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https://educationgovuk.sharepoint.com/sites/TeamLEO/Shared Documents/13 - Spring 2020 SFR/To Publish/"/>
    </mc:Choice>
  </mc:AlternateContent>
  <xr:revisionPtr revIDLastSave="15" documentId="11_380785098F0A68ADF883D8066A8380C69A60D4D7" xr6:coauthVersionLast="45" xr6:coauthVersionMax="45" xr10:uidLastSave="{42344BA9-E04D-440E-8BF3-9654F5FF1002}"/>
  <bookViews>
    <workbookView xWindow="-120" yWindow="-120" windowWidth="29040" windowHeight="15840" tabRatio="777" xr2:uid="{00000000-000D-0000-FFFF-FFFF00000000}"/>
  </bookViews>
  <sheets>
    <sheet name="Contents" sheetId="10" r:id="rId1"/>
    <sheet name="Definitions" sheetId="17" r:id="rId2"/>
    <sheet name="Table 1" sheetId="18" r:id="rId3"/>
    <sheet name="Table 2" sheetId="19" r:id="rId4"/>
    <sheet name="Table 3" sheetId="20" r:id="rId5"/>
    <sheet name="Table 4a" sheetId="21" r:id="rId6"/>
    <sheet name="Table 4b" sheetId="38" r:id="rId7"/>
    <sheet name="Table 5" sheetId="22" r:id="rId8"/>
    <sheet name="Table 6" sheetId="32" r:id="rId9"/>
    <sheet name="Table 7" sheetId="24" r:id="rId10"/>
    <sheet name="Table 8" sheetId="25" r:id="rId11"/>
    <sheet name="Table 9" sheetId="39" r:id="rId12"/>
    <sheet name="Table 10" sheetId="26" r:id="rId13"/>
    <sheet name="Table 11" sheetId="27" r:id="rId14"/>
    <sheet name="Table 12" sheetId="28" r:id="rId15"/>
    <sheet name="Table 13" sheetId="29" r:id="rId16"/>
    <sheet name="Table 14" sheetId="30" r:id="rId17"/>
    <sheet name="Table 15" sheetId="40" r:id="rId18"/>
    <sheet name="Table 16" sheetId="41" r:id="rId19"/>
    <sheet name="Table 15 Feed" sheetId="34" state="hidden" r:id="rId20"/>
    <sheet name="Table 16 feed" sheetId="37" state="hidden" r:id="rId21"/>
  </sheets>
  <externalReferences>
    <externalReference r:id="rId22"/>
    <externalReference r:id="rId23"/>
    <externalReference r:id="rId24"/>
    <externalReference r:id="rId25"/>
    <externalReference r:id="rId26"/>
    <externalReference r:id="rId27"/>
    <externalReference r:id="rId28"/>
  </externalReferences>
  <definedNames>
    <definedName name="_AMO_UniqueIdentifier" localSheetId="0" hidden="1">"'a2e7e1e1-854e-4791-af6e-75dfd6f1a64b'"</definedName>
    <definedName name="_AMO_UniqueIdentifier" hidden="1">"'7bc10757-a8f0-4d30-8e17-c7c7296a4440'"</definedName>
    <definedName name="_xlnm._FilterDatabase" localSheetId="12" hidden="1">'Table 10'!$A$6:$O$6</definedName>
    <definedName name="_xlnm._FilterDatabase" localSheetId="13" hidden="1">'Table 11'!$A$6:$O$6</definedName>
    <definedName name="_xlnm._FilterDatabase" localSheetId="14" hidden="1">'Table 12'!$A$6:$O$6</definedName>
    <definedName name="_xlnm._FilterDatabase" localSheetId="15" hidden="1">'Table 13'!$A$6:$O$6</definedName>
    <definedName name="_xlnm._FilterDatabase" localSheetId="16" hidden="1">'Table 14'!$A$6:$O$6</definedName>
    <definedName name="_xlnm._FilterDatabase" localSheetId="19" hidden="1">'Table 15 Feed'!$B$2:$AC$2998</definedName>
    <definedName name="_xlnm._FilterDatabase" localSheetId="3" hidden="1">'Table 2'!$A$7:$T$7</definedName>
    <definedName name="_xlnm._FilterDatabase" localSheetId="4" hidden="1">'Table 3'!$A$6:$N$6</definedName>
    <definedName name="_xlnm._FilterDatabase" localSheetId="5" hidden="1">'Table 4a'!$A$6:$K$79</definedName>
    <definedName name="_xlnm._FilterDatabase" localSheetId="7" hidden="1">'Table 5'!$A$6:$L$337</definedName>
    <definedName name="_xlnm._FilterDatabase" localSheetId="8" hidden="1">'Table 6'!$A$6:$O$6</definedName>
    <definedName name="_xlnm._FilterDatabase" localSheetId="9" hidden="1">'Table 7'!$A$6:$O$6</definedName>
    <definedName name="cpi" localSheetId="2">[1]CPI!$A$1:$D$13</definedName>
    <definedName name="cpi" localSheetId="3">[1]CPI!$A$1:$D$13</definedName>
    <definedName name="cpi">[2]CPI!$A$1:$D$13</definedName>
    <definedName name="data_all" localSheetId="0">[3]Output!$A$28:$AW$40</definedName>
    <definedName name="data_all">[4]Output!$A$28:$AW$40</definedName>
    <definedName name="data_raw" localSheetId="0">[3]Output!$C$1:$AU$25</definedName>
    <definedName name="data_raw">[4]Output!$C$1:$AU$25</definedName>
    <definedName name="Five_year" localSheetId="0">#REF!</definedName>
    <definedName name="Five_year" localSheetId="2">#REF!</definedName>
    <definedName name="Five_year" localSheetId="12">#REF!</definedName>
    <definedName name="Five_year" localSheetId="16">#REF!</definedName>
    <definedName name="Five_year" localSheetId="3">#REF!</definedName>
    <definedName name="Five_year" localSheetId="4">#REF!</definedName>
    <definedName name="Five_year" localSheetId="5">#REF!</definedName>
    <definedName name="Five_year" localSheetId="7">#REF!</definedName>
    <definedName name="Five_year" localSheetId="8">#REF!</definedName>
    <definedName name="Five_year">#REF!</definedName>
    <definedName name="kj" localSheetId="0">#REF!</definedName>
    <definedName name="kj" localSheetId="2">#REF!</definedName>
    <definedName name="kj" localSheetId="12">#REF!</definedName>
    <definedName name="kj" localSheetId="16">#REF!</definedName>
    <definedName name="kj" localSheetId="3">#REF!</definedName>
    <definedName name="kj" localSheetId="4">#REF!</definedName>
    <definedName name="kj" localSheetId="5">#REF!</definedName>
    <definedName name="kj" localSheetId="7">#REF!</definedName>
    <definedName name="kj" localSheetId="8">#REF!</definedName>
    <definedName name="kj">#REF!</definedName>
    <definedName name="lemstem_time" localSheetId="2">[1]lemstem_time!$A$2:$AE$4</definedName>
    <definedName name="lemstem_time" localSheetId="3">[1]lemstem_time!$A$2:$AE$4</definedName>
    <definedName name="lemstem_time">[2]lemstem_time!$A$2:$AE$4</definedName>
    <definedName name="One_year" localSheetId="0">#REF!</definedName>
    <definedName name="One_year" localSheetId="2">#REF!</definedName>
    <definedName name="One_year" localSheetId="12">#REF!</definedName>
    <definedName name="One_year" localSheetId="16">#REF!</definedName>
    <definedName name="One_year" localSheetId="3">#REF!</definedName>
    <definedName name="One_year" localSheetId="4">#REF!</definedName>
    <definedName name="One_year" localSheetId="5">#REF!</definedName>
    <definedName name="One_year" localSheetId="7">#REF!</definedName>
    <definedName name="One_year" localSheetId="8">#REF!</definedName>
    <definedName name="One_year">#REF!</definedName>
    <definedName name="one_year2" localSheetId="0">#REF!</definedName>
    <definedName name="one_year2" localSheetId="2">#REF!</definedName>
    <definedName name="one_year2" localSheetId="12">#REF!</definedName>
    <definedName name="one_year2" localSheetId="16">#REF!</definedName>
    <definedName name="one_year2" localSheetId="3">#REF!</definedName>
    <definedName name="one_year2" localSheetId="4">#REF!</definedName>
    <definedName name="one_year2" localSheetId="5">#REF!</definedName>
    <definedName name="one_year2" localSheetId="7">#REF!</definedName>
    <definedName name="one_year2" localSheetId="8">#REF!</definedName>
    <definedName name="one_year2">#REF!</definedName>
    <definedName name="output_10yr" localSheetId="2">'[5]10yr'!$C$2:$X$20</definedName>
    <definedName name="output_10yr" localSheetId="3">'[5]10yr'!$C$2:$X$20</definedName>
    <definedName name="output_10yr">'[6]10yr'!$C$2:$X$20</definedName>
    <definedName name="output_1yr" localSheetId="2">'[5]1yr'!$C$2:$X$191</definedName>
    <definedName name="output_1yr" localSheetId="3">'[5]1yr'!$C$2:$X$191</definedName>
    <definedName name="output_1yr">'[6]1yr'!$C$2:$X$191</definedName>
    <definedName name="output_3yr" localSheetId="2">'[5]3yr'!$C$2:$X$153</definedName>
    <definedName name="output_3yr" localSheetId="3">'[5]3yr'!$C$2:$X$153</definedName>
    <definedName name="output_3yr">'[6]3yr'!$C$2:$X$153</definedName>
    <definedName name="output_5yr" localSheetId="2">'[5]5yr'!$C$2:$X$115</definedName>
    <definedName name="output_5yr" localSheetId="3">'[5]5yr'!$C$2:$X$115</definedName>
    <definedName name="output_5yr">'[6]5yr'!$C$2:$X$115</definedName>
    <definedName name="Output_all" localSheetId="0">'[2]SQL output- All'!$C$1:$S$191</definedName>
    <definedName name="Output_all">'[1]SQL output- All'!$C$1:$S$191</definedName>
    <definedName name="output_FT" localSheetId="2">'[1]SQL output-FTPT'!$B$2:$T$191</definedName>
    <definedName name="output_FT" localSheetId="3">'[1]SQL output-FTPT'!$B$2:$T$191</definedName>
    <definedName name="output_FT">'[2]SQL output-FTPT'!$B$2:$T$191</definedName>
    <definedName name="output_nonSA">[7]Output_nonSA!$D$2:$L$241</definedName>
    <definedName name="output_PT" localSheetId="2">'[1]SQL output-FTPT'!$B$192:$T$376</definedName>
    <definedName name="output_PT" localSheetId="3">'[1]SQL output-FTPT'!$B$192:$T$376</definedName>
    <definedName name="output_PT">'[2]SQL output-FTPT'!$B$192:$T$376</definedName>
    <definedName name="output_SA">[7]Output_SA!$D$2:$L$241</definedName>
    <definedName name="_xlnm.Print_Area" localSheetId="0">Contents!$A$1:$D$35</definedName>
    <definedName name="Table" localSheetId="0">#REF!</definedName>
    <definedName name="Table" localSheetId="2">#REF!</definedName>
    <definedName name="Table" localSheetId="12">#REF!</definedName>
    <definedName name="Table" localSheetId="16">#REF!</definedName>
    <definedName name="Table" localSheetId="3">#REF!</definedName>
    <definedName name="Table" localSheetId="4">#REF!</definedName>
    <definedName name="Table" localSheetId="5">#REF!</definedName>
    <definedName name="Table" localSheetId="7">#REF!</definedName>
    <definedName name="Table" localSheetId="8">#REF!</definedName>
    <definedName name="Table">#REF!</definedName>
    <definedName name="ten_year" localSheetId="0">#REF!</definedName>
    <definedName name="ten_year" localSheetId="2">#REF!</definedName>
    <definedName name="ten_year" localSheetId="12">#REF!</definedName>
    <definedName name="ten_year" localSheetId="16">#REF!</definedName>
    <definedName name="ten_year" localSheetId="3">#REF!</definedName>
    <definedName name="ten_year" localSheetId="4">#REF!</definedName>
    <definedName name="ten_year" localSheetId="5">#REF!</definedName>
    <definedName name="ten_year" localSheetId="7">#REF!</definedName>
    <definedName name="ten_year" localSheetId="8">#REF!</definedName>
    <definedName name="ten_year">#REF!</definedName>
    <definedName name="Three_year" localSheetId="0">#REF!</definedName>
    <definedName name="Three_year" localSheetId="2">#REF!</definedName>
    <definedName name="Three_year" localSheetId="12">#REF!</definedName>
    <definedName name="Three_year" localSheetId="16">#REF!</definedName>
    <definedName name="Three_year" localSheetId="3">#REF!</definedName>
    <definedName name="Three_year" localSheetId="4">#REF!</definedName>
    <definedName name="Three_year" localSheetId="5">#REF!</definedName>
    <definedName name="Three_year" localSheetId="7">#REF!</definedName>
    <definedName name="Three_year" localSheetId="8">#REF!</definedName>
    <definedName name="Three_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41" l="1"/>
  <c r="S5" i="40"/>
  <c r="S5" i="41" l="1"/>
  <c r="B128" i="41" l="1"/>
  <c r="D14" i="41"/>
  <c r="D13" i="41"/>
  <c r="D12" i="41"/>
  <c r="S6" i="40"/>
  <c r="B128" i="40"/>
  <c r="D14" i="40"/>
  <c r="D13" i="40"/>
  <c r="D12" i="40"/>
  <c r="A3092" i="34" l="1"/>
  <c r="A3093" i="34"/>
  <c r="A3094" i="34"/>
  <c r="A4" i="37"/>
  <c r="D19" i="41" s="1"/>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1135" i="37"/>
  <c r="A1136" i="37"/>
  <c r="A1137" i="37"/>
  <c r="A1138" i="37"/>
  <c r="A1139" i="37"/>
  <c r="A1140" i="37"/>
  <c r="A1141" i="37"/>
  <c r="A1142" i="37"/>
  <c r="A1143" i="37"/>
  <c r="A1144" i="37"/>
  <c r="A1145" i="37"/>
  <c r="A1146" i="37"/>
  <c r="A1147" i="37"/>
  <c r="A1148" i="37"/>
  <c r="A1149" i="37"/>
  <c r="A1150" i="37"/>
  <c r="A1151" i="37"/>
  <c r="A1152" i="37"/>
  <c r="A1153" i="37"/>
  <c r="A1154" i="37"/>
  <c r="A1155" i="37"/>
  <c r="A1156" i="37"/>
  <c r="A1157" i="37"/>
  <c r="A1158" i="37"/>
  <c r="A1159" i="37"/>
  <c r="A1160" i="37"/>
  <c r="A1161" i="37"/>
  <c r="A1162" i="37"/>
  <c r="A1163" i="37"/>
  <c r="A1164" i="37"/>
  <c r="A1165" i="37"/>
  <c r="A1166" i="37"/>
  <c r="A1167" i="37"/>
  <c r="A1168" i="37"/>
  <c r="A1169" i="37"/>
  <c r="A1170" i="37"/>
  <c r="A1171" i="37"/>
  <c r="A1172" i="37"/>
  <c r="A1173" i="37"/>
  <c r="A1174" i="37"/>
  <c r="A1175" i="37"/>
  <c r="A1176" i="37"/>
  <c r="A1177" i="37"/>
  <c r="A1178" i="37"/>
  <c r="A1179" i="37"/>
  <c r="A1180" i="37"/>
  <c r="A1181" i="37"/>
  <c r="A1182" i="37"/>
  <c r="A1183" i="37"/>
  <c r="A1184" i="37"/>
  <c r="A1185" i="37"/>
  <c r="A1186" i="37"/>
  <c r="A1187" i="37"/>
  <c r="A1188" i="37"/>
  <c r="A1189" i="37"/>
  <c r="A1190" i="37"/>
  <c r="A1191" i="37"/>
  <c r="A1192" i="37"/>
  <c r="A1193" i="37"/>
  <c r="A1194" i="37"/>
  <c r="A1195" i="37"/>
  <c r="A1196" i="37"/>
  <c r="A1197" i="37"/>
  <c r="A1198" i="37"/>
  <c r="A1199" i="37"/>
  <c r="A1200" i="37"/>
  <c r="A1201" i="37"/>
  <c r="A1202" i="37"/>
  <c r="A1203" i="37"/>
  <c r="A1204" i="37"/>
  <c r="A1205" i="37"/>
  <c r="A1206" i="37"/>
  <c r="A1207" i="37"/>
  <c r="A1208" i="37"/>
  <c r="A1209" i="37"/>
  <c r="A1210" i="37"/>
  <c r="A1211" i="37"/>
  <c r="A1212" i="37"/>
  <c r="A1213" i="37"/>
  <c r="A1214" i="37"/>
  <c r="A1215" i="37"/>
  <c r="A1216" i="37"/>
  <c r="A1217" i="37"/>
  <c r="A1218" i="37"/>
  <c r="A1219" i="37"/>
  <c r="A1220" i="37"/>
  <c r="A1221" i="37"/>
  <c r="A1222" i="37"/>
  <c r="A1223" i="37"/>
  <c r="A1224" i="37"/>
  <c r="A1225" i="37"/>
  <c r="A1226" i="37"/>
  <c r="A1227" i="37"/>
  <c r="A1228" i="37"/>
  <c r="A1229" i="37"/>
  <c r="A1230" i="37"/>
  <c r="A1231" i="37"/>
  <c r="A1232" i="37"/>
  <c r="A1233" i="37"/>
  <c r="A1234" i="37"/>
  <c r="A1235" i="37"/>
  <c r="A1236" i="37"/>
  <c r="A1237" i="37"/>
  <c r="A1238" i="37"/>
  <c r="A1239" i="37"/>
  <c r="A1240" i="37"/>
  <c r="A1241" i="37"/>
  <c r="A1242" i="37"/>
  <c r="A1243" i="37"/>
  <c r="A1244" i="37"/>
  <c r="A1245" i="37"/>
  <c r="A1246" i="37"/>
  <c r="A1247" i="37"/>
  <c r="A1248" i="37"/>
  <c r="A1249" i="37"/>
  <c r="A1250" i="37"/>
  <c r="A1251" i="37"/>
  <c r="A1252" i="37"/>
  <c r="A1253" i="37"/>
  <c r="A1254" i="37"/>
  <c r="A1255" i="37"/>
  <c r="A1256" i="37"/>
  <c r="A1257" i="37"/>
  <c r="A1258" i="37"/>
  <c r="A1259" i="37"/>
  <c r="A1260" i="37"/>
  <c r="A1261" i="37"/>
  <c r="A1262" i="37"/>
  <c r="A1263" i="37"/>
  <c r="A1264" i="37"/>
  <c r="A1265" i="37"/>
  <c r="A1266" i="37"/>
  <c r="A1267" i="37"/>
  <c r="A1268" i="37"/>
  <c r="A1269" i="37"/>
  <c r="A1270" i="37"/>
  <c r="A1271" i="37"/>
  <c r="A1272" i="37"/>
  <c r="A1273" i="37"/>
  <c r="A1274" i="37"/>
  <c r="A1275" i="37"/>
  <c r="A1276" i="37"/>
  <c r="A1277" i="37"/>
  <c r="A1278" i="37"/>
  <c r="A1279" i="37"/>
  <c r="A1280" i="37"/>
  <c r="A1281" i="37"/>
  <c r="A1282" i="37"/>
  <c r="A1283" i="37"/>
  <c r="A1284" i="37"/>
  <c r="A1285" i="37"/>
  <c r="A1286" i="37"/>
  <c r="A1287" i="37"/>
  <c r="A1288" i="37"/>
  <c r="A1289" i="37"/>
  <c r="A1290" i="37"/>
  <c r="A1291" i="37"/>
  <c r="A1292" i="37"/>
  <c r="A1293" i="37"/>
  <c r="A1294" i="37"/>
  <c r="A1295" i="37"/>
  <c r="A1296" i="37"/>
  <c r="A1297" i="37"/>
  <c r="A1298" i="37"/>
  <c r="A1299" i="37"/>
  <c r="A1300" i="37"/>
  <c r="A1301" i="37"/>
  <c r="A1302" i="37"/>
  <c r="A1303" i="37"/>
  <c r="A1304" i="37"/>
  <c r="A1305" i="37"/>
  <c r="A1306" i="37"/>
  <c r="A1307" i="37"/>
  <c r="A1308" i="37"/>
  <c r="A1309" i="37"/>
  <c r="A1310" i="37"/>
  <c r="A1311" i="37"/>
  <c r="A1312" i="37"/>
  <c r="A1313" i="37"/>
  <c r="A1314" i="37"/>
  <c r="A1315" i="37"/>
  <c r="A1316" i="37"/>
  <c r="A1317" i="37"/>
  <c r="A1318" i="37"/>
  <c r="A1319" i="37"/>
  <c r="A1320" i="37"/>
  <c r="A1321" i="37"/>
  <c r="A1322" i="37"/>
  <c r="A1323" i="37"/>
  <c r="A1324" i="37"/>
  <c r="A1325" i="37"/>
  <c r="A1326" i="37"/>
  <c r="A1327" i="37"/>
  <c r="A1328" i="37"/>
  <c r="A1329" i="37"/>
  <c r="A1330" i="37"/>
  <c r="A1331" i="37"/>
  <c r="A1332" i="37"/>
  <c r="A1333" i="37"/>
  <c r="A1334" i="37"/>
  <c r="A1335" i="37"/>
  <c r="A1336" i="37"/>
  <c r="A1337" i="37"/>
  <c r="A1338" i="37"/>
  <c r="A1339" i="37"/>
  <c r="A1340" i="37"/>
  <c r="A1341" i="37"/>
  <c r="A1342" i="37"/>
  <c r="A1343" i="37"/>
  <c r="A1344" i="37"/>
  <c r="A1345" i="37"/>
  <c r="A1346" i="37"/>
  <c r="A1347" i="37"/>
  <c r="A1348" i="37"/>
  <c r="A1349" i="37"/>
  <c r="A1350" i="37"/>
  <c r="A1351" i="37"/>
  <c r="A1352" i="37"/>
  <c r="A1353" i="37"/>
  <c r="A1354" i="37"/>
  <c r="A1355" i="37"/>
  <c r="A1356" i="37"/>
  <c r="A1357" i="37"/>
  <c r="A1358" i="37"/>
  <c r="A1359" i="37"/>
  <c r="A1360" i="37"/>
  <c r="A1361" i="37"/>
  <c r="A1362" i="37"/>
  <c r="A1363" i="37"/>
  <c r="A1364" i="37"/>
  <c r="A1365" i="37"/>
  <c r="A1366" i="37"/>
  <c r="A1367" i="37"/>
  <c r="A1368" i="37"/>
  <c r="A1369" i="37"/>
  <c r="A1370" i="37"/>
  <c r="A1371" i="37"/>
  <c r="A1372" i="37"/>
  <c r="A1373" i="37"/>
  <c r="A1374" i="37"/>
  <c r="A1375" i="37"/>
  <c r="A1376" i="37"/>
  <c r="A1377" i="37"/>
  <c r="A1378" i="37"/>
  <c r="A1379" i="37"/>
  <c r="A1380" i="37"/>
  <c r="A1381" i="37"/>
  <c r="A1382" i="37"/>
  <c r="A1383" i="37"/>
  <c r="A1384" i="37"/>
  <c r="A1385" i="37"/>
  <c r="A1386" i="37"/>
  <c r="A1387" i="37"/>
  <c r="A1388" i="37"/>
  <c r="A1389" i="37"/>
  <c r="A1390" i="37"/>
  <c r="A1391" i="37"/>
  <c r="A1392" i="37"/>
  <c r="A1393" i="37"/>
  <c r="A1394" i="37"/>
  <c r="A1395" i="37"/>
  <c r="A1396" i="37"/>
  <c r="A1397" i="37"/>
  <c r="A1398" i="37"/>
  <c r="A1399" i="37"/>
  <c r="A1400" i="37"/>
  <c r="A1401" i="37"/>
  <c r="A1402" i="37"/>
  <c r="A1403" i="37"/>
  <c r="A1404" i="37"/>
  <c r="A1405" i="37"/>
  <c r="A1406" i="37"/>
  <c r="A1407" i="37"/>
  <c r="A1408" i="37"/>
  <c r="A1409" i="37"/>
  <c r="A1410" i="37"/>
  <c r="A1411" i="37"/>
  <c r="A1412" i="37"/>
  <c r="A1413" i="37"/>
  <c r="A1414" i="37"/>
  <c r="A1415" i="37"/>
  <c r="A1416" i="37"/>
  <c r="A1417" i="37"/>
  <c r="A1418" i="37"/>
  <c r="A1419" i="37"/>
  <c r="A1420" i="37"/>
  <c r="A1421" i="37"/>
  <c r="A1422" i="37"/>
  <c r="A1423" i="37"/>
  <c r="A1424" i="37"/>
  <c r="A1425" i="37"/>
  <c r="A1426" i="37"/>
  <c r="A1427" i="37"/>
  <c r="A1428" i="37"/>
  <c r="A1429" i="37"/>
  <c r="A1430" i="37"/>
  <c r="A1431" i="37"/>
  <c r="A1432" i="37"/>
  <c r="A1433" i="37"/>
  <c r="A1434" i="37"/>
  <c r="A1435" i="37"/>
  <c r="A1436" i="37"/>
  <c r="A1437" i="37"/>
  <c r="A1438" i="37"/>
  <c r="A1439" i="37"/>
  <c r="A1440" i="37"/>
  <c r="A1441" i="37"/>
  <c r="A1442" i="37"/>
  <c r="A1443" i="37"/>
  <c r="A1444" i="37"/>
  <c r="A1445" i="37"/>
  <c r="A1446" i="37"/>
  <c r="A1447" i="37"/>
  <c r="A1448" i="37"/>
  <c r="A1449" i="37"/>
  <c r="A1450" i="37"/>
  <c r="A1451" i="37"/>
  <c r="A1452" i="37"/>
  <c r="A1453" i="37"/>
  <c r="A1454" i="37"/>
  <c r="A1455" i="37"/>
  <c r="A1456" i="37"/>
  <c r="A1457" i="37"/>
  <c r="A1458" i="37"/>
  <c r="A1459" i="37"/>
  <c r="A1460" i="37"/>
  <c r="A1461" i="37"/>
  <c r="A1462" i="37"/>
  <c r="A1463" i="37"/>
  <c r="A1464" i="37"/>
  <c r="A1465" i="37"/>
  <c r="A1466" i="37"/>
  <c r="A1467" i="37"/>
  <c r="A1468" i="37"/>
  <c r="A1469" i="37"/>
  <c r="A1470" i="37"/>
  <c r="A1471" i="37"/>
  <c r="A1472" i="37"/>
  <c r="A1473" i="37"/>
  <c r="A1474" i="37"/>
  <c r="A1475" i="37"/>
  <c r="A1476" i="37"/>
  <c r="A1477" i="37"/>
  <c r="A1478" i="37"/>
  <c r="A1479" i="37"/>
  <c r="A1480" i="37"/>
  <c r="A1481" i="37"/>
  <c r="A1482" i="37"/>
  <c r="A1483" i="37"/>
  <c r="A1484" i="37"/>
  <c r="A1485" i="37"/>
  <c r="A1486" i="37"/>
  <c r="A1487" i="37"/>
  <c r="A1488" i="37"/>
  <c r="A1489" i="37"/>
  <c r="A1490" i="37"/>
  <c r="A1491" i="37"/>
  <c r="A1492" i="37"/>
  <c r="A1493" i="37"/>
  <c r="A1494" i="37"/>
  <c r="A1495" i="37"/>
  <c r="A1496" i="37"/>
  <c r="A1497" i="37"/>
  <c r="A1498" i="37"/>
  <c r="A1499" i="37"/>
  <c r="A1500" i="37"/>
  <c r="A1501" i="37"/>
  <c r="A1502" i="37"/>
  <c r="A1503" i="37"/>
  <c r="A1504" i="37"/>
  <c r="A1505" i="37"/>
  <c r="A1506" i="37"/>
  <c r="A1507" i="37"/>
  <c r="A1508" i="37"/>
  <c r="A1509" i="37"/>
  <c r="A1510" i="37"/>
  <c r="A1511" i="37"/>
  <c r="A1512" i="37"/>
  <c r="A1513" i="37"/>
  <c r="A1514" i="37"/>
  <c r="A1515" i="37"/>
  <c r="A1516" i="37"/>
  <c r="A1517" i="37"/>
  <c r="A1518" i="37"/>
  <c r="A1519" i="37"/>
  <c r="A1520" i="37"/>
  <c r="A1521" i="37"/>
  <c r="A1522" i="37"/>
  <c r="A1523" i="37"/>
  <c r="A1524" i="37"/>
  <c r="A1525" i="37"/>
  <c r="A1526" i="37"/>
  <c r="A1527" i="37"/>
  <c r="A1528" i="37"/>
  <c r="A1529" i="37"/>
  <c r="A1530" i="37"/>
  <c r="A1531" i="37"/>
  <c r="A1532" i="37"/>
  <c r="A1533" i="37"/>
  <c r="A1534" i="37"/>
  <c r="A1535" i="37"/>
  <c r="A1536" i="37"/>
  <c r="A1537" i="37"/>
  <c r="A1538" i="37"/>
  <c r="A1539" i="37"/>
  <c r="A1540" i="37"/>
  <c r="A1541" i="37"/>
  <c r="A1542" i="37"/>
  <c r="A1543" i="37"/>
  <c r="A1544" i="37"/>
  <c r="A1545" i="37"/>
  <c r="A1546" i="37"/>
  <c r="A1547" i="37"/>
  <c r="A1548" i="37"/>
  <c r="A1549" i="37"/>
  <c r="A1550" i="37"/>
  <c r="A1551" i="37"/>
  <c r="A1552" i="37"/>
  <c r="A1553" i="37"/>
  <c r="A1554" i="37"/>
  <c r="A1555" i="37"/>
  <c r="A1556" i="37"/>
  <c r="A1557" i="37"/>
  <c r="A1558" i="37"/>
  <c r="A1559" i="37"/>
  <c r="A1560" i="37"/>
  <c r="A1561" i="37"/>
  <c r="A1562" i="37"/>
  <c r="A1563" i="37"/>
  <c r="A1564" i="37"/>
  <c r="A1565" i="37"/>
  <c r="A1566" i="37"/>
  <c r="A1567" i="37"/>
  <c r="A1568" i="37"/>
  <c r="A1569" i="37"/>
  <c r="A1570" i="37"/>
  <c r="A1571" i="37"/>
  <c r="A1572" i="37"/>
  <c r="A1573" i="37"/>
  <c r="A1574" i="37"/>
  <c r="A1575" i="37"/>
  <c r="A1576" i="37"/>
  <c r="A1577" i="37"/>
  <c r="A1578" i="37"/>
  <c r="A1579" i="37"/>
  <c r="A1580" i="37"/>
  <c r="A1581" i="37"/>
  <c r="A1582" i="37"/>
  <c r="A1583" i="37"/>
  <c r="A1584" i="37"/>
  <c r="A1585" i="37"/>
  <c r="A1586" i="37"/>
  <c r="A1587" i="37"/>
  <c r="A1588" i="37"/>
  <c r="A1589" i="37"/>
  <c r="A1590" i="37"/>
  <c r="A1591" i="37"/>
  <c r="A1592" i="37"/>
  <c r="A1593" i="37"/>
  <c r="A1594" i="37"/>
  <c r="A1595" i="37"/>
  <c r="A1596" i="37"/>
  <c r="A1597" i="37"/>
  <c r="A1598" i="37"/>
  <c r="A1599" i="37"/>
  <c r="A1600" i="37"/>
  <c r="A1601" i="37"/>
  <c r="A1602" i="37"/>
  <c r="A1603" i="37"/>
  <c r="A1604" i="37"/>
  <c r="A1605" i="37"/>
  <c r="A1606" i="37"/>
  <c r="A1607" i="37"/>
  <c r="A1608" i="37"/>
  <c r="A1609" i="37"/>
  <c r="A1610" i="37"/>
  <c r="A1611" i="37"/>
  <c r="A1612" i="37"/>
  <c r="A1613" i="37"/>
  <c r="A1614" i="37"/>
  <c r="A1615" i="37"/>
  <c r="A1616" i="37"/>
  <c r="A1617" i="37"/>
  <c r="A1618" i="37"/>
  <c r="A1619" i="37"/>
  <c r="A1620" i="37"/>
  <c r="A1621" i="37"/>
  <c r="A1622" i="37"/>
  <c r="A1623" i="37"/>
  <c r="A1624" i="37"/>
  <c r="A1625" i="37"/>
  <c r="A1626" i="37"/>
  <c r="A1627" i="37"/>
  <c r="A1628" i="37"/>
  <c r="A1629" i="37"/>
  <c r="A1630" i="37"/>
  <c r="A1631" i="37"/>
  <c r="A1632" i="37"/>
  <c r="A1633" i="37"/>
  <c r="A1634" i="37"/>
  <c r="A1635" i="37"/>
  <c r="A1636" i="37"/>
  <c r="A1637" i="37"/>
  <c r="A1638" i="37"/>
  <c r="A1639" i="37"/>
  <c r="A1640" i="37"/>
  <c r="A1641" i="37"/>
  <c r="A1642" i="37"/>
  <c r="A1643" i="37"/>
  <c r="A1644" i="37"/>
  <c r="A1645" i="37"/>
  <c r="A1646" i="37"/>
  <c r="A1647" i="37"/>
  <c r="A1648" i="37"/>
  <c r="A1649" i="37"/>
  <c r="A1650" i="37"/>
  <c r="A1651" i="37"/>
  <c r="A1652" i="37"/>
  <c r="A1653" i="37"/>
  <c r="A1654" i="37"/>
  <c r="A1655" i="37"/>
  <c r="A1656" i="37"/>
  <c r="A1657" i="37"/>
  <c r="A1658" i="37"/>
  <c r="A1659" i="37"/>
  <c r="A1660" i="37"/>
  <c r="A1661" i="37"/>
  <c r="A1662" i="37"/>
  <c r="A1663" i="37"/>
  <c r="A1664" i="37"/>
  <c r="A1665" i="37"/>
  <c r="A1666" i="37"/>
  <c r="A1667" i="37"/>
  <c r="A1668" i="37"/>
  <c r="A1669" i="37"/>
  <c r="A1670" i="37"/>
  <c r="A1671" i="37"/>
  <c r="A1672" i="37"/>
  <c r="A1673" i="37"/>
  <c r="A1674" i="37"/>
  <c r="A1675" i="37"/>
  <c r="A1676" i="37"/>
  <c r="A1677" i="37"/>
  <c r="A1678" i="37"/>
  <c r="A1679" i="37"/>
  <c r="A1680" i="37"/>
  <c r="A1681" i="37"/>
  <c r="A1682" i="37"/>
  <c r="A1683" i="37"/>
  <c r="A1684" i="37"/>
  <c r="A1685" i="37"/>
  <c r="A1686" i="37"/>
  <c r="A1687" i="37"/>
  <c r="A1688" i="37"/>
  <c r="A1689" i="37"/>
  <c r="A1690" i="37"/>
  <c r="A1691" i="37"/>
  <c r="A1692" i="37"/>
  <c r="A1693" i="37"/>
  <c r="A1694" i="37"/>
  <c r="A1695" i="37"/>
  <c r="A1696" i="37"/>
  <c r="A1697" i="37"/>
  <c r="A1698" i="37"/>
  <c r="A1699" i="37"/>
  <c r="A1700" i="37"/>
  <c r="A1701" i="37"/>
  <c r="A1702" i="37"/>
  <c r="A1703" i="37"/>
  <c r="A1704" i="37"/>
  <c r="A1705" i="37"/>
  <c r="A1706" i="37"/>
  <c r="A1707" i="37"/>
  <c r="A1708" i="37"/>
  <c r="A1709" i="37"/>
  <c r="A1710" i="37"/>
  <c r="A1711" i="37"/>
  <c r="A1712" i="37"/>
  <c r="A1713" i="37"/>
  <c r="A1714" i="37"/>
  <c r="A1715" i="37"/>
  <c r="A1716" i="37"/>
  <c r="A1717" i="37"/>
  <c r="A1718" i="37"/>
  <c r="A1719" i="37"/>
  <c r="A1720" i="37"/>
  <c r="A1721" i="37"/>
  <c r="A1722" i="37"/>
  <c r="A1723" i="37"/>
  <c r="A1724" i="37"/>
  <c r="A1725" i="37"/>
  <c r="A1726" i="37"/>
  <c r="A1727" i="37"/>
  <c r="A1728" i="37"/>
  <c r="A1729" i="37"/>
  <c r="A1730" i="37"/>
  <c r="A1731" i="37"/>
  <c r="A1732" i="37"/>
  <c r="A1733" i="37"/>
  <c r="A1734" i="37"/>
  <c r="A1735" i="37"/>
  <c r="A1736" i="37"/>
  <c r="A1737" i="37"/>
  <c r="A1738" i="37"/>
  <c r="A1739" i="37"/>
  <c r="A1740" i="37"/>
  <c r="A1741" i="37"/>
  <c r="A1742" i="37"/>
  <c r="A1743" i="37"/>
  <c r="A1744" i="37"/>
  <c r="A1745" i="37"/>
  <c r="A1746" i="37"/>
  <c r="A1747" i="37"/>
  <c r="A1748" i="37"/>
  <c r="A1749" i="37"/>
  <c r="A1750" i="37"/>
  <c r="A1751" i="37"/>
  <c r="A1752" i="37"/>
  <c r="A1753" i="37"/>
  <c r="A1754" i="37"/>
  <c r="A1755" i="37"/>
  <c r="A1756" i="37"/>
  <c r="A1757" i="37"/>
  <c r="A1758" i="37"/>
  <c r="A1759" i="37"/>
  <c r="A1760" i="37"/>
  <c r="A1761" i="37"/>
  <c r="A1762" i="37"/>
  <c r="A1763" i="37"/>
  <c r="A1764" i="37"/>
  <c r="A1765" i="37"/>
  <c r="A1766" i="37"/>
  <c r="A1767" i="37"/>
  <c r="A1768" i="37"/>
  <c r="A1769" i="37"/>
  <c r="A1770" i="37"/>
  <c r="A1771" i="37"/>
  <c r="A1772" i="37"/>
  <c r="A1773" i="37"/>
  <c r="A1774" i="37"/>
  <c r="A1775" i="37"/>
  <c r="A1776" i="37"/>
  <c r="A1777" i="37"/>
  <c r="A1778" i="37"/>
  <c r="A1779" i="37"/>
  <c r="A1780" i="37"/>
  <c r="A1781" i="37"/>
  <c r="A1782" i="37"/>
  <c r="A1783" i="37"/>
  <c r="A1784" i="37"/>
  <c r="A1785" i="37"/>
  <c r="A1786" i="37"/>
  <c r="A1787" i="37"/>
  <c r="A1788" i="37"/>
  <c r="A1789" i="37"/>
  <c r="A1790" i="37"/>
  <c r="A1791" i="37"/>
  <c r="A1792" i="37"/>
  <c r="A1793" i="37"/>
  <c r="A1794" i="37"/>
  <c r="A1795" i="37"/>
  <c r="A1796" i="37"/>
  <c r="A1797" i="37"/>
  <c r="A1798" i="37"/>
  <c r="A1799" i="37"/>
  <c r="A1800" i="37"/>
  <c r="A1801" i="37"/>
  <c r="A1802" i="37"/>
  <c r="A1803" i="37"/>
  <c r="A1804" i="37"/>
  <c r="A1805" i="37"/>
  <c r="A1806" i="37"/>
  <c r="A1807" i="37"/>
  <c r="A1808" i="37"/>
  <c r="A1809" i="37"/>
  <c r="A1810" i="37"/>
  <c r="A1811" i="37"/>
  <c r="A1812" i="37"/>
  <c r="A1813" i="37"/>
  <c r="A1814" i="37"/>
  <c r="A1815" i="37"/>
  <c r="A1816" i="37"/>
  <c r="A1817" i="37"/>
  <c r="A1818" i="37"/>
  <c r="A1819" i="37"/>
  <c r="A1820" i="37"/>
  <c r="A1821" i="37"/>
  <c r="A1822" i="37"/>
  <c r="A1823" i="37"/>
  <c r="A1824" i="37"/>
  <c r="A1825" i="37"/>
  <c r="A1826" i="37"/>
  <c r="A1827" i="37"/>
  <c r="A1828" i="37"/>
  <c r="A1829" i="37"/>
  <c r="A1830" i="37"/>
  <c r="A1831" i="37"/>
  <c r="A1832" i="37"/>
  <c r="A1833" i="37"/>
  <c r="A1834" i="37"/>
  <c r="A1835" i="37"/>
  <c r="A1836" i="37"/>
  <c r="A1837" i="37"/>
  <c r="A1838" i="37"/>
  <c r="A1839" i="37"/>
  <c r="A1840" i="37"/>
  <c r="A1841" i="37"/>
  <c r="A1842" i="37"/>
  <c r="A1843" i="37"/>
  <c r="A1844" i="37"/>
  <c r="A1845" i="37"/>
  <c r="A1846" i="37"/>
  <c r="A1847" i="37"/>
  <c r="A1848" i="37"/>
  <c r="A1849" i="37"/>
  <c r="A1850" i="37"/>
  <c r="A1851" i="37"/>
  <c r="A1852" i="37"/>
  <c r="A1853" i="37"/>
  <c r="A1854" i="37"/>
  <c r="A1855" i="37"/>
  <c r="A1856" i="37"/>
  <c r="A1857" i="37"/>
  <c r="A1858" i="37"/>
  <c r="A1859" i="37"/>
  <c r="A1860" i="37"/>
  <c r="A1861" i="37"/>
  <c r="A1862" i="37"/>
  <c r="A1863" i="37"/>
  <c r="A1864" i="37"/>
  <c r="A1865" i="37"/>
  <c r="A1866" i="37"/>
  <c r="A1867" i="37"/>
  <c r="A1868" i="37"/>
  <c r="A1869" i="37"/>
  <c r="A1870" i="37"/>
  <c r="A1871" i="37"/>
  <c r="A1872" i="37"/>
  <c r="A1873" i="37"/>
  <c r="A1874" i="37"/>
  <c r="A1875" i="37"/>
  <c r="A1876" i="37"/>
  <c r="A1877" i="37"/>
  <c r="A1878" i="37"/>
  <c r="A1879" i="37"/>
  <c r="A1880" i="37"/>
  <c r="A1881" i="37"/>
  <c r="A1882" i="37"/>
  <c r="A1883" i="37"/>
  <c r="A1884" i="37"/>
  <c r="A1885" i="37"/>
  <c r="A1886" i="37"/>
  <c r="A1887" i="37"/>
  <c r="A1888" i="37"/>
  <c r="A1889" i="37"/>
  <c r="A1890" i="37"/>
  <c r="A1891" i="37"/>
  <c r="A1892" i="37"/>
  <c r="A1893" i="37"/>
  <c r="A1894" i="37"/>
  <c r="A1895" i="37"/>
  <c r="A1896" i="37"/>
  <c r="A1897" i="37"/>
  <c r="A1898" i="37"/>
  <c r="A1899" i="37"/>
  <c r="A1900" i="37"/>
  <c r="A1901" i="37"/>
  <c r="A1902" i="37"/>
  <c r="A1903" i="37"/>
  <c r="A1904" i="37"/>
  <c r="A1905" i="37"/>
  <c r="A1906" i="37"/>
  <c r="A1907" i="37"/>
  <c r="A1908" i="37"/>
  <c r="A1909" i="37"/>
  <c r="A1910" i="37"/>
  <c r="A1911" i="37"/>
  <c r="A1912" i="37"/>
  <c r="A1913" i="37"/>
  <c r="A1914" i="37"/>
  <c r="A1915" i="37"/>
  <c r="A1916" i="37"/>
  <c r="A1917" i="37"/>
  <c r="A1918" i="37"/>
  <c r="A1919" i="37"/>
  <c r="A1920" i="37"/>
  <c r="A1921" i="37"/>
  <c r="A1922" i="37"/>
  <c r="A1923" i="37"/>
  <c r="A1924" i="37"/>
  <c r="A1925" i="37"/>
  <c r="A1926" i="37"/>
  <c r="A1927" i="37"/>
  <c r="A1928" i="37"/>
  <c r="A1929" i="37"/>
  <c r="A1930" i="37"/>
  <c r="A1931" i="37"/>
  <c r="A1932" i="37"/>
  <c r="A1933" i="37"/>
  <c r="A1934" i="37"/>
  <c r="A1935" i="37"/>
  <c r="A1936" i="37"/>
  <c r="A1937" i="37"/>
  <c r="A1938" i="37"/>
  <c r="A1939" i="37"/>
  <c r="A1940" i="37"/>
  <c r="A1941" i="37"/>
  <c r="A1942" i="37"/>
  <c r="A1943" i="37"/>
  <c r="A1944" i="37"/>
  <c r="A1945" i="37"/>
  <c r="A1946" i="37"/>
  <c r="A1947" i="37"/>
  <c r="A1948" i="37"/>
  <c r="A1949" i="37"/>
  <c r="A1950" i="37"/>
  <c r="A1951" i="37"/>
  <c r="A1952" i="37"/>
  <c r="A1953" i="37"/>
  <c r="A1954" i="37"/>
  <c r="A1955" i="37"/>
  <c r="A1956" i="37"/>
  <c r="A1957" i="37"/>
  <c r="A1958" i="37"/>
  <c r="A1959" i="37"/>
  <c r="A1960" i="37"/>
  <c r="A1961" i="37"/>
  <c r="A1962" i="37"/>
  <c r="A1963" i="37"/>
  <c r="A1964" i="37"/>
  <c r="A1965" i="37"/>
  <c r="A1966" i="37"/>
  <c r="A1967" i="37"/>
  <c r="A1968" i="37"/>
  <c r="A1969" i="37"/>
  <c r="A1970" i="37"/>
  <c r="A1971" i="37"/>
  <c r="A1972" i="37"/>
  <c r="A1973" i="37"/>
  <c r="A1974" i="37"/>
  <c r="A1975" i="37"/>
  <c r="A1976" i="37"/>
  <c r="A1977" i="37"/>
  <c r="A1978" i="37"/>
  <c r="A1979" i="37"/>
  <c r="A1980" i="37"/>
  <c r="A1981" i="37"/>
  <c r="A1982" i="37"/>
  <c r="A1983" i="37"/>
  <c r="A1984" i="37"/>
  <c r="A1985" i="37"/>
  <c r="A1986" i="37"/>
  <c r="A1987" i="37"/>
  <c r="A1988" i="37"/>
  <c r="A1989" i="37"/>
  <c r="A1990" i="37"/>
  <c r="A1991" i="37"/>
  <c r="A1992" i="37"/>
  <c r="A1993" i="37"/>
  <c r="A1994" i="37"/>
  <c r="A1995" i="37"/>
  <c r="A1996" i="37"/>
  <c r="A1997" i="37"/>
  <c r="A1998" i="37"/>
  <c r="A1999" i="37"/>
  <c r="A2000" i="37"/>
  <c r="A2001" i="37"/>
  <c r="A2002" i="37"/>
  <c r="A2003" i="37"/>
  <c r="A2004" i="37"/>
  <c r="A2005" i="37"/>
  <c r="A2006" i="37"/>
  <c r="A2007" i="37"/>
  <c r="A2008" i="37"/>
  <c r="A2009" i="37"/>
  <c r="A2010" i="37"/>
  <c r="A2011" i="37"/>
  <c r="A2012" i="37"/>
  <c r="A2013" i="37"/>
  <c r="A2014" i="37"/>
  <c r="A2015" i="37"/>
  <c r="A2016" i="37"/>
  <c r="A2017" i="37"/>
  <c r="A2018" i="37"/>
  <c r="A2019" i="37"/>
  <c r="A2020" i="37"/>
  <c r="A2021" i="37"/>
  <c r="A2022" i="37"/>
  <c r="A2023" i="37"/>
  <c r="A2024" i="37"/>
  <c r="A2025" i="37"/>
  <c r="A2026" i="37"/>
  <c r="A2027" i="37"/>
  <c r="A2028" i="37"/>
  <c r="A2029" i="37"/>
  <c r="A2030" i="37"/>
  <c r="A2031" i="37"/>
  <c r="A2032" i="37"/>
  <c r="A2033" i="37"/>
  <c r="A2034" i="37"/>
  <c r="A2035" i="37"/>
  <c r="A2036" i="37"/>
  <c r="A2037" i="37"/>
  <c r="A2038" i="37"/>
  <c r="A2039" i="37"/>
  <c r="A2040" i="37"/>
  <c r="A2041" i="37"/>
  <c r="A2042" i="37"/>
  <c r="A2043" i="37"/>
  <c r="A2044" i="37"/>
  <c r="A2045" i="37"/>
  <c r="A2046" i="37"/>
  <c r="A2047" i="37"/>
  <c r="A2048" i="37"/>
  <c r="A2049" i="37"/>
  <c r="A2050" i="37"/>
  <c r="A2051" i="37"/>
  <c r="A2052" i="37"/>
  <c r="A2053" i="37"/>
  <c r="A2054" i="37"/>
  <c r="A2055" i="37"/>
  <c r="A2056" i="37"/>
  <c r="A2057" i="37"/>
  <c r="A2058" i="37"/>
  <c r="A2059" i="37"/>
  <c r="A2060" i="37"/>
  <c r="A2061" i="37"/>
  <c r="A2062" i="37"/>
  <c r="A2063" i="37"/>
  <c r="A2064" i="37"/>
  <c r="A2065" i="37"/>
  <c r="A2066" i="37"/>
  <c r="A2067" i="37"/>
  <c r="A2068" i="37"/>
  <c r="A2069" i="37"/>
  <c r="A2070" i="37"/>
  <c r="A2071" i="37"/>
  <c r="A2072" i="37"/>
  <c r="A2073" i="37"/>
  <c r="A2074" i="37"/>
  <c r="A2075" i="37"/>
  <c r="A2076" i="37"/>
  <c r="A2077" i="37"/>
  <c r="A2078" i="37"/>
  <c r="A2079" i="37"/>
  <c r="A2080" i="37"/>
  <c r="A2081" i="37"/>
  <c r="A2082" i="37"/>
  <c r="A2083" i="37"/>
  <c r="A2084" i="37"/>
  <c r="A2085" i="37"/>
  <c r="A2086" i="37"/>
  <c r="A2087" i="37"/>
  <c r="A2088" i="37"/>
  <c r="A2089" i="37"/>
  <c r="A2090" i="37"/>
  <c r="A2091" i="37"/>
  <c r="A2092" i="37"/>
  <c r="A2093" i="37"/>
  <c r="A2094" i="37"/>
  <c r="A2095" i="37"/>
  <c r="A2096" i="37"/>
  <c r="A2097" i="37"/>
  <c r="A2098" i="37"/>
  <c r="A2099" i="37"/>
  <c r="A2100" i="37"/>
  <c r="A2101" i="37"/>
  <c r="A2102" i="37"/>
  <c r="A2103" i="37"/>
  <c r="A2104" i="37"/>
  <c r="A2105" i="37"/>
  <c r="A2106" i="37"/>
  <c r="A2107" i="37"/>
  <c r="A2108" i="37"/>
  <c r="A2109" i="37"/>
  <c r="A2110" i="37"/>
  <c r="A2111" i="37"/>
  <c r="A2112" i="37"/>
  <c r="A2113" i="37"/>
  <c r="A2114" i="37"/>
  <c r="A2115" i="37"/>
  <c r="A2116" i="37"/>
  <c r="A2117" i="37"/>
  <c r="A2118" i="37"/>
  <c r="A2119" i="37"/>
  <c r="A2120" i="37"/>
  <c r="A2121" i="37"/>
  <c r="A2122" i="37"/>
  <c r="A2123" i="37"/>
  <c r="A2124" i="37"/>
  <c r="A2125" i="37"/>
  <c r="A2126" i="37"/>
  <c r="A2127" i="37"/>
  <c r="A2128" i="37"/>
  <c r="A2129" i="37"/>
  <c r="A2130" i="37"/>
  <c r="A2131" i="37"/>
  <c r="A2132" i="37"/>
  <c r="A2133" i="37"/>
  <c r="A2134" i="37"/>
  <c r="A2135" i="37"/>
  <c r="A2136" i="37"/>
  <c r="A2137" i="37"/>
  <c r="A2138" i="37"/>
  <c r="A2139" i="37"/>
  <c r="A2140" i="37"/>
  <c r="A2141" i="37"/>
  <c r="A2142" i="37"/>
  <c r="A2143" i="37"/>
  <c r="A2144" i="37"/>
  <c r="A2145" i="37"/>
  <c r="A2146" i="37"/>
  <c r="A2147" i="37"/>
  <c r="A2148" i="37"/>
  <c r="A2149" i="37"/>
  <c r="A2150" i="37"/>
  <c r="A2151" i="37"/>
  <c r="A2152" i="37"/>
  <c r="A2153" i="37"/>
  <c r="A2154" i="37"/>
  <c r="A2155" i="37"/>
  <c r="A2156" i="37"/>
  <c r="A2157" i="37"/>
  <c r="A2158" i="37"/>
  <c r="A2159" i="37"/>
  <c r="A2160" i="37"/>
  <c r="A2161" i="37"/>
  <c r="A2162" i="37"/>
  <c r="A2163" i="37"/>
  <c r="A2164" i="37"/>
  <c r="A2165" i="37"/>
  <c r="A2166" i="37"/>
  <c r="A2167" i="37"/>
  <c r="A2168" i="37"/>
  <c r="A2169" i="37"/>
  <c r="A2170" i="37"/>
  <c r="A2171" i="37"/>
  <c r="A2172" i="37"/>
  <c r="A2173" i="37"/>
  <c r="A2174" i="37"/>
  <c r="A2175" i="37"/>
  <c r="A2176" i="37"/>
  <c r="A2177" i="37"/>
  <c r="A2178" i="37"/>
  <c r="A2179" i="37"/>
  <c r="A2180" i="37"/>
  <c r="A2181" i="37"/>
  <c r="A2182" i="37"/>
  <c r="A2183" i="37"/>
  <c r="A2184" i="37"/>
  <c r="A2185" i="37"/>
  <c r="A2186" i="37"/>
  <c r="A2187" i="37"/>
  <c r="A2188" i="37"/>
  <c r="A2189" i="37"/>
  <c r="A2190" i="37"/>
  <c r="A2191" i="37"/>
  <c r="A2192" i="37"/>
  <c r="A2193" i="37"/>
  <c r="A2194" i="37"/>
  <c r="A2195" i="37"/>
  <c r="A2196" i="37"/>
  <c r="A2197" i="37"/>
  <c r="A2198" i="37"/>
  <c r="A2199" i="37"/>
  <c r="A2200" i="37"/>
  <c r="A2201" i="37"/>
  <c r="A2202" i="37"/>
  <c r="A2203" i="37"/>
  <c r="A2204" i="37"/>
  <c r="A2205" i="37"/>
  <c r="A2206" i="37"/>
  <c r="A2207" i="37"/>
  <c r="A2208" i="37"/>
  <c r="A2209" i="37"/>
  <c r="A2210" i="37"/>
  <c r="A2211" i="37"/>
  <c r="A2212" i="37"/>
  <c r="A2213" i="37"/>
  <c r="A2214" i="37"/>
  <c r="A2215" i="37"/>
  <c r="A2216" i="37"/>
  <c r="A2217" i="37"/>
  <c r="A2218" i="37"/>
  <c r="A2219" i="37"/>
  <c r="A2220" i="37"/>
  <c r="A2221" i="37"/>
  <c r="A2222" i="37"/>
  <c r="A2223" i="37"/>
  <c r="A2224" i="37"/>
  <c r="A2225" i="37"/>
  <c r="A2226" i="37"/>
  <c r="A2227" i="37"/>
  <c r="A2228" i="37"/>
  <c r="A2229" i="37"/>
  <c r="A2230" i="37"/>
  <c r="A2231" i="37"/>
  <c r="A2232" i="37"/>
  <c r="A2233" i="37"/>
  <c r="A2234" i="37"/>
  <c r="A2235" i="37"/>
  <c r="A2236" i="37"/>
  <c r="A2237" i="37"/>
  <c r="A2238" i="37"/>
  <c r="A2239" i="37"/>
  <c r="A2240" i="37"/>
  <c r="A2241" i="37"/>
  <c r="A2242" i="37"/>
  <c r="A2243" i="37"/>
  <c r="A2244" i="37"/>
  <c r="A2245" i="37"/>
  <c r="A2246" i="37"/>
  <c r="A2247" i="37"/>
  <c r="A2248" i="37"/>
  <c r="A2249" i="37"/>
  <c r="A2250" i="37"/>
  <c r="A2251" i="37"/>
  <c r="A2252" i="37"/>
  <c r="A2253" i="37"/>
  <c r="A2254" i="37"/>
  <c r="A2255" i="37"/>
  <c r="A2256" i="37"/>
  <c r="A2257" i="37"/>
  <c r="A2258" i="37"/>
  <c r="A2259" i="37"/>
  <c r="A2260" i="37"/>
  <c r="A2261" i="37"/>
  <c r="A2262" i="37"/>
  <c r="A2263" i="37"/>
  <c r="A2264" i="37"/>
  <c r="A2265" i="37"/>
  <c r="A2266" i="37"/>
  <c r="A2267" i="37"/>
  <c r="A2268" i="37"/>
  <c r="A2269" i="37"/>
  <c r="A2270" i="37"/>
  <c r="A2271" i="37"/>
  <c r="A2272" i="37"/>
  <c r="A2273" i="37"/>
  <c r="A2274" i="37"/>
  <c r="A2275" i="37"/>
  <c r="A2276" i="37"/>
  <c r="A2277" i="37"/>
  <c r="A2278" i="37"/>
  <c r="A2279" i="37"/>
  <c r="A2280" i="37"/>
  <c r="A2281" i="37"/>
  <c r="A2282" i="37"/>
  <c r="A2283" i="37"/>
  <c r="A2284" i="37"/>
  <c r="A2285" i="37"/>
  <c r="A2286" i="37"/>
  <c r="A2287" i="37"/>
  <c r="A2288" i="37"/>
  <c r="A2289" i="37"/>
  <c r="A2290" i="37"/>
  <c r="A2291" i="37"/>
  <c r="A2292" i="37"/>
  <c r="A2293" i="37"/>
  <c r="A2294" i="37"/>
  <c r="A2295" i="37"/>
  <c r="A2296" i="37"/>
  <c r="A2297" i="37"/>
  <c r="A2298" i="37"/>
  <c r="A2299" i="37"/>
  <c r="A2300" i="37"/>
  <c r="A2301" i="37"/>
  <c r="A2302" i="37"/>
  <c r="A2303" i="37"/>
  <c r="A2304" i="37"/>
  <c r="A2305" i="37"/>
  <c r="A2306" i="37"/>
  <c r="A2307" i="37"/>
  <c r="A2308" i="37"/>
  <c r="A2309" i="37"/>
  <c r="A2310" i="37"/>
  <c r="A2311" i="37"/>
  <c r="A2312" i="37"/>
  <c r="A2313" i="37"/>
  <c r="A2314" i="37"/>
  <c r="A2315" i="37"/>
  <c r="A2316" i="37"/>
  <c r="A2317" i="37"/>
  <c r="A2318" i="37"/>
  <c r="A2319" i="37"/>
  <c r="A2320" i="37"/>
  <c r="A2321" i="37"/>
  <c r="A2322" i="37"/>
  <c r="A2323" i="37"/>
  <c r="A2324" i="37"/>
  <c r="A2325" i="37"/>
  <c r="A2326" i="37"/>
  <c r="A2327" i="37"/>
  <c r="A2328" i="37"/>
  <c r="A2329" i="37"/>
  <c r="A2330" i="37"/>
  <c r="A2331" i="37"/>
  <c r="A2332" i="37"/>
  <c r="A2333" i="37"/>
  <c r="A2334" i="37"/>
  <c r="A2335" i="37"/>
  <c r="A2336" i="37"/>
  <c r="A2337" i="37"/>
  <c r="A2338" i="37"/>
  <c r="A2339" i="37"/>
  <c r="A2340" i="37"/>
  <c r="A2341" i="37"/>
  <c r="A2342" i="37"/>
  <c r="A2343" i="37"/>
  <c r="A2344" i="37"/>
  <c r="A2345" i="37"/>
  <c r="A2346" i="37"/>
  <c r="A2347" i="37"/>
  <c r="A2348" i="37"/>
  <c r="A2349" i="37"/>
  <c r="A2350" i="37"/>
  <c r="A2351" i="37"/>
  <c r="A2352" i="37"/>
  <c r="A2353" i="37"/>
  <c r="A2354" i="37"/>
  <c r="A2355" i="37"/>
  <c r="A2356" i="37"/>
  <c r="A2357" i="37"/>
  <c r="A2358" i="37"/>
  <c r="A2359" i="37"/>
  <c r="A2360" i="37"/>
  <c r="A2361" i="37"/>
  <c r="A2362" i="37"/>
  <c r="A2363" i="37"/>
  <c r="A2364" i="37"/>
  <c r="A2365" i="37"/>
  <c r="A2366" i="37"/>
  <c r="A2367" i="37"/>
  <c r="A2368" i="37"/>
  <c r="A2369" i="37"/>
  <c r="A2370" i="37"/>
  <c r="A2371" i="37"/>
  <c r="A2372" i="37"/>
  <c r="A2373" i="37"/>
  <c r="A2374" i="37"/>
  <c r="A2375" i="37"/>
  <c r="A2376" i="37"/>
  <c r="A2377" i="37"/>
  <c r="A2378" i="37"/>
  <c r="A2379" i="37"/>
  <c r="A2380" i="37"/>
  <c r="A2381" i="37"/>
  <c r="A2382" i="37"/>
  <c r="A2383" i="37"/>
  <c r="A2384" i="37"/>
  <c r="A2385" i="37"/>
  <c r="A2386" i="37"/>
  <c r="A2387" i="37"/>
  <c r="A2388" i="37"/>
  <c r="A2389" i="37"/>
  <c r="A2390" i="37"/>
  <c r="A2391" i="37"/>
  <c r="A2392" i="37"/>
  <c r="A2393" i="37"/>
  <c r="A2394" i="37"/>
  <c r="A2395" i="37"/>
  <c r="A2396" i="37"/>
  <c r="A2397" i="37"/>
  <c r="A2398" i="37"/>
  <c r="A2399" i="37"/>
  <c r="A2400" i="37"/>
  <c r="A2401" i="37"/>
  <c r="A2402" i="37"/>
  <c r="A2403" i="37"/>
  <c r="A2404" i="37"/>
  <c r="A2405" i="37"/>
  <c r="A2406" i="37"/>
  <c r="A2407" i="37"/>
  <c r="A2408" i="37"/>
  <c r="A2409" i="37"/>
  <c r="A2410" i="37"/>
  <c r="A2411" i="37"/>
  <c r="A2412" i="37"/>
  <c r="A2413" i="37"/>
  <c r="A2414" i="37"/>
  <c r="A2415" i="37"/>
  <c r="A2416" i="37"/>
  <c r="A2417" i="37"/>
  <c r="A2418" i="37"/>
  <c r="A2419" i="37"/>
  <c r="A2420" i="37"/>
  <c r="A2421" i="37"/>
  <c r="A2422" i="37"/>
  <c r="A2423" i="37"/>
  <c r="A2424" i="37"/>
  <c r="A2425" i="37"/>
  <c r="A2426" i="37"/>
  <c r="A2427" i="37"/>
  <c r="A2428" i="37"/>
  <c r="A2429" i="37"/>
  <c r="A2430" i="37"/>
  <c r="A2431" i="37"/>
  <c r="A2432" i="37"/>
  <c r="A2433" i="37"/>
  <c r="A2434" i="37"/>
  <c r="A2435" i="37"/>
  <c r="A2436" i="37"/>
  <c r="A2437" i="37"/>
  <c r="A2438" i="37"/>
  <c r="A2439" i="37"/>
  <c r="A2440" i="37"/>
  <c r="A2441" i="37"/>
  <c r="A2442" i="37"/>
  <c r="A2443" i="37"/>
  <c r="A2444" i="37"/>
  <c r="A2445" i="37"/>
  <c r="A2446" i="37"/>
  <c r="A2447" i="37"/>
  <c r="A2448" i="37"/>
  <c r="A2449" i="37"/>
  <c r="A2450" i="37"/>
  <c r="A2451" i="37"/>
  <c r="A2452" i="37"/>
  <c r="A2453" i="37"/>
  <c r="A2454" i="37"/>
  <c r="A2455" i="37"/>
  <c r="A2456" i="37"/>
  <c r="A2457" i="37"/>
  <c r="A2458" i="37"/>
  <c r="A2459" i="37"/>
  <c r="A2460" i="37"/>
  <c r="A2461" i="37"/>
  <c r="A2462" i="37"/>
  <c r="A2463" i="37"/>
  <c r="A2464" i="37"/>
  <c r="A2465" i="37"/>
  <c r="A2466" i="37"/>
  <c r="A2467" i="37"/>
  <c r="A2468" i="37"/>
  <c r="A2469" i="37"/>
  <c r="A2470" i="37"/>
  <c r="A2471" i="37"/>
  <c r="A2472" i="37"/>
  <c r="A2473" i="37"/>
  <c r="A2474" i="37"/>
  <c r="A2475" i="37"/>
  <c r="A2476" i="37"/>
  <c r="A2477" i="37"/>
  <c r="A2478" i="37"/>
  <c r="A2479" i="37"/>
  <c r="A2480" i="37"/>
  <c r="A2481" i="37"/>
  <c r="A2482" i="37"/>
  <c r="A2483" i="37"/>
  <c r="A2484" i="37"/>
  <c r="A2485" i="37"/>
  <c r="A2486" i="37"/>
  <c r="A2487" i="37"/>
  <c r="A2488" i="37"/>
  <c r="A2489" i="37"/>
  <c r="A2490" i="37"/>
  <c r="A2491" i="37"/>
  <c r="A2492" i="37"/>
  <c r="A2493" i="37"/>
  <c r="A2494" i="37"/>
  <c r="A2495" i="37"/>
  <c r="A2496" i="37"/>
  <c r="A2497" i="37"/>
  <c r="A2498" i="37"/>
  <c r="A2499" i="37"/>
  <c r="A2500" i="37"/>
  <c r="A2501" i="37"/>
  <c r="A2502" i="37"/>
  <c r="A2503" i="37"/>
  <c r="A2504" i="37"/>
  <c r="A2505" i="37"/>
  <c r="A2506" i="37"/>
  <c r="A2507" i="37"/>
  <c r="A2508" i="37"/>
  <c r="A2509" i="37"/>
  <c r="A2510" i="37"/>
  <c r="A2511" i="37"/>
  <c r="A2512" i="37"/>
  <c r="A2513" i="37"/>
  <c r="A2514" i="37"/>
  <c r="A2515" i="37"/>
  <c r="A2516" i="37"/>
  <c r="A2517" i="37"/>
  <c r="A2518" i="37"/>
  <c r="A2519" i="37"/>
  <c r="A2520" i="37"/>
  <c r="A2521" i="37"/>
  <c r="A2522" i="37"/>
  <c r="A2523" i="37"/>
  <c r="A2524" i="37"/>
  <c r="A2525" i="37"/>
  <c r="A2526" i="37"/>
  <c r="A2527" i="37"/>
  <c r="A2528" i="37"/>
  <c r="A2529" i="37"/>
  <c r="A2530" i="37"/>
  <c r="A2531" i="37"/>
  <c r="A2532" i="37"/>
  <c r="A2533" i="37"/>
  <c r="A2534" i="37"/>
  <c r="A2535" i="37"/>
  <c r="A2536" i="37"/>
  <c r="A2537" i="37"/>
  <c r="A2538" i="37"/>
  <c r="A2539" i="37"/>
  <c r="A2540" i="37"/>
  <c r="A2541" i="37"/>
  <c r="A2542" i="37"/>
  <c r="A2543" i="37"/>
  <c r="A2544" i="37"/>
  <c r="A2545" i="37"/>
  <c r="A2546" i="37"/>
  <c r="A2547" i="37"/>
  <c r="A2548" i="37"/>
  <c r="A2549" i="37"/>
  <c r="A2550" i="37"/>
  <c r="A2551" i="37"/>
  <c r="A2552" i="37"/>
  <c r="A2553" i="37"/>
  <c r="A2554" i="37"/>
  <c r="A2555" i="37"/>
  <c r="A2556" i="37"/>
  <c r="A2557" i="37"/>
  <c r="A2558" i="37"/>
  <c r="A2559" i="37"/>
  <c r="A2560" i="37"/>
  <c r="A2561" i="37"/>
  <c r="A2562" i="37"/>
  <c r="A2563" i="37"/>
  <c r="A2564" i="37"/>
  <c r="A2565" i="37"/>
  <c r="A2566" i="37"/>
  <c r="A2567" i="37"/>
  <c r="A2568" i="37"/>
  <c r="A2569" i="37"/>
  <c r="A2570" i="37"/>
  <c r="A2571" i="37"/>
  <c r="A2572" i="37"/>
  <c r="A2573" i="37"/>
  <c r="A2574" i="37"/>
  <c r="A2575" i="37"/>
  <c r="A2576" i="37"/>
  <c r="A2577" i="37"/>
  <c r="A2578" i="37"/>
  <c r="A2579" i="37"/>
  <c r="A2580" i="37"/>
  <c r="A2581" i="37"/>
  <c r="A2582" i="37"/>
  <c r="A2583" i="37"/>
  <c r="A2584" i="37"/>
  <c r="A2585" i="37"/>
  <c r="A2586" i="37"/>
  <c r="A2587" i="37"/>
  <c r="A2588" i="37"/>
  <c r="A2589" i="37"/>
  <c r="A2590" i="37"/>
  <c r="A2591" i="37"/>
  <c r="A2592" i="37"/>
  <c r="A2593" i="37"/>
  <c r="A2594" i="37"/>
  <c r="A2595" i="37"/>
  <c r="A2596" i="37"/>
  <c r="A2597" i="37"/>
  <c r="A2598" i="37"/>
  <c r="A2599" i="37"/>
  <c r="A2600" i="37"/>
  <c r="A2601" i="37"/>
  <c r="A2602" i="37"/>
  <c r="A2603" i="37"/>
  <c r="A2604" i="37"/>
  <c r="A2605" i="37"/>
  <c r="A2606" i="37"/>
  <c r="A2607" i="37"/>
  <c r="A2608" i="37"/>
  <c r="A2609" i="37"/>
  <c r="A2610" i="37"/>
  <c r="A2611" i="37"/>
  <c r="A2612" i="37"/>
  <c r="A2613" i="37"/>
  <c r="A2614" i="37"/>
  <c r="A2615" i="37"/>
  <c r="A2616" i="37"/>
  <c r="A2617" i="37"/>
  <c r="A2618" i="37"/>
  <c r="A2619" i="37"/>
  <c r="A2620" i="37"/>
  <c r="A2621" i="37"/>
  <c r="A2622" i="37"/>
  <c r="A2623" i="37"/>
  <c r="A2624" i="37"/>
  <c r="A2625" i="37"/>
  <c r="A2626" i="37"/>
  <c r="A2627" i="37"/>
  <c r="A2628" i="37"/>
  <c r="A2629" i="37"/>
  <c r="A2630" i="37"/>
  <c r="A2631" i="37"/>
  <c r="A2632" i="37"/>
  <c r="A2633" i="37"/>
  <c r="A2634" i="37"/>
  <c r="A2635" i="37"/>
  <c r="A2636" i="37"/>
  <c r="A2637" i="37"/>
  <c r="A2638" i="37"/>
  <c r="A2639" i="37"/>
  <c r="A2640" i="37"/>
  <c r="A2641" i="37"/>
  <c r="A2642" i="37"/>
  <c r="A2643" i="37"/>
  <c r="A2644" i="37"/>
  <c r="A2645" i="37"/>
  <c r="A2646" i="37"/>
  <c r="A2647" i="37"/>
  <c r="A2648" i="37"/>
  <c r="A2649" i="37"/>
  <c r="A2650" i="37"/>
  <c r="A2651" i="37"/>
  <c r="A2652" i="37"/>
  <c r="A2653" i="37"/>
  <c r="A2654" i="37"/>
  <c r="A2655" i="37"/>
  <c r="A2656" i="37"/>
  <c r="A2657" i="37"/>
  <c r="A2658" i="37"/>
  <c r="A2659" i="37"/>
  <c r="A2660" i="37"/>
  <c r="A2661" i="37"/>
  <c r="A2662" i="37"/>
  <c r="A2663" i="37"/>
  <c r="A2664" i="37"/>
  <c r="A2665" i="37"/>
  <c r="A2666" i="37"/>
  <c r="A2667" i="37"/>
  <c r="A2668" i="37"/>
  <c r="A2669" i="37"/>
  <c r="A2670" i="37"/>
  <c r="A2671" i="37"/>
  <c r="A2672" i="37"/>
  <c r="A2673" i="37"/>
  <c r="A2674" i="37"/>
  <c r="A2675" i="37"/>
  <c r="A2676" i="37"/>
  <c r="A2677" i="37"/>
  <c r="A2678" i="37"/>
  <c r="A2679" i="37"/>
  <c r="A2680" i="37"/>
  <c r="A2681" i="37"/>
  <c r="A2682" i="37"/>
  <c r="A2683" i="37"/>
  <c r="A2684" i="37"/>
  <c r="A2685" i="37"/>
  <c r="A2686" i="37"/>
  <c r="A2687" i="37"/>
  <c r="A2688" i="37"/>
  <c r="A2689" i="37"/>
  <c r="A2690" i="37"/>
  <c r="A2691" i="37"/>
  <c r="A2692" i="37"/>
  <c r="A2693" i="37"/>
  <c r="A2694" i="37"/>
  <c r="A2695" i="37"/>
  <c r="A2696" i="37"/>
  <c r="A2697" i="37"/>
  <c r="A2698" i="37"/>
  <c r="A2699" i="37"/>
  <c r="A2700" i="37"/>
  <c r="A2701" i="37"/>
  <c r="A2702" i="37"/>
  <c r="A2703" i="37"/>
  <c r="A2704" i="37"/>
  <c r="A2705" i="37"/>
  <c r="A2706" i="37"/>
  <c r="A2707" i="37"/>
  <c r="A2708" i="37"/>
  <c r="A2709" i="37"/>
  <c r="A2710" i="37"/>
  <c r="A2711" i="37"/>
  <c r="A2712" i="37"/>
  <c r="A2713" i="37"/>
  <c r="A2714" i="37"/>
  <c r="A2715" i="37"/>
  <c r="A2716" i="37"/>
  <c r="A2717" i="37"/>
  <c r="A2718" i="37"/>
  <c r="A2719" i="37"/>
  <c r="A2720" i="37"/>
  <c r="A2721" i="37"/>
  <c r="A2722" i="37"/>
  <c r="A2723" i="37"/>
  <c r="A2724" i="37"/>
  <c r="A2725" i="37"/>
  <c r="A2726" i="37"/>
  <c r="A2727" i="37"/>
  <c r="A2728" i="37"/>
  <c r="A2729" i="37"/>
  <c r="A2730" i="37"/>
  <c r="A2731" i="37"/>
  <c r="A2732" i="37"/>
  <c r="A2733" i="37"/>
  <c r="A2734" i="37"/>
  <c r="A2735" i="37"/>
  <c r="A2736" i="37"/>
  <c r="A2737" i="37"/>
  <c r="A2738" i="37"/>
  <c r="A2739" i="37"/>
  <c r="A2740" i="37"/>
  <c r="A2741" i="37"/>
  <c r="A2742" i="37"/>
  <c r="A2743" i="37"/>
  <c r="A2744" i="37"/>
  <c r="A2745" i="37"/>
  <c r="A2746" i="37"/>
  <c r="A2747" i="37"/>
  <c r="A2748" i="37"/>
  <c r="A2749" i="37"/>
  <c r="A2750" i="37"/>
  <c r="A2751" i="37"/>
  <c r="A2752" i="37"/>
  <c r="A2753" i="37"/>
  <c r="A2754" i="37"/>
  <c r="A2755" i="37"/>
  <c r="A2756" i="37"/>
  <c r="A2757" i="37"/>
  <c r="A2758" i="37"/>
  <c r="A2759" i="37"/>
  <c r="A2760" i="37"/>
  <c r="A2761" i="37"/>
  <c r="A2762" i="37"/>
  <c r="A2763" i="37"/>
  <c r="A2764" i="37"/>
  <c r="A2765" i="37"/>
  <c r="A2766" i="37"/>
  <c r="A2767" i="37"/>
  <c r="A2768" i="37"/>
  <c r="A2769" i="37"/>
  <c r="A2770" i="37"/>
  <c r="A2771" i="37"/>
  <c r="A2772" i="37"/>
  <c r="A2773" i="37"/>
  <c r="A2774" i="37"/>
  <c r="A2775" i="37"/>
  <c r="A2776" i="37"/>
  <c r="A2777" i="37"/>
  <c r="A2778" i="37"/>
  <c r="A2779" i="37"/>
  <c r="A2780" i="37"/>
  <c r="A2781" i="37"/>
  <c r="A2782" i="37"/>
  <c r="A2783" i="37"/>
  <c r="A2784" i="37"/>
  <c r="A2785" i="37"/>
  <c r="A2786" i="37"/>
  <c r="A2787" i="37"/>
  <c r="A2788" i="37"/>
  <c r="A2789" i="37"/>
  <c r="A2790" i="37"/>
  <c r="A2791" i="37"/>
  <c r="A2792" i="37"/>
  <c r="A2793" i="37"/>
  <c r="A2794" i="37"/>
  <c r="A2795" i="37"/>
  <c r="A2796" i="37"/>
  <c r="A2797" i="37"/>
  <c r="A2798" i="37"/>
  <c r="A2799" i="37"/>
  <c r="A2800" i="37"/>
  <c r="A2801" i="37"/>
  <c r="A2802" i="37"/>
  <c r="A2803" i="37"/>
  <c r="A2804" i="37"/>
  <c r="A2805" i="37"/>
  <c r="A2806" i="37"/>
  <c r="A2807" i="37"/>
  <c r="A2808" i="37"/>
  <c r="A2809" i="37"/>
  <c r="A2810" i="37"/>
  <c r="A2811" i="37"/>
  <c r="A2812" i="37"/>
  <c r="A2813" i="37"/>
  <c r="A2814" i="37"/>
  <c r="A2815" i="37"/>
  <c r="A2816" i="37"/>
  <c r="A2817" i="37"/>
  <c r="A2818" i="37"/>
  <c r="A2819" i="37"/>
  <c r="A2820" i="37"/>
  <c r="A2821" i="37"/>
  <c r="A2822" i="37"/>
  <c r="A2823" i="37"/>
  <c r="A2824" i="37"/>
  <c r="A2825" i="37"/>
  <c r="A2826" i="37"/>
  <c r="A2827" i="37"/>
  <c r="A2828" i="37"/>
  <c r="A2829" i="37"/>
  <c r="A2830" i="37"/>
  <c r="A2831" i="37"/>
  <c r="A2832" i="37"/>
  <c r="A2833" i="37"/>
  <c r="A2834" i="37"/>
  <c r="A2835" i="37"/>
  <c r="A2836" i="37"/>
  <c r="A2837" i="37"/>
  <c r="A2838" i="37"/>
  <c r="A2839" i="37"/>
  <c r="A2840" i="37"/>
  <c r="A2841" i="37"/>
  <c r="A2842" i="37"/>
  <c r="A2843" i="37"/>
  <c r="A2844" i="37"/>
  <c r="A2845" i="37"/>
  <c r="A2846" i="37"/>
  <c r="A2847" i="37"/>
  <c r="A2848" i="37"/>
  <c r="A2849" i="37"/>
  <c r="A2850" i="37"/>
  <c r="A2851" i="37"/>
  <c r="A2852" i="37"/>
  <c r="A2853" i="37"/>
  <c r="A2854" i="37"/>
  <c r="A2855" i="37"/>
  <c r="A2856" i="37"/>
  <c r="A2857" i="37"/>
  <c r="A2858" i="37"/>
  <c r="A2859" i="37"/>
  <c r="A2860" i="37"/>
  <c r="A2861" i="37"/>
  <c r="A2862" i="37"/>
  <c r="A2863" i="37"/>
  <c r="A2864" i="37"/>
  <c r="A2865" i="37"/>
  <c r="A2866" i="37"/>
  <c r="A2867" i="37"/>
  <c r="A2868" i="37"/>
  <c r="A2869" i="37"/>
  <c r="A2870" i="37"/>
  <c r="A2871" i="37"/>
  <c r="A2872" i="37"/>
  <c r="A2873" i="37"/>
  <c r="A2874" i="37"/>
  <c r="A2875" i="37"/>
  <c r="A2876" i="37"/>
  <c r="A2877" i="37"/>
  <c r="A2878" i="37"/>
  <c r="A2879" i="37"/>
  <c r="A2880" i="37"/>
  <c r="A2881" i="37"/>
  <c r="A2882" i="37"/>
  <c r="A2883" i="37"/>
  <c r="A2884" i="37"/>
  <c r="A2885" i="37"/>
  <c r="A2886" i="37"/>
  <c r="A2887" i="37"/>
  <c r="A2888" i="37"/>
  <c r="A2889" i="37"/>
  <c r="A2890" i="37"/>
  <c r="A2891" i="37"/>
  <c r="A2892" i="37"/>
  <c r="A2893" i="37"/>
  <c r="A2894" i="37"/>
  <c r="A2895" i="37"/>
  <c r="A2896" i="37"/>
  <c r="A2897" i="37"/>
  <c r="A2898" i="37"/>
  <c r="A2899" i="37"/>
  <c r="A2900" i="37"/>
  <c r="A2901" i="37"/>
  <c r="A2902" i="37"/>
  <c r="A2903" i="37"/>
  <c r="A2904" i="37"/>
  <c r="A2905" i="37"/>
  <c r="A2906" i="37"/>
  <c r="A2907" i="37"/>
  <c r="A2908" i="37"/>
  <c r="A2909" i="37"/>
  <c r="A2910" i="37"/>
  <c r="A2911" i="37"/>
  <c r="A2912" i="37"/>
  <c r="A2913" i="37"/>
  <c r="A2914" i="37"/>
  <c r="A2915" i="37"/>
  <c r="A2916" i="37"/>
  <c r="A2917" i="37"/>
  <c r="A2918" i="37"/>
  <c r="A2919" i="37"/>
  <c r="A2920" i="37"/>
  <c r="A2921" i="37"/>
  <c r="A2922" i="37"/>
  <c r="A2923" i="37"/>
  <c r="A2924" i="37"/>
  <c r="A2925" i="37"/>
  <c r="A2926" i="37"/>
  <c r="A2927" i="37"/>
  <c r="A2928" i="37"/>
  <c r="A2929" i="37"/>
  <c r="A2930" i="37"/>
  <c r="A2931" i="37"/>
  <c r="A2932" i="37"/>
  <c r="A2933" i="37"/>
  <c r="A2934" i="37"/>
  <c r="A2935" i="37"/>
  <c r="A2936" i="37"/>
  <c r="A2937" i="37"/>
  <c r="A2938" i="37"/>
  <c r="A2939" i="37"/>
  <c r="A2940" i="37"/>
  <c r="A2941" i="37"/>
  <c r="A2942" i="37"/>
  <c r="A2943" i="37"/>
  <c r="A2944" i="37"/>
  <c r="A2945" i="37"/>
  <c r="A2946" i="37"/>
  <c r="A2947" i="37"/>
  <c r="A2948" i="37"/>
  <c r="A2949" i="37"/>
  <c r="A2950" i="37"/>
  <c r="A2951" i="37"/>
  <c r="A2952" i="37"/>
  <c r="A2953" i="37"/>
  <c r="A2954" i="37"/>
  <c r="A2955" i="37"/>
  <c r="A2956" i="37"/>
  <c r="A2957" i="37"/>
  <c r="A2958" i="37"/>
  <c r="A2959" i="37"/>
  <c r="A2960" i="37"/>
  <c r="A2961" i="37"/>
  <c r="A2962" i="37"/>
  <c r="A2963" i="37"/>
  <c r="A2964" i="37"/>
  <c r="A2965" i="37"/>
  <c r="A2966" i="37"/>
  <c r="A2967" i="37"/>
  <c r="A2968" i="37"/>
  <c r="A2969" i="37"/>
  <c r="A2970" i="37"/>
  <c r="A2971" i="37"/>
  <c r="A2972" i="37"/>
  <c r="A2973" i="37"/>
  <c r="A2974" i="37"/>
  <c r="A2975" i="37"/>
  <c r="A2976" i="37"/>
  <c r="A2977" i="37"/>
  <c r="A2978" i="37"/>
  <c r="A2979" i="37"/>
  <c r="A2980" i="37"/>
  <c r="A2981" i="37"/>
  <c r="A2982" i="37"/>
  <c r="A2983" i="37"/>
  <c r="A2984" i="37"/>
  <c r="A2985" i="37"/>
  <c r="A2986" i="37"/>
  <c r="A2987" i="37"/>
  <c r="A2988" i="37"/>
  <c r="A2989" i="37"/>
  <c r="A2990" i="37"/>
  <c r="A2991" i="37"/>
  <c r="A2992" i="37"/>
  <c r="A2993" i="37"/>
  <c r="A2994" i="37"/>
  <c r="A2995" i="37"/>
  <c r="A2996" i="37"/>
  <c r="A2997" i="37"/>
  <c r="A2998" i="37"/>
  <c r="A2999" i="37"/>
  <c r="A3000" i="37"/>
  <c r="A3001" i="37"/>
  <c r="A3002" i="37"/>
  <c r="A3003" i="37"/>
  <c r="A3004" i="37"/>
  <c r="A3005" i="37"/>
  <c r="A3006" i="37"/>
  <c r="A3007" i="37"/>
  <c r="A3008" i="37"/>
  <c r="A3009" i="37"/>
  <c r="A3010" i="37"/>
  <c r="A3011" i="37"/>
  <c r="A3012" i="37"/>
  <c r="A3013" i="37"/>
  <c r="A3014" i="37"/>
  <c r="A3015" i="37"/>
  <c r="A3016" i="37"/>
  <c r="A3017" i="37"/>
  <c r="A3018" i="37"/>
  <c r="A3019" i="37"/>
  <c r="A3020" i="37"/>
  <c r="A3021" i="37"/>
  <c r="A3022" i="37"/>
  <c r="A3023" i="37"/>
  <c r="A3024" i="37"/>
  <c r="A3025" i="37"/>
  <c r="A3026" i="37"/>
  <c r="A3027" i="37"/>
  <c r="A3028" i="37"/>
  <c r="A3029" i="37"/>
  <c r="A3030" i="37"/>
  <c r="A3031" i="37"/>
  <c r="A3032" i="37"/>
  <c r="A3033" i="37"/>
  <c r="A3034" i="37"/>
  <c r="A3035" i="37"/>
  <c r="A3036" i="37"/>
  <c r="A3037" i="37"/>
  <c r="A3038" i="37"/>
  <c r="A3039" i="37"/>
  <c r="A3040" i="37"/>
  <c r="A3041" i="37"/>
  <c r="A3042" i="37"/>
  <c r="A3043" i="37"/>
  <c r="A3044" i="37"/>
  <c r="A3045" i="37"/>
  <c r="A3046" i="37"/>
  <c r="A3047" i="37"/>
  <c r="A3048" i="37"/>
  <c r="A3049" i="37"/>
  <c r="A3050" i="37"/>
  <c r="A3051" i="37"/>
  <c r="A3052" i="37"/>
  <c r="A3053" i="37"/>
  <c r="A3054" i="37"/>
  <c r="A3055" i="37"/>
  <c r="A3056" i="37"/>
  <c r="A3057" i="37"/>
  <c r="A3058" i="37"/>
  <c r="A3059" i="37"/>
  <c r="A3060" i="37"/>
  <c r="A3061" i="37"/>
  <c r="A3062" i="37"/>
  <c r="A3063" i="37"/>
  <c r="A3064" i="37"/>
  <c r="A3065" i="37"/>
  <c r="A3066" i="37"/>
  <c r="A3067" i="37"/>
  <c r="A3068" i="37"/>
  <c r="A3069" i="37"/>
  <c r="A3070" i="37"/>
  <c r="A3071" i="37"/>
  <c r="A3072" i="37"/>
  <c r="A3073" i="37"/>
  <c r="A3074" i="37"/>
  <c r="A3075" i="37"/>
  <c r="A3076" i="37"/>
  <c r="A3077" i="37"/>
  <c r="A3078" i="37"/>
  <c r="A3079" i="37"/>
  <c r="A3080" i="37"/>
  <c r="A3081" i="37"/>
  <c r="A3082" i="37"/>
  <c r="A3083" i="37"/>
  <c r="A3084" i="37"/>
  <c r="A3085" i="37"/>
  <c r="A3086" i="37"/>
  <c r="A3087" i="37"/>
  <c r="A3088" i="37"/>
  <c r="A3089" i="37"/>
  <c r="A3090" i="37"/>
  <c r="A3091" i="37"/>
  <c r="A3092" i="37"/>
  <c r="A3093" i="37"/>
  <c r="A3094" i="37"/>
  <c r="A3095" i="37"/>
  <c r="A3096" i="37"/>
  <c r="A3097" i="37"/>
  <c r="A3098" i="37"/>
  <c r="A3099" i="37"/>
  <c r="A3100" i="37"/>
  <c r="A3101" i="37"/>
  <c r="A3102" i="37"/>
  <c r="A3103" i="37"/>
  <c r="A3104" i="37"/>
  <c r="A3105" i="37"/>
  <c r="A3106" i="37"/>
  <c r="A3107" i="37"/>
  <c r="A3108" i="37"/>
  <c r="A3109" i="37"/>
  <c r="A3110" i="37"/>
  <c r="A3111" i="37"/>
  <c r="A3112" i="37"/>
  <c r="A3113" i="37"/>
  <c r="A3114" i="37"/>
  <c r="A3115" i="37"/>
  <c r="A3116" i="37"/>
  <c r="A3117" i="37"/>
  <c r="A3118" i="37"/>
  <c r="A3119" i="37"/>
  <c r="A3120" i="37"/>
  <c r="A3121" i="37"/>
  <c r="A3122" i="37"/>
  <c r="A3123" i="37"/>
  <c r="A3124" i="37"/>
  <c r="A3125" i="37"/>
  <c r="A3126" i="37"/>
  <c r="A3127" i="37"/>
  <c r="A3128" i="37"/>
  <c r="A3129" i="37"/>
  <c r="A3130" i="37"/>
  <c r="A3131" i="37"/>
  <c r="A3132" i="37"/>
  <c r="A3133" i="37"/>
  <c r="A3134" i="37"/>
  <c r="A3135" i="37"/>
  <c r="A3136" i="37"/>
  <c r="A3137" i="37"/>
  <c r="A3138" i="37"/>
  <c r="A3139" i="37"/>
  <c r="A3140" i="37"/>
  <c r="A3141" i="37"/>
  <c r="A3142" i="37"/>
  <c r="A3143" i="37"/>
  <c r="A3144" i="37"/>
  <c r="A3145" i="37"/>
  <c r="A3146" i="37"/>
  <c r="A3147" i="37"/>
  <c r="A3148" i="37"/>
  <c r="A3149" i="37"/>
  <c r="A3150" i="37"/>
  <c r="A3151" i="37"/>
  <c r="A3152" i="37"/>
  <c r="A3153" i="37"/>
  <c r="A3154" i="37"/>
  <c r="A3155" i="37"/>
  <c r="A3156" i="37"/>
  <c r="A3157" i="37"/>
  <c r="A3158" i="37"/>
  <c r="A3159" i="37"/>
  <c r="A3160" i="37"/>
  <c r="A3161" i="37"/>
  <c r="A3162" i="37"/>
  <c r="A3163" i="37"/>
  <c r="A3164" i="37"/>
  <c r="A3165" i="37"/>
  <c r="A3166" i="37"/>
  <c r="A3167" i="37"/>
  <c r="A3168" i="37"/>
  <c r="A3169" i="37"/>
  <c r="A3170" i="37"/>
  <c r="A3171" i="37"/>
  <c r="A3172" i="37"/>
  <c r="A3173" i="37"/>
  <c r="A3174" i="37"/>
  <c r="A3175" i="37"/>
  <c r="A3176" i="37"/>
  <c r="A3177" i="37"/>
  <c r="A3178" i="37"/>
  <c r="A3179" i="37"/>
  <c r="A3180" i="37"/>
  <c r="A3181" i="37"/>
  <c r="A3182" i="37"/>
  <c r="A3183" i="37"/>
  <c r="A3184" i="37"/>
  <c r="A3185" i="37"/>
  <c r="A3186" i="37"/>
  <c r="A3187" i="37"/>
  <c r="A3188" i="37"/>
  <c r="A3189" i="37"/>
  <c r="A3190" i="37"/>
  <c r="A3191" i="37"/>
  <c r="A3192" i="37"/>
  <c r="A3193" i="37"/>
  <c r="A3194" i="37"/>
  <c r="A3195" i="37"/>
  <c r="A3196" i="37"/>
  <c r="A3197" i="37"/>
  <c r="A3198" i="37"/>
  <c r="A3199" i="37"/>
  <c r="A3200" i="37"/>
  <c r="A3201" i="37"/>
  <c r="A3202" i="37"/>
  <c r="A3203" i="37"/>
  <c r="A3204" i="37"/>
  <c r="A3205" i="37"/>
  <c r="A3206" i="37"/>
  <c r="A3207" i="37"/>
  <c r="A3208" i="37"/>
  <c r="A3209" i="37"/>
  <c r="A3210" i="37"/>
  <c r="A3211" i="37"/>
  <c r="A3212" i="37"/>
  <c r="A3213" i="37"/>
  <c r="A3214" i="37"/>
  <c r="A3215" i="37"/>
  <c r="A3216" i="37"/>
  <c r="A3217" i="37"/>
  <c r="A3218" i="37"/>
  <c r="A3219" i="37"/>
  <c r="A3220" i="37"/>
  <c r="A3221" i="37"/>
  <c r="A3222" i="37"/>
  <c r="A3223" i="37"/>
  <c r="A3224" i="37"/>
  <c r="A3225" i="37"/>
  <c r="A3226" i="37"/>
  <c r="A3227" i="37"/>
  <c r="A3228" i="37"/>
  <c r="A3229" i="37"/>
  <c r="A3230" i="37"/>
  <c r="A3231" i="37"/>
  <c r="A3232" i="37"/>
  <c r="A3233" i="37"/>
  <c r="A3234" i="37"/>
  <c r="A3235" i="37"/>
  <c r="A3236" i="37"/>
  <c r="A3237" i="37"/>
  <c r="A3238" i="37"/>
  <c r="A3239" i="37"/>
  <c r="A3240" i="37"/>
  <c r="A3241" i="37"/>
  <c r="A3242" i="37"/>
  <c r="A3243" i="37"/>
  <c r="A3244" i="37"/>
  <c r="A3245" i="37"/>
  <c r="A3246" i="37"/>
  <c r="A3247" i="37"/>
  <c r="A3248" i="37"/>
  <c r="A3249" i="37"/>
  <c r="A3250" i="37"/>
  <c r="A3251" i="37"/>
  <c r="A3252" i="37"/>
  <c r="A3253" i="37"/>
  <c r="A3254" i="37"/>
  <c r="A3255" i="37"/>
  <c r="A3256" i="37"/>
  <c r="A3257" i="37"/>
  <c r="A3258" i="37"/>
  <c r="A3259" i="37"/>
  <c r="A3260" i="37"/>
  <c r="A3261" i="37"/>
  <c r="A3262" i="37"/>
  <c r="A3263" i="37"/>
  <c r="A3264" i="37"/>
  <c r="A3265" i="37"/>
  <c r="A3266" i="37"/>
  <c r="A3267" i="37"/>
  <c r="A3268" i="37"/>
  <c r="A3269" i="37"/>
  <c r="A3270" i="37"/>
  <c r="A3271" i="37"/>
  <c r="A3272" i="37"/>
  <c r="A3273" i="37"/>
  <c r="A3274" i="37"/>
  <c r="A3275" i="37"/>
  <c r="A3276" i="37"/>
  <c r="A3277" i="37"/>
  <c r="A3278" i="37"/>
  <c r="A3279" i="37"/>
  <c r="A3280" i="37"/>
  <c r="A3281" i="37"/>
  <c r="A3282" i="37"/>
  <c r="A3283" i="37"/>
  <c r="A3284" i="37"/>
  <c r="A3285" i="37"/>
  <c r="A3286" i="37"/>
  <c r="A3287" i="37"/>
  <c r="A3288" i="37"/>
  <c r="A3289" i="37"/>
  <c r="A3290" i="37"/>
  <c r="A3291" i="37"/>
  <c r="A3292" i="37"/>
  <c r="A3293" i="37"/>
  <c r="A3294" i="37"/>
  <c r="A3295" i="37"/>
  <c r="A3296" i="37"/>
  <c r="A3297" i="37"/>
  <c r="A3298" i="37"/>
  <c r="A3299" i="37"/>
  <c r="A3300" i="37"/>
  <c r="A3301" i="37"/>
  <c r="A3302" i="37"/>
  <c r="A3303" i="37"/>
  <c r="A3304" i="37"/>
  <c r="A3305" i="37"/>
  <c r="A3306" i="37"/>
  <c r="A3307" i="37"/>
  <c r="A3308" i="37"/>
  <c r="A3309" i="37"/>
  <c r="A3310" i="37"/>
  <c r="A3311" i="37"/>
  <c r="A3312" i="37"/>
  <c r="A3313" i="37"/>
  <c r="A3314" i="37"/>
  <c r="A3315" i="37"/>
  <c r="A3316" i="37"/>
  <c r="A3317" i="37"/>
  <c r="A3318" i="37"/>
  <c r="A3319" i="37"/>
  <c r="A3320" i="37"/>
  <c r="A3321" i="37"/>
  <c r="A3322" i="37"/>
  <c r="A3323" i="37"/>
  <c r="A3324" i="37"/>
  <c r="A3325" i="37"/>
  <c r="A3326" i="37"/>
  <c r="A3327" i="37"/>
  <c r="A3328" i="37"/>
  <c r="A3329" i="37"/>
  <c r="A3330" i="37"/>
  <c r="A3331" i="37"/>
  <c r="A3332" i="37"/>
  <c r="A3333" i="37"/>
  <c r="A3334" i="37"/>
  <c r="A3335" i="37"/>
  <c r="A3336" i="37"/>
  <c r="A3337" i="37"/>
  <c r="A3338" i="37"/>
  <c r="A3339" i="37"/>
  <c r="A3340" i="37"/>
  <c r="A3341" i="37"/>
  <c r="A3342" i="37"/>
  <c r="A3343" i="37"/>
  <c r="A3344" i="37"/>
  <c r="A3345" i="37"/>
  <c r="A3346" i="37"/>
  <c r="A3347" i="37"/>
  <c r="A3348" i="37"/>
  <c r="A3349" i="37"/>
  <c r="A3350" i="37"/>
  <c r="A3351" i="37"/>
  <c r="A3352" i="37"/>
  <c r="A3353" i="37"/>
  <c r="A3354" i="37"/>
  <c r="A3355" i="37"/>
  <c r="A3356" i="37"/>
  <c r="A3357" i="37"/>
  <c r="A3358" i="37"/>
  <c r="A3359" i="37"/>
  <c r="A3360" i="37"/>
  <c r="A3361" i="37"/>
  <c r="A3362" i="37"/>
  <c r="A3363" i="37"/>
  <c r="A3364" i="37"/>
  <c r="A3365" i="37"/>
  <c r="A3366" i="37"/>
  <c r="A3367" i="37"/>
  <c r="A3368" i="37"/>
  <c r="A3369" i="37"/>
  <c r="A3370" i="37"/>
  <c r="A3371" i="37"/>
  <c r="A3372" i="37"/>
  <c r="A3373" i="37"/>
  <c r="A3374" i="37"/>
  <c r="A3375" i="37"/>
  <c r="A3376" i="37"/>
  <c r="A3377" i="37"/>
  <c r="A3378" i="37"/>
  <c r="A3379" i="37"/>
  <c r="A3380" i="37"/>
  <c r="A3381" i="37"/>
  <c r="A3382" i="37"/>
  <c r="A3383" i="37"/>
  <c r="A3384" i="37"/>
  <c r="A3385" i="37"/>
  <c r="A3386" i="37"/>
  <c r="A3387" i="37"/>
  <c r="A3388" i="37"/>
  <c r="A3389" i="37"/>
  <c r="A3390" i="37"/>
  <c r="A3391" i="37"/>
  <c r="A3392" i="37"/>
  <c r="A3393" i="37"/>
  <c r="A3394" i="37"/>
  <c r="A3395" i="37"/>
  <c r="A3396" i="37"/>
  <c r="A3397" i="37"/>
  <c r="A3398" i="37"/>
  <c r="A3399" i="37"/>
  <c r="A3400" i="37"/>
  <c r="A3401" i="37"/>
  <c r="A3402" i="37"/>
  <c r="A3403" i="37"/>
  <c r="A3404" i="37"/>
  <c r="A3405" i="37"/>
  <c r="A3406" i="37"/>
  <c r="A3407" i="37"/>
  <c r="A3408" i="37"/>
  <c r="A3409" i="37"/>
  <c r="A3410" i="37"/>
  <c r="A3411" i="37"/>
  <c r="A3412" i="37"/>
  <c r="A3413" i="37"/>
  <c r="A3414" i="37"/>
  <c r="A3415" i="37"/>
  <c r="A3416" i="37"/>
  <c r="A3417" i="37"/>
  <c r="A3418" i="37"/>
  <c r="A3419" i="37"/>
  <c r="A3420" i="37"/>
  <c r="A3421" i="37"/>
  <c r="A3422" i="37"/>
  <c r="A3423" i="37"/>
  <c r="A3424" i="37"/>
  <c r="A3425" i="37"/>
  <c r="A3426" i="37"/>
  <c r="A3427" i="37"/>
  <c r="A3428" i="37"/>
  <c r="A3429" i="37"/>
  <c r="A3430" i="37"/>
  <c r="A3431" i="37"/>
  <c r="A3432" i="37"/>
  <c r="A3433" i="37"/>
  <c r="A3434" i="37"/>
  <c r="A3435" i="37"/>
  <c r="A3436" i="37"/>
  <c r="A3437" i="37"/>
  <c r="A3438" i="37"/>
  <c r="A3439" i="37"/>
  <c r="A3440" i="37"/>
  <c r="A3441" i="37"/>
  <c r="A3442" i="37"/>
  <c r="A3443" i="37"/>
  <c r="A3444" i="37"/>
  <c r="A3445" i="37"/>
  <c r="A3446" i="37"/>
  <c r="A3447" i="37"/>
  <c r="A3448" i="37"/>
  <c r="A3449" i="37"/>
  <c r="A3450" i="37"/>
  <c r="A3451" i="37"/>
  <c r="A3452" i="37"/>
  <c r="A3453" i="37"/>
  <c r="A3454" i="37"/>
  <c r="A3455" i="37"/>
  <c r="A3456" i="37"/>
  <c r="A3457" i="37"/>
  <c r="A3458" i="37"/>
  <c r="A3459" i="37"/>
  <c r="A3460" i="37"/>
  <c r="A3461" i="37"/>
  <c r="A3462" i="37"/>
  <c r="A3463" i="37"/>
  <c r="A3464" i="37"/>
  <c r="A3465" i="37"/>
  <c r="A3466" i="37"/>
  <c r="A3467" i="37"/>
  <c r="A3468" i="37"/>
  <c r="A3469" i="37"/>
  <c r="A3470" i="37"/>
  <c r="A3471" i="37"/>
  <c r="A3472" i="37"/>
  <c r="A3473" i="37"/>
  <c r="A3474" i="37"/>
  <c r="A3475" i="37"/>
  <c r="A3476" i="37"/>
  <c r="A3477" i="37"/>
  <c r="A3478" i="37"/>
  <c r="A3479" i="37"/>
  <c r="A3480" i="37"/>
  <c r="A3481" i="37"/>
  <c r="A3482" i="37"/>
  <c r="A3483" i="37"/>
  <c r="A3484" i="37"/>
  <c r="A3485" i="37"/>
  <c r="A3486" i="37"/>
  <c r="A3487" i="37"/>
  <c r="A3488" i="37"/>
  <c r="A3489" i="37"/>
  <c r="A3490" i="37"/>
  <c r="A3491" i="37"/>
  <c r="A3492" i="37"/>
  <c r="A3493" i="37"/>
  <c r="A3494" i="37"/>
  <c r="A3495" i="37"/>
  <c r="A3496" i="37"/>
  <c r="A3497" i="37"/>
  <c r="A3498" i="37"/>
  <c r="A3499" i="37"/>
  <c r="A3500" i="37"/>
  <c r="A3501" i="37"/>
  <c r="A3502" i="37"/>
  <c r="A3503" i="37"/>
  <c r="A3504" i="37"/>
  <c r="A3505" i="37"/>
  <c r="A3506" i="37"/>
  <c r="A3507" i="37"/>
  <c r="A3508" i="37"/>
  <c r="A3509" i="37"/>
  <c r="A3510" i="37"/>
  <c r="A3511" i="37"/>
  <c r="A3512" i="37"/>
  <c r="A3513" i="37"/>
  <c r="A3514" i="37"/>
  <c r="A3515" i="37"/>
  <c r="A3516" i="37"/>
  <c r="A3517" i="37"/>
  <c r="A3518" i="37"/>
  <c r="A3519" i="37"/>
  <c r="A3520" i="37"/>
  <c r="A3521" i="37"/>
  <c r="A3522" i="37"/>
  <c r="A3523" i="37"/>
  <c r="A3524" i="37"/>
  <c r="A3525" i="37"/>
  <c r="A3526" i="37"/>
  <c r="A3527" i="37"/>
  <c r="A3528" i="37"/>
  <c r="A3529" i="37"/>
  <c r="A3530" i="37"/>
  <c r="A3531" i="37"/>
  <c r="A3532" i="37"/>
  <c r="A3533" i="37"/>
  <c r="A3534" i="37"/>
  <c r="A3535" i="37"/>
  <c r="A3536" i="37"/>
  <c r="A3537" i="37"/>
  <c r="A3538" i="37"/>
  <c r="A3539" i="37"/>
  <c r="A3540" i="37"/>
  <c r="A3541" i="37"/>
  <c r="A3542" i="37"/>
  <c r="A3543" i="37"/>
  <c r="A3544" i="37"/>
  <c r="A3545" i="37"/>
  <c r="A3546" i="37"/>
  <c r="A3547" i="37"/>
  <c r="A3548" i="37"/>
  <c r="A3549" i="37"/>
  <c r="A3550" i="37"/>
  <c r="A3551" i="37"/>
  <c r="A3552" i="37"/>
  <c r="A3553" i="37"/>
  <c r="A3554" i="37"/>
  <c r="A3555" i="37"/>
  <c r="A3556" i="37"/>
  <c r="A3557" i="37"/>
  <c r="A3558" i="37"/>
  <c r="A3559" i="37"/>
  <c r="A3560" i="37"/>
  <c r="A3561" i="37"/>
  <c r="A3562" i="37"/>
  <c r="A3563" i="37"/>
  <c r="A3564" i="37"/>
  <c r="A3565" i="37"/>
  <c r="A3566" i="37"/>
  <c r="A3567" i="37"/>
  <c r="A3568" i="37"/>
  <c r="A3569" i="37"/>
  <c r="A3570" i="37"/>
  <c r="A3571" i="37"/>
  <c r="A3572" i="37"/>
  <c r="A3573" i="37"/>
  <c r="A3574" i="37"/>
  <c r="A3575" i="37"/>
  <c r="A3576" i="37"/>
  <c r="A3577" i="37"/>
  <c r="A3578" i="37"/>
  <c r="A3579" i="37"/>
  <c r="A3580" i="37"/>
  <c r="A3581" i="37"/>
  <c r="A3582" i="37"/>
  <c r="A3583" i="37"/>
  <c r="A3584" i="37"/>
  <c r="A3585" i="37"/>
  <c r="A3586" i="37"/>
  <c r="A3587" i="37"/>
  <c r="A3588" i="37"/>
  <c r="A3589" i="37"/>
  <c r="A3590" i="37"/>
  <c r="A3591" i="37"/>
  <c r="A3592" i="37"/>
  <c r="A3593" i="37"/>
  <c r="A3594" i="37"/>
  <c r="A3595" i="37"/>
  <c r="A3596" i="37"/>
  <c r="A3597" i="37"/>
  <c r="A3598" i="37"/>
  <c r="A3599" i="37"/>
  <c r="A3600" i="37"/>
  <c r="A3601" i="37"/>
  <c r="A3602" i="37"/>
  <c r="A3603" i="37"/>
  <c r="A3604" i="37"/>
  <c r="A3605" i="37"/>
  <c r="A3606" i="37"/>
  <c r="A3607" i="37"/>
  <c r="A3608" i="37"/>
  <c r="A3609" i="37"/>
  <c r="A3610" i="37"/>
  <c r="A3611" i="37"/>
  <c r="A3612" i="37"/>
  <c r="A3613" i="37"/>
  <c r="A3614" i="37"/>
  <c r="A3615" i="37"/>
  <c r="A3616" i="37"/>
  <c r="A3617" i="37"/>
  <c r="A3618" i="37"/>
  <c r="A3619" i="37"/>
  <c r="A3620" i="37"/>
  <c r="A3621" i="37"/>
  <c r="A3622" i="37"/>
  <c r="A3623" i="37"/>
  <c r="A3624" i="37"/>
  <c r="A3625" i="37"/>
  <c r="A3626" i="37"/>
  <c r="A3627" i="37"/>
  <c r="A3628" i="37"/>
  <c r="A3629" i="37"/>
  <c r="A3630" i="37"/>
  <c r="A3631" i="37"/>
  <c r="A3632" i="37"/>
  <c r="A3633" i="37"/>
  <c r="A3634" i="37"/>
  <c r="A3635" i="37"/>
  <c r="A3636" i="37"/>
  <c r="A3637" i="37"/>
  <c r="A3638" i="37"/>
  <c r="A3639" i="37"/>
  <c r="A3640" i="37"/>
  <c r="A3641" i="37"/>
  <c r="A3642" i="37"/>
  <c r="A3643" i="37"/>
  <c r="A3644" i="37"/>
  <c r="A3645" i="37"/>
  <c r="A3646" i="37"/>
  <c r="A3647" i="37"/>
  <c r="A3648" i="37"/>
  <c r="A3649" i="37"/>
  <c r="A3650" i="37"/>
  <c r="A3651" i="37"/>
  <c r="A3652" i="37"/>
  <c r="A3653" i="37"/>
  <c r="A3654" i="37"/>
  <c r="A3655" i="37"/>
  <c r="A3656" i="37"/>
  <c r="A3657" i="37"/>
  <c r="A3658" i="37"/>
  <c r="A3659" i="37"/>
  <c r="A3660" i="37"/>
  <c r="A3661" i="37"/>
  <c r="A3662" i="37"/>
  <c r="A3663" i="37"/>
  <c r="A3664" i="37"/>
  <c r="A3665" i="37"/>
  <c r="A3666" i="37"/>
  <c r="A3667" i="37"/>
  <c r="A3668" i="37"/>
  <c r="A3669" i="37"/>
  <c r="A3670" i="37"/>
  <c r="A3671" i="37"/>
  <c r="A3672" i="37"/>
  <c r="A3673" i="37"/>
  <c r="A3674" i="37"/>
  <c r="A3675" i="37"/>
  <c r="A3676" i="37"/>
  <c r="A3677" i="37"/>
  <c r="A3678" i="37"/>
  <c r="A3679" i="37"/>
  <c r="A3680" i="37"/>
  <c r="A3681" i="37"/>
  <c r="A3682" i="37"/>
  <c r="A3683" i="37"/>
  <c r="A3684" i="37"/>
  <c r="A3685" i="37"/>
  <c r="A3686" i="37"/>
  <c r="A3687" i="37"/>
  <c r="A3688" i="37"/>
  <c r="A3689" i="37"/>
  <c r="A3690" i="37"/>
  <c r="A3691" i="37"/>
  <c r="A3692" i="37"/>
  <c r="A3693" i="37"/>
  <c r="A3694" i="37"/>
  <c r="A3695" i="37"/>
  <c r="A3696" i="37"/>
  <c r="A3697" i="37"/>
  <c r="A3698" i="37"/>
  <c r="A3699" i="37"/>
  <c r="A3700" i="37"/>
  <c r="A3701" i="37"/>
  <c r="A3702" i="37"/>
  <c r="A3703" i="37"/>
  <c r="A3704" i="37"/>
  <c r="A3705" i="37"/>
  <c r="A3706" i="37"/>
  <c r="A3707" i="37"/>
  <c r="A3708" i="37"/>
  <c r="A3709" i="37"/>
  <c r="A3710" i="37"/>
  <c r="A3711" i="37"/>
  <c r="A3712" i="37"/>
  <c r="A3713" i="37"/>
  <c r="A3714" i="37"/>
  <c r="A3715" i="37"/>
  <c r="A3716" i="37"/>
  <c r="A3717" i="37"/>
  <c r="A3718" i="37"/>
  <c r="A3719" i="37"/>
  <c r="A3720" i="37"/>
  <c r="A3721" i="37"/>
  <c r="A3722" i="37"/>
  <c r="A3723" i="37"/>
  <c r="A3724" i="37"/>
  <c r="A3725" i="37"/>
  <c r="A3726" i="37"/>
  <c r="A3727" i="37"/>
  <c r="A3728" i="37"/>
  <c r="A3729" i="37"/>
  <c r="A3730" i="37"/>
  <c r="A3731" i="37"/>
  <c r="A3732" i="37"/>
  <c r="A3733" i="37"/>
  <c r="A3734" i="37"/>
  <c r="A3735" i="37"/>
  <c r="A3736" i="37"/>
  <c r="A3737" i="37"/>
  <c r="A3738" i="37"/>
  <c r="A3739" i="37"/>
  <c r="A3740" i="37"/>
  <c r="A3741" i="37"/>
  <c r="A3742" i="37"/>
  <c r="A3743" i="37"/>
  <c r="A3744" i="37"/>
  <c r="A3745" i="37"/>
  <c r="A3746" i="37"/>
  <c r="A3747" i="37"/>
  <c r="A3748" i="37"/>
  <c r="A3749" i="37"/>
  <c r="A3750" i="37"/>
  <c r="A3751" i="37"/>
  <c r="A3752" i="37"/>
  <c r="A3753" i="37"/>
  <c r="A3754" i="37"/>
  <c r="A3755" i="37"/>
  <c r="A3756" i="37"/>
  <c r="A3757" i="37"/>
  <c r="A3758" i="37"/>
  <c r="A3759" i="37"/>
  <c r="A3760" i="37"/>
  <c r="A3761" i="37"/>
  <c r="A3762" i="37"/>
  <c r="A3763" i="37"/>
  <c r="A3764" i="37"/>
  <c r="A3765" i="37"/>
  <c r="A3766" i="37"/>
  <c r="A3767" i="37"/>
  <c r="A3768" i="37"/>
  <c r="A3769" i="37"/>
  <c r="A3770" i="37"/>
  <c r="A3771" i="37"/>
  <c r="A3772" i="37"/>
  <c r="A3773" i="37"/>
  <c r="A3774" i="37"/>
  <c r="A3775" i="37"/>
  <c r="A3776" i="37"/>
  <c r="A3777" i="37"/>
  <c r="A3778" i="37"/>
  <c r="A3779" i="37"/>
  <c r="A3780" i="37"/>
  <c r="A3781" i="37"/>
  <c r="A3782" i="37"/>
  <c r="A3783" i="37"/>
  <c r="A3784" i="37"/>
  <c r="A3785" i="37"/>
  <c r="A3786" i="37"/>
  <c r="A3787" i="37"/>
  <c r="A3788" i="37"/>
  <c r="A3789" i="37"/>
  <c r="A3790" i="37"/>
  <c r="A3791" i="37"/>
  <c r="A3792" i="37"/>
  <c r="A3793" i="37"/>
  <c r="A3794" i="37"/>
  <c r="A3795" i="37"/>
  <c r="A3796" i="37"/>
  <c r="A3797" i="37"/>
  <c r="A3798" i="37"/>
  <c r="A3799" i="37"/>
  <c r="A3800" i="37"/>
  <c r="A3801" i="37"/>
  <c r="A3802" i="37"/>
  <c r="A3803" i="37"/>
  <c r="A3804" i="37"/>
  <c r="A3805" i="37"/>
  <c r="A3806" i="37"/>
  <c r="A3807" i="37"/>
  <c r="A3808" i="37"/>
  <c r="A3809" i="37"/>
  <c r="A3810" i="37"/>
  <c r="A3811" i="37"/>
  <c r="A3812" i="37"/>
  <c r="A3813" i="37"/>
  <c r="A3814" i="37"/>
  <c r="A3815" i="37"/>
  <c r="A3816" i="37"/>
  <c r="A3817" i="37"/>
  <c r="A3818" i="37"/>
  <c r="A3819" i="37"/>
  <c r="A3820" i="37"/>
  <c r="A3821" i="37"/>
  <c r="A3822" i="37"/>
  <c r="A3823" i="37"/>
  <c r="A3824" i="37"/>
  <c r="A3825" i="37"/>
  <c r="A3826" i="37"/>
  <c r="A3827" i="37"/>
  <c r="A3828" i="37"/>
  <c r="A3829" i="37"/>
  <c r="A3830" i="37"/>
  <c r="A3831" i="37"/>
  <c r="A3832" i="37"/>
  <c r="A3833" i="37"/>
  <c r="A3834" i="37"/>
  <c r="A3835" i="37"/>
  <c r="A3836" i="37"/>
  <c r="A3837" i="37"/>
  <c r="A3838" i="37"/>
  <c r="A3839" i="37"/>
  <c r="A3840" i="37"/>
  <c r="A3841" i="37"/>
  <c r="A3842" i="37"/>
  <c r="A3843" i="37"/>
  <c r="A3844" i="37"/>
  <c r="A3845" i="37"/>
  <c r="A3846" i="37"/>
  <c r="A3847" i="37"/>
  <c r="A3848" i="37"/>
  <c r="A3849" i="37"/>
  <c r="A3850" i="37"/>
  <c r="A3851" i="37"/>
  <c r="A3852" i="37"/>
  <c r="A3853" i="37"/>
  <c r="A3854" i="37"/>
  <c r="A3855" i="37"/>
  <c r="A3856" i="37"/>
  <c r="A3857" i="37"/>
  <c r="A3858" i="37"/>
  <c r="A3859" i="37"/>
  <c r="A3860" i="37"/>
  <c r="A3861" i="37"/>
  <c r="A3862" i="37"/>
  <c r="A3863" i="37"/>
  <c r="A3864" i="37"/>
  <c r="A3865" i="37"/>
  <c r="A3866" i="37"/>
  <c r="A3867" i="37"/>
  <c r="A3868" i="37"/>
  <c r="A3869" i="37"/>
  <c r="A3870" i="37"/>
  <c r="A3871" i="37"/>
  <c r="A3872" i="37"/>
  <c r="A3873" i="37"/>
  <c r="A3874" i="37"/>
  <c r="A3875" i="37"/>
  <c r="A3876" i="37"/>
  <c r="A3877" i="37"/>
  <c r="A3878" i="37"/>
  <c r="A3879" i="37"/>
  <c r="A3880" i="37"/>
  <c r="A3881" i="37"/>
  <c r="A3882" i="37"/>
  <c r="A3883" i="37"/>
  <c r="A3884" i="37"/>
  <c r="A3885" i="37"/>
  <c r="A3886" i="37"/>
  <c r="A3887" i="37"/>
  <c r="A3888" i="37"/>
  <c r="A3889" i="37"/>
  <c r="A3890" i="37"/>
  <c r="A3891" i="37"/>
  <c r="A3892" i="37"/>
  <c r="A3893" i="37"/>
  <c r="A3894" i="37"/>
  <c r="A3895" i="37"/>
  <c r="A3896" i="37"/>
  <c r="A3897" i="37"/>
  <c r="A3898" i="37"/>
  <c r="A3899" i="37"/>
  <c r="A3900" i="37"/>
  <c r="A3901" i="37"/>
  <c r="A3902" i="37"/>
  <c r="A3903" i="37"/>
  <c r="A3904" i="37"/>
  <c r="A3905" i="37"/>
  <c r="A3906" i="37"/>
  <c r="A3907" i="37"/>
  <c r="A3908" i="37"/>
  <c r="A3909" i="37"/>
  <c r="A3910" i="37"/>
  <c r="A3911" i="37"/>
  <c r="A3912" i="37"/>
  <c r="A3913" i="37"/>
  <c r="A3914" i="37"/>
  <c r="A3915" i="37"/>
  <c r="A3916" i="37"/>
  <c r="A3917" i="37"/>
  <c r="A3918" i="37"/>
  <c r="A3919" i="37"/>
  <c r="A3920" i="37"/>
  <c r="A3921" i="37"/>
  <c r="A3922" i="37"/>
  <c r="A3923" i="37"/>
  <c r="A3924" i="37"/>
  <c r="A3925" i="37"/>
  <c r="A3926" i="37"/>
  <c r="A3927" i="37"/>
  <c r="A3928" i="37"/>
  <c r="A3929" i="37"/>
  <c r="A3930" i="37"/>
  <c r="A3931" i="37"/>
  <c r="A3932" i="37"/>
  <c r="A3933" i="37"/>
  <c r="A3934" i="37"/>
  <c r="A3935" i="37"/>
  <c r="A3936" i="37"/>
  <c r="A3937" i="37"/>
  <c r="A3938" i="37"/>
  <c r="A3939" i="37"/>
  <c r="A3940" i="37"/>
  <c r="A3941" i="37"/>
  <c r="A3942" i="37"/>
  <c r="A3943" i="37"/>
  <c r="A3944" i="37"/>
  <c r="A3945" i="37"/>
  <c r="A3946" i="37"/>
  <c r="A3947" i="37"/>
  <c r="A3948" i="37"/>
  <c r="A3949" i="37"/>
  <c r="A3950" i="37"/>
  <c r="A3951" i="37"/>
  <c r="A3952" i="37"/>
  <c r="A3953" i="37"/>
  <c r="A3954" i="37"/>
  <c r="A3955" i="37"/>
  <c r="A3956" i="37"/>
  <c r="A3957" i="37"/>
  <c r="A3958" i="37"/>
  <c r="A3959" i="37"/>
  <c r="A3960" i="37"/>
  <c r="A3961" i="37"/>
  <c r="A3962" i="37"/>
  <c r="A3963" i="37"/>
  <c r="A3964" i="37"/>
  <c r="A3965" i="37"/>
  <c r="A3966" i="37"/>
  <c r="A3967" i="37"/>
  <c r="A3968" i="37"/>
  <c r="A3969" i="37"/>
  <c r="A3970" i="37"/>
  <c r="A3971" i="37"/>
  <c r="A3972" i="37"/>
  <c r="A3973" i="37"/>
  <c r="A3974" i="37"/>
  <c r="A3975" i="37"/>
  <c r="A3976" i="37"/>
  <c r="A3977" i="37"/>
  <c r="A3978" i="37"/>
  <c r="A3979" i="37"/>
  <c r="A3980" i="37"/>
  <c r="A3981" i="37"/>
  <c r="A3982" i="37"/>
  <c r="A3983" i="37"/>
  <c r="A3984" i="37"/>
  <c r="A3985" i="37"/>
  <c r="A3986" i="37"/>
  <c r="A3987" i="37"/>
  <c r="A3988" i="37"/>
  <c r="A3989" i="37"/>
  <c r="A3990" i="37"/>
  <c r="A3991" i="37"/>
  <c r="A3992" i="37"/>
  <c r="A3993" i="37"/>
  <c r="A3994" i="37"/>
  <c r="A3995" i="37"/>
  <c r="A3996" i="37"/>
  <c r="A3997" i="37"/>
  <c r="A3998" i="37"/>
  <c r="A3999" i="37"/>
  <c r="A4000" i="37"/>
  <c r="A4001" i="37"/>
  <c r="A4002" i="37"/>
  <c r="A4003" i="37"/>
  <c r="A4004" i="37"/>
  <c r="A4005" i="37"/>
  <c r="A4006" i="37"/>
  <c r="A4007" i="37"/>
  <c r="A4008" i="37"/>
  <c r="A4009" i="37"/>
  <c r="A4010" i="37"/>
  <c r="A4011" i="37"/>
  <c r="A4012" i="37"/>
  <c r="A4013" i="37"/>
  <c r="A4014" i="37"/>
  <c r="A4015" i="37"/>
  <c r="A4016" i="37"/>
  <c r="A4017" i="37"/>
  <c r="A4018" i="37"/>
  <c r="A4019" i="37"/>
  <c r="A4020" i="37"/>
  <c r="A4021" i="37"/>
  <c r="A4022" i="37"/>
  <c r="A4023" i="37"/>
  <c r="A4024" i="37"/>
  <c r="A4025" i="37"/>
  <c r="A4026" i="37"/>
  <c r="A4027" i="37"/>
  <c r="A4028" i="37"/>
  <c r="A4029" i="37"/>
  <c r="A4030" i="37"/>
  <c r="A4031" i="37"/>
  <c r="A4032" i="37"/>
  <c r="A4033" i="37"/>
  <c r="A4034" i="37"/>
  <c r="A4035" i="37"/>
  <c r="A4036" i="37"/>
  <c r="A4037" i="37"/>
  <c r="A4038" i="37"/>
  <c r="A4039" i="37"/>
  <c r="A4040" i="37"/>
  <c r="A4041" i="37"/>
  <c r="A4042" i="37"/>
  <c r="A4043" i="37"/>
  <c r="A4044" i="37"/>
  <c r="A4045" i="37"/>
  <c r="A4046" i="37"/>
  <c r="A4047" i="37"/>
  <c r="A4048" i="37"/>
  <c r="A4049" i="37"/>
  <c r="A4050" i="37"/>
  <c r="A4051" i="37"/>
  <c r="A4052" i="37"/>
  <c r="A4053" i="37"/>
  <c r="A4054" i="37"/>
  <c r="A4055" i="37"/>
  <c r="A4056" i="37"/>
  <c r="A4057" i="37"/>
  <c r="A4058" i="37"/>
  <c r="A4059" i="37"/>
  <c r="A4060" i="37"/>
  <c r="A4061" i="37"/>
  <c r="A4062" i="37"/>
  <c r="A4063" i="37"/>
  <c r="A4064" i="37"/>
  <c r="A4065" i="37"/>
  <c r="A4066" i="37"/>
  <c r="A4067" i="37"/>
  <c r="A4068" i="37"/>
  <c r="A4069" i="37"/>
  <c r="A4070" i="37"/>
  <c r="A4071" i="37"/>
  <c r="A4072" i="37"/>
  <c r="A4073" i="37"/>
  <c r="A4074" i="37"/>
  <c r="A4075" i="37"/>
  <c r="A4076" i="37"/>
  <c r="A4077" i="37"/>
  <c r="A4078" i="37"/>
  <c r="A4079" i="37"/>
  <c r="A4080" i="37"/>
  <c r="A4081" i="37"/>
  <c r="A4082" i="37"/>
  <c r="A4083" i="37"/>
  <c r="A4084" i="37"/>
  <c r="A4085" i="37"/>
  <c r="A4086" i="37"/>
  <c r="A4087" i="37"/>
  <c r="A4088" i="37"/>
  <c r="A4089" i="37"/>
  <c r="A4090" i="37"/>
  <c r="A4091" i="37"/>
  <c r="A4092" i="37"/>
  <c r="A4093" i="37"/>
  <c r="A4094" i="37"/>
  <c r="A4095" i="37"/>
  <c r="A4096" i="37"/>
  <c r="A4097" i="37"/>
  <c r="A4098" i="37"/>
  <c r="A4099" i="37"/>
  <c r="A4100" i="37"/>
  <c r="A4101" i="37"/>
  <c r="A4102" i="37"/>
  <c r="A4103" i="37"/>
  <c r="A4104" i="37"/>
  <c r="A4105" i="37"/>
  <c r="A4106" i="37"/>
  <c r="A4107" i="37"/>
  <c r="A4108" i="37"/>
  <c r="A4109" i="37"/>
  <c r="A4110" i="37"/>
  <c r="A4111" i="37"/>
  <c r="A4112" i="37"/>
  <c r="A4113" i="37"/>
  <c r="A4114" i="37"/>
  <c r="A4115" i="37"/>
  <c r="A4116" i="37"/>
  <c r="A4117" i="37"/>
  <c r="A4118" i="37"/>
  <c r="A4119" i="37"/>
  <c r="A4120" i="37"/>
  <c r="A4121" i="37"/>
  <c r="A4122" i="37"/>
  <c r="A4123" i="37"/>
  <c r="A4124" i="37"/>
  <c r="A4125" i="37"/>
  <c r="A4126" i="37"/>
  <c r="A4127" i="37"/>
  <c r="A4128" i="37"/>
  <c r="A4129" i="37"/>
  <c r="A4130" i="37"/>
  <c r="A4131" i="37"/>
  <c r="A4132" i="37"/>
  <c r="A4133" i="37"/>
  <c r="A4134" i="37"/>
  <c r="A4135" i="37"/>
  <c r="A4136" i="37"/>
  <c r="A4137" i="37"/>
  <c r="A4138" i="37"/>
  <c r="A4139" i="37"/>
  <c r="A4140" i="37"/>
  <c r="A4141" i="37"/>
  <c r="A4142" i="37"/>
  <c r="A4143" i="37"/>
  <c r="A4144" i="37"/>
  <c r="A4145" i="37"/>
  <c r="A4146" i="37"/>
  <c r="A4147" i="37"/>
  <c r="A4148" i="37"/>
  <c r="A4149" i="37"/>
  <c r="A4150" i="37"/>
  <c r="A4151" i="37"/>
  <c r="A4152" i="37"/>
  <c r="A4153" i="37"/>
  <c r="A4154" i="37"/>
  <c r="A4155" i="37"/>
  <c r="A4156" i="37"/>
  <c r="A4157" i="37"/>
  <c r="A4158" i="37"/>
  <c r="A4159" i="37"/>
  <c r="A4160" i="37"/>
  <c r="A4161" i="37"/>
  <c r="A4162" i="37"/>
  <c r="A4163" i="37"/>
  <c r="A4164" i="37"/>
  <c r="A4165" i="37"/>
  <c r="A4166" i="37"/>
  <c r="A4167" i="37"/>
  <c r="A4168" i="37"/>
  <c r="A4169" i="37"/>
  <c r="A4170" i="37"/>
  <c r="A4171" i="37"/>
  <c r="A4172" i="37"/>
  <c r="A4173" i="37"/>
  <c r="A4174" i="37"/>
  <c r="A4175" i="37"/>
  <c r="A4176" i="37"/>
  <c r="A4177" i="37"/>
  <c r="A4178" i="37"/>
  <c r="A4179" i="37"/>
  <c r="A4180" i="37"/>
  <c r="A4181" i="37"/>
  <c r="A4182" i="37"/>
  <c r="A4183" i="37"/>
  <c r="A4184" i="37"/>
  <c r="A4185" i="37"/>
  <c r="A4186" i="37"/>
  <c r="A4187" i="37"/>
  <c r="A4188" i="37"/>
  <c r="A4189" i="37"/>
  <c r="A4190" i="37"/>
  <c r="A4191" i="37"/>
  <c r="A4192" i="37"/>
  <c r="A4193" i="37"/>
  <c r="A4194" i="37"/>
  <c r="A4195" i="37"/>
  <c r="A4196" i="37"/>
  <c r="A4197" i="37"/>
  <c r="A4198" i="37"/>
  <c r="A4199" i="37"/>
  <c r="A4200" i="37"/>
  <c r="A4201" i="37"/>
  <c r="A4202" i="37"/>
  <c r="A4203" i="37"/>
  <c r="A4204" i="37"/>
  <c r="A4205" i="37"/>
  <c r="A4206" i="37"/>
  <c r="A4207" i="37"/>
  <c r="A4208" i="37"/>
  <c r="A4209" i="37"/>
  <c r="A4210" i="37"/>
  <c r="A4211" i="37"/>
  <c r="A4212" i="37"/>
  <c r="A4213" i="37"/>
  <c r="A4214" i="37"/>
  <c r="A4215" i="37"/>
  <c r="A4216" i="37"/>
  <c r="A4217" i="37"/>
  <c r="A4218" i="37"/>
  <c r="A4219" i="37"/>
  <c r="A4220" i="37"/>
  <c r="A4221" i="37"/>
  <c r="A4222" i="37"/>
  <c r="A4223" i="37"/>
  <c r="A4224" i="37"/>
  <c r="A4225" i="37"/>
  <c r="A4226" i="37"/>
  <c r="A4227" i="37"/>
  <c r="A4228" i="37"/>
  <c r="A4229" i="37"/>
  <c r="A4230" i="37"/>
  <c r="A4231" i="37"/>
  <c r="A4232" i="37"/>
  <c r="A4233" i="37"/>
  <c r="A4234" i="37"/>
  <c r="A4235" i="37"/>
  <c r="A4236" i="37"/>
  <c r="A4237" i="37"/>
  <c r="A4238" i="37"/>
  <c r="A4239" i="37"/>
  <c r="A4240" i="37"/>
  <c r="A4241" i="37"/>
  <c r="A4242" i="37"/>
  <c r="A4243" i="37"/>
  <c r="A4244" i="37"/>
  <c r="A4245" i="37"/>
  <c r="A4246" i="37"/>
  <c r="A4247" i="37"/>
  <c r="A4248" i="37"/>
  <c r="A4249" i="37"/>
  <c r="A4250" i="37"/>
  <c r="A4251" i="37"/>
  <c r="A4252" i="37"/>
  <c r="A4253" i="37"/>
  <c r="A4254" i="37"/>
  <c r="A4255" i="37"/>
  <c r="A4256" i="37"/>
  <c r="A4257" i="37"/>
  <c r="A4258" i="37"/>
  <c r="A4259" i="37"/>
  <c r="A4260" i="37"/>
  <c r="A4261" i="37"/>
  <c r="A4262" i="37"/>
  <c r="A4263" i="37"/>
  <c r="A4264" i="37"/>
  <c r="A4265" i="37"/>
  <c r="A4266" i="37"/>
  <c r="A4267" i="37"/>
  <c r="A4268" i="37"/>
  <c r="A4269" i="37"/>
  <c r="A4270" i="37"/>
  <c r="A4271" i="37"/>
  <c r="A4272" i="37"/>
  <c r="A4273" i="37"/>
  <c r="A4274" i="37"/>
  <c r="A4275" i="37"/>
  <c r="A4276" i="37"/>
  <c r="A4277" i="37"/>
  <c r="A4278" i="37"/>
  <c r="A4279" i="37"/>
  <c r="A4280" i="37"/>
  <c r="A4281" i="37"/>
  <c r="A4282" i="37"/>
  <c r="A4283" i="37"/>
  <c r="A4284" i="37"/>
  <c r="A4285" i="37"/>
  <c r="A4286" i="37"/>
  <c r="A4287" i="37"/>
  <c r="A4288" i="37"/>
  <c r="A4289" i="37"/>
  <c r="A4290" i="37"/>
  <c r="A4291" i="37"/>
  <c r="A4292" i="37"/>
  <c r="A4293" i="37"/>
  <c r="A4294" i="37"/>
  <c r="A4295" i="37"/>
  <c r="A4296" i="37"/>
  <c r="A4297" i="37"/>
  <c r="A4298" i="37"/>
  <c r="A4299" i="37"/>
  <c r="A4300" i="37"/>
  <c r="A4301" i="37"/>
  <c r="A4302" i="37"/>
  <c r="A4303" i="37"/>
  <c r="A4304" i="37"/>
  <c r="A4305" i="37"/>
  <c r="A4306" i="37"/>
  <c r="A4307" i="37"/>
  <c r="A4308" i="37"/>
  <c r="A4309" i="37"/>
  <c r="A4310" i="37"/>
  <c r="A4311" i="37"/>
  <c r="A4312" i="37"/>
  <c r="A4313" i="37"/>
  <c r="A4314" i="37"/>
  <c r="A4315" i="37"/>
  <c r="A4316" i="37"/>
  <c r="A4317" i="37"/>
  <c r="A4318" i="37"/>
  <c r="A4319" i="37"/>
  <c r="A4320" i="37"/>
  <c r="A4321" i="37"/>
  <c r="A4322" i="37"/>
  <c r="A4323" i="37"/>
  <c r="A4324" i="37"/>
  <c r="A4325" i="37"/>
  <c r="A4326" i="37"/>
  <c r="A4327" i="37"/>
  <c r="A4328" i="37"/>
  <c r="A4329" i="37"/>
  <c r="A4330" i="37"/>
  <c r="A4331" i="37"/>
  <c r="A4332" i="37"/>
  <c r="A4333" i="37"/>
  <c r="A4334" i="37"/>
  <c r="A4335" i="37"/>
  <c r="A4336" i="37"/>
  <c r="A4337" i="37"/>
  <c r="A4338" i="37"/>
  <c r="A4339" i="37"/>
  <c r="A4340" i="37"/>
  <c r="A4341" i="37"/>
  <c r="A4342" i="37"/>
  <c r="A4343" i="37"/>
  <c r="A4344" i="37"/>
  <c r="A4345" i="37"/>
  <c r="A4346" i="37"/>
  <c r="A4347" i="37"/>
  <c r="A4348" i="37"/>
  <c r="A4349" i="37"/>
  <c r="A4350" i="37"/>
  <c r="A4351" i="37"/>
  <c r="A4352" i="37"/>
  <c r="A4353" i="37"/>
  <c r="A4354" i="37"/>
  <c r="A4355" i="37"/>
  <c r="A4356" i="37"/>
  <c r="A4357" i="37"/>
  <c r="A4358" i="37"/>
  <c r="A4359" i="37"/>
  <c r="A4360" i="37"/>
  <c r="A4361" i="37"/>
  <c r="A4362" i="37"/>
  <c r="A4363" i="37"/>
  <c r="A4364" i="37"/>
  <c r="A4365" i="37"/>
  <c r="A4366" i="37"/>
  <c r="A4367" i="37"/>
  <c r="A4368" i="37"/>
  <c r="A4369" i="37"/>
  <c r="A4370" i="37"/>
  <c r="A4371" i="37"/>
  <c r="A4372" i="37"/>
  <c r="A4373" i="37"/>
  <c r="A4374" i="37"/>
  <c r="A4375" i="37"/>
  <c r="A4376" i="37"/>
  <c r="A4377" i="37"/>
  <c r="A4378" i="37"/>
  <c r="A4379" i="37"/>
  <c r="A4380" i="37"/>
  <c r="A4381" i="37"/>
  <c r="A4382" i="37"/>
  <c r="A4383" i="37"/>
  <c r="A4384" i="37"/>
  <c r="A4385" i="37"/>
  <c r="A4386" i="37"/>
  <c r="A4387" i="37"/>
  <c r="A4388" i="37"/>
  <c r="A4389" i="37"/>
  <c r="A4390" i="37"/>
  <c r="A4391" i="37"/>
  <c r="A4392" i="37"/>
  <c r="A4393" i="37"/>
  <c r="A4394" i="37"/>
  <c r="A4395" i="37"/>
  <c r="A4396" i="37"/>
  <c r="A4397" i="37"/>
  <c r="A4398" i="37"/>
  <c r="A4399" i="37"/>
  <c r="A4400" i="37"/>
  <c r="A4401" i="37"/>
  <c r="A4402" i="37"/>
  <c r="A4403" i="37"/>
  <c r="A4404" i="37"/>
  <c r="A4405" i="37"/>
  <c r="A4406" i="37"/>
  <c r="A4407" i="37"/>
  <c r="A4408" i="37"/>
  <c r="A4409" i="37"/>
  <c r="A4410" i="37"/>
  <c r="A4411" i="37"/>
  <c r="A4412" i="37"/>
  <c r="A4413" i="37"/>
  <c r="A4414" i="37"/>
  <c r="A4415" i="37"/>
  <c r="A4416" i="37"/>
  <c r="A4417" i="37"/>
  <c r="A4418" i="37"/>
  <c r="A4419" i="37"/>
  <c r="A4420" i="37"/>
  <c r="A4421" i="37"/>
  <c r="A4422" i="37"/>
  <c r="A4423" i="37"/>
  <c r="A4424" i="37"/>
  <c r="A4425" i="37"/>
  <c r="A4426" i="37"/>
  <c r="A4427" i="37"/>
  <c r="A4428" i="37"/>
  <c r="A4429" i="37"/>
  <c r="A4430" i="37"/>
  <c r="A4431" i="37"/>
  <c r="A4432" i="37"/>
  <c r="A4433" i="37"/>
  <c r="A4434" i="37"/>
  <c r="A4435" i="37"/>
  <c r="A4436" i="37"/>
  <c r="A4437" i="37"/>
  <c r="A4438" i="37"/>
  <c r="A4439" i="37"/>
  <c r="A4440" i="37"/>
  <c r="A4441" i="37"/>
  <c r="A4442" i="37"/>
  <c r="A4443" i="37"/>
  <c r="A4444" i="37"/>
  <c r="A4445" i="37"/>
  <c r="A4446" i="37"/>
  <c r="A4447" i="37"/>
  <c r="A4448" i="37"/>
  <c r="A4449" i="37"/>
  <c r="A4450" i="37"/>
  <c r="A4451" i="37"/>
  <c r="A4452" i="37"/>
  <c r="A4453" i="37"/>
  <c r="A4454" i="37"/>
  <c r="A4455" i="37"/>
  <c r="A4456" i="37"/>
  <c r="A4457" i="37"/>
  <c r="A4458" i="37"/>
  <c r="A4459" i="37"/>
  <c r="A4460" i="37"/>
  <c r="A4461" i="37"/>
  <c r="A4462" i="37"/>
  <c r="A4463" i="37"/>
  <c r="A4464" i="37"/>
  <c r="A4465" i="37"/>
  <c r="A4466" i="37"/>
  <c r="A4467" i="37"/>
  <c r="A4468" i="37"/>
  <c r="A4469" i="37"/>
  <c r="A4470" i="37"/>
  <c r="A4471" i="37"/>
  <c r="A4472" i="37"/>
  <c r="A4473" i="37"/>
  <c r="A4474" i="37"/>
  <c r="A4475" i="37"/>
  <c r="A4476" i="37"/>
  <c r="A4477" i="37"/>
  <c r="A4478" i="37"/>
  <c r="A4479" i="37"/>
  <c r="A4480" i="37"/>
  <c r="A4481" i="37"/>
  <c r="A4482" i="37"/>
  <c r="A4483" i="37"/>
  <c r="A4484" i="37"/>
  <c r="A4485" i="37"/>
  <c r="A4486" i="37"/>
  <c r="A4487" i="37"/>
  <c r="A4488" i="37"/>
  <c r="A4489" i="37"/>
  <c r="A4490" i="37"/>
  <c r="A4491" i="37"/>
  <c r="A4492" i="37"/>
  <c r="A4493" i="37"/>
  <c r="A4494" i="37"/>
  <c r="A4495" i="37"/>
  <c r="A4496" i="37"/>
  <c r="A4497" i="37"/>
  <c r="A4498" i="37"/>
  <c r="A4499" i="37"/>
  <c r="A4500" i="37"/>
  <c r="A4501" i="37"/>
  <c r="A4502" i="37"/>
  <c r="A4503" i="37"/>
  <c r="A4504" i="37"/>
  <c r="A4505" i="37"/>
  <c r="A4506" i="37"/>
  <c r="A4507" i="37"/>
  <c r="A4508" i="37"/>
  <c r="A4509" i="37"/>
  <c r="A4510" i="37"/>
  <c r="A4511" i="37"/>
  <c r="A4512" i="37"/>
  <c r="A4513" i="37"/>
  <c r="A4514" i="37"/>
  <c r="A4515" i="37"/>
  <c r="A4516" i="37"/>
  <c r="A4517" i="37"/>
  <c r="A4518" i="37"/>
  <c r="A4519" i="37"/>
  <c r="A4520" i="37"/>
  <c r="A4521" i="37"/>
  <c r="A4522" i="37"/>
  <c r="A4523" i="37"/>
  <c r="A4524" i="37"/>
  <c r="A4525" i="37"/>
  <c r="A4526" i="37"/>
  <c r="A4527" i="37"/>
  <c r="A4528" i="37"/>
  <c r="A4529" i="37"/>
  <c r="A4530" i="37"/>
  <c r="A4531" i="37"/>
  <c r="A4532" i="37"/>
  <c r="A4533" i="37"/>
  <c r="A4534" i="37"/>
  <c r="A4535" i="37"/>
  <c r="A4536" i="37"/>
  <c r="A4537" i="37"/>
  <c r="A4538" i="37"/>
  <c r="A4539" i="37"/>
  <c r="A4540" i="37"/>
  <c r="A4541" i="37"/>
  <c r="A4542" i="37"/>
  <c r="A4543" i="37"/>
  <c r="A4544" i="37"/>
  <c r="A4545" i="37"/>
  <c r="A4546" i="37"/>
  <c r="A4547" i="37"/>
  <c r="A4548" i="37"/>
  <c r="A4549" i="37"/>
  <c r="A4550" i="37"/>
  <c r="A4551" i="37"/>
  <c r="A4552" i="37"/>
  <c r="A4553" i="37"/>
  <c r="A4554" i="37"/>
  <c r="A4555" i="37"/>
  <c r="A4556" i="37"/>
  <c r="A4557" i="37"/>
  <c r="A4558" i="37"/>
  <c r="A4559" i="37"/>
  <c r="A4560" i="37"/>
  <c r="A4561" i="37"/>
  <c r="A4562" i="37"/>
  <c r="A4563" i="37"/>
  <c r="A4564" i="37"/>
  <c r="A4565" i="37"/>
  <c r="A4566" i="37"/>
  <c r="A4567" i="37"/>
  <c r="A4568" i="37"/>
  <c r="A4569" i="37"/>
  <c r="A4570" i="37"/>
  <c r="A4571" i="37"/>
  <c r="A4572" i="37"/>
  <c r="A4573" i="37"/>
  <c r="A4574" i="37"/>
  <c r="A4575" i="37"/>
  <c r="A4576" i="37"/>
  <c r="A4577" i="37"/>
  <c r="A4578" i="37"/>
  <c r="A4579" i="37"/>
  <c r="A4580" i="37"/>
  <c r="A4581" i="37"/>
  <c r="A4582" i="37"/>
  <c r="A4583" i="37"/>
  <c r="A4584" i="37"/>
  <c r="A4585" i="37"/>
  <c r="A4586" i="37"/>
  <c r="A4587" i="37"/>
  <c r="A4588" i="37"/>
  <c r="A4589" i="37"/>
  <c r="A4590" i="37"/>
  <c r="A4591" i="37"/>
  <c r="A4592" i="37"/>
  <c r="A4593" i="37"/>
  <c r="A4594" i="37"/>
  <c r="A4595" i="37"/>
  <c r="A4596" i="37"/>
  <c r="A4597" i="37"/>
  <c r="A4598" i="37"/>
  <c r="A4599" i="37"/>
  <c r="A4600" i="37"/>
  <c r="A4601" i="37"/>
  <c r="A4602" i="37"/>
  <c r="A4603" i="37"/>
  <c r="A4604" i="37"/>
  <c r="A4605" i="37"/>
  <c r="A4606" i="37"/>
  <c r="A4607" i="37"/>
  <c r="A4608" i="37"/>
  <c r="A4609" i="37"/>
  <c r="A4610" i="37"/>
  <c r="A4611" i="37"/>
  <c r="A4612" i="37"/>
  <c r="A4613" i="37"/>
  <c r="A4614" i="37"/>
  <c r="A4615" i="37"/>
  <c r="A4616" i="37"/>
  <c r="A4617" i="37"/>
  <c r="A4618" i="37"/>
  <c r="A4619" i="37"/>
  <c r="A4620" i="37"/>
  <c r="A4621" i="37"/>
  <c r="A4622" i="37"/>
  <c r="A4623" i="37"/>
  <c r="A4624" i="37"/>
  <c r="A4625" i="37"/>
  <c r="A4626" i="37"/>
  <c r="A4627" i="37"/>
  <c r="A4628" i="37"/>
  <c r="A4629" i="37"/>
  <c r="A4630" i="37"/>
  <c r="A4631" i="37"/>
  <c r="A4632" i="37"/>
  <c r="A4633" i="37"/>
  <c r="A4634" i="37"/>
  <c r="A4635" i="37"/>
  <c r="A4636" i="37"/>
  <c r="A4637" i="37"/>
  <c r="A4638" i="37"/>
  <c r="A4639" i="37"/>
  <c r="A4640" i="37"/>
  <c r="A4641" i="37"/>
  <c r="A4642" i="37"/>
  <c r="A4643" i="37"/>
  <c r="A4644" i="37"/>
  <c r="A4645" i="37"/>
  <c r="A4646" i="37"/>
  <c r="A4647" i="37"/>
  <c r="A4648" i="37"/>
  <c r="A4649" i="37"/>
  <c r="A4650" i="37"/>
  <c r="A4651" i="37"/>
  <c r="A4652" i="37"/>
  <c r="A4653" i="37"/>
  <c r="A4654" i="37"/>
  <c r="A4655" i="37"/>
  <c r="A4656" i="37"/>
  <c r="A4657" i="37"/>
  <c r="A4658" i="37"/>
  <c r="A4659" i="37"/>
  <c r="A4660" i="37"/>
  <c r="A4661" i="37"/>
  <c r="A4662" i="37"/>
  <c r="A4663" i="37"/>
  <c r="A4664" i="37"/>
  <c r="A4665" i="37"/>
  <c r="A4666" i="37"/>
  <c r="A4667" i="37"/>
  <c r="A4668" i="37"/>
  <c r="A4669" i="37"/>
  <c r="A4670" i="37"/>
  <c r="A4671" i="37"/>
  <c r="A4672" i="37"/>
  <c r="A4673" i="37"/>
  <c r="A4674" i="37"/>
  <c r="A4675" i="37"/>
  <c r="A4676" i="37"/>
  <c r="A4677" i="37"/>
  <c r="A4678" i="37"/>
  <c r="A4679" i="37"/>
  <c r="A4680" i="37"/>
  <c r="A4681" i="37"/>
  <c r="A4682" i="37"/>
  <c r="A4683" i="37"/>
  <c r="A4684" i="37"/>
  <c r="A4685" i="37"/>
  <c r="A4686" i="37"/>
  <c r="A4687" i="37"/>
  <c r="A4688" i="37"/>
  <c r="A4689" i="37"/>
  <c r="A4690" i="37"/>
  <c r="A4691" i="37"/>
  <c r="A4692" i="37"/>
  <c r="A4693" i="37"/>
  <c r="A4694" i="37"/>
  <c r="A4695" i="37"/>
  <c r="A4696" i="37"/>
  <c r="A4697" i="37"/>
  <c r="A4698" i="37"/>
  <c r="A4699" i="37"/>
  <c r="A4700" i="37"/>
  <c r="A4701" i="37"/>
  <c r="A4702" i="37"/>
  <c r="A4703" i="37"/>
  <c r="A4704" i="37"/>
  <c r="A4705" i="37"/>
  <c r="A4706" i="37"/>
  <c r="A4707" i="37"/>
  <c r="A4708" i="37"/>
  <c r="A4709" i="37"/>
  <c r="A4710" i="37"/>
  <c r="A4711" i="37"/>
  <c r="A4712" i="37"/>
  <c r="A4713" i="37"/>
  <c r="A4714" i="37"/>
  <c r="A4715" i="37"/>
  <c r="A4716" i="37"/>
  <c r="A4717" i="37"/>
  <c r="A4718" i="37"/>
  <c r="A4719" i="37"/>
  <c r="A4720" i="37"/>
  <c r="A4721" i="37"/>
  <c r="A4722" i="37"/>
  <c r="A4723" i="37"/>
  <c r="A4724" i="37"/>
  <c r="A4725" i="37"/>
  <c r="A4726" i="37"/>
  <c r="A4727" i="37"/>
  <c r="A4728" i="37"/>
  <c r="A4729" i="37"/>
  <c r="A4730" i="37"/>
  <c r="A4731" i="37"/>
  <c r="A4732" i="37"/>
  <c r="A4733" i="37"/>
  <c r="A4734" i="37"/>
  <c r="A4735" i="37"/>
  <c r="A4736" i="37"/>
  <c r="A4737" i="37"/>
  <c r="A4738" i="37"/>
  <c r="A4739" i="37"/>
  <c r="A4740" i="37"/>
  <c r="A4741" i="37"/>
  <c r="A4742" i="37"/>
  <c r="A4743" i="37"/>
  <c r="A4744" i="37"/>
  <c r="A4745" i="37"/>
  <c r="A4746" i="37"/>
  <c r="A4747" i="37"/>
  <c r="A4748" i="37"/>
  <c r="A4749" i="37"/>
  <c r="A4750" i="37"/>
  <c r="A4751" i="37"/>
  <c r="A4752" i="37"/>
  <c r="A4753" i="37"/>
  <c r="A4754" i="37"/>
  <c r="A4755" i="37"/>
  <c r="A4756" i="37"/>
  <c r="A4757" i="37"/>
  <c r="A4758" i="37"/>
  <c r="A4759" i="37"/>
  <c r="A4760" i="37"/>
  <c r="A4761" i="37"/>
  <c r="A4762" i="37"/>
  <c r="A4763" i="37"/>
  <c r="A4764" i="37"/>
  <c r="A4765" i="37"/>
  <c r="A4766" i="37"/>
  <c r="A4767" i="37"/>
  <c r="A4768" i="37"/>
  <c r="A4769" i="37"/>
  <c r="A4770" i="37"/>
  <c r="A4771" i="37"/>
  <c r="A4772" i="37"/>
  <c r="A4773" i="37"/>
  <c r="A4774" i="37"/>
  <c r="A4775" i="37"/>
  <c r="A4776" i="37"/>
  <c r="A4777" i="37"/>
  <c r="A4778" i="37"/>
  <c r="A4779" i="37"/>
  <c r="A4780" i="37"/>
  <c r="A4781" i="37"/>
  <c r="A4782" i="37"/>
  <c r="A4783" i="37"/>
  <c r="A4784" i="37"/>
  <c r="A4785" i="37"/>
  <c r="A4786" i="37"/>
  <c r="A4787" i="37"/>
  <c r="A4788" i="37"/>
  <c r="A4789" i="37"/>
  <c r="A4790" i="37"/>
  <c r="A4791" i="37"/>
  <c r="A4792" i="37"/>
  <c r="A4793" i="37"/>
  <c r="A4794" i="37"/>
  <c r="A4795" i="37"/>
  <c r="A4796" i="37"/>
  <c r="A4797" i="37"/>
  <c r="A4798" i="37"/>
  <c r="A4799" i="37"/>
  <c r="A4800" i="37"/>
  <c r="A4801" i="37"/>
  <c r="A4802" i="37"/>
  <c r="A4803" i="37"/>
  <c r="A4804" i="37"/>
  <c r="A4805" i="37"/>
  <c r="A4806" i="37"/>
  <c r="A4807" i="37"/>
  <c r="A4808" i="37"/>
  <c r="A4809" i="37"/>
  <c r="A4810" i="37"/>
  <c r="A4811" i="37"/>
  <c r="A4812" i="37"/>
  <c r="A4813" i="37"/>
  <c r="A4814" i="37"/>
  <c r="A4815" i="37"/>
  <c r="A4816" i="37"/>
  <c r="A4817" i="37"/>
  <c r="A4818" i="37"/>
  <c r="A4819" i="37"/>
  <c r="A4820" i="37"/>
  <c r="A4821" i="37"/>
  <c r="A4822" i="37"/>
  <c r="A4823" i="37"/>
  <c r="A4824" i="37"/>
  <c r="A4825" i="37"/>
  <c r="A4826" i="37"/>
  <c r="A4827" i="37"/>
  <c r="A4828" i="37"/>
  <c r="A4829" i="37"/>
  <c r="A4830" i="37"/>
  <c r="A4831" i="37"/>
  <c r="A4832" i="37"/>
  <c r="A4833" i="37"/>
  <c r="A4834" i="37"/>
  <c r="A4835" i="37"/>
  <c r="A4836" i="37"/>
  <c r="A4837" i="37"/>
  <c r="A4838" i="37"/>
  <c r="A4839" i="37"/>
  <c r="A4840" i="37"/>
  <c r="A4841" i="37"/>
  <c r="A4842" i="37"/>
  <c r="A4843" i="37"/>
  <c r="A4844" i="37"/>
  <c r="A4845" i="37"/>
  <c r="A4846" i="37"/>
  <c r="A4847" i="37"/>
  <c r="A4848" i="37"/>
  <c r="A4849" i="37"/>
  <c r="A4850" i="37"/>
  <c r="A4851" i="37"/>
  <c r="A4852" i="37"/>
  <c r="A4853" i="37"/>
  <c r="A4854" i="37"/>
  <c r="A4855" i="37"/>
  <c r="A4856" i="37"/>
  <c r="A4857" i="37"/>
  <c r="A4858" i="37"/>
  <c r="A4859" i="37"/>
  <c r="A4860" i="37"/>
  <c r="A4861" i="37"/>
  <c r="A4862" i="37"/>
  <c r="A4863" i="37"/>
  <c r="A4864" i="37"/>
  <c r="A4865" i="37"/>
  <c r="A4866" i="37"/>
  <c r="A4867" i="37"/>
  <c r="A4868" i="37"/>
  <c r="A4869" i="37"/>
  <c r="A4870" i="37"/>
  <c r="A4871" i="37"/>
  <c r="A4872" i="37"/>
  <c r="A4873" i="37"/>
  <c r="A4874" i="37"/>
  <c r="A4875" i="37"/>
  <c r="A4876" i="37"/>
  <c r="A4877" i="37"/>
  <c r="A4878" i="37"/>
  <c r="A4879" i="37"/>
  <c r="A4880" i="37"/>
  <c r="A4881" i="37"/>
  <c r="A4882" i="37"/>
  <c r="A4883" i="37"/>
  <c r="A4884" i="37"/>
  <c r="A4885" i="37"/>
  <c r="A4886" i="37"/>
  <c r="A4887" i="37"/>
  <c r="A4888" i="37"/>
  <c r="A4889" i="37"/>
  <c r="A4890" i="37"/>
  <c r="A4891" i="37"/>
  <c r="A4892" i="37"/>
  <c r="A4893" i="37"/>
  <c r="A4894" i="37"/>
  <c r="A4895" i="37"/>
  <c r="A4896" i="37"/>
  <c r="A4897" i="37"/>
  <c r="A4898" i="37"/>
  <c r="A4899" i="37"/>
  <c r="A4900" i="37"/>
  <c r="A4901" i="37"/>
  <c r="A4902" i="37"/>
  <c r="A4903" i="37"/>
  <c r="A4904" i="37"/>
  <c r="A4905" i="37"/>
  <c r="A4906" i="37"/>
  <c r="A4907" i="37"/>
  <c r="A4908" i="37"/>
  <c r="A4909" i="37"/>
  <c r="A4910" i="37"/>
  <c r="A4911" i="37"/>
  <c r="A4912" i="37"/>
  <c r="A4913" i="37"/>
  <c r="A4914" i="37"/>
  <c r="A4915" i="37"/>
  <c r="A4916" i="37"/>
  <c r="A4917" i="37"/>
  <c r="A4918" i="37"/>
  <c r="A4919" i="37"/>
  <c r="A4920" i="37"/>
  <c r="A4921" i="37"/>
  <c r="A4922" i="37"/>
  <c r="A4923" i="37"/>
  <c r="A4924" i="37"/>
  <c r="A4925" i="37"/>
  <c r="A4926" i="37"/>
  <c r="A4927" i="37"/>
  <c r="A4928" i="37"/>
  <c r="A4929" i="37"/>
  <c r="A4930" i="37"/>
  <c r="A4931" i="37"/>
  <c r="A4932" i="37"/>
  <c r="A4933" i="37"/>
  <c r="A4934" i="37"/>
  <c r="A4935" i="37"/>
  <c r="A4936" i="37"/>
  <c r="A4937" i="37"/>
  <c r="A4938" i="37"/>
  <c r="A4939" i="37"/>
  <c r="A4940" i="37"/>
  <c r="A4941" i="37"/>
  <c r="A4942" i="37"/>
  <c r="A4943" i="37"/>
  <c r="A4944" i="37"/>
  <c r="A4945" i="37"/>
  <c r="A4946" i="37"/>
  <c r="A4947" i="37"/>
  <c r="A4948" i="37"/>
  <c r="A4949" i="37"/>
  <c r="A4950" i="37"/>
  <c r="A4951" i="37"/>
  <c r="A4952" i="37"/>
  <c r="A4953" i="37"/>
  <c r="A4954" i="37"/>
  <c r="A4955" i="37"/>
  <c r="A4956" i="37"/>
  <c r="A4957" i="37"/>
  <c r="A4958" i="37"/>
  <c r="A4959" i="37"/>
  <c r="A4960" i="37"/>
  <c r="A4961" i="37"/>
  <c r="A4962" i="37"/>
  <c r="A4963" i="37"/>
  <c r="A4964" i="37"/>
  <c r="A4965" i="37"/>
  <c r="A4966" i="37"/>
  <c r="A4967" i="37"/>
  <c r="A4968" i="37"/>
  <c r="A4969" i="37"/>
  <c r="A4970" i="37"/>
  <c r="A4971" i="37"/>
  <c r="A4972" i="37"/>
  <c r="A4973" i="37"/>
  <c r="A4974" i="37"/>
  <c r="A4975" i="37"/>
  <c r="A4976" i="37"/>
  <c r="A4977" i="37"/>
  <c r="A4978" i="37"/>
  <c r="A4979" i="37"/>
  <c r="A4980" i="37"/>
  <c r="A4981" i="37"/>
  <c r="A4982" i="37"/>
  <c r="A4983" i="37"/>
  <c r="A4984" i="37"/>
  <c r="A4985" i="37"/>
  <c r="A4986" i="37"/>
  <c r="A4987" i="37"/>
  <c r="A4988" i="37"/>
  <c r="A4989" i="37"/>
  <c r="A4990" i="37"/>
  <c r="A4991" i="37"/>
  <c r="A4992" i="37"/>
  <c r="A4993" i="37"/>
  <c r="A4994" i="37"/>
  <c r="A4995" i="37"/>
  <c r="A4996" i="37"/>
  <c r="A4997" i="37"/>
  <c r="A4998" i="37"/>
  <c r="A4999" i="37"/>
  <c r="A5000" i="37"/>
  <c r="A5001" i="37"/>
  <c r="A5002" i="37"/>
  <c r="A5003" i="37"/>
  <c r="A5004" i="37"/>
  <c r="A5005" i="37"/>
  <c r="A5006" i="37"/>
  <c r="A5007" i="37"/>
  <c r="A5008" i="37"/>
  <c r="A5009" i="37"/>
  <c r="A5010" i="37"/>
  <c r="A5011" i="37"/>
  <c r="A5012" i="37"/>
  <c r="A5013" i="37"/>
  <c r="A5014" i="37"/>
  <c r="A5015" i="37"/>
  <c r="A5016" i="37"/>
  <c r="A5017" i="37"/>
  <c r="A5018" i="37"/>
  <c r="A5019" i="37"/>
  <c r="A5020" i="37"/>
  <c r="A5021" i="37"/>
  <c r="A5022" i="37"/>
  <c r="A5023" i="37"/>
  <c r="A5024" i="37"/>
  <c r="A5025" i="37"/>
  <c r="A5026" i="37"/>
  <c r="A5027" i="37"/>
  <c r="A5028" i="37"/>
  <c r="A5029" i="37"/>
  <c r="A5030" i="37"/>
  <c r="A5031" i="37"/>
  <c r="A5032" i="37"/>
  <c r="A5033" i="37"/>
  <c r="A5034" i="37"/>
  <c r="A5035" i="37"/>
  <c r="A5036" i="37"/>
  <c r="A5037" i="37"/>
  <c r="A5038" i="37"/>
  <c r="A5039" i="37"/>
  <c r="A5040" i="37"/>
  <c r="A5041" i="37"/>
  <c r="A5042" i="37"/>
  <c r="A5043" i="37"/>
  <c r="A5044" i="37"/>
  <c r="A5045" i="37"/>
  <c r="A5046" i="37"/>
  <c r="A5047" i="37"/>
  <c r="A5048" i="37"/>
  <c r="A5049" i="37"/>
  <c r="A5050" i="37"/>
  <c r="A5051" i="37"/>
  <c r="A5052" i="37"/>
  <c r="A5053" i="37"/>
  <c r="A5054" i="37"/>
  <c r="A5055" i="37"/>
  <c r="A5056" i="37"/>
  <c r="A5057" i="37"/>
  <c r="A5058" i="37"/>
  <c r="A5059" i="37"/>
  <c r="A5060" i="37"/>
  <c r="A5061" i="37"/>
  <c r="A5062" i="37"/>
  <c r="A5063" i="37"/>
  <c r="A5064" i="37"/>
  <c r="A5065" i="37"/>
  <c r="A5066" i="37"/>
  <c r="A5067" i="37"/>
  <c r="A5068" i="37"/>
  <c r="A5069" i="37"/>
  <c r="A5070" i="37"/>
  <c r="A5071" i="37"/>
  <c r="A5072" i="37"/>
  <c r="A5073" i="37"/>
  <c r="A5074" i="37"/>
  <c r="A5075" i="37"/>
  <c r="A5076" i="37"/>
  <c r="A5077" i="37"/>
  <c r="A5078" i="37"/>
  <c r="A5079" i="37"/>
  <c r="A5080" i="37"/>
  <c r="A5081" i="37"/>
  <c r="A5082" i="37"/>
  <c r="A5083" i="37"/>
  <c r="A5084" i="37"/>
  <c r="A5085" i="37"/>
  <c r="A5086" i="37"/>
  <c r="A5087" i="37"/>
  <c r="A5088" i="37"/>
  <c r="A5089" i="37"/>
  <c r="A5090" i="37"/>
  <c r="A5091" i="37"/>
  <c r="A5092" i="37"/>
  <c r="A5093" i="37"/>
  <c r="A5094" i="37"/>
  <c r="A5095" i="37"/>
  <c r="A5096" i="37"/>
  <c r="A5097" i="37"/>
  <c r="A5098" i="37"/>
  <c r="A5099" i="37"/>
  <c r="A5100" i="37"/>
  <c r="A5101" i="37"/>
  <c r="A5102" i="37"/>
  <c r="A5103" i="37"/>
  <c r="A5104" i="37"/>
  <c r="A5105" i="37"/>
  <c r="A5106" i="37"/>
  <c r="A5107" i="37"/>
  <c r="A5108" i="37"/>
  <c r="A5109" i="37"/>
  <c r="A5110" i="37"/>
  <c r="A5111" i="37"/>
  <c r="A5112" i="37"/>
  <c r="A5113" i="37"/>
  <c r="A5114" i="37"/>
  <c r="A5115" i="37"/>
  <c r="A5116" i="37"/>
  <c r="A5117" i="37"/>
  <c r="A5118" i="37"/>
  <c r="A5119" i="37"/>
  <c r="A5120" i="37"/>
  <c r="A5121" i="37"/>
  <c r="A5122" i="37"/>
  <c r="A5123" i="37"/>
  <c r="A5124" i="37"/>
  <c r="A5125" i="37"/>
  <c r="A5126" i="37"/>
  <c r="A5127" i="37"/>
  <c r="A5128" i="37"/>
  <c r="A5129" i="37"/>
  <c r="A5130" i="37"/>
  <c r="A5131" i="37"/>
  <c r="A5132" i="37"/>
  <c r="A5133" i="37"/>
  <c r="A5134" i="37"/>
  <c r="A5135" i="37"/>
  <c r="A5136" i="37"/>
  <c r="A5137" i="37"/>
  <c r="A5138" i="37"/>
  <c r="A5139" i="37"/>
  <c r="A5140" i="37"/>
  <c r="A5141" i="37"/>
  <c r="A5142" i="37"/>
  <c r="A5143" i="37"/>
  <c r="A5144" i="37"/>
  <c r="A5145" i="37"/>
  <c r="A5146" i="37"/>
  <c r="A5147" i="37"/>
  <c r="A5148" i="37"/>
  <c r="A5149" i="37"/>
  <c r="A5150" i="37"/>
  <c r="A5151" i="37"/>
  <c r="A5152" i="37"/>
  <c r="A5153" i="37"/>
  <c r="A5154" i="37"/>
  <c r="A5155" i="37"/>
  <c r="A5156" i="37"/>
  <c r="A5157" i="37"/>
  <c r="A5158" i="37"/>
  <c r="A5159" i="37"/>
  <c r="A5160" i="37"/>
  <c r="A5161" i="37"/>
  <c r="A5162" i="37"/>
  <c r="A5163" i="37"/>
  <c r="A5164" i="37"/>
  <c r="A5165" i="37"/>
  <c r="A5166" i="37"/>
  <c r="A5167" i="37"/>
  <c r="A5168" i="37"/>
  <c r="A5169" i="37"/>
  <c r="A5170" i="37"/>
  <c r="A5171" i="37"/>
  <c r="A5172" i="37"/>
  <c r="A5173" i="37"/>
  <c r="A5174" i="37"/>
  <c r="A5175" i="37"/>
  <c r="A5176" i="37"/>
  <c r="A5177" i="37"/>
  <c r="A5178" i="37"/>
  <c r="A5179" i="37"/>
  <c r="A5180" i="37"/>
  <c r="A5181" i="37"/>
  <c r="A5182" i="37"/>
  <c r="A5183" i="37"/>
  <c r="A5184" i="37"/>
  <c r="A5185" i="37"/>
  <c r="A5186" i="37"/>
  <c r="A5187" i="37"/>
  <c r="A5188" i="37"/>
  <c r="A5189" i="37"/>
  <c r="A5190" i="37"/>
  <c r="A5191" i="37"/>
  <c r="A5192" i="37"/>
  <c r="A5193" i="37"/>
  <c r="A5194" i="37"/>
  <c r="A5195" i="37"/>
  <c r="A5196" i="37"/>
  <c r="A5197" i="37"/>
  <c r="A5198" i="37"/>
  <c r="A5199" i="37"/>
  <c r="A5200" i="37"/>
  <c r="A5201" i="37"/>
  <c r="A5202" i="37"/>
  <c r="A5203" i="37"/>
  <c r="A5204" i="37"/>
  <c r="A5205" i="37"/>
  <c r="A5206" i="37"/>
  <c r="A5207" i="37"/>
  <c r="A5208" i="37"/>
  <c r="A5209" i="37"/>
  <c r="A5210" i="37"/>
  <c r="A5211" i="37"/>
  <c r="A5212" i="37"/>
  <c r="A5213" i="37"/>
  <c r="A5214" i="37"/>
  <c r="A5215" i="37"/>
  <c r="A5216" i="37"/>
  <c r="A5217" i="37"/>
  <c r="A5218" i="37"/>
  <c r="A5219" i="37"/>
  <c r="A5220" i="37"/>
  <c r="A5221" i="37"/>
  <c r="A5222" i="37"/>
  <c r="A5223" i="37"/>
  <c r="A5224" i="37"/>
  <c r="A5225" i="37"/>
  <c r="A5226" i="37"/>
  <c r="A5227" i="37"/>
  <c r="A5228" i="37"/>
  <c r="A5229" i="37"/>
  <c r="A5230" i="37"/>
  <c r="A5231" i="37"/>
  <c r="A5232" i="37"/>
  <c r="A5233" i="37"/>
  <c r="A5234" i="37"/>
  <c r="A5235" i="37"/>
  <c r="A5236" i="37"/>
  <c r="A5237" i="37"/>
  <c r="A5238" i="37"/>
  <c r="A5239" i="37"/>
  <c r="A5240" i="37"/>
  <c r="A5241" i="37"/>
  <c r="A5242" i="37"/>
  <c r="A5243" i="37"/>
  <c r="A5244" i="37"/>
  <c r="A5245" i="37"/>
  <c r="A5246" i="37"/>
  <c r="A5247" i="37"/>
  <c r="A5248" i="37"/>
  <c r="A5249" i="37"/>
  <c r="A5250" i="37"/>
  <c r="A5251" i="37"/>
  <c r="A5252" i="37"/>
  <c r="A5253" i="37"/>
  <c r="A5254" i="37"/>
  <c r="A5255" i="37"/>
  <c r="A5256" i="37"/>
  <c r="A5257" i="37"/>
  <c r="A5258" i="37"/>
  <c r="A5259" i="37"/>
  <c r="A5260" i="37"/>
  <c r="A5261" i="37"/>
  <c r="A5262" i="37"/>
  <c r="A5263" i="37"/>
  <c r="A5264" i="37"/>
  <c r="A5265" i="37"/>
  <c r="A5266" i="37"/>
  <c r="A5267" i="37"/>
  <c r="A5268" i="37"/>
  <c r="A5269" i="37"/>
  <c r="A5270" i="37"/>
  <c r="A5271" i="37"/>
  <c r="A5272" i="37"/>
  <c r="A5273" i="37"/>
  <c r="A5274" i="37"/>
  <c r="A5275" i="37"/>
  <c r="A5276" i="37"/>
  <c r="A5277" i="37"/>
  <c r="A5278" i="37"/>
  <c r="A5279" i="37"/>
  <c r="A5280" i="37"/>
  <c r="A5281" i="37"/>
  <c r="A5282" i="37"/>
  <c r="A5283" i="37"/>
  <c r="A5284" i="37"/>
  <c r="A5285" i="37"/>
  <c r="A5286" i="37"/>
  <c r="A5287" i="37"/>
  <c r="A5288" i="37"/>
  <c r="A5289" i="37"/>
  <c r="A5290" i="37"/>
  <c r="A5291" i="37"/>
  <c r="A5292" i="37"/>
  <c r="A5293" i="37"/>
  <c r="A5294" i="37"/>
  <c r="A5295" i="37"/>
  <c r="A5296" i="37"/>
  <c r="A5297" i="37"/>
  <c r="A5298" i="37"/>
  <c r="A5299" i="37"/>
  <c r="A5300" i="37"/>
  <c r="A5301" i="37"/>
  <c r="A5302" i="37"/>
  <c r="A5303" i="37"/>
  <c r="A5304" i="37"/>
  <c r="A5305" i="37"/>
  <c r="A5306" i="37"/>
  <c r="A5307" i="37"/>
  <c r="A5308" i="37"/>
  <c r="A5309" i="37"/>
  <c r="A5310" i="37"/>
  <c r="A5311" i="37"/>
  <c r="A5312" i="37"/>
  <c r="A5313" i="37"/>
  <c r="A5314" i="37"/>
  <c r="A5315" i="37"/>
  <c r="A5316" i="37"/>
  <c r="A5317" i="37"/>
  <c r="A5318" i="37"/>
  <c r="A5319" i="37"/>
  <c r="A5320" i="37"/>
  <c r="A5321" i="37"/>
  <c r="A5322" i="37"/>
  <c r="A5323" i="37"/>
  <c r="A5324" i="37"/>
  <c r="A5325" i="37"/>
  <c r="A5326" i="37"/>
  <c r="A5327" i="37"/>
  <c r="A5328" i="37"/>
  <c r="A5329" i="37"/>
  <c r="A5330" i="37"/>
  <c r="A5331" i="37"/>
  <c r="A5332" i="37"/>
  <c r="A5333" i="37"/>
  <c r="A5334" i="37"/>
  <c r="A5335" i="37"/>
  <c r="A5336" i="37"/>
  <c r="A5337" i="37"/>
  <c r="A5338" i="37"/>
  <c r="A5339" i="37"/>
  <c r="A5340" i="37"/>
  <c r="A5341" i="37"/>
  <c r="A5342" i="37"/>
  <c r="A5343" i="37"/>
  <c r="A5344" i="37"/>
  <c r="A5345" i="37"/>
  <c r="A5346" i="37"/>
  <c r="A5347" i="37"/>
  <c r="A5348" i="37"/>
  <c r="A5349" i="37"/>
  <c r="A5350" i="37"/>
  <c r="A5351" i="37"/>
  <c r="A5352" i="37"/>
  <c r="A5353" i="37"/>
  <c r="A5354" i="37"/>
  <c r="A5355" i="37"/>
  <c r="A5356" i="37"/>
  <c r="A5357" i="37"/>
  <c r="A5358" i="37"/>
  <c r="A5359" i="37"/>
  <c r="A5360" i="37"/>
  <c r="A5361" i="37"/>
  <c r="A5362" i="37"/>
  <c r="A5363" i="37"/>
  <c r="A5364" i="37"/>
  <c r="A5365" i="37"/>
  <c r="A5366" i="37"/>
  <c r="A5367" i="37"/>
  <c r="A5368" i="37"/>
  <c r="A5369" i="37"/>
  <c r="A5370" i="37"/>
  <c r="A5371" i="37"/>
  <c r="A5372" i="37"/>
  <c r="A5373" i="37"/>
  <c r="A5374" i="37"/>
  <c r="A5375" i="37"/>
  <c r="A5376" i="37"/>
  <c r="A5377" i="37"/>
  <c r="A5378" i="37"/>
  <c r="A5379" i="37"/>
  <c r="A5380" i="37"/>
  <c r="A5381" i="37"/>
  <c r="A5382" i="37"/>
  <c r="A5383" i="37"/>
  <c r="A5384" i="37"/>
  <c r="A5385" i="37"/>
  <c r="A5386" i="37"/>
  <c r="A5387" i="37"/>
  <c r="A5388" i="37"/>
  <c r="A5389" i="37"/>
  <c r="A5390" i="37"/>
  <c r="A5391" i="37"/>
  <c r="A5392" i="37"/>
  <c r="A5393" i="37"/>
  <c r="A5394" i="37"/>
  <c r="A5395" i="37"/>
  <c r="A5396" i="37"/>
  <c r="A5397" i="37"/>
  <c r="A5398" i="37"/>
  <c r="A5399" i="37"/>
  <c r="A5400" i="37"/>
  <c r="A5401" i="37"/>
  <c r="A5402" i="37"/>
  <c r="A5403" i="37"/>
  <c r="A5404" i="37"/>
  <c r="A5405" i="37"/>
  <c r="A5406" i="37"/>
  <c r="A5407" i="37"/>
  <c r="A5408" i="37"/>
  <c r="A5409" i="37"/>
  <c r="A5410" i="37"/>
  <c r="A5411" i="37"/>
  <c r="A5412" i="37"/>
  <c r="A5413" i="37"/>
  <c r="A5414" i="37"/>
  <c r="A5415" i="37"/>
  <c r="A5416" i="37"/>
  <c r="A5417" i="37"/>
  <c r="A5418" i="37"/>
  <c r="A5419" i="37"/>
  <c r="A5420" i="37"/>
  <c r="A5421" i="37"/>
  <c r="A5422" i="37"/>
  <c r="A5423" i="37"/>
  <c r="A5424" i="37"/>
  <c r="A5425" i="37"/>
  <c r="A5426" i="37"/>
  <c r="A5427" i="37"/>
  <c r="A5428" i="37"/>
  <c r="A5429" i="37"/>
  <c r="A5430" i="37"/>
  <c r="A5431" i="37"/>
  <c r="A5432" i="37"/>
  <c r="A5433" i="37"/>
  <c r="A5434" i="37"/>
  <c r="A5435" i="37"/>
  <c r="A5436" i="37"/>
  <c r="A5437" i="37"/>
  <c r="A5438" i="37"/>
  <c r="A5439" i="37"/>
  <c r="A5440" i="37"/>
  <c r="A5441" i="37"/>
  <c r="A5442" i="37"/>
  <c r="A5443" i="37"/>
  <c r="A5444" i="37"/>
  <c r="A5445" i="37"/>
  <c r="A5446" i="37"/>
  <c r="A5447" i="37"/>
  <c r="A5448" i="37"/>
  <c r="A5449" i="37"/>
  <c r="A5450" i="37"/>
  <c r="A5451" i="37"/>
  <c r="A5452" i="37"/>
  <c r="A5453" i="37"/>
  <c r="A5454" i="37"/>
  <c r="A5455" i="37"/>
  <c r="A5456" i="37"/>
  <c r="A5457" i="37"/>
  <c r="A5458" i="37"/>
  <c r="A5459" i="37"/>
  <c r="A5460" i="37"/>
  <c r="A5461" i="37"/>
  <c r="A5462" i="37"/>
  <c r="A5463" i="37"/>
  <c r="A5464" i="37"/>
  <c r="A5465" i="37"/>
  <c r="A5466" i="37"/>
  <c r="A5467" i="37"/>
  <c r="A5468" i="37"/>
  <c r="A5469" i="37"/>
  <c r="A5470" i="37"/>
  <c r="A5471" i="37"/>
  <c r="A5472" i="37"/>
  <c r="A5473" i="37"/>
  <c r="A5474" i="37"/>
  <c r="A5475" i="37"/>
  <c r="A5476" i="37"/>
  <c r="A5477" i="37"/>
  <c r="A5478" i="37"/>
  <c r="A5479" i="37"/>
  <c r="A5480" i="37"/>
  <c r="A5481" i="37"/>
  <c r="A5482" i="37"/>
  <c r="A5483" i="37"/>
  <c r="A5484" i="37"/>
  <c r="A5485" i="37"/>
  <c r="A5486" i="37"/>
  <c r="A5487" i="37"/>
  <c r="A5488" i="37"/>
  <c r="A5489" i="37"/>
  <c r="A5490" i="37"/>
  <c r="A5491" i="37"/>
  <c r="A5492" i="37"/>
  <c r="A5493" i="37"/>
  <c r="A5494" i="37"/>
  <c r="A5495" i="37"/>
  <c r="A5496" i="37"/>
  <c r="A5497" i="37"/>
  <c r="A5498" i="37"/>
  <c r="A5499" i="37"/>
  <c r="A5500" i="37"/>
  <c r="A5501" i="37"/>
  <c r="A5502" i="37"/>
  <c r="A5503" i="37"/>
  <c r="A5504" i="37"/>
  <c r="A5505" i="37"/>
  <c r="A5506" i="37"/>
  <c r="A5507" i="37"/>
  <c r="A5508" i="37"/>
  <c r="A5509" i="37"/>
  <c r="A5510" i="37"/>
  <c r="A5511" i="37"/>
  <c r="A5512" i="37"/>
  <c r="A5513" i="37"/>
  <c r="A5514" i="37"/>
  <c r="A5515" i="37"/>
  <c r="A5516" i="37"/>
  <c r="A5517" i="37"/>
  <c r="A5518" i="37"/>
  <c r="A5519" i="37"/>
  <c r="A5520" i="37"/>
  <c r="A5521" i="37"/>
  <c r="A5522" i="37"/>
  <c r="A5523" i="37"/>
  <c r="A5524" i="37"/>
  <c r="A5525" i="37"/>
  <c r="A5526" i="37"/>
  <c r="A5527" i="37"/>
  <c r="A5528" i="37"/>
  <c r="A5529" i="37"/>
  <c r="A5530" i="37"/>
  <c r="A5531" i="37"/>
  <c r="A5532" i="37"/>
  <c r="A5533" i="37"/>
  <c r="A5534" i="37"/>
  <c r="A5535" i="37"/>
  <c r="A5536" i="37"/>
  <c r="A5537" i="37"/>
  <c r="A5538" i="37"/>
  <c r="A5539" i="37"/>
  <c r="A5540" i="37"/>
  <c r="A5541" i="37"/>
  <c r="A5542" i="37"/>
  <c r="A5543" i="37"/>
  <c r="A5544" i="37"/>
  <c r="A5545" i="37"/>
  <c r="A5546" i="37"/>
  <c r="A5547" i="37"/>
  <c r="A5548" i="37"/>
  <c r="A5549" i="37"/>
  <c r="A5550" i="37"/>
  <c r="A5551" i="37"/>
  <c r="A5552" i="37"/>
  <c r="A5553" i="37"/>
  <c r="A5554" i="37"/>
  <c r="A5555" i="37"/>
  <c r="A5556" i="37"/>
  <c r="A5557" i="37"/>
  <c r="A5558" i="37"/>
  <c r="A5559" i="37"/>
  <c r="A5560" i="37"/>
  <c r="A5561" i="37"/>
  <c r="A5562" i="37"/>
  <c r="A5563" i="37"/>
  <c r="A5564" i="37"/>
  <c r="A5565" i="37"/>
  <c r="A5566" i="37"/>
  <c r="A5567" i="37"/>
  <c r="A5568" i="37"/>
  <c r="A5569" i="37"/>
  <c r="A5570" i="37"/>
  <c r="A5571" i="37"/>
  <c r="A5572" i="37"/>
  <c r="A5573" i="37"/>
  <c r="A5574" i="37"/>
  <c r="A5575" i="37"/>
  <c r="A5576" i="37"/>
  <c r="A5577" i="37"/>
  <c r="A5578" i="37"/>
  <c r="A5579" i="37"/>
  <c r="A5580" i="37"/>
  <c r="A5581" i="37"/>
  <c r="A5582" i="37"/>
  <c r="A5583" i="37"/>
  <c r="A5584" i="37"/>
  <c r="A5585" i="37"/>
  <c r="A5586" i="37"/>
  <c r="A5587" i="37"/>
  <c r="A5588" i="37"/>
  <c r="A5589" i="37"/>
  <c r="A5590" i="37"/>
  <c r="A5591" i="37"/>
  <c r="A5592" i="37"/>
  <c r="A5593" i="37"/>
  <c r="A5594" i="37"/>
  <c r="A5595" i="37"/>
  <c r="A5596" i="37"/>
  <c r="A5597" i="37"/>
  <c r="A5598" i="37"/>
  <c r="A5599" i="37"/>
  <c r="A5600" i="37"/>
  <c r="A5601" i="37"/>
  <c r="A5602" i="37"/>
  <c r="A5603" i="37"/>
  <c r="A5604" i="37"/>
  <c r="A5605" i="37"/>
  <c r="A5606" i="37"/>
  <c r="A5607" i="37"/>
  <c r="A5608" i="37"/>
  <c r="A5609" i="37"/>
  <c r="A5610" i="37"/>
  <c r="A5611" i="37"/>
  <c r="A5612" i="37"/>
  <c r="A5613" i="37"/>
  <c r="A5614" i="37"/>
  <c r="A5615" i="37"/>
  <c r="A5616" i="37"/>
  <c r="A5617" i="37"/>
  <c r="A5618" i="37"/>
  <c r="A5619" i="37"/>
  <c r="A5620" i="37"/>
  <c r="A5621" i="37"/>
  <c r="A5622" i="37"/>
  <c r="A5623" i="37"/>
  <c r="A5624" i="37"/>
  <c r="A5625" i="37"/>
  <c r="A5626" i="37"/>
  <c r="A5627" i="37"/>
  <c r="A5628" i="37"/>
  <c r="A5629" i="37"/>
  <c r="A5630" i="37"/>
  <c r="A5631" i="37"/>
  <c r="A5632" i="37"/>
  <c r="A5633" i="37"/>
  <c r="A5634" i="37"/>
  <c r="A5635" i="37"/>
  <c r="A5636" i="37"/>
  <c r="A5637" i="37"/>
  <c r="A5638" i="37"/>
  <c r="A5639" i="37"/>
  <c r="A5640" i="37"/>
  <c r="A5641" i="37"/>
  <c r="A5642" i="37"/>
  <c r="A5643" i="37"/>
  <c r="A5644" i="37"/>
  <c r="A5645" i="37"/>
  <c r="A5646" i="37"/>
  <c r="A5647" i="37"/>
  <c r="A5648" i="37"/>
  <c r="A5649" i="37"/>
  <c r="A5650" i="37"/>
  <c r="A5651" i="37"/>
  <c r="A5652" i="37"/>
  <c r="A5653" i="37"/>
  <c r="A5654" i="37"/>
  <c r="A5655" i="37"/>
  <c r="A5656" i="37"/>
  <c r="A5657" i="37"/>
  <c r="A5658" i="37"/>
  <c r="A5659" i="37"/>
  <c r="A5660" i="37"/>
  <c r="A5661" i="37"/>
  <c r="A5662" i="37"/>
  <c r="A5663" i="37"/>
  <c r="A5664" i="37"/>
  <c r="A5665" i="37"/>
  <c r="A5666" i="37"/>
  <c r="A5667" i="37"/>
  <c r="A5668" i="37"/>
  <c r="A5669" i="37"/>
  <c r="A5670" i="37"/>
  <c r="A5671" i="37"/>
  <c r="A5672" i="37"/>
  <c r="A5673" i="37"/>
  <c r="A5674" i="37"/>
  <c r="A5675" i="37"/>
  <c r="A5676" i="37"/>
  <c r="A5677" i="37"/>
  <c r="A5678" i="37"/>
  <c r="A5679" i="37"/>
  <c r="A5680" i="37"/>
  <c r="A5681" i="37"/>
  <c r="A5682" i="37"/>
  <c r="A5683" i="37"/>
  <c r="A5684" i="37"/>
  <c r="A5685" i="37"/>
  <c r="A5686" i="37"/>
  <c r="A5687" i="37"/>
  <c r="A5688" i="37"/>
  <c r="A5689" i="37"/>
  <c r="A5690" i="37"/>
  <c r="A5691" i="37"/>
  <c r="A5692" i="37"/>
  <c r="A5693" i="37"/>
  <c r="A5694" i="37"/>
  <c r="A5695" i="37"/>
  <c r="A5696" i="37"/>
  <c r="A5697" i="37"/>
  <c r="A5698" i="37"/>
  <c r="A5699" i="37"/>
  <c r="A5700" i="37"/>
  <c r="A5701" i="37"/>
  <c r="A5702" i="37"/>
  <c r="A5703" i="37"/>
  <c r="A5704" i="37"/>
  <c r="A5705" i="37"/>
  <c r="A5706" i="37"/>
  <c r="A5707" i="37"/>
  <c r="A5708" i="37"/>
  <c r="A5709" i="37"/>
  <c r="A5710" i="37"/>
  <c r="A5711" i="37"/>
  <c r="A5712" i="37"/>
  <c r="A5713" i="37"/>
  <c r="A5714" i="37"/>
  <c r="A5715" i="37"/>
  <c r="A5716" i="37"/>
  <c r="A5717" i="37"/>
  <c r="A5718" i="37"/>
  <c r="A5719" i="37"/>
  <c r="A5720" i="37"/>
  <c r="A5721" i="37"/>
  <c r="A5722" i="37"/>
  <c r="A5723" i="37"/>
  <c r="A5724" i="37"/>
  <c r="A5725" i="37"/>
  <c r="A5726" i="37"/>
  <c r="A5727" i="37"/>
  <c r="A5728" i="37"/>
  <c r="A5729" i="37"/>
  <c r="A5730" i="37"/>
  <c r="A5731" i="37"/>
  <c r="A5732" i="37"/>
  <c r="A5733" i="37"/>
  <c r="A5734" i="37"/>
  <c r="A5735" i="37"/>
  <c r="A5736" i="37"/>
  <c r="A5737" i="37"/>
  <c r="A5738" i="37"/>
  <c r="A5739" i="37"/>
  <c r="A5740" i="37"/>
  <c r="A5741" i="37"/>
  <c r="A5742" i="37"/>
  <c r="A5743" i="37"/>
  <c r="A5744" i="37"/>
  <c r="A5745" i="37"/>
  <c r="A5746" i="37"/>
  <c r="A5747" i="37"/>
  <c r="A5748" i="37"/>
  <c r="A5749" i="37"/>
  <c r="A5750" i="37"/>
  <c r="A5751" i="37"/>
  <c r="A5752" i="37"/>
  <c r="A5753" i="37"/>
  <c r="A5754" i="37"/>
  <c r="A5755" i="37"/>
  <c r="A5756" i="37"/>
  <c r="A5757" i="37"/>
  <c r="A5758" i="37"/>
  <c r="A5759" i="37"/>
  <c r="A5760" i="37"/>
  <c r="A5761" i="37"/>
  <c r="A5762" i="37"/>
  <c r="A5763" i="37"/>
  <c r="A5764" i="37"/>
  <c r="A5765" i="37"/>
  <c r="A5766" i="37"/>
  <c r="A5767" i="37"/>
  <c r="A5768" i="37"/>
  <c r="A5769" i="37"/>
  <c r="A5770" i="37"/>
  <c r="A5771" i="37"/>
  <c r="A5772" i="37"/>
  <c r="A5773" i="37"/>
  <c r="A5774" i="37"/>
  <c r="A5775" i="37"/>
  <c r="A5776" i="37"/>
  <c r="A5777" i="37"/>
  <c r="A5778" i="37"/>
  <c r="A5779" i="37"/>
  <c r="A5780" i="37"/>
  <c r="A5781" i="37"/>
  <c r="A5782" i="37"/>
  <c r="A5783" i="37"/>
  <c r="A5784" i="37"/>
  <c r="A5785" i="37"/>
  <c r="A5786" i="37"/>
  <c r="A5787" i="37"/>
  <c r="A5788" i="37"/>
  <c r="A5789" i="37"/>
  <c r="A5790" i="37"/>
  <c r="A5791" i="37"/>
  <c r="A5792" i="37"/>
  <c r="A5793" i="37"/>
  <c r="A5794" i="37"/>
  <c r="A5795" i="37"/>
  <c r="A5796" i="37"/>
  <c r="A5797" i="37"/>
  <c r="A5798" i="37"/>
  <c r="A5799" i="37"/>
  <c r="A5800" i="37"/>
  <c r="A5801" i="37"/>
  <c r="A5802" i="37"/>
  <c r="A5803" i="37"/>
  <c r="A5804" i="37"/>
  <c r="A5805" i="37"/>
  <c r="A5806" i="37"/>
  <c r="A5807" i="37"/>
  <c r="A5808" i="37"/>
  <c r="A5809" i="37"/>
  <c r="A5810" i="37"/>
  <c r="A5811" i="37"/>
  <c r="A5812" i="37"/>
  <c r="A5813" i="37"/>
  <c r="A5814" i="37"/>
  <c r="A5815" i="37"/>
  <c r="A5816" i="37"/>
  <c r="A5817" i="37"/>
  <c r="A5818" i="37"/>
  <c r="A5819" i="37"/>
  <c r="A5820" i="37"/>
  <c r="A5821" i="37"/>
  <c r="A5822" i="37"/>
  <c r="A5823" i="37"/>
  <c r="A5824" i="37"/>
  <c r="A5825" i="37"/>
  <c r="A5826" i="37"/>
  <c r="A5827" i="37"/>
  <c r="A5828" i="37"/>
  <c r="A5829" i="37"/>
  <c r="A5830" i="37"/>
  <c r="A5831" i="37"/>
  <c r="A5832" i="37"/>
  <c r="A5833" i="37"/>
  <c r="A5834" i="37"/>
  <c r="A5835" i="37"/>
  <c r="A5836" i="37"/>
  <c r="A5837" i="37"/>
  <c r="A5838" i="37"/>
  <c r="A5839" i="37"/>
  <c r="A5840" i="37"/>
  <c r="A5841" i="37"/>
  <c r="A5842" i="37"/>
  <c r="A5843" i="37"/>
  <c r="A5844" i="37"/>
  <c r="A5845" i="37"/>
  <c r="A5846" i="37"/>
  <c r="A5847" i="37"/>
  <c r="A5848" i="37"/>
  <c r="A5849" i="37"/>
  <c r="A5850" i="37"/>
  <c r="A5851" i="37"/>
  <c r="A5852" i="37"/>
  <c r="A5853" i="37"/>
  <c r="A5854" i="37"/>
  <c r="A5855" i="37"/>
  <c r="A5856" i="37"/>
  <c r="A5857" i="37"/>
  <c r="A5858" i="37"/>
  <c r="A5859" i="37"/>
  <c r="A5860" i="37"/>
  <c r="A5861" i="37"/>
  <c r="A5862" i="37"/>
  <c r="A5863" i="37"/>
  <c r="A5864" i="37"/>
  <c r="A5865" i="37"/>
  <c r="A5866" i="37"/>
  <c r="A5867" i="37"/>
  <c r="A5868" i="37"/>
  <c r="A5869" i="37"/>
  <c r="A5870" i="37"/>
  <c r="A5871" i="37"/>
  <c r="A5872" i="37"/>
  <c r="A5873" i="37"/>
  <c r="A5874" i="37"/>
  <c r="A5875" i="37"/>
  <c r="A5876" i="37"/>
  <c r="A5877" i="37"/>
  <c r="A5878" i="37"/>
  <c r="A5879" i="37"/>
  <c r="A5880" i="37"/>
  <c r="A5881" i="37"/>
  <c r="A5882" i="37"/>
  <c r="A5883" i="37"/>
  <c r="A5884" i="37"/>
  <c r="A5885" i="37"/>
  <c r="A5886" i="37"/>
  <c r="A5887" i="37"/>
  <c r="A5888" i="37"/>
  <c r="A5889" i="37"/>
  <c r="A5890" i="37"/>
  <c r="A5891" i="37"/>
  <c r="A5892" i="37"/>
  <c r="A5893" i="37"/>
  <c r="A5894" i="37"/>
  <c r="A5895" i="37"/>
  <c r="A5896" i="37"/>
  <c r="A5897" i="37"/>
  <c r="A5898" i="37"/>
  <c r="A5899" i="37"/>
  <c r="A5900" i="37"/>
  <c r="A5901" i="37"/>
  <c r="A5902" i="37"/>
  <c r="A5903" i="37"/>
  <c r="A5904" i="37"/>
  <c r="A5905" i="37"/>
  <c r="A5906" i="37"/>
  <c r="A5907" i="37"/>
  <c r="A5908" i="37"/>
  <c r="A5909" i="37"/>
  <c r="A5910" i="37"/>
  <c r="A5911" i="37"/>
  <c r="A5912" i="37"/>
  <c r="A5913" i="37"/>
  <c r="A5914" i="37"/>
  <c r="A5915" i="37"/>
  <c r="A5916" i="37"/>
  <c r="A5917" i="37"/>
  <c r="A5918" i="37"/>
  <c r="A5919" i="37"/>
  <c r="A5920" i="37"/>
  <c r="A5921" i="37"/>
  <c r="A5922" i="37"/>
  <c r="A5923" i="37"/>
  <c r="A5924" i="37"/>
  <c r="A5925" i="37"/>
  <c r="A5926" i="37"/>
  <c r="A5927" i="37"/>
  <c r="A5928" i="37"/>
  <c r="A5929" i="37"/>
  <c r="A5930" i="37"/>
  <c r="A5931" i="37"/>
  <c r="A5932" i="37"/>
  <c r="A5933" i="37"/>
  <c r="A5934" i="37"/>
  <c r="A5935" i="37"/>
  <c r="A5936" i="37"/>
  <c r="A5937" i="37"/>
  <c r="A5938" i="37"/>
  <c r="A5939" i="37"/>
  <c r="A5940" i="37"/>
  <c r="A5941" i="37"/>
  <c r="A5942" i="37"/>
  <c r="A5943" i="37"/>
  <c r="A5944" i="37"/>
  <c r="A5945" i="37"/>
  <c r="A5946" i="37"/>
  <c r="A5947" i="37"/>
  <c r="A5948" i="37"/>
  <c r="A5949" i="37"/>
  <c r="A5950" i="37"/>
  <c r="A5951" i="37"/>
  <c r="A5952" i="37"/>
  <c r="A5953" i="37"/>
  <c r="A5954" i="37"/>
  <c r="A5955" i="37"/>
  <c r="A5956" i="37"/>
  <c r="A5957" i="37"/>
  <c r="A5958" i="37"/>
  <c r="A5959" i="37"/>
  <c r="A5960" i="37"/>
  <c r="A5961" i="37"/>
  <c r="A5962" i="37"/>
  <c r="A5963" i="37"/>
  <c r="G43" i="41" l="1"/>
  <c r="H40" i="41"/>
  <c r="D71" i="41"/>
  <c r="K79" i="41"/>
  <c r="J102" i="41"/>
  <c r="L38" i="41"/>
  <c r="L30" i="41"/>
  <c r="I44" i="41"/>
  <c r="O33" i="41"/>
  <c r="M85" i="41"/>
  <c r="O46" i="41"/>
  <c r="F41" i="41"/>
  <c r="D34" i="41"/>
  <c r="G27" i="41"/>
  <c r="E49" i="41"/>
  <c r="G40" i="41"/>
  <c r="J41" i="41"/>
  <c r="K31" i="41"/>
  <c r="F33" i="41"/>
  <c r="H46" i="41"/>
  <c r="L39" i="41"/>
  <c r="I20" i="41"/>
  <c r="L118" i="41"/>
  <c r="J78" i="41"/>
  <c r="I116" i="41"/>
  <c r="F35" i="41"/>
  <c r="I101" i="41"/>
  <c r="H62" i="41"/>
  <c r="K26" i="41"/>
  <c r="L122" i="41"/>
  <c r="K122" i="41"/>
  <c r="E78" i="41"/>
  <c r="J84" i="41"/>
  <c r="O58" i="41"/>
  <c r="L92" i="41"/>
  <c r="O62" i="41"/>
  <c r="J30" i="41"/>
  <c r="I37" i="41"/>
  <c r="M53" i="41"/>
  <c r="L85" i="41"/>
  <c r="N39" i="41"/>
  <c r="F32" i="41"/>
  <c r="K45" i="41"/>
  <c r="E35" i="41"/>
  <c r="H42" i="41"/>
  <c r="I35" i="41"/>
  <c r="K29" i="41"/>
  <c r="F50" i="41"/>
  <c r="I41" i="41"/>
  <c r="L42" i="41"/>
  <c r="E33" i="41"/>
  <c r="K34" i="41"/>
  <c r="D25" i="41"/>
  <c r="O53" i="41"/>
  <c r="I47" i="41"/>
  <c r="N40" i="41"/>
  <c r="I56" i="41"/>
  <c r="K117" i="41"/>
  <c r="I77" i="41"/>
  <c r="H115" i="41"/>
  <c r="E34" i="41"/>
  <c r="O68" i="41"/>
  <c r="E97" i="41"/>
  <c r="F60" i="41"/>
  <c r="F21" i="41"/>
  <c r="H118" i="41"/>
  <c r="N71" i="41"/>
  <c r="I83" i="41"/>
  <c r="O113" i="41"/>
  <c r="I109" i="41"/>
  <c r="N116" i="41"/>
  <c r="O64" i="41"/>
  <c r="L48" i="41"/>
  <c r="O87" i="41"/>
  <c r="M33" i="41"/>
  <c r="L84" i="41"/>
  <c r="M46" i="41"/>
  <c r="I36" i="41"/>
  <c r="J26" i="41"/>
  <c r="J43" i="41"/>
  <c r="L36" i="41"/>
  <c r="H31" i="41"/>
  <c r="G51" i="41"/>
  <c r="K42" i="41"/>
  <c r="O43" i="41"/>
  <c r="I34" i="41"/>
  <c r="N35" i="41"/>
  <c r="G30" i="41"/>
  <c r="M50" i="41"/>
  <c r="J48" i="41"/>
  <c r="G90" i="41"/>
  <c r="I115" i="41"/>
  <c r="O27" i="41"/>
  <c r="H76" i="41"/>
  <c r="G114" i="41"/>
  <c r="D33" i="41"/>
  <c r="N67" i="41"/>
  <c r="E59" i="41"/>
  <c r="E20" i="41"/>
  <c r="D114" i="41"/>
  <c r="L107" i="41"/>
  <c r="M70" i="41"/>
  <c r="K69" i="41"/>
  <c r="N112" i="41"/>
  <c r="H108" i="41"/>
  <c r="M115" i="41"/>
  <c r="N63" i="41"/>
  <c r="N50" i="41"/>
  <c r="L123" i="41"/>
  <c r="E43" i="41"/>
  <c r="F36" i="41"/>
  <c r="D22" i="41"/>
  <c r="N47" i="41"/>
  <c r="L37" i="41"/>
  <c r="G29" i="41"/>
  <c r="H80" i="41"/>
  <c r="L44" i="41"/>
  <c r="O37" i="41"/>
  <c r="M32" i="41"/>
  <c r="H52" i="41"/>
  <c r="M43" i="41"/>
  <c r="M35" i="41"/>
  <c r="M31" i="41"/>
  <c r="O52" i="41"/>
  <c r="K49" i="41"/>
  <c r="E44" i="41"/>
  <c r="F89" i="41"/>
  <c r="O66" i="41"/>
  <c r="H114" i="41"/>
  <c r="N26" i="41"/>
  <c r="G75" i="41"/>
  <c r="F113" i="41"/>
  <c r="M66" i="41"/>
  <c r="M27" i="41"/>
  <c r="M107" i="41"/>
  <c r="K106" i="41"/>
  <c r="K68" i="41"/>
  <c r="J68" i="41"/>
  <c r="M95" i="41"/>
  <c r="L98" i="41"/>
  <c r="M117" i="41"/>
  <c r="O49" i="41"/>
  <c r="L31" i="41"/>
  <c r="I63" i="41"/>
  <c r="G44" i="41"/>
  <c r="J37" i="41"/>
  <c r="F26" i="41"/>
  <c r="O48" i="41"/>
  <c r="O38" i="41"/>
  <c r="D31" i="41"/>
  <c r="N86" i="41"/>
  <c r="N45" i="41"/>
  <c r="E40" i="41"/>
  <c r="F34" i="41"/>
  <c r="I53" i="41"/>
  <c r="D47" i="41"/>
  <c r="D46" i="41"/>
  <c r="F38" i="41"/>
  <c r="L50" i="41"/>
  <c r="K48" i="41"/>
  <c r="E88" i="41"/>
  <c r="N65" i="41"/>
  <c r="D110" i="41"/>
  <c r="M25" i="41"/>
  <c r="F74" i="41"/>
  <c r="D111" i="41"/>
  <c r="L65" i="41"/>
  <c r="L26" i="41"/>
  <c r="M122" i="41"/>
  <c r="L106" i="41"/>
  <c r="I104" i="41"/>
  <c r="J67" i="41"/>
  <c r="G65" i="41"/>
  <c r="L94" i="41"/>
  <c r="K97" i="41"/>
  <c r="L116" i="41"/>
  <c r="D40" i="41"/>
  <c r="M24" i="41"/>
  <c r="L86" i="41"/>
  <c r="I45" i="41"/>
  <c r="M38" i="41"/>
  <c r="D29" i="41"/>
  <c r="J32" i="41"/>
  <c r="E23" i="41"/>
  <c r="G41" i="41"/>
  <c r="J35" i="41"/>
  <c r="E47" i="41"/>
  <c r="D38" i="41"/>
  <c r="J40" i="41"/>
  <c r="G38" i="41"/>
  <c r="D20" i="41"/>
  <c r="M51" i="41"/>
  <c r="L49" i="41"/>
  <c r="D87" i="41"/>
  <c r="M64" i="41"/>
  <c r="L24" i="41"/>
  <c r="M26" i="41"/>
  <c r="H61" i="41"/>
  <c r="J24" i="41"/>
  <c r="H117" i="41"/>
  <c r="M84" i="41"/>
  <c r="J104" i="41"/>
  <c r="H103" i="41"/>
  <c r="I122" i="41"/>
  <c r="O75" i="41"/>
  <c r="O23" i="41"/>
  <c r="L100" i="41"/>
  <c r="D48" i="41"/>
  <c r="G97" i="41"/>
  <c r="G76" i="41"/>
  <c r="K46" i="41"/>
  <c r="O39" i="41"/>
  <c r="N30" i="41"/>
  <c r="D41" i="41"/>
  <c r="E27" i="41"/>
  <c r="I42" i="41"/>
  <c r="M36" i="41"/>
  <c r="D24" i="41"/>
  <c r="F24" i="41"/>
  <c r="F48" i="41"/>
  <c r="G39" i="41"/>
  <c r="M41" i="41"/>
  <c r="I39" i="41"/>
  <c r="E25" i="41"/>
  <c r="N51" i="41"/>
  <c r="K62" i="41"/>
  <c r="K23" i="41"/>
  <c r="L64" i="41"/>
  <c r="L25" i="41"/>
  <c r="E58" i="41"/>
  <c r="I23" i="41"/>
  <c r="G116" i="41"/>
  <c r="J81" i="41"/>
  <c r="I103" i="41"/>
  <c r="O94" i="41"/>
  <c r="M125" i="41"/>
  <c r="H121" i="41"/>
  <c r="N74" i="41"/>
  <c r="O77" i="41"/>
  <c r="N22" i="41"/>
  <c r="K99" i="41"/>
  <c r="I32" i="41"/>
  <c r="F45" i="41"/>
  <c r="N29" i="41"/>
  <c r="K83" i="41"/>
  <c r="L47" i="41"/>
  <c r="G32" i="41"/>
  <c r="F42" i="41"/>
  <c r="G35" i="41"/>
  <c r="H29" i="41"/>
  <c r="K43" i="41"/>
  <c r="I27" i="41"/>
  <c r="K27" i="41"/>
  <c r="G49" i="41"/>
  <c r="I40" i="41"/>
  <c r="O42" i="41"/>
  <c r="L40" i="41"/>
  <c r="G28" i="41"/>
  <c r="J61" i="41"/>
  <c r="J22" i="41"/>
  <c r="K63" i="41"/>
  <c r="N105" i="41"/>
  <c r="I22" i="41"/>
  <c r="N122" i="41"/>
  <c r="F56" i="41"/>
  <c r="E114" i="41"/>
  <c r="E76" i="41"/>
  <c r="L124" i="41"/>
  <c r="E118" i="41"/>
  <c r="M57" i="41"/>
  <c r="N60" i="41"/>
  <c r="M77" i="41"/>
  <c r="J56" i="41"/>
  <c r="D52" i="41"/>
  <c r="J38" i="41"/>
  <c r="L57" i="41"/>
  <c r="E21" i="41"/>
  <c r="M48" i="41"/>
  <c r="D42" i="41"/>
  <c r="N33" i="41"/>
  <c r="D53" i="41"/>
  <c r="H43" i="41"/>
  <c r="J36" i="41"/>
  <c r="E31" i="41"/>
  <c r="D50" i="41"/>
  <c r="M44" i="41"/>
  <c r="D39" i="41"/>
  <c r="M29" i="41"/>
  <c r="J31" i="41"/>
  <c r="H50" i="41"/>
  <c r="N42" i="41"/>
  <c r="F46" i="41"/>
  <c r="N41" i="41"/>
  <c r="H30" i="41"/>
  <c r="G25" i="41"/>
  <c r="M49" i="41"/>
  <c r="F57" i="41"/>
  <c r="O105" i="41"/>
  <c r="I21" i="41"/>
  <c r="J62" i="41"/>
  <c r="I100" i="41"/>
  <c r="D89" i="41"/>
  <c r="M121" i="41"/>
  <c r="D113" i="41"/>
  <c r="D75" i="41"/>
  <c r="J122" i="41"/>
  <c r="G104" i="41"/>
  <c r="M92" i="41"/>
  <c r="M59" i="41"/>
  <c r="L76" i="41"/>
  <c r="H90" i="41"/>
  <c r="J53" i="41"/>
  <c r="E26" i="41"/>
  <c r="K50" i="41"/>
  <c r="D85" i="41"/>
  <c r="L28" i="41"/>
  <c r="N49" i="41"/>
  <c r="F43" i="41"/>
  <c r="D35" i="41"/>
  <c r="F19" i="41"/>
  <c r="J44" i="41"/>
  <c r="M37" i="41"/>
  <c r="K32" i="41"/>
  <c r="E51" i="41"/>
  <c r="O45" i="41"/>
  <c r="F40" i="41"/>
  <c r="I31" i="41"/>
  <c r="I51" i="41"/>
  <c r="G47" i="41"/>
  <c r="O31" i="41"/>
  <c r="H28" i="41"/>
  <c r="O51" i="41"/>
  <c r="O82" i="41"/>
  <c r="F92" i="41"/>
  <c r="N104" i="41"/>
  <c r="H20" i="41"/>
  <c r="I61" i="41"/>
  <c r="H99" i="41"/>
  <c r="K119" i="41"/>
  <c r="L82" i="41"/>
  <c r="N107" i="41"/>
  <c r="O71" i="41"/>
  <c r="N31" i="41"/>
  <c r="I121" i="41"/>
  <c r="F103" i="41"/>
  <c r="K110" i="41"/>
  <c r="K112" i="41"/>
  <c r="K59" i="41"/>
  <c r="G73" i="41"/>
  <c r="K19" i="41"/>
  <c r="M123" i="41"/>
  <c r="K30" i="41"/>
  <c r="O50" i="41"/>
  <c r="H44" i="41"/>
  <c r="H36" i="41"/>
  <c r="L45" i="41"/>
  <c r="F52" i="41"/>
  <c r="H41" i="41"/>
  <c r="N32" i="41"/>
  <c r="H34" i="41"/>
  <c r="J52" i="41"/>
  <c r="E46" i="41"/>
  <c r="H48" i="41"/>
  <c r="M34" i="41"/>
  <c r="I30" i="41"/>
  <c r="L79" i="41"/>
  <c r="D126" i="41"/>
  <c r="M103" i="41"/>
  <c r="F90" i="41"/>
  <c r="H60" i="41"/>
  <c r="G98" i="41"/>
  <c r="J118" i="41"/>
  <c r="J80" i="41"/>
  <c r="K104" i="41"/>
  <c r="O70" i="41"/>
  <c r="M69" i="41"/>
  <c r="M30" i="41"/>
  <c r="K107" i="41"/>
  <c r="J109" i="41"/>
  <c r="J111" i="41"/>
  <c r="J58" i="41"/>
  <c r="F72" i="41"/>
  <c r="J117" i="41"/>
  <c r="E32" i="41"/>
  <c r="J45" i="41"/>
  <c r="K37" i="41"/>
  <c r="G79" i="41"/>
  <c r="N46" i="41"/>
  <c r="E41" i="41"/>
  <c r="H35" i="41"/>
  <c r="G23" i="41"/>
  <c r="D49" i="41"/>
  <c r="J42" i="41"/>
  <c r="G34" i="41"/>
  <c r="L35" i="41"/>
  <c r="K53" i="41"/>
  <c r="H49" i="41"/>
  <c r="I49" i="41"/>
  <c r="E45" i="41"/>
  <c r="J33" i="41"/>
  <c r="E53" i="41"/>
  <c r="K78" i="41"/>
  <c r="L102" i="41"/>
  <c r="E89" i="41"/>
  <c r="F58" i="41"/>
  <c r="F97" i="41"/>
  <c r="F114" i="41"/>
  <c r="H78" i="41"/>
  <c r="F99" i="41"/>
  <c r="K66" i="41"/>
  <c r="L68" i="41"/>
  <c r="F23" i="41"/>
  <c r="J106" i="41"/>
  <c r="E24" i="41"/>
  <c r="I94" i="41"/>
  <c r="J113" i="41"/>
  <c r="E126" i="41"/>
  <c r="L32" i="41"/>
  <c r="J28" i="41"/>
  <c r="L33" i="41"/>
  <c r="L46" i="41"/>
  <c r="N38" i="41"/>
  <c r="F22" i="41"/>
  <c r="O47" i="41"/>
  <c r="G42" i="41"/>
  <c r="K36" i="41"/>
  <c r="F27" i="41"/>
  <c r="E50" i="41"/>
  <c r="L43" i="41"/>
  <c r="K35" i="41"/>
  <c r="O36" i="41"/>
  <c r="M19" i="41"/>
  <c r="J50" i="41"/>
  <c r="G46" i="41"/>
  <c r="M40" i="41"/>
  <c r="N34" i="41"/>
  <c r="G74" i="41"/>
  <c r="K101" i="41"/>
  <c r="O83" i="41"/>
  <c r="E57" i="41"/>
  <c r="E96" i="41"/>
  <c r="O84" i="41"/>
  <c r="G77" i="41"/>
  <c r="E98" i="41"/>
  <c r="H63" i="41"/>
  <c r="E61" i="41"/>
  <c r="H104" i="41"/>
  <c r="D23" i="41"/>
  <c r="H93" i="41"/>
  <c r="I112" i="41"/>
  <c r="D125" i="41"/>
  <c r="M45" i="41"/>
  <c r="D30" i="41"/>
  <c r="M119" i="41"/>
  <c r="K40" i="41"/>
  <c r="F78" i="41"/>
  <c r="M47" i="41"/>
  <c r="H26" i="41"/>
  <c r="I43" i="41"/>
  <c r="N37" i="41"/>
  <c r="I29" i="41"/>
  <c r="F51" i="41"/>
  <c r="N44" i="41"/>
  <c r="N36" i="41"/>
  <c r="I50" i="41"/>
  <c r="E28" i="41"/>
  <c r="K51" i="41"/>
  <c r="H47" i="41"/>
  <c r="O41" i="41"/>
  <c r="F73" i="41"/>
  <c r="O121" i="41"/>
  <c r="J100" i="41"/>
  <c r="N82" i="41"/>
  <c r="E92" i="41"/>
  <c r="O44" i="41"/>
  <c r="K80" i="41"/>
  <c r="M105" i="41"/>
  <c r="O126" i="41"/>
  <c r="O88" i="41"/>
  <c r="G103" i="41"/>
  <c r="D79" i="41"/>
  <c r="N75" i="41"/>
  <c r="D83" i="41"/>
  <c r="H95" i="41"/>
  <c r="D109" i="41"/>
  <c r="E39" i="41"/>
  <c r="K52" i="41"/>
  <c r="G19" i="41"/>
  <c r="K47" i="41"/>
  <c r="I25" i="41"/>
  <c r="E110" i="41"/>
  <c r="G92" i="41"/>
  <c r="H74" i="41"/>
  <c r="J20" i="41"/>
  <c r="M101" i="41"/>
  <c r="N118" i="41"/>
  <c r="E86" i="41"/>
  <c r="I96" i="41"/>
  <c r="K114" i="41"/>
  <c r="L60" i="41"/>
  <c r="N78" i="41"/>
  <c r="M99" i="41"/>
  <c r="O117" i="41"/>
  <c r="E84" i="41"/>
  <c r="J95" i="41"/>
  <c r="L113" i="41"/>
  <c r="O61" i="41"/>
  <c r="D26" i="41"/>
  <c r="J110" i="41"/>
  <c r="M58" i="41"/>
  <c r="O76" i="41"/>
  <c r="J93" i="41"/>
  <c r="L111" i="41"/>
  <c r="N58" i="41"/>
  <c r="N96" i="41"/>
  <c r="E80" i="41"/>
  <c r="F25" i="41"/>
  <c r="H105" i="41"/>
  <c r="J123" i="41"/>
  <c r="L70" i="41"/>
  <c r="N88" i="41"/>
  <c r="L108" i="41"/>
  <c r="N126" i="41"/>
  <c r="O72" i="41"/>
  <c r="M108" i="41"/>
  <c r="N108" i="41"/>
  <c r="D59" i="41"/>
  <c r="F77" i="41"/>
  <c r="G22" i="41"/>
  <c r="G100" i="41"/>
  <c r="I118" i="41"/>
  <c r="J64" i="41"/>
  <c r="M83" i="41"/>
  <c r="N28" i="41"/>
  <c r="N106" i="41"/>
  <c r="O123" i="41"/>
  <c r="E90" i="41"/>
  <c r="G36" i="41"/>
  <c r="J101" i="41"/>
  <c r="K118" i="41"/>
  <c r="M65" i="41"/>
  <c r="D94" i="41"/>
  <c r="E111" i="41"/>
  <c r="G58" i="41"/>
  <c r="H75" i="41"/>
  <c r="J21" i="41"/>
  <c r="J47" i="41"/>
  <c r="K39" i="41"/>
  <c r="N53" i="41"/>
  <c r="O35" i="41"/>
  <c r="D45" i="41"/>
  <c r="G48" i="41"/>
  <c r="N19" i="41"/>
  <c r="F53" i="41"/>
  <c r="J19" i="41"/>
  <c r="E77" i="41"/>
  <c r="F49" i="41"/>
  <c r="J46" i="41"/>
  <c r="D93" i="41"/>
  <c r="F111" i="41"/>
  <c r="G57" i="41"/>
  <c r="I75" i="41"/>
  <c r="K21" i="41"/>
  <c r="N102" i="41"/>
  <c r="O119" i="41"/>
  <c r="F87" i="41"/>
  <c r="J97" i="41"/>
  <c r="L115" i="41"/>
  <c r="M61" i="41"/>
  <c r="O79" i="41"/>
  <c r="N100" i="41"/>
  <c r="D67" i="41"/>
  <c r="F85" i="41"/>
  <c r="K96" i="41"/>
  <c r="M114" i="41"/>
  <c r="I93" i="41"/>
  <c r="K111" i="41"/>
  <c r="N59" i="41"/>
  <c r="K94" i="41"/>
  <c r="M112" i="41"/>
  <c r="O59" i="41"/>
  <c r="O97" i="41"/>
  <c r="D63" i="41"/>
  <c r="F81" i="41"/>
  <c r="G26" i="41"/>
  <c r="I106" i="41"/>
  <c r="K124" i="41"/>
  <c r="M71" i="41"/>
  <c r="O89" i="41"/>
  <c r="M109" i="41"/>
  <c r="D56" i="41"/>
  <c r="D37" i="41"/>
  <c r="N109" i="41"/>
  <c r="O109" i="41"/>
  <c r="E60" i="41"/>
  <c r="G78" i="41"/>
  <c r="H23" i="41"/>
  <c r="H101" i="41"/>
  <c r="J119" i="41"/>
  <c r="K65" i="41"/>
  <c r="N84" i="41"/>
  <c r="O29" i="41"/>
  <c r="O107" i="41"/>
  <c r="D73" i="41"/>
  <c r="G56" i="41"/>
  <c r="H37" i="41"/>
  <c r="K102" i="41"/>
  <c r="L119" i="41"/>
  <c r="N66" i="41"/>
  <c r="E95" i="41"/>
  <c r="F112" i="41"/>
  <c r="H59" i="41"/>
  <c r="I76" i="41"/>
  <c r="K22" i="41"/>
  <c r="I46" i="41"/>
  <c r="J82" i="41"/>
  <c r="H38" i="41"/>
  <c r="M52" i="41"/>
  <c r="L34" i="41"/>
  <c r="F47" i="41"/>
  <c r="N81" i="41"/>
  <c r="J51" i="41"/>
  <c r="H45" i="41"/>
  <c r="E94" i="41"/>
  <c r="G112" i="41"/>
  <c r="H58" i="41"/>
  <c r="J76" i="41"/>
  <c r="L22" i="41"/>
  <c r="O103" i="41"/>
  <c r="D69" i="41"/>
  <c r="G88" i="41"/>
  <c r="K98" i="41"/>
  <c r="M116" i="41"/>
  <c r="N62" i="41"/>
  <c r="O101" i="41"/>
  <c r="E68" i="41"/>
  <c r="G86" i="41"/>
  <c r="L97" i="41"/>
  <c r="N115" i="41"/>
  <c r="D82" i="41"/>
  <c r="J94" i="41"/>
  <c r="L112" i="41"/>
  <c r="O60" i="41"/>
  <c r="L95" i="41"/>
  <c r="N113" i="41"/>
  <c r="D80" i="41"/>
  <c r="E64" i="41"/>
  <c r="G82" i="41"/>
  <c r="H27" i="41"/>
  <c r="J107" i="41"/>
  <c r="L125" i="41"/>
  <c r="N72" i="41"/>
  <c r="N110" i="41"/>
  <c r="D21" i="41"/>
  <c r="E38" i="41"/>
  <c r="O110" i="41"/>
  <c r="D76" i="41"/>
  <c r="F61" i="41"/>
  <c r="H79" i="41"/>
  <c r="I24" i="41"/>
  <c r="I102" i="41"/>
  <c r="K120" i="41"/>
  <c r="L66" i="41"/>
  <c r="O85" i="41"/>
  <c r="E74" i="41"/>
  <c r="G20" i="41"/>
  <c r="I38" i="41"/>
  <c r="L103" i="41"/>
  <c r="M120" i="41"/>
  <c r="O67" i="41"/>
  <c r="D88" i="41"/>
  <c r="F96" i="41"/>
  <c r="G113" i="41"/>
  <c r="I60" i="41"/>
  <c r="J77" i="41"/>
  <c r="L23" i="41"/>
  <c r="G45" i="41"/>
  <c r="E19" i="41"/>
  <c r="E37" i="41"/>
  <c r="L51" i="41"/>
  <c r="G33" i="41"/>
  <c r="D117" i="41"/>
  <c r="D44" i="41"/>
  <c r="F44" i="41"/>
  <c r="F95" i="41"/>
  <c r="H113" i="41"/>
  <c r="I59" i="41"/>
  <c r="K77" i="41"/>
  <c r="M23" i="41"/>
  <c r="E70" i="41"/>
  <c r="H89" i="41"/>
  <c r="L99" i="41"/>
  <c r="N117" i="41"/>
  <c r="O63" i="41"/>
  <c r="D28" i="41"/>
  <c r="D122" i="41"/>
  <c r="F69" i="41"/>
  <c r="H87" i="41"/>
  <c r="M98" i="41"/>
  <c r="O116" i="41"/>
  <c r="D66" i="41"/>
  <c r="E83" i="41"/>
  <c r="K95" i="41"/>
  <c r="M113" i="41"/>
  <c r="E82" i="41"/>
  <c r="M96" i="41"/>
  <c r="O114" i="41"/>
  <c r="E81" i="41"/>
  <c r="D118" i="41"/>
  <c r="F65" i="41"/>
  <c r="H83" i="41"/>
  <c r="I28" i="41"/>
  <c r="K108" i="41"/>
  <c r="M126" i="41"/>
  <c r="O73" i="41"/>
  <c r="M93" i="41"/>
  <c r="O111" i="41"/>
  <c r="D77" i="41"/>
  <c r="E22" i="41"/>
  <c r="N93" i="41"/>
  <c r="D60" i="41"/>
  <c r="O93" i="41"/>
  <c r="G62" i="41"/>
  <c r="I80" i="41"/>
  <c r="J25" i="41"/>
  <c r="J103" i="41"/>
  <c r="L121" i="41"/>
  <c r="M67" i="41"/>
  <c r="D57" i="41"/>
  <c r="F75" i="41"/>
  <c r="H21" i="41"/>
  <c r="J39" i="41"/>
  <c r="M104" i="41"/>
  <c r="N121" i="41"/>
  <c r="G50" i="41"/>
  <c r="G53" i="41"/>
  <c r="H51" i="41"/>
  <c r="D43" i="41"/>
  <c r="G96" i="41"/>
  <c r="I114" i="41"/>
  <c r="J60" i="41"/>
  <c r="L78" i="41"/>
  <c r="N24" i="41"/>
  <c r="D124" i="41"/>
  <c r="F71" i="41"/>
  <c r="I90" i="41"/>
  <c r="M100" i="41"/>
  <c r="O118" i="41"/>
  <c r="D84" i="41"/>
  <c r="E29" i="41"/>
  <c r="E123" i="41"/>
  <c r="G70" i="41"/>
  <c r="I88" i="41"/>
  <c r="N99" i="41"/>
  <c r="E67" i="41"/>
  <c r="F84" i="41"/>
  <c r="L96" i="41"/>
  <c r="N114" i="41"/>
  <c r="F83" i="41"/>
  <c r="N97" i="41"/>
  <c r="D64" i="41"/>
  <c r="F82" i="41"/>
  <c r="D102" i="41"/>
  <c r="E119" i="41"/>
  <c r="G66" i="41"/>
  <c r="I84" i="41"/>
  <c r="J29" i="41"/>
  <c r="L109" i="41"/>
  <c r="O92" i="41"/>
  <c r="N94" i="41"/>
  <c r="M81" i="41"/>
  <c r="H97" i="41"/>
  <c r="J115" i="41"/>
  <c r="K61" i="41"/>
  <c r="M79" i="41"/>
  <c r="O25" i="41"/>
  <c r="E125" i="41"/>
  <c r="G72" i="41"/>
  <c r="K56" i="41"/>
  <c r="N101" i="41"/>
  <c r="E85" i="41"/>
  <c r="F30" i="41"/>
  <c r="D106" i="41"/>
  <c r="F124" i="41"/>
  <c r="H71" i="41"/>
  <c r="J89" i="41"/>
  <c r="O100" i="41"/>
  <c r="D121" i="41"/>
  <c r="F68" i="41"/>
  <c r="G85" i="41"/>
  <c r="M97" i="41"/>
  <c r="O115" i="41"/>
  <c r="D65" i="41"/>
  <c r="G84" i="41"/>
  <c r="O98" i="41"/>
  <c r="E65" i="41"/>
  <c r="G83" i="41"/>
  <c r="E103" i="41"/>
  <c r="F120" i="41"/>
  <c r="H67" i="41"/>
  <c r="J85" i="41"/>
  <c r="L93" i="41"/>
  <c r="M110" i="41"/>
  <c r="O57" i="41"/>
  <c r="O95" i="41"/>
  <c r="D61" i="41"/>
  <c r="F79" i="41"/>
  <c r="G24" i="41"/>
  <c r="D115" i="41"/>
  <c r="F62" i="41"/>
  <c r="E115" i="41"/>
  <c r="I64" i="41"/>
  <c r="K82" i="41"/>
  <c r="L27" i="41"/>
  <c r="L105" i="41"/>
  <c r="N123" i="41"/>
  <c r="O69" i="41"/>
  <c r="D112" i="41"/>
  <c r="F59" i="41"/>
  <c r="H77" i="41"/>
  <c r="J23" i="41"/>
  <c r="L41" i="41"/>
  <c r="O106" i="41"/>
  <c r="D72" i="41"/>
  <c r="H56" i="41"/>
  <c r="I99" i="41"/>
  <c r="J116" i="41"/>
  <c r="L63" i="41"/>
  <c r="M80" i="41"/>
  <c r="O26" i="41"/>
  <c r="N52" i="41"/>
  <c r="H33" i="41"/>
  <c r="I48" i="41"/>
  <c r="F28" i="41"/>
  <c r="H39" i="41"/>
  <c r="K41" i="41"/>
  <c r="O40" i="41"/>
  <c r="I98" i="41"/>
  <c r="K116" i="41"/>
  <c r="L62" i="41"/>
  <c r="N80" i="41"/>
  <c r="D108" i="41"/>
  <c r="F126" i="41"/>
  <c r="H73" i="41"/>
  <c r="K20" i="41"/>
  <c r="O102" i="41"/>
  <c r="D68" i="41"/>
  <c r="F86" i="41"/>
  <c r="G31" i="41"/>
  <c r="E107" i="41"/>
  <c r="G125" i="41"/>
  <c r="I72" i="41"/>
  <c r="K90" i="41"/>
  <c r="E122" i="41"/>
  <c r="G69" i="41"/>
  <c r="H86" i="41"/>
  <c r="N98" i="41"/>
  <c r="E66" i="41"/>
  <c r="H85" i="41"/>
  <c r="D119" i="41"/>
  <c r="F66" i="41"/>
  <c r="H84" i="41"/>
  <c r="F104" i="41"/>
  <c r="G121" i="41"/>
  <c r="I68" i="41"/>
  <c r="K86" i="41"/>
  <c r="M94" i="41"/>
  <c r="N111" i="41"/>
  <c r="D78" i="41"/>
  <c r="D116" i="41"/>
  <c r="E62" i="41"/>
  <c r="G80" i="41"/>
  <c r="H25" i="41"/>
  <c r="E116" i="41"/>
  <c r="G63" i="41"/>
  <c r="D98" i="41"/>
  <c r="F116" i="41"/>
  <c r="J65" i="41"/>
  <c r="L83" i="41"/>
  <c r="M28" i="41"/>
  <c r="M106" i="41"/>
  <c r="O124" i="41"/>
  <c r="D90" i="41"/>
  <c r="D96" i="41"/>
  <c r="E113" i="41"/>
  <c r="G60" i="41"/>
  <c r="I78" i="41"/>
  <c r="K24" i="41"/>
  <c r="M42" i="41"/>
  <c r="E73" i="41"/>
  <c r="D51" i="41"/>
  <c r="I52" i="41"/>
  <c r="L81" i="41"/>
  <c r="L53" i="41"/>
  <c r="M39" i="41"/>
  <c r="J99" i="41"/>
  <c r="L117" i="41"/>
  <c r="M63" i="41"/>
  <c r="O81" i="41"/>
  <c r="E109" i="41"/>
  <c r="H92" i="41"/>
  <c r="I74" i="41"/>
  <c r="L21" i="41"/>
  <c r="E69" i="41"/>
  <c r="G87" i="41"/>
  <c r="H32" i="41"/>
  <c r="F108" i="41"/>
  <c r="H126" i="41"/>
  <c r="J73" i="41"/>
  <c r="M56" i="41"/>
  <c r="F123" i="41"/>
  <c r="H70" i="41"/>
  <c r="I87" i="41"/>
  <c r="O99" i="41"/>
  <c r="D120" i="41"/>
  <c r="F67" i="41"/>
  <c r="I86" i="41"/>
  <c r="E120" i="41"/>
  <c r="G67" i="41"/>
  <c r="I85" i="41"/>
  <c r="G105" i="41"/>
  <c r="H122" i="41"/>
  <c r="J69" i="41"/>
  <c r="L87" i="41"/>
  <c r="N95" i="41"/>
  <c r="O112" i="41"/>
  <c r="E79" i="41"/>
  <c r="E117" i="41"/>
  <c r="F63" i="41"/>
  <c r="H81" i="41"/>
  <c r="I26" i="41"/>
  <c r="D99" i="41"/>
  <c r="G118" i="41"/>
  <c r="H64" i="41"/>
  <c r="E99" i="41"/>
  <c r="K38" i="41"/>
  <c r="K100" i="41"/>
  <c r="M118" i="41"/>
  <c r="N64" i="41"/>
  <c r="E93" i="41"/>
  <c r="F110" i="41"/>
  <c r="H57" i="41"/>
  <c r="J75" i="41"/>
  <c r="M22" i="41"/>
  <c r="D123" i="41"/>
  <c r="F70" i="41"/>
  <c r="H88" i="41"/>
  <c r="I33" i="41"/>
  <c r="G109" i="41"/>
  <c r="J92" i="41"/>
  <c r="K74" i="41"/>
  <c r="M20" i="41"/>
  <c r="D105" i="41"/>
  <c r="G124" i="41"/>
  <c r="I71" i="41"/>
  <c r="J88" i="41"/>
  <c r="E121" i="41"/>
  <c r="G68" i="41"/>
  <c r="J87" i="41"/>
  <c r="D103" i="41"/>
  <c r="F121" i="41"/>
  <c r="H68" i="41"/>
  <c r="J86" i="41"/>
  <c r="H106" i="41"/>
  <c r="I123" i="41"/>
  <c r="K70" i="41"/>
  <c r="M88" i="41"/>
  <c r="O96" i="41"/>
  <c r="D62" i="41"/>
  <c r="F80" i="41"/>
  <c r="D100" i="41"/>
  <c r="F118" i="41"/>
  <c r="G64" i="41"/>
  <c r="I82" i="41"/>
  <c r="J27" i="41"/>
  <c r="E100" i="41"/>
  <c r="H119" i="41"/>
  <c r="I65" i="41"/>
  <c r="F100" i="41"/>
  <c r="I119" i="41"/>
  <c r="L67" i="41"/>
  <c r="N85" i="41"/>
  <c r="O30" i="41"/>
  <c r="O108" i="41"/>
  <c r="D74" i="41"/>
  <c r="F20" i="41"/>
  <c r="F98" i="41"/>
  <c r="G115" i="41"/>
  <c r="I62" i="41"/>
  <c r="E48" i="41"/>
  <c r="I19" i="41"/>
  <c r="G37" i="41"/>
  <c r="L101" i="41"/>
  <c r="N119" i="41"/>
  <c r="O65" i="41"/>
  <c r="F94" i="41"/>
  <c r="G111" i="41"/>
  <c r="I58" i="41"/>
  <c r="K76" i="41"/>
  <c r="N23" i="41"/>
  <c r="D107" i="41"/>
  <c r="E124" i="41"/>
  <c r="G71" i="41"/>
  <c r="I89" i="41"/>
  <c r="J34" i="41"/>
  <c r="H110" i="41"/>
  <c r="J57" i="41"/>
  <c r="L75" i="41"/>
  <c r="N21" i="41"/>
  <c r="E106" i="41"/>
  <c r="H125" i="41"/>
  <c r="J72" i="41"/>
  <c r="K89" i="41"/>
  <c r="F122" i="41"/>
  <c r="H69" i="41"/>
  <c r="K88" i="41"/>
  <c r="E104" i="41"/>
  <c r="G122" i="41"/>
  <c r="I69" i="41"/>
  <c r="K87" i="41"/>
  <c r="I107" i="41"/>
  <c r="J124" i="41"/>
  <c r="L71" i="41"/>
  <c r="N89" i="41"/>
  <c r="E63" i="41"/>
  <c r="G81" i="41"/>
  <c r="E101" i="41"/>
  <c r="G119" i="41"/>
  <c r="H65" i="41"/>
  <c r="J83" i="41"/>
  <c r="K28" i="41"/>
  <c r="F101" i="41"/>
  <c r="I120" i="41"/>
  <c r="J66" i="41"/>
  <c r="G101" i="41"/>
  <c r="J120" i="41"/>
  <c r="M68" i="41"/>
  <c r="O86" i="41"/>
  <c r="D92" i="41"/>
  <c r="E75" i="41"/>
  <c r="G21" i="41"/>
  <c r="G99" i="41"/>
  <c r="H116" i="41"/>
  <c r="J63" i="41"/>
  <c r="M82" i="41"/>
  <c r="N27" i="41"/>
  <c r="K81" i="41"/>
  <c r="E52" i="41"/>
  <c r="I81" i="41"/>
  <c r="D81" i="41"/>
  <c r="D36" i="41"/>
  <c r="M102" i="41"/>
  <c r="O120" i="41"/>
  <c r="D86" i="41"/>
  <c r="G95" i="41"/>
  <c r="H112" i="41"/>
  <c r="J59" i="41"/>
  <c r="L77" i="41"/>
  <c r="O24" i="41"/>
  <c r="E108" i="41"/>
  <c r="F125" i="41"/>
  <c r="H72" i="41"/>
  <c r="J90" i="41"/>
  <c r="G93" i="41"/>
  <c r="I111" i="41"/>
  <c r="K58" i="41"/>
  <c r="M76" i="41"/>
  <c r="O22" i="41"/>
  <c r="F107" i="41"/>
  <c r="I126" i="41"/>
  <c r="K73" i="41"/>
  <c r="L90" i="41"/>
  <c r="D104" i="41"/>
  <c r="G123" i="41"/>
  <c r="I70" i="41"/>
  <c r="L89" i="41"/>
  <c r="F105" i="41"/>
  <c r="H123" i="41"/>
  <c r="J70" i="41"/>
  <c r="L88" i="41"/>
  <c r="J108" i="41"/>
  <c r="K125" i="41"/>
  <c r="M72" i="41"/>
  <c r="O90" i="41"/>
  <c r="F64" i="41"/>
  <c r="H82" i="41"/>
  <c r="F102" i="41"/>
  <c r="H120" i="41"/>
  <c r="I66" i="41"/>
  <c r="K84" i="41"/>
  <c r="L29" i="41"/>
  <c r="G102" i="41"/>
  <c r="J121" i="41"/>
  <c r="K67" i="41"/>
  <c r="H102" i="41"/>
  <c r="K121" i="41"/>
  <c r="N69" i="41"/>
  <c r="D58" i="41"/>
  <c r="F76" i="41"/>
  <c r="H22" i="41"/>
  <c r="H100" i="41"/>
  <c r="I117" i="41"/>
  <c r="K64" i="41"/>
  <c r="N83" i="41"/>
  <c r="O28" i="41"/>
  <c r="D95" i="41"/>
  <c r="E112" i="41"/>
  <c r="G59" i="41"/>
  <c r="O34" i="41"/>
  <c r="N103" i="41"/>
  <c r="E87" i="41"/>
  <c r="H96" i="41"/>
  <c r="I113" i="41"/>
  <c r="K60" i="41"/>
  <c r="M78" i="41"/>
  <c r="F109" i="41"/>
  <c r="G126" i="41"/>
  <c r="I73" i="41"/>
  <c r="L56" i="41"/>
  <c r="H94" i="41"/>
  <c r="J112" i="41"/>
  <c r="L59" i="41"/>
  <c r="N77" i="41"/>
  <c r="G108" i="41"/>
  <c r="K92" i="41"/>
  <c r="L74" i="41"/>
  <c r="N56" i="41"/>
  <c r="E105" i="41"/>
  <c r="H124" i="41"/>
  <c r="J71" i="41"/>
  <c r="M90" i="41"/>
  <c r="G106" i="41"/>
  <c r="I124" i="41"/>
  <c r="K71" i="41"/>
  <c r="M89" i="41"/>
  <c r="K109" i="41"/>
  <c r="L126" i="41"/>
  <c r="N73" i="41"/>
  <c r="L19" i="41"/>
  <c r="G117" i="41"/>
  <c r="H19" i="41"/>
  <c r="F117" i="41"/>
  <c r="K33" i="41"/>
  <c r="O104" i="41"/>
  <c r="D70" i="41"/>
  <c r="F88" i="41"/>
  <c r="I97" i="41"/>
  <c r="J114" i="41"/>
  <c r="L61" i="41"/>
  <c r="N79" i="41"/>
  <c r="G110" i="41"/>
  <c r="I92" i="41"/>
  <c r="J74" i="41"/>
  <c r="L20" i="41"/>
  <c r="I95" i="41"/>
  <c r="K113" i="41"/>
  <c r="M60" i="41"/>
  <c r="O78" i="41"/>
  <c r="H109" i="41"/>
  <c r="K57" i="41"/>
  <c r="M75" i="41"/>
  <c r="N20" i="41"/>
  <c r="F106" i="41"/>
  <c r="I125" i="41"/>
  <c r="K72" i="41"/>
  <c r="O56" i="41"/>
  <c r="H107" i="41"/>
  <c r="J125" i="41"/>
  <c r="L72" i="41"/>
  <c r="N90" i="41"/>
  <c r="L110" i="41"/>
  <c r="N92" i="41"/>
  <c r="O74" i="41"/>
  <c r="D101" i="41"/>
  <c r="F119" i="41"/>
  <c r="H66" i="41"/>
  <c r="H53" i="41"/>
  <c r="O19" i="41"/>
  <c r="D32" i="41"/>
  <c r="E71" i="41"/>
  <c r="G89" i="41"/>
  <c r="J98" i="41"/>
  <c r="K115" i="41"/>
  <c r="M62" i="41"/>
  <c r="O80" i="41"/>
  <c r="F93" i="41"/>
  <c r="H111" i="41"/>
  <c r="I57" i="41"/>
  <c r="K75" i="41"/>
  <c r="M21" i="41"/>
  <c r="J96" i="41"/>
  <c r="L114" i="41"/>
  <c r="N61" i="41"/>
  <c r="D27" i="41"/>
  <c r="I110" i="41"/>
  <c r="L58" i="41"/>
  <c r="N76" i="41"/>
  <c r="O21" i="41"/>
  <c r="G107" i="41"/>
  <c r="J126" i="41"/>
  <c r="L73" i="41"/>
  <c r="O20" i="41"/>
  <c r="I108" i="41"/>
  <c r="K126" i="41"/>
  <c r="M73" i="41"/>
  <c r="K93" i="41"/>
  <c r="M111" i="41"/>
  <c r="N57" i="41"/>
  <c r="E102" i="41"/>
  <c r="G120" i="41"/>
  <c r="I67" i="41"/>
  <c r="K85" i="41"/>
  <c r="I105" i="41"/>
  <c r="K123" i="41"/>
  <c r="L69" i="41"/>
  <c r="N87" i="41"/>
  <c r="O32" i="41"/>
  <c r="J105" i="41"/>
  <c r="M124" i="41"/>
  <c r="N70" i="41"/>
  <c r="K105" i="41"/>
  <c r="N124" i="41"/>
  <c r="E56" i="41"/>
  <c r="D97" i="41"/>
  <c r="F115" i="41"/>
  <c r="G61" i="41"/>
  <c r="I79" i="41"/>
  <c r="K25" i="41"/>
  <c r="K103" i="41"/>
  <c r="L120" i="41"/>
  <c r="E36" i="41"/>
  <c r="N48" i="41"/>
  <c r="E42" i="41"/>
  <c r="F29" i="41"/>
  <c r="K44" i="41"/>
  <c r="F31" i="41"/>
  <c r="G52" i="41"/>
  <c r="F39" i="41"/>
  <c r="H24" i="41"/>
  <c r="E30" i="41"/>
  <c r="L52" i="41"/>
  <c r="J49" i="41"/>
  <c r="F37" i="41"/>
  <c r="N25" i="41"/>
  <c r="E72" i="41"/>
  <c r="N120" i="41"/>
  <c r="H98" i="41"/>
  <c r="L80" i="41"/>
  <c r="O122" i="41"/>
  <c r="N43" i="41"/>
  <c r="J79" i="41"/>
  <c r="L104" i="41"/>
  <c r="N68" i="41"/>
  <c r="O125" i="41"/>
  <c r="N125" i="41"/>
  <c r="M86" i="41"/>
  <c r="M87" i="41"/>
  <c r="M74" i="41"/>
  <c r="G94" i="41"/>
  <c r="A3" i="37"/>
  <c r="A4" i="34"/>
  <c r="A5" i="34"/>
  <c r="A6" i="34"/>
  <c r="A7" i="34"/>
  <c r="A8" i="34"/>
  <c r="A9" i="34"/>
  <c r="A10" i="34"/>
  <c r="A11" i="34"/>
  <c r="A12" i="34"/>
  <c r="A13" i="34"/>
  <c r="A14" i="34"/>
  <c r="A15" i="34"/>
  <c r="A16" i="34"/>
  <c r="A17" i="34"/>
  <c r="A18" i="34"/>
  <c r="A19" i="34"/>
  <c r="A20" i="34"/>
  <c r="A21" i="34"/>
  <c r="A22" i="34"/>
  <c r="A23" i="34"/>
  <c r="A24" i="34"/>
  <c r="A25" i="34"/>
  <c r="A26" i="34"/>
  <c r="A27" i="34"/>
  <c r="A28" i="34"/>
  <c r="A29" i="34"/>
  <c r="A30" i="34"/>
  <c r="A31" i="34"/>
  <c r="A32" i="34"/>
  <c r="A33" i="34"/>
  <c r="A34" i="34"/>
  <c r="A35" i="34"/>
  <c r="A36" i="34"/>
  <c r="A37" i="34"/>
  <c r="A38" i="34"/>
  <c r="A39" i="34"/>
  <c r="A40" i="34"/>
  <c r="A41" i="34"/>
  <c r="A42" i="34"/>
  <c r="A43" i="34"/>
  <c r="A44" i="34"/>
  <c r="A45" i="34"/>
  <c r="A46" i="34"/>
  <c r="A47" i="34"/>
  <c r="A48" i="34"/>
  <c r="A49" i="34"/>
  <c r="A50" i="34"/>
  <c r="A51" i="34"/>
  <c r="A52" i="34"/>
  <c r="A53" i="34"/>
  <c r="A54" i="34"/>
  <c r="A55" i="34"/>
  <c r="A56" i="34"/>
  <c r="A57" i="34"/>
  <c r="A58" i="34"/>
  <c r="A59" i="34"/>
  <c r="A60" i="34"/>
  <c r="A61" i="34"/>
  <c r="A62" i="34"/>
  <c r="A63" i="34"/>
  <c r="A64" i="34"/>
  <c r="A65" i="34"/>
  <c r="A66" i="34"/>
  <c r="A67" i="34"/>
  <c r="A68" i="34"/>
  <c r="A69" i="34"/>
  <c r="A70" i="34"/>
  <c r="A71" i="34"/>
  <c r="A72" i="34"/>
  <c r="A73" i="34"/>
  <c r="A74" i="34"/>
  <c r="A75" i="34"/>
  <c r="A76" i="34"/>
  <c r="A77" i="34"/>
  <c r="A78" i="34"/>
  <c r="A79" i="34"/>
  <c r="A80" i="34"/>
  <c r="A81" i="34"/>
  <c r="A82" i="34"/>
  <c r="A83" i="34"/>
  <c r="A84" i="34"/>
  <c r="A85" i="34"/>
  <c r="A86" i="34"/>
  <c r="A87" i="34"/>
  <c r="A88" i="34"/>
  <c r="A89" i="34"/>
  <c r="A90" i="34"/>
  <c r="A91" i="34"/>
  <c r="A92" i="34"/>
  <c r="A93" i="34"/>
  <c r="A94" i="34"/>
  <c r="A95" i="34"/>
  <c r="A96" i="34"/>
  <c r="A97" i="34"/>
  <c r="A98" i="34"/>
  <c r="A99" i="34"/>
  <c r="A100" i="34"/>
  <c r="A101" i="34"/>
  <c r="A102" i="34"/>
  <c r="A103" i="34"/>
  <c r="A104" i="34"/>
  <c r="A105" i="34"/>
  <c r="A106" i="34"/>
  <c r="A107" i="34"/>
  <c r="A108" i="34"/>
  <c r="A109" i="34"/>
  <c r="A110" i="34"/>
  <c r="A111" i="34"/>
  <c r="A112" i="34"/>
  <c r="A113" i="34"/>
  <c r="A114" i="34"/>
  <c r="A115" i="34"/>
  <c r="A116" i="34"/>
  <c r="A117" i="34"/>
  <c r="A118" i="34"/>
  <c r="A119" i="34"/>
  <c r="A120" i="34"/>
  <c r="A121" i="34"/>
  <c r="A122" i="34"/>
  <c r="A123" i="34"/>
  <c r="A124" i="34"/>
  <c r="A125" i="34"/>
  <c r="A126" i="34"/>
  <c r="A127" i="34"/>
  <c r="A128" i="34"/>
  <c r="A129" i="34"/>
  <c r="A130" i="34"/>
  <c r="A131" i="34"/>
  <c r="A132" i="34"/>
  <c r="A133" i="34"/>
  <c r="A134" i="34"/>
  <c r="A135" i="34"/>
  <c r="A136" i="34"/>
  <c r="A137" i="34"/>
  <c r="A138" i="34"/>
  <c r="A139" i="34"/>
  <c r="A140" i="34"/>
  <c r="A141" i="34"/>
  <c r="A142" i="34"/>
  <c r="A143" i="34"/>
  <c r="A144" i="34"/>
  <c r="A145" i="34"/>
  <c r="A146" i="34"/>
  <c r="A147" i="34"/>
  <c r="A148" i="34"/>
  <c r="A149" i="34"/>
  <c r="A150" i="34"/>
  <c r="A151" i="34"/>
  <c r="A152" i="34"/>
  <c r="A153" i="34"/>
  <c r="A154" i="34"/>
  <c r="A155" i="34"/>
  <c r="A156" i="34"/>
  <c r="A157" i="34"/>
  <c r="A158" i="34"/>
  <c r="A159" i="34"/>
  <c r="A160" i="34"/>
  <c r="A161" i="34"/>
  <c r="A162" i="34"/>
  <c r="A163" i="34"/>
  <c r="A164" i="34"/>
  <c r="A165" i="34"/>
  <c r="A166" i="34"/>
  <c r="A167" i="34"/>
  <c r="A168" i="34"/>
  <c r="A169" i="34"/>
  <c r="A170" i="34"/>
  <c r="A171" i="34"/>
  <c r="A172" i="34"/>
  <c r="A173" i="34"/>
  <c r="A174" i="34"/>
  <c r="A175" i="34"/>
  <c r="A176" i="34"/>
  <c r="A177" i="34"/>
  <c r="A178" i="34"/>
  <c r="A179" i="34"/>
  <c r="A180" i="34"/>
  <c r="A181" i="34"/>
  <c r="A182" i="34"/>
  <c r="A183" i="34"/>
  <c r="A184" i="34"/>
  <c r="A185" i="34"/>
  <c r="A186" i="34"/>
  <c r="A187" i="34"/>
  <c r="A188" i="34"/>
  <c r="A189" i="34"/>
  <c r="A190" i="34"/>
  <c r="A191" i="34"/>
  <c r="A192" i="34"/>
  <c r="A193" i="34"/>
  <c r="A194" i="34"/>
  <c r="A195" i="34"/>
  <c r="A196" i="34"/>
  <c r="A197" i="34"/>
  <c r="A198" i="34"/>
  <c r="A199" i="34"/>
  <c r="A200" i="34"/>
  <c r="A201" i="34"/>
  <c r="A202" i="34"/>
  <c r="A203" i="34"/>
  <c r="A204" i="34"/>
  <c r="A205" i="34"/>
  <c r="A206" i="34"/>
  <c r="A207" i="34"/>
  <c r="A208" i="34"/>
  <c r="A209" i="34"/>
  <c r="A210" i="34"/>
  <c r="A211" i="34"/>
  <c r="A212" i="34"/>
  <c r="A213" i="34"/>
  <c r="A214" i="34"/>
  <c r="A215" i="34"/>
  <c r="A216" i="34"/>
  <c r="A217" i="34"/>
  <c r="A218" i="34"/>
  <c r="A219" i="34"/>
  <c r="A220" i="34"/>
  <c r="A221" i="34"/>
  <c r="A222" i="34"/>
  <c r="A223" i="34"/>
  <c r="A224" i="34"/>
  <c r="A225" i="34"/>
  <c r="A226" i="34"/>
  <c r="A227" i="34"/>
  <c r="A228" i="34"/>
  <c r="A229" i="34"/>
  <c r="A230" i="34"/>
  <c r="A231" i="34"/>
  <c r="A232" i="34"/>
  <c r="A233" i="34"/>
  <c r="A234" i="34"/>
  <c r="A235" i="34"/>
  <c r="A236" i="34"/>
  <c r="A237" i="34"/>
  <c r="A238" i="34"/>
  <c r="A239" i="34"/>
  <c r="A240" i="34"/>
  <c r="A241" i="34"/>
  <c r="A242" i="34"/>
  <c r="A243" i="34"/>
  <c r="A244" i="34"/>
  <c r="A245" i="34"/>
  <c r="A246" i="34"/>
  <c r="A247" i="34"/>
  <c r="A248" i="34"/>
  <c r="A249" i="34"/>
  <c r="A250" i="34"/>
  <c r="A251" i="34"/>
  <c r="A252" i="34"/>
  <c r="A253" i="34"/>
  <c r="A254" i="34"/>
  <c r="A255" i="34"/>
  <c r="A256" i="34"/>
  <c r="A257" i="34"/>
  <c r="A258" i="34"/>
  <c r="A259" i="34"/>
  <c r="A260" i="34"/>
  <c r="A261" i="34"/>
  <c r="A262" i="34"/>
  <c r="A263" i="34"/>
  <c r="A264" i="34"/>
  <c r="A265" i="34"/>
  <c r="A266" i="34"/>
  <c r="A267" i="34"/>
  <c r="A268" i="34"/>
  <c r="A269" i="34"/>
  <c r="A270" i="34"/>
  <c r="A271" i="34"/>
  <c r="A272" i="34"/>
  <c r="A273" i="34"/>
  <c r="A274" i="34"/>
  <c r="A275" i="34"/>
  <c r="A276" i="34"/>
  <c r="A277" i="34"/>
  <c r="A278" i="34"/>
  <c r="A279" i="34"/>
  <c r="A280" i="34"/>
  <c r="A281" i="34"/>
  <c r="A282" i="34"/>
  <c r="A283" i="34"/>
  <c r="A284" i="34"/>
  <c r="A285" i="34"/>
  <c r="A286" i="34"/>
  <c r="A287" i="34"/>
  <c r="A288" i="34"/>
  <c r="A289" i="34"/>
  <c r="A290" i="34"/>
  <c r="A291" i="34"/>
  <c r="A292" i="34"/>
  <c r="A293" i="34"/>
  <c r="A294" i="34"/>
  <c r="A295" i="34"/>
  <c r="A296" i="34"/>
  <c r="A297" i="34"/>
  <c r="A298" i="34"/>
  <c r="A299" i="34"/>
  <c r="A300" i="34"/>
  <c r="A301" i="34"/>
  <c r="A302" i="34"/>
  <c r="A303" i="34"/>
  <c r="A304" i="34"/>
  <c r="A305" i="34"/>
  <c r="A306" i="34"/>
  <c r="A307" i="34"/>
  <c r="A308" i="34"/>
  <c r="A309" i="34"/>
  <c r="A310" i="34"/>
  <c r="A311" i="34"/>
  <c r="A312" i="34"/>
  <c r="A313" i="34"/>
  <c r="A314" i="34"/>
  <c r="A315" i="34"/>
  <c r="A316" i="34"/>
  <c r="A317" i="34"/>
  <c r="A318" i="34"/>
  <c r="A319" i="34"/>
  <c r="A320" i="34"/>
  <c r="A321" i="34"/>
  <c r="A322" i="34"/>
  <c r="A323" i="34"/>
  <c r="A324" i="34"/>
  <c r="A325" i="34"/>
  <c r="A326" i="34"/>
  <c r="A327" i="34"/>
  <c r="A328" i="34"/>
  <c r="A329" i="34"/>
  <c r="A330" i="34"/>
  <c r="A331" i="34"/>
  <c r="A332" i="34"/>
  <c r="A333" i="34"/>
  <c r="A334" i="34"/>
  <c r="A335" i="34"/>
  <c r="A336" i="34"/>
  <c r="A337" i="34"/>
  <c r="A338" i="34"/>
  <c r="A339" i="34"/>
  <c r="A340" i="34"/>
  <c r="A341" i="34"/>
  <c r="A342" i="34"/>
  <c r="A343" i="34"/>
  <c r="A344" i="34"/>
  <c r="A345" i="34"/>
  <c r="A346" i="34"/>
  <c r="A347" i="34"/>
  <c r="A348" i="34"/>
  <c r="A349" i="34"/>
  <c r="A350" i="34"/>
  <c r="A351" i="34"/>
  <c r="A352" i="34"/>
  <c r="A353" i="34"/>
  <c r="A354" i="34"/>
  <c r="A355" i="34"/>
  <c r="A356" i="34"/>
  <c r="A357" i="34"/>
  <c r="A358" i="34"/>
  <c r="A359" i="34"/>
  <c r="A360" i="34"/>
  <c r="A361" i="34"/>
  <c r="A362" i="34"/>
  <c r="A363" i="34"/>
  <c r="A364" i="34"/>
  <c r="A365" i="34"/>
  <c r="A366" i="34"/>
  <c r="A367" i="34"/>
  <c r="A368" i="34"/>
  <c r="A369" i="34"/>
  <c r="A370" i="34"/>
  <c r="A371" i="34"/>
  <c r="A372" i="34"/>
  <c r="A373" i="34"/>
  <c r="A374" i="34"/>
  <c r="A375" i="34"/>
  <c r="A376" i="34"/>
  <c r="A377" i="34"/>
  <c r="A378" i="34"/>
  <c r="A379" i="34"/>
  <c r="A380" i="34"/>
  <c r="A381" i="34"/>
  <c r="A382" i="34"/>
  <c r="A383" i="34"/>
  <c r="A384" i="34"/>
  <c r="A385" i="34"/>
  <c r="A386" i="34"/>
  <c r="A387" i="34"/>
  <c r="A388" i="34"/>
  <c r="A389" i="34"/>
  <c r="A390" i="34"/>
  <c r="A391" i="34"/>
  <c r="A392" i="34"/>
  <c r="A393" i="34"/>
  <c r="A394" i="34"/>
  <c r="A395" i="34"/>
  <c r="A396" i="34"/>
  <c r="A397" i="34"/>
  <c r="A398" i="34"/>
  <c r="A399" i="34"/>
  <c r="A400" i="34"/>
  <c r="A401" i="34"/>
  <c r="A402" i="34"/>
  <c r="A403" i="34"/>
  <c r="A404" i="34"/>
  <c r="A405" i="34"/>
  <c r="A406" i="34"/>
  <c r="A407" i="34"/>
  <c r="A408" i="34"/>
  <c r="A409" i="34"/>
  <c r="A410" i="34"/>
  <c r="A411" i="34"/>
  <c r="A412" i="34"/>
  <c r="A413" i="34"/>
  <c r="A414" i="34"/>
  <c r="A415" i="34"/>
  <c r="A416" i="34"/>
  <c r="A417" i="34"/>
  <c r="A418" i="34"/>
  <c r="A419" i="34"/>
  <c r="A420" i="34"/>
  <c r="A421" i="34"/>
  <c r="A422" i="34"/>
  <c r="A423" i="34"/>
  <c r="A424" i="34"/>
  <c r="A425" i="34"/>
  <c r="A426" i="34"/>
  <c r="A427" i="34"/>
  <c r="A428" i="34"/>
  <c r="A429" i="34"/>
  <c r="A430" i="34"/>
  <c r="A431" i="34"/>
  <c r="A432" i="34"/>
  <c r="A433" i="34"/>
  <c r="A434" i="34"/>
  <c r="A435" i="34"/>
  <c r="A436" i="34"/>
  <c r="A437" i="34"/>
  <c r="A438" i="34"/>
  <c r="A439" i="34"/>
  <c r="A440" i="34"/>
  <c r="A441" i="34"/>
  <c r="A442" i="34"/>
  <c r="A443" i="34"/>
  <c r="A444" i="34"/>
  <c r="A445" i="34"/>
  <c r="A446" i="34"/>
  <c r="A447" i="34"/>
  <c r="A448" i="34"/>
  <c r="A449" i="34"/>
  <c r="A450" i="34"/>
  <c r="A451" i="34"/>
  <c r="A452" i="34"/>
  <c r="A453" i="34"/>
  <c r="A454" i="34"/>
  <c r="A455" i="34"/>
  <c r="A456" i="34"/>
  <c r="A457" i="34"/>
  <c r="A458" i="34"/>
  <c r="A459" i="34"/>
  <c r="A460" i="34"/>
  <c r="A461" i="34"/>
  <c r="A462" i="34"/>
  <c r="A463" i="34"/>
  <c r="A464" i="34"/>
  <c r="A465" i="34"/>
  <c r="A466" i="34"/>
  <c r="A467" i="34"/>
  <c r="A468" i="34"/>
  <c r="A469" i="34"/>
  <c r="A470" i="34"/>
  <c r="A471" i="34"/>
  <c r="A472" i="34"/>
  <c r="A473" i="34"/>
  <c r="A474" i="34"/>
  <c r="A475" i="34"/>
  <c r="A476" i="34"/>
  <c r="A477" i="34"/>
  <c r="A478" i="34"/>
  <c r="A479" i="34"/>
  <c r="A480" i="34"/>
  <c r="A481" i="34"/>
  <c r="A482" i="34"/>
  <c r="A483" i="34"/>
  <c r="A484" i="34"/>
  <c r="A485" i="34"/>
  <c r="A486" i="34"/>
  <c r="A487" i="34"/>
  <c r="A488" i="34"/>
  <c r="A489" i="34"/>
  <c r="A490" i="34"/>
  <c r="A491" i="34"/>
  <c r="A492" i="34"/>
  <c r="A493" i="34"/>
  <c r="A494" i="34"/>
  <c r="A495" i="34"/>
  <c r="A496" i="34"/>
  <c r="A497" i="34"/>
  <c r="A498" i="34"/>
  <c r="A499" i="34"/>
  <c r="A500" i="34"/>
  <c r="A501" i="34"/>
  <c r="A502" i="34"/>
  <c r="A503" i="34"/>
  <c r="A504" i="34"/>
  <c r="A505" i="34"/>
  <c r="A506" i="34"/>
  <c r="A507" i="34"/>
  <c r="A508" i="34"/>
  <c r="A509" i="34"/>
  <c r="A510" i="34"/>
  <c r="A511" i="34"/>
  <c r="A512" i="34"/>
  <c r="A513" i="34"/>
  <c r="A514" i="34"/>
  <c r="A515" i="34"/>
  <c r="A516" i="34"/>
  <c r="A517" i="34"/>
  <c r="A518" i="34"/>
  <c r="A519" i="34"/>
  <c r="A520" i="34"/>
  <c r="A521" i="34"/>
  <c r="A522" i="34"/>
  <c r="A523" i="34"/>
  <c r="A524" i="34"/>
  <c r="A525" i="34"/>
  <c r="A526" i="34"/>
  <c r="A527" i="34"/>
  <c r="A528" i="34"/>
  <c r="A529" i="34"/>
  <c r="A530" i="34"/>
  <c r="A531" i="34"/>
  <c r="A532" i="34"/>
  <c r="A533" i="34"/>
  <c r="A534" i="34"/>
  <c r="A535" i="34"/>
  <c r="A536" i="34"/>
  <c r="A537" i="34"/>
  <c r="A538" i="34"/>
  <c r="A539" i="34"/>
  <c r="A540" i="34"/>
  <c r="A541" i="34"/>
  <c r="A542" i="34"/>
  <c r="A543" i="34"/>
  <c r="A544" i="34"/>
  <c r="A545" i="34"/>
  <c r="A546" i="34"/>
  <c r="A547" i="34"/>
  <c r="A548" i="34"/>
  <c r="A549" i="34"/>
  <c r="A550" i="34"/>
  <c r="A551" i="34"/>
  <c r="A552" i="34"/>
  <c r="A553" i="34"/>
  <c r="A554" i="34"/>
  <c r="A555" i="34"/>
  <c r="A556" i="34"/>
  <c r="A557" i="34"/>
  <c r="A558" i="34"/>
  <c r="A559" i="34"/>
  <c r="A560" i="34"/>
  <c r="A561" i="34"/>
  <c r="A562" i="34"/>
  <c r="A563" i="34"/>
  <c r="A564" i="34"/>
  <c r="A565" i="34"/>
  <c r="A566" i="34"/>
  <c r="A567" i="34"/>
  <c r="A568" i="34"/>
  <c r="A569" i="34"/>
  <c r="A570" i="34"/>
  <c r="A571" i="34"/>
  <c r="A572" i="34"/>
  <c r="A573" i="34"/>
  <c r="A574" i="34"/>
  <c r="A575" i="34"/>
  <c r="A576" i="34"/>
  <c r="A577" i="34"/>
  <c r="A578" i="34"/>
  <c r="A579" i="34"/>
  <c r="A580" i="34"/>
  <c r="A581" i="34"/>
  <c r="A582" i="34"/>
  <c r="A583" i="34"/>
  <c r="A584" i="34"/>
  <c r="A585" i="34"/>
  <c r="A586" i="34"/>
  <c r="A587" i="34"/>
  <c r="A588" i="34"/>
  <c r="A589" i="34"/>
  <c r="A590" i="34"/>
  <c r="A591" i="34"/>
  <c r="A592" i="34"/>
  <c r="A593" i="34"/>
  <c r="A594" i="34"/>
  <c r="A595" i="34"/>
  <c r="A596" i="34"/>
  <c r="A597" i="34"/>
  <c r="A598" i="34"/>
  <c r="A599" i="34"/>
  <c r="A600" i="34"/>
  <c r="A601" i="34"/>
  <c r="A602" i="34"/>
  <c r="A603" i="34"/>
  <c r="A604" i="34"/>
  <c r="A605" i="34"/>
  <c r="A606" i="34"/>
  <c r="A607" i="34"/>
  <c r="A608" i="34"/>
  <c r="A609" i="34"/>
  <c r="A610" i="34"/>
  <c r="A611" i="34"/>
  <c r="A612" i="34"/>
  <c r="A613" i="34"/>
  <c r="A614" i="34"/>
  <c r="A615" i="34"/>
  <c r="A616" i="34"/>
  <c r="A617" i="34"/>
  <c r="A618" i="34"/>
  <c r="A619" i="34"/>
  <c r="A620" i="34"/>
  <c r="A621" i="34"/>
  <c r="A622" i="34"/>
  <c r="A623" i="34"/>
  <c r="A624" i="34"/>
  <c r="A625" i="34"/>
  <c r="A626" i="34"/>
  <c r="A627" i="34"/>
  <c r="A628" i="34"/>
  <c r="A629" i="34"/>
  <c r="A630" i="34"/>
  <c r="A631" i="34"/>
  <c r="A632" i="34"/>
  <c r="A633" i="34"/>
  <c r="A634" i="34"/>
  <c r="A635" i="34"/>
  <c r="A636" i="34"/>
  <c r="A637" i="34"/>
  <c r="A638" i="34"/>
  <c r="A639" i="34"/>
  <c r="A640" i="34"/>
  <c r="A641" i="34"/>
  <c r="A642" i="34"/>
  <c r="A643" i="34"/>
  <c r="A644" i="34"/>
  <c r="A645" i="34"/>
  <c r="A646" i="34"/>
  <c r="A647" i="34"/>
  <c r="A648" i="34"/>
  <c r="A649" i="34"/>
  <c r="A650" i="34"/>
  <c r="A651" i="34"/>
  <c r="A652" i="34"/>
  <c r="A653" i="34"/>
  <c r="A654" i="34"/>
  <c r="A655" i="34"/>
  <c r="A656" i="34"/>
  <c r="A657" i="34"/>
  <c r="A658" i="34"/>
  <c r="A659" i="34"/>
  <c r="A660" i="34"/>
  <c r="A661" i="34"/>
  <c r="A662" i="34"/>
  <c r="A663" i="34"/>
  <c r="A664" i="34"/>
  <c r="A665" i="34"/>
  <c r="A666" i="34"/>
  <c r="A667" i="34"/>
  <c r="A668" i="34"/>
  <c r="A669" i="34"/>
  <c r="A670" i="34"/>
  <c r="A671" i="34"/>
  <c r="A672" i="34"/>
  <c r="A673" i="34"/>
  <c r="A674" i="34"/>
  <c r="A675" i="34"/>
  <c r="A676" i="34"/>
  <c r="A677" i="34"/>
  <c r="A678" i="34"/>
  <c r="A679" i="34"/>
  <c r="A680" i="34"/>
  <c r="A681" i="34"/>
  <c r="A682" i="34"/>
  <c r="A683" i="34"/>
  <c r="A684" i="34"/>
  <c r="A685" i="34"/>
  <c r="A686" i="34"/>
  <c r="A687" i="34"/>
  <c r="A688" i="34"/>
  <c r="A689" i="34"/>
  <c r="A690" i="34"/>
  <c r="A691" i="34"/>
  <c r="A692" i="34"/>
  <c r="A693" i="34"/>
  <c r="A694" i="34"/>
  <c r="A695" i="34"/>
  <c r="A696" i="34"/>
  <c r="A697" i="34"/>
  <c r="A698" i="34"/>
  <c r="A699" i="34"/>
  <c r="A700" i="34"/>
  <c r="A701" i="34"/>
  <c r="A702" i="34"/>
  <c r="A703" i="34"/>
  <c r="A704" i="34"/>
  <c r="A705" i="34"/>
  <c r="A706" i="34"/>
  <c r="A707" i="34"/>
  <c r="A708" i="34"/>
  <c r="A709" i="34"/>
  <c r="A710" i="34"/>
  <c r="A711" i="34"/>
  <c r="A712" i="34"/>
  <c r="A713" i="34"/>
  <c r="A714" i="34"/>
  <c r="A715" i="34"/>
  <c r="A716" i="34"/>
  <c r="A717" i="34"/>
  <c r="A718" i="34"/>
  <c r="A719" i="34"/>
  <c r="A720" i="34"/>
  <c r="A721" i="34"/>
  <c r="A722" i="34"/>
  <c r="A723" i="34"/>
  <c r="A724" i="34"/>
  <c r="A725" i="34"/>
  <c r="A726" i="34"/>
  <c r="A727" i="34"/>
  <c r="A728" i="34"/>
  <c r="A729" i="34"/>
  <c r="A730" i="34"/>
  <c r="A731" i="34"/>
  <c r="A732" i="34"/>
  <c r="A733" i="34"/>
  <c r="A734" i="34"/>
  <c r="A735" i="34"/>
  <c r="A736" i="34"/>
  <c r="A737" i="34"/>
  <c r="A738" i="34"/>
  <c r="A739" i="34"/>
  <c r="A740" i="34"/>
  <c r="A741" i="34"/>
  <c r="A742" i="34"/>
  <c r="A743" i="34"/>
  <c r="A744" i="34"/>
  <c r="A745" i="34"/>
  <c r="A746" i="34"/>
  <c r="A747" i="34"/>
  <c r="A748" i="34"/>
  <c r="A749" i="34"/>
  <c r="A750" i="34"/>
  <c r="A751" i="34"/>
  <c r="A752" i="34"/>
  <c r="A753" i="34"/>
  <c r="A754" i="34"/>
  <c r="A755" i="34"/>
  <c r="A756" i="34"/>
  <c r="A757" i="34"/>
  <c r="A758" i="34"/>
  <c r="A759" i="34"/>
  <c r="A760" i="34"/>
  <c r="A761" i="34"/>
  <c r="A762" i="34"/>
  <c r="A763" i="34"/>
  <c r="A764" i="34"/>
  <c r="A765" i="34"/>
  <c r="A766" i="34"/>
  <c r="A767" i="34"/>
  <c r="A768" i="34"/>
  <c r="A769" i="34"/>
  <c r="A770" i="34"/>
  <c r="A771" i="34"/>
  <c r="A772" i="34"/>
  <c r="A773" i="34"/>
  <c r="A774" i="34"/>
  <c r="A775" i="34"/>
  <c r="A776" i="34"/>
  <c r="A777" i="34"/>
  <c r="A778" i="34"/>
  <c r="A779" i="34"/>
  <c r="A780" i="34"/>
  <c r="A781" i="34"/>
  <c r="A782" i="34"/>
  <c r="A783" i="34"/>
  <c r="A784" i="34"/>
  <c r="A785" i="34"/>
  <c r="A786" i="34"/>
  <c r="A787" i="34"/>
  <c r="A788" i="34"/>
  <c r="A789" i="34"/>
  <c r="A790" i="34"/>
  <c r="A791" i="34"/>
  <c r="A792" i="34"/>
  <c r="A793" i="34"/>
  <c r="A794" i="34"/>
  <c r="A795" i="34"/>
  <c r="A796" i="34"/>
  <c r="A797" i="34"/>
  <c r="A798" i="34"/>
  <c r="A799" i="34"/>
  <c r="A800" i="34"/>
  <c r="A801" i="34"/>
  <c r="A802" i="34"/>
  <c r="A803" i="34"/>
  <c r="A804" i="34"/>
  <c r="A805" i="34"/>
  <c r="A806" i="34"/>
  <c r="A807" i="34"/>
  <c r="A808" i="34"/>
  <c r="A809" i="34"/>
  <c r="A810" i="34"/>
  <c r="A811" i="34"/>
  <c r="A812" i="34"/>
  <c r="A813" i="34"/>
  <c r="A814" i="34"/>
  <c r="A815" i="34"/>
  <c r="A816" i="34"/>
  <c r="A817" i="34"/>
  <c r="A818" i="34"/>
  <c r="A819" i="34"/>
  <c r="A820" i="34"/>
  <c r="A821" i="34"/>
  <c r="A822" i="34"/>
  <c r="A823" i="34"/>
  <c r="A824" i="34"/>
  <c r="A825" i="34"/>
  <c r="A826" i="34"/>
  <c r="A827" i="34"/>
  <c r="A828" i="34"/>
  <c r="A829" i="34"/>
  <c r="A830" i="34"/>
  <c r="A831" i="34"/>
  <c r="A832" i="34"/>
  <c r="A833" i="34"/>
  <c r="A834" i="34"/>
  <c r="A835" i="34"/>
  <c r="A836" i="34"/>
  <c r="A837" i="34"/>
  <c r="A838" i="34"/>
  <c r="A839" i="34"/>
  <c r="A840" i="34"/>
  <c r="A841" i="34"/>
  <c r="A842" i="34"/>
  <c r="A843" i="34"/>
  <c r="A844" i="34"/>
  <c r="A845" i="34"/>
  <c r="A846" i="34"/>
  <c r="A847" i="34"/>
  <c r="A848" i="34"/>
  <c r="A849" i="34"/>
  <c r="A850" i="34"/>
  <c r="A851" i="34"/>
  <c r="A852" i="34"/>
  <c r="A853" i="34"/>
  <c r="A854" i="34"/>
  <c r="A855" i="34"/>
  <c r="A856" i="34"/>
  <c r="A857" i="34"/>
  <c r="A858" i="34"/>
  <c r="A859" i="34"/>
  <c r="A860" i="34"/>
  <c r="A861" i="34"/>
  <c r="A862" i="34"/>
  <c r="A863" i="34"/>
  <c r="A864" i="34"/>
  <c r="A865" i="34"/>
  <c r="A866" i="34"/>
  <c r="A867" i="34"/>
  <c r="A868" i="34"/>
  <c r="A869" i="34"/>
  <c r="A870" i="34"/>
  <c r="A871" i="34"/>
  <c r="A872" i="34"/>
  <c r="A873" i="34"/>
  <c r="A874" i="34"/>
  <c r="A875" i="34"/>
  <c r="A876" i="34"/>
  <c r="A877" i="34"/>
  <c r="A878" i="34"/>
  <c r="A879" i="34"/>
  <c r="A880" i="34"/>
  <c r="A881" i="34"/>
  <c r="A882" i="34"/>
  <c r="A883" i="34"/>
  <c r="A884" i="34"/>
  <c r="A885" i="34"/>
  <c r="A886" i="34"/>
  <c r="A887" i="34"/>
  <c r="A888" i="34"/>
  <c r="A889" i="34"/>
  <c r="A890" i="34"/>
  <c r="A891" i="34"/>
  <c r="A892" i="34"/>
  <c r="A893" i="34"/>
  <c r="A894" i="34"/>
  <c r="A895" i="34"/>
  <c r="A896" i="34"/>
  <c r="A897" i="34"/>
  <c r="A898" i="34"/>
  <c r="A899" i="34"/>
  <c r="A900" i="34"/>
  <c r="A901" i="34"/>
  <c r="A902" i="34"/>
  <c r="A903" i="34"/>
  <c r="A904" i="34"/>
  <c r="A905" i="34"/>
  <c r="A906" i="34"/>
  <c r="A907" i="34"/>
  <c r="A908" i="34"/>
  <c r="A909" i="34"/>
  <c r="A910" i="34"/>
  <c r="A911" i="34"/>
  <c r="A912" i="34"/>
  <c r="A913" i="34"/>
  <c r="A914" i="34"/>
  <c r="A915" i="34"/>
  <c r="A916" i="34"/>
  <c r="A917" i="34"/>
  <c r="A918" i="34"/>
  <c r="A919" i="34"/>
  <c r="A920" i="34"/>
  <c r="A921" i="34"/>
  <c r="A922" i="34"/>
  <c r="A923" i="34"/>
  <c r="A924" i="34"/>
  <c r="A925" i="34"/>
  <c r="A926" i="34"/>
  <c r="A927" i="34"/>
  <c r="A928" i="34"/>
  <c r="A929" i="34"/>
  <c r="A930" i="34"/>
  <c r="A931" i="34"/>
  <c r="A932" i="34"/>
  <c r="A933" i="34"/>
  <c r="A934" i="34"/>
  <c r="A935" i="34"/>
  <c r="A936" i="34"/>
  <c r="A937" i="34"/>
  <c r="A938" i="34"/>
  <c r="A939" i="34"/>
  <c r="A940" i="34"/>
  <c r="A941" i="34"/>
  <c r="A942" i="34"/>
  <c r="A943" i="34"/>
  <c r="A944" i="34"/>
  <c r="A945" i="34"/>
  <c r="A946" i="34"/>
  <c r="A947" i="34"/>
  <c r="A948" i="34"/>
  <c r="A949" i="34"/>
  <c r="A950" i="34"/>
  <c r="A951" i="34"/>
  <c r="A952" i="34"/>
  <c r="A953" i="34"/>
  <c r="A954" i="34"/>
  <c r="A955" i="34"/>
  <c r="A956" i="34"/>
  <c r="A957" i="34"/>
  <c r="A958" i="34"/>
  <c r="A959" i="34"/>
  <c r="A960" i="34"/>
  <c r="A961" i="34"/>
  <c r="A962" i="34"/>
  <c r="A963" i="34"/>
  <c r="A964" i="34"/>
  <c r="A965" i="34"/>
  <c r="A966" i="34"/>
  <c r="A967" i="34"/>
  <c r="A968" i="34"/>
  <c r="A969" i="34"/>
  <c r="A970" i="34"/>
  <c r="A971" i="34"/>
  <c r="A972" i="34"/>
  <c r="A973" i="34"/>
  <c r="A974" i="34"/>
  <c r="A975" i="34"/>
  <c r="A976" i="34"/>
  <c r="A977" i="34"/>
  <c r="A978" i="34"/>
  <c r="A979" i="34"/>
  <c r="A980" i="34"/>
  <c r="A981" i="34"/>
  <c r="A982" i="34"/>
  <c r="A983" i="34"/>
  <c r="A984" i="34"/>
  <c r="A985" i="34"/>
  <c r="A986" i="34"/>
  <c r="A987" i="34"/>
  <c r="A988" i="34"/>
  <c r="A989" i="34"/>
  <c r="A990" i="34"/>
  <c r="A991" i="34"/>
  <c r="A992" i="34"/>
  <c r="A993" i="34"/>
  <c r="A994" i="34"/>
  <c r="A995" i="34"/>
  <c r="A996" i="34"/>
  <c r="A997" i="34"/>
  <c r="A998" i="34"/>
  <c r="A999" i="34"/>
  <c r="A1000" i="34"/>
  <c r="A1001" i="34"/>
  <c r="A1002" i="34"/>
  <c r="A1003" i="34"/>
  <c r="A1004" i="34"/>
  <c r="A1005" i="34"/>
  <c r="A1006" i="34"/>
  <c r="A1007" i="34"/>
  <c r="A1008" i="34"/>
  <c r="A1009" i="34"/>
  <c r="A1010" i="34"/>
  <c r="A1011" i="34"/>
  <c r="A1012" i="34"/>
  <c r="A1013" i="34"/>
  <c r="A1014" i="34"/>
  <c r="A1015" i="34"/>
  <c r="A1016" i="34"/>
  <c r="A1017" i="34"/>
  <c r="A1018" i="34"/>
  <c r="A1019" i="34"/>
  <c r="A1020" i="34"/>
  <c r="A1021" i="34"/>
  <c r="A1022" i="34"/>
  <c r="A1023" i="34"/>
  <c r="A1024" i="34"/>
  <c r="A1025" i="34"/>
  <c r="A1026" i="34"/>
  <c r="A1027" i="34"/>
  <c r="A1028" i="34"/>
  <c r="A1029" i="34"/>
  <c r="A1030" i="34"/>
  <c r="A1031" i="34"/>
  <c r="A1032" i="34"/>
  <c r="A1033" i="34"/>
  <c r="A1034" i="34"/>
  <c r="A1035" i="34"/>
  <c r="A1036" i="34"/>
  <c r="A1037" i="34"/>
  <c r="A1038" i="34"/>
  <c r="A1039" i="34"/>
  <c r="A1040" i="34"/>
  <c r="A1041" i="34"/>
  <c r="A1042" i="34"/>
  <c r="A1043" i="34"/>
  <c r="A1044" i="34"/>
  <c r="A1045" i="34"/>
  <c r="A1046" i="34"/>
  <c r="A1047" i="34"/>
  <c r="A1048" i="34"/>
  <c r="A1049" i="34"/>
  <c r="A1050" i="34"/>
  <c r="A1051" i="34"/>
  <c r="A1052" i="34"/>
  <c r="A1053" i="34"/>
  <c r="A1054" i="34"/>
  <c r="A1055" i="34"/>
  <c r="A1056" i="34"/>
  <c r="A1057" i="34"/>
  <c r="A1058" i="34"/>
  <c r="A1059" i="34"/>
  <c r="A1060" i="34"/>
  <c r="A1061" i="34"/>
  <c r="A1062" i="34"/>
  <c r="A1063" i="34"/>
  <c r="A1064" i="34"/>
  <c r="A1065" i="34"/>
  <c r="A1066" i="34"/>
  <c r="A1067" i="34"/>
  <c r="A1068" i="34"/>
  <c r="A1069" i="34"/>
  <c r="A1070" i="34"/>
  <c r="A1071" i="34"/>
  <c r="A1072" i="34"/>
  <c r="A1073" i="34"/>
  <c r="A1074" i="34"/>
  <c r="A1075" i="34"/>
  <c r="A1076" i="34"/>
  <c r="A1077" i="34"/>
  <c r="A1078" i="34"/>
  <c r="A1079" i="34"/>
  <c r="A1080" i="34"/>
  <c r="A1081" i="34"/>
  <c r="A1082" i="34"/>
  <c r="A1083" i="34"/>
  <c r="A1084" i="34"/>
  <c r="A1085" i="34"/>
  <c r="A1086" i="34"/>
  <c r="A1087" i="34"/>
  <c r="A1088" i="34"/>
  <c r="A1089" i="34"/>
  <c r="A1090" i="34"/>
  <c r="A1091" i="34"/>
  <c r="A1092" i="34"/>
  <c r="A1093" i="34"/>
  <c r="A1094" i="34"/>
  <c r="A1095" i="34"/>
  <c r="A1096" i="34"/>
  <c r="A1097" i="34"/>
  <c r="A1098" i="34"/>
  <c r="A1099" i="34"/>
  <c r="A1100" i="34"/>
  <c r="A1101" i="34"/>
  <c r="A1102" i="34"/>
  <c r="A1103" i="34"/>
  <c r="A1104" i="34"/>
  <c r="A1105" i="34"/>
  <c r="A1106" i="34"/>
  <c r="A1107" i="34"/>
  <c r="A1108" i="34"/>
  <c r="A1109" i="34"/>
  <c r="A1110" i="34"/>
  <c r="A1111" i="34"/>
  <c r="A1112" i="34"/>
  <c r="A1113" i="34"/>
  <c r="A1114" i="34"/>
  <c r="A1115" i="34"/>
  <c r="A1116" i="34"/>
  <c r="A1117" i="34"/>
  <c r="A1118" i="34"/>
  <c r="A1119" i="34"/>
  <c r="A1120" i="34"/>
  <c r="A1121" i="34"/>
  <c r="A1122" i="34"/>
  <c r="A1123" i="34"/>
  <c r="A1124" i="34"/>
  <c r="A1125" i="34"/>
  <c r="A1126" i="34"/>
  <c r="A1127" i="34"/>
  <c r="A1128" i="34"/>
  <c r="A1129" i="34"/>
  <c r="A1130" i="34"/>
  <c r="A1131" i="34"/>
  <c r="A1132" i="34"/>
  <c r="A1133" i="34"/>
  <c r="A1134" i="34"/>
  <c r="A1135" i="34"/>
  <c r="A1136" i="34"/>
  <c r="A1137" i="34"/>
  <c r="A1138" i="34"/>
  <c r="A1139" i="34"/>
  <c r="A1140" i="34"/>
  <c r="A1141" i="34"/>
  <c r="A1142" i="34"/>
  <c r="A1143" i="34"/>
  <c r="A1144" i="34"/>
  <c r="A1145" i="34"/>
  <c r="A1146" i="34"/>
  <c r="A1147" i="34"/>
  <c r="A1148" i="34"/>
  <c r="A1149" i="34"/>
  <c r="A1150" i="34"/>
  <c r="A1151" i="34"/>
  <c r="A1152" i="34"/>
  <c r="A1153" i="34"/>
  <c r="A1154" i="34"/>
  <c r="A1155" i="34"/>
  <c r="A1156" i="34"/>
  <c r="A1157" i="34"/>
  <c r="A1158" i="34"/>
  <c r="A1159" i="34"/>
  <c r="A1160" i="34"/>
  <c r="A1161" i="34"/>
  <c r="A1162" i="34"/>
  <c r="A1163" i="34"/>
  <c r="A1164" i="34"/>
  <c r="A1165" i="34"/>
  <c r="A1166" i="34"/>
  <c r="A1167" i="34"/>
  <c r="A1168" i="34"/>
  <c r="A1169" i="34"/>
  <c r="A1170" i="34"/>
  <c r="A1171" i="34"/>
  <c r="A1172" i="34"/>
  <c r="A1173" i="34"/>
  <c r="A1174" i="34"/>
  <c r="A1175" i="34"/>
  <c r="A1176" i="34"/>
  <c r="A1177" i="34"/>
  <c r="A1178" i="34"/>
  <c r="A1179" i="34"/>
  <c r="A1180" i="34"/>
  <c r="A1181" i="34"/>
  <c r="A1182" i="34"/>
  <c r="A1183" i="34"/>
  <c r="A1184" i="34"/>
  <c r="A1185" i="34"/>
  <c r="A1186" i="34"/>
  <c r="A1187" i="34"/>
  <c r="A1188" i="34"/>
  <c r="A1189" i="34"/>
  <c r="A1190" i="34"/>
  <c r="A1191" i="34"/>
  <c r="A1192" i="34"/>
  <c r="A1193" i="34"/>
  <c r="A1194" i="34"/>
  <c r="A1195" i="34"/>
  <c r="A1196" i="34"/>
  <c r="A1197" i="34"/>
  <c r="A1198" i="34"/>
  <c r="A1199" i="34"/>
  <c r="A1200" i="34"/>
  <c r="A1201" i="34"/>
  <c r="A1202" i="34"/>
  <c r="A1203" i="34"/>
  <c r="A1204" i="34"/>
  <c r="A1205" i="34"/>
  <c r="A1206" i="34"/>
  <c r="A1207" i="34"/>
  <c r="A1208" i="34"/>
  <c r="A1209" i="34"/>
  <c r="A1210" i="34"/>
  <c r="A1211" i="34"/>
  <c r="A1212" i="34"/>
  <c r="A1213" i="34"/>
  <c r="A1214" i="34"/>
  <c r="A1215" i="34"/>
  <c r="A1216" i="34"/>
  <c r="A1217" i="34"/>
  <c r="A1218" i="34"/>
  <c r="A1219" i="34"/>
  <c r="A1220" i="34"/>
  <c r="A1221" i="34"/>
  <c r="A1222" i="34"/>
  <c r="A1223" i="34"/>
  <c r="A1224" i="34"/>
  <c r="A1225" i="34"/>
  <c r="A1226" i="34"/>
  <c r="A1227" i="34"/>
  <c r="A1228" i="34"/>
  <c r="A1229" i="34"/>
  <c r="A1230" i="34"/>
  <c r="A1231" i="34"/>
  <c r="A1232" i="34"/>
  <c r="A1233" i="34"/>
  <c r="A1234" i="34"/>
  <c r="A1235" i="34"/>
  <c r="A1236" i="34"/>
  <c r="A1237" i="34"/>
  <c r="A1238" i="34"/>
  <c r="A1239" i="34"/>
  <c r="A1240" i="34"/>
  <c r="A1241" i="34"/>
  <c r="A1242" i="34"/>
  <c r="A1243" i="34"/>
  <c r="A1244" i="34"/>
  <c r="A1245" i="34"/>
  <c r="A1246" i="34"/>
  <c r="A1247" i="34"/>
  <c r="A1248" i="34"/>
  <c r="A1249" i="34"/>
  <c r="A1250" i="34"/>
  <c r="A1251" i="34"/>
  <c r="A1252" i="34"/>
  <c r="A1253" i="34"/>
  <c r="A1254" i="34"/>
  <c r="A1255" i="34"/>
  <c r="A1256" i="34"/>
  <c r="A1257" i="34"/>
  <c r="A1258" i="34"/>
  <c r="A1259" i="34"/>
  <c r="A1260" i="34"/>
  <c r="A1261" i="34"/>
  <c r="A1262" i="34"/>
  <c r="A1263" i="34"/>
  <c r="A1264" i="34"/>
  <c r="A1265" i="34"/>
  <c r="A1266" i="34"/>
  <c r="A1267" i="34"/>
  <c r="A1268" i="34"/>
  <c r="A1269" i="34"/>
  <c r="A1270" i="34"/>
  <c r="A1271" i="34"/>
  <c r="A1272" i="34"/>
  <c r="A1273" i="34"/>
  <c r="A1274" i="34"/>
  <c r="A1275" i="34"/>
  <c r="A1276" i="34"/>
  <c r="A1277" i="34"/>
  <c r="A1278" i="34"/>
  <c r="A1279" i="34"/>
  <c r="A1280" i="34"/>
  <c r="A1281" i="34"/>
  <c r="A1282" i="34"/>
  <c r="A1283" i="34"/>
  <c r="A1284" i="34"/>
  <c r="A1285" i="34"/>
  <c r="A1286" i="34"/>
  <c r="A1287" i="34"/>
  <c r="A1288" i="34"/>
  <c r="A1289" i="34"/>
  <c r="A1290" i="34"/>
  <c r="A1291" i="34"/>
  <c r="A1292" i="34"/>
  <c r="A1293" i="34"/>
  <c r="A1294" i="34"/>
  <c r="A1295" i="34"/>
  <c r="A1296" i="34"/>
  <c r="A1297" i="34"/>
  <c r="A1298" i="34"/>
  <c r="A1299" i="34"/>
  <c r="A1300" i="34"/>
  <c r="A1301" i="34"/>
  <c r="A1302" i="34"/>
  <c r="A1303" i="34"/>
  <c r="A1304" i="34"/>
  <c r="A1305" i="34"/>
  <c r="A1306" i="34"/>
  <c r="A1307" i="34"/>
  <c r="A1308" i="34"/>
  <c r="A1309" i="34"/>
  <c r="A1310" i="34"/>
  <c r="A1311" i="34"/>
  <c r="A1312" i="34"/>
  <c r="A1313" i="34"/>
  <c r="A1314" i="34"/>
  <c r="A1315" i="34"/>
  <c r="A1316" i="34"/>
  <c r="A1317" i="34"/>
  <c r="A1318" i="34"/>
  <c r="A1319" i="34"/>
  <c r="A1320" i="34"/>
  <c r="A1321" i="34"/>
  <c r="A1322" i="34"/>
  <c r="A1323" i="34"/>
  <c r="A1324" i="34"/>
  <c r="A1325" i="34"/>
  <c r="A1326" i="34"/>
  <c r="A1327" i="34"/>
  <c r="A1328" i="34"/>
  <c r="A1329" i="34"/>
  <c r="A1330" i="34"/>
  <c r="A1331" i="34"/>
  <c r="A1332" i="34"/>
  <c r="A1333" i="34"/>
  <c r="A1334" i="34"/>
  <c r="A1335" i="34"/>
  <c r="A1336" i="34"/>
  <c r="A1337" i="34"/>
  <c r="A1338" i="34"/>
  <c r="A1339" i="34"/>
  <c r="A1340" i="34"/>
  <c r="A1341" i="34"/>
  <c r="A1342" i="34"/>
  <c r="A1343" i="34"/>
  <c r="A1344" i="34"/>
  <c r="A1345" i="34"/>
  <c r="A1346" i="34"/>
  <c r="A1347" i="34"/>
  <c r="A1348" i="34"/>
  <c r="A1349" i="34"/>
  <c r="A1350" i="34"/>
  <c r="A1351" i="34"/>
  <c r="A1352" i="34"/>
  <c r="A1353" i="34"/>
  <c r="A1354" i="34"/>
  <c r="A1355" i="34"/>
  <c r="A1356" i="34"/>
  <c r="A1357" i="34"/>
  <c r="A1358" i="34"/>
  <c r="A1359" i="34"/>
  <c r="A1360" i="34"/>
  <c r="A1361" i="34"/>
  <c r="A1362" i="34"/>
  <c r="A1363" i="34"/>
  <c r="A1364" i="34"/>
  <c r="A1365" i="34"/>
  <c r="A1366" i="34"/>
  <c r="A1367" i="34"/>
  <c r="A1368" i="34"/>
  <c r="A1369" i="34"/>
  <c r="A1370" i="34"/>
  <c r="A1371" i="34"/>
  <c r="A1372" i="34"/>
  <c r="A1373" i="34"/>
  <c r="A1374" i="34"/>
  <c r="A1375" i="34"/>
  <c r="A1376" i="34"/>
  <c r="A1377" i="34"/>
  <c r="A1378" i="34"/>
  <c r="A1379" i="34"/>
  <c r="A1380" i="34"/>
  <c r="A1381" i="34"/>
  <c r="A1382" i="34"/>
  <c r="A1383" i="34"/>
  <c r="A1384" i="34"/>
  <c r="A1385" i="34"/>
  <c r="A1386" i="34"/>
  <c r="A1387" i="34"/>
  <c r="A1388" i="34"/>
  <c r="A1389" i="34"/>
  <c r="A1390" i="34"/>
  <c r="A1391" i="34"/>
  <c r="A1392" i="34"/>
  <c r="A1393" i="34"/>
  <c r="A1394" i="34"/>
  <c r="A1395" i="34"/>
  <c r="A1396" i="34"/>
  <c r="A1397" i="34"/>
  <c r="A1398" i="34"/>
  <c r="A1399" i="34"/>
  <c r="A1400" i="34"/>
  <c r="A1401" i="34"/>
  <c r="A1402" i="34"/>
  <c r="A1403" i="34"/>
  <c r="A1404" i="34"/>
  <c r="A1405" i="34"/>
  <c r="A1406" i="34"/>
  <c r="A1407" i="34"/>
  <c r="A1408" i="34"/>
  <c r="A1409" i="34"/>
  <c r="A1410" i="34"/>
  <c r="A1411" i="34"/>
  <c r="A1412" i="34"/>
  <c r="A1413" i="34"/>
  <c r="A1414" i="34"/>
  <c r="A1415" i="34"/>
  <c r="A1416" i="34"/>
  <c r="A1417" i="34"/>
  <c r="A1418" i="34"/>
  <c r="A1419" i="34"/>
  <c r="A1420" i="34"/>
  <c r="A1421" i="34"/>
  <c r="A1422" i="34"/>
  <c r="A1423" i="34"/>
  <c r="A1424" i="34"/>
  <c r="A1425" i="34"/>
  <c r="A1426" i="34"/>
  <c r="A1427" i="34"/>
  <c r="A1428" i="34"/>
  <c r="A1429" i="34"/>
  <c r="A1430" i="34"/>
  <c r="A1431" i="34"/>
  <c r="A1432" i="34"/>
  <c r="A1433" i="34"/>
  <c r="A1434" i="34"/>
  <c r="A1435" i="34"/>
  <c r="A1436" i="34"/>
  <c r="A1437" i="34"/>
  <c r="A1438" i="34"/>
  <c r="A1439" i="34"/>
  <c r="A1440" i="34"/>
  <c r="A1441" i="34"/>
  <c r="A1442" i="34"/>
  <c r="A1443" i="34"/>
  <c r="A1444" i="34"/>
  <c r="A1445" i="34"/>
  <c r="A1446" i="34"/>
  <c r="A1447" i="34"/>
  <c r="A1448" i="34"/>
  <c r="A1449" i="34"/>
  <c r="A1450" i="34"/>
  <c r="A1451" i="34"/>
  <c r="A1452" i="34"/>
  <c r="A1453" i="34"/>
  <c r="A1454" i="34"/>
  <c r="A1455" i="34"/>
  <c r="A1456" i="34"/>
  <c r="A1457" i="34"/>
  <c r="A1458" i="34"/>
  <c r="A1459" i="34"/>
  <c r="A1460" i="34"/>
  <c r="A1461" i="34"/>
  <c r="A1462" i="34"/>
  <c r="A1463" i="34"/>
  <c r="A1464" i="34"/>
  <c r="A1465" i="34"/>
  <c r="A1466" i="34"/>
  <c r="A1467" i="34"/>
  <c r="A1468" i="34"/>
  <c r="A1469" i="34"/>
  <c r="A1470" i="34"/>
  <c r="A1471" i="34"/>
  <c r="A1472" i="34"/>
  <c r="A1473" i="34"/>
  <c r="A1474" i="34"/>
  <c r="A1475" i="34"/>
  <c r="A1476" i="34"/>
  <c r="A1477" i="34"/>
  <c r="A1478" i="34"/>
  <c r="A1479" i="34"/>
  <c r="A1480" i="34"/>
  <c r="A1481" i="34"/>
  <c r="A1482" i="34"/>
  <c r="A1483" i="34"/>
  <c r="A1484" i="34"/>
  <c r="A1485" i="34"/>
  <c r="A1486" i="34"/>
  <c r="A1487" i="34"/>
  <c r="A1488" i="34"/>
  <c r="A1489" i="34"/>
  <c r="A1490" i="34"/>
  <c r="A1491" i="34"/>
  <c r="A1492" i="34"/>
  <c r="A1493" i="34"/>
  <c r="A1494" i="34"/>
  <c r="A1495" i="34"/>
  <c r="A1496" i="34"/>
  <c r="A1497" i="34"/>
  <c r="A1498" i="34"/>
  <c r="A1499" i="34"/>
  <c r="A1500" i="34"/>
  <c r="A1501" i="34"/>
  <c r="A1502" i="34"/>
  <c r="A1503" i="34"/>
  <c r="A1504" i="34"/>
  <c r="A1505" i="34"/>
  <c r="A1506" i="34"/>
  <c r="A1507" i="34"/>
  <c r="A1508" i="34"/>
  <c r="A1509" i="34"/>
  <c r="A1510" i="34"/>
  <c r="A1511" i="34"/>
  <c r="A1512" i="34"/>
  <c r="A1513" i="34"/>
  <c r="A1514" i="34"/>
  <c r="A1515" i="34"/>
  <c r="A1516" i="34"/>
  <c r="A1517" i="34"/>
  <c r="A1518" i="34"/>
  <c r="A1519" i="34"/>
  <c r="A1520" i="34"/>
  <c r="A1521" i="34"/>
  <c r="A1522" i="34"/>
  <c r="A1523" i="34"/>
  <c r="A1524" i="34"/>
  <c r="A1525" i="34"/>
  <c r="A1526" i="34"/>
  <c r="A1527" i="34"/>
  <c r="A1528" i="34"/>
  <c r="A1529" i="34"/>
  <c r="A1530" i="34"/>
  <c r="A1531" i="34"/>
  <c r="A1532" i="34"/>
  <c r="A1533" i="34"/>
  <c r="A1534" i="34"/>
  <c r="A1535" i="34"/>
  <c r="A1536" i="34"/>
  <c r="A1537" i="34"/>
  <c r="A1538" i="34"/>
  <c r="A1539" i="34"/>
  <c r="A1540" i="34"/>
  <c r="A1541" i="34"/>
  <c r="A1542" i="34"/>
  <c r="A1543" i="34"/>
  <c r="A1544" i="34"/>
  <c r="A1545" i="34"/>
  <c r="A1546" i="34"/>
  <c r="A1547" i="34"/>
  <c r="A1548" i="34"/>
  <c r="A1549" i="34"/>
  <c r="A1550" i="34"/>
  <c r="A1551" i="34"/>
  <c r="A1552" i="34"/>
  <c r="A1553" i="34"/>
  <c r="A1554" i="34"/>
  <c r="A1555" i="34"/>
  <c r="A1556" i="34"/>
  <c r="A1557" i="34"/>
  <c r="A1558" i="34"/>
  <c r="A1559" i="34"/>
  <c r="A1560" i="34"/>
  <c r="A1561" i="34"/>
  <c r="A1562" i="34"/>
  <c r="A1563" i="34"/>
  <c r="A1564" i="34"/>
  <c r="A1565" i="34"/>
  <c r="A1566" i="34"/>
  <c r="A1567" i="34"/>
  <c r="A1568" i="34"/>
  <c r="A1569" i="34"/>
  <c r="A1570" i="34"/>
  <c r="A1571" i="34"/>
  <c r="A1572" i="34"/>
  <c r="A1573" i="34"/>
  <c r="A1574" i="34"/>
  <c r="A1575" i="34"/>
  <c r="A1576" i="34"/>
  <c r="A1577" i="34"/>
  <c r="A1578" i="34"/>
  <c r="A1579" i="34"/>
  <c r="A1580" i="34"/>
  <c r="A1581" i="34"/>
  <c r="A1582" i="34"/>
  <c r="A1583" i="34"/>
  <c r="A1584" i="34"/>
  <c r="A1585" i="34"/>
  <c r="A1586" i="34"/>
  <c r="A1587" i="34"/>
  <c r="A1588" i="34"/>
  <c r="A1589" i="34"/>
  <c r="A1590" i="34"/>
  <c r="A1591" i="34"/>
  <c r="A1592" i="34"/>
  <c r="A1593" i="34"/>
  <c r="A1594" i="34"/>
  <c r="A1595" i="34"/>
  <c r="A1596" i="34"/>
  <c r="A1597" i="34"/>
  <c r="A1598" i="34"/>
  <c r="A1599" i="34"/>
  <c r="A1600" i="34"/>
  <c r="A1601" i="34"/>
  <c r="A1602" i="34"/>
  <c r="A1603" i="34"/>
  <c r="A1604" i="34"/>
  <c r="A1605" i="34"/>
  <c r="A1606" i="34"/>
  <c r="A1607" i="34"/>
  <c r="A1608" i="34"/>
  <c r="A1609" i="34"/>
  <c r="A1610" i="34"/>
  <c r="A1611" i="34"/>
  <c r="A1612" i="34"/>
  <c r="A1613" i="34"/>
  <c r="A1614" i="34"/>
  <c r="A1615" i="34"/>
  <c r="A1616" i="34"/>
  <c r="A1617" i="34"/>
  <c r="A1618" i="34"/>
  <c r="A1619" i="34"/>
  <c r="A1620" i="34"/>
  <c r="A1621" i="34"/>
  <c r="A1622" i="34"/>
  <c r="A1623" i="34"/>
  <c r="A1624" i="34"/>
  <c r="A1625" i="34"/>
  <c r="A1626" i="34"/>
  <c r="A1627" i="34"/>
  <c r="A1628" i="34"/>
  <c r="A1629" i="34"/>
  <c r="A1630" i="34"/>
  <c r="A1631" i="34"/>
  <c r="A1632" i="34"/>
  <c r="A1633" i="34"/>
  <c r="A1634" i="34"/>
  <c r="A1635" i="34"/>
  <c r="A1636" i="34"/>
  <c r="A1637" i="34"/>
  <c r="A1638" i="34"/>
  <c r="A1639" i="34"/>
  <c r="A1640" i="34"/>
  <c r="A1641" i="34"/>
  <c r="A1642" i="34"/>
  <c r="A1643" i="34"/>
  <c r="A1644" i="34"/>
  <c r="A1645" i="34"/>
  <c r="A1646" i="34"/>
  <c r="A1647" i="34"/>
  <c r="A1648" i="34"/>
  <c r="A1649" i="34"/>
  <c r="A1650" i="34"/>
  <c r="A1651" i="34"/>
  <c r="A1652" i="34"/>
  <c r="A1653" i="34"/>
  <c r="A1654" i="34"/>
  <c r="A1655" i="34"/>
  <c r="A1656" i="34"/>
  <c r="A1657" i="34"/>
  <c r="A1658" i="34"/>
  <c r="A1659" i="34"/>
  <c r="A1660" i="34"/>
  <c r="A1661" i="34"/>
  <c r="A1662" i="34"/>
  <c r="A1663" i="34"/>
  <c r="A1664" i="34"/>
  <c r="A1665" i="34"/>
  <c r="A1666" i="34"/>
  <c r="A1667" i="34"/>
  <c r="A1668" i="34"/>
  <c r="A1669" i="34"/>
  <c r="A1670" i="34"/>
  <c r="A1671" i="34"/>
  <c r="A1672" i="34"/>
  <c r="A1673" i="34"/>
  <c r="A1674" i="34"/>
  <c r="A1675" i="34"/>
  <c r="A1676" i="34"/>
  <c r="A1677" i="34"/>
  <c r="A1678" i="34"/>
  <c r="A1679" i="34"/>
  <c r="A1680" i="34"/>
  <c r="A1681" i="34"/>
  <c r="A1682" i="34"/>
  <c r="A1683" i="34"/>
  <c r="A1684" i="34"/>
  <c r="A1685" i="34"/>
  <c r="A1686" i="34"/>
  <c r="A1687" i="34"/>
  <c r="A1688" i="34"/>
  <c r="A1689" i="34"/>
  <c r="A1690" i="34"/>
  <c r="A1691" i="34"/>
  <c r="A1692" i="34"/>
  <c r="A1693" i="34"/>
  <c r="A1694" i="34"/>
  <c r="A1695" i="34"/>
  <c r="A1696" i="34"/>
  <c r="A1697" i="34"/>
  <c r="A1698" i="34"/>
  <c r="A1699" i="34"/>
  <c r="A1700" i="34"/>
  <c r="A1701" i="34"/>
  <c r="A1702" i="34"/>
  <c r="A1703" i="34"/>
  <c r="A1704" i="34"/>
  <c r="A1705" i="34"/>
  <c r="A1706" i="34"/>
  <c r="A1707" i="34"/>
  <c r="A1708" i="34"/>
  <c r="A1709" i="34"/>
  <c r="A1710" i="34"/>
  <c r="A1711" i="34"/>
  <c r="A1712" i="34"/>
  <c r="A1713" i="34"/>
  <c r="A1714" i="34"/>
  <c r="A1715" i="34"/>
  <c r="A1716" i="34"/>
  <c r="A1717" i="34"/>
  <c r="A1718" i="34"/>
  <c r="A1719" i="34"/>
  <c r="A1720" i="34"/>
  <c r="A1721" i="34"/>
  <c r="A1722" i="34"/>
  <c r="A1723" i="34"/>
  <c r="A1724" i="34"/>
  <c r="A1725" i="34"/>
  <c r="A1726" i="34"/>
  <c r="A1727" i="34"/>
  <c r="A1728" i="34"/>
  <c r="A1729" i="34"/>
  <c r="A1730" i="34"/>
  <c r="A1731" i="34"/>
  <c r="A1732" i="34"/>
  <c r="A1733" i="34"/>
  <c r="A1734" i="34"/>
  <c r="A1735" i="34"/>
  <c r="A1736" i="34"/>
  <c r="A1737" i="34"/>
  <c r="A1738" i="34"/>
  <c r="A1739" i="34"/>
  <c r="A1740" i="34"/>
  <c r="A1741" i="34"/>
  <c r="A1742" i="34"/>
  <c r="A1743" i="34"/>
  <c r="A1744" i="34"/>
  <c r="A1745" i="34"/>
  <c r="A1746" i="34"/>
  <c r="A1747" i="34"/>
  <c r="A1748" i="34"/>
  <c r="A1749" i="34"/>
  <c r="A1750" i="34"/>
  <c r="A1751" i="34"/>
  <c r="A1752" i="34"/>
  <c r="A1753" i="34"/>
  <c r="A1754" i="34"/>
  <c r="A1755" i="34"/>
  <c r="A1756" i="34"/>
  <c r="A1757" i="34"/>
  <c r="A1758" i="34"/>
  <c r="A1759" i="34"/>
  <c r="A1760" i="34"/>
  <c r="A1761" i="34"/>
  <c r="A1762" i="34"/>
  <c r="A1763" i="34"/>
  <c r="A1764" i="34"/>
  <c r="A1765" i="34"/>
  <c r="A1766" i="34"/>
  <c r="A1767" i="34"/>
  <c r="A1768" i="34"/>
  <c r="A1769" i="34"/>
  <c r="A1770" i="34"/>
  <c r="A1771" i="34"/>
  <c r="A1772" i="34"/>
  <c r="A1773" i="34"/>
  <c r="A1774" i="34"/>
  <c r="A1775" i="34"/>
  <c r="A1776" i="34"/>
  <c r="A1777" i="34"/>
  <c r="A1778" i="34"/>
  <c r="A1779" i="34"/>
  <c r="A1780" i="34"/>
  <c r="A1781" i="34"/>
  <c r="A1782" i="34"/>
  <c r="A1783" i="34"/>
  <c r="A1784" i="34"/>
  <c r="A1785" i="34"/>
  <c r="A1786" i="34"/>
  <c r="A1787" i="34"/>
  <c r="A1788" i="34"/>
  <c r="A1789" i="34"/>
  <c r="A1790" i="34"/>
  <c r="A1791" i="34"/>
  <c r="A1792" i="34"/>
  <c r="A1793" i="34"/>
  <c r="A1794" i="34"/>
  <c r="A1795" i="34"/>
  <c r="A1796" i="34"/>
  <c r="A1797" i="34"/>
  <c r="A1798" i="34"/>
  <c r="A1799" i="34"/>
  <c r="A1800" i="34"/>
  <c r="A1801" i="34"/>
  <c r="A1802" i="34"/>
  <c r="A1803" i="34"/>
  <c r="A1804" i="34"/>
  <c r="A1805" i="34"/>
  <c r="A1806" i="34"/>
  <c r="A1807" i="34"/>
  <c r="A1808" i="34"/>
  <c r="A1809" i="34"/>
  <c r="A1810" i="34"/>
  <c r="A1811" i="34"/>
  <c r="A1812" i="34"/>
  <c r="A1813" i="34"/>
  <c r="A1814" i="34"/>
  <c r="A1815" i="34"/>
  <c r="A1816" i="34"/>
  <c r="A1817" i="34"/>
  <c r="A1818" i="34"/>
  <c r="A1819" i="34"/>
  <c r="A1820" i="34"/>
  <c r="A1821" i="34"/>
  <c r="A1822" i="34"/>
  <c r="A1823" i="34"/>
  <c r="A1824" i="34"/>
  <c r="A1825" i="34"/>
  <c r="A1826" i="34"/>
  <c r="A1827" i="34"/>
  <c r="A1828" i="34"/>
  <c r="A1829" i="34"/>
  <c r="A1830" i="34"/>
  <c r="A1831" i="34"/>
  <c r="A1832" i="34"/>
  <c r="A1833" i="34"/>
  <c r="A1834" i="34"/>
  <c r="A1835" i="34"/>
  <c r="A1836" i="34"/>
  <c r="A1837" i="34"/>
  <c r="A1838" i="34"/>
  <c r="A1839" i="34"/>
  <c r="A1840" i="34"/>
  <c r="A1841" i="34"/>
  <c r="A1842" i="34"/>
  <c r="A1843" i="34"/>
  <c r="A1844" i="34"/>
  <c r="A1845" i="34"/>
  <c r="A1846" i="34"/>
  <c r="A1847" i="34"/>
  <c r="A1848" i="34"/>
  <c r="A1849" i="34"/>
  <c r="A1850" i="34"/>
  <c r="A1851" i="34"/>
  <c r="A1852" i="34"/>
  <c r="A1853" i="34"/>
  <c r="A1854" i="34"/>
  <c r="A1855" i="34"/>
  <c r="A1856" i="34"/>
  <c r="A1857" i="34"/>
  <c r="A1858" i="34"/>
  <c r="A1859" i="34"/>
  <c r="A1860" i="34"/>
  <c r="A1861" i="34"/>
  <c r="A1862" i="34"/>
  <c r="A1863" i="34"/>
  <c r="A1864" i="34"/>
  <c r="A1865" i="34"/>
  <c r="A1866" i="34"/>
  <c r="A1867" i="34"/>
  <c r="A1868" i="34"/>
  <c r="A1869" i="34"/>
  <c r="A1870" i="34"/>
  <c r="A1871" i="34"/>
  <c r="A1872" i="34"/>
  <c r="A1873" i="34"/>
  <c r="A1874" i="34"/>
  <c r="A1875" i="34"/>
  <c r="A1876" i="34"/>
  <c r="A1877" i="34"/>
  <c r="A1878" i="34"/>
  <c r="A1879" i="34"/>
  <c r="A1880" i="34"/>
  <c r="A1881" i="34"/>
  <c r="A1882" i="34"/>
  <c r="A1883" i="34"/>
  <c r="A1884" i="34"/>
  <c r="A1885" i="34"/>
  <c r="A1886" i="34"/>
  <c r="A1887" i="34"/>
  <c r="A1888" i="34"/>
  <c r="A1889" i="34"/>
  <c r="A1890" i="34"/>
  <c r="A1891" i="34"/>
  <c r="A1892" i="34"/>
  <c r="A1893" i="34"/>
  <c r="A1894" i="34"/>
  <c r="A1895" i="34"/>
  <c r="A1896" i="34"/>
  <c r="A1897" i="34"/>
  <c r="A1898" i="34"/>
  <c r="A1899" i="34"/>
  <c r="A1900" i="34"/>
  <c r="A1901" i="34"/>
  <c r="A1902" i="34"/>
  <c r="A1903" i="34"/>
  <c r="A1904" i="34"/>
  <c r="A1905" i="34"/>
  <c r="A1906" i="34"/>
  <c r="A1907" i="34"/>
  <c r="A1908" i="34"/>
  <c r="A1909" i="34"/>
  <c r="A1910" i="34"/>
  <c r="A1911" i="34"/>
  <c r="A1912" i="34"/>
  <c r="A1913" i="34"/>
  <c r="A1914" i="34"/>
  <c r="A1915" i="34"/>
  <c r="A1916" i="34"/>
  <c r="A1917" i="34"/>
  <c r="A1918" i="34"/>
  <c r="A1919" i="34"/>
  <c r="A1920" i="34"/>
  <c r="A1921" i="34"/>
  <c r="A1922" i="34"/>
  <c r="A1923" i="34"/>
  <c r="A1924" i="34"/>
  <c r="A1925" i="34"/>
  <c r="A1926" i="34"/>
  <c r="A1927" i="34"/>
  <c r="A1928" i="34"/>
  <c r="A1929" i="34"/>
  <c r="A1930" i="34"/>
  <c r="A1931" i="34"/>
  <c r="A1932" i="34"/>
  <c r="A1933" i="34"/>
  <c r="A1934" i="34"/>
  <c r="A1935" i="34"/>
  <c r="A1936" i="34"/>
  <c r="A1937" i="34"/>
  <c r="A1938" i="34"/>
  <c r="A1939" i="34"/>
  <c r="A1940" i="34"/>
  <c r="A1941" i="34"/>
  <c r="A1942" i="34"/>
  <c r="A1943" i="34"/>
  <c r="A1944" i="34"/>
  <c r="A1945" i="34"/>
  <c r="A1946" i="34"/>
  <c r="A1947" i="34"/>
  <c r="A1948" i="34"/>
  <c r="A1949" i="34"/>
  <c r="A1950" i="34"/>
  <c r="A1951" i="34"/>
  <c r="A1952" i="34"/>
  <c r="A1953" i="34"/>
  <c r="A1954" i="34"/>
  <c r="A1955" i="34"/>
  <c r="A1956" i="34"/>
  <c r="A1957" i="34"/>
  <c r="A1958" i="34"/>
  <c r="A1959" i="34"/>
  <c r="A1960" i="34"/>
  <c r="A1961" i="34"/>
  <c r="A1962" i="34"/>
  <c r="A1963" i="34"/>
  <c r="A1964" i="34"/>
  <c r="A1965" i="34"/>
  <c r="A1966" i="34"/>
  <c r="A1967" i="34"/>
  <c r="A1968" i="34"/>
  <c r="A1969" i="34"/>
  <c r="A1970" i="34"/>
  <c r="A1971" i="34"/>
  <c r="A1972" i="34"/>
  <c r="A1973" i="34"/>
  <c r="A1974" i="34"/>
  <c r="A1975" i="34"/>
  <c r="A1976" i="34"/>
  <c r="A1977" i="34"/>
  <c r="A1978" i="34"/>
  <c r="A1979" i="34"/>
  <c r="A1980" i="34"/>
  <c r="A1981" i="34"/>
  <c r="A1982" i="34"/>
  <c r="A1983" i="34"/>
  <c r="A1984" i="34"/>
  <c r="A1985" i="34"/>
  <c r="A1986" i="34"/>
  <c r="A1987" i="34"/>
  <c r="A1988" i="34"/>
  <c r="A1989" i="34"/>
  <c r="A1990" i="34"/>
  <c r="A1991" i="34"/>
  <c r="A1992" i="34"/>
  <c r="A1993" i="34"/>
  <c r="A1994" i="34"/>
  <c r="A1995" i="34"/>
  <c r="A1996" i="34"/>
  <c r="A1997" i="34"/>
  <c r="A1998" i="34"/>
  <c r="A1999" i="34"/>
  <c r="A2000" i="34"/>
  <c r="A2001" i="34"/>
  <c r="A2002" i="34"/>
  <c r="A2003" i="34"/>
  <c r="A2004" i="34"/>
  <c r="A2005" i="34"/>
  <c r="A2006" i="34"/>
  <c r="A2007" i="34"/>
  <c r="A2008" i="34"/>
  <c r="A2009" i="34"/>
  <c r="A2010" i="34"/>
  <c r="A2011" i="34"/>
  <c r="A2012" i="34"/>
  <c r="A2013" i="34"/>
  <c r="A2014" i="34"/>
  <c r="A2015" i="34"/>
  <c r="A2016" i="34"/>
  <c r="A2017" i="34"/>
  <c r="A2018" i="34"/>
  <c r="A2019" i="34"/>
  <c r="A2020" i="34"/>
  <c r="A2021" i="34"/>
  <c r="A2022" i="34"/>
  <c r="A2023" i="34"/>
  <c r="A2024" i="34"/>
  <c r="A2025" i="34"/>
  <c r="A2026" i="34"/>
  <c r="A2027" i="34"/>
  <c r="A2028" i="34"/>
  <c r="A2029" i="34"/>
  <c r="A2030" i="34"/>
  <c r="A2031" i="34"/>
  <c r="A2032" i="34"/>
  <c r="A2033" i="34"/>
  <c r="A2034" i="34"/>
  <c r="A2035" i="34"/>
  <c r="A2036" i="34"/>
  <c r="A2037" i="34"/>
  <c r="A2038" i="34"/>
  <c r="A2039" i="34"/>
  <c r="A2040" i="34"/>
  <c r="A2041" i="34"/>
  <c r="A2042" i="34"/>
  <c r="A2043" i="34"/>
  <c r="A2044" i="34"/>
  <c r="A2045" i="34"/>
  <c r="A2046" i="34"/>
  <c r="A2047" i="34"/>
  <c r="A2048" i="34"/>
  <c r="A2049" i="34"/>
  <c r="A2050" i="34"/>
  <c r="A2051" i="34"/>
  <c r="A2052" i="34"/>
  <c r="A2053" i="34"/>
  <c r="A2054" i="34"/>
  <c r="A2055" i="34"/>
  <c r="A2056" i="34"/>
  <c r="A2057" i="34"/>
  <c r="A2058" i="34"/>
  <c r="A2059" i="34"/>
  <c r="A2060" i="34"/>
  <c r="A2061" i="34"/>
  <c r="A2062" i="34"/>
  <c r="A2063" i="34"/>
  <c r="A2064" i="34"/>
  <c r="A2065" i="34"/>
  <c r="A2066" i="34"/>
  <c r="A2067" i="34"/>
  <c r="A2068" i="34"/>
  <c r="A2069" i="34"/>
  <c r="A2070" i="34"/>
  <c r="A2071" i="34"/>
  <c r="A2072" i="34"/>
  <c r="A2073" i="34"/>
  <c r="A2074" i="34"/>
  <c r="A2075" i="34"/>
  <c r="A2076" i="34"/>
  <c r="A2077" i="34"/>
  <c r="A2078" i="34"/>
  <c r="A2079" i="34"/>
  <c r="A2080" i="34"/>
  <c r="A2081" i="34"/>
  <c r="A2082" i="34"/>
  <c r="A2083" i="34"/>
  <c r="A2084" i="34"/>
  <c r="A2085" i="34"/>
  <c r="A2086" i="34"/>
  <c r="A2087" i="34"/>
  <c r="A2088" i="34"/>
  <c r="A2089" i="34"/>
  <c r="A2090" i="34"/>
  <c r="A2091" i="34"/>
  <c r="A2092" i="34"/>
  <c r="A2093" i="34"/>
  <c r="A2094" i="34"/>
  <c r="A2095" i="34"/>
  <c r="A2096" i="34"/>
  <c r="A2097" i="34"/>
  <c r="A2098" i="34"/>
  <c r="A2099" i="34"/>
  <c r="A2100" i="34"/>
  <c r="A2101" i="34"/>
  <c r="A2102" i="34"/>
  <c r="A2103" i="34"/>
  <c r="A2104" i="34"/>
  <c r="A2105" i="34"/>
  <c r="A2106" i="34"/>
  <c r="A2107" i="34"/>
  <c r="A2108" i="34"/>
  <c r="A2109" i="34"/>
  <c r="A2110" i="34"/>
  <c r="A2111" i="34"/>
  <c r="A2112" i="34"/>
  <c r="A2113" i="34"/>
  <c r="A2114" i="34"/>
  <c r="A2115" i="34"/>
  <c r="A2116" i="34"/>
  <c r="A2117" i="34"/>
  <c r="A2118" i="34"/>
  <c r="A2119" i="34"/>
  <c r="A2120" i="34"/>
  <c r="A2121" i="34"/>
  <c r="A2122" i="34"/>
  <c r="A2123" i="34"/>
  <c r="A2124" i="34"/>
  <c r="A2125" i="34"/>
  <c r="A2126" i="34"/>
  <c r="A2127" i="34"/>
  <c r="A2128" i="34"/>
  <c r="A2129" i="34"/>
  <c r="A2130" i="34"/>
  <c r="A2131" i="34"/>
  <c r="A2132" i="34"/>
  <c r="A2133" i="34"/>
  <c r="A2134" i="34"/>
  <c r="A2135" i="34"/>
  <c r="A2136" i="34"/>
  <c r="A2137" i="34"/>
  <c r="A2138" i="34"/>
  <c r="A2139" i="34"/>
  <c r="A2140" i="34"/>
  <c r="A2141" i="34"/>
  <c r="A2142" i="34"/>
  <c r="A2143" i="34"/>
  <c r="A2144" i="34"/>
  <c r="A2145" i="34"/>
  <c r="A2146" i="34"/>
  <c r="A2147" i="34"/>
  <c r="A2148" i="34"/>
  <c r="A2149" i="34"/>
  <c r="A2150" i="34"/>
  <c r="A2151" i="34"/>
  <c r="A2152" i="34"/>
  <c r="A2153" i="34"/>
  <c r="A2154" i="34"/>
  <c r="A2155" i="34"/>
  <c r="A2156" i="34"/>
  <c r="A2157" i="34"/>
  <c r="A2158" i="34"/>
  <c r="A2159" i="34"/>
  <c r="A2160" i="34"/>
  <c r="A2161" i="34"/>
  <c r="A2162" i="34"/>
  <c r="A2163" i="34"/>
  <c r="A2164" i="34"/>
  <c r="A2165" i="34"/>
  <c r="A2166" i="34"/>
  <c r="A2167" i="34"/>
  <c r="A2168" i="34"/>
  <c r="A2169" i="34"/>
  <c r="A2170" i="34"/>
  <c r="A2171" i="34"/>
  <c r="A2172" i="34"/>
  <c r="A2173" i="34"/>
  <c r="A2174" i="34"/>
  <c r="A2175" i="34"/>
  <c r="A2176" i="34"/>
  <c r="A2177" i="34"/>
  <c r="A2178" i="34"/>
  <c r="A2179" i="34"/>
  <c r="A2180" i="34"/>
  <c r="A2181" i="34"/>
  <c r="A2182" i="34"/>
  <c r="A2183" i="34"/>
  <c r="A2184" i="34"/>
  <c r="A2185" i="34"/>
  <c r="A2186" i="34"/>
  <c r="A2187" i="34"/>
  <c r="A2188" i="34"/>
  <c r="A2189" i="34"/>
  <c r="A2190" i="34"/>
  <c r="A2191" i="34"/>
  <c r="A2192" i="34"/>
  <c r="A2193" i="34"/>
  <c r="A2194" i="34"/>
  <c r="A2195" i="34"/>
  <c r="A2196" i="34"/>
  <c r="A2197" i="34"/>
  <c r="A2198" i="34"/>
  <c r="A2199" i="34"/>
  <c r="A2200" i="34"/>
  <c r="A2201" i="34"/>
  <c r="A2202" i="34"/>
  <c r="A2203" i="34"/>
  <c r="A2204" i="34"/>
  <c r="A2205" i="34"/>
  <c r="A2206" i="34"/>
  <c r="A2207" i="34"/>
  <c r="A2208" i="34"/>
  <c r="A2209" i="34"/>
  <c r="A2210" i="34"/>
  <c r="A2211" i="34"/>
  <c r="A2212" i="34"/>
  <c r="A2213" i="34"/>
  <c r="A2214" i="34"/>
  <c r="A2215" i="34"/>
  <c r="A2216" i="34"/>
  <c r="A2217" i="34"/>
  <c r="A2218" i="34"/>
  <c r="A2219" i="34"/>
  <c r="A2220" i="34"/>
  <c r="A2221" i="34"/>
  <c r="A2222" i="34"/>
  <c r="A2223" i="34"/>
  <c r="A2224" i="34"/>
  <c r="A2225" i="34"/>
  <c r="A2226" i="34"/>
  <c r="A2227" i="34"/>
  <c r="A2228" i="34"/>
  <c r="A2229" i="34"/>
  <c r="A2230" i="34"/>
  <c r="A2231" i="34"/>
  <c r="A2232" i="34"/>
  <c r="A2233" i="34"/>
  <c r="A2234" i="34"/>
  <c r="A2235" i="34"/>
  <c r="A2236" i="34"/>
  <c r="A2237" i="34"/>
  <c r="A2238" i="34"/>
  <c r="A2239" i="34"/>
  <c r="A2240" i="34"/>
  <c r="A2241" i="34"/>
  <c r="A2242" i="34"/>
  <c r="A2243" i="34"/>
  <c r="A2244" i="34"/>
  <c r="A2245" i="34"/>
  <c r="A2246" i="34"/>
  <c r="A2247" i="34"/>
  <c r="A2248" i="34"/>
  <c r="A2249" i="34"/>
  <c r="A2250" i="34"/>
  <c r="A2251" i="34"/>
  <c r="A2252" i="34"/>
  <c r="A2253" i="34"/>
  <c r="A2254" i="34"/>
  <c r="A2255" i="34"/>
  <c r="A2256" i="34"/>
  <c r="A2257" i="34"/>
  <c r="A2258" i="34"/>
  <c r="A2259" i="34"/>
  <c r="A2260" i="34"/>
  <c r="A2261" i="34"/>
  <c r="A2262" i="34"/>
  <c r="A2263" i="34"/>
  <c r="A2264" i="34"/>
  <c r="A2265" i="34"/>
  <c r="A2266" i="34"/>
  <c r="A2267" i="34"/>
  <c r="A2268" i="34"/>
  <c r="A2269" i="34"/>
  <c r="A2270" i="34"/>
  <c r="A2271" i="34"/>
  <c r="A2272" i="34"/>
  <c r="A2273" i="34"/>
  <c r="A2274" i="34"/>
  <c r="A2275" i="34"/>
  <c r="A2276" i="34"/>
  <c r="A2277" i="34"/>
  <c r="A2278" i="34"/>
  <c r="A2279" i="34"/>
  <c r="A2280" i="34"/>
  <c r="A2281" i="34"/>
  <c r="A2282" i="34"/>
  <c r="A2283" i="34"/>
  <c r="A2284" i="34"/>
  <c r="A2285" i="34"/>
  <c r="A2286" i="34"/>
  <c r="A2287" i="34"/>
  <c r="A2288" i="34"/>
  <c r="A2289" i="34"/>
  <c r="A2290" i="34"/>
  <c r="A2291" i="34"/>
  <c r="A2292" i="34"/>
  <c r="A2293" i="34"/>
  <c r="A2294" i="34"/>
  <c r="A2295" i="34"/>
  <c r="A2296" i="34"/>
  <c r="A2297" i="34"/>
  <c r="A2298" i="34"/>
  <c r="A2299" i="34"/>
  <c r="A2300" i="34"/>
  <c r="A2301" i="34"/>
  <c r="A2302" i="34"/>
  <c r="A2303" i="34"/>
  <c r="A2304" i="34"/>
  <c r="A2305" i="34"/>
  <c r="A2306" i="34"/>
  <c r="A2307" i="34"/>
  <c r="A2308" i="34"/>
  <c r="A2309" i="34"/>
  <c r="A2310" i="34"/>
  <c r="A2311" i="34"/>
  <c r="A2312" i="34"/>
  <c r="A2313" i="34"/>
  <c r="A2314" i="34"/>
  <c r="A2315" i="34"/>
  <c r="A2316" i="34"/>
  <c r="A2317" i="34"/>
  <c r="A2318" i="34"/>
  <c r="A2319" i="34"/>
  <c r="A2320" i="34"/>
  <c r="A2321" i="34"/>
  <c r="A2322" i="34"/>
  <c r="A2323" i="34"/>
  <c r="A2324" i="34"/>
  <c r="A2325" i="34"/>
  <c r="A2326" i="34"/>
  <c r="A2327" i="34"/>
  <c r="A2328" i="34"/>
  <c r="A2329" i="34"/>
  <c r="A2330" i="34"/>
  <c r="A2331" i="34"/>
  <c r="A2332" i="34"/>
  <c r="A2333" i="34"/>
  <c r="A2334" i="34"/>
  <c r="A2335" i="34"/>
  <c r="A2336" i="34"/>
  <c r="A2337" i="34"/>
  <c r="A2338" i="34"/>
  <c r="A2339" i="34"/>
  <c r="A2340" i="34"/>
  <c r="A2341" i="34"/>
  <c r="A2342" i="34"/>
  <c r="A2343" i="34"/>
  <c r="A2344" i="34"/>
  <c r="A2345" i="34"/>
  <c r="A2346" i="34"/>
  <c r="A2347" i="34"/>
  <c r="A2348" i="34"/>
  <c r="A2349" i="34"/>
  <c r="A2350" i="34"/>
  <c r="A2351" i="34"/>
  <c r="A2352" i="34"/>
  <c r="A2353" i="34"/>
  <c r="A2354" i="34"/>
  <c r="A2355" i="34"/>
  <c r="A2356" i="34"/>
  <c r="A2357" i="34"/>
  <c r="A2358" i="34"/>
  <c r="A2359" i="34"/>
  <c r="A2360" i="34"/>
  <c r="A2361" i="34"/>
  <c r="A2362" i="34"/>
  <c r="A2363" i="34"/>
  <c r="A2364" i="34"/>
  <c r="A2365" i="34"/>
  <c r="A2366" i="34"/>
  <c r="A2367" i="34"/>
  <c r="A2368" i="34"/>
  <c r="A2369" i="34"/>
  <c r="A2370" i="34"/>
  <c r="A2371" i="34"/>
  <c r="A2372" i="34"/>
  <c r="A2373" i="34"/>
  <c r="A2374" i="34"/>
  <c r="A2375" i="34"/>
  <c r="A2376" i="34"/>
  <c r="A2377" i="34"/>
  <c r="A2378" i="34"/>
  <c r="A2379" i="34"/>
  <c r="A2380" i="34"/>
  <c r="A2381" i="34"/>
  <c r="A2382" i="34"/>
  <c r="A2383" i="34"/>
  <c r="A2384" i="34"/>
  <c r="A2385" i="34"/>
  <c r="A2386" i="34"/>
  <c r="A2387" i="34"/>
  <c r="A2388" i="34"/>
  <c r="A2389" i="34"/>
  <c r="A2390" i="34"/>
  <c r="A2391" i="34"/>
  <c r="A2392" i="34"/>
  <c r="A2393" i="34"/>
  <c r="A2394" i="34"/>
  <c r="A2395" i="34"/>
  <c r="A2396" i="34"/>
  <c r="A2397" i="34"/>
  <c r="A2398" i="34"/>
  <c r="A2399" i="34"/>
  <c r="A2400" i="34"/>
  <c r="A2401" i="34"/>
  <c r="A2402" i="34"/>
  <c r="A2403" i="34"/>
  <c r="A2404" i="34"/>
  <c r="A2405" i="34"/>
  <c r="A2406" i="34"/>
  <c r="A2407" i="34"/>
  <c r="A2408" i="34"/>
  <c r="A2409" i="34"/>
  <c r="A2410" i="34"/>
  <c r="A2411" i="34"/>
  <c r="A2412" i="34"/>
  <c r="A2413" i="34"/>
  <c r="A2414" i="34"/>
  <c r="A2415" i="34"/>
  <c r="A2416" i="34"/>
  <c r="A2417" i="34"/>
  <c r="A2418" i="34"/>
  <c r="A2419" i="34"/>
  <c r="A2420" i="34"/>
  <c r="A2421" i="34"/>
  <c r="A2422" i="34"/>
  <c r="A2423" i="34"/>
  <c r="A2424" i="34"/>
  <c r="A2425" i="34"/>
  <c r="A2426" i="34"/>
  <c r="A2427" i="34"/>
  <c r="A2428" i="34"/>
  <c r="A2429" i="34"/>
  <c r="A2430" i="34"/>
  <c r="A2431" i="34"/>
  <c r="A2432" i="34"/>
  <c r="A2433" i="34"/>
  <c r="A2434" i="34"/>
  <c r="A2435" i="34"/>
  <c r="A2436" i="34"/>
  <c r="A2437" i="34"/>
  <c r="A2438" i="34"/>
  <c r="A2439" i="34"/>
  <c r="A2440" i="34"/>
  <c r="A2441" i="34"/>
  <c r="A2442" i="34"/>
  <c r="A2443" i="34"/>
  <c r="A2444" i="34"/>
  <c r="A2445" i="34"/>
  <c r="A2446" i="34"/>
  <c r="A2447" i="34"/>
  <c r="A2448" i="34"/>
  <c r="A2449" i="34"/>
  <c r="A2450" i="34"/>
  <c r="A2451" i="34"/>
  <c r="A2452" i="34"/>
  <c r="A2453" i="34"/>
  <c r="A2454" i="34"/>
  <c r="A2455" i="34"/>
  <c r="A2456" i="34"/>
  <c r="A2457" i="34"/>
  <c r="A2458" i="34"/>
  <c r="A2459" i="34"/>
  <c r="A2460" i="34"/>
  <c r="A2461" i="34"/>
  <c r="A2462" i="34"/>
  <c r="A2463" i="34"/>
  <c r="A2464" i="34"/>
  <c r="A2465" i="34"/>
  <c r="A2466" i="34"/>
  <c r="A2467" i="34"/>
  <c r="A2468" i="34"/>
  <c r="A2469" i="34"/>
  <c r="A2470" i="34"/>
  <c r="A2471" i="34"/>
  <c r="A2472" i="34"/>
  <c r="A2473" i="34"/>
  <c r="A2474" i="34"/>
  <c r="A2475" i="34"/>
  <c r="A2476" i="34"/>
  <c r="A2477" i="34"/>
  <c r="A2478" i="34"/>
  <c r="A2479" i="34"/>
  <c r="A2480" i="34"/>
  <c r="A2481" i="34"/>
  <c r="A2482" i="34"/>
  <c r="A2483" i="34"/>
  <c r="A2484" i="34"/>
  <c r="A2485" i="34"/>
  <c r="A2486" i="34"/>
  <c r="A2487" i="34"/>
  <c r="A2488" i="34"/>
  <c r="A2489" i="34"/>
  <c r="A2490" i="34"/>
  <c r="A2491" i="34"/>
  <c r="A2492" i="34"/>
  <c r="A2493" i="34"/>
  <c r="A2494" i="34"/>
  <c r="A2495" i="34"/>
  <c r="A2496" i="34"/>
  <c r="A2497" i="34"/>
  <c r="A2498" i="34"/>
  <c r="A2499" i="34"/>
  <c r="A2500" i="34"/>
  <c r="A2501" i="34"/>
  <c r="A2502" i="34"/>
  <c r="A2503" i="34"/>
  <c r="A2504" i="34"/>
  <c r="A2505" i="34"/>
  <c r="A2506" i="34"/>
  <c r="A2507" i="34"/>
  <c r="A2508" i="34"/>
  <c r="A2509" i="34"/>
  <c r="A2510" i="34"/>
  <c r="A2511" i="34"/>
  <c r="A2512" i="34"/>
  <c r="A2513" i="34"/>
  <c r="A2514" i="34"/>
  <c r="A2515" i="34"/>
  <c r="A2516" i="34"/>
  <c r="A2517" i="34"/>
  <c r="A2518" i="34"/>
  <c r="A2519" i="34"/>
  <c r="A2520" i="34"/>
  <c r="A2521" i="34"/>
  <c r="A2522" i="34"/>
  <c r="A2523" i="34"/>
  <c r="A2524" i="34"/>
  <c r="A2525" i="34"/>
  <c r="A2526" i="34"/>
  <c r="A2527" i="34"/>
  <c r="A2528" i="34"/>
  <c r="A2529" i="34"/>
  <c r="A2530" i="34"/>
  <c r="A2531" i="34"/>
  <c r="A2532" i="34"/>
  <c r="A2533" i="34"/>
  <c r="A2534" i="34"/>
  <c r="A2535" i="34"/>
  <c r="A2536" i="34"/>
  <c r="A2537" i="34"/>
  <c r="A2538" i="34"/>
  <c r="A2539" i="34"/>
  <c r="A2540" i="34"/>
  <c r="A2541" i="34"/>
  <c r="A2542" i="34"/>
  <c r="A2543" i="34"/>
  <c r="A2544" i="34"/>
  <c r="A2545" i="34"/>
  <c r="A2546" i="34"/>
  <c r="A2547" i="34"/>
  <c r="A2548" i="34"/>
  <c r="A2549" i="34"/>
  <c r="A2550" i="34"/>
  <c r="A2551" i="34"/>
  <c r="A2552" i="34"/>
  <c r="A2553" i="34"/>
  <c r="A2554" i="34"/>
  <c r="A2555" i="34"/>
  <c r="A2556" i="34"/>
  <c r="A2557" i="34"/>
  <c r="A2558" i="34"/>
  <c r="A2559" i="34"/>
  <c r="A2560" i="34"/>
  <c r="A2561" i="34"/>
  <c r="A2562" i="34"/>
  <c r="A2563" i="34"/>
  <c r="A2564" i="34"/>
  <c r="A2565" i="34"/>
  <c r="A2566" i="34"/>
  <c r="A2567" i="34"/>
  <c r="A2568" i="34"/>
  <c r="A2569" i="34"/>
  <c r="A2570" i="34"/>
  <c r="A2571" i="34"/>
  <c r="A2572" i="34"/>
  <c r="A2573" i="34"/>
  <c r="A2574" i="34"/>
  <c r="A2575" i="34"/>
  <c r="A2576" i="34"/>
  <c r="A2577" i="34"/>
  <c r="A2578" i="34"/>
  <c r="A2579" i="34"/>
  <c r="A2580" i="34"/>
  <c r="A2581" i="34"/>
  <c r="A2582" i="34"/>
  <c r="A2583" i="34"/>
  <c r="A2584" i="34"/>
  <c r="A2585" i="34"/>
  <c r="A2586" i="34"/>
  <c r="A2587" i="34"/>
  <c r="A2588" i="34"/>
  <c r="A2589" i="34"/>
  <c r="A2590" i="34"/>
  <c r="A2591" i="34"/>
  <c r="A2592" i="34"/>
  <c r="A2593" i="34"/>
  <c r="A2594" i="34"/>
  <c r="A2595" i="34"/>
  <c r="A2596" i="34"/>
  <c r="A2597" i="34"/>
  <c r="A2598" i="34"/>
  <c r="A2599" i="34"/>
  <c r="A2600" i="34"/>
  <c r="A2601" i="34"/>
  <c r="A2602" i="34"/>
  <c r="A2603" i="34"/>
  <c r="A2604" i="34"/>
  <c r="A2605" i="34"/>
  <c r="A2606" i="34"/>
  <c r="A2607" i="34"/>
  <c r="A2608" i="34"/>
  <c r="A2609" i="34"/>
  <c r="A2610" i="34"/>
  <c r="A2611" i="34"/>
  <c r="A2612" i="34"/>
  <c r="A2613" i="34"/>
  <c r="A2614" i="34"/>
  <c r="A2615" i="34"/>
  <c r="A2616" i="34"/>
  <c r="A2617" i="34"/>
  <c r="A2618" i="34"/>
  <c r="A2619" i="34"/>
  <c r="A2620" i="34"/>
  <c r="A2621" i="34"/>
  <c r="A2622" i="34"/>
  <c r="A2623" i="34"/>
  <c r="A2624" i="34"/>
  <c r="A2625" i="34"/>
  <c r="A2626" i="34"/>
  <c r="A2627" i="34"/>
  <c r="A2628" i="34"/>
  <c r="A2629" i="34"/>
  <c r="A2630" i="34"/>
  <c r="A2631" i="34"/>
  <c r="A2632" i="34"/>
  <c r="A2633" i="34"/>
  <c r="A2634" i="34"/>
  <c r="A2635" i="34"/>
  <c r="A2636" i="34"/>
  <c r="A2637" i="34"/>
  <c r="A2638" i="34"/>
  <c r="A2639" i="34"/>
  <c r="A2640" i="34"/>
  <c r="A2641" i="34"/>
  <c r="A2642" i="34"/>
  <c r="A2643" i="34"/>
  <c r="A2644" i="34"/>
  <c r="A2645" i="34"/>
  <c r="A2646" i="34"/>
  <c r="A2647" i="34"/>
  <c r="A2648" i="34"/>
  <c r="A2649" i="34"/>
  <c r="A2650" i="34"/>
  <c r="A2651" i="34"/>
  <c r="A2652" i="34"/>
  <c r="A2653" i="34"/>
  <c r="A2654" i="34"/>
  <c r="A2655" i="34"/>
  <c r="A2656" i="34"/>
  <c r="A2657" i="34"/>
  <c r="A2658" i="34"/>
  <c r="A2659" i="34"/>
  <c r="A2660" i="34"/>
  <c r="A2661" i="34"/>
  <c r="A2662" i="34"/>
  <c r="A2663" i="34"/>
  <c r="A2664" i="34"/>
  <c r="A2665" i="34"/>
  <c r="A2666" i="34"/>
  <c r="A2667" i="34"/>
  <c r="A2668" i="34"/>
  <c r="A2669" i="34"/>
  <c r="A2670" i="34"/>
  <c r="A2671" i="34"/>
  <c r="A2672" i="34"/>
  <c r="A2673" i="34"/>
  <c r="A2674" i="34"/>
  <c r="A2675" i="34"/>
  <c r="A2676" i="34"/>
  <c r="A2677" i="34"/>
  <c r="A2678" i="34"/>
  <c r="A2679" i="34"/>
  <c r="A2680" i="34"/>
  <c r="A2681" i="34"/>
  <c r="A2682" i="34"/>
  <c r="A2683" i="34"/>
  <c r="A2684" i="34"/>
  <c r="A2685" i="34"/>
  <c r="A2686" i="34"/>
  <c r="A2687" i="34"/>
  <c r="A2688" i="34"/>
  <c r="A2689" i="34"/>
  <c r="A2690" i="34"/>
  <c r="A2691" i="34"/>
  <c r="A2692" i="34"/>
  <c r="A2693" i="34"/>
  <c r="A2694" i="34"/>
  <c r="A2695" i="34"/>
  <c r="A2696" i="34"/>
  <c r="A2697" i="34"/>
  <c r="A2698" i="34"/>
  <c r="A2699" i="34"/>
  <c r="A2700" i="34"/>
  <c r="A2701" i="34"/>
  <c r="A2702" i="34"/>
  <c r="A2703" i="34"/>
  <c r="A2704" i="34"/>
  <c r="A2705" i="34"/>
  <c r="A2706" i="34"/>
  <c r="A2707" i="34"/>
  <c r="A2708" i="34"/>
  <c r="A2709" i="34"/>
  <c r="A2710" i="34"/>
  <c r="A2711" i="34"/>
  <c r="A2712" i="34"/>
  <c r="A2713" i="34"/>
  <c r="A2714" i="34"/>
  <c r="A2715" i="34"/>
  <c r="A2716" i="34"/>
  <c r="A2717" i="34"/>
  <c r="A2718" i="34"/>
  <c r="A2719" i="34"/>
  <c r="A2720" i="34"/>
  <c r="A2721" i="34"/>
  <c r="A2722" i="34"/>
  <c r="A2723" i="34"/>
  <c r="A2724" i="34"/>
  <c r="A2725" i="34"/>
  <c r="A2726" i="34"/>
  <c r="A2727" i="34"/>
  <c r="A2728" i="34"/>
  <c r="A2729" i="34"/>
  <c r="A2730" i="34"/>
  <c r="A2731" i="34"/>
  <c r="A2732" i="34"/>
  <c r="A2733" i="34"/>
  <c r="A2734" i="34"/>
  <c r="A2735" i="34"/>
  <c r="A2736" i="34"/>
  <c r="A2737" i="34"/>
  <c r="A2738" i="34"/>
  <c r="A2739" i="34"/>
  <c r="A2740" i="34"/>
  <c r="A2741" i="34"/>
  <c r="A2742" i="34"/>
  <c r="A2743" i="34"/>
  <c r="A2744" i="34"/>
  <c r="A2745" i="34"/>
  <c r="A2746" i="34"/>
  <c r="A2747" i="34"/>
  <c r="A2748" i="34"/>
  <c r="A2749" i="34"/>
  <c r="A2750" i="34"/>
  <c r="A2751" i="34"/>
  <c r="A2752" i="34"/>
  <c r="A2753" i="34"/>
  <c r="A2754" i="34"/>
  <c r="A2755" i="34"/>
  <c r="A2756" i="34"/>
  <c r="A2757" i="34"/>
  <c r="A2758" i="34"/>
  <c r="A2759" i="34"/>
  <c r="A2760" i="34"/>
  <c r="A2761" i="34"/>
  <c r="A2762" i="34"/>
  <c r="A2763" i="34"/>
  <c r="A2764" i="34"/>
  <c r="A2765" i="34"/>
  <c r="A2766" i="34"/>
  <c r="A2767" i="34"/>
  <c r="A2768" i="34"/>
  <c r="A2769" i="34"/>
  <c r="A2770" i="34"/>
  <c r="A2771" i="34"/>
  <c r="A2772" i="34"/>
  <c r="A2773" i="34"/>
  <c r="A2774" i="34"/>
  <c r="A2775" i="34"/>
  <c r="A2776" i="34"/>
  <c r="A2777" i="34"/>
  <c r="A2778" i="34"/>
  <c r="A2779" i="34"/>
  <c r="A2780" i="34"/>
  <c r="A2781" i="34"/>
  <c r="A2782" i="34"/>
  <c r="A2783" i="34"/>
  <c r="A2784" i="34"/>
  <c r="A2785" i="34"/>
  <c r="A2786" i="34"/>
  <c r="A2787" i="34"/>
  <c r="A2788" i="34"/>
  <c r="A2789" i="34"/>
  <c r="A2790" i="34"/>
  <c r="A2791" i="34"/>
  <c r="A2792" i="34"/>
  <c r="A2793" i="34"/>
  <c r="A2794" i="34"/>
  <c r="A2795" i="34"/>
  <c r="A2796" i="34"/>
  <c r="A2797" i="34"/>
  <c r="A2798" i="34"/>
  <c r="A2799" i="34"/>
  <c r="A2800" i="34"/>
  <c r="A2801" i="34"/>
  <c r="A2802" i="34"/>
  <c r="A2803" i="34"/>
  <c r="A2804" i="34"/>
  <c r="A2805" i="34"/>
  <c r="A2806" i="34"/>
  <c r="A2807" i="34"/>
  <c r="A2808" i="34"/>
  <c r="A2809" i="34"/>
  <c r="A2810" i="34"/>
  <c r="A2811" i="34"/>
  <c r="A2812" i="34"/>
  <c r="A2813" i="34"/>
  <c r="A2814" i="34"/>
  <c r="A2815" i="34"/>
  <c r="A2816" i="34"/>
  <c r="A2817" i="34"/>
  <c r="A2818" i="34"/>
  <c r="A2819" i="34"/>
  <c r="A2820" i="34"/>
  <c r="A2821" i="34"/>
  <c r="A2822" i="34"/>
  <c r="A2823" i="34"/>
  <c r="A2824" i="34"/>
  <c r="A2825" i="34"/>
  <c r="A2826" i="34"/>
  <c r="A2827" i="34"/>
  <c r="A2828" i="34"/>
  <c r="A2829" i="34"/>
  <c r="A2830" i="34"/>
  <c r="A2831" i="34"/>
  <c r="A2832" i="34"/>
  <c r="A2833" i="34"/>
  <c r="A2834" i="34"/>
  <c r="A2835" i="34"/>
  <c r="A2836" i="34"/>
  <c r="A2837" i="34"/>
  <c r="A2838" i="34"/>
  <c r="A2839" i="34"/>
  <c r="A2840" i="34"/>
  <c r="A2841" i="34"/>
  <c r="A2842" i="34"/>
  <c r="A2843" i="34"/>
  <c r="A2844" i="34"/>
  <c r="A2845" i="34"/>
  <c r="A2846" i="34"/>
  <c r="A2847" i="34"/>
  <c r="A2848" i="34"/>
  <c r="A2849" i="34"/>
  <c r="A2850" i="34"/>
  <c r="A2851" i="34"/>
  <c r="A2852" i="34"/>
  <c r="A2853" i="34"/>
  <c r="A2854" i="34"/>
  <c r="A2855" i="34"/>
  <c r="A2856" i="34"/>
  <c r="A2857" i="34"/>
  <c r="A2858" i="34"/>
  <c r="A2859" i="34"/>
  <c r="A2860" i="34"/>
  <c r="A2861" i="34"/>
  <c r="A2862" i="34"/>
  <c r="A2863" i="34"/>
  <c r="A2864" i="34"/>
  <c r="A2865" i="34"/>
  <c r="A2866" i="34"/>
  <c r="A2867" i="34"/>
  <c r="A2868" i="34"/>
  <c r="A2869" i="34"/>
  <c r="A2870" i="34"/>
  <c r="A2871" i="34"/>
  <c r="A2872" i="34"/>
  <c r="A2873" i="34"/>
  <c r="A2874" i="34"/>
  <c r="A2875" i="34"/>
  <c r="A2876" i="34"/>
  <c r="A2877" i="34"/>
  <c r="A2878" i="34"/>
  <c r="A2879" i="34"/>
  <c r="A2880" i="34"/>
  <c r="A2881" i="34"/>
  <c r="A2882" i="34"/>
  <c r="A2883" i="34"/>
  <c r="A2884" i="34"/>
  <c r="A2885" i="34"/>
  <c r="A2886" i="34"/>
  <c r="A2887" i="34"/>
  <c r="A2888" i="34"/>
  <c r="A2889" i="34"/>
  <c r="A2890" i="34"/>
  <c r="A2891" i="34"/>
  <c r="A2892" i="34"/>
  <c r="A2893" i="34"/>
  <c r="A2894" i="34"/>
  <c r="A2895" i="34"/>
  <c r="A2896" i="34"/>
  <c r="A2897" i="34"/>
  <c r="A2898" i="34"/>
  <c r="A2899" i="34"/>
  <c r="A2900" i="34"/>
  <c r="A2901" i="34"/>
  <c r="A2902" i="34"/>
  <c r="A2903" i="34"/>
  <c r="A2904" i="34"/>
  <c r="A2905" i="34"/>
  <c r="A2906" i="34"/>
  <c r="A2907" i="34"/>
  <c r="A2908" i="34"/>
  <c r="A2909" i="34"/>
  <c r="A2910" i="34"/>
  <c r="A2911" i="34"/>
  <c r="A2912" i="34"/>
  <c r="A2913" i="34"/>
  <c r="A2914" i="34"/>
  <c r="A2915" i="34"/>
  <c r="A2916" i="34"/>
  <c r="A2917" i="34"/>
  <c r="A2918" i="34"/>
  <c r="A2919" i="34"/>
  <c r="A2920" i="34"/>
  <c r="A2921" i="34"/>
  <c r="A2922" i="34"/>
  <c r="A2923" i="34"/>
  <c r="A2924" i="34"/>
  <c r="A2925" i="34"/>
  <c r="A2926" i="34"/>
  <c r="A2927" i="34"/>
  <c r="A2928" i="34"/>
  <c r="A2929" i="34"/>
  <c r="A2930" i="34"/>
  <c r="A2931" i="34"/>
  <c r="A2932" i="34"/>
  <c r="A2933" i="34"/>
  <c r="A2934" i="34"/>
  <c r="A2935" i="34"/>
  <c r="A2936" i="34"/>
  <c r="A2937" i="34"/>
  <c r="A2938" i="34"/>
  <c r="A2939" i="34"/>
  <c r="A2940" i="34"/>
  <c r="A2941" i="34"/>
  <c r="A2942" i="34"/>
  <c r="A2943" i="34"/>
  <c r="A2944" i="34"/>
  <c r="A2945" i="34"/>
  <c r="A2946" i="34"/>
  <c r="A2947" i="34"/>
  <c r="A2948" i="34"/>
  <c r="A2949" i="34"/>
  <c r="A2950" i="34"/>
  <c r="A2951" i="34"/>
  <c r="A2952" i="34"/>
  <c r="A2953" i="34"/>
  <c r="A2954" i="34"/>
  <c r="A2955" i="34"/>
  <c r="A2956" i="34"/>
  <c r="A2957" i="34"/>
  <c r="A2958" i="34"/>
  <c r="A2959" i="34"/>
  <c r="A2960" i="34"/>
  <c r="A2961" i="34"/>
  <c r="A2962" i="34"/>
  <c r="A2963" i="34"/>
  <c r="A2964" i="34"/>
  <c r="A2965" i="34"/>
  <c r="A2966" i="34"/>
  <c r="A2967" i="34"/>
  <c r="A2968" i="34"/>
  <c r="A2969" i="34"/>
  <c r="A2970" i="34"/>
  <c r="A2971" i="34"/>
  <c r="A2972" i="34"/>
  <c r="A2973" i="34"/>
  <c r="A2974" i="34"/>
  <c r="A2975" i="34"/>
  <c r="A2976" i="34"/>
  <c r="A2977" i="34"/>
  <c r="A2978" i="34"/>
  <c r="A2979" i="34"/>
  <c r="A2980" i="34"/>
  <c r="A2981" i="34"/>
  <c r="A2982" i="34"/>
  <c r="A2983" i="34"/>
  <c r="A2984" i="34"/>
  <c r="A2985" i="34"/>
  <c r="A2986" i="34"/>
  <c r="A2987" i="34"/>
  <c r="A2988" i="34"/>
  <c r="A2989" i="34"/>
  <c r="A2990" i="34"/>
  <c r="A2991" i="34"/>
  <c r="A2992" i="34"/>
  <c r="A2993" i="34"/>
  <c r="A2994" i="34"/>
  <c r="A2995" i="34"/>
  <c r="A2996" i="34"/>
  <c r="A2997" i="34"/>
  <c r="A2998" i="34"/>
  <c r="A2999" i="34"/>
  <c r="A3000" i="34"/>
  <c r="A3001" i="34"/>
  <c r="A3002" i="34"/>
  <c r="A3003" i="34"/>
  <c r="A3004" i="34"/>
  <c r="A3005" i="34"/>
  <c r="A3006" i="34"/>
  <c r="A3007" i="34"/>
  <c r="A3008" i="34"/>
  <c r="A3009" i="34"/>
  <c r="A3010" i="34"/>
  <c r="A3011" i="34"/>
  <c r="A3012" i="34"/>
  <c r="A3013" i="34"/>
  <c r="A3014" i="34"/>
  <c r="A3015" i="34"/>
  <c r="A3016" i="34"/>
  <c r="A3017" i="34"/>
  <c r="A3018" i="34"/>
  <c r="A3019" i="34"/>
  <c r="A3020" i="34"/>
  <c r="A3021" i="34"/>
  <c r="A3022" i="34"/>
  <c r="A3023" i="34"/>
  <c r="A3024" i="34"/>
  <c r="A3025" i="34"/>
  <c r="A3026" i="34"/>
  <c r="A3027" i="34"/>
  <c r="A3028" i="34"/>
  <c r="A3029" i="34"/>
  <c r="A3030" i="34"/>
  <c r="A3031" i="34"/>
  <c r="A3032" i="34"/>
  <c r="A3033" i="34"/>
  <c r="A3034" i="34"/>
  <c r="A3035" i="34"/>
  <c r="A3036" i="34"/>
  <c r="A3037" i="34"/>
  <c r="A3038" i="34"/>
  <c r="A3039" i="34"/>
  <c r="A3040" i="34"/>
  <c r="A3041" i="34"/>
  <c r="A3042" i="34"/>
  <c r="A3043" i="34"/>
  <c r="A3044" i="34"/>
  <c r="A3045" i="34"/>
  <c r="A3046" i="34"/>
  <c r="A3047" i="34"/>
  <c r="A3048" i="34"/>
  <c r="A3049" i="34"/>
  <c r="A3050" i="34"/>
  <c r="A3051" i="34"/>
  <c r="A3052" i="34"/>
  <c r="A3053" i="34"/>
  <c r="A3054" i="34"/>
  <c r="A3055" i="34"/>
  <c r="A3056" i="34"/>
  <c r="A3057" i="34"/>
  <c r="A3058" i="34"/>
  <c r="A3059" i="34"/>
  <c r="A3060" i="34"/>
  <c r="A3061" i="34"/>
  <c r="A3062" i="34"/>
  <c r="A3063" i="34"/>
  <c r="A3064" i="34"/>
  <c r="A3065" i="34"/>
  <c r="A3066" i="34"/>
  <c r="A3067" i="34"/>
  <c r="A3068" i="34"/>
  <c r="A3069" i="34"/>
  <c r="A3070" i="34"/>
  <c r="A3071" i="34"/>
  <c r="A3072" i="34"/>
  <c r="A3073" i="34"/>
  <c r="A3074" i="34"/>
  <c r="A3075" i="34"/>
  <c r="A3076" i="34"/>
  <c r="A3077" i="34"/>
  <c r="A3078" i="34"/>
  <c r="A3079" i="34"/>
  <c r="A3080" i="34"/>
  <c r="A3081" i="34"/>
  <c r="A3082" i="34"/>
  <c r="A3083" i="34"/>
  <c r="A3084" i="34"/>
  <c r="A3085" i="34"/>
  <c r="A3086" i="34"/>
  <c r="A3087" i="34"/>
  <c r="A3088" i="34"/>
  <c r="A3089" i="34"/>
  <c r="A3090" i="34"/>
  <c r="A3091" i="34"/>
  <c r="A3" i="34"/>
  <c r="E104" i="40" l="1"/>
  <c r="L24" i="40"/>
  <c r="D93" i="40"/>
  <c r="J118" i="40"/>
  <c r="F73" i="40"/>
  <c r="G19" i="40"/>
  <c r="D64" i="40"/>
  <c r="K81" i="40"/>
  <c r="K110" i="40"/>
  <c r="G65" i="40"/>
  <c r="M90" i="40"/>
  <c r="E103" i="40"/>
  <c r="L102" i="40"/>
  <c r="H57" i="40"/>
  <c r="F67" i="40"/>
  <c r="D19" i="40"/>
  <c r="K115" i="40"/>
  <c r="G70" i="40"/>
  <c r="I19" i="40"/>
  <c r="H86" i="40"/>
  <c r="L89" i="40"/>
  <c r="J119" i="40"/>
  <c r="E79" i="40"/>
  <c r="M108" i="40"/>
  <c r="D69" i="40"/>
  <c r="J98" i="40"/>
  <c r="F124" i="40"/>
  <c r="M83" i="40"/>
  <c r="D71" i="40"/>
  <c r="G118" i="40"/>
  <c r="J56" i="40"/>
  <c r="H110" i="40"/>
  <c r="G85" i="40"/>
  <c r="E115" i="40"/>
  <c r="K83" i="40"/>
  <c r="D65" i="40"/>
  <c r="L59" i="40"/>
  <c r="L112" i="40"/>
  <c r="I83" i="40"/>
  <c r="F100" i="40"/>
  <c r="E112" i="40"/>
  <c r="I118" i="40"/>
  <c r="F118" i="40"/>
  <c r="L125" i="40"/>
  <c r="G77" i="40"/>
  <c r="H26" i="40"/>
  <c r="J122" i="40"/>
  <c r="E51" i="40"/>
  <c r="F49" i="40"/>
  <c r="K24" i="40"/>
  <c r="D31" i="40"/>
  <c r="I32" i="40"/>
  <c r="J43" i="40"/>
  <c r="L19" i="40"/>
  <c r="E29" i="40"/>
  <c r="H35" i="40"/>
  <c r="I46" i="40"/>
  <c r="M20" i="40"/>
  <c r="E43" i="40"/>
  <c r="D51" i="40"/>
  <c r="H25" i="40"/>
  <c r="K23" i="40"/>
  <c r="J23" i="40"/>
  <c r="G36" i="40"/>
  <c r="D41" i="40"/>
  <c r="K45" i="40"/>
  <c r="E20" i="40"/>
  <c r="G126" i="40"/>
  <c r="J94" i="40"/>
  <c r="F120" i="40"/>
  <c r="L74" i="40"/>
  <c r="L71" i="40"/>
  <c r="H70" i="40"/>
  <c r="I86" i="40"/>
  <c r="G112" i="40"/>
  <c r="M66" i="40"/>
  <c r="F39" i="40"/>
  <c r="E111" i="40"/>
  <c r="H104" i="40"/>
  <c r="D59" i="40"/>
  <c r="F75" i="40"/>
  <c r="H98" i="40"/>
  <c r="G117" i="40"/>
  <c r="M71" i="40"/>
  <c r="H93" i="40"/>
  <c r="K44" i="40"/>
  <c r="D87" i="40"/>
  <c r="L116" i="40"/>
  <c r="G76" i="40"/>
  <c r="K106" i="40"/>
  <c r="F66" i="40"/>
  <c r="J95" i="40"/>
  <c r="K97" i="40"/>
  <c r="E61" i="40"/>
  <c r="H126" i="40"/>
  <c r="M78" i="40"/>
  <c r="E73" i="40"/>
  <c r="G94" i="40"/>
  <c r="I82" i="40"/>
  <c r="M112" i="40"/>
  <c r="M75" i="40"/>
  <c r="D126" i="40"/>
  <c r="H102" i="40"/>
  <c r="D110" i="40"/>
  <c r="K70" i="40"/>
  <c r="E46" i="40"/>
  <c r="M104" i="40"/>
  <c r="J97" i="40"/>
  <c r="F108" i="40"/>
  <c r="L120" i="40"/>
  <c r="G72" i="40"/>
  <c r="D90" i="40"/>
  <c r="L119" i="40"/>
  <c r="D36" i="40"/>
  <c r="D44" i="40"/>
  <c r="E23" i="40"/>
  <c r="H29" i="40"/>
  <c r="M30" i="40"/>
  <c r="D42" i="40"/>
  <c r="E53" i="40"/>
  <c r="I27" i="40"/>
  <c r="L33" i="40"/>
  <c r="M44" i="40"/>
  <c r="F43" i="40"/>
  <c r="I41" i="40"/>
  <c r="H49" i="40"/>
  <c r="L23" i="40"/>
  <c r="E22" i="40"/>
  <c r="D22" i="40"/>
  <c r="K34" i="40"/>
  <c r="H39" i="40"/>
  <c r="E44" i="40"/>
  <c r="L46" i="40"/>
  <c r="J92" i="40"/>
  <c r="M76" i="40"/>
  <c r="F101" i="40"/>
  <c r="D80" i="40"/>
  <c r="M100" i="40"/>
  <c r="K124" i="40"/>
  <c r="F96" i="40"/>
  <c r="L121" i="40"/>
  <c r="H76" i="40"/>
  <c r="D75" i="40"/>
  <c r="L76" i="40"/>
  <c r="L44" i="40"/>
  <c r="M113" i="40"/>
  <c r="I68" i="40"/>
  <c r="F78" i="40"/>
  <c r="I117" i="40"/>
  <c r="D106" i="40"/>
  <c r="J60" i="40"/>
  <c r="J81" i="40"/>
  <c r="G93" i="40"/>
  <c r="M118" i="40"/>
  <c r="I73" i="40"/>
  <c r="F98" i="40"/>
  <c r="E95" i="40"/>
  <c r="F84" i="40"/>
  <c r="J114" i="40"/>
  <c r="E74" i="40"/>
  <c r="M103" i="40"/>
  <c r="H63" i="40"/>
  <c r="E76" i="40"/>
  <c r="K78" i="40"/>
  <c r="J86" i="40"/>
  <c r="J108" i="40"/>
  <c r="L48" i="40"/>
  <c r="E124" i="40"/>
  <c r="I85" i="40"/>
  <c r="G80" i="40"/>
  <c r="E110" i="40"/>
  <c r="E63" i="40"/>
  <c r="D116" i="40"/>
  <c r="I45" i="40"/>
  <c r="F107" i="40"/>
  <c r="M57" i="40"/>
  <c r="J82" i="40"/>
  <c r="E99" i="40"/>
  <c r="L85" i="40"/>
  <c r="G100" i="40"/>
  <c r="D113" i="40"/>
  <c r="I69" i="40"/>
  <c r="F87" i="40"/>
  <c r="J117" i="40"/>
  <c r="K53" i="40"/>
  <c r="D20" i="40"/>
  <c r="I21" i="40"/>
  <c r="L27" i="40"/>
  <c r="G29" i="40"/>
  <c r="H40" i="40"/>
  <c r="I51" i="40"/>
  <c r="M25" i="40"/>
  <c r="F32" i="40"/>
  <c r="G43" i="40"/>
  <c r="J41" i="40"/>
  <c r="M39" i="40"/>
  <c r="L47" i="40"/>
  <c r="F22" i="40"/>
  <c r="I20" i="40"/>
  <c r="H20" i="40"/>
  <c r="E33" i="40"/>
  <c r="L37" i="40"/>
  <c r="I42" i="40"/>
  <c r="M106" i="40"/>
  <c r="L97" i="40"/>
  <c r="H123" i="40"/>
  <c r="D78" i="40"/>
  <c r="L79" i="40"/>
  <c r="F83" i="40"/>
  <c r="J93" i="40"/>
  <c r="I115" i="40"/>
  <c r="E70" i="40"/>
  <c r="J84" i="40"/>
  <c r="F92" i="40"/>
  <c r="J107" i="40"/>
  <c r="F62" i="40"/>
  <c r="D88" i="40"/>
  <c r="M94" i="40"/>
  <c r="I120" i="40"/>
  <c r="E75" i="40"/>
  <c r="L99" i="40"/>
  <c r="I101" i="40"/>
  <c r="D82" i="40"/>
  <c r="L111" i="40"/>
  <c r="G71" i="40"/>
  <c r="K101" i="40"/>
  <c r="F61" i="40"/>
  <c r="I126" i="40"/>
  <c r="J88" i="40"/>
  <c r="F68" i="40"/>
  <c r="K48" i="40"/>
  <c r="D61" i="40"/>
  <c r="K105" i="40"/>
  <c r="K77" i="40"/>
  <c r="I77" i="40"/>
  <c r="G107" i="40"/>
  <c r="G116" i="40"/>
  <c r="G97" i="40"/>
  <c r="H82" i="40"/>
  <c r="D105" i="40"/>
  <c r="I105" i="40"/>
  <c r="L69" i="40"/>
  <c r="L93" i="40"/>
  <c r="L75" i="40"/>
  <c r="E19" i="40"/>
  <c r="D108" i="40"/>
  <c r="K66" i="40"/>
  <c r="D85" i="40"/>
  <c r="L114" i="40"/>
  <c r="J53" i="40"/>
  <c r="M43" i="40"/>
  <c r="L51" i="40"/>
  <c r="F26" i="40"/>
  <c r="K27" i="40"/>
  <c r="L38" i="40"/>
  <c r="M49" i="40"/>
  <c r="G24" i="40"/>
  <c r="J30" i="40"/>
  <c r="K41" i="40"/>
  <c r="D40" i="40"/>
  <c r="G38" i="40"/>
  <c r="F46" i="40"/>
  <c r="J20" i="40"/>
  <c r="J47" i="40"/>
  <c r="D46" i="40"/>
  <c r="I31" i="40"/>
  <c r="F36" i="40"/>
  <c r="M40" i="40"/>
  <c r="M89" i="40"/>
  <c r="H99" i="40"/>
  <c r="D125" i="40"/>
  <c r="J79" i="40"/>
  <c r="D83" i="40"/>
  <c r="J89" i="40"/>
  <c r="D100" i="40"/>
  <c r="E117" i="40"/>
  <c r="K71" i="40"/>
  <c r="H89" i="40"/>
  <c r="E64" i="40"/>
  <c r="F109" i="40"/>
  <c r="L63" i="40"/>
  <c r="F51" i="40"/>
  <c r="I96" i="40"/>
  <c r="E122" i="40"/>
  <c r="K76" i="40"/>
  <c r="D103" i="40"/>
  <c r="M107" i="40"/>
  <c r="F79" i="40"/>
  <c r="J109" i="40"/>
  <c r="E69" i="40"/>
  <c r="K98" i="40"/>
  <c r="H58" i="40"/>
  <c r="G124" i="40"/>
  <c r="F60" i="40"/>
  <c r="H121" i="40"/>
  <c r="G60" i="40"/>
  <c r="H95" i="40"/>
  <c r="J83" i="40"/>
  <c r="M64" i="40"/>
  <c r="K74" i="40"/>
  <c r="E105" i="40"/>
  <c r="J100" i="40"/>
  <c r="G46" i="40"/>
  <c r="J74" i="40"/>
  <c r="F102" i="40"/>
  <c r="J85" i="40"/>
  <c r="J62" i="40"/>
  <c r="M111" i="40"/>
  <c r="L65" i="40"/>
  <c r="G88" i="40"/>
  <c r="E97" i="40"/>
  <c r="I64" i="40"/>
  <c r="F82" i="40"/>
  <c r="D112" i="40"/>
  <c r="L50" i="40"/>
  <c r="L40" i="40"/>
  <c r="F50" i="40"/>
  <c r="J24" i="40"/>
  <c r="E26" i="40"/>
  <c r="F37" i="40"/>
  <c r="G48" i="40"/>
  <c r="K22" i="40"/>
  <c r="D29" i="40"/>
  <c r="E40" i="40"/>
  <c r="H38" i="40"/>
  <c r="K36" i="40"/>
  <c r="J44" i="40"/>
  <c r="M42" i="40"/>
  <c r="H44" i="40"/>
  <c r="L42" i="40"/>
  <c r="M29" i="40"/>
  <c r="J34" i="40"/>
  <c r="G39" i="40"/>
  <c r="K52" i="40"/>
  <c r="I107" i="40"/>
  <c r="H101" i="40"/>
  <c r="L96" i="40"/>
  <c r="I97" i="40"/>
  <c r="E120" i="40"/>
  <c r="E113" i="40"/>
  <c r="G82" i="40"/>
  <c r="F34" i="40"/>
  <c r="J38" i="40"/>
  <c r="M26" i="40"/>
  <c r="L60" i="40"/>
  <c r="E92" i="40"/>
  <c r="J101" i="40"/>
  <c r="I95" i="40"/>
  <c r="I122" i="40"/>
  <c r="D101" i="40"/>
  <c r="J126" i="40"/>
  <c r="F81" i="40"/>
  <c r="F86" i="40"/>
  <c r="K19" i="40"/>
  <c r="E93" i="40"/>
  <c r="K118" i="40"/>
  <c r="G73" i="40"/>
  <c r="I50" i="40"/>
  <c r="E72" i="40"/>
  <c r="L110" i="40"/>
  <c r="H65" i="40"/>
  <c r="K96" i="40"/>
  <c r="E98" i="40"/>
  <c r="K123" i="40"/>
  <c r="G78" i="40"/>
  <c r="J104" i="40"/>
  <c r="G114" i="40"/>
  <c r="D77" i="40"/>
  <c r="L106" i="40"/>
  <c r="G66" i="40"/>
  <c r="K95" i="40"/>
  <c r="G92" i="40"/>
  <c r="I121" i="40"/>
  <c r="F121" i="40"/>
  <c r="J103" i="40"/>
  <c r="I103" i="40"/>
  <c r="E68" i="40"/>
  <c r="D63" i="40"/>
  <c r="E118" i="40"/>
  <c r="I72" i="40"/>
  <c r="G102" i="40"/>
  <c r="D48" i="40"/>
  <c r="I80" i="40"/>
  <c r="J69" i="40"/>
  <c r="F99" i="40"/>
  <c r="J75" i="40"/>
  <c r="D123" i="40"/>
  <c r="L56" i="40"/>
  <c r="D124" i="40"/>
  <c r="K82" i="40"/>
  <c r="I53" i="40"/>
  <c r="I59" i="40"/>
  <c r="H79" i="40"/>
  <c r="L109" i="40"/>
  <c r="H46" i="40"/>
  <c r="G42" i="40"/>
  <c r="J48" i="40"/>
  <c r="D23" i="40"/>
  <c r="I24" i="40"/>
  <c r="J35" i="40"/>
  <c r="K46" i="40"/>
  <c r="E21" i="40"/>
  <c r="H27" i="40"/>
  <c r="I38" i="40"/>
  <c r="L36" i="40"/>
  <c r="E35" i="40"/>
  <c r="D43" i="40"/>
  <c r="G41" i="40"/>
  <c r="F41" i="40"/>
  <c r="M53" i="40"/>
  <c r="G28" i="40"/>
  <c r="D33" i="40"/>
  <c r="K37" i="40"/>
  <c r="E87" i="40"/>
  <c r="J102" i="40"/>
  <c r="F57" i="40"/>
  <c r="L82" i="40"/>
  <c r="E56" i="40"/>
  <c r="G98" i="40"/>
  <c r="K94" i="40"/>
  <c r="G120" i="40"/>
  <c r="M74" i="40"/>
  <c r="J96" i="40"/>
  <c r="I78" i="40"/>
  <c r="H112" i="40"/>
  <c r="D67" i="40"/>
  <c r="K104" i="40"/>
  <c r="K99" i="40"/>
  <c r="G125" i="40"/>
  <c r="M79" i="40"/>
  <c r="F106" i="40"/>
  <c r="K120" i="40"/>
  <c r="F74" i="40"/>
  <c r="D104" i="40"/>
  <c r="I63" i="40"/>
  <c r="M51" i="40"/>
  <c r="H124" i="40"/>
  <c r="G119" i="40"/>
  <c r="H118" i="40"/>
  <c r="K88" i="40"/>
  <c r="I56" i="40"/>
  <c r="G111" i="40"/>
  <c r="K90" i="40"/>
  <c r="F97" i="40"/>
  <c r="K69" i="40"/>
  <c r="G99" i="40"/>
  <c r="L80" i="40"/>
  <c r="M69" i="40"/>
  <c r="H67" i="40"/>
  <c r="M96" i="40"/>
  <c r="L62" i="40"/>
  <c r="F115" i="40"/>
  <c r="E71" i="40"/>
  <c r="I88" i="40"/>
  <c r="I75" i="40"/>
  <c r="F90" i="40"/>
  <c r="L92" i="40"/>
  <c r="F77" i="40"/>
  <c r="D107" i="40"/>
  <c r="L32" i="40"/>
  <c r="K40" i="40"/>
  <c r="D47" i="40"/>
  <c r="H21" i="40"/>
  <c r="M22" i="40"/>
  <c r="D34" i="40"/>
  <c r="E45" i="40"/>
  <c r="D53" i="40"/>
  <c r="L25" i="40"/>
  <c r="M36" i="40"/>
  <c r="F35" i="40"/>
  <c r="I33" i="40"/>
  <c r="H41" i="40"/>
  <c r="K39" i="40"/>
  <c r="J39" i="40"/>
  <c r="G52" i="40"/>
  <c r="K26" i="40"/>
  <c r="H31" i="40"/>
  <c r="E36" i="40"/>
  <c r="H115" i="40"/>
  <c r="E62" i="40"/>
  <c r="F125" i="40"/>
  <c r="J73" i="40"/>
  <c r="I98" i="40"/>
  <c r="D60" i="40"/>
  <c r="H85" i="40"/>
  <c r="L67" i="40"/>
  <c r="K92" i="40"/>
  <c r="F21" i="40"/>
  <c r="J28" i="40"/>
  <c r="M48" i="40"/>
  <c r="G74" i="40"/>
  <c r="K63" i="40"/>
  <c r="E88" i="40"/>
  <c r="H122" i="40"/>
  <c r="I94" i="40"/>
  <c r="K119" i="40"/>
  <c r="F104" i="40"/>
  <c r="L58" i="40"/>
  <c r="H84" i="40"/>
  <c r="H42" i="40"/>
  <c r="M99" i="40"/>
  <c r="G96" i="40"/>
  <c r="M121" i="40"/>
  <c r="I76" i="40"/>
  <c r="F114" i="40"/>
  <c r="M84" i="40"/>
  <c r="D114" i="40"/>
  <c r="J68" i="40"/>
  <c r="I109" i="40"/>
  <c r="G101" i="40"/>
  <c r="M126" i="40"/>
  <c r="I81" i="40"/>
  <c r="H109" i="40"/>
  <c r="I125" i="40"/>
  <c r="H71" i="40"/>
  <c r="L101" i="40"/>
  <c r="G61" i="40"/>
  <c r="M56" i="40"/>
  <c r="J121" i="40"/>
  <c r="I116" i="40"/>
  <c r="F116" i="40"/>
  <c r="E58" i="40"/>
  <c r="D68" i="40"/>
  <c r="D73" i="40"/>
  <c r="K75" i="40"/>
  <c r="F88" i="40"/>
  <c r="I67" i="40"/>
  <c r="D97" i="40"/>
  <c r="L70" i="40"/>
  <c r="K62" i="40"/>
  <c r="J64" i="40"/>
  <c r="M93" i="40"/>
  <c r="F123" i="40"/>
  <c r="F110" i="40"/>
  <c r="G58" i="40"/>
  <c r="K80" i="40"/>
  <c r="K67" i="40"/>
  <c r="F85" i="40"/>
  <c r="M124" i="40"/>
  <c r="H74" i="40"/>
  <c r="L104" i="40"/>
  <c r="J29" i="40"/>
  <c r="E39" i="40"/>
  <c r="H45" i="40"/>
  <c r="M46" i="40"/>
  <c r="G21" i="40"/>
  <c r="H32" i="40"/>
  <c r="I43" i="40"/>
  <c r="L49" i="40"/>
  <c r="F24" i="40"/>
  <c r="G35" i="40"/>
  <c r="J33" i="40"/>
  <c r="M31" i="40"/>
  <c r="L39" i="40"/>
  <c r="E38" i="40"/>
  <c r="D38" i="40"/>
  <c r="K50" i="40"/>
  <c r="E25" i="40"/>
  <c r="L29" i="40"/>
  <c r="I34" i="40"/>
  <c r="I71" i="40"/>
  <c r="G84" i="40"/>
  <c r="L105" i="40"/>
  <c r="H60" i="40"/>
  <c r="D86" i="40"/>
  <c r="D95" i="40"/>
  <c r="G106" i="40"/>
  <c r="M97" i="40"/>
  <c r="I123" i="40"/>
  <c r="E78" i="40"/>
  <c r="L123" i="40"/>
  <c r="H56" i="40"/>
  <c r="J115" i="40"/>
  <c r="F70" i="40"/>
  <c r="M115" i="40"/>
  <c r="M102" i="40"/>
  <c r="I57" i="40"/>
  <c r="E83" i="40"/>
  <c r="J112" i="40"/>
  <c r="M60" i="40"/>
  <c r="F69" i="40"/>
  <c r="L98" i="40"/>
  <c r="I58" i="40"/>
  <c r="D89" i="40"/>
  <c r="H119" i="40"/>
  <c r="K113" i="40"/>
  <c r="H113" i="40"/>
  <c r="I113" i="40"/>
  <c r="M47" i="40"/>
  <c r="E116" i="40"/>
  <c r="E60" i="40"/>
  <c r="J77" i="40"/>
  <c r="K64" i="40"/>
  <c r="D94" i="40"/>
  <c r="F126" i="40"/>
  <c r="M125" i="40"/>
  <c r="L61" i="40"/>
  <c r="M98" i="40"/>
  <c r="F113" i="40"/>
  <c r="E94" i="40"/>
  <c r="K56" i="40"/>
  <c r="M72" i="40"/>
  <c r="M59" i="40"/>
  <c r="F80" i="40"/>
  <c r="M119" i="40"/>
  <c r="F72" i="40"/>
  <c r="D102" i="40"/>
  <c r="D28" i="40"/>
  <c r="I37" i="40"/>
  <c r="L43" i="40"/>
  <c r="G45" i="40"/>
  <c r="E50" i="40"/>
  <c r="L30" i="40"/>
  <c r="M41" i="40"/>
  <c r="F48" i="40"/>
  <c r="J22" i="40"/>
  <c r="K33" i="40"/>
  <c r="D32" i="40"/>
  <c r="G30" i="40"/>
  <c r="F38" i="40"/>
  <c r="I36" i="40"/>
  <c r="H36" i="40"/>
  <c r="E49" i="40"/>
  <c r="I23" i="40"/>
  <c r="F28" i="40"/>
  <c r="M32" i="40"/>
  <c r="I70" i="40"/>
  <c r="D74" i="40"/>
  <c r="L117" i="40"/>
  <c r="M27" i="40"/>
  <c r="H22" i="40"/>
  <c r="H50" i="40"/>
  <c r="I93" i="40"/>
  <c r="K68" i="40"/>
  <c r="K111" i="40"/>
  <c r="G69" i="40"/>
  <c r="M116" i="40"/>
  <c r="H107" i="40"/>
  <c r="D62" i="40"/>
  <c r="J87" i="40"/>
  <c r="L107" i="40"/>
  <c r="K112" i="40"/>
  <c r="I99" i="40"/>
  <c r="E125" i="40"/>
  <c r="K79" i="40"/>
  <c r="F59" i="40"/>
  <c r="F95" i="40"/>
  <c r="F117" i="40"/>
  <c r="H73" i="40"/>
  <c r="G122" i="40"/>
  <c r="I104" i="40"/>
  <c r="E59" i="40"/>
  <c r="K84" i="40"/>
  <c r="H117" i="40"/>
  <c r="G67" i="40"/>
  <c r="H66" i="40"/>
  <c r="L95" i="40"/>
  <c r="H92" i="40"/>
  <c r="L86" i="40"/>
  <c r="J116" i="40"/>
  <c r="I111" i="40"/>
  <c r="F111" i="40"/>
  <c r="M67" i="40"/>
  <c r="L72" i="40"/>
  <c r="F105" i="40"/>
  <c r="G123" i="40"/>
  <c r="J67" i="40"/>
  <c r="M61" i="40"/>
  <c r="M95" i="40"/>
  <c r="K85" i="40"/>
  <c r="G115" i="40"/>
  <c r="J59" i="40"/>
  <c r="E52" i="40"/>
  <c r="H105" i="40"/>
  <c r="H53" i="40"/>
  <c r="L83" i="40"/>
  <c r="M62" i="40"/>
  <c r="E57" i="40"/>
  <c r="H77" i="40"/>
  <c r="K117" i="40"/>
  <c r="H69" i="40"/>
  <c r="D99" i="40"/>
  <c r="I52" i="40"/>
  <c r="M35" i="40"/>
  <c r="F42" i="40"/>
  <c r="K43" i="40"/>
  <c r="M19" i="40"/>
  <c r="F29" i="40"/>
  <c r="G40" i="40"/>
  <c r="J46" i="40"/>
  <c r="D21" i="40"/>
  <c r="E32" i="40"/>
  <c r="H30" i="40"/>
  <c r="K28" i="40"/>
  <c r="J36" i="40"/>
  <c r="M34" i="40"/>
  <c r="L34" i="40"/>
  <c r="I47" i="40"/>
  <c r="M21" i="40"/>
  <c r="J26" i="40"/>
  <c r="G31" i="40"/>
  <c r="I61" i="40"/>
  <c r="E82" i="40"/>
  <c r="D109" i="40"/>
  <c r="J63" i="40"/>
  <c r="F89" i="40"/>
  <c r="D111" i="40"/>
  <c r="E119" i="40"/>
  <c r="E101" i="40"/>
  <c r="K126" i="40"/>
  <c r="G81" i="40"/>
  <c r="J65" i="40"/>
  <c r="F93" i="40"/>
  <c r="L118" i="40"/>
  <c r="J76" i="40"/>
  <c r="K57" i="40"/>
  <c r="E106" i="40"/>
  <c r="K60" i="40"/>
  <c r="G86" i="40"/>
  <c r="F122" i="40"/>
  <c r="K73" i="40"/>
  <c r="F64" i="40"/>
  <c r="D52" i="40"/>
  <c r="I124" i="40"/>
  <c r="D84" i="40"/>
  <c r="H114" i="40"/>
  <c r="K108" i="40"/>
  <c r="H108" i="40"/>
  <c r="G113" i="40"/>
  <c r="M88" i="40"/>
  <c r="M101" i="40"/>
  <c r="I110" i="40"/>
  <c r="D57" i="40"/>
  <c r="K59" i="40"/>
  <c r="J49" i="40"/>
  <c r="M77" i="40"/>
  <c r="G110" i="40"/>
  <c r="M92" i="40"/>
  <c r="E66" i="40"/>
  <c r="F103" i="40"/>
  <c r="H87" i="40"/>
  <c r="L73" i="40"/>
  <c r="E121" i="40"/>
  <c r="M120" i="40"/>
  <c r="H72" i="40"/>
  <c r="M114" i="40"/>
  <c r="J66" i="40"/>
  <c r="D96" i="40"/>
  <c r="I49" i="40"/>
  <c r="G34" i="40"/>
  <c r="J40" i="40"/>
  <c r="E42" i="40"/>
  <c r="F53" i="40"/>
  <c r="J27" i="40"/>
  <c r="K38" i="40"/>
  <c r="D45" i="40"/>
  <c r="H51" i="40"/>
  <c r="I30" i="40"/>
  <c r="L28" i="40"/>
  <c r="E27" i="40"/>
  <c r="D35" i="40"/>
  <c r="G33" i="40"/>
  <c r="F33" i="40"/>
  <c r="M45" i="40"/>
  <c r="G20" i="40"/>
  <c r="D25" i="40"/>
  <c r="K29" i="40"/>
  <c r="F19" i="40"/>
  <c r="J99" i="40"/>
  <c r="E67" i="40"/>
  <c r="I114" i="40"/>
  <c r="M85" i="40"/>
  <c r="H88" i="40"/>
  <c r="M80" i="40"/>
  <c r="J21" i="40"/>
  <c r="K49" i="40"/>
  <c r="I39" i="40"/>
  <c r="J71" i="40"/>
  <c r="G89" i="40"/>
  <c r="E114" i="40"/>
  <c r="M81" i="40"/>
  <c r="I66" i="40"/>
  <c r="K114" i="40"/>
  <c r="J110" i="40"/>
  <c r="F65" i="40"/>
  <c r="L90" i="40"/>
  <c r="L115" i="40"/>
  <c r="M123" i="40"/>
  <c r="K102" i="40"/>
  <c r="G57" i="40"/>
  <c r="M82" i="40"/>
  <c r="D72" i="40"/>
  <c r="L94" i="40"/>
  <c r="H120" i="40"/>
  <c r="H81" i="40"/>
  <c r="I62" i="40"/>
  <c r="K107" i="40"/>
  <c r="G62" i="40"/>
  <c r="M87" i="40"/>
  <c r="J57" i="40"/>
  <c r="G83" i="40"/>
  <c r="H61" i="40"/>
  <c r="D56" i="40"/>
  <c r="K121" i="40"/>
  <c r="L81" i="40"/>
  <c r="J111" i="40"/>
  <c r="I106" i="40"/>
  <c r="J105" i="40"/>
  <c r="H100" i="40"/>
  <c r="G63" i="40"/>
  <c r="M73" i="40"/>
  <c r="K47" i="40"/>
  <c r="D118" i="40"/>
  <c r="D92" i="40"/>
  <c r="E81" i="40"/>
  <c r="E65" i="40"/>
  <c r="G105" i="40"/>
  <c r="J125" i="40"/>
  <c r="M70" i="40"/>
  <c r="I90" i="40"/>
  <c r="G53" i="40"/>
  <c r="F58" i="40"/>
  <c r="G103" i="40"/>
  <c r="F94" i="40"/>
  <c r="F31" i="40"/>
  <c r="M109" i="40"/>
  <c r="H64" i="40"/>
  <c r="K93" i="40"/>
  <c r="F23" i="40"/>
  <c r="K32" i="40"/>
  <c r="D39" i="40"/>
  <c r="I40" i="40"/>
  <c r="J51" i="40"/>
  <c r="D26" i="40"/>
  <c r="E37" i="40"/>
  <c r="H43" i="40"/>
  <c r="J19" i="40"/>
  <c r="M28" i="40"/>
  <c r="F27" i="40"/>
  <c r="I25" i="40"/>
  <c r="H33" i="40"/>
  <c r="K31" i="40"/>
  <c r="J31" i="40"/>
  <c r="G44" i="40"/>
  <c r="D49" i="40"/>
  <c r="H23" i="40"/>
  <c r="E28" i="40"/>
  <c r="E77" i="40"/>
  <c r="H125" i="40"/>
  <c r="G56" i="40"/>
  <c r="E80" i="40"/>
  <c r="I44" i="40"/>
  <c r="L103" i="40"/>
  <c r="F63" i="40"/>
  <c r="F119" i="40"/>
  <c r="K61" i="40"/>
  <c r="E96" i="40"/>
  <c r="K35" i="40"/>
  <c r="E24" i="40"/>
  <c r="L26" i="40"/>
  <c r="G23" i="40"/>
  <c r="D117" i="40"/>
  <c r="E109" i="40"/>
  <c r="L126" i="40"/>
  <c r="J50" i="40"/>
  <c r="F71" i="40"/>
  <c r="G64" i="40"/>
  <c r="G79" i="40"/>
  <c r="F112" i="40"/>
  <c r="L66" i="40"/>
  <c r="J37" i="40"/>
  <c r="D119" i="40"/>
  <c r="G59" i="40"/>
  <c r="G104" i="40"/>
  <c r="M58" i="40"/>
  <c r="I84" i="40"/>
  <c r="H78" i="40"/>
  <c r="H96" i="40"/>
  <c r="D122" i="40"/>
  <c r="L87" i="40"/>
  <c r="M68" i="40"/>
  <c r="G109" i="40"/>
  <c r="M63" i="40"/>
  <c r="I89" i="40"/>
  <c r="H62" i="40"/>
  <c r="K89" i="40"/>
  <c r="J58" i="40"/>
  <c r="E89" i="40"/>
  <c r="I119" i="40"/>
  <c r="D79" i="40"/>
  <c r="L108" i="40"/>
  <c r="K103" i="40"/>
  <c r="H103" i="40"/>
  <c r="H97" i="40"/>
  <c r="D76" i="40"/>
  <c r="L88" i="40"/>
  <c r="H83" i="40"/>
  <c r="E100" i="40"/>
  <c r="K125" i="40"/>
  <c r="D81" i="40"/>
  <c r="E126" i="40"/>
  <c r="I102" i="40"/>
  <c r="L122" i="40"/>
  <c r="G121" i="40"/>
  <c r="K72" i="40"/>
  <c r="E85" i="40"/>
  <c r="H116" i="40"/>
  <c r="J90" i="40"/>
  <c r="H90" i="40"/>
  <c r="E90" i="40"/>
  <c r="E107" i="40"/>
  <c r="J61" i="40"/>
  <c r="F47" i="40"/>
  <c r="H52" i="40"/>
  <c r="E31" i="40"/>
  <c r="H37" i="40"/>
  <c r="M38" i="40"/>
  <c r="D50" i="40"/>
  <c r="H24" i="40"/>
  <c r="I35" i="40"/>
  <c r="L41" i="40"/>
  <c r="M52" i="40"/>
  <c r="G27" i="40"/>
  <c r="J25" i="40"/>
  <c r="M23" i="40"/>
  <c r="L31" i="40"/>
  <c r="E30" i="40"/>
  <c r="D30" i="40"/>
  <c r="K42" i="40"/>
  <c r="H47" i="40"/>
  <c r="L21" i="40"/>
  <c r="I26" i="40"/>
  <c r="D70" i="40"/>
  <c r="K87" i="40"/>
  <c r="I112" i="40"/>
  <c r="E84" i="40"/>
  <c r="K86" i="40"/>
  <c r="G90" i="40"/>
  <c r="J78" i="40"/>
  <c r="J72" i="40"/>
  <c r="E47" i="40"/>
  <c r="G32" i="40"/>
  <c r="K20" i="40"/>
  <c r="F44" i="40"/>
  <c r="K58" i="40"/>
  <c r="K109" i="40"/>
  <c r="L113" i="40"/>
  <c r="H68" i="40"/>
  <c r="G50" i="40"/>
  <c r="J120" i="40"/>
  <c r="K65" i="40"/>
  <c r="M105" i="40"/>
  <c r="I60" i="40"/>
  <c r="E86" i="40"/>
  <c r="L84" i="40"/>
  <c r="D98" i="40"/>
  <c r="J123" i="40"/>
  <c r="H19" i="40"/>
  <c r="G75" i="40"/>
  <c r="M110" i="40"/>
  <c r="I65" i="40"/>
  <c r="F56" i="40"/>
  <c r="L68" i="40"/>
  <c r="K51" i="40"/>
  <c r="I92" i="40"/>
  <c r="M86" i="40"/>
  <c r="K116" i="40"/>
  <c r="F76" i="40"/>
  <c r="J106" i="40"/>
  <c r="L100" i="40"/>
  <c r="I100" i="40"/>
  <c r="H94" i="40"/>
  <c r="J113" i="40"/>
  <c r="L78" i="40"/>
  <c r="J70" i="40"/>
  <c r="J45" i="40"/>
  <c r="M122" i="40"/>
  <c r="D66" i="40"/>
  <c r="G108" i="40"/>
  <c r="L53" i="40"/>
  <c r="D120" i="40"/>
  <c r="G95" i="40"/>
  <c r="E123" i="40"/>
  <c r="I74" i="40"/>
  <c r="K100" i="40"/>
  <c r="J80" i="40"/>
  <c r="H80" i="40"/>
  <c r="G87" i="40"/>
  <c r="E102" i="40"/>
  <c r="H59" i="40"/>
  <c r="M50" i="40"/>
  <c r="G49" i="40"/>
  <c r="I29" i="40"/>
  <c r="L35" i="40"/>
  <c r="G37" i="40"/>
  <c r="H48" i="40"/>
  <c r="L22" i="40"/>
  <c r="M33" i="40"/>
  <c r="F40" i="40"/>
  <c r="G51" i="40"/>
  <c r="K25" i="40"/>
  <c r="D24" i="40"/>
  <c r="G22" i="40"/>
  <c r="F30" i="40"/>
  <c r="I28" i="40"/>
  <c r="H28" i="40"/>
  <c r="E41" i="40"/>
  <c r="L45" i="40"/>
  <c r="F20" i="40"/>
  <c r="M24" i="40"/>
  <c r="J124" i="40"/>
  <c r="D115" i="40"/>
  <c r="I48" i="40"/>
  <c r="D58" i="40"/>
  <c r="K30" i="40"/>
  <c r="E34" i="40"/>
  <c r="F45" i="40"/>
  <c r="E108" i="40"/>
  <c r="D37" i="40"/>
  <c r="K122" i="40"/>
  <c r="E48" i="40"/>
  <c r="M65" i="40"/>
  <c r="I22" i="40"/>
  <c r="L57" i="40"/>
  <c r="L20" i="40"/>
  <c r="L77" i="40"/>
  <c r="L64" i="40"/>
  <c r="J52" i="40"/>
  <c r="G68" i="40"/>
  <c r="I79" i="40"/>
  <c r="D27" i="40"/>
  <c r="I108" i="40"/>
  <c r="L52" i="40"/>
  <c r="G25" i="40"/>
  <c r="J32" i="40"/>
  <c r="H111" i="40"/>
  <c r="L124" i="40"/>
  <c r="F25" i="40"/>
  <c r="D121" i="40"/>
  <c r="H34" i="40"/>
  <c r="M37" i="40"/>
  <c r="I87" i="40"/>
  <c r="F52" i="40"/>
  <c r="J42" i="40"/>
  <c r="H106" i="40"/>
  <c r="M117" i="40"/>
  <c r="G26" i="40"/>
  <c r="G47" i="40"/>
  <c r="K21" i="40"/>
  <c r="H75" i="40"/>
</calcChain>
</file>

<file path=xl/sharedStrings.xml><?xml version="1.0" encoding="utf-8"?>
<sst xmlns="http://schemas.openxmlformats.org/spreadsheetml/2006/main" count="161297" uniqueCount="347">
  <si>
    <t xml:space="preserve"> </t>
  </si>
  <si>
    <t>.</t>
  </si>
  <si>
    <t>Not known</t>
  </si>
  <si>
    <t>Male</t>
  </si>
  <si>
    <t>Chinese</t>
  </si>
  <si>
    <t>White</t>
  </si>
  <si>
    <t>Female</t>
  </si>
  <si>
    <t>Ethnicity</t>
  </si>
  <si>
    <t>Five years after graduation</t>
  </si>
  <si>
    <t>Three years after graduation</t>
  </si>
  <si>
    <t>One year after graduation</t>
  </si>
  <si>
    <t>F</t>
  </si>
  <si>
    <t>Psychology</t>
  </si>
  <si>
    <t>Economics</t>
  </si>
  <si>
    <t>Law</t>
  </si>
  <si>
    <t>Institution type</t>
  </si>
  <si>
    <t>Years after graduation</t>
  </si>
  <si>
    <t>Higher Education Institutions (HEIs)</t>
  </si>
  <si>
    <t>Further Education Colleges (FECs)</t>
  </si>
  <si>
    <t>One</t>
  </si>
  <si>
    <t>Three</t>
  </si>
  <si>
    <t>Five</t>
  </si>
  <si>
    <t>Ten years after graduation</t>
  </si>
  <si>
    <t>Years 
after graduation</t>
  </si>
  <si>
    <t>Subject</t>
  </si>
  <si>
    <t>Prior attainment band</t>
  </si>
  <si>
    <t>Sandwich</t>
  </si>
  <si>
    <t>Other</t>
  </si>
  <si>
    <t>FSM</t>
  </si>
  <si>
    <t>non-FSM</t>
  </si>
  <si>
    <t>Home region</t>
  </si>
  <si>
    <t>North East</t>
  </si>
  <si>
    <t>North West</t>
  </si>
  <si>
    <t>Yorkshire and the Humber</t>
  </si>
  <si>
    <t>East Midlands</t>
  </si>
  <si>
    <t>West Midlands</t>
  </si>
  <si>
    <t>East of England</t>
  </si>
  <si>
    <t>London</t>
  </si>
  <si>
    <t>South East</t>
  </si>
  <si>
    <t>South West</t>
  </si>
  <si>
    <t>Scotland, Wales and Northern Ireland</t>
  </si>
  <si>
    <t>Employment and Earnings Outcomes of Higher Education Graduates: Experimental Data from the Longitudinal Education Outcomes (LEO) Dataset</t>
  </si>
  <si>
    <t>Contents</t>
  </si>
  <si>
    <t>Title</t>
  </si>
  <si>
    <t>Graduating cohort(s)</t>
  </si>
  <si>
    <t>Enquiries</t>
  </si>
  <si>
    <t>Media</t>
  </si>
  <si>
    <t>Press Office News Desk, Department for Education, Sanctuary Buildings, 20 Great Smith St, London SW1P 3BT. 
Tel: 020 7783 8300</t>
  </si>
  <si>
    <t xml:space="preserve">
Non-media</t>
  </si>
  <si>
    <t>Tax year</t>
  </si>
  <si>
    <t>Activity of graduates by subject and sex one, three, five and ten years after graduation</t>
  </si>
  <si>
    <t>Activity of graduates by prior attainment one, three and five years after graduation</t>
  </si>
  <si>
    <t>Residence</t>
  </si>
  <si>
    <t>Living at home</t>
  </si>
  <si>
    <t>Living elsewhere</t>
  </si>
  <si>
    <t>Activity of graduates by free school meals (FSM) eligibility between years 6 and 11 one, three and five years after graduation</t>
  </si>
  <si>
    <t>Graduate characteristic</t>
  </si>
  <si>
    <t>Female + male</t>
  </si>
  <si>
    <t>Free school meals (FSM)</t>
  </si>
  <si>
    <t>POLAR</t>
  </si>
  <si>
    <t>Prior attainment</t>
  </si>
  <si>
    <t>Subject summary table: Activity of UK-domiciled first-degree higher education (HE) graduates from English HE institutions (HEIs) and Further education Colleges (FECs) one, three, five and ten years after graduation by subject studied</t>
  </si>
  <si>
    <t>Table 1</t>
  </si>
  <si>
    <t>Table 2</t>
  </si>
  <si>
    <t>Table 3</t>
  </si>
  <si>
    <t>Table 5</t>
  </si>
  <si>
    <t>Table 6</t>
  </si>
  <si>
    <t>Table 7</t>
  </si>
  <si>
    <t>Table 8</t>
  </si>
  <si>
    <t>Table 9</t>
  </si>
  <si>
    <t>Table 10</t>
  </si>
  <si>
    <t>Table 11</t>
  </si>
  <si>
    <t>Coverage</t>
  </si>
  <si>
    <t>Table 2: Subject summary table - activity of UK-domiciled first-degree higher education (HE) graduates from English HE institutions (HEIs) and Further education Colleges (FECs) one, three, five and ten years after graduation by subject studied</t>
  </si>
  <si>
    <t>Total</t>
  </si>
  <si>
    <t>21 to 24</t>
  </si>
  <si>
    <t>25 to 34</t>
  </si>
  <si>
    <t>35 to 44</t>
  </si>
  <si>
    <t>45 to 54</t>
  </si>
  <si>
    <t>55 and over</t>
  </si>
  <si>
    <t>Under 21</t>
  </si>
  <si>
    <t>POLAR quintile</t>
  </si>
  <si>
    <t>Table 13</t>
  </si>
  <si>
    <t>Table 12</t>
  </si>
  <si>
    <t>-</t>
  </si>
  <si>
    <t>Total - young graduates (under 21 at the start of the course)</t>
  </si>
  <si>
    <t>Ten</t>
  </si>
  <si>
    <t>Summary table: Activity of UK-domiciled first-degree higher education (HE) graduates from English HE institutions (HEIs) and Further education Colleges (FECs) one, three and five and ten years after graduation by characteristic</t>
  </si>
  <si>
    <t>Activity of graduates by sex one, three, five years after graduation</t>
  </si>
  <si>
    <t>Activity of graduates by ethnicity and sex one, three, five and ten years after graduation</t>
  </si>
  <si>
    <t>Activity of graduates by institution type one, three, five and ten years after graduation</t>
  </si>
  <si>
    <t>Activity of graduates by age one, three, five and ten years after graduation</t>
  </si>
  <si>
    <t>Activity of graduates by POLAR quintile one, three, five and ten years after graduation</t>
  </si>
  <si>
    <t>Activity of graduates by home region one, three, five and ten years after graduation</t>
  </si>
  <si>
    <t>Activity of graduates by residence one, three, five and ten years after graduation</t>
  </si>
  <si>
    <t>Table 1: Summary table - activity of UK-domiciled first-degree higher education (HE) graduates from English HE institutions (HEIs) and Further Education Colleges (FECs) one, three, five and ten years after graduation by characteristic</t>
  </si>
  <si>
    <r>
      <t>Table 7: Activity of graduates by mode of study</t>
    </r>
    <r>
      <rPr>
        <b/>
        <vertAlign val="superscript"/>
        <sz val="10"/>
        <rFont val="Arial"/>
        <family val="2"/>
      </rPr>
      <t xml:space="preserve"> </t>
    </r>
    <r>
      <rPr>
        <b/>
        <sz val="10"/>
        <rFont val="Arial"/>
        <family val="2"/>
      </rPr>
      <t>and sex one, three, five and ten years after graduation</t>
    </r>
  </si>
  <si>
    <r>
      <t>Table 6: Activity of graduates by institution type</t>
    </r>
    <r>
      <rPr>
        <b/>
        <vertAlign val="superscript"/>
        <sz val="10"/>
        <rFont val="Arial"/>
        <family val="2"/>
      </rPr>
      <t xml:space="preserve"> </t>
    </r>
    <r>
      <rPr>
        <b/>
        <sz val="10"/>
        <rFont val="Arial"/>
        <family val="2"/>
      </rPr>
      <t>and sex one, three, five and ten years after graduation</t>
    </r>
  </si>
  <si>
    <r>
      <t>Table 5: Activity of graduates by subject and sex</t>
    </r>
    <r>
      <rPr>
        <b/>
        <vertAlign val="superscript"/>
        <sz val="10"/>
        <rFont val="Arial"/>
        <family val="2"/>
      </rPr>
      <t xml:space="preserve">1 </t>
    </r>
    <r>
      <rPr>
        <b/>
        <sz val="10"/>
        <rFont val="Arial"/>
        <family val="2"/>
      </rPr>
      <t>one, three, five and ten years after graduation</t>
    </r>
  </si>
  <si>
    <r>
      <t>Table 3: Activity of graduates by sex</t>
    </r>
    <r>
      <rPr>
        <b/>
        <vertAlign val="superscript"/>
        <sz val="10"/>
        <rFont val="Arial"/>
        <family val="2"/>
      </rPr>
      <t xml:space="preserve"> </t>
    </r>
    <r>
      <rPr>
        <b/>
        <sz val="10"/>
        <rFont val="Arial"/>
        <family val="2"/>
      </rPr>
      <t>one, three, five and ten years after graduation</t>
    </r>
  </si>
  <si>
    <t>F+M</t>
  </si>
  <si>
    <t>M</t>
  </si>
  <si>
    <t>360 points</t>
  </si>
  <si>
    <t>300-359 points</t>
  </si>
  <si>
    <t>240-299 points</t>
  </si>
  <si>
    <t>1 or 2 A level passes</t>
  </si>
  <si>
    <t>BTEC</t>
  </si>
  <si>
    <t>Activity of graduates by mode of study one, three, five and ten years after graduation</t>
  </si>
  <si>
    <t>Source: HM Revenue &amp; Customs (P45, P14 and self-assessment data), Department for Work and Pension(The National Benefits Database, Labour Market System, Juvos), Higher Education Statistics Agency (HESA) Student Record, Individualised Learner Record (ILR), national pupil database (NPD)</t>
  </si>
  <si>
    <r>
      <t>Sex</t>
    </r>
    <r>
      <rPr>
        <b/>
        <vertAlign val="superscript"/>
        <sz val="9"/>
        <color theme="1"/>
        <rFont val="Arial"/>
        <family val="2"/>
      </rPr>
      <t>1</t>
    </r>
  </si>
  <si>
    <t>1. Figures have been rounded to the nearest 5.</t>
  </si>
  <si>
    <r>
      <t>Number included in earnings figures</t>
    </r>
    <r>
      <rPr>
        <b/>
        <vertAlign val="superscript"/>
        <sz val="9"/>
        <color theme="1"/>
        <rFont val="Arial"/>
        <family val="2"/>
      </rPr>
      <t>1</t>
    </r>
  </si>
  <si>
    <r>
      <t>Mode of study</t>
    </r>
    <r>
      <rPr>
        <b/>
        <vertAlign val="superscript"/>
        <sz val="9"/>
        <color theme="1"/>
        <rFont val="Arial"/>
        <family val="2"/>
      </rPr>
      <t>2</t>
    </r>
  </si>
  <si>
    <r>
      <t>Table 8: Activity of graduates by age at start of course</t>
    </r>
    <r>
      <rPr>
        <b/>
        <vertAlign val="superscript"/>
        <sz val="10"/>
        <rFont val="Arial"/>
        <family val="2"/>
      </rPr>
      <t xml:space="preserve"> </t>
    </r>
    <r>
      <rPr>
        <b/>
        <sz val="10"/>
        <rFont val="Arial"/>
        <family val="2"/>
      </rPr>
      <t>and sex one, three, five and ten years after graduation</t>
    </r>
  </si>
  <si>
    <t>Earnings outcomes</t>
  </si>
  <si>
    <t>Employment outcomes</t>
  </si>
  <si>
    <r>
      <t xml:space="preserve">Outcomes are presented for graduates who have been successfully matched to the Department for Work and Pensions’ Customer Information System (CIS) or if they have been matched to a further study instance on the HESA Student Record. In this publication, these individuals are referred to as </t>
    </r>
    <r>
      <rPr>
        <b/>
        <sz val="11"/>
        <color rgb="FF000000"/>
        <rFont val="Arial"/>
        <family val="2"/>
      </rPr>
      <t>matched</t>
    </r>
    <r>
      <rPr>
        <sz val="11"/>
        <color rgb="FF000000"/>
        <rFont val="Arial"/>
        <family val="2"/>
      </rPr>
      <t xml:space="preserve">. Graduates who have not been matched to CIS or a further study record are referred to as </t>
    </r>
    <r>
      <rPr>
        <b/>
        <sz val="11"/>
        <color rgb="FF000000"/>
        <rFont val="Arial"/>
        <family val="2"/>
      </rPr>
      <t>unmatched</t>
    </r>
    <r>
      <rPr>
        <sz val="11"/>
        <color rgb="FF000000"/>
        <rFont val="Arial"/>
        <family val="2"/>
      </rPr>
      <t>.</t>
    </r>
  </si>
  <si>
    <r>
      <t xml:space="preserve">Graduates who have been </t>
    </r>
    <r>
      <rPr>
        <b/>
        <sz val="11"/>
        <color rgb="FF000000"/>
        <rFont val="Arial"/>
        <family val="2"/>
      </rPr>
      <t>matched</t>
    </r>
    <r>
      <rPr>
        <sz val="11"/>
        <color rgb="FF000000"/>
        <rFont val="Arial"/>
        <family val="2"/>
      </rPr>
      <t xml:space="preserve"> are then placed in one of five outcomes categories. These are:</t>
    </r>
  </si>
  <si>
    <r>
      <t xml:space="preserve">Activity not captured: </t>
    </r>
    <r>
      <rPr>
        <sz val="11"/>
        <color rgb="FF000000"/>
        <rFont val="Arial"/>
        <family val="2"/>
      </rPr>
      <t>graduates who have been successfully matched to CIS but do not have any employment, out-of-work benefits or further study records in the tax year of interest. Reasons for appearing in this category include: moving out of the UK after graduation for either work or study, earning below the Lower Earnings Limit or voluntarily leaving the labour force.</t>
    </r>
  </si>
  <si>
    <r>
      <t xml:space="preserve">No sustained destination: </t>
    </r>
    <r>
      <rPr>
        <sz val="11"/>
        <color rgb="FF000000"/>
        <rFont val="Arial"/>
        <family val="2"/>
      </rPr>
      <t>graduates who have an employment or out-of-work benefits record in the tax year in question but were not classified as being in ‘sustained employment’ and do not have a further study record.</t>
    </r>
  </si>
  <si>
    <r>
      <t xml:space="preserve">Sustained employment with or without further study: </t>
    </r>
    <r>
      <rPr>
        <sz val="11"/>
        <color rgb="FF000000"/>
        <rFont val="Arial"/>
        <family val="2"/>
      </rPr>
      <t xml:space="preserve">includes </t>
    </r>
    <r>
      <rPr>
        <b/>
        <sz val="11"/>
        <color rgb="FF000000"/>
        <rFont val="Arial"/>
        <family val="2"/>
      </rPr>
      <t>all</t>
    </r>
    <r>
      <rPr>
        <sz val="11"/>
        <color rgb="FF000000"/>
        <rFont val="Arial"/>
        <family val="2"/>
      </rPr>
      <t xml:space="preserve"> graduates with a record of sustained employment, regardless of whether they also have a record of further study. A graduate is defined as being in further study if they have a valid higher education study record at any UK HEI on the HESA database in the relevant tax year. The further study does not have to be at postgraduate level to be counted. </t>
    </r>
  </si>
  <si>
    <r>
      <t>Sustained employment, further study or both:</t>
    </r>
    <r>
      <rPr>
        <sz val="11"/>
        <color rgb="FF000000"/>
        <rFont val="Arial"/>
        <family val="2"/>
      </rPr>
      <t xml:space="preserve"> includes all graduates with a record of sustained employment </t>
    </r>
    <r>
      <rPr>
        <b/>
        <sz val="11"/>
        <color rgb="FF000000"/>
        <rFont val="Arial"/>
        <family val="2"/>
      </rPr>
      <t xml:space="preserve">or </t>
    </r>
    <r>
      <rPr>
        <sz val="11"/>
        <color rgb="FF000000"/>
        <rFont val="Arial"/>
        <family val="2"/>
      </rPr>
      <t>further study.</t>
    </r>
    <r>
      <rPr>
        <b/>
        <sz val="11"/>
        <color rgb="FF000000"/>
        <rFont val="Arial"/>
        <family val="2"/>
      </rPr>
      <t xml:space="preserve"> </t>
    </r>
    <r>
      <rPr>
        <sz val="11"/>
        <color rgb="FF000000"/>
        <rFont val="Arial"/>
        <family val="2"/>
      </rPr>
      <t>This category</t>
    </r>
    <r>
      <rPr>
        <b/>
        <sz val="11"/>
        <color rgb="FF000000"/>
        <rFont val="Arial"/>
        <family val="2"/>
      </rPr>
      <t xml:space="preserve"> </t>
    </r>
    <r>
      <rPr>
        <sz val="11"/>
        <color rgb="FF000000"/>
        <rFont val="Arial"/>
        <family val="2"/>
      </rPr>
      <t xml:space="preserve">includes all graduates in the ‘sustained employment with or without further study’ category as well as those with a further study record </t>
    </r>
    <r>
      <rPr>
        <b/>
        <sz val="11"/>
        <color rgb="FF000000"/>
        <rFont val="Arial"/>
        <family val="2"/>
      </rPr>
      <t>only</t>
    </r>
    <r>
      <rPr>
        <sz val="11"/>
        <color rgb="FF000000"/>
        <rFont val="Arial"/>
        <family val="2"/>
      </rPr>
      <t>.</t>
    </r>
  </si>
  <si>
    <r>
      <t xml:space="preserve">We take the proportion of graduates in </t>
    </r>
    <r>
      <rPr>
        <b/>
        <sz val="11"/>
        <color rgb="FF000000"/>
        <rFont val="Arial"/>
        <family val="2"/>
      </rPr>
      <t>sustained employment only</t>
    </r>
    <r>
      <rPr>
        <sz val="11"/>
        <color rgb="FF000000"/>
        <rFont val="Arial"/>
        <family val="2"/>
      </rPr>
      <t xml:space="preserve"> and </t>
    </r>
    <r>
      <rPr>
        <b/>
        <sz val="11"/>
        <color rgb="FF000000"/>
        <rFont val="Arial"/>
        <family val="2"/>
      </rPr>
      <t xml:space="preserve">sustained employment, further study or both </t>
    </r>
    <r>
      <rPr>
        <sz val="11"/>
        <color rgb="FF000000"/>
        <rFont val="Arial"/>
        <family val="2"/>
      </rPr>
      <t>as positive employment or further study outcomes. It is important to note that our definition of sustained employment does not distinguish between the different types of work that graduates are engaged in and so cannot provide an indication of the proportion of graduates who are employed in graduate occupations.</t>
    </r>
  </si>
  <si>
    <t>Earnings are presented for those classified as being in sustained employment and where we have a valid earnings record from the P14 and/or Self Assessment tax return.
Those in further study are excluded as their earnings would be more likely to relate to part-time jobs.
The earnings figures in this release represent PAYE earnings from graduates who are employees, self-assessed earnings from graduates who are self-employed and the sum of both for graduates who are both an employee and self-employed.
PAYE earnings have been annualised.
All earnings from self-employment are taken as provided (not annualised) and are assumed to relate to the full tax year.
All earnings presented are nominal. They represent the cash amount an individual was paid and are not adjusted from inflation (the general increase in the price of good and services).</t>
  </si>
  <si>
    <t>This table is a brief summary of the columns included in these tables. For details about our methodology, please consult the accompanying methodology note.</t>
  </si>
  <si>
    <r>
      <t xml:space="preserve">Sustained employment only: </t>
    </r>
    <r>
      <rPr>
        <sz val="11"/>
        <color rgb="FF000000"/>
        <rFont val="Arial"/>
        <family val="2"/>
      </rPr>
      <t>graduates are considered to be in sustained employment if they were employed for at least one day for five out of the six months between October and March of the tax year in question or if they had a self-employment record in that tax year and earnings from partnership or sole-trader enterprises of over £0 (profit from self-employment). To be in the sustained employment only category, graduates must not have a record of further study in the tax year in question.</t>
    </r>
  </si>
  <si>
    <t>Characteristics of graduates</t>
  </si>
  <si>
    <t>The tables in this release provide outcomes and earning of graduates on the following characteristics:</t>
  </si>
  <si>
    <r>
      <rPr>
        <b/>
        <sz val="11"/>
        <color rgb="FF000000"/>
        <rFont val="Arial"/>
        <family val="2"/>
      </rPr>
      <t>Sex (Table 3):</t>
    </r>
    <r>
      <rPr>
        <sz val="11"/>
        <color rgb="FF000000"/>
        <rFont val="Arial"/>
        <family val="2"/>
      </rPr>
      <t xml:space="preserve"> sex of graduate. For a small number of graduates, sex is recorded as 'Other'. Due to the small numbers in this category, these are excluded from this analysis to protect their confidentiality.</t>
    </r>
  </si>
  <si>
    <r>
      <rPr>
        <b/>
        <sz val="11"/>
        <color rgb="FF000000"/>
        <rFont val="Arial"/>
        <family val="2"/>
      </rPr>
      <t>Ethnicity (Table 4):</t>
    </r>
    <r>
      <rPr>
        <sz val="11"/>
        <color rgb="FF000000"/>
        <rFont val="Arial"/>
        <family val="2"/>
      </rPr>
      <t xml:space="preserve"> Ethnic group of graduate.</t>
    </r>
  </si>
  <si>
    <r>
      <rPr>
        <b/>
        <sz val="11"/>
        <color rgb="FF000000"/>
        <rFont val="Arial"/>
        <family val="2"/>
      </rPr>
      <t>Subject (Table 5):</t>
    </r>
    <r>
      <rPr>
        <sz val="11"/>
        <color rgb="FF000000"/>
        <rFont val="Arial"/>
        <family val="2"/>
      </rPr>
      <t xml:space="preserve"> Subject studied. </t>
    </r>
  </si>
  <si>
    <r>
      <rPr>
        <b/>
        <sz val="11"/>
        <color rgb="FF000000"/>
        <rFont val="Arial"/>
        <family val="2"/>
      </rPr>
      <t>Institution type (Table 6):</t>
    </r>
    <r>
      <rPr>
        <sz val="11"/>
        <color rgb="FF000000"/>
        <rFont val="Arial"/>
        <family val="2"/>
      </rPr>
      <t xml:space="preserve"> Type of institution attended during study, This is either a Higher Education Institute (HEI) or Further Education College (FEC).</t>
    </r>
  </si>
  <si>
    <r>
      <rPr>
        <b/>
        <sz val="11"/>
        <color rgb="FF000000"/>
        <rFont val="Arial"/>
        <family val="2"/>
      </rPr>
      <t>Mode of study (Table 7):</t>
    </r>
    <r>
      <rPr>
        <sz val="11"/>
        <color rgb="FF000000"/>
        <rFont val="Arial"/>
        <family val="2"/>
      </rPr>
      <t xml:space="preserve"> Mode of study during course, either full time, part time, sandwich course or other.</t>
    </r>
  </si>
  <si>
    <r>
      <rPr>
        <b/>
        <sz val="11"/>
        <color rgb="FF000000"/>
        <rFont val="Arial"/>
        <family val="2"/>
      </rPr>
      <t>Age as start of course (Table 8):</t>
    </r>
    <r>
      <rPr>
        <sz val="11"/>
        <color rgb="FF000000"/>
        <rFont val="Arial"/>
        <family val="2"/>
      </rPr>
      <t xml:space="preserve"> Age of graduate at start of course. Ages presented in these tables are presented in age bands.</t>
    </r>
  </si>
  <si>
    <r>
      <t>Age</t>
    </r>
    <r>
      <rPr>
        <b/>
        <vertAlign val="superscript"/>
        <sz val="9"/>
        <color theme="1"/>
        <rFont val="Arial"/>
        <family val="2"/>
      </rPr>
      <t>2</t>
    </r>
  </si>
  <si>
    <t>Below 180 points</t>
  </si>
  <si>
    <t>180-239 points</t>
  </si>
  <si>
    <t>CAH01-01</t>
  </si>
  <si>
    <t>Medicine and dentistry</t>
  </si>
  <si>
    <t>CAH02-02</t>
  </si>
  <si>
    <t>Pharmacology, toxicology and pharmacy</t>
  </si>
  <si>
    <t>CAH03-01</t>
  </si>
  <si>
    <t>Biosciences</t>
  </si>
  <si>
    <t>CAH03-02</t>
  </si>
  <si>
    <t>Sport and exercise sciences</t>
  </si>
  <si>
    <t>CAH04-01</t>
  </si>
  <si>
    <t>CAH05-01</t>
  </si>
  <si>
    <t>Veterinary sciences</t>
  </si>
  <si>
    <t>CAH06-01</t>
  </si>
  <si>
    <t>Agriculture, food and related studies</t>
  </si>
  <si>
    <t>CAH07-01</t>
  </si>
  <si>
    <t>Physics and astronomy</t>
  </si>
  <si>
    <t>CAH07-02</t>
  </si>
  <si>
    <t>Chemistry</t>
  </si>
  <si>
    <t>CAH09-01</t>
  </si>
  <si>
    <t>Mathematical sciences</t>
  </si>
  <si>
    <t>CAH10-01</t>
  </si>
  <si>
    <t>Engineering</t>
  </si>
  <si>
    <t>CAH11-01</t>
  </si>
  <si>
    <t>Computing</t>
  </si>
  <si>
    <t>CAH13-01</t>
  </si>
  <si>
    <t>Architecture, building and planning</t>
  </si>
  <si>
    <t>CAH15-01</t>
  </si>
  <si>
    <t>Sociology, social policy and anthropology</t>
  </si>
  <si>
    <t>CAH15-02</t>
  </si>
  <si>
    <t>CAH15-03</t>
  </si>
  <si>
    <t>Politics</t>
  </si>
  <si>
    <t>CAH15-04</t>
  </si>
  <si>
    <t>Health and social care</t>
  </si>
  <si>
    <t>CAH16-01</t>
  </si>
  <si>
    <t>CAH17-01</t>
  </si>
  <si>
    <t>Business and management</t>
  </si>
  <si>
    <t>CAH19-01</t>
  </si>
  <si>
    <t>English studies</t>
  </si>
  <si>
    <t>CAH19-02</t>
  </si>
  <si>
    <t>Celtic studies</t>
  </si>
  <si>
    <t>CAH20-01</t>
  </si>
  <si>
    <t>History and archaeology</t>
  </si>
  <si>
    <t>CAH20-02</t>
  </si>
  <si>
    <t>Philosophy and religious studies</t>
  </si>
  <si>
    <t>Creative arts and design</t>
  </si>
  <si>
    <t>CAH22-01</t>
  </si>
  <si>
    <t>Education and teaching</t>
  </si>
  <si>
    <t>CAH23-01</t>
  </si>
  <si>
    <t>Combined and general studies</t>
  </si>
  <si>
    <t>CAH code</t>
  </si>
  <si>
    <t>Alternative Providers (APs)</t>
  </si>
  <si>
    <t>UK-domiciled first-degree graduates from English HEIs, FECs and APs</t>
  </si>
  <si>
    <r>
      <rPr>
        <b/>
        <sz val="9"/>
        <color theme="1"/>
        <rFont val="Arial"/>
        <family val="2"/>
      </rPr>
      <t>Young</t>
    </r>
    <r>
      <rPr>
        <sz val="9"/>
        <color theme="1"/>
        <rFont val="Arial"/>
        <family val="2"/>
      </rPr>
      <t xml:space="preserve"> UK-domiciled first-degree graduates from English HEIs, FECs and APs</t>
    </r>
  </si>
  <si>
    <t>Coverage: Young (under 21 at the start of the course) UK domiciled first degree graduates from English HEIs, FECs and APs</t>
  </si>
  <si>
    <t>Coverage: UK domiciled first degree graduates from English HEIs, FECs and APs</t>
  </si>
  <si>
    <t>2015/2016</t>
  </si>
  <si>
    <t>Year after graduation</t>
  </si>
  <si>
    <t>Not Known</t>
  </si>
  <si>
    <t>Sex</t>
  </si>
  <si>
    <t>CAH2 code</t>
  </si>
  <si>
    <t>Source: HM Revenue &amp; Customs (P45 and P14), Department for Work and Pensions (The National Benefits Database, Labour Market System, Juvos), Higher Education Statistics Agency (HESA) Student Record</t>
  </si>
  <si>
    <t>tax_year</t>
  </si>
  <si>
    <t>academic_year</t>
  </si>
  <si>
    <t>YAG</t>
  </si>
  <si>
    <t>sex</t>
  </si>
  <si>
    <t>inst_type</t>
  </si>
  <si>
    <t>POLAR3</t>
  </si>
  <si>
    <t>grads</t>
  </si>
  <si>
    <t>unmatched_percent</t>
  </si>
  <si>
    <t>matched</t>
  </si>
  <si>
    <t>activity_not_captured</t>
  </si>
  <si>
    <t>no_sust_dest</t>
  </si>
  <si>
    <t>sust_emp_only</t>
  </si>
  <si>
    <t>sust_emp_with_or_without_fs</t>
  </si>
  <si>
    <t>sust_emp_fs_or_both</t>
  </si>
  <si>
    <t>earnings_include</t>
  </si>
  <si>
    <t>earnings_LQ</t>
  </si>
  <si>
    <t>earnings_median</t>
  </si>
  <si>
    <t>earnings_UQ</t>
  </si>
  <si>
    <t>All</t>
  </si>
  <si>
    <t>c</t>
  </si>
  <si>
    <r>
      <t>Coverage: UK and International first degree graduates from English HEIs and FECs</t>
    </r>
    <r>
      <rPr>
        <vertAlign val="superscript"/>
        <sz val="10"/>
        <color rgb="FFFF0000"/>
        <rFont val="Arial"/>
        <family val="2"/>
      </rPr>
      <t>1</t>
    </r>
  </si>
  <si>
    <t>2017/2018</t>
  </si>
  <si>
    <t>Asian</t>
  </si>
  <si>
    <t>Black</t>
  </si>
  <si>
    <t>Mixed</t>
  </si>
  <si>
    <t>Allied health</t>
  </si>
  <si>
    <t>General, applied and forensic sciences</t>
  </si>
  <si>
    <t>Geography, earth and environmental studies</t>
  </si>
  <si>
    <t>Languages and area studies</t>
  </si>
  <si>
    <t>Materials and technology</t>
  </si>
  <si>
    <t>Media, journalism and communications</t>
  </si>
  <si>
    <t>Medical sciences</t>
  </si>
  <si>
    <t>Nursing and midwifery</t>
  </si>
  <si>
    <t>Performing arts</t>
  </si>
  <si>
    <t>CAH Code</t>
  </si>
  <si>
    <t>Graduating cohorts: 2006/07, 2011/12, 2013/14, 2015/16</t>
  </si>
  <si>
    <t>Tax year: 2017/18</t>
  </si>
  <si>
    <t>Full time</t>
  </si>
  <si>
    <t>Part time</t>
  </si>
  <si>
    <t>4 As or more</t>
  </si>
  <si>
    <t>Graduating cohorts: 2011/12, 2013/14, 2015/16</t>
  </si>
  <si>
    <t>2006/07, 2011/12, 2013/14, 2015/16</t>
  </si>
  <si>
    <t>2017/18</t>
  </si>
  <si>
    <t>2011/12, 2013/14, 2015/16</t>
  </si>
  <si>
    <t>subject_name</t>
  </si>
  <si>
    <t>ethnicity</t>
  </si>
  <si>
    <t>ethnicity_with_chinese</t>
  </si>
  <si>
    <t>ethnicity_detailed</t>
  </si>
  <si>
    <t>study_mode</t>
  </si>
  <si>
    <t>age_band</t>
  </si>
  <si>
    <t>prior_attainment</t>
  </si>
  <si>
    <t>home_region</t>
  </si>
  <si>
    <t>residence</t>
  </si>
  <si>
    <t>current_region</t>
  </si>
  <si>
    <t>2011/2012</t>
  </si>
  <si>
    <t>2013/2014</t>
  </si>
  <si>
    <t>NA</t>
  </si>
  <si>
    <t>2006/2007</t>
  </si>
  <si>
    <t>Abroad</t>
  </si>
  <si>
    <t>Northern Ireland</t>
  </si>
  <si>
    <t>Scotland</t>
  </si>
  <si>
    <t>Unknown</t>
  </si>
  <si>
    <t>Wales</t>
  </si>
  <si>
    <t>Missing</t>
  </si>
  <si>
    <t>NaN</t>
  </si>
  <si>
    <t>Current Region</t>
  </si>
  <si>
    <t>African</t>
  </si>
  <si>
    <t>Any other Asian background</t>
  </si>
  <si>
    <t>Any other Black background</t>
  </si>
  <si>
    <t>Any other Mixed/Multiple ethnic background</t>
  </si>
  <si>
    <t>Arab</t>
  </si>
  <si>
    <t>Bangladeshi</t>
  </si>
  <si>
    <t>Caribbean</t>
  </si>
  <si>
    <t>Indian</t>
  </si>
  <si>
    <t>Pakistani</t>
  </si>
  <si>
    <t>White and Asian</t>
  </si>
  <si>
    <t>White and Black African</t>
  </si>
  <si>
    <t>White and Black Caribbean</t>
  </si>
  <si>
    <t>Activity of graduates by detailed ethnicity and sex one, three, five and ten years after graduation</t>
  </si>
  <si>
    <t>Table 4a</t>
  </si>
  <si>
    <t>Table 14</t>
  </si>
  <si>
    <t>Activity of graduates by current region one, three, five and ten years after graduation</t>
  </si>
  <si>
    <t>CAH02-06</t>
  </si>
  <si>
    <t>CAH02-04</t>
  </si>
  <si>
    <t>CAH10-03</t>
  </si>
  <si>
    <t>CAH02-05</t>
  </si>
  <si>
    <t>CAH25-01</t>
  </si>
  <si>
    <t>CAH26-01</t>
  </si>
  <si>
    <t>CAH19-04</t>
  </si>
  <si>
    <t>CAH24-01</t>
  </si>
  <si>
    <t>CAH07-04</t>
  </si>
  <si>
    <t>CAH25-02</t>
  </si>
  <si>
    <t>Tables 1:16  characteristics tables for the 2017/18 tax year</t>
  </si>
  <si>
    <t>Table 15</t>
  </si>
  <si>
    <t>Activity of graduates by prior attainment and subject one, three and five years after graduation</t>
  </si>
  <si>
    <t>Activity of graduates by current region and subject one, three, five and ten years after graduation</t>
  </si>
  <si>
    <t>Table 16</t>
  </si>
  <si>
    <t>Ethnicity Detailed</t>
  </si>
  <si>
    <r>
      <t>Table 9: Activity of graduates by current region and sex</t>
    </r>
    <r>
      <rPr>
        <b/>
        <vertAlign val="superscript"/>
        <sz val="10"/>
        <rFont val="Arial"/>
        <family val="2"/>
      </rPr>
      <t xml:space="preserve"> </t>
    </r>
    <r>
      <rPr>
        <b/>
        <sz val="10"/>
        <rFont val="Arial"/>
        <family val="2"/>
      </rPr>
      <t>one, three, five and ten years after graduation</t>
    </r>
  </si>
  <si>
    <r>
      <t>Table 10: Activity of graduates by POLAR quintile</t>
    </r>
    <r>
      <rPr>
        <b/>
        <vertAlign val="superscript"/>
        <sz val="10"/>
        <rFont val="Arial"/>
        <family val="2"/>
      </rPr>
      <t xml:space="preserve"> </t>
    </r>
    <r>
      <rPr>
        <b/>
        <sz val="10"/>
        <rFont val="Arial"/>
        <family val="2"/>
      </rPr>
      <t>and sex one, three, five and ten years after graduation</t>
    </r>
  </si>
  <si>
    <r>
      <t>Table 11: Activity of graduates by prior attainment</t>
    </r>
    <r>
      <rPr>
        <b/>
        <vertAlign val="superscript"/>
        <sz val="10"/>
        <rFont val="Arial"/>
        <family val="2"/>
      </rPr>
      <t xml:space="preserve"> </t>
    </r>
    <r>
      <rPr>
        <b/>
        <sz val="10"/>
        <rFont val="Arial"/>
        <family val="2"/>
      </rPr>
      <t>and sex</t>
    </r>
    <r>
      <rPr>
        <b/>
        <vertAlign val="superscript"/>
        <sz val="10"/>
        <rFont val="Arial"/>
        <family val="2"/>
      </rPr>
      <t xml:space="preserve"> </t>
    </r>
    <r>
      <rPr>
        <b/>
        <sz val="10"/>
        <rFont val="Arial"/>
        <family val="2"/>
      </rPr>
      <t>one, three and five years after graduation</t>
    </r>
  </si>
  <si>
    <r>
      <t>Table 12: Activity of graduates by free school meal (FSM) eligibility between years 6 and 11</t>
    </r>
    <r>
      <rPr>
        <b/>
        <vertAlign val="superscript"/>
        <sz val="10"/>
        <rFont val="Arial"/>
        <family val="2"/>
      </rPr>
      <t xml:space="preserve"> </t>
    </r>
    <r>
      <rPr>
        <b/>
        <sz val="10"/>
        <rFont val="Arial"/>
        <family val="2"/>
      </rPr>
      <t>and sex</t>
    </r>
    <r>
      <rPr>
        <b/>
        <vertAlign val="superscript"/>
        <sz val="10"/>
        <rFont val="Arial"/>
        <family val="2"/>
      </rPr>
      <t xml:space="preserve"> </t>
    </r>
    <r>
      <rPr>
        <b/>
        <sz val="10"/>
        <rFont val="Arial"/>
        <family val="2"/>
      </rPr>
      <t>one, three and five years after graduation</t>
    </r>
  </si>
  <si>
    <r>
      <t>Table 13: Activity of graduates by home region and sex</t>
    </r>
    <r>
      <rPr>
        <b/>
        <vertAlign val="superscript"/>
        <sz val="10"/>
        <rFont val="Arial"/>
        <family val="2"/>
      </rPr>
      <t xml:space="preserve"> </t>
    </r>
    <r>
      <rPr>
        <b/>
        <sz val="10"/>
        <rFont val="Arial"/>
        <family val="2"/>
      </rPr>
      <t>one, three, five and ten years after graduation</t>
    </r>
  </si>
  <si>
    <r>
      <t>Table 14: Activity of graduates by residence and sex</t>
    </r>
    <r>
      <rPr>
        <b/>
        <vertAlign val="superscript"/>
        <sz val="10"/>
        <rFont val="Arial"/>
        <family val="2"/>
      </rPr>
      <t xml:space="preserve"> </t>
    </r>
    <r>
      <rPr>
        <b/>
        <sz val="10"/>
        <rFont val="Arial"/>
        <family val="2"/>
      </rPr>
      <t>one, three, five and ten years after graduation</t>
    </r>
  </si>
  <si>
    <t>Simon Childs, Department for Education, 2 St. Paul’s Place, Sheffield, S1 2FJ
Tel: 07920 594501</t>
  </si>
  <si>
    <t>c = data have been suppressed to prevent disclosure. All figures associated with cohorts smaller than 11 have been suppressed. All cells based on counts of 1 or 2 have been suppressed, and further suppression has been implemented to prevent disclosure.</t>
  </si>
  <si>
    <t>Current region</t>
  </si>
  <si>
    <t>c = data have been suppressed to prevent disclosure. All figures associated with cohorts smaller than 11 have been suppressed. All cells based on counts of 1 or 2 have been suppressed, and further suppression has been implemented to prevent disclosure by subtraction.</t>
  </si>
  <si>
    <t>Table 4b</t>
  </si>
  <si>
    <r>
      <t>Table 4b: Activity of graduates by detailed ethnicity and sex</t>
    </r>
    <r>
      <rPr>
        <b/>
        <vertAlign val="superscript"/>
        <sz val="10"/>
        <rFont val="Arial"/>
        <family val="2"/>
      </rPr>
      <t xml:space="preserve">1 </t>
    </r>
    <r>
      <rPr>
        <b/>
        <sz val="10"/>
        <rFont val="Arial"/>
        <family val="2"/>
      </rPr>
      <t>one, three, five and ten years after graduation</t>
    </r>
  </si>
  <si>
    <t>Variable</t>
  </si>
  <si>
    <t>Median Earnings (£)</t>
  </si>
  <si>
    <t>Total Graduates</t>
  </si>
  <si>
    <t>Prior Attainment Band</t>
  </si>
  <si>
    <t>21 and over</t>
  </si>
  <si>
    <t xml:space="preserve">c = data have been suppressed to prevent disclosure. </t>
  </si>
  <si>
    <t>Graduating cohort: 2006/07, 2011/12, 2013/14, 2015/16</t>
  </si>
  <si>
    <t>Table 15: Activity of graduates by prior attainment and subject one, three and five years after graduation</t>
  </si>
  <si>
    <t>Graduating cohort: 2011/12, 2013/14, 2015/16</t>
  </si>
  <si>
    <t>Table 16: Activity of graduates by current region and subject one, three, five and ten years after graduation</t>
  </si>
  <si>
    <t>Please select year after graduation and variable
from the menu below:</t>
  </si>
  <si>
    <r>
      <t>Number of graduates matched to LEO data</t>
    </r>
    <r>
      <rPr>
        <b/>
        <vertAlign val="superscript"/>
        <sz val="9"/>
        <color theme="1"/>
        <rFont val="Arial"/>
        <family val="2"/>
      </rPr>
      <t>1</t>
    </r>
  </si>
  <si>
    <t>Number included in earnings figures</t>
  </si>
  <si>
    <r>
      <t>Further study, sustained employment or both</t>
    </r>
    <r>
      <rPr>
        <b/>
        <sz val="9"/>
        <color theme="1"/>
        <rFont val="Arial"/>
        <family val="2"/>
      </rPr>
      <t xml:space="preserve"> (%)</t>
    </r>
  </si>
  <si>
    <r>
      <t>Total median earnings</t>
    </r>
    <r>
      <rPr>
        <b/>
        <vertAlign val="superscript"/>
        <sz val="9"/>
        <color theme="1"/>
        <rFont val="Arial"/>
        <family val="2"/>
      </rPr>
      <t>2</t>
    </r>
    <r>
      <rPr>
        <b/>
        <sz val="9"/>
        <color theme="1"/>
        <rFont val="Arial"/>
        <family val="2"/>
      </rPr>
      <t xml:space="preserve"> (£)</t>
    </r>
  </si>
  <si>
    <t>2. Figures have been rounded to the nearest £100.</t>
  </si>
  <si>
    <t>Age</t>
  </si>
  <si>
    <t>Mode of study</t>
  </si>
  <si>
    <r>
      <t>Further study, sustained employment or both</t>
    </r>
    <r>
      <rPr>
        <sz val="9"/>
        <color theme="1"/>
        <rFont val="Arial"/>
        <family val="2"/>
      </rPr>
      <t xml:space="preserve"> (%)</t>
    </r>
  </si>
  <si>
    <r>
      <t>Sustained employment with or without further study</t>
    </r>
    <r>
      <rPr>
        <vertAlign val="superscript"/>
        <sz val="9"/>
        <color theme="1"/>
        <rFont val="Arial"/>
        <family val="2"/>
      </rPr>
      <t xml:space="preserve"> </t>
    </r>
    <r>
      <rPr>
        <sz val="9"/>
        <color theme="1"/>
        <rFont val="Arial"/>
        <family val="2"/>
      </rPr>
      <t>(%)</t>
    </r>
  </si>
  <si>
    <r>
      <t>Sustained employment only</t>
    </r>
    <r>
      <rPr>
        <sz val="9"/>
        <color theme="1"/>
        <rFont val="Arial"/>
        <family val="2"/>
      </rPr>
      <t xml:space="preserve"> (%)</t>
    </r>
  </si>
  <si>
    <r>
      <t>No sustained destination</t>
    </r>
    <r>
      <rPr>
        <vertAlign val="superscript"/>
        <sz val="9"/>
        <color theme="1"/>
        <rFont val="Arial"/>
        <family val="2"/>
      </rPr>
      <t xml:space="preserve"> </t>
    </r>
    <r>
      <rPr>
        <sz val="9"/>
        <color theme="1"/>
        <rFont val="Arial"/>
        <family val="2"/>
      </rPr>
      <t>(%)</t>
    </r>
  </si>
  <si>
    <r>
      <t>Activity not captured</t>
    </r>
    <r>
      <rPr>
        <sz val="9"/>
        <color theme="1"/>
        <rFont val="Arial"/>
        <family val="2"/>
      </rPr>
      <t xml:space="preserve"> (%)</t>
    </r>
  </si>
  <si>
    <r>
      <t>Unmatched</t>
    </r>
    <r>
      <rPr>
        <sz val="9"/>
        <color theme="1"/>
        <rFont val="Arial"/>
        <family val="2"/>
      </rPr>
      <t xml:space="preserve">
(%)</t>
    </r>
  </si>
  <si>
    <t/>
  </si>
  <si>
    <r>
      <t>Number of graduates</t>
    </r>
    <r>
      <rPr>
        <vertAlign val="superscript"/>
        <sz val="9"/>
        <color theme="1"/>
        <rFont val="Arial"/>
        <family val="2"/>
      </rPr>
      <t>1</t>
    </r>
  </si>
  <si>
    <r>
      <t>Earnings – lower quartile</t>
    </r>
    <r>
      <rPr>
        <vertAlign val="superscript"/>
        <sz val="9"/>
        <color theme="1"/>
        <rFont val="Arial"/>
        <family val="2"/>
      </rPr>
      <t>2</t>
    </r>
    <r>
      <rPr>
        <sz val="9"/>
        <color theme="1"/>
        <rFont val="Arial"/>
        <family val="2"/>
      </rPr>
      <t xml:space="preserve">
(£)</t>
    </r>
  </si>
  <si>
    <r>
      <t>Earnings – median</t>
    </r>
    <r>
      <rPr>
        <vertAlign val="superscript"/>
        <sz val="9"/>
        <color theme="1"/>
        <rFont val="Arial"/>
        <family val="2"/>
      </rPr>
      <t>2</t>
    </r>
    <r>
      <rPr>
        <sz val="9"/>
        <color theme="1"/>
        <rFont val="Arial"/>
        <family val="2"/>
      </rPr>
      <t xml:space="preserve">
(£)</t>
    </r>
  </si>
  <si>
    <r>
      <t>Earnings – upper quartile</t>
    </r>
    <r>
      <rPr>
        <vertAlign val="superscript"/>
        <sz val="9"/>
        <color theme="1"/>
        <rFont val="Arial"/>
        <family val="2"/>
      </rPr>
      <t xml:space="preserve">2
</t>
    </r>
    <r>
      <rPr>
        <sz val="9"/>
        <color theme="1"/>
        <rFont val="Arial"/>
        <family val="2"/>
      </rPr>
      <t>(£)</t>
    </r>
  </si>
  <si>
    <t>Lookup references: Do not delete</t>
  </si>
  <si>
    <r>
      <rPr>
        <b/>
        <sz val="11"/>
        <color rgb="FF000000"/>
        <rFont val="Arial"/>
        <family val="2"/>
      </rPr>
      <t>POLAR3 quintile (Table 10):</t>
    </r>
    <r>
      <rPr>
        <sz val="11"/>
        <color rgb="FF000000"/>
        <rFont val="Arial"/>
        <family val="2"/>
      </rPr>
      <t xml:space="preserve"> POLAR3 quintile of graduate priort to study (young (under 21 at start of course) graduates only). Graduates in quintile 1 are considered to be the most disadvantaged and those in quintile 5 are considered to be the least disadvantaged.</t>
    </r>
  </si>
  <si>
    <r>
      <rPr>
        <b/>
        <sz val="11"/>
        <color rgb="FF000000"/>
        <rFont val="Arial"/>
        <family val="2"/>
      </rPr>
      <t>Prior attainment (Table 11):</t>
    </r>
    <r>
      <rPr>
        <sz val="11"/>
        <color rgb="FF000000"/>
        <rFont val="Arial"/>
        <family val="2"/>
      </rPr>
      <t xml:space="preserve"> Academic attainment of graduate prior to study (young (under 21 at start of course) graduates only).</t>
    </r>
  </si>
  <si>
    <r>
      <rPr>
        <b/>
        <sz val="11"/>
        <color rgb="FF000000"/>
        <rFont val="Arial"/>
        <family val="2"/>
      </rPr>
      <t>Free school meal eligibility (Table 12):</t>
    </r>
    <r>
      <rPr>
        <sz val="11"/>
        <color rgb="FF000000"/>
        <rFont val="Arial"/>
        <family val="2"/>
      </rPr>
      <t xml:space="preserve"> Free scool meal eligability of graduate between academic years 6 and 11 (young (under 21 at start of course) graduates only).</t>
    </r>
  </si>
  <si>
    <r>
      <rPr>
        <b/>
        <sz val="11"/>
        <color rgb="FF000000"/>
        <rFont val="Arial"/>
        <family val="2"/>
      </rPr>
      <t>Home region (Table 13):</t>
    </r>
    <r>
      <rPr>
        <sz val="11"/>
        <color rgb="FF000000"/>
        <rFont val="Arial"/>
        <family val="2"/>
      </rPr>
      <t xml:space="preserve"> Home region of graduate prior to study (young (under 21 at start of course) graduates only).</t>
    </r>
  </si>
  <si>
    <r>
      <rPr>
        <b/>
        <sz val="11"/>
        <color rgb="FF000000"/>
        <rFont val="Arial"/>
        <family val="2"/>
      </rPr>
      <t>Residence (Table 14):</t>
    </r>
    <r>
      <rPr>
        <sz val="11"/>
        <color rgb="FF000000"/>
        <rFont val="Arial"/>
        <family val="2"/>
      </rPr>
      <t xml:space="preserve"> Residence of graduate in their final year of study (young (under 21 at start of course) graduates only).</t>
    </r>
  </si>
  <si>
    <r>
      <rPr>
        <b/>
        <sz val="11"/>
        <color rgb="FF000000"/>
        <rFont val="Arial"/>
        <family val="2"/>
      </rPr>
      <t xml:space="preserve">Current Region (Table 9): </t>
    </r>
    <r>
      <rPr>
        <sz val="11"/>
        <color rgb="FF000000"/>
        <rFont val="Arial"/>
        <family val="2"/>
      </rPr>
      <t>Current region of residence of graduate</t>
    </r>
  </si>
  <si>
    <t>he.leo@education.gov.uk</t>
  </si>
  <si>
    <r>
      <t xml:space="preserve">Number of graduates </t>
    </r>
    <r>
      <rPr>
        <b/>
        <vertAlign val="superscript"/>
        <sz val="9"/>
        <color theme="1"/>
        <rFont val="Arial"/>
        <family val="2"/>
      </rPr>
      <t>1</t>
    </r>
  </si>
  <si>
    <t xml:space="preserve">Graduate Outcomes (LEO): 2017 to 2018 </t>
  </si>
  <si>
    <r>
      <t>Table 4a: Activity of graduates by ethnicity and sex</t>
    </r>
    <r>
      <rPr>
        <b/>
        <vertAlign val="superscript"/>
        <sz val="10"/>
        <rFont val="Arial"/>
        <family val="2"/>
      </rPr>
      <t xml:space="preserve">1 </t>
    </r>
    <r>
      <rPr>
        <b/>
        <sz val="10"/>
        <rFont val="Arial"/>
        <family val="2"/>
      </rPr>
      <t>one, three, five and ten years after graduation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</si>
</sst>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
    <numFmt numFmtId="166" formatCode="_-* #,##0_-;\-* #,##0_-;_-* &quot;-&quot;??_-;_-@_-"/>
    <numFmt numFmtId="167" formatCode="#,##0.0"/>
  </numFmts>
  <fonts count="35" x14ac:knownFonts="1">
    <font>
      <sz val="11"/>
      <color theme="1"/>
      <name val="Calibri"/>
      <family val="2"/>
      <scheme val="minor"/>
    </font>
    <font>
      <sz val="11"/>
      <color theme="1"/>
      <name val="Arial"/>
      <family val="2"/>
    </font>
    <font>
      <sz val="8"/>
      <color theme="1"/>
      <name val="Arial"/>
      <family val="2"/>
    </font>
    <font>
      <sz val="9"/>
      <color theme="1"/>
      <name val="Arial"/>
      <family val="2"/>
    </font>
    <font>
      <b/>
      <sz val="9"/>
      <color theme="1"/>
      <name val="Arial"/>
      <family val="2"/>
    </font>
    <font>
      <vertAlign val="superscript"/>
      <sz val="9"/>
      <color theme="1"/>
      <name val="Arial"/>
      <family val="2"/>
    </font>
    <font>
      <sz val="10"/>
      <color theme="1"/>
      <name val="Arial"/>
      <family val="2"/>
    </font>
    <font>
      <sz val="10"/>
      <name val="Arial"/>
      <family val="2"/>
    </font>
    <font>
      <b/>
      <sz val="10"/>
      <name val="Arial"/>
      <family val="2"/>
    </font>
    <font>
      <b/>
      <vertAlign val="superscript"/>
      <sz val="10"/>
      <name val="Arial"/>
      <family val="2"/>
    </font>
    <font>
      <sz val="11"/>
      <color theme="1"/>
      <name val="Calibri"/>
      <family val="2"/>
      <scheme val="minor"/>
    </font>
    <font>
      <u/>
      <sz val="11"/>
      <color theme="10"/>
      <name val="Calibri"/>
      <family val="2"/>
      <scheme val="minor"/>
    </font>
    <font>
      <sz val="9"/>
      <name val="Arial"/>
      <family val="2"/>
    </font>
    <font>
      <b/>
      <sz val="11"/>
      <color theme="1"/>
      <name val="Arial"/>
      <family val="2"/>
    </font>
    <font>
      <sz val="14"/>
      <color theme="1"/>
      <name val="Arial"/>
      <family val="2"/>
    </font>
    <font>
      <sz val="11"/>
      <color rgb="FFFF0000"/>
      <name val="Arial"/>
      <family val="2"/>
    </font>
    <font>
      <sz val="11"/>
      <name val="Arial"/>
      <family val="2"/>
    </font>
    <font>
      <b/>
      <sz val="10"/>
      <color theme="1"/>
      <name val="Arial"/>
      <family val="2"/>
    </font>
    <font>
      <u/>
      <sz val="9"/>
      <color theme="10"/>
      <name val="Arial"/>
      <family val="2"/>
    </font>
    <font>
      <sz val="9"/>
      <color theme="0"/>
      <name val="Arial"/>
      <family val="2"/>
    </font>
    <font>
      <b/>
      <sz val="9"/>
      <color theme="0"/>
      <name val="Arial"/>
      <family val="2"/>
    </font>
    <font>
      <b/>
      <sz val="9"/>
      <name val="Arial"/>
      <family val="2"/>
    </font>
    <font>
      <sz val="9"/>
      <color rgb="FFFF0000"/>
      <name val="Arial"/>
      <family val="2"/>
    </font>
    <font>
      <i/>
      <sz val="9"/>
      <color theme="1"/>
      <name val="Arial"/>
      <family val="2"/>
    </font>
    <font>
      <b/>
      <vertAlign val="superscript"/>
      <sz val="9"/>
      <color theme="1"/>
      <name val="Arial"/>
      <family val="2"/>
    </font>
    <font>
      <b/>
      <sz val="15"/>
      <color rgb="FF104F75"/>
      <name val="Arial"/>
      <family val="2"/>
    </font>
    <font>
      <b/>
      <sz val="11"/>
      <color rgb="FF000000"/>
      <name val="Arial"/>
      <family val="2"/>
    </font>
    <font>
      <sz val="11"/>
      <color rgb="FF000000"/>
      <name val="Arial"/>
      <family val="2"/>
    </font>
    <font>
      <sz val="10"/>
      <color rgb="FFFF0000"/>
      <name val="Arial"/>
      <family val="2"/>
    </font>
    <font>
      <b/>
      <sz val="10"/>
      <color rgb="FFFF0000"/>
      <name val="Arial"/>
      <family val="2"/>
    </font>
    <font>
      <sz val="11"/>
      <color theme="0"/>
      <name val="Arial"/>
      <family val="2"/>
    </font>
    <font>
      <i/>
      <sz val="8"/>
      <name val="Arial"/>
      <family val="2"/>
    </font>
    <font>
      <sz val="8"/>
      <color rgb="FFFF0000"/>
      <name val="Arial"/>
      <family val="2"/>
    </font>
    <font>
      <vertAlign val="superscript"/>
      <sz val="10"/>
      <color rgb="FFFF0000"/>
      <name val="Arial"/>
      <family val="2"/>
    </font>
    <font>
      <b/>
      <sz val="14"/>
      <name val="Arial"/>
      <family val="2"/>
    </font>
  </fonts>
  <fills count="6">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00B0F0"/>
        <bgColor indexed="64"/>
      </patternFill>
    </fill>
    <fill>
      <patternFill patternType="solid">
        <fgColor theme="8" tint="0.79998168889431442"/>
        <bgColor indexed="64"/>
      </patternFill>
    </fill>
  </fills>
  <borders count="17">
    <border>
      <left/>
      <right/>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dashed">
        <color indexed="64"/>
      </bottom>
      <diagonal/>
    </border>
    <border>
      <left/>
      <right/>
      <top/>
      <bottom style="dashed">
        <color indexed="64"/>
      </bottom>
      <diagonal/>
    </border>
  </borders>
  <cellStyleXfs count="5">
    <xf numFmtId="0" fontId="0" fillId="0" borderId="0"/>
    <xf numFmtId="0" fontId="11" fillId="0" borderId="0" applyNumberForma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cellStyleXfs>
  <cellXfs count="217">
    <xf numFmtId="0" fontId="0" fillId="0" borderId="0" xfId="0"/>
    <xf numFmtId="0" fontId="1" fillId="2" borderId="0" xfId="0" applyFont="1" applyFill="1"/>
    <xf numFmtId="0" fontId="1" fillId="2" borderId="0" xfId="0" applyFont="1" applyFill="1" applyBorder="1"/>
    <xf numFmtId="164" fontId="1" fillId="2" borderId="0" xfId="0" applyNumberFormat="1" applyFont="1" applyFill="1" applyBorder="1"/>
    <xf numFmtId="3" fontId="1" fillId="2" borderId="0" xfId="0" applyNumberFormat="1" applyFont="1" applyFill="1" applyBorder="1"/>
    <xf numFmtId="164" fontId="2" fillId="2" borderId="0" xfId="0" applyNumberFormat="1" applyFont="1" applyFill="1" applyBorder="1"/>
    <xf numFmtId="3" fontId="2" fillId="2" borderId="0" xfId="0" applyNumberFormat="1" applyFont="1" applyFill="1" applyBorder="1"/>
    <xf numFmtId="0" fontId="2" fillId="2" borderId="0" xfId="0" applyFont="1" applyFill="1" applyBorder="1"/>
    <xf numFmtId="0" fontId="2" fillId="2" borderId="0" xfId="0" applyFont="1" applyFill="1" applyBorder="1" applyAlignment="1">
      <alignment wrapText="1"/>
    </xf>
    <xf numFmtId="0" fontId="2" fillId="2" borderId="0" xfId="0" applyFont="1" applyFill="1" applyBorder="1" applyAlignment="1"/>
    <xf numFmtId="0" fontId="2" fillId="2" borderId="0" xfId="0" applyFont="1" applyFill="1" applyBorder="1" applyAlignment="1">
      <alignment horizontal="left"/>
    </xf>
    <xf numFmtId="0" fontId="2" fillId="2" borderId="0" xfId="0" applyFont="1" applyFill="1" applyBorder="1" applyAlignment="1">
      <alignment horizontal="left" wrapText="1"/>
    </xf>
    <xf numFmtId="165" fontId="3" fillId="2" borderId="0" xfId="0" applyNumberFormat="1" applyFont="1" applyFill="1" applyBorder="1" applyAlignment="1">
      <alignment horizontal="right"/>
    </xf>
    <xf numFmtId="3" fontId="4" fillId="2" borderId="0" xfId="0" applyNumberFormat="1" applyFont="1" applyFill="1" applyBorder="1" applyAlignment="1">
      <alignment horizontal="right"/>
    </xf>
    <xf numFmtId="3" fontId="3" fillId="2" borderId="0" xfId="0" applyNumberFormat="1" applyFont="1" applyFill="1" applyBorder="1" applyAlignment="1">
      <alignment horizontal="right"/>
    </xf>
    <xf numFmtId="0" fontId="3" fillId="2" borderId="0" xfId="0" applyFont="1" applyFill="1" applyBorder="1"/>
    <xf numFmtId="165" fontId="3" fillId="2" borderId="0" xfId="0" applyNumberFormat="1" applyFont="1" applyFill="1" applyBorder="1" applyAlignment="1">
      <alignment horizontal="right" wrapText="1"/>
    </xf>
    <xf numFmtId="165" fontId="4" fillId="2" borderId="0" xfId="0" applyNumberFormat="1" applyFont="1" applyFill="1" applyBorder="1" applyAlignment="1">
      <alignment horizontal="right" wrapText="1"/>
    </xf>
    <xf numFmtId="3" fontId="4" fillId="2" borderId="0" xfId="0" applyNumberFormat="1" applyFont="1" applyFill="1" applyBorder="1" applyAlignment="1">
      <alignment horizontal="right" wrapText="1"/>
    </xf>
    <xf numFmtId="0" fontId="1" fillId="2" borderId="0" xfId="0" applyFont="1" applyFill="1" applyAlignment="1">
      <alignment wrapText="1"/>
    </xf>
    <xf numFmtId="0" fontId="1" fillId="2" borderId="0" xfId="0" applyFont="1" applyFill="1" applyBorder="1" applyAlignment="1">
      <alignment wrapText="1"/>
    </xf>
    <xf numFmtId="0" fontId="3" fillId="2" borderId="7" xfId="0" applyFont="1" applyFill="1" applyBorder="1" applyAlignment="1">
      <alignment wrapText="1"/>
    </xf>
    <xf numFmtId="0" fontId="3" fillId="2" borderId="8" xfId="0" applyFont="1" applyFill="1" applyBorder="1" applyAlignment="1">
      <alignment wrapText="1"/>
    </xf>
    <xf numFmtId="0" fontId="4" fillId="2" borderId="8" xfId="0" applyFont="1" applyFill="1" applyBorder="1" applyAlignment="1">
      <alignment wrapText="1"/>
    </xf>
    <xf numFmtId="0" fontId="2" fillId="2" borderId="0" xfId="0" applyFont="1" applyFill="1"/>
    <xf numFmtId="0" fontId="6" fillId="2" borderId="0" xfId="0" applyFont="1" applyFill="1"/>
    <xf numFmtId="0" fontId="7" fillId="2" borderId="0" xfId="0" applyFont="1" applyFill="1"/>
    <xf numFmtId="0" fontId="8" fillId="2" borderId="0" xfId="0" applyFont="1" applyFill="1"/>
    <xf numFmtId="0" fontId="4" fillId="2" borderId="0" xfId="0" applyFont="1" applyFill="1" applyBorder="1" applyAlignment="1">
      <alignment wrapText="1"/>
    </xf>
    <xf numFmtId="3" fontId="3" fillId="2" borderId="0" xfId="0" applyNumberFormat="1" applyFont="1" applyFill="1" applyBorder="1" applyAlignment="1">
      <alignment horizontal="right" wrapText="1"/>
    </xf>
    <xf numFmtId="0" fontId="0" fillId="2" borderId="0" xfId="0" applyFill="1"/>
    <xf numFmtId="0" fontId="3" fillId="2" borderId="0" xfId="0" applyFont="1" applyFill="1"/>
    <xf numFmtId="0" fontId="3" fillId="2" borderId="0" xfId="0" applyFont="1" applyFill="1" applyBorder="1" applyAlignment="1">
      <alignment wrapText="1"/>
    </xf>
    <xf numFmtId="0" fontId="3" fillId="2" borderId="3" xfId="0" applyFont="1" applyFill="1" applyBorder="1"/>
    <xf numFmtId="0" fontId="4" fillId="2" borderId="0" xfId="0" applyFont="1" applyFill="1" applyBorder="1"/>
    <xf numFmtId="0" fontId="3" fillId="2" borderId="0" xfId="0" applyFont="1" applyFill="1" applyBorder="1" applyAlignment="1">
      <alignment horizontal="left"/>
    </xf>
    <xf numFmtId="0" fontId="3" fillId="2" borderId="3" xfId="0" applyFont="1" applyFill="1" applyBorder="1" applyAlignment="1">
      <alignment horizontal="left"/>
    </xf>
    <xf numFmtId="0" fontId="1" fillId="2" borderId="0" xfId="0" applyFont="1" applyFill="1" applyBorder="1" applyAlignment="1">
      <alignment horizontal="right"/>
    </xf>
    <xf numFmtId="0" fontId="1" fillId="2" borderId="5" xfId="0" applyFont="1" applyFill="1" applyBorder="1" applyAlignment="1">
      <alignment horizontal="right"/>
    </xf>
    <xf numFmtId="0" fontId="13" fillId="2" borderId="0" xfId="0" applyFont="1" applyFill="1" applyBorder="1" applyAlignment="1">
      <alignment horizontal="right"/>
    </xf>
    <xf numFmtId="165" fontId="4" fillId="2" borderId="10" xfId="0" applyNumberFormat="1" applyFont="1" applyFill="1" applyBorder="1" applyAlignment="1">
      <alignment horizontal="right" wrapText="1"/>
    </xf>
    <xf numFmtId="0" fontId="14" fillId="2" borderId="0" xfId="0" applyFont="1" applyFill="1"/>
    <xf numFmtId="0" fontId="15" fillId="2" borderId="0" xfId="0" applyFont="1" applyFill="1"/>
    <xf numFmtId="0" fontId="13" fillId="2" borderId="9" xfId="2" applyFont="1" applyFill="1" applyBorder="1"/>
    <xf numFmtId="0" fontId="1" fillId="2" borderId="10" xfId="2" applyFont="1" applyFill="1" applyBorder="1"/>
    <xf numFmtId="0" fontId="1" fillId="2" borderId="6" xfId="2" applyFont="1" applyFill="1" applyBorder="1" applyAlignment="1">
      <alignment vertical="top"/>
    </xf>
    <xf numFmtId="0" fontId="16" fillId="2" borderId="5" xfId="0" applyFont="1" applyFill="1" applyBorder="1" applyAlignment="1">
      <alignment horizontal="justify" vertical="top" wrapText="1"/>
    </xf>
    <xf numFmtId="0" fontId="16" fillId="2" borderId="6" xfId="0" applyFont="1" applyFill="1" applyBorder="1" applyAlignment="1">
      <alignment vertical="top" wrapText="1"/>
    </xf>
    <xf numFmtId="0" fontId="1" fillId="2" borderId="4" xfId="2" applyFont="1" applyFill="1" applyBorder="1" applyAlignment="1">
      <alignment vertical="center"/>
    </xf>
    <xf numFmtId="0" fontId="17" fillId="2" borderId="1" xfId="0" applyFont="1" applyFill="1" applyBorder="1" applyAlignment="1">
      <alignment vertical="center"/>
    </xf>
    <xf numFmtId="0" fontId="17" fillId="2" borderId="1" xfId="0" applyFont="1" applyFill="1" applyBorder="1"/>
    <xf numFmtId="0" fontId="17" fillId="2" borderId="3" xfId="0" applyFont="1" applyFill="1" applyBorder="1" applyAlignment="1"/>
    <xf numFmtId="0" fontId="6" fillId="2" borderId="0" xfId="0" applyFont="1" applyFill="1" applyBorder="1"/>
    <xf numFmtId="0" fontId="8" fillId="2" borderId="0" xfId="0" applyFont="1" applyFill="1" applyAlignment="1"/>
    <xf numFmtId="0" fontId="17" fillId="2" borderId="3" xfId="0" applyFont="1" applyFill="1" applyBorder="1" applyAlignment="1">
      <alignment wrapText="1"/>
    </xf>
    <xf numFmtId="0" fontId="0" fillId="2" borderId="0" xfId="0" applyFill="1" applyBorder="1"/>
    <xf numFmtId="0" fontId="4" fillId="2" borderId="3" xfId="0" applyFont="1" applyFill="1" applyBorder="1" applyAlignment="1"/>
    <xf numFmtId="0" fontId="4" fillId="2" borderId="11" xfId="0" applyFont="1" applyFill="1" applyBorder="1" applyAlignment="1">
      <alignment wrapText="1"/>
    </xf>
    <xf numFmtId="0" fontId="4" fillId="2" borderId="11" xfId="0" applyFont="1" applyFill="1" applyBorder="1"/>
    <xf numFmtId="0" fontId="18" fillId="2" borderId="11" xfId="1" applyFont="1" applyFill="1" applyBorder="1" applyAlignment="1">
      <alignment wrapText="1"/>
    </xf>
    <xf numFmtId="0" fontId="3" fillId="2" borderId="11" xfId="0" applyFont="1" applyFill="1" applyBorder="1" applyAlignment="1">
      <alignment wrapText="1"/>
    </xf>
    <xf numFmtId="0" fontId="3" fillId="2" borderId="11" xfId="0" applyFont="1" applyFill="1" applyBorder="1"/>
    <xf numFmtId="0" fontId="12" fillId="2" borderId="0" xfId="0" applyFont="1" applyFill="1" applyAlignment="1">
      <alignment wrapText="1"/>
    </xf>
    <xf numFmtId="0" fontId="3" fillId="2" borderId="3" xfId="0" applyFont="1" applyFill="1" applyBorder="1" applyAlignment="1">
      <alignment wrapText="1"/>
    </xf>
    <xf numFmtId="0" fontId="4" fillId="2" borderId="6" xfId="0" applyFont="1" applyFill="1" applyBorder="1" applyAlignment="1">
      <alignment wrapText="1"/>
    </xf>
    <xf numFmtId="0" fontId="3" fillId="2" borderId="5" xfId="0" applyFont="1" applyFill="1" applyBorder="1" applyAlignment="1">
      <alignment wrapText="1"/>
    </xf>
    <xf numFmtId="0" fontId="19" fillId="2" borderId="0" xfId="0" applyFont="1" applyFill="1" applyBorder="1" applyAlignment="1">
      <alignment horizontal="left"/>
    </xf>
    <xf numFmtId="0" fontId="19" fillId="2" borderId="0" xfId="0" applyFont="1" applyFill="1" applyBorder="1" applyAlignment="1">
      <alignment wrapText="1"/>
    </xf>
    <xf numFmtId="0" fontId="19" fillId="2" borderId="0" xfId="0" applyFont="1" applyFill="1" applyBorder="1"/>
    <xf numFmtId="0" fontId="20" fillId="2" borderId="0" xfId="0" applyFont="1" applyFill="1" applyBorder="1" applyAlignment="1">
      <alignment wrapText="1"/>
    </xf>
    <xf numFmtId="0" fontId="19" fillId="2" borderId="0" xfId="0" applyFont="1" applyFill="1" applyBorder="1" applyAlignment="1">
      <alignment horizontal="left" wrapText="1"/>
    </xf>
    <xf numFmtId="0" fontId="12" fillId="2" borderId="0" xfId="0" applyFont="1" applyFill="1" applyBorder="1" applyAlignment="1">
      <alignment wrapText="1"/>
    </xf>
    <xf numFmtId="0" fontId="21" fillId="2" borderId="0" xfId="0" applyFont="1" applyFill="1" applyBorder="1" applyAlignment="1">
      <alignment wrapText="1"/>
    </xf>
    <xf numFmtId="0" fontId="3" fillId="2" borderId="10" xfId="0" applyFont="1" applyFill="1" applyBorder="1" applyAlignment="1">
      <alignment wrapText="1"/>
    </xf>
    <xf numFmtId="0" fontId="4" fillId="2" borderId="0" xfId="0" applyFont="1" applyFill="1" applyBorder="1" applyAlignment="1">
      <alignment horizontal="left" wrapText="1"/>
    </xf>
    <xf numFmtId="166" fontId="4" fillId="2" borderId="0" xfId="3" applyNumberFormat="1" applyFont="1" applyFill="1" applyBorder="1" applyAlignment="1">
      <alignment horizontal="right"/>
    </xf>
    <xf numFmtId="166" fontId="3" fillId="2" borderId="0" xfId="3" applyNumberFormat="1" applyFont="1" applyFill="1" applyBorder="1" applyAlignment="1">
      <alignment horizontal="right"/>
    </xf>
    <xf numFmtId="166" fontId="3" fillId="2" borderId="5" xfId="3" applyNumberFormat="1" applyFont="1" applyFill="1" applyBorder="1" applyAlignment="1">
      <alignment horizontal="right"/>
    </xf>
    <xf numFmtId="167" fontId="3" fillId="2" borderId="0" xfId="0" applyNumberFormat="1" applyFont="1" applyFill="1" applyBorder="1" applyAlignment="1">
      <alignment horizontal="right" wrapText="1"/>
    </xf>
    <xf numFmtId="167" fontId="3" fillId="2" borderId="5" xfId="0" applyNumberFormat="1" applyFont="1" applyFill="1" applyBorder="1" applyAlignment="1">
      <alignment horizontal="right" wrapText="1"/>
    </xf>
    <xf numFmtId="166" fontId="3" fillId="2" borderId="2" xfId="3" applyNumberFormat="1" applyFont="1" applyFill="1" applyBorder="1" applyAlignment="1">
      <alignment horizontal="right"/>
    </xf>
    <xf numFmtId="0" fontId="6" fillId="2" borderId="0" xfId="0" quotePrefix="1" applyFont="1" applyFill="1"/>
    <xf numFmtId="167" fontId="3" fillId="2" borderId="0" xfId="0" applyNumberFormat="1" applyFont="1" applyFill="1"/>
    <xf numFmtId="0" fontId="21" fillId="2" borderId="0" xfId="0" applyFont="1" applyFill="1" applyBorder="1" applyAlignment="1">
      <alignment horizontal="left" wrapText="1"/>
    </xf>
    <xf numFmtId="0" fontId="27" fillId="3" borderId="0" xfId="0" applyFont="1" applyFill="1" applyBorder="1"/>
    <xf numFmtId="0" fontId="26" fillId="3" borderId="0" xfId="0" applyFont="1" applyFill="1" applyBorder="1" applyAlignment="1">
      <alignment horizontal="left" wrapText="1"/>
    </xf>
    <xf numFmtId="0" fontId="27" fillId="3" borderId="0" xfId="0" applyFont="1" applyFill="1" applyBorder="1" applyAlignment="1">
      <alignment horizontal="justify" vertical="center"/>
    </xf>
    <xf numFmtId="167" fontId="6" fillId="2" borderId="0" xfId="0" applyNumberFormat="1" applyFont="1" applyFill="1" applyBorder="1"/>
    <xf numFmtId="43" fontId="3" fillId="2" borderId="0" xfId="3" applyFont="1" applyFill="1" applyBorder="1" applyAlignment="1">
      <alignment horizontal="right" wrapText="1"/>
    </xf>
    <xf numFmtId="0" fontId="28" fillId="2" borderId="0" xfId="0" applyFont="1" applyFill="1" applyBorder="1"/>
    <xf numFmtId="167" fontId="28" fillId="2" borderId="0" xfId="0" applyNumberFormat="1" applyFont="1" applyFill="1" applyBorder="1"/>
    <xf numFmtId="3" fontId="28" fillId="2" borderId="0" xfId="0" applyNumberFormat="1" applyFont="1" applyFill="1" applyBorder="1" applyAlignment="1">
      <alignment horizontal="right"/>
    </xf>
    <xf numFmtId="167" fontId="28" fillId="2" borderId="0" xfId="0" applyNumberFormat="1" applyFont="1" applyFill="1" applyBorder="1" applyAlignment="1">
      <alignment horizontal="right"/>
    </xf>
    <xf numFmtId="0" fontId="28" fillId="2" borderId="0" xfId="0" applyFont="1" applyFill="1" applyBorder="1" applyAlignment="1">
      <alignment horizontal="right"/>
    </xf>
    <xf numFmtId="0" fontId="28" fillId="2" borderId="0" xfId="0" applyFont="1" applyFill="1"/>
    <xf numFmtId="167" fontId="28" fillId="2" borderId="0" xfId="0" applyNumberFormat="1" applyFont="1" applyFill="1"/>
    <xf numFmtId="166" fontId="4" fillId="2" borderId="6" xfId="3" applyNumberFormat="1" applyFont="1" applyFill="1" applyBorder="1" applyAlignment="1">
      <alignment horizontal="right"/>
    </xf>
    <xf numFmtId="0" fontId="12" fillId="2" borderId="0" xfId="0" applyFont="1" applyFill="1" applyBorder="1"/>
    <xf numFmtId="3" fontId="7" fillId="2" borderId="0" xfId="0" applyNumberFormat="1" applyFont="1" applyFill="1" applyBorder="1" applyAlignment="1">
      <alignment horizontal="right"/>
    </xf>
    <xf numFmtId="167" fontId="7" fillId="2" borderId="0" xfId="0" applyNumberFormat="1" applyFont="1" applyFill="1" applyBorder="1" applyAlignment="1">
      <alignment horizontal="right"/>
    </xf>
    <xf numFmtId="0" fontId="7" fillId="2" borderId="0" xfId="0" applyFont="1" applyFill="1" applyBorder="1"/>
    <xf numFmtId="166" fontId="7" fillId="2" borderId="0" xfId="3" applyNumberFormat="1" applyFont="1" applyFill="1" applyBorder="1" applyAlignment="1">
      <alignment horizontal="right"/>
    </xf>
    <xf numFmtId="3" fontId="8" fillId="2" borderId="0" xfId="0" applyNumberFormat="1" applyFont="1" applyFill="1" applyBorder="1" applyAlignment="1">
      <alignment horizontal="right"/>
    </xf>
    <xf numFmtId="167" fontId="8" fillId="2" borderId="0" xfId="0" applyNumberFormat="1" applyFont="1" applyFill="1" applyBorder="1" applyAlignment="1">
      <alignment horizontal="right"/>
    </xf>
    <xf numFmtId="0" fontId="8" fillId="2" borderId="0" xfId="0" applyFont="1" applyFill="1" applyBorder="1"/>
    <xf numFmtId="166" fontId="8" fillId="2" borderId="0" xfId="3" applyNumberFormat="1" applyFont="1" applyFill="1" applyBorder="1" applyAlignment="1">
      <alignment horizontal="right"/>
    </xf>
    <xf numFmtId="49" fontId="3" fillId="2" borderId="0" xfId="0" applyNumberFormat="1" applyFont="1" applyFill="1" applyBorder="1" applyAlignment="1">
      <alignment horizontal="left"/>
    </xf>
    <xf numFmtId="0" fontId="7" fillId="2" borderId="0" xfId="0" quotePrefix="1" applyFont="1" applyFill="1" applyBorder="1" applyAlignment="1">
      <alignment horizontal="right"/>
    </xf>
    <xf numFmtId="167" fontId="7" fillId="2" borderId="0" xfId="0" quotePrefix="1" applyNumberFormat="1" applyFont="1" applyFill="1" applyBorder="1" applyAlignment="1">
      <alignment horizontal="right"/>
    </xf>
    <xf numFmtId="0" fontId="7" fillId="2" borderId="0" xfId="0" applyFont="1" applyFill="1" applyBorder="1" applyAlignment="1">
      <alignment horizontal="right"/>
    </xf>
    <xf numFmtId="0" fontId="16" fillId="2" borderId="0" xfId="0" applyFont="1" applyFill="1" applyBorder="1"/>
    <xf numFmtId="0" fontId="4" fillId="5" borderId="12" xfId="0" applyFont="1" applyFill="1" applyBorder="1"/>
    <xf numFmtId="0" fontId="3" fillId="5" borderId="13" xfId="0" applyFont="1" applyFill="1" applyBorder="1" applyAlignment="1">
      <alignment horizontal="center"/>
    </xf>
    <xf numFmtId="0" fontId="4" fillId="5" borderId="12" xfId="0" applyFont="1" applyFill="1" applyBorder="1" applyAlignment="1">
      <alignment wrapText="1"/>
    </xf>
    <xf numFmtId="0" fontId="3" fillId="5" borderId="13" xfId="0" applyFont="1" applyFill="1" applyBorder="1" applyAlignment="1">
      <alignment horizontal="center" vertical="center"/>
    </xf>
    <xf numFmtId="0" fontId="30" fillId="2" borderId="0" xfId="0" applyFont="1" applyFill="1" applyBorder="1"/>
    <xf numFmtId="0" fontId="1" fillId="2" borderId="3" xfId="0" applyFont="1" applyFill="1" applyBorder="1"/>
    <xf numFmtId="0" fontId="2" fillId="2" borderId="3" xfId="0" applyFont="1" applyFill="1" applyBorder="1"/>
    <xf numFmtId="0" fontId="1" fillId="2" borderId="1" xfId="0" applyFont="1" applyFill="1" applyBorder="1" applyAlignment="1">
      <alignment wrapText="1"/>
    </xf>
    <xf numFmtId="0" fontId="4" fillId="2" borderId="3" xfId="0" applyFont="1" applyFill="1" applyBorder="1" applyAlignment="1">
      <alignment wrapText="1"/>
    </xf>
    <xf numFmtId="0" fontId="3" fillId="2" borderId="4" xfId="0" applyFont="1" applyFill="1" applyBorder="1" applyAlignment="1">
      <alignment wrapText="1"/>
    </xf>
    <xf numFmtId="0" fontId="3" fillId="2" borderId="2" xfId="0" applyFont="1" applyFill="1" applyBorder="1" applyAlignment="1">
      <alignment wrapText="1"/>
    </xf>
    <xf numFmtId="0" fontId="4" fillId="2" borderId="1" xfId="0" applyFont="1" applyFill="1" applyBorder="1"/>
    <xf numFmtId="0" fontId="4" fillId="2" borderId="1" xfId="0" applyFont="1" applyFill="1" applyBorder="1" applyAlignment="1">
      <alignment wrapText="1"/>
    </xf>
    <xf numFmtId="164" fontId="2" fillId="2" borderId="9" xfId="0" applyNumberFormat="1" applyFont="1" applyFill="1" applyBorder="1" applyAlignment="1">
      <alignment horizontal="right"/>
    </xf>
    <xf numFmtId="164" fontId="2" fillId="2" borderId="0" xfId="0" applyNumberFormat="1" applyFont="1" applyFill="1" applyBorder="1" applyAlignment="1">
      <alignment horizontal="right"/>
    </xf>
    <xf numFmtId="3" fontId="2" fillId="2" borderId="0" xfId="0" applyNumberFormat="1" applyFont="1" applyFill="1" applyBorder="1" applyAlignment="1">
      <alignment horizontal="right"/>
    </xf>
    <xf numFmtId="164" fontId="2" fillId="2" borderId="6" xfId="0" applyNumberFormat="1" applyFont="1" applyFill="1" applyBorder="1" applyAlignment="1">
      <alignment horizontal="right"/>
    </xf>
    <xf numFmtId="0" fontId="1" fillId="2" borderId="5" xfId="0" applyFont="1" applyFill="1" applyBorder="1"/>
    <xf numFmtId="166" fontId="3" fillId="2" borderId="6" xfId="3" applyNumberFormat="1" applyFont="1" applyFill="1" applyBorder="1" applyAlignment="1">
      <alignment horizontal="right"/>
    </xf>
    <xf numFmtId="166" fontId="3" fillId="2" borderId="4" xfId="3" applyNumberFormat="1" applyFont="1" applyFill="1" applyBorder="1" applyAlignment="1">
      <alignment horizontal="right"/>
    </xf>
    <xf numFmtId="166" fontId="3" fillId="2" borderId="3" xfId="3" applyNumberFormat="1" applyFont="1" applyFill="1" applyBorder="1" applyAlignment="1">
      <alignment horizontal="right"/>
    </xf>
    <xf numFmtId="0" fontId="31" fillId="2" borderId="0" xfId="0" applyFont="1" applyFill="1" applyBorder="1" applyAlignment="1">
      <alignment horizontal="right"/>
    </xf>
    <xf numFmtId="0" fontId="29" fillId="2" borderId="0" xfId="0" applyFont="1" applyFill="1"/>
    <xf numFmtId="0" fontId="32" fillId="2" borderId="0" xfId="0" applyFont="1" applyFill="1"/>
    <xf numFmtId="3" fontId="3" fillId="2" borderId="0" xfId="0" applyNumberFormat="1" applyFont="1" applyFill="1"/>
    <xf numFmtId="167" fontId="4" fillId="2" borderId="0" xfId="0" applyNumberFormat="1" applyFont="1" applyFill="1" applyBorder="1" applyAlignment="1">
      <alignment horizontal="right" wrapText="1"/>
    </xf>
    <xf numFmtId="0" fontId="4" fillId="2" borderId="9" xfId="0" applyFont="1" applyFill="1" applyBorder="1" applyAlignment="1">
      <alignment wrapText="1"/>
    </xf>
    <xf numFmtId="0" fontId="3" fillId="2" borderId="1" xfId="0" applyFont="1" applyFill="1" applyBorder="1" applyAlignment="1">
      <alignment wrapText="1"/>
    </xf>
    <xf numFmtId="0" fontId="3" fillId="2" borderId="6" xfId="0" applyFont="1" applyFill="1" applyBorder="1"/>
    <xf numFmtId="167" fontId="4" fillId="2" borderId="5" xfId="0" applyNumberFormat="1" applyFont="1" applyFill="1" applyBorder="1" applyAlignment="1">
      <alignment horizontal="right" wrapText="1"/>
    </xf>
    <xf numFmtId="0" fontId="3" fillId="2" borderId="4" xfId="0" applyFont="1" applyFill="1" applyBorder="1"/>
    <xf numFmtId="3" fontId="4" fillId="2" borderId="3" xfId="0" applyNumberFormat="1" applyFont="1" applyFill="1" applyBorder="1" applyAlignment="1">
      <alignment horizontal="right" wrapText="1"/>
    </xf>
    <xf numFmtId="167" fontId="4" fillId="2" borderId="3" xfId="0" applyNumberFormat="1" applyFont="1" applyFill="1" applyBorder="1" applyAlignment="1">
      <alignment horizontal="right" wrapText="1"/>
    </xf>
    <xf numFmtId="167" fontId="4" fillId="2" borderId="2" xfId="0" applyNumberFormat="1" applyFont="1" applyFill="1" applyBorder="1" applyAlignment="1">
      <alignment horizontal="right" wrapText="1"/>
    </xf>
    <xf numFmtId="3" fontId="4" fillId="2" borderId="6" xfId="0" applyNumberFormat="1" applyFont="1" applyFill="1" applyBorder="1" applyAlignment="1">
      <alignment horizontal="right" wrapText="1"/>
    </xf>
    <xf numFmtId="3" fontId="4" fillId="2" borderId="5" xfId="0" applyNumberFormat="1" applyFont="1" applyFill="1" applyBorder="1" applyAlignment="1">
      <alignment horizontal="right" wrapText="1"/>
    </xf>
    <xf numFmtId="3" fontId="4" fillId="2" borderId="4" xfId="0" applyNumberFormat="1" applyFont="1" applyFill="1" applyBorder="1" applyAlignment="1">
      <alignment horizontal="right" wrapText="1"/>
    </xf>
    <xf numFmtId="3" fontId="4" fillId="2" borderId="2" xfId="0" applyNumberFormat="1" applyFont="1" applyFill="1" applyBorder="1" applyAlignment="1">
      <alignment horizontal="right" wrapText="1"/>
    </xf>
    <xf numFmtId="3" fontId="3" fillId="2" borderId="0" xfId="0" applyNumberFormat="1" applyFont="1" applyFill="1" applyBorder="1" applyAlignment="1">
      <alignment wrapText="1"/>
    </xf>
    <xf numFmtId="3" fontId="4" fillId="2" borderId="0" xfId="0" applyNumberFormat="1" applyFont="1" applyFill="1" applyBorder="1" applyAlignment="1">
      <alignment wrapText="1"/>
    </xf>
    <xf numFmtId="3" fontId="28" fillId="2" borderId="0" xfId="0" applyNumberFormat="1" applyFont="1" applyFill="1" applyBorder="1"/>
    <xf numFmtId="0" fontId="15" fillId="2" borderId="0" xfId="0" applyFont="1" applyFill="1" applyBorder="1"/>
    <xf numFmtId="0" fontId="16" fillId="2" borderId="0" xfId="0" applyFont="1" applyFill="1" applyBorder="1" applyAlignment="1">
      <alignment wrapText="1"/>
    </xf>
    <xf numFmtId="0" fontId="1" fillId="2" borderId="10" xfId="0" applyFont="1" applyFill="1" applyBorder="1" applyAlignment="1">
      <alignment horizontal="right"/>
    </xf>
    <xf numFmtId="0" fontId="20" fillId="2" borderId="3" xfId="0" applyFont="1" applyFill="1" applyBorder="1" applyAlignment="1">
      <alignment wrapText="1"/>
    </xf>
    <xf numFmtId="0" fontId="12" fillId="2" borderId="3" xfId="0" applyFont="1" applyFill="1" applyBorder="1"/>
    <xf numFmtId="167" fontId="3" fillId="2" borderId="3" xfId="0" applyNumberFormat="1" applyFont="1" applyFill="1" applyBorder="1" applyAlignment="1">
      <alignment horizontal="right" wrapText="1"/>
    </xf>
    <xf numFmtId="3" fontId="3" fillId="2" borderId="3" xfId="0" applyNumberFormat="1" applyFont="1" applyFill="1" applyBorder="1" applyAlignment="1">
      <alignment horizontal="right" wrapText="1"/>
    </xf>
    <xf numFmtId="166" fontId="4" fillId="2" borderId="4" xfId="3" applyNumberFormat="1" applyFont="1" applyFill="1" applyBorder="1" applyAlignment="1">
      <alignment horizontal="right"/>
    </xf>
    <xf numFmtId="0" fontId="3" fillId="2" borderId="0" xfId="0" applyFont="1" applyFill="1" applyBorder="1"/>
    <xf numFmtId="0" fontId="3" fillId="2" borderId="0" xfId="0" applyFont="1" applyFill="1" applyBorder="1" applyAlignment="1"/>
    <xf numFmtId="0" fontId="16" fillId="2" borderId="0" xfId="0" applyFont="1" applyFill="1" applyBorder="1" applyAlignment="1"/>
    <xf numFmtId="11" fontId="0" fillId="0" borderId="0" xfId="0" applyNumberFormat="1"/>
    <xf numFmtId="0" fontId="1" fillId="2" borderId="1" xfId="0" applyFont="1" applyFill="1" applyBorder="1"/>
    <xf numFmtId="0" fontId="4" fillId="2" borderId="10" xfId="0" applyFont="1" applyFill="1" applyBorder="1" applyAlignment="1">
      <alignment wrapText="1"/>
    </xf>
    <xf numFmtId="0" fontId="4" fillId="2" borderId="5" xfId="0" applyFont="1" applyFill="1" applyBorder="1" applyAlignment="1">
      <alignment wrapText="1"/>
    </xf>
    <xf numFmtId="164" fontId="2" fillId="2" borderId="1" xfId="0" applyNumberFormat="1" applyFont="1" applyFill="1" applyBorder="1" applyAlignment="1">
      <alignment horizontal="right"/>
    </xf>
    <xf numFmtId="3" fontId="2" fillId="2" borderId="1" xfId="0" applyNumberFormat="1" applyFont="1" applyFill="1" applyBorder="1" applyAlignment="1">
      <alignment horizontal="right"/>
    </xf>
    <xf numFmtId="0" fontId="1" fillId="2" borderId="1" xfId="0" applyFont="1" applyFill="1" applyBorder="1" applyAlignment="1">
      <alignment horizontal="right"/>
    </xf>
    <xf numFmtId="0" fontId="23" fillId="2" borderId="16" xfId="0" applyFont="1" applyFill="1" applyBorder="1" applyAlignment="1">
      <alignment wrapText="1"/>
    </xf>
    <xf numFmtId="0" fontId="3" fillId="2" borderId="16" xfId="0" applyFont="1" applyFill="1" applyBorder="1"/>
    <xf numFmtId="0" fontId="3" fillId="2" borderId="16" xfId="0" applyFont="1" applyFill="1" applyBorder="1" applyAlignment="1">
      <alignment wrapText="1"/>
    </xf>
    <xf numFmtId="3" fontId="4" fillId="2" borderId="16" xfId="0" applyNumberFormat="1" applyFont="1" applyFill="1" applyBorder="1" applyAlignment="1">
      <alignment horizontal="right" wrapText="1"/>
    </xf>
    <xf numFmtId="167" fontId="3" fillId="2" borderId="16" xfId="0" applyNumberFormat="1" applyFont="1" applyFill="1" applyBorder="1" applyAlignment="1">
      <alignment horizontal="right" wrapText="1"/>
    </xf>
    <xf numFmtId="3" fontId="3" fillId="2" borderId="16" xfId="0" applyNumberFormat="1" applyFont="1" applyFill="1" applyBorder="1" applyAlignment="1">
      <alignment horizontal="right" wrapText="1"/>
    </xf>
    <xf numFmtId="167" fontId="3" fillId="2" borderId="15" xfId="0" applyNumberFormat="1" applyFont="1" applyFill="1" applyBorder="1" applyAlignment="1">
      <alignment horizontal="right" wrapText="1"/>
    </xf>
    <xf numFmtId="166" fontId="4" fillId="2" borderId="16" xfId="3" applyNumberFormat="1" applyFont="1" applyFill="1" applyBorder="1" applyAlignment="1">
      <alignment horizontal="right"/>
    </xf>
    <xf numFmtId="166" fontId="3" fillId="2" borderId="16" xfId="3" applyNumberFormat="1" applyFont="1" applyFill="1" applyBorder="1" applyAlignment="1">
      <alignment horizontal="right"/>
    </xf>
    <xf numFmtId="166" fontId="3" fillId="2" borderId="15" xfId="3" applyNumberFormat="1" applyFont="1" applyFill="1" applyBorder="1" applyAlignment="1">
      <alignment horizontal="right"/>
    </xf>
    <xf numFmtId="166" fontId="1" fillId="2" borderId="0" xfId="0" applyNumberFormat="1" applyFont="1" applyFill="1" applyBorder="1"/>
    <xf numFmtId="0" fontId="32" fillId="0" borderId="0" xfId="0" applyFont="1" applyFill="1"/>
    <xf numFmtId="0" fontId="28" fillId="2" borderId="0" xfId="0" applyFont="1" applyFill="1" applyAlignment="1">
      <alignment horizontal="left"/>
    </xf>
    <xf numFmtId="165" fontId="4" fillId="2" borderId="0" xfId="0" applyNumberFormat="1" applyFont="1" applyFill="1" applyBorder="1" applyAlignment="1">
      <alignment horizontal="right"/>
    </xf>
    <xf numFmtId="0" fontId="3" fillId="2" borderId="0" xfId="0" applyFont="1" applyFill="1" applyAlignment="1"/>
    <xf numFmtId="0" fontId="12" fillId="2" borderId="0" xfId="0" applyFont="1" applyFill="1" applyBorder="1" applyAlignment="1"/>
    <xf numFmtId="0" fontId="19" fillId="2" borderId="0" xfId="0" applyFont="1" applyFill="1" applyBorder="1" applyAlignment="1"/>
    <xf numFmtId="0" fontId="16" fillId="2" borderId="0" xfId="0" applyFont="1" applyFill="1"/>
    <xf numFmtId="0" fontId="16" fillId="2" borderId="0" xfId="0" applyFont="1" applyFill="1" applyAlignment="1">
      <alignment wrapText="1"/>
    </xf>
    <xf numFmtId="0" fontId="11" fillId="2" borderId="2" xfId="1" applyFill="1" applyBorder="1" applyAlignment="1">
      <alignment horizontal="justify" vertical="center" wrapText="1"/>
    </xf>
    <xf numFmtId="0" fontId="27" fillId="3" borderId="0" xfId="0" applyFont="1" applyFill="1" applyBorder="1" applyAlignment="1">
      <alignment vertical="center"/>
    </xf>
    <xf numFmtId="0" fontId="27" fillId="3" borderId="0" xfId="0" applyFont="1" applyFill="1" applyBorder="1" applyAlignment="1"/>
    <xf numFmtId="0" fontId="30" fillId="2" borderId="0" xfId="0" applyFont="1" applyFill="1" applyBorder="1" applyAlignment="1">
      <alignment wrapText="1"/>
    </xf>
    <xf numFmtId="0" fontId="16" fillId="2" borderId="5" xfId="0" applyFont="1" applyFill="1" applyBorder="1" applyAlignment="1">
      <alignment horizontal="justify" wrapText="1"/>
    </xf>
    <xf numFmtId="0" fontId="34" fillId="2" borderId="0" xfId="0" applyFont="1" applyFill="1"/>
    <xf numFmtId="0" fontId="27" fillId="3" borderId="0" xfId="0" applyFont="1" applyFill="1" applyBorder="1" applyAlignment="1">
      <alignment horizontal="justify" vertical="center"/>
    </xf>
    <xf numFmtId="0" fontId="26" fillId="3" borderId="0" xfId="0" applyFont="1" applyFill="1" applyBorder="1" applyAlignment="1">
      <alignment horizontal="left" wrapText="1"/>
    </xf>
    <xf numFmtId="0" fontId="25" fillId="3" borderId="0" xfId="0" applyFont="1" applyFill="1" applyBorder="1" applyAlignment="1">
      <alignment horizontal="center" vertical="center"/>
    </xf>
    <xf numFmtId="0" fontId="27" fillId="3" borderId="0" xfId="0" applyFont="1" applyFill="1" applyBorder="1" applyAlignment="1">
      <alignment horizontal="left" wrapText="1"/>
    </xf>
    <xf numFmtId="0" fontId="26" fillId="3" borderId="0" xfId="0" applyFont="1" applyFill="1" applyBorder="1" applyAlignment="1">
      <alignment horizontal="justify" vertical="center"/>
    </xf>
    <xf numFmtId="0" fontId="27" fillId="3" borderId="0" xfId="0" applyFont="1" applyFill="1" applyBorder="1" applyAlignment="1">
      <alignment horizontal="left" vertical="center"/>
    </xf>
    <xf numFmtId="0" fontId="23" fillId="2" borderId="1" xfId="0" applyFont="1" applyFill="1" applyBorder="1" applyAlignment="1">
      <alignment horizontal="right" wrapText="1"/>
    </xf>
    <xf numFmtId="0" fontId="8" fillId="2" borderId="0" xfId="0" applyFont="1" applyFill="1" applyAlignment="1">
      <alignment horizontal="left" wrapText="1"/>
    </xf>
    <xf numFmtId="0" fontId="4" fillId="2" borderId="8" xfId="0" applyFont="1" applyFill="1" applyBorder="1" applyAlignment="1">
      <alignment horizontal="center" wrapText="1"/>
    </xf>
    <xf numFmtId="0" fontId="22" fillId="2" borderId="0" xfId="0" applyFont="1" applyFill="1" applyBorder="1" applyAlignment="1">
      <alignment horizontal="left" wrapText="1"/>
    </xf>
    <xf numFmtId="0" fontId="3" fillId="2" borderId="0" xfId="0" applyFont="1" applyFill="1" applyBorder="1" applyAlignment="1">
      <alignment horizontal="left" wrapText="1"/>
    </xf>
    <xf numFmtId="0" fontId="23" fillId="2" borderId="0" xfId="0" applyFont="1" applyFill="1" applyBorder="1" applyAlignment="1">
      <alignment horizontal="right" wrapText="1"/>
    </xf>
    <xf numFmtId="0" fontId="4" fillId="2" borderId="14" xfId="0" applyFont="1" applyFill="1" applyBorder="1" applyAlignment="1">
      <alignment horizontal="center"/>
    </xf>
    <xf numFmtId="0" fontId="2" fillId="2" borderId="0" xfId="0" applyFont="1" applyFill="1" applyAlignment="1">
      <alignment horizontal="left" wrapText="1"/>
    </xf>
    <xf numFmtId="0" fontId="4" fillId="2" borderId="9" xfId="0" applyFont="1" applyFill="1" applyBorder="1" applyAlignment="1">
      <alignment horizontal="center"/>
    </xf>
    <xf numFmtId="0" fontId="4" fillId="2" borderId="1" xfId="0" applyFont="1" applyFill="1" applyBorder="1" applyAlignment="1">
      <alignment horizontal="center"/>
    </xf>
    <xf numFmtId="0" fontId="4" fillId="2" borderId="10" xfId="0" applyFont="1" applyFill="1" applyBorder="1" applyAlignment="1">
      <alignment horizontal="center"/>
    </xf>
    <xf numFmtId="0" fontId="30" fillId="2" borderId="0" xfId="0" applyFont="1" applyFill="1" applyBorder="1" applyAlignment="1">
      <alignment horizontal="center"/>
    </xf>
    <xf numFmtId="0" fontId="29" fillId="2" borderId="0" xfId="0" applyFont="1" applyFill="1" applyAlignment="1">
      <alignment horizontal="left" wrapText="1"/>
    </xf>
    <xf numFmtId="0" fontId="4" fillId="4" borderId="12"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4" fillId="2" borderId="11" xfId="0" applyFont="1" applyFill="1" applyBorder="1" applyAlignment="1">
      <alignment horizontal="center"/>
    </xf>
  </cellXfs>
  <cellStyles count="5">
    <cellStyle name="Comma" xfId="3" builtinId="3"/>
    <cellStyle name="Comma 2" xfId="4" xr:uid="{00000000-0005-0000-0000-000001000000}"/>
    <cellStyle name="Hyperlink" xfId="1" builtinId="8"/>
    <cellStyle name="Normal" xfId="0" builtinId="0"/>
    <cellStyle name="Normal 3" xfId="2"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972502</xdr:colOff>
      <xdr:row>5</xdr:row>
      <xdr:rowOff>113173</xdr:rowOff>
    </xdr:to>
    <xdr:pic>
      <xdr:nvPicPr>
        <xdr:cNvPr id="2" name="Picture 1" descr="https://upload.wikimedia.org/wikipedia/en/thumb/6/68/Department_for_Education.svg/1024px-Department_for_Education.svg.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729740" cy="1065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FTP\Subject%20earning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TP\Subject%20earning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DUDEST-HE\SFR\SFR36%20July%202016\Tables\Earnings%20draft%20270716%20for%20Q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oars\AppData\Local\Temp\Earnings%20draft%20270716%20for%20Q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FTP\Outcomes%20by%20subjec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TP\Outcomes%20by%20subjec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hoar\Downloads\SFR60-2016_LEO_Subject_tables%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L output- All"/>
      <sheetName val="SQL output-FTPT"/>
      <sheetName val="Tables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 val="Distribution comparison"/>
      <sheetName val="DLHE comparison"/>
      <sheetName val="LEMSTEM"/>
      <sheetName val="LEMSTEM_graph"/>
      <sheetName val="lemstem_time"/>
      <sheetName val="CPI"/>
      <sheetName val="LEMSTEM time_tab"/>
      <sheetName val="LEMST_Chart"/>
      <sheetName val="Gender_1"/>
      <sheetName val="Gender_3"/>
      <sheetName val="Gender_5"/>
      <sheetName val="Gender_10"/>
      <sheetName val="Gender_distribution"/>
      <sheetName val="POLAR_1"/>
      <sheetName val="POLAR_3"/>
      <sheetName val="POLAR_5"/>
      <sheetName val="POLAR_10"/>
      <sheetName val="IFS_Comp_F"/>
      <sheetName val="IFS_Comp_M"/>
      <sheetName val="Polar_dist"/>
      <sheetName val="inst_1"/>
      <sheetName val="inst_3"/>
      <sheetName val="inst_5"/>
      <sheetName val="inst_10"/>
      <sheetName val="inst_dist"/>
      <sheetName val="Inst_list"/>
    </sheetNames>
    <sheetDataSet>
      <sheetData sheetId="0">
        <row r="1">
          <cell r="D1" t="str">
            <v>LOWER_1YR</v>
          </cell>
          <cell r="E1" t="str">
            <v>MEDIAN_1YR</v>
          </cell>
          <cell r="F1" t="str">
            <v>HIGHER_1YR</v>
          </cell>
          <cell r="G1" t="str">
            <v>COUNT_1YR</v>
          </cell>
          <cell r="H1" t="str">
            <v>LOWER_3YR</v>
          </cell>
          <cell r="I1" t="str">
            <v>MEDIAN_3YR</v>
          </cell>
          <cell r="J1" t="str">
            <v>HIGHER_3YR</v>
          </cell>
          <cell r="K1" t="str">
            <v>COUNT_3YR</v>
          </cell>
          <cell r="L1" t="str">
            <v>LOWER_5YR</v>
          </cell>
          <cell r="M1" t="str">
            <v>MEDIAN_5YR</v>
          </cell>
          <cell r="N1" t="str">
            <v>HIGHER_5YR</v>
          </cell>
          <cell r="O1" t="str">
            <v>COUNT_5YR</v>
          </cell>
          <cell r="P1" t="str">
            <v>LOWER_10YR</v>
          </cell>
          <cell r="Q1" t="str">
            <v>MEDIAN_10YR</v>
          </cell>
          <cell r="R1" t="str">
            <v>HIGHER_10YR</v>
          </cell>
          <cell r="S1" t="str">
            <v>COUNT_10YR</v>
          </cell>
        </row>
        <row r="2">
          <cell r="C2" t="str">
            <v>2003/20041</v>
          </cell>
          <cell r="D2">
            <v>29138.25</v>
          </cell>
          <cell r="E2">
            <v>35648.663911845702</v>
          </cell>
          <cell r="F2">
            <v>39147.25</v>
          </cell>
          <cell r="G2">
            <v>2574</v>
          </cell>
          <cell r="H2">
            <v>31908.578082191802</v>
          </cell>
          <cell r="I2">
            <v>42197</v>
          </cell>
          <cell r="J2">
            <v>45692.200460829503</v>
          </cell>
          <cell r="K2">
            <v>2771</v>
          </cell>
          <cell r="L2">
            <v>36195.5</v>
          </cell>
          <cell r="M2">
            <v>47112</v>
          </cell>
          <cell r="N2">
            <v>52596.524038461503</v>
          </cell>
          <cell r="O2">
            <v>2718</v>
          </cell>
          <cell r="P2">
            <v>29498.625</v>
          </cell>
          <cell r="Q2">
            <v>50236.506944444402</v>
          </cell>
          <cell r="R2">
            <v>65595.5</v>
          </cell>
          <cell r="S2">
            <v>2112</v>
          </cell>
        </row>
        <row r="3">
          <cell r="C3" t="str">
            <v>2004/20051</v>
          </cell>
          <cell r="D3">
            <v>30701</v>
          </cell>
          <cell r="E3">
            <v>34782</v>
          </cell>
          <cell r="F3">
            <v>37293.5</v>
          </cell>
          <cell r="G3">
            <v>2848</v>
          </cell>
          <cell r="H3">
            <v>36184</v>
          </cell>
          <cell r="I3">
            <v>43116.372950819699</v>
          </cell>
          <cell r="J3">
            <v>46286</v>
          </cell>
          <cell r="K3">
            <v>3083</v>
          </cell>
          <cell r="L3">
            <v>36531.380952380998</v>
          </cell>
          <cell r="M3">
            <v>46514</v>
          </cell>
          <cell r="N3">
            <v>51770.5</v>
          </cell>
          <cell r="O3">
            <v>3095</v>
          </cell>
          <cell r="P3" t="str">
            <v>NULL</v>
          </cell>
          <cell r="Q3" t="str">
            <v>NULL</v>
          </cell>
          <cell r="R3" t="str">
            <v>NULL</v>
          </cell>
          <cell r="S3" t="str">
            <v>NULL</v>
          </cell>
        </row>
        <row r="4">
          <cell r="C4" t="str">
            <v>2005/20061</v>
          </cell>
          <cell r="D4">
            <v>30949</v>
          </cell>
          <cell r="E4">
            <v>34720</v>
          </cell>
          <cell r="F4">
            <v>36891.024096385503</v>
          </cell>
          <cell r="G4">
            <v>3090</v>
          </cell>
          <cell r="H4">
            <v>37651</v>
          </cell>
          <cell r="I4">
            <v>43395</v>
          </cell>
          <cell r="J4">
            <v>46170</v>
          </cell>
          <cell r="K4">
            <v>3157</v>
          </cell>
          <cell r="L4">
            <v>35696.25</v>
          </cell>
          <cell r="M4">
            <v>46590.5</v>
          </cell>
          <cell r="N4">
            <v>51393.25</v>
          </cell>
          <cell r="O4">
            <v>3180</v>
          </cell>
          <cell r="P4" t="str">
            <v>NULL</v>
          </cell>
          <cell r="Q4" t="str">
            <v>NULL</v>
          </cell>
          <cell r="R4" t="str">
            <v>NULL</v>
          </cell>
          <cell r="S4" t="str">
            <v>NULL</v>
          </cell>
        </row>
        <row r="5">
          <cell r="C5" t="str">
            <v>2006/20071</v>
          </cell>
          <cell r="D5">
            <v>31344</v>
          </cell>
          <cell r="E5">
            <v>34858</v>
          </cell>
          <cell r="F5">
            <v>37079</v>
          </cell>
          <cell r="G5">
            <v>3529</v>
          </cell>
          <cell r="H5">
            <v>38249</v>
          </cell>
          <cell r="I5">
            <v>43354.391483516498</v>
          </cell>
          <cell r="J5">
            <v>45834.287878787902</v>
          </cell>
          <cell r="K5">
            <v>3716</v>
          </cell>
          <cell r="L5">
            <v>33748</v>
          </cell>
          <cell r="M5">
            <v>46208.5</v>
          </cell>
          <cell r="N5">
            <v>52303.25</v>
          </cell>
          <cell r="O5">
            <v>3484</v>
          </cell>
          <cell r="P5" t="str">
            <v>NULL</v>
          </cell>
          <cell r="Q5" t="str">
            <v>NULL</v>
          </cell>
          <cell r="R5" t="str">
            <v>NULL</v>
          </cell>
          <cell r="S5" t="str">
            <v>NULL</v>
          </cell>
        </row>
        <row r="6">
          <cell r="C6" t="str">
            <v>2007/20081</v>
          </cell>
          <cell r="D6">
            <v>17603.5</v>
          </cell>
          <cell r="E6">
            <v>27897.728531855999</v>
          </cell>
          <cell r="F6">
            <v>35949.940509915003</v>
          </cell>
          <cell r="G6">
            <v>5243</v>
          </cell>
          <cell r="H6">
            <v>21519.75</v>
          </cell>
          <cell r="I6">
            <v>30254</v>
          </cell>
          <cell r="J6">
            <v>43993.105479452097</v>
          </cell>
          <cell r="K6">
            <v>4775</v>
          </cell>
          <cell r="L6">
            <v>22234.144446538001</v>
          </cell>
          <cell r="M6">
            <v>31950.816573033699</v>
          </cell>
          <cell r="N6">
            <v>47965.0024752475</v>
          </cell>
          <cell r="O6">
            <v>4724</v>
          </cell>
          <cell r="P6" t="str">
            <v>NULL</v>
          </cell>
          <cell r="Q6" t="str">
            <v>NULL</v>
          </cell>
          <cell r="R6" t="str">
            <v>NULL</v>
          </cell>
          <cell r="S6" t="str">
            <v>NULL</v>
          </cell>
        </row>
        <row r="7">
          <cell r="C7" t="str">
            <v>2008/20091</v>
          </cell>
          <cell r="D7">
            <v>17320.25</v>
          </cell>
          <cell r="E7">
            <v>24561.24</v>
          </cell>
          <cell r="F7">
            <v>35680.5</v>
          </cell>
          <cell r="G7">
            <v>5931</v>
          </cell>
          <cell r="H7">
            <v>19203</v>
          </cell>
          <cell r="I7">
            <v>28525.5</v>
          </cell>
          <cell r="J7">
            <v>43427.902777777803</v>
          </cell>
          <cell r="K7">
            <v>5397</v>
          </cell>
          <cell r="L7">
            <v>21457.268103448299</v>
          </cell>
          <cell r="M7">
            <v>29510.673796791401</v>
          </cell>
          <cell r="N7">
            <v>46351</v>
          </cell>
          <cell r="O7">
            <v>5096</v>
          </cell>
          <cell r="P7" t="str">
            <v>NULL</v>
          </cell>
          <cell r="Q7" t="str">
            <v>NULL</v>
          </cell>
          <cell r="R7" t="str">
            <v>NULL</v>
          </cell>
          <cell r="S7" t="str">
            <v>NULL</v>
          </cell>
        </row>
        <row r="8">
          <cell r="C8" t="str">
            <v>2009/20101</v>
          </cell>
          <cell r="D8">
            <v>17969</v>
          </cell>
          <cell r="E8">
            <v>29377.265753424701</v>
          </cell>
          <cell r="F8">
            <v>36242</v>
          </cell>
          <cell r="G8">
            <v>5901</v>
          </cell>
          <cell r="H8">
            <v>19737.8131578947</v>
          </cell>
          <cell r="I8">
            <v>28981.301652892598</v>
          </cell>
          <cell r="J8">
            <v>43529</v>
          </cell>
          <cell r="K8">
            <v>5655</v>
          </cell>
          <cell r="L8" t="str">
            <v>NULL</v>
          </cell>
          <cell r="M8" t="str">
            <v>NULL</v>
          </cell>
          <cell r="N8" t="str">
            <v>NULL</v>
          </cell>
          <cell r="O8" t="str">
            <v>NULL</v>
          </cell>
          <cell r="P8" t="str">
            <v>NULL</v>
          </cell>
          <cell r="Q8" t="str">
            <v>NULL</v>
          </cell>
          <cell r="R8" t="str">
            <v>NULL</v>
          </cell>
          <cell r="S8" t="str">
            <v>NULL</v>
          </cell>
        </row>
        <row r="9">
          <cell r="C9" t="str">
            <v>2010/20111</v>
          </cell>
          <cell r="D9">
            <v>17467.2</v>
          </cell>
          <cell r="E9">
            <v>28406.419354838701</v>
          </cell>
          <cell r="F9">
            <v>36576.6</v>
          </cell>
          <cell r="G9">
            <v>6369</v>
          </cell>
          <cell r="H9">
            <v>18888.099999999999</v>
          </cell>
          <cell r="I9">
            <v>27078.493827160499</v>
          </cell>
          <cell r="J9">
            <v>42613.622950819699</v>
          </cell>
          <cell r="K9">
            <v>5515</v>
          </cell>
          <cell r="L9" t="str">
            <v>NULL</v>
          </cell>
          <cell r="M9" t="str">
            <v>NULL</v>
          </cell>
          <cell r="N9" t="str">
            <v>NULL</v>
          </cell>
          <cell r="O9" t="str">
            <v>NULL</v>
          </cell>
          <cell r="P9" t="str">
            <v>NULL</v>
          </cell>
          <cell r="Q9" t="str">
            <v>NULL</v>
          </cell>
          <cell r="R9" t="str">
            <v>NULL</v>
          </cell>
          <cell r="S9" t="str">
            <v>NULL</v>
          </cell>
        </row>
        <row r="10">
          <cell r="C10" t="str">
            <v>2011/20121</v>
          </cell>
          <cell r="D10">
            <v>17338</v>
          </cell>
          <cell r="E10">
            <v>24562.560000000001</v>
          </cell>
          <cell r="F10">
            <v>35515.75</v>
          </cell>
          <cell r="G10">
            <v>6478</v>
          </cell>
          <cell r="H10" t="str">
            <v>NULL</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row>
        <row r="11">
          <cell r="C11" t="str">
            <v>2012/20131</v>
          </cell>
          <cell r="D11">
            <v>17385.875</v>
          </cell>
          <cell r="E11">
            <v>24895.84</v>
          </cell>
          <cell r="F11">
            <v>35726</v>
          </cell>
          <cell r="G11">
            <v>6840</v>
          </cell>
          <cell r="H11" t="str">
            <v>NULL</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row>
        <row r="12">
          <cell r="C12" t="str">
            <v>2003/20042</v>
          </cell>
          <cell r="D12">
            <v>14624.5</v>
          </cell>
          <cell r="E12">
            <v>20290.590659340702</v>
          </cell>
          <cell r="F12">
            <v>25127</v>
          </cell>
          <cell r="G12">
            <v>8589</v>
          </cell>
          <cell r="H12">
            <v>16093.25</v>
          </cell>
          <cell r="I12">
            <v>23281</v>
          </cell>
          <cell r="J12">
            <v>29741.5</v>
          </cell>
          <cell r="K12">
            <v>8070</v>
          </cell>
          <cell r="L12">
            <v>17719</v>
          </cell>
          <cell r="M12">
            <v>26618</v>
          </cell>
          <cell r="N12">
            <v>34083</v>
          </cell>
          <cell r="O12">
            <v>9345</v>
          </cell>
          <cell r="P12">
            <v>16705.5</v>
          </cell>
          <cell r="Q12">
            <v>28236</v>
          </cell>
          <cell r="R12">
            <v>36951</v>
          </cell>
          <cell r="S12">
            <v>10651</v>
          </cell>
        </row>
        <row r="13">
          <cell r="C13" t="str">
            <v>2004/20052</v>
          </cell>
          <cell r="D13">
            <v>14868</v>
          </cell>
          <cell r="E13">
            <v>20396</v>
          </cell>
          <cell r="F13">
            <v>25187</v>
          </cell>
          <cell r="G13">
            <v>8945</v>
          </cell>
          <cell r="H13">
            <v>16921.942567567599</v>
          </cell>
          <cell r="I13">
            <v>24169</v>
          </cell>
          <cell r="J13">
            <v>30654</v>
          </cell>
          <cell r="K13">
            <v>8581</v>
          </cell>
          <cell r="L13">
            <v>18466.5</v>
          </cell>
          <cell r="M13">
            <v>27106</v>
          </cell>
          <cell r="N13">
            <v>34732.5</v>
          </cell>
          <cell r="O13">
            <v>9999</v>
          </cell>
          <cell r="P13" t="str">
            <v>NULL</v>
          </cell>
          <cell r="Q13" t="str">
            <v>NULL</v>
          </cell>
          <cell r="R13" t="str">
            <v>NULL</v>
          </cell>
          <cell r="S13" t="str">
            <v>NULL</v>
          </cell>
        </row>
        <row r="14">
          <cell r="C14" t="str">
            <v>2005/20062</v>
          </cell>
          <cell r="D14">
            <v>14887.524373259101</v>
          </cell>
          <cell r="E14">
            <v>20632.9726443769</v>
          </cell>
          <cell r="F14">
            <v>26009.047260274001</v>
          </cell>
          <cell r="G14">
            <v>9734</v>
          </cell>
          <cell r="H14">
            <v>17188</v>
          </cell>
          <cell r="I14">
            <v>24808</v>
          </cell>
          <cell r="J14">
            <v>31462</v>
          </cell>
          <cell r="K14">
            <v>10019</v>
          </cell>
          <cell r="L14">
            <v>18090.125874125901</v>
          </cell>
          <cell r="M14">
            <v>27089</v>
          </cell>
          <cell r="N14">
            <v>34577</v>
          </cell>
          <cell r="O14">
            <v>11413</v>
          </cell>
          <cell r="P14" t="str">
            <v>NULL</v>
          </cell>
          <cell r="Q14" t="str">
            <v>NULL</v>
          </cell>
          <cell r="R14" t="str">
            <v>NULL</v>
          </cell>
          <cell r="S14" t="str">
            <v>NULL</v>
          </cell>
        </row>
        <row r="15">
          <cell r="C15" t="str">
            <v>2006/20072</v>
          </cell>
          <cell r="D15">
            <v>15118.8429752066</v>
          </cell>
          <cell r="E15">
            <v>21149.1077441077</v>
          </cell>
          <cell r="F15">
            <v>26397.0147058824</v>
          </cell>
          <cell r="G15">
            <v>10345</v>
          </cell>
          <cell r="H15">
            <v>16863.25</v>
          </cell>
          <cell r="I15">
            <v>24903</v>
          </cell>
          <cell r="J15">
            <v>31637.25</v>
          </cell>
          <cell r="K15">
            <v>10568</v>
          </cell>
          <cell r="L15">
            <v>16913.75</v>
          </cell>
          <cell r="M15">
            <v>26333.5</v>
          </cell>
          <cell r="N15">
            <v>33705.592519685</v>
          </cell>
          <cell r="O15">
            <v>11950</v>
          </cell>
          <cell r="P15" t="str">
            <v>NULL</v>
          </cell>
          <cell r="Q15" t="str">
            <v>NULL</v>
          </cell>
          <cell r="R15" t="str">
            <v>NULL</v>
          </cell>
          <cell r="S15" t="str">
            <v>NULL</v>
          </cell>
        </row>
        <row r="16">
          <cell r="C16" t="str">
            <v>2007/20082</v>
          </cell>
          <cell r="D16">
            <v>15860.5</v>
          </cell>
          <cell r="E16">
            <v>21746.430599369101</v>
          </cell>
          <cell r="F16">
            <v>26813.507042253499</v>
          </cell>
          <cell r="G16">
            <v>12110</v>
          </cell>
          <cell r="H16">
            <v>17166</v>
          </cell>
          <cell r="I16">
            <v>24850</v>
          </cell>
          <cell r="J16">
            <v>31295.881889763801</v>
          </cell>
          <cell r="K16">
            <v>12365</v>
          </cell>
          <cell r="L16">
            <v>17531.5</v>
          </cell>
          <cell r="M16">
            <v>26280.5</v>
          </cell>
          <cell r="N16">
            <v>32762</v>
          </cell>
          <cell r="O16">
            <v>13850</v>
          </cell>
          <cell r="P16" t="str">
            <v>NULL</v>
          </cell>
          <cell r="Q16" t="str">
            <v>NULL</v>
          </cell>
          <cell r="R16" t="str">
            <v>NULL</v>
          </cell>
          <cell r="S16" t="str">
            <v>NULL</v>
          </cell>
        </row>
        <row r="17">
          <cell r="C17" t="str">
            <v>2008/20092</v>
          </cell>
          <cell r="D17">
            <v>15812.415730337099</v>
          </cell>
          <cell r="E17">
            <v>22250</v>
          </cell>
          <cell r="F17">
            <v>27487</v>
          </cell>
          <cell r="G17">
            <v>11523</v>
          </cell>
          <cell r="H17">
            <v>17204.089857651201</v>
          </cell>
          <cell r="I17">
            <v>24747.5</v>
          </cell>
          <cell r="J17">
            <v>31466.25</v>
          </cell>
          <cell r="K17">
            <v>11634</v>
          </cell>
          <cell r="L17">
            <v>17918.241071428602</v>
          </cell>
          <cell r="M17">
            <v>26378</v>
          </cell>
          <cell r="N17">
            <v>33209</v>
          </cell>
          <cell r="O17">
            <v>12621</v>
          </cell>
          <cell r="P17" t="str">
            <v>NULL</v>
          </cell>
          <cell r="Q17" t="str">
            <v>NULL</v>
          </cell>
          <cell r="R17" t="str">
            <v>NULL</v>
          </cell>
          <cell r="S17" t="str">
            <v>NULL</v>
          </cell>
        </row>
        <row r="18">
          <cell r="C18" t="str">
            <v>2009/20102</v>
          </cell>
          <cell r="D18">
            <v>15262.0969529086</v>
          </cell>
          <cell r="E18">
            <v>22302.5</v>
          </cell>
          <cell r="F18">
            <v>27668.5</v>
          </cell>
          <cell r="G18">
            <v>12598</v>
          </cell>
          <cell r="H18">
            <v>17345</v>
          </cell>
          <cell r="I18">
            <v>24955</v>
          </cell>
          <cell r="J18">
            <v>31341</v>
          </cell>
          <cell r="K18">
            <v>12901</v>
          </cell>
          <cell r="L18" t="str">
            <v>NULL</v>
          </cell>
          <cell r="M18" t="str">
            <v>NULL</v>
          </cell>
          <cell r="N18" t="str">
            <v>NULL</v>
          </cell>
          <cell r="O18" t="str">
            <v>NULL</v>
          </cell>
          <cell r="P18" t="str">
            <v>NULL</v>
          </cell>
          <cell r="Q18" t="str">
            <v>NULL</v>
          </cell>
          <cell r="R18" t="str">
            <v>NULL</v>
          </cell>
          <cell r="S18" t="str">
            <v>NULL</v>
          </cell>
        </row>
        <row r="19">
          <cell r="C19" t="str">
            <v>2010/20112</v>
          </cell>
          <cell r="D19">
            <v>14519</v>
          </cell>
          <cell r="E19">
            <v>22131</v>
          </cell>
          <cell r="F19">
            <v>27820</v>
          </cell>
          <cell r="G19">
            <v>12704</v>
          </cell>
          <cell r="H19">
            <v>16895</v>
          </cell>
          <cell r="I19">
            <v>24613</v>
          </cell>
          <cell r="J19">
            <v>31031</v>
          </cell>
          <cell r="K19">
            <v>12925</v>
          </cell>
          <cell r="L19" t="str">
            <v>NULL</v>
          </cell>
          <cell r="M19" t="str">
            <v>NULL</v>
          </cell>
          <cell r="N19" t="str">
            <v>NULL</v>
          </cell>
          <cell r="O19" t="str">
            <v>NULL</v>
          </cell>
          <cell r="P19" t="str">
            <v>NULL</v>
          </cell>
          <cell r="Q19" t="str">
            <v>NULL</v>
          </cell>
          <cell r="R19" t="str">
            <v>NULL</v>
          </cell>
          <cell r="S19" t="str">
            <v>NULL</v>
          </cell>
        </row>
        <row r="20">
          <cell r="C20" t="str">
            <v>2011/20122</v>
          </cell>
          <cell r="D20">
            <v>15842.380434782601</v>
          </cell>
          <cell r="E20">
            <v>22678</v>
          </cell>
          <cell r="F20">
            <v>27831.25</v>
          </cell>
          <cell r="G20">
            <v>15008</v>
          </cell>
          <cell r="H20" t="str">
            <v>NULL</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row>
        <row r="21">
          <cell r="C21" t="str">
            <v>2012/20132</v>
          </cell>
          <cell r="D21">
            <v>16378</v>
          </cell>
          <cell r="E21">
            <v>22729</v>
          </cell>
          <cell r="F21">
            <v>27441</v>
          </cell>
          <cell r="G21">
            <v>16421</v>
          </cell>
          <cell r="H21" t="str">
            <v>NULL</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row>
        <row r="22">
          <cell r="C22" t="str">
            <v>2003/20043</v>
          </cell>
          <cell r="D22">
            <v>6586</v>
          </cell>
          <cell r="E22">
            <v>11083</v>
          </cell>
          <cell r="F22">
            <v>16087</v>
          </cell>
          <cell r="G22">
            <v>9981</v>
          </cell>
          <cell r="H22">
            <v>10061.5</v>
          </cell>
          <cell r="I22">
            <v>16241.5027624309</v>
          </cell>
          <cell r="J22">
            <v>22342</v>
          </cell>
          <cell r="K22">
            <v>11009</v>
          </cell>
          <cell r="L22">
            <v>12356.5</v>
          </cell>
          <cell r="M22">
            <v>19740</v>
          </cell>
          <cell r="N22">
            <v>26847</v>
          </cell>
          <cell r="O22">
            <v>12793</v>
          </cell>
          <cell r="P22">
            <v>13410.6705</v>
          </cell>
          <cell r="Q22">
            <v>23208</v>
          </cell>
          <cell r="R22">
            <v>34028</v>
          </cell>
          <cell r="S22">
            <v>14641</v>
          </cell>
        </row>
        <row r="23">
          <cell r="C23" t="str">
            <v>2004/20053</v>
          </cell>
          <cell r="D23">
            <v>6967.4195591715998</v>
          </cell>
          <cell r="E23">
            <v>11628.719008264499</v>
          </cell>
          <cell r="F23">
            <v>16614</v>
          </cell>
          <cell r="G23">
            <v>10609</v>
          </cell>
          <cell r="H23">
            <v>10655</v>
          </cell>
          <cell r="I23">
            <v>16753</v>
          </cell>
          <cell r="J23">
            <v>22858</v>
          </cell>
          <cell r="K23">
            <v>11809</v>
          </cell>
          <cell r="L23">
            <v>12463.563375</v>
          </cell>
          <cell r="M23">
            <v>19757</v>
          </cell>
          <cell r="N23">
            <v>26802</v>
          </cell>
          <cell r="O23">
            <v>13850</v>
          </cell>
          <cell r="P23" t="str">
            <v>NULL</v>
          </cell>
          <cell r="Q23" t="str">
            <v>NULL</v>
          </cell>
          <cell r="R23" t="str">
            <v>NULL</v>
          </cell>
          <cell r="S23" t="str">
            <v>NULL</v>
          </cell>
        </row>
        <row r="24">
          <cell r="C24" t="str">
            <v>2005/20063</v>
          </cell>
          <cell r="D24">
            <v>7304.625</v>
          </cell>
          <cell r="E24">
            <v>12151.5</v>
          </cell>
          <cell r="F24">
            <v>17264.767543859602</v>
          </cell>
          <cell r="G24">
            <v>10566</v>
          </cell>
          <cell r="H24">
            <v>10634.6690283401</v>
          </cell>
          <cell r="I24">
            <v>16725.584800000001</v>
          </cell>
          <cell r="J24">
            <v>22911.4070247934</v>
          </cell>
          <cell r="K24">
            <v>12654</v>
          </cell>
          <cell r="L24">
            <v>12383.2858</v>
          </cell>
          <cell r="M24">
            <v>19603.060439560399</v>
          </cell>
          <cell r="N24">
            <v>26927.75</v>
          </cell>
          <cell r="O24">
            <v>14412</v>
          </cell>
          <cell r="P24" t="str">
            <v>NULL</v>
          </cell>
          <cell r="Q24" t="str">
            <v>NULL</v>
          </cell>
          <cell r="R24" t="str">
            <v>NULL</v>
          </cell>
          <cell r="S24" t="str">
            <v>NULL</v>
          </cell>
        </row>
        <row r="25">
          <cell r="C25" t="str">
            <v>2006/20073</v>
          </cell>
          <cell r="D25">
            <v>7266.9399000000003</v>
          </cell>
          <cell r="E25">
            <v>12181.654589371999</v>
          </cell>
          <cell r="F25">
            <v>17603.228021978</v>
          </cell>
          <cell r="G25">
            <v>11209</v>
          </cell>
          <cell r="H25">
            <v>10197.71075</v>
          </cell>
          <cell r="I25">
            <v>16293.5</v>
          </cell>
          <cell r="J25">
            <v>22859.9971910112</v>
          </cell>
          <cell r="K25">
            <v>13536</v>
          </cell>
          <cell r="L25">
            <v>11861.877110507099</v>
          </cell>
          <cell r="M25">
            <v>19220.647150000001</v>
          </cell>
          <cell r="N25">
            <v>26552.5</v>
          </cell>
          <cell r="O25">
            <v>15146</v>
          </cell>
          <cell r="P25" t="str">
            <v>NULL</v>
          </cell>
          <cell r="Q25" t="str">
            <v>NULL</v>
          </cell>
          <cell r="R25" t="str">
            <v>NULL</v>
          </cell>
          <cell r="S25" t="str">
            <v>NULL</v>
          </cell>
        </row>
        <row r="26">
          <cell r="C26" t="str">
            <v>2007/20083</v>
          </cell>
          <cell r="D26">
            <v>7527.14</v>
          </cell>
          <cell r="E26">
            <v>12511</v>
          </cell>
          <cell r="F26">
            <v>17511.060000000001</v>
          </cell>
          <cell r="G26">
            <v>12483</v>
          </cell>
          <cell r="H26">
            <v>10500</v>
          </cell>
          <cell r="I26">
            <v>16595</v>
          </cell>
          <cell r="J26">
            <v>22813</v>
          </cell>
          <cell r="K26">
            <v>14933</v>
          </cell>
          <cell r="L26">
            <v>12409</v>
          </cell>
          <cell r="M26">
            <v>19893.525280898899</v>
          </cell>
          <cell r="N26">
            <v>26686.714285714301</v>
          </cell>
          <cell r="O26">
            <v>16477</v>
          </cell>
          <cell r="P26" t="str">
            <v>NULL</v>
          </cell>
          <cell r="Q26" t="str">
            <v>NULL</v>
          </cell>
          <cell r="R26" t="str">
            <v>NULL</v>
          </cell>
          <cell r="S26" t="str">
            <v>NULL</v>
          </cell>
        </row>
        <row r="27">
          <cell r="C27" t="str">
            <v>2008/20093</v>
          </cell>
          <cell r="D27">
            <v>7420.2722063037299</v>
          </cell>
          <cell r="E27">
            <v>12106</v>
          </cell>
          <cell r="F27">
            <v>17179</v>
          </cell>
          <cell r="G27">
            <v>12513</v>
          </cell>
          <cell r="H27">
            <v>10378</v>
          </cell>
          <cell r="I27">
            <v>16320</v>
          </cell>
          <cell r="J27">
            <v>22557</v>
          </cell>
          <cell r="K27">
            <v>14721</v>
          </cell>
          <cell r="L27">
            <v>12594.995000000001</v>
          </cell>
          <cell r="M27">
            <v>19975.897435897401</v>
          </cell>
          <cell r="N27">
            <v>26794</v>
          </cell>
          <cell r="O27">
            <v>15898</v>
          </cell>
          <cell r="P27" t="str">
            <v>NULL</v>
          </cell>
          <cell r="Q27" t="str">
            <v>NULL</v>
          </cell>
          <cell r="R27" t="str">
            <v>NULL</v>
          </cell>
          <cell r="S27" t="str">
            <v>NULL</v>
          </cell>
        </row>
        <row r="28">
          <cell r="C28" t="str">
            <v>2009/20103</v>
          </cell>
          <cell r="D28">
            <v>7886.25</v>
          </cell>
          <cell r="E28">
            <v>12420.98</v>
          </cell>
          <cell r="F28">
            <v>17325.75</v>
          </cell>
          <cell r="G28">
            <v>14078</v>
          </cell>
          <cell r="H28">
            <v>11049.368975069299</v>
          </cell>
          <cell r="I28">
            <v>17067</v>
          </cell>
          <cell r="J28">
            <v>22869</v>
          </cell>
          <cell r="K28">
            <v>16077</v>
          </cell>
          <cell r="L28" t="str">
            <v>NULL</v>
          </cell>
          <cell r="M28" t="str">
            <v>NULL</v>
          </cell>
          <cell r="N28" t="str">
            <v>NULL</v>
          </cell>
          <cell r="O28" t="str">
            <v>NULL</v>
          </cell>
          <cell r="P28" t="str">
            <v>NULL</v>
          </cell>
          <cell r="Q28" t="str">
            <v>NULL</v>
          </cell>
          <cell r="R28" t="str">
            <v>NULL</v>
          </cell>
          <cell r="S28" t="str">
            <v>NULL</v>
          </cell>
        </row>
        <row r="29">
          <cell r="C29" t="str">
            <v>2010/20113</v>
          </cell>
          <cell r="D29">
            <v>7875.5</v>
          </cell>
          <cell r="E29">
            <v>12631.041184573</v>
          </cell>
          <cell r="F29">
            <v>17685</v>
          </cell>
          <cell r="G29">
            <v>14563</v>
          </cell>
          <cell r="H29">
            <v>11194.9915254237</v>
          </cell>
          <cell r="I29">
            <v>17537.5</v>
          </cell>
          <cell r="J29">
            <v>23203.866281815201</v>
          </cell>
          <cell r="K29">
            <v>16571</v>
          </cell>
          <cell r="L29" t="str">
            <v>NULL</v>
          </cell>
          <cell r="M29" t="str">
            <v>NULL</v>
          </cell>
          <cell r="N29" t="str">
            <v>NULL</v>
          </cell>
          <cell r="O29" t="str">
            <v>NULL</v>
          </cell>
          <cell r="P29" t="str">
            <v>NULL</v>
          </cell>
          <cell r="Q29" t="str">
            <v>NULL</v>
          </cell>
          <cell r="R29" t="str">
            <v>NULL</v>
          </cell>
          <cell r="S29" t="str">
            <v>NULL</v>
          </cell>
        </row>
        <row r="30">
          <cell r="C30" t="str">
            <v>2011/20123</v>
          </cell>
          <cell r="D30">
            <v>8066</v>
          </cell>
          <cell r="E30">
            <v>12816</v>
          </cell>
          <cell r="F30">
            <v>18018.5625</v>
          </cell>
          <cell r="G30">
            <v>16590</v>
          </cell>
          <cell r="H30" t="str">
            <v>NULL</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row>
        <row r="31">
          <cell r="C31" t="str">
            <v>2012/20133</v>
          </cell>
          <cell r="D31">
            <v>8308.4549999999999</v>
          </cell>
          <cell r="E31">
            <v>13291</v>
          </cell>
          <cell r="F31">
            <v>18290.75</v>
          </cell>
          <cell r="G31">
            <v>18027</v>
          </cell>
          <cell r="H31" t="str">
            <v>NULL</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row>
        <row r="32">
          <cell r="C32" t="str">
            <v>2003/20044</v>
          </cell>
          <cell r="D32">
            <v>11874.875</v>
          </cell>
          <cell r="E32">
            <v>16797.019230769201</v>
          </cell>
          <cell r="F32">
            <v>22523</v>
          </cell>
          <cell r="G32">
            <v>266</v>
          </cell>
          <cell r="H32">
            <v>14141.875</v>
          </cell>
          <cell r="I32">
            <v>20968.219008264499</v>
          </cell>
          <cell r="J32">
            <v>30066.25</v>
          </cell>
          <cell r="K32">
            <v>230</v>
          </cell>
          <cell r="L32">
            <v>18896.5</v>
          </cell>
          <cell r="M32">
            <v>28632</v>
          </cell>
          <cell r="N32">
            <v>35925</v>
          </cell>
          <cell r="O32">
            <v>269</v>
          </cell>
          <cell r="P32">
            <v>13485.75</v>
          </cell>
          <cell r="Q32">
            <v>25363</v>
          </cell>
          <cell r="R32">
            <v>40261.5</v>
          </cell>
          <cell r="S32">
            <v>266</v>
          </cell>
        </row>
        <row r="33">
          <cell r="C33" t="str">
            <v>2004/20054</v>
          </cell>
          <cell r="D33">
            <v>12087.672638436499</v>
          </cell>
          <cell r="E33">
            <v>15186.495726495699</v>
          </cell>
          <cell r="F33">
            <v>23120.5</v>
          </cell>
          <cell r="G33">
            <v>347</v>
          </cell>
          <cell r="H33">
            <v>15312</v>
          </cell>
          <cell r="I33">
            <v>19291</v>
          </cell>
          <cell r="J33">
            <v>30443</v>
          </cell>
          <cell r="K33">
            <v>309</v>
          </cell>
          <cell r="L33">
            <v>17503.287545787502</v>
          </cell>
          <cell r="M33">
            <v>22100</v>
          </cell>
          <cell r="N33">
            <v>34064</v>
          </cell>
          <cell r="O33">
            <v>357</v>
          </cell>
          <cell r="P33" t="str">
            <v>NULL</v>
          </cell>
          <cell r="Q33" t="str">
            <v>NULL</v>
          </cell>
          <cell r="R33" t="str">
            <v>NULL</v>
          </cell>
          <cell r="S33" t="str">
            <v>NULL</v>
          </cell>
        </row>
        <row r="34">
          <cell r="C34" t="str">
            <v>2005/20064</v>
          </cell>
          <cell r="D34">
            <v>12231</v>
          </cell>
          <cell r="E34">
            <v>16657.169139465899</v>
          </cell>
          <cell r="F34">
            <v>24851.25</v>
          </cell>
          <cell r="G34">
            <v>350</v>
          </cell>
          <cell r="H34">
            <v>16100</v>
          </cell>
          <cell r="I34">
            <v>19237.345505617999</v>
          </cell>
          <cell r="J34">
            <v>31278.25</v>
          </cell>
          <cell r="K34">
            <v>312</v>
          </cell>
          <cell r="L34">
            <v>17416.5</v>
          </cell>
          <cell r="M34">
            <v>23805.5</v>
          </cell>
          <cell r="N34">
            <v>35045.5</v>
          </cell>
          <cell r="O34">
            <v>379</v>
          </cell>
          <cell r="P34" t="str">
            <v>NULL</v>
          </cell>
          <cell r="Q34" t="str">
            <v>NULL</v>
          </cell>
          <cell r="R34" t="str">
            <v>NULL</v>
          </cell>
          <cell r="S34" t="str">
            <v>NULL</v>
          </cell>
        </row>
        <row r="35">
          <cell r="C35" t="str">
            <v>2006/20074</v>
          </cell>
          <cell r="D35">
            <v>12413.0845070423</v>
          </cell>
          <cell r="E35">
            <v>17177</v>
          </cell>
          <cell r="F35">
            <v>26314.865671641801</v>
          </cell>
          <cell r="G35">
            <v>373</v>
          </cell>
          <cell r="H35">
            <v>15198.5</v>
          </cell>
          <cell r="I35">
            <v>23272</v>
          </cell>
          <cell r="J35">
            <v>31749</v>
          </cell>
          <cell r="K35">
            <v>321</v>
          </cell>
          <cell r="L35">
            <v>17500</v>
          </cell>
          <cell r="M35">
            <v>21663</v>
          </cell>
          <cell r="N35">
            <v>35203</v>
          </cell>
          <cell r="O35">
            <v>345</v>
          </cell>
          <cell r="P35" t="str">
            <v>NULL</v>
          </cell>
          <cell r="Q35" t="str">
            <v>NULL</v>
          </cell>
          <cell r="R35" t="str">
            <v>NULL</v>
          </cell>
          <cell r="S35" t="str">
            <v>NULL</v>
          </cell>
        </row>
        <row r="36">
          <cell r="C36" t="str">
            <v>2007/20084</v>
          </cell>
          <cell r="D36">
            <v>12275.854700854699</v>
          </cell>
          <cell r="E36">
            <v>15230.5</v>
          </cell>
          <cell r="F36">
            <v>25122</v>
          </cell>
          <cell r="G36">
            <v>422</v>
          </cell>
          <cell r="H36">
            <v>15635.5</v>
          </cell>
          <cell r="I36">
            <v>19211.304945054901</v>
          </cell>
          <cell r="J36">
            <v>30055.963898917002</v>
          </cell>
          <cell r="K36">
            <v>396</v>
          </cell>
          <cell r="L36">
            <v>16444</v>
          </cell>
          <cell r="M36">
            <v>20439.5</v>
          </cell>
          <cell r="N36">
            <v>32520.818965517199</v>
          </cell>
          <cell r="O36">
            <v>403</v>
          </cell>
          <cell r="P36" t="str">
            <v>NULL</v>
          </cell>
          <cell r="Q36" t="str">
            <v>NULL</v>
          </cell>
          <cell r="R36" t="str">
            <v>NULL</v>
          </cell>
          <cell r="S36" t="str">
            <v>NULL</v>
          </cell>
        </row>
        <row r="37">
          <cell r="C37" t="str">
            <v>2008/20094</v>
          </cell>
          <cell r="D37">
            <v>12305</v>
          </cell>
          <cell r="E37">
            <v>15420.4656160458</v>
          </cell>
          <cell r="F37">
            <v>24750</v>
          </cell>
          <cell r="G37">
            <v>529</v>
          </cell>
          <cell r="H37">
            <v>15225</v>
          </cell>
          <cell r="I37">
            <v>17930</v>
          </cell>
          <cell r="J37">
            <v>30582.7298050139</v>
          </cell>
          <cell r="K37">
            <v>501</v>
          </cell>
          <cell r="L37">
            <v>16920.375</v>
          </cell>
          <cell r="M37">
            <v>20831.987336601302</v>
          </cell>
          <cell r="N37">
            <v>35600.2907567293</v>
          </cell>
          <cell r="O37">
            <v>470</v>
          </cell>
          <cell r="P37" t="str">
            <v>NULL</v>
          </cell>
          <cell r="Q37" t="str">
            <v>NULL</v>
          </cell>
          <cell r="R37" t="str">
            <v>NULL</v>
          </cell>
          <cell r="S37" t="str">
            <v>NULL</v>
          </cell>
        </row>
        <row r="38">
          <cell r="C38" t="str">
            <v>2009/20104</v>
          </cell>
          <cell r="D38">
            <v>12380.400197653</v>
          </cell>
          <cell r="E38">
            <v>15333.8015320334</v>
          </cell>
          <cell r="F38">
            <v>24736.284431137701</v>
          </cell>
          <cell r="G38">
            <v>538</v>
          </cell>
          <cell r="H38">
            <v>15003</v>
          </cell>
          <cell r="I38">
            <v>18518.5</v>
          </cell>
          <cell r="J38">
            <v>29847.431318681301</v>
          </cell>
          <cell r="K38">
            <v>531</v>
          </cell>
          <cell r="L38" t="str">
            <v>NULL</v>
          </cell>
          <cell r="M38" t="str">
            <v>NULL</v>
          </cell>
          <cell r="N38" t="str">
            <v>NULL</v>
          </cell>
          <cell r="O38" t="str">
            <v>NULL</v>
          </cell>
          <cell r="P38" t="str">
            <v>NULL</v>
          </cell>
          <cell r="Q38" t="str">
            <v>NULL</v>
          </cell>
          <cell r="R38" t="str">
            <v>NULL</v>
          </cell>
          <cell r="S38" t="str">
            <v>NULL</v>
          </cell>
        </row>
        <row r="39">
          <cell r="C39" t="str">
            <v>2010/20114</v>
          </cell>
          <cell r="D39">
            <v>12603</v>
          </cell>
          <cell r="E39">
            <v>16157.75</v>
          </cell>
          <cell r="F39">
            <v>25875</v>
          </cell>
          <cell r="G39">
            <v>594</v>
          </cell>
          <cell r="H39">
            <v>15893.125</v>
          </cell>
          <cell r="I39">
            <v>19335.195482865998</v>
          </cell>
          <cell r="J39">
            <v>31667</v>
          </cell>
          <cell r="K39">
            <v>508</v>
          </cell>
          <cell r="L39" t="str">
            <v>NULL</v>
          </cell>
          <cell r="M39" t="str">
            <v>NULL</v>
          </cell>
          <cell r="N39" t="str">
            <v>NULL</v>
          </cell>
          <cell r="O39" t="str">
            <v>NULL</v>
          </cell>
          <cell r="P39" t="str">
            <v>NULL</v>
          </cell>
          <cell r="Q39" t="str">
            <v>NULL</v>
          </cell>
          <cell r="R39" t="str">
            <v>NULL</v>
          </cell>
          <cell r="S39" t="str">
            <v>NULL</v>
          </cell>
        </row>
        <row r="40">
          <cell r="C40" t="str">
            <v>2011/20124</v>
          </cell>
          <cell r="D40">
            <v>13247.1933781682</v>
          </cell>
          <cell r="E40">
            <v>17184</v>
          </cell>
          <cell r="F40">
            <v>27387.5027548209</v>
          </cell>
          <cell r="G40">
            <v>635</v>
          </cell>
          <cell r="H40" t="str">
            <v>NULL</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row>
        <row r="41">
          <cell r="C41" t="str">
            <v>2012/20134</v>
          </cell>
          <cell r="D41">
            <v>13891.615671641801</v>
          </cell>
          <cell r="E41">
            <v>17613.8276836158</v>
          </cell>
          <cell r="F41">
            <v>27191.880165289302</v>
          </cell>
          <cell r="G41">
            <v>543</v>
          </cell>
          <cell r="H41" t="str">
            <v>NULL</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row>
        <row r="42">
          <cell r="C42" t="str">
            <v>2003/20045</v>
          </cell>
          <cell r="D42">
            <v>9164.6739130434798</v>
          </cell>
          <cell r="E42">
            <v>13868</v>
          </cell>
          <cell r="F42">
            <v>18052</v>
          </cell>
          <cell r="G42">
            <v>929</v>
          </cell>
          <cell r="H42">
            <v>12825</v>
          </cell>
          <cell r="I42">
            <v>18080</v>
          </cell>
          <cell r="J42">
            <v>23869</v>
          </cell>
          <cell r="K42">
            <v>965</v>
          </cell>
          <cell r="L42">
            <v>14749</v>
          </cell>
          <cell r="M42">
            <v>20921</v>
          </cell>
          <cell r="N42">
            <v>27916</v>
          </cell>
          <cell r="O42">
            <v>1057</v>
          </cell>
          <cell r="P42">
            <v>14561.5</v>
          </cell>
          <cell r="Q42">
            <v>23712.867036011099</v>
          </cell>
          <cell r="R42">
            <v>33836</v>
          </cell>
          <cell r="S42">
            <v>1129</v>
          </cell>
        </row>
        <row r="43">
          <cell r="C43" t="str">
            <v>2004/20055</v>
          </cell>
          <cell r="D43">
            <v>9728.5</v>
          </cell>
          <cell r="E43">
            <v>14275.5</v>
          </cell>
          <cell r="F43">
            <v>18585.876033057899</v>
          </cell>
          <cell r="G43">
            <v>904</v>
          </cell>
          <cell r="H43">
            <v>12832.5</v>
          </cell>
          <cell r="I43">
            <v>18751</v>
          </cell>
          <cell r="J43">
            <v>24029.5</v>
          </cell>
          <cell r="K43">
            <v>927</v>
          </cell>
          <cell r="L43">
            <v>14089.75</v>
          </cell>
          <cell r="M43">
            <v>20807</v>
          </cell>
          <cell r="N43">
            <v>27706.5625</v>
          </cell>
          <cell r="O43">
            <v>1062</v>
          </cell>
          <cell r="P43" t="str">
            <v>NULL</v>
          </cell>
          <cell r="Q43" t="str">
            <v>NULL</v>
          </cell>
          <cell r="R43" t="str">
            <v>NULL</v>
          </cell>
          <cell r="S43" t="str">
            <v>NULL</v>
          </cell>
        </row>
        <row r="44">
          <cell r="C44" t="str">
            <v>2005/20065</v>
          </cell>
          <cell r="D44">
            <v>9541.25</v>
          </cell>
          <cell r="E44">
            <v>13916.9243380891</v>
          </cell>
          <cell r="F44">
            <v>18676.4025423729</v>
          </cell>
          <cell r="G44">
            <v>828</v>
          </cell>
          <cell r="H44">
            <v>12521</v>
          </cell>
          <cell r="I44">
            <v>18000</v>
          </cell>
          <cell r="J44">
            <v>23606</v>
          </cell>
          <cell r="K44">
            <v>951</v>
          </cell>
          <cell r="L44">
            <v>14167.3380681818</v>
          </cell>
          <cell r="M44">
            <v>20610</v>
          </cell>
          <cell r="N44">
            <v>26870</v>
          </cell>
          <cell r="O44">
            <v>1034</v>
          </cell>
          <cell r="P44" t="str">
            <v>NULL</v>
          </cell>
          <cell r="Q44" t="str">
            <v>NULL</v>
          </cell>
          <cell r="R44" t="str">
            <v>NULL</v>
          </cell>
          <cell r="S44" t="str">
            <v>NULL</v>
          </cell>
        </row>
        <row r="45">
          <cell r="C45" t="str">
            <v>2006/20075</v>
          </cell>
          <cell r="D45">
            <v>9367</v>
          </cell>
          <cell r="E45">
            <v>14638.4210526316</v>
          </cell>
          <cell r="F45">
            <v>19523</v>
          </cell>
          <cell r="G45">
            <v>869</v>
          </cell>
          <cell r="H45">
            <v>12051.5</v>
          </cell>
          <cell r="I45">
            <v>16816</v>
          </cell>
          <cell r="J45">
            <v>22460</v>
          </cell>
          <cell r="K45">
            <v>1027</v>
          </cell>
          <cell r="L45">
            <v>13055.75</v>
          </cell>
          <cell r="M45">
            <v>19065.5</v>
          </cell>
          <cell r="N45">
            <v>25819.25</v>
          </cell>
          <cell r="O45">
            <v>1080</v>
          </cell>
          <cell r="P45" t="str">
            <v>NULL</v>
          </cell>
          <cell r="Q45" t="str">
            <v>NULL</v>
          </cell>
          <cell r="R45" t="str">
            <v>NULL</v>
          </cell>
          <cell r="S45" t="str">
            <v>NULL</v>
          </cell>
        </row>
        <row r="46">
          <cell r="C46" t="str">
            <v>2007/20085</v>
          </cell>
          <cell r="D46">
            <v>8747.3238432568196</v>
          </cell>
          <cell r="E46">
            <v>13486.4531680441</v>
          </cell>
          <cell r="F46">
            <v>18248.762534818899</v>
          </cell>
          <cell r="G46">
            <v>1002</v>
          </cell>
          <cell r="H46">
            <v>11454</v>
          </cell>
          <cell r="I46">
            <v>16623.5</v>
          </cell>
          <cell r="J46">
            <v>22697.0212765957</v>
          </cell>
          <cell r="K46">
            <v>1155</v>
          </cell>
          <cell r="L46">
            <v>13257</v>
          </cell>
          <cell r="M46">
            <v>18883</v>
          </cell>
          <cell r="N46">
            <v>25906.6332378224</v>
          </cell>
          <cell r="O46">
            <v>1233</v>
          </cell>
          <cell r="P46" t="str">
            <v>NULL</v>
          </cell>
          <cell r="Q46" t="str">
            <v>NULL</v>
          </cell>
          <cell r="R46" t="str">
            <v>NULL</v>
          </cell>
          <cell r="S46" t="str">
            <v>NULL</v>
          </cell>
        </row>
        <row r="47">
          <cell r="C47" t="str">
            <v>2008/20095</v>
          </cell>
          <cell r="D47">
            <v>9358.1825088891001</v>
          </cell>
          <cell r="E47">
            <v>13489.0960960961</v>
          </cell>
          <cell r="F47">
            <v>18274.663946587501</v>
          </cell>
          <cell r="G47">
            <v>952</v>
          </cell>
          <cell r="H47">
            <v>11910.020775623299</v>
          </cell>
          <cell r="I47">
            <v>16350</v>
          </cell>
          <cell r="J47">
            <v>22650</v>
          </cell>
          <cell r="K47">
            <v>1045</v>
          </cell>
          <cell r="L47">
            <v>13786.447916666701</v>
          </cell>
          <cell r="M47">
            <v>19735</v>
          </cell>
          <cell r="N47">
            <v>25944</v>
          </cell>
          <cell r="O47">
            <v>1128</v>
          </cell>
          <cell r="P47" t="str">
            <v>NULL</v>
          </cell>
          <cell r="Q47" t="str">
            <v>NULL</v>
          </cell>
          <cell r="R47" t="str">
            <v>NULL</v>
          </cell>
          <cell r="S47" t="str">
            <v>NULL</v>
          </cell>
        </row>
        <row r="48">
          <cell r="C48" t="str">
            <v>2009/20105</v>
          </cell>
          <cell r="D48">
            <v>9819</v>
          </cell>
          <cell r="E48">
            <v>14220.981308411199</v>
          </cell>
          <cell r="F48">
            <v>19652</v>
          </cell>
          <cell r="G48">
            <v>1037</v>
          </cell>
          <cell r="H48">
            <v>12159.953358209001</v>
          </cell>
          <cell r="I48">
            <v>16927</v>
          </cell>
          <cell r="J48">
            <v>23087.564425770299</v>
          </cell>
          <cell r="K48">
            <v>1123</v>
          </cell>
          <cell r="L48" t="str">
            <v>NULL</v>
          </cell>
          <cell r="M48" t="str">
            <v>NULL</v>
          </cell>
          <cell r="N48" t="str">
            <v>NULL</v>
          </cell>
          <cell r="O48" t="str">
            <v>NULL</v>
          </cell>
          <cell r="P48" t="str">
            <v>NULL</v>
          </cell>
          <cell r="Q48" t="str">
            <v>NULL</v>
          </cell>
          <cell r="R48" t="str">
            <v>NULL</v>
          </cell>
          <cell r="S48" t="str">
            <v>NULL</v>
          </cell>
        </row>
        <row r="49">
          <cell r="C49" t="str">
            <v>2010/20115</v>
          </cell>
          <cell r="D49">
            <v>10095.447368421101</v>
          </cell>
          <cell r="E49">
            <v>14704.300275482099</v>
          </cell>
          <cell r="F49">
            <v>19343</v>
          </cell>
          <cell r="G49">
            <v>1114</v>
          </cell>
          <cell r="H49">
            <v>13333.25</v>
          </cell>
          <cell r="I49">
            <v>18158.185393258402</v>
          </cell>
          <cell r="J49">
            <v>23832.114325068898</v>
          </cell>
          <cell r="K49">
            <v>1214</v>
          </cell>
          <cell r="L49" t="str">
            <v>NULL</v>
          </cell>
          <cell r="M49" t="str">
            <v>NULL</v>
          </cell>
          <cell r="N49" t="str">
            <v>NULL</v>
          </cell>
          <cell r="O49" t="str">
            <v>NULL</v>
          </cell>
          <cell r="P49" t="str">
            <v>NULL</v>
          </cell>
          <cell r="Q49" t="str">
            <v>NULL</v>
          </cell>
          <cell r="R49" t="str">
            <v>NULL</v>
          </cell>
          <cell r="S49" t="str">
            <v>NULL</v>
          </cell>
        </row>
        <row r="50">
          <cell r="C50" t="str">
            <v>2011/20125</v>
          </cell>
          <cell r="D50">
            <v>10017.108938547501</v>
          </cell>
          <cell r="E50">
            <v>14652</v>
          </cell>
          <cell r="F50">
            <v>19069</v>
          </cell>
          <cell r="G50">
            <v>1221</v>
          </cell>
          <cell r="H50" t="str">
            <v>NULL</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row>
        <row r="51">
          <cell r="C51" t="str">
            <v>2012/20135</v>
          </cell>
          <cell r="D51">
            <v>10344.5781893004</v>
          </cell>
          <cell r="E51">
            <v>15398.282312925199</v>
          </cell>
          <cell r="F51">
            <v>20223.4618768328</v>
          </cell>
          <cell r="G51">
            <v>1339</v>
          </cell>
          <cell r="H51" t="str">
            <v>NULL</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row>
        <row r="52">
          <cell r="C52" t="str">
            <v>2003/20046</v>
          </cell>
          <cell r="D52">
            <v>6573.6620000000003</v>
          </cell>
          <cell r="E52">
            <v>12395.0743494424</v>
          </cell>
          <cell r="F52">
            <v>17610.5081300813</v>
          </cell>
          <cell r="G52">
            <v>4777</v>
          </cell>
          <cell r="H52">
            <v>10611.966480446899</v>
          </cell>
          <cell r="I52">
            <v>17818.778900000001</v>
          </cell>
          <cell r="J52">
            <v>24167.091160221</v>
          </cell>
          <cell r="K52">
            <v>5462</v>
          </cell>
          <cell r="L52">
            <v>12868</v>
          </cell>
          <cell r="M52">
            <v>21723.752799999998</v>
          </cell>
          <cell r="N52">
            <v>28707</v>
          </cell>
          <cell r="O52">
            <v>6469</v>
          </cell>
          <cell r="P52">
            <v>14857.375</v>
          </cell>
          <cell r="Q52">
            <v>26471</v>
          </cell>
          <cell r="R52">
            <v>37489.5</v>
          </cell>
          <cell r="S52">
            <v>7338</v>
          </cell>
        </row>
        <row r="53">
          <cell r="C53" t="str">
            <v>2004/20056</v>
          </cell>
          <cell r="D53">
            <v>7301.2698</v>
          </cell>
          <cell r="E53">
            <v>13242.157434402299</v>
          </cell>
          <cell r="F53">
            <v>18858</v>
          </cell>
          <cell r="G53">
            <v>4907</v>
          </cell>
          <cell r="H53">
            <v>11344</v>
          </cell>
          <cell r="I53">
            <v>18906.5</v>
          </cell>
          <cell r="J53">
            <v>25171.25</v>
          </cell>
          <cell r="K53">
            <v>5748</v>
          </cell>
          <cell r="L53">
            <v>13156</v>
          </cell>
          <cell r="M53">
            <v>21699</v>
          </cell>
          <cell r="N53">
            <v>28918</v>
          </cell>
          <cell r="O53">
            <v>6897</v>
          </cell>
          <cell r="P53" t="str">
            <v>NULL</v>
          </cell>
          <cell r="Q53" t="str">
            <v>NULL</v>
          </cell>
          <cell r="R53" t="str">
            <v>NULL</v>
          </cell>
          <cell r="S53" t="str">
            <v>NULL</v>
          </cell>
        </row>
        <row r="54">
          <cell r="C54" t="str">
            <v>2005/20066</v>
          </cell>
          <cell r="D54">
            <v>8263</v>
          </cell>
          <cell r="E54">
            <v>14336.7168</v>
          </cell>
          <cell r="F54">
            <v>20221</v>
          </cell>
          <cell r="G54">
            <v>4821</v>
          </cell>
          <cell r="H54">
            <v>11578.189725</v>
          </cell>
          <cell r="I54">
            <v>18999</v>
          </cell>
          <cell r="J54">
            <v>25500.152075000002</v>
          </cell>
          <cell r="K54">
            <v>6160</v>
          </cell>
          <cell r="L54">
            <v>13404</v>
          </cell>
          <cell r="M54">
            <v>21899</v>
          </cell>
          <cell r="N54">
            <v>29618</v>
          </cell>
          <cell r="O54">
            <v>7201</v>
          </cell>
          <cell r="P54" t="str">
            <v>NULL</v>
          </cell>
          <cell r="Q54" t="str">
            <v>NULL</v>
          </cell>
          <cell r="R54" t="str">
            <v>NULL</v>
          </cell>
          <cell r="S54" t="str">
            <v>NULL</v>
          </cell>
        </row>
        <row r="55">
          <cell r="C55" t="str">
            <v>2006/20076</v>
          </cell>
          <cell r="D55">
            <v>7471.8765000000003</v>
          </cell>
          <cell r="E55">
            <v>13583</v>
          </cell>
          <cell r="F55">
            <v>20371.928571428602</v>
          </cell>
          <cell r="G55">
            <v>4807</v>
          </cell>
          <cell r="H55">
            <v>10489.875</v>
          </cell>
          <cell r="I55">
            <v>17870.323170731699</v>
          </cell>
          <cell r="J55">
            <v>24918.5</v>
          </cell>
          <cell r="K55">
            <v>6208</v>
          </cell>
          <cell r="L55">
            <v>12584.375</v>
          </cell>
          <cell r="M55">
            <v>21254.463142979901</v>
          </cell>
          <cell r="N55">
            <v>29303</v>
          </cell>
          <cell r="O55">
            <v>7174</v>
          </cell>
          <cell r="P55" t="str">
            <v>NULL</v>
          </cell>
          <cell r="Q55" t="str">
            <v>NULL</v>
          </cell>
          <cell r="R55" t="str">
            <v>NULL</v>
          </cell>
          <cell r="S55" t="str">
            <v>NULL</v>
          </cell>
        </row>
        <row r="56">
          <cell r="C56" t="str">
            <v>2007/20086</v>
          </cell>
          <cell r="D56">
            <v>7937.82</v>
          </cell>
          <cell r="E56">
            <v>13625</v>
          </cell>
          <cell r="F56">
            <v>19799</v>
          </cell>
          <cell r="G56">
            <v>5045</v>
          </cell>
          <cell r="H56">
            <v>11193</v>
          </cell>
          <cell r="I56">
            <v>18313.555</v>
          </cell>
          <cell r="J56">
            <v>25303.75</v>
          </cell>
          <cell r="K56">
            <v>6416</v>
          </cell>
          <cell r="L56">
            <v>13082.9110169492</v>
          </cell>
          <cell r="M56">
            <v>22052</v>
          </cell>
          <cell r="N56">
            <v>29750.5689166667</v>
          </cell>
          <cell r="O56">
            <v>7299</v>
          </cell>
          <cell r="P56" t="str">
            <v>NULL</v>
          </cell>
          <cell r="Q56" t="str">
            <v>NULL</v>
          </cell>
          <cell r="R56" t="str">
            <v>NULL</v>
          </cell>
          <cell r="S56" t="str">
            <v>NULL</v>
          </cell>
        </row>
        <row r="57">
          <cell r="C57" t="str">
            <v>2008/20096</v>
          </cell>
          <cell r="D57">
            <v>7255.5</v>
          </cell>
          <cell r="E57">
            <v>12838.33</v>
          </cell>
          <cell r="F57">
            <v>19107.476480836202</v>
          </cell>
          <cell r="G57">
            <v>5222</v>
          </cell>
          <cell r="H57">
            <v>10598.5582627119</v>
          </cell>
          <cell r="I57">
            <v>18139.5</v>
          </cell>
          <cell r="J57">
            <v>25209.028528528499</v>
          </cell>
          <cell r="K57">
            <v>6700</v>
          </cell>
          <cell r="L57">
            <v>13058.125</v>
          </cell>
          <cell r="M57">
            <v>21850.5</v>
          </cell>
          <cell r="N57">
            <v>29997.5</v>
          </cell>
          <cell r="O57">
            <v>7582</v>
          </cell>
          <cell r="P57" t="str">
            <v>NULL</v>
          </cell>
          <cell r="Q57" t="str">
            <v>NULL</v>
          </cell>
          <cell r="R57" t="str">
            <v>NULL</v>
          </cell>
          <cell r="S57" t="str">
            <v>NULL</v>
          </cell>
        </row>
        <row r="58">
          <cell r="C58" t="str">
            <v>2009/20106</v>
          </cell>
          <cell r="D58">
            <v>7970.5</v>
          </cell>
          <cell r="E58">
            <v>13714.5</v>
          </cell>
          <cell r="F58">
            <v>20242.1538461538</v>
          </cell>
          <cell r="G58">
            <v>5740</v>
          </cell>
          <cell r="H58">
            <v>10962</v>
          </cell>
          <cell r="I58">
            <v>18554</v>
          </cell>
          <cell r="J58">
            <v>25701</v>
          </cell>
          <cell r="K58">
            <v>7209</v>
          </cell>
          <cell r="L58" t="str">
            <v>NULL</v>
          </cell>
          <cell r="M58" t="str">
            <v>NULL</v>
          </cell>
          <cell r="N58" t="str">
            <v>NULL</v>
          </cell>
          <cell r="O58" t="str">
            <v>NULL</v>
          </cell>
          <cell r="P58" t="str">
            <v>NULL</v>
          </cell>
          <cell r="Q58" t="str">
            <v>NULL</v>
          </cell>
          <cell r="R58" t="str">
            <v>NULL</v>
          </cell>
          <cell r="S58" t="str">
            <v>NULL</v>
          </cell>
        </row>
        <row r="59">
          <cell r="C59" t="str">
            <v>2010/20116</v>
          </cell>
          <cell r="D59">
            <v>8418.5</v>
          </cell>
          <cell r="E59">
            <v>14688.729281768001</v>
          </cell>
          <cell r="F59">
            <v>21122</v>
          </cell>
          <cell r="G59">
            <v>6121</v>
          </cell>
          <cell r="H59">
            <v>12053.5</v>
          </cell>
          <cell r="I59">
            <v>19813</v>
          </cell>
          <cell r="J59">
            <v>26703</v>
          </cell>
          <cell r="K59">
            <v>7601</v>
          </cell>
          <cell r="L59" t="str">
            <v>NULL</v>
          </cell>
          <cell r="M59" t="str">
            <v>NULL</v>
          </cell>
          <cell r="N59" t="str">
            <v>NULL</v>
          </cell>
          <cell r="O59" t="str">
            <v>NULL</v>
          </cell>
          <cell r="P59" t="str">
            <v>NULL</v>
          </cell>
          <cell r="Q59" t="str">
            <v>NULL</v>
          </cell>
          <cell r="R59" t="str">
            <v>NULL</v>
          </cell>
          <cell r="S59" t="str">
            <v>NULL</v>
          </cell>
        </row>
        <row r="60">
          <cell r="C60" t="str">
            <v>2011/20126</v>
          </cell>
          <cell r="D60">
            <v>8836.3520408163295</v>
          </cell>
          <cell r="E60">
            <v>15043</v>
          </cell>
          <cell r="F60">
            <v>21521</v>
          </cell>
          <cell r="G60">
            <v>6868</v>
          </cell>
          <cell r="H60" t="str">
            <v>NULL</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row>
        <row r="61">
          <cell r="C61" t="str">
            <v>2012/20136</v>
          </cell>
          <cell r="D61">
            <v>9324</v>
          </cell>
          <cell r="E61">
            <v>15849.6180758017</v>
          </cell>
          <cell r="F61">
            <v>22073.25</v>
          </cell>
          <cell r="G61">
            <v>7408</v>
          </cell>
          <cell r="H61" t="str">
            <v>NULL</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row>
        <row r="62">
          <cell r="C62" t="str">
            <v>2003/20047</v>
          </cell>
          <cell r="D62">
            <v>7425.0549466292096</v>
          </cell>
          <cell r="E62">
            <v>11834</v>
          </cell>
          <cell r="F62">
            <v>18451</v>
          </cell>
          <cell r="G62">
            <v>2639</v>
          </cell>
          <cell r="H62">
            <v>11362.0330578512</v>
          </cell>
          <cell r="I62">
            <v>18246.5</v>
          </cell>
          <cell r="J62">
            <v>27546.0942</v>
          </cell>
          <cell r="K62">
            <v>3150</v>
          </cell>
          <cell r="L62">
            <v>13693.202794561899</v>
          </cell>
          <cell r="M62">
            <v>21989.75</v>
          </cell>
          <cell r="N62">
            <v>33295.75</v>
          </cell>
          <cell r="O62">
            <v>3436</v>
          </cell>
          <cell r="P62">
            <v>15419.5</v>
          </cell>
          <cell r="Q62">
            <v>28542</v>
          </cell>
          <cell r="R62">
            <v>45351</v>
          </cell>
          <cell r="S62">
            <v>3685</v>
          </cell>
        </row>
        <row r="63">
          <cell r="C63" t="str">
            <v>2004/20057</v>
          </cell>
          <cell r="D63">
            <v>8054.2845985022996</v>
          </cell>
          <cell r="E63">
            <v>12992.800173010401</v>
          </cell>
          <cell r="F63">
            <v>20042.75</v>
          </cell>
          <cell r="G63">
            <v>2452</v>
          </cell>
          <cell r="H63">
            <v>11662.5</v>
          </cell>
          <cell r="I63">
            <v>18272.836299999999</v>
          </cell>
          <cell r="J63">
            <v>27721.421249999999</v>
          </cell>
          <cell r="K63">
            <v>2952</v>
          </cell>
          <cell r="L63">
            <v>13732.375</v>
          </cell>
          <cell r="M63">
            <v>22649.5828729282</v>
          </cell>
          <cell r="N63">
            <v>33816.25</v>
          </cell>
          <cell r="O63">
            <v>3264</v>
          </cell>
          <cell r="P63" t="str">
            <v>NULL</v>
          </cell>
          <cell r="Q63" t="str">
            <v>NULL</v>
          </cell>
          <cell r="R63" t="str">
            <v>NULL</v>
          </cell>
          <cell r="S63" t="str">
            <v>NULL</v>
          </cell>
        </row>
        <row r="64">
          <cell r="C64" t="str">
            <v>2005/20067</v>
          </cell>
          <cell r="D64">
            <v>8844.3078999999998</v>
          </cell>
          <cell r="E64">
            <v>13982</v>
          </cell>
          <cell r="F64">
            <v>21826.75</v>
          </cell>
          <cell r="G64">
            <v>2391</v>
          </cell>
          <cell r="H64">
            <v>11937.5</v>
          </cell>
          <cell r="I64">
            <v>19250</v>
          </cell>
          <cell r="J64">
            <v>28474.757000000001</v>
          </cell>
          <cell r="K64">
            <v>3057</v>
          </cell>
          <cell r="L64">
            <v>14290</v>
          </cell>
          <cell r="M64">
            <v>23661.091649999998</v>
          </cell>
          <cell r="N64">
            <v>35035</v>
          </cell>
          <cell r="O64">
            <v>3338</v>
          </cell>
          <cell r="P64" t="str">
            <v>NULL</v>
          </cell>
          <cell r="Q64" t="str">
            <v>NULL</v>
          </cell>
          <cell r="R64" t="str">
            <v>NULL</v>
          </cell>
          <cell r="S64" t="str">
            <v>NULL</v>
          </cell>
        </row>
        <row r="65">
          <cell r="C65" t="str">
            <v>2006/20077</v>
          </cell>
          <cell r="D65">
            <v>9585.5</v>
          </cell>
          <cell r="E65">
            <v>15001.7780833333</v>
          </cell>
          <cell r="F65">
            <v>22854.5</v>
          </cell>
          <cell r="G65">
            <v>2462</v>
          </cell>
          <cell r="H65">
            <v>12274</v>
          </cell>
          <cell r="I65">
            <v>20384</v>
          </cell>
          <cell r="J65">
            <v>29375</v>
          </cell>
          <cell r="K65">
            <v>3229</v>
          </cell>
          <cell r="L65">
            <v>14765.3912429379</v>
          </cell>
          <cell r="M65">
            <v>24655.283049999998</v>
          </cell>
          <cell r="N65">
            <v>36266.5</v>
          </cell>
          <cell r="O65">
            <v>3430</v>
          </cell>
          <cell r="P65" t="str">
            <v>NULL</v>
          </cell>
          <cell r="Q65" t="str">
            <v>NULL</v>
          </cell>
          <cell r="R65" t="str">
            <v>NULL</v>
          </cell>
          <cell r="S65" t="str">
            <v>NULL</v>
          </cell>
        </row>
        <row r="66">
          <cell r="C66" t="str">
            <v>2007/20087</v>
          </cell>
          <cell r="D66">
            <v>9117.4874999999993</v>
          </cell>
          <cell r="E66">
            <v>14175.254999999999</v>
          </cell>
          <cell r="F66">
            <v>22217.023648648599</v>
          </cell>
          <cell r="G66">
            <v>2580</v>
          </cell>
          <cell r="H66">
            <v>12255.5</v>
          </cell>
          <cell r="I66">
            <v>19644.400000000001</v>
          </cell>
          <cell r="J66">
            <v>29292</v>
          </cell>
          <cell r="K66">
            <v>3353</v>
          </cell>
          <cell r="L66">
            <v>14487.125</v>
          </cell>
          <cell r="M66">
            <v>23951.25</v>
          </cell>
          <cell r="N66">
            <v>35696.75</v>
          </cell>
          <cell r="O66">
            <v>3516</v>
          </cell>
          <cell r="P66" t="str">
            <v>NULL</v>
          </cell>
          <cell r="Q66" t="str">
            <v>NULL</v>
          </cell>
          <cell r="R66" t="str">
            <v>NULL</v>
          </cell>
          <cell r="S66" t="str">
            <v>NULL</v>
          </cell>
        </row>
        <row r="67">
          <cell r="C67" t="str">
            <v>2008/20097</v>
          </cell>
          <cell r="D67">
            <v>9206.0953680791808</v>
          </cell>
          <cell r="E67">
            <v>14415.514999999999</v>
          </cell>
          <cell r="F67">
            <v>22564.0275</v>
          </cell>
          <cell r="G67">
            <v>2618</v>
          </cell>
          <cell r="H67">
            <v>12951.62</v>
          </cell>
          <cell r="I67">
            <v>20797.47</v>
          </cell>
          <cell r="J67">
            <v>29814</v>
          </cell>
          <cell r="K67">
            <v>3453</v>
          </cell>
          <cell r="L67">
            <v>15222.25</v>
          </cell>
          <cell r="M67">
            <v>24905.5</v>
          </cell>
          <cell r="N67">
            <v>37407.473140495902</v>
          </cell>
          <cell r="O67">
            <v>3648</v>
          </cell>
          <cell r="P67" t="str">
            <v>NULL</v>
          </cell>
          <cell r="Q67" t="str">
            <v>NULL</v>
          </cell>
          <cell r="R67" t="str">
            <v>NULL</v>
          </cell>
          <cell r="S67" t="str">
            <v>NULL</v>
          </cell>
        </row>
        <row r="68">
          <cell r="C68" t="str">
            <v>2009/20107</v>
          </cell>
          <cell r="D68">
            <v>9869.5631702127594</v>
          </cell>
          <cell r="E68">
            <v>15863.360607734799</v>
          </cell>
          <cell r="F68">
            <v>23352.625</v>
          </cell>
          <cell r="G68">
            <v>3026</v>
          </cell>
          <cell r="H68">
            <v>13184.875</v>
          </cell>
          <cell r="I68">
            <v>21372.66</v>
          </cell>
          <cell r="J68">
            <v>29588.912499999999</v>
          </cell>
          <cell r="K68">
            <v>3738</v>
          </cell>
          <cell r="L68" t="str">
            <v>NULL</v>
          </cell>
          <cell r="M68" t="str">
            <v>NULL</v>
          </cell>
          <cell r="N68" t="str">
            <v>NULL</v>
          </cell>
          <cell r="O68" t="str">
            <v>NULL</v>
          </cell>
          <cell r="P68" t="str">
            <v>NULL</v>
          </cell>
          <cell r="Q68" t="str">
            <v>NULL</v>
          </cell>
          <cell r="R68" t="str">
            <v>NULL</v>
          </cell>
          <cell r="S68" t="str">
            <v>NULL</v>
          </cell>
        </row>
        <row r="69">
          <cell r="C69" t="str">
            <v>2010/20117</v>
          </cell>
          <cell r="D69">
            <v>10604.611677116</v>
          </cell>
          <cell r="E69">
            <v>16478.069560439599</v>
          </cell>
          <cell r="F69">
            <v>24228.25</v>
          </cell>
          <cell r="G69">
            <v>3412</v>
          </cell>
          <cell r="H69">
            <v>13624</v>
          </cell>
          <cell r="I69">
            <v>21715</v>
          </cell>
          <cell r="J69">
            <v>30508.25</v>
          </cell>
          <cell r="K69">
            <v>4222</v>
          </cell>
          <cell r="L69" t="str">
            <v>NULL</v>
          </cell>
          <cell r="M69" t="str">
            <v>NULL</v>
          </cell>
          <cell r="N69" t="str">
            <v>NULL</v>
          </cell>
          <cell r="O69" t="str">
            <v>NULL</v>
          </cell>
          <cell r="P69" t="str">
            <v>NULL</v>
          </cell>
          <cell r="Q69" t="str">
            <v>NULL</v>
          </cell>
          <cell r="R69" t="str">
            <v>NULL</v>
          </cell>
          <cell r="S69" t="str">
            <v>NULL</v>
          </cell>
        </row>
        <row r="70">
          <cell r="C70" t="str">
            <v>2011/20127</v>
          </cell>
          <cell r="D70">
            <v>10564</v>
          </cell>
          <cell r="E70">
            <v>16250</v>
          </cell>
          <cell r="F70">
            <v>24070</v>
          </cell>
          <cell r="G70">
            <v>3761</v>
          </cell>
          <cell r="H70" t="str">
            <v>NULL</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row>
        <row r="71">
          <cell r="C71" t="str">
            <v>2012/20137</v>
          </cell>
          <cell r="D71">
            <v>10775.5</v>
          </cell>
          <cell r="E71">
            <v>16537</v>
          </cell>
          <cell r="F71">
            <v>24007</v>
          </cell>
          <cell r="G71">
            <v>4341</v>
          </cell>
          <cell r="H71" t="str">
            <v>NULL</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row>
        <row r="72">
          <cell r="C72" t="str">
            <v>2003/20048</v>
          </cell>
          <cell r="D72">
            <v>8998.25</v>
          </cell>
          <cell r="E72">
            <v>14882.5482093664</v>
          </cell>
          <cell r="F72">
            <v>20481.112947658399</v>
          </cell>
          <cell r="G72">
            <v>9243</v>
          </cell>
          <cell r="H72">
            <v>12499.5</v>
          </cell>
          <cell r="I72">
            <v>20239</v>
          </cell>
          <cell r="J72">
            <v>27591.939058171702</v>
          </cell>
          <cell r="K72">
            <v>9893</v>
          </cell>
          <cell r="L72">
            <v>14395.5</v>
          </cell>
          <cell r="M72">
            <v>23564.926540284399</v>
          </cell>
          <cell r="N72">
            <v>32090.75</v>
          </cell>
          <cell r="O72">
            <v>10726</v>
          </cell>
          <cell r="P72">
            <v>15840.5</v>
          </cell>
          <cell r="Q72">
            <v>28730</v>
          </cell>
          <cell r="R72">
            <v>42337</v>
          </cell>
          <cell r="S72">
            <v>11029</v>
          </cell>
        </row>
        <row r="73">
          <cell r="C73" t="str">
            <v>2004/20058</v>
          </cell>
          <cell r="D73">
            <v>10217.9339622642</v>
          </cell>
          <cell r="E73">
            <v>16268.114035087699</v>
          </cell>
          <cell r="F73">
            <v>21963</v>
          </cell>
          <cell r="G73">
            <v>9021</v>
          </cell>
          <cell r="H73">
            <v>13850</v>
          </cell>
          <cell r="I73">
            <v>21652.501199999999</v>
          </cell>
          <cell r="J73">
            <v>28821.325648415001</v>
          </cell>
          <cell r="K73">
            <v>9897</v>
          </cell>
          <cell r="L73">
            <v>15454.454400000001</v>
          </cell>
          <cell r="M73">
            <v>24439</v>
          </cell>
          <cell r="N73">
            <v>32909</v>
          </cell>
          <cell r="O73">
            <v>10789</v>
          </cell>
          <cell r="P73" t="str">
            <v>NULL</v>
          </cell>
          <cell r="Q73" t="str">
            <v>NULL</v>
          </cell>
          <cell r="R73" t="str">
            <v>NULL</v>
          </cell>
          <cell r="S73" t="str">
            <v>NULL</v>
          </cell>
        </row>
        <row r="74">
          <cell r="C74" t="str">
            <v>2005/20068</v>
          </cell>
          <cell r="D74">
            <v>10375</v>
          </cell>
          <cell r="E74">
            <v>16885.7068775281</v>
          </cell>
          <cell r="F74">
            <v>22971.25</v>
          </cell>
          <cell r="G74">
            <v>8452</v>
          </cell>
          <cell r="H74">
            <v>13601.5</v>
          </cell>
          <cell r="I74">
            <v>20950</v>
          </cell>
          <cell r="J74">
            <v>28256.489761092202</v>
          </cell>
          <cell r="K74">
            <v>9687</v>
          </cell>
          <cell r="L74">
            <v>15326.25</v>
          </cell>
          <cell r="M74">
            <v>24209</v>
          </cell>
          <cell r="N74">
            <v>33169</v>
          </cell>
          <cell r="O74">
            <v>10573</v>
          </cell>
          <cell r="P74" t="str">
            <v>NULL</v>
          </cell>
          <cell r="Q74" t="str">
            <v>NULL</v>
          </cell>
          <cell r="R74" t="str">
            <v>NULL</v>
          </cell>
          <cell r="S74" t="str">
            <v>NULL</v>
          </cell>
        </row>
        <row r="75">
          <cell r="C75" t="str">
            <v>2006/20078</v>
          </cell>
          <cell r="D75">
            <v>9737.3888888888905</v>
          </cell>
          <cell r="E75">
            <v>15931.671469740601</v>
          </cell>
          <cell r="F75">
            <v>22508</v>
          </cell>
          <cell r="G75">
            <v>7593</v>
          </cell>
          <cell r="H75">
            <v>12319.375</v>
          </cell>
          <cell r="I75">
            <v>19336.2679640719</v>
          </cell>
          <cell r="J75">
            <v>26970.25</v>
          </cell>
          <cell r="K75">
            <v>9024</v>
          </cell>
          <cell r="L75">
            <v>14119.375</v>
          </cell>
          <cell r="M75">
            <v>22336.224999999999</v>
          </cell>
          <cell r="N75">
            <v>31685.25</v>
          </cell>
          <cell r="O75">
            <v>9296</v>
          </cell>
          <cell r="P75" t="str">
            <v>NULL</v>
          </cell>
          <cell r="Q75" t="str">
            <v>NULL</v>
          </cell>
          <cell r="R75" t="str">
            <v>NULL</v>
          </cell>
          <cell r="S75" t="str">
            <v>NULL</v>
          </cell>
        </row>
        <row r="76">
          <cell r="C76" t="str">
            <v>2007/20088</v>
          </cell>
          <cell r="D76">
            <v>9644.8484848484895</v>
          </cell>
          <cell r="E76">
            <v>15393</v>
          </cell>
          <cell r="F76">
            <v>21764</v>
          </cell>
          <cell r="G76">
            <v>7033</v>
          </cell>
          <cell r="H76">
            <v>12220.5</v>
          </cell>
          <cell r="I76">
            <v>18974</v>
          </cell>
          <cell r="J76">
            <v>26623.5</v>
          </cell>
          <cell r="K76">
            <v>8407</v>
          </cell>
          <cell r="L76">
            <v>13845.8575</v>
          </cell>
          <cell r="M76">
            <v>22137.587813620099</v>
          </cell>
          <cell r="N76">
            <v>31842.25</v>
          </cell>
          <cell r="O76">
            <v>8554</v>
          </cell>
          <cell r="P76" t="str">
            <v>NULL</v>
          </cell>
          <cell r="Q76" t="str">
            <v>NULL</v>
          </cell>
          <cell r="R76" t="str">
            <v>NULL</v>
          </cell>
          <cell r="S76" t="str">
            <v>NULL</v>
          </cell>
        </row>
        <row r="77">
          <cell r="C77" t="str">
            <v>2008/20098</v>
          </cell>
          <cell r="D77">
            <v>9356.7408906882592</v>
          </cell>
          <cell r="E77">
            <v>15683.976510067099</v>
          </cell>
          <cell r="F77">
            <v>22021</v>
          </cell>
          <cell r="G77">
            <v>6467</v>
          </cell>
          <cell r="H77">
            <v>12889.6597796143</v>
          </cell>
          <cell r="I77">
            <v>20108.861168113701</v>
          </cell>
          <cell r="J77">
            <v>27632.25</v>
          </cell>
          <cell r="K77">
            <v>7446</v>
          </cell>
          <cell r="L77">
            <v>14589</v>
          </cell>
          <cell r="M77">
            <v>23318.8427299703</v>
          </cell>
          <cell r="N77">
            <v>32770</v>
          </cell>
          <cell r="O77">
            <v>7613</v>
          </cell>
          <cell r="P77" t="str">
            <v>NULL</v>
          </cell>
          <cell r="Q77" t="str">
            <v>NULL</v>
          </cell>
          <cell r="R77" t="str">
            <v>NULL</v>
          </cell>
          <cell r="S77" t="str">
            <v>NULL</v>
          </cell>
        </row>
        <row r="78">
          <cell r="C78" t="str">
            <v>2009/20108</v>
          </cell>
          <cell r="D78">
            <v>10446.75</v>
          </cell>
          <cell r="E78">
            <v>16513</v>
          </cell>
          <cell r="F78">
            <v>22958.2583892617</v>
          </cell>
          <cell r="G78">
            <v>6807</v>
          </cell>
          <cell r="H78">
            <v>13429</v>
          </cell>
          <cell r="I78">
            <v>20922.5</v>
          </cell>
          <cell r="J78">
            <v>28554</v>
          </cell>
          <cell r="K78">
            <v>7536</v>
          </cell>
          <cell r="L78" t="str">
            <v>NULL</v>
          </cell>
          <cell r="M78" t="str">
            <v>NULL</v>
          </cell>
          <cell r="N78" t="str">
            <v>NULL</v>
          </cell>
          <cell r="O78" t="str">
            <v>NULL</v>
          </cell>
          <cell r="P78" t="str">
            <v>NULL</v>
          </cell>
          <cell r="Q78" t="str">
            <v>NULL</v>
          </cell>
          <cell r="R78" t="str">
            <v>NULL</v>
          </cell>
          <cell r="S78" t="str">
            <v>NULL</v>
          </cell>
        </row>
        <row r="79">
          <cell r="C79" t="str">
            <v>2010/20118</v>
          </cell>
          <cell r="D79">
            <v>10770</v>
          </cell>
          <cell r="E79">
            <v>17024</v>
          </cell>
          <cell r="F79">
            <v>23291</v>
          </cell>
          <cell r="G79">
            <v>6805</v>
          </cell>
          <cell r="H79">
            <v>13966.5</v>
          </cell>
          <cell r="I79">
            <v>21417.924528301901</v>
          </cell>
          <cell r="J79">
            <v>29241</v>
          </cell>
          <cell r="K79">
            <v>7395</v>
          </cell>
          <cell r="L79" t="str">
            <v>NULL</v>
          </cell>
          <cell r="M79" t="str">
            <v>NULL</v>
          </cell>
          <cell r="N79" t="str">
            <v>NULL</v>
          </cell>
          <cell r="O79" t="str">
            <v>NULL</v>
          </cell>
          <cell r="P79" t="str">
            <v>NULL</v>
          </cell>
          <cell r="Q79" t="str">
            <v>NULL</v>
          </cell>
          <cell r="R79" t="str">
            <v>NULL</v>
          </cell>
          <cell r="S79" t="str">
            <v>NULL</v>
          </cell>
        </row>
        <row r="80">
          <cell r="C80" t="str">
            <v>2011/20128</v>
          </cell>
          <cell r="D80">
            <v>11475</v>
          </cell>
          <cell r="E80">
            <v>18249</v>
          </cell>
          <cell r="F80">
            <v>24598</v>
          </cell>
          <cell r="G80">
            <v>7253</v>
          </cell>
          <cell r="H80" t="str">
            <v>NULL</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row>
        <row r="81">
          <cell r="C81" t="str">
            <v>2012/20138</v>
          </cell>
          <cell r="D81">
            <v>12129.0336727666</v>
          </cell>
          <cell r="E81">
            <v>18449</v>
          </cell>
          <cell r="F81">
            <v>24957</v>
          </cell>
          <cell r="G81">
            <v>7716</v>
          </cell>
          <cell r="H81" t="str">
            <v>NULL</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row>
        <row r="82">
          <cell r="C82" t="str">
            <v>2003/20049</v>
          </cell>
          <cell r="D82">
            <v>11508.6718235518</v>
          </cell>
          <cell r="E82">
            <v>18411.050186212899</v>
          </cell>
          <cell r="F82">
            <v>23739.25</v>
          </cell>
          <cell r="G82">
            <v>7002</v>
          </cell>
          <cell r="H82">
            <v>16461</v>
          </cell>
          <cell r="I82">
            <v>24602</v>
          </cell>
          <cell r="J82">
            <v>31276.5</v>
          </cell>
          <cell r="K82">
            <v>7247</v>
          </cell>
          <cell r="L82">
            <v>18876.943800000001</v>
          </cell>
          <cell r="M82">
            <v>28111</v>
          </cell>
          <cell r="N82">
            <v>36350</v>
          </cell>
          <cell r="O82">
            <v>7861</v>
          </cell>
          <cell r="P82">
            <v>21495.5</v>
          </cell>
          <cell r="Q82">
            <v>35690.567867035999</v>
          </cell>
          <cell r="R82">
            <v>49385</v>
          </cell>
          <cell r="S82">
            <v>8442</v>
          </cell>
        </row>
        <row r="83">
          <cell r="C83" t="str">
            <v>2004/20059</v>
          </cell>
          <cell r="D83">
            <v>12266.3805571063</v>
          </cell>
          <cell r="E83">
            <v>19776.5</v>
          </cell>
          <cell r="F83">
            <v>25132.46875</v>
          </cell>
          <cell r="G83">
            <v>6890</v>
          </cell>
          <cell r="H83">
            <v>16494.008699999998</v>
          </cell>
          <cell r="I83">
            <v>25534.357142857101</v>
          </cell>
          <cell r="J83">
            <v>32408.5</v>
          </cell>
          <cell r="K83">
            <v>7299</v>
          </cell>
          <cell r="L83">
            <v>18603</v>
          </cell>
          <cell r="M83">
            <v>28288</v>
          </cell>
          <cell r="N83">
            <v>36779</v>
          </cell>
          <cell r="O83">
            <v>8013</v>
          </cell>
          <cell r="P83" t="str">
            <v>NULL</v>
          </cell>
          <cell r="Q83" t="str">
            <v>NULL</v>
          </cell>
          <cell r="R83" t="str">
            <v>NULL</v>
          </cell>
          <cell r="S83" t="str">
            <v>NULL</v>
          </cell>
        </row>
        <row r="84">
          <cell r="C84" t="str">
            <v>2005/20069</v>
          </cell>
          <cell r="D84">
            <v>12537.209790209799</v>
          </cell>
          <cell r="E84">
            <v>20637</v>
          </cell>
          <cell r="F84">
            <v>26222.242694063902</v>
          </cell>
          <cell r="G84">
            <v>6347</v>
          </cell>
          <cell r="H84">
            <v>16034</v>
          </cell>
          <cell r="I84">
            <v>24737.5</v>
          </cell>
          <cell r="J84">
            <v>31462</v>
          </cell>
          <cell r="K84">
            <v>7168</v>
          </cell>
          <cell r="L84">
            <v>18550</v>
          </cell>
          <cell r="M84">
            <v>28459.7589041096</v>
          </cell>
          <cell r="N84">
            <v>37402.017391304304</v>
          </cell>
          <cell r="O84">
            <v>7701</v>
          </cell>
          <cell r="P84" t="str">
            <v>NULL</v>
          </cell>
          <cell r="Q84" t="str">
            <v>NULL</v>
          </cell>
          <cell r="R84" t="str">
            <v>NULL</v>
          </cell>
          <cell r="S84" t="str">
            <v>NULL</v>
          </cell>
        </row>
        <row r="85">
          <cell r="C85" t="str">
            <v>2006/20079</v>
          </cell>
          <cell r="D85">
            <v>12941.75</v>
          </cell>
          <cell r="E85">
            <v>21045</v>
          </cell>
          <cell r="F85">
            <v>26747.5</v>
          </cell>
          <cell r="G85">
            <v>6843</v>
          </cell>
          <cell r="H85">
            <v>15477.5</v>
          </cell>
          <cell r="I85">
            <v>24511</v>
          </cell>
          <cell r="J85">
            <v>31205</v>
          </cell>
          <cell r="K85">
            <v>7707</v>
          </cell>
          <cell r="L85">
            <v>17901</v>
          </cell>
          <cell r="M85">
            <v>28308</v>
          </cell>
          <cell r="N85">
            <v>37212</v>
          </cell>
          <cell r="O85">
            <v>8013</v>
          </cell>
          <cell r="P85" t="str">
            <v>NULL</v>
          </cell>
          <cell r="Q85" t="str">
            <v>NULL</v>
          </cell>
          <cell r="R85" t="str">
            <v>NULL</v>
          </cell>
          <cell r="S85" t="str">
            <v>NULL</v>
          </cell>
        </row>
        <row r="86">
          <cell r="C86" t="str">
            <v>2007/20089</v>
          </cell>
          <cell r="D86">
            <v>11891.369596541799</v>
          </cell>
          <cell r="E86">
            <v>19881.625408365198</v>
          </cell>
          <cell r="F86">
            <v>26065.9558189655</v>
          </cell>
          <cell r="G86">
            <v>7006</v>
          </cell>
          <cell r="H86">
            <v>15329.6982758621</v>
          </cell>
          <cell r="I86">
            <v>24344</v>
          </cell>
          <cell r="J86">
            <v>31308.25</v>
          </cell>
          <cell r="K86">
            <v>8036</v>
          </cell>
          <cell r="L86">
            <v>17957</v>
          </cell>
          <cell r="M86">
            <v>28510.25</v>
          </cell>
          <cell r="N86">
            <v>37672.75</v>
          </cell>
          <cell r="O86">
            <v>8260</v>
          </cell>
          <cell r="P86" t="str">
            <v>NULL</v>
          </cell>
          <cell r="Q86" t="str">
            <v>NULL</v>
          </cell>
          <cell r="R86" t="str">
            <v>NULL</v>
          </cell>
          <cell r="S86" t="str">
            <v>NULL</v>
          </cell>
        </row>
        <row r="87">
          <cell r="C87" t="str">
            <v>2008/20099</v>
          </cell>
          <cell r="D87">
            <v>11820.4</v>
          </cell>
          <cell r="E87">
            <v>19349</v>
          </cell>
          <cell r="F87">
            <v>26286</v>
          </cell>
          <cell r="G87">
            <v>7199</v>
          </cell>
          <cell r="H87">
            <v>15822.514999999999</v>
          </cell>
          <cell r="I87">
            <v>24867</v>
          </cell>
          <cell r="J87">
            <v>32011.75</v>
          </cell>
          <cell r="K87">
            <v>8082</v>
          </cell>
          <cell r="L87">
            <v>18222.325000000001</v>
          </cell>
          <cell r="M87">
            <v>28875</v>
          </cell>
          <cell r="N87">
            <v>38355.5</v>
          </cell>
          <cell r="O87">
            <v>8295</v>
          </cell>
          <cell r="P87" t="str">
            <v>NULL</v>
          </cell>
          <cell r="Q87" t="str">
            <v>NULL</v>
          </cell>
          <cell r="R87" t="str">
            <v>NULL</v>
          </cell>
          <cell r="S87" t="str">
            <v>NULL</v>
          </cell>
        </row>
        <row r="88">
          <cell r="C88" t="str">
            <v>2009/20109</v>
          </cell>
          <cell r="D88">
            <v>12318.6412742382</v>
          </cell>
          <cell r="E88">
            <v>20133</v>
          </cell>
          <cell r="F88">
            <v>26961.508333333299</v>
          </cell>
          <cell r="G88">
            <v>7967</v>
          </cell>
          <cell r="H88">
            <v>16012.781808510599</v>
          </cell>
          <cell r="I88">
            <v>25327.5</v>
          </cell>
          <cell r="J88">
            <v>33121</v>
          </cell>
          <cell r="K88">
            <v>8610</v>
          </cell>
          <cell r="L88" t="str">
            <v>NULL</v>
          </cell>
          <cell r="M88" t="str">
            <v>NULL</v>
          </cell>
          <cell r="N88" t="str">
            <v>NULL</v>
          </cell>
          <cell r="O88" t="str">
            <v>NULL</v>
          </cell>
          <cell r="P88" t="str">
            <v>NULL</v>
          </cell>
          <cell r="Q88" t="str">
            <v>NULL</v>
          </cell>
          <cell r="R88" t="str">
            <v>NULL</v>
          </cell>
          <cell r="S88" t="str">
            <v>NULL</v>
          </cell>
        </row>
        <row r="89">
          <cell r="C89" t="str">
            <v>2010/20119</v>
          </cell>
          <cell r="D89">
            <v>13224.5</v>
          </cell>
          <cell r="E89">
            <v>21675</v>
          </cell>
          <cell r="F89">
            <v>28014.5</v>
          </cell>
          <cell r="G89">
            <v>8186</v>
          </cell>
          <cell r="H89">
            <v>17161</v>
          </cell>
          <cell r="I89">
            <v>26694</v>
          </cell>
          <cell r="J89">
            <v>34706.068820224697</v>
          </cell>
          <cell r="K89">
            <v>8936</v>
          </cell>
          <cell r="L89" t="str">
            <v>NULL</v>
          </cell>
          <cell r="M89" t="str">
            <v>NULL</v>
          </cell>
          <cell r="N89" t="str">
            <v>NULL</v>
          </cell>
          <cell r="O89" t="str">
            <v>NULL</v>
          </cell>
          <cell r="P89" t="str">
            <v>NULL</v>
          </cell>
          <cell r="Q89" t="str">
            <v>NULL</v>
          </cell>
          <cell r="R89" t="str">
            <v>NULL</v>
          </cell>
          <cell r="S89" t="str">
            <v>NULL</v>
          </cell>
        </row>
        <row r="90">
          <cell r="C90" t="str">
            <v>2011/20129</v>
          </cell>
          <cell r="D90">
            <v>13064.125</v>
          </cell>
          <cell r="E90">
            <v>22167.691176470598</v>
          </cell>
          <cell r="F90">
            <v>28495.5</v>
          </cell>
          <cell r="G90">
            <v>8810</v>
          </cell>
          <cell r="H90" t="str">
            <v>NULL</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row>
        <row r="91">
          <cell r="C91" t="str">
            <v>2012/20139</v>
          </cell>
          <cell r="D91">
            <v>14125.25</v>
          </cell>
          <cell r="E91">
            <v>22850.5</v>
          </cell>
          <cell r="F91">
            <v>28710.25</v>
          </cell>
          <cell r="G91">
            <v>9206</v>
          </cell>
          <cell r="H91" t="str">
            <v>NULL</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row>
        <row r="92">
          <cell r="C92" t="str">
            <v>2003/2004A</v>
          </cell>
          <cell r="D92">
            <v>15622.8966942149</v>
          </cell>
          <cell r="E92">
            <v>21330.890776699001</v>
          </cell>
          <cell r="F92">
            <v>26892.900974026001</v>
          </cell>
          <cell r="G92">
            <v>2024</v>
          </cell>
          <cell r="H92">
            <v>20397.8461538462</v>
          </cell>
          <cell r="I92">
            <v>27452.5</v>
          </cell>
          <cell r="J92">
            <v>34966.078282828297</v>
          </cell>
          <cell r="K92">
            <v>2154</v>
          </cell>
          <cell r="L92">
            <v>21545.5</v>
          </cell>
          <cell r="M92">
            <v>28445</v>
          </cell>
          <cell r="N92">
            <v>36500.25</v>
          </cell>
          <cell r="O92">
            <v>2588</v>
          </cell>
          <cell r="P92">
            <v>23300</v>
          </cell>
          <cell r="Q92">
            <v>34231</v>
          </cell>
          <cell r="R92">
            <v>46275</v>
          </cell>
          <cell r="S92">
            <v>2893</v>
          </cell>
        </row>
        <row r="93">
          <cell r="C93" t="str">
            <v>2004/2005A</v>
          </cell>
          <cell r="D93">
            <v>16309</v>
          </cell>
          <cell r="E93">
            <v>22247</v>
          </cell>
          <cell r="F93">
            <v>27933</v>
          </cell>
          <cell r="G93">
            <v>1889</v>
          </cell>
          <cell r="H93">
            <v>20413</v>
          </cell>
          <cell r="I93">
            <v>27332.416666666701</v>
          </cell>
          <cell r="J93">
            <v>34697</v>
          </cell>
          <cell r="K93">
            <v>1951</v>
          </cell>
          <cell r="L93">
            <v>20937</v>
          </cell>
          <cell r="M93">
            <v>28153</v>
          </cell>
          <cell r="N93">
            <v>36097</v>
          </cell>
          <cell r="O93">
            <v>2401</v>
          </cell>
          <cell r="P93" t="str">
            <v>NULL</v>
          </cell>
          <cell r="Q93" t="str">
            <v>NULL</v>
          </cell>
          <cell r="R93" t="str">
            <v>NULL</v>
          </cell>
          <cell r="S93" t="str">
            <v>NULL</v>
          </cell>
        </row>
        <row r="94">
          <cell r="C94" t="str">
            <v>2005/2006A</v>
          </cell>
          <cell r="D94">
            <v>17148.75</v>
          </cell>
          <cell r="E94">
            <v>23530.296610169498</v>
          </cell>
          <cell r="F94">
            <v>29651.75</v>
          </cell>
          <cell r="G94">
            <v>2170</v>
          </cell>
          <cell r="H94">
            <v>18756.75</v>
          </cell>
          <cell r="I94">
            <v>26231</v>
          </cell>
          <cell r="J94">
            <v>33050.25</v>
          </cell>
          <cell r="K94">
            <v>2414</v>
          </cell>
          <cell r="L94">
            <v>19500</v>
          </cell>
          <cell r="M94">
            <v>27497.5</v>
          </cell>
          <cell r="N94">
            <v>35467.128742515</v>
          </cell>
          <cell r="O94">
            <v>3004</v>
          </cell>
          <cell r="P94" t="str">
            <v>NULL</v>
          </cell>
          <cell r="Q94" t="str">
            <v>NULL</v>
          </cell>
          <cell r="R94" t="str">
            <v>NULL</v>
          </cell>
          <cell r="S94" t="str">
            <v>NULL</v>
          </cell>
        </row>
        <row r="95">
          <cell r="C95" t="str">
            <v>2006/2007A</v>
          </cell>
          <cell r="D95">
            <v>15954.5</v>
          </cell>
          <cell r="E95">
            <v>22500</v>
          </cell>
          <cell r="F95">
            <v>28763.25</v>
          </cell>
          <cell r="G95">
            <v>2352</v>
          </cell>
          <cell r="H95">
            <v>17074.108187134501</v>
          </cell>
          <cell r="I95">
            <v>24660</v>
          </cell>
          <cell r="J95">
            <v>31256.735294117701</v>
          </cell>
          <cell r="K95">
            <v>2691</v>
          </cell>
          <cell r="L95">
            <v>19400</v>
          </cell>
          <cell r="M95">
            <v>27039</v>
          </cell>
          <cell r="N95">
            <v>34422</v>
          </cell>
          <cell r="O95">
            <v>3209</v>
          </cell>
          <cell r="P95" t="str">
            <v>NULL</v>
          </cell>
          <cell r="Q95" t="str">
            <v>NULL</v>
          </cell>
          <cell r="R95" t="str">
            <v>NULL</v>
          </cell>
          <cell r="S95" t="str">
            <v>NULL</v>
          </cell>
        </row>
        <row r="96">
          <cell r="C96" t="str">
            <v>2007/2008A</v>
          </cell>
          <cell r="D96">
            <v>13743.6944444444</v>
          </cell>
          <cell r="E96">
            <v>21465</v>
          </cell>
          <cell r="F96">
            <v>27495.953651685399</v>
          </cell>
          <cell r="G96">
            <v>2887</v>
          </cell>
          <cell r="H96">
            <v>16746.5</v>
          </cell>
          <cell r="I96">
            <v>24409.0546875</v>
          </cell>
          <cell r="J96">
            <v>31385.7527472527</v>
          </cell>
          <cell r="K96">
            <v>3407</v>
          </cell>
          <cell r="L96">
            <v>19531.5</v>
          </cell>
          <cell r="M96">
            <v>27440.5</v>
          </cell>
          <cell r="N96">
            <v>36266.25</v>
          </cell>
          <cell r="O96">
            <v>3890</v>
          </cell>
          <cell r="P96" t="str">
            <v>NULL</v>
          </cell>
          <cell r="Q96" t="str">
            <v>NULL</v>
          </cell>
          <cell r="R96" t="str">
            <v>NULL</v>
          </cell>
          <cell r="S96" t="str">
            <v>NULL</v>
          </cell>
        </row>
        <row r="97">
          <cell r="C97" t="str">
            <v>2008/2009A</v>
          </cell>
          <cell r="D97">
            <v>12754.875</v>
          </cell>
          <cell r="E97">
            <v>19746.5491803279</v>
          </cell>
          <cell r="F97">
            <v>26349.5</v>
          </cell>
          <cell r="G97">
            <v>3328</v>
          </cell>
          <cell r="H97">
            <v>16314</v>
          </cell>
          <cell r="I97">
            <v>24058</v>
          </cell>
          <cell r="J97">
            <v>31141</v>
          </cell>
          <cell r="K97">
            <v>3585</v>
          </cell>
          <cell r="L97">
            <v>19247.5</v>
          </cell>
          <cell r="M97">
            <v>28155</v>
          </cell>
          <cell r="N97">
            <v>37879.373955431802</v>
          </cell>
          <cell r="O97">
            <v>4090</v>
          </cell>
          <cell r="P97" t="str">
            <v>NULL</v>
          </cell>
          <cell r="Q97" t="str">
            <v>NULL</v>
          </cell>
          <cell r="R97" t="str">
            <v>NULL</v>
          </cell>
          <cell r="S97" t="str">
            <v>NULL</v>
          </cell>
        </row>
        <row r="98">
          <cell r="C98" t="str">
            <v>2009/2010A</v>
          </cell>
          <cell r="D98">
            <v>13534.5</v>
          </cell>
          <cell r="E98">
            <v>19753</v>
          </cell>
          <cell r="F98">
            <v>26000</v>
          </cell>
          <cell r="G98">
            <v>4319</v>
          </cell>
          <cell r="H98">
            <v>16774.355371900801</v>
          </cell>
          <cell r="I98">
            <v>24755.5</v>
          </cell>
          <cell r="J98">
            <v>31839.75</v>
          </cell>
          <cell r="K98">
            <v>4574</v>
          </cell>
          <cell r="L98" t="str">
            <v>NULL</v>
          </cell>
          <cell r="M98" t="str">
            <v>NULL</v>
          </cell>
          <cell r="N98" t="str">
            <v>NULL</v>
          </cell>
          <cell r="O98" t="str">
            <v>NULL</v>
          </cell>
          <cell r="P98" t="str">
            <v>NULL</v>
          </cell>
          <cell r="Q98" t="str">
            <v>NULL</v>
          </cell>
          <cell r="R98" t="str">
            <v>NULL</v>
          </cell>
          <cell r="S98" t="str">
            <v>NULL</v>
          </cell>
        </row>
        <row r="99">
          <cell r="C99" t="str">
            <v>2010/2011A</v>
          </cell>
          <cell r="D99">
            <v>13750.75</v>
          </cell>
          <cell r="E99">
            <v>20206.636655948601</v>
          </cell>
          <cell r="F99">
            <v>26156.75</v>
          </cell>
          <cell r="G99">
            <v>4300</v>
          </cell>
          <cell r="H99">
            <v>17904.2085190861</v>
          </cell>
          <cell r="I99">
            <v>26000</v>
          </cell>
          <cell r="J99">
            <v>34269.5</v>
          </cell>
          <cell r="K99">
            <v>4559</v>
          </cell>
          <cell r="L99" t="str">
            <v>NULL</v>
          </cell>
          <cell r="M99" t="str">
            <v>NULL</v>
          </cell>
          <cell r="N99" t="str">
            <v>NULL</v>
          </cell>
          <cell r="O99" t="str">
            <v>NULL</v>
          </cell>
          <cell r="P99" t="str">
            <v>NULL</v>
          </cell>
          <cell r="Q99" t="str">
            <v>NULL</v>
          </cell>
          <cell r="R99" t="str">
            <v>NULL</v>
          </cell>
          <cell r="S99" t="str">
            <v>NULL</v>
          </cell>
        </row>
        <row r="100">
          <cell r="C100" t="str">
            <v>2011/2012A</v>
          </cell>
          <cell r="D100">
            <v>14125</v>
          </cell>
          <cell r="E100">
            <v>20750</v>
          </cell>
          <cell r="F100">
            <v>27418</v>
          </cell>
          <cell r="G100">
            <v>4405</v>
          </cell>
          <cell r="H100" t="str">
            <v>NULL</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row>
        <row r="101">
          <cell r="C101" t="str">
            <v>2012/2013A</v>
          </cell>
          <cell r="D101">
            <v>15755.2898351648</v>
          </cell>
          <cell r="E101">
            <v>21999</v>
          </cell>
          <cell r="F101">
            <v>28078.030359401699</v>
          </cell>
          <cell r="G101">
            <v>4328</v>
          </cell>
          <cell r="H101" t="str">
            <v>NULL</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row>
        <row r="102">
          <cell r="C102" t="str">
            <v>2003/2004B</v>
          </cell>
          <cell r="D102">
            <v>6871.6528925619796</v>
          </cell>
          <cell r="E102">
            <v>11671</v>
          </cell>
          <cell r="F102">
            <v>18513</v>
          </cell>
          <cell r="G102">
            <v>12133</v>
          </cell>
          <cell r="H102">
            <v>10021.303259259301</v>
          </cell>
          <cell r="I102">
            <v>16496.5</v>
          </cell>
          <cell r="J102">
            <v>24537.157473309599</v>
          </cell>
          <cell r="K102">
            <v>13396</v>
          </cell>
          <cell r="L102">
            <v>11900</v>
          </cell>
          <cell r="M102">
            <v>19763</v>
          </cell>
          <cell r="N102">
            <v>28482</v>
          </cell>
          <cell r="O102">
            <v>14987</v>
          </cell>
          <cell r="P102">
            <v>12927.5</v>
          </cell>
          <cell r="Q102">
            <v>22820</v>
          </cell>
          <cell r="R102">
            <v>35921</v>
          </cell>
          <cell r="S102">
            <v>16093</v>
          </cell>
        </row>
        <row r="103">
          <cell r="C103" t="str">
            <v>2004/2005B</v>
          </cell>
          <cell r="D103">
            <v>6980.2212389380502</v>
          </cell>
          <cell r="E103">
            <v>12000</v>
          </cell>
          <cell r="F103">
            <v>19310</v>
          </cell>
          <cell r="G103">
            <v>13301</v>
          </cell>
          <cell r="H103">
            <v>10138.5</v>
          </cell>
          <cell r="I103">
            <v>16551</v>
          </cell>
          <cell r="J103">
            <v>25129</v>
          </cell>
          <cell r="K103">
            <v>14967</v>
          </cell>
          <cell r="L103">
            <v>11746</v>
          </cell>
          <cell r="M103">
            <v>19180.433526011599</v>
          </cell>
          <cell r="N103">
            <v>28635</v>
          </cell>
          <cell r="O103">
            <v>16919</v>
          </cell>
          <cell r="P103" t="str">
            <v>NULL</v>
          </cell>
          <cell r="Q103" t="str">
            <v>NULL</v>
          </cell>
          <cell r="R103" t="str">
            <v>NULL</v>
          </cell>
          <cell r="S103" t="str">
            <v>NULL</v>
          </cell>
        </row>
        <row r="104">
          <cell r="C104" t="str">
            <v>2005/2006B</v>
          </cell>
          <cell r="D104">
            <v>7532.2274812720198</v>
          </cell>
          <cell r="E104">
            <v>13011.5</v>
          </cell>
          <cell r="F104">
            <v>20821.626696832602</v>
          </cell>
          <cell r="G104">
            <v>13731</v>
          </cell>
          <cell r="H104">
            <v>10219.815305555599</v>
          </cell>
          <cell r="I104">
            <v>16636.830357142899</v>
          </cell>
          <cell r="J104">
            <v>25455.5</v>
          </cell>
          <cell r="K104">
            <v>16411</v>
          </cell>
          <cell r="L104">
            <v>11773.577950000001</v>
          </cell>
          <cell r="M104">
            <v>19562</v>
          </cell>
          <cell r="N104">
            <v>29059</v>
          </cell>
          <cell r="O104">
            <v>18191</v>
          </cell>
          <cell r="P104" t="str">
            <v>NULL</v>
          </cell>
          <cell r="Q104" t="str">
            <v>NULL</v>
          </cell>
          <cell r="R104" t="str">
            <v>NULL</v>
          </cell>
          <cell r="S104" t="str">
            <v>NULL</v>
          </cell>
        </row>
        <row r="105">
          <cell r="C105" t="str">
            <v>2006/2007B</v>
          </cell>
          <cell r="D105">
            <v>7576.3786506172801</v>
          </cell>
          <cell r="E105">
            <v>13331.4971098266</v>
          </cell>
          <cell r="F105">
            <v>21715.75</v>
          </cell>
          <cell r="G105">
            <v>14218</v>
          </cell>
          <cell r="H105">
            <v>10018</v>
          </cell>
          <cell r="I105">
            <v>16381</v>
          </cell>
          <cell r="J105">
            <v>25390</v>
          </cell>
          <cell r="K105">
            <v>17373</v>
          </cell>
          <cell r="L105">
            <v>11498.8312101911</v>
          </cell>
          <cell r="M105">
            <v>18999</v>
          </cell>
          <cell r="N105">
            <v>28796.5</v>
          </cell>
          <cell r="O105">
            <v>18587</v>
          </cell>
          <cell r="P105" t="str">
            <v>NULL</v>
          </cell>
          <cell r="Q105" t="str">
            <v>NULL</v>
          </cell>
          <cell r="R105" t="str">
            <v>NULL</v>
          </cell>
          <cell r="S105" t="str">
            <v>NULL</v>
          </cell>
        </row>
        <row r="106">
          <cell r="C106" t="str">
            <v>2007/2008B</v>
          </cell>
          <cell r="D106">
            <v>7301.125</v>
          </cell>
          <cell r="E106">
            <v>12957.5</v>
          </cell>
          <cell r="F106">
            <v>21320</v>
          </cell>
          <cell r="G106">
            <v>16298</v>
          </cell>
          <cell r="H106">
            <v>9769.625</v>
          </cell>
          <cell r="I106">
            <v>16273.645</v>
          </cell>
          <cell r="J106">
            <v>25293</v>
          </cell>
          <cell r="K106">
            <v>19112</v>
          </cell>
          <cell r="L106">
            <v>11507</v>
          </cell>
          <cell r="M106">
            <v>19192</v>
          </cell>
          <cell r="N106">
            <v>28858.75</v>
          </cell>
          <cell r="O106">
            <v>20339</v>
          </cell>
          <cell r="P106" t="str">
            <v>NULL</v>
          </cell>
          <cell r="Q106" t="str">
            <v>NULL</v>
          </cell>
          <cell r="R106" t="str">
            <v>NULL</v>
          </cell>
          <cell r="S106" t="str">
            <v>NULL</v>
          </cell>
        </row>
        <row r="107">
          <cell r="C107" t="str">
            <v>2008/2009B</v>
          </cell>
          <cell r="D107">
            <v>7441</v>
          </cell>
          <cell r="E107">
            <v>12836</v>
          </cell>
          <cell r="F107">
            <v>21371.334519573</v>
          </cell>
          <cell r="G107">
            <v>16021</v>
          </cell>
          <cell r="H107">
            <v>9922.625</v>
          </cell>
          <cell r="I107">
            <v>16275.6818181818</v>
          </cell>
          <cell r="J107">
            <v>25256.3899721448</v>
          </cell>
          <cell r="K107">
            <v>18682</v>
          </cell>
          <cell r="L107">
            <v>11790</v>
          </cell>
          <cell r="M107">
            <v>19211</v>
          </cell>
          <cell r="N107">
            <v>29021.5</v>
          </cell>
          <cell r="O107">
            <v>19799</v>
          </cell>
          <cell r="P107" t="str">
            <v>NULL</v>
          </cell>
          <cell r="Q107" t="str">
            <v>NULL</v>
          </cell>
          <cell r="R107" t="str">
            <v>NULL</v>
          </cell>
          <cell r="S107" t="str">
            <v>NULL</v>
          </cell>
        </row>
        <row r="108">
          <cell r="C108" t="str">
            <v>2009/2010B</v>
          </cell>
          <cell r="D108">
            <v>7771.4245867768605</v>
          </cell>
          <cell r="E108">
            <v>13216.5288461538</v>
          </cell>
          <cell r="F108">
            <v>20994.901114206099</v>
          </cell>
          <cell r="G108">
            <v>17928</v>
          </cell>
          <cell r="H108">
            <v>10268.375</v>
          </cell>
          <cell r="I108">
            <v>17005.692307692301</v>
          </cell>
          <cell r="J108">
            <v>25713.375</v>
          </cell>
          <cell r="K108">
            <v>20514</v>
          </cell>
          <cell r="L108" t="str">
            <v>NULL</v>
          </cell>
          <cell r="M108" t="str">
            <v>NULL</v>
          </cell>
          <cell r="N108" t="str">
            <v>NULL</v>
          </cell>
          <cell r="O108" t="str">
            <v>NULL</v>
          </cell>
          <cell r="P108" t="str">
            <v>NULL</v>
          </cell>
          <cell r="Q108" t="str">
            <v>NULL</v>
          </cell>
          <cell r="R108" t="str">
            <v>NULL</v>
          </cell>
          <cell r="S108" t="str">
            <v>NULL</v>
          </cell>
        </row>
        <row r="109">
          <cell r="C109" t="str">
            <v>2010/2011B</v>
          </cell>
          <cell r="D109">
            <v>7974.75340136054</v>
          </cell>
          <cell r="E109">
            <v>13397.25</v>
          </cell>
          <cell r="F109">
            <v>20701.8581267218</v>
          </cell>
          <cell r="G109">
            <v>18678</v>
          </cell>
          <cell r="H109">
            <v>10619.5</v>
          </cell>
          <cell r="I109">
            <v>17297.840909090901</v>
          </cell>
          <cell r="J109">
            <v>25661.016616314198</v>
          </cell>
          <cell r="K109">
            <v>21582</v>
          </cell>
          <cell r="L109" t="str">
            <v>NULL</v>
          </cell>
          <cell r="M109" t="str">
            <v>NULL</v>
          </cell>
          <cell r="N109" t="str">
            <v>NULL</v>
          </cell>
          <cell r="O109" t="str">
            <v>NULL</v>
          </cell>
          <cell r="P109" t="str">
            <v>NULL</v>
          </cell>
          <cell r="Q109" t="str">
            <v>NULL</v>
          </cell>
          <cell r="R109" t="str">
            <v>NULL</v>
          </cell>
          <cell r="S109" t="str">
            <v>NULL</v>
          </cell>
        </row>
        <row r="110">
          <cell r="C110" t="str">
            <v>2011/2012B</v>
          </cell>
          <cell r="D110">
            <v>8061.0749999999998</v>
          </cell>
          <cell r="E110">
            <v>13557</v>
          </cell>
          <cell r="F110">
            <v>20982.465240641701</v>
          </cell>
          <cell r="G110">
            <v>20954</v>
          </cell>
          <cell r="H110" t="str">
            <v>NULL</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row>
        <row r="111">
          <cell r="C111" t="str">
            <v>2012/2013B</v>
          </cell>
          <cell r="D111">
            <v>8456.25</v>
          </cell>
          <cell r="E111">
            <v>13843.2</v>
          </cell>
          <cell r="F111">
            <v>21114.799382716101</v>
          </cell>
          <cell r="G111">
            <v>22357</v>
          </cell>
          <cell r="H111" t="str">
            <v>NULL</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row>
        <row r="112">
          <cell r="C112" t="str">
            <v>2003/2004C</v>
          </cell>
          <cell r="D112">
            <v>7157.65625</v>
          </cell>
          <cell r="E112">
            <v>12204.998583569401</v>
          </cell>
          <cell r="F112">
            <v>17066.0185185185</v>
          </cell>
          <cell r="G112">
            <v>3814</v>
          </cell>
          <cell r="H112">
            <v>12591.25</v>
          </cell>
          <cell r="I112">
            <v>18837.5</v>
          </cell>
          <cell r="J112">
            <v>26783</v>
          </cell>
          <cell r="K112">
            <v>5528</v>
          </cell>
          <cell r="L112">
            <v>14956.3293539326</v>
          </cell>
          <cell r="M112">
            <v>23375.5</v>
          </cell>
          <cell r="N112">
            <v>33499.5</v>
          </cell>
          <cell r="O112">
            <v>6210</v>
          </cell>
          <cell r="P112">
            <v>16877.159722222201</v>
          </cell>
          <cell r="Q112">
            <v>29268.25</v>
          </cell>
          <cell r="R112">
            <v>44985.988538682002</v>
          </cell>
          <cell r="S112">
            <v>6528</v>
          </cell>
        </row>
        <row r="113">
          <cell r="C113" t="str">
            <v>2004/2005C</v>
          </cell>
          <cell r="D113">
            <v>7267</v>
          </cell>
          <cell r="E113">
            <v>12750</v>
          </cell>
          <cell r="F113">
            <v>17941.214912280699</v>
          </cell>
          <cell r="G113">
            <v>4303</v>
          </cell>
          <cell r="H113">
            <v>12495.8624084412</v>
          </cell>
          <cell r="I113">
            <v>19063</v>
          </cell>
          <cell r="J113">
            <v>26587.7345505618</v>
          </cell>
          <cell r="K113">
            <v>6080</v>
          </cell>
          <cell r="L113">
            <v>14700.367383512499</v>
          </cell>
          <cell r="M113">
            <v>23199</v>
          </cell>
          <cell r="N113">
            <v>32874</v>
          </cell>
          <cell r="O113">
            <v>6899</v>
          </cell>
          <cell r="P113" t="str">
            <v>NULL</v>
          </cell>
          <cell r="Q113" t="str">
            <v>NULL</v>
          </cell>
          <cell r="R113" t="str">
            <v>NULL</v>
          </cell>
          <cell r="S113" t="str">
            <v>NULL</v>
          </cell>
        </row>
        <row r="114">
          <cell r="C114" t="str">
            <v>2005/2006C</v>
          </cell>
          <cell r="D114">
            <v>7731.75</v>
          </cell>
          <cell r="E114">
            <v>13009.847619047599</v>
          </cell>
          <cell r="F114">
            <v>18854</v>
          </cell>
          <cell r="G114">
            <v>4493</v>
          </cell>
          <cell r="H114">
            <v>12655.050900277</v>
          </cell>
          <cell r="I114">
            <v>18666.676056338001</v>
          </cell>
          <cell r="J114">
            <v>25999.5</v>
          </cell>
          <cell r="K114">
            <v>6726</v>
          </cell>
          <cell r="L114">
            <v>14956.1022099448</v>
          </cell>
          <cell r="M114">
            <v>23016</v>
          </cell>
          <cell r="N114">
            <v>33532.75</v>
          </cell>
          <cell r="O114">
            <v>7612</v>
          </cell>
          <cell r="P114" t="str">
            <v>NULL</v>
          </cell>
          <cell r="Q114" t="str">
            <v>NULL</v>
          </cell>
          <cell r="R114" t="str">
            <v>NULL</v>
          </cell>
          <cell r="S114" t="str">
            <v>NULL</v>
          </cell>
        </row>
        <row r="115">
          <cell r="C115" t="str">
            <v>2006/2007C</v>
          </cell>
          <cell r="D115">
            <v>7488.0204999999996</v>
          </cell>
          <cell r="E115">
            <v>12853.0344827586</v>
          </cell>
          <cell r="F115">
            <v>19137.032258064501</v>
          </cell>
          <cell r="G115">
            <v>4943</v>
          </cell>
          <cell r="H115">
            <v>12302.763000000001</v>
          </cell>
          <cell r="I115">
            <v>18361</v>
          </cell>
          <cell r="J115">
            <v>26001</v>
          </cell>
          <cell r="K115">
            <v>7685</v>
          </cell>
          <cell r="L115">
            <v>14778</v>
          </cell>
          <cell r="M115">
            <v>22666.9</v>
          </cell>
          <cell r="N115">
            <v>32740.883704735399</v>
          </cell>
          <cell r="O115">
            <v>8076</v>
          </cell>
          <cell r="P115" t="str">
            <v>NULL</v>
          </cell>
          <cell r="Q115" t="str">
            <v>NULL</v>
          </cell>
          <cell r="R115" t="str">
            <v>NULL</v>
          </cell>
          <cell r="S115" t="str">
            <v>NULL</v>
          </cell>
        </row>
        <row r="116">
          <cell r="C116" t="str">
            <v>2007/2008C</v>
          </cell>
          <cell r="D116">
            <v>7058.0230324572703</v>
          </cell>
          <cell r="E116">
            <v>12237</v>
          </cell>
          <cell r="F116">
            <v>17862</v>
          </cell>
          <cell r="G116">
            <v>5455</v>
          </cell>
          <cell r="H116">
            <v>11926.5</v>
          </cell>
          <cell r="I116">
            <v>17813.13</v>
          </cell>
          <cell r="J116">
            <v>25260.6403918662</v>
          </cell>
          <cell r="K116">
            <v>8042</v>
          </cell>
          <cell r="L116">
            <v>14387.278006329099</v>
          </cell>
          <cell r="M116">
            <v>21963.455000000002</v>
          </cell>
          <cell r="N116">
            <v>31768.271201413401</v>
          </cell>
          <cell r="O116">
            <v>8308</v>
          </cell>
          <cell r="P116" t="str">
            <v>NULL</v>
          </cell>
          <cell r="Q116" t="str">
            <v>NULL</v>
          </cell>
          <cell r="R116" t="str">
            <v>NULL</v>
          </cell>
          <cell r="S116" t="str">
            <v>NULL</v>
          </cell>
        </row>
        <row r="117">
          <cell r="C117" t="str">
            <v>2008/2009C</v>
          </cell>
          <cell r="D117">
            <v>7226.5</v>
          </cell>
          <cell r="E117">
            <v>12188.4126457034</v>
          </cell>
          <cell r="F117">
            <v>17538.25</v>
          </cell>
          <cell r="G117">
            <v>5498</v>
          </cell>
          <cell r="H117">
            <v>12001</v>
          </cell>
          <cell r="I117">
            <v>17767</v>
          </cell>
          <cell r="J117">
            <v>24748</v>
          </cell>
          <cell r="K117">
            <v>7575</v>
          </cell>
          <cell r="L117">
            <v>14448</v>
          </cell>
          <cell r="M117">
            <v>21752.290969899699</v>
          </cell>
          <cell r="N117">
            <v>31481.25</v>
          </cell>
          <cell r="O117">
            <v>7969</v>
          </cell>
          <cell r="P117" t="str">
            <v>NULL</v>
          </cell>
          <cell r="Q117" t="str">
            <v>NULL</v>
          </cell>
          <cell r="R117" t="str">
            <v>NULL</v>
          </cell>
          <cell r="S117" t="str">
            <v>NULL</v>
          </cell>
        </row>
        <row r="118">
          <cell r="C118" t="str">
            <v>2009/2010C</v>
          </cell>
          <cell r="D118">
            <v>7714.2794514404504</v>
          </cell>
          <cell r="E118">
            <v>12622.989010989</v>
          </cell>
          <cell r="F118">
            <v>17907.75</v>
          </cell>
          <cell r="G118">
            <v>6380</v>
          </cell>
          <cell r="H118">
            <v>12406.181712707201</v>
          </cell>
          <cell r="I118">
            <v>18357</v>
          </cell>
          <cell r="J118">
            <v>25101.540166204999</v>
          </cell>
          <cell r="K118">
            <v>8119</v>
          </cell>
          <cell r="L118" t="str">
            <v>NULL</v>
          </cell>
          <cell r="M118" t="str">
            <v>NULL</v>
          </cell>
          <cell r="N118" t="str">
            <v>NULL</v>
          </cell>
          <cell r="O118" t="str">
            <v>NULL</v>
          </cell>
          <cell r="P118" t="str">
            <v>NULL</v>
          </cell>
          <cell r="Q118" t="str">
            <v>NULL</v>
          </cell>
          <cell r="R118" t="str">
            <v>NULL</v>
          </cell>
          <cell r="S118" t="str">
            <v>NULL</v>
          </cell>
        </row>
        <row r="119">
          <cell r="C119" t="str">
            <v>2010/2011C</v>
          </cell>
          <cell r="D119">
            <v>8212.1060393258394</v>
          </cell>
          <cell r="E119">
            <v>13587.4411764706</v>
          </cell>
          <cell r="F119">
            <v>18583.282338308501</v>
          </cell>
          <cell r="G119">
            <v>6596</v>
          </cell>
          <cell r="H119">
            <v>12755.915032679701</v>
          </cell>
          <cell r="I119">
            <v>18764.772036474202</v>
          </cell>
          <cell r="J119">
            <v>25817.465564738301</v>
          </cell>
          <cell r="K119">
            <v>8477</v>
          </cell>
          <cell r="L119" t="str">
            <v>NULL</v>
          </cell>
          <cell r="M119" t="str">
            <v>NULL</v>
          </cell>
          <cell r="N119" t="str">
            <v>NULL</v>
          </cell>
          <cell r="O119" t="str">
            <v>NULL</v>
          </cell>
          <cell r="P119" t="str">
            <v>NULL</v>
          </cell>
          <cell r="Q119" t="str">
            <v>NULL</v>
          </cell>
          <cell r="R119" t="str">
            <v>NULL</v>
          </cell>
          <cell r="S119" t="str">
            <v>NULL</v>
          </cell>
        </row>
        <row r="120">
          <cell r="C120" t="str">
            <v>2011/2012C</v>
          </cell>
          <cell r="D120">
            <v>8723</v>
          </cell>
          <cell r="E120">
            <v>13907.5154798762</v>
          </cell>
          <cell r="F120">
            <v>19345.5</v>
          </cell>
          <cell r="G120">
            <v>7196</v>
          </cell>
          <cell r="H120" t="str">
            <v>NULL</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row>
        <row r="121">
          <cell r="C121" t="str">
            <v>2012/2013C</v>
          </cell>
          <cell r="D121">
            <v>9844.6055240793194</v>
          </cell>
          <cell r="E121">
            <v>14831</v>
          </cell>
          <cell r="F121">
            <v>19745.596418732799</v>
          </cell>
          <cell r="G121">
            <v>7311</v>
          </cell>
          <cell r="H121" t="str">
            <v>NULL</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row>
        <row r="122">
          <cell r="C122" t="str">
            <v>2003/2004D</v>
          </cell>
          <cell r="D122">
            <v>7758.875</v>
          </cell>
          <cell r="E122">
            <v>13037.5</v>
          </cell>
          <cell r="F122">
            <v>18188.2022058824</v>
          </cell>
          <cell r="G122">
            <v>18372</v>
          </cell>
          <cell r="H122">
            <v>11091.777249999999</v>
          </cell>
          <cell r="I122">
            <v>17640</v>
          </cell>
          <cell r="J122">
            <v>24791.5</v>
          </cell>
          <cell r="K122">
            <v>18851</v>
          </cell>
          <cell r="L122">
            <v>12769.5</v>
          </cell>
          <cell r="M122">
            <v>20472.5</v>
          </cell>
          <cell r="N122">
            <v>29239.25</v>
          </cell>
          <cell r="O122">
            <v>20492</v>
          </cell>
          <cell r="P122">
            <v>14161.031000000001</v>
          </cell>
          <cell r="Q122">
            <v>24957.5</v>
          </cell>
          <cell r="R122">
            <v>38993.114583333299</v>
          </cell>
          <cell r="S122">
            <v>21050</v>
          </cell>
        </row>
        <row r="123">
          <cell r="C123" t="str">
            <v>2004/2005D</v>
          </cell>
          <cell r="D123">
            <v>8192.8979861751104</v>
          </cell>
          <cell r="E123">
            <v>13768.1629834254</v>
          </cell>
          <cell r="F123">
            <v>19085</v>
          </cell>
          <cell r="G123">
            <v>17993</v>
          </cell>
          <cell r="H123">
            <v>11499</v>
          </cell>
          <cell r="I123">
            <v>18248</v>
          </cell>
          <cell r="J123">
            <v>25588</v>
          </cell>
          <cell r="K123">
            <v>18865</v>
          </cell>
          <cell r="L123">
            <v>13071.894525</v>
          </cell>
          <cell r="M123">
            <v>20836.957999999999</v>
          </cell>
          <cell r="N123">
            <v>29863.5</v>
          </cell>
          <cell r="O123">
            <v>20650</v>
          </cell>
          <cell r="P123" t="str">
            <v>NULL</v>
          </cell>
          <cell r="Q123" t="str">
            <v>NULL</v>
          </cell>
          <cell r="R123" t="str">
            <v>NULL</v>
          </cell>
          <cell r="S123" t="str">
            <v>NULL</v>
          </cell>
        </row>
        <row r="124">
          <cell r="C124" t="str">
            <v>2005/2006D</v>
          </cell>
          <cell r="D124">
            <v>8358.6186974789907</v>
          </cell>
          <cell r="E124">
            <v>14000</v>
          </cell>
          <cell r="F124">
            <v>19873.5</v>
          </cell>
          <cell r="G124">
            <v>17116</v>
          </cell>
          <cell r="H124">
            <v>10812</v>
          </cell>
          <cell r="I124">
            <v>17526</v>
          </cell>
          <cell r="J124">
            <v>24884.896449704102</v>
          </cell>
          <cell r="K124">
            <v>19175</v>
          </cell>
          <cell r="L124">
            <v>12738.5</v>
          </cell>
          <cell r="M124">
            <v>20691</v>
          </cell>
          <cell r="N124">
            <v>29833.5</v>
          </cell>
          <cell r="O124">
            <v>20727</v>
          </cell>
          <cell r="P124" t="str">
            <v>NULL</v>
          </cell>
          <cell r="Q124" t="str">
            <v>NULL</v>
          </cell>
          <cell r="R124" t="str">
            <v>NULL</v>
          </cell>
          <cell r="S124" t="str">
            <v>NULL</v>
          </cell>
        </row>
        <row r="125">
          <cell r="C125" t="str">
            <v>2006/2007D</v>
          </cell>
          <cell r="D125">
            <v>8620.1151803957891</v>
          </cell>
          <cell r="E125">
            <v>14149.3474212034</v>
          </cell>
          <cell r="F125">
            <v>20198.25</v>
          </cell>
          <cell r="G125">
            <v>17784</v>
          </cell>
          <cell r="H125">
            <v>10870</v>
          </cell>
          <cell r="I125">
            <v>17421.537700000001</v>
          </cell>
          <cell r="J125">
            <v>24770</v>
          </cell>
          <cell r="K125">
            <v>20673</v>
          </cell>
          <cell r="L125">
            <v>12612</v>
          </cell>
          <cell r="M125">
            <v>20540</v>
          </cell>
          <cell r="N125">
            <v>29582</v>
          </cell>
          <cell r="O125">
            <v>21301</v>
          </cell>
          <cell r="P125" t="str">
            <v>NULL</v>
          </cell>
          <cell r="Q125" t="str">
            <v>NULL</v>
          </cell>
          <cell r="R125" t="str">
            <v>NULL</v>
          </cell>
          <cell r="S125" t="str">
            <v>NULL</v>
          </cell>
        </row>
        <row r="126">
          <cell r="C126" t="str">
            <v>2007/2008D</v>
          </cell>
          <cell r="D126">
            <v>7855.5</v>
          </cell>
          <cell r="E126">
            <v>13017.1498054475</v>
          </cell>
          <cell r="F126">
            <v>19290.5</v>
          </cell>
          <cell r="G126">
            <v>19338</v>
          </cell>
          <cell r="H126">
            <v>10387.5</v>
          </cell>
          <cell r="I126">
            <v>16877.989726027401</v>
          </cell>
          <cell r="J126">
            <v>24511.5</v>
          </cell>
          <cell r="K126">
            <v>22301</v>
          </cell>
          <cell r="L126">
            <v>12198.5</v>
          </cell>
          <cell r="M126">
            <v>19878</v>
          </cell>
          <cell r="N126">
            <v>29387</v>
          </cell>
          <cell r="O126">
            <v>22397</v>
          </cell>
          <cell r="P126" t="str">
            <v>NULL</v>
          </cell>
          <cell r="Q126" t="str">
            <v>NULL</v>
          </cell>
          <cell r="R126" t="str">
            <v>NULL</v>
          </cell>
          <cell r="S126" t="str">
            <v>NULL</v>
          </cell>
        </row>
        <row r="127">
          <cell r="C127" t="str">
            <v>2008/2009D</v>
          </cell>
          <cell r="D127">
            <v>7999.4941348973598</v>
          </cell>
          <cell r="E127">
            <v>13501.4415041783</v>
          </cell>
          <cell r="F127">
            <v>19573.38</v>
          </cell>
          <cell r="G127">
            <v>20257</v>
          </cell>
          <cell r="H127">
            <v>10675.930847457599</v>
          </cell>
          <cell r="I127">
            <v>17400.5</v>
          </cell>
          <cell r="J127">
            <v>24946.541666666701</v>
          </cell>
          <cell r="K127">
            <v>22392</v>
          </cell>
          <cell r="L127">
            <v>12584.8007425743</v>
          </cell>
          <cell r="M127">
            <v>20533.256198347099</v>
          </cell>
          <cell r="N127">
            <v>30133</v>
          </cell>
          <cell r="O127">
            <v>22666</v>
          </cell>
          <cell r="P127" t="str">
            <v>NULL</v>
          </cell>
          <cell r="Q127" t="str">
            <v>NULL</v>
          </cell>
          <cell r="R127" t="str">
            <v>NULL</v>
          </cell>
          <cell r="S127" t="str">
            <v>NULL</v>
          </cell>
        </row>
        <row r="128">
          <cell r="C128" t="str">
            <v>2009/2010D</v>
          </cell>
          <cell r="D128">
            <v>8315</v>
          </cell>
          <cell r="E128">
            <v>13847</v>
          </cell>
          <cell r="F128">
            <v>19950</v>
          </cell>
          <cell r="G128">
            <v>23097</v>
          </cell>
          <cell r="H128">
            <v>10673.094999999999</v>
          </cell>
          <cell r="I128">
            <v>17488</v>
          </cell>
          <cell r="J128">
            <v>25315.5</v>
          </cell>
          <cell r="K128">
            <v>24527</v>
          </cell>
          <cell r="L128" t="str">
            <v>NULL</v>
          </cell>
          <cell r="M128" t="str">
            <v>NULL</v>
          </cell>
          <cell r="N128" t="str">
            <v>NULL</v>
          </cell>
          <cell r="O128" t="str">
            <v>NULL</v>
          </cell>
          <cell r="P128" t="str">
            <v>NULL</v>
          </cell>
          <cell r="Q128" t="str">
            <v>NULL</v>
          </cell>
          <cell r="R128" t="str">
            <v>NULL</v>
          </cell>
          <cell r="S128" t="str">
            <v>NULL</v>
          </cell>
        </row>
        <row r="129">
          <cell r="C129" t="str">
            <v>2010/2011D</v>
          </cell>
          <cell r="D129">
            <v>8482.7064583333304</v>
          </cell>
          <cell r="E129">
            <v>13961.75</v>
          </cell>
          <cell r="F129">
            <v>20279.528236914601</v>
          </cell>
          <cell r="G129">
            <v>23538</v>
          </cell>
          <cell r="H129">
            <v>10958.6</v>
          </cell>
          <cell r="I129">
            <v>17932.375</v>
          </cell>
          <cell r="J129">
            <v>25692.547277936999</v>
          </cell>
          <cell r="K129">
            <v>25298</v>
          </cell>
          <cell r="L129" t="str">
            <v>NULL</v>
          </cell>
          <cell r="M129" t="str">
            <v>NULL</v>
          </cell>
          <cell r="N129" t="str">
            <v>NULL</v>
          </cell>
          <cell r="O129" t="str">
            <v>NULL</v>
          </cell>
          <cell r="P129" t="str">
            <v>NULL</v>
          </cell>
          <cell r="Q129" t="str">
            <v>NULL</v>
          </cell>
          <cell r="R129" t="str">
            <v>NULL</v>
          </cell>
          <cell r="S129" t="str">
            <v>NULL</v>
          </cell>
        </row>
        <row r="130">
          <cell r="C130" t="str">
            <v>2011/2012D</v>
          </cell>
          <cell r="D130">
            <v>8547</v>
          </cell>
          <cell r="E130">
            <v>13859.5</v>
          </cell>
          <cell r="F130">
            <v>20227.7668539326</v>
          </cell>
          <cell r="G130">
            <v>26597</v>
          </cell>
          <cell r="H130" t="str">
            <v>NULL</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row>
        <row r="131">
          <cell r="C131" t="str">
            <v>2012/2013D</v>
          </cell>
          <cell r="D131">
            <v>8650.6393129771004</v>
          </cell>
          <cell r="E131">
            <v>14087.7209454331</v>
          </cell>
          <cell r="F131">
            <v>20571.288793103398</v>
          </cell>
          <cell r="G131">
            <v>28472</v>
          </cell>
          <cell r="H131" t="str">
            <v>NULL</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row>
        <row r="132">
          <cell r="C132" t="str">
            <v>2003/2004E</v>
          </cell>
          <cell r="D132">
            <v>6073.375</v>
          </cell>
          <cell r="E132">
            <v>10154.7430939227</v>
          </cell>
          <cell r="F132">
            <v>15059.25</v>
          </cell>
          <cell r="G132">
            <v>4384</v>
          </cell>
          <cell r="H132">
            <v>8633.6622384615403</v>
          </cell>
          <cell r="I132">
            <v>14375.75</v>
          </cell>
          <cell r="J132">
            <v>20878.5</v>
          </cell>
          <cell r="K132">
            <v>4426</v>
          </cell>
          <cell r="L132">
            <v>10531.609375</v>
          </cell>
          <cell r="M132">
            <v>16523</v>
          </cell>
          <cell r="N132">
            <v>24184</v>
          </cell>
          <cell r="O132">
            <v>4870</v>
          </cell>
          <cell r="P132">
            <v>11263.43655</v>
          </cell>
          <cell r="Q132">
            <v>19690.0308</v>
          </cell>
          <cell r="R132">
            <v>30495.0454545455</v>
          </cell>
          <cell r="S132">
            <v>4987</v>
          </cell>
        </row>
        <row r="133">
          <cell r="C133" t="str">
            <v>2004/2005E</v>
          </cell>
          <cell r="D133">
            <v>6269.625</v>
          </cell>
          <cell r="E133">
            <v>10646.4673</v>
          </cell>
          <cell r="F133">
            <v>15803.682528409099</v>
          </cell>
          <cell r="G133">
            <v>5006</v>
          </cell>
          <cell r="H133">
            <v>8824.3753501400606</v>
          </cell>
          <cell r="I133">
            <v>14967.5</v>
          </cell>
          <cell r="J133">
            <v>21415.75</v>
          </cell>
          <cell r="K133">
            <v>5250</v>
          </cell>
          <cell r="L133">
            <v>10216.65575</v>
          </cell>
          <cell r="M133">
            <v>16661.667000000001</v>
          </cell>
          <cell r="N133">
            <v>24711</v>
          </cell>
          <cell r="O133">
            <v>5783</v>
          </cell>
          <cell r="P133" t="str">
            <v>NULL</v>
          </cell>
          <cell r="Q133" t="str">
            <v>NULL</v>
          </cell>
          <cell r="R133" t="str">
            <v>NULL</v>
          </cell>
          <cell r="S133" t="str">
            <v>NULL</v>
          </cell>
        </row>
        <row r="134">
          <cell r="C134" t="str">
            <v>2005/2006E</v>
          </cell>
          <cell r="D134">
            <v>6425.8748921052602</v>
          </cell>
          <cell r="E134">
            <v>10830.5</v>
          </cell>
          <cell r="F134">
            <v>16138.060126582301</v>
          </cell>
          <cell r="G134">
            <v>5086</v>
          </cell>
          <cell r="H134">
            <v>8483.1893749999999</v>
          </cell>
          <cell r="I134">
            <v>13914.13948125</v>
          </cell>
          <cell r="J134">
            <v>20455.75</v>
          </cell>
          <cell r="K134">
            <v>5730</v>
          </cell>
          <cell r="L134">
            <v>9999.5</v>
          </cell>
          <cell r="M134">
            <v>16363.4848</v>
          </cell>
          <cell r="N134">
            <v>24218</v>
          </cell>
          <cell r="O134">
            <v>6107</v>
          </cell>
          <cell r="P134" t="str">
            <v>NULL</v>
          </cell>
          <cell r="Q134" t="str">
            <v>NULL</v>
          </cell>
          <cell r="R134" t="str">
            <v>NULL</v>
          </cell>
          <cell r="S134" t="str">
            <v>NULL</v>
          </cell>
        </row>
        <row r="135">
          <cell r="C135" t="str">
            <v>2006/2007E</v>
          </cell>
          <cell r="D135">
            <v>6444.0222000000003</v>
          </cell>
          <cell r="E135">
            <v>11038.5</v>
          </cell>
          <cell r="F135">
            <v>16482.1493902439</v>
          </cell>
          <cell r="G135">
            <v>5102</v>
          </cell>
          <cell r="H135">
            <v>8360.0080618617194</v>
          </cell>
          <cell r="I135">
            <v>13833.512500000001</v>
          </cell>
          <cell r="J135">
            <v>20349.75</v>
          </cell>
          <cell r="K135">
            <v>5950</v>
          </cell>
          <cell r="L135">
            <v>10039.5</v>
          </cell>
          <cell r="M135">
            <v>16228.5</v>
          </cell>
          <cell r="N135">
            <v>24368</v>
          </cell>
          <cell r="O135">
            <v>6141</v>
          </cell>
          <cell r="P135" t="str">
            <v>NULL</v>
          </cell>
          <cell r="Q135" t="str">
            <v>NULL</v>
          </cell>
          <cell r="R135" t="str">
            <v>NULL</v>
          </cell>
          <cell r="S135" t="str">
            <v>NULL</v>
          </cell>
        </row>
        <row r="136">
          <cell r="C136" t="str">
            <v>2007/2008E</v>
          </cell>
          <cell r="D136">
            <v>5804.5</v>
          </cell>
          <cell r="E136">
            <v>9487.5</v>
          </cell>
          <cell r="F136">
            <v>15024.25</v>
          </cell>
          <cell r="G136">
            <v>5882</v>
          </cell>
          <cell r="H136">
            <v>8366.5</v>
          </cell>
          <cell r="I136">
            <v>13153.1499145299</v>
          </cell>
          <cell r="J136">
            <v>19802</v>
          </cell>
          <cell r="K136">
            <v>6816</v>
          </cell>
          <cell r="L136">
            <v>9974.1357445945596</v>
          </cell>
          <cell r="M136">
            <v>15934.5</v>
          </cell>
          <cell r="N136">
            <v>23764.470505617999</v>
          </cell>
          <cell r="O136">
            <v>6916</v>
          </cell>
          <cell r="P136" t="str">
            <v>NULL</v>
          </cell>
          <cell r="Q136" t="str">
            <v>NULL</v>
          </cell>
          <cell r="R136" t="str">
            <v>NULL</v>
          </cell>
          <cell r="S136" t="str">
            <v>NULL</v>
          </cell>
        </row>
        <row r="137">
          <cell r="C137" t="str">
            <v>2008/2009E</v>
          </cell>
          <cell r="D137">
            <v>6065.58</v>
          </cell>
          <cell r="E137">
            <v>9552</v>
          </cell>
          <cell r="F137">
            <v>14944.25</v>
          </cell>
          <cell r="G137">
            <v>6022</v>
          </cell>
          <cell r="H137">
            <v>8626.375</v>
          </cell>
          <cell r="I137">
            <v>13340.5</v>
          </cell>
          <cell r="J137">
            <v>20107.652062959802</v>
          </cell>
          <cell r="K137">
            <v>6614</v>
          </cell>
          <cell r="L137">
            <v>10294.3125</v>
          </cell>
          <cell r="M137">
            <v>15777.5</v>
          </cell>
          <cell r="N137">
            <v>23820.75</v>
          </cell>
          <cell r="O137">
            <v>6678</v>
          </cell>
          <cell r="P137" t="str">
            <v>NULL</v>
          </cell>
          <cell r="Q137" t="str">
            <v>NULL</v>
          </cell>
          <cell r="R137" t="str">
            <v>NULL</v>
          </cell>
          <cell r="S137" t="str">
            <v>NULL</v>
          </cell>
        </row>
        <row r="138">
          <cell r="C138" t="str">
            <v>2009/2010E</v>
          </cell>
          <cell r="D138">
            <v>6610</v>
          </cell>
          <cell r="E138">
            <v>10157</v>
          </cell>
          <cell r="F138">
            <v>15515.7368421053</v>
          </cell>
          <cell r="G138">
            <v>6495</v>
          </cell>
          <cell r="H138">
            <v>8937</v>
          </cell>
          <cell r="I138">
            <v>13724.5</v>
          </cell>
          <cell r="J138">
            <v>20217.5</v>
          </cell>
          <cell r="K138">
            <v>6818</v>
          </cell>
          <cell r="L138" t="str">
            <v>NULL</v>
          </cell>
          <cell r="M138" t="str">
            <v>NULL</v>
          </cell>
          <cell r="N138" t="str">
            <v>NULL</v>
          </cell>
          <cell r="O138" t="str">
            <v>NULL</v>
          </cell>
          <cell r="P138" t="str">
            <v>NULL</v>
          </cell>
          <cell r="Q138" t="str">
            <v>NULL</v>
          </cell>
          <cell r="R138" t="str">
            <v>NULL</v>
          </cell>
          <cell r="S138" t="str">
            <v>NULL</v>
          </cell>
        </row>
        <row r="139">
          <cell r="C139" t="str">
            <v>2010/2011E</v>
          </cell>
          <cell r="D139">
            <v>6628.5</v>
          </cell>
          <cell r="E139">
            <v>10316</v>
          </cell>
          <cell r="F139">
            <v>16049</v>
          </cell>
          <cell r="G139">
            <v>6733</v>
          </cell>
          <cell r="H139">
            <v>9037</v>
          </cell>
          <cell r="I139">
            <v>13757</v>
          </cell>
          <cell r="J139">
            <v>20687.118781396901</v>
          </cell>
          <cell r="K139">
            <v>7239</v>
          </cell>
          <cell r="L139" t="str">
            <v>NULL</v>
          </cell>
          <cell r="M139" t="str">
            <v>NULL</v>
          </cell>
          <cell r="N139" t="str">
            <v>NULL</v>
          </cell>
          <cell r="O139" t="str">
            <v>NULL</v>
          </cell>
          <cell r="P139" t="str">
            <v>NULL</v>
          </cell>
          <cell r="Q139" t="str">
            <v>NULL</v>
          </cell>
          <cell r="R139" t="str">
            <v>NULL</v>
          </cell>
          <cell r="S139" t="str">
            <v>NULL</v>
          </cell>
        </row>
        <row r="140">
          <cell r="C140" t="str">
            <v>2011/2012E</v>
          </cell>
          <cell r="D140">
            <v>6833.3949275362302</v>
          </cell>
          <cell r="E140">
            <v>10584.370689655199</v>
          </cell>
          <cell r="F140">
            <v>16319.375</v>
          </cell>
          <cell r="G140">
            <v>7514</v>
          </cell>
          <cell r="H140" t="str">
            <v>NULL</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row>
        <row r="141">
          <cell r="C141" t="str">
            <v>2012/2013E</v>
          </cell>
          <cell r="D141">
            <v>7069.5</v>
          </cell>
          <cell r="E141">
            <v>10937.1176470588</v>
          </cell>
          <cell r="F141">
            <v>16681.430594900801</v>
          </cell>
          <cell r="G141">
            <v>7513</v>
          </cell>
          <cell r="H141" t="str">
            <v>NULL</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row>
        <row r="142">
          <cell r="C142" t="str">
            <v>2003/2004F</v>
          </cell>
          <cell r="D142">
            <v>5400.6994593749996</v>
          </cell>
          <cell r="E142">
            <v>8564.3922651933699</v>
          </cell>
          <cell r="F142">
            <v>12702</v>
          </cell>
          <cell r="G142">
            <v>9529</v>
          </cell>
          <cell r="H142">
            <v>8329.3130136986292</v>
          </cell>
          <cell r="I142">
            <v>11940.5870609005</v>
          </cell>
          <cell r="J142">
            <v>18918.257879656201</v>
          </cell>
          <cell r="K142">
            <v>11056</v>
          </cell>
          <cell r="L142">
            <v>9853.125</v>
          </cell>
          <cell r="M142">
            <v>14440.5</v>
          </cell>
          <cell r="N142">
            <v>22961</v>
          </cell>
          <cell r="O142">
            <v>12626</v>
          </cell>
          <cell r="P142">
            <v>10555</v>
          </cell>
          <cell r="Q142">
            <v>17441.7693</v>
          </cell>
          <cell r="R142">
            <v>28421.375</v>
          </cell>
          <cell r="S142">
            <v>13414</v>
          </cell>
        </row>
        <row r="143">
          <cell r="C143" t="str">
            <v>2004/2005F</v>
          </cell>
          <cell r="D143">
            <v>5762</v>
          </cell>
          <cell r="E143">
            <v>9159.6518987341806</v>
          </cell>
          <cell r="F143">
            <v>13564.4889502762</v>
          </cell>
          <cell r="G143">
            <v>9561</v>
          </cell>
          <cell r="H143">
            <v>8787.5</v>
          </cell>
          <cell r="I143">
            <v>12491</v>
          </cell>
          <cell r="J143">
            <v>19735</v>
          </cell>
          <cell r="K143">
            <v>11693</v>
          </cell>
          <cell r="L143">
            <v>10062.625</v>
          </cell>
          <cell r="M143">
            <v>14801</v>
          </cell>
          <cell r="N143">
            <v>23276.25</v>
          </cell>
          <cell r="O143">
            <v>13162</v>
          </cell>
          <cell r="P143" t="str">
            <v>NULL</v>
          </cell>
          <cell r="Q143" t="str">
            <v>NULL</v>
          </cell>
          <cell r="R143" t="str">
            <v>NULL</v>
          </cell>
          <cell r="S143" t="str">
            <v>NULL</v>
          </cell>
        </row>
        <row r="144">
          <cell r="C144" t="str">
            <v>2005/2006F</v>
          </cell>
          <cell r="D144">
            <v>6105.3654215460501</v>
          </cell>
          <cell r="E144">
            <v>9664.5</v>
          </cell>
          <cell r="F144">
            <v>14392.2196132597</v>
          </cell>
          <cell r="G144">
            <v>9062</v>
          </cell>
          <cell r="H144">
            <v>8697.8983750000007</v>
          </cell>
          <cell r="I144">
            <v>12550.5</v>
          </cell>
          <cell r="J144">
            <v>19444.986099999998</v>
          </cell>
          <cell r="K144">
            <v>11759</v>
          </cell>
          <cell r="L144">
            <v>10335.439436619699</v>
          </cell>
          <cell r="M144">
            <v>15233.737999999999</v>
          </cell>
          <cell r="N144">
            <v>23504.1539037855</v>
          </cell>
          <cell r="O144">
            <v>13194</v>
          </cell>
          <cell r="P144" t="str">
            <v>NULL</v>
          </cell>
          <cell r="Q144" t="str">
            <v>NULL</v>
          </cell>
          <cell r="R144" t="str">
            <v>NULL</v>
          </cell>
          <cell r="S144" t="str">
            <v>NULL</v>
          </cell>
        </row>
        <row r="145">
          <cell r="C145" t="str">
            <v>2006/2007F</v>
          </cell>
          <cell r="D145">
            <v>6238.3761000000004</v>
          </cell>
          <cell r="E145">
            <v>9968.2353899082591</v>
          </cell>
          <cell r="F145">
            <v>14768.5474006116</v>
          </cell>
          <cell r="G145">
            <v>9165</v>
          </cell>
          <cell r="H145">
            <v>8871.58061133706</v>
          </cell>
          <cell r="I145">
            <v>12807</v>
          </cell>
          <cell r="J145">
            <v>20140</v>
          </cell>
          <cell r="K145">
            <v>12211</v>
          </cell>
          <cell r="L145">
            <v>10448.766799999999</v>
          </cell>
          <cell r="M145">
            <v>15200</v>
          </cell>
          <cell r="N145">
            <v>24041</v>
          </cell>
          <cell r="O145">
            <v>13034</v>
          </cell>
          <cell r="P145" t="str">
            <v>NULL</v>
          </cell>
          <cell r="Q145" t="str">
            <v>NULL</v>
          </cell>
          <cell r="R145" t="str">
            <v>NULL</v>
          </cell>
          <cell r="S145" t="str">
            <v>NULL</v>
          </cell>
        </row>
        <row r="146">
          <cell r="C146" t="str">
            <v>2007/2008F</v>
          </cell>
          <cell r="D146">
            <v>5711.78</v>
          </cell>
          <cell r="E146">
            <v>9286</v>
          </cell>
          <cell r="F146">
            <v>14257.544117647099</v>
          </cell>
          <cell r="G146">
            <v>10269</v>
          </cell>
          <cell r="H146">
            <v>8538.0089020771502</v>
          </cell>
          <cell r="I146">
            <v>12851.4112903226</v>
          </cell>
          <cell r="J146">
            <v>20236.5959332192</v>
          </cell>
          <cell r="K146">
            <v>13404</v>
          </cell>
          <cell r="L146">
            <v>10160.5382316245</v>
          </cell>
          <cell r="M146">
            <v>15144.5</v>
          </cell>
          <cell r="N146">
            <v>24000</v>
          </cell>
          <cell r="O146">
            <v>14476</v>
          </cell>
          <cell r="P146" t="str">
            <v>NULL</v>
          </cell>
          <cell r="Q146" t="str">
            <v>NULL</v>
          </cell>
          <cell r="R146" t="str">
            <v>NULL</v>
          </cell>
          <cell r="S146" t="str">
            <v>NULL</v>
          </cell>
        </row>
        <row r="147">
          <cell r="C147" t="str">
            <v>2008/2009F</v>
          </cell>
          <cell r="D147">
            <v>5664.2375196850398</v>
          </cell>
          <cell r="E147">
            <v>9186.5168539325805</v>
          </cell>
          <cell r="F147">
            <v>14146</v>
          </cell>
          <cell r="G147">
            <v>10215</v>
          </cell>
          <cell r="H147">
            <v>8731.75</v>
          </cell>
          <cell r="I147">
            <v>12700</v>
          </cell>
          <cell r="J147">
            <v>20143.969072949501</v>
          </cell>
          <cell r="K147">
            <v>13295</v>
          </cell>
          <cell r="L147">
            <v>10541.782098337901</v>
          </cell>
          <cell r="M147">
            <v>15373.5</v>
          </cell>
          <cell r="N147">
            <v>24282.75</v>
          </cell>
          <cell r="O147">
            <v>14286</v>
          </cell>
          <cell r="P147" t="str">
            <v>NULL</v>
          </cell>
          <cell r="Q147" t="str">
            <v>NULL</v>
          </cell>
          <cell r="R147" t="str">
            <v>NULL</v>
          </cell>
          <cell r="S147" t="str">
            <v>NULL</v>
          </cell>
        </row>
        <row r="148">
          <cell r="C148" t="str">
            <v>2009/2010F</v>
          </cell>
          <cell r="D148">
            <v>6183.8</v>
          </cell>
          <cell r="E148">
            <v>9811</v>
          </cell>
          <cell r="F148">
            <v>14836.220338983099</v>
          </cell>
          <cell r="G148">
            <v>11071</v>
          </cell>
          <cell r="H148">
            <v>9028</v>
          </cell>
          <cell r="I148">
            <v>13200</v>
          </cell>
          <cell r="J148">
            <v>20629.015151515199</v>
          </cell>
          <cell r="K148">
            <v>13955</v>
          </cell>
          <cell r="L148" t="str">
            <v>NULL</v>
          </cell>
          <cell r="M148" t="str">
            <v>NULL</v>
          </cell>
          <cell r="N148" t="str">
            <v>NULL</v>
          </cell>
          <cell r="O148" t="str">
            <v>NULL</v>
          </cell>
          <cell r="P148" t="str">
            <v>NULL</v>
          </cell>
          <cell r="Q148" t="str">
            <v>NULL</v>
          </cell>
          <cell r="R148" t="str">
            <v>NULL</v>
          </cell>
          <cell r="S148" t="str">
            <v>NULL</v>
          </cell>
        </row>
        <row r="149">
          <cell r="C149" t="str">
            <v>2010/2011F</v>
          </cell>
          <cell r="D149">
            <v>6370.5</v>
          </cell>
          <cell r="E149">
            <v>9854</v>
          </cell>
          <cell r="F149">
            <v>14933</v>
          </cell>
          <cell r="G149">
            <v>11417</v>
          </cell>
          <cell r="H149">
            <v>9384.8974999999991</v>
          </cell>
          <cell r="I149">
            <v>13444.5</v>
          </cell>
          <cell r="J149">
            <v>21014.25</v>
          </cell>
          <cell r="K149">
            <v>14348</v>
          </cell>
          <cell r="L149" t="str">
            <v>NULL</v>
          </cell>
          <cell r="M149" t="str">
            <v>NULL</v>
          </cell>
          <cell r="N149" t="str">
            <v>NULL</v>
          </cell>
          <cell r="O149" t="str">
            <v>NULL</v>
          </cell>
          <cell r="P149" t="str">
            <v>NULL</v>
          </cell>
          <cell r="Q149" t="str">
            <v>NULL</v>
          </cell>
          <cell r="R149" t="str">
            <v>NULL</v>
          </cell>
          <cell r="S149" t="str">
            <v>NULL</v>
          </cell>
        </row>
        <row r="150">
          <cell r="C150" t="str">
            <v>2011/2012F</v>
          </cell>
          <cell r="D150">
            <v>6806.5</v>
          </cell>
          <cell r="E150">
            <v>10285</v>
          </cell>
          <cell r="F150">
            <v>15653.4305555556</v>
          </cell>
          <cell r="G150">
            <v>12529</v>
          </cell>
          <cell r="H150" t="str">
            <v>NULL</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row>
        <row r="151">
          <cell r="C151" t="str">
            <v>2012/2013F</v>
          </cell>
          <cell r="D151">
            <v>7214.1483208955196</v>
          </cell>
          <cell r="E151">
            <v>10647.5</v>
          </cell>
          <cell r="F151">
            <v>16203.543956044001</v>
          </cell>
          <cell r="G151">
            <v>12832</v>
          </cell>
          <cell r="H151" t="str">
            <v>NULL</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row>
        <row r="152">
          <cell r="C152" t="str">
            <v>2003/2004G</v>
          </cell>
          <cell r="D152">
            <v>5866.43505</v>
          </cell>
          <cell r="E152">
            <v>9543</v>
          </cell>
          <cell r="F152">
            <v>14933.771024464801</v>
          </cell>
          <cell r="G152">
            <v>5866</v>
          </cell>
          <cell r="H152">
            <v>8937.875</v>
          </cell>
          <cell r="I152">
            <v>14242.5</v>
          </cell>
          <cell r="J152">
            <v>21405.307479224401</v>
          </cell>
          <cell r="K152">
            <v>7288</v>
          </cell>
          <cell r="L152">
            <v>11072</v>
          </cell>
          <cell r="M152">
            <v>17241.5</v>
          </cell>
          <cell r="N152">
            <v>25928.25</v>
          </cell>
          <cell r="O152">
            <v>8250</v>
          </cell>
          <cell r="P152">
            <v>11957.375</v>
          </cell>
          <cell r="Q152">
            <v>20394.5</v>
          </cell>
          <cell r="R152">
            <v>33716.071629213497</v>
          </cell>
          <cell r="S152">
            <v>9166</v>
          </cell>
        </row>
        <row r="153">
          <cell r="C153" t="str">
            <v>2004/2005G</v>
          </cell>
          <cell r="D153">
            <v>6094.0572000000002</v>
          </cell>
          <cell r="E153">
            <v>10057.5</v>
          </cell>
          <cell r="F153">
            <v>15781</v>
          </cell>
          <cell r="G153">
            <v>6177</v>
          </cell>
          <cell r="H153">
            <v>9175.375</v>
          </cell>
          <cell r="I153">
            <v>14661.750871080099</v>
          </cell>
          <cell r="J153">
            <v>22244</v>
          </cell>
          <cell r="K153">
            <v>7888</v>
          </cell>
          <cell r="L153">
            <v>10721.2611</v>
          </cell>
          <cell r="M153">
            <v>17285</v>
          </cell>
          <cell r="N153">
            <v>26328</v>
          </cell>
          <cell r="O153">
            <v>8983</v>
          </cell>
          <cell r="P153" t="str">
            <v>NULL</v>
          </cell>
          <cell r="Q153" t="str">
            <v>NULL</v>
          </cell>
          <cell r="R153" t="str">
            <v>NULL</v>
          </cell>
          <cell r="S153" t="str">
            <v>NULL</v>
          </cell>
        </row>
        <row r="154">
          <cell r="C154" t="str">
            <v>2005/2006G</v>
          </cell>
          <cell r="D154">
            <v>6430</v>
          </cell>
          <cell r="E154">
            <v>10731.977272727299</v>
          </cell>
          <cell r="F154">
            <v>16576.75</v>
          </cell>
          <cell r="G154">
            <v>6386</v>
          </cell>
          <cell r="H154">
            <v>9456.5</v>
          </cell>
          <cell r="I154">
            <v>14778</v>
          </cell>
          <cell r="J154">
            <v>22319</v>
          </cell>
          <cell r="K154">
            <v>8485</v>
          </cell>
          <cell r="L154">
            <v>11239.850305932199</v>
          </cell>
          <cell r="M154">
            <v>17731.75</v>
          </cell>
          <cell r="N154">
            <v>26802.75</v>
          </cell>
          <cell r="O154">
            <v>9714</v>
          </cell>
          <cell r="P154" t="str">
            <v>NULL</v>
          </cell>
          <cell r="Q154" t="str">
            <v>NULL</v>
          </cell>
          <cell r="R154" t="str">
            <v>NULL</v>
          </cell>
          <cell r="S154" t="str">
            <v>NULL</v>
          </cell>
        </row>
        <row r="155">
          <cell r="C155" t="str">
            <v>2006/2007G</v>
          </cell>
          <cell r="D155">
            <v>6586.9305535714302</v>
          </cell>
          <cell r="E155">
            <v>10847.641788766799</v>
          </cell>
          <cell r="F155">
            <v>16871.770057306599</v>
          </cell>
          <cell r="G155">
            <v>6236</v>
          </cell>
          <cell r="H155">
            <v>9282.1598297213604</v>
          </cell>
          <cell r="I155">
            <v>14687.604166666701</v>
          </cell>
          <cell r="J155">
            <v>22621.5</v>
          </cell>
          <cell r="K155">
            <v>8738</v>
          </cell>
          <cell r="L155">
            <v>11372.396875</v>
          </cell>
          <cell r="M155">
            <v>17776.94425</v>
          </cell>
          <cell r="N155">
            <v>26848.204415954398</v>
          </cell>
          <cell r="O155">
            <v>9608</v>
          </cell>
          <cell r="P155" t="str">
            <v>NULL</v>
          </cell>
          <cell r="Q155" t="str">
            <v>NULL</v>
          </cell>
          <cell r="R155" t="str">
            <v>NULL</v>
          </cell>
          <cell r="S155" t="str">
            <v>NULL</v>
          </cell>
        </row>
        <row r="156">
          <cell r="C156" t="str">
            <v>2007/2008G</v>
          </cell>
          <cell r="D156">
            <v>6095.9856060606098</v>
          </cell>
          <cell r="E156">
            <v>10304.2483660131</v>
          </cell>
          <cell r="F156">
            <v>16070.474236641199</v>
          </cell>
          <cell r="G156">
            <v>7304</v>
          </cell>
          <cell r="H156">
            <v>9235.25</v>
          </cell>
          <cell r="I156">
            <v>14698.6275510204</v>
          </cell>
          <cell r="J156">
            <v>22420.875</v>
          </cell>
          <cell r="K156">
            <v>9906</v>
          </cell>
          <cell r="L156">
            <v>11098</v>
          </cell>
          <cell r="M156">
            <v>17954</v>
          </cell>
          <cell r="N156">
            <v>27050</v>
          </cell>
          <cell r="O156">
            <v>10881</v>
          </cell>
          <cell r="P156" t="str">
            <v>NULL</v>
          </cell>
          <cell r="Q156" t="str">
            <v>NULL</v>
          </cell>
          <cell r="R156" t="str">
            <v>NULL</v>
          </cell>
          <cell r="S156" t="str">
            <v>NULL</v>
          </cell>
        </row>
        <row r="157">
          <cell r="C157" t="str">
            <v>2008/2009G</v>
          </cell>
          <cell r="D157">
            <v>6072.4316770186297</v>
          </cell>
          <cell r="E157">
            <v>10374</v>
          </cell>
          <cell r="F157">
            <v>16199.0635676362</v>
          </cell>
          <cell r="G157">
            <v>7002</v>
          </cell>
          <cell r="H157">
            <v>9428.1611570247896</v>
          </cell>
          <cell r="I157">
            <v>14882.9538904899</v>
          </cell>
          <cell r="J157">
            <v>22698.050847457602</v>
          </cell>
          <cell r="K157">
            <v>9449</v>
          </cell>
          <cell r="L157">
            <v>11498</v>
          </cell>
          <cell r="M157">
            <v>18543.25</v>
          </cell>
          <cell r="N157">
            <v>27476.625</v>
          </cell>
          <cell r="O157">
            <v>10208</v>
          </cell>
          <cell r="P157" t="str">
            <v>NULL</v>
          </cell>
          <cell r="Q157" t="str">
            <v>NULL</v>
          </cell>
          <cell r="R157" t="str">
            <v>NULL</v>
          </cell>
          <cell r="S157" t="str">
            <v>NULL</v>
          </cell>
        </row>
        <row r="158">
          <cell r="C158" t="str">
            <v>2009/2010G</v>
          </cell>
          <cell r="D158">
            <v>6858</v>
          </cell>
          <cell r="E158">
            <v>11059.6317991632</v>
          </cell>
          <cell r="F158">
            <v>17356</v>
          </cell>
          <cell r="G158">
            <v>7613</v>
          </cell>
          <cell r="H158">
            <v>9823</v>
          </cell>
          <cell r="I158">
            <v>15500</v>
          </cell>
          <cell r="J158">
            <v>23227</v>
          </cell>
          <cell r="K158">
            <v>9981</v>
          </cell>
          <cell r="L158" t="str">
            <v>NULL</v>
          </cell>
          <cell r="M158" t="str">
            <v>NULL</v>
          </cell>
          <cell r="N158" t="str">
            <v>NULL</v>
          </cell>
          <cell r="O158" t="str">
            <v>NULL</v>
          </cell>
          <cell r="P158" t="str">
            <v>NULL</v>
          </cell>
          <cell r="Q158" t="str">
            <v>NULL</v>
          </cell>
          <cell r="R158" t="str">
            <v>NULL</v>
          </cell>
          <cell r="S158" t="str">
            <v>NULL</v>
          </cell>
        </row>
        <row r="159">
          <cell r="C159" t="str">
            <v>2010/2011G</v>
          </cell>
          <cell r="D159">
            <v>7112</v>
          </cell>
          <cell r="E159">
            <v>11501</v>
          </cell>
          <cell r="F159">
            <v>17970.8823529412</v>
          </cell>
          <cell r="G159">
            <v>7661</v>
          </cell>
          <cell r="H159">
            <v>10367.282458563501</v>
          </cell>
          <cell r="I159">
            <v>16192.5</v>
          </cell>
          <cell r="J159">
            <v>23898.75</v>
          </cell>
          <cell r="K159">
            <v>10078</v>
          </cell>
          <cell r="L159" t="str">
            <v>NULL</v>
          </cell>
          <cell r="M159" t="str">
            <v>NULL</v>
          </cell>
          <cell r="N159" t="str">
            <v>NULL</v>
          </cell>
          <cell r="O159" t="str">
            <v>NULL</v>
          </cell>
          <cell r="P159" t="str">
            <v>NULL</v>
          </cell>
          <cell r="Q159" t="str">
            <v>NULL</v>
          </cell>
          <cell r="R159" t="str">
            <v>NULL</v>
          </cell>
          <cell r="S159" t="str">
            <v>NULL</v>
          </cell>
        </row>
        <row r="160">
          <cell r="C160" t="str">
            <v>2011/2012G</v>
          </cell>
          <cell r="D160">
            <v>7247</v>
          </cell>
          <cell r="E160">
            <v>11744.1758241758</v>
          </cell>
          <cell r="F160">
            <v>18212</v>
          </cell>
          <cell r="G160">
            <v>8789</v>
          </cell>
          <cell r="H160" t="str">
            <v>NULL</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row>
        <row r="161">
          <cell r="C161" t="str">
            <v>2012/2013G</v>
          </cell>
          <cell r="D161">
            <v>7676.5</v>
          </cell>
          <cell r="E161">
            <v>12231.5</v>
          </cell>
          <cell r="F161">
            <v>18691.138535031801</v>
          </cell>
          <cell r="G161">
            <v>8869</v>
          </cell>
          <cell r="H161" t="str">
            <v>NULL</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row>
        <row r="162">
          <cell r="C162" t="str">
            <v>2003/2004H</v>
          </cell>
          <cell r="D162">
            <v>5771</v>
          </cell>
          <cell r="E162">
            <v>10163.4984520124</v>
          </cell>
          <cell r="F162">
            <v>14823.5112359551</v>
          </cell>
          <cell r="G162">
            <v>12045</v>
          </cell>
          <cell r="H162">
            <v>8645.5</v>
          </cell>
          <cell r="I162">
            <v>14333</v>
          </cell>
          <cell r="J162">
            <v>20391.75</v>
          </cell>
          <cell r="K162">
            <v>12794</v>
          </cell>
          <cell r="L162">
            <v>9820.6844999999994</v>
          </cell>
          <cell r="M162">
            <v>16421</v>
          </cell>
          <cell r="N162">
            <v>23822</v>
          </cell>
          <cell r="O162">
            <v>14185</v>
          </cell>
          <cell r="P162">
            <v>10400</v>
          </cell>
          <cell r="Q162">
            <v>18976</v>
          </cell>
          <cell r="R162">
            <v>29875</v>
          </cell>
          <cell r="S162">
            <v>14484</v>
          </cell>
        </row>
        <row r="163">
          <cell r="C163" t="str">
            <v>2004/2005H</v>
          </cell>
          <cell r="D163">
            <v>6030.0722380126199</v>
          </cell>
          <cell r="E163">
            <v>10630.057692307701</v>
          </cell>
          <cell r="F163">
            <v>15372.754531722099</v>
          </cell>
          <cell r="G163">
            <v>13210</v>
          </cell>
          <cell r="H163">
            <v>8661.5295608108099</v>
          </cell>
          <cell r="I163">
            <v>14655</v>
          </cell>
          <cell r="J163">
            <v>20802.875</v>
          </cell>
          <cell r="K163">
            <v>14324</v>
          </cell>
          <cell r="L163">
            <v>10058</v>
          </cell>
          <cell r="M163">
            <v>16828</v>
          </cell>
          <cell r="N163">
            <v>24217</v>
          </cell>
          <cell r="O163">
            <v>15765</v>
          </cell>
          <cell r="P163" t="str">
            <v>NULL</v>
          </cell>
          <cell r="Q163" t="str">
            <v>NULL</v>
          </cell>
          <cell r="R163" t="str">
            <v>NULL</v>
          </cell>
          <cell r="S163" t="str">
            <v>NULL</v>
          </cell>
        </row>
        <row r="164">
          <cell r="C164" t="str">
            <v>2005/2006H</v>
          </cell>
          <cell r="D164">
            <v>6395</v>
          </cell>
          <cell r="E164">
            <v>11311.953488372101</v>
          </cell>
          <cell r="F164">
            <v>16231.972027972</v>
          </cell>
          <cell r="G164">
            <v>13269</v>
          </cell>
          <cell r="H164">
            <v>8717.75</v>
          </cell>
          <cell r="I164">
            <v>14773</v>
          </cell>
          <cell r="J164">
            <v>20603</v>
          </cell>
          <cell r="K164">
            <v>15295</v>
          </cell>
          <cell r="L164">
            <v>10095.25</v>
          </cell>
          <cell r="M164">
            <v>17098</v>
          </cell>
          <cell r="N164">
            <v>24523.256198347099</v>
          </cell>
          <cell r="O164">
            <v>16708</v>
          </cell>
          <cell r="P164" t="str">
            <v>NULL</v>
          </cell>
          <cell r="Q164" t="str">
            <v>NULL</v>
          </cell>
          <cell r="R164" t="str">
            <v>NULL</v>
          </cell>
          <cell r="S164" t="str">
            <v>NULL</v>
          </cell>
        </row>
        <row r="165">
          <cell r="C165" t="str">
            <v>2006/2007H</v>
          </cell>
          <cell r="D165">
            <v>6324.25</v>
          </cell>
          <cell r="E165">
            <v>11260.5</v>
          </cell>
          <cell r="F165">
            <v>16476.25</v>
          </cell>
          <cell r="G165">
            <v>14102</v>
          </cell>
          <cell r="H165">
            <v>8600</v>
          </cell>
          <cell r="I165">
            <v>14466.6293715273</v>
          </cell>
          <cell r="J165">
            <v>20510</v>
          </cell>
          <cell r="K165">
            <v>16680</v>
          </cell>
          <cell r="L165">
            <v>10099.25</v>
          </cell>
          <cell r="M165">
            <v>16929.7658402204</v>
          </cell>
          <cell r="N165">
            <v>24340.5</v>
          </cell>
          <cell r="O165">
            <v>17099</v>
          </cell>
          <cell r="P165" t="str">
            <v>NULL</v>
          </cell>
          <cell r="Q165" t="str">
            <v>NULL</v>
          </cell>
          <cell r="R165" t="str">
            <v>NULL</v>
          </cell>
          <cell r="S165" t="str">
            <v>NULL</v>
          </cell>
        </row>
        <row r="166">
          <cell r="C166" t="str">
            <v>2007/2008H</v>
          </cell>
          <cell r="D166">
            <v>5928.375</v>
          </cell>
          <cell r="E166">
            <v>10455.2419354839</v>
          </cell>
          <cell r="F166">
            <v>15246.5</v>
          </cell>
          <cell r="G166">
            <v>16348</v>
          </cell>
          <cell r="H166">
            <v>8445.0300000000007</v>
          </cell>
          <cell r="I166">
            <v>14367</v>
          </cell>
          <cell r="J166">
            <v>20483.9340659341</v>
          </cell>
          <cell r="K166">
            <v>19141</v>
          </cell>
          <cell r="L166">
            <v>9999.75</v>
          </cell>
          <cell r="M166">
            <v>16926</v>
          </cell>
          <cell r="N166">
            <v>24535.75</v>
          </cell>
          <cell r="O166">
            <v>19548</v>
          </cell>
          <cell r="P166" t="str">
            <v>NULL</v>
          </cell>
          <cell r="Q166" t="str">
            <v>NULL</v>
          </cell>
          <cell r="R166" t="str">
            <v>NULL</v>
          </cell>
          <cell r="S166" t="str">
            <v>NULL</v>
          </cell>
        </row>
        <row r="167">
          <cell r="C167" t="str">
            <v>2008/2009H</v>
          </cell>
          <cell r="D167">
            <v>6024</v>
          </cell>
          <cell r="E167">
            <v>10482.15</v>
          </cell>
          <cell r="F167">
            <v>15160.0655737705</v>
          </cell>
          <cell r="G167">
            <v>16961</v>
          </cell>
          <cell r="H167">
            <v>8496.25</v>
          </cell>
          <cell r="I167">
            <v>14276.057692307701</v>
          </cell>
          <cell r="J167">
            <v>20469.75</v>
          </cell>
          <cell r="K167">
            <v>18690</v>
          </cell>
          <cell r="L167">
            <v>10102.8870535714</v>
          </cell>
          <cell r="M167">
            <v>16994</v>
          </cell>
          <cell r="N167">
            <v>24510.5785123967</v>
          </cell>
          <cell r="O167">
            <v>19048</v>
          </cell>
          <cell r="P167" t="str">
            <v>NULL</v>
          </cell>
          <cell r="Q167" t="str">
            <v>NULL</v>
          </cell>
          <cell r="R167" t="str">
            <v>NULL</v>
          </cell>
          <cell r="S167" t="str">
            <v>NULL</v>
          </cell>
        </row>
        <row r="168">
          <cell r="C168" t="str">
            <v>2009/2010H</v>
          </cell>
          <cell r="D168">
            <v>6792.1153846153802</v>
          </cell>
          <cell r="E168">
            <v>11151</v>
          </cell>
          <cell r="F168">
            <v>16009</v>
          </cell>
          <cell r="G168">
            <v>18797</v>
          </cell>
          <cell r="H168">
            <v>9043</v>
          </cell>
          <cell r="I168">
            <v>15009</v>
          </cell>
          <cell r="J168">
            <v>21104.939577039298</v>
          </cell>
          <cell r="K168">
            <v>20077</v>
          </cell>
          <cell r="L168" t="str">
            <v>NULL</v>
          </cell>
          <cell r="M168" t="str">
            <v>NULL</v>
          </cell>
          <cell r="N168" t="str">
            <v>NULL</v>
          </cell>
          <cell r="O168" t="str">
            <v>NULL</v>
          </cell>
          <cell r="P168" t="str">
            <v>NULL</v>
          </cell>
          <cell r="Q168" t="str">
            <v>NULL</v>
          </cell>
          <cell r="R168" t="str">
            <v>NULL</v>
          </cell>
          <cell r="S168" t="str">
            <v>NULL</v>
          </cell>
        </row>
        <row r="169">
          <cell r="C169" t="str">
            <v>2010/2011H</v>
          </cell>
          <cell r="D169">
            <v>6789</v>
          </cell>
          <cell r="E169">
            <v>11175.081168831201</v>
          </cell>
          <cell r="F169">
            <v>16110.25</v>
          </cell>
          <cell r="G169">
            <v>19160</v>
          </cell>
          <cell r="H169">
            <v>9509</v>
          </cell>
          <cell r="I169">
            <v>15361</v>
          </cell>
          <cell r="J169">
            <v>21500</v>
          </cell>
          <cell r="K169">
            <v>20593</v>
          </cell>
          <cell r="L169" t="str">
            <v>NULL</v>
          </cell>
          <cell r="M169" t="str">
            <v>NULL</v>
          </cell>
          <cell r="N169" t="str">
            <v>NULL</v>
          </cell>
          <cell r="O169" t="str">
            <v>NULL</v>
          </cell>
          <cell r="P169" t="str">
            <v>NULL</v>
          </cell>
          <cell r="Q169" t="str">
            <v>NULL</v>
          </cell>
          <cell r="R169" t="str">
            <v>NULL</v>
          </cell>
          <cell r="S169" t="str">
            <v>NULL</v>
          </cell>
        </row>
        <row r="170">
          <cell r="C170" t="str">
            <v>2011/2012H</v>
          </cell>
          <cell r="D170">
            <v>7185.3719008264497</v>
          </cell>
          <cell r="E170">
            <v>11722.411971830999</v>
          </cell>
          <cell r="F170">
            <v>16650</v>
          </cell>
          <cell r="G170">
            <v>21505</v>
          </cell>
          <cell r="H170" t="str">
            <v>NULL</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row>
        <row r="171">
          <cell r="C171" t="str">
            <v>2012/2013H</v>
          </cell>
          <cell r="D171">
            <v>7668.6277472527499</v>
          </cell>
          <cell r="E171">
            <v>12196.238277357699</v>
          </cell>
          <cell r="F171">
            <v>17097.952764976999</v>
          </cell>
          <cell r="G171">
            <v>21774</v>
          </cell>
          <cell r="H171" t="str">
            <v>NULL</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row>
        <row r="172">
          <cell r="C172" t="str">
            <v>2003/2004I</v>
          </cell>
          <cell r="D172">
            <v>7576.9045584045598</v>
          </cell>
          <cell r="E172">
            <v>9409.5</v>
          </cell>
          <cell r="F172">
            <v>10791.5</v>
          </cell>
          <cell r="G172">
            <v>6163</v>
          </cell>
          <cell r="H172">
            <v>9776.5</v>
          </cell>
          <cell r="I172">
            <v>11381.5</v>
          </cell>
          <cell r="J172">
            <v>13660.25</v>
          </cell>
          <cell r="K172">
            <v>6710</v>
          </cell>
          <cell r="L172">
            <v>10601.5</v>
          </cell>
          <cell r="M172">
            <v>13983</v>
          </cell>
          <cell r="N172">
            <v>16923.8013085399</v>
          </cell>
          <cell r="O172">
            <v>7430</v>
          </cell>
          <cell r="P172">
            <v>9692</v>
          </cell>
          <cell r="Q172">
            <v>15712.5</v>
          </cell>
          <cell r="R172">
            <v>19862.858280254801</v>
          </cell>
          <cell r="S172">
            <v>7633</v>
          </cell>
        </row>
        <row r="173">
          <cell r="C173" t="str">
            <v>2004/2005I</v>
          </cell>
          <cell r="D173">
            <v>7864.9285618971098</v>
          </cell>
          <cell r="E173">
            <v>9588.25</v>
          </cell>
          <cell r="F173">
            <v>14256.4227272727</v>
          </cell>
          <cell r="G173">
            <v>6070</v>
          </cell>
          <cell r="H173">
            <v>9956</v>
          </cell>
          <cell r="I173">
            <v>12063</v>
          </cell>
          <cell r="J173">
            <v>18640</v>
          </cell>
          <cell r="K173">
            <v>7041</v>
          </cell>
          <cell r="L173">
            <v>10808.875</v>
          </cell>
          <cell r="M173">
            <v>14643</v>
          </cell>
          <cell r="N173">
            <v>20886</v>
          </cell>
          <cell r="O173">
            <v>7548</v>
          </cell>
          <cell r="P173" t="str">
            <v>NULL</v>
          </cell>
          <cell r="Q173" t="str">
            <v>NULL</v>
          </cell>
          <cell r="R173" t="str">
            <v>NULL</v>
          </cell>
          <cell r="S173" t="str">
            <v>NULL</v>
          </cell>
        </row>
        <row r="174">
          <cell r="C174" t="str">
            <v>2005/2006I</v>
          </cell>
          <cell r="D174">
            <v>8006.0334499999999</v>
          </cell>
          <cell r="E174">
            <v>10459</v>
          </cell>
          <cell r="F174">
            <v>17821.5</v>
          </cell>
          <cell r="G174">
            <v>6635</v>
          </cell>
          <cell r="H174">
            <v>10323.3494475138</v>
          </cell>
          <cell r="I174">
            <v>13165</v>
          </cell>
          <cell r="J174">
            <v>22144</v>
          </cell>
          <cell r="K174">
            <v>8107</v>
          </cell>
          <cell r="L174">
            <v>10743.75</v>
          </cell>
          <cell r="M174">
            <v>15411.25</v>
          </cell>
          <cell r="N174">
            <v>24899</v>
          </cell>
          <cell r="O174">
            <v>8576</v>
          </cell>
          <cell r="P174" t="str">
            <v>NULL</v>
          </cell>
          <cell r="Q174" t="str">
            <v>NULL</v>
          </cell>
          <cell r="R174" t="str">
            <v>NULL</v>
          </cell>
          <cell r="S174" t="str">
            <v>NULL</v>
          </cell>
        </row>
        <row r="175">
          <cell r="C175" t="str">
            <v>2006/2007I</v>
          </cell>
          <cell r="D175">
            <v>8181.7119750000002</v>
          </cell>
          <cell r="E175">
            <v>11227.95</v>
          </cell>
          <cell r="F175">
            <v>19984</v>
          </cell>
          <cell r="G175">
            <v>7354</v>
          </cell>
          <cell r="H175">
            <v>10213.903460818001</v>
          </cell>
          <cell r="I175">
            <v>13523.494219653199</v>
          </cell>
          <cell r="J175">
            <v>22940</v>
          </cell>
          <cell r="K175">
            <v>8914</v>
          </cell>
          <cell r="L175">
            <v>10541</v>
          </cell>
          <cell r="M175">
            <v>15254</v>
          </cell>
          <cell r="N175">
            <v>25581.5</v>
          </cell>
          <cell r="O175">
            <v>9393</v>
          </cell>
          <cell r="P175" t="str">
            <v>NULL</v>
          </cell>
          <cell r="Q175" t="str">
            <v>NULL</v>
          </cell>
          <cell r="R175" t="str">
            <v>NULL</v>
          </cell>
          <cell r="S175" t="str">
            <v>NULL</v>
          </cell>
        </row>
        <row r="176">
          <cell r="C176" t="str">
            <v>2007/2008I</v>
          </cell>
          <cell r="D176">
            <v>8952.8775739611101</v>
          </cell>
          <cell r="E176">
            <v>12344</v>
          </cell>
          <cell r="F176">
            <v>20508</v>
          </cell>
          <cell r="G176">
            <v>7895</v>
          </cell>
          <cell r="H176">
            <v>10584.5</v>
          </cell>
          <cell r="I176">
            <v>14527.75</v>
          </cell>
          <cell r="J176">
            <v>24445</v>
          </cell>
          <cell r="K176">
            <v>9570</v>
          </cell>
          <cell r="L176">
            <v>11501.16</v>
          </cell>
          <cell r="M176">
            <v>16209.5</v>
          </cell>
          <cell r="N176">
            <v>26383</v>
          </cell>
          <cell r="O176">
            <v>10005</v>
          </cell>
          <cell r="P176" t="str">
            <v>NULL</v>
          </cell>
          <cell r="Q176" t="str">
            <v>NULL</v>
          </cell>
          <cell r="R176" t="str">
            <v>NULL</v>
          </cell>
          <cell r="S176" t="str">
            <v>NULL</v>
          </cell>
        </row>
        <row r="177">
          <cell r="C177" t="str">
            <v>2008/2009I</v>
          </cell>
          <cell r="D177">
            <v>8449</v>
          </cell>
          <cell r="E177">
            <v>12525</v>
          </cell>
          <cell r="F177">
            <v>20979</v>
          </cell>
          <cell r="G177">
            <v>8797</v>
          </cell>
          <cell r="H177">
            <v>10683.5</v>
          </cell>
          <cell r="I177">
            <v>14847.5</v>
          </cell>
          <cell r="J177">
            <v>23977.25</v>
          </cell>
          <cell r="K177">
            <v>10188</v>
          </cell>
          <cell r="L177">
            <v>11754.25</v>
          </cell>
          <cell r="M177">
            <v>16743</v>
          </cell>
          <cell r="N177">
            <v>26415</v>
          </cell>
          <cell r="O177">
            <v>10347</v>
          </cell>
          <cell r="P177" t="str">
            <v>NULL</v>
          </cell>
          <cell r="Q177" t="str">
            <v>NULL</v>
          </cell>
          <cell r="R177" t="str">
            <v>NULL</v>
          </cell>
          <cell r="S177" t="str">
            <v>NULL</v>
          </cell>
        </row>
        <row r="178">
          <cell r="C178" t="str">
            <v>2009/2010I</v>
          </cell>
          <cell r="D178">
            <v>8740.9905660377408</v>
          </cell>
          <cell r="E178">
            <v>12892.953296703299</v>
          </cell>
          <cell r="F178">
            <v>21054</v>
          </cell>
          <cell r="G178">
            <v>9808</v>
          </cell>
          <cell r="H178">
            <v>10793</v>
          </cell>
          <cell r="I178">
            <v>15298.5</v>
          </cell>
          <cell r="J178">
            <v>23652.75</v>
          </cell>
          <cell r="K178">
            <v>10840</v>
          </cell>
          <cell r="L178" t="str">
            <v>NULL</v>
          </cell>
          <cell r="M178" t="str">
            <v>NULL</v>
          </cell>
          <cell r="N178" t="str">
            <v>NULL</v>
          </cell>
          <cell r="O178" t="str">
            <v>NULL</v>
          </cell>
          <cell r="P178" t="str">
            <v>NULL</v>
          </cell>
          <cell r="Q178" t="str">
            <v>NULL</v>
          </cell>
          <cell r="R178" t="str">
            <v>NULL</v>
          </cell>
          <cell r="S178" t="str">
            <v>NULL</v>
          </cell>
        </row>
        <row r="179">
          <cell r="C179" t="str">
            <v>2010/2011I</v>
          </cell>
          <cell r="D179">
            <v>8675.5</v>
          </cell>
          <cell r="E179">
            <v>13050</v>
          </cell>
          <cell r="F179">
            <v>21002</v>
          </cell>
          <cell r="G179">
            <v>10593</v>
          </cell>
          <cell r="H179">
            <v>10919.375</v>
          </cell>
          <cell r="I179">
            <v>15928.5</v>
          </cell>
          <cell r="J179">
            <v>23885.75</v>
          </cell>
          <cell r="K179">
            <v>11362</v>
          </cell>
          <cell r="L179" t="str">
            <v>NULL</v>
          </cell>
          <cell r="M179" t="str">
            <v>NULL</v>
          </cell>
          <cell r="N179" t="str">
            <v>NULL</v>
          </cell>
          <cell r="O179" t="str">
            <v>NULL</v>
          </cell>
          <cell r="P179" t="str">
            <v>NULL</v>
          </cell>
          <cell r="Q179" t="str">
            <v>NULL</v>
          </cell>
          <cell r="R179" t="str">
            <v>NULL</v>
          </cell>
          <cell r="S179" t="str">
            <v>NULL</v>
          </cell>
        </row>
        <row r="180">
          <cell r="C180" t="str">
            <v>2011/2012I</v>
          </cell>
          <cell r="D180">
            <v>9585</v>
          </cell>
          <cell r="E180">
            <v>14012</v>
          </cell>
          <cell r="F180">
            <v>21128</v>
          </cell>
          <cell r="G180">
            <v>11527</v>
          </cell>
          <cell r="H180" t="str">
            <v>NULL</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row>
        <row r="181">
          <cell r="C181" t="str">
            <v>2012/2013I</v>
          </cell>
          <cell r="D181">
            <v>10107.5</v>
          </cell>
          <cell r="E181">
            <v>14370</v>
          </cell>
          <cell r="F181">
            <v>21294</v>
          </cell>
          <cell r="G181">
            <v>11765</v>
          </cell>
          <cell r="H181" t="str">
            <v>NULL</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row>
        <row r="182">
          <cell r="C182" t="str">
            <v>2003/2004J</v>
          </cell>
          <cell r="D182">
            <v>9409.5</v>
          </cell>
          <cell r="E182">
            <v>15985</v>
          </cell>
          <cell r="F182">
            <v>26089.275229357801</v>
          </cell>
          <cell r="G182">
            <v>2319</v>
          </cell>
          <cell r="H182">
            <v>11381.5</v>
          </cell>
          <cell r="I182">
            <v>19373</v>
          </cell>
          <cell r="J182">
            <v>29195</v>
          </cell>
          <cell r="K182">
            <v>2561</v>
          </cell>
          <cell r="L182">
            <v>12956.5</v>
          </cell>
          <cell r="M182">
            <v>21623</v>
          </cell>
          <cell r="N182">
            <v>31723</v>
          </cell>
          <cell r="O182">
            <v>2849</v>
          </cell>
          <cell r="P182">
            <v>12417.75</v>
          </cell>
          <cell r="Q182">
            <v>22707.75</v>
          </cell>
          <cell r="R182">
            <v>35626.75</v>
          </cell>
          <cell r="S182">
            <v>3056</v>
          </cell>
        </row>
        <row r="183">
          <cell r="C183" t="str">
            <v>2004/2005J</v>
          </cell>
          <cell r="D183">
            <v>9734</v>
          </cell>
          <cell r="E183">
            <v>18032</v>
          </cell>
          <cell r="F183">
            <v>29147</v>
          </cell>
          <cell r="G183">
            <v>2341</v>
          </cell>
          <cell r="H183">
            <v>11647.5</v>
          </cell>
          <cell r="I183">
            <v>21354</v>
          </cell>
          <cell r="J183">
            <v>32272</v>
          </cell>
          <cell r="K183">
            <v>2753</v>
          </cell>
          <cell r="L183">
            <v>12191.5</v>
          </cell>
          <cell r="M183">
            <v>23014</v>
          </cell>
          <cell r="N183">
            <v>34261</v>
          </cell>
          <cell r="O183">
            <v>3018</v>
          </cell>
          <cell r="P183" t="str">
            <v>NULL</v>
          </cell>
          <cell r="Q183" t="str">
            <v>NULL</v>
          </cell>
          <cell r="R183" t="str">
            <v>NULL</v>
          </cell>
          <cell r="S183" t="str">
            <v>NULL</v>
          </cell>
        </row>
        <row r="184">
          <cell r="C184" t="str">
            <v>2005/2006J</v>
          </cell>
          <cell r="D184">
            <v>10050</v>
          </cell>
          <cell r="E184">
            <v>18755</v>
          </cell>
          <cell r="F184">
            <v>30373</v>
          </cell>
          <cell r="G184">
            <v>2565</v>
          </cell>
          <cell r="H184">
            <v>12000</v>
          </cell>
          <cell r="I184">
            <v>21658.5</v>
          </cell>
          <cell r="J184">
            <v>32029.75</v>
          </cell>
          <cell r="K184">
            <v>3114</v>
          </cell>
          <cell r="L184">
            <v>12618.75</v>
          </cell>
          <cell r="M184">
            <v>23270</v>
          </cell>
          <cell r="N184">
            <v>34004</v>
          </cell>
          <cell r="O184">
            <v>3408</v>
          </cell>
          <cell r="P184" t="str">
            <v>NULL</v>
          </cell>
          <cell r="Q184" t="str">
            <v>NULL</v>
          </cell>
          <cell r="R184" t="str">
            <v>NULL</v>
          </cell>
          <cell r="S184" t="str">
            <v>NULL</v>
          </cell>
        </row>
        <row r="185">
          <cell r="C185" t="str">
            <v>2006/2007J</v>
          </cell>
          <cell r="D185">
            <v>10460.75</v>
          </cell>
          <cell r="E185">
            <v>18048.559523809501</v>
          </cell>
          <cell r="F185">
            <v>29254.75</v>
          </cell>
          <cell r="G185">
            <v>1962</v>
          </cell>
          <cell r="H185">
            <v>12354.875</v>
          </cell>
          <cell r="I185">
            <v>21223</v>
          </cell>
          <cell r="J185">
            <v>31389.258241758202</v>
          </cell>
          <cell r="K185">
            <v>2494</v>
          </cell>
          <cell r="L185">
            <v>13486.75</v>
          </cell>
          <cell r="M185">
            <v>22683.5</v>
          </cell>
          <cell r="N185">
            <v>33101.75</v>
          </cell>
          <cell r="O185">
            <v>2694</v>
          </cell>
          <cell r="P185" t="str">
            <v>NULL</v>
          </cell>
          <cell r="Q185" t="str">
            <v>NULL</v>
          </cell>
          <cell r="R185" t="str">
            <v>NULL</v>
          </cell>
          <cell r="S185" t="str">
            <v>NULL</v>
          </cell>
        </row>
        <row r="186">
          <cell r="C186" t="str">
            <v>2007/2008J</v>
          </cell>
          <cell r="D186">
            <v>11136</v>
          </cell>
          <cell r="E186">
            <v>19799</v>
          </cell>
          <cell r="F186">
            <v>30000</v>
          </cell>
          <cell r="G186">
            <v>1997</v>
          </cell>
          <cell r="H186">
            <v>12892.5</v>
          </cell>
          <cell r="I186">
            <v>21506.3231197772</v>
          </cell>
          <cell r="J186">
            <v>30716.5</v>
          </cell>
          <cell r="K186">
            <v>2571</v>
          </cell>
          <cell r="L186">
            <v>12931.75</v>
          </cell>
          <cell r="M186">
            <v>22808.5</v>
          </cell>
          <cell r="N186">
            <v>32891</v>
          </cell>
          <cell r="O186">
            <v>2854</v>
          </cell>
          <cell r="P186" t="str">
            <v>NULL</v>
          </cell>
          <cell r="Q186" t="str">
            <v>NULL</v>
          </cell>
          <cell r="R186" t="str">
            <v>NULL</v>
          </cell>
          <cell r="S186" t="str">
            <v>NULL</v>
          </cell>
        </row>
        <row r="187">
          <cell r="C187" t="str">
            <v>2008/2009J</v>
          </cell>
          <cell r="D187">
            <v>10766.5084033613</v>
          </cell>
          <cell r="E187">
            <v>18920.625</v>
          </cell>
          <cell r="F187">
            <v>29585.75</v>
          </cell>
          <cell r="G187">
            <v>1772</v>
          </cell>
          <cell r="H187">
            <v>12236.764462809901</v>
          </cell>
          <cell r="I187">
            <v>21567.5</v>
          </cell>
          <cell r="J187">
            <v>31708.5</v>
          </cell>
          <cell r="K187">
            <v>2218</v>
          </cell>
          <cell r="L187">
            <v>12916.75</v>
          </cell>
          <cell r="M187">
            <v>23471.5</v>
          </cell>
          <cell r="N187">
            <v>33392.818505338102</v>
          </cell>
          <cell r="O187">
            <v>2468</v>
          </cell>
          <cell r="P187" t="str">
            <v>NULL</v>
          </cell>
          <cell r="Q187" t="str">
            <v>NULL</v>
          </cell>
          <cell r="R187" t="str">
            <v>NULL</v>
          </cell>
          <cell r="S187" t="str">
            <v>NULL</v>
          </cell>
        </row>
        <row r="188">
          <cell r="C188" t="str">
            <v>2009/2010J</v>
          </cell>
          <cell r="D188">
            <v>10558</v>
          </cell>
          <cell r="E188">
            <v>18052.6483516484</v>
          </cell>
          <cell r="F188">
            <v>28326</v>
          </cell>
          <cell r="G188">
            <v>1993</v>
          </cell>
          <cell r="H188">
            <v>12195.5</v>
          </cell>
          <cell r="I188">
            <v>21000</v>
          </cell>
          <cell r="J188">
            <v>30535.328296703301</v>
          </cell>
          <cell r="K188">
            <v>2559</v>
          </cell>
          <cell r="L188" t="str">
            <v>NULL</v>
          </cell>
          <cell r="M188" t="str">
            <v>NULL</v>
          </cell>
          <cell r="N188" t="str">
            <v>NULL</v>
          </cell>
          <cell r="O188" t="str">
            <v>NULL</v>
          </cell>
          <cell r="P188" t="str">
            <v>NULL</v>
          </cell>
          <cell r="Q188" t="str">
            <v>NULL</v>
          </cell>
          <cell r="R188" t="str">
            <v>NULL</v>
          </cell>
          <cell r="S188" t="str">
            <v>NULL</v>
          </cell>
        </row>
        <row r="189">
          <cell r="C189" t="str">
            <v>2010/2011J</v>
          </cell>
          <cell r="D189">
            <v>10501</v>
          </cell>
          <cell r="E189">
            <v>18378</v>
          </cell>
          <cell r="F189">
            <v>27896.141768292699</v>
          </cell>
          <cell r="G189">
            <v>1826</v>
          </cell>
          <cell r="H189">
            <v>12504.5746268657</v>
          </cell>
          <cell r="I189">
            <v>21564</v>
          </cell>
          <cell r="J189">
            <v>30388.650280898899</v>
          </cell>
          <cell r="K189">
            <v>2363</v>
          </cell>
          <cell r="L189" t="str">
            <v>NULL</v>
          </cell>
          <cell r="M189" t="str">
            <v>NULL</v>
          </cell>
          <cell r="N189" t="str">
            <v>NULL</v>
          </cell>
          <cell r="O189" t="str">
            <v>NULL</v>
          </cell>
          <cell r="P189" t="str">
            <v>NULL</v>
          </cell>
          <cell r="Q189" t="str">
            <v>NULL</v>
          </cell>
          <cell r="R189" t="str">
            <v>NULL</v>
          </cell>
          <cell r="S189" t="str">
            <v>NULL</v>
          </cell>
        </row>
        <row r="190">
          <cell r="C190" t="str">
            <v>2011/2012J</v>
          </cell>
          <cell r="D190">
            <v>9765.75</v>
          </cell>
          <cell r="E190">
            <v>17962.126760563398</v>
          </cell>
          <cell r="F190">
            <v>27720.75</v>
          </cell>
          <cell r="G190">
            <v>2180</v>
          </cell>
          <cell r="H190" t="str">
            <v>NULL</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row>
        <row r="191">
          <cell r="C191" t="str">
            <v>2012/2013J</v>
          </cell>
          <cell r="D191">
            <v>10665.5</v>
          </cell>
          <cell r="E191">
            <v>18905</v>
          </cell>
          <cell r="F191">
            <v>27597.906432748499</v>
          </cell>
          <cell r="G191">
            <v>2111</v>
          </cell>
          <cell r="H191" t="str">
            <v>NULL</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row>
      </sheetData>
      <sheetData sheetId="1">
        <row r="2">
          <cell r="B2" t="str">
            <v>2003/200411</v>
          </cell>
          <cell r="C2">
            <v>1</v>
          </cell>
          <cell r="D2">
            <v>1</v>
          </cell>
          <cell r="E2">
            <v>29138</v>
          </cell>
          <cell r="F2">
            <v>35643</v>
          </cell>
          <cell r="G2">
            <v>39109</v>
          </cell>
          <cell r="H2">
            <v>2561</v>
          </cell>
          <cell r="I2">
            <v>31899.156164383599</v>
          </cell>
          <cell r="J2">
            <v>42195.733333333301</v>
          </cell>
          <cell r="K2">
            <v>45658</v>
          </cell>
          <cell r="L2">
            <v>2761</v>
          </cell>
          <cell r="M2">
            <v>36304.344093406602</v>
          </cell>
          <cell r="N2">
            <v>47122</v>
          </cell>
          <cell r="O2">
            <v>52596.524038461503</v>
          </cell>
          <cell r="P2">
            <v>2710</v>
          </cell>
          <cell r="Q2">
            <v>29493.875</v>
          </cell>
          <cell r="R2">
            <v>50236.506944444402</v>
          </cell>
          <cell r="S2">
            <v>65596.5</v>
          </cell>
          <cell r="T2">
            <v>2106</v>
          </cell>
        </row>
        <row r="3">
          <cell r="B3" t="str">
            <v>2004/200511</v>
          </cell>
          <cell r="C3">
            <v>1</v>
          </cell>
          <cell r="D3">
            <v>1</v>
          </cell>
          <cell r="E3">
            <v>30702</v>
          </cell>
          <cell r="F3">
            <v>34782</v>
          </cell>
          <cell r="G3">
            <v>37274</v>
          </cell>
          <cell r="H3">
            <v>2837</v>
          </cell>
          <cell r="I3">
            <v>36187.5</v>
          </cell>
          <cell r="J3">
            <v>43114.186475409799</v>
          </cell>
          <cell r="K3">
            <v>46297</v>
          </cell>
          <cell r="L3">
            <v>3068</v>
          </cell>
          <cell r="M3">
            <v>36515</v>
          </cell>
          <cell r="N3">
            <v>46471</v>
          </cell>
          <cell r="O3">
            <v>51758.376234272997</v>
          </cell>
          <cell r="P3">
            <v>3083</v>
          </cell>
          <cell r="Q3" t="str">
            <v>NULL</v>
          </cell>
          <cell r="R3" t="str">
            <v>NULL</v>
          </cell>
          <cell r="S3" t="str">
            <v>NULL</v>
          </cell>
          <cell r="T3" t="str">
            <v>NULL</v>
          </cell>
        </row>
        <row r="4">
          <cell r="B4" t="str">
            <v>2005/200611</v>
          </cell>
          <cell r="C4">
            <v>1</v>
          </cell>
          <cell r="D4">
            <v>1</v>
          </cell>
          <cell r="E4">
            <v>30949</v>
          </cell>
          <cell r="F4">
            <v>34721.5</v>
          </cell>
          <cell r="G4">
            <v>36888.072289156597</v>
          </cell>
          <cell r="H4">
            <v>3078</v>
          </cell>
          <cell r="I4">
            <v>37667.715181058498</v>
          </cell>
          <cell r="J4">
            <v>43400.0575842697</v>
          </cell>
          <cell r="K4">
            <v>46170.75</v>
          </cell>
          <cell r="L4">
            <v>3148</v>
          </cell>
          <cell r="M4">
            <v>35727</v>
          </cell>
          <cell r="N4">
            <v>46599</v>
          </cell>
          <cell r="O4">
            <v>51394.5</v>
          </cell>
          <cell r="P4">
            <v>3171</v>
          </cell>
          <cell r="Q4" t="str">
            <v>NULL</v>
          </cell>
          <cell r="R4" t="str">
            <v>NULL</v>
          </cell>
          <cell r="S4" t="str">
            <v>NULL</v>
          </cell>
          <cell r="T4" t="str">
            <v>NULL</v>
          </cell>
        </row>
        <row r="5">
          <cell r="B5" t="str">
            <v>2006/200711</v>
          </cell>
          <cell r="C5">
            <v>1</v>
          </cell>
          <cell r="D5">
            <v>1</v>
          </cell>
          <cell r="E5">
            <v>31340.5</v>
          </cell>
          <cell r="F5">
            <v>34867</v>
          </cell>
          <cell r="G5">
            <v>37078.5</v>
          </cell>
          <cell r="H5">
            <v>3519</v>
          </cell>
          <cell r="I5">
            <v>38348.75</v>
          </cell>
          <cell r="J5">
            <v>43365</v>
          </cell>
          <cell r="K5">
            <v>45842</v>
          </cell>
          <cell r="L5">
            <v>3702</v>
          </cell>
          <cell r="M5">
            <v>33727</v>
          </cell>
          <cell r="N5">
            <v>46215</v>
          </cell>
          <cell r="O5">
            <v>52356</v>
          </cell>
          <cell r="P5">
            <v>3473</v>
          </cell>
          <cell r="Q5" t="str">
            <v>NULL</v>
          </cell>
          <cell r="R5" t="str">
            <v>NULL</v>
          </cell>
          <cell r="S5" t="str">
            <v>NULL</v>
          </cell>
          <cell r="T5" t="str">
            <v>NULL</v>
          </cell>
        </row>
        <row r="6">
          <cell r="B6" t="str">
            <v>2007/200811</v>
          </cell>
          <cell r="C6">
            <v>1</v>
          </cell>
          <cell r="D6">
            <v>1</v>
          </cell>
          <cell r="E6">
            <v>17601.5</v>
          </cell>
          <cell r="F6">
            <v>27859.4784172662</v>
          </cell>
          <cell r="G6">
            <v>35949.940509915003</v>
          </cell>
          <cell r="H6">
            <v>5231</v>
          </cell>
          <cell r="I6">
            <v>21517.933870967699</v>
          </cell>
          <cell r="J6">
            <v>30193.5</v>
          </cell>
          <cell r="K6">
            <v>43967.449392712602</v>
          </cell>
          <cell r="L6">
            <v>4763</v>
          </cell>
          <cell r="M6">
            <v>22221.9289148352</v>
          </cell>
          <cell r="N6">
            <v>31885.571721311499</v>
          </cell>
          <cell r="O6">
            <v>47948.25</v>
          </cell>
          <cell r="P6">
            <v>4712</v>
          </cell>
          <cell r="Q6" t="str">
            <v>NULL</v>
          </cell>
          <cell r="R6" t="str">
            <v>NULL</v>
          </cell>
          <cell r="S6" t="str">
            <v>NULL</v>
          </cell>
          <cell r="T6" t="str">
            <v>NULL</v>
          </cell>
        </row>
        <row r="7">
          <cell r="B7" t="str">
            <v>2008/200911</v>
          </cell>
          <cell r="C7">
            <v>1</v>
          </cell>
          <cell r="D7">
            <v>1</v>
          </cell>
          <cell r="E7">
            <v>17316.25</v>
          </cell>
          <cell r="F7">
            <v>24512.400000000001</v>
          </cell>
          <cell r="G7">
            <v>35674.5</v>
          </cell>
          <cell r="H7">
            <v>5915</v>
          </cell>
          <cell r="I7">
            <v>19188.3</v>
          </cell>
          <cell r="J7">
            <v>28499.435483870999</v>
          </cell>
          <cell r="K7">
            <v>43413</v>
          </cell>
          <cell r="L7">
            <v>5384</v>
          </cell>
          <cell r="M7">
            <v>21469.850151515198</v>
          </cell>
          <cell r="N7">
            <v>29507.817806007999</v>
          </cell>
          <cell r="O7">
            <v>46346.25</v>
          </cell>
          <cell r="P7">
            <v>5082</v>
          </cell>
          <cell r="Q7" t="str">
            <v>NULL</v>
          </cell>
          <cell r="R7" t="str">
            <v>NULL</v>
          </cell>
          <cell r="S7" t="str">
            <v>NULL</v>
          </cell>
          <cell r="T7" t="str">
            <v>NULL</v>
          </cell>
        </row>
        <row r="8">
          <cell r="B8" t="str">
            <v>2009/201011</v>
          </cell>
          <cell r="C8">
            <v>1</v>
          </cell>
          <cell r="D8">
            <v>1</v>
          </cell>
          <cell r="E8">
            <v>17958.875</v>
          </cell>
          <cell r="F8">
            <v>29335</v>
          </cell>
          <cell r="G8">
            <v>36226</v>
          </cell>
          <cell r="H8">
            <v>5884</v>
          </cell>
          <cell r="I8">
            <v>19725.025000000001</v>
          </cell>
          <cell r="J8">
            <v>28953.87</v>
          </cell>
          <cell r="K8">
            <v>43510.75</v>
          </cell>
          <cell r="L8">
            <v>5638</v>
          </cell>
          <cell r="M8" t="str">
            <v>NULL</v>
          </cell>
          <cell r="N8" t="str">
            <v>NULL</v>
          </cell>
          <cell r="O8" t="str">
            <v>NULL</v>
          </cell>
          <cell r="P8" t="str">
            <v>NULL</v>
          </cell>
          <cell r="Q8" t="str">
            <v>NULL</v>
          </cell>
          <cell r="R8" t="str">
            <v>NULL</v>
          </cell>
          <cell r="S8" t="str">
            <v>NULL</v>
          </cell>
          <cell r="T8" t="str">
            <v>NULL</v>
          </cell>
        </row>
        <row r="9">
          <cell r="B9" t="str">
            <v>2010/201111</v>
          </cell>
          <cell r="C9">
            <v>1</v>
          </cell>
          <cell r="D9">
            <v>1</v>
          </cell>
          <cell r="E9">
            <v>17460.45</v>
          </cell>
          <cell r="F9">
            <v>28298</v>
          </cell>
          <cell r="G9">
            <v>36569.75</v>
          </cell>
          <cell r="H9">
            <v>6350</v>
          </cell>
          <cell r="I9">
            <v>18883</v>
          </cell>
          <cell r="J9">
            <v>27032.530864197499</v>
          </cell>
          <cell r="K9">
            <v>42612</v>
          </cell>
          <cell r="L9">
            <v>5499</v>
          </cell>
          <cell r="M9" t="str">
            <v>NULL</v>
          </cell>
          <cell r="N9" t="str">
            <v>NULL</v>
          </cell>
          <cell r="O9" t="str">
            <v>NULL</v>
          </cell>
          <cell r="P9" t="str">
            <v>NULL</v>
          </cell>
          <cell r="Q9" t="str">
            <v>NULL</v>
          </cell>
          <cell r="R9" t="str">
            <v>NULL</v>
          </cell>
          <cell r="S9" t="str">
            <v>NULL</v>
          </cell>
          <cell r="T9" t="str">
            <v>NULL</v>
          </cell>
        </row>
        <row r="10">
          <cell r="B10" t="str">
            <v>2011/201211</v>
          </cell>
          <cell r="C10">
            <v>1</v>
          </cell>
          <cell r="D10">
            <v>1</v>
          </cell>
          <cell r="E10">
            <v>17343.2</v>
          </cell>
          <cell r="F10">
            <v>24587.64</v>
          </cell>
          <cell r="G10">
            <v>35515</v>
          </cell>
          <cell r="H10">
            <v>6453</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cell r="T10" t="str">
            <v>NULL</v>
          </cell>
        </row>
        <row r="11">
          <cell r="B11" t="str">
            <v>2012/201311</v>
          </cell>
          <cell r="C11">
            <v>1</v>
          </cell>
          <cell r="D11">
            <v>1</v>
          </cell>
          <cell r="E11">
            <v>17387</v>
          </cell>
          <cell r="F11">
            <v>24894.5</v>
          </cell>
          <cell r="G11">
            <v>35718.5</v>
          </cell>
          <cell r="H11">
            <v>6834</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cell r="T11" t="str">
            <v>NULL</v>
          </cell>
        </row>
        <row r="12">
          <cell r="B12" t="str">
            <v>2003/200421</v>
          </cell>
          <cell r="C12">
            <v>2</v>
          </cell>
          <cell r="D12">
            <v>1</v>
          </cell>
          <cell r="E12">
            <v>13145</v>
          </cell>
          <cell r="F12">
            <v>19580</v>
          </cell>
          <cell r="G12">
            <v>23487.5</v>
          </cell>
          <cell r="H12">
            <v>6691</v>
          </cell>
          <cell r="I12">
            <v>14546</v>
          </cell>
          <cell r="J12">
            <v>22468</v>
          </cell>
          <cell r="K12">
            <v>27968.568559556799</v>
          </cell>
          <cell r="L12">
            <v>6150</v>
          </cell>
          <cell r="M12">
            <v>16340.787575</v>
          </cell>
          <cell r="N12">
            <v>25680</v>
          </cell>
          <cell r="O12">
            <v>32744.75</v>
          </cell>
          <cell r="P12">
            <v>7164</v>
          </cell>
          <cell r="Q12">
            <v>15621</v>
          </cell>
          <cell r="R12">
            <v>27005</v>
          </cell>
          <cell r="S12">
            <v>35933</v>
          </cell>
          <cell r="T12">
            <v>8157</v>
          </cell>
        </row>
        <row r="13">
          <cell r="B13" t="str">
            <v>2004/200521</v>
          </cell>
          <cell r="C13">
            <v>2</v>
          </cell>
          <cell r="D13">
            <v>1</v>
          </cell>
          <cell r="E13">
            <v>13678</v>
          </cell>
          <cell r="F13">
            <v>19681</v>
          </cell>
          <cell r="G13">
            <v>23367</v>
          </cell>
          <cell r="H13">
            <v>6847</v>
          </cell>
          <cell r="I13">
            <v>15795.75</v>
          </cell>
          <cell r="J13">
            <v>23356.9972451791</v>
          </cell>
          <cell r="K13">
            <v>28866.75</v>
          </cell>
          <cell r="L13">
            <v>6452</v>
          </cell>
          <cell r="M13">
            <v>17164.25</v>
          </cell>
          <cell r="N13">
            <v>26220</v>
          </cell>
          <cell r="O13">
            <v>33233.75</v>
          </cell>
          <cell r="P13">
            <v>7664</v>
          </cell>
          <cell r="Q13" t="str">
            <v>NULL</v>
          </cell>
          <cell r="R13" t="str">
            <v>NULL</v>
          </cell>
          <cell r="S13" t="str">
            <v>NULL</v>
          </cell>
          <cell r="T13" t="str">
            <v>NULL</v>
          </cell>
        </row>
        <row r="14">
          <cell r="B14" t="str">
            <v>2005/200621</v>
          </cell>
          <cell r="C14">
            <v>2</v>
          </cell>
          <cell r="D14">
            <v>1</v>
          </cell>
          <cell r="E14">
            <v>13385</v>
          </cell>
          <cell r="F14">
            <v>19557</v>
          </cell>
          <cell r="G14">
            <v>23590</v>
          </cell>
          <cell r="H14">
            <v>7277</v>
          </cell>
          <cell r="I14">
            <v>15730.75</v>
          </cell>
          <cell r="J14">
            <v>23809</v>
          </cell>
          <cell r="K14">
            <v>29241.5</v>
          </cell>
          <cell r="L14">
            <v>7431</v>
          </cell>
          <cell r="M14">
            <v>16515</v>
          </cell>
          <cell r="N14">
            <v>26147</v>
          </cell>
          <cell r="O14">
            <v>32992</v>
          </cell>
          <cell r="P14">
            <v>8589</v>
          </cell>
          <cell r="Q14" t="str">
            <v>NULL</v>
          </cell>
          <cell r="R14" t="str">
            <v>NULL</v>
          </cell>
          <cell r="S14" t="str">
            <v>NULL</v>
          </cell>
          <cell r="T14" t="str">
            <v>NULL</v>
          </cell>
        </row>
        <row r="15">
          <cell r="B15" t="str">
            <v>2006/200721</v>
          </cell>
          <cell r="C15">
            <v>2</v>
          </cell>
          <cell r="D15">
            <v>1</v>
          </cell>
          <cell r="E15">
            <v>13795</v>
          </cell>
          <cell r="F15">
            <v>20223</v>
          </cell>
          <cell r="G15">
            <v>24185</v>
          </cell>
          <cell r="H15">
            <v>7773</v>
          </cell>
          <cell r="I15">
            <v>15490</v>
          </cell>
          <cell r="J15">
            <v>23983.2890365448</v>
          </cell>
          <cell r="K15">
            <v>29612</v>
          </cell>
          <cell r="L15">
            <v>7929</v>
          </cell>
          <cell r="M15">
            <v>15594.480321727</v>
          </cell>
          <cell r="N15">
            <v>25571</v>
          </cell>
          <cell r="O15">
            <v>32243</v>
          </cell>
          <cell r="P15">
            <v>9073</v>
          </cell>
          <cell r="Q15" t="str">
            <v>NULL</v>
          </cell>
          <cell r="R15" t="str">
            <v>NULL</v>
          </cell>
          <cell r="S15" t="str">
            <v>NULL</v>
          </cell>
          <cell r="T15" t="str">
            <v>NULL</v>
          </cell>
        </row>
        <row r="16">
          <cell r="B16" t="str">
            <v>2007/200821</v>
          </cell>
          <cell r="C16">
            <v>2</v>
          </cell>
          <cell r="D16">
            <v>1</v>
          </cell>
          <cell r="E16">
            <v>14659.5</v>
          </cell>
          <cell r="F16">
            <v>20978</v>
          </cell>
          <cell r="G16">
            <v>24916</v>
          </cell>
          <cell r="H16">
            <v>9248</v>
          </cell>
          <cell r="I16">
            <v>16007.91</v>
          </cell>
          <cell r="J16">
            <v>24092</v>
          </cell>
          <cell r="K16">
            <v>29526</v>
          </cell>
          <cell r="L16">
            <v>9335</v>
          </cell>
          <cell r="M16">
            <v>16512.5</v>
          </cell>
          <cell r="N16">
            <v>25691</v>
          </cell>
          <cell r="O16">
            <v>31513</v>
          </cell>
          <cell r="P16">
            <v>10647</v>
          </cell>
          <cell r="Q16" t="str">
            <v>NULL</v>
          </cell>
          <cell r="R16" t="str">
            <v>NULL</v>
          </cell>
          <cell r="S16" t="str">
            <v>NULL</v>
          </cell>
          <cell r="T16" t="str">
            <v>NULL</v>
          </cell>
        </row>
        <row r="17">
          <cell r="B17" t="str">
            <v>2008/200921</v>
          </cell>
          <cell r="C17">
            <v>2</v>
          </cell>
          <cell r="D17">
            <v>1</v>
          </cell>
          <cell r="E17">
            <v>14174.5</v>
          </cell>
          <cell r="F17">
            <v>21410.5</v>
          </cell>
          <cell r="G17">
            <v>25587</v>
          </cell>
          <cell r="H17">
            <v>8774</v>
          </cell>
          <cell r="I17">
            <v>16025</v>
          </cell>
          <cell r="J17">
            <v>23899</v>
          </cell>
          <cell r="K17">
            <v>29861.689944134101</v>
          </cell>
          <cell r="L17">
            <v>8805</v>
          </cell>
          <cell r="M17">
            <v>16799</v>
          </cell>
          <cell r="N17">
            <v>25764</v>
          </cell>
          <cell r="O17">
            <v>32061</v>
          </cell>
          <cell r="P17">
            <v>9695</v>
          </cell>
          <cell r="Q17" t="str">
            <v>NULL</v>
          </cell>
          <cell r="R17" t="str">
            <v>NULL</v>
          </cell>
          <cell r="S17" t="str">
            <v>NULL</v>
          </cell>
          <cell r="T17" t="str">
            <v>NULL</v>
          </cell>
        </row>
        <row r="18">
          <cell r="B18" t="str">
            <v>2009/201021</v>
          </cell>
          <cell r="C18">
            <v>2</v>
          </cell>
          <cell r="D18">
            <v>1</v>
          </cell>
          <cell r="E18">
            <v>13979</v>
          </cell>
          <cell r="F18">
            <v>21363</v>
          </cell>
          <cell r="G18">
            <v>25809</v>
          </cell>
          <cell r="H18">
            <v>9597</v>
          </cell>
          <cell r="I18">
            <v>16249.0268595041</v>
          </cell>
          <cell r="J18">
            <v>24082.5</v>
          </cell>
          <cell r="K18">
            <v>29755.25</v>
          </cell>
          <cell r="L18">
            <v>9848</v>
          </cell>
          <cell r="M18" t="str">
            <v>NULL</v>
          </cell>
          <cell r="N18" t="str">
            <v>NULL</v>
          </cell>
          <cell r="O18" t="str">
            <v>NULL</v>
          </cell>
          <cell r="P18" t="str">
            <v>NULL</v>
          </cell>
          <cell r="Q18" t="str">
            <v>NULL</v>
          </cell>
          <cell r="R18" t="str">
            <v>NULL</v>
          </cell>
          <cell r="S18" t="str">
            <v>NULL</v>
          </cell>
          <cell r="T18" t="str">
            <v>NULL</v>
          </cell>
        </row>
        <row r="19">
          <cell r="B19" t="str">
            <v>2010/201121</v>
          </cell>
          <cell r="C19">
            <v>2</v>
          </cell>
          <cell r="D19">
            <v>1</v>
          </cell>
          <cell r="E19">
            <v>13416.2352941176</v>
          </cell>
          <cell r="F19">
            <v>21131</v>
          </cell>
          <cell r="G19">
            <v>25979.705882352901</v>
          </cell>
          <cell r="H19">
            <v>9791</v>
          </cell>
          <cell r="I19">
            <v>15934</v>
          </cell>
          <cell r="J19">
            <v>23855</v>
          </cell>
          <cell r="K19">
            <v>29566</v>
          </cell>
          <cell r="L19">
            <v>9929</v>
          </cell>
          <cell r="M19" t="str">
            <v>NULL</v>
          </cell>
          <cell r="N19" t="str">
            <v>NULL</v>
          </cell>
          <cell r="O19" t="str">
            <v>NULL</v>
          </cell>
          <cell r="P19" t="str">
            <v>NULL</v>
          </cell>
          <cell r="Q19" t="str">
            <v>NULL</v>
          </cell>
          <cell r="R19" t="str">
            <v>NULL</v>
          </cell>
          <cell r="S19" t="str">
            <v>NULL</v>
          </cell>
          <cell r="T19" t="str">
            <v>NULL</v>
          </cell>
        </row>
        <row r="20">
          <cell r="B20" t="str">
            <v>2011/201221</v>
          </cell>
          <cell r="C20">
            <v>2</v>
          </cell>
          <cell r="D20">
            <v>1</v>
          </cell>
          <cell r="E20">
            <v>14515</v>
          </cell>
          <cell r="F20">
            <v>21630</v>
          </cell>
          <cell r="G20">
            <v>25717</v>
          </cell>
          <cell r="H20">
            <v>11409</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cell r="T20" t="str">
            <v>NULL</v>
          </cell>
        </row>
        <row r="21">
          <cell r="B21" t="str">
            <v>2012/201321</v>
          </cell>
          <cell r="C21">
            <v>2</v>
          </cell>
          <cell r="D21">
            <v>1</v>
          </cell>
          <cell r="E21">
            <v>15427.404545454499</v>
          </cell>
          <cell r="F21">
            <v>21963.5</v>
          </cell>
          <cell r="G21">
            <v>25774.655219780201</v>
          </cell>
          <cell r="H21">
            <v>12980</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cell r="T21" t="str">
            <v>NULL</v>
          </cell>
        </row>
        <row r="22">
          <cell r="B22" t="str">
            <v>2003/200431</v>
          </cell>
          <cell r="C22">
            <v>3</v>
          </cell>
          <cell r="D22">
            <v>1</v>
          </cell>
          <cell r="E22">
            <v>6482.9349750000001</v>
          </cell>
          <cell r="F22">
            <v>10772.012396694199</v>
          </cell>
          <cell r="G22">
            <v>15666</v>
          </cell>
          <cell r="H22">
            <v>9238</v>
          </cell>
          <cell r="I22">
            <v>10003.37515</v>
          </cell>
          <cell r="J22">
            <v>16029.8086956522</v>
          </cell>
          <cell r="K22">
            <v>22073.155219780201</v>
          </cell>
          <cell r="L22">
            <v>10192</v>
          </cell>
          <cell r="M22">
            <v>12393.102272727299</v>
          </cell>
          <cell r="N22">
            <v>19585</v>
          </cell>
          <cell r="O22">
            <v>26572.75</v>
          </cell>
          <cell r="P22">
            <v>11846</v>
          </cell>
          <cell r="Q22">
            <v>13413.5</v>
          </cell>
          <cell r="R22">
            <v>23050</v>
          </cell>
          <cell r="S22">
            <v>33961.5</v>
          </cell>
          <cell r="T22">
            <v>13595</v>
          </cell>
        </row>
        <row r="23">
          <cell r="B23" t="str">
            <v>2004/200531</v>
          </cell>
          <cell r="C23">
            <v>3</v>
          </cell>
          <cell r="D23">
            <v>1</v>
          </cell>
          <cell r="E23">
            <v>6926.4573183273997</v>
          </cell>
          <cell r="F23">
            <v>11464.25</v>
          </cell>
          <cell r="G23">
            <v>16362</v>
          </cell>
          <cell r="H23">
            <v>9944</v>
          </cell>
          <cell r="I23">
            <v>10703</v>
          </cell>
          <cell r="J23">
            <v>16690</v>
          </cell>
          <cell r="K23">
            <v>22712.5318471338</v>
          </cell>
          <cell r="L23">
            <v>11077</v>
          </cell>
          <cell r="M23">
            <v>12509.375</v>
          </cell>
          <cell r="N23">
            <v>19757</v>
          </cell>
          <cell r="O23">
            <v>26749.75</v>
          </cell>
          <cell r="P23">
            <v>13002</v>
          </cell>
          <cell r="Q23" t="str">
            <v>NULL</v>
          </cell>
          <cell r="R23" t="str">
            <v>NULL</v>
          </cell>
          <cell r="S23" t="str">
            <v>NULL</v>
          </cell>
          <cell r="T23" t="str">
            <v>NULL</v>
          </cell>
        </row>
        <row r="24">
          <cell r="B24" t="str">
            <v>2005/200631</v>
          </cell>
          <cell r="C24">
            <v>3</v>
          </cell>
          <cell r="D24">
            <v>1</v>
          </cell>
          <cell r="E24">
            <v>7224.1350108938605</v>
          </cell>
          <cell r="F24">
            <v>12005.5</v>
          </cell>
          <cell r="G24">
            <v>16913.75</v>
          </cell>
          <cell r="H24">
            <v>9874</v>
          </cell>
          <cell r="I24">
            <v>10619.5</v>
          </cell>
          <cell r="J24">
            <v>16580.829000000002</v>
          </cell>
          <cell r="K24">
            <v>22676.253443526199</v>
          </cell>
          <cell r="L24">
            <v>11865</v>
          </cell>
          <cell r="M24">
            <v>12408</v>
          </cell>
          <cell r="N24">
            <v>19531.5</v>
          </cell>
          <cell r="O24">
            <v>26787.25</v>
          </cell>
          <cell r="P24">
            <v>13484</v>
          </cell>
          <cell r="Q24" t="str">
            <v>NULL</v>
          </cell>
          <cell r="R24" t="str">
            <v>NULL</v>
          </cell>
          <cell r="S24" t="str">
            <v>NULL</v>
          </cell>
          <cell r="T24" t="str">
            <v>NULL</v>
          </cell>
        </row>
        <row r="25">
          <cell r="B25" t="str">
            <v>2006/200731</v>
          </cell>
          <cell r="C25">
            <v>3</v>
          </cell>
          <cell r="D25">
            <v>1</v>
          </cell>
          <cell r="E25">
            <v>7180.7578475336304</v>
          </cell>
          <cell r="F25">
            <v>11975.9321</v>
          </cell>
          <cell r="G25">
            <v>17291.003802281401</v>
          </cell>
          <cell r="H25">
            <v>10295</v>
          </cell>
          <cell r="I25">
            <v>10161.885474860301</v>
          </cell>
          <cell r="J25">
            <v>16200</v>
          </cell>
          <cell r="K25">
            <v>22707.921348314601</v>
          </cell>
          <cell r="L25">
            <v>12469</v>
          </cell>
          <cell r="M25">
            <v>11922.565675</v>
          </cell>
          <cell r="N25">
            <v>19229.183195592301</v>
          </cell>
          <cell r="O25">
            <v>26460.5</v>
          </cell>
          <cell r="P25">
            <v>13944</v>
          </cell>
          <cell r="Q25" t="str">
            <v>NULL</v>
          </cell>
          <cell r="R25" t="str">
            <v>NULL</v>
          </cell>
          <cell r="S25" t="str">
            <v>NULL</v>
          </cell>
          <cell r="T25" t="str">
            <v>NULL</v>
          </cell>
        </row>
        <row r="26">
          <cell r="B26" t="str">
            <v>2007/200831</v>
          </cell>
          <cell r="C26">
            <v>3</v>
          </cell>
          <cell r="D26">
            <v>1</v>
          </cell>
          <cell r="E26">
            <v>7427.5</v>
          </cell>
          <cell r="F26">
            <v>12286</v>
          </cell>
          <cell r="G26">
            <v>17154</v>
          </cell>
          <cell r="H26">
            <v>11493</v>
          </cell>
          <cell r="I26">
            <v>10519</v>
          </cell>
          <cell r="J26">
            <v>16504.5</v>
          </cell>
          <cell r="K26">
            <v>22733</v>
          </cell>
          <cell r="L26">
            <v>13853</v>
          </cell>
          <cell r="M26">
            <v>12547.55</v>
          </cell>
          <cell r="N26">
            <v>19895.023041474698</v>
          </cell>
          <cell r="O26">
            <v>26557</v>
          </cell>
          <cell r="P26">
            <v>15267</v>
          </cell>
          <cell r="Q26" t="str">
            <v>NULL</v>
          </cell>
          <cell r="R26" t="str">
            <v>NULL</v>
          </cell>
          <cell r="S26" t="str">
            <v>NULL</v>
          </cell>
          <cell r="T26" t="str">
            <v>NULL</v>
          </cell>
        </row>
        <row r="27">
          <cell r="B27" t="str">
            <v>2008/200931</v>
          </cell>
          <cell r="C27">
            <v>3</v>
          </cell>
          <cell r="D27">
            <v>1</v>
          </cell>
          <cell r="E27">
            <v>7337.6399769585296</v>
          </cell>
          <cell r="F27">
            <v>11926.5</v>
          </cell>
          <cell r="G27">
            <v>16798.25</v>
          </cell>
          <cell r="H27">
            <v>11552</v>
          </cell>
          <cell r="I27">
            <v>10373.390065146599</v>
          </cell>
          <cell r="J27">
            <v>16231</v>
          </cell>
          <cell r="K27">
            <v>22384.564999999999</v>
          </cell>
          <cell r="L27">
            <v>13722</v>
          </cell>
          <cell r="M27">
            <v>12714.6804635762</v>
          </cell>
          <cell r="N27">
            <v>19978</v>
          </cell>
          <cell r="O27">
            <v>26762.5</v>
          </cell>
          <cell r="P27">
            <v>14795</v>
          </cell>
          <cell r="Q27" t="str">
            <v>NULL</v>
          </cell>
          <cell r="R27" t="str">
            <v>NULL</v>
          </cell>
          <cell r="S27" t="str">
            <v>NULL</v>
          </cell>
          <cell r="T27" t="str">
            <v>NULL</v>
          </cell>
        </row>
        <row r="28">
          <cell r="B28" t="str">
            <v>2009/201031</v>
          </cell>
          <cell r="C28">
            <v>3</v>
          </cell>
          <cell r="D28">
            <v>1</v>
          </cell>
          <cell r="E28">
            <v>7879.6</v>
          </cell>
          <cell r="F28">
            <v>12274</v>
          </cell>
          <cell r="G28">
            <v>17019.5</v>
          </cell>
          <cell r="H28">
            <v>12955</v>
          </cell>
          <cell r="I28">
            <v>11149.03</v>
          </cell>
          <cell r="J28">
            <v>17047.202479338801</v>
          </cell>
          <cell r="K28">
            <v>22793.4671052632</v>
          </cell>
          <cell r="L28">
            <v>14860</v>
          </cell>
          <cell r="M28" t="str">
            <v>NULL</v>
          </cell>
          <cell r="N28" t="str">
            <v>NULL</v>
          </cell>
          <cell r="O28" t="str">
            <v>NULL</v>
          </cell>
          <cell r="P28" t="str">
            <v>NULL</v>
          </cell>
          <cell r="Q28" t="str">
            <v>NULL</v>
          </cell>
          <cell r="R28" t="str">
            <v>NULL</v>
          </cell>
          <cell r="S28" t="str">
            <v>NULL</v>
          </cell>
          <cell r="T28" t="str">
            <v>NULL</v>
          </cell>
        </row>
        <row r="29">
          <cell r="B29" t="str">
            <v>2010/201131</v>
          </cell>
          <cell r="C29">
            <v>3</v>
          </cell>
          <cell r="D29">
            <v>1</v>
          </cell>
          <cell r="E29">
            <v>7859</v>
          </cell>
          <cell r="F29">
            <v>12540</v>
          </cell>
          <cell r="G29">
            <v>17366.75</v>
          </cell>
          <cell r="H29">
            <v>13498</v>
          </cell>
          <cell r="I29">
            <v>11323.839031338999</v>
          </cell>
          <cell r="J29">
            <v>17537.5</v>
          </cell>
          <cell r="K29">
            <v>23061</v>
          </cell>
          <cell r="L29">
            <v>15401</v>
          </cell>
          <cell r="M29" t="str">
            <v>NULL</v>
          </cell>
          <cell r="N29" t="str">
            <v>NULL</v>
          </cell>
          <cell r="O29" t="str">
            <v>NULL</v>
          </cell>
          <cell r="P29" t="str">
            <v>NULL</v>
          </cell>
          <cell r="Q29" t="str">
            <v>NULL</v>
          </cell>
          <cell r="R29" t="str">
            <v>NULL</v>
          </cell>
          <cell r="S29" t="str">
            <v>NULL</v>
          </cell>
          <cell r="T29" t="str">
            <v>NULL</v>
          </cell>
        </row>
        <row r="30">
          <cell r="B30" t="str">
            <v>2011/201231</v>
          </cell>
          <cell r="C30">
            <v>3</v>
          </cell>
          <cell r="D30">
            <v>1</v>
          </cell>
          <cell r="E30">
            <v>8028</v>
          </cell>
          <cell r="F30">
            <v>12730</v>
          </cell>
          <cell r="G30">
            <v>17827</v>
          </cell>
          <cell r="H30">
            <v>15387</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cell r="T30" t="str">
            <v>NULL</v>
          </cell>
        </row>
        <row r="31">
          <cell r="B31" t="str">
            <v>2012/201331</v>
          </cell>
          <cell r="C31">
            <v>3</v>
          </cell>
          <cell r="D31">
            <v>1</v>
          </cell>
          <cell r="E31">
            <v>8296</v>
          </cell>
          <cell r="F31">
            <v>13206.75</v>
          </cell>
          <cell r="G31">
            <v>18063.1601208459</v>
          </cell>
          <cell r="H31">
            <v>16728</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cell r="T31" t="str">
            <v>NULL</v>
          </cell>
        </row>
        <row r="32">
          <cell r="B32" t="str">
            <v>2003/200441</v>
          </cell>
          <cell r="C32">
            <v>4</v>
          </cell>
          <cell r="D32">
            <v>1</v>
          </cell>
          <cell r="E32">
            <v>11874.875</v>
          </cell>
          <cell r="F32">
            <v>16797.019230769201</v>
          </cell>
          <cell r="G32">
            <v>22523</v>
          </cell>
          <cell r="H32">
            <v>266</v>
          </cell>
          <cell r="I32">
            <v>14141.875</v>
          </cell>
          <cell r="J32">
            <v>20968.219008264499</v>
          </cell>
          <cell r="K32">
            <v>30066.25</v>
          </cell>
          <cell r="L32">
            <v>230</v>
          </cell>
          <cell r="M32">
            <v>18896.5</v>
          </cell>
          <cell r="N32">
            <v>28632</v>
          </cell>
          <cell r="O32">
            <v>35925</v>
          </cell>
          <cell r="P32">
            <v>269</v>
          </cell>
          <cell r="Q32">
            <v>13485.75</v>
          </cell>
          <cell r="R32">
            <v>25363</v>
          </cell>
          <cell r="S32">
            <v>40261.5</v>
          </cell>
          <cell r="T32">
            <v>266</v>
          </cell>
        </row>
        <row r="33">
          <cell r="B33" t="str">
            <v>2004/200541</v>
          </cell>
          <cell r="C33">
            <v>4</v>
          </cell>
          <cell r="D33">
            <v>1</v>
          </cell>
          <cell r="E33">
            <v>12087.672638436499</v>
          </cell>
          <cell r="F33">
            <v>15186.495726495699</v>
          </cell>
          <cell r="G33">
            <v>23120.5</v>
          </cell>
          <cell r="H33">
            <v>347</v>
          </cell>
          <cell r="I33">
            <v>15312</v>
          </cell>
          <cell r="J33">
            <v>19291</v>
          </cell>
          <cell r="K33">
            <v>30443</v>
          </cell>
          <cell r="L33">
            <v>309</v>
          </cell>
          <cell r="M33">
            <v>17503.287545787502</v>
          </cell>
          <cell r="N33">
            <v>22100</v>
          </cell>
          <cell r="O33">
            <v>34064</v>
          </cell>
          <cell r="P33">
            <v>357</v>
          </cell>
          <cell r="Q33" t="str">
            <v>NULL</v>
          </cell>
          <cell r="R33" t="str">
            <v>NULL</v>
          </cell>
          <cell r="S33" t="str">
            <v>NULL</v>
          </cell>
          <cell r="T33" t="str">
            <v>NULL</v>
          </cell>
        </row>
        <row r="34">
          <cell r="B34" t="str">
            <v>2005/200641</v>
          </cell>
          <cell r="C34">
            <v>4</v>
          </cell>
          <cell r="D34">
            <v>1</v>
          </cell>
          <cell r="E34">
            <v>12231</v>
          </cell>
          <cell r="F34">
            <v>17042</v>
          </cell>
          <cell r="G34">
            <v>24852</v>
          </cell>
          <cell r="H34">
            <v>349</v>
          </cell>
          <cell r="I34">
            <v>16100</v>
          </cell>
          <cell r="J34">
            <v>19237.345505617999</v>
          </cell>
          <cell r="K34">
            <v>31296.5</v>
          </cell>
          <cell r="L34">
            <v>311</v>
          </cell>
          <cell r="M34">
            <v>17416.5</v>
          </cell>
          <cell r="N34">
            <v>23805.5</v>
          </cell>
          <cell r="O34">
            <v>35068.25</v>
          </cell>
          <cell r="P34">
            <v>378</v>
          </cell>
          <cell r="Q34" t="str">
            <v>NULL</v>
          </cell>
          <cell r="R34" t="str">
            <v>NULL</v>
          </cell>
          <cell r="S34" t="str">
            <v>NULL</v>
          </cell>
          <cell r="T34" t="str">
            <v>NULL</v>
          </cell>
        </row>
        <row r="35">
          <cell r="B35" t="str">
            <v>2006/200741</v>
          </cell>
          <cell r="C35">
            <v>4</v>
          </cell>
          <cell r="D35">
            <v>1</v>
          </cell>
          <cell r="E35">
            <v>12413.0845070423</v>
          </cell>
          <cell r="F35">
            <v>17177</v>
          </cell>
          <cell r="G35">
            <v>26314.865671641801</v>
          </cell>
          <cell r="H35">
            <v>373</v>
          </cell>
          <cell r="I35">
            <v>15184.525167785199</v>
          </cell>
          <cell r="J35">
            <v>23502.121031745999</v>
          </cell>
          <cell r="K35">
            <v>31756.528528528499</v>
          </cell>
          <cell r="L35">
            <v>320</v>
          </cell>
          <cell r="M35">
            <v>17485.25</v>
          </cell>
          <cell r="N35">
            <v>21663</v>
          </cell>
          <cell r="O35">
            <v>35206.25</v>
          </cell>
          <cell r="P35">
            <v>344</v>
          </cell>
          <cell r="Q35" t="str">
            <v>NULL</v>
          </cell>
          <cell r="R35" t="str">
            <v>NULL</v>
          </cell>
          <cell r="S35" t="str">
            <v>NULL</v>
          </cell>
          <cell r="T35" t="str">
            <v>NULL</v>
          </cell>
        </row>
        <row r="36">
          <cell r="B36" t="str">
            <v>2007/200841</v>
          </cell>
          <cell r="C36">
            <v>4</v>
          </cell>
          <cell r="D36">
            <v>1</v>
          </cell>
          <cell r="E36">
            <v>12275.854700854699</v>
          </cell>
          <cell r="F36">
            <v>15230.5</v>
          </cell>
          <cell r="G36">
            <v>25166</v>
          </cell>
          <cell r="H36">
            <v>421</v>
          </cell>
          <cell r="I36">
            <v>15700.575549450599</v>
          </cell>
          <cell r="J36">
            <v>19235.109890109899</v>
          </cell>
          <cell r="K36">
            <v>30094.642599277999</v>
          </cell>
          <cell r="L36">
            <v>395</v>
          </cell>
          <cell r="M36">
            <v>16437.75</v>
          </cell>
          <cell r="N36">
            <v>20439.5</v>
          </cell>
          <cell r="O36">
            <v>32531.228448275899</v>
          </cell>
          <cell r="P36">
            <v>402</v>
          </cell>
          <cell r="Q36" t="str">
            <v>NULL</v>
          </cell>
          <cell r="R36" t="str">
            <v>NULL</v>
          </cell>
          <cell r="S36" t="str">
            <v>NULL</v>
          </cell>
          <cell r="T36" t="str">
            <v>NULL</v>
          </cell>
        </row>
        <row r="37">
          <cell r="B37" t="str">
            <v>2008/200941</v>
          </cell>
          <cell r="C37">
            <v>4</v>
          </cell>
          <cell r="D37">
            <v>1</v>
          </cell>
          <cell r="E37">
            <v>12305</v>
          </cell>
          <cell r="F37">
            <v>15420.4656160458</v>
          </cell>
          <cell r="G37">
            <v>24750</v>
          </cell>
          <cell r="H37">
            <v>529</v>
          </cell>
          <cell r="I37">
            <v>15225</v>
          </cell>
          <cell r="J37">
            <v>17930</v>
          </cell>
          <cell r="K37">
            <v>30582.7298050139</v>
          </cell>
          <cell r="L37">
            <v>501</v>
          </cell>
          <cell r="M37">
            <v>16920.375</v>
          </cell>
          <cell r="N37">
            <v>20831.987336601302</v>
          </cell>
          <cell r="O37">
            <v>35600.2907567293</v>
          </cell>
          <cell r="P37">
            <v>470</v>
          </cell>
          <cell r="Q37" t="str">
            <v>NULL</v>
          </cell>
          <cell r="R37" t="str">
            <v>NULL</v>
          </cell>
          <cell r="S37" t="str">
            <v>NULL</v>
          </cell>
          <cell r="T37" t="str">
            <v>NULL</v>
          </cell>
        </row>
        <row r="38">
          <cell r="B38" t="str">
            <v>2009/201041</v>
          </cell>
          <cell r="C38">
            <v>4</v>
          </cell>
          <cell r="D38">
            <v>1</v>
          </cell>
          <cell r="E38">
            <v>12380.400197653</v>
          </cell>
          <cell r="F38">
            <v>15333.8015320334</v>
          </cell>
          <cell r="G38">
            <v>24736.284431137701</v>
          </cell>
          <cell r="H38">
            <v>538</v>
          </cell>
          <cell r="I38">
            <v>15073.7141833811</v>
          </cell>
          <cell r="J38">
            <v>18774</v>
          </cell>
          <cell r="K38">
            <v>29893.431318681301</v>
          </cell>
          <cell r="L38">
            <v>527</v>
          </cell>
          <cell r="M38" t="str">
            <v>NULL</v>
          </cell>
          <cell r="N38" t="str">
            <v>NULL</v>
          </cell>
          <cell r="O38" t="str">
            <v>NULL</v>
          </cell>
          <cell r="P38" t="str">
            <v>NULL</v>
          </cell>
          <cell r="Q38" t="str">
            <v>NULL</v>
          </cell>
          <cell r="R38" t="str">
            <v>NULL</v>
          </cell>
          <cell r="S38" t="str">
            <v>NULL</v>
          </cell>
          <cell r="T38" t="str">
            <v>NULL</v>
          </cell>
        </row>
        <row r="39">
          <cell r="B39" t="str">
            <v>2010/201141</v>
          </cell>
          <cell r="C39">
            <v>4</v>
          </cell>
          <cell r="D39">
            <v>1</v>
          </cell>
          <cell r="E39">
            <v>12603</v>
          </cell>
          <cell r="F39">
            <v>16150</v>
          </cell>
          <cell r="G39">
            <v>25860</v>
          </cell>
          <cell r="H39">
            <v>591</v>
          </cell>
          <cell r="I39">
            <v>15876.25</v>
          </cell>
          <cell r="J39">
            <v>19318</v>
          </cell>
          <cell r="K39">
            <v>31600</v>
          </cell>
          <cell r="L39">
            <v>503</v>
          </cell>
          <cell r="M39" t="str">
            <v>NULL</v>
          </cell>
          <cell r="N39" t="str">
            <v>NULL</v>
          </cell>
          <cell r="O39" t="str">
            <v>NULL</v>
          </cell>
          <cell r="P39" t="str">
            <v>NULL</v>
          </cell>
          <cell r="Q39" t="str">
            <v>NULL</v>
          </cell>
          <cell r="R39" t="str">
            <v>NULL</v>
          </cell>
          <cell r="S39" t="str">
            <v>NULL</v>
          </cell>
          <cell r="T39" t="str">
            <v>NULL</v>
          </cell>
        </row>
        <row r="40">
          <cell r="B40" t="str">
            <v>2011/201241</v>
          </cell>
          <cell r="C40">
            <v>4</v>
          </cell>
          <cell r="D40">
            <v>1</v>
          </cell>
          <cell r="E40">
            <v>13245.8831904615</v>
          </cell>
          <cell r="F40">
            <v>17184</v>
          </cell>
          <cell r="G40">
            <v>27393.251377410499</v>
          </cell>
          <cell r="H40">
            <v>634</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cell r="T40" t="str">
            <v>NULL</v>
          </cell>
        </row>
        <row r="41">
          <cell r="B41" t="str">
            <v>2012/201341</v>
          </cell>
          <cell r="C41">
            <v>4</v>
          </cell>
          <cell r="D41">
            <v>1</v>
          </cell>
          <cell r="E41">
            <v>13880</v>
          </cell>
          <cell r="F41">
            <v>17535</v>
          </cell>
          <cell r="G41">
            <v>27235</v>
          </cell>
          <cell r="H41">
            <v>541</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cell r="T41" t="str">
            <v>NULL</v>
          </cell>
        </row>
        <row r="42">
          <cell r="B42" t="str">
            <v>2003/200451</v>
          </cell>
          <cell r="C42">
            <v>5</v>
          </cell>
          <cell r="D42">
            <v>1</v>
          </cell>
          <cell r="E42">
            <v>8988</v>
          </cell>
          <cell r="F42">
            <v>13699.9786324786</v>
          </cell>
          <cell r="G42">
            <v>17625</v>
          </cell>
          <cell r="H42">
            <v>873</v>
          </cell>
          <cell r="I42">
            <v>12792.5207715134</v>
          </cell>
          <cell r="J42">
            <v>17938.021978022</v>
          </cell>
          <cell r="K42">
            <v>23550.5</v>
          </cell>
          <cell r="L42">
            <v>911</v>
          </cell>
          <cell r="M42">
            <v>14711.5</v>
          </cell>
          <cell r="N42">
            <v>20776</v>
          </cell>
          <cell r="O42">
            <v>27402.75</v>
          </cell>
          <cell r="P42">
            <v>992</v>
          </cell>
          <cell r="Q42">
            <v>14523</v>
          </cell>
          <cell r="R42">
            <v>23542.5</v>
          </cell>
          <cell r="S42">
            <v>33527</v>
          </cell>
          <cell r="T42">
            <v>1065</v>
          </cell>
        </row>
        <row r="43">
          <cell r="B43" t="str">
            <v>2004/200551</v>
          </cell>
          <cell r="C43">
            <v>5</v>
          </cell>
          <cell r="D43">
            <v>1</v>
          </cell>
          <cell r="E43">
            <v>9720.5</v>
          </cell>
          <cell r="F43">
            <v>14068.8985507246</v>
          </cell>
          <cell r="G43">
            <v>18463</v>
          </cell>
          <cell r="H43">
            <v>851</v>
          </cell>
          <cell r="I43">
            <v>12785</v>
          </cell>
          <cell r="J43">
            <v>18665</v>
          </cell>
          <cell r="K43">
            <v>23871</v>
          </cell>
          <cell r="L43">
            <v>879</v>
          </cell>
          <cell r="M43">
            <v>13960.25</v>
          </cell>
          <cell r="N43">
            <v>20774</v>
          </cell>
          <cell r="O43">
            <v>27619</v>
          </cell>
          <cell r="P43">
            <v>1007</v>
          </cell>
          <cell r="Q43" t="str">
            <v>NULL</v>
          </cell>
          <cell r="R43" t="str">
            <v>NULL</v>
          </cell>
          <cell r="S43" t="str">
            <v>NULL</v>
          </cell>
          <cell r="T43" t="str">
            <v>NULL</v>
          </cell>
        </row>
        <row r="44">
          <cell r="B44" t="str">
            <v>2005/200651</v>
          </cell>
          <cell r="C44">
            <v>5</v>
          </cell>
          <cell r="D44">
            <v>1</v>
          </cell>
          <cell r="E44">
            <v>9533.5828729281802</v>
          </cell>
          <cell r="F44">
            <v>13806.275071633199</v>
          </cell>
          <cell r="G44">
            <v>18450.920329670302</v>
          </cell>
          <cell r="H44">
            <v>787</v>
          </cell>
          <cell r="I44">
            <v>12620.5</v>
          </cell>
          <cell r="J44">
            <v>17992</v>
          </cell>
          <cell r="K44">
            <v>23426.5</v>
          </cell>
          <cell r="L44">
            <v>899</v>
          </cell>
          <cell r="M44">
            <v>14178</v>
          </cell>
          <cell r="N44">
            <v>20473</v>
          </cell>
          <cell r="O44">
            <v>26753</v>
          </cell>
          <cell r="P44">
            <v>985</v>
          </cell>
          <cell r="Q44" t="str">
            <v>NULL</v>
          </cell>
          <cell r="R44" t="str">
            <v>NULL</v>
          </cell>
          <cell r="S44" t="str">
            <v>NULL</v>
          </cell>
          <cell r="T44" t="str">
            <v>NULL</v>
          </cell>
        </row>
        <row r="45">
          <cell r="B45" t="str">
            <v>2006/200751</v>
          </cell>
          <cell r="C45">
            <v>5</v>
          </cell>
          <cell r="D45">
            <v>1</v>
          </cell>
          <cell r="E45">
            <v>9364.0674500000005</v>
          </cell>
          <cell r="F45">
            <v>14457</v>
          </cell>
          <cell r="G45">
            <v>19176</v>
          </cell>
          <cell r="H45">
            <v>799</v>
          </cell>
          <cell r="I45">
            <v>12053</v>
          </cell>
          <cell r="J45">
            <v>16753</v>
          </cell>
          <cell r="K45">
            <v>22394.426264044901</v>
          </cell>
          <cell r="L45">
            <v>950</v>
          </cell>
          <cell r="M45">
            <v>13000</v>
          </cell>
          <cell r="N45">
            <v>18941</v>
          </cell>
          <cell r="O45">
            <v>25765</v>
          </cell>
          <cell r="P45">
            <v>1009</v>
          </cell>
          <cell r="Q45" t="str">
            <v>NULL</v>
          </cell>
          <cell r="R45" t="str">
            <v>NULL</v>
          </cell>
          <cell r="S45" t="str">
            <v>NULL</v>
          </cell>
          <cell r="T45" t="str">
            <v>NULL</v>
          </cell>
        </row>
        <row r="46">
          <cell r="B46" t="str">
            <v>2007/200851</v>
          </cell>
          <cell r="C46">
            <v>5</v>
          </cell>
          <cell r="D46">
            <v>1</v>
          </cell>
          <cell r="E46">
            <v>8786.9844512195104</v>
          </cell>
          <cell r="F46">
            <v>13487.906336088199</v>
          </cell>
          <cell r="G46">
            <v>18193.5</v>
          </cell>
          <cell r="H46">
            <v>951</v>
          </cell>
          <cell r="I46">
            <v>11402.8698347107</v>
          </cell>
          <cell r="J46">
            <v>16631</v>
          </cell>
          <cell r="K46">
            <v>22767</v>
          </cell>
          <cell r="L46">
            <v>1095</v>
          </cell>
          <cell r="M46">
            <v>13284.5</v>
          </cell>
          <cell r="N46">
            <v>18940</v>
          </cell>
          <cell r="O46">
            <v>26008.5</v>
          </cell>
          <cell r="P46">
            <v>1171</v>
          </cell>
          <cell r="Q46" t="str">
            <v>NULL</v>
          </cell>
          <cell r="R46" t="str">
            <v>NULL</v>
          </cell>
          <cell r="S46" t="str">
            <v>NULL</v>
          </cell>
          <cell r="T46" t="str">
            <v>NULL</v>
          </cell>
        </row>
        <row r="47">
          <cell r="B47" t="str">
            <v>2008/200951</v>
          </cell>
          <cell r="C47">
            <v>5</v>
          </cell>
          <cell r="D47">
            <v>1</v>
          </cell>
          <cell r="E47">
            <v>9300.75</v>
          </cell>
          <cell r="F47">
            <v>13261</v>
          </cell>
          <cell r="G47">
            <v>18000</v>
          </cell>
          <cell r="H47">
            <v>895</v>
          </cell>
          <cell r="I47">
            <v>11918.9176047904</v>
          </cell>
          <cell r="J47">
            <v>16249.25</v>
          </cell>
          <cell r="K47">
            <v>22347.75</v>
          </cell>
          <cell r="L47">
            <v>978</v>
          </cell>
          <cell r="M47">
            <v>13808</v>
          </cell>
          <cell r="N47">
            <v>19727</v>
          </cell>
          <cell r="O47">
            <v>25980</v>
          </cell>
          <cell r="P47">
            <v>1065</v>
          </cell>
          <cell r="Q47" t="str">
            <v>NULL</v>
          </cell>
          <cell r="R47" t="str">
            <v>NULL</v>
          </cell>
          <cell r="S47" t="str">
            <v>NULL</v>
          </cell>
          <cell r="T47" t="str">
            <v>NULL</v>
          </cell>
        </row>
        <row r="48">
          <cell r="B48" t="str">
            <v>2009/201051</v>
          </cell>
          <cell r="C48">
            <v>5</v>
          </cell>
          <cell r="D48">
            <v>1</v>
          </cell>
          <cell r="E48">
            <v>9845.1466431095396</v>
          </cell>
          <cell r="F48">
            <v>14389</v>
          </cell>
          <cell r="G48">
            <v>19650.25</v>
          </cell>
          <cell r="H48">
            <v>974</v>
          </cell>
          <cell r="I48">
            <v>12306.25</v>
          </cell>
          <cell r="J48">
            <v>17015.2341597796</v>
          </cell>
          <cell r="K48">
            <v>23054</v>
          </cell>
          <cell r="L48">
            <v>1055</v>
          </cell>
          <cell r="M48" t="str">
            <v>NULL</v>
          </cell>
          <cell r="N48" t="str">
            <v>NULL</v>
          </cell>
          <cell r="O48" t="str">
            <v>NULL</v>
          </cell>
          <cell r="P48" t="str">
            <v>NULL</v>
          </cell>
          <cell r="Q48" t="str">
            <v>NULL</v>
          </cell>
          <cell r="R48" t="str">
            <v>NULL</v>
          </cell>
          <cell r="S48" t="str">
            <v>NULL</v>
          </cell>
          <cell r="T48" t="str">
            <v>NULL</v>
          </cell>
        </row>
        <row r="49">
          <cell r="B49" t="str">
            <v>2010/201151</v>
          </cell>
          <cell r="C49">
            <v>5</v>
          </cell>
          <cell r="D49">
            <v>1</v>
          </cell>
          <cell r="E49">
            <v>10194.25</v>
          </cell>
          <cell r="F49">
            <v>14662.97</v>
          </cell>
          <cell r="G49">
            <v>19264</v>
          </cell>
          <cell r="H49">
            <v>1052</v>
          </cell>
          <cell r="I49">
            <v>13451.375</v>
          </cell>
          <cell r="J49">
            <v>18225</v>
          </cell>
          <cell r="K49">
            <v>23773.551846590901</v>
          </cell>
          <cell r="L49">
            <v>1146</v>
          </cell>
          <cell r="M49" t="str">
            <v>NULL</v>
          </cell>
          <cell r="N49" t="str">
            <v>NULL</v>
          </cell>
          <cell r="O49" t="str">
            <v>NULL</v>
          </cell>
          <cell r="P49" t="str">
            <v>NULL</v>
          </cell>
          <cell r="Q49" t="str">
            <v>NULL</v>
          </cell>
          <cell r="R49" t="str">
            <v>NULL</v>
          </cell>
          <cell r="S49" t="str">
            <v>NULL</v>
          </cell>
          <cell r="T49" t="str">
            <v>NULL</v>
          </cell>
        </row>
        <row r="50">
          <cell r="B50" t="str">
            <v>2011/201251</v>
          </cell>
          <cell r="C50">
            <v>5</v>
          </cell>
          <cell r="D50">
            <v>1</v>
          </cell>
          <cell r="E50">
            <v>9965</v>
          </cell>
          <cell r="F50">
            <v>14571.5</v>
          </cell>
          <cell r="G50">
            <v>18807</v>
          </cell>
          <cell r="H50">
            <v>1157</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cell r="T50" t="str">
            <v>NULL</v>
          </cell>
        </row>
        <row r="51">
          <cell r="B51" t="str">
            <v>2012/201351</v>
          </cell>
          <cell r="C51">
            <v>5</v>
          </cell>
          <cell r="D51">
            <v>1</v>
          </cell>
          <cell r="E51">
            <v>10263</v>
          </cell>
          <cell r="F51">
            <v>15251</v>
          </cell>
          <cell r="G51">
            <v>19781.6549295775</v>
          </cell>
          <cell r="H51">
            <v>1267</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cell r="T51" t="str">
            <v>NULL</v>
          </cell>
        </row>
        <row r="52">
          <cell r="B52" t="str">
            <v>2003/200461</v>
          </cell>
          <cell r="C52">
            <v>6</v>
          </cell>
          <cell r="D52">
            <v>1</v>
          </cell>
          <cell r="E52">
            <v>6485.76145</v>
          </cell>
          <cell r="F52">
            <v>12280.5838926175</v>
          </cell>
          <cell r="G52">
            <v>17501.663194444402</v>
          </cell>
          <cell r="H52">
            <v>4618</v>
          </cell>
          <cell r="I52">
            <v>10574.5</v>
          </cell>
          <cell r="J52">
            <v>17829.023255814001</v>
          </cell>
          <cell r="K52">
            <v>24140</v>
          </cell>
          <cell r="L52">
            <v>5297</v>
          </cell>
          <cell r="M52">
            <v>12868</v>
          </cell>
          <cell r="N52">
            <v>21749</v>
          </cell>
          <cell r="O52">
            <v>28684.5</v>
          </cell>
          <cell r="P52">
            <v>6279</v>
          </cell>
          <cell r="Q52">
            <v>14865</v>
          </cell>
          <cell r="R52">
            <v>26500.5</v>
          </cell>
          <cell r="S52">
            <v>37539.75</v>
          </cell>
          <cell r="T52">
            <v>7126</v>
          </cell>
        </row>
        <row r="53">
          <cell r="B53" t="str">
            <v>2004/200561</v>
          </cell>
          <cell r="C53">
            <v>6</v>
          </cell>
          <cell r="D53">
            <v>1</v>
          </cell>
          <cell r="E53">
            <v>7153.3829508196704</v>
          </cell>
          <cell r="F53">
            <v>12869.993074792201</v>
          </cell>
          <cell r="G53">
            <v>18338.065598149398</v>
          </cell>
          <cell r="H53">
            <v>4590</v>
          </cell>
          <cell r="I53">
            <v>11287.125360230501</v>
          </cell>
          <cell r="J53">
            <v>18573</v>
          </cell>
          <cell r="K53">
            <v>24954</v>
          </cell>
          <cell r="L53">
            <v>5405</v>
          </cell>
          <cell r="M53">
            <v>13100.5</v>
          </cell>
          <cell r="N53">
            <v>21563.427083333299</v>
          </cell>
          <cell r="O53">
            <v>28724</v>
          </cell>
          <cell r="P53">
            <v>6514</v>
          </cell>
          <cell r="Q53" t="str">
            <v>NULL</v>
          </cell>
          <cell r="R53" t="str">
            <v>NULL</v>
          </cell>
          <cell r="S53" t="str">
            <v>NULL</v>
          </cell>
          <cell r="T53" t="str">
            <v>NULL</v>
          </cell>
        </row>
        <row r="54">
          <cell r="B54" t="str">
            <v>2005/200661</v>
          </cell>
          <cell r="C54">
            <v>6</v>
          </cell>
          <cell r="D54">
            <v>1</v>
          </cell>
          <cell r="E54">
            <v>8118.3946280991704</v>
          </cell>
          <cell r="F54">
            <v>14079.563033711</v>
          </cell>
          <cell r="G54">
            <v>19750.75</v>
          </cell>
          <cell r="H54">
            <v>4518</v>
          </cell>
          <cell r="I54">
            <v>11531</v>
          </cell>
          <cell r="J54">
            <v>18794.5</v>
          </cell>
          <cell r="K54">
            <v>25243</v>
          </cell>
          <cell r="L54">
            <v>5829</v>
          </cell>
          <cell r="M54">
            <v>13410</v>
          </cell>
          <cell r="N54">
            <v>21818.5</v>
          </cell>
          <cell r="O54">
            <v>29501.5921052632</v>
          </cell>
          <cell r="P54">
            <v>6820</v>
          </cell>
          <cell r="Q54" t="str">
            <v>NULL</v>
          </cell>
          <cell r="R54" t="str">
            <v>NULL</v>
          </cell>
          <cell r="S54" t="str">
            <v>NULL</v>
          </cell>
          <cell r="T54" t="str">
            <v>NULL</v>
          </cell>
        </row>
        <row r="55">
          <cell r="B55" t="str">
            <v>2006/200761</v>
          </cell>
          <cell r="C55">
            <v>6</v>
          </cell>
          <cell r="D55">
            <v>1</v>
          </cell>
          <cell r="E55">
            <v>7451.0540717719796</v>
          </cell>
          <cell r="F55">
            <v>13520.107142857099</v>
          </cell>
          <cell r="G55">
            <v>20171.900826446301</v>
          </cell>
          <cell r="H55">
            <v>4510</v>
          </cell>
          <cell r="I55">
            <v>10552.278</v>
          </cell>
          <cell r="J55">
            <v>17982</v>
          </cell>
          <cell r="K55">
            <v>24887</v>
          </cell>
          <cell r="L55">
            <v>5857</v>
          </cell>
          <cell r="M55">
            <v>12750.125</v>
          </cell>
          <cell r="N55">
            <v>21555.205300000001</v>
          </cell>
          <cell r="O55">
            <v>29403.5</v>
          </cell>
          <cell r="P55">
            <v>6798</v>
          </cell>
          <cell r="Q55" t="str">
            <v>NULL</v>
          </cell>
          <cell r="R55" t="str">
            <v>NULL</v>
          </cell>
          <cell r="S55" t="str">
            <v>NULL</v>
          </cell>
          <cell r="T55" t="str">
            <v>NULL</v>
          </cell>
        </row>
        <row r="56">
          <cell r="B56" t="str">
            <v>2007/200861</v>
          </cell>
          <cell r="C56">
            <v>6</v>
          </cell>
          <cell r="D56">
            <v>1</v>
          </cell>
          <cell r="E56">
            <v>7818.5</v>
          </cell>
          <cell r="F56">
            <v>13475.777777777799</v>
          </cell>
          <cell r="G56">
            <v>19676.951605212998</v>
          </cell>
          <cell r="H56">
            <v>4810</v>
          </cell>
          <cell r="I56">
            <v>11143.4445392491</v>
          </cell>
          <cell r="J56">
            <v>18289.5</v>
          </cell>
          <cell r="K56">
            <v>25235</v>
          </cell>
          <cell r="L56">
            <v>6131</v>
          </cell>
          <cell r="M56">
            <v>13133</v>
          </cell>
          <cell r="N56">
            <v>22084.26</v>
          </cell>
          <cell r="O56">
            <v>29693.73</v>
          </cell>
          <cell r="P56">
            <v>6977</v>
          </cell>
          <cell r="Q56" t="str">
            <v>NULL</v>
          </cell>
          <cell r="R56" t="str">
            <v>NULL</v>
          </cell>
          <cell r="S56" t="str">
            <v>NULL</v>
          </cell>
          <cell r="T56" t="str">
            <v>NULL</v>
          </cell>
        </row>
        <row r="57">
          <cell r="B57" t="str">
            <v>2008/200961</v>
          </cell>
          <cell r="C57">
            <v>6</v>
          </cell>
          <cell r="D57">
            <v>1</v>
          </cell>
          <cell r="E57">
            <v>7110.5</v>
          </cell>
          <cell r="F57">
            <v>12615</v>
          </cell>
          <cell r="G57">
            <v>18745</v>
          </cell>
          <cell r="H57">
            <v>4906</v>
          </cell>
          <cell r="I57">
            <v>10570.59</v>
          </cell>
          <cell r="J57">
            <v>18066.55</v>
          </cell>
          <cell r="K57">
            <v>25086</v>
          </cell>
          <cell r="L57">
            <v>6329</v>
          </cell>
          <cell r="M57">
            <v>13132.95</v>
          </cell>
          <cell r="N57">
            <v>21874</v>
          </cell>
          <cell r="O57">
            <v>29977</v>
          </cell>
          <cell r="P57">
            <v>7172</v>
          </cell>
          <cell r="Q57" t="str">
            <v>NULL</v>
          </cell>
          <cell r="R57" t="str">
            <v>NULL</v>
          </cell>
          <cell r="S57" t="str">
            <v>NULL</v>
          </cell>
          <cell r="T57" t="str">
            <v>NULL</v>
          </cell>
        </row>
        <row r="58">
          <cell r="B58" t="str">
            <v>2009/201061</v>
          </cell>
          <cell r="C58">
            <v>6</v>
          </cell>
          <cell r="D58">
            <v>1</v>
          </cell>
          <cell r="E58">
            <v>7950.7775423728799</v>
          </cell>
          <cell r="F58">
            <v>13591.168067226899</v>
          </cell>
          <cell r="G58">
            <v>19870.6417322835</v>
          </cell>
          <cell r="H58">
            <v>5396</v>
          </cell>
          <cell r="I58">
            <v>11002.8</v>
          </cell>
          <cell r="J58">
            <v>18560</v>
          </cell>
          <cell r="K58">
            <v>25559</v>
          </cell>
          <cell r="L58">
            <v>6809</v>
          </cell>
          <cell r="M58" t="str">
            <v>NULL</v>
          </cell>
          <cell r="N58" t="str">
            <v>NULL</v>
          </cell>
          <cell r="O58" t="str">
            <v>NULL</v>
          </cell>
          <cell r="P58" t="str">
            <v>NULL</v>
          </cell>
          <cell r="Q58" t="str">
            <v>NULL</v>
          </cell>
          <cell r="R58" t="str">
            <v>NULL</v>
          </cell>
          <cell r="S58" t="str">
            <v>NULL</v>
          </cell>
          <cell r="T58" t="str">
            <v>NULL</v>
          </cell>
        </row>
        <row r="59">
          <cell r="B59" t="str">
            <v>2010/201161</v>
          </cell>
          <cell r="C59">
            <v>6</v>
          </cell>
          <cell r="D59">
            <v>1</v>
          </cell>
          <cell r="E59">
            <v>8292.875</v>
          </cell>
          <cell r="F59">
            <v>14596</v>
          </cell>
          <cell r="G59">
            <v>20961.5</v>
          </cell>
          <cell r="H59">
            <v>5776</v>
          </cell>
          <cell r="I59">
            <v>12207.625</v>
          </cell>
          <cell r="J59">
            <v>19969.2359550562</v>
          </cell>
          <cell r="K59">
            <v>26705</v>
          </cell>
          <cell r="L59">
            <v>7178</v>
          </cell>
          <cell r="M59" t="str">
            <v>NULL</v>
          </cell>
          <cell r="N59" t="str">
            <v>NULL</v>
          </cell>
          <cell r="O59" t="str">
            <v>NULL</v>
          </cell>
          <cell r="P59" t="str">
            <v>NULL</v>
          </cell>
          <cell r="Q59" t="str">
            <v>NULL</v>
          </cell>
          <cell r="R59" t="str">
            <v>NULL</v>
          </cell>
          <cell r="S59" t="str">
            <v>NULL</v>
          </cell>
          <cell r="T59" t="str">
            <v>NULL</v>
          </cell>
        </row>
        <row r="60">
          <cell r="B60" t="str">
            <v>2011/201261</v>
          </cell>
          <cell r="C60">
            <v>6</v>
          </cell>
          <cell r="D60">
            <v>1</v>
          </cell>
          <cell r="E60">
            <v>8732.5</v>
          </cell>
          <cell r="F60">
            <v>14892</v>
          </cell>
          <cell r="G60">
            <v>21229</v>
          </cell>
          <cell r="H60">
            <v>6445</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cell r="T60" t="str">
            <v>NULL</v>
          </cell>
        </row>
        <row r="61">
          <cell r="B61" t="str">
            <v>2012/201361</v>
          </cell>
          <cell r="C61">
            <v>6</v>
          </cell>
          <cell r="D61">
            <v>1</v>
          </cell>
          <cell r="E61">
            <v>9279.7075000000004</v>
          </cell>
          <cell r="F61">
            <v>15719.43</v>
          </cell>
          <cell r="G61">
            <v>21799.5</v>
          </cell>
          <cell r="H61">
            <v>6962</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cell r="T61" t="str">
            <v>NULL</v>
          </cell>
        </row>
        <row r="62">
          <cell r="B62" t="str">
            <v>2003/200471</v>
          </cell>
          <cell r="C62">
            <v>7</v>
          </cell>
          <cell r="D62">
            <v>1</v>
          </cell>
          <cell r="E62">
            <v>7411.5</v>
          </cell>
          <cell r="F62">
            <v>11662.5</v>
          </cell>
          <cell r="G62">
            <v>18345.980293447301</v>
          </cell>
          <cell r="H62">
            <v>2543</v>
          </cell>
          <cell r="I62">
            <v>11381.5</v>
          </cell>
          <cell r="J62">
            <v>18218.955549999999</v>
          </cell>
          <cell r="K62">
            <v>27451.75</v>
          </cell>
          <cell r="L62">
            <v>3020</v>
          </cell>
          <cell r="M62">
            <v>13734.75</v>
          </cell>
          <cell r="N62">
            <v>21806</v>
          </cell>
          <cell r="O62">
            <v>33179</v>
          </cell>
          <cell r="P62">
            <v>3292</v>
          </cell>
          <cell r="Q62">
            <v>15480.1504297994</v>
          </cell>
          <cell r="R62">
            <v>28645.5</v>
          </cell>
          <cell r="S62">
            <v>45675.34375</v>
          </cell>
          <cell r="T62">
            <v>3518</v>
          </cell>
        </row>
        <row r="63">
          <cell r="B63" t="str">
            <v>2004/200571</v>
          </cell>
          <cell r="C63">
            <v>7</v>
          </cell>
          <cell r="D63">
            <v>1</v>
          </cell>
          <cell r="E63">
            <v>7982.5349999999999</v>
          </cell>
          <cell r="F63">
            <v>12874</v>
          </cell>
          <cell r="G63">
            <v>19765</v>
          </cell>
          <cell r="H63">
            <v>2333</v>
          </cell>
          <cell r="I63">
            <v>11606</v>
          </cell>
          <cell r="J63">
            <v>17838.2051282051</v>
          </cell>
          <cell r="K63">
            <v>27119</v>
          </cell>
          <cell r="L63">
            <v>2805</v>
          </cell>
          <cell r="M63">
            <v>13730.25</v>
          </cell>
          <cell r="N63">
            <v>22456</v>
          </cell>
          <cell r="O63">
            <v>33723.3582089552</v>
          </cell>
          <cell r="P63">
            <v>3099</v>
          </cell>
          <cell r="Q63" t="str">
            <v>NULL</v>
          </cell>
          <cell r="R63" t="str">
            <v>NULL</v>
          </cell>
          <cell r="S63" t="str">
            <v>NULL</v>
          </cell>
          <cell r="T63" t="str">
            <v>NULL</v>
          </cell>
        </row>
        <row r="64">
          <cell r="B64" t="str">
            <v>2005/200671</v>
          </cell>
          <cell r="C64">
            <v>7</v>
          </cell>
          <cell r="D64">
            <v>1</v>
          </cell>
          <cell r="E64">
            <v>8747.3019111570193</v>
          </cell>
          <cell r="F64">
            <v>13809.958565991899</v>
          </cell>
          <cell r="G64">
            <v>21678.127850162899</v>
          </cell>
          <cell r="H64">
            <v>2258</v>
          </cell>
          <cell r="I64">
            <v>11923.2342562432</v>
          </cell>
          <cell r="J64">
            <v>18992.282899999998</v>
          </cell>
          <cell r="K64">
            <v>28319</v>
          </cell>
          <cell r="L64">
            <v>2911</v>
          </cell>
          <cell r="M64">
            <v>14288.589198453599</v>
          </cell>
          <cell r="N64">
            <v>23583.5</v>
          </cell>
          <cell r="O64">
            <v>34978.5</v>
          </cell>
          <cell r="P64">
            <v>3160</v>
          </cell>
          <cell r="Q64" t="str">
            <v>NULL</v>
          </cell>
          <cell r="R64" t="str">
            <v>NULL</v>
          </cell>
          <cell r="S64" t="str">
            <v>NULL</v>
          </cell>
          <cell r="T64" t="str">
            <v>NULL</v>
          </cell>
        </row>
        <row r="65">
          <cell r="B65" t="str">
            <v>2006/200771</v>
          </cell>
          <cell r="C65">
            <v>7</v>
          </cell>
          <cell r="D65">
            <v>1</v>
          </cell>
          <cell r="E65">
            <v>9585.5</v>
          </cell>
          <cell r="F65">
            <v>14880.3623188406</v>
          </cell>
          <cell r="G65">
            <v>22749</v>
          </cell>
          <cell r="H65">
            <v>2329</v>
          </cell>
          <cell r="I65">
            <v>12313.30296875</v>
          </cell>
          <cell r="J65">
            <v>20362</v>
          </cell>
          <cell r="K65">
            <v>29355.5</v>
          </cell>
          <cell r="L65">
            <v>3051</v>
          </cell>
          <cell r="M65">
            <v>14874</v>
          </cell>
          <cell r="N65">
            <v>24856</v>
          </cell>
          <cell r="O65">
            <v>36575</v>
          </cell>
          <cell r="P65">
            <v>3249</v>
          </cell>
          <cell r="Q65" t="str">
            <v>NULL</v>
          </cell>
          <cell r="R65" t="str">
            <v>NULL</v>
          </cell>
          <cell r="S65" t="str">
            <v>NULL</v>
          </cell>
          <cell r="T65" t="str">
            <v>NULL</v>
          </cell>
        </row>
        <row r="66">
          <cell r="B66" t="str">
            <v>2007/200871</v>
          </cell>
          <cell r="C66">
            <v>7</v>
          </cell>
          <cell r="D66">
            <v>1</v>
          </cell>
          <cell r="E66">
            <v>9063.1200000000008</v>
          </cell>
          <cell r="F66">
            <v>14089.8066298343</v>
          </cell>
          <cell r="G66">
            <v>22000</v>
          </cell>
          <cell r="H66">
            <v>2437</v>
          </cell>
          <cell r="I66">
            <v>12256.25</v>
          </cell>
          <cell r="J66">
            <v>19610</v>
          </cell>
          <cell r="K66">
            <v>29164</v>
          </cell>
          <cell r="L66">
            <v>3166</v>
          </cell>
          <cell r="M66">
            <v>14555</v>
          </cell>
          <cell r="N66">
            <v>24030.27</v>
          </cell>
          <cell r="O66">
            <v>35853</v>
          </cell>
          <cell r="P66">
            <v>3305</v>
          </cell>
          <cell r="Q66" t="str">
            <v>NULL</v>
          </cell>
          <cell r="R66" t="str">
            <v>NULL</v>
          </cell>
          <cell r="S66" t="str">
            <v>NULL</v>
          </cell>
          <cell r="T66" t="str">
            <v>NULL</v>
          </cell>
        </row>
        <row r="67">
          <cell r="B67" t="str">
            <v>2008/200971</v>
          </cell>
          <cell r="C67">
            <v>7</v>
          </cell>
          <cell r="D67">
            <v>1</v>
          </cell>
          <cell r="E67">
            <v>9235.58</v>
          </cell>
          <cell r="F67">
            <v>14415.514999999999</v>
          </cell>
          <cell r="G67">
            <v>22505.5</v>
          </cell>
          <cell r="H67">
            <v>2508</v>
          </cell>
          <cell r="I67">
            <v>13078.44</v>
          </cell>
          <cell r="J67">
            <v>20931.75</v>
          </cell>
          <cell r="K67">
            <v>29935</v>
          </cell>
          <cell r="L67">
            <v>3329</v>
          </cell>
          <cell r="M67">
            <v>15541.5</v>
          </cell>
          <cell r="N67">
            <v>25211</v>
          </cell>
          <cell r="O67">
            <v>37569.082840236697</v>
          </cell>
          <cell r="P67">
            <v>3485</v>
          </cell>
          <cell r="Q67" t="str">
            <v>NULL</v>
          </cell>
          <cell r="R67" t="str">
            <v>NULL</v>
          </cell>
          <cell r="S67" t="str">
            <v>NULL</v>
          </cell>
          <cell r="T67" t="str">
            <v>NULL</v>
          </cell>
        </row>
        <row r="68">
          <cell r="B68" t="str">
            <v>2009/201071</v>
          </cell>
          <cell r="C68">
            <v>7</v>
          </cell>
          <cell r="D68">
            <v>1</v>
          </cell>
          <cell r="E68">
            <v>9892.4261127596401</v>
          </cell>
          <cell r="F68">
            <v>15884</v>
          </cell>
          <cell r="G68">
            <v>23352</v>
          </cell>
          <cell r="H68">
            <v>2897</v>
          </cell>
          <cell r="I68">
            <v>13341.375</v>
          </cell>
          <cell r="J68">
            <v>21600.25</v>
          </cell>
          <cell r="K68">
            <v>29715.75</v>
          </cell>
          <cell r="L68">
            <v>3548</v>
          </cell>
          <cell r="M68" t="str">
            <v>NULL</v>
          </cell>
          <cell r="N68" t="str">
            <v>NULL</v>
          </cell>
          <cell r="O68" t="str">
            <v>NULL</v>
          </cell>
          <cell r="P68" t="str">
            <v>NULL</v>
          </cell>
          <cell r="Q68" t="str">
            <v>NULL</v>
          </cell>
          <cell r="R68" t="str">
            <v>NULL</v>
          </cell>
          <cell r="S68" t="str">
            <v>NULL</v>
          </cell>
          <cell r="T68" t="str">
            <v>NULL</v>
          </cell>
        </row>
        <row r="69">
          <cell r="B69" t="str">
            <v>2010/201171</v>
          </cell>
          <cell r="C69">
            <v>7</v>
          </cell>
          <cell r="D69">
            <v>1</v>
          </cell>
          <cell r="E69">
            <v>10621.875</v>
          </cell>
          <cell r="F69">
            <v>16499</v>
          </cell>
          <cell r="G69">
            <v>24228.25</v>
          </cell>
          <cell r="H69">
            <v>3256</v>
          </cell>
          <cell r="I69">
            <v>13766.5</v>
          </cell>
          <cell r="J69">
            <v>21830</v>
          </cell>
          <cell r="K69">
            <v>30599</v>
          </cell>
          <cell r="L69">
            <v>4017</v>
          </cell>
          <cell r="M69" t="str">
            <v>NULL</v>
          </cell>
          <cell r="N69" t="str">
            <v>NULL</v>
          </cell>
          <cell r="O69" t="str">
            <v>NULL</v>
          </cell>
          <cell r="P69" t="str">
            <v>NULL</v>
          </cell>
          <cell r="Q69" t="str">
            <v>NULL</v>
          </cell>
          <cell r="R69" t="str">
            <v>NULL</v>
          </cell>
          <cell r="S69" t="str">
            <v>NULL</v>
          </cell>
          <cell r="T69" t="str">
            <v>NULL</v>
          </cell>
        </row>
        <row r="70">
          <cell r="B70" t="str">
            <v>2011/201271</v>
          </cell>
          <cell r="C70">
            <v>7</v>
          </cell>
          <cell r="D70">
            <v>1</v>
          </cell>
          <cell r="E70">
            <v>10564.5</v>
          </cell>
          <cell r="F70">
            <v>16289</v>
          </cell>
          <cell r="G70">
            <v>24000</v>
          </cell>
          <cell r="H70">
            <v>3583</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cell r="T70" t="str">
            <v>NULL</v>
          </cell>
        </row>
        <row r="71">
          <cell r="B71" t="str">
            <v>2012/201371</v>
          </cell>
          <cell r="C71">
            <v>7</v>
          </cell>
          <cell r="D71">
            <v>1</v>
          </cell>
          <cell r="E71">
            <v>10775.66</v>
          </cell>
          <cell r="F71">
            <v>16500</v>
          </cell>
          <cell r="G71">
            <v>23927.2510526316</v>
          </cell>
          <cell r="H71">
            <v>4019</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cell r="T71" t="str">
            <v>NULL</v>
          </cell>
        </row>
        <row r="72">
          <cell r="B72" t="str">
            <v>2003/200481</v>
          </cell>
          <cell r="C72">
            <v>8</v>
          </cell>
          <cell r="D72">
            <v>1</v>
          </cell>
          <cell r="E72">
            <v>8855.0816473988507</v>
          </cell>
          <cell r="F72">
            <v>14612.1137640449</v>
          </cell>
          <cell r="G72">
            <v>20078.504143646402</v>
          </cell>
          <cell r="H72">
            <v>8326</v>
          </cell>
          <cell r="I72">
            <v>12476.5</v>
          </cell>
          <cell r="J72">
            <v>20065.5</v>
          </cell>
          <cell r="K72">
            <v>27404.564560439601</v>
          </cell>
          <cell r="L72">
            <v>8938</v>
          </cell>
          <cell r="M72">
            <v>14399</v>
          </cell>
          <cell r="N72">
            <v>23470.188679245301</v>
          </cell>
          <cell r="O72">
            <v>32017.5</v>
          </cell>
          <cell r="P72">
            <v>9667</v>
          </cell>
          <cell r="Q72">
            <v>15867</v>
          </cell>
          <cell r="R72">
            <v>28813.721973094202</v>
          </cell>
          <cell r="S72">
            <v>42733.568299999999</v>
          </cell>
          <cell r="T72">
            <v>9951</v>
          </cell>
        </row>
        <row r="73">
          <cell r="B73" t="str">
            <v>2004/200581</v>
          </cell>
          <cell r="C73">
            <v>8</v>
          </cell>
          <cell r="D73">
            <v>1</v>
          </cell>
          <cell r="E73">
            <v>10107.3022666667</v>
          </cell>
          <cell r="F73">
            <v>16163</v>
          </cell>
          <cell r="G73">
            <v>21605.5</v>
          </cell>
          <cell r="H73">
            <v>7868</v>
          </cell>
          <cell r="I73">
            <v>13997.0501</v>
          </cell>
          <cell r="J73">
            <v>21634</v>
          </cell>
          <cell r="K73">
            <v>28616</v>
          </cell>
          <cell r="L73">
            <v>8695</v>
          </cell>
          <cell r="M73">
            <v>15673.854084839</v>
          </cell>
          <cell r="N73">
            <v>24537.5</v>
          </cell>
          <cell r="O73">
            <v>32916.75</v>
          </cell>
          <cell r="P73">
            <v>9478</v>
          </cell>
          <cell r="Q73" t="str">
            <v>NULL</v>
          </cell>
          <cell r="R73" t="str">
            <v>NULL</v>
          </cell>
          <cell r="S73" t="str">
            <v>NULL</v>
          </cell>
          <cell r="T73" t="str">
            <v>NULL</v>
          </cell>
        </row>
        <row r="74">
          <cell r="B74" t="str">
            <v>2005/200681</v>
          </cell>
          <cell r="C74">
            <v>8</v>
          </cell>
          <cell r="D74">
            <v>1</v>
          </cell>
          <cell r="E74">
            <v>10369.879650000001</v>
          </cell>
          <cell r="F74">
            <v>16666</v>
          </cell>
          <cell r="G74">
            <v>22689.5</v>
          </cell>
          <cell r="H74">
            <v>7350</v>
          </cell>
          <cell r="I74">
            <v>13753.5</v>
          </cell>
          <cell r="J74">
            <v>21000</v>
          </cell>
          <cell r="K74">
            <v>28070</v>
          </cell>
          <cell r="L74">
            <v>8449</v>
          </cell>
          <cell r="M74">
            <v>15494.079441666699</v>
          </cell>
          <cell r="N74">
            <v>24427.5</v>
          </cell>
          <cell r="O74">
            <v>33166.75</v>
          </cell>
          <cell r="P74">
            <v>9236</v>
          </cell>
          <cell r="Q74" t="str">
            <v>NULL</v>
          </cell>
          <cell r="R74" t="str">
            <v>NULL</v>
          </cell>
          <cell r="S74" t="str">
            <v>NULL</v>
          </cell>
          <cell r="T74" t="str">
            <v>NULL</v>
          </cell>
        </row>
        <row r="75">
          <cell r="B75" t="str">
            <v>2006/200781</v>
          </cell>
          <cell r="C75">
            <v>8</v>
          </cell>
          <cell r="D75">
            <v>1</v>
          </cell>
          <cell r="E75">
            <v>9620.125</v>
          </cell>
          <cell r="F75">
            <v>15781.723684210499</v>
          </cell>
          <cell r="G75">
            <v>22380.75</v>
          </cell>
          <cell r="H75">
            <v>6560</v>
          </cell>
          <cell r="I75">
            <v>12329.1785714286</v>
          </cell>
          <cell r="J75">
            <v>19441.5</v>
          </cell>
          <cell r="K75">
            <v>26999</v>
          </cell>
          <cell r="L75">
            <v>7838</v>
          </cell>
          <cell r="M75">
            <v>14177.5</v>
          </cell>
          <cell r="N75">
            <v>22637.038567493099</v>
          </cell>
          <cell r="O75">
            <v>31813</v>
          </cell>
          <cell r="P75">
            <v>8041</v>
          </cell>
          <cell r="Q75" t="str">
            <v>NULL</v>
          </cell>
          <cell r="R75" t="str">
            <v>NULL</v>
          </cell>
          <cell r="S75" t="str">
            <v>NULL</v>
          </cell>
          <cell r="T75" t="str">
            <v>NULL</v>
          </cell>
        </row>
        <row r="76">
          <cell r="B76" t="str">
            <v>2007/200881</v>
          </cell>
          <cell r="C76">
            <v>8</v>
          </cell>
          <cell r="D76">
            <v>1</v>
          </cell>
          <cell r="E76">
            <v>9499.0854271356802</v>
          </cell>
          <cell r="F76">
            <v>15261.546511627899</v>
          </cell>
          <cell r="G76">
            <v>21498.018424095899</v>
          </cell>
          <cell r="H76">
            <v>5994</v>
          </cell>
          <cell r="I76">
            <v>12272.5</v>
          </cell>
          <cell r="J76">
            <v>19039</v>
          </cell>
          <cell r="K76">
            <v>26626</v>
          </cell>
          <cell r="L76">
            <v>7221</v>
          </cell>
          <cell r="M76">
            <v>14062.0952380952</v>
          </cell>
          <cell r="N76">
            <v>22475</v>
          </cell>
          <cell r="O76">
            <v>32240</v>
          </cell>
          <cell r="P76">
            <v>7311</v>
          </cell>
          <cell r="Q76" t="str">
            <v>NULL</v>
          </cell>
          <cell r="R76" t="str">
            <v>NULL</v>
          </cell>
          <cell r="S76" t="str">
            <v>NULL</v>
          </cell>
          <cell r="T76" t="str">
            <v>NULL</v>
          </cell>
        </row>
        <row r="77">
          <cell r="B77" t="str">
            <v>2008/200981</v>
          </cell>
          <cell r="C77">
            <v>8</v>
          </cell>
          <cell r="D77">
            <v>1</v>
          </cell>
          <cell r="E77">
            <v>9291.07972136223</v>
          </cell>
          <cell r="F77">
            <v>15500.779816513799</v>
          </cell>
          <cell r="G77">
            <v>21618</v>
          </cell>
          <cell r="H77">
            <v>5575</v>
          </cell>
          <cell r="I77">
            <v>13002</v>
          </cell>
          <cell r="J77">
            <v>20211.5</v>
          </cell>
          <cell r="K77">
            <v>27666</v>
          </cell>
          <cell r="L77">
            <v>6450</v>
          </cell>
          <cell r="M77">
            <v>14925.875387509301</v>
          </cell>
          <cell r="N77">
            <v>23654</v>
          </cell>
          <cell r="O77">
            <v>33081</v>
          </cell>
          <cell r="P77">
            <v>6579</v>
          </cell>
          <cell r="Q77" t="str">
            <v>NULL</v>
          </cell>
          <cell r="R77" t="str">
            <v>NULL</v>
          </cell>
          <cell r="S77" t="str">
            <v>NULL</v>
          </cell>
          <cell r="T77" t="str">
            <v>NULL</v>
          </cell>
        </row>
        <row r="78">
          <cell r="B78" t="str">
            <v>2009/201081</v>
          </cell>
          <cell r="C78">
            <v>8</v>
          </cell>
          <cell r="D78">
            <v>1</v>
          </cell>
          <cell r="E78">
            <v>10539.25</v>
          </cell>
          <cell r="F78">
            <v>16567.9967741935</v>
          </cell>
          <cell r="G78">
            <v>22833</v>
          </cell>
          <cell r="H78">
            <v>5884</v>
          </cell>
          <cell r="I78">
            <v>13734.25</v>
          </cell>
          <cell r="J78">
            <v>21129</v>
          </cell>
          <cell r="K78">
            <v>28642.5</v>
          </cell>
          <cell r="L78">
            <v>6547</v>
          </cell>
          <cell r="M78" t="str">
            <v>NULL</v>
          </cell>
          <cell r="N78" t="str">
            <v>NULL</v>
          </cell>
          <cell r="O78" t="str">
            <v>NULL</v>
          </cell>
          <cell r="P78" t="str">
            <v>NULL</v>
          </cell>
          <cell r="Q78" t="str">
            <v>NULL</v>
          </cell>
          <cell r="R78" t="str">
            <v>NULL</v>
          </cell>
          <cell r="S78" t="str">
            <v>NULL</v>
          </cell>
          <cell r="T78" t="str">
            <v>NULL</v>
          </cell>
        </row>
        <row r="79">
          <cell r="B79" t="str">
            <v>2010/201181</v>
          </cell>
          <cell r="C79">
            <v>8</v>
          </cell>
          <cell r="D79">
            <v>1</v>
          </cell>
          <cell r="E79">
            <v>10716.747499999999</v>
          </cell>
          <cell r="F79">
            <v>16868</v>
          </cell>
          <cell r="G79">
            <v>23069.639164267199</v>
          </cell>
          <cell r="H79">
            <v>5960</v>
          </cell>
          <cell r="I79">
            <v>14083.5</v>
          </cell>
          <cell r="J79">
            <v>21480.396501457701</v>
          </cell>
          <cell r="K79">
            <v>29233.5</v>
          </cell>
          <cell r="L79">
            <v>6530</v>
          </cell>
          <cell r="M79" t="str">
            <v>NULL</v>
          </cell>
          <cell r="N79" t="str">
            <v>NULL</v>
          </cell>
          <cell r="O79" t="str">
            <v>NULL</v>
          </cell>
          <cell r="P79" t="str">
            <v>NULL</v>
          </cell>
          <cell r="Q79" t="str">
            <v>NULL</v>
          </cell>
          <cell r="R79" t="str">
            <v>NULL</v>
          </cell>
          <cell r="S79" t="str">
            <v>NULL</v>
          </cell>
          <cell r="T79" t="str">
            <v>NULL</v>
          </cell>
        </row>
        <row r="80">
          <cell r="B80" t="str">
            <v>2011/201281</v>
          </cell>
          <cell r="C80">
            <v>8</v>
          </cell>
          <cell r="D80">
            <v>1</v>
          </cell>
          <cell r="E80">
            <v>11586.808379120899</v>
          </cell>
          <cell r="F80">
            <v>18351</v>
          </cell>
          <cell r="G80">
            <v>24547.893617021298</v>
          </cell>
          <cell r="H80">
            <v>6518</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cell r="T80" t="str">
            <v>NULL</v>
          </cell>
        </row>
        <row r="81">
          <cell r="B81" t="str">
            <v>2012/201381</v>
          </cell>
          <cell r="C81">
            <v>8</v>
          </cell>
          <cell r="D81">
            <v>1</v>
          </cell>
          <cell r="E81">
            <v>12132.706994459801</v>
          </cell>
          <cell r="F81">
            <v>18369</v>
          </cell>
          <cell r="G81">
            <v>24750</v>
          </cell>
          <cell r="H81">
            <v>6999</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cell r="T81" t="str">
            <v>NULL</v>
          </cell>
        </row>
        <row r="82">
          <cell r="B82" t="str">
            <v>2003/200491</v>
          </cell>
          <cell r="C82">
            <v>9</v>
          </cell>
          <cell r="D82">
            <v>1</v>
          </cell>
          <cell r="E82">
            <v>10770.5332409972</v>
          </cell>
          <cell r="F82">
            <v>17241</v>
          </cell>
          <cell r="G82">
            <v>22340.731085526299</v>
          </cell>
          <cell r="H82">
            <v>6096</v>
          </cell>
          <cell r="I82">
            <v>15702.785099999999</v>
          </cell>
          <cell r="J82">
            <v>23624</v>
          </cell>
          <cell r="K82">
            <v>29788.558011049699</v>
          </cell>
          <cell r="L82">
            <v>6301</v>
          </cell>
          <cell r="M82">
            <v>18081.893650000002</v>
          </cell>
          <cell r="N82">
            <v>27088.5</v>
          </cell>
          <cell r="O82">
            <v>35050.5</v>
          </cell>
          <cell r="P82">
            <v>6864</v>
          </cell>
          <cell r="Q82">
            <v>20583.8475</v>
          </cell>
          <cell r="R82">
            <v>34472</v>
          </cell>
          <cell r="S82">
            <v>47861.5</v>
          </cell>
          <cell r="T82">
            <v>7347</v>
          </cell>
        </row>
        <row r="83">
          <cell r="B83" t="str">
            <v>2004/200591</v>
          </cell>
          <cell r="C83">
            <v>9</v>
          </cell>
          <cell r="D83">
            <v>1</v>
          </cell>
          <cell r="E83">
            <v>11469</v>
          </cell>
          <cell r="F83">
            <v>18432.25</v>
          </cell>
          <cell r="G83">
            <v>23573.514326647601</v>
          </cell>
          <cell r="H83">
            <v>5912</v>
          </cell>
          <cell r="I83">
            <v>15844.3920454545</v>
          </cell>
          <cell r="J83">
            <v>24624.268800000002</v>
          </cell>
          <cell r="K83">
            <v>30949.5</v>
          </cell>
          <cell r="L83">
            <v>6292</v>
          </cell>
          <cell r="M83">
            <v>17746.421348314601</v>
          </cell>
          <cell r="N83">
            <v>27274.5</v>
          </cell>
          <cell r="O83">
            <v>35187</v>
          </cell>
          <cell r="P83">
            <v>6906</v>
          </cell>
          <cell r="Q83" t="str">
            <v>NULL</v>
          </cell>
          <cell r="R83" t="str">
            <v>NULL</v>
          </cell>
          <cell r="S83" t="str">
            <v>NULL</v>
          </cell>
          <cell r="T83" t="str">
            <v>NULL</v>
          </cell>
        </row>
        <row r="84">
          <cell r="B84" t="str">
            <v>2005/200691</v>
          </cell>
          <cell r="C84">
            <v>9</v>
          </cell>
          <cell r="D84">
            <v>1</v>
          </cell>
          <cell r="E84">
            <v>11987.5</v>
          </cell>
          <cell r="F84">
            <v>19640.25</v>
          </cell>
          <cell r="G84">
            <v>24967.936300000001</v>
          </cell>
          <cell r="H84">
            <v>5446</v>
          </cell>
          <cell r="I84">
            <v>15466</v>
          </cell>
          <cell r="J84">
            <v>24034</v>
          </cell>
          <cell r="K84">
            <v>30184.5700636943</v>
          </cell>
          <cell r="L84">
            <v>6189</v>
          </cell>
          <cell r="M84">
            <v>17960</v>
          </cell>
          <cell r="N84">
            <v>27636.155172413801</v>
          </cell>
          <cell r="O84">
            <v>36082</v>
          </cell>
          <cell r="P84">
            <v>6657</v>
          </cell>
          <cell r="Q84" t="str">
            <v>NULL</v>
          </cell>
          <cell r="R84" t="str">
            <v>NULL</v>
          </cell>
          <cell r="S84" t="str">
            <v>NULL</v>
          </cell>
          <cell r="T84" t="str">
            <v>NULL</v>
          </cell>
        </row>
        <row r="85">
          <cell r="B85" t="str">
            <v>2006/200791</v>
          </cell>
          <cell r="C85">
            <v>9</v>
          </cell>
          <cell r="D85">
            <v>1</v>
          </cell>
          <cell r="E85">
            <v>12478</v>
          </cell>
          <cell r="F85">
            <v>20214.522184300298</v>
          </cell>
          <cell r="G85">
            <v>25536.928374655599</v>
          </cell>
          <cell r="H85">
            <v>5777</v>
          </cell>
          <cell r="I85">
            <v>15106.7725988701</v>
          </cell>
          <cell r="J85">
            <v>23961.6483516484</v>
          </cell>
          <cell r="K85">
            <v>30032.5</v>
          </cell>
          <cell r="L85">
            <v>6567</v>
          </cell>
          <cell r="M85">
            <v>17699.484848484801</v>
          </cell>
          <cell r="N85">
            <v>27766</v>
          </cell>
          <cell r="O85">
            <v>36000.5</v>
          </cell>
          <cell r="P85">
            <v>6839</v>
          </cell>
          <cell r="Q85" t="str">
            <v>NULL</v>
          </cell>
          <cell r="R85" t="str">
            <v>NULL</v>
          </cell>
          <cell r="S85" t="str">
            <v>NULL</v>
          </cell>
          <cell r="T85" t="str">
            <v>NULL</v>
          </cell>
        </row>
        <row r="86">
          <cell r="B86" t="str">
            <v>2007/200891</v>
          </cell>
          <cell r="C86">
            <v>9</v>
          </cell>
          <cell r="D86">
            <v>1</v>
          </cell>
          <cell r="E86">
            <v>11500</v>
          </cell>
          <cell r="F86">
            <v>19055.0709219858</v>
          </cell>
          <cell r="G86">
            <v>25038</v>
          </cell>
          <cell r="H86">
            <v>5989</v>
          </cell>
          <cell r="I86">
            <v>15092.75</v>
          </cell>
          <cell r="J86">
            <v>23929.5</v>
          </cell>
          <cell r="K86">
            <v>30273.5</v>
          </cell>
          <cell r="L86">
            <v>6919</v>
          </cell>
          <cell r="M86">
            <v>17862.5</v>
          </cell>
          <cell r="N86">
            <v>28133</v>
          </cell>
          <cell r="O86">
            <v>36776.991596638698</v>
          </cell>
          <cell r="P86">
            <v>7059</v>
          </cell>
          <cell r="Q86" t="str">
            <v>NULL</v>
          </cell>
          <cell r="R86" t="str">
            <v>NULL</v>
          </cell>
          <cell r="S86" t="str">
            <v>NULL</v>
          </cell>
          <cell r="T86" t="str">
            <v>NULL</v>
          </cell>
        </row>
        <row r="87">
          <cell r="B87" t="str">
            <v>2008/200991</v>
          </cell>
          <cell r="C87">
            <v>9</v>
          </cell>
          <cell r="D87">
            <v>1</v>
          </cell>
          <cell r="E87">
            <v>11290.715277777799</v>
          </cell>
          <cell r="F87">
            <v>18389.8002793296</v>
          </cell>
          <cell r="G87">
            <v>25224.5</v>
          </cell>
          <cell r="H87">
            <v>6158</v>
          </cell>
          <cell r="I87">
            <v>15569</v>
          </cell>
          <cell r="J87">
            <v>24184.5</v>
          </cell>
          <cell r="K87">
            <v>30999</v>
          </cell>
          <cell r="L87">
            <v>6965</v>
          </cell>
          <cell r="M87">
            <v>18036.465</v>
          </cell>
          <cell r="N87">
            <v>28385.409722222201</v>
          </cell>
          <cell r="O87">
            <v>37448.703729281799</v>
          </cell>
          <cell r="P87">
            <v>7144</v>
          </cell>
          <cell r="Q87" t="str">
            <v>NULL</v>
          </cell>
          <cell r="R87" t="str">
            <v>NULL</v>
          </cell>
          <cell r="S87" t="str">
            <v>NULL</v>
          </cell>
          <cell r="T87" t="str">
            <v>NULL</v>
          </cell>
        </row>
        <row r="88">
          <cell r="B88" t="str">
            <v>2009/201091</v>
          </cell>
          <cell r="C88">
            <v>9</v>
          </cell>
          <cell r="D88">
            <v>1</v>
          </cell>
          <cell r="E88">
            <v>11937.875</v>
          </cell>
          <cell r="F88">
            <v>19333.2479338843</v>
          </cell>
          <cell r="G88">
            <v>25878.25</v>
          </cell>
          <cell r="H88">
            <v>6896</v>
          </cell>
          <cell r="I88">
            <v>15904.022590361399</v>
          </cell>
          <cell r="J88">
            <v>24862.5</v>
          </cell>
          <cell r="K88">
            <v>32074</v>
          </cell>
          <cell r="L88">
            <v>7472</v>
          </cell>
          <cell r="M88" t="str">
            <v>NULL</v>
          </cell>
          <cell r="N88" t="str">
            <v>NULL</v>
          </cell>
          <cell r="O88" t="str">
            <v>NULL</v>
          </cell>
          <cell r="P88" t="str">
            <v>NULL</v>
          </cell>
          <cell r="Q88" t="str">
            <v>NULL</v>
          </cell>
          <cell r="R88" t="str">
            <v>NULL</v>
          </cell>
          <cell r="S88" t="str">
            <v>NULL</v>
          </cell>
          <cell r="T88" t="str">
            <v>NULL</v>
          </cell>
        </row>
        <row r="89">
          <cell r="B89" t="str">
            <v>2010/201191</v>
          </cell>
          <cell r="C89">
            <v>9</v>
          </cell>
          <cell r="D89">
            <v>1</v>
          </cell>
          <cell r="E89">
            <v>12595.0230414747</v>
          </cell>
          <cell r="F89">
            <v>20697.844036697301</v>
          </cell>
          <cell r="G89">
            <v>26963.231197771602</v>
          </cell>
          <cell r="H89">
            <v>7049</v>
          </cell>
          <cell r="I89">
            <v>16888</v>
          </cell>
          <cell r="J89">
            <v>25972.254901960801</v>
          </cell>
          <cell r="K89">
            <v>33582</v>
          </cell>
          <cell r="L89">
            <v>7705</v>
          </cell>
          <cell r="M89" t="str">
            <v>NULL</v>
          </cell>
          <cell r="N89" t="str">
            <v>NULL</v>
          </cell>
          <cell r="O89" t="str">
            <v>NULL</v>
          </cell>
          <cell r="P89" t="str">
            <v>NULL</v>
          </cell>
          <cell r="Q89" t="str">
            <v>NULL</v>
          </cell>
          <cell r="R89" t="str">
            <v>NULL</v>
          </cell>
          <cell r="S89" t="str">
            <v>NULL</v>
          </cell>
          <cell r="T89" t="str">
            <v>NULL</v>
          </cell>
        </row>
        <row r="90">
          <cell r="B90" t="str">
            <v>2011/201291</v>
          </cell>
          <cell r="C90">
            <v>9</v>
          </cell>
          <cell r="D90">
            <v>1</v>
          </cell>
          <cell r="E90">
            <v>12497.5</v>
          </cell>
          <cell r="F90">
            <v>21265</v>
          </cell>
          <cell r="G90">
            <v>27419.5</v>
          </cell>
          <cell r="H90">
            <v>7567</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cell r="T90" t="str">
            <v>NULL</v>
          </cell>
        </row>
        <row r="91">
          <cell r="B91" t="str">
            <v>2012/201391</v>
          </cell>
          <cell r="C91">
            <v>9</v>
          </cell>
          <cell r="D91">
            <v>1</v>
          </cell>
          <cell r="E91">
            <v>13535</v>
          </cell>
          <cell r="F91">
            <v>21846</v>
          </cell>
          <cell r="G91">
            <v>27501</v>
          </cell>
          <cell r="H91">
            <v>7979</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cell r="T91" t="str">
            <v>NULL</v>
          </cell>
        </row>
        <row r="92">
          <cell r="B92" t="str">
            <v>2003/2004A1</v>
          </cell>
          <cell r="C92" t="str">
            <v>A</v>
          </cell>
          <cell r="D92">
            <v>1</v>
          </cell>
          <cell r="E92">
            <v>13253.945512820501</v>
          </cell>
          <cell r="F92">
            <v>19247</v>
          </cell>
          <cell r="G92">
            <v>22966</v>
          </cell>
          <cell r="H92">
            <v>1307</v>
          </cell>
          <cell r="I92">
            <v>18916</v>
          </cell>
          <cell r="J92">
            <v>25530.304225352102</v>
          </cell>
          <cell r="K92">
            <v>31377</v>
          </cell>
          <cell r="L92">
            <v>1449</v>
          </cell>
          <cell r="M92">
            <v>19809.875</v>
          </cell>
          <cell r="N92">
            <v>26712</v>
          </cell>
          <cell r="O92">
            <v>33041.25</v>
          </cell>
          <cell r="P92">
            <v>1848</v>
          </cell>
          <cell r="Q92">
            <v>22069.2927631579</v>
          </cell>
          <cell r="R92">
            <v>33166</v>
          </cell>
          <cell r="S92">
            <v>43427.005509641902</v>
          </cell>
          <cell r="T92">
            <v>2143</v>
          </cell>
        </row>
        <row r="93">
          <cell r="B93" t="str">
            <v>2004/2005A1</v>
          </cell>
          <cell r="C93" t="str">
            <v>A</v>
          </cell>
          <cell r="D93">
            <v>1</v>
          </cell>
          <cell r="E93">
            <v>14192.088276836201</v>
          </cell>
          <cell r="F93">
            <v>19985.836012861699</v>
          </cell>
          <cell r="G93">
            <v>24385</v>
          </cell>
          <cell r="H93">
            <v>1276</v>
          </cell>
          <cell r="I93">
            <v>18388.3728991803</v>
          </cell>
          <cell r="J93">
            <v>25153.5</v>
          </cell>
          <cell r="K93">
            <v>31007.862215909099</v>
          </cell>
          <cell r="L93">
            <v>1346</v>
          </cell>
          <cell r="M93">
            <v>19095</v>
          </cell>
          <cell r="N93">
            <v>26142</v>
          </cell>
          <cell r="O93">
            <v>32912.5</v>
          </cell>
          <cell r="P93">
            <v>1746</v>
          </cell>
          <cell r="Q93" t="str">
            <v>NULL</v>
          </cell>
          <cell r="R93" t="str">
            <v>NULL</v>
          </cell>
          <cell r="S93" t="str">
            <v>NULL</v>
          </cell>
          <cell r="T93" t="str">
            <v>NULL</v>
          </cell>
        </row>
        <row r="94">
          <cell r="B94" t="str">
            <v>2005/2006A1</v>
          </cell>
          <cell r="C94" t="str">
            <v>A</v>
          </cell>
          <cell r="D94">
            <v>1</v>
          </cell>
          <cell r="E94">
            <v>14901.291038444801</v>
          </cell>
          <cell r="F94">
            <v>21179</v>
          </cell>
          <cell r="G94">
            <v>25499</v>
          </cell>
          <cell r="H94">
            <v>1427</v>
          </cell>
          <cell r="I94">
            <v>16500</v>
          </cell>
          <cell r="J94">
            <v>23818.5</v>
          </cell>
          <cell r="K94">
            <v>29266.75</v>
          </cell>
          <cell r="L94">
            <v>1660</v>
          </cell>
          <cell r="M94">
            <v>17935.355131404998</v>
          </cell>
          <cell r="N94">
            <v>25511</v>
          </cell>
          <cell r="O94">
            <v>32124</v>
          </cell>
          <cell r="P94">
            <v>2187</v>
          </cell>
          <cell r="Q94" t="str">
            <v>NULL</v>
          </cell>
          <cell r="R94" t="str">
            <v>NULL</v>
          </cell>
          <cell r="S94" t="str">
            <v>NULL</v>
          </cell>
          <cell r="T94" t="str">
            <v>NULL</v>
          </cell>
        </row>
        <row r="95">
          <cell r="B95" t="str">
            <v>2006/2007A1</v>
          </cell>
          <cell r="C95" t="str">
            <v>A</v>
          </cell>
          <cell r="D95">
            <v>1</v>
          </cell>
          <cell r="E95">
            <v>13641.25</v>
          </cell>
          <cell r="F95">
            <v>20190.674418604602</v>
          </cell>
          <cell r="G95">
            <v>24964.5</v>
          </cell>
          <cell r="H95">
            <v>1590</v>
          </cell>
          <cell r="I95">
            <v>15011.4841160221</v>
          </cell>
          <cell r="J95">
            <v>22360</v>
          </cell>
          <cell r="K95">
            <v>27999.5</v>
          </cell>
          <cell r="L95">
            <v>1879</v>
          </cell>
          <cell r="M95">
            <v>17873.25</v>
          </cell>
          <cell r="N95">
            <v>25460.524844720501</v>
          </cell>
          <cell r="O95">
            <v>31562.2529193749</v>
          </cell>
          <cell r="P95">
            <v>2378</v>
          </cell>
          <cell r="Q95" t="str">
            <v>NULL</v>
          </cell>
          <cell r="R95" t="str">
            <v>NULL</v>
          </cell>
          <cell r="S95" t="str">
            <v>NULL</v>
          </cell>
          <cell r="T95" t="str">
            <v>NULL</v>
          </cell>
        </row>
        <row r="96">
          <cell r="B96" t="str">
            <v>2007/2008A1</v>
          </cell>
          <cell r="C96" t="str">
            <v>A</v>
          </cell>
          <cell r="D96">
            <v>1</v>
          </cell>
          <cell r="E96">
            <v>11430.953038674001</v>
          </cell>
          <cell r="F96">
            <v>18640.903225806502</v>
          </cell>
          <cell r="G96">
            <v>23958</v>
          </cell>
          <cell r="H96">
            <v>1913</v>
          </cell>
          <cell r="I96">
            <v>15000</v>
          </cell>
          <cell r="J96">
            <v>21999</v>
          </cell>
          <cell r="K96">
            <v>28474</v>
          </cell>
          <cell r="L96">
            <v>2353</v>
          </cell>
          <cell r="M96">
            <v>18000</v>
          </cell>
          <cell r="N96">
            <v>25928</v>
          </cell>
          <cell r="O96">
            <v>33580</v>
          </cell>
          <cell r="P96">
            <v>2826</v>
          </cell>
          <cell r="Q96" t="str">
            <v>NULL</v>
          </cell>
          <cell r="R96" t="str">
            <v>NULL</v>
          </cell>
          <cell r="S96" t="str">
            <v>NULL</v>
          </cell>
          <cell r="T96" t="str">
            <v>NULL</v>
          </cell>
        </row>
        <row r="97">
          <cell r="B97" t="str">
            <v>2008/2009A1</v>
          </cell>
          <cell r="C97" t="str">
            <v>A</v>
          </cell>
          <cell r="D97">
            <v>1</v>
          </cell>
          <cell r="E97">
            <v>11247.1509165473</v>
          </cell>
          <cell r="F97">
            <v>17174.403100775198</v>
          </cell>
          <cell r="G97">
            <v>22398</v>
          </cell>
          <cell r="H97">
            <v>2302</v>
          </cell>
          <cell r="I97">
            <v>14555.25</v>
          </cell>
          <cell r="J97">
            <v>21870.9696969697</v>
          </cell>
          <cell r="K97">
            <v>28001.5</v>
          </cell>
          <cell r="L97">
            <v>2546</v>
          </cell>
          <cell r="M97">
            <v>18223.5</v>
          </cell>
          <cell r="N97">
            <v>26448.626353790602</v>
          </cell>
          <cell r="O97">
            <v>34232.5</v>
          </cell>
          <cell r="P97">
            <v>3002</v>
          </cell>
          <cell r="Q97" t="str">
            <v>NULL</v>
          </cell>
          <cell r="R97" t="str">
            <v>NULL</v>
          </cell>
          <cell r="S97" t="str">
            <v>NULL</v>
          </cell>
          <cell r="T97" t="str">
            <v>NULL</v>
          </cell>
        </row>
        <row r="98">
          <cell r="B98" t="str">
            <v>2009/2010A1</v>
          </cell>
          <cell r="C98" t="str">
            <v>A</v>
          </cell>
          <cell r="D98">
            <v>1</v>
          </cell>
          <cell r="E98">
            <v>12011.085441842901</v>
          </cell>
          <cell r="F98">
            <v>17444</v>
          </cell>
          <cell r="G98">
            <v>22198.75</v>
          </cell>
          <cell r="H98">
            <v>3008</v>
          </cell>
          <cell r="I98">
            <v>15114.1612903226</v>
          </cell>
          <cell r="J98">
            <v>22482.886740331502</v>
          </cell>
          <cell r="K98">
            <v>28778</v>
          </cell>
          <cell r="L98">
            <v>3262</v>
          </cell>
          <cell r="M98" t="str">
            <v>NULL</v>
          </cell>
          <cell r="N98" t="str">
            <v>NULL</v>
          </cell>
          <cell r="O98" t="str">
            <v>NULL</v>
          </cell>
          <cell r="P98" t="str">
            <v>NULL</v>
          </cell>
          <cell r="Q98" t="str">
            <v>NULL</v>
          </cell>
          <cell r="R98" t="str">
            <v>NULL</v>
          </cell>
          <cell r="S98" t="str">
            <v>NULL</v>
          </cell>
          <cell r="T98" t="str">
            <v>NULL</v>
          </cell>
        </row>
        <row r="99">
          <cell r="B99" t="str">
            <v>2010/2011A1</v>
          </cell>
          <cell r="C99" t="str">
            <v>A</v>
          </cell>
          <cell r="D99">
            <v>1</v>
          </cell>
          <cell r="E99">
            <v>12163.0561497326</v>
          </cell>
          <cell r="F99">
            <v>17905</v>
          </cell>
          <cell r="G99">
            <v>22829.5</v>
          </cell>
          <cell r="H99">
            <v>2987</v>
          </cell>
          <cell r="I99">
            <v>16426.25</v>
          </cell>
          <cell r="J99">
            <v>23763</v>
          </cell>
          <cell r="K99">
            <v>30614.308823529402</v>
          </cell>
          <cell r="L99">
            <v>3215</v>
          </cell>
          <cell r="M99" t="str">
            <v>NULL</v>
          </cell>
          <cell r="N99" t="str">
            <v>NULL</v>
          </cell>
          <cell r="O99" t="str">
            <v>NULL</v>
          </cell>
          <cell r="P99" t="str">
            <v>NULL</v>
          </cell>
          <cell r="Q99" t="str">
            <v>NULL</v>
          </cell>
          <cell r="R99" t="str">
            <v>NULL</v>
          </cell>
          <cell r="S99" t="str">
            <v>NULL</v>
          </cell>
          <cell r="T99" t="str">
            <v>NULL</v>
          </cell>
        </row>
        <row r="100">
          <cell r="B100" t="str">
            <v>2011/2012A1</v>
          </cell>
          <cell r="C100" t="str">
            <v>A</v>
          </cell>
          <cell r="D100">
            <v>1</v>
          </cell>
          <cell r="E100">
            <v>12464.408929564201</v>
          </cell>
          <cell r="F100">
            <v>18355.603932584301</v>
          </cell>
          <cell r="G100">
            <v>23482</v>
          </cell>
          <cell r="H100">
            <v>3063</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cell r="T100" t="str">
            <v>NULL</v>
          </cell>
        </row>
        <row r="101">
          <cell r="B101" t="str">
            <v>2012/2013A1</v>
          </cell>
          <cell r="C101" t="str">
            <v>A</v>
          </cell>
          <cell r="D101">
            <v>1</v>
          </cell>
          <cell r="E101">
            <v>14033.0022644377</v>
          </cell>
          <cell r="F101">
            <v>19758</v>
          </cell>
          <cell r="G101">
            <v>24364</v>
          </cell>
          <cell r="H101">
            <v>3055</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cell r="T101" t="str">
            <v>NULL</v>
          </cell>
        </row>
        <row r="102">
          <cell r="B102" t="str">
            <v>2003/2004B1</v>
          </cell>
          <cell r="C102" t="str">
            <v>B</v>
          </cell>
          <cell r="D102">
            <v>1</v>
          </cell>
          <cell r="E102">
            <v>6747.9953703703704</v>
          </cell>
          <cell r="F102">
            <v>11198.677685950401</v>
          </cell>
          <cell r="G102">
            <v>17774.459537754901</v>
          </cell>
          <cell r="H102">
            <v>11206</v>
          </cell>
          <cell r="I102">
            <v>9932.1287128712902</v>
          </cell>
          <cell r="J102">
            <v>16193.9672897196</v>
          </cell>
          <cell r="K102">
            <v>24042.75</v>
          </cell>
          <cell r="L102">
            <v>12400</v>
          </cell>
          <cell r="M102">
            <v>11869.812900000001</v>
          </cell>
          <cell r="N102">
            <v>19539.078265517201</v>
          </cell>
          <cell r="O102">
            <v>28074.5</v>
          </cell>
          <cell r="P102">
            <v>13822</v>
          </cell>
          <cell r="Q102">
            <v>12962</v>
          </cell>
          <cell r="R102">
            <v>22713</v>
          </cell>
          <cell r="S102">
            <v>35813</v>
          </cell>
          <cell r="T102">
            <v>14881</v>
          </cell>
        </row>
        <row r="103">
          <cell r="B103" t="str">
            <v>2004/2005B1</v>
          </cell>
          <cell r="C103" t="str">
            <v>B</v>
          </cell>
          <cell r="D103">
            <v>1</v>
          </cell>
          <cell r="E103">
            <v>6792.5075075075101</v>
          </cell>
          <cell r="F103">
            <v>11424.331819238299</v>
          </cell>
          <cell r="G103">
            <v>18398.25</v>
          </cell>
          <cell r="H103">
            <v>12140</v>
          </cell>
          <cell r="I103">
            <v>10034.333333333299</v>
          </cell>
          <cell r="J103">
            <v>16126.75</v>
          </cell>
          <cell r="K103">
            <v>24562.885875</v>
          </cell>
          <cell r="L103">
            <v>13718</v>
          </cell>
          <cell r="M103">
            <v>11703.5</v>
          </cell>
          <cell r="N103">
            <v>18847.75</v>
          </cell>
          <cell r="O103">
            <v>28238</v>
          </cell>
          <cell r="P103">
            <v>15550</v>
          </cell>
          <cell r="Q103" t="str">
            <v>NULL</v>
          </cell>
          <cell r="R103" t="str">
            <v>NULL</v>
          </cell>
          <cell r="S103" t="str">
            <v>NULL</v>
          </cell>
          <cell r="T103" t="str">
            <v>NULL</v>
          </cell>
        </row>
        <row r="104">
          <cell r="B104" t="str">
            <v>2005/2006B1</v>
          </cell>
          <cell r="C104" t="str">
            <v>B</v>
          </cell>
          <cell r="D104">
            <v>1</v>
          </cell>
          <cell r="E104">
            <v>7304</v>
          </cell>
          <cell r="F104">
            <v>12166.082987551899</v>
          </cell>
          <cell r="G104">
            <v>19552.690607734799</v>
          </cell>
          <cell r="H104">
            <v>12277</v>
          </cell>
          <cell r="I104">
            <v>10044.665625</v>
          </cell>
          <cell r="J104">
            <v>15974.491443548401</v>
          </cell>
          <cell r="K104">
            <v>24572.75</v>
          </cell>
          <cell r="L104">
            <v>14792</v>
          </cell>
          <cell r="M104">
            <v>11574.8424</v>
          </cell>
          <cell r="N104">
            <v>18945</v>
          </cell>
          <cell r="O104">
            <v>28640</v>
          </cell>
          <cell r="P104">
            <v>16449</v>
          </cell>
          <cell r="Q104" t="str">
            <v>NULL</v>
          </cell>
          <cell r="R104" t="str">
            <v>NULL</v>
          </cell>
          <cell r="S104" t="str">
            <v>NULL</v>
          </cell>
          <cell r="T104" t="str">
            <v>NULL</v>
          </cell>
        </row>
        <row r="105">
          <cell r="B105" t="str">
            <v>2006/2007B1</v>
          </cell>
          <cell r="C105" t="str">
            <v>B</v>
          </cell>
          <cell r="D105">
            <v>1</v>
          </cell>
          <cell r="E105">
            <v>7338.5</v>
          </cell>
          <cell r="F105">
            <v>12502.5</v>
          </cell>
          <cell r="G105">
            <v>20354</v>
          </cell>
          <cell r="H105">
            <v>12595</v>
          </cell>
          <cell r="I105">
            <v>9874.875</v>
          </cell>
          <cell r="J105">
            <v>15772.5</v>
          </cell>
          <cell r="K105">
            <v>24500</v>
          </cell>
          <cell r="L105">
            <v>15628</v>
          </cell>
          <cell r="M105">
            <v>11451.4023265449</v>
          </cell>
          <cell r="N105">
            <v>18524.75</v>
          </cell>
          <cell r="O105">
            <v>28417.75</v>
          </cell>
          <cell r="P105">
            <v>16710</v>
          </cell>
          <cell r="Q105" t="str">
            <v>NULL</v>
          </cell>
          <cell r="R105" t="str">
            <v>NULL</v>
          </cell>
          <cell r="S105" t="str">
            <v>NULL</v>
          </cell>
          <cell r="T105" t="str">
            <v>NULL</v>
          </cell>
        </row>
        <row r="106">
          <cell r="B106" t="str">
            <v>2007/2008B1</v>
          </cell>
          <cell r="C106" t="str">
            <v>B</v>
          </cell>
          <cell r="D106">
            <v>1</v>
          </cell>
          <cell r="E106">
            <v>7034</v>
          </cell>
          <cell r="F106">
            <v>12240</v>
          </cell>
          <cell r="G106">
            <v>19902</v>
          </cell>
          <cell r="H106">
            <v>14471</v>
          </cell>
          <cell r="I106">
            <v>9597.7063782991208</v>
          </cell>
          <cell r="J106">
            <v>15737.75</v>
          </cell>
          <cell r="K106">
            <v>24491.224025973999</v>
          </cell>
          <cell r="L106">
            <v>17108</v>
          </cell>
          <cell r="M106">
            <v>11376</v>
          </cell>
          <cell r="N106">
            <v>18640</v>
          </cell>
          <cell r="O106">
            <v>28384.25</v>
          </cell>
          <cell r="P106">
            <v>18236</v>
          </cell>
          <cell r="Q106" t="str">
            <v>NULL</v>
          </cell>
          <cell r="R106" t="str">
            <v>NULL</v>
          </cell>
          <cell r="S106" t="str">
            <v>NULL</v>
          </cell>
          <cell r="T106" t="str">
            <v>NULL</v>
          </cell>
        </row>
        <row r="107">
          <cell r="B107" t="str">
            <v>2008/2009B1</v>
          </cell>
          <cell r="C107" t="str">
            <v>B</v>
          </cell>
          <cell r="D107">
            <v>1</v>
          </cell>
          <cell r="E107">
            <v>7208.76</v>
          </cell>
          <cell r="F107">
            <v>12219.925149700601</v>
          </cell>
          <cell r="G107">
            <v>20114.5</v>
          </cell>
          <cell r="H107">
            <v>14268</v>
          </cell>
          <cell r="I107">
            <v>9833.3174999999992</v>
          </cell>
          <cell r="J107">
            <v>15927.885</v>
          </cell>
          <cell r="K107">
            <v>24555.9602102102</v>
          </cell>
          <cell r="L107">
            <v>16882</v>
          </cell>
          <cell r="M107">
            <v>11800.375</v>
          </cell>
          <cell r="N107">
            <v>18967.796875</v>
          </cell>
          <cell r="O107">
            <v>28633.5</v>
          </cell>
          <cell r="P107">
            <v>17834</v>
          </cell>
          <cell r="Q107" t="str">
            <v>NULL</v>
          </cell>
          <cell r="R107" t="str">
            <v>NULL</v>
          </cell>
          <cell r="S107" t="str">
            <v>NULL</v>
          </cell>
          <cell r="T107" t="str">
            <v>NULL</v>
          </cell>
        </row>
        <row r="108">
          <cell r="B108" t="str">
            <v>2009/2010B1</v>
          </cell>
          <cell r="C108" t="str">
            <v>B</v>
          </cell>
          <cell r="D108">
            <v>1</v>
          </cell>
          <cell r="E108">
            <v>7594.2472527472501</v>
          </cell>
          <cell r="F108">
            <v>12748.8271954674</v>
          </cell>
          <cell r="G108">
            <v>19896.3444108761</v>
          </cell>
          <cell r="H108">
            <v>16023</v>
          </cell>
          <cell r="I108">
            <v>10217.9188829787</v>
          </cell>
          <cell r="J108">
            <v>16645.75</v>
          </cell>
          <cell r="K108">
            <v>25196.25</v>
          </cell>
          <cell r="L108">
            <v>18508</v>
          </cell>
          <cell r="M108" t="str">
            <v>NULL</v>
          </cell>
          <cell r="N108" t="str">
            <v>NULL</v>
          </cell>
          <cell r="O108" t="str">
            <v>NULL</v>
          </cell>
          <cell r="P108" t="str">
            <v>NULL</v>
          </cell>
          <cell r="Q108" t="str">
            <v>NULL</v>
          </cell>
          <cell r="R108" t="str">
            <v>NULL</v>
          </cell>
          <cell r="S108" t="str">
            <v>NULL</v>
          </cell>
          <cell r="T108" t="str">
            <v>NULL</v>
          </cell>
        </row>
        <row r="109">
          <cell r="B109" t="str">
            <v>2010/2011B1</v>
          </cell>
          <cell r="C109" t="str">
            <v>B</v>
          </cell>
          <cell r="D109">
            <v>1</v>
          </cell>
          <cell r="E109">
            <v>7790.375</v>
          </cell>
          <cell r="F109">
            <v>12860.6814516129</v>
          </cell>
          <cell r="G109">
            <v>19870.6570247934</v>
          </cell>
          <cell r="H109">
            <v>16776</v>
          </cell>
          <cell r="I109">
            <v>10535.851108033199</v>
          </cell>
          <cell r="J109">
            <v>16998.566011235998</v>
          </cell>
          <cell r="K109">
            <v>25230.75</v>
          </cell>
          <cell r="L109">
            <v>19564</v>
          </cell>
          <cell r="M109" t="str">
            <v>NULL</v>
          </cell>
          <cell r="N109" t="str">
            <v>NULL</v>
          </cell>
          <cell r="O109" t="str">
            <v>NULL</v>
          </cell>
          <cell r="P109" t="str">
            <v>NULL</v>
          </cell>
          <cell r="Q109" t="str">
            <v>NULL</v>
          </cell>
          <cell r="R109" t="str">
            <v>NULL</v>
          </cell>
          <cell r="S109" t="str">
            <v>NULL</v>
          </cell>
          <cell r="T109" t="str">
            <v>NULL</v>
          </cell>
        </row>
        <row r="110">
          <cell r="B110" t="str">
            <v>2011/2012B1</v>
          </cell>
          <cell r="C110" t="str">
            <v>B</v>
          </cell>
          <cell r="D110">
            <v>1</v>
          </cell>
          <cell r="E110">
            <v>7924.62</v>
          </cell>
          <cell r="F110">
            <v>13180</v>
          </cell>
          <cell r="G110">
            <v>20348.2035928144</v>
          </cell>
          <cell r="H110">
            <v>19017</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cell r="T110" t="str">
            <v>NULL</v>
          </cell>
        </row>
        <row r="111">
          <cell r="B111" t="str">
            <v>2012/2013B1</v>
          </cell>
          <cell r="C111" t="str">
            <v>B</v>
          </cell>
          <cell r="D111">
            <v>1</v>
          </cell>
          <cell r="E111">
            <v>8312</v>
          </cell>
          <cell r="F111">
            <v>13405.728021978</v>
          </cell>
          <cell r="G111">
            <v>20393.087774294701</v>
          </cell>
          <cell r="H111">
            <v>20181</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cell r="T111" t="str">
            <v>NULL</v>
          </cell>
        </row>
        <row r="112">
          <cell r="B112" t="str">
            <v>2003/2004C1</v>
          </cell>
          <cell r="C112" t="str">
            <v>C</v>
          </cell>
          <cell r="D112">
            <v>1</v>
          </cell>
          <cell r="E112">
            <v>6921.7182971014499</v>
          </cell>
          <cell r="F112">
            <v>11632.2023809524</v>
          </cell>
          <cell r="G112">
            <v>16187.1173020528</v>
          </cell>
          <cell r="H112">
            <v>3415</v>
          </cell>
          <cell r="I112">
            <v>12449.334269662901</v>
          </cell>
          <cell r="J112">
            <v>18545</v>
          </cell>
          <cell r="K112">
            <v>26244.5619834711</v>
          </cell>
          <cell r="L112">
            <v>5043</v>
          </cell>
          <cell r="M112">
            <v>14899.75</v>
          </cell>
          <cell r="N112">
            <v>23074.627737226299</v>
          </cell>
          <cell r="O112">
            <v>33069.692528735599</v>
          </cell>
          <cell r="P112">
            <v>5694</v>
          </cell>
          <cell r="Q112">
            <v>16888.875</v>
          </cell>
          <cell r="R112">
            <v>29458.183195592301</v>
          </cell>
          <cell r="S112">
            <v>45492.75</v>
          </cell>
          <cell r="T112">
            <v>5954</v>
          </cell>
        </row>
        <row r="113">
          <cell r="B113" t="str">
            <v>2004/2005C1</v>
          </cell>
          <cell r="C113" t="str">
            <v>C</v>
          </cell>
          <cell r="D113">
            <v>1</v>
          </cell>
          <cell r="E113">
            <v>7067</v>
          </cell>
          <cell r="F113">
            <v>12235.2707777778</v>
          </cell>
          <cell r="G113">
            <v>16914.519317366499</v>
          </cell>
          <cell r="H113">
            <v>3844</v>
          </cell>
          <cell r="I113">
            <v>12440.5</v>
          </cell>
          <cell r="J113">
            <v>18847</v>
          </cell>
          <cell r="K113">
            <v>26095</v>
          </cell>
          <cell r="L113">
            <v>5505</v>
          </cell>
          <cell r="M113">
            <v>14796.5</v>
          </cell>
          <cell r="N113">
            <v>23087.690999999999</v>
          </cell>
          <cell r="O113">
            <v>32456</v>
          </cell>
          <cell r="P113">
            <v>6261</v>
          </cell>
          <cell r="Q113" t="str">
            <v>NULL</v>
          </cell>
          <cell r="R113" t="str">
            <v>NULL</v>
          </cell>
          <cell r="S113" t="str">
            <v>NULL</v>
          </cell>
          <cell r="T113" t="str">
            <v>NULL</v>
          </cell>
        </row>
        <row r="114">
          <cell r="B114" t="str">
            <v>2005/2006C1</v>
          </cell>
          <cell r="C114" t="str">
            <v>C</v>
          </cell>
          <cell r="D114">
            <v>1</v>
          </cell>
          <cell r="E114">
            <v>7469.2335960396003</v>
          </cell>
          <cell r="F114">
            <v>12541.0510204082</v>
          </cell>
          <cell r="G114">
            <v>17966.859504132201</v>
          </cell>
          <cell r="H114">
            <v>4004</v>
          </cell>
          <cell r="I114">
            <v>12643</v>
          </cell>
          <cell r="J114">
            <v>18486</v>
          </cell>
          <cell r="K114">
            <v>25589</v>
          </cell>
          <cell r="L114">
            <v>6141</v>
          </cell>
          <cell r="M114">
            <v>15000</v>
          </cell>
          <cell r="N114">
            <v>23000</v>
          </cell>
          <cell r="O114">
            <v>33299.5</v>
          </cell>
          <cell r="P114">
            <v>6958</v>
          </cell>
          <cell r="Q114" t="str">
            <v>NULL</v>
          </cell>
          <cell r="R114" t="str">
            <v>NULL</v>
          </cell>
          <cell r="S114" t="str">
            <v>NULL</v>
          </cell>
          <cell r="T114" t="str">
            <v>NULL</v>
          </cell>
        </row>
        <row r="115">
          <cell r="B115" t="str">
            <v>2006/2007C1</v>
          </cell>
          <cell r="C115" t="str">
            <v>C</v>
          </cell>
          <cell r="D115">
            <v>1</v>
          </cell>
          <cell r="E115">
            <v>7217</v>
          </cell>
          <cell r="F115">
            <v>12398.1521084337</v>
          </cell>
          <cell r="G115">
            <v>18025.9007782101</v>
          </cell>
          <cell r="H115">
            <v>4374</v>
          </cell>
          <cell r="I115">
            <v>12306</v>
          </cell>
          <cell r="J115">
            <v>18165</v>
          </cell>
          <cell r="K115">
            <v>25413.2506887052</v>
          </cell>
          <cell r="L115">
            <v>6961</v>
          </cell>
          <cell r="M115">
            <v>14860.25</v>
          </cell>
          <cell r="N115">
            <v>22575.5</v>
          </cell>
          <cell r="O115">
            <v>32460.75</v>
          </cell>
          <cell r="P115">
            <v>7336</v>
          </cell>
          <cell r="Q115" t="str">
            <v>NULL</v>
          </cell>
          <cell r="R115" t="str">
            <v>NULL</v>
          </cell>
          <cell r="S115" t="str">
            <v>NULL</v>
          </cell>
          <cell r="T115" t="str">
            <v>NULL</v>
          </cell>
        </row>
        <row r="116">
          <cell r="B116" t="str">
            <v>2007/2008C1</v>
          </cell>
          <cell r="C116" t="str">
            <v>C</v>
          </cell>
          <cell r="D116">
            <v>1</v>
          </cell>
          <cell r="E116">
            <v>6886.7350908647804</v>
          </cell>
          <cell r="F116">
            <v>11822.921686747</v>
          </cell>
          <cell r="G116">
            <v>17164.8662790698</v>
          </cell>
          <cell r="H116">
            <v>4912</v>
          </cell>
          <cell r="I116">
            <v>11961.4221554252</v>
          </cell>
          <cell r="J116">
            <v>17711.801104972401</v>
          </cell>
          <cell r="K116">
            <v>24822</v>
          </cell>
          <cell r="L116">
            <v>7364</v>
          </cell>
          <cell r="M116">
            <v>14619.5</v>
          </cell>
          <cell r="N116">
            <v>22049.5</v>
          </cell>
          <cell r="O116">
            <v>31638.75</v>
          </cell>
          <cell r="P116">
            <v>7580</v>
          </cell>
          <cell r="Q116" t="str">
            <v>NULL</v>
          </cell>
          <cell r="R116" t="str">
            <v>NULL</v>
          </cell>
          <cell r="S116" t="str">
            <v>NULL</v>
          </cell>
          <cell r="T116" t="str">
            <v>NULL</v>
          </cell>
        </row>
        <row r="117">
          <cell r="B117" t="str">
            <v>2008/2009C1</v>
          </cell>
          <cell r="C117" t="str">
            <v>C</v>
          </cell>
          <cell r="D117">
            <v>1</v>
          </cell>
          <cell r="E117">
            <v>7080</v>
          </cell>
          <cell r="F117">
            <v>11866.5</v>
          </cell>
          <cell r="G117">
            <v>16801.8021690233</v>
          </cell>
          <cell r="H117">
            <v>4943</v>
          </cell>
          <cell r="I117">
            <v>12061.5</v>
          </cell>
          <cell r="J117">
            <v>17685.3591160221</v>
          </cell>
          <cell r="K117">
            <v>24363.5</v>
          </cell>
          <cell r="L117">
            <v>6895</v>
          </cell>
          <cell r="M117">
            <v>14525.625</v>
          </cell>
          <cell r="N117">
            <v>21758.9283667622</v>
          </cell>
          <cell r="O117">
            <v>31373.4375</v>
          </cell>
          <cell r="P117">
            <v>7258</v>
          </cell>
          <cell r="Q117" t="str">
            <v>NULL</v>
          </cell>
          <cell r="R117" t="str">
            <v>NULL</v>
          </cell>
          <cell r="S117" t="str">
            <v>NULL</v>
          </cell>
          <cell r="T117" t="str">
            <v>NULL</v>
          </cell>
        </row>
        <row r="118">
          <cell r="B118" t="str">
            <v>2009/2010C1</v>
          </cell>
          <cell r="C118" t="str">
            <v>C</v>
          </cell>
          <cell r="D118">
            <v>1</v>
          </cell>
          <cell r="E118">
            <v>7626.75</v>
          </cell>
          <cell r="F118">
            <v>12448.5</v>
          </cell>
          <cell r="G118">
            <v>17465</v>
          </cell>
          <cell r="H118">
            <v>5831</v>
          </cell>
          <cell r="I118">
            <v>12423.45</v>
          </cell>
          <cell r="J118">
            <v>18270</v>
          </cell>
          <cell r="K118">
            <v>24812</v>
          </cell>
          <cell r="L118">
            <v>7469</v>
          </cell>
          <cell r="M118" t="str">
            <v>NULL</v>
          </cell>
          <cell r="N118" t="str">
            <v>NULL</v>
          </cell>
          <cell r="O118" t="str">
            <v>NULL</v>
          </cell>
          <cell r="P118" t="str">
            <v>NULL</v>
          </cell>
          <cell r="Q118" t="str">
            <v>NULL</v>
          </cell>
          <cell r="R118" t="str">
            <v>NULL</v>
          </cell>
          <cell r="S118" t="str">
            <v>NULL</v>
          </cell>
          <cell r="T118" t="str">
            <v>NULL</v>
          </cell>
        </row>
        <row r="119">
          <cell r="B119" t="str">
            <v>2010/2011C1</v>
          </cell>
          <cell r="C119" t="str">
            <v>C</v>
          </cell>
          <cell r="D119">
            <v>1</v>
          </cell>
          <cell r="E119">
            <v>8154.5</v>
          </cell>
          <cell r="F119">
            <v>13398.708791208801</v>
          </cell>
          <cell r="G119">
            <v>18166.7183098592</v>
          </cell>
          <cell r="H119">
            <v>6029</v>
          </cell>
          <cell r="I119">
            <v>12796.6353619207</v>
          </cell>
          <cell r="J119">
            <v>18647.5</v>
          </cell>
          <cell r="K119">
            <v>25609.75</v>
          </cell>
          <cell r="L119">
            <v>7810</v>
          </cell>
          <cell r="M119" t="str">
            <v>NULL</v>
          </cell>
          <cell r="N119" t="str">
            <v>NULL</v>
          </cell>
          <cell r="O119" t="str">
            <v>NULL</v>
          </cell>
          <cell r="P119" t="str">
            <v>NULL</v>
          </cell>
          <cell r="Q119" t="str">
            <v>NULL</v>
          </cell>
          <cell r="R119" t="str">
            <v>NULL</v>
          </cell>
          <cell r="S119" t="str">
            <v>NULL</v>
          </cell>
          <cell r="T119" t="str">
            <v>NULL</v>
          </cell>
        </row>
        <row r="120">
          <cell r="B120" t="str">
            <v>2011/2012C1</v>
          </cell>
          <cell r="C120" t="str">
            <v>C</v>
          </cell>
          <cell r="D120">
            <v>1</v>
          </cell>
          <cell r="E120">
            <v>8593</v>
          </cell>
          <cell r="F120">
            <v>13671</v>
          </cell>
          <cell r="G120">
            <v>18849.5</v>
          </cell>
          <cell r="H120">
            <v>6639</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cell r="T120" t="str">
            <v>NULL</v>
          </cell>
        </row>
        <row r="121">
          <cell r="B121" t="str">
            <v>2012/2013C1</v>
          </cell>
          <cell r="C121" t="str">
            <v>C</v>
          </cell>
          <cell r="D121">
            <v>1</v>
          </cell>
          <cell r="E121">
            <v>9732.0146718908509</v>
          </cell>
          <cell r="F121">
            <v>14673.601671309199</v>
          </cell>
          <cell r="G121">
            <v>19369.7744745813</v>
          </cell>
          <cell r="H121">
            <v>6786</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cell r="T121" t="str">
            <v>NULL</v>
          </cell>
        </row>
        <row r="122">
          <cell r="B122" t="str">
            <v>2003/2004D1</v>
          </cell>
          <cell r="C122" t="str">
            <v>D</v>
          </cell>
          <cell r="D122">
            <v>1</v>
          </cell>
          <cell r="E122">
            <v>7695</v>
          </cell>
          <cell r="F122">
            <v>12835.75</v>
          </cell>
          <cell r="G122">
            <v>17886</v>
          </cell>
          <cell r="H122">
            <v>16944</v>
          </cell>
          <cell r="I122">
            <v>11028.75</v>
          </cell>
          <cell r="J122">
            <v>17485.543498097199</v>
          </cell>
          <cell r="K122">
            <v>24499</v>
          </cell>
          <cell r="L122">
            <v>17400</v>
          </cell>
          <cell r="M122">
            <v>12792.75</v>
          </cell>
          <cell r="N122">
            <v>20420</v>
          </cell>
          <cell r="O122">
            <v>29101</v>
          </cell>
          <cell r="P122">
            <v>18935</v>
          </cell>
          <cell r="Q122">
            <v>14201.75</v>
          </cell>
          <cell r="R122">
            <v>25003</v>
          </cell>
          <cell r="S122">
            <v>39220.75</v>
          </cell>
          <cell r="T122">
            <v>19406</v>
          </cell>
        </row>
        <row r="123">
          <cell r="B123" t="str">
            <v>2004/2005D1</v>
          </cell>
          <cell r="C123" t="str">
            <v>D</v>
          </cell>
          <cell r="D123">
            <v>1</v>
          </cell>
          <cell r="E123">
            <v>8171.8870500000003</v>
          </cell>
          <cell r="F123">
            <v>13670.5</v>
          </cell>
          <cell r="G123">
            <v>18819.5</v>
          </cell>
          <cell r="H123">
            <v>16586</v>
          </cell>
          <cell r="I123">
            <v>11600.8398</v>
          </cell>
          <cell r="J123">
            <v>18198</v>
          </cell>
          <cell r="K123">
            <v>25333</v>
          </cell>
          <cell r="L123">
            <v>17389</v>
          </cell>
          <cell r="M123">
            <v>13213.5</v>
          </cell>
          <cell r="N123">
            <v>20852.5</v>
          </cell>
          <cell r="O123">
            <v>29729.5</v>
          </cell>
          <cell r="P123">
            <v>19032</v>
          </cell>
          <cell r="Q123" t="str">
            <v>NULL</v>
          </cell>
          <cell r="R123" t="str">
            <v>NULL</v>
          </cell>
          <cell r="S123" t="str">
            <v>NULL</v>
          </cell>
          <cell r="T123" t="str">
            <v>NULL</v>
          </cell>
        </row>
        <row r="124">
          <cell r="B124" t="str">
            <v>2005/2006D1</v>
          </cell>
          <cell r="C124" t="str">
            <v>D</v>
          </cell>
          <cell r="D124">
            <v>1</v>
          </cell>
          <cell r="E124">
            <v>8274.4136999999992</v>
          </cell>
          <cell r="F124">
            <v>13833</v>
          </cell>
          <cell r="G124">
            <v>19500</v>
          </cell>
          <cell r="H124">
            <v>15677</v>
          </cell>
          <cell r="I124">
            <v>10811.875</v>
          </cell>
          <cell r="J124">
            <v>17425</v>
          </cell>
          <cell r="K124">
            <v>24595.8285123967</v>
          </cell>
          <cell r="L124">
            <v>17608</v>
          </cell>
          <cell r="M124">
            <v>12841.833791208801</v>
          </cell>
          <cell r="N124">
            <v>20700</v>
          </cell>
          <cell r="O124">
            <v>29657</v>
          </cell>
          <cell r="P124">
            <v>19007</v>
          </cell>
          <cell r="Q124" t="str">
            <v>NULL</v>
          </cell>
          <cell r="R124" t="str">
            <v>NULL</v>
          </cell>
          <cell r="S124" t="str">
            <v>NULL</v>
          </cell>
          <cell r="T124" t="str">
            <v>NULL</v>
          </cell>
        </row>
        <row r="125">
          <cell r="B125" t="str">
            <v>2006/2007D1</v>
          </cell>
          <cell r="C125" t="str">
            <v>D</v>
          </cell>
          <cell r="D125">
            <v>1</v>
          </cell>
          <cell r="E125">
            <v>8549.5</v>
          </cell>
          <cell r="F125">
            <v>13979.75</v>
          </cell>
          <cell r="G125">
            <v>19833</v>
          </cell>
          <cell r="H125">
            <v>16118</v>
          </cell>
          <cell r="I125">
            <v>10916.704100000001</v>
          </cell>
          <cell r="J125">
            <v>17342</v>
          </cell>
          <cell r="K125">
            <v>24495.5</v>
          </cell>
          <cell r="L125">
            <v>18831</v>
          </cell>
          <cell r="M125">
            <v>12740.2401896676</v>
          </cell>
          <cell r="N125">
            <v>20575.5</v>
          </cell>
          <cell r="O125">
            <v>29536.25</v>
          </cell>
          <cell r="P125">
            <v>19396</v>
          </cell>
          <cell r="Q125" t="str">
            <v>NULL</v>
          </cell>
          <cell r="R125" t="str">
            <v>NULL</v>
          </cell>
          <cell r="S125" t="str">
            <v>NULL</v>
          </cell>
          <cell r="T125" t="str">
            <v>NULL</v>
          </cell>
        </row>
        <row r="126">
          <cell r="B126" t="str">
            <v>2007/2008D1</v>
          </cell>
          <cell r="C126" t="str">
            <v>D</v>
          </cell>
          <cell r="D126">
            <v>1</v>
          </cell>
          <cell r="E126">
            <v>7769.2124999999996</v>
          </cell>
          <cell r="F126">
            <v>12786.1650943396</v>
          </cell>
          <cell r="G126">
            <v>18921.257120346101</v>
          </cell>
          <cell r="H126">
            <v>17582</v>
          </cell>
          <cell r="I126">
            <v>10417.5</v>
          </cell>
          <cell r="J126">
            <v>16809</v>
          </cell>
          <cell r="K126">
            <v>24324</v>
          </cell>
          <cell r="L126">
            <v>20341</v>
          </cell>
          <cell r="M126">
            <v>12288.24</v>
          </cell>
          <cell r="N126">
            <v>19933</v>
          </cell>
          <cell r="O126">
            <v>29373.75</v>
          </cell>
          <cell r="P126">
            <v>20402</v>
          </cell>
          <cell r="Q126" t="str">
            <v>NULL</v>
          </cell>
          <cell r="R126" t="str">
            <v>NULL</v>
          </cell>
          <cell r="S126" t="str">
            <v>NULL</v>
          </cell>
          <cell r="T126" t="str">
            <v>NULL</v>
          </cell>
        </row>
        <row r="127">
          <cell r="B127" t="str">
            <v>2008/2009D1</v>
          </cell>
          <cell r="C127" t="str">
            <v>D</v>
          </cell>
          <cell r="D127">
            <v>1</v>
          </cell>
          <cell r="E127">
            <v>7929</v>
          </cell>
          <cell r="F127">
            <v>13330</v>
          </cell>
          <cell r="G127">
            <v>19115</v>
          </cell>
          <cell r="H127">
            <v>18287</v>
          </cell>
          <cell r="I127">
            <v>10659.125</v>
          </cell>
          <cell r="J127">
            <v>17323.2792397661</v>
          </cell>
          <cell r="K127">
            <v>24690.402234636898</v>
          </cell>
          <cell r="L127">
            <v>20366</v>
          </cell>
          <cell r="M127">
            <v>12668.625</v>
          </cell>
          <cell r="N127">
            <v>20554</v>
          </cell>
          <cell r="O127">
            <v>30120.5</v>
          </cell>
          <cell r="P127">
            <v>20530</v>
          </cell>
          <cell r="Q127" t="str">
            <v>NULL</v>
          </cell>
          <cell r="R127" t="str">
            <v>NULL</v>
          </cell>
          <cell r="S127" t="str">
            <v>NULL</v>
          </cell>
          <cell r="T127" t="str">
            <v>NULL</v>
          </cell>
        </row>
        <row r="128">
          <cell r="B128" t="str">
            <v>2009/2010D1</v>
          </cell>
          <cell r="C128" t="str">
            <v>D</v>
          </cell>
          <cell r="D128">
            <v>1</v>
          </cell>
          <cell r="E128">
            <v>8207.7873809523808</v>
          </cell>
          <cell r="F128">
            <v>13555.5</v>
          </cell>
          <cell r="G128">
            <v>19530</v>
          </cell>
          <cell r="H128">
            <v>21047</v>
          </cell>
          <cell r="I128">
            <v>10630</v>
          </cell>
          <cell r="J128">
            <v>17349</v>
          </cell>
          <cell r="K128">
            <v>25097.819751381201</v>
          </cell>
          <cell r="L128">
            <v>22426</v>
          </cell>
          <cell r="M128" t="str">
            <v>NULL</v>
          </cell>
          <cell r="N128" t="str">
            <v>NULL</v>
          </cell>
          <cell r="O128" t="str">
            <v>NULL</v>
          </cell>
          <cell r="P128" t="str">
            <v>NULL</v>
          </cell>
          <cell r="Q128" t="str">
            <v>NULL</v>
          </cell>
          <cell r="R128" t="str">
            <v>NULL</v>
          </cell>
          <cell r="S128" t="str">
            <v>NULL</v>
          </cell>
          <cell r="T128" t="str">
            <v>NULL</v>
          </cell>
        </row>
        <row r="129">
          <cell r="B129" t="str">
            <v>2010/2011D1</v>
          </cell>
          <cell r="C129" t="str">
            <v>D</v>
          </cell>
          <cell r="D129">
            <v>1</v>
          </cell>
          <cell r="E129">
            <v>8402.8605769230799</v>
          </cell>
          <cell r="F129">
            <v>13707.87</v>
          </cell>
          <cell r="G129">
            <v>19778.2192982456</v>
          </cell>
          <cell r="H129">
            <v>21327</v>
          </cell>
          <cell r="I129">
            <v>10932.555517241401</v>
          </cell>
          <cell r="J129">
            <v>17762.2700879765</v>
          </cell>
          <cell r="K129">
            <v>25277.996537396099</v>
          </cell>
          <cell r="L129">
            <v>23002</v>
          </cell>
          <cell r="M129" t="str">
            <v>NULL</v>
          </cell>
          <cell r="N129" t="str">
            <v>NULL</v>
          </cell>
          <cell r="O129" t="str">
            <v>NULL</v>
          </cell>
          <cell r="P129" t="str">
            <v>NULL</v>
          </cell>
          <cell r="Q129" t="str">
            <v>NULL</v>
          </cell>
          <cell r="R129" t="str">
            <v>NULL</v>
          </cell>
          <cell r="S129" t="str">
            <v>NULL</v>
          </cell>
          <cell r="T129" t="str">
            <v>NULL</v>
          </cell>
        </row>
        <row r="130">
          <cell r="B130" t="str">
            <v>2011/2012D1</v>
          </cell>
          <cell r="C130" t="str">
            <v>D</v>
          </cell>
          <cell r="D130">
            <v>1</v>
          </cell>
          <cell r="E130">
            <v>8477</v>
          </cell>
          <cell r="F130">
            <v>13615.75</v>
          </cell>
          <cell r="G130">
            <v>19778.5</v>
          </cell>
          <cell r="H130">
            <v>24410</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cell r="T130" t="str">
            <v>NULL</v>
          </cell>
        </row>
        <row r="131">
          <cell r="B131" t="str">
            <v>2012/2013D1</v>
          </cell>
          <cell r="C131" t="str">
            <v>D</v>
          </cell>
          <cell r="D131">
            <v>1</v>
          </cell>
          <cell r="E131">
            <v>8535</v>
          </cell>
          <cell r="F131">
            <v>13725</v>
          </cell>
          <cell r="G131">
            <v>20005.2354570637</v>
          </cell>
          <cell r="H131">
            <v>26025</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cell r="T131" t="str">
            <v>NULL</v>
          </cell>
        </row>
        <row r="132">
          <cell r="B132" t="str">
            <v>2003/2004E1</v>
          </cell>
          <cell r="C132" t="str">
            <v>E</v>
          </cell>
          <cell r="D132">
            <v>1</v>
          </cell>
          <cell r="E132">
            <v>6085.0798611111104</v>
          </cell>
          <cell r="F132">
            <v>10186.254650000001</v>
          </cell>
          <cell r="G132">
            <v>15038.599765258199</v>
          </cell>
          <cell r="H132">
            <v>4240</v>
          </cell>
          <cell r="I132">
            <v>8663.8583249999992</v>
          </cell>
          <cell r="J132">
            <v>14463.3891756906</v>
          </cell>
          <cell r="K132">
            <v>20938.5</v>
          </cell>
          <cell r="L132">
            <v>4294</v>
          </cell>
          <cell r="M132">
            <v>10615.4195</v>
          </cell>
          <cell r="N132">
            <v>16681.250400000001</v>
          </cell>
          <cell r="O132">
            <v>24216.8097826087</v>
          </cell>
          <cell r="P132">
            <v>4724</v>
          </cell>
          <cell r="Q132">
            <v>11359.0297029703</v>
          </cell>
          <cell r="R132">
            <v>19912</v>
          </cell>
          <cell r="S132">
            <v>30682</v>
          </cell>
          <cell r="T132">
            <v>4847</v>
          </cell>
        </row>
        <row r="133">
          <cell r="B133" t="str">
            <v>2004/2005E1</v>
          </cell>
          <cell r="C133" t="str">
            <v>E</v>
          </cell>
          <cell r="D133">
            <v>1</v>
          </cell>
          <cell r="E133">
            <v>6258.4545614243298</v>
          </cell>
          <cell r="F133">
            <v>10607.5</v>
          </cell>
          <cell r="G133">
            <v>15767.6151685393</v>
          </cell>
          <cell r="H133">
            <v>4866</v>
          </cell>
          <cell r="I133">
            <v>8821.5</v>
          </cell>
          <cell r="J133">
            <v>14991</v>
          </cell>
          <cell r="K133">
            <v>21418</v>
          </cell>
          <cell r="L133">
            <v>5099</v>
          </cell>
          <cell r="M133">
            <v>10231.060125</v>
          </cell>
          <cell r="N133">
            <v>16703.5</v>
          </cell>
          <cell r="O133">
            <v>24756</v>
          </cell>
          <cell r="P133">
            <v>5610</v>
          </cell>
          <cell r="Q133" t="str">
            <v>NULL</v>
          </cell>
          <cell r="R133" t="str">
            <v>NULL</v>
          </cell>
          <cell r="S133" t="str">
            <v>NULL</v>
          </cell>
          <cell r="T133" t="str">
            <v>NULL</v>
          </cell>
        </row>
        <row r="134">
          <cell r="B134" t="str">
            <v>2005/2006E1</v>
          </cell>
          <cell r="C134" t="str">
            <v>E</v>
          </cell>
          <cell r="D134">
            <v>1</v>
          </cell>
          <cell r="E134">
            <v>6407.5487465181104</v>
          </cell>
          <cell r="F134">
            <v>10803.5</v>
          </cell>
          <cell r="G134">
            <v>16136</v>
          </cell>
          <cell r="H134">
            <v>4909</v>
          </cell>
          <cell r="I134">
            <v>8477</v>
          </cell>
          <cell r="J134">
            <v>13905.3619</v>
          </cell>
          <cell r="K134">
            <v>20386</v>
          </cell>
          <cell r="L134">
            <v>5521</v>
          </cell>
          <cell r="M134">
            <v>10000.0833</v>
          </cell>
          <cell r="N134">
            <v>16357.25</v>
          </cell>
          <cell r="O134">
            <v>24257.75</v>
          </cell>
          <cell r="P134">
            <v>5898</v>
          </cell>
          <cell r="Q134" t="str">
            <v>NULL</v>
          </cell>
          <cell r="R134" t="str">
            <v>NULL</v>
          </cell>
          <cell r="S134" t="str">
            <v>NULL</v>
          </cell>
          <cell r="T134" t="str">
            <v>NULL</v>
          </cell>
        </row>
        <row r="135">
          <cell r="B135" t="str">
            <v>2006/2007E1</v>
          </cell>
          <cell r="C135" t="str">
            <v>E</v>
          </cell>
          <cell r="D135">
            <v>1</v>
          </cell>
          <cell r="E135">
            <v>6436.4913749999996</v>
          </cell>
          <cell r="F135">
            <v>10995.371256030599</v>
          </cell>
          <cell r="G135">
            <v>16454.4836309524</v>
          </cell>
          <cell r="H135">
            <v>4892</v>
          </cell>
          <cell r="I135">
            <v>8360.0080618617194</v>
          </cell>
          <cell r="J135">
            <v>13826.280720339</v>
          </cell>
          <cell r="K135">
            <v>20333</v>
          </cell>
          <cell r="L135">
            <v>5730</v>
          </cell>
          <cell r="M135">
            <v>10013.915175</v>
          </cell>
          <cell r="N135">
            <v>16231.75</v>
          </cell>
          <cell r="O135">
            <v>24358.541666666701</v>
          </cell>
          <cell r="P135">
            <v>5914</v>
          </cell>
          <cell r="Q135" t="str">
            <v>NULL</v>
          </cell>
          <cell r="R135" t="str">
            <v>NULL</v>
          </cell>
          <cell r="S135" t="str">
            <v>NULL</v>
          </cell>
          <cell r="T135" t="str">
            <v>NULL</v>
          </cell>
        </row>
        <row r="136">
          <cell r="B136" t="str">
            <v>2007/2008E1</v>
          </cell>
          <cell r="C136" t="str">
            <v>E</v>
          </cell>
          <cell r="D136">
            <v>1</v>
          </cell>
          <cell r="E136">
            <v>5791</v>
          </cell>
          <cell r="F136">
            <v>9477</v>
          </cell>
          <cell r="G136">
            <v>14978.2785714286</v>
          </cell>
          <cell r="H136">
            <v>5671</v>
          </cell>
          <cell r="I136">
            <v>8390.8595781190397</v>
          </cell>
          <cell r="J136">
            <v>13215.5</v>
          </cell>
          <cell r="K136">
            <v>19813.5</v>
          </cell>
          <cell r="L136">
            <v>6579</v>
          </cell>
          <cell r="M136">
            <v>10034.4834710744</v>
          </cell>
          <cell r="N136">
            <v>16009.5</v>
          </cell>
          <cell r="O136">
            <v>23832</v>
          </cell>
          <cell r="P136">
            <v>6701</v>
          </cell>
          <cell r="Q136" t="str">
            <v>NULL</v>
          </cell>
          <cell r="R136" t="str">
            <v>NULL</v>
          </cell>
          <cell r="S136" t="str">
            <v>NULL</v>
          </cell>
          <cell r="T136" t="str">
            <v>NULL</v>
          </cell>
        </row>
        <row r="137">
          <cell r="B137" t="str">
            <v>2008/2009E1</v>
          </cell>
          <cell r="C137" t="str">
            <v>E</v>
          </cell>
          <cell r="D137">
            <v>1</v>
          </cell>
          <cell r="E137">
            <v>6059</v>
          </cell>
          <cell r="F137">
            <v>9535</v>
          </cell>
          <cell r="G137">
            <v>14924</v>
          </cell>
          <cell r="H137">
            <v>5765</v>
          </cell>
          <cell r="I137">
            <v>8660.5</v>
          </cell>
          <cell r="J137">
            <v>13373.1641791045</v>
          </cell>
          <cell r="K137">
            <v>20157</v>
          </cell>
          <cell r="L137">
            <v>6331</v>
          </cell>
          <cell r="M137">
            <v>10348.5</v>
          </cell>
          <cell r="N137">
            <v>15836</v>
          </cell>
          <cell r="O137">
            <v>23898</v>
          </cell>
          <cell r="P137">
            <v>6401</v>
          </cell>
          <cell r="Q137" t="str">
            <v>NULL</v>
          </cell>
          <cell r="R137" t="str">
            <v>NULL</v>
          </cell>
          <cell r="S137" t="str">
            <v>NULL</v>
          </cell>
          <cell r="T137" t="str">
            <v>NULL</v>
          </cell>
        </row>
        <row r="138">
          <cell r="B138" t="str">
            <v>2009/2010E1</v>
          </cell>
          <cell r="C138" t="str">
            <v>E</v>
          </cell>
          <cell r="D138">
            <v>1</v>
          </cell>
          <cell r="E138">
            <v>6623.8</v>
          </cell>
          <cell r="F138">
            <v>10125.322222222199</v>
          </cell>
          <cell r="G138">
            <v>15499</v>
          </cell>
          <cell r="H138">
            <v>6267</v>
          </cell>
          <cell r="I138">
            <v>8953.25</v>
          </cell>
          <cell r="J138">
            <v>13742.446119402999</v>
          </cell>
          <cell r="K138">
            <v>20225.929752066098</v>
          </cell>
          <cell r="L138">
            <v>6587</v>
          </cell>
          <cell r="M138" t="str">
            <v>NULL</v>
          </cell>
          <cell r="N138" t="str">
            <v>NULL</v>
          </cell>
          <cell r="O138" t="str">
            <v>NULL</v>
          </cell>
          <cell r="P138" t="str">
            <v>NULL</v>
          </cell>
          <cell r="Q138" t="str">
            <v>NULL</v>
          </cell>
          <cell r="R138" t="str">
            <v>NULL</v>
          </cell>
          <cell r="S138" t="str">
            <v>NULL</v>
          </cell>
          <cell r="T138" t="str">
            <v>NULL</v>
          </cell>
        </row>
        <row r="139">
          <cell r="B139" t="str">
            <v>2010/2011E1</v>
          </cell>
          <cell r="C139" t="str">
            <v>E</v>
          </cell>
          <cell r="D139">
            <v>1</v>
          </cell>
          <cell r="E139">
            <v>6642.9750000000004</v>
          </cell>
          <cell r="F139">
            <v>10334</v>
          </cell>
          <cell r="G139">
            <v>16049.75</v>
          </cell>
          <cell r="H139">
            <v>6524</v>
          </cell>
          <cell r="I139">
            <v>9055</v>
          </cell>
          <cell r="J139">
            <v>13755.6016081871</v>
          </cell>
          <cell r="K139">
            <v>20739.25</v>
          </cell>
          <cell r="L139">
            <v>7032</v>
          </cell>
          <cell r="M139" t="str">
            <v>NULL</v>
          </cell>
          <cell r="N139" t="str">
            <v>NULL</v>
          </cell>
          <cell r="O139" t="str">
            <v>NULL</v>
          </cell>
          <cell r="P139" t="str">
            <v>NULL</v>
          </cell>
          <cell r="Q139" t="str">
            <v>NULL</v>
          </cell>
          <cell r="R139" t="str">
            <v>NULL</v>
          </cell>
          <cell r="S139" t="str">
            <v>NULL</v>
          </cell>
          <cell r="T139" t="str">
            <v>NULL</v>
          </cell>
        </row>
        <row r="140">
          <cell r="B140" t="str">
            <v>2011/2012E1</v>
          </cell>
          <cell r="C140" t="str">
            <v>E</v>
          </cell>
          <cell r="D140">
            <v>1</v>
          </cell>
          <cell r="E140">
            <v>6844.375</v>
          </cell>
          <cell r="F140">
            <v>10578.5</v>
          </cell>
          <cell r="G140">
            <v>16330.861082371701</v>
          </cell>
          <cell r="H140">
            <v>7350</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cell r="T140" t="str">
            <v>NULL</v>
          </cell>
        </row>
        <row r="141">
          <cell r="B141" t="str">
            <v>2012/2013E1</v>
          </cell>
          <cell r="C141" t="str">
            <v>E</v>
          </cell>
          <cell r="D141">
            <v>1</v>
          </cell>
          <cell r="E141">
            <v>7072.75</v>
          </cell>
          <cell r="F141">
            <v>10911.303724928401</v>
          </cell>
          <cell r="G141">
            <v>16686.204678362599</v>
          </cell>
          <cell r="H141">
            <v>7315</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cell r="T141" t="str">
            <v>NULL</v>
          </cell>
        </row>
        <row r="142">
          <cell r="B142" t="str">
            <v>2003/2004F1</v>
          </cell>
          <cell r="C142" t="str">
            <v>F</v>
          </cell>
          <cell r="D142">
            <v>1</v>
          </cell>
          <cell r="E142">
            <v>5405.8475783475797</v>
          </cell>
          <cell r="F142">
            <v>8562.5</v>
          </cell>
          <cell r="G142">
            <v>12596.7840375587</v>
          </cell>
          <cell r="H142">
            <v>9220</v>
          </cell>
          <cell r="I142">
            <v>8376.3339914999997</v>
          </cell>
          <cell r="J142">
            <v>11943.3507109005</v>
          </cell>
          <cell r="K142">
            <v>18872.75</v>
          </cell>
          <cell r="L142">
            <v>10672</v>
          </cell>
          <cell r="M142">
            <v>9967.75</v>
          </cell>
          <cell r="N142">
            <v>14476.5</v>
          </cell>
          <cell r="O142">
            <v>23000</v>
          </cell>
          <cell r="P142">
            <v>12202</v>
          </cell>
          <cell r="Q142">
            <v>10669.590214067301</v>
          </cell>
          <cell r="R142">
            <v>17488</v>
          </cell>
          <cell r="S142">
            <v>28415</v>
          </cell>
          <cell r="T142">
            <v>12951</v>
          </cell>
        </row>
        <row r="143">
          <cell r="B143" t="str">
            <v>2004/2005F1</v>
          </cell>
          <cell r="C143" t="str">
            <v>F</v>
          </cell>
          <cell r="D143">
            <v>1</v>
          </cell>
          <cell r="E143">
            <v>5757.0033211711698</v>
          </cell>
          <cell r="F143">
            <v>9127</v>
          </cell>
          <cell r="G143">
            <v>13436.222972973001</v>
          </cell>
          <cell r="H143">
            <v>9215</v>
          </cell>
          <cell r="I143">
            <v>8820.6161931818206</v>
          </cell>
          <cell r="J143">
            <v>12462.75</v>
          </cell>
          <cell r="K143">
            <v>19604.75</v>
          </cell>
          <cell r="L143">
            <v>11270</v>
          </cell>
          <cell r="M143">
            <v>10135.25</v>
          </cell>
          <cell r="N143">
            <v>14790</v>
          </cell>
          <cell r="O143">
            <v>23202.8885041551</v>
          </cell>
          <cell r="P143">
            <v>12663</v>
          </cell>
          <cell r="Q143" t="str">
            <v>NULL</v>
          </cell>
          <cell r="R143" t="str">
            <v>NULL</v>
          </cell>
          <cell r="S143" t="str">
            <v>NULL</v>
          </cell>
          <cell r="T143" t="str">
            <v>NULL</v>
          </cell>
        </row>
        <row r="144">
          <cell r="B144" t="str">
            <v>2005/2006F1</v>
          </cell>
          <cell r="C144" t="str">
            <v>F</v>
          </cell>
          <cell r="D144">
            <v>1</v>
          </cell>
          <cell r="E144">
            <v>6098</v>
          </cell>
          <cell r="F144">
            <v>9606.7353760445694</v>
          </cell>
          <cell r="G144">
            <v>14214</v>
          </cell>
          <cell r="H144">
            <v>8681</v>
          </cell>
          <cell r="I144">
            <v>8752.625</v>
          </cell>
          <cell r="J144">
            <v>12522</v>
          </cell>
          <cell r="K144">
            <v>19353.551267281098</v>
          </cell>
          <cell r="L144">
            <v>11262</v>
          </cell>
          <cell r="M144">
            <v>10463.881868131901</v>
          </cell>
          <cell r="N144">
            <v>15226</v>
          </cell>
          <cell r="O144">
            <v>23408.75</v>
          </cell>
          <cell r="P144">
            <v>12666</v>
          </cell>
          <cell r="Q144" t="str">
            <v>NULL</v>
          </cell>
          <cell r="R144" t="str">
            <v>NULL</v>
          </cell>
          <cell r="S144" t="str">
            <v>NULL</v>
          </cell>
          <cell r="T144" t="str">
            <v>NULL</v>
          </cell>
        </row>
        <row r="145">
          <cell r="B145" t="str">
            <v>2006/2007F1</v>
          </cell>
          <cell r="C145" t="str">
            <v>F</v>
          </cell>
          <cell r="D145">
            <v>1</v>
          </cell>
          <cell r="E145">
            <v>6232.8552</v>
          </cell>
          <cell r="F145">
            <v>9913.2889733840293</v>
          </cell>
          <cell r="G145">
            <v>14557.339285714301</v>
          </cell>
          <cell r="H145">
            <v>8735</v>
          </cell>
          <cell r="I145">
            <v>8890.5</v>
          </cell>
          <cell r="J145">
            <v>12768.8192</v>
          </cell>
          <cell r="K145">
            <v>19993.75</v>
          </cell>
          <cell r="L145">
            <v>11652</v>
          </cell>
          <cell r="M145">
            <v>10501</v>
          </cell>
          <cell r="N145">
            <v>15206</v>
          </cell>
          <cell r="O145">
            <v>23991</v>
          </cell>
          <cell r="P145">
            <v>12441</v>
          </cell>
          <cell r="Q145" t="str">
            <v>NULL</v>
          </cell>
          <cell r="R145" t="str">
            <v>NULL</v>
          </cell>
          <cell r="S145" t="str">
            <v>NULL</v>
          </cell>
          <cell r="T145" t="str">
            <v>NULL</v>
          </cell>
        </row>
        <row r="146">
          <cell r="B146" t="str">
            <v>2007/2008F1</v>
          </cell>
          <cell r="C146" t="str">
            <v>F</v>
          </cell>
          <cell r="D146">
            <v>1</v>
          </cell>
          <cell r="E146">
            <v>5706.8173076923104</v>
          </cell>
          <cell r="F146">
            <v>9227.5280898876408</v>
          </cell>
          <cell r="G146">
            <v>14025</v>
          </cell>
          <cell r="H146">
            <v>9731</v>
          </cell>
          <cell r="I146">
            <v>8599.0575000000008</v>
          </cell>
          <cell r="J146">
            <v>12854.25</v>
          </cell>
          <cell r="K146">
            <v>20064.6708715596</v>
          </cell>
          <cell r="L146">
            <v>12738</v>
          </cell>
          <cell r="M146">
            <v>10270.038167938899</v>
          </cell>
          <cell r="N146">
            <v>15193.4151470588</v>
          </cell>
          <cell r="O146">
            <v>23958.75</v>
          </cell>
          <cell r="P146">
            <v>13726</v>
          </cell>
          <cell r="Q146" t="str">
            <v>NULL</v>
          </cell>
          <cell r="R146" t="str">
            <v>NULL</v>
          </cell>
          <cell r="S146" t="str">
            <v>NULL</v>
          </cell>
          <cell r="T146" t="str">
            <v>NULL</v>
          </cell>
        </row>
        <row r="147">
          <cell r="B147" t="str">
            <v>2008/2009F1</v>
          </cell>
          <cell r="C147" t="str">
            <v>F</v>
          </cell>
          <cell r="D147">
            <v>1</v>
          </cell>
          <cell r="E147">
            <v>5651.9449999999997</v>
          </cell>
          <cell r="F147">
            <v>9099.5</v>
          </cell>
          <cell r="G147">
            <v>13926.25</v>
          </cell>
          <cell r="H147">
            <v>9676</v>
          </cell>
          <cell r="I147">
            <v>8801.625</v>
          </cell>
          <cell r="J147">
            <v>12671.01</v>
          </cell>
          <cell r="K147">
            <v>20006</v>
          </cell>
          <cell r="L147">
            <v>12634</v>
          </cell>
          <cell r="M147">
            <v>10647.5</v>
          </cell>
          <cell r="N147">
            <v>15387.5</v>
          </cell>
          <cell r="O147">
            <v>24215</v>
          </cell>
          <cell r="P147">
            <v>13553</v>
          </cell>
          <cell r="Q147" t="str">
            <v>NULL</v>
          </cell>
          <cell r="R147" t="str">
            <v>NULL</v>
          </cell>
          <cell r="S147" t="str">
            <v>NULL</v>
          </cell>
          <cell r="T147" t="str">
            <v>NULL</v>
          </cell>
        </row>
        <row r="148">
          <cell r="B148" t="str">
            <v>2009/2010F1</v>
          </cell>
          <cell r="C148" t="str">
            <v>F</v>
          </cell>
          <cell r="D148">
            <v>1</v>
          </cell>
          <cell r="E148">
            <v>6171</v>
          </cell>
          <cell r="F148">
            <v>9726</v>
          </cell>
          <cell r="G148">
            <v>14557.4442060086</v>
          </cell>
          <cell r="H148">
            <v>10479</v>
          </cell>
          <cell r="I148">
            <v>9070.7024793388391</v>
          </cell>
          <cell r="J148">
            <v>13164</v>
          </cell>
          <cell r="K148">
            <v>20468.492917847001</v>
          </cell>
          <cell r="L148">
            <v>13251</v>
          </cell>
          <cell r="M148" t="str">
            <v>NULL</v>
          </cell>
          <cell r="N148" t="str">
            <v>NULL</v>
          </cell>
          <cell r="O148" t="str">
            <v>NULL</v>
          </cell>
          <cell r="P148" t="str">
            <v>NULL</v>
          </cell>
          <cell r="Q148" t="str">
            <v>NULL</v>
          </cell>
          <cell r="R148" t="str">
            <v>NULL</v>
          </cell>
          <cell r="S148" t="str">
            <v>NULL</v>
          </cell>
          <cell r="T148" t="str">
            <v>NULL</v>
          </cell>
        </row>
        <row r="149">
          <cell r="B149" t="str">
            <v>2010/2011F1</v>
          </cell>
          <cell r="C149" t="str">
            <v>F</v>
          </cell>
          <cell r="D149">
            <v>1</v>
          </cell>
          <cell r="E149">
            <v>6343.625</v>
          </cell>
          <cell r="F149">
            <v>9791.2574611218697</v>
          </cell>
          <cell r="G149">
            <v>14621.4308137101</v>
          </cell>
          <cell r="H149">
            <v>10848</v>
          </cell>
          <cell r="I149">
            <v>9408.5</v>
          </cell>
          <cell r="J149">
            <v>13393.1791907514</v>
          </cell>
          <cell r="K149">
            <v>20796.110315186201</v>
          </cell>
          <cell r="L149">
            <v>13693</v>
          </cell>
          <cell r="M149" t="str">
            <v>NULL</v>
          </cell>
          <cell r="N149" t="str">
            <v>NULL</v>
          </cell>
          <cell r="O149" t="str">
            <v>NULL</v>
          </cell>
          <cell r="P149" t="str">
            <v>NULL</v>
          </cell>
          <cell r="Q149" t="str">
            <v>NULL</v>
          </cell>
          <cell r="R149" t="str">
            <v>NULL</v>
          </cell>
          <cell r="S149" t="str">
            <v>NULL</v>
          </cell>
          <cell r="T149" t="str">
            <v>NULL</v>
          </cell>
        </row>
        <row r="150">
          <cell r="B150" t="str">
            <v>2011/2012F1</v>
          </cell>
          <cell r="C150" t="str">
            <v>F</v>
          </cell>
          <cell r="D150">
            <v>1</v>
          </cell>
          <cell r="E150">
            <v>6782.9166666666697</v>
          </cell>
          <cell r="F150">
            <v>10215</v>
          </cell>
          <cell r="G150">
            <v>15353.5483870968</v>
          </cell>
          <cell r="H150">
            <v>11935</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cell r="T150" t="str">
            <v>NULL</v>
          </cell>
        </row>
        <row r="151">
          <cell r="B151" t="str">
            <v>2012/2013F1</v>
          </cell>
          <cell r="C151" t="str">
            <v>F</v>
          </cell>
          <cell r="D151">
            <v>1</v>
          </cell>
          <cell r="E151">
            <v>7188.2477598566302</v>
          </cell>
          <cell r="F151">
            <v>10591.5</v>
          </cell>
          <cell r="G151">
            <v>15893.2485673352</v>
          </cell>
          <cell r="H151">
            <v>12156</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cell r="T151" t="str">
            <v>NULL</v>
          </cell>
        </row>
        <row r="152">
          <cell r="B152" t="str">
            <v>2003/2004G1</v>
          </cell>
          <cell r="C152" t="str">
            <v>G</v>
          </cell>
          <cell r="D152">
            <v>1</v>
          </cell>
          <cell r="E152">
            <v>5818.5674012658201</v>
          </cell>
          <cell r="F152">
            <v>9409.5</v>
          </cell>
          <cell r="G152">
            <v>14461.659090909099</v>
          </cell>
          <cell r="H152">
            <v>5362</v>
          </cell>
          <cell r="I152">
            <v>9112.5</v>
          </cell>
          <cell r="J152">
            <v>14246.0938416422</v>
          </cell>
          <cell r="K152">
            <v>21322</v>
          </cell>
          <cell r="L152">
            <v>6671</v>
          </cell>
          <cell r="M152">
            <v>11373.75</v>
          </cell>
          <cell r="N152">
            <v>17327.8947368421</v>
          </cell>
          <cell r="O152">
            <v>25938.5</v>
          </cell>
          <cell r="P152">
            <v>7547</v>
          </cell>
          <cell r="Q152">
            <v>12507</v>
          </cell>
          <cell r="R152">
            <v>20893.5</v>
          </cell>
          <cell r="S152">
            <v>34261</v>
          </cell>
          <cell r="T152">
            <v>8397</v>
          </cell>
        </row>
        <row r="153">
          <cell r="B153" t="str">
            <v>2004/2005G1</v>
          </cell>
          <cell r="C153" t="str">
            <v>G</v>
          </cell>
          <cell r="D153">
            <v>1</v>
          </cell>
          <cell r="E153">
            <v>6042.4929775280898</v>
          </cell>
          <cell r="F153">
            <v>9826.2315270935997</v>
          </cell>
          <cell r="G153">
            <v>15224.15</v>
          </cell>
          <cell r="H153">
            <v>5617</v>
          </cell>
          <cell r="I153">
            <v>9273.8154269972401</v>
          </cell>
          <cell r="J153">
            <v>14513</v>
          </cell>
          <cell r="K153">
            <v>21971</v>
          </cell>
          <cell r="L153">
            <v>7213</v>
          </cell>
          <cell r="M153">
            <v>10921.5371</v>
          </cell>
          <cell r="N153">
            <v>17261.5</v>
          </cell>
          <cell r="O153">
            <v>26239.688200000001</v>
          </cell>
          <cell r="P153">
            <v>8215</v>
          </cell>
          <cell r="Q153" t="str">
            <v>NULL</v>
          </cell>
          <cell r="R153" t="str">
            <v>NULL</v>
          </cell>
          <cell r="S153" t="str">
            <v>NULL</v>
          </cell>
          <cell r="T153" t="str">
            <v>NULL</v>
          </cell>
        </row>
        <row r="154">
          <cell r="B154" t="str">
            <v>2005/2006G1</v>
          </cell>
          <cell r="C154" t="str">
            <v>G</v>
          </cell>
          <cell r="D154">
            <v>1</v>
          </cell>
          <cell r="E154">
            <v>6301.09753521127</v>
          </cell>
          <cell r="F154">
            <v>10366.3733333333</v>
          </cell>
          <cell r="G154">
            <v>15924.8560126582</v>
          </cell>
          <cell r="H154">
            <v>5796</v>
          </cell>
          <cell r="I154">
            <v>9517</v>
          </cell>
          <cell r="J154">
            <v>14632.808988764</v>
          </cell>
          <cell r="K154">
            <v>22144</v>
          </cell>
          <cell r="L154">
            <v>7831</v>
          </cell>
          <cell r="M154">
            <v>11349.5</v>
          </cell>
          <cell r="N154">
            <v>17745.944751381201</v>
          </cell>
          <cell r="O154">
            <v>26687.7520661157</v>
          </cell>
          <cell r="P154">
            <v>8993</v>
          </cell>
          <cell r="Q154" t="str">
            <v>NULL</v>
          </cell>
          <cell r="R154" t="str">
            <v>NULL</v>
          </cell>
          <cell r="S154" t="str">
            <v>NULL</v>
          </cell>
          <cell r="T154" t="str">
            <v>NULL</v>
          </cell>
        </row>
        <row r="155">
          <cell r="B155" t="str">
            <v>2006/2007G1</v>
          </cell>
          <cell r="C155" t="str">
            <v>G</v>
          </cell>
          <cell r="D155">
            <v>1</v>
          </cell>
          <cell r="E155">
            <v>6541</v>
          </cell>
          <cell r="F155">
            <v>10601</v>
          </cell>
          <cell r="G155">
            <v>16397</v>
          </cell>
          <cell r="H155">
            <v>5709</v>
          </cell>
          <cell r="I155">
            <v>9423.9417177914092</v>
          </cell>
          <cell r="J155">
            <v>14707.5</v>
          </cell>
          <cell r="K155">
            <v>22419.120900000002</v>
          </cell>
          <cell r="L155">
            <v>8069</v>
          </cell>
          <cell r="M155">
            <v>11608.5</v>
          </cell>
          <cell r="N155">
            <v>17955.775623268699</v>
          </cell>
          <cell r="O155">
            <v>26838.5</v>
          </cell>
          <cell r="P155">
            <v>8899</v>
          </cell>
          <cell r="Q155" t="str">
            <v>NULL</v>
          </cell>
          <cell r="R155" t="str">
            <v>NULL</v>
          </cell>
          <cell r="S155" t="str">
            <v>NULL</v>
          </cell>
          <cell r="T155" t="str">
            <v>NULL</v>
          </cell>
        </row>
        <row r="156">
          <cell r="B156" t="str">
            <v>2007/2008G1</v>
          </cell>
          <cell r="C156" t="str">
            <v>G</v>
          </cell>
          <cell r="D156">
            <v>1</v>
          </cell>
          <cell r="E156">
            <v>6084.1811846689898</v>
          </cell>
          <cell r="F156">
            <v>10201</v>
          </cell>
          <cell r="G156">
            <v>15488.1305637982</v>
          </cell>
          <cell r="H156">
            <v>6701</v>
          </cell>
          <cell r="I156">
            <v>9347</v>
          </cell>
          <cell r="J156">
            <v>14628</v>
          </cell>
          <cell r="K156">
            <v>22163.5</v>
          </cell>
          <cell r="L156">
            <v>9199</v>
          </cell>
          <cell r="M156">
            <v>11348.2339779006</v>
          </cell>
          <cell r="N156">
            <v>18000</v>
          </cell>
          <cell r="O156">
            <v>27060</v>
          </cell>
          <cell r="P156">
            <v>10086</v>
          </cell>
          <cell r="Q156" t="str">
            <v>NULL</v>
          </cell>
          <cell r="R156" t="str">
            <v>NULL</v>
          </cell>
          <cell r="S156" t="str">
            <v>NULL</v>
          </cell>
          <cell r="T156" t="str">
            <v>NULL</v>
          </cell>
        </row>
        <row r="157">
          <cell r="B157" t="str">
            <v>2008/2009G1</v>
          </cell>
          <cell r="C157" t="str">
            <v>G</v>
          </cell>
          <cell r="D157">
            <v>1</v>
          </cell>
          <cell r="E157">
            <v>5973.9677795031103</v>
          </cell>
          <cell r="F157">
            <v>10009</v>
          </cell>
          <cell r="G157">
            <v>15487.5</v>
          </cell>
          <cell r="H157">
            <v>6360</v>
          </cell>
          <cell r="I157">
            <v>9491.5</v>
          </cell>
          <cell r="J157">
            <v>14702</v>
          </cell>
          <cell r="K157">
            <v>22658.25</v>
          </cell>
          <cell r="L157">
            <v>8692</v>
          </cell>
          <cell r="M157">
            <v>11719</v>
          </cell>
          <cell r="N157">
            <v>18591.5</v>
          </cell>
          <cell r="O157">
            <v>27413</v>
          </cell>
          <cell r="P157">
            <v>9361</v>
          </cell>
          <cell r="Q157" t="str">
            <v>NULL</v>
          </cell>
          <cell r="R157" t="str">
            <v>NULL</v>
          </cell>
          <cell r="S157" t="str">
            <v>NULL</v>
          </cell>
          <cell r="T157" t="str">
            <v>NULL</v>
          </cell>
        </row>
        <row r="158">
          <cell r="B158" t="str">
            <v>2009/2010G1</v>
          </cell>
          <cell r="C158" t="str">
            <v>G</v>
          </cell>
          <cell r="D158">
            <v>1</v>
          </cell>
          <cell r="E158">
            <v>6831.9915254237303</v>
          </cell>
          <cell r="F158">
            <v>10792</v>
          </cell>
          <cell r="G158">
            <v>16678.4165345531</v>
          </cell>
          <cell r="H158">
            <v>6923</v>
          </cell>
          <cell r="I158">
            <v>9918.2886290772203</v>
          </cell>
          <cell r="J158">
            <v>15344</v>
          </cell>
          <cell r="K158">
            <v>22939.176424050602</v>
          </cell>
          <cell r="L158">
            <v>9172</v>
          </cell>
          <cell r="M158" t="str">
            <v>NULL</v>
          </cell>
          <cell r="N158" t="str">
            <v>NULL</v>
          </cell>
          <cell r="O158" t="str">
            <v>NULL</v>
          </cell>
          <cell r="P158" t="str">
            <v>NULL</v>
          </cell>
          <cell r="Q158" t="str">
            <v>NULL</v>
          </cell>
          <cell r="R158" t="str">
            <v>NULL</v>
          </cell>
          <cell r="S158" t="str">
            <v>NULL</v>
          </cell>
          <cell r="T158" t="str">
            <v>NULL</v>
          </cell>
        </row>
        <row r="159">
          <cell r="B159" t="str">
            <v>2010/2011G1</v>
          </cell>
          <cell r="C159" t="str">
            <v>G</v>
          </cell>
          <cell r="D159">
            <v>1</v>
          </cell>
          <cell r="E159">
            <v>7059.2013888888896</v>
          </cell>
          <cell r="F159">
            <v>11170.9210526316</v>
          </cell>
          <cell r="G159">
            <v>17250</v>
          </cell>
          <cell r="H159">
            <v>6925</v>
          </cell>
          <cell r="I159">
            <v>10490</v>
          </cell>
          <cell r="J159">
            <v>16087.1487603306</v>
          </cell>
          <cell r="K159">
            <v>23618</v>
          </cell>
          <cell r="L159">
            <v>9217</v>
          </cell>
          <cell r="M159" t="str">
            <v>NULL</v>
          </cell>
          <cell r="N159" t="str">
            <v>NULL</v>
          </cell>
          <cell r="O159" t="str">
            <v>NULL</v>
          </cell>
          <cell r="P159" t="str">
            <v>NULL</v>
          </cell>
          <cell r="Q159" t="str">
            <v>NULL</v>
          </cell>
          <cell r="R159" t="str">
            <v>NULL</v>
          </cell>
          <cell r="S159" t="str">
            <v>NULL</v>
          </cell>
          <cell r="T159" t="str">
            <v>NULL</v>
          </cell>
        </row>
        <row r="160">
          <cell r="B160" t="str">
            <v>2011/2012G1</v>
          </cell>
          <cell r="C160" t="str">
            <v>G</v>
          </cell>
          <cell r="D160">
            <v>1</v>
          </cell>
          <cell r="E160">
            <v>7148.39</v>
          </cell>
          <cell r="F160">
            <v>11486.9711538462</v>
          </cell>
          <cell r="G160">
            <v>17644.8549848943</v>
          </cell>
          <cell r="H160">
            <v>7899</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cell r="T160" t="str">
            <v>NULL</v>
          </cell>
        </row>
        <row r="161">
          <cell r="B161" t="str">
            <v>2012/2013G1</v>
          </cell>
          <cell r="C161" t="str">
            <v>G</v>
          </cell>
          <cell r="D161">
            <v>1</v>
          </cell>
          <cell r="E161">
            <v>7620.125</v>
          </cell>
          <cell r="F161">
            <v>12015.61</v>
          </cell>
          <cell r="G161">
            <v>18158</v>
          </cell>
          <cell r="H161">
            <v>8034</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cell r="T161" t="str">
            <v>NULL</v>
          </cell>
        </row>
        <row r="162">
          <cell r="B162" t="str">
            <v>2003/2004H1</v>
          </cell>
          <cell r="C162" t="str">
            <v>H</v>
          </cell>
          <cell r="D162">
            <v>1</v>
          </cell>
          <cell r="E162">
            <v>5770.7643504531698</v>
          </cell>
          <cell r="F162">
            <v>10160</v>
          </cell>
          <cell r="G162">
            <v>14811.5812672176</v>
          </cell>
          <cell r="H162">
            <v>11767</v>
          </cell>
          <cell r="I162">
            <v>8685.42721901408</v>
          </cell>
          <cell r="J162">
            <v>14358.637500000001</v>
          </cell>
          <cell r="K162">
            <v>20395.75</v>
          </cell>
          <cell r="L162">
            <v>12523</v>
          </cell>
          <cell r="M162">
            <v>9896.9033232628408</v>
          </cell>
          <cell r="N162">
            <v>16500</v>
          </cell>
          <cell r="O162">
            <v>23840</v>
          </cell>
          <cell r="P162">
            <v>13853</v>
          </cell>
          <cell r="Q162">
            <v>10542</v>
          </cell>
          <cell r="R162">
            <v>19116</v>
          </cell>
          <cell r="S162">
            <v>29952</v>
          </cell>
          <cell r="T162">
            <v>14145</v>
          </cell>
        </row>
        <row r="163">
          <cell r="B163" t="str">
            <v>2004/2005H1</v>
          </cell>
          <cell r="C163" t="str">
            <v>H</v>
          </cell>
          <cell r="D163">
            <v>1</v>
          </cell>
          <cell r="E163">
            <v>6043.0469169230801</v>
          </cell>
          <cell r="F163">
            <v>10639</v>
          </cell>
          <cell r="G163">
            <v>15356</v>
          </cell>
          <cell r="H163">
            <v>12929</v>
          </cell>
          <cell r="I163">
            <v>8693.875</v>
          </cell>
          <cell r="J163">
            <v>14705.6456043956</v>
          </cell>
          <cell r="K163">
            <v>20833</v>
          </cell>
          <cell r="L163">
            <v>14002</v>
          </cell>
          <cell r="M163">
            <v>10123</v>
          </cell>
          <cell r="N163">
            <v>16916</v>
          </cell>
          <cell r="O163">
            <v>24283</v>
          </cell>
          <cell r="P163">
            <v>15417</v>
          </cell>
          <cell r="Q163" t="str">
            <v>NULL</v>
          </cell>
          <cell r="R163" t="str">
            <v>NULL</v>
          </cell>
          <cell r="S163" t="str">
            <v>NULL</v>
          </cell>
          <cell r="T163" t="str">
            <v>NULL</v>
          </cell>
        </row>
        <row r="164">
          <cell r="B164" t="str">
            <v>2005/2006H1</v>
          </cell>
          <cell r="C164" t="str">
            <v>H</v>
          </cell>
          <cell r="D164">
            <v>1</v>
          </cell>
          <cell r="E164">
            <v>6401.125</v>
          </cell>
          <cell r="F164">
            <v>11310.476744186</v>
          </cell>
          <cell r="G164">
            <v>16199.75</v>
          </cell>
          <cell r="H164">
            <v>12934</v>
          </cell>
          <cell r="I164">
            <v>8749.5</v>
          </cell>
          <cell r="J164">
            <v>14796.3504464286</v>
          </cell>
          <cell r="K164">
            <v>20623</v>
          </cell>
          <cell r="L164">
            <v>14919</v>
          </cell>
          <cell r="M164">
            <v>10155.25</v>
          </cell>
          <cell r="N164">
            <v>17147</v>
          </cell>
          <cell r="O164">
            <v>24550.5</v>
          </cell>
          <cell r="P164">
            <v>16311</v>
          </cell>
          <cell r="Q164" t="str">
            <v>NULL</v>
          </cell>
          <cell r="R164" t="str">
            <v>NULL</v>
          </cell>
          <cell r="S164" t="str">
            <v>NULL</v>
          </cell>
          <cell r="T164" t="str">
            <v>NULL</v>
          </cell>
        </row>
        <row r="165">
          <cell r="B165" t="str">
            <v>2006/2007H1</v>
          </cell>
          <cell r="C165" t="str">
            <v>H</v>
          </cell>
          <cell r="D165">
            <v>1</v>
          </cell>
          <cell r="E165">
            <v>6343.3494000000001</v>
          </cell>
          <cell r="F165">
            <v>11261</v>
          </cell>
          <cell r="G165">
            <v>16479</v>
          </cell>
          <cell r="H165">
            <v>13755</v>
          </cell>
          <cell r="I165">
            <v>8632</v>
          </cell>
          <cell r="J165">
            <v>14482.4386503067</v>
          </cell>
          <cell r="K165">
            <v>20552</v>
          </cell>
          <cell r="L165">
            <v>16309</v>
          </cell>
          <cell r="M165">
            <v>10184.665948275901</v>
          </cell>
          <cell r="N165">
            <v>16980.129629629599</v>
          </cell>
          <cell r="O165">
            <v>24395.0209266169</v>
          </cell>
          <cell r="P165">
            <v>16696</v>
          </cell>
          <cell r="Q165" t="str">
            <v>NULL</v>
          </cell>
          <cell r="R165" t="str">
            <v>NULL</v>
          </cell>
          <cell r="S165" t="str">
            <v>NULL</v>
          </cell>
          <cell r="T165" t="str">
            <v>NULL</v>
          </cell>
        </row>
        <row r="166">
          <cell r="B166" t="str">
            <v>2007/2008H1</v>
          </cell>
          <cell r="C166" t="str">
            <v>H</v>
          </cell>
          <cell r="D166">
            <v>1</v>
          </cell>
          <cell r="E166">
            <v>5918.8666336035903</v>
          </cell>
          <cell r="F166">
            <v>10441.5</v>
          </cell>
          <cell r="G166">
            <v>15202.416899441299</v>
          </cell>
          <cell r="H166">
            <v>15934</v>
          </cell>
          <cell r="I166">
            <v>8486.25</v>
          </cell>
          <cell r="J166">
            <v>14400.337251769</v>
          </cell>
          <cell r="K166">
            <v>20485.5</v>
          </cell>
          <cell r="L166">
            <v>18662</v>
          </cell>
          <cell r="M166">
            <v>10084</v>
          </cell>
          <cell r="N166">
            <v>16983</v>
          </cell>
          <cell r="O166">
            <v>24548</v>
          </cell>
          <cell r="P166">
            <v>19069</v>
          </cell>
          <cell r="Q166" t="str">
            <v>NULL</v>
          </cell>
          <cell r="R166" t="str">
            <v>NULL</v>
          </cell>
          <cell r="S166" t="str">
            <v>NULL</v>
          </cell>
          <cell r="T166" t="str">
            <v>NULL</v>
          </cell>
        </row>
        <row r="167">
          <cell r="B167" t="str">
            <v>2008/2009H1</v>
          </cell>
          <cell r="C167" t="str">
            <v>H</v>
          </cell>
          <cell r="D167">
            <v>1</v>
          </cell>
          <cell r="E167">
            <v>6023.5798816568004</v>
          </cell>
          <cell r="F167">
            <v>10473</v>
          </cell>
          <cell r="G167">
            <v>15133.2997118156</v>
          </cell>
          <cell r="H167">
            <v>16373</v>
          </cell>
          <cell r="I167">
            <v>8546.5</v>
          </cell>
          <cell r="J167">
            <v>14290.6357142857</v>
          </cell>
          <cell r="K167">
            <v>20475.5</v>
          </cell>
          <cell r="L167">
            <v>18102</v>
          </cell>
          <cell r="M167">
            <v>10176</v>
          </cell>
          <cell r="N167">
            <v>17038</v>
          </cell>
          <cell r="O167">
            <v>24564.25</v>
          </cell>
          <cell r="P167">
            <v>18432</v>
          </cell>
          <cell r="Q167" t="str">
            <v>NULL</v>
          </cell>
          <cell r="R167" t="str">
            <v>NULL</v>
          </cell>
          <cell r="S167" t="str">
            <v>NULL</v>
          </cell>
          <cell r="T167" t="str">
            <v>NULL</v>
          </cell>
        </row>
        <row r="168">
          <cell r="B168" t="str">
            <v>2009/2010H1</v>
          </cell>
          <cell r="C168" t="str">
            <v>H</v>
          </cell>
          <cell r="D168">
            <v>1</v>
          </cell>
          <cell r="E168">
            <v>6831.75</v>
          </cell>
          <cell r="F168">
            <v>11178</v>
          </cell>
          <cell r="G168">
            <v>16001.521428571399</v>
          </cell>
          <cell r="H168">
            <v>18227</v>
          </cell>
          <cell r="I168">
            <v>9144.5</v>
          </cell>
          <cell r="J168">
            <v>15050</v>
          </cell>
          <cell r="K168">
            <v>21129</v>
          </cell>
          <cell r="L168">
            <v>19489</v>
          </cell>
          <cell r="M168" t="str">
            <v>NULL</v>
          </cell>
          <cell r="N168" t="str">
            <v>NULL</v>
          </cell>
          <cell r="O168" t="str">
            <v>NULL</v>
          </cell>
          <cell r="P168" t="str">
            <v>NULL</v>
          </cell>
          <cell r="Q168" t="str">
            <v>NULL</v>
          </cell>
          <cell r="R168" t="str">
            <v>NULL</v>
          </cell>
          <cell r="S168" t="str">
            <v>NULL</v>
          </cell>
          <cell r="T168" t="str">
            <v>NULL</v>
          </cell>
        </row>
        <row r="169">
          <cell r="B169" t="str">
            <v>2010/2011H1</v>
          </cell>
          <cell r="C169" t="str">
            <v>H</v>
          </cell>
          <cell r="D169">
            <v>1</v>
          </cell>
          <cell r="E169">
            <v>6805.0682819383301</v>
          </cell>
          <cell r="F169">
            <v>11200</v>
          </cell>
          <cell r="G169">
            <v>16095.2419354839</v>
          </cell>
          <cell r="H169">
            <v>18646</v>
          </cell>
          <cell r="I169">
            <v>9564.5225840336097</v>
          </cell>
          <cell r="J169">
            <v>15404</v>
          </cell>
          <cell r="K169">
            <v>21522.75</v>
          </cell>
          <cell r="L169">
            <v>20066</v>
          </cell>
          <cell r="M169" t="str">
            <v>NULL</v>
          </cell>
          <cell r="N169" t="str">
            <v>NULL</v>
          </cell>
          <cell r="O169" t="str">
            <v>NULL</v>
          </cell>
          <cell r="P169" t="str">
            <v>NULL</v>
          </cell>
          <cell r="Q169" t="str">
            <v>NULL</v>
          </cell>
          <cell r="R169" t="str">
            <v>NULL</v>
          </cell>
          <cell r="S169" t="str">
            <v>NULL</v>
          </cell>
          <cell r="T169" t="str">
            <v>NULL</v>
          </cell>
        </row>
        <row r="170">
          <cell r="B170" t="str">
            <v>2011/2012H1</v>
          </cell>
          <cell r="C170" t="str">
            <v>H</v>
          </cell>
          <cell r="D170">
            <v>1</v>
          </cell>
          <cell r="E170">
            <v>7204.7826086956502</v>
          </cell>
          <cell r="F170">
            <v>11730</v>
          </cell>
          <cell r="G170">
            <v>16640</v>
          </cell>
          <cell r="H170">
            <v>21017</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cell r="T170" t="str">
            <v>NULL</v>
          </cell>
        </row>
        <row r="171">
          <cell r="B171" t="str">
            <v>2012/2013H1</v>
          </cell>
          <cell r="C171" t="str">
            <v>H</v>
          </cell>
          <cell r="D171">
            <v>1</v>
          </cell>
          <cell r="E171">
            <v>7682.5</v>
          </cell>
          <cell r="F171">
            <v>12207</v>
          </cell>
          <cell r="G171">
            <v>17068.5</v>
          </cell>
          <cell r="H171">
            <v>21267</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cell r="T171" t="str">
            <v>NULL</v>
          </cell>
        </row>
        <row r="172">
          <cell r="B172" t="str">
            <v>2003/2004I1</v>
          </cell>
          <cell r="C172" t="str">
            <v>I</v>
          </cell>
          <cell r="D172">
            <v>1</v>
          </cell>
          <cell r="E172">
            <v>7369.5</v>
          </cell>
          <cell r="F172">
            <v>9409.5</v>
          </cell>
          <cell r="G172">
            <v>10330.7624</v>
          </cell>
          <cell r="H172">
            <v>5602</v>
          </cell>
          <cell r="I172">
            <v>9710.5</v>
          </cell>
          <cell r="J172">
            <v>11381.5</v>
          </cell>
          <cell r="K172">
            <v>13101</v>
          </cell>
          <cell r="L172">
            <v>6153</v>
          </cell>
          <cell r="M172">
            <v>10518</v>
          </cell>
          <cell r="N172">
            <v>13883</v>
          </cell>
          <cell r="O172">
            <v>16198.875</v>
          </cell>
          <cell r="P172">
            <v>6764</v>
          </cell>
          <cell r="Q172">
            <v>9601.25</v>
          </cell>
          <cell r="R172">
            <v>15599.5</v>
          </cell>
          <cell r="S172">
            <v>19074.5</v>
          </cell>
          <cell r="T172">
            <v>6943</v>
          </cell>
        </row>
        <row r="173">
          <cell r="B173" t="str">
            <v>2004/2005I1</v>
          </cell>
          <cell r="C173" t="str">
            <v>I</v>
          </cell>
          <cell r="D173">
            <v>1</v>
          </cell>
          <cell r="E173">
            <v>7560.625</v>
          </cell>
          <cell r="F173">
            <v>9568</v>
          </cell>
          <cell r="G173">
            <v>12093</v>
          </cell>
          <cell r="H173">
            <v>5394</v>
          </cell>
          <cell r="I173">
            <v>9712.2132352941208</v>
          </cell>
          <cell r="J173">
            <v>11725</v>
          </cell>
          <cell r="K173">
            <v>16063.804965384599</v>
          </cell>
          <cell r="L173">
            <v>6308</v>
          </cell>
          <cell r="M173">
            <v>10515.9086538462</v>
          </cell>
          <cell r="N173">
            <v>14378.5</v>
          </cell>
          <cell r="O173">
            <v>18879.75</v>
          </cell>
          <cell r="P173">
            <v>6759</v>
          </cell>
          <cell r="Q173" t="str">
            <v>NULL</v>
          </cell>
          <cell r="R173" t="str">
            <v>NULL</v>
          </cell>
          <cell r="S173" t="str">
            <v>NULL</v>
          </cell>
          <cell r="T173" t="str">
            <v>NULL</v>
          </cell>
        </row>
        <row r="174">
          <cell r="B174" t="str">
            <v>2005/2006I1</v>
          </cell>
          <cell r="C174" t="str">
            <v>I</v>
          </cell>
          <cell r="D174">
            <v>1</v>
          </cell>
          <cell r="E174">
            <v>7711.5783582089598</v>
          </cell>
          <cell r="F174">
            <v>10162</v>
          </cell>
          <cell r="G174">
            <v>16815.0550847458</v>
          </cell>
          <cell r="H174">
            <v>5734</v>
          </cell>
          <cell r="I174">
            <v>10254</v>
          </cell>
          <cell r="J174">
            <v>12868.5</v>
          </cell>
          <cell r="K174">
            <v>21700.25</v>
          </cell>
          <cell r="L174">
            <v>7015</v>
          </cell>
          <cell r="M174">
            <v>10565.5</v>
          </cell>
          <cell r="N174">
            <v>15021</v>
          </cell>
          <cell r="O174">
            <v>24045</v>
          </cell>
          <cell r="P174">
            <v>7401</v>
          </cell>
          <cell r="Q174" t="str">
            <v>NULL</v>
          </cell>
          <cell r="R174" t="str">
            <v>NULL</v>
          </cell>
          <cell r="S174" t="str">
            <v>NULL</v>
          </cell>
          <cell r="T174" t="str">
            <v>NULL</v>
          </cell>
        </row>
        <row r="175">
          <cell r="B175" t="str">
            <v>2006/2007I1</v>
          </cell>
          <cell r="C175" t="str">
            <v>I</v>
          </cell>
          <cell r="D175">
            <v>1</v>
          </cell>
          <cell r="E175">
            <v>7969.4861516034998</v>
          </cell>
          <cell r="F175">
            <v>10675.9603174603</v>
          </cell>
          <cell r="G175">
            <v>19127</v>
          </cell>
          <cell r="H175">
            <v>6211</v>
          </cell>
          <cell r="I175">
            <v>10029</v>
          </cell>
          <cell r="J175">
            <v>13043.5</v>
          </cell>
          <cell r="K175">
            <v>22653</v>
          </cell>
          <cell r="L175">
            <v>7585</v>
          </cell>
          <cell r="M175">
            <v>10424.778471694201</v>
          </cell>
          <cell r="N175">
            <v>14833</v>
          </cell>
          <cell r="O175">
            <v>24409.25</v>
          </cell>
          <cell r="P175">
            <v>7976</v>
          </cell>
          <cell r="Q175" t="str">
            <v>NULL</v>
          </cell>
          <cell r="R175" t="str">
            <v>NULL</v>
          </cell>
          <cell r="S175" t="str">
            <v>NULL</v>
          </cell>
          <cell r="T175" t="str">
            <v>NULL</v>
          </cell>
        </row>
        <row r="176">
          <cell r="B176" t="str">
            <v>2007/2008I1</v>
          </cell>
          <cell r="C176" t="str">
            <v>I</v>
          </cell>
          <cell r="D176">
            <v>1</v>
          </cell>
          <cell r="E176">
            <v>8625.75</v>
          </cell>
          <cell r="F176">
            <v>11547.381901840499</v>
          </cell>
          <cell r="G176">
            <v>20507.75</v>
          </cell>
          <cell r="H176">
            <v>6598</v>
          </cell>
          <cell r="I176">
            <v>10527</v>
          </cell>
          <cell r="J176">
            <v>13931</v>
          </cell>
          <cell r="K176">
            <v>23962</v>
          </cell>
          <cell r="L176">
            <v>8061</v>
          </cell>
          <cell r="M176">
            <v>11408.5</v>
          </cell>
          <cell r="N176">
            <v>15776.5</v>
          </cell>
          <cell r="O176">
            <v>26267</v>
          </cell>
          <cell r="P176">
            <v>8397</v>
          </cell>
          <cell r="Q176" t="str">
            <v>NULL</v>
          </cell>
          <cell r="R176" t="str">
            <v>NULL</v>
          </cell>
          <cell r="S176" t="str">
            <v>NULL</v>
          </cell>
          <cell r="T176" t="str">
            <v>NULL</v>
          </cell>
        </row>
        <row r="177">
          <cell r="B177" t="str">
            <v>2008/2009I1</v>
          </cell>
          <cell r="C177" t="str">
            <v>I</v>
          </cell>
          <cell r="D177">
            <v>1</v>
          </cell>
          <cell r="E177">
            <v>7982.5</v>
          </cell>
          <cell r="F177">
            <v>11517.5</v>
          </cell>
          <cell r="G177">
            <v>20791.061977715901</v>
          </cell>
          <cell r="H177">
            <v>7292</v>
          </cell>
          <cell r="I177">
            <v>10516.25</v>
          </cell>
          <cell r="J177">
            <v>14166</v>
          </cell>
          <cell r="K177">
            <v>23504</v>
          </cell>
          <cell r="L177">
            <v>8579</v>
          </cell>
          <cell r="M177">
            <v>11640</v>
          </cell>
          <cell r="N177">
            <v>16172.4240331492</v>
          </cell>
          <cell r="O177">
            <v>26347</v>
          </cell>
          <cell r="P177">
            <v>8689</v>
          </cell>
          <cell r="Q177" t="str">
            <v>NULL</v>
          </cell>
          <cell r="R177" t="str">
            <v>NULL</v>
          </cell>
          <cell r="S177" t="str">
            <v>NULL</v>
          </cell>
          <cell r="T177" t="str">
            <v>NULL</v>
          </cell>
        </row>
        <row r="178">
          <cell r="B178" t="str">
            <v>2009/2010I1</v>
          </cell>
          <cell r="C178" t="str">
            <v>I</v>
          </cell>
          <cell r="D178">
            <v>1</v>
          </cell>
          <cell r="E178">
            <v>8465.2977941176505</v>
          </cell>
          <cell r="F178">
            <v>12131.5</v>
          </cell>
          <cell r="G178">
            <v>20777.852071005898</v>
          </cell>
          <cell r="H178">
            <v>8115</v>
          </cell>
          <cell r="I178">
            <v>10610.050143266501</v>
          </cell>
          <cell r="J178">
            <v>14567</v>
          </cell>
          <cell r="K178">
            <v>23314.476265822799</v>
          </cell>
          <cell r="L178">
            <v>8971</v>
          </cell>
          <cell r="M178" t="str">
            <v>NULL</v>
          </cell>
          <cell r="N178" t="str">
            <v>NULL</v>
          </cell>
          <cell r="O178" t="str">
            <v>NULL</v>
          </cell>
          <cell r="P178" t="str">
            <v>NULL</v>
          </cell>
          <cell r="Q178" t="str">
            <v>NULL</v>
          </cell>
          <cell r="R178" t="str">
            <v>NULL</v>
          </cell>
          <cell r="S178" t="str">
            <v>NULL</v>
          </cell>
          <cell r="T178" t="str">
            <v>NULL</v>
          </cell>
        </row>
        <row r="179">
          <cell r="B179" t="str">
            <v>2010/2011I1</v>
          </cell>
          <cell r="C179" t="str">
            <v>I</v>
          </cell>
          <cell r="D179">
            <v>1</v>
          </cell>
          <cell r="E179">
            <v>8348</v>
          </cell>
          <cell r="F179">
            <v>12210</v>
          </cell>
          <cell r="G179">
            <v>20785.519662921401</v>
          </cell>
          <cell r="H179">
            <v>8769</v>
          </cell>
          <cell r="I179">
            <v>10647.5</v>
          </cell>
          <cell r="J179">
            <v>15099</v>
          </cell>
          <cell r="K179">
            <v>23531.234890109899</v>
          </cell>
          <cell r="L179">
            <v>9435</v>
          </cell>
          <cell r="M179" t="str">
            <v>NULL</v>
          </cell>
          <cell r="N179" t="str">
            <v>NULL</v>
          </cell>
          <cell r="O179" t="str">
            <v>NULL</v>
          </cell>
          <cell r="P179" t="str">
            <v>NULL</v>
          </cell>
          <cell r="Q179" t="str">
            <v>NULL</v>
          </cell>
          <cell r="R179" t="str">
            <v>NULL</v>
          </cell>
          <cell r="S179" t="str">
            <v>NULL</v>
          </cell>
          <cell r="T179" t="str">
            <v>NULL</v>
          </cell>
        </row>
        <row r="180">
          <cell r="B180" t="str">
            <v>2011/2012I1</v>
          </cell>
          <cell r="C180" t="str">
            <v>I</v>
          </cell>
          <cell r="D180">
            <v>1</v>
          </cell>
          <cell r="E180">
            <v>9161.125</v>
          </cell>
          <cell r="F180">
            <v>13155</v>
          </cell>
          <cell r="G180">
            <v>21069</v>
          </cell>
          <cell r="H180">
            <v>9534</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cell r="T180" t="str">
            <v>NULL</v>
          </cell>
        </row>
        <row r="181">
          <cell r="B181" t="str">
            <v>2012/2013I1</v>
          </cell>
          <cell r="C181" t="str">
            <v>I</v>
          </cell>
          <cell r="D181">
            <v>1</v>
          </cell>
          <cell r="E181">
            <v>9806</v>
          </cell>
          <cell r="F181">
            <v>13616</v>
          </cell>
          <cell r="G181">
            <v>21239</v>
          </cell>
          <cell r="H181">
            <v>9557</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cell r="T181" t="str">
            <v>NULL</v>
          </cell>
        </row>
        <row r="182">
          <cell r="B182" t="str">
            <v>2003/2004J1</v>
          </cell>
          <cell r="C182" t="str">
            <v>J</v>
          </cell>
          <cell r="D182">
            <v>1</v>
          </cell>
          <cell r="E182">
            <v>7345.4755552996603</v>
          </cell>
          <cell r="F182">
            <v>9732.4451951951996</v>
          </cell>
          <cell r="G182">
            <v>14547.75</v>
          </cell>
          <cell r="H182">
            <v>864</v>
          </cell>
          <cell r="I182">
            <v>10381</v>
          </cell>
          <cell r="J182">
            <v>12994.5</v>
          </cell>
          <cell r="K182">
            <v>19952.5</v>
          </cell>
          <cell r="L182">
            <v>951</v>
          </cell>
          <cell r="M182">
            <v>12548.5</v>
          </cell>
          <cell r="N182">
            <v>16107</v>
          </cell>
          <cell r="O182">
            <v>24250.75</v>
          </cell>
          <cell r="P182">
            <v>1060</v>
          </cell>
          <cell r="Q182">
            <v>12910.5</v>
          </cell>
          <cell r="R182">
            <v>19177.5</v>
          </cell>
          <cell r="S182">
            <v>31438.5</v>
          </cell>
          <cell r="T182">
            <v>1123</v>
          </cell>
        </row>
        <row r="183">
          <cell r="B183" t="str">
            <v>2004/2005J1</v>
          </cell>
          <cell r="C183" t="str">
            <v>J</v>
          </cell>
          <cell r="D183">
            <v>1</v>
          </cell>
          <cell r="E183">
            <v>7210.0838249999997</v>
          </cell>
          <cell r="F183">
            <v>11506.835570469801</v>
          </cell>
          <cell r="G183">
            <v>16748.436452514001</v>
          </cell>
          <cell r="H183">
            <v>572</v>
          </cell>
          <cell r="I183">
            <v>11392.845410628001</v>
          </cell>
          <cell r="J183">
            <v>16567.6764</v>
          </cell>
          <cell r="K183">
            <v>22630</v>
          </cell>
          <cell r="L183">
            <v>619</v>
          </cell>
          <cell r="M183">
            <v>12366.25</v>
          </cell>
          <cell r="N183">
            <v>18732</v>
          </cell>
          <cell r="O183">
            <v>26286</v>
          </cell>
          <cell r="P183">
            <v>683</v>
          </cell>
          <cell r="Q183" t="str">
            <v>NULL</v>
          </cell>
          <cell r="R183" t="str">
            <v>NULL</v>
          </cell>
          <cell r="S183" t="str">
            <v>NULL</v>
          </cell>
          <cell r="T183" t="str">
            <v>NULL</v>
          </cell>
        </row>
        <row r="184">
          <cell r="B184" t="str">
            <v>2005/2006J1</v>
          </cell>
          <cell r="C184" t="str">
            <v>J</v>
          </cell>
          <cell r="D184">
            <v>1</v>
          </cell>
          <cell r="E184">
            <v>6734.1632499999996</v>
          </cell>
          <cell r="F184">
            <v>11034</v>
          </cell>
          <cell r="G184">
            <v>15808</v>
          </cell>
          <cell r="H184">
            <v>547</v>
          </cell>
          <cell r="I184">
            <v>10479</v>
          </cell>
          <cell r="J184">
            <v>15785.5931952663</v>
          </cell>
          <cell r="K184">
            <v>21637</v>
          </cell>
          <cell r="L184">
            <v>646</v>
          </cell>
          <cell r="M184">
            <v>11645</v>
          </cell>
          <cell r="N184">
            <v>18210</v>
          </cell>
          <cell r="O184">
            <v>25001</v>
          </cell>
          <cell r="P184">
            <v>709</v>
          </cell>
          <cell r="Q184" t="str">
            <v>NULL</v>
          </cell>
          <cell r="R184" t="str">
            <v>NULL</v>
          </cell>
          <cell r="S184" t="str">
            <v>NULL</v>
          </cell>
          <cell r="T184" t="str">
            <v>NULL</v>
          </cell>
        </row>
        <row r="185">
          <cell r="B185" t="str">
            <v>2006/2007J1</v>
          </cell>
          <cell r="C185" t="str">
            <v>J</v>
          </cell>
          <cell r="D185">
            <v>1</v>
          </cell>
          <cell r="E185">
            <v>8428.1171961325999</v>
          </cell>
          <cell r="F185">
            <v>13029</v>
          </cell>
          <cell r="G185">
            <v>17158.75</v>
          </cell>
          <cell r="H185">
            <v>546</v>
          </cell>
          <cell r="I185">
            <v>11236</v>
          </cell>
          <cell r="J185">
            <v>16800</v>
          </cell>
          <cell r="K185">
            <v>22289.0584958217</v>
          </cell>
          <cell r="L185">
            <v>635</v>
          </cell>
          <cell r="M185">
            <v>13093.005300000001</v>
          </cell>
          <cell r="N185">
            <v>19456.5</v>
          </cell>
          <cell r="O185">
            <v>27312</v>
          </cell>
          <cell r="P185">
            <v>682</v>
          </cell>
          <cell r="Q185" t="str">
            <v>NULL</v>
          </cell>
          <cell r="R185" t="str">
            <v>NULL</v>
          </cell>
          <cell r="S185" t="str">
            <v>NULL</v>
          </cell>
          <cell r="T185" t="str">
            <v>NULL</v>
          </cell>
        </row>
        <row r="186">
          <cell r="B186" t="str">
            <v>2007/2008J1</v>
          </cell>
          <cell r="C186" t="str">
            <v>J</v>
          </cell>
          <cell r="D186">
            <v>1</v>
          </cell>
          <cell r="E186">
            <v>8135.3285714285703</v>
          </cell>
          <cell r="F186">
            <v>13267</v>
          </cell>
          <cell r="G186">
            <v>18237</v>
          </cell>
          <cell r="H186">
            <v>393</v>
          </cell>
          <cell r="I186">
            <v>12808.5</v>
          </cell>
          <cell r="J186">
            <v>18518</v>
          </cell>
          <cell r="K186">
            <v>23829</v>
          </cell>
          <cell r="L186">
            <v>509</v>
          </cell>
          <cell r="M186">
            <v>14929.6594488189</v>
          </cell>
          <cell r="N186">
            <v>21415</v>
          </cell>
          <cell r="O186">
            <v>28466.5</v>
          </cell>
          <cell r="P186">
            <v>551</v>
          </cell>
          <cell r="Q186" t="str">
            <v>NULL</v>
          </cell>
          <cell r="R186" t="str">
            <v>NULL</v>
          </cell>
          <cell r="S186" t="str">
            <v>NULL</v>
          </cell>
          <cell r="T186" t="str">
            <v>NULL</v>
          </cell>
        </row>
        <row r="187">
          <cell r="B187" t="str">
            <v>2008/2009J1</v>
          </cell>
          <cell r="C187" t="str">
            <v>J</v>
          </cell>
          <cell r="D187">
            <v>1</v>
          </cell>
          <cell r="E187">
            <v>7885.5561926605496</v>
          </cell>
          <cell r="F187">
            <v>13015.5</v>
          </cell>
          <cell r="G187">
            <v>17840.0480769231</v>
          </cell>
          <cell r="H187">
            <v>356</v>
          </cell>
          <cell r="I187">
            <v>12204.5</v>
          </cell>
          <cell r="J187">
            <v>18334.5</v>
          </cell>
          <cell r="K187">
            <v>24328</v>
          </cell>
          <cell r="L187">
            <v>442</v>
          </cell>
          <cell r="M187">
            <v>13312.5898328691</v>
          </cell>
          <cell r="N187">
            <v>21491.5</v>
          </cell>
          <cell r="O187">
            <v>30003</v>
          </cell>
          <cell r="P187">
            <v>478</v>
          </cell>
          <cell r="Q187" t="str">
            <v>NULL</v>
          </cell>
          <cell r="R187" t="str">
            <v>NULL</v>
          </cell>
          <cell r="S187" t="str">
            <v>NULL</v>
          </cell>
          <cell r="T187" t="str">
            <v>NULL</v>
          </cell>
        </row>
        <row r="188">
          <cell r="B188" t="str">
            <v>2009/2010J1</v>
          </cell>
          <cell r="C188" t="str">
            <v>J</v>
          </cell>
          <cell r="D188">
            <v>1</v>
          </cell>
          <cell r="E188">
            <v>8667.2898606811104</v>
          </cell>
          <cell r="F188">
            <v>11854.75</v>
          </cell>
          <cell r="G188">
            <v>17282.5274566474</v>
          </cell>
          <cell r="H188">
            <v>504</v>
          </cell>
          <cell r="I188">
            <v>12012.5</v>
          </cell>
          <cell r="J188">
            <v>18079.0873015873</v>
          </cell>
          <cell r="K188">
            <v>24610</v>
          </cell>
          <cell r="L188">
            <v>609</v>
          </cell>
          <cell r="M188" t="str">
            <v>NULL</v>
          </cell>
          <cell r="N188" t="str">
            <v>NULL</v>
          </cell>
          <cell r="O188" t="str">
            <v>NULL</v>
          </cell>
          <cell r="P188" t="str">
            <v>NULL</v>
          </cell>
          <cell r="Q188" t="str">
            <v>NULL</v>
          </cell>
          <cell r="R188" t="str">
            <v>NULL</v>
          </cell>
          <cell r="S188" t="str">
            <v>NULL</v>
          </cell>
          <cell r="T188" t="str">
            <v>NULL</v>
          </cell>
        </row>
        <row r="189">
          <cell r="B189" t="str">
            <v>2010/2011J1</v>
          </cell>
          <cell r="C189" t="str">
            <v>J</v>
          </cell>
          <cell r="D189">
            <v>1</v>
          </cell>
          <cell r="E189">
            <v>7591.75</v>
          </cell>
          <cell r="F189">
            <v>12980</v>
          </cell>
          <cell r="G189">
            <v>18745.3402061856</v>
          </cell>
          <cell r="H189">
            <v>422</v>
          </cell>
          <cell r="I189">
            <v>11780.5</v>
          </cell>
          <cell r="J189">
            <v>19002</v>
          </cell>
          <cell r="K189">
            <v>24812.638528138501</v>
          </cell>
          <cell r="L189">
            <v>487</v>
          </cell>
          <cell r="M189" t="str">
            <v>NULL</v>
          </cell>
          <cell r="N189" t="str">
            <v>NULL</v>
          </cell>
          <cell r="O189" t="str">
            <v>NULL</v>
          </cell>
          <cell r="P189" t="str">
            <v>NULL</v>
          </cell>
          <cell r="Q189" t="str">
            <v>NULL</v>
          </cell>
          <cell r="R189" t="str">
            <v>NULL</v>
          </cell>
          <cell r="S189" t="str">
            <v>NULL</v>
          </cell>
          <cell r="T189" t="str">
            <v>NULL</v>
          </cell>
        </row>
        <row r="190">
          <cell r="B190" t="str">
            <v>2011/2012J1</v>
          </cell>
          <cell r="C190" t="str">
            <v>J</v>
          </cell>
          <cell r="D190">
            <v>1</v>
          </cell>
          <cell r="E190">
            <v>7764</v>
          </cell>
          <cell r="F190">
            <v>13900.8450704225</v>
          </cell>
          <cell r="G190">
            <v>19624</v>
          </cell>
          <cell r="H190">
            <v>645</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cell r="T190" t="str">
            <v>NULL</v>
          </cell>
        </row>
        <row r="191">
          <cell r="B191" t="str">
            <v>2012/2013J1</v>
          </cell>
          <cell r="C191" t="str">
            <v>J</v>
          </cell>
          <cell r="D191">
            <v>1</v>
          </cell>
          <cell r="E191">
            <v>9399.75</v>
          </cell>
          <cell r="F191">
            <v>16351</v>
          </cell>
          <cell r="G191">
            <v>21980.6648351648</v>
          </cell>
          <cell r="H191">
            <v>540</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cell r="T191" t="str">
            <v>NULL</v>
          </cell>
        </row>
        <row r="192">
          <cell r="B192" t="str">
            <v>2003/200412</v>
          </cell>
          <cell r="C192">
            <v>1</v>
          </cell>
          <cell r="D192">
            <v>2</v>
          </cell>
          <cell r="E192">
            <v>31681</v>
          </cell>
          <cell r="F192">
            <v>39417.0325203252</v>
          </cell>
          <cell r="G192">
            <v>46959</v>
          </cell>
          <cell r="H192">
            <v>13</v>
          </cell>
          <cell r="I192">
            <v>37691.094776119397</v>
          </cell>
          <cell r="J192">
            <v>47092.5</v>
          </cell>
          <cell r="K192">
            <v>51324.133056876402</v>
          </cell>
          <cell r="L192">
            <v>10</v>
          </cell>
          <cell r="M192">
            <v>24704.4207988981</v>
          </cell>
          <cell r="N192">
            <v>38062.879834254098</v>
          </cell>
          <cell r="O192">
            <v>45672.556451612902</v>
          </cell>
          <cell r="P192">
            <v>8</v>
          </cell>
          <cell r="Q192">
            <v>40121.75</v>
          </cell>
          <cell r="R192">
            <v>49861.5</v>
          </cell>
          <cell r="S192">
            <v>62541.25</v>
          </cell>
          <cell r="T192">
            <v>6</v>
          </cell>
        </row>
        <row r="193">
          <cell r="B193" t="str">
            <v>2004/200512</v>
          </cell>
          <cell r="C193">
            <v>1</v>
          </cell>
          <cell r="D193">
            <v>2</v>
          </cell>
          <cell r="E193">
            <v>30848</v>
          </cell>
          <cell r="F193">
            <v>37454</v>
          </cell>
          <cell r="G193">
            <v>37899.4360795455</v>
          </cell>
          <cell r="H193">
            <v>11</v>
          </cell>
          <cell r="I193">
            <v>36736.5</v>
          </cell>
          <cell r="J193">
            <v>43135</v>
          </cell>
          <cell r="K193">
            <v>44597.5</v>
          </cell>
          <cell r="L193">
            <v>15</v>
          </cell>
          <cell r="M193">
            <v>46867.25</v>
          </cell>
          <cell r="N193">
            <v>52397.657894736803</v>
          </cell>
          <cell r="O193">
            <v>89222.984411421901</v>
          </cell>
          <cell r="P193">
            <v>12</v>
          </cell>
          <cell r="Q193" t="str">
            <v>NULL</v>
          </cell>
          <cell r="R193" t="str">
            <v>NULL</v>
          </cell>
          <cell r="S193" t="str">
            <v>NULL</v>
          </cell>
          <cell r="T193" t="str">
            <v>NULL</v>
          </cell>
        </row>
        <row r="194">
          <cell r="B194" t="str">
            <v>2005/200612</v>
          </cell>
          <cell r="C194">
            <v>1</v>
          </cell>
          <cell r="D194">
            <v>2</v>
          </cell>
          <cell r="E194">
            <v>21886.093406593402</v>
          </cell>
          <cell r="F194">
            <v>33517</v>
          </cell>
          <cell r="G194">
            <v>37202.75</v>
          </cell>
          <cell r="H194">
            <v>12</v>
          </cell>
          <cell r="I194">
            <v>21239</v>
          </cell>
          <cell r="J194">
            <v>41023</v>
          </cell>
          <cell r="K194">
            <v>43477</v>
          </cell>
          <cell r="L194">
            <v>9</v>
          </cell>
          <cell r="M194">
            <v>21870</v>
          </cell>
          <cell r="N194">
            <v>42908.472527472499</v>
          </cell>
          <cell r="O194">
            <v>50456</v>
          </cell>
          <cell r="P194">
            <v>9</v>
          </cell>
          <cell r="Q194" t="str">
            <v>NULL</v>
          </cell>
          <cell r="R194" t="str">
            <v>NULL</v>
          </cell>
          <cell r="S194" t="str">
            <v>NULL</v>
          </cell>
          <cell r="T194" t="str">
            <v>NULL</v>
          </cell>
        </row>
        <row r="195">
          <cell r="B195" t="str">
            <v>2006/200712</v>
          </cell>
          <cell r="C195">
            <v>1</v>
          </cell>
          <cell r="D195">
            <v>2</v>
          </cell>
          <cell r="E195">
            <v>32517.75</v>
          </cell>
          <cell r="F195">
            <v>34129.5</v>
          </cell>
          <cell r="G195">
            <v>37006.25</v>
          </cell>
          <cell r="H195">
            <v>10</v>
          </cell>
          <cell r="I195">
            <v>29271.75</v>
          </cell>
          <cell r="J195">
            <v>36970.5</v>
          </cell>
          <cell r="K195">
            <v>41308.650735294097</v>
          </cell>
          <cell r="L195">
            <v>14</v>
          </cell>
          <cell r="M195">
            <v>39429.5</v>
          </cell>
          <cell r="N195">
            <v>45340</v>
          </cell>
          <cell r="O195">
            <v>47032.854166666701</v>
          </cell>
          <cell r="P195">
            <v>11</v>
          </cell>
          <cell r="Q195" t="str">
            <v>NULL</v>
          </cell>
          <cell r="R195" t="str">
            <v>NULL</v>
          </cell>
          <cell r="S195" t="str">
            <v>NULL</v>
          </cell>
          <cell r="T195" t="str">
            <v>NULL</v>
          </cell>
        </row>
        <row r="196">
          <cell r="B196" t="str">
            <v>2007/200812</v>
          </cell>
          <cell r="C196">
            <v>1</v>
          </cell>
          <cell r="D196">
            <v>2</v>
          </cell>
          <cell r="E196">
            <v>32791.75</v>
          </cell>
          <cell r="F196">
            <v>33563.5</v>
          </cell>
          <cell r="G196">
            <v>35691</v>
          </cell>
          <cell r="H196">
            <v>12</v>
          </cell>
          <cell r="I196">
            <v>41221.5</v>
          </cell>
          <cell r="J196">
            <v>43872.238866396801</v>
          </cell>
          <cell r="K196">
            <v>46425.75</v>
          </cell>
          <cell r="L196">
            <v>12</v>
          </cell>
          <cell r="M196">
            <v>40071.75</v>
          </cell>
          <cell r="N196">
            <v>48704</v>
          </cell>
          <cell r="O196">
            <v>52888.924791086298</v>
          </cell>
          <cell r="P196">
            <v>12</v>
          </cell>
          <cell r="Q196" t="str">
            <v>NULL</v>
          </cell>
          <cell r="R196" t="str">
            <v>NULL</v>
          </cell>
          <cell r="S196" t="str">
            <v>NULL</v>
          </cell>
          <cell r="T196" t="str">
            <v>NULL</v>
          </cell>
        </row>
        <row r="197">
          <cell r="B197" t="str">
            <v>2008/200912</v>
          </cell>
          <cell r="C197">
            <v>1</v>
          </cell>
          <cell r="D197">
            <v>2</v>
          </cell>
          <cell r="E197">
            <v>28418</v>
          </cell>
          <cell r="F197">
            <v>34377.5</v>
          </cell>
          <cell r="G197">
            <v>39370.25</v>
          </cell>
          <cell r="H197">
            <v>16</v>
          </cell>
          <cell r="I197">
            <v>34949</v>
          </cell>
          <cell r="J197">
            <v>42018</v>
          </cell>
          <cell r="K197">
            <v>45364</v>
          </cell>
          <cell r="L197">
            <v>13</v>
          </cell>
          <cell r="M197">
            <v>19073</v>
          </cell>
          <cell r="N197">
            <v>41623</v>
          </cell>
          <cell r="O197">
            <v>47699.334033613399</v>
          </cell>
          <cell r="P197">
            <v>14</v>
          </cell>
          <cell r="Q197" t="str">
            <v>NULL</v>
          </cell>
          <cell r="R197" t="str">
            <v>NULL</v>
          </cell>
          <cell r="S197" t="str">
            <v>NULL</v>
          </cell>
          <cell r="T197" t="str">
            <v>NULL</v>
          </cell>
        </row>
        <row r="198">
          <cell r="B198" t="str">
            <v>2009/201012</v>
          </cell>
          <cell r="C198">
            <v>1</v>
          </cell>
          <cell r="D198">
            <v>2</v>
          </cell>
          <cell r="E198">
            <v>35684</v>
          </cell>
          <cell r="F198">
            <v>36903</v>
          </cell>
          <cell r="G198">
            <v>38550</v>
          </cell>
          <cell r="H198">
            <v>17</v>
          </cell>
          <cell r="I198">
            <v>36791</v>
          </cell>
          <cell r="J198">
            <v>43494</v>
          </cell>
          <cell r="K198">
            <v>44508</v>
          </cell>
          <cell r="L198">
            <v>17</v>
          </cell>
          <cell r="M198" t="str">
            <v>NULL</v>
          </cell>
          <cell r="N198" t="str">
            <v>NULL</v>
          </cell>
          <cell r="O198" t="str">
            <v>NULL</v>
          </cell>
          <cell r="P198" t="str">
            <v>NULL</v>
          </cell>
          <cell r="Q198" t="str">
            <v>NULL</v>
          </cell>
          <cell r="R198" t="str">
            <v>NULL</v>
          </cell>
          <cell r="S198" t="str">
            <v>NULL</v>
          </cell>
          <cell r="T198" t="str">
            <v>NULL</v>
          </cell>
        </row>
        <row r="199">
          <cell r="B199" t="str">
            <v>2010/201112</v>
          </cell>
          <cell r="C199">
            <v>1</v>
          </cell>
          <cell r="D199">
            <v>2</v>
          </cell>
          <cell r="E199">
            <v>31328.5</v>
          </cell>
          <cell r="F199">
            <v>35331</v>
          </cell>
          <cell r="G199">
            <v>53931.5</v>
          </cell>
          <cell r="H199">
            <v>19</v>
          </cell>
          <cell r="I199">
            <v>33854.75</v>
          </cell>
          <cell r="J199">
            <v>40786</v>
          </cell>
          <cell r="K199">
            <v>43135</v>
          </cell>
          <cell r="L199">
            <v>16</v>
          </cell>
          <cell r="M199" t="str">
            <v>NULL</v>
          </cell>
          <cell r="N199" t="str">
            <v>NULL</v>
          </cell>
          <cell r="O199" t="str">
            <v>NULL</v>
          </cell>
          <cell r="P199" t="str">
            <v>NULL</v>
          </cell>
          <cell r="Q199" t="str">
            <v>NULL</v>
          </cell>
          <cell r="R199" t="str">
            <v>NULL</v>
          </cell>
          <cell r="S199" t="str">
            <v>NULL</v>
          </cell>
          <cell r="T199" t="str">
            <v>NULL</v>
          </cell>
        </row>
        <row r="200">
          <cell r="B200" t="str">
            <v>2011/201212</v>
          </cell>
          <cell r="C200">
            <v>1</v>
          </cell>
          <cell r="D200">
            <v>2</v>
          </cell>
          <cell r="E200">
            <v>14321.6101694915</v>
          </cell>
          <cell r="F200">
            <v>20760</v>
          </cell>
          <cell r="G200">
            <v>35746</v>
          </cell>
          <cell r="H200">
            <v>25</v>
          </cell>
          <cell r="I200" t="str">
            <v>NULL</v>
          </cell>
          <cell r="J200" t="str">
            <v>NULL</v>
          </cell>
          <cell r="K200" t="str">
            <v>NULL</v>
          </cell>
          <cell r="L200" t="str">
            <v>NULL</v>
          </cell>
          <cell r="M200" t="str">
            <v>NULL</v>
          </cell>
          <cell r="N200" t="str">
            <v>NULL</v>
          </cell>
          <cell r="O200" t="str">
            <v>NULL</v>
          </cell>
          <cell r="P200" t="str">
            <v>NULL</v>
          </cell>
          <cell r="Q200" t="str">
            <v>NULL</v>
          </cell>
          <cell r="R200" t="str">
            <v>NULL</v>
          </cell>
          <cell r="S200" t="str">
            <v>NULL</v>
          </cell>
          <cell r="T200" t="str">
            <v>NULL</v>
          </cell>
        </row>
        <row r="201">
          <cell r="B201" t="str">
            <v>2012/201312</v>
          </cell>
          <cell r="C201">
            <v>1</v>
          </cell>
          <cell r="D201">
            <v>2</v>
          </cell>
          <cell r="E201">
            <v>17870.25</v>
          </cell>
          <cell r="F201">
            <v>36611.5</v>
          </cell>
          <cell r="G201">
            <v>43485.5</v>
          </cell>
          <cell r="H201">
            <v>6</v>
          </cell>
          <cell r="I201" t="str">
            <v>NULL</v>
          </cell>
          <cell r="J201" t="str">
            <v>NULL</v>
          </cell>
          <cell r="K201" t="str">
            <v>NULL</v>
          </cell>
          <cell r="L201" t="str">
            <v>NULL</v>
          </cell>
          <cell r="M201" t="str">
            <v>NULL</v>
          </cell>
          <cell r="N201" t="str">
            <v>NULL</v>
          </cell>
          <cell r="O201" t="str">
            <v>NULL</v>
          </cell>
          <cell r="P201" t="str">
            <v>NULL</v>
          </cell>
          <cell r="Q201" t="str">
            <v>NULL</v>
          </cell>
          <cell r="R201" t="str">
            <v>NULL</v>
          </cell>
          <cell r="S201" t="str">
            <v>NULL</v>
          </cell>
          <cell r="T201" t="str">
            <v>NULL</v>
          </cell>
        </row>
        <row r="202">
          <cell r="B202" t="str">
            <v>2003/200422</v>
          </cell>
          <cell r="C202">
            <v>2</v>
          </cell>
          <cell r="D202">
            <v>2</v>
          </cell>
          <cell r="E202">
            <v>19351.25</v>
          </cell>
          <cell r="F202">
            <v>25251.5</v>
          </cell>
          <cell r="G202">
            <v>29840</v>
          </cell>
          <cell r="H202">
            <v>1898</v>
          </cell>
          <cell r="I202">
            <v>20538.25</v>
          </cell>
          <cell r="J202">
            <v>27728.5</v>
          </cell>
          <cell r="K202">
            <v>33190.5</v>
          </cell>
          <cell r="L202">
            <v>1920</v>
          </cell>
          <cell r="M202">
            <v>22193</v>
          </cell>
          <cell r="N202">
            <v>30418</v>
          </cell>
          <cell r="O202">
            <v>36954</v>
          </cell>
          <cell r="P202">
            <v>2181</v>
          </cell>
          <cell r="Q202">
            <v>21514.75</v>
          </cell>
          <cell r="R202">
            <v>31520</v>
          </cell>
          <cell r="S202">
            <v>38577.75</v>
          </cell>
          <cell r="T202">
            <v>2494</v>
          </cell>
        </row>
        <row r="203">
          <cell r="B203" t="str">
            <v>2004/200522</v>
          </cell>
          <cell r="C203">
            <v>2</v>
          </cell>
          <cell r="D203">
            <v>2</v>
          </cell>
          <cell r="E203">
            <v>18802</v>
          </cell>
          <cell r="F203">
            <v>25401</v>
          </cell>
          <cell r="G203">
            <v>30643.5</v>
          </cell>
          <cell r="H203">
            <v>2098</v>
          </cell>
          <cell r="I203">
            <v>20599</v>
          </cell>
          <cell r="J203">
            <v>28037</v>
          </cell>
          <cell r="K203">
            <v>34148</v>
          </cell>
          <cell r="L203">
            <v>2129</v>
          </cell>
          <cell r="M203">
            <v>23395.5</v>
          </cell>
          <cell r="N203">
            <v>31349</v>
          </cell>
          <cell r="O203">
            <v>37662.5</v>
          </cell>
          <cell r="P203">
            <v>2335</v>
          </cell>
          <cell r="Q203" t="str">
            <v>NULL</v>
          </cell>
          <cell r="R203" t="str">
            <v>NULL</v>
          </cell>
          <cell r="S203" t="str">
            <v>NULL</v>
          </cell>
          <cell r="T203" t="str">
            <v>NULL</v>
          </cell>
        </row>
        <row r="204">
          <cell r="B204" t="str">
            <v>2005/200622</v>
          </cell>
          <cell r="C204">
            <v>2</v>
          </cell>
          <cell r="D204">
            <v>2</v>
          </cell>
          <cell r="E204">
            <v>19768</v>
          </cell>
          <cell r="F204">
            <v>25938</v>
          </cell>
          <cell r="G204">
            <v>31257</v>
          </cell>
          <cell r="H204">
            <v>2457</v>
          </cell>
          <cell r="I204">
            <v>21797.25</v>
          </cell>
          <cell r="J204">
            <v>29124</v>
          </cell>
          <cell r="K204">
            <v>35777</v>
          </cell>
          <cell r="L204">
            <v>2588</v>
          </cell>
          <cell r="M204">
            <v>23088.75</v>
          </cell>
          <cell r="N204">
            <v>30932</v>
          </cell>
          <cell r="O204">
            <v>37546</v>
          </cell>
          <cell r="P204">
            <v>2824</v>
          </cell>
          <cell r="Q204" t="str">
            <v>NULL</v>
          </cell>
          <cell r="R204" t="str">
            <v>NULL</v>
          </cell>
          <cell r="S204" t="str">
            <v>NULL</v>
          </cell>
          <cell r="T204" t="str">
            <v>NULL</v>
          </cell>
        </row>
        <row r="205">
          <cell r="B205" t="str">
            <v>2006/200722</v>
          </cell>
          <cell r="C205">
            <v>2</v>
          </cell>
          <cell r="D205">
            <v>2</v>
          </cell>
          <cell r="E205">
            <v>19645.75</v>
          </cell>
          <cell r="F205">
            <v>26399</v>
          </cell>
          <cell r="G205">
            <v>32401.652892562</v>
          </cell>
          <cell r="H205">
            <v>2572</v>
          </cell>
          <cell r="I205">
            <v>21146.983425414401</v>
          </cell>
          <cell r="J205">
            <v>28997</v>
          </cell>
          <cell r="K205">
            <v>36070</v>
          </cell>
          <cell r="L205">
            <v>2639</v>
          </cell>
          <cell r="M205">
            <v>20834.321329639901</v>
          </cell>
          <cell r="N205">
            <v>29734</v>
          </cell>
          <cell r="O205">
            <v>36690</v>
          </cell>
          <cell r="P205">
            <v>2877</v>
          </cell>
          <cell r="Q205" t="str">
            <v>NULL</v>
          </cell>
          <cell r="R205" t="str">
            <v>NULL</v>
          </cell>
          <cell r="S205" t="str">
            <v>NULL</v>
          </cell>
          <cell r="T205" t="str">
            <v>NULL</v>
          </cell>
        </row>
        <row r="206">
          <cell r="B206" t="str">
            <v>2007/200822</v>
          </cell>
          <cell r="C206">
            <v>2</v>
          </cell>
          <cell r="D206">
            <v>2</v>
          </cell>
          <cell r="E206">
            <v>20065.25</v>
          </cell>
          <cell r="F206">
            <v>26790.5</v>
          </cell>
          <cell r="G206">
            <v>33473.5</v>
          </cell>
          <cell r="H206">
            <v>2862</v>
          </cell>
          <cell r="I206">
            <v>20905.918956043999</v>
          </cell>
          <cell r="J206">
            <v>28708.5</v>
          </cell>
          <cell r="K206">
            <v>35519</v>
          </cell>
          <cell r="L206">
            <v>3030</v>
          </cell>
          <cell r="M206">
            <v>21007</v>
          </cell>
          <cell r="N206">
            <v>29134</v>
          </cell>
          <cell r="O206">
            <v>36438</v>
          </cell>
          <cell r="P206">
            <v>3203</v>
          </cell>
          <cell r="Q206" t="str">
            <v>NULL</v>
          </cell>
          <cell r="R206" t="str">
            <v>NULL</v>
          </cell>
          <cell r="S206" t="str">
            <v>NULL</v>
          </cell>
          <cell r="T206" t="str">
            <v>NULL</v>
          </cell>
        </row>
        <row r="207">
          <cell r="B207" t="str">
            <v>2008/200922</v>
          </cell>
          <cell r="C207">
            <v>2</v>
          </cell>
          <cell r="D207">
            <v>2</v>
          </cell>
          <cell r="E207">
            <v>20340</v>
          </cell>
          <cell r="F207">
            <v>26999</v>
          </cell>
          <cell r="G207">
            <v>33644</v>
          </cell>
          <cell r="H207">
            <v>2749</v>
          </cell>
          <cell r="I207">
            <v>20846</v>
          </cell>
          <cell r="J207">
            <v>28432</v>
          </cell>
          <cell r="K207">
            <v>35048</v>
          </cell>
          <cell r="L207">
            <v>2829</v>
          </cell>
          <cell r="M207">
            <v>21572.75</v>
          </cell>
          <cell r="N207">
            <v>29470</v>
          </cell>
          <cell r="O207">
            <v>36330.25</v>
          </cell>
          <cell r="P207">
            <v>2926</v>
          </cell>
          <cell r="Q207" t="str">
            <v>NULL</v>
          </cell>
          <cell r="R207" t="str">
            <v>NULL</v>
          </cell>
          <cell r="S207" t="str">
            <v>NULL</v>
          </cell>
          <cell r="T207" t="str">
            <v>NULL</v>
          </cell>
        </row>
        <row r="208">
          <cell r="B208" t="str">
            <v>2009/201022</v>
          </cell>
          <cell r="C208">
            <v>2</v>
          </cell>
          <cell r="D208">
            <v>2</v>
          </cell>
          <cell r="E208">
            <v>20375</v>
          </cell>
          <cell r="F208">
            <v>27110</v>
          </cell>
          <cell r="G208">
            <v>33681</v>
          </cell>
          <cell r="H208">
            <v>3001</v>
          </cell>
          <cell r="I208">
            <v>20914</v>
          </cell>
          <cell r="J208">
            <v>28379</v>
          </cell>
          <cell r="K208">
            <v>35091</v>
          </cell>
          <cell r="L208">
            <v>3053</v>
          </cell>
          <cell r="M208" t="str">
            <v>NULL</v>
          </cell>
          <cell r="N208" t="str">
            <v>NULL</v>
          </cell>
          <cell r="O208" t="str">
            <v>NULL</v>
          </cell>
          <cell r="P208" t="str">
            <v>NULL</v>
          </cell>
          <cell r="Q208" t="str">
            <v>NULL</v>
          </cell>
          <cell r="R208" t="str">
            <v>NULL</v>
          </cell>
          <cell r="S208" t="str">
            <v>NULL</v>
          </cell>
          <cell r="T208" t="str">
            <v>NULL</v>
          </cell>
        </row>
        <row r="209">
          <cell r="B209" t="str">
            <v>2010/201122</v>
          </cell>
          <cell r="C209">
            <v>2</v>
          </cell>
          <cell r="D209">
            <v>2</v>
          </cell>
          <cell r="E209">
            <v>19694</v>
          </cell>
          <cell r="F209">
            <v>27558</v>
          </cell>
          <cell r="G209">
            <v>34062</v>
          </cell>
          <cell r="H209">
            <v>2913</v>
          </cell>
          <cell r="I209">
            <v>20245.5</v>
          </cell>
          <cell r="J209">
            <v>28020.5</v>
          </cell>
          <cell r="K209">
            <v>34736.75</v>
          </cell>
          <cell r="L209">
            <v>2996</v>
          </cell>
          <cell r="M209" t="str">
            <v>NULL</v>
          </cell>
          <cell r="N209" t="str">
            <v>NULL</v>
          </cell>
          <cell r="O209" t="str">
            <v>NULL</v>
          </cell>
          <cell r="P209" t="str">
            <v>NULL</v>
          </cell>
          <cell r="Q209" t="str">
            <v>NULL</v>
          </cell>
          <cell r="R209" t="str">
            <v>NULL</v>
          </cell>
          <cell r="S209" t="str">
            <v>NULL</v>
          </cell>
          <cell r="T209" t="str">
            <v>NULL</v>
          </cell>
        </row>
        <row r="210">
          <cell r="B210" t="str">
            <v>2011/201222</v>
          </cell>
          <cell r="C210">
            <v>2</v>
          </cell>
          <cell r="D210">
            <v>2</v>
          </cell>
          <cell r="E210">
            <v>20882.5</v>
          </cell>
          <cell r="F210">
            <v>28314</v>
          </cell>
          <cell r="G210">
            <v>34333.5</v>
          </cell>
          <cell r="H210">
            <v>3599</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row>
        <row r="211">
          <cell r="B211" t="str">
            <v>2012/201322</v>
          </cell>
          <cell r="C211">
            <v>2</v>
          </cell>
          <cell r="D211">
            <v>2</v>
          </cell>
          <cell r="E211">
            <v>20448</v>
          </cell>
          <cell r="F211">
            <v>27785</v>
          </cell>
          <cell r="G211">
            <v>34563</v>
          </cell>
          <cell r="H211">
            <v>3441</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row>
        <row r="212">
          <cell r="B212" t="str">
            <v>2003/200432</v>
          </cell>
          <cell r="C212">
            <v>3</v>
          </cell>
          <cell r="D212">
            <v>2</v>
          </cell>
          <cell r="E212">
            <v>8903</v>
          </cell>
          <cell r="F212">
            <v>15861</v>
          </cell>
          <cell r="G212">
            <v>23643.5</v>
          </cell>
          <cell r="H212">
            <v>743</v>
          </cell>
          <cell r="I212">
            <v>11269.513931888499</v>
          </cell>
          <cell r="J212">
            <v>19270.254847645399</v>
          </cell>
          <cell r="K212">
            <v>28001</v>
          </cell>
          <cell r="L212">
            <v>817</v>
          </cell>
          <cell r="M212">
            <v>11584</v>
          </cell>
          <cell r="N212">
            <v>21608</v>
          </cell>
          <cell r="O212">
            <v>30909</v>
          </cell>
          <cell r="P212">
            <v>947</v>
          </cell>
          <cell r="Q212">
            <v>13336.5</v>
          </cell>
          <cell r="R212">
            <v>24725.5</v>
          </cell>
          <cell r="S212">
            <v>35203.585798816603</v>
          </cell>
          <cell r="T212">
            <v>1046</v>
          </cell>
        </row>
        <row r="213">
          <cell r="B213" t="str">
            <v>2004/200532</v>
          </cell>
          <cell r="C213">
            <v>3</v>
          </cell>
          <cell r="D213">
            <v>2</v>
          </cell>
          <cell r="E213">
            <v>7638.5173501577301</v>
          </cell>
          <cell r="F213">
            <v>14778</v>
          </cell>
          <cell r="G213">
            <v>22607.827102803702</v>
          </cell>
          <cell r="H213">
            <v>665</v>
          </cell>
          <cell r="I213">
            <v>9510.7860999999994</v>
          </cell>
          <cell r="J213">
            <v>17778.039170506901</v>
          </cell>
          <cell r="K213">
            <v>26250.25</v>
          </cell>
          <cell r="L213">
            <v>732</v>
          </cell>
          <cell r="M213">
            <v>11270.75</v>
          </cell>
          <cell r="N213">
            <v>19762.5</v>
          </cell>
          <cell r="O213">
            <v>28394.5</v>
          </cell>
          <cell r="P213">
            <v>848</v>
          </cell>
          <cell r="Q213" t="str">
            <v>NULL</v>
          </cell>
          <cell r="R213" t="str">
            <v>NULL</v>
          </cell>
          <cell r="S213" t="str">
            <v>NULL</v>
          </cell>
          <cell r="T213" t="str">
            <v>NULL</v>
          </cell>
        </row>
        <row r="214">
          <cell r="B214" t="str">
            <v>2005/200632</v>
          </cell>
          <cell r="C214">
            <v>3</v>
          </cell>
          <cell r="D214">
            <v>2</v>
          </cell>
          <cell r="E214">
            <v>9259.5</v>
          </cell>
          <cell r="F214">
            <v>15596.4335180055</v>
          </cell>
          <cell r="G214">
            <v>24916.625348189398</v>
          </cell>
          <cell r="H214">
            <v>692</v>
          </cell>
          <cell r="I214">
            <v>10882.5</v>
          </cell>
          <cell r="J214">
            <v>19409</v>
          </cell>
          <cell r="K214">
            <v>27749</v>
          </cell>
          <cell r="L214">
            <v>789</v>
          </cell>
          <cell r="M214">
            <v>12179.273504347801</v>
          </cell>
          <cell r="N214">
            <v>21196</v>
          </cell>
          <cell r="O214">
            <v>30280.062282438001</v>
          </cell>
          <cell r="P214">
            <v>928</v>
          </cell>
          <cell r="Q214" t="str">
            <v>NULL</v>
          </cell>
          <cell r="R214" t="str">
            <v>NULL</v>
          </cell>
          <cell r="S214" t="str">
            <v>NULL</v>
          </cell>
          <cell r="T214" t="str">
            <v>NULL</v>
          </cell>
        </row>
        <row r="215">
          <cell r="B215" t="str">
            <v>2006/200732</v>
          </cell>
          <cell r="C215">
            <v>3</v>
          </cell>
          <cell r="D215">
            <v>2</v>
          </cell>
          <cell r="E215">
            <v>8747.3272250000009</v>
          </cell>
          <cell r="F215">
            <v>15437.633152173899</v>
          </cell>
          <cell r="G215">
            <v>23461.25</v>
          </cell>
          <cell r="H215">
            <v>914</v>
          </cell>
          <cell r="I215">
            <v>10394.5</v>
          </cell>
          <cell r="J215">
            <v>17551</v>
          </cell>
          <cell r="K215">
            <v>25722</v>
          </cell>
          <cell r="L215">
            <v>1067</v>
          </cell>
          <cell r="M215">
            <v>11155.625</v>
          </cell>
          <cell r="N215">
            <v>18990.5</v>
          </cell>
          <cell r="O215">
            <v>28102</v>
          </cell>
          <cell r="P215">
            <v>1202</v>
          </cell>
          <cell r="Q215" t="str">
            <v>NULL</v>
          </cell>
          <cell r="R215" t="str">
            <v>NULL</v>
          </cell>
          <cell r="S215" t="str">
            <v>NULL</v>
          </cell>
          <cell r="T215" t="str">
            <v>NULL</v>
          </cell>
        </row>
        <row r="216">
          <cell r="B216" t="str">
            <v>2007/200832</v>
          </cell>
          <cell r="C216">
            <v>3</v>
          </cell>
          <cell r="D216">
            <v>2</v>
          </cell>
          <cell r="E216">
            <v>9099</v>
          </cell>
          <cell r="F216">
            <v>16009.5</v>
          </cell>
          <cell r="G216">
            <v>24377.906682027598</v>
          </cell>
          <cell r="H216">
            <v>990</v>
          </cell>
          <cell r="I216">
            <v>10223.625</v>
          </cell>
          <cell r="J216">
            <v>17931.5</v>
          </cell>
          <cell r="K216">
            <v>26558.5</v>
          </cell>
          <cell r="L216">
            <v>1080</v>
          </cell>
          <cell r="M216">
            <v>10528.125</v>
          </cell>
          <cell r="N216">
            <v>19763.75</v>
          </cell>
          <cell r="O216">
            <v>28825.092499999999</v>
          </cell>
          <cell r="P216">
            <v>1210</v>
          </cell>
          <cell r="Q216" t="str">
            <v>NULL</v>
          </cell>
          <cell r="R216" t="str">
            <v>NULL</v>
          </cell>
          <cell r="S216" t="str">
            <v>NULL</v>
          </cell>
          <cell r="T216" t="str">
            <v>NULL</v>
          </cell>
        </row>
        <row r="217">
          <cell r="B217" t="str">
            <v>2008/200932</v>
          </cell>
          <cell r="C217">
            <v>3</v>
          </cell>
          <cell r="D217">
            <v>2</v>
          </cell>
          <cell r="E217">
            <v>8722</v>
          </cell>
          <cell r="F217">
            <v>15470.5</v>
          </cell>
          <cell r="G217">
            <v>22994</v>
          </cell>
          <cell r="H217">
            <v>961</v>
          </cell>
          <cell r="I217">
            <v>10453</v>
          </cell>
          <cell r="J217">
            <v>17969</v>
          </cell>
          <cell r="K217">
            <v>25335</v>
          </cell>
          <cell r="L217">
            <v>999</v>
          </cell>
          <cell r="M217">
            <v>11669.395</v>
          </cell>
          <cell r="N217">
            <v>19885</v>
          </cell>
          <cell r="O217">
            <v>27636</v>
          </cell>
          <cell r="P217">
            <v>1103</v>
          </cell>
          <cell r="Q217" t="str">
            <v>NULL</v>
          </cell>
          <cell r="R217" t="str">
            <v>NULL</v>
          </cell>
          <cell r="S217" t="str">
            <v>NULL</v>
          </cell>
          <cell r="T217" t="str">
            <v>NULL</v>
          </cell>
        </row>
        <row r="218">
          <cell r="B218" t="str">
            <v>2009/201032</v>
          </cell>
          <cell r="C218">
            <v>3</v>
          </cell>
          <cell r="D218">
            <v>2</v>
          </cell>
          <cell r="E218">
            <v>8071.9049999999997</v>
          </cell>
          <cell r="F218">
            <v>14906</v>
          </cell>
          <cell r="G218">
            <v>22298.668956043999</v>
          </cell>
          <cell r="H218">
            <v>1123</v>
          </cell>
          <cell r="I218">
            <v>9984.5</v>
          </cell>
          <cell r="J218">
            <v>17298</v>
          </cell>
          <cell r="K218">
            <v>25491</v>
          </cell>
          <cell r="L218">
            <v>1217</v>
          </cell>
          <cell r="M218" t="str">
            <v>NULL</v>
          </cell>
          <cell r="N218" t="str">
            <v>NULL</v>
          </cell>
          <cell r="O218" t="str">
            <v>NULL</v>
          </cell>
          <cell r="P218" t="str">
            <v>NULL</v>
          </cell>
          <cell r="Q218" t="str">
            <v>NULL</v>
          </cell>
          <cell r="R218" t="str">
            <v>NULL</v>
          </cell>
          <cell r="S218" t="str">
            <v>NULL</v>
          </cell>
          <cell r="T218" t="str">
            <v>NULL</v>
          </cell>
        </row>
        <row r="219">
          <cell r="B219" t="str">
            <v>2010/201132</v>
          </cell>
          <cell r="C219">
            <v>3</v>
          </cell>
          <cell r="D219">
            <v>2</v>
          </cell>
          <cell r="E219">
            <v>7988</v>
          </cell>
          <cell r="F219">
            <v>14983</v>
          </cell>
          <cell r="G219">
            <v>22695</v>
          </cell>
          <cell r="H219">
            <v>1065</v>
          </cell>
          <cell r="I219">
            <v>9975.125</v>
          </cell>
          <cell r="J219">
            <v>17506</v>
          </cell>
          <cell r="K219">
            <v>25819.75</v>
          </cell>
          <cell r="L219">
            <v>1170</v>
          </cell>
          <cell r="M219" t="str">
            <v>NULL</v>
          </cell>
          <cell r="N219" t="str">
            <v>NULL</v>
          </cell>
          <cell r="O219" t="str">
            <v>NULL</v>
          </cell>
          <cell r="P219" t="str">
            <v>NULL</v>
          </cell>
          <cell r="Q219" t="str">
            <v>NULL</v>
          </cell>
          <cell r="R219" t="str">
            <v>NULL</v>
          </cell>
          <cell r="S219" t="str">
            <v>NULL</v>
          </cell>
          <cell r="T219" t="str">
            <v>NULL</v>
          </cell>
        </row>
        <row r="220">
          <cell r="B220" t="str">
            <v>2011/201232</v>
          </cell>
          <cell r="C220">
            <v>3</v>
          </cell>
          <cell r="D220">
            <v>2</v>
          </cell>
          <cell r="E220">
            <v>8485</v>
          </cell>
          <cell r="F220">
            <v>14383</v>
          </cell>
          <cell r="G220">
            <v>22126.5</v>
          </cell>
          <cell r="H220">
            <v>1203</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row>
        <row r="221">
          <cell r="B221" t="str">
            <v>2012/201332</v>
          </cell>
          <cell r="C221">
            <v>3</v>
          </cell>
          <cell r="D221">
            <v>2</v>
          </cell>
          <cell r="E221">
            <v>8559.3593906093902</v>
          </cell>
          <cell r="F221">
            <v>15077</v>
          </cell>
          <cell r="G221">
            <v>21913.017064846401</v>
          </cell>
          <cell r="H221">
            <v>1299</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row>
        <row r="222">
          <cell r="B222" t="str">
            <v>2005/200642</v>
          </cell>
          <cell r="C222">
            <v>4</v>
          </cell>
          <cell r="D222">
            <v>2</v>
          </cell>
          <cell r="E222">
            <v>2358.5039999999999</v>
          </cell>
          <cell r="F222">
            <v>2358.5039999999999</v>
          </cell>
          <cell r="G222">
            <v>2358.5039999999999</v>
          </cell>
          <cell r="H222">
            <v>1</v>
          </cell>
          <cell r="I222">
            <v>19162</v>
          </cell>
          <cell r="J222">
            <v>19162</v>
          </cell>
          <cell r="K222">
            <v>19162</v>
          </cell>
          <cell r="L222">
            <v>1</v>
          </cell>
          <cell r="M222">
            <v>22797.440443213301</v>
          </cell>
          <cell r="N222">
            <v>22797.440443213301</v>
          </cell>
          <cell r="O222">
            <v>22797.440443213301</v>
          </cell>
          <cell r="P222">
            <v>1</v>
          </cell>
          <cell r="Q222" t="str">
            <v>NULL</v>
          </cell>
          <cell r="R222" t="str">
            <v>NULL</v>
          </cell>
          <cell r="S222" t="str">
            <v>NULL</v>
          </cell>
          <cell r="T222" t="str">
            <v>NULL</v>
          </cell>
        </row>
        <row r="223">
          <cell r="B223" t="str">
            <v>2007/200842</v>
          </cell>
          <cell r="C223">
            <v>4</v>
          </cell>
          <cell r="D223">
            <v>2</v>
          </cell>
          <cell r="E223">
            <v>15315</v>
          </cell>
          <cell r="F223">
            <v>15315</v>
          </cell>
          <cell r="G223">
            <v>15315</v>
          </cell>
          <cell r="H223">
            <v>1</v>
          </cell>
          <cell r="I223">
            <v>2236</v>
          </cell>
          <cell r="J223">
            <v>2236</v>
          </cell>
          <cell r="K223">
            <v>2236</v>
          </cell>
          <cell r="L223">
            <v>1</v>
          </cell>
          <cell r="M223">
            <v>20105</v>
          </cell>
          <cell r="N223">
            <v>20105</v>
          </cell>
          <cell r="O223">
            <v>20105</v>
          </cell>
          <cell r="P223">
            <v>1</v>
          </cell>
          <cell r="Q223" t="str">
            <v>NULL</v>
          </cell>
          <cell r="R223" t="str">
            <v>NULL</v>
          </cell>
          <cell r="S223" t="str">
            <v>NULL</v>
          </cell>
          <cell r="T223" t="str">
            <v>NULL</v>
          </cell>
        </row>
        <row r="224">
          <cell r="B224" t="str">
            <v>2010/201142</v>
          </cell>
          <cell r="C224">
            <v>4</v>
          </cell>
          <cell r="D224">
            <v>2</v>
          </cell>
          <cell r="E224">
            <v>16910</v>
          </cell>
          <cell r="F224">
            <v>24220</v>
          </cell>
          <cell r="G224">
            <v>29295.165289256202</v>
          </cell>
          <cell r="H224">
            <v>3</v>
          </cell>
          <cell r="I224">
            <v>17059.110169491501</v>
          </cell>
          <cell r="J224">
            <v>26400</v>
          </cell>
          <cell r="K224">
            <v>33308.620129870098</v>
          </cell>
          <cell r="L224">
            <v>5</v>
          </cell>
          <cell r="M224" t="str">
            <v>NULL</v>
          </cell>
          <cell r="N224" t="str">
            <v>NULL</v>
          </cell>
          <cell r="O224" t="str">
            <v>NULL</v>
          </cell>
          <cell r="P224" t="str">
            <v>NULL</v>
          </cell>
          <cell r="Q224" t="str">
            <v>NULL</v>
          </cell>
          <cell r="R224" t="str">
            <v>NULL</v>
          </cell>
          <cell r="S224" t="str">
            <v>NULL</v>
          </cell>
          <cell r="T224" t="str">
            <v>NULL</v>
          </cell>
        </row>
        <row r="225">
          <cell r="B225" t="str">
            <v>2011/201242</v>
          </cell>
          <cell r="C225">
            <v>4</v>
          </cell>
          <cell r="D225">
            <v>2</v>
          </cell>
          <cell r="E225">
            <v>21897</v>
          </cell>
          <cell r="F225">
            <v>21897</v>
          </cell>
          <cell r="G225">
            <v>21897</v>
          </cell>
          <cell r="H225">
            <v>1</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row>
        <row r="226">
          <cell r="B226" t="str">
            <v>2012/201342</v>
          </cell>
          <cell r="C226">
            <v>4</v>
          </cell>
          <cell r="D226">
            <v>2</v>
          </cell>
          <cell r="E226">
            <v>18349.75</v>
          </cell>
          <cell r="F226">
            <v>18578.5</v>
          </cell>
          <cell r="G226">
            <v>18807.25</v>
          </cell>
          <cell r="H226">
            <v>2</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row>
        <row r="227">
          <cell r="B227" t="str">
            <v>2003/200452</v>
          </cell>
          <cell r="C227">
            <v>5</v>
          </cell>
          <cell r="D227">
            <v>2</v>
          </cell>
          <cell r="E227">
            <v>13429.5</v>
          </cell>
          <cell r="F227">
            <v>19031.5</v>
          </cell>
          <cell r="G227">
            <v>25316.5</v>
          </cell>
          <cell r="H227">
            <v>56</v>
          </cell>
          <cell r="I227">
            <v>13625.75</v>
          </cell>
          <cell r="J227">
            <v>22764</v>
          </cell>
          <cell r="K227">
            <v>28373.539823008901</v>
          </cell>
          <cell r="L227">
            <v>54</v>
          </cell>
          <cell r="M227">
            <v>17305</v>
          </cell>
          <cell r="N227">
            <v>26666</v>
          </cell>
          <cell r="O227">
            <v>34926.444444444402</v>
          </cell>
          <cell r="P227">
            <v>65</v>
          </cell>
          <cell r="Q227">
            <v>16883.975961538501</v>
          </cell>
          <cell r="R227">
            <v>26165.353868194801</v>
          </cell>
          <cell r="S227">
            <v>36165.806818181802</v>
          </cell>
          <cell r="T227">
            <v>64</v>
          </cell>
        </row>
        <row r="228">
          <cell r="B228" t="str">
            <v>2004/200552</v>
          </cell>
          <cell r="C228">
            <v>5</v>
          </cell>
          <cell r="D228">
            <v>2</v>
          </cell>
          <cell r="E228">
            <v>10682</v>
          </cell>
          <cell r="F228">
            <v>16635</v>
          </cell>
          <cell r="G228">
            <v>24999</v>
          </cell>
          <cell r="H228">
            <v>53</v>
          </cell>
          <cell r="I228">
            <v>13534.25</v>
          </cell>
          <cell r="J228">
            <v>20808.608635097498</v>
          </cell>
          <cell r="K228">
            <v>26686.378787878799</v>
          </cell>
          <cell r="L228">
            <v>48</v>
          </cell>
          <cell r="M228">
            <v>15317</v>
          </cell>
          <cell r="N228">
            <v>22066.413373860199</v>
          </cell>
          <cell r="O228">
            <v>32286</v>
          </cell>
          <cell r="P228">
            <v>55</v>
          </cell>
          <cell r="Q228" t="str">
            <v>NULL</v>
          </cell>
          <cell r="R228" t="str">
            <v>NULL</v>
          </cell>
          <cell r="S228" t="str">
            <v>NULL</v>
          </cell>
          <cell r="T228" t="str">
            <v>NULL</v>
          </cell>
        </row>
        <row r="229">
          <cell r="B229" t="str">
            <v>2005/200652</v>
          </cell>
          <cell r="C229">
            <v>5</v>
          </cell>
          <cell r="D229">
            <v>2</v>
          </cell>
          <cell r="E229">
            <v>10926.5</v>
          </cell>
          <cell r="F229">
            <v>17314.445783132502</v>
          </cell>
          <cell r="G229">
            <v>21474</v>
          </cell>
          <cell r="H229">
            <v>41</v>
          </cell>
          <cell r="I229">
            <v>7310.7769886363603</v>
          </cell>
          <cell r="J229">
            <v>21477.699724517901</v>
          </cell>
          <cell r="K229">
            <v>27001.5</v>
          </cell>
          <cell r="L229">
            <v>52</v>
          </cell>
          <cell r="M229">
            <v>13870</v>
          </cell>
          <cell r="N229">
            <v>24434</v>
          </cell>
          <cell r="O229">
            <v>28885</v>
          </cell>
          <cell r="P229">
            <v>49</v>
          </cell>
          <cell r="Q229" t="str">
            <v>NULL</v>
          </cell>
          <cell r="R229" t="str">
            <v>NULL</v>
          </cell>
          <cell r="S229" t="str">
            <v>NULL</v>
          </cell>
          <cell r="T229" t="str">
            <v>NULL</v>
          </cell>
        </row>
        <row r="230">
          <cell r="B230" t="str">
            <v>2006/200752</v>
          </cell>
          <cell r="C230">
            <v>5</v>
          </cell>
          <cell r="D230">
            <v>2</v>
          </cell>
          <cell r="E230">
            <v>10761.016799999999</v>
          </cell>
          <cell r="F230">
            <v>17450.6900826446</v>
          </cell>
          <cell r="G230">
            <v>25110</v>
          </cell>
          <cell r="H230">
            <v>70</v>
          </cell>
          <cell r="I230">
            <v>11990.8516483516</v>
          </cell>
          <cell r="J230">
            <v>17312</v>
          </cell>
          <cell r="K230">
            <v>25108</v>
          </cell>
          <cell r="L230">
            <v>77</v>
          </cell>
          <cell r="M230">
            <v>13856.5</v>
          </cell>
          <cell r="N230">
            <v>19846</v>
          </cell>
          <cell r="O230">
            <v>26645.8884297521</v>
          </cell>
          <cell r="P230">
            <v>71</v>
          </cell>
          <cell r="Q230" t="str">
            <v>NULL</v>
          </cell>
          <cell r="R230" t="str">
            <v>NULL</v>
          </cell>
          <cell r="S230" t="str">
            <v>NULL</v>
          </cell>
          <cell r="T230" t="str">
            <v>NULL</v>
          </cell>
        </row>
        <row r="231">
          <cell r="B231" t="str">
            <v>2007/200852</v>
          </cell>
          <cell r="C231">
            <v>5</v>
          </cell>
          <cell r="D231">
            <v>2</v>
          </cell>
          <cell r="E231">
            <v>8347.6310386816604</v>
          </cell>
          <cell r="F231">
            <v>13016</v>
          </cell>
          <cell r="G231">
            <v>19875.5</v>
          </cell>
          <cell r="H231">
            <v>51</v>
          </cell>
          <cell r="I231">
            <v>12135.5</v>
          </cell>
          <cell r="J231">
            <v>16163</v>
          </cell>
          <cell r="K231">
            <v>21025.5</v>
          </cell>
          <cell r="L231">
            <v>60</v>
          </cell>
          <cell r="M231">
            <v>13346.5</v>
          </cell>
          <cell r="N231">
            <v>17820</v>
          </cell>
          <cell r="O231">
            <v>23863</v>
          </cell>
          <cell r="P231">
            <v>62</v>
          </cell>
          <cell r="Q231" t="str">
            <v>NULL</v>
          </cell>
          <cell r="R231" t="str">
            <v>NULL</v>
          </cell>
          <cell r="S231" t="str">
            <v>NULL</v>
          </cell>
          <cell r="T231" t="str">
            <v>NULL</v>
          </cell>
        </row>
        <row r="232">
          <cell r="B232" t="str">
            <v>2008/200952</v>
          </cell>
          <cell r="C232">
            <v>5</v>
          </cell>
          <cell r="D232">
            <v>2</v>
          </cell>
          <cell r="E232">
            <v>11948</v>
          </cell>
          <cell r="F232">
            <v>17229</v>
          </cell>
          <cell r="G232">
            <v>23550</v>
          </cell>
          <cell r="H232">
            <v>57</v>
          </cell>
          <cell r="I232">
            <v>11866</v>
          </cell>
          <cell r="J232">
            <v>18572</v>
          </cell>
          <cell r="K232">
            <v>25096.5</v>
          </cell>
          <cell r="L232">
            <v>67</v>
          </cell>
          <cell r="M232">
            <v>13542.5</v>
          </cell>
          <cell r="N232">
            <v>19893</v>
          </cell>
          <cell r="O232">
            <v>25628</v>
          </cell>
          <cell r="P232">
            <v>63</v>
          </cell>
          <cell r="Q232" t="str">
            <v>NULL</v>
          </cell>
          <cell r="R232" t="str">
            <v>NULL</v>
          </cell>
          <cell r="S232" t="str">
            <v>NULL</v>
          </cell>
          <cell r="T232" t="str">
            <v>NULL</v>
          </cell>
        </row>
        <row r="233">
          <cell r="B233" t="str">
            <v>2009/201052</v>
          </cell>
          <cell r="C233">
            <v>5</v>
          </cell>
          <cell r="D233">
            <v>2</v>
          </cell>
          <cell r="E233">
            <v>9113.8449999999993</v>
          </cell>
          <cell r="F233">
            <v>13399.6080691643</v>
          </cell>
          <cell r="G233">
            <v>19716.5</v>
          </cell>
          <cell r="H233">
            <v>63</v>
          </cell>
          <cell r="I233">
            <v>10660.75</v>
          </cell>
          <cell r="J233">
            <v>16143.021067415701</v>
          </cell>
          <cell r="K233">
            <v>24170.5</v>
          </cell>
          <cell r="L233">
            <v>68</v>
          </cell>
          <cell r="M233" t="str">
            <v>NULL</v>
          </cell>
          <cell r="N233" t="str">
            <v>NULL</v>
          </cell>
          <cell r="O233" t="str">
            <v>NULL</v>
          </cell>
          <cell r="P233" t="str">
            <v>NULL</v>
          </cell>
          <cell r="Q233" t="str">
            <v>NULL</v>
          </cell>
          <cell r="R233" t="str">
            <v>NULL</v>
          </cell>
          <cell r="S233" t="str">
            <v>NULL</v>
          </cell>
          <cell r="T233" t="str">
            <v>NULL</v>
          </cell>
        </row>
        <row r="234">
          <cell r="B234" t="str">
            <v>2010/201152</v>
          </cell>
          <cell r="C234">
            <v>5</v>
          </cell>
          <cell r="D234">
            <v>2</v>
          </cell>
          <cell r="E234">
            <v>8631.3531249999996</v>
          </cell>
          <cell r="F234">
            <v>15567.098885793899</v>
          </cell>
          <cell r="G234">
            <v>23107.75</v>
          </cell>
          <cell r="H234">
            <v>62</v>
          </cell>
          <cell r="I234">
            <v>10311.5</v>
          </cell>
          <cell r="J234">
            <v>17613.5</v>
          </cell>
          <cell r="K234">
            <v>26370.5</v>
          </cell>
          <cell r="L234">
            <v>68</v>
          </cell>
          <cell r="M234" t="str">
            <v>NULL</v>
          </cell>
          <cell r="N234" t="str">
            <v>NULL</v>
          </cell>
          <cell r="O234" t="str">
            <v>NULL</v>
          </cell>
          <cell r="P234" t="str">
            <v>NULL</v>
          </cell>
          <cell r="Q234" t="str">
            <v>NULL</v>
          </cell>
          <cell r="R234" t="str">
            <v>NULL</v>
          </cell>
          <cell r="S234" t="str">
            <v>NULL</v>
          </cell>
          <cell r="T234" t="str">
            <v>NULL</v>
          </cell>
        </row>
        <row r="235">
          <cell r="B235" t="str">
            <v>2011/201252</v>
          </cell>
          <cell r="C235">
            <v>5</v>
          </cell>
          <cell r="D235">
            <v>2</v>
          </cell>
          <cell r="E235">
            <v>11106.9976193776</v>
          </cell>
          <cell r="F235">
            <v>17292.5</v>
          </cell>
          <cell r="G235">
            <v>26044.75</v>
          </cell>
          <cell r="H235">
            <v>64</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row>
        <row r="236">
          <cell r="B236" t="str">
            <v>2012/201352</v>
          </cell>
          <cell r="C236">
            <v>5</v>
          </cell>
          <cell r="D236">
            <v>2</v>
          </cell>
          <cell r="E236">
            <v>12887.25</v>
          </cell>
          <cell r="F236">
            <v>20630.5</v>
          </cell>
          <cell r="G236">
            <v>27339.9737569061</v>
          </cell>
          <cell r="H236">
            <v>72</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row>
        <row r="237">
          <cell r="B237" t="str">
            <v>2003/200462</v>
          </cell>
          <cell r="C237">
            <v>6</v>
          </cell>
          <cell r="D237">
            <v>2</v>
          </cell>
          <cell r="E237">
            <v>10200.632958055599</v>
          </cell>
          <cell r="F237">
            <v>15316.6713483146</v>
          </cell>
          <cell r="G237">
            <v>24196</v>
          </cell>
          <cell r="H237">
            <v>159</v>
          </cell>
          <cell r="I237">
            <v>11048</v>
          </cell>
          <cell r="J237">
            <v>17230.541284403698</v>
          </cell>
          <cell r="K237">
            <v>26010</v>
          </cell>
          <cell r="L237">
            <v>165</v>
          </cell>
          <cell r="M237">
            <v>12543.25</v>
          </cell>
          <cell r="N237">
            <v>20579.532608695699</v>
          </cell>
          <cell r="O237">
            <v>29390.5</v>
          </cell>
          <cell r="P237">
            <v>190</v>
          </cell>
          <cell r="Q237">
            <v>14767.390375000001</v>
          </cell>
          <cell r="R237">
            <v>25361</v>
          </cell>
          <cell r="S237">
            <v>35909.5</v>
          </cell>
          <cell r="T237">
            <v>212</v>
          </cell>
        </row>
        <row r="238">
          <cell r="B238" t="str">
            <v>2004/200562</v>
          </cell>
          <cell r="C238">
            <v>6</v>
          </cell>
          <cell r="D238">
            <v>2</v>
          </cell>
          <cell r="E238">
            <v>12000</v>
          </cell>
          <cell r="F238">
            <v>19698</v>
          </cell>
          <cell r="G238">
            <v>27033</v>
          </cell>
          <cell r="H238">
            <v>317</v>
          </cell>
          <cell r="I238">
            <v>14571.5</v>
          </cell>
          <cell r="J238">
            <v>23106</v>
          </cell>
          <cell r="K238">
            <v>30298.5</v>
          </cell>
          <cell r="L238">
            <v>343</v>
          </cell>
          <cell r="M238">
            <v>14535.608</v>
          </cell>
          <cell r="N238">
            <v>25140.122950819699</v>
          </cell>
          <cell r="O238">
            <v>33589.960069444402</v>
          </cell>
          <cell r="P238">
            <v>383</v>
          </cell>
          <cell r="Q238" t="str">
            <v>NULL</v>
          </cell>
          <cell r="R238" t="str">
            <v>NULL</v>
          </cell>
          <cell r="S238" t="str">
            <v>NULL</v>
          </cell>
          <cell r="T238" t="str">
            <v>NULL</v>
          </cell>
        </row>
        <row r="239">
          <cell r="B239" t="str">
            <v>2005/200662</v>
          </cell>
          <cell r="C239">
            <v>6</v>
          </cell>
          <cell r="D239">
            <v>2</v>
          </cell>
          <cell r="E239">
            <v>12332.5</v>
          </cell>
          <cell r="F239">
            <v>19934</v>
          </cell>
          <cell r="G239">
            <v>28864.583333333299</v>
          </cell>
          <cell r="H239">
            <v>303</v>
          </cell>
          <cell r="I239">
            <v>13247.517413157901</v>
          </cell>
          <cell r="J239">
            <v>22428</v>
          </cell>
          <cell r="K239">
            <v>29629.5</v>
          </cell>
          <cell r="L239">
            <v>331</v>
          </cell>
          <cell r="M239">
            <v>13345</v>
          </cell>
          <cell r="N239">
            <v>24071</v>
          </cell>
          <cell r="O239">
            <v>33002</v>
          </cell>
          <cell r="P239">
            <v>381</v>
          </cell>
          <cell r="Q239" t="str">
            <v>NULL</v>
          </cell>
          <cell r="R239" t="str">
            <v>NULL</v>
          </cell>
          <cell r="S239" t="str">
            <v>NULL</v>
          </cell>
          <cell r="T239" t="str">
            <v>NULL</v>
          </cell>
        </row>
        <row r="240">
          <cell r="B240" t="str">
            <v>2006/200762</v>
          </cell>
          <cell r="C240">
            <v>6</v>
          </cell>
          <cell r="D240">
            <v>2</v>
          </cell>
          <cell r="E240">
            <v>7906</v>
          </cell>
          <cell r="F240">
            <v>14542</v>
          </cell>
          <cell r="G240">
            <v>25818</v>
          </cell>
          <cell r="H240">
            <v>297</v>
          </cell>
          <cell r="I240">
            <v>9193.6204500000003</v>
          </cell>
          <cell r="J240">
            <v>14928.5</v>
          </cell>
          <cell r="K240">
            <v>26782.897382920099</v>
          </cell>
          <cell r="L240">
            <v>351</v>
          </cell>
          <cell r="M240">
            <v>9880.0865250000006</v>
          </cell>
          <cell r="N240">
            <v>16433.327799999999</v>
          </cell>
          <cell r="O240">
            <v>27227</v>
          </cell>
          <cell r="P240">
            <v>376</v>
          </cell>
          <cell r="Q240" t="str">
            <v>NULL</v>
          </cell>
          <cell r="R240" t="str">
            <v>NULL</v>
          </cell>
          <cell r="S240" t="str">
            <v>NULL</v>
          </cell>
          <cell r="T240" t="str">
            <v>NULL</v>
          </cell>
        </row>
        <row r="241">
          <cell r="B241" t="str">
            <v>2007/200862</v>
          </cell>
          <cell r="C241">
            <v>6</v>
          </cell>
          <cell r="D241">
            <v>2</v>
          </cell>
          <cell r="E241">
            <v>10297.25</v>
          </cell>
          <cell r="F241">
            <v>16200.031446540899</v>
          </cell>
          <cell r="G241">
            <v>23535</v>
          </cell>
          <cell r="H241">
            <v>235</v>
          </cell>
          <cell r="I241">
            <v>11651</v>
          </cell>
          <cell r="J241">
            <v>19085</v>
          </cell>
          <cell r="K241">
            <v>27873</v>
          </cell>
          <cell r="L241">
            <v>285</v>
          </cell>
          <cell r="M241">
            <v>12110.5</v>
          </cell>
          <cell r="N241">
            <v>21598.668079096002</v>
          </cell>
          <cell r="O241">
            <v>30731.656593406598</v>
          </cell>
          <cell r="P241">
            <v>322</v>
          </cell>
          <cell r="Q241" t="str">
            <v>NULL</v>
          </cell>
          <cell r="R241" t="str">
            <v>NULL</v>
          </cell>
          <cell r="S241" t="str">
            <v>NULL</v>
          </cell>
          <cell r="T241" t="str">
            <v>NULL</v>
          </cell>
        </row>
        <row r="242">
          <cell r="B242" t="str">
            <v>2008/200962</v>
          </cell>
          <cell r="C242">
            <v>6</v>
          </cell>
          <cell r="D242">
            <v>2</v>
          </cell>
          <cell r="E242">
            <v>10474.1775</v>
          </cell>
          <cell r="F242">
            <v>17200.5</v>
          </cell>
          <cell r="G242">
            <v>29426.25</v>
          </cell>
          <cell r="H242">
            <v>316</v>
          </cell>
          <cell r="I242">
            <v>10888</v>
          </cell>
          <cell r="J242">
            <v>18780</v>
          </cell>
          <cell r="K242">
            <v>27764</v>
          </cell>
          <cell r="L242">
            <v>371</v>
          </cell>
          <cell r="M242">
            <v>12032</v>
          </cell>
          <cell r="N242">
            <v>21686</v>
          </cell>
          <cell r="O242">
            <v>31331.1404494382</v>
          </cell>
          <cell r="P242">
            <v>410</v>
          </cell>
          <cell r="Q242" t="str">
            <v>NULL</v>
          </cell>
          <cell r="R242" t="str">
            <v>NULL</v>
          </cell>
          <cell r="S242" t="str">
            <v>NULL</v>
          </cell>
          <cell r="T242" t="str">
            <v>NULL</v>
          </cell>
        </row>
        <row r="243">
          <cell r="B243" t="str">
            <v>2009/201062</v>
          </cell>
          <cell r="C243">
            <v>6</v>
          </cell>
          <cell r="D243">
            <v>2</v>
          </cell>
          <cell r="E243">
            <v>8989.25</v>
          </cell>
          <cell r="F243">
            <v>16853</v>
          </cell>
          <cell r="G243">
            <v>26887.357142857101</v>
          </cell>
          <cell r="H243">
            <v>344</v>
          </cell>
          <cell r="I243">
            <v>8981.5</v>
          </cell>
          <cell r="J243">
            <v>18418.810606060601</v>
          </cell>
          <cell r="K243">
            <v>28970.75</v>
          </cell>
          <cell r="L243">
            <v>400</v>
          </cell>
          <cell r="M243" t="str">
            <v>NULL</v>
          </cell>
          <cell r="N243" t="str">
            <v>NULL</v>
          </cell>
          <cell r="O243" t="str">
            <v>NULL</v>
          </cell>
          <cell r="P243" t="str">
            <v>NULL</v>
          </cell>
          <cell r="Q243" t="str">
            <v>NULL</v>
          </cell>
          <cell r="R243" t="str">
            <v>NULL</v>
          </cell>
          <cell r="S243" t="str">
            <v>NULL</v>
          </cell>
          <cell r="T243" t="str">
            <v>NULL</v>
          </cell>
        </row>
        <row r="244">
          <cell r="B244" t="str">
            <v>2010/201162</v>
          </cell>
          <cell r="C244">
            <v>6</v>
          </cell>
          <cell r="D244">
            <v>2</v>
          </cell>
          <cell r="E244">
            <v>9709</v>
          </cell>
          <cell r="F244">
            <v>15940.5</v>
          </cell>
          <cell r="G244">
            <v>26926</v>
          </cell>
          <cell r="H244">
            <v>345</v>
          </cell>
          <cell r="I244">
            <v>10364</v>
          </cell>
          <cell r="J244">
            <v>18174.5</v>
          </cell>
          <cell r="K244">
            <v>26299.5</v>
          </cell>
          <cell r="L244">
            <v>423</v>
          </cell>
          <cell r="M244" t="str">
            <v>NULL</v>
          </cell>
          <cell r="N244" t="str">
            <v>NULL</v>
          </cell>
          <cell r="O244" t="str">
            <v>NULL</v>
          </cell>
          <cell r="P244" t="str">
            <v>NULL</v>
          </cell>
          <cell r="Q244" t="str">
            <v>NULL</v>
          </cell>
          <cell r="R244" t="str">
            <v>NULL</v>
          </cell>
          <cell r="S244" t="str">
            <v>NULL</v>
          </cell>
          <cell r="T244" t="str">
            <v>NULL</v>
          </cell>
        </row>
        <row r="245">
          <cell r="B245" t="str">
            <v>2011/201262</v>
          </cell>
          <cell r="C245">
            <v>6</v>
          </cell>
          <cell r="D245">
            <v>2</v>
          </cell>
          <cell r="E245">
            <v>11024.75</v>
          </cell>
          <cell r="F245">
            <v>17600.55</v>
          </cell>
          <cell r="G245">
            <v>28913.511019283698</v>
          </cell>
          <cell r="H245">
            <v>423</v>
          </cell>
          <cell r="I245" t="str">
            <v>NULL</v>
          </cell>
          <cell r="J245" t="str">
            <v>NULL</v>
          </cell>
          <cell r="K245" t="str">
            <v>NULL</v>
          </cell>
          <cell r="L245" t="str">
            <v>NULL</v>
          </cell>
          <cell r="M245" t="str">
            <v>NULL</v>
          </cell>
          <cell r="N245" t="str">
            <v>NULL</v>
          </cell>
          <cell r="O245" t="str">
            <v>NULL</v>
          </cell>
          <cell r="P245" t="str">
            <v>NULL</v>
          </cell>
          <cell r="Q245" t="str">
            <v>NULL</v>
          </cell>
          <cell r="R245" t="str">
            <v>NULL</v>
          </cell>
          <cell r="S245" t="str">
            <v>NULL</v>
          </cell>
          <cell r="T245" t="str">
            <v>NULL</v>
          </cell>
        </row>
        <row r="246">
          <cell r="B246" t="str">
            <v>2012/201362</v>
          </cell>
          <cell r="C246">
            <v>6</v>
          </cell>
          <cell r="D246">
            <v>2</v>
          </cell>
          <cell r="E246">
            <v>10456.3129699248</v>
          </cell>
          <cell r="F246">
            <v>17940.945592286502</v>
          </cell>
          <cell r="G246">
            <v>29565.0454545455</v>
          </cell>
          <cell r="H246">
            <v>446</v>
          </cell>
          <cell r="I246" t="str">
            <v>NULL</v>
          </cell>
          <cell r="J246" t="str">
            <v>NULL</v>
          </cell>
          <cell r="K246" t="str">
            <v>NULL</v>
          </cell>
          <cell r="L246" t="str">
            <v>NULL</v>
          </cell>
          <cell r="M246" t="str">
            <v>NULL</v>
          </cell>
          <cell r="N246" t="str">
            <v>NULL</v>
          </cell>
          <cell r="O246" t="str">
            <v>NULL</v>
          </cell>
          <cell r="P246" t="str">
            <v>NULL</v>
          </cell>
          <cell r="Q246" t="str">
            <v>NULL</v>
          </cell>
          <cell r="R246" t="str">
            <v>NULL</v>
          </cell>
          <cell r="S246" t="str">
            <v>NULL</v>
          </cell>
          <cell r="T246" t="str">
            <v>NULL</v>
          </cell>
        </row>
        <row r="247">
          <cell r="B247" t="str">
            <v>2003/200472</v>
          </cell>
          <cell r="C247">
            <v>7</v>
          </cell>
          <cell r="D247">
            <v>2</v>
          </cell>
          <cell r="E247">
            <v>8260.0383287292807</v>
          </cell>
          <cell r="F247">
            <v>15167.0662026053</v>
          </cell>
          <cell r="G247">
            <v>26798.2635327635</v>
          </cell>
          <cell r="H247">
            <v>96</v>
          </cell>
          <cell r="I247">
            <v>9835.3067867036007</v>
          </cell>
          <cell r="J247">
            <v>19393.5</v>
          </cell>
          <cell r="K247">
            <v>29244</v>
          </cell>
          <cell r="L247">
            <v>130</v>
          </cell>
          <cell r="M247">
            <v>12562.4613259669</v>
          </cell>
          <cell r="N247">
            <v>25656.5</v>
          </cell>
          <cell r="O247">
            <v>34049.75</v>
          </cell>
          <cell r="P247">
            <v>144</v>
          </cell>
          <cell r="Q247">
            <v>13776.5</v>
          </cell>
          <cell r="R247">
            <v>27175.358700000001</v>
          </cell>
          <cell r="S247">
            <v>41439.111111111102</v>
          </cell>
          <cell r="T247">
            <v>167</v>
          </cell>
        </row>
        <row r="248">
          <cell r="B248" t="str">
            <v>2004/200572</v>
          </cell>
          <cell r="C248">
            <v>7</v>
          </cell>
          <cell r="D248">
            <v>2</v>
          </cell>
          <cell r="E248">
            <v>8570.8973999999998</v>
          </cell>
          <cell r="F248">
            <v>15907</v>
          </cell>
          <cell r="G248">
            <v>31150</v>
          </cell>
          <cell r="H248">
            <v>119</v>
          </cell>
          <cell r="I248">
            <v>15720</v>
          </cell>
          <cell r="J248">
            <v>27965</v>
          </cell>
          <cell r="K248">
            <v>36927</v>
          </cell>
          <cell r="L248">
            <v>147</v>
          </cell>
          <cell r="M248">
            <v>13845.162721893499</v>
          </cell>
          <cell r="N248">
            <v>27370</v>
          </cell>
          <cell r="O248">
            <v>35720</v>
          </cell>
          <cell r="P248">
            <v>165</v>
          </cell>
          <cell r="Q248" t="str">
            <v>NULL</v>
          </cell>
          <cell r="R248" t="str">
            <v>NULL</v>
          </cell>
          <cell r="S248" t="str">
            <v>NULL</v>
          </cell>
          <cell r="T248" t="str">
            <v>NULL</v>
          </cell>
        </row>
        <row r="249">
          <cell r="B249" t="str">
            <v>2005/200672</v>
          </cell>
          <cell r="C249">
            <v>7</v>
          </cell>
          <cell r="D249">
            <v>2</v>
          </cell>
          <cell r="E249">
            <v>9864.4121943038008</v>
          </cell>
          <cell r="F249">
            <v>17723.831932773101</v>
          </cell>
          <cell r="G249">
            <v>27687</v>
          </cell>
          <cell r="H249">
            <v>133</v>
          </cell>
          <cell r="I249">
            <v>12674.299499999999</v>
          </cell>
          <cell r="J249">
            <v>22612</v>
          </cell>
          <cell r="K249">
            <v>33617.5</v>
          </cell>
          <cell r="L249">
            <v>146</v>
          </cell>
          <cell r="M249">
            <v>14624.75</v>
          </cell>
          <cell r="N249">
            <v>24879.5</v>
          </cell>
          <cell r="O249">
            <v>36851.387499999997</v>
          </cell>
          <cell r="P249">
            <v>178</v>
          </cell>
          <cell r="Q249" t="str">
            <v>NULL</v>
          </cell>
          <cell r="R249" t="str">
            <v>NULL</v>
          </cell>
          <cell r="S249" t="str">
            <v>NULL</v>
          </cell>
          <cell r="T249" t="str">
            <v>NULL</v>
          </cell>
        </row>
        <row r="250">
          <cell r="B250" t="str">
            <v>2006/200772</v>
          </cell>
          <cell r="C250">
            <v>7</v>
          </cell>
          <cell r="D250">
            <v>2</v>
          </cell>
          <cell r="E250">
            <v>9298.0873925501401</v>
          </cell>
          <cell r="F250">
            <v>15941</v>
          </cell>
          <cell r="G250">
            <v>27396</v>
          </cell>
          <cell r="H250">
            <v>133</v>
          </cell>
          <cell r="I250">
            <v>10120.125</v>
          </cell>
          <cell r="J250">
            <v>22354</v>
          </cell>
          <cell r="K250">
            <v>30302</v>
          </cell>
          <cell r="L250">
            <v>178</v>
          </cell>
          <cell r="M250">
            <v>10567</v>
          </cell>
          <cell r="N250">
            <v>21429.032258064501</v>
          </cell>
          <cell r="O250">
            <v>31213</v>
          </cell>
          <cell r="P250">
            <v>181</v>
          </cell>
          <cell r="Q250" t="str">
            <v>NULL</v>
          </cell>
          <cell r="R250" t="str">
            <v>NULL</v>
          </cell>
          <cell r="S250" t="str">
            <v>NULL</v>
          </cell>
          <cell r="T250" t="str">
            <v>NULL</v>
          </cell>
        </row>
        <row r="251">
          <cell r="B251" t="str">
            <v>2007/200872</v>
          </cell>
          <cell r="C251">
            <v>7</v>
          </cell>
          <cell r="D251">
            <v>2</v>
          </cell>
          <cell r="E251">
            <v>9898.5</v>
          </cell>
          <cell r="F251">
            <v>17678</v>
          </cell>
          <cell r="G251">
            <v>27705.125</v>
          </cell>
          <cell r="H251">
            <v>143</v>
          </cell>
          <cell r="I251">
            <v>12063.25</v>
          </cell>
          <cell r="J251">
            <v>19986</v>
          </cell>
          <cell r="K251">
            <v>31424.1731301939</v>
          </cell>
          <cell r="L251">
            <v>187</v>
          </cell>
          <cell r="M251">
            <v>12475.5</v>
          </cell>
          <cell r="N251">
            <v>21779</v>
          </cell>
          <cell r="O251">
            <v>33446</v>
          </cell>
          <cell r="P251">
            <v>211</v>
          </cell>
          <cell r="Q251" t="str">
            <v>NULL</v>
          </cell>
          <cell r="R251" t="str">
            <v>NULL</v>
          </cell>
          <cell r="S251" t="str">
            <v>NULL</v>
          </cell>
          <cell r="T251" t="str">
            <v>NULL</v>
          </cell>
        </row>
        <row r="252">
          <cell r="B252" t="str">
            <v>2008/200972</v>
          </cell>
          <cell r="C252">
            <v>7</v>
          </cell>
          <cell r="D252">
            <v>2</v>
          </cell>
          <cell r="E252">
            <v>8773.0885416666697</v>
          </cell>
          <cell r="F252">
            <v>14559.5</v>
          </cell>
          <cell r="G252">
            <v>24139.5</v>
          </cell>
          <cell r="H252">
            <v>110</v>
          </cell>
          <cell r="I252">
            <v>10266.5</v>
          </cell>
          <cell r="J252">
            <v>17316</v>
          </cell>
          <cell r="K252">
            <v>26338.25</v>
          </cell>
          <cell r="L252">
            <v>124</v>
          </cell>
          <cell r="M252">
            <v>10740.5</v>
          </cell>
          <cell r="N252">
            <v>17825</v>
          </cell>
          <cell r="O252">
            <v>30644.25</v>
          </cell>
          <cell r="P252">
            <v>163</v>
          </cell>
          <cell r="Q252" t="str">
            <v>NULL</v>
          </cell>
          <cell r="R252" t="str">
            <v>NULL</v>
          </cell>
          <cell r="S252" t="str">
            <v>NULL</v>
          </cell>
          <cell r="T252" t="str">
            <v>NULL</v>
          </cell>
        </row>
        <row r="253">
          <cell r="B253" t="str">
            <v>2009/201072</v>
          </cell>
          <cell r="C253">
            <v>7</v>
          </cell>
          <cell r="D253">
            <v>2</v>
          </cell>
          <cell r="E253">
            <v>9835.6</v>
          </cell>
          <cell r="F253">
            <v>15687.481690140799</v>
          </cell>
          <cell r="G253">
            <v>24282.27</v>
          </cell>
          <cell r="H253">
            <v>129</v>
          </cell>
          <cell r="I253">
            <v>8726.5</v>
          </cell>
          <cell r="J253">
            <v>16129.07</v>
          </cell>
          <cell r="K253">
            <v>25377.5</v>
          </cell>
          <cell r="L253">
            <v>190</v>
          </cell>
          <cell r="M253" t="str">
            <v>NULL</v>
          </cell>
          <cell r="N253" t="str">
            <v>NULL</v>
          </cell>
          <cell r="O253" t="str">
            <v>NULL</v>
          </cell>
          <cell r="P253" t="str">
            <v>NULL</v>
          </cell>
          <cell r="Q253" t="str">
            <v>NULL</v>
          </cell>
          <cell r="R253" t="str">
            <v>NULL</v>
          </cell>
          <cell r="S253" t="str">
            <v>NULL</v>
          </cell>
          <cell r="T253" t="str">
            <v>NULL</v>
          </cell>
        </row>
        <row r="254">
          <cell r="B254" t="str">
            <v>2010/201172</v>
          </cell>
          <cell r="C254">
            <v>7</v>
          </cell>
          <cell r="D254">
            <v>2</v>
          </cell>
          <cell r="E254">
            <v>10115.75</v>
          </cell>
          <cell r="F254">
            <v>15763.25</v>
          </cell>
          <cell r="G254">
            <v>24300.022900763401</v>
          </cell>
          <cell r="H254">
            <v>156</v>
          </cell>
          <cell r="I254">
            <v>11088</v>
          </cell>
          <cell r="J254">
            <v>18415.5</v>
          </cell>
          <cell r="K254">
            <v>26502</v>
          </cell>
          <cell r="L254">
            <v>205</v>
          </cell>
          <cell r="M254" t="str">
            <v>NULL</v>
          </cell>
          <cell r="N254" t="str">
            <v>NULL</v>
          </cell>
          <cell r="O254" t="str">
            <v>NULL</v>
          </cell>
          <cell r="P254" t="str">
            <v>NULL</v>
          </cell>
          <cell r="Q254" t="str">
            <v>NULL</v>
          </cell>
          <cell r="R254" t="str">
            <v>NULL</v>
          </cell>
          <cell r="S254" t="str">
            <v>NULL</v>
          </cell>
          <cell r="T254" t="str">
            <v>NULL</v>
          </cell>
        </row>
        <row r="255">
          <cell r="B255" t="str">
            <v>2011/201272</v>
          </cell>
          <cell r="C255">
            <v>7</v>
          </cell>
          <cell r="D255">
            <v>2</v>
          </cell>
          <cell r="E255">
            <v>9602.2571942445993</v>
          </cell>
          <cell r="F255">
            <v>14631.244548286601</v>
          </cell>
          <cell r="G255">
            <v>25346.875</v>
          </cell>
          <cell r="H255">
            <v>178</v>
          </cell>
          <cell r="I255" t="str">
            <v>NULL</v>
          </cell>
          <cell r="J255" t="str">
            <v>NULL</v>
          </cell>
          <cell r="K255" t="str">
            <v>NULL</v>
          </cell>
          <cell r="L255" t="str">
            <v>NULL</v>
          </cell>
          <cell r="M255" t="str">
            <v>NULL</v>
          </cell>
          <cell r="N255" t="str">
            <v>NULL</v>
          </cell>
          <cell r="O255" t="str">
            <v>NULL</v>
          </cell>
          <cell r="P255" t="str">
            <v>NULL</v>
          </cell>
          <cell r="Q255" t="str">
            <v>NULL</v>
          </cell>
          <cell r="R255" t="str">
            <v>NULL</v>
          </cell>
          <cell r="S255" t="str">
            <v>NULL</v>
          </cell>
          <cell r="T255" t="str">
            <v>NULL</v>
          </cell>
        </row>
        <row r="256">
          <cell r="B256" t="str">
            <v>2012/201372</v>
          </cell>
          <cell r="C256">
            <v>7</v>
          </cell>
          <cell r="D256">
            <v>2</v>
          </cell>
          <cell r="E256">
            <v>10747.4802631579</v>
          </cell>
          <cell r="F256">
            <v>16869</v>
          </cell>
          <cell r="G256">
            <v>26629.5</v>
          </cell>
          <cell r="H256">
            <v>322</v>
          </cell>
          <cell r="I256" t="str">
            <v>NULL</v>
          </cell>
          <cell r="J256" t="str">
            <v>NULL</v>
          </cell>
          <cell r="K256" t="str">
            <v>NULL</v>
          </cell>
          <cell r="L256" t="str">
            <v>NULL</v>
          </cell>
          <cell r="M256" t="str">
            <v>NULL</v>
          </cell>
          <cell r="N256" t="str">
            <v>NULL</v>
          </cell>
          <cell r="O256" t="str">
            <v>NULL</v>
          </cell>
          <cell r="P256" t="str">
            <v>NULL</v>
          </cell>
          <cell r="Q256" t="str">
            <v>NULL</v>
          </cell>
          <cell r="R256" t="str">
            <v>NULL</v>
          </cell>
          <cell r="S256" t="str">
            <v>NULL</v>
          </cell>
          <cell r="T256" t="str">
            <v>NULL</v>
          </cell>
        </row>
        <row r="257">
          <cell r="B257" t="str">
            <v>2003/200482</v>
          </cell>
          <cell r="C257">
            <v>8</v>
          </cell>
          <cell r="D257">
            <v>2</v>
          </cell>
          <cell r="E257">
            <v>10485</v>
          </cell>
          <cell r="F257">
            <v>17723.063380281699</v>
          </cell>
          <cell r="G257">
            <v>24089</v>
          </cell>
          <cell r="H257">
            <v>917</v>
          </cell>
          <cell r="I257">
            <v>12803.833536263701</v>
          </cell>
          <cell r="J257">
            <v>21795</v>
          </cell>
          <cell r="K257">
            <v>29763</v>
          </cell>
          <cell r="L257">
            <v>955</v>
          </cell>
          <cell r="M257">
            <v>14182.1145416667</v>
          </cell>
          <cell r="N257">
            <v>24706</v>
          </cell>
          <cell r="O257">
            <v>32890.723443223404</v>
          </cell>
          <cell r="P257">
            <v>1059</v>
          </cell>
          <cell r="Q257">
            <v>15577.125</v>
          </cell>
          <cell r="R257">
            <v>27970</v>
          </cell>
          <cell r="S257">
            <v>39948.688871473401</v>
          </cell>
          <cell r="T257">
            <v>1078</v>
          </cell>
        </row>
        <row r="258">
          <cell r="B258" t="str">
            <v>2004/200582</v>
          </cell>
          <cell r="C258">
            <v>8</v>
          </cell>
          <cell r="D258">
            <v>2</v>
          </cell>
          <cell r="E258">
            <v>10758</v>
          </cell>
          <cell r="F258">
            <v>17514</v>
          </cell>
          <cell r="G258">
            <v>25374</v>
          </cell>
          <cell r="H258">
            <v>1153</v>
          </cell>
          <cell r="I258">
            <v>12640.75</v>
          </cell>
          <cell r="J258">
            <v>21848.5</v>
          </cell>
          <cell r="K258">
            <v>30743.75</v>
          </cell>
          <cell r="L258">
            <v>1202</v>
          </cell>
          <cell r="M258">
            <v>14045</v>
          </cell>
          <cell r="N258">
            <v>23644</v>
          </cell>
          <cell r="O258">
            <v>32819.5</v>
          </cell>
          <cell r="P258">
            <v>1311</v>
          </cell>
          <cell r="Q258" t="str">
            <v>NULL</v>
          </cell>
          <cell r="R258" t="str">
            <v>NULL</v>
          </cell>
          <cell r="S258" t="str">
            <v>NULL</v>
          </cell>
          <cell r="T258" t="str">
            <v>NULL</v>
          </cell>
        </row>
        <row r="259">
          <cell r="B259" t="str">
            <v>2005/200682</v>
          </cell>
          <cell r="C259">
            <v>8</v>
          </cell>
          <cell r="D259">
            <v>2</v>
          </cell>
          <cell r="E259">
            <v>10565.896075000001</v>
          </cell>
          <cell r="F259">
            <v>18061.9148351648</v>
          </cell>
          <cell r="G259">
            <v>25454.8188202247</v>
          </cell>
          <cell r="H259">
            <v>1102</v>
          </cell>
          <cell r="I259">
            <v>12637.130294078899</v>
          </cell>
          <cell r="J259">
            <v>20671</v>
          </cell>
          <cell r="K259">
            <v>29473.370967741899</v>
          </cell>
          <cell r="L259">
            <v>1238</v>
          </cell>
          <cell r="M259">
            <v>13927.5</v>
          </cell>
          <cell r="N259">
            <v>22977</v>
          </cell>
          <cell r="O259">
            <v>33169</v>
          </cell>
          <cell r="P259">
            <v>1337</v>
          </cell>
          <cell r="Q259" t="str">
            <v>NULL</v>
          </cell>
          <cell r="R259" t="str">
            <v>NULL</v>
          </cell>
          <cell r="S259" t="str">
            <v>NULL</v>
          </cell>
          <cell r="T259" t="str">
            <v>NULL</v>
          </cell>
        </row>
        <row r="260">
          <cell r="B260" t="str">
            <v>2006/200782</v>
          </cell>
          <cell r="C260">
            <v>8</v>
          </cell>
          <cell r="D260">
            <v>2</v>
          </cell>
          <cell r="E260">
            <v>10626</v>
          </cell>
          <cell r="F260">
            <v>16477.5</v>
          </cell>
          <cell r="G260">
            <v>23186.190476190499</v>
          </cell>
          <cell r="H260">
            <v>1033</v>
          </cell>
          <cell r="I260">
            <v>12086.614391666701</v>
          </cell>
          <cell r="J260">
            <v>18796.25</v>
          </cell>
          <cell r="K260">
            <v>26778.5</v>
          </cell>
          <cell r="L260">
            <v>1186</v>
          </cell>
          <cell r="M260">
            <v>13253.5</v>
          </cell>
          <cell r="N260">
            <v>20489.5</v>
          </cell>
          <cell r="O260">
            <v>30472.5</v>
          </cell>
          <cell r="P260">
            <v>1255</v>
          </cell>
          <cell r="Q260" t="str">
            <v>NULL</v>
          </cell>
          <cell r="R260" t="str">
            <v>NULL</v>
          </cell>
          <cell r="S260" t="str">
            <v>NULL</v>
          </cell>
          <cell r="T260" t="str">
            <v>NULL</v>
          </cell>
        </row>
        <row r="261">
          <cell r="B261" t="str">
            <v>2007/200882</v>
          </cell>
          <cell r="C261">
            <v>8</v>
          </cell>
          <cell r="D261">
            <v>2</v>
          </cell>
          <cell r="E261">
            <v>10688</v>
          </cell>
          <cell r="F261">
            <v>16366.5</v>
          </cell>
          <cell r="G261">
            <v>23538.5</v>
          </cell>
          <cell r="H261">
            <v>1039</v>
          </cell>
          <cell r="I261">
            <v>11858.0297783934</v>
          </cell>
          <cell r="J261">
            <v>18661.5</v>
          </cell>
          <cell r="K261">
            <v>26479.421703296699</v>
          </cell>
          <cell r="L261">
            <v>1186</v>
          </cell>
          <cell r="M261">
            <v>12390.5</v>
          </cell>
          <cell r="N261">
            <v>20287</v>
          </cell>
          <cell r="O261">
            <v>29658</v>
          </cell>
          <cell r="P261">
            <v>1243</v>
          </cell>
          <cell r="Q261" t="str">
            <v>NULL</v>
          </cell>
          <cell r="R261" t="str">
            <v>NULL</v>
          </cell>
          <cell r="S261" t="str">
            <v>NULL</v>
          </cell>
          <cell r="T261" t="str">
            <v>NULL</v>
          </cell>
        </row>
        <row r="262">
          <cell r="B262" t="str">
            <v>2008/200982</v>
          </cell>
          <cell r="C262">
            <v>8</v>
          </cell>
          <cell r="D262">
            <v>2</v>
          </cell>
          <cell r="E262">
            <v>10312.913357400699</v>
          </cell>
          <cell r="F262">
            <v>16785.75</v>
          </cell>
          <cell r="G262">
            <v>24269.414634146298</v>
          </cell>
          <cell r="H262">
            <v>892</v>
          </cell>
          <cell r="I262">
            <v>11615.8125</v>
          </cell>
          <cell r="J262">
            <v>19506.957300275499</v>
          </cell>
          <cell r="K262">
            <v>27385.125</v>
          </cell>
          <cell r="L262">
            <v>996</v>
          </cell>
          <cell r="M262">
            <v>12870.5</v>
          </cell>
          <cell r="N262">
            <v>21098.5</v>
          </cell>
          <cell r="O262">
            <v>30119.8516819572</v>
          </cell>
          <cell r="P262">
            <v>1034</v>
          </cell>
          <cell r="Q262" t="str">
            <v>NULL</v>
          </cell>
          <cell r="R262" t="str">
            <v>NULL</v>
          </cell>
          <cell r="S262" t="str">
            <v>NULL</v>
          </cell>
          <cell r="T262" t="str">
            <v>NULL</v>
          </cell>
        </row>
        <row r="263">
          <cell r="B263" t="str">
            <v>2009/201082</v>
          </cell>
          <cell r="C263">
            <v>8</v>
          </cell>
          <cell r="D263">
            <v>2</v>
          </cell>
          <cell r="E263">
            <v>9696</v>
          </cell>
          <cell r="F263">
            <v>16129</v>
          </cell>
          <cell r="G263">
            <v>23985.621212121201</v>
          </cell>
          <cell r="H263">
            <v>923</v>
          </cell>
          <cell r="I263">
            <v>12063.6224489796</v>
          </cell>
          <cell r="J263">
            <v>18958</v>
          </cell>
          <cell r="K263">
            <v>27997</v>
          </cell>
          <cell r="L263">
            <v>989</v>
          </cell>
          <cell r="M263" t="str">
            <v>NULL</v>
          </cell>
          <cell r="N263" t="str">
            <v>NULL</v>
          </cell>
          <cell r="O263" t="str">
            <v>NULL</v>
          </cell>
          <cell r="P263" t="str">
            <v>NULL</v>
          </cell>
          <cell r="Q263" t="str">
            <v>NULL</v>
          </cell>
          <cell r="R263" t="str">
            <v>NULL</v>
          </cell>
          <cell r="S263" t="str">
            <v>NULL</v>
          </cell>
          <cell r="T263" t="str">
            <v>NULL</v>
          </cell>
        </row>
        <row r="264">
          <cell r="B264" t="str">
            <v>2010/201182</v>
          </cell>
          <cell r="C264">
            <v>8</v>
          </cell>
          <cell r="D264">
            <v>2</v>
          </cell>
          <cell r="E264">
            <v>10943.139097744401</v>
          </cell>
          <cell r="F264">
            <v>17933</v>
          </cell>
          <cell r="G264">
            <v>25420.414201183401</v>
          </cell>
          <cell r="H264">
            <v>845</v>
          </cell>
          <cell r="I264">
            <v>13203</v>
          </cell>
          <cell r="J264">
            <v>20988</v>
          </cell>
          <cell r="K264">
            <v>29347</v>
          </cell>
          <cell r="L264">
            <v>865</v>
          </cell>
          <cell r="M264" t="str">
            <v>NULL</v>
          </cell>
          <cell r="N264" t="str">
            <v>NULL</v>
          </cell>
          <cell r="O264" t="str">
            <v>NULL</v>
          </cell>
          <cell r="P264" t="str">
            <v>NULL</v>
          </cell>
          <cell r="Q264" t="str">
            <v>NULL</v>
          </cell>
          <cell r="R264" t="str">
            <v>NULL</v>
          </cell>
          <cell r="S264" t="str">
            <v>NULL</v>
          </cell>
          <cell r="T264" t="str">
            <v>NULL</v>
          </cell>
        </row>
        <row r="265">
          <cell r="B265" t="str">
            <v>2011/201282</v>
          </cell>
          <cell r="C265">
            <v>8</v>
          </cell>
          <cell r="D265">
            <v>2</v>
          </cell>
          <cell r="E265">
            <v>10375.75</v>
          </cell>
          <cell r="F265">
            <v>16921</v>
          </cell>
          <cell r="G265">
            <v>25181.667391304301</v>
          </cell>
          <cell r="H265">
            <v>735</v>
          </cell>
          <cell r="I265" t="str">
            <v>NULL</v>
          </cell>
          <cell r="J265" t="str">
            <v>NULL</v>
          </cell>
          <cell r="K265" t="str">
            <v>NULL</v>
          </cell>
          <cell r="L265" t="str">
            <v>NULL</v>
          </cell>
          <cell r="M265" t="str">
            <v>NULL</v>
          </cell>
          <cell r="N265" t="str">
            <v>NULL</v>
          </cell>
          <cell r="O265" t="str">
            <v>NULL</v>
          </cell>
          <cell r="P265" t="str">
            <v>NULL</v>
          </cell>
          <cell r="Q265" t="str">
            <v>NULL</v>
          </cell>
          <cell r="R265" t="str">
            <v>NULL</v>
          </cell>
          <cell r="S265" t="str">
            <v>NULL</v>
          </cell>
          <cell r="T265" t="str">
            <v>NULL</v>
          </cell>
        </row>
        <row r="266">
          <cell r="B266" t="str">
            <v>2012/201382</v>
          </cell>
          <cell r="C266">
            <v>8</v>
          </cell>
          <cell r="D266">
            <v>2</v>
          </cell>
          <cell r="E266">
            <v>12084</v>
          </cell>
          <cell r="F266">
            <v>19395</v>
          </cell>
          <cell r="G266">
            <v>27489.402985074601</v>
          </cell>
          <cell r="H266">
            <v>717</v>
          </cell>
          <cell r="I266" t="str">
            <v>NULL</v>
          </cell>
          <cell r="J266" t="str">
            <v>NULL</v>
          </cell>
          <cell r="K266" t="str">
            <v>NULL</v>
          </cell>
          <cell r="L266" t="str">
            <v>NULL</v>
          </cell>
          <cell r="M266" t="str">
            <v>NULL</v>
          </cell>
          <cell r="N266" t="str">
            <v>NULL</v>
          </cell>
          <cell r="O266" t="str">
            <v>NULL</v>
          </cell>
          <cell r="P266" t="str">
            <v>NULL</v>
          </cell>
          <cell r="Q266" t="str">
            <v>NULL</v>
          </cell>
          <cell r="R266" t="str">
            <v>NULL</v>
          </cell>
          <cell r="S266" t="str">
            <v>NULL</v>
          </cell>
          <cell r="T266" t="str">
            <v>NULL</v>
          </cell>
        </row>
        <row r="267">
          <cell r="B267" t="str">
            <v>2003/200492</v>
          </cell>
          <cell r="C267">
            <v>9</v>
          </cell>
          <cell r="D267">
            <v>2</v>
          </cell>
          <cell r="E267">
            <v>22432</v>
          </cell>
          <cell r="F267">
            <v>28687</v>
          </cell>
          <cell r="G267">
            <v>35219.5</v>
          </cell>
          <cell r="H267">
            <v>906</v>
          </cell>
          <cell r="I267">
            <v>24524.509615384599</v>
          </cell>
          <cell r="J267">
            <v>32672.194510385802</v>
          </cell>
          <cell r="K267">
            <v>39996.25</v>
          </cell>
          <cell r="L267">
            <v>946</v>
          </cell>
          <cell r="M267">
            <v>27365</v>
          </cell>
          <cell r="N267">
            <v>35683</v>
          </cell>
          <cell r="O267">
            <v>43979</v>
          </cell>
          <cell r="P267">
            <v>997</v>
          </cell>
          <cell r="Q267">
            <v>31850</v>
          </cell>
          <cell r="R267">
            <v>44817</v>
          </cell>
          <cell r="S267">
            <v>58193.5</v>
          </cell>
          <cell r="T267">
            <v>1095</v>
          </cell>
        </row>
        <row r="268">
          <cell r="B268" t="str">
            <v>2004/200592</v>
          </cell>
          <cell r="C268">
            <v>9</v>
          </cell>
          <cell r="D268">
            <v>2</v>
          </cell>
          <cell r="E268">
            <v>22614.25</v>
          </cell>
          <cell r="F268">
            <v>29100</v>
          </cell>
          <cell r="G268">
            <v>35754.25</v>
          </cell>
          <cell r="H268">
            <v>978</v>
          </cell>
          <cell r="I268">
            <v>24219.5</v>
          </cell>
          <cell r="J268">
            <v>32781</v>
          </cell>
          <cell r="K268">
            <v>40383.872023809497</v>
          </cell>
          <cell r="L268">
            <v>1007</v>
          </cell>
          <cell r="M268">
            <v>27115.5</v>
          </cell>
          <cell r="N268">
            <v>35262</v>
          </cell>
          <cell r="O268">
            <v>43957</v>
          </cell>
          <cell r="P268">
            <v>1107</v>
          </cell>
          <cell r="Q268" t="str">
            <v>NULL</v>
          </cell>
          <cell r="R268" t="str">
            <v>NULL</v>
          </cell>
          <cell r="S268" t="str">
            <v>NULL</v>
          </cell>
          <cell r="T268" t="str">
            <v>NULL</v>
          </cell>
        </row>
        <row r="269">
          <cell r="B269" t="str">
            <v>2005/200692</v>
          </cell>
          <cell r="C269">
            <v>9</v>
          </cell>
          <cell r="D269">
            <v>2</v>
          </cell>
          <cell r="E269">
            <v>19065</v>
          </cell>
          <cell r="F269">
            <v>28717.3884297521</v>
          </cell>
          <cell r="G269">
            <v>36414</v>
          </cell>
          <cell r="H269">
            <v>901</v>
          </cell>
          <cell r="I269">
            <v>21642</v>
          </cell>
          <cell r="J269">
            <v>31181.859504132201</v>
          </cell>
          <cell r="K269">
            <v>39682.5</v>
          </cell>
          <cell r="L269">
            <v>979</v>
          </cell>
          <cell r="M269">
            <v>24635</v>
          </cell>
          <cell r="N269">
            <v>34505.5</v>
          </cell>
          <cell r="O269">
            <v>44522.25</v>
          </cell>
          <cell r="P269">
            <v>1044</v>
          </cell>
          <cell r="Q269" t="str">
            <v>NULL</v>
          </cell>
          <cell r="R269" t="str">
            <v>NULL</v>
          </cell>
          <cell r="S269" t="str">
            <v>NULL</v>
          </cell>
          <cell r="T269" t="str">
            <v>NULL</v>
          </cell>
        </row>
        <row r="270">
          <cell r="B270" t="str">
            <v>2006/200792</v>
          </cell>
          <cell r="C270">
            <v>9</v>
          </cell>
          <cell r="D270">
            <v>2</v>
          </cell>
          <cell r="E270">
            <v>17441.849025973999</v>
          </cell>
          <cell r="F270">
            <v>28589.047849999999</v>
          </cell>
          <cell r="G270">
            <v>37029.625</v>
          </cell>
          <cell r="H270">
            <v>1066</v>
          </cell>
          <cell r="I270">
            <v>18620.5</v>
          </cell>
          <cell r="J270">
            <v>30265.5</v>
          </cell>
          <cell r="K270">
            <v>39140.75</v>
          </cell>
          <cell r="L270">
            <v>1140</v>
          </cell>
          <cell r="M270">
            <v>19765.706375000002</v>
          </cell>
          <cell r="N270">
            <v>32784.072507552897</v>
          </cell>
          <cell r="O270">
            <v>43374.25</v>
          </cell>
          <cell r="P270">
            <v>1174</v>
          </cell>
          <cell r="Q270" t="str">
            <v>NULL</v>
          </cell>
          <cell r="R270" t="str">
            <v>NULL</v>
          </cell>
          <cell r="S270" t="str">
            <v>NULL</v>
          </cell>
          <cell r="T270" t="str">
            <v>NULL</v>
          </cell>
        </row>
        <row r="271">
          <cell r="B271" t="str">
            <v>2007/200892</v>
          </cell>
          <cell r="C271">
            <v>9</v>
          </cell>
          <cell r="D271">
            <v>2</v>
          </cell>
          <cell r="E271">
            <v>16033</v>
          </cell>
          <cell r="F271">
            <v>26398.599439775899</v>
          </cell>
          <cell r="G271">
            <v>34259</v>
          </cell>
          <cell r="H271">
            <v>1017</v>
          </cell>
          <cell r="I271">
            <v>17380.5</v>
          </cell>
          <cell r="J271">
            <v>28748</v>
          </cell>
          <cell r="K271">
            <v>38001</v>
          </cell>
          <cell r="L271">
            <v>1117</v>
          </cell>
          <cell r="M271">
            <v>18759</v>
          </cell>
          <cell r="N271">
            <v>31836</v>
          </cell>
          <cell r="O271">
            <v>42223.5</v>
          </cell>
          <cell r="P271">
            <v>1201</v>
          </cell>
          <cell r="Q271" t="str">
            <v>NULL</v>
          </cell>
          <cell r="R271" t="str">
            <v>NULL</v>
          </cell>
          <cell r="S271" t="str">
            <v>NULL</v>
          </cell>
          <cell r="T271" t="str">
            <v>NULL</v>
          </cell>
        </row>
        <row r="272">
          <cell r="B272" t="str">
            <v>2008/200992</v>
          </cell>
          <cell r="C272">
            <v>9</v>
          </cell>
          <cell r="D272">
            <v>2</v>
          </cell>
          <cell r="E272">
            <v>16550</v>
          </cell>
          <cell r="F272">
            <v>27090</v>
          </cell>
          <cell r="G272">
            <v>35581</v>
          </cell>
          <cell r="H272">
            <v>1041</v>
          </cell>
          <cell r="I272">
            <v>18882</v>
          </cell>
          <cell r="J272">
            <v>29880</v>
          </cell>
          <cell r="K272">
            <v>40143</v>
          </cell>
          <cell r="L272">
            <v>1117</v>
          </cell>
          <cell r="M272">
            <v>19925.25</v>
          </cell>
          <cell r="N272">
            <v>32600</v>
          </cell>
          <cell r="O272">
            <v>43677.5</v>
          </cell>
          <cell r="P272">
            <v>1151</v>
          </cell>
          <cell r="Q272" t="str">
            <v>NULL</v>
          </cell>
          <cell r="R272" t="str">
            <v>NULL</v>
          </cell>
          <cell r="S272" t="str">
            <v>NULL</v>
          </cell>
          <cell r="T272" t="str">
            <v>NULL</v>
          </cell>
        </row>
        <row r="273">
          <cell r="B273" t="str">
            <v>2009/201092</v>
          </cell>
          <cell r="C273">
            <v>9</v>
          </cell>
          <cell r="D273">
            <v>2</v>
          </cell>
          <cell r="E273">
            <v>15919.64</v>
          </cell>
          <cell r="F273">
            <v>27258</v>
          </cell>
          <cell r="G273">
            <v>35854.5</v>
          </cell>
          <cell r="H273">
            <v>1071</v>
          </cell>
          <cell r="I273">
            <v>17921.691030534399</v>
          </cell>
          <cell r="J273">
            <v>30691</v>
          </cell>
          <cell r="K273">
            <v>41335.5</v>
          </cell>
          <cell r="L273">
            <v>1138</v>
          </cell>
          <cell r="M273" t="str">
            <v>NULL</v>
          </cell>
          <cell r="N273" t="str">
            <v>NULL</v>
          </cell>
          <cell r="O273" t="str">
            <v>NULL</v>
          </cell>
          <cell r="P273" t="str">
            <v>NULL</v>
          </cell>
          <cell r="Q273" t="str">
            <v>NULL</v>
          </cell>
          <cell r="R273" t="str">
            <v>NULL</v>
          </cell>
          <cell r="S273" t="str">
            <v>NULL</v>
          </cell>
          <cell r="T273" t="str">
            <v>NULL</v>
          </cell>
        </row>
        <row r="274">
          <cell r="B274" t="str">
            <v>2010/201192</v>
          </cell>
          <cell r="C274">
            <v>9</v>
          </cell>
          <cell r="D274">
            <v>2</v>
          </cell>
          <cell r="E274">
            <v>18654</v>
          </cell>
          <cell r="F274">
            <v>29110.509641873301</v>
          </cell>
          <cell r="G274">
            <v>38426</v>
          </cell>
          <cell r="H274">
            <v>1137</v>
          </cell>
          <cell r="I274">
            <v>19948.128099173598</v>
          </cell>
          <cell r="J274">
            <v>32567</v>
          </cell>
          <cell r="K274">
            <v>42997</v>
          </cell>
          <cell r="L274">
            <v>1231</v>
          </cell>
          <cell r="M274" t="str">
            <v>NULL</v>
          </cell>
          <cell r="N274" t="str">
            <v>NULL</v>
          </cell>
          <cell r="O274" t="str">
            <v>NULL</v>
          </cell>
          <cell r="P274" t="str">
            <v>NULL</v>
          </cell>
          <cell r="Q274" t="str">
            <v>NULL</v>
          </cell>
          <cell r="R274" t="str">
            <v>NULL</v>
          </cell>
          <cell r="S274" t="str">
            <v>NULL</v>
          </cell>
          <cell r="T274" t="str">
            <v>NULL</v>
          </cell>
        </row>
        <row r="275">
          <cell r="B275" t="str">
            <v>2011/201292</v>
          </cell>
          <cell r="C275">
            <v>9</v>
          </cell>
          <cell r="D275">
            <v>2</v>
          </cell>
          <cell r="E275">
            <v>18232.5</v>
          </cell>
          <cell r="F275">
            <v>29948</v>
          </cell>
          <cell r="G275">
            <v>39345.5</v>
          </cell>
          <cell r="H275">
            <v>1243</v>
          </cell>
          <cell r="I275" t="str">
            <v>NULL</v>
          </cell>
          <cell r="J275" t="str">
            <v>NULL</v>
          </cell>
          <cell r="K275" t="str">
            <v>NULL</v>
          </cell>
          <cell r="L275" t="str">
            <v>NULL</v>
          </cell>
          <cell r="M275" t="str">
            <v>NULL</v>
          </cell>
          <cell r="N275" t="str">
            <v>NULL</v>
          </cell>
          <cell r="O275" t="str">
            <v>NULL</v>
          </cell>
          <cell r="P275" t="str">
            <v>NULL</v>
          </cell>
          <cell r="Q275" t="str">
            <v>NULL</v>
          </cell>
          <cell r="R275" t="str">
            <v>NULL</v>
          </cell>
          <cell r="S275" t="str">
            <v>NULL</v>
          </cell>
          <cell r="T275" t="str">
            <v>NULL</v>
          </cell>
        </row>
        <row r="276">
          <cell r="B276" t="str">
            <v>2012/201392</v>
          </cell>
          <cell r="C276">
            <v>9</v>
          </cell>
          <cell r="D276">
            <v>2</v>
          </cell>
          <cell r="E276">
            <v>21404.388418998002</v>
          </cell>
          <cell r="F276">
            <v>31319.614325068898</v>
          </cell>
          <cell r="G276">
            <v>40321</v>
          </cell>
          <cell r="H276">
            <v>1227</v>
          </cell>
          <cell r="I276" t="str">
            <v>NULL</v>
          </cell>
          <cell r="J276" t="str">
            <v>NULL</v>
          </cell>
          <cell r="K276" t="str">
            <v>NULL</v>
          </cell>
          <cell r="L276" t="str">
            <v>NULL</v>
          </cell>
          <cell r="M276" t="str">
            <v>NULL</v>
          </cell>
          <cell r="N276" t="str">
            <v>NULL</v>
          </cell>
          <cell r="O276" t="str">
            <v>NULL</v>
          </cell>
          <cell r="P276" t="str">
            <v>NULL</v>
          </cell>
          <cell r="Q276" t="str">
            <v>NULL</v>
          </cell>
          <cell r="R276" t="str">
            <v>NULL</v>
          </cell>
          <cell r="S276" t="str">
            <v>NULL</v>
          </cell>
          <cell r="T276" t="str">
            <v>NULL</v>
          </cell>
        </row>
        <row r="277">
          <cell r="B277" t="str">
            <v>2003/2004A2</v>
          </cell>
          <cell r="C277" t="str">
            <v>A</v>
          </cell>
          <cell r="D277">
            <v>2</v>
          </cell>
          <cell r="E277">
            <v>22256</v>
          </cell>
          <cell r="F277">
            <v>27271</v>
          </cell>
          <cell r="G277">
            <v>32803.8623595506</v>
          </cell>
          <cell r="H277">
            <v>717</v>
          </cell>
          <cell r="I277">
            <v>25583</v>
          </cell>
          <cell r="J277">
            <v>32827</v>
          </cell>
          <cell r="K277">
            <v>40375</v>
          </cell>
          <cell r="L277">
            <v>705</v>
          </cell>
          <cell r="M277">
            <v>26887.5</v>
          </cell>
          <cell r="N277">
            <v>35846.5</v>
          </cell>
          <cell r="O277">
            <v>44377.5</v>
          </cell>
          <cell r="P277">
            <v>740</v>
          </cell>
          <cell r="Q277">
            <v>26578.5</v>
          </cell>
          <cell r="R277">
            <v>40075.5</v>
          </cell>
          <cell r="S277">
            <v>51967.75</v>
          </cell>
          <cell r="T277">
            <v>750</v>
          </cell>
        </row>
        <row r="278">
          <cell r="B278" t="str">
            <v>2004/2005A2</v>
          </cell>
          <cell r="C278" t="str">
            <v>A</v>
          </cell>
          <cell r="D278">
            <v>2</v>
          </cell>
          <cell r="E278">
            <v>23123</v>
          </cell>
          <cell r="F278">
            <v>28459</v>
          </cell>
          <cell r="G278">
            <v>34435</v>
          </cell>
          <cell r="H278">
            <v>613</v>
          </cell>
          <cell r="I278">
            <v>26509</v>
          </cell>
          <cell r="J278">
            <v>33096</v>
          </cell>
          <cell r="K278">
            <v>41114</v>
          </cell>
          <cell r="L278">
            <v>605</v>
          </cell>
          <cell r="M278">
            <v>26983</v>
          </cell>
          <cell r="N278">
            <v>34452</v>
          </cell>
          <cell r="O278">
            <v>42436</v>
          </cell>
          <cell r="P278">
            <v>655</v>
          </cell>
          <cell r="Q278" t="str">
            <v>NULL</v>
          </cell>
          <cell r="R278" t="str">
            <v>NULL</v>
          </cell>
          <cell r="S278" t="str">
            <v>NULL</v>
          </cell>
          <cell r="T278" t="str">
            <v>NULL</v>
          </cell>
        </row>
        <row r="279">
          <cell r="B279" t="str">
            <v>2005/2006A2</v>
          </cell>
          <cell r="C279" t="str">
            <v>A</v>
          </cell>
          <cell r="D279">
            <v>2</v>
          </cell>
          <cell r="E279">
            <v>24469.5</v>
          </cell>
          <cell r="F279">
            <v>30066</v>
          </cell>
          <cell r="G279">
            <v>36964.5</v>
          </cell>
          <cell r="H279">
            <v>743</v>
          </cell>
          <cell r="I279">
            <v>26673</v>
          </cell>
          <cell r="J279">
            <v>33117.5</v>
          </cell>
          <cell r="K279">
            <v>39923.5</v>
          </cell>
          <cell r="L279">
            <v>754</v>
          </cell>
          <cell r="M279">
            <v>26154</v>
          </cell>
          <cell r="N279">
            <v>33906</v>
          </cell>
          <cell r="O279">
            <v>42709.384615384603</v>
          </cell>
          <cell r="P279">
            <v>817</v>
          </cell>
          <cell r="Q279" t="str">
            <v>NULL</v>
          </cell>
          <cell r="R279" t="str">
            <v>NULL</v>
          </cell>
          <cell r="S279" t="str">
            <v>NULL</v>
          </cell>
          <cell r="T279" t="str">
            <v>NULL</v>
          </cell>
        </row>
        <row r="280">
          <cell r="B280" t="str">
            <v>2006/2007A2</v>
          </cell>
          <cell r="C280" t="str">
            <v>A</v>
          </cell>
          <cell r="D280">
            <v>2</v>
          </cell>
          <cell r="E280">
            <v>23102.75</v>
          </cell>
          <cell r="F280">
            <v>29929.5</v>
          </cell>
          <cell r="G280">
            <v>36292.25</v>
          </cell>
          <cell r="H280">
            <v>762</v>
          </cell>
          <cell r="I280">
            <v>24717.75</v>
          </cell>
          <cell r="J280">
            <v>31122</v>
          </cell>
          <cell r="K280">
            <v>38545.972301136397</v>
          </cell>
          <cell r="L280">
            <v>812</v>
          </cell>
          <cell r="M280">
            <v>25453.263085399401</v>
          </cell>
          <cell r="N280">
            <v>33620</v>
          </cell>
          <cell r="O280">
            <v>42670.5</v>
          </cell>
          <cell r="P280">
            <v>831</v>
          </cell>
          <cell r="Q280" t="str">
            <v>NULL</v>
          </cell>
          <cell r="R280" t="str">
            <v>NULL</v>
          </cell>
          <cell r="S280" t="str">
            <v>NULL</v>
          </cell>
          <cell r="T280" t="str">
            <v>NULL</v>
          </cell>
        </row>
        <row r="281">
          <cell r="B281" t="str">
            <v>2007/2008A2</v>
          </cell>
          <cell r="C281" t="str">
            <v>A</v>
          </cell>
          <cell r="D281">
            <v>2</v>
          </cell>
          <cell r="E281">
            <v>22213.5</v>
          </cell>
          <cell r="F281">
            <v>27477.5</v>
          </cell>
          <cell r="G281">
            <v>33913.170258620703</v>
          </cell>
          <cell r="H281">
            <v>974</v>
          </cell>
          <cell r="I281">
            <v>23217.241486068098</v>
          </cell>
          <cell r="J281">
            <v>29887.5</v>
          </cell>
          <cell r="K281">
            <v>37245</v>
          </cell>
          <cell r="L281">
            <v>1054</v>
          </cell>
          <cell r="M281">
            <v>24849.25</v>
          </cell>
          <cell r="N281">
            <v>33158.5</v>
          </cell>
          <cell r="O281">
            <v>41640.399171270699</v>
          </cell>
          <cell r="P281">
            <v>1064</v>
          </cell>
          <cell r="Q281" t="str">
            <v>NULL</v>
          </cell>
          <cell r="R281" t="str">
            <v>NULL</v>
          </cell>
          <cell r="S281" t="str">
            <v>NULL</v>
          </cell>
          <cell r="T281" t="str">
            <v>NULL</v>
          </cell>
        </row>
        <row r="282">
          <cell r="B282" t="str">
            <v>2008/2009A2</v>
          </cell>
          <cell r="C282" t="str">
            <v>A</v>
          </cell>
          <cell r="D282">
            <v>2</v>
          </cell>
          <cell r="E282">
            <v>20684.5</v>
          </cell>
          <cell r="F282">
            <v>27345.9017595308</v>
          </cell>
          <cell r="G282">
            <v>33143.75</v>
          </cell>
          <cell r="H282">
            <v>1026</v>
          </cell>
          <cell r="I282">
            <v>22862.5</v>
          </cell>
          <cell r="J282">
            <v>30243</v>
          </cell>
          <cell r="K282">
            <v>37500</v>
          </cell>
          <cell r="L282">
            <v>1039</v>
          </cell>
          <cell r="M282">
            <v>24558</v>
          </cell>
          <cell r="N282">
            <v>35138.810773480698</v>
          </cell>
          <cell r="O282">
            <v>45091.5</v>
          </cell>
          <cell r="P282">
            <v>1088</v>
          </cell>
          <cell r="Q282" t="str">
            <v>NULL</v>
          </cell>
          <cell r="R282" t="str">
            <v>NULL</v>
          </cell>
          <cell r="S282" t="str">
            <v>NULL</v>
          </cell>
          <cell r="T282" t="str">
            <v>NULL</v>
          </cell>
        </row>
        <row r="283">
          <cell r="B283" t="str">
            <v>2009/2010A2</v>
          </cell>
          <cell r="C283" t="str">
            <v>A</v>
          </cell>
          <cell r="D283">
            <v>2</v>
          </cell>
          <cell r="E283">
            <v>21040.5</v>
          </cell>
          <cell r="F283">
            <v>27335</v>
          </cell>
          <cell r="G283">
            <v>33549.558208955197</v>
          </cell>
          <cell r="H283">
            <v>1311</v>
          </cell>
          <cell r="I283">
            <v>24375.077479338801</v>
          </cell>
          <cell r="J283">
            <v>30949</v>
          </cell>
          <cell r="K283">
            <v>38681.767241379297</v>
          </cell>
          <cell r="L283">
            <v>1312</v>
          </cell>
          <cell r="M283" t="str">
            <v>NULL</v>
          </cell>
          <cell r="N283" t="str">
            <v>NULL</v>
          </cell>
          <cell r="O283" t="str">
            <v>NULL</v>
          </cell>
          <cell r="P283" t="str">
            <v>NULL</v>
          </cell>
          <cell r="Q283" t="str">
            <v>NULL</v>
          </cell>
          <cell r="R283" t="str">
            <v>NULL</v>
          </cell>
          <cell r="S283" t="str">
            <v>NULL</v>
          </cell>
          <cell r="T283" t="str">
            <v>NULL</v>
          </cell>
        </row>
        <row r="284">
          <cell r="B284" t="str">
            <v>2010/2011A2</v>
          </cell>
          <cell r="C284" t="str">
            <v>A</v>
          </cell>
          <cell r="D284">
            <v>2</v>
          </cell>
          <cell r="E284">
            <v>20987</v>
          </cell>
          <cell r="F284">
            <v>27475</v>
          </cell>
          <cell r="G284">
            <v>32816</v>
          </cell>
          <cell r="H284">
            <v>1313</v>
          </cell>
          <cell r="I284">
            <v>25064</v>
          </cell>
          <cell r="J284">
            <v>32839.488980716298</v>
          </cell>
          <cell r="K284">
            <v>40923.5</v>
          </cell>
          <cell r="L284">
            <v>1344</v>
          </cell>
          <cell r="M284" t="str">
            <v>NULL</v>
          </cell>
          <cell r="N284" t="str">
            <v>NULL</v>
          </cell>
          <cell r="O284" t="str">
            <v>NULL</v>
          </cell>
          <cell r="P284" t="str">
            <v>NULL</v>
          </cell>
          <cell r="Q284" t="str">
            <v>NULL</v>
          </cell>
          <cell r="R284" t="str">
            <v>NULL</v>
          </cell>
          <cell r="S284" t="str">
            <v>NULL</v>
          </cell>
          <cell r="T284" t="str">
            <v>NULL</v>
          </cell>
        </row>
        <row r="285">
          <cell r="B285" t="str">
            <v>2011/2012A2</v>
          </cell>
          <cell r="C285" t="str">
            <v>A</v>
          </cell>
          <cell r="D285">
            <v>2</v>
          </cell>
          <cell r="E285">
            <v>21977.229916897501</v>
          </cell>
          <cell r="F285">
            <v>28522</v>
          </cell>
          <cell r="G285">
            <v>35370.630681818198</v>
          </cell>
          <cell r="H285">
            <v>1342</v>
          </cell>
          <cell r="I285" t="str">
            <v>NULL</v>
          </cell>
          <cell r="J285" t="str">
            <v>NULL</v>
          </cell>
          <cell r="K285" t="str">
            <v>NULL</v>
          </cell>
          <cell r="L285" t="str">
            <v>NULL</v>
          </cell>
          <cell r="M285" t="str">
            <v>NULL</v>
          </cell>
          <cell r="N285" t="str">
            <v>NULL</v>
          </cell>
          <cell r="O285" t="str">
            <v>NULL</v>
          </cell>
          <cell r="P285" t="str">
            <v>NULL</v>
          </cell>
          <cell r="Q285" t="str">
            <v>NULL</v>
          </cell>
          <cell r="R285" t="str">
            <v>NULL</v>
          </cell>
          <cell r="S285" t="str">
            <v>NULL</v>
          </cell>
          <cell r="T285" t="str">
            <v>NULL</v>
          </cell>
        </row>
        <row r="286">
          <cell r="B286" t="str">
            <v>2012/2013A2</v>
          </cell>
          <cell r="C286" t="str">
            <v>A</v>
          </cell>
          <cell r="D286">
            <v>2</v>
          </cell>
          <cell r="E286">
            <v>24297</v>
          </cell>
          <cell r="F286">
            <v>30602</v>
          </cell>
          <cell r="G286">
            <v>37707.951289398297</v>
          </cell>
          <cell r="H286">
            <v>1273</v>
          </cell>
          <cell r="I286" t="str">
            <v>NULL</v>
          </cell>
          <cell r="J286" t="str">
            <v>NULL</v>
          </cell>
          <cell r="K286" t="str">
            <v>NULL</v>
          </cell>
          <cell r="L286" t="str">
            <v>NULL</v>
          </cell>
          <cell r="M286" t="str">
            <v>NULL</v>
          </cell>
          <cell r="N286" t="str">
            <v>NULL</v>
          </cell>
          <cell r="O286" t="str">
            <v>NULL</v>
          </cell>
          <cell r="P286" t="str">
            <v>NULL</v>
          </cell>
          <cell r="Q286" t="str">
            <v>NULL</v>
          </cell>
          <cell r="R286" t="str">
            <v>NULL</v>
          </cell>
          <cell r="S286" t="str">
            <v>NULL</v>
          </cell>
          <cell r="T286" t="str">
            <v>NULL</v>
          </cell>
        </row>
        <row r="287">
          <cell r="B287" t="str">
            <v>2003/2004B2</v>
          </cell>
          <cell r="C287" t="str">
            <v>B</v>
          </cell>
          <cell r="D287">
            <v>2</v>
          </cell>
          <cell r="E287">
            <v>10614.9590909091</v>
          </cell>
          <cell r="F287">
            <v>18800</v>
          </cell>
          <cell r="G287">
            <v>28146</v>
          </cell>
          <cell r="H287">
            <v>927</v>
          </cell>
          <cell r="I287">
            <v>12290.5</v>
          </cell>
          <cell r="J287">
            <v>20871.5</v>
          </cell>
          <cell r="K287">
            <v>30495.5</v>
          </cell>
          <cell r="L287">
            <v>996</v>
          </cell>
          <cell r="M287">
            <v>12383.5</v>
          </cell>
          <cell r="N287">
            <v>23078</v>
          </cell>
          <cell r="O287">
            <v>34159</v>
          </cell>
          <cell r="P287">
            <v>1165</v>
          </cell>
          <cell r="Q287">
            <v>12139.5</v>
          </cell>
          <cell r="R287">
            <v>24067</v>
          </cell>
          <cell r="S287">
            <v>36619.5</v>
          </cell>
          <cell r="T287">
            <v>1212</v>
          </cell>
        </row>
        <row r="288">
          <cell r="B288" t="str">
            <v>2004/2005B2</v>
          </cell>
          <cell r="C288" t="str">
            <v>B</v>
          </cell>
          <cell r="D288">
            <v>2</v>
          </cell>
          <cell r="E288">
            <v>11113.289473684201</v>
          </cell>
          <cell r="F288">
            <v>19831</v>
          </cell>
          <cell r="G288">
            <v>28335</v>
          </cell>
          <cell r="H288">
            <v>1161</v>
          </cell>
          <cell r="I288">
            <v>12034</v>
          </cell>
          <cell r="J288">
            <v>22392</v>
          </cell>
          <cell r="K288">
            <v>31271</v>
          </cell>
          <cell r="L288">
            <v>1249</v>
          </cell>
          <cell r="M288">
            <v>12403.742857142901</v>
          </cell>
          <cell r="N288">
            <v>23669</v>
          </cell>
          <cell r="O288">
            <v>33333</v>
          </cell>
          <cell r="P288">
            <v>1369</v>
          </cell>
          <cell r="Q288" t="str">
            <v>NULL</v>
          </cell>
          <cell r="R288" t="str">
            <v>NULL</v>
          </cell>
          <cell r="S288" t="str">
            <v>NULL</v>
          </cell>
          <cell r="T288" t="str">
            <v>NULL</v>
          </cell>
        </row>
        <row r="289">
          <cell r="B289" t="str">
            <v>2005/2006B2</v>
          </cell>
          <cell r="C289" t="str">
            <v>B</v>
          </cell>
          <cell r="D289">
            <v>2</v>
          </cell>
          <cell r="E289">
            <v>13111.1933338362</v>
          </cell>
          <cell r="F289">
            <v>23050.5</v>
          </cell>
          <cell r="G289">
            <v>28284.75</v>
          </cell>
          <cell r="H289">
            <v>1454</v>
          </cell>
          <cell r="I289">
            <v>13811.8099173554</v>
          </cell>
          <cell r="J289">
            <v>24279</v>
          </cell>
          <cell r="K289">
            <v>30092.5</v>
          </cell>
          <cell r="L289">
            <v>1619</v>
          </cell>
          <cell r="M289">
            <v>15019.25</v>
          </cell>
          <cell r="N289">
            <v>25912.5</v>
          </cell>
          <cell r="O289">
            <v>31945.5</v>
          </cell>
          <cell r="P289">
            <v>1742</v>
          </cell>
          <cell r="Q289" t="str">
            <v>NULL</v>
          </cell>
          <cell r="R289" t="str">
            <v>NULL</v>
          </cell>
          <cell r="S289" t="str">
            <v>NULL</v>
          </cell>
          <cell r="T289" t="str">
            <v>NULL</v>
          </cell>
        </row>
        <row r="290">
          <cell r="B290" t="str">
            <v>2006/2007B2</v>
          </cell>
          <cell r="C290" t="str">
            <v>B</v>
          </cell>
          <cell r="D290">
            <v>2</v>
          </cell>
          <cell r="E290">
            <v>12568.5</v>
          </cell>
          <cell r="F290">
            <v>22606</v>
          </cell>
          <cell r="G290">
            <v>29415.5</v>
          </cell>
          <cell r="H290">
            <v>1623</v>
          </cell>
          <cell r="I290">
            <v>12909</v>
          </cell>
          <cell r="J290">
            <v>23564</v>
          </cell>
          <cell r="K290">
            <v>31056</v>
          </cell>
          <cell r="L290">
            <v>1745</v>
          </cell>
          <cell r="M290">
            <v>12250</v>
          </cell>
          <cell r="N290">
            <v>23630</v>
          </cell>
          <cell r="O290">
            <v>31579</v>
          </cell>
          <cell r="P290">
            <v>1877</v>
          </cell>
          <cell r="Q290" t="str">
            <v>NULL</v>
          </cell>
          <cell r="R290" t="str">
            <v>NULL</v>
          </cell>
          <cell r="S290" t="str">
            <v>NULL</v>
          </cell>
          <cell r="T290" t="str">
            <v>NULL</v>
          </cell>
        </row>
        <row r="291">
          <cell r="B291" t="str">
            <v>2007/2008B2</v>
          </cell>
          <cell r="C291" t="str">
            <v>B</v>
          </cell>
          <cell r="D291">
            <v>2</v>
          </cell>
          <cell r="E291">
            <v>11954.75</v>
          </cell>
          <cell r="F291">
            <v>22265</v>
          </cell>
          <cell r="G291">
            <v>28604.5</v>
          </cell>
          <cell r="H291">
            <v>1827</v>
          </cell>
          <cell r="I291">
            <v>12790.625</v>
          </cell>
          <cell r="J291">
            <v>23210.5</v>
          </cell>
          <cell r="K291">
            <v>29796</v>
          </cell>
          <cell r="L291">
            <v>2004</v>
          </cell>
          <cell r="M291">
            <v>13602</v>
          </cell>
          <cell r="N291">
            <v>23938</v>
          </cell>
          <cell r="O291">
            <v>31379.197916666701</v>
          </cell>
          <cell r="P291">
            <v>2103</v>
          </cell>
          <cell r="Q291" t="str">
            <v>NULL</v>
          </cell>
          <cell r="R291" t="str">
            <v>NULL</v>
          </cell>
          <cell r="S291" t="str">
            <v>NULL</v>
          </cell>
          <cell r="T291" t="str">
            <v>NULL</v>
          </cell>
        </row>
        <row r="292">
          <cell r="B292" t="str">
            <v>2008/2009B2</v>
          </cell>
          <cell r="C292" t="str">
            <v>B</v>
          </cell>
          <cell r="D292">
            <v>2</v>
          </cell>
          <cell r="E292">
            <v>10474.888268156399</v>
          </cell>
          <cell r="F292">
            <v>20847</v>
          </cell>
          <cell r="G292">
            <v>28819</v>
          </cell>
          <cell r="H292">
            <v>1753</v>
          </cell>
          <cell r="I292">
            <v>11155.786357340699</v>
          </cell>
          <cell r="J292">
            <v>21106.307017543899</v>
          </cell>
          <cell r="K292">
            <v>30036.071947674402</v>
          </cell>
          <cell r="L292">
            <v>1800</v>
          </cell>
          <cell r="M292">
            <v>11664</v>
          </cell>
          <cell r="N292">
            <v>22584</v>
          </cell>
          <cell r="O292">
            <v>32005</v>
          </cell>
          <cell r="P292">
            <v>1965</v>
          </cell>
          <cell r="Q292" t="str">
            <v>NULL</v>
          </cell>
          <cell r="R292" t="str">
            <v>NULL</v>
          </cell>
          <cell r="S292" t="str">
            <v>NULL</v>
          </cell>
          <cell r="T292" t="str">
            <v>NULL</v>
          </cell>
        </row>
        <row r="293">
          <cell r="B293" t="str">
            <v>2009/2010B2</v>
          </cell>
          <cell r="C293" t="str">
            <v>B</v>
          </cell>
          <cell r="D293">
            <v>2</v>
          </cell>
          <cell r="E293">
            <v>10346.268493150699</v>
          </cell>
          <cell r="F293">
            <v>20073</v>
          </cell>
          <cell r="G293">
            <v>28813</v>
          </cell>
          <cell r="H293">
            <v>1905</v>
          </cell>
          <cell r="I293">
            <v>11219.665162454899</v>
          </cell>
          <cell r="J293">
            <v>21254.5</v>
          </cell>
          <cell r="K293">
            <v>30035.5</v>
          </cell>
          <cell r="L293">
            <v>2006</v>
          </cell>
          <cell r="M293" t="str">
            <v>NULL</v>
          </cell>
          <cell r="N293" t="str">
            <v>NULL</v>
          </cell>
          <cell r="O293" t="str">
            <v>NULL</v>
          </cell>
          <cell r="P293" t="str">
            <v>NULL</v>
          </cell>
          <cell r="Q293" t="str">
            <v>NULL</v>
          </cell>
          <cell r="R293" t="str">
            <v>NULL</v>
          </cell>
          <cell r="S293" t="str">
            <v>NULL</v>
          </cell>
          <cell r="T293" t="str">
            <v>NULL</v>
          </cell>
        </row>
        <row r="294">
          <cell r="B294" t="str">
            <v>2010/2011B2</v>
          </cell>
          <cell r="C294" t="str">
            <v>B</v>
          </cell>
          <cell r="D294">
            <v>2</v>
          </cell>
          <cell r="E294">
            <v>10995.375</v>
          </cell>
          <cell r="F294">
            <v>19215</v>
          </cell>
          <cell r="G294">
            <v>27470.1525423729</v>
          </cell>
          <cell r="H294">
            <v>1902</v>
          </cell>
          <cell r="I294">
            <v>11966.24</v>
          </cell>
          <cell r="J294">
            <v>20931.5</v>
          </cell>
          <cell r="K294">
            <v>29313</v>
          </cell>
          <cell r="L294">
            <v>2018</v>
          </cell>
          <cell r="M294" t="str">
            <v>NULL</v>
          </cell>
          <cell r="N294" t="str">
            <v>NULL</v>
          </cell>
          <cell r="O294" t="str">
            <v>NULL</v>
          </cell>
          <cell r="P294" t="str">
            <v>NULL</v>
          </cell>
          <cell r="Q294" t="str">
            <v>NULL</v>
          </cell>
          <cell r="R294" t="str">
            <v>NULL</v>
          </cell>
          <cell r="S294" t="str">
            <v>NULL</v>
          </cell>
          <cell r="T294" t="str">
            <v>NULL</v>
          </cell>
        </row>
        <row r="295">
          <cell r="B295" t="str">
            <v>2011/2012B2</v>
          </cell>
          <cell r="C295" t="str">
            <v>B</v>
          </cell>
          <cell r="D295">
            <v>2</v>
          </cell>
          <cell r="E295">
            <v>10454</v>
          </cell>
          <cell r="F295">
            <v>19251</v>
          </cell>
          <cell r="G295">
            <v>27926</v>
          </cell>
          <cell r="H295">
            <v>1937</v>
          </cell>
          <cell r="I295" t="str">
            <v>NULL</v>
          </cell>
          <cell r="J295" t="str">
            <v>NULL</v>
          </cell>
          <cell r="K295" t="str">
            <v>NULL</v>
          </cell>
          <cell r="L295" t="str">
            <v>NULL</v>
          </cell>
          <cell r="M295" t="str">
            <v>NULL</v>
          </cell>
          <cell r="N295" t="str">
            <v>NULL</v>
          </cell>
          <cell r="O295" t="str">
            <v>NULL</v>
          </cell>
          <cell r="P295" t="str">
            <v>NULL</v>
          </cell>
          <cell r="Q295" t="str">
            <v>NULL</v>
          </cell>
          <cell r="R295" t="str">
            <v>NULL</v>
          </cell>
          <cell r="S295" t="str">
            <v>NULL</v>
          </cell>
          <cell r="T295" t="str">
            <v>NULL</v>
          </cell>
        </row>
        <row r="296">
          <cell r="B296" t="str">
            <v>2012/2013B2</v>
          </cell>
          <cell r="C296" t="str">
            <v>B</v>
          </cell>
          <cell r="D296">
            <v>2</v>
          </cell>
          <cell r="E296">
            <v>11001.5625</v>
          </cell>
          <cell r="F296">
            <v>19372</v>
          </cell>
          <cell r="G296">
            <v>27316.25</v>
          </cell>
          <cell r="H296">
            <v>2176</v>
          </cell>
          <cell r="I296" t="str">
            <v>NULL</v>
          </cell>
          <cell r="J296" t="str">
            <v>NULL</v>
          </cell>
          <cell r="K296" t="str">
            <v>NULL</v>
          </cell>
          <cell r="L296" t="str">
            <v>NULL</v>
          </cell>
          <cell r="M296" t="str">
            <v>NULL</v>
          </cell>
          <cell r="N296" t="str">
            <v>NULL</v>
          </cell>
          <cell r="O296" t="str">
            <v>NULL</v>
          </cell>
          <cell r="P296" t="str">
            <v>NULL</v>
          </cell>
          <cell r="Q296" t="str">
            <v>NULL</v>
          </cell>
          <cell r="R296" t="str">
            <v>NULL</v>
          </cell>
          <cell r="S296" t="str">
            <v>NULL</v>
          </cell>
          <cell r="T296" t="str">
            <v>NULL</v>
          </cell>
        </row>
        <row r="297">
          <cell r="B297" t="str">
            <v>2003/2004C2</v>
          </cell>
          <cell r="C297" t="str">
            <v>C</v>
          </cell>
          <cell r="D297">
            <v>2</v>
          </cell>
          <cell r="E297">
            <v>12313.191460055101</v>
          </cell>
          <cell r="F297">
            <v>19887</v>
          </cell>
          <cell r="G297">
            <v>32116.5</v>
          </cell>
          <cell r="H297">
            <v>399</v>
          </cell>
          <cell r="I297">
            <v>14610</v>
          </cell>
          <cell r="J297">
            <v>21682</v>
          </cell>
          <cell r="K297">
            <v>34412.073529411799</v>
          </cell>
          <cell r="L297">
            <v>485</v>
          </cell>
          <cell r="M297">
            <v>15621.5</v>
          </cell>
          <cell r="N297">
            <v>24925</v>
          </cell>
          <cell r="O297">
            <v>38254</v>
          </cell>
          <cell r="P297">
            <v>516</v>
          </cell>
          <cell r="Q297">
            <v>16649.682291666701</v>
          </cell>
          <cell r="R297">
            <v>28078</v>
          </cell>
          <cell r="S297">
            <v>41755.25</v>
          </cell>
          <cell r="T297">
            <v>574</v>
          </cell>
        </row>
        <row r="298">
          <cell r="B298" t="str">
            <v>2004/2005C2</v>
          </cell>
          <cell r="C298" t="str">
            <v>C</v>
          </cell>
          <cell r="D298">
            <v>2</v>
          </cell>
          <cell r="E298">
            <v>11511.3636363636</v>
          </cell>
          <cell r="F298">
            <v>19695</v>
          </cell>
          <cell r="G298">
            <v>32263.5</v>
          </cell>
          <cell r="H298">
            <v>459</v>
          </cell>
          <cell r="I298">
            <v>13299.6488095238</v>
          </cell>
          <cell r="J298">
            <v>21528</v>
          </cell>
          <cell r="K298">
            <v>33192.883900928799</v>
          </cell>
          <cell r="L298">
            <v>575</v>
          </cell>
          <cell r="M298">
            <v>13148.375</v>
          </cell>
          <cell r="N298">
            <v>24700</v>
          </cell>
          <cell r="O298">
            <v>36355.25</v>
          </cell>
          <cell r="P298">
            <v>638</v>
          </cell>
          <cell r="Q298" t="str">
            <v>NULL</v>
          </cell>
          <cell r="R298" t="str">
            <v>NULL</v>
          </cell>
          <cell r="S298" t="str">
            <v>NULL</v>
          </cell>
          <cell r="T298" t="str">
            <v>NULL</v>
          </cell>
        </row>
        <row r="299">
          <cell r="B299" t="str">
            <v>2005/2006C2</v>
          </cell>
          <cell r="C299" t="str">
            <v>C</v>
          </cell>
          <cell r="D299">
            <v>2</v>
          </cell>
          <cell r="E299">
            <v>10854</v>
          </cell>
          <cell r="F299">
            <v>18057</v>
          </cell>
          <cell r="G299">
            <v>30226</v>
          </cell>
          <cell r="H299">
            <v>489</v>
          </cell>
          <cell r="I299">
            <v>12884.644200000001</v>
          </cell>
          <cell r="J299">
            <v>20412</v>
          </cell>
          <cell r="K299">
            <v>30611</v>
          </cell>
          <cell r="L299">
            <v>585</v>
          </cell>
          <cell r="M299">
            <v>13815.5</v>
          </cell>
          <cell r="N299">
            <v>23318</v>
          </cell>
          <cell r="O299">
            <v>35933.954419889502</v>
          </cell>
          <cell r="P299">
            <v>654</v>
          </cell>
          <cell r="Q299" t="str">
            <v>NULL</v>
          </cell>
          <cell r="R299" t="str">
            <v>NULL</v>
          </cell>
          <cell r="S299" t="str">
            <v>NULL</v>
          </cell>
          <cell r="T299" t="str">
            <v>NULL</v>
          </cell>
        </row>
        <row r="300">
          <cell r="B300" t="str">
            <v>2006/2007C2</v>
          </cell>
          <cell r="C300" t="str">
            <v>C</v>
          </cell>
          <cell r="D300">
            <v>2</v>
          </cell>
          <cell r="E300">
            <v>9951</v>
          </cell>
          <cell r="F300">
            <v>18809.8033707865</v>
          </cell>
          <cell r="G300">
            <v>31740</v>
          </cell>
          <cell r="H300">
            <v>569</v>
          </cell>
          <cell r="I300">
            <v>12237.25</v>
          </cell>
          <cell r="J300">
            <v>20997</v>
          </cell>
          <cell r="K300">
            <v>32073</v>
          </cell>
          <cell r="L300">
            <v>724</v>
          </cell>
          <cell r="M300">
            <v>13823.5</v>
          </cell>
          <cell r="N300">
            <v>23821.380281690101</v>
          </cell>
          <cell r="O300">
            <v>35287</v>
          </cell>
          <cell r="P300">
            <v>740</v>
          </cell>
          <cell r="Q300" t="str">
            <v>NULL</v>
          </cell>
          <cell r="R300" t="str">
            <v>NULL</v>
          </cell>
          <cell r="S300" t="str">
            <v>NULL</v>
          </cell>
          <cell r="T300" t="str">
            <v>NULL</v>
          </cell>
        </row>
        <row r="301">
          <cell r="B301" t="str">
            <v>2007/2008C2</v>
          </cell>
          <cell r="C301" t="str">
            <v>C</v>
          </cell>
          <cell r="D301">
            <v>2</v>
          </cell>
          <cell r="E301">
            <v>9611.75</v>
          </cell>
          <cell r="F301">
            <v>17345.041322313999</v>
          </cell>
          <cell r="G301">
            <v>29623.5</v>
          </cell>
          <cell r="H301">
            <v>543</v>
          </cell>
          <cell r="I301">
            <v>11407.992613636399</v>
          </cell>
          <cell r="J301">
            <v>19362.5</v>
          </cell>
          <cell r="K301">
            <v>30919.410810810801</v>
          </cell>
          <cell r="L301">
            <v>678</v>
          </cell>
          <cell r="M301">
            <v>11263.5</v>
          </cell>
          <cell r="N301">
            <v>20946.5</v>
          </cell>
          <cell r="O301">
            <v>33347</v>
          </cell>
          <cell r="P301">
            <v>728</v>
          </cell>
          <cell r="Q301" t="str">
            <v>NULL</v>
          </cell>
          <cell r="R301" t="str">
            <v>NULL</v>
          </cell>
          <cell r="S301" t="str">
            <v>NULL</v>
          </cell>
          <cell r="T301" t="str">
            <v>NULL</v>
          </cell>
        </row>
        <row r="302">
          <cell r="B302" t="str">
            <v>2008/2009C2</v>
          </cell>
          <cell r="C302" t="str">
            <v>C</v>
          </cell>
          <cell r="D302">
            <v>2</v>
          </cell>
          <cell r="E302">
            <v>8927</v>
          </cell>
          <cell r="F302">
            <v>17513</v>
          </cell>
          <cell r="G302">
            <v>29367</v>
          </cell>
          <cell r="H302">
            <v>555</v>
          </cell>
          <cell r="I302">
            <v>10696.75</v>
          </cell>
          <cell r="J302">
            <v>19285.620253164601</v>
          </cell>
          <cell r="K302">
            <v>29380.25</v>
          </cell>
          <cell r="L302">
            <v>680</v>
          </cell>
          <cell r="M302">
            <v>12637</v>
          </cell>
          <cell r="N302">
            <v>21666</v>
          </cell>
          <cell r="O302">
            <v>32446</v>
          </cell>
          <cell r="P302">
            <v>711</v>
          </cell>
          <cell r="Q302" t="str">
            <v>NULL</v>
          </cell>
          <cell r="R302" t="str">
            <v>NULL</v>
          </cell>
          <cell r="S302" t="str">
            <v>NULL</v>
          </cell>
          <cell r="T302" t="str">
            <v>NULL</v>
          </cell>
        </row>
        <row r="303">
          <cell r="B303" t="str">
            <v>2009/2010C2</v>
          </cell>
          <cell r="C303" t="str">
            <v>C</v>
          </cell>
          <cell r="D303">
            <v>2</v>
          </cell>
          <cell r="E303">
            <v>8580</v>
          </cell>
          <cell r="F303">
            <v>15197.224719101099</v>
          </cell>
          <cell r="G303">
            <v>25953</v>
          </cell>
          <cell r="H303">
            <v>549</v>
          </cell>
          <cell r="I303">
            <v>11978.083333333299</v>
          </cell>
          <cell r="J303">
            <v>19738</v>
          </cell>
          <cell r="K303">
            <v>30191.25</v>
          </cell>
          <cell r="L303">
            <v>650</v>
          </cell>
          <cell r="M303" t="str">
            <v>NULL</v>
          </cell>
          <cell r="N303" t="str">
            <v>NULL</v>
          </cell>
          <cell r="O303" t="str">
            <v>NULL</v>
          </cell>
          <cell r="P303" t="str">
            <v>NULL</v>
          </cell>
          <cell r="Q303" t="str">
            <v>NULL</v>
          </cell>
          <cell r="R303" t="str">
            <v>NULL</v>
          </cell>
          <cell r="S303" t="str">
            <v>NULL</v>
          </cell>
          <cell r="T303" t="str">
            <v>NULL</v>
          </cell>
        </row>
        <row r="304">
          <cell r="B304" t="str">
            <v>2010/2011C2</v>
          </cell>
          <cell r="C304" t="str">
            <v>C</v>
          </cell>
          <cell r="D304">
            <v>2</v>
          </cell>
          <cell r="E304">
            <v>9659</v>
          </cell>
          <cell r="F304">
            <v>16508</v>
          </cell>
          <cell r="G304">
            <v>27872.477272727301</v>
          </cell>
          <cell r="H304">
            <v>567</v>
          </cell>
          <cell r="I304">
            <v>12026.5</v>
          </cell>
          <cell r="J304">
            <v>19857</v>
          </cell>
          <cell r="K304">
            <v>28729.5</v>
          </cell>
          <cell r="L304">
            <v>667</v>
          </cell>
          <cell r="M304" t="str">
            <v>NULL</v>
          </cell>
          <cell r="N304" t="str">
            <v>NULL</v>
          </cell>
          <cell r="O304" t="str">
            <v>NULL</v>
          </cell>
          <cell r="P304" t="str">
            <v>NULL</v>
          </cell>
          <cell r="Q304" t="str">
            <v>NULL</v>
          </cell>
          <cell r="R304" t="str">
            <v>NULL</v>
          </cell>
          <cell r="S304" t="str">
            <v>NULL</v>
          </cell>
          <cell r="T304" t="str">
            <v>NULL</v>
          </cell>
        </row>
        <row r="305">
          <cell r="B305" t="str">
            <v>2011/2012C2</v>
          </cell>
          <cell r="C305" t="str">
            <v>C</v>
          </cell>
          <cell r="D305">
            <v>2</v>
          </cell>
          <cell r="E305">
            <v>10638</v>
          </cell>
          <cell r="F305">
            <v>18099</v>
          </cell>
          <cell r="G305">
            <v>28756.785714285699</v>
          </cell>
          <cell r="H305">
            <v>557</v>
          </cell>
          <cell r="I305" t="str">
            <v>NULL</v>
          </cell>
          <cell r="J305" t="str">
            <v>NULL</v>
          </cell>
          <cell r="K305" t="str">
            <v>NULL</v>
          </cell>
          <cell r="L305" t="str">
            <v>NULL</v>
          </cell>
          <cell r="M305" t="str">
            <v>NULL</v>
          </cell>
          <cell r="N305" t="str">
            <v>NULL</v>
          </cell>
          <cell r="O305" t="str">
            <v>NULL</v>
          </cell>
          <cell r="P305" t="str">
            <v>NULL</v>
          </cell>
          <cell r="Q305" t="str">
            <v>NULL</v>
          </cell>
          <cell r="R305" t="str">
            <v>NULL</v>
          </cell>
          <cell r="S305" t="str">
            <v>NULL</v>
          </cell>
          <cell r="T305" t="str">
            <v>NULL</v>
          </cell>
        </row>
        <row r="306">
          <cell r="B306" t="str">
            <v>2012/2013C2</v>
          </cell>
          <cell r="C306" t="str">
            <v>C</v>
          </cell>
          <cell r="D306">
            <v>2</v>
          </cell>
          <cell r="E306">
            <v>12391.914414414399</v>
          </cell>
          <cell r="F306">
            <v>18128.333333333299</v>
          </cell>
          <cell r="G306">
            <v>28145</v>
          </cell>
          <cell r="H306">
            <v>525</v>
          </cell>
          <cell r="I306" t="str">
            <v>NULL</v>
          </cell>
          <cell r="J306" t="str">
            <v>NULL</v>
          </cell>
          <cell r="K306" t="str">
            <v>NULL</v>
          </cell>
          <cell r="L306" t="str">
            <v>NULL</v>
          </cell>
          <cell r="M306" t="str">
            <v>NULL</v>
          </cell>
          <cell r="N306" t="str">
            <v>NULL</v>
          </cell>
          <cell r="O306" t="str">
            <v>NULL</v>
          </cell>
          <cell r="P306" t="str">
            <v>NULL</v>
          </cell>
          <cell r="Q306" t="str">
            <v>NULL</v>
          </cell>
          <cell r="R306" t="str">
            <v>NULL</v>
          </cell>
          <cell r="S306" t="str">
            <v>NULL</v>
          </cell>
          <cell r="T306" t="str">
            <v>NULL</v>
          </cell>
        </row>
        <row r="307">
          <cell r="B307" t="str">
            <v>2003/2004D2</v>
          </cell>
          <cell r="C307" t="str">
            <v>D</v>
          </cell>
          <cell r="D307">
            <v>2</v>
          </cell>
          <cell r="E307">
            <v>9101.8179824561394</v>
          </cell>
          <cell r="F307">
            <v>16202</v>
          </cell>
          <cell r="G307">
            <v>23697</v>
          </cell>
          <cell r="H307">
            <v>1428</v>
          </cell>
          <cell r="I307">
            <v>12121.3107</v>
          </cell>
          <cell r="J307">
            <v>19890</v>
          </cell>
          <cell r="K307">
            <v>28697.995867768601</v>
          </cell>
          <cell r="L307">
            <v>1451</v>
          </cell>
          <cell r="M307">
            <v>12465</v>
          </cell>
          <cell r="N307">
            <v>21438.405200000001</v>
          </cell>
          <cell r="O307">
            <v>30807</v>
          </cell>
          <cell r="P307">
            <v>1557</v>
          </cell>
          <cell r="Q307">
            <v>13791.620699999999</v>
          </cell>
          <cell r="R307">
            <v>24013.5</v>
          </cell>
          <cell r="S307">
            <v>36266</v>
          </cell>
          <cell r="T307">
            <v>1644</v>
          </cell>
        </row>
        <row r="308">
          <cell r="B308" t="str">
            <v>2004/2005D2</v>
          </cell>
          <cell r="C308" t="str">
            <v>D</v>
          </cell>
          <cell r="D308">
            <v>2</v>
          </cell>
          <cell r="E308">
            <v>8489.5</v>
          </cell>
          <cell r="F308">
            <v>15794</v>
          </cell>
          <cell r="G308">
            <v>24599</v>
          </cell>
          <cell r="H308">
            <v>1407</v>
          </cell>
          <cell r="I308">
            <v>10346.75</v>
          </cell>
          <cell r="J308">
            <v>19073</v>
          </cell>
          <cell r="K308">
            <v>29519.5</v>
          </cell>
          <cell r="L308">
            <v>1476</v>
          </cell>
          <cell r="M308">
            <v>11616.494273026299</v>
          </cell>
          <cell r="N308">
            <v>20536.552980132499</v>
          </cell>
          <cell r="O308">
            <v>31483.75</v>
          </cell>
          <cell r="P308">
            <v>1618</v>
          </cell>
          <cell r="Q308" t="str">
            <v>NULL</v>
          </cell>
          <cell r="R308" t="str">
            <v>NULL</v>
          </cell>
          <cell r="S308" t="str">
            <v>NULL</v>
          </cell>
          <cell r="T308" t="str">
            <v>NULL</v>
          </cell>
        </row>
        <row r="309">
          <cell r="B309" t="str">
            <v>2005/2006D2</v>
          </cell>
          <cell r="C309" t="str">
            <v>D</v>
          </cell>
          <cell r="D309">
            <v>2</v>
          </cell>
          <cell r="E309">
            <v>9384.5</v>
          </cell>
          <cell r="F309">
            <v>16751</v>
          </cell>
          <cell r="G309">
            <v>25995.5</v>
          </cell>
          <cell r="H309">
            <v>1439</v>
          </cell>
          <cell r="I309">
            <v>10863.5</v>
          </cell>
          <cell r="J309">
            <v>18940</v>
          </cell>
          <cell r="K309">
            <v>28939.5</v>
          </cell>
          <cell r="L309">
            <v>1567</v>
          </cell>
          <cell r="M309">
            <v>11619</v>
          </cell>
          <cell r="N309">
            <v>20569.5</v>
          </cell>
          <cell r="O309">
            <v>31796.5</v>
          </cell>
          <cell r="P309">
            <v>1720</v>
          </cell>
          <cell r="Q309" t="str">
            <v>NULL</v>
          </cell>
          <cell r="R309" t="str">
            <v>NULL</v>
          </cell>
          <cell r="S309" t="str">
            <v>NULL</v>
          </cell>
          <cell r="T309" t="str">
            <v>NULL</v>
          </cell>
        </row>
        <row r="310">
          <cell r="B310" t="str">
            <v>2006/2007D2</v>
          </cell>
          <cell r="C310" t="str">
            <v>D</v>
          </cell>
          <cell r="D310">
            <v>2</v>
          </cell>
          <cell r="E310">
            <v>9307.3485999999994</v>
          </cell>
          <cell r="F310">
            <v>16296.5</v>
          </cell>
          <cell r="G310">
            <v>25861.306094182801</v>
          </cell>
          <cell r="H310">
            <v>1666</v>
          </cell>
          <cell r="I310">
            <v>10447.75</v>
          </cell>
          <cell r="J310">
            <v>18338.25</v>
          </cell>
          <cell r="K310">
            <v>28403</v>
          </cell>
          <cell r="L310">
            <v>1842</v>
          </cell>
          <cell r="M310">
            <v>11279</v>
          </cell>
          <cell r="N310">
            <v>20001</v>
          </cell>
          <cell r="O310">
            <v>30503</v>
          </cell>
          <cell r="P310">
            <v>1905</v>
          </cell>
          <cell r="Q310" t="str">
            <v>NULL</v>
          </cell>
          <cell r="R310" t="str">
            <v>NULL</v>
          </cell>
          <cell r="S310" t="str">
            <v>NULL</v>
          </cell>
          <cell r="T310" t="str">
            <v>NULL</v>
          </cell>
        </row>
        <row r="311">
          <cell r="B311" t="str">
            <v>2007/2008D2</v>
          </cell>
          <cell r="C311" t="str">
            <v>D</v>
          </cell>
          <cell r="D311">
            <v>2</v>
          </cell>
          <cell r="E311">
            <v>9186.625</v>
          </cell>
          <cell r="F311">
            <v>16011.5</v>
          </cell>
          <cell r="G311">
            <v>25462.25</v>
          </cell>
          <cell r="H311">
            <v>1756</v>
          </cell>
          <cell r="I311">
            <v>10076.75</v>
          </cell>
          <cell r="J311">
            <v>17560.5</v>
          </cell>
          <cell r="K311">
            <v>27254.832152974501</v>
          </cell>
          <cell r="L311">
            <v>1960</v>
          </cell>
          <cell r="M311">
            <v>10918.6849186992</v>
          </cell>
          <cell r="N311">
            <v>19241</v>
          </cell>
          <cell r="O311">
            <v>29501.5</v>
          </cell>
          <cell r="P311">
            <v>1995</v>
          </cell>
          <cell r="Q311" t="str">
            <v>NULL</v>
          </cell>
          <cell r="R311" t="str">
            <v>NULL</v>
          </cell>
          <cell r="S311" t="str">
            <v>NULL</v>
          </cell>
          <cell r="T311" t="str">
            <v>NULL</v>
          </cell>
        </row>
        <row r="312">
          <cell r="B312" t="str">
            <v>2008/2009D2</v>
          </cell>
          <cell r="C312" t="str">
            <v>D</v>
          </cell>
          <cell r="D312">
            <v>2</v>
          </cell>
          <cell r="E312">
            <v>8767.5885416666697</v>
          </cell>
          <cell r="F312">
            <v>16006</v>
          </cell>
          <cell r="G312">
            <v>24749.75</v>
          </cell>
          <cell r="H312">
            <v>1970</v>
          </cell>
          <cell r="I312">
            <v>10855</v>
          </cell>
          <cell r="J312">
            <v>18523</v>
          </cell>
          <cell r="K312">
            <v>27944</v>
          </cell>
          <cell r="L312">
            <v>2026</v>
          </cell>
          <cell r="M312">
            <v>11615.25</v>
          </cell>
          <cell r="N312">
            <v>20274.455696202502</v>
          </cell>
          <cell r="O312">
            <v>30578</v>
          </cell>
          <cell r="P312">
            <v>2136</v>
          </cell>
          <cell r="Q312" t="str">
            <v>NULL</v>
          </cell>
          <cell r="R312" t="str">
            <v>NULL</v>
          </cell>
          <cell r="S312" t="str">
            <v>NULL</v>
          </cell>
          <cell r="T312" t="str">
            <v>NULL</v>
          </cell>
        </row>
        <row r="313">
          <cell r="B313" t="str">
            <v>2009/2010D2</v>
          </cell>
          <cell r="C313" t="str">
            <v>D</v>
          </cell>
          <cell r="D313">
            <v>2</v>
          </cell>
          <cell r="E313">
            <v>9776.1686746987907</v>
          </cell>
          <cell r="F313">
            <v>17026</v>
          </cell>
          <cell r="G313">
            <v>26566</v>
          </cell>
          <cell r="H313">
            <v>2050</v>
          </cell>
          <cell r="I313">
            <v>11189</v>
          </cell>
          <cell r="J313">
            <v>18863</v>
          </cell>
          <cell r="K313">
            <v>28340</v>
          </cell>
          <cell r="L313">
            <v>2101</v>
          </cell>
          <cell r="M313" t="str">
            <v>NULL</v>
          </cell>
          <cell r="N313" t="str">
            <v>NULL</v>
          </cell>
          <cell r="O313" t="str">
            <v>NULL</v>
          </cell>
          <cell r="P313" t="str">
            <v>NULL</v>
          </cell>
          <cell r="Q313" t="str">
            <v>NULL</v>
          </cell>
          <cell r="R313" t="str">
            <v>NULL</v>
          </cell>
          <cell r="S313" t="str">
            <v>NULL</v>
          </cell>
          <cell r="T313" t="str">
            <v>NULL</v>
          </cell>
        </row>
        <row r="314">
          <cell r="B314" t="str">
            <v>2010/2011D2</v>
          </cell>
          <cell r="C314" t="str">
            <v>D</v>
          </cell>
          <cell r="D314">
            <v>2</v>
          </cell>
          <cell r="E314">
            <v>9454.18715083799</v>
          </cell>
          <cell r="F314">
            <v>17954</v>
          </cell>
          <cell r="G314">
            <v>27515</v>
          </cell>
          <cell r="H314">
            <v>2211</v>
          </cell>
          <cell r="I314">
            <v>11124</v>
          </cell>
          <cell r="J314">
            <v>19784.5</v>
          </cell>
          <cell r="K314">
            <v>30317.5</v>
          </cell>
          <cell r="L314">
            <v>2296</v>
          </cell>
          <cell r="M314" t="str">
            <v>NULL</v>
          </cell>
          <cell r="N314" t="str">
            <v>NULL</v>
          </cell>
          <cell r="O314" t="str">
            <v>NULL</v>
          </cell>
          <cell r="P314" t="str">
            <v>NULL</v>
          </cell>
          <cell r="Q314" t="str">
            <v>NULL</v>
          </cell>
          <cell r="R314" t="str">
            <v>NULL</v>
          </cell>
          <cell r="S314" t="str">
            <v>NULL</v>
          </cell>
          <cell r="T314" t="str">
            <v>NULL</v>
          </cell>
        </row>
        <row r="315">
          <cell r="B315" t="str">
            <v>2011/2012D2</v>
          </cell>
          <cell r="C315" t="str">
            <v>D</v>
          </cell>
          <cell r="D315">
            <v>2</v>
          </cell>
          <cell r="E315">
            <v>9746.5</v>
          </cell>
          <cell r="F315">
            <v>17770.612535612501</v>
          </cell>
          <cell r="G315">
            <v>27550.233425414401</v>
          </cell>
          <cell r="H315">
            <v>2187</v>
          </cell>
          <cell r="I315" t="str">
            <v>NULL</v>
          </cell>
          <cell r="J315" t="str">
            <v>NULL</v>
          </cell>
          <cell r="K315" t="str">
            <v>NULL</v>
          </cell>
          <cell r="L315" t="str">
            <v>NULL</v>
          </cell>
          <cell r="M315" t="str">
            <v>NULL</v>
          </cell>
          <cell r="N315" t="str">
            <v>NULL</v>
          </cell>
          <cell r="O315" t="str">
            <v>NULL</v>
          </cell>
          <cell r="P315" t="str">
            <v>NULL</v>
          </cell>
          <cell r="Q315" t="str">
            <v>NULL</v>
          </cell>
          <cell r="R315" t="str">
            <v>NULL</v>
          </cell>
          <cell r="S315" t="str">
            <v>NULL</v>
          </cell>
          <cell r="T315" t="str">
            <v>NULL</v>
          </cell>
        </row>
        <row r="316">
          <cell r="B316" t="str">
            <v>2012/2013D2</v>
          </cell>
          <cell r="C316" t="str">
            <v>D</v>
          </cell>
          <cell r="D316">
            <v>2</v>
          </cell>
          <cell r="E316">
            <v>10657</v>
          </cell>
          <cell r="F316">
            <v>19911</v>
          </cell>
          <cell r="G316">
            <v>31293.5</v>
          </cell>
          <cell r="H316">
            <v>2447</v>
          </cell>
          <cell r="I316" t="str">
            <v>NULL</v>
          </cell>
          <cell r="J316" t="str">
            <v>NULL</v>
          </cell>
          <cell r="K316" t="str">
            <v>NULL</v>
          </cell>
          <cell r="L316" t="str">
            <v>NULL</v>
          </cell>
          <cell r="M316" t="str">
            <v>NULL</v>
          </cell>
          <cell r="N316" t="str">
            <v>NULL</v>
          </cell>
          <cell r="O316" t="str">
            <v>NULL</v>
          </cell>
          <cell r="P316" t="str">
            <v>NULL</v>
          </cell>
          <cell r="Q316" t="str">
            <v>NULL</v>
          </cell>
          <cell r="R316" t="str">
            <v>NULL</v>
          </cell>
          <cell r="S316" t="str">
            <v>NULL</v>
          </cell>
          <cell r="T316" t="str">
            <v>NULL</v>
          </cell>
        </row>
        <row r="317">
          <cell r="B317" t="str">
            <v>2003/2004E2</v>
          </cell>
          <cell r="C317" t="str">
            <v>E</v>
          </cell>
          <cell r="D317">
            <v>2</v>
          </cell>
          <cell r="E317">
            <v>5892.1801204433496</v>
          </cell>
          <cell r="F317">
            <v>8689.1115702479292</v>
          </cell>
          <cell r="G317">
            <v>15715.397477663801</v>
          </cell>
          <cell r="H317">
            <v>144</v>
          </cell>
          <cell r="I317">
            <v>7702.6463249999997</v>
          </cell>
          <cell r="J317">
            <v>12429.5</v>
          </cell>
          <cell r="K317">
            <v>18748.5</v>
          </cell>
          <cell r="L317">
            <v>132</v>
          </cell>
          <cell r="M317">
            <v>8745.5</v>
          </cell>
          <cell r="N317">
            <v>14063.8100358423</v>
          </cell>
          <cell r="O317">
            <v>21432</v>
          </cell>
          <cell r="P317">
            <v>146</v>
          </cell>
          <cell r="Q317">
            <v>9502.6364613180504</v>
          </cell>
          <cell r="R317">
            <v>15783.5</v>
          </cell>
          <cell r="S317">
            <v>24970.382009345802</v>
          </cell>
          <cell r="T317">
            <v>140</v>
          </cell>
        </row>
        <row r="318">
          <cell r="B318" t="str">
            <v>2004/2005E2</v>
          </cell>
          <cell r="C318" t="str">
            <v>E</v>
          </cell>
          <cell r="D318">
            <v>2</v>
          </cell>
          <cell r="E318">
            <v>7479.94420452756</v>
          </cell>
          <cell r="F318">
            <v>11799.75</v>
          </cell>
          <cell r="G318">
            <v>18528.25</v>
          </cell>
          <cell r="H318">
            <v>140</v>
          </cell>
          <cell r="I318">
            <v>9084.5044910179604</v>
          </cell>
          <cell r="J318">
            <v>14060.949444134099</v>
          </cell>
          <cell r="K318">
            <v>21390.5</v>
          </cell>
          <cell r="L318">
            <v>151</v>
          </cell>
          <cell r="M318">
            <v>8461</v>
          </cell>
          <cell r="N318">
            <v>14754.5</v>
          </cell>
          <cell r="O318">
            <v>23565</v>
          </cell>
          <cell r="P318">
            <v>173</v>
          </cell>
          <cell r="Q318" t="str">
            <v>NULL</v>
          </cell>
          <cell r="R318" t="str">
            <v>NULL</v>
          </cell>
          <cell r="S318" t="str">
            <v>NULL</v>
          </cell>
          <cell r="T318" t="str">
            <v>NULL</v>
          </cell>
        </row>
        <row r="319">
          <cell r="B319" t="str">
            <v>2005/2006E2</v>
          </cell>
          <cell r="C319" t="str">
            <v>E</v>
          </cell>
          <cell r="D319">
            <v>2</v>
          </cell>
          <cell r="E319">
            <v>6946.5</v>
          </cell>
          <cell r="F319">
            <v>11549.203507562999</v>
          </cell>
          <cell r="G319">
            <v>16238</v>
          </cell>
          <cell r="H319">
            <v>177</v>
          </cell>
          <cell r="I319">
            <v>8677</v>
          </cell>
          <cell r="J319">
            <v>14304</v>
          </cell>
          <cell r="K319">
            <v>20769</v>
          </cell>
          <cell r="L319">
            <v>209</v>
          </cell>
          <cell r="M319">
            <v>9755.5</v>
          </cell>
          <cell r="N319">
            <v>16725</v>
          </cell>
          <cell r="O319">
            <v>22857</v>
          </cell>
          <cell r="P319">
            <v>209</v>
          </cell>
          <cell r="Q319" t="str">
            <v>NULL</v>
          </cell>
          <cell r="R319" t="str">
            <v>NULL</v>
          </cell>
          <cell r="S319" t="str">
            <v>NULL</v>
          </cell>
          <cell r="T319" t="str">
            <v>NULL</v>
          </cell>
        </row>
        <row r="320">
          <cell r="B320" t="str">
            <v>2006/2007E2</v>
          </cell>
          <cell r="C320" t="str">
            <v>E</v>
          </cell>
          <cell r="D320">
            <v>2</v>
          </cell>
          <cell r="E320">
            <v>7093.0454545454504</v>
          </cell>
          <cell r="F320">
            <v>11857.982093663901</v>
          </cell>
          <cell r="G320">
            <v>17605</v>
          </cell>
          <cell r="H320">
            <v>210</v>
          </cell>
          <cell r="I320">
            <v>8345.0200750000004</v>
          </cell>
          <cell r="J320">
            <v>13998.5</v>
          </cell>
          <cell r="K320">
            <v>20997.75</v>
          </cell>
          <cell r="L320">
            <v>220</v>
          </cell>
          <cell r="M320">
            <v>10791</v>
          </cell>
          <cell r="N320">
            <v>16218.8109</v>
          </cell>
          <cell r="O320">
            <v>24514.5</v>
          </cell>
          <cell r="P320">
            <v>227</v>
          </cell>
          <cell r="Q320" t="str">
            <v>NULL</v>
          </cell>
          <cell r="R320" t="str">
            <v>NULL</v>
          </cell>
          <cell r="S320" t="str">
            <v>NULL</v>
          </cell>
          <cell r="T320" t="str">
            <v>NULL</v>
          </cell>
        </row>
        <row r="321">
          <cell r="B321" t="str">
            <v>2007/2008E2</v>
          </cell>
          <cell r="C321" t="str">
            <v>E</v>
          </cell>
          <cell r="D321">
            <v>2</v>
          </cell>
          <cell r="E321">
            <v>6087.25</v>
          </cell>
          <cell r="F321">
            <v>9728.1779661017008</v>
          </cell>
          <cell r="G321">
            <v>16758.397471910099</v>
          </cell>
          <cell r="H321">
            <v>211</v>
          </cell>
          <cell r="I321">
            <v>7671.84</v>
          </cell>
          <cell r="J321">
            <v>12292</v>
          </cell>
          <cell r="K321">
            <v>19355.022727272699</v>
          </cell>
          <cell r="L321">
            <v>237</v>
          </cell>
          <cell r="M321">
            <v>8467.4449999999997</v>
          </cell>
          <cell r="N321">
            <v>13773</v>
          </cell>
          <cell r="O321">
            <v>22464.15</v>
          </cell>
          <cell r="P321">
            <v>215</v>
          </cell>
          <cell r="Q321" t="str">
            <v>NULL</v>
          </cell>
          <cell r="R321" t="str">
            <v>NULL</v>
          </cell>
          <cell r="S321" t="str">
            <v>NULL</v>
          </cell>
          <cell r="T321" t="str">
            <v>NULL</v>
          </cell>
        </row>
        <row r="322">
          <cell r="B322" t="str">
            <v>2008/2009E2</v>
          </cell>
          <cell r="C322" t="str">
            <v>E</v>
          </cell>
          <cell r="D322">
            <v>2</v>
          </cell>
          <cell r="E322">
            <v>6591</v>
          </cell>
          <cell r="F322">
            <v>10100.4982206406</v>
          </cell>
          <cell r="G322">
            <v>15280</v>
          </cell>
          <cell r="H322">
            <v>257</v>
          </cell>
          <cell r="I322">
            <v>7129.25759668508</v>
          </cell>
          <cell r="J322">
            <v>12628.5</v>
          </cell>
          <cell r="K322">
            <v>19480.048245614002</v>
          </cell>
          <cell r="L322">
            <v>283</v>
          </cell>
          <cell r="M322">
            <v>9027</v>
          </cell>
          <cell r="N322">
            <v>14625</v>
          </cell>
          <cell r="O322">
            <v>21865</v>
          </cell>
          <cell r="P322">
            <v>277</v>
          </cell>
          <cell r="Q322" t="str">
            <v>NULL</v>
          </cell>
          <cell r="R322" t="str">
            <v>NULL</v>
          </cell>
          <cell r="S322" t="str">
            <v>NULL</v>
          </cell>
          <cell r="T322" t="str">
            <v>NULL</v>
          </cell>
        </row>
        <row r="323">
          <cell r="B323" t="str">
            <v>2009/2010E2</v>
          </cell>
          <cell r="C323" t="str">
            <v>E</v>
          </cell>
          <cell r="D323">
            <v>2</v>
          </cell>
          <cell r="E323">
            <v>6022.375</v>
          </cell>
          <cell r="F323">
            <v>10921.996503496501</v>
          </cell>
          <cell r="G323">
            <v>16353.268718055</v>
          </cell>
          <cell r="H323">
            <v>228</v>
          </cell>
          <cell r="I323">
            <v>8336.8659420289896</v>
          </cell>
          <cell r="J323">
            <v>13249</v>
          </cell>
          <cell r="K323">
            <v>20010.5</v>
          </cell>
          <cell r="L323">
            <v>231</v>
          </cell>
          <cell r="M323" t="str">
            <v>NULL</v>
          </cell>
          <cell r="N323" t="str">
            <v>NULL</v>
          </cell>
          <cell r="O323" t="str">
            <v>NULL</v>
          </cell>
          <cell r="P323" t="str">
            <v>NULL</v>
          </cell>
          <cell r="Q323" t="str">
            <v>NULL</v>
          </cell>
          <cell r="R323" t="str">
            <v>NULL</v>
          </cell>
          <cell r="S323" t="str">
            <v>NULL</v>
          </cell>
          <cell r="T323" t="str">
            <v>NULL</v>
          </cell>
        </row>
        <row r="324">
          <cell r="B324" t="str">
            <v>2010/2011E2</v>
          </cell>
          <cell r="C324" t="str">
            <v>E</v>
          </cell>
          <cell r="D324">
            <v>2</v>
          </cell>
          <cell r="E324">
            <v>6072.6487252124698</v>
          </cell>
          <cell r="F324">
            <v>9721.6346153846207</v>
          </cell>
          <cell r="G324">
            <v>15932</v>
          </cell>
          <cell r="H324">
            <v>209</v>
          </cell>
          <cell r="I324">
            <v>7955.1277777777796</v>
          </cell>
          <cell r="J324">
            <v>13767</v>
          </cell>
          <cell r="K324">
            <v>19448.5</v>
          </cell>
          <cell r="L324">
            <v>207</v>
          </cell>
          <cell r="M324" t="str">
            <v>NULL</v>
          </cell>
          <cell r="N324" t="str">
            <v>NULL</v>
          </cell>
          <cell r="O324" t="str">
            <v>NULL</v>
          </cell>
          <cell r="P324" t="str">
            <v>NULL</v>
          </cell>
          <cell r="Q324" t="str">
            <v>NULL</v>
          </cell>
          <cell r="R324" t="str">
            <v>NULL</v>
          </cell>
          <cell r="S324" t="str">
            <v>NULL</v>
          </cell>
          <cell r="T324" t="str">
            <v>NULL</v>
          </cell>
        </row>
        <row r="325">
          <cell r="B325" t="str">
            <v>2011/2012E2</v>
          </cell>
          <cell r="C325" t="str">
            <v>E</v>
          </cell>
          <cell r="D325">
            <v>2</v>
          </cell>
          <cell r="E325">
            <v>6252</v>
          </cell>
          <cell r="F325">
            <v>11089.5</v>
          </cell>
          <cell r="G325">
            <v>15468.875</v>
          </cell>
          <cell r="H325">
            <v>164</v>
          </cell>
          <cell r="I325" t="str">
            <v>NULL</v>
          </cell>
          <cell r="J325" t="str">
            <v>NULL</v>
          </cell>
          <cell r="K325" t="str">
            <v>NULL</v>
          </cell>
          <cell r="L325" t="str">
            <v>NULL</v>
          </cell>
          <cell r="M325" t="str">
            <v>NULL</v>
          </cell>
          <cell r="N325" t="str">
            <v>NULL</v>
          </cell>
          <cell r="O325" t="str">
            <v>NULL</v>
          </cell>
          <cell r="P325" t="str">
            <v>NULL</v>
          </cell>
          <cell r="Q325" t="str">
            <v>NULL</v>
          </cell>
          <cell r="R325" t="str">
            <v>NULL</v>
          </cell>
          <cell r="S325" t="str">
            <v>NULL</v>
          </cell>
          <cell r="T325" t="str">
            <v>NULL</v>
          </cell>
        </row>
        <row r="326">
          <cell r="B326" t="str">
            <v>2012/2013E2</v>
          </cell>
          <cell r="C326" t="str">
            <v>E</v>
          </cell>
          <cell r="D326">
            <v>2</v>
          </cell>
          <cell r="E326">
            <v>7009.0550000000003</v>
          </cell>
          <cell r="F326">
            <v>11497.345994475099</v>
          </cell>
          <cell r="G326">
            <v>16278.5</v>
          </cell>
          <cell r="H326">
            <v>198</v>
          </cell>
          <cell r="I326" t="str">
            <v>NULL</v>
          </cell>
          <cell r="J326" t="str">
            <v>NULL</v>
          </cell>
          <cell r="K326" t="str">
            <v>NULL</v>
          </cell>
          <cell r="L326" t="str">
            <v>NULL</v>
          </cell>
          <cell r="M326" t="str">
            <v>NULL</v>
          </cell>
          <cell r="N326" t="str">
            <v>NULL</v>
          </cell>
          <cell r="O326" t="str">
            <v>NULL</v>
          </cell>
          <cell r="P326" t="str">
            <v>NULL</v>
          </cell>
          <cell r="Q326" t="str">
            <v>NULL</v>
          </cell>
          <cell r="R326" t="str">
            <v>NULL</v>
          </cell>
          <cell r="S326" t="str">
            <v>NULL</v>
          </cell>
          <cell r="T326" t="str">
            <v>NULL</v>
          </cell>
        </row>
        <row r="327">
          <cell r="B327" t="str">
            <v>2003/2004F2</v>
          </cell>
          <cell r="C327" t="str">
            <v>F</v>
          </cell>
          <cell r="D327">
            <v>2</v>
          </cell>
          <cell r="E327">
            <v>5163</v>
          </cell>
          <cell r="F327">
            <v>9155.5</v>
          </cell>
          <cell r="G327">
            <v>15965</v>
          </cell>
          <cell r="H327">
            <v>309</v>
          </cell>
          <cell r="I327">
            <v>6169.75</v>
          </cell>
          <cell r="J327">
            <v>11523</v>
          </cell>
          <cell r="K327">
            <v>21112</v>
          </cell>
          <cell r="L327">
            <v>384</v>
          </cell>
          <cell r="M327">
            <v>6729.6184249999997</v>
          </cell>
          <cell r="N327">
            <v>12705.25</v>
          </cell>
          <cell r="O327">
            <v>22483.25</v>
          </cell>
          <cell r="P327">
            <v>424</v>
          </cell>
          <cell r="Q327">
            <v>7956.9649681528699</v>
          </cell>
          <cell r="R327">
            <v>15685.849582172699</v>
          </cell>
          <cell r="S327">
            <v>29041</v>
          </cell>
          <cell r="T327">
            <v>463</v>
          </cell>
        </row>
        <row r="328">
          <cell r="B328" t="str">
            <v>2004/2005F2</v>
          </cell>
          <cell r="C328" t="str">
            <v>F</v>
          </cell>
          <cell r="D328">
            <v>2</v>
          </cell>
          <cell r="E328">
            <v>6033.75</v>
          </cell>
          <cell r="F328">
            <v>10231.976699999999</v>
          </cell>
          <cell r="G328">
            <v>17846.375</v>
          </cell>
          <cell r="H328">
            <v>346</v>
          </cell>
          <cell r="I328">
            <v>7474.2524999999996</v>
          </cell>
          <cell r="J328">
            <v>13786</v>
          </cell>
          <cell r="K328">
            <v>22009.5</v>
          </cell>
          <cell r="L328">
            <v>423</v>
          </cell>
          <cell r="M328">
            <v>7860.6069500000003</v>
          </cell>
          <cell r="N328">
            <v>15687</v>
          </cell>
          <cell r="O328">
            <v>24450.5</v>
          </cell>
          <cell r="P328">
            <v>499</v>
          </cell>
          <cell r="Q328" t="str">
            <v>NULL</v>
          </cell>
          <cell r="R328" t="str">
            <v>NULL</v>
          </cell>
          <cell r="S328" t="str">
            <v>NULL</v>
          </cell>
          <cell r="T328" t="str">
            <v>NULL</v>
          </cell>
        </row>
        <row r="329">
          <cell r="B329" t="str">
            <v>2005/2006F2</v>
          </cell>
          <cell r="C329" t="str">
            <v>F</v>
          </cell>
          <cell r="D329">
            <v>2</v>
          </cell>
          <cell r="E329">
            <v>6270</v>
          </cell>
          <cell r="F329">
            <v>11941.5</v>
          </cell>
          <cell r="G329">
            <v>18910</v>
          </cell>
          <cell r="H329">
            <v>381</v>
          </cell>
          <cell r="I329">
            <v>7030</v>
          </cell>
          <cell r="J329">
            <v>13228.7011173184</v>
          </cell>
          <cell r="K329">
            <v>22144</v>
          </cell>
          <cell r="L329">
            <v>497</v>
          </cell>
          <cell r="M329">
            <v>7903.7095499999996</v>
          </cell>
          <cell r="N329">
            <v>15476.5</v>
          </cell>
          <cell r="O329">
            <v>25527</v>
          </cell>
          <cell r="P329">
            <v>528</v>
          </cell>
          <cell r="Q329" t="str">
            <v>NULL</v>
          </cell>
          <cell r="R329" t="str">
            <v>NULL</v>
          </cell>
          <cell r="S329" t="str">
            <v>NULL</v>
          </cell>
          <cell r="T329" t="str">
            <v>NULL</v>
          </cell>
        </row>
        <row r="330">
          <cell r="B330" t="str">
            <v>2006/2007F2</v>
          </cell>
          <cell r="C330" t="str">
            <v>F</v>
          </cell>
          <cell r="D330">
            <v>2</v>
          </cell>
          <cell r="E330">
            <v>6547.4117412140604</v>
          </cell>
          <cell r="F330">
            <v>11768.25</v>
          </cell>
          <cell r="G330">
            <v>20158.25</v>
          </cell>
          <cell r="H330">
            <v>430</v>
          </cell>
          <cell r="I330">
            <v>7947.75</v>
          </cell>
          <cell r="J330">
            <v>13860.5</v>
          </cell>
          <cell r="K330">
            <v>23992</v>
          </cell>
          <cell r="L330">
            <v>559</v>
          </cell>
          <cell r="M330">
            <v>8546</v>
          </cell>
          <cell r="N330">
            <v>14917.5</v>
          </cell>
          <cell r="O330">
            <v>26110.853658536598</v>
          </cell>
          <cell r="P330">
            <v>593</v>
          </cell>
          <cell r="Q330" t="str">
            <v>NULL</v>
          </cell>
          <cell r="R330" t="str">
            <v>NULL</v>
          </cell>
          <cell r="S330" t="str">
            <v>NULL</v>
          </cell>
          <cell r="T330" t="str">
            <v>NULL</v>
          </cell>
        </row>
        <row r="331">
          <cell r="B331" t="str">
            <v>2007/2008F2</v>
          </cell>
          <cell r="C331" t="str">
            <v>F</v>
          </cell>
          <cell r="D331">
            <v>2</v>
          </cell>
          <cell r="E331">
            <v>5893.7841389728101</v>
          </cell>
          <cell r="F331">
            <v>11265.5</v>
          </cell>
          <cell r="G331">
            <v>19928.5</v>
          </cell>
          <cell r="H331">
            <v>538</v>
          </cell>
          <cell r="I331">
            <v>6945.75</v>
          </cell>
          <cell r="J331">
            <v>12763.3798882682</v>
          </cell>
          <cell r="K331">
            <v>23117.396694214902</v>
          </cell>
          <cell r="L331">
            <v>666</v>
          </cell>
          <cell r="M331">
            <v>7802.65625</v>
          </cell>
          <cell r="N331">
            <v>14069.5</v>
          </cell>
          <cell r="O331">
            <v>24771.75</v>
          </cell>
          <cell r="P331">
            <v>750</v>
          </cell>
          <cell r="Q331" t="str">
            <v>NULL</v>
          </cell>
          <cell r="R331" t="str">
            <v>NULL</v>
          </cell>
          <cell r="S331" t="str">
            <v>NULL</v>
          </cell>
          <cell r="T331" t="str">
            <v>NULL</v>
          </cell>
        </row>
        <row r="332">
          <cell r="B332" t="str">
            <v>2008/2009F2</v>
          </cell>
          <cell r="C332" t="str">
            <v>F</v>
          </cell>
          <cell r="D332">
            <v>2</v>
          </cell>
          <cell r="E332">
            <v>5863</v>
          </cell>
          <cell r="F332">
            <v>11058</v>
          </cell>
          <cell r="G332">
            <v>19367</v>
          </cell>
          <cell r="H332">
            <v>539</v>
          </cell>
          <cell r="I332">
            <v>7441.7058823529396</v>
          </cell>
          <cell r="J332">
            <v>13480.157068062799</v>
          </cell>
          <cell r="K332">
            <v>22680</v>
          </cell>
          <cell r="L332">
            <v>661</v>
          </cell>
          <cell r="M332">
            <v>7956</v>
          </cell>
          <cell r="N332">
            <v>14999.5</v>
          </cell>
          <cell r="O332">
            <v>25235</v>
          </cell>
          <cell r="P332">
            <v>733</v>
          </cell>
          <cell r="Q332" t="str">
            <v>NULL</v>
          </cell>
          <cell r="R332" t="str">
            <v>NULL</v>
          </cell>
          <cell r="S332" t="str">
            <v>NULL</v>
          </cell>
          <cell r="T332" t="str">
            <v>NULL</v>
          </cell>
        </row>
        <row r="333">
          <cell r="B333" t="str">
            <v>2009/2010F2</v>
          </cell>
          <cell r="C333" t="str">
            <v>F</v>
          </cell>
          <cell r="D333">
            <v>2</v>
          </cell>
          <cell r="E333">
            <v>6688.2134831460698</v>
          </cell>
          <cell r="F333">
            <v>12070.376033057901</v>
          </cell>
          <cell r="G333">
            <v>20034.25</v>
          </cell>
          <cell r="H333">
            <v>592</v>
          </cell>
          <cell r="I333">
            <v>8070.3375686813197</v>
          </cell>
          <cell r="J333">
            <v>14526.4878854626</v>
          </cell>
          <cell r="K333">
            <v>23300.876760563398</v>
          </cell>
          <cell r="L333">
            <v>704</v>
          </cell>
          <cell r="M333" t="str">
            <v>NULL</v>
          </cell>
          <cell r="N333" t="str">
            <v>NULL</v>
          </cell>
          <cell r="O333" t="str">
            <v>NULL</v>
          </cell>
          <cell r="P333" t="str">
            <v>NULL</v>
          </cell>
          <cell r="Q333" t="str">
            <v>NULL</v>
          </cell>
          <cell r="R333" t="str">
            <v>NULL</v>
          </cell>
          <cell r="S333" t="str">
            <v>NULL</v>
          </cell>
          <cell r="T333" t="str">
            <v>NULL</v>
          </cell>
        </row>
        <row r="334">
          <cell r="B334" t="str">
            <v>2010/2011F2</v>
          </cell>
          <cell r="C334" t="str">
            <v>F</v>
          </cell>
          <cell r="D334">
            <v>2</v>
          </cell>
          <cell r="E334">
            <v>7088.6</v>
          </cell>
          <cell r="F334">
            <v>12876</v>
          </cell>
          <cell r="G334">
            <v>20525</v>
          </cell>
          <cell r="H334">
            <v>569</v>
          </cell>
          <cell r="I334">
            <v>8322.75</v>
          </cell>
          <cell r="J334">
            <v>15298</v>
          </cell>
          <cell r="K334">
            <v>23396.5</v>
          </cell>
          <cell r="L334">
            <v>655</v>
          </cell>
          <cell r="M334" t="str">
            <v>NULL</v>
          </cell>
          <cell r="N334" t="str">
            <v>NULL</v>
          </cell>
          <cell r="O334" t="str">
            <v>NULL</v>
          </cell>
          <cell r="P334" t="str">
            <v>NULL</v>
          </cell>
          <cell r="Q334" t="str">
            <v>NULL</v>
          </cell>
          <cell r="R334" t="str">
            <v>NULL</v>
          </cell>
          <cell r="S334" t="str">
            <v>NULL</v>
          </cell>
          <cell r="T334" t="str">
            <v>NULL</v>
          </cell>
        </row>
        <row r="335">
          <cell r="B335" t="str">
            <v>2011/2012F2</v>
          </cell>
          <cell r="C335" t="str">
            <v>F</v>
          </cell>
          <cell r="D335">
            <v>2</v>
          </cell>
          <cell r="E335">
            <v>7249.5106456044005</v>
          </cell>
          <cell r="F335">
            <v>13500.4924793388</v>
          </cell>
          <cell r="G335">
            <v>22504.5</v>
          </cell>
          <cell r="H335">
            <v>594</v>
          </cell>
          <cell r="I335" t="str">
            <v>NULL</v>
          </cell>
          <cell r="J335" t="str">
            <v>NULL</v>
          </cell>
          <cell r="K335" t="str">
            <v>NULL</v>
          </cell>
          <cell r="L335" t="str">
            <v>NULL</v>
          </cell>
          <cell r="M335" t="str">
            <v>NULL</v>
          </cell>
          <cell r="N335" t="str">
            <v>NULL</v>
          </cell>
          <cell r="O335" t="str">
            <v>NULL</v>
          </cell>
          <cell r="P335" t="str">
            <v>NULL</v>
          </cell>
          <cell r="Q335" t="str">
            <v>NULL</v>
          </cell>
          <cell r="R335" t="str">
            <v>NULL</v>
          </cell>
          <cell r="S335" t="str">
            <v>NULL</v>
          </cell>
          <cell r="T335" t="str">
            <v>NULL</v>
          </cell>
        </row>
        <row r="336">
          <cell r="B336" t="str">
            <v>2012/2013F2</v>
          </cell>
          <cell r="C336" t="str">
            <v>F</v>
          </cell>
          <cell r="D336">
            <v>2</v>
          </cell>
          <cell r="E336">
            <v>8008.2171052631602</v>
          </cell>
          <cell r="F336">
            <v>14984.5</v>
          </cell>
          <cell r="G336">
            <v>23114.75</v>
          </cell>
          <cell r="H336">
            <v>676</v>
          </cell>
          <cell r="I336" t="str">
            <v>NULL</v>
          </cell>
          <cell r="J336" t="str">
            <v>NULL</v>
          </cell>
          <cell r="K336" t="str">
            <v>NULL</v>
          </cell>
          <cell r="L336" t="str">
            <v>NULL</v>
          </cell>
          <cell r="M336" t="str">
            <v>NULL</v>
          </cell>
          <cell r="N336" t="str">
            <v>NULL</v>
          </cell>
          <cell r="O336" t="str">
            <v>NULL</v>
          </cell>
          <cell r="P336" t="str">
            <v>NULL</v>
          </cell>
          <cell r="Q336" t="str">
            <v>NULL</v>
          </cell>
          <cell r="R336" t="str">
            <v>NULL</v>
          </cell>
          <cell r="S336" t="str">
            <v>NULL</v>
          </cell>
          <cell r="T336" t="str">
            <v>NULL</v>
          </cell>
        </row>
        <row r="337">
          <cell r="B337" t="str">
            <v>2003/2004G2</v>
          </cell>
          <cell r="C337" t="str">
            <v>G</v>
          </cell>
          <cell r="D337">
            <v>2</v>
          </cell>
          <cell r="E337">
            <v>7050.9709999999995</v>
          </cell>
          <cell r="F337">
            <v>13444</v>
          </cell>
          <cell r="G337">
            <v>20271.25</v>
          </cell>
          <cell r="H337">
            <v>504</v>
          </cell>
          <cell r="I337">
            <v>6732.3266999999996</v>
          </cell>
          <cell r="J337">
            <v>13958.697899999999</v>
          </cell>
          <cell r="K337">
            <v>22733</v>
          </cell>
          <cell r="L337">
            <v>617</v>
          </cell>
          <cell r="M337">
            <v>7200</v>
          </cell>
          <cell r="N337">
            <v>15633</v>
          </cell>
          <cell r="O337">
            <v>25838</v>
          </cell>
          <cell r="P337">
            <v>703</v>
          </cell>
          <cell r="Q337">
            <v>7147.2852000000003</v>
          </cell>
          <cell r="R337">
            <v>14475.5</v>
          </cell>
          <cell r="S337">
            <v>26202.643400000001</v>
          </cell>
          <cell r="T337">
            <v>769</v>
          </cell>
        </row>
        <row r="338">
          <cell r="B338" t="str">
            <v>2004/2005G2</v>
          </cell>
          <cell r="C338" t="str">
            <v>G</v>
          </cell>
          <cell r="D338">
            <v>2</v>
          </cell>
          <cell r="E338">
            <v>7022.0483482142799</v>
          </cell>
          <cell r="F338">
            <v>14168.523465704</v>
          </cell>
          <cell r="G338">
            <v>23201</v>
          </cell>
          <cell r="H338">
            <v>560</v>
          </cell>
          <cell r="I338">
            <v>6991.5</v>
          </cell>
          <cell r="J338">
            <v>16641</v>
          </cell>
          <cell r="K338">
            <v>25285.5</v>
          </cell>
          <cell r="L338">
            <v>675</v>
          </cell>
          <cell r="M338">
            <v>7927.5</v>
          </cell>
          <cell r="N338">
            <v>17681.5</v>
          </cell>
          <cell r="O338">
            <v>28128.75</v>
          </cell>
          <cell r="P338">
            <v>768</v>
          </cell>
          <cell r="Q338" t="str">
            <v>NULL</v>
          </cell>
          <cell r="R338" t="str">
            <v>NULL</v>
          </cell>
          <cell r="S338" t="str">
            <v>NULL</v>
          </cell>
          <cell r="T338" t="str">
            <v>NULL</v>
          </cell>
        </row>
        <row r="339">
          <cell r="B339" t="str">
            <v>2005/2006G2</v>
          </cell>
          <cell r="C339" t="str">
            <v>G</v>
          </cell>
          <cell r="D339">
            <v>2</v>
          </cell>
          <cell r="E339">
            <v>8194.9375</v>
          </cell>
          <cell r="F339">
            <v>15008</v>
          </cell>
          <cell r="G339">
            <v>24549.5</v>
          </cell>
          <cell r="H339">
            <v>590</v>
          </cell>
          <cell r="I339">
            <v>8491.6936541076502</v>
          </cell>
          <cell r="J339">
            <v>17211.5</v>
          </cell>
          <cell r="K339">
            <v>26862.615384615401</v>
          </cell>
          <cell r="L339">
            <v>654</v>
          </cell>
          <cell r="M339">
            <v>8883</v>
          </cell>
          <cell r="N339">
            <v>17631</v>
          </cell>
          <cell r="O339">
            <v>28505</v>
          </cell>
          <cell r="P339">
            <v>721</v>
          </cell>
          <cell r="Q339" t="str">
            <v>NULL</v>
          </cell>
          <cell r="R339" t="str">
            <v>NULL</v>
          </cell>
          <cell r="S339" t="str">
            <v>NULL</v>
          </cell>
          <cell r="T339" t="str">
            <v>NULL</v>
          </cell>
        </row>
        <row r="340">
          <cell r="B340" t="str">
            <v>2006/2007G2</v>
          </cell>
          <cell r="C340" t="str">
            <v>G</v>
          </cell>
          <cell r="D340">
            <v>2</v>
          </cell>
          <cell r="E340">
            <v>7426.6857</v>
          </cell>
          <cell r="F340">
            <v>14519</v>
          </cell>
          <cell r="G340">
            <v>24549</v>
          </cell>
          <cell r="H340">
            <v>527</v>
          </cell>
          <cell r="I340">
            <v>7020.1666666666697</v>
          </cell>
          <cell r="J340">
            <v>14532</v>
          </cell>
          <cell r="K340">
            <v>25028</v>
          </cell>
          <cell r="L340">
            <v>669</v>
          </cell>
          <cell r="M340">
            <v>8000</v>
          </cell>
          <cell r="N340">
            <v>15328</v>
          </cell>
          <cell r="O340">
            <v>26916</v>
          </cell>
          <cell r="P340">
            <v>709</v>
          </cell>
          <cell r="Q340" t="str">
            <v>NULL</v>
          </cell>
          <cell r="R340" t="str">
            <v>NULL</v>
          </cell>
          <cell r="S340" t="str">
            <v>NULL</v>
          </cell>
          <cell r="T340" t="str">
            <v>NULL</v>
          </cell>
        </row>
        <row r="341">
          <cell r="B341" t="str">
            <v>2007/2008G2</v>
          </cell>
          <cell r="C341" t="str">
            <v>G</v>
          </cell>
          <cell r="D341">
            <v>2</v>
          </cell>
          <cell r="E341">
            <v>6612.7401433691803</v>
          </cell>
          <cell r="F341">
            <v>15432</v>
          </cell>
          <cell r="G341">
            <v>25544</v>
          </cell>
          <cell r="H341">
            <v>603</v>
          </cell>
          <cell r="I341">
            <v>7242.9720670391098</v>
          </cell>
          <cell r="J341">
            <v>16054</v>
          </cell>
          <cell r="K341">
            <v>25486.5</v>
          </cell>
          <cell r="L341">
            <v>707</v>
          </cell>
          <cell r="M341">
            <v>7715.75</v>
          </cell>
          <cell r="N341">
            <v>16805</v>
          </cell>
          <cell r="O341">
            <v>26675.095323740999</v>
          </cell>
          <cell r="P341">
            <v>795</v>
          </cell>
          <cell r="Q341" t="str">
            <v>NULL</v>
          </cell>
          <cell r="R341" t="str">
            <v>NULL</v>
          </cell>
          <cell r="S341" t="str">
            <v>NULL</v>
          </cell>
          <cell r="T341" t="str">
            <v>NULL</v>
          </cell>
        </row>
        <row r="342">
          <cell r="B342" t="str">
            <v>2008/2009G2</v>
          </cell>
          <cell r="C342" t="str">
            <v>G</v>
          </cell>
          <cell r="D342">
            <v>2</v>
          </cell>
          <cell r="E342">
            <v>7997.125</v>
          </cell>
          <cell r="F342">
            <v>15845</v>
          </cell>
          <cell r="G342">
            <v>25123.25</v>
          </cell>
          <cell r="H342">
            <v>642</v>
          </cell>
          <cell r="I342">
            <v>8619</v>
          </cell>
          <cell r="J342">
            <v>17329</v>
          </cell>
          <cell r="K342">
            <v>25792</v>
          </cell>
          <cell r="L342">
            <v>757</v>
          </cell>
          <cell r="M342">
            <v>8370.6717877094998</v>
          </cell>
          <cell r="N342">
            <v>18090</v>
          </cell>
          <cell r="O342">
            <v>28266.5</v>
          </cell>
          <cell r="P342">
            <v>847</v>
          </cell>
          <cell r="Q342" t="str">
            <v>NULL</v>
          </cell>
          <cell r="R342" t="str">
            <v>NULL</v>
          </cell>
          <cell r="S342" t="str">
            <v>NULL</v>
          </cell>
          <cell r="T342" t="str">
            <v>NULL</v>
          </cell>
        </row>
        <row r="343">
          <cell r="B343" t="str">
            <v>2009/2010G2</v>
          </cell>
          <cell r="C343" t="str">
            <v>G</v>
          </cell>
          <cell r="D343">
            <v>2</v>
          </cell>
          <cell r="E343">
            <v>7481.3928571428596</v>
          </cell>
          <cell r="F343">
            <v>15674.5</v>
          </cell>
          <cell r="G343">
            <v>24583.5</v>
          </cell>
          <cell r="H343">
            <v>690</v>
          </cell>
          <cell r="I343">
            <v>8592.1</v>
          </cell>
          <cell r="J343">
            <v>18011</v>
          </cell>
          <cell r="K343">
            <v>27657</v>
          </cell>
          <cell r="L343">
            <v>809</v>
          </cell>
          <cell r="M343" t="str">
            <v>NULL</v>
          </cell>
          <cell r="N343" t="str">
            <v>NULL</v>
          </cell>
          <cell r="O343" t="str">
            <v>NULL</v>
          </cell>
          <cell r="P343" t="str">
            <v>NULL</v>
          </cell>
          <cell r="Q343" t="str">
            <v>NULL</v>
          </cell>
          <cell r="R343" t="str">
            <v>NULL</v>
          </cell>
          <cell r="S343" t="str">
            <v>NULL</v>
          </cell>
          <cell r="T343" t="str">
            <v>NULL</v>
          </cell>
        </row>
        <row r="344">
          <cell r="B344" t="str">
            <v>2010/2011G2</v>
          </cell>
          <cell r="C344" t="str">
            <v>G</v>
          </cell>
          <cell r="D344">
            <v>2</v>
          </cell>
          <cell r="E344">
            <v>7926.25</v>
          </cell>
          <cell r="F344">
            <v>16344</v>
          </cell>
          <cell r="G344">
            <v>26005</v>
          </cell>
          <cell r="H344">
            <v>736</v>
          </cell>
          <cell r="I344">
            <v>8254.7453703703704</v>
          </cell>
          <cell r="J344">
            <v>17593</v>
          </cell>
          <cell r="K344">
            <v>27187.5</v>
          </cell>
          <cell r="L344">
            <v>861</v>
          </cell>
          <cell r="M344" t="str">
            <v>NULL</v>
          </cell>
          <cell r="N344" t="str">
            <v>NULL</v>
          </cell>
          <cell r="O344" t="str">
            <v>NULL</v>
          </cell>
          <cell r="P344" t="str">
            <v>NULL</v>
          </cell>
          <cell r="Q344" t="str">
            <v>NULL</v>
          </cell>
          <cell r="R344" t="str">
            <v>NULL</v>
          </cell>
          <cell r="S344" t="str">
            <v>NULL</v>
          </cell>
          <cell r="T344" t="str">
            <v>NULL</v>
          </cell>
        </row>
        <row r="345">
          <cell r="B345" t="str">
            <v>2011/2012G2</v>
          </cell>
          <cell r="C345" t="str">
            <v>G</v>
          </cell>
          <cell r="D345">
            <v>2</v>
          </cell>
          <cell r="E345">
            <v>8370</v>
          </cell>
          <cell r="F345">
            <v>16263.5</v>
          </cell>
          <cell r="G345">
            <v>25993</v>
          </cell>
          <cell r="H345">
            <v>890</v>
          </cell>
          <cell r="I345" t="str">
            <v>NULL</v>
          </cell>
          <cell r="J345" t="str">
            <v>NULL</v>
          </cell>
          <cell r="K345" t="str">
            <v>NULL</v>
          </cell>
          <cell r="L345" t="str">
            <v>NULL</v>
          </cell>
          <cell r="M345" t="str">
            <v>NULL</v>
          </cell>
          <cell r="N345" t="str">
            <v>NULL</v>
          </cell>
          <cell r="O345" t="str">
            <v>NULL</v>
          </cell>
          <cell r="P345" t="str">
            <v>NULL</v>
          </cell>
          <cell r="Q345" t="str">
            <v>NULL</v>
          </cell>
          <cell r="R345" t="str">
            <v>NULL</v>
          </cell>
          <cell r="S345" t="str">
            <v>NULL</v>
          </cell>
          <cell r="T345" t="str">
            <v>NULL</v>
          </cell>
        </row>
        <row r="346">
          <cell r="B346" t="str">
            <v>2012/2013G2</v>
          </cell>
          <cell r="C346" t="str">
            <v>G</v>
          </cell>
          <cell r="D346">
            <v>2</v>
          </cell>
          <cell r="E346">
            <v>8391.125</v>
          </cell>
          <cell r="F346">
            <v>15981</v>
          </cell>
          <cell r="G346">
            <v>25762.069767441899</v>
          </cell>
          <cell r="H346">
            <v>835</v>
          </cell>
          <cell r="I346" t="str">
            <v>NULL</v>
          </cell>
          <cell r="J346" t="str">
            <v>NULL</v>
          </cell>
          <cell r="K346" t="str">
            <v>NULL</v>
          </cell>
          <cell r="L346" t="str">
            <v>NULL</v>
          </cell>
          <cell r="M346" t="str">
            <v>NULL</v>
          </cell>
          <cell r="N346" t="str">
            <v>NULL</v>
          </cell>
          <cell r="O346" t="str">
            <v>NULL</v>
          </cell>
          <cell r="P346" t="str">
            <v>NULL</v>
          </cell>
          <cell r="Q346" t="str">
            <v>NULL</v>
          </cell>
          <cell r="R346" t="str">
            <v>NULL</v>
          </cell>
          <cell r="S346" t="str">
            <v>NULL</v>
          </cell>
          <cell r="T346" t="str">
            <v>NULL</v>
          </cell>
        </row>
        <row r="347">
          <cell r="B347" t="str">
            <v>2003/2004H2</v>
          </cell>
          <cell r="C347" t="str">
            <v>H</v>
          </cell>
          <cell r="D347">
            <v>2</v>
          </cell>
          <cell r="E347">
            <v>5777.7438016528904</v>
          </cell>
          <cell r="F347">
            <v>10245.5</v>
          </cell>
          <cell r="G347">
            <v>15707.25</v>
          </cell>
          <cell r="H347">
            <v>278</v>
          </cell>
          <cell r="I347">
            <v>6512.5</v>
          </cell>
          <cell r="J347">
            <v>13583</v>
          </cell>
          <cell r="K347">
            <v>20189.810249307498</v>
          </cell>
          <cell r="L347">
            <v>271</v>
          </cell>
          <cell r="M347">
            <v>6206.3792999999996</v>
          </cell>
          <cell r="N347">
            <v>12414</v>
          </cell>
          <cell r="O347">
            <v>22289.25</v>
          </cell>
          <cell r="P347">
            <v>332</v>
          </cell>
          <cell r="Q347">
            <v>7558.9818435754196</v>
          </cell>
          <cell r="R347">
            <v>12734</v>
          </cell>
          <cell r="S347">
            <v>24727</v>
          </cell>
          <cell r="T347">
            <v>339</v>
          </cell>
        </row>
        <row r="348">
          <cell r="B348" t="str">
            <v>2004/2005H2</v>
          </cell>
          <cell r="C348" t="str">
            <v>H</v>
          </cell>
          <cell r="D348">
            <v>2</v>
          </cell>
          <cell r="E348">
            <v>5126</v>
          </cell>
          <cell r="F348">
            <v>10117</v>
          </cell>
          <cell r="G348">
            <v>16754</v>
          </cell>
          <cell r="H348">
            <v>281</v>
          </cell>
          <cell r="I348">
            <v>6808.5968499999999</v>
          </cell>
          <cell r="J348">
            <v>12574</v>
          </cell>
          <cell r="K348">
            <v>19296</v>
          </cell>
          <cell r="L348">
            <v>322</v>
          </cell>
          <cell r="M348">
            <v>7071</v>
          </cell>
          <cell r="N348">
            <v>13130.9269</v>
          </cell>
          <cell r="O348">
            <v>20720.75</v>
          </cell>
          <cell r="P348">
            <v>348</v>
          </cell>
          <cell r="Q348" t="str">
            <v>NULL</v>
          </cell>
          <cell r="R348" t="str">
            <v>NULL</v>
          </cell>
          <cell r="S348" t="str">
            <v>NULL</v>
          </cell>
          <cell r="T348" t="str">
            <v>NULL</v>
          </cell>
        </row>
        <row r="349">
          <cell r="B349" t="str">
            <v>2005/2006H2</v>
          </cell>
          <cell r="C349" t="str">
            <v>H</v>
          </cell>
          <cell r="D349">
            <v>2</v>
          </cell>
          <cell r="E349">
            <v>6170.8809950833702</v>
          </cell>
          <cell r="F349">
            <v>11504.868131868099</v>
          </cell>
          <cell r="G349">
            <v>17170.5</v>
          </cell>
          <cell r="H349">
            <v>335</v>
          </cell>
          <cell r="I349">
            <v>6527.80410630609</v>
          </cell>
          <cell r="J349">
            <v>13157.25</v>
          </cell>
          <cell r="K349">
            <v>19285.75</v>
          </cell>
          <cell r="L349">
            <v>376</v>
          </cell>
          <cell r="M349">
            <v>7943</v>
          </cell>
          <cell r="N349">
            <v>14746</v>
          </cell>
          <cell r="O349">
            <v>21747.840659340702</v>
          </cell>
          <cell r="P349">
            <v>397</v>
          </cell>
          <cell r="Q349" t="str">
            <v>NULL</v>
          </cell>
          <cell r="R349" t="str">
            <v>NULL</v>
          </cell>
          <cell r="S349" t="str">
            <v>NULL</v>
          </cell>
          <cell r="T349" t="str">
            <v>NULL</v>
          </cell>
        </row>
        <row r="350">
          <cell r="B350" t="str">
            <v>2006/2007H2</v>
          </cell>
          <cell r="C350" t="str">
            <v>H</v>
          </cell>
          <cell r="D350">
            <v>2</v>
          </cell>
          <cell r="E350">
            <v>5501.5540499999997</v>
          </cell>
          <cell r="F350">
            <v>11186</v>
          </cell>
          <cell r="G350">
            <v>16352.295366795401</v>
          </cell>
          <cell r="H350">
            <v>347</v>
          </cell>
          <cell r="I350">
            <v>6361.5</v>
          </cell>
          <cell r="J350">
            <v>13283.7878787879</v>
          </cell>
          <cell r="K350">
            <v>18720</v>
          </cell>
          <cell r="L350">
            <v>371</v>
          </cell>
          <cell r="M350">
            <v>7118.7582417582398</v>
          </cell>
          <cell r="N350">
            <v>14349.5</v>
          </cell>
          <cell r="O350">
            <v>21737</v>
          </cell>
          <cell r="P350">
            <v>403</v>
          </cell>
          <cell r="Q350" t="str">
            <v>NULL</v>
          </cell>
          <cell r="R350" t="str">
            <v>NULL</v>
          </cell>
          <cell r="S350" t="str">
            <v>NULL</v>
          </cell>
          <cell r="T350" t="str">
            <v>NULL</v>
          </cell>
        </row>
        <row r="351">
          <cell r="B351" t="str">
            <v>2007/2008H2</v>
          </cell>
          <cell r="C351" t="str">
            <v>H</v>
          </cell>
          <cell r="D351">
            <v>2</v>
          </cell>
          <cell r="E351">
            <v>6148.25</v>
          </cell>
          <cell r="F351">
            <v>10836.987951807199</v>
          </cell>
          <cell r="G351">
            <v>18002.25</v>
          </cell>
          <cell r="H351">
            <v>414</v>
          </cell>
          <cell r="I351">
            <v>7068</v>
          </cell>
          <cell r="J351">
            <v>13019</v>
          </cell>
          <cell r="K351">
            <v>20436.764999999999</v>
          </cell>
          <cell r="L351">
            <v>479</v>
          </cell>
          <cell r="M351">
            <v>7701</v>
          </cell>
          <cell r="N351">
            <v>14498.0147058824</v>
          </cell>
          <cell r="O351">
            <v>23907.5</v>
          </cell>
          <cell r="P351">
            <v>479</v>
          </cell>
          <cell r="Q351" t="str">
            <v>NULL</v>
          </cell>
          <cell r="R351" t="str">
            <v>NULL</v>
          </cell>
          <cell r="S351" t="str">
            <v>NULL</v>
          </cell>
          <cell r="T351" t="str">
            <v>NULL</v>
          </cell>
        </row>
        <row r="352">
          <cell r="B352" t="str">
            <v>2008/2009H2</v>
          </cell>
          <cell r="C352" t="str">
            <v>H</v>
          </cell>
          <cell r="D352">
            <v>2</v>
          </cell>
          <cell r="E352">
            <v>6111.875</v>
          </cell>
          <cell r="F352">
            <v>11121.831797235</v>
          </cell>
          <cell r="G352">
            <v>16224</v>
          </cell>
          <cell r="H352">
            <v>588</v>
          </cell>
          <cell r="I352">
            <v>7207.75</v>
          </cell>
          <cell r="J352">
            <v>13621.5</v>
          </cell>
          <cell r="K352">
            <v>20214.5</v>
          </cell>
          <cell r="L352">
            <v>588</v>
          </cell>
          <cell r="M352">
            <v>8500</v>
          </cell>
          <cell r="N352">
            <v>15132.5</v>
          </cell>
          <cell r="O352">
            <v>22506.25</v>
          </cell>
          <cell r="P352">
            <v>616</v>
          </cell>
          <cell r="Q352" t="str">
            <v>NULL</v>
          </cell>
          <cell r="R352" t="str">
            <v>NULL</v>
          </cell>
          <cell r="S352" t="str">
            <v>NULL</v>
          </cell>
          <cell r="T352" t="str">
            <v>NULL</v>
          </cell>
        </row>
        <row r="353">
          <cell r="B353" t="str">
            <v>2009/2010H2</v>
          </cell>
          <cell r="C353" t="str">
            <v>H</v>
          </cell>
          <cell r="D353">
            <v>2</v>
          </cell>
          <cell r="E353">
            <v>5737.625</v>
          </cell>
          <cell r="F353">
            <v>10270.625</v>
          </cell>
          <cell r="G353">
            <v>16328.25</v>
          </cell>
          <cell r="H353">
            <v>570</v>
          </cell>
          <cell r="I353">
            <v>7221.6942148760299</v>
          </cell>
          <cell r="J353">
            <v>12848.78</v>
          </cell>
          <cell r="K353">
            <v>20135.376381215501</v>
          </cell>
          <cell r="L353">
            <v>588</v>
          </cell>
          <cell r="M353" t="str">
            <v>NULL</v>
          </cell>
          <cell r="N353" t="str">
            <v>NULL</v>
          </cell>
          <cell r="O353" t="str">
            <v>NULL</v>
          </cell>
          <cell r="P353" t="str">
            <v>NULL</v>
          </cell>
          <cell r="Q353" t="str">
            <v>NULL</v>
          </cell>
          <cell r="R353" t="str">
            <v>NULL</v>
          </cell>
          <cell r="S353" t="str">
            <v>NULL</v>
          </cell>
          <cell r="T353" t="str">
            <v>NULL</v>
          </cell>
        </row>
        <row r="354">
          <cell r="B354" t="str">
            <v>2010/2011H2</v>
          </cell>
          <cell r="C354" t="str">
            <v>H</v>
          </cell>
          <cell r="D354">
            <v>2</v>
          </cell>
          <cell r="E354">
            <v>6064.6621813031197</v>
          </cell>
          <cell r="F354">
            <v>10221.759641873299</v>
          </cell>
          <cell r="G354">
            <v>17374.938291139199</v>
          </cell>
          <cell r="H354">
            <v>514</v>
          </cell>
          <cell r="I354">
            <v>7655.5</v>
          </cell>
          <cell r="J354">
            <v>13097.5346260388</v>
          </cell>
          <cell r="K354">
            <v>20093.0222222222</v>
          </cell>
          <cell r="L354">
            <v>527</v>
          </cell>
          <cell r="M354" t="str">
            <v>NULL</v>
          </cell>
          <cell r="N354" t="str">
            <v>NULL</v>
          </cell>
          <cell r="O354" t="str">
            <v>NULL</v>
          </cell>
          <cell r="P354" t="str">
            <v>NULL</v>
          </cell>
          <cell r="Q354" t="str">
            <v>NULL</v>
          </cell>
          <cell r="R354" t="str">
            <v>NULL</v>
          </cell>
          <cell r="S354" t="str">
            <v>NULL</v>
          </cell>
          <cell r="T354" t="str">
            <v>NULL</v>
          </cell>
        </row>
        <row r="355">
          <cell r="B355" t="str">
            <v>2011/2012H2</v>
          </cell>
          <cell r="C355" t="str">
            <v>H</v>
          </cell>
          <cell r="D355">
            <v>2</v>
          </cell>
          <cell r="E355">
            <v>6164.8949507389198</v>
          </cell>
          <cell r="F355">
            <v>10930.5</v>
          </cell>
          <cell r="G355">
            <v>18152.75</v>
          </cell>
          <cell r="H355">
            <v>488</v>
          </cell>
          <cell r="I355" t="str">
            <v>NULL</v>
          </cell>
          <cell r="J355" t="str">
            <v>NULL</v>
          </cell>
          <cell r="K355" t="str">
            <v>NULL</v>
          </cell>
          <cell r="L355" t="str">
            <v>NULL</v>
          </cell>
          <cell r="M355" t="str">
            <v>NULL</v>
          </cell>
          <cell r="N355" t="str">
            <v>NULL</v>
          </cell>
          <cell r="O355" t="str">
            <v>NULL</v>
          </cell>
          <cell r="P355" t="str">
            <v>NULL</v>
          </cell>
          <cell r="Q355" t="str">
            <v>NULL</v>
          </cell>
          <cell r="R355" t="str">
            <v>NULL</v>
          </cell>
          <cell r="S355" t="str">
            <v>NULL</v>
          </cell>
          <cell r="T355" t="str">
            <v>NULL</v>
          </cell>
        </row>
        <row r="356">
          <cell r="B356" t="str">
            <v>2012/2013H2</v>
          </cell>
          <cell r="C356" t="str">
            <v>H</v>
          </cell>
          <cell r="D356">
            <v>2</v>
          </cell>
          <cell r="E356">
            <v>7138.5</v>
          </cell>
          <cell r="F356">
            <v>11906</v>
          </cell>
          <cell r="G356">
            <v>18313.5</v>
          </cell>
          <cell r="H356">
            <v>507</v>
          </cell>
          <cell r="I356" t="str">
            <v>NULL</v>
          </cell>
          <cell r="J356" t="str">
            <v>NULL</v>
          </cell>
          <cell r="K356" t="str">
            <v>NULL</v>
          </cell>
          <cell r="L356" t="str">
            <v>NULL</v>
          </cell>
          <cell r="M356" t="str">
            <v>NULL</v>
          </cell>
          <cell r="N356" t="str">
            <v>NULL</v>
          </cell>
          <cell r="O356" t="str">
            <v>NULL</v>
          </cell>
          <cell r="P356" t="str">
            <v>NULL</v>
          </cell>
          <cell r="Q356" t="str">
            <v>NULL</v>
          </cell>
          <cell r="R356" t="str">
            <v>NULL</v>
          </cell>
          <cell r="S356" t="str">
            <v>NULL</v>
          </cell>
          <cell r="T356" t="str">
            <v>NULL</v>
          </cell>
        </row>
        <row r="357">
          <cell r="B357" t="str">
            <v>2003/2004I2</v>
          </cell>
          <cell r="C357" t="str">
            <v>I</v>
          </cell>
          <cell r="D357">
            <v>2</v>
          </cell>
          <cell r="E357">
            <v>10580</v>
          </cell>
          <cell r="F357">
            <v>17444</v>
          </cell>
          <cell r="G357">
            <v>25802</v>
          </cell>
          <cell r="H357">
            <v>561</v>
          </cell>
          <cell r="I357">
            <v>11381.5</v>
          </cell>
          <cell r="J357">
            <v>21112</v>
          </cell>
          <cell r="K357">
            <v>27886</v>
          </cell>
          <cell r="L357">
            <v>557</v>
          </cell>
          <cell r="M357">
            <v>11948.3020231214</v>
          </cell>
          <cell r="N357">
            <v>23875</v>
          </cell>
          <cell r="O357">
            <v>31822.7968319559</v>
          </cell>
          <cell r="P357">
            <v>666</v>
          </cell>
          <cell r="Q357">
            <v>11777.367125000001</v>
          </cell>
          <cell r="R357">
            <v>23057</v>
          </cell>
          <cell r="S357">
            <v>35153</v>
          </cell>
          <cell r="T357">
            <v>690</v>
          </cell>
        </row>
        <row r="358">
          <cell r="B358" t="str">
            <v>2004/2005I2</v>
          </cell>
          <cell r="C358" t="str">
            <v>I</v>
          </cell>
          <cell r="D358">
            <v>2</v>
          </cell>
          <cell r="E358">
            <v>10331</v>
          </cell>
          <cell r="F358">
            <v>17732</v>
          </cell>
          <cell r="G358">
            <v>25348</v>
          </cell>
          <cell r="H358">
            <v>676</v>
          </cell>
          <cell r="I358">
            <v>12637.0737327189</v>
          </cell>
          <cell r="J358">
            <v>21578</v>
          </cell>
          <cell r="K358">
            <v>28168</v>
          </cell>
          <cell r="L358">
            <v>733</v>
          </cell>
          <cell r="M358">
            <v>13440</v>
          </cell>
          <cell r="N358">
            <v>23367</v>
          </cell>
          <cell r="O358">
            <v>30703</v>
          </cell>
          <cell r="P358">
            <v>789</v>
          </cell>
          <cell r="Q358" t="str">
            <v>NULL</v>
          </cell>
          <cell r="R358" t="str">
            <v>NULL</v>
          </cell>
          <cell r="S358" t="str">
            <v>NULL</v>
          </cell>
          <cell r="T358" t="str">
            <v>NULL</v>
          </cell>
        </row>
        <row r="359">
          <cell r="B359" t="str">
            <v>2005/2006I2</v>
          </cell>
          <cell r="C359" t="str">
            <v>I</v>
          </cell>
          <cell r="D359">
            <v>2</v>
          </cell>
          <cell r="E359">
            <v>9776.5</v>
          </cell>
          <cell r="F359">
            <v>15074</v>
          </cell>
          <cell r="G359">
            <v>21730</v>
          </cell>
          <cell r="H359">
            <v>901</v>
          </cell>
          <cell r="I359">
            <v>11181.625</v>
          </cell>
          <cell r="J359">
            <v>17311.5</v>
          </cell>
          <cell r="K359">
            <v>25558.25</v>
          </cell>
          <cell r="L359">
            <v>1092</v>
          </cell>
          <cell r="M359">
            <v>11885</v>
          </cell>
          <cell r="N359">
            <v>18597</v>
          </cell>
          <cell r="O359">
            <v>28016.878571428599</v>
          </cell>
          <cell r="P359">
            <v>1175</v>
          </cell>
          <cell r="Q359" t="str">
            <v>NULL</v>
          </cell>
          <cell r="R359" t="str">
            <v>NULL</v>
          </cell>
          <cell r="S359" t="str">
            <v>NULL</v>
          </cell>
          <cell r="T359" t="str">
            <v>NULL</v>
          </cell>
        </row>
        <row r="360">
          <cell r="B360" t="str">
            <v>2006/2007I2</v>
          </cell>
          <cell r="C360" t="str">
            <v>I</v>
          </cell>
          <cell r="D360">
            <v>2</v>
          </cell>
          <cell r="E360">
            <v>9839.3609550561796</v>
          </cell>
          <cell r="F360">
            <v>16303</v>
          </cell>
          <cell r="G360">
            <v>23656.5</v>
          </cell>
          <cell r="H360">
            <v>1143</v>
          </cell>
          <cell r="I360">
            <v>11727</v>
          </cell>
          <cell r="J360">
            <v>19167.6264044944</v>
          </cell>
          <cell r="K360">
            <v>26328</v>
          </cell>
          <cell r="L360">
            <v>1329</v>
          </cell>
          <cell r="M360">
            <v>11518</v>
          </cell>
          <cell r="N360">
            <v>19599.486111111099</v>
          </cell>
          <cell r="O360">
            <v>28651</v>
          </cell>
          <cell r="P360">
            <v>1417</v>
          </cell>
          <cell r="Q360" t="str">
            <v>NULL</v>
          </cell>
          <cell r="R360" t="str">
            <v>NULL</v>
          </cell>
          <cell r="S360" t="str">
            <v>NULL</v>
          </cell>
          <cell r="T360" t="str">
            <v>NULL</v>
          </cell>
        </row>
        <row r="361">
          <cell r="B361" t="str">
            <v>2007/2008I2</v>
          </cell>
          <cell r="C361" t="str">
            <v>I</v>
          </cell>
          <cell r="D361">
            <v>2</v>
          </cell>
          <cell r="E361">
            <v>10968</v>
          </cell>
          <cell r="F361">
            <v>17415</v>
          </cell>
          <cell r="G361">
            <v>23642</v>
          </cell>
          <cell r="H361">
            <v>1297</v>
          </cell>
          <cell r="I361">
            <v>11298</v>
          </cell>
          <cell r="J361">
            <v>18580</v>
          </cell>
          <cell r="K361">
            <v>25757</v>
          </cell>
          <cell r="L361">
            <v>1509</v>
          </cell>
          <cell r="M361">
            <v>12069.9165430267</v>
          </cell>
          <cell r="N361">
            <v>19382</v>
          </cell>
          <cell r="O361">
            <v>28262.75</v>
          </cell>
          <cell r="P361">
            <v>1608</v>
          </cell>
          <cell r="Q361" t="str">
            <v>NULL</v>
          </cell>
          <cell r="R361" t="str">
            <v>NULL</v>
          </cell>
          <cell r="S361" t="str">
            <v>NULL</v>
          </cell>
          <cell r="T361" t="str">
            <v>NULL</v>
          </cell>
        </row>
        <row r="362">
          <cell r="B362" t="str">
            <v>2008/2009I2</v>
          </cell>
          <cell r="C362" t="str">
            <v>I</v>
          </cell>
          <cell r="D362">
            <v>2</v>
          </cell>
          <cell r="E362">
            <v>11541</v>
          </cell>
          <cell r="F362">
            <v>17579</v>
          </cell>
          <cell r="G362">
            <v>24670</v>
          </cell>
          <cell r="H362">
            <v>1505</v>
          </cell>
          <cell r="I362">
            <v>11600</v>
          </cell>
          <cell r="J362">
            <v>18546</v>
          </cell>
          <cell r="K362">
            <v>25526.221498371298</v>
          </cell>
          <cell r="L362">
            <v>1609</v>
          </cell>
          <cell r="M362">
            <v>12162.5725</v>
          </cell>
          <cell r="N362">
            <v>20520</v>
          </cell>
          <cell r="O362">
            <v>28276</v>
          </cell>
          <cell r="P362">
            <v>1658</v>
          </cell>
          <cell r="Q362" t="str">
            <v>NULL</v>
          </cell>
          <cell r="R362" t="str">
            <v>NULL</v>
          </cell>
          <cell r="S362" t="str">
            <v>NULL</v>
          </cell>
          <cell r="T362" t="str">
            <v>NULL</v>
          </cell>
        </row>
        <row r="363">
          <cell r="B363" t="str">
            <v>2009/2010I2</v>
          </cell>
          <cell r="C363" t="str">
            <v>I</v>
          </cell>
          <cell r="D363">
            <v>2</v>
          </cell>
          <cell r="E363">
            <v>10469</v>
          </cell>
          <cell r="F363">
            <v>16474</v>
          </cell>
          <cell r="G363">
            <v>22927</v>
          </cell>
          <cell r="H363">
            <v>1693</v>
          </cell>
          <cell r="I363">
            <v>11900.9641255605</v>
          </cell>
          <cell r="J363">
            <v>18891</v>
          </cell>
          <cell r="K363">
            <v>24579</v>
          </cell>
          <cell r="L363">
            <v>1869</v>
          </cell>
          <cell r="M363" t="str">
            <v>NULL</v>
          </cell>
          <cell r="N363" t="str">
            <v>NULL</v>
          </cell>
          <cell r="O363" t="str">
            <v>NULL</v>
          </cell>
          <cell r="P363" t="str">
            <v>NULL</v>
          </cell>
          <cell r="Q363" t="str">
            <v>NULL</v>
          </cell>
          <cell r="R363" t="str">
            <v>NULL</v>
          </cell>
          <cell r="S363" t="str">
            <v>NULL</v>
          </cell>
          <cell r="T363" t="str">
            <v>NULL</v>
          </cell>
        </row>
        <row r="364">
          <cell r="B364" t="str">
            <v>2010/2011I2</v>
          </cell>
          <cell r="C364" t="str">
            <v>I</v>
          </cell>
          <cell r="D364">
            <v>2</v>
          </cell>
          <cell r="E364">
            <v>11135.2424242424</v>
          </cell>
          <cell r="F364">
            <v>17193.5</v>
          </cell>
          <cell r="G364">
            <v>22844.5</v>
          </cell>
          <cell r="H364">
            <v>1824</v>
          </cell>
          <cell r="I364">
            <v>12530</v>
          </cell>
          <cell r="J364">
            <v>19498</v>
          </cell>
          <cell r="K364">
            <v>25278.5</v>
          </cell>
          <cell r="L364">
            <v>1927</v>
          </cell>
          <cell r="M364" t="str">
            <v>NULL</v>
          </cell>
          <cell r="N364" t="str">
            <v>NULL</v>
          </cell>
          <cell r="O364" t="str">
            <v>NULL</v>
          </cell>
          <cell r="P364" t="str">
            <v>NULL</v>
          </cell>
          <cell r="Q364" t="str">
            <v>NULL</v>
          </cell>
          <cell r="R364" t="str">
            <v>NULL</v>
          </cell>
          <cell r="S364" t="str">
            <v>NULL</v>
          </cell>
          <cell r="T364" t="str">
            <v>NULL</v>
          </cell>
        </row>
        <row r="365">
          <cell r="B365" t="str">
            <v>2011/2012I2</v>
          </cell>
          <cell r="C365" t="str">
            <v>I</v>
          </cell>
          <cell r="D365">
            <v>2</v>
          </cell>
          <cell r="E365">
            <v>11796</v>
          </cell>
          <cell r="F365">
            <v>17957</v>
          </cell>
          <cell r="G365">
            <v>23401</v>
          </cell>
          <cell r="H365">
            <v>1993</v>
          </cell>
          <cell r="I365" t="str">
            <v>NULL</v>
          </cell>
          <cell r="J365" t="str">
            <v>NULL</v>
          </cell>
          <cell r="K365" t="str">
            <v>NULL</v>
          </cell>
          <cell r="L365" t="str">
            <v>NULL</v>
          </cell>
          <cell r="M365" t="str">
            <v>NULL</v>
          </cell>
          <cell r="N365" t="str">
            <v>NULL</v>
          </cell>
          <cell r="O365" t="str">
            <v>NULL</v>
          </cell>
          <cell r="P365" t="str">
            <v>NULL</v>
          </cell>
          <cell r="Q365" t="str">
            <v>NULL</v>
          </cell>
          <cell r="R365" t="str">
            <v>NULL</v>
          </cell>
          <cell r="S365" t="str">
            <v>NULL</v>
          </cell>
          <cell r="T365" t="str">
            <v>NULL</v>
          </cell>
        </row>
        <row r="366">
          <cell r="B366" t="str">
            <v>2012/2013I2</v>
          </cell>
          <cell r="C366" t="str">
            <v>I</v>
          </cell>
          <cell r="D366">
            <v>2</v>
          </cell>
          <cell r="E366">
            <v>11495</v>
          </cell>
          <cell r="F366">
            <v>17123.5</v>
          </cell>
          <cell r="G366">
            <v>22556.375</v>
          </cell>
          <cell r="H366">
            <v>2208</v>
          </cell>
          <cell r="I366" t="str">
            <v>NULL</v>
          </cell>
          <cell r="J366" t="str">
            <v>NULL</v>
          </cell>
          <cell r="K366" t="str">
            <v>NULL</v>
          </cell>
          <cell r="L366" t="str">
            <v>NULL</v>
          </cell>
          <cell r="M366" t="str">
            <v>NULL</v>
          </cell>
          <cell r="N366" t="str">
            <v>NULL</v>
          </cell>
          <cell r="O366" t="str">
            <v>NULL</v>
          </cell>
          <cell r="P366" t="str">
            <v>NULL</v>
          </cell>
          <cell r="Q366" t="str">
            <v>NULL</v>
          </cell>
          <cell r="R366" t="str">
            <v>NULL</v>
          </cell>
          <cell r="S366" t="str">
            <v>NULL</v>
          </cell>
          <cell r="T366" t="str">
            <v>NULL</v>
          </cell>
        </row>
        <row r="367">
          <cell r="B367" t="str">
            <v>2003/2004J2</v>
          </cell>
          <cell r="C367" t="str">
            <v>J</v>
          </cell>
          <cell r="D367">
            <v>2</v>
          </cell>
          <cell r="E367">
            <v>12990.580459770101</v>
          </cell>
          <cell r="F367">
            <v>22500</v>
          </cell>
          <cell r="G367">
            <v>31966.5</v>
          </cell>
          <cell r="H367">
            <v>1455</v>
          </cell>
          <cell r="I367">
            <v>14013.75</v>
          </cell>
          <cell r="J367">
            <v>24144.5</v>
          </cell>
          <cell r="K367">
            <v>34077.25</v>
          </cell>
          <cell r="L367">
            <v>1610</v>
          </cell>
          <cell r="M367">
            <v>13660</v>
          </cell>
          <cell r="N367">
            <v>25703</v>
          </cell>
          <cell r="O367">
            <v>36041</v>
          </cell>
          <cell r="P367">
            <v>1789</v>
          </cell>
          <cell r="Q367">
            <v>11818</v>
          </cell>
          <cell r="R367">
            <v>25760</v>
          </cell>
          <cell r="S367">
            <v>37689</v>
          </cell>
          <cell r="T367">
            <v>1933</v>
          </cell>
        </row>
        <row r="368">
          <cell r="B368" t="str">
            <v>2004/2005J2</v>
          </cell>
          <cell r="C368" t="str">
            <v>J</v>
          </cell>
          <cell r="D368">
            <v>2</v>
          </cell>
          <cell r="E368">
            <v>11783</v>
          </cell>
          <cell r="F368">
            <v>21880</v>
          </cell>
          <cell r="G368">
            <v>32795</v>
          </cell>
          <cell r="H368">
            <v>1769</v>
          </cell>
          <cell r="I368">
            <v>12110.5</v>
          </cell>
          <cell r="J368">
            <v>23324.5</v>
          </cell>
          <cell r="K368">
            <v>34981.25</v>
          </cell>
          <cell r="L368">
            <v>2134</v>
          </cell>
          <cell r="M368">
            <v>12098.5</v>
          </cell>
          <cell r="N368">
            <v>24998</v>
          </cell>
          <cell r="O368">
            <v>36699.5</v>
          </cell>
          <cell r="P368">
            <v>2335</v>
          </cell>
          <cell r="Q368" t="str">
            <v>NULL</v>
          </cell>
          <cell r="R368" t="str">
            <v>NULL</v>
          </cell>
          <cell r="S368" t="str">
            <v>NULL</v>
          </cell>
          <cell r="T368" t="str">
            <v>NULL</v>
          </cell>
        </row>
        <row r="369">
          <cell r="B369" t="str">
            <v>2005/2006J2</v>
          </cell>
          <cell r="C369" t="str">
            <v>J</v>
          </cell>
          <cell r="D369">
            <v>2</v>
          </cell>
          <cell r="E369">
            <v>12898.25</v>
          </cell>
          <cell r="F369">
            <v>22020</v>
          </cell>
          <cell r="G369">
            <v>33325.5</v>
          </cell>
          <cell r="H369">
            <v>2018</v>
          </cell>
          <cell r="I369">
            <v>13487.5</v>
          </cell>
          <cell r="J369">
            <v>23958.5</v>
          </cell>
          <cell r="K369">
            <v>34821.5</v>
          </cell>
          <cell r="L369">
            <v>2468</v>
          </cell>
          <cell r="M369">
            <v>13072.1420612813</v>
          </cell>
          <cell r="N369">
            <v>24931</v>
          </cell>
          <cell r="O369">
            <v>36748</v>
          </cell>
          <cell r="P369">
            <v>2699</v>
          </cell>
          <cell r="Q369" t="str">
            <v>NULL</v>
          </cell>
          <cell r="R369" t="str">
            <v>NULL</v>
          </cell>
          <cell r="S369" t="str">
            <v>NULL</v>
          </cell>
          <cell r="T369" t="str">
            <v>NULL</v>
          </cell>
        </row>
        <row r="370">
          <cell r="B370" t="str">
            <v>2006/2007J2</v>
          </cell>
          <cell r="C370" t="str">
            <v>J</v>
          </cell>
          <cell r="D370">
            <v>2</v>
          </cell>
          <cell r="E370">
            <v>12601.25</v>
          </cell>
          <cell r="F370">
            <v>22209.5</v>
          </cell>
          <cell r="G370">
            <v>33321.25</v>
          </cell>
          <cell r="H370">
            <v>1416</v>
          </cell>
          <cell r="I370">
            <v>13491.5</v>
          </cell>
          <cell r="J370">
            <v>23613</v>
          </cell>
          <cell r="K370">
            <v>34544</v>
          </cell>
          <cell r="L370">
            <v>1859</v>
          </cell>
          <cell r="M370">
            <v>13683</v>
          </cell>
          <cell r="N370">
            <v>24330.5</v>
          </cell>
          <cell r="O370">
            <v>35544</v>
          </cell>
          <cell r="P370">
            <v>2012</v>
          </cell>
          <cell r="Q370" t="str">
            <v>NULL</v>
          </cell>
          <cell r="R370" t="str">
            <v>NULL</v>
          </cell>
          <cell r="S370" t="str">
            <v>NULL</v>
          </cell>
          <cell r="T370" t="str">
            <v>NULL</v>
          </cell>
        </row>
        <row r="371">
          <cell r="B371" t="str">
            <v>2007/2008J2</v>
          </cell>
          <cell r="C371" t="str">
            <v>J</v>
          </cell>
          <cell r="D371">
            <v>2</v>
          </cell>
          <cell r="E371">
            <v>12846</v>
          </cell>
          <cell r="F371">
            <v>22200.5</v>
          </cell>
          <cell r="G371">
            <v>33242.5</v>
          </cell>
          <cell r="H371">
            <v>1604</v>
          </cell>
          <cell r="I371">
            <v>13019.25</v>
          </cell>
          <cell r="J371">
            <v>22736</v>
          </cell>
          <cell r="K371">
            <v>33130.25</v>
          </cell>
          <cell r="L371">
            <v>2062</v>
          </cell>
          <cell r="M371">
            <v>12365.5</v>
          </cell>
          <cell r="N371">
            <v>23378</v>
          </cell>
          <cell r="O371">
            <v>34076.5</v>
          </cell>
          <cell r="P371">
            <v>2303</v>
          </cell>
          <cell r="Q371" t="str">
            <v>NULL</v>
          </cell>
          <cell r="R371" t="str">
            <v>NULL</v>
          </cell>
          <cell r="S371" t="str">
            <v>NULL</v>
          </cell>
          <cell r="T371" t="str">
            <v>NULL</v>
          </cell>
        </row>
        <row r="372">
          <cell r="B372" t="str">
            <v>2008/2009J2</v>
          </cell>
          <cell r="C372" t="str">
            <v>J</v>
          </cell>
          <cell r="D372">
            <v>2</v>
          </cell>
          <cell r="E372">
            <v>12551</v>
          </cell>
          <cell r="F372">
            <v>21433</v>
          </cell>
          <cell r="G372">
            <v>32839</v>
          </cell>
          <cell r="H372">
            <v>1416</v>
          </cell>
          <cell r="I372">
            <v>12343.25</v>
          </cell>
          <cell r="J372">
            <v>22680</v>
          </cell>
          <cell r="K372">
            <v>33716</v>
          </cell>
          <cell r="L372">
            <v>1776</v>
          </cell>
          <cell r="M372">
            <v>12794.5</v>
          </cell>
          <cell r="N372">
            <v>24192</v>
          </cell>
          <cell r="O372">
            <v>34480.5</v>
          </cell>
          <cell r="P372">
            <v>1990</v>
          </cell>
          <cell r="Q372" t="str">
            <v>NULL</v>
          </cell>
          <cell r="R372" t="str">
            <v>NULL</v>
          </cell>
          <cell r="S372" t="str">
            <v>NULL</v>
          </cell>
          <cell r="T372" t="str">
            <v>NULL</v>
          </cell>
        </row>
        <row r="373">
          <cell r="B373" t="str">
            <v>2009/2010J2</v>
          </cell>
          <cell r="C373" t="str">
            <v>J</v>
          </cell>
          <cell r="D373">
            <v>2</v>
          </cell>
          <cell r="E373">
            <v>12438</v>
          </cell>
          <cell r="F373">
            <v>21360</v>
          </cell>
          <cell r="G373">
            <v>32349</v>
          </cell>
          <cell r="H373">
            <v>1489</v>
          </cell>
          <cell r="I373">
            <v>12526.75</v>
          </cell>
          <cell r="J373">
            <v>22284.5</v>
          </cell>
          <cell r="K373">
            <v>32359.25</v>
          </cell>
          <cell r="L373">
            <v>1950</v>
          </cell>
          <cell r="M373" t="str">
            <v>NULL</v>
          </cell>
          <cell r="N373" t="str">
            <v>NULL</v>
          </cell>
          <cell r="O373" t="str">
            <v>NULL</v>
          </cell>
          <cell r="P373" t="str">
            <v>NULL</v>
          </cell>
          <cell r="Q373" t="str">
            <v>NULL</v>
          </cell>
          <cell r="R373" t="str">
            <v>NULL</v>
          </cell>
          <cell r="S373" t="str">
            <v>NULL</v>
          </cell>
          <cell r="T373" t="str">
            <v>NULL</v>
          </cell>
        </row>
        <row r="374">
          <cell r="B374" t="str">
            <v>2010/2011J2</v>
          </cell>
          <cell r="C374" t="str">
            <v>J</v>
          </cell>
          <cell r="D374">
            <v>2</v>
          </cell>
          <cell r="E374">
            <v>12000</v>
          </cell>
          <cell r="F374">
            <v>20289</v>
          </cell>
          <cell r="G374">
            <v>30922.5</v>
          </cell>
          <cell r="H374">
            <v>1404</v>
          </cell>
          <cell r="I374">
            <v>13104.8381024096</v>
          </cell>
          <cell r="J374">
            <v>22672</v>
          </cell>
          <cell r="K374">
            <v>32366.75</v>
          </cell>
          <cell r="L374">
            <v>1876</v>
          </cell>
          <cell r="M374" t="str">
            <v>NULL</v>
          </cell>
          <cell r="N374" t="str">
            <v>NULL</v>
          </cell>
          <cell r="O374" t="str">
            <v>NULL</v>
          </cell>
          <cell r="P374" t="str">
            <v>NULL</v>
          </cell>
          <cell r="Q374" t="str">
            <v>NULL</v>
          </cell>
          <cell r="R374" t="str">
            <v>NULL</v>
          </cell>
          <cell r="S374" t="str">
            <v>NULL</v>
          </cell>
          <cell r="T374" t="str">
            <v>NULL</v>
          </cell>
        </row>
        <row r="375">
          <cell r="B375" t="str">
            <v>2011/2012J2</v>
          </cell>
          <cell r="C375" t="str">
            <v>J</v>
          </cell>
          <cell r="D375">
            <v>2</v>
          </cell>
          <cell r="E375">
            <v>11009.5</v>
          </cell>
          <cell r="F375">
            <v>20323</v>
          </cell>
          <cell r="G375">
            <v>31835.5</v>
          </cell>
          <cell r="H375">
            <v>1535</v>
          </cell>
          <cell r="I375" t="str">
            <v>NULL</v>
          </cell>
          <cell r="J375" t="str">
            <v>NULL</v>
          </cell>
          <cell r="K375" t="str">
            <v>NULL</v>
          </cell>
          <cell r="L375" t="str">
            <v>NULL</v>
          </cell>
          <cell r="M375" t="str">
            <v>NULL</v>
          </cell>
          <cell r="N375" t="str">
            <v>NULL</v>
          </cell>
          <cell r="O375" t="str">
            <v>NULL</v>
          </cell>
          <cell r="P375" t="str">
            <v>NULL</v>
          </cell>
          <cell r="Q375" t="str">
            <v>NULL</v>
          </cell>
          <cell r="R375" t="str">
            <v>NULL</v>
          </cell>
          <cell r="S375" t="str">
            <v>NULL</v>
          </cell>
          <cell r="T375" t="str">
            <v>NULL</v>
          </cell>
        </row>
        <row r="376">
          <cell r="B376" t="str">
            <v>2012/2013J2</v>
          </cell>
          <cell r="C376" t="str">
            <v>J</v>
          </cell>
          <cell r="D376">
            <v>2</v>
          </cell>
          <cell r="E376">
            <v>11272.5</v>
          </cell>
          <cell r="F376">
            <v>20202</v>
          </cell>
          <cell r="G376">
            <v>30389.5</v>
          </cell>
          <cell r="H376">
            <v>1571</v>
          </cell>
          <cell r="I376" t="str">
            <v>NULL</v>
          </cell>
          <cell r="J376" t="str">
            <v>NULL</v>
          </cell>
          <cell r="K376" t="str">
            <v>NULL</v>
          </cell>
          <cell r="L376" t="str">
            <v>NULL</v>
          </cell>
          <cell r="M376" t="str">
            <v>NULL</v>
          </cell>
          <cell r="N376" t="str">
            <v>NULL</v>
          </cell>
          <cell r="O376" t="str">
            <v>NULL</v>
          </cell>
          <cell r="P376" t="str">
            <v>NULL</v>
          </cell>
          <cell r="Q376" t="str">
            <v>NULL</v>
          </cell>
          <cell r="R376" t="str">
            <v>NULL</v>
          </cell>
          <cell r="S376" t="str">
            <v>NULL</v>
          </cell>
          <cell r="T376" t="str">
            <v>NULL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A2" t="str">
            <v>STEM</v>
          </cell>
          <cell r="B2">
            <v>13073.75</v>
          </cell>
          <cell r="C2">
            <v>18463.056451612902</v>
          </cell>
          <cell r="D2">
            <v>23631</v>
          </cell>
          <cell r="E2">
            <v>15934.9367977528</v>
          </cell>
          <cell r="F2">
            <v>21183</v>
          </cell>
          <cell r="G2">
            <v>27163.8514492754</v>
          </cell>
          <cell r="H2">
            <v>18146</v>
          </cell>
          <cell r="I2">
            <v>23662</v>
          </cell>
          <cell r="J2">
            <v>30692</v>
          </cell>
          <cell r="K2">
            <v>20036</v>
          </cell>
          <cell r="L2">
            <v>26044</v>
          </cell>
          <cell r="M2">
            <v>33868.130952380998</v>
          </cell>
          <cell r="N2">
            <v>21084.2936288089</v>
          </cell>
          <cell r="O2">
            <v>27648</v>
          </cell>
          <cell r="P2">
            <v>35670.388252149001</v>
          </cell>
          <cell r="Q2">
            <v>21873</v>
          </cell>
          <cell r="R2">
            <v>29146</v>
          </cell>
          <cell r="S2">
            <v>37619</v>
          </cell>
          <cell r="T2">
            <v>22371</v>
          </cell>
          <cell r="U2">
            <v>30439</v>
          </cell>
          <cell r="V2">
            <v>39781</v>
          </cell>
          <cell r="W2">
            <v>22511.6758241758</v>
          </cell>
          <cell r="X2">
            <v>31304</v>
          </cell>
          <cell r="Y2">
            <v>41228.157142857097</v>
          </cell>
          <cell r="Z2">
            <v>22551.75</v>
          </cell>
          <cell r="AA2">
            <v>32004.5</v>
          </cell>
          <cell r="AB2">
            <v>42861</v>
          </cell>
          <cell r="AC2">
            <v>22487.776923076901</v>
          </cell>
          <cell r="AD2">
            <v>32825</v>
          </cell>
          <cell r="AE2">
            <v>44436.75</v>
          </cell>
        </row>
        <row r="3">
          <cell r="A3" t="str">
            <v>OTHER</v>
          </cell>
          <cell r="B3">
            <v>9953.8641206733791</v>
          </cell>
          <cell r="C3">
            <v>14691.315899581599</v>
          </cell>
          <cell r="D3">
            <v>18819</v>
          </cell>
          <cell r="E3">
            <v>12790.921919770801</v>
          </cell>
          <cell r="F3">
            <v>17933.353919854701</v>
          </cell>
          <cell r="G3">
            <v>21887.5</v>
          </cell>
          <cell r="H3">
            <v>14769.25</v>
          </cell>
          <cell r="I3">
            <v>20344</v>
          </cell>
          <cell r="J3">
            <v>24761.75</v>
          </cell>
          <cell r="K3">
            <v>16270.671140939599</v>
          </cell>
          <cell r="L3">
            <v>22514.366391184602</v>
          </cell>
          <cell r="M3">
            <v>27388</v>
          </cell>
          <cell r="N3">
            <v>17070</v>
          </cell>
          <cell r="O3">
            <v>23875</v>
          </cell>
          <cell r="P3">
            <v>29475</v>
          </cell>
          <cell r="Q3">
            <v>17591.695592286502</v>
          </cell>
          <cell r="R3">
            <v>25322</v>
          </cell>
          <cell r="S3">
            <v>31758.0165289256</v>
          </cell>
          <cell r="T3">
            <v>17835</v>
          </cell>
          <cell r="U3">
            <v>26330</v>
          </cell>
          <cell r="V3">
            <v>33671</v>
          </cell>
          <cell r="W3">
            <v>17936</v>
          </cell>
          <cell r="X3">
            <v>26881</v>
          </cell>
          <cell r="Y3">
            <v>34740</v>
          </cell>
          <cell r="Z3">
            <v>17754</v>
          </cell>
          <cell r="AA3">
            <v>27398.063360881501</v>
          </cell>
          <cell r="AB3">
            <v>35750</v>
          </cell>
          <cell r="AC3">
            <v>17500</v>
          </cell>
          <cell r="AD3">
            <v>27745</v>
          </cell>
          <cell r="AE3">
            <v>36877.25</v>
          </cell>
        </row>
        <row r="4">
          <cell r="A4" t="str">
            <v>LEM</v>
          </cell>
          <cell r="B4">
            <v>12338</v>
          </cell>
          <cell r="C4">
            <v>16284.214285714301</v>
          </cell>
          <cell r="D4">
            <v>20768</v>
          </cell>
          <cell r="E4">
            <v>15065.302359882</v>
          </cell>
          <cell r="F4">
            <v>19347.5</v>
          </cell>
          <cell r="G4">
            <v>24922.4214876033</v>
          </cell>
          <cell r="H4">
            <v>17213.045329670302</v>
          </cell>
          <cell r="I4">
            <v>22528.1583333333</v>
          </cell>
          <cell r="J4">
            <v>29480</v>
          </cell>
          <cell r="K4">
            <v>18917.25</v>
          </cell>
          <cell r="L4">
            <v>25232</v>
          </cell>
          <cell r="M4">
            <v>33335</v>
          </cell>
          <cell r="N4">
            <v>19874.5475895073</v>
          </cell>
          <cell r="O4">
            <v>26852</v>
          </cell>
          <cell r="P4">
            <v>35911.983280254797</v>
          </cell>
          <cell r="Q4">
            <v>20831</v>
          </cell>
          <cell r="R4">
            <v>28545</v>
          </cell>
          <cell r="S4">
            <v>38961</v>
          </cell>
          <cell r="T4">
            <v>21604</v>
          </cell>
          <cell r="U4">
            <v>30331.245856353598</v>
          </cell>
          <cell r="V4">
            <v>42449</v>
          </cell>
          <cell r="W4">
            <v>21888</v>
          </cell>
          <cell r="X4">
            <v>31537.5</v>
          </cell>
          <cell r="Y4">
            <v>44871.25</v>
          </cell>
          <cell r="Z4">
            <v>22044.75</v>
          </cell>
          <cell r="AA4">
            <v>32587.5</v>
          </cell>
          <cell r="AB4">
            <v>47851.25</v>
          </cell>
          <cell r="AC4">
            <v>21979</v>
          </cell>
          <cell r="AD4">
            <v>33539</v>
          </cell>
          <cell r="AE4">
            <v>50007.5</v>
          </cell>
        </row>
      </sheetData>
      <sheetData sheetId="29" refreshError="1">
        <row r="1">
          <cell r="B1" t="str">
            <v>Year</v>
          </cell>
          <cell r="C1" t="str">
            <v>CPI Index (2015 base)</v>
          </cell>
          <cell r="D1" t="str">
            <v>2006 base</v>
          </cell>
        </row>
        <row r="2">
          <cell r="A2" t="str">
            <v>2014/15</v>
          </cell>
          <cell r="B2">
            <v>2015</v>
          </cell>
          <cell r="C2">
            <v>100</v>
          </cell>
          <cell r="D2">
            <v>125.15644555694617</v>
          </cell>
        </row>
        <row r="3">
          <cell r="A3" t="str">
            <v>2013/14</v>
          </cell>
          <cell r="B3">
            <v>2014</v>
          </cell>
          <cell r="C3">
            <v>100</v>
          </cell>
          <cell r="D3">
            <v>125.15644555694617</v>
          </cell>
        </row>
        <row r="4">
          <cell r="A4" t="str">
            <v>2012/13</v>
          </cell>
          <cell r="B4">
            <v>2013</v>
          </cell>
          <cell r="C4">
            <v>98.5</v>
          </cell>
          <cell r="D4">
            <v>123.27909887359198</v>
          </cell>
        </row>
        <row r="5">
          <cell r="A5" t="str">
            <v>2011/12</v>
          </cell>
          <cell r="B5">
            <v>2012</v>
          </cell>
          <cell r="C5">
            <v>96.1</v>
          </cell>
          <cell r="D5">
            <v>120.27534418022528</v>
          </cell>
        </row>
        <row r="6">
          <cell r="A6" t="str">
            <v>2010/11</v>
          </cell>
          <cell r="B6">
            <v>2011</v>
          </cell>
          <cell r="C6">
            <v>93.4</v>
          </cell>
          <cell r="D6">
            <v>116.89612015018773</v>
          </cell>
        </row>
        <row r="7">
          <cell r="A7" t="str">
            <v>2009/10</v>
          </cell>
          <cell r="B7">
            <v>2010</v>
          </cell>
          <cell r="C7">
            <v>89.4</v>
          </cell>
          <cell r="D7">
            <v>111.88986232790988</v>
          </cell>
        </row>
        <row r="8">
          <cell r="A8" t="str">
            <v>2008/09</v>
          </cell>
          <cell r="B8">
            <v>2009</v>
          </cell>
          <cell r="C8">
            <v>86.6</v>
          </cell>
          <cell r="D8">
            <v>108.38548185231538</v>
          </cell>
        </row>
        <row r="9">
          <cell r="A9" t="str">
            <v>2007/08</v>
          </cell>
          <cell r="B9">
            <v>2008</v>
          </cell>
          <cell r="C9">
            <v>84.7</v>
          </cell>
          <cell r="D9">
            <v>106.0075093867334</v>
          </cell>
        </row>
        <row r="10">
          <cell r="A10" t="str">
            <v>2006/07</v>
          </cell>
          <cell r="B10">
            <v>2007</v>
          </cell>
          <cell r="C10">
            <v>81.8</v>
          </cell>
          <cell r="D10">
            <v>102.37797246558198</v>
          </cell>
        </row>
        <row r="11">
          <cell r="A11" t="str">
            <v>2005/06</v>
          </cell>
          <cell r="B11">
            <v>2006</v>
          </cell>
          <cell r="C11">
            <v>79.900000000000006</v>
          </cell>
          <cell r="D11">
            <v>100</v>
          </cell>
        </row>
        <row r="12">
          <cell r="A12" t="str">
            <v>2004/05</v>
          </cell>
          <cell r="B12">
            <v>2005</v>
          </cell>
          <cell r="C12">
            <v>78.099999999999994</v>
          </cell>
          <cell r="D12">
            <v>97.747183979974949</v>
          </cell>
        </row>
        <row r="13">
          <cell r="A13" t="str">
            <v>2003/04</v>
          </cell>
          <cell r="B13">
            <v>2004</v>
          </cell>
          <cell r="C13">
            <v>76.5</v>
          </cell>
          <cell r="D13">
            <v>95.744680851063819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L output- All"/>
      <sheetName val="SQL output-FTPT"/>
      <sheetName val="Tables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 val="Distribution comparison"/>
      <sheetName val="DLHE comparison"/>
      <sheetName val="LEMSTEM"/>
      <sheetName val="LEMSTEM_graph"/>
      <sheetName val="lemstem_time"/>
      <sheetName val="CPI"/>
      <sheetName val="LEMSTEM time_tab"/>
      <sheetName val="LEMST_Chart"/>
      <sheetName val="Gender_1"/>
      <sheetName val="Gender_3"/>
      <sheetName val="Gender_5"/>
      <sheetName val="Gender_10"/>
      <sheetName val="Gender_distribution"/>
      <sheetName val="POLAR_1"/>
      <sheetName val="POLAR_3"/>
      <sheetName val="POLAR_5"/>
      <sheetName val="POLAR_10"/>
      <sheetName val="IFS_Comp_F"/>
      <sheetName val="IFS_Comp_M"/>
      <sheetName val="Polar_dist"/>
      <sheetName val="inst_1"/>
      <sheetName val="inst_3"/>
      <sheetName val="inst_5"/>
      <sheetName val="inst_10"/>
      <sheetName val="inst_dist"/>
      <sheetName val="Inst_list"/>
    </sheetNames>
    <sheetDataSet>
      <sheetData sheetId="0">
        <row r="1">
          <cell r="D1" t="str">
            <v>LOWER_1YR</v>
          </cell>
          <cell r="E1" t="str">
            <v>MEDIAN_1YR</v>
          </cell>
          <cell r="F1" t="str">
            <v>HIGHER_1YR</v>
          </cell>
          <cell r="G1" t="str">
            <v>COUNT_1YR</v>
          </cell>
          <cell r="H1" t="str">
            <v>LOWER_3YR</v>
          </cell>
          <cell r="I1" t="str">
            <v>MEDIAN_3YR</v>
          </cell>
          <cell r="J1" t="str">
            <v>HIGHER_3YR</v>
          </cell>
          <cell r="K1" t="str">
            <v>COUNT_3YR</v>
          </cell>
          <cell r="L1" t="str">
            <v>LOWER_5YR</v>
          </cell>
          <cell r="M1" t="str">
            <v>MEDIAN_5YR</v>
          </cell>
          <cell r="N1" t="str">
            <v>HIGHER_5YR</v>
          </cell>
          <cell r="O1" t="str">
            <v>COUNT_5YR</v>
          </cell>
          <cell r="P1" t="str">
            <v>LOWER_10YR</v>
          </cell>
          <cell r="Q1" t="str">
            <v>MEDIAN_10YR</v>
          </cell>
          <cell r="R1" t="str">
            <v>HIGHER_10YR</v>
          </cell>
          <cell r="S1" t="str">
            <v>COUNT_10YR</v>
          </cell>
        </row>
        <row r="2">
          <cell r="C2" t="str">
            <v>2003/20041</v>
          </cell>
          <cell r="D2">
            <v>29138.25</v>
          </cell>
          <cell r="E2">
            <v>35648.663911845702</v>
          </cell>
          <cell r="F2">
            <v>39147.25</v>
          </cell>
          <cell r="G2">
            <v>2574</v>
          </cell>
          <cell r="H2">
            <v>31908.578082191802</v>
          </cell>
          <cell r="I2">
            <v>42197</v>
          </cell>
          <cell r="J2">
            <v>45692.200460829503</v>
          </cell>
          <cell r="K2">
            <v>2771</v>
          </cell>
          <cell r="L2">
            <v>36195.5</v>
          </cell>
          <cell r="M2">
            <v>47112</v>
          </cell>
          <cell r="N2">
            <v>52596.524038461503</v>
          </cell>
          <cell r="O2">
            <v>2718</v>
          </cell>
          <cell r="P2">
            <v>29498.625</v>
          </cell>
          <cell r="Q2">
            <v>50236.506944444402</v>
          </cell>
          <cell r="R2">
            <v>65595.5</v>
          </cell>
          <cell r="S2">
            <v>2112</v>
          </cell>
        </row>
        <row r="3">
          <cell r="C3" t="str">
            <v>2004/20051</v>
          </cell>
          <cell r="D3">
            <v>30701</v>
          </cell>
          <cell r="E3">
            <v>34782</v>
          </cell>
          <cell r="F3">
            <v>37293.5</v>
          </cell>
          <cell r="G3">
            <v>2848</v>
          </cell>
          <cell r="H3">
            <v>36184</v>
          </cell>
          <cell r="I3">
            <v>43116.372950819699</v>
          </cell>
          <cell r="J3">
            <v>46286</v>
          </cell>
          <cell r="K3">
            <v>3083</v>
          </cell>
          <cell r="L3">
            <v>36531.380952380998</v>
          </cell>
          <cell r="M3">
            <v>46514</v>
          </cell>
          <cell r="N3">
            <v>51770.5</v>
          </cell>
          <cell r="O3">
            <v>3095</v>
          </cell>
          <cell r="P3" t="str">
            <v>NULL</v>
          </cell>
          <cell r="Q3" t="str">
            <v>NULL</v>
          </cell>
          <cell r="R3" t="str">
            <v>NULL</v>
          </cell>
          <cell r="S3" t="str">
            <v>NULL</v>
          </cell>
        </row>
        <row r="4">
          <cell r="C4" t="str">
            <v>2005/20061</v>
          </cell>
          <cell r="D4">
            <v>30949</v>
          </cell>
          <cell r="E4">
            <v>34720</v>
          </cell>
          <cell r="F4">
            <v>36891.024096385503</v>
          </cell>
          <cell r="G4">
            <v>3090</v>
          </cell>
          <cell r="H4">
            <v>37651</v>
          </cell>
          <cell r="I4">
            <v>43395</v>
          </cell>
          <cell r="J4">
            <v>46170</v>
          </cell>
          <cell r="K4">
            <v>3157</v>
          </cell>
          <cell r="L4">
            <v>35696.25</v>
          </cell>
          <cell r="M4">
            <v>46590.5</v>
          </cell>
          <cell r="N4">
            <v>51393.25</v>
          </cell>
          <cell r="O4">
            <v>3180</v>
          </cell>
          <cell r="P4" t="str">
            <v>NULL</v>
          </cell>
          <cell r="Q4" t="str">
            <v>NULL</v>
          </cell>
          <cell r="R4" t="str">
            <v>NULL</v>
          </cell>
          <cell r="S4" t="str">
            <v>NULL</v>
          </cell>
        </row>
        <row r="5">
          <cell r="C5" t="str">
            <v>2006/20071</v>
          </cell>
          <cell r="D5">
            <v>31344</v>
          </cell>
          <cell r="E5">
            <v>34858</v>
          </cell>
          <cell r="F5">
            <v>37079</v>
          </cell>
          <cell r="G5">
            <v>3529</v>
          </cell>
          <cell r="H5">
            <v>38249</v>
          </cell>
          <cell r="I5">
            <v>43354.391483516498</v>
          </cell>
          <cell r="J5">
            <v>45834.287878787902</v>
          </cell>
          <cell r="K5">
            <v>3716</v>
          </cell>
          <cell r="L5">
            <v>33748</v>
          </cell>
          <cell r="M5">
            <v>46208.5</v>
          </cell>
          <cell r="N5">
            <v>52303.25</v>
          </cell>
          <cell r="O5">
            <v>3484</v>
          </cell>
          <cell r="P5" t="str">
            <v>NULL</v>
          </cell>
          <cell r="Q5" t="str">
            <v>NULL</v>
          </cell>
          <cell r="R5" t="str">
            <v>NULL</v>
          </cell>
          <cell r="S5" t="str">
            <v>NULL</v>
          </cell>
        </row>
        <row r="6">
          <cell r="C6" t="str">
            <v>2007/20081</v>
          </cell>
          <cell r="D6">
            <v>17603.5</v>
          </cell>
          <cell r="E6">
            <v>27897.728531855999</v>
          </cell>
          <cell r="F6">
            <v>35949.940509915003</v>
          </cell>
          <cell r="G6">
            <v>5243</v>
          </cell>
          <cell r="H6">
            <v>21519.75</v>
          </cell>
          <cell r="I6">
            <v>30254</v>
          </cell>
          <cell r="J6">
            <v>43993.105479452097</v>
          </cell>
          <cell r="K6">
            <v>4775</v>
          </cell>
          <cell r="L6">
            <v>22234.144446538001</v>
          </cell>
          <cell r="M6">
            <v>31950.816573033699</v>
          </cell>
          <cell r="N6">
            <v>47965.0024752475</v>
          </cell>
          <cell r="O6">
            <v>4724</v>
          </cell>
          <cell r="P6" t="str">
            <v>NULL</v>
          </cell>
          <cell r="Q6" t="str">
            <v>NULL</v>
          </cell>
          <cell r="R6" t="str">
            <v>NULL</v>
          </cell>
          <cell r="S6" t="str">
            <v>NULL</v>
          </cell>
        </row>
        <row r="7">
          <cell r="C7" t="str">
            <v>2008/20091</v>
          </cell>
          <cell r="D7">
            <v>17320.25</v>
          </cell>
          <cell r="E7">
            <v>24561.24</v>
          </cell>
          <cell r="F7">
            <v>35680.5</v>
          </cell>
          <cell r="G7">
            <v>5931</v>
          </cell>
          <cell r="H7">
            <v>19203</v>
          </cell>
          <cell r="I7">
            <v>28525.5</v>
          </cell>
          <cell r="J7">
            <v>43427.902777777803</v>
          </cell>
          <cell r="K7">
            <v>5397</v>
          </cell>
          <cell r="L7">
            <v>21457.268103448299</v>
          </cell>
          <cell r="M7">
            <v>29510.673796791401</v>
          </cell>
          <cell r="N7">
            <v>46351</v>
          </cell>
          <cell r="O7">
            <v>5096</v>
          </cell>
          <cell r="P7" t="str">
            <v>NULL</v>
          </cell>
          <cell r="Q7" t="str">
            <v>NULL</v>
          </cell>
          <cell r="R7" t="str">
            <v>NULL</v>
          </cell>
          <cell r="S7" t="str">
            <v>NULL</v>
          </cell>
        </row>
        <row r="8">
          <cell r="C8" t="str">
            <v>2009/20101</v>
          </cell>
          <cell r="D8">
            <v>17969</v>
          </cell>
          <cell r="E8">
            <v>29377.265753424701</v>
          </cell>
          <cell r="F8">
            <v>36242</v>
          </cell>
          <cell r="G8">
            <v>5901</v>
          </cell>
          <cell r="H8">
            <v>19737.8131578947</v>
          </cell>
          <cell r="I8">
            <v>28981.301652892598</v>
          </cell>
          <cell r="J8">
            <v>43529</v>
          </cell>
          <cell r="K8">
            <v>5655</v>
          </cell>
          <cell r="L8" t="str">
            <v>NULL</v>
          </cell>
          <cell r="M8" t="str">
            <v>NULL</v>
          </cell>
          <cell r="N8" t="str">
            <v>NULL</v>
          </cell>
          <cell r="O8" t="str">
            <v>NULL</v>
          </cell>
          <cell r="P8" t="str">
            <v>NULL</v>
          </cell>
          <cell r="Q8" t="str">
            <v>NULL</v>
          </cell>
          <cell r="R8" t="str">
            <v>NULL</v>
          </cell>
          <cell r="S8" t="str">
            <v>NULL</v>
          </cell>
        </row>
        <row r="9">
          <cell r="C9" t="str">
            <v>2010/20111</v>
          </cell>
          <cell r="D9">
            <v>17467.2</v>
          </cell>
          <cell r="E9">
            <v>28406.419354838701</v>
          </cell>
          <cell r="F9">
            <v>36576.6</v>
          </cell>
          <cell r="G9">
            <v>6369</v>
          </cell>
          <cell r="H9">
            <v>18888.099999999999</v>
          </cell>
          <cell r="I9">
            <v>27078.493827160499</v>
          </cell>
          <cell r="J9">
            <v>42613.622950819699</v>
          </cell>
          <cell r="K9">
            <v>5515</v>
          </cell>
          <cell r="L9" t="str">
            <v>NULL</v>
          </cell>
          <cell r="M9" t="str">
            <v>NULL</v>
          </cell>
          <cell r="N9" t="str">
            <v>NULL</v>
          </cell>
          <cell r="O9" t="str">
            <v>NULL</v>
          </cell>
          <cell r="P9" t="str">
            <v>NULL</v>
          </cell>
          <cell r="Q9" t="str">
            <v>NULL</v>
          </cell>
          <cell r="R9" t="str">
            <v>NULL</v>
          </cell>
          <cell r="S9" t="str">
            <v>NULL</v>
          </cell>
        </row>
        <row r="10">
          <cell r="C10" t="str">
            <v>2011/20121</v>
          </cell>
          <cell r="D10">
            <v>17338</v>
          </cell>
          <cell r="E10">
            <v>24562.560000000001</v>
          </cell>
          <cell r="F10">
            <v>35515.75</v>
          </cell>
          <cell r="G10">
            <v>6478</v>
          </cell>
          <cell r="H10" t="str">
            <v>NULL</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row>
        <row r="11">
          <cell r="C11" t="str">
            <v>2012/20131</v>
          </cell>
          <cell r="D11">
            <v>17385.875</v>
          </cell>
          <cell r="E11">
            <v>24895.84</v>
          </cell>
          <cell r="F11">
            <v>35726</v>
          </cell>
          <cell r="G11">
            <v>6840</v>
          </cell>
          <cell r="H11" t="str">
            <v>NULL</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row>
        <row r="12">
          <cell r="C12" t="str">
            <v>2003/20042</v>
          </cell>
          <cell r="D12">
            <v>14624.5</v>
          </cell>
          <cell r="E12">
            <v>20290.590659340702</v>
          </cell>
          <cell r="F12">
            <v>25127</v>
          </cell>
          <cell r="G12">
            <v>8589</v>
          </cell>
          <cell r="H12">
            <v>16093.25</v>
          </cell>
          <cell r="I12">
            <v>23281</v>
          </cell>
          <cell r="J12">
            <v>29741.5</v>
          </cell>
          <cell r="K12">
            <v>8070</v>
          </cell>
          <cell r="L12">
            <v>17719</v>
          </cell>
          <cell r="M12">
            <v>26618</v>
          </cell>
          <cell r="N12">
            <v>34083</v>
          </cell>
          <cell r="O12">
            <v>9345</v>
          </cell>
          <cell r="P12">
            <v>16705.5</v>
          </cell>
          <cell r="Q12">
            <v>28236</v>
          </cell>
          <cell r="R12">
            <v>36951</v>
          </cell>
          <cell r="S12">
            <v>10651</v>
          </cell>
        </row>
        <row r="13">
          <cell r="C13" t="str">
            <v>2004/20052</v>
          </cell>
          <cell r="D13">
            <v>14868</v>
          </cell>
          <cell r="E13">
            <v>20396</v>
          </cell>
          <cell r="F13">
            <v>25187</v>
          </cell>
          <cell r="G13">
            <v>8945</v>
          </cell>
          <cell r="H13">
            <v>16921.942567567599</v>
          </cell>
          <cell r="I13">
            <v>24169</v>
          </cell>
          <cell r="J13">
            <v>30654</v>
          </cell>
          <cell r="K13">
            <v>8581</v>
          </cell>
          <cell r="L13">
            <v>18466.5</v>
          </cell>
          <cell r="M13">
            <v>27106</v>
          </cell>
          <cell r="N13">
            <v>34732.5</v>
          </cell>
          <cell r="O13">
            <v>9999</v>
          </cell>
          <cell r="P13" t="str">
            <v>NULL</v>
          </cell>
          <cell r="Q13" t="str">
            <v>NULL</v>
          </cell>
          <cell r="R13" t="str">
            <v>NULL</v>
          </cell>
          <cell r="S13" t="str">
            <v>NULL</v>
          </cell>
        </row>
        <row r="14">
          <cell r="C14" t="str">
            <v>2005/20062</v>
          </cell>
          <cell r="D14">
            <v>14887.524373259101</v>
          </cell>
          <cell r="E14">
            <v>20632.9726443769</v>
          </cell>
          <cell r="F14">
            <v>26009.047260274001</v>
          </cell>
          <cell r="G14">
            <v>9734</v>
          </cell>
          <cell r="H14">
            <v>17188</v>
          </cell>
          <cell r="I14">
            <v>24808</v>
          </cell>
          <cell r="J14">
            <v>31462</v>
          </cell>
          <cell r="K14">
            <v>10019</v>
          </cell>
          <cell r="L14">
            <v>18090.125874125901</v>
          </cell>
          <cell r="M14">
            <v>27089</v>
          </cell>
          <cell r="N14">
            <v>34577</v>
          </cell>
          <cell r="O14">
            <v>11413</v>
          </cell>
          <cell r="P14" t="str">
            <v>NULL</v>
          </cell>
          <cell r="Q14" t="str">
            <v>NULL</v>
          </cell>
          <cell r="R14" t="str">
            <v>NULL</v>
          </cell>
          <cell r="S14" t="str">
            <v>NULL</v>
          </cell>
        </row>
        <row r="15">
          <cell r="C15" t="str">
            <v>2006/20072</v>
          </cell>
          <cell r="D15">
            <v>15118.8429752066</v>
          </cell>
          <cell r="E15">
            <v>21149.1077441077</v>
          </cell>
          <cell r="F15">
            <v>26397.0147058824</v>
          </cell>
          <cell r="G15">
            <v>10345</v>
          </cell>
          <cell r="H15">
            <v>16863.25</v>
          </cell>
          <cell r="I15">
            <v>24903</v>
          </cell>
          <cell r="J15">
            <v>31637.25</v>
          </cell>
          <cell r="K15">
            <v>10568</v>
          </cell>
          <cell r="L15">
            <v>16913.75</v>
          </cell>
          <cell r="M15">
            <v>26333.5</v>
          </cell>
          <cell r="N15">
            <v>33705.592519685</v>
          </cell>
          <cell r="O15">
            <v>11950</v>
          </cell>
          <cell r="P15" t="str">
            <v>NULL</v>
          </cell>
          <cell r="Q15" t="str">
            <v>NULL</v>
          </cell>
          <cell r="R15" t="str">
            <v>NULL</v>
          </cell>
          <cell r="S15" t="str">
            <v>NULL</v>
          </cell>
        </row>
        <row r="16">
          <cell r="C16" t="str">
            <v>2007/20082</v>
          </cell>
          <cell r="D16">
            <v>15860.5</v>
          </cell>
          <cell r="E16">
            <v>21746.430599369101</v>
          </cell>
          <cell r="F16">
            <v>26813.507042253499</v>
          </cell>
          <cell r="G16">
            <v>12110</v>
          </cell>
          <cell r="H16">
            <v>17166</v>
          </cell>
          <cell r="I16">
            <v>24850</v>
          </cell>
          <cell r="J16">
            <v>31295.881889763801</v>
          </cell>
          <cell r="K16">
            <v>12365</v>
          </cell>
          <cell r="L16">
            <v>17531.5</v>
          </cell>
          <cell r="M16">
            <v>26280.5</v>
          </cell>
          <cell r="N16">
            <v>32762</v>
          </cell>
          <cell r="O16">
            <v>13850</v>
          </cell>
          <cell r="P16" t="str">
            <v>NULL</v>
          </cell>
          <cell r="Q16" t="str">
            <v>NULL</v>
          </cell>
          <cell r="R16" t="str">
            <v>NULL</v>
          </cell>
          <cell r="S16" t="str">
            <v>NULL</v>
          </cell>
        </row>
        <row r="17">
          <cell r="C17" t="str">
            <v>2008/20092</v>
          </cell>
          <cell r="D17">
            <v>15812.415730337099</v>
          </cell>
          <cell r="E17">
            <v>22250</v>
          </cell>
          <cell r="F17">
            <v>27487</v>
          </cell>
          <cell r="G17">
            <v>11523</v>
          </cell>
          <cell r="H17">
            <v>17204.089857651201</v>
          </cell>
          <cell r="I17">
            <v>24747.5</v>
          </cell>
          <cell r="J17">
            <v>31466.25</v>
          </cell>
          <cell r="K17">
            <v>11634</v>
          </cell>
          <cell r="L17">
            <v>17918.241071428602</v>
          </cell>
          <cell r="M17">
            <v>26378</v>
          </cell>
          <cell r="N17">
            <v>33209</v>
          </cell>
          <cell r="O17">
            <v>12621</v>
          </cell>
          <cell r="P17" t="str">
            <v>NULL</v>
          </cell>
          <cell r="Q17" t="str">
            <v>NULL</v>
          </cell>
          <cell r="R17" t="str">
            <v>NULL</v>
          </cell>
          <cell r="S17" t="str">
            <v>NULL</v>
          </cell>
        </row>
        <row r="18">
          <cell r="C18" t="str">
            <v>2009/20102</v>
          </cell>
          <cell r="D18">
            <v>15262.0969529086</v>
          </cell>
          <cell r="E18">
            <v>22302.5</v>
          </cell>
          <cell r="F18">
            <v>27668.5</v>
          </cell>
          <cell r="G18">
            <v>12598</v>
          </cell>
          <cell r="H18">
            <v>17345</v>
          </cell>
          <cell r="I18">
            <v>24955</v>
          </cell>
          <cell r="J18">
            <v>31341</v>
          </cell>
          <cell r="K18">
            <v>12901</v>
          </cell>
          <cell r="L18" t="str">
            <v>NULL</v>
          </cell>
          <cell r="M18" t="str">
            <v>NULL</v>
          </cell>
          <cell r="N18" t="str">
            <v>NULL</v>
          </cell>
          <cell r="O18" t="str">
            <v>NULL</v>
          </cell>
          <cell r="P18" t="str">
            <v>NULL</v>
          </cell>
          <cell r="Q18" t="str">
            <v>NULL</v>
          </cell>
          <cell r="R18" t="str">
            <v>NULL</v>
          </cell>
          <cell r="S18" t="str">
            <v>NULL</v>
          </cell>
        </row>
        <row r="19">
          <cell r="C19" t="str">
            <v>2010/20112</v>
          </cell>
          <cell r="D19">
            <v>14519</v>
          </cell>
          <cell r="E19">
            <v>22131</v>
          </cell>
          <cell r="F19">
            <v>27820</v>
          </cell>
          <cell r="G19">
            <v>12704</v>
          </cell>
          <cell r="H19">
            <v>16895</v>
          </cell>
          <cell r="I19">
            <v>24613</v>
          </cell>
          <cell r="J19">
            <v>31031</v>
          </cell>
          <cell r="K19">
            <v>12925</v>
          </cell>
          <cell r="L19" t="str">
            <v>NULL</v>
          </cell>
          <cell r="M19" t="str">
            <v>NULL</v>
          </cell>
          <cell r="N19" t="str">
            <v>NULL</v>
          </cell>
          <cell r="O19" t="str">
            <v>NULL</v>
          </cell>
          <cell r="P19" t="str">
            <v>NULL</v>
          </cell>
          <cell r="Q19" t="str">
            <v>NULL</v>
          </cell>
          <cell r="R19" t="str">
            <v>NULL</v>
          </cell>
          <cell r="S19" t="str">
            <v>NULL</v>
          </cell>
        </row>
        <row r="20">
          <cell r="C20" t="str">
            <v>2011/20122</v>
          </cell>
          <cell r="D20">
            <v>15842.380434782601</v>
          </cell>
          <cell r="E20">
            <v>22678</v>
          </cell>
          <cell r="F20">
            <v>27831.25</v>
          </cell>
          <cell r="G20">
            <v>15008</v>
          </cell>
          <cell r="H20" t="str">
            <v>NULL</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row>
        <row r="21">
          <cell r="C21" t="str">
            <v>2012/20132</v>
          </cell>
          <cell r="D21">
            <v>16378</v>
          </cell>
          <cell r="E21">
            <v>22729</v>
          </cell>
          <cell r="F21">
            <v>27441</v>
          </cell>
          <cell r="G21">
            <v>16421</v>
          </cell>
          <cell r="H21" t="str">
            <v>NULL</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row>
        <row r="22">
          <cell r="C22" t="str">
            <v>2003/20043</v>
          </cell>
          <cell r="D22">
            <v>6586</v>
          </cell>
          <cell r="E22">
            <v>11083</v>
          </cell>
          <cell r="F22">
            <v>16087</v>
          </cell>
          <cell r="G22">
            <v>9981</v>
          </cell>
          <cell r="H22">
            <v>10061.5</v>
          </cell>
          <cell r="I22">
            <v>16241.5027624309</v>
          </cell>
          <cell r="J22">
            <v>22342</v>
          </cell>
          <cell r="K22">
            <v>11009</v>
          </cell>
          <cell r="L22">
            <v>12356.5</v>
          </cell>
          <cell r="M22">
            <v>19740</v>
          </cell>
          <cell r="N22">
            <v>26847</v>
          </cell>
          <cell r="O22">
            <v>12793</v>
          </cell>
          <cell r="P22">
            <v>13410.6705</v>
          </cell>
          <cell r="Q22">
            <v>23208</v>
          </cell>
          <cell r="R22">
            <v>34028</v>
          </cell>
          <cell r="S22">
            <v>14641</v>
          </cell>
        </row>
        <row r="23">
          <cell r="C23" t="str">
            <v>2004/20053</v>
          </cell>
          <cell r="D23">
            <v>6967.4195591715998</v>
          </cell>
          <cell r="E23">
            <v>11628.719008264499</v>
          </cell>
          <cell r="F23">
            <v>16614</v>
          </cell>
          <cell r="G23">
            <v>10609</v>
          </cell>
          <cell r="H23">
            <v>10655</v>
          </cell>
          <cell r="I23">
            <v>16753</v>
          </cell>
          <cell r="J23">
            <v>22858</v>
          </cell>
          <cell r="K23">
            <v>11809</v>
          </cell>
          <cell r="L23">
            <v>12463.563375</v>
          </cell>
          <cell r="M23">
            <v>19757</v>
          </cell>
          <cell r="N23">
            <v>26802</v>
          </cell>
          <cell r="O23">
            <v>13850</v>
          </cell>
          <cell r="P23" t="str">
            <v>NULL</v>
          </cell>
          <cell r="Q23" t="str">
            <v>NULL</v>
          </cell>
          <cell r="R23" t="str">
            <v>NULL</v>
          </cell>
          <cell r="S23" t="str">
            <v>NULL</v>
          </cell>
        </row>
        <row r="24">
          <cell r="C24" t="str">
            <v>2005/20063</v>
          </cell>
          <cell r="D24">
            <v>7304.625</v>
          </cell>
          <cell r="E24">
            <v>12151.5</v>
          </cell>
          <cell r="F24">
            <v>17264.767543859602</v>
          </cell>
          <cell r="G24">
            <v>10566</v>
          </cell>
          <cell r="H24">
            <v>10634.6690283401</v>
          </cell>
          <cell r="I24">
            <v>16725.584800000001</v>
          </cell>
          <cell r="J24">
            <v>22911.4070247934</v>
          </cell>
          <cell r="K24">
            <v>12654</v>
          </cell>
          <cell r="L24">
            <v>12383.2858</v>
          </cell>
          <cell r="M24">
            <v>19603.060439560399</v>
          </cell>
          <cell r="N24">
            <v>26927.75</v>
          </cell>
          <cell r="O24">
            <v>14412</v>
          </cell>
          <cell r="P24" t="str">
            <v>NULL</v>
          </cell>
          <cell r="Q24" t="str">
            <v>NULL</v>
          </cell>
          <cell r="R24" t="str">
            <v>NULL</v>
          </cell>
          <cell r="S24" t="str">
            <v>NULL</v>
          </cell>
        </row>
        <row r="25">
          <cell r="C25" t="str">
            <v>2006/20073</v>
          </cell>
          <cell r="D25">
            <v>7266.9399000000003</v>
          </cell>
          <cell r="E25">
            <v>12181.654589371999</v>
          </cell>
          <cell r="F25">
            <v>17603.228021978</v>
          </cell>
          <cell r="G25">
            <v>11209</v>
          </cell>
          <cell r="H25">
            <v>10197.71075</v>
          </cell>
          <cell r="I25">
            <v>16293.5</v>
          </cell>
          <cell r="J25">
            <v>22859.9971910112</v>
          </cell>
          <cell r="K25">
            <v>13536</v>
          </cell>
          <cell r="L25">
            <v>11861.877110507099</v>
          </cell>
          <cell r="M25">
            <v>19220.647150000001</v>
          </cell>
          <cell r="N25">
            <v>26552.5</v>
          </cell>
          <cell r="O25">
            <v>15146</v>
          </cell>
          <cell r="P25" t="str">
            <v>NULL</v>
          </cell>
          <cell r="Q25" t="str">
            <v>NULL</v>
          </cell>
          <cell r="R25" t="str">
            <v>NULL</v>
          </cell>
          <cell r="S25" t="str">
            <v>NULL</v>
          </cell>
        </row>
        <row r="26">
          <cell r="C26" t="str">
            <v>2007/20083</v>
          </cell>
          <cell r="D26">
            <v>7527.14</v>
          </cell>
          <cell r="E26">
            <v>12511</v>
          </cell>
          <cell r="F26">
            <v>17511.060000000001</v>
          </cell>
          <cell r="G26">
            <v>12483</v>
          </cell>
          <cell r="H26">
            <v>10500</v>
          </cell>
          <cell r="I26">
            <v>16595</v>
          </cell>
          <cell r="J26">
            <v>22813</v>
          </cell>
          <cell r="K26">
            <v>14933</v>
          </cell>
          <cell r="L26">
            <v>12409</v>
          </cell>
          <cell r="M26">
            <v>19893.525280898899</v>
          </cell>
          <cell r="N26">
            <v>26686.714285714301</v>
          </cell>
          <cell r="O26">
            <v>16477</v>
          </cell>
          <cell r="P26" t="str">
            <v>NULL</v>
          </cell>
          <cell r="Q26" t="str">
            <v>NULL</v>
          </cell>
          <cell r="R26" t="str">
            <v>NULL</v>
          </cell>
          <cell r="S26" t="str">
            <v>NULL</v>
          </cell>
        </row>
        <row r="27">
          <cell r="C27" t="str">
            <v>2008/20093</v>
          </cell>
          <cell r="D27">
            <v>7420.2722063037299</v>
          </cell>
          <cell r="E27">
            <v>12106</v>
          </cell>
          <cell r="F27">
            <v>17179</v>
          </cell>
          <cell r="G27">
            <v>12513</v>
          </cell>
          <cell r="H27">
            <v>10378</v>
          </cell>
          <cell r="I27">
            <v>16320</v>
          </cell>
          <cell r="J27">
            <v>22557</v>
          </cell>
          <cell r="K27">
            <v>14721</v>
          </cell>
          <cell r="L27">
            <v>12594.995000000001</v>
          </cell>
          <cell r="M27">
            <v>19975.897435897401</v>
          </cell>
          <cell r="N27">
            <v>26794</v>
          </cell>
          <cell r="O27">
            <v>15898</v>
          </cell>
          <cell r="P27" t="str">
            <v>NULL</v>
          </cell>
          <cell r="Q27" t="str">
            <v>NULL</v>
          </cell>
          <cell r="R27" t="str">
            <v>NULL</v>
          </cell>
          <cell r="S27" t="str">
            <v>NULL</v>
          </cell>
        </row>
        <row r="28">
          <cell r="C28" t="str">
            <v>2009/20103</v>
          </cell>
          <cell r="D28">
            <v>7886.25</v>
          </cell>
          <cell r="E28">
            <v>12420.98</v>
          </cell>
          <cell r="F28">
            <v>17325.75</v>
          </cell>
          <cell r="G28">
            <v>14078</v>
          </cell>
          <cell r="H28">
            <v>11049.368975069299</v>
          </cell>
          <cell r="I28">
            <v>17067</v>
          </cell>
          <cell r="J28">
            <v>22869</v>
          </cell>
          <cell r="K28">
            <v>16077</v>
          </cell>
          <cell r="L28" t="str">
            <v>NULL</v>
          </cell>
          <cell r="M28" t="str">
            <v>NULL</v>
          </cell>
          <cell r="N28" t="str">
            <v>NULL</v>
          </cell>
          <cell r="O28" t="str">
            <v>NULL</v>
          </cell>
          <cell r="P28" t="str">
            <v>NULL</v>
          </cell>
          <cell r="Q28" t="str">
            <v>NULL</v>
          </cell>
          <cell r="R28" t="str">
            <v>NULL</v>
          </cell>
          <cell r="S28" t="str">
            <v>NULL</v>
          </cell>
        </row>
        <row r="29">
          <cell r="C29" t="str">
            <v>2010/20113</v>
          </cell>
          <cell r="D29">
            <v>7875.5</v>
          </cell>
          <cell r="E29">
            <v>12631.041184573</v>
          </cell>
          <cell r="F29">
            <v>17685</v>
          </cell>
          <cell r="G29">
            <v>14563</v>
          </cell>
          <cell r="H29">
            <v>11194.9915254237</v>
          </cell>
          <cell r="I29">
            <v>17537.5</v>
          </cell>
          <cell r="J29">
            <v>23203.866281815201</v>
          </cell>
          <cell r="K29">
            <v>16571</v>
          </cell>
          <cell r="L29" t="str">
            <v>NULL</v>
          </cell>
          <cell r="M29" t="str">
            <v>NULL</v>
          </cell>
          <cell r="N29" t="str">
            <v>NULL</v>
          </cell>
          <cell r="O29" t="str">
            <v>NULL</v>
          </cell>
          <cell r="P29" t="str">
            <v>NULL</v>
          </cell>
          <cell r="Q29" t="str">
            <v>NULL</v>
          </cell>
          <cell r="R29" t="str">
            <v>NULL</v>
          </cell>
          <cell r="S29" t="str">
            <v>NULL</v>
          </cell>
        </row>
        <row r="30">
          <cell r="C30" t="str">
            <v>2011/20123</v>
          </cell>
          <cell r="D30">
            <v>8066</v>
          </cell>
          <cell r="E30">
            <v>12816</v>
          </cell>
          <cell r="F30">
            <v>18018.5625</v>
          </cell>
          <cell r="G30">
            <v>16590</v>
          </cell>
          <cell r="H30" t="str">
            <v>NULL</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row>
        <row r="31">
          <cell r="C31" t="str">
            <v>2012/20133</v>
          </cell>
          <cell r="D31">
            <v>8308.4549999999999</v>
          </cell>
          <cell r="E31">
            <v>13291</v>
          </cell>
          <cell r="F31">
            <v>18290.75</v>
          </cell>
          <cell r="G31">
            <v>18027</v>
          </cell>
          <cell r="H31" t="str">
            <v>NULL</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row>
        <row r="32">
          <cell r="C32" t="str">
            <v>2003/20044</v>
          </cell>
          <cell r="D32">
            <v>11874.875</v>
          </cell>
          <cell r="E32">
            <v>16797.019230769201</v>
          </cell>
          <cell r="F32">
            <v>22523</v>
          </cell>
          <cell r="G32">
            <v>266</v>
          </cell>
          <cell r="H32">
            <v>14141.875</v>
          </cell>
          <cell r="I32">
            <v>20968.219008264499</v>
          </cell>
          <cell r="J32">
            <v>30066.25</v>
          </cell>
          <cell r="K32">
            <v>230</v>
          </cell>
          <cell r="L32">
            <v>18896.5</v>
          </cell>
          <cell r="M32">
            <v>28632</v>
          </cell>
          <cell r="N32">
            <v>35925</v>
          </cell>
          <cell r="O32">
            <v>269</v>
          </cell>
          <cell r="P32">
            <v>13485.75</v>
          </cell>
          <cell r="Q32">
            <v>25363</v>
          </cell>
          <cell r="R32">
            <v>40261.5</v>
          </cell>
          <cell r="S32">
            <v>266</v>
          </cell>
        </row>
        <row r="33">
          <cell r="C33" t="str">
            <v>2004/20054</v>
          </cell>
          <cell r="D33">
            <v>12087.672638436499</v>
          </cell>
          <cell r="E33">
            <v>15186.495726495699</v>
          </cell>
          <cell r="F33">
            <v>23120.5</v>
          </cell>
          <cell r="G33">
            <v>347</v>
          </cell>
          <cell r="H33">
            <v>15312</v>
          </cell>
          <cell r="I33">
            <v>19291</v>
          </cell>
          <cell r="J33">
            <v>30443</v>
          </cell>
          <cell r="K33">
            <v>309</v>
          </cell>
          <cell r="L33">
            <v>17503.287545787502</v>
          </cell>
          <cell r="M33">
            <v>22100</v>
          </cell>
          <cell r="N33">
            <v>34064</v>
          </cell>
          <cell r="O33">
            <v>357</v>
          </cell>
          <cell r="P33" t="str">
            <v>NULL</v>
          </cell>
          <cell r="Q33" t="str">
            <v>NULL</v>
          </cell>
          <cell r="R33" t="str">
            <v>NULL</v>
          </cell>
          <cell r="S33" t="str">
            <v>NULL</v>
          </cell>
        </row>
        <row r="34">
          <cell r="C34" t="str">
            <v>2005/20064</v>
          </cell>
          <cell r="D34">
            <v>12231</v>
          </cell>
          <cell r="E34">
            <v>16657.169139465899</v>
          </cell>
          <cell r="F34">
            <v>24851.25</v>
          </cell>
          <cell r="G34">
            <v>350</v>
          </cell>
          <cell r="H34">
            <v>16100</v>
          </cell>
          <cell r="I34">
            <v>19237.345505617999</v>
          </cell>
          <cell r="J34">
            <v>31278.25</v>
          </cell>
          <cell r="K34">
            <v>312</v>
          </cell>
          <cell r="L34">
            <v>17416.5</v>
          </cell>
          <cell r="M34">
            <v>23805.5</v>
          </cell>
          <cell r="N34">
            <v>35045.5</v>
          </cell>
          <cell r="O34">
            <v>379</v>
          </cell>
          <cell r="P34" t="str">
            <v>NULL</v>
          </cell>
          <cell r="Q34" t="str">
            <v>NULL</v>
          </cell>
          <cell r="R34" t="str">
            <v>NULL</v>
          </cell>
          <cell r="S34" t="str">
            <v>NULL</v>
          </cell>
        </row>
        <row r="35">
          <cell r="C35" t="str">
            <v>2006/20074</v>
          </cell>
          <cell r="D35">
            <v>12413.0845070423</v>
          </cell>
          <cell r="E35">
            <v>17177</v>
          </cell>
          <cell r="F35">
            <v>26314.865671641801</v>
          </cell>
          <cell r="G35">
            <v>373</v>
          </cell>
          <cell r="H35">
            <v>15198.5</v>
          </cell>
          <cell r="I35">
            <v>23272</v>
          </cell>
          <cell r="J35">
            <v>31749</v>
          </cell>
          <cell r="K35">
            <v>321</v>
          </cell>
          <cell r="L35">
            <v>17500</v>
          </cell>
          <cell r="M35">
            <v>21663</v>
          </cell>
          <cell r="N35">
            <v>35203</v>
          </cell>
          <cell r="O35">
            <v>345</v>
          </cell>
          <cell r="P35" t="str">
            <v>NULL</v>
          </cell>
          <cell r="Q35" t="str">
            <v>NULL</v>
          </cell>
          <cell r="R35" t="str">
            <v>NULL</v>
          </cell>
          <cell r="S35" t="str">
            <v>NULL</v>
          </cell>
        </row>
        <row r="36">
          <cell r="C36" t="str">
            <v>2007/20084</v>
          </cell>
          <cell r="D36">
            <v>12275.854700854699</v>
          </cell>
          <cell r="E36">
            <v>15230.5</v>
          </cell>
          <cell r="F36">
            <v>25122</v>
          </cell>
          <cell r="G36">
            <v>422</v>
          </cell>
          <cell r="H36">
            <v>15635.5</v>
          </cell>
          <cell r="I36">
            <v>19211.304945054901</v>
          </cell>
          <cell r="J36">
            <v>30055.963898917002</v>
          </cell>
          <cell r="K36">
            <v>396</v>
          </cell>
          <cell r="L36">
            <v>16444</v>
          </cell>
          <cell r="M36">
            <v>20439.5</v>
          </cell>
          <cell r="N36">
            <v>32520.818965517199</v>
          </cell>
          <cell r="O36">
            <v>403</v>
          </cell>
          <cell r="P36" t="str">
            <v>NULL</v>
          </cell>
          <cell r="Q36" t="str">
            <v>NULL</v>
          </cell>
          <cell r="R36" t="str">
            <v>NULL</v>
          </cell>
          <cell r="S36" t="str">
            <v>NULL</v>
          </cell>
        </row>
        <row r="37">
          <cell r="C37" t="str">
            <v>2008/20094</v>
          </cell>
          <cell r="D37">
            <v>12305</v>
          </cell>
          <cell r="E37">
            <v>15420.4656160458</v>
          </cell>
          <cell r="F37">
            <v>24750</v>
          </cell>
          <cell r="G37">
            <v>529</v>
          </cell>
          <cell r="H37">
            <v>15225</v>
          </cell>
          <cell r="I37">
            <v>17930</v>
          </cell>
          <cell r="J37">
            <v>30582.7298050139</v>
          </cell>
          <cell r="K37">
            <v>501</v>
          </cell>
          <cell r="L37">
            <v>16920.375</v>
          </cell>
          <cell r="M37">
            <v>20831.987336601302</v>
          </cell>
          <cell r="N37">
            <v>35600.2907567293</v>
          </cell>
          <cell r="O37">
            <v>470</v>
          </cell>
          <cell r="P37" t="str">
            <v>NULL</v>
          </cell>
          <cell r="Q37" t="str">
            <v>NULL</v>
          </cell>
          <cell r="R37" t="str">
            <v>NULL</v>
          </cell>
          <cell r="S37" t="str">
            <v>NULL</v>
          </cell>
        </row>
        <row r="38">
          <cell r="C38" t="str">
            <v>2009/20104</v>
          </cell>
          <cell r="D38">
            <v>12380.400197653</v>
          </cell>
          <cell r="E38">
            <v>15333.8015320334</v>
          </cell>
          <cell r="F38">
            <v>24736.284431137701</v>
          </cell>
          <cell r="G38">
            <v>538</v>
          </cell>
          <cell r="H38">
            <v>15003</v>
          </cell>
          <cell r="I38">
            <v>18518.5</v>
          </cell>
          <cell r="J38">
            <v>29847.431318681301</v>
          </cell>
          <cell r="K38">
            <v>531</v>
          </cell>
          <cell r="L38" t="str">
            <v>NULL</v>
          </cell>
          <cell r="M38" t="str">
            <v>NULL</v>
          </cell>
          <cell r="N38" t="str">
            <v>NULL</v>
          </cell>
          <cell r="O38" t="str">
            <v>NULL</v>
          </cell>
          <cell r="P38" t="str">
            <v>NULL</v>
          </cell>
          <cell r="Q38" t="str">
            <v>NULL</v>
          </cell>
          <cell r="R38" t="str">
            <v>NULL</v>
          </cell>
          <cell r="S38" t="str">
            <v>NULL</v>
          </cell>
        </row>
        <row r="39">
          <cell r="C39" t="str">
            <v>2010/20114</v>
          </cell>
          <cell r="D39">
            <v>12603</v>
          </cell>
          <cell r="E39">
            <v>16157.75</v>
          </cell>
          <cell r="F39">
            <v>25875</v>
          </cell>
          <cell r="G39">
            <v>594</v>
          </cell>
          <cell r="H39">
            <v>15893.125</v>
          </cell>
          <cell r="I39">
            <v>19335.195482865998</v>
          </cell>
          <cell r="J39">
            <v>31667</v>
          </cell>
          <cell r="K39">
            <v>508</v>
          </cell>
          <cell r="L39" t="str">
            <v>NULL</v>
          </cell>
          <cell r="M39" t="str">
            <v>NULL</v>
          </cell>
          <cell r="N39" t="str">
            <v>NULL</v>
          </cell>
          <cell r="O39" t="str">
            <v>NULL</v>
          </cell>
          <cell r="P39" t="str">
            <v>NULL</v>
          </cell>
          <cell r="Q39" t="str">
            <v>NULL</v>
          </cell>
          <cell r="R39" t="str">
            <v>NULL</v>
          </cell>
          <cell r="S39" t="str">
            <v>NULL</v>
          </cell>
        </row>
        <row r="40">
          <cell r="C40" t="str">
            <v>2011/20124</v>
          </cell>
          <cell r="D40">
            <v>13247.1933781682</v>
          </cell>
          <cell r="E40">
            <v>17184</v>
          </cell>
          <cell r="F40">
            <v>27387.5027548209</v>
          </cell>
          <cell r="G40">
            <v>635</v>
          </cell>
          <cell r="H40" t="str">
            <v>NULL</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row>
        <row r="41">
          <cell r="C41" t="str">
            <v>2012/20134</v>
          </cell>
          <cell r="D41">
            <v>13891.615671641801</v>
          </cell>
          <cell r="E41">
            <v>17613.8276836158</v>
          </cell>
          <cell r="F41">
            <v>27191.880165289302</v>
          </cell>
          <cell r="G41">
            <v>543</v>
          </cell>
          <cell r="H41" t="str">
            <v>NULL</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row>
        <row r="42">
          <cell r="C42" t="str">
            <v>2003/20045</v>
          </cell>
          <cell r="D42">
            <v>9164.6739130434798</v>
          </cell>
          <cell r="E42">
            <v>13868</v>
          </cell>
          <cell r="F42">
            <v>18052</v>
          </cell>
          <cell r="G42">
            <v>929</v>
          </cell>
          <cell r="H42">
            <v>12825</v>
          </cell>
          <cell r="I42">
            <v>18080</v>
          </cell>
          <cell r="J42">
            <v>23869</v>
          </cell>
          <cell r="K42">
            <v>965</v>
          </cell>
          <cell r="L42">
            <v>14749</v>
          </cell>
          <cell r="M42">
            <v>20921</v>
          </cell>
          <cell r="N42">
            <v>27916</v>
          </cell>
          <cell r="O42">
            <v>1057</v>
          </cell>
          <cell r="P42">
            <v>14561.5</v>
          </cell>
          <cell r="Q42">
            <v>23712.867036011099</v>
          </cell>
          <cell r="R42">
            <v>33836</v>
          </cell>
          <cell r="S42">
            <v>1129</v>
          </cell>
        </row>
        <row r="43">
          <cell r="C43" t="str">
            <v>2004/20055</v>
          </cell>
          <cell r="D43">
            <v>9728.5</v>
          </cell>
          <cell r="E43">
            <v>14275.5</v>
          </cell>
          <cell r="F43">
            <v>18585.876033057899</v>
          </cell>
          <cell r="G43">
            <v>904</v>
          </cell>
          <cell r="H43">
            <v>12832.5</v>
          </cell>
          <cell r="I43">
            <v>18751</v>
          </cell>
          <cell r="J43">
            <v>24029.5</v>
          </cell>
          <cell r="K43">
            <v>927</v>
          </cell>
          <cell r="L43">
            <v>14089.75</v>
          </cell>
          <cell r="M43">
            <v>20807</v>
          </cell>
          <cell r="N43">
            <v>27706.5625</v>
          </cell>
          <cell r="O43">
            <v>1062</v>
          </cell>
          <cell r="P43" t="str">
            <v>NULL</v>
          </cell>
          <cell r="Q43" t="str">
            <v>NULL</v>
          </cell>
          <cell r="R43" t="str">
            <v>NULL</v>
          </cell>
          <cell r="S43" t="str">
            <v>NULL</v>
          </cell>
        </row>
        <row r="44">
          <cell r="C44" t="str">
            <v>2005/20065</v>
          </cell>
          <cell r="D44">
            <v>9541.25</v>
          </cell>
          <cell r="E44">
            <v>13916.9243380891</v>
          </cell>
          <cell r="F44">
            <v>18676.4025423729</v>
          </cell>
          <cell r="G44">
            <v>828</v>
          </cell>
          <cell r="H44">
            <v>12521</v>
          </cell>
          <cell r="I44">
            <v>18000</v>
          </cell>
          <cell r="J44">
            <v>23606</v>
          </cell>
          <cell r="K44">
            <v>951</v>
          </cell>
          <cell r="L44">
            <v>14167.3380681818</v>
          </cell>
          <cell r="M44">
            <v>20610</v>
          </cell>
          <cell r="N44">
            <v>26870</v>
          </cell>
          <cell r="O44">
            <v>1034</v>
          </cell>
          <cell r="P44" t="str">
            <v>NULL</v>
          </cell>
          <cell r="Q44" t="str">
            <v>NULL</v>
          </cell>
          <cell r="R44" t="str">
            <v>NULL</v>
          </cell>
          <cell r="S44" t="str">
            <v>NULL</v>
          </cell>
        </row>
        <row r="45">
          <cell r="C45" t="str">
            <v>2006/20075</v>
          </cell>
          <cell r="D45">
            <v>9367</v>
          </cell>
          <cell r="E45">
            <v>14638.4210526316</v>
          </cell>
          <cell r="F45">
            <v>19523</v>
          </cell>
          <cell r="G45">
            <v>869</v>
          </cell>
          <cell r="H45">
            <v>12051.5</v>
          </cell>
          <cell r="I45">
            <v>16816</v>
          </cell>
          <cell r="J45">
            <v>22460</v>
          </cell>
          <cell r="K45">
            <v>1027</v>
          </cell>
          <cell r="L45">
            <v>13055.75</v>
          </cell>
          <cell r="M45">
            <v>19065.5</v>
          </cell>
          <cell r="N45">
            <v>25819.25</v>
          </cell>
          <cell r="O45">
            <v>1080</v>
          </cell>
          <cell r="P45" t="str">
            <v>NULL</v>
          </cell>
          <cell r="Q45" t="str">
            <v>NULL</v>
          </cell>
          <cell r="R45" t="str">
            <v>NULL</v>
          </cell>
          <cell r="S45" t="str">
            <v>NULL</v>
          </cell>
        </row>
        <row r="46">
          <cell r="C46" t="str">
            <v>2007/20085</v>
          </cell>
          <cell r="D46">
            <v>8747.3238432568196</v>
          </cell>
          <cell r="E46">
            <v>13486.4531680441</v>
          </cell>
          <cell r="F46">
            <v>18248.762534818899</v>
          </cell>
          <cell r="G46">
            <v>1002</v>
          </cell>
          <cell r="H46">
            <v>11454</v>
          </cell>
          <cell r="I46">
            <v>16623.5</v>
          </cell>
          <cell r="J46">
            <v>22697.0212765957</v>
          </cell>
          <cell r="K46">
            <v>1155</v>
          </cell>
          <cell r="L46">
            <v>13257</v>
          </cell>
          <cell r="M46">
            <v>18883</v>
          </cell>
          <cell r="N46">
            <v>25906.6332378224</v>
          </cell>
          <cell r="O46">
            <v>1233</v>
          </cell>
          <cell r="P46" t="str">
            <v>NULL</v>
          </cell>
          <cell r="Q46" t="str">
            <v>NULL</v>
          </cell>
          <cell r="R46" t="str">
            <v>NULL</v>
          </cell>
          <cell r="S46" t="str">
            <v>NULL</v>
          </cell>
        </row>
        <row r="47">
          <cell r="C47" t="str">
            <v>2008/20095</v>
          </cell>
          <cell r="D47">
            <v>9358.1825088891001</v>
          </cell>
          <cell r="E47">
            <v>13489.0960960961</v>
          </cell>
          <cell r="F47">
            <v>18274.663946587501</v>
          </cell>
          <cell r="G47">
            <v>952</v>
          </cell>
          <cell r="H47">
            <v>11910.020775623299</v>
          </cell>
          <cell r="I47">
            <v>16350</v>
          </cell>
          <cell r="J47">
            <v>22650</v>
          </cell>
          <cell r="K47">
            <v>1045</v>
          </cell>
          <cell r="L47">
            <v>13786.447916666701</v>
          </cell>
          <cell r="M47">
            <v>19735</v>
          </cell>
          <cell r="N47">
            <v>25944</v>
          </cell>
          <cell r="O47">
            <v>1128</v>
          </cell>
          <cell r="P47" t="str">
            <v>NULL</v>
          </cell>
          <cell r="Q47" t="str">
            <v>NULL</v>
          </cell>
          <cell r="R47" t="str">
            <v>NULL</v>
          </cell>
          <cell r="S47" t="str">
            <v>NULL</v>
          </cell>
        </row>
        <row r="48">
          <cell r="C48" t="str">
            <v>2009/20105</v>
          </cell>
          <cell r="D48">
            <v>9819</v>
          </cell>
          <cell r="E48">
            <v>14220.981308411199</v>
          </cell>
          <cell r="F48">
            <v>19652</v>
          </cell>
          <cell r="G48">
            <v>1037</v>
          </cell>
          <cell r="H48">
            <v>12159.953358209001</v>
          </cell>
          <cell r="I48">
            <v>16927</v>
          </cell>
          <cell r="J48">
            <v>23087.564425770299</v>
          </cell>
          <cell r="K48">
            <v>1123</v>
          </cell>
          <cell r="L48" t="str">
            <v>NULL</v>
          </cell>
          <cell r="M48" t="str">
            <v>NULL</v>
          </cell>
          <cell r="N48" t="str">
            <v>NULL</v>
          </cell>
          <cell r="O48" t="str">
            <v>NULL</v>
          </cell>
          <cell r="P48" t="str">
            <v>NULL</v>
          </cell>
          <cell r="Q48" t="str">
            <v>NULL</v>
          </cell>
          <cell r="R48" t="str">
            <v>NULL</v>
          </cell>
          <cell r="S48" t="str">
            <v>NULL</v>
          </cell>
        </row>
        <row r="49">
          <cell r="C49" t="str">
            <v>2010/20115</v>
          </cell>
          <cell r="D49">
            <v>10095.447368421101</v>
          </cell>
          <cell r="E49">
            <v>14704.300275482099</v>
          </cell>
          <cell r="F49">
            <v>19343</v>
          </cell>
          <cell r="G49">
            <v>1114</v>
          </cell>
          <cell r="H49">
            <v>13333.25</v>
          </cell>
          <cell r="I49">
            <v>18158.185393258402</v>
          </cell>
          <cell r="J49">
            <v>23832.114325068898</v>
          </cell>
          <cell r="K49">
            <v>1214</v>
          </cell>
          <cell r="L49" t="str">
            <v>NULL</v>
          </cell>
          <cell r="M49" t="str">
            <v>NULL</v>
          </cell>
          <cell r="N49" t="str">
            <v>NULL</v>
          </cell>
          <cell r="O49" t="str">
            <v>NULL</v>
          </cell>
          <cell r="P49" t="str">
            <v>NULL</v>
          </cell>
          <cell r="Q49" t="str">
            <v>NULL</v>
          </cell>
          <cell r="R49" t="str">
            <v>NULL</v>
          </cell>
          <cell r="S49" t="str">
            <v>NULL</v>
          </cell>
        </row>
        <row r="50">
          <cell r="C50" t="str">
            <v>2011/20125</v>
          </cell>
          <cell r="D50">
            <v>10017.108938547501</v>
          </cell>
          <cell r="E50">
            <v>14652</v>
          </cell>
          <cell r="F50">
            <v>19069</v>
          </cell>
          <cell r="G50">
            <v>1221</v>
          </cell>
          <cell r="H50" t="str">
            <v>NULL</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row>
        <row r="51">
          <cell r="C51" t="str">
            <v>2012/20135</v>
          </cell>
          <cell r="D51">
            <v>10344.5781893004</v>
          </cell>
          <cell r="E51">
            <v>15398.282312925199</v>
          </cell>
          <cell r="F51">
            <v>20223.4618768328</v>
          </cell>
          <cell r="G51">
            <v>1339</v>
          </cell>
          <cell r="H51" t="str">
            <v>NULL</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row>
        <row r="52">
          <cell r="C52" t="str">
            <v>2003/20046</v>
          </cell>
          <cell r="D52">
            <v>6573.6620000000003</v>
          </cell>
          <cell r="E52">
            <v>12395.0743494424</v>
          </cell>
          <cell r="F52">
            <v>17610.5081300813</v>
          </cell>
          <cell r="G52">
            <v>4777</v>
          </cell>
          <cell r="H52">
            <v>10611.966480446899</v>
          </cell>
          <cell r="I52">
            <v>17818.778900000001</v>
          </cell>
          <cell r="J52">
            <v>24167.091160221</v>
          </cell>
          <cell r="K52">
            <v>5462</v>
          </cell>
          <cell r="L52">
            <v>12868</v>
          </cell>
          <cell r="M52">
            <v>21723.752799999998</v>
          </cell>
          <cell r="N52">
            <v>28707</v>
          </cell>
          <cell r="O52">
            <v>6469</v>
          </cell>
          <cell r="P52">
            <v>14857.375</v>
          </cell>
          <cell r="Q52">
            <v>26471</v>
          </cell>
          <cell r="R52">
            <v>37489.5</v>
          </cell>
          <cell r="S52">
            <v>7338</v>
          </cell>
        </row>
        <row r="53">
          <cell r="C53" t="str">
            <v>2004/20056</v>
          </cell>
          <cell r="D53">
            <v>7301.2698</v>
          </cell>
          <cell r="E53">
            <v>13242.157434402299</v>
          </cell>
          <cell r="F53">
            <v>18858</v>
          </cell>
          <cell r="G53">
            <v>4907</v>
          </cell>
          <cell r="H53">
            <v>11344</v>
          </cell>
          <cell r="I53">
            <v>18906.5</v>
          </cell>
          <cell r="J53">
            <v>25171.25</v>
          </cell>
          <cell r="K53">
            <v>5748</v>
          </cell>
          <cell r="L53">
            <v>13156</v>
          </cell>
          <cell r="M53">
            <v>21699</v>
          </cell>
          <cell r="N53">
            <v>28918</v>
          </cell>
          <cell r="O53">
            <v>6897</v>
          </cell>
          <cell r="P53" t="str">
            <v>NULL</v>
          </cell>
          <cell r="Q53" t="str">
            <v>NULL</v>
          </cell>
          <cell r="R53" t="str">
            <v>NULL</v>
          </cell>
          <cell r="S53" t="str">
            <v>NULL</v>
          </cell>
        </row>
        <row r="54">
          <cell r="C54" t="str">
            <v>2005/20066</v>
          </cell>
          <cell r="D54">
            <v>8263</v>
          </cell>
          <cell r="E54">
            <v>14336.7168</v>
          </cell>
          <cell r="F54">
            <v>20221</v>
          </cell>
          <cell r="G54">
            <v>4821</v>
          </cell>
          <cell r="H54">
            <v>11578.189725</v>
          </cell>
          <cell r="I54">
            <v>18999</v>
          </cell>
          <cell r="J54">
            <v>25500.152075000002</v>
          </cell>
          <cell r="K54">
            <v>6160</v>
          </cell>
          <cell r="L54">
            <v>13404</v>
          </cell>
          <cell r="M54">
            <v>21899</v>
          </cell>
          <cell r="N54">
            <v>29618</v>
          </cell>
          <cell r="O54">
            <v>7201</v>
          </cell>
          <cell r="P54" t="str">
            <v>NULL</v>
          </cell>
          <cell r="Q54" t="str">
            <v>NULL</v>
          </cell>
          <cell r="R54" t="str">
            <v>NULL</v>
          </cell>
          <cell r="S54" t="str">
            <v>NULL</v>
          </cell>
        </row>
        <row r="55">
          <cell r="C55" t="str">
            <v>2006/20076</v>
          </cell>
          <cell r="D55">
            <v>7471.8765000000003</v>
          </cell>
          <cell r="E55">
            <v>13583</v>
          </cell>
          <cell r="F55">
            <v>20371.928571428602</v>
          </cell>
          <cell r="G55">
            <v>4807</v>
          </cell>
          <cell r="H55">
            <v>10489.875</v>
          </cell>
          <cell r="I55">
            <v>17870.323170731699</v>
          </cell>
          <cell r="J55">
            <v>24918.5</v>
          </cell>
          <cell r="K55">
            <v>6208</v>
          </cell>
          <cell r="L55">
            <v>12584.375</v>
          </cell>
          <cell r="M55">
            <v>21254.463142979901</v>
          </cell>
          <cell r="N55">
            <v>29303</v>
          </cell>
          <cell r="O55">
            <v>7174</v>
          </cell>
          <cell r="P55" t="str">
            <v>NULL</v>
          </cell>
          <cell r="Q55" t="str">
            <v>NULL</v>
          </cell>
          <cell r="R55" t="str">
            <v>NULL</v>
          </cell>
          <cell r="S55" t="str">
            <v>NULL</v>
          </cell>
        </row>
        <row r="56">
          <cell r="C56" t="str">
            <v>2007/20086</v>
          </cell>
          <cell r="D56">
            <v>7937.82</v>
          </cell>
          <cell r="E56">
            <v>13625</v>
          </cell>
          <cell r="F56">
            <v>19799</v>
          </cell>
          <cell r="G56">
            <v>5045</v>
          </cell>
          <cell r="H56">
            <v>11193</v>
          </cell>
          <cell r="I56">
            <v>18313.555</v>
          </cell>
          <cell r="J56">
            <v>25303.75</v>
          </cell>
          <cell r="K56">
            <v>6416</v>
          </cell>
          <cell r="L56">
            <v>13082.9110169492</v>
          </cell>
          <cell r="M56">
            <v>22052</v>
          </cell>
          <cell r="N56">
            <v>29750.5689166667</v>
          </cell>
          <cell r="O56">
            <v>7299</v>
          </cell>
          <cell r="P56" t="str">
            <v>NULL</v>
          </cell>
          <cell r="Q56" t="str">
            <v>NULL</v>
          </cell>
          <cell r="R56" t="str">
            <v>NULL</v>
          </cell>
          <cell r="S56" t="str">
            <v>NULL</v>
          </cell>
        </row>
        <row r="57">
          <cell r="C57" t="str">
            <v>2008/20096</v>
          </cell>
          <cell r="D57">
            <v>7255.5</v>
          </cell>
          <cell r="E57">
            <v>12838.33</v>
          </cell>
          <cell r="F57">
            <v>19107.476480836202</v>
          </cell>
          <cell r="G57">
            <v>5222</v>
          </cell>
          <cell r="H57">
            <v>10598.5582627119</v>
          </cell>
          <cell r="I57">
            <v>18139.5</v>
          </cell>
          <cell r="J57">
            <v>25209.028528528499</v>
          </cell>
          <cell r="K57">
            <v>6700</v>
          </cell>
          <cell r="L57">
            <v>13058.125</v>
          </cell>
          <cell r="M57">
            <v>21850.5</v>
          </cell>
          <cell r="N57">
            <v>29997.5</v>
          </cell>
          <cell r="O57">
            <v>7582</v>
          </cell>
          <cell r="P57" t="str">
            <v>NULL</v>
          </cell>
          <cell r="Q57" t="str">
            <v>NULL</v>
          </cell>
          <cell r="R57" t="str">
            <v>NULL</v>
          </cell>
          <cell r="S57" t="str">
            <v>NULL</v>
          </cell>
        </row>
        <row r="58">
          <cell r="C58" t="str">
            <v>2009/20106</v>
          </cell>
          <cell r="D58">
            <v>7970.5</v>
          </cell>
          <cell r="E58">
            <v>13714.5</v>
          </cell>
          <cell r="F58">
            <v>20242.1538461538</v>
          </cell>
          <cell r="G58">
            <v>5740</v>
          </cell>
          <cell r="H58">
            <v>10962</v>
          </cell>
          <cell r="I58">
            <v>18554</v>
          </cell>
          <cell r="J58">
            <v>25701</v>
          </cell>
          <cell r="K58">
            <v>7209</v>
          </cell>
          <cell r="L58" t="str">
            <v>NULL</v>
          </cell>
          <cell r="M58" t="str">
            <v>NULL</v>
          </cell>
          <cell r="N58" t="str">
            <v>NULL</v>
          </cell>
          <cell r="O58" t="str">
            <v>NULL</v>
          </cell>
          <cell r="P58" t="str">
            <v>NULL</v>
          </cell>
          <cell r="Q58" t="str">
            <v>NULL</v>
          </cell>
          <cell r="R58" t="str">
            <v>NULL</v>
          </cell>
          <cell r="S58" t="str">
            <v>NULL</v>
          </cell>
        </row>
        <row r="59">
          <cell r="C59" t="str">
            <v>2010/20116</v>
          </cell>
          <cell r="D59">
            <v>8418.5</v>
          </cell>
          <cell r="E59">
            <v>14688.729281768001</v>
          </cell>
          <cell r="F59">
            <v>21122</v>
          </cell>
          <cell r="G59">
            <v>6121</v>
          </cell>
          <cell r="H59">
            <v>12053.5</v>
          </cell>
          <cell r="I59">
            <v>19813</v>
          </cell>
          <cell r="J59">
            <v>26703</v>
          </cell>
          <cell r="K59">
            <v>7601</v>
          </cell>
          <cell r="L59" t="str">
            <v>NULL</v>
          </cell>
          <cell r="M59" t="str">
            <v>NULL</v>
          </cell>
          <cell r="N59" t="str">
            <v>NULL</v>
          </cell>
          <cell r="O59" t="str">
            <v>NULL</v>
          </cell>
          <cell r="P59" t="str">
            <v>NULL</v>
          </cell>
          <cell r="Q59" t="str">
            <v>NULL</v>
          </cell>
          <cell r="R59" t="str">
            <v>NULL</v>
          </cell>
          <cell r="S59" t="str">
            <v>NULL</v>
          </cell>
        </row>
        <row r="60">
          <cell r="C60" t="str">
            <v>2011/20126</v>
          </cell>
          <cell r="D60">
            <v>8836.3520408163295</v>
          </cell>
          <cell r="E60">
            <v>15043</v>
          </cell>
          <cell r="F60">
            <v>21521</v>
          </cell>
          <cell r="G60">
            <v>6868</v>
          </cell>
          <cell r="H60" t="str">
            <v>NULL</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row>
        <row r="61">
          <cell r="C61" t="str">
            <v>2012/20136</v>
          </cell>
          <cell r="D61">
            <v>9324</v>
          </cell>
          <cell r="E61">
            <v>15849.6180758017</v>
          </cell>
          <cell r="F61">
            <v>22073.25</v>
          </cell>
          <cell r="G61">
            <v>7408</v>
          </cell>
          <cell r="H61" t="str">
            <v>NULL</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row>
        <row r="62">
          <cell r="C62" t="str">
            <v>2003/20047</v>
          </cell>
          <cell r="D62">
            <v>7425.0549466292096</v>
          </cell>
          <cell r="E62">
            <v>11834</v>
          </cell>
          <cell r="F62">
            <v>18451</v>
          </cell>
          <cell r="G62">
            <v>2639</v>
          </cell>
          <cell r="H62">
            <v>11362.0330578512</v>
          </cell>
          <cell r="I62">
            <v>18246.5</v>
          </cell>
          <cell r="J62">
            <v>27546.0942</v>
          </cell>
          <cell r="K62">
            <v>3150</v>
          </cell>
          <cell r="L62">
            <v>13693.202794561899</v>
          </cell>
          <cell r="M62">
            <v>21989.75</v>
          </cell>
          <cell r="N62">
            <v>33295.75</v>
          </cell>
          <cell r="O62">
            <v>3436</v>
          </cell>
          <cell r="P62">
            <v>15419.5</v>
          </cell>
          <cell r="Q62">
            <v>28542</v>
          </cell>
          <cell r="R62">
            <v>45351</v>
          </cell>
          <cell r="S62">
            <v>3685</v>
          </cell>
        </row>
        <row r="63">
          <cell r="C63" t="str">
            <v>2004/20057</v>
          </cell>
          <cell r="D63">
            <v>8054.2845985022996</v>
          </cell>
          <cell r="E63">
            <v>12992.800173010401</v>
          </cell>
          <cell r="F63">
            <v>20042.75</v>
          </cell>
          <cell r="G63">
            <v>2452</v>
          </cell>
          <cell r="H63">
            <v>11662.5</v>
          </cell>
          <cell r="I63">
            <v>18272.836299999999</v>
          </cell>
          <cell r="J63">
            <v>27721.421249999999</v>
          </cell>
          <cell r="K63">
            <v>2952</v>
          </cell>
          <cell r="L63">
            <v>13732.375</v>
          </cell>
          <cell r="M63">
            <v>22649.5828729282</v>
          </cell>
          <cell r="N63">
            <v>33816.25</v>
          </cell>
          <cell r="O63">
            <v>3264</v>
          </cell>
          <cell r="P63" t="str">
            <v>NULL</v>
          </cell>
          <cell r="Q63" t="str">
            <v>NULL</v>
          </cell>
          <cell r="R63" t="str">
            <v>NULL</v>
          </cell>
          <cell r="S63" t="str">
            <v>NULL</v>
          </cell>
        </row>
        <row r="64">
          <cell r="C64" t="str">
            <v>2005/20067</v>
          </cell>
          <cell r="D64">
            <v>8844.3078999999998</v>
          </cell>
          <cell r="E64">
            <v>13982</v>
          </cell>
          <cell r="F64">
            <v>21826.75</v>
          </cell>
          <cell r="G64">
            <v>2391</v>
          </cell>
          <cell r="H64">
            <v>11937.5</v>
          </cell>
          <cell r="I64">
            <v>19250</v>
          </cell>
          <cell r="J64">
            <v>28474.757000000001</v>
          </cell>
          <cell r="K64">
            <v>3057</v>
          </cell>
          <cell r="L64">
            <v>14290</v>
          </cell>
          <cell r="M64">
            <v>23661.091649999998</v>
          </cell>
          <cell r="N64">
            <v>35035</v>
          </cell>
          <cell r="O64">
            <v>3338</v>
          </cell>
          <cell r="P64" t="str">
            <v>NULL</v>
          </cell>
          <cell r="Q64" t="str">
            <v>NULL</v>
          </cell>
          <cell r="R64" t="str">
            <v>NULL</v>
          </cell>
          <cell r="S64" t="str">
            <v>NULL</v>
          </cell>
        </row>
        <row r="65">
          <cell r="C65" t="str">
            <v>2006/20077</v>
          </cell>
          <cell r="D65">
            <v>9585.5</v>
          </cell>
          <cell r="E65">
            <v>15001.7780833333</v>
          </cell>
          <cell r="F65">
            <v>22854.5</v>
          </cell>
          <cell r="G65">
            <v>2462</v>
          </cell>
          <cell r="H65">
            <v>12274</v>
          </cell>
          <cell r="I65">
            <v>20384</v>
          </cell>
          <cell r="J65">
            <v>29375</v>
          </cell>
          <cell r="K65">
            <v>3229</v>
          </cell>
          <cell r="L65">
            <v>14765.3912429379</v>
          </cell>
          <cell r="M65">
            <v>24655.283049999998</v>
          </cell>
          <cell r="N65">
            <v>36266.5</v>
          </cell>
          <cell r="O65">
            <v>3430</v>
          </cell>
          <cell r="P65" t="str">
            <v>NULL</v>
          </cell>
          <cell r="Q65" t="str">
            <v>NULL</v>
          </cell>
          <cell r="R65" t="str">
            <v>NULL</v>
          </cell>
          <cell r="S65" t="str">
            <v>NULL</v>
          </cell>
        </row>
        <row r="66">
          <cell r="C66" t="str">
            <v>2007/20087</v>
          </cell>
          <cell r="D66">
            <v>9117.4874999999993</v>
          </cell>
          <cell r="E66">
            <v>14175.254999999999</v>
          </cell>
          <cell r="F66">
            <v>22217.023648648599</v>
          </cell>
          <cell r="G66">
            <v>2580</v>
          </cell>
          <cell r="H66">
            <v>12255.5</v>
          </cell>
          <cell r="I66">
            <v>19644.400000000001</v>
          </cell>
          <cell r="J66">
            <v>29292</v>
          </cell>
          <cell r="K66">
            <v>3353</v>
          </cell>
          <cell r="L66">
            <v>14487.125</v>
          </cell>
          <cell r="M66">
            <v>23951.25</v>
          </cell>
          <cell r="N66">
            <v>35696.75</v>
          </cell>
          <cell r="O66">
            <v>3516</v>
          </cell>
          <cell r="P66" t="str">
            <v>NULL</v>
          </cell>
          <cell r="Q66" t="str">
            <v>NULL</v>
          </cell>
          <cell r="R66" t="str">
            <v>NULL</v>
          </cell>
          <cell r="S66" t="str">
            <v>NULL</v>
          </cell>
        </row>
        <row r="67">
          <cell r="C67" t="str">
            <v>2008/20097</v>
          </cell>
          <cell r="D67">
            <v>9206.0953680791808</v>
          </cell>
          <cell r="E67">
            <v>14415.514999999999</v>
          </cell>
          <cell r="F67">
            <v>22564.0275</v>
          </cell>
          <cell r="G67">
            <v>2618</v>
          </cell>
          <cell r="H67">
            <v>12951.62</v>
          </cell>
          <cell r="I67">
            <v>20797.47</v>
          </cell>
          <cell r="J67">
            <v>29814</v>
          </cell>
          <cell r="K67">
            <v>3453</v>
          </cell>
          <cell r="L67">
            <v>15222.25</v>
          </cell>
          <cell r="M67">
            <v>24905.5</v>
          </cell>
          <cell r="N67">
            <v>37407.473140495902</v>
          </cell>
          <cell r="O67">
            <v>3648</v>
          </cell>
          <cell r="P67" t="str">
            <v>NULL</v>
          </cell>
          <cell r="Q67" t="str">
            <v>NULL</v>
          </cell>
          <cell r="R67" t="str">
            <v>NULL</v>
          </cell>
          <cell r="S67" t="str">
            <v>NULL</v>
          </cell>
        </row>
        <row r="68">
          <cell r="C68" t="str">
            <v>2009/20107</v>
          </cell>
          <cell r="D68">
            <v>9869.5631702127594</v>
          </cell>
          <cell r="E68">
            <v>15863.360607734799</v>
          </cell>
          <cell r="F68">
            <v>23352.625</v>
          </cell>
          <cell r="G68">
            <v>3026</v>
          </cell>
          <cell r="H68">
            <v>13184.875</v>
          </cell>
          <cell r="I68">
            <v>21372.66</v>
          </cell>
          <cell r="J68">
            <v>29588.912499999999</v>
          </cell>
          <cell r="K68">
            <v>3738</v>
          </cell>
          <cell r="L68" t="str">
            <v>NULL</v>
          </cell>
          <cell r="M68" t="str">
            <v>NULL</v>
          </cell>
          <cell r="N68" t="str">
            <v>NULL</v>
          </cell>
          <cell r="O68" t="str">
            <v>NULL</v>
          </cell>
          <cell r="P68" t="str">
            <v>NULL</v>
          </cell>
          <cell r="Q68" t="str">
            <v>NULL</v>
          </cell>
          <cell r="R68" t="str">
            <v>NULL</v>
          </cell>
          <cell r="S68" t="str">
            <v>NULL</v>
          </cell>
        </row>
        <row r="69">
          <cell r="C69" t="str">
            <v>2010/20117</v>
          </cell>
          <cell r="D69">
            <v>10604.611677116</v>
          </cell>
          <cell r="E69">
            <v>16478.069560439599</v>
          </cell>
          <cell r="F69">
            <v>24228.25</v>
          </cell>
          <cell r="G69">
            <v>3412</v>
          </cell>
          <cell r="H69">
            <v>13624</v>
          </cell>
          <cell r="I69">
            <v>21715</v>
          </cell>
          <cell r="J69">
            <v>30508.25</v>
          </cell>
          <cell r="K69">
            <v>4222</v>
          </cell>
          <cell r="L69" t="str">
            <v>NULL</v>
          </cell>
          <cell r="M69" t="str">
            <v>NULL</v>
          </cell>
          <cell r="N69" t="str">
            <v>NULL</v>
          </cell>
          <cell r="O69" t="str">
            <v>NULL</v>
          </cell>
          <cell r="P69" t="str">
            <v>NULL</v>
          </cell>
          <cell r="Q69" t="str">
            <v>NULL</v>
          </cell>
          <cell r="R69" t="str">
            <v>NULL</v>
          </cell>
          <cell r="S69" t="str">
            <v>NULL</v>
          </cell>
        </row>
        <row r="70">
          <cell r="C70" t="str">
            <v>2011/20127</v>
          </cell>
          <cell r="D70">
            <v>10564</v>
          </cell>
          <cell r="E70">
            <v>16250</v>
          </cell>
          <cell r="F70">
            <v>24070</v>
          </cell>
          <cell r="G70">
            <v>3761</v>
          </cell>
          <cell r="H70" t="str">
            <v>NULL</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row>
        <row r="71">
          <cell r="C71" t="str">
            <v>2012/20137</v>
          </cell>
          <cell r="D71">
            <v>10775.5</v>
          </cell>
          <cell r="E71">
            <v>16537</v>
          </cell>
          <cell r="F71">
            <v>24007</v>
          </cell>
          <cell r="G71">
            <v>4341</v>
          </cell>
          <cell r="H71" t="str">
            <v>NULL</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row>
        <row r="72">
          <cell r="C72" t="str">
            <v>2003/20048</v>
          </cell>
          <cell r="D72">
            <v>8998.25</v>
          </cell>
          <cell r="E72">
            <v>14882.5482093664</v>
          </cell>
          <cell r="F72">
            <v>20481.112947658399</v>
          </cell>
          <cell r="G72">
            <v>9243</v>
          </cell>
          <cell r="H72">
            <v>12499.5</v>
          </cell>
          <cell r="I72">
            <v>20239</v>
          </cell>
          <cell r="J72">
            <v>27591.939058171702</v>
          </cell>
          <cell r="K72">
            <v>9893</v>
          </cell>
          <cell r="L72">
            <v>14395.5</v>
          </cell>
          <cell r="M72">
            <v>23564.926540284399</v>
          </cell>
          <cell r="N72">
            <v>32090.75</v>
          </cell>
          <cell r="O72">
            <v>10726</v>
          </cell>
          <cell r="P72">
            <v>15840.5</v>
          </cell>
          <cell r="Q72">
            <v>28730</v>
          </cell>
          <cell r="R72">
            <v>42337</v>
          </cell>
          <cell r="S72">
            <v>11029</v>
          </cell>
        </row>
        <row r="73">
          <cell r="C73" t="str">
            <v>2004/20058</v>
          </cell>
          <cell r="D73">
            <v>10217.9339622642</v>
          </cell>
          <cell r="E73">
            <v>16268.114035087699</v>
          </cell>
          <cell r="F73">
            <v>21963</v>
          </cell>
          <cell r="G73">
            <v>9021</v>
          </cell>
          <cell r="H73">
            <v>13850</v>
          </cell>
          <cell r="I73">
            <v>21652.501199999999</v>
          </cell>
          <cell r="J73">
            <v>28821.325648415001</v>
          </cell>
          <cell r="K73">
            <v>9897</v>
          </cell>
          <cell r="L73">
            <v>15454.454400000001</v>
          </cell>
          <cell r="M73">
            <v>24439</v>
          </cell>
          <cell r="N73">
            <v>32909</v>
          </cell>
          <cell r="O73">
            <v>10789</v>
          </cell>
          <cell r="P73" t="str">
            <v>NULL</v>
          </cell>
          <cell r="Q73" t="str">
            <v>NULL</v>
          </cell>
          <cell r="R73" t="str">
            <v>NULL</v>
          </cell>
          <cell r="S73" t="str">
            <v>NULL</v>
          </cell>
        </row>
        <row r="74">
          <cell r="C74" t="str">
            <v>2005/20068</v>
          </cell>
          <cell r="D74">
            <v>10375</v>
          </cell>
          <cell r="E74">
            <v>16885.7068775281</v>
          </cell>
          <cell r="F74">
            <v>22971.25</v>
          </cell>
          <cell r="G74">
            <v>8452</v>
          </cell>
          <cell r="H74">
            <v>13601.5</v>
          </cell>
          <cell r="I74">
            <v>20950</v>
          </cell>
          <cell r="J74">
            <v>28256.489761092202</v>
          </cell>
          <cell r="K74">
            <v>9687</v>
          </cell>
          <cell r="L74">
            <v>15326.25</v>
          </cell>
          <cell r="M74">
            <v>24209</v>
          </cell>
          <cell r="N74">
            <v>33169</v>
          </cell>
          <cell r="O74">
            <v>10573</v>
          </cell>
          <cell r="P74" t="str">
            <v>NULL</v>
          </cell>
          <cell r="Q74" t="str">
            <v>NULL</v>
          </cell>
          <cell r="R74" t="str">
            <v>NULL</v>
          </cell>
          <cell r="S74" t="str">
            <v>NULL</v>
          </cell>
        </row>
        <row r="75">
          <cell r="C75" t="str">
            <v>2006/20078</v>
          </cell>
          <cell r="D75">
            <v>9737.3888888888905</v>
          </cell>
          <cell r="E75">
            <v>15931.671469740601</v>
          </cell>
          <cell r="F75">
            <v>22508</v>
          </cell>
          <cell r="G75">
            <v>7593</v>
          </cell>
          <cell r="H75">
            <v>12319.375</v>
          </cell>
          <cell r="I75">
            <v>19336.2679640719</v>
          </cell>
          <cell r="J75">
            <v>26970.25</v>
          </cell>
          <cell r="K75">
            <v>9024</v>
          </cell>
          <cell r="L75">
            <v>14119.375</v>
          </cell>
          <cell r="M75">
            <v>22336.224999999999</v>
          </cell>
          <cell r="N75">
            <v>31685.25</v>
          </cell>
          <cell r="O75">
            <v>9296</v>
          </cell>
          <cell r="P75" t="str">
            <v>NULL</v>
          </cell>
          <cell r="Q75" t="str">
            <v>NULL</v>
          </cell>
          <cell r="R75" t="str">
            <v>NULL</v>
          </cell>
          <cell r="S75" t="str">
            <v>NULL</v>
          </cell>
        </row>
        <row r="76">
          <cell r="C76" t="str">
            <v>2007/20088</v>
          </cell>
          <cell r="D76">
            <v>9644.8484848484895</v>
          </cell>
          <cell r="E76">
            <v>15393</v>
          </cell>
          <cell r="F76">
            <v>21764</v>
          </cell>
          <cell r="G76">
            <v>7033</v>
          </cell>
          <cell r="H76">
            <v>12220.5</v>
          </cell>
          <cell r="I76">
            <v>18974</v>
          </cell>
          <cell r="J76">
            <v>26623.5</v>
          </cell>
          <cell r="K76">
            <v>8407</v>
          </cell>
          <cell r="L76">
            <v>13845.8575</v>
          </cell>
          <cell r="M76">
            <v>22137.587813620099</v>
          </cell>
          <cell r="N76">
            <v>31842.25</v>
          </cell>
          <cell r="O76">
            <v>8554</v>
          </cell>
          <cell r="P76" t="str">
            <v>NULL</v>
          </cell>
          <cell r="Q76" t="str">
            <v>NULL</v>
          </cell>
          <cell r="R76" t="str">
            <v>NULL</v>
          </cell>
          <cell r="S76" t="str">
            <v>NULL</v>
          </cell>
        </row>
        <row r="77">
          <cell r="C77" t="str">
            <v>2008/20098</v>
          </cell>
          <cell r="D77">
            <v>9356.7408906882592</v>
          </cell>
          <cell r="E77">
            <v>15683.976510067099</v>
          </cell>
          <cell r="F77">
            <v>22021</v>
          </cell>
          <cell r="G77">
            <v>6467</v>
          </cell>
          <cell r="H77">
            <v>12889.6597796143</v>
          </cell>
          <cell r="I77">
            <v>20108.861168113701</v>
          </cell>
          <cell r="J77">
            <v>27632.25</v>
          </cell>
          <cell r="K77">
            <v>7446</v>
          </cell>
          <cell r="L77">
            <v>14589</v>
          </cell>
          <cell r="M77">
            <v>23318.8427299703</v>
          </cell>
          <cell r="N77">
            <v>32770</v>
          </cell>
          <cell r="O77">
            <v>7613</v>
          </cell>
          <cell r="P77" t="str">
            <v>NULL</v>
          </cell>
          <cell r="Q77" t="str">
            <v>NULL</v>
          </cell>
          <cell r="R77" t="str">
            <v>NULL</v>
          </cell>
          <cell r="S77" t="str">
            <v>NULL</v>
          </cell>
        </row>
        <row r="78">
          <cell r="C78" t="str">
            <v>2009/20108</v>
          </cell>
          <cell r="D78">
            <v>10446.75</v>
          </cell>
          <cell r="E78">
            <v>16513</v>
          </cell>
          <cell r="F78">
            <v>22958.2583892617</v>
          </cell>
          <cell r="G78">
            <v>6807</v>
          </cell>
          <cell r="H78">
            <v>13429</v>
          </cell>
          <cell r="I78">
            <v>20922.5</v>
          </cell>
          <cell r="J78">
            <v>28554</v>
          </cell>
          <cell r="K78">
            <v>7536</v>
          </cell>
          <cell r="L78" t="str">
            <v>NULL</v>
          </cell>
          <cell r="M78" t="str">
            <v>NULL</v>
          </cell>
          <cell r="N78" t="str">
            <v>NULL</v>
          </cell>
          <cell r="O78" t="str">
            <v>NULL</v>
          </cell>
          <cell r="P78" t="str">
            <v>NULL</v>
          </cell>
          <cell r="Q78" t="str">
            <v>NULL</v>
          </cell>
          <cell r="R78" t="str">
            <v>NULL</v>
          </cell>
          <cell r="S78" t="str">
            <v>NULL</v>
          </cell>
        </row>
        <row r="79">
          <cell r="C79" t="str">
            <v>2010/20118</v>
          </cell>
          <cell r="D79">
            <v>10770</v>
          </cell>
          <cell r="E79">
            <v>17024</v>
          </cell>
          <cell r="F79">
            <v>23291</v>
          </cell>
          <cell r="G79">
            <v>6805</v>
          </cell>
          <cell r="H79">
            <v>13966.5</v>
          </cell>
          <cell r="I79">
            <v>21417.924528301901</v>
          </cell>
          <cell r="J79">
            <v>29241</v>
          </cell>
          <cell r="K79">
            <v>7395</v>
          </cell>
          <cell r="L79" t="str">
            <v>NULL</v>
          </cell>
          <cell r="M79" t="str">
            <v>NULL</v>
          </cell>
          <cell r="N79" t="str">
            <v>NULL</v>
          </cell>
          <cell r="O79" t="str">
            <v>NULL</v>
          </cell>
          <cell r="P79" t="str">
            <v>NULL</v>
          </cell>
          <cell r="Q79" t="str">
            <v>NULL</v>
          </cell>
          <cell r="R79" t="str">
            <v>NULL</v>
          </cell>
          <cell r="S79" t="str">
            <v>NULL</v>
          </cell>
        </row>
        <row r="80">
          <cell r="C80" t="str">
            <v>2011/20128</v>
          </cell>
          <cell r="D80">
            <v>11475</v>
          </cell>
          <cell r="E80">
            <v>18249</v>
          </cell>
          <cell r="F80">
            <v>24598</v>
          </cell>
          <cell r="G80">
            <v>7253</v>
          </cell>
          <cell r="H80" t="str">
            <v>NULL</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row>
        <row r="81">
          <cell r="C81" t="str">
            <v>2012/20138</v>
          </cell>
          <cell r="D81">
            <v>12129.0336727666</v>
          </cell>
          <cell r="E81">
            <v>18449</v>
          </cell>
          <cell r="F81">
            <v>24957</v>
          </cell>
          <cell r="G81">
            <v>7716</v>
          </cell>
          <cell r="H81" t="str">
            <v>NULL</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row>
        <row r="82">
          <cell r="C82" t="str">
            <v>2003/20049</v>
          </cell>
          <cell r="D82">
            <v>11508.6718235518</v>
          </cell>
          <cell r="E82">
            <v>18411.050186212899</v>
          </cell>
          <cell r="F82">
            <v>23739.25</v>
          </cell>
          <cell r="G82">
            <v>7002</v>
          </cell>
          <cell r="H82">
            <v>16461</v>
          </cell>
          <cell r="I82">
            <v>24602</v>
          </cell>
          <cell r="J82">
            <v>31276.5</v>
          </cell>
          <cell r="K82">
            <v>7247</v>
          </cell>
          <cell r="L82">
            <v>18876.943800000001</v>
          </cell>
          <cell r="M82">
            <v>28111</v>
          </cell>
          <cell r="N82">
            <v>36350</v>
          </cell>
          <cell r="O82">
            <v>7861</v>
          </cell>
          <cell r="P82">
            <v>21495.5</v>
          </cell>
          <cell r="Q82">
            <v>35690.567867035999</v>
          </cell>
          <cell r="R82">
            <v>49385</v>
          </cell>
          <cell r="S82">
            <v>8442</v>
          </cell>
        </row>
        <row r="83">
          <cell r="C83" t="str">
            <v>2004/20059</v>
          </cell>
          <cell r="D83">
            <v>12266.3805571063</v>
          </cell>
          <cell r="E83">
            <v>19776.5</v>
          </cell>
          <cell r="F83">
            <v>25132.46875</v>
          </cell>
          <cell r="G83">
            <v>6890</v>
          </cell>
          <cell r="H83">
            <v>16494.008699999998</v>
          </cell>
          <cell r="I83">
            <v>25534.357142857101</v>
          </cell>
          <cell r="J83">
            <v>32408.5</v>
          </cell>
          <cell r="K83">
            <v>7299</v>
          </cell>
          <cell r="L83">
            <v>18603</v>
          </cell>
          <cell r="M83">
            <v>28288</v>
          </cell>
          <cell r="N83">
            <v>36779</v>
          </cell>
          <cell r="O83">
            <v>8013</v>
          </cell>
          <cell r="P83" t="str">
            <v>NULL</v>
          </cell>
          <cell r="Q83" t="str">
            <v>NULL</v>
          </cell>
          <cell r="R83" t="str">
            <v>NULL</v>
          </cell>
          <cell r="S83" t="str">
            <v>NULL</v>
          </cell>
        </row>
        <row r="84">
          <cell r="C84" t="str">
            <v>2005/20069</v>
          </cell>
          <cell r="D84">
            <v>12537.209790209799</v>
          </cell>
          <cell r="E84">
            <v>20637</v>
          </cell>
          <cell r="F84">
            <v>26222.242694063902</v>
          </cell>
          <cell r="G84">
            <v>6347</v>
          </cell>
          <cell r="H84">
            <v>16034</v>
          </cell>
          <cell r="I84">
            <v>24737.5</v>
          </cell>
          <cell r="J84">
            <v>31462</v>
          </cell>
          <cell r="K84">
            <v>7168</v>
          </cell>
          <cell r="L84">
            <v>18550</v>
          </cell>
          <cell r="M84">
            <v>28459.7589041096</v>
          </cell>
          <cell r="N84">
            <v>37402.017391304304</v>
          </cell>
          <cell r="O84">
            <v>7701</v>
          </cell>
          <cell r="P84" t="str">
            <v>NULL</v>
          </cell>
          <cell r="Q84" t="str">
            <v>NULL</v>
          </cell>
          <cell r="R84" t="str">
            <v>NULL</v>
          </cell>
          <cell r="S84" t="str">
            <v>NULL</v>
          </cell>
        </row>
        <row r="85">
          <cell r="C85" t="str">
            <v>2006/20079</v>
          </cell>
          <cell r="D85">
            <v>12941.75</v>
          </cell>
          <cell r="E85">
            <v>21045</v>
          </cell>
          <cell r="F85">
            <v>26747.5</v>
          </cell>
          <cell r="G85">
            <v>6843</v>
          </cell>
          <cell r="H85">
            <v>15477.5</v>
          </cell>
          <cell r="I85">
            <v>24511</v>
          </cell>
          <cell r="J85">
            <v>31205</v>
          </cell>
          <cell r="K85">
            <v>7707</v>
          </cell>
          <cell r="L85">
            <v>17901</v>
          </cell>
          <cell r="M85">
            <v>28308</v>
          </cell>
          <cell r="N85">
            <v>37212</v>
          </cell>
          <cell r="O85">
            <v>8013</v>
          </cell>
          <cell r="P85" t="str">
            <v>NULL</v>
          </cell>
          <cell r="Q85" t="str">
            <v>NULL</v>
          </cell>
          <cell r="R85" t="str">
            <v>NULL</v>
          </cell>
          <cell r="S85" t="str">
            <v>NULL</v>
          </cell>
        </row>
        <row r="86">
          <cell r="C86" t="str">
            <v>2007/20089</v>
          </cell>
          <cell r="D86">
            <v>11891.369596541799</v>
          </cell>
          <cell r="E86">
            <v>19881.625408365198</v>
          </cell>
          <cell r="F86">
            <v>26065.9558189655</v>
          </cell>
          <cell r="G86">
            <v>7006</v>
          </cell>
          <cell r="H86">
            <v>15329.6982758621</v>
          </cell>
          <cell r="I86">
            <v>24344</v>
          </cell>
          <cell r="J86">
            <v>31308.25</v>
          </cell>
          <cell r="K86">
            <v>8036</v>
          </cell>
          <cell r="L86">
            <v>17957</v>
          </cell>
          <cell r="M86">
            <v>28510.25</v>
          </cell>
          <cell r="N86">
            <v>37672.75</v>
          </cell>
          <cell r="O86">
            <v>8260</v>
          </cell>
          <cell r="P86" t="str">
            <v>NULL</v>
          </cell>
          <cell r="Q86" t="str">
            <v>NULL</v>
          </cell>
          <cell r="R86" t="str">
            <v>NULL</v>
          </cell>
          <cell r="S86" t="str">
            <v>NULL</v>
          </cell>
        </row>
        <row r="87">
          <cell r="C87" t="str">
            <v>2008/20099</v>
          </cell>
          <cell r="D87">
            <v>11820.4</v>
          </cell>
          <cell r="E87">
            <v>19349</v>
          </cell>
          <cell r="F87">
            <v>26286</v>
          </cell>
          <cell r="G87">
            <v>7199</v>
          </cell>
          <cell r="H87">
            <v>15822.514999999999</v>
          </cell>
          <cell r="I87">
            <v>24867</v>
          </cell>
          <cell r="J87">
            <v>32011.75</v>
          </cell>
          <cell r="K87">
            <v>8082</v>
          </cell>
          <cell r="L87">
            <v>18222.325000000001</v>
          </cell>
          <cell r="M87">
            <v>28875</v>
          </cell>
          <cell r="N87">
            <v>38355.5</v>
          </cell>
          <cell r="O87">
            <v>8295</v>
          </cell>
          <cell r="P87" t="str">
            <v>NULL</v>
          </cell>
          <cell r="Q87" t="str">
            <v>NULL</v>
          </cell>
          <cell r="R87" t="str">
            <v>NULL</v>
          </cell>
          <cell r="S87" t="str">
            <v>NULL</v>
          </cell>
        </row>
        <row r="88">
          <cell r="C88" t="str">
            <v>2009/20109</v>
          </cell>
          <cell r="D88">
            <v>12318.6412742382</v>
          </cell>
          <cell r="E88">
            <v>20133</v>
          </cell>
          <cell r="F88">
            <v>26961.508333333299</v>
          </cell>
          <cell r="G88">
            <v>7967</v>
          </cell>
          <cell r="H88">
            <v>16012.781808510599</v>
          </cell>
          <cell r="I88">
            <v>25327.5</v>
          </cell>
          <cell r="J88">
            <v>33121</v>
          </cell>
          <cell r="K88">
            <v>8610</v>
          </cell>
          <cell r="L88" t="str">
            <v>NULL</v>
          </cell>
          <cell r="M88" t="str">
            <v>NULL</v>
          </cell>
          <cell r="N88" t="str">
            <v>NULL</v>
          </cell>
          <cell r="O88" t="str">
            <v>NULL</v>
          </cell>
          <cell r="P88" t="str">
            <v>NULL</v>
          </cell>
          <cell r="Q88" t="str">
            <v>NULL</v>
          </cell>
          <cell r="R88" t="str">
            <v>NULL</v>
          </cell>
          <cell r="S88" t="str">
            <v>NULL</v>
          </cell>
        </row>
        <row r="89">
          <cell r="C89" t="str">
            <v>2010/20119</v>
          </cell>
          <cell r="D89">
            <v>13224.5</v>
          </cell>
          <cell r="E89">
            <v>21675</v>
          </cell>
          <cell r="F89">
            <v>28014.5</v>
          </cell>
          <cell r="G89">
            <v>8186</v>
          </cell>
          <cell r="H89">
            <v>17161</v>
          </cell>
          <cell r="I89">
            <v>26694</v>
          </cell>
          <cell r="J89">
            <v>34706.068820224697</v>
          </cell>
          <cell r="K89">
            <v>8936</v>
          </cell>
          <cell r="L89" t="str">
            <v>NULL</v>
          </cell>
          <cell r="M89" t="str">
            <v>NULL</v>
          </cell>
          <cell r="N89" t="str">
            <v>NULL</v>
          </cell>
          <cell r="O89" t="str">
            <v>NULL</v>
          </cell>
          <cell r="P89" t="str">
            <v>NULL</v>
          </cell>
          <cell r="Q89" t="str">
            <v>NULL</v>
          </cell>
          <cell r="R89" t="str">
            <v>NULL</v>
          </cell>
          <cell r="S89" t="str">
            <v>NULL</v>
          </cell>
        </row>
        <row r="90">
          <cell r="C90" t="str">
            <v>2011/20129</v>
          </cell>
          <cell r="D90">
            <v>13064.125</v>
          </cell>
          <cell r="E90">
            <v>22167.691176470598</v>
          </cell>
          <cell r="F90">
            <v>28495.5</v>
          </cell>
          <cell r="G90">
            <v>8810</v>
          </cell>
          <cell r="H90" t="str">
            <v>NULL</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row>
        <row r="91">
          <cell r="C91" t="str">
            <v>2012/20139</v>
          </cell>
          <cell r="D91">
            <v>14125.25</v>
          </cell>
          <cell r="E91">
            <v>22850.5</v>
          </cell>
          <cell r="F91">
            <v>28710.25</v>
          </cell>
          <cell r="G91">
            <v>9206</v>
          </cell>
          <cell r="H91" t="str">
            <v>NULL</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row>
        <row r="92">
          <cell r="C92" t="str">
            <v>2003/2004A</v>
          </cell>
          <cell r="D92">
            <v>15622.8966942149</v>
          </cell>
          <cell r="E92">
            <v>21330.890776699001</v>
          </cell>
          <cell r="F92">
            <v>26892.900974026001</v>
          </cell>
          <cell r="G92">
            <v>2024</v>
          </cell>
          <cell r="H92">
            <v>20397.8461538462</v>
          </cell>
          <cell r="I92">
            <v>27452.5</v>
          </cell>
          <cell r="J92">
            <v>34966.078282828297</v>
          </cell>
          <cell r="K92">
            <v>2154</v>
          </cell>
          <cell r="L92">
            <v>21545.5</v>
          </cell>
          <cell r="M92">
            <v>28445</v>
          </cell>
          <cell r="N92">
            <v>36500.25</v>
          </cell>
          <cell r="O92">
            <v>2588</v>
          </cell>
          <cell r="P92">
            <v>23300</v>
          </cell>
          <cell r="Q92">
            <v>34231</v>
          </cell>
          <cell r="R92">
            <v>46275</v>
          </cell>
          <cell r="S92">
            <v>2893</v>
          </cell>
        </row>
        <row r="93">
          <cell r="C93" t="str">
            <v>2004/2005A</v>
          </cell>
          <cell r="D93">
            <v>16309</v>
          </cell>
          <cell r="E93">
            <v>22247</v>
          </cell>
          <cell r="F93">
            <v>27933</v>
          </cell>
          <cell r="G93">
            <v>1889</v>
          </cell>
          <cell r="H93">
            <v>20413</v>
          </cell>
          <cell r="I93">
            <v>27332.416666666701</v>
          </cell>
          <cell r="J93">
            <v>34697</v>
          </cell>
          <cell r="K93">
            <v>1951</v>
          </cell>
          <cell r="L93">
            <v>20937</v>
          </cell>
          <cell r="M93">
            <v>28153</v>
          </cell>
          <cell r="N93">
            <v>36097</v>
          </cell>
          <cell r="O93">
            <v>2401</v>
          </cell>
          <cell r="P93" t="str">
            <v>NULL</v>
          </cell>
          <cell r="Q93" t="str">
            <v>NULL</v>
          </cell>
          <cell r="R93" t="str">
            <v>NULL</v>
          </cell>
          <cell r="S93" t="str">
            <v>NULL</v>
          </cell>
        </row>
        <row r="94">
          <cell r="C94" t="str">
            <v>2005/2006A</v>
          </cell>
          <cell r="D94">
            <v>17148.75</v>
          </cell>
          <cell r="E94">
            <v>23530.296610169498</v>
          </cell>
          <cell r="F94">
            <v>29651.75</v>
          </cell>
          <cell r="G94">
            <v>2170</v>
          </cell>
          <cell r="H94">
            <v>18756.75</v>
          </cell>
          <cell r="I94">
            <v>26231</v>
          </cell>
          <cell r="J94">
            <v>33050.25</v>
          </cell>
          <cell r="K94">
            <v>2414</v>
          </cell>
          <cell r="L94">
            <v>19500</v>
          </cell>
          <cell r="M94">
            <v>27497.5</v>
          </cell>
          <cell r="N94">
            <v>35467.128742515</v>
          </cell>
          <cell r="O94">
            <v>3004</v>
          </cell>
          <cell r="P94" t="str">
            <v>NULL</v>
          </cell>
          <cell r="Q94" t="str">
            <v>NULL</v>
          </cell>
          <cell r="R94" t="str">
            <v>NULL</v>
          </cell>
          <cell r="S94" t="str">
            <v>NULL</v>
          </cell>
        </row>
        <row r="95">
          <cell r="C95" t="str">
            <v>2006/2007A</v>
          </cell>
          <cell r="D95">
            <v>15954.5</v>
          </cell>
          <cell r="E95">
            <v>22500</v>
          </cell>
          <cell r="F95">
            <v>28763.25</v>
          </cell>
          <cell r="G95">
            <v>2352</v>
          </cell>
          <cell r="H95">
            <v>17074.108187134501</v>
          </cell>
          <cell r="I95">
            <v>24660</v>
          </cell>
          <cell r="J95">
            <v>31256.735294117701</v>
          </cell>
          <cell r="K95">
            <v>2691</v>
          </cell>
          <cell r="L95">
            <v>19400</v>
          </cell>
          <cell r="M95">
            <v>27039</v>
          </cell>
          <cell r="N95">
            <v>34422</v>
          </cell>
          <cell r="O95">
            <v>3209</v>
          </cell>
          <cell r="P95" t="str">
            <v>NULL</v>
          </cell>
          <cell r="Q95" t="str">
            <v>NULL</v>
          </cell>
          <cell r="R95" t="str">
            <v>NULL</v>
          </cell>
          <cell r="S95" t="str">
            <v>NULL</v>
          </cell>
        </row>
        <row r="96">
          <cell r="C96" t="str">
            <v>2007/2008A</v>
          </cell>
          <cell r="D96">
            <v>13743.6944444444</v>
          </cell>
          <cell r="E96">
            <v>21465</v>
          </cell>
          <cell r="F96">
            <v>27495.953651685399</v>
          </cell>
          <cell r="G96">
            <v>2887</v>
          </cell>
          <cell r="H96">
            <v>16746.5</v>
          </cell>
          <cell r="I96">
            <v>24409.0546875</v>
          </cell>
          <cell r="J96">
            <v>31385.7527472527</v>
          </cell>
          <cell r="K96">
            <v>3407</v>
          </cell>
          <cell r="L96">
            <v>19531.5</v>
          </cell>
          <cell r="M96">
            <v>27440.5</v>
          </cell>
          <cell r="N96">
            <v>36266.25</v>
          </cell>
          <cell r="O96">
            <v>3890</v>
          </cell>
          <cell r="P96" t="str">
            <v>NULL</v>
          </cell>
          <cell r="Q96" t="str">
            <v>NULL</v>
          </cell>
          <cell r="R96" t="str">
            <v>NULL</v>
          </cell>
          <cell r="S96" t="str">
            <v>NULL</v>
          </cell>
        </row>
        <row r="97">
          <cell r="C97" t="str">
            <v>2008/2009A</v>
          </cell>
          <cell r="D97">
            <v>12754.875</v>
          </cell>
          <cell r="E97">
            <v>19746.5491803279</v>
          </cell>
          <cell r="F97">
            <v>26349.5</v>
          </cell>
          <cell r="G97">
            <v>3328</v>
          </cell>
          <cell r="H97">
            <v>16314</v>
          </cell>
          <cell r="I97">
            <v>24058</v>
          </cell>
          <cell r="J97">
            <v>31141</v>
          </cell>
          <cell r="K97">
            <v>3585</v>
          </cell>
          <cell r="L97">
            <v>19247.5</v>
          </cell>
          <cell r="M97">
            <v>28155</v>
          </cell>
          <cell r="N97">
            <v>37879.373955431802</v>
          </cell>
          <cell r="O97">
            <v>4090</v>
          </cell>
          <cell r="P97" t="str">
            <v>NULL</v>
          </cell>
          <cell r="Q97" t="str">
            <v>NULL</v>
          </cell>
          <cell r="R97" t="str">
            <v>NULL</v>
          </cell>
          <cell r="S97" t="str">
            <v>NULL</v>
          </cell>
        </row>
        <row r="98">
          <cell r="C98" t="str">
            <v>2009/2010A</v>
          </cell>
          <cell r="D98">
            <v>13534.5</v>
          </cell>
          <cell r="E98">
            <v>19753</v>
          </cell>
          <cell r="F98">
            <v>26000</v>
          </cell>
          <cell r="G98">
            <v>4319</v>
          </cell>
          <cell r="H98">
            <v>16774.355371900801</v>
          </cell>
          <cell r="I98">
            <v>24755.5</v>
          </cell>
          <cell r="J98">
            <v>31839.75</v>
          </cell>
          <cell r="K98">
            <v>4574</v>
          </cell>
          <cell r="L98" t="str">
            <v>NULL</v>
          </cell>
          <cell r="M98" t="str">
            <v>NULL</v>
          </cell>
          <cell r="N98" t="str">
            <v>NULL</v>
          </cell>
          <cell r="O98" t="str">
            <v>NULL</v>
          </cell>
          <cell r="P98" t="str">
            <v>NULL</v>
          </cell>
          <cell r="Q98" t="str">
            <v>NULL</v>
          </cell>
          <cell r="R98" t="str">
            <v>NULL</v>
          </cell>
          <cell r="S98" t="str">
            <v>NULL</v>
          </cell>
        </row>
        <row r="99">
          <cell r="C99" t="str">
            <v>2010/2011A</v>
          </cell>
          <cell r="D99">
            <v>13750.75</v>
          </cell>
          <cell r="E99">
            <v>20206.636655948601</v>
          </cell>
          <cell r="F99">
            <v>26156.75</v>
          </cell>
          <cell r="G99">
            <v>4300</v>
          </cell>
          <cell r="H99">
            <v>17904.2085190861</v>
          </cell>
          <cell r="I99">
            <v>26000</v>
          </cell>
          <cell r="J99">
            <v>34269.5</v>
          </cell>
          <cell r="K99">
            <v>4559</v>
          </cell>
          <cell r="L99" t="str">
            <v>NULL</v>
          </cell>
          <cell r="M99" t="str">
            <v>NULL</v>
          </cell>
          <cell r="N99" t="str">
            <v>NULL</v>
          </cell>
          <cell r="O99" t="str">
            <v>NULL</v>
          </cell>
          <cell r="P99" t="str">
            <v>NULL</v>
          </cell>
          <cell r="Q99" t="str">
            <v>NULL</v>
          </cell>
          <cell r="R99" t="str">
            <v>NULL</v>
          </cell>
          <cell r="S99" t="str">
            <v>NULL</v>
          </cell>
        </row>
        <row r="100">
          <cell r="C100" t="str">
            <v>2011/2012A</v>
          </cell>
          <cell r="D100">
            <v>14125</v>
          </cell>
          <cell r="E100">
            <v>20750</v>
          </cell>
          <cell r="F100">
            <v>27418</v>
          </cell>
          <cell r="G100">
            <v>4405</v>
          </cell>
          <cell r="H100" t="str">
            <v>NULL</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row>
        <row r="101">
          <cell r="C101" t="str">
            <v>2012/2013A</v>
          </cell>
          <cell r="D101">
            <v>15755.2898351648</v>
          </cell>
          <cell r="E101">
            <v>21999</v>
          </cell>
          <cell r="F101">
            <v>28078.030359401699</v>
          </cell>
          <cell r="G101">
            <v>4328</v>
          </cell>
          <cell r="H101" t="str">
            <v>NULL</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row>
        <row r="102">
          <cell r="C102" t="str">
            <v>2003/2004B</v>
          </cell>
          <cell r="D102">
            <v>6871.6528925619796</v>
          </cell>
          <cell r="E102">
            <v>11671</v>
          </cell>
          <cell r="F102">
            <v>18513</v>
          </cell>
          <cell r="G102">
            <v>12133</v>
          </cell>
          <cell r="H102">
            <v>10021.303259259301</v>
          </cell>
          <cell r="I102">
            <v>16496.5</v>
          </cell>
          <cell r="J102">
            <v>24537.157473309599</v>
          </cell>
          <cell r="K102">
            <v>13396</v>
          </cell>
          <cell r="L102">
            <v>11900</v>
          </cell>
          <cell r="M102">
            <v>19763</v>
          </cell>
          <cell r="N102">
            <v>28482</v>
          </cell>
          <cell r="O102">
            <v>14987</v>
          </cell>
          <cell r="P102">
            <v>12927.5</v>
          </cell>
          <cell r="Q102">
            <v>22820</v>
          </cell>
          <cell r="R102">
            <v>35921</v>
          </cell>
          <cell r="S102">
            <v>16093</v>
          </cell>
        </row>
        <row r="103">
          <cell r="C103" t="str">
            <v>2004/2005B</v>
          </cell>
          <cell r="D103">
            <v>6980.2212389380502</v>
          </cell>
          <cell r="E103">
            <v>12000</v>
          </cell>
          <cell r="F103">
            <v>19310</v>
          </cell>
          <cell r="G103">
            <v>13301</v>
          </cell>
          <cell r="H103">
            <v>10138.5</v>
          </cell>
          <cell r="I103">
            <v>16551</v>
          </cell>
          <cell r="J103">
            <v>25129</v>
          </cell>
          <cell r="K103">
            <v>14967</v>
          </cell>
          <cell r="L103">
            <v>11746</v>
          </cell>
          <cell r="M103">
            <v>19180.433526011599</v>
          </cell>
          <cell r="N103">
            <v>28635</v>
          </cell>
          <cell r="O103">
            <v>16919</v>
          </cell>
          <cell r="P103" t="str">
            <v>NULL</v>
          </cell>
          <cell r="Q103" t="str">
            <v>NULL</v>
          </cell>
          <cell r="R103" t="str">
            <v>NULL</v>
          </cell>
          <cell r="S103" t="str">
            <v>NULL</v>
          </cell>
        </row>
        <row r="104">
          <cell r="C104" t="str">
            <v>2005/2006B</v>
          </cell>
          <cell r="D104">
            <v>7532.2274812720198</v>
          </cell>
          <cell r="E104">
            <v>13011.5</v>
          </cell>
          <cell r="F104">
            <v>20821.626696832602</v>
          </cell>
          <cell r="G104">
            <v>13731</v>
          </cell>
          <cell r="H104">
            <v>10219.815305555599</v>
          </cell>
          <cell r="I104">
            <v>16636.830357142899</v>
          </cell>
          <cell r="J104">
            <v>25455.5</v>
          </cell>
          <cell r="K104">
            <v>16411</v>
          </cell>
          <cell r="L104">
            <v>11773.577950000001</v>
          </cell>
          <cell r="M104">
            <v>19562</v>
          </cell>
          <cell r="N104">
            <v>29059</v>
          </cell>
          <cell r="O104">
            <v>18191</v>
          </cell>
          <cell r="P104" t="str">
            <v>NULL</v>
          </cell>
          <cell r="Q104" t="str">
            <v>NULL</v>
          </cell>
          <cell r="R104" t="str">
            <v>NULL</v>
          </cell>
          <cell r="S104" t="str">
            <v>NULL</v>
          </cell>
        </row>
        <row r="105">
          <cell r="C105" t="str">
            <v>2006/2007B</v>
          </cell>
          <cell r="D105">
            <v>7576.3786506172801</v>
          </cell>
          <cell r="E105">
            <v>13331.4971098266</v>
          </cell>
          <cell r="F105">
            <v>21715.75</v>
          </cell>
          <cell r="G105">
            <v>14218</v>
          </cell>
          <cell r="H105">
            <v>10018</v>
          </cell>
          <cell r="I105">
            <v>16381</v>
          </cell>
          <cell r="J105">
            <v>25390</v>
          </cell>
          <cell r="K105">
            <v>17373</v>
          </cell>
          <cell r="L105">
            <v>11498.8312101911</v>
          </cell>
          <cell r="M105">
            <v>18999</v>
          </cell>
          <cell r="N105">
            <v>28796.5</v>
          </cell>
          <cell r="O105">
            <v>18587</v>
          </cell>
          <cell r="P105" t="str">
            <v>NULL</v>
          </cell>
          <cell r="Q105" t="str">
            <v>NULL</v>
          </cell>
          <cell r="R105" t="str">
            <v>NULL</v>
          </cell>
          <cell r="S105" t="str">
            <v>NULL</v>
          </cell>
        </row>
        <row r="106">
          <cell r="C106" t="str">
            <v>2007/2008B</v>
          </cell>
          <cell r="D106">
            <v>7301.125</v>
          </cell>
          <cell r="E106">
            <v>12957.5</v>
          </cell>
          <cell r="F106">
            <v>21320</v>
          </cell>
          <cell r="G106">
            <v>16298</v>
          </cell>
          <cell r="H106">
            <v>9769.625</v>
          </cell>
          <cell r="I106">
            <v>16273.645</v>
          </cell>
          <cell r="J106">
            <v>25293</v>
          </cell>
          <cell r="K106">
            <v>19112</v>
          </cell>
          <cell r="L106">
            <v>11507</v>
          </cell>
          <cell r="M106">
            <v>19192</v>
          </cell>
          <cell r="N106">
            <v>28858.75</v>
          </cell>
          <cell r="O106">
            <v>20339</v>
          </cell>
          <cell r="P106" t="str">
            <v>NULL</v>
          </cell>
          <cell r="Q106" t="str">
            <v>NULL</v>
          </cell>
          <cell r="R106" t="str">
            <v>NULL</v>
          </cell>
          <cell r="S106" t="str">
            <v>NULL</v>
          </cell>
        </row>
        <row r="107">
          <cell r="C107" t="str">
            <v>2008/2009B</v>
          </cell>
          <cell r="D107">
            <v>7441</v>
          </cell>
          <cell r="E107">
            <v>12836</v>
          </cell>
          <cell r="F107">
            <v>21371.334519573</v>
          </cell>
          <cell r="G107">
            <v>16021</v>
          </cell>
          <cell r="H107">
            <v>9922.625</v>
          </cell>
          <cell r="I107">
            <v>16275.6818181818</v>
          </cell>
          <cell r="J107">
            <v>25256.3899721448</v>
          </cell>
          <cell r="K107">
            <v>18682</v>
          </cell>
          <cell r="L107">
            <v>11790</v>
          </cell>
          <cell r="M107">
            <v>19211</v>
          </cell>
          <cell r="N107">
            <v>29021.5</v>
          </cell>
          <cell r="O107">
            <v>19799</v>
          </cell>
          <cell r="P107" t="str">
            <v>NULL</v>
          </cell>
          <cell r="Q107" t="str">
            <v>NULL</v>
          </cell>
          <cell r="R107" t="str">
            <v>NULL</v>
          </cell>
          <cell r="S107" t="str">
            <v>NULL</v>
          </cell>
        </row>
        <row r="108">
          <cell r="C108" t="str">
            <v>2009/2010B</v>
          </cell>
          <cell r="D108">
            <v>7771.4245867768605</v>
          </cell>
          <cell r="E108">
            <v>13216.5288461538</v>
          </cell>
          <cell r="F108">
            <v>20994.901114206099</v>
          </cell>
          <cell r="G108">
            <v>17928</v>
          </cell>
          <cell r="H108">
            <v>10268.375</v>
          </cell>
          <cell r="I108">
            <v>17005.692307692301</v>
          </cell>
          <cell r="J108">
            <v>25713.375</v>
          </cell>
          <cell r="K108">
            <v>20514</v>
          </cell>
          <cell r="L108" t="str">
            <v>NULL</v>
          </cell>
          <cell r="M108" t="str">
            <v>NULL</v>
          </cell>
          <cell r="N108" t="str">
            <v>NULL</v>
          </cell>
          <cell r="O108" t="str">
            <v>NULL</v>
          </cell>
          <cell r="P108" t="str">
            <v>NULL</v>
          </cell>
          <cell r="Q108" t="str">
            <v>NULL</v>
          </cell>
          <cell r="R108" t="str">
            <v>NULL</v>
          </cell>
          <cell r="S108" t="str">
            <v>NULL</v>
          </cell>
        </row>
        <row r="109">
          <cell r="C109" t="str">
            <v>2010/2011B</v>
          </cell>
          <cell r="D109">
            <v>7974.75340136054</v>
          </cell>
          <cell r="E109">
            <v>13397.25</v>
          </cell>
          <cell r="F109">
            <v>20701.8581267218</v>
          </cell>
          <cell r="G109">
            <v>18678</v>
          </cell>
          <cell r="H109">
            <v>10619.5</v>
          </cell>
          <cell r="I109">
            <v>17297.840909090901</v>
          </cell>
          <cell r="J109">
            <v>25661.016616314198</v>
          </cell>
          <cell r="K109">
            <v>21582</v>
          </cell>
          <cell r="L109" t="str">
            <v>NULL</v>
          </cell>
          <cell r="M109" t="str">
            <v>NULL</v>
          </cell>
          <cell r="N109" t="str">
            <v>NULL</v>
          </cell>
          <cell r="O109" t="str">
            <v>NULL</v>
          </cell>
          <cell r="P109" t="str">
            <v>NULL</v>
          </cell>
          <cell r="Q109" t="str">
            <v>NULL</v>
          </cell>
          <cell r="R109" t="str">
            <v>NULL</v>
          </cell>
          <cell r="S109" t="str">
            <v>NULL</v>
          </cell>
        </row>
        <row r="110">
          <cell r="C110" t="str">
            <v>2011/2012B</v>
          </cell>
          <cell r="D110">
            <v>8061.0749999999998</v>
          </cell>
          <cell r="E110">
            <v>13557</v>
          </cell>
          <cell r="F110">
            <v>20982.465240641701</v>
          </cell>
          <cell r="G110">
            <v>20954</v>
          </cell>
          <cell r="H110" t="str">
            <v>NULL</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row>
        <row r="111">
          <cell r="C111" t="str">
            <v>2012/2013B</v>
          </cell>
          <cell r="D111">
            <v>8456.25</v>
          </cell>
          <cell r="E111">
            <v>13843.2</v>
          </cell>
          <cell r="F111">
            <v>21114.799382716101</v>
          </cell>
          <cell r="G111">
            <v>22357</v>
          </cell>
          <cell r="H111" t="str">
            <v>NULL</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row>
        <row r="112">
          <cell r="C112" t="str">
            <v>2003/2004C</v>
          </cell>
          <cell r="D112">
            <v>7157.65625</v>
          </cell>
          <cell r="E112">
            <v>12204.998583569401</v>
          </cell>
          <cell r="F112">
            <v>17066.0185185185</v>
          </cell>
          <cell r="G112">
            <v>3814</v>
          </cell>
          <cell r="H112">
            <v>12591.25</v>
          </cell>
          <cell r="I112">
            <v>18837.5</v>
          </cell>
          <cell r="J112">
            <v>26783</v>
          </cell>
          <cell r="K112">
            <v>5528</v>
          </cell>
          <cell r="L112">
            <v>14956.3293539326</v>
          </cell>
          <cell r="M112">
            <v>23375.5</v>
          </cell>
          <cell r="N112">
            <v>33499.5</v>
          </cell>
          <cell r="O112">
            <v>6210</v>
          </cell>
          <cell r="P112">
            <v>16877.159722222201</v>
          </cell>
          <cell r="Q112">
            <v>29268.25</v>
          </cell>
          <cell r="R112">
            <v>44985.988538682002</v>
          </cell>
          <cell r="S112">
            <v>6528</v>
          </cell>
        </row>
        <row r="113">
          <cell r="C113" t="str">
            <v>2004/2005C</v>
          </cell>
          <cell r="D113">
            <v>7267</v>
          </cell>
          <cell r="E113">
            <v>12750</v>
          </cell>
          <cell r="F113">
            <v>17941.214912280699</v>
          </cell>
          <cell r="G113">
            <v>4303</v>
          </cell>
          <cell r="H113">
            <v>12495.8624084412</v>
          </cell>
          <cell r="I113">
            <v>19063</v>
          </cell>
          <cell r="J113">
            <v>26587.7345505618</v>
          </cell>
          <cell r="K113">
            <v>6080</v>
          </cell>
          <cell r="L113">
            <v>14700.367383512499</v>
          </cell>
          <cell r="M113">
            <v>23199</v>
          </cell>
          <cell r="N113">
            <v>32874</v>
          </cell>
          <cell r="O113">
            <v>6899</v>
          </cell>
          <cell r="P113" t="str">
            <v>NULL</v>
          </cell>
          <cell r="Q113" t="str">
            <v>NULL</v>
          </cell>
          <cell r="R113" t="str">
            <v>NULL</v>
          </cell>
          <cell r="S113" t="str">
            <v>NULL</v>
          </cell>
        </row>
        <row r="114">
          <cell r="C114" t="str">
            <v>2005/2006C</v>
          </cell>
          <cell r="D114">
            <v>7731.75</v>
          </cell>
          <cell r="E114">
            <v>13009.847619047599</v>
          </cell>
          <cell r="F114">
            <v>18854</v>
          </cell>
          <cell r="G114">
            <v>4493</v>
          </cell>
          <cell r="H114">
            <v>12655.050900277</v>
          </cell>
          <cell r="I114">
            <v>18666.676056338001</v>
          </cell>
          <cell r="J114">
            <v>25999.5</v>
          </cell>
          <cell r="K114">
            <v>6726</v>
          </cell>
          <cell r="L114">
            <v>14956.1022099448</v>
          </cell>
          <cell r="M114">
            <v>23016</v>
          </cell>
          <cell r="N114">
            <v>33532.75</v>
          </cell>
          <cell r="O114">
            <v>7612</v>
          </cell>
          <cell r="P114" t="str">
            <v>NULL</v>
          </cell>
          <cell r="Q114" t="str">
            <v>NULL</v>
          </cell>
          <cell r="R114" t="str">
            <v>NULL</v>
          </cell>
          <cell r="S114" t="str">
            <v>NULL</v>
          </cell>
        </row>
        <row r="115">
          <cell r="C115" t="str">
            <v>2006/2007C</v>
          </cell>
          <cell r="D115">
            <v>7488.0204999999996</v>
          </cell>
          <cell r="E115">
            <v>12853.0344827586</v>
          </cell>
          <cell r="F115">
            <v>19137.032258064501</v>
          </cell>
          <cell r="G115">
            <v>4943</v>
          </cell>
          <cell r="H115">
            <v>12302.763000000001</v>
          </cell>
          <cell r="I115">
            <v>18361</v>
          </cell>
          <cell r="J115">
            <v>26001</v>
          </cell>
          <cell r="K115">
            <v>7685</v>
          </cell>
          <cell r="L115">
            <v>14778</v>
          </cell>
          <cell r="M115">
            <v>22666.9</v>
          </cell>
          <cell r="N115">
            <v>32740.883704735399</v>
          </cell>
          <cell r="O115">
            <v>8076</v>
          </cell>
          <cell r="P115" t="str">
            <v>NULL</v>
          </cell>
          <cell r="Q115" t="str">
            <v>NULL</v>
          </cell>
          <cell r="R115" t="str">
            <v>NULL</v>
          </cell>
          <cell r="S115" t="str">
            <v>NULL</v>
          </cell>
        </row>
        <row r="116">
          <cell r="C116" t="str">
            <v>2007/2008C</v>
          </cell>
          <cell r="D116">
            <v>7058.0230324572703</v>
          </cell>
          <cell r="E116">
            <v>12237</v>
          </cell>
          <cell r="F116">
            <v>17862</v>
          </cell>
          <cell r="G116">
            <v>5455</v>
          </cell>
          <cell r="H116">
            <v>11926.5</v>
          </cell>
          <cell r="I116">
            <v>17813.13</v>
          </cell>
          <cell r="J116">
            <v>25260.6403918662</v>
          </cell>
          <cell r="K116">
            <v>8042</v>
          </cell>
          <cell r="L116">
            <v>14387.278006329099</v>
          </cell>
          <cell r="M116">
            <v>21963.455000000002</v>
          </cell>
          <cell r="N116">
            <v>31768.271201413401</v>
          </cell>
          <cell r="O116">
            <v>8308</v>
          </cell>
          <cell r="P116" t="str">
            <v>NULL</v>
          </cell>
          <cell r="Q116" t="str">
            <v>NULL</v>
          </cell>
          <cell r="R116" t="str">
            <v>NULL</v>
          </cell>
          <cell r="S116" t="str">
            <v>NULL</v>
          </cell>
        </row>
        <row r="117">
          <cell r="C117" t="str">
            <v>2008/2009C</v>
          </cell>
          <cell r="D117">
            <v>7226.5</v>
          </cell>
          <cell r="E117">
            <v>12188.4126457034</v>
          </cell>
          <cell r="F117">
            <v>17538.25</v>
          </cell>
          <cell r="G117">
            <v>5498</v>
          </cell>
          <cell r="H117">
            <v>12001</v>
          </cell>
          <cell r="I117">
            <v>17767</v>
          </cell>
          <cell r="J117">
            <v>24748</v>
          </cell>
          <cell r="K117">
            <v>7575</v>
          </cell>
          <cell r="L117">
            <v>14448</v>
          </cell>
          <cell r="M117">
            <v>21752.290969899699</v>
          </cell>
          <cell r="N117">
            <v>31481.25</v>
          </cell>
          <cell r="O117">
            <v>7969</v>
          </cell>
          <cell r="P117" t="str">
            <v>NULL</v>
          </cell>
          <cell r="Q117" t="str">
            <v>NULL</v>
          </cell>
          <cell r="R117" t="str">
            <v>NULL</v>
          </cell>
          <cell r="S117" t="str">
            <v>NULL</v>
          </cell>
        </row>
        <row r="118">
          <cell r="C118" t="str">
            <v>2009/2010C</v>
          </cell>
          <cell r="D118">
            <v>7714.2794514404504</v>
          </cell>
          <cell r="E118">
            <v>12622.989010989</v>
          </cell>
          <cell r="F118">
            <v>17907.75</v>
          </cell>
          <cell r="G118">
            <v>6380</v>
          </cell>
          <cell r="H118">
            <v>12406.181712707201</v>
          </cell>
          <cell r="I118">
            <v>18357</v>
          </cell>
          <cell r="J118">
            <v>25101.540166204999</v>
          </cell>
          <cell r="K118">
            <v>8119</v>
          </cell>
          <cell r="L118" t="str">
            <v>NULL</v>
          </cell>
          <cell r="M118" t="str">
            <v>NULL</v>
          </cell>
          <cell r="N118" t="str">
            <v>NULL</v>
          </cell>
          <cell r="O118" t="str">
            <v>NULL</v>
          </cell>
          <cell r="P118" t="str">
            <v>NULL</v>
          </cell>
          <cell r="Q118" t="str">
            <v>NULL</v>
          </cell>
          <cell r="R118" t="str">
            <v>NULL</v>
          </cell>
          <cell r="S118" t="str">
            <v>NULL</v>
          </cell>
        </row>
        <row r="119">
          <cell r="C119" t="str">
            <v>2010/2011C</v>
          </cell>
          <cell r="D119">
            <v>8212.1060393258394</v>
          </cell>
          <cell r="E119">
            <v>13587.4411764706</v>
          </cell>
          <cell r="F119">
            <v>18583.282338308501</v>
          </cell>
          <cell r="G119">
            <v>6596</v>
          </cell>
          <cell r="H119">
            <v>12755.915032679701</v>
          </cell>
          <cell r="I119">
            <v>18764.772036474202</v>
          </cell>
          <cell r="J119">
            <v>25817.465564738301</v>
          </cell>
          <cell r="K119">
            <v>8477</v>
          </cell>
          <cell r="L119" t="str">
            <v>NULL</v>
          </cell>
          <cell r="M119" t="str">
            <v>NULL</v>
          </cell>
          <cell r="N119" t="str">
            <v>NULL</v>
          </cell>
          <cell r="O119" t="str">
            <v>NULL</v>
          </cell>
          <cell r="P119" t="str">
            <v>NULL</v>
          </cell>
          <cell r="Q119" t="str">
            <v>NULL</v>
          </cell>
          <cell r="R119" t="str">
            <v>NULL</v>
          </cell>
          <cell r="S119" t="str">
            <v>NULL</v>
          </cell>
        </row>
        <row r="120">
          <cell r="C120" t="str">
            <v>2011/2012C</v>
          </cell>
          <cell r="D120">
            <v>8723</v>
          </cell>
          <cell r="E120">
            <v>13907.5154798762</v>
          </cell>
          <cell r="F120">
            <v>19345.5</v>
          </cell>
          <cell r="G120">
            <v>7196</v>
          </cell>
          <cell r="H120" t="str">
            <v>NULL</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row>
        <row r="121">
          <cell r="C121" t="str">
            <v>2012/2013C</v>
          </cell>
          <cell r="D121">
            <v>9844.6055240793194</v>
          </cell>
          <cell r="E121">
            <v>14831</v>
          </cell>
          <cell r="F121">
            <v>19745.596418732799</v>
          </cell>
          <cell r="G121">
            <v>7311</v>
          </cell>
          <cell r="H121" t="str">
            <v>NULL</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row>
        <row r="122">
          <cell r="C122" t="str">
            <v>2003/2004D</v>
          </cell>
          <cell r="D122">
            <v>7758.875</v>
          </cell>
          <cell r="E122">
            <v>13037.5</v>
          </cell>
          <cell r="F122">
            <v>18188.2022058824</v>
          </cell>
          <cell r="G122">
            <v>18372</v>
          </cell>
          <cell r="H122">
            <v>11091.777249999999</v>
          </cell>
          <cell r="I122">
            <v>17640</v>
          </cell>
          <cell r="J122">
            <v>24791.5</v>
          </cell>
          <cell r="K122">
            <v>18851</v>
          </cell>
          <cell r="L122">
            <v>12769.5</v>
          </cell>
          <cell r="M122">
            <v>20472.5</v>
          </cell>
          <cell r="N122">
            <v>29239.25</v>
          </cell>
          <cell r="O122">
            <v>20492</v>
          </cell>
          <cell r="P122">
            <v>14161.031000000001</v>
          </cell>
          <cell r="Q122">
            <v>24957.5</v>
          </cell>
          <cell r="R122">
            <v>38993.114583333299</v>
          </cell>
          <cell r="S122">
            <v>21050</v>
          </cell>
        </row>
        <row r="123">
          <cell r="C123" t="str">
            <v>2004/2005D</v>
          </cell>
          <cell r="D123">
            <v>8192.8979861751104</v>
          </cell>
          <cell r="E123">
            <v>13768.1629834254</v>
          </cell>
          <cell r="F123">
            <v>19085</v>
          </cell>
          <cell r="G123">
            <v>17993</v>
          </cell>
          <cell r="H123">
            <v>11499</v>
          </cell>
          <cell r="I123">
            <v>18248</v>
          </cell>
          <cell r="J123">
            <v>25588</v>
          </cell>
          <cell r="K123">
            <v>18865</v>
          </cell>
          <cell r="L123">
            <v>13071.894525</v>
          </cell>
          <cell r="M123">
            <v>20836.957999999999</v>
          </cell>
          <cell r="N123">
            <v>29863.5</v>
          </cell>
          <cell r="O123">
            <v>20650</v>
          </cell>
          <cell r="P123" t="str">
            <v>NULL</v>
          </cell>
          <cell r="Q123" t="str">
            <v>NULL</v>
          </cell>
          <cell r="R123" t="str">
            <v>NULL</v>
          </cell>
          <cell r="S123" t="str">
            <v>NULL</v>
          </cell>
        </row>
        <row r="124">
          <cell r="C124" t="str">
            <v>2005/2006D</v>
          </cell>
          <cell r="D124">
            <v>8358.6186974789907</v>
          </cell>
          <cell r="E124">
            <v>14000</v>
          </cell>
          <cell r="F124">
            <v>19873.5</v>
          </cell>
          <cell r="G124">
            <v>17116</v>
          </cell>
          <cell r="H124">
            <v>10812</v>
          </cell>
          <cell r="I124">
            <v>17526</v>
          </cell>
          <cell r="J124">
            <v>24884.896449704102</v>
          </cell>
          <cell r="K124">
            <v>19175</v>
          </cell>
          <cell r="L124">
            <v>12738.5</v>
          </cell>
          <cell r="M124">
            <v>20691</v>
          </cell>
          <cell r="N124">
            <v>29833.5</v>
          </cell>
          <cell r="O124">
            <v>20727</v>
          </cell>
          <cell r="P124" t="str">
            <v>NULL</v>
          </cell>
          <cell r="Q124" t="str">
            <v>NULL</v>
          </cell>
          <cell r="R124" t="str">
            <v>NULL</v>
          </cell>
          <cell r="S124" t="str">
            <v>NULL</v>
          </cell>
        </row>
        <row r="125">
          <cell r="C125" t="str">
            <v>2006/2007D</v>
          </cell>
          <cell r="D125">
            <v>8620.1151803957891</v>
          </cell>
          <cell r="E125">
            <v>14149.3474212034</v>
          </cell>
          <cell r="F125">
            <v>20198.25</v>
          </cell>
          <cell r="G125">
            <v>17784</v>
          </cell>
          <cell r="H125">
            <v>10870</v>
          </cell>
          <cell r="I125">
            <v>17421.537700000001</v>
          </cell>
          <cell r="J125">
            <v>24770</v>
          </cell>
          <cell r="K125">
            <v>20673</v>
          </cell>
          <cell r="L125">
            <v>12612</v>
          </cell>
          <cell r="M125">
            <v>20540</v>
          </cell>
          <cell r="N125">
            <v>29582</v>
          </cell>
          <cell r="O125">
            <v>21301</v>
          </cell>
          <cell r="P125" t="str">
            <v>NULL</v>
          </cell>
          <cell r="Q125" t="str">
            <v>NULL</v>
          </cell>
          <cell r="R125" t="str">
            <v>NULL</v>
          </cell>
          <cell r="S125" t="str">
            <v>NULL</v>
          </cell>
        </row>
        <row r="126">
          <cell r="C126" t="str">
            <v>2007/2008D</v>
          </cell>
          <cell r="D126">
            <v>7855.5</v>
          </cell>
          <cell r="E126">
            <v>13017.1498054475</v>
          </cell>
          <cell r="F126">
            <v>19290.5</v>
          </cell>
          <cell r="G126">
            <v>19338</v>
          </cell>
          <cell r="H126">
            <v>10387.5</v>
          </cell>
          <cell r="I126">
            <v>16877.989726027401</v>
          </cell>
          <cell r="J126">
            <v>24511.5</v>
          </cell>
          <cell r="K126">
            <v>22301</v>
          </cell>
          <cell r="L126">
            <v>12198.5</v>
          </cell>
          <cell r="M126">
            <v>19878</v>
          </cell>
          <cell r="N126">
            <v>29387</v>
          </cell>
          <cell r="O126">
            <v>22397</v>
          </cell>
          <cell r="P126" t="str">
            <v>NULL</v>
          </cell>
          <cell r="Q126" t="str">
            <v>NULL</v>
          </cell>
          <cell r="R126" t="str">
            <v>NULL</v>
          </cell>
          <cell r="S126" t="str">
            <v>NULL</v>
          </cell>
        </row>
        <row r="127">
          <cell r="C127" t="str">
            <v>2008/2009D</v>
          </cell>
          <cell r="D127">
            <v>7999.4941348973598</v>
          </cell>
          <cell r="E127">
            <v>13501.4415041783</v>
          </cell>
          <cell r="F127">
            <v>19573.38</v>
          </cell>
          <cell r="G127">
            <v>20257</v>
          </cell>
          <cell r="H127">
            <v>10675.930847457599</v>
          </cell>
          <cell r="I127">
            <v>17400.5</v>
          </cell>
          <cell r="J127">
            <v>24946.541666666701</v>
          </cell>
          <cell r="K127">
            <v>22392</v>
          </cell>
          <cell r="L127">
            <v>12584.8007425743</v>
          </cell>
          <cell r="M127">
            <v>20533.256198347099</v>
          </cell>
          <cell r="N127">
            <v>30133</v>
          </cell>
          <cell r="O127">
            <v>22666</v>
          </cell>
          <cell r="P127" t="str">
            <v>NULL</v>
          </cell>
          <cell r="Q127" t="str">
            <v>NULL</v>
          </cell>
          <cell r="R127" t="str">
            <v>NULL</v>
          </cell>
          <cell r="S127" t="str">
            <v>NULL</v>
          </cell>
        </row>
        <row r="128">
          <cell r="C128" t="str">
            <v>2009/2010D</v>
          </cell>
          <cell r="D128">
            <v>8315</v>
          </cell>
          <cell r="E128">
            <v>13847</v>
          </cell>
          <cell r="F128">
            <v>19950</v>
          </cell>
          <cell r="G128">
            <v>23097</v>
          </cell>
          <cell r="H128">
            <v>10673.094999999999</v>
          </cell>
          <cell r="I128">
            <v>17488</v>
          </cell>
          <cell r="J128">
            <v>25315.5</v>
          </cell>
          <cell r="K128">
            <v>24527</v>
          </cell>
          <cell r="L128" t="str">
            <v>NULL</v>
          </cell>
          <cell r="M128" t="str">
            <v>NULL</v>
          </cell>
          <cell r="N128" t="str">
            <v>NULL</v>
          </cell>
          <cell r="O128" t="str">
            <v>NULL</v>
          </cell>
          <cell r="P128" t="str">
            <v>NULL</v>
          </cell>
          <cell r="Q128" t="str">
            <v>NULL</v>
          </cell>
          <cell r="R128" t="str">
            <v>NULL</v>
          </cell>
          <cell r="S128" t="str">
            <v>NULL</v>
          </cell>
        </row>
        <row r="129">
          <cell r="C129" t="str">
            <v>2010/2011D</v>
          </cell>
          <cell r="D129">
            <v>8482.7064583333304</v>
          </cell>
          <cell r="E129">
            <v>13961.75</v>
          </cell>
          <cell r="F129">
            <v>20279.528236914601</v>
          </cell>
          <cell r="G129">
            <v>23538</v>
          </cell>
          <cell r="H129">
            <v>10958.6</v>
          </cell>
          <cell r="I129">
            <v>17932.375</v>
          </cell>
          <cell r="J129">
            <v>25692.547277936999</v>
          </cell>
          <cell r="K129">
            <v>25298</v>
          </cell>
          <cell r="L129" t="str">
            <v>NULL</v>
          </cell>
          <cell r="M129" t="str">
            <v>NULL</v>
          </cell>
          <cell r="N129" t="str">
            <v>NULL</v>
          </cell>
          <cell r="O129" t="str">
            <v>NULL</v>
          </cell>
          <cell r="P129" t="str">
            <v>NULL</v>
          </cell>
          <cell r="Q129" t="str">
            <v>NULL</v>
          </cell>
          <cell r="R129" t="str">
            <v>NULL</v>
          </cell>
          <cell r="S129" t="str">
            <v>NULL</v>
          </cell>
        </row>
        <row r="130">
          <cell r="C130" t="str">
            <v>2011/2012D</v>
          </cell>
          <cell r="D130">
            <v>8547</v>
          </cell>
          <cell r="E130">
            <v>13859.5</v>
          </cell>
          <cell r="F130">
            <v>20227.7668539326</v>
          </cell>
          <cell r="G130">
            <v>26597</v>
          </cell>
          <cell r="H130" t="str">
            <v>NULL</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row>
        <row r="131">
          <cell r="C131" t="str">
            <v>2012/2013D</v>
          </cell>
          <cell r="D131">
            <v>8650.6393129771004</v>
          </cell>
          <cell r="E131">
            <v>14087.7209454331</v>
          </cell>
          <cell r="F131">
            <v>20571.288793103398</v>
          </cell>
          <cell r="G131">
            <v>28472</v>
          </cell>
          <cell r="H131" t="str">
            <v>NULL</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row>
        <row r="132">
          <cell r="C132" t="str">
            <v>2003/2004E</v>
          </cell>
          <cell r="D132">
            <v>6073.375</v>
          </cell>
          <cell r="E132">
            <v>10154.7430939227</v>
          </cell>
          <cell r="F132">
            <v>15059.25</v>
          </cell>
          <cell r="G132">
            <v>4384</v>
          </cell>
          <cell r="H132">
            <v>8633.6622384615403</v>
          </cell>
          <cell r="I132">
            <v>14375.75</v>
          </cell>
          <cell r="J132">
            <v>20878.5</v>
          </cell>
          <cell r="K132">
            <v>4426</v>
          </cell>
          <cell r="L132">
            <v>10531.609375</v>
          </cell>
          <cell r="M132">
            <v>16523</v>
          </cell>
          <cell r="N132">
            <v>24184</v>
          </cell>
          <cell r="O132">
            <v>4870</v>
          </cell>
          <cell r="P132">
            <v>11263.43655</v>
          </cell>
          <cell r="Q132">
            <v>19690.0308</v>
          </cell>
          <cell r="R132">
            <v>30495.0454545455</v>
          </cell>
          <cell r="S132">
            <v>4987</v>
          </cell>
        </row>
        <row r="133">
          <cell r="C133" t="str">
            <v>2004/2005E</v>
          </cell>
          <cell r="D133">
            <v>6269.625</v>
          </cell>
          <cell r="E133">
            <v>10646.4673</v>
          </cell>
          <cell r="F133">
            <v>15803.682528409099</v>
          </cell>
          <cell r="G133">
            <v>5006</v>
          </cell>
          <cell r="H133">
            <v>8824.3753501400606</v>
          </cell>
          <cell r="I133">
            <v>14967.5</v>
          </cell>
          <cell r="J133">
            <v>21415.75</v>
          </cell>
          <cell r="K133">
            <v>5250</v>
          </cell>
          <cell r="L133">
            <v>10216.65575</v>
          </cell>
          <cell r="M133">
            <v>16661.667000000001</v>
          </cell>
          <cell r="N133">
            <v>24711</v>
          </cell>
          <cell r="O133">
            <v>5783</v>
          </cell>
          <cell r="P133" t="str">
            <v>NULL</v>
          </cell>
          <cell r="Q133" t="str">
            <v>NULL</v>
          </cell>
          <cell r="R133" t="str">
            <v>NULL</v>
          </cell>
          <cell r="S133" t="str">
            <v>NULL</v>
          </cell>
        </row>
        <row r="134">
          <cell r="C134" t="str">
            <v>2005/2006E</v>
          </cell>
          <cell r="D134">
            <v>6425.8748921052602</v>
          </cell>
          <cell r="E134">
            <v>10830.5</v>
          </cell>
          <cell r="F134">
            <v>16138.060126582301</v>
          </cell>
          <cell r="G134">
            <v>5086</v>
          </cell>
          <cell r="H134">
            <v>8483.1893749999999</v>
          </cell>
          <cell r="I134">
            <v>13914.13948125</v>
          </cell>
          <cell r="J134">
            <v>20455.75</v>
          </cell>
          <cell r="K134">
            <v>5730</v>
          </cell>
          <cell r="L134">
            <v>9999.5</v>
          </cell>
          <cell r="M134">
            <v>16363.4848</v>
          </cell>
          <cell r="N134">
            <v>24218</v>
          </cell>
          <cell r="O134">
            <v>6107</v>
          </cell>
          <cell r="P134" t="str">
            <v>NULL</v>
          </cell>
          <cell r="Q134" t="str">
            <v>NULL</v>
          </cell>
          <cell r="R134" t="str">
            <v>NULL</v>
          </cell>
          <cell r="S134" t="str">
            <v>NULL</v>
          </cell>
        </row>
        <row r="135">
          <cell r="C135" t="str">
            <v>2006/2007E</v>
          </cell>
          <cell r="D135">
            <v>6444.0222000000003</v>
          </cell>
          <cell r="E135">
            <v>11038.5</v>
          </cell>
          <cell r="F135">
            <v>16482.1493902439</v>
          </cell>
          <cell r="G135">
            <v>5102</v>
          </cell>
          <cell r="H135">
            <v>8360.0080618617194</v>
          </cell>
          <cell r="I135">
            <v>13833.512500000001</v>
          </cell>
          <cell r="J135">
            <v>20349.75</v>
          </cell>
          <cell r="K135">
            <v>5950</v>
          </cell>
          <cell r="L135">
            <v>10039.5</v>
          </cell>
          <cell r="M135">
            <v>16228.5</v>
          </cell>
          <cell r="N135">
            <v>24368</v>
          </cell>
          <cell r="O135">
            <v>6141</v>
          </cell>
          <cell r="P135" t="str">
            <v>NULL</v>
          </cell>
          <cell r="Q135" t="str">
            <v>NULL</v>
          </cell>
          <cell r="R135" t="str">
            <v>NULL</v>
          </cell>
          <cell r="S135" t="str">
            <v>NULL</v>
          </cell>
        </row>
        <row r="136">
          <cell r="C136" t="str">
            <v>2007/2008E</v>
          </cell>
          <cell r="D136">
            <v>5804.5</v>
          </cell>
          <cell r="E136">
            <v>9487.5</v>
          </cell>
          <cell r="F136">
            <v>15024.25</v>
          </cell>
          <cell r="G136">
            <v>5882</v>
          </cell>
          <cell r="H136">
            <v>8366.5</v>
          </cell>
          <cell r="I136">
            <v>13153.1499145299</v>
          </cell>
          <cell r="J136">
            <v>19802</v>
          </cell>
          <cell r="K136">
            <v>6816</v>
          </cell>
          <cell r="L136">
            <v>9974.1357445945596</v>
          </cell>
          <cell r="M136">
            <v>15934.5</v>
          </cell>
          <cell r="N136">
            <v>23764.470505617999</v>
          </cell>
          <cell r="O136">
            <v>6916</v>
          </cell>
          <cell r="P136" t="str">
            <v>NULL</v>
          </cell>
          <cell r="Q136" t="str">
            <v>NULL</v>
          </cell>
          <cell r="R136" t="str">
            <v>NULL</v>
          </cell>
          <cell r="S136" t="str">
            <v>NULL</v>
          </cell>
        </row>
        <row r="137">
          <cell r="C137" t="str">
            <v>2008/2009E</v>
          </cell>
          <cell r="D137">
            <v>6065.58</v>
          </cell>
          <cell r="E137">
            <v>9552</v>
          </cell>
          <cell r="F137">
            <v>14944.25</v>
          </cell>
          <cell r="G137">
            <v>6022</v>
          </cell>
          <cell r="H137">
            <v>8626.375</v>
          </cell>
          <cell r="I137">
            <v>13340.5</v>
          </cell>
          <cell r="J137">
            <v>20107.652062959802</v>
          </cell>
          <cell r="K137">
            <v>6614</v>
          </cell>
          <cell r="L137">
            <v>10294.3125</v>
          </cell>
          <cell r="M137">
            <v>15777.5</v>
          </cell>
          <cell r="N137">
            <v>23820.75</v>
          </cell>
          <cell r="O137">
            <v>6678</v>
          </cell>
          <cell r="P137" t="str">
            <v>NULL</v>
          </cell>
          <cell r="Q137" t="str">
            <v>NULL</v>
          </cell>
          <cell r="R137" t="str">
            <v>NULL</v>
          </cell>
          <cell r="S137" t="str">
            <v>NULL</v>
          </cell>
        </row>
        <row r="138">
          <cell r="C138" t="str">
            <v>2009/2010E</v>
          </cell>
          <cell r="D138">
            <v>6610</v>
          </cell>
          <cell r="E138">
            <v>10157</v>
          </cell>
          <cell r="F138">
            <v>15515.7368421053</v>
          </cell>
          <cell r="G138">
            <v>6495</v>
          </cell>
          <cell r="H138">
            <v>8937</v>
          </cell>
          <cell r="I138">
            <v>13724.5</v>
          </cell>
          <cell r="J138">
            <v>20217.5</v>
          </cell>
          <cell r="K138">
            <v>6818</v>
          </cell>
          <cell r="L138" t="str">
            <v>NULL</v>
          </cell>
          <cell r="M138" t="str">
            <v>NULL</v>
          </cell>
          <cell r="N138" t="str">
            <v>NULL</v>
          </cell>
          <cell r="O138" t="str">
            <v>NULL</v>
          </cell>
          <cell r="P138" t="str">
            <v>NULL</v>
          </cell>
          <cell r="Q138" t="str">
            <v>NULL</v>
          </cell>
          <cell r="R138" t="str">
            <v>NULL</v>
          </cell>
          <cell r="S138" t="str">
            <v>NULL</v>
          </cell>
        </row>
        <row r="139">
          <cell r="C139" t="str">
            <v>2010/2011E</v>
          </cell>
          <cell r="D139">
            <v>6628.5</v>
          </cell>
          <cell r="E139">
            <v>10316</v>
          </cell>
          <cell r="F139">
            <v>16049</v>
          </cell>
          <cell r="G139">
            <v>6733</v>
          </cell>
          <cell r="H139">
            <v>9037</v>
          </cell>
          <cell r="I139">
            <v>13757</v>
          </cell>
          <cell r="J139">
            <v>20687.118781396901</v>
          </cell>
          <cell r="K139">
            <v>7239</v>
          </cell>
          <cell r="L139" t="str">
            <v>NULL</v>
          </cell>
          <cell r="M139" t="str">
            <v>NULL</v>
          </cell>
          <cell r="N139" t="str">
            <v>NULL</v>
          </cell>
          <cell r="O139" t="str">
            <v>NULL</v>
          </cell>
          <cell r="P139" t="str">
            <v>NULL</v>
          </cell>
          <cell r="Q139" t="str">
            <v>NULL</v>
          </cell>
          <cell r="R139" t="str">
            <v>NULL</v>
          </cell>
          <cell r="S139" t="str">
            <v>NULL</v>
          </cell>
        </row>
        <row r="140">
          <cell r="C140" t="str">
            <v>2011/2012E</v>
          </cell>
          <cell r="D140">
            <v>6833.3949275362302</v>
          </cell>
          <cell r="E140">
            <v>10584.370689655199</v>
          </cell>
          <cell r="F140">
            <v>16319.375</v>
          </cell>
          <cell r="G140">
            <v>7514</v>
          </cell>
          <cell r="H140" t="str">
            <v>NULL</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row>
        <row r="141">
          <cell r="C141" t="str">
            <v>2012/2013E</v>
          </cell>
          <cell r="D141">
            <v>7069.5</v>
          </cell>
          <cell r="E141">
            <v>10937.1176470588</v>
          </cell>
          <cell r="F141">
            <v>16681.430594900801</v>
          </cell>
          <cell r="G141">
            <v>7513</v>
          </cell>
          <cell r="H141" t="str">
            <v>NULL</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row>
        <row r="142">
          <cell r="C142" t="str">
            <v>2003/2004F</v>
          </cell>
          <cell r="D142">
            <v>5400.6994593749996</v>
          </cell>
          <cell r="E142">
            <v>8564.3922651933699</v>
          </cell>
          <cell r="F142">
            <v>12702</v>
          </cell>
          <cell r="G142">
            <v>9529</v>
          </cell>
          <cell r="H142">
            <v>8329.3130136986292</v>
          </cell>
          <cell r="I142">
            <v>11940.5870609005</v>
          </cell>
          <cell r="J142">
            <v>18918.257879656201</v>
          </cell>
          <cell r="K142">
            <v>11056</v>
          </cell>
          <cell r="L142">
            <v>9853.125</v>
          </cell>
          <cell r="M142">
            <v>14440.5</v>
          </cell>
          <cell r="N142">
            <v>22961</v>
          </cell>
          <cell r="O142">
            <v>12626</v>
          </cell>
          <cell r="P142">
            <v>10555</v>
          </cell>
          <cell r="Q142">
            <v>17441.7693</v>
          </cell>
          <cell r="R142">
            <v>28421.375</v>
          </cell>
          <cell r="S142">
            <v>13414</v>
          </cell>
        </row>
        <row r="143">
          <cell r="C143" t="str">
            <v>2004/2005F</v>
          </cell>
          <cell r="D143">
            <v>5762</v>
          </cell>
          <cell r="E143">
            <v>9159.6518987341806</v>
          </cell>
          <cell r="F143">
            <v>13564.4889502762</v>
          </cell>
          <cell r="G143">
            <v>9561</v>
          </cell>
          <cell r="H143">
            <v>8787.5</v>
          </cell>
          <cell r="I143">
            <v>12491</v>
          </cell>
          <cell r="J143">
            <v>19735</v>
          </cell>
          <cell r="K143">
            <v>11693</v>
          </cell>
          <cell r="L143">
            <v>10062.625</v>
          </cell>
          <cell r="M143">
            <v>14801</v>
          </cell>
          <cell r="N143">
            <v>23276.25</v>
          </cell>
          <cell r="O143">
            <v>13162</v>
          </cell>
          <cell r="P143" t="str">
            <v>NULL</v>
          </cell>
          <cell r="Q143" t="str">
            <v>NULL</v>
          </cell>
          <cell r="R143" t="str">
            <v>NULL</v>
          </cell>
          <cell r="S143" t="str">
            <v>NULL</v>
          </cell>
        </row>
        <row r="144">
          <cell r="C144" t="str">
            <v>2005/2006F</v>
          </cell>
          <cell r="D144">
            <v>6105.3654215460501</v>
          </cell>
          <cell r="E144">
            <v>9664.5</v>
          </cell>
          <cell r="F144">
            <v>14392.2196132597</v>
          </cell>
          <cell r="G144">
            <v>9062</v>
          </cell>
          <cell r="H144">
            <v>8697.8983750000007</v>
          </cell>
          <cell r="I144">
            <v>12550.5</v>
          </cell>
          <cell r="J144">
            <v>19444.986099999998</v>
          </cell>
          <cell r="K144">
            <v>11759</v>
          </cell>
          <cell r="L144">
            <v>10335.439436619699</v>
          </cell>
          <cell r="M144">
            <v>15233.737999999999</v>
          </cell>
          <cell r="N144">
            <v>23504.1539037855</v>
          </cell>
          <cell r="O144">
            <v>13194</v>
          </cell>
          <cell r="P144" t="str">
            <v>NULL</v>
          </cell>
          <cell r="Q144" t="str">
            <v>NULL</v>
          </cell>
          <cell r="R144" t="str">
            <v>NULL</v>
          </cell>
          <cell r="S144" t="str">
            <v>NULL</v>
          </cell>
        </row>
        <row r="145">
          <cell r="C145" t="str">
            <v>2006/2007F</v>
          </cell>
          <cell r="D145">
            <v>6238.3761000000004</v>
          </cell>
          <cell r="E145">
            <v>9968.2353899082591</v>
          </cell>
          <cell r="F145">
            <v>14768.5474006116</v>
          </cell>
          <cell r="G145">
            <v>9165</v>
          </cell>
          <cell r="H145">
            <v>8871.58061133706</v>
          </cell>
          <cell r="I145">
            <v>12807</v>
          </cell>
          <cell r="J145">
            <v>20140</v>
          </cell>
          <cell r="K145">
            <v>12211</v>
          </cell>
          <cell r="L145">
            <v>10448.766799999999</v>
          </cell>
          <cell r="M145">
            <v>15200</v>
          </cell>
          <cell r="N145">
            <v>24041</v>
          </cell>
          <cell r="O145">
            <v>13034</v>
          </cell>
          <cell r="P145" t="str">
            <v>NULL</v>
          </cell>
          <cell r="Q145" t="str">
            <v>NULL</v>
          </cell>
          <cell r="R145" t="str">
            <v>NULL</v>
          </cell>
          <cell r="S145" t="str">
            <v>NULL</v>
          </cell>
        </row>
        <row r="146">
          <cell r="C146" t="str">
            <v>2007/2008F</v>
          </cell>
          <cell r="D146">
            <v>5711.78</v>
          </cell>
          <cell r="E146">
            <v>9286</v>
          </cell>
          <cell r="F146">
            <v>14257.544117647099</v>
          </cell>
          <cell r="G146">
            <v>10269</v>
          </cell>
          <cell r="H146">
            <v>8538.0089020771502</v>
          </cell>
          <cell r="I146">
            <v>12851.4112903226</v>
          </cell>
          <cell r="J146">
            <v>20236.5959332192</v>
          </cell>
          <cell r="K146">
            <v>13404</v>
          </cell>
          <cell r="L146">
            <v>10160.5382316245</v>
          </cell>
          <cell r="M146">
            <v>15144.5</v>
          </cell>
          <cell r="N146">
            <v>24000</v>
          </cell>
          <cell r="O146">
            <v>14476</v>
          </cell>
          <cell r="P146" t="str">
            <v>NULL</v>
          </cell>
          <cell r="Q146" t="str">
            <v>NULL</v>
          </cell>
          <cell r="R146" t="str">
            <v>NULL</v>
          </cell>
          <cell r="S146" t="str">
            <v>NULL</v>
          </cell>
        </row>
        <row r="147">
          <cell r="C147" t="str">
            <v>2008/2009F</v>
          </cell>
          <cell r="D147">
            <v>5664.2375196850398</v>
          </cell>
          <cell r="E147">
            <v>9186.5168539325805</v>
          </cell>
          <cell r="F147">
            <v>14146</v>
          </cell>
          <cell r="G147">
            <v>10215</v>
          </cell>
          <cell r="H147">
            <v>8731.75</v>
          </cell>
          <cell r="I147">
            <v>12700</v>
          </cell>
          <cell r="J147">
            <v>20143.969072949501</v>
          </cell>
          <cell r="K147">
            <v>13295</v>
          </cell>
          <cell r="L147">
            <v>10541.782098337901</v>
          </cell>
          <cell r="M147">
            <v>15373.5</v>
          </cell>
          <cell r="N147">
            <v>24282.75</v>
          </cell>
          <cell r="O147">
            <v>14286</v>
          </cell>
          <cell r="P147" t="str">
            <v>NULL</v>
          </cell>
          <cell r="Q147" t="str">
            <v>NULL</v>
          </cell>
          <cell r="R147" t="str">
            <v>NULL</v>
          </cell>
          <cell r="S147" t="str">
            <v>NULL</v>
          </cell>
        </row>
        <row r="148">
          <cell r="C148" t="str">
            <v>2009/2010F</v>
          </cell>
          <cell r="D148">
            <v>6183.8</v>
          </cell>
          <cell r="E148">
            <v>9811</v>
          </cell>
          <cell r="F148">
            <v>14836.220338983099</v>
          </cell>
          <cell r="G148">
            <v>11071</v>
          </cell>
          <cell r="H148">
            <v>9028</v>
          </cell>
          <cell r="I148">
            <v>13200</v>
          </cell>
          <cell r="J148">
            <v>20629.015151515199</v>
          </cell>
          <cell r="K148">
            <v>13955</v>
          </cell>
          <cell r="L148" t="str">
            <v>NULL</v>
          </cell>
          <cell r="M148" t="str">
            <v>NULL</v>
          </cell>
          <cell r="N148" t="str">
            <v>NULL</v>
          </cell>
          <cell r="O148" t="str">
            <v>NULL</v>
          </cell>
          <cell r="P148" t="str">
            <v>NULL</v>
          </cell>
          <cell r="Q148" t="str">
            <v>NULL</v>
          </cell>
          <cell r="R148" t="str">
            <v>NULL</v>
          </cell>
          <cell r="S148" t="str">
            <v>NULL</v>
          </cell>
        </row>
        <row r="149">
          <cell r="C149" t="str">
            <v>2010/2011F</v>
          </cell>
          <cell r="D149">
            <v>6370.5</v>
          </cell>
          <cell r="E149">
            <v>9854</v>
          </cell>
          <cell r="F149">
            <v>14933</v>
          </cell>
          <cell r="G149">
            <v>11417</v>
          </cell>
          <cell r="H149">
            <v>9384.8974999999991</v>
          </cell>
          <cell r="I149">
            <v>13444.5</v>
          </cell>
          <cell r="J149">
            <v>21014.25</v>
          </cell>
          <cell r="K149">
            <v>14348</v>
          </cell>
          <cell r="L149" t="str">
            <v>NULL</v>
          </cell>
          <cell r="M149" t="str">
            <v>NULL</v>
          </cell>
          <cell r="N149" t="str">
            <v>NULL</v>
          </cell>
          <cell r="O149" t="str">
            <v>NULL</v>
          </cell>
          <cell r="P149" t="str">
            <v>NULL</v>
          </cell>
          <cell r="Q149" t="str">
            <v>NULL</v>
          </cell>
          <cell r="R149" t="str">
            <v>NULL</v>
          </cell>
          <cell r="S149" t="str">
            <v>NULL</v>
          </cell>
        </row>
        <row r="150">
          <cell r="C150" t="str">
            <v>2011/2012F</v>
          </cell>
          <cell r="D150">
            <v>6806.5</v>
          </cell>
          <cell r="E150">
            <v>10285</v>
          </cell>
          <cell r="F150">
            <v>15653.4305555556</v>
          </cell>
          <cell r="G150">
            <v>12529</v>
          </cell>
          <cell r="H150" t="str">
            <v>NULL</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row>
        <row r="151">
          <cell r="C151" t="str">
            <v>2012/2013F</v>
          </cell>
          <cell r="D151">
            <v>7214.1483208955196</v>
          </cell>
          <cell r="E151">
            <v>10647.5</v>
          </cell>
          <cell r="F151">
            <v>16203.543956044001</v>
          </cell>
          <cell r="G151">
            <v>12832</v>
          </cell>
          <cell r="H151" t="str">
            <v>NULL</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row>
        <row r="152">
          <cell r="C152" t="str">
            <v>2003/2004G</v>
          </cell>
          <cell r="D152">
            <v>5866.43505</v>
          </cell>
          <cell r="E152">
            <v>9543</v>
          </cell>
          <cell r="F152">
            <v>14933.771024464801</v>
          </cell>
          <cell r="G152">
            <v>5866</v>
          </cell>
          <cell r="H152">
            <v>8937.875</v>
          </cell>
          <cell r="I152">
            <v>14242.5</v>
          </cell>
          <cell r="J152">
            <v>21405.307479224401</v>
          </cell>
          <cell r="K152">
            <v>7288</v>
          </cell>
          <cell r="L152">
            <v>11072</v>
          </cell>
          <cell r="M152">
            <v>17241.5</v>
          </cell>
          <cell r="N152">
            <v>25928.25</v>
          </cell>
          <cell r="O152">
            <v>8250</v>
          </cell>
          <cell r="P152">
            <v>11957.375</v>
          </cell>
          <cell r="Q152">
            <v>20394.5</v>
          </cell>
          <cell r="R152">
            <v>33716.071629213497</v>
          </cell>
          <cell r="S152">
            <v>9166</v>
          </cell>
        </row>
        <row r="153">
          <cell r="C153" t="str">
            <v>2004/2005G</v>
          </cell>
          <cell r="D153">
            <v>6094.0572000000002</v>
          </cell>
          <cell r="E153">
            <v>10057.5</v>
          </cell>
          <cell r="F153">
            <v>15781</v>
          </cell>
          <cell r="G153">
            <v>6177</v>
          </cell>
          <cell r="H153">
            <v>9175.375</v>
          </cell>
          <cell r="I153">
            <v>14661.750871080099</v>
          </cell>
          <cell r="J153">
            <v>22244</v>
          </cell>
          <cell r="K153">
            <v>7888</v>
          </cell>
          <cell r="L153">
            <v>10721.2611</v>
          </cell>
          <cell r="M153">
            <v>17285</v>
          </cell>
          <cell r="N153">
            <v>26328</v>
          </cell>
          <cell r="O153">
            <v>8983</v>
          </cell>
          <cell r="P153" t="str">
            <v>NULL</v>
          </cell>
          <cell r="Q153" t="str">
            <v>NULL</v>
          </cell>
          <cell r="R153" t="str">
            <v>NULL</v>
          </cell>
          <cell r="S153" t="str">
            <v>NULL</v>
          </cell>
        </row>
        <row r="154">
          <cell r="C154" t="str">
            <v>2005/2006G</v>
          </cell>
          <cell r="D154">
            <v>6430</v>
          </cell>
          <cell r="E154">
            <v>10731.977272727299</v>
          </cell>
          <cell r="F154">
            <v>16576.75</v>
          </cell>
          <cell r="G154">
            <v>6386</v>
          </cell>
          <cell r="H154">
            <v>9456.5</v>
          </cell>
          <cell r="I154">
            <v>14778</v>
          </cell>
          <cell r="J154">
            <v>22319</v>
          </cell>
          <cell r="K154">
            <v>8485</v>
          </cell>
          <cell r="L154">
            <v>11239.850305932199</v>
          </cell>
          <cell r="M154">
            <v>17731.75</v>
          </cell>
          <cell r="N154">
            <v>26802.75</v>
          </cell>
          <cell r="O154">
            <v>9714</v>
          </cell>
          <cell r="P154" t="str">
            <v>NULL</v>
          </cell>
          <cell r="Q154" t="str">
            <v>NULL</v>
          </cell>
          <cell r="R154" t="str">
            <v>NULL</v>
          </cell>
          <cell r="S154" t="str">
            <v>NULL</v>
          </cell>
        </row>
        <row r="155">
          <cell r="C155" t="str">
            <v>2006/2007G</v>
          </cell>
          <cell r="D155">
            <v>6586.9305535714302</v>
          </cell>
          <cell r="E155">
            <v>10847.641788766799</v>
          </cell>
          <cell r="F155">
            <v>16871.770057306599</v>
          </cell>
          <cell r="G155">
            <v>6236</v>
          </cell>
          <cell r="H155">
            <v>9282.1598297213604</v>
          </cell>
          <cell r="I155">
            <v>14687.604166666701</v>
          </cell>
          <cell r="J155">
            <v>22621.5</v>
          </cell>
          <cell r="K155">
            <v>8738</v>
          </cell>
          <cell r="L155">
            <v>11372.396875</v>
          </cell>
          <cell r="M155">
            <v>17776.94425</v>
          </cell>
          <cell r="N155">
            <v>26848.204415954398</v>
          </cell>
          <cell r="O155">
            <v>9608</v>
          </cell>
          <cell r="P155" t="str">
            <v>NULL</v>
          </cell>
          <cell r="Q155" t="str">
            <v>NULL</v>
          </cell>
          <cell r="R155" t="str">
            <v>NULL</v>
          </cell>
          <cell r="S155" t="str">
            <v>NULL</v>
          </cell>
        </row>
        <row r="156">
          <cell r="C156" t="str">
            <v>2007/2008G</v>
          </cell>
          <cell r="D156">
            <v>6095.9856060606098</v>
          </cell>
          <cell r="E156">
            <v>10304.2483660131</v>
          </cell>
          <cell r="F156">
            <v>16070.474236641199</v>
          </cell>
          <cell r="G156">
            <v>7304</v>
          </cell>
          <cell r="H156">
            <v>9235.25</v>
          </cell>
          <cell r="I156">
            <v>14698.6275510204</v>
          </cell>
          <cell r="J156">
            <v>22420.875</v>
          </cell>
          <cell r="K156">
            <v>9906</v>
          </cell>
          <cell r="L156">
            <v>11098</v>
          </cell>
          <cell r="M156">
            <v>17954</v>
          </cell>
          <cell r="N156">
            <v>27050</v>
          </cell>
          <cell r="O156">
            <v>10881</v>
          </cell>
          <cell r="P156" t="str">
            <v>NULL</v>
          </cell>
          <cell r="Q156" t="str">
            <v>NULL</v>
          </cell>
          <cell r="R156" t="str">
            <v>NULL</v>
          </cell>
          <cell r="S156" t="str">
            <v>NULL</v>
          </cell>
        </row>
        <row r="157">
          <cell r="C157" t="str">
            <v>2008/2009G</v>
          </cell>
          <cell r="D157">
            <v>6072.4316770186297</v>
          </cell>
          <cell r="E157">
            <v>10374</v>
          </cell>
          <cell r="F157">
            <v>16199.0635676362</v>
          </cell>
          <cell r="G157">
            <v>7002</v>
          </cell>
          <cell r="H157">
            <v>9428.1611570247896</v>
          </cell>
          <cell r="I157">
            <v>14882.9538904899</v>
          </cell>
          <cell r="J157">
            <v>22698.050847457602</v>
          </cell>
          <cell r="K157">
            <v>9449</v>
          </cell>
          <cell r="L157">
            <v>11498</v>
          </cell>
          <cell r="M157">
            <v>18543.25</v>
          </cell>
          <cell r="N157">
            <v>27476.625</v>
          </cell>
          <cell r="O157">
            <v>10208</v>
          </cell>
          <cell r="P157" t="str">
            <v>NULL</v>
          </cell>
          <cell r="Q157" t="str">
            <v>NULL</v>
          </cell>
          <cell r="R157" t="str">
            <v>NULL</v>
          </cell>
          <cell r="S157" t="str">
            <v>NULL</v>
          </cell>
        </row>
        <row r="158">
          <cell r="C158" t="str">
            <v>2009/2010G</v>
          </cell>
          <cell r="D158">
            <v>6858</v>
          </cell>
          <cell r="E158">
            <v>11059.6317991632</v>
          </cell>
          <cell r="F158">
            <v>17356</v>
          </cell>
          <cell r="G158">
            <v>7613</v>
          </cell>
          <cell r="H158">
            <v>9823</v>
          </cell>
          <cell r="I158">
            <v>15500</v>
          </cell>
          <cell r="J158">
            <v>23227</v>
          </cell>
          <cell r="K158">
            <v>9981</v>
          </cell>
          <cell r="L158" t="str">
            <v>NULL</v>
          </cell>
          <cell r="M158" t="str">
            <v>NULL</v>
          </cell>
          <cell r="N158" t="str">
            <v>NULL</v>
          </cell>
          <cell r="O158" t="str">
            <v>NULL</v>
          </cell>
          <cell r="P158" t="str">
            <v>NULL</v>
          </cell>
          <cell r="Q158" t="str">
            <v>NULL</v>
          </cell>
          <cell r="R158" t="str">
            <v>NULL</v>
          </cell>
          <cell r="S158" t="str">
            <v>NULL</v>
          </cell>
        </row>
        <row r="159">
          <cell r="C159" t="str">
            <v>2010/2011G</v>
          </cell>
          <cell r="D159">
            <v>7112</v>
          </cell>
          <cell r="E159">
            <v>11501</v>
          </cell>
          <cell r="F159">
            <v>17970.8823529412</v>
          </cell>
          <cell r="G159">
            <v>7661</v>
          </cell>
          <cell r="H159">
            <v>10367.282458563501</v>
          </cell>
          <cell r="I159">
            <v>16192.5</v>
          </cell>
          <cell r="J159">
            <v>23898.75</v>
          </cell>
          <cell r="K159">
            <v>10078</v>
          </cell>
          <cell r="L159" t="str">
            <v>NULL</v>
          </cell>
          <cell r="M159" t="str">
            <v>NULL</v>
          </cell>
          <cell r="N159" t="str">
            <v>NULL</v>
          </cell>
          <cell r="O159" t="str">
            <v>NULL</v>
          </cell>
          <cell r="P159" t="str">
            <v>NULL</v>
          </cell>
          <cell r="Q159" t="str">
            <v>NULL</v>
          </cell>
          <cell r="R159" t="str">
            <v>NULL</v>
          </cell>
          <cell r="S159" t="str">
            <v>NULL</v>
          </cell>
        </row>
        <row r="160">
          <cell r="C160" t="str">
            <v>2011/2012G</v>
          </cell>
          <cell r="D160">
            <v>7247</v>
          </cell>
          <cell r="E160">
            <v>11744.1758241758</v>
          </cell>
          <cell r="F160">
            <v>18212</v>
          </cell>
          <cell r="G160">
            <v>8789</v>
          </cell>
          <cell r="H160" t="str">
            <v>NULL</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row>
        <row r="161">
          <cell r="C161" t="str">
            <v>2012/2013G</v>
          </cell>
          <cell r="D161">
            <v>7676.5</v>
          </cell>
          <cell r="E161">
            <v>12231.5</v>
          </cell>
          <cell r="F161">
            <v>18691.138535031801</v>
          </cell>
          <cell r="G161">
            <v>8869</v>
          </cell>
          <cell r="H161" t="str">
            <v>NULL</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row>
        <row r="162">
          <cell r="C162" t="str">
            <v>2003/2004H</v>
          </cell>
          <cell r="D162">
            <v>5771</v>
          </cell>
          <cell r="E162">
            <v>10163.4984520124</v>
          </cell>
          <cell r="F162">
            <v>14823.5112359551</v>
          </cell>
          <cell r="G162">
            <v>12045</v>
          </cell>
          <cell r="H162">
            <v>8645.5</v>
          </cell>
          <cell r="I162">
            <v>14333</v>
          </cell>
          <cell r="J162">
            <v>20391.75</v>
          </cell>
          <cell r="K162">
            <v>12794</v>
          </cell>
          <cell r="L162">
            <v>9820.6844999999994</v>
          </cell>
          <cell r="M162">
            <v>16421</v>
          </cell>
          <cell r="N162">
            <v>23822</v>
          </cell>
          <cell r="O162">
            <v>14185</v>
          </cell>
          <cell r="P162">
            <v>10400</v>
          </cell>
          <cell r="Q162">
            <v>18976</v>
          </cell>
          <cell r="R162">
            <v>29875</v>
          </cell>
          <cell r="S162">
            <v>14484</v>
          </cell>
        </row>
        <row r="163">
          <cell r="C163" t="str">
            <v>2004/2005H</v>
          </cell>
          <cell r="D163">
            <v>6030.0722380126199</v>
          </cell>
          <cell r="E163">
            <v>10630.057692307701</v>
          </cell>
          <cell r="F163">
            <v>15372.754531722099</v>
          </cell>
          <cell r="G163">
            <v>13210</v>
          </cell>
          <cell r="H163">
            <v>8661.5295608108099</v>
          </cell>
          <cell r="I163">
            <v>14655</v>
          </cell>
          <cell r="J163">
            <v>20802.875</v>
          </cell>
          <cell r="K163">
            <v>14324</v>
          </cell>
          <cell r="L163">
            <v>10058</v>
          </cell>
          <cell r="M163">
            <v>16828</v>
          </cell>
          <cell r="N163">
            <v>24217</v>
          </cell>
          <cell r="O163">
            <v>15765</v>
          </cell>
          <cell r="P163" t="str">
            <v>NULL</v>
          </cell>
          <cell r="Q163" t="str">
            <v>NULL</v>
          </cell>
          <cell r="R163" t="str">
            <v>NULL</v>
          </cell>
          <cell r="S163" t="str">
            <v>NULL</v>
          </cell>
        </row>
        <row r="164">
          <cell r="C164" t="str">
            <v>2005/2006H</v>
          </cell>
          <cell r="D164">
            <v>6395</v>
          </cell>
          <cell r="E164">
            <v>11311.953488372101</v>
          </cell>
          <cell r="F164">
            <v>16231.972027972</v>
          </cell>
          <cell r="G164">
            <v>13269</v>
          </cell>
          <cell r="H164">
            <v>8717.75</v>
          </cell>
          <cell r="I164">
            <v>14773</v>
          </cell>
          <cell r="J164">
            <v>20603</v>
          </cell>
          <cell r="K164">
            <v>15295</v>
          </cell>
          <cell r="L164">
            <v>10095.25</v>
          </cell>
          <cell r="M164">
            <v>17098</v>
          </cell>
          <cell r="N164">
            <v>24523.256198347099</v>
          </cell>
          <cell r="O164">
            <v>16708</v>
          </cell>
          <cell r="P164" t="str">
            <v>NULL</v>
          </cell>
          <cell r="Q164" t="str">
            <v>NULL</v>
          </cell>
          <cell r="R164" t="str">
            <v>NULL</v>
          </cell>
          <cell r="S164" t="str">
            <v>NULL</v>
          </cell>
        </row>
        <row r="165">
          <cell r="C165" t="str">
            <v>2006/2007H</v>
          </cell>
          <cell r="D165">
            <v>6324.25</v>
          </cell>
          <cell r="E165">
            <v>11260.5</v>
          </cell>
          <cell r="F165">
            <v>16476.25</v>
          </cell>
          <cell r="G165">
            <v>14102</v>
          </cell>
          <cell r="H165">
            <v>8600</v>
          </cell>
          <cell r="I165">
            <v>14466.6293715273</v>
          </cell>
          <cell r="J165">
            <v>20510</v>
          </cell>
          <cell r="K165">
            <v>16680</v>
          </cell>
          <cell r="L165">
            <v>10099.25</v>
          </cell>
          <cell r="M165">
            <v>16929.7658402204</v>
          </cell>
          <cell r="N165">
            <v>24340.5</v>
          </cell>
          <cell r="O165">
            <v>17099</v>
          </cell>
          <cell r="P165" t="str">
            <v>NULL</v>
          </cell>
          <cell r="Q165" t="str">
            <v>NULL</v>
          </cell>
          <cell r="R165" t="str">
            <v>NULL</v>
          </cell>
          <cell r="S165" t="str">
            <v>NULL</v>
          </cell>
        </row>
        <row r="166">
          <cell r="C166" t="str">
            <v>2007/2008H</v>
          </cell>
          <cell r="D166">
            <v>5928.375</v>
          </cell>
          <cell r="E166">
            <v>10455.2419354839</v>
          </cell>
          <cell r="F166">
            <v>15246.5</v>
          </cell>
          <cell r="G166">
            <v>16348</v>
          </cell>
          <cell r="H166">
            <v>8445.0300000000007</v>
          </cell>
          <cell r="I166">
            <v>14367</v>
          </cell>
          <cell r="J166">
            <v>20483.9340659341</v>
          </cell>
          <cell r="K166">
            <v>19141</v>
          </cell>
          <cell r="L166">
            <v>9999.75</v>
          </cell>
          <cell r="M166">
            <v>16926</v>
          </cell>
          <cell r="N166">
            <v>24535.75</v>
          </cell>
          <cell r="O166">
            <v>19548</v>
          </cell>
          <cell r="P166" t="str">
            <v>NULL</v>
          </cell>
          <cell r="Q166" t="str">
            <v>NULL</v>
          </cell>
          <cell r="R166" t="str">
            <v>NULL</v>
          </cell>
          <cell r="S166" t="str">
            <v>NULL</v>
          </cell>
        </row>
        <row r="167">
          <cell r="C167" t="str">
            <v>2008/2009H</v>
          </cell>
          <cell r="D167">
            <v>6024</v>
          </cell>
          <cell r="E167">
            <v>10482.15</v>
          </cell>
          <cell r="F167">
            <v>15160.0655737705</v>
          </cell>
          <cell r="G167">
            <v>16961</v>
          </cell>
          <cell r="H167">
            <v>8496.25</v>
          </cell>
          <cell r="I167">
            <v>14276.057692307701</v>
          </cell>
          <cell r="J167">
            <v>20469.75</v>
          </cell>
          <cell r="K167">
            <v>18690</v>
          </cell>
          <cell r="L167">
            <v>10102.8870535714</v>
          </cell>
          <cell r="M167">
            <v>16994</v>
          </cell>
          <cell r="N167">
            <v>24510.5785123967</v>
          </cell>
          <cell r="O167">
            <v>19048</v>
          </cell>
          <cell r="P167" t="str">
            <v>NULL</v>
          </cell>
          <cell r="Q167" t="str">
            <v>NULL</v>
          </cell>
          <cell r="R167" t="str">
            <v>NULL</v>
          </cell>
          <cell r="S167" t="str">
            <v>NULL</v>
          </cell>
        </row>
        <row r="168">
          <cell r="C168" t="str">
            <v>2009/2010H</v>
          </cell>
          <cell r="D168">
            <v>6792.1153846153802</v>
          </cell>
          <cell r="E168">
            <v>11151</v>
          </cell>
          <cell r="F168">
            <v>16009</v>
          </cell>
          <cell r="G168">
            <v>18797</v>
          </cell>
          <cell r="H168">
            <v>9043</v>
          </cell>
          <cell r="I168">
            <v>15009</v>
          </cell>
          <cell r="J168">
            <v>21104.939577039298</v>
          </cell>
          <cell r="K168">
            <v>20077</v>
          </cell>
          <cell r="L168" t="str">
            <v>NULL</v>
          </cell>
          <cell r="M168" t="str">
            <v>NULL</v>
          </cell>
          <cell r="N168" t="str">
            <v>NULL</v>
          </cell>
          <cell r="O168" t="str">
            <v>NULL</v>
          </cell>
          <cell r="P168" t="str">
            <v>NULL</v>
          </cell>
          <cell r="Q168" t="str">
            <v>NULL</v>
          </cell>
          <cell r="R168" t="str">
            <v>NULL</v>
          </cell>
          <cell r="S168" t="str">
            <v>NULL</v>
          </cell>
        </row>
        <row r="169">
          <cell r="C169" t="str">
            <v>2010/2011H</v>
          </cell>
          <cell r="D169">
            <v>6789</v>
          </cell>
          <cell r="E169">
            <v>11175.081168831201</v>
          </cell>
          <cell r="F169">
            <v>16110.25</v>
          </cell>
          <cell r="G169">
            <v>19160</v>
          </cell>
          <cell r="H169">
            <v>9509</v>
          </cell>
          <cell r="I169">
            <v>15361</v>
          </cell>
          <cell r="J169">
            <v>21500</v>
          </cell>
          <cell r="K169">
            <v>20593</v>
          </cell>
          <cell r="L169" t="str">
            <v>NULL</v>
          </cell>
          <cell r="M169" t="str">
            <v>NULL</v>
          </cell>
          <cell r="N169" t="str">
            <v>NULL</v>
          </cell>
          <cell r="O169" t="str">
            <v>NULL</v>
          </cell>
          <cell r="P169" t="str">
            <v>NULL</v>
          </cell>
          <cell r="Q169" t="str">
            <v>NULL</v>
          </cell>
          <cell r="R169" t="str">
            <v>NULL</v>
          </cell>
          <cell r="S169" t="str">
            <v>NULL</v>
          </cell>
        </row>
        <row r="170">
          <cell r="C170" t="str">
            <v>2011/2012H</v>
          </cell>
          <cell r="D170">
            <v>7185.3719008264497</v>
          </cell>
          <cell r="E170">
            <v>11722.411971830999</v>
          </cell>
          <cell r="F170">
            <v>16650</v>
          </cell>
          <cell r="G170">
            <v>21505</v>
          </cell>
          <cell r="H170" t="str">
            <v>NULL</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row>
        <row r="171">
          <cell r="C171" t="str">
            <v>2012/2013H</v>
          </cell>
          <cell r="D171">
            <v>7668.6277472527499</v>
          </cell>
          <cell r="E171">
            <v>12196.238277357699</v>
          </cell>
          <cell r="F171">
            <v>17097.952764976999</v>
          </cell>
          <cell r="G171">
            <v>21774</v>
          </cell>
          <cell r="H171" t="str">
            <v>NULL</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row>
        <row r="172">
          <cell r="C172" t="str">
            <v>2003/2004I</v>
          </cell>
          <cell r="D172">
            <v>7576.9045584045598</v>
          </cell>
          <cell r="E172">
            <v>9409.5</v>
          </cell>
          <cell r="F172">
            <v>10791.5</v>
          </cell>
          <cell r="G172">
            <v>6163</v>
          </cell>
          <cell r="H172">
            <v>9776.5</v>
          </cell>
          <cell r="I172">
            <v>11381.5</v>
          </cell>
          <cell r="J172">
            <v>13660.25</v>
          </cell>
          <cell r="K172">
            <v>6710</v>
          </cell>
          <cell r="L172">
            <v>10601.5</v>
          </cell>
          <cell r="M172">
            <v>13983</v>
          </cell>
          <cell r="N172">
            <v>16923.8013085399</v>
          </cell>
          <cell r="O172">
            <v>7430</v>
          </cell>
          <cell r="P172">
            <v>9692</v>
          </cell>
          <cell r="Q172">
            <v>15712.5</v>
          </cell>
          <cell r="R172">
            <v>19862.858280254801</v>
          </cell>
          <cell r="S172">
            <v>7633</v>
          </cell>
        </row>
        <row r="173">
          <cell r="C173" t="str">
            <v>2004/2005I</v>
          </cell>
          <cell r="D173">
            <v>7864.9285618971098</v>
          </cell>
          <cell r="E173">
            <v>9588.25</v>
          </cell>
          <cell r="F173">
            <v>14256.4227272727</v>
          </cell>
          <cell r="G173">
            <v>6070</v>
          </cell>
          <cell r="H173">
            <v>9956</v>
          </cell>
          <cell r="I173">
            <v>12063</v>
          </cell>
          <cell r="J173">
            <v>18640</v>
          </cell>
          <cell r="K173">
            <v>7041</v>
          </cell>
          <cell r="L173">
            <v>10808.875</v>
          </cell>
          <cell r="M173">
            <v>14643</v>
          </cell>
          <cell r="N173">
            <v>20886</v>
          </cell>
          <cell r="O173">
            <v>7548</v>
          </cell>
          <cell r="P173" t="str">
            <v>NULL</v>
          </cell>
          <cell r="Q173" t="str">
            <v>NULL</v>
          </cell>
          <cell r="R173" t="str">
            <v>NULL</v>
          </cell>
          <cell r="S173" t="str">
            <v>NULL</v>
          </cell>
        </row>
        <row r="174">
          <cell r="C174" t="str">
            <v>2005/2006I</v>
          </cell>
          <cell r="D174">
            <v>8006.0334499999999</v>
          </cell>
          <cell r="E174">
            <v>10459</v>
          </cell>
          <cell r="F174">
            <v>17821.5</v>
          </cell>
          <cell r="G174">
            <v>6635</v>
          </cell>
          <cell r="H174">
            <v>10323.3494475138</v>
          </cell>
          <cell r="I174">
            <v>13165</v>
          </cell>
          <cell r="J174">
            <v>22144</v>
          </cell>
          <cell r="K174">
            <v>8107</v>
          </cell>
          <cell r="L174">
            <v>10743.75</v>
          </cell>
          <cell r="M174">
            <v>15411.25</v>
          </cell>
          <cell r="N174">
            <v>24899</v>
          </cell>
          <cell r="O174">
            <v>8576</v>
          </cell>
          <cell r="P174" t="str">
            <v>NULL</v>
          </cell>
          <cell r="Q174" t="str">
            <v>NULL</v>
          </cell>
          <cell r="R174" t="str">
            <v>NULL</v>
          </cell>
          <cell r="S174" t="str">
            <v>NULL</v>
          </cell>
        </row>
        <row r="175">
          <cell r="C175" t="str">
            <v>2006/2007I</v>
          </cell>
          <cell r="D175">
            <v>8181.7119750000002</v>
          </cell>
          <cell r="E175">
            <v>11227.95</v>
          </cell>
          <cell r="F175">
            <v>19984</v>
          </cell>
          <cell r="G175">
            <v>7354</v>
          </cell>
          <cell r="H175">
            <v>10213.903460818001</v>
          </cell>
          <cell r="I175">
            <v>13523.494219653199</v>
          </cell>
          <cell r="J175">
            <v>22940</v>
          </cell>
          <cell r="K175">
            <v>8914</v>
          </cell>
          <cell r="L175">
            <v>10541</v>
          </cell>
          <cell r="M175">
            <v>15254</v>
          </cell>
          <cell r="N175">
            <v>25581.5</v>
          </cell>
          <cell r="O175">
            <v>9393</v>
          </cell>
          <cell r="P175" t="str">
            <v>NULL</v>
          </cell>
          <cell r="Q175" t="str">
            <v>NULL</v>
          </cell>
          <cell r="R175" t="str">
            <v>NULL</v>
          </cell>
          <cell r="S175" t="str">
            <v>NULL</v>
          </cell>
        </row>
        <row r="176">
          <cell r="C176" t="str">
            <v>2007/2008I</v>
          </cell>
          <cell r="D176">
            <v>8952.8775739611101</v>
          </cell>
          <cell r="E176">
            <v>12344</v>
          </cell>
          <cell r="F176">
            <v>20508</v>
          </cell>
          <cell r="G176">
            <v>7895</v>
          </cell>
          <cell r="H176">
            <v>10584.5</v>
          </cell>
          <cell r="I176">
            <v>14527.75</v>
          </cell>
          <cell r="J176">
            <v>24445</v>
          </cell>
          <cell r="K176">
            <v>9570</v>
          </cell>
          <cell r="L176">
            <v>11501.16</v>
          </cell>
          <cell r="M176">
            <v>16209.5</v>
          </cell>
          <cell r="N176">
            <v>26383</v>
          </cell>
          <cell r="O176">
            <v>10005</v>
          </cell>
          <cell r="P176" t="str">
            <v>NULL</v>
          </cell>
          <cell r="Q176" t="str">
            <v>NULL</v>
          </cell>
          <cell r="R176" t="str">
            <v>NULL</v>
          </cell>
          <cell r="S176" t="str">
            <v>NULL</v>
          </cell>
        </row>
        <row r="177">
          <cell r="C177" t="str">
            <v>2008/2009I</v>
          </cell>
          <cell r="D177">
            <v>8449</v>
          </cell>
          <cell r="E177">
            <v>12525</v>
          </cell>
          <cell r="F177">
            <v>20979</v>
          </cell>
          <cell r="G177">
            <v>8797</v>
          </cell>
          <cell r="H177">
            <v>10683.5</v>
          </cell>
          <cell r="I177">
            <v>14847.5</v>
          </cell>
          <cell r="J177">
            <v>23977.25</v>
          </cell>
          <cell r="K177">
            <v>10188</v>
          </cell>
          <cell r="L177">
            <v>11754.25</v>
          </cell>
          <cell r="M177">
            <v>16743</v>
          </cell>
          <cell r="N177">
            <v>26415</v>
          </cell>
          <cell r="O177">
            <v>10347</v>
          </cell>
          <cell r="P177" t="str">
            <v>NULL</v>
          </cell>
          <cell r="Q177" t="str">
            <v>NULL</v>
          </cell>
          <cell r="R177" t="str">
            <v>NULL</v>
          </cell>
          <cell r="S177" t="str">
            <v>NULL</v>
          </cell>
        </row>
        <row r="178">
          <cell r="C178" t="str">
            <v>2009/2010I</v>
          </cell>
          <cell r="D178">
            <v>8740.9905660377408</v>
          </cell>
          <cell r="E178">
            <v>12892.953296703299</v>
          </cell>
          <cell r="F178">
            <v>21054</v>
          </cell>
          <cell r="G178">
            <v>9808</v>
          </cell>
          <cell r="H178">
            <v>10793</v>
          </cell>
          <cell r="I178">
            <v>15298.5</v>
          </cell>
          <cell r="J178">
            <v>23652.75</v>
          </cell>
          <cell r="K178">
            <v>10840</v>
          </cell>
          <cell r="L178" t="str">
            <v>NULL</v>
          </cell>
          <cell r="M178" t="str">
            <v>NULL</v>
          </cell>
          <cell r="N178" t="str">
            <v>NULL</v>
          </cell>
          <cell r="O178" t="str">
            <v>NULL</v>
          </cell>
          <cell r="P178" t="str">
            <v>NULL</v>
          </cell>
          <cell r="Q178" t="str">
            <v>NULL</v>
          </cell>
          <cell r="R178" t="str">
            <v>NULL</v>
          </cell>
          <cell r="S178" t="str">
            <v>NULL</v>
          </cell>
        </row>
        <row r="179">
          <cell r="C179" t="str">
            <v>2010/2011I</v>
          </cell>
          <cell r="D179">
            <v>8675.5</v>
          </cell>
          <cell r="E179">
            <v>13050</v>
          </cell>
          <cell r="F179">
            <v>21002</v>
          </cell>
          <cell r="G179">
            <v>10593</v>
          </cell>
          <cell r="H179">
            <v>10919.375</v>
          </cell>
          <cell r="I179">
            <v>15928.5</v>
          </cell>
          <cell r="J179">
            <v>23885.75</v>
          </cell>
          <cell r="K179">
            <v>11362</v>
          </cell>
          <cell r="L179" t="str">
            <v>NULL</v>
          </cell>
          <cell r="M179" t="str">
            <v>NULL</v>
          </cell>
          <cell r="N179" t="str">
            <v>NULL</v>
          </cell>
          <cell r="O179" t="str">
            <v>NULL</v>
          </cell>
          <cell r="P179" t="str">
            <v>NULL</v>
          </cell>
          <cell r="Q179" t="str">
            <v>NULL</v>
          </cell>
          <cell r="R179" t="str">
            <v>NULL</v>
          </cell>
          <cell r="S179" t="str">
            <v>NULL</v>
          </cell>
        </row>
        <row r="180">
          <cell r="C180" t="str">
            <v>2011/2012I</v>
          </cell>
          <cell r="D180">
            <v>9585</v>
          </cell>
          <cell r="E180">
            <v>14012</v>
          </cell>
          <cell r="F180">
            <v>21128</v>
          </cell>
          <cell r="G180">
            <v>11527</v>
          </cell>
          <cell r="H180" t="str">
            <v>NULL</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row>
        <row r="181">
          <cell r="C181" t="str">
            <v>2012/2013I</v>
          </cell>
          <cell r="D181">
            <v>10107.5</v>
          </cell>
          <cell r="E181">
            <v>14370</v>
          </cell>
          <cell r="F181">
            <v>21294</v>
          </cell>
          <cell r="G181">
            <v>11765</v>
          </cell>
          <cell r="H181" t="str">
            <v>NULL</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row>
        <row r="182">
          <cell r="C182" t="str">
            <v>2003/2004J</v>
          </cell>
          <cell r="D182">
            <v>9409.5</v>
          </cell>
          <cell r="E182">
            <v>15985</v>
          </cell>
          <cell r="F182">
            <v>26089.275229357801</v>
          </cell>
          <cell r="G182">
            <v>2319</v>
          </cell>
          <cell r="H182">
            <v>11381.5</v>
          </cell>
          <cell r="I182">
            <v>19373</v>
          </cell>
          <cell r="J182">
            <v>29195</v>
          </cell>
          <cell r="K182">
            <v>2561</v>
          </cell>
          <cell r="L182">
            <v>12956.5</v>
          </cell>
          <cell r="M182">
            <v>21623</v>
          </cell>
          <cell r="N182">
            <v>31723</v>
          </cell>
          <cell r="O182">
            <v>2849</v>
          </cell>
          <cell r="P182">
            <v>12417.75</v>
          </cell>
          <cell r="Q182">
            <v>22707.75</v>
          </cell>
          <cell r="R182">
            <v>35626.75</v>
          </cell>
          <cell r="S182">
            <v>3056</v>
          </cell>
        </row>
        <row r="183">
          <cell r="C183" t="str">
            <v>2004/2005J</v>
          </cell>
          <cell r="D183">
            <v>9734</v>
          </cell>
          <cell r="E183">
            <v>18032</v>
          </cell>
          <cell r="F183">
            <v>29147</v>
          </cell>
          <cell r="G183">
            <v>2341</v>
          </cell>
          <cell r="H183">
            <v>11647.5</v>
          </cell>
          <cell r="I183">
            <v>21354</v>
          </cell>
          <cell r="J183">
            <v>32272</v>
          </cell>
          <cell r="K183">
            <v>2753</v>
          </cell>
          <cell r="L183">
            <v>12191.5</v>
          </cell>
          <cell r="M183">
            <v>23014</v>
          </cell>
          <cell r="N183">
            <v>34261</v>
          </cell>
          <cell r="O183">
            <v>3018</v>
          </cell>
          <cell r="P183" t="str">
            <v>NULL</v>
          </cell>
          <cell r="Q183" t="str">
            <v>NULL</v>
          </cell>
          <cell r="R183" t="str">
            <v>NULL</v>
          </cell>
          <cell r="S183" t="str">
            <v>NULL</v>
          </cell>
        </row>
        <row r="184">
          <cell r="C184" t="str">
            <v>2005/2006J</v>
          </cell>
          <cell r="D184">
            <v>10050</v>
          </cell>
          <cell r="E184">
            <v>18755</v>
          </cell>
          <cell r="F184">
            <v>30373</v>
          </cell>
          <cell r="G184">
            <v>2565</v>
          </cell>
          <cell r="H184">
            <v>12000</v>
          </cell>
          <cell r="I184">
            <v>21658.5</v>
          </cell>
          <cell r="J184">
            <v>32029.75</v>
          </cell>
          <cell r="K184">
            <v>3114</v>
          </cell>
          <cell r="L184">
            <v>12618.75</v>
          </cell>
          <cell r="M184">
            <v>23270</v>
          </cell>
          <cell r="N184">
            <v>34004</v>
          </cell>
          <cell r="O184">
            <v>3408</v>
          </cell>
          <cell r="P184" t="str">
            <v>NULL</v>
          </cell>
          <cell r="Q184" t="str">
            <v>NULL</v>
          </cell>
          <cell r="R184" t="str">
            <v>NULL</v>
          </cell>
          <cell r="S184" t="str">
            <v>NULL</v>
          </cell>
        </row>
        <row r="185">
          <cell r="C185" t="str">
            <v>2006/2007J</v>
          </cell>
          <cell r="D185">
            <v>10460.75</v>
          </cell>
          <cell r="E185">
            <v>18048.559523809501</v>
          </cell>
          <cell r="F185">
            <v>29254.75</v>
          </cell>
          <cell r="G185">
            <v>1962</v>
          </cell>
          <cell r="H185">
            <v>12354.875</v>
          </cell>
          <cell r="I185">
            <v>21223</v>
          </cell>
          <cell r="J185">
            <v>31389.258241758202</v>
          </cell>
          <cell r="K185">
            <v>2494</v>
          </cell>
          <cell r="L185">
            <v>13486.75</v>
          </cell>
          <cell r="M185">
            <v>22683.5</v>
          </cell>
          <cell r="N185">
            <v>33101.75</v>
          </cell>
          <cell r="O185">
            <v>2694</v>
          </cell>
          <cell r="P185" t="str">
            <v>NULL</v>
          </cell>
          <cell r="Q185" t="str">
            <v>NULL</v>
          </cell>
          <cell r="R185" t="str">
            <v>NULL</v>
          </cell>
          <cell r="S185" t="str">
            <v>NULL</v>
          </cell>
        </row>
        <row r="186">
          <cell r="C186" t="str">
            <v>2007/2008J</v>
          </cell>
          <cell r="D186">
            <v>11136</v>
          </cell>
          <cell r="E186">
            <v>19799</v>
          </cell>
          <cell r="F186">
            <v>30000</v>
          </cell>
          <cell r="G186">
            <v>1997</v>
          </cell>
          <cell r="H186">
            <v>12892.5</v>
          </cell>
          <cell r="I186">
            <v>21506.3231197772</v>
          </cell>
          <cell r="J186">
            <v>30716.5</v>
          </cell>
          <cell r="K186">
            <v>2571</v>
          </cell>
          <cell r="L186">
            <v>12931.75</v>
          </cell>
          <cell r="M186">
            <v>22808.5</v>
          </cell>
          <cell r="N186">
            <v>32891</v>
          </cell>
          <cell r="O186">
            <v>2854</v>
          </cell>
          <cell r="P186" t="str">
            <v>NULL</v>
          </cell>
          <cell r="Q186" t="str">
            <v>NULL</v>
          </cell>
          <cell r="R186" t="str">
            <v>NULL</v>
          </cell>
          <cell r="S186" t="str">
            <v>NULL</v>
          </cell>
        </row>
        <row r="187">
          <cell r="C187" t="str">
            <v>2008/2009J</v>
          </cell>
          <cell r="D187">
            <v>10766.5084033613</v>
          </cell>
          <cell r="E187">
            <v>18920.625</v>
          </cell>
          <cell r="F187">
            <v>29585.75</v>
          </cell>
          <cell r="G187">
            <v>1772</v>
          </cell>
          <cell r="H187">
            <v>12236.764462809901</v>
          </cell>
          <cell r="I187">
            <v>21567.5</v>
          </cell>
          <cell r="J187">
            <v>31708.5</v>
          </cell>
          <cell r="K187">
            <v>2218</v>
          </cell>
          <cell r="L187">
            <v>12916.75</v>
          </cell>
          <cell r="M187">
            <v>23471.5</v>
          </cell>
          <cell r="N187">
            <v>33392.818505338102</v>
          </cell>
          <cell r="O187">
            <v>2468</v>
          </cell>
          <cell r="P187" t="str">
            <v>NULL</v>
          </cell>
          <cell r="Q187" t="str">
            <v>NULL</v>
          </cell>
          <cell r="R187" t="str">
            <v>NULL</v>
          </cell>
          <cell r="S187" t="str">
            <v>NULL</v>
          </cell>
        </row>
        <row r="188">
          <cell r="C188" t="str">
            <v>2009/2010J</v>
          </cell>
          <cell r="D188">
            <v>10558</v>
          </cell>
          <cell r="E188">
            <v>18052.6483516484</v>
          </cell>
          <cell r="F188">
            <v>28326</v>
          </cell>
          <cell r="G188">
            <v>1993</v>
          </cell>
          <cell r="H188">
            <v>12195.5</v>
          </cell>
          <cell r="I188">
            <v>21000</v>
          </cell>
          <cell r="J188">
            <v>30535.328296703301</v>
          </cell>
          <cell r="K188">
            <v>2559</v>
          </cell>
          <cell r="L188" t="str">
            <v>NULL</v>
          </cell>
          <cell r="M188" t="str">
            <v>NULL</v>
          </cell>
          <cell r="N188" t="str">
            <v>NULL</v>
          </cell>
          <cell r="O188" t="str">
            <v>NULL</v>
          </cell>
          <cell r="P188" t="str">
            <v>NULL</v>
          </cell>
          <cell r="Q188" t="str">
            <v>NULL</v>
          </cell>
          <cell r="R188" t="str">
            <v>NULL</v>
          </cell>
          <cell r="S188" t="str">
            <v>NULL</v>
          </cell>
        </row>
        <row r="189">
          <cell r="C189" t="str">
            <v>2010/2011J</v>
          </cell>
          <cell r="D189">
            <v>10501</v>
          </cell>
          <cell r="E189">
            <v>18378</v>
          </cell>
          <cell r="F189">
            <v>27896.141768292699</v>
          </cell>
          <cell r="G189">
            <v>1826</v>
          </cell>
          <cell r="H189">
            <v>12504.5746268657</v>
          </cell>
          <cell r="I189">
            <v>21564</v>
          </cell>
          <cell r="J189">
            <v>30388.650280898899</v>
          </cell>
          <cell r="K189">
            <v>2363</v>
          </cell>
          <cell r="L189" t="str">
            <v>NULL</v>
          </cell>
          <cell r="M189" t="str">
            <v>NULL</v>
          </cell>
          <cell r="N189" t="str">
            <v>NULL</v>
          </cell>
          <cell r="O189" t="str">
            <v>NULL</v>
          </cell>
          <cell r="P189" t="str">
            <v>NULL</v>
          </cell>
          <cell r="Q189" t="str">
            <v>NULL</v>
          </cell>
          <cell r="R189" t="str">
            <v>NULL</v>
          </cell>
          <cell r="S189" t="str">
            <v>NULL</v>
          </cell>
        </row>
        <row r="190">
          <cell r="C190" t="str">
            <v>2011/2012J</v>
          </cell>
          <cell r="D190">
            <v>9765.75</v>
          </cell>
          <cell r="E190">
            <v>17962.126760563398</v>
          </cell>
          <cell r="F190">
            <v>27720.75</v>
          </cell>
          <cell r="G190">
            <v>2180</v>
          </cell>
          <cell r="H190" t="str">
            <v>NULL</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row>
        <row r="191">
          <cell r="C191" t="str">
            <v>2012/2013J</v>
          </cell>
          <cell r="D191">
            <v>10665.5</v>
          </cell>
          <cell r="E191">
            <v>18905</v>
          </cell>
          <cell r="F191">
            <v>27597.906432748499</v>
          </cell>
          <cell r="G191">
            <v>2111</v>
          </cell>
          <cell r="H191" t="str">
            <v>NULL</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row>
      </sheetData>
      <sheetData sheetId="1">
        <row r="2">
          <cell r="B2" t="str">
            <v>2003/200411</v>
          </cell>
          <cell r="C2">
            <v>1</v>
          </cell>
          <cell r="D2">
            <v>1</v>
          </cell>
          <cell r="E2">
            <v>29138</v>
          </cell>
          <cell r="F2">
            <v>35643</v>
          </cell>
          <cell r="G2">
            <v>39109</v>
          </cell>
          <cell r="H2">
            <v>2561</v>
          </cell>
          <cell r="I2">
            <v>31899.156164383599</v>
          </cell>
          <cell r="J2">
            <v>42195.733333333301</v>
          </cell>
          <cell r="K2">
            <v>45658</v>
          </cell>
          <cell r="L2">
            <v>2761</v>
          </cell>
          <cell r="M2">
            <v>36304.344093406602</v>
          </cell>
          <cell r="N2">
            <v>47122</v>
          </cell>
          <cell r="O2">
            <v>52596.524038461503</v>
          </cell>
          <cell r="P2">
            <v>2710</v>
          </cell>
          <cell r="Q2">
            <v>29493.875</v>
          </cell>
          <cell r="R2">
            <v>50236.506944444402</v>
          </cell>
          <cell r="S2">
            <v>65596.5</v>
          </cell>
          <cell r="T2">
            <v>2106</v>
          </cell>
        </row>
        <row r="3">
          <cell r="B3" t="str">
            <v>2004/200511</v>
          </cell>
          <cell r="C3">
            <v>1</v>
          </cell>
          <cell r="D3">
            <v>1</v>
          </cell>
          <cell r="E3">
            <v>30702</v>
          </cell>
          <cell r="F3">
            <v>34782</v>
          </cell>
          <cell r="G3">
            <v>37274</v>
          </cell>
          <cell r="H3">
            <v>2837</v>
          </cell>
          <cell r="I3">
            <v>36187.5</v>
          </cell>
          <cell r="J3">
            <v>43114.186475409799</v>
          </cell>
          <cell r="K3">
            <v>46297</v>
          </cell>
          <cell r="L3">
            <v>3068</v>
          </cell>
          <cell r="M3">
            <v>36515</v>
          </cell>
          <cell r="N3">
            <v>46471</v>
          </cell>
          <cell r="O3">
            <v>51758.376234272997</v>
          </cell>
          <cell r="P3">
            <v>3083</v>
          </cell>
          <cell r="Q3" t="str">
            <v>NULL</v>
          </cell>
          <cell r="R3" t="str">
            <v>NULL</v>
          </cell>
          <cell r="S3" t="str">
            <v>NULL</v>
          </cell>
          <cell r="T3" t="str">
            <v>NULL</v>
          </cell>
        </row>
        <row r="4">
          <cell r="B4" t="str">
            <v>2005/200611</v>
          </cell>
          <cell r="C4">
            <v>1</v>
          </cell>
          <cell r="D4">
            <v>1</v>
          </cell>
          <cell r="E4">
            <v>30949</v>
          </cell>
          <cell r="F4">
            <v>34721.5</v>
          </cell>
          <cell r="G4">
            <v>36888.072289156597</v>
          </cell>
          <cell r="H4">
            <v>3078</v>
          </cell>
          <cell r="I4">
            <v>37667.715181058498</v>
          </cell>
          <cell r="J4">
            <v>43400.0575842697</v>
          </cell>
          <cell r="K4">
            <v>46170.75</v>
          </cell>
          <cell r="L4">
            <v>3148</v>
          </cell>
          <cell r="M4">
            <v>35727</v>
          </cell>
          <cell r="N4">
            <v>46599</v>
          </cell>
          <cell r="O4">
            <v>51394.5</v>
          </cell>
          <cell r="P4">
            <v>3171</v>
          </cell>
          <cell r="Q4" t="str">
            <v>NULL</v>
          </cell>
          <cell r="R4" t="str">
            <v>NULL</v>
          </cell>
          <cell r="S4" t="str">
            <v>NULL</v>
          </cell>
          <cell r="T4" t="str">
            <v>NULL</v>
          </cell>
        </row>
        <row r="5">
          <cell r="B5" t="str">
            <v>2006/200711</v>
          </cell>
          <cell r="C5">
            <v>1</v>
          </cell>
          <cell r="D5">
            <v>1</v>
          </cell>
          <cell r="E5">
            <v>31340.5</v>
          </cell>
          <cell r="F5">
            <v>34867</v>
          </cell>
          <cell r="G5">
            <v>37078.5</v>
          </cell>
          <cell r="H5">
            <v>3519</v>
          </cell>
          <cell r="I5">
            <v>38348.75</v>
          </cell>
          <cell r="J5">
            <v>43365</v>
          </cell>
          <cell r="K5">
            <v>45842</v>
          </cell>
          <cell r="L5">
            <v>3702</v>
          </cell>
          <cell r="M5">
            <v>33727</v>
          </cell>
          <cell r="N5">
            <v>46215</v>
          </cell>
          <cell r="O5">
            <v>52356</v>
          </cell>
          <cell r="P5">
            <v>3473</v>
          </cell>
          <cell r="Q5" t="str">
            <v>NULL</v>
          </cell>
          <cell r="R5" t="str">
            <v>NULL</v>
          </cell>
          <cell r="S5" t="str">
            <v>NULL</v>
          </cell>
          <cell r="T5" t="str">
            <v>NULL</v>
          </cell>
        </row>
        <row r="6">
          <cell r="B6" t="str">
            <v>2007/200811</v>
          </cell>
          <cell r="C6">
            <v>1</v>
          </cell>
          <cell r="D6">
            <v>1</v>
          </cell>
          <cell r="E6">
            <v>17601.5</v>
          </cell>
          <cell r="F6">
            <v>27859.4784172662</v>
          </cell>
          <cell r="G6">
            <v>35949.940509915003</v>
          </cell>
          <cell r="H6">
            <v>5231</v>
          </cell>
          <cell r="I6">
            <v>21517.933870967699</v>
          </cell>
          <cell r="J6">
            <v>30193.5</v>
          </cell>
          <cell r="K6">
            <v>43967.449392712602</v>
          </cell>
          <cell r="L6">
            <v>4763</v>
          </cell>
          <cell r="M6">
            <v>22221.9289148352</v>
          </cell>
          <cell r="N6">
            <v>31885.571721311499</v>
          </cell>
          <cell r="O6">
            <v>47948.25</v>
          </cell>
          <cell r="P6">
            <v>4712</v>
          </cell>
          <cell r="Q6" t="str">
            <v>NULL</v>
          </cell>
          <cell r="R6" t="str">
            <v>NULL</v>
          </cell>
          <cell r="S6" t="str">
            <v>NULL</v>
          </cell>
          <cell r="T6" t="str">
            <v>NULL</v>
          </cell>
        </row>
        <row r="7">
          <cell r="B7" t="str">
            <v>2008/200911</v>
          </cell>
          <cell r="C7">
            <v>1</v>
          </cell>
          <cell r="D7">
            <v>1</v>
          </cell>
          <cell r="E7">
            <v>17316.25</v>
          </cell>
          <cell r="F7">
            <v>24512.400000000001</v>
          </cell>
          <cell r="G7">
            <v>35674.5</v>
          </cell>
          <cell r="H7">
            <v>5915</v>
          </cell>
          <cell r="I7">
            <v>19188.3</v>
          </cell>
          <cell r="J7">
            <v>28499.435483870999</v>
          </cell>
          <cell r="K7">
            <v>43413</v>
          </cell>
          <cell r="L7">
            <v>5384</v>
          </cell>
          <cell r="M7">
            <v>21469.850151515198</v>
          </cell>
          <cell r="N7">
            <v>29507.817806007999</v>
          </cell>
          <cell r="O7">
            <v>46346.25</v>
          </cell>
          <cell r="P7">
            <v>5082</v>
          </cell>
          <cell r="Q7" t="str">
            <v>NULL</v>
          </cell>
          <cell r="R7" t="str">
            <v>NULL</v>
          </cell>
          <cell r="S7" t="str">
            <v>NULL</v>
          </cell>
          <cell r="T7" t="str">
            <v>NULL</v>
          </cell>
        </row>
        <row r="8">
          <cell r="B8" t="str">
            <v>2009/201011</v>
          </cell>
          <cell r="C8">
            <v>1</v>
          </cell>
          <cell r="D8">
            <v>1</v>
          </cell>
          <cell r="E8">
            <v>17958.875</v>
          </cell>
          <cell r="F8">
            <v>29335</v>
          </cell>
          <cell r="G8">
            <v>36226</v>
          </cell>
          <cell r="H8">
            <v>5884</v>
          </cell>
          <cell r="I8">
            <v>19725.025000000001</v>
          </cell>
          <cell r="J8">
            <v>28953.87</v>
          </cell>
          <cell r="K8">
            <v>43510.75</v>
          </cell>
          <cell r="L8">
            <v>5638</v>
          </cell>
          <cell r="M8" t="str">
            <v>NULL</v>
          </cell>
          <cell r="N8" t="str">
            <v>NULL</v>
          </cell>
          <cell r="O8" t="str">
            <v>NULL</v>
          </cell>
          <cell r="P8" t="str">
            <v>NULL</v>
          </cell>
          <cell r="Q8" t="str">
            <v>NULL</v>
          </cell>
          <cell r="R8" t="str">
            <v>NULL</v>
          </cell>
          <cell r="S8" t="str">
            <v>NULL</v>
          </cell>
          <cell r="T8" t="str">
            <v>NULL</v>
          </cell>
        </row>
        <row r="9">
          <cell r="B9" t="str">
            <v>2010/201111</v>
          </cell>
          <cell r="C9">
            <v>1</v>
          </cell>
          <cell r="D9">
            <v>1</v>
          </cell>
          <cell r="E9">
            <v>17460.45</v>
          </cell>
          <cell r="F9">
            <v>28298</v>
          </cell>
          <cell r="G9">
            <v>36569.75</v>
          </cell>
          <cell r="H9">
            <v>6350</v>
          </cell>
          <cell r="I9">
            <v>18883</v>
          </cell>
          <cell r="J9">
            <v>27032.530864197499</v>
          </cell>
          <cell r="K9">
            <v>42612</v>
          </cell>
          <cell r="L9">
            <v>5499</v>
          </cell>
          <cell r="M9" t="str">
            <v>NULL</v>
          </cell>
          <cell r="N9" t="str">
            <v>NULL</v>
          </cell>
          <cell r="O9" t="str">
            <v>NULL</v>
          </cell>
          <cell r="P9" t="str">
            <v>NULL</v>
          </cell>
          <cell r="Q9" t="str">
            <v>NULL</v>
          </cell>
          <cell r="R9" t="str">
            <v>NULL</v>
          </cell>
          <cell r="S9" t="str">
            <v>NULL</v>
          </cell>
          <cell r="T9" t="str">
            <v>NULL</v>
          </cell>
        </row>
        <row r="10">
          <cell r="B10" t="str">
            <v>2011/201211</v>
          </cell>
          <cell r="C10">
            <v>1</v>
          </cell>
          <cell r="D10">
            <v>1</v>
          </cell>
          <cell r="E10">
            <v>17343.2</v>
          </cell>
          <cell r="F10">
            <v>24587.64</v>
          </cell>
          <cell r="G10">
            <v>35515</v>
          </cell>
          <cell r="H10">
            <v>6453</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cell r="T10" t="str">
            <v>NULL</v>
          </cell>
        </row>
        <row r="11">
          <cell r="B11" t="str">
            <v>2012/201311</v>
          </cell>
          <cell r="C11">
            <v>1</v>
          </cell>
          <cell r="D11">
            <v>1</v>
          </cell>
          <cell r="E11">
            <v>17387</v>
          </cell>
          <cell r="F11">
            <v>24894.5</v>
          </cell>
          <cell r="G11">
            <v>35718.5</v>
          </cell>
          <cell r="H11">
            <v>6834</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cell r="T11" t="str">
            <v>NULL</v>
          </cell>
        </row>
        <row r="12">
          <cell r="B12" t="str">
            <v>2003/200421</v>
          </cell>
          <cell r="C12">
            <v>2</v>
          </cell>
          <cell r="D12">
            <v>1</v>
          </cell>
          <cell r="E12">
            <v>13145</v>
          </cell>
          <cell r="F12">
            <v>19580</v>
          </cell>
          <cell r="G12">
            <v>23487.5</v>
          </cell>
          <cell r="H12">
            <v>6691</v>
          </cell>
          <cell r="I12">
            <v>14546</v>
          </cell>
          <cell r="J12">
            <v>22468</v>
          </cell>
          <cell r="K12">
            <v>27968.568559556799</v>
          </cell>
          <cell r="L12">
            <v>6150</v>
          </cell>
          <cell r="M12">
            <v>16340.787575</v>
          </cell>
          <cell r="N12">
            <v>25680</v>
          </cell>
          <cell r="O12">
            <v>32744.75</v>
          </cell>
          <cell r="P12">
            <v>7164</v>
          </cell>
          <cell r="Q12">
            <v>15621</v>
          </cell>
          <cell r="R12">
            <v>27005</v>
          </cell>
          <cell r="S12">
            <v>35933</v>
          </cell>
          <cell r="T12">
            <v>8157</v>
          </cell>
        </row>
        <row r="13">
          <cell r="B13" t="str">
            <v>2004/200521</v>
          </cell>
          <cell r="C13">
            <v>2</v>
          </cell>
          <cell r="D13">
            <v>1</v>
          </cell>
          <cell r="E13">
            <v>13678</v>
          </cell>
          <cell r="F13">
            <v>19681</v>
          </cell>
          <cell r="G13">
            <v>23367</v>
          </cell>
          <cell r="H13">
            <v>6847</v>
          </cell>
          <cell r="I13">
            <v>15795.75</v>
          </cell>
          <cell r="J13">
            <v>23356.9972451791</v>
          </cell>
          <cell r="K13">
            <v>28866.75</v>
          </cell>
          <cell r="L13">
            <v>6452</v>
          </cell>
          <cell r="M13">
            <v>17164.25</v>
          </cell>
          <cell r="N13">
            <v>26220</v>
          </cell>
          <cell r="O13">
            <v>33233.75</v>
          </cell>
          <cell r="P13">
            <v>7664</v>
          </cell>
          <cell r="Q13" t="str">
            <v>NULL</v>
          </cell>
          <cell r="R13" t="str">
            <v>NULL</v>
          </cell>
          <cell r="S13" t="str">
            <v>NULL</v>
          </cell>
          <cell r="T13" t="str">
            <v>NULL</v>
          </cell>
        </row>
        <row r="14">
          <cell r="B14" t="str">
            <v>2005/200621</v>
          </cell>
          <cell r="C14">
            <v>2</v>
          </cell>
          <cell r="D14">
            <v>1</v>
          </cell>
          <cell r="E14">
            <v>13385</v>
          </cell>
          <cell r="F14">
            <v>19557</v>
          </cell>
          <cell r="G14">
            <v>23590</v>
          </cell>
          <cell r="H14">
            <v>7277</v>
          </cell>
          <cell r="I14">
            <v>15730.75</v>
          </cell>
          <cell r="J14">
            <v>23809</v>
          </cell>
          <cell r="K14">
            <v>29241.5</v>
          </cell>
          <cell r="L14">
            <v>7431</v>
          </cell>
          <cell r="M14">
            <v>16515</v>
          </cell>
          <cell r="N14">
            <v>26147</v>
          </cell>
          <cell r="O14">
            <v>32992</v>
          </cell>
          <cell r="P14">
            <v>8589</v>
          </cell>
          <cell r="Q14" t="str">
            <v>NULL</v>
          </cell>
          <cell r="R14" t="str">
            <v>NULL</v>
          </cell>
          <cell r="S14" t="str">
            <v>NULL</v>
          </cell>
          <cell r="T14" t="str">
            <v>NULL</v>
          </cell>
        </row>
        <row r="15">
          <cell r="B15" t="str">
            <v>2006/200721</v>
          </cell>
          <cell r="C15">
            <v>2</v>
          </cell>
          <cell r="D15">
            <v>1</v>
          </cell>
          <cell r="E15">
            <v>13795</v>
          </cell>
          <cell r="F15">
            <v>20223</v>
          </cell>
          <cell r="G15">
            <v>24185</v>
          </cell>
          <cell r="H15">
            <v>7773</v>
          </cell>
          <cell r="I15">
            <v>15490</v>
          </cell>
          <cell r="J15">
            <v>23983.2890365448</v>
          </cell>
          <cell r="K15">
            <v>29612</v>
          </cell>
          <cell r="L15">
            <v>7929</v>
          </cell>
          <cell r="M15">
            <v>15594.480321727</v>
          </cell>
          <cell r="N15">
            <v>25571</v>
          </cell>
          <cell r="O15">
            <v>32243</v>
          </cell>
          <cell r="P15">
            <v>9073</v>
          </cell>
          <cell r="Q15" t="str">
            <v>NULL</v>
          </cell>
          <cell r="R15" t="str">
            <v>NULL</v>
          </cell>
          <cell r="S15" t="str">
            <v>NULL</v>
          </cell>
          <cell r="T15" t="str">
            <v>NULL</v>
          </cell>
        </row>
        <row r="16">
          <cell r="B16" t="str">
            <v>2007/200821</v>
          </cell>
          <cell r="C16">
            <v>2</v>
          </cell>
          <cell r="D16">
            <v>1</v>
          </cell>
          <cell r="E16">
            <v>14659.5</v>
          </cell>
          <cell r="F16">
            <v>20978</v>
          </cell>
          <cell r="G16">
            <v>24916</v>
          </cell>
          <cell r="H16">
            <v>9248</v>
          </cell>
          <cell r="I16">
            <v>16007.91</v>
          </cell>
          <cell r="J16">
            <v>24092</v>
          </cell>
          <cell r="K16">
            <v>29526</v>
          </cell>
          <cell r="L16">
            <v>9335</v>
          </cell>
          <cell r="M16">
            <v>16512.5</v>
          </cell>
          <cell r="N16">
            <v>25691</v>
          </cell>
          <cell r="O16">
            <v>31513</v>
          </cell>
          <cell r="P16">
            <v>10647</v>
          </cell>
          <cell r="Q16" t="str">
            <v>NULL</v>
          </cell>
          <cell r="R16" t="str">
            <v>NULL</v>
          </cell>
          <cell r="S16" t="str">
            <v>NULL</v>
          </cell>
          <cell r="T16" t="str">
            <v>NULL</v>
          </cell>
        </row>
        <row r="17">
          <cell r="B17" t="str">
            <v>2008/200921</v>
          </cell>
          <cell r="C17">
            <v>2</v>
          </cell>
          <cell r="D17">
            <v>1</v>
          </cell>
          <cell r="E17">
            <v>14174.5</v>
          </cell>
          <cell r="F17">
            <v>21410.5</v>
          </cell>
          <cell r="G17">
            <v>25587</v>
          </cell>
          <cell r="H17">
            <v>8774</v>
          </cell>
          <cell r="I17">
            <v>16025</v>
          </cell>
          <cell r="J17">
            <v>23899</v>
          </cell>
          <cell r="K17">
            <v>29861.689944134101</v>
          </cell>
          <cell r="L17">
            <v>8805</v>
          </cell>
          <cell r="M17">
            <v>16799</v>
          </cell>
          <cell r="N17">
            <v>25764</v>
          </cell>
          <cell r="O17">
            <v>32061</v>
          </cell>
          <cell r="P17">
            <v>9695</v>
          </cell>
          <cell r="Q17" t="str">
            <v>NULL</v>
          </cell>
          <cell r="R17" t="str">
            <v>NULL</v>
          </cell>
          <cell r="S17" t="str">
            <v>NULL</v>
          </cell>
          <cell r="T17" t="str">
            <v>NULL</v>
          </cell>
        </row>
        <row r="18">
          <cell r="B18" t="str">
            <v>2009/201021</v>
          </cell>
          <cell r="C18">
            <v>2</v>
          </cell>
          <cell r="D18">
            <v>1</v>
          </cell>
          <cell r="E18">
            <v>13979</v>
          </cell>
          <cell r="F18">
            <v>21363</v>
          </cell>
          <cell r="G18">
            <v>25809</v>
          </cell>
          <cell r="H18">
            <v>9597</v>
          </cell>
          <cell r="I18">
            <v>16249.0268595041</v>
          </cell>
          <cell r="J18">
            <v>24082.5</v>
          </cell>
          <cell r="K18">
            <v>29755.25</v>
          </cell>
          <cell r="L18">
            <v>9848</v>
          </cell>
          <cell r="M18" t="str">
            <v>NULL</v>
          </cell>
          <cell r="N18" t="str">
            <v>NULL</v>
          </cell>
          <cell r="O18" t="str">
            <v>NULL</v>
          </cell>
          <cell r="P18" t="str">
            <v>NULL</v>
          </cell>
          <cell r="Q18" t="str">
            <v>NULL</v>
          </cell>
          <cell r="R18" t="str">
            <v>NULL</v>
          </cell>
          <cell r="S18" t="str">
            <v>NULL</v>
          </cell>
          <cell r="T18" t="str">
            <v>NULL</v>
          </cell>
        </row>
        <row r="19">
          <cell r="B19" t="str">
            <v>2010/201121</v>
          </cell>
          <cell r="C19">
            <v>2</v>
          </cell>
          <cell r="D19">
            <v>1</v>
          </cell>
          <cell r="E19">
            <v>13416.2352941176</v>
          </cell>
          <cell r="F19">
            <v>21131</v>
          </cell>
          <cell r="G19">
            <v>25979.705882352901</v>
          </cell>
          <cell r="H19">
            <v>9791</v>
          </cell>
          <cell r="I19">
            <v>15934</v>
          </cell>
          <cell r="J19">
            <v>23855</v>
          </cell>
          <cell r="K19">
            <v>29566</v>
          </cell>
          <cell r="L19">
            <v>9929</v>
          </cell>
          <cell r="M19" t="str">
            <v>NULL</v>
          </cell>
          <cell r="N19" t="str">
            <v>NULL</v>
          </cell>
          <cell r="O19" t="str">
            <v>NULL</v>
          </cell>
          <cell r="P19" t="str">
            <v>NULL</v>
          </cell>
          <cell r="Q19" t="str">
            <v>NULL</v>
          </cell>
          <cell r="R19" t="str">
            <v>NULL</v>
          </cell>
          <cell r="S19" t="str">
            <v>NULL</v>
          </cell>
          <cell r="T19" t="str">
            <v>NULL</v>
          </cell>
        </row>
        <row r="20">
          <cell r="B20" t="str">
            <v>2011/201221</v>
          </cell>
          <cell r="C20">
            <v>2</v>
          </cell>
          <cell r="D20">
            <v>1</v>
          </cell>
          <cell r="E20">
            <v>14515</v>
          </cell>
          <cell r="F20">
            <v>21630</v>
          </cell>
          <cell r="G20">
            <v>25717</v>
          </cell>
          <cell r="H20">
            <v>11409</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cell r="T20" t="str">
            <v>NULL</v>
          </cell>
        </row>
        <row r="21">
          <cell r="B21" t="str">
            <v>2012/201321</v>
          </cell>
          <cell r="C21">
            <v>2</v>
          </cell>
          <cell r="D21">
            <v>1</v>
          </cell>
          <cell r="E21">
            <v>15427.404545454499</v>
          </cell>
          <cell r="F21">
            <v>21963.5</v>
          </cell>
          <cell r="G21">
            <v>25774.655219780201</v>
          </cell>
          <cell r="H21">
            <v>12980</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cell r="T21" t="str">
            <v>NULL</v>
          </cell>
        </row>
        <row r="22">
          <cell r="B22" t="str">
            <v>2003/200431</v>
          </cell>
          <cell r="C22">
            <v>3</v>
          </cell>
          <cell r="D22">
            <v>1</v>
          </cell>
          <cell r="E22">
            <v>6482.9349750000001</v>
          </cell>
          <cell r="F22">
            <v>10772.012396694199</v>
          </cell>
          <cell r="G22">
            <v>15666</v>
          </cell>
          <cell r="H22">
            <v>9238</v>
          </cell>
          <cell r="I22">
            <v>10003.37515</v>
          </cell>
          <cell r="J22">
            <v>16029.8086956522</v>
          </cell>
          <cell r="K22">
            <v>22073.155219780201</v>
          </cell>
          <cell r="L22">
            <v>10192</v>
          </cell>
          <cell r="M22">
            <v>12393.102272727299</v>
          </cell>
          <cell r="N22">
            <v>19585</v>
          </cell>
          <cell r="O22">
            <v>26572.75</v>
          </cell>
          <cell r="P22">
            <v>11846</v>
          </cell>
          <cell r="Q22">
            <v>13413.5</v>
          </cell>
          <cell r="R22">
            <v>23050</v>
          </cell>
          <cell r="S22">
            <v>33961.5</v>
          </cell>
          <cell r="T22">
            <v>13595</v>
          </cell>
        </row>
        <row r="23">
          <cell r="B23" t="str">
            <v>2004/200531</v>
          </cell>
          <cell r="C23">
            <v>3</v>
          </cell>
          <cell r="D23">
            <v>1</v>
          </cell>
          <cell r="E23">
            <v>6926.4573183273997</v>
          </cell>
          <cell r="F23">
            <v>11464.25</v>
          </cell>
          <cell r="G23">
            <v>16362</v>
          </cell>
          <cell r="H23">
            <v>9944</v>
          </cell>
          <cell r="I23">
            <v>10703</v>
          </cell>
          <cell r="J23">
            <v>16690</v>
          </cell>
          <cell r="K23">
            <v>22712.5318471338</v>
          </cell>
          <cell r="L23">
            <v>11077</v>
          </cell>
          <cell r="M23">
            <v>12509.375</v>
          </cell>
          <cell r="N23">
            <v>19757</v>
          </cell>
          <cell r="O23">
            <v>26749.75</v>
          </cell>
          <cell r="P23">
            <v>13002</v>
          </cell>
          <cell r="Q23" t="str">
            <v>NULL</v>
          </cell>
          <cell r="R23" t="str">
            <v>NULL</v>
          </cell>
          <cell r="S23" t="str">
            <v>NULL</v>
          </cell>
          <cell r="T23" t="str">
            <v>NULL</v>
          </cell>
        </row>
        <row r="24">
          <cell r="B24" t="str">
            <v>2005/200631</v>
          </cell>
          <cell r="C24">
            <v>3</v>
          </cell>
          <cell r="D24">
            <v>1</v>
          </cell>
          <cell r="E24">
            <v>7224.1350108938605</v>
          </cell>
          <cell r="F24">
            <v>12005.5</v>
          </cell>
          <cell r="G24">
            <v>16913.75</v>
          </cell>
          <cell r="H24">
            <v>9874</v>
          </cell>
          <cell r="I24">
            <v>10619.5</v>
          </cell>
          <cell r="J24">
            <v>16580.829000000002</v>
          </cell>
          <cell r="K24">
            <v>22676.253443526199</v>
          </cell>
          <cell r="L24">
            <v>11865</v>
          </cell>
          <cell r="M24">
            <v>12408</v>
          </cell>
          <cell r="N24">
            <v>19531.5</v>
          </cell>
          <cell r="O24">
            <v>26787.25</v>
          </cell>
          <cell r="P24">
            <v>13484</v>
          </cell>
          <cell r="Q24" t="str">
            <v>NULL</v>
          </cell>
          <cell r="R24" t="str">
            <v>NULL</v>
          </cell>
          <cell r="S24" t="str">
            <v>NULL</v>
          </cell>
          <cell r="T24" t="str">
            <v>NULL</v>
          </cell>
        </row>
        <row r="25">
          <cell r="B25" t="str">
            <v>2006/200731</v>
          </cell>
          <cell r="C25">
            <v>3</v>
          </cell>
          <cell r="D25">
            <v>1</v>
          </cell>
          <cell r="E25">
            <v>7180.7578475336304</v>
          </cell>
          <cell r="F25">
            <v>11975.9321</v>
          </cell>
          <cell r="G25">
            <v>17291.003802281401</v>
          </cell>
          <cell r="H25">
            <v>10295</v>
          </cell>
          <cell r="I25">
            <v>10161.885474860301</v>
          </cell>
          <cell r="J25">
            <v>16200</v>
          </cell>
          <cell r="K25">
            <v>22707.921348314601</v>
          </cell>
          <cell r="L25">
            <v>12469</v>
          </cell>
          <cell r="M25">
            <v>11922.565675</v>
          </cell>
          <cell r="N25">
            <v>19229.183195592301</v>
          </cell>
          <cell r="O25">
            <v>26460.5</v>
          </cell>
          <cell r="P25">
            <v>13944</v>
          </cell>
          <cell r="Q25" t="str">
            <v>NULL</v>
          </cell>
          <cell r="R25" t="str">
            <v>NULL</v>
          </cell>
          <cell r="S25" t="str">
            <v>NULL</v>
          </cell>
          <cell r="T25" t="str">
            <v>NULL</v>
          </cell>
        </row>
        <row r="26">
          <cell r="B26" t="str">
            <v>2007/200831</v>
          </cell>
          <cell r="C26">
            <v>3</v>
          </cell>
          <cell r="D26">
            <v>1</v>
          </cell>
          <cell r="E26">
            <v>7427.5</v>
          </cell>
          <cell r="F26">
            <v>12286</v>
          </cell>
          <cell r="G26">
            <v>17154</v>
          </cell>
          <cell r="H26">
            <v>11493</v>
          </cell>
          <cell r="I26">
            <v>10519</v>
          </cell>
          <cell r="J26">
            <v>16504.5</v>
          </cell>
          <cell r="K26">
            <v>22733</v>
          </cell>
          <cell r="L26">
            <v>13853</v>
          </cell>
          <cell r="M26">
            <v>12547.55</v>
          </cell>
          <cell r="N26">
            <v>19895.023041474698</v>
          </cell>
          <cell r="O26">
            <v>26557</v>
          </cell>
          <cell r="P26">
            <v>15267</v>
          </cell>
          <cell r="Q26" t="str">
            <v>NULL</v>
          </cell>
          <cell r="R26" t="str">
            <v>NULL</v>
          </cell>
          <cell r="S26" t="str">
            <v>NULL</v>
          </cell>
          <cell r="T26" t="str">
            <v>NULL</v>
          </cell>
        </row>
        <row r="27">
          <cell r="B27" t="str">
            <v>2008/200931</v>
          </cell>
          <cell r="C27">
            <v>3</v>
          </cell>
          <cell r="D27">
            <v>1</v>
          </cell>
          <cell r="E27">
            <v>7337.6399769585296</v>
          </cell>
          <cell r="F27">
            <v>11926.5</v>
          </cell>
          <cell r="G27">
            <v>16798.25</v>
          </cell>
          <cell r="H27">
            <v>11552</v>
          </cell>
          <cell r="I27">
            <v>10373.390065146599</v>
          </cell>
          <cell r="J27">
            <v>16231</v>
          </cell>
          <cell r="K27">
            <v>22384.564999999999</v>
          </cell>
          <cell r="L27">
            <v>13722</v>
          </cell>
          <cell r="M27">
            <v>12714.6804635762</v>
          </cell>
          <cell r="N27">
            <v>19978</v>
          </cell>
          <cell r="O27">
            <v>26762.5</v>
          </cell>
          <cell r="P27">
            <v>14795</v>
          </cell>
          <cell r="Q27" t="str">
            <v>NULL</v>
          </cell>
          <cell r="R27" t="str">
            <v>NULL</v>
          </cell>
          <cell r="S27" t="str">
            <v>NULL</v>
          </cell>
          <cell r="T27" t="str">
            <v>NULL</v>
          </cell>
        </row>
        <row r="28">
          <cell r="B28" t="str">
            <v>2009/201031</v>
          </cell>
          <cell r="C28">
            <v>3</v>
          </cell>
          <cell r="D28">
            <v>1</v>
          </cell>
          <cell r="E28">
            <v>7879.6</v>
          </cell>
          <cell r="F28">
            <v>12274</v>
          </cell>
          <cell r="G28">
            <v>17019.5</v>
          </cell>
          <cell r="H28">
            <v>12955</v>
          </cell>
          <cell r="I28">
            <v>11149.03</v>
          </cell>
          <cell r="J28">
            <v>17047.202479338801</v>
          </cell>
          <cell r="K28">
            <v>22793.4671052632</v>
          </cell>
          <cell r="L28">
            <v>14860</v>
          </cell>
          <cell r="M28" t="str">
            <v>NULL</v>
          </cell>
          <cell r="N28" t="str">
            <v>NULL</v>
          </cell>
          <cell r="O28" t="str">
            <v>NULL</v>
          </cell>
          <cell r="P28" t="str">
            <v>NULL</v>
          </cell>
          <cell r="Q28" t="str">
            <v>NULL</v>
          </cell>
          <cell r="R28" t="str">
            <v>NULL</v>
          </cell>
          <cell r="S28" t="str">
            <v>NULL</v>
          </cell>
          <cell r="T28" t="str">
            <v>NULL</v>
          </cell>
        </row>
        <row r="29">
          <cell r="B29" t="str">
            <v>2010/201131</v>
          </cell>
          <cell r="C29">
            <v>3</v>
          </cell>
          <cell r="D29">
            <v>1</v>
          </cell>
          <cell r="E29">
            <v>7859</v>
          </cell>
          <cell r="F29">
            <v>12540</v>
          </cell>
          <cell r="G29">
            <v>17366.75</v>
          </cell>
          <cell r="H29">
            <v>13498</v>
          </cell>
          <cell r="I29">
            <v>11323.839031338999</v>
          </cell>
          <cell r="J29">
            <v>17537.5</v>
          </cell>
          <cell r="K29">
            <v>23061</v>
          </cell>
          <cell r="L29">
            <v>15401</v>
          </cell>
          <cell r="M29" t="str">
            <v>NULL</v>
          </cell>
          <cell r="N29" t="str">
            <v>NULL</v>
          </cell>
          <cell r="O29" t="str">
            <v>NULL</v>
          </cell>
          <cell r="P29" t="str">
            <v>NULL</v>
          </cell>
          <cell r="Q29" t="str">
            <v>NULL</v>
          </cell>
          <cell r="R29" t="str">
            <v>NULL</v>
          </cell>
          <cell r="S29" t="str">
            <v>NULL</v>
          </cell>
          <cell r="T29" t="str">
            <v>NULL</v>
          </cell>
        </row>
        <row r="30">
          <cell r="B30" t="str">
            <v>2011/201231</v>
          </cell>
          <cell r="C30">
            <v>3</v>
          </cell>
          <cell r="D30">
            <v>1</v>
          </cell>
          <cell r="E30">
            <v>8028</v>
          </cell>
          <cell r="F30">
            <v>12730</v>
          </cell>
          <cell r="G30">
            <v>17827</v>
          </cell>
          <cell r="H30">
            <v>15387</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cell r="T30" t="str">
            <v>NULL</v>
          </cell>
        </row>
        <row r="31">
          <cell r="B31" t="str">
            <v>2012/201331</v>
          </cell>
          <cell r="C31">
            <v>3</v>
          </cell>
          <cell r="D31">
            <v>1</v>
          </cell>
          <cell r="E31">
            <v>8296</v>
          </cell>
          <cell r="F31">
            <v>13206.75</v>
          </cell>
          <cell r="G31">
            <v>18063.1601208459</v>
          </cell>
          <cell r="H31">
            <v>16728</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cell r="T31" t="str">
            <v>NULL</v>
          </cell>
        </row>
        <row r="32">
          <cell r="B32" t="str">
            <v>2003/200441</v>
          </cell>
          <cell r="C32">
            <v>4</v>
          </cell>
          <cell r="D32">
            <v>1</v>
          </cell>
          <cell r="E32">
            <v>11874.875</v>
          </cell>
          <cell r="F32">
            <v>16797.019230769201</v>
          </cell>
          <cell r="G32">
            <v>22523</v>
          </cell>
          <cell r="H32">
            <v>266</v>
          </cell>
          <cell r="I32">
            <v>14141.875</v>
          </cell>
          <cell r="J32">
            <v>20968.219008264499</v>
          </cell>
          <cell r="K32">
            <v>30066.25</v>
          </cell>
          <cell r="L32">
            <v>230</v>
          </cell>
          <cell r="M32">
            <v>18896.5</v>
          </cell>
          <cell r="N32">
            <v>28632</v>
          </cell>
          <cell r="O32">
            <v>35925</v>
          </cell>
          <cell r="P32">
            <v>269</v>
          </cell>
          <cell r="Q32">
            <v>13485.75</v>
          </cell>
          <cell r="R32">
            <v>25363</v>
          </cell>
          <cell r="S32">
            <v>40261.5</v>
          </cell>
          <cell r="T32">
            <v>266</v>
          </cell>
        </row>
        <row r="33">
          <cell r="B33" t="str">
            <v>2004/200541</v>
          </cell>
          <cell r="C33">
            <v>4</v>
          </cell>
          <cell r="D33">
            <v>1</v>
          </cell>
          <cell r="E33">
            <v>12087.672638436499</v>
          </cell>
          <cell r="F33">
            <v>15186.495726495699</v>
          </cell>
          <cell r="G33">
            <v>23120.5</v>
          </cell>
          <cell r="H33">
            <v>347</v>
          </cell>
          <cell r="I33">
            <v>15312</v>
          </cell>
          <cell r="J33">
            <v>19291</v>
          </cell>
          <cell r="K33">
            <v>30443</v>
          </cell>
          <cell r="L33">
            <v>309</v>
          </cell>
          <cell r="M33">
            <v>17503.287545787502</v>
          </cell>
          <cell r="N33">
            <v>22100</v>
          </cell>
          <cell r="O33">
            <v>34064</v>
          </cell>
          <cell r="P33">
            <v>357</v>
          </cell>
          <cell r="Q33" t="str">
            <v>NULL</v>
          </cell>
          <cell r="R33" t="str">
            <v>NULL</v>
          </cell>
          <cell r="S33" t="str">
            <v>NULL</v>
          </cell>
          <cell r="T33" t="str">
            <v>NULL</v>
          </cell>
        </row>
        <row r="34">
          <cell r="B34" t="str">
            <v>2005/200641</v>
          </cell>
          <cell r="C34">
            <v>4</v>
          </cell>
          <cell r="D34">
            <v>1</v>
          </cell>
          <cell r="E34">
            <v>12231</v>
          </cell>
          <cell r="F34">
            <v>17042</v>
          </cell>
          <cell r="G34">
            <v>24852</v>
          </cell>
          <cell r="H34">
            <v>349</v>
          </cell>
          <cell r="I34">
            <v>16100</v>
          </cell>
          <cell r="J34">
            <v>19237.345505617999</v>
          </cell>
          <cell r="K34">
            <v>31296.5</v>
          </cell>
          <cell r="L34">
            <v>311</v>
          </cell>
          <cell r="M34">
            <v>17416.5</v>
          </cell>
          <cell r="N34">
            <v>23805.5</v>
          </cell>
          <cell r="O34">
            <v>35068.25</v>
          </cell>
          <cell r="P34">
            <v>378</v>
          </cell>
          <cell r="Q34" t="str">
            <v>NULL</v>
          </cell>
          <cell r="R34" t="str">
            <v>NULL</v>
          </cell>
          <cell r="S34" t="str">
            <v>NULL</v>
          </cell>
          <cell r="T34" t="str">
            <v>NULL</v>
          </cell>
        </row>
        <row r="35">
          <cell r="B35" t="str">
            <v>2006/200741</v>
          </cell>
          <cell r="C35">
            <v>4</v>
          </cell>
          <cell r="D35">
            <v>1</v>
          </cell>
          <cell r="E35">
            <v>12413.0845070423</v>
          </cell>
          <cell r="F35">
            <v>17177</v>
          </cell>
          <cell r="G35">
            <v>26314.865671641801</v>
          </cell>
          <cell r="H35">
            <v>373</v>
          </cell>
          <cell r="I35">
            <v>15184.525167785199</v>
          </cell>
          <cell r="J35">
            <v>23502.121031745999</v>
          </cell>
          <cell r="K35">
            <v>31756.528528528499</v>
          </cell>
          <cell r="L35">
            <v>320</v>
          </cell>
          <cell r="M35">
            <v>17485.25</v>
          </cell>
          <cell r="N35">
            <v>21663</v>
          </cell>
          <cell r="O35">
            <v>35206.25</v>
          </cell>
          <cell r="P35">
            <v>344</v>
          </cell>
          <cell r="Q35" t="str">
            <v>NULL</v>
          </cell>
          <cell r="R35" t="str">
            <v>NULL</v>
          </cell>
          <cell r="S35" t="str">
            <v>NULL</v>
          </cell>
          <cell r="T35" t="str">
            <v>NULL</v>
          </cell>
        </row>
        <row r="36">
          <cell r="B36" t="str">
            <v>2007/200841</v>
          </cell>
          <cell r="C36">
            <v>4</v>
          </cell>
          <cell r="D36">
            <v>1</v>
          </cell>
          <cell r="E36">
            <v>12275.854700854699</v>
          </cell>
          <cell r="F36">
            <v>15230.5</v>
          </cell>
          <cell r="G36">
            <v>25166</v>
          </cell>
          <cell r="H36">
            <v>421</v>
          </cell>
          <cell r="I36">
            <v>15700.575549450599</v>
          </cell>
          <cell r="J36">
            <v>19235.109890109899</v>
          </cell>
          <cell r="K36">
            <v>30094.642599277999</v>
          </cell>
          <cell r="L36">
            <v>395</v>
          </cell>
          <cell r="M36">
            <v>16437.75</v>
          </cell>
          <cell r="N36">
            <v>20439.5</v>
          </cell>
          <cell r="O36">
            <v>32531.228448275899</v>
          </cell>
          <cell r="P36">
            <v>402</v>
          </cell>
          <cell r="Q36" t="str">
            <v>NULL</v>
          </cell>
          <cell r="R36" t="str">
            <v>NULL</v>
          </cell>
          <cell r="S36" t="str">
            <v>NULL</v>
          </cell>
          <cell r="T36" t="str">
            <v>NULL</v>
          </cell>
        </row>
        <row r="37">
          <cell r="B37" t="str">
            <v>2008/200941</v>
          </cell>
          <cell r="C37">
            <v>4</v>
          </cell>
          <cell r="D37">
            <v>1</v>
          </cell>
          <cell r="E37">
            <v>12305</v>
          </cell>
          <cell r="F37">
            <v>15420.4656160458</v>
          </cell>
          <cell r="G37">
            <v>24750</v>
          </cell>
          <cell r="H37">
            <v>529</v>
          </cell>
          <cell r="I37">
            <v>15225</v>
          </cell>
          <cell r="J37">
            <v>17930</v>
          </cell>
          <cell r="K37">
            <v>30582.7298050139</v>
          </cell>
          <cell r="L37">
            <v>501</v>
          </cell>
          <cell r="M37">
            <v>16920.375</v>
          </cell>
          <cell r="N37">
            <v>20831.987336601302</v>
          </cell>
          <cell r="O37">
            <v>35600.2907567293</v>
          </cell>
          <cell r="P37">
            <v>470</v>
          </cell>
          <cell r="Q37" t="str">
            <v>NULL</v>
          </cell>
          <cell r="R37" t="str">
            <v>NULL</v>
          </cell>
          <cell r="S37" t="str">
            <v>NULL</v>
          </cell>
          <cell r="T37" t="str">
            <v>NULL</v>
          </cell>
        </row>
        <row r="38">
          <cell r="B38" t="str">
            <v>2009/201041</v>
          </cell>
          <cell r="C38">
            <v>4</v>
          </cell>
          <cell r="D38">
            <v>1</v>
          </cell>
          <cell r="E38">
            <v>12380.400197653</v>
          </cell>
          <cell r="F38">
            <v>15333.8015320334</v>
          </cell>
          <cell r="G38">
            <v>24736.284431137701</v>
          </cell>
          <cell r="H38">
            <v>538</v>
          </cell>
          <cell r="I38">
            <v>15073.7141833811</v>
          </cell>
          <cell r="J38">
            <v>18774</v>
          </cell>
          <cell r="K38">
            <v>29893.431318681301</v>
          </cell>
          <cell r="L38">
            <v>527</v>
          </cell>
          <cell r="M38" t="str">
            <v>NULL</v>
          </cell>
          <cell r="N38" t="str">
            <v>NULL</v>
          </cell>
          <cell r="O38" t="str">
            <v>NULL</v>
          </cell>
          <cell r="P38" t="str">
            <v>NULL</v>
          </cell>
          <cell r="Q38" t="str">
            <v>NULL</v>
          </cell>
          <cell r="R38" t="str">
            <v>NULL</v>
          </cell>
          <cell r="S38" t="str">
            <v>NULL</v>
          </cell>
          <cell r="T38" t="str">
            <v>NULL</v>
          </cell>
        </row>
        <row r="39">
          <cell r="B39" t="str">
            <v>2010/201141</v>
          </cell>
          <cell r="C39">
            <v>4</v>
          </cell>
          <cell r="D39">
            <v>1</v>
          </cell>
          <cell r="E39">
            <v>12603</v>
          </cell>
          <cell r="F39">
            <v>16150</v>
          </cell>
          <cell r="G39">
            <v>25860</v>
          </cell>
          <cell r="H39">
            <v>591</v>
          </cell>
          <cell r="I39">
            <v>15876.25</v>
          </cell>
          <cell r="J39">
            <v>19318</v>
          </cell>
          <cell r="K39">
            <v>31600</v>
          </cell>
          <cell r="L39">
            <v>503</v>
          </cell>
          <cell r="M39" t="str">
            <v>NULL</v>
          </cell>
          <cell r="N39" t="str">
            <v>NULL</v>
          </cell>
          <cell r="O39" t="str">
            <v>NULL</v>
          </cell>
          <cell r="P39" t="str">
            <v>NULL</v>
          </cell>
          <cell r="Q39" t="str">
            <v>NULL</v>
          </cell>
          <cell r="R39" t="str">
            <v>NULL</v>
          </cell>
          <cell r="S39" t="str">
            <v>NULL</v>
          </cell>
          <cell r="T39" t="str">
            <v>NULL</v>
          </cell>
        </row>
        <row r="40">
          <cell r="B40" t="str">
            <v>2011/201241</v>
          </cell>
          <cell r="C40">
            <v>4</v>
          </cell>
          <cell r="D40">
            <v>1</v>
          </cell>
          <cell r="E40">
            <v>13245.8831904615</v>
          </cell>
          <cell r="F40">
            <v>17184</v>
          </cell>
          <cell r="G40">
            <v>27393.251377410499</v>
          </cell>
          <cell r="H40">
            <v>634</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cell r="T40" t="str">
            <v>NULL</v>
          </cell>
        </row>
        <row r="41">
          <cell r="B41" t="str">
            <v>2012/201341</v>
          </cell>
          <cell r="C41">
            <v>4</v>
          </cell>
          <cell r="D41">
            <v>1</v>
          </cell>
          <cell r="E41">
            <v>13880</v>
          </cell>
          <cell r="F41">
            <v>17535</v>
          </cell>
          <cell r="G41">
            <v>27235</v>
          </cell>
          <cell r="H41">
            <v>541</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cell r="T41" t="str">
            <v>NULL</v>
          </cell>
        </row>
        <row r="42">
          <cell r="B42" t="str">
            <v>2003/200451</v>
          </cell>
          <cell r="C42">
            <v>5</v>
          </cell>
          <cell r="D42">
            <v>1</v>
          </cell>
          <cell r="E42">
            <v>8988</v>
          </cell>
          <cell r="F42">
            <v>13699.9786324786</v>
          </cell>
          <cell r="G42">
            <v>17625</v>
          </cell>
          <cell r="H42">
            <v>873</v>
          </cell>
          <cell r="I42">
            <v>12792.5207715134</v>
          </cell>
          <cell r="J42">
            <v>17938.021978022</v>
          </cell>
          <cell r="K42">
            <v>23550.5</v>
          </cell>
          <cell r="L42">
            <v>911</v>
          </cell>
          <cell r="M42">
            <v>14711.5</v>
          </cell>
          <cell r="N42">
            <v>20776</v>
          </cell>
          <cell r="O42">
            <v>27402.75</v>
          </cell>
          <cell r="P42">
            <v>992</v>
          </cell>
          <cell r="Q42">
            <v>14523</v>
          </cell>
          <cell r="R42">
            <v>23542.5</v>
          </cell>
          <cell r="S42">
            <v>33527</v>
          </cell>
          <cell r="T42">
            <v>1065</v>
          </cell>
        </row>
        <row r="43">
          <cell r="B43" t="str">
            <v>2004/200551</v>
          </cell>
          <cell r="C43">
            <v>5</v>
          </cell>
          <cell r="D43">
            <v>1</v>
          </cell>
          <cell r="E43">
            <v>9720.5</v>
          </cell>
          <cell r="F43">
            <v>14068.8985507246</v>
          </cell>
          <cell r="G43">
            <v>18463</v>
          </cell>
          <cell r="H43">
            <v>851</v>
          </cell>
          <cell r="I43">
            <v>12785</v>
          </cell>
          <cell r="J43">
            <v>18665</v>
          </cell>
          <cell r="K43">
            <v>23871</v>
          </cell>
          <cell r="L43">
            <v>879</v>
          </cell>
          <cell r="M43">
            <v>13960.25</v>
          </cell>
          <cell r="N43">
            <v>20774</v>
          </cell>
          <cell r="O43">
            <v>27619</v>
          </cell>
          <cell r="P43">
            <v>1007</v>
          </cell>
          <cell r="Q43" t="str">
            <v>NULL</v>
          </cell>
          <cell r="R43" t="str">
            <v>NULL</v>
          </cell>
          <cell r="S43" t="str">
            <v>NULL</v>
          </cell>
          <cell r="T43" t="str">
            <v>NULL</v>
          </cell>
        </row>
        <row r="44">
          <cell r="B44" t="str">
            <v>2005/200651</v>
          </cell>
          <cell r="C44">
            <v>5</v>
          </cell>
          <cell r="D44">
            <v>1</v>
          </cell>
          <cell r="E44">
            <v>9533.5828729281802</v>
          </cell>
          <cell r="F44">
            <v>13806.275071633199</v>
          </cell>
          <cell r="G44">
            <v>18450.920329670302</v>
          </cell>
          <cell r="H44">
            <v>787</v>
          </cell>
          <cell r="I44">
            <v>12620.5</v>
          </cell>
          <cell r="J44">
            <v>17992</v>
          </cell>
          <cell r="K44">
            <v>23426.5</v>
          </cell>
          <cell r="L44">
            <v>899</v>
          </cell>
          <cell r="M44">
            <v>14178</v>
          </cell>
          <cell r="N44">
            <v>20473</v>
          </cell>
          <cell r="O44">
            <v>26753</v>
          </cell>
          <cell r="P44">
            <v>985</v>
          </cell>
          <cell r="Q44" t="str">
            <v>NULL</v>
          </cell>
          <cell r="R44" t="str">
            <v>NULL</v>
          </cell>
          <cell r="S44" t="str">
            <v>NULL</v>
          </cell>
          <cell r="T44" t="str">
            <v>NULL</v>
          </cell>
        </row>
        <row r="45">
          <cell r="B45" t="str">
            <v>2006/200751</v>
          </cell>
          <cell r="C45">
            <v>5</v>
          </cell>
          <cell r="D45">
            <v>1</v>
          </cell>
          <cell r="E45">
            <v>9364.0674500000005</v>
          </cell>
          <cell r="F45">
            <v>14457</v>
          </cell>
          <cell r="G45">
            <v>19176</v>
          </cell>
          <cell r="H45">
            <v>799</v>
          </cell>
          <cell r="I45">
            <v>12053</v>
          </cell>
          <cell r="J45">
            <v>16753</v>
          </cell>
          <cell r="K45">
            <v>22394.426264044901</v>
          </cell>
          <cell r="L45">
            <v>950</v>
          </cell>
          <cell r="M45">
            <v>13000</v>
          </cell>
          <cell r="N45">
            <v>18941</v>
          </cell>
          <cell r="O45">
            <v>25765</v>
          </cell>
          <cell r="P45">
            <v>1009</v>
          </cell>
          <cell r="Q45" t="str">
            <v>NULL</v>
          </cell>
          <cell r="R45" t="str">
            <v>NULL</v>
          </cell>
          <cell r="S45" t="str">
            <v>NULL</v>
          </cell>
          <cell r="T45" t="str">
            <v>NULL</v>
          </cell>
        </row>
        <row r="46">
          <cell r="B46" t="str">
            <v>2007/200851</v>
          </cell>
          <cell r="C46">
            <v>5</v>
          </cell>
          <cell r="D46">
            <v>1</v>
          </cell>
          <cell r="E46">
            <v>8786.9844512195104</v>
          </cell>
          <cell r="F46">
            <v>13487.906336088199</v>
          </cell>
          <cell r="G46">
            <v>18193.5</v>
          </cell>
          <cell r="H46">
            <v>951</v>
          </cell>
          <cell r="I46">
            <v>11402.8698347107</v>
          </cell>
          <cell r="J46">
            <v>16631</v>
          </cell>
          <cell r="K46">
            <v>22767</v>
          </cell>
          <cell r="L46">
            <v>1095</v>
          </cell>
          <cell r="M46">
            <v>13284.5</v>
          </cell>
          <cell r="N46">
            <v>18940</v>
          </cell>
          <cell r="O46">
            <v>26008.5</v>
          </cell>
          <cell r="P46">
            <v>1171</v>
          </cell>
          <cell r="Q46" t="str">
            <v>NULL</v>
          </cell>
          <cell r="R46" t="str">
            <v>NULL</v>
          </cell>
          <cell r="S46" t="str">
            <v>NULL</v>
          </cell>
          <cell r="T46" t="str">
            <v>NULL</v>
          </cell>
        </row>
        <row r="47">
          <cell r="B47" t="str">
            <v>2008/200951</v>
          </cell>
          <cell r="C47">
            <v>5</v>
          </cell>
          <cell r="D47">
            <v>1</v>
          </cell>
          <cell r="E47">
            <v>9300.75</v>
          </cell>
          <cell r="F47">
            <v>13261</v>
          </cell>
          <cell r="G47">
            <v>18000</v>
          </cell>
          <cell r="H47">
            <v>895</v>
          </cell>
          <cell r="I47">
            <v>11918.9176047904</v>
          </cell>
          <cell r="J47">
            <v>16249.25</v>
          </cell>
          <cell r="K47">
            <v>22347.75</v>
          </cell>
          <cell r="L47">
            <v>978</v>
          </cell>
          <cell r="M47">
            <v>13808</v>
          </cell>
          <cell r="N47">
            <v>19727</v>
          </cell>
          <cell r="O47">
            <v>25980</v>
          </cell>
          <cell r="P47">
            <v>1065</v>
          </cell>
          <cell r="Q47" t="str">
            <v>NULL</v>
          </cell>
          <cell r="R47" t="str">
            <v>NULL</v>
          </cell>
          <cell r="S47" t="str">
            <v>NULL</v>
          </cell>
          <cell r="T47" t="str">
            <v>NULL</v>
          </cell>
        </row>
        <row r="48">
          <cell r="B48" t="str">
            <v>2009/201051</v>
          </cell>
          <cell r="C48">
            <v>5</v>
          </cell>
          <cell r="D48">
            <v>1</v>
          </cell>
          <cell r="E48">
            <v>9845.1466431095396</v>
          </cell>
          <cell r="F48">
            <v>14389</v>
          </cell>
          <cell r="G48">
            <v>19650.25</v>
          </cell>
          <cell r="H48">
            <v>974</v>
          </cell>
          <cell r="I48">
            <v>12306.25</v>
          </cell>
          <cell r="J48">
            <v>17015.2341597796</v>
          </cell>
          <cell r="K48">
            <v>23054</v>
          </cell>
          <cell r="L48">
            <v>1055</v>
          </cell>
          <cell r="M48" t="str">
            <v>NULL</v>
          </cell>
          <cell r="N48" t="str">
            <v>NULL</v>
          </cell>
          <cell r="O48" t="str">
            <v>NULL</v>
          </cell>
          <cell r="P48" t="str">
            <v>NULL</v>
          </cell>
          <cell r="Q48" t="str">
            <v>NULL</v>
          </cell>
          <cell r="R48" t="str">
            <v>NULL</v>
          </cell>
          <cell r="S48" t="str">
            <v>NULL</v>
          </cell>
          <cell r="T48" t="str">
            <v>NULL</v>
          </cell>
        </row>
        <row r="49">
          <cell r="B49" t="str">
            <v>2010/201151</v>
          </cell>
          <cell r="C49">
            <v>5</v>
          </cell>
          <cell r="D49">
            <v>1</v>
          </cell>
          <cell r="E49">
            <v>10194.25</v>
          </cell>
          <cell r="F49">
            <v>14662.97</v>
          </cell>
          <cell r="G49">
            <v>19264</v>
          </cell>
          <cell r="H49">
            <v>1052</v>
          </cell>
          <cell r="I49">
            <v>13451.375</v>
          </cell>
          <cell r="J49">
            <v>18225</v>
          </cell>
          <cell r="K49">
            <v>23773.551846590901</v>
          </cell>
          <cell r="L49">
            <v>1146</v>
          </cell>
          <cell r="M49" t="str">
            <v>NULL</v>
          </cell>
          <cell r="N49" t="str">
            <v>NULL</v>
          </cell>
          <cell r="O49" t="str">
            <v>NULL</v>
          </cell>
          <cell r="P49" t="str">
            <v>NULL</v>
          </cell>
          <cell r="Q49" t="str">
            <v>NULL</v>
          </cell>
          <cell r="R49" t="str">
            <v>NULL</v>
          </cell>
          <cell r="S49" t="str">
            <v>NULL</v>
          </cell>
          <cell r="T49" t="str">
            <v>NULL</v>
          </cell>
        </row>
        <row r="50">
          <cell r="B50" t="str">
            <v>2011/201251</v>
          </cell>
          <cell r="C50">
            <v>5</v>
          </cell>
          <cell r="D50">
            <v>1</v>
          </cell>
          <cell r="E50">
            <v>9965</v>
          </cell>
          <cell r="F50">
            <v>14571.5</v>
          </cell>
          <cell r="G50">
            <v>18807</v>
          </cell>
          <cell r="H50">
            <v>1157</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cell r="T50" t="str">
            <v>NULL</v>
          </cell>
        </row>
        <row r="51">
          <cell r="B51" t="str">
            <v>2012/201351</v>
          </cell>
          <cell r="C51">
            <v>5</v>
          </cell>
          <cell r="D51">
            <v>1</v>
          </cell>
          <cell r="E51">
            <v>10263</v>
          </cell>
          <cell r="F51">
            <v>15251</v>
          </cell>
          <cell r="G51">
            <v>19781.6549295775</v>
          </cell>
          <cell r="H51">
            <v>1267</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cell r="T51" t="str">
            <v>NULL</v>
          </cell>
        </row>
        <row r="52">
          <cell r="B52" t="str">
            <v>2003/200461</v>
          </cell>
          <cell r="C52">
            <v>6</v>
          </cell>
          <cell r="D52">
            <v>1</v>
          </cell>
          <cell r="E52">
            <v>6485.76145</v>
          </cell>
          <cell r="F52">
            <v>12280.5838926175</v>
          </cell>
          <cell r="G52">
            <v>17501.663194444402</v>
          </cell>
          <cell r="H52">
            <v>4618</v>
          </cell>
          <cell r="I52">
            <v>10574.5</v>
          </cell>
          <cell r="J52">
            <v>17829.023255814001</v>
          </cell>
          <cell r="K52">
            <v>24140</v>
          </cell>
          <cell r="L52">
            <v>5297</v>
          </cell>
          <cell r="M52">
            <v>12868</v>
          </cell>
          <cell r="N52">
            <v>21749</v>
          </cell>
          <cell r="O52">
            <v>28684.5</v>
          </cell>
          <cell r="P52">
            <v>6279</v>
          </cell>
          <cell r="Q52">
            <v>14865</v>
          </cell>
          <cell r="R52">
            <v>26500.5</v>
          </cell>
          <cell r="S52">
            <v>37539.75</v>
          </cell>
          <cell r="T52">
            <v>7126</v>
          </cell>
        </row>
        <row r="53">
          <cell r="B53" t="str">
            <v>2004/200561</v>
          </cell>
          <cell r="C53">
            <v>6</v>
          </cell>
          <cell r="D53">
            <v>1</v>
          </cell>
          <cell r="E53">
            <v>7153.3829508196704</v>
          </cell>
          <cell r="F53">
            <v>12869.993074792201</v>
          </cell>
          <cell r="G53">
            <v>18338.065598149398</v>
          </cell>
          <cell r="H53">
            <v>4590</v>
          </cell>
          <cell r="I53">
            <v>11287.125360230501</v>
          </cell>
          <cell r="J53">
            <v>18573</v>
          </cell>
          <cell r="K53">
            <v>24954</v>
          </cell>
          <cell r="L53">
            <v>5405</v>
          </cell>
          <cell r="M53">
            <v>13100.5</v>
          </cell>
          <cell r="N53">
            <v>21563.427083333299</v>
          </cell>
          <cell r="O53">
            <v>28724</v>
          </cell>
          <cell r="P53">
            <v>6514</v>
          </cell>
          <cell r="Q53" t="str">
            <v>NULL</v>
          </cell>
          <cell r="R53" t="str">
            <v>NULL</v>
          </cell>
          <cell r="S53" t="str">
            <v>NULL</v>
          </cell>
          <cell r="T53" t="str">
            <v>NULL</v>
          </cell>
        </row>
        <row r="54">
          <cell r="B54" t="str">
            <v>2005/200661</v>
          </cell>
          <cell r="C54">
            <v>6</v>
          </cell>
          <cell r="D54">
            <v>1</v>
          </cell>
          <cell r="E54">
            <v>8118.3946280991704</v>
          </cell>
          <cell r="F54">
            <v>14079.563033711</v>
          </cell>
          <cell r="G54">
            <v>19750.75</v>
          </cell>
          <cell r="H54">
            <v>4518</v>
          </cell>
          <cell r="I54">
            <v>11531</v>
          </cell>
          <cell r="J54">
            <v>18794.5</v>
          </cell>
          <cell r="K54">
            <v>25243</v>
          </cell>
          <cell r="L54">
            <v>5829</v>
          </cell>
          <cell r="M54">
            <v>13410</v>
          </cell>
          <cell r="N54">
            <v>21818.5</v>
          </cell>
          <cell r="O54">
            <v>29501.5921052632</v>
          </cell>
          <cell r="P54">
            <v>6820</v>
          </cell>
          <cell r="Q54" t="str">
            <v>NULL</v>
          </cell>
          <cell r="R54" t="str">
            <v>NULL</v>
          </cell>
          <cell r="S54" t="str">
            <v>NULL</v>
          </cell>
          <cell r="T54" t="str">
            <v>NULL</v>
          </cell>
        </row>
        <row r="55">
          <cell r="B55" t="str">
            <v>2006/200761</v>
          </cell>
          <cell r="C55">
            <v>6</v>
          </cell>
          <cell r="D55">
            <v>1</v>
          </cell>
          <cell r="E55">
            <v>7451.0540717719796</v>
          </cell>
          <cell r="F55">
            <v>13520.107142857099</v>
          </cell>
          <cell r="G55">
            <v>20171.900826446301</v>
          </cell>
          <cell r="H55">
            <v>4510</v>
          </cell>
          <cell r="I55">
            <v>10552.278</v>
          </cell>
          <cell r="J55">
            <v>17982</v>
          </cell>
          <cell r="K55">
            <v>24887</v>
          </cell>
          <cell r="L55">
            <v>5857</v>
          </cell>
          <cell r="M55">
            <v>12750.125</v>
          </cell>
          <cell r="N55">
            <v>21555.205300000001</v>
          </cell>
          <cell r="O55">
            <v>29403.5</v>
          </cell>
          <cell r="P55">
            <v>6798</v>
          </cell>
          <cell r="Q55" t="str">
            <v>NULL</v>
          </cell>
          <cell r="R55" t="str">
            <v>NULL</v>
          </cell>
          <cell r="S55" t="str">
            <v>NULL</v>
          </cell>
          <cell r="T55" t="str">
            <v>NULL</v>
          </cell>
        </row>
        <row r="56">
          <cell r="B56" t="str">
            <v>2007/200861</v>
          </cell>
          <cell r="C56">
            <v>6</v>
          </cell>
          <cell r="D56">
            <v>1</v>
          </cell>
          <cell r="E56">
            <v>7818.5</v>
          </cell>
          <cell r="F56">
            <v>13475.777777777799</v>
          </cell>
          <cell r="G56">
            <v>19676.951605212998</v>
          </cell>
          <cell r="H56">
            <v>4810</v>
          </cell>
          <cell r="I56">
            <v>11143.4445392491</v>
          </cell>
          <cell r="J56">
            <v>18289.5</v>
          </cell>
          <cell r="K56">
            <v>25235</v>
          </cell>
          <cell r="L56">
            <v>6131</v>
          </cell>
          <cell r="M56">
            <v>13133</v>
          </cell>
          <cell r="N56">
            <v>22084.26</v>
          </cell>
          <cell r="O56">
            <v>29693.73</v>
          </cell>
          <cell r="P56">
            <v>6977</v>
          </cell>
          <cell r="Q56" t="str">
            <v>NULL</v>
          </cell>
          <cell r="R56" t="str">
            <v>NULL</v>
          </cell>
          <cell r="S56" t="str">
            <v>NULL</v>
          </cell>
          <cell r="T56" t="str">
            <v>NULL</v>
          </cell>
        </row>
        <row r="57">
          <cell r="B57" t="str">
            <v>2008/200961</v>
          </cell>
          <cell r="C57">
            <v>6</v>
          </cell>
          <cell r="D57">
            <v>1</v>
          </cell>
          <cell r="E57">
            <v>7110.5</v>
          </cell>
          <cell r="F57">
            <v>12615</v>
          </cell>
          <cell r="G57">
            <v>18745</v>
          </cell>
          <cell r="H57">
            <v>4906</v>
          </cell>
          <cell r="I57">
            <v>10570.59</v>
          </cell>
          <cell r="J57">
            <v>18066.55</v>
          </cell>
          <cell r="K57">
            <v>25086</v>
          </cell>
          <cell r="L57">
            <v>6329</v>
          </cell>
          <cell r="M57">
            <v>13132.95</v>
          </cell>
          <cell r="N57">
            <v>21874</v>
          </cell>
          <cell r="O57">
            <v>29977</v>
          </cell>
          <cell r="P57">
            <v>7172</v>
          </cell>
          <cell r="Q57" t="str">
            <v>NULL</v>
          </cell>
          <cell r="R57" t="str">
            <v>NULL</v>
          </cell>
          <cell r="S57" t="str">
            <v>NULL</v>
          </cell>
          <cell r="T57" t="str">
            <v>NULL</v>
          </cell>
        </row>
        <row r="58">
          <cell r="B58" t="str">
            <v>2009/201061</v>
          </cell>
          <cell r="C58">
            <v>6</v>
          </cell>
          <cell r="D58">
            <v>1</v>
          </cell>
          <cell r="E58">
            <v>7950.7775423728799</v>
          </cell>
          <cell r="F58">
            <v>13591.168067226899</v>
          </cell>
          <cell r="G58">
            <v>19870.6417322835</v>
          </cell>
          <cell r="H58">
            <v>5396</v>
          </cell>
          <cell r="I58">
            <v>11002.8</v>
          </cell>
          <cell r="J58">
            <v>18560</v>
          </cell>
          <cell r="K58">
            <v>25559</v>
          </cell>
          <cell r="L58">
            <v>6809</v>
          </cell>
          <cell r="M58" t="str">
            <v>NULL</v>
          </cell>
          <cell r="N58" t="str">
            <v>NULL</v>
          </cell>
          <cell r="O58" t="str">
            <v>NULL</v>
          </cell>
          <cell r="P58" t="str">
            <v>NULL</v>
          </cell>
          <cell r="Q58" t="str">
            <v>NULL</v>
          </cell>
          <cell r="R58" t="str">
            <v>NULL</v>
          </cell>
          <cell r="S58" t="str">
            <v>NULL</v>
          </cell>
          <cell r="T58" t="str">
            <v>NULL</v>
          </cell>
        </row>
        <row r="59">
          <cell r="B59" t="str">
            <v>2010/201161</v>
          </cell>
          <cell r="C59">
            <v>6</v>
          </cell>
          <cell r="D59">
            <v>1</v>
          </cell>
          <cell r="E59">
            <v>8292.875</v>
          </cell>
          <cell r="F59">
            <v>14596</v>
          </cell>
          <cell r="G59">
            <v>20961.5</v>
          </cell>
          <cell r="H59">
            <v>5776</v>
          </cell>
          <cell r="I59">
            <v>12207.625</v>
          </cell>
          <cell r="J59">
            <v>19969.2359550562</v>
          </cell>
          <cell r="K59">
            <v>26705</v>
          </cell>
          <cell r="L59">
            <v>7178</v>
          </cell>
          <cell r="M59" t="str">
            <v>NULL</v>
          </cell>
          <cell r="N59" t="str">
            <v>NULL</v>
          </cell>
          <cell r="O59" t="str">
            <v>NULL</v>
          </cell>
          <cell r="P59" t="str">
            <v>NULL</v>
          </cell>
          <cell r="Q59" t="str">
            <v>NULL</v>
          </cell>
          <cell r="R59" t="str">
            <v>NULL</v>
          </cell>
          <cell r="S59" t="str">
            <v>NULL</v>
          </cell>
          <cell r="T59" t="str">
            <v>NULL</v>
          </cell>
        </row>
        <row r="60">
          <cell r="B60" t="str">
            <v>2011/201261</v>
          </cell>
          <cell r="C60">
            <v>6</v>
          </cell>
          <cell r="D60">
            <v>1</v>
          </cell>
          <cell r="E60">
            <v>8732.5</v>
          </cell>
          <cell r="F60">
            <v>14892</v>
          </cell>
          <cell r="G60">
            <v>21229</v>
          </cell>
          <cell r="H60">
            <v>6445</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cell r="T60" t="str">
            <v>NULL</v>
          </cell>
        </row>
        <row r="61">
          <cell r="B61" t="str">
            <v>2012/201361</v>
          </cell>
          <cell r="C61">
            <v>6</v>
          </cell>
          <cell r="D61">
            <v>1</v>
          </cell>
          <cell r="E61">
            <v>9279.7075000000004</v>
          </cell>
          <cell r="F61">
            <v>15719.43</v>
          </cell>
          <cell r="G61">
            <v>21799.5</v>
          </cell>
          <cell r="H61">
            <v>6962</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cell r="T61" t="str">
            <v>NULL</v>
          </cell>
        </row>
        <row r="62">
          <cell r="B62" t="str">
            <v>2003/200471</v>
          </cell>
          <cell r="C62">
            <v>7</v>
          </cell>
          <cell r="D62">
            <v>1</v>
          </cell>
          <cell r="E62">
            <v>7411.5</v>
          </cell>
          <cell r="F62">
            <v>11662.5</v>
          </cell>
          <cell r="G62">
            <v>18345.980293447301</v>
          </cell>
          <cell r="H62">
            <v>2543</v>
          </cell>
          <cell r="I62">
            <v>11381.5</v>
          </cell>
          <cell r="J62">
            <v>18218.955549999999</v>
          </cell>
          <cell r="K62">
            <v>27451.75</v>
          </cell>
          <cell r="L62">
            <v>3020</v>
          </cell>
          <cell r="M62">
            <v>13734.75</v>
          </cell>
          <cell r="N62">
            <v>21806</v>
          </cell>
          <cell r="O62">
            <v>33179</v>
          </cell>
          <cell r="P62">
            <v>3292</v>
          </cell>
          <cell r="Q62">
            <v>15480.1504297994</v>
          </cell>
          <cell r="R62">
            <v>28645.5</v>
          </cell>
          <cell r="S62">
            <v>45675.34375</v>
          </cell>
          <cell r="T62">
            <v>3518</v>
          </cell>
        </row>
        <row r="63">
          <cell r="B63" t="str">
            <v>2004/200571</v>
          </cell>
          <cell r="C63">
            <v>7</v>
          </cell>
          <cell r="D63">
            <v>1</v>
          </cell>
          <cell r="E63">
            <v>7982.5349999999999</v>
          </cell>
          <cell r="F63">
            <v>12874</v>
          </cell>
          <cell r="G63">
            <v>19765</v>
          </cell>
          <cell r="H63">
            <v>2333</v>
          </cell>
          <cell r="I63">
            <v>11606</v>
          </cell>
          <cell r="J63">
            <v>17838.2051282051</v>
          </cell>
          <cell r="K63">
            <v>27119</v>
          </cell>
          <cell r="L63">
            <v>2805</v>
          </cell>
          <cell r="M63">
            <v>13730.25</v>
          </cell>
          <cell r="N63">
            <v>22456</v>
          </cell>
          <cell r="O63">
            <v>33723.3582089552</v>
          </cell>
          <cell r="P63">
            <v>3099</v>
          </cell>
          <cell r="Q63" t="str">
            <v>NULL</v>
          </cell>
          <cell r="R63" t="str">
            <v>NULL</v>
          </cell>
          <cell r="S63" t="str">
            <v>NULL</v>
          </cell>
          <cell r="T63" t="str">
            <v>NULL</v>
          </cell>
        </row>
        <row r="64">
          <cell r="B64" t="str">
            <v>2005/200671</v>
          </cell>
          <cell r="C64">
            <v>7</v>
          </cell>
          <cell r="D64">
            <v>1</v>
          </cell>
          <cell r="E64">
            <v>8747.3019111570193</v>
          </cell>
          <cell r="F64">
            <v>13809.958565991899</v>
          </cell>
          <cell r="G64">
            <v>21678.127850162899</v>
          </cell>
          <cell r="H64">
            <v>2258</v>
          </cell>
          <cell r="I64">
            <v>11923.2342562432</v>
          </cell>
          <cell r="J64">
            <v>18992.282899999998</v>
          </cell>
          <cell r="K64">
            <v>28319</v>
          </cell>
          <cell r="L64">
            <v>2911</v>
          </cell>
          <cell r="M64">
            <v>14288.589198453599</v>
          </cell>
          <cell r="N64">
            <v>23583.5</v>
          </cell>
          <cell r="O64">
            <v>34978.5</v>
          </cell>
          <cell r="P64">
            <v>3160</v>
          </cell>
          <cell r="Q64" t="str">
            <v>NULL</v>
          </cell>
          <cell r="R64" t="str">
            <v>NULL</v>
          </cell>
          <cell r="S64" t="str">
            <v>NULL</v>
          </cell>
          <cell r="T64" t="str">
            <v>NULL</v>
          </cell>
        </row>
        <row r="65">
          <cell r="B65" t="str">
            <v>2006/200771</v>
          </cell>
          <cell r="C65">
            <v>7</v>
          </cell>
          <cell r="D65">
            <v>1</v>
          </cell>
          <cell r="E65">
            <v>9585.5</v>
          </cell>
          <cell r="F65">
            <v>14880.3623188406</v>
          </cell>
          <cell r="G65">
            <v>22749</v>
          </cell>
          <cell r="H65">
            <v>2329</v>
          </cell>
          <cell r="I65">
            <v>12313.30296875</v>
          </cell>
          <cell r="J65">
            <v>20362</v>
          </cell>
          <cell r="K65">
            <v>29355.5</v>
          </cell>
          <cell r="L65">
            <v>3051</v>
          </cell>
          <cell r="M65">
            <v>14874</v>
          </cell>
          <cell r="N65">
            <v>24856</v>
          </cell>
          <cell r="O65">
            <v>36575</v>
          </cell>
          <cell r="P65">
            <v>3249</v>
          </cell>
          <cell r="Q65" t="str">
            <v>NULL</v>
          </cell>
          <cell r="R65" t="str">
            <v>NULL</v>
          </cell>
          <cell r="S65" t="str">
            <v>NULL</v>
          </cell>
          <cell r="T65" t="str">
            <v>NULL</v>
          </cell>
        </row>
        <row r="66">
          <cell r="B66" t="str">
            <v>2007/200871</v>
          </cell>
          <cell r="C66">
            <v>7</v>
          </cell>
          <cell r="D66">
            <v>1</v>
          </cell>
          <cell r="E66">
            <v>9063.1200000000008</v>
          </cell>
          <cell r="F66">
            <v>14089.8066298343</v>
          </cell>
          <cell r="G66">
            <v>22000</v>
          </cell>
          <cell r="H66">
            <v>2437</v>
          </cell>
          <cell r="I66">
            <v>12256.25</v>
          </cell>
          <cell r="J66">
            <v>19610</v>
          </cell>
          <cell r="K66">
            <v>29164</v>
          </cell>
          <cell r="L66">
            <v>3166</v>
          </cell>
          <cell r="M66">
            <v>14555</v>
          </cell>
          <cell r="N66">
            <v>24030.27</v>
          </cell>
          <cell r="O66">
            <v>35853</v>
          </cell>
          <cell r="P66">
            <v>3305</v>
          </cell>
          <cell r="Q66" t="str">
            <v>NULL</v>
          </cell>
          <cell r="R66" t="str">
            <v>NULL</v>
          </cell>
          <cell r="S66" t="str">
            <v>NULL</v>
          </cell>
          <cell r="T66" t="str">
            <v>NULL</v>
          </cell>
        </row>
        <row r="67">
          <cell r="B67" t="str">
            <v>2008/200971</v>
          </cell>
          <cell r="C67">
            <v>7</v>
          </cell>
          <cell r="D67">
            <v>1</v>
          </cell>
          <cell r="E67">
            <v>9235.58</v>
          </cell>
          <cell r="F67">
            <v>14415.514999999999</v>
          </cell>
          <cell r="G67">
            <v>22505.5</v>
          </cell>
          <cell r="H67">
            <v>2508</v>
          </cell>
          <cell r="I67">
            <v>13078.44</v>
          </cell>
          <cell r="J67">
            <v>20931.75</v>
          </cell>
          <cell r="K67">
            <v>29935</v>
          </cell>
          <cell r="L67">
            <v>3329</v>
          </cell>
          <cell r="M67">
            <v>15541.5</v>
          </cell>
          <cell r="N67">
            <v>25211</v>
          </cell>
          <cell r="O67">
            <v>37569.082840236697</v>
          </cell>
          <cell r="P67">
            <v>3485</v>
          </cell>
          <cell r="Q67" t="str">
            <v>NULL</v>
          </cell>
          <cell r="R67" t="str">
            <v>NULL</v>
          </cell>
          <cell r="S67" t="str">
            <v>NULL</v>
          </cell>
          <cell r="T67" t="str">
            <v>NULL</v>
          </cell>
        </row>
        <row r="68">
          <cell r="B68" t="str">
            <v>2009/201071</v>
          </cell>
          <cell r="C68">
            <v>7</v>
          </cell>
          <cell r="D68">
            <v>1</v>
          </cell>
          <cell r="E68">
            <v>9892.4261127596401</v>
          </cell>
          <cell r="F68">
            <v>15884</v>
          </cell>
          <cell r="G68">
            <v>23352</v>
          </cell>
          <cell r="H68">
            <v>2897</v>
          </cell>
          <cell r="I68">
            <v>13341.375</v>
          </cell>
          <cell r="J68">
            <v>21600.25</v>
          </cell>
          <cell r="K68">
            <v>29715.75</v>
          </cell>
          <cell r="L68">
            <v>3548</v>
          </cell>
          <cell r="M68" t="str">
            <v>NULL</v>
          </cell>
          <cell r="N68" t="str">
            <v>NULL</v>
          </cell>
          <cell r="O68" t="str">
            <v>NULL</v>
          </cell>
          <cell r="P68" t="str">
            <v>NULL</v>
          </cell>
          <cell r="Q68" t="str">
            <v>NULL</v>
          </cell>
          <cell r="R68" t="str">
            <v>NULL</v>
          </cell>
          <cell r="S68" t="str">
            <v>NULL</v>
          </cell>
          <cell r="T68" t="str">
            <v>NULL</v>
          </cell>
        </row>
        <row r="69">
          <cell r="B69" t="str">
            <v>2010/201171</v>
          </cell>
          <cell r="C69">
            <v>7</v>
          </cell>
          <cell r="D69">
            <v>1</v>
          </cell>
          <cell r="E69">
            <v>10621.875</v>
          </cell>
          <cell r="F69">
            <v>16499</v>
          </cell>
          <cell r="G69">
            <v>24228.25</v>
          </cell>
          <cell r="H69">
            <v>3256</v>
          </cell>
          <cell r="I69">
            <v>13766.5</v>
          </cell>
          <cell r="J69">
            <v>21830</v>
          </cell>
          <cell r="K69">
            <v>30599</v>
          </cell>
          <cell r="L69">
            <v>4017</v>
          </cell>
          <cell r="M69" t="str">
            <v>NULL</v>
          </cell>
          <cell r="N69" t="str">
            <v>NULL</v>
          </cell>
          <cell r="O69" t="str">
            <v>NULL</v>
          </cell>
          <cell r="P69" t="str">
            <v>NULL</v>
          </cell>
          <cell r="Q69" t="str">
            <v>NULL</v>
          </cell>
          <cell r="R69" t="str">
            <v>NULL</v>
          </cell>
          <cell r="S69" t="str">
            <v>NULL</v>
          </cell>
          <cell r="T69" t="str">
            <v>NULL</v>
          </cell>
        </row>
        <row r="70">
          <cell r="B70" t="str">
            <v>2011/201271</v>
          </cell>
          <cell r="C70">
            <v>7</v>
          </cell>
          <cell r="D70">
            <v>1</v>
          </cell>
          <cell r="E70">
            <v>10564.5</v>
          </cell>
          <cell r="F70">
            <v>16289</v>
          </cell>
          <cell r="G70">
            <v>24000</v>
          </cell>
          <cell r="H70">
            <v>3583</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cell r="T70" t="str">
            <v>NULL</v>
          </cell>
        </row>
        <row r="71">
          <cell r="B71" t="str">
            <v>2012/201371</v>
          </cell>
          <cell r="C71">
            <v>7</v>
          </cell>
          <cell r="D71">
            <v>1</v>
          </cell>
          <cell r="E71">
            <v>10775.66</v>
          </cell>
          <cell r="F71">
            <v>16500</v>
          </cell>
          <cell r="G71">
            <v>23927.2510526316</v>
          </cell>
          <cell r="H71">
            <v>4019</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cell r="T71" t="str">
            <v>NULL</v>
          </cell>
        </row>
        <row r="72">
          <cell r="B72" t="str">
            <v>2003/200481</v>
          </cell>
          <cell r="C72">
            <v>8</v>
          </cell>
          <cell r="D72">
            <v>1</v>
          </cell>
          <cell r="E72">
            <v>8855.0816473988507</v>
          </cell>
          <cell r="F72">
            <v>14612.1137640449</v>
          </cell>
          <cell r="G72">
            <v>20078.504143646402</v>
          </cell>
          <cell r="H72">
            <v>8326</v>
          </cell>
          <cell r="I72">
            <v>12476.5</v>
          </cell>
          <cell r="J72">
            <v>20065.5</v>
          </cell>
          <cell r="K72">
            <v>27404.564560439601</v>
          </cell>
          <cell r="L72">
            <v>8938</v>
          </cell>
          <cell r="M72">
            <v>14399</v>
          </cell>
          <cell r="N72">
            <v>23470.188679245301</v>
          </cell>
          <cell r="O72">
            <v>32017.5</v>
          </cell>
          <cell r="P72">
            <v>9667</v>
          </cell>
          <cell r="Q72">
            <v>15867</v>
          </cell>
          <cell r="R72">
            <v>28813.721973094202</v>
          </cell>
          <cell r="S72">
            <v>42733.568299999999</v>
          </cell>
          <cell r="T72">
            <v>9951</v>
          </cell>
        </row>
        <row r="73">
          <cell r="B73" t="str">
            <v>2004/200581</v>
          </cell>
          <cell r="C73">
            <v>8</v>
          </cell>
          <cell r="D73">
            <v>1</v>
          </cell>
          <cell r="E73">
            <v>10107.3022666667</v>
          </cell>
          <cell r="F73">
            <v>16163</v>
          </cell>
          <cell r="G73">
            <v>21605.5</v>
          </cell>
          <cell r="H73">
            <v>7868</v>
          </cell>
          <cell r="I73">
            <v>13997.0501</v>
          </cell>
          <cell r="J73">
            <v>21634</v>
          </cell>
          <cell r="K73">
            <v>28616</v>
          </cell>
          <cell r="L73">
            <v>8695</v>
          </cell>
          <cell r="M73">
            <v>15673.854084839</v>
          </cell>
          <cell r="N73">
            <v>24537.5</v>
          </cell>
          <cell r="O73">
            <v>32916.75</v>
          </cell>
          <cell r="P73">
            <v>9478</v>
          </cell>
          <cell r="Q73" t="str">
            <v>NULL</v>
          </cell>
          <cell r="R73" t="str">
            <v>NULL</v>
          </cell>
          <cell r="S73" t="str">
            <v>NULL</v>
          </cell>
          <cell r="T73" t="str">
            <v>NULL</v>
          </cell>
        </row>
        <row r="74">
          <cell r="B74" t="str">
            <v>2005/200681</v>
          </cell>
          <cell r="C74">
            <v>8</v>
          </cell>
          <cell r="D74">
            <v>1</v>
          </cell>
          <cell r="E74">
            <v>10369.879650000001</v>
          </cell>
          <cell r="F74">
            <v>16666</v>
          </cell>
          <cell r="G74">
            <v>22689.5</v>
          </cell>
          <cell r="H74">
            <v>7350</v>
          </cell>
          <cell r="I74">
            <v>13753.5</v>
          </cell>
          <cell r="J74">
            <v>21000</v>
          </cell>
          <cell r="K74">
            <v>28070</v>
          </cell>
          <cell r="L74">
            <v>8449</v>
          </cell>
          <cell r="M74">
            <v>15494.079441666699</v>
          </cell>
          <cell r="N74">
            <v>24427.5</v>
          </cell>
          <cell r="O74">
            <v>33166.75</v>
          </cell>
          <cell r="P74">
            <v>9236</v>
          </cell>
          <cell r="Q74" t="str">
            <v>NULL</v>
          </cell>
          <cell r="R74" t="str">
            <v>NULL</v>
          </cell>
          <cell r="S74" t="str">
            <v>NULL</v>
          </cell>
          <cell r="T74" t="str">
            <v>NULL</v>
          </cell>
        </row>
        <row r="75">
          <cell r="B75" t="str">
            <v>2006/200781</v>
          </cell>
          <cell r="C75">
            <v>8</v>
          </cell>
          <cell r="D75">
            <v>1</v>
          </cell>
          <cell r="E75">
            <v>9620.125</v>
          </cell>
          <cell r="F75">
            <v>15781.723684210499</v>
          </cell>
          <cell r="G75">
            <v>22380.75</v>
          </cell>
          <cell r="H75">
            <v>6560</v>
          </cell>
          <cell r="I75">
            <v>12329.1785714286</v>
          </cell>
          <cell r="J75">
            <v>19441.5</v>
          </cell>
          <cell r="K75">
            <v>26999</v>
          </cell>
          <cell r="L75">
            <v>7838</v>
          </cell>
          <cell r="M75">
            <v>14177.5</v>
          </cell>
          <cell r="N75">
            <v>22637.038567493099</v>
          </cell>
          <cell r="O75">
            <v>31813</v>
          </cell>
          <cell r="P75">
            <v>8041</v>
          </cell>
          <cell r="Q75" t="str">
            <v>NULL</v>
          </cell>
          <cell r="R75" t="str">
            <v>NULL</v>
          </cell>
          <cell r="S75" t="str">
            <v>NULL</v>
          </cell>
          <cell r="T75" t="str">
            <v>NULL</v>
          </cell>
        </row>
        <row r="76">
          <cell r="B76" t="str">
            <v>2007/200881</v>
          </cell>
          <cell r="C76">
            <v>8</v>
          </cell>
          <cell r="D76">
            <v>1</v>
          </cell>
          <cell r="E76">
            <v>9499.0854271356802</v>
          </cell>
          <cell r="F76">
            <v>15261.546511627899</v>
          </cell>
          <cell r="G76">
            <v>21498.018424095899</v>
          </cell>
          <cell r="H76">
            <v>5994</v>
          </cell>
          <cell r="I76">
            <v>12272.5</v>
          </cell>
          <cell r="J76">
            <v>19039</v>
          </cell>
          <cell r="K76">
            <v>26626</v>
          </cell>
          <cell r="L76">
            <v>7221</v>
          </cell>
          <cell r="M76">
            <v>14062.0952380952</v>
          </cell>
          <cell r="N76">
            <v>22475</v>
          </cell>
          <cell r="O76">
            <v>32240</v>
          </cell>
          <cell r="P76">
            <v>7311</v>
          </cell>
          <cell r="Q76" t="str">
            <v>NULL</v>
          </cell>
          <cell r="R76" t="str">
            <v>NULL</v>
          </cell>
          <cell r="S76" t="str">
            <v>NULL</v>
          </cell>
          <cell r="T76" t="str">
            <v>NULL</v>
          </cell>
        </row>
        <row r="77">
          <cell r="B77" t="str">
            <v>2008/200981</v>
          </cell>
          <cell r="C77">
            <v>8</v>
          </cell>
          <cell r="D77">
            <v>1</v>
          </cell>
          <cell r="E77">
            <v>9291.07972136223</v>
          </cell>
          <cell r="F77">
            <v>15500.779816513799</v>
          </cell>
          <cell r="G77">
            <v>21618</v>
          </cell>
          <cell r="H77">
            <v>5575</v>
          </cell>
          <cell r="I77">
            <v>13002</v>
          </cell>
          <cell r="J77">
            <v>20211.5</v>
          </cell>
          <cell r="K77">
            <v>27666</v>
          </cell>
          <cell r="L77">
            <v>6450</v>
          </cell>
          <cell r="M77">
            <v>14925.875387509301</v>
          </cell>
          <cell r="N77">
            <v>23654</v>
          </cell>
          <cell r="O77">
            <v>33081</v>
          </cell>
          <cell r="P77">
            <v>6579</v>
          </cell>
          <cell r="Q77" t="str">
            <v>NULL</v>
          </cell>
          <cell r="R77" t="str">
            <v>NULL</v>
          </cell>
          <cell r="S77" t="str">
            <v>NULL</v>
          </cell>
          <cell r="T77" t="str">
            <v>NULL</v>
          </cell>
        </row>
        <row r="78">
          <cell r="B78" t="str">
            <v>2009/201081</v>
          </cell>
          <cell r="C78">
            <v>8</v>
          </cell>
          <cell r="D78">
            <v>1</v>
          </cell>
          <cell r="E78">
            <v>10539.25</v>
          </cell>
          <cell r="F78">
            <v>16567.9967741935</v>
          </cell>
          <cell r="G78">
            <v>22833</v>
          </cell>
          <cell r="H78">
            <v>5884</v>
          </cell>
          <cell r="I78">
            <v>13734.25</v>
          </cell>
          <cell r="J78">
            <v>21129</v>
          </cell>
          <cell r="K78">
            <v>28642.5</v>
          </cell>
          <cell r="L78">
            <v>6547</v>
          </cell>
          <cell r="M78" t="str">
            <v>NULL</v>
          </cell>
          <cell r="N78" t="str">
            <v>NULL</v>
          </cell>
          <cell r="O78" t="str">
            <v>NULL</v>
          </cell>
          <cell r="P78" t="str">
            <v>NULL</v>
          </cell>
          <cell r="Q78" t="str">
            <v>NULL</v>
          </cell>
          <cell r="R78" t="str">
            <v>NULL</v>
          </cell>
          <cell r="S78" t="str">
            <v>NULL</v>
          </cell>
          <cell r="T78" t="str">
            <v>NULL</v>
          </cell>
        </row>
        <row r="79">
          <cell r="B79" t="str">
            <v>2010/201181</v>
          </cell>
          <cell r="C79">
            <v>8</v>
          </cell>
          <cell r="D79">
            <v>1</v>
          </cell>
          <cell r="E79">
            <v>10716.747499999999</v>
          </cell>
          <cell r="F79">
            <v>16868</v>
          </cell>
          <cell r="G79">
            <v>23069.639164267199</v>
          </cell>
          <cell r="H79">
            <v>5960</v>
          </cell>
          <cell r="I79">
            <v>14083.5</v>
          </cell>
          <cell r="J79">
            <v>21480.396501457701</v>
          </cell>
          <cell r="K79">
            <v>29233.5</v>
          </cell>
          <cell r="L79">
            <v>6530</v>
          </cell>
          <cell r="M79" t="str">
            <v>NULL</v>
          </cell>
          <cell r="N79" t="str">
            <v>NULL</v>
          </cell>
          <cell r="O79" t="str">
            <v>NULL</v>
          </cell>
          <cell r="P79" t="str">
            <v>NULL</v>
          </cell>
          <cell r="Q79" t="str">
            <v>NULL</v>
          </cell>
          <cell r="R79" t="str">
            <v>NULL</v>
          </cell>
          <cell r="S79" t="str">
            <v>NULL</v>
          </cell>
          <cell r="T79" t="str">
            <v>NULL</v>
          </cell>
        </row>
        <row r="80">
          <cell r="B80" t="str">
            <v>2011/201281</v>
          </cell>
          <cell r="C80">
            <v>8</v>
          </cell>
          <cell r="D80">
            <v>1</v>
          </cell>
          <cell r="E80">
            <v>11586.808379120899</v>
          </cell>
          <cell r="F80">
            <v>18351</v>
          </cell>
          <cell r="G80">
            <v>24547.893617021298</v>
          </cell>
          <cell r="H80">
            <v>6518</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cell r="T80" t="str">
            <v>NULL</v>
          </cell>
        </row>
        <row r="81">
          <cell r="B81" t="str">
            <v>2012/201381</v>
          </cell>
          <cell r="C81">
            <v>8</v>
          </cell>
          <cell r="D81">
            <v>1</v>
          </cell>
          <cell r="E81">
            <v>12132.706994459801</v>
          </cell>
          <cell r="F81">
            <v>18369</v>
          </cell>
          <cell r="G81">
            <v>24750</v>
          </cell>
          <cell r="H81">
            <v>6999</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cell r="T81" t="str">
            <v>NULL</v>
          </cell>
        </row>
        <row r="82">
          <cell r="B82" t="str">
            <v>2003/200491</v>
          </cell>
          <cell r="C82">
            <v>9</v>
          </cell>
          <cell r="D82">
            <v>1</v>
          </cell>
          <cell r="E82">
            <v>10770.5332409972</v>
          </cell>
          <cell r="F82">
            <v>17241</v>
          </cell>
          <cell r="G82">
            <v>22340.731085526299</v>
          </cell>
          <cell r="H82">
            <v>6096</v>
          </cell>
          <cell r="I82">
            <v>15702.785099999999</v>
          </cell>
          <cell r="J82">
            <v>23624</v>
          </cell>
          <cell r="K82">
            <v>29788.558011049699</v>
          </cell>
          <cell r="L82">
            <v>6301</v>
          </cell>
          <cell r="M82">
            <v>18081.893650000002</v>
          </cell>
          <cell r="N82">
            <v>27088.5</v>
          </cell>
          <cell r="O82">
            <v>35050.5</v>
          </cell>
          <cell r="P82">
            <v>6864</v>
          </cell>
          <cell r="Q82">
            <v>20583.8475</v>
          </cell>
          <cell r="R82">
            <v>34472</v>
          </cell>
          <cell r="S82">
            <v>47861.5</v>
          </cell>
          <cell r="T82">
            <v>7347</v>
          </cell>
        </row>
        <row r="83">
          <cell r="B83" t="str">
            <v>2004/200591</v>
          </cell>
          <cell r="C83">
            <v>9</v>
          </cell>
          <cell r="D83">
            <v>1</v>
          </cell>
          <cell r="E83">
            <v>11469</v>
          </cell>
          <cell r="F83">
            <v>18432.25</v>
          </cell>
          <cell r="G83">
            <v>23573.514326647601</v>
          </cell>
          <cell r="H83">
            <v>5912</v>
          </cell>
          <cell r="I83">
            <v>15844.3920454545</v>
          </cell>
          <cell r="J83">
            <v>24624.268800000002</v>
          </cell>
          <cell r="K83">
            <v>30949.5</v>
          </cell>
          <cell r="L83">
            <v>6292</v>
          </cell>
          <cell r="M83">
            <v>17746.421348314601</v>
          </cell>
          <cell r="N83">
            <v>27274.5</v>
          </cell>
          <cell r="O83">
            <v>35187</v>
          </cell>
          <cell r="P83">
            <v>6906</v>
          </cell>
          <cell r="Q83" t="str">
            <v>NULL</v>
          </cell>
          <cell r="R83" t="str">
            <v>NULL</v>
          </cell>
          <cell r="S83" t="str">
            <v>NULL</v>
          </cell>
          <cell r="T83" t="str">
            <v>NULL</v>
          </cell>
        </row>
        <row r="84">
          <cell r="B84" t="str">
            <v>2005/200691</v>
          </cell>
          <cell r="C84">
            <v>9</v>
          </cell>
          <cell r="D84">
            <v>1</v>
          </cell>
          <cell r="E84">
            <v>11987.5</v>
          </cell>
          <cell r="F84">
            <v>19640.25</v>
          </cell>
          <cell r="G84">
            <v>24967.936300000001</v>
          </cell>
          <cell r="H84">
            <v>5446</v>
          </cell>
          <cell r="I84">
            <v>15466</v>
          </cell>
          <cell r="J84">
            <v>24034</v>
          </cell>
          <cell r="K84">
            <v>30184.5700636943</v>
          </cell>
          <cell r="L84">
            <v>6189</v>
          </cell>
          <cell r="M84">
            <v>17960</v>
          </cell>
          <cell r="N84">
            <v>27636.155172413801</v>
          </cell>
          <cell r="O84">
            <v>36082</v>
          </cell>
          <cell r="P84">
            <v>6657</v>
          </cell>
          <cell r="Q84" t="str">
            <v>NULL</v>
          </cell>
          <cell r="R84" t="str">
            <v>NULL</v>
          </cell>
          <cell r="S84" t="str">
            <v>NULL</v>
          </cell>
          <cell r="T84" t="str">
            <v>NULL</v>
          </cell>
        </row>
        <row r="85">
          <cell r="B85" t="str">
            <v>2006/200791</v>
          </cell>
          <cell r="C85">
            <v>9</v>
          </cell>
          <cell r="D85">
            <v>1</v>
          </cell>
          <cell r="E85">
            <v>12478</v>
          </cell>
          <cell r="F85">
            <v>20214.522184300298</v>
          </cell>
          <cell r="G85">
            <v>25536.928374655599</v>
          </cell>
          <cell r="H85">
            <v>5777</v>
          </cell>
          <cell r="I85">
            <v>15106.7725988701</v>
          </cell>
          <cell r="J85">
            <v>23961.6483516484</v>
          </cell>
          <cell r="K85">
            <v>30032.5</v>
          </cell>
          <cell r="L85">
            <v>6567</v>
          </cell>
          <cell r="M85">
            <v>17699.484848484801</v>
          </cell>
          <cell r="N85">
            <v>27766</v>
          </cell>
          <cell r="O85">
            <v>36000.5</v>
          </cell>
          <cell r="P85">
            <v>6839</v>
          </cell>
          <cell r="Q85" t="str">
            <v>NULL</v>
          </cell>
          <cell r="R85" t="str">
            <v>NULL</v>
          </cell>
          <cell r="S85" t="str">
            <v>NULL</v>
          </cell>
          <cell r="T85" t="str">
            <v>NULL</v>
          </cell>
        </row>
        <row r="86">
          <cell r="B86" t="str">
            <v>2007/200891</v>
          </cell>
          <cell r="C86">
            <v>9</v>
          </cell>
          <cell r="D86">
            <v>1</v>
          </cell>
          <cell r="E86">
            <v>11500</v>
          </cell>
          <cell r="F86">
            <v>19055.0709219858</v>
          </cell>
          <cell r="G86">
            <v>25038</v>
          </cell>
          <cell r="H86">
            <v>5989</v>
          </cell>
          <cell r="I86">
            <v>15092.75</v>
          </cell>
          <cell r="J86">
            <v>23929.5</v>
          </cell>
          <cell r="K86">
            <v>30273.5</v>
          </cell>
          <cell r="L86">
            <v>6919</v>
          </cell>
          <cell r="M86">
            <v>17862.5</v>
          </cell>
          <cell r="N86">
            <v>28133</v>
          </cell>
          <cell r="O86">
            <v>36776.991596638698</v>
          </cell>
          <cell r="P86">
            <v>7059</v>
          </cell>
          <cell r="Q86" t="str">
            <v>NULL</v>
          </cell>
          <cell r="R86" t="str">
            <v>NULL</v>
          </cell>
          <cell r="S86" t="str">
            <v>NULL</v>
          </cell>
          <cell r="T86" t="str">
            <v>NULL</v>
          </cell>
        </row>
        <row r="87">
          <cell r="B87" t="str">
            <v>2008/200991</v>
          </cell>
          <cell r="C87">
            <v>9</v>
          </cell>
          <cell r="D87">
            <v>1</v>
          </cell>
          <cell r="E87">
            <v>11290.715277777799</v>
          </cell>
          <cell r="F87">
            <v>18389.8002793296</v>
          </cell>
          <cell r="G87">
            <v>25224.5</v>
          </cell>
          <cell r="H87">
            <v>6158</v>
          </cell>
          <cell r="I87">
            <v>15569</v>
          </cell>
          <cell r="J87">
            <v>24184.5</v>
          </cell>
          <cell r="K87">
            <v>30999</v>
          </cell>
          <cell r="L87">
            <v>6965</v>
          </cell>
          <cell r="M87">
            <v>18036.465</v>
          </cell>
          <cell r="N87">
            <v>28385.409722222201</v>
          </cell>
          <cell r="O87">
            <v>37448.703729281799</v>
          </cell>
          <cell r="P87">
            <v>7144</v>
          </cell>
          <cell r="Q87" t="str">
            <v>NULL</v>
          </cell>
          <cell r="R87" t="str">
            <v>NULL</v>
          </cell>
          <cell r="S87" t="str">
            <v>NULL</v>
          </cell>
          <cell r="T87" t="str">
            <v>NULL</v>
          </cell>
        </row>
        <row r="88">
          <cell r="B88" t="str">
            <v>2009/201091</v>
          </cell>
          <cell r="C88">
            <v>9</v>
          </cell>
          <cell r="D88">
            <v>1</v>
          </cell>
          <cell r="E88">
            <v>11937.875</v>
          </cell>
          <cell r="F88">
            <v>19333.2479338843</v>
          </cell>
          <cell r="G88">
            <v>25878.25</v>
          </cell>
          <cell r="H88">
            <v>6896</v>
          </cell>
          <cell r="I88">
            <v>15904.022590361399</v>
          </cell>
          <cell r="J88">
            <v>24862.5</v>
          </cell>
          <cell r="K88">
            <v>32074</v>
          </cell>
          <cell r="L88">
            <v>7472</v>
          </cell>
          <cell r="M88" t="str">
            <v>NULL</v>
          </cell>
          <cell r="N88" t="str">
            <v>NULL</v>
          </cell>
          <cell r="O88" t="str">
            <v>NULL</v>
          </cell>
          <cell r="P88" t="str">
            <v>NULL</v>
          </cell>
          <cell r="Q88" t="str">
            <v>NULL</v>
          </cell>
          <cell r="R88" t="str">
            <v>NULL</v>
          </cell>
          <cell r="S88" t="str">
            <v>NULL</v>
          </cell>
          <cell r="T88" t="str">
            <v>NULL</v>
          </cell>
        </row>
        <row r="89">
          <cell r="B89" t="str">
            <v>2010/201191</v>
          </cell>
          <cell r="C89">
            <v>9</v>
          </cell>
          <cell r="D89">
            <v>1</v>
          </cell>
          <cell r="E89">
            <v>12595.0230414747</v>
          </cell>
          <cell r="F89">
            <v>20697.844036697301</v>
          </cell>
          <cell r="G89">
            <v>26963.231197771602</v>
          </cell>
          <cell r="H89">
            <v>7049</v>
          </cell>
          <cell r="I89">
            <v>16888</v>
          </cell>
          <cell r="J89">
            <v>25972.254901960801</v>
          </cell>
          <cell r="K89">
            <v>33582</v>
          </cell>
          <cell r="L89">
            <v>7705</v>
          </cell>
          <cell r="M89" t="str">
            <v>NULL</v>
          </cell>
          <cell r="N89" t="str">
            <v>NULL</v>
          </cell>
          <cell r="O89" t="str">
            <v>NULL</v>
          </cell>
          <cell r="P89" t="str">
            <v>NULL</v>
          </cell>
          <cell r="Q89" t="str">
            <v>NULL</v>
          </cell>
          <cell r="R89" t="str">
            <v>NULL</v>
          </cell>
          <cell r="S89" t="str">
            <v>NULL</v>
          </cell>
          <cell r="T89" t="str">
            <v>NULL</v>
          </cell>
        </row>
        <row r="90">
          <cell r="B90" t="str">
            <v>2011/201291</v>
          </cell>
          <cell r="C90">
            <v>9</v>
          </cell>
          <cell r="D90">
            <v>1</v>
          </cell>
          <cell r="E90">
            <v>12497.5</v>
          </cell>
          <cell r="F90">
            <v>21265</v>
          </cell>
          <cell r="G90">
            <v>27419.5</v>
          </cell>
          <cell r="H90">
            <v>7567</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cell r="T90" t="str">
            <v>NULL</v>
          </cell>
        </row>
        <row r="91">
          <cell r="B91" t="str">
            <v>2012/201391</v>
          </cell>
          <cell r="C91">
            <v>9</v>
          </cell>
          <cell r="D91">
            <v>1</v>
          </cell>
          <cell r="E91">
            <v>13535</v>
          </cell>
          <cell r="F91">
            <v>21846</v>
          </cell>
          <cell r="G91">
            <v>27501</v>
          </cell>
          <cell r="H91">
            <v>7979</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cell r="T91" t="str">
            <v>NULL</v>
          </cell>
        </row>
        <row r="92">
          <cell r="B92" t="str">
            <v>2003/2004A1</v>
          </cell>
          <cell r="C92" t="str">
            <v>A</v>
          </cell>
          <cell r="D92">
            <v>1</v>
          </cell>
          <cell r="E92">
            <v>13253.945512820501</v>
          </cell>
          <cell r="F92">
            <v>19247</v>
          </cell>
          <cell r="G92">
            <v>22966</v>
          </cell>
          <cell r="H92">
            <v>1307</v>
          </cell>
          <cell r="I92">
            <v>18916</v>
          </cell>
          <cell r="J92">
            <v>25530.304225352102</v>
          </cell>
          <cell r="K92">
            <v>31377</v>
          </cell>
          <cell r="L92">
            <v>1449</v>
          </cell>
          <cell r="M92">
            <v>19809.875</v>
          </cell>
          <cell r="N92">
            <v>26712</v>
          </cell>
          <cell r="O92">
            <v>33041.25</v>
          </cell>
          <cell r="P92">
            <v>1848</v>
          </cell>
          <cell r="Q92">
            <v>22069.2927631579</v>
          </cell>
          <cell r="R92">
            <v>33166</v>
          </cell>
          <cell r="S92">
            <v>43427.005509641902</v>
          </cell>
          <cell r="T92">
            <v>2143</v>
          </cell>
        </row>
        <row r="93">
          <cell r="B93" t="str">
            <v>2004/2005A1</v>
          </cell>
          <cell r="C93" t="str">
            <v>A</v>
          </cell>
          <cell r="D93">
            <v>1</v>
          </cell>
          <cell r="E93">
            <v>14192.088276836201</v>
          </cell>
          <cell r="F93">
            <v>19985.836012861699</v>
          </cell>
          <cell r="G93">
            <v>24385</v>
          </cell>
          <cell r="H93">
            <v>1276</v>
          </cell>
          <cell r="I93">
            <v>18388.3728991803</v>
          </cell>
          <cell r="J93">
            <v>25153.5</v>
          </cell>
          <cell r="K93">
            <v>31007.862215909099</v>
          </cell>
          <cell r="L93">
            <v>1346</v>
          </cell>
          <cell r="M93">
            <v>19095</v>
          </cell>
          <cell r="N93">
            <v>26142</v>
          </cell>
          <cell r="O93">
            <v>32912.5</v>
          </cell>
          <cell r="P93">
            <v>1746</v>
          </cell>
          <cell r="Q93" t="str">
            <v>NULL</v>
          </cell>
          <cell r="R93" t="str">
            <v>NULL</v>
          </cell>
          <cell r="S93" t="str">
            <v>NULL</v>
          </cell>
          <cell r="T93" t="str">
            <v>NULL</v>
          </cell>
        </row>
        <row r="94">
          <cell r="B94" t="str">
            <v>2005/2006A1</v>
          </cell>
          <cell r="C94" t="str">
            <v>A</v>
          </cell>
          <cell r="D94">
            <v>1</v>
          </cell>
          <cell r="E94">
            <v>14901.291038444801</v>
          </cell>
          <cell r="F94">
            <v>21179</v>
          </cell>
          <cell r="G94">
            <v>25499</v>
          </cell>
          <cell r="H94">
            <v>1427</v>
          </cell>
          <cell r="I94">
            <v>16500</v>
          </cell>
          <cell r="J94">
            <v>23818.5</v>
          </cell>
          <cell r="K94">
            <v>29266.75</v>
          </cell>
          <cell r="L94">
            <v>1660</v>
          </cell>
          <cell r="M94">
            <v>17935.355131404998</v>
          </cell>
          <cell r="N94">
            <v>25511</v>
          </cell>
          <cell r="O94">
            <v>32124</v>
          </cell>
          <cell r="P94">
            <v>2187</v>
          </cell>
          <cell r="Q94" t="str">
            <v>NULL</v>
          </cell>
          <cell r="R94" t="str">
            <v>NULL</v>
          </cell>
          <cell r="S94" t="str">
            <v>NULL</v>
          </cell>
          <cell r="T94" t="str">
            <v>NULL</v>
          </cell>
        </row>
        <row r="95">
          <cell r="B95" t="str">
            <v>2006/2007A1</v>
          </cell>
          <cell r="C95" t="str">
            <v>A</v>
          </cell>
          <cell r="D95">
            <v>1</v>
          </cell>
          <cell r="E95">
            <v>13641.25</v>
          </cell>
          <cell r="F95">
            <v>20190.674418604602</v>
          </cell>
          <cell r="G95">
            <v>24964.5</v>
          </cell>
          <cell r="H95">
            <v>1590</v>
          </cell>
          <cell r="I95">
            <v>15011.4841160221</v>
          </cell>
          <cell r="J95">
            <v>22360</v>
          </cell>
          <cell r="K95">
            <v>27999.5</v>
          </cell>
          <cell r="L95">
            <v>1879</v>
          </cell>
          <cell r="M95">
            <v>17873.25</v>
          </cell>
          <cell r="N95">
            <v>25460.524844720501</v>
          </cell>
          <cell r="O95">
            <v>31562.2529193749</v>
          </cell>
          <cell r="P95">
            <v>2378</v>
          </cell>
          <cell r="Q95" t="str">
            <v>NULL</v>
          </cell>
          <cell r="R95" t="str">
            <v>NULL</v>
          </cell>
          <cell r="S95" t="str">
            <v>NULL</v>
          </cell>
          <cell r="T95" t="str">
            <v>NULL</v>
          </cell>
        </row>
        <row r="96">
          <cell r="B96" t="str">
            <v>2007/2008A1</v>
          </cell>
          <cell r="C96" t="str">
            <v>A</v>
          </cell>
          <cell r="D96">
            <v>1</v>
          </cell>
          <cell r="E96">
            <v>11430.953038674001</v>
          </cell>
          <cell r="F96">
            <v>18640.903225806502</v>
          </cell>
          <cell r="G96">
            <v>23958</v>
          </cell>
          <cell r="H96">
            <v>1913</v>
          </cell>
          <cell r="I96">
            <v>15000</v>
          </cell>
          <cell r="J96">
            <v>21999</v>
          </cell>
          <cell r="K96">
            <v>28474</v>
          </cell>
          <cell r="L96">
            <v>2353</v>
          </cell>
          <cell r="M96">
            <v>18000</v>
          </cell>
          <cell r="N96">
            <v>25928</v>
          </cell>
          <cell r="O96">
            <v>33580</v>
          </cell>
          <cell r="P96">
            <v>2826</v>
          </cell>
          <cell r="Q96" t="str">
            <v>NULL</v>
          </cell>
          <cell r="R96" t="str">
            <v>NULL</v>
          </cell>
          <cell r="S96" t="str">
            <v>NULL</v>
          </cell>
          <cell r="T96" t="str">
            <v>NULL</v>
          </cell>
        </row>
        <row r="97">
          <cell r="B97" t="str">
            <v>2008/2009A1</v>
          </cell>
          <cell r="C97" t="str">
            <v>A</v>
          </cell>
          <cell r="D97">
            <v>1</v>
          </cell>
          <cell r="E97">
            <v>11247.1509165473</v>
          </cell>
          <cell r="F97">
            <v>17174.403100775198</v>
          </cell>
          <cell r="G97">
            <v>22398</v>
          </cell>
          <cell r="H97">
            <v>2302</v>
          </cell>
          <cell r="I97">
            <v>14555.25</v>
          </cell>
          <cell r="J97">
            <v>21870.9696969697</v>
          </cell>
          <cell r="K97">
            <v>28001.5</v>
          </cell>
          <cell r="L97">
            <v>2546</v>
          </cell>
          <cell r="M97">
            <v>18223.5</v>
          </cell>
          <cell r="N97">
            <v>26448.626353790602</v>
          </cell>
          <cell r="O97">
            <v>34232.5</v>
          </cell>
          <cell r="P97">
            <v>3002</v>
          </cell>
          <cell r="Q97" t="str">
            <v>NULL</v>
          </cell>
          <cell r="R97" t="str">
            <v>NULL</v>
          </cell>
          <cell r="S97" t="str">
            <v>NULL</v>
          </cell>
          <cell r="T97" t="str">
            <v>NULL</v>
          </cell>
        </row>
        <row r="98">
          <cell r="B98" t="str">
            <v>2009/2010A1</v>
          </cell>
          <cell r="C98" t="str">
            <v>A</v>
          </cell>
          <cell r="D98">
            <v>1</v>
          </cell>
          <cell r="E98">
            <v>12011.085441842901</v>
          </cell>
          <cell r="F98">
            <v>17444</v>
          </cell>
          <cell r="G98">
            <v>22198.75</v>
          </cell>
          <cell r="H98">
            <v>3008</v>
          </cell>
          <cell r="I98">
            <v>15114.1612903226</v>
          </cell>
          <cell r="J98">
            <v>22482.886740331502</v>
          </cell>
          <cell r="K98">
            <v>28778</v>
          </cell>
          <cell r="L98">
            <v>3262</v>
          </cell>
          <cell r="M98" t="str">
            <v>NULL</v>
          </cell>
          <cell r="N98" t="str">
            <v>NULL</v>
          </cell>
          <cell r="O98" t="str">
            <v>NULL</v>
          </cell>
          <cell r="P98" t="str">
            <v>NULL</v>
          </cell>
          <cell r="Q98" t="str">
            <v>NULL</v>
          </cell>
          <cell r="R98" t="str">
            <v>NULL</v>
          </cell>
          <cell r="S98" t="str">
            <v>NULL</v>
          </cell>
          <cell r="T98" t="str">
            <v>NULL</v>
          </cell>
        </row>
        <row r="99">
          <cell r="B99" t="str">
            <v>2010/2011A1</v>
          </cell>
          <cell r="C99" t="str">
            <v>A</v>
          </cell>
          <cell r="D99">
            <v>1</v>
          </cell>
          <cell r="E99">
            <v>12163.0561497326</v>
          </cell>
          <cell r="F99">
            <v>17905</v>
          </cell>
          <cell r="G99">
            <v>22829.5</v>
          </cell>
          <cell r="H99">
            <v>2987</v>
          </cell>
          <cell r="I99">
            <v>16426.25</v>
          </cell>
          <cell r="J99">
            <v>23763</v>
          </cell>
          <cell r="K99">
            <v>30614.308823529402</v>
          </cell>
          <cell r="L99">
            <v>3215</v>
          </cell>
          <cell r="M99" t="str">
            <v>NULL</v>
          </cell>
          <cell r="N99" t="str">
            <v>NULL</v>
          </cell>
          <cell r="O99" t="str">
            <v>NULL</v>
          </cell>
          <cell r="P99" t="str">
            <v>NULL</v>
          </cell>
          <cell r="Q99" t="str">
            <v>NULL</v>
          </cell>
          <cell r="R99" t="str">
            <v>NULL</v>
          </cell>
          <cell r="S99" t="str">
            <v>NULL</v>
          </cell>
          <cell r="T99" t="str">
            <v>NULL</v>
          </cell>
        </row>
        <row r="100">
          <cell r="B100" t="str">
            <v>2011/2012A1</v>
          </cell>
          <cell r="C100" t="str">
            <v>A</v>
          </cell>
          <cell r="D100">
            <v>1</v>
          </cell>
          <cell r="E100">
            <v>12464.408929564201</v>
          </cell>
          <cell r="F100">
            <v>18355.603932584301</v>
          </cell>
          <cell r="G100">
            <v>23482</v>
          </cell>
          <cell r="H100">
            <v>3063</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cell r="T100" t="str">
            <v>NULL</v>
          </cell>
        </row>
        <row r="101">
          <cell r="B101" t="str">
            <v>2012/2013A1</v>
          </cell>
          <cell r="C101" t="str">
            <v>A</v>
          </cell>
          <cell r="D101">
            <v>1</v>
          </cell>
          <cell r="E101">
            <v>14033.0022644377</v>
          </cell>
          <cell r="F101">
            <v>19758</v>
          </cell>
          <cell r="G101">
            <v>24364</v>
          </cell>
          <cell r="H101">
            <v>3055</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cell r="T101" t="str">
            <v>NULL</v>
          </cell>
        </row>
        <row r="102">
          <cell r="B102" t="str">
            <v>2003/2004B1</v>
          </cell>
          <cell r="C102" t="str">
            <v>B</v>
          </cell>
          <cell r="D102">
            <v>1</v>
          </cell>
          <cell r="E102">
            <v>6747.9953703703704</v>
          </cell>
          <cell r="F102">
            <v>11198.677685950401</v>
          </cell>
          <cell r="G102">
            <v>17774.459537754901</v>
          </cell>
          <cell r="H102">
            <v>11206</v>
          </cell>
          <cell r="I102">
            <v>9932.1287128712902</v>
          </cell>
          <cell r="J102">
            <v>16193.9672897196</v>
          </cell>
          <cell r="K102">
            <v>24042.75</v>
          </cell>
          <cell r="L102">
            <v>12400</v>
          </cell>
          <cell r="M102">
            <v>11869.812900000001</v>
          </cell>
          <cell r="N102">
            <v>19539.078265517201</v>
          </cell>
          <cell r="O102">
            <v>28074.5</v>
          </cell>
          <cell r="P102">
            <v>13822</v>
          </cell>
          <cell r="Q102">
            <v>12962</v>
          </cell>
          <cell r="R102">
            <v>22713</v>
          </cell>
          <cell r="S102">
            <v>35813</v>
          </cell>
          <cell r="T102">
            <v>14881</v>
          </cell>
        </row>
        <row r="103">
          <cell r="B103" t="str">
            <v>2004/2005B1</v>
          </cell>
          <cell r="C103" t="str">
            <v>B</v>
          </cell>
          <cell r="D103">
            <v>1</v>
          </cell>
          <cell r="E103">
            <v>6792.5075075075101</v>
          </cell>
          <cell r="F103">
            <v>11424.331819238299</v>
          </cell>
          <cell r="G103">
            <v>18398.25</v>
          </cell>
          <cell r="H103">
            <v>12140</v>
          </cell>
          <cell r="I103">
            <v>10034.333333333299</v>
          </cell>
          <cell r="J103">
            <v>16126.75</v>
          </cell>
          <cell r="K103">
            <v>24562.885875</v>
          </cell>
          <cell r="L103">
            <v>13718</v>
          </cell>
          <cell r="M103">
            <v>11703.5</v>
          </cell>
          <cell r="N103">
            <v>18847.75</v>
          </cell>
          <cell r="O103">
            <v>28238</v>
          </cell>
          <cell r="P103">
            <v>15550</v>
          </cell>
          <cell r="Q103" t="str">
            <v>NULL</v>
          </cell>
          <cell r="R103" t="str">
            <v>NULL</v>
          </cell>
          <cell r="S103" t="str">
            <v>NULL</v>
          </cell>
          <cell r="T103" t="str">
            <v>NULL</v>
          </cell>
        </row>
        <row r="104">
          <cell r="B104" t="str">
            <v>2005/2006B1</v>
          </cell>
          <cell r="C104" t="str">
            <v>B</v>
          </cell>
          <cell r="D104">
            <v>1</v>
          </cell>
          <cell r="E104">
            <v>7304</v>
          </cell>
          <cell r="F104">
            <v>12166.082987551899</v>
          </cell>
          <cell r="G104">
            <v>19552.690607734799</v>
          </cell>
          <cell r="H104">
            <v>12277</v>
          </cell>
          <cell r="I104">
            <v>10044.665625</v>
          </cell>
          <cell r="J104">
            <v>15974.491443548401</v>
          </cell>
          <cell r="K104">
            <v>24572.75</v>
          </cell>
          <cell r="L104">
            <v>14792</v>
          </cell>
          <cell r="M104">
            <v>11574.8424</v>
          </cell>
          <cell r="N104">
            <v>18945</v>
          </cell>
          <cell r="O104">
            <v>28640</v>
          </cell>
          <cell r="P104">
            <v>16449</v>
          </cell>
          <cell r="Q104" t="str">
            <v>NULL</v>
          </cell>
          <cell r="R104" t="str">
            <v>NULL</v>
          </cell>
          <cell r="S104" t="str">
            <v>NULL</v>
          </cell>
          <cell r="T104" t="str">
            <v>NULL</v>
          </cell>
        </row>
        <row r="105">
          <cell r="B105" t="str">
            <v>2006/2007B1</v>
          </cell>
          <cell r="C105" t="str">
            <v>B</v>
          </cell>
          <cell r="D105">
            <v>1</v>
          </cell>
          <cell r="E105">
            <v>7338.5</v>
          </cell>
          <cell r="F105">
            <v>12502.5</v>
          </cell>
          <cell r="G105">
            <v>20354</v>
          </cell>
          <cell r="H105">
            <v>12595</v>
          </cell>
          <cell r="I105">
            <v>9874.875</v>
          </cell>
          <cell r="J105">
            <v>15772.5</v>
          </cell>
          <cell r="K105">
            <v>24500</v>
          </cell>
          <cell r="L105">
            <v>15628</v>
          </cell>
          <cell r="M105">
            <v>11451.4023265449</v>
          </cell>
          <cell r="N105">
            <v>18524.75</v>
          </cell>
          <cell r="O105">
            <v>28417.75</v>
          </cell>
          <cell r="P105">
            <v>16710</v>
          </cell>
          <cell r="Q105" t="str">
            <v>NULL</v>
          </cell>
          <cell r="R105" t="str">
            <v>NULL</v>
          </cell>
          <cell r="S105" t="str">
            <v>NULL</v>
          </cell>
          <cell r="T105" t="str">
            <v>NULL</v>
          </cell>
        </row>
        <row r="106">
          <cell r="B106" t="str">
            <v>2007/2008B1</v>
          </cell>
          <cell r="C106" t="str">
            <v>B</v>
          </cell>
          <cell r="D106">
            <v>1</v>
          </cell>
          <cell r="E106">
            <v>7034</v>
          </cell>
          <cell r="F106">
            <v>12240</v>
          </cell>
          <cell r="G106">
            <v>19902</v>
          </cell>
          <cell r="H106">
            <v>14471</v>
          </cell>
          <cell r="I106">
            <v>9597.7063782991208</v>
          </cell>
          <cell r="J106">
            <v>15737.75</v>
          </cell>
          <cell r="K106">
            <v>24491.224025973999</v>
          </cell>
          <cell r="L106">
            <v>17108</v>
          </cell>
          <cell r="M106">
            <v>11376</v>
          </cell>
          <cell r="N106">
            <v>18640</v>
          </cell>
          <cell r="O106">
            <v>28384.25</v>
          </cell>
          <cell r="P106">
            <v>18236</v>
          </cell>
          <cell r="Q106" t="str">
            <v>NULL</v>
          </cell>
          <cell r="R106" t="str">
            <v>NULL</v>
          </cell>
          <cell r="S106" t="str">
            <v>NULL</v>
          </cell>
          <cell r="T106" t="str">
            <v>NULL</v>
          </cell>
        </row>
        <row r="107">
          <cell r="B107" t="str">
            <v>2008/2009B1</v>
          </cell>
          <cell r="C107" t="str">
            <v>B</v>
          </cell>
          <cell r="D107">
            <v>1</v>
          </cell>
          <cell r="E107">
            <v>7208.76</v>
          </cell>
          <cell r="F107">
            <v>12219.925149700601</v>
          </cell>
          <cell r="G107">
            <v>20114.5</v>
          </cell>
          <cell r="H107">
            <v>14268</v>
          </cell>
          <cell r="I107">
            <v>9833.3174999999992</v>
          </cell>
          <cell r="J107">
            <v>15927.885</v>
          </cell>
          <cell r="K107">
            <v>24555.9602102102</v>
          </cell>
          <cell r="L107">
            <v>16882</v>
          </cell>
          <cell r="M107">
            <v>11800.375</v>
          </cell>
          <cell r="N107">
            <v>18967.796875</v>
          </cell>
          <cell r="O107">
            <v>28633.5</v>
          </cell>
          <cell r="P107">
            <v>17834</v>
          </cell>
          <cell r="Q107" t="str">
            <v>NULL</v>
          </cell>
          <cell r="R107" t="str">
            <v>NULL</v>
          </cell>
          <cell r="S107" t="str">
            <v>NULL</v>
          </cell>
          <cell r="T107" t="str">
            <v>NULL</v>
          </cell>
        </row>
        <row r="108">
          <cell r="B108" t="str">
            <v>2009/2010B1</v>
          </cell>
          <cell r="C108" t="str">
            <v>B</v>
          </cell>
          <cell r="D108">
            <v>1</v>
          </cell>
          <cell r="E108">
            <v>7594.2472527472501</v>
          </cell>
          <cell r="F108">
            <v>12748.8271954674</v>
          </cell>
          <cell r="G108">
            <v>19896.3444108761</v>
          </cell>
          <cell r="H108">
            <v>16023</v>
          </cell>
          <cell r="I108">
            <v>10217.9188829787</v>
          </cell>
          <cell r="J108">
            <v>16645.75</v>
          </cell>
          <cell r="K108">
            <v>25196.25</v>
          </cell>
          <cell r="L108">
            <v>18508</v>
          </cell>
          <cell r="M108" t="str">
            <v>NULL</v>
          </cell>
          <cell r="N108" t="str">
            <v>NULL</v>
          </cell>
          <cell r="O108" t="str">
            <v>NULL</v>
          </cell>
          <cell r="P108" t="str">
            <v>NULL</v>
          </cell>
          <cell r="Q108" t="str">
            <v>NULL</v>
          </cell>
          <cell r="R108" t="str">
            <v>NULL</v>
          </cell>
          <cell r="S108" t="str">
            <v>NULL</v>
          </cell>
          <cell r="T108" t="str">
            <v>NULL</v>
          </cell>
        </row>
        <row r="109">
          <cell r="B109" t="str">
            <v>2010/2011B1</v>
          </cell>
          <cell r="C109" t="str">
            <v>B</v>
          </cell>
          <cell r="D109">
            <v>1</v>
          </cell>
          <cell r="E109">
            <v>7790.375</v>
          </cell>
          <cell r="F109">
            <v>12860.6814516129</v>
          </cell>
          <cell r="G109">
            <v>19870.6570247934</v>
          </cell>
          <cell r="H109">
            <v>16776</v>
          </cell>
          <cell r="I109">
            <v>10535.851108033199</v>
          </cell>
          <cell r="J109">
            <v>16998.566011235998</v>
          </cell>
          <cell r="K109">
            <v>25230.75</v>
          </cell>
          <cell r="L109">
            <v>19564</v>
          </cell>
          <cell r="M109" t="str">
            <v>NULL</v>
          </cell>
          <cell r="N109" t="str">
            <v>NULL</v>
          </cell>
          <cell r="O109" t="str">
            <v>NULL</v>
          </cell>
          <cell r="P109" t="str">
            <v>NULL</v>
          </cell>
          <cell r="Q109" t="str">
            <v>NULL</v>
          </cell>
          <cell r="R109" t="str">
            <v>NULL</v>
          </cell>
          <cell r="S109" t="str">
            <v>NULL</v>
          </cell>
          <cell r="T109" t="str">
            <v>NULL</v>
          </cell>
        </row>
        <row r="110">
          <cell r="B110" t="str">
            <v>2011/2012B1</v>
          </cell>
          <cell r="C110" t="str">
            <v>B</v>
          </cell>
          <cell r="D110">
            <v>1</v>
          </cell>
          <cell r="E110">
            <v>7924.62</v>
          </cell>
          <cell r="F110">
            <v>13180</v>
          </cell>
          <cell r="G110">
            <v>20348.2035928144</v>
          </cell>
          <cell r="H110">
            <v>19017</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cell r="T110" t="str">
            <v>NULL</v>
          </cell>
        </row>
        <row r="111">
          <cell r="B111" t="str">
            <v>2012/2013B1</v>
          </cell>
          <cell r="C111" t="str">
            <v>B</v>
          </cell>
          <cell r="D111">
            <v>1</v>
          </cell>
          <cell r="E111">
            <v>8312</v>
          </cell>
          <cell r="F111">
            <v>13405.728021978</v>
          </cell>
          <cell r="G111">
            <v>20393.087774294701</v>
          </cell>
          <cell r="H111">
            <v>20181</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cell r="T111" t="str">
            <v>NULL</v>
          </cell>
        </row>
        <row r="112">
          <cell r="B112" t="str">
            <v>2003/2004C1</v>
          </cell>
          <cell r="C112" t="str">
            <v>C</v>
          </cell>
          <cell r="D112">
            <v>1</v>
          </cell>
          <cell r="E112">
            <v>6921.7182971014499</v>
          </cell>
          <cell r="F112">
            <v>11632.2023809524</v>
          </cell>
          <cell r="G112">
            <v>16187.1173020528</v>
          </cell>
          <cell r="H112">
            <v>3415</v>
          </cell>
          <cell r="I112">
            <v>12449.334269662901</v>
          </cell>
          <cell r="J112">
            <v>18545</v>
          </cell>
          <cell r="K112">
            <v>26244.5619834711</v>
          </cell>
          <cell r="L112">
            <v>5043</v>
          </cell>
          <cell r="M112">
            <v>14899.75</v>
          </cell>
          <cell r="N112">
            <v>23074.627737226299</v>
          </cell>
          <cell r="O112">
            <v>33069.692528735599</v>
          </cell>
          <cell r="P112">
            <v>5694</v>
          </cell>
          <cell r="Q112">
            <v>16888.875</v>
          </cell>
          <cell r="R112">
            <v>29458.183195592301</v>
          </cell>
          <cell r="S112">
            <v>45492.75</v>
          </cell>
          <cell r="T112">
            <v>5954</v>
          </cell>
        </row>
        <row r="113">
          <cell r="B113" t="str">
            <v>2004/2005C1</v>
          </cell>
          <cell r="C113" t="str">
            <v>C</v>
          </cell>
          <cell r="D113">
            <v>1</v>
          </cell>
          <cell r="E113">
            <v>7067</v>
          </cell>
          <cell r="F113">
            <v>12235.2707777778</v>
          </cell>
          <cell r="G113">
            <v>16914.519317366499</v>
          </cell>
          <cell r="H113">
            <v>3844</v>
          </cell>
          <cell r="I113">
            <v>12440.5</v>
          </cell>
          <cell r="J113">
            <v>18847</v>
          </cell>
          <cell r="K113">
            <v>26095</v>
          </cell>
          <cell r="L113">
            <v>5505</v>
          </cell>
          <cell r="M113">
            <v>14796.5</v>
          </cell>
          <cell r="N113">
            <v>23087.690999999999</v>
          </cell>
          <cell r="O113">
            <v>32456</v>
          </cell>
          <cell r="P113">
            <v>6261</v>
          </cell>
          <cell r="Q113" t="str">
            <v>NULL</v>
          </cell>
          <cell r="R113" t="str">
            <v>NULL</v>
          </cell>
          <cell r="S113" t="str">
            <v>NULL</v>
          </cell>
          <cell r="T113" t="str">
            <v>NULL</v>
          </cell>
        </row>
        <row r="114">
          <cell r="B114" t="str">
            <v>2005/2006C1</v>
          </cell>
          <cell r="C114" t="str">
            <v>C</v>
          </cell>
          <cell r="D114">
            <v>1</v>
          </cell>
          <cell r="E114">
            <v>7469.2335960396003</v>
          </cell>
          <cell r="F114">
            <v>12541.0510204082</v>
          </cell>
          <cell r="G114">
            <v>17966.859504132201</v>
          </cell>
          <cell r="H114">
            <v>4004</v>
          </cell>
          <cell r="I114">
            <v>12643</v>
          </cell>
          <cell r="J114">
            <v>18486</v>
          </cell>
          <cell r="K114">
            <v>25589</v>
          </cell>
          <cell r="L114">
            <v>6141</v>
          </cell>
          <cell r="M114">
            <v>15000</v>
          </cell>
          <cell r="N114">
            <v>23000</v>
          </cell>
          <cell r="O114">
            <v>33299.5</v>
          </cell>
          <cell r="P114">
            <v>6958</v>
          </cell>
          <cell r="Q114" t="str">
            <v>NULL</v>
          </cell>
          <cell r="R114" t="str">
            <v>NULL</v>
          </cell>
          <cell r="S114" t="str">
            <v>NULL</v>
          </cell>
          <cell r="T114" t="str">
            <v>NULL</v>
          </cell>
        </row>
        <row r="115">
          <cell r="B115" t="str">
            <v>2006/2007C1</v>
          </cell>
          <cell r="C115" t="str">
            <v>C</v>
          </cell>
          <cell r="D115">
            <v>1</v>
          </cell>
          <cell r="E115">
            <v>7217</v>
          </cell>
          <cell r="F115">
            <v>12398.1521084337</v>
          </cell>
          <cell r="G115">
            <v>18025.9007782101</v>
          </cell>
          <cell r="H115">
            <v>4374</v>
          </cell>
          <cell r="I115">
            <v>12306</v>
          </cell>
          <cell r="J115">
            <v>18165</v>
          </cell>
          <cell r="K115">
            <v>25413.2506887052</v>
          </cell>
          <cell r="L115">
            <v>6961</v>
          </cell>
          <cell r="M115">
            <v>14860.25</v>
          </cell>
          <cell r="N115">
            <v>22575.5</v>
          </cell>
          <cell r="O115">
            <v>32460.75</v>
          </cell>
          <cell r="P115">
            <v>7336</v>
          </cell>
          <cell r="Q115" t="str">
            <v>NULL</v>
          </cell>
          <cell r="R115" t="str">
            <v>NULL</v>
          </cell>
          <cell r="S115" t="str">
            <v>NULL</v>
          </cell>
          <cell r="T115" t="str">
            <v>NULL</v>
          </cell>
        </row>
        <row r="116">
          <cell r="B116" t="str">
            <v>2007/2008C1</v>
          </cell>
          <cell r="C116" t="str">
            <v>C</v>
          </cell>
          <cell r="D116">
            <v>1</v>
          </cell>
          <cell r="E116">
            <v>6886.7350908647804</v>
          </cell>
          <cell r="F116">
            <v>11822.921686747</v>
          </cell>
          <cell r="G116">
            <v>17164.8662790698</v>
          </cell>
          <cell r="H116">
            <v>4912</v>
          </cell>
          <cell r="I116">
            <v>11961.4221554252</v>
          </cell>
          <cell r="J116">
            <v>17711.801104972401</v>
          </cell>
          <cell r="K116">
            <v>24822</v>
          </cell>
          <cell r="L116">
            <v>7364</v>
          </cell>
          <cell r="M116">
            <v>14619.5</v>
          </cell>
          <cell r="N116">
            <v>22049.5</v>
          </cell>
          <cell r="O116">
            <v>31638.75</v>
          </cell>
          <cell r="P116">
            <v>7580</v>
          </cell>
          <cell r="Q116" t="str">
            <v>NULL</v>
          </cell>
          <cell r="R116" t="str">
            <v>NULL</v>
          </cell>
          <cell r="S116" t="str">
            <v>NULL</v>
          </cell>
          <cell r="T116" t="str">
            <v>NULL</v>
          </cell>
        </row>
        <row r="117">
          <cell r="B117" t="str">
            <v>2008/2009C1</v>
          </cell>
          <cell r="C117" t="str">
            <v>C</v>
          </cell>
          <cell r="D117">
            <v>1</v>
          </cell>
          <cell r="E117">
            <v>7080</v>
          </cell>
          <cell r="F117">
            <v>11866.5</v>
          </cell>
          <cell r="G117">
            <v>16801.8021690233</v>
          </cell>
          <cell r="H117">
            <v>4943</v>
          </cell>
          <cell r="I117">
            <v>12061.5</v>
          </cell>
          <cell r="J117">
            <v>17685.3591160221</v>
          </cell>
          <cell r="K117">
            <v>24363.5</v>
          </cell>
          <cell r="L117">
            <v>6895</v>
          </cell>
          <cell r="M117">
            <v>14525.625</v>
          </cell>
          <cell r="N117">
            <v>21758.9283667622</v>
          </cell>
          <cell r="O117">
            <v>31373.4375</v>
          </cell>
          <cell r="P117">
            <v>7258</v>
          </cell>
          <cell r="Q117" t="str">
            <v>NULL</v>
          </cell>
          <cell r="R117" t="str">
            <v>NULL</v>
          </cell>
          <cell r="S117" t="str">
            <v>NULL</v>
          </cell>
          <cell r="T117" t="str">
            <v>NULL</v>
          </cell>
        </row>
        <row r="118">
          <cell r="B118" t="str">
            <v>2009/2010C1</v>
          </cell>
          <cell r="C118" t="str">
            <v>C</v>
          </cell>
          <cell r="D118">
            <v>1</v>
          </cell>
          <cell r="E118">
            <v>7626.75</v>
          </cell>
          <cell r="F118">
            <v>12448.5</v>
          </cell>
          <cell r="G118">
            <v>17465</v>
          </cell>
          <cell r="H118">
            <v>5831</v>
          </cell>
          <cell r="I118">
            <v>12423.45</v>
          </cell>
          <cell r="J118">
            <v>18270</v>
          </cell>
          <cell r="K118">
            <v>24812</v>
          </cell>
          <cell r="L118">
            <v>7469</v>
          </cell>
          <cell r="M118" t="str">
            <v>NULL</v>
          </cell>
          <cell r="N118" t="str">
            <v>NULL</v>
          </cell>
          <cell r="O118" t="str">
            <v>NULL</v>
          </cell>
          <cell r="P118" t="str">
            <v>NULL</v>
          </cell>
          <cell r="Q118" t="str">
            <v>NULL</v>
          </cell>
          <cell r="R118" t="str">
            <v>NULL</v>
          </cell>
          <cell r="S118" t="str">
            <v>NULL</v>
          </cell>
          <cell r="T118" t="str">
            <v>NULL</v>
          </cell>
        </row>
        <row r="119">
          <cell r="B119" t="str">
            <v>2010/2011C1</v>
          </cell>
          <cell r="C119" t="str">
            <v>C</v>
          </cell>
          <cell r="D119">
            <v>1</v>
          </cell>
          <cell r="E119">
            <v>8154.5</v>
          </cell>
          <cell r="F119">
            <v>13398.708791208801</v>
          </cell>
          <cell r="G119">
            <v>18166.7183098592</v>
          </cell>
          <cell r="H119">
            <v>6029</v>
          </cell>
          <cell r="I119">
            <v>12796.6353619207</v>
          </cell>
          <cell r="J119">
            <v>18647.5</v>
          </cell>
          <cell r="K119">
            <v>25609.75</v>
          </cell>
          <cell r="L119">
            <v>7810</v>
          </cell>
          <cell r="M119" t="str">
            <v>NULL</v>
          </cell>
          <cell r="N119" t="str">
            <v>NULL</v>
          </cell>
          <cell r="O119" t="str">
            <v>NULL</v>
          </cell>
          <cell r="P119" t="str">
            <v>NULL</v>
          </cell>
          <cell r="Q119" t="str">
            <v>NULL</v>
          </cell>
          <cell r="R119" t="str">
            <v>NULL</v>
          </cell>
          <cell r="S119" t="str">
            <v>NULL</v>
          </cell>
          <cell r="T119" t="str">
            <v>NULL</v>
          </cell>
        </row>
        <row r="120">
          <cell r="B120" t="str">
            <v>2011/2012C1</v>
          </cell>
          <cell r="C120" t="str">
            <v>C</v>
          </cell>
          <cell r="D120">
            <v>1</v>
          </cell>
          <cell r="E120">
            <v>8593</v>
          </cell>
          <cell r="F120">
            <v>13671</v>
          </cell>
          <cell r="G120">
            <v>18849.5</v>
          </cell>
          <cell r="H120">
            <v>6639</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cell r="T120" t="str">
            <v>NULL</v>
          </cell>
        </row>
        <row r="121">
          <cell r="B121" t="str">
            <v>2012/2013C1</v>
          </cell>
          <cell r="C121" t="str">
            <v>C</v>
          </cell>
          <cell r="D121">
            <v>1</v>
          </cell>
          <cell r="E121">
            <v>9732.0146718908509</v>
          </cell>
          <cell r="F121">
            <v>14673.601671309199</v>
          </cell>
          <cell r="G121">
            <v>19369.7744745813</v>
          </cell>
          <cell r="H121">
            <v>6786</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cell r="T121" t="str">
            <v>NULL</v>
          </cell>
        </row>
        <row r="122">
          <cell r="B122" t="str">
            <v>2003/2004D1</v>
          </cell>
          <cell r="C122" t="str">
            <v>D</v>
          </cell>
          <cell r="D122">
            <v>1</v>
          </cell>
          <cell r="E122">
            <v>7695</v>
          </cell>
          <cell r="F122">
            <v>12835.75</v>
          </cell>
          <cell r="G122">
            <v>17886</v>
          </cell>
          <cell r="H122">
            <v>16944</v>
          </cell>
          <cell r="I122">
            <v>11028.75</v>
          </cell>
          <cell r="J122">
            <v>17485.543498097199</v>
          </cell>
          <cell r="K122">
            <v>24499</v>
          </cell>
          <cell r="L122">
            <v>17400</v>
          </cell>
          <cell r="M122">
            <v>12792.75</v>
          </cell>
          <cell r="N122">
            <v>20420</v>
          </cell>
          <cell r="O122">
            <v>29101</v>
          </cell>
          <cell r="P122">
            <v>18935</v>
          </cell>
          <cell r="Q122">
            <v>14201.75</v>
          </cell>
          <cell r="R122">
            <v>25003</v>
          </cell>
          <cell r="S122">
            <v>39220.75</v>
          </cell>
          <cell r="T122">
            <v>19406</v>
          </cell>
        </row>
        <row r="123">
          <cell r="B123" t="str">
            <v>2004/2005D1</v>
          </cell>
          <cell r="C123" t="str">
            <v>D</v>
          </cell>
          <cell r="D123">
            <v>1</v>
          </cell>
          <cell r="E123">
            <v>8171.8870500000003</v>
          </cell>
          <cell r="F123">
            <v>13670.5</v>
          </cell>
          <cell r="G123">
            <v>18819.5</v>
          </cell>
          <cell r="H123">
            <v>16586</v>
          </cell>
          <cell r="I123">
            <v>11600.8398</v>
          </cell>
          <cell r="J123">
            <v>18198</v>
          </cell>
          <cell r="K123">
            <v>25333</v>
          </cell>
          <cell r="L123">
            <v>17389</v>
          </cell>
          <cell r="M123">
            <v>13213.5</v>
          </cell>
          <cell r="N123">
            <v>20852.5</v>
          </cell>
          <cell r="O123">
            <v>29729.5</v>
          </cell>
          <cell r="P123">
            <v>19032</v>
          </cell>
          <cell r="Q123" t="str">
            <v>NULL</v>
          </cell>
          <cell r="R123" t="str">
            <v>NULL</v>
          </cell>
          <cell r="S123" t="str">
            <v>NULL</v>
          </cell>
          <cell r="T123" t="str">
            <v>NULL</v>
          </cell>
        </row>
        <row r="124">
          <cell r="B124" t="str">
            <v>2005/2006D1</v>
          </cell>
          <cell r="C124" t="str">
            <v>D</v>
          </cell>
          <cell r="D124">
            <v>1</v>
          </cell>
          <cell r="E124">
            <v>8274.4136999999992</v>
          </cell>
          <cell r="F124">
            <v>13833</v>
          </cell>
          <cell r="G124">
            <v>19500</v>
          </cell>
          <cell r="H124">
            <v>15677</v>
          </cell>
          <cell r="I124">
            <v>10811.875</v>
          </cell>
          <cell r="J124">
            <v>17425</v>
          </cell>
          <cell r="K124">
            <v>24595.8285123967</v>
          </cell>
          <cell r="L124">
            <v>17608</v>
          </cell>
          <cell r="M124">
            <v>12841.833791208801</v>
          </cell>
          <cell r="N124">
            <v>20700</v>
          </cell>
          <cell r="O124">
            <v>29657</v>
          </cell>
          <cell r="P124">
            <v>19007</v>
          </cell>
          <cell r="Q124" t="str">
            <v>NULL</v>
          </cell>
          <cell r="R124" t="str">
            <v>NULL</v>
          </cell>
          <cell r="S124" t="str">
            <v>NULL</v>
          </cell>
          <cell r="T124" t="str">
            <v>NULL</v>
          </cell>
        </row>
        <row r="125">
          <cell r="B125" t="str">
            <v>2006/2007D1</v>
          </cell>
          <cell r="C125" t="str">
            <v>D</v>
          </cell>
          <cell r="D125">
            <v>1</v>
          </cell>
          <cell r="E125">
            <v>8549.5</v>
          </cell>
          <cell r="F125">
            <v>13979.75</v>
          </cell>
          <cell r="G125">
            <v>19833</v>
          </cell>
          <cell r="H125">
            <v>16118</v>
          </cell>
          <cell r="I125">
            <v>10916.704100000001</v>
          </cell>
          <cell r="J125">
            <v>17342</v>
          </cell>
          <cell r="K125">
            <v>24495.5</v>
          </cell>
          <cell r="L125">
            <v>18831</v>
          </cell>
          <cell r="M125">
            <v>12740.2401896676</v>
          </cell>
          <cell r="N125">
            <v>20575.5</v>
          </cell>
          <cell r="O125">
            <v>29536.25</v>
          </cell>
          <cell r="P125">
            <v>19396</v>
          </cell>
          <cell r="Q125" t="str">
            <v>NULL</v>
          </cell>
          <cell r="R125" t="str">
            <v>NULL</v>
          </cell>
          <cell r="S125" t="str">
            <v>NULL</v>
          </cell>
          <cell r="T125" t="str">
            <v>NULL</v>
          </cell>
        </row>
        <row r="126">
          <cell r="B126" t="str">
            <v>2007/2008D1</v>
          </cell>
          <cell r="C126" t="str">
            <v>D</v>
          </cell>
          <cell r="D126">
            <v>1</v>
          </cell>
          <cell r="E126">
            <v>7769.2124999999996</v>
          </cell>
          <cell r="F126">
            <v>12786.1650943396</v>
          </cell>
          <cell r="G126">
            <v>18921.257120346101</v>
          </cell>
          <cell r="H126">
            <v>17582</v>
          </cell>
          <cell r="I126">
            <v>10417.5</v>
          </cell>
          <cell r="J126">
            <v>16809</v>
          </cell>
          <cell r="K126">
            <v>24324</v>
          </cell>
          <cell r="L126">
            <v>20341</v>
          </cell>
          <cell r="M126">
            <v>12288.24</v>
          </cell>
          <cell r="N126">
            <v>19933</v>
          </cell>
          <cell r="O126">
            <v>29373.75</v>
          </cell>
          <cell r="P126">
            <v>20402</v>
          </cell>
          <cell r="Q126" t="str">
            <v>NULL</v>
          </cell>
          <cell r="R126" t="str">
            <v>NULL</v>
          </cell>
          <cell r="S126" t="str">
            <v>NULL</v>
          </cell>
          <cell r="T126" t="str">
            <v>NULL</v>
          </cell>
        </row>
        <row r="127">
          <cell r="B127" t="str">
            <v>2008/2009D1</v>
          </cell>
          <cell r="C127" t="str">
            <v>D</v>
          </cell>
          <cell r="D127">
            <v>1</v>
          </cell>
          <cell r="E127">
            <v>7929</v>
          </cell>
          <cell r="F127">
            <v>13330</v>
          </cell>
          <cell r="G127">
            <v>19115</v>
          </cell>
          <cell r="H127">
            <v>18287</v>
          </cell>
          <cell r="I127">
            <v>10659.125</v>
          </cell>
          <cell r="J127">
            <v>17323.2792397661</v>
          </cell>
          <cell r="K127">
            <v>24690.402234636898</v>
          </cell>
          <cell r="L127">
            <v>20366</v>
          </cell>
          <cell r="M127">
            <v>12668.625</v>
          </cell>
          <cell r="N127">
            <v>20554</v>
          </cell>
          <cell r="O127">
            <v>30120.5</v>
          </cell>
          <cell r="P127">
            <v>20530</v>
          </cell>
          <cell r="Q127" t="str">
            <v>NULL</v>
          </cell>
          <cell r="R127" t="str">
            <v>NULL</v>
          </cell>
          <cell r="S127" t="str">
            <v>NULL</v>
          </cell>
          <cell r="T127" t="str">
            <v>NULL</v>
          </cell>
        </row>
        <row r="128">
          <cell r="B128" t="str">
            <v>2009/2010D1</v>
          </cell>
          <cell r="C128" t="str">
            <v>D</v>
          </cell>
          <cell r="D128">
            <v>1</v>
          </cell>
          <cell r="E128">
            <v>8207.7873809523808</v>
          </cell>
          <cell r="F128">
            <v>13555.5</v>
          </cell>
          <cell r="G128">
            <v>19530</v>
          </cell>
          <cell r="H128">
            <v>21047</v>
          </cell>
          <cell r="I128">
            <v>10630</v>
          </cell>
          <cell r="J128">
            <v>17349</v>
          </cell>
          <cell r="K128">
            <v>25097.819751381201</v>
          </cell>
          <cell r="L128">
            <v>22426</v>
          </cell>
          <cell r="M128" t="str">
            <v>NULL</v>
          </cell>
          <cell r="N128" t="str">
            <v>NULL</v>
          </cell>
          <cell r="O128" t="str">
            <v>NULL</v>
          </cell>
          <cell r="P128" t="str">
            <v>NULL</v>
          </cell>
          <cell r="Q128" t="str">
            <v>NULL</v>
          </cell>
          <cell r="R128" t="str">
            <v>NULL</v>
          </cell>
          <cell r="S128" t="str">
            <v>NULL</v>
          </cell>
          <cell r="T128" t="str">
            <v>NULL</v>
          </cell>
        </row>
        <row r="129">
          <cell r="B129" t="str">
            <v>2010/2011D1</v>
          </cell>
          <cell r="C129" t="str">
            <v>D</v>
          </cell>
          <cell r="D129">
            <v>1</v>
          </cell>
          <cell r="E129">
            <v>8402.8605769230799</v>
          </cell>
          <cell r="F129">
            <v>13707.87</v>
          </cell>
          <cell r="G129">
            <v>19778.2192982456</v>
          </cell>
          <cell r="H129">
            <v>21327</v>
          </cell>
          <cell r="I129">
            <v>10932.555517241401</v>
          </cell>
          <cell r="J129">
            <v>17762.2700879765</v>
          </cell>
          <cell r="K129">
            <v>25277.996537396099</v>
          </cell>
          <cell r="L129">
            <v>23002</v>
          </cell>
          <cell r="M129" t="str">
            <v>NULL</v>
          </cell>
          <cell r="N129" t="str">
            <v>NULL</v>
          </cell>
          <cell r="O129" t="str">
            <v>NULL</v>
          </cell>
          <cell r="P129" t="str">
            <v>NULL</v>
          </cell>
          <cell r="Q129" t="str">
            <v>NULL</v>
          </cell>
          <cell r="R129" t="str">
            <v>NULL</v>
          </cell>
          <cell r="S129" t="str">
            <v>NULL</v>
          </cell>
          <cell r="T129" t="str">
            <v>NULL</v>
          </cell>
        </row>
        <row r="130">
          <cell r="B130" t="str">
            <v>2011/2012D1</v>
          </cell>
          <cell r="C130" t="str">
            <v>D</v>
          </cell>
          <cell r="D130">
            <v>1</v>
          </cell>
          <cell r="E130">
            <v>8477</v>
          </cell>
          <cell r="F130">
            <v>13615.75</v>
          </cell>
          <cell r="G130">
            <v>19778.5</v>
          </cell>
          <cell r="H130">
            <v>24410</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cell r="T130" t="str">
            <v>NULL</v>
          </cell>
        </row>
        <row r="131">
          <cell r="B131" t="str">
            <v>2012/2013D1</v>
          </cell>
          <cell r="C131" t="str">
            <v>D</v>
          </cell>
          <cell r="D131">
            <v>1</v>
          </cell>
          <cell r="E131">
            <v>8535</v>
          </cell>
          <cell r="F131">
            <v>13725</v>
          </cell>
          <cell r="G131">
            <v>20005.2354570637</v>
          </cell>
          <cell r="H131">
            <v>26025</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cell r="T131" t="str">
            <v>NULL</v>
          </cell>
        </row>
        <row r="132">
          <cell r="B132" t="str">
            <v>2003/2004E1</v>
          </cell>
          <cell r="C132" t="str">
            <v>E</v>
          </cell>
          <cell r="D132">
            <v>1</v>
          </cell>
          <cell r="E132">
            <v>6085.0798611111104</v>
          </cell>
          <cell r="F132">
            <v>10186.254650000001</v>
          </cell>
          <cell r="G132">
            <v>15038.599765258199</v>
          </cell>
          <cell r="H132">
            <v>4240</v>
          </cell>
          <cell r="I132">
            <v>8663.8583249999992</v>
          </cell>
          <cell r="J132">
            <v>14463.3891756906</v>
          </cell>
          <cell r="K132">
            <v>20938.5</v>
          </cell>
          <cell r="L132">
            <v>4294</v>
          </cell>
          <cell r="M132">
            <v>10615.4195</v>
          </cell>
          <cell r="N132">
            <v>16681.250400000001</v>
          </cell>
          <cell r="O132">
            <v>24216.8097826087</v>
          </cell>
          <cell r="P132">
            <v>4724</v>
          </cell>
          <cell r="Q132">
            <v>11359.0297029703</v>
          </cell>
          <cell r="R132">
            <v>19912</v>
          </cell>
          <cell r="S132">
            <v>30682</v>
          </cell>
          <cell r="T132">
            <v>4847</v>
          </cell>
        </row>
        <row r="133">
          <cell r="B133" t="str">
            <v>2004/2005E1</v>
          </cell>
          <cell r="C133" t="str">
            <v>E</v>
          </cell>
          <cell r="D133">
            <v>1</v>
          </cell>
          <cell r="E133">
            <v>6258.4545614243298</v>
          </cell>
          <cell r="F133">
            <v>10607.5</v>
          </cell>
          <cell r="G133">
            <v>15767.6151685393</v>
          </cell>
          <cell r="H133">
            <v>4866</v>
          </cell>
          <cell r="I133">
            <v>8821.5</v>
          </cell>
          <cell r="J133">
            <v>14991</v>
          </cell>
          <cell r="K133">
            <v>21418</v>
          </cell>
          <cell r="L133">
            <v>5099</v>
          </cell>
          <cell r="M133">
            <v>10231.060125</v>
          </cell>
          <cell r="N133">
            <v>16703.5</v>
          </cell>
          <cell r="O133">
            <v>24756</v>
          </cell>
          <cell r="P133">
            <v>5610</v>
          </cell>
          <cell r="Q133" t="str">
            <v>NULL</v>
          </cell>
          <cell r="R133" t="str">
            <v>NULL</v>
          </cell>
          <cell r="S133" t="str">
            <v>NULL</v>
          </cell>
          <cell r="T133" t="str">
            <v>NULL</v>
          </cell>
        </row>
        <row r="134">
          <cell r="B134" t="str">
            <v>2005/2006E1</v>
          </cell>
          <cell r="C134" t="str">
            <v>E</v>
          </cell>
          <cell r="D134">
            <v>1</v>
          </cell>
          <cell r="E134">
            <v>6407.5487465181104</v>
          </cell>
          <cell r="F134">
            <v>10803.5</v>
          </cell>
          <cell r="G134">
            <v>16136</v>
          </cell>
          <cell r="H134">
            <v>4909</v>
          </cell>
          <cell r="I134">
            <v>8477</v>
          </cell>
          <cell r="J134">
            <v>13905.3619</v>
          </cell>
          <cell r="K134">
            <v>20386</v>
          </cell>
          <cell r="L134">
            <v>5521</v>
          </cell>
          <cell r="M134">
            <v>10000.0833</v>
          </cell>
          <cell r="N134">
            <v>16357.25</v>
          </cell>
          <cell r="O134">
            <v>24257.75</v>
          </cell>
          <cell r="P134">
            <v>5898</v>
          </cell>
          <cell r="Q134" t="str">
            <v>NULL</v>
          </cell>
          <cell r="R134" t="str">
            <v>NULL</v>
          </cell>
          <cell r="S134" t="str">
            <v>NULL</v>
          </cell>
          <cell r="T134" t="str">
            <v>NULL</v>
          </cell>
        </row>
        <row r="135">
          <cell r="B135" t="str">
            <v>2006/2007E1</v>
          </cell>
          <cell r="C135" t="str">
            <v>E</v>
          </cell>
          <cell r="D135">
            <v>1</v>
          </cell>
          <cell r="E135">
            <v>6436.4913749999996</v>
          </cell>
          <cell r="F135">
            <v>10995.371256030599</v>
          </cell>
          <cell r="G135">
            <v>16454.4836309524</v>
          </cell>
          <cell r="H135">
            <v>4892</v>
          </cell>
          <cell r="I135">
            <v>8360.0080618617194</v>
          </cell>
          <cell r="J135">
            <v>13826.280720339</v>
          </cell>
          <cell r="K135">
            <v>20333</v>
          </cell>
          <cell r="L135">
            <v>5730</v>
          </cell>
          <cell r="M135">
            <v>10013.915175</v>
          </cell>
          <cell r="N135">
            <v>16231.75</v>
          </cell>
          <cell r="O135">
            <v>24358.541666666701</v>
          </cell>
          <cell r="P135">
            <v>5914</v>
          </cell>
          <cell r="Q135" t="str">
            <v>NULL</v>
          </cell>
          <cell r="R135" t="str">
            <v>NULL</v>
          </cell>
          <cell r="S135" t="str">
            <v>NULL</v>
          </cell>
          <cell r="T135" t="str">
            <v>NULL</v>
          </cell>
        </row>
        <row r="136">
          <cell r="B136" t="str">
            <v>2007/2008E1</v>
          </cell>
          <cell r="C136" t="str">
            <v>E</v>
          </cell>
          <cell r="D136">
            <v>1</v>
          </cell>
          <cell r="E136">
            <v>5791</v>
          </cell>
          <cell r="F136">
            <v>9477</v>
          </cell>
          <cell r="G136">
            <v>14978.2785714286</v>
          </cell>
          <cell r="H136">
            <v>5671</v>
          </cell>
          <cell r="I136">
            <v>8390.8595781190397</v>
          </cell>
          <cell r="J136">
            <v>13215.5</v>
          </cell>
          <cell r="K136">
            <v>19813.5</v>
          </cell>
          <cell r="L136">
            <v>6579</v>
          </cell>
          <cell r="M136">
            <v>10034.4834710744</v>
          </cell>
          <cell r="N136">
            <v>16009.5</v>
          </cell>
          <cell r="O136">
            <v>23832</v>
          </cell>
          <cell r="P136">
            <v>6701</v>
          </cell>
          <cell r="Q136" t="str">
            <v>NULL</v>
          </cell>
          <cell r="R136" t="str">
            <v>NULL</v>
          </cell>
          <cell r="S136" t="str">
            <v>NULL</v>
          </cell>
          <cell r="T136" t="str">
            <v>NULL</v>
          </cell>
        </row>
        <row r="137">
          <cell r="B137" t="str">
            <v>2008/2009E1</v>
          </cell>
          <cell r="C137" t="str">
            <v>E</v>
          </cell>
          <cell r="D137">
            <v>1</v>
          </cell>
          <cell r="E137">
            <v>6059</v>
          </cell>
          <cell r="F137">
            <v>9535</v>
          </cell>
          <cell r="G137">
            <v>14924</v>
          </cell>
          <cell r="H137">
            <v>5765</v>
          </cell>
          <cell r="I137">
            <v>8660.5</v>
          </cell>
          <cell r="J137">
            <v>13373.1641791045</v>
          </cell>
          <cell r="K137">
            <v>20157</v>
          </cell>
          <cell r="L137">
            <v>6331</v>
          </cell>
          <cell r="M137">
            <v>10348.5</v>
          </cell>
          <cell r="N137">
            <v>15836</v>
          </cell>
          <cell r="O137">
            <v>23898</v>
          </cell>
          <cell r="P137">
            <v>6401</v>
          </cell>
          <cell r="Q137" t="str">
            <v>NULL</v>
          </cell>
          <cell r="R137" t="str">
            <v>NULL</v>
          </cell>
          <cell r="S137" t="str">
            <v>NULL</v>
          </cell>
          <cell r="T137" t="str">
            <v>NULL</v>
          </cell>
        </row>
        <row r="138">
          <cell r="B138" t="str">
            <v>2009/2010E1</v>
          </cell>
          <cell r="C138" t="str">
            <v>E</v>
          </cell>
          <cell r="D138">
            <v>1</v>
          </cell>
          <cell r="E138">
            <v>6623.8</v>
          </cell>
          <cell r="F138">
            <v>10125.322222222199</v>
          </cell>
          <cell r="G138">
            <v>15499</v>
          </cell>
          <cell r="H138">
            <v>6267</v>
          </cell>
          <cell r="I138">
            <v>8953.25</v>
          </cell>
          <cell r="J138">
            <v>13742.446119402999</v>
          </cell>
          <cell r="K138">
            <v>20225.929752066098</v>
          </cell>
          <cell r="L138">
            <v>6587</v>
          </cell>
          <cell r="M138" t="str">
            <v>NULL</v>
          </cell>
          <cell r="N138" t="str">
            <v>NULL</v>
          </cell>
          <cell r="O138" t="str">
            <v>NULL</v>
          </cell>
          <cell r="P138" t="str">
            <v>NULL</v>
          </cell>
          <cell r="Q138" t="str">
            <v>NULL</v>
          </cell>
          <cell r="R138" t="str">
            <v>NULL</v>
          </cell>
          <cell r="S138" t="str">
            <v>NULL</v>
          </cell>
          <cell r="T138" t="str">
            <v>NULL</v>
          </cell>
        </row>
        <row r="139">
          <cell r="B139" t="str">
            <v>2010/2011E1</v>
          </cell>
          <cell r="C139" t="str">
            <v>E</v>
          </cell>
          <cell r="D139">
            <v>1</v>
          </cell>
          <cell r="E139">
            <v>6642.9750000000004</v>
          </cell>
          <cell r="F139">
            <v>10334</v>
          </cell>
          <cell r="G139">
            <v>16049.75</v>
          </cell>
          <cell r="H139">
            <v>6524</v>
          </cell>
          <cell r="I139">
            <v>9055</v>
          </cell>
          <cell r="J139">
            <v>13755.6016081871</v>
          </cell>
          <cell r="K139">
            <v>20739.25</v>
          </cell>
          <cell r="L139">
            <v>7032</v>
          </cell>
          <cell r="M139" t="str">
            <v>NULL</v>
          </cell>
          <cell r="N139" t="str">
            <v>NULL</v>
          </cell>
          <cell r="O139" t="str">
            <v>NULL</v>
          </cell>
          <cell r="P139" t="str">
            <v>NULL</v>
          </cell>
          <cell r="Q139" t="str">
            <v>NULL</v>
          </cell>
          <cell r="R139" t="str">
            <v>NULL</v>
          </cell>
          <cell r="S139" t="str">
            <v>NULL</v>
          </cell>
          <cell r="T139" t="str">
            <v>NULL</v>
          </cell>
        </row>
        <row r="140">
          <cell r="B140" t="str">
            <v>2011/2012E1</v>
          </cell>
          <cell r="C140" t="str">
            <v>E</v>
          </cell>
          <cell r="D140">
            <v>1</v>
          </cell>
          <cell r="E140">
            <v>6844.375</v>
          </cell>
          <cell r="F140">
            <v>10578.5</v>
          </cell>
          <cell r="G140">
            <v>16330.861082371701</v>
          </cell>
          <cell r="H140">
            <v>7350</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cell r="T140" t="str">
            <v>NULL</v>
          </cell>
        </row>
        <row r="141">
          <cell r="B141" t="str">
            <v>2012/2013E1</v>
          </cell>
          <cell r="C141" t="str">
            <v>E</v>
          </cell>
          <cell r="D141">
            <v>1</v>
          </cell>
          <cell r="E141">
            <v>7072.75</v>
          </cell>
          <cell r="F141">
            <v>10911.303724928401</v>
          </cell>
          <cell r="G141">
            <v>16686.204678362599</v>
          </cell>
          <cell r="H141">
            <v>7315</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cell r="T141" t="str">
            <v>NULL</v>
          </cell>
        </row>
        <row r="142">
          <cell r="B142" t="str">
            <v>2003/2004F1</v>
          </cell>
          <cell r="C142" t="str">
            <v>F</v>
          </cell>
          <cell r="D142">
            <v>1</v>
          </cell>
          <cell r="E142">
            <v>5405.8475783475797</v>
          </cell>
          <cell r="F142">
            <v>8562.5</v>
          </cell>
          <cell r="G142">
            <v>12596.7840375587</v>
          </cell>
          <cell r="H142">
            <v>9220</v>
          </cell>
          <cell r="I142">
            <v>8376.3339914999997</v>
          </cell>
          <cell r="J142">
            <v>11943.3507109005</v>
          </cell>
          <cell r="K142">
            <v>18872.75</v>
          </cell>
          <cell r="L142">
            <v>10672</v>
          </cell>
          <cell r="M142">
            <v>9967.75</v>
          </cell>
          <cell r="N142">
            <v>14476.5</v>
          </cell>
          <cell r="O142">
            <v>23000</v>
          </cell>
          <cell r="P142">
            <v>12202</v>
          </cell>
          <cell r="Q142">
            <v>10669.590214067301</v>
          </cell>
          <cell r="R142">
            <v>17488</v>
          </cell>
          <cell r="S142">
            <v>28415</v>
          </cell>
          <cell r="T142">
            <v>12951</v>
          </cell>
        </row>
        <row r="143">
          <cell r="B143" t="str">
            <v>2004/2005F1</v>
          </cell>
          <cell r="C143" t="str">
            <v>F</v>
          </cell>
          <cell r="D143">
            <v>1</v>
          </cell>
          <cell r="E143">
            <v>5757.0033211711698</v>
          </cell>
          <cell r="F143">
            <v>9127</v>
          </cell>
          <cell r="G143">
            <v>13436.222972973001</v>
          </cell>
          <cell r="H143">
            <v>9215</v>
          </cell>
          <cell r="I143">
            <v>8820.6161931818206</v>
          </cell>
          <cell r="J143">
            <v>12462.75</v>
          </cell>
          <cell r="K143">
            <v>19604.75</v>
          </cell>
          <cell r="L143">
            <v>11270</v>
          </cell>
          <cell r="M143">
            <v>10135.25</v>
          </cell>
          <cell r="N143">
            <v>14790</v>
          </cell>
          <cell r="O143">
            <v>23202.8885041551</v>
          </cell>
          <cell r="P143">
            <v>12663</v>
          </cell>
          <cell r="Q143" t="str">
            <v>NULL</v>
          </cell>
          <cell r="R143" t="str">
            <v>NULL</v>
          </cell>
          <cell r="S143" t="str">
            <v>NULL</v>
          </cell>
          <cell r="T143" t="str">
            <v>NULL</v>
          </cell>
        </row>
        <row r="144">
          <cell r="B144" t="str">
            <v>2005/2006F1</v>
          </cell>
          <cell r="C144" t="str">
            <v>F</v>
          </cell>
          <cell r="D144">
            <v>1</v>
          </cell>
          <cell r="E144">
            <v>6098</v>
          </cell>
          <cell r="F144">
            <v>9606.7353760445694</v>
          </cell>
          <cell r="G144">
            <v>14214</v>
          </cell>
          <cell r="H144">
            <v>8681</v>
          </cell>
          <cell r="I144">
            <v>8752.625</v>
          </cell>
          <cell r="J144">
            <v>12522</v>
          </cell>
          <cell r="K144">
            <v>19353.551267281098</v>
          </cell>
          <cell r="L144">
            <v>11262</v>
          </cell>
          <cell r="M144">
            <v>10463.881868131901</v>
          </cell>
          <cell r="N144">
            <v>15226</v>
          </cell>
          <cell r="O144">
            <v>23408.75</v>
          </cell>
          <cell r="P144">
            <v>12666</v>
          </cell>
          <cell r="Q144" t="str">
            <v>NULL</v>
          </cell>
          <cell r="R144" t="str">
            <v>NULL</v>
          </cell>
          <cell r="S144" t="str">
            <v>NULL</v>
          </cell>
          <cell r="T144" t="str">
            <v>NULL</v>
          </cell>
        </row>
        <row r="145">
          <cell r="B145" t="str">
            <v>2006/2007F1</v>
          </cell>
          <cell r="C145" t="str">
            <v>F</v>
          </cell>
          <cell r="D145">
            <v>1</v>
          </cell>
          <cell r="E145">
            <v>6232.8552</v>
          </cell>
          <cell r="F145">
            <v>9913.2889733840293</v>
          </cell>
          <cell r="G145">
            <v>14557.339285714301</v>
          </cell>
          <cell r="H145">
            <v>8735</v>
          </cell>
          <cell r="I145">
            <v>8890.5</v>
          </cell>
          <cell r="J145">
            <v>12768.8192</v>
          </cell>
          <cell r="K145">
            <v>19993.75</v>
          </cell>
          <cell r="L145">
            <v>11652</v>
          </cell>
          <cell r="M145">
            <v>10501</v>
          </cell>
          <cell r="N145">
            <v>15206</v>
          </cell>
          <cell r="O145">
            <v>23991</v>
          </cell>
          <cell r="P145">
            <v>12441</v>
          </cell>
          <cell r="Q145" t="str">
            <v>NULL</v>
          </cell>
          <cell r="R145" t="str">
            <v>NULL</v>
          </cell>
          <cell r="S145" t="str">
            <v>NULL</v>
          </cell>
          <cell r="T145" t="str">
            <v>NULL</v>
          </cell>
        </row>
        <row r="146">
          <cell r="B146" t="str">
            <v>2007/2008F1</v>
          </cell>
          <cell r="C146" t="str">
            <v>F</v>
          </cell>
          <cell r="D146">
            <v>1</v>
          </cell>
          <cell r="E146">
            <v>5706.8173076923104</v>
          </cell>
          <cell r="F146">
            <v>9227.5280898876408</v>
          </cell>
          <cell r="G146">
            <v>14025</v>
          </cell>
          <cell r="H146">
            <v>9731</v>
          </cell>
          <cell r="I146">
            <v>8599.0575000000008</v>
          </cell>
          <cell r="J146">
            <v>12854.25</v>
          </cell>
          <cell r="K146">
            <v>20064.6708715596</v>
          </cell>
          <cell r="L146">
            <v>12738</v>
          </cell>
          <cell r="M146">
            <v>10270.038167938899</v>
          </cell>
          <cell r="N146">
            <v>15193.4151470588</v>
          </cell>
          <cell r="O146">
            <v>23958.75</v>
          </cell>
          <cell r="P146">
            <v>13726</v>
          </cell>
          <cell r="Q146" t="str">
            <v>NULL</v>
          </cell>
          <cell r="R146" t="str">
            <v>NULL</v>
          </cell>
          <cell r="S146" t="str">
            <v>NULL</v>
          </cell>
          <cell r="T146" t="str">
            <v>NULL</v>
          </cell>
        </row>
        <row r="147">
          <cell r="B147" t="str">
            <v>2008/2009F1</v>
          </cell>
          <cell r="C147" t="str">
            <v>F</v>
          </cell>
          <cell r="D147">
            <v>1</v>
          </cell>
          <cell r="E147">
            <v>5651.9449999999997</v>
          </cell>
          <cell r="F147">
            <v>9099.5</v>
          </cell>
          <cell r="G147">
            <v>13926.25</v>
          </cell>
          <cell r="H147">
            <v>9676</v>
          </cell>
          <cell r="I147">
            <v>8801.625</v>
          </cell>
          <cell r="J147">
            <v>12671.01</v>
          </cell>
          <cell r="K147">
            <v>20006</v>
          </cell>
          <cell r="L147">
            <v>12634</v>
          </cell>
          <cell r="M147">
            <v>10647.5</v>
          </cell>
          <cell r="N147">
            <v>15387.5</v>
          </cell>
          <cell r="O147">
            <v>24215</v>
          </cell>
          <cell r="P147">
            <v>13553</v>
          </cell>
          <cell r="Q147" t="str">
            <v>NULL</v>
          </cell>
          <cell r="R147" t="str">
            <v>NULL</v>
          </cell>
          <cell r="S147" t="str">
            <v>NULL</v>
          </cell>
          <cell r="T147" t="str">
            <v>NULL</v>
          </cell>
        </row>
        <row r="148">
          <cell r="B148" t="str">
            <v>2009/2010F1</v>
          </cell>
          <cell r="C148" t="str">
            <v>F</v>
          </cell>
          <cell r="D148">
            <v>1</v>
          </cell>
          <cell r="E148">
            <v>6171</v>
          </cell>
          <cell r="F148">
            <v>9726</v>
          </cell>
          <cell r="G148">
            <v>14557.4442060086</v>
          </cell>
          <cell r="H148">
            <v>10479</v>
          </cell>
          <cell r="I148">
            <v>9070.7024793388391</v>
          </cell>
          <cell r="J148">
            <v>13164</v>
          </cell>
          <cell r="K148">
            <v>20468.492917847001</v>
          </cell>
          <cell r="L148">
            <v>13251</v>
          </cell>
          <cell r="M148" t="str">
            <v>NULL</v>
          </cell>
          <cell r="N148" t="str">
            <v>NULL</v>
          </cell>
          <cell r="O148" t="str">
            <v>NULL</v>
          </cell>
          <cell r="P148" t="str">
            <v>NULL</v>
          </cell>
          <cell r="Q148" t="str">
            <v>NULL</v>
          </cell>
          <cell r="R148" t="str">
            <v>NULL</v>
          </cell>
          <cell r="S148" t="str">
            <v>NULL</v>
          </cell>
          <cell r="T148" t="str">
            <v>NULL</v>
          </cell>
        </row>
        <row r="149">
          <cell r="B149" t="str">
            <v>2010/2011F1</v>
          </cell>
          <cell r="C149" t="str">
            <v>F</v>
          </cell>
          <cell r="D149">
            <v>1</v>
          </cell>
          <cell r="E149">
            <v>6343.625</v>
          </cell>
          <cell r="F149">
            <v>9791.2574611218697</v>
          </cell>
          <cell r="G149">
            <v>14621.4308137101</v>
          </cell>
          <cell r="H149">
            <v>10848</v>
          </cell>
          <cell r="I149">
            <v>9408.5</v>
          </cell>
          <cell r="J149">
            <v>13393.1791907514</v>
          </cell>
          <cell r="K149">
            <v>20796.110315186201</v>
          </cell>
          <cell r="L149">
            <v>13693</v>
          </cell>
          <cell r="M149" t="str">
            <v>NULL</v>
          </cell>
          <cell r="N149" t="str">
            <v>NULL</v>
          </cell>
          <cell r="O149" t="str">
            <v>NULL</v>
          </cell>
          <cell r="P149" t="str">
            <v>NULL</v>
          </cell>
          <cell r="Q149" t="str">
            <v>NULL</v>
          </cell>
          <cell r="R149" t="str">
            <v>NULL</v>
          </cell>
          <cell r="S149" t="str">
            <v>NULL</v>
          </cell>
          <cell r="T149" t="str">
            <v>NULL</v>
          </cell>
        </row>
        <row r="150">
          <cell r="B150" t="str">
            <v>2011/2012F1</v>
          </cell>
          <cell r="C150" t="str">
            <v>F</v>
          </cell>
          <cell r="D150">
            <v>1</v>
          </cell>
          <cell r="E150">
            <v>6782.9166666666697</v>
          </cell>
          <cell r="F150">
            <v>10215</v>
          </cell>
          <cell r="G150">
            <v>15353.5483870968</v>
          </cell>
          <cell r="H150">
            <v>11935</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cell r="T150" t="str">
            <v>NULL</v>
          </cell>
        </row>
        <row r="151">
          <cell r="B151" t="str">
            <v>2012/2013F1</v>
          </cell>
          <cell r="C151" t="str">
            <v>F</v>
          </cell>
          <cell r="D151">
            <v>1</v>
          </cell>
          <cell r="E151">
            <v>7188.2477598566302</v>
          </cell>
          <cell r="F151">
            <v>10591.5</v>
          </cell>
          <cell r="G151">
            <v>15893.2485673352</v>
          </cell>
          <cell r="H151">
            <v>12156</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cell r="T151" t="str">
            <v>NULL</v>
          </cell>
        </row>
        <row r="152">
          <cell r="B152" t="str">
            <v>2003/2004G1</v>
          </cell>
          <cell r="C152" t="str">
            <v>G</v>
          </cell>
          <cell r="D152">
            <v>1</v>
          </cell>
          <cell r="E152">
            <v>5818.5674012658201</v>
          </cell>
          <cell r="F152">
            <v>9409.5</v>
          </cell>
          <cell r="G152">
            <v>14461.659090909099</v>
          </cell>
          <cell r="H152">
            <v>5362</v>
          </cell>
          <cell r="I152">
            <v>9112.5</v>
          </cell>
          <cell r="J152">
            <v>14246.0938416422</v>
          </cell>
          <cell r="K152">
            <v>21322</v>
          </cell>
          <cell r="L152">
            <v>6671</v>
          </cell>
          <cell r="M152">
            <v>11373.75</v>
          </cell>
          <cell r="N152">
            <v>17327.8947368421</v>
          </cell>
          <cell r="O152">
            <v>25938.5</v>
          </cell>
          <cell r="P152">
            <v>7547</v>
          </cell>
          <cell r="Q152">
            <v>12507</v>
          </cell>
          <cell r="R152">
            <v>20893.5</v>
          </cell>
          <cell r="S152">
            <v>34261</v>
          </cell>
          <cell r="T152">
            <v>8397</v>
          </cell>
        </row>
        <row r="153">
          <cell r="B153" t="str">
            <v>2004/2005G1</v>
          </cell>
          <cell r="C153" t="str">
            <v>G</v>
          </cell>
          <cell r="D153">
            <v>1</v>
          </cell>
          <cell r="E153">
            <v>6042.4929775280898</v>
          </cell>
          <cell r="F153">
            <v>9826.2315270935997</v>
          </cell>
          <cell r="G153">
            <v>15224.15</v>
          </cell>
          <cell r="H153">
            <v>5617</v>
          </cell>
          <cell r="I153">
            <v>9273.8154269972401</v>
          </cell>
          <cell r="J153">
            <v>14513</v>
          </cell>
          <cell r="K153">
            <v>21971</v>
          </cell>
          <cell r="L153">
            <v>7213</v>
          </cell>
          <cell r="M153">
            <v>10921.5371</v>
          </cell>
          <cell r="N153">
            <v>17261.5</v>
          </cell>
          <cell r="O153">
            <v>26239.688200000001</v>
          </cell>
          <cell r="P153">
            <v>8215</v>
          </cell>
          <cell r="Q153" t="str">
            <v>NULL</v>
          </cell>
          <cell r="R153" t="str">
            <v>NULL</v>
          </cell>
          <cell r="S153" t="str">
            <v>NULL</v>
          </cell>
          <cell r="T153" t="str">
            <v>NULL</v>
          </cell>
        </row>
        <row r="154">
          <cell r="B154" t="str">
            <v>2005/2006G1</v>
          </cell>
          <cell r="C154" t="str">
            <v>G</v>
          </cell>
          <cell r="D154">
            <v>1</v>
          </cell>
          <cell r="E154">
            <v>6301.09753521127</v>
          </cell>
          <cell r="F154">
            <v>10366.3733333333</v>
          </cell>
          <cell r="G154">
            <v>15924.8560126582</v>
          </cell>
          <cell r="H154">
            <v>5796</v>
          </cell>
          <cell r="I154">
            <v>9517</v>
          </cell>
          <cell r="J154">
            <v>14632.808988764</v>
          </cell>
          <cell r="K154">
            <v>22144</v>
          </cell>
          <cell r="L154">
            <v>7831</v>
          </cell>
          <cell r="M154">
            <v>11349.5</v>
          </cell>
          <cell r="N154">
            <v>17745.944751381201</v>
          </cell>
          <cell r="O154">
            <v>26687.7520661157</v>
          </cell>
          <cell r="P154">
            <v>8993</v>
          </cell>
          <cell r="Q154" t="str">
            <v>NULL</v>
          </cell>
          <cell r="R154" t="str">
            <v>NULL</v>
          </cell>
          <cell r="S154" t="str">
            <v>NULL</v>
          </cell>
          <cell r="T154" t="str">
            <v>NULL</v>
          </cell>
        </row>
        <row r="155">
          <cell r="B155" t="str">
            <v>2006/2007G1</v>
          </cell>
          <cell r="C155" t="str">
            <v>G</v>
          </cell>
          <cell r="D155">
            <v>1</v>
          </cell>
          <cell r="E155">
            <v>6541</v>
          </cell>
          <cell r="F155">
            <v>10601</v>
          </cell>
          <cell r="G155">
            <v>16397</v>
          </cell>
          <cell r="H155">
            <v>5709</v>
          </cell>
          <cell r="I155">
            <v>9423.9417177914092</v>
          </cell>
          <cell r="J155">
            <v>14707.5</v>
          </cell>
          <cell r="K155">
            <v>22419.120900000002</v>
          </cell>
          <cell r="L155">
            <v>8069</v>
          </cell>
          <cell r="M155">
            <v>11608.5</v>
          </cell>
          <cell r="N155">
            <v>17955.775623268699</v>
          </cell>
          <cell r="O155">
            <v>26838.5</v>
          </cell>
          <cell r="P155">
            <v>8899</v>
          </cell>
          <cell r="Q155" t="str">
            <v>NULL</v>
          </cell>
          <cell r="R155" t="str">
            <v>NULL</v>
          </cell>
          <cell r="S155" t="str">
            <v>NULL</v>
          </cell>
          <cell r="T155" t="str">
            <v>NULL</v>
          </cell>
        </row>
        <row r="156">
          <cell r="B156" t="str">
            <v>2007/2008G1</v>
          </cell>
          <cell r="C156" t="str">
            <v>G</v>
          </cell>
          <cell r="D156">
            <v>1</v>
          </cell>
          <cell r="E156">
            <v>6084.1811846689898</v>
          </cell>
          <cell r="F156">
            <v>10201</v>
          </cell>
          <cell r="G156">
            <v>15488.1305637982</v>
          </cell>
          <cell r="H156">
            <v>6701</v>
          </cell>
          <cell r="I156">
            <v>9347</v>
          </cell>
          <cell r="J156">
            <v>14628</v>
          </cell>
          <cell r="K156">
            <v>22163.5</v>
          </cell>
          <cell r="L156">
            <v>9199</v>
          </cell>
          <cell r="M156">
            <v>11348.2339779006</v>
          </cell>
          <cell r="N156">
            <v>18000</v>
          </cell>
          <cell r="O156">
            <v>27060</v>
          </cell>
          <cell r="P156">
            <v>10086</v>
          </cell>
          <cell r="Q156" t="str">
            <v>NULL</v>
          </cell>
          <cell r="R156" t="str">
            <v>NULL</v>
          </cell>
          <cell r="S156" t="str">
            <v>NULL</v>
          </cell>
          <cell r="T156" t="str">
            <v>NULL</v>
          </cell>
        </row>
        <row r="157">
          <cell r="B157" t="str">
            <v>2008/2009G1</v>
          </cell>
          <cell r="C157" t="str">
            <v>G</v>
          </cell>
          <cell r="D157">
            <v>1</v>
          </cell>
          <cell r="E157">
            <v>5973.9677795031103</v>
          </cell>
          <cell r="F157">
            <v>10009</v>
          </cell>
          <cell r="G157">
            <v>15487.5</v>
          </cell>
          <cell r="H157">
            <v>6360</v>
          </cell>
          <cell r="I157">
            <v>9491.5</v>
          </cell>
          <cell r="J157">
            <v>14702</v>
          </cell>
          <cell r="K157">
            <v>22658.25</v>
          </cell>
          <cell r="L157">
            <v>8692</v>
          </cell>
          <cell r="M157">
            <v>11719</v>
          </cell>
          <cell r="N157">
            <v>18591.5</v>
          </cell>
          <cell r="O157">
            <v>27413</v>
          </cell>
          <cell r="P157">
            <v>9361</v>
          </cell>
          <cell r="Q157" t="str">
            <v>NULL</v>
          </cell>
          <cell r="R157" t="str">
            <v>NULL</v>
          </cell>
          <cell r="S157" t="str">
            <v>NULL</v>
          </cell>
          <cell r="T157" t="str">
            <v>NULL</v>
          </cell>
        </row>
        <row r="158">
          <cell r="B158" t="str">
            <v>2009/2010G1</v>
          </cell>
          <cell r="C158" t="str">
            <v>G</v>
          </cell>
          <cell r="D158">
            <v>1</v>
          </cell>
          <cell r="E158">
            <v>6831.9915254237303</v>
          </cell>
          <cell r="F158">
            <v>10792</v>
          </cell>
          <cell r="G158">
            <v>16678.4165345531</v>
          </cell>
          <cell r="H158">
            <v>6923</v>
          </cell>
          <cell r="I158">
            <v>9918.2886290772203</v>
          </cell>
          <cell r="J158">
            <v>15344</v>
          </cell>
          <cell r="K158">
            <v>22939.176424050602</v>
          </cell>
          <cell r="L158">
            <v>9172</v>
          </cell>
          <cell r="M158" t="str">
            <v>NULL</v>
          </cell>
          <cell r="N158" t="str">
            <v>NULL</v>
          </cell>
          <cell r="O158" t="str">
            <v>NULL</v>
          </cell>
          <cell r="P158" t="str">
            <v>NULL</v>
          </cell>
          <cell r="Q158" t="str">
            <v>NULL</v>
          </cell>
          <cell r="R158" t="str">
            <v>NULL</v>
          </cell>
          <cell r="S158" t="str">
            <v>NULL</v>
          </cell>
          <cell r="T158" t="str">
            <v>NULL</v>
          </cell>
        </row>
        <row r="159">
          <cell r="B159" t="str">
            <v>2010/2011G1</v>
          </cell>
          <cell r="C159" t="str">
            <v>G</v>
          </cell>
          <cell r="D159">
            <v>1</v>
          </cell>
          <cell r="E159">
            <v>7059.2013888888896</v>
          </cell>
          <cell r="F159">
            <v>11170.9210526316</v>
          </cell>
          <cell r="G159">
            <v>17250</v>
          </cell>
          <cell r="H159">
            <v>6925</v>
          </cell>
          <cell r="I159">
            <v>10490</v>
          </cell>
          <cell r="J159">
            <v>16087.1487603306</v>
          </cell>
          <cell r="K159">
            <v>23618</v>
          </cell>
          <cell r="L159">
            <v>9217</v>
          </cell>
          <cell r="M159" t="str">
            <v>NULL</v>
          </cell>
          <cell r="N159" t="str">
            <v>NULL</v>
          </cell>
          <cell r="O159" t="str">
            <v>NULL</v>
          </cell>
          <cell r="P159" t="str">
            <v>NULL</v>
          </cell>
          <cell r="Q159" t="str">
            <v>NULL</v>
          </cell>
          <cell r="R159" t="str">
            <v>NULL</v>
          </cell>
          <cell r="S159" t="str">
            <v>NULL</v>
          </cell>
          <cell r="T159" t="str">
            <v>NULL</v>
          </cell>
        </row>
        <row r="160">
          <cell r="B160" t="str">
            <v>2011/2012G1</v>
          </cell>
          <cell r="C160" t="str">
            <v>G</v>
          </cell>
          <cell r="D160">
            <v>1</v>
          </cell>
          <cell r="E160">
            <v>7148.39</v>
          </cell>
          <cell r="F160">
            <v>11486.9711538462</v>
          </cell>
          <cell r="G160">
            <v>17644.8549848943</v>
          </cell>
          <cell r="H160">
            <v>7899</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cell r="T160" t="str">
            <v>NULL</v>
          </cell>
        </row>
        <row r="161">
          <cell r="B161" t="str">
            <v>2012/2013G1</v>
          </cell>
          <cell r="C161" t="str">
            <v>G</v>
          </cell>
          <cell r="D161">
            <v>1</v>
          </cell>
          <cell r="E161">
            <v>7620.125</v>
          </cell>
          <cell r="F161">
            <v>12015.61</v>
          </cell>
          <cell r="G161">
            <v>18158</v>
          </cell>
          <cell r="H161">
            <v>8034</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cell r="T161" t="str">
            <v>NULL</v>
          </cell>
        </row>
        <row r="162">
          <cell r="B162" t="str">
            <v>2003/2004H1</v>
          </cell>
          <cell r="C162" t="str">
            <v>H</v>
          </cell>
          <cell r="D162">
            <v>1</v>
          </cell>
          <cell r="E162">
            <v>5770.7643504531698</v>
          </cell>
          <cell r="F162">
            <v>10160</v>
          </cell>
          <cell r="G162">
            <v>14811.5812672176</v>
          </cell>
          <cell r="H162">
            <v>11767</v>
          </cell>
          <cell r="I162">
            <v>8685.42721901408</v>
          </cell>
          <cell r="J162">
            <v>14358.637500000001</v>
          </cell>
          <cell r="K162">
            <v>20395.75</v>
          </cell>
          <cell r="L162">
            <v>12523</v>
          </cell>
          <cell r="M162">
            <v>9896.9033232628408</v>
          </cell>
          <cell r="N162">
            <v>16500</v>
          </cell>
          <cell r="O162">
            <v>23840</v>
          </cell>
          <cell r="P162">
            <v>13853</v>
          </cell>
          <cell r="Q162">
            <v>10542</v>
          </cell>
          <cell r="R162">
            <v>19116</v>
          </cell>
          <cell r="S162">
            <v>29952</v>
          </cell>
          <cell r="T162">
            <v>14145</v>
          </cell>
        </row>
        <row r="163">
          <cell r="B163" t="str">
            <v>2004/2005H1</v>
          </cell>
          <cell r="C163" t="str">
            <v>H</v>
          </cell>
          <cell r="D163">
            <v>1</v>
          </cell>
          <cell r="E163">
            <v>6043.0469169230801</v>
          </cell>
          <cell r="F163">
            <v>10639</v>
          </cell>
          <cell r="G163">
            <v>15356</v>
          </cell>
          <cell r="H163">
            <v>12929</v>
          </cell>
          <cell r="I163">
            <v>8693.875</v>
          </cell>
          <cell r="J163">
            <v>14705.6456043956</v>
          </cell>
          <cell r="K163">
            <v>20833</v>
          </cell>
          <cell r="L163">
            <v>14002</v>
          </cell>
          <cell r="M163">
            <v>10123</v>
          </cell>
          <cell r="N163">
            <v>16916</v>
          </cell>
          <cell r="O163">
            <v>24283</v>
          </cell>
          <cell r="P163">
            <v>15417</v>
          </cell>
          <cell r="Q163" t="str">
            <v>NULL</v>
          </cell>
          <cell r="R163" t="str">
            <v>NULL</v>
          </cell>
          <cell r="S163" t="str">
            <v>NULL</v>
          </cell>
          <cell r="T163" t="str">
            <v>NULL</v>
          </cell>
        </row>
        <row r="164">
          <cell r="B164" t="str">
            <v>2005/2006H1</v>
          </cell>
          <cell r="C164" t="str">
            <v>H</v>
          </cell>
          <cell r="D164">
            <v>1</v>
          </cell>
          <cell r="E164">
            <v>6401.125</v>
          </cell>
          <cell r="F164">
            <v>11310.476744186</v>
          </cell>
          <cell r="G164">
            <v>16199.75</v>
          </cell>
          <cell r="H164">
            <v>12934</v>
          </cell>
          <cell r="I164">
            <v>8749.5</v>
          </cell>
          <cell r="J164">
            <v>14796.3504464286</v>
          </cell>
          <cell r="K164">
            <v>20623</v>
          </cell>
          <cell r="L164">
            <v>14919</v>
          </cell>
          <cell r="M164">
            <v>10155.25</v>
          </cell>
          <cell r="N164">
            <v>17147</v>
          </cell>
          <cell r="O164">
            <v>24550.5</v>
          </cell>
          <cell r="P164">
            <v>16311</v>
          </cell>
          <cell r="Q164" t="str">
            <v>NULL</v>
          </cell>
          <cell r="R164" t="str">
            <v>NULL</v>
          </cell>
          <cell r="S164" t="str">
            <v>NULL</v>
          </cell>
          <cell r="T164" t="str">
            <v>NULL</v>
          </cell>
        </row>
        <row r="165">
          <cell r="B165" t="str">
            <v>2006/2007H1</v>
          </cell>
          <cell r="C165" t="str">
            <v>H</v>
          </cell>
          <cell r="D165">
            <v>1</v>
          </cell>
          <cell r="E165">
            <v>6343.3494000000001</v>
          </cell>
          <cell r="F165">
            <v>11261</v>
          </cell>
          <cell r="G165">
            <v>16479</v>
          </cell>
          <cell r="H165">
            <v>13755</v>
          </cell>
          <cell r="I165">
            <v>8632</v>
          </cell>
          <cell r="J165">
            <v>14482.4386503067</v>
          </cell>
          <cell r="K165">
            <v>20552</v>
          </cell>
          <cell r="L165">
            <v>16309</v>
          </cell>
          <cell r="M165">
            <v>10184.665948275901</v>
          </cell>
          <cell r="N165">
            <v>16980.129629629599</v>
          </cell>
          <cell r="O165">
            <v>24395.0209266169</v>
          </cell>
          <cell r="P165">
            <v>16696</v>
          </cell>
          <cell r="Q165" t="str">
            <v>NULL</v>
          </cell>
          <cell r="R165" t="str">
            <v>NULL</v>
          </cell>
          <cell r="S165" t="str">
            <v>NULL</v>
          </cell>
          <cell r="T165" t="str">
            <v>NULL</v>
          </cell>
        </row>
        <row r="166">
          <cell r="B166" t="str">
            <v>2007/2008H1</v>
          </cell>
          <cell r="C166" t="str">
            <v>H</v>
          </cell>
          <cell r="D166">
            <v>1</v>
          </cell>
          <cell r="E166">
            <v>5918.8666336035903</v>
          </cell>
          <cell r="F166">
            <v>10441.5</v>
          </cell>
          <cell r="G166">
            <v>15202.416899441299</v>
          </cell>
          <cell r="H166">
            <v>15934</v>
          </cell>
          <cell r="I166">
            <v>8486.25</v>
          </cell>
          <cell r="J166">
            <v>14400.337251769</v>
          </cell>
          <cell r="K166">
            <v>20485.5</v>
          </cell>
          <cell r="L166">
            <v>18662</v>
          </cell>
          <cell r="M166">
            <v>10084</v>
          </cell>
          <cell r="N166">
            <v>16983</v>
          </cell>
          <cell r="O166">
            <v>24548</v>
          </cell>
          <cell r="P166">
            <v>19069</v>
          </cell>
          <cell r="Q166" t="str">
            <v>NULL</v>
          </cell>
          <cell r="R166" t="str">
            <v>NULL</v>
          </cell>
          <cell r="S166" t="str">
            <v>NULL</v>
          </cell>
          <cell r="T166" t="str">
            <v>NULL</v>
          </cell>
        </row>
        <row r="167">
          <cell r="B167" t="str">
            <v>2008/2009H1</v>
          </cell>
          <cell r="C167" t="str">
            <v>H</v>
          </cell>
          <cell r="D167">
            <v>1</v>
          </cell>
          <cell r="E167">
            <v>6023.5798816568004</v>
          </cell>
          <cell r="F167">
            <v>10473</v>
          </cell>
          <cell r="G167">
            <v>15133.2997118156</v>
          </cell>
          <cell r="H167">
            <v>16373</v>
          </cell>
          <cell r="I167">
            <v>8546.5</v>
          </cell>
          <cell r="J167">
            <v>14290.6357142857</v>
          </cell>
          <cell r="K167">
            <v>20475.5</v>
          </cell>
          <cell r="L167">
            <v>18102</v>
          </cell>
          <cell r="M167">
            <v>10176</v>
          </cell>
          <cell r="N167">
            <v>17038</v>
          </cell>
          <cell r="O167">
            <v>24564.25</v>
          </cell>
          <cell r="P167">
            <v>18432</v>
          </cell>
          <cell r="Q167" t="str">
            <v>NULL</v>
          </cell>
          <cell r="R167" t="str">
            <v>NULL</v>
          </cell>
          <cell r="S167" t="str">
            <v>NULL</v>
          </cell>
          <cell r="T167" t="str">
            <v>NULL</v>
          </cell>
        </row>
        <row r="168">
          <cell r="B168" t="str">
            <v>2009/2010H1</v>
          </cell>
          <cell r="C168" t="str">
            <v>H</v>
          </cell>
          <cell r="D168">
            <v>1</v>
          </cell>
          <cell r="E168">
            <v>6831.75</v>
          </cell>
          <cell r="F168">
            <v>11178</v>
          </cell>
          <cell r="G168">
            <v>16001.521428571399</v>
          </cell>
          <cell r="H168">
            <v>18227</v>
          </cell>
          <cell r="I168">
            <v>9144.5</v>
          </cell>
          <cell r="J168">
            <v>15050</v>
          </cell>
          <cell r="K168">
            <v>21129</v>
          </cell>
          <cell r="L168">
            <v>19489</v>
          </cell>
          <cell r="M168" t="str">
            <v>NULL</v>
          </cell>
          <cell r="N168" t="str">
            <v>NULL</v>
          </cell>
          <cell r="O168" t="str">
            <v>NULL</v>
          </cell>
          <cell r="P168" t="str">
            <v>NULL</v>
          </cell>
          <cell r="Q168" t="str">
            <v>NULL</v>
          </cell>
          <cell r="R168" t="str">
            <v>NULL</v>
          </cell>
          <cell r="S168" t="str">
            <v>NULL</v>
          </cell>
          <cell r="T168" t="str">
            <v>NULL</v>
          </cell>
        </row>
        <row r="169">
          <cell r="B169" t="str">
            <v>2010/2011H1</v>
          </cell>
          <cell r="C169" t="str">
            <v>H</v>
          </cell>
          <cell r="D169">
            <v>1</v>
          </cell>
          <cell r="E169">
            <v>6805.0682819383301</v>
          </cell>
          <cell r="F169">
            <v>11200</v>
          </cell>
          <cell r="G169">
            <v>16095.2419354839</v>
          </cell>
          <cell r="H169">
            <v>18646</v>
          </cell>
          <cell r="I169">
            <v>9564.5225840336097</v>
          </cell>
          <cell r="J169">
            <v>15404</v>
          </cell>
          <cell r="K169">
            <v>21522.75</v>
          </cell>
          <cell r="L169">
            <v>20066</v>
          </cell>
          <cell r="M169" t="str">
            <v>NULL</v>
          </cell>
          <cell r="N169" t="str">
            <v>NULL</v>
          </cell>
          <cell r="O169" t="str">
            <v>NULL</v>
          </cell>
          <cell r="P169" t="str">
            <v>NULL</v>
          </cell>
          <cell r="Q169" t="str">
            <v>NULL</v>
          </cell>
          <cell r="R169" t="str">
            <v>NULL</v>
          </cell>
          <cell r="S169" t="str">
            <v>NULL</v>
          </cell>
          <cell r="T169" t="str">
            <v>NULL</v>
          </cell>
        </row>
        <row r="170">
          <cell r="B170" t="str">
            <v>2011/2012H1</v>
          </cell>
          <cell r="C170" t="str">
            <v>H</v>
          </cell>
          <cell r="D170">
            <v>1</v>
          </cell>
          <cell r="E170">
            <v>7204.7826086956502</v>
          </cell>
          <cell r="F170">
            <v>11730</v>
          </cell>
          <cell r="G170">
            <v>16640</v>
          </cell>
          <cell r="H170">
            <v>21017</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cell r="T170" t="str">
            <v>NULL</v>
          </cell>
        </row>
        <row r="171">
          <cell r="B171" t="str">
            <v>2012/2013H1</v>
          </cell>
          <cell r="C171" t="str">
            <v>H</v>
          </cell>
          <cell r="D171">
            <v>1</v>
          </cell>
          <cell r="E171">
            <v>7682.5</v>
          </cell>
          <cell r="F171">
            <v>12207</v>
          </cell>
          <cell r="G171">
            <v>17068.5</v>
          </cell>
          <cell r="H171">
            <v>21267</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cell r="T171" t="str">
            <v>NULL</v>
          </cell>
        </row>
        <row r="172">
          <cell r="B172" t="str">
            <v>2003/2004I1</v>
          </cell>
          <cell r="C172" t="str">
            <v>I</v>
          </cell>
          <cell r="D172">
            <v>1</v>
          </cell>
          <cell r="E172">
            <v>7369.5</v>
          </cell>
          <cell r="F172">
            <v>9409.5</v>
          </cell>
          <cell r="G172">
            <v>10330.7624</v>
          </cell>
          <cell r="H172">
            <v>5602</v>
          </cell>
          <cell r="I172">
            <v>9710.5</v>
          </cell>
          <cell r="J172">
            <v>11381.5</v>
          </cell>
          <cell r="K172">
            <v>13101</v>
          </cell>
          <cell r="L172">
            <v>6153</v>
          </cell>
          <cell r="M172">
            <v>10518</v>
          </cell>
          <cell r="N172">
            <v>13883</v>
          </cell>
          <cell r="O172">
            <v>16198.875</v>
          </cell>
          <cell r="P172">
            <v>6764</v>
          </cell>
          <cell r="Q172">
            <v>9601.25</v>
          </cell>
          <cell r="R172">
            <v>15599.5</v>
          </cell>
          <cell r="S172">
            <v>19074.5</v>
          </cell>
          <cell r="T172">
            <v>6943</v>
          </cell>
        </row>
        <row r="173">
          <cell r="B173" t="str">
            <v>2004/2005I1</v>
          </cell>
          <cell r="C173" t="str">
            <v>I</v>
          </cell>
          <cell r="D173">
            <v>1</v>
          </cell>
          <cell r="E173">
            <v>7560.625</v>
          </cell>
          <cell r="F173">
            <v>9568</v>
          </cell>
          <cell r="G173">
            <v>12093</v>
          </cell>
          <cell r="H173">
            <v>5394</v>
          </cell>
          <cell r="I173">
            <v>9712.2132352941208</v>
          </cell>
          <cell r="J173">
            <v>11725</v>
          </cell>
          <cell r="K173">
            <v>16063.804965384599</v>
          </cell>
          <cell r="L173">
            <v>6308</v>
          </cell>
          <cell r="M173">
            <v>10515.9086538462</v>
          </cell>
          <cell r="N173">
            <v>14378.5</v>
          </cell>
          <cell r="O173">
            <v>18879.75</v>
          </cell>
          <cell r="P173">
            <v>6759</v>
          </cell>
          <cell r="Q173" t="str">
            <v>NULL</v>
          </cell>
          <cell r="R173" t="str">
            <v>NULL</v>
          </cell>
          <cell r="S173" t="str">
            <v>NULL</v>
          </cell>
          <cell r="T173" t="str">
            <v>NULL</v>
          </cell>
        </row>
        <row r="174">
          <cell r="B174" t="str">
            <v>2005/2006I1</v>
          </cell>
          <cell r="C174" t="str">
            <v>I</v>
          </cell>
          <cell r="D174">
            <v>1</v>
          </cell>
          <cell r="E174">
            <v>7711.5783582089598</v>
          </cell>
          <cell r="F174">
            <v>10162</v>
          </cell>
          <cell r="G174">
            <v>16815.0550847458</v>
          </cell>
          <cell r="H174">
            <v>5734</v>
          </cell>
          <cell r="I174">
            <v>10254</v>
          </cell>
          <cell r="J174">
            <v>12868.5</v>
          </cell>
          <cell r="K174">
            <v>21700.25</v>
          </cell>
          <cell r="L174">
            <v>7015</v>
          </cell>
          <cell r="M174">
            <v>10565.5</v>
          </cell>
          <cell r="N174">
            <v>15021</v>
          </cell>
          <cell r="O174">
            <v>24045</v>
          </cell>
          <cell r="P174">
            <v>7401</v>
          </cell>
          <cell r="Q174" t="str">
            <v>NULL</v>
          </cell>
          <cell r="R174" t="str">
            <v>NULL</v>
          </cell>
          <cell r="S174" t="str">
            <v>NULL</v>
          </cell>
          <cell r="T174" t="str">
            <v>NULL</v>
          </cell>
        </row>
        <row r="175">
          <cell r="B175" t="str">
            <v>2006/2007I1</v>
          </cell>
          <cell r="C175" t="str">
            <v>I</v>
          </cell>
          <cell r="D175">
            <v>1</v>
          </cell>
          <cell r="E175">
            <v>7969.4861516034998</v>
          </cell>
          <cell r="F175">
            <v>10675.9603174603</v>
          </cell>
          <cell r="G175">
            <v>19127</v>
          </cell>
          <cell r="H175">
            <v>6211</v>
          </cell>
          <cell r="I175">
            <v>10029</v>
          </cell>
          <cell r="J175">
            <v>13043.5</v>
          </cell>
          <cell r="K175">
            <v>22653</v>
          </cell>
          <cell r="L175">
            <v>7585</v>
          </cell>
          <cell r="M175">
            <v>10424.778471694201</v>
          </cell>
          <cell r="N175">
            <v>14833</v>
          </cell>
          <cell r="O175">
            <v>24409.25</v>
          </cell>
          <cell r="P175">
            <v>7976</v>
          </cell>
          <cell r="Q175" t="str">
            <v>NULL</v>
          </cell>
          <cell r="R175" t="str">
            <v>NULL</v>
          </cell>
          <cell r="S175" t="str">
            <v>NULL</v>
          </cell>
          <cell r="T175" t="str">
            <v>NULL</v>
          </cell>
        </row>
        <row r="176">
          <cell r="B176" t="str">
            <v>2007/2008I1</v>
          </cell>
          <cell r="C176" t="str">
            <v>I</v>
          </cell>
          <cell r="D176">
            <v>1</v>
          </cell>
          <cell r="E176">
            <v>8625.75</v>
          </cell>
          <cell r="F176">
            <v>11547.381901840499</v>
          </cell>
          <cell r="G176">
            <v>20507.75</v>
          </cell>
          <cell r="H176">
            <v>6598</v>
          </cell>
          <cell r="I176">
            <v>10527</v>
          </cell>
          <cell r="J176">
            <v>13931</v>
          </cell>
          <cell r="K176">
            <v>23962</v>
          </cell>
          <cell r="L176">
            <v>8061</v>
          </cell>
          <cell r="M176">
            <v>11408.5</v>
          </cell>
          <cell r="N176">
            <v>15776.5</v>
          </cell>
          <cell r="O176">
            <v>26267</v>
          </cell>
          <cell r="P176">
            <v>8397</v>
          </cell>
          <cell r="Q176" t="str">
            <v>NULL</v>
          </cell>
          <cell r="R176" t="str">
            <v>NULL</v>
          </cell>
          <cell r="S176" t="str">
            <v>NULL</v>
          </cell>
          <cell r="T176" t="str">
            <v>NULL</v>
          </cell>
        </row>
        <row r="177">
          <cell r="B177" t="str">
            <v>2008/2009I1</v>
          </cell>
          <cell r="C177" t="str">
            <v>I</v>
          </cell>
          <cell r="D177">
            <v>1</v>
          </cell>
          <cell r="E177">
            <v>7982.5</v>
          </cell>
          <cell r="F177">
            <v>11517.5</v>
          </cell>
          <cell r="G177">
            <v>20791.061977715901</v>
          </cell>
          <cell r="H177">
            <v>7292</v>
          </cell>
          <cell r="I177">
            <v>10516.25</v>
          </cell>
          <cell r="J177">
            <v>14166</v>
          </cell>
          <cell r="K177">
            <v>23504</v>
          </cell>
          <cell r="L177">
            <v>8579</v>
          </cell>
          <cell r="M177">
            <v>11640</v>
          </cell>
          <cell r="N177">
            <v>16172.4240331492</v>
          </cell>
          <cell r="O177">
            <v>26347</v>
          </cell>
          <cell r="P177">
            <v>8689</v>
          </cell>
          <cell r="Q177" t="str">
            <v>NULL</v>
          </cell>
          <cell r="R177" t="str">
            <v>NULL</v>
          </cell>
          <cell r="S177" t="str">
            <v>NULL</v>
          </cell>
          <cell r="T177" t="str">
            <v>NULL</v>
          </cell>
        </row>
        <row r="178">
          <cell r="B178" t="str">
            <v>2009/2010I1</v>
          </cell>
          <cell r="C178" t="str">
            <v>I</v>
          </cell>
          <cell r="D178">
            <v>1</v>
          </cell>
          <cell r="E178">
            <v>8465.2977941176505</v>
          </cell>
          <cell r="F178">
            <v>12131.5</v>
          </cell>
          <cell r="G178">
            <v>20777.852071005898</v>
          </cell>
          <cell r="H178">
            <v>8115</v>
          </cell>
          <cell r="I178">
            <v>10610.050143266501</v>
          </cell>
          <cell r="J178">
            <v>14567</v>
          </cell>
          <cell r="K178">
            <v>23314.476265822799</v>
          </cell>
          <cell r="L178">
            <v>8971</v>
          </cell>
          <cell r="M178" t="str">
            <v>NULL</v>
          </cell>
          <cell r="N178" t="str">
            <v>NULL</v>
          </cell>
          <cell r="O178" t="str">
            <v>NULL</v>
          </cell>
          <cell r="P178" t="str">
            <v>NULL</v>
          </cell>
          <cell r="Q178" t="str">
            <v>NULL</v>
          </cell>
          <cell r="R178" t="str">
            <v>NULL</v>
          </cell>
          <cell r="S178" t="str">
            <v>NULL</v>
          </cell>
          <cell r="T178" t="str">
            <v>NULL</v>
          </cell>
        </row>
        <row r="179">
          <cell r="B179" t="str">
            <v>2010/2011I1</v>
          </cell>
          <cell r="C179" t="str">
            <v>I</v>
          </cell>
          <cell r="D179">
            <v>1</v>
          </cell>
          <cell r="E179">
            <v>8348</v>
          </cell>
          <cell r="F179">
            <v>12210</v>
          </cell>
          <cell r="G179">
            <v>20785.519662921401</v>
          </cell>
          <cell r="H179">
            <v>8769</v>
          </cell>
          <cell r="I179">
            <v>10647.5</v>
          </cell>
          <cell r="J179">
            <v>15099</v>
          </cell>
          <cell r="K179">
            <v>23531.234890109899</v>
          </cell>
          <cell r="L179">
            <v>9435</v>
          </cell>
          <cell r="M179" t="str">
            <v>NULL</v>
          </cell>
          <cell r="N179" t="str">
            <v>NULL</v>
          </cell>
          <cell r="O179" t="str">
            <v>NULL</v>
          </cell>
          <cell r="P179" t="str">
            <v>NULL</v>
          </cell>
          <cell r="Q179" t="str">
            <v>NULL</v>
          </cell>
          <cell r="R179" t="str">
            <v>NULL</v>
          </cell>
          <cell r="S179" t="str">
            <v>NULL</v>
          </cell>
          <cell r="T179" t="str">
            <v>NULL</v>
          </cell>
        </row>
        <row r="180">
          <cell r="B180" t="str">
            <v>2011/2012I1</v>
          </cell>
          <cell r="C180" t="str">
            <v>I</v>
          </cell>
          <cell r="D180">
            <v>1</v>
          </cell>
          <cell r="E180">
            <v>9161.125</v>
          </cell>
          <cell r="F180">
            <v>13155</v>
          </cell>
          <cell r="G180">
            <v>21069</v>
          </cell>
          <cell r="H180">
            <v>9534</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cell r="T180" t="str">
            <v>NULL</v>
          </cell>
        </row>
        <row r="181">
          <cell r="B181" t="str">
            <v>2012/2013I1</v>
          </cell>
          <cell r="C181" t="str">
            <v>I</v>
          </cell>
          <cell r="D181">
            <v>1</v>
          </cell>
          <cell r="E181">
            <v>9806</v>
          </cell>
          <cell r="F181">
            <v>13616</v>
          </cell>
          <cell r="G181">
            <v>21239</v>
          </cell>
          <cell r="H181">
            <v>9557</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cell r="T181" t="str">
            <v>NULL</v>
          </cell>
        </row>
        <row r="182">
          <cell r="B182" t="str">
            <v>2003/2004J1</v>
          </cell>
          <cell r="C182" t="str">
            <v>J</v>
          </cell>
          <cell r="D182">
            <v>1</v>
          </cell>
          <cell r="E182">
            <v>7345.4755552996603</v>
          </cell>
          <cell r="F182">
            <v>9732.4451951951996</v>
          </cell>
          <cell r="G182">
            <v>14547.75</v>
          </cell>
          <cell r="H182">
            <v>864</v>
          </cell>
          <cell r="I182">
            <v>10381</v>
          </cell>
          <cell r="J182">
            <v>12994.5</v>
          </cell>
          <cell r="K182">
            <v>19952.5</v>
          </cell>
          <cell r="L182">
            <v>951</v>
          </cell>
          <cell r="M182">
            <v>12548.5</v>
          </cell>
          <cell r="N182">
            <v>16107</v>
          </cell>
          <cell r="O182">
            <v>24250.75</v>
          </cell>
          <cell r="P182">
            <v>1060</v>
          </cell>
          <cell r="Q182">
            <v>12910.5</v>
          </cell>
          <cell r="R182">
            <v>19177.5</v>
          </cell>
          <cell r="S182">
            <v>31438.5</v>
          </cell>
          <cell r="T182">
            <v>1123</v>
          </cell>
        </row>
        <row r="183">
          <cell r="B183" t="str">
            <v>2004/2005J1</v>
          </cell>
          <cell r="C183" t="str">
            <v>J</v>
          </cell>
          <cell r="D183">
            <v>1</v>
          </cell>
          <cell r="E183">
            <v>7210.0838249999997</v>
          </cell>
          <cell r="F183">
            <v>11506.835570469801</v>
          </cell>
          <cell r="G183">
            <v>16748.436452514001</v>
          </cell>
          <cell r="H183">
            <v>572</v>
          </cell>
          <cell r="I183">
            <v>11392.845410628001</v>
          </cell>
          <cell r="J183">
            <v>16567.6764</v>
          </cell>
          <cell r="K183">
            <v>22630</v>
          </cell>
          <cell r="L183">
            <v>619</v>
          </cell>
          <cell r="M183">
            <v>12366.25</v>
          </cell>
          <cell r="N183">
            <v>18732</v>
          </cell>
          <cell r="O183">
            <v>26286</v>
          </cell>
          <cell r="P183">
            <v>683</v>
          </cell>
          <cell r="Q183" t="str">
            <v>NULL</v>
          </cell>
          <cell r="R183" t="str">
            <v>NULL</v>
          </cell>
          <cell r="S183" t="str">
            <v>NULL</v>
          </cell>
          <cell r="T183" t="str">
            <v>NULL</v>
          </cell>
        </row>
        <row r="184">
          <cell r="B184" t="str">
            <v>2005/2006J1</v>
          </cell>
          <cell r="C184" t="str">
            <v>J</v>
          </cell>
          <cell r="D184">
            <v>1</v>
          </cell>
          <cell r="E184">
            <v>6734.1632499999996</v>
          </cell>
          <cell r="F184">
            <v>11034</v>
          </cell>
          <cell r="G184">
            <v>15808</v>
          </cell>
          <cell r="H184">
            <v>547</v>
          </cell>
          <cell r="I184">
            <v>10479</v>
          </cell>
          <cell r="J184">
            <v>15785.5931952663</v>
          </cell>
          <cell r="K184">
            <v>21637</v>
          </cell>
          <cell r="L184">
            <v>646</v>
          </cell>
          <cell r="M184">
            <v>11645</v>
          </cell>
          <cell r="N184">
            <v>18210</v>
          </cell>
          <cell r="O184">
            <v>25001</v>
          </cell>
          <cell r="P184">
            <v>709</v>
          </cell>
          <cell r="Q184" t="str">
            <v>NULL</v>
          </cell>
          <cell r="R184" t="str">
            <v>NULL</v>
          </cell>
          <cell r="S184" t="str">
            <v>NULL</v>
          </cell>
          <cell r="T184" t="str">
            <v>NULL</v>
          </cell>
        </row>
        <row r="185">
          <cell r="B185" t="str">
            <v>2006/2007J1</v>
          </cell>
          <cell r="C185" t="str">
            <v>J</v>
          </cell>
          <cell r="D185">
            <v>1</v>
          </cell>
          <cell r="E185">
            <v>8428.1171961325999</v>
          </cell>
          <cell r="F185">
            <v>13029</v>
          </cell>
          <cell r="G185">
            <v>17158.75</v>
          </cell>
          <cell r="H185">
            <v>546</v>
          </cell>
          <cell r="I185">
            <v>11236</v>
          </cell>
          <cell r="J185">
            <v>16800</v>
          </cell>
          <cell r="K185">
            <v>22289.0584958217</v>
          </cell>
          <cell r="L185">
            <v>635</v>
          </cell>
          <cell r="M185">
            <v>13093.005300000001</v>
          </cell>
          <cell r="N185">
            <v>19456.5</v>
          </cell>
          <cell r="O185">
            <v>27312</v>
          </cell>
          <cell r="P185">
            <v>682</v>
          </cell>
          <cell r="Q185" t="str">
            <v>NULL</v>
          </cell>
          <cell r="R185" t="str">
            <v>NULL</v>
          </cell>
          <cell r="S185" t="str">
            <v>NULL</v>
          </cell>
          <cell r="T185" t="str">
            <v>NULL</v>
          </cell>
        </row>
        <row r="186">
          <cell r="B186" t="str">
            <v>2007/2008J1</v>
          </cell>
          <cell r="C186" t="str">
            <v>J</v>
          </cell>
          <cell r="D186">
            <v>1</v>
          </cell>
          <cell r="E186">
            <v>8135.3285714285703</v>
          </cell>
          <cell r="F186">
            <v>13267</v>
          </cell>
          <cell r="G186">
            <v>18237</v>
          </cell>
          <cell r="H186">
            <v>393</v>
          </cell>
          <cell r="I186">
            <v>12808.5</v>
          </cell>
          <cell r="J186">
            <v>18518</v>
          </cell>
          <cell r="K186">
            <v>23829</v>
          </cell>
          <cell r="L186">
            <v>509</v>
          </cell>
          <cell r="M186">
            <v>14929.6594488189</v>
          </cell>
          <cell r="N186">
            <v>21415</v>
          </cell>
          <cell r="O186">
            <v>28466.5</v>
          </cell>
          <cell r="P186">
            <v>551</v>
          </cell>
          <cell r="Q186" t="str">
            <v>NULL</v>
          </cell>
          <cell r="R186" t="str">
            <v>NULL</v>
          </cell>
          <cell r="S186" t="str">
            <v>NULL</v>
          </cell>
          <cell r="T186" t="str">
            <v>NULL</v>
          </cell>
        </row>
        <row r="187">
          <cell r="B187" t="str">
            <v>2008/2009J1</v>
          </cell>
          <cell r="C187" t="str">
            <v>J</v>
          </cell>
          <cell r="D187">
            <v>1</v>
          </cell>
          <cell r="E187">
            <v>7885.5561926605496</v>
          </cell>
          <cell r="F187">
            <v>13015.5</v>
          </cell>
          <cell r="G187">
            <v>17840.0480769231</v>
          </cell>
          <cell r="H187">
            <v>356</v>
          </cell>
          <cell r="I187">
            <v>12204.5</v>
          </cell>
          <cell r="J187">
            <v>18334.5</v>
          </cell>
          <cell r="K187">
            <v>24328</v>
          </cell>
          <cell r="L187">
            <v>442</v>
          </cell>
          <cell r="M187">
            <v>13312.5898328691</v>
          </cell>
          <cell r="N187">
            <v>21491.5</v>
          </cell>
          <cell r="O187">
            <v>30003</v>
          </cell>
          <cell r="P187">
            <v>478</v>
          </cell>
          <cell r="Q187" t="str">
            <v>NULL</v>
          </cell>
          <cell r="R187" t="str">
            <v>NULL</v>
          </cell>
          <cell r="S187" t="str">
            <v>NULL</v>
          </cell>
          <cell r="T187" t="str">
            <v>NULL</v>
          </cell>
        </row>
        <row r="188">
          <cell r="B188" t="str">
            <v>2009/2010J1</v>
          </cell>
          <cell r="C188" t="str">
            <v>J</v>
          </cell>
          <cell r="D188">
            <v>1</v>
          </cell>
          <cell r="E188">
            <v>8667.2898606811104</v>
          </cell>
          <cell r="F188">
            <v>11854.75</v>
          </cell>
          <cell r="G188">
            <v>17282.5274566474</v>
          </cell>
          <cell r="H188">
            <v>504</v>
          </cell>
          <cell r="I188">
            <v>12012.5</v>
          </cell>
          <cell r="J188">
            <v>18079.0873015873</v>
          </cell>
          <cell r="K188">
            <v>24610</v>
          </cell>
          <cell r="L188">
            <v>609</v>
          </cell>
          <cell r="M188" t="str">
            <v>NULL</v>
          </cell>
          <cell r="N188" t="str">
            <v>NULL</v>
          </cell>
          <cell r="O188" t="str">
            <v>NULL</v>
          </cell>
          <cell r="P188" t="str">
            <v>NULL</v>
          </cell>
          <cell r="Q188" t="str">
            <v>NULL</v>
          </cell>
          <cell r="R188" t="str">
            <v>NULL</v>
          </cell>
          <cell r="S188" t="str">
            <v>NULL</v>
          </cell>
          <cell r="T188" t="str">
            <v>NULL</v>
          </cell>
        </row>
        <row r="189">
          <cell r="B189" t="str">
            <v>2010/2011J1</v>
          </cell>
          <cell r="C189" t="str">
            <v>J</v>
          </cell>
          <cell r="D189">
            <v>1</v>
          </cell>
          <cell r="E189">
            <v>7591.75</v>
          </cell>
          <cell r="F189">
            <v>12980</v>
          </cell>
          <cell r="G189">
            <v>18745.3402061856</v>
          </cell>
          <cell r="H189">
            <v>422</v>
          </cell>
          <cell r="I189">
            <v>11780.5</v>
          </cell>
          <cell r="J189">
            <v>19002</v>
          </cell>
          <cell r="K189">
            <v>24812.638528138501</v>
          </cell>
          <cell r="L189">
            <v>487</v>
          </cell>
          <cell r="M189" t="str">
            <v>NULL</v>
          </cell>
          <cell r="N189" t="str">
            <v>NULL</v>
          </cell>
          <cell r="O189" t="str">
            <v>NULL</v>
          </cell>
          <cell r="P189" t="str">
            <v>NULL</v>
          </cell>
          <cell r="Q189" t="str">
            <v>NULL</v>
          </cell>
          <cell r="R189" t="str">
            <v>NULL</v>
          </cell>
          <cell r="S189" t="str">
            <v>NULL</v>
          </cell>
          <cell r="T189" t="str">
            <v>NULL</v>
          </cell>
        </row>
        <row r="190">
          <cell r="B190" t="str">
            <v>2011/2012J1</v>
          </cell>
          <cell r="C190" t="str">
            <v>J</v>
          </cell>
          <cell r="D190">
            <v>1</v>
          </cell>
          <cell r="E190">
            <v>7764</v>
          </cell>
          <cell r="F190">
            <v>13900.8450704225</v>
          </cell>
          <cell r="G190">
            <v>19624</v>
          </cell>
          <cell r="H190">
            <v>645</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cell r="T190" t="str">
            <v>NULL</v>
          </cell>
        </row>
        <row r="191">
          <cell r="B191" t="str">
            <v>2012/2013J1</v>
          </cell>
          <cell r="C191" t="str">
            <v>J</v>
          </cell>
          <cell r="D191">
            <v>1</v>
          </cell>
          <cell r="E191">
            <v>9399.75</v>
          </cell>
          <cell r="F191">
            <v>16351</v>
          </cell>
          <cell r="G191">
            <v>21980.6648351648</v>
          </cell>
          <cell r="H191">
            <v>540</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cell r="T191" t="str">
            <v>NULL</v>
          </cell>
        </row>
        <row r="192">
          <cell r="B192" t="str">
            <v>2003/200412</v>
          </cell>
          <cell r="C192">
            <v>1</v>
          </cell>
          <cell r="D192">
            <v>2</v>
          </cell>
          <cell r="E192">
            <v>31681</v>
          </cell>
          <cell r="F192">
            <v>39417.0325203252</v>
          </cell>
          <cell r="G192">
            <v>46959</v>
          </cell>
          <cell r="H192">
            <v>13</v>
          </cell>
          <cell r="I192">
            <v>37691.094776119397</v>
          </cell>
          <cell r="J192">
            <v>47092.5</v>
          </cell>
          <cell r="K192">
            <v>51324.133056876402</v>
          </cell>
          <cell r="L192">
            <v>10</v>
          </cell>
          <cell r="M192">
            <v>24704.4207988981</v>
          </cell>
          <cell r="N192">
            <v>38062.879834254098</v>
          </cell>
          <cell r="O192">
            <v>45672.556451612902</v>
          </cell>
          <cell r="P192">
            <v>8</v>
          </cell>
          <cell r="Q192">
            <v>40121.75</v>
          </cell>
          <cell r="R192">
            <v>49861.5</v>
          </cell>
          <cell r="S192">
            <v>62541.25</v>
          </cell>
          <cell r="T192">
            <v>6</v>
          </cell>
        </row>
        <row r="193">
          <cell r="B193" t="str">
            <v>2004/200512</v>
          </cell>
          <cell r="C193">
            <v>1</v>
          </cell>
          <cell r="D193">
            <v>2</v>
          </cell>
          <cell r="E193">
            <v>30848</v>
          </cell>
          <cell r="F193">
            <v>37454</v>
          </cell>
          <cell r="G193">
            <v>37899.4360795455</v>
          </cell>
          <cell r="H193">
            <v>11</v>
          </cell>
          <cell r="I193">
            <v>36736.5</v>
          </cell>
          <cell r="J193">
            <v>43135</v>
          </cell>
          <cell r="K193">
            <v>44597.5</v>
          </cell>
          <cell r="L193">
            <v>15</v>
          </cell>
          <cell r="M193">
            <v>46867.25</v>
          </cell>
          <cell r="N193">
            <v>52397.657894736803</v>
          </cell>
          <cell r="O193">
            <v>89222.984411421901</v>
          </cell>
          <cell r="P193">
            <v>12</v>
          </cell>
          <cell r="Q193" t="str">
            <v>NULL</v>
          </cell>
          <cell r="R193" t="str">
            <v>NULL</v>
          </cell>
          <cell r="S193" t="str">
            <v>NULL</v>
          </cell>
          <cell r="T193" t="str">
            <v>NULL</v>
          </cell>
        </row>
        <row r="194">
          <cell r="B194" t="str">
            <v>2005/200612</v>
          </cell>
          <cell r="C194">
            <v>1</v>
          </cell>
          <cell r="D194">
            <v>2</v>
          </cell>
          <cell r="E194">
            <v>21886.093406593402</v>
          </cell>
          <cell r="F194">
            <v>33517</v>
          </cell>
          <cell r="G194">
            <v>37202.75</v>
          </cell>
          <cell r="H194">
            <v>12</v>
          </cell>
          <cell r="I194">
            <v>21239</v>
          </cell>
          <cell r="J194">
            <v>41023</v>
          </cell>
          <cell r="K194">
            <v>43477</v>
          </cell>
          <cell r="L194">
            <v>9</v>
          </cell>
          <cell r="M194">
            <v>21870</v>
          </cell>
          <cell r="N194">
            <v>42908.472527472499</v>
          </cell>
          <cell r="O194">
            <v>50456</v>
          </cell>
          <cell r="P194">
            <v>9</v>
          </cell>
          <cell r="Q194" t="str">
            <v>NULL</v>
          </cell>
          <cell r="R194" t="str">
            <v>NULL</v>
          </cell>
          <cell r="S194" t="str">
            <v>NULL</v>
          </cell>
          <cell r="T194" t="str">
            <v>NULL</v>
          </cell>
        </row>
        <row r="195">
          <cell r="B195" t="str">
            <v>2006/200712</v>
          </cell>
          <cell r="C195">
            <v>1</v>
          </cell>
          <cell r="D195">
            <v>2</v>
          </cell>
          <cell r="E195">
            <v>32517.75</v>
          </cell>
          <cell r="F195">
            <v>34129.5</v>
          </cell>
          <cell r="G195">
            <v>37006.25</v>
          </cell>
          <cell r="H195">
            <v>10</v>
          </cell>
          <cell r="I195">
            <v>29271.75</v>
          </cell>
          <cell r="J195">
            <v>36970.5</v>
          </cell>
          <cell r="K195">
            <v>41308.650735294097</v>
          </cell>
          <cell r="L195">
            <v>14</v>
          </cell>
          <cell r="M195">
            <v>39429.5</v>
          </cell>
          <cell r="N195">
            <v>45340</v>
          </cell>
          <cell r="O195">
            <v>47032.854166666701</v>
          </cell>
          <cell r="P195">
            <v>11</v>
          </cell>
          <cell r="Q195" t="str">
            <v>NULL</v>
          </cell>
          <cell r="R195" t="str">
            <v>NULL</v>
          </cell>
          <cell r="S195" t="str">
            <v>NULL</v>
          </cell>
          <cell r="T195" t="str">
            <v>NULL</v>
          </cell>
        </row>
        <row r="196">
          <cell r="B196" t="str">
            <v>2007/200812</v>
          </cell>
          <cell r="C196">
            <v>1</v>
          </cell>
          <cell r="D196">
            <v>2</v>
          </cell>
          <cell r="E196">
            <v>32791.75</v>
          </cell>
          <cell r="F196">
            <v>33563.5</v>
          </cell>
          <cell r="G196">
            <v>35691</v>
          </cell>
          <cell r="H196">
            <v>12</v>
          </cell>
          <cell r="I196">
            <v>41221.5</v>
          </cell>
          <cell r="J196">
            <v>43872.238866396801</v>
          </cell>
          <cell r="K196">
            <v>46425.75</v>
          </cell>
          <cell r="L196">
            <v>12</v>
          </cell>
          <cell r="M196">
            <v>40071.75</v>
          </cell>
          <cell r="N196">
            <v>48704</v>
          </cell>
          <cell r="O196">
            <v>52888.924791086298</v>
          </cell>
          <cell r="P196">
            <v>12</v>
          </cell>
          <cell r="Q196" t="str">
            <v>NULL</v>
          </cell>
          <cell r="R196" t="str">
            <v>NULL</v>
          </cell>
          <cell r="S196" t="str">
            <v>NULL</v>
          </cell>
          <cell r="T196" t="str">
            <v>NULL</v>
          </cell>
        </row>
        <row r="197">
          <cell r="B197" t="str">
            <v>2008/200912</v>
          </cell>
          <cell r="C197">
            <v>1</v>
          </cell>
          <cell r="D197">
            <v>2</v>
          </cell>
          <cell r="E197">
            <v>28418</v>
          </cell>
          <cell r="F197">
            <v>34377.5</v>
          </cell>
          <cell r="G197">
            <v>39370.25</v>
          </cell>
          <cell r="H197">
            <v>16</v>
          </cell>
          <cell r="I197">
            <v>34949</v>
          </cell>
          <cell r="J197">
            <v>42018</v>
          </cell>
          <cell r="K197">
            <v>45364</v>
          </cell>
          <cell r="L197">
            <v>13</v>
          </cell>
          <cell r="M197">
            <v>19073</v>
          </cell>
          <cell r="N197">
            <v>41623</v>
          </cell>
          <cell r="O197">
            <v>47699.334033613399</v>
          </cell>
          <cell r="P197">
            <v>14</v>
          </cell>
          <cell r="Q197" t="str">
            <v>NULL</v>
          </cell>
          <cell r="R197" t="str">
            <v>NULL</v>
          </cell>
          <cell r="S197" t="str">
            <v>NULL</v>
          </cell>
          <cell r="T197" t="str">
            <v>NULL</v>
          </cell>
        </row>
        <row r="198">
          <cell r="B198" t="str">
            <v>2009/201012</v>
          </cell>
          <cell r="C198">
            <v>1</v>
          </cell>
          <cell r="D198">
            <v>2</v>
          </cell>
          <cell r="E198">
            <v>35684</v>
          </cell>
          <cell r="F198">
            <v>36903</v>
          </cell>
          <cell r="G198">
            <v>38550</v>
          </cell>
          <cell r="H198">
            <v>17</v>
          </cell>
          <cell r="I198">
            <v>36791</v>
          </cell>
          <cell r="J198">
            <v>43494</v>
          </cell>
          <cell r="K198">
            <v>44508</v>
          </cell>
          <cell r="L198">
            <v>17</v>
          </cell>
          <cell r="M198" t="str">
            <v>NULL</v>
          </cell>
          <cell r="N198" t="str">
            <v>NULL</v>
          </cell>
          <cell r="O198" t="str">
            <v>NULL</v>
          </cell>
          <cell r="P198" t="str">
            <v>NULL</v>
          </cell>
          <cell r="Q198" t="str">
            <v>NULL</v>
          </cell>
          <cell r="R198" t="str">
            <v>NULL</v>
          </cell>
          <cell r="S198" t="str">
            <v>NULL</v>
          </cell>
          <cell r="T198" t="str">
            <v>NULL</v>
          </cell>
        </row>
        <row r="199">
          <cell r="B199" t="str">
            <v>2010/201112</v>
          </cell>
          <cell r="C199">
            <v>1</v>
          </cell>
          <cell r="D199">
            <v>2</v>
          </cell>
          <cell r="E199">
            <v>31328.5</v>
          </cell>
          <cell r="F199">
            <v>35331</v>
          </cell>
          <cell r="G199">
            <v>53931.5</v>
          </cell>
          <cell r="H199">
            <v>19</v>
          </cell>
          <cell r="I199">
            <v>33854.75</v>
          </cell>
          <cell r="J199">
            <v>40786</v>
          </cell>
          <cell r="K199">
            <v>43135</v>
          </cell>
          <cell r="L199">
            <v>16</v>
          </cell>
          <cell r="M199" t="str">
            <v>NULL</v>
          </cell>
          <cell r="N199" t="str">
            <v>NULL</v>
          </cell>
          <cell r="O199" t="str">
            <v>NULL</v>
          </cell>
          <cell r="P199" t="str">
            <v>NULL</v>
          </cell>
          <cell r="Q199" t="str">
            <v>NULL</v>
          </cell>
          <cell r="R199" t="str">
            <v>NULL</v>
          </cell>
          <cell r="S199" t="str">
            <v>NULL</v>
          </cell>
          <cell r="T199" t="str">
            <v>NULL</v>
          </cell>
        </row>
        <row r="200">
          <cell r="B200" t="str">
            <v>2011/201212</v>
          </cell>
          <cell r="C200">
            <v>1</v>
          </cell>
          <cell r="D200">
            <v>2</v>
          </cell>
          <cell r="E200">
            <v>14321.6101694915</v>
          </cell>
          <cell r="F200">
            <v>20760</v>
          </cell>
          <cell r="G200">
            <v>35746</v>
          </cell>
          <cell r="H200">
            <v>25</v>
          </cell>
          <cell r="I200" t="str">
            <v>NULL</v>
          </cell>
          <cell r="J200" t="str">
            <v>NULL</v>
          </cell>
          <cell r="K200" t="str">
            <v>NULL</v>
          </cell>
          <cell r="L200" t="str">
            <v>NULL</v>
          </cell>
          <cell r="M200" t="str">
            <v>NULL</v>
          </cell>
          <cell r="N200" t="str">
            <v>NULL</v>
          </cell>
          <cell r="O200" t="str">
            <v>NULL</v>
          </cell>
          <cell r="P200" t="str">
            <v>NULL</v>
          </cell>
          <cell r="Q200" t="str">
            <v>NULL</v>
          </cell>
          <cell r="R200" t="str">
            <v>NULL</v>
          </cell>
          <cell r="S200" t="str">
            <v>NULL</v>
          </cell>
          <cell r="T200" t="str">
            <v>NULL</v>
          </cell>
        </row>
        <row r="201">
          <cell r="B201" t="str">
            <v>2012/201312</v>
          </cell>
          <cell r="C201">
            <v>1</v>
          </cell>
          <cell r="D201">
            <v>2</v>
          </cell>
          <cell r="E201">
            <v>17870.25</v>
          </cell>
          <cell r="F201">
            <v>36611.5</v>
          </cell>
          <cell r="G201">
            <v>43485.5</v>
          </cell>
          <cell r="H201">
            <v>6</v>
          </cell>
          <cell r="I201" t="str">
            <v>NULL</v>
          </cell>
          <cell r="J201" t="str">
            <v>NULL</v>
          </cell>
          <cell r="K201" t="str">
            <v>NULL</v>
          </cell>
          <cell r="L201" t="str">
            <v>NULL</v>
          </cell>
          <cell r="M201" t="str">
            <v>NULL</v>
          </cell>
          <cell r="N201" t="str">
            <v>NULL</v>
          </cell>
          <cell r="O201" t="str">
            <v>NULL</v>
          </cell>
          <cell r="P201" t="str">
            <v>NULL</v>
          </cell>
          <cell r="Q201" t="str">
            <v>NULL</v>
          </cell>
          <cell r="R201" t="str">
            <v>NULL</v>
          </cell>
          <cell r="S201" t="str">
            <v>NULL</v>
          </cell>
          <cell r="T201" t="str">
            <v>NULL</v>
          </cell>
        </row>
        <row r="202">
          <cell r="B202" t="str">
            <v>2003/200422</v>
          </cell>
          <cell r="C202">
            <v>2</v>
          </cell>
          <cell r="D202">
            <v>2</v>
          </cell>
          <cell r="E202">
            <v>19351.25</v>
          </cell>
          <cell r="F202">
            <v>25251.5</v>
          </cell>
          <cell r="G202">
            <v>29840</v>
          </cell>
          <cell r="H202">
            <v>1898</v>
          </cell>
          <cell r="I202">
            <v>20538.25</v>
          </cell>
          <cell r="J202">
            <v>27728.5</v>
          </cell>
          <cell r="K202">
            <v>33190.5</v>
          </cell>
          <cell r="L202">
            <v>1920</v>
          </cell>
          <cell r="M202">
            <v>22193</v>
          </cell>
          <cell r="N202">
            <v>30418</v>
          </cell>
          <cell r="O202">
            <v>36954</v>
          </cell>
          <cell r="P202">
            <v>2181</v>
          </cell>
          <cell r="Q202">
            <v>21514.75</v>
          </cell>
          <cell r="R202">
            <v>31520</v>
          </cell>
          <cell r="S202">
            <v>38577.75</v>
          </cell>
          <cell r="T202">
            <v>2494</v>
          </cell>
        </row>
        <row r="203">
          <cell r="B203" t="str">
            <v>2004/200522</v>
          </cell>
          <cell r="C203">
            <v>2</v>
          </cell>
          <cell r="D203">
            <v>2</v>
          </cell>
          <cell r="E203">
            <v>18802</v>
          </cell>
          <cell r="F203">
            <v>25401</v>
          </cell>
          <cell r="G203">
            <v>30643.5</v>
          </cell>
          <cell r="H203">
            <v>2098</v>
          </cell>
          <cell r="I203">
            <v>20599</v>
          </cell>
          <cell r="J203">
            <v>28037</v>
          </cell>
          <cell r="K203">
            <v>34148</v>
          </cell>
          <cell r="L203">
            <v>2129</v>
          </cell>
          <cell r="M203">
            <v>23395.5</v>
          </cell>
          <cell r="N203">
            <v>31349</v>
          </cell>
          <cell r="O203">
            <v>37662.5</v>
          </cell>
          <cell r="P203">
            <v>2335</v>
          </cell>
          <cell r="Q203" t="str">
            <v>NULL</v>
          </cell>
          <cell r="R203" t="str">
            <v>NULL</v>
          </cell>
          <cell r="S203" t="str">
            <v>NULL</v>
          </cell>
          <cell r="T203" t="str">
            <v>NULL</v>
          </cell>
        </row>
        <row r="204">
          <cell r="B204" t="str">
            <v>2005/200622</v>
          </cell>
          <cell r="C204">
            <v>2</v>
          </cell>
          <cell r="D204">
            <v>2</v>
          </cell>
          <cell r="E204">
            <v>19768</v>
          </cell>
          <cell r="F204">
            <v>25938</v>
          </cell>
          <cell r="G204">
            <v>31257</v>
          </cell>
          <cell r="H204">
            <v>2457</v>
          </cell>
          <cell r="I204">
            <v>21797.25</v>
          </cell>
          <cell r="J204">
            <v>29124</v>
          </cell>
          <cell r="K204">
            <v>35777</v>
          </cell>
          <cell r="L204">
            <v>2588</v>
          </cell>
          <cell r="M204">
            <v>23088.75</v>
          </cell>
          <cell r="N204">
            <v>30932</v>
          </cell>
          <cell r="O204">
            <v>37546</v>
          </cell>
          <cell r="P204">
            <v>2824</v>
          </cell>
          <cell r="Q204" t="str">
            <v>NULL</v>
          </cell>
          <cell r="R204" t="str">
            <v>NULL</v>
          </cell>
          <cell r="S204" t="str">
            <v>NULL</v>
          </cell>
          <cell r="T204" t="str">
            <v>NULL</v>
          </cell>
        </row>
        <row r="205">
          <cell r="B205" t="str">
            <v>2006/200722</v>
          </cell>
          <cell r="C205">
            <v>2</v>
          </cell>
          <cell r="D205">
            <v>2</v>
          </cell>
          <cell r="E205">
            <v>19645.75</v>
          </cell>
          <cell r="F205">
            <v>26399</v>
          </cell>
          <cell r="G205">
            <v>32401.652892562</v>
          </cell>
          <cell r="H205">
            <v>2572</v>
          </cell>
          <cell r="I205">
            <v>21146.983425414401</v>
          </cell>
          <cell r="J205">
            <v>28997</v>
          </cell>
          <cell r="K205">
            <v>36070</v>
          </cell>
          <cell r="L205">
            <v>2639</v>
          </cell>
          <cell r="M205">
            <v>20834.321329639901</v>
          </cell>
          <cell r="N205">
            <v>29734</v>
          </cell>
          <cell r="O205">
            <v>36690</v>
          </cell>
          <cell r="P205">
            <v>2877</v>
          </cell>
          <cell r="Q205" t="str">
            <v>NULL</v>
          </cell>
          <cell r="R205" t="str">
            <v>NULL</v>
          </cell>
          <cell r="S205" t="str">
            <v>NULL</v>
          </cell>
          <cell r="T205" t="str">
            <v>NULL</v>
          </cell>
        </row>
        <row r="206">
          <cell r="B206" t="str">
            <v>2007/200822</v>
          </cell>
          <cell r="C206">
            <v>2</v>
          </cell>
          <cell r="D206">
            <v>2</v>
          </cell>
          <cell r="E206">
            <v>20065.25</v>
          </cell>
          <cell r="F206">
            <v>26790.5</v>
          </cell>
          <cell r="G206">
            <v>33473.5</v>
          </cell>
          <cell r="H206">
            <v>2862</v>
          </cell>
          <cell r="I206">
            <v>20905.918956043999</v>
          </cell>
          <cell r="J206">
            <v>28708.5</v>
          </cell>
          <cell r="K206">
            <v>35519</v>
          </cell>
          <cell r="L206">
            <v>3030</v>
          </cell>
          <cell r="M206">
            <v>21007</v>
          </cell>
          <cell r="N206">
            <v>29134</v>
          </cell>
          <cell r="O206">
            <v>36438</v>
          </cell>
          <cell r="P206">
            <v>3203</v>
          </cell>
          <cell r="Q206" t="str">
            <v>NULL</v>
          </cell>
          <cell r="R206" t="str">
            <v>NULL</v>
          </cell>
          <cell r="S206" t="str">
            <v>NULL</v>
          </cell>
          <cell r="T206" t="str">
            <v>NULL</v>
          </cell>
        </row>
        <row r="207">
          <cell r="B207" t="str">
            <v>2008/200922</v>
          </cell>
          <cell r="C207">
            <v>2</v>
          </cell>
          <cell r="D207">
            <v>2</v>
          </cell>
          <cell r="E207">
            <v>20340</v>
          </cell>
          <cell r="F207">
            <v>26999</v>
          </cell>
          <cell r="G207">
            <v>33644</v>
          </cell>
          <cell r="H207">
            <v>2749</v>
          </cell>
          <cell r="I207">
            <v>20846</v>
          </cell>
          <cell r="J207">
            <v>28432</v>
          </cell>
          <cell r="K207">
            <v>35048</v>
          </cell>
          <cell r="L207">
            <v>2829</v>
          </cell>
          <cell r="M207">
            <v>21572.75</v>
          </cell>
          <cell r="N207">
            <v>29470</v>
          </cell>
          <cell r="O207">
            <v>36330.25</v>
          </cell>
          <cell r="P207">
            <v>2926</v>
          </cell>
          <cell r="Q207" t="str">
            <v>NULL</v>
          </cell>
          <cell r="R207" t="str">
            <v>NULL</v>
          </cell>
          <cell r="S207" t="str">
            <v>NULL</v>
          </cell>
          <cell r="T207" t="str">
            <v>NULL</v>
          </cell>
        </row>
        <row r="208">
          <cell r="B208" t="str">
            <v>2009/201022</v>
          </cell>
          <cell r="C208">
            <v>2</v>
          </cell>
          <cell r="D208">
            <v>2</v>
          </cell>
          <cell r="E208">
            <v>20375</v>
          </cell>
          <cell r="F208">
            <v>27110</v>
          </cell>
          <cell r="G208">
            <v>33681</v>
          </cell>
          <cell r="H208">
            <v>3001</v>
          </cell>
          <cell r="I208">
            <v>20914</v>
          </cell>
          <cell r="J208">
            <v>28379</v>
          </cell>
          <cell r="K208">
            <v>35091</v>
          </cell>
          <cell r="L208">
            <v>3053</v>
          </cell>
          <cell r="M208" t="str">
            <v>NULL</v>
          </cell>
          <cell r="N208" t="str">
            <v>NULL</v>
          </cell>
          <cell r="O208" t="str">
            <v>NULL</v>
          </cell>
          <cell r="P208" t="str">
            <v>NULL</v>
          </cell>
          <cell r="Q208" t="str">
            <v>NULL</v>
          </cell>
          <cell r="R208" t="str">
            <v>NULL</v>
          </cell>
          <cell r="S208" t="str">
            <v>NULL</v>
          </cell>
          <cell r="T208" t="str">
            <v>NULL</v>
          </cell>
        </row>
        <row r="209">
          <cell r="B209" t="str">
            <v>2010/201122</v>
          </cell>
          <cell r="C209">
            <v>2</v>
          </cell>
          <cell r="D209">
            <v>2</v>
          </cell>
          <cell r="E209">
            <v>19694</v>
          </cell>
          <cell r="F209">
            <v>27558</v>
          </cell>
          <cell r="G209">
            <v>34062</v>
          </cell>
          <cell r="H209">
            <v>2913</v>
          </cell>
          <cell r="I209">
            <v>20245.5</v>
          </cell>
          <cell r="J209">
            <v>28020.5</v>
          </cell>
          <cell r="K209">
            <v>34736.75</v>
          </cell>
          <cell r="L209">
            <v>2996</v>
          </cell>
          <cell r="M209" t="str">
            <v>NULL</v>
          </cell>
          <cell r="N209" t="str">
            <v>NULL</v>
          </cell>
          <cell r="O209" t="str">
            <v>NULL</v>
          </cell>
          <cell r="P209" t="str">
            <v>NULL</v>
          </cell>
          <cell r="Q209" t="str">
            <v>NULL</v>
          </cell>
          <cell r="R209" t="str">
            <v>NULL</v>
          </cell>
          <cell r="S209" t="str">
            <v>NULL</v>
          </cell>
          <cell r="T209" t="str">
            <v>NULL</v>
          </cell>
        </row>
        <row r="210">
          <cell r="B210" t="str">
            <v>2011/201222</v>
          </cell>
          <cell r="C210">
            <v>2</v>
          </cell>
          <cell r="D210">
            <v>2</v>
          </cell>
          <cell r="E210">
            <v>20882.5</v>
          </cell>
          <cell r="F210">
            <v>28314</v>
          </cell>
          <cell r="G210">
            <v>34333.5</v>
          </cell>
          <cell r="H210">
            <v>3599</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row>
        <row r="211">
          <cell r="B211" t="str">
            <v>2012/201322</v>
          </cell>
          <cell r="C211">
            <v>2</v>
          </cell>
          <cell r="D211">
            <v>2</v>
          </cell>
          <cell r="E211">
            <v>20448</v>
          </cell>
          <cell r="F211">
            <v>27785</v>
          </cell>
          <cell r="G211">
            <v>34563</v>
          </cell>
          <cell r="H211">
            <v>3441</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row>
        <row r="212">
          <cell r="B212" t="str">
            <v>2003/200432</v>
          </cell>
          <cell r="C212">
            <v>3</v>
          </cell>
          <cell r="D212">
            <v>2</v>
          </cell>
          <cell r="E212">
            <v>8903</v>
          </cell>
          <cell r="F212">
            <v>15861</v>
          </cell>
          <cell r="G212">
            <v>23643.5</v>
          </cell>
          <cell r="H212">
            <v>743</v>
          </cell>
          <cell r="I212">
            <v>11269.513931888499</v>
          </cell>
          <cell r="J212">
            <v>19270.254847645399</v>
          </cell>
          <cell r="K212">
            <v>28001</v>
          </cell>
          <cell r="L212">
            <v>817</v>
          </cell>
          <cell r="M212">
            <v>11584</v>
          </cell>
          <cell r="N212">
            <v>21608</v>
          </cell>
          <cell r="O212">
            <v>30909</v>
          </cell>
          <cell r="P212">
            <v>947</v>
          </cell>
          <cell r="Q212">
            <v>13336.5</v>
          </cell>
          <cell r="R212">
            <v>24725.5</v>
          </cell>
          <cell r="S212">
            <v>35203.585798816603</v>
          </cell>
          <cell r="T212">
            <v>1046</v>
          </cell>
        </row>
        <row r="213">
          <cell r="B213" t="str">
            <v>2004/200532</v>
          </cell>
          <cell r="C213">
            <v>3</v>
          </cell>
          <cell r="D213">
            <v>2</v>
          </cell>
          <cell r="E213">
            <v>7638.5173501577301</v>
          </cell>
          <cell r="F213">
            <v>14778</v>
          </cell>
          <cell r="G213">
            <v>22607.827102803702</v>
          </cell>
          <cell r="H213">
            <v>665</v>
          </cell>
          <cell r="I213">
            <v>9510.7860999999994</v>
          </cell>
          <cell r="J213">
            <v>17778.039170506901</v>
          </cell>
          <cell r="K213">
            <v>26250.25</v>
          </cell>
          <cell r="L213">
            <v>732</v>
          </cell>
          <cell r="M213">
            <v>11270.75</v>
          </cell>
          <cell r="N213">
            <v>19762.5</v>
          </cell>
          <cell r="O213">
            <v>28394.5</v>
          </cell>
          <cell r="P213">
            <v>848</v>
          </cell>
          <cell r="Q213" t="str">
            <v>NULL</v>
          </cell>
          <cell r="R213" t="str">
            <v>NULL</v>
          </cell>
          <cell r="S213" t="str">
            <v>NULL</v>
          </cell>
          <cell r="T213" t="str">
            <v>NULL</v>
          </cell>
        </row>
        <row r="214">
          <cell r="B214" t="str">
            <v>2005/200632</v>
          </cell>
          <cell r="C214">
            <v>3</v>
          </cell>
          <cell r="D214">
            <v>2</v>
          </cell>
          <cell r="E214">
            <v>9259.5</v>
          </cell>
          <cell r="F214">
            <v>15596.4335180055</v>
          </cell>
          <cell r="G214">
            <v>24916.625348189398</v>
          </cell>
          <cell r="H214">
            <v>692</v>
          </cell>
          <cell r="I214">
            <v>10882.5</v>
          </cell>
          <cell r="J214">
            <v>19409</v>
          </cell>
          <cell r="K214">
            <v>27749</v>
          </cell>
          <cell r="L214">
            <v>789</v>
          </cell>
          <cell r="M214">
            <v>12179.273504347801</v>
          </cell>
          <cell r="N214">
            <v>21196</v>
          </cell>
          <cell r="O214">
            <v>30280.062282438001</v>
          </cell>
          <cell r="P214">
            <v>928</v>
          </cell>
          <cell r="Q214" t="str">
            <v>NULL</v>
          </cell>
          <cell r="R214" t="str">
            <v>NULL</v>
          </cell>
          <cell r="S214" t="str">
            <v>NULL</v>
          </cell>
          <cell r="T214" t="str">
            <v>NULL</v>
          </cell>
        </row>
        <row r="215">
          <cell r="B215" t="str">
            <v>2006/200732</v>
          </cell>
          <cell r="C215">
            <v>3</v>
          </cell>
          <cell r="D215">
            <v>2</v>
          </cell>
          <cell r="E215">
            <v>8747.3272250000009</v>
          </cell>
          <cell r="F215">
            <v>15437.633152173899</v>
          </cell>
          <cell r="G215">
            <v>23461.25</v>
          </cell>
          <cell r="H215">
            <v>914</v>
          </cell>
          <cell r="I215">
            <v>10394.5</v>
          </cell>
          <cell r="J215">
            <v>17551</v>
          </cell>
          <cell r="K215">
            <v>25722</v>
          </cell>
          <cell r="L215">
            <v>1067</v>
          </cell>
          <cell r="M215">
            <v>11155.625</v>
          </cell>
          <cell r="N215">
            <v>18990.5</v>
          </cell>
          <cell r="O215">
            <v>28102</v>
          </cell>
          <cell r="P215">
            <v>1202</v>
          </cell>
          <cell r="Q215" t="str">
            <v>NULL</v>
          </cell>
          <cell r="R215" t="str">
            <v>NULL</v>
          </cell>
          <cell r="S215" t="str">
            <v>NULL</v>
          </cell>
          <cell r="T215" t="str">
            <v>NULL</v>
          </cell>
        </row>
        <row r="216">
          <cell r="B216" t="str">
            <v>2007/200832</v>
          </cell>
          <cell r="C216">
            <v>3</v>
          </cell>
          <cell r="D216">
            <v>2</v>
          </cell>
          <cell r="E216">
            <v>9099</v>
          </cell>
          <cell r="F216">
            <v>16009.5</v>
          </cell>
          <cell r="G216">
            <v>24377.906682027598</v>
          </cell>
          <cell r="H216">
            <v>990</v>
          </cell>
          <cell r="I216">
            <v>10223.625</v>
          </cell>
          <cell r="J216">
            <v>17931.5</v>
          </cell>
          <cell r="K216">
            <v>26558.5</v>
          </cell>
          <cell r="L216">
            <v>1080</v>
          </cell>
          <cell r="M216">
            <v>10528.125</v>
          </cell>
          <cell r="N216">
            <v>19763.75</v>
          </cell>
          <cell r="O216">
            <v>28825.092499999999</v>
          </cell>
          <cell r="P216">
            <v>1210</v>
          </cell>
          <cell r="Q216" t="str">
            <v>NULL</v>
          </cell>
          <cell r="R216" t="str">
            <v>NULL</v>
          </cell>
          <cell r="S216" t="str">
            <v>NULL</v>
          </cell>
          <cell r="T216" t="str">
            <v>NULL</v>
          </cell>
        </row>
        <row r="217">
          <cell r="B217" t="str">
            <v>2008/200932</v>
          </cell>
          <cell r="C217">
            <v>3</v>
          </cell>
          <cell r="D217">
            <v>2</v>
          </cell>
          <cell r="E217">
            <v>8722</v>
          </cell>
          <cell r="F217">
            <v>15470.5</v>
          </cell>
          <cell r="G217">
            <v>22994</v>
          </cell>
          <cell r="H217">
            <v>961</v>
          </cell>
          <cell r="I217">
            <v>10453</v>
          </cell>
          <cell r="J217">
            <v>17969</v>
          </cell>
          <cell r="K217">
            <v>25335</v>
          </cell>
          <cell r="L217">
            <v>999</v>
          </cell>
          <cell r="M217">
            <v>11669.395</v>
          </cell>
          <cell r="N217">
            <v>19885</v>
          </cell>
          <cell r="O217">
            <v>27636</v>
          </cell>
          <cell r="P217">
            <v>1103</v>
          </cell>
          <cell r="Q217" t="str">
            <v>NULL</v>
          </cell>
          <cell r="R217" t="str">
            <v>NULL</v>
          </cell>
          <cell r="S217" t="str">
            <v>NULL</v>
          </cell>
          <cell r="T217" t="str">
            <v>NULL</v>
          </cell>
        </row>
        <row r="218">
          <cell r="B218" t="str">
            <v>2009/201032</v>
          </cell>
          <cell r="C218">
            <v>3</v>
          </cell>
          <cell r="D218">
            <v>2</v>
          </cell>
          <cell r="E218">
            <v>8071.9049999999997</v>
          </cell>
          <cell r="F218">
            <v>14906</v>
          </cell>
          <cell r="G218">
            <v>22298.668956043999</v>
          </cell>
          <cell r="H218">
            <v>1123</v>
          </cell>
          <cell r="I218">
            <v>9984.5</v>
          </cell>
          <cell r="J218">
            <v>17298</v>
          </cell>
          <cell r="K218">
            <v>25491</v>
          </cell>
          <cell r="L218">
            <v>1217</v>
          </cell>
          <cell r="M218" t="str">
            <v>NULL</v>
          </cell>
          <cell r="N218" t="str">
            <v>NULL</v>
          </cell>
          <cell r="O218" t="str">
            <v>NULL</v>
          </cell>
          <cell r="P218" t="str">
            <v>NULL</v>
          </cell>
          <cell r="Q218" t="str">
            <v>NULL</v>
          </cell>
          <cell r="R218" t="str">
            <v>NULL</v>
          </cell>
          <cell r="S218" t="str">
            <v>NULL</v>
          </cell>
          <cell r="T218" t="str">
            <v>NULL</v>
          </cell>
        </row>
        <row r="219">
          <cell r="B219" t="str">
            <v>2010/201132</v>
          </cell>
          <cell r="C219">
            <v>3</v>
          </cell>
          <cell r="D219">
            <v>2</v>
          </cell>
          <cell r="E219">
            <v>7988</v>
          </cell>
          <cell r="F219">
            <v>14983</v>
          </cell>
          <cell r="G219">
            <v>22695</v>
          </cell>
          <cell r="H219">
            <v>1065</v>
          </cell>
          <cell r="I219">
            <v>9975.125</v>
          </cell>
          <cell r="J219">
            <v>17506</v>
          </cell>
          <cell r="K219">
            <v>25819.75</v>
          </cell>
          <cell r="L219">
            <v>1170</v>
          </cell>
          <cell r="M219" t="str">
            <v>NULL</v>
          </cell>
          <cell r="N219" t="str">
            <v>NULL</v>
          </cell>
          <cell r="O219" t="str">
            <v>NULL</v>
          </cell>
          <cell r="P219" t="str">
            <v>NULL</v>
          </cell>
          <cell r="Q219" t="str">
            <v>NULL</v>
          </cell>
          <cell r="R219" t="str">
            <v>NULL</v>
          </cell>
          <cell r="S219" t="str">
            <v>NULL</v>
          </cell>
          <cell r="T219" t="str">
            <v>NULL</v>
          </cell>
        </row>
        <row r="220">
          <cell r="B220" t="str">
            <v>2011/201232</v>
          </cell>
          <cell r="C220">
            <v>3</v>
          </cell>
          <cell r="D220">
            <v>2</v>
          </cell>
          <cell r="E220">
            <v>8485</v>
          </cell>
          <cell r="F220">
            <v>14383</v>
          </cell>
          <cell r="G220">
            <v>22126.5</v>
          </cell>
          <cell r="H220">
            <v>1203</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row>
        <row r="221">
          <cell r="B221" t="str">
            <v>2012/201332</v>
          </cell>
          <cell r="C221">
            <v>3</v>
          </cell>
          <cell r="D221">
            <v>2</v>
          </cell>
          <cell r="E221">
            <v>8559.3593906093902</v>
          </cell>
          <cell r="F221">
            <v>15077</v>
          </cell>
          <cell r="G221">
            <v>21913.017064846401</v>
          </cell>
          <cell r="H221">
            <v>1299</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row>
        <row r="222">
          <cell r="B222" t="str">
            <v>2005/200642</v>
          </cell>
          <cell r="C222">
            <v>4</v>
          </cell>
          <cell r="D222">
            <v>2</v>
          </cell>
          <cell r="E222">
            <v>2358.5039999999999</v>
          </cell>
          <cell r="F222">
            <v>2358.5039999999999</v>
          </cell>
          <cell r="G222">
            <v>2358.5039999999999</v>
          </cell>
          <cell r="H222">
            <v>1</v>
          </cell>
          <cell r="I222">
            <v>19162</v>
          </cell>
          <cell r="J222">
            <v>19162</v>
          </cell>
          <cell r="K222">
            <v>19162</v>
          </cell>
          <cell r="L222">
            <v>1</v>
          </cell>
          <cell r="M222">
            <v>22797.440443213301</v>
          </cell>
          <cell r="N222">
            <v>22797.440443213301</v>
          </cell>
          <cell r="O222">
            <v>22797.440443213301</v>
          </cell>
          <cell r="P222">
            <v>1</v>
          </cell>
          <cell r="Q222" t="str">
            <v>NULL</v>
          </cell>
          <cell r="R222" t="str">
            <v>NULL</v>
          </cell>
          <cell r="S222" t="str">
            <v>NULL</v>
          </cell>
          <cell r="T222" t="str">
            <v>NULL</v>
          </cell>
        </row>
        <row r="223">
          <cell r="B223" t="str">
            <v>2007/200842</v>
          </cell>
          <cell r="C223">
            <v>4</v>
          </cell>
          <cell r="D223">
            <v>2</v>
          </cell>
          <cell r="E223">
            <v>15315</v>
          </cell>
          <cell r="F223">
            <v>15315</v>
          </cell>
          <cell r="G223">
            <v>15315</v>
          </cell>
          <cell r="H223">
            <v>1</v>
          </cell>
          <cell r="I223">
            <v>2236</v>
          </cell>
          <cell r="J223">
            <v>2236</v>
          </cell>
          <cell r="K223">
            <v>2236</v>
          </cell>
          <cell r="L223">
            <v>1</v>
          </cell>
          <cell r="M223">
            <v>20105</v>
          </cell>
          <cell r="N223">
            <v>20105</v>
          </cell>
          <cell r="O223">
            <v>20105</v>
          </cell>
          <cell r="P223">
            <v>1</v>
          </cell>
          <cell r="Q223" t="str">
            <v>NULL</v>
          </cell>
          <cell r="R223" t="str">
            <v>NULL</v>
          </cell>
          <cell r="S223" t="str">
            <v>NULL</v>
          </cell>
          <cell r="T223" t="str">
            <v>NULL</v>
          </cell>
        </row>
        <row r="224">
          <cell r="B224" t="str">
            <v>2010/201142</v>
          </cell>
          <cell r="C224">
            <v>4</v>
          </cell>
          <cell r="D224">
            <v>2</v>
          </cell>
          <cell r="E224">
            <v>16910</v>
          </cell>
          <cell r="F224">
            <v>24220</v>
          </cell>
          <cell r="G224">
            <v>29295.165289256202</v>
          </cell>
          <cell r="H224">
            <v>3</v>
          </cell>
          <cell r="I224">
            <v>17059.110169491501</v>
          </cell>
          <cell r="J224">
            <v>26400</v>
          </cell>
          <cell r="K224">
            <v>33308.620129870098</v>
          </cell>
          <cell r="L224">
            <v>5</v>
          </cell>
          <cell r="M224" t="str">
            <v>NULL</v>
          </cell>
          <cell r="N224" t="str">
            <v>NULL</v>
          </cell>
          <cell r="O224" t="str">
            <v>NULL</v>
          </cell>
          <cell r="P224" t="str">
            <v>NULL</v>
          </cell>
          <cell r="Q224" t="str">
            <v>NULL</v>
          </cell>
          <cell r="R224" t="str">
            <v>NULL</v>
          </cell>
          <cell r="S224" t="str">
            <v>NULL</v>
          </cell>
          <cell r="T224" t="str">
            <v>NULL</v>
          </cell>
        </row>
        <row r="225">
          <cell r="B225" t="str">
            <v>2011/201242</v>
          </cell>
          <cell r="C225">
            <v>4</v>
          </cell>
          <cell r="D225">
            <v>2</v>
          </cell>
          <cell r="E225">
            <v>21897</v>
          </cell>
          <cell r="F225">
            <v>21897</v>
          </cell>
          <cell r="G225">
            <v>21897</v>
          </cell>
          <cell r="H225">
            <v>1</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row>
        <row r="226">
          <cell r="B226" t="str">
            <v>2012/201342</v>
          </cell>
          <cell r="C226">
            <v>4</v>
          </cell>
          <cell r="D226">
            <v>2</v>
          </cell>
          <cell r="E226">
            <v>18349.75</v>
          </cell>
          <cell r="F226">
            <v>18578.5</v>
          </cell>
          <cell r="G226">
            <v>18807.25</v>
          </cell>
          <cell r="H226">
            <v>2</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row>
        <row r="227">
          <cell r="B227" t="str">
            <v>2003/200452</v>
          </cell>
          <cell r="C227">
            <v>5</v>
          </cell>
          <cell r="D227">
            <v>2</v>
          </cell>
          <cell r="E227">
            <v>13429.5</v>
          </cell>
          <cell r="F227">
            <v>19031.5</v>
          </cell>
          <cell r="G227">
            <v>25316.5</v>
          </cell>
          <cell r="H227">
            <v>56</v>
          </cell>
          <cell r="I227">
            <v>13625.75</v>
          </cell>
          <cell r="J227">
            <v>22764</v>
          </cell>
          <cell r="K227">
            <v>28373.539823008901</v>
          </cell>
          <cell r="L227">
            <v>54</v>
          </cell>
          <cell r="M227">
            <v>17305</v>
          </cell>
          <cell r="N227">
            <v>26666</v>
          </cell>
          <cell r="O227">
            <v>34926.444444444402</v>
          </cell>
          <cell r="P227">
            <v>65</v>
          </cell>
          <cell r="Q227">
            <v>16883.975961538501</v>
          </cell>
          <cell r="R227">
            <v>26165.353868194801</v>
          </cell>
          <cell r="S227">
            <v>36165.806818181802</v>
          </cell>
          <cell r="T227">
            <v>64</v>
          </cell>
        </row>
        <row r="228">
          <cell r="B228" t="str">
            <v>2004/200552</v>
          </cell>
          <cell r="C228">
            <v>5</v>
          </cell>
          <cell r="D228">
            <v>2</v>
          </cell>
          <cell r="E228">
            <v>10682</v>
          </cell>
          <cell r="F228">
            <v>16635</v>
          </cell>
          <cell r="G228">
            <v>24999</v>
          </cell>
          <cell r="H228">
            <v>53</v>
          </cell>
          <cell r="I228">
            <v>13534.25</v>
          </cell>
          <cell r="J228">
            <v>20808.608635097498</v>
          </cell>
          <cell r="K228">
            <v>26686.378787878799</v>
          </cell>
          <cell r="L228">
            <v>48</v>
          </cell>
          <cell r="M228">
            <v>15317</v>
          </cell>
          <cell r="N228">
            <v>22066.413373860199</v>
          </cell>
          <cell r="O228">
            <v>32286</v>
          </cell>
          <cell r="P228">
            <v>55</v>
          </cell>
          <cell r="Q228" t="str">
            <v>NULL</v>
          </cell>
          <cell r="R228" t="str">
            <v>NULL</v>
          </cell>
          <cell r="S228" t="str">
            <v>NULL</v>
          </cell>
          <cell r="T228" t="str">
            <v>NULL</v>
          </cell>
        </row>
        <row r="229">
          <cell r="B229" t="str">
            <v>2005/200652</v>
          </cell>
          <cell r="C229">
            <v>5</v>
          </cell>
          <cell r="D229">
            <v>2</v>
          </cell>
          <cell r="E229">
            <v>10926.5</v>
          </cell>
          <cell r="F229">
            <v>17314.445783132502</v>
          </cell>
          <cell r="G229">
            <v>21474</v>
          </cell>
          <cell r="H229">
            <v>41</v>
          </cell>
          <cell r="I229">
            <v>7310.7769886363603</v>
          </cell>
          <cell r="J229">
            <v>21477.699724517901</v>
          </cell>
          <cell r="K229">
            <v>27001.5</v>
          </cell>
          <cell r="L229">
            <v>52</v>
          </cell>
          <cell r="M229">
            <v>13870</v>
          </cell>
          <cell r="N229">
            <v>24434</v>
          </cell>
          <cell r="O229">
            <v>28885</v>
          </cell>
          <cell r="P229">
            <v>49</v>
          </cell>
          <cell r="Q229" t="str">
            <v>NULL</v>
          </cell>
          <cell r="R229" t="str">
            <v>NULL</v>
          </cell>
          <cell r="S229" t="str">
            <v>NULL</v>
          </cell>
          <cell r="T229" t="str">
            <v>NULL</v>
          </cell>
        </row>
        <row r="230">
          <cell r="B230" t="str">
            <v>2006/200752</v>
          </cell>
          <cell r="C230">
            <v>5</v>
          </cell>
          <cell r="D230">
            <v>2</v>
          </cell>
          <cell r="E230">
            <v>10761.016799999999</v>
          </cell>
          <cell r="F230">
            <v>17450.6900826446</v>
          </cell>
          <cell r="G230">
            <v>25110</v>
          </cell>
          <cell r="H230">
            <v>70</v>
          </cell>
          <cell r="I230">
            <v>11990.8516483516</v>
          </cell>
          <cell r="J230">
            <v>17312</v>
          </cell>
          <cell r="K230">
            <v>25108</v>
          </cell>
          <cell r="L230">
            <v>77</v>
          </cell>
          <cell r="M230">
            <v>13856.5</v>
          </cell>
          <cell r="N230">
            <v>19846</v>
          </cell>
          <cell r="O230">
            <v>26645.8884297521</v>
          </cell>
          <cell r="P230">
            <v>71</v>
          </cell>
          <cell r="Q230" t="str">
            <v>NULL</v>
          </cell>
          <cell r="R230" t="str">
            <v>NULL</v>
          </cell>
          <cell r="S230" t="str">
            <v>NULL</v>
          </cell>
          <cell r="T230" t="str">
            <v>NULL</v>
          </cell>
        </row>
        <row r="231">
          <cell r="B231" t="str">
            <v>2007/200852</v>
          </cell>
          <cell r="C231">
            <v>5</v>
          </cell>
          <cell r="D231">
            <v>2</v>
          </cell>
          <cell r="E231">
            <v>8347.6310386816604</v>
          </cell>
          <cell r="F231">
            <v>13016</v>
          </cell>
          <cell r="G231">
            <v>19875.5</v>
          </cell>
          <cell r="H231">
            <v>51</v>
          </cell>
          <cell r="I231">
            <v>12135.5</v>
          </cell>
          <cell r="J231">
            <v>16163</v>
          </cell>
          <cell r="K231">
            <v>21025.5</v>
          </cell>
          <cell r="L231">
            <v>60</v>
          </cell>
          <cell r="M231">
            <v>13346.5</v>
          </cell>
          <cell r="N231">
            <v>17820</v>
          </cell>
          <cell r="O231">
            <v>23863</v>
          </cell>
          <cell r="P231">
            <v>62</v>
          </cell>
          <cell r="Q231" t="str">
            <v>NULL</v>
          </cell>
          <cell r="R231" t="str">
            <v>NULL</v>
          </cell>
          <cell r="S231" t="str">
            <v>NULL</v>
          </cell>
          <cell r="T231" t="str">
            <v>NULL</v>
          </cell>
        </row>
        <row r="232">
          <cell r="B232" t="str">
            <v>2008/200952</v>
          </cell>
          <cell r="C232">
            <v>5</v>
          </cell>
          <cell r="D232">
            <v>2</v>
          </cell>
          <cell r="E232">
            <v>11948</v>
          </cell>
          <cell r="F232">
            <v>17229</v>
          </cell>
          <cell r="G232">
            <v>23550</v>
          </cell>
          <cell r="H232">
            <v>57</v>
          </cell>
          <cell r="I232">
            <v>11866</v>
          </cell>
          <cell r="J232">
            <v>18572</v>
          </cell>
          <cell r="K232">
            <v>25096.5</v>
          </cell>
          <cell r="L232">
            <v>67</v>
          </cell>
          <cell r="M232">
            <v>13542.5</v>
          </cell>
          <cell r="N232">
            <v>19893</v>
          </cell>
          <cell r="O232">
            <v>25628</v>
          </cell>
          <cell r="P232">
            <v>63</v>
          </cell>
          <cell r="Q232" t="str">
            <v>NULL</v>
          </cell>
          <cell r="R232" t="str">
            <v>NULL</v>
          </cell>
          <cell r="S232" t="str">
            <v>NULL</v>
          </cell>
          <cell r="T232" t="str">
            <v>NULL</v>
          </cell>
        </row>
        <row r="233">
          <cell r="B233" t="str">
            <v>2009/201052</v>
          </cell>
          <cell r="C233">
            <v>5</v>
          </cell>
          <cell r="D233">
            <v>2</v>
          </cell>
          <cell r="E233">
            <v>9113.8449999999993</v>
          </cell>
          <cell r="F233">
            <v>13399.6080691643</v>
          </cell>
          <cell r="G233">
            <v>19716.5</v>
          </cell>
          <cell r="H233">
            <v>63</v>
          </cell>
          <cell r="I233">
            <v>10660.75</v>
          </cell>
          <cell r="J233">
            <v>16143.021067415701</v>
          </cell>
          <cell r="K233">
            <v>24170.5</v>
          </cell>
          <cell r="L233">
            <v>68</v>
          </cell>
          <cell r="M233" t="str">
            <v>NULL</v>
          </cell>
          <cell r="N233" t="str">
            <v>NULL</v>
          </cell>
          <cell r="O233" t="str">
            <v>NULL</v>
          </cell>
          <cell r="P233" t="str">
            <v>NULL</v>
          </cell>
          <cell r="Q233" t="str">
            <v>NULL</v>
          </cell>
          <cell r="R233" t="str">
            <v>NULL</v>
          </cell>
          <cell r="S233" t="str">
            <v>NULL</v>
          </cell>
          <cell r="T233" t="str">
            <v>NULL</v>
          </cell>
        </row>
        <row r="234">
          <cell r="B234" t="str">
            <v>2010/201152</v>
          </cell>
          <cell r="C234">
            <v>5</v>
          </cell>
          <cell r="D234">
            <v>2</v>
          </cell>
          <cell r="E234">
            <v>8631.3531249999996</v>
          </cell>
          <cell r="F234">
            <v>15567.098885793899</v>
          </cell>
          <cell r="G234">
            <v>23107.75</v>
          </cell>
          <cell r="H234">
            <v>62</v>
          </cell>
          <cell r="I234">
            <v>10311.5</v>
          </cell>
          <cell r="J234">
            <v>17613.5</v>
          </cell>
          <cell r="K234">
            <v>26370.5</v>
          </cell>
          <cell r="L234">
            <v>68</v>
          </cell>
          <cell r="M234" t="str">
            <v>NULL</v>
          </cell>
          <cell r="N234" t="str">
            <v>NULL</v>
          </cell>
          <cell r="O234" t="str">
            <v>NULL</v>
          </cell>
          <cell r="P234" t="str">
            <v>NULL</v>
          </cell>
          <cell r="Q234" t="str">
            <v>NULL</v>
          </cell>
          <cell r="R234" t="str">
            <v>NULL</v>
          </cell>
          <cell r="S234" t="str">
            <v>NULL</v>
          </cell>
          <cell r="T234" t="str">
            <v>NULL</v>
          </cell>
        </row>
        <row r="235">
          <cell r="B235" t="str">
            <v>2011/201252</v>
          </cell>
          <cell r="C235">
            <v>5</v>
          </cell>
          <cell r="D235">
            <v>2</v>
          </cell>
          <cell r="E235">
            <v>11106.9976193776</v>
          </cell>
          <cell r="F235">
            <v>17292.5</v>
          </cell>
          <cell r="G235">
            <v>26044.75</v>
          </cell>
          <cell r="H235">
            <v>64</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row>
        <row r="236">
          <cell r="B236" t="str">
            <v>2012/201352</v>
          </cell>
          <cell r="C236">
            <v>5</v>
          </cell>
          <cell r="D236">
            <v>2</v>
          </cell>
          <cell r="E236">
            <v>12887.25</v>
          </cell>
          <cell r="F236">
            <v>20630.5</v>
          </cell>
          <cell r="G236">
            <v>27339.9737569061</v>
          </cell>
          <cell r="H236">
            <v>72</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row>
        <row r="237">
          <cell r="B237" t="str">
            <v>2003/200462</v>
          </cell>
          <cell r="C237">
            <v>6</v>
          </cell>
          <cell r="D237">
            <v>2</v>
          </cell>
          <cell r="E237">
            <v>10200.632958055599</v>
          </cell>
          <cell r="F237">
            <v>15316.6713483146</v>
          </cell>
          <cell r="G237">
            <v>24196</v>
          </cell>
          <cell r="H237">
            <v>159</v>
          </cell>
          <cell r="I237">
            <v>11048</v>
          </cell>
          <cell r="J237">
            <v>17230.541284403698</v>
          </cell>
          <cell r="K237">
            <v>26010</v>
          </cell>
          <cell r="L237">
            <v>165</v>
          </cell>
          <cell r="M237">
            <v>12543.25</v>
          </cell>
          <cell r="N237">
            <v>20579.532608695699</v>
          </cell>
          <cell r="O237">
            <v>29390.5</v>
          </cell>
          <cell r="P237">
            <v>190</v>
          </cell>
          <cell r="Q237">
            <v>14767.390375000001</v>
          </cell>
          <cell r="R237">
            <v>25361</v>
          </cell>
          <cell r="S237">
            <v>35909.5</v>
          </cell>
          <cell r="T237">
            <v>212</v>
          </cell>
        </row>
        <row r="238">
          <cell r="B238" t="str">
            <v>2004/200562</v>
          </cell>
          <cell r="C238">
            <v>6</v>
          </cell>
          <cell r="D238">
            <v>2</v>
          </cell>
          <cell r="E238">
            <v>12000</v>
          </cell>
          <cell r="F238">
            <v>19698</v>
          </cell>
          <cell r="G238">
            <v>27033</v>
          </cell>
          <cell r="H238">
            <v>317</v>
          </cell>
          <cell r="I238">
            <v>14571.5</v>
          </cell>
          <cell r="J238">
            <v>23106</v>
          </cell>
          <cell r="K238">
            <v>30298.5</v>
          </cell>
          <cell r="L238">
            <v>343</v>
          </cell>
          <cell r="M238">
            <v>14535.608</v>
          </cell>
          <cell r="N238">
            <v>25140.122950819699</v>
          </cell>
          <cell r="O238">
            <v>33589.960069444402</v>
          </cell>
          <cell r="P238">
            <v>383</v>
          </cell>
          <cell r="Q238" t="str">
            <v>NULL</v>
          </cell>
          <cell r="R238" t="str">
            <v>NULL</v>
          </cell>
          <cell r="S238" t="str">
            <v>NULL</v>
          </cell>
          <cell r="T238" t="str">
            <v>NULL</v>
          </cell>
        </row>
        <row r="239">
          <cell r="B239" t="str">
            <v>2005/200662</v>
          </cell>
          <cell r="C239">
            <v>6</v>
          </cell>
          <cell r="D239">
            <v>2</v>
          </cell>
          <cell r="E239">
            <v>12332.5</v>
          </cell>
          <cell r="F239">
            <v>19934</v>
          </cell>
          <cell r="G239">
            <v>28864.583333333299</v>
          </cell>
          <cell r="H239">
            <v>303</v>
          </cell>
          <cell r="I239">
            <v>13247.517413157901</v>
          </cell>
          <cell r="J239">
            <v>22428</v>
          </cell>
          <cell r="K239">
            <v>29629.5</v>
          </cell>
          <cell r="L239">
            <v>331</v>
          </cell>
          <cell r="M239">
            <v>13345</v>
          </cell>
          <cell r="N239">
            <v>24071</v>
          </cell>
          <cell r="O239">
            <v>33002</v>
          </cell>
          <cell r="P239">
            <v>381</v>
          </cell>
          <cell r="Q239" t="str">
            <v>NULL</v>
          </cell>
          <cell r="R239" t="str">
            <v>NULL</v>
          </cell>
          <cell r="S239" t="str">
            <v>NULL</v>
          </cell>
          <cell r="T239" t="str">
            <v>NULL</v>
          </cell>
        </row>
        <row r="240">
          <cell r="B240" t="str">
            <v>2006/200762</v>
          </cell>
          <cell r="C240">
            <v>6</v>
          </cell>
          <cell r="D240">
            <v>2</v>
          </cell>
          <cell r="E240">
            <v>7906</v>
          </cell>
          <cell r="F240">
            <v>14542</v>
          </cell>
          <cell r="G240">
            <v>25818</v>
          </cell>
          <cell r="H240">
            <v>297</v>
          </cell>
          <cell r="I240">
            <v>9193.6204500000003</v>
          </cell>
          <cell r="J240">
            <v>14928.5</v>
          </cell>
          <cell r="K240">
            <v>26782.897382920099</v>
          </cell>
          <cell r="L240">
            <v>351</v>
          </cell>
          <cell r="M240">
            <v>9880.0865250000006</v>
          </cell>
          <cell r="N240">
            <v>16433.327799999999</v>
          </cell>
          <cell r="O240">
            <v>27227</v>
          </cell>
          <cell r="P240">
            <v>376</v>
          </cell>
          <cell r="Q240" t="str">
            <v>NULL</v>
          </cell>
          <cell r="R240" t="str">
            <v>NULL</v>
          </cell>
          <cell r="S240" t="str">
            <v>NULL</v>
          </cell>
          <cell r="T240" t="str">
            <v>NULL</v>
          </cell>
        </row>
        <row r="241">
          <cell r="B241" t="str">
            <v>2007/200862</v>
          </cell>
          <cell r="C241">
            <v>6</v>
          </cell>
          <cell r="D241">
            <v>2</v>
          </cell>
          <cell r="E241">
            <v>10297.25</v>
          </cell>
          <cell r="F241">
            <v>16200.031446540899</v>
          </cell>
          <cell r="G241">
            <v>23535</v>
          </cell>
          <cell r="H241">
            <v>235</v>
          </cell>
          <cell r="I241">
            <v>11651</v>
          </cell>
          <cell r="J241">
            <v>19085</v>
          </cell>
          <cell r="K241">
            <v>27873</v>
          </cell>
          <cell r="L241">
            <v>285</v>
          </cell>
          <cell r="M241">
            <v>12110.5</v>
          </cell>
          <cell r="N241">
            <v>21598.668079096002</v>
          </cell>
          <cell r="O241">
            <v>30731.656593406598</v>
          </cell>
          <cell r="P241">
            <v>322</v>
          </cell>
          <cell r="Q241" t="str">
            <v>NULL</v>
          </cell>
          <cell r="R241" t="str">
            <v>NULL</v>
          </cell>
          <cell r="S241" t="str">
            <v>NULL</v>
          </cell>
          <cell r="T241" t="str">
            <v>NULL</v>
          </cell>
        </row>
        <row r="242">
          <cell r="B242" t="str">
            <v>2008/200962</v>
          </cell>
          <cell r="C242">
            <v>6</v>
          </cell>
          <cell r="D242">
            <v>2</v>
          </cell>
          <cell r="E242">
            <v>10474.1775</v>
          </cell>
          <cell r="F242">
            <v>17200.5</v>
          </cell>
          <cell r="G242">
            <v>29426.25</v>
          </cell>
          <cell r="H242">
            <v>316</v>
          </cell>
          <cell r="I242">
            <v>10888</v>
          </cell>
          <cell r="J242">
            <v>18780</v>
          </cell>
          <cell r="K242">
            <v>27764</v>
          </cell>
          <cell r="L242">
            <v>371</v>
          </cell>
          <cell r="M242">
            <v>12032</v>
          </cell>
          <cell r="N242">
            <v>21686</v>
          </cell>
          <cell r="O242">
            <v>31331.1404494382</v>
          </cell>
          <cell r="P242">
            <v>410</v>
          </cell>
          <cell r="Q242" t="str">
            <v>NULL</v>
          </cell>
          <cell r="R242" t="str">
            <v>NULL</v>
          </cell>
          <cell r="S242" t="str">
            <v>NULL</v>
          </cell>
          <cell r="T242" t="str">
            <v>NULL</v>
          </cell>
        </row>
        <row r="243">
          <cell r="B243" t="str">
            <v>2009/201062</v>
          </cell>
          <cell r="C243">
            <v>6</v>
          </cell>
          <cell r="D243">
            <v>2</v>
          </cell>
          <cell r="E243">
            <v>8989.25</v>
          </cell>
          <cell r="F243">
            <v>16853</v>
          </cell>
          <cell r="G243">
            <v>26887.357142857101</v>
          </cell>
          <cell r="H243">
            <v>344</v>
          </cell>
          <cell r="I243">
            <v>8981.5</v>
          </cell>
          <cell r="J243">
            <v>18418.810606060601</v>
          </cell>
          <cell r="K243">
            <v>28970.75</v>
          </cell>
          <cell r="L243">
            <v>400</v>
          </cell>
          <cell r="M243" t="str">
            <v>NULL</v>
          </cell>
          <cell r="N243" t="str">
            <v>NULL</v>
          </cell>
          <cell r="O243" t="str">
            <v>NULL</v>
          </cell>
          <cell r="P243" t="str">
            <v>NULL</v>
          </cell>
          <cell r="Q243" t="str">
            <v>NULL</v>
          </cell>
          <cell r="R243" t="str">
            <v>NULL</v>
          </cell>
          <cell r="S243" t="str">
            <v>NULL</v>
          </cell>
          <cell r="T243" t="str">
            <v>NULL</v>
          </cell>
        </row>
        <row r="244">
          <cell r="B244" t="str">
            <v>2010/201162</v>
          </cell>
          <cell r="C244">
            <v>6</v>
          </cell>
          <cell r="D244">
            <v>2</v>
          </cell>
          <cell r="E244">
            <v>9709</v>
          </cell>
          <cell r="F244">
            <v>15940.5</v>
          </cell>
          <cell r="G244">
            <v>26926</v>
          </cell>
          <cell r="H244">
            <v>345</v>
          </cell>
          <cell r="I244">
            <v>10364</v>
          </cell>
          <cell r="J244">
            <v>18174.5</v>
          </cell>
          <cell r="K244">
            <v>26299.5</v>
          </cell>
          <cell r="L244">
            <v>423</v>
          </cell>
          <cell r="M244" t="str">
            <v>NULL</v>
          </cell>
          <cell r="N244" t="str">
            <v>NULL</v>
          </cell>
          <cell r="O244" t="str">
            <v>NULL</v>
          </cell>
          <cell r="P244" t="str">
            <v>NULL</v>
          </cell>
          <cell r="Q244" t="str">
            <v>NULL</v>
          </cell>
          <cell r="R244" t="str">
            <v>NULL</v>
          </cell>
          <cell r="S244" t="str">
            <v>NULL</v>
          </cell>
          <cell r="T244" t="str">
            <v>NULL</v>
          </cell>
        </row>
        <row r="245">
          <cell r="B245" t="str">
            <v>2011/201262</v>
          </cell>
          <cell r="C245">
            <v>6</v>
          </cell>
          <cell r="D245">
            <v>2</v>
          </cell>
          <cell r="E245">
            <v>11024.75</v>
          </cell>
          <cell r="F245">
            <v>17600.55</v>
          </cell>
          <cell r="G245">
            <v>28913.511019283698</v>
          </cell>
          <cell r="H245">
            <v>423</v>
          </cell>
          <cell r="I245" t="str">
            <v>NULL</v>
          </cell>
          <cell r="J245" t="str">
            <v>NULL</v>
          </cell>
          <cell r="K245" t="str">
            <v>NULL</v>
          </cell>
          <cell r="L245" t="str">
            <v>NULL</v>
          </cell>
          <cell r="M245" t="str">
            <v>NULL</v>
          </cell>
          <cell r="N245" t="str">
            <v>NULL</v>
          </cell>
          <cell r="O245" t="str">
            <v>NULL</v>
          </cell>
          <cell r="P245" t="str">
            <v>NULL</v>
          </cell>
          <cell r="Q245" t="str">
            <v>NULL</v>
          </cell>
          <cell r="R245" t="str">
            <v>NULL</v>
          </cell>
          <cell r="S245" t="str">
            <v>NULL</v>
          </cell>
          <cell r="T245" t="str">
            <v>NULL</v>
          </cell>
        </row>
        <row r="246">
          <cell r="B246" t="str">
            <v>2012/201362</v>
          </cell>
          <cell r="C246">
            <v>6</v>
          </cell>
          <cell r="D246">
            <v>2</v>
          </cell>
          <cell r="E246">
            <v>10456.3129699248</v>
          </cell>
          <cell r="F246">
            <v>17940.945592286502</v>
          </cell>
          <cell r="G246">
            <v>29565.0454545455</v>
          </cell>
          <cell r="H246">
            <v>446</v>
          </cell>
          <cell r="I246" t="str">
            <v>NULL</v>
          </cell>
          <cell r="J246" t="str">
            <v>NULL</v>
          </cell>
          <cell r="K246" t="str">
            <v>NULL</v>
          </cell>
          <cell r="L246" t="str">
            <v>NULL</v>
          </cell>
          <cell r="M246" t="str">
            <v>NULL</v>
          </cell>
          <cell r="N246" t="str">
            <v>NULL</v>
          </cell>
          <cell r="O246" t="str">
            <v>NULL</v>
          </cell>
          <cell r="P246" t="str">
            <v>NULL</v>
          </cell>
          <cell r="Q246" t="str">
            <v>NULL</v>
          </cell>
          <cell r="R246" t="str">
            <v>NULL</v>
          </cell>
          <cell r="S246" t="str">
            <v>NULL</v>
          </cell>
          <cell r="T246" t="str">
            <v>NULL</v>
          </cell>
        </row>
        <row r="247">
          <cell r="B247" t="str">
            <v>2003/200472</v>
          </cell>
          <cell r="C247">
            <v>7</v>
          </cell>
          <cell r="D247">
            <v>2</v>
          </cell>
          <cell r="E247">
            <v>8260.0383287292807</v>
          </cell>
          <cell r="F247">
            <v>15167.0662026053</v>
          </cell>
          <cell r="G247">
            <v>26798.2635327635</v>
          </cell>
          <cell r="H247">
            <v>96</v>
          </cell>
          <cell r="I247">
            <v>9835.3067867036007</v>
          </cell>
          <cell r="J247">
            <v>19393.5</v>
          </cell>
          <cell r="K247">
            <v>29244</v>
          </cell>
          <cell r="L247">
            <v>130</v>
          </cell>
          <cell r="M247">
            <v>12562.4613259669</v>
          </cell>
          <cell r="N247">
            <v>25656.5</v>
          </cell>
          <cell r="O247">
            <v>34049.75</v>
          </cell>
          <cell r="P247">
            <v>144</v>
          </cell>
          <cell r="Q247">
            <v>13776.5</v>
          </cell>
          <cell r="R247">
            <v>27175.358700000001</v>
          </cell>
          <cell r="S247">
            <v>41439.111111111102</v>
          </cell>
          <cell r="T247">
            <v>167</v>
          </cell>
        </row>
        <row r="248">
          <cell r="B248" t="str">
            <v>2004/200572</v>
          </cell>
          <cell r="C248">
            <v>7</v>
          </cell>
          <cell r="D248">
            <v>2</v>
          </cell>
          <cell r="E248">
            <v>8570.8973999999998</v>
          </cell>
          <cell r="F248">
            <v>15907</v>
          </cell>
          <cell r="G248">
            <v>31150</v>
          </cell>
          <cell r="H248">
            <v>119</v>
          </cell>
          <cell r="I248">
            <v>15720</v>
          </cell>
          <cell r="J248">
            <v>27965</v>
          </cell>
          <cell r="K248">
            <v>36927</v>
          </cell>
          <cell r="L248">
            <v>147</v>
          </cell>
          <cell r="M248">
            <v>13845.162721893499</v>
          </cell>
          <cell r="N248">
            <v>27370</v>
          </cell>
          <cell r="O248">
            <v>35720</v>
          </cell>
          <cell r="P248">
            <v>165</v>
          </cell>
          <cell r="Q248" t="str">
            <v>NULL</v>
          </cell>
          <cell r="R248" t="str">
            <v>NULL</v>
          </cell>
          <cell r="S248" t="str">
            <v>NULL</v>
          </cell>
          <cell r="T248" t="str">
            <v>NULL</v>
          </cell>
        </row>
        <row r="249">
          <cell r="B249" t="str">
            <v>2005/200672</v>
          </cell>
          <cell r="C249">
            <v>7</v>
          </cell>
          <cell r="D249">
            <v>2</v>
          </cell>
          <cell r="E249">
            <v>9864.4121943038008</v>
          </cell>
          <cell r="F249">
            <v>17723.831932773101</v>
          </cell>
          <cell r="G249">
            <v>27687</v>
          </cell>
          <cell r="H249">
            <v>133</v>
          </cell>
          <cell r="I249">
            <v>12674.299499999999</v>
          </cell>
          <cell r="J249">
            <v>22612</v>
          </cell>
          <cell r="K249">
            <v>33617.5</v>
          </cell>
          <cell r="L249">
            <v>146</v>
          </cell>
          <cell r="M249">
            <v>14624.75</v>
          </cell>
          <cell r="N249">
            <v>24879.5</v>
          </cell>
          <cell r="O249">
            <v>36851.387499999997</v>
          </cell>
          <cell r="P249">
            <v>178</v>
          </cell>
          <cell r="Q249" t="str">
            <v>NULL</v>
          </cell>
          <cell r="R249" t="str">
            <v>NULL</v>
          </cell>
          <cell r="S249" t="str">
            <v>NULL</v>
          </cell>
          <cell r="T249" t="str">
            <v>NULL</v>
          </cell>
        </row>
        <row r="250">
          <cell r="B250" t="str">
            <v>2006/200772</v>
          </cell>
          <cell r="C250">
            <v>7</v>
          </cell>
          <cell r="D250">
            <v>2</v>
          </cell>
          <cell r="E250">
            <v>9298.0873925501401</v>
          </cell>
          <cell r="F250">
            <v>15941</v>
          </cell>
          <cell r="G250">
            <v>27396</v>
          </cell>
          <cell r="H250">
            <v>133</v>
          </cell>
          <cell r="I250">
            <v>10120.125</v>
          </cell>
          <cell r="J250">
            <v>22354</v>
          </cell>
          <cell r="K250">
            <v>30302</v>
          </cell>
          <cell r="L250">
            <v>178</v>
          </cell>
          <cell r="M250">
            <v>10567</v>
          </cell>
          <cell r="N250">
            <v>21429.032258064501</v>
          </cell>
          <cell r="O250">
            <v>31213</v>
          </cell>
          <cell r="P250">
            <v>181</v>
          </cell>
          <cell r="Q250" t="str">
            <v>NULL</v>
          </cell>
          <cell r="R250" t="str">
            <v>NULL</v>
          </cell>
          <cell r="S250" t="str">
            <v>NULL</v>
          </cell>
          <cell r="T250" t="str">
            <v>NULL</v>
          </cell>
        </row>
        <row r="251">
          <cell r="B251" t="str">
            <v>2007/200872</v>
          </cell>
          <cell r="C251">
            <v>7</v>
          </cell>
          <cell r="D251">
            <v>2</v>
          </cell>
          <cell r="E251">
            <v>9898.5</v>
          </cell>
          <cell r="F251">
            <v>17678</v>
          </cell>
          <cell r="G251">
            <v>27705.125</v>
          </cell>
          <cell r="H251">
            <v>143</v>
          </cell>
          <cell r="I251">
            <v>12063.25</v>
          </cell>
          <cell r="J251">
            <v>19986</v>
          </cell>
          <cell r="K251">
            <v>31424.1731301939</v>
          </cell>
          <cell r="L251">
            <v>187</v>
          </cell>
          <cell r="M251">
            <v>12475.5</v>
          </cell>
          <cell r="N251">
            <v>21779</v>
          </cell>
          <cell r="O251">
            <v>33446</v>
          </cell>
          <cell r="P251">
            <v>211</v>
          </cell>
          <cell r="Q251" t="str">
            <v>NULL</v>
          </cell>
          <cell r="R251" t="str">
            <v>NULL</v>
          </cell>
          <cell r="S251" t="str">
            <v>NULL</v>
          </cell>
          <cell r="T251" t="str">
            <v>NULL</v>
          </cell>
        </row>
        <row r="252">
          <cell r="B252" t="str">
            <v>2008/200972</v>
          </cell>
          <cell r="C252">
            <v>7</v>
          </cell>
          <cell r="D252">
            <v>2</v>
          </cell>
          <cell r="E252">
            <v>8773.0885416666697</v>
          </cell>
          <cell r="F252">
            <v>14559.5</v>
          </cell>
          <cell r="G252">
            <v>24139.5</v>
          </cell>
          <cell r="H252">
            <v>110</v>
          </cell>
          <cell r="I252">
            <v>10266.5</v>
          </cell>
          <cell r="J252">
            <v>17316</v>
          </cell>
          <cell r="K252">
            <v>26338.25</v>
          </cell>
          <cell r="L252">
            <v>124</v>
          </cell>
          <cell r="M252">
            <v>10740.5</v>
          </cell>
          <cell r="N252">
            <v>17825</v>
          </cell>
          <cell r="O252">
            <v>30644.25</v>
          </cell>
          <cell r="P252">
            <v>163</v>
          </cell>
          <cell r="Q252" t="str">
            <v>NULL</v>
          </cell>
          <cell r="R252" t="str">
            <v>NULL</v>
          </cell>
          <cell r="S252" t="str">
            <v>NULL</v>
          </cell>
          <cell r="T252" t="str">
            <v>NULL</v>
          </cell>
        </row>
        <row r="253">
          <cell r="B253" t="str">
            <v>2009/201072</v>
          </cell>
          <cell r="C253">
            <v>7</v>
          </cell>
          <cell r="D253">
            <v>2</v>
          </cell>
          <cell r="E253">
            <v>9835.6</v>
          </cell>
          <cell r="F253">
            <v>15687.481690140799</v>
          </cell>
          <cell r="G253">
            <v>24282.27</v>
          </cell>
          <cell r="H253">
            <v>129</v>
          </cell>
          <cell r="I253">
            <v>8726.5</v>
          </cell>
          <cell r="J253">
            <v>16129.07</v>
          </cell>
          <cell r="K253">
            <v>25377.5</v>
          </cell>
          <cell r="L253">
            <v>190</v>
          </cell>
          <cell r="M253" t="str">
            <v>NULL</v>
          </cell>
          <cell r="N253" t="str">
            <v>NULL</v>
          </cell>
          <cell r="O253" t="str">
            <v>NULL</v>
          </cell>
          <cell r="P253" t="str">
            <v>NULL</v>
          </cell>
          <cell r="Q253" t="str">
            <v>NULL</v>
          </cell>
          <cell r="R253" t="str">
            <v>NULL</v>
          </cell>
          <cell r="S253" t="str">
            <v>NULL</v>
          </cell>
          <cell r="T253" t="str">
            <v>NULL</v>
          </cell>
        </row>
        <row r="254">
          <cell r="B254" t="str">
            <v>2010/201172</v>
          </cell>
          <cell r="C254">
            <v>7</v>
          </cell>
          <cell r="D254">
            <v>2</v>
          </cell>
          <cell r="E254">
            <v>10115.75</v>
          </cell>
          <cell r="F254">
            <v>15763.25</v>
          </cell>
          <cell r="G254">
            <v>24300.022900763401</v>
          </cell>
          <cell r="H254">
            <v>156</v>
          </cell>
          <cell r="I254">
            <v>11088</v>
          </cell>
          <cell r="J254">
            <v>18415.5</v>
          </cell>
          <cell r="K254">
            <v>26502</v>
          </cell>
          <cell r="L254">
            <v>205</v>
          </cell>
          <cell r="M254" t="str">
            <v>NULL</v>
          </cell>
          <cell r="N254" t="str">
            <v>NULL</v>
          </cell>
          <cell r="O254" t="str">
            <v>NULL</v>
          </cell>
          <cell r="P254" t="str">
            <v>NULL</v>
          </cell>
          <cell r="Q254" t="str">
            <v>NULL</v>
          </cell>
          <cell r="R254" t="str">
            <v>NULL</v>
          </cell>
          <cell r="S254" t="str">
            <v>NULL</v>
          </cell>
          <cell r="T254" t="str">
            <v>NULL</v>
          </cell>
        </row>
        <row r="255">
          <cell r="B255" t="str">
            <v>2011/201272</v>
          </cell>
          <cell r="C255">
            <v>7</v>
          </cell>
          <cell r="D255">
            <v>2</v>
          </cell>
          <cell r="E255">
            <v>9602.2571942445993</v>
          </cell>
          <cell r="F255">
            <v>14631.244548286601</v>
          </cell>
          <cell r="G255">
            <v>25346.875</v>
          </cell>
          <cell r="H255">
            <v>178</v>
          </cell>
          <cell r="I255" t="str">
            <v>NULL</v>
          </cell>
          <cell r="J255" t="str">
            <v>NULL</v>
          </cell>
          <cell r="K255" t="str">
            <v>NULL</v>
          </cell>
          <cell r="L255" t="str">
            <v>NULL</v>
          </cell>
          <cell r="M255" t="str">
            <v>NULL</v>
          </cell>
          <cell r="N255" t="str">
            <v>NULL</v>
          </cell>
          <cell r="O255" t="str">
            <v>NULL</v>
          </cell>
          <cell r="P255" t="str">
            <v>NULL</v>
          </cell>
          <cell r="Q255" t="str">
            <v>NULL</v>
          </cell>
          <cell r="R255" t="str">
            <v>NULL</v>
          </cell>
          <cell r="S255" t="str">
            <v>NULL</v>
          </cell>
          <cell r="T255" t="str">
            <v>NULL</v>
          </cell>
        </row>
        <row r="256">
          <cell r="B256" t="str">
            <v>2012/201372</v>
          </cell>
          <cell r="C256">
            <v>7</v>
          </cell>
          <cell r="D256">
            <v>2</v>
          </cell>
          <cell r="E256">
            <v>10747.4802631579</v>
          </cell>
          <cell r="F256">
            <v>16869</v>
          </cell>
          <cell r="G256">
            <v>26629.5</v>
          </cell>
          <cell r="H256">
            <v>322</v>
          </cell>
          <cell r="I256" t="str">
            <v>NULL</v>
          </cell>
          <cell r="J256" t="str">
            <v>NULL</v>
          </cell>
          <cell r="K256" t="str">
            <v>NULL</v>
          </cell>
          <cell r="L256" t="str">
            <v>NULL</v>
          </cell>
          <cell r="M256" t="str">
            <v>NULL</v>
          </cell>
          <cell r="N256" t="str">
            <v>NULL</v>
          </cell>
          <cell r="O256" t="str">
            <v>NULL</v>
          </cell>
          <cell r="P256" t="str">
            <v>NULL</v>
          </cell>
          <cell r="Q256" t="str">
            <v>NULL</v>
          </cell>
          <cell r="R256" t="str">
            <v>NULL</v>
          </cell>
          <cell r="S256" t="str">
            <v>NULL</v>
          </cell>
          <cell r="T256" t="str">
            <v>NULL</v>
          </cell>
        </row>
        <row r="257">
          <cell r="B257" t="str">
            <v>2003/200482</v>
          </cell>
          <cell r="C257">
            <v>8</v>
          </cell>
          <cell r="D257">
            <v>2</v>
          </cell>
          <cell r="E257">
            <v>10485</v>
          </cell>
          <cell r="F257">
            <v>17723.063380281699</v>
          </cell>
          <cell r="G257">
            <v>24089</v>
          </cell>
          <cell r="H257">
            <v>917</v>
          </cell>
          <cell r="I257">
            <v>12803.833536263701</v>
          </cell>
          <cell r="J257">
            <v>21795</v>
          </cell>
          <cell r="K257">
            <v>29763</v>
          </cell>
          <cell r="L257">
            <v>955</v>
          </cell>
          <cell r="M257">
            <v>14182.1145416667</v>
          </cell>
          <cell r="N257">
            <v>24706</v>
          </cell>
          <cell r="O257">
            <v>32890.723443223404</v>
          </cell>
          <cell r="P257">
            <v>1059</v>
          </cell>
          <cell r="Q257">
            <v>15577.125</v>
          </cell>
          <cell r="R257">
            <v>27970</v>
          </cell>
          <cell r="S257">
            <v>39948.688871473401</v>
          </cell>
          <cell r="T257">
            <v>1078</v>
          </cell>
        </row>
        <row r="258">
          <cell r="B258" t="str">
            <v>2004/200582</v>
          </cell>
          <cell r="C258">
            <v>8</v>
          </cell>
          <cell r="D258">
            <v>2</v>
          </cell>
          <cell r="E258">
            <v>10758</v>
          </cell>
          <cell r="F258">
            <v>17514</v>
          </cell>
          <cell r="G258">
            <v>25374</v>
          </cell>
          <cell r="H258">
            <v>1153</v>
          </cell>
          <cell r="I258">
            <v>12640.75</v>
          </cell>
          <cell r="J258">
            <v>21848.5</v>
          </cell>
          <cell r="K258">
            <v>30743.75</v>
          </cell>
          <cell r="L258">
            <v>1202</v>
          </cell>
          <cell r="M258">
            <v>14045</v>
          </cell>
          <cell r="N258">
            <v>23644</v>
          </cell>
          <cell r="O258">
            <v>32819.5</v>
          </cell>
          <cell r="P258">
            <v>1311</v>
          </cell>
          <cell r="Q258" t="str">
            <v>NULL</v>
          </cell>
          <cell r="R258" t="str">
            <v>NULL</v>
          </cell>
          <cell r="S258" t="str">
            <v>NULL</v>
          </cell>
          <cell r="T258" t="str">
            <v>NULL</v>
          </cell>
        </row>
        <row r="259">
          <cell r="B259" t="str">
            <v>2005/200682</v>
          </cell>
          <cell r="C259">
            <v>8</v>
          </cell>
          <cell r="D259">
            <v>2</v>
          </cell>
          <cell r="E259">
            <v>10565.896075000001</v>
          </cell>
          <cell r="F259">
            <v>18061.9148351648</v>
          </cell>
          <cell r="G259">
            <v>25454.8188202247</v>
          </cell>
          <cell r="H259">
            <v>1102</v>
          </cell>
          <cell r="I259">
            <v>12637.130294078899</v>
          </cell>
          <cell r="J259">
            <v>20671</v>
          </cell>
          <cell r="K259">
            <v>29473.370967741899</v>
          </cell>
          <cell r="L259">
            <v>1238</v>
          </cell>
          <cell r="M259">
            <v>13927.5</v>
          </cell>
          <cell r="N259">
            <v>22977</v>
          </cell>
          <cell r="O259">
            <v>33169</v>
          </cell>
          <cell r="P259">
            <v>1337</v>
          </cell>
          <cell r="Q259" t="str">
            <v>NULL</v>
          </cell>
          <cell r="R259" t="str">
            <v>NULL</v>
          </cell>
          <cell r="S259" t="str">
            <v>NULL</v>
          </cell>
          <cell r="T259" t="str">
            <v>NULL</v>
          </cell>
        </row>
        <row r="260">
          <cell r="B260" t="str">
            <v>2006/200782</v>
          </cell>
          <cell r="C260">
            <v>8</v>
          </cell>
          <cell r="D260">
            <v>2</v>
          </cell>
          <cell r="E260">
            <v>10626</v>
          </cell>
          <cell r="F260">
            <v>16477.5</v>
          </cell>
          <cell r="G260">
            <v>23186.190476190499</v>
          </cell>
          <cell r="H260">
            <v>1033</v>
          </cell>
          <cell r="I260">
            <v>12086.614391666701</v>
          </cell>
          <cell r="J260">
            <v>18796.25</v>
          </cell>
          <cell r="K260">
            <v>26778.5</v>
          </cell>
          <cell r="L260">
            <v>1186</v>
          </cell>
          <cell r="M260">
            <v>13253.5</v>
          </cell>
          <cell r="N260">
            <v>20489.5</v>
          </cell>
          <cell r="O260">
            <v>30472.5</v>
          </cell>
          <cell r="P260">
            <v>1255</v>
          </cell>
          <cell r="Q260" t="str">
            <v>NULL</v>
          </cell>
          <cell r="R260" t="str">
            <v>NULL</v>
          </cell>
          <cell r="S260" t="str">
            <v>NULL</v>
          </cell>
          <cell r="T260" t="str">
            <v>NULL</v>
          </cell>
        </row>
        <row r="261">
          <cell r="B261" t="str">
            <v>2007/200882</v>
          </cell>
          <cell r="C261">
            <v>8</v>
          </cell>
          <cell r="D261">
            <v>2</v>
          </cell>
          <cell r="E261">
            <v>10688</v>
          </cell>
          <cell r="F261">
            <v>16366.5</v>
          </cell>
          <cell r="G261">
            <v>23538.5</v>
          </cell>
          <cell r="H261">
            <v>1039</v>
          </cell>
          <cell r="I261">
            <v>11858.0297783934</v>
          </cell>
          <cell r="J261">
            <v>18661.5</v>
          </cell>
          <cell r="K261">
            <v>26479.421703296699</v>
          </cell>
          <cell r="L261">
            <v>1186</v>
          </cell>
          <cell r="M261">
            <v>12390.5</v>
          </cell>
          <cell r="N261">
            <v>20287</v>
          </cell>
          <cell r="O261">
            <v>29658</v>
          </cell>
          <cell r="P261">
            <v>1243</v>
          </cell>
          <cell r="Q261" t="str">
            <v>NULL</v>
          </cell>
          <cell r="R261" t="str">
            <v>NULL</v>
          </cell>
          <cell r="S261" t="str">
            <v>NULL</v>
          </cell>
          <cell r="T261" t="str">
            <v>NULL</v>
          </cell>
        </row>
        <row r="262">
          <cell r="B262" t="str">
            <v>2008/200982</v>
          </cell>
          <cell r="C262">
            <v>8</v>
          </cell>
          <cell r="D262">
            <v>2</v>
          </cell>
          <cell r="E262">
            <v>10312.913357400699</v>
          </cell>
          <cell r="F262">
            <v>16785.75</v>
          </cell>
          <cell r="G262">
            <v>24269.414634146298</v>
          </cell>
          <cell r="H262">
            <v>892</v>
          </cell>
          <cell r="I262">
            <v>11615.8125</v>
          </cell>
          <cell r="J262">
            <v>19506.957300275499</v>
          </cell>
          <cell r="K262">
            <v>27385.125</v>
          </cell>
          <cell r="L262">
            <v>996</v>
          </cell>
          <cell r="M262">
            <v>12870.5</v>
          </cell>
          <cell r="N262">
            <v>21098.5</v>
          </cell>
          <cell r="O262">
            <v>30119.8516819572</v>
          </cell>
          <cell r="P262">
            <v>1034</v>
          </cell>
          <cell r="Q262" t="str">
            <v>NULL</v>
          </cell>
          <cell r="R262" t="str">
            <v>NULL</v>
          </cell>
          <cell r="S262" t="str">
            <v>NULL</v>
          </cell>
          <cell r="T262" t="str">
            <v>NULL</v>
          </cell>
        </row>
        <row r="263">
          <cell r="B263" t="str">
            <v>2009/201082</v>
          </cell>
          <cell r="C263">
            <v>8</v>
          </cell>
          <cell r="D263">
            <v>2</v>
          </cell>
          <cell r="E263">
            <v>9696</v>
          </cell>
          <cell r="F263">
            <v>16129</v>
          </cell>
          <cell r="G263">
            <v>23985.621212121201</v>
          </cell>
          <cell r="H263">
            <v>923</v>
          </cell>
          <cell r="I263">
            <v>12063.6224489796</v>
          </cell>
          <cell r="J263">
            <v>18958</v>
          </cell>
          <cell r="K263">
            <v>27997</v>
          </cell>
          <cell r="L263">
            <v>989</v>
          </cell>
          <cell r="M263" t="str">
            <v>NULL</v>
          </cell>
          <cell r="N263" t="str">
            <v>NULL</v>
          </cell>
          <cell r="O263" t="str">
            <v>NULL</v>
          </cell>
          <cell r="P263" t="str">
            <v>NULL</v>
          </cell>
          <cell r="Q263" t="str">
            <v>NULL</v>
          </cell>
          <cell r="R263" t="str">
            <v>NULL</v>
          </cell>
          <cell r="S263" t="str">
            <v>NULL</v>
          </cell>
          <cell r="T263" t="str">
            <v>NULL</v>
          </cell>
        </row>
        <row r="264">
          <cell r="B264" t="str">
            <v>2010/201182</v>
          </cell>
          <cell r="C264">
            <v>8</v>
          </cell>
          <cell r="D264">
            <v>2</v>
          </cell>
          <cell r="E264">
            <v>10943.139097744401</v>
          </cell>
          <cell r="F264">
            <v>17933</v>
          </cell>
          <cell r="G264">
            <v>25420.414201183401</v>
          </cell>
          <cell r="H264">
            <v>845</v>
          </cell>
          <cell r="I264">
            <v>13203</v>
          </cell>
          <cell r="J264">
            <v>20988</v>
          </cell>
          <cell r="K264">
            <v>29347</v>
          </cell>
          <cell r="L264">
            <v>865</v>
          </cell>
          <cell r="M264" t="str">
            <v>NULL</v>
          </cell>
          <cell r="N264" t="str">
            <v>NULL</v>
          </cell>
          <cell r="O264" t="str">
            <v>NULL</v>
          </cell>
          <cell r="P264" t="str">
            <v>NULL</v>
          </cell>
          <cell r="Q264" t="str">
            <v>NULL</v>
          </cell>
          <cell r="R264" t="str">
            <v>NULL</v>
          </cell>
          <cell r="S264" t="str">
            <v>NULL</v>
          </cell>
          <cell r="T264" t="str">
            <v>NULL</v>
          </cell>
        </row>
        <row r="265">
          <cell r="B265" t="str">
            <v>2011/201282</v>
          </cell>
          <cell r="C265">
            <v>8</v>
          </cell>
          <cell r="D265">
            <v>2</v>
          </cell>
          <cell r="E265">
            <v>10375.75</v>
          </cell>
          <cell r="F265">
            <v>16921</v>
          </cell>
          <cell r="G265">
            <v>25181.667391304301</v>
          </cell>
          <cell r="H265">
            <v>735</v>
          </cell>
          <cell r="I265" t="str">
            <v>NULL</v>
          </cell>
          <cell r="J265" t="str">
            <v>NULL</v>
          </cell>
          <cell r="K265" t="str">
            <v>NULL</v>
          </cell>
          <cell r="L265" t="str">
            <v>NULL</v>
          </cell>
          <cell r="M265" t="str">
            <v>NULL</v>
          </cell>
          <cell r="N265" t="str">
            <v>NULL</v>
          </cell>
          <cell r="O265" t="str">
            <v>NULL</v>
          </cell>
          <cell r="P265" t="str">
            <v>NULL</v>
          </cell>
          <cell r="Q265" t="str">
            <v>NULL</v>
          </cell>
          <cell r="R265" t="str">
            <v>NULL</v>
          </cell>
          <cell r="S265" t="str">
            <v>NULL</v>
          </cell>
          <cell r="T265" t="str">
            <v>NULL</v>
          </cell>
        </row>
        <row r="266">
          <cell r="B266" t="str">
            <v>2012/201382</v>
          </cell>
          <cell r="C266">
            <v>8</v>
          </cell>
          <cell r="D266">
            <v>2</v>
          </cell>
          <cell r="E266">
            <v>12084</v>
          </cell>
          <cell r="F266">
            <v>19395</v>
          </cell>
          <cell r="G266">
            <v>27489.402985074601</v>
          </cell>
          <cell r="H266">
            <v>717</v>
          </cell>
          <cell r="I266" t="str">
            <v>NULL</v>
          </cell>
          <cell r="J266" t="str">
            <v>NULL</v>
          </cell>
          <cell r="K266" t="str">
            <v>NULL</v>
          </cell>
          <cell r="L266" t="str">
            <v>NULL</v>
          </cell>
          <cell r="M266" t="str">
            <v>NULL</v>
          </cell>
          <cell r="N266" t="str">
            <v>NULL</v>
          </cell>
          <cell r="O266" t="str">
            <v>NULL</v>
          </cell>
          <cell r="P266" t="str">
            <v>NULL</v>
          </cell>
          <cell r="Q266" t="str">
            <v>NULL</v>
          </cell>
          <cell r="R266" t="str">
            <v>NULL</v>
          </cell>
          <cell r="S266" t="str">
            <v>NULL</v>
          </cell>
          <cell r="T266" t="str">
            <v>NULL</v>
          </cell>
        </row>
        <row r="267">
          <cell r="B267" t="str">
            <v>2003/200492</v>
          </cell>
          <cell r="C267">
            <v>9</v>
          </cell>
          <cell r="D267">
            <v>2</v>
          </cell>
          <cell r="E267">
            <v>22432</v>
          </cell>
          <cell r="F267">
            <v>28687</v>
          </cell>
          <cell r="G267">
            <v>35219.5</v>
          </cell>
          <cell r="H267">
            <v>906</v>
          </cell>
          <cell r="I267">
            <v>24524.509615384599</v>
          </cell>
          <cell r="J267">
            <v>32672.194510385802</v>
          </cell>
          <cell r="K267">
            <v>39996.25</v>
          </cell>
          <cell r="L267">
            <v>946</v>
          </cell>
          <cell r="M267">
            <v>27365</v>
          </cell>
          <cell r="N267">
            <v>35683</v>
          </cell>
          <cell r="O267">
            <v>43979</v>
          </cell>
          <cell r="P267">
            <v>997</v>
          </cell>
          <cell r="Q267">
            <v>31850</v>
          </cell>
          <cell r="R267">
            <v>44817</v>
          </cell>
          <cell r="S267">
            <v>58193.5</v>
          </cell>
          <cell r="T267">
            <v>1095</v>
          </cell>
        </row>
        <row r="268">
          <cell r="B268" t="str">
            <v>2004/200592</v>
          </cell>
          <cell r="C268">
            <v>9</v>
          </cell>
          <cell r="D268">
            <v>2</v>
          </cell>
          <cell r="E268">
            <v>22614.25</v>
          </cell>
          <cell r="F268">
            <v>29100</v>
          </cell>
          <cell r="G268">
            <v>35754.25</v>
          </cell>
          <cell r="H268">
            <v>978</v>
          </cell>
          <cell r="I268">
            <v>24219.5</v>
          </cell>
          <cell r="J268">
            <v>32781</v>
          </cell>
          <cell r="K268">
            <v>40383.872023809497</v>
          </cell>
          <cell r="L268">
            <v>1007</v>
          </cell>
          <cell r="M268">
            <v>27115.5</v>
          </cell>
          <cell r="N268">
            <v>35262</v>
          </cell>
          <cell r="O268">
            <v>43957</v>
          </cell>
          <cell r="P268">
            <v>1107</v>
          </cell>
          <cell r="Q268" t="str">
            <v>NULL</v>
          </cell>
          <cell r="R268" t="str">
            <v>NULL</v>
          </cell>
          <cell r="S268" t="str">
            <v>NULL</v>
          </cell>
          <cell r="T268" t="str">
            <v>NULL</v>
          </cell>
        </row>
        <row r="269">
          <cell r="B269" t="str">
            <v>2005/200692</v>
          </cell>
          <cell r="C269">
            <v>9</v>
          </cell>
          <cell r="D269">
            <v>2</v>
          </cell>
          <cell r="E269">
            <v>19065</v>
          </cell>
          <cell r="F269">
            <v>28717.3884297521</v>
          </cell>
          <cell r="G269">
            <v>36414</v>
          </cell>
          <cell r="H269">
            <v>901</v>
          </cell>
          <cell r="I269">
            <v>21642</v>
          </cell>
          <cell r="J269">
            <v>31181.859504132201</v>
          </cell>
          <cell r="K269">
            <v>39682.5</v>
          </cell>
          <cell r="L269">
            <v>979</v>
          </cell>
          <cell r="M269">
            <v>24635</v>
          </cell>
          <cell r="N269">
            <v>34505.5</v>
          </cell>
          <cell r="O269">
            <v>44522.25</v>
          </cell>
          <cell r="P269">
            <v>1044</v>
          </cell>
          <cell r="Q269" t="str">
            <v>NULL</v>
          </cell>
          <cell r="R269" t="str">
            <v>NULL</v>
          </cell>
          <cell r="S269" t="str">
            <v>NULL</v>
          </cell>
          <cell r="T269" t="str">
            <v>NULL</v>
          </cell>
        </row>
        <row r="270">
          <cell r="B270" t="str">
            <v>2006/200792</v>
          </cell>
          <cell r="C270">
            <v>9</v>
          </cell>
          <cell r="D270">
            <v>2</v>
          </cell>
          <cell r="E270">
            <v>17441.849025973999</v>
          </cell>
          <cell r="F270">
            <v>28589.047849999999</v>
          </cell>
          <cell r="G270">
            <v>37029.625</v>
          </cell>
          <cell r="H270">
            <v>1066</v>
          </cell>
          <cell r="I270">
            <v>18620.5</v>
          </cell>
          <cell r="J270">
            <v>30265.5</v>
          </cell>
          <cell r="K270">
            <v>39140.75</v>
          </cell>
          <cell r="L270">
            <v>1140</v>
          </cell>
          <cell r="M270">
            <v>19765.706375000002</v>
          </cell>
          <cell r="N270">
            <v>32784.072507552897</v>
          </cell>
          <cell r="O270">
            <v>43374.25</v>
          </cell>
          <cell r="P270">
            <v>1174</v>
          </cell>
          <cell r="Q270" t="str">
            <v>NULL</v>
          </cell>
          <cell r="R270" t="str">
            <v>NULL</v>
          </cell>
          <cell r="S270" t="str">
            <v>NULL</v>
          </cell>
          <cell r="T270" t="str">
            <v>NULL</v>
          </cell>
        </row>
        <row r="271">
          <cell r="B271" t="str">
            <v>2007/200892</v>
          </cell>
          <cell r="C271">
            <v>9</v>
          </cell>
          <cell r="D271">
            <v>2</v>
          </cell>
          <cell r="E271">
            <v>16033</v>
          </cell>
          <cell r="F271">
            <v>26398.599439775899</v>
          </cell>
          <cell r="G271">
            <v>34259</v>
          </cell>
          <cell r="H271">
            <v>1017</v>
          </cell>
          <cell r="I271">
            <v>17380.5</v>
          </cell>
          <cell r="J271">
            <v>28748</v>
          </cell>
          <cell r="K271">
            <v>38001</v>
          </cell>
          <cell r="L271">
            <v>1117</v>
          </cell>
          <cell r="M271">
            <v>18759</v>
          </cell>
          <cell r="N271">
            <v>31836</v>
          </cell>
          <cell r="O271">
            <v>42223.5</v>
          </cell>
          <cell r="P271">
            <v>1201</v>
          </cell>
          <cell r="Q271" t="str">
            <v>NULL</v>
          </cell>
          <cell r="R271" t="str">
            <v>NULL</v>
          </cell>
          <cell r="S271" t="str">
            <v>NULL</v>
          </cell>
          <cell r="T271" t="str">
            <v>NULL</v>
          </cell>
        </row>
        <row r="272">
          <cell r="B272" t="str">
            <v>2008/200992</v>
          </cell>
          <cell r="C272">
            <v>9</v>
          </cell>
          <cell r="D272">
            <v>2</v>
          </cell>
          <cell r="E272">
            <v>16550</v>
          </cell>
          <cell r="F272">
            <v>27090</v>
          </cell>
          <cell r="G272">
            <v>35581</v>
          </cell>
          <cell r="H272">
            <v>1041</v>
          </cell>
          <cell r="I272">
            <v>18882</v>
          </cell>
          <cell r="J272">
            <v>29880</v>
          </cell>
          <cell r="K272">
            <v>40143</v>
          </cell>
          <cell r="L272">
            <v>1117</v>
          </cell>
          <cell r="M272">
            <v>19925.25</v>
          </cell>
          <cell r="N272">
            <v>32600</v>
          </cell>
          <cell r="O272">
            <v>43677.5</v>
          </cell>
          <cell r="P272">
            <v>1151</v>
          </cell>
          <cell r="Q272" t="str">
            <v>NULL</v>
          </cell>
          <cell r="R272" t="str">
            <v>NULL</v>
          </cell>
          <cell r="S272" t="str">
            <v>NULL</v>
          </cell>
          <cell r="T272" t="str">
            <v>NULL</v>
          </cell>
        </row>
        <row r="273">
          <cell r="B273" t="str">
            <v>2009/201092</v>
          </cell>
          <cell r="C273">
            <v>9</v>
          </cell>
          <cell r="D273">
            <v>2</v>
          </cell>
          <cell r="E273">
            <v>15919.64</v>
          </cell>
          <cell r="F273">
            <v>27258</v>
          </cell>
          <cell r="G273">
            <v>35854.5</v>
          </cell>
          <cell r="H273">
            <v>1071</v>
          </cell>
          <cell r="I273">
            <v>17921.691030534399</v>
          </cell>
          <cell r="J273">
            <v>30691</v>
          </cell>
          <cell r="K273">
            <v>41335.5</v>
          </cell>
          <cell r="L273">
            <v>1138</v>
          </cell>
          <cell r="M273" t="str">
            <v>NULL</v>
          </cell>
          <cell r="N273" t="str">
            <v>NULL</v>
          </cell>
          <cell r="O273" t="str">
            <v>NULL</v>
          </cell>
          <cell r="P273" t="str">
            <v>NULL</v>
          </cell>
          <cell r="Q273" t="str">
            <v>NULL</v>
          </cell>
          <cell r="R273" t="str">
            <v>NULL</v>
          </cell>
          <cell r="S273" t="str">
            <v>NULL</v>
          </cell>
          <cell r="T273" t="str">
            <v>NULL</v>
          </cell>
        </row>
        <row r="274">
          <cell r="B274" t="str">
            <v>2010/201192</v>
          </cell>
          <cell r="C274">
            <v>9</v>
          </cell>
          <cell r="D274">
            <v>2</v>
          </cell>
          <cell r="E274">
            <v>18654</v>
          </cell>
          <cell r="F274">
            <v>29110.509641873301</v>
          </cell>
          <cell r="G274">
            <v>38426</v>
          </cell>
          <cell r="H274">
            <v>1137</v>
          </cell>
          <cell r="I274">
            <v>19948.128099173598</v>
          </cell>
          <cell r="J274">
            <v>32567</v>
          </cell>
          <cell r="K274">
            <v>42997</v>
          </cell>
          <cell r="L274">
            <v>1231</v>
          </cell>
          <cell r="M274" t="str">
            <v>NULL</v>
          </cell>
          <cell r="N274" t="str">
            <v>NULL</v>
          </cell>
          <cell r="O274" t="str">
            <v>NULL</v>
          </cell>
          <cell r="P274" t="str">
            <v>NULL</v>
          </cell>
          <cell r="Q274" t="str">
            <v>NULL</v>
          </cell>
          <cell r="R274" t="str">
            <v>NULL</v>
          </cell>
          <cell r="S274" t="str">
            <v>NULL</v>
          </cell>
          <cell r="T274" t="str">
            <v>NULL</v>
          </cell>
        </row>
        <row r="275">
          <cell r="B275" t="str">
            <v>2011/201292</v>
          </cell>
          <cell r="C275">
            <v>9</v>
          </cell>
          <cell r="D275">
            <v>2</v>
          </cell>
          <cell r="E275">
            <v>18232.5</v>
          </cell>
          <cell r="F275">
            <v>29948</v>
          </cell>
          <cell r="G275">
            <v>39345.5</v>
          </cell>
          <cell r="H275">
            <v>1243</v>
          </cell>
          <cell r="I275" t="str">
            <v>NULL</v>
          </cell>
          <cell r="J275" t="str">
            <v>NULL</v>
          </cell>
          <cell r="K275" t="str">
            <v>NULL</v>
          </cell>
          <cell r="L275" t="str">
            <v>NULL</v>
          </cell>
          <cell r="M275" t="str">
            <v>NULL</v>
          </cell>
          <cell r="N275" t="str">
            <v>NULL</v>
          </cell>
          <cell r="O275" t="str">
            <v>NULL</v>
          </cell>
          <cell r="P275" t="str">
            <v>NULL</v>
          </cell>
          <cell r="Q275" t="str">
            <v>NULL</v>
          </cell>
          <cell r="R275" t="str">
            <v>NULL</v>
          </cell>
          <cell r="S275" t="str">
            <v>NULL</v>
          </cell>
          <cell r="T275" t="str">
            <v>NULL</v>
          </cell>
        </row>
        <row r="276">
          <cell r="B276" t="str">
            <v>2012/201392</v>
          </cell>
          <cell r="C276">
            <v>9</v>
          </cell>
          <cell r="D276">
            <v>2</v>
          </cell>
          <cell r="E276">
            <v>21404.388418998002</v>
          </cell>
          <cell r="F276">
            <v>31319.614325068898</v>
          </cell>
          <cell r="G276">
            <v>40321</v>
          </cell>
          <cell r="H276">
            <v>1227</v>
          </cell>
          <cell r="I276" t="str">
            <v>NULL</v>
          </cell>
          <cell r="J276" t="str">
            <v>NULL</v>
          </cell>
          <cell r="K276" t="str">
            <v>NULL</v>
          </cell>
          <cell r="L276" t="str">
            <v>NULL</v>
          </cell>
          <cell r="M276" t="str">
            <v>NULL</v>
          </cell>
          <cell r="N276" t="str">
            <v>NULL</v>
          </cell>
          <cell r="O276" t="str">
            <v>NULL</v>
          </cell>
          <cell r="P276" t="str">
            <v>NULL</v>
          </cell>
          <cell r="Q276" t="str">
            <v>NULL</v>
          </cell>
          <cell r="R276" t="str">
            <v>NULL</v>
          </cell>
          <cell r="S276" t="str">
            <v>NULL</v>
          </cell>
          <cell r="T276" t="str">
            <v>NULL</v>
          </cell>
        </row>
        <row r="277">
          <cell r="B277" t="str">
            <v>2003/2004A2</v>
          </cell>
          <cell r="C277" t="str">
            <v>A</v>
          </cell>
          <cell r="D277">
            <v>2</v>
          </cell>
          <cell r="E277">
            <v>22256</v>
          </cell>
          <cell r="F277">
            <v>27271</v>
          </cell>
          <cell r="G277">
            <v>32803.8623595506</v>
          </cell>
          <cell r="H277">
            <v>717</v>
          </cell>
          <cell r="I277">
            <v>25583</v>
          </cell>
          <cell r="J277">
            <v>32827</v>
          </cell>
          <cell r="K277">
            <v>40375</v>
          </cell>
          <cell r="L277">
            <v>705</v>
          </cell>
          <cell r="M277">
            <v>26887.5</v>
          </cell>
          <cell r="N277">
            <v>35846.5</v>
          </cell>
          <cell r="O277">
            <v>44377.5</v>
          </cell>
          <cell r="P277">
            <v>740</v>
          </cell>
          <cell r="Q277">
            <v>26578.5</v>
          </cell>
          <cell r="R277">
            <v>40075.5</v>
          </cell>
          <cell r="S277">
            <v>51967.75</v>
          </cell>
          <cell r="T277">
            <v>750</v>
          </cell>
        </row>
        <row r="278">
          <cell r="B278" t="str">
            <v>2004/2005A2</v>
          </cell>
          <cell r="C278" t="str">
            <v>A</v>
          </cell>
          <cell r="D278">
            <v>2</v>
          </cell>
          <cell r="E278">
            <v>23123</v>
          </cell>
          <cell r="F278">
            <v>28459</v>
          </cell>
          <cell r="G278">
            <v>34435</v>
          </cell>
          <cell r="H278">
            <v>613</v>
          </cell>
          <cell r="I278">
            <v>26509</v>
          </cell>
          <cell r="J278">
            <v>33096</v>
          </cell>
          <cell r="K278">
            <v>41114</v>
          </cell>
          <cell r="L278">
            <v>605</v>
          </cell>
          <cell r="M278">
            <v>26983</v>
          </cell>
          <cell r="N278">
            <v>34452</v>
          </cell>
          <cell r="O278">
            <v>42436</v>
          </cell>
          <cell r="P278">
            <v>655</v>
          </cell>
          <cell r="Q278" t="str">
            <v>NULL</v>
          </cell>
          <cell r="R278" t="str">
            <v>NULL</v>
          </cell>
          <cell r="S278" t="str">
            <v>NULL</v>
          </cell>
          <cell r="T278" t="str">
            <v>NULL</v>
          </cell>
        </row>
        <row r="279">
          <cell r="B279" t="str">
            <v>2005/2006A2</v>
          </cell>
          <cell r="C279" t="str">
            <v>A</v>
          </cell>
          <cell r="D279">
            <v>2</v>
          </cell>
          <cell r="E279">
            <v>24469.5</v>
          </cell>
          <cell r="F279">
            <v>30066</v>
          </cell>
          <cell r="G279">
            <v>36964.5</v>
          </cell>
          <cell r="H279">
            <v>743</v>
          </cell>
          <cell r="I279">
            <v>26673</v>
          </cell>
          <cell r="J279">
            <v>33117.5</v>
          </cell>
          <cell r="K279">
            <v>39923.5</v>
          </cell>
          <cell r="L279">
            <v>754</v>
          </cell>
          <cell r="M279">
            <v>26154</v>
          </cell>
          <cell r="N279">
            <v>33906</v>
          </cell>
          <cell r="O279">
            <v>42709.384615384603</v>
          </cell>
          <cell r="P279">
            <v>817</v>
          </cell>
          <cell r="Q279" t="str">
            <v>NULL</v>
          </cell>
          <cell r="R279" t="str">
            <v>NULL</v>
          </cell>
          <cell r="S279" t="str">
            <v>NULL</v>
          </cell>
          <cell r="T279" t="str">
            <v>NULL</v>
          </cell>
        </row>
        <row r="280">
          <cell r="B280" t="str">
            <v>2006/2007A2</v>
          </cell>
          <cell r="C280" t="str">
            <v>A</v>
          </cell>
          <cell r="D280">
            <v>2</v>
          </cell>
          <cell r="E280">
            <v>23102.75</v>
          </cell>
          <cell r="F280">
            <v>29929.5</v>
          </cell>
          <cell r="G280">
            <v>36292.25</v>
          </cell>
          <cell r="H280">
            <v>762</v>
          </cell>
          <cell r="I280">
            <v>24717.75</v>
          </cell>
          <cell r="J280">
            <v>31122</v>
          </cell>
          <cell r="K280">
            <v>38545.972301136397</v>
          </cell>
          <cell r="L280">
            <v>812</v>
          </cell>
          <cell r="M280">
            <v>25453.263085399401</v>
          </cell>
          <cell r="N280">
            <v>33620</v>
          </cell>
          <cell r="O280">
            <v>42670.5</v>
          </cell>
          <cell r="P280">
            <v>831</v>
          </cell>
          <cell r="Q280" t="str">
            <v>NULL</v>
          </cell>
          <cell r="R280" t="str">
            <v>NULL</v>
          </cell>
          <cell r="S280" t="str">
            <v>NULL</v>
          </cell>
          <cell r="T280" t="str">
            <v>NULL</v>
          </cell>
        </row>
        <row r="281">
          <cell r="B281" t="str">
            <v>2007/2008A2</v>
          </cell>
          <cell r="C281" t="str">
            <v>A</v>
          </cell>
          <cell r="D281">
            <v>2</v>
          </cell>
          <cell r="E281">
            <v>22213.5</v>
          </cell>
          <cell r="F281">
            <v>27477.5</v>
          </cell>
          <cell r="G281">
            <v>33913.170258620703</v>
          </cell>
          <cell r="H281">
            <v>974</v>
          </cell>
          <cell r="I281">
            <v>23217.241486068098</v>
          </cell>
          <cell r="J281">
            <v>29887.5</v>
          </cell>
          <cell r="K281">
            <v>37245</v>
          </cell>
          <cell r="L281">
            <v>1054</v>
          </cell>
          <cell r="M281">
            <v>24849.25</v>
          </cell>
          <cell r="N281">
            <v>33158.5</v>
          </cell>
          <cell r="O281">
            <v>41640.399171270699</v>
          </cell>
          <cell r="P281">
            <v>1064</v>
          </cell>
          <cell r="Q281" t="str">
            <v>NULL</v>
          </cell>
          <cell r="R281" t="str">
            <v>NULL</v>
          </cell>
          <cell r="S281" t="str">
            <v>NULL</v>
          </cell>
          <cell r="T281" t="str">
            <v>NULL</v>
          </cell>
        </row>
        <row r="282">
          <cell r="B282" t="str">
            <v>2008/2009A2</v>
          </cell>
          <cell r="C282" t="str">
            <v>A</v>
          </cell>
          <cell r="D282">
            <v>2</v>
          </cell>
          <cell r="E282">
            <v>20684.5</v>
          </cell>
          <cell r="F282">
            <v>27345.9017595308</v>
          </cell>
          <cell r="G282">
            <v>33143.75</v>
          </cell>
          <cell r="H282">
            <v>1026</v>
          </cell>
          <cell r="I282">
            <v>22862.5</v>
          </cell>
          <cell r="J282">
            <v>30243</v>
          </cell>
          <cell r="K282">
            <v>37500</v>
          </cell>
          <cell r="L282">
            <v>1039</v>
          </cell>
          <cell r="M282">
            <v>24558</v>
          </cell>
          <cell r="N282">
            <v>35138.810773480698</v>
          </cell>
          <cell r="O282">
            <v>45091.5</v>
          </cell>
          <cell r="P282">
            <v>1088</v>
          </cell>
          <cell r="Q282" t="str">
            <v>NULL</v>
          </cell>
          <cell r="R282" t="str">
            <v>NULL</v>
          </cell>
          <cell r="S282" t="str">
            <v>NULL</v>
          </cell>
          <cell r="T282" t="str">
            <v>NULL</v>
          </cell>
        </row>
        <row r="283">
          <cell r="B283" t="str">
            <v>2009/2010A2</v>
          </cell>
          <cell r="C283" t="str">
            <v>A</v>
          </cell>
          <cell r="D283">
            <v>2</v>
          </cell>
          <cell r="E283">
            <v>21040.5</v>
          </cell>
          <cell r="F283">
            <v>27335</v>
          </cell>
          <cell r="G283">
            <v>33549.558208955197</v>
          </cell>
          <cell r="H283">
            <v>1311</v>
          </cell>
          <cell r="I283">
            <v>24375.077479338801</v>
          </cell>
          <cell r="J283">
            <v>30949</v>
          </cell>
          <cell r="K283">
            <v>38681.767241379297</v>
          </cell>
          <cell r="L283">
            <v>1312</v>
          </cell>
          <cell r="M283" t="str">
            <v>NULL</v>
          </cell>
          <cell r="N283" t="str">
            <v>NULL</v>
          </cell>
          <cell r="O283" t="str">
            <v>NULL</v>
          </cell>
          <cell r="P283" t="str">
            <v>NULL</v>
          </cell>
          <cell r="Q283" t="str">
            <v>NULL</v>
          </cell>
          <cell r="R283" t="str">
            <v>NULL</v>
          </cell>
          <cell r="S283" t="str">
            <v>NULL</v>
          </cell>
          <cell r="T283" t="str">
            <v>NULL</v>
          </cell>
        </row>
        <row r="284">
          <cell r="B284" t="str">
            <v>2010/2011A2</v>
          </cell>
          <cell r="C284" t="str">
            <v>A</v>
          </cell>
          <cell r="D284">
            <v>2</v>
          </cell>
          <cell r="E284">
            <v>20987</v>
          </cell>
          <cell r="F284">
            <v>27475</v>
          </cell>
          <cell r="G284">
            <v>32816</v>
          </cell>
          <cell r="H284">
            <v>1313</v>
          </cell>
          <cell r="I284">
            <v>25064</v>
          </cell>
          <cell r="J284">
            <v>32839.488980716298</v>
          </cell>
          <cell r="K284">
            <v>40923.5</v>
          </cell>
          <cell r="L284">
            <v>1344</v>
          </cell>
          <cell r="M284" t="str">
            <v>NULL</v>
          </cell>
          <cell r="N284" t="str">
            <v>NULL</v>
          </cell>
          <cell r="O284" t="str">
            <v>NULL</v>
          </cell>
          <cell r="P284" t="str">
            <v>NULL</v>
          </cell>
          <cell r="Q284" t="str">
            <v>NULL</v>
          </cell>
          <cell r="R284" t="str">
            <v>NULL</v>
          </cell>
          <cell r="S284" t="str">
            <v>NULL</v>
          </cell>
          <cell r="T284" t="str">
            <v>NULL</v>
          </cell>
        </row>
        <row r="285">
          <cell r="B285" t="str">
            <v>2011/2012A2</v>
          </cell>
          <cell r="C285" t="str">
            <v>A</v>
          </cell>
          <cell r="D285">
            <v>2</v>
          </cell>
          <cell r="E285">
            <v>21977.229916897501</v>
          </cell>
          <cell r="F285">
            <v>28522</v>
          </cell>
          <cell r="G285">
            <v>35370.630681818198</v>
          </cell>
          <cell r="H285">
            <v>1342</v>
          </cell>
          <cell r="I285" t="str">
            <v>NULL</v>
          </cell>
          <cell r="J285" t="str">
            <v>NULL</v>
          </cell>
          <cell r="K285" t="str">
            <v>NULL</v>
          </cell>
          <cell r="L285" t="str">
            <v>NULL</v>
          </cell>
          <cell r="M285" t="str">
            <v>NULL</v>
          </cell>
          <cell r="N285" t="str">
            <v>NULL</v>
          </cell>
          <cell r="O285" t="str">
            <v>NULL</v>
          </cell>
          <cell r="P285" t="str">
            <v>NULL</v>
          </cell>
          <cell r="Q285" t="str">
            <v>NULL</v>
          </cell>
          <cell r="R285" t="str">
            <v>NULL</v>
          </cell>
          <cell r="S285" t="str">
            <v>NULL</v>
          </cell>
          <cell r="T285" t="str">
            <v>NULL</v>
          </cell>
        </row>
        <row r="286">
          <cell r="B286" t="str">
            <v>2012/2013A2</v>
          </cell>
          <cell r="C286" t="str">
            <v>A</v>
          </cell>
          <cell r="D286">
            <v>2</v>
          </cell>
          <cell r="E286">
            <v>24297</v>
          </cell>
          <cell r="F286">
            <v>30602</v>
          </cell>
          <cell r="G286">
            <v>37707.951289398297</v>
          </cell>
          <cell r="H286">
            <v>1273</v>
          </cell>
          <cell r="I286" t="str">
            <v>NULL</v>
          </cell>
          <cell r="J286" t="str">
            <v>NULL</v>
          </cell>
          <cell r="K286" t="str">
            <v>NULL</v>
          </cell>
          <cell r="L286" t="str">
            <v>NULL</v>
          </cell>
          <cell r="M286" t="str">
            <v>NULL</v>
          </cell>
          <cell r="N286" t="str">
            <v>NULL</v>
          </cell>
          <cell r="O286" t="str">
            <v>NULL</v>
          </cell>
          <cell r="P286" t="str">
            <v>NULL</v>
          </cell>
          <cell r="Q286" t="str">
            <v>NULL</v>
          </cell>
          <cell r="R286" t="str">
            <v>NULL</v>
          </cell>
          <cell r="S286" t="str">
            <v>NULL</v>
          </cell>
          <cell r="T286" t="str">
            <v>NULL</v>
          </cell>
        </row>
        <row r="287">
          <cell r="B287" t="str">
            <v>2003/2004B2</v>
          </cell>
          <cell r="C287" t="str">
            <v>B</v>
          </cell>
          <cell r="D287">
            <v>2</v>
          </cell>
          <cell r="E287">
            <v>10614.9590909091</v>
          </cell>
          <cell r="F287">
            <v>18800</v>
          </cell>
          <cell r="G287">
            <v>28146</v>
          </cell>
          <cell r="H287">
            <v>927</v>
          </cell>
          <cell r="I287">
            <v>12290.5</v>
          </cell>
          <cell r="J287">
            <v>20871.5</v>
          </cell>
          <cell r="K287">
            <v>30495.5</v>
          </cell>
          <cell r="L287">
            <v>996</v>
          </cell>
          <cell r="M287">
            <v>12383.5</v>
          </cell>
          <cell r="N287">
            <v>23078</v>
          </cell>
          <cell r="O287">
            <v>34159</v>
          </cell>
          <cell r="P287">
            <v>1165</v>
          </cell>
          <cell r="Q287">
            <v>12139.5</v>
          </cell>
          <cell r="R287">
            <v>24067</v>
          </cell>
          <cell r="S287">
            <v>36619.5</v>
          </cell>
          <cell r="T287">
            <v>1212</v>
          </cell>
        </row>
        <row r="288">
          <cell r="B288" t="str">
            <v>2004/2005B2</v>
          </cell>
          <cell r="C288" t="str">
            <v>B</v>
          </cell>
          <cell r="D288">
            <v>2</v>
          </cell>
          <cell r="E288">
            <v>11113.289473684201</v>
          </cell>
          <cell r="F288">
            <v>19831</v>
          </cell>
          <cell r="G288">
            <v>28335</v>
          </cell>
          <cell r="H288">
            <v>1161</v>
          </cell>
          <cell r="I288">
            <v>12034</v>
          </cell>
          <cell r="J288">
            <v>22392</v>
          </cell>
          <cell r="K288">
            <v>31271</v>
          </cell>
          <cell r="L288">
            <v>1249</v>
          </cell>
          <cell r="M288">
            <v>12403.742857142901</v>
          </cell>
          <cell r="N288">
            <v>23669</v>
          </cell>
          <cell r="O288">
            <v>33333</v>
          </cell>
          <cell r="P288">
            <v>1369</v>
          </cell>
          <cell r="Q288" t="str">
            <v>NULL</v>
          </cell>
          <cell r="R288" t="str">
            <v>NULL</v>
          </cell>
          <cell r="S288" t="str">
            <v>NULL</v>
          </cell>
          <cell r="T288" t="str">
            <v>NULL</v>
          </cell>
        </row>
        <row r="289">
          <cell r="B289" t="str">
            <v>2005/2006B2</v>
          </cell>
          <cell r="C289" t="str">
            <v>B</v>
          </cell>
          <cell r="D289">
            <v>2</v>
          </cell>
          <cell r="E289">
            <v>13111.1933338362</v>
          </cell>
          <cell r="F289">
            <v>23050.5</v>
          </cell>
          <cell r="G289">
            <v>28284.75</v>
          </cell>
          <cell r="H289">
            <v>1454</v>
          </cell>
          <cell r="I289">
            <v>13811.8099173554</v>
          </cell>
          <cell r="J289">
            <v>24279</v>
          </cell>
          <cell r="K289">
            <v>30092.5</v>
          </cell>
          <cell r="L289">
            <v>1619</v>
          </cell>
          <cell r="M289">
            <v>15019.25</v>
          </cell>
          <cell r="N289">
            <v>25912.5</v>
          </cell>
          <cell r="O289">
            <v>31945.5</v>
          </cell>
          <cell r="P289">
            <v>1742</v>
          </cell>
          <cell r="Q289" t="str">
            <v>NULL</v>
          </cell>
          <cell r="R289" t="str">
            <v>NULL</v>
          </cell>
          <cell r="S289" t="str">
            <v>NULL</v>
          </cell>
          <cell r="T289" t="str">
            <v>NULL</v>
          </cell>
        </row>
        <row r="290">
          <cell r="B290" t="str">
            <v>2006/2007B2</v>
          </cell>
          <cell r="C290" t="str">
            <v>B</v>
          </cell>
          <cell r="D290">
            <v>2</v>
          </cell>
          <cell r="E290">
            <v>12568.5</v>
          </cell>
          <cell r="F290">
            <v>22606</v>
          </cell>
          <cell r="G290">
            <v>29415.5</v>
          </cell>
          <cell r="H290">
            <v>1623</v>
          </cell>
          <cell r="I290">
            <v>12909</v>
          </cell>
          <cell r="J290">
            <v>23564</v>
          </cell>
          <cell r="K290">
            <v>31056</v>
          </cell>
          <cell r="L290">
            <v>1745</v>
          </cell>
          <cell r="M290">
            <v>12250</v>
          </cell>
          <cell r="N290">
            <v>23630</v>
          </cell>
          <cell r="O290">
            <v>31579</v>
          </cell>
          <cell r="P290">
            <v>1877</v>
          </cell>
          <cell r="Q290" t="str">
            <v>NULL</v>
          </cell>
          <cell r="R290" t="str">
            <v>NULL</v>
          </cell>
          <cell r="S290" t="str">
            <v>NULL</v>
          </cell>
          <cell r="T290" t="str">
            <v>NULL</v>
          </cell>
        </row>
        <row r="291">
          <cell r="B291" t="str">
            <v>2007/2008B2</v>
          </cell>
          <cell r="C291" t="str">
            <v>B</v>
          </cell>
          <cell r="D291">
            <v>2</v>
          </cell>
          <cell r="E291">
            <v>11954.75</v>
          </cell>
          <cell r="F291">
            <v>22265</v>
          </cell>
          <cell r="G291">
            <v>28604.5</v>
          </cell>
          <cell r="H291">
            <v>1827</v>
          </cell>
          <cell r="I291">
            <v>12790.625</v>
          </cell>
          <cell r="J291">
            <v>23210.5</v>
          </cell>
          <cell r="K291">
            <v>29796</v>
          </cell>
          <cell r="L291">
            <v>2004</v>
          </cell>
          <cell r="M291">
            <v>13602</v>
          </cell>
          <cell r="N291">
            <v>23938</v>
          </cell>
          <cell r="O291">
            <v>31379.197916666701</v>
          </cell>
          <cell r="P291">
            <v>2103</v>
          </cell>
          <cell r="Q291" t="str">
            <v>NULL</v>
          </cell>
          <cell r="R291" t="str">
            <v>NULL</v>
          </cell>
          <cell r="S291" t="str">
            <v>NULL</v>
          </cell>
          <cell r="T291" t="str">
            <v>NULL</v>
          </cell>
        </row>
        <row r="292">
          <cell r="B292" t="str">
            <v>2008/2009B2</v>
          </cell>
          <cell r="C292" t="str">
            <v>B</v>
          </cell>
          <cell r="D292">
            <v>2</v>
          </cell>
          <cell r="E292">
            <v>10474.888268156399</v>
          </cell>
          <cell r="F292">
            <v>20847</v>
          </cell>
          <cell r="G292">
            <v>28819</v>
          </cell>
          <cell r="H292">
            <v>1753</v>
          </cell>
          <cell r="I292">
            <v>11155.786357340699</v>
          </cell>
          <cell r="J292">
            <v>21106.307017543899</v>
          </cell>
          <cell r="K292">
            <v>30036.071947674402</v>
          </cell>
          <cell r="L292">
            <v>1800</v>
          </cell>
          <cell r="M292">
            <v>11664</v>
          </cell>
          <cell r="N292">
            <v>22584</v>
          </cell>
          <cell r="O292">
            <v>32005</v>
          </cell>
          <cell r="P292">
            <v>1965</v>
          </cell>
          <cell r="Q292" t="str">
            <v>NULL</v>
          </cell>
          <cell r="R292" t="str">
            <v>NULL</v>
          </cell>
          <cell r="S292" t="str">
            <v>NULL</v>
          </cell>
          <cell r="T292" t="str">
            <v>NULL</v>
          </cell>
        </row>
        <row r="293">
          <cell r="B293" t="str">
            <v>2009/2010B2</v>
          </cell>
          <cell r="C293" t="str">
            <v>B</v>
          </cell>
          <cell r="D293">
            <v>2</v>
          </cell>
          <cell r="E293">
            <v>10346.268493150699</v>
          </cell>
          <cell r="F293">
            <v>20073</v>
          </cell>
          <cell r="G293">
            <v>28813</v>
          </cell>
          <cell r="H293">
            <v>1905</v>
          </cell>
          <cell r="I293">
            <v>11219.665162454899</v>
          </cell>
          <cell r="J293">
            <v>21254.5</v>
          </cell>
          <cell r="K293">
            <v>30035.5</v>
          </cell>
          <cell r="L293">
            <v>2006</v>
          </cell>
          <cell r="M293" t="str">
            <v>NULL</v>
          </cell>
          <cell r="N293" t="str">
            <v>NULL</v>
          </cell>
          <cell r="O293" t="str">
            <v>NULL</v>
          </cell>
          <cell r="P293" t="str">
            <v>NULL</v>
          </cell>
          <cell r="Q293" t="str">
            <v>NULL</v>
          </cell>
          <cell r="R293" t="str">
            <v>NULL</v>
          </cell>
          <cell r="S293" t="str">
            <v>NULL</v>
          </cell>
          <cell r="T293" t="str">
            <v>NULL</v>
          </cell>
        </row>
        <row r="294">
          <cell r="B294" t="str">
            <v>2010/2011B2</v>
          </cell>
          <cell r="C294" t="str">
            <v>B</v>
          </cell>
          <cell r="D294">
            <v>2</v>
          </cell>
          <cell r="E294">
            <v>10995.375</v>
          </cell>
          <cell r="F294">
            <v>19215</v>
          </cell>
          <cell r="G294">
            <v>27470.1525423729</v>
          </cell>
          <cell r="H294">
            <v>1902</v>
          </cell>
          <cell r="I294">
            <v>11966.24</v>
          </cell>
          <cell r="J294">
            <v>20931.5</v>
          </cell>
          <cell r="K294">
            <v>29313</v>
          </cell>
          <cell r="L294">
            <v>2018</v>
          </cell>
          <cell r="M294" t="str">
            <v>NULL</v>
          </cell>
          <cell r="N294" t="str">
            <v>NULL</v>
          </cell>
          <cell r="O294" t="str">
            <v>NULL</v>
          </cell>
          <cell r="P294" t="str">
            <v>NULL</v>
          </cell>
          <cell r="Q294" t="str">
            <v>NULL</v>
          </cell>
          <cell r="R294" t="str">
            <v>NULL</v>
          </cell>
          <cell r="S294" t="str">
            <v>NULL</v>
          </cell>
          <cell r="T294" t="str">
            <v>NULL</v>
          </cell>
        </row>
        <row r="295">
          <cell r="B295" t="str">
            <v>2011/2012B2</v>
          </cell>
          <cell r="C295" t="str">
            <v>B</v>
          </cell>
          <cell r="D295">
            <v>2</v>
          </cell>
          <cell r="E295">
            <v>10454</v>
          </cell>
          <cell r="F295">
            <v>19251</v>
          </cell>
          <cell r="G295">
            <v>27926</v>
          </cell>
          <cell r="H295">
            <v>1937</v>
          </cell>
          <cell r="I295" t="str">
            <v>NULL</v>
          </cell>
          <cell r="J295" t="str">
            <v>NULL</v>
          </cell>
          <cell r="K295" t="str">
            <v>NULL</v>
          </cell>
          <cell r="L295" t="str">
            <v>NULL</v>
          </cell>
          <cell r="M295" t="str">
            <v>NULL</v>
          </cell>
          <cell r="N295" t="str">
            <v>NULL</v>
          </cell>
          <cell r="O295" t="str">
            <v>NULL</v>
          </cell>
          <cell r="P295" t="str">
            <v>NULL</v>
          </cell>
          <cell r="Q295" t="str">
            <v>NULL</v>
          </cell>
          <cell r="R295" t="str">
            <v>NULL</v>
          </cell>
          <cell r="S295" t="str">
            <v>NULL</v>
          </cell>
          <cell r="T295" t="str">
            <v>NULL</v>
          </cell>
        </row>
        <row r="296">
          <cell r="B296" t="str">
            <v>2012/2013B2</v>
          </cell>
          <cell r="C296" t="str">
            <v>B</v>
          </cell>
          <cell r="D296">
            <v>2</v>
          </cell>
          <cell r="E296">
            <v>11001.5625</v>
          </cell>
          <cell r="F296">
            <v>19372</v>
          </cell>
          <cell r="G296">
            <v>27316.25</v>
          </cell>
          <cell r="H296">
            <v>2176</v>
          </cell>
          <cell r="I296" t="str">
            <v>NULL</v>
          </cell>
          <cell r="J296" t="str">
            <v>NULL</v>
          </cell>
          <cell r="K296" t="str">
            <v>NULL</v>
          </cell>
          <cell r="L296" t="str">
            <v>NULL</v>
          </cell>
          <cell r="M296" t="str">
            <v>NULL</v>
          </cell>
          <cell r="N296" t="str">
            <v>NULL</v>
          </cell>
          <cell r="O296" t="str">
            <v>NULL</v>
          </cell>
          <cell r="P296" t="str">
            <v>NULL</v>
          </cell>
          <cell r="Q296" t="str">
            <v>NULL</v>
          </cell>
          <cell r="R296" t="str">
            <v>NULL</v>
          </cell>
          <cell r="S296" t="str">
            <v>NULL</v>
          </cell>
          <cell r="T296" t="str">
            <v>NULL</v>
          </cell>
        </row>
        <row r="297">
          <cell r="B297" t="str">
            <v>2003/2004C2</v>
          </cell>
          <cell r="C297" t="str">
            <v>C</v>
          </cell>
          <cell r="D297">
            <v>2</v>
          </cell>
          <cell r="E297">
            <v>12313.191460055101</v>
          </cell>
          <cell r="F297">
            <v>19887</v>
          </cell>
          <cell r="G297">
            <v>32116.5</v>
          </cell>
          <cell r="H297">
            <v>399</v>
          </cell>
          <cell r="I297">
            <v>14610</v>
          </cell>
          <cell r="J297">
            <v>21682</v>
          </cell>
          <cell r="K297">
            <v>34412.073529411799</v>
          </cell>
          <cell r="L297">
            <v>485</v>
          </cell>
          <cell r="M297">
            <v>15621.5</v>
          </cell>
          <cell r="N297">
            <v>24925</v>
          </cell>
          <cell r="O297">
            <v>38254</v>
          </cell>
          <cell r="P297">
            <v>516</v>
          </cell>
          <cell r="Q297">
            <v>16649.682291666701</v>
          </cell>
          <cell r="R297">
            <v>28078</v>
          </cell>
          <cell r="S297">
            <v>41755.25</v>
          </cell>
          <cell r="T297">
            <v>574</v>
          </cell>
        </row>
        <row r="298">
          <cell r="B298" t="str">
            <v>2004/2005C2</v>
          </cell>
          <cell r="C298" t="str">
            <v>C</v>
          </cell>
          <cell r="D298">
            <v>2</v>
          </cell>
          <cell r="E298">
            <v>11511.3636363636</v>
          </cell>
          <cell r="F298">
            <v>19695</v>
          </cell>
          <cell r="G298">
            <v>32263.5</v>
          </cell>
          <cell r="H298">
            <v>459</v>
          </cell>
          <cell r="I298">
            <v>13299.6488095238</v>
          </cell>
          <cell r="J298">
            <v>21528</v>
          </cell>
          <cell r="K298">
            <v>33192.883900928799</v>
          </cell>
          <cell r="L298">
            <v>575</v>
          </cell>
          <cell r="M298">
            <v>13148.375</v>
          </cell>
          <cell r="N298">
            <v>24700</v>
          </cell>
          <cell r="O298">
            <v>36355.25</v>
          </cell>
          <cell r="P298">
            <v>638</v>
          </cell>
          <cell r="Q298" t="str">
            <v>NULL</v>
          </cell>
          <cell r="R298" t="str">
            <v>NULL</v>
          </cell>
          <cell r="S298" t="str">
            <v>NULL</v>
          </cell>
          <cell r="T298" t="str">
            <v>NULL</v>
          </cell>
        </row>
        <row r="299">
          <cell r="B299" t="str">
            <v>2005/2006C2</v>
          </cell>
          <cell r="C299" t="str">
            <v>C</v>
          </cell>
          <cell r="D299">
            <v>2</v>
          </cell>
          <cell r="E299">
            <v>10854</v>
          </cell>
          <cell r="F299">
            <v>18057</v>
          </cell>
          <cell r="G299">
            <v>30226</v>
          </cell>
          <cell r="H299">
            <v>489</v>
          </cell>
          <cell r="I299">
            <v>12884.644200000001</v>
          </cell>
          <cell r="J299">
            <v>20412</v>
          </cell>
          <cell r="K299">
            <v>30611</v>
          </cell>
          <cell r="L299">
            <v>585</v>
          </cell>
          <cell r="M299">
            <v>13815.5</v>
          </cell>
          <cell r="N299">
            <v>23318</v>
          </cell>
          <cell r="O299">
            <v>35933.954419889502</v>
          </cell>
          <cell r="P299">
            <v>654</v>
          </cell>
          <cell r="Q299" t="str">
            <v>NULL</v>
          </cell>
          <cell r="R299" t="str">
            <v>NULL</v>
          </cell>
          <cell r="S299" t="str">
            <v>NULL</v>
          </cell>
          <cell r="T299" t="str">
            <v>NULL</v>
          </cell>
        </row>
        <row r="300">
          <cell r="B300" t="str">
            <v>2006/2007C2</v>
          </cell>
          <cell r="C300" t="str">
            <v>C</v>
          </cell>
          <cell r="D300">
            <v>2</v>
          </cell>
          <cell r="E300">
            <v>9951</v>
          </cell>
          <cell r="F300">
            <v>18809.8033707865</v>
          </cell>
          <cell r="G300">
            <v>31740</v>
          </cell>
          <cell r="H300">
            <v>569</v>
          </cell>
          <cell r="I300">
            <v>12237.25</v>
          </cell>
          <cell r="J300">
            <v>20997</v>
          </cell>
          <cell r="K300">
            <v>32073</v>
          </cell>
          <cell r="L300">
            <v>724</v>
          </cell>
          <cell r="M300">
            <v>13823.5</v>
          </cell>
          <cell r="N300">
            <v>23821.380281690101</v>
          </cell>
          <cell r="O300">
            <v>35287</v>
          </cell>
          <cell r="P300">
            <v>740</v>
          </cell>
          <cell r="Q300" t="str">
            <v>NULL</v>
          </cell>
          <cell r="R300" t="str">
            <v>NULL</v>
          </cell>
          <cell r="S300" t="str">
            <v>NULL</v>
          </cell>
          <cell r="T300" t="str">
            <v>NULL</v>
          </cell>
        </row>
        <row r="301">
          <cell r="B301" t="str">
            <v>2007/2008C2</v>
          </cell>
          <cell r="C301" t="str">
            <v>C</v>
          </cell>
          <cell r="D301">
            <v>2</v>
          </cell>
          <cell r="E301">
            <v>9611.75</v>
          </cell>
          <cell r="F301">
            <v>17345.041322313999</v>
          </cell>
          <cell r="G301">
            <v>29623.5</v>
          </cell>
          <cell r="H301">
            <v>543</v>
          </cell>
          <cell r="I301">
            <v>11407.992613636399</v>
          </cell>
          <cell r="J301">
            <v>19362.5</v>
          </cell>
          <cell r="K301">
            <v>30919.410810810801</v>
          </cell>
          <cell r="L301">
            <v>678</v>
          </cell>
          <cell r="M301">
            <v>11263.5</v>
          </cell>
          <cell r="N301">
            <v>20946.5</v>
          </cell>
          <cell r="O301">
            <v>33347</v>
          </cell>
          <cell r="P301">
            <v>728</v>
          </cell>
          <cell r="Q301" t="str">
            <v>NULL</v>
          </cell>
          <cell r="R301" t="str">
            <v>NULL</v>
          </cell>
          <cell r="S301" t="str">
            <v>NULL</v>
          </cell>
          <cell r="T301" t="str">
            <v>NULL</v>
          </cell>
        </row>
        <row r="302">
          <cell r="B302" t="str">
            <v>2008/2009C2</v>
          </cell>
          <cell r="C302" t="str">
            <v>C</v>
          </cell>
          <cell r="D302">
            <v>2</v>
          </cell>
          <cell r="E302">
            <v>8927</v>
          </cell>
          <cell r="F302">
            <v>17513</v>
          </cell>
          <cell r="G302">
            <v>29367</v>
          </cell>
          <cell r="H302">
            <v>555</v>
          </cell>
          <cell r="I302">
            <v>10696.75</v>
          </cell>
          <cell r="J302">
            <v>19285.620253164601</v>
          </cell>
          <cell r="K302">
            <v>29380.25</v>
          </cell>
          <cell r="L302">
            <v>680</v>
          </cell>
          <cell r="M302">
            <v>12637</v>
          </cell>
          <cell r="N302">
            <v>21666</v>
          </cell>
          <cell r="O302">
            <v>32446</v>
          </cell>
          <cell r="P302">
            <v>711</v>
          </cell>
          <cell r="Q302" t="str">
            <v>NULL</v>
          </cell>
          <cell r="R302" t="str">
            <v>NULL</v>
          </cell>
          <cell r="S302" t="str">
            <v>NULL</v>
          </cell>
          <cell r="T302" t="str">
            <v>NULL</v>
          </cell>
        </row>
        <row r="303">
          <cell r="B303" t="str">
            <v>2009/2010C2</v>
          </cell>
          <cell r="C303" t="str">
            <v>C</v>
          </cell>
          <cell r="D303">
            <v>2</v>
          </cell>
          <cell r="E303">
            <v>8580</v>
          </cell>
          <cell r="F303">
            <v>15197.224719101099</v>
          </cell>
          <cell r="G303">
            <v>25953</v>
          </cell>
          <cell r="H303">
            <v>549</v>
          </cell>
          <cell r="I303">
            <v>11978.083333333299</v>
          </cell>
          <cell r="J303">
            <v>19738</v>
          </cell>
          <cell r="K303">
            <v>30191.25</v>
          </cell>
          <cell r="L303">
            <v>650</v>
          </cell>
          <cell r="M303" t="str">
            <v>NULL</v>
          </cell>
          <cell r="N303" t="str">
            <v>NULL</v>
          </cell>
          <cell r="O303" t="str">
            <v>NULL</v>
          </cell>
          <cell r="P303" t="str">
            <v>NULL</v>
          </cell>
          <cell r="Q303" t="str">
            <v>NULL</v>
          </cell>
          <cell r="R303" t="str">
            <v>NULL</v>
          </cell>
          <cell r="S303" t="str">
            <v>NULL</v>
          </cell>
          <cell r="T303" t="str">
            <v>NULL</v>
          </cell>
        </row>
        <row r="304">
          <cell r="B304" t="str">
            <v>2010/2011C2</v>
          </cell>
          <cell r="C304" t="str">
            <v>C</v>
          </cell>
          <cell r="D304">
            <v>2</v>
          </cell>
          <cell r="E304">
            <v>9659</v>
          </cell>
          <cell r="F304">
            <v>16508</v>
          </cell>
          <cell r="G304">
            <v>27872.477272727301</v>
          </cell>
          <cell r="H304">
            <v>567</v>
          </cell>
          <cell r="I304">
            <v>12026.5</v>
          </cell>
          <cell r="J304">
            <v>19857</v>
          </cell>
          <cell r="K304">
            <v>28729.5</v>
          </cell>
          <cell r="L304">
            <v>667</v>
          </cell>
          <cell r="M304" t="str">
            <v>NULL</v>
          </cell>
          <cell r="N304" t="str">
            <v>NULL</v>
          </cell>
          <cell r="O304" t="str">
            <v>NULL</v>
          </cell>
          <cell r="P304" t="str">
            <v>NULL</v>
          </cell>
          <cell r="Q304" t="str">
            <v>NULL</v>
          </cell>
          <cell r="R304" t="str">
            <v>NULL</v>
          </cell>
          <cell r="S304" t="str">
            <v>NULL</v>
          </cell>
          <cell r="T304" t="str">
            <v>NULL</v>
          </cell>
        </row>
        <row r="305">
          <cell r="B305" t="str">
            <v>2011/2012C2</v>
          </cell>
          <cell r="C305" t="str">
            <v>C</v>
          </cell>
          <cell r="D305">
            <v>2</v>
          </cell>
          <cell r="E305">
            <v>10638</v>
          </cell>
          <cell r="F305">
            <v>18099</v>
          </cell>
          <cell r="G305">
            <v>28756.785714285699</v>
          </cell>
          <cell r="H305">
            <v>557</v>
          </cell>
          <cell r="I305" t="str">
            <v>NULL</v>
          </cell>
          <cell r="J305" t="str">
            <v>NULL</v>
          </cell>
          <cell r="K305" t="str">
            <v>NULL</v>
          </cell>
          <cell r="L305" t="str">
            <v>NULL</v>
          </cell>
          <cell r="M305" t="str">
            <v>NULL</v>
          </cell>
          <cell r="N305" t="str">
            <v>NULL</v>
          </cell>
          <cell r="O305" t="str">
            <v>NULL</v>
          </cell>
          <cell r="P305" t="str">
            <v>NULL</v>
          </cell>
          <cell r="Q305" t="str">
            <v>NULL</v>
          </cell>
          <cell r="R305" t="str">
            <v>NULL</v>
          </cell>
          <cell r="S305" t="str">
            <v>NULL</v>
          </cell>
          <cell r="T305" t="str">
            <v>NULL</v>
          </cell>
        </row>
        <row r="306">
          <cell r="B306" t="str">
            <v>2012/2013C2</v>
          </cell>
          <cell r="C306" t="str">
            <v>C</v>
          </cell>
          <cell r="D306">
            <v>2</v>
          </cell>
          <cell r="E306">
            <v>12391.914414414399</v>
          </cell>
          <cell r="F306">
            <v>18128.333333333299</v>
          </cell>
          <cell r="G306">
            <v>28145</v>
          </cell>
          <cell r="H306">
            <v>525</v>
          </cell>
          <cell r="I306" t="str">
            <v>NULL</v>
          </cell>
          <cell r="J306" t="str">
            <v>NULL</v>
          </cell>
          <cell r="K306" t="str">
            <v>NULL</v>
          </cell>
          <cell r="L306" t="str">
            <v>NULL</v>
          </cell>
          <cell r="M306" t="str">
            <v>NULL</v>
          </cell>
          <cell r="N306" t="str">
            <v>NULL</v>
          </cell>
          <cell r="O306" t="str">
            <v>NULL</v>
          </cell>
          <cell r="P306" t="str">
            <v>NULL</v>
          </cell>
          <cell r="Q306" t="str">
            <v>NULL</v>
          </cell>
          <cell r="R306" t="str">
            <v>NULL</v>
          </cell>
          <cell r="S306" t="str">
            <v>NULL</v>
          </cell>
          <cell r="T306" t="str">
            <v>NULL</v>
          </cell>
        </row>
        <row r="307">
          <cell r="B307" t="str">
            <v>2003/2004D2</v>
          </cell>
          <cell r="C307" t="str">
            <v>D</v>
          </cell>
          <cell r="D307">
            <v>2</v>
          </cell>
          <cell r="E307">
            <v>9101.8179824561394</v>
          </cell>
          <cell r="F307">
            <v>16202</v>
          </cell>
          <cell r="G307">
            <v>23697</v>
          </cell>
          <cell r="H307">
            <v>1428</v>
          </cell>
          <cell r="I307">
            <v>12121.3107</v>
          </cell>
          <cell r="J307">
            <v>19890</v>
          </cell>
          <cell r="K307">
            <v>28697.995867768601</v>
          </cell>
          <cell r="L307">
            <v>1451</v>
          </cell>
          <cell r="M307">
            <v>12465</v>
          </cell>
          <cell r="N307">
            <v>21438.405200000001</v>
          </cell>
          <cell r="O307">
            <v>30807</v>
          </cell>
          <cell r="P307">
            <v>1557</v>
          </cell>
          <cell r="Q307">
            <v>13791.620699999999</v>
          </cell>
          <cell r="R307">
            <v>24013.5</v>
          </cell>
          <cell r="S307">
            <v>36266</v>
          </cell>
          <cell r="T307">
            <v>1644</v>
          </cell>
        </row>
        <row r="308">
          <cell r="B308" t="str">
            <v>2004/2005D2</v>
          </cell>
          <cell r="C308" t="str">
            <v>D</v>
          </cell>
          <cell r="D308">
            <v>2</v>
          </cell>
          <cell r="E308">
            <v>8489.5</v>
          </cell>
          <cell r="F308">
            <v>15794</v>
          </cell>
          <cell r="G308">
            <v>24599</v>
          </cell>
          <cell r="H308">
            <v>1407</v>
          </cell>
          <cell r="I308">
            <v>10346.75</v>
          </cell>
          <cell r="J308">
            <v>19073</v>
          </cell>
          <cell r="K308">
            <v>29519.5</v>
          </cell>
          <cell r="L308">
            <v>1476</v>
          </cell>
          <cell r="M308">
            <v>11616.494273026299</v>
          </cell>
          <cell r="N308">
            <v>20536.552980132499</v>
          </cell>
          <cell r="O308">
            <v>31483.75</v>
          </cell>
          <cell r="P308">
            <v>1618</v>
          </cell>
          <cell r="Q308" t="str">
            <v>NULL</v>
          </cell>
          <cell r="R308" t="str">
            <v>NULL</v>
          </cell>
          <cell r="S308" t="str">
            <v>NULL</v>
          </cell>
          <cell r="T308" t="str">
            <v>NULL</v>
          </cell>
        </row>
        <row r="309">
          <cell r="B309" t="str">
            <v>2005/2006D2</v>
          </cell>
          <cell r="C309" t="str">
            <v>D</v>
          </cell>
          <cell r="D309">
            <v>2</v>
          </cell>
          <cell r="E309">
            <v>9384.5</v>
          </cell>
          <cell r="F309">
            <v>16751</v>
          </cell>
          <cell r="G309">
            <v>25995.5</v>
          </cell>
          <cell r="H309">
            <v>1439</v>
          </cell>
          <cell r="I309">
            <v>10863.5</v>
          </cell>
          <cell r="J309">
            <v>18940</v>
          </cell>
          <cell r="K309">
            <v>28939.5</v>
          </cell>
          <cell r="L309">
            <v>1567</v>
          </cell>
          <cell r="M309">
            <v>11619</v>
          </cell>
          <cell r="N309">
            <v>20569.5</v>
          </cell>
          <cell r="O309">
            <v>31796.5</v>
          </cell>
          <cell r="P309">
            <v>1720</v>
          </cell>
          <cell r="Q309" t="str">
            <v>NULL</v>
          </cell>
          <cell r="R309" t="str">
            <v>NULL</v>
          </cell>
          <cell r="S309" t="str">
            <v>NULL</v>
          </cell>
          <cell r="T309" t="str">
            <v>NULL</v>
          </cell>
        </row>
        <row r="310">
          <cell r="B310" t="str">
            <v>2006/2007D2</v>
          </cell>
          <cell r="C310" t="str">
            <v>D</v>
          </cell>
          <cell r="D310">
            <v>2</v>
          </cell>
          <cell r="E310">
            <v>9307.3485999999994</v>
          </cell>
          <cell r="F310">
            <v>16296.5</v>
          </cell>
          <cell r="G310">
            <v>25861.306094182801</v>
          </cell>
          <cell r="H310">
            <v>1666</v>
          </cell>
          <cell r="I310">
            <v>10447.75</v>
          </cell>
          <cell r="J310">
            <v>18338.25</v>
          </cell>
          <cell r="K310">
            <v>28403</v>
          </cell>
          <cell r="L310">
            <v>1842</v>
          </cell>
          <cell r="M310">
            <v>11279</v>
          </cell>
          <cell r="N310">
            <v>20001</v>
          </cell>
          <cell r="O310">
            <v>30503</v>
          </cell>
          <cell r="P310">
            <v>1905</v>
          </cell>
          <cell r="Q310" t="str">
            <v>NULL</v>
          </cell>
          <cell r="R310" t="str">
            <v>NULL</v>
          </cell>
          <cell r="S310" t="str">
            <v>NULL</v>
          </cell>
          <cell r="T310" t="str">
            <v>NULL</v>
          </cell>
        </row>
        <row r="311">
          <cell r="B311" t="str">
            <v>2007/2008D2</v>
          </cell>
          <cell r="C311" t="str">
            <v>D</v>
          </cell>
          <cell r="D311">
            <v>2</v>
          </cell>
          <cell r="E311">
            <v>9186.625</v>
          </cell>
          <cell r="F311">
            <v>16011.5</v>
          </cell>
          <cell r="G311">
            <v>25462.25</v>
          </cell>
          <cell r="H311">
            <v>1756</v>
          </cell>
          <cell r="I311">
            <v>10076.75</v>
          </cell>
          <cell r="J311">
            <v>17560.5</v>
          </cell>
          <cell r="K311">
            <v>27254.832152974501</v>
          </cell>
          <cell r="L311">
            <v>1960</v>
          </cell>
          <cell r="M311">
            <v>10918.6849186992</v>
          </cell>
          <cell r="N311">
            <v>19241</v>
          </cell>
          <cell r="O311">
            <v>29501.5</v>
          </cell>
          <cell r="P311">
            <v>1995</v>
          </cell>
          <cell r="Q311" t="str">
            <v>NULL</v>
          </cell>
          <cell r="R311" t="str">
            <v>NULL</v>
          </cell>
          <cell r="S311" t="str">
            <v>NULL</v>
          </cell>
          <cell r="T311" t="str">
            <v>NULL</v>
          </cell>
        </row>
        <row r="312">
          <cell r="B312" t="str">
            <v>2008/2009D2</v>
          </cell>
          <cell r="C312" t="str">
            <v>D</v>
          </cell>
          <cell r="D312">
            <v>2</v>
          </cell>
          <cell r="E312">
            <v>8767.5885416666697</v>
          </cell>
          <cell r="F312">
            <v>16006</v>
          </cell>
          <cell r="G312">
            <v>24749.75</v>
          </cell>
          <cell r="H312">
            <v>1970</v>
          </cell>
          <cell r="I312">
            <v>10855</v>
          </cell>
          <cell r="J312">
            <v>18523</v>
          </cell>
          <cell r="K312">
            <v>27944</v>
          </cell>
          <cell r="L312">
            <v>2026</v>
          </cell>
          <cell r="M312">
            <v>11615.25</v>
          </cell>
          <cell r="N312">
            <v>20274.455696202502</v>
          </cell>
          <cell r="O312">
            <v>30578</v>
          </cell>
          <cell r="P312">
            <v>2136</v>
          </cell>
          <cell r="Q312" t="str">
            <v>NULL</v>
          </cell>
          <cell r="R312" t="str">
            <v>NULL</v>
          </cell>
          <cell r="S312" t="str">
            <v>NULL</v>
          </cell>
          <cell r="T312" t="str">
            <v>NULL</v>
          </cell>
        </row>
        <row r="313">
          <cell r="B313" t="str">
            <v>2009/2010D2</v>
          </cell>
          <cell r="C313" t="str">
            <v>D</v>
          </cell>
          <cell r="D313">
            <v>2</v>
          </cell>
          <cell r="E313">
            <v>9776.1686746987907</v>
          </cell>
          <cell r="F313">
            <v>17026</v>
          </cell>
          <cell r="G313">
            <v>26566</v>
          </cell>
          <cell r="H313">
            <v>2050</v>
          </cell>
          <cell r="I313">
            <v>11189</v>
          </cell>
          <cell r="J313">
            <v>18863</v>
          </cell>
          <cell r="K313">
            <v>28340</v>
          </cell>
          <cell r="L313">
            <v>2101</v>
          </cell>
          <cell r="M313" t="str">
            <v>NULL</v>
          </cell>
          <cell r="N313" t="str">
            <v>NULL</v>
          </cell>
          <cell r="O313" t="str">
            <v>NULL</v>
          </cell>
          <cell r="P313" t="str">
            <v>NULL</v>
          </cell>
          <cell r="Q313" t="str">
            <v>NULL</v>
          </cell>
          <cell r="R313" t="str">
            <v>NULL</v>
          </cell>
          <cell r="S313" t="str">
            <v>NULL</v>
          </cell>
          <cell r="T313" t="str">
            <v>NULL</v>
          </cell>
        </row>
        <row r="314">
          <cell r="B314" t="str">
            <v>2010/2011D2</v>
          </cell>
          <cell r="C314" t="str">
            <v>D</v>
          </cell>
          <cell r="D314">
            <v>2</v>
          </cell>
          <cell r="E314">
            <v>9454.18715083799</v>
          </cell>
          <cell r="F314">
            <v>17954</v>
          </cell>
          <cell r="G314">
            <v>27515</v>
          </cell>
          <cell r="H314">
            <v>2211</v>
          </cell>
          <cell r="I314">
            <v>11124</v>
          </cell>
          <cell r="J314">
            <v>19784.5</v>
          </cell>
          <cell r="K314">
            <v>30317.5</v>
          </cell>
          <cell r="L314">
            <v>2296</v>
          </cell>
          <cell r="M314" t="str">
            <v>NULL</v>
          </cell>
          <cell r="N314" t="str">
            <v>NULL</v>
          </cell>
          <cell r="O314" t="str">
            <v>NULL</v>
          </cell>
          <cell r="P314" t="str">
            <v>NULL</v>
          </cell>
          <cell r="Q314" t="str">
            <v>NULL</v>
          </cell>
          <cell r="R314" t="str">
            <v>NULL</v>
          </cell>
          <cell r="S314" t="str">
            <v>NULL</v>
          </cell>
          <cell r="T314" t="str">
            <v>NULL</v>
          </cell>
        </row>
        <row r="315">
          <cell r="B315" t="str">
            <v>2011/2012D2</v>
          </cell>
          <cell r="C315" t="str">
            <v>D</v>
          </cell>
          <cell r="D315">
            <v>2</v>
          </cell>
          <cell r="E315">
            <v>9746.5</v>
          </cell>
          <cell r="F315">
            <v>17770.612535612501</v>
          </cell>
          <cell r="G315">
            <v>27550.233425414401</v>
          </cell>
          <cell r="H315">
            <v>2187</v>
          </cell>
          <cell r="I315" t="str">
            <v>NULL</v>
          </cell>
          <cell r="J315" t="str">
            <v>NULL</v>
          </cell>
          <cell r="K315" t="str">
            <v>NULL</v>
          </cell>
          <cell r="L315" t="str">
            <v>NULL</v>
          </cell>
          <cell r="M315" t="str">
            <v>NULL</v>
          </cell>
          <cell r="N315" t="str">
            <v>NULL</v>
          </cell>
          <cell r="O315" t="str">
            <v>NULL</v>
          </cell>
          <cell r="P315" t="str">
            <v>NULL</v>
          </cell>
          <cell r="Q315" t="str">
            <v>NULL</v>
          </cell>
          <cell r="R315" t="str">
            <v>NULL</v>
          </cell>
          <cell r="S315" t="str">
            <v>NULL</v>
          </cell>
          <cell r="T315" t="str">
            <v>NULL</v>
          </cell>
        </row>
        <row r="316">
          <cell r="B316" t="str">
            <v>2012/2013D2</v>
          </cell>
          <cell r="C316" t="str">
            <v>D</v>
          </cell>
          <cell r="D316">
            <v>2</v>
          </cell>
          <cell r="E316">
            <v>10657</v>
          </cell>
          <cell r="F316">
            <v>19911</v>
          </cell>
          <cell r="G316">
            <v>31293.5</v>
          </cell>
          <cell r="H316">
            <v>2447</v>
          </cell>
          <cell r="I316" t="str">
            <v>NULL</v>
          </cell>
          <cell r="J316" t="str">
            <v>NULL</v>
          </cell>
          <cell r="K316" t="str">
            <v>NULL</v>
          </cell>
          <cell r="L316" t="str">
            <v>NULL</v>
          </cell>
          <cell r="M316" t="str">
            <v>NULL</v>
          </cell>
          <cell r="N316" t="str">
            <v>NULL</v>
          </cell>
          <cell r="O316" t="str">
            <v>NULL</v>
          </cell>
          <cell r="P316" t="str">
            <v>NULL</v>
          </cell>
          <cell r="Q316" t="str">
            <v>NULL</v>
          </cell>
          <cell r="R316" t="str">
            <v>NULL</v>
          </cell>
          <cell r="S316" t="str">
            <v>NULL</v>
          </cell>
          <cell r="T316" t="str">
            <v>NULL</v>
          </cell>
        </row>
        <row r="317">
          <cell r="B317" t="str">
            <v>2003/2004E2</v>
          </cell>
          <cell r="C317" t="str">
            <v>E</v>
          </cell>
          <cell r="D317">
            <v>2</v>
          </cell>
          <cell r="E317">
            <v>5892.1801204433496</v>
          </cell>
          <cell r="F317">
            <v>8689.1115702479292</v>
          </cell>
          <cell r="G317">
            <v>15715.397477663801</v>
          </cell>
          <cell r="H317">
            <v>144</v>
          </cell>
          <cell r="I317">
            <v>7702.6463249999997</v>
          </cell>
          <cell r="J317">
            <v>12429.5</v>
          </cell>
          <cell r="K317">
            <v>18748.5</v>
          </cell>
          <cell r="L317">
            <v>132</v>
          </cell>
          <cell r="M317">
            <v>8745.5</v>
          </cell>
          <cell r="N317">
            <v>14063.8100358423</v>
          </cell>
          <cell r="O317">
            <v>21432</v>
          </cell>
          <cell r="P317">
            <v>146</v>
          </cell>
          <cell r="Q317">
            <v>9502.6364613180504</v>
          </cell>
          <cell r="R317">
            <v>15783.5</v>
          </cell>
          <cell r="S317">
            <v>24970.382009345802</v>
          </cell>
          <cell r="T317">
            <v>140</v>
          </cell>
        </row>
        <row r="318">
          <cell r="B318" t="str">
            <v>2004/2005E2</v>
          </cell>
          <cell r="C318" t="str">
            <v>E</v>
          </cell>
          <cell r="D318">
            <v>2</v>
          </cell>
          <cell r="E318">
            <v>7479.94420452756</v>
          </cell>
          <cell r="F318">
            <v>11799.75</v>
          </cell>
          <cell r="G318">
            <v>18528.25</v>
          </cell>
          <cell r="H318">
            <v>140</v>
          </cell>
          <cell r="I318">
            <v>9084.5044910179604</v>
          </cell>
          <cell r="J318">
            <v>14060.949444134099</v>
          </cell>
          <cell r="K318">
            <v>21390.5</v>
          </cell>
          <cell r="L318">
            <v>151</v>
          </cell>
          <cell r="M318">
            <v>8461</v>
          </cell>
          <cell r="N318">
            <v>14754.5</v>
          </cell>
          <cell r="O318">
            <v>23565</v>
          </cell>
          <cell r="P318">
            <v>173</v>
          </cell>
          <cell r="Q318" t="str">
            <v>NULL</v>
          </cell>
          <cell r="R318" t="str">
            <v>NULL</v>
          </cell>
          <cell r="S318" t="str">
            <v>NULL</v>
          </cell>
          <cell r="T318" t="str">
            <v>NULL</v>
          </cell>
        </row>
        <row r="319">
          <cell r="B319" t="str">
            <v>2005/2006E2</v>
          </cell>
          <cell r="C319" t="str">
            <v>E</v>
          </cell>
          <cell r="D319">
            <v>2</v>
          </cell>
          <cell r="E319">
            <v>6946.5</v>
          </cell>
          <cell r="F319">
            <v>11549.203507562999</v>
          </cell>
          <cell r="G319">
            <v>16238</v>
          </cell>
          <cell r="H319">
            <v>177</v>
          </cell>
          <cell r="I319">
            <v>8677</v>
          </cell>
          <cell r="J319">
            <v>14304</v>
          </cell>
          <cell r="K319">
            <v>20769</v>
          </cell>
          <cell r="L319">
            <v>209</v>
          </cell>
          <cell r="M319">
            <v>9755.5</v>
          </cell>
          <cell r="N319">
            <v>16725</v>
          </cell>
          <cell r="O319">
            <v>22857</v>
          </cell>
          <cell r="P319">
            <v>209</v>
          </cell>
          <cell r="Q319" t="str">
            <v>NULL</v>
          </cell>
          <cell r="R319" t="str">
            <v>NULL</v>
          </cell>
          <cell r="S319" t="str">
            <v>NULL</v>
          </cell>
          <cell r="T319" t="str">
            <v>NULL</v>
          </cell>
        </row>
        <row r="320">
          <cell r="B320" t="str">
            <v>2006/2007E2</v>
          </cell>
          <cell r="C320" t="str">
            <v>E</v>
          </cell>
          <cell r="D320">
            <v>2</v>
          </cell>
          <cell r="E320">
            <v>7093.0454545454504</v>
          </cell>
          <cell r="F320">
            <v>11857.982093663901</v>
          </cell>
          <cell r="G320">
            <v>17605</v>
          </cell>
          <cell r="H320">
            <v>210</v>
          </cell>
          <cell r="I320">
            <v>8345.0200750000004</v>
          </cell>
          <cell r="J320">
            <v>13998.5</v>
          </cell>
          <cell r="K320">
            <v>20997.75</v>
          </cell>
          <cell r="L320">
            <v>220</v>
          </cell>
          <cell r="M320">
            <v>10791</v>
          </cell>
          <cell r="N320">
            <v>16218.8109</v>
          </cell>
          <cell r="O320">
            <v>24514.5</v>
          </cell>
          <cell r="P320">
            <v>227</v>
          </cell>
          <cell r="Q320" t="str">
            <v>NULL</v>
          </cell>
          <cell r="R320" t="str">
            <v>NULL</v>
          </cell>
          <cell r="S320" t="str">
            <v>NULL</v>
          </cell>
          <cell r="T320" t="str">
            <v>NULL</v>
          </cell>
        </row>
        <row r="321">
          <cell r="B321" t="str">
            <v>2007/2008E2</v>
          </cell>
          <cell r="C321" t="str">
            <v>E</v>
          </cell>
          <cell r="D321">
            <v>2</v>
          </cell>
          <cell r="E321">
            <v>6087.25</v>
          </cell>
          <cell r="F321">
            <v>9728.1779661017008</v>
          </cell>
          <cell r="G321">
            <v>16758.397471910099</v>
          </cell>
          <cell r="H321">
            <v>211</v>
          </cell>
          <cell r="I321">
            <v>7671.84</v>
          </cell>
          <cell r="J321">
            <v>12292</v>
          </cell>
          <cell r="K321">
            <v>19355.022727272699</v>
          </cell>
          <cell r="L321">
            <v>237</v>
          </cell>
          <cell r="M321">
            <v>8467.4449999999997</v>
          </cell>
          <cell r="N321">
            <v>13773</v>
          </cell>
          <cell r="O321">
            <v>22464.15</v>
          </cell>
          <cell r="P321">
            <v>215</v>
          </cell>
          <cell r="Q321" t="str">
            <v>NULL</v>
          </cell>
          <cell r="R321" t="str">
            <v>NULL</v>
          </cell>
          <cell r="S321" t="str">
            <v>NULL</v>
          </cell>
          <cell r="T321" t="str">
            <v>NULL</v>
          </cell>
        </row>
        <row r="322">
          <cell r="B322" t="str">
            <v>2008/2009E2</v>
          </cell>
          <cell r="C322" t="str">
            <v>E</v>
          </cell>
          <cell r="D322">
            <v>2</v>
          </cell>
          <cell r="E322">
            <v>6591</v>
          </cell>
          <cell r="F322">
            <v>10100.4982206406</v>
          </cell>
          <cell r="G322">
            <v>15280</v>
          </cell>
          <cell r="H322">
            <v>257</v>
          </cell>
          <cell r="I322">
            <v>7129.25759668508</v>
          </cell>
          <cell r="J322">
            <v>12628.5</v>
          </cell>
          <cell r="K322">
            <v>19480.048245614002</v>
          </cell>
          <cell r="L322">
            <v>283</v>
          </cell>
          <cell r="M322">
            <v>9027</v>
          </cell>
          <cell r="N322">
            <v>14625</v>
          </cell>
          <cell r="O322">
            <v>21865</v>
          </cell>
          <cell r="P322">
            <v>277</v>
          </cell>
          <cell r="Q322" t="str">
            <v>NULL</v>
          </cell>
          <cell r="R322" t="str">
            <v>NULL</v>
          </cell>
          <cell r="S322" t="str">
            <v>NULL</v>
          </cell>
          <cell r="T322" t="str">
            <v>NULL</v>
          </cell>
        </row>
        <row r="323">
          <cell r="B323" t="str">
            <v>2009/2010E2</v>
          </cell>
          <cell r="C323" t="str">
            <v>E</v>
          </cell>
          <cell r="D323">
            <v>2</v>
          </cell>
          <cell r="E323">
            <v>6022.375</v>
          </cell>
          <cell r="F323">
            <v>10921.996503496501</v>
          </cell>
          <cell r="G323">
            <v>16353.268718055</v>
          </cell>
          <cell r="H323">
            <v>228</v>
          </cell>
          <cell r="I323">
            <v>8336.8659420289896</v>
          </cell>
          <cell r="J323">
            <v>13249</v>
          </cell>
          <cell r="K323">
            <v>20010.5</v>
          </cell>
          <cell r="L323">
            <v>231</v>
          </cell>
          <cell r="M323" t="str">
            <v>NULL</v>
          </cell>
          <cell r="N323" t="str">
            <v>NULL</v>
          </cell>
          <cell r="O323" t="str">
            <v>NULL</v>
          </cell>
          <cell r="P323" t="str">
            <v>NULL</v>
          </cell>
          <cell r="Q323" t="str">
            <v>NULL</v>
          </cell>
          <cell r="R323" t="str">
            <v>NULL</v>
          </cell>
          <cell r="S323" t="str">
            <v>NULL</v>
          </cell>
          <cell r="T323" t="str">
            <v>NULL</v>
          </cell>
        </row>
        <row r="324">
          <cell r="B324" t="str">
            <v>2010/2011E2</v>
          </cell>
          <cell r="C324" t="str">
            <v>E</v>
          </cell>
          <cell r="D324">
            <v>2</v>
          </cell>
          <cell r="E324">
            <v>6072.6487252124698</v>
          </cell>
          <cell r="F324">
            <v>9721.6346153846207</v>
          </cell>
          <cell r="G324">
            <v>15932</v>
          </cell>
          <cell r="H324">
            <v>209</v>
          </cell>
          <cell r="I324">
            <v>7955.1277777777796</v>
          </cell>
          <cell r="J324">
            <v>13767</v>
          </cell>
          <cell r="K324">
            <v>19448.5</v>
          </cell>
          <cell r="L324">
            <v>207</v>
          </cell>
          <cell r="M324" t="str">
            <v>NULL</v>
          </cell>
          <cell r="N324" t="str">
            <v>NULL</v>
          </cell>
          <cell r="O324" t="str">
            <v>NULL</v>
          </cell>
          <cell r="P324" t="str">
            <v>NULL</v>
          </cell>
          <cell r="Q324" t="str">
            <v>NULL</v>
          </cell>
          <cell r="R324" t="str">
            <v>NULL</v>
          </cell>
          <cell r="S324" t="str">
            <v>NULL</v>
          </cell>
          <cell r="T324" t="str">
            <v>NULL</v>
          </cell>
        </row>
        <row r="325">
          <cell r="B325" t="str">
            <v>2011/2012E2</v>
          </cell>
          <cell r="C325" t="str">
            <v>E</v>
          </cell>
          <cell r="D325">
            <v>2</v>
          </cell>
          <cell r="E325">
            <v>6252</v>
          </cell>
          <cell r="F325">
            <v>11089.5</v>
          </cell>
          <cell r="G325">
            <v>15468.875</v>
          </cell>
          <cell r="H325">
            <v>164</v>
          </cell>
          <cell r="I325" t="str">
            <v>NULL</v>
          </cell>
          <cell r="J325" t="str">
            <v>NULL</v>
          </cell>
          <cell r="K325" t="str">
            <v>NULL</v>
          </cell>
          <cell r="L325" t="str">
            <v>NULL</v>
          </cell>
          <cell r="M325" t="str">
            <v>NULL</v>
          </cell>
          <cell r="N325" t="str">
            <v>NULL</v>
          </cell>
          <cell r="O325" t="str">
            <v>NULL</v>
          </cell>
          <cell r="P325" t="str">
            <v>NULL</v>
          </cell>
          <cell r="Q325" t="str">
            <v>NULL</v>
          </cell>
          <cell r="R325" t="str">
            <v>NULL</v>
          </cell>
          <cell r="S325" t="str">
            <v>NULL</v>
          </cell>
          <cell r="T325" t="str">
            <v>NULL</v>
          </cell>
        </row>
        <row r="326">
          <cell r="B326" t="str">
            <v>2012/2013E2</v>
          </cell>
          <cell r="C326" t="str">
            <v>E</v>
          </cell>
          <cell r="D326">
            <v>2</v>
          </cell>
          <cell r="E326">
            <v>7009.0550000000003</v>
          </cell>
          <cell r="F326">
            <v>11497.345994475099</v>
          </cell>
          <cell r="G326">
            <v>16278.5</v>
          </cell>
          <cell r="H326">
            <v>198</v>
          </cell>
          <cell r="I326" t="str">
            <v>NULL</v>
          </cell>
          <cell r="J326" t="str">
            <v>NULL</v>
          </cell>
          <cell r="K326" t="str">
            <v>NULL</v>
          </cell>
          <cell r="L326" t="str">
            <v>NULL</v>
          </cell>
          <cell r="M326" t="str">
            <v>NULL</v>
          </cell>
          <cell r="N326" t="str">
            <v>NULL</v>
          </cell>
          <cell r="O326" t="str">
            <v>NULL</v>
          </cell>
          <cell r="P326" t="str">
            <v>NULL</v>
          </cell>
          <cell r="Q326" t="str">
            <v>NULL</v>
          </cell>
          <cell r="R326" t="str">
            <v>NULL</v>
          </cell>
          <cell r="S326" t="str">
            <v>NULL</v>
          </cell>
          <cell r="T326" t="str">
            <v>NULL</v>
          </cell>
        </row>
        <row r="327">
          <cell r="B327" t="str">
            <v>2003/2004F2</v>
          </cell>
          <cell r="C327" t="str">
            <v>F</v>
          </cell>
          <cell r="D327">
            <v>2</v>
          </cell>
          <cell r="E327">
            <v>5163</v>
          </cell>
          <cell r="F327">
            <v>9155.5</v>
          </cell>
          <cell r="G327">
            <v>15965</v>
          </cell>
          <cell r="H327">
            <v>309</v>
          </cell>
          <cell r="I327">
            <v>6169.75</v>
          </cell>
          <cell r="J327">
            <v>11523</v>
          </cell>
          <cell r="K327">
            <v>21112</v>
          </cell>
          <cell r="L327">
            <v>384</v>
          </cell>
          <cell r="M327">
            <v>6729.6184249999997</v>
          </cell>
          <cell r="N327">
            <v>12705.25</v>
          </cell>
          <cell r="O327">
            <v>22483.25</v>
          </cell>
          <cell r="P327">
            <v>424</v>
          </cell>
          <cell r="Q327">
            <v>7956.9649681528699</v>
          </cell>
          <cell r="R327">
            <v>15685.849582172699</v>
          </cell>
          <cell r="S327">
            <v>29041</v>
          </cell>
          <cell r="T327">
            <v>463</v>
          </cell>
        </row>
        <row r="328">
          <cell r="B328" t="str">
            <v>2004/2005F2</v>
          </cell>
          <cell r="C328" t="str">
            <v>F</v>
          </cell>
          <cell r="D328">
            <v>2</v>
          </cell>
          <cell r="E328">
            <v>6033.75</v>
          </cell>
          <cell r="F328">
            <v>10231.976699999999</v>
          </cell>
          <cell r="G328">
            <v>17846.375</v>
          </cell>
          <cell r="H328">
            <v>346</v>
          </cell>
          <cell r="I328">
            <v>7474.2524999999996</v>
          </cell>
          <cell r="J328">
            <v>13786</v>
          </cell>
          <cell r="K328">
            <v>22009.5</v>
          </cell>
          <cell r="L328">
            <v>423</v>
          </cell>
          <cell r="M328">
            <v>7860.6069500000003</v>
          </cell>
          <cell r="N328">
            <v>15687</v>
          </cell>
          <cell r="O328">
            <v>24450.5</v>
          </cell>
          <cell r="P328">
            <v>499</v>
          </cell>
          <cell r="Q328" t="str">
            <v>NULL</v>
          </cell>
          <cell r="R328" t="str">
            <v>NULL</v>
          </cell>
          <cell r="S328" t="str">
            <v>NULL</v>
          </cell>
          <cell r="T328" t="str">
            <v>NULL</v>
          </cell>
        </row>
        <row r="329">
          <cell r="B329" t="str">
            <v>2005/2006F2</v>
          </cell>
          <cell r="C329" t="str">
            <v>F</v>
          </cell>
          <cell r="D329">
            <v>2</v>
          </cell>
          <cell r="E329">
            <v>6270</v>
          </cell>
          <cell r="F329">
            <v>11941.5</v>
          </cell>
          <cell r="G329">
            <v>18910</v>
          </cell>
          <cell r="H329">
            <v>381</v>
          </cell>
          <cell r="I329">
            <v>7030</v>
          </cell>
          <cell r="J329">
            <v>13228.7011173184</v>
          </cell>
          <cell r="K329">
            <v>22144</v>
          </cell>
          <cell r="L329">
            <v>497</v>
          </cell>
          <cell r="M329">
            <v>7903.7095499999996</v>
          </cell>
          <cell r="N329">
            <v>15476.5</v>
          </cell>
          <cell r="O329">
            <v>25527</v>
          </cell>
          <cell r="P329">
            <v>528</v>
          </cell>
          <cell r="Q329" t="str">
            <v>NULL</v>
          </cell>
          <cell r="R329" t="str">
            <v>NULL</v>
          </cell>
          <cell r="S329" t="str">
            <v>NULL</v>
          </cell>
          <cell r="T329" t="str">
            <v>NULL</v>
          </cell>
        </row>
        <row r="330">
          <cell r="B330" t="str">
            <v>2006/2007F2</v>
          </cell>
          <cell r="C330" t="str">
            <v>F</v>
          </cell>
          <cell r="D330">
            <v>2</v>
          </cell>
          <cell r="E330">
            <v>6547.4117412140604</v>
          </cell>
          <cell r="F330">
            <v>11768.25</v>
          </cell>
          <cell r="G330">
            <v>20158.25</v>
          </cell>
          <cell r="H330">
            <v>430</v>
          </cell>
          <cell r="I330">
            <v>7947.75</v>
          </cell>
          <cell r="J330">
            <v>13860.5</v>
          </cell>
          <cell r="K330">
            <v>23992</v>
          </cell>
          <cell r="L330">
            <v>559</v>
          </cell>
          <cell r="M330">
            <v>8546</v>
          </cell>
          <cell r="N330">
            <v>14917.5</v>
          </cell>
          <cell r="O330">
            <v>26110.853658536598</v>
          </cell>
          <cell r="P330">
            <v>593</v>
          </cell>
          <cell r="Q330" t="str">
            <v>NULL</v>
          </cell>
          <cell r="R330" t="str">
            <v>NULL</v>
          </cell>
          <cell r="S330" t="str">
            <v>NULL</v>
          </cell>
          <cell r="T330" t="str">
            <v>NULL</v>
          </cell>
        </row>
        <row r="331">
          <cell r="B331" t="str">
            <v>2007/2008F2</v>
          </cell>
          <cell r="C331" t="str">
            <v>F</v>
          </cell>
          <cell r="D331">
            <v>2</v>
          </cell>
          <cell r="E331">
            <v>5893.7841389728101</v>
          </cell>
          <cell r="F331">
            <v>11265.5</v>
          </cell>
          <cell r="G331">
            <v>19928.5</v>
          </cell>
          <cell r="H331">
            <v>538</v>
          </cell>
          <cell r="I331">
            <v>6945.75</v>
          </cell>
          <cell r="J331">
            <v>12763.3798882682</v>
          </cell>
          <cell r="K331">
            <v>23117.396694214902</v>
          </cell>
          <cell r="L331">
            <v>666</v>
          </cell>
          <cell r="M331">
            <v>7802.65625</v>
          </cell>
          <cell r="N331">
            <v>14069.5</v>
          </cell>
          <cell r="O331">
            <v>24771.75</v>
          </cell>
          <cell r="P331">
            <v>750</v>
          </cell>
          <cell r="Q331" t="str">
            <v>NULL</v>
          </cell>
          <cell r="R331" t="str">
            <v>NULL</v>
          </cell>
          <cell r="S331" t="str">
            <v>NULL</v>
          </cell>
          <cell r="T331" t="str">
            <v>NULL</v>
          </cell>
        </row>
        <row r="332">
          <cell r="B332" t="str">
            <v>2008/2009F2</v>
          </cell>
          <cell r="C332" t="str">
            <v>F</v>
          </cell>
          <cell r="D332">
            <v>2</v>
          </cell>
          <cell r="E332">
            <v>5863</v>
          </cell>
          <cell r="F332">
            <v>11058</v>
          </cell>
          <cell r="G332">
            <v>19367</v>
          </cell>
          <cell r="H332">
            <v>539</v>
          </cell>
          <cell r="I332">
            <v>7441.7058823529396</v>
          </cell>
          <cell r="J332">
            <v>13480.157068062799</v>
          </cell>
          <cell r="K332">
            <v>22680</v>
          </cell>
          <cell r="L332">
            <v>661</v>
          </cell>
          <cell r="M332">
            <v>7956</v>
          </cell>
          <cell r="N332">
            <v>14999.5</v>
          </cell>
          <cell r="O332">
            <v>25235</v>
          </cell>
          <cell r="P332">
            <v>733</v>
          </cell>
          <cell r="Q332" t="str">
            <v>NULL</v>
          </cell>
          <cell r="R332" t="str">
            <v>NULL</v>
          </cell>
          <cell r="S332" t="str">
            <v>NULL</v>
          </cell>
          <cell r="T332" t="str">
            <v>NULL</v>
          </cell>
        </row>
        <row r="333">
          <cell r="B333" t="str">
            <v>2009/2010F2</v>
          </cell>
          <cell r="C333" t="str">
            <v>F</v>
          </cell>
          <cell r="D333">
            <v>2</v>
          </cell>
          <cell r="E333">
            <v>6688.2134831460698</v>
          </cell>
          <cell r="F333">
            <v>12070.376033057901</v>
          </cell>
          <cell r="G333">
            <v>20034.25</v>
          </cell>
          <cell r="H333">
            <v>592</v>
          </cell>
          <cell r="I333">
            <v>8070.3375686813197</v>
          </cell>
          <cell r="J333">
            <v>14526.4878854626</v>
          </cell>
          <cell r="K333">
            <v>23300.876760563398</v>
          </cell>
          <cell r="L333">
            <v>704</v>
          </cell>
          <cell r="M333" t="str">
            <v>NULL</v>
          </cell>
          <cell r="N333" t="str">
            <v>NULL</v>
          </cell>
          <cell r="O333" t="str">
            <v>NULL</v>
          </cell>
          <cell r="P333" t="str">
            <v>NULL</v>
          </cell>
          <cell r="Q333" t="str">
            <v>NULL</v>
          </cell>
          <cell r="R333" t="str">
            <v>NULL</v>
          </cell>
          <cell r="S333" t="str">
            <v>NULL</v>
          </cell>
          <cell r="T333" t="str">
            <v>NULL</v>
          </cell>
        </row>
        <row r="334">
          <cell r="B334" t="str">
            <v>2010/2011F2</v>
          </cell>
          <cell r="C334" t="str">
            <v>F</v>
          </cell>
          <cell r="D334">
            <v>2</v>
          </cell>
          <cell r="E334">
            <v>7088.6</v>
          </cell>
          <cell r="F334">
            <v>12876</v>
          </cell>
          <cell r="G334">
            <v>20525</v>
          </cell>
          <cell r="H334">
            <v>569</v>
          </cell>
          <cell r="I334">
            <v>8322.75</v>
          </cell>
          <cell r="J334">
            <v>15298</v>
          </cell>
          <cell r="K334">
            <v>23396.5</v>
          </cell>
          <cell r="L334">
            <v>655</v>
          </cell>
          <cell r="M334" t="str">
            <v>NULL</v>
          </cell>
          <cell r="N334" t="str">
            <v>NULL</v>
          </cell>
          <cell r="O334" t="str">
            <v>NULL</v>
          </cell>
          <cell r="P334" t="str">
            <v>NULL</v>
          </cell>
          <cell r="Q334" t="str">
            <v>NULL</v>
          </cell>
          <cell r="R334" t="str">
            <v>NULL</v>
          </cell>
          <cell r="S334" t="str">
            <v>NULL</v>
          </cell>
          <cell r="T334" t="str">
            <v>NULL</v>
          </cell>
        </row>
        <row r="335">
          <cell r="B335" t="str">
            <v>2011/2012F2</v>
          </cell>
          <cell r="C335" t="str">
            <v>F</v>
          </cell>
          <cell r="D335">
            <v>2</v>
          </cell>
          <cell r="E335">
            <v>7249.5106456044005</v>
          </cell>
          <cell r="F335">
            <v>13500.4924793388</v>
          </cell>
          <cell r="G335">
            <v>22504.5</v>
          </cell>
          <cell r="H335">
            <v>594</v>
          </cell>
          <cell r="I335" t="str">
            <v>NULL</v>
          </cell>
          <cell r="J335" t="str">
            <v>NULL</v>
          </cell>
          <cell r="K335" t="str">
            <v>NULL</v>
          </cell>
          <cell r="L335" t="str">
            <v>NULL</v>
          </cell>
          <cell r="M335" t="str">
            <v>NULL</v>
          </cell>
          <cell r="N335" t="str">
            <v>NULL</v>
          </cell>
          <cell r="O335" t="str">
            <v>NULL</v>
          </cell>
          <cell r="P335" t="str">
            <v>NULL</v>
          </cell>
          <cell r="Q335" t="str">
            <v>NULL</v>
          </cell>
          <cell r="R335" t="str">
            <v>NULL</v>
          </cell>
          <cell r="S335" t="str">
            <v>NULL</v>
          </cell>
          <cell r="T335" t="str">
            <v>NULL</v>
          </cell>
        </row>
        <row r="336">
          <cell r="B336" t="str">
            <v>2012/2013F2</v>
          </cell>
          <cell r="C336" t="str">
            <v>F</v>
          </cell>
          <cell r="D336">
            <v>2</v>
          </cell>
          <cell r="E336">
            <v>8008.2171052631602</v>
          </cell>
          <cell r="F336">
            <v>14984.5</v>
          </cell>
          <cell r="G336">
            <v>23114.75</v>
          </cell>
          <cell r="H336">
            <v>676</v>
          </cell>
          <cell r="I336" t="str">
            <v>NULL</v>
          </cell>
          <cell r="J336" t="str">
            <v>NULL</v>
          </cell>
          <cell r="K336" t="str">
            <v>NULL</v>
          </cell>
          <cell r="L336" t="str">
            <v>NULL</v>
          </cell>
          <cell r="M336" t="str">
            <v>NULL</v>
          </cell>
          <cell r="N336" t="str">
            <v>NULL</v>
          </cell>
          <cell r="O336" t="str">
            <v>NULL</v>
          </cell>
          <cell r="P336" t="str">
            <v>NULL</v>
          </cell>
          <cell r="Q336" t="str">
            <v>NULL</v>
          </cell>
          <cell r="R336" t="str">
            <v>NULL</v>
          </cell>
          <cell r="S336" t="str">
            <v>NULL</v>
          </cell>
          <cell r="T336" t="str">
            <v>NULL</v>
          </cell>
        </row>
        <row r="337">
          <cell r="B337" t="str">
            <v>2003/2004G2</v>
          </cell>
          <cell r="C337" t="str">
            <v>G</v>
          </cell>
          <cell r="D337">
            <v>2</v>
          </cell>
          <cell r="E337">
            <v>7050.9709999999995</v>
          </cell>
          <cell r="F337">
            <v>13444</v>
          </cell>
          <cell r="G337">
            <v>20271.25</v>
          </cell>
          <cell r="H337">
            <v>504</v>
          </cell>
          <cell r="I337">
            <v>6732.3266999999996</v>
          </cell>
          <cell r="J337">
            <v>13958.697899999999</v>
          </cell>
          <cell r="K337">
            <v>22733</v>
          </cell>
          <cell r="L337">
            <v>617</v>
          </cell>
          <cell r="M337">
            <v>7200</v>
          </cell>
          <cell r="N337">
            <v>15633</v>
          </cell>
          <cell r="O337">
            <v>25838</v>
          </cell>
          <cell r="P337">
            <v>703</v>
          </cell>
          <cell r="Q337">
            <v>7147.2852000000003</v>
          </cell>
          <cell r="R337">
            <v>14475.5</v>
          </cell>
          <cell r="S337">
            <v>26202.643400000001</v>
          </cell>
          <cell r="T337">
            <v>769</v>
          </cell>
        </row>
        <row r="338">
          <cell r="B338" t="str">
            <v>2004/2005G2</v>
          </cell>
          <cell r="C338" t="str">
            <v>G</v>
          </cell>
          <cell r="D338">
            <v>2</v>
          </cell>
          <cell r="E338">
            <v>7022.0483482142799</v>
          </cell>
          <cell r="F338">
            <v>14168.523465704</v>
          </cell>
          <cell r="G338">
            <v>23201</v>
          </cell>
          <cell r="H338">
            <v>560</v>
          </cell>
          <cell r="I338">
            <v>6991.5</v>
          </cell>
          <cell r="J338">
            <v>16641</v>
          </cell>
          <cell r="K338">
            <v>25285.5</v>
          </cell>
          <cell r="L338">
            <v>675</v>
          </cell>
          <cell r="M338">
            <v>7927.5</v>
          </cell>
          <cell r="N338">
            <v>17681.5</v>
          </cell>
          <cell r="O338">
            <v>28128.75</v>
          </cell>
          <cell r="P338">
            <v>768</v>
          </cell>
          <cell r="Q338" t="str">
            <v>NULL</v>
          </cell>
          <cell r="R338" t="str">
            <v>NULL</v>
          </cell>
          <cell r="S338" t="str">
            <v>NULL</v>
          </cell>
          <cell r="T338" t="str">
            <v>NULL</v>
          </cell>
        </row>
        <row r="339">
          <cell r="B339" t="str">
            <v>2005/2006G2</v>
          </cell>
          <cell r="C339" t="str">
            <v>G</v>
          </cell>
          <cell r="D339">
            <v>2</v>
          </cell>
          <cell r="E339">
            <v>8194.9375</v>
          </cell>
          <cell r="F339">
            <v>15008</v>
          </cell>
          <cell r="G339">
            <v>24549.5</v>
          </cell>
          <cell r="H339">
            <v>590</v>
          </cell>
          <cell r="I339">
            <v>8491.6936541076502</v>
          </cell>
          <cell r="J339">
            <v>17211.5</v>
          </cell>
          <cell r="K339">
            <v>26862.615384615401</v>
          </cell>
          <cell r="L339">
            <v>654</v>
          </cell>
          <cell r="M339">
            <v>8883</v>
          </cell>
          <cell r="N339">
            <v>17631</v>
          </cell>
          <cell r="O339">
            <v>28505</v>
          </cell>
          <cell r="P339">
            <v>721</v>
          </cell>
          <cell r="Q339" t="str">
            <v>NULL</v>
          </cell>
          <cell r="R339" t="str">
            <v>NULL</v>
          </cell>
          <cell r="S339" t="str">
            <v>NULL</v>
          </cell>
          <cell r="T339" t="str">
            <v>NULL</v>
          </cell>
        </row>
        <row r="340">
          <cell r="B340" t="str">
            <v>2006/2007G2</v>
          </cell>
          <cell r="C340" t="str">
            <v>G</v>
          </cell>
          <cell r="D340">
            <v>2</v>
          </cell>
          <cell r="E340">
            <v>7426.6857</v>
          </cell>
          <cell r="F340">
            <v>14519</v>
          </cell>
          <cell r="G340">
            <v>24549</v>
          </cell>
          <cell r="H340">
            <v>527</v>
          </cell>
          <cell r="I340">
            <v>7020.1666666666697</v>
          </cell>
          <cell r="J340">
            <v>14532</v>
          </cell>
          <cell r="K340">
            <v>25028</v>
          </cell>
          <cell r="L340">
            <v>669</v>
          </cell>
          <cell r="M340">
            <v>8000</v>
          </cell>
          <cell r="N340">
            <v>15328</v>
          </cell>
          <cell r="O340">
            <v>26916</v>
          </cell>
          <cell r="P340">
            <v>709</v>
          </cell>
          <cell r="Q340" t="str">
            <v>NULL</v>
          </cell>
          <cell r="R340" t="str">
            <v>NULL</v>
          </cell>
          <cell r="S340" t="str">
            <v>NULL</v>
          </cell>
          <cell r="T340" t="str">
            <v>NULL</v>
          </cell>
        </row>
        <row r="341">
          <cell r="B341" t="str">
            <v>2007/2008G2</v>
          </cell>
          <cell r="C341" t="str">
            <v>G</v>
          </cell>
          <cell r="D341">
            <v>2</v>
          </cell>
          <cell r="E341">
            <v>6612.7401433691803</v>
          </cell>
          <cell r="F341">
            <v>15432</v>
          </cell>
          <cell r="G341">
            <v>25544</v>
          </cell>
          <cell r="H341">
            <v>603</v>
          </cell>
          <cell r="I341">
            <v>7242.9720670391098</v>
          </cell>
          <cell r="J341">
            <v>16054</v>
          </cell>
          <cell r="K341">
            <v>25486.5</v>
          </cell>
          <cell r="L341">
            <v>707</v>
          </cell>
          <cell r="M341">
            <v>7715.75</v>
          </cell>
          <cell r="N341">
            <v>16805</v>
          </cell>
          <cell r="O341">
            <v>26675.095323740999</v>
          </cell>
          <cell r="P341">
            <v>795</v>
          </cell>
          <cell r="Q341" t="str">
            <v>NULL</v>
          </cell>
          <cell r="R341" t="str">
            <v>NULL</v>
          </cell>
          <cell r="S341" t="str">
            <v>NULL</v>
          </cell>
          <cell r="T341" t="str">
            <v>NULL</v>
          </cell>
        </row>
        <row r="342">
          <cell r="B342" t="str">
            <v>2008/2009G2</v>
          </cell>
          <cell r="C342" t="str">
            <v>G</v>
          </cell>
          <cell r="D342">
            <v>2</v>
          </cell>
          <cell r="E342">
            <v>7997.125</v>
          </cell>
          <cell r="F342">
            <v>15845</v>
          </cell>
          <cell r="G342">
            <v>25123.25</v>
          </cell>
          <cell r="H342">
            <v>642</v>
          </cell>
          <cell r="I342">
            <v>8619</v>
          </cell>
          <cell r="J342">
            <v>17329</v>
          </cell>
          <cell r="K342">
            <v>25792</v>
          </cell>
          <cell r="L342">
            <v>757</v>
          </cell>
          <cell r="M342">
            <v>8370.6717877094998</v>
          </cell>
          <cell r="N342">
            <v>18090</v>
          </cell>
          <cell r="O342">
            <v>28266.5</v>
          </cell>
          <cell r="P342">
            <v>847</v>
          </cell>
          <cell r="Q342" t="str">
            <v>NULL</v>
          </cell>
          <cell r="R342" t="str">
            <v>NULL</v>
          </cell>
          <cell r="S342" t="str">
            <v>NULL</v>
          </cell>
          <cell r="T342" t="str">
            <v>NULL</v>
          </cell>
        </row>
        <row r="343">
          <cell r="B343" t="str">
            <v>2009/2010G2</v>
          </cell>
          <cell r="C343" t="str">
            <v>G</v>
          </cell>
          <cell r="D343">
            <v>2</v>
          </cell>
          <cell r="E343">
            <v>7481.3928571428596</v>
          </cell>
          <cell r="F343">
            <v>15674.5</v>
          </cell>
          <cell r="G343">
            <v>24583.5</v>
          </cell>
          <cell r="H343">
            <v>690</v>
          </cell>
          <cell r="I343">
            <v>8592.1</v>
          </cell>
          <cell r="J343">
            <v>18011</v>
          </cell>
          <cell r="K343">
            <v>27657</v>
          </cell>
          <cell r="L343">
            <v>809</v>
          </cell>
          <cell r="M343" t="str">
            <v>NULL</v>
          </cell>
          <cell r="N343" t="str">
            <v>NULL</v>
          </cell>
          <cell r="O343" t="str">
            <v>NULL</v>
          </cell>
          <cell r="P343" t="str">
            <v>NULL</v>
          </cell>
          <cell r="Q343" t="str">
            <v>NULL</v>
          </cell>
          <cell r="R343" t="str">
            <v>NULL</v>
          </cell>
          <cell r="S343" t="str">
            <v>NULL</v>
          </cell>
          <cell r="T343" t="str">
            <v>NULL</v>
          </cell>
        </row>
        <row r="344">
          <cell r="B344" t="str">
            <v>2010/2011G2</v>
          </cell>
          <cell r="C344" t="str">
            <v>G</v>
          </cell>
          <cell r="D344">
            <v>2</v>
          </cell>
          <cell r="E344">
            <v>7926.25</v>
          </cell>
          <cell r="F344">
            <v>16344</v>
          </cell>
          <cell r="G344">
            <v>26005</v>
          </cell>
          <cell r="H344">
            <v>736</v>
          </cell>
          <cell r="I344">
            <v>8254.7453703703704</v>
          </cell>
          <cell r="J344">
            <v>17593</v>
          </cell>
          <cell r="K344">
            <v>27187.5</v>
          </cell>
          <cell r="L344">
            <v>861</v>
          </cell>
          <cell r="M344" t="str">
            <v>NULL</v>
          </cell>
          <cell r="N344" t="str">
            <v>NULL</v>
          </cell>
          <cell r="O344" t="str">
            <v>NULL</v>
          </cell>
          <cell r="P344" t="str">
            <v>NULL</v>
          </cell>
          <cell r="Q344" t="str">
            <v>NULL</v>
          </cell>
          <cell r="R344" t="str">
            <v>NULL</v>
          </cell>
          <cell r="S344" t="str">
            <v>NULL</v>
          </cell>
          <cell r="T344" t="str">
            <v>NULL</v>
          </cell>
        </row>
        <row r="345">
          <cell r="B345" t="str">
            <v>2011/2012G2</v>
          </cell>
          <cell r="C345" t="str">
            <v>G</v>
          </cell>
          <cell r="D345">
            <v>2</v>
          </cell>
          <cell r="E345">
            <v>8370</v>
          </cell>
          <cell r="F345">
            <v>16263.5</v>
          </cell>
          <cell r="G345">
            <v>25993</v>
          </cell>
          <cell r="H345">
            <v>890</v>
          </cell>
          <cell r="I345" t="str">
            <v>NULL</v>
          </cell>
          <cell r="J345" t="str">
            <v>NULL</v>
          </cell>
          <cell r="K345" t="str">
            <v>NULL</v>
          </cell>
          <cell r="L345" t="str">
            <v>NULL</v>
          </cell>
          <cell r="M345" t="str">
            <v>NULL</v>
          </cell>
          <cell r="N345" t="str">
            <v>NULL</v>
          </cell>
          <cell r="O345" t="str">
            <v>NULL</v>
          </cell>
          <cell r="P345" t="str">
            <v>NULL</v>
          </cell>
          <cell r="Q345" t="str">
            <v>NULL</v>
          </cell>
          <cell r="R345" t="str">
            <v>NULL</v>
          </cell>
          <cell r="S345" t="str">
            <v>NULL</v>
          </cell>
          <cell r="T345" t="str">
            <v>NULL</v>
          </cell>
        </row>
        <row r="346">
          <cell r="B346" t="str">
            <v>2012/2013G2</v>
          </cell>
          <cell r="C346" t="str">
            <v>G</v>
          </cell>
          <cell r="D346">
            <v>2</v>
          </cell>
          <cell r="E346">
            <v>8391.125</v>
          </cell>
          <cell r="F346">
            <v>15981</v>
          </cell>
          <cell r="G346">
            <v>25762.069767441899</v>
          </cell>
          <cell r="H346">
            <v>835</v>
          </cell>
          <cell r="I346" t="str">
            <v>NULL</v>
          </cell>
          <cell r="J346" t="str">
            <v>NULL</v>
          </cell>
          <cell r="K346" t="str">
            <v>NULL</v>
          </cell>
          <cell r="L346" t="str">
            <v>NULL</v>
          </cell>
          <cell r="M346" t="str">
            <v>NULL</v>
          </cell>
          <cell r="N346" t="str">
            <v>NULL</v>
          </cell>
          <cell r="O346" t="str">
            <v>NULL</v>
          </cell>
          <cell r="P346" t="str">
            <v>NULL</v>
          </cell>
          <cell r="Q346" t="str">
            <v>NULL</v>
          </cell>
          <cell r="R346" t="str">
            <v>NULL</v>
          </cell>
          <cell r="S346" t="str">
            <v>NULL</v>
          </cell>
          <cell r="T346" t="str">
            <v>NULL</v>
          </cell>
        </row>
        <row r="347">
          <cell r="B347" t="str">
            <v>2003/2004H2</v>
          </cell>
          <cell r="C347" t="str">
            <v>H</v>
          </cell>
          <cell r="D347">
            <v>2</v>
          </cell>
          <cell r="E347">
            <v>5777.7438016528904</v>
          </cell>
          <cell r="F347">
            <v>10245.5</v>
          </cell>
          <cell r="G347">
            <v>15707.25</v>
          </cell>
          <cell r="H347">
            <v>278</v>
          </cell>
          <cell r="I347">
            <v>6512.5</v>
          </cell>
          <cell r="J347">
            <v>13583</v>
          </cell>
          <cell r="K347">
            <v>20189.810249307498</v>
          </cell>
          <cell r="L347">
            <v>271</v>
          </cell>
          <cell r="M347">
            <v>6206.3792999999996</v>
          </cell>
          <cell r="N347">
            <v>12414</v>
          </cell>
          <cell r="O347">
            <v>22289.25</v>
          </cell>
          <cell r="P347">
            <v>332</v>
          </cell>
          <cell r="Q347">
            <v>7558.9818435754196</v>
          </cell>
          <cell r="R347">
            <v>12734</v>
          </cell>
          <cell r="S347">
            <v>24727</v>
          </cell>
          <cell r="T347">
            <v>339</v>
          </cell>
        </row>
        <row r="348">
          <cell r="B348" t="str">
            <v>2004/2005H2</v>
          </cell>
          <cell r="C348" t="str">
            <v>H</v>
          </cell>
          <cell r="D348">
            <v>2</v>
          </cell>
          <cell r="E348">
            <v>5126</v>
          </cell>
          <cell r="F348">
            <v>10117</v>
          </cell>
          <cell r="G348">
            <v>16754</v>
          </cell>
          <cell r="H348">
            <v>281</v>
          </cell>
          <cell r="I348">
            <v>6808.5968499999999</v>
          </cell>
          <cell r="J348">
            <v>12574</v>
          </cell>
          <cell r="K348">
            <v>19296</v>
          </cell>
          <cell r="L348">
            <v>322</v>
          </cell>
          <cell r="M348">
            <v>7071</v>
          </cell>
          <cell r="N348">
            <v>13130.9269</v>
          </cell>
          <cell r="O348">
            <v>20720.75</v>
          </cell>
          <cell r="P348">
            <v>348</v>
          </cell>
          <cell r="Q348" t="str">
            <v>NULL</v>
          </cell>
          <cell r="R348" t="str">
            <v>NULL</v>
          </cell>
          <cell r="S348" t="str">
            <v>NULL</v>
          </cell>
          <cell r="T348" t="str">
            <v>NULL</v>
          </cell>
        </row>
        <row r="349">
          <cell r="B349" t="str">
            <v>2005/2006H2</v>
          </cell>
          <cell r="C349" t="str">
            <v>H</v>
          </cell>
          <cell r="D349">
            <v>2</v>
          </cell>
          <cell r="E349">
            <v>6170.8809950833702</v>
          </cell>
          <cell r="F349">
            <v>11504.868131868099</v>
          </cell>
          <cell r="G349">
            <v>17170.5</v>
          </cell>
          <cell r="H349">
            <v>335</v>
          </cell>
          <cell r="I349">
            <v>6527.80410630609</v>
          </cell>
          <cell r="J349">
            <v>13157.25</v>
          </cell>
          <cell r="K349">
            <v>19285.75</v>
          </cell>
          <cell r="L349">
            <v>376</v>
          </cell>
          <cell r="M349">
            <v>7943</v>
          </cell>
          <cell r="N349">
            <v>14746</v>
          </cell>
          <cell r="O349">
            <v>21747.840659340702</v>
          </cell>
          <cell r="P349">
            <v>397</v>
          </cell>
          <cell r="Q349" t="str">
            <v>NULL</v>
          </cell>
          <cell r="R349" t="str">
            <v>NULL</v>
          </cell>
          <cell r="S349" t="str">
            <v>NULL</v>
          </cell>
          <cell r="T349" t="str">
            <v>NULL</v>
          </cell>
        </row>
        <row r="350">
          <cell r="B350" t="str">
            <v>2006/2007H2</v>
          </cell>
          <cell r="C350" t="str">
            <v>H</v>
          </cell>
          <cell r="D350">
            <v>2</v>
          </cell>
          <cell r="E350">
            <v>5501.5540499999997</v>
          </cell>
          <cell r="F350">
            <v>11186</v>
          </cell>
          <cell r="G350">
            <v>16352.295366795401</v>
          </cell>
          <cell r="H350">
            <v>347</v>
          </cell>
          <cell r="I350">
            <v>6361.5</v>
          </cell>
          <cell r="J350">
            <v>13283.7878787879</v>
          </cell>
          <cell r="K350">
            <v>18720</v>
          </cell>
          <cell r="L350">
            <v>371</v>
          </cell>
          <cell r="M350">
            <v>7118.7582417582398</v>
          </cell>
          <cell r="N350">
            <v>14349.5</v>
          </cell>
          <cell r="O350">
            <v>21737</v>
          </cell>
          <cell r="P350">
            <v>403</v>
          </cell>
          <cell r="Q350" t="str">
            <v>NULL</v>
          </cell>
          <cell r="R350" t="str">
            <v>NULL</v>
          </cell>
          <cell r="S350" t="str">
            <v>NULL</v>
          </cell>
          <cell r="T350" t="str">
            <v>NULL</v>
          </cell>
        </row>
        <row r="351">
          <cell r="B351" t="str">
            <v>2007/2008H2</v>
          </cell>
          <cell r="C351" t="str">
            <v>H</v>
          </cell>
          <cell r="D351">
            <v>2</v>
          </cell>
          <cell r="E351">
            <v>6148.25</v>
          </cell>
          <cell r="F351">
            <v>10836.987951807199</v>
          </cell>
          <cell r="G351">
            <v>18002.25</v>
          </cell>
          <cell r="H351">
            <v>414</v>
          </cell>
          <cell r="I351">
            <v>7068</v>
          </cell>
          <cell r="J351">
            <v>13019</v>
          </cell>
          <cell r="K351">
            <v>20436.764999999999</v>
          </cell>
          <cell r="L351">
            <v>479</v>
          </cell>
          <cell r="M351">
            <v>7701</v>
          </cell>
          <cell r="N351">
            <v>14498.0147058824</v>
          </cell>
          <cell r="O351">
            <v>23907.5</v>
          </cell>
          <cell r="P351">
            <v>479</v>
          </cell>
          <cell r="Q351" t="str">
            <v>NULL</v>
          </cell>
          <cell r="R351" t="str">
            <v>NULL</v>
          </cell>
          <cell r="S351" t="str">
            <v>NULL</v>
          </cell>
          <cell r="T351" t="str">
            <v>NULL</v>
          </cell>
        </row>
        <row r="352">
          <cell r="B352" t="str">
            <v>2008/2009H2</v>
          </cell>
          <cell r="C352" t="str">
            <v>H</v>
          </cell>
          <cell r="D352">
            <v>2</v>
          </cell>
          <cell r="E352">
            <v>6111.875</v>
          </cell>
          <cell r="F352">
            <v>11121.831797235</v>
          </cell>
          <cell r="G352">
            <v>16224</v>
          </cell>
          <cell r="H352">
            <v>588</v>
          </cell>
          <cell r="I352">
            <v>7207.75</v>
          </cell>
          <cell r="J352">
            <v>13621.5</v>
          </cell>
          <cell r="K352">
            <v>20214.5</v>
          </cell>
          <cell r="L352">
            <v>588</v>
          </cell>
          <cell r="M352">
            <v>8500</v>
          </cell>
          <cell r="N352">
            <v>15132.5</v>
          </cell>
          <cell r="O352">
            <v>22506.25</v>
          </cell>
          <cell r="P352">
            <v>616</v>
          </cell>
          <cell r="Q352" t="str">
            <v>NULL</v>
          </cell>
          <cell r="R352" t="str">
            <v>NULL</v>
          </cell>
          <cell r="S352" t="str">
            <v>NULL</v>
          </cell>
          <cell r="T352" t="str">
            <v>NULL</v>
          </cell>
        </row>
        <row r="353">
          <cell r="B353" t="str">
            <v>2009/2010H2</v>
          </cell>
          <cell r="C353" t="str">
            <v>H</v>
          </cell>
          <cell r="D353">
            <v>2</v>
          </cell>
          <cell r="E353">
            <v>5737.625</v>
          </cell>
          <cell r="F353">
            <v>10270.625</v>
          </cell>
          <cell r="G353">
            <v>16328.25</v>
          </cell>
          <cell r="H353">
            <v>570</v>
          </cell>
          <cell r="I353">
            <v>7221.6942148760299</v>
          </cell>
          <cell r="J353">
            <v>12848.78</v>
          </cell>
          <cell r="K353">
            <v>20135.376381215501</v>
          </cell>
          <cell r="L353">
            <v>588</v>
          </cell>
          <cell r="M353" t="str">
            <v>NULL</v>
          </cell>
          <cell r="N353" t="str">
            <v>NULL</v>
          </cell>
          <cell r="O353" t="str">
            <v>NULL</v>
          </cell>
          <cell r="P353" t="str">
            <v>NULL</v>
          </cell>
          <cell r="Q353" t="str">
            <v>NULL</v>
          </cell>
          <cell r="R353" t="str">
            <v>NULL</v>
          </cell>
          <cell r="S353" t="str">
            <v>NULL</v>
          </cell>
          <cell r="T353" t="str">
            <v>NULL</v>
          </cell>
        </row>
        <row r="354">
          <cell r="B354" t="str">
            <v>2010/2011H2</v>
          </cell>
          <cell r="C354" t="str">
            <v>H</v>
          </cell>
          <cell r="D354">
            <v>2</v>
          </cell>
          <cell r="E354">
            <v>6064.6621813031197</v>
          </cell>
          <cell r="F354">
            <v>10221.759641873299</v>
          </cell>
          <cell r="G354">
            <v>17374.938291139199</v>
          </cell>
          <cell r="H354">
            <v>514</v>
          </cell>
          <cell r="I354">
            <v>7655.5</v>
          </cell>
          <cell r="J354">
            <v>13097.5346260388</v>
          </cell>
          <cell r="K354">
            <v>20093.0222222222</v>
          </cell>
          <cell r="L354">
            <v>527</v>
          </cell>
          <cell r="M354" t="str">
            <v>NULL</v>
          </cell>
          <cell r="N354" t="str">
            <v>NULL</v>
          </cell>
          <cell r="O354" t="str">
            <v>NULL</v>
          </cell>
          <cell r="P354" t="str">
            <v>NULL</v>
          </cell>
          <cell r="Q354" t="str">
            <v>NULL</v>
          </cell>
          <cell r="R354" t="str">
            <v>NULL</v>
          </cell>
          <cell r="S354" t="str">
            <v>NULL</v>
          </cell>
          <cell r="T354" t="str">
            <v>NULL</v>
          </cell>
        </row>
        <row r="355">
          <cell r="B355" t="str">
            <v>2011/2012H2</v>
          </cell>
          <cell r="C355" t="str">
            <v>H</v>
          </cell>
          <cell r="D355">
            <v>2</v>
          </cell>
          <cell r="E355">
            <v>6164.8949507389198</v>
          </cell>
          <cell r="F355">
            <v>10930.5</v>
          </cell>
          <cell r="G355">
            <v>18152.75</v>
          </cell>
          <cell r="H355">
            <v>488</v>
          </cell>
          <cell r="I355" t="str">
            <v>NULL</v>
          </cell>
          <cell r="J355" t="str">
            <v>NULL</v>
          </cell>
          <cell r="K355" t="str">
            <v>NULL</v>
          </cell>
          <cell r="L355" t="str">
            <v>NULL</v>
          </cell>
          <cell r="M355" t="str">
            <v>NULL</v>
          </cell>
          <cell r="N355" t="str">
            <v>NULL</v>
          </cell>
          <cell r="O355" t="str">
            <v>NULL</v>
          </cell>
          <cell r="P355" t="str">
            <v>NULL</v>
          </cell>
          <cell r="Q355" t="str">
            <v>NULL</v>
          </cell>
          <cell r="R355" t="str">
            <v>NULL</v>
          </cell>
          <cell r="S355" t="str">
            <v>NULL</v>
          </cell>
          <cell r="T355" t="str">
            <v>NULL</v>
          </cell>
        </row>
        <row r="356">
          <cell r="B356" t="str">
            <v>2012/2013H2</v>
          </cell>
          <cell r="C356" t="str">
            <v>H</v>
          </cell>
          <cell r="D356">
            <v>2</v>
          </cell>
          <cell r="E356">
            <v>7138.5</v>
          </cell>
          <cell r="F356">
            <v>11906</v>
          </cell>
          <cell r="G356">
            <v>18313.5</v>
          </cell>
          <cell r="H356">
            <v>507</v>
          </cell>
          <cell r="I356" t="str">
            <v>NULL</v>
          </cell>
          <cell r="J356" t="str">
            <v>NULL</v>
          </cell>
          <cell r="K356" t="str">
            <v>NULL</v>
          </cell>
          <cell r="L356" t="str">
            <v>NULL</v>
          </cell>
          <cell r="M356" t="str">
            <v>NULL</v>
          </cell>
          <cell r="N356" t="str">
            <v>NULL</v>
          </cell>
          <cell r="O356" t="str">
            <v>NULL</v>
          </cell>
          <cell r="P356" t="str">
            <v>NULL</v>
          </cell>
          <cell r="Q356" t="str">
            <v>NULL</v>
          </cell>
          <cell r="R356" t="str">
            <v>NULL</v>
          </cell>
          <cell r="S356" t="str">
            <v>NULL</v>
          </cell>
          <cell r="T356" t="str">
            <v>NULL</v>
          </cell>
        </row>
        <row r="357">
          <cell r="B357" t="str">
            <v>2003/2004I2</v>
          </cell>
          <cell r="C357" t="str">
            <v>I</v>
          </cell>
          <cell r="D357">
            <v>2</v>
          </cell>
          <cell r="E357">
            <v>10580</v>
          </cell>
          <cell r="F357">
            <v>17444</v>
          </cell>
          <cell r="G357">
            <v>25802</v>
          </cell>
          <cell r="H357">
            <v>561</v>
          </cell>
          <cell r="I357">
            <v>11381.5</v>
          </cell>
          <cell r="J357">
            <v>21112</v>
          </cell>
          <cell r="K357">
            <v>27886</v>
          </cell>
          <cell r="L357">
            <v>557</v>
          </cell>
          <cell r="M357">
            <v>11948.3020231214</v>
          </cell>
          <cell r="N357">
            <v>23875</v>
          </cell>
          <cell r="O357">
            <v>31822.7968319559</v>
          </cell>
          <cell r="P357">
            <v>666</v>
          </cell>
          <cell r="Q357">
            <v>11777.367125000001</v>
          </cell>
          <cell r="R357">
            <v>23057</v>
          </cell>
          <cell r="S357">
            <v>35153</v>
          </cell>
          <cell r="T357">
            <v>690</v>
          </cell>
        </row>
        <row r="358">
          <cell r="B358" t="str">
            <v>2004/2005I2</v>
          </cell>
          <cell r="C358" t="str">
            <v>I</v>
          </cell>
          <cell r="D358">
            <v>2</v>
          </cell>
          <cell r="E358">
            <v>10331</v>
          </cell>
          <cell r="F358">
            <v>17732</v>
          </cell>
          <cell r="G358">
            <v>25348</v>
          </cell>
          <cell r="H358">
            <v>676</v>
          </cell>
          <cell r="I358">
            <v>12637.0737327189</v>
          </cell>
          <cell r="J358">
            <v>21578</v>
          </cell>
          <cell r="K358">
            <v>28168</v>
          </cell>
          <cell r="L358">
            <v>733</v>
          </cell>
          <cell r="M358">
            <v>13440</v>
          </cell>
          <cell r="N358">
            <v>23367</v>
          </cell>
          <cell r="O358">
            <v>30703</v>
          </cell>
          <cell r="P358">
            <v>789</v>
          </cell>
          <cell r="Q358" t="str">
            <v>NULL</v>
          </cell>
          <cell r="R358" t="str">
            <v>NULL</v>
          </cell>
          <cell r="S358" t="str">
            <v>NULL</v>
          </cell>
          <cell r="T358" t="str">
            <v>NULL</v>
          </cell>
        </row>
        <row r="359">
          <cell r="B359" t="str">
            <v>2005/2006I2</v>
          </cell>
          <cell r="C359" t="str">
            <v>I</v>
          </cell>
          <cell r="D359">
            <v>2</v>
          </cell>
          <cell r="E359">
            <v>9776.5</v>
          </cell>
          <cell r="F359">
            <v>15074</v>
          </cell>
          <cell r="G359">
            <v>21730</v>
          </cell>
          <cell r="H359">
            <v>901</v>
          </cell>
          <cell r="I359">
            <v>11181.625</v>
          </cell>
          <cell r="J359">
            <v>17311.5</v>
          </cell>
          <cell r="K359">
            <v>25558.25</v>
          </cell>
          <cell r="L359">
            <v>1092</v>
          </cell>
          <cell r="M359">
            <v>11885</v>
          </cell>
          <cell r="N359">
            <v>18597</v>
          </cell>
          <cell r="O359">
            <v>28016.878571428599</v>
          </cell>
          <cell r="P359">
            <v>1175</v>
          </cell>
          <cell r="Q359" t="str">
            <v>NULL</v>
          </cell>
          <cell r="R359" t="str">
            <v>NULL</v>
          </cell>
          <cell r="S359" t="str">
            <v>NULL</v>
          </cell>
          <cell r="T359" t="str">
            <v>NULL</v>
          </cell>
        </row>
        <row r="360">
          <cell r="B360" t="str">
            <v>2006/2007I2</v>
          </cell>
          <cell r="C360" t="str">
            <v>I</v>
          </cell>
          <cell r="D360">
            <v>2</v>
          </cell>
          <cell r="E360">
            <v>9839.3609550561796</v>
          </cell>
          <cell r="F360">
            <v>16303</v>
          </cell>
          <cell r="G360">
            <v>23656.5</v>
          </cell>
          <cell r="H360">
            <v>1143</v>
          </cell>
          <cell r="I360">
            <v>11727</v>
          </cell>
          <cell r="J360">
            <v>19167.6264044944</v>
          </cell>
          <cell r="K360">
            <v>26328</v>
          </cell>
          <cell r="L360">
            <v>1329</v>
          </cell>
          <cell r="M360">
            <v>11518</v>
          </cell>
          <cell r="N360">
            <v>19599.486111111099</v>
          </cell>
          <cell r="O360">
            <v>28651</v>
          </cell>
          <cell r="P360">
            <v>1417</v>
          </cell>
          <cell r="Q360" t="str">
            <v>NULL</v>
          </cell>
          <cell r="R360" t="str">
            <v>NULL</v>
          </cell>
          <cell r="S360" t="str">
            <v>NULL</v>
          </cell>
          <cell r="T360" t="str">
            <v>NULL</v>
          </cell>
        </row>
        <row r="361">
          <cell r="B361" t="str">
            <v>2007/2008I2</v>
          </cell>
          <cell r="C361" t="str">
            <v>I</v>
          </cell>
          <cell r="D361">
            <v>2</v>
          </cell>
          <cell r="E361">
            <v>10968</v>
          </cell>
          <cell r="F361">
            <v>17415</v>
          </cell>
          <cell r="G361">
            <v>23642</v>
          </cell>
          <cell r="H361">
            <v>1297</v>
          </cell>
          <cell r="I361">
            <v>11298</v>
          </cell>
          <cell r="J361">
            <v>18580</v>
          </cell>
          <cell r="K361">
            <v>25757</v>
          </cell>
          <cell r="L361">
            <v>1509</v>
          </cell>
          <cell r="M361">
            <v>12069.9165430267</v>
          </cell>
          <cell r="N361">
            <v>19382</v>
          </cell>
          <cell r="O361">
            <v>28262.75</v>
          </cell>
          <cell r="P361">
            <v>1608</v>
          </cell>
          <cell r="Q361" t="str">
            <v>NULL</v>
          </cell>
          <cell r="R361" t="str">
            <v>NULL</v>
          </cell>
          <cell r="S361" t="str">
            <v>NULL</v>
          </cell>
          <cell r="T361" t="str">
            <v>NULL</v>
          </cell>
        </row>
        <row r="362">
          <cell r="B362" t="str">
            <v>2008/2009I2</v>
          </cell>
          <cell r="C362" t="str">
            <v>I</v>
          </cell>
          <cell r="D362">
            <v>2</v>
          </cell>
          <cell r="E362">
            <v>11541</v>
          </cell>
          <cell r="F362">
            <v>17579</v>
          </cell>
          <cell r="G362">
            <v>24670</v>
          </cell>
          <cell r="H362">
            <v>1505</v>
          </cell>
          <cell r="I362">
            <v>11600</v>
          </cell>
          <cell r="J362">
            <v>18546</v>
          </cell>
          <cell r="K362">
            <v>25526.221498371298</v>
          </cell>
          <cell r="L362">
            <v>1609</v>
          </cell>
          <cell r="M362">
            <v>12162.5725</v>
          </cell>
          <cell r="N362">
            <v>20520</v>
          </cell>
          <cell r="O362">
            <v>28276</v>
          </cell>
          <cell r="P362">
            <v>1658</v>
          </cell>
          <cell r="Q362" t="str">
            <v>NULL</v>
          </cell>
          <cell r="R362" t="str">
            <v>NULL</v>
          </cell>
          <cell r="S362" t="str">
            <v>NULL</v>
          </cell>
          <cell r="T362" t="str">
            <v>NULL</v>
          </cell>
        </row>
        <row r="363">
          <cell r="B363" t="str">
            <v>2009/2010I2</v>
          </cell>
          <cell r="C363" t="str">
            <v>I</v>
          </cell>
          <cell r="D363">
            <v>2</v>
          </cell>
          <cell r="E363">
            <v>10469</v>
          </cell>
          <cell r="F363">
            <v>16474</v>
          </cell>
          <cell r="G363">
            <v>22927</v>
          </cell>
          <cell r="H363">
            <v>1693</v>
          </cell>
          <cell r="I363">
            <v>11900.9641255605</v>
          </cell>
          <cell r="J363">
            <v>18891</v>
          </cell>
          <cell r="K363">
            <v>24579</v>
          </cell>
          <cell r="L363">
            <v>1869</v>
          </cell>
          <cell r="M363" t="str">
            <v>NULL</v>
          </cell>
          <cell r="N363" t="str">
            <v>NULL</v>
          </cell>
          <cell r="O363" t="str">
            <v>NULL</v>
          </cell>
          <cell r="P363" t="str">
            <v>NULL</v>
          </cell>
          <cell r="Q363" t="str">
            <v>NULL</v>
          </cell>
          <cell r="R363" t="str">
            <v>NULL</v>
          </cell>
          <cell r="S363" t="str">
            <v>NULL</v>
          </cell>
          <cell r="T363" t="str">
            <v>NULL</v>
          </cell>
        </row>
        <row r="364">
          <cell r="B364" t="str">
            <v>2010/2011I2</v>
          </cell>
          <cell r="C364" t="str">
            <v>I</v>
          </cell>
          <cell r="D364">
            <v>2</v>
          </cell>
          <cell r="E364">
            <v>11135.2424242424</v>
          </cell>
          <cell r="F364">
            <v>17193.5</v>
          </cell>
          <cell r="G364">
            <v>22844.5</v>
          </cell>
          <cell r="H364">
            <v>1824</v>
          </cell>
          <cell r="I364">
            <v>12530</v>
          </cell>
          <cell r="J364">
            <v>19498</v>
          </cell>
          <cell r="K364">
            <v>25278.5</v>
          </cell>
          <cell r="L364">
            <v>1927</v>
          </cell>
          <cell r="M364" t="str">
            <v>NULL</v>
          </cell>
          <cell r="N364" t="str">
            <v>NULL</v>
          </cell>
          <cell r="O364" t="str">
            <v>NULL</v>
          </cell>
          <cell r="P364" t="str">
            <v>NULL</v>
          </cell>
          <cell r="Q364" t="str">
            <v>NULL</v>
          </cell>
          <cell r="R364" t="str">
            <v>NULL</v>
          </cell>
          <cell r="S364" t="str">
            <v>NULL</v>
          </cell>
          <cell r="T364" t="str">
            <v>NULL</v>
          </cell>
        </row>
        <row r="365">
          <cell r="B365" t="str">
            <v>2011/2012I2</v>
          </cell>
          <cell r="C365" t="str">
            <v>I</v>
          </cell>
          <cell r="D365">
            <v>2</v>
          </cell>
          <cell r="E365">
            <v>11796</v>
          </cell>
          <cell r="F365">
            <v>17957</v>
          </cell>
          <cell r="G365">
            <v>23401</v>
          </cell>
          <cell r="H365">
            <v>1993</v>
          </cell>
          <cell r="I365" t="str">
            <v>NULL</v>
          </cell>
          <cell r="J365" t="str">
            <v>NULL</v>
          </cell>
          <cell r="K365" t="str">
            <v>NULL</v>
          </cell>
          <cell r="L365" t="str">
            <v>NULL</v>
          </cell>
          <cell r="M365" t="str">
            <v>NULL</v>
          </cell>
          <cell r="N365" t="str">
            <v>NULL</v>
          </cell>
          <cell r="O365" t="str">
            <v>NULL</v>
          </cell>
          <cell r="P365" t="str">
            <v>NULL</v>
          </cell>
          <cell r="Q365" t="str">
            <v>NULL</v>
          </cell>
          <cell r="R365" t="str">
            <v>NULL</v>
          </cell>
          <cell r="S365" t="str">
            <v>NULL</v>
          </cell>
          <cell r="T365" t="str">
            <v>NULL</v>
          </cell>
        </row>
        <row r="366">
          <cell r="B366" t="str">
            <v>2012/2013I2</v>
          </cell>
          <cell r="C366" t="str">
            <v>I</v>
          </cell>
          <cell r="D366">
            <v>2</v>
          </cell>
          <cell r="E366">
            <v>11495</v>
          </cell>
          <cell r="F366">
            <v>17123.5</v>
          </cell>
          <cell r="G366">
            <v>22556.375</v>
          </cell>
          <cell r="H366">
            <v>2208</v>
          </cell>
          <cell r="I366" t="str">
            <v>NULL</v>
          </cell>
          <cell r="J366" t="str">
            <v>NULL</v>
          </cell>
          <cell r="K366" t="str">
            <v>NULL</v>
          </cell>
          <cell r="L366" t="str">
            <v>NULL</v>
          </cell>
          <cell r="M366" t="str">
            <v>NULL</v>
          </cell>
          <cell r="N366" t="str">
            <v>NULL</v>
          </cell>
          <cell r="O366" t="str">
            <v>NULL</v>
          </cell>
          <cell r="P366" t="str">
            <v>NULL</v>
          </cell>
          <cell r="Q366" t="str">
            <v>NULL</v>
          </cell>
          <cell r="R366" t="str">
            <v>NULL</v>
          </cell>
          <cell r="S366" t="str">
            <v>NULL</v>
          </cell>
          <cell r="T366" t="str">
            <v>NULL</v>
          </cell>
        </row>
        <row r="367">
          <cell r="B367" t="str">
            <v>2003/2004J2</v>
          </cell>
          <cell r="C367" t="str">
            <v>J</v>
          </cell>
          <cell r="D367">
            <v>2</v>
          </cell>
          <cell r="E367">
            <v>12990.580459770101</v>
          </cell>
          <cell r="F367">
            <v>22500</v>
          </cell>
          <cell r="G367">
            <v>31966.5</v>
          </cell>
          <cell r="H367">
            <v>1455</v>
          </cell>
          <cell r="I367">
            <v>14013.75</v>
          </cell>
          <cell r="J367">
            <v>24144.5</v>
          </cell>
          <cell r="K367">
            <v>34077.25</v>
          </cell>
          <cell r="L367">
            <v>1610</v>
          </cell>
          <cell r="M367">
            <v>13660</v>
          </cell>
          <cell r="N367">
            <v>25703</v>
          </cell>
          <cell r="O367">
            <v>36041</v>
          </cell>
          <cell r="P367">
            <v>1789</v>
          </cell>
          <cell r="Q367">
            <v>11818</v>
          </cell>
          <cell r="R367">
            <v>25760</v>
          </cell>
          <cell r="S367">
            <v>37689</v>
          </cell>
          <cell r="T367">
            <v>1933</v>
          </cell>
        </row>
        <row r="368">
          <cell r="B368" t="str">
            <v>2004/2005J2</v>
          </cell>
          <cell r="C368" t="str">
            <v>J</v>
          </cell>
          <cell r="D368">
            <v>2</v>
          </cell>
          <cell r="E368">
            <v>11783</v>
          </cell>
          <cell r="F368">
            <v>21880</v>
          </cell>
          <cell r="G368">
            <v>32795</v>
          </cell>
          <cell r="H368">
            <v>1769</v>
          </cell>
          <cell r="I368">
            <v>12110.5</v>
          </cell>
          <cell r="J368">
            <v>23324.5</v>
          </cell>
          <cell r="K368">
            <v>34981.25</v>
          </cell>
          <cell r="L368">
            <v>2134</v>
          </cell>
          <cell r="M368">
            <v>12098.5</v>
          </cell>
          <cell r="N368">
            <v>24998</v>
          </cell>
          <cell r="O368">
            <v>36699.5</v>
          </cell>
          <cell r="P368">
            <v>2335</v>
          </cell>
          <cell r="Q368" t="str">
            <v>NULL</v>
          </cell>
          <cell r="R368" t="str">
            <v>NULL</v>
          </cell>
          <cell r="S368" t="str">
            <v>NULL</v>
          </cell>
          <cell r="T368" t="str">
            <v>NULL</v>
          </cell>
        </row>
        <row r="369">
          <cell r="B369" t="str">
            <v>2005/2006J2</v>
          </cell>
          <cell r="C369" t="str">
            <v>J</v>
          </cell>
          <cell r="D369">
            <v>2</v>
          </cell>
          <cell r="E369">
            <v>12898.25</v>
          </cell>
          <cell r="F369">
            <v>22020</v>
          </cell>
          <cell r="G369">
            <v>33325.5</v>
          </cell>
          <cell r="H369">
            <v>2018</v>
          </cell>
          <cell r="I369">
            <v>13487.5</v>
          </cell>
          <cell r="J369">
            <v>23958.5</v>
          </cell>
          <cell r="K369">
            <v>34821.5</v>
          </cell>
          <cell r="L369">
            <v>2468</v>
          </cell>
          <cell r="M369">
            <v>13072.1420612813</v>
          </cell>
          <cell r="N369">
            <v>24931</v>
          </cell>
          <cell r="O369">
            <v>36748</v>
          </cell>
          <cell r="P369">
            <v>2699</v>
          </cell>
          <cell r="Q369" t="str">
            <v>NULL</v>
          </cell>
          <cell r="R369" t="str">
            <v>NULL</v>
          </cell>
          <cell r="S369" t="str">
            <v>NULL</v>
          </cell>
          <cell r="T369" t="str">
            <v>NULL</v>
          </cell>
        </row>
        <row r="370">
          <cell r="B370" t="str">
            <v>2006/2007J2</v>
          </cell>
          <cell r="C370" t="str">
            <v>J</v>
          </cell>
          <cell r="D370">
            <v>2</v>
          </cell>
          <cell r="E370">
            <v>12601.25</v>
          </cell>
          <cell r="F370">
            <v>22209.5</v>
          </cell>
          <cell r="G370">
            <v>33321.25</v>
          </cell>
          <cell r="H370">
            <v>1416</v>
          </cell>
          <cell r="I370">
            <v>13491.5</v>
          </cell>
          <cell r="J370">
            <v>23613</v>
          </cell>
          <cell r="K370">
            <v>34544</v>
          </cell>
          <cell r="L370">
            <v>1859</v>
          </cell>
          <cell r="M370">
            <v>13683</v>
          </cell>
          <cell r="N370">
            <v>24330.5</v>
          </cell>
          <cell r="O370">
            <v>35544</v>
          </cell>
          <cell r="P370">
            <v>2012</v>
          </cell>
          <cell r="Q370" t="str">
            <v>NULL</v>
          </cell>
          <cell r="R370" t="str">
            <v>NULL</v>
          </cell>
          <cell r="S370" t="str">
            <v>NULL</v>
          </cell>
          <cell r="T370" t="str">
            <v>NULL</v>
          </cell>
        </row>
        <row r="371">
          <cell r="B371" t="str">
            <v>2007/2008J2</v>
          </cell>
          <cell r="C371" t="str">
            <v>J</v>
          </cell>
          <cell r="D371">
            <v>2</v>
          </cell>
          <cell r="E371">
            <v>12846</v>
          </cell>
          <cell r="F371">
            <v>22200.5</v>
          </cell>
          <cell r="G371">
            <v>33242.5</v>
          </cell>
          <cell r="H371">
            <v>1604</v>
          </cell>
          <cell r="I371">
            <v>13019.25</v>
          </cell>
          <cell r="J371">
            <v>22736</v>
          </cell>
          <cell r="K371">
            <v>33130.25</v>
          </cell>
          <cell r="L371">
            <v>2062</v>
          </cell>
          <cell r="M371">
            <v>12365.5</v>
          </cell>
          <cell r="N371">
            <v>23378</v>
          </cell>
          <cell r="O371">
            <v>34076.5</v>
          </cell>
          <cell r="P371">
            <v>2303</v>
          </cell>
          <cell r="Q371" t="str">
            <v>NULL</v>
          </cell>
          <cell r="R371" t="str">
            <v>NULL</v>
          </cell>
          <cell r="S371" t="str">
            <v>NULL</v>
          </cell>
          <cell r="T371" t="str">
            <v>NULL</v>
          </cell>
        </row>
        <row r="372">
          <cell r="B372" t="str">
            <v>2008/2009J2</v>
          </cell>
          <cell r="C372" t="str">
            <v>J</v>
          </cell>
          <cell r="D372">
            <v>2</v>
          </cell>
          <cell r="E372">
            <v>12551</v>
          </cell>
          <cell r="F372">
            <v>21433</v>
          </cell>
          <cell r="G372">
            <v>32839</v>
          </cell>
          <cell r="H372">
            <v>1416</v>
          </cell>
          <cell r="I372">
            <v>12343.25</v>
          </cell>
          <cell r="J372">
            <v>22680</v>
          </cell>
          <cell r="K372">
            <v>33716</v>
          </cell>
          <cell r="L372">
            <v>1776</v>
          </cell>
          <cell r="M372">
            <v>12794.5</v>
          </cell>
          <cell r="N372">
            <v>24192</v>
          </cell>
          <cell r="O372">
            <v>34480.5</v>
          </cell>
          <cell r="P372">
            <v>1990</v>
          </cell>
          <cell r="Q372" t="str">
            <v>NULL</v>
          </cell>
          <cell r="R372" t="str">
            <v>NULL</v>
          </cell>
          <cell r="S372" t="str">
            <v>NULL</v>
          </cell>
          <cell r="T372" t="str">
            <v>NULL</v>
          </cell>
        </row>
        <row r="373">
          <cell r="B373" t="str">
            <v>2009/2010J2</v>
          </cell>
          <cell r="C373" t="str">
            <v>J</v>
          </cell>
          <cell r="D373">
            <v>2</v>
          </cell>
          <cell r="E373">
            <v>12438</v>
          </cell>
          <cell r="F373">
            <v>21360</v>
          </cell>
          <cell r="G373">
            <v>32349</v>
          </cell>
          <cell r="H373">
            <v>1489</v>
          </cell>
          <cell r="I373">
            <v>12526.75</v>
          </cell>
          <cell r="J373">
            <v>22284.5</v>
          </cell>
          <cell r="K373">
            <v>32359.25</v>
          </cell>
          <cell r="L373">
            <v>1950</v>
          </cell>
          <cell r="M373" t="str">
            <v>NULL</v>
          </cell>
          <cell r="N373" t="str">
            <v>NULL</v>
          </cell>
          <cell r="O373" t="str">
            <v>NULL</v>
          </cell>
          <cell r="P373" t="str">
            <v>NULL</v>
          </cell>
          <cell r="Q373" t="str">
            <v>NULL</v>
          </cell>
          <cell r="R373" t="str">
            <v>NULL</v>
          </cell>
          <cell r="S373" t="str">
            <v>NULL</v>
          </cell>
          <cell r="T373" t="str">
            <v>NULL</v>
          </cell>
        </row>
        <row r="374">
          <cell r="B374" t="str">
            <v>2010/2011J2</v>
          </cell>
          <cell r="C374" t="str">
            <v>J</v>
          </cell>
          <cell r="D374">
            <v>2</v>
          </cell>
          <cell r="E374">
            <v>12000</v>
          </cell>
          <cell r="F374">
            <v>20289</v>
          </cell>
          <cell r="G374">
            <v>30922.5</v>
          </cell>
          <cell r="H374">
            <v>1404</v>
          </cell>
          <cell r="I374">
            <v>13104.8381024096</v>
          </cell>
          <cell r="J374">
            <v>22672</v>
          </cell>
          <cell r="K374">
            <v>32366.75</v>
          </cell>
          <cell r="L374">
            <v>1876</v>
          </cell>
          <cell r="M374" t="str">
            <v>NULL</v>
          </cell>
          <cell r="N374" t="str">
            <v>NULL</v>
          </cell>
          <cell r="O374" t="str">
            <v>NULL</v>
          </cell>
          <cell r="P374" t="str">
            <v>NULL</v>
          </cell>
          <cell r="Q374" t="str">
            <v>NULL</v>
          </cell>
          <cell r="R374" t="str">
            <v>NULL</v>
          </cell>
          <cell r="S374" t="str">
            <v>NULL</v>
          </cell>
          <cell r="T374" t="str">
            <v>NULL</v>
          </cell>
        </row>
        <row r="375">
          <cell r="B375" t="str">
            <v>2011/2012J2</v>
          </cell>
          <cell r="C375" t="str">
            <v>J</v>
          </cell>
          <cell r="D375">
            <v>2</v>
          </cell>
          <cell r="E375">
            <v>11009.5</v>
          </cell>
          <cell r="F375">
            <v>20323</v>
          </cell>
          <cell r="G375">
            <v>31835.5</v>
          </cell>
          <cell r="H375">
            <v>1535</v>
          </cell>
          <cell r="I375" t="str">
            <v>NULL</v>
          </cell>
          <cell r="J375" t="str">
            <v>NULL</v>
          </cell>
          <cell r="K375" t="str">
            <v>NULL</v>
          </cell>
          <cell r="L375" t="str">
            <v>NULL</v>
          </cell>
          <cell r="M375" t="str">
            <v>NULL</v>
          </cell>
          <cell r="N375" t="str">
            <v>NULL</v>
          </cell>
          <cell r="O375" t="str">
            <v>NULL</v>
          </cell>
          <cell r="P375" t="str">
            <v>NULL</v>
          </cell>
          <cell r="Q375" t="str">
            <v>NULL</v>
          </cell>
          <cell r="R375" t="str">
            <v>NULL</v>
          </cell>
          <cell r="S375" t="str">
            <v>NULL</v>
          </cell>
          <cell r="T375" t="str">
            <v>NULL</v>
          </cell>
        </row>
        <row r="376">
          <cell r="B376" t="str">
            <v>2012/2013J2</v>
          </cell>
          <cell r="C376" t="str">
            <v>J</v>
          </cell>
          <cell r="D376">
            <v>2</v>
          </cell>
          <cell r="E376">
            <v>11272.5</v>
          </cell>
          <cell r="F376">
            <v>20202</v>
          </cell>
          <cell r="G376">
            <v>30389.5</v>
          </cell>
          <cell r="H376">
            <v>1571</v>
          </cell>
          <cell r="I376" t="str">
            <v>NULL</v>
          </cell>
          <cell r="J376" t="str">
            <v>NULL</v>
          </cell>
          <cell r="K376" t="str">
            <v>NULL</v>
          </cell>
          <cell r="L376" t="str">
            <v>NULL</v>
          </cell>
          <cell r="M376" t="str">
            <v>NULL</v>
          </cell>
          <cell r="N376" t="str">
            <v>NULL</v>
          </cell>
          <cell r="O376" t="str">
            <v>NULL</v>
          </cell>
          <cell r="P376" t="str">
            <v>NULL</v>
          </cell>
          <cell r="Q376" t="str">
            <v>NULL</v>
          </cell>
          <cell r="R376" t="str">
            <v>NULL</v>
          </cell>
          <cell r="S376" t="str">
            <v>NULL</v>
          </cell>
          <cell r="T376" t="str">
            <v>NULL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A2" t="str">
            <v>STEM</v>
          </cell>
          <cell r="B2">
            <v>13073.75</v>
          </cell>
          <cell r="C2">
            <v>18463.056451612902</v>
          </cell>
          <cell r="D2">
            <v>23631</v>
          </cell>
          <cell r="E2">
            <v>15934.9367977528</v>
          </cell>
          <cell r="F2">
            <v>21183</v>
          </cell>
          <cell r="G2">
            <v>27163.8514492754</v>
          </cell>
          <cell r="H2">
            <v>18146</v>
          </cell>
          <cell r="I2">
            <v>23662</v>
          </cell>
          <cell r="J2">
            <v>30692</v>
          </cell>
          <cell r="K2">
            <v>20036</v>
          </cell>
          <cell r="L2">
            <v>26044</v>
          </cell>
          <cell r="M2">
            <v>33868.130952380998</v>
          </cell>
          <cell r="N2">
            <v>21084.2936288089</v>
          </cell>
          <cell r="O2">
            <v>27648</v>
          </cell>
          <cell r="P2">
            <v>35670.388252149001</v>
          </cell>
          <cell r="Q2">
            <v>21873</v>
          </cell>
          <cell r="R2">
            <v>29146</v>
          </cell>
          <cell r="S2">
            <v>37619</v>
          </cell>
          <cell r="T2">
            <v>22371</v>
          </cell>
          <cell r="U2">
            <v>30439</v>
          </cell>
          <cell r="V2">
            <v>39781</v>
          </cell>
          <cell r="W2">
            <v>22511.6758241758</v>
          </cell>
          <cell r="X2">
            <v>31304</v>
          </cell>
          <cell r="Y2">
            <v>41228.157142857097</v>
          </cell>
          <cell r="Z2">
            <v>22551.75</v>
          </cell>
          <cell r="AA2">
            <v>32004.5</v>
          </cell>
          <cell r="AB2">
            <v>42861</v>
          </cell>
          <cell r="AC2">
            <v>22487.776923076901</v>
          </cell>
          <cell r="AD2">
            <v>32825</v>
          </cell>
          <cell r="AE2">
            <v>44436.75</v>
          </cell>
        </row>
        <row r="3">
          <cell r="A3" t="str">
            <v>OTHER</v>
          </cell>
          <cell r="B3">
            <v>9953.8641206733791</v>
          </cell>
          <cell r="C3">
            <v>14691.315899581599</v>
          </cell>
          <cell r="D3">
            <v>18819</v>
          </cell>
          <cell r="E3">
            <v>12790.921919770801</v>
          </cell>
          <cell r="F3">
            <v>17933.353919854701</v>
          </cell>
          <cell r="G3">
            <v>21887.5</v>
          </cell>
          <cell r="H3">
            <v>14769.25</v>
          </cell>
          <cell r="I3">
            <v>20344</v>
          </cell>
          <cell r="J3">
            <v>24761.75</v>
          </cell>
          <cell r="K3">
            <v>16270.671140939599</v>
          </cell>
          <cell r="L3">
            <v>22514.366391184602</v>
          </cell>
          <cell r="M3">
            <v>27388</v>
          </cell>
          <cell r="N3">
            <v>17070</v>
          </cell>
          <cell r="O3">
            <v>23875</v>
          </cell>
          <cell r="P3">
            <v>29475</v>
          </cell>
          <cell r="Q3">
            <v>17591.695592286502</v>
          </cell>
          <cell r="R3">
            <v>25322</v>
          </cell>
          <cell r="S3">
            <v>31758.0165289256</v>
          </cell>
          <cell r="T3">
            <v>17835</v>
          </cell>
          <cell r="U3">
            <v>26330</v>
          </cell>
          <cell r="V3">
            <v>33671</v>
          </cell>
          <cell r="W3">
            <v>17936</v>
          </cell>
          <cell r="X3">
            <v>26881</v>
          </cell>
          <cell r="Y3">
            <v>34740</v>
          </cell>
          <cell r="Z3">
            <v>17754</v>
          </cell>
          <cell r="AA3">
            <v>27398.063360881501</v>
          </cell>
          <cell r="AB3">
            <v>35750</v>
          </cell>
          <cell r="AC3">
            <v>17500</v>
          </cell>
          <cell r="AD3">
            <v>27745</v>
          </cell>
          <cell r="AE3">
            <v>36877.25</v>
          </cell>
        </row>
        <row r="4">
          <cell r="A4" t="str">
            <v>LEM</v>
          </cell>
          <cell r="B4">
            <v>12338</v>
          </cell>
          <cell r="C4">
            <v>16284.214285714301</v>
          </cell>
          <cell r="D4">
            <v>20768</v>
          </cell>
          <cell r="E4">
            <v>15065.302359882</v>
          </cell>
          <cell r="F4">
            <v>19347.5</v>
          </cell>
          <cell r="G4">
            <v>24922.4214876033</v>
          </cell>
          <cell r="H4">
            <v>17213.045329670302</v>
          </cell>
          <cell r="I4">
            <v>22528.1583333333</v>
          </cell>
          <cell r="J4">
            <v>29480</v>
          </cell>
          <cell r="K4">
            <v>18917.25</v>
          </cell>
          <cell r="L4">
            <v>25232</v>
          </cell>
          <cell r="M4">
            <v>33335</v>
          </cell>
          <cell r="N4">
            <v>19874.5475895073</v>
          </cell>
          <cell r="O4">
            <v>26852</v>
          </cell>
          <cell r="P4">
            <v>35911.983280254797</v>
          </cell>
          <cell r="Q4">
            <v>20831</v>
          </cell>
          <cell r="R4">
            <v>28545</v>
          </cell>
          <cell r="S4">
            <v>38961</v>
          </cell>
          <cell r="T4">
            <v>21604</v>
          </cell>
          <cell r="U4">
            <v>30331.245856353598</v>
          </cell>
          <cell r="V4">
            <v>42449</v>
          </cell>
          <cell r="W4">
            <v>21888</v>
          </cell>
          <cell r="X4">
            <v>31537.5</v>
          </cell>
          <cell r="Y4">
            <v>44871.25</v>
          </cell>
          <cell r="Z4">
            <v>22044.75</v>
          </cell>
          <cell r="AA4">
            <v>32587.5</v>
          </cell>
          <cell r="AB4">
            <v>47851.25</v>
          </cell>
          <cell r="AC4">
            <v>21979</v>
          </cell>
          <cell r="AD4">
            <v>33539</v>
          </cell>
          <cell r="AE4">
            <v>50007.5</v>
          </cell>
        </row>
      </sheetData>
      <sheetData sheetId="29" refreshError="1">
        <row r="1">
          <cell r="B1" t="str">
            <v>Year</v>
          </cell>
          <cell r="C1" t="str">
            <v>CPI Index (2015 base)</v>
          </cell>
          <cell r="D1" t="str">
            <v>2006 base</v>
          </cell>
        </row>
        <row r="2">
          <cell r="A2" t="str">
            <v>2014/15</v>
          </cell>
          <cell r="B2">
            <v>2015</v>
          </cell>
          <cell r="C2">
            <v>100</v>
          </cell>
          <cell r="D2">
            <v>125.15644555694617</v>
          </cell>
        </row>
        <row r="3">
          <cell r="A3" t="str">
            <v>2013/14</v>
          </cell>
          <cell r="B3">
            <v>2014</v>
          </cell>
          <cell r="C3">
            <v>100</v>
          </cell>
          <cell r="D3">
            <v>125.15644555694617</v>
          </cell>
        </row>
        <row r="4">
          <cell r="A4" t="str">
            <v>2012/13</v>
          </cell>
          <cell r="B4">
            <v>2013</v>
          </cell>
          <cell r="C4">
            <v>98.5</v>
          </cell>
          <cell r="D4">
            <v>123.27909887359198</v>
          </cell>
        </row>
        <row r="5">
          <cell r="A5" t="str">
            <v>2011/12</v>
          </cell>
          <cell r="B5">
            <v>2012</v>
          </cell>
          <cell r="C5">
            <v>96.1</v>
          </cell>
          <cell r="D5">
            <v>120.27534418022528</v>
          </cell>
        </row>
        <row r="6">
          <cell r="A6" t="str">
            <v>2010/11</v>
          </cell>
          <cell r="B6">
            <v>2011</v>
          </cell>
          <cell r="C6">
            <v>93.4</v>
          </cell>
          <cell r="D6">
            <v>116.89612015018773</v>
          </cell>
        </row>
        <row r="7">
          <cell r="A7" t="str">
            <v>2009/10</v>
          </cell>
          <cell r="B7">
            <v>2010</v>
          </cell>
          <cell r="C7">
            <v>89.4</v>
          </cell>
          <cell r="D7">
            <v>111.88986232790988</v>
          </cell>
        </row>
        <row r="8">
          <cell r="A8" t="str">
            <v>2008/09</v>
          </cell>
          <cell r="B8">
            <v>2009</v>
          </cell>
          <cell r="C8">
            <v>86.6</v>
          </cell>
          <cell r="D8">
            <v>108.38548185231538</v>
          </cell>
        </row>
        <row r="9">
          <cell r="A9" t="str">
            <v>2007/08</v>
          </cell>
          <cell r="B9">
            <v>2008</v>
          </cell>
          <cell r="C9">
            <v>84.7</v>
          </cell>
          <cell r="D9">
            <v>106.0075093867334</v>
          </cell>
        </row>
        <row r="10">
          <cell r="A10" t="str">
            <v>2006/07</v>
          </cell>
          <cell r="B10">
            <v>2007</v>
          </cell>
          <cell r="C10">
            <v>81.8</v>
          </cell>
          <cell r="D10">
            <v>102.37797246558198</v>
          </cell>
        </row>
        <row r="11">
          <cell r="A11" t="str">
            <v>2005/06</v>
          </cell>
          <cell r="B11">
            <v>2006</v>
          </cell>
          <cell r="C11">
            <v>79.900000000000006</v>
          </cell>
          <cell r="D11">
            <v>100</v>
          </cell>
        </row>
        <row r="12">
          <cell r="A12" t="str">
            <v>2004/05</v>
          </cell>
          <cell r="B12">
            <v>2005</v>
          </cell>
          <cell r="C12">
            <v>78.099999999999994</v>
          </cell>
          <cell r="D12">
            <v>97.747183979974949</v>
          </cell>
        </row>
        <row r="13">
          <cell r="A13" t="str">
            <v>2003/04</v>
          </cell>
          <cell r="B13">
            <v>2004</v>
          </cell>
          <cell r="C13">
            <v>76.5</v>
          </cell>
          <cell r="D13">
            <v>95.744680851063819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Data"/>
      <sheetName val="Tables"/>
      <sheetName val="D_2707"/>
    </sheetNames>
    <sheetDataSet>
      <sheetData sheetId="0">
        <row r="1">
          <cell r="D1" t="str">
            <v>LOWER_2005</v>
          </cell>
          <cell r="E1" t="str">
            <v>MEDIAN_2005</v>
          </cell>
          <cell r="F1" t="str">
            <v>UPPER_2005</v>
          </cell>
          <cell r="G1" t="str">
            <v>COUNT_2005</v>
          </cell>
          <cell r="H1" t="str">
            <v>LOWER_2006</v>
          </cell>
          <cell r="I1" t="str">
            <v>MEDIAN_2006</v>
          </cell>
          <cell r="J1" t="str">
            <v>UPPER_2006</v>
          </cell>
          <cell r="K1" t="str">
            <v>COUNT_2006</v>
          </cell>
          <cell r="L1" t="str">
            <v>LOWER_2007</v>
          </cell>
          <cell r="M1" t="str">
            <v>MEDIAN_2007</v>
          </cell>
          <cell r="N1" t="str">
            <v>UPPER_2007</v>
          </cell>
          <cell r="O1" t="str">
            <v>COUNT_2007</v>
          </cell>
          <cell r="P1" t="str">
            <v>LOWER_2008</v>
          </cell>
          <cell r="Q1" t="str">
            <v>MEDIAN_2008</v>
          </cell>
          <cell r="R1" t="str">
            <v>UPPER_2008</v>
          </cell>
          <cell r="S1" t="str">
            <v>COUNT_2008</v>
          </cell>
          <cell r="T1" t="str">
            <v>LOWER_2009</v>
          </cell>
          <cell r="U1" t="str">
            <v>MEDIAN_2009</v>
          </cell>
          <cell r="V1" t="str">
            <v>UPPER_2009</v>
          </cell>
          <cell r="W1" t="str">
            <v>COUNT_2009</v>
          </cell>
          <cell r="X1" t="str">
            <v>LOWER_2010</v>
          </cell>
          <cell r="Y1" t="str">
            <v>MEDIAN_2010</v>
          </cell>
          <cell r="Z1" t="str">
            <v>UPPER_2010</v>
          </cell>
          <cell r="AA1" t="str">
            <v>COUNT_2010</v>
          </cell>
          <cell r="AB1" t="str">
            <v>LOWER_2011</v>
          </cell>
          <cell r="AC1" t="str">
            <v>MEDIAN_2011</v>
          </cell>
          <cell r="AD1" t="str">
            <v>UPPER_2011</v>
          </cell>
          <cell r="AE1" t="str">
            <v>COUNT_2011</v>
          </cell>
          <cell r="AF1" t="str">
            <v>LOWER_2012</v>
          </cell>
          <cell r="AG1" t="str">
            <v>MEDIAN_2012</v>
          </cell>
          <cell r="AH1" t="str">
            <v>UPPER_2012</v>
          </cell>
          <cell r="AI1" t="str">
            <v>COUNT_2012</v>
          </cell>
          <cell r="AJ1" t="str">
            <v>LOWER_2013</v>
          </cell>
          <cell r="AK1" t="str">
            <v>MEDIAN_2013</v>
          </cell>
          <cell r="AL1" t="str">
            <v>UPPER_2013</v>
          </cell>
          <cell r="AM1" t="str">
            <v>COUNT_2013</v>
          </cell>
          <cell r="AN1" t="str">
            <v>LOWER_2014</v>
          </cell>
          <cell r="AO1" t="str">
            <v>MEDIAN_2014</v>
          </cell>
          <cell r="AP1" t="str">
            <v>UPPER_2014</v>
          </cell>
          <cell r="AQ1" t="str">
            <v>COUNT_2014</v>
          </cell>
          <cell r="AR1" t="str">
            <v>LOWER_2015</v>
          </cell>
          <cell r="AS1" t="str">
            <v>MEDIAN_2015</v>
          </cell>
          <cell r="AT1" t="str">
            <v>UPPER_2015</v>
          </cell>
          <cell r="AU1" t="str">
            <v>COUNT_2015</v>
          </cell>
        </row>
        <row r="2">
          <cell r="C2" t="str">
            <v>2002/20031</v>
          </cell>
          <cell r="D2">
            <v>10618.0454545455</v>
          </cell>
          <cell r="E2">
            <v>15258.014084507</v>
          </cell>
          <cell r="F2">
            <v>19645.6409219858</v>
          </cell>
          <cell r="G2">
            <v>80930</v>
          </cell>
          <cell r="H2">
            <v>13841.9230769231</v>
          </cell>
          <cell r="I2">
            <v>18666</v>
          </cell>
          <cell r="J2">
            <v>23181.860068259401</v>
          </cell>
          <cell r="K2">
            <v>89833</v>
          </cell>
          <cell r="L2">
            <v>15896</v>
          </cell>
          <cell r="M2">
            <v>21144</v>
          </cell>
          <cell r="N2">
            <v>26545</v>
          </cell>
          <cell r="O2">
            <v>93713</v>
          </cell>
          <cell r="P2">
            <v>17646.403688524599</v>
          </cell>
          <cell r="Q2">
            <v>23576.9988890891</v>
          </cell>
          <cell r="R2">
            <v>29987.8415300546</v>
          </cell>
          <cell r="S2">
            <v>93708</v>
          </cell>
          <cell r="T2">
            <v>19248</v>
          </cell>
          <cell r="U2">
            <v>25785.167785234898</v>
          </cell>
          <cell r="V2">
            <v>33038</v>
          </cell>
          <cell r="W2">
            <v>98325</v>
          </cell>
          <cell r="X2">
            <v>19994.819711538501</v>
          </cell>
          <cell r="Y2">
            <v>27347.5</v>
          </cell>
          <cell r="Z2">
            <v>34999</v>
          </cell>
          <cell r="AA2">
            <v>103404</v>
          </cell>
          <cell r="AB2">
            <v>20470.75</v>
          </cell>
          <cell r="AC2">
            <v>28658.5</v>
          </cell>
          <cell r="AD2">
            <v>37115</v>
          </cell>
          <cell r="AE2">
            <v>106920</v>
          </cell>
          <cell r="AF2">
            <v>20538.4801912568</v>
          </cell>
          <cell r="AG2">
            <v>29628.326502732201</v>
          </cell>
          <cell r="AH2">
            <v>39247.472677595601</v>
          </cell>
          <cell r="AI2">
            <v>108968</v>
          </cell>
          <cell r="AJ2">
            <v>20557</v>
          </cell>
          <cell r="AK2">
            <v>30430</v>
          </cell>
          <cell r="AL2">
            <v>40632</v>
          </cell>
          <cell r="AM2">
            <v>107505</v>
          </cell>
          <cell r="AN2">
            <v>20284.338235294101</v>
          </cell>
          <cell r="AO2">
            <v>30934</v>
          </cell>
          <cell r="AP2">
            <v>42246</v>
          </cell>
          <cell r="AQ2">
            <v>109217</v>
          </cell>
          <cell r="AR2">
            <v>20064.25</v>
          </cell>
          <cell r="AS2">
            <v>31479.889112903202</v>
          </cell>
          <cell r="AT2">
            <v>43646</v>
          </cell>
          <cell r="AU2">
            <v>108014</v>
          </cell>
        </row>
        <row r="3">
          <cell r="C3" t="str">
            <v>2002/20032</v>
          </cell>
          <cell r="D3">
            <v>14408.3480825959</v>
          </cell>
          <cell r="E3">
            <v>21720.041782729801</v>
          </cell>
          <cell r="F3">
            <v>28731.163793103398</v>
          </cell>
          <cell r="G3">
            <v>9177</v>
          </cell>
          <cell r="H3">
            <v>15967</v>
          </cell>
          <cell r="I3">
            <v>23111</v>
          </cell>
          <cell r="J3">
            <v>30569.5</v>
          </cell>
          <cell r="K3">
            <v>10019</v>
          </cell>
          <cell r="L3">
            <v>16705</v>
          </cell>
          <cell r="M3">
            <v>24761.701388888901</v>
          </cell>
          <cell r="N3">
            <v>32699.0354107649</v>
          </cell>
          <cell r="O3">
            <v>10647</v>
          </cell>
          <cell r="P3">
            <v>17247.2527472527</v>
          </cell>
          <cell r="Q3">
            <v>25889.071038251401</v>
          </cell>
          <cell r="R3">
            <v>34227.226775956296</v>
          </cell>
          <cell r="S3">
            <v>10565</v>
          </cell>
          <cell r="T3">
            <v>18152.136645962699</v>
          </cell>
          <cell r="U3">
            <v>27606.5</v>
          </cell>
          <cell r="V3">
            <v>36262</v>
          </cell>
          <cell r="W3">
            <v>11240</v>
          </cell>
          <cell r="X3">
            <v>18184.5</v>
          </cell>
          <cell r="Y3">
            <v>28467</v>
          </cell>
          <cell r="Z3">
            <v>37185</v>
          </cell>
          <cell r="AA3">
            <v>11903</v>
          </cell>
          <cell r="AB3">
            <v>17985</v>
          </cell>
          <cell r="AC3">
            <v>29173</v>
          </cell>
          <cell r="AD3">
            <v>38231</v>
          </cell>
          <cell r="AE3">
            <v>12361</v>
          </cell>
          <cell r="AF3">
            <v>17909.9316939891</v>
          </cell>
          <cell r="AG3">
            <v>29526.106557376999</v>
          </cell>
          <cell r="AH3">
            <v>39104.1154371585</v>
          </cell>
          <cell r="AI3">
            <v>12674</v>
          </cell>
          <cell r="AJ3">
            <v>17382</v>
          </cell>
          <cell r="AK3">
            <v>29835</v>
          </cell>
          <cell r="AL3">
            <v>39838</v>
          </cell>
          <cell r="AM3">
            <v>12621</v>
          </cell>
          <cell r="AN3">
            <v>17190.75</v>
          </cell>
          <cell r="AO3">
            <v>30000</v>
          </cell>
          <cell r="AP3">
            <v>40213.5</v>
          </cell>
          <cell r="AQ3">
            <v>13034</v>
          </cell>
          <cell r="AR3">
            <v>16984.5</v>
          </cell>
          <cell r="AS3">
            <v>30236.5</v>
          </cell>
          <cell r="AT3">
            <v>40980.5</v>
          </cell>
          <cell r="AU3">
            <v>12834</v>
          </cell>
        </row>
        <row r="4">
          <cell r="C4" t="str">
            <v>2003/20041</v>
          </cell>
          <cell r="D4">
            <v>10738</v>
          </cell>
          <cell r="E4">
            <v>16389</v>
          </cell>
          <cell r="F4">
            <v>21169.5</v>
          </cell>
          <cell r="G4">
            <v>3655</v>
          </cell>
          <cell r="H4">
            <v>11350</v>
          </cell>
          <cell r="I4">
            <v>15972.659217877101</v>
          </cell>
          <cell r="J4">
            <v>20539</v>
          </cell>
          <cell r="K4">
            <v>88914</v>
          </cell>
          <cell r="L4">
            <v>14229.1421130952</v>
          </cell>
          <cell r="M4">
            <v>19136</v>
          </cell>
          <cell r="N4">
            <v>24085.75</v>
          </cell>
          <cell r="O4">
            <v>95666</v>
          </cell>
          <cell r="P4">
            <v>16330.2595628415</v>
          </cell>
          <cell r="Q4">
            <v>21690.573770491799</v>
          </cell>
          <cell r="R4">
            <v>27492.499512099901</v>
          </cell>
          <cell r="S4">
            <v>96739</v>
          </cell>
          <cell r="T4">
            <v>18081</v>
          </cell>
          <cell r="U4">
            <v>24143</v>
          </cell>
          <cell r="V4">
            <v>30618.164239482201</v>
          </cell>
          <cell r="W4">
            <v>102480</v>
          </cell>
          <cell r="X4">
            <v>19043</v>
          </cell>
          <cell r="Y4">
            <v>25736</v>
          </cell>
          <cell r="Z4">
            <v>32660</v>
          </cell>
          <cell r="AA4">
            <v>108053</v>
          </cell>
          <cell r="AB4">
            <v>19791.5</v>
          </cell>
          <cell r="AC4">
            <v>27283.498622589501</v>
          </cell>
          <cell r="AD4">
            <v>35117.056338028196</v>
          </cell>
          <cell r="AE4">
            <v>112631</v>
          </cell>
          <cell r="AF4">
            <v>20194.672131147501</v>
          </cell>
          <cell r="AG4">
            <v>28516.951198512201</v>
          </cell>
          <cell r="AH4">
            <v>37395.5464480874</v>
          </cell>
          <cell r="AI4">
            <v>115104</v>
          </cell>
          <cell r="AJ4">
            <v>20413.464285714301</v>
          </cell>
          <cell r="AK4">
            <v>29430</v>
          </cell>
          <cell r="AL4">
            <v>39050</v>
          </cell>
          <cell r="AM4">
            <v>114239</v>
          </cell>
          <cell r="AN4">
            <v>20332.672752809001</v>
          </cell>
          <cell r="AO4">
            <v>30187.113259668498</v>
          </cell>
          <cell r="AP4">
            <v>40824</v>
          </cell>
          <cell r="AQ4">
            <v>115963</v>
          </cell>
          <cell r="AR4">
            <v>20277.777777777799</v>
          </cell>
          <cell r="AS4">
            <v>30957</v>
          </cell>
          <cell r="AT4">
            <v>42397</v>
          </cell>
          <cell r="AU4">
            <v>114549</v>
          </cell>
        </row>
        <row r="5">
          <cell r="C5" t="str">
            <v>2003/20042</v>
          </cell>
          <cell r="D5">
            <v>13073.615853658501</v>
          </cell>
          <cell r="E5">
            <v>20891</v>
          </cell>
          <cell r="F5">
            <v>27748.006868131899</v>
          </cell>
          <cell r="G5">
            <v>2103</v>
          </cell>
          <cell r="H5">
            <v>14901.25</v>
          </cell>
          <cell r="I5">
            <v>22161.385041551199</v>
          </cell>
          <cell r="J5">
            <v>29685</v>
          </cell>
          <cell r="K5">
            <v>10410</v>
          </cell>
          <cell r="L5">
            <v>16004.5</v>
          </cell>
          <cell r="M5">
            <v>23649.5</v>
          </cell>
          <cell r="N5">
            <v>31668</v>
          </cell>
          <cell r="O5">
            <v>10976</v>
          </cell>
          <cell r="P5">
            <v>16940.386894155399</v>
          </cell>
          <cell r="Q5">
            <v>25116.691131648298</v>
          </cell>
          <cell r="R5">
            <v>33431.656420765001</v>
          </cell>
          <cell r="S5">
            <v>11004</v>
          </cell>
          <cell r="T5">
            <v>17670.449380165301</v>
          </cell>
          <cell r="U5">
            <v>26836</v>
          </cell>
          <cell r="V5">
            <v>35695</v>
          </cell>
          <cell r="W5">
            <v>11743</v>
          </cell>
          <cell r="X5">
            <v>18043.25</v>
          </cell>
          <cell r="Y5">
            <v>27843</v>
          </cell>
          <cell r="Z5">
            <v>36744</v>
          </cell>
          <cell r="AA5">
            <v>12354</v>
          </cell>
          <cell r="AB5">
            <v>18357.75</v>
          </cell>
          <cell r="AC5">
            <v>28859</v>
          </cell>
          <cell r="AD5">
            <v>37700.25</v>
          </cell>
          <cell r="AE5">
            <v>12798</v>
          </cell>
          <cell r="AF5">
            <v>18234.043715847001</v>
          </cell>
          <cell r="AG5">
            <v>29495.619834710698</v>
          </cell>
          <cell r="AH5">
            <v>38993.169398907099</v>
          </cell>
          <cell r="AI5">
            <v>13157</v>
          </cell>
          <cell r="AJ5">
            <v>18366</v>
          </cell>
          <cell r="AK5">
            <v>29974.5</v>
          </cell>
          <cell r="AL5">
            <v>39532.765350877198</v>
          </cell>
          <cell r="AM5">
            <v>13110</v>
          </cell>
          <cell r="AN5">
            <v>18093.316901408401</v>
          </cell>
          <cell r="AO5">
            <v>30131</v>
          </cell>
          <cell r="AP5">
            <v>40075.5</v>
          </cell>
          <cell r="AQ5">
            <v>13523</v>
          </cell>
          <cell r="AR5">
            <v>17946</v>
          </cell>
          <cell r="AS5">
            <v>30249</v>
          </cell>
          <cell r="AT5">
            <v>40738</v>
          </cell>
          <cell r="AU5">
            <v>13434</v>
          </cell>
        </row>
        <row r="6">
          <cell r="C6" t="str">
            <v>2004/20051</v>
          </cell>
          <cell r="D6">
            <v>5233</v>
          </cell>
          <cell r="E6">
            <v>11534</v>
          </cell>
          <cell r="F6">
            <v>16067.3489932886</v>
          </cell>
          <cell r="G6">
            <v>145</v>
          </cell>
          <cell r="H6">
            <v>11278.120689655199</v>
          </cell>
          <cell r="I6">
            <v>17394</v>
          </cell>
          <cell r="J6">
            <v>21962.6707988981</v>
          </cell>
          <cell r="K6">
            <v>4403</v>
          </cell>
          <cell r="L6">
            <v>11793</v>
          </cell>
          <cell r="M6">
            <v>16563</v>
          </cell>
          <cell r="N6">
            <v>21468</v>
          </cell>
          <cell r="O6">
            <v>92365</v>
          </cell>
          <cell r="P6">
            <v>14609.0124983065</v>
          </cell>
          <cell r="Q6">
            <v>19657.1448087432</v>
          </cell>
          <cell r="R6">
            <v>25029.020943405601</v>
          </cell>
          <cell r="S6">
            <v>96043</v>
          </cell>
          <cell r="T6">
            <v>16688.4003115265</v>
          </cell>
          <cell r="U6">
            <v>22360</v>
          </cell>
          <cell r="V6">
            <v>28330.205382436299</v>
          </cell>
          <cell r="W6">
            <v>102647</v>
          </cell>
          <cell r="X6">
            <v>17884</v>
          </cell>
          <cell r="Y6">
            <v>24001</v>
          </cell>
          <cell r="Z6">
            <v>30404.406876790799</v>
          </cell>
          <cell r="AA6">
            <v>109599</v>
          </cell>
          <cell r="AB6">
            <v>18867.25</v>
          </cell>
          <cell r="AC6">
            <v>25822</v>
          </cell>
          <cell r="AD6">
            <v>32933.75</v>
          </cell>
          <cell r="AE6">
            <v>115258</v>
          </cell>
          <cell r="AF6">
            <v>19568.387978142098</v>
          </cell>
          <cell r="AG6">
            <v>27236.379781420801</v>
          </cell>
          <cell r="AH6">
            <v>35454.863387978097</v>
          </cell>
          <cell r="AI6">
            <v>119087</v>
          </cell>
          <cell r="AJ6">
            <v>20030.388888888901</v>
          </cell>
          <cell r="AK6">
            <v>28429</v>
          </cell>
          <cell r="AL6">
            <v>37439</v>
          </cell>
          <cell r="AM6">
            <v>118453</v>
          </cell>
          <cell r="AN6">
            <v>20321</v>
          </cell>
          <cell r="AO6">
            <v>29395</v>
          </cell>
          <cell r="AP6">
            <v>39441.316225165603</v>
          </cell>
          <cell r="AQ6">
            <v>120538</v>
          </cell>
          <cell r="AR6">
            <v>20362.75</v>
          </cell>
          <cell r="AS6">
            <v>30320</v>
          </cell>
          <cell r="AT6">
            <v>41287</v>
          </cell>
          <cell r="AU6">
            <v>119400</v>
          </cell>
        </row>
        <row r="7">
          <cell r="C7" t="str">
            <v>2004/20052</v>
          </cell>
          <cell r="D7">
            <v>12863</v>
          </cell>
          <cell r="E7">
            <v>18800.5</v>
          </cell>
          <cell r="F7">
            <v>28171.25</v>
          </cell>
          <cell r="G7">
            <v>86</v>
          </cell>
          <cell r="H7">
            <v>13220</v>
          </cell>
          <cell r="I7">
            <v>21130</v>
          </cell>
          <cell r="J7">
            <v>29519.793577981702</v>
          </cell>
          <cell r="K7">
            <v>4937</v>
          </cell>
          <cell r="L7">
            <v>14872.6424050633</v>
          </cell>
          <cell r="M7">
            <v>22327.420289855101</v>
          </cell>
          <cell r="N7">
            <v>30435</v>
          </cell>
          <cell r="O7">
            <v>11639</v>
          </cell>
          <cell r="P7">
            <v>15776.7759562842</v>
          </cell>
          <cell r="Q7">
            <v>23734.972677595601</v>
          </cell>
          <cell r="R7">
            <v>32102.0491803279</v>
          </cell>
          <cell r="S7">
            <v>11889</v>
          </cell>
          <cell r="T7">
            <v>16652.75</v>
          </cell>
          <cell r="U7">
            <v>25083.5</v>
          </cell>
          <cell r="V7">
            <v>33887.0185950413</v>
          </cell>
          <cell r="W7">
            <v>12742</v>
          </cell>
          <cell r="X7">
            <v>17330.5</v>
          </cell>
          <cell r="Y7">
            <v>26416</v>
          </cell>
          <cell r="Z7">
            <v>35308</v>
          </cell>
          <cell r="AA7">
            <v>13479</v>
          </cell>
          <cell r="AB7">
            <v>17772</v>
          </cell>
          <cell r="AC7">
            <v>27466</v>
          </cell>
          <cell r="AD7">
            <v>36646</v>
          </cell>
          <cell r="AE7">
            <v>14077</v>
          </cell>
          <cell r="AF7">
            <v>17722.943989070998</v>
          </cell>
          <cell r="AG7">
            <v>28373.695041860901</v>
          </cell>
          <cell r="AH7">
            <v>37589.515027322399</v>
          </cell>
          <cell r="AI7">
            <v>14538</v>
          </cell>
          <cell r="AJ7">
            <v>17636.5</v>
          </cell>
          <cell r="AK7">
            <v>28900</v>
          </cell>
          <cell r="AL7">
            <v>38125.75</v>
          </cell>
          <cell r="AM7">
            <v>14650</v>
          </cell>
          <cell r="AN7">
            <v>17397</v>
          </cell>
          <cell r="AO7">
            <v>29148</v>
          </cell>
          <cell r="AP7">
            <v>39025</v>
          </cell>
          <cell r="AQ7">
            <v>15179</v>
          </cell>
          <cell r="AR7">
            <v>17132.75</v>
          </cell>
          <cell r="AS7">
            <v>29551.5</v>
          </cell>
          <cell r="AT7">
            <v>39813.75</v>
          </cell>
          <cell r="AU7">
            <v>15136</v>
          </cell>
        </row>
        <row r="8">
          <cell r="C8" t="str">
            <v>2005/20061</v>
          </cell>
          <cell r="D8">
            <v>4798.4713656387703</v>
          </cell>
          <cell r="E8">
            <v>8969</v>
          </cell>
          <cell r="F8">
            <v>17457</v>
          </cell>
          <cell r="G8">
            <v>910</v>
          </cell>
          <cell r="H8">
            <v>7600</v>
          </cell>
          <cell r="I8">
            <v>13780.471698113201</v>
          </cell>
          <cell r="J8">
            <v>18299</v>
          </cell>
          <cell r="K8">
            <v>121</v>
          </cell>
          <cell r="L8">
            <v>11584</v>
          </cell>
          <cell r="M8">
            <v>17576.939999999999</v>
          </cell>
          <cell r="N8">
            <v>22633</v>
          </cell>
          <cell r="O8">
            <v>4741</v>
          </cell>
          <cell r="P8">
            <v>12118.797814207601</v>
          </cell>
          <cell r="Q8">
            <v>17182.923497267799</v>
          </cell>
          <cell r="R8">
            <v>22279.7096994536</v>
          </cell>
          <cell r="S8">
            <v>91946</v>
          </cell>
          <cell r="T8">
            <v>15009.6610440778</v>
          </cell>
          <cell r="U8">
            <v>20281</v>
          </cell>
          <cell r="V8">
            <v>25750</v>
          </cell>
          <cell r="W8">
            <v>99923</v>
          </cell>
          <cell r="X8">
            <v>16416</v>
          </cell>
          <cell r="Y8">
            <v>22144</v>
          </cell>
          <cell r="Z8">
            <v>27880.25</v>
          </cell>
          <cell r="AA8">
            <v>108716</v>
          </cell>
          <cell r="AB8">
            <v>17700</v>
          </cell>
          <cell r="AC8">
            <v>24070</v>
          </cell>
          <cell r="AD8">
            <v>30628</v>
          </cell>
          <cell r="AE8">
            <v>116104</v>
          </cell>
          <cell r="AF8">
            <v>18606.024590163899</v>
          </cell>
          <cell r="AG8">
            <v>25705.573770491799</v>
          </cell>
          <cell r="AH8">
            <v>33142.199453551897</v>
          </cell>
          <cell r="AI8">
            <v>120675</v>
          </cell>
          <cell r="AJ8">
            <v>19510.5</v>
          </cell>
          <cell r="AK8">
            <v>27124</v>
          </cell>
          <cell r="AL8">
            <v>35370</v>
          </cell>
          <cell r="AM8">
            <v>121071</v>
          </cell>
          <cell r="AN8">
            <v>19999</v>
          </cell>
          <cell r="AO8">
            <v>28346</v>
          </cell>
          <cell r="AP8">
            <v>37563</v>
          </cell>
          <cell r="AQ8">
            <v>123875</v>
          </cell>
          <cell r="AR8">
            <v>20270.5</v>
          </cell>
          <cell r="AS8">
            <v>29496</v>
          </cell>
          <cell r="AT8">
            <v>39583.5</v>
          </cell>
          <cell r="AU8">
            <v>122655</v>
          </cell>
        </row>
        <row r="9">
          <cell r="C9" t="str">
            <v>2005/20062</v>
          </cell>
          <cell r="D9">
            <v>14546.5</v>
          </cell>
          <cell r="E9">
            <v>21567.856534090901</v>
          </cell>
          <cell r="F9">
            <v>27125.5</v>
          </cell>
          <cell r="G9">
            <v>170</v>
          </cell>
          <cell r="H9">
            <v>15300.315371024701</v>
          </cell>
          <cell r="I9">
            <v>22166</v>
          </cell>
          <cell r="J9">
            <v>30337.25</v>
          </cell>
          <cell r="K9">
            <v>166</v>
          </cell>
          <cell r="L9">
            <v>14294.466292134801</v>
          </cell>
          <cell r="M9">
            <v>22743</v>
          </cell>
          <cell r="N9">
            <v>30558</v>
          </cell>
          <cell r="O9">
            <v>5681</v>
          </cell>
          <cell r="P9">
            <v>15367.896174863399</v>
          </cell>
          <cell r="Q9">
            <v>22998.4904371585</v>
          </cell>
          <cell r="R9">
            <v>30839.258879781399</v>
          </cell>
          <cell r="S9">
            <v>12868</v>
          </cell>
          <cell r="T9">
            <v>16510.8062015504</v>
          </cell>
          <cell r="U9">
            <v>24363</v>
          </cell>
          <cell r="V9">
            <v>32884</v>
          </cell>
          <cell r="W9">
            <v>13604</v>
          </cell>
          <cell r="X9">
            <v>17220</v>
          </cell>
          <cell r="Y9">
            <v>25439</v>
          </cell>
          <cell r="Z9">
            <v>34000</v>
          </cell>
          <cell r="AA9">
            <v>14538</v>
          </cell>
          <cell r="AB9">
            <v>17810.75</v>
          </cell>
          <cell r="AC9">
            <v>26593</v>
          </cell>
          <cell r="AD9">
            <v>35250</v>
          </cell>
          <cell r="AE9">
            <v>15358</v>
          </cell>
          <cell r="AF9">
            <v>17922.896174863399</v>
          </cell>
          <cell r="AG9">
            <v>27378.989071038301</v>
          </cell>
          <cell r="AH9">
            <v>36342.4316939891</v>
          </cell>
          <cell r="AI9">
            <v>15965</v>
          </cell>
          <cell r="AJ9">
            <v>18054</v>
          </cell>
          <cell r="AK9">
            <v>28211.006600660101</v>
          </cell>
          <cell r="AL9">
            <v>37098</v>
          </cell>
          <cell r="AM9">
            <v>16041</v>
          </cell>
          <cell r="AN9">
            <v>17995</v>
          </cell>
          <cell r="AO9">
            <v>28744</v>
          </cell>
          <cell r="AP9">
            <v>37819</v>
          </cell>
          <cell r="AQ9">
            <v>16865</v>
          </cell>
          <cell r="AR9">
            <v>17722.5</v>
          </cell>
          <cell r="AS9">
            <v>29182.5</v>
          </cell>
          <cell r="AT9">
            <v>38560.25</v>
          </cell>
          <cell r="AU9">
            <v>16858</v>
          </cell>
        </row>
        <row r="10">
          <cell r="C10" t="str">
            <v>2006/20071</v>
          </cell>
          <cell r="D10">
            <v>4181.25</v>
          </cell>
          <cell r="E10">
            <v>8924.9347826086996</v>
          </cell>
          <cell r="F10">
            <v>17541.087743732602</v>
          </cell>
          <cell r="G10">
            <v>1464</v>
          </cell>
          <cell r="H10">
            <v>4212.2859922178995</v>
          </cell>
          <cell r="I10">
            <v>7725</v>
          </cell>
          <cell r="J10">
            <v>15048.0125628141</v>
          </cell>
          <cell r="K10">
            <v>775</v>
          </cell>
          <cell r="L10">
            <v>6687.1346704871103</v>
          </cell>
          <cell r="M10">
            <v>12801</v>
          </cell>
          <cell r="N10">
            <v>19496</v>
          </cell>
          <cell r="O10">
            <v>149</v>
          </cell>
          <cell r="P10">
            <v>12340.4981805475</v>
          </cell>
          <cell r="Q10">
            <v>18179.692622950799</v>
          </cell>
          <cell r="R10">
            <v>23452.247267759602</v>
          </cell>
          <cell r="S10">
            <v>4520</v>
          </cell>
          <cell r="T10">
            <v>12370</v>
          </cell>
          <cell r="U10">
            <v>17751</v>
          </cell>
          <cell r="V10">
            <v>23071</v>
          </cell>
          <cell r="W10">
            <v>94529</v>
          </cell>
          <cell r="X10">
            <v>14558.9435261708</v>
          </cell>
          <cell r="Y10">
            <v>20019.161016949201</v>
          </cell>
          <cell r="Z10">
            <v>25428</v>
          </cell>
          <cell r="AA10">
            <v>105496</v>
          </cell>
          <cell r="AB10">
            <v>16215</v>
          </cell>
          <cell r="AC10">
            <v>22183</v>
          </cell>
          <cell r="AD10">
            <v>28102</v>
          </cell>
          <cell r="AE10">
            <v>114366</v>
          </cell>
          <cell r="AF10">
            <v>17512.021857923501</v>
          </cell>
          <cell r="AG10">
            <v>24068.060109289599</v>
          </cell>
          <cell r="AH10">
            <v>30865.4371584699</v>
          </cell>
          <cell r="AI10">
            <v>120464</v>
          </cell>
          <cell r="AJ10">
            <v>18600</v>
          </cell>
          <cell r="AK10">
            <v>25683</v>
          </cell>
          <cell r="AL10">
            <v>33105</v>
          </cell>
          <cell r="AM10">
            <v>121620</v>
          </cell>
          <cell r="AN10">
            <v>19426.4231843575</v>
          </cell>
          <cell r="AO10">
            <v>27157</v>
          </cell>
          <cell r="AP10">
            <v>35621</v>
          </cell>
          <cell r="AQ10">
            <v>125472</v>
          </cell>
          <cell r="AR10">
            <v>20056.25</v>
          </cell>
          <cell r="AS10">
            <v>28574</v>
          </cell>
          <cell r="AT10">
            <v>38063.75</v>
          </cell>
          <cell r="AU10">
            <v>124878</v>
          </cell>
        </row>
        <row r="11">
          <cell r="C11" t="str">
            <v>2006/20072</v>
          </cell>
          <cell r="D11">
            <v>14129.5</v>
          </cell>
          <cell r="E11">
            <v>21126.5</v>
          </cell>
          <cell r="F11">
            <v>26532.75</v>
          </cell>
          <cell r="G11">
            <v>936</v>
          </cell>
          <cell r="H11">
            <v>17107</v>
          </cell>
          <cell r="I11">
            <v>21967.5</v>
          </cell>
          <cell r="J11">
            <v>27605.25</v>
          </cell>
          <cell r="K11">
            <v>160</v>
          </cell>
          <cell r="L11">
            <v>13755</v>
          </cell>
          <cell r="M11">
            <v>24561</v>
          </cell>
          <cell r="N11">
            <v>31453</v>
          </cell>
          <cell r="O11">
            <v>125</v>
          </cell>
          <cell r="P11">
            <v>14038.2889344262</v>
          </cell>
          <cell r="Q11">
            <v>22309.3784153005</v>
          </cell>
          <cell r="R11">
            <v>30582.462431693999</v>
          </cell>
          <cell r="S11">
            <v>5306</v>
          </cell>
          <cell r="T11">
            <v>15379.75</v>
          </cell>
          <cell r="U11">
            <v>23245</v>
          </cell>
          <cell r="V11">
            <v>31658.25</v>
          </cell>
          <cell r="W11">
            <v>13108</v>
          </cell>
          <cell r="X11">
            <v>16163.5</v>
          </cell>
          <cell r="Y11">
            <v>24243</v>
          </cell>
          <cell r="Z11">
            <v>32691</v>
          </cell>
          <cell r="AA11">
            <v>14015</v>
          </cell>
          <cell r="AB11">
            <v>16824</v>
          </cell>
          <cell r="AC11">
            <v>25251</v>
          </cell>
          <cell r="AD11">
            <v>33912</v>
          </cell>
          <cell r="AE11">
            <v>14955</v>
          </cell>
          <cell r="AF11">
            <v>16966.017759562801</v>
          </cell>
          <cell r="AG11">
            <v>26012.732240437199</v>
          </cell>
          <cell r="AH11">
            <v>34813.620218579199</v>
          </cell>
          <cell r="AI11">
            <v>15639</v>
          </cell>
          <cell r="AJ11">
            <v>17235</v>
          </cell>
          <cell r="AK11">
            <v>26792</v>
          </cell>
          <cell r="AL11">
            <v>35664</v>
          </cell>
          <cell r="AM11">
            <v>15901</v>
          </cell>
          <cell r="AN11">
            <v>17474</v>
          </cell>
          <cell r="AO11">
            <v>27516</v>
          </cell>
          <cell r="AP11">
            <v>36596</v>
          </cell>
          <cell r="AQ11">
            <v>16587</v>
          </cell>
          <cell r="AR11">
            <v>17421</v>
          </cell>
          <cell r="AS11">
            <v>27934</v>
          </cell>
          <cell r="AT11">
            <v>37335.5</v>
          </cell>
          <cell r="AU11">
            <v>16571</v>
          </cell>
        </row>
        <row r="12">
          <cell r="C12" t="str">
            <v>2007/20081</v>
          </cell>
          <cell r="D12">
            <v>2068.3333333333298</v>
          </cell>
          <cell r="E12">
            <v>3371</v>
          </cell>
          <cell r="F12">
            <v>6097</v>
          </cell>
          <cell r="G12">
            <v>49184</v>
          </cell>
          <cell r="H12">
            <v>4488.9504613890203</v>
          </cell>
          <cell r="I12">
            <v>9204</v>
          </cell>
          <cell r="J12">
            <v>17238.5</v>
          </cell>
          <cell r="K12">
            <v>1579</v>
          </cell>
          <cell r="L12">
            <v>4116.0673076923104</v>
          </cell>
          <cell r="M12">
            <v>7476</v>
          </cell>
          <cell r="N12">
            <v>13770.590909090901</v>
          </cell>
          <cell r="O12">
            <v>856</v>
          </cell>
          <cell r="P12">
            <v>7626.1572659071999</v>
          </cell>
          <cell r="Q12">
            <v>13482.0628415301</v>
          </cell>
          <cell r="R12">
            <v>19522.3920765027</v>
          </cell>
          <cell r="S12">
            <v>127</v>
          </cell>
          <cell r="T12">
            <v>13150.032258064501</v>
          </cell>
          <cell r="U12">
            <v>19476</v>
          </cell>
          <cell r="V12">
            <v>24007.555159893898</v>
          </cell>
          <cell r="W12">
            <v>5091</v>
          </cell>
          <cell r="X12">
            <v>11534.854972375701</v>
          </cell>
          <cell r="Y12">
            <v>16840.880794702</v>
          </cell>
          <cell r="Z12">
            <v>22438</v>
          </cell>
          <cell r="AA12">
            <v>106058</v>
          </cell>
          <cell r="AB12">
            <v>13986</v>
          </cell>
          <cell r="AC12">
            <v>19518</v>
          </cell>
          <cell r="AD12">
            <v>25193.111111111099</v>
          </cell>
          <cell r="AE12">
            <v>117329</v>
          </cell>
          <cell r="AF12">
            <v>15780.765027322401</v>
          </cell>
          <cell r="AG12">
            <v>21689.576502732201</v>
          </cell>
          <cell r="AH12">
            <v>27726.8710061239</v>
          </cell>
          <cell r="AI12">
            <v>125854</v>
          </cell>
          <cell r="AJ12">
            <v>17255</v>
          </cell>
          <cell r="AK12">
            <v>23699.431129476601</v>
          </cell>
          <cell r="AL12">
            <v>30391</v>
          </cell>
          <cell r="AM12">
            <v>128288</v>
          </cell>
          <cell r="AN12">
            <v>18374</v>
          </cell>
          <cell r="AO12">
            <v>25408</v>
          </cell>
          <cell r="AP12">
            <v>32953</v>
          </cell>
          <cell r="AQ12">
            <v>133025</v>
          </cell>
          <cell r="AR12">
            <v>19291</v>
          </cell>
          <cell r="AS12">
            <v>26927</v>
          </cell>
          <cell r="AT12">
            <v>35416</v>
          </cell>
          <cell r="AU12">
            <v>132992</v>
          </cell>
        </row>
        <row r="13">
          <cell r="C13" t="str">
            <v>2007/20082</v>
          </cell>
          <cell r="D13">
            <v>11799</v>
          </cell>
          <cell r="E13">
            <v>18519</v>
          </cell>
          <cell r="F13">
            <v>24737.5</v>
          </cell>
          <cell r="G13">
            <v>2334</v>
          </cell>
          <cell r="H13">
            <v>13565</v>
          </cell>
          <cell r="I13">
            <v>20622.5</v>
          </cell>
          <cell r="J13">
            <v>25766</v>
          </cell>
          <cell r="K13">
            <v>1164</v>
          </cell>
          <cell r="L13">
            <v>16052</v>
          </cell>
          <cell r="M13">
            <v>22517</v>
          </cell>
          <cell r="N13">
            <v>27625</v>
          </cell>
          <cell r="O13">
            <v>203</v>
          </cell>
          <cell r="P13">
            <v>14579.556010929</v>
          </cell>
          <cell r="Q13">
            <v>21780.974449048201</v>
          </cell>
          <cell r="R13">
            <v>30472.264344262301</v>
          </cell>
          <cell r="S13">
            <v>174</v>
          </cell>
          <cell r="T13">
            <v>14376</v>
          </cell>
          <cell r="U13">
            <v>22640</v>
          </cell>
          <cell r="V13">
            <v>30778</v>
          </cell>
          <cell r="W13">
            <v>5439</v>
          </cell>
          <cell r="X13">
            <v>15122.3</v>
          </cell>
          <cell r="Y13">
            <v>23003</v>
          </cell>
          <cell r="Z13">
            <v>31110</v>
          </cell>
          <cell r="AA13">
            <v>14355</v>
          </cell>
          <cell r="AB13">
            <v>15589.9809322034</v>
          </cell>
          <cell r="AC13">
            <v>23730.2050691244</v>
          </cell>
          <cell r="AD13">
            <v>32000</v>
          </cell>
          <cell r="AE13">
            <v>15270</v>
          </cell>
          <cell r="AF13">
            <v>16322.281420765001</v>
          </cell>
          <cell r="AG13">
            <v>24577.6639344262</v>
          </cell>
          <cell r="AH13">
            <v>32875.928961748599</v>
          </cell>
          <cell r="AI13">
            <v>16337</v>
          </cell>
          <cell r="AJ13">
            <v>16574.5</v>
          </cell>
          <cell r="AK13">
            <v>25473</v>
          </cell>
          <cell r="AL13">
            <v>33950.5</v>
          </cell>
          <cell r="AM13">
            <v>16615</v>
          </cell>
          <cell r="AN13">
            <v>16849.25</v>
          </cell>
          <cell r="AO13">
            <v>26263</v>
          </cell>
          <cell r="AP13">
            <v>35003.75</v>
          </cell>
          <cell r="AQ13">
            <v>17490</v>
          </cell>
          <cell r="AR13">
            <v>17142.5</v>
          </cell>
          <cell r="AS13">
            <v>27082</v>
          </cell>
          <cell r="AT13">
            <v>36119</v>
          </cell>
          <cell r="AU13">
            <v>17555</v>
          </cell>
        </row>
        <row r="14">
          <cell r="C14" t="str">
            <v>2008/20091</v>
          </cell>
          <cell r="D14">
            <v>1824</v>
          </cell>
          <cell r="E14">
            <v>2946.5894039735099</v>
          </cell>
          <cell r="F14">
            <v>5373.9230769230799</v>
          </cell>
          <cell r="G14">
            <v>53181</v>
          </cell>
          <cell r="H14">
            <v>2154.4391140948201</v>
          </cell>
          <cell r="I14">
            <v>3492</v>
          </cell>
          <cell r="J14">
            <v>6478.14667696179</v>
          </cell>
          <cell r="K14">
            <v>46342</v>
          </cell>
          <cell r="L14">
            <v>4734.2699115044297</v>
          </cell>
          <cell r="M14">
            <v>9911.1722385362591</v>
          </cell>
          <cell r="N14">
            <v>18317.25</v>
          </cell>
          <cell r="O14">
            <v>1708</v>
          </cell>
          <cell r="P14">
            <v>4294.2349726776001</v>
          </cell>
          <cell r="Q14">
            <v>7807.6092896174896</v>
          </cell>
          <cell r="R14">
            <v>14813.0622009569</v>
          </cell>
          <cell r="S14">
            <v>893</v>
          </cell>
          <cell r="T14">
            <v>9583</v>
          </cell>
          <cell r="U14">
            <v>15478.8154269972</v>
          </cell>
          <cell r="V14">
            <v>19316</v>
          </cell>
          <cell r="W14">
            <v>125</v>
          </cell>
          <cell r="X14">
            <v>11067.8166189112</v>
          </cell>
          <cell r="Y14">
            <v>18170.201612903202</v>
          </cell>
          <cell r="Z14">
            <v>23917</v>
          </cell>
          <cell r="AA14">
            <v>5438</v>
          </cell>
          <cell r="AB14">
            <v>11233.045918367299</v>
          </cell>
          <cell r="AC14">
            <v>16590</v>
          </cell>
          <cell r="AD14">
            <v>22442.824927953901</v>
          </cell>
          <cell r="AE14">
            <v>107884</v>
          </cell>
          <cell r="AF14">
            <v>13968.7295081967</v>
          </cell>
          <cell r="AG14">
            <v>19499.576502732201</v>
          </cell>
          <cell r="AH14">
            <v>25289.950217319401</v>
          </cell>
          <cell r="AI14">
            <v>120283</v>
          </cell>
          <cell r="AJ14">
            <v>15850.4119601329</v>
          </cell>
          <cell r="AK14">
            <v>21871</v>
          </cell>
          <cell r="AL14">
            <v>27894.815468114</v>
          </cell>
          <cell r="AM14">
            <v>124318</v>
          </cell>
          <cell r="AN14">
            <v>17289.473684210501</v>
          </cell>
          <cell r="AO14">
            <v>23956</v>
          </cell>
          <cell r="AP14">
            <v>30799</v>
          </cell>
          <cell r="AQ14">
            <v>130133</v>
          </cell>
          <cell r="AR14">
            <v>18500</v>
          </cell>
          <cell r="AS14">
            <v>25638</v>
          </cell>
          <cell r="AT14">
            <v>33395.230446927402</v>
          </cell>
          <cell r="AU14">
            <v>130187</v>
          </cell>
        </row>
        <row r="15">
          <cell r="C15" t="str">
            <v>2008/20092</v>
          </cell>
          <cell r="D15">
            <v>5811.5</v>
          </cell>
          <cell r="E15">
            <v>14030</v>
          </cell>
          <cell r="F15">
            <v>21834.7348066298</v>
          </cell>
          <cell r="G15">
            <v>4995</v>
          </cell>
          <cell r="H15">
            <v>11736</v>
          </cell>
          <cell r="I15">
            <v>19179.090909090901</v>
          </cell>
          <cell r="J15">
            <v>25368.5</v>
          </cell>
          <cell r="K15">
            <v>2347</v>
          </cell>
          <cell r="L15">
            <v>13592</v>
          </cell>
          <cell r="M15">
            <v>21238</v>
          </cell>
          <cell r="N15">
            <v>26738.5</v>
          </cell>
          <cell r="O15">
            <v>1103</v>
          </cell>
          <cell r="P15">
            <v>13930.584016393401</v>
          </cell>
          <cell r="Q15">
            <v>20670.867486338801</v>
          </cell>
          <cell r="R15">
            <v>26842.459016393401</v>
          </cell>
          <cell r="S15">
            <v>234</v>
          </cell>
          <cell r="T15">
            <v>13381</v>
          </cell>
          <cell r="U15">
            <v>23258.395604395599</v>
          </cell>
          <cell r="V15">
            <v>31232.944522471898</v>
          </cell>
          <cell r="W15">
            <v>134</v>
          </cell>
          <cell r="X15">
            <v>14201.2465437788</v>
          </cell>
          <cell r="Y15">
            <v>22829</v>
          </cell>
          <cell r="Z15">
            <v>31154</v>
          </cell>
          <cell r="AA15">
            <v>5414</v>
          </cell>
          <cell r="AB15">
            <v>14618.25</v>
          </cell>
          <cell r="AC15">
            <v>22452.5</v>
          </cell>
          <cell r="AD15">
            <v>31000.75</v>
          </cell>
          <cell r="AE15">
            <v>14634</v>
          </cell>
          <cell r="AF15">
            <v>15562.363387978099</v>
          </cell>
          <cell r="AG15">
            <v>23383.934426229502</v>
          </cell>
          <cell r="AH15">
            <v>31983.374316939899</v>
          </cell>
          <cell r="AI15">
            <v>15345</v>
          </cell>
          <cell r="AJ15">
            <v>16053.5</v>
          </cell>
          <cell r="AK15">
            <v>24308.5</v>
          </cell>
          <cell r="AL15">
            <v>32883.5</v>
          </cell>
          <cell r="AM15">
            <v>15812</v>
          </cell>
          <cell r="AN15">
            <v>16695</v>
          </cell>
          <cell r="AO15">
            <v>25351</v>
          </cell>
          <cell r="AP15">
            <v>34134</v>
          </cell>
          <cell r="AQ15">
            <v>16791</v>
          </cell>
          <cell r="AR15">
            <v>17051</v>
          </cell>
          <cell r="AS15">
            <v>26282</v>
          </cell>
          <cell r="AT15">
            <v>35310</v>
          </cell>
          <cell r="AU15">
            <v>16897</v>
          </cell>
        </row>
        <row r="16">
          <cell r="C16" t="str">
            <v>2009/20101</v>
          </cell>
          <cell r="D16">
            <v>1804</v>
          </cell>
          <cell r="E16">
            <v>3076.8679775280898</v>
          </cell>
          <cell r="F16">
            <v>7181.8194842406901</v>
          </cell>
          <cell r="G16">
            <v>35065</v>
          </cell>
          <cell r="H16">
            <v>1853.0769230769199</v>
          </cell>
          <cell r="I16">
            <v>3042.03987730061</v>
          </cell>
          <cell r="J16">
            <v>5947.1702127659601</v>
          </cell>
          <cell r="K16">
            <v>54989</v>
          </cell>
          <cell r="L16">
            <v>2235</v>
          </cell>
          <cell r="M16">
            <v>3675.6825917445399</v>
          </cell>
          <cell r="N16">
            <v>6872.5773487177003</v>
          </cell>
          <cell r="O16">
            <v>50594</v>
          </cell>
          <cell r="P16">
            <v>5197.99792079505</v>
          </cell>
          <cell r="Q16">
            <v>10598.2326283988</v>
          </cell>
          <cell r="R16">
            <v>18827.916666666701</v>
          </cell>
          <cell r="S16">
            <v>1627</v>
          </cell>
          <cell r="T16">
            <v>5024.453125</v>
          </cell>
          <cell r="U16">
            <v>9138</v>
          </cell>
          <cell r="V16">
            <v>17190.290055248599</v>
          </cell>
          <cell r="W16">
            <v>961</v>
          </cell>
          <cell r="X16">
            <v>6078.6102941176496</v>
          </cell>
          <cell r="Y16">
            <v>12365</v>
          </cell>
          <cell r="Z16">
            <v>19939.614161849699</v>
          </cell>
          <cell r="AA16">
            <v>167</v>
          </cell>
          <cell r="AB16">
            <v>10929</v>
          </cell>
          <cell r="AC16">
            <v>18656.186770428001</v>
          </cell>
          <cell r="AD16">
            <v>24518</v>
          </cell>
          <cell r="AE16">
            <v>5913</v>
          </cell>
          <cell r="AF16">
            <v>11804.6584699454</v>
          </cell>
          <cell r="AG16">
            <v>17037.3224043716</v>
          </cell>
          <cell r="AH16">
            <v>22755.655737704899</v>
          </cell>
          <cell r="AI16">
            <v>120693</v>
          </cell>
          <cell r="AJ16">
            <v>14307.182656826601</v>
          </cell>
          <cell r="AK16">
            <v>19829</v>
          </cell>
          <cell r="AL16">
            <v>25535</v>
          </cell>
          <cell r="AM16">
            <v>127306</v>
          </cell>
          <cell r="AN16">
            <v>16100</v>
          </cell>
          <cell r="AO16">
            <v>22129</v>
          </cell>
          <cell r="AP16">
            <v>28444</v>
          </cell>
          <cell r="AQ16">
            <v>135605</v>
          </cell>
          <cell r="AR16">
            <v>17679.1876731302</v>
          </cell>
          <cell r="AS16">
            <v>24155.679063360902</v>
          </cell>
          <cell r="AT16">
            <v>31260</v>
          </cell>
          <cell r="AU16">
            <v>136478</v>
          </cell>
        </row>
        <row r="17">
          <cell r="C17" t="str">
            <v>2009/20102</v>
          </cell>
          <cell r="D17">
            <v>5474</v>
          </cell>
          <cell r="E17">
            <v>12870</v>
          </cell>
          <cell r="F17">
            <v>20612</v>
          </cell>
          <cell r="G17">
            <v>7093</v>
          </cell>
          <cell r="H17">
            <v>6664</v>
          </cell>
          <cell r="I17">
            <v>14224.4335180055</v>
          </cell>
          <cell r="J17">
            <v>22552.75</v>
          </cell>
          <cell r="K17">
            <v>5326</v>
          </cell>
          <cell r="L17">
            <v>12926.5</v>
          </cell>
          <cell r="M17">
            <v>20227</v>
          </cell>
          <cell r="N17">
            <v>26609.5</v>
          </cell>
          <cell r="O17">
            <v>2463</v>
          </cell>
          <cell r="P17">
            <v>13923.6379928315</v>
          </cell>
          <cell r="Q17">
            <v>21748.4153005464</v>
          </cell>
          <cell r="R17">
            <v>27847.704918032799</v>
          </cell>
          <cell r="S17">
            <v>1141</v>
          </cell>
          <cell r="T17">
            <v>13988</v>
          </cell>
          <cell r="U17">
            <v>21651</v>
          </cell>
          <cell r="V17">
            <v>29196.5</v>
          </cell>
          <cell r="W17">
            <v>267</v>
          </cell>
          <cell r="X17">
            <v>14152.4378531073</v>
          </cell>
          <cell r="Y17">
            <v>23919.1922005571</v>
          </cell>
          <cell r="Z17">
            <v>31617</v>
          </cell>
          <cell r="AA17">
            <v>155</v>
          </cell>
          <cell r="AB17">
            <v>14127</v>
          </cell>
          <cell r="AC17">
            <v>22903.5</v>
          </cell>
          <cell r="AD17">
            <v>31524</v>
          </cell>
          <cell r="AE17">
            <v>6094</v>
          </cell>
          <cell r="AF17">
            <v>14319.767759562799</v>
          </cell>
          <cell r="AG17">
            <v>22316.3592896175</v>
          </cell>
          <cell r="AH17">
            <v>30799.368169398898</v>
          </cell>
          <cell r="AI17">
            <v>15722</v>
          </cell>
          <cell r="AJ17">
            <v>15331.25</v>
          </cell>
          <cell r="AK17">
            <v>23223</v>
          </cell>
          <cell r="AL17">
            <v>31619.773706896602</v>
          </cell>
          <cell r="AM17">
            <v>16116</v>
          </cell>
          <cell r="AN17">
            <v>16130.372641509401</v>
          </cell>
          <cell r="AO17">
            <v>24424.5</v>
          </cell>
          <cell r="AP17">
            <v>33020.5</v>
          </cell>
          <cell r="AQ17">
            <v>17208</v>
          </cell>
          <cell r="AR17">
            <v>16456</v>
          </cell>
          <cell r="AS17">
            <v>25266</v>
          </cell>
          <cell r="AT17">
            <v>34188</v>
          </cell>
          <cell r="AU17">
            <v>17584</v>
          </cell>
        </row>
        <row r="18">
          <cell r="C18" t="str">
            <v>2010/20111</v>
          </cell>
          <cell r="D18">
            <v>2047.6114929667499</v>
          </cell>
          <cell r="E18">
            <v>4305.5135135135097</v>
          </cell>
          <cell r="F18">
            <v>10718.2924901186</v>
          </cell>
          <cell r="G18">
            <v>20068</v>
          </cell>
          <cell r="H18">
            <v>1830.05192332309</v>
          </cell>
          <cell r="I18">
            <v>3244</v>
          </cell>
          <cell r="J18">
            <v>8015</v>
          </cell>
          <cell r="K18">
            <v>35042</v>
          </cell>
          <cell r="L18">
            <v>1936.1246397694499</v>
          </cell>
          <cell r="M18">
            <v>3198</v>
          </cell>
          <cell r="N18">
            <v>6107.5364583333303</v>
          </cell>
          <cell r="O18">
            <v>55846</v>
          </cell>
          <cell r="P18">
            <v>2373.1115211608499</v>
          </cell>
          <cell r="Q18">
            <v>3858.4289617486302</v>
          </cell>
          <cell r="R18">
            <v>7041.9858220761798</v>
          </cell>
          <cell r="S18">
            <v>50034</v>
          </cell>
          <cell r="T18">
            <v>5099</v>
          </cell>
          <cell r="U18">
            <v>11019.4014084507</v>
          </cell>
          <cell r="V18">
            <v>19391</v>
          </cell>
          <cell r="W18">
            <v>1549</v>
          </cell>
          <cell r="X18">
            <v>4378</v>
          </cell>
          <cell r="Y18">
            <v>8412.5</v>
          </cell>
          <cell r="Z18">
            <v>16195.75</v>
          </cell>
          <cell r="AA18">
            <v>962</v>
          </cell>
          <cell r="AB18">
            <v>6903.5</v>
          </cell>
          <cell r="AC18">
            <v>11143</v>
          </cell>
          <cell r="AD18">
            <v>17780.967741935499</v>
          </cell>
          <cell r="AE18">
            <v>196</v>
          </cell>
          <cell r="AF18">
            <v>11804</v>
          </cell>
          <cell r="AG18">
            <v>18511.284153005501</v>
          </cell>
          <cell r="AH18">
            <v>24349.289617486302</v>
          </cell>
          <cell r="AI18">
            <v>6225</v>
          </cell>
          <cell r="AJ18">
            <v>12023</v>
          </cell>
          <cell r="AK18">
            <v>17319.175414364599</v>
          </cell>
          <cell r="AL18">
            <v>23099</v>
          </cell>
          <cell r="AM18">
            <v>120436</v>
          </cell>
          <cell r="AN18">
            <v>14499</v>
          </cell>
          <cell r="AO18">
            <v>20184</v>
          </cell>
          <cell r="AP18">
            <v>25935</v>
          </cell>
          <cell r="AQ18">
            <v>131625</v>
          </cell>
          <cell r="AR18">
            <v>16531.5635679929</v>
          </cell>
          <cell r="AS18">
            <v>22436</v>
          </cell>
          <cell r="AT18">
            <v>28796</v>
          </cell>
          <cell r="AU18">
            <v>135328</v>
          </cell>
        </row>
        <row r="19">
          <cell r="C19" t="str">
            <v>2010/20112</v>
          </cell>
          <cell r="D19">
            <v>6119.2399497487404</v>
          </cell>
          <cell r="E19">
            <v>13212.176035503</v>
          </cell>
          <cell r="F19">
            <v>20832.829875518699</v>
          </cell>
          <cell r="G19">
            <v>7748</v>
          </cell>
          <cell r="H19">
            <v>6383.25</v>
          </cell>
          <cell r="I19">
            <v>13855</v>
          </cell>
          <cell r="J19">
            <v>21804.75</v>
          </cell>
          <cell r="K19">
            <v>7358</v>
          </cell>
          <cell r="L19">
            <v>7244.0056818181802</v>
          </cell>
          <cell r="M19">
            <v>15438</v>
          </cell>
          <cell r="N19">
            <v>23727.4496644295</v>
          </cell>
          <cell r="O19">
            <v>5277</v>
          </cell>
          <cell r="P19">
            <v>13142.7480764047</v>
          </cell>
          <cell r="Q19">
            <v>20684.330601092901</v>
          </cell>
          <cell r="R19">
            <v>28192.7595628415</v>
          </cell>
          <cell r="S19">
            <v>2271</v>
          </cell>
          <cell r="T19">
            <v>14950.228021978</v>
          </cell>
          <cell r="U19">
            <v>22558</v>
          </cell>
          <cell r="V19">
            <v>30857.25</v>
          </cell>
          <cell r="W19">
            <v>1188</v>
          </cell>
          <cell r="X19">
            <v>15719.851017441901</v>
          </cell>
          <cell r="Y19">
            <v>23597.5</v>
          </cell>
          <cell r="Z19">
            <v>31553.135416666701</v>
          </cell>
          <cell r="AA19">
            <v>256</v>
          </cell>
          <cell r="AB19">
            <v>16998.75</v>
          </cell>
          <cell r="AC19">
            <v>26080.314404432102</v>
          </cell>
          <cell r="AD19">
            <v>33483.75</v>
          </cell>
          <cell r="AE19">
            <v>220</v>
          </cell>
          <cell r="AF19">
            <v>14584.043715846999</v>
          </cell>
          <cell r="AG19">
            <v>23182.4863387978</v>
          </cell>
          <cell r="AH19">
            <v>32064.478873239401</v>
          </cell>
          <cell r="AI19">
            <v>5841</v>
          </cell>
          <cell r="AJ19">
            <v>14787.5</v>
          </cell>
          <cell r="AK19">
            <v>22362</v>
          </cell>
          <cell r="AL19">
            <v>30967</v>
          </cell>
          <cell r="AM19">
            <v>15655</v>
          </cell>
          <cell r="AN19">
            <v>15645</v>
          </cell>
          <cell r="AO19">
            <v>23395</v>
          </cell>
          <cell r="AP19">
            <v>32113</v>
          </cell>
          <cell r="AQ19">
            <v>16673</v>
          </cell>
          <cell r="AR19">
            <v>16380.25</v>
          </cell>
          <cell r="AS19">
            <v>24625</v>
          </cell>
          <cell r="AT19">
            <v>33616.75</v>
          </cell>
          <cell r="AU19">
            <v>17150</v>
          </cell>
        </row>
        <row r="20">
          <cell r="C20" t="str">
            <v>2011/20121</v>
          </cell>
          <cell r="D20">
            <v>2679.4170168067199</v>
          </cell>
          <cell r="E20">
            <v>6670.9143646408802</v>
          </cell>
          <cell r="F20">
            <v>13114.490740740701</v>
          </cell>
          <cell r="G20">
            <v>14162</v>
          </cell>
          <cell r="H20">
            <v>2156.9711153097401</v>
          </cell>
          <cell r="I20">
            <v>4981.8874172185397</v>
          </cell>
          <cell r="J20">
            <v>11922.727436823099</v>
          </cell>
          <cell r="K20">
            <v>21851</v>
          </cell>
          <cell r="L20">
            <v>1913.10344827586</v>
          </cell>
          <cell r="M20">
            <v>3446.5885416666702</v>
          </cell>
          <cell r="N20">
            <v>8680</v>
          </cell>
          <cell r="O20">
            <v>37965</v>
          </cell>
          <cell r="P20">
            <v>2072.0769230769201</v>
          </cell>
          <cell r="Q20">
            <v>3402.67759562842</v>
          </cell>
          <cell r="R20">
            <v>6584.9590163934399</v>
          </cell>
          <cell r="S20">
            <v>57785</v>
          </cell>
          <cell r="T20">
            <v>2332.0596590909099</v>
          </cell>
          <cell r="U20">
            <v>3879</v>
          </cell>
          <cell r="V20">
            <v>7129</v>
          </cell>
          <cell r="W20">
            <v>53865</v>
          </cell>
          <cell r="X20">
            <v>5053</v>
          </cell>
          <cell r="Y20">
            <v>10029</v>
          </cell>
          <cell r="Z20">
            <v>19404</v>
          </cell>
          <cell r="AA20">
            <v>1709</v>
          </cell>
          <cell r="AB20">
            <v>4652.4351585014401</v>
          </cell>
          <cell r="AC20">
            <v>7742.3305084745798</v>
          </cell>
          <cell r="AD20">
            <v>15351</v>
          </cell>
          <cell r="AE20">
            <v>1217</v>
          </cell>
          <cell r="AF20">
            <v>6968.6577868852501</v>
          </cell>
          <cell r="AG20">
            <v>12956.726528548699</v>
          </cell>
          <cell r="AH20">
            <v>18534.719945355198</v>
          </cell>
          <cell r="AI20">
            <v>216</v>
          </cell>
          <cell r="AJ20">
            <v>12436.940570868301</v>
          </cell>
          <cell r="AK20">
            <v>19330</v>
          </cell>
          <cell r="AL20">
            <v>24755</v>
          </cell>
          <cell r="AM20">
            <v>6103</v>
          </cell>
          <cell r="AN20">
            <v>12291</v>
          </cell>
          <cell r="AO20">
            <v>17678.2369942197</v>
          </cell>
          <cell r="AP20">
            <v>23391</v>
          </cell>
          <cell r="AQ20">
            <v>134965</v>
          </cell>
          <cell r="AR20">
            <v>15035</v>
          </cell>
          <cell r="AS20">
            <v>20575</v>
          </cell>
          <cell r="AT20">
            <v>26066</v>
          </cell>
          <cell r="AU20">
            <v>140231</v>
          </cell>
        </row>
        <row r="21">
          <cell r="C21" t="str">
            <v>2011/20122</v>
          </cell>
          <cell r="D21">
            <v>6748.0795847750896</v>
          </cell>
          <cell r="E21">
            <v>13856.928374655599</v>
          </cell>
          <cell r="F21">
            <v>21914</v>
          </cell>
          <cell r="G21">
            <v>8213</v>
          </cell>
          <cell r="H21">
            <v>7206.1297770700603</v>
          </cell>
          <cell r="I21">
            <v>14164.4965986395</v>
          </cell>
          <cell r="J21">
            <v>22240.25</v>
          </cell>
          <cell r="K21">
            <v>8340</v>
          </cell>
          <cell r="L21">
            <v>6967.9788609146799</v>
          </cell>
          <cell r="M21">
            <v>14473</v>
          </cell>
          <cell r="N21">
            <v>22842.75</v>
          </cell>
          <cell r="O21">
            <v>7710</v>
          </cell>
          <cell r="P21">
            <v>7762.7322404371598</v>
          </cell>
          <cell r="Q21">
            <v>16037.0628415301</v>
          </cell>
          <cell r="R21">
            <v>24432.0628415301</v>
          </cell>
          <cell r="S21">
            <v>5283</v>
          </cell>
          <cell r="T21">
            <v>13625.5</v>
          </cell>
          <cell r="U21">
            <v>21421</v>
          </cell>
          <cell r="V21">
            <v>29172.5</v>
          </cell>
          <cell r="W21">
            <v>2615</v>
          </cell>
          <cell r="X21">
            <v>15578.5</v>
          </cell>
          <cell r="Y21">
            <v>23662</v>
          </cell>
          <cell r="Z21">
            <v>31000</v>
          </cell>
          <cell r="AA21">
            <v>1443</v>
          </cell>
          <cell r="AB21">
            <v>16911.25</v>
          </cell>
          <cell r="AC21">
            <v>24993.5</v>
          </cell>
          <cell r="AD21">
            <v>31830.75</v>
          </cell>
          <cell r="AE21">
            <v>356</v>
          </cell>
          <cell r="AF21">
            <v>17569.863387978101</v>
          </cell>
          <cell r="AG21">
            <v>26457.5136612022</v>
          </cell>
          <cell r="AH21">
            <v>32064.478873239401</v>
          </cell>
          <cell r="AI21">
            <v>201</v>
          </cell>
          <cell r="AJ21">
            <v>14486.75</v>
          </cell>
          <cell r="AK21">
            <v>23834</v>
          </cell>
          <cell r="AL21">
            <v>32301.5</v>
          </cell>
          <cell r="AM21">
            <v>5916</v>
          </cell>
          <cell r="AN21">
            <v>14703.25</v>
          </cell>
          <cell r="AO21">
            <v>23097.5</v>
          </cell>
          <cell r="AP21">
            <v>31871.844202898599</v>
          </cell>
          <cell r="AQ21">
            <v>16526</v>
          </cell>
          <cell r="AR21">
            <v>15743</v>
          </cell>
          <cell r="AS21">
            <v>23930</v>
          </cell>
          <cell r="AT21">
            <v>32902</v>
          </cell>
          <cell r="AU21">
            <v>16886</v>
          </cell>
        </row>
        <row r="22">
          <cell r="C22" t="str">
            <v>2012/20131</v>
          </cell>
          <cell r="D22">
            <v>3386.3352435530101</v>
          </cell>
          <cell r="E22">
            <v>8129.5</v>
          </cell>
          <cell r="F22">
            <v>14196.75</v>
          </cell>
          <cell r="G22">
            <v>12328</v>
          </cell>
          <cell r="H22">
            <v>2985.4634831460698</v>
          </cell>
          <cell r="I22">
            <v>7653.296875</v>
          </cell>
          <cell r="J22">
            <v>14009</v>
          </cell>
          <cell r="K22">
            <v>16348</v>
          </cell>
          <cell r="L22">
            <v>2250.1986482981201</v>
          </cell>
          <cell r="M22">
            <v>5213.2179424670903</v>
          </cell>
          <cell r="N22">
            <v>12334.359388291699</v>
          </cell>
          <cell r="O22">
            <v>24464</v>
          </cell>
          <cell r="P22">
            <v>2021.44917391385</v>
          </cell>
          <cell r="Q22">
            <v>3657.3631123919299</v>
          </cell>
          <cell r="R22">
            <v>9108.5450819672096</v>
          </cell>
          <cell r="S22">
            <v>40831</v>
          </cell>
          <cell r="T22">
            <v>1963.00909090909</v>
          </cell>
          <cell r="U22">
            <v>3386</v>
          </cell>
          <cell r="V22">
            <v>6778.7710280373803</v>
          </cell>
          <cell r="W22">
            <v>62866</v>
          </cell>
          <cell r="X22">
            <v>2173.9670329670298</v>
          </cell>
          <cell r="Y22">
            <v>3784.5337171052602</v>
          </cell>
          <cell r="Z22">
            <v>6906</v>
          </cell>
          <cell r="AA22">
            <v>60974</v>
          </cell>
          <cell r="AB22">
            <v>4986.875</v>
          </cell>
          <cell r="AC22">
            <v>10627</v>
          </cell>
          <cell r="AD22">
            <v>21301.5</v>
          </cell>
          <cell r="AE22">
            <v>1911</v>
          </cell>
          <cell r="AF22">
            <v>4475.7377049180304</v>
          </cell>
          <cell r="AG22">
            <v>8154.6584699453597</v>
          </cell>
          <cell r="AH22">
            <v>16747.117486338801</v>
          </cell>
          <cell r="AI22">
            <v>1241</v>
          </cell>
          <cell r="AJ22">
            <v>7642.5089285714303</v>
          </cell>
          <cell r="AK22">
            <v>13240.557425540601</v>
          </cell>
          <cell r="AL22">
            <v>17689.666905444101</v>
          </cell>
          <cell r="AM22">
            <v>204</v>
          </cell>
          <cell r="AN22">
            <v>13664.25</v>
          </cell>
          <cell r="AO22">
            <v>20959.919999999998</v>
          </cell>
          <cell r="AP22">
            <v>25418.8154269972</v>
          </cell>
          <cell r="AQ22">
            <v>8374</v>
          </cell>
          <cell r="AR22">
            <v>13101.1610632184</v>
          </cell>
          <cell r="AS22">
            <v>18280.416666666701</v>
          </cell>
          <cell r="AT22">
            <v>23750</v>
          </cell>
          <cell r="AU22">
            <v>147596</v>
          </cell>
        </row>
        <row r="23">
          <cell r="C23" t="str">
            <v>2012/20132</v>
          </cell>
          <cell r="D23">
            <v>7017</v>
          </cell>
          <cell r="E23">
            <v>13830</v>
          </cell>
          <cell r="F23">
            <v>21614</v>
          </cell>
          <cell r="G23">
            <v>9009</v>
          </cell>
          <cell r="H23">
            <v>7612.3615107913702</v>
          </cell>
          <cell r="I23">
            <v>14449.998417721499</v>
          </cell>
          <cell r="J23">
            <v>22716.5</v>
          </cell>
          <cell r="K23">
            <v>9496</v>
          </cell>
          <cell r="L23">
            <v>7808.4950980392196</v>
          </cell>
          <cell r="M23">
            <v>14942</v>
          </cell>
          <cell r="N23">
            <v>23374</v>
          </cell>
          <cell r="O23">
            <v>9507</v>
          </cell>
          <cell r="P23">
            <v>7668.4904371584698</v>
          </cell>
          <cell r="Q23">
            <v>14999.405737704899</v>
          </cell>
          <cell r="R23">
            <v>23849.159836065599</v>
          </cell>
          <cell r="S23">
            <v>8560</v>
          </cell>
          <cell r="T23">
            <v>8350.8979591836705</v>
          </cell>
          <cell r="U23">
            <v>16649</v>
          </cell>
          <cell r="V23">
            <v>25867.5</v>
          </cell>
          <cell r="W23">
            <v>6523</v>
          </cell>
          <cell r="X23">
            <v>13706.5</v>
          </cell>
          <cell r="Y23">
            <v>22419.8037790698</v>
          </cell>
          <cell r="Z23">
            <v>30350</v>
          </cell>
          <cell r="AA23">
            <v>3316</v>
          </cell>
          <cell r="AB23">
            <v>15026.985042734999</v>
          </cell>
          <cell r="AC23">
            <v>24339</v>
          </cell>
          <cell r="AD23">
            <v>32931.75</v>
          </cell>
          <cell r="AE23">
            <v>1902</v>
          </cell>
          <cell r="AF23">
            <v>15088.6612021858</v>
          </cell>
          <cell r="AG23">
            <v>23577.4043715847</v>
          </cell>
          <cell r="AH23">
            <v>32671.489071038301</v>
          </cell>
          <cell r="AI23">
            <v>361</v>
          </cell>
          <cell r="AJ23">
            <v>19000</v>
          </cell>
          <cell r="AK23">
            <v>26807</v>
          </cell>
          <cell r="AL23">
            <v>33213</v>
          </cell>
          <cell r="AM23">
            <v>193</v>
          </cell>
          <cell r="AN23">
            <v>15125</v>
          </cell>
          <cell r="AO23">
            <v>24025</v>
          </cell>
          <cell r="AP23">
            <v>32562</v>
          </cell>
          <cell r="AQ23">
            <v>6577</v>
          </cell>
          <cell r="AR23">
            <v>15164.5</v>
          </cell>
          <cell r="AS23">
            <v>23097.243975903599</v>
          </cell>
          <cell r="AT23">
            <v>32135.5</v>
          </cell>
          <cell r="AU23">
            <v>18095</v>
          </cell>
        </row>
        <row r="24">
          <cell r="C24" t="str">
            <v>2013/20141</v>
          </cell>
          <cell r="D24">
            <v>3692.25</v>
          </cell>
          <cell r="E24">
            <v>8540</v>
          </cell>
          <cell r="F24">
            <v>14457.8594182825</v>
          </cell>
          <cell r="G24">
            <v>10590</v>
          </cell>
          <cell r="H24">
            <v>3701.1401098901101</v>
          </cell>
          <cell r="I24">
            <v>8784</v>
          </cell>
          <cell r="J24">
            <v>14807</v>
          </cell>
          <cell r="K24">
            <v>13349</v>
          </cell>
          <cell r="L24">
            <v>3196.64558232932</v>
          </cell>
          <cell r="M24">
            <v>7933.4023658611004</v>
          </cell>
          <cell r="N24">
            <v>14481.7988826816</v>
          </cell>
          <cell r="O24">
            <v>17016</v>
          </cell>
          <cell r="P24">
            <v>2427.5</v>
          </cell>
          <cell r="Q24">
            <v>5622.5956284152999</v>
          </cell>
          <cell r="R24">
            <v>12852.7868852459</v>
          </cell>
          <cell r="S24">
            <v>24697</v>
          </cell>
          <cell r="T24">
            <v>1910.8210348293601</v>
          </cell>
          <cell r="U24">
            <v>3671</v>
          </cell>
          <cell r="V24">
            <v>9482.4563106796104</v>
          </cell>
          <cell r="W24">
            <v>41283</v>
          </cell>
          <cell r="X24">
            <v>1801.27854959711</v>
          </cell>
          <cell r="Y24">
            <v>3262.7598566308202</v>
          </cell>
          <cell r="Z24">
            <v>6662</v>
          </cell>
          <cell r="AA24">
            <v>67779</v>
          </cell>
          <cell r="AB24">
            <v>2085.9368000309</v>
          </cell>
          <cell r="AC24">
            <v>3687</v>
          </cell>
          <cell r="AD24">
            <v>6640.0982532751104</v>
          </cell>
          <cell r="AE24">
            <v>71982</v>
          </cell>
          <cell r="AF24">
            <v>4875.6960687062801</v>
          </cell>
          <cell r="AG24">
            <v>10602.452185792399</v>
          </cell>
          <cell r="AH24">
            <v>20593.080601092901</v>
          </cell>
          <cell r="AI24">
            <v>2408</v>
          </cell>
          <cell r="AJ24">
            <v>4648.93103448276</v>
          </cell>
          <cell r="AK24">
            <v>8373</v>
          </cell>
          <cell r="AL24">
            <v>17067</v>
          </cell>
          <cell r="AM24">
            <v>1531</v>
          </cell>
          <cell r="AN24">
            <v>8155</v>
          </cell>
          <cell r="AO24">
            <v>13551.7948717949</v>
          </cell>
          <cell r="AP24">
            <v>19519</v>
          </cell>
          <cell r="AQ24">
            <v>197</v>
          </cell>
          <cell r="AR24">
            <v>14752</v>
          </cell>
          <cell r="AS24">
            <v>21566.5</v>
          </cell>
          <cell r="AT24">
            <v>25410.75</v>
          </cell>
          <cell r="AU24">
            <v>8234</v>
          </cell>
        </row>
        <row r="25">
          <cell r="C25" t="str">
            <v>2013/20142</v>
          </cell>
          <cell r="D25">
            <v>7137.3333333333303</v>
          </cell>
          <cell r="E25">
            <v>14259.5</v>
          </cell>
          <cell r="F25">
            <v>22241.519519519501</v>
          </cell>
          <cell r="G25">
            <v>9516</v>
          </cell>
          <cell r="H25">
            <v>7904</v>
          </cell>
          <cell r="I25">
            <v>14815</v>
          </cell>
          <cell r="J25">
            <v>22879</v>
          </cell>
          <cell r="K25">
            <v>10161</v>
          </cell>
          <cell r="L25">
            <v>8251</v>
          </cell>
          <cell r="M25">
            <v>15257</v>
          </cell>
          <cell r="N25">
            <v>23867</v>
          </cell>
          <cell r="O25">
            <v>10465</v>
          </cell>
          <cell r="P25">
            <v>8161.6393442622903</v>
          </cell>
          <cell r="Q25">
            <v>15606.2431693989</v>
          </cell>
          <cell r="R25">
            <v>24349.289617486302</v>
          </cell>
          <cell r="S25">
            <v>9961</v>
          </cell>
          <cell r="T25">
            <v>8010.0144092218998</v>
          </cell>
          <cell r="U25">
            <v>16122</v>
          </cell>
          <cell r="V25">
            <v>25563.376963350802</v>
          </cell>
          <cell r="W25">
            <v>8985</v>
          </cell>
          <cell r="X25">
            <v>8872.5</v>
          </cell>
          <cell r="Y25">
            <v>17548.9852941176</v>
          </cell>
          <cell r="Z25">
            <v>27467</v>
          </cell>
          <cell r="AA25">
            <v>6859</v>
          </cell>
          <cell r="AB25">
            <v>14001.5</v>
          </cell>
          <cell r="AC25">
            <v>23576</v>
          </cell>
          <cell r="AD25">
            <v>31875.75</v>
          </cell>
          <cell r="AE25">
            <v>3532</v>
          </cell>
          <cell r="AF25">
            <v>14967.991803278701</v>
          </cell>
          <cell r="AG25">
            <v>24292.445355191299</v>
          </cell>
          <cell r="AH25">
            <v>31828.797814207701</v>
          </cell>
          <cell r="AI25">
            <v>1917</v>
          </cell>
          <cell r="AJ25">
            <v>15077.6795774648</v>
          </cell>
          <cell r="AK25">
            <v>24850.5</v>
          </cell>
          <cell r="AL25">
            <v>31066.5</v>
          </cell>
          <cell r="AM25">
            <v>420</v>
          </cell>
          <cell r="AN25">
            <v>14269</v>
          </cell>
          <cell r="AO25">
            <v>24753</v>
          </cell>
          <cell r="AP25">
            <v>32745</v>
          </cell>
          <cell r="AQ25">
            <v>205</v>
          </cell>
          <cell r="AR25">
            <v>15431.341549295799</v>
          </cell>
          <cell r="AS25">
            <v>24096</v>
          </cell>
          <cell r="AT25">
            <v>33069.5</v>
          </cell>
          <cell r="AU25">
            <v>6636</v>
          </cell>
        </row>
        <row r="28">
          <cell r="A28" t="str">
            <v>academicYear</v>
          </cell>
          <cell r="D28" t="str">
            <v>LOWER_2005</v>
          </cell>
          <cell r="E28" t="str">
            <v>MEDIAN_2005</v>
          </cell>
          <cell r="F28" t="str">
            <v>UPPER_2005</v>
          </cell>
          <cell r="G28" t="str">
            <v>COUNT_2005</v>
          </cell>
          <cell r="H28" t="str">
            <v>LOWER_2006</v>
          </cell>
          <cell r="I28" t="str">
            <v>MEDIAN_2006</v>
          </cell>
          <cell r="J28" t="str">
            <v>UPPER_2006</v>
          </cell>
          <cell r="K28" t="str">
            <v>COUNT_2006</v>
          </cell>
          <cell r="L28" t="str">
            <v>LOWER_2007</v>
          </cell>
          <cell r="M28" t="str">
            <v>MEDIAN_2007</v>
          </cell>
          <cell r="N28" t="str">
            <v>UPPER_2007</v>
          </cell>
          <cell r="O28" t="str">
            <v>COUNT_2007</v>
          </cell>
          <cell r="P28" t="str">
            <v>LOWER_2008</v>
          </cell>
          <cell r="Q28" t="str">
            <v>MEDIAN_2008</v>
          </cell>
          <cell r="R28" t="str">
            <v>UPPER_2008</v>
          </cell>
          <cell r="S28" t="str">
            <v>COUNT_2008</v>
          </cell>
          <cell r="T28" t="str">
            <v>LOWER_2009</v>
          </cell>
          <cell r="U28" t="str">
            <v>MEDIAN_2009</v>
          </cell>
          <cell r="V28" t="str">
            <v>UPPER_2009</v>
          </cell>
          <cell r="W28" t="str">
            <v>COUNT_2009</v>
          </cell>
          <cell r="X28" t="str">
            <v>LOWER_2010</v>
          </cell>
          <cell r="Y28" t="str">
            <v>MEDIAN_2010</v>
          </cell>
          <cell r="Z28" t="str">
            <v>UPPER_2010</v>
          </cell>
          <cell r="AA28" t="str">
            <v>COUNT_2010</v>
          </cell>
          <cell r="AB28" t="str">
            <v>LOWER_2011</v>
          </cell>
          <cell r="AC28" t="str">
            <v>MEDIAN_2011</v>
          </cell>
          <cell r="AD28" t="str">
            <v>UPPER_2011</v>
          </cell>
          <cell r="AE28" t="str">
            <v>COUNT_2011</v>
          </cell>
          <cell r="AF28" t="str">
            <v>LOWER_2012</v>
          </cell>
          <cell r="AG28" t="str">
            <v>MEDIAN_2012</v>
          </cell>
          <cell r="AH28" t="str">
            <v>UPPER_2012</v>
          </cell>
          <cell r="AI28" t="str">
            <v>COUNT_2012</v>
          </cell>
          <cell r="AJ28" t="str">
            <v>LOWER_2013</v>
          </cell>
          <cell r="AK28" t="str">
            <v>MEDIAN_2013</v>
          </cell>
          <cell r="AL28" t="str">
            <v>UPPER_2013</v>
          </cell>
          <cell r="AM28" t="str">
            <v>COUNT_2013</v>
          </cell>
          <cell r="AN28" t="str">
            <v>LOWER_2014</v>
          </cell>
          <cell r="AO28" t="str">
            <v>MEDIAN_2014</v>
          </cell>
          <cell r="AP28" t="str">
            <v>UPPER_2014</v>
          </cell>
          <cell r="AQ28" t="str">
            <v>COUNT_2014</v>
          </cell>
          <cell r="AR28" t="str">
            <v>LOWER_2015</v>
          </cell>
          <cell r="AS28" t="str">
            <v>MEDIAN_2015</v>
          </cell>
          <cell r="AT28" t="str">
            <v>UPPER_2015</v>
          </cell>
          <cell r="AU28" t="str">
            <v>COUNT_2015</v>
          </cell>
        </row>
        <row r="29">
          <cell r="A29" t="str">
            <v>2002/2003</v>
          </cell>
          <cell r="D29">
            <v>10841.9072022161</v>
          </cell>
          <cell r="E29">
            <v>15679.9484536082</v>
          </cell>
          <cell r="F29">
            <v>20399</v>
          </cell>
          <cell r="G29">
            <v>90107</v>
          </cell>
          <cell r="H29">
            <v>13979.963592233</v>
          </cell>
          <cell r="I29">
            <v>18843</v>
          </cell>
          <cell r="J29">
            <v>23867</v>
          </cell>
          <cell r="K29">
            <v>99852</v>
          </cell>
          <cell r="L29">
            <v>15951</v>
          </cell>
          <cell r="M29">
            <v>21399</v>
          </cell>
          <cell r="N29">
            <v>27149</v>
          </cell>
          <cell r="O29">
            <v>104360</v>
          </cell>
          <cell r="P29">
            <v>17613.53125</v>
          </cell>
          <cell r="Q29">
            <v>23734.972677595601</v>
          </cell>
          <cell r="R29">
            <v>30465.5327868852</v>
          </cell>
          <cell r="S29">
            <v>104273</v>
          </cell>
          <cell r="T29">
            <v>19176</v>
          </cell>
          <cell r="U29">
            <v>25937</v>
          </cell>
          <cell r="V29">
            <v>33435</v>
          </cell>
          <cell r="W29">
            <v>109565</v>
          </cell>
          <cell r="X29">
            <v>19850</v>
          </cell>
          <cell r="Y29">
            <v>27449</v>
          </cell>
          <cell r="Z29">
            <v>35253</v>
          </cell>
          <cell r="AA29">
            <v>115307</v>
          </cell>
          <cell r="AB29">
            <v>20258</v>
          </cell>
          <cell r="AC29">
            <v>28705</v>
          </cell>
          <cell r="AD29">
            <v>37251</v>
          </cell>
          <cell r="AE29">
            <v>119281</v>
          </cell>
          <cell r="AF29">
            <v>20299.6345628415</v>
          </cell>
          <cell r="AG29">
            <v>29618.852459016402</v>
          </cell>
          <cell r="AH29">
            <v>39225.532786885196</v>
          </cell>
          <cell r="AI29">
            <v>121642</v>
          </cell>
          <cell r="AJ29">
            <v>20253</v>
          </cell>
          <cell r="AK29">
            <v>30375</v>
          </cell>
          <cell r="AL29">
            <v>40531.75</v>
          </cell>
          <cell r="AM29">
            <v>120126</v>
          </cell>
          <cell r="AN29">
            <v>19998.5</v>
          </cell>
          <cell r="AO29">
            <v>30825</v>
          </cell>
          <cell r="AP29">
            <v>41999</v>
          </cell>
          <cell r="AQ29">
            <v>122251</v>
          </cell>
          <cell r="AR29">
            <v>19792.75</v>
          </cell>
          <cell r="AS29">
            <v>31391</v>
          </cell>
          <cell r="AT29">
            <v>43291.5</v>
          </cell>
          <cell r="AU29">
            <v>120848</v>
          </cell>
        </row>
        <row r="30">
          <cell r="A30" t="str">
            <v>2003/2004</v>
          </cell>
          <cell r="D30">
            <v>11515</v>
          </cell>
          <cell r="E30">
            <v>17780</v>
          </cell>
          <cell r="F30">
            <v>23625.75</v>
          </cell>
          <cell r="G30">
            <v>5758</v>
          </cell>
          <cell r="H30">
            <v>11578.1756505576</v>
          </cell>
          <cell r="I30">
            <v>16371</v>
          </cell>
          <cell r="J30">
            <v>21340</v>
          </cell>
          <cell r="K30">
            <v>99324</v>
          </cell>
          <cell r="L30">
            <v>14341.3725761773</v>
          </cell>
          <cell r="M30">
            <v>19408.658089801502</v>
          </cell>
          <cell r="N30">
            <v>24766</v>
          </cell>
          <cell r="O30">
            <v>106642</v>
          </cell>
          <cell r="P30">
            <v>16372.1448087432</v>
          </cell>
          <cell r="Q30">
            <v>21942.882513661199</v>
          </cell>
          <cell r="R30">
            <v>28114.972677595601</v>
          </cell>
          <cell r="S30">
            <v>107743</v>
          </cell>
          <cell r="T30">
            <v>18040</v>
          </cell>
          <cell r="U30">
            <v>24334</v>
          </cell>
          <cell r="V30">
            <v>31165</v>
          </cell>
          <cell r="W30">
            <v>114223</v>
          </cell>
          <cell r="X30">
            <v>18972</v>
          </cell>
          <cell r="Y30">
            <v>25838</v>
          </cell>
          <cell r="Z30">
            <v>33126</v>
          </cell>
          <cell r="AA30">
            <v>120407</v>
          </cell>
          <cell r="AB30">
            <v>19687</v>
          </cell>
          <cell r="AC30">
            <v>27396</v>
          </cell>
          <cell r="AD30">
            <v>35422</v>
          </cell>
          <cell r="AE30">
            <v>125429</v>
          </cell>
          <cell r="AF30">
            <v>20042.090163934401</v>
          </cell>
          <cell r="AG30">
            <v>28584.685792349701</v>
          </cell>
          <cell r="AH30">
            <v>37577.0491803279</v>
          </cell>
          <cell r="AI30">
            <v>128261</v>
          </cell>
          <cell r="AJ30">
            <v>20232</v>
          </cell>
          <cell r="AK30">
            <v>29477</v>
          </cell>
          <cell r="AL30">
            <v>39118</v>
          </cell>
          <cell r="AM30">
            <v>127349</v>
          </cell>
          <cell r="AN30">
            <v>20103</v>
          </cell>
          <cell r="AO30">
            <v>30182.5</v>
          </cell>
          <cell r="AP30">
            <v>40731.5</v>
          </cell>
          <cell r="AQ30">
            <v>129486</v>
          </cell>
          <cell r="AR30">
            <v>20029</v>
          </cell>
          <cell r="AS30">
            <v>30878</v>
          </cell>
          <cell r="AT30">
            <v>42217</v>
          </cell>
          <cell r="AU30">
            <v>127983</v>
          </cell>
        </row>
        <row r="31">
          <cell r="A31" t="str">
            <v>2004/2005</v>
          </cell>
          <cell r="D31">
            <v>7714.5</v>
          </cell>
          <cell r="E31">
            <v>13585.423728813599</v>
          </cell>
          <cell r="F31">
            <v>19650.726022549199</v>
          </cell>
          <cell r="G31">
            <v>231</v>
          </cell>
          <cell r="H31">
            <v>12090.8470539505</v>
          </cell>
          <cell r="I31">
            <v>19070.475409836101</v>
          </cell>
          <cell r="J31">
            <v>25755.25</v>
          </cell>
          <cell r="K31">
            <v>9340</v>
          </cell>
          <cell r="L31">
            <v>12018.9641873278</v>
          </cell>
          <cell r="M31">
            <v>16994.7408963585</v>
          </cell>
          <cell r="N31">
            <v>22326</v>
          </cell>
          <cell r="O31">
            <v>104004</v>
          </cell>
          <cell r="P31">
            <v>14680.778688524601</v>
          </cell>
          <cell r="Q31">
            <v>19945.8466151824</v>
          </cell>
          <cell r="R31">
            <v>25681.639344262301</v>
          </cell>
          <cell r="S31">
            <v>107932</v>
          </cell>
          <cell r="T31">
            <v>16687</v>
          </cell>
          <cell r="U31">
            <v>22574</v>
          </cell>
          <cell r="V31">
            <v>28961.736111111099</v>
          </cell>
          <cell r="W31">
            <v>115389</v>
          </cell>
          <cell r="X31">
            <v>17844.0136217949</v>
          </cell>
          <cell r="Y31">
            <v>24203</v>
          </cell>
          <cell r="Z31">
            <v>30956.532258064501</v>
          </cell>
          <cell r="AA31">
            <v>123078</v>
          </cell>
          <cell r="AB31">
            <v>18776</v>
          </cell>
          <cell r="AC31">
            <v>25977</v>
          </cell>
          <cell r="AD31">
            <v>33392.743131868097</v>
          </cell>
          <cell r="AE31">
            <v>129335</v>
          </cell>
          <cell r="AF31">
            <v>19406.830601092901</v>
          </cell>
          <cell r="AG31">
            <v>27337.103825136601</v>
          </cell>
          <cell r="AH31">
            <v>35742.076502732198</v>
          </cell>
          <cell r="AI31">
            <v>133625</v>
          </cell>
          <cell r="AJ31">
            <v>19831.333333333299</v>
          </cell>
          <cell r="AK31">
            <v>28468</v>
          </cell>
          <cell r="AL31">
            <v>37526.5</v>
          </cell>
          <cell r="AM31">
            <v>133103</v>
          </cell>
          <cell r="AN31">
            <v>20035</v>
          </cell>
          <cell r="AO31">
            <v>29374</v>
          </cell>
          <cell r="AP31">
            <v>39388</v>
          </cell>
          <cell r="AQ31">
            <v>135717</v>
          </cell>
          <cell r="AR31">
            <v>20034.75</v>
          </cell>
          <cell r="AS31">
            <v>30246</v>
          </cell>
          <cell r="AT31">
            <v>41112.25</v>
          </cell>
          <cell r="AU31">
            <v>134536</v>
          </cell>
        </row>
        <row r="32">
          <cell r="A32" t="str">
            <v>2005/2006</v>
          </cell>
          <cell r="D32">
            <v>5143.5</v>
          </cell>
          <cell r="E32">
            <v>10767.5</v>
          </cell>
          <cell r="F32">
            <v>19549.75</v>
          </cell>
          <cell r="G32">
            <v>1080</v>
          </cell>
          <cell r="H32">
            <v>11339.57771261</v>
          </cell>
          <cell r="I32">
            <v>17724</v>
          </cell>
          <cell r="J32">
            <v>26250.5</v>
          </cell>
          <cell r="K32">
            <v>287</v>
          </cell>
          <cell r="L32">
            <v>12717.526315789501</v>
          </cell>
          <cell r="M32">
            <v>19654</v>
          </cell>
          <cell r="N32">
            <v>26824.25</v>
          </cell>
          <cell r="O32">
            <v>10422</v>
          </cell>
          <cell r="P32">
            <v>12376.192622950801</v>
          </cell>
          <cell r="Q32">
            <v>17668.592896174901</v>
          </cell>
          <cell r="R32">
            <v>23274.2056412729</v>
          </cell>
          <cell r="S32">
            <v>104814</v>
          </cell>
          <cell r="T32">
            <v>15134.870820668701</v>
          </cell>
          <cell r="U32">
            <v>20626</v>
          </cell>
          <cell r="V32">
            <v>26517.650137740999</v>
          </cell>
          <cell r="W32">
            <v>113527</v>
          </cell>
          <cell r="X32">
            <v>16481.25</v>
          </cell>
          <cell r="Y32">
            <v>22331</v>
          </cell>
          <cell r="Z32">
            <v>28560.1417151163</v>
          </cell>
          <cell r="AA32">
            <v>123254</v>
          </cell>
          <cell r="AB32">
            <v>17712</v>
          </cell>
          <cell r="AC32">
            <v>24315.654320987702</v>
          </cell>
          <cell r="AD32">
            <v>31200</v>
          </cell>
          <cell r="AE32">
            <v>131462</v>
          </cell>
          <cell r="AF32">
            <v>18544.941939890701</v>
          </cell>
          <cell r="AG32">
            <v>25870.987837903202</v>
          </cell>
          <cell r="AH32">
            <v>33573.251913323104</v>
          </cell>
          <cell r="AI32">
            <v>136640</v>
          </cell>
          <cell r="AJ32">
            <v>19359.057851239701</v>
          </cell>
          <cell r="AK32">
            <v>27219</v>
          </cell>
          <cell r="AL32">
            <v>35599.133241758202</v>
          </cell>
          <cell r="AM32">
            <v>137112</v>
          </cell>
          <cell r="AN32">
            <v>19785.75</v>
          </cell>
          <cell r="AO32">
            <v>28389</v>
          </cell>
          <cell r="AP32">
            <v>37598.25</v>
          </cell>
          <cell r="AQ32">
            <v>140740</v>
          </cell>
          <cell r="AR32">
            <v>20000</v>
          </cell>
          <cell r="AS32">
            <v>29461</v>
          </cell>
          <cell r="AT32">
            <v>39454</v>
          </cell>
          <cell r="AU32">
            <v>139513</v>
          </cell>
        </row>
        <row r="33">
          <cell r="A33" t="str">
            <v>2006/2007</v>
          </cell>
          <cell r="D33">
            <v>5820.7423780487798</v>
          </cell>
          <cell r="E33">
            <v>14197.403581267199</v>
          </cell>
          <cell r="F33">
            <v>22477.75</v>
          </cell>
          <cell r="G33">
            <v>2400</v>
          </cell>
          <cell r="H33">
            <v>4632</v>
          </cell>
          <cell r="I33">
            <v>9359</v>
          </cell>
          <cell r="J33">
            <v>19335.8422939068</v>
          </cell>
          <cell r="K33">
            <v>935</v>
          </cell>
          <cell r="L33">
            <v>9523.5</v>
          </cell>
          <cell r="M33">
            <v>17015.5</v>
          </cell>
          <cell r="N33">
            <v>26013.25</v>
          </cell>
          <cell r="O33">
            <v>274</v>
          </cell>
          <cell r="P33">
            <v>13042.053604135301</v>
          </cell>
          <cell r="Q33">
            <v>19969.788251366099</v>
          </cell>
          <cell r="R33">
            <v>27186.516393442598</v>
          </cell>
          <cell r="S33">
            <v>9826</v>
          </cell>
          <cell r="T33">
            <v>12617</v>
          </cell>
          <cell r="U33">
            <v>18215</v>
          </cell>
          <cell r="V33">
            <v>23974</v>
          </cell>
          <cell r="W33">
            <v>107637</v>
          </cell>
          <cell r="X33">
            <v>14694</v>
          </cell>
          <cell r="Y33">
            <v>20416.2853107345</v>
          </cell>
          <cell r="Z33">
            <v>26163</v>
          </cell>
          <cell r="AA33">
            <v>119511</v>
          </cell>
          <cell r="AB33">
            <v>16270.1825842697</v>
          </cell>
          <cell r="AC33">
            <v>22468</v>
          </cell>
          <cell r="AD33">
            <v>28742</v>
          </cell>
          <cell r="AE33">
            <v>129321</v>
          </cell>
          <cell r="AF33">
            <v>17463.155737704899</v>
          </cell>
          <cell r="AG33">
            <v>24256.397058823499</v>
          </cell>
          <cell r="AH33">
            <v>31317.199453551901</v>
          </cell>
          <cell r="AI33">
            <v>136103</v>
          </cell>
          <cell r="AJ33">
            <v>18476.475903614501</v>
          </cell>
          <cell r="AK33">
            <v>25790</v>
          </cell>
          <cell r="AL33">
            <v>33472</v>
          </cell>
          <cell r="AM33">
            <v>137521</v>
          </cell>
          <cell r="AN33">
            <v>19207</v>
          </cell>
          <cell r="AO33">
            <v>27192</v>
          </cell>
          <cell r="AP33">
            <v>35750</v>
          </cell>
          <cell r="AQ33">
            <v>142059</v>
          </cell>
          <cell r="AR33">
            <v>19795</v>
          </cell>
          <cell r="AS33">
            <v>28507</v>
          </cell>
          <cell r="AT33">
            <v>37953</v>
          </cell>
          <cell r="AU33">
            <v>141449</v>
          </cell>
        </row>
        <row r="34">
          <cell r="A34" t="str">
            <v>2007/2008</v>
          </cell>
          <cell r="D34">
            <v>2120</v>
          </cell>
          <cell r="E34">
            <v>3510.9761904761899</v>
          </cell>
          <cell r="F34">
            <v>6763.9647302904596</v>
          </cell>
          <cell r="G34">
            <v>51518</v>
          </cell>
          <cell r="H34">
            <v>6283.19823788546</v>
          </cell>
          <cell r="I34">
            <v>14478.333333333299</v>
          </cell>
          <cell r="J34">
            <v>22075.5</v>
          </cell>
          <cell r="K34">
            <v>2743</v>
          </cell>
          <cell r="L34">
            <v>4620</v>
          </cell>
          <cell r="M34">
            <v>9240.5322128851494</v>
          </cell>
          <cell r="N34">
            <v>18590.5</v>
          </cell>
          <cell r="O34">
            <v>1059</v>
          </cell>
          <cell r="P34">
            <v>10455.3551912568</v>
          </cell>
          <cell r="Q34">
            <v>17580.322128851501</v>
          </cell>
          <cell r="R34">
            <v>25225.887978142098</v>
          </cell>
          <cell r="S34">
            <v>301</v>
          </cell>
          <cell r="T34">
            <v>13716.372996934801</v>
          </cell>
          <cell r="U34">
            <v>20750.618055555598</v>
          </cell>
          <cell r="V34">
            <v>27134.25</v>
          </cell>
          <cell r="W34">
            <v>10530</v>
          </cell>
          <cell r="X34">
            <v>11809.6261682243</v>
          </cell>
          <cell r="Y34">
            <v>17380</v>
          </cell>
          <cell r="Z34">
            <v>23453.589743589699</v>
          </cell>
          <cell r="AA34">
            <v>120413</v>
          </cell>
          <cell r="AB34">
            <v>14111</v>
          </cell>
          <cell r="AC34">
            <v>19905</v>
          </cell>
          <cell r="AD34">
            <v>25941</v>
          </cell>
          <cell r="AE34">
            <v>132599</v>
          </cell>
          <cell r="AF34">
            <v>15816.666666666701</v>
          </cell>
          <cell r="AG34">
            <v>21952.953367875602</v>
          </cell>
          <cell r="AH34">
            <v>28339.3579234973</v>
          </cell>
          <cell r="AI34">
            <v>142191</v>
          </cell>
          <cell r="AJ34">
            <v>17190.765486725701</v>
          </cell>
          <cell r="AK34">
            <v>23885</v>
          </cell>
          <cell r="AL34">
            <v>30811.5</v>
          </cell>
          <cell r="AM34">
            <v>144903</v>
          </cell>
          <cell r="AN34">
            <v>18223</v>
          </cell>
          <cell r="AO34">
            <v>25499</v>
          </cell>
          <cell r="AP34">
            <v>33195</v>
          </cell>
          <cell r="AQ34">
            <v>150515</v>
          </cell>
          <cell r="AR34">
            <v>19063.228650137698</v>
          </cell>
          <cell r="AS34">
            <v>26941.436464088401</v>
          </cell>
          <cell r="AT34">
            <v>35508.5</v>
          </cell>
          <cell r="AU34">
            <v>150547</v>
          </cell>
        </row>
        <row r="35">
          <cell r="A35" t="str">
            <v>2008/2009</v>
          </cell>
          <cell r="D35">
            <v>1900</v>
          </cell>
          <cell r="E35">
            <v>3129.6597255657198</v>
          </cell>
          <cell r="F35">
            <v>6602.0821428571398</v>
          </cell>
          <cell r="G35">
            <v>58176</v>
          </cell>
          <cell r="H35">
            <v>2206</v>
          </cell>
          <cell r="I35">
            <v>3645.7803468208099</v>
          </cell>
          <cell r="J35">
            <v>7230</v>
          </cell>
          <cell r="K35">
            <v>48689</v>
          </cell>
          <cell r="L35">
            <v>6534</v>
          </cell>
          <cell r="M35">
            <v>14584</v>
          </cell>
          <cell r="N35">
            <v>22510</v>
          </cell>
          <cell r="O35">
            <v>2811</v>
          </cell>
          <cell r="P35">
            <v>4931.6802765109496</v>
          </cell>
          <cell r="Q35">
            <v>10057.289156626501</v>
          </cell>
          <cell r="R35">
            <v>18616.4959016393</v>
          </cell>
          <cell r="S35">
            <v>1127</v>
          </cell>
          <cell r="T35">
            <v>11443.5</v>
          </cell>
          <cell r="U35">
            <v>17714.104046242799</v>
          </cell>
          <cell r="V35">
            <v>26213.5</v>
          </cell>
          <cell r="W35">
            <v>259</v>
          </cell>
          <cell r="X35">
            <v>12325.75</v>
          </cell>
          <cell r="Y35">
            <v>20212</v>
          </cell>
          <cell r="Z35">
            <v>27011.9375</v>
          </cell>
          <cell r="AA35">
            <v>10852</v>
          </cell>
          <cell r="AB35">
            <v>11529</v>
          </cell>
          <cell r="AC35">
            <v>17083</v>
          </cell>
          <cell r="AD35">
            <v>23448.75</v>
          </cell>
          <cell r="AE35">
            <v>122518</v>
          </cell>
          <cell r="AF35">
            <v>14092.3907103825</v>
          </cell>
          <cell r="AG35">
            <v>19853.606557377101</v>
          </cell>
          <cell r="AH35">
            <v>25966.8579234973</v>
          </cell>
          <cell r="AI35">
            <v>135628</v>
          </cell>
          <cell r="AJ35">
            <v>15864.25</v>
          </cell>
          <cell r="AK35">
            <v>22083</v>
          </cell>
          <cell r="AL35">
            <v>28443.588397790099</v>
          </cell>
          <cell r="AM35">
            <v>140130</v>
          </cell>
          <cell r="AN35">
            <v>17240</v>
          </cell>
          <cell r="AO35">
            <v>24087</v>
          </cell>
          <cell r="AP35">
            <v>31211</v>
          </cell>
          <cell r="AQ35">
            <v>146924</v>
          </cell>
          <cell r="AR35">
            <v>18381.087378640801</v>
          </cell>
          <cell r="AS35">
            <v>25705</v>
          </cell>
          <cell r="AT35">
            <v>33612</v>
          </cell>
          <cell r="AU35">
            <v>147084</v>
          </cell>
        </row>
        <row r="36">
          <cell r="A36" t="str">
            <v>2009/2010</v>
          </cell>
          <cell r="D36">
            <v>1958.97752808989</v>
          </cell>
          <cell r="E36">
            <v>3587.7414913585499</v>
          </cell>
          <cell r="F36">
            <v>10192.0703431373</v>
          </cell>
          <cell r="G36">
            <v>42158</v>
          </cell>
          <cell r="H36">
            <v>1939.8741883927701</v>
          </cell>
          <cell r="I36">
            <v>3254.5833333333298</v>
          </cell>
          <cell r="J36">
            <v>7457.5</v>
          </cell>
          <cell r="K36">
            <v>60315</v>
          </cell>
          <cell r="L36">
            <v>2298.4571428571398</v>
          </cell>
          <cell r="M36">
            <v>3837.9207920792101</v>
          </cell>
          <cell r="N36">
            <v>7633.8625592417102</v>
          </cell>
          <cell r="O36">
            <v>53057</v>
          </cell>
          <cell r="P36">
            <v>7098.7433769586096</v>
          </cell>
          <cell r="Q36">
            <v>15204.600702576099</v>
          </cell>
          <cell r="R36">
            <v>23402.882513661199</v>
          </cell>
          <cell r="S36">
            <v>2768</v>
          </cell>
          <cell r="T36">
            <v>5647.81179775281</v>
          </cell>
          <cell r="U36">
            <v>11299.5</v>
          </cell>
          <cell r="V36">
            <v>20836.25</v>
          </cell>
          <cell r="W36">
            <v>1228</v>
          </cell>
          <cell r="X36">
            <v>9705.0871559632997</v>
          </cell>
          <cell r="Y36">
            <v>17109.3828125</v>
          </cell>
          <cell r="Z36">
            <v>27255.9241245136</v>
          </cell>
          <cell r="AA36">
            <v>322</v>
          </cell>
          <cell r="AB36">
            <v>12313.5</v>
          </cell>
          <cell r="AC36">
            <v>20648</v>
          </cell>
          <cell r="AD36">
            <v>27306.5</v>
          </cell>
          <cell r="AE36">
            <v>12007</v>
          </cell>
          <cell r="AF36">
            <v>12005.054644808701</v>
          </cell>
          <cell r="AG36">
            <v>17458.169398907099</v>
          </cell>
          <cell r="AH36">
            <v>23665.1639344262</v>
          </cell>
          <cell r="AI36">
            <v>136415</v>
          </cell>
          <cell r="AJ36">
            <v>14391</v>
          </cell>
          <cell r="AK36">
            <v>20107</v>
          </cell>
          <cell r="AL36">
            <v>26104.9818313953</v>
          </cell>
          <cell r="AM36">
            <v>143422</v>
          </cell>
          <cell r="AN36">
            <v>16102</v>
          </cell>
          <cell r="AO36">
            <v>22347.4517906336</v>
          </cell>
          <cell r="AP36">
            <v>28965</v>
          </cell>
          <cell r="AQ36">
            <v>152813</v>
          </cell>
          <cell r="AR36">
            <v>17578</v>
          </cell>
          <cell r="AS36">
            <v>24262</v>
          </cell>
          <cell r="AT36">
            <v>31627.75</v>
          </cell>
          <cell r="AU36">
            <v>154062</v>
          </cell>
        </row>
        <row r="37">
          <cell r="A37" t="str">
            <v>2010/2011</v>
          </cell>
          <cell r="D37">
            <v>2435.3237868043202</v>
          </cell>
          <cell r="E37">
            <v>6130.7739938080504</v>
          </cell>
          <cell r="F37">
            <v>13856</v>
          </cell>
          <cell r="G37">
            <v>27816</v>
          </cell>
          <cell r="H37">
            <v>2019.7515681694199</v>
          </cell>
          <cell r="I37">
            <v>3903</v>
          </cell>
          <cell r="J37">
            <v>10990.9222689076</v>
          </cell>
          <cell r="K37">
            <v>42400</v>
          </cell>
          <cell r="L37">
            <v>2025.96416938111</v>
          </cell>
          <cell r="M37">
            <v>3411.6764705882401</v>
          </cell>
          <cell r="N37">
            <v>7539.5819444444396</v>
          </cell>
          <cell r="O37">
            <v>61123</v>
          </cell>
          <cell r="P37">
            <v>2430.3415300546399</v>
          </cell>
          <cell r="Q37">
            <v>4005.6008583691</v>
          </cell>
          <cell r="R37">
            <v>7766.9035532994903</v>
          </cell>
          <cell r="S37">
            <v>52305</v>
          </cell>
          <cell r="T37">
            <v>7516.3342696629197</v>
          </cell>
          <cell r="U37">
            <v>16113</v>
          </cell>
          <cell r="V37">
            <v>25086</v>
          </cell>
          <cell r="W37">
            <v>2737</v>
          </cell>
          <cell r="X37">
            <v>5135.75</v>
          </cell>
          <cell r="Y37">
            <v>10898.5</v>
          </cell>
          <cell r="Z37">
            <v>20307.430037313399</v>
          </cell>
          <cell r="AA37">
            <v>1218</v>
          </cell>
          <cell r="AB37">
            <v>9442.75</v>
          </cell>
          <cell r="AC37">
            <v>18348.760807111699</v>
          </cell>
          <cell r="AD37">
            <v>28509.5</v>
          </cell>
          <cell r="AE37">
            <v>416</v>
          </cell>
          <cell r="AF37">
            <v>12951.7657103825</v>
          </cell>
          <cell r="AG37">
            <v>20452.9644808743</v>
          </cell>
          <cell r="AH37">
            <v>27414.3920765027</v>
          </cell>
          <cell r="AI37">
            <v>12066</v>
          </cell>
          <cell r="AJ37">
            <v>12237</v>
          </cell>
          <cell r="AK37">
            <v>17750</v>
          </cell>
          <cell r="AL37">
            <v>24000</v>
          </cell>
          <cell r="AM37">
            <v>136091</v>
          </cell>
          <cell r="AN37">
            <v>14581</v>
          </cell>
          <cell r="AO37">
            <v>20498.9248131393</v>
          </cell>
          <cell r="AP37">
            <v>26605.75</v>
          </cell>
          <cell r="AQ37">
            <v>148298</v>
          </cell>
          <cell r="AR37">
            <v>16516</v>
          </cell>
          <cell r="AS37">
            <v>22648.5</v>
          </cell>
          <cell r="AT37">
            <v>29310.547752809001</v>
          </cell>
          <cell r="AU37">
            <v>152478</v>
          </cell>
        </row>
        <row r="38">
          <cell r="A38" t="str">
            <v>2011/2012</v>
          </cell>
          <cell r="D38">
            <v>3471.7194244604302</v>
          </cell>
          <cell r="E38">
            <v>9043</v>
          </cell>
          <cell r="F38">
            <v>16471.931937172802</v>
          </cell>
          <cell r="G38">
            <v>22375</v>
          </cell>
          <cell r="H38">
            <v>2625</v>
          </cell>
          <cell r="I38">
            <v>7289.3818181818197</v>
          </cell>
          <cell r="J38">
            <v>14931</v>
          </cell>
          <cell r="K38">
            <v>30191</v>
          </cell>
          <cell r="L38">
            <v>2107.2202380952399</v>
          </cell>
          <cell r="M38">
            <v>4151</v>
          </cell>
          <cell r="N38">
            <v>11777.4619771863</v>
          </cell>
          <cell r="O38">
            <v>45675</v>
          </cell>
          <cell r="P38">
            <v>2162.9629629629599</v>
          </cell>
          <cell r="Q38">
            <v>3627.0628415300498</v>
          </cell>
          <cell r="R38">
            <v>8120.0034153005499</v>
          </cell>
          <cell r="S38">
            <v>63068</v>
          </cell>
          <cell r="T38">
            <v>2393.7487945103899</v>
          </cell>
          <cell r="U38">
            <v>4052.2569444444398</v>
          </cell>
          <cell r="V38">
            <v>7904</v>
          </cell>
          <cell r="W38">
            <v>56480</v>
          </cell>
          <cell r="X38">
            <v>7599.25</v>
          </cell>
          <cell r="Y38">
            <v>16748</v>
          </cell>
          <cell r="Z38">
            <v>25936.25</v>
          </cell>
          <cell r="AA38">
            <v>3152</v>
          </cell>
          <cell r="AB38">
            <v>5241</v>
          </cell>
          <cell r="AC38">
            <v>10126</v>
          </cell>
          <cell r="AD38">
            <v>21708</v>
          </cell>
          <cell r="AE38">
            <v>1573</v>
          </cell>
          <cell r="AF38">
            <v>9875.9235668789806</v>
          </cell>
          <cell r="AG38">
            <v>17833.1420765027</v>
          </cell>
          <cell r="AH38">
            <v>27557.5</v>
          </cell>
          <cell r="AI38">
            <v>417</v>
          </cell>
          <cell r="AJ38">
            <v>13193.5</v>
          </cell>
          <cell r="AK38">
            <v>21289.817629179299</v>
          </cell>
          <cell r="AL38">
            <v>28181.5</v>
          </cell>
          <cell r="AM38">
            <v>12019</v>
          </cell>
          <cell r="AN38">
            <v>12481</v>
          </cell>
          <cell r="AO38">
            <v>18052.4551971326</v>
          </cell>
          <cell r="AP38">
            <v>24240</v>
          </cell>
          <cell r="AQ38">
            <v>151491</v>
          </cell>
          <cell r="AR38">
            <v>15100</v>
          </cell>
          <cell r="AS38">
            <v>20849.364640884</v>
          </cell>
          <cell r="AT38">
            <v>26715</v>
          </cell>
          <cell r="AU38">
            <v>157117</v>
          </cell>
        </row>
        <row r="39">
          <cell r="A39" t="str">
            <v>2012/2013</v>
          </cell>
          <cell r="D39">
            <v>4439</v>
          </cell>
          <cell r="E39">
            <v>10385</v>
          </cell>
          <cell r="F39">
            <v>17402</v>
          </cell>
          <cell r="G39">
            <v>21337</v>
          </cell>
          <cell r="H39">
            <v>4009.9575070821502</v>
          </cell>
          <cell r="I39">
            <v>10027.2362637363</v>
          </cell>
          <cell r="J39">
            <v>17294.5</v>
          </cell>
          <cell r="K39">
            <v>25844</v>
          </cell>
          <cell r="L39">
            <v>2771.5479977544901</v>
          </cell>
          <cell r="M39">
            <v>7719</v>
          </cell>
          <cell r="N39">
            <v>15580.5</v>
          </cell>
          <cell r="O39">
            <v>33971</v>
          </cell>
          <cell r="P39">
            <v>2244.7125475152202</v>
          </cell>
          <cell r="Q39">
            <v>4445.8196721311497</v>
          </cell>
          <cell r="R39">
            <v>12335.151318951201</v>
          </cell>
          <cell r="S39">
            <v>49391</v>
          </cell>
          <cell r="T39">
            <v>2067.14634146341</v>
          </cell>
          <cell r="U39">
            <v>3681.2857142857101</v>
          </cell>
          <cell r="V39">
            <v>8672</v>
          </cell>
          <cell r="W39">
            <v>69389</v>
          </cell>
          <cell r="X39">
            <v>2250.36467234565</v>
          </cell>
          <cell r="Y39">
            <v>3981.30737332424</v>
          </cell>
          <cell r="Z39">
            <v>7771</v>
          </cell>
          <cell r="AA39">
            <v>64290</v>
          </cell>
          <cell r="AB39">
            <v>7835.7924528301901</v>
          </cell>
          <cell r="AC39">
            <v>17801</v>
          </cell>
          <cell r="AD39">
            <v>27766</v>
          </cell>
          <cell r="AE39">
            <v>3813</v>
          </cell>
          <cell r="AF39">
            <v>5138.1728142076499</v>
          </cell>
          <cell r="AG39">
            <v>10755.099192207201</v>
          </cell>
          <cell r="AH39">
            <v>22172.5034153005</v>
          </cell>
          <cell r="AI39">
            <v>1602</v>
          </cell>
          <cell r="AJ39">
            <v>10794</v>
          </cell>
          <cell r="AK39">
            <v>17750</v>
          </cell>
          <cell r="AL39">
            <v>28060</v>
          </cell>
          <cell r="AM39">
            <v>397</v>
          </cell>
          <cell r="AN39">
            <v>14262.5</v>
          </cell>
          <cell r="AO39">
            <v>21941</v>
          </cell>
          <cell r="AP39">
            <v>27895.415472779401</v>
          </cell>
          <cell r="AQ39">
            <v>14951</v>
          </cell>
          <cell r="AR39">
            <v>13253.773415977999</v>
          </cell>
          <cell r="AS39">
            <v>18644</v>
          </cell>
          <cell r="AT39">
            <v>24499</v>
          </cell>
          <cell r="AU39">
            <v>165691</v>
          </cell>
        </row>
        <row r="40">
          <cell r="A40" t="str">
            <v>2013/2014</v>
          </cell>
          <cell r="D40">
            <v>4855</v>
          </cell>
          <cell r="E40">
            <v>10954</v>
          </cell>
          <cell r="F40">
            <v>18187</v>
          </cell>
          <cell r="G40">
            <v>20106</v>
          </cell>
          <cell r="H40">
            <v>4972.7873134328402</v>
          </cell>
          <cell r="I40">
            <v>11118</v>
          </cell>
          <cell r="J40">
            <v>18371.75</v>
          </cell>
          <cell r="K40">
            <v>23510</v>
          </cell>
          <cell r="L40">
            <v>4305.1282051282096</v>
          </cell>
          <cell r="M40">
            <v>10607.7448071217</v>
          </cell>
          <cell r="N40">
            <v>18112</v>
          </cell>
          <cell r="O40">
            <v>27481</v>
          </cell>
          <cell r="P40">
            <v>3009.1099394125299</v>
          </cell>
          <cell r="Q40">
            <v>8160.1434426229498</v>
          </cell>
          <cell r="R40">
            <v>16203.357240437201</v>
          </cell>
          <cell r="S40">
            <v>34658</v>
          </cell>
          <cell r="T40">
            <v>2149.7746344693401</v>
          </cell>
          <cell r="U40">
            <v>4630.0196850393704</v>
          </cell>
          <cell r="V40">
            <v>13036.035714285699</v>
          </cell>
          <cell r="W40">
            <v>50268</v>
          </cell>
          <cell r="X40">
            <v>1913.37121212121</v>
          </cell>
          <cell r="Y40">
            <v>3547.73094612964</v>
          </cell>
          <cell r="Z40">
            <v>8535.8092105263204</v>
          </cell>
          <cell r="AA40">
            <v>74638</v>
          </cell>
          <cell r="AB40">
            <v>2155.3657499603501</v>
          </cell>
          <cell r="AC40">
            <v>3857</v>
          </cell>
          <cell r="AD40">
            <v>7356</v>
          </cell>
          <cell r="AE40">
            <v>75514</v>
          </cell>
          <cell r="AF40">
            <v>7248.1420765027297</v>
          </cell>
          <cell r="AG40">
            <v>16768.316831683202</v>
          </cell>
          <cell r="AH40">
            <v>27065.846994535499</v>
          </cell>
          <cell r="AI40">
            <v>4325</v>
          </cell>
          <cell r="AJ40">
            <v>5477.5</v>
          </cell>
          <cell r="AK40">
            <v>11262</v>
          </cell>
          <cell r="AL40">
            <v>22031.135514018701</v>
          </cell>
          <cell r="AM40">
            <v>1951</v>
          </cell>
          <cell r="AN40">
            <v>10545.75</v>
          </cell>
          <cell r="AO40">
            <v>17654.505319148899</v>
          </cell>
          <cell r="AP40">
            <v>27927.75</v>
          </cell>
          <cell r="AQ40">
            <v>402</v>
          </cell>
          <cell r="AR40">
            <v>15057.587993421101</v>
          </cell>
          <cell r="AS40">
            <v>22302.653314917101</v>
          </cell>
          <cell r="AT40">
            <v>28104</v>
          </cell>
          <cell r="AU40">
            <v>14870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Data"/>
      <sheetName val="Tables"/>
      <sheetName val="D_2707"/>
    </sheetNames>
    <sheetDataSet>
      <sheetData sheetId="0">
        <row r="1">
          <cell r="D1" t="str">
            <v>LOWER_2005</v>
          </cell>
          <cell r="E1" t="str">
            <v>MEDIAN_2005</v>
          </cell>
          <cell r="F1" t="str">
            <v>UPPER_2005</v>
          </cell>
          <cell r="G1" t="str">
            <v>COUNT_2005</v>
          </cell>
          <cell r="H1" t="str">
            <v>LOWER_2006</v>
          </cell>
          <cell r="I1" t="str">
            <v>MEDIAN_2006</v>
          </cell>
          <cell r="J1" t="str">
            <v>UPPER_2006</v>
          </cell>
          <cell r="K1" t="str">
            <v>COUNT_2006</v>
          </cell>
          <cell r="L1" t="str">
            <v>LOWER_2007</v>
          </cell>
          <cell r="M1" t="str">
            <v>MEDIAN_2007</v>
          </cell>
          <cell r="N1" t="str">
            <v>UPPER_2007</v>
          </cell>
          <cell r="O1" t="str">
            <v>COUNT_2007</v>
          </cell>
          <cell r="P1" t="str">
            <v>LOWER_2008</v>
          </cell>
          <cell r="Q1" t="str">
            <v>MEDIAN_2008</v>
          </cell>
          <cell r="R1" t="str">
            <v>UPPER_2008</v>
          </cell>
          <cell r="S1" t="str">
            <v>COUNT_2008</v>
          </cell>
          <cell r="T1" t="str">
            <v>LOWER_2009</v>
          </cell>
          <cell r="U1" t="str">
            <v>MEDIAN_2009</v>
          </cell>
          <cell r="V1" t="str">
            <v>UPPER_2009</v>
          </cell>
          <cell r="W1" t="str">
            <v>COUNT_2009</v>
          </cell>
          <cell r="X1" t="str">
            <v>LOWER_2010</v>
          </cell>
          <cell r="Y1" t="str">
            <v>MEDIAN_2010</v>
          </cell>
          <cell r="Z1" t="str">
            <v>UPPER_2010</v>
          </cell>
          <cell r="AA1" t="str">
            <v>COUNT_2010</v>
          </cell>
          <cell r="AB1" t="str">
            <v>LOWER_2011</v>
          </cell>
          <cell r="AC1" t="str">
            <v>MEDIAN_2011</v>
          </cell>
          <cell r="AD1" t="str">
            <v>UPPER_2011</v>
          </cell>
          <cell r="AE1" t="str">
            <v>COUNT_2011</v>
          </cell>
          <cell r="AF1" t="str">
            <v>LOWER_2012</v>
          </cell>
          <cell r="AG1" t="str">
            <v>MEDIAN_2012</v>
          </cell>
          <cell r="AH1" t="str">
            <v>UPPER_2012</v>
          </cell>
          <cell r="AI1" t="str">
            <v>COUNT_2012</v>
          </cell>
          <cell r="AJ1" t="str">
            <v>LOWER_2013</v>
          </cell>
          <cell r="AK1" t="str">
            <v>MEDIAN_2013</v>
          </cell>
          <cell r="AL1" t="str">
            <v>UPPER_2013</v>
          </cell>
          <cell r="AM1" t="str">
            <v>COUNT_2013</v>
          </cell>
          <cell r="AN1" t="str">
            <v>LOWER_2014</v>
          </cell>
          <cell r="AO1" t="str">
            <v>MEDIAN_2014</v>
          </cell>
          <cell r="AP1" t="str">
            <v>UPPER_2014</v>
          </cell>
          <cell r="AQ1" t="str">
            <v>COUNT_2014</v>
          </cell>
          <cell r="AR1" t="str">
            <v>LOWER_2015</v>
          </cell>
          <cell r="AS1" t="str">
            <v>MEDIAN_2015</v>
          </cell>
          <cell r="AT1" t="str">
            <v>UPPER_2015</v>
          </cell>
          <cell r="AU1" t="str">
            <v>COUNT_2015</v>
          </cell>
        </row>
        <row r="2">
          <cell r="C2" t="str">
            <v>2002/20031</v>
          </cell>
          <cell r="D2">
            <v>10618.0454545455</v>
          </cell>
          <cell r="E2">
            <v>15258.014084507</v>
          </cell>
          <cell r="F2">
            <v>19645.6409219858</v>
          </cell>
          <cell r="G2">
            <v>80930</v>
          </cell>
          <cell r="H2">
            <v>13841.9230769231</v>
          </cell>
          <cell r="I2">
            <v>18666</v>
          </cell>
          <cell r="J2">
            <v>23181.860068259401</v>
          </cell>
          <cell r="K2">
            <v>89833</v>
          </cell>
          <cell r="L2">
            <v>15896</v>
          </cell>
          <cell r="M2">
            <v>21144</v>
          </cell>
          <cell r="N2">
            <v>26545</v>
          </cell>
          <cell r="O2">
            <v>93713</v>
          </cell>
          <cell r="P2">
            <v>17646.403688524599</v>
          </cell>
          <cell r="Q2">
            <v>23576.9988890891</v>
          </cell>
          <cell r="R2">
            <v>29987.8415300546</v>
          </cell>
          <cell r="S2">
            <v>93708</v>
          </cell>
          <cell r="T2">
            <v>19248</v>
          </cell>
          <cell r="U2">
            <v>25785.167785234898</v>
          </cell>
          <cell r="V2">
            <v>33038</v>
          </cell>
          <cell r="W2">
            <v>98325</v>
          </cell>
          <cell r="X2">
            <v>19994.819711538501</v>
          </cell>
          <cell r="Y2">
            <v>27347.5</v>
          </cell>
          <cell r="Z2">
            <v>34999</v>
          </cell>
          <cell r="AA2">
            <v>103404</v>
          </cell>
          <cell r="AB2">
            <v>20470.75</v>
          </cell>
          <cell r="AC2">
            <v>28658.5</v>
          </cell>
          <cell r="AD2">
            <v>37115</v>
          </cell>
          <cell r="AE2">
            <v>106920</v>
          </cell>
          <cell r="AF2">
            <v>20538.4801912568</v>
          </cell>
          <cell r="AG2">
            <v>29628.326502732201</v>
          </cell>
          <cell r="AH2">
            <v>39247.472677595601</v>
          </cell>
          <cell r="AI2">
            <v>108968</v>
          </cell>
          <cell r="AJ2">
            <v>20557</v>
          </cell>
          <cell r="AK2">
            <v>30430</v>
          </cell>
          <cell r="AL2">
            <v>40632</v>
          </cell>
          <cell r="AM2">
            <v>107505</v>
          </cell>
          <cell r="AN2">
            <v>20284.338235294101</v>
          </cell>
          <cell r="AO2">
            <v>30934</v>
          </cell>
          <cell r="AP2">
            <v>42246</v>
          </cell>
          <cell r="AQ2">
            <v>109217</v>
          </cell>
          <cell r="AR2">
            <v>20064.25</v>
          </cell>
          <cell r="AS2">
            <v>31479.889112903202</v>
          </cell>
          <cell r="AT2">
            <v>43646</v>
          </cell>
          <cell r="AU2">
            <v>108014</v>
          </cell>
        </row>
        <row r="3">
          <cell r="C3" t="str">
            <v>2002/20032</v>
          </cell>
          <cell r="D3">
            <v>14408.3480825959</v>
          </cell>
          <cell r="E3">
            <v>21720.041782729801</v>
          </cell>
          <cell r="F3">
            <v>28731.163793103398</v>
          </cell>
          <cell r="G3">
            <v>9177</v>
          </cell>
          <cell r="H3">
            <v>15967</v>
          </cell>
          <cell r="I3">
            <v>23111</v>
          </cell>
          <cell r="J3">
            <v>30569.5</v>
          </cell>
          <cell r="K3">
            <v>10019</v>
          </cell>
          <cell r="L3">
            <v>16705</v>
          </cell>
          <cell r="M3">
            <v>24761.701388888901</v>
          </cell>
          <cell r="N3">
            <v>32699.0354107649</v>
          </cell>
          <cell r="O3">
            <v>10647</v>
          </cell>
          <cell r="P3">
            <v>17247.2527472527</v>
          </cell>
          <cell r="Q3">
            <v>25889.071038251401</v>
          </cell>
          <cell r="R3">
            <v>34227.226775956296</v>
          </cell>
          <cell r="S3">
            <v>10565</v>
          </cell>
          <cell r="T3">
            <v>18152.136645962699</v>
          </cell>
          <cell r="U3">
            <v>27606.5</v>
          </cell>
          <cell r="V3">
            <v>36262</v>
          </cell>
          <cell r="W3">
            <v>11240</v>
          </cell>
          <cell r="X3">
            <v>18184.5</v>
          </cell>
          <cell r="Y3">
            <v>28467</v>
          </cell>
          <cell r="Z3">
            <v>37185</v>
          </cell>
          <cell r="AA3">
            <v>11903</v>
          </cell>
          <cell r="AB3">
            <v>17985</v>
          </cell>
          <cell r="AC3">
            <v>29173</v>
          </cell>
          <cell r="AD3">
            <v>38231</v>
          </cell>
          <cell r="AE3">
            <v>12361</v>
          </cell>
          <cell r="AF3">
            <v>17909.9316939891</v>
          </cell>
          <cell r="AG3">
            <v>29526.106557376999</v>
          </cell>
          <cell r="AH3">
            <v>39104.1154371585</v>
          </cell>
          <cell r="AI3">
            <v>12674</v>
          </cell>
          <cell r="AJ3">
            <v>17382</v>
          </cell>
          <cell r="AK3">
            <v>29835</v>
          </cell>
          <cell r="AL3">
            <v>39838</v>
          </cell>
          <cell r="AM3">
            <v>12621</v>
          </cell>
          <cell r="AN3">
            <v>17190.75</v>
          </cell>
          <cell r="AO3">
            <v>30000</v>
          </cell>
          <cell r="AP3">
            <v>40213.5</v>
          </cell>
          <cell r="AQ3">
            <v>13034</v>
          </cell>
          <cell r="AR3">
            <v>16984.5</v>
          </cell>
          <cell r="AS3">
            <v>30236.5</v>
          </cell>
          <cell r="AT3">
            <v>40980.5</v>
          </cell>
          <cell r="AU3">
            <v>12834</v>
          </cell>
        </row>
        <row r="4">
          <cell r="C4" t="str">
            <v>2003/20041</v>
          </cell>
          <cell r="D4">
            <v>10738</v>
          </cell>
          <cell r="E4">
            <v>16389</v>
          </cell>
          <cell r="F4">
            <v>21169.5</v>
          </cell>
          <cell r="G4">
            <v>3655</v>
          </cell>
          <cell r="H4">
            <v>11350</v>
          </cell>
          <cell r="I4">
            <v>15972.659217877101</v>
          </cell>
          <cell r="J4">
            <v>20539</v>
          </cell>
          <cell r="K4">
            <v>88914</v>
          </cell>
          <cell r="L4">
            <v>14229.1421130952</v>
          </cell>
          <cell r="M4">
            <v>19136</v>
          </cell>
          <cell r="N4">
            <v>24085.75</v>
          </cell>
          <cell r="O4">
            <v>95666</v>
          </cell>
          <cell r="P4">
            <v>16330.2595628415</v>
          </cell>
          <cell r="Q4">
            <v>21690.573770491799</v>
          </cell>
          <cell r="R4">
            <v>27492.499512099901</v>
          </cell>
          <cell r="S4">
            <v>96739</v>
          </cell>
          <cell r="T4">
            <v>18081</v>
          </cell>
          <cell r="U4">
            <v>24143</v>
          </cell>
          <cell r="V4">
            <v>30618.164239482201</v>
          </cell>
          <cell r="W4">
            <v>102480</v>
          </cell>
          <cell r="X4">
            <v>19043</v>
          </cell>
          <cell r="Y4">
            <v>25736</v>
          </cell>
          <cell r="Z4">
            <v>32660</v>
          </cell>
          <cell r="AA4">
            <v>108053</v>
          </cell>
          <cell r="AB4">
            <v>19791.5</v>
          </cell>
          <cell r="AC4">
            <v>27283.498622589501</v>
          </cell>
          <cell r="AD4">
            <v>35117.056338028196</v>
          </cell>
          <cell r="AE4">
            <v>112631</v>
          </cell>
          <cell r="AF4">
            <v>20194.672131147501</v>
          </cell>
          <cell r="AG4">
            <v>28516.951198512201</v>
          </cell>
          <cell r="AH4">
            <v>37395.5464480874</v>
          </cell>
          <cell r="AI4">
            <v>115104</v>
          </cell>
          <cell r="AJ4">
            <v>20413.464285714301</v>
          </cell>
          <cell r="AK4">
            <v>29430</v>
          </cell>
          <cell r="AL4">
            <v>39050</v>
          </cell>
          <cell r="AM4">
            <v>114239</v>
          </cell>
          <cell r="AN4">
            <v>20332.672752809001</v>
          </cell>
          <cell r="AO4">
            <v>30187.113259668498</v>
          </cell>
          <cell r="AP4">
            <v>40824</v>
          </cell>
          <cell r="AQ4">
            <v>115963</v>
          </cell>
          <cell r="AR4">
            <v>20277.777777777799</v>
          </cell>
          <cell r="AS4">
            <v>30957</v>
          </cell>
          <cell r="AT4">
            <v>42397</v>
          </cell>
          <cell r="AU4">
            <v>114549</v>
          </cell>
        </row>
        <row r="5">
          <cell r="C5" t="str">
            <v>2003/20042</v>
          </cell>
          <cell r="D5">
            <v>13073.615853658501</v>
          </cell>
          <cell r="E5">
            <v>20891</v>
          </cell>
          <cell r="F5">
            <v>27748.006868131899</v>
          </cell>
          <cell r="G5">
            <v>2103</v>
          </cell>
          <cell r="H5">
            <v>14901.25</v>
          </cell>
          <cell r="I5">
            <v>22161.385041551199</v>
          </cell>
          <cell r="J5">
            <v>29685</v>
          </cell>
          <cell r="K5">
            <v>10410</v>
          </cell>
          <cell r="L5">
            <v>16004.5</v>
          </cell>
          <cell r="M5">
            <v>23649.5</v>
          </cell>
          <cell r="N5">
            <v>31668</v>
          </cell>
          <cell r="O5">
            <v>10976</v>
          </cell>
          <cell r="P5">
            <v>16940.386894155399</v>
          </cell>
          <cell r="Q5">
            <v>25116.691131648298</v>
          </cell>
          <cell r="R5">
            <v>33431.656420765001</v>
          </cell>
          <cell r="S5">
            <v>11004</v>
          </cell>
          <cell r="T5">
            <v>17670.449380165301</v>
          </cell>
          <cell r="U5">
            <v>26836</v>
          </cell>
          <cell r="V5">
            <v>35695</v>
          </cell>
          <cell r="W5">
            <v>11743</v>
          </cell>
          <cell r="X5">
            <v>18043.25</v>
          </cell>
          <cell r="Y5">
            <v>27843</v>
          </cell>
          <cell r="Z5">
            <v>36744</v>
          </cell>
          <cell r="AA5">
            <v>12354</v>
          </cell>
          <cell r="AB5">
            <v>18357.75</v>
          </cell>
          <cell r="AC5">
            <v>28859</v>
          </cell>
          <cell r="AD5">
            <v>37700.25</v>
          </cell>
          <cell r="AE5">
            <v>12798</v>
          </cell>
          <cell r="AF5">
            <v>18234.043715847001</v>
          </cell>
          <cell r="AG5">
            <v>29495.619834710698</v>
          </cell>
          <cell r="AH5">
            <v>38993.169398907099</v>
          </cell>
          <cell r="AI5">
            <v>13157</v>
          </cell>
          <cell r="AJ5">
            <v>18366</v>
          </cell>
          <cell r="AK5">
            <v>29974.5</v>
          </cell>
          <cell r="AL5">
            <v>39532.765350877198</v>
          </cell>
          <cell r="AM5">
            <v>13110</v>
          </cell>
          <cell r="AN5">
            <v>18093.316901408401</v>
          </cell>
          <cell r="AO5">
            <v>30131</v>
          </cell>
          <cell r="AP5">
            <v>40075.5</v>
          </cell>
          <cell r="AQ5">
            <v>13523</v>
          </cell>
          <cell r="AR5">
            <v>17946</v>
          </cell>
          <cell r="AS5">
            <v>30249</v>
          </cell>
          <cell r="AT5">
            <v>40738</v>
          </cell>
          <cell r="AU5">
            <v>13434</v>
          </cell>
        </row>
        <row r="6">
          <cell r="C6" t="str">
            <v>2004/20051</v>
          </cell>
          <cell r="D6">
            <v>5233</v>
          </cell>
          <cell r="E6">
            <v>11534</v>
          </cell>
          <cell r="F6">
            <v>16067.3489932886</v>
          </cell>
          <cell r="G6">
            <v>145</v>
          </cell>
          <cell r="H6">
            <v>11278.120689655199</v>
          </cell>
          <cell r="I6">
            <v>17394</v>
          </cell>
          <cell r="J6">
            <v>21962.6707988981</v>
          </cell>
          <cell r="K6">
            <v>4403</v>
          </cell>
          <cell r="L6">
            <v>11793</v>
          </cell>
          <cell r="M6">
            <v>16563</v>
          </cell>
          <cell r="N6">
            <v>21468</v>
          </cell>
          <cell r="O6">
            <v>92365</v>
          </cell>
          <cell r="P6">
            <v>14609.0124983065</v>
          </cell>
          <cell r="Q6">
            <v>19657.1448087432</v>
          </cell>
          <cell r="R6">
            <v>25029.020943405601</v>
          </cell>
          <cell r="S6">
            <v>96043</v>
          </cell>
          <cell r="T6">
            <v>16688.4003115265</v>
          </cell>
          <cell r="U6">
            <v>22360</v>
          </cell>
          <cell r="V6">
            <v>28330.205382436299</v>
          </cell>
          <cell r="W6">
            <v>102647</v>
          </cell>
          <cell r="X6">
            <v>17884</v>
          </cell>
          <cell r="Y6">
            <v>24001</v>
          </cell>
          <cell r="Z6">
            <v>30404.406876790799</v>
          </cell>
          <cell r="AA6">
            <v>109599</v>
          </cell>
          <cell r="AB6">
            <v>18867.25</v>
          </cell>
          <cell r="AC6">
            <v>25822</v>
          </cell>
          <cell r="AD6">
            <v>32933.75</v>
          </cell>
          <cell r="AE6">
            <v>115258</v>
          </cell>
          <cell r="AF6">
            <v>19568.387978142098</v>
          </cell>
          <cell r="AG6">
            <v>27236.379781420801</v>
          </cell>
          <cell r="AH6">
            <v>35454.863387978097</v>
          </cell>
          <cell r="AI6">
            <v>119087</v>
          </cell>
          <cell r="AJ6">
            <v>20030.388888888901</v>
          </cell>
          <cell r="AK6">
            <v>28429</v>
          </cell>
          <cell r="AL6">
            <v>37439</v>
          </cell>
          <cell r="AM6">
            <v>118453</v>
          </cell>
          <cell r="AN6">
            <v>20321</v>
          </cell>
          <cell r="AO6">
            <v>29395</v>
          </cell>
          <cell r="AP6">
            <v>39441.316225165603</v>
          </cell>
          <cell r="AQ6">
            <v>120538</v>
          </cell>
          <cell r="AR6">
            <v>20362.75</v>
          </cell>
          <cell r="AS6">
            <v>30320</v>
          </cell>
          <cell r="AT6">
            <v>41287</v>
          </cell>
          <cell r="AU6">
            <v>119400</v>
          </cell>
        </row>
        <row r="7">
          <cell r="C7" t="str">
            <v>2004/20052</v>
          </cell>
          <cell r="D7">
            <v>12863</v>
          </cell>
          <cell r="E7">
            <v>18800.5</v>
          </cell>
          <cell r="F7">
            <v>28171.25</v>
          </cell>
          <cell r="G7">
            <v>86</v>
          </cell>
          <cell r="H7">
            <v>13220</v>
          </cell>
          <cell r="I7">
            <v>21130</v>
          </cell>
          <cell r="J7">
            <v>29519.793577981702</v>
          </cell>
          <cell r="K7">
            <v>4937</v>
          </cell>
          <cell r="L7">
            <v>14872.6424050633</v>
          </cell>
          <cell r="M7">
            <v>22327.420289855101</v>
          </cell>
          <cell r="N7">
            <v>30435</v>
          </cell>
          <cell r="O7">
            <v>11639</v>
          </cell>
          <cell r="P7">
            <v>15776.7759562842</v>
          </cell>
          <cell r="Q7">
            <v>23734.972677595601</v>
          </cell>
          <cell r="R7">
            <v>32102.0491803279</v>
          </cell>
          <cell r="S7">
            <v>11889</v>
          </cell>
          <cell r="T7">
            <v>16652.75</v>
          </cell>
          <cell r="U7">
            <v>25083.5</v>
          </cell>
          <cell r="V7">
            <v>33887.0185950413</v>
          </cell>
          <cell r="W7">
            <v>12742</v>
          </cell>
          <cell r="X7">
            <v>17330.5</v>
          </cell>
          <cell r="Y7">
            <v>26416</v>
          </cell>
          <cell r="Z7">
            <v>35308</v>
          </cell>
          <cell r="AA7">
            <v>13479</v>
          </cell>
          <cell r="AB7">
            <v>17772</v>
          </cell>
          <cell r="AC7">
            <v>27466</v>
          </cell>
          <cell r="AD7">
            <v>36646</v>
          </cell>
          <cell r="AE7">
            <v>14077</v>
          </cell>
          <cell r="AF7">
            <v>17722.943989070998</v>
          </cell>
          <cell r="AG7">
            <v>28373.695041860901</v>
          </cell>
          <cell r="AH7">
            <v>37589.515027322399</v>
          </cell>
          <cell r="AI7">
            <v>14538</v>
          </cell>
          <cell r="AJ7">
            <v>17636.5</v>
          </cell>
          <cell r="AK7">
            <v>28900</v>
          </cell>
          <cell r="AL7">
            <v>38125.75</v>
          </cell>
          <cell r="AM7">
            <v>14650</v>
          </cell>
          <cell r="AN7">
            <v>17397</v>
          </cell>
          <cell r="AO7">
            <v>29148</v>
          </cell>
          <cell r="AP7">
            <v>39025</v>
          </cell>
          <cell r="AQ7">
            <v>15179</v>
          </cell>
          <cell r="AR7">
            <v>17132.75</v>
          </cell>
          <cell r="AS7">
            <v>29551.5</v>
          </cell>
          <cell r="AT7">
            <v>39813.75</v>
          </cell>
          <cell r="AU7">
            <v>15136</v>
          </cell>
        </row>
        <row r="8">
          <cell r="C8" t="str">
            <v>2005/20061</v>
          </cell>
          <cell r="D8">
            <v>4798.4713656387703</v>
          </cell>
          <cell r="E8">
            <v>8969</v>
          </cell>
          <cell r="F8">
            <v>17457</v>
          </cell>
          <cell r="G8">
            <v>910</v>
          </cell>
          <cell r="H8">
            <v>7600</v>
          </cell>
          <cell r="I8">
            <v>13780.471698113201</v>
          </cell>
          <cell r="J8">
            <v>18299</v>
          </cell>
          <cell r="K8">
            <v>121</v>
          </cell>
          <cell r="L8">
            <v>11584</v>
          </cell>
          <cell r="M8">
            <v>17576.939999999999</v>
          </cell>
          <cell r="N8">
            <v>22633</v>
          </cell>
          <cell r="O8">
            <v>4741</v>
          </cell>
          <cell r="P8">
            <v>12118.797814207601</v>
          </cell>
          <cell r="Q8">
            <v>17182.923497267799</v>
          </cell>
          <cell r="R8">
            <v>22279.7096994536</v>
          </cell>
          <cell r="S8">
            <v>91946</v>
          </cell>
          <cell r="T8">
            <v>15009.6610440778</v>
          </cell>
          <cell r="U8">
            <v>20281</v>
          </cell>
          <cell r="V8">
            <v>25750</v>
          </cell>
          <cell r="W8">
            <v>99923</v>
          </cell>
          <cell r="X8">
            <v>16416</v>
          </cell>
          <cell r="Y8">
            <v>22144</v>
          </cell>
          <cell r="Z8">
            <v>27880.25</v>
          </cell>
          <cell r="AA8">
            <v>108716</v>
          </cell>
          <cell r="AB8">
            <v>17700</v>
          </cell>
          <cell r="AC8">
            <v>24070</v>
          </cell>
          <cell r="AD8">
            <v>30628</v>
          </cell>
          <cell r="AE8">
            <v>116104</v>
          </cell>
          <cell r="AF8">
            <v>18606.024590163899</v>
          </cell>
          <cell r="AG8">
            <v>25705.573770491799</v>
          </cell>
          <cell r="AH8">
            <v>33142.199453551897</v>
          </cell>
          <cell r="AI8">
            <v>120675</v>
          </cell>
          <cell r="AJ8">
            <v>19510.5</v>
          </cell>
          <cell r="AK8">
            <v>27124</v>
          </cell>
          <cell r="AL8">
            <v>35370</v>
          </cell>
          <cell r="AM8">
            <v>121071</v>
          </cell>
          <cell r="AN8">
            <v>19999</v>
          </cell>
          <cell r="AO8">
            <v>28346</v>
          </cell>
          <cell r="AP8">
            <v>37563</v>
          </cell>
          <cell r="AQ8">
            <v>123875</v>
          </cell>
          <cell r="AR8">
            <v>20270.5</v>
          </cell>
          <cell r="AS8">
            <v>29496</v>
          </cell>
          <cell r="AT8">
            <v>39583.5</v>
          </cell>
          <cell r="AU8">
            <v>122655</v>
          </cell>
        </row>
        <row r="9">
          <cell r="C9" t="str">
            <v>2005/20062</v>
          </cell>
          <cell r="D9">
            <v>14546.5</v>
          </cell>
          <cell r="E9">
            <v>21567.856534090901</v>
          </cell>
          <cell r="F9">
            <v>27125.5</v>
          </cell>
          <cell r="G9">
            <v>170</v>
          </cell>
          <cell r="H9">
            <v>15300.315371024701</v>
          </cell>
          <cell r="I9">
            <v>22166</v>
          </cell>
          <cell r="J9">
            <v>30337.25</v>
          </cell>
          <cell r="K9">
            <v>166</v>
          </cell>
          <cell r="L9">
            <v>14294.466292134801</v>
          </cell>
          <cell r="M9">
            <v>22743</v>
          </cell>
          <cell r="N9">
            <v>30558</v>
          </cell>
          <cell r="O9">
            <v>5681</v>
          </cell>
          <cell r="P9">
            <v>15367.896174863399</v>
          </cell>
          <cell r="Q9">
            <v>22998.4904371585</v>
          </cell>
          <cell r="R9">
            <v>30839.258879781399</v>
          </cell>
          <cell r="S9">
            <v>12868</v>
          </cell>
          <cell r="T9">
            <v>16510.8062015504</v>
          </cell>
          <cell r="U9">
            <v>24363</v>
          </cell>
          <cell r="V9">
            <v>32884</v>
          </cell>
          <cell r="W9">
            <v>13604</v>
          </cell>
          <cell r="X9">
            <v>17220</v>
          </cell>
          <cell r="Y9">
            <v>25439</v>
          </cell>
          <cell r="Z9">
            <v>34000</v>
          </cell>
          <cell r="AA9">
            <v>14538</v>
          </cell>
          <cell r="AB9">
            <v>17810.75</v>
          </cell>
          <cell r="AC9">
            <v>26593</v>
          </cell>
          <cell r="AD9">
            <v>35250</v>
          </cell>
          <cell r="AE9">
            <v>15358</v>
          </cell>
          <cell r="AF9">
            <v>17922.896174863399</v>
          </cell>
          <cell r="AG9">
            <v>27378.989071038301</v>
          </cell>
          <cell r="AH9">
            <v>36342.4316939891</v>
          </cell>
          <cell r="AI9">
            <v>15965</v>
          </cell>
          <cell r="AJ9">
            <v>18054</v>
          </cell>
          <cell r="AK9">
            <v>28211.006600660101</v>
          </cell>
          <cell r="AL9">
            <v>37098</v>
          </cell>
          <cell r="AM9">
            <v>16041</v>
          </cell>
          <cell r="AN9">
            <v>17995</v>
          </cell>
          <cell r="AO9">
            <v>28744</v>
          </cell>
          <cell r="AP9">
            <v>37819</v>
          </cell>
          <cell r="AQ9">
            <v>16865</v>
          </cell>
          <cell r="AR9">
            <v>17722.5</v>
          </cell>
          <cell r="AS9">
            <v>29182.5</v>
          </cell>
          <cell r="AT9">
            <v>38560.25</v>
          </cell>
          <cell r="AU9">
            <v>16858</v>
          </cell>
        </row>
        <row r="10">
          <cell r="C10" t="str">
            <v>2006/20071</v>
          </cell>
          <cell r="D10">
            <v>4181.25</v>
          </cell>
          <cell r="E10">
            <v>8924.9347826086996</v>
          </cell>
          <cell r="F10">
            <v>17541.087743732602</v>
          </cell>
          <cell r="G10">
            <v>1464</v>
          </cell>
          <cell r="H10">
            <v>4212.2859922178995</v>
          </cell>
          <cell r="I10">
            <v>7725</v>
          </cell>
          <cell r="J10">
            <v>15048.0125628141</v>
          </cell>
          <cell r="K10">
            <v>775</v>
          </cell>
          <cell r="L10">
            <v>6687.1346704871103</v>
          </cell>
          <cell r="M10">
            <v>12801</v>
          </cell>
          <cell r="N10">
            <v>19496</v>
          </cell>
          <cell r="O10">
            <v>149</v>
          </cell>
          <cell r="P10">
            <v>12340.4981805475</v>
          </cell>
          <cell r="Q10">
            <v>18179.692622950799</v>
          </cell>
          <cell r="R10">
            <v>23452.247267759602</v>
          </cell>
          <cell r="S10">
            <v>4520</v>
          </cell>
          <cell r="T10">
            <v>12370</v>
          </cell>
          <cell r="U10">
            <v>17751</v>
          </cell>
          <cell r="V10">
            <v>23071</v>
          </cell>
          <cell r="W10">
            <v>94529</v>
          </cell>
          <cell r="X10">
            <v>14558.9435261708</v>
          </cell>
          <cell r="Y10">
            <v>20019.161016949201</v>
          </cell>
          <cell r="Z10">
            <v>25428</v>
          </cell>
          <cell r="AA10">
            <v>105496</v>
          </cell>
          <cell r="AB10">
            <v>16215</v>
          </cell>
          <cell r="AC10">
            <v>22183</v>
          </cell>
          <cell r="AD10">
            <v>28102</v>
          </cell>
          <cell r="AE10">
            <v>114366</v>
          </cell>
          <cell r="AF10">
            <v>17512.021857923501</v>
          </cell>
          <cell r="AG10">
            <v>24068.060109289599</v>
          </cell>
          <cell r="AH10">
            <v>30865.4371584699</v>
          </cell>
          <cell r="AI10">
            <v>120464</v>
          </cell>
          <cell r="AJ10">
            <v>18600</v>
          </cell>
          <cell r="AK10">
            <v>25683</v>
          </cell>
          <cell r="AL10">
            <v>33105</v>
          </cell>
          <cell r="AM10">
            <v>121620</v>
          </cell>
          <cell r="AN10">
            <v>19426.4231843575</v>
          </cell>
          <cell r="AO10">
            <v>27157</v>
          </cell>
          <cell r="AP10">
            <v>35621</v>
          </cell>
          <cell r="AQ10">
            <v>125472</v>
          </cell>
          <cell r="AR10">
            <v>20056.25</v>
          </cell>
          <cell r="AS10">
            <v>28574</v>
          </cell>
          <cell r="AT10">
            <v>38063.75</v>
          </cell>
          <cell r="AU10">
            <v>124878</v>
          </cell>
        </row>
        <row r="11">
          <cell r="C11" t="str">
            <v>2006/20072</v>
          </cell>
          <cell r="D11">
            <v>14129.5</v>
          </cell>
          <cell r="E11">
            <v>21126.5</v>
          </cell>
          <cell r="F11">
            <v>26532.75</v>
          </cell>
          <cell r="G11">
            <v>936</v>
          </cell>
          <cell r="H11">
            <v>17107</v>
          </cell>
          <cell r="I11">
            <v>21967.5</v>
          </cell>
          <cell r="J11">
            <v>27605.25</v>
          </cell>
          <cell r="K11">
            <v>160</v>
          </cell>
          <cell r="L11">
            <v>13755</v>
          </cell>
          <cell r="M11">
            <v>24561</v>
          </cell>
          <cell r="N11">
            <v>31453</v>
          </cell>
          <cell r="O11">
            <v>125</v>
          </cell>
          <cell r="P11">
            <v>14038.2889344262</v>
          </cell>
          <cell r="Q11">
            <v>22309.3784153005</v>
          </cell>
          <cell r="R11">
            <v>30582.462431693999</v>
          </cell>
          <cell r="S11">
            <v>5306</v>
          </cell>
          <cell r="T11">
            <v>15379.75</v>
          </cell>
          <cell r="U11">
            <v>23245</v>
          </cell>
          <cell r="V11">
            <v>31658.25</v>
          </cell>
          <cell r="W11">
            <v>13108</v>
          </cell>
          <cell r="X11">
            <v>16163.5</v>
          </cell>
          <cell r="Y11">
            <v>24243</v>
          </cell>
          <cell r="Z11">
            <v>32691</v>
          </cell>
          <cell r="AA11">
            <v>14015</v>
          </cell>
          <cell r="AB11">
            <v>16824</v>
          </cell>
          <cell r="AC11">
            <v>25251</v>
          </cell>
          <cell r="AD11">
            <v>33912</v>
          </cell>
          <cell r="AE11">
            <v>14955</v>
          </cell>
          <cell r="AF11">
            <v>16966.017759562801</v>
          </cell>
          <cell r="AG11">
            <v>26012.732240437199</v>
          </cell>
          <cell r="AH11">
            <v>34813.620218579199</v>
          </cell>
          <cell r="AI11">
            <v>15639</v>
          </cell>
          <cell r="AJ11">
            <v>17235</v>
          </cell>
          <cell r="AK11">
            <v>26792</v>
          </cell>
          <cell r="AL11">
            <v>35664</v>
          </cell>
          <cell r="AM11">
            <v>15901</v>
          </cell>
          <cell r="AN11">
            <v>17474</v>
          </cell>
          <cell r="AO11">
            <v>27516</v>
          </cell>
          <cell r="AP11">
            <v>36596</v>
          </cell>
          <cell r="AQ11">
            <v>16587</v>
          </cell>
          <cell r="AR11">
            <v>17421</v>
          </cell>
          <cell r="AS11">
            <v>27934</v>
          </cell>
          <cell r="AT11">
            <v>37335.5</v>
          </cell>
          <cell r="AU11">
            <v>16571</v>
          </cell>
        </row>
        <row r="12">
          <cell r="C12" t="str">
            <v>2007/20081</v>
          </cell>
          <cell r="D12">
            <v>2068.3333333333298</v>
          </cell>
          <cell r="E12">
            <v>3371</v>
          </cell>
          <cell r="F12">
            <v>6097</v>
          </cell>
          <cell r="G12">
            <v>49184</v>
          </cell>
          <cell r="H12">
            <v>4488.9504613890203</v>
          </cell>
          <cell r="I12">
            <v>9204</v>
          </cell>
          <cell r="J12">
            <v>17238.5</v>
          </cell>
          <cell r="K12">
            <v>1579</v>
          </cell>
          <cell r="L12">
            <v>4116.0673076923104</v>
          </cell>
          <cell r="M12">
            <v>7476</v>
          </cell>
          <cell r="N12">
            <v>13770.590909090901</v>
          </cell>
          <cell r="O12">
            <v>856</v>
          </cell>
          <cell r="P12">
            <v>7626.1572659071999</v>
          </cell>
          <cell r="Q12">
            <v>13482.0628415301</v>
          </cell>
          <cell r="R12">
            <v>19522.3920765027</v>
          </cell>
          <cell r="S12">
            <v>127</v>
          </cell>
          <cell r="T12">
            <v>13150.032258064501</v>
          </cell>
          <cell r="U12">
            <v>19476</v>
          </cell>
          <cell r="V12">
            <v>24007.555159893898</v>
          </cell>
          <cell r="W12">
            <v>5091</v>
          </cell>
          <cell r="X12">
            <v>11534.854972375701</v>
          </cell>
          <cell r="Y12">
            <v>16840.880794702</v>
          </cell>
          <cell r="Z12">
            <v>22438</v>
          </cell>
          <cell r="AA12">
            <v>106058</v>
          </cell>
          <cell r="AB12">
            <v>13986</v>
          </cell>
          <cell r="AC12">
            <v>19518</v>
          </cell>
          <cell r="AD12">
            <v>25193.111111111099</v>
          </cell>
          <cell r="AE12">
            <v>117329</v>
          </cell>
          <cell r="AF12">
            <v>15780.765027322401</v>
          </cell>
          <cell r="AG12">
            <v>21689.576502732201</v>
          </cell>
          <cell r="AH12">
            <v>27726.8710061239</v>
          </cell>
          <cell r="AI12">
            <v>125854</v>
          </cell>
          <cell r="AJ12">
            <v>17255</v>
          </cell>
          <cell r="AK12">
            <v>23699.431129476601</v>
          </cell>
          <cell r="AL12">
            <v>30391</v>
          </cell>
          <cell r="AM12">
            <v>128288</v>
          </cell>
          <cell r="AN12">
            <v>18374</v>
          </cell>
          <cell r="AO12">
            <v>25408</v>
          </cell>
          <cell r="AP12">
            <v>32953</v>
          </cell>
          <cell r="AQ12">
            <v>133025</v>
          </cell>
          <cell r="AR12">
            <v>19291</v>
          </cell>
          <cell r="AS12">
            <v>26927</v>
          </cell>
          <cell r="AT12">
            <v>35416</v>
          </cell>
          <cell r="AU12">
            <v>132992</v>
          </cell>
        </row>
        <row r="13">
          <cell r="C13" t="str">
            <v>2007/20082</v>
          </cell>
          <cell r="D13">
            <v>11799</v>
          </cell>
          <cell r="E13">
            <v>18519</v>
          </cell>
          <cell r="F13">
            <v>24737.5</v>
          </cell>
          <cell r="G13">
            <v>2334</v>
          </cell>
          <cell r="H13">
            <v>13565</v>
          </cell>
          <cell r="I13">
            <v>20622.5</v>
          </cell>
          <cell r="J13">
            <v>25766</v>
          </cell>
          <cell r="K13">
            <v>1164</v>
          </cell>
          <cell r="L13">
            <v>16052</v>
          </cell>
          <cell r="M13">
            <v>22517</v>
          </cell>
          <cell r="N13">
            <v>27625</v>
          </cell>
          <cell r="O13">
            <v>203</v>
          </cell>
          <cell r="P13">
            <v>14579.556010929</v>
          </cell>
          <cell r="Q13">
            <v>21780.974449048201</v>
          </cell>
          <cell r="R13">
            <v>30472.264344262301</v>
          </cell>
          <cell r="S13">
            <v>174</v>
          </cell>
          <cell r="T13">
            <v>14376</v>
          </cell>
          <cell r="U13">
            <v>22640</v>
          </cell>
          <cell r="V13">
            <v>30778</v>
          </cell>
          <cell r="W13">
            <v>5439</v>
          </cell>
          <cell r="X13">
            <v>15122.3</v>
          </cell>
          <cell r="Y13">
            <v>23003</v>
          </cell>
          <cell r="Z13">
            <v>31110</v>
          </cell>
          <cell r="AA13">
            <v>14355</v>
          </cell>
          <cell r="AB13">
            <v>15589.9809322034</v>
          </cell>
          <cell r="AC13">
            <v>23730.2050691244</v>
          </cell>
          <cell r="AD13">
            <v>32000</v>
          </cell>
          <cell r="AE13">
            <v>15270</v>
          </cell>
          <cell r="AF13">
            <v>16322.281420765001</v>
          </cell>
          <cell r="AG13">
            <v>24577.6639344262</v>
          </cell>
          <cell r="AH13">
            <v>32875.928961748599</v>
          </cell>
          <cell r="AI13">
            <v>16337</v>
          </cell>
          <cell r="AJ13">
            <v>16574.5</v>
          </cell>
          <cell r="AK13">
            <v>25473</v>
          </cell>
          <cell r="AL13">
            <v>33950.5</v>
          </cell>
          <cell r="AM13">
            <v>16615</v>
          </cell>
          <cell r="AN13">
            <v>16849.25</v>
          </cell>
          <cell r="AO13">
            <v>26263</v>
          </cell>
          <cell r="AP13">
            <v>35003.75</v>
          </cell>
          <cell r="AQ13">
            <v>17490</v>
          </cell>
          <cell r="AR13">
            <v>17142.5</v>
          </cell>
          <cell r="AS13">
            <v>27082</v>
          </cell>
          <cell r="AT13">
            <v>36119</v>
          </cell>
          <cell r="AU13">
            <v>17555</v>
          </cell>
        </row>
        <row r="14">
          <cell r="C14" t="str">
            <v>2008/20091</v>
          </cell>
          <cell r="D14">
            <v>1824</v>
          </cell>
          <cell r="E14">
            <v>2946.5894039735099</v>
          </cell>
          <cell r="F14">
            <v>5373.9230769230799</v>
          </cell>
          <cell r="G14">
            <v>53181</v>
          </cell>
          <cell r="H14">
            <v>2154.4391140948201</v>
          </cell>
          <cell r="I14">
            <v>3492</v>
          </cell>
          <cell r="J14">
            <v>6478.14667696179</v>
          </cell>
          <cell r="K14">
            <v>46342</v>
          </cell>
          <cell r="L14">
            <v>4734.2699115044297</v>
          </cell>
          <cell r="M14">
            <v>9911.1722385362591</v>
          </cell>
          <cell r="N14">
            <v>18317.25</v>
          </cell>
          <cell r="O14">
            <v>1708</v>
          </cell>
          <cell r="P14">
            <v>4294.2349726776001</v>
          </cell>
          <cell r="Q14">
            <v>7807.6092896174896</v>
          </cell>
          <cell r="R14">
            <v>14813.0622009569</v>
          </cell>
          <cell r="S14">
            <v>893</v>
          </cell>
          <cell r="T14">
            <v>9583</v>
          </cell>
          <cell r="U14">
            <v>15478.8154269972</v>
          </cell>
          <cell r="V14">
            <v>19316</v>
          </cell>
          <cell r="W14">
            <v>125</v>
          </cell>
          <cell r="X14">
            <v>11067.8166189112</v>
          </cell>
          <cell r="Y14">
            <v>18170.201612903202</v>
          </cell>
          <cell r="Z14">
            <v>23917</v>
          </cell>
          <cell r="AA14">
            <v>5438</v>
          </cell>
          <cell r="AB14">
            <v>11233.045918367299</v>
          </cell>
          <cell r="AC14">
            <v>16590</v>
          </cell>
          <cell r="AD14">
            <v>22442.824927953901</v>
          </cell>
          <cell r="AE14">
            <v>107884</v>
          </cell>
          <cell r="AF14">
            <v>13968.7295081967</v>
          </cell>
          <cell r="AG14">
            <v>19499.576502732201</v>
          </cell>
          <cell r="AH14">
            <v>25289.950217319401</v>
          </cell>
          <cell r="AI14">
            <v>120283</v>
          </cell>
          <cell r="AJ14">
            <v>15850.4119601329</v>
          </cell>
          <cell r="AK14">
            <v>21871</v>
          </cell>
          <cell r="AL14">
            <v>27894.815468114</v>
          </cell>
          <cell r="AM14">
            <v>124318</v>
          </cell>
          <cell r="AN14">
            <v>17289.473684210501</v>
          </cell>
          <cell r="AO14">
            <v>23956</v>
          </cell>
          <cell r="AP14">
            <v>30799</v>
          </cell>
          <cell r="AQ14">
            <v>130133</v>
          </cell>
          <cell r="AR14">
            <v>18500</v>
          </cell>
          <cell r="AS14">
            <v>25638</v>
          </cell>
          <cell r="AT14">
            <v>33395.230446927402</v>
          </cell>
          <cell r="AU14">
            <v>130187</v>
          </cell>
        </row>
        <row r="15">
          <cell r="C15" t="str">
            <v>2008/20092</v>
          </cell>
          <cell r="D15">
            <v>5811.5</v>
          </cell>
          <cell r="E15">
            <v>14030</v>
          </cell>
          <cell r="F15">
            <v>21834.7348066298</v>
          </cell>
          <cell r="G15">
            <v>4995</v>
          </cell>
          <cell r="H15">
            <v>11736</v>
          </cell>
          <cell r="I15">
            <v>19179.090909090901</v>
          </cell>
          <cell r="J15">
            <v>25368.5</v>
          </cell>
          <cell r="K15">
            <v>2347</v>
          </cell>
          <cell r="L15">
            <v>13592</v>
          </cell>
          <cell r="M15">
            <v>21238</v>
          </cell>
          <cell r="N15">
            <v>26738.5</v>
          </cell>
          <cell r="O15">
            <v>1103</v>
          </cell>
          <cell r="P15">
            <v>13930.584016393401</v>
          </cell>
          <cell r="Q15">
            <v>20670.867486338801</v>
          </cell>
          <cell r="R15">
            <v>26842.459016393401</v>
          </cell>
          <cell r="S15">
            <v>234</v>
          </cell>
          <cell r="T15">
            <v>13381</v>
          </cell>
          <cell r="U15">
            <v>23258.395604395599</v>
          </cell>
          <cell r="V15">
            <v>31232.944522471898</v>
          </cell>
          <cell r="W15">
            <v>134</v>
          </cell>
          <cell r="X15">
            <v>14201.2465437788</v>
          </cell>
          <cell r="Y15">
            <v>22829</v>
          </cell>
          <cell r="Z15">
            <v>31154</v>
          </cell>
          <cell r="AA15">
            <v>5414</v>
          </cell>
          <cell r="AB15">
            <v>14618.25</v>
          </cell>
          <cell r="AC15">
            <v>22452.5</v>
          </cell>
          <cell r="AD15">
            <v>31000.75</v>
          </cell>
          <cell r="AE15">
            <v>14634</v>
          </cell>
          <cell r="AF15">
            <v>15562.363387978099</v>
          </cell>
          <cell r="AG15">
            <v>23383.934426229502</v>
          </cell>
          <cell r="AH15">
            <v>31983.374316939899</v>
          </cell>
          <cell r="AI15">
            <v>15345</v>
          </cell>
          <cell r="AJ15">
            <v>16053.5</v>
          </cell>
          <cell r="AK15">
            <v>24308.5</v>
          </cell>
          <cell r="AL15">
            <v>32883.5</v>
          </cell>
          <cell r="AM15">
            <v>15812</v>
          </cell>
          <cell r="AN15">
            <v>16695</v>
          </cell>
          <cell r="AO15">
            <v>25351</v>
          </cell>
          <cell r="AP15">
            <v>34134</v>
          </cell>
          <cell r="AQ15">
            <v>16791</v>
          </cell>
          <cell r="AR15">
            <v>17051</v>
          </cell>
          <cell r="AS15">
            <v>26282</v>
          </cell>
          <cell r="AT15">
            <v>35310</v>
          </cell>
          <cell r="AU15">
            <v>16897</v>
          </cell>
        </row>
        <row r="16">
          <cell r="C16" t="str">
            <v>2009/20101</v>
          </cell>
          <cell r="D16">
            <v>1804</v>
          </cell>
          <cell r="E16">
            <v>3076.8679775280898</v>
          </cell>
          <cell r="F16">
            <v>7181.8194842406901</v>
          </cell>
          <cell r="G16">
            <v>35065</v>
          </cell>
          <cell r="H16">
            <v>1853.0769230769199</v>
          </cell>
          <cell r="I16">
            <v>3042.03987730061</v>
          </cell>
          <cell r="J16">
            <v>5947.1702127659601</v>
          </cell>
          <cell r="K16">
            <v>54989</v>
          </cell>
          <cell r="L16">
            <v>2235</v>
          </cell>
          <cell r="M16">
            <v>3675.6825917445399</v>
          </cell>
          <cell r="N16">
            <v>6872.5773487177003</v>
          </cell>
          <cell r="O16">
            <v>50594</v>
          </cell>
          <cell r="P16">
            <v>5197.99792079505</v>
          </cell>
          <cell r="Q16">
            <v>10598.2326283988</v>
          </cell>
          <cell r="R16">
            <v>18827.916666666701</v>
          </cell>
          <cell r="S16">
            <v>1627</v>
          </cell>
          <cell r="T16">
            <v>5024.453125</v>
          </cell>
          <cell r="U16">
            <v>9138</v>
          </cell>
          <cell r="V16">
            <v>17190.290055248599</v>
          </cell>
          <cell r="W16">
            <v>961</v>
          </cell>
          <cell r="X16">
            <v>6078.6102941176496</v>
          </cell>
          <cell r="Y16">
            <v>12365</v>
          </cell>
          <cell r="Z16">
            <v>19939.614161849699</v>
          </cell>
          <cell r="AA16">
            <v>167</v>
          </cell>
          <cell r="AB16">
            <v>10929</v>
          </cell>
          <cell r="AC16">
            <v>18656.186770428001</v>
          </cell>
          <cell r="AD16">
            <v>24518</v>
          </cell>
          <cell r="AE16">
            <v>5913</v>
          </cell>
          <cell r="AF16">
            <v>11804.6584699454</v>
          </cell>
          <cell r="AG16">
            <v>17037.3224043716</v>
          </cell>
          <cell r="AH16">
            <v>22755.655737704899</v>
          </cell>
          <cell r="AI16">
            <v>120693</v>
          </cell>
          <cell r="AJ16">
            <v>14307.182656826601</v>
          </cell>
          <cell r="AK16">
            <v>19829</v>
          </cell>
          <cell r="AL16">
            <v>25535</v>
          </cell>
          <cell r="AM16">
            <v>127306</v>
          </cell>
          <cell r="AN16">
            <v>16100</v>
          </cell>
          <cell r="AO16">
            <v>22129</v>
          </cell>
          <cell r="AP16">
            <v>28444</v>
          </cell>
          <cell r="AQ16">
            <v>135605</v>
          </cell>
          <cell r="AR16">
            <v>17679.1876731302</v>
          </cell>
          <cell r="AS16">
            <v>24155.679063360902</v>
          </cell>
          <cell r="AT16">
            <v>31260</v>
          </cell>
          <cell r="AU16">
            <v>136478</v>
          </cell>
        </row>
        <row r="17">
          <cell r="C17" t="str">
            <v>2009/20102</v>
          </cell>
          <cell r="D17">
            <v>5474</v>
          </cell>
          <cell r="E17">
            <v>12870</v>
          </cell>
          <cell r="F17">
            <v>20612</v>
          </cell>
          <cell r="G17">
            <v>7093</v>
          </cell>
          <cell r="H17">
            <v>6664</v>
          </cell>
          <cell r="I17">
            <v>14224.4335180055</v>
          </cell>
          <cell r="J17">
            <v>22552.75</v>
          </cell>
          <cell r="K17">
            <v>5326</v>
          </cell>
          <cell r="L17">
            <v>12926.5</v>
          </cell>
          <cell r="M17">
            <v>20227</v>
          </cell>
          <cell r="N17">
            <v>26609.5</v>
          </cell>
          <cell r="O17">
            <v>2463</v>
          </cell>
          <cell r="P17">
            <v>13923.6379928315</v>
          </cell>
          <cell r="Q17">
            <v>21748.4153005464</v>
          </cell>
          <cell r="R17">
            <v>27847.704918032799</v>
          </cell>
          <cell r="S17">
            <v>1141</v>
          </cell>
          <cell r="T17">
            <v>13988</v>
          </cell>
          <cell r="U17">
            <v>21651</v>
          </cell>
          <cell r="V17">
            <v>29196.5</v>
          </cell>
          <cell r="W17">
            <v>267</v>
          </cell>
          <cell r="X17">
            <v>14152.4378531073</v>
          </cell>
          <cell r="Y17">
            <v>23919.1922005571</v>
          </cell>
          <cell r="Z17">
            <v>31617</v>
          </cell>
          <cell r="AA17">
            <v>155</v>
          </cell>
          <cell r="AB17">
            <v>14127</v>
          </cell>
          <cell r="AC17">
            <v>22903.5</v>
          </cell>
          <cell r="AD17">
            <v>31524</v>
          </cell>
          <cell r="AE17">
            <v>6094</v>
          </cell>
          <cell r="AF17">
            <v>14319.767759562799</v>
          </cell>
          <cell r="AG17">
            <v>22316.3592896175</v>
          </cell>
          <cell r="AH17">
            <v>30799.368169398898</v>
          </cell>
          <cell r="AI17">
            <v>15722</v>
          </cell>
          <cell r="AJ17">
            <v>15331.25</v>
          </cell>
          <cell r="AK17">
            <v>23223</v>
          </cell>
          <cell r="AL17">
            <v>31619.773706896602</v>
          </cell>
          <cell r="AM17">
            <v>16116</v>
          </cell>
          <cell r="AN17">
            <v>16130.372641509401</v>
          </cell>
          <cell r="AO17">
            <v>24424.5</v>
          </cell>
          <cell r="AP17">
            <v>33020.5</v>
          </cell>
          <cell r="AQ17">
            <v>17208</v>
          </cell>
          <cell r="AR17">
            <v>16456</v>
          </cell>
          <cell r="AS17">
            <v>25266</v>
          </cell>
          <cell r="AT17">
            <v>34188</v>
          </cell>
          <cell r="AU17">
            <v>17584</v>
          </cell>
        </row>
        <row r="18">
          <cell r="C18" t="str">
            <v>2010/20111</v>
          </cell>
          <cell r="D18">
            <v>2047.6114929667499</v>
          </cell>
          <cell r="E18">
            <v>4305.5135135135097</v>
          </cell>
          <cell r="F18">
            <v>10718.2924901186</v>
          </cell>
          <cell r="G18">
            <v>20068</v>
          </cell>
          <cell r="H18">
            <v>1830.05192332309</v>
          </cell>
          <cell r="I18">
            <v>3244</v>
          </cell>
          <cell r="J18">
            <v>8015</v>
          </cell>
          <cell r="K18">
            <v>35042</v>
          </cell>
          <cell r="L18">
            <v>1936.1246397694499</v>
          </cell>
          <cell r="M18">
            <v>3198</v>
          </cell>
          <cell r="N18">
            <v>6107.5364583333303</v>
          </cell>
          <cell r="O18">
            <v>55846</v>
          </cell>
          <cell r="P18">
            <v>2373.1115211608499</v>
          </cell>
          <cell r="Q18">
            <v>3858.4289617486302</v>
          </cell>
          <cell r="R18">
            <v>7041.9858220761798</v>
          </cell>
          <cell r="S18">
            <v>50034</v>
          </cell>
          <cell r="T18">
            <v>5099</v>
          </cell>
          <cell r="U18">
            <v>11019.4014084507</v>
          </cell>
          <cell r="V18">
            <v>19391</v>
          </cell>
          <cell r="W18">
            <v>1549</v>
          </cell>
          <cell r="X18">
            <v>4378</v>
          </cell>
          <cell r="Y18">
            <v>8412.5</v>
          </cell>
          <cell r="Z18">
            <v>16195.75</v>
          </cell>
          <cell r="AA18">
            <v>962</v>
          </cell>
          <cell r="AB18">
            <v>6903.5</v>
          </cell>
          <cell r="AC18">
            <v>11143</v>
          </cell>
          <cell r="AD18">
            <v>17780.967741935499</v>
          </cell>
          <cell r="AE18">
            <v>196</v>
          </cell>
          <cell r="AF18">
            <v>11804</v>
          </cell>
          <cell r="AG18">
            <v>18511.284153005501</v>
          </cell>
          <cell r="AH18">
            <v>24349.289617486302</v>
          </cell>
          <cell r="AI18">
            <v>6225</v>
          </cell>
          <cell r="AJ18">
            <v>12023</v>
          </cell>
          <cell r="AK18">
            <v>17319.175414364599</v>
          </cell>
          <cell r="AL18">
            <v>23099</v>
          </cell>
          <cell r="AM18">
            <v>120436</v>
          </cell>
          <cell r="AN18">
            <v>14499</v>
          </cell>
          <cell r="AO18">
            <v>20184</v>
          </cell>
          <cell r="AP18">
            <v>25935</v>
          </cell>
          <cell r="AQ18">
            <v>131625</v>
          </cell>
          <cell r="AR18">
            <v>16531.5635679929</v>
          </cell>
          <cell r="AS18">
            <v>22436</v>
          </cell>
          <cell r="AT18">
            <v>28796</v>
          </cell>
          <cell r="AU18">
            <v>135328</v>
          </cell>
        </row>
        <row r="19">
          <cell r="C19" t="str">
            <v>2010/20112</v>
          </cell>
          <cell r="D19">
            <v>6119.2399497487404</v>
          </cell>
          <cell r="E19">
            <v>13212.176035503</v>
          </cell>
          <cell r="F19">
            <v>20832.829875518699</v>
          </cell>
          <cell r="G19">
            <v>7748</v>
          </cell>
          <cell r="H19">
            <v>6383.25</v>
          </cell>
          <cell r="I19">
            <v>13855</v>
          </cell>
          <cell r="J19">
            <v>21804.75</v>
          </cell>
          <cell r="K19">
            <v>7358</v>
          </cell>
          <cell r="L19">
            <v>7244.0056818181802</v>
          </cell>
          <cell r="M19">
            <v>15438</v>
          </cell>
          <cell r="N19">
            <v>23727.4496644295</v>
          </cell>
          <cell r="O19">
            <v>5277</v>
          </cell>
          <cell r="P19">
            <v>13142.7480764047</v>
          </cell>
          <cell r="Q19">
            <v>20684.330601092901</v>
          </cell>
          <cell r="R19">
            <v>28192.7595628415</v>
          </cell>
          <cell r="S19">
            <v>2271</v>
          </cell>
          <cell r="T19">
            <v>14950.228021978</v>
          </cell>
          <cell r="U19">
            <v>22558</v>
          </cell>
          <cell r="V19">
            <v>30857.25</v>
          </cell>
          <cell r="W19">
            <v>1188</v>
          </cell>
          <cell r="X19">
            <v>15719.851017441901</v>
          </cell>
          <cell r="Y19">
            <v>23597.5</v>
          </cell>
          <cell r="Z19">
            <v>31553.135416666701</v>
          </cell>
          <cell r="AA19">
            <v>256</v>
          </cell>
          <cell r="AB19">
            <v>16998.75</v>
          </cell>
          <cell r="AC19">
            <v>26080.314404432102</v>
          </cell>
          <cell r="AD19">
            <v>33483.75</v>
          </cell>
          <cell r="AE19">
            <v>220</v>
          </cell>
          <cell r="AF19">
            <v>14584.043715846999</v>
          </cell>
          <cell r="AG19">
            <v>23182.4863387978</v>
          </cell>
          <cell r="AH19">
            <v>32064.478873239401</v>
          </cell>
          <cell r="AI19">
            <v>5841</v>
          </cell>
          <cell r="AJ19">
            <v>14787.5</v>
          </cell>
          <cell r="AK19">
            <v>22362</v>
          </cell>
          <cell r="AL19">
            <v>30967</v>
          </cell>
          <cell r="AM19">
            <v>15655</v>
          </cell>
          <cell r="AN19">
            <v>15645</v>
          </cell>
          <cell r="AO19">
            <v>23395</v>
          </cell>
          <cell r="AP19">
            <v>32113</v>
          </cell>
          <cell r="AQ19">
            <v>16673</v>
          </cell>
          <cell r="AR19">
            <v>16380.25</v>
          </cell>
          <cell r="AS19">
            <v>24625</v>
          </cell>
          <cell r="AT19">
            <v>33616.75</v>
          </cell>
          <cell r="AU19">
            <v>17150</v>
          </cell>
        </row>
        <row r="20">
          <cell r="C20" t="str">
            <v>2011/20121</v>
          </cell>
          <cell r="D20">
            <v>2679.4170168067199</v>
          </cell>
          <cell r="E20">
            <v>6670.9143646408802</v>
          </cell>
          <cell r="F20">
            <v>13114.490740740701</v>
          </cell>
          <cell r="G20">
            <v>14162</v>
          </cell>
          <cell r="H20">
            <v>2156.9711153097401</v>
          </cell>
          <cell r="I20">
            <v>4981.8874172185397</v>
          </cell>
          <cell r="J20">
            <v>11922.727436823099</v>
          </cell>
          <cell r="K20">
            <v>21851</v>
          </cell>
          <cell r="L20">
            <v>1913.10344827586</v>
          </cell>
          <cell r="M20">
            <v>3446.5885416666702</v>
          </cell>
          <cell r="N20">
            <v>8680</v>
          </cell>
          <cell r="O20">
            <v>37965</v>
          </cell>
          <cell r="P20">
            <v>2072.0769230769201</v>
          </cell>
          <cell r="Q20">
            <v>3402.67759562842</v>
          </cell>
          <cell r="R20">
            <v>6584.9590163934399</v>
          </cell>
          <cell r="S20">
            <v>57785</v>
          </cell>
          <cell r="T20">
            <v>2332.0596590909099</v>
          </cell>
          <cell r="U20">
            <v>3879</v>
          </cell>
          <cell r="V20">
            <v>7129</v>
          </cell>
          <cell r="W20">
            <v>53865</v>
          </cell>
          <cell r="X20">
            <v>5053</v>
          </cell>
          <cell r="Y20">
            <v>10029</v>
          </cell>
          <cell r="Z20">
            <v>19404</v>
          </cell>
          <cell r="AA20">
            <v>1709</v>
          </cell>
          <cell r="AB20">
            <v>4652.4351585014401</v>
          </cell>
          <cell r="AC20">
            <v>7742.3305084745798</v>
          </cell>
          <cell r="AD20">
            <v>15351</v>
          </cell>
          <cell r="AE20">
            <v>1217</v>
          </cell>
          <cell r="AF20">
            <v>6968.6577868852501</v>
          </cell>
          <cell r="AG20">
            <v>12956.726528548699</v>
          </cell>
          <cell r="AH20">
            <v>18534.719945355198</v>
          </cell>
          <cell r="AI20">
            <v>216</v>
          </cell>
          <cell r="AJ20">
            <v>12436.940570868301</v>
          </cell>
          <cell r="AK20">
            <v>19330</v>
          </cell>
          <cell r="AL20">
            <v>24755</v>
          </cell>
          <cell r="AM20">
            <v>6103</v>
          </cell>
          <cell r="AN20">
            <v>12291</v>
          </cell>
          <cell r="AO20">
            <v>17678.2369942197</v>
          </cell>
          <cell r="AP20">
            <v>23391</v>
          </cell>
          <cell r="AQ20">
            <v>134965</v>
          </cell>
          <cell r="AR20">
            <v>15035</v>
          </cell>
          <cell r="AS20">
            <v>20575</v>
          </cell>
          <cell r="AT20">
            <v>26066</v>
          </cell>
          <cell r="AU20">
            <v>140231</v>
          </cell>
        </row>
        <row r="21">
          <cell r="C21" t="str">
            <v>2011/20122</v>
          </cell>
          <cell r="D21">
            <v>6748.0795847750896</v>
          </cell>
          <cell r="E21">
            <v>13856.928374655599</v>
          </cell>
          <cell r="F21">
            <v>21914</v>
          </cell>
          <cell r="G21">
            <v>8213</v>
          </cell>
          <cell r="H21">
            <v>7206.1297770700603</v>
          </cell>
          <cell r="I21">
            <v>14164.4965986395</v>
          </cell>
          <cell r="J21">
            <v>22240.25</v>
          </cell>
          <cell r="K21">
            <v>8340</v>
          </cell>
          <cell r="L21">
            <v>6967.9788609146799</v>
          </cell>
          <cell r="M21">
            <v>14473</v>
          </cell>
          <cell r="N21">
            <v>22842.75</v>
          </cell>
          <cell r="O21">
            <v>7710</v>
          </cell>
          <cell r="P21">
            <v>7762.7322404371598</v>
          </cell>
          <cell r="Q21">
            <v>16037.0628415301</v>
          </cell>
          <cell r="R21">
            <v>24432.0628415301</v>
          </cell>
          <cell r="S21">
            <v>5283</v>
          </cell>
          <cell r="T21">
            <v>13625.5</v>
          </cell>
          <cell r="U21">
            <v>21421</v>
          </cell>
          <cell r="V21">
            <v>29172.5</v>
          </cell>
          <cell r="W21">
            <v>2615</v>
          </cell>
          <cell r="X21">
            <v>15578.5</v>
          </cell>
          <cell r="Y21">
            <v>23662</v>
          </cell>
          <cell r="Z21">
            <v>31000</v>
          </cell>
          <cell r="AA21">
            <v>1443</v>
          </cell>
          <cell r="AB21">
            <v>16911.25</v>
          </cell>
          <cell r="AC21">
            <v>24993.5</v>
          </cell>
          <cell r="AD21">
            <v>31830.75</v>
          </cell>
          <cell r="AE21">
            <v>356</v>
          </cell>
          <cell r="AF21">
            <v>17569.863387978101</v>
          </cell>
          <cell r="AG21">
            <v>26457.5136612022</v>
          </cell>
          <cell r="AH21">
            <v>32064.478873239401</v>
          </cell>
          <cell r="AI21">
            <v>201</v>
          </cell>
          <cell r="AJ21">
            <v>14486.75</v>
          </cell>
          <cell r="AK21">
            <v>23834</v>
          </cell>
          <cell r="AL21">
            <v>32301.5</v>
          </cell>
          <cell r="AM21">
            <v>5916</v>
          </cell>
          <cell r="AN21">
            <v>14703.25</v>
          </cell>
          <cell r="AO21">
            <v>23097.5</v>
          </cell>
          <cell r="AP21">
            <v>31871.844202898599</v>
          </cell>
          <cell r="AQ21">
            <v>16526</v>
          </cell>
          <cell r="AR21">
            <v>15743</v>
          </cell>
          <cell r="AS21">
            <v>23930</v>
          </cell>
          <cell r="AT21">
            <v>32902</v>
          </cell>
          <cell r="AU21">
            <v>16886</v>
          </cell>
        </row>
        <row r="22">
          <cell r="C22" t="str">
            <v>2012/20131</v>
          </cell>
          <cell r="D22">
            <v>3386.3352435530101</v>
          </cell>
          <cell r="E22">
            <v>8129.5</v>
          </cell>
          <cell r="F22">
            <v>14196.75</v>
          </cell>
          <cell r="G22">
            <v>12328</v>
          </cell>
          <cell r="H22">
            <v>2985.4634831460698</v>
          </cell>
          <cell r="I22">
            <v>7653.296875</v>
          </cell>
          <cell r="J22">
            <v>14009</v>
          </cell>
          <cell r="K22">
            <v>16348</v>
          </cell>
          <cell r="L22">
            <v>2250.1986482981201</v>
          </cell>
          <cell r="M22">
            <v>5213.2179424670903</v>
          </cell>
          <cell r="N22">
            <v>12334.359388291699</v>
          </cell>
          <cell r="O22">
            <v>24464</v>
          </cell>
          <cell r="P22">
            <v>2021.44917391385</v>
          </cell>
          <cell r="Q22">
            <v>3657.3631123919299</v>
          </cell>
          <cell r="R22">
            <v>9108.5450819672096</v>
          </cell>
          <cell r="S22">
            <v>40831</v>
          </cell>
          <cell r="T22">
            <v>1963.00909090909</v>
          </cell>
          <cell r="U22">
            <v>3386</v>
          </cell>
          <cell r="V22">
            <v>6778.7710280373803</v>
          </cell>
          <cell r="W22">
            <v>62866</v>
          </cell>
          <cell r="X22">
            <v>2173.9670329670298</v>
          </cell>
          <cell r="Y22">
            <v>3784.5337171052602</v>
          </cell>
          <cell r="Z22">
            <v>6906</v>
          </cell>
          <cell r="AA22">
            <v>60974</v>
          </cell>
          <cell r="AB22">
            <v>4986.875</v>
          </cell>
          <cell r="AC22">
            <v>10627</v>
          </cell>
          <cell r="AD22">
            <v>21301.5</v>
          </cell>
          <cell r="AE22">
            <v>1911</v>
          </cell>
          <cell r="AF22">
            <v>4475.7377049180304</v>
          </cell>
          <cell r="AG22">
            <v>8154.6584699453597</v>
          </cell>
          <cell r="AH22">
            <v>16747.117486338801</v>
          </cell>
          <cell r="AI22">
            <v>1241</v>
          </cell>
          <cell r="AJ22">
            <v>7642.5089285714303</v>
          </cell>
          <cell r="AK22">
            <v>13240.557425540601</v>
          </cell>
          <cell r="AL22">
            <v>17689.666905444101</v>
          </cell>
          <cell r="AM22">
            <v>204</v>
          </cell>
          <cell r="AN22">
            <v>13664.25</v>
          </cell>
          <cell r="AO22">
            <v>20959.919999999998</v>
          </cell>
          <cell r="AP22">
            <v>25418.8154269972</v>
          </cell>
          <cell r="AQ22">
            <v>8374</v>
          </cell>
          <cell r="AR22">
            <v>13101.1610632184</v>
          </cell>
          <cell r="AS22">
            <v>18280.416666666701</v>
          </cell>
          <cell r="AT22">
            <v>23750</v>
          </cell>
          <cell r="AU22">
            <v>147596</v>
          </cell>
        </row>
        <row r="23">
          <cell r="C23" t="str">
            <v>2012/20132</v>
          </cell>
          <cell r="D23">
            <v>7017</v>
          </cell>
          <cell r="E23">
            <v>13830</v>
          </cell>
          <cell r="F23">
            <v>21614</v>
          </cell>
          <cell r="G23">
            <v>9009</v>
          </cell>
          <cell r="H23">
            <v>7612.3615107913702</v>
          </cell>
          <cell r="I23">
            <v>14449.998417721499</v>
          </cell>
          <cell r="J23">
            <v>22716.5</v>
          </cell>
          <cell r="K23">
            <v>9496</v>
          </cell>
          <cell r="L23">
            <v>7808.4950980392196</v>
          </cell>
          <cell r="M23">
            <v>14942</v>
          </cell>
          <cell r="N23">
            <v>23374</v>
          </cell>
          <cell r="O23">
            <v>9507</v>
          </cell>
          <cell r="P23">
            <v>7668.4904371584698</v>
          </cell>
          <cell r="Q23">
            <v>14999.405737704899</v>
          </cell>
          <cell r="R23">
            <v>23849.159836065599</v>
          </cell>
          <cell r="S23">
            <v>8560</v>
          </cell>
          <cell r="T23">
            <v>8350.8979591836705</v>
          </cell>
          <cell r="U23">
            <v>16649</v>
          </cell>
          <cell r="V23">
            <v>25867.5</v>
          </cell>
          <cell r="W23">
            <v>6523</v>
          </cell>
          <cell r="X23">
            <v>13706.5</v>
          </cell>
          <cell r="Y23">
            <v>22419.8037790698</v>
          </cell>
          <cell r="Z23">
            <v>30350</v>
          </cell>
          <cell r="AA23">
            <v>3316</v>
          </cell>
          <cell r="AB23">
            <v>15026.985042734999</v>
          </cell>
          <cell r="AC23">
            <v>24339</v>
          </cell>
          <cell r="AD23">
            <v>32931.75</v>
          </cell>
          <cell r="AE23">
            <v>1902</v>
          </cell>
          <cell r="AF23">
            <v>15088.6612021858</v>
          </cell>
          <cell r="AG23">
            <v>23577.4043715847</v>
          </cell>
          <cell r="AH23">
            <v>32671.489071038301</v>
          </cell>
          <cell r="AI23">
            <v>361</v>
          </cell>
          <cell r="AJ23">
            <v>19000</v>
          </cell>
          <cell r="AK23">
            <v>26807</v>
          </cell>
          <cell r="AL23">
            <v>33213</v>
          </cell>
          <cell r="AM23">
            <v>193</v>
          </cell>
          <cell r="AN23">
            <v>15125</v>
          </cell>
          <cell r="AO23">
            <v>24025</v>
          </cell>
          <cell r="AP23">
            <v>32562</v>
          </cell>
          <cell r="AQ23">
            <v>6577</v>
          </cell>
          <cell r="AR23">
            <v>15164.5</v>
          </cell>
          <cell r="AS23">
            <v>23097.243975903599</v>
          </cell>
          <cell r="AT23">
            <v>32135.5</v>
          </cell>
          <cell r="AU23">
            <v>18095</v>
          </cell>
        </row>
        <row r="24">
          <cell r="C24" t="str">
            <v>2013/20141</v>
          </cell>
          <cell r="D24">
            <v>3692.25</v>
          </cell>
          <cell r="E24">
            <v>8540</v>
          </cell>
          <cell r="F24">
            <v>14457.8594182825</v>
          </cell>
          <cell r="G24">
            <v>10590</v>
          </cell>
          <cell r="H24">
            <v>3701.1401098901101</v>
          </cell>
          <cell r="I24">
            <v>8784</v>
          </cell>
          <cell r="J24">
            <v>14807</v>
          </cell>
          <cell r="K24">
            <v>13349</v>
          </cell>
          <cell r="L24">
            <v>3196.64558232932</v>
          </cell>
          <cell r="M24">
            <v>7933.4023658611004</v>
          </cell>
          <cell r="N24">
            <v>14481.7988826816</v>
          </cell>
          <cell r="O24">
            <v>17016</v>
          </cell>
          <cell r="P24">
            <v>2427.5</v>
          </cell>
          <cell r="Q24">
            <v>5622.5956284152999</v>
          </cell>
          <cell r="R24">
            <v>12852.7868852459</v>
          </cell>
          <cell r="S24">
            <v>24697</v>
          </cell>
          <cell r="T24">
            <v>1910.8210348293601</v>
          </cell>
          <cell r="U24">
            <v>3671</v>
          </cell>
          <cell r="V24">
            <v>9482.4563106796104</v>
          </cell>
          <cell r="W24">
            <v>41283</v>
          </cell>
          <cell r="X24">
            <v>1801.27854959711</v>
          </cell>
          <cell r="Y24">
            <v>3262.7598566308202</v>
          </cell>
          <cell r="Z24">
            <v>6662</v>
          </cell>
          <cell r="AA24">
            <v>67779</v>
          </cell>
          <cell r="AB24">
            <v>2085.9368000309</v>
          </cell>
          <cell r="AC24">
            <v>3687</v>
          </cell>
          <cell r="AD24">
            <v>6640.0982532751104</v>
          </cell>
          <cell r="AE24">
            <v>71982</v>
          </cell>
          <cell r="AF24">
            <v>4875.6960687062801</v>
          </cell>
          <cell r="AG24">
            <v>10602.452185792399</v>
          </cell>
          <cell r="AH24">
            <v>20593.080601092901</v>
          </cell>
          <cell r="AI24">
            <v>2408</v>
          </cell>
          <cell r="AJ24">
            <v>4648.93103448276</v>
          </cell>
          <cell r="AK24">
            <v>8373</v>
          </cell>
          <cell r="AL24">
            <v>17067</v>
          </cell>
          <cell r="AM24">
            <v>1531</v>
          </cell>
          <cell r="AN24">
            <v>8155</v>
          </cell>
          <cell r="AO24">
            <v>13551.7948717949</v>
          </cell>
          <cell r="AP24">
            <v>19519</v>
          </cell>
          <cell r="AQ24">
            <v>197</v>
          </cell>
          <cell r="AR24">
            <v>14752</v>
          </cell>
          <cell r="AS24">
            <v>21566.5</v>
          </cell>
          <cell r="AT24">
            <v>25410.75</v>
          </cell>
          <cell r="AU24">
            <v>8234</v>
          </cell>
        </row>
        <row r="25">
          <cell r="C25" t="str">
            <v>2013/20142</v>
          </cell>
          <cell r="D25">
            <v>7137.3333333333303</v>
          </cell>
          <cell r="E25">
            <v>14259.5</v>
          </cell>
          <cell r="F25">
            <v>22241.519519519501</v>
          </cell>
          <cell r="G25">
            <v>9516</v>
          </cell>
          <cell r="H25">
            <v>7904</v>
          </cell>
          <cell r="I25">
            <v>14815</v>
          </cell>
          <cell r="J25">
            <v>22879</v>
          </cell>
          <cell r="K25">
            <v>10161</v>
          </cell>
          <cell r="L25">
            <v>8251</v>
          </cell>
          <cell r="M25">
            <v>15257</v>
          </cell>
          <cell r="N25">
            <v>23867</v>
          </cell>
          <cell r="O25">
            <v>10465</v>
          </cell>
          <cell r="P25">
            <v>8161.6393442622903</v>
          </cell>
          <cell r="Q25">
            <v>15606.2431693989</v>
          </cell>
          <cell r="R25">
            <v>24349.289617486302</v>
          </cell>
          <cell r="S25">
            <v>9961</v>
          </cell>
          <cell r="T25">
            <v>8010.0144092218998</v>
          </cell>
          <cell r="U25">
            <v>16122</v>
          </cell>
          <cell r="V25">
            <v>25563.376963350802</v>
          </cell>
          <cell r="W25">
            <v>8985</v>
          </cell>
          <cell r="X25">
            <v>8872.5</v>
          </cell>
          <cell r="Y25">
            <v>17548.9852941176</v>
          </cell>
          <cell r="Z25">
            <v>27467</v>
          </cell>
          <cell r="AA25">
            <v>6859</v>
          </cell>
          <cell r="AB25">
            <v>14001.5</v>
          </cell>
          <cell r="AC25">
            <v>23576</v>
          </cell>
          <cell r="AD25">
            <v>31875.75</v>
          </cell>
          <cell r="AE25">
            <v>3532</v>
          </cell>
          <cell r="AF25">
            <v>14967.991803278701</v>
          </cell>
          <cell r="AG25">
            <v>24292.445355191299</v>
          </cell>
          <cell r="AH25">
            <v>31828.797814207701</v>
          </cell>
          <cell r="AI25">
            <v>1917</v>
          </cell>
          <cell r="AJ25">
            <v>15077.6795774648</v>
          </cell>
          <cell r="AK25">
            <v>24850.5</v>
          </cell>
          <cell r="AL25">
            <v>31066.5</v>
          </cell>
          <cell r="AM25">
            <v>420</v>
          </cell>
          <cell r="AN25">
            <v>14269</v>
          </cell>
          <cell r="AO25">
            <v>24753</v>
          </cell>
          <cell r="AP25">
            <v>32745</v>
          </cell>
          <cell r="AQ25">
            <v>205</v>
          </cell>
          <cell r="AR25">
            <v>15431.341549295799</v>
          </cell>
          <cell r="AS25">
            <v>24096</v>
          </cell>
          <cell r="AT25">
            <v>33069.5</v>
          </cell>
          <cell r="AU25">
            <v>6636</v>
          </cell>
        </row>
        <row r="28">
          <cell r="A28" t="str">
            <v>academicYear</v>
          </cell>
          <cell r="D28" t="str">
            <v>LOWER_2005</v>
          </cell>
          <cell r="E28" t="str">
            <v>MEDIAN_2005</v>
          </cell>
          <cell r="F28" t="str">
            <v>UPPER_2005</v>
          </cell>
          <cell r="G28" t="str">
            <v>COUNT_2005</v>
          </cell>
          <cell r="H28" t="str">
            <v>LOWER_2006</v>
          </cell>
          <cell r="I28" t="str">
            <v>MEDIAN_2006</v>
          </cell>
          <cell r="J28" t="str">
            <v>UPPER_2006</v>
          </cell>
          <cell r="K28" t="str">
            <v>COUNT_2006</v>
          </cell>
          <cell r="L28" t="str">
            <v>LOWER_2007</v>
          </cell>
          <cell r="M28" t="str">
            <v>MEDIAN_2007</v>
          </cell>
          <cell r="N28" t="str">
            <v>UPPER_2007</v>
          </cell>
          <cell r="O28" t="str">
            <v>COUNT_2007</v>
          </cell>
          <cell r="P28" t="str">
            <v>LOWER_2008</v>
          </cell>
          <cell r="Q28" t="str">
            <v>MEDIAN_2008</v>
          </cell>
          <cell r="R28" t="str">
            <v>UPPER_2008</v>
          </cell>
          <cell r="S28" t="str">
            <v>COUNT_2008</v>
          </cell>
          <cell r="T28" t="str">
            <v>LOWER_2009</v>
          </cell>
          <cell r="U28" t="str">
            <v>MEDIAN_2009</v>
          </cell>
          <cell r="V28" t="str">
            <v>UPPER_2009</v>
          </cell>
          <cell r="W28" t="str">
            <v>COUNT_2009</v>
          </cell>
          <cell r="X28" t="str">
            <v>LOWER_2010</v>
          </cell>
          <cell r="Y28" t="str">
            <v>MEDIAN_2010</v>
          </cell>
          <cell r="Z28" t="str">
            <v>UPPER_2010</v>
          </cell>
          <cell r="AA28" t="str">
            <v>COUNT_2010</v>
          </cell>
          <cell r="AB28" t="str">
            <v>LOWER_2011</v>
          </cell>
          <cell r="AC28" t="str">
            <v>MEDIAN_2011</v>
          </cell>
          <cell r="AD28" t="str">
            <v>UPPER_2011</v>
          </cell>
          <cell r="AE28" t="str">
            <v>COUNT_2011</v>
          </cell>
          <cell r="AF28" t="str">
            <v>LOWER_2012</v>
          </cell>
          <cell r="AG28" t="str">
            <v>MEDIAN_2012</v>
          </cell>
          <cell r="AH28" t="str">
            <v>UPPER_2012</v>
          </cell>
          <cell r="AI28" t="str">
            <v>COUNT_2012</v>
          </cell>
          <cell r="AJ28" t="str">
            <v>LOWER_2013</v>
          </cell>
          <cell r="AK28" t="str">
            <v>MEDIAN_2013</v>
          </cell>
          <cell r="AL28" t="str">
            <v>UPPER_2013</v>
          </cell>
          <cell r="AM28" t="str">
            <v>COUNT_2013</v>
          </cell>
          <cell r="AN28" t="str">
            <v>LOWER_2014</v>
          </cell>
          <cell r="AO28" t="str">
            <v>MEDIAN_2014</v>
          </cell>
          <cell r="AP28" t="str">
            <v>UPPER_2014</v>
          </cell>
          <cell r="AQ28" t="str">
            <v>COUNT_2014</v>
          </cell>
          <cell r="AR28" t="str">
            <v>LOWER_2015</v>
          </cell>
          <cell r="AS28" t="str">
            <v>MEDIAN_2015</v>
          </cell>
          <cell r="AT28" t="str">
            <v>UPPER_2015</v>
          </cell>
          <cell r="AU28" t="str">
            <v>COUNT_2015</v>
          </cell>
        </row>
        <row r="29">
          <cell r="A29" t="str">
            <v>2002/2003</v>
          </cell>
          <cell r="D29">
            <v>10841.9072022161</v>
          </cell>
          <cell r="E29">
            <v>15679.9484536082</v>
          </cell>
          <cell r="F29">
            <v>20399</v>
          </cell>
          <cell r="G29">
            <v>90107</v>
          </cell>
          <cell r="H29">
            <v>13979.963592233</v>
          </cell>
          <cell r="I29">
            <v>18843</v>
          </cell>
          <cell r="J29">
            <v>23867</v>
          </cell>
          <cell r="K29">
            <v>99852</v>
          </cell>
          <cell r="L29">
            <v>15951</v>
          </cell>
          <cell r="M29">
            <v>21399</v>
          </cell>
          <cell r="N29">
            <v>27149</v>
          </cell>
          <cell r="O29">
            <v>104360</v>
          </cell>
          <cell r="P29">
            <v>17613.53125</v>
          </cell>
          <cell r="Q29">
            <v>23734.972677595601</v>
          </cell>
          <cell r="R29">
            <v>30465.5327868852</v>
          </cell>
          <cell r="S29">
            <v>104273</v>
          </cell>
          <cell r="T29">
            <v>19176</v>
          </cell>
          <cell r="U29">
            <v>25937</v>
          </cell>
          <cell r="V29">
            <v>33435</v>
          </cell>
          <cell r="W29">
            <v>109565</v>
          </cell>
          <cell r="X29">
            <v>19850</v>
          </cell>
          <cell r="Y29">
            <v>27449</v>
          </cell>
          <cell r="Z29">
            <v>35253</v>
          </cell>
          <cell r="AA29">
            <v>115307</v>
          </cell>
          <cell r="AB29">
            <v>20258</v>
          </cell>
          <cell r="AC29">
            <v>28705</v>
          </cell>
          <cell r="AD29">
            <v>37251</v>
          </cell>
          <cell r="AE29">
            <v>119281</v>
          </cell>
          <cell r="AF29">
            <v>20299.6345628415</v>
          </cell>
          <cell r="AG29">
            <v>29618.852459016402</v>
          </cell>
          <cell r="AH29">
            <v>39225.532786885196</v>
          </cell>
          <cell r="AI29">
            <v>121642</v>
          </cell>
          <cell r="AJ29">
            <v>20253</v>
          </cell>
          <cell r="AK29">
            <v>30375</v>
          </cell>
          <cell r="AL29">
            <v>40531.75</v>
          </cell>
          <cell r="AM29">
            <v>120126</v>
          </cell>
          <cell r="AN29">
            <v>19998.5</v>
          </cell>
          <cell r="AO29">
            <v>30825</v>
          </cell>
          <cell r="AP29">
            <v>41999</v>
          </cell>
          <cell r="AQ29">
            <v>122251</v>
          </cell>
          <cell r="AR29">
            <v>19792.75</v>
          </cell>
          <cell r="AS29">
            <v>31391</v>
          </cell>
          <cell r="AT29">
            <v>43291.5</v>
          </cell>
          <cell r="AU29">
            <v>120848</v>
          </cell>
        </row>
        <row r="30">
          <cell r="A30" t="str">
            <v>2003/2004</v>
          </cell>
          <cell r="D30">
            <v>11515</v>
          </cell>
          <cell r="E30">
            <v>17780</v>
          </cell>
          <cell r="F30">
            <v>23625.75</v>
          </cell>
          <cell r="G30">
            <v>5758</v>
          </cell>
          <cell r="H30">
            <v>11578.1756505576</v>
          </cell>
          <cell r="I30">
            <v>16371</v>
          </cell>
          <cell r="J30">
            <v>21340</v>
          </cell>
          <cell r="K30">
            <v>99324</v>
          </cell>
          <cell r="L30">
            <v>14341.3725761773</v>
          </cell>
          <cell r="M30">
            <v>19408.658089801502</v>
          </cell>
          <cell r="N30">
            <v>24766</v>
          </cell>
          <cell r="O30">
            <v>106642</v>
          </cell>
          <cell r="P30">
            <v>16372.1448087432</v>
          </cell>
          <cell r="Q30">
            <v>21942.882513661199</v>
          </cell>
          <cell r="R30">
            <v>28114.972677595601</v>
          </cell>
          <cell r="S30">
            <v>107743</v>
          </cell>
          <cell r="T30">
            <v>18040</v>
          </cell>
          <cell r="U30">
            <v>24334</v>
          </cell>
          <cell r="V30">
            <v>31165</v>
          </cell>
          <cell r="W30">
            <v>114223</v>
          </cell>
          <cell r="X30">
            <v>18972</v>
          </cell>
          <cell r="Y30">
            <v>25838</v>
          </cell>
          <cell r="Z30">
            <v>33126</v>
          </cell>
          <cell r="AA30">
            <v>120407</v>
          </cell>
          <cell r="AB30">
            <v>19687</v>
          </cell>
          <cell r="AC30">
            <v>27396</v>
          </cell>
          <cell r="AD30">
            <v>35422</v>
          </cell>
          <cell r="AE30">
            <v>125429</v>
          </cell>
          <cell r="AF30">
            <v>20042.090163934401</v>
          </cell>
          <cell r="AG30">
            <v>28584.685792349701</v>
          </cell>
          <cell r="AH30">
            <v>37577.0491803279</v>
          </cell>
          <cell r="AI30">
            <v>128261</v>
          </cell>
          <cell r="AJ30">
            <v>20232</v>
          </cell>
          <cell r="AK30">
            <v>29477</v>
          </cell>
          <cell r="AL30">
            <v>39118</v>
          </cell>
          <cell r="AM30">
            <v>127349</v>
          </cell>
          <cell r="AN30">
            <v>20103</v>
          </cell>
          <cell r="AO30">
            <v>30182.5</v>
          </cell>
          <cell r="AP30">
            <v>40731.5</v>
          </cell>
          <cell r="AQ30">
            <v>129486</v>
          </cell>
          <cell r="AR30">
            <v>20029</v>
          </cell>
          <cell r="AS30">
            <v>30878</v>
          </cell>
          <cell r="AT30">
            <v>42217</v>
          </cell>
          <cell r="AU30">
            <v>127983</v>
          </cell>
        </row>
        <row r="31">
          <cell r="A31" t="str">
            <v>2004/2005</v>
          </cell>
          <cell r="D31">
            <v>7714.5</v>
          </cell>
          <cell r="E31">
            <v>13585.423728813599</v>
          </cell>
          <cell r="F31">
            <v>19650.726022549199</v>
          </cell>
          <cell r="G31">
            <v>231</v>
          </cell>
          <cell r="H31">
            <v>12090.8470539505</v>
          </cell>
          <cell r="I31">
            <v>19070.475409836101</v>
          </cell>
          <cell r="J31">
            <v>25755.25</v>
          </cell>
          <cell r="K31">
            <v>9340</v>
          </cell>
          <cell r="L31">
            <v>12018.9641873278</v>
          </cell>
          <cell r="M31">
            <v>16994.7408963585</v>
          </cell>
          <cell r="N31">
            <v>22326</v>
          </cell>
          <cell r="O31">
            <v>104004</v>
          </cell>
          <cell r="P31">
            <v>14680.778688524601</v>
          </cell>
          <cell r="Q31">
            <v>19945.8466151824</v>
          </cell>
          <cell r="R31">
            <v>25681.639344262301</v>
          </cell>
          <cell r="S31">
            <v>107932</v>
          </cell>
          <cell r="T31">
            <v>16687</v>
          </cell>
          <cell r="U31">
            <v>22574</v>
          </cell>
          <cell r="V31">
            <v>28961.736111111099</v>
          </cell>
          <cell r="W31">
            <v>115389</v>
          </cell>
          <cell r="X31">
            <v>17844.0136217949</v>
          </cell>
          <cell r="Y31">
            <v>24203</v>
          </cell>
          <cell r="Z31">
            <v>30956.532258064501</v>
          </cell>
          <cell r="AA31">
            <v>123078</v>
          </cell>
          <cell r="AB31">
            <v>18776</v>
          </cell>
          <cell r="AC31">
            <v>25977</v>
          </cell>
          <cell r="AD31">
            <v>33392.743131868097</v>
          </cell>
          <cell r="AE31">
            <v>129335</v>
          </cell>
          <cell r="AF31">
            <v>19406.830601092901</v>
          </cell>
          <cell r="AG31">
            <v>27337.103825136601</v>
          </cell>
          <cell r="AH31">
            <v>35742.076502732198</v>
          </cell>
          <cell r="AI31">
            <v>133625</v>
          </cell>
          <cell r="AJ31">
            <v>19831.333333333299</v>
          </cell>
          <cell r="AK31">
            <v>28468</v>
          </cell>
          <cell r="AL31">
            <v>37526.5</v>
          </cell>
          <cell r="AM31">
            <v>133103</v>
          </cell>
          <cell r="AN31">
            <v>20035</v>
          </cell>
          <cell r="AO31">
            <v>29374</v>
          </cell>
          <cell r="AP31">
            <v>39388</v>
          </cell>
          <cell r="AQ31">
            <v>135717</v>
          </cell>
          <cell r="AR31">
            <v>20034.75</v>
          </cell>
          <cell r="AS31">
            <v>30246</v>
          </cell>
          <cell r="AT31">
            <v>41112.25</v>
          </cell>
          <cell r="AU31">
            <v>134536</v>
          </cell>
        </row>
        <row r="32">
          <cell r="A32" t="str">
            <v>2005/2006</v>
          </cell>
          <cell r="D32">
            <v>5143.5</v>
          </cell>
          <cell r="E32">
            <v>10767.5</v>
          </cell>
          <cell r="F32">
            <v>19549.75</v>
          </cell>
          <cell r="G32">
            <v>1080</v>
          </cell>
          <cell r="H32">
            <v>11339.57771261</v>
          </cell>
          <cell r="I32">
            <v>17724</v>
          </cell>
          <cell r="J32">
            <v>26250.5</v>
          </cell>
          <cell r="K32">
            <v>287</v>
          </cell>
          <cell r="L32">
            <v>12717.526315789501</v>
          </cell>
          <cell r="M32">
            <v>19654</v>
          </cell>
          <cell r="N32">
            <v>26824.25</v>
          </cell>
          <cell r="O32">
            <v>10422</v>
          </cell>
          <cell r="P32">
            <v>12376.192622950801</v>
          </cell>
          <cell r="Q32">
            <v>17668.592896174901</v>
          </cell>
          <cell r="R32">
            <v>23274.2056412729</v>
          </cell>
          <cell r="S32">
            <v>104814</v>
          </cell>
          <cell r="T32">
            <v>15134.870820668701</v>
          </cell>
          <cell r="U32">
            <v>20626</v>
          </cell>
          <cell r="V32">
            <v>26517.650137740999</v>
          </cell>
          <cell r="W32">
            <v>113527</v>
          </cell>
          <cell r="X32">
            <v>16481.25</v>
          </cell>
          <cell r="Y32">
            <v>22331</v>
          </cell>
          <cell r="Z32">
            <v>28560.1417151163</v>
          </cell>
          <cell r="AA32">
            <v>123254</v>
          </cell>
          <cell r="AB32">
            <v>17712</v>
          </cell>
          <cell r="AC32">
            <v>24315.654320987702</v>
          </cell>
          <cell r="AD32">
            <v>31200</v>
          </cell>
          <cell r="AE32">
            <v>131462</v>
          </cell>
          <cell r="AF32">
            <v>18544.941939890701</v>
          </cell>
          <cell r="AG32">
            <v>25870.987837903202</v>
          </cell>
          <cell r="AH32">
            <v>33573.251913323104</v>
          </cell>
          <cell r="AI32">
            <v>136640</v>
          </cell>
          <cell r="AJ32">
            <v>19359.057851239701</v>
          </cell>
          <cell r="AK32">
            <v>27219</v>
          </cell>
          <cell r="AL32">
            <v>35599.133241758202</v>
          </cell>
          <cell r="AM32">
            <v>137112</v>
          </cell>
          <cell r="AN32">
            <v>19785.75</v>
          </cell>
          <cell r="AO32">
            <v>28389</v>
          </cell>
          <cell r="AP32">
            <v>37598.25</v>
          </cell>
          <cell r="AQ32">
            <v>140740</v>
          </cell>
          <cell r="AR32">
            <v>20000</v>
          </cell>
          <cell r="AS32">
            <v>29461</v>
          </cell>
          <cell r="AT32">
            <v>39454</v>
          </cell>
          <cell r="AU32">
            <v>139513</v>
          </cell>
        </row>
        <row r="33">
          <cell r="A33" t="str">
            <v>2006/2007</v>
          </cell>
          <cell r="D33">
            <v>5820.7423780487798</v>
          </cell>
          <cell r="E33">
            <v>14197.403581267199</v>
          </cell>
          <cell r="F33">
            <v>22477.75</v>
          </cell>
          <cell r="G33">
            <v>2400</v>
          </cell>
          <cell r="H33">
            <v>4632</v>
          </cell>
          <cell r="I33">
            <v>9359</v>
          </cell>
          <cell r="J33">
            <v>19335.8422939068</v>
          </cell>
          <cell r="K33">
            <v>935</v>
          </cell>
          <cell r="L33">
            <v>9523.5</v>
          </cell>
          <cell r="M33">
            <v>17015.5</v>
          </cell>
          <cell r="N33">
            <v>26013.25</v>
          </cell>
          <cell r="O33">
            <v>274</v>
          </cell>
          <cell r="P33">
            <v>13042.053604135301</v>
          </cell>
          <cell r="Q33">
            <v>19969.788251366099</v>
          </cell>
          <cell r="R33">
            <v>27186.516393442598</v>
          </cell>
          <cell r="S33">
            <v>9826</v>
          </cell>
          <cell r="T33">
            <v>12617</v>
          </cell>
          <cell r="U33">
            <v>18215</v>
          </cell>
          <cell r="V33">
            <v>23974</v>
          </cell>
          <cell r="W33">
            <v>107637</v>
          </cell>
          <cell r="X33">
            <v>14694</v>
          </cell>
          <cell r="Y33">
            <v>20416.2853107345</v>
          </cell>
          <cell r="Z33">
            <v>26163</v>
          </cell>
          <cell r="AA33">
            <v>119511</v>
          </cell>
          <cell r="AB33">
            <v>16270.1825842697</v>
          </cell>
          <cell r="AC33">
            <v>22468</v>
          </cell>
          <cell r="AD33">
            <v>28742</v>
          </cell>
          <cell r="AE33">
            <v>129321</v>
          </cell>
          <cell r="AF33">
            <v>17463.155737704899</v>
          </cell>
          <cell r="AG33">
            <v>24256.397058823499</v>
          </cell>
          <cell r="AH33">
            <v>31317.199453551901</v>
          </cell>
          <cell r="AI33">
            <v>136103</v>
          </cell>
          <cell r="AJ33">
            <v>18476.475903614501</v>
          </cell>
          <cell r="AK33">
            <v>25790</v>
          </cell>
          <cell r="AL33">
            <v>33472</v>
          </cell>
          <cell r="AM33">
            <v>137521</v>
          </cell>
          <cell r="AN33">
            <v>19207</v>
          </cell>
          <cell r="AO33">
            <v>27192</v>
          </cell>
          <cell r="AP33">
            <v>35750</v>
          </cell>
          <cell r="AQ33">
            <v>142059</v>
          </cell>
          <cell r="AR33">
            <v>19795</v>
          </cell>
          <cell r="AS33">
            <v>28507</v>
          </cell>
          <cell r="AT33">
            <v>37953</v>
          </cell>
          <cell r="AU33">
            <v>141449</v>
          </cell>
        </row>
        <row r="34">
          <cell r="A34" t="str">
            <v>2007/2008</v>
          </cell>
          <cell r="D34">
            <v>2120</v>
          </cell>
          <cell r="E34">
            <v>3510.9761904761899</v>
          </cell>
          <cell r="F34">
            <v>6763.9647302904596</v>
          </cell>
          <cell r="G34">
            <v>51518</v>
          </cell>
          <cell r="H34">
            <v>6283.19823788546</v>
          </cell>
          <cell r="I34">
            <v>14478.333333333299</v>
          </cell>
          <cell r="J34">
            <v>22075.5</v>
          </cell>
          <cell r="K34">
            <v>2743</v>
          </cell>
          <cell r="L34">
            <v>4620</v>
          </cell>
          <cell r="M34">
            <v>9240.5322128851494</v>
          </cell>
          <cell r="N34">
            <v>18590.5</v>
          </cell>
          <cell r="O34">
            <v>1059</v>
          </cell>
          <cell r="P34">
            <v>10455.3551912568</v>
          </cell>
          <cell r="Q34">
            <v>17580.322128851501</v>
          </cell>
          <cell r="R34">
            <v>25225.887978142098</v>
          </cell>
          <cell r="S34">
            <v>301</v>
          </cell>
          <cell r="T34">
            <v>13716.372996934801</v>
          </cell>
          <cell r="U34">
            <v>20750.618055555598</v>
          </cell>
          <cell r="V34">
            <v>27134.25</v>
          </cell>
          <cell r="W34">
            <v>10530</v>
          </cell>
          <cell r="X34">
            <v>11809.6261682243</v>
          </cell>
          <cell r="Y34">
            <v>17380</v>
          </cell>
          <cell r="Z34">
            <v>23453.589743589699</v>
          </cell>
          <cell r="AA34">
            <v>120413</v>
          </cell>
          <cell r="AB34">
            <v>14111</v>
          </cell>
          <cell r="AC34">
            <v>19905</v>
          </cell>
          <cell r="AD34">
            <v>25941</v>
          </cell>
          <cell r="AE34">
            <v>132599</v>
          </cell>
          <cell r="AF34">
            <v>15816.666666666701</v>
          </cell>
          <cell r="AG34">
            <v>21952.953367875602</v>
          </cell>
          <cell r="AH34">
            <v>28339.3579234973</v>
          </cell>
          <cell r="AI34">
            <v>142191</v>
          </cell>
          <cell r="AJ34">
            <v>17190.765486725701</v>
          </cell>
          <cell r="AK34">
            <v>23885</v>
          </cell>
          <cell r="AL34">
            <v>30811.5</v>
          </cell>
          <cell r="AM34">
            <v>144903</v>
          </cell>
          <cell r="AN34">
            <v>18223</v>
          </cell>
          <cell r="AO34">
            <v>25499</v>
          </cell>
          <cell r="AP34">
            <v>33195</v>
          </cell>
          <cell r="AQ34">
            <v>150515</v>
          </cell>
          <cell r="AR34">
            <v>19063.228650137698</v>
          </cell>
          <cell r="AS34">
            <v>26941.436464088401</v>
          </cell>
          <cell r="AT34">
            <v>35508.5</v>
          </cell>
          <cell r="AU34">
            <v>150547</v>
          </cell>
        </row>
        <row r="35">
          <cell r="A35" t="str">
            <v>2008/2009</v>
          </cell>
          <cell r="D35">
            <v>1900</v>
          </cell>
          <cell r="E35">
            <v>3129.6597255657198</v>
          </cell>
          <cell r="F35">
            <v>6602.0821428571398</v>
          </cell>
          <cell r="G35">
            <v>58176</v>
          </cell>
          <cell r="H35">
            <v>2206</v>
          </cell>
          <cell r="I35">
            <v>3645.7803468208099</v>
          </cell>
          <cell r="J35">
            <v>7230</v>
          </cell>
          <cell r="K35">
            <v>48689</v>
          </cell>
          <cell r="L35">
            <v>6534</v>
          </cell>
          <cell r="M35">
            <v>14584</v>
          </cell>
          <cell r="N35">
            <v>22510</v>
          </cell>
          <cell r="O35">
            <v>2811</v>
          </cell>
          <cell r="P35">
            <v>4931.6802765109496</v>
          </cell>
          <cell r="Q35">
            <v>10057.289156626501</v>
          </cell>
          <cell r="R35">
            <v>18616.4959016393</v>
          </cell>
          <cell r="S35">
            <v>1127</v>
          </cell>
          <cell r="T35">
            <v>11443.5</v>
          </cell>
          <cell r="U35">
            <v>17714.104046242799</v>
          </cell>
          <cell r="V35">
            <v>26213.5</v>
          </cell>
          <cell r="W35">
            <v>259</v>
          </cell>
          <cell r="X35">
            <v>12325.75</v>
          </cell>
          <cell r="Y35">
            <v>20212</v>
          </cell>
          <cell r="Z35">
            <v>27011.9375</v>
          </cell>
          <cell r="AA35">
            <v>10852</v>
          </cell>
          <cell r="AB35">
            <v>11529</v>
          </cell>
          <cell r="AC35">
            <v>17083</v>
          </cell>
          <cell r="AD35">
            <v>23448.75</v>
          </cell>
          <cell r="AE35">
            <v>122518</v>
          </cell>
          <cell r="AF35">
            <v>14092.3907103825</v>
          </cell>
          <cell r="AG35">
            <v>19853.606557377101</v>
          </cell>
          <cell r="AH35">
            <v>25966.8579234973</v>
          </cell>
          <cell r="AI35">
            <v>135628</v>
          </cell>
          <cell r="AJ35">
            <v>15864.25</v>
          </cell>
          <cell r="AK35">
            <v>22083</v>
          </cell>
          <cell r="AL35">
            <v>28443.588397790099</v>
          </cell>
          <cell r="AM35">
            <v>140130</v>
          </cell>
          <cell r="AN35">
            <v>17240</v>
          </cell>
          <cell r="AO35">
            <v>24087</v>
          </cell>
          <cell r="AP35">
            <v>31211</v>
          </cell>
          <cell r="AQ35">
            <v>146924</v>
          </cell>
          <cell r="AR35">
            <v>18381.087378640801</v>
          </cell>
          <cell r="AS35">
            <v>25705</v>
          </cell>
          <cell r="AT35">
            <v>33612</v>
          </cell>
          <cell r="AU35">
            <v>147084</v>
          </cell>
        </row>
        <row r="36">
          <cell r="A36" t="str">
            <v>2009/2010</v>
          </cell>
          <cell r="D36">
            <v>1958.97752808989</v>
          </cell>
          <cell r="E36">
            <v>3587.7414913585499</v>
          </cell>
          <cell r="F36">
            <v>10192.0703431373</v>
          </cell>
          <cell r="G36">
            <v>42158</v>
          </cell>
          <cell r="H36">
            <v>1939.8741883927701</v>
          </cell>
          <cell r="I36">
            <v>3254.5833333333298</v>
          </cell>
          <cell r="J36">
            <v>7457.5</v>
          </cell>
          <cell r="K36">
            <v>60315</v>
          </cell>
          <cell r="L36">
            <v>2298.4571428571398</v>
          </cell>
          <cell r="M36">
            <v>3837.9207920792101</v>
          </cell>
          <cell r="N36">
            <v>7633.8625592417102</v>
          </cell>
          <cell r="O36">
            <v>53057</v>
          </cell>
          <cell r="P36">
            <v>7098.7433769586096</v>
          </cell>
          <cell r="Q36">
            <v>15204.600702576099</v>
          </cell>
          <cell r="R36">
            <v>23402.882513661199</v>
          </cell>
          <cell r="S36">
            <v>2768</v>
          </cell>
          <cell r="T36">
            <v>5647.81179775281</v>
          </cell>
          <cell r="U36">
            <v>11299.5</v>
          </cell>
          <cell r="V36">
            <v>20836.25</v>
          </cell>
          <cell r="W36">
            <v>1228</v>
          </cell>
          <cell r="X36">
            <v>9705.0871559632997</v>
          </cell>
          <cell r="Y36">
            <v>17109.3828125</v>
          </cell>
          <cell r="Z36">
            <v>27255.9241245136</v>
          </cell>
          <cell r="AA36">
            <v>322</v>
          </cell>
          <cell r="AB36">
            <v>12313.5</v>
          </cell>
          <cell r="AC36">
            <v>20648</v>
          </cell>
          <cell r="AD36">
            <v>27306.5</v>
          </cell>
          <cell r="AE36">
            <v>12007</v>
          </cell>
          <cell r="AF36">
            <v>12005.054644808701</v>
          </cell>
          <cell r="AG36">
            <v>17458.169398907099</v>
          </cell>
          <cell r="AH36">
            <v>23665.1639344262</v>
          </cell>
          <cell r="AI36">
            <v>136415</v>
          </cell>
          <cell r="AJ36">
            <v>14391</v>
          </cell>
          <cell r="AK36">
            <v>20107</v>
          </cell>
          <cell r="AL36">
            <v>26104.9818313953</v>
          </cell>
          <cell r="AM36">
            <v>143422</v>
          </cell>
          <cell r="AN36">
            <v>16102</v>
          </cell>
          <cell r="AO36">
            <v>22347.4517906336</v>
          </cell>
          <cell r="AP36">
            <v>28965</v>
          </cell>
          <cell r="AQ36">
            <v>152813</v>
          </cell>
          <cell r="AR36">
            <v>17578</v>
          </cell>
          <cell r="AS36">
            <v>24262</v>
          </cell>
          <cell r="AT36">
            <v>31627.75</v>
          </cell>
          <cell r="AU36">
            <v>154062</v>
          </cell>
        </row>
        <row r="37">
          <cell r="A37" t="str">
            <v>2010/2011</v>
          </cell>
          <cell r="D37">
            <v>2435.3237868043202</v>
          </cell>
          <cell r="E37">
            <v>6130.7739938080504</v>
          </cell>
          <cell r="F37">
            <v>13856</v>
          </cell>
          <cell r="G37">
            <v>27816</v>
          </cell>
          <cell r="H37">
            <v>2019.7515681694199</v>
          </cell>
          <cell r="I37">
            <v>3903</v>
          </cell>
          <cell r="J37">
            <v>10990.9222689076</v>
          </cell>
          <cell r="K37">
            <v>42400</v>
          </cell>
          <cell r="L37">
            <v>2025.96416938111</v>
          </cell>
          <cell r="M37">
            <v>3411.6764705882401</v>
          </cell>
          <cell r="N37">
            <v>7539.5819444444396</v>
          </cell>
          <cell r="O37">
            <v>61123</v>
          </cell>
          <cell r="P37">
            <v>2430.3415300546399</v>
          </cell>
          <cell r="Q37">
            <v>4005.6008583691</v>
          </cell>
          <cell r="R37">
            <v>7766.9035532994903</v>
          </cell>
          <cell r="S37">
            <v>52305</v>
          </cell>
          <cell r="T37">
            <v>7516.3342696629197</v>
          </cell>
          <cell r="U37">
            <v>16113</v>
          </cell>
          <cell r="V37">
            <v>25086</v>
          </cell>
          <cell r="W37">
            <v>2737</v>
          </cell>
          <cell r="X37">
            <v>5135.75</v>
          </cell>
          <cell r="Y37">
            <v>10898.5</v>
          </cell>
          <cell r="Z37">
            <v>20307.430037313399</v>
          </cell>
          <cell r="AA37">
            <v>1218</v>
          </cell>
          <cell r="AB37">
            <v>9442.75</v>
          </cell>
          <cell r="AC37">
            <v>18348.760807111699</v>
          </cell>
          <cell r="AD37">
            <v>28509.5</v>
          </cell>
          <cell r="AE37">
            <v>416</v>
          </cell>
          <cell r="AF37">
            <v>12951.7657103825</v>
          </cell>
          <cell r="AG37">
            <v>20452.9644808743</v>
          </cell>
          <cell r="AH37">
            <v>27414.3920765027</v>
          </cell>
          <cell r="AI37">
            <v>12066</v>
          </cell>
          <cell r="AJ37">
            <v>12237</v>
          </cell>
          <cell r="AK37">
            <v>17750</v>
          </cell>
          <cell r="AL37">
            <v>24000</v>
          </cell>
          <cell r="AM37">
            <v>136091</v>
          </cell>
          <cell r="AN37">
            <v>14581</v>
          </cell>
          <cell r="AO37">
            <v>20498.9248131393</v>
          </cell>
          <cell r="AP37">
            <v>26605.75</v>
          </cell>
          <cell r="AQ37">
            <v>148298</v>
          </cell>
          <cell r="AR37">
            <v>16516</v>
          </cell>
          <cell r="AS37">
            <v>22648.5</v>
          </cell>
          <cell r="AT37">
            <v>29310.547752809001</v>
          </cell>
          <cell r="AU37">
            <v>152478</v>
          </cell>
        </row>
        <row r="38">
          <cell r="A38" t="str">
            <v>2011/2012</v>
          </cell>
          <cell r="D38">
            <v>3471.7194244604302</v>
          </cell>
          <cell r="E38">
            <v>9043</v>
          </cell>
          <cell r="F38">
            <v>16471.931937172802</v>
          </cell>
          <cell r="G38">
            <v>22375</v>
          </cell>
          <cell r="H38">
            <v>2625</v>
          </cell>
          <cell r="I38">
            <v>7289.3818181818197</v>
          </cell>
          <cell r="J38">
            <v>14931</v>
          </cell>
          <cell r="K38">
            <v>30191</v>
          </cell>
          <cell r="L38">
            <v>2107.2202380952399</v>
          </cell>
          <cell r="M38">
            <v>4151</v>
          </cell>
          <cell r="N38">
            <v>11777.4619771863</v>
          </cell>
          <cell r="O38">
            <v>45675</v>
          </cell>
          <cell r="P38">
            <v>2162.9629629629599</v>
          </cell>
          <cell r="Q38">
            <v>3627.0628415300498</v>
          </cell>
          <cell r="R38">
            <v>8120.0034153005499</v>
          </cell>
          <cell r="S38">
            <v>63068</v>
          </cell>
          <cell r="T38">
            <v>2393.7487945103899</v>
          </cell>
          <cell r="U38">
            <v>4052.2569444444398</v>
          </cell>
          <cell r="V38">
            <v>7904</v>
          </cell>
          <cell r="W38">
            <v>56480</v>
          </cell>
          <cell r="X38">
            <v>7599.25</v>
          </cell>
          <cell r="Y38">
            <v>16748</v>
          </cell>
          <cell r="Z38">
            <v>25936.25</v>
          </cell>
          <cell r="AA38">
            <v>3152</v>
          </cell>
          <cell r="AB38">
            <v>5241</v>
          </cell>
          <cell r="AC38">
            <v>10126</v>
          </cell>
          <cell r="AD38">
            <v>21708</v>
          </cell>
          <cell r="AE38">
            <v>1573</v>
          </cell>
          <cell r="AF38">
            <v>9875.9235668789806</v>
          </cell>
          <cell r="AG38">
            <v>17833.1420765027</v>
          </cell>
          <cell r="AH38">
            <v>27557.5</v>
          </cell>
          <cell r="AI38">
            <v>417</v>
          </cell>
          <cell r="AJ38">
            <v>13193.5</v>
          </cell>
          <cell r="AK38">
            <v>21289.817629179299</v>
          </cell>
          <cell r="AL38">
            <v>28181.5</v>
          </cell>
          <cell r="AM38">
            <v>12019</v>
          </cell>
          <cell r="AN38">
            <v>12481</v>
          </cell>
          <cell r="AO38">
            <v>18052.4551971326</v>
          </cell>
          <cell r="AP38">
            <v>24240</v>
          </cell>
          <cell r="AQ38">
            <v>151491</v>
          </cell>
          <cell r="AR38">
            <v>15100</v>
          </cell>
          <cell r="AS38">
            <v>20849.364640884</v>
          </cell>
          <cell r="AT38">
            <v>26715</v>
          </cell>
          <cell r="AU38">
            <v>157117</v>
          </cell>
        </row>
        <row r="39">
          <cell r="A39" t="str">
            <v>2012/2013</v>
          </cell>
          <cell r="D39">
            <v>4439</v>
          </cell>
          <cell r="E39">
            <v>10385</v>
          </cell>
          <cell r="F39">
            <v>17402</v>
          </cell>
          <cell r="G39">
            <v>21337</v>
          </cell>
          <cell r="H39">
            <v>4009.9575070821502</v>
          </cell>
          <cell r="I39">
            <v>10027.2362637363</v>
          </cell>
          <cell r="J39">
            <v>17294.5</v>
          </cell>
          <cell r="K39">
            <v>25844</v>
          </cell>
          <cell r="L39">
            <v>2771.5479977544901</v>
          </cell>
          <cell r="M39">
            <v>7719</v>
          </cell>
          <cell r="N39">
            <v>15580.5</v>
          </cell>
          <cell r="O39">
            <v>33971</v>
          </cell>
          <cell r="P39">
            <v>2244.7125475152202</v>
          </cell>
          <cell r="Q39">
            <v>4445.8196721311497</v>
          </cell>
          <cell r="R39">
            <v>12335.151318951201</v>
          </cell>
          <cell r="S39">
            <v>49391</v>
          </cell>
          <cell r="T39">
            <v>2067.14634146341</v>
          </cell>
          <cell r="U39">
            <v>3681.2857142857101</v>
          </cell>
          <cell r="V39">
            <v>8672</v>
          </cell>
          <cell r="W39">
            <v>69389</v>
          </cell>
          <cell r="X39">
            <v>2250.36467234565</v>
          </cell>
          <cell r="Y39">
            <v>3981.30737332424</v>
          </cell>
          <cell r="Z39">
            <v>7771</v>
          </cell>
          <cell r="AA39">
            <v>64290</v>
          </cell>
          <cell r="AB39">
            <v>7835.7924528301901</v>
          </cell>
          <cell r="AC39">
            <v>17801</v>
          </cell>
          <cell r="AD39">
            <v>27766</v>
          </cell>
          <cell r="AE39">
            <v>3813</v>
          </cell>
          <cell r="AF39">
            <v>5138.1728142076499</v>
          </cell>
          <cell r="AG39">
            <v>10755.099192207201</v>
          </cell>
          <cell r="AH39">
            <v>22172.5034153005</v>
          </cell>
          <cell r="AI39">
            <v>1602</v>
          </cell>
          <cell r="AJ39">
            <v>10794</v>
          </cell>
          <cell r="AK39">
            <v>17750</v>
          </cell>
          <cell r="AL39">
            <v>28060</v>
          </cell>
          <cell r="AM39">
            <v>397</v>
          </cell>
          <cell r="AN39">
            <v>14262.5</v>
          </cell>
          <cell r="AO39">
            <v>21941</v>
          </cell>
          <cell r="AP39">
            <v>27895.415472779401</v>
          </cell>
          <cell r="AQ39">
            <v>14951</v>
          </cell>
          <cell r="AR39">
            <v>13253.773415977999</v>
          </cell>
          <cell r="AS39">
            <v>18644</v>
          </cell>
          <cell r="AT39">
            <v>24499</v>
          </cell>
          <cell r="AU39">
            <v>165691</v>
          </cell>
        </row>
        <row r="40">
          <cell r="A40" t="str">
            <v>2013/2014</v>
          </cell>
          <cell r="D40">
            <v>4855</v>
          </cell>
          <cell r="E40">
            <v>10954</v>
          </cell>
          <cell r="F40">
            <v>18187</v>
          </cell>
          <cell r="G40">
            <v>20106</v>
          </cell>
          <cell r="H40">
            <v>4972.7873134328402</v>
          </cell>
          <cell r="I40">
            <v>11118</v>
          </cell>
          <cell r="J40">
            <v>18371.75</v>
          </cell>
          <cell r="K40">
            <v>23510</v>
          </cell>
          <cell r="L40">
            <v>4305.1282051282096</v>
          </cell>
          <cell r="M40">
            <v>10607.7448071217</v>
          </cell>
          <cell r="N40">
            <v>18112</v>
          </cell>
          <cell r="O40">
            <v>27481</v>
          </cell>
          <cell r="P40">
            <v>3009.1099394125299</v>
          </cell>
          <cell r="Q40">
            <v>8160.1434426229498</v>
          </cell>
          <cell r="R40">
            <v>16203.357240437201</v>
          </cell>
          <cell r="S40">
            <v>34658</v>
          </cell>
          <cell r="T40">
            <v>2149.7746344693401</v>
          </cell>
          <cell r="U40">
            <v>4630.0196850393704</v>
          </cell>
          <cell r="V40">
            <v>13036.035714285699</v>
          </cell>
          <cell r="W40">
            <v>50268</v>
          </cell>
          <cell r="X40">
            <v>1913.37121212121</v>
          </cell>
          <cell r="Y40">
            <v>3547.73094612964</v>
          </cell>
          <cell r="Z40">
            <v>8535.8092105263204</v>
          </cell>
          <cell r="AA40">
            <v>74638</v>
          </cell>
          <cell r="AB40">
            <v>2155.3657499603501</v>
          </cell>
          <cell r="AC40">
            <v>3857</v>
          </cell>
          <cell r="AD40">
            <v>7356</v>
          </cell>
          <cell r="AE40">
            <v>75514</v>
          </cell>
          <cell r="AF40">
            <v>7248.1420765027297</v>
          </cell>
          <cell r="AG40">
            <v>16768.316831683202</v>
          </cell>
          <cell r="AH40">
            <v>27065.846994535499</v>
          </cell>
          <cell r="AI40">
            <v>4325</v>
          </cell>
          <cell r="AJ40">
            <v>5477.5</v>
          </cell>
          <cell r="AK40">
            <v>11262</v>
          </cell>
          <cell r="AL40">
            <v>22031.135514018701</v>
          </cell>
          <cell r="AM40">
            <v>1951</v>
          </cell>
          <cell r="AN40">
            <v>10545.75</v>
          </cell>
          <cell r="AO40">
            <v>17654.505319148899</v>
          </cell>
          <cell r="AP40">
            <v>27927.75</v>
          </cell>
          <cell r="AQ40">
            <v>402</v>
          </cell>
          <cell r="AR40">
            <v>15057.587993421101</v>
          </cell>
          <cell r="AS40">
            <v>22302.653314917101</v>
          </cell>
          <cell r="AT40">
            <v>28104</v>
          </cell>
          <cell r="AU40">
            <v>14870</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gt;"/>
      <sheetName val="1yr"/>
      <sheetName val="3yr"/>
      <sheetName val="5yr"/>
      <sheetName val="10yr"/>
      <sheetName val="Table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s>
    <sheetDataSet>
      <sheetData sheetId="0"/>
      <sheetData sheetId="1">
        <row r="2">
          <cell r="C2" t="str">
            <v>2003/20041</v>
          </cell>
          <cell r="D2">
            <v>5035.3329000000003</v>
          </cell>
          <cell r="E2">
            <v>287</v>
          </cell>
          <cell r="F2">
            <v>384</v>
          </cell>
          <cell r="G2">
            <v>780</v>
          </cell>
          <cell r="H2">
            <v>2591</v>
          </cell>
          <cell r="I2">
            <v>572.66639999999995</v>
          </cell>
          <cell r="J2">
            <v>420.66649999999998</v>
          </cell>
          <cell r="K2">
            <v>29</v>
          </cell>
          <cell r="L2">
            <v>5</v>
          </cell>
          <cell r="M2">
            <v>2</v>
          </cell>
          <cell r="N2">
            <v>4</v>
          </cell>
          <cell r="O2">
            <v>16</v>
          </cell>
          <cell r="P2">
            <v>1</v>
          </cell>
          <cell r="Q2">
            <v>1</v>
          </cell>
          <cell r="R2">
            <v>5064.3329000000003</v>
          </cell>
          <cell r="S2">
            <v>292</v>
          </cell>
          <cell r="T2">
            <v>386</v>
          </cell>
          <cell r="U2">
            <v>784</v>
          </cell>
          <cell r="V2">
            <v>2607</v>
          </cell>
          <cell r="W2">
            <v>573.66639999999995</v>
          </cell>
          <cell r="X2">
            <v>421.66649999999998</v>
          </cell>
        </row>
        <row r="3">
          <cell r="C3" t="str">
            <v>2003/20042</v>
          </cell>
          <cell r="D3">
            <v>13451.808800000001</v>
          </cell>
          <cell r="E3">
            <v>931.6662</v>
          </cell>
          <cell r="F3">
            <v>980.16480000000001</v>
          </cell>
          <cell r="G3">
            <v>823.33159999999998</v>
          </cell>
          <cell r="H3">
            <v>6820.6588000000002</v>
          </cell>
          <cell r="I3">
            <v>1524.9925000000001</v>
          </cell>
          <cell r="J3">
            <v>2370.9949000000001</v>
          </cell>
          <cell r="K3">
            <v>4761</v>
          </cell>
          <cell r="L3">
            <v>494</v>
          </cell>
          <cell r="M3">
            <v>447.33339999999998</v>
          </cell>
          <cell r="N3">
            <v>139.16669999999999</v>
          </cell>
          <cell r="O3">
            <v>2163.5001000000002</v>
          </cell>
          <cell r="P3">
            <v>383.16669999999999</v>
          </cell>
          <cell r="Q3">
            <v>1096</v>
          </cell>
          <cell r="R3">
            <v>18174.975699999999</v>
          </cell>
          <cell r="S3">
            <v>1425.6661999999999</v>
          </cell>
          <cell r="T3">
            <v>1427.4982</v>
          </cell>
          <cell r="U3">
            <v>962.49829999999997</v>
          </cell>
          <cell r="V3">
            <v>8984.1589000000004</v>
          </cell>
          <cell r="W3">
            <v>1908.1592000000001</v>
          </cell>
          <cell r="X3">
            <v>3466.9949000000001</v>
          </cell>
        </row>
        <row r="4">
          <cell r="C4" t="str">
            <v>2003/20043</v>
          </cell>
          <cell r="D4">
            <v>17783.155299999999</v>
          </cell>
          <cell r="E4">
            <v>568.41639999999995</v>
          </cell>
          <cell r="F4">
            <v>1242.0820000000001</v>
          </cell>
          <cell r="G4">
            <v>1600.6659</v>
          </cell>
          <cell r="H4">
            <v>8124.4984000000004</v>
          </cell>
          <cell r="I4">
            <v>2621.3267000000001</v>
          </cell>
          <cell r="J4">
            <v>3626.1659</v>
          </cell>
          <cell r="K4">
            <v>1999</v>
          </cell>
          <cell r="L4">
            <v>128.66659999999999</v>
          </cell>
          <cell r="M4">
            <v>200.66659999999999</v>
          </cell>
          <cell r="N4">
            <v>121.08329999999999</v>
          </cell>
          <cell r="O4">
            <v>776.00009999999997</v>
          </cell>
          <cell r="P4">
            <v>244.66679999999999</v>
          </cell>
          <cell r="Q4">
            <v>387.83339999999998</v>
          </cell>
          <cell r="R4">
            <v>19642.072100000001</v>
          </cell>
          <cell r="S4">
            <v>697.08299999999997</v>
          </cell>
          <cell r="T4">
            <v>1442.7485999999999</v>
          </cell>
          <cell r="U4">
            <v>1721.7492</v>
          </cell>
          <cell r="V4">
            <v>8900.4984999999997</v>
          </cell>
          <cell r="W4">
            <v>2865.9935</v>
          </cell>
          <cell r="X4">
            <v>4013.9992999999999</v>
          </cell>
        </row>
        <row r="5">
          <cell r="C5" t="str">
            <v>2003/20044</v>
          </cell>
          <cell r="D5">
            <v>419</v>
          </cell>
          <cell r="E5">
            <v>39</v>
          </cell>
          <cell r="F5">
            <v>29</v>
          </cell>
          <cell r="G5">
            <v>24</v>
          </cell>
          <cell r="H5">
            <v>217</v>
          </cell>
          <cell r="I5">
            <v>79</v>
          </cell>
          <cell r="J5">
            <v>31</v>
          </cell>
          <cell r="K5">
            <v>0</v>
          </cell>
          <cell r="L5">
            <v>0</v>
          </cell>
          <cell r="M5">
            <v>0</v>
          </cell>
          <cell r="N5">
            <v>0</v>
          </cell>
          <cell r="O5">
            <v>0</v>
          </cell>
          <cell r="P5">
            <v>0</v>
          </cell>
          <cell r="Q5">
            <v>0</v>
          </cell>
          <cell r="R5">
            <v>419</v>
          </cell>
          <cell r="S5">
            <v>39</v>
          </cell>
          <cell r="T5">
            <v>29</v>
          </cell>
          <cell r="U5">
            <v>24</v>
          </cell>
          <cell r="V5">
            <v>217</v>
          </cell>
          <cell r="W5">
            <v>79</v>
          </cell>
          <cell r="X5">
            <v>31</v>
          </cell>
        </row>
        <row r="6">
          <cell r="C6" t="str">
            <v>2003/20045</v>
          </cell>
          <cell r="D6">
            <v>1696</v>
          </cell>
          <cell r="E6">
            <v>100.16670000000001</v>
          </cell>
          <cell r="F6">
            <v>222.16669999999999</v>
          </cell>
          <cell r="G6">
            <v>189.33330000000001</v>
          </cell>
          <cell r="H6">
            <v>888.83330000000001</v>
          </cell>
          <cell r="I6">
            <v>145</v>
          </cell>
          <cell r="J6">
            <v>150.5</v>
          </cell>
          <cell r="K6">
            <v>113</v>
          </cell>
          <cell r="L6">
            <v>9.5</v>
          </cell>
          <cell r="M6">
            <v>16.5</v>
          </cell>
          <cell r="N6">
            <v>8.1667000000000005</v>
          </cell>
          <cell r="O6">
            <v>61.166699999999999</v>
          </cell>
          <cell r="P6">
            <v>3</v>
          </cell>
          <cell r="Q6">
            <v>10.333299999999999</v>
          </cell>
          <cell r="R6">
            <v>1804.6667</v>
          </cell>
          <cell r="S6">
            <v>109.66670000000001</v>
          </cell>
          <cell r="T6">
            <v>238.66669999999999</v>
          </cell>
          <cell r="U6">
            <v>197.5</v>
          </cell>
          <cell r="V6">
            <v>950</v>
          </cell>
          <cell r="W6">
            <v>148</v>
          </cell>
          <cell r="X6">
            <v>160.83330000000001</v>
          </cell>
        </row>
        <row r="7">
          <cell r="C7" t="str">
            <v>2003/20046</v>
          </cell>
          <cell r="D7">
            <v>8889.7428</v>
          </cell>
          <cell r="E7">
            <v>221.5838</v>
          </cell>
          <cell r="F7">
            <v>639.08209999999997</v>
          </cell>
          <cell r="G7">
            <v>761.99959999999999</v>
          </cell>
          <cell r="H7">
            <v>4048.6677</v>
          </cell>
          <cell r="I7">
            <v>1488.8268</v>
          </cell>
          <cell r="J7">
            <v>1729.5827999999999</v>
          </cell>
          <cell r="K7">
            <v>352</v>
          </cell>
          <cell r="L7">
            <v>27</v>
          </cell>
          <cell r="M7">
            <v>21.9999</v>
          </cell>
          <cell r="N7">
            <v>31.75</v>
          </cell>
          <cell r="O7">
            <v>158.66669999999999</v>
          </cell>
          <cell r="P7">
            <v>23.166699999999999</v>
          </cell>
          <cell r="Q7">
            <v>40.833199999999998</v>
          </cell>
          <cell r="R7">
            <v>9193.1592999999993</v>
          </cell>
          <cell r="S7">
            <v>248.5838</v>
          </cell>
          <cell r="T7">
            <v>661.08199999999999</v>
          </cell>
          <cell r="U7">
            <v>793.74959999999999</v>
          </cell>
          <cell r="V7">
            <v>4207.3343999999997</v>
          </cell>
          <cell r="W7">
            <v>1511.9935</v>
          </cell>
          <cell r="X7">
            <v>1770.4159999999999</v>
          </cell>
        </row>
        <row r="8">
          <cell r="C8" t="str">
            <v>2003/20047</v>
          </cell>
          <cell r="D8">
            <v>3833.3337000000001</v>
          </cell>
          <cell r="E8">
            <v>109.8335</v>
          </cell>
          <cell r="F8">
            <v>294.58300000000003</v>
          </cell>
          <cell r="G8">
            <v>295.58319999999998</v>
          </cell>
          <cell r="H8">
            <v>1971.9182000000001</v>
          </cell>
          <cell r="I8">
            <v>467.00009999999997</v>
          </cell>
          <cell r="J8">
            <v>694.41570000000002</v>
          </cell>
          <cell r="K8">
            <v>333</v>
          </cell>
          <cell r="L8">
            <v>13.333299999999999</v>
          </cell>
          <cell r="M8">
            <v>30</v>
          </cell>
          <cell r="N8">
            <v>7.5</v>
          </cell>
          <cell r="O8">
            <v>98.250100000000003</v>
          </cell>
          <cell r="P8">
            <v>62.166699999999999</v>
          </cell>
          <cell r="Q8">
            <v>89.333399999999997</v>
          </cell>
          <cell r="R8">
            <v>4133.9171999999999</v>
          </cell>
          <cell r="S8">
            <v>123.16679999999999</v>
          </cell>
          <cell r="T8">
            <v>324.58300000000003</v>
          </cell>
          <cell r="U8">
            <v>303.08319999999998</v>
          </cell>
          <cell r="V8">
            <v>2070.1682999999998</v>
          </cell>
          <cell r="W8">
            <v>529.16679999999997</v>
          </cell>
          <cell r="X8">
            <v>783.7491</v>
          </cell>
        </row>
        <row r="9">
          <cell r="C9" t="str">
            <v>2003/20048</v>
          </cell>
          <cell r="D9">
            <v>12962.999900000001</v>
          </cell>
          <cell r="E9">
            <v>444.83300000000003</v>
          </cell>
          <cell r="F9">
            <v>1308.1673000000001</v>
          </cell>
          <cell r="G9">
            <v>1446.6673000000001</v>
          </cell>
          <cell r="H9">
            <v>7831.9996000000001</v>
          </cell>
          <cell r="I9">
            <v>802.33299999999997</v>
          </cell>
          <cell r="J9">
            <v>1128.9997000000001</v>
          </cell>
          <cell r="K9">
            <v>1805</v>
          </cell>
          <cell r="L9">
            <v>105.5</v>
          </cell>
          <cell r="M9">
            <v>178.33330000000001</v>
          </cell>
          <cell r="N9">
            <v>167.33340000000001</v>
          </cell>
          <cell r="O9">
            <v>891.49940000000004</v>
          </cell>
          <cell r="P9">
            <v>73.333299999999994</v>
          </cell>
          <cell r="Q9">
            <v>159.66659999999999</v>
          </cell>
          <cell r="R9">
            <v>14538.6659</v>
          </cell>
          <cell r="S9">
            <v>550.33299999999997</v>
          </cell>
          <cell r="T9">
            <v>1486.5006000000001</v>
          </cell>
          <cell r="U9">
            <v>1614.0007000000001</v>
          </cell>
          <cell r="V9">
            <v>8723.4989999999998</v>
          </cell>
          <cell r="W9">
            <v>875.66629999999998</v>
          </cell>
          <cell r="X9">
            <v>1288.6663000000001</v>
          </cell>
        </row>
        <row r="10">
          <cell r="C10" t="str">
            <v>2003/20049</v>
          </cell>
          <cell r="D10">
            <v>10151.003500000001</v>
          </cell>
          <cell r="E10">
            <v>316.83350000000002</v>
          </cell>
          <cell r="F10">
            <v>980.50040000000001</v>
          </cell>
          <cell r="G10">
            <v>983.50030000000004</v>
          </cell>
          <cell r="H10">
            <v>6012.1695</v>
          </cell>
          <cell r="I10">
            <v>842.5</v>
          </cell>
          <cell r="J10">
            <v>1015.4998000000001</v>
          </cell>
          <cell r="K10">
            <v>1645</v>
          </cell>
          <cell r="L10">
            <v>117.16679999999999</v>
          </cell>
          <cell r="M10">
            <v>149.83340000000001</v>
          </cell>
          <cell r="N10">
            <v>79.166700000000006</v>
          </cell>
          <cell r="O10">
            <v>957.83370000000002</v>
          </cell>
          <cell r="P10">
            <v>80</v>
          </cell>
          <cell r="Q10">
            <v>216.33349999999999</v>
          </cell>
          <cell r="R10">
            <v>11751.337600000001</v>
          </cell>
          <cell r="S10">
            <v>434.00029999999998</v>
          </cell>
          <cell r="T10">
            <v>1130.3338000000001</v>
          </cell>
          <cell r="U10">
            <v>1062.6669999999999</v>
          </cell>
          <cell r="V10">
            <v>6970.0032000000001</v>
          </cell>
          <cell r="W10">
            <v>922.5</v>
          </cell>
          <cell r="X10">
            <v>1231.8333</v>
          </cell>
        </row>
        <row r="11">
          <cell r="C11" t="str">
            <v>2003/2004A</v>
          </cell>
          <cell r="D11">
            <v>3093.9992000000002</v>
          </cell>
          <cell r="E11">
            <v>79.5</v>
          </cell>
          <cell r="F11">
            <v>240.83340000000001</v>
          </cell>
          <cell r="G11">
            <v>198.33330000000001</v>
          </cell>
          <cell r="H11">
            <v>1370.1659</v>
          </cell>
          <cell r="I11">
            <v>577.5</v>
          </cell>
          <cell r="J11">
            <v>627.66660000000002</v>
          </cell>
          <cell r="K11">
            <v>1187</v>
          </cell>
          <cell r="L11">
            <v>110.33329999999999</v>
          </cell>
          <cell r="M11">
            <v>90.500100000000003</v>
          </cell>
          <cell r="N11">
            <v>54.000100000000003</v>
          </cell>
          <cell r="O11">
            <v>767.00059999999996</v>
          </cell>
          <cell r="P11">
            <v>37.333399999999997</v>
          </cell>
          <cell r="Q11">
            <v>94.666700000000006</v>
          </cell>
          <cell r="R11">
            <v>4247.8334000000004</v>
          </cell>
          <cell r="S11">
            <v>189.83330000000001</v>
          </cell>
          <cell r="T11">
            <v>331.33350000000002</v>
          </cell>
          <cell r="U11">
            <v>252.33340000000001</v>
          </cell>
          <cell r="V11">
            <v>2137.1664999999998</v>
          </cell>
          <cell r="W11">
            <v>614.83339999999998</v>
          </cell>
          <cell r="X11">
            <v>722.33330000000001</v>
          </cell>
        </row>
        <row r="12">
          <cell r="C12" t="str">
            <v>2003/2004B</v>
          </cell>
          <cell r="D12">
            <v>18232.130700000002</v>
          </cell>
          <cell r="E12">
            <v>826.24869999999999</v>
          </cell>
          <cell r="F12">
            <v>1530.4965</v>
          </cell>
          <cell r="G12">
            <v>1810.0813000000001</v>
          </cell>
          <cell r="H12">
            <v>9612.4</v>
          </cell>
          <cell r="I12">
            <v>1819.328</v>
          </cell>
          <cell r="J12">
            <v>2633.5762</v>
          </cell>
          <cell r="K12">
            <v>2164</v>
          </cell>
          <cell r="L12">
            <v>139.6662</v>
          </cell>
          <cell r="M12">
            <v>183.66640000000001</v>
          </cell>
          <cell r="N12">
            <v>131.83349999999999</v>
          </cell>
          <cell r="O12">
            <v>929.33249999999998</v>
          </cell>
          <cell r="P12">
            <v>153.16659999999999</v>
          </cell>
          <cell r="Q12">
            <v>383.99970000000002</v>
          </cell>
          <cell r="R12">
            <v>20153.795600000001</v>
          </cell>
          <cell r="S12">
            <v>965.91489999999999</v>
          </cell>
          <cell r="T12">
            <v>1714.1629</v>
          </cell>
          <cell r="U12">
            <v>1941.9148</v>
          </cell>
          <cell r="V12">
            <v>10541.7325</v>
          </cell>
          <cell r="W12">
            <v>1972.4946</v>
          </cell>
          <cell r="X12">
            <v>3017.5758999999998</v>
          </cell>
        </row>
        <row r="13">
          <cell r="C13" t="str">
            <v>2003/2004C</v>
          </cell>
          <cell r="D13">
            <v>8053.4996000000001</v>
          </cell>
          <cell r="E13">
            <v>281.66669999999999</v>
          </cell>
          <cell r="F13">
            <v>641.66669999999999</v>
          </cell>
          <cell r="G13">
            <v>874.83299999999997</v>
          </cell>
          <cell r="H13">
            <v>3228.9989</v>
          </cell>
          <cell r="I13">
            <v>1304.8336999999999</v>
          </cell>
          <cell r="J13">
            <v>1721.5006000000001</v>
          </cell>
          <cell r="K13">
            <v>1102</v>
          </cell>
          <cell r="L13">
            <v>85.833299999999994</v>
          </cell>
          <cell r="M13">
            <v>97.500100000000003</v>
          </cell>
          <cell r="N13">
            <v>88.166700000000006</v>
          </cell>
          <cell r="O13">
            <v>435.83339999999998</v>
          </cell>
          <cell r="P13">
            <v>132.33330000000001</v>
          </cell>
          <cell r="Q13">
            <v>221.83330000000001</v>
          </cell>
          <cell r="R13">
            <v>9114.9997000000003</v>
          </cell>
          <cell r="S13">
            <v>367.5</v>
          </cell>
          <cell r="T13">
            <v>739.16679999999997</v>
          </cell>
          <cell r="U13">
            <v>962.99969999999996</v>
          </cell>
          <cell r="V13">
            <v>3664.8323</v>
          </cell>
          <cell r="W13">
            <v>1437.1669999999999</v>
          </cell>
          <cell r="X13">
            <v>1943.3339000000001</v>
          </cell>
        </row>
        <row r="14">
          <cell r="C14" t="str">
            <v>2003/2004D</v>
          </cell>
          <cell r="D14">
            <v>23480.801100000001</v>
          </cell>
          <cell r="E14">
            <v>1196.3322000000001</v>
          </cell>
          <cell r="F14">
            <v>2146.6624999999999</v>
          </cell>
          <cell r="G14">
            <v>2488.4967999999999</v>
          </cell>
          <cell r="H14">
            <v>14956.314899999999</v>
          </cell>
          <cell r="I14">
            <v>1018.8304000000001</v>
          </cell>
          <cell r="J14">
            <v>1674.1642999999999</v>
          </cell>
          <cell r="K14">
            <v>2827</v>
          </cell>
          <cell r="L14">
            <v>296.16629999999998</v>
          </cell>
          <cell r="M14">
            <v>212.99940000000001</v>
          </cell>
          <cell r="N14">
            <v>212.1662</v>
          </cell>
          <cell r="O14">
            <v>1344.6643999999999</v>
          </cell>
          <cell r="P14">
            <v>116.6665</v>
          </cell>
          <cell r="Q14">
            <v>214.66640000000001</v>
          </cell>
          <cell r="R14">
            <v>25878.130300000001</v>
          </cell>
          <cell r="S14">
            <v>1492.4984999999999</v>
          </cell>
          <cell r="T14">
            <v>2359.6619000000001</v>
          </cell>
          <cell r="U14">
            <v>2700.663</v>
          </cell>
          <cell r="V14">
            <v>16300.979300000001</v>
          </cell>
          <cell r="W14">
            <v>1135.4969000000001</v>
          </cell>
          <cell r="X14">
            <v>1888.8307</v>
          </cell>
        </row>
        <row r="15">
          <cell r="C15" t="str">
            <v>2003/2004E</v>
          </cell>
          <cell r="D15">
            <v>6008.4938000000002</v>
          </cell>
          <cell r="E15">
            <v>225.8331</v>
          </cell>
          <cell r="F15">
            <v>527.16660000000002</v>
          </cell>
          <cell r="G15">
            <v>874.16589999999997</v>
          </cell>
          <cell r="H15">
            <v>3717.163</v>
          </cell>
          <cell r="I15">
            <v>263.83249999999998</v>
          </cell>
          <cell r="J15">
            <v>400.33269999999999</v>
          </cell>
          <cell r="K15">
            <v>282</v>
          </cell>
          <cell r="L15">
            <v>17.333400000000001</v>
          </cell>
          <cell r="M15">
            <v>27.666699999999999</v>
          </cell>
          <cell r="N15">
            <v>22.333400000000001</v>
          </cell>
          <cell r="O15">
            <v>114.1669</v>
          </cell>
          <cell r="P15">
            <v>11.5</v>
          </cell>
          <cell r="Q15">
            <v>12.833299999999999</v>
          </cell>
          <cell r="R15">
            <v>6214.3275000000003</v>
          </cell>
          <cell r="S15">
            <v>243.16650000000001</v>
          </cell>
          <cell r="T15">
            <v>554.83330000000001</v>
          </cell>
          <cell r="U15">
            <v>896.49929999999995</v>
          </cell>
          <cell r="V15">
            <v>3831.3299000000002</v>
          </cell>
          <cell r="W15">
            <v>275.33249999999998</v>
          </cell>
          <cell r="X15">
            <v>413.166</v>
          </cell>
        </row>
        <row r="16">
          <cell r="C16" t="str">
            <v>2003/2004F</v>
          </cell>
          <cell r="D16">
            <v>14579.6186</v>
          </cell>
          <cell r="E16">
            <v>585.41340000000002</v>
          </cell>
          <cell r="F16">
            <v>1416.1617000000001</v>
          </cell>
          <cell r="G16">
            <v>1487.5775000000001</v>
          </cell>
          <cell r="H16">
            <v>6786.6433999999999</v>
          </cell>
          <cell r="I16">
            <v>1794.4949999999999</v>
          </cell>
          <cell r="J16">
            <v>2509.3276000000001</v>
          </cell>
          <cell r="K16">
            <v>978</v>
          </cell>
          <cell r="L16">
            <v>57.833399999999997</v>
          </cell>
          <cell r="M16">
            <v>105.41670000000001</v>
          </cell>
          <cell r="N16">
            <v>68.666499999999999</v>
          </cell>
          <cell r="O16">
            <v>276.3331</v>
          </cell>
          <cell r="P16">
            <v>105.5</v>
          </cell>
          <cell r="Q16">
            <v>163.16669999999999</v>
          </cell>
          <cell r="R16">
            <v>15356.535</v>
          </cell>
          <cell r="S16">
            <v>643.24680000000001</v>
          </cell>
          <cell r="T16">
            <v>1521.5784000000001</v>
          </cell>
          <cell r="U16">
            <v>1556.2439999999999</v>
          </cell>
          <cell r="V16">
            <v>7062.9764999999998</v>
          </cell>
          <cell r="W16">
            <v>1899.9949999999999</v>
          </cell>
          <cell r="X16">
            <v>2672.4942999999998</v>
          </cell>
        </row>
        <row r="17">
          <cell r="C17" t="str">
            <v>2003/2004G</v>
          </cell>
          <cell r="D17">
            <v>10423.395699999999</v>
          </cell>
          <cell r="E17">
            <v>319.24930000000001</v>
          </cell>
          <cell r="F17">
            <v>920.83159999999998</v>
          </cell>
          <cell r="G17">
            <v>1160.4146000000001</v>
          </cell>
          <cell r="H17">
            <v>4504.3242</v>
          </cell>
          <cell r="I17">
            <v>1654.7464</v>
          </cell>
          <cell r="J17">
            <v>1863.8296</v>
          </cell>
          <cell r="K17">
            <v>1516</v>
          </cell>
          <cell r="L17">
            <v>70.5</v>
          </cell>
          <cell r="M17">
            <v>195.33320000000001</v>
          </cell>
          <cell r="N17">
            <v>84.166499999999999</v>
          </cell>
          <cell r="O17">
            <v>518.83299999999997</v>
          </cell>
          <cell r="P17">
            <v>189.83330000000001</v>
          </cell>
          <cell r="Q17">
            <v>312.16669999999999</v>
          </cell>
          <cell r="R17">
            <v>11794.2284</v>
          </cell>
          <cell r="S17">
            <v>389.74930000000001</v>
          </cell>
          <cell r="T17">
            <v>1116.1648</v>
          </cell>
          <cell r="U17">
            <v>1244.5811000000001</v>
          </cell>
          <cell r="V17">
            <v>5023.1571999999996</v>
          </cell>
          <cell r="W17">
            <v>1844.5797</v>
          </cell>
          <cell r="X17">
            <v>2175.9962999999998</v>
          </cell>
        </row>
        <row r="18">
          <cell r="C18" t="str">
            <v>2003/2004H</v>
          </cell>
          <cell r="D18">
            <v>21401.232400000001</v>
          </cell>
          <cell r="E18">
            <v>967.58270000000005</v>
          </cell>
          <cell r="F18">
            <v>2243.9991</v>
          </cell>
          <cell r="G18">
            <v>3338.3296999999998</v>
          </cell>
          <cell r="H18">
            <v>11448.9908</v>
          </cell>
          <cell r="I18">
            <v>1392.7484999999999</v>
          </cell>
          <cell r="J18">
            <v>2009.5816</v>
          </cell>
          <cell r="K18">
            <v>745</v>
          </cell>
          <cell r="L18">
            <v>37.583300000000001</v>
          </cell>
          <cell r="M18">
            <v>100.0001</v>
          </cell>
          <cell r="N18">
            <v>99.666600000000003</v>
          </cell>
          <cell r="O18">
            <v>261.33319999999998</v>
          </cell>
          <cell r="P18">
            <v>71.499899999999997</v>
          </cell>
          <cell r="Q18">
            <v>63.333300000000001</v>
          </cell>
          <cell r="R18">
            <v>22034.648799999999</v>
          </cell>
          <cell r="S18">
            <v>1005.1660000000001</v>
          </cell>
          <cell r="T18">
            <v>2343.9992000000002</v>
          </cell>
          <cell r="U18">
            <v>3437.9962999999998</v>
          </cell>
          <cell r="V18">
            <v>11710.324000000001</v>
          </cell>
          <cell r="W18">
            <v>1464.2483999999999</v>
          </cell>
          <cell r="X18">
            <v>2072.9149000000002</v>
          </cell>
        </row>
        <row r="19">
          <cell r="C19" t="str">
            <v>2003/2004I</v>
          </cell>
          <cell r="D19">
            <v>6080.5842000000002</v>
          </cell>
          <cell r="E19">
            <v>296.6669</v>
          </cell>
          <cell r="F19">
            <v>418.25040000000001</v>
          </cell>
          <cell r="G19">
            <v>367.50009999999997</v>
          </cell>
          <cell r="H19">
            <v>3501.8335999999999</v>
          </cell>
          <cell r="I19">
            <v>415.6662</v>
          </cell>
          <cell r="J19">
            <v>1080.6669999999999</v>
          </cell>
          <cell r="K19">
            <v>1157</v>
          </cell>
          <cell r="L19">
            <v>76.749899999999997</v>
          </cell>
          <cell r="M19">
            <v>103.08329999999999</v>
          </cell>
          <cell r="N19">
            <v>46.666600000000003</v>
          </cell>
          <cell r="O19">
            <v>556.41639999999995</v>
          </cell>
          <cell r="P19">
            <v>65</v>
          </cell>
          <cell r="Q19">
            <v>189.9999</v>
          </cell>
          <cell r="R19">
            <v>7118.5002999999997</v>
          </cell>
          <cell r="S19">
            <v>373.41680000000002</v>
          </cell>
          <cell r="T19">
            <v>521.33370000000002</v>
          </cell>
          <cell r="U19">
            <v>414.16669999999999</v>
          </cell>
          <cell r="V19">
            <v>4058.25</v>
          </cell>
          <cell r="W19">
            <v>480.6662</v>
          </cell>
          <cell r="X19">
            <v>1270.6668999999999</v>
          </cell>
        </row>
        <row r="20">
          <cell r="C20" t="str">
            <v>2003/2004J</v>
          </cell>
          <cell r="D20">
            <v>1348.6655000000001</v>
          </cell>
          <cell r="E20">
            <v>64.166499999999999</v>
          </cell>
          <cell r="F20">
            <v>89.166600000000003</v>
          </cell>
          <cell r="G20">
            <v>155.16650000000001</v>
          </cell>
          <cell r="H20">
            <v>720.33280000000002</v>
          </cell>
          <cell r="I20">
            <v>102.33329999999999</v>
          </cell>
          <cell r="J20">
            <v>217.49979999999999</v>
          </cell>
          <cell r="K20">
            <v>3720</v>
          </cell>
          <cell r="L20">
            <v>155.83320000000001</v>
          </cell>
          <cell r="M20">
            <v>520.16660000000002</v>
          </cell>
          <cell r="N20">
            <v>203.16659999999999</v>
          </cell>
          <cell r="O20">
            <v>1636.1661999999999</v>
          </cell>
          <cell r="P20">
            <v>445.66660000000002</v>
          </cell>
          <cell r="Q20">
            <v>712</v>
          </cell>
          <cell r="R20">
            <v>5021.6647000000003</v>
          </cell>
          <cell r="S20">
            <v>219.99969999999999</v>
          </cell>
          <cell r="T20">
            <v>609.33320000000003</v>
          </cell>
          <cell r="U20">
            <v>358.3331</v>
          </cell>
          <cell r="V20">
            <v>2356.4989999999998</v>
          </cell>
          <cell r="W20">
            <v>547.99990000000003</v>
          </cell>
          <cell r="X20">
            <v>929.49980000000005</v>
          </cell>
        </row>
        <row r="21">
          <cell r="C21" t="str">
            <v>2004/20051</v>
          </cell>
          <cell r="D21">
            <v>5283.8328000000001</v>
          </cell>
          <cell r="E21">
            <v>194</v>
          </cell>
          <cell r="F21">
            <v>361</v>
          </cell>
          <cell r="G21">
            <v>545</v>
          </cell>
          <cell r="H21">
            <v>2831.8332999999998</v>
          </cell>
          <cell r="I21">
            <v>774.99959999999999</v>
          </cell>
          <cell r="J21">
            <v>576.99990000000003</v>
          </cell>
          <cell r="K21">
            <v>28</v>
          </cell>
          <cell r="L21">
            <v>5</v>
          </cell>
          <cell r="M21">
            <v>7</v>
          </cell>
          <cell r="N21">
            <v>3</v>
          </cell>
          <cell r="O21">
            <v>11</v>
          </cell>
          <cell r="P21">
            <v>0</v>
          </cell>
          <cell r="Q21">
            <v>2</v>
          </cell>
          <cell r="R21">
            <v>5311.8328000000001</v>
          </cell>
          <cell r="S21">
            <v>199</v>
          </cell>
          <cell r="T21">
            <v>368</v>
          </cell>
          <cell r="U21">
            <v>548</v>
          </cell>
          <cell r="V21">
            <v>2842.8332999999998</v>
          </cell>
          <cell r="W21">
            <v>774.99959999999999</v>
          </cell>
          <cell r="X21">
            <v>578.99990000000003</v>
          </cell>
        </row>
        <row r="22">
          <cell r="C22" t="str">
            <v>2004/20052</v>
          </cell>
          <cell r="D22">
            <v>14445.958199999999</v>
          </cell>
          <cell r="E22">
            <v>897.83249999999998</v>
          </cell>
          <cell r="F22">
            <v>1259.163</v>
          </cell>
          <cell r="G22">
            <v>930.33069999999998</v>
          </cell>
          <cell r="H22">
            <v>7016.9818999999998</v>
          </cell>
          <cell r="I22">
            <v>1674.8244</v>
          </cell>
          <cell r="J22">
            <v>2666.8256999999999</v>
          </cell>
          <cell r="K22">
            <v>4762</v>
          </cell>
          <cell r="L22">
            <v>470.16649999999998</v>
          </cell>
          <cell r="M22">
            <v>412.3331</v>
          </cell>
          <cell r="N22">
            <v>144.49969999999999</v>
          </cell>
          <cell r="O22">
            <v>2323.3328000000001</v>
          </cell>
          <cell r="P22">
            <v>351</v>
          </cell>
          <cell r="Q22">
            <v>1018.9997</v>
          </cell>
          <cell r="R22">
            <v>19166.29</v>
          </cell>
          <cell r="S22">
            <v>1367.999</v>
          </cell>
          <cell r="T22">
            <v>1671.4961000000001</v>
          </cell>
          <cell r="U22">
            <v>1074.8304000000001</v>
          </cell>
          <cell r="V22">
            <v>9340.3147000000008</v>
          </cell>
          <cell r="W22">
            <v>2025.8244</v>
          </cell>
          <cell r="X22">
            <v>3685.8254000000002</v>
          </cell>
        </row>
        <row r="23">
          <cell r="C23" t="str">
            <v>2004/20053</v>
          </cell>
          <cell r="D23">
            <v>19009.611799999999</v>
          </cell>
          <cell r="E23">
            <v>545.66309999999999</v>
          </cell>
          <cell r="F23">
            <v>1536.989</v>
          </cell>
          <cell r="G23">
            <v>1723.7383</v>
          </cell>
          <cell r="H23">
            <v>8963.7651000000005</v>
          </cell>
          <cell r="I23">
            <v>2726.1468</v>
          </cell>
          <cell r="J23">
            <v>3513.3094999999998</v>
          </cell>
          <cell r="K23">
            <v>1840</v>
          </cell>
          <cell r="L23">
            <v>138.99979999999999</v>
          </cell>
          <cell r="M23">
            <v>170.16569999999999</v>
          </cell>
          <cell r="N23">
            <v>142.9992</v>
          </cell>
          <cell r="O23">
            <v>674.24639999999999</v>
          </cell>
          <cell r="P23">
            <v>234.6662</v>
          </cell>
          <cell r="Q23">
            <v>335.83229999999998</v>
          </cell>
          <cell r="R23">
            <v>20706.521400000001</v>
          </cell>
          <cell r="S23">
            <v>684.66290000000004</v>
          </cell>
          <cell r="T23">
            <v>1707.1547</v>
          </cell>
          <cell r="U23">
            <v>1866.7375</v>
          </cell>
          <cell r="V23">
            <v>9638.0115000000005</v>
          </cell>
          <cell r="W23">
            <v>2960.8130000000001</v>
          </cell>
          <cell r="X23">
            <v>3849.1417999999999</v>
          </cell>
        </row>
        <row r="24">
          <cell r="C24" t="str">
            <v>2004/20054</v>
          </cell>
          <cell r="D24">
            <v>459</v>
          </cell>
          <cell r="E24">
            <v>25</v>
          </cell>
          <cell r="F24">
            <v>31</v>
          </cell>
          <cell r="G24">
            <v>29</v>
          </cell>
          <cell r="H24">
            <v>272</v>
          </cell>
          <cell r="I24">
            <v>74</v>
          </cell>
          <cell r="J24">
            <v>28</v>
          </cell>
          <cell r="K24">
            <v>2</v>
          </cell>
          <cell r="L24">
            <v>1</v>
          </cell>
          <cell r="M24">
            <v>0</v>
          </cell>
          <cell r="N24">
            <v>0</v>
          </cell>
          <cell r="O24">
            <v>0</v>
          </cell>
          <cell r="P24">
            <v>1</v>
          </cell>
          <cell r="Q24">
            <v>0</v>
          </cell>
          <cell r="R24">
            <v>461</v>
          </cell>
          <cell r="S24">
            <v>26</v>
          </cell>
          <cell r="T24">
            <v>31</v>
          </cell>
          <cell r="U24">
            <v>29</v>
          </cell>
          <cell r="V24">
            <v>272</v>
          </cell>
          <cell r="W24">
            <v>75</v>
          </cell>
          <cell r="X24">
            <v>28</v>
          </cell>
        </row>
        <row r="25">
          <cell r="C25" t="str">
            <v>2004/20055</v>
          </cell>
          <cell r="D25">
            <v>1585.3322000000001</v>
          </cell>
          <cell r="E25">
            <v>78.499899999999997</v>
          </cell>
          <cell r="F25">
            <v>194.4999</v>
          </cell>
          <cell r="G25">
            <v>164.49979999999999</v>
          </cell>
          <cell r="H25">
            <v>878.33270000000005</v>
          </cell>
          <cell r="I25">
            <v>130.5</v>
          </cell>
          <cell r="J25">
            <v>138.9999</v>
          </cell>
          <cell r="K25">
            <v>89</v>
          </cell>
          <cell r="L25">
            <v>6</v>
          </cell>
          <cell r="M25">
            <v>9</v>
          </cell>
          <cell r="N25">
            <v>5.6665999999999999</v>
          </cell>
          <cell r="O25">
            <v>52.999899999999997</v>
          </cell>
          <cell r="P25">
            <v>2</v>
          </cell>
          <cell r="Q25">
            <v>9.5</v>
          </cell>
          <cell r="R25">
            <v>1670.4987000000001</v>
          </cell>
          <cell r="S25">
            <v>84.499899999999997</v>
          </cell>
          <cell r="T25">
            <v>203.4999</v>
          </cell>
          <cell r="U25">
            <v>170.16640000000001</v>
          </cell>
          <cell r="V25">
            <v>931.33259999999996</v>
          </cell>
          <cell r="W25">
            <v>132.5</v>
          </cell>
          <cell r="X25">
            <v>148.4999</v>
          </cell>
        </row>
        <row r="26">
          <cell r="C26" t="str">
            <v>2004/20056</v>
          </cell>
          <cell r="D26">
            <v>8898.2227000000003</v>
          </cell>
          <cell r="E26">
            <v>216.33150000000001</v>
          </cell>
          <cell r="F26">
            <v>700.15700000000004</v>
          </cell>
          <cell r="G26">
            <v>782.32529999999997</v>
          </cell>
          <cell r="H26">
            <v>4034.0373</v>
          </cell>
          <cell r="I26">
            <v>1455.2293999999999</v>
          </cell>
          <cell r="J26">
            <v>1710.1422</v>
          </cell>
          <cell r="K26">
            <v>712</v>
          </cell>
          <cell r="L26">
            <v>39.999600000000001</v>
          </cell>
          <cell r="M26">
            <v>64.166399999999996</v>
          </cell>
          <cell r="N26">
            <v>34.333199999999998</v>
          </cell>
          <cell r="O26">
            <v>313.41539999999998</v>
          </cell>
          <cell r="P26">
            <v>79.499600000000001</v>
          </cell>
          <cell r="Q26">
            <v>132.16659999999999</v>
          </cell>
          <cell r="R26">
            <v>9561.8035</v>
          </cell>
          <cell r="S26">
            <v>256.33109999999999</v>
          </cell>
          <cell r="T26">
            <v>764.32339999999999</v>
          </cell>
          <cell r="U26">
            <v>816.6585</v>
          </cell>
          <cell r="V26">
            <v>4347.4526999999998</v>
          </cell>
          <cell r="W26">
            <v>1534.729</v>
          </cell>
          <cell r="X26">
            <v>1842.3088</v>
          </cell>
        </row>
        <row r="27">
          <cell r="C27" t="str">
            <v>2004/20057</v>
          </cell>
          <cell r="D27">
            <v>3476.1977000000002</v>
          </cell>
          <cell r="E27">
            <v>96.498599999999996</v>
          </cell>
          <cell r="F27">
            <v>323.57850000000002</v>
          </cell>
          <cell r="G27">
            <v>237.91290000000001</v>
          </cell>
          <cell r="H27">
            <v>1805.1373000000001</v>
          </cell>
          <cell r="I27">
            <v>439.8279</v>
          </cell>
          <cell r="J27">
            <v>573.24249999999995</v>
          </cell>
          <cell r="K27">
            <v>391</v>
          </cell>
          <cell r="L27">
            <v>15.666399999999999</v>
          </cell>
          <cell r="M27">
            <v>44.499899999999997</v>
          </cell>
          <cell r="N27">
            <v>26.5</v>
          </cell>
          <cell r="O27">
            <v>110.9157</v>
          </cell>
          <cell r="P27">
            <v>63.166600000000003</v>
          </cell>
          <cell r="Q27">
            <v>97.166600000000003</v>
          </cell>
          <cell r="R27">
            <v>3834.1129000000001</v>
          </cell>
          <cell r="S27">
            <v>112.16500000000001</v>
          </cell>
          <cell r="T27">
            <v>368.07839999999999</v>
          </cell>
          <cell r="U27">
            <v>264.41289999999998</v>
          </cell>
          <cell r="V27">
            <v>1916.0530000000001</v>
          </cell>
          <cell r="W27">
            <v>502.99450000000002</v>
          </cell>
          <cell r="X27">
            <v>670.40909999999997</v>
          </cell>
        </row>
        <row r="28">
          <cell r="C28" t="str">
            <v>2004/20058</v>
          </cell>
          <cell r="D28">
            <v>12377.747600000001</v>
          </cell>
          <cell r="E28">
            <v>385.83010000000002</v>
          </cell>
          <cell r="F28">
            <v>1273.3244</v>
          </cell>
          <cell r="G28">
            <v>1362.8237999999999</v>
          </cell>
          <cell r="H28">
            <v>7592.6162999999997</v>
          </cell>
          <cell r="I28">
            <v>813.32730000000004</v>
          </cell>
          <cell r="J28">
            <v>949.82569999999998</v>
          </cell>
          <cell r="K28">
            <v>2244</v>
          </cell>
          <cell r="L28">
            <v>105.4992</v>
          </cell>
          <cell r="M28">
            <v>241.16560000000001</v>
          </cell>
          <cell r="N28">
            <v>223.4984</v>
          </cell>
          <cell r="O28">
            <v>1138.8266000000001</v>
          </cell>
          <cell r="P28">
            <v>96.499099999999999</v>
          </cell>
          <cell r="Q28">
            <v>185.83199999999999</v>
          </cell>
          <cell r="R28">
            <v>14369.068499999999</v>
          </cell>
          <cell r="S28">
            <v>491.32929999999999</v>
          </cell>
          <cell r="T28">
            <v>1514.49</v>
          </cell>
          <cell r="U28">
            <v>1586.3222000000001</v>
          </cell>
          <cell r="V28">
            <v>8731.4429</v>
          </cell>
          <cell r="W28">
            <v>909.82640000000004</v>
          </cell>
          <cell r="X28">
            <v>1135.6577</v>
          </cell>
        </row>
        <row r="29">
          <cell r="C29" t="str">
            <v>2004/20059</v>
          </cell>
          <cell r="D29">
            <v>9650.9575000000004</v>
          </cell>
          <cell r="E29">
            <v>309.49849999999998</v>
          </cell>
          <cell r="F29">
            <v>934.49530000000004</v>
          </cell>
          <cell r="G29">
            <v>905.82929999999999</v>
          </cell>
          <cell r="H29">
            <v>5793.9750999999997</v>
          </cell>
          <cell r="I29">
            <v>729.83</v>
          </cell>
          <cell r="J29">
            <v>977.32929999999999</v>
          </cell>
          <cell r="K29">
            <v>1698</v>
          </cell>
          <cell r="L29">
            <v>109.83320000000001</v>
          </cell>
          <cell r="M29">
            <v>179.3331</v>
          </cell>
          <cell r="N29">
            <v>86.5</v>
          </cell>
          <cell r="O29">
            <v>1031.4992</v>
          </cell>
          <cell r="P29">
            <v>76.999899999999997</v>
          </cell>
          <cell r="Q29">
            <v>163.66640000000001</v>
          </cell>
          <cell r="R29">
            <v>11298.7893</v>
          </cell>
          <cell r="S29">
            <v>419.33170000000001</v>
          </cell>
          <cell r="T29">
            <v>1113.8284000000001</v>
          </cell>
          <cell r="U29">
            <v>992.32929999999999</v>
          </cell>
          <cell r="V29">
            <v>6825.4742999999999</v>
          </cell>
          <cell r="W29">
            <v>806.82989999999995</v>
          </cell>
          <cell r="X29">
            <v>1140.9956999999999</v>
          </cell>
        </row>
        <row r="30">
          <cell r="C30" t="str">
            <v>2004/2005A</v>
          </cell>
          <cell r="D30">
            <v>2937.3272999999999</v>
          </cell>
          <cell r="E30">
            <v>76.999799999999993</v>
          </cell>
          <cell r="F30">
            <v>215.16640000000001</v>
          </cell>
          <cell r="G30">
            <v>158.49950000000001</v>
          </cell>
          <cell r="H30">
            <v>1293.6641</v>
          </cell>
          <cell r="I30">
            <v>532.33180000000004</v>
          </cell>
          <cell r="J30">
            <v>660.66570000000002</v>
          </cell>
          <cell r="K30">
            <v>1030</v>
          </cell>
          <cell r="L30">
            <v>93.999799999999993</v>
          </cell>
          <cell r="M30">
            <v>103</v>
          </cell>
          <cell r="N30">
            <v>45.333300000000001</v>
          </cell>
          <cell r="O30">
            <v>634.83249999999998</v>
          </cell>
          <cell r="P30">
            <v>37.999899999999997</v>
          </cell>
          <cell r="Q30">
            <v>95</v>
          </cell>
          <cell r="R30">
            <v>3947.4928</v>
          </cell>
          <cell r="S30">
            <v>170.99959999999999</v>
          </cell>
          <cell r="T30">
            <v>318.16640000000001</v>
          </cell>
          <cell r="U30">
            <v>203.83279999999999</v>
          </cell>
          <cell r="V30">
            <v>1928.4965999999999</v>
          </cell>
          <cell r="W30">
            <v>570.33169999999996</v>
          </cell>
          <cell r="X30">
            <v>755.66570000000002</v>
          </cell>
        </row>
        <row r="31">
          <cell r="C31" t="str">
            <v>2004/2005B</v>
          </cell>
          <cell r="D31">
            <v>19176.014500000001</v>
          </cell>
          <cell r="E31">
            <v>711.49509999999998</v>
          </cell>
          <cell r="F31">
            <v>1797.0682999999999</v>
          </cell>
          <cell r="G31">
            <v>1975.1502</v>
          </cell>
          <cell r="H31">
            <v>10224.8398</v>
          </cell>
          <cell r="I31">
            <v>1820.5682999999999</v>
          </cell>
          <cell r="J31">
            <v>2646.8928000000001</v>
          </cell>
          <cell r="K31">
            <v>2637</v>
          </cell>
          <cell r="L31">
            <v>159.4991</v>
          </cell>
          <cell r="M31">
            <v>260.66500000000002</v>
          </cell>
          <cell r="N31">
            <v>148.3321</v>
          </cell>
          <cell r="O31">
            <v>1152.9953</v>
          </cell>
          <cell r="P31">
            <v>193.99950000000001</v>
          </cell>
          <cell r="Q31">
            <v>433.1651</v>
          </cell>
          <cell r="R31">
            <v>21524.670600000001</v>
          </cell>
          <cell r="S31">
            <v>870.99419999999998</v>
          </cell>
          <cell r="T31">
            <v>2057.7332999999999</v>
          </cell>
          <cell r="U31">
            <v>2123.4823000000001</v>
          </cell>
          <cell r="V31">
            <v>11377.8351</v>
          </cell>
          <cell r="W31">
            <v>2014.5678</v>
          </cell>
          <cell r="X31">
            <v>3080.0578999999998</v>
          </cell>
        </row>
        <row r="32">
          <cell r="C32" t="str">
            <v>2004/2005C</v>
          </cell>
          <cell r="D32">
            <v>8639.9545999999991</v>
          </cell>
          <cell r="E32">
            <v>280.16449999999998</v>
          </cell>
          <cell r="F32">
            <v>753.8297</v>
          </cell>
          <cell r="G32">
            <v>995.49419999999998</v>
          </cell>
          <cell r="H32">
            <v>3649.9789999999998</v>
          </cell>
          <cell r="I32">
            <v>1242.9948999999999</v>
          </cell>
          <cell r="J32">
            <v>1717.4922999999999</v>
          </cell>
          <cell r="K32">
            <v>1314</v>
          </cell>
          <cell r="L32">
            <v>103.4999</v>
          </cell>
          <cell r="M32">
            <v>149.9999</v>
          </cell>
          <cell r="N32">
            <v>107.6664</v>
          </cell>
          <cell r="O32">
            <v>485.99900000000002</v>
          </cell>
          <cell r="P32">
            <v>152.4999</v>
          </cell>
          <cell r="Q32">
            <v>250.16640000000001</v>
          </cell>
          <cell r="R32">
            <v>9889.7860999999994</v>
          </cell>
          <cell r="S32">
            <v>383.6644</v>
          </cell>
          <cell r="T32">
            <v>903.82960000000003</v>
          </cell>
          <cell r="U32">
            <v>1103.1605999999999</v>
          </cell>
          <cell r="V32">
            <v>4135.9780000000001</v>
          </cell>
          <cell r="W32">
            <v>1395.4947999999999</v>
          </cell>
          <cell r="X32">
            <v>1967.6587</v>
          </cell>
        </row>
        <row r="33">
          <cell r="C33" t="str">
            <v>2004/2005D</v>
          </cell>
          <cell r="D33">
            <v>23035.964599999999</v>
          </cell>
          <cell r="E33">
            <v>1124.1564000000001</v>
          </cell>
          <cell r="F33">
            <v>2324.8126999999999</v>
          </cell>
          <cell r="G33">
            <v>2440.8112999999998</v>
          </cell>
          <cell r="H33">
            <v>14614.5414</v>
          </cell>
          <cell r="I33">
            <v>951.82410000000004</v>
          </cell>
          <cell r="J33">
            <v>1579.8187</v>
          </cell>
          <cell r="K33">
            <v>2856</v>
          </cell>
          <cell r="L33">
            <v>285.33179999999999</v>
          </cell>
          <cell r="M33">
            <v>228.83109999999999</v>
          </cell>
          <cell r="N33">
            <v>208.16419999999999</v>
          </cell>
          <cell r="O33">
            <v>1286.6555000000001</v>
          </cell>
          <cell r="P33">
            <v>125.33199999999999</v>
          </cell>
          <cell r="Q33">
            <v>215.49850000000001</v>
          </cell>
          <cell r="R33">
            <v>25385.777699999999</v>
          </cell>
          <cell r="S33">
            <v>1409.4882</v>
          </cell>
          <cell r="T33">
            <v>2553.6437999999998</v>
          </cell>
          <cell r="U33">
            <v>2648.9755</v>
          </cell>
          <cell r="V33">
            <v>15901.196900000001</v>
          </cell>
          <cell r="W33">
            <v>1077.1560999999999</v>
          </cell>
          <cell r="X33">
            <v>1795.3172</v>
          </cell>
        </row>
        <row r="34">
          <cell r="C34" t="str">
            <v>2004/2005E</v>
          </cell>
          <cell r="D34">
            <v>6676.9360999999999</v>
          </cell>
          <cell r="E34">
            <v>255.33090000000001</v>
          </cell>
          <cell r="F34">
            <v>622.16110000000003</v>
          </cell>
          <cell r="G34">
            <v>889.65859999999998</v>
          </cell>
          <cell r="H34">
            <v>4202.4597999999996</v>
          </cell>
          <cell r="I34">
            <v>282.99709999999999</v>
          </cell>
          <cell r="J34">
            <v>424.32859999999999</v>
          </cell>
          <cell r="K34">
            <v>307</v>
          </cell>
          <cell r="L34">
            <v>17.5</v>
          </cell>
          <cell r="M34">
            <v>24.333100000000002</v>
          </cell>
          <cell r="N34">
            <v>37.666200000000003</v>
          </cell>
          <cell r="O34">
            <v>125.33159999999999</v>
          </cell>
          <cell r="P34">
            <v>14.166399999999999</v>
          </cell>
          <cell r="Q34">
            <v>6.3333000000000004</v>
          </cell>
          <cell r="R34">
            <v>6902.2667000000001</v>
          </cell>
          <cell r="S34">
            <v>272.83089999999999</v>
          </cell>
          <cell r="T34">
            <v>646.49419999999998</v>
          </cell>
          <cell r="U34">
            <v>927.32479999999998</v>
          </cell>
          <cell r="V34">
            <v>4327.7914000000001</v>
          </cell>
          <cell r="W34">
            <v>297.1635</v>
          </cell>
          <cell r="X34">
            <v>430.6619</v>
          </cell>
        </row>
        <row r="35">
          <cell r="C35" t="str">
            <v>2004/2005F</v>
          </cell>
          <cell r="D35">
            <v>14774.1926</v>
          </cell>
          <cell r="E35">
            <v>515.577</v>
          </cell>
          <cell r="F35">
            <v>1436.1537000000001</v>
          </cell>
          <cell r="G35">
            <v>1553.1537000000001</v>
          </cell>
          <cell r="H35">
            <v>6833.0117</v>
          </cell>
          <cell r="I35">
            <v>1876.0689</v>
          </cell>
          <cell r="J35">
            <v>2560.2276000000002</v>
          </cell>
          <cell r="K35">
            <v>1103</v>
          </cell>
          <cell r="L35">
            <v>57.833300000000001</v>
          </cell>
          <cell r="M35">
            <v>116.83240000000001</v>
          </cell>
          <cell r="N35">
            <v>82.665599999999998</v>
          </cell>
          <cell r="O35">
            <v>321.08049999999997</v>
          </cell>
          <cell r="P35">
            <v>113.3329</v>
          </cell>
          <cell r="Q35">
            <v>193.49930000000001</v>
          </cell>
          <cell r="R35">
            <v>15659.436600000001</v>
          </cell>
          <cell r="S35">
            <v>573.41030000000001</v>
          </cell>
          <cell r="T35">
            <v>1552.9861000000001</v>
          </cell>
          <cell r="U35">
            <v>1635.8193000000001</v>
          </cell>
          <cell r="V35">
            <v>7154.0922</v>
          </cell>
          <cell r="W35">
            <v>1989.4018000000001</v>
          </cell>
          <cell r="X35">
            <v>2753.7269000000001</v>
          </cell>
        </row>
        <row r="36">
          <cell r="C36" t="str">
            <v>2004/2005G</v>
          </cell>
          <cell r="D36">
            <v>10604.774299999999</v>
          </cell>
          <cell r="E36">
            <v>255.24809999999999</v>
          </cell>
          <cell r="F36">
            <v>1022.2439000000001</v>
          </cell>
          <cell r="G36">
            <v>1195.9114</v>
          </cell>
          <cell r="H36">
            <v>4749.9724999999999</v>
          </cell>
          <cell r="I36">
            <v>1537.1587</v>
          </cell>
          <cell r="J36">
            <v>1844.2397000000001</v>
          </cell>
          <cell r="K36">
            <v>1743</v>
          </cell>
          <cell r="L36">
            <v>61.9998</v>
          </cell>
          <cell r="M36">
            <v>282.66609999999997</v>
          </cell>
          <cell r="N36">
            <v>90.832899999999995</v>
          </cell>
          <cell r="O36">
            <v>575.49749999999995</v>
          </cell>
          <cell r="P36">
            <v>216.99940000000001</v>
          </cell>
          <cell r="Q36">
            <v>346.33249999999998</v>
          </cell>
          <cell r="R36">
            <v>12179.102500000001</v>
          </cell>
          <cell r="S36">
            <v>317.24790000000002</v>
          </cell>
          <cell r="T36">
            <v>1304.9100000000001</v>
          </cell>
          <cell r="U36">
            <v>1286.7443000000001</v>
          </cell>
          <cell r="V36">
            <v>5325.47</v>
          </cell>
          <cell r="W36">
            <v>1754.1581000000001</v>
          </cell>
          <cell r="X36">
            <v>2190.5722000000001</v>
          </cell>
        </row>
        <row r="37">
          <cell r="C37" t="str">
            <v>2004/2005H</v>
          </cell>
          <cell r="D37">
            <v>23282.495500000001</v>
          </cell>
          <cell r="E37">
            <v>952.16369999999995</v>
          </cell>
          <cell r="F37">
            <v>2608.5752000000002</v>
          </cell>
          <cell r="G37">
            <v>3472.3222000000001</v>
          </cell>
          <cell r="H37">
            <v>12705.699000000001</v>
          </cell>
          <cell r="I37">
            <v>1553.9111</v>
          </cell>
          <cell r="J37">
            <v>1989.8243</v>
          </cell>
          <cell r="K37">
            <v>773</v>
          </cell>
          <cell r="L37">
            <v>37.499899999999997</v>
          </cell>
          <cell r="M37">
            <v>126.49939999999999</v>
          </cell>
          <cell r="N37">
            <v>115.33280000000001</v>
          </cell>
          <cell r="O37">
            <v>289.33229999999998</v>
          </cell>
          <cell r="P37">
            <v>61.666400000000003</v>
          </cell>
          <cell r="Q37">
            <v>48.9998</v>
          </cell>
          <cell r="R37">
            <v>23961.826099999998</v>
          </cell>
          <cell r="S37">
            <v>989.66359999999997</v>
          </cell>
          <cell r="T37">
            <v>2735.0745999999999</v>
          </cell>
          <cell r="U37">
            <v>3587.6550000000002</v>
          </cell>
          <cell r="V37">
            <v>12995.031300000001</v>
          </cell>
          <cell r="W37">
            <v>1615.5775000000001</v>
          </cell>
          <cell r="X37">
            <v>2038.8241</v>
          </cell>
        </row>
        <row r="38">
          <cell r="C38" t="str">
            <v>2004/2005I</v>
          </cell>
          <cell r="D38">
            <v>6750.8810999999996</v>
          </cell>
          <cell r="E38">
            <v>313.99939999999998</v>
          </cell>
          <cell r="F38">
            <v>523.16430000000003</v>
          </cell>
          <cell r="G38">
            <v>435.9151</v>
          </cell>
          <cell r="H38">
            <v>3840.6520999999998</v>
          </cell>
          <cell r="I38">
            <v>463.49400000000003</v>
          </cell>
          <cell r="J38">
            <v>1173.6561999999999</v>
          </cell>
          <cell r="K38">
            <v>1338</v>
          </cell>
          <cell r="L38">
            <v>87.666600000000003</v>
          </cell>
          <cell r="M38">
            <v>128.8331</v>
          </cell>
          <cell r="N38">
            <v>62.166400000000003</v>
          </cell>
          <cell r="O38">
            <v>682.33159999999998</v>
          </cell>
          <cell r="P38">
            <v>77.499700000000004</v>
          </cell>
          <cell r="Q38">
            <v>178.99930000000001</v>
          </cell>
          <cell r="R38">
            <v>7968.3778000000002</v>
          </cell>
          <cell r="S38">
            <v>401.666</v>
          </cell>
          <cell r="T38">
            <v>651.99739999999997</v>
          </cell>
          <cell r="U38">
            <v>498.08150000000001</v>
          </cell>
          <cell r="V38">
            <v>4522.9836999999998</v>
          </cell>
          <cell r="W38">
            <v>540.99369999999999</v>
          </cell>
          <cell r="X38">
            <v>1352.6555000000001</v>
          </cell>
        </row>
        <row r="39">
          <cell r="C39" t="str">
            <v>2004/2005J</v>
          </cell>
          <cell r="D39">
            <v>953.32910000000004</v>
          </cell>
          <cell r="E39">
            <v>44.666400000000003</v>
          </cell>
          <cell r="F39">
            <v>85.499700000000004</v>
          </cell>
          <cell r="G39">
            <v>115.4992</v>
          </cell>
          <cell r="H39">
            <v>507.83100000000002</v>
          </cell>
          <cell r="I39">
            <v>69.833100000000002</v>
          </cell>
          <cell r="J39">
            <v>129.99969999999999</v>
          </cell>
          <cell r="K39">
            <v>4847</v>
          </cell>
          <cell r="L39">
            <v>214.9999</v>
          </cell>
          <cell r="M39">
            <v>651.66650000000004</v>
          </cell>
          <cell r="N39">
            <v>250.8329</v>
          </cell>
          <cell r="O39">
            <v>1945.6656</v>
          </cell>
          <cell r="P39">
            <v>623.66650000000004</v>
          </cell>
          <cell r="Q39">
            <v>1100.8332</v>
          </cell>
          <cell r="R39">
            <v>5740.9937</v>
          </cell>
          <cell r="S39">
            <v>259.66629999999998</v>
          </cell>
          <cell r="T39">
            <v>737.1662</v>
          </cell>
          <cell r="U39">
            <v>366.33210000000003</v>
          </cell>
          <cell r="V39">
            <v>2453.4965999999999</v>
          </cell>
          <cell r="W39">
            <v>693.49959999999999</v>
          </cell>
          <cell r="X39">
            <v>1230.8329000000001</v>
          </cell>
        </row>
        <row r="40">
          <cell r="C40" t="str">
            <v>2005/20061</v>
          </cell>
          <cell r="D40">
            <v>5540.6662999999999</v>
          </cell>
          <cell r="E40">
            <v>199</v>
          </cell>
          <cell r="F40">
            <v>406</v>
          </cell>
          <cell r="G40">
            <v>620</v>
          </cell>
          <cell r="H40">
            <v>3136</v>
          </cell>
          <cell r="I40">
            <v>625.66639999999995</v>
          </cell>
          <cell r="J40">
            <v>553.99990000000003</v>
          </cell>
          <cell r="K40">
            <v>17</v>
          </cell>
          <cell r="L40">
            <v>0</v>
          </cell>
          <cell r="M40">
            <v>3</v>
          </cell>
          <cell r="N40">
            <v>2</v>
          </cell>
          <cell r="O40">
            <v>12</v>
          </cell>
          <cell r="P40">
            <v>0</v>
          </cell>
          <cell r="Q40">
            <v>0</v>
          </cell>
          <cell r="R40">
            <v>5557.6662999999999</v>
          </cell>
          <cell r="S40">
            <v>199</v>
          </cell>
          <cell r="T40">
            <v>409</v>
          </cell>
          <cell r="U40">
            <v>622</v>
          </cell>
          <cell r="V40">
            <v>3148</v>
          </cell>
          <cell r="W40">
            <v>625.66639999999995</v>
          </cell>
          <cell r="X40">
            <v>553.99990000000003</v>
          </cell>
        </row>
        <row r="41">
          <cell r="C41" t="str">
            <v>2005/20062</v>
          </cell>
          <cell r="D41">
            <v>15484.8076</v>
          </cell>
          <cell r="E41">
            <v>902.1662</v>
          </cell>
          <cell r="F41">
            <v>1385.664</v>
          </cell>
          <cell r="G41">
            <v>1143.9982</v>
          </cell>
          <cell r="H41">
            <v>7628.6587</v>
          </cell>
          <cell r="I41">
            <v>1761.3261</v>
          </cell>
          <cell r="J41">
            <v>2662.9944</v>
          </cell>
          <cell r="K41">
            <v>5476</v>
          </cell>
          <cell r="L41">
            <v>554.16669999999999</v>
          </cell>
          <cell r="M41">
            <v>483.33339999999998</v>
          </cell>
          <cell r="N41">
            <v>206</v>
          </cell>
          <cell r="O41">
            <v>2734.6668</v>
          </cell>
          <cell r="P41">
            <v>383.16669999999999</v>
          </cell>
          <cell r="Q41">
            <v>1065.6667</v>
          </cell>
          <cell r="R41">
            <v>20911.8079</v>
          </cell>
          <cell r="S41">
            <v>1456.3329000000001</v>
          </cell>
          <cell r="T41">
            <v>1868.9974</v>
          </cell>
          <cell r="U41">
            <v>1349.9982</v>
          </cell>
          <cell r="V41">
            <v>10363.325500000001</v>
          </cell>
          <cell r="W41">
            <v>2144.4928</v>
          </cell>
          <cell r="X41">
            <v>3728.6610999999998</v>
          </cell>
        </row>
        <row r="42">
          <cell r="C42" t="str">
            <v>2005/20063</v>
          </cell>
          <cell r="D42">
            <v>19357.070899999999</v>
          </cell>
          <cell r="E42">
            <v>460.91699999999997</v>
          </cell>
          <cell r="F42">
            <v>1598.2488000000001</v>
          </cell>
          <cell r="G42">
            <v>1838.5829000000001</v>
          </cell>
          <cell r="H42">
            <v>9083.3318999999992</v>
          </cell>
          <cell r="I42">
            <v>2839.3265999999999</v>
          </cell>
          <cell r="J42">
            <v>3536.6637000000001</v>
          </cell>
          <cell r="K42">
            <v>1910</v>
          </cell>
          <cell r="L42">
            <v>114.8334</v>
          </cell>
          <cell r="M42">
            <v>223.00020000000001</v>
          </cell>
          <cell r="N42">
            <v>138.33359999999999</v>
          </cell>
          <cell r="O42">
            <v>717.83420000000001</v>
          </cell>
          <cell r="P42">
            <v>235.0001</v>
          </cell>
          <cell r="Q42">
            <v>334.83350000000002</v>
          </cell>
          <cell r="R42">
            <v>21120.905900000002</v>
          </cell>
          <cell r="S42">
            <v>575.75040000000001</v>
          </cell>
          <cell r="T42">
            <v>1821.249</v>
          </cell>
          <cell r="U42">
            <v>1976.9165</v>
          </cell>
          <cell r="V42">
            <v>9801.1661000000004</v>
          </cell>
          <cell r="W42">
            <v>3074.3267000000001</v>
          </cell>
          <cell r="X42">
            <v>3871.4971999999998</v>
          </cell>
        </row>
        <row r="43">
          <cell r="C43" t="str">
            <v>2005/20064</v>
          </cell>
          <cell r="D43">
            <v>475</v>
          </cell>
          <cell r="E43">
            <v>24</v>
          </cell>
          <cell r="F43">
            <v>32</v>
          </cell>
          <cell r="G43">
            <v>33</v>
          </cell>
          <cell r="H43">
            <v>281</v>
          </cell>
          <cell r="I43">
            <v>73</v>
          </cell>
          <cell r="J43">
            <v>32</v>
          </cell>
          <cell r="K43">
            <v>1</v>
          </cell>
          <cell r="L43">
            <v>0</v>
          </cell>
          <cell r="M43">
            <v>0</v>
          </cell>
          <cell r="N43">
            <v>0</v>
          </cell>
          <cell r="O43">
            <v>1</v>
          </cell>
          <cell r="P43">
            <v>0</v>
          </cell>
          <cell r="Q43">
            <v>0</v>
          </cell>
          <cell r="R43">
            <v>476</v>
          </cell>
          <cell r="S43">
            <v>24</v>
          </cell>
          <cell r="T43">
            <v>32</v>
          </cell>
          <cell r="U43">
            <v>33</v>
          </cell>
          <cell r="V43">
            <v>282</v>
          </cell>
          <cell r="W43">
            <v>73</v>
          </cell>
          <cell r="X43">
            <v>32</v>
          </cell>
        </row>
        <row r="44">
          <cell r="C44" t="str">
            <v>2005/20065</v>
          </cell>
          <cell r="D44">
            <v>1526.1664000000001</v>
          </cell>
          <cell r="E44">
            <v>60.166699999999999</v>
          </cell>
          <cell r="F44">
            <v>192.9999</v>
          </cell>
          <cell r="G44">
            <v>141.16659999999999</v>
          </cell>
          <cell r="H44">
            <v>848.99990000000003</v>
          </cell>
          <cell r="I44">
            <v>121.83329999999999</v>
          </cell>
          <cell r="J44">
            <v>161</v>
          </cell>
          <cell r="K44">
            <v>91</v>
          </cell>
          <cell r="L44">
            <v>9</v>
          </cell>
          <cell r="M44">
            <v>11</v>
          </cell>
          <cell r="N44">
            <v>10.666700000000001</v>
          </cell>
          <cell r="O44">
            <v>46.333300000000001</v>
          </cell>
          <cell r="P44">
            <v>7.3333000000000004</v>
          </cell>
          <cell r="Q44">
            <v>4</v>
          </cell>
          <cell r="R44">
            <v>1614.4997000000001</v>
          </cell>
          <cell r="S44">
            <v>69.166700000000006</v>
          </cell>
          <cell r="T44">
            <v>203.9999</v>
          </cell>
          <cell r="U44">
            <v>151.83330000000001</v>
          </cell>
          <cell r="V44">
            <v>895.33320000000003</v>
          </cell>
          <cell r="W44">
            <v>129.16659999999999</v>
          </cell>
          <cell r="X44">
            <v>165</v>
          </cell>
        </row>
        <row r="45">
          <cell r="C45" t="str">
            <v>2005/20066</v>
          </cell>
          <cell r="D45">
            <v>9160.2322999999997</v>
          </cell>
          <cell r="E45">
            <v>200.66669999999999</v>
          </cell>
          <cell r="F45">
            <v>765.4982</v>
          </cell>
          <cell r="G45">
            <v>799.49860000000001</v>
          </cell>
          <cell r="H45">
            <v>4138.6630999999998</v>
          </cell>
          <cell r="I45">
            <v>1432.2435</v>
          </cell>
          <cell r="J45">
            <v>1823.6622</v>
          </cell>
          <cell r="K45">
            <v>717</v>
          </cell>
          <cell r="L45">
            <v>42.166600000000003</v>
          </cell>
          <cell r="M45">
            <v>70.333399999999997</v>
          </cell>
          <cell r="N45">
            <v>44.5</v>
          </cell>
          <cell r="O45">
            <v>313.24990000000003</v>
          </cell>
          <cell r="P45">
            <v>69.666499999999999</v>
          </cell>
          <cell r="Q45">
            <v>129.66659999999999</v>
          </cell>
          <cell r="R45">
            <v>9829.8153000000002</v>
          </cell>
          <cell r="S45">
            <v>242.83330000000001</v>
          </cell>
          <cell r="T45">
            <v>835.83159999999998</v>
          </cell>
          <cell r="U45">
            <v>843.99860000000001</v>
          </cell>
          <cell r="V45">
            <v>4451.9129999999996</v>
          </cell>
          <cell r="W45">
            <v>1501.91</v>
          </cell>
          <cell r="X45">
            <v>1953.3288</v>
          </cell>
        </row>
        <row r="46">
          <cell r="C46" t="str">
            <v>2005/20067</v>
          </cell>
          <cell r="D46">
            <v>3591.4978000000001</v>
          </cell>
          <cell r="E46">
            <v>86.833399999999997</v>
          </cell>
          <cell r="F46">
            <v>322.16640000000001</v>
          </cell>
          <cell r="G46">
            <v>274</v>
          </cell>
          <cell r="H46">
            <v>1840.4160999999999</v>
          </cell>
          <cell r="I46">
            <v>466.91550000000001</v>
          </cell>
          <cell r="J46">
            <v>601.16639999999995</v>
          </cell>
          <cell r="K46">
            <v>359</v>
          </cell>
          <cell r="L46">
            <v>14.333299999999999</v>
          </cell>
          <cell r="M46">
            <v>36.833300000000001</v>
          </cell>
          <cell r="N46">
            <v>15.833299999999999</v>
          </cell>
          <cell r="O46">
            <v>131.16669999999999</v>
          </cell>
          <cell r="P46">
            <v>45.333300000000001</v>
          </cell>
          <cell r="Q46">
            <v>81.666700000000006</v>
          </cell>
          <cell r="R46">
            <v>3916.6644000000001</v>
          </cell>
          <cell r="S46">
            <v>101.16670000000001</v>
          </cell>
          <cell r="T46">
            <v>358.99970000000002</v>
          </cell>
          <cell r="U46">
            <v>289.83330000000001</v>
          </cell>
          <cell r="V46">
            <v>1971.5827999999999</v>
          </cell>
          <cell r="W46">
            <v>512.24879999999996</v>
          </cell>
          <cell r="X46">
            <v>682.83309999999994</v>
          </cell>
        </row>
        <row r="47">
          <cell r="C47" t="str">
            <v>2005/20068</v>
          </cell>
          <cell r="D47">
            <v>11614.252899999999</v>
          </cell>
          <cell r="E47">
            <v>323.99970000000002</v>
          </cell>
          <cell r="F47">
            <v>1312.1669999999999</v>
          </cell>
          <cell r="G47">
            <v>1318.3335</v>
          </cell>
          <cell r="H47">
            <v>7202.3357999999998</v>
          </cell>
          <cell r="I47">
            <v>633.33330000000001</v>
          </cell>
          <cell r="J47">
            <v>824.08360000000005</v>
          </cell>
          <cell r="K47">
            <v>2176</v>
          </cell>
          <cell r="L47">
            <v>96.666899999999998</v>
          </cell>
          <cell r="M47">
            <v>204.16669999999999</v>
          </cell>
          <cell r="N47">
            <v>216.83340000000001</v>
          </cell>
          <cell r="O47">
            <v>1130.5002999999999</v>
          </cell>
          <cell r="P47">
            <v>88.666799999999995</v>
          </cell>
          <cell r="Q47">
            <v>177.50040000000001</v>
          </cell>
          <cell r="R47">
            <v>13528.5874</v>
          </cell>
          <cell r="S47">
            <v>420.66660000000002</v>
          </cell>
          <cell r="T47">
            <v>1516.3336999999999</v>
          </cell>
          <cell r="U47">
            <v>1535.1668999999999</v>
          </cell>
          <cell r="V47">
            <v>8332.8361000000004</v>
          </cell>
          <cell r="W47">
            <v>722.00009999999997</v>
          </cell>
          <cell r="X47">
            <v>1001.5839999999999</v>
          </cell>
        </row>
        <row r="48">
          <cell r="C48" t="str">
            <v>2005/20069</v>
          </cell>
          <cell r="D48">
            <v>9413.5061999999998</v>
          </cell>
          <cell r="E48">
            <v>308.1669</v>
          </cell>
          <cell r="F48">
            <v>1128.001</v>
          </cell>
          <cell r="G48">
            <v>924.33360000000005</v>
          </cell>
          <cell r="H48">
            <v>5478.1705000000002</v>
          </cell>
          <cell r="I48">
            <v>688.50030000000004</v>
          </cell>
          <cell r="J48">
            <v>886.33389999999997</v>
          </cell>
          <cell r="K48">
            <v>1618</v>
          </cell>
          <cell r="L48">
            <v>102.83329999999999</v>
          </cell>
          <cell r="M48">
            <v>140.66659999999999</v>
          </cell>
          <cell r="N48">
            <v>89</v>
          </cell>
          <cell r="O48">
            <v>970.00030000000004</v>
          </cell>
          <cell r="P48">
            <v>61.166699999999999</v>
          </cell>
          <cell r="Q48">
            <v>182.5</v>
          </cell>
          <cell r="R48">
            <v>10959.6731</v>
          </cell>
          <cell r="S48">
            <v>411.00020000000001</v>
          </cell>
          <cell r="T48">
            <v>1268.6676</v>
          </cell>
          <cell r="U48">
            <v>1013.3336</v>
          </cell>
          <cell r="V48">
            <v>6448.1707999999999</v>
          </cell>
          <cell r="W48">
            <v>749.66700000000003</v>
          </cell>
          <cell r="X48">
            <v>1068.8339000000001</v>
          </cell>
        </row>
        <row r="49">
          <cell r="C49" t="str">
            <v>2005/2006A</v>
          </cell>
          <cell r="D49">
            <v>3515.8335000000002</v>
          </cell>
          <cell r="E49">
            <v>68.333399999999997</v>
          </cell>
          <cell r="F49">
            <v>276.50020000000001</v>
          </cell>
          <cell r="G49">
            <v>202.33349999999999</v>
          </cell>
          <cell r="H49">
            <v>1482.4998000000001</v>
          </cell>
          <cell r="I49">
            <v>660.66669999999999</v>
          </cell>
          <cell r="J49">
            <v>825.49990000000003</v>
          </cell>
          <cell r="K49">
            <v>1285</v>
          </cell>
          <cell r="L49">
            <v>93.833399999999997</v>
          </cell>
          <cell r="M49">
            <v>121</v>
          </cell>
          <cell r="N49">
            <v>50.833300000000001</v>
          </cell>
          <cell r="O49">
            <v>831.33330000000001</v>
          </cell>
          <cell r="P49">
            <v>46</v>
          </cell>
          <cell r="Q49">
            <v>129</v>
          </cell>
          <cell r="R49">
            <v>4787.8334999999997</v>
          </cell>
          <cell r="S49">
            <v>162.16679999999999</v>
          </cell>
          <cell r="T49">
            <v>397.50020000000001</v>
          </cell>
          <cell r="U49">
            <v>253.16679999999999</v>
          </cell>
          <cell r="V49">
            <v>2313.8330999999998</v>
          </cell>
          <cell r="W49">
            <v>706.66669999999999</v>
          </cell>
          <cell r="X49">
            <v>954.49990000000003</v>
          </cell>
        </row>
        <row r="50">
          <cell r="C50" t="str">
            <v>2005/2006B</v>
          </cell>
          <cell r="D50">
            <v>19795.120999999999</v>
          </cell>
          <cell r="E50">
            <v>611.91510000000005</v>
          </cell>
          <cell r="F50">
            <v>1958.3271</v>
          </cell>
          <cell r="G50">
            <v>2051.4951999999998</v>
          </cell>
          <cell r="H50">
            <v>10632.312099999999</v>
          </cell>
          <cell r="I50">
            <v>1864.8285000000001</v>
          </cell>
          <cell r="J50">
            <v>2676.2429999999999</v>
          </cell>
          <cell r="K50">
            <v>3117</v>
          </cell>
          <cell r="L50">
            <v>218.66650000000001</v>
          </cell>
          <cell r="M50">
            <v>293.66649999999998</v>
          </cell>
          <cell r="N50">
            <v>192.8331</v>
          </cell>
          <cell r="O50">
            <v>1542.6657</v>
          </cell>
          <cell r="P50">
            <v>169.66640000000001</v>
          </cell>
          <cell r="Q50">
            <v>430.66629999999998</v>
          </cell>
          <cell r="R50">
            <v>22643.285500000002</v>
          </cell>
          <cell r="S50">
            <v>830.58159999999998</v>
          </cell>
          <cell r="T50">
            <v>2251.9935999999998</v>
          </cell>
          <cell r="U50">
            <v>2244.3283000000001</v>
          </cell>
          <cell r="V50">
            <v>12174.977800000001</v>
          </cell>
          <cell r="W50">
            <v>2034.4948999999999</v>
          </cell>
          <cell r="X50">
            <v>3106.9092999999998</v>
          </cell>
        </row>
        <row r="51">
          <cell r="C51" t="str">
            <v>2005/2006C</v>
          </cell>
          <cell r="D51">
            <v>9025.0036</v>
          </cell>
          <cell r="E51">
            <v>302.83359999999999</v>
          </cell>
          <cell r="F51">
            <v>880.16729999999995</v>
          </cell>
          <cell r="G51">
            <v>1136.8335999999999</v>
          </cell>
          <cell r="H51">
            <v>3846.3352</v>
          </cell>
          <cell r="I51">
            <v>1183.3331000000001</v>
          </cell>
          <cell r="J51">
            <v>1675.5008</v>
          </cell>
          <cell r="K51">
            <v>1331</v>
          </cell>
          <cell r="L51">
            <v>106.9999</v>
          </cell>
          <cell r="M51">
            <v>184.16669999999999</v>
          </cell>
          <cell r="N51">
            <v>114.33329999999999</v>
          </cell>
          <cell r="O51">
            <v>521.33330000000001</v>
          </cell>
          <cell r="P51">
            <v>144.83330000000001</v>
          </cell>
          <cell r="Q51">
            <v>185.83340000000001</v>
          </cell>
          <cell r="R51">
            <v>10282.503500000001</v>
          </cell>
          <cell r="S51">
            <v>409.83350000000002</v>
          </cell>
          <cell r="T51">
            <v>1064.3340000000001</v>
          </cell>
          <cell r="U51">
            <v>1251.1668999999999</v>
          </cell>
          <cell r="V51">
            <v>4367.6684999999998</v>
          </cell>
          <cell r="W51">
            <v>1328.1664000000001</v>
          </cell>
          <cell r="X51">
            <v>1861.3342</v>
          </cell>
        </row>
        <row r="52">
          <cell r="C52" t="str">
            <v>2005/2006D</v>
          </cell>
          <cell r="D52">
            <v>22158.286700000001</v>
          </cell>
          <cell r="E52">
            <v>926.83240000000001</v>
          </cell>
          <cell r="F52">
            <v>2339.3274000000001</v>
          </cell>
          <cell r="G52">
            <v>2386.6622000000002</v>
          </cell>
          <cell r="H52">
            <v>14124.804400000001</v>
          </cell>
          <cell r="I52">
            <v>947.66340000000002</v>
          </cell>
          <cell r="J52">
            <v>1432.9969000000001</v>
          </cell>
          <cell r="K52">
            <v>2931</v>
          </cell>
          <cell r="L52">
            <v>253.9999</v>
          </cell>
          <cell r="M52">
            <v>260.1662</v>
          </cell>
          <cell r="N52">
            <v>238.8331</v>
          </cell>
          <cell r="O52">
            <v>1389.1651999999999</v>
          </cell>
          <cell r="P52">
            <v>117.1664</v>
          </cell>
          <cell r="Q52">
            <v>203.99959999999999</v>
          </cell>
          <cell r="R52">
            <v>24621.617099999999</v>
          </cell>
          <cell r="S52">
            <v>1180.8323</v>
          </cell>
          <cell r="T52">
            <v>2599.4935999999998</v>
          </cell>
          <cell r="U52">
            <v>2625.4953</v>
          </cell>
          <cell r="V52">
            <v>15513.9696</v>
          </cell>
          <cell r="W52">
            <v>1064.8298</v>
          </cell>
          <cell r="X52">
            <v>1636.9965</v>
          </cell>
        </row>
        <row r="53">
          <cell r="C53" t="str">
            <v>2005/2006E</v>
          </cell>
          <cell r="D53">
            <v>6855.8212999999996</v>
          </cell>
          <cell r="E53">
            <v>233.99930000000001</v>
          </cell>
          <cell r="F53">
            <v>646.16600000000005</v>
          </cell>
          <cell r="G53">
            <v>971.33230000000003</v>
          </cell>
          <cell r="H53">
            <v>4321.326</v>
          </cell>
          <cell r="I53">
            <v>265.166</v>
          </cell>
          <cell r="J53">
            <v>417.83170000000001</v>
          </cell>
          <cell r="K53">
            <v>348</v>
          </cell>
          <cell r="L53">
            <v>10.833299999999999</v>
          </cell>
          <cell r="M53">
            <v>28.833300000000001</v>
          </cell>
          <cell r="N53">
            <v>43.166699999999999</v>
          </cell>
          <cell r="O53">
            <v>156.8331</v>
          </cell>
          <cell r="P53">
            <v>11.166600000000001</v>
          </cell>
          <cell r="Q53">
            <v>20.333300000000001</v>
          </cell>
          <cell r="R53">
            <v>7126.9876000000004</v>
          </cell>
          <cell r="S53">
            <v>244.83260000000001</v>
          </cell>
          <cell r="T53">
            <v>674.99929999999995</v>
          </cell>
          <cell r="U53">
            <v>1014.499</v>
          </cell>
          <cell r="V53">
            <v>4478.1590999999999</v>
          </cell>
          <cell r="W53">
            <v>276.33260000000001</v>
          </cell>
          <cell r="X53">
            <v>438.16500000000002</v>
          </cell>
        </row>
        <row r="54">
          <cell r="C54" t="str">
            <v>2005/2006F</v>
          </cell>
          <cell r="D54">
            <v>14602.563399999999</v>
          </cell>
          <cell r="E54">
            <v>445.41590000000002</v>
          </cell>
          <cell r="F54">
            <v>1654.3300999999999</v>
          </cell>
          <cell r="G54">
            <v>1649.665</v>
          </cell>
          <cell r="H54">
            <v>6653.8239000000003</v>
          </cell>
          <cell r="I54">
            <v>1869.4979000000001</v>
          </cell>
          <cell r="J54">
            <v>2329.8305999999998</v>
          </cell>
          <cell r="K54">
            <v>1134</v>
          </cell>
          <cell r="L54">
            <v>51.499899999999997</v>
          </cell>
          <cell r="M54">
            <v>138</v>
          </cell>
          <cell r="N54">
            <v>72.499899999999997</v>
          </cell>
          <cell r="O54">
            <v>337.49959999999999</v>
          </cell>
          <cell r="P54">
            <v>135.33330000000001</v>
          </cell>
          <cell r="Q54">
            <v>166.83330000000001</v>
          </cell>
          <cell r="R54">
            <v>15504.2294</v>
          </cell>
          <cell r="S54">
            <v>496.91579999999999</v>
          </cell>
          <cell r="T54">
            <v>1792.3300999999999</v>
          </cell>
          <cell r="U54">
            <v>1722.1649</v>
          </cell>
          <cell r="V54">
            <v>6991.3235000000004</v>
          </cell>
          <cell r="W54">
            <v>2004.8312000000001</v>
          </cell>
          <cell r="X54">
            <v>2496.6639</v>
          </cell>
        </row>
        <row r="55">
          <cell r="C55" t="str">
            <v>2005/2006G</v>
          </cell>
          <cell r="D55">
            <v>11231.557000000001</v>
          </cell>
          <cell r="E55">
            <v>271.91609999999997</v>
          </cell>
          <cell r="F55">
            <v>1158.4131</v>
          </cell>
          <cell r="G55">
            <v>1253.0814</v>
          </cell>
          <cell r="H55">
            <v>5026.0713999999998</v>
          </cell>
          <cell r="I55">
            <v>1649.1621</v>
          </cell>
          <cell r="J55">
            <v>1872.9129</v>
          </cell>
          <cell r="K55">
            <v>1617</v>
          </cell>
          <cell r="L55">
            <v>61.833300000000001</v>
          </cell>
          <cell r="M55">
            <v>218.8331</v>
          </cell>
          <cell r="N55">
            <v>97.999899999999997</v>
          </cell>
          <cell r="O55">
            <v>587.83259999999996</v>
          </cell>
          <cell r="P55">
            <v>194.99950000000001</v>
          </cell>
          <cell r="Q55">
            <v>278.49959999999999</v>
          </cell>
          <cell r="R55">
            <v>12671.555</v>
          </cell>
          <cell r="S55">
            <v>333.74939999999998</v>
          </cell>
          <cell r="T55">
            <v>1377.2462</v>
          </cell>
          <cell r="U55">
            <v>1351.0813000000001</v>
          </cell>
          <cell r="V55">
            <v>5613.9040000000005</v>
          </cell>
          <cell r="W55">
            <v>1844.1615999999999</v>
          </cell>
          <cell r="X55">
            <v>2151.4124999999999</v>
          </cell>
        </row>
        <row r="56">
          <cell r="C56" t="str">
            <v>2005/2006H</v>
          </cell>
          <cell r="D56">
            <v>23766.741699999999</v>
          </cell>
          <cell r="E56">
            <v>901.9162</v>
          </cell>
          <cell r="F56">
            <v>2734.9155000000001</v>
          </cell>
          <cell r="G56">
            <v>3584.9151999999999</v>
          </cell>
          <cell r="H56">
            <v>13096.7469</v>
          </cell>
          <cell r="I56">
            <v>1532.499</v>
          </cell>
          <cell r="J56">
            <v>1915.7489</v>
          </cell>
          <cell r="K56">
            <v>865</v>
          </cell>
          <cell r="L56">
            <v>37.5</v>
          </cell>
          <cell r="M56">
            <v>149.66650000000001</v>
          </cell>
          <cell r="N56">
            <v>115.5</v>
          </cell>
          <cell r="O56">
            <v>355.58330000000001</v>
          </cell>
          <cell r="P56">
            <v>51.166699999999999</v>
          </cell>
          <cell r="Q56">
            <v>66.166600000000003</v>
          </cell>
          <cell r="R56">
            <v>24542.324799999999</v>
          </cell>
          <cell r="S56">
            <v>939.4162</v>
          </cell>
          <cell r="T56">
            <v>2884.5819999999999</v>
          </cell>
          <cell r="U56">
            <v>3700.4151999999999</v>
          </cell>
          <cell r="V56">
            <v>13452.3302</v>
          </cell>
          <cell r="W56">
            <v>1583.6657</v>
          </cell>
          <cell r="X56">
            <v>1981.9155000000001</v>
          </cell>
        </row>
        <row r="57">
          <cell r="C57" t="str">
            <v>2005/2006I</v>
          </cell>
          <cell r="D57">
            <v>7816.8334000000004</v>
          </cell>
          <cell r="E57">
            <v>324.25009999999997</v>
          </cell>
          <cell r="F57">
            <v>684.74980000000005</v>
          </cell>
          <cell r="G57">
            <v>513.08339999999998</v>
          </cell>
          <cell r="H57">
            <v>4631.7493999999997</v>
          </cell>
          <cell r="I57">
            <v>470.1669</v>
          </cell>
          <cell r="J57">
            <v>1192.8338000000001</v>
          </cell>
          <cell r="K57">
            <v>1844</v>
          </cell>
          <cell r="L57">
            <v>98</v>
          </cell>
          <cell r="M57">
            <v>157.4999</v>
          </cell>
          <cell r="N57">
            <v>76.833399999999997</v>
          </cell>
          <cell r="O57">
            <v>876.49980000000005</v>
          </cell>
          <cell r="P57">
            <v>90.5</v>
          </cell>
          <cell r="Q57">
            <v>272.50009999999997</v>
          </cell>
          <cell r="R57">
            <v>9388.6666000000005</v>
          </cell>
          <cell r="S57">
            <v>422.25009999999997</v>
          </cell>
          <cell r="T57">
            <v>842.24969999999996</v>
          </cell>
          <cell r="U57">
            <v>589.91679999999997</v>
          </cell>
          <cell r="V57">
            <v>5508.2492000000002</v>
          </cell>
          <cell r="W57">
            <v>560.66690000000006</v>
          </cell>
          <cell r="X57">
            <v>1465.3339000000001</v>
          </cell>
        </row>
        <row r="58">
          <cell r="C58" t="str">
            <v>2005/2006J</v>
          </cell>
          <cell r="D58">
            <v>970.82989999999995</v>
          </cell>
          <cell r="E58">
            <v>42.666400000000003</v>
          </cell>
          <cell r="F58">
            <v>96.332899999999995</v>
          </cell>
          <cell r="G58">
            <v>98.666200000000003</v>
          </cell>
          <cell r="H58">
            <v>516.66480000000001</v>
          </cell>
          <cell r="I58">
            <v>89.833200000000005</v>
          </cell>
          <cell r="J58">
            <v>126.6664</v>
          </cell>
          <cell r="K58">
            <v>5607</v>
          </cell>
          <cell r="L58">
            <v>250.83320000000001</v>
          </cell>
          <cell r="M58">
            <v>733.83320000000003</v>
          </cell>
          <cell r="N58">
            <v>323.99979999999999</v>
          </cell>
          <cell r="O58">
            <v>2303.4992999999999</v>
          </cell>
          <cell r="P58">
            <v>721.83330000000001</v>
          </cell>
          <cell r="Q58">
            <v>1222.3332</v>
          </cell>
          <cell r="R58">
            <v>6527.1619000000001</v>
          </cell>
          <cell r="S58">
            <v>293.49959999999999</v>
          </cell>
          <cell r="T58">
            <v>830.16610000000003</v>
          </cell>
          <cell r="U58">
            <v>422.666</v>
          </cell>
          <cell r="V58">
            <v>2820.1641</v>
          </cell>
          <cell r="W58">
            <v>811.66650000000004</v>
          </cell>
          <cell r="X58">
            <v>1348.9996000000001</v>
          </cell>
        </row>
        <row r="59">
          <cell r="C59" t="str">
            <v>2006/20071</v>
          </cell>
          <cell r="D59">
            <v>5963.6665999999996</v>
          </cell>
          <cell r="E59">
            <v>202</v>
          </cell>
          <cell r="F59">
            <v>485</v>
          </cell>
          <cell r="G59">
            <v>637</v>
          </cell>
          <cell r="H59">
            <v>3531</v>
          </cell>
          <cell r="I59">
            <v>559.33330000000001</v>
          </cell>
          <cell r="J59">
            <v>549.33330000000001</v>
          </cell>
          <cell r="K59">
            <v>19</v>
          </cell>
          <cell r="L59">
            <v>0</v>
          </cell>
          <cell r="M59">
            <v>1</v>
          </cell>
          <cell r="N59">
            <v>3</v>
          </cell>
          <cell r="O59">
            <v>13</v>
          </cell>
          <cell r="P59">
            <v>1</v>
          </cell>
          <cell r="Q59">
            <v>1</v>
          </cell>
          <cell r="R59">
            <v>5982.6665999999996</v>
          </cell>
          <cell r="S59">
            <v>202</v>
          </cell>
          <cell r="T59">
            <v>486</v>
          </cell>
          <cell r="U59">
            <v>640</v>
          </cell>
          <cell r="V59">
            <v>3544</v>
          </cell>
          <cell r="W59">
            <v>560.33330000000001</v>
          </cell>
          <cell r="X59">
            <v>550.33330000000001</v>
          </cell>
        </row>
        <row r="60">
          <cell r="C60" t="str">
            <v>2006/20072</v>
          </cell>
          <cell r="D60">
            <v>15780.4684</v>
          </cell>
          <cell r="E60">
            <v>711.16629999999998</v>
          </cell>
          <cell r="F60">
            <v>1344.3306</v>
          </cell>
          <cell r="G60">
            <v>1112.8312000000001</v>
          </cell>
          <cell r="H60">
            <v>7884.1544000000004</v>
          </cell>
          <cell r="I60">
            <v>1786.4931999999999</v>
          </cell>
          <cell r="J60">
            <v>2941.4926999999998</v>
          </cell>
          <cell r="K60">
            <v>5657</v>
          </cell>
          <cell r="L60">
            <v>532.66669999999999</v>
          </cell>
          <cell r="M60">
            <v>528.99990000000003</v>
          </cell>
          <cell r="N60">
            <v>210.83320000000001</v>
          </cell>
          <cell r="O60">
            <v>2794.4994000000002</v>
          </cell>
          <cell r="P60">
            <v>391.33319999999998</v>
          </cell>
          <cell r="Q60">
            <v>1101.1666</v>
          </cell>
          <cell r="R60">
            <v>21339.967400000001</v>
          </cell>
          <cell r="S60">
            <v>1243.8330000000001</v>
          </cell>
          <cell r="T60">
            <v>1873.3305</v>
          </cell>
          <cell r="U60">
            <v>1323.6643999999999</v>
          </cell>
          <cell r="V60">
            <v>10678.6538</v>
          </cell>
          <cell r="W60">
            <v>2177.8263999999999</v>
          </cell>
          <cell r="X60">
            <v>4042.6592999999998</v>
          </cell>
        </row>
        <row r="61">
          <cell r="C61" t="str">
            <v>2006/20073</v>
          </cell>
          <cell r="D61">
            <v>19918.5674</v>
          </cell>
          <cell r="E61">
            <v>394.74979999999999</v>
          </cell>
          <cell r="F61">
            <v>1449.6649</v>
          </cell>
          <cell r="G61">
            <v>1933.1650999999999</v>
          </cell>
          <cell r="H61">
            <v>9330.9961000000003</v>
          </cell>
          <cell r="I61">
            <v>2715.2451999999998</v>
          </cell>
          <cell r="J61">
            <v>4094.7462999999998</v>
          </cell>
          <cell r="K61">
            <v>2376</v>
          </cell>
          <cell r="L61">
            <v>137.99979999999999</v>
          </cell>
          <cell r="M61">
            <v>206.6669</v>
          </cell>
          <cell r="N61">
            <v>160.167</v>
          </cell>
          <cell r="O61">
            <v>896.75109999999995</v>
          </cell>
          <cell r="P61">
            <v>251.08340000000001</v>
          </cell>
          <cell r="Q61">
            <v>404.16680000000002</v>
          </cell>
          <cell r="R61">
            <v>21975.402399999999</v>
          </cell>
          <cell r="S61">
            <v>532.74959999999999</v>
          </cell>
          <cell r="T61">
            <v>1656.3317999999999</v>
          </cell>
          <cell r="U61">
            <v>2093.3321000000001</v>
          </cell>
          <cell r="V61">
            <v>10227.7472</v>
          </cell>
          <cell r="W61">
            <v>2966.3285999999998</v>
          </cell>
          <cell r="X61">
            <v>4498.9130999999998</v>
          </cell>
        </row>
        <row r="62">
          <cell r="C62" t="str">
            <v>2006/20074</v>
          </cell>
          <cell r="D62">
            <v>434</v>
          </cell>
          <cell r="E62">
            <v>18</v>
          </cell>
          <cell r="F62">
            <v>45</v>
          </cell>
          <cell r="G62">
            <v>25</v>
          </cell>
          <cell r="H62">
            <v>293</v>
          </cell>
          <cell r="I62">
            <v>19</v>
          </cell>
          <cell r="J62">
            <v>34</v>
          </cell>
          <cell r="K62">
            <v>1</v>
          </cell>
          <cell r="L62">
            <v>0</v>
          </cell>
          <cell r="M62">
            <v>0</v>
          </cell>
          <cell r="N62">
            <v>0</v>
          </cell>
          <cell r="O62">
            <v>1</v>
          </cell>
          <cell r="P62">
            <v>0</v>
          </cell>
          <cell r="Q62">
            <v>0</v>
          </cell>
          <cell r="R62">
            <v>435</v>
          </cell>
          <cell r="S62">
            <v>18</v>
          </cell>
          <cell r="T62">
            <v>45</v>
          </cell>
          <cell r="U62">
            <v>25</v>
          </cell>
          <cell r="V62">
            <v>294</v>
          </cell>
          <cell r="W62">
            <v>19</v>
          </cell>
          <cell r="X62">
            <v>34</v>
          </cell>
        </row>
        <row r="63">
          <cell r="C63" t="str">
            <v>2006/20075</v>
          </cell>
          <cell r="D63">
            <v>1512.1665</v>
          </cell>
          <cell r="E63">
            <v>66</v>
          </cell>
          <cell r="F63">
            <v>174.83330000000001</v>
          </cell>
          <cell r="G63">
            <v>167.33340000000001</v>
          </cell>
          <cell r="H63">
            <v>826.83330000000001</v>
          </cell>
          <cell r="I63">
            <v>125.33329999999999</v>
          </cell>
          <cell r="J63">
            <v>151.83320000000001</v>
          </cell>
          <cell r="K63">
            <v>131</v>
          </cell>
          <cell r="L63">
            <v>8.6667000000000005</v>
          </cell>
          <cell r="M63">
            <v>10.666700000000001</v>
          </cell>
          <cell r="N63">
            <v>11.833299999999999</v>
          </cell>
          <cell r="O63">
            <v>75.833299999999994</v>
          </cell>
          <cell r="P63">
            <v>11.5</v>
          </cell>
          <cell r="Q63">
            <v>5.6666999999999996</v>
          </cell>
          <cell r="R63">
            <v>1636.3332</v>
          </cell>
          <cell r="S63">
            <v>74.666700000000006</v>
          </cell>
          <cell r="T63">
            <v>185.5</v>
          </cell>
          <cell r="U63">
            <v>179.16669999999999</v>
          </cell>
          <cell r="V63">
            <v>902.66660000000002</v>
          </cell>
          <cell r="W63">
            <v>136.83330000000001</v>
          </cell>
          <cell r="X63">
            <v>157.4999</v>
          </cell>
        </row>
        <row r="64">
          <cell r="C64" t="str">
            <v>2006/20076</v>
          </cell>
          <cell r="D64">
            <v>8844.5625999999993</v>
          </cell>
          <cell r="E64">
            <v>150.3331</v>
          </cell>
          <cell r="F64">
            <v>672.33209999999997</v>
          </cell>
          <cell r="G64">
            <v>873.49839999999995</v>
          </cell>
          <cell r="H64">
            <v>3965.0776000000001</v>
          </cell>
          <cell r="I64">
            <v>1370.7445</v>
          </cell>
          <cell r="J64">
            <v>1812.5769</v>
          </cell>
          <cell r="K64">
            <v>736</v>
          </cell>
          <cell r="L64">
            <v>41.333199999999998</v>
          </cell>
          <cell r="M64">
            <v>45.666699999999999</v>
          </cell>
          <cell r="N64">
            <v>32.333300000000001</v>
          </cell>
          <cell r="O64">
            <v>239.33320000000001</v>
          </cell>
          <cell r="P64">
            <v>58.333100000000002</v>
          </cell>
          <cell r="Q64">
            <v>104.1665</v>
          </cell>
          <cell r="R64">
            <v>9365.7286000000004</v>
          </cell>
          <cell r="S64">
            <v>191.66630000000001</v>
          </cell>
          <cell r="T64">
            <v>717.99879999999996</v>
          </cell>
          <cell r="U64">
            <v>905.83169999999996</v>
          </cell>
          <cell r="V64">
            <v>4204.4107999999997</v>
          </cell>
          <cell r="W64">
            <v>1429.0776000000001</v>
          </cell>
          <cell r="X64">
            <v>1916.7434000000001</v>
          </cell>
        </row>
        <row r="65">
          <cell r="C65" t="str">
            <v>2006/20077</v>
          </cell>
          <cell r="D65">
            <v>3723.9113000000002</v>
          </cell>
          <cell r="E65">
            <v>67.833100000000002</v>
          </cell>
          <cell r="F65">
            <v>330.41609999999997</v>
          </cell>
          <cell r="G65">
            <v>321.33240000000001</v>
          </cell>
          <cell r="H65">
            <v>1904.3307</v>
          </cell>
          <cell r="I65">
            <v>442.66629999999998</v>
          </cell>
          <cell r="J65">
            <v>657.33270000000005</v>
          </cell>
          <cell r="K65">
            <v>373</v>
          </cell>
          <cell r="L65">
            <v>11.166700000000001</v>
          </cell>
          <cell r="M65">
            <v>24.833400000000001</v>
          </cell>
          <cell r="N65">
            <v>18.833300000000001</v>
          </cell>
          <cell r="O65">
            <v>128.99979999999999</v>
          </cell>
          <cell r="P65">
            <v>47.833300000000001</v>
          </cell>
          <cell r="Q65">
            <v>90.666600000000003</v>
          </cell>
          <cell r="R65">
            <v>4046.2444</v>
          </cell>
          <cell r="S65">
            <v>78.999799999999993</v>
          </cell>
          <cell r="T65">
            <v>355.24950000000001</v>
          </cell>
          <cell r="U65">
            <v>340.16570000000002</v>
          </cell>
          <cell r="V65">
            <v>2033.3305</v>
          </cell>
          <cell r="W65">
            <v>490.49959999999999</v>
          </cell>
          <cell r="X65">
            <v>747.99929999999995</v>
          </cell>
        </row>
        <row r="66">
          <cell r="C66" t="str">
            <v>2006/20078</v>
          </cell>
          <cell r="D66">
            <v>9708.9969000000001</v>
          </cell>
          <cell r="E66">
            <v>251.83330000000001</v>
          </cell>
          <cell r="F66">
            <v>968.66629999999998</v>
          </cell>
          <cell r="G66">
            <v>1163.4998000000001</v>
          </cell>
          <cell r="H66">
            <v>6115.4974000000002</v>
          </cell>
          <cell r="I66">
            <v>531.83339999999998</v>
          </cell>
          <cell r="J66">
            <v>677.66669999999999</v>
          </cell>
          <cell r="K66">
            <v>2113</v>
          </cell>
          <cell r="L66">
            <v>98</v>
          </cell>
          <cell r="M66">
            <v>170.50020000000001</v>
          </cell>
          <cell r="N66">
            <v>220.99979999999999</v>
          </cell>
          <cell r="O66">
            <v>974.33370000000002</v>
          </cell>
          <cell r="P66">
            <v>88.000200000000007</v>
          </cell>
          <cell r="Q66">
            <v>157.4999</v>
          </cell>
          <cell r="R66">
            <v>11418.3307</v>
          </cell>
          <cell r="S66">
            <v>349.83330000000001</v>
          </cell>
          <cell r="T66">
            <v>1139.1665</v>
          </cell>
          <cell r="U66">
            <v>1384.4996000000001</v>
          </cell>
          <cell r="V66">
            <v>7089.8311000000003</v>
          </cell>
          <cell r="W66">
            <v>619.83360000000005</v>
          </cell>
          <cell r="X66">
            <v>835.16660000000002</v>
          </cell>
        </row>
        <row r="67">
          <cell r="C67" t="str">
            <v>2006/20079</v>
          </cell>
          <cell r="D67">
            <v>9533.0026999999991</v>
          </cell>
          <cell r="E67">
            <v>235.16669999999999</v>
          </cell>
          <cell r="F67">
            <v>957.83370000000002</v>
          </cell>
          <cell r="G67">
            <v>1003.5</v>
          </cell>
          <cell r="H67">
            <v>5754.0019000000002</v>
          </cell>
          <cell r="I67">
            <v>661.00019999999995</v>
          </cell>
          <cell r="J67">
            <v>921.50019999999995</v>
          </cell>
          <cell r="K67">
            <v>1786</v>
          </cell>
          <cell r="L67">
            <v>73.000100000000003</v>
          </cell>
          <cell r="M67">
            <v>118.83329999999999</v>
          </cell>
          <cell r="N67">
            <v>106.8334</v>
          </cell>
          <cell r="O67">
            <v>1026.8339000000001</v>
          </cell>
          <cell r="P67">
            <v>56.166699999999999</v>
          </cell>
          <cell r="Q67">
            <v>199.66669999999999</v>
          </cell>
          <cell r="R67">
            <v>11114.336799999999</v>
          </cell>
          <cell r="S67">
            <v>308.16680000000002</v>
          </cell>
          <cell r="T67">
            <v>1076.6669999999999</v>
          </cell>
          <cell r="U67">
            <v>1110.3334</v>
          </cell>
          <cell r="V67">
            <v>6780.8357999999998</v>
          </cell>
          <cell r="W67">
            <v>717.16690000000006</v>
          </cell>
          <cell r="X67">
            <v>1121.1668999999999</v>
          </cell>
        </row>
        <row r="68">
          <cell r="C68" t="str">
            <v>2006/2007A</v>
          </cell>
          <cell r="D68">
            <v>3723.3321000000001</v>
          </cell>
          <cell r="E68">
            <v>69</v>
          </cell>
          <cell r="F68">
            <v>286.3331</v>
          </cell>
          <cell r="G68">
            <v>354.66649999999998</v>
          </cell>
          <cell r="H68">
            <v>1632.4992</v>
          </cell>
          <cell r="I68">
            <v>660.5</v>
          </cell>
          <cell r="J68">
            <v>720.33330000000001</v>
          </cell>
          <cell r="K68">
            <v>1272</v>
          </cell>
          <cell r="L68">
            <v>76.666700000000006</v>
          </cell>
          <cell r="M68">
            <v>96.5</v>
          </cell>
          <cell r="N68">
            <v>107.5</v>
          </cell>
          <cell r="O68">
            <v>820.50009999999997</v>
          </cell>
          <cell r="P68">
            <v>45.833300000000001</v>
          </cell>
          <cell r="Q68">
            <v>99.833299999999994</v>
          </cell>
          <cell r="R68">
            <v>4970.1655000000001</v>
          </cell>
          <cell r="S68">
            <v>145.66669999999999</v>
          </cell>
          <cell r="T68">
            <v>382.8331</v>
          </cell>
          <cell r="U68">
            <v>462.16649999999998</v>
          </cell>
          <cell r="V68">
            <v>2452.9992999999999</v>
          </cell>
          <cell r="W68">
            <v>706.33330000000001</v>
          </cell>
          <cell r="X68">
            <v>820.16660000000002</v>
          </cell>
        </row>
        <row r="69">
          <cell r="C69" t="str">
            <v>2006/2007B</v>
          </cell>
          <cell r="D69">
            <v>20185.4499</v>
          </cell>
          <cell r="E69">
            <v>522.49890000000005</v>
          </cell>
          <cell r="F69">
            <v>1749.9948999999999</v>
          </cell>
          <cell r="G69">
            <v>2313.8269</v>
          </cell>
          <cell r="H69">
            <v>10755.477199999999</v>
          </cell>
          <cell r="I69">
            <v>1920.4943000000001</v>
          </cell>
          <cell r="J69">
            <v>2923.1577000000002</v>
          </cell>
          <cell r="K69">
            <v>3259</v>
          </cell>
          <cell r="L69">
            <v>190.66659999999999</v>
          </cell>
          <cell r="M69">
            <v>281.99979999999999</v>
          </cell>
          <cell r="N69">
            <v>187.333</v>
          </cell>
          <cell r="O69">
            <v>1633.1654000000001</v>
          </cell>
          <cell r="P69">
            <v>188.333</v>
          </cell>
          <cell r="Q69">
            <v>452.66640000000001</v>
          </cell>
          <cell r="R69">
            <v>23119.614099999999</v>
          </cell>
          <cell r="S69">
            <v>713.16549999999995</v>
          </cell>
          <cell r="T69">
            <v>2031.9947</v>
          </cell>
          <cell r="U69">
            <v>2501.1599000000001</v>
          </cell>
          <cell r="V69">
            <v>12388.642599999999</v>
          </cell>
          <cell r="W69">
            <v>2108.8272999999999</v>
          </cell>
          <cell r="X69">
            <v>3375.8240999999998</v>
          </cell>
        </row>
        <row r="70">
          <cell r="C70" t="str">
            <v>2006/2007C</v>
          </cell>
          <cell r="D70">
            <v>9612.5112000000008</v>
          </cell>
          <cell r="E70">
            <v>229.33359999999999</v>
          </cell>
          <cell r="F70">
            <v>807.33439999999996</v>
          </cell>
          <cell r="G70">
            <v>1388.6683</v>
          </cell>
          <cell r="H70">
            <v>4229.0038999999997</v>
          </cell>
          <cell r="I70">
            <v>1216.1685</v>
          </cell>
          <cell r="J70">
            <v>1742.0025000000001</v>
          </cell>
          <cell r="K70">
            <v>1433</v>
          </cell>
          <cell r="L70">
            <v>108.66670000000001</v>
          </cell>
          <cell r="M70">
            <v>144.33330000000001</v>
          </cell>
          <cell r="N70">
            <v>162.16679999999999</v>
          </cell>
          <cell r="O70">
            <v>599.99990000000003</v>
          </cell>
          <cell r="P70">
            <v>118.33320000000001</v>
          </cell>
          <cell r="Q70">
            <v>218.5</v>
          </cell>
          <cell r="R70">
            <v>10964.5111</v>
          </cell>
          <cell r="S70">
            <v>338.00029999999998</v>
          </cell>
          <cell r="T70">
            <v>951.66769999999997</v>
          </cell>
          <cell r="U70">
            <v>1550.8351</v>
          </cell>
          <cell r="V70">
            <v>4829.0038000000004</v>
          </cell>
          <cell r="W70">
            <v>1334.5017</v>
          </cell>
          <cell r="X70">
            <v>1960.5025000000001</v>
          </cell>
        </row>
        <row r="71">
          <cell r="C71" t="str">
            <v>2006/2007D</v>
          </cell>
          <cell r="D71">
            <v>22394.455900000001</v>
          </cell>
          <cell r="E71">
            <v>781.83249999999998</v>
          </cell>
          <cell r="F71">
            <v>2226.3283999999999</v>
          </cell>
          <cell r="G71">
            <v>2715.1619000000001</v>
          </cell>
          <cell r="H71">
            <v>14169.641299999999</v>
          </cell>
          <cell r="I71">
            <v>995.8297</v>
          </cell>
          <cell r="J71">
            <v>1505.6621</v>
          </cell>
          <cell r="K71">
            <v>3233</v>
          </cell>
          <cell r="L71">
            <v>226.16650000000001</v>
          </cell>
          <cell r="M71">
            <v>261.49979999999999</v>
          </cell>
          <cell r="N71">
            <v>252.66669999999999</v>
          </cell>
          <cell r="O71">
            <v>1541.4982</v>
          </cell>
          <cell r="P71">
            <v>117.1665</v>
          </cell>
          <cell r="Q71">
            <v>256.8331</v>
          </cell>
          <cell r="R71">
            <v>25050.286700000001</v>
          </cell>
          <cell r="S71">
            <v>1007.999</v>
          </cell>
          <cell r="T71">
            <v>2487.8281999999999</v>
          </cell>
          <cell r="U71">
            <v>2967.8285999999998</v>
          </cell>
          <cell r="V71">
            <v>15711.139499999999</v>
          </cell>
          <cell r="W71">
            <v>1112.9962</v>
          </cell>
          <cell r="X71">
            <v>1762.4952000000001</v>
          </cell>
        </row>
        <row r="72">
          <cell r="C72" t="str">
            <v>2006/2007E</v>
          </cell>
          <cell r="D72">
            <v>6762.6522999999997</v>
          </cell>
          <cell r="E72">
            <v>156</v>
          </cell>
          <cell r="F72">
            <v>601.33230000000003</v>
          </cell>
          <cell r="G72">
            <v>1023.1655</v>
          </cell>
          <cell r="H72">
            <v>4289.9908999999998</v>
          </cell>
          <cell r="I72">
            <v>252.16550000000001</v>
          </cell>
          <cell r="J72">
            <v>439.99810000000002</v>
          </cell>
          <cell r="K72">
            <v>375</v>
          </cell>
          <cell r="L72">
            <v>20.5</v>
          </cell>
          <cell r="M72">
            <v>20.666599999999999</v>
          </cell>
          <cell r="N72">
            <v>40.833300000000001</v>
          </cell>
          <cell r="O72">
            <v>177.16679999999999</v>
          </cell>
          <cell r="P72">
            <v>13</v>
          </cell>
          <cell r="Q72">
            <v>15.5</v>
          </cell>
          <cell r="R72">
            <v>7050.3190000000004</v>
          </cell>
          <cell r="S72">
            <v>176.5</v>
          </cell>
          <cell r="T72">
            <v>621.99890000000005</v>
          </cell>
          <cell r="U72">
            <v>1063.9988000000001</v>
          </cell>
          <cell r="V72">
            <v>4467.1576999999997</v>
          </cell>
          <cell r="W72">
            <v>265.16550000000001</v>
          </cell>
          <cell r="X72">
            <v>455.49810000000002</v>
          </cell>
        </row>
        <row r="73">
          <cell r="C73" t="str">
            <v>2006/2007F</v>
          </cell>
          <cell r="D73">
            <v>14450.7315</v>
          </cell>
          <cell r="E73">
            <v>361.16590000000002</v>
          </cell>
          <cell r="F73">
            <v>1484.2472</v>
          </cell>
          <cell r="G73">
            <v>1748.4150999999999</v>
          </cell>
          <cell r="H73">
            <v>6759.8240999999998</v>
          </cell>
          <cell r="I73">
            <v>1700.8320000000001</v>
          </cell>
          <cell r="J73">
            <v>2396.2471999999998</v>
          </cell>
          <cell r="K73">
            <v>1196</v>
          </cell>
          <cell r="L73">
            <v>45.166699999999999</v>
          </cell>
          <cell r="M73">
            <v>102.83320000000001</v>
          </cell>
          <cell r="N73">
            <v>75.666499999999999</v>
          </cell>
          <cell r="O73">
            <v>403.99979999999999</v>
          </cell>
          <cell r="P73">
            <v>145</v>
          </cell>
          <cell r="Q73">
            <v>207.5001</v>
          </cell>
          <cell r="R73">
            <v>15430.897800000001</v>
          </cell>
          <cell r="S73">
            <v>406.33260000000001</v>
          </cell>
          <cell r="T73">
            <v>1587.0804000000001</v>
          </cell>
          <cell r="U73">
            <v>1824.0816</v>
          </cell>
          <cell r="V73">
            <v>7163.8239000000003</v>
          </cell>
          <cell r="W73">
            <v>1845.8320000000001</v>
          </cell>
          <cell r="X73">
            <v>2603.7473</v>
          </cell>
        </row>
        <row r="74">
          <cell r="C74" t="str">
            <v>2006/2007G</v>
          </cell>
          <cell r="D74">
            <v>11170.726199999999</v>
          </cell>
          <cell r="E74">
            <v>197.8331</v>
          </cell>
          <cell r="F74">
            <v>997.24689999999998</v>
          </cell>
          <cell r="G74">
            <v>1453.9139</v>
          </cell>
          <cell r="H74">
            <v>4898.5733</v>
          </cell>
          <cell r="I74">
            <v>1625.8294000000001</v>
          </cell>
          <cell r="J74">
            <v>1997.3296</v>
          </cell>
          <cell r="K74">
            <v>1557</v>
          </cell>
          <cell r="L74">
            <v>68.166600000000003</v>
          </cell>
          <cell r="M74">
            <v>173.9999</v>
          </cell>
          <cell r="N74">
            <v>94.332999999999998</v>
          </cell>
          <cell r="O74">
            <v>548.16570000000002</v>
          </cell>
          <cell r="P74">
            <v>200.833</v>
          </cell>
          <cell r="Q74">
            <v>315.33300000000003</v>
          </cell>
          <cell r="R74">
            <v>12571.5574</v>
          </cell>
          <cell r="S74">
            <v>265.99970000000002</v>
          </cell>
          <cell r="T74">
            <v>1171.2467999999999</v>
          </cell>
          <cell r="U74">
            <v>1548.2469000000001</v>
          </cell>
          <cell r="V74">
            <v>5446.7389999999996</v>
          </cell>
          <cell r="W74">
            <v>1826.6623999999999</v>
          </cell>
          <cell r="X74">
            <v>2312.6626000000001</v>
          </cell>
        </row>
        <row r="75">
          <cell r="C75" t="str">
            <v>2006/2007H</v>
          </cell>
          <cell r="D75">
            <v>24471.0681</v>
          </cell>
          <cell r="E75">
            <v>715.83309999999994</v>
          </cell>
          <cell r="F75">
            <v>2399.5823999999998</v>
          </cell>
          <cell r="G75">
            <v>3943.9974000000002</v>
          </cell>
          <cell r="H75">
            <v>13828.5743</v>
          </cell>
          <cell r="I75">
            <v>1443.1652999999999</v>
          </cell>
          <cell r="J75">
            <v>2139.9155999999998</v>
          </cell>
          <cell r="K75">
            <v>849</v>
          </cell>
          <cell r="L75">
            <v>48.833300000000001</v>
          </cell>
          <cell r="M75">
            <v>118.83320000000001</v>
          </cell>
          <cell r="N75">
            <v>131.33340000000001</v>
          </cell>
          <cell r="O75">
            <v>355.41629999999998</v>
          </cell>
          <cell r="P75">
            <v>51.583300000000001</v>
          </cell>
          <cell r="Q75">
            <v>41.500100000000003</v>
          </cell>
          <cell r="R75">
            <v>25218.5677</v>
          </cell>
          <cell r="S75">
            <v>764.66639999999995</v>
          </cell>
          <cell r="T75">
            <v>2518.4155999999998</v>
          </cell>
          <cell r="U75">
            <v>4075.3308000000002</v>
          </cell>
          <cell r="V75">
            <v>14183.990599999999</v>
          </cell>
          <cell r="W75">
            <v>1494.7485999999999</v>
          </cell>
          <cell r="X75">
            <v>2181.4157</v>
          </cell>
        </row>
        <row r="76">
          <cell r="C76" t="str">
            <v>2006/2007I</v>
          </cell>
          <cell r="D76">
            <v>8490.9953999999998</v>
          </cell>
          <cell r="E76">
            <v>293.4162</v>
          </cell>
          <cell r="F76">
            <v>649.5</v>
          </cell>
          <cell r="G76">
            <v>556.99940000000004</v>
          </cell>
          <cell r="H76">
            <v>5035.7473</v>
          </cell>
          <cell r="I76">
            <v>504</v>
          </cell>
          <cell r="J76">
            <v>1451.3325</v>
          </cell>
          <cell r="K76">
            <v>2152</v>
          </cell>
          <cell r="L76">
            <v>111.5</v>
          </cell>
          <cell r="M76">
            <v>163.83330000000001</v>
          </cell>
          <cell r="N76">
            <v>94.833299999999994</v>
          </cell>
          <cell r="O76">
            <v>1096.8330000000001</v>
          </cell>
          <cell r="P76">
            <v>94</v>
          </cell>
          <cell r="Q76">
            <v>339.33339999999998</v>
          </cell>
          <cell r="R76">
            <v>10391.3284</v>
          </cell>
          <cell r="S76">
            <v>404.9162</v>
          </cell>
          <cell r="T76">
            <v>813.33330000000001</v>
          </cell>
          <cell r="U76">
            <v>651.83270000000005</v>
          </cell>
          <cell r="V76">
            <v>6132.5802999999996</v>
          </cell>
          <cell r="W76">
            <v>598</v>
          </cell>
          <cell r="X76">
            <v>1790.6659</v>
          </cell>
        </row>
        <row r="77">
          <cell r="C77" t="str">
            <v>2006/2007J</v>
          </cell>
          <cell r="D77">
            <v>988.49800000000005</v>
          </cell>
          <cell r="E77">
            <v>30.9999</v>
          </cell>
          <cell r="F77">
            <v>70.999700000000004</v>
          </cell>
          <cell r="G77">
            <v>121.99979999999999</v>
          </cell>
          <cell r="H77">
            <v>528.66579999999999</v>
          </cell>
          <cell r="I77">
            <v>87.333200000000005</v>
          </cell>
          <cell r="J77">
            <v>148.49959999999999</v>
          </cell>
          <cell r="K77">
            <v>4000</v>
          </cell>
          <cell r="L77">
            <v>183.8331</v>
          </cell>
          <cell r="M77">
            <v>431.33319999999998</v>
          </cell>
          <cell r="N77">
            <v>212.49969999999999</v>
          </cell>
          <cell r="O77">
            <v>1564.6659</v>
          </cell>
          <cell r="P77">
            <v>511.66660000000002</v>
          </cell>
          <cell r="Q77">
            <v>1041.9999</v>
          </cell>
          <cell r="R77">
            <v>4934.4964</v>
          </cell>
          <cell r="S77">
            <v>214.833</v>
          </cell>
          <cell r="T77">
            <v>502.3329</v>
          </cell>
          <cell r="U77">
            <v>334.49950000000001</v>
          </cell>
          <cell r="V77">
            <v>2093.3317000000002</v>
          </cell>
          <cell r="W77">
            <v>598.99980000000005</v>
          </cell>
          <cell r="X77">
            <v>1190.4994999999999</v>
          </cell>
        </row>
        <row r="78">
          <cell r="C78" t="str">
            <v>2007/20081</v>
          </cell>
          <cell r="D78">
            <v>6176</v>
          </cell>
          <cell r="E78">
            <v>148</v>
          </cell>
          <cell r="F78">
            <v>566</v>
          </cell>
          <cell r="G78">
            <v>606</v>
          </cell>
          <cell r="H78">
            <v>4093</v>
          </cell>
          <cell r="I78">
            <v>355</v>
          </cell>
          <cell r="J78">
            <v>408</v>
          </cell>
          <cell r="K78">
            <v>22</v>
          </cell>
          <cell r="L78">
            <v>0</v>
          </cell>
          <cell r="M78">
            <v>1</v>
          </cell>
          <cell r="N78">
            <v>6</v>
          </cell>
          <cell r="O78">
            <v>14</v>
          </cell>
          <cell r="P78">
            <v>0</v>
          </cell>
          <cell r="Q78">
            <v>1</v>
          </cell>
          <cell r="R78">
            <v>6198</v>
          </cell>
          <cell r="S78">
            <v>148</v>
          </cell>
          <cell r="T78">
            <v>567</v>
          </cell>
          <cell r="U78">
            <v>612</v>
          </cell>
          <cell r="V78">
            <v>4107</v>
          </cell>
          <cell r="W78">
            <v>355</v>
          </cell>
          <cell r="X78">
            <v>409</v>
          </cell>
        </row>
        <row r="79">
          <cell r="C79" t="str">
            <v>2007/20082</v>
          </cell>
          <cell r="D79">
            <v>17864.25</v>
          </cell>
          <cell r="E79">
            <v>748.68</v>
          </cell>
          <cell r="F79">
            <v>1512.06</v>
          </cell>
          <cell r="G79">
            <v>1246.21</v>
          </cell>
          <cell r="H79">
            <v>9096.69</v>
          </cell>
          <cell r="I79">
            <v>1825.61</v>
          </cell>
          <cell r="J79">
            <v>3435</v>
          </cell>
          <cell r="K79">
            <v>5764</v>
          </cell>
          <cell r="L79">
            <v>433.49</v>
          </cell>
          <cell r="M79">
            <v>538.29999999999995</v>
          </cell>
          <cell r="N79">
            <v>194.12</v>
          </cell>
          <cell r="O79">
            <v>2960.55</v>
          </cell>
          <cell r="P79">
            <v>378.33</v>
          </cell>
          <cell r="Q79">
            <v>1138.82</v>
          </cell>
          <cell r="R79">
            <v>23507.86</v>
          </cell>
          <cell r="S79">
            <v>1182.17</v>
          </cell>
          <cell r="T79">
            <v>2050.36</v>
          </cell>
          <cell r="U79">
            <v>1440.33</v>
          </cell>
          <cell r="V79">
            <v>12057.24</v>
          </cell>
          <cell r="W79">
            <v>2203.94</v>
          </cell>
          <cell r="X79">
            <v>4573.82</v>
          </cell>
        </row>
        <row r="80">
          <cell r="C80" t="str">
            <v>2007/20083</v>
          </cell>
          <cell r="D80">
            <v>21591.195</v>
          </cell>
          <cell r="E80">
            <v>352.8</v>
          </cell>
          <cell r="F80">
            <v>1468.51</v>
          </cell>
          <cell r="G80">
            <v>1973.8050000000001</v>
          </cell>
          <cell r="H80">
            <v>10379.865</v>
          </cell>
          <cell r="I80">
            <v>2826.0050000000001</v>
          </cell>
          <cell r="J80">
            <v>4590.21</v>
          </cell>
          <cell r="K80">
            <v>2287</v>
          </cell>
          <cell r="L80">
            <v>109.51</v>
          </cell>
          <cell r="M80">
            <v>200.54</v>
          </cell>
          <cell r="N80">
            <v>169.03</v>
          </cell>
          <cell r="O80">
            <v>964.63</v>
          </cell>
          <cell r="P80">
            <v>215.07</v>
          </cell>
          <cell r="Q80">
            <v>411.03</v>
          </cell>
          <cell r="R80">
            <v>23661.005000000001</v>
          </cell>
          <cell r="S80">
            <v>462.31</v>
          </cell>
          <cell r="T80">
            <v>1669.05</v>
          </cell>
          <cell r="U80">
            <v>2142.835</v>
          </cell>
          <cell r="V80">
            <v>11344.495000000001</v>
          </cell>
          <cell r="W80">
            <v>3041.0749999999998</v>
          </cell>
          <cell r="X80">
            <v>5001.24</v>
          </cell>
        </row>
        <row r="81">
          <cell r="C81" t="str">
            <v>2007/20084</v>
          </cell>
          <cell r="D81">
            <v>480</v>
          </cell>
          <cell r="E81">
            <v>16</v>
          </cell>
          <cell r="F81">
            <v>42</v>
          </cell>
          <cell r="G81">
            <v>33</v>
          </cell>
          <cell r="H81">
            <v>315</v>
          </cell>
          <cell r="I81">
            <v>35</v>
          </cell>
          <cell r="J81">
            <v>39</v>
          </cell>
          <cell r="K81">
            <v>2</v>
          </cell>
          <cell r="L81">
            <v>0</v>
          </cell>
          <cell r="M81">
            <v>0</v>
          </cell>
          <cell r="N81">
            <v>0</v>
          </cell>
          <cell r="O81">
            <v>2</v>
          </cell>
          <cell r="P81">
            <v>0</v>
          </cell>
          <cell r="Q81">
            <v>0</v>
          </cell>
          <cell r="R81">
            <v>482</v>
          </cell>
          <cell r="S81">
            <v>16</v>
          </cell>
          <cell r="T81">
            <v>42</v>
          </cell>
          <cell r="U81">
            <v>33</v>
          </cell>
          <cell r="V81">
            <v>317</v>
          </cell>
          <cell r="W81">
            <v>35</v>
          </cell>
          <cell r="X81">
            <v>39</v>
          </cell>
        </row>
        <row r="82">
          <cell r="C82" t="str">
            <v>2007/20085</v>
          </cell>
          <cell r="D82">
            <v>1624.12</v>
          </cell>
          <cell r="E82">
            <v>45.67</v>
          </cell>
          <cell r="F82">
            <v>152.31</v>
          </cell>
          <cell r="G82">
            <v>196.59</v>
          </cell>
          <cell r="H82">
            <v>917.66</v>
          </cell>
          <cell r="I82">
            <v>121.02</v>
          </cell>
          <cell r="J82">
            <v>190.87</v>
          </cell>
          <cell r="K82">
            <v>103</v>
          </cell>
          <cell r="L82">
            <v>3.5</v>
          </cell>
          <cell r="M82">
            <v>13</v>
          </cell>
          <cell r="N82">
            <v>15.5</v>
          </cell>
          <cell r="O82">
            <v>55.33</v>
          </cell>
          <cell r="P82">
            <v>2.5</v>
          </cell>
          <cell r="Q82">
            <v>8</v>
          </cell>
          <cell r="R82">
            <v>1721.95</v>
          </cell>
          <cell r="S82">
            <v>49.17</v>
          </cell>
          <cell r="T82">
            <v>165.31</v>
          </cell>
          <cell r="U82">
            <v>212.09</v>
          </cell>
          <cell r="V82">
            <v>972.99</v>
          </cell>
          <cell r="W82">
            <v>123.52</v>
          </cell>
          <cell r="X82">
            <v>198.87</v>
          </cell>
        </row>
        <row r="83">
          <cell r="C83" t="str">
            <v>2007/20086</v>
          </cell>
          <cell r="D83">
            <v>9207.7649999999994</v>
          </cell>
          <cell r="E83">
            <v>137.34</v>
          </cell>
          <cell r="F83">
            <v>645.89</v>
          </cell>
          <cell r="G83">
            <v>801.625</v>
          </cell>
          <cell r="H83">
            <v>4205.6049999999996</v>
          </cell>
          <cell r="I83">
            <v>1397.155</v>
          </cell>
          <cell r="J83">
            <v>2020.15</v>
          </cell>
          <cell r="K83">
            <v>556</v>
          </cell>
          <cell r="L83">
            <v>25</v>
          </cell>
          <cell r="M83">
            <v>31.84</v>
          </cell>
          <cell r="N83">
            <v>36.26</v>
          </cell>
          <cell r="O83">
            <v>217.78</v>
          </cell>
          <cell r="P83">
            <v>54.01</v>
          </cell>
          <cell r="Q83">
            <v>94.17</v>
          </cell>
          <cell r="R83">
            <v>9666.8250000000007</v>
          </cell>
          <cell r="S83">
            <v>162.34</v>
          </cell>
          <cell r="T83">
            <v>677.73</v>
          </cell>
          <cell r="U83">
            <v>837.88499999999999</v>
          </cell>
          <cell r="V83">
            <v>4423.3850000000002</v>
          </cell>
          <cell r="W83">
            <v>1451.165</v>
          </cell>
          <cell r="X83">
            <v>2114.3200000000002</v>
          </cell>
        </row>
        <row r="84">
          <cell r="C84" t="str">
            <v>2007/20087</v>
          </cell>
          <cell r="D84">
            <v>3751.2649999999999</v>
          </cell>
          <cell r="E84">
            <v>54.49</v>
          </cell>
          <cell r="F84">
            <v>275.72000000000003</v>
          </cell>
          <cell r="G84">
            <v>299.42500000000001</v>
          </cell>
          <cell r="H84">
            <v>1937.345</v>
          </cell>
          <cell r="I84">
            <v>443.03500000000003</v>
          </cell>
          <cell r="J84">
            <v>741.25</v>
          </cell>
          <cell r="K84">
            <v>394</v>
          </cell>
          <cell r="L84">
            <v>16</v>
          </cell>
          <cell r="M84">
            <v>32.83</v>
          </cell>
          <cell r="N84">
            <v>17.420000000000002</v>
          </cell>
          <cell r="O84">
            <v>122.87</v>
          </cell>
          <cell r="P84">
            <v>38.04</v>
          </cell>
          <cell r="Q84">
            <v>102.34</v>
          </cell>
          <cell r="R84">
            <v>4080.7649999999999</v>
          </cell>
          <cell r="S84">
            <v>70.489999999999995</v>
          </cell>
          <cell r="T84">
            <v>308.55</v>
          </cell>
          <cell r="U84">
            <v>316.84500000000003</v>
          </cell>
          <cell r="V84">
            <v>2060.2150000000001</v>
          </cell>
          <cell r="W84">
            <v>481.07499999999999</v>
          </cell>
          <cell r="X84">
            <v>843.59</v>
          </cell>
        </row>
        <row r="85">
          <cell r="C85" t="str">
            <v>2007/20088</v>
          </cell>
          <cell r="D85">
            <v>8882.5300000000007</v>
          </cell>
          <cell r="E85">
            <v>158.28</v>
          </cell>
          <cell r="F85">
            <v>778.33</v>
          </cell>
          <cell r="G85">
            <v>1192.22</v>
          </cell>
          <cell r="H85">
            <v>5510.99</v>
          </cell>
          <cell r="I85">
            <v>532.77</v>
          </cell>
          <cell r="J85">
            <v>709.94</v>
          </cell>
          <cell r="K85">
            <v>1956</v>
          </cell>
          <cell r="L85">
            <v>80</v>
          </cell>
          <cell r="M85">
            <v>142.66999999999999</v>
          </cell>
          <cell r="N85">
            <v>191.25</v>
          </cell>
          <cell r="O85">
            <v>941.7</v>
          </cell>
          <cell r="P85">
            <v>81.03</v>
          </cell>
          <cell r="Q85">
            <v>154.16</v>
          </cell>
          <cell r="R85">
            <v>10473.34</v>
          </cell>
          <cell r="S85">
            <v>238.28</v>
          </cell>
          <cell r="T85">
            <v>921</v>
          </cell>
          <cell r="U85">
            <v>1383.47</v>
          </cell>
          <cell r="V85">
            <v>6452.69</v>
          </cell>
          <cell r="W85">
            <v>613.79999999999995</v>
          </cell>
          <cell r="X85">
            <v>864.1</v>
          </cell>
        </row>
        <row r="86">
          <cell r="C86" t="str">
            <v>2007/20089</v>
          </cell>
          <cell r="D86">
            <v>9719.51</v>
          </cell>
          <cell r="E86">
            <v>187.17</v>
          </cell>
          <cell r="F86">
            <v>928.03</v>
          </cell>
          <cell r="G86">
            <v>1033.54</v>
          </cell>
          <cell r="H86">
            <v>5784.84</v>
          </cell>
          <cell r="I86">
            <v>778.96</v>
          </cell>
          <cell r="J86">
            <v>1006.97</v>
          </cell>
          <cell r="K86">
            <v>1698</v>
          </cell>
          <cell r="L86">
            <v>59.25</v>
          </cell>
          <cell r="M86">
            <v>104.92</v>
          </cell>
          <cell r="N86">
            <v>90.75</v>
          </cell>
          <cell r="O86">
            <v>935.06</v>
          </cell>
          <cell r="P86">
            <v>42.5</v>
          </cell>
          <cell r="Q86">
            <v>231.75</v>
          </cell>
          <cell r="R86">
            <v>11183.74</v>
          </cell>
          <cell r="S86">
            <v>246.42</v>
          </cell>
          <cell r="T86">
            <v>1032.95</v>
          </cell>
          <cell r="U86">
            <v>1124.29</v>
          </cell>
          <cell r="V86">
            <v>6719.9</v>
          </cell>
          <cell r="W86">
            <v>821.46</v>
          </cell>
          <cell r="X86">
            <v>1238.72</v>
          </cell>
        </row>
        <row r="87">
          <cell r="C87" t="str">
            <v>2007/2008A</v>
          </cell>
          <cell r="D87">
            <v>4320.8599999999997</v>
          </cell>
          <cell r="E87">
            <v>73.13</v>
          </cell>
          <cell r="F87">
            <v>344.91</v>
          </cell>
          <cell r="G87">
            <v>397.72</v>
          </cell>
          <cell r="H87">
            <v>1968.45</v>
          </cell>
          <cell r="I87">
            <v>732.85</v>
          </cell>
          <cell r="J87">
            <v>803.8</v>
          </cell>
          <cell r="K87">
            <v>1562</v>
          </cell>
          <cell r="L87">
            <v>89.8</v>
          </cell>
          <cell r="M87">
            <v>128.30000000000001</v>
          </cell>
          <cell r="N87">
            <v>103</v>
          </cell>
          <cell r="O87">
            <v>998.91</v>
          </cell>
          <cell r="P87">
            <v>53.5</v>
          </cell>
          <cell r="Q87">
            <v>145.5</v>
          </cell>
          <cell r="R87">
            <v>5839.87</v>
          </cell>
          <cell r="S87">
            <v>162.93</v>
          </cell>
          <cell r="T87">
            <v>473.21</v>
          </cell>
          <cell r="U87">
            <v>500.72</v>
          </cell>
          <cell r="V87">
            <v>2967.36</v>
          </cell>
          <cell r="W87">
            <v>786.35</v>
          </cell>
          <cell r="X87">
            <v>949.3</v>
          </cell>
        </row>
        <row r="88">
          <cell r="C88" t="str">
            <v>2007/2008B</v>
          </cell>
          <cell r="D88">
            <v>21687.06</v>
          </cell>
          <cell r="E88">
            <v>479.76</v>
          </cell>
          <cell r="F88">
            <v>1778.12</v>
          </cell>
          <cell r="G88">
            <v>2252.0100000000002</v>
          </cell>
          <cell r="H88">
            <v>12005.2</v>
          </cell>
          <cell r="I88">
            <v>1923.23</v>
          </cell>
          <cell r="J88">
            <v>3248.74</v>
          </cell>
          <cell r="K88">
            <v>3520</v>
          </cell>
          <cell r="L88">
            <v>165.18</v>
          </cell>
          <cell r="M88">
            <v>305.02</v>
          </cell>
          <cell r="N88">
            <v>210.43</v>
          </cell>
          <cell r="O88">
            <v>1786.85</v>
          </cell>
          <cell r="P88">
            <v>186.25</v>
          </cell>
          <cell r="Q88">
            <v>523.07000000000005</v>
          </cell>
          <cell r="R88">
            <v>24863.86</v>
          </cell>
          <cell r="S88">
            <v>644.94000000000005</v>
          </cell>
          <cell r="T88">
            <v>2083.14</v>
          </cell>
          <cell r="U88">
            <v>2462.44</v>
          </cell>
          <cell r="V88">
            <v>13792.05</v>
          </cell>
          <cell r="W88">
            <v>2109.48</v>
          </cell>
          <cell r="X88">
            <v>3771.81</v>
          </cell>
        </row>
        <row r="89">
          <cell r="C89" t="str">
            <v>2007/2008C</v>
          </cell>
          <cell r="D89">
            <v>9698.65</v>
          </cell>
          <cell r="E89">
            <v>182.71</v>
          </cell>
          <cell r="F89">
            <v>829.18</v>
          </cell>
          <cell r="G89">
            <v>1345.14</v>
          </cell>
          <cell r="H89">
            <v>4627.12</v>
          </cell>
          <cell r="I89">
            <v>1102.33</v>
          </cell>
          <cell r="J89">
            <v>1612.17</v>
          </cell>
          <cell r="K89">
            <v>1331</v>
          </cell>
          <cell r="L89">
            <v>90</v>
          </cell>
          <cell r="M89">
            <v>134.16999999999999</v>
          </cell>
          <cell r="N89">
            <v>135.09</v>
          </cell>
          <cell r="O89">
            <v>562.63</v>
          </cell>
          <cell r="P89">
            <v>129.11000000000001</v>
          </cell>
          <cell r="Q89">
            <v>195.45</v>
          </cell>
          <cell r="R89">
            <v>10945.1</v>
          </cell>
          <cell r="S89">
            <v>272.70999999999998</v>
          </cell>
          <cell r="T89">
            <v>963.35</v>
          </cell>
          <cell r="U89">
            <v>1480.23</v>
          </cell>
          <cell r="V89">
            <v>5189.75</v>
          </cell>
          <cell r="W89">
            <v>1231.44</v>
          </cell>
          <cell r="X89">
            <v>1807.62</v>
          </cell>
        </row>
        <row r="90">
          <cell r="C90" t="str">
            <v>2007/2008D</v>
          </cell>
          <cell r="D90">
            <v>23096.35</v>
          </cell>
          <cell r="E90">
            <v>635.79</v>
          </cell>
          <cell r="F90">
            <v>2214.58</v>
          </cell>
          <cell r="G90">
            <v>2600.4</v>
          </cell>
          <cell r="H90">
            <v>14937.41</v>
          </cell>
          <cell r="I90">
            <v>1027.67</v>
          </cell>
          <cell r="J90">
            <v>1680.5</v>
          </cell>
          <cell r="K90">
            <v>3342</v>
          </cell>
          <cell r="L90">
            <v>188.84</v>
          </cell>
          <cell r="M90">
            <v>267.56</v>
          </cell>
          <cell r="N90">
            <v>306.13</v>
          </cell>
          <cell r="O90">
            <v>1590.76</v>
          </cell>
          <cell r="P90">
            <v>125</v>
          </cell>
          <cell r="Q90">
            <v>235.09</v>
          </cell>
          <cell r="R90">
            <v>25809.73</v>
          </cell>
          <cell r="S90">
            <v>824.63</v>
          </cell>
          <cell r="T90">
            <v>2482.14</v>
          </cell>
          <cell r="U90">
            <v>2906.53</v>
          </cell>
          <cell r="V90">
            <v>16528.169999999998</v>
          </cell>
          <cell r="W90">
            <v>1152.67</v>
          </cell>
          <cell r="X90">
            <v>1915.59</v>
          </cell>
        </row>
        <row r="91">
          <cell r="C91" t="str">
            <v>2007/2008E</v>
          </cell>
          <cell r="D91">
            <v>7455.39</v>
          </cell>
          <cell r="E91">
            <v>127.94</v>
          </cell>
          <cell r="F91">
            <v>593.42999999999995</v>
          </cell>
          <cell r="G91">
            <v>1162.08</v>
          </cell>
          <cell r="H91">
            <v>4757.6400000000003</v>
          </cell>
          <cell r="I91">
            <v>326.54000000000002</v>
          </cell>
          <cell r="J91">
            <v>487.76</v>
          </cell>
          <cell r="K91">
            <v>394</v>
          </cell>
          <cell r="L91">
            <v>15</v>
          </cell>
          <cell r="M91">
            <v>26.46</v>
          </cell>
          <cell r="N91">
            <v>46.84</v>
          </cell>
          <cell r="O91">
            <v>170.31</v>
          </cell>
          <cell r="P91">
            <v>10.33</v>
          </cell>
          <cell r="Q91">
            <v>17.41</v>
          </cell>
          <cell r="R91">
            <v>7741.74</v>
          </cell>
          <cell r="S91">
            <v>142.94</v>
          </cell>
          <cell r="T91">
            <v>619.89</v>
          </cell>
          <cell r="U91">
            <v>1208.92</v>
          </cell>
          <cell r="V91">
            <v>4927.95</v>
          </cell>
          <cell r="W91">
            <v>336.87</v>
          </cell>
          <cell r="X91">
            <v>505.17</v>
          </cell>
        </row>
        <row r="92">
          <cell r="C92" t="str">
            <v>2007/2008F</v>
          </cell>
          <cell r="D92">
            <v>15331.4</v>
          </cell>
          <cell r="E92">
            <v>247.89</v>
          </cell>
          <cell r="F92">
            <v>1493.395</v>
          </cell>
          <cell r="G92">
            <v>1805.62</v>
          </cell>
          <cell r="H92">
            <v>7208.3</v>
          </cell>
          <cell r="I92">
            <v>1818.9649999999999</v>
          </cell>
          <cell r="J92">
            <v>2757.23</v>
          </cell>
          <cell r="K92">
            <v>1434</v>
          </cell>
          <cell r="L92">
            <v>66.16</v>
          </cell>
          <cell r="M92">
            <v>136.38</v>
          </cell>
          <cell r="N92">
            <v>103.67</v>
          </cell>
          <cell r="O92">
            <v>484.09</v>
          </cell>
          <cell r="P92">
            <v>146.65</v>
          </cell>
          <cell r="Q92">
            <v>255.97</v>
          </cell>
          <cell r="R92">
            <v>16524.32</v>
          </cell>
          <cell r="S92">
            <v>314.05</v>
          </cell>
          <cell r="T92">
            <v>1629.7750000000001</v>
          </cell>
          <cell r="U92">
            <v>1909.29</v>
          </cell>
          <cell r="V92">
            <v>7692.39</v>
          </cell>
          <cell r="W92">
            <v>1965.615</v>
          </cell>
          <cell r="X92">
            <v>3013.2</v>
          </cell>
        </row>
        <row r="93">
          <cell r="C93" t="str">
            <v>2007/2008G</v>
          </cell>
          <cell r="D93">
            <v>12257.53</v>
          </cell>
          <cell r="E93">
            <v>210.44</v>
          </cell>
          <cell r="F93">
            <v>990.94</v>
          </cell>
          <cell r="G93">
            <v>1498.12</v>
          </cell>
          <cell r="H93">
            <v>5567.69</v>
          </cell>
          <cell r="I93">
            <v>1722.51</v>
          </cell>
          <cell r="J93">
            <v>2267.83</v>
          </cell>
          <cell r="K93">
            <v>1631</v>
          </cell>
          <cell r="L93">
            <v>50.82</v>
          </cell>
          <cell r="M93">
            <v>197.61</v>
          </cell>
          <cell r="N93">
            <v>82.02</v>
          </cell>
          <cell r="O93">
            <v>618.03</v>
          </cell>
          <cell r="P93">
            <v>199.89</v>
          </cell>
          <cell r="Q93">
            <v>319.56</v>
          </cell>
          <cell r="R93">
            <v>13725.46</v>
          </cell>
          <cell r="S93">
            <v>261.26</v>
          </cell>
          <cell r="T93">
            <v>1188.55</v>
          </cell>
          <cell r="U93">
            <v>1580.14</v>
          </cell>
          <cell r="V93">
            <v>6185.72</v>
          </cell>
          <cell r="W93">
            <v>1922.4</v>
          </cell>
          <cell r="X93">
            <v>2587.39</v>
          </cell>
        </row>
        <row r="94">
          <cell r="C94" t="str">
            <v>2007/2008H</v>
          </cell>
          <cell r="D94">
            <v>26790.945</v>
          </cell>
          <cell r="E94">
            <v>651.89</v>
          </cell>
          <cell r="F94">
            <v>2571.0149999999999</v>
          </cell>
          <cell r="G94">
            <v>4045.1350000000002</v>
          </cell>
          <cell r="H94">
            <v>15474.485000000001</v>
          </cell>
          <cell r="I94">
            <v>1521.89</v>
          </cell>
          <cell r="J94">
            <v>2526.5300000000002</v>
          </cell>
          <cell r="K94">
            <v>972</v>
          </cell>
          <cell r="L94">
            <v>32.78</v>
          </cell>
          <cell r="M94">
            <v>135.49</v>
          </cell>
          <cell r="N94">
            <v>145.22999999999999</v>
          </cell>
          <cell r="O94">
            <v>420.46</v>
          </cell>
          <cell r="P94">
            <v>62.67</v>
          </cell>
          <cell r="Q94">
            <v>69.47</v>
          </cell>
          <cell r="R94">
            <v>27657.044999999998</v>
          </cell>
          <cell r="S94">
            <v>684.67</v>
          </cell>
          <cell r="T94">
            <v>2706.5050000000001</v>
          </cell>
          <cell r="U94">
            <v>4190.3649999999998</v>
          </cell>
          <cell r="V94">
            <v>15894.945</v>
          </cell>
          <cell r="W94">
            <v>1584.56</v>
          </cell>
          <cell r="X94">
            <v>2596</v>
          </cell>
        </row>
        <row r="95">
          <cell r="C95" t="str">
            <v>2007/2008I</v>
          </cell>
          <cell r="D95">
            <v>9118.73</v>
          </cell>
          <cell r="E95">
            <v>214.02</v>
          </cell>
          <cell r="F95">
            <v>661.91</v>
          </cell>
          <cell r="G95">
            <v>563.6</v>
          </cell>
          <cell r="H95">
            <v>5433.65</v>
          </cell>
          <cell r="I95">
            <v>550.79999999999995</v>
          </cell>
          <cell r="J95">
            <v>1694.75</v>
          </cell>
          <cell r="K95">
            <v>2386</v>
          </cell>
          <cell r="L95">
            <v>122.17</v>
          </cell>
          <cell r="M95">
            <v>180.38</v>
          </cell>
          <cell r="N95">
            <v>89.07</v>
          </cell>
          <cell r="O95">
            <v>1270.6600000000001</v>
          </cell>
          <cell r="P95">
            <v>121.19</v>
          </cell>
          <cell r="Q95">
            <v>358.33</v>
          </cell>
          <cell r="R95">
            <v>11260.53</v>
          </cell>
          <cell r="S95">
            <v>336.19</v>
          </cell>
          <cell r="T95">
            <v>842.29</v>
          </cell>
          <cell r="U95">
            <v>652.66999999999996</v>
          </cell>
          <cell r="V95">
            <v>6704.31</v>
          </cell>
          <cell r="W95">
            <v>671.99</v>
          </cell>
          <cell r="X95">
            <v>2053.08</v>
          </cell>
        </row>
        <row r="96">
          <cell r="C96" t="str">
            <v>2007/2008J</v>
          </cell>
          <cell r="D96">
            <v>806.45</v>
          </cell>
          <cell r="E96">
            <v>10</v>
          </cell>
          <cell r="F96">
            <v>68.67</v>
          </cell>
          <cell r="G96">
            <v>92.76</v>
          </cell>
          <cell r="H96">
            <v>394.06</v>
          </cell>
          <cell r="I96">
            <v>99.66</v>
          </cell>
          <cell r="J96">
            <v>141.30000000000001</v>
          </cell>
          <cell r="K96">
            <v>4167</v>
          </cell>
          <cell r="L96">
            <v>135.5</v>
          </cell>
          <cell r="M96">
            <v>405.53</v>
          </cell>
          <cell r="N96">
            <v>217.19</v>
          </cell>
          <cell r="O96">
            <v>1747.38</v>
          </cell>
          <cell r="P96">
            <v>501.93</v>
          </cell>
          <cell r="Q96">
            <v>1110.8800000000001</v>
          </cell>
          <cell r="R96">
            <v>4924.8599999999997</v>
          </cell>
          <cell r="S96">
            <v>145.5</v>
          </cell>
          <cell r="T96">
            <v>474.2</v>
          </cell>
          <cell r="U96">
            <v>309.95</v>
          </cell>
          <cell r="V96">
            <v>2141.44</v>
          </cell>
          <cell r="W96">
            <v>601.59</v>
          </cell>
          <cell r="X96">
            <v>1252.18</v>
          </cell>
        </row>
        <row r="97">
          <cell r="C97" t="str">
            <v>2008/20091</v>
          </cell>
          <cell r="D97">
            <v>6662</v>
          </cell>
          <cell r="E97">
            <v>178</v>
          </cell>
          <cell r="F97">
            <v>391</v>
          </cell>
          <cell r="G97">
            <v>531</v>
          </cell>
          <cell r="H97">
            <v>4436</v>
          </cell>
          <cell r="I97">
            <v>547</v>
          </cell>
          <cell r="J97">
            <v>579</v>
          </cell>
          <cell r="K97">
            <v>23</v>
          </cell>
          <cell r="L97">
            <v>0</v>
          </cell>
          <cell r="M97">
            <v>0</v>
          </cell>
          <cell r="N97">
            <v>2</v>
          </cell>
          <cell r="O97">
            <v>15</v>
          </cell>
          <cell r="P97">
            <v>0</v>
          </cell>
          <cell r="Q97">
            <v>5</v>
          </cell>
          <cell r="R97">
            <v>6684</v>
          </cell>
          <cell r="S97">
            <v>178</v>
          </cell>
          <cell r="T97">
            <v>391</v>
          </cell>
          <cell r="U97">
            <v>533</v>
          </cell>
          <cell r="V97">
            <v>4451</v>
          </cell>
          <cell r="W97">
            <v>547</v>
          </cell>
          <cell r="X97">
            <v>584</v>
          </cell>
        </row>
        <row r="98">
          <cell r="C98" t="str">
            <v>2008/20092</v>
          </cell>
          <cell r="D98">
            <v>16574.419999999998</v>
          </cell>
          <cell r="E98">
            <v>540.16</v>
          </cell>
          <cell r="F98">
            <v>1343</v>
          </cell>
          <cell r="G98">
            <v>1257.76</v>
          </cell>
          <cell r="H98">
            <v>8581.6299999999992</v>
          </cell>
          <cell r="I98">
            <v>1758.57</v>
          </cell>
          <cell r="J98">
            <v>3093.3</v>
          </cell>
          <cell r="K98">
            <v>5438</v>
          </cell>
          <cell r="L98">
            <v>402.67</v>
          </cell>
          <cell r="M98">
            <v>503.66</v>
          </cell>
          <cell r="N98">
            <v>222.16</v>
          </cell>
          <cell r="O98">
            <v>2797.81</v>
          </cell>
          <cell r="P98">
            <v>332.65</v>
          </cell>
          <cell r="Q98">
            <v>1066.8699999999999</v>
          </cell>
          <cell r="R98">
            <v>21900.240000000002</v>
          </cell>
          <cell r="S98">
            <v>942.83</v>
          </cell>
          <cell r="T98">
            <v>1846.66</v>
          </cell>
          <cell r="U98">
            <v>1479.92</v>
          </cell>
          <cell r="V98">
            <v>11379.44</v>
          </cell>
          <cell r="W98">
            <v>2091.2199999999998</v>
          </cell>
          <cell r="X98">
            <v>4160.17</v>
          </cell>
        </row>
        <row r="99">
          <cell r="C99" t="str">
            <v>2008/20093</v>
          </cell>
          <cell r="D99">
            <v>21346.935000000001</v>
          </cell>
          <cell r="E99">
            <v>296.48500000000001</v>
          </cell>
          <cell r="F99">
            <v>1232.4849999999999</v>
          </cell>
          <cell r="G99">
            <v>1917.585</v>
          </cell>
          <cell r="H99">
            <v>10281.674999999999</v>
          </cell>
          <cell r="I99">
            <v>2844.83</v>
          </cell>
          <cell r="J99">
            <v>4773.875</v>
          </cell>
          <cell r="K99">
            <v>1991</v>
          </cell>
          <cell r="L99">
            <v>104.49</v>
          </cell>
          <cell r="M99">
            <v>174.3</v>
          </cell>
          <cell r="N99">
            <v>147.84</v>
          </cell>
          <cell r="O99">
            <v>887.82</v>
          </cell>
          <cell r="P99">
            <v>171.39</v>
          </cell>
          <cell r="Q99">
            <v>298.23500000000001</v>
          </cell>
          <cell r="R99">
            <v>23131.01</v>
          </cell>
          <cell r="S99">
            <v>400.97500000000002</v>
          </cell>
          <cell r="T99">
            <v>1406.7850000000001</v>
          </cell>
          <cell r="U99">
            <v>2065.4250000000002</v>
          </cell>
          <cell r="V99">
            <v>11169.495000000001</v>
          </cell>
          <cell r="W99">
            <v>3016.22</v>
          </cell>
          <cell r="X99">
            <v>5072.1099999999997</v>
          </cell>
        </row>
        <row r="100">
          <cell r="C100" t="str">
            <v>2008/20094</v>
          </cell>
          <cell r="D100">
            <v>567</v>
          </cell>
          <cell r="E100">
            <v>20</v>
          </cell>
          <cell r="F100">
            <v>41</v>
          </cell>
          <cell r="G100">
            <v>59</v>
          </cell>
          <cell r="H100">
            <v>388</v>
          </cell>
          <cell r="I100">
            <v>17</v>
          </cell>
          <cell r="J100">
            <v>42</v>
          </cell>
          <cell r="K100">
            <v>0</v>
          </cell>
          <cell r="L100">
            <v>0</v>
          </cell>
          <cell r="M100">
            <v>0</v>
          </cell>
          <cell r="N100">
            <v>0</v>
          </cell>
          <cell r="O100">
            <v>0</v>
          </cell>
          <cell r="P100">
            <v>0</v>
          </cell>
          <cell r="Q100">
            <v>0</v>
          </cell>
          <cell r="R100">
            <v>567</v>
          </cell>
          <cell r="S100">
            <v>20</v>
          </cell>
          <cell r="T100">
            <v>41</v>
          </cell>
          <cell r="U100">
            <v>59</v>
          </cell>
          <cell r="V100">
            <v>388</v>
          </cell>
          <cell r="W100">
            <v>17</v>
          </cell>
          <cell r="X100">
            <v>42</v>
          </cell>
        </row>
        <row r="101">
          <cell r="C101" t="str">
            <v>2008/20095</v>
          </cell>
          <cell r="D101">
            <v>1511.86</v>
          </cell>
          <cell r="E101">
            <v>33.43</v>
          </cell>
          <cell r="F101">
            <v>133.07</v>
          </cell>
          <cell r="G101">
            <v>170.44</v>
          </cell>
          <cell r="H101">
            <v>848.51</v>
          </cell>
          <cell r="I101">
            <v>116.19</v>
          </cell>
          <cell r="J101">
            <v>210.22</v>
          </cell>
          <cell r="K101">
            <v>107</v>
          </cell>
          <cell r="L101">
            <v>6</v>
          </cell>
          <cell r="M101">
            <v>15.27</v>
          </cell>
          <cell r="N101">
            <v>10</v>
          </cell>
          <cell r="O101">
            <v>58.96</v>
          </cell>
          <cell r="P101">
            <v>6</v>
          </cell>
          <cell r="Q101">
            <v>5</v>
          </cell>
          <cell r="R101">
            <v>1613.09</v>
          </cell>
          <cell r="S101">
            <v>39.43</v>
          </cell>
          <cell r="T101">
            <v>148.34</v>
          </cell>
          <cell r="U101">
            <v>180.44</v>
          </cell>
          <cell r="V101">
            <v>907.47</v>
          </cell>
          <cell r="W101">
            <v>122.19</v>
          </cell>
          <cell r="X101">
            <v>215.22</v>
          </cell>
        </row>
        <row r="102">
          <cell r="C102" t="str">
            <v>2008/20096</v>
          </cell>
          <cell r="D102">
            <v>9483.8449999999993</v>
          </cell>
          <cell r="E102">
            <v>99.974999999999994</v>
          </cell>
          <cell r="F102">
            <v>581.39499999999998</v>
          </cell>
          <cell r="G102">
            <v>827.495</v>
          </cell>
          <cell r="H102">
            <v>4168.6549999999997</v>
          </cell>
          <cell r="I102">
            <v>1520.49</v>
          </cell>
          <cell r="J102">
            <v>2285.835</v>
          </cell>
          <cell r="K102">
            <v>727</v>
          </cell>
          <cell r="L102">
            <v>24.33</v>
          </cell>
          <cell r="M102">
            <v>64.08</v>
          </cell>
          <cell r="N102">
            <v>41.25</v>
          </cell>
          <cell r="O102">
            <v>288.93</v>
          </cell>
          <cell r="P102">
            <v>61.01</v>
          </cell>
          <cell r="Q102">
            <v>132.51499999999999</v>
          </cell>
          <cell r="R102">
            <v>10095.959999999999</v>
          </cell>
          <cell r="S102">
            <v>124.30500000000001</v>
          </cell>
          <cell r="T102">
            <v>645.47500000000002</v>
          </cell>
          <cell r="U102">
            <v>868.745</v>
          </cell>
          <cell r="V102">
            <v>4457.585</v>
          </cell>
          <cell r="W102">
            <v>1581.5</v>
          </cell>
          <cell r="X102">
            <v>2418.35</v>
          </cell>
        </row>
        <row r="103">
          <cell r="C103" t="str">
            <v>2008/20097</v>
          </cell>
          <cell r="D103">
            <v>4002.18</v>
          </cell>
          <cell r="E103">
            <v>47.975000000000001</v>
          </cell>
          <cell r="F103">
            <v>279.93</v>
          </cell>
          <cell r="G103">
            <v>301.755</v>
          </cell>
          <cell r="H103">
            <v>2017.0550000000001</v>
          </cell>
          <cell r="I103">
            <v>511.01</v>
          </cell>
          <cell r="J103">
            <v>844.45500000000004</v>
          </cell>
          <cell r="K103">
            <v>301</v>
          </cell>
          <cell r="L103">
            <v>9.33</v>
          </cell>
          <cell r="M103">
            <v>20.329999999999998</v>
          </cell>
          <cell r="N103">
            <v>17.45</v>
          </cell>
          <cell r="O103">
            <v>89.73</v>
          </cell>
          <cell r="P103">
            <v>31</v>
          </cell>
          <cell r="Q103">
            <v>66.17</v>
          </cell>
          <cell r="R103">
            <v>4236.1899999999996</v>
          </cell>
          <cell r="S103">
            <v>57.305</v>
          </cell>
          <cell r="T103">
            <v>300.26</v>
          </cell>
          <cell r="U103">
            <v>319.20499999999998</v>
          </cell>
          <cell r="V103">
            <v>2106.7849999999999</v>
          </cell>
          <cell r="W103">
            <v>542.01</v>
          </cell>
          <cell r="X103">
            <v>910.625</v>
          </cell>
        </row>
        <row r="104">
          <cell r="C104" t="str">
            <v>2008/20098</v>
          </cell>
          <cell r="D104">
            <v>8339.6200000000008</v>
          </cell>
          <cell r="E104">
            <v>177.05</v>
          </cell>
          <cell r="F104">
            <v>737.54</v>
          </cell>
          <cell r="G104">
            <v>1071.21</v>
          </cell>
          <cell r="H104">
            <v>5095.47</v>
          </cell>
          <cell r="I104">
            <v>527.57000000000005</v>
          </cell>
          <cell r="J104">
            <v>730.78</v>
          </cell>
          <cell r="K104">
            <v>1633</v>
          </cell>
          <cell r="L104">
            <v>55.22</v>
          </cell>
          <cell r="M104">
            <v>143.41</v>
          </cell>
          <cell r="N104">
            <v>179.39</v>
          </cell>
          <cell r="O104">
            <v>786.2</v>
          </cell>
          <cell r="P104">
            <v>65.11</v>
          </cell>
          <cell r="Q104">
            <v>124.92</v>
          </cell>
          <cell r="R104">
            <v>9693.8700000000008</v>
          </cell>
          <cell r="S104">
            <v>232.27</v>
          </cell>
          <cell r="T104">
            <v>880.95</v>
          </cell>
          <cell r="U104">
            <v>1250.5999999999999</v>
          </cell>
          <cell r="V104">
            <v>5881.67</v>
          </cell>
          <cell r="W104">
            <v>592.67999999999995</v>
          </cell>
          <cell r="X104">
            <v>855.7</v>
          </cell>
        </row>
        <row r="105">
          <cell r="C105" t="str">
            <v>2008/20099</v>
          </cell>
          <cell r="D105">
            <v>9918.9699999999993</v>
          </cell>
          <cell r="E105">
            <v>193.93</v>
          </cell>
          <cell r="F105">
            <v>822.13</v>
          </cell>
          <cell r="G105">
            <v>1012.16</v>
          </cell>
          <cell r="H105">
            <v>5854.63</v>
          </cell>
          <cell r="I105">
            <v>850.3</v>
          </cell>
          <cell r="J105">
            <v>1185.82</v>
          </cell>
          <cell r="K105">
            <v>1724</v>
          </cell>
          <cell r="L105">
            <v>60.92</v>
          </cell>
          <cell r="M105">
            <v>122.18</v>
          </cell>
          <cell r="N105">
            <v>101.5</v>
          </cell>
          <cell r="O105">
            <v>956.68</v>
          </cell>
          <cell r="P105">
            <v>74.84</v>
          </cell>
          <cell r="Q105">
            <v>211.67</v>
          </cell>
          <cell r="R105">
            <v>11446.76</v>
          </cell>
          <cell r="S105">
            <v>254.85</v>
          </cell>
          <cell r="T105">
            <v>944.31</v>
          </cell>
          <cell r="U105">
            <v>1113.6600000000001</v>
          </cell>
          <cell r="V105">
            <v>6811.31</v>
          </cell>
          <cell r="W105">
            <v>925.14</v>
          </cell>
          <cell r="X105">
            <v>1397.49</v>
          </cell>
        </row>
        <row r="106">
          <cell r="C106" t="str">
            <v>2008/2009A</v>
          </cell>
          <cell r="D106">
            <v>4492.59</v>
          </cell>
          <cell r="E106">
            <v>59.13</v>
          </cell>
          <cell r="F106">
            <v>357.93</v>
          </cell>
          <cell r="G106">
            <v>448.36</v>
          </cell>
          <cell r="H106">
            <v>2273.73</v>
          </cell>
          <cell r="I106">
            <v>650.22</v>
          </cell>
          <cell r="J106">
            <v>703.22</v>
          </cell>
          <cell r="K106">
            <v>1571</v>
          </cell>
          <cell r="L106">
            <v>90.5</v>
          </cell>
          <cell r="M106">
            <v>129.33000000000001</v>
          </cell>
          <cell r="N106">
            <v>96.67</v>
          </cell>
          <cell r="O106">
            <v>1018.47</v>
          </cell>
          <cell r="P106">
            <v>51.5</v>
          </cell>
          <cell r="Q106">
            <v>133.5</v>
          </cell>
          <cell r="R106">
            <v>6012.56</v>
          </cell>
          <cell r="S106">
            <v>149.63</v>
          </cell>
          <cell r="T106">
            <v>487.26</v>
          </cell>
          <cell r="U106">
            <v>545.03</v>
          </cell>
          <cell r="V106">
            <v>3292.2</v>
          </cell>
          <cell r="W106">
            <v>701.72</v>
          </cell>
          <cell r="X106">
            <v>836.72</v>
          </cell>
        </row>
        <row r="107">
          <cell r="C107" t="str">
            <v>2008/2009B</v>
          </cell>
          <cell r="D107">
            <v>21179.1</v>
          </cell>
          <cell r="E107">
            <v>388.18</v>
          </cell>
          <cell r="F107">
            <v>1438.83</v>
          </cell>
          <cell r="G107">
            <v>2169.09</v>
          </cell>
          <cell r="H107">
            <v>11708.77</v>
          </cell>
          <cell r="I107">
            <v>1918.36</v>
          </cell>
          <cell r="J107">
            <v>3555.87</v>
          </cell>
          <cell r="K107">
            <v>3371</v>
          </cell>
          <cell r="L107">
            <v>130.33000000000001</v>
          </cell>
          <cell r="M107">
            <v>266.83</v>
          </cell>
          <cell r="N107">
            <v>195.15</v>
          </cell>
          <cell r="O107">
            <v>1637.02</v>
          </cell>
          <cell r="P107">
            <v>204.65</v>
          </cell>
          <cell r="Q107">
            <v>558.77</v>
          </cell>
          <cell r="R107">
            <v>24171.85</v>
          </cell>
          <cell r="S107">
            <v>518.51</v>
          </cell>
          <cell r="T107">
            <v>1705.66</v>
          </cell>
          <cell r="U107">
            <v>2364.2399999999998</v>
          </cell>
          <cell r="V107">
            <v>13345.79</v>
          </cell>
          <cell r="W107">
            <v>2123.0100000000002</v>
          </cell>
          <cell r="X107">
            <v>4114.6400000000003</v>
          </cell>
        </row>
        <row r="108">
          <cell r="C108" t="str">
            <v>2008/2009C</v>
          </cell>
          <cell r="D108">
            <v>9255.82</v>
          </cell>
          <cell r="E108">
            <v>158.88</v>
          </cell>
          <cell r="F108">
            <v>758.4</v>
          </cell>
          <cell r="G108">
            <v>1349.32</v>
          </cell>
          <cell r="H108">
            <v>4511.95</v>
          </cell>
          <cell r="I108">
            <v>928.9</v>
          </cell>
          <cell r="J108">
            <v>1548.37</v>
          </cell>
          <cell r="K108">
            <v>1269</v>
          </cell>
          <cell r="L108">
            <v>70.67</v>
          </cell>
          <cell r="M108">
            <v>136.47</v>
          </cell>
          <cell r="N108">
            <v>118.13</v>
          </cell>
          <cell r="O108">
            <v>563</v>
          </cell>
          <cell r="P108">
            <v>118.66</v>
          </cell>
          <cell r="Q108">
            <v>168.83</v>
          </cell>
          <cell r="R108">
            <v>10431.58</v>
          </cell>
          <cell r="S108">
            <v>229.55</v>
          </cell>
          <cell r="T108">
            <v>894.87</v>
          </cell>
          <cell r="U108">
            <v>1467.45</v>
          </cell>
          <cell r="V108">
            <v>5074.95</v>
          </cell>
          <cell r="W108">
            <v>1047.56</v>
          </cell>
          <cell r="X108">
            <v>1717.2</v>
          </cell>
        </row>
        <row r="109">
          <cell r="C109" t="str">
            <v>2008/2009D</v>
          </cell>
          <cell r="D109">
            <v>23636.02</v>
          </cell>
          <cell r="E109">
            <v>695.37</v>
          </cell>
          <cell r="F109">
            <v>1935.27</v>
          </cell>
          <cell r="G109">
            <v>2663.4</v>
          </cell>
          <cell r="H109">
            <v>15388.47</v>
          </cell>
          <cell r="I109">
            <v>1111.6099999999999</v>
          </cell>
          <cell r="J109">
            <v>1841.9</v>
          </cell>
          <cell r="K109">
            <v>3506</v>
          </cell>
          <cell r="L109">
            <v>194.52</v>
          </cell>
          <cell r="M109">
            <v>262.92</v>
          </cell>
          <cell r="N109">
            <v>303.74</v>
          </cell>
          <cell r="O109">
            <v>1711.55</v>
          </cell>
          <cell r="P109">
            <v>141.88</v>
          </cell>
          <cell r="Q109">
            <v>293.04000000000002</v>
          </cell>
          <cell r="R109">
            <v>26543.67</v>
          </cell>
          <cell r="S109">
            <v>889.89</v>
          </cell>
          <cell r="T109">
            <v>2198.19</v>
          </cell>
          <cell r="U109">
            <v>2967.14</v>
          </cell>
          <cell r="V109">
            <v>17100.02</v>
          </cell>
          <cell r="W109">
            <v>1253.49</v>
          </cell>
          <cell r="X109">
            <v>2134.94</v>
          </cell>
        </row>
        <row r="110">
          <cell r="C110" t="str">
            <v>2008/2009E</v>
          </cell>
          <cell r="D110">
            <v>7131.65</v>
          </cell>
          <cell r="E110">
            <v>123.82</v>
          </cell>
          <cell r="F110">
            <v>466.52</v>
          </cell>
          <cell r="G110">
            <v>1041.01</v>
          </cell>
          <cell r="H110">
            <v>4712.9399999999996</v>
          </cell>
          <cell r="I110">
            <v>310.38</v>
          </cell>
          <cell r="J110">
            <v>476.98</v>
          </cell>
          <cell r="K110">
            <v>443</v>
          </cell>
          <cell r="L110">
            <v>16</v>
          </cell>
          <cell r="M110">
            <v>24.2</v>
          </cell>
          <cell r="N110">
            <v>50.42</v>
          </cell>
          <cell r="O110">
            <v>207.35</v>
          </cell>
          <cell r="P110">
            <v>8.36</v>
          </cell>
          <cell r="Q110">
            <v>19.79</v>
          </cell>
          <cell r="R110">
            <v>7457.77</v>
          </cell>
          <cell r="S110">
            <v>139.82</v>
          </cell>
          <cell r="T110">
            <v>490.72</v>
          </cell>
          <cell r="U110">
            <v>1091.43</v>
          </cell>
          <cell r="V110">
            <v>4920.29</v>
          </cell>
          <cell r="W110">
            <v>318.74</v>
          </cell>
          <cell r="X110">
            <v>496.77</v>
          </cell>
        </row>
        <row r="111">
          <cell r="C111" t="str">
            <v>2008/2009F</v>
          </cell>
          <cell r="D111">
            <v>14837.584999999999</v>
          </cell>
          <cell r="E111">
            <v>247.125</v>
          </cell>
          <cell r="F111">
            <v>1330.54</v>
          </cell>
          <cell r="G111">
            <v>1704.175</v>
          </cell>
          <cell r="H111">
            <v>6999.0649999999996</v>
          </cell>
          <cell r="I111">
            <v>1769.91</v>
          </cell>
          <cell r="J111">
            <v>2786.77</v>
          </cell>
          <cell r="K111">
            <v>1386</v>
          </cell>
          <cell r="L111">
            <v>59.3</v>
          </cell>
          <cell r="M111">
            <v>140.82</v>
          </cell>
          <cell r="N111">
            <v>93.67</v>
          </cell>
          <cell r="O111">
            <v>481.26</v>
          </cell>
          <cell r="P111">
            <v>132.91</v>
          </cell>
          <cell r="Q111">
            <v>246.99</v>
          </cell>
          <cell r="R111">
            <v>15992.535</v>
          </cell>
          <cell r="S111">
            <v>306.42500000000001</v>
          </cell>
          <cell r="T111">
            <v>1471.36</v>
          </cell>
          <cell r="U111">
            <v>1797.845</v>
          </cell>
          <cell r="V111">
            <v>7480.3249999999998</v>
          </cell>
          <cell r="W111">
            <v>1902.82</v>
          </cell>
          <cell r="X111">
            <v>3033.76</v>
          </cell>
        </row>
        <row r="112">
          <cell r="C112" t="str">
            <v>2008/2009G</v>
          </cell>
          <cell r="D112">
            <v>11424.32</v>
          </cell>
          <cell r="E112">
            <v>138.38</v>
          </cell>
          <cell r="F112">
            <v>854.2</v>
          </cell>
          <cell r="G112">
            <v>1347.59</v>
          </cell>
          <cell r="H112">
            <v>5176.54</v>
          </cell>
          <cell r="I112">
            <v>1592.13</v>
          </cell>
          <cell r="J112">
            <v>2315.48</v>
          </cell>
          <cell r="K112">
            <v>1698</v>
          </cell>
          <cell r="L112">
            <v>55.47</v>
          </cell>
          <cell r="M112">
            <v>206.89</v>
          </cell>
          <cell r="N112">
            <v>102.5</v>
          </cell>
          <cell r="O112">
            <v>631.72</v>
          </cell>
          <cell r="P112">
            <v>185.82</v>
          </cell>
          <cell r="Q112">
            <v>352.83</v>
          </cell>
          <cell r="R112">
            <v>12959.55</v>
          </cell>
          <cell r="S112">
            <v>193.85</v>
          </cell>
          <cell r="T112">
            <v>1061.0899999999999</v>
          </cell>
          <cell r="U112">
            <v>1450.09</v>
          </cell>
          <cell r="V112">
            <v>5808.26</v>
          </cell>
          <cell r="W112">
            <v>1777.95</v>
          </cell>
          <cell r="X112">
            <v>2668.31</v>
          </cell>
        </row>
        <row r="113">
          <cell r="C113" t="str">
            <v>2008/2009H</v>
          </cell>
          <cell r="D113">
            <v>26322.365000000002</v>
          </cell>
          <cell r="E113">
            <v>586.78</v>
          </cell>
          <cell r="F113">
            <v>2224.4499999999998</v>
          </cell>
          <cell r="G113">
            <v>4183.17</v>
          </cell>
          <cell r="H113">
            <v>15496.54</v>
          </cell>
          <cell r="I113">
            <v>1441.61</v>
          </cell>
          <cell r="J113">
            <v>2389.8150000000001</v>
          </cell>
          <cell r="K113">
            <v>1192</v>
          </cell>
          <cell r="L113">
            <v>37.92</v>
          </cell>
          <cell r="M113">
            <v>165.18</v>
          </cell>
          <cell r="N113">
            <v>163.84</v>
          </cell>
          <cell r="O113">
            <v>572.65</v>
          </cell>
          <cell r="P113">
            <v>55.46</v>
          </cell>
          <cell r="Q113">
            <v>71.34</v>
          </cell>
          <cell r="R113">
            <v>27388.755000000001</v>
          </cell>
          <cell r="S113">
            <v>624.70000000000005</v>
          </cell>
          <cell r="T113">
            <v>2389.63</v>
          </cell>
          <cell r="U113">
            <v>4347.01</v>
          </cell>
          <cell r="V113">
            <v>16069.19</v>
          </cell>
          <cell r="W113">
            <v>1497.07</v>
          </cell>
          <cell r="X113">
            <v>2461.1550000000002</v>
          </cell>
        </row>
        <row r="114">
          <cell r="C114" t="str">
            <v>2008/2009I</v>
          </cell>
          <cell r="D114">
            <v>9674.08</v>
          </cell>
          <cell r="E114">
            <v>263.95999999999998</v>
          </cell>
          <cell r="F114">
            <v>590.59</v>
          </cell>
          <cell r="G114">
            <v>589.85</v>
          </cell>
          <cell r="H114">
            <v>5907.66</v>
          </cell>
          <cell r="I114">
            <v>519.59</v>
          </cell>
          <cell r="J114">
            <v>1802.43</v>
          </cell>
          <cell r="K114">
            <v>2546</v>
          </cell>
          <cell r="L114">
            <v>130.21</v>
          </cell>
          <cell r="M114">
            <v>219.61</v>
          </cell>
          <cell r="N114">
            <v>106.86</v>
          </cell>
          <cell r="O114">
            <v>1435.09</v>
          </cell>
          <cell r="P114">
            <v>112.93</v>
          </cell>
          <cell r="Q114">
            <v>342.18</v>
          </cell>
          <cell r="R114">
            <v>12020.96</v>
          </cell>
          <cell r="S114">
            <v>394.17</v>
          </cell>
          <cell r="T114">
            <v>810.2</v>
          </cell>
          <cell r="U114">
            <v>696.71</v>
          </cell>
          <cell r="V114">
            <v>7342.75</v>
          </cell>
          <cell r="W114">
            <v>632.52</v>
          </cell>
          <cell r="X114">
            <v>2144.61</v>
          </cell>
        </row>
        <row r="115">
          <cell r="C115" t="str">
            <v>2008/2009J</v>
          </cell>
          <cell r="D115">
            <v>660.64</v>
          </cell>
          <cell r="E115">
            <v>12.37</v>
          </cell>
          <cell r="F115">
            <v>47.72</v>
          </cell>
          <cell r="G115">
            <v>76.63</v>
          </cell>
          <cell r="H115">
            <v>335.71</v>
          </cell>
          <cell r="I115">
            <v>67.33</v>
          </cell>
          <cell r="J115">
            <v>120.88</v>
          </cell>
          <cell r="K115">
            <v>3774</v>
          </cell>
          <cell r="L115">
            <v>159.12</v>
          </cell>
          <cell r="M115">
            <v>437.52</v>
          </cell>
          <cell r="N115">
            <v>170.43</v>
          </cell>
          <cell r="O115">
            <v>1517.76</v>
          </cell>
          <cell r="P115">
            <v>456.83</v>
          </cell>
          <cell r="Q115">
            <v>985.35</v>
          </cell>
          <cell r="R115">
            <v>4387.6499999999996</v>
          </cell>
          <cell r="S115">
            <v>171.49</v>
          </cell>
          <cell r="T115">
            <v>485.24</v>
          </cell>
          <cell r="U115">
            <v>247.06</v>
          </cell>
          <cell r="V115">
            <v>1853.47</v>
          </cell>
          <cell r="W115">
            <v>524.16</v>
          </cell>
          <cell r="X115">
            <v>1106.23</v>
          </cell>
        </row>
        <row r="116">
          <cell r="C116" t="str">
            <v>2009/20101</v>
          </cell>
          <cell r="D116">
            <v>6841</v>
          </cell>
          <cell r="E116">
            <v>159</v>
          </cell>
          <cell r="F116">
            <v>300</v>
          </cell>
          <cell r="G116">
            <v>779</v>
          </cell>
          <cell r="H116">
            <v>4531</v>
          </cell>
          <cell r="I116">
            <v>489</v>
          </cell>
          <cell r="J116">
            <v>583</v>
          </cell>
          <cell r="K116">
            <v>21</v>
          </cell>
          <cell r="L116">
            <v>0</v>
          </cell>
          <cell r="M116">
            <v>1</v>
          </cell>
          <cell r="N116">
            <v>3</v>
          </cell>
          <cell r="O116">
            <v>17</v>
          </cell>
          <cell r="P116">
            <v>0</v>
          </cell>
          <cell r="Q116">
            <v>0</v>
          </cell>
          <cell r="R116">
            <v>6862</v>
          </cell>
          <cell r="S116">
            <v>159</v>
          </cell>
          <cell r="T116">
            <v>301</v>
          </cell>
          <cell r="U116">
            <v>782</v>
          </cell>
          <cell r="V116">
            <v>4548</v>
          </cell>
          <cell r="W116">
            <v>489</v>
          </cell>
          <cell r="X116">
            <v>583</v>
          </cell>
        </row>
        <row r="117">
          <cell r="C117" t="str">
            <v>2009/20102</v>
          </cell>
          <cell r="D117">
            <v>17730.310000000001</v>
          </cell>
          <cell r="E117">
            <v>509.4</v>
          </cell>
          <cell r="F117">
            <v>1172.25</v>
          </cell>
          <cell r="G117">
            <v>1489.71</v>
          </cell>
          <cell r="H117">
            <v>9259.68</v>
          </cell>
          <cell r="I117">
            <v>1790.04</v>
          </cell>
          <cell r="J117">
            <v>3509.23</v>
          </cell>
          <cell r="K117">
            <v>5716</v>
          </cell>
          <cell r="L117">
            <v>444.5</v>
          </cell>
          <cell r="M117">
            <v>529.28</v>
          </cell>
          <cell r="N117">
            <v>237.04</v>
          </cell>
          <cell r="O117">
            <v>3005.81</v>
          </cell>
          <cell r="P117">
            <v>320.5</v>
          </cell>
          <cell r="Q117">
            <v>1068.49</v>
          </cell>
          <cell r="R117">
            <v>23335.93</v>
          </cell>
          <cell r="S117">
            <v>953.9</v>
          </cell>
          <cell r="T117">
            <v>1701.53</v>
          </cell>
          <cell r="U117">
            <v>1726.75</v>
          </cell>
          <cell r="V117">
            <v>12265.49</v>
          </cell>
          <cell r="W117">
            <v>2110.54</v>
          </cell>
          <cell r="X117">
            <v>4577.72</v>
          </cell>
        </row>
        <row r="118">
          <cell r="C118" t="str">
            <v>2009/20103</v>
          </cell>
          <cell r="D118">
            <v>22328.314999999999</v>
          </cell>
          <cell r="E118">
            <v>256.63499999999999</v>
          </cell>
          <cell r="F118">
            <v>1210.77</v>
          </cell>
          <cell r="G118">
            <v>2123.08</v>
          </cell>
          <cell r="H118">
            <v>11404.82</v>
          </cell>
          <cell r="I118">
            <v>2738.81</v>
          </cell>
          <cell r="J118">
            <v>4594.2</v>
          </cell>
          <cell r="K118">
            <v>2318</v>
          </cell>
          <cell r="L118">
            <v>129.5</v>
          </cell>
          <cell r="M118">
            <v>192.8</v>
          </cell>
          <cell r="N118">
            <v>188.21</v>
          </cell>
          <cell r="O118">
            <v>1015.7</v>
          </cell>
          <cell r="P118">
            <v>191.33</v>
          </cell>
          <cell r="Q118">
            <v>344.82</v>
          </cell>
          <cell r="R118">
            <v>24390.674999999999</v>
          </cell>
          <cell r="S118">
            <v>386.13499999999999</v>
          </cell>
          <cell r="T118">
            <v>1403.57</v>
          </cell>
          <cell r="U118">
            <v>2311.29</v>
          </cell>
          <cell r="V118">
            <v>12420.52</v>
          </cell>
          <cell r="W118">
            <v>2930.14</v>
          </cell>
          <cell r="X118">
            <v>4939.0200000000004</v>
          </cell>
        </row>
        <row r="119">
          <cell r="C119" t="str">
            <v>2009/20104</v>
          </cell>
          <cell r="D119">
            <v>509</v>
          </cell>
          <cell r="E119">
            <v>11</v>
          </cell>
          <cell r="F119">
            <v>27</v>
          </cell>
          <cell r="G119">
            <v>32</v>
          </cell>
          <cell r="H119">
            <v>382</v>
          </cell>
          <cell r="I119">
            <v>21</v>
          </cell>
          <cell r="J119">
            <v>36</v>
          </cell>
          <cell r="K119">
            <v>4</v>
          </cell>
          <cell r="L119">
            <v>0</v>
          </cell>
          <cell r="M119">
            <v>0</v>
          </cell>
          <cell r="N119">
            <v>2</v>
          </cell>
          <cell r="O119">
            <v>0</v>
          </cell>
          <cell r="P119">
            <v>0</v>
          </cell>
          <cell r="Q119">
            <v>0</v>
          </cell>
          <cell r="R119">
            <v>511</v>
          </cell>
          <cell r="S119">
            <v>11</v>
          </cell>
          <cell r="T119">
            <v>27</v>
          </cell>
          <cell r="U119">
            <v>34</v>
          </cell>
          <cell r="V119">
            <v>382</v>
          </cell>
          <cell r="W119">
            <v>21</v>
          </cell>
          <cell r="X119">
            <v>36</v>
          </cell>
        </row>
        <row r="120">
          <cell r="C120" t="str">
            <v>2009/20105</v>
          </cell>
          <cell r="D120">
            <v>1581.89</v>
          </cell>
          <cell r="E120">
            <v>28.94</v>
          </cell>
          <cell r="F120">
            <v>141.72</v>
          </cell>
          <cell r="G120">
            <v>163.44</v>
          </cell>
          <cell r="H120">
            <v>932.41</v>
          </cell>
          <cell r="I120">
            <v>110.59</v>
          </cell>
          <cell r="J120">
            <v>204.79</v>
          </cell>
          <cell r="K120">
            <v>113</v>
          </cell>
          <cell r="L120">
            <v>3.5</v>
          </cell>
          <cell r="M120">
            <v>10.67</v>
          </cell>
          <cell r="N120">
            <v>12.67</v>
          </cell>
          <cell r="O120">
            <v>62.84</v>
          </cell>
          <cell r="P120">
            <v>3</v>
          </cell>
          <cell r="Q120">
            <v>12.5</v>
          </cell>
          <cell r="R120">
            <v>1687.07</v>
          </cell>
          <cell r="S120">
            <v>32.44</v>
          </cell>
          <cell r="T120">
            <v>152.38999999999999</v>
          </cell>
          <cell r="U120">
            <v>176.11</v>
          </cell>
          <cell r="V120">
            <v>995.25</v>
          </cell>
          <cell r="W120">
            <v>113.59</v>
          </cell>
          <cell r="X120">
            <v>217.29</v>
          </cell>
        </row>
        <row r="121">
          <cell r="C121" t="str">
            <v>2009/20106</v>
          </cell>
          <cell r="D121">
            <v>9661.1350000000002</v>
          </cell>
          <cell r="E121">
            <v>100.325</v>
          </cell>
          <cell r="F121">
            <v>546.55999999999995</v>
          </cell>
          <cell r="G121">
            <v>908</v>
          </cell>
          <cell r="H121">
            <v>4467.74</v>
          </cell>
          <cell r="I121">
            <v>1437.34</v>
          </cell>
          <cell r="J121">
            <v>2201.17</v>
          </cell>
          <cell r="K121">
            <v>696</v>
          </cell>
          <cell r="L121">
            <v>20.329999999999998</v>
          </cell>
          <cell r="M121">
            <v>51.59</v>
          </cell>
          <cell r="N121">
            <v>35.67</v>
          </cell>
          <cell r="O121">
            <v>316.19</v>
          </cell>
          <cell r="P121">
            <v>49.34</v>
          </cell>
          <cell r="Q121">
            <v>120.67</v>
          </cell>
          <cell r="R121">
            <v>10254.924999999999</v>
          </cell>
          <cell r="S121">
            <v>120.655</v>
          </cell>
          <cell r="T121">
            <v>598.15</v>
          </cell>
          <cell r="U121">
            <v>943.67</v>
          </cell>
          <cell r="V121">
            <v>4783.93</v>
          </cell>
          <cell r="W121">
            <v>1486.68</v>
          </cell>
          <cell r="X121">
            <v>2321.84</v>
          </cell>
        </row>
        <row r="122">
          <cell r="C122" t="str">
            <v>2009/20107</v>
          </cell>
          <cell r="D122">
            <v>4242.3549999999996</v>
          </cell>
          <cell r="E122">
            <v>60.414999999999999</v>
          </cell>
          <cell r="F122">
            <v>269.42</v>
          </cell>
          <cell r="G122">
            <v>341.82</v>
          </cell>
          <cell r="H122">
            <v>2280.4499999999998</v>
          </cell>
          <cell r="I122">
            <v>464.48</v>
          </cell>
          <cell r="J122">
            <v>825.77</v>
          </cell>
          <cell r="K122">
            <v>343</v>
          </cell>
          <cell r="L122">
            <v>3.5</v>
          </cell>
          <cell r="M122">
            <v>29</v>
          </cell>
          <cell r="N122">
            <v>16.5</v>
          </cell>
          <cell r="O122">
            <v>103.015</v>
          </cell>
          <cell r="P122">
            <v>30</v>
          </cell>
          <cell r="Q122">
            <v>68.5</v>
          </cell>
          <cell r="R122">
            <v>4492.87</v>
          </cell>
          <cell r="S122">
            <v>63.914999999999999</v>
          </cell>
          <cell r="T122">
            <v>298.42</v>
          </cell>
          <cell r="U122">
            <v>358.32</v>
          </cell>
          <cell r="V122">
            <v>2383.4650000000001</v>
          </cell>
          <cell r="W122">
            <v>494.48</v>
          </cell>
          <cell r="X122">
            <v>894.27</v>
          </cell>
        </row>
        <row r="123">
          <cell r="C123" t="str">
            <v>2009/20108</v>
          </cell>
          <cell r="D123">
            <v>8143.84</v>
          </cell>
          <cell r="E123">
            <v>154.91999999999999</v>
          </cell>
          <cell r="F123">
            <v>654.04999999999995</v>
          </cell>
          <cell r="G123">
            <v>988.58</v>
          </cell>
          <cell r="H123">
            <v>5276.97</v>
          </cell>
          <cell r="I123">
            <v>430.12</v>
          </cell>
          <cell r="J123">
            <v>639.20000000000005</v>
          </cell>
          <cell r="K123">
            <v>1623</v>
          </cell>
          <cell r="L123">
            <v>68.5</v>
          </cell>
          <cell r="M123">
            <v>144.18</v>
          </cell>
          <cell r="N123">
            <v>193.8</v>
          </cell>
          <cell r="O123">
            <v>810.04</v>
          </cell>
          <cell r="P123">
            <v>66.5</v>
          </cell>
          <cell r="Q123">
            <v>96</v>
          </cell>
          <cell r="R123">
            <v>9522.86</v>
          </cell>
          <cell r="S123">
            <v>223.42</v>
          </cell>
          <cell r="T123">
            <v>798.23</v>
          </cell>
          <cell r="U123">
            <v>1182.3800000000001</v>
          </cell>
          <cell r="V123">
            <v>6087.01</v>
          </cell>
          <cell r="W123">
            <v>496.62</v>
          </cell>
          <cell r="X123">
            <v>735.2</v>
          </cell>
        </row>
        <row r="124">
          <cell r="C124" t="str">
            <v>2009/20109</v>
          </cell>
          <cell r="D124">
            <v>10227.870000000001</v>
          </cell>
          <cell r="E124">
            <v>191.92</v>
          </cell>
          <cell r="F124">
            <v>794.48</v>
          </cell>
          <cell r="G124">
            <v>1019.09</v>
          </cell>
          <cell r="H124">
            <v>6357.24</v>
          </cell>
          <cell r="I124">
            <v>793.32</v>
          </cell>
          <cell r="J124">
            <v>1071.82</v>
          </cell>
          <cell r="K124">
            <v>1726</v>
          </cell>
          <cell r="L124">
            <v>60.51</v>
          </cell>
          <cell r="M124">
            <v>120.08</v>
          </cell>
          <cell r="N124">
            <v>90.8</v>
          </cell>
          <cell r="O124">
            <v>969.59</v>
          </cell>
          <cell r="P124">
            <v>65.17</v>
          </cell>
          <cell r="Q124">
            <v>224.26</v>
          </cell>
          <cell r="R124">
            <v>11758.28</v>
          </cell>
          <cell r="S124">
            <v>252.43</v>
          </cell>
          <cell r="T124">
            <v>914.56</v>
          </cell>
          <cell r="U124">
            <v>1109.8900000000001</v>
          </cell>
          <cell r="V124">
            <v>7326.83</v>
          </cell>
          <cell r="W124">
            <v>858.49</v>
          </cell>
          <cell r="X124">
            <v>1296.08</v>
          </cell>
        </row>
        <row r="125">
          <cell r="C125" t="str">
            <v>2009/2010A</v>
          </cell>
          <cell r="D125">
            <v>5266.73</v>
          </cell>
          <cell r="E125">
            <v>79.459999999999994</v>
          </cell>
          <cell r="F125">
            <v>386.7</v>
          </cell>
          <cell r="G125">
            <v>568.36</v>
          </cell>
          <cell r="H125">
            <v>2905.1</v>
          </cell>
          <cell r="I125">
            <v>610.65</v>
          </cell>
          <cell r="J125">
            <v>716.46</v>
          </cell>
          <cell r="K125">
            <v>1902</v>
          </cell>
          <cell r="L125">
            <v>82</v>
          </cell>
          <cell r="M125">
            <v>137</v>
          </cell>
          <cell r="N125">
            <v>140.1</v>
          </cell>
          <cell r="O125">
            <v>1293</v>
          </cell>
          <cell r="P125">
            <v>52</v>
          </cell>
          <cell r="Q125">
            <v>153.30000000000001</v>
          </cell>
          <cell r="R125">
            <v>7124.13</v>
          </cell>
          <cell r="S125">
            <v>161.46</v>
          </cell>
          <cell r="T125">
            <v>523.70000000000005</v>
          </cell>
          <cell r="U125">
            <v>708.46</v>
          </cell>
          <cell r="V125">
            <v>4198.1000000000004</v>
          </cell>
          <cell r="W125">
            <v>662.65</v>
          </cell>
          <cell r="X125">
            <v>869.76</v>
          </cell>
        </row>
        <row r="126">
          <cell r="C126" t="str">
            <v>2009/2010B</v>
          </cell>
          <cell r="D126">
            <v>22660.45</v>
          </cell>
          <cell r="E126">
            <v>399.18</v>
          </cell>
          <cell r="F126">
            <v>1529.5</v>
          </cell>
          <cell r="G126">
            <v>2461.1799999999998</v>
          </cell>
          <cell r="H126">
            <v>12983.1</v>
          </cell>
          <cell r="I126">
            <v>1825.54</v>
          </cell>
          <cell r="J126">
            <v>3461.95</v>
          </cell>
          <cell r="K126">
            <v>3537</v>
          </cell>
          <cell r="L126">
            <v>182.84</v>
          </cell>
          <cell r="M126">
            <v>263.33999999999997</v>
          </cell>
          <cell r="N126">
            <v>233.32</v>
          </cell>
          <cell r="O126">
            <v>1754.88</v>
          </cell>
          <cell r="P126">
            <v>172.6</v>
          </cell>
          <cell r="Q126">
            <v>538.32000000000005</v>
          </cell>
          <cell r="R126">
            <v>25805.75</v>
          </cell>
          <cell r="S126">
            <v>582.02</v>
          </cell>
          <cell r="T126">
            <v>1792.84</v>
          </cell>
          <cell r="U126">
            <v>2694.5</v>
          </cell>
          <cell r="V126">
            <v>14737.98</v>
          </cell>
          <cell r="W126">
            <v>1998.14</v>
          </cell>
          <cell r="X126">
            <v>4000.27</v>
          </cell>
        </row>
        <row r="127">
          <cell r="C127" t="str">
            <v>2009/2010C</v>
          </cell>
          <cell r="D127">
            <v>9967.84</v>
          </cell>
          <cell r="E127">
            <v>155.75</v>
          </cell>
          <cell r="F127">
            <v>676.04</v>
          </cell>
          <cell r="G127">
            <v>1440.43</v>
          </cell>
          <cell r="H127">
            <v>5226</v>
          </cell>
          <cell r="I127">
            <v>936.97</v>
          </cell>
          <cell r="J127">
            <v>1532.65</v>
          </cell>
          <cell r="K127">
            <v>1219</v>
          </cell>
          <cell r="L127">
            <v>65.5</v>
          </cell>
          <cell r="M127">
            <v>115.5</v>
          </cell>
          <cell r="N127">
            <v>150.63999999999999</v>
          </cell>
          <cell r="O127">
            <v>524.66999999999996</v>
          </cell>
          <cell r="P127">
            <v>87.25</v>
          </cell>
          <cell r="Q127">
            <v>188.99</v>
          </cell>
          <cell r="R127">
            <v>11100.39</v>
          </cell>
          <cell r="S127">
            <v>221.25</v>
          </cell>
          <cell r="T127">
            <v>791.54</v>
          </cell>
          <cell r="U127">
            <v>1591.07</v>
          </cell>
          <cell r="V127">
            <v>5750.67</v>
          </cell>
          <cell r="W127">
            <v>1024.22</v>
          </cell>
          <cell r="X127">
            <v>1721.64</v>
          </cell>
        </row>
        <row r="128">
          <cell r="C128" t="str">
            <v>2009/2010D</v>
          </cell>
          <cell r="D128">
            <v>25256.35</v>
          </cell>
          <cell r="E128">
            <v>614.19000000000005</v>
          </cell>
          <cell r="F128">
            <v>1989.47</v>
          </cell>
          <cell r="G128">
            <v>2973.07</v>
          </cell>
          <cell r="H128">
            <v>17058.02</v>
          </cell>
          <cell r="I128">
            <v>1014.54</v>
          </cell>
          <cell r="J128">
            <v>1607.06</v>
          </cell>
          <cell r="K128">
            <v>3484</v>
          </cell>
          <cell r="L128">
            <v>183.44</v>
          </cell>
          <cell r="M128">
            <v>269.61</v>
          </cell>
          <cell r="N128">
            <v>306.06</v>
          </cell>
          <cell r="O128">
            <v>1761.12</v>
          </cell>
          <cell r="P128">
            <v>120.67</v>
          </cell>
          <cell r="Q128">
            <v>264.77999999999997</v>
          </cell>
          <cell r="R128">
            <v>28162.03</v>
          </cell>
          <cell r="S128">
            <v>797.63</v>
          </cell>
          <cell r="T128">
            <v>2259.08</v>
          </cell>
          <cell r="U128">
            <v>3279.13</v>
          </cell>
          <cell r="V128">
            <v>18819.14</v>
          </cell>
          <cell r="W128">
            <v>1135.21</v>
          </cell>
          <cell r="X128">
            <v>1871.84</v>
          </cell>
        </row>
        <row r="129">
          <cell r="C129" t="str">
            <v>2009/2010E</v>
          </cell>
          <cell r="D129">
            <v>7492.38</v>
          </cell>
          <cell r="E129">
            <v>124.92</v>
          </cell>
          <cell r="F129">
            <v>471.2</v>
          </cell>
          <cell r="G129">
            <v>1183.45</v>
          </cell>
          <cell r="H129">
            <v>5004.62</v>
          </cell>
          <cell r="I129">
            <v>274.2</v>
          </cell>
          <cell r="J129">
            <v>433.99</v>
          </cell>
          <cell r="K129">
            <v>375</v>
          </cell>
          <cell r="L129">
            <v>11.7</v>
          </cell>
          <cell r="M129">
            <v>23.3</v>
          </cell>
          <cell r="N129">
            <v>47.34</v>
          </cell>
          <cell r="O129">
            <v>174.67</v>
          </cell>
          <cell r="P129">
            <v>10</v>
          </cell>
          <cell r="Q129">
            <v>9.3000000000000007</v>
          </cell>
          <cell r="R129">
            <v>7768.69</v>
          </cell>
          <cell r="S129">
            <v>136.62</v>
          </cell>
          <cell r="T129">
            <v>494.5</v>
          </cell>
          <cell r="U129">
            <v>1230.79</v>
          </cell>
          <cell r="V129">
            <v>5179.29</v>
          </cell>
          <cell r="W129">
            <v>284.2</v>
          </cell>
          <cell r="X129">
            <v>443.29</v>
          </cell>
        </row>
        <row r="130">
          <cell r="C130" t="str">
            <v>2009/2010F</v>
          </cell>
          <cell r="D130">
            <v>15153.055</v>
          </cell>
          <cell r="E130">
            <v>203.69499999999999</v>
          </cell>
          <cell r="F130">
            <v>1262.26</v>
          </cell>
          <cell r="G130">
            <v>1821.77</v>
          </cell>
          <cell r="H130">
            <v>7426.65</v>
          </cell>
          <cell r="I130">
            <v>1745.55</v>
          </cell>
          <cell r="J130">
            <v>2693.13</v>
          </cell>
          <cell r="K130">
            <v>1337</v>
          </cell>
          <cell r="L130">
            <v>50.13</v>
          </cell>
          <cell r="M130">
            <v>129</v>
          </cell>
          <cell r="N130">
            <v>99.76</v>
          </cell>
          <cell r="O130">
            <v>525.63499999999999</v>
          </cell>
          <cell r="P130">
            <v>122.5</v>
          </cell>
          <cell r="Q130">
            <v>214.75</v>
          </cell>
          <cell r="R130">
            <v>16294.83</v>
          </cell>
          <cell r="S130">
            <v>253.82499999999999</v>
          </cell>
          <cell r="T130">
            <v>1391.26</v>
          </cell>
          <cell r="U130">
            <v>1921.53</v>
          </cell>
          <cell r="V130">
            <v>7952.2849999999999</v>
          </cell>
          <cell r="W130">
            <v>1868.05</v>
          </cell>
          <cell r="X130">
            <v>2907.88</v>
          </cell>
        </row>
        <row r="131">
          <cell r="C131" t="str">
            <v>2009/2010G</v>
          </cell>
          <cell r="D131">
            <v>11632.01</v>
          </cell>
          <cell r="E131">
            <v>142.27000000000001</v>
          </cell>
          <cell r="F131">
            <v>798.38</v>
          </cell>
          <cell r="G131">
            <v>1432.76</v>
          </cell>
          <cell r="H131">
            <v>5541.35</v>
          </cell>
          <cell r="I131">
            <v>1562.33</v>
          </cell>
          <cell r="J131">
            <v>2154.92</v>
          </cell>
          <cell r="K131">
            <v>1699</v>
          </cell>
          <cell r="L131">
            <v>59.82</v>
          </cell>
          <cell r="M131">
            <v>200.33</v>
          </cell>
          <cell r="N131">
            <v>123.06</v>
          </cell>
          <cell r="O131">
            <v>676.38</v>
          </cell>
          <cell r="P131">
            <v>167.64</v>
          </cell>
          <cell r="Q131">
            <v>312.3</v>
          </cell>
          <cell r="R131">
            <v>13171.54</v>
          </cell>
          <cell r="S131">
            <v>202.09</v>
          </cell>
          <cell r="T131">
            <v>998.71</v>
          </cell>
          <cell r="U131">
            <v>1555.82</v>
          </cell>
          <cell r="V131">
            <v>6217.73</v>
          </cell>
          <cell r="W131">
            <v>1729.97</v>
          </cell>
          <cell r="X131">
            <v>2467.2199999999998</v>
          </cell>
        </row>
        <row r="132">
          <cell r="C132" t="str">
            <v>2009/2010H</v>
          </cell>
          <cell r="D132">
            <v>27781.21</v>
          </cell>
          <cell r="E132">
            <v>569.97</v>
          </cell>
          <cell r="F132">
            <v>2336.75</v>
          </cell>
          <cell r="G132">
            <v>4526.22</v>
          </cell>
          <cell r="H132">
            <v>16920.53</v>
          </cell>
          <cell r="I132">
            <v>1277.54</v>
          </cell>
          <cell r="J132">
            <v>2150.1999999999998</v>
          </cell>
          <cell r="K132">
            <v>1154</v>
          </cell>
          <cell r="L132">
            <v>53.17</v>
          </cell>
          <cell r="M132">
            <v>155.19</v>
          </cell>
          <cell r="N132">
            <v>179.88</v>
          </cell>
          <cell r="O132">
            <v>540.23</v>
          </cell>
          <cell r="P132">
            <v>38.33</v>
          </cell>
          <cell r="Q132">
            <v>63.62</v>
          </cell>
          <cell r="R132">
            <v>28811.63</v>
          </cell>
          <cell r="S132">
            <v>623.14</v>
          </cell>
          <cell r="T132">
            <v>2491.94</v>
          </cell>
          <cell r="U132">
            <v>4706.1000000000004</v>
          </cell>
          <cell r="V132">
            <v>17460.759999999998</v>
          </cell>
          <cell r="W132">
            <v>1315.87</v>
          </cell>
          <cell r="X132">
            <v>2213.8200000000002</v>
          </cell>
        </row>
        <row r="133">
          <cell r="C133" t="str">
            <v>2009/2010I</v>
          </cell>
          <cell r="D133">
            <v>9968.32</v>
          </cell>
          <cell r="E133">
            <v>201.18</v>
          </cell>
          <cell r="F133">
            <v>560.29</v>
          </cell>
          <cell r="G133">
            <v>684.63</v>
          </cell>
          <cell r="H133">
            <v>6591.36</v>
          </cell>
          <cell r="I133">
            <v>432.23</v>
          </cell>
          <cell r="J133">
            <v>1498.63</v>
          </cell>
          <cell r="K133">
            <v>2855</v>
          </cell>
          <cell r="L133">
            <v>153.76</v>
          </cell>
          <cell r="M133">
            <v>237</v>
          </cell>
          <cell r="N133">
            <v>129.85</v>
          </cell>
          <cell r="O133">
            <v>1604.05</v>
          </cell>
          <cell r="P133">
            <v>151.84</v>
          </cell>
          <cell r="Q133">
            <v>387.07</v>
          </cell>
          <cell r="R133">
            <v>12631.89</v>
          </cell>
          <cell r="S133">
            <v>354.94</v>
          </cell>
          <cell r="T133">
            <v>797.29</v>
          </cell>
          <cell r="U133">
            <v>814.48</v>
          </cell>
          <cell r="V133">
            <v>8195.41</v>
          </cell>
          <cell r="W133">
            <v>584.07000000000005</v>
          </cell>
          <cell r="X133">
            <v>1885.7</v>
          </cell>
        </row>
        <row r="134">
          <cell r="C134" t="str">
            <v>2009/2010J</v>
          </cell>
          <cell r="D134">
            <v>805.94</v>
          </cell>
          <cell r="E134">
            <v>10.83</v>
          </cell>
          <cell r="F134">
            <v>54.16</v>
          </cell>
          <cell r="G134">
            <v>93.41</v>
          </cell>
          <cell r="H134">
            <v>453.96</v>
          </cell>
          <cell r="I134">
            <v>74.75</v>
          </cell>
          <cell r="J134">
            <v>118.83</v>
          </cell>
          <cell r="K134">
            <v>3875</v>
          </cell>
          <cell r="L134">
            <v>168.3</v>
          </cell>
          <cell r="M134">
            <v>428.13</v>
          </cell>
          <cell r="N134">
            <v>216.3</v>
          </cell>
          <cell r="O134">
            <v>1568.18</v>
          </cell>
          <cell r="P134">
            <v>513.33000000000004</v>
          </cell>
          <cell r="Q134">
            <v>962.33</v>
          </cell>
          <cell r="R134">
            <v>4662.51</v>
          </cell>
          <cell r="S134">
            <v>179.13</v>
          </cell>
          <cell r="T134">
            <v>482.29</v>
          </cell>
          <cell r="U134">
            <v>309.70999999999998</v>
          </cell>
          <cell r="V134">
            <v>2022.14</v>
          </cell>
          <cell r="W134">
            <v>588.08000000000004</v>
          </cell>
          <cell r="X134">
            <v>1081.1600000000001</v>
          </cell>
        </row>
        <row r="135">
          <cell r="C135" t="str">
            <v>2010/20111</v>
          </cell>
          <cell r="D135">
            <v>7085.75</v>
          </cell>
          <cell r="E135">
            <v>101</v>
          </cell>
          <cell r="F135">
            <v>263</v>
          </cell>
          <cell r="G135">
            <v>662</v>
          </cell>
          <cell r="H135">
            <v>4823</v>
          </cell>
          <cell r="I135">
            <v>631.5</v>
          </cell>
          <cell r="J135">
            <v>605.25</v>
          </cell>
          <cell r="K135">
            <v>40</v>
          </cell>
          <cell r="L135">
            <v>0</v>
          </cell>
          <cell r="M135">
            <v>6</v>
          </cell>
          <cell r="N135">
            <v>5</v>
          </cell>
          <cell r="O135">
            <v>21</v>
          </cell>
          <cell r="P135">
            <v>0</v>
          </cell>
          <cell r="Q135">
            <v>1</v>
          </cell>
          <cell r="R135">
            <v>7118.75</v>
          </cell>
          <cell r="S135">
            <v>101</v>
          </cell>
          <cell r="T135">
            <v>269</v>
          </cell>
          <cell r="U135">
            <v>667</v>
          </cell>
          <cell r="V135">
            <v>4844</v>
          </cell>
          <cell r="W135">
            <v>631.5</v>
          </cell>
          <cell r="X135">
            <v>606.25</v>
          </cell>
        </row>
        <row r="136">
          <cell r="C136" t="str">
            <v>2010/20112</v>
          </cell>
          <cell r="D136">
            <v>18365.61</v>
          </cell>
          <cell r="E136">
            <v>750.59</v>
          </cell>
          <cell r="F136">
            <v>1232.9100000000001</v>
          </cell>
          <cell r="G136">
            <v>1475.57</v>
          </cell>
          <cell r="H136">
            <v>9599.98</v>
          </cell>
          <cell r="I136">
            <v>1784.1</v>
          </cell>
          <cell r="J136">
            <v>3522.46</v>
          </cell>
          <cell r="K136">
            <v>5635</v>
          </cell>
          <cell r="L136">
            <v>400.33</v>
          </cell>
          <cell r="M136">
            <v>527.5</v>
          </cell>
          <cell r="N136">
            <v>216.83</v>
          </cell>
          <cell r="O136">
            <v>2963.06</v>
          </cell>
          <cell r="P136">
            <v>260.66000000000003</v>
          </cell>
          <cell r="Q136">
            <v>1051.75</v>
          </cell>
          <cell r="R136">
            <v>23785.74</v>
          </cell>
          <cell r="S136">
            <v>1150.92</v>
          </cell>
          <cell r="T136">
            <v>1760.41</v>
          </cell>
          <cell r="U136">
            <v>1692.4</v>
          </cell>
          <cell r="V136">
            <v>12563.04</v>
          </cell>
          <cell r="W136">
            <v>2044.76</v>
          </cell>
          <cell r="X136">
            <v>4574.21</v>
          </cell>
        </row>
        <row r="137">
          <cell r="C137" t="str">
            <v>2010/20113</v>
          </cell>
          <cell r="D137">
            <v>23670.744999999999</v>
          </cell>
          <cell r="E137">
            <v>568.79999999999995</v>
          </cell>
          <cell r="F137">
            <v>1246.3050000000001</v>
          </cell>
          <cell r="G137">
            <v>2426.65</v>
          </cell>
          <cell r="H137">
            <v>11950.105</v>
          </cell>
          <cell r="I137">
            <v>2785.04</v>
          </cell>
          <cell r="J137">
            <v>4693.8450000000003</v>
          </cell>
          <cell r="K137">
            <v>2195</v>
          </cell>
          <cell r="L137">
            <v>98.66</v>
          </cell>
          <cell r="M137">
            <v>190.68</v>
          </cell>
          <cell r="N137">
            <v>206.22</v>
          </cell>
          <cell r="O137">
            <v>994.43499999999995</v>
          </cell>
          <cell r="P137">
            <v>158</v>
          </cell>
          <cell r="Q137">
            <v>309.92</v>
          </cell>
          <cell r="R137">
            <v>25628.66</v>
          </cell>
          <cell r="S137">
            <v>667.46</v>
          </cell>
          <cell r="T137">
            <v>1436.9849999999999</v>
          </cell>
          <cell r="U137">
            <v>2632.87</v>
          </cell>
          <cell r="V137">
            <v>12944.54</v>
          </cell>
          <cell r="W137">
            <v>2943.04</v>
          </cell>
          <cell r="X137">
            <v>5003.7650000000003</v>
          </cell>
        </row>
        <row r="138">
          <cell r="C138" t="str">
            <v>2010/20114</v>
          </cell>
          <cell r="D138">
            <v>586</v>
          </cell>
          <cell r="E138">
            <v>15</v>
          </cell>
          <cell r="F138">
            <v>32</v>
          </cell>
          <cell r="G138">
            <v>55</v>
          </cell>
          <cell r="H138">
            <v>438</v>
          </cell>
          <cell r="I138">
            <v>22</v>
          </cell>
          <cell r="J138">
            <v>24</v>
          </cell>
          <cell r="K138">
            <v>8</v>
          </cell>
          <cell r="L138">
            <v>1</v>
          </cell>
          <cell r="M138">
            <v>3</v>
          </cell>
          <cell r="N138">
            <v>1</v>
          </cell>
          <cell r="O138">
            <v>3</v>
          </cell>
          <cell r="P138">
            <v>0</v>
          </cell>
          <cell r="Q138">
            <v>0</v>
          </cell>
          <cell r="R138">
            <v>594</v>
          </cell>
          <cell r="S138">
            <v>16</v>
          </cell>
          <cell r="T138">
            <v>35</v>
          </cell>
          <cell r="U138">
            <v>56</v>
          </cell>
          <cell r="V138">
            <v>441</v>
          </cell>
          <cell r="W138">
            <v>22</v>
          </cell>
          <cell r="X138">
            <v>24</v>
          </cell>
        </row>
        <row r="139">
          <cell r="C139" t="str">
            <v>2010/20115</v>
          </cell>
          <cell r="D139">
            <v>1789.27</v>
          </cell>
          <cell r="E139">
            <v>59.97</v>
          </cell>
          <cell r="F139">
            <v>158.57</v>
          </cell>
          <cell r="G139">
            <v>223.18</v>
          </cell>
          <cell r="H139">
            <v>1019.89</v>
          </cell>
          <cell r="I139">
            <v>130.94999999999999</v>
          </cell>
          <cell r="J139">
            <v>196.71</v>
          </cell>
          <cell r="K139">
            <v>129</v>
          </cell>
          <cell r="L139">
            <v>7.5</v>
          </cell>
          <cell r="M139">
            <v>15</v>
          </cell>
          <cell r="N139">
            <v>16.5</v>
          </cell>
          <cell r="O139">
            <v>61.5</v>
          </cell>
          <cell r="P139">
            <v>4</v>
          </cell>
          <cell r="Q139">
            <v>16</v>
          </cell>
          <cell r="R139">
            <v>1909.77</v>
          </cell>
          <cell r="S139">
            <v>67.47</v>
          </cell>
          <cell r="T139">
            <v>173.57</v>
          </cell>
          <cell r="U139">
            <v>239.68</v>
          </cell>
          <cell r="V139">
            <v>1081.3900000000001</v>
          </cell>
          <cell r="W139">
            <v>134.94999999999999</v>
          </cell>
          <cell r="X139">
            <v>212.71</v>
          </cell>
        </row>
        <row r="140">
          <cell r="C140" t="str">
            <v>2010/20116</v>
          </cell>
          <cell r="D140">
            <v>10376.905000000001</v>
          </cell>
          <cell r="E140">
            <v>192.6</v>
          </cell>
          <cell r="F140">
            <v>660.59500000000003</v>
          </cell>
          <cell r="G140">
            <v>1008.5</v>
          </cell>
          <cell r="H140">
            <v>4871.585</v>
          </cell>
          <cell r="I140">
            <v>1418.57</v>
          </cell>
          <cell r="J140">
            <v>2225.0549999999998</v>
          </cell>
          <cell r="K140">
            <v>737</v>
          </cell>
          <cell r="L140">
            <v>23.5</v>
          </cell>
          <cell r="M140">
            <v>62.31</v>
          </cell>
          <cell r="N140">
            <v>53.65</v>
          </cell>
          <cell r="O140">
            <v>300.29500000000002</v>
          </cell>
          <cell r="P140">
            <v>54.34</v>
          </cell>
          <cell r="Q140">
            <v>111.34</v>
          </cell>
          <cell r="R140">
            <v>10982.34</v>
          </cell>
          <cell r="S140">
            <v>216.1</v>
          </cell>
          <cell r="T140">
            <v>722.90499999999997</v>
          </cell>
          <cell r="U140">
            <v>1062.1500000000001</v>
          </cell>
          <cell r="V140">
            <v>5171.88</v>
          </cell>
          <cell r="W140">
            <v>1472.91</v>
          </cell>
          <cell r="X140">
            <v>2336.395</v>
          </cell>
        </row>
        <row r="141">
          <cell r="C141" t="str">
            <v>2010/20117</v>
          </cell>
          <cell r="D141">
            <v>4617.67</v>
          </cell>
          <cell r="E141">
            <v>92.9</v>
          </cell>
          <cell r="F141">
            <v>247.85</v>
          </cell>
          <cell r="G141">
            <v>371.11</v>
          </cell>
          <cell r="H141">
            <v>2605.86</v>
          </cell>
          <cell r="I141">
            <v>506.39</v>
          </cell>
          <cell r="J141">
            <v>793.56</v>
          </cell>
          <cell r="K141">
            <v>352</v>
          </cell>
          <cell r="L141">
            <v>11.5</v>
          </cell>
          <cell r="M141">
            <v>29.5</v>
          </cell>
          <cell r="N141">
            <v>17.170000000000002</v>
          </cell>
          <cell r="O141">
            <v>118.76</v>
          </cell>
          <cell r="P141">
            <v>36</v>
          </cell>
          <cell r="Q141">
            <v>54</v>
          </cell>
          <cell r="R141">
            <v>4884.6000000000004</v>
          </cell>
          <cell r="S141">
            <v>104.4</v>
          </cell>
          <cell r="T141">
            <v>277.35000000000002</v>
          </cell>
          <cell r="U141">
            <v>388.28</v>
          </cell>
          <cell r="V141">
            <v>2724.62</v>
          </cell>
          <cell r="W141">
            <v>542.39</v>
          </cell>
          <cell r="X141">
            <v>847.56</v>
          </cell>
        </row>
        <row r="142">
          <cell r="C142" t="str">
            <v>2010/20118</v>
          </cell>
          <cell r="D142">
            <v>8184.15</v>
          </cell>
          <cell r="E142">
            <v>247.17</v>
          </cell>
          <cell r="F142">
            <v>600.86</v>
          </cell>
          <cell r="G142">
            <v>1110.57</v>
          </cell>
          <cell r="H142">
            <v>5341.93</v>
          </cell>
          <cell r="I142">
            <v>341.3</v>
          </cell>
          <cell r="J142">
            <v>542.32000000000005</v>
          </cell>
          <cell r="K142">
            <v>1399</v>
          </cell>
          <cell r="L142">
            <v>47.5</v>
          </cell>
          <cell r="M142">
            <v>116.33</v>
          </cell>
          <cell r="N142">
            <v>179.5</v>
          </cell>
          <cell r="O142">
            <v>762.87</v>
          </cell>
          <cell r="P142">
            <v>43.34</v>
          </cell>
          <cell r="Q142">
            <v>77.180000000000007</v>
          </cell>
          <cell r="R142">
            <v>9410.8700000000008</v>
          </cell>
          <cell r="S142">
            <v>294.67</v>
          </cell>
          <cell r="T142">
            <v>717.19</v>
          </cell>
          <cell r="U142">
            <v>1290.07</v>
          </cell>
          <cell r="V142">
            <v>6104.8</v>
          </cell>
          <cell r="W142">
            <v>384.64</v>
          </cell>
          <cell r="X142">
            <v>619.5</v>
          </cell>
        </row>
        <row r="143">
          <cell r="C143" t="str">
            <v>2010/20119</v>
          </cell>
          <cell r="D143">
            <v>10663.95</v>
          </cell>
          <cell r="E143">
            <v>248.18</v>
          </cell>
          <cell r="F143">
            <v>839.04</v>
          </cell>
          <cell r="G143">
            <v>1142.93</v>
          </cell>
          <cell r="H143">
            <v>6556.95</v>
          </cell>
          <cell r="I143">
            <v>756.52</v>
          </cell>
          <cell r="J143">
            <v>1120.33</v>
          </cell>
          <cell r="K143">
            <v>1859</v>
          </cell>
          <cell r="L143">
            <v>102.67</v>
          </cell>
          <cell r="M143">
            <v>121.52</v>
          </cell>
          <cell r="N143">
            <v>124.44</v>
          </cell>
          <cell r="O143">
            <v>1054.3800000000001</v>
          </cell>
          <cell r="P143">
            <v>73.75</v>
          </cell>
          <cell r="Q143">
            <v>207.17</v>
          </cell>
          <cell r="R143">
            <v>12347.88</v>
          </cell>
          <cell r="S143">
            <v>350.85</v>
          </cell>
          <cell r="T143">
            <v>960.56</v>
          </cell>
          <cell r="U143">
            <v>1267.3699999999999</v>
          </cell>
          <cell r="V143">
            <v>7611.33</v>
          </cell>
          <cell r="W143">
            <v>830.27</v>
          </cell>
          <cell r="X143">
            <v>1327.5</v>
          </cell>
        </row>
        <row r="144">
          <cell r="C144" t="str">
            <v>2010/2011A</v>
          </cell>
          <cell r="D144">
            <v>5356.18</v>
          </cell>
          <cell r="E144">
            <v>124</v>
          </cell>
          <cell r="F144">
            <v>444.32</v>
          </cell>
          <cell r="G144">
            <v>659.36</v>
          </cell>
          <cell r="H144">
            <v>2879.83</v>
          </cell>
          <cell r="I144">
            <v>611.69000000000005</v>
          </cell>
          <cell r="J144">
            <v>636.98</v>
          </cell>
          <cell r="K144">
            <v>1970</v>
          </cell>
          <cell r="L144">
            <v>133.5</v>
          </cell>
          <cell r="M144">
            <v>164.3</v>
          </cell>
          <cell r="N144">
            <v>163</v>
          </cell>
          <cell r="O144">
            <v>1316.8</v>
          </cell>
          <cell r="P144">
            <v>57</v>
          </cell>
          <cell r="Q144">
            <v>94</v>
          </cell>
          <cell r="R144">
            <v>7284.78</v>
          </cell>
          <cell r="S144">
            <v>257.5</v>
          </cell>
          <cell r="T144">
            <v>608.62</v>
          </cell>
          <cell r="U144">
            <v>822.36</v>
          </cell>
          <cell r="V144">
            <v>4196.63</v>
          </cell>
          <cell r="W144">
            <v>668.69</v>
          </cell>
          <cell r="X144">
            <v>730.98</v>
          </cell>
        </row>
        <row r="145">
          <cell r="C145" t="str">
            <v>2010/2011B</v>
          </cell>
          <cell r="D145">
            <v>23826.735000000001</v>
          </cell>
          <cell r="E145">
            <v>800.51499999999999</v>
          </cell>
          <cell r="F145">
            <v>1507.22</v>
          </cell>
          <cell r="G145">
            <v>2789.66</v>
          </cell>
          <cell r="H145">
            <v>13546.28</v>
          </cell>
          <cell r="I145">
            <v>1857.61</v>
          </cell>
          <cell r="J145">
            <v>3325.45</v>
          </cell>
          <cell r="K145">
            <v>3435</v>
          </cell>
          <cell r="L145">
            <v>165.58</v>
          </cell>
          <cell r="M145">
            <v>289.39999999999998</v>
          </cell>
          <cell r="N145">
            <v>223.77</v>
          </cell>
          <cell r="O145">
            <v>1782.57</v>
          </cell>
          <cell r="P145">
            <v>140.79</v>
          </cell>
          <cell r="Q145">
            <v>467.48</v>
          </cell>
          <cell r="R145">
            <v>26896.325000000001</v>
          </cell>
          <cell r="S145">
            <v>966.09500000000003</v>
          </cell>
          <cell r="T145">
            <v>1796.62</v>
          </cell>
          <cell r="U145">
            <v>3013.43</v>
          </cell>
          <cell r="V145">
            <v>15328.85</v>
          </cell>
          <cell r="W145">
            <v>1998.4</v>
          </cell>
          <cell r="X145">
            <v>3792.93</v>
          </cell>
        </row>
        <row r="146">
          <cell r="C146" t="str">
            <v>2010/2011C</v>
          </cell>
          <cell r="D146">
            <v>10428.719999999999</v>
          </cell>
          <cell r="E146">
            <v>296.37</v>
          </cell>
          <cell r="F146">
            <v>729.02</v>
          </cell>
          <cell r="G146">
            <v>1511.55</v>
          </cell>
          <cell r="H146">
            <v>5444.19</v>
          </cell>
          <cell r="I146">
            <v>905.92</v>
          </cell>
          <cell r="J146">
            <v>1541.67</v>
          </cell>
          <cell r="K146">
            <v>1161</v>
          </cell>
          <cell r="L146">
            <v>46.92</v>
          </cell>
          <cell r="M146">
            <v>123.66</v>
          </cell>
          <cell r="N146">
            <v>141.97</v>
          </cell>
          <cell r="O146">
            <v>553.33000000000004</v>
          </cell>
          <cell r="P146">
            <v>65.33</v>
          </cell>
          <cell r="Q146">
            <v>156.16999999999999</v>
          </cell>
          <cell r="R146">
            <v>11516.1</v>
          </cell>
          <cell r="S146">
            <v>343.29</v>
          </cell>
          <cell r="T146">
            <v>852.68</v>
          </cell>
          <cell r="U146">
            <v>1653.52</v>
          </cell>
          <cell r="V146">
            <v>5997.52</v>
          </cell>
          <cell r="W146">
            <v>971.25</v>
          </cell>
          <cell r="X146">
            <v>1697.84</v>
          </cell>
        </row>
        <row r="147">
          <cell r="C147" t="str">
            <v>2010/2011D</v>
          </cell>
          <cell r="D147">
            <v>26237.31</v>
          </cell>
          <cell r="E147">
            <v>948.9</v>
          </cell>
          <cell r="F147">
            <v>1948.49</v>
          </cell>
          <cell r="G147">
            <v>3436.02</v>
          </cell>
          <cell r="H147">
            <v>17444.98</v>
          </cell>
          <cell r="I147">
            <v>1005.15</v>
          </cell>
          <cell r="J147">
            <v>1453.77</v>
          </cell>
          <cell r="K147">
            <v>3661</v>
          </cell>
          <cell r="L147">
            <v>221.16</v>
          </cell>
          <cell r="M147">
            <v>300.45</v>
          </cell>
          <cell r="N147">
            <v>336.51</v>
          </cell>
          <cell r="O147">
            <v>1932.54</v>
          </cell>
          <cell r="P147">
            <v>91</v>
          </cell>
          <cell r="Q147">
            <v>223.81</v>
          </cell>
          <cell r="R147">
            <v>29342.78</v>
          </cell>
          <cell r="S147">
            <v>1170.06</v>
          </cell>
          <cell r="T147">
            <v>2248.94</v>
          </cell>
          <cell r="U147">
            <v>3772.53</v>
          </cell>
          <cell r="V147">
            <v>19377.52</v>
          </cell>
          <cell r="W147">
            <v>1096.1500000000001</v>
          </cell>
          <cell r="X147">
            <v>1677.58</v>
          </cell>
        </row>
        <row r="148">
          <cell r="C148" t="str">
            <v>2010/2011E</v>
          </cell>
          <cell r="D148">
            <v>8107.37</v>
          </cell>
          <cell r="E148">
            <v>280.63</v>
          </cell>
          <cell r="F148">
            <v>530</v>
          </cell>
          <cell r="G148">
            <v>1362.15</v>
          </cell>
          <cell r="H148">
            <v>5261.89</v>
          </cell>
          <cell r="I148">
            <v>260.29000000000002</v>
          </cell>
          <cell r="J148">
            <v>412.41</v>
          </cell>
          <cell r="K148">
            <v>336</v>
          </cell>
          <cell r="L148">
            <v>5.67</v>
          </cell>
          <cell r="M148">
            <v>22.97</v>
          </cell>
          <cell r="N148">
            <v>40.67</v>
          </cell>
          <cell r="O148">
            <v>157.75</v>
          </cell>
          <cell r="P148">
            <v>9.83</v>
          </cell>
          <cell r="Q148">
            <v>9.7899999999999991</v>
          </cell>
          <cell r="R148">
            <v>8354.0499999999993</v>
          </cell>
          <cell r="S148">
            <v>286.3</v>
          </cell>
          <cell r="T148">
            <v>552.97</v>
          </cell>
          <cell r="U148">
            <v>1402.82</v>
          </cell>
          <cell r="V148">
            <v>5419.64</v>
          </cell>
          <cell r="W148">
            <v>270.12</v>
          </cell>
          <cell r="X148">
            <v>422.2</v>
          </cell>
        </row>
        <row r="149">
          <cell r="C149" t="str">
            <v>2010/2011F</v>
          </cell>
          <cell r="D149">
            <v>15932.79</v>
          </cell>
          <cell r="E149">
            <v>385.42</v>
          </cell>
          <cell r="F149">
            <v>1272.32</v>
          </cell>
          <cell r="G149">
            <v>2091.1799999999998</v>
          </cell>
          <cell r="H149">
            <v>7739.25</v>
          </cell>
          <cell r="I149">
            <v>1759.82</v>
          </cell>
          <cell r="J149">
            <v>2684.8</v>
          </cell>
          <cell r="K149">
            <v>1317</v>
          </cell>
          <cell r="L149">
            <v>58.84</v>
          </cell>
          <cell r="M149">
            <v>152.1</v>
          </cell>
          <cell r="N149">
            <v>96.69</v>
          </cell>
          <cell r="O149">
            <v>516.13</v>
          </cell>
          <cell r="P149">
            <v>121.35</v>
          </cell>
          <cell r="Q149">
            <v>197.86</v>
          </cell>
          <cell r="R149">
            <v>17075.759999999998</v>
          </cell>
          <cell r="S149">
            <v>444.26</v>
          </cell>
          <cell r="T149">
            <v>1424.42</v>
          </cell>
          <cell r="U149">
            <v>2187.87</v>
          </cell>
          <cell r="V149">
            <v>8255.3799999999992</v>
          </cell>
          <cell r="W149">
            <v>1881.17</v>
          </cell>
          <cell r="X149">
            <v>2882.66</v>
          </cell>
        </row>
        <row r="150">
          <cell r="C150" t="str">
            <v>2010/2011G</v>
          </cell>
          <cell r="D150">
            <v>12006.035</v>
          </cell>
          <cell r="E150">
            <v>330.065</v>
          </cell>
          <cell r="F150">
            <v>855.71</v>
          </cell>
          <cell r="G150">
            <v>1536.41</v>
          </cell>
          <cell r="H150">
            <v>5594.44</v>
          </cell>
          <cell r="I150">
            <v>1569.73</v>
          </cell>
          <cell r="J150">
            <v>2119.6799999999998</v>
          </cell>
          <cell r="K150">
            <v>1762</v>
          </cell>
          <cell r="L150">
            <v>66.33</v>
          </cell>
          <cell r="M150">
            <v>210.82</v>
          </cell>
          <cell r="N150">
            <v>109.75</v>
          </cell>
          <cell r="O150">
            <v>751.87</v>
          </cell>
          <cell r="P150">
            <v>164.38</v>
          </cell>
          <cell r="Q150">
            <v>308.5</v>
          </cell>
          <cell r="R150">
            <v>13617.684999999999</v>
          </cell>
          <cell r="S150">
            <v>396.39499999999998</v>
          </cell>
          <cell r="T150">
            <v>1066.53</v>
          </cell>
          <cell r="U150">
            <v>1646.16</v>
          </cell>
          <cell r="V150">
            <v>6346.31</v>
          </cell>
          <cell r="W150">
            <v>1734.11</v>
          </cell>
          <cell r="X150">
            <v>2428.1799999999998</v>
          </cell>
        </row>
        <row r="151">
          <cell r="C151" t="str">
            <v>2010/2011H</v>
          </cell>
          <cell r="D151">
            <v>29497.15</v>
          </cell>
          <cell r="E151">
            <v>988.87</v>
          </cell>
          <cell r="F151">
            <v>2469.2199999999998</v>
          </cell>
          <cell r="G151">
            <v>5195.49</v>
          </cell>
          <cell r="H151">
            <v>17448.21</v>
          </cell>
          <cell r="I151">
            <v>1346.51</v>
          </cell>
          <cell r="J151">
            <v>2048.85</v>
          </cell>
          <cell r="K151">
            <v>1039</v>
          </cell>
          <cell r="L151">
            <v>36</v>
          </cell>
          <cell r="M151">
            <v>133.1</v>
          </cell>
          <cell r="N151">
            <v>171.3</v>
          </cell>
          <cell r="O151">
            <v>476.4</v>
          </cell>
          <cell r="P151">
            <v>46.84</v>
          </cell>
          <cell r="Q151">
            <v>57.17</v>
          </cell>
          <cell r="R151">
            <v>30417.96</v>
          </cell>
          <cell r="S151">
            <v>1024.8699999999999</v>
          </cell>
          <cell r="T151">
            <v>2602.3200000000002</v>
          </cell>
          <cell r="U151">
            <v>5366.79</v>
          </cell>
          <cell r="V151">
            <v>17924.61</v>
          </cell>
          <cell r="W151">
            <v>1393.35</v>
          </cell>
          <cell r="X151">
            <v>2106.02</v>
          </cell>
        </row>
        <row r="152">
          <cell r="C152" t="str">
            <v>2010/2011I</v>
          </cell>
          <cell r="D152">
            <v>10846.6</v>
          </cell>
          <cell r="E152">
            <v>358.02</v>
          </cell>
          <cell r="F152">
            <v>603.57000000000005</v>
          </cell>
          <cell r="G152">
            <v>890.2</v>
          </cell>
          <cell r="H152">
            <v>7223.34</v>
          </cell>
          <cell r="I152">
            <v>503.76</v>
          </cell>
          <cell r="J152">
            <v>1267.71</v>
          </cell>
          <cell r="K152">
            <v>2936</v>
          </cell>
          <cell r="L152">
            <v>165.34</v>
          </cell>
          <cell r="M152">
            <v>262.02999999999997</v>
          </cell>
          <cell r="N152">
            <v>172.21</v>
          </cell>
          <cell r="O152">
            <v>1770.25</v>
          </cell>
          <cell r="P152">
            <v>91.06</v>
          </cell>
          <cell r="Q152">
            <v>309.02999999999997</v>
          </cell>
          <cell r="R152">
            <v>13616.52</v>
          </cell>
          <cell r="S152">
            <v>523.36</v>
          </cell>
          <cell r="T152">
            <v>865.6</v>
          </cell>
          <cell r="U152">
            <v>1062.4100000000001</v>
          </cell>
          <cell r="V152">
            <v>8993.59</v>
          </cell>
          <cell r="W152">
            <v>594.82000000000005</v>
          </cell>
          <cell r="X152">
            <v>1576.74</v>
          </cell>
        </row>
        <row r="153">
          <cell r="C153" t="str">
            <v>2010/2011J</v>
          </cell>
          <cell r="D153">
            <v>730.06</v>
          </cell>
          <cell r="E153">
            <v>24</v>
          </cell>
          <cell r="F153">
            <v>52</v>
          </cell>
          <cell r="G153">
            <v>107.47</v>
          </cell>
          <cell r="H153">
            <v>394.29</v>
          </cell>
          <cell r="I153">
            <v>56.15</v>
          </cell>
          <cell r="J153">
            <v>96.15</v>
          </cell>
          <cell r="K153">
            <v>3601</v>
          </cell>
          <cell r="L153">
            <v>159</v>
          </cell>
          <cell r="M153">
            <v>405.33</v>
          </cell>
          <cell r="N153">
            <v>215.82</v>
          </cell>
          <cell r="O153">
            <v>1498.06</v>
          </cell>
          <cell r="P153">
            <v>400.33</v>
          </cell>
          <cell r="Q153">
            <v>898.83</v>
          </cell>
          <cell r="R153">
            <v>4307.43</v>
          </cell>
          <cell r="S153">
            <v>183</v>
          </cell>
          <cell r="T153">
            <v>457.33</v>
          </cell>
          <cell r="U153">
            <v>323.29000000000002</v>
          </cell>
          <cell r="V153">
            <v>1892.35</v>
          </cell>
          <cell r="W153">
            <v>456.48</v>
          </cell>
          <cell r="X153">
            <v>994.98</v>
          </cell>
        </row>
        <row r="154">
          <cell r="C154" t="str">
            <v>2011/20121</v>
          </cell>
          <cell r="D154">
            <v>7041</v>
          </cell>
          <cell r="E154">
            <v>89</v>
          </cell>
          <cell r="F154">
            <v>241</v>
          </cell>
          <cell r="G154">
            <v>634</v>
          </cell>
          <cell r="H154">
            <v>4810</v>
          </cell>
          <cell r="I154">
            <v>591</v>
          </cell>
          <cell r="J154">
            <v>676</v>
          </cell>
          <cell r="K154">
            <v>40</v>
          </cell>
          <cell r="L154">
            <v>0</v>
          </cell>
          <cell r="M154">
            <v>6</v>
          </cell>
          <cell r="N154">
            <v>2</v>
          </cell>
          <cell r="O154">
            <v>18</v>
          </cell>
          <cell r="P154">
            <v>0</v>
          </cell>
          <cell r="Q154">
            <v>0</v>
          </cell>
          <cell r="R154">
            <v>7067</v>
          </cell>
          <cell r="S154">
            <v>89</v>
          </cell>
          <cell r="T154">
            <v>247</v>
          </cell>
          <cell r="U154">
            <v>636</v>
          </cell>
          <cell r="V154">
            <v>4828</v>
          </cell>
          <cell r="W154">
            <v>591</v>
          </cell>
          <cell r="X154">
            <v>676</v>
          </cell>
        </row>
        <row r="155">
          <cell r="C155" t="str">
            <v>2011/20122</v>
          </cell>
          <cell r="D155">
            <v>20164.54</v>
          </cell>
          <cell r="E155">
            <v>901.13</v>
          </cell>
          <cell r="F155">
            <v>1193.7</v>
          </cell>
          <cell r="G155">
            <v>1524.08</v>
          </cell>
          <cell r="H155">
            <v>10866.76</v>
          </cell>
          <cell r="I155">
            <v>1769.79</v>
          </cell>
          <cell r="J155">
            <v>3909.08</v>
          </cell>
          <cell r="K155">
            <v>6519</v>
          </cell>
          <cell r="L155">
            <v>486.49</v>
          </cell>
          <cell r="M155">
            <v>646.33000000000004</v>
          </cell>
          <cell r="N155">
            <v>208.2</v>
          </cell>
          <cell r="O155">
            <v>3575.06</v>
          </cell>
          <cell r="P155">
            <v>243.83</v>
          </cell>
          <cell r="Q155">
            <v>1185.6600000000001</v>
          </cell>
          <cell r="R155">
            <v>26510.11</v>
          </cell>
          <cell r="S155">
            <v>1387.62</v>
          </cell>
          <cell r="T155">
            <v>1840.03</v>
          </cell>
          <cell r="U155">
            <v>1732.28</v>
          </cell>
          <cell r="V155">
            <v>14441.82</v>
          </cell>
          <cell r="W155">
            <v>2013.62</v>
          </cell>
          <cell r="X155">
            <v>5094.74</v>
          </cell>
        </row>
        <row r="156">
          <cell r="C156" t="str">
            <v>2011/20123</v>
          </cell>
          <cell r="D156">
            <v>25326.68</v>
          </cell>
          <cell r="E156">
            <v>423.34</v>
          </cell>
          <cell r="F156">
            <v>1484.1949999999999</v>
          </cell>
          <cell r="G156">
            <v>2556.835</v>
          </cell>
          <cell r="H156">
            <v>13426.225</v>
          </cell>
          <cell r="I156">
            <v>2686.68</v>
          </cell>
          <cell r="J156">
            <v>4749.4049999999997</v>
          </cell>
          <cell r="K156">
            <v>2314</v>
          </cell>
          <cell r="L156">
            <v>109.71</v>
          </cell>
          <cell r="M156">
            <v>228.14</v>
          </cell>
          <cell r="N156">
            <v>181.94</v>
          </cell>
          <cell r="O156">
            <v>1101.425</v>
          </cell>
          <cell r="P156">
            <v>172</v>
          </cell>
          <cell r="Q156">
            <v>263.01</v>
          </cell>
          <cell r="R156">
            <v>27382.904999999999</v>
          </cell>
          <cell r="S156">
            <v>533.04999999999995</v>
          </cell>
          <cell r="T156">
            <v>1712.335</v>
          </cell>
          <cell r="U156">
            <v>2738.7750000000001</v>
          </cell>
          <cell r="V156">
            <v>14527.65</v>
          </cell>
          <cell r="W156">
            <v>2858.68</v>
          </cell>
          <cell r="X156">
            <v>5012.415</v>
          </cell>
        </row>
        <row r="157">
          <cell r="C157" t="str">
            <v>2011/20124</v>
          </cell>
          <cell r="D157">
            <v>613</v>
          </cell>
          <cell r="E157">
            <v>12</v>
          </cell>
          <cell r="F157">
            <v>27</v>
          </cell>
          <cell r="G157">
            <v>57</v>
          </cell>
          <cell r="H157">
            <v>477</v>
          </cell>
          <cell r="I157">
            <v>19</v>
          </cell>
          <cell r="J157">
            <v>21</v>
          </cell>
          <cell r="K157">
            <v>5</v>
          </cell>
          <cell r="L157">
            <v>1</v>
          </cell>
          <cell r="M157">
            <v>1</v>
          </cell>
          <cell r="N157">
            <v>0</v>
          </cell>
          <cell r="O157">
            <v>1</v>
          </cell>
          <cell r="P157">
            <v>0</v>
          </cell>
          <cell r="Q157">
            <v>2</v>
          </cell>
          <cell r="R157">
            <v>618</v>
          </cell>
          <cell r="S157">
            <v>13</v>
          </cell>
          <cell r="T157">
            <v>28</v>
          </cell>
          <cell r="U157">
            <v>57</v>
          </cell>
          <cell r="V157">
            <v>478</v>
          </cell>
          <cell r="W157">
            <v>19</v>
          </cell>
          <cell r="X157">
            <v>23</v>
          </cell>
        </row>
        <row r="158">
          <cell r="C158" t="str">
            <v>2011/20125</v>
          </cell>
          <cell r="D158">
            <v>1883.4</v>
          </cell>
          <cell r="E158">
            <v>62.89</v>
          </cell>
          <cell r="F158">
            <v>191.14</v>
          </cell>
          <cell r="G158">
            <v>205.94</v>
          </cell>
          <cell r="H158">
            <v>1103.74</v>
          </cell>
          <cell r="I158">
            <v>109.32</v>
          </cell>
          <cell r="J158">
            <v>210.37</v>
          </cell>
          <cell r="K158">
            <v>104</v>
          </cell>
          <cell r="L158">
            <v>3</v>
          </cell>
          <cell r="M158">
            <v>8.5</v>
          </cell>
          <cell r="N158">
            <v>12.5</v>
          </cell>
          <cell r="O158">
            <v>64.81</v>
          </cell>
          <cell r="P158">
            <v>1</v>
          </cell>
          <cell r="Q158">
            <v>8</v>
          </cell>
          <cell r="R158">
            <v>1981.21</v>
          </cell>
          <cell r="S158">
            <v>65.89</v>
          </cell>
          <cell r="T158">
            <v>199.64</v>
          </cell>
          <cell r="U158">
            <v>218.44</v>
          </cell>
          <cell r="V158">
            <v>1168.55</v>
          </cell>
          <cell r="W158">
            <v>110.32</v>
          </cell>
          <cell r="X158">
            <v>218.37</v>
          </cell>
        </row>
        <row r="159">
          <cell r="C159" t="str">
            <v>2011/20126</v>
          </cell>
          <cell r="D159">
            <v>10814.22</v>
          </cell>
          <cell r="E159">
            <v>178.89</v>
          </cell>
          <cell r="F159">
            <v>701.68499999999995</v>
          </cell>
          <cell r="G159">
            <v>962.82500000000005</v>
          </cell>
          <cell r="H159">
            <v>5470.0749999999998</v>
          </cell>
          <cell r="I159">
            <v>1326.09</v>
          </cell>
          <cell r="J159">
            <v>2174.6550000000002</v>
          </cell>
          <cell r="K159">
            <v>788</v>
          </cell>
          <cell r="L159">
            <v>28.83</v>
          </cell>
          <cell r="M159">
            <v>60.65</v>
          </cell>
          <cell r="N159">
            <v>41.68</v>
          </cell>
          <cell r="O159">
            <v>354.625</v>
          </cell>
          <cell r="P159">
            <v>51.67</v>
          </cell>
          <cell r="Q159">
            <v>95.5</v>
          </cell>
          <cell r="R159">
            <v>11447.174999999999</v>
          </cell>
          <cell r="S159">
            <v>207.72</v>
          </cell>
          <cell r="T159">
            <v>762.33500000000004</v>
          </cell>
          <cell r="U159">
            <v>1004.505</v>
          </cell>
          <cell r="V159">
            <v>5824.7</v>
          </cell>
          <cell r="W159">
            <v>1377.76</v>
          </cell>
          <cell r="X159">
            <v>2270.1550000000002</v>
          </cell>
        </row>
        <row r="160">
          <cell r="C160" t="str">
            <v>2011/20127</v>
          </cell>
          <cell r="D160">
            <v>4853.43</v>
          </cell>
          <cell r="E160">
            <v>86.39</v>
          </cell>
          <cell r="F160">
            <v>299.14</v>
          </cell>
          <cell r="G160">
            <v>360.87</v>
          </cell>
          <cell r="H160">
            <v>2836.04</v>
          </cell>
          <cell r="I160">
            <v>447.2</v>
          </cell>
          <cell r="J160">
            <v>823.79</v>
          </cell>
          <cell r="K160">
            <v>412</v>
          </cell>
          <cell r="L160">
            <v>11</v>
          </cell>
          <cell r="M160">
            <v>39.5</v>
          </cell>
          <cell r="N160">
            <v>24</v>
          </cell>
          <cell r="O160">
            <v>129.69</v>
          </cell>
          <cell r="P160">
            <v>37</v>
          </cell>
          <cell r="Q160">
            <v>58.75</v>
          </cell>
          <cell r="R160">
            <v>5153.37</v>
          </cell>
          <cell r="S160">
            <v>97.39</v>
          </cell>
          <cell r="T160">
            <v>338.64</v>
          </cell>
          <cell r="U160">
            <v>384.87</v>
          </cell>
          <cell r="V160">
            <v>2965.73</v>
          </cell>
          <cell r="W160">
            <v>484.2</v>
          </cell>
          <cell r="X160">
            <v>882.54</v>
          </cell>
        </row>
        <row r="161">
          <cell r="C161" t="str">
            <v>2011/20128</v>
          </cell>
          <cell r="D161">
            <v>8754.81</v>
          </cell>
          <cell r="E161">
            <v>221.38</v>
          </cell>
          <cell r="F161">
            <v>692.06</v>
          </cell>
          <cell r="G161">
            <v>1094.1300000000001</v>
          </cell>
          <cell r="H161">
            <v>5958.54</v>
          </cell>
          <cell r="I161">
            <v>336.62</v>
          </cell>
          <cell r="J161">
            <v>452.08</v>
          </cell>
          <cell r="K161">
            <v>1279</v>
          </cell>
          <cell r="L161">
            <v>58.51</v>
          </cell>
          <cell r="M161">
            <v>151.85</v>
          </cell>
          <cell r="N161">
            <v>133.52000000000001</v>
          </cell>
          <cell r="O161">
            <v>657.37</v>
          </cell>
          <cell r="P161">
            <v>38.17</v>
          </cell>
          <cell r="Q161">
            <v>76.84</v>
          </cell>
          <cell r="R161">
            <v>9871.07</v>
          </cell>
          <cell r="S161">
            <v>279.89</v>
          </cell>
          <cell r="T161">
            <v>843.91</v>
          </cell>
          <cell r="U161">
            <v>1227.6500000000001</v>
          </cell>
          <cell r="V161">
            <v>6615.91</v>
          </cell>
          <cell r="W161">
            <v>374.79</v>
          </cell>
          <cell r="X161">
            <v>528.91999999999996</v>
          </cell>
        </row>
        <row r="162">
          <cell r="C162" t="str">
            <v>2011/20129</v>
          </cell>
          <cell r="D162">
            <v>10949.8</v>
          </cell>
          <cell r="E162">
            <v>309.52999999999997</v>
          </cell>
          <cell r="F162">
            <v>978.3</v>
          </cell>
          <cell r="G162">
            <v>1088.18</v>
          </cell>
          <cell r="H162">
            <v>6928.02</v>
          </cell>
          <cell r="I162">
            <v>639.34</v>
          </cell>
          <cell r="J162">
            <v>1006.43</v>
          </cell>
          <cell r="K162">
            <v>1891</v>
          </cell>
          <cell r="L162">
            <v>98.34</v>
          </cell>
          <cell r="M162">
            <v>157.01</v>
          </cell>
          <cell r="N162">
            <v>106.97</v>
          </cell>
          <cell r="O162">
            <v>1150.1600000000001</v>
          </cell>
          <cell r="P162">
            <v>46.5</v>
          </cell>
          <cell r="Q162">
            <v>174.51</v>
          </cell>
          <cell r="R162">
            <v>12683.29</v>
          </cell>
          <cell r="S162">
            <v>407.87</v>
          </cell>
          <cell r="T162">
            <v>1135.31</v>
          </cell>
          <cell r="U162">
            <v>1195.1500000000001</v>
          </cell>
          <cell r="V162">
            <v>8078.18</v>
          </cell>
          <cell r="W162">
            <v>685.84</v>
          </cell>
          <cell r="X162">
            <v>1180.94</v>
          </cell>
        </row>
        <row r="163">
          <cell r="C163" t="str">
            <v>2011/2012A</v>
          </cell>
          <cell r="D163">
            <v>5127.1499999999996</v>
          </cell>
          <cell r="E163">
            <v>123.43</v>
          </cell>
          <cell r="F163">
            <v>441.19</v>
          </cell>
          <cell r="G163">
            <v>555.92999999999995</v>
          </cell>
          <cell r="H163">
            <v>2916.19</v>
          </cell>
          <cell r="I163">
            <v>522.41999999999996</v>
          </cell>
          <cell r="J163">
            <v>567.99</v>
          </cell>
          <cell r="K163">
            <v>1853</v>
          </cell>
          <cell r="L163">
            <v>101</v>
          </cell>
          <cell r="M163">
            <v>151</v>
          </cell>
          <cell r="N163">
            <v>118.3</v>
          </cell>
          <cell r="O163">
            <v>1330.1</v>
          </cell>
          <cell r="P163">
            <v>28.5</v>
          </cell>
          <cell r="Q163">
            <v>86</v>
          </cell>
          <cell r="R163">
            <v>6942.05</v>
          </cell>
          <cell r="S163">
            <v>224.43</v>
          </cell>
          <cell r="T163">
            <v>592.19000000000005</v>
          </cell>
          <cell r="U163">
            <v>674.23</v>
          </cell>
          <cell r="V163">
            <v>4246.29</v>
          </cell>
          <cell r="W163">
            <v>550.91999999999996</v>
          </cell>
          <cell r="X163">
            <v>653.99</v>
          </cell>
        </row>
        <row r="164">
          <cell r="C164" t="str">
            <v>2011/2012B</v>
          </cell>
          <cell r="D164">
            <v>25240.5</v>
          </cell>
          <cell r="E164">
            <v>684.56500000000005</v>
          </cell>
          <cell r="F164">
            <v>1602.98</v>
          </cell>
          <cell r="G164">
            <v>2774.5149999999999</v>
          </cell>
          <cell r="H164">
            <v>15277.575000000001</v>
          </cell>
          <cell r="I164">
            <v>1696.71</v>
          </cell>
          <cell r="J164">
            <v>3204.1550000000002</v>
          </cell>
          <cell r="K164">
            <v>3510</v>
          </cell>
          <cell r="L164">
            <v>176.15</v>
          </cell>
          <cell r="M164">
            <v>325.23</v>
          </cell>
          <cell r="N164">
            <v>232.78</v>
          </cell>
          <cell r="O164">
            <v>1784.085</v>
          </cell>
          <cell r="P164">
            <v>159.16</v>
          </cell>
          <cell r="Q164">
            <v>449.72</v>
          </cell>
          <cell r="R164">
            <v>28367.625</v>
          </cell>
          <cell r="S164">
            <v>860.71500000000003</v>
          </cell>
          <cell r="T164">
            <v>1928.21</v>
          </cell>
          <cell r="U164">
            <v>3007.2950000000001</v>
          </cell>
          <cell r="V164">
            <v>17061.66</v>
          </cell>
          <cell r="W164">
            <v>1855.87</v>
          </cell>
          <cell r="X164">
            <v>3653.875</v>
          </cell>
        </row>
        <row r="165">
          <cell r="C165" t="str">
            <v>2011/2012C</v>
          </cell>
          <cell r="D165">
            <v>10480.69</v>
          </cell>
          <cell r="E165">
            <v>242.62</v>
          </cell>
          <cell r="F165">
            <v>682.5</v>
          </cell>
          <cell r="G165">
            <v>1357.74</v>
          </cell>
          <cell r="H165">
            <v>5944.81</v>
          </cell>
          <cell r="I165">
            <v>755.35</v>
          </cell>
          <cell r="J165">
            <v>1497.67</v>
          </cell>
          <cell r="K165">
            <v>1123</v>
          </cell>
          <cell r="L165">
            <v>66.5</v>
          </cell>
          <cell r="M165">
            <v>129.85</v>
          </cell>
          <cell r="N165">
            <v>117.8</v>
          </cell>
          <cell r="O165">
            <v>541.71</v>
          </cell>
          <cell r="P165">
            <v>57.67</v>
          </cell>
          <cell r="Q165">
            <v>139.47999999999999</v>
          </cell>
          <cell r="R165">
            <v>11533.7</v>
          </cell>
          <cell r="S165">
            <v>309.12</v>
          </cell>
          <cell r="T165">
            <v>812.35</v>
          </cell>
          <cell r="U165">
            <v>1475.54</v>
          </cell>
          <cell r="V165">
            <v>6486.52</v>
          </cell>
          <cell r="W165">
            <v>813.02</v>
          </cell>
          <cell r="X165">
            <v>1637.15</v>
          </cell>
        </row>
        <row r="166">
          <cell r="C166" t="str">
            <v>2011/2012D</v>
          </cell>
          <cell r="D166">
            <v>28367.05</v>
          </cell>
          <cell r="E166">
            <v>937.96</v>
          </cell>
          <cell r="F166">
            <v>2117.58</v>
          </cell>
          <cell r="G166">
            <v>3386.37</v>
          </cell>
          <cell r="H166">
            <v>19527.45</v>
          </cell>
          <cell r="I166">
            <v>960.69</v>
          </cell>
          <cell r="J166">
            <v>1437</v>
          </cell>
          <cell r="K166">
            <v>3610</v>
          </cell>
          <cell r="L166">
            <v>236.65</v>
          </cell>
          <cell r="M166">
            <v>306.97000000000003</v>
          </cell>
          <cell r="N166">
            <v>319.43</v>
          </cell>
          <cell r="O166">
            <v>1888.64</v>
          </cell>
          <cell r="P166">
            <v>105.16</v>
          </cell>
          <cell r="Q166">
            <v>183.01</v>
          </cell>
          <cell r="R166">
            <v>31406.91</v>
          </cell>
          <cell r="S166">
            <v>1174.6099999999999</v>
          </cell>
          <cell r="T166">
            <v>2424.5500000000002</v>
          </cell>
          <cell r="U166">
            <v>3705.8</v>
          </cell>
          <cell r="V166">
            <v>21416.09</v>
          </cell>
          <cell r="W166">
            <v>1065.8499999999999</v>
          </cell>
          <cell r="X166">
            <v>1620.01</v>
          </cell>
        </row>
        <row r="167">
          <cell r="C167" t="str">
            <v>2011/2012E</v>
          </cell>
          <cell r="D167">
            <v>8706.23</v>
          </cell>
          <cell r="E167">
            <v>202.99</v>
          </cell>
          <cell r="F167">
            <v>628.24</v>
          </cell>
          <cell r="G167">
            <v>1336.37</v>
          </cell>
          <cell r="H167">
            <v>5906.46</v>
          </cell>
          <cell r="I167">
            <v>251.7</v>
          </cell>
          <cell r="J167">
            <v>380.47</v>
          </cell>
          <cell r="K167">
            <v>302</v>
          </cell>
          <cell r="L167">
            <v>10.83</v>
          </cell>
          <cell r="M167">
            <v>24.67</v>
          </cell>
          <cell r="N167">
            <v>39.840000000000003</v>
          </cell>
          <cell r="O167">
            <v>131.61000000000001</v>
          </cell>
          <cell r="P167">
            <v>7</v>
          </cell>
          <cell r="Q167">
            <v>13.5</v>
          </cell>
          <cell r="R167">
            <v>8933.68</v>
          </cell>
          <cell r="S167">
            <v>213.82</v>
          </cell>
          <cell r="T167">
            <v>652.91</v>
          </cell>
          <cell r="U167">
            <v>1376.21</v>
          </cell>
          <cell r="V167">
            <v>6038.07</v>
          </cell>
          <cell r="W167">
            <v>258.7</v>
          </cell>
          <cell r="X167">
            <v>393.97</v>
          </cell>
        </row>
        <row r="168">
          <cell r="C168" t="str">
            <v>2011/2012F</v>
          </cell>
          <cell r="D168">
            <v>16911.939999999999</v>
          </cell>
          <cell r="E168">
            <v>330.63</v>
          </cell>
          <cell r="F168">
            <v>1517.87</v>
          </cell>
          <cell r="G168">
            <v>2114.6999999999998</v>
          </cell>
          <cell r="H168">
            <v>8544.98</v>
          </cell>
          <cell r="I168">
            <v>1639.06</v>
          </cell>
          <cell r="J168">
            <v>2764.7</v>
          </cell>
          <cell r="K168">
            <v>1325</v>
          </cell>
          <cell r="L168">
            <v>68.5</v>
          </cell>
          <cell r="M168">
            <v>163</v>
          </cell>
          <cell r="N168">
            <v>91.34</v>
          </cell>
          <cell r="O168">
            <v>536.72</v>
          </cell>
          <cell r="P168">
            <v>96.46</v>
          </cell>
          <cell r="Q168">
            <v>195.38</v>
          </cell>
          <cell r="R168">
            <v>18063.34</v>
          </cell>
          <cell r="S168">
            <v>399.13</v>
          </cell>
          <cell r="T168">
            <v>1680.87</v>
          </cell>
          <cell r="U168">
            <v>2206.04</v>
          </cell>
          <cell r="V168">
            <v>9081.7000000000007</v>
          </cell>
          <cell r="W168">
            <v>1735.52</v>
          </cell>
          <cell r="X168">
            <v>2960.08</v>
          </cell>
        </row>
        <row r="169">
          <cell r="C169" t="str">
            <v>2011/2012G</v>
          </cell>
          <cell r="D169">
            <v>12534.96</v>
          </cell>
          <cell r="E169">
            <v>259.47500000000002</v>
          </cell>
          <cell r="F169">
            <v>879.63</v>
          </cell>
          <cell r="G169">
            <v>1501.865</v>
          </cell>
          <cell r="H169">
            <v>6360.4750000000004</v>
          </cell>
          <cell r="I169">
            <v>1369.45</v>
          </cell>
          <cell r="J169">
            <v>2164.0650000000001</v>
          </cell>
          <cell r="K169">
            <v>2056</v>
          </cell>
          <cell r="L169">
            <v>90.49</v>
          </cell>
          <cell r="M169">
            <v>316.47000000000003</v>
          </cell>
          <cell r="N169">
            <v>119.49</v>
          </cell>
          <cell r="O169">
            <v>883.46500000000003</v>
          </cell>
          <cell r="P169">
            <v>172.96</v>
          </cell>
          <cell r="Q169">
            <v>298.98</v>
          </cell>
          <cell r="R169">
            <v>14416.815000000001</v>
          </cell>
          <cell r="S169">
            <v>349.96499999999997</v>
          </cell>
          <cell r="T169">
            <v>1196.0999999999999</v>
          </cell>
          <cell r="U169">
            <v>1621.355</v>
          </cell>
          <cell r="V169">
            <v>7243.94</v>
          </cell>
          <cell r="W169">
            <v>1542.41</v>
          </cell>
          <cell r="X169">
            <v>2463.0450000000001</v>
          </cell>
        </row>
        <row r="170">
          <cell r="C170" t="str">
            <v>2011/2012H</v>
          </cell>
          <cell r="D170">
            <v>31284.44</v>
          </cell>
          <cell r="E170">
            <v>899.91</v>
          </cell>
          <cell r="F170">
            <v>2783.38</v>
          </cell>
          <cell r="G170">
            <v>4876.47</v>
          </cell>
          <cell r="H170">
            <v>19514.080000000002</v>
          </cell>
          <cell r="I170">
            <v>1169.83</v>
          </cell>
          <cell r="J170">
            <v>2040.77</v>
          </cell>
          <cell r="K170">
            <v>1010</v>
          </cell>
          <cell r="L170">
            <v>31.5</v>
          </cell>
          <cell r="M170">
            <v>158.83000000000001</v>
          </cell>
          <cell r="N170">
            <v>171.89</v>
          </cell>
          <cell r="O170">
            <v>466.51</v>
          </cell>
          <cell r="P170">
            <v>28.75</v>
          </cell>
          <cell r="Q170">
            <v>41.99</v>
          </cell>
          <cell r="R170">
            <v>32183.91</v>
          </cell>
          <cell r="S170">
            <v>931.41</v>
          </cell>
          <cell r="T170">
            <v>2942.21</v>
          </cell>
          <cell r="U170">
            <v>5048.3599999999997</v>
          </cell>
          <cell r="V170">
            <v>19980.59</v>
          </cell>
          <cell r="W170">
            <v>1198.58</v>
          </cell>
          <cell r="X170">
            <v>2082.7600000000002</v>
          </cell>
        </row>
        <row r="171">
          <cell r="C171" t="str">
            <v>2011/2012I</v>
          </cell>
          <cell r="D171">
            <v>11706.61</v>
          </cell>
          <cell r="E171">
            <v>332.05</v>
          </cell>
          <cell r="F171">
            <v>723.12</v>
          </cell>
          <cell r="G171">
            <v>796.6</v>
          </cell>
          <cell r="H171">
            <v>7986.3</v>
          </cell>
          <cell r="I171">
            <v>477.12</v>
          </cell>
          <cell r="J171">
            <v>1391.42</v>
          </cell>
          <cell r="K171">
            <v>3065</v>
          </cell>
          <cell r="L171">
            <v>169.5</v>
          </cell>
          <cell r="M171">
            <v>275</v>
          </cell>
          <cell r="N171">
            <v>138.66</v>
          </cell>
          <cell r="O171">
            <v>1948.54</v>
          </cell>
          <cell r="P171">
            <v>95.67</v>
          </cell>
          <cell r="Q171">
            <v>301.33999999999997</v>
          </cell>
          <cell r="R171">
            <v>14635.32</v>
          </cell>
          <cell r="S171">
            <v>501.55</v>
          </cell>
          <cell r="T171">
            <v>998.12</v>
          </cell>
          <cell r="U171">
            <v>935.26</v>
          </cell>
          <cell r="V171">
            <v>9934.84</v>
          </cell>
          <cell r="W171">
            <v>572.79</v>
          </cell>
          <cell r="X171">
            <v>1692.76</v>
          </cell>
        </row>
        <row r="172">
          <cell r="C172" t="str">
            <v>2011/2012J</v>
          </cell>
          <cell r="D172">
            <v>1041.55</v>
          </cell>
          <cell r="E172">
            <v>22.82</v>
          </cell>
          <cell r="F172">
            <v>85.29</v>
          </cell>
          <cell r="G172">
            <v>146.58000000000001</v>
          </cell>
          <cell r="H172">
            <v>587.28</v>
          </cell>
          <cell r="I172">
            <v>77.63</v>
          </cell>
          <cell r="J172">
            <v>121.95</v>
          </cell>
          <cell r="K172">
            <v>3655</v>
          </cell>
          <cell r="L172">
            <v>166</v>
          </cell>
          <cell r="M172">
            <v>402</v>
          </cell>
          <cell r="N172">
            <v>239.66</v>
          </cell>
          <cell r="O172">
            <v>1634.48</v>
          </cell>
          <cell r="P172">
            <v>400.5</v>
          </cell>
          <cell r="Q172">
            <v>792.33</v>
          </cell>
          <cell r="R172">
            <v>4676.5200000000004</v>
          </cell>
          <cell r="S172">
            <v>188.82</v>
          </cell>
          <cell r="T172">
            <v>487.29</v>
          </cell>
          <cell r="U172">
            <v>386.24</v>
          </cell>
          <cell r="V172">
            <v>2221.7600000000002</v>
          </cell>
          <cell r="W172">
            <v>478.13</v>
          </cell>
          <cell r="X172">
            <v>914.28</v>
          </cell>
        </row>
        <row r="173">
          <cell r="C173" t="str">
            <v>2012/20131</v>
          </cell>
          <cell r="D173">
            <v>7379.4</v>
          </cell>
          <cell r="E173">
            <v>64</v>
          </cell>
          <cell r="F173">
            <v>203</v>
          </cell>
          <cell r="G173">
            <v>760</v>
          </cell>
          <cell r="H173">
            <v>5096</v>
          </cell>
          <cell r="I173">
            <v>525.38</v>
          </cell>
          <cell r="J173">
            <v>731.02</v>
          </cell>
          <cell r="K173">
            <v>14</v>
          </cell>
          <cell r="L173">
            <v>2</v>
          </cell>
          <cell r="M173">
            <v>3</v>
          </cell>
          <cell r="N173">
            <v>1</v>
          </cell>
          <cell r="O173">
            <v>6</v>
          </cell>
          <cell r="P173">
            <v>1</v>
          </cell>
          <cell r="Q173">
            <v>1</v>
          </cell>
          <cell r="R173">
            <v>7393.4</v>
          </cell>
          <cell r="S173">
            <v>66</v>
          </cell>
          <cell r="T173">
            <v>206</v>
          </cell>
          <cell r="U173">
            <v>761</v>
          </cell>
          <cell r="V173">
            <v>5102</v>
          </cell>
          <cell r="W173">
            <v>526.38</v>
          </cell>
          <cell r="X173">
            <v>732.02</v>
          </cell>
        </row>
        <row r="174">
          <cell r="C174" t="str">
            <v>2012/20132</v>
          </cell>
          <cell r="D174">
            <v>22647.38</v>
          </cell>
          <cell r="E174">
            <v>356.2</v>
          </cell>
          <cell r="F174">
            <v>1402.09</v>
          </cell>
          <cell r="G174">
            <v>2202.3200000000002</v>
          </cell>
          <cell r="H174">
            <v>12358.5</v>
          </cell>
          <cell r="I174">
            <v>1914.63</v>
          </cell>
          <cell r="J174">
            <v>4413.6400000000003</v>
          </cell>
          <cell r="K174">
            <v>6246</v>
          </cell>
          <cell r="L174">
            <v>284.5</v>
          </cell>
          <cell r="M174">
            <v>647.82000000000005</v>
          </cell>
          <cell r="N174">
            <v>292.14999999999998</v>
          </cell>
          <cell r="O174">
            <v>3363.26</v>
          </cell>
          <cell r="P174">
            <v>274.82</v>
          </cell>
          <cell r="Q174">
            <v>1107.6400000000001</v>
          </cell>
          <cell r="R174">
            <v>28617.57</v>
          </cell>
          <cell r="S174">
            <v>640.70000000000005</v>
          </cell>
          <cell r="T174">
            <v>2049.91</v>
          </cell>
          <cell r="U174">
            <v>2494.4699999999998</v>
          </cell>
          <cell r="V174">
            <v>15721.76</v>
          </cell>
          <cell r="W174">
            <v>2189.4499999999998</v>
          </cell>
          <cell r="X174">
            <v>5521.28</v>
          </cell>
        </row>
        <row r="175">
          <cell r="C175" t="str">
            <v>2012/20133</v>
          </cell>
          <cell r="D175">
            <v>27368.67</v>
          </cell>
          <cell r="E175">
            <v>81.08</v>
          </cell>
          <cell r="F175">
            <v>1658.49</v>
          </cell>
          <cell r="G175">
            <v>3064.58</v>
          </cell>
          <cell r="H175">
            <v>14433.225</v>
          </cell>
          <cell r="I175">
            <v>3003.57</v>
          </cell>
          <cell r="J175">
            <v>5127.7250000000004</v>
          </cell>
          <cell r="K175">
            <v>2468</v>
          </cell>
          <cell r="L175">
            <v>78.17</v>
          </cell>
          <cell r="M175">
            <v>267.39</v>
          </cell>
          <cell r="N175">
            <v>223.51</v>
          </cell>
          <cell r="O175">
            <v>1179.0550000000001</v>
          </cell>
          <cell r="P175">
            <v>161.27000000000001</v>
          </cell>
          <cell r="Q175">
            <v>277.76</v>
          </cell>
          <cell r="R175">
            <v>29555.825000000001</v>
          </cell>
          <cell r="S175">
            <v>159.25</v>
          </cell>
          <cell r="T175">
            <v>1925.88</v>
          </cell>
          <cell r="U175">
            <v>3288.09</v>
          </cell>
          <cell r="V175">
            <v>15612.28</v>
          </cell>
          <cell r="W175">
            <v>3164.84</v>
          </cell>
          <cell r="X175">
            <v>5405.4849999999997</v>
          </cell>
        </row>
        <row r="176">
          <cell r="C176" t="str">
            <v>2012/20134</v>
          </cell>
          <cell r="D176">
            <v>555</v>
          </cell>
          <cell r="E176">
            <v>5</v>
          </cell>
          <cell r="F176">
            <v>43</v>
          </cell>
          <cell r="G176">
            <v>42</v>
          </cell>
          <cell r="H176">
            <v>407</v>
          </cell>
          <cell r="I176">
            <v>18</v>
          </cell>
          <cell r="J176">
            <v>40</v>
          </cell>
          <cell r="K176">
            <v>3</v>
          </cell>
          <cell r="L176">
            <v>0</v>
          </cell>
          <cell r="M176">
            <v>1</v>
          </cell>
          <cell r="N176">
            <v>0</v>
          </cell>
          <cell r="O176">
            <v>2</v>
          </cell>
          <cell r="P176">
            <v>0</v>
          </cell>
          <cell r="Q176">
            <v>0</v>
          </cell>
          <cell r="R176">
            <v>558</v>
          </cell>
          <cell r="S176">
            <v>5</v>
          </cell>
          <cell r="T176">
            <v>44</v>
          </cell>
          <cell r="U176">
            <v>42</v>
          </cell>
          <cell r="V176">
            <v>409</v>
          </cell>
          <cell r="W176">
            <v>18</v>
          </cell>
          <cell r="X176">
            <v>40</v>
          </cell>
        </row>
        <row r="177">
          <cell r="C177" t="str">
            <v>2012/20135</v>
          </cell>
          <cell r="D177">
            <v>1990.54</v>
          </cell>
          <cell r="E177">
            <v>11.34</v>
          </cell>
          <cell r="F177">
            <v>198.22</v>
          </cell>
          <cell r="G177">
            <v>246.36</v>
          </cell>
          <cell r="H177">
            <v>1200.98</v>
          </cell>
          <cell r="I177">
            <v>113.57</v>
          </cell>
          <cell r="J177">
            <v>220.07</v>
          </cell>
          <cell r="K177">
            <v>123</v>
          </cell>
          <cell r="L177">
            <v>2</v>
          </cell>
          <cell r="M177">
            <v>13.3</v>
          </cell>
          <cell r="N177">
            <v>8.5</v>
          </cell>
          <cell r="O177">
            <v>71.099999999999994</v>
          </cell>
          <cell r="P177">
            <v>9</v>
          </cell>
          <cell r="Q177">
            <v>12.3</v>
          </cell>
          <cell r="R177">
            <v>2106.7399999999998</v>
          </cell>
          <cell r="S177">
            <v>13.34</v>
          </cell>
          <cell r="T177">
            <v>211.52</v>
          </cell>
          <cell r="U177">
            <v>254.86</v>
          </cell>
          <cell r="V177">
            <v>1272.08</v>
          </cell>
          <cell r="W177">
            <v>122.57</v>
          </cell>
          <cell r="X177">
            <v>232.37</v>
          </cell>
        </row>
        <row r="178">
          <cell r="C178" t="str">
            <v>2012/20136</v>
          </cell>
          <cell r="D178">
            <v>11422.59</v>
          </cell>
          <cell r="E178">
            <v>46.23</v>
          </cell>
          <cell r="F178">
            <v>732.65</v>
          </cell>
          <cell r="G178">
            <v>1184.55</v>
          </cell>
          <cell r="H178">
            <v>5902.6149999999998</v>
          </cell>
          <cell r="I178">
            <v>1395.35</v>
          </cell>
          <cell r="J178">
            <v>2161.1950000000002</v>
          </cell>
          <cell r="K178">
            <v>889</v>
          </cell>
          <cell r="L178">
            <v>14.33</v>
          </cell>
          <cell r="M178">
            <v>93.73</v>
          </cell>
          <cell r="N178">
            <v>47.58</v>
          </cell>
          <cell r="O178">
            <v>396.01499999999999</v>
          </cell>
          <cell r="P178">
            <v>65.400000000000006</v>
          </cell>
          <cell r="Q178">
            <v>120.13</v>
          </cell>
          <cell r="R178">
            <v>12159.775</v>
          </cell>
          <cell r="S178">
            <v>60.56</v>
          </cell>
          <cell r="T178">
            <v>826.38</v>
          </cell>
          <cell r="U178">
            <v>1232.1300000000001</v>
          </cell>
          <cell r="V178">
            <v>6298.63</v>
          </cell>
          <cell r="W178">
            <v>1460.75</v>
          </cell>
          <cell r="X178">
            <v>2281.3249999999998</v>
          </cell>
        </row>
        <row r="179">
          <cell r="C179" t="str">
            <v>2012/20137</v>
          </cell>
          <cell r="D179">
            <v>5562.32</v>
          </cell>
          <cell r="E179">
            <v>29.03</v>
          </cell>
          <cell r="F179">
            <v>375.41</v>
          </cell>
          <cell r="G179">
            <v>487.92</v>
          </cell>
          <cell r="H179">
            <v>3230.59</v>
          </cell>
          <cell r="I179">
            <v>503.73</v>
          </cell>
          <cell r="J179">
            <v>935.64</v>
          </cell>
          <cell r="K179">
            <v>652</v>
          </cell>
          <cell r="L179">
            <v>15.5</v>
          </cell>
          <cell r="M179">
            <v>60.67</v>
          </cell>
          <cell r="N179">
            <v>28.76</v>
          </cell>
          <cell r="O179">
            <v>240</v>
          </cell>
          <cell r="P179">
            <v>41.17</v>
          </cell>
          <cell r="Q179">
            <v>88.5</v>
          </cell>
          <cell r="R179">
            <v>6036.92</v>
          </cell>
          <cell r="S179">
            <v>44.53</v>
          </cell>
          <cell r="T179">
            <v>436.08</v>
          </cell>
          <cell r="U179">
            <v>516.67999999999995</v>
          </cell>
          <cell r="V179">
            <v>3470.59</v>
          </cell>
          <cell r="W179">
            <v>544.9</v>
          </cell>
          <cell r="X179">
            <v>1024.1400000000001</v>
          </cell>
        </row>
        <row r="180">
          <cell r="C180" t="str">
            <v>2012/20138</v>
          </cell>
          <cell r="D180">
            <v>9281.66</v>
          </cell>
          <cell r="E180">
            <v>71.150000000000006</v>
          </cell>
          <cell r="F180">
            <v>785.69</v>
          </cell>
          <cell r="G180">
            <v>1247.95</v>
          </cell>
          <cell r="H180">
            <v>6392.42</v>
          </cell>
          <cell r="I180">
            <v>319.69</v>
          </cell>
          <cell r="J180">
            <v>464.76</v>
          </cell>
          <cell r="K180">
            <v>1193</v>
          </cell>
          <cell r="L180">
            <v>24.5</v>
          </cell>
          <cell r="M180">
            <v>134.5</v>
          </cell>
          <cell r="N180">
            <v>145.44999999999999</v>
          </cell>
          <cell r="O180">
            <v>653.72</v>
          </cell>
          <cell r="P180">
            <v>40.51</v>
          </cell>
          <cell r="Q180">
            <v>67.17</v>
          </cell>
          <cell r="R180">
            <v>10347.51</v>
          </cell>
          <cell r="S180">
            <v>95.65</v>
          </cell>
          <cell r="T180">
            <v>920.19</v>
          </cell>
          <cell r="U180">
            <v>1393.4</v>
          </cell>
          <cell r="V180">
            <v>7046.14</v>
          </cell>
          <cell r="W180">
            <v>360.2</v>
          </cell>
          <cell r="X180">
            <v>531.92999999999995</v>
          </cell>
        </row>
        <row r="181">
          <cell r="C181" t="str">
            <v>2012/20139</v>
          </cell>
          <cell r="D181">
            <v>11409.3</v>
          </cell>
          <cell r="E181">
            <v>125.63</v>
          </cell>
          <cell r="F181">
            <v>1093.32</v>
          </cell>
          <cell r="G181">
            <v>1200</v>
          </cell>
          <cell r="H181">
            <v>7322.88</v>
          </cell>
          <cell r="I181">
            <v>685.74</v>
          </cell>
          <cell r="J181">
            <v>981.73</v>
          </cell>
          <cell r="K181">
            <v>1862</v>
          </cell>
          <cell r="L181">
            <v>50.09</v>
          </cell>
          <cell r="M181">
            <v>180.67</v>
          </cell>
          <cell r="N181">
            <v>89.47</v>
          </cell>
          <cell r="O181">
            <v>1165.3499999999999</v>
          </cell>
          <cell r="P181">
            <v>56.5</v>
          </cell>
          <cell r="Q181">
            <v>196</v>
          </cell>
          <cell r="R181">
            <v>13147.38</v>
          </cell>
          <cell r="S181">
            <v>175.72</v>
          </cell>
          <cell r="T181">
            <v>1273.99</v>
          </cell>
          <cell r="U181">
            <v>1289.47</v>
          </cell>
          <cell r="V181">
            <v>8488.23</v>
          </cell>
          <cell r="W181">
            <v>742.24</v>
          </cell>
          <cell r="X181">
            <v>1177.73</v>
          </cell>
        </row>
        <row r="182">
          <cell r="C182" t="str">
            <v>2012/2013A</v>
          </cell>
          <cell r="D182">
            <v>4963.84</v>
          </cell>
          <cell r="E182">
            <v>41.5</v>
          </cell>
          <cell r="F182">
            <v>424.22</v>
          </cell>
          <cell r="G182">
            <v>549.63</v>
          </cell>
          <cell r="H182">
            <v>2893.35</v>
          </cell>
          <cell r="I182">
            <v>516.16</v>
          </cell>
          <cell r="J182">
            <v>538.98</v>
          </cell>
          <cell r="K182">
            <v>1760</v>
          </cell>
          <cell r="L182">
            <v>57</v>
          </cell>
          <cell r="M182">
            <v>161.5</v>
          </cell>
          <cell r="N182">
            <v>136.33000000000001</v>
          </cell>
          <cell r="O182">
            <v>1259.1600000000001</v>
          </cell>
          <cell r="P182">
            <v>24</v>
          </cell>
          <cell r="Q182">
            <v>78.5</v>
          </cell>
          <cell r="R182">
            <v>6680.33</v>
          </cell>
          <cell r="S182">
            <v>98.5</v>
          </cell>
          <cell r="T182">
            <v>585.72</v>
          </cell>
          <cell r="U182">
            <v>685.96</v>
          </cell>
          <cell r="V182">
            <v>4152.51</v>
          </cell>
          <cell r="W182">
            <v>540.16</v>
          </cell>
          <cell r="X182">
            <v>617.48</v>
          </cell>
        </row>
        <row r="183">
          <cell r="C183" t="str">
            <v>2012/2013B</v>
          </cell>
          <cell r="D183">
            <v>26484.404999999999</v>
          </cell>
          <cell r="E183">
            <v>164.16</v>
          </cell>
          <cell r="F183">
            <v>1861.2049999999999</v>
          </cell>
          <cell r="G183">
            <v>3218.5349999999999</v>
          </cell>
          <cell r="H183">
            <v>16034.285</v>
          </cell>
          <cell r="I183">
            <v>1706.53</v>
          </cell>
          <cell r="J183">
            <v>3499.69</v>
          </cell>
          <cell r="K183">
            <v>3663</v>
          </cell>
          <cell r="L183">
            <v>90.18</v>
          </cell>
          <cell r="M183">
            <v>338.68</v>
          </cell>
          <cell r="N183">
            <v>287.24</v>
          </cell>
          <cell r="O183">
            <v>1993.2449999999999</v>
          </cell>
          <cell r="P183">
            <v>126.37</v>
          </cell>
          <cell r="Q183">
            <v>405.84</v>
          </cell>
          <cell r="R183">
            <v>29725.96</v>
          </cell>
          <cell r="S183">
            <v>254.34</v>
          </cell>
          <cell r="T183">
            <v>2199.8850000000002</v>
          </cell>
          <cell r="U183">
            <v>3505.7750000000001</v>
          </cell>
          <cell r="V183">
            <v>18027.53</v>
          </cell>
          <cell r="W183">
            <v>1832.9</v>
          </cell>
          <cell r="X183">
            <v>3905.53</v>
          </cell>
        </row>
        <row r="184">
          <cell r="C184" t="str">
            <v>2012/2013C</v>
          </cell>
          <cell r="D184">
            <v>10344.620000000001</v>
          </cell>
          <cell r="E184">
            <v>59.12</v>
          </cell>
          <cell r="F184">
            <v>758.33</v>
          </cell>
          <cell r="G184">
            <v>1386.79</v>
          </cell>
          <cell r="H184">
            <v>6130.73</v>
          </cell>
          <cell r="I184">
            <v>689.22</v>
          </cell>
          <cell r="J184">
            <v>1320.43</v>
          </cell>
          <cell r="K184">
            <v>972</v>
          </cell>
          <cell r="L184">
            <v>32</v>
          </cell>
          <cell r="M184">
            <v>103.77</v>
          </cell>
          <cell r="N184">
            <v>109.78</v>
          </cell>
          <cell r="O184">
            <v>527.33000000000004</v>
          </cell>
          <cell r="P184">
            <v>53.17</v>
          </cell>
          <cell r="Q184">
            <v>102</v>
          </cell>
          <cell r="R184">
            <v>11272.67</v>
          </cell>
          <cell r="S184">
            <v>91.12</v>
          </cell>
          <cell r="T184">
            <v>862.1</v>
          </cell>
          <cell r="U184">
            <v>1496.57</v>
          </cell>
          <cell r="V184">
            <v>6658.06</v>
          </cell>
          <cell r="W184">
            <v>742.39</v>
          </cell>
          <cell r="X184">
            <v>1422.43</v>
          </cell>
        </row>
        <row r="185">
          <cell r="C185" t="str">
            <v>2012/2013D</v>
          </cell>
          <cell r="D185">
            <v>29152.13</v>
          </cell>
          <cell r="E185">
            <v>311.55</v>
          </cell>
          <cell r="F185">
            <v>2399.81</v>
          </cell>
          <cell r="G185">
            <v>3819.52</v>
          </cell>
          <cell r="H185">
            <v>20399.73</v>
          </cell>
          <cell r="I185">
            <v>898.02</v>
          </cell>
          <cell r="J185">
            <v>1323.5</v>
          </cell>
          <cell r="K185">
            <v>3802</v>
          </cell>
          <cell r="L185">
            <v>117.08</v>
          </cell>
          <cell r="M185">
            <v>355.1</v>
          </cell>
          <cell r="N185">
            <v>330.1</v>
          </cell>
          <cell r="O185">
            <v>2181.4</v>
          </cell>
          <cell r="P185">
            <v>84.15</v>
          </cell>
          <cell r="Q185">
            <v>221.37</v>
          </cell>
          <cell r="R185">
            <v>32441.33</v>
          </cell>
          <cell r="S185">
            <v>428.63</v>
          </cell>
          <cell r="T185">
            <v>2754.91</v>
          </cell>
          <cell r="U185">
            <v>4149.62</v>
          </cell>
          <cell r="V185">
            <v>22581.13</v>
          </cell>
          <cell r="W185">
            <v>982.17</v>
          </cell>
          <cell r="X185">
            <v>1544.87</v>
          </cell>
        </row>
        <row r="186">
          <cell r="C186" t="str">
            <v>2012/2013E</v>
          </cell>
          <cell r="D186">
            <v>8598.2800000000007</v>
          </cell>
          <cell r="E186">
            <v>43.47</v>
          </cell>
          <cell r="F186">
            <v>634.6</v>
          </cell>
          <cell r="G186">
            <v>1454.39</v>
          </cell>
          <cell r="H186">
            <v>5853.06</v>
          </cell>
          <cell r="I186">
            <v>253.85</v>
          </cell>
          <cell r="J186">
            <v>358.91</v>
          </cell>
          <cell r="K186">
            <v>324</v>
          </cell>
          <cell r="L186">
            <v>2.83</v>
          </cell>
          <cell r="M186">
            <v>20.83</v>
          </cell>
          <cell r="N186">
            <v>44.91</v>
          </cell>
          <cell r="O186">
            <v>151.63999999999999</v>
          </cell>
          <cell r="P186">
            <v>6.5</v>
          </cell>
          <cell r="Q186">
            <v>9</v>
          </cell>
          <cell r="R186">
            <v>8833.99</v>
          </cell>
          <cell r="S186">
            <v>46.3</v>
          </cell>
          <cell r="T186">
            <v>655.43</v>
          </cell>
          <cell r="U186">
            <v>1499.3</v>
          </cell>
          <cell r="V186">
            <v>6004.7</v>
          </cell>
          <cell r="W186">
            <v>260.35000000000002</v>
          </cell>
          <cell r="X186">
            <v>367.91</v>
          </cell>
        </row>
        <row r="187">
          <cell r="C187" t="str">
            <v>2012/2013F</v>
          </cell>
          <cell r="D187">
            <v>16967.63</v>
          </cell>
          <cell r="E187">
            <v>90.41</v>
          </cell>
          <cell r="F187">
            <v>1530.35</v>
          </cell>
          <cell r="G187">
            <v>2375.79</v>
          </cell>
          <cell r="H187">
            <v>8764.61</v>
          </cell>
          <cell r="I187">
            <v>1567.08</v>
          </cell>
          <cell r="J187">
            <v>2639.39</v>
          </cell>
          <cell r="K187">
            <v>1421</v>
          </cell>
          <cell r="L187">
            <v>41.5</v>
          </cell>
          <cell r="M187">
            <v>196.35</v>
          </cell>
          <cell r="N187">
            <v>109.76</v>
          </cell>
          <cell r="O187">
            <v>646.70000000000005</v>
          </cell>
          <cell r="P187">
            <v>101.67</v>
          </cell>
          <cell r="Q187">
            <v>172.33</v>
          </cell>
          <cell r="R187">
            <v>18235.939999999999</v>
          </cell>
          <cell r="S187">
            <v>131.91</v>
          </cell>
          <cell r="T187">
            <v>1726.7</v>
          </cell>
          <cell r="U187">
            <v>2485.5500000000002</v>
          </cell>
          <cell r="V187">
            <v>9411.31</v>
          </cell>
          <cell r="W187">
            <v>1668.75</v>
          </cell>
          <cell r="X187">
            <v>2811.72</v>
          </cell>
        </row>
        <row r="188">
          <cell r="C188" t="str">
            <v>2012/2013G</v>
          </cell>
          <cell r="D188">
            <v>12743.945</v>
          </cell>
          <cell r="E188">
            <v>62.68</v>
          </cell>
          <cell r="F188">
            <v>1002.5549999999999</v>
          </cell>
          <cell r="G188">
            <v>1762.105</v>
          </cell>
          <cell r="H188">
            <v>6505.9049999999997</v>
          </cell>
          <cell r="I188">
            <v>1389.55</v>
          </cell>
          <cell r="J188">
            <v>2021.15</v>
          </cell>
          <cell r="K188">
            <v>1858</v>
          </cell>
          <cell r="L188">
            <v>51.98</v>
          </cell>
          <cell r="M188">
            <v>289.10000000000002</v>
          </cell>
          <cell r="N188">
            <v>144.31</v>
          </cell>
          <cell r="O188">
            <v>842.23500000000001</v>
          </cell>
          <cell r="P188">
            <v>148.46</v>
          </cell>
          <cell r="Q188">
            <v>224.13</v>
          </cell>
          <cell r="R188">
            <v>14444.16</v>
          </cell>
          <cell r="S188">
            <v>114.66</v>
          </cell>
          <cell r="T188">
            <v>1291.655</v>
          </cell>
          <cell r="U188">
            <v>1906.415</v>
          </cell>
          <cell r="V188">
            <v>7348.14</v>
          </cell>
          <cell r="W188">
            <v>1538.01</v>
          </cell>
          <cell r="X188">
            <v>2245.2800000000002</v>
          </cell>
        </row>
        <row r="189">
          <cell r="C189" t="str">
            <v>2012/2013H</v>
          </cell>
          <cell r="D189">
            <v>31390.5</v>
          </cell>
          <cell r="E189">
            <v>199.11</v>
          </cell>
          <cell r="F189">
            <v>2938.7</v>
          </cell>
          <cell r="G189">
            <v>5554.57</v>
          </cell>
          <cell r="H189">
            <v>19550.62</v>
          </cell>
          <cell r="I189">
            <v>1218.47</v>
          </cell>
          <cell r="J189">
            <v>1929.03</v>
          </cell>
          <cell r="K189">
            <v>1027</v>
          </cell>
          <cell r="L189">
            <v>18</v>
          </cell>
          <cell r="M189">
            <v>171.34</v>
          </cell>
          <cell r="N189">
            <v>159.49</v>
          </cell>
          <cell r="O189">
            <v>474.52</v>
          </cell>
          <cell r="P189">
            <v>46</v>
          </cell>
          <cell r="Q189">
            <v>50.5</v>
          </cell>
          <cell r="R189">
            <v>32310.35</v>
          </cell>
          <cell r="S189">
            <v>217.11</v>
          </cell>
          <cell r="T189">
            <v>3110.04</v>
          </cell>
          <cell r="U189">
            <v>5714.06</v>
          </cell>
          <cell r="V189">
            <v>20025.14</v>
          </cell>
          <cell r="W189">
            <v>1264.47</v>
          </cell>
          <cell r="X189">
            <v>1979.53</v>
          </cell>
        </row>
        <row r="190">
          <cell r="C190" t="str">
            <v>2012/2013I</v>
          </cell>
          <cell r="D190">
            <v>11720.97</v>
          </cell>
          <cell r="E190">
            <v>47.34</v>
          </cell>
          <cell r="F190">
            <v>674.71</v>
          </cell>
          <cell r="G190">
            <v>1033.2</v>
          </cell>
          <cell r="H190">
            <v>8108.2</v>
          </cell>
          <cell r="I190">
            <v>432.15</v>
          </cell>
          <cell r="J190">
            <v>1425.37</v>
          </cell>
          <cell r="K190">
            <v>3333</v>
          </cell>
          <cell r="L190">
            <v>70.84</v>
          </cell>
          <cell r="M190">
            <v>316.92</v>
          </cell>
          <cell r="N190">
            <v>189.85</v>
          </cell>
          <cell r="O190">
            <v>2119.29</v>
          </cell>
          <cell r="P190">
            <v>107.01</v>
          </cell>
          <cell r="Q190">
            <v>334.5</v>
          </cell>
          <cell r="R190">
            <v>14859.38</v>
          </cell>
          <cell r="S190">
            <v>118.18</v>
          </cell>
          <cell r="T190">
            <v>991.63</v>
          </cell>
          <cell r="U190">
            <v>1223.05</v>
          </cell>
          <cell r="V190">
            <v>10227.49</v>
          </cell>
          <cell r="W190">
            <v>539.16</v>
          </cell>
          <cell r="X190">
            <v>1759.87</v>
          </cell>
        </row>
        <row r="191">
          <cell r="C191" t="str">
            <v>2012/2013J</v>
          </cell>
          <cell r="D191">
            <v>895.82</v>
          </cell>
          <cell r="E191">
            <v>3</v>
          </cell>
          <cell r="F191">
            <v>73.650000000000006</v>
          </cell>
          <cell r="G191">
            <v>136.79</v>
          </cell>
          <cell r="H191">
            <v>498.3</v>
          </cell>
          <cell r="I191">
            <v>74.31</v>
          </cell>
          <cell r="J191">
            <v>109.77</v>
          </cell>
          <cell r="K191">
            <v>3491</v>
          </cell>
          <cell r="L191">
            <v>103.5</v>
          </cell>
          <cell r="M191">
            <v>479.33</v>
          </cell>
          <cell r="N191">
            <v>238.81</v>
          </cell>
          <cell r="O191">
            <v>1654.98</v>
          </cell>
          <cell r="P191">
            <v>357</v>
          </cell>
          <cell r="Q191">
            <v>640.33000000000004</v>
          </cell>
          <cell r="R191">
            <v>4369.7700000000004</v>
          </cell>
          <cell r="S191">
            <v>106.5</v>
          </cell>
          <cell r="T191">
            <v>552.98</v>
          </cell>
          <cell r="U191">
            <v>375.6</v>
          </cell>
          <cell r="V191">
            <v>2153.2800000000002</v>
          </cell>
          <cell r="W191">
            <v>431.31</v>
          </cell>
          <cell r="X191">
            <v>750.1</v>
          </cell>
        </row>
      </sheetData>
      <sheetData sheetId="2">
        <row r="2">
          <cell r="C2" t="str">
            <v>2003/20041</v>
          </cell>
          <cell r="D2">
            <v>5035.3329000000003</v>
          </cell>
          <cell r="E2">
            <v>298</v>
          </cell>
          <cell r="F2">
            <v>693</v>
          </cell>
          <cell r="G2">
            <v>473.33330000000001</v>
          </cell>
          <cell r="H2">
            <v>2870.8332</v>
          </cell>
          <cell r="I2">
            <v>216.83330000000001</v>
          </cell>
          <cell r="J2">
            <v>483.3331</v>
          </cell>
          <cell r="K2">
            <v>29</v>
          </cell>
          <cell r="L2">
            <v>5</v>
          </cell>
          <cell r="M2">
            <v>1</v>
          </cell>
          <cell r="N2">
            <v>5</v>
          </cell>
          <cell r="O2">
            <v>11</v>
          </cell>
          <cell r="P2">
            <v>0</v>
          </cell>
          <cell r="Q2">
            <v>7</v>
          </cell>
          <cell r="R2">
            <v>5064.3329000000003</v>
          </cell>
          <cell r="S2">
            <v>303</v>
          </cell>
          <cell r="T2">
            <v>694</v>
          </cell>
          <cell r="U2">
            <v>478.33330000000001</v>
          </cell>
          <cell r="V2">
            <v>2881.8332</v>
          </cell>
          <cell r="W2">
            <v>216.83330000000001</v>
          </cell>
          <cell r="X2">
            <v>490.3331</v>
          </cell>
        </row>
        <row r="3">
          <cell r="C3" t="str">
            <v>2003/20042</v>
          </cell>
          <cell r="D3">
            <v>13451.808800000001</v>
          </cell>
          <cell r="E3">
            <v>961.49919999999997</v>
          </cell>
          <cell r="F3">
            <v>1333.9979000000001</v>
          </cell>
          <cell r="G3">
            <v>712.99950000000001</v>
          </cell>
          <cell r="H3">
            <v>6395.9907999999996</v>
          </cell>
          <cell r="I3">
            <v>1239.6597999999999</v>
          </cell>
          <cell r="J3">
            <v>2807.6615999999999</v>
          </cell>
          <cell r="K3">
            <v>4761</v>
          </cell>
          <cell r="L3">
            <v>538.66669999999999</v>
          </cell>
          <cell r="M3">
            <v>558</v>
          </cell>
          <cell r="N3">
            <v>150.5</v>
          </cell>
          <cell r="O3">
            <v>2219.6669000000002</v>
          </cell>
          <cell r="P3">
            <v>315.66669999999999</v>
          </cell>
          <cell r="Q3">
            <v>940.66660000000002</v>
          </cell>
          <cell r="R3">
            <v>18174.975699999999</v>
          </cell>
          <cell r="S3">
            <v>1500.1659</v>
          </cell>
          <cell r="T3">
            <v>1891.9979000000001</v>
          </cell>
          <cell r="U3">
            <v>863.49950000000001</v>
          </cell>
          <cell r="V3">
            <v>8615.6576999999997</v>
          </cell>
          <cell r="W3">
            <v>1555.3264999999999</v>
          </cell>
          <cell r="X3">
            <v>3748.3281999999999</v>
          </cell>
        </row>
        <row r="4">
          <cell r="C4" t="str">
            <v>2003/20043</v>
          </cell>
          <cell r="D4">
            <v>17783.155299999999</v>
          </cell>
          <cell r="E4">
            <v>669.33249999999998</v>
          </cell>
          <cell r="F4">
            <v>1699.4991</v>
          </cell>
          <cell r="G4">
            <v>1163.3334</v>
          </cell>
          <cell r="H4">
            <v>9246.7477999999992</v>
          </cell>
          <cell r="I4">
            <v>1860.8275000000001</v>
          </cell>
          <cell r="J4">
            <v>3143.415</v>
          </cell>
          <cell r="K4">
            <v>1999</v>
          </cell>
          <cell r="L4">
            <v>148.4999</v>
          </cell>
          <cell r="M4">
            <v>253.0001</v>
          </cell>
          <cell r="N4">
            <v>135</v>
          </cell>
          <cell r="O4">
            <v>859.41660000000002</v>
          </cell>
          <cell r="P4">
            <v>173.66669999999999</v>
          </cell>
          <cell r="Q4">
            <v>289.33350000000002</v>
          </cell>
          <cell r="R4">
            <v>19642.072100000001</v>
          </cell>
          <cell r="S4">
            <v>817.83240000000001</v>
          </cell>
          <cell r="T4">
            <v>1952.4992</v>
          </cell>
          <cell r="U4">
            <v>1298.3334</v>
          </cell>
          <cell r="V4">
            <v>10106.1644</v>
          </cell>
          <cell r="W4">
            <v>2034.4942000000001</v>
          </cell>
          <cell r="X4">
            <v>3432.7485000000001</v>
          </cell>
        </row>
        <row r="5">
          <cell r="C5" t="str">
            <v>2003/20044</v>
          </cell>
          <cell r="D5">
            <v>419</v>
          </cell>
          <cell r="E5">
            <v>40</v>
          </cell>
          <cell r="F5">
            <v>45</v>
          </cell>
          <cell r="G5">
            <v>35</v>
          </cell>
          <cell r="H5">
            <v>192</v>
          </cell>
          <cell r="I5">
            <v>33</v>
          </cell>
          <cell r="J5">
            <v>74</v>
          </cell>
          <cell r="K5">
            <v>0</v>
          </cell>
          <cell r="L5">
            <v>0</v>
          </cell>
          <cell r="M5">
            <v>0</v>
          </cell>
          <cell r="N5">
            <v>0</v>
          </cell>
          <cell r="O5">
            <v>0</v>
          </cell>
          <cell r="P5">
            <v>0</v>
          </cell>
          <cell r="Q5">
            <v>0</v>
          </cell>
          <cell r="R5">
            <v>419</v>
          </cell>
          <cell r="S5">
            <v>40</v>
          </cell>
          <cell r="T5">
            <v>45</v>
          </cell>
          <cell r="U5">
            <v>35</v>
          </cell>
          <cell r="V5">
            <v>192</v>
          </cell>
          <cell r="W5">
            <v>33</v>
          </cell>
          <cell r="X5">
            <v>74</v>
          </cell>
        </row>
        <row r="6">
          <cell r="C6" t="str">
            <v>2003/20045</v>
          </cell>
          <cell r="D6">
            <v>1696</v>
          </cell>
          <cell r="E6">
            <v>111.66670000000001</v>
          </cell>
          <cell r="F6">
            <v>229.5</v>
          </cell>
          <cell r="G6">
            <v>114.16670000000001</v>
          </cell>
          <cell r="H6">
            <v>983.16660000000002</v>
          </cell>
          <cell r="I6">
            <v>88.333299999999994</v>
          </cell>
          <cell r="J6">
            <v>169.16669999999999</v>
          </cell>
          <cell r="K6">
            <v>113</v>
          </cell>
          <cell r="L6">
            <v>8.5</v>
          </cell>
          <cell r="M6">
            <v>16.5</v>
          </cell>
          <cell r="N6">
            <v>6</v>
          </cell>
          <cell r="O6">
            <v>60.666699999999999</v>
          </cell>
          <cell r="P6">
            <v>9</v>
          </cell>
          <cell r="Q6">
            <v>8</v>
          </cell>
          <cell r="R6">
            <v>1804.6667</v>
          </cell>
          <cell r="S6">
            <v>120.16670000000001</v>
          </cell>
          <cell r="T6">
            <v>246</v>
          </cell>
          <cell r="U6">
            <v>120.16670000000001</v>
          </cell>
          <cell r="V6">
            <v>1043.8333</v>
          </cell>
          <cell r="W6">
            <v>97.333299999999994</v>
          </cell>
          <cell r="X6">
            <v>177.16669999999999</v>
          </cell>
        </row>
        <row r="7">
          <cell r="C7" t="str">
            <v>2003/20046</v>
          </cell>
          <cell r="D7">
            <v>8889.7428</v>
          </cell>
          <cell r="E7">
            <v>269.41699999999997</v>
          </cell>
          <cell r="F7">
            <v>828.41600000000005</v>
          </cell>
          <cell r="G7">
            <v>527.83370000000002</v>
          </cell>
          <cell r="H7">
            <v>4774.9179000000004</v>
          </cell>
          <cell r="I7">
            <v>1013.1608</v>
          </cell>
          <cell r="J7">
            <v>1475.9974</v>
          </cell>
          <cell r="K7">
            <v>352</v>
          </cell>
          <cell r="L7">
            <v>27.666699999999999</v>
          </cell>
          <cell r="M7">
            <v>30.166599999999999</v>
          </cell>
          <cell r="N7">
            <v>26.5</v>
          </cell>
          <cell r="O7">
            <v>161.7499</v>
          </cell>
          <cell r="P7">
            <v>22.5</v>
          </cell>
          <cell r="Q7">
            <v>34.833300000000001</v>
          </cell>
          <cell r="R7">
            <v>9193.1592999999993</v>
          </cell>
          <cell r="S7">
            <v>297.08370000000002</v>
          </cell>
          <cell r="T7">
            <v>858.58259999999996</v>
          </cell>
          <cell r="U7">
            <v>554.33370000000002</v>
          </cell>
          <cell r="V7">
            <v>4936.6678000000002</v>
          </cell>
          <cell r="W7">
            <v>1035.6608000000001</v>
          </cell>
          <cell r="X7">
            <v>1510.8307</v>
          </cell>
        </row>
        <row r="8">
          <cell r="C8" t="str">
            <v>2003/20047</v>
          </cell>
          <cell r="D8">
            <v>3833.3337000000001</v>
          </cell>
          <cell r="E8">
            <v>127.91670000000001</v>
          </cell>
          <cell r="F8">
            <v>417.416</v>
          </cell>
          <cell r="G8">
            <v>211.08340000000001</v>
          </cell>
          <cell r="H8">
            <v>2460.6678000000002</v>
          </cell>
          <cell r="I8">
            <v>235.16669999999999</v>
          </cell>
          <cell r="J8">
            <v>381.0831</v>
          </cell>
          <cell r="K8">
            <v>333</v>
          </cell>
          <cell r="L8">
            <v>14.833299999999999</v>
          </cell>
          <cell r="M8">
            <v>38.833300000000001</v>
          </cell>
          <cell r="N8">
            <v>13.833399999999999</v>
          </cell>
          <cell r="O8">
            <v>125.7501</v>
          </cell>
          <cell r="P8">
            <v>37.166699999999999</v>
          </cell>
          <cell r="Q8">
            <v>70.166700000000006</v>
          </cell>
          <cell r="R8">
            <v>4133.9171999999999</v>
          </cell>
          <cell r="S8">
            <v>142.75</v>
          </cell>
          <cell r="T8">
            <v>456.24930000000001</v>
          </cell>
          <cell r="U8">
            <v>224.91679999999999</v>
          </cell>
          <cell r="V8">
            <v>2586.4178999999999</v>
          </cell>
          <cell r="W8">
            <v>272.33339999999998</v>
          </cell>
          <cell r="X8">
            <v>451.24979999999999</v>
          </cell>
        </row>
        <row r="9">
          <cell r="C9" t="str">
            <v>2003/20048</v>
          </cell>
          <cell r="D9">
            <v>12962.999900000001</v>
          </cell>
          <cell r="E9">
            <v>491.49939999999998</v>
          </cell>
          <cell r="F9">
            <v>1652.6675</v>
          </cell>
          <cell r="G9">
            <v>1094.6670999999999</v>
          </cell>
          <cell r="H9">
            <v>8592.8335000000006</v>
          </cell>
          <cell r="I9">
            <v>392.49979999999999</v>
          </cell>
          <cell r="J9">
            <v>738.83259999999996</v>
          </cell>
          <cell r="K9">
            <v>1805</v>
          </cell>
          <cell r="L9">
            <v>107.33329999999999</v>
          </cell>
          <cell r="M9">
            <v>216</v>
          </cell>
          <cell r="N9">
            <v>128.5</v>
          </cell>
          <cell r="O9">
            <v>965.66639999999995</v>
          </cell>
          <cell r="P9">
            <v>48.166499999999999</v>
          </cell>
          <cell r="Q9">
            <v>109.99979999999999</v>
          </cell>
          <cell r="R9">
            <v>14538.6659</v>
          </cell>
          <cell r="S9">
            <v>598.83270000000005</v>
          </cell>
          <cell r="T9">
            <v>1868.6675</v>
          </cell>
          <cell r="U9">
            <v>1223.1670999999999</v>
          </cell>
          <cell r="V9">
            <v>9558.4999000000007</v>
          </cell>
          <cell r="W9">
            <v>440.66629999999998</v>
          </cell>
          <cell r="X9">
            <v>848.83240000000001</v>
          </cell>
        </row>
        <row r="10">
          <cell r="C10" t="str">
            <v>2003/20049</v>
          </cell>
          <cell r="D10">
            <v>10151.003500000001</v>
          </cell>
          <cell r="E10">
            <v>364.83339999999998</v>
          </cell>
          <cell r="F10">
            <v>1214.8344</v>
          </cell>
          <cell r="G10">
            <v>735.83299999999997</v>
          </cell>
          <cell r="H10">
            <v>6399.8355000000001</v>
          </cell>
          <cell r="I10">
            <v>498.50040000000001</v>
          </cell>
          <cell r="J10">
            <v>937.16679999999997</v>
          </cell>
          <cell r="K10">
            <v>1645</v>
          </cell>
          <cell r="L10">
            <v>128.83349999999999</v>
          </cell>
          <cell r="M10">
            <v>182</v>
          </cell>
          <cell r="N10">
            <v>71.833299999999994</v>
          </cell>
          <cell r="O10">
            <v>1031.3338000000001</v>
          </cell>
          <cell r="P10">
            <v>43.666699999999999</v>
          </cell>
          <cell r="Q10">
            <v>142.66679999999999</v>
          </cell>
          <cell r="R10">
            <v>11751.337600000001</v>
          </cell>
          <cell r="S10">
            <v>493.6669</v>
          </cell>
          <cell r="T10">
            <v>1396.8344</v>
          </cell>
          <cell r="U10">
            <v>807.66629999999998</v>
          </cell>
          <cell r="V10">
            <v>7431.1692999999996</v>
          </cell>
          <cell r="W10">
            <v>542.1671</v>
          </cell>
          <cell r="X10">
            <v>1079.8335999999999</v>
          </cell>
        </row>
        <row r="11">
          <cell r="C11" t="str">
            <v>2003/2004A</v>
          </cell>
          <cell r="D11">
            <v>3093.9992000000002</v>
          </cell>
          <cell r="E11">
            <v>91.333299999999994</v>
          </cell>
          <cell r="F11">
            <v>327.5</v>
          </cell>
          <cell r="G11">
            <v>165.83330000000001</v>
          </cell>
          <cell r="H11">
            <v>1517.8327999999999</v>
          </cell>
          <cell r="I11">
            <v>336.49990000000003</v>
          </cell>
          <cell r="J11">
            <v>654.99990000000003</v>
          </cell>
          <cell r="K11">
            <v>1187</v>
          </cell>
          <cell r="L11">
            <v>112.33329999999999</v>
          </cell>
          <cell r="M11">
            <v>118.1669</v>
          </cell>
          <cell r="N11">
            <v>54.666800000000002</v>
          </cell>
          <cell r="O11">
            <v>773.8338</v>
          </cell>
          <cell r="P11">
            <v>25.833400000000001</v>
          </cell>
          <cell r="Q11">
            <v>69</v>
          </cell>
          <cell r="R11">
            <v>4247.8334000000004</v>
          </cell>
          <cell r="S11">
            <v>203.66659999999999</v>
          </cell>
          <cell r="T11">
            <v>445.6669</v>
          </cell>
          <cell r="U11">
            <v>220.5001</v>
          </cell>
          <cell r="V11">
            <v>2291.6666</v>
          </cell>
          <cell r="W11">
            <v>362.33330000000001</v>
          </cell>
          <cell r="X11">
            <v>723.99990000000003</v>
          </cell>
        </row>
        <row r="12">
          <cell r="C12" t="str">
            <v>2003/2004B</v>
          </cell>
          <cell r="D12">
            <v>18232.130700000002</v>
          </cell>
          <cell r="E12">
            <v>920.08159999999998</v>
          </cell>
          <cell r="F12">
            <v>2028.4957999999999</v>
          </cell>
          <cell r="G12">
            <v>1308.4143999999999</v>
          </cell>
          <cell r="H12">
            <v>10823.1456</v>
          </cell>
          <cell r="I12">
            <v>996.74770000000001</v>
          </cell>
          <cell r="J12">
            <v>2155.2456000000002</v>
          </cell>
          <cell r="K12">
            <v>2164</v>
          </cell>
          <cell r="L12">
            <v>157.6662</v>
          </cell>
          <cell r="M12">
            <v>227.8329</v>
          </cell>
          <cell r="N12">
            <v>119.6666</v>
          </cell>
          <cell r="O12">
            <v>1025.9993999999999</v>
          </cell>
          <cell r="P12">
            <v>87.833299999999994</v>
          </cell>
          <cell r="Q12">
            <v>302.66649999999998</v>
          </cell>
          <cell r="R12">
            <v>20153.795600000001</v>
          </cell>
          <cell r="S12">
            <v>1077.7478000000001</v>
          </cell>
          <cell r="T12">
            <v>2256.3287</v>
          </cell>
          <cell r="U12">
            <v>1428.0809999999999</v>
          </cell>
          <cell r="V12">
            <v>11849.145</v>
          </cell>
          <cell r="W12">
            <v>1084.5809999999999</v>
          </cell>
          <cell r="X12">
            <v>2457.9121</v>
          </cell>
        </row>
        <row r="13">
          <cell r="C13" t="str">
            <v>2003/2004C</v>
          </cell>
          <cell r="D13">
            <v>8053.4996000000001</v>
          </cell>
          <cell r="E13">
            <v>406.16669999999999</v>
          </cell>
          <cell r="F13">
            <v>990.33360000000005</v>
          </cell>
          <cell r="G13">
            <v>649.33309999999994</v>
          </cell>
          <cell r="H13">
            <v>4961.6662999999999</v>
          </cell>
          <cell r="I13">
            <v>325.66669999999999</v>
          </cell>
          <cell r="J13">
            <v>720.33320000000003</v>
          </cell>
          <cell r="K13">
            <v>1102</v>
          </cell>
          <cell r="L13">
            <v>111.5</v>
          </cell>
          <cell r="M13">
            <v>135.83340000000001</v>
          </cell>
          <cell r="N13">
            <v>81.666700000000006</v>
          </cell>
          <cell r="O13">
            <v>537.83339999999998</v>
          </cell>
          <cell r="P13">
            <v>70</v>
          </cell>
          <cell r="Q13">
            <v>124.6666</v>
          </cell>
          <cell r="R13">
            <v>9114.9997000000003</v>
          </cell>
          <cell r="S13">
            <v>517.66669999999999</v>
          </cell>
          <cell r="T13">
            <v>1126.1669999999999</v>
          </cell>
          <cell r="U13">
            <v>730.99980000000005</v>
          </cell>
          <cell r="V13">
            <v>5499.4997000000003</v>
          </cell>
          <cell r="W13">
            <v>395.66669999999999</v>
          </cell>
          <cell r="X13">
            <v>844.99980000000005</v>
          </cell>
        </row>
        <row r="14">
          <cell r="C14" t="str">
            <v>2003/2004D</v>
          </cell>
          <cell r="D14">
            <v>23480.801100000001</v>
          </cell>
          <cell r="E14">
            <v>1280.9988000000001</v>
          </cell>
          <cell r="F14">
            <v>2728.3296999999998</v>
          </cell>
          <cell r="G14">
            <v>1765.9972</v>
          </cell>
          <cell r="H14">
            <v>15761.811600000001</v>
          </cell>
          <cell r="I14">
            <v>527.33219999999994</v>
          </cell>
          <cell r="J14">
            <v>1416.3316</v>
          </cell>
          <cell r="K14">
            <v>2827</v>
          </cell>
          <cell r="L14">
            <v>317.3329</v>
          </cell>
          <cell r="M14">
            <v>269.83240000000001</v>
          </cell>
          <cell r="N14">
            <v>151.99959999999999</v>
          </cell>
          <cell r="O14">
            <v>1407.9979000000001</v>
          </cell>
          <cell r="P14">
            <v>64.666600000000003</v>
          </cell>
          <cell r="Q14">
            <v>185.49979999999999</v>
          </cell>
          <cell r="R14">
            <v>25878.130300000001</v>
          </cell>
          <cell r="S14">
            <v>1598.3317</v>
          </cell>
          <cell r="T14">
            <v>2998.1621</v>
          </cell>
          <cell r="U14">
            <v>1917.9967999999999</v>
          </cell>
          <cell r="V14">
            <v>17169.809499999999</v>
          </cell>
          <cell r="W14">
            <v>591.99879999999996</v>
          </cell>
          <cell r="X14">
            <v>1601.8314</v>
          </cell>
        </row>
        <row r="15">
          <cell r="C15" t="str">
            <v>2003/2004E</v>
          </cell>
          <cell r="D15">
            <v>6008.4938000000002</v>
          </cell>
          <cell r="E15">
            <v>233.83320000000001</v>
          </cell>
          <cell r="F15">
            <v>676.16560000000004</v>
          </cell>
          <cell r="G15">
            <v>590.99869999999999</v>
          </cell>
          <cell r="H15">
            <v>3959.1642000000002</v>
          </cell>
          <cell r="I15">
            <v>172.99959999999999</v>
          </cell>
          <cell r="J15">
            <v>375.33249999999998</v>
          </cell>
          <cell r="K15">
            <v>282</v>
          </cell>
          <cell r="L15">
            <v>17.333400000000001</v>
          </cell>
          <cell r="M15">
            <v>29.333300000000001</v>
          </cell>
          <cell r="N15">
            <v>27.833500000000001</v>
          </cell>
          <cell r="O15">
            <v>116.3335</v>
          </cell>
          <cell r="P15">
            <v>6.5</v>
          </cell>
          <cell r="Q15">
            <v>8.5</v>
          </cell>
          <cell r="R15">
            <v>6214.3275000000003</v>
          </cell>
          <cell r="S15">
            <v>251.16659999999999</v>
          </cell>
          <cell r="T15">
            <v>705.49890000000005</v>
          </cell>
          <cell r="U15">
            <v>618.83219999999994</v>
          </cell>
          <cell r="V15">
            <v>4075.4976999999999</v>
          </cell>
          <cell r="W15">
            <v>179.49959999999999</v>
          </cell>
          <cell r="X15">
            <v>383.83249999999998</v>
          </cell>
        </row>
        <row r="16">
          <cell r="C16" t="str">
            <v>2003/2004F</v>
          </cell>
          <cell r="D16">
            <v>14579.6186</v>
          </cell>
          <cell r="E16">
            <v>690.08010000000002</v>
          </cell>
          <cell r="F16">
            <v>1847.6590000000001</v>
          </cell>
          <cell r="G16">
            <v>1168.0793000000001</v>
          </cell>
          <cell r="H16">
            <v>8151.3917000000001</v>
          </cell>
          <cell r="I16">
            <v>952.99689999999998</v>
          </cell>
          <cell r="J16">
            <v>1769.4115999999999</v>
          </cell>
          <cell r="K16">
            <v>978</v>
          </cell>
          <cell r="L16">
            <v>67.666700000000006</v>
          </cell>
          <cell r="M16">
            <v>135.66669999999999</v>
          </cell>
          <cell r="N16">
            <v>51</v>
          </cell>
          <cell r="O16">
            <v>356.4162</v>
          </cell>
          <cell r="P16">
            <v>54.333399999999997</v>
          </cell>
          <cell r="Q16">
            <v>111.8334</v>
          </cell>
          <cell r="R16">
            <v>15356.535</v>
          </cell>
          <cell r="S16">
            <v>757.74680000000001</v>
          </cell>
          <cell r="T16">
            <v>1983.3257000000001</v>
          </cell>
          <cell r="U16">
            <v>1219.0793000000001</v>
          </cell>
          <cell r="V16">
            <v>8507.8078999999998</v>
          </cell>
          <cell r="W16">
            <v>1007.3303</v>
          </cell>
          <cell r="X16">
            <v>1881.2449999999999</v>
          </cell>
        </row>
        <row r="17">
          <cell r="C17" t="str">
            <v>2003/2004G</v>
          </cell>
          <cell r="D17">
            <v>10423.395699999999</v>
          </cell>
          <cell r="E17">
            <v>387.2491</v>
          </cell>
          <cell r="F17">
            <v>1230.1641999999999</v>
          </cell>
          <cell r="G17">
            <v>786.24869999999999</v>
          </cell>
          <cell r="H17">
            <v>5813.6553000000004</v>
          </cell>
          <cell r="I17">
            <v>827.24829999999997</v>
          </cell>
          <cell r="J17">
            <v>1378.8300999999999</v>
          </cell>
          <cell r="K17">
            <v>1516</v>
          </cell>
          <cell r="L17">
            <v>81.166700000000006</v>
          </cell>
          <cell r="M17">
            <v>240.16650000000001</v>
          </cell>
          <cell r="N17">
            <v>100.4999</v>
          </cell>
          <cell r="O17">
            <v>637.49959999999999</v>
          </cell>
          <cell r="P17">
            <v>115.6666</v>
          </cell>
          <cell r="Q17">
            <v>195.83340000000001</v>
          </cell>
          <cell r="R17">
            <v>11794.2284</v>
          </cell>
          <cell r="S17">
            <v>468.41579999999999</v>
          </cell>
          <cell r="T17">
            <v>1470.3307</v>
          </cell>
          <cell r="U17">
            <v>886.74860000000001</v>
          </cell>
          <cell r="V17">
            <v>6451.1549000000005</v>
          </cell>
          <cell r="W17">
            <v>942.91489999999999</v>
          </cell>
          <cell r="X17">
            <v>1574.6635000000001</v>
          </cell>
        </row>
        <row r="18">
          <cell r="C18" t="str">
            <v>2003/2004H</v>
          </cell>
          <cell r="D18">
            <v>21401.232400000001</v>
          </cell>
          <cell r="E18">
            <v>1037.9160999999999</v>
          </cell>
          <cell r="F18">
            <v>3025.3312999999998</v>
          </cell>
          <cell r="G18">
            <v>2308.2483000000002</v>
          </cell>
          <cell r="H18">
            <v>12655.155500000001</v>
          </cell>
          <cell r="I18">
            <v>846.99900000000002</v>
          </cell>
          <cell r="J18">
            <v>1527.5822000000001</v>
          </cell>
          <cell r="K18">
            <v>745</v>
          </cell>
          <cell r="L18">
            <v>41.583300000000001</v>
          </cell>
          <cell r="M18">
            <v>126.3334</v>
          </cell>
          <cell r="N18">
            <v>91.333299999999994</v>
          </cell>
          <cell r="O18">
            <v>274.99979999999999</v>
          </cell>
          <cell r="P18">
            <v>46.333300000000001</v>
          </cell>
          <cell r="Q18">
            <v>52.833300000000001</v>
          </cell>
          <cell r="R18">
            <v>22034.648799999999</v>
          </cell>
          <cell r="S18">
            <v>1079.4993999999999</v>
          </cell>
          <cell r="T18">
            <v>3151.6646999999998</v>
          </cell>
          <cell r="U18">
            <v>2399.5816</v>
          </cell>
          <cell r="V18">
            <v>12930.1553</v>
          </cell>
          <cell r="W18">
            <v>893.33230000000003</v>
          </cell>
          <cell r="X18">
            <v>1580.4155000000001</v>
          </cell>
        </row>
        <row r="19">
          <cell r="C19" t="str">
            <v>2003/2004I</v>
          </cell>
          <cell r="D19">
            <v>6080.5842000000002</v>
          </cell>
          <cell r="E19">
            <v>348.16730000000001</v>
          </cell>
          <cell r="F19">
            <v>640.50019999999995</v>
          </cell>
          <cell r="G19">
            <v>350.08350000000002</v>
          </cell>
          <cell r="H19">
            <v>3987.0835000000002</v>
          </cell>
          <cell r="I19">
            <v>187.16640000000001</v>
          </cell>
          <cell r="J19">
            <v>567.58330000000001</v>
          </cell>
          <cell r="K19">
            <v>1157</v>
          </cell>
          <cell r="L19">
            <v>80.249899999999997</v>
          </cell>
          <cell r="M19">
            <v>117.1666</v>
          </cell>
          <cell r="N19">
            <v>48</v>
          </cell>
          <cell r="O19">
            <v>600.33299999999997</v>
          </cell>
          <cell r="P19">
            <v>55.5</v>
          </cell>
          <cell r="Q19">
            <v>136.66659999999999</v>
          </cell>
          <cell r="R19">
            <v>7118.5002999999997</v>
          </cell>
          <cell r="S19">
            <v>428.41719999999998</v>
          </cell>
          <cell r="T19">
            <v>757.66679999999997</v>
          </cell>
          <cell r="U19">
            <v>398.08350000000002</v>
          </cell>
          <cell r="V19">
            <v>4587.4165000000003</v>
          </cell>
          <cell r="W19">
            <v>242.66640000000001</v>
          </cell>
          <cell r="X19">
            <v>704.24990000000003</v>
          </cell>
        </row>
        <row r="20">
          <cell r="C20" t="str">
            <v>2003/2004J</v>
          </cell>
          <cell r="D20">
            <v>1348.6655000000001</v>
          </cell>
          <cell r="E20">
            <v>69.999799999999993</v>
          </cell>
          <cell r="F20">
            <v>151.16659999999999</v>
          </cell>
          <cell r="G20">
            <v>86.499899999999997</v>
          </cell>
          <cell r="H20">
            <v>824.99940000000004</v>
          </cell>
          <cell r="I20">
            <v>61.333300000000001</v>
          </cell>
          <cell r="J20">
            <v>154.66650000000001</v>
          </cell>
          <cell r="K20">
            <v>3720</v>
          </cell>
          <cell r="L20">
            <v>186.83320000000001</v>
          </cell>
          <cell r="M20">
            <v>634.16660000000002</v>
          </cell>
          <cell r="N20">
            <v>219.16659999999999</v>
          </cell>
          <cell r="O20">
            <v>1830.4996000000001</v>
          </cell>
          <cell r="P20">
            <v>261.49990000000003</v>
          </cell>
          <cell r="Q20">
            <v>540.83330000000001</v>
          </cell>
          <cell r="R20">
            <v>5021.6647000000003</v>
          </cell>
          <cell r="S20">
            <v>256.83300000000003</v>
          </cell>
          <cell r="T20">
            <v>785.33320000000003</v>
          </cell>
          <cell r="U20">
            <v>305.66649999999998</v>
          </cell>
          <cell r="V20">
            <v>2655.4989999999998</v>
          </cell>
          <cell r="W20">
            <v>322.83319999999998</v>
          </cell>
          <cell r="X20">
            <v>695.49980000000005</v>
          </cell>
        </row>
        <row r="21">
          <cell r="C21" t="str">
            <v>2004/20051</v>
          </cell>
          <cell r="D21">
            <v>5283.8328000000001</v>
          </cell>
          <cell r="E21">
            <v>219</v>
          </cell>
          <cell r="F21">
            <v>801</v>
          </cell>
          <cell r="G21">
            <v>331</v>
          </cell>
          <cell r="H21">
            <v>3150.1666</v>
          </cell>
          <cell r="I21">
            <v>227.66659999999999</v>
          </cell>
          <cell r="J21">
            <v>554.99959999999999</v>
          </cell>
          <cell r="K21">
            <v>28</v>
          </cell>
          <cell r="L21">
            <v>4</v>
          </cell>
          <cell r="M21">
            <v>7</v>
          </cell>
          <cell r="N21">
            <v>0</v>
          </cell>
          <cell r="O21">
            <v>16</v>
          </cell>
          <cell r="P21">
            <v>1</v>
          </cell>
          <cell r="Q21">
            <v>0</v>
          </cell>
          <cell r="R21">
            <v>5311.8328000000001</v>
          </cell>
          <cell r="S21">
            <v>223</v>
          </cell>
          <cell r="T21">
            <v>808</v>
          </cell>
          <cell r="U21">
            <v>331</v>
          </cell>
          <cell r="V21">
            <v>3166.1666</v>
          </cell>
          <cell r="W21">
            <v>228.66659999999999</v>
          </cell>
          <cell r="X21">
            <v>554.99959999999999</v>
          </cell>
        </row>
        <row r="22">
          <cell r="C22" t="str">
            <v>2004/20052</v>
          </cell>
          <cell r="D22">
            <v>14445.958199999999</v>
          </cell>
          <cell r="E22">
            <v>902.16520000000003</v>
          </cell>
          <cell r="F22">
            <v>1493.9964</v>
          </cell>
          <cell r="G22">
            <v>826.49789999999996</v>
          </cell>
          <cell r="H22">
            <v>6642.6476000000002</v>
          </cell>
          <cell r="I22">
            <v>1316.827</v>
          </cell>
          <cell r="J22">
            <v>3263.8240999999998</v>
          </cell>
          <cell r="K22">
            <v>4762</v>
          </cell>
          <cell r="L22">
            <v>512.16650000000004</v>
          </cell>
          <cell r="M22">
            <v>424.83300000000003</v>
          </cell>
          <cell r="N22">
            <v>158.83320000000001</v>
          </cell>
          <cell r="O22">
            <v>2340.9992000000002</v>
          </cell>
          <cell r="P22">
            <v>293</v>
          </cell>
          <cell r="Q22">
            <v>990.49990000000003</v>
          </cell>
          <cell r="R22">
            <v>19166.29</v>
          </cell>
          <cell r="S22">
            <v>1414.3317</v>
          </cell>
          <cell r="T22">
            <v>1918.8294000000001</v>
          </cell>
          <cell r="U22">
            <v>985.33109999999999</v>
          </cell>
          <cell r="V22">
            <v>8983.6468000000004</v>
          </cell>
          <cell r="W22">
            <v>1609.827</v>
          </cell>
          <cell r="X22">
            <v>4254.3239999999996</v>
          </cell>
        </row>
        <row r="23">
          <cell r="C23" t="str">
            <v>2004/20053</v>
          </cell>
          <cell r="D23">
            <v>19009.611799999999</v>
          </cell>
          <cell r="E23">
            <v>633.49549999999999</v>
          </cell>
          <cell r="F23">
            <v>1718.2384999999999</v>
          </cell>
          <cell r="G23">
            <v>1297.9059</v>
          </cell>
          <cell r="H23">
            <v>10083.424300000001</v>
          </cell>
          <cell r="I23">
            <v>1840.3206</v>
          </cell>
          <cell r="J23">
            <v>3436.2269999999999</v>
          </cell>
          <cell r="K23">
            <v>1840</v>
          </cell>
          <cell r="L23">
            <v>162.66640000000001</v>
          </cell>
          <cell r="M23">
            <v>206.83189999999999</v>
          </cell>
          <cell r="N23">
            <v>145.33250000000001</v>
          </cell>
          <cell r="O23">
            <v>736.57979999999998</v>
          </cell>
          <cell r="P23">
            <v>142.49979999999999</v>
          </cell>
          <cell r="Q23">
            <v>302.99919999999997</v>
          </cell>
          <cell r="R23">
            <v>20706.521400000001</v>
          </cell>
          <cell r="S23">
            <v>796.16189999999995</v>
          </cell>
          <cell r="T23">
            <v>1925.0704000000001</v>
          </cell>
          <cell r="U23">
            <v>1443.2384</v>
          </cell>
          <cell r="V23">
            <v>10820.0041</v>
          </cell>
          <cell r="W23">
            <v>1982.8204000000001</v>
          </cell>
          <cell r="X23">
            <v>3739.2262000000001</v>
          </cell>
        </row>
        <row r="24">
          <cell r="C24" t="str">
            <v>2004/20054</v>
          </cell>
          <cell r="D24">
            <v>459</v>
          </cell>
          <cell r="E24">
            <v>26</v>
          </cell>
          <cell r="F24">
            <v>45</v>
          </cell>
          <cell r="G24">
            <v>27</v>
          </cell>
          <cell r="H24">
            <v>251</v>
          </cell>
          <cell r="I24">
            <v>31</v>
          </cell>
          <cell r="J24">
            <v>79</v>
          </cell>
          <cell r="K24">
            <v>2</v>
          </cell>
          <cell r="L24">
            <v>0</v>
          </cell>
          <cell r="M24">
            <v>1</v>
          </cell>
          <cell r="N24">
            <v>0</v>
          </cell>
          <cell r="O24">
            <v>0</v>
          </cell>
          <cell r="P24">
            <v>1</v>
          </cell>
          <cell r="Q24">
            <v>0</v>
          </cell>
          <cell r="R24">
            <v>461</v>
          </cell>
          <cell r="S24">
            <v>26</v>
          </cell>
          <cell r="T24">
            <v>46</v>
          </cell>
          <cell r="U24">
            <v>27</v>
          </cell>
          <cell r="V24">
            <v>251</v>
          </cell>
          <cell r="W24">
            <v>32</v>
          </cell>
          <cell r="X24">
            <v>79</v>
          </cell>
        </row>
        <row r="25">
          <cell r="C25" t="str">
            <v>2004/20055</v>
          </cell>
          <cell r="D25">
            <v>1585.3322000000001</v>
          </cell>
          <cell r="E25">
            <v>86.499899999999997</v>
          </cell>
          <cell r="F25">
            <v>208.49969999999999</v>
          </cell>
          <cell r="G25">
            <v>113.6666</v>
          </cell>
          <cell r="H25">
            <v>906.83270000000005</v>
          </cell>
          <cell r="I25">
            <v>100.5</v>
          </cell>
          <cell r="J25">
            <v>169.33330000000001</v>
          </cell>
          <cell r="K25">
            <v>89</v>
          </cell>
          <cell r="L25">
            <v>7</v>
          </cell>
          <cell r="M25">
            <v>12</v>
          </cell>
          <cell r="N25">
            <v>9.6666000000000007</v>
          </cell>
          <cell r="O25">
            <v>47.999899999999997</v>
          </cell>
          <cell r="P25">
            <v>1</v>
          </cell>
          <cell r="Q25">
            <v>7.5</v>
          </cell>
          <cell r="R25">
            <v>1670.4987000000001</v>
          </cell>
          <cell r="S25">
            <v>93.499899999999997</v>
          </cell>
          <cell r="T25">
            <v>220.49969999999999</v>
          </cell>
          <cell r="U25">
            <v>123.33320000000001</v>
          </cell>
          <cell r="V25">
            <v>954.83259999999996</v>
          </cell>
          <cell r="W25">
            <v>101.5</v>
          </cell>
          <cell r="X25">
            <v>176.83330000000001</v>
          </cell>
        </row>
        <row r="26">
          <cell r="C26" t="str">
            <v>2004/20056</v>
          </cell>
          <cell r="D26">
            <v>8898.2227000000003</v>
          </cell>
          <cell r="E26">
            <v>240.33080000000001</v>
          </cell>
          <cell r="F26">
            <v>843.40520000000004</v>
          </cell>
          <cell r="G26">
            <v>576.07690000000002</v>
          </cell>
          <cell r="H26">
            <v>4776.6917999999996</v>
          </cell>
          <cell r="I26">
            <v>927.48680000000002</v>
          </cell>
          <cell r="J26">
            <v>1534.2311999999999</v>
          </cell>
          <cell r="K26">
            <v>712</v>
          </cell>
          <cell r="L26">
            <v>45.999600000000001</v>
          </cell>
          <cell r="M26">
            <v>71.832999999999998</v>
          </cell>
          <cell r="N26">
            <v>27.666499999999999</v>
          </cell>
          <cell r="O26">
            <v>353.74860000000001</v>
          </cell>
          <cell r="P26">
            <v>56.333199999999998</v>
          </cell>
          <cell r="Q26">
            <v>107.9999</v>
          </cell>
          <cell r="R26">
            <v>9561.8035</v>
          </cell>
          <cell r="S26">
            <v>286.3304</v>
          </cell>
          <cell r="T26">
            <v>915.23820000000001</v>
          </cell>
          <cell r="U26">
            <v>603.74339999999995</v>
          </cell>
          <cell r="V26">
            <v>5130.4404000000004</v>
          </cell>
          <cell r="W26">
            <v>983.82</v>
          </cell>
          <cell r="X26">
            <v>1642.2311</v>
          </cell>
        </row>
        <row r="27">
          <cell r="C27" t="str">
            <v>2004/20057</v>
          </cell>
          <cell r="D27">
            <v>3476.1977000000002</v>
          </cell>
          <cell r="E27">
            <v>112.33150000000001</v>
          </cell>
          <cell r="F27">
            <v>330.661</v>
          </cell>
          <cell r="G27">
            <v>230.83080000000001</v>
          </cell>
          <cell r="H27">
            <v>2198.7154999999998</v>
          </cell>
          <cell r="I27">
            <v>199.49709999999999</v>
          </cell>
          <cell r="J27">
            <v>404.16180000000003</v>
          </cell>
          <cell r="K27">
            <v>391</v>
          </cell>
          <cell r="L27">
            <v>19.666399999999999</v>
          </cell>
          <cell r="M27">
            <v>46.583199999999998</v>
          </cell>
          <cell r="N27">
            <v>24.4998</v>
          </cell>
          <cell r="O27">
            <v>155.83260000000001</v>
          </cell>
          <cell r="P27">
            <v>47.166600000000003</v>
          </cell>
          <cell r="Q27">
            <v>64.166600000000003</v>
          </cell>
          <cell r="R27">
            <v>3834.1129000000001</v>
          </cell>
          <cell r="S27">
            <v>131.99789999999999</v>
          </cell>
          <cell r="T27">
            <v>377.24419999999998</v>
          </cell>
          <cell r="U27">
            <v>255.3306</v>
          </cell>
          <cell r="V27">
            <v>2354.5481</v>
          </cell>
          <cell r="W27">
            <v>246.66370000000001</v>
          </cell>
          <cell r="X27">
            <v>468.32839999999999</v>
          </cell>
        </row>
        <row r="28">
          <cell r="C28" t="str">
            <v>2004/20058</v>
          </cell>
          <cell r="D28">
            <v>12377.747600000001</v>
          </cell>
          <cell r="E28">
            <v>434.99639999999999</v>
          </cell>
          <cell r="F28">
            <v>1434.6561999999999</v>
          </cell>
          <cell r="G28">
            <v>1081.3264999999999</v>
          </cell>
          <cell r="H28">
            <v>8445.7762000000002</v>
          </cell>
          <cell r="I28">
            <v>330.16410000000002</v>
          </cell>
          <cell r="J28">
            <v>650.82820000000004</v>
          </cell>
          <cell r="K28">
            <v>2244</v>
          </cell>
          <cell r="L28">
            <v>117.33240000000001</v>
          </cell>
          <cell r="M28">
            <v>257.33210000000003</v>
          </cell>
          <cell r="N28">
            <v>195.6651</v>
          </cell>
          <cell r="O28">
            <v>1212.4927</v>
          </cell>
          <cell r="P28">
            <v>67.832700000000003</v>
          </cell>
          <cell r="Q28">
            <v>140.66589999999999</v>
          </cell>
          <cell r="R28">
            <v>14369.068499999999</v>
          </cell>
          <cell r="S28">
            <v>552.3288</v>
          </cell>
          <cell r="T28">
            <v>1691.9883</v>
          </cell>
          <cell r="U28">
            <v>1276.9916000000001</v>
          </cell>
          <cell r="V28">
            <v>9658.2688999999991</v>
          </cell>
          <cell r="W28">
            <v>397.99680000000001</v>
          </cell>
          <cell r="X28">
            <v>791.4941</v>
          </cell>
        </row>
        <row r="29">
          <cell r="C29" t="str">
            <v>2004/20059</v>
          </cell>
          <cell r="D29">
            <v>9650.9575000000004</v>
          </cell>
          <cell r="E29">
            <v>339.99849999999998</v>
          </cell>
          <cell r="F29">
            <v>1039.4951000000001</v>
          </cell>
          <cell r="G29">
            <v>766.99639999999999</v>
          </cell>
          <cell r="H29">
            <v>6159.3068999999996</v>
          </cell>
          <cell r="I29">
            <v>447.99759999999998</v>
          </cell>
          <cell r="J29">
            <v>897.16300000000001</v>
          </cell>
          <cell r="K29">
            <v>1698</v>
          </cell>
          <cell r="L29">
            <v>111.83320000000001</v>
          </cell>
          <cell r="M29">
            <v>164.83320000000001</v>
          </cell>
          <cell r="N29">
            <v>95.5</v>
          </cell>
          <cell r="O29">
            <v>1074.9992</v>
          </cell>
          <cell r="P29">
            <v>53.999899999999997</v>
          </cell>
          <cell r="Q29">
            <v>146.66630000000001</v>
          </cell>
          <cell r="R29">
            <v>11298.7893</v>
          </cell>
          <cell r="S29">
            <v>451.83170000000001</v>
          </cell>
          <cell r="T29">
            <v>1204.3282999999999</v>
          </cell>
          <cell r="U29">
            <v>862.49639999999999</v>
          </cell>
          <cell r="V29">
            <v>7234.3060999999998</v>
          </cell>
          <cell r="W29">
            <v>501.9975</v>
          </cell>
          <cell r="X29">
            <v>1043.8293000000001</v>
          </cell>
        </row>
        <row r="30">
          <cell r="C30" t="str">
            <v>2004/2005A</v>
          </cell>
          <cell r="D30">
            <v>2937.3272999999999</v>
          </cell>
          <cell r="E30">
            <v>88.666300000000007</v>
          </cell>
          <cell r="F30">
            <v>233.33260000000001</v>
          </cell>
          <cell r="G30">
            <v>223.1662</v>
          </cell>
          <cell r="H30">
            <v>1362.8298</v>
          </cell>
          <cell r="I30">
            <v>385.49959999999999</v>
          </cell>
          <cell r="J30">
            <v>643.83280000000002</v>
          </cell>
          <cell r="K30">
            <v>1030</v>
          </cell>
          <cell r="L30">
            <v>97.999799999999993</v>
          </cell>
          <cell r="M30">
            <v>100.1666</v>
          </cell>
          <cell r="N30">
            <v>72.333200000000005</v>
          </cell>
          <cell r="O30">
            <v>637.33259999999996</v>
          </cell>
          <cell r="P30">
            <v>30.333300000000001</v>
          </cell>
          <cell r="Q30">
            <v>72</v>
          </cell>
          <cell r="R30">
            <v>3947.4928</v>
          </cell>
          <cell r="S30">
            <v>186.6661</v>
          </cell>
          <cell r="T30">
            <v>333.49919999999997</v>
          </cell>
          <cell r="U30">
            <v>295.49939999999998</v>
          </cell>
          <cell r="V30">
            <v>2000.1623999999999</v>
          </cell>
          <cell r="W30">
            <v>415.8329</v>
          </cell>
          <cell r="X30">
            <v>715.83280000000002</v>
          </cell>
        </row>
        <row r="31">
          <cell r="C31" t="str">
            <v>2004/2005B</v>
          </cell>
          <cell r="D31">
            <v>19176.014500000001</v>
          </cell>
          <cell r="E31">
            <v>769.74440000000004</v>
          </cell>
          <cell r="F31">
            <v>1965.0657000000001</v>
          </cell>
          <cell r="G31">
            <v>1482.2360000000001</v>
          </cell>
          <cell r="H31">
            <v>11545.410599999999</v>
          </cell>
          <cell r="I31">
            <v>991.99159999999995</v>
          </cell>
          <cell r="J31">
            <v>2421.5662000000002</v>
          </cell>
          <cell r="K31">
            <v>2637</v>
          </cell>
          <cell r="L31">
            <v>165.4991</v>
          </cell>
          <cell r="M31">
            <v>269.33179999999999</v>
          </cell>
          <cell r="N31">
            <v>159.49879999999999</v>
          </cell>
          <cell r="O31">
            <v>1250.3277</v>
          </cell>
          <cell r="P31">
            <v>132.833</v>
          </cell>
          <cell r="Q31">
            <v>371.16570000000002</v>
          </cell>
          <cell r="R31">
            <v>21524.670600000001</v>
          </cell>
          <cell r="S31">
            <v>935.24350000000004</v>
          </cell>
          <cell r="T31">
            <v>2234.3975</v>
          </cell>
          <cell r="U31">
            <v>1641.7348</v>
          </cell>
          <cell r="V31">
            <v>12795.738300000001</v>
          </cell>
          <cell r="W31">
            <v>1124.8245999999999</v>
          </cell>
          <cell r="X31">
            <v>2792.7319000000002</v>
          </cell>
        </row>
        <row r="32">
          <cell r="C32" t="str">
            <v>2004/2005C</v>
          </cell>
          <cell r="D32">
            <v>8639.9545999999991</v>
          </cell>
          <cell r="E32">
            <v>366.4975</v>
          </cell>
          <cell r="F32">
            <v>1029.4951000000001</v>
          </cell>
          <cell r="G32">
            <v>879.49620000000004</v>
          </cell>
          <cell r="H32">
            <v>5311.9723999999997</v>
          </cell>
          <cell r="I32">
            <v>336.83139999999997</v>
          </cell>
          <cell r="J32">
            <v>715.66200000000003</v>
          </cell>
          <cell r="K32">
            <v>1314</v>
          </cell>
          <cell r="L32">
            <v>109.4999</v>
          </cell>
          <cell r="M32">
            <v>159.66640000000001</v>
          </cell>
          <cell r="N32">
            <v>117.1664</v>
          </cell>
          <cell r="O32">
            <v>628.9991</v>
          </cell>
          <cell r="P32">
            <v>87.833200000000005</v>
          </cell>
          <cell r="Q32">
            <v>146.66650000000001</v>
          </cell>
          <cell r="R32">
            <v>9889.7860999999994</v>
          </cell>
          <cell r="S32">
            <v>475.99740000000003</v>
          </cell>
          <cell r="T32">
            <v>1189.1614999999999</v>
          </cell>
          <cell r="U32">
            <v>996.6626</v>
          </cell>
          <cell r="V32">
            <v>5940.9714999999997</v>
          </cell>
          <cell r="W32">
            <v>424.66460000000001</v>
          </cell>
          <cell r="X32">
            <v>862.32849999999996</v>
          </cell>
        </row>
        <row r="33">
          <cell r="C33" t="str">
            <v>2004/2005D</v>
          </cell>
          <cell r="D33">
            <v>23035.964599999999</v>
          </cell>
          <cell r="E33">
            <v>1211.1557</v>
          </cell>
          <cell r="F33">
            <v>2524.1426000000001</v>
          </cell>
          <cell r="G33">
            <v>1982.6475</v>
          </cell>
          <cell r="H33">
            <v>15510.3698</v>
          </cell>
          <cell r="I33">
            <v>466.16180000000003</v>
          </cell>
          <cell r="J33">
            <v>1341.4872</v>
          </cell>
          <cell r="K33">
            <v>2856</v>
          </cell>
          <cell r="L33">
            <v>304.66500000000002</v>
          </cell>
          <cell r="M33">
            <v>256.6635</v>
          </cell>
          <cell r="N33">
            <v>173.66470000000001</v>
          </cell>
          <cell r="O33">
            <v>1390.9880000000001</v>
          </cell>
          <cell r="P33">
            <v>63.166200000000003</v>
          </cell>
          <cell r="Q33">
            <v>160.66569999999999</v>
          </cell>
          <cell r="R33">
            <v>25385.777699999999</v>
          </cell>
          <cell r="S33">
            <v>1515.8207</v>
          </cell>
          <cell r="T33">
            <v>2780.8060999999998</v>
          </cell>
          <cell r="U33">
            <v>2156.3121999999998</v>
          </cell>
          <cell r="V33">
            <v>16901.357800000002</v>
          </cell>
          <cell r="W33">
            <v>529.32799999999997</v>
          </cell>
          <cell r="X33">
            <v>1502.1529</v>
          </cell>
        </row>
        <row r="34">
          <cell r="C34" t="str">
            <v>2004/2005E</v>
          </cell>
          <cell r="D34">
            <v>6676.9360999999999</v>
          </cell>
          <cell r="E34">
            <v>268.99770000000001</v>
          </cell>
          <cell r="F34">
            <v>691.82709999999997</v>
          </cell>
          <cell r="G34">
            <v>693.49279999999999</v>
          </cell>
          <cell r="H34">
            <v>4418.1252000000004</v>
          </cell>
          <cell r="I34">
            <v>185.66470000000001</v>
          </cell>
          <cell r="J34">
            <v>418.82859999999999</v>
          </cell>
          <cell r="K34">
            <v>307</v>
          </cell>
          <cell r="L34">
            <v>17</v>
          </cell>
          <cell r="M34">
            <v>20.499700000000001</v>
          </cell>
          <cell r="N34">
            <v>27.666399999999999</v>
          </cell>
          <cell r="O34">
            <v>136.9982</v>
          </cell>
          <cell r="P34">
            <v>11.9998</v>
          </cell>
          <cell r="Q34">
            <v>11.166499999999999</v>
          </cell>
          <cell r="R34">
            <v>6902.2667000000001</v>
          </cell>
          <cell r="S34">
            <v>285.99770000000001</v>
          </cell>
          <cell r="T34">
            <v>712.32680000000005</v>
          </cell>
          <cell r="U34">
            <v>721.15920000000006</v>
          </cell>
          <cell r="V34">
            <v>4555.1234000000004</v>
          </cell>
          <cell r="W34">
            <v>197.6645</v>
          </cell>
          <cell r="X34">
            <v>429.99509999999998</v>
          </cell>
        </row>
        <row r="35">
          <cell r="C35" t="str">
            <v>2004/2005F</v>
          </cell>
          <cell r="D35">
            <v>14774.1926</v>
          </cell>
          <cell r="E35">
            <v>621.99329999999998</v>
          </cell>
          <cell r="F35">
            <v>1694.8179</v>
          </cell>
          <cell r="G35">
            <v>1238.9892</v>
          </cell>
          <cell r="H35">
            <v>8437.2510999999995</v>
          </cell>
          <cell r="I35">
            <v>923.40790000000004</v>
          </cell>
          <cell r="J35">
            <v>1857.7331999999999</v>
          </cell>
          <cell r="K35">
            <v>1103</v>
          </cell>
          <cell r="L35">
            <v>68.499899999999997</v>
          </cell>
          <cell r="M35">
            <v>139.91560000000001</v>
          </cell>
          <cell r="N35">
            <v>88.415499999999994</v>
          </cell>
          <cell r="O35">
            <v>408.91390000000001</v>
          </cell>
          <cell r="P35">
            <v>56.166400000000003</v>
          </cell>
          <cell r="Q35">
            <v>123.3327</v>
          </cell>
          <cell r="R35">
            <v>15659.436600000001</v>
          </cell>
          <cell r="S35">
            <v>690.4932</v>
          </cell>
          <cell r="T35">
            <v>1834.7335</v>
          </cell>
          <cell r="U35">
            <v>1327.4047</v>
          </cell>
          <cell r="V35">
            <v>8846.1650000000009</v>
          </cell>
          <cell r="W35">
            <v>979.57429999999999</v>
          </cell>
          <cell r="X35">
            <v>1981.0659000000001</v>
          </cell>
        </row>
        <row r="36">
          <cell r="C36" t="str">
            <v>2004/2005G</v>
          </cell>
          <cell r="D36">
            <v>10604.774299999999</v>
          </cell>
          <cell r="E36">
            <v>313.58100000000002</v>
          </cell>
          <cell r="F36">
            <v>1115.1604</v>
          </cell>
          <cell r="G36">
            <v>895.24450000000002</v>
          </cell>
          <cell r="H36">
            <v>6134.1324000000004</v>
          </cell>
          <cell r="I36">
            <v>744.41309999999999</v>
          </cell>
          <cell r="J36">
            <v>1402.2429</v>
          </cell>
          <cell r="K36">
            <v>1743</v>
          </cell>
          <cell r="L36">
            <v>68.166499999999999</v>
          </cell>
          <cell r="M36">
            <v>286.99919999999997</v>
          </cell>
          <cell r="N36">
            <v>96.832899999999995</v>
          </cell>
          <cell r="O36">
            <v>712.4973</v>
          </cell>
          <cell r="P36">
            <v>153.66630000000001</v>
          </cell>
          <cell r="Q36">
            <v>256.166</v>
          </cell>
          <cell r="R36">
            <v>12179.102500000001</v>
          </cell>
          <cell r="S36">
            <v>381.7475</v>
          </cell>
          <cell r="T36">
            <v>1402.1596</v>
          </cell>
          <cell r="U36">
            <v>992.07740000000001</v>
          </cell>
          <cell r="V36">
            <v>6846.6297000000004</v>
          </cell>
          <cell r="W36">
            <v>898.07939999999996</v>
          </cell>
          <cell r="X36">
            <v>1658.4088999999999</v>
          </cell>
        </row>
        <row r="37">
          <cell r="C37" t="str">
            <v>2004/2005H</v>
          </cell>
          <cell r="D37">
            <v>23282.495500000001</v>
          </cell>
          <cell r="E37">
            <v>1033.8298</v>
          </cell>
          <cell r="F37">
            <v>2888.4079999999999</v>
          </cell>
          <cell r="G37">
            <v>2841.491</v>
          </cell>
          <cell r="H37">
            <v>13984.276599999999</v>
          </cell>
          <cell r="I37">
            <v>886.33</v>
          </cell>
          <cell r="J37">
            <v>1648.1601000000001</v>
          </cell>
          <cell r="K37">
            <v>773</v>
          </cell>
          <cell r="L37">
            <v>42.499899999999997</v>
          </cell>
          <cell r="M37">
            <v>135.666</v>
          </cell>
          <cell r="N37">
            <v>99.082999999999998</v>
          </cell>
          <cell r="O37">
            <v>323.9153</v>
          </cell>
          <cell r="P37">
            <v>31.166499999999999</v>
          </cell>
          <cell r="Q37">
            <v>46.999899999999997</v>
          </cell>
          <cell r="R37">
            <v>23961.826099999998</v>
          </cell>
          <cell r="S37">
            <v>1076.3297</v>
          </cell>
          <cell r="T37">
            <v>3024.0740000000001</v>
          </cell>
          <cell r="U37">
            <v>2940.5740000000001</v>
          </cell>
          <cell r="V37">
            <v>14308.1919</v>
          </cell>
          <cell r="W37">
            <v>917.49649999999997</v>
          </cell>
          <cell r="X37">
            <v>1695.16</v>
          </cell>
        </row>
        <row r="38">
          <cell r="C38" t="str">
            <v>2004/2005I</v>
          </cell>
          <cell r="D38">
            <v>6750.8810999999996</v>
          </cell>
          <cell r="E38">
            <v>363.99869999999999</v>
          </cell>
          <cell r="F38">
            <v>678.99609999999996</v>
          </cell>
          <cell r="G38">
            <v>394.8313</v>
          </cell>
          <cell r="H38">
            <v>4453.6454999999996</v>
          </cell>
          <cell r="I38">
            <v>201.33160000000001</v>
          </cell>
          <cell r="J38">
            <v>658.0779</v>
          </cell>
          <cell r="K38">
            <v>1338</v>
          </cell>
          <cell r="L38">
            <v>92.666600000000003</v>
          </cell>
          <cell r="M38">
            <v>114.99939999999999</v>
          </cell>
          <cell r="N38">
            <v>65.499600000000001</v>
          </cell>
          <cell r="O38">
            <v>764.33209999999997</v>
          </cell>
          <cell r="P38">
            <v>37.832999999999998</v>
          </cell>
          <cell r="Q38">
            <v>142.166</v>
          </cell>
          <cell r="R38">
            <v>7968.3778000000002</v>
          </cell>
          <cell r="S38">
            <v>456.6653</v>
          </cell>
          <cell r="T38">
            <v>793.99549999999999</v>
          </cell>
          <cell r="U38">
            <v>460.33089999999999</v>
          </cell>
          <cell r="V38">
            <v>5217.9776000000002</v>
          </cell>
          <cell r="W38">
            <v>239.16460000000001</v>
          </cell>
          <cell r="X38">
            <v>800.24390000000005</v>
          </cell>
        </row>
        <row r="39">
          <cell r="C39" t="str">
            <v>2004/2005J</v>
          </cell>
          <cell r="D39">
            <v>953.32910000000004</v>
          </cell>
          <cell r="E39">
            <v>47.666400000000003</v>
          </cell>
          <cell r="F39">
            <v>79.666399999999996</v>
          </cell>
          <cell r="G39">
            <v>85.999399999999994</v>
          </cell>
          <cell r="H39">
            <v>587.66399999999999</v>
          </cell>
          <cell r="I39">
            <v>43.833199999999998</v>
          </cell>
          <cell r="J39">
            <v>108.4997</v>
          </cell>
          <cell r="K39">
            <v>4847</v>
          </cell>
          <cell r="L39">
            <v>242.83320000000001</v>
          </cell>
          <cell r="M39">
            <v>741.8329</v>
          </cell>
          <cell r="N39">
            <v>281.66649999999998</v>
          </cell>
          <cell r="O39">
            <v>2375.9987999999998</v>
          </cell>
          <cell r="P39">
            <v>372.16660000000002</v>
          </cell>
          <cell r="Q39">
            <v>773.16660000000002</v>
          </cell>
          <cell r="R39">
            <v>5740.9937</v>
          </cell>
          <cell r="S39">
            <v>290.49959999999999</v>
          </cell>
          <cell r="T39">
            <v>821.49929999999995</v>
          </cell>
          <cell r="U39">
            <v>367.66590000000002</v>
          </cell>
          <cell r="V39">
            <v>2963.6628000000001</v>
          </cell>
          <cell r="W39">
            <v>415.99979999999999</v>
          </cell>
          <cell r="X39">
            <v>881.66629999999998</v>
          </cell>
        </row>
        <row r="40">
          <cell r="C40" t="str">
            <v>2005/20061</v>
          </cell>
          <cell r="D40">
            <v>5540.6662999999999</v>
          </cell>
          <cell r="E40">
            <v>214</v>
          </cell>
          <cell r="F40">
            <v>816</v>
          </cell>
          <cell r="G40">
            <v>462</v>
          </cell>
          <cell r="H40">
            <v>3180.8332999999998</v>
          </cell>
          <cell r="I40">
            <v>227.16659999999999</v>
          </cell>
          <cell r="J40">
            <v>640.66639999999995</v>
          </cell>
          <cell r="K40">
            <v>17</v>
          </cell>
          <cell r="L40">
            <v>0</v>
          </cell>
          <cell r="M40">
            <v>5</v>
          </cell>
          <cell r="N40">
            <v>2</v>
          </cell>
          <cell r="O40">
            <v>10</v>
          </cell>
          <cell r="P40">
            <v>0</v>
          </cell>
          <cell r="Q40">
            <v>0</v>
          </cell>
          <cell r="R40">
            <v>5557.6662999999999</v>
          </cell>
          <cell r="S40">
            <v>214</v>
          </cell>
          <cell r="T40">
            <v>821</v>
          </cell>
          <cell r="U40">
            <v>464</v>
          </cell>
          <cell r="V40">
            <v>3190.8332999999998</v>
          </cell>
          <cell r="W40">
            <v>227.16659999999999</v>
          </cell>
          <cell r="X40">
            <v>640.66639999999995</v>
          </cell>
        </row>
        <row r="41">
          <cell r="C41" t="str">
            <v>2005/20062</v>
          </cell>
          <cell r="D41">
            <v>15484.8076</v>
          </cell>
          <cell r="E41">
            <v>897.16610000000003</v>
          </cell>
          <cell r="F41">
            <v>1696.8304000000001</v>
          </cell>
          <cell r="G41">
            <v>830.16549999999995</v>
          </cell>
          <cell r="H41">
            <v>7354.9894000000004</v>
          </cell>
          <cell r="I41">
            <v>1325.9948999999999</v>
          </cell>
          <cell r="J41">
            <v>3379.6613000000002</v>
          </cell>
          <cell r="K41">
            <v>5476</v>
          </cell>
          <cell r="L41">
            <v>580.16669999999999</v>
          </cell>
          <cell r="M41">
            <v>502.00009999999997</v>
          </cell>
          <cell r="N41">
            <v>171.33330000000001</v>
          </cell>
          <cell r="O41">
            <v>2720.8334</v>
          </cell>
          <cell r="P41">
            <v>318.16669999999999</v>
          </cell>
          <cell r="Q41">
            <v>1134.5001</v>
          </cell>
          <cell r="R41">
            <v>20911.8079</v>
          </cell>
          <cell r="S41">
            <v>1477.3327999999999</v>
          </cell>
          <cell r="T41">
            <v>2198.8305</v>
          </cell>
          <cell r="U41">
            <v>1001.4988</v>
          </cell>
          <cell r="V41">
            <v>10075.8228</v>
          </cell>
          <cell r="W41">
            <v>1644.1615999999999</v>
          </cell>
          <cell r="X41">
            <v>4514.1614</v>
          </cell>
        </row>
        <row r="42">
          <cell r="C42" t="str">
            <v>2005/20063</v>
          </cell>
          <cell r="D42">
            <v>19357.070899999999</v>
          </cell>
          <cell r="E42">
            <v>526.91669999999999</v>
          </cell>
          <cell r="F42">
            <v>1718.2492999999999</v>
          </cell>
          <cell r="G42">
            <v>1205.5825</v>
          </cell>
          <cell r="H42">
            <v>10523.412899999999</v>
          </cell>
          <cell r="I42">
            <v>1822.3294000000001</v>
          </cell>
          <cell r="J42">
            <v>3560.5801000000001</v>
          </cell>
          <cell r="K42">
            <v>1910</v>
          </cell>
          <cell r="L42">
            <v>127.8334</v>
          </cell>
          <cell r="M42">
            <v>219.25020000000001</v>
          </cell>
          <cell r="N42">
            <v>121.66670000000001</v>
          </cell>
          <cell r="O42">
            <v>785.91780000000006</v>
          </cell>
          <cell r="P42">
            <v>162.83340000000001</v>
          </cell>
          <cell r="Q42">
            <v>346.33350000000002</v>
          </cell>
          <cell r="R42">
            <v>21120.905900000002</v>
          </cell>
          <cell r="S42">
            <v>654.75009999999997</v>
          </cell>
          <cell r="T42">
            <v>1937.4994999999999</v>
          </cell>
          <cell r="U42">
            <v>1327.2492</v>
          </cell>
          <cell r="V42">
            <v>11309.3307</v>
          </cell>
          <cell r="W42">
            <v>1985.1628000000001</v>
          </cell>
          <cell r="X42">
            <v>3906.9135999999999</v>
          </cell>
        </row>
        <row r="43">
          <cell r="C43" t="str">
            <v>2005/20064</v>
          </cell>
          <cell r="D43">
            <v>475</v>
          </cell>
          <cell r="E43">
            <v>22</v>
          </cell>
          <cell r="F43">
            <v>43</v>
          </cell>
          <cell r="G43">
            <v>39</v>
          </cell>
          <cell r="H43">
            <v>238</v>
          </cell>
          <cell r="I43">
            <v>50</v>
          </cell>
          <cell r="J43">
            <v>83</v>
          </cell>
          <cell r="K43">
            <v>1</v>
          </cell>
          <cell r="L43">
            <v>0</v>
          </cell>
          <cell r="M43">
            <v>0</v>
          </cell>
          <cell r="N43">
            <v>0</v>
          </cell>
          <cell r="O43">
            <v>1</v>
          </cell>
          <cell r="P43">
            <v>0</v>
          </cell>
          <cell r="Q43">
            <v>0</v>
          </cell>
          <cell r="R43">
            <v>476</v>
          </cell>
          <cell r="S43">
            <v>22</v>
          </cell>
          <cell r="T43">
            <v>43</v>
          </cell>
          <cell r="U43">
            <v>39</v>
          </cell>
          <cell r="V43">
            <v>239</v>
          </cell>
          <cell r="W43">
            <v>50</v>
          </cell>
          <cell r="X43">
            <v>83</v>
          </cell>
        </row>
        <row r="44">
          <cell r="C44" t="str">
            <v>2005/20065</v>
          </cell>
          <cell r="D44">
            <v>1526.1664000000001</v>
          </cell>
          <cell r="E44">
            <v>62.666699999999999</v>
          </cell>
          <cell r="F44">
            <v>184.16659999999999</v>
          </cell>
          <cell r="G44">
            <v>107</v>
          </cell>
          <cell r="H44">
            <v>908.83320000000003</v>
          </cell>
          <cell r="I44">
            <v>101</v>
          </cell>
          <cell r="J44">
            <v>162.4999</v>
          </cell>
          <cell r="K44">
            <v>91</v>
          </cell>
          <cell r="L44">
            <v>8</v>
          </cell>
          <cell r="M44">
            <v>6.3333000000000004</v>
          </cell>
          <cell r="N44">
            <v>7</v>
          </cell>
          <cell r="O44">
            <v>54</v>
          </cell>
          <cell r="P44">
            <v>7</v>
          </cell>
          <cell r="Q44">
            <v>6</v>
          </cell>
          <cell r="R44">
            <v>1614.4997000000001</v>
          </cell>
          <cell r="S44">
            <v>70.666700000000006</v>
          </cell>
          <cell r="T44">
            <v>190.4999</v>
          </cell>
          <cell r="U44">
            <v>114</v>
          </cell>
          <cell r="V44">
            <v>962.83320000000003</v>
          </cell>
          <cell r="W44">
            <v>108</v>
          </cell>
          <cell r="X44">
            <v>168.4999</v>
          </cell>
        </row>
        <row r="45">
          <cell r="C45" t="str">
            <v>2005/20066</v>
          </cell>
          <cell r="D45">
            <v>9160.2322999999997</v>
          </cell>
          <cell r="E45">
            <v>226.99979999999999</v>
          </cell>
          <cell r="F45">
            <v>889.24929999999995</v>
          </cell>
          <cell r="G45">
            <v>531.99950000000001</v>
          </cell>
          <cell r="H45">
            <v>5086.4110000000001</v>
          </cell>
          <cell r="I45">
            <v>906.4117</v>
          </cell>
          <cell r="J45">
            <v>1519.1610000000001</v>
          </cell>
          <cell r="K45">
            <v>717</v>
          </cell>
          <cell r="L45">
            <v>42.166600000000003</v>
          </cell>
          <cell r="M45">
            <v>82.416700000000006</v>
          </cell>
          <cell r="N45">
            <v>46.333399999999997</v>
          </cell>
          <cell r="O45">
            <v>335.99979999999999</v>
          </cell>
          <cell r="P45">
            <v>44.333300000000001</v>
          </cell>
          <cell r="Q45">
            <v>118.33320000000001</v>
          </cell>
          <cell r="R45">
            <v>9829.8153000000002</v>
          </cell>
          <cell r="S45">
            <v>269.16640000000001</v>
          </cell>
          <cell r="T45">
            <v>971.66600000000005</v>
          </cell>
          <cell r="U45">
            <v>578.3329</v>
          </cell>
          <cell r="V45">
            <v>5422.4107999999997</v>
          </cell>
          <cell r="W45">
            <v>950.745</v>
          </cell>
          <cell r="X45">
            <v>1637.4942000000001</v>
          </cell>
        </row>
        <row r="46">
          <cell r="C46" t="str">
            <v>2005/20067</v>
          </cell>
          <cell r="D46">
            <v>3591.4978000000001</v>
          </cell>
          <cell r="E46">
            <v>110.0001</v>
          </cell>
          <cell r="F46">
            <v>368.49990000000003</v>
          </cell>
          <cell r="G46">
            <v>215.91679999999999</v>
          </cell>
          <cell r="H46">
            <v>2286.7501000000002</v>
          </cell>
          <cell r="I46">
            <v>212.16579999999999</v>
          </cell>
          <cell r="J46">
            <v>398.1651</v>
          </cell>
          <cell r="K46">
            <v>359</v>
          </cell>
          <cell r="L46">
            <v>15</v>
          </cell>
          <cell r="M46">
            <v>42.333300000000001</v>
          </cell>
          <cell r="N46">
            <v>20</v>
          </cell>
          <cell r="O46">
            <v>141.16669999999999</v>
          </cell>
          <cell r="P46">
            <v>32</v>
          </cell>
          <cell r="Q46">
            <v>74.666600000000003</v>
          </cell>
          <cell r="R46">
            <v>3916.6644000000001</v>
          </cell>
          <cell r="S46">
            <v>125.0001</v>
          </cell>
          <cell r="T46">
            <v>410.83319999999998</v>
          </cell>
          <cell r="U46">
            <v>235.91679999999999</v>
          </cell>
          <cell r="V46">
            <v>2427.9168</v>
          </cell>
          <cell r="W46">
            <v>244.16579999999999</v>
          </cell>
          <cell r="X46">
            <v>472.83170000000001</v>
          </cell>
        </row>
        <row r="47">
          <cell r="C47" t="str">
            <v>2005/20068</v>
          </cell>
          <cell r="D47">
            <v>11614.252899999999</v>
          </cell>
          <cell r="E47">
            <v>351.83300000000003</v>
          </cell>
          <cell r="F47">
            <v>1384.5834</v>
          </cell>
          <cell r="G47">
            <v>1017.5837</v>
          </cell>
          <cell r="H47">
            <v>7951.5861000000004</v>
          </cell>
          <cell r="I47">
            <v>316.33359999999999</v>
          </cell>
          <cell r="J47">
            <v>592.33309999999994</v>
          </cell>
          <cell r="K47">
            <v>2176</v>
          </cell>
          <cell r="L47">
            <v>98.666899999999998</v>
          </cell>
          <cell r="M47">
            <v>233.33330000000001</v>
          </cell>
          <cell r="N47">
            <v>158</v>
          </cell>
          <cell r="O47">
            <v>1210.6674</v>
          </cell>
          <cell r="P47">
            <v>62.666800000000002</v>
          </cell>
          <cell r="Q47">
            <v>151.0001</v>
          </cell>
          <cell r="R47">
            <v>13528.5874</v>
          </cell>
          <cell r="S47">
            <v>450.49990000000003</v>
          </cell>
          <cell r="T47">
            <v>1617.9167</v>
          </cell>
          <cell r="U47">
            <v>1175.5836999999999</v>
          </cell>
          <cell r="V47">
            <v>9162.2535000000007</v>
          </cell>
          <cell r="W47">
            <v>379.00040000000001</v>
          </cell>
          <cell r="X47">
            <v>743.33320000000003</v>
          </cell>
        </row>
        <row r="48">
          <cell r="C48" t="str">
            <v>2005/20069</v>
          </cell>
          <cell r="D48">
            <v>9413.5061999999998</v>
          </cell>
          <cell r="E48">
            <v>340.16699999999997</v>
          </cell>
          <cell r="F48">
            <v>1119.8344</v>
          </cell>
          <cell r="G48">
            <v>672.66719999999998</v>
          </cell>
          <cell r="H48">
            <v>5965.1705000000002</v>
          </cell>
          <cell r="I48">
            <v>445.00029999999998</v>
          </cell>
          <cell r="J48">
            <v>870.66679999999997</v>
          </cell>
          <cell r="K48">
            <v>1618</v>
          </cell>
          <cell r="L48">
            <v>106.83329999999999</v>
          </cell>
          <cell r="M48">
            <v>154.83340000000001</v>
          </cell>
          <cell r="N48">
            <v>67.5</v>
          </cell>
          <cell r="O48">
            <v>1000.3336</v>
          </cell>
          <cell r="P48">
            <v>44.333300000000001</v>
          </cell>
          <cell r="Q48">
            <v>172.33330000000001</v>
          </cell>
          <cell r="R48">
            <v>10959.6731</v>
          </cell>
          <cell r="S48">
            <v>447.00029999999998</v>
          </cell>
          <cell r="T48">
            <v>1274.6677999999999</v>
          </cell>
          <cell r="U48">
            <v>740.16719999999998</v>
          </cell>
          <cell r="V48">
            <v>6965.5041000000001</v>
          </cell>
          <cell r="W48">
            <v>489.33359999999999</v>
          </cell>
          <cell r="X48">
            <v>1043.0001</v>
          </cell>
        </row>
        <row r="49">
          <cell r="C49" t="str">
            <v>2005/2006A</v>
          </cell>
          <cell r="D49">
            <v>3515.8335000000002</v>
          </cell>
          <cell r="E49">
            <v>83.500100000000003</v>
          </cell>
          <cell r="F49">
            <v>290.33330000000001</v>
          </cell>
          <cell r="G49">
            <v>242.16669999999999</v>
          </cell>
          <cell r="H49">
            <v>1654.6668999999999</v>
          </cell>
          <cell r="I49">
            <v>485.16669999999999</v>
          </cell>
          <cell r="J49">
            <v>759.99980000000005</v>
          </cell>
          <cell r="K49">
            <v>1285</v>
          </cell>
          <cell r="L49">
            <v>97.833399999999997</v>
          </cell>
          <cell r="M49">
            <v>139.66659999999999</v>
          </cell>
          <cell r="N49">
            <v>94</v>
          </cell>
          <cell r="O49">
            <v>804.5</v>
          </cell>
          <cell r="P49">
            <v>39</v>
          </cell>
          <cell r="Q49">
            <v>97</v>
          </cell>
          <cell r="R49">
            <v>4787.8334999999997</v>
          </cell>
          <cell r="S49">
            <v>181.33349999999999</v>
          </cell>
          <cell r="T49">
            <v>429.99990000000003</v>
          </cell>
          <cell r="U49">
            <v>336.16669999999999</v>
          </cell>
          <cell r="V49">
            <v>2459.1669000000002</v>
          </cell>
          <cell r="W49">
            <v>524.16669999999999</v>
          </cell>
          <cell r="X49">
            <v>856.99980000000005</v>
          </cell>
        </row>
        <row r="50">
          <cell r="C50" t="str">
            <v>2005/2006B</v>
          </cell>
          <cell r="D50">
            <v>19795.120999999999</v>
          </cell>
          <cell r="E50">
            <v>674.74850000000004</v>
          </cell>
          <cell r="F50">
            <v>2065.2446</v>
          </cell>
          <cell r="G50">
            <v>1403.8305</v>
          </cell>
          <cell r="H50">
            <v>12117.971600000001</v>
          </cell>
          <cell r="I50">
            <v>967.33040000000005</v>
          </cell>
          <cell r="J50">
            <v>2565.9953999999998</v>
          </cell>
          <cell r="K50">
            <v>3117</v>
          </cell>
          <cell r="L50">
            <v>221.99979999999999</v>
          </cell>
          <cell r="M50">
            <v>304.66640000000001</v>
          </cell>
          <cell r="N50">
            <v>171.33320000000001</v>
          </cell>
          <cell r="O50">
            <v>1611.8321000000001</v>
          </cell>
          <cell r="P50">
            <v>130.16659999999999</v>
          </cell>
          <cell r="Q50">
            <v>408.16640000000001</v>
          </cell>
          <cell r="R50">
            <v>22643.285500000002</v>
          </cell>
          <cell r="S50">
            <v>896.74829999999997</v>
          </cell>
          <cell r="T50">
            <v>2369.9110000000001</v>
          </cell>
          <cell r="U50">
            <v>1575.1637000000001</v>
          </cell>
          <cell r="V50">
            <v>13729.8037</v>
          </cell>
          <cell r="W50">
            <v>1097.4970000000001</v>
          </cell>
          <cell r="X50">
            <v>2974.1617999999999</v>
          </cell>
        </row>
        <row r="51">
          <cell r="C51" t="str">
            <v>2005/2006C</v>
          </cell>
          <cell r="D51">
            <v>9025.0036</v>
          </cell>
          <cell r="E51">
            <v>383.50020000000001</v>
          </cell>
          <cell r="F51">
            <v>1087.1669999999999</v>
          </cell>
          <cell r="G51">
            <v>766.50059999999996</v>
          </cell>
          <cell r="H51">
            <v>5732.0027</v>
          </cell>
          <cell r="I51">
            <v>350.49950000000001</v>
          </cell>
          <cell r="J51">
            <v>705.33360000000005</v>
          </cell>
          <cell r="K51">
            <v>1331</v>
          </cell>
          <cell r="L51">
            <v>115.4999</v>
          </cell>
          <cell r="M51">
            <v>197.16669999999999</v>
          </cell>
          <cell r="N51">
            <v>116.83329999999999</v>
          </cell>
          <cell r="O51">
            <v>607.5</v>
          </cell>
          <cell r="P51">
            <v>77.333299999999994</v>
          </cell>
          <cell r="Q51">
            <v>143.16669999999999</v>
          </cell>
          <cell r="R51">
            <v>10282.503500000001</v>
          </cell>
          <cell r="S51">
            <v>499.00009999999997</v>
          </cell>
          <cell r="T51">
            <v>1284.3336999999999</v>
          </cell>
          <cell r="U51">
            <v>883.33389999999997</v>
          </cell>
          <cell r="V51">
            <v>6339.5027</v>
          </cell>
          <cell r="W51">
            <v>427.83280000000002</v>
          </cell>
          <cell r="X51">
            <v>848.50030000000004</v>
          </cell>
        </row>
        <row r="52">
          <cell r="C52" t="str">
            <v>2005/2006D</v>
          </cell>
          <cell r="D52">
            <v>22158.286700000001</v>
          </cell>
          <cell r="E52">
            <v>1003.6655</v>
          </cell>
          <cell r="F52">
            <v>2493.4937</v>
          </cell>
          <cell r="G52">
            <v>1846.9958999999999</v>
          </cell>
          <cell r="H52">
            <v>15087.800999999999</v>
          </cell>
          <cell r="I52">
            <v>465.16579999999999</v>
          </cell>
          <cell r="J52">
            <v>1261.1648</v>
          </cell>
          <cell r="K52">
            <v>2931</v>
          </cell>
          <cell r="L52">
            <v>269.33319999999998</v>
          </cell>
          <cell r="M52">
            <v>269.66640000000001</v>
          </cell>
          <cell r="N52">
            <v>201.333</v>
          </cell>
          <cell r="O52">
            <v>1453.3315</v>
          </cell>
          <cell r="P52">
            <v>73.999799999999993</v>
          </cell>
          <cell r="Q52">
            <v>195.66650000000001</v>
          </cell>
          <cell r="R52">
            <v>24621.617099999999</v>
          </cell>
          <cell r="S52">
            <v>1272.9987000000001</v>
          </cell>
          <cell r="T52">
            <v>2763.1601000000001</v>
          </cell>
          <cell r="U52">
            <v>2048.3289</v>
          </cell>
          <cell r="V52">
            <v>16541.1325</v>
          </cell>
          <cell r="W52">
            <v>539.16560000000004</v>
          </cell>
          <cell r="X52">
            <v>1456.8313000000001</v>
          </cell>
        </row>
        <row r="53">
          <cell r="C53" t="str">
            <v>2005/2006E</v>
          </cell>
          <cell r="D53">
            <v>6855.8212999999996</v>
          </cell>
          <cell r="E53">
            <v>240.99940000000001</v>
          </cell>
          <cell r="F53">
            <v>696.66610000000003</v>
          </cell>
          <cell r="G53">
            <v>687.4991</v>
          </cell>
          <cell r="H53">
            <v>4604.8253000000004</v>
          </cell>
          <cell r="I53">
            <v>203.83279999999999</v>
          </cell>
          <cell r="J53">
            <v>421.99860000000001</v>
          </cell>
          <cell r="K53">
            <v>348</v>
          </cell>
          <cell r="L53">
            <v>13.333299999999999</v>
          </cell>
          <cell r="M53">
            <v>33</v>
          </cell>
          <cell r="N53">
            <v>36.5</v>
          </cell>
          <cell r="O53">
            <v>169.333</v>
          </cell>
          <cell r="P53">
            <v>4</v>
          </cell>
          <cell r="Q53">
            <v>15</v>
          </cell>
          <cell r="R53">
            <v>7126.9876000000004</v>
          </cell>
          <cell r="S53">
            <v>254.33269999999999</v>
          </cell>
          <cell r="T53">
            <v>729.66610000000003</v>
          </cell>
          <cell r="U53">
            <v>723.9991</v>
          </cell>
          <cell r="V53">
            <v>4774.1583000000001</v>
          </cell>
          <cell r="W53">
            <v>207.83279999999999</v>
          </cell>
          <cell r="X53">
            <v>436.99860000000001</v>
          </cell>
        </row>
        <row r="54">
          <cell r="C54" t="str">
            <v>2005/2006F</v>
          </cell>
          <cell r="D54">
            <v>14602.563399999999</v>
          </cell>
          <cell r="E54">
            <v>516.41549999999995</v>
          </cell>
          <cell r="F54">
            <v>1837.3307</v>
          </cell>
          <cell r="G54">
            <v>1176.165</v>
          </cell>
          <cell r="H54">
            <v>8334.2392</v>
          </cell>
          <cell r="I54">
            <v>924.66539999999998</v>
          </cell>
          <cell r="J54">
            <v>1813.7475999999999</v>
          </cell>
          <cell r="K54">
            <v>1134</v>
          </cell>
          <cell r="L54">
            <v>58.999899999999997</v>
          </cell>
          <cell r="M54">
            <v>144.0001</v>
          </cell>
          <cell r="N54">
            <v>68.666600000000003</v>
          </cell>
          <cell r="O54">
            <v>422.99959999999999</v>
          </cell>
          <cell r="P54">
            <v>71.333200000000005</v>
          </cell>
          <cell r="Q54">
            <v>135.66659999999999</v>
          </cell>
          <cell r="R54">
            <v>15504.2294</v>
          </cell>
          <cell r="S54">
            <v>575.41539999999998</v>
          </cell>
          <cell r="T54">
            <v>1981.3308</v>
          </cell>
          <cell r="U54">
            <v>1244.8316</v>
          </cell>
          <cell r="V54">
            <v>8757.2387999999992</v>
          </cell>
          <cell r="W54">
            <v>995.99860000000001</v>
          </cell>
          <cell r="X54">
            <v>1949.4141999999999</v>
          </cell>
        </row>
        <row r="55">
          <cell r="C55" t="str">
            <v>2005/2006G</v>
          </cell>
          <cell r="D55">
            <v>11231.557000000001</v>
          </cell>
          <cell r="E55">
            <v>311.74919999999997</v>
          </cell>
          <cell r="F55">
            <v>1218.2470000000001</v>
          </cell>
          <cell r="G55">
            <v>899.83169999999996</v>
          </cell>
          <cell r="H55">
            <v>6484.4850999999999</v>
          </cell>
          <cell r="I55">
            <v>767.99779999999998</v>
          </cell>
          <cell r="J55">
            <v>1549.2462</v>
          </cell>
          <cell r="K55">
            <v>1617</v>
          </cell>
          <cell r="L55">
            <v>65.499899999999997</v>
          </cell>
          <cell r="M55">
            <v>224.6662</v>
          </cell>
          <cell r="N55">
            <v>122.3331</v>
          </cell>
          <cell r="O55">
            <v>659.9991</v>
          </cell>
          <cell r="P55">
            <v>145.83320000000001</v>
          </cell>
          <cell r="Q55">
            <v>221.66650000000001</v>
          </cell>
          <cell r="R55">
            <v>12671.555</v>
          </cell>
          <cell r="S55">
            <v>377.2491</v>
          </cell>
          <cell r="T55">
            <v>1442.9132</v>
          </cell>
          <cell r="U55">
            <v>1022.1648</v>
          </cell>
          <cell r="V55">
            <v>7144.4841999999999</v>
          </cell>
          <cell r="W55">
            <v>913.83100000000002</v>
          </cell>
          <cell r="X55">
            <v>1770.9127000000001</v>
          </cell>
        </row>
        <row r="56">
          <cell r="C56" t="str">
            <v>2005/2006H</v>
          </cell>
          <cell r="D56">
            <v>23766.741699999999</v>
          </cell>
          <cell r="E56">
            <v>960.58280000000002</v>
          </cell>
          <cell r="F56">
            <v>2904.4160999999999</v>
          </cell>
          <cell r="G56">
            <v>2680.8325</v>
          </cell>
          <cell r="H56">
            <v>14566.8289</v>
          </cell>
          <cell r="I56">
            <v>840.33249999999998</v>
          </cell>
          <cell r="J56">
            <v>1813.7489</v>
          </cell>
          <cell r="K56">
            <v>865</v>
          </cell>
          <cell r="L56">
            <v>38</v>
          </cell>
          <cell r="M56">
            <v>146.33320000000001</v>
          </cell>
          <cell r="N56">
            <v>105.83329999999999</v>
          </cell>
          <cell r="O56">
            <v>384.58339999999998</v>
          </cell>
          <cell r="P56">
            <v>39.666699999999999</v>
          </cell>
          <cell r="Q56">
            <v>61.166499999999999</v>
          </cell>
          <cell r="R56">
            <v>24542.324799999999</v>
          </cell>
          <cell r="S56">
            <v>998.58280000000002</v>
          </cell>
          <cell r="T56">
            <v>3050.7492999999999</v>
          </cell>
          <cell r="U56">
            <v>2786.6658000000002</v>
          </cell>
          <cell r="V56">
            <v>14951.4123</v>
          </cell>
          <cell r="W56">
            <v>879.99919999999997</v>
          </cell>
          <cell r="X56">
            <v>1874.9154000000001</v>
          </cell>
        </row>
        <row r="57">
          <cell r="C57" t="str">
            <v>2005/2006I</v>
          </cell>
          <cell r="D57">
            <v>7816.8334000000004</v>
          </cell>
          <cell r="E57">
            <v>358.75029999999998</v>
          </cell>
          <cell r="F57">
            <v>785.49990000000003</v>
          </cell>
          <cell r="G57">
            <v>370.08339999999998</v>
          </cell>
          <cell r="H57">
            <v>5275.9166999999998</v>
          </cell>
          <cell r="I57">
            <v>219.91659999999999</v>
          </cell>
          <cell r="J57">
            <v>806.66650000000004</v>
          </cell>
          <cell r="K57">
            <v>1844</v>
          </cell>
          <cell r="L57">
            <v>102.5</v>
          </cell>
          <cell r="M57">
            <v>151</v>
          </cell>
          <cell r="N57">
            <v>59.5</v>
          </cell>
          <cell r="O57">
            <v>992.49980000000005</v>
          </cell>
          <cell r="P57">
            <v>51.000100000000003</v>
          </cell>
          <cell r="Q57">
            <v>215.33330000000001</v>
          </cell>
          <cell r="R57">
            <v>9388.6666000000005</v>
          </cell>
          <cell r="S57">
            <v>461.25029999999998</v>
          </cell>
          <cell r="T57">
            <v>936.49990000000003</v>
          </cell>
          <cell r="U57">
            <v>429.58339999999998</v>
          </cell>
          <cell r="V57">
            <v>6268.4165000000003</v>
          </cell>
          <cell r="W57">
            <v>270.91669999999999</v>
          </cell>
          <cell r="X57">
            <v>1021.9998000000001</v>
          </cell>
        </row>
        <row r="58">
          <cell r="C58" t="str">
            <v>2005/2006J</v>
          </cell>
          <cell r="D58">
            <v>970.82989999999995</v>
          </cell>
          <cell r="E58">
            <v>40.333100000000002</v>
          </cell>
          <cell r="F58">
            <v>97.166200000000003</v>
          </cell>
          <cell r="G58">
            <v>86.166300000000007</v>
          </cell>
          <cell r="H58">
            <v>590.16470000000004</v>
          </cell>
          <cell r="I58">
            <v>44.666499999999999</v>
          </cell>
          <cell r="J58">
            <v>112.3331</v>
          </cell>
          <cell r="K58">
            <v>5607</v>
          </cell>
          <cell r="L58">
            <v>299.33319999999998</v>
          </cell>
          <cell r="M58">
            <v>810.33309999999994</v>
          </cell>
          <cell r="N58">
            <v>301.83319999999998</v>
          </cell>
          <cell r="O58">
            <v>2707.4992999999999</v>
          </cell>
          <cell r="P58">
            <v>443.33330000000001</v>
          </cell>
          <cell r="Q58">
            <v>993.99990000000003</v>
          </cell>
          <cell r="R58">
            <v>6527.1619000000001</v>
          </cell>
          <cell r="S58">
            <v>339.66629999999998</v>
          </cell>
          <cell r="T58">
            <v>907.49929999999995</v>
          </cell>
          <cell r="U58">
            <v>387.99950000000001</v>
          </cell>
          <cell r="V58">
            <v>3297.6640000000002</v>
          </cell>
          <cell r="W58">
            <v>487.99979999999999</v>
          </cell>
          <cell r="X58">
            <v>1106.3330000000001</v>
          </cell>
        </row>
        <row r="59">
          <cell r="C59" t="str">
            <v>2006/20071</v>
          </cell>
          <cell r="D59">
            <v>5963.6665999999996</v>
          </cell>
          <cell r="E59">
            <v>208</v>
          </cell>
          <cell r="F59">
            <v>748</v>
          </cell>
          <cell r="G59">
            <v>371.33330000000001</v>
          </cell>
          <cell r="H59">
            <v>3706</v>
          </cell>
          <cell r="I59">
            <v>211</v>
          </cell>
          <cell r="J59">
            <v>719.33330000000001</v>
          </cell>
          <cell r="K59">
            <v>19</v>
          </cell>
          <cell r="L59">
            <v>0</v>
          </cell>
          <cell r="M59">
            <v>3</v>
          </cell>
          <cell r="N59">
            <v>1</v>
          </cell>
          <cell r="O59">
            <v>14</v>
          </cell>
          <cell r="P59">
            <v>0</v>
          </cell>
          <cell r="Q59">
            <v>1</v>
          </cell>
          <cell r="R59">
            <v>5982.6665999999996</v>
          </cell>
          <cell r="S59">
            <v>208</v>
          </cell>
          <cell r="T59">
            <v>751</v>
          </cell>
          <cell r="U59">
            <v>372.33330000000001</v>
          </cell>
          <cell r="V59">
            <v>3720</v>
          </cell>
          <cell r="W59">
            <v>211</v>
          </cell>
          <cell r="X59">
            <v>720.33330000000001</v>
          </cell>
        </row>
        <row r="60">
          <cell r="C60" t="str">
            <v>2006/20072</v>
          </cell>
          <cell r="D60">
            <v>15780.4684</v>
          </cell>
          <cell r="E60">
            <v>746.33270000000005</v>
          </cell>
          <cell r="F60">
            <v>1719.498</v>
          </cell>
          <cell r="G60">
            <v>812.99829999999997</v>
          </cell>
          <cell r="H60">
            <v>7642.1525000000001</v>
          </cell>
          <cell r="I60">
            <v>1377.6605</v>
          </cell>
          <cell r="J60">
            <v>3481.8263999999999</v>
          </cell>
          <cell r="K60">
            <v>5657</v>
          </cell>
          <cell r="L60">
            <v>566.66669999999999</v>
          </cell>
          <cell r="M60">
            <v>617.99980000000005</v>
          </cell>
          <cell r="N60">
            <v>180.83320000000001</v>
          </cell>
          <cell r="O60">
            <v>2741.6662000000001</v>
          </cell>
          <cell r="P60">
            <v>350.66660000000002</v>
          </cell>
          <cell r="Q60">
            <v>1101.6665</v>
          </cell>
          <cell r="R60">
            <v>21339.967400000001</v>
          </cell>
          <cell r="S60">
            <v>1312.9993999999999</v>
          </cell>
          <cell r="T60">
            <v>2337.4978000000001</v>
          </cell>
          <cell r="U60">
            <v>993.83150000000001</v>
          </cell>
          <cell r="V60">
            <v>10383.8187</v>
          </cell>
          <cell r="W60">
            <v>1728.3271</v>
          </cell>
          <cell r="X60">
            <v>4583.4929000000002</v>
          </cell>
        </row>
        <row r="61">
          <cell r="C61" t="str">
            <v>2006/20073</v>
          </cell>
          <cell r="D61">
            <v>19918.5674</v>
          </cell>
          <cell r="E61">
            <v>442.41649999999998</v>
          </cell>
          <cell r="F61">
            <v>1764.0820000000001</v>
          </cell>
          <cell r="G61">
            <v>1238.7487000000001</v>
          </cell>
          <cell r="H61">
            <v>10629.660400000001</v>
          </cell>
          <cell r="I61">
            <v>1967.7447999999999</v>
          </cell>
          <cell r="J61">
            <v>3875.915</v>
          </cell>
          <cell r="K61">
            <v>2376</v>
          </cell>
          <cell r="L61">
            <v>144.74979999999999</v>
          </cell>
          <cell r="M61">
            <v>256.33370000000002</v>
          </cell>
          <cell r="N61">
            <v>139.00030000000001</v>
          </cell>
          <cell r="O61">
            <v>975.41769999999997</v>
          </cell>
          <cell r="P61">
            <v>160.83340000000001</v>
          </cell>
          <cell r="Q61">
            <v>380.50009999999997</v>
          </cell>
          <cell r="R61">
            <v>21975.402399999999</v>
          </cell>
          <cell r="S61">
            <v>587.16629999999998</v>
          </cell>
          <cell r="T61">
            <v>2020.4157</v>
          </cell>
          <cell r="U61">
            <v>1377.749</v>
          </cell>
          <cell r="V61">
            <v>11605.078100000001</v>
          </cell>
          <cell r="W61">
            <v>2128.5781999999999</v>
          </cell>
          <cell r="X61">
            <v>4256.4151000000002</v>
          </cell>
        </row>
        <row r="62">
          <cell r="C62" t="str">
            <v>2006/20074</v>
          </cell>
          <cell r="D62">
            <v>434</v>
          </cell>
          <cell r="E62">
            <v>18</v>
          </cell>
          <cell r="F62">
            <v>43</v>
          </cell>
          <cell r="G62">
            <v>34</v>
          </cell>
          <cell r="H62">
            <v>249</v>
          </cell>
          <cell r="I62">
            <v>21</v>
          </cell>
          <cell r="J62">
            <v>69</v>
          </cell>
          <cell r="K62">
            <v>1</v>
          </cell>
          <cell r="L62">
            <v>0</v>
          </cell>
          <cell r="M62">
            <v>0</v>
          </cell>
          <cell r="N62">
            <v>0</v>
          </cell>
          <cell r="O62">
            <v>1</v>
          </cell>
          <cell r="P62">
            <v>0</v>
          </cell>
          <cell r="Q62">
            <v>0</v>
          </cell>
          <cell r="R62">
            <v>435</v>
          </cell>
          <cell r="S62">
            <v>18</v>
          </cell>
          <cell r="T62">
            <v>43</v>
          </cell>
          <cell r="U62">
            <v>34</v>
          </cell>
          <cell r="V62">
            <v>250</v>
          </cell>
          <cell r="W62">
            <v>21</v>
          </cell>
          <cell r="X62">
            <v>69</v>
          </cell>
        </row>
        <row r="63">
          <cell r="C63" t="str">
            <v>2006/20075</v>
          </cell>
          <cell r="D63">
            <v>1512.1665</v>
          </cell>
          <cell r="E63">
            <v>68.666700000000006</v>
          </cell>
          <cell r="F63">
            <v>185.33330000000001</v>
          </cell>
          <cell r="G63">
            <v>105.33329999999999</v>
          </cell>
          <cell r="H63">
            <v>886.66650000000004</v>
          </cell>
          <cell r="I63">
            <v>100.0001</v>
          </cell>
          <cell r="J63">
            <v>166.16659999999999</v>
          </cell>
          <cell r="K63">
            <v>131</v>
          </cell>
          <cell r="L63">
            <v>9.6667000000000005</v>
          </cell>
          <cell r="M63">
            <v>11.333299999999999</v>
          </cell>
          <cell r="N63">
            <v>6.3333000000000004</v>
          </cell>
          <cell r="O63">
            <v>77.833399999999997</v>
          </cell>
          <cell r="P63">
            <v>5</v>
          </cell>
          <cell r="Q63">
            <v>14</v>
          </cell>
          <cell r="R63">
            <v>1636.3332</v>
          </cell>
          <cell r="S63">
            <v>78.333399999999997</v>
          </cell>
          <cell r="T63">
            <v>196.66659999999999</v>
          </cell>
          <cell r="U63">
            <v>111.6666</v>
          </cell>
          <cell r="V63">
            <v>964.49990000000003</v>
          </cell>
          <cell r="W63">
            <v>105.0001</v>
          </cell>
          <cell r="X63">
            <v>180.16659999999999</v>
          </cell>
        </row>
        <row r="64">
          <cell r="C64" t="str">
            <v>2006/20076</v>
          </cell>
          <cell r="D64">
            <v>8844.5625999999993</v>
          </cell>
          <cell r="E64">
            <v>168.16659999999999</v>
          </cell>
          <cell r="F64">
            <v>794.41610000000003</v>
          </cell>
          <cell r="G64">
            <v>531.33270000000005</v>
          </cell>
          <cell r="H64">
            <v>4833.9088000000002</v>
          </cell>
          <cell r="I64">
            <v>886.32749999999999</v>
          </cell>
          <cell r="J64">
            <v>1630.4109000000001</v>
          </cell>
          <cell r="K64">
            <v>736</v>
          </cell>
          <cell r="L64">
            <v>41.333199999999998</v>
          </cell>
          <cell r="M64">
            <v>59.666800000000002</v>
          </cell>
          <cell r="N64">
            <v>23.5001</v>
          </cell>
          <cell r="O64">
            <v>269.6662</v>
          </cell>
          <cell r="P64">
            <v>37.4998</v>
          </cell>
          <cell r="Q64">
            <v>89.499899999999997</v>
          </cell>
          <cell r="R64">
            <v>9365.7286000000004</v>
          </cell>
          <cell r="S64">
            <v>209.49979999999999</v>
          </cell>
          <cell r="T64">
            <v>854.0829</v>
          </cell>
          <cell r="U64">
            <v>554.83280000000002</v>
          </cell>
          <cell r="V64">
            <v>5103.5749999999998</v>
          </cell>
          <cell r="W64">
            <v>923.82730000000004</v>
          </cell>
          <cell r="X64">
            <v>1719.9108000000001</v>
          </cell>
        </row>
        <row r="65">
          <cell r="C65" t="str">
            <v>2006/20077</v>
          </cell>
          <cell r="D65">
            <v>3723.9113000000002</v>
          </cell>
          <cell r="E65">
            <v>86.166499999999999</v>
          </cell>
          <cell r="F65">
            <v>389.9991</v>
          </cell>
          <cell r="G65">
            <v>214.49959999999999</v>
          </cell>
          <cell r="H65">
            <v>2383.7476000000001</v>
          </cell>
          <cell r="I65">
            <v>216.33250000000001</v>
          </cell>
          <cell r="J65">
            <v>433.166</v>
          </cell>
          <cell r="K65">
            <v>373</v>
          </cell>
          <cell r="L65">
            <v>15.666700000000001</v>
          </cell>
          <cell r="M65">
            <v>39.833399999999997</v>
          </cell>
          <cell r="N65">
            <v>18.833300000000001</v>
          </cell>
          <cell r="O65">
            <v>161.99969999999999</v>
          </cell>
          <cell r="P65">
            <v>26.5</v>
          </cell>
          <cell r="Q65">
            <v>59.5</v>
          </cell>
          <cell r="R65">
            <v>4046.2444</v>
          </cell>
          <cell r="S65">
            <v>101.83320000000001</v>
          </cell>
          <cell r="T65">
            <v>429.83249999999998</v>
          </cell>
          <cell r="U65">
            <v>233.3329</v>
          </cell>
          <cell r="V65">
            <v>2545.7473</v>
          </cell>
          <cell r="W65">
            <v>242.83250000000001</v>
          </cell>
          <cell r="X65">
            <v>492.666</v>
          </cell>
        </row>
        <row r="66">
          <cell r="C66" t="str">
            <v>2006/20078</v>
          </cell>
          <cell r="D66">
            <v>9708.9969000000001</v>
          </cell>
          <cell r="E66">
            <v>266.99979999999999</v>
          </cell>
          <cell r="F66">
            <v>1103.8335999999999</v>
          </cell>
          <cell r="G66">
            <v>789.49950000000001</v>
          </cell>
          <cell r="H66">
            <v>6799.1643000000004</v>
          </cell>
          <cell r="I66">
            <v>269.16680000000002</v>
          </cell>
          <cell r="J66">
            <v>480.3329</v>
          </cell>
          <cell r="K66">
            <v>2113</v>
          </cell>
          <cell r="L66">
            <v>101.5</v>
          </cell>
          <cell r="M66">
            <v>232.83340000000001</v>
          </cell>
          <cell r="N66">
            <v>173.00020000000001</v>
          </cell>
          <cell r="O66">
            <v>1018.8335</v>
          </cell>
          <cell r="P66">
            <v>55.833399999999997</v>
          </cell>
          <cell r="Q66">
            <v>127.33329999999999</v>
          </cell>
          <cell r="R66">
            <v>11418.3307</v>
          </cell>
          <cell r="S66">
            <v>368.49979999999999</v>
          </cell>
          <cell r="T66">
            <v>1336.6669999999999</v>
          </cell>
          <cell r="U66">
            <v>962.49969999999996</v>
          </cell>
          <cell r="V66">
            <v>7817.9978000000001</v>
          </cell>
          <cell r="W66">
            <v>325.00020000000001</v>
          </cell>
          <cell r="X66">
            <v>607.6662</v>
          </cell>
        </row>
        <row r="67">
          <cell r="C67" t="str">
            <v>2006/20079</v>
          </cell>
          <cell r="D67">
            <v>9533.0026999999991</v>
          </cell>
          <cell r="E67">
            <v>269.83350000000002</v>
          </cell>
          <cell r="F67">
            <v>1116.6676</v>
          </cell>
          <cell r="G67">
            <v>656.6671</v>
          </cell>
          <cell r="H67">
            <v>6110.0007999999998</v>
          </cell>
          <cell r="I67">
            <v>474.6669</v>
          </cell>
          <cell r="J67">
            <v>905.16679999999997</v>
          </cell>
          <cell r="K67">
            <v>1786</v>
          </cell>
          <cell r="L67">
            <v>75.500100000000003</v>
          </cell>
          <cell r="M67">
            <v>171.5001</v>
          </cell>
          <cell r="N67">
            <v>69.833299999999994</v>
          </cell>
          <cell r="O67">
            <v>1046.8338000000001</v>
          </cell>
          <cell r="P67">
            <v>37.666699999999999</v>
          </cell>
          <cell r="Q67">
            <v>180.0001</v>
          </cell>
          <cell r="R67">
            <v>11114.336799999999</v>
          </cell>
          <cell r="S67">
            <v>345.33359999999999</v>
          </cell>
          <cell r="T67">
            <v>1288.1677</v>
          </cell>
          <cell r="U67">
            <v>726.50040000000001</v>
          </cell>
          <cell r="V67">
            <v>7156.8346000000001</v>
          </cell>
          <cell r="W67">
            <v>512.33360000000005</v>
          </cell>
          <cell r="X67">
            <v>1085.1668999999999</v>
          </cell>
        </row>
        <row r="68">
          <cell r="C68" t="str">
            <v>2006/2007A</v>
          </cell>
          <cell r="D68">
            <v>3723.3321000000001</v>
          </cell>
          <cell r="E68">
            <v>75</v>
          </cell>
          <cell r="F68">
            <v>357.16649999999998</v>
          </cell>
          <cell r="G68">
            <v>252.3331</v>
          </cell>
          <cell r="H68">
            <v>1807.6659</v>
          </cell>
          <cell r="I68">
            <v>498.83330000000001</v>
          </cell>
          <cell r="J68">
            <v>732.33330000000001</v>
          </cell>
          <cell r="K68">
            <v>1272</v>
          </cell>
          <cell r="L68">
            <v>80.666700000000006</v>
          </cell>
          <cell r="M68">
            <v>130.33330000000001</v>
          </cell>
          <cell r="N68">
            <v>82.833299999999994</v>
          </cell>
          <cell r="O68">
            <v>825.00009999999997</v>
          </cell>
          <cell r="P68">
            <v>46.5</v>
          </cell>
          <cell r="Q68">
            <v>81.5</v>
          </cell>
          <cell r="R68">
            <v>4970.1655000000001</v>
          </cell>
          <cell r="S68">
            <v>155.66669999999999</v>
          </cell>
          <cell r="T68">
            <v>487.49979999999999</v>
          </cell>
          <cell r="U68">
            <v>335.16640000000001</v>
          </cell>
          <cell r="V68">
            <v>2632.6660000000002</v>
          </cell>
          <cell r="W68">
            <v>545.33330000000001</v>
          </cell>
          <cell r="X68">
            <v>813.83330000000001</v>
          </cell>
        </row>
        <row r="69">
          <cell r="C69" t="str">
            <v>2006/2007B</v>
          </cell>
          <cell r="D69">
            <v>20185.4499</v>
          </cell>
          <cell r="E69">
            <v>566.58219999999994</v>
          </cell>
          <cell r="F69">
            <v>2045.6603</v>
          </cell>
          <cell r="G69">
            <v>1463.2462</v>
          </cell>
          <cell r="H69">
            <v>12315.471799999999</v>
          </cell>
          <cell r="I69">
            <v>989.66330000000005</v>
          </cell>
          <cell r="J69">
            <v>2804.8261000000002</v>
          </cell>
          <cell r="K69">
            <v>3259</v>
          </cell>
          <cell r="L69">
            <v>202.83330000000001</v>
          </cell>
          <cell r="M69">
            <v>313.33300000000003</v>
          </cell>
          <cell r="N69">
            <v>172.16640000000001</v>
          </cell>
          <cell r="O69">
            <v>1674.4987000000001</v>
          </cell>
          <cell r="P69">
            <v>134.99969999999999</v>
          </cell>
          <cell r="Q69">
            <v>436.3331</v>
          </cell>
          <cell r="R69">
            <v>23119.614099999999</v>
          </cell>
          <cell r="S69">
            <v>769.41549999999995</v>
          </cell>
          <cell r="T69">
            <v>2358.9933000000001</v>
          </cell>
          <cell r="U69">
            <v>1635.4126000000001</v>
          </cell>
          <cell r="V69">
            <v>13989.970499999999</v>
          </cell>
          <cell r="W69">
            <v>1124.663</v>
          </cell>
          <cell r="X69">
            <v>3241.1592000000001</v>
          </cell>
        </row>
        <row r="70">
          <cell r="C70" t="str">
            <v>2006/2007C</v>
          </cell>
          <cell r="D70">
            <v>9612.5112000000008</v>
          </cell>
          <cell r="E70">
            <v>296.33359999999999</v>
          </cell>
          <cell r="F70">
            <v>1016.3343</v>
          </cell>
          <cell r="G70">
            <v>829.00139999999999</v>
          </cell>
          <cell r="H70">
            <v>6337.6733999999997</v>
          </cell>
          <cell r="I70">
            <v>345.00069999999999</v>
          </cell>
          <cell r="J70">
            <v>788.16780000000006</v>
          </cell>
          <cell r="K70">
            <v>1433</v>
          </cell>
          <cell r="L70">
            <v>112.66670000000001</v>
          </cell>
          <cell r="M70">
            <v>179.16669999999999</v>
          </cell>
          <cell r="N70">
            <v>139.33330000000001</v>
          </cell>
          <cell r="O70">
            <v>735.66660000000002</v>
          </cell>
          <cell r="P70">
            <v>53.833300000000001</v>
          </cell>
          <cell r="Q70">
            <v>131.33330000000001</v>
          </cell>
          <cell r="R70">
            <v>10964.5111</v>
          </cell>
          <cell r="S70">
            <v>409.00029999999998</v>
          </cell>
          <cell r="T70">
            <v>1195.501</v>
          </cell>
          <cell r="U70">
            <v>968.3347</v>
          </cell>
          <cell r="V70">
            <v>7073.34</v>
          </cell>
          <cell r="W70">
            <v>398.834</v>
          </cell>
          <cell r="X70">
            <v>919.50109999999995</v>
          </cell>
        </row>
        <row r="71">
          <cell r="C71" t="str">
            <v>2006/2007D</v>
          </cell>
          <cell r="D71">
            <v>22394.455900000001</v>
          </cell>
          <cell r="E71">
            <v>841.33209999999997</v>
          </cell>
          <cell r="F71">
            <v>2507.9944</v>
          </cell>
          <cell r="G71">
            <v>1829.4963</v>
          </cell>
          <cell r="H71">
            <v>15525.9712</v>
          </cell>
          <cell r="I71">
            <v>442.33210000000003</v>
          </cell>
          <cell r="J71">
            <v>1247.3298</v>
          </cell>
          <cell r="K71">
            <v>3233</v>
          </cell>
          <cell r="L71">
            <v>238.16650000000001</v>
          </cell>
          <cell r="M71">
            <v>320.83330000000001</v>
          </cell>
          <cell r="N71">
            <v>211.9999</v>
          </cell>
          <cell r="O71">
            <v>1612.6649</v>
          </cell>
          <cell r="P71">
            <v>75.666600000000003</v>
          </cell>
          <cell r="Q71">
            <v>196.49959999999999</v>
          </cell>
          <cell r="R71">
            <v>25050.286700000001</v>
          </cell>
          <cell r="S71">
            <v>1079.4985999999999</v>
          </cell>
          <cell r="T71">
            <v>2828.8276999999998</v>
          </cell>
          <cell r="U71">
            <v>2041.4962</v>
          </cell>
          <cell r="V71">
            <v>17138.6361</v>
          </cell>
          <cell r="W71">
            <v>517.99869999999999</v>
          </cell>
          <cell r="X71">
            <v>1443.8294000000001</v>
          </cell>
        </row>
        <row r="72">
          <cell r="C72" t="str">
            <v>2006/2007E</v>
          </cell>
          <cell r="D72">
            <v>6762.6522999999997</v>
          </cell>
          <cell r="E72">
            <v>160.66659999999999</v>
          </cell>
          <cell r="F72">
            <v>673.49890000000005</v>
          </cell>
          <cell r="G72">
            <v>674.33199999999999</v>
          </cell>
          <cell r="H72">
            <v>4656.9904999999999</v>
          </cell>
          <cell r="I72">
            <v>174.83250000000001</v>
          </cell>
          <cell r="J72">
            <v>422.33179999999999</v>
          </cell>
          <cell r="K72">
            <v>375</v>
          </cell>
          <cell r="L72">
            <v>22.5</v>
          </cell>
          <cell r="M72">
            <v>30.666599999999999</v>
          </cell>
          <cell r="N72">
            <v>28.5</v>
          </cell>
          <cell r="O72">
            <v>176.83340000000001</v>
          </cell>
          <cell r="P72">
            <v>9</v>
          </cell>
          <cell r="Q72">
            <v>20.166699999999999</v>
          </cell>
          <cell r="R72">
            <v>7050.3190000000004</v>
          </cell>
          <cell r="S72">
            <v>183.16659999999999</v>
          </cell>
          <cell r="T72">
            <v>704.16549999999995</v>
          </cell>
          <cell r="U72">
            <v>702.83199999999999</v>
          </cell>
          <cell r="V72">
            <v>4833.8239000000003</v>
          </cell>
          <cell r="W72">
            <v>183.83250000000001</v>
          </cell>
          <cell r="X72">
            <v>442.49849999999998</v>
          </cell>
        </row>
        <row r="73">
          <cell r="C73" t="str">
            <v>2006/2007F</v>
          </cell>
          <cell r="D73">
            <v>14450.7315</v>
          </cell>
          <cell r="E73">
            <v>405.33229999999998</v>
          </cell>
          <cell r="F73">
            <v>1706.4141</v>
          </cell>
          <cell r="G73">
            <v>1181.6655000000001</v>
          </cell>
          <cell r="H73">
            <v>8388.8209999999999</v>
          </cell>
          <cell r="I73">
            <v>896.41650000000004</v>
          </cell>
          <cell r="J73">
            <v>1872.0821000000001</v>
          </cell>
          <cell r="K73">
            <v>1196</v>
          </cell>
          <cell r="L73">
            <v>50</v>
          </cell>
          <cell r="M73">
            <v>140.33320000000001</v>
          </cell>
          <cell r="N73">
            <v>73.499799999999993</v>
          </cell>
          <cell r="O73">
            <v>491.49990000000003</v>
          </cell>
          <cell r="P73">
            <v>76.333299999999994</v>
          </cell>
          <cell r="Q73">
            <v>148.5001</v>
          </cell>
          <cell r="R73">
            <v>15430.897800000001</v>
          </cell>
          <cell r="S73">
            <v>455.33229999999998</v>
          </cell>
          <cell r="T73">
            <v>1846.7473</v>
          </cell>
          <cell r="U73">
            <v>1255.1652999999999</v>
          </cell>
          <cell r="V73">
            <v>8880.3209000000006</v>
          </cell>
          <cell r="W73">
            <v>972.74980000000005</v>
          </cell>
          <cell r="X73">
            <v>2020.5822000000001</v>
          </cell>
        </row>
        <row r="74">
          <cell r="C74" t="str">
            <v>2006/2007G</v>
          </cell>
          <cell r="D74">
            <v>11170.726199999999</v>
          </cell>
          <cell r="E74">
            <v>241.24959999999999</v>
          </cell>
          <cell r="F74">
            <v>1118.0794000000001</v>
          </cell>
          <cell r="G74">
            <v>914.58169999999996</v>
          </cell>
          <cell r="H74">
            <v>6474.9876999999997</v>
          </cell>
          <cell r="I74">
            <v>815.41459999999995</v>
          </cell>
          <cell r="J74">
            <v>1606.4132</v>
          </cell>
          <cell r="K74">
            <v>1557</v>
          </cell>
          <cell r="L74">
            <v>73.166600000000003</v>
          </cell>
          <cell r="M74">
            <v>246.99979999999999</v>
          </cell>
          <cell r="N74">
            <v>86.666600000000003</v>
          </cell>
          <cell r="O74">
            <v>665.49900000000002</v>
          </cell>
          <cell r="P74">
            <v>103.3329</v>
          </cell>
          <cell r="Q74">
            <v>225.16630000000001</v>
          </cell>
          <cell r="R74">
            <v>12571.5574</v>
          </cell>
          <cell r="S74">
            <v>314.4162</v>
          </cell>
          <cell r="T74">
            <v>1365.0791999999999</v>
          </cell>
          <cell r="U74">
            <v>1001.2483</v>
          </cell>
          <cell r="V74">
            <v>7140.4867000000004</v>
          </cell>
          <cell r="W74">
            <v>918.74749999999995</v>
          </cell>
          <cell r="X74">
            <v>1831.5795000000001</v>
          </cell>
        </row>
        <row r="75">
          <cell r="C75" t="str">
            <v>2006/2007H</v>
          </cell>
          <cell r="D75">
            <v>24471.0681</v>
          </cell>
          <cell r="E75">
            <v>763.33320000000003</v>
          </cell>
          <cell r="F75">
            <v>2985.0817000000002</v>
          </cell>
          <cell r="G75">
            <v>2744.2480999999998</v>
          </cell>
          <cell r="H75">
            <v>15314.823</v>
          </cell>
          <cell r="I75">
            <v>876.99919999999997</v>
          </cell>
          <cell r="J75">
            <v>1786.5829000000001</v>
          </cell>
          <cell r="K75">
            <v>849</v>
          </cell>
          <cell r="L75">
            <v>53.583300000000001</v>
          </cell>
          <cell r="M75">
            <v>135.9999</v>
          </cell>
          <cell r="N75">
            <v>127.0001</v>
          </cell>
          <cell r="O75">
            <v>360.58300000000003</v>
          </cell>
          <cell r="P75">
            <v>29.5</v>
          </cell>
          <cell r="Q75">
            <v>40.833300000000001</v>
          </cell>
          <cell r="R75">
            <v>25218.5677</v>
          </cell>
          <cell r="S75">
            <v>816.91650000000004</v>
          </cell>
          <cell r="T75">
            <v>3121.0816</v>
          </cell>
          <cell r="U75">
            <v>2871.2482</v>
          </cell>
          <cell r="V75">
            <v>15675.406000000001</v>
          </cell>
          <cell r="W75">
            <v>906.49919999999997</v>
          </cell>
          <cell r="X75">
            <v>1827.4161999999999</v>
          </cell>
        </row>
        <row r="76">
          <cell r="C76" t="str">
            <v>2006/2007I</v>
          </cell>
          <cell r="D76">
            <v>8490.9953999999998</v>
          </cell>
          <cell r="E76">
            <v>322.5829</v>
          </cell>
          <cell r="F76">
            <v>784.41660000000002</v>
          </cell>
          <cell r="G76">
            <v>450.83300000000003</v>
          </cell>
          <cell r="H76">
            <v>5651.4979999999996</v>
          </cell>
          <cell r="I76">
            <v>289.0831</v>
          </cell>
          <cell r="J76">
            <v>992.58180000000004</v>
          </cell>
          <cell r="K76">
            <v>2152</v>
          </cell>
          <cell r="L76">
            <v>112.5</v>
          </cell>
          <cell r="M76">
            <v>181.83330000000001</v>
          </cell>
          <cell r="N76">
            <v>67.833299999999994</v>
          </cell>
          <cell r="O76">
            <v>1222.4998000000001</v>
          </cell>
          <cell r="P76">
            <v>60.166699999999999</v>
          </cell>
          <cell r="Q76">
            <v>255.4999</v>
          </cell>
          <cell r="R76">
            <v>10391.3284</v>
          </cell>
          <cell r="S76">
            <v>435.0829</v>
          </cell>
          <cell r="T76">
            <v>966.24990000000003</v>
          </cell>
          <cell r="U76">
            <v>518.66629999999998</v>
          </cell>
          <cell r="V76">
            <v>6873.9978000000001</v>
          </cell>
          <cell r="W76">
            <v>349.24979999999999</v>
          </cell>
          <cell r="X76">
            <v>1248.0817</v>
          </cell>
        </row>
        <row r="77">
          <cell r="C77" t="str">
            <v>2006/2007J</v>
          </cell>
          <cell r="D77">
            <v>988.49800000000005</v>
          </cell>
          <cell r="E77">
            <v>33.999899999999997</v>
          </cell>
          <cell r="F77">
            <v>88.499700000000004</v>
          </cell>
          <cell r="G77">
            <v>87.833200000000005</v>
          </cell>
          <cell r="H77">
            <v>591.66570000000002</v>
          </cell>
          <cell r="I77">
            <v>54.499899999999997</v>
          </cell>
          <cell r="J77">
            <v>131.99959999999999</v>
          </cell>
          <cell r="K77">
            <v>4000</v>
          </cell>
          <cell r="L77">
            <v>223.8331</v>
          </cell>
          <cell r="M77">
            <v>571.99980000000005</v>
          </cell>
          <cell r="N77">
            <v>211.8331</v>
          </cell>
          <cell r="O77">
            <v>1972.9992</v>
          </cell>
          <cell r="P77">
            <v>301.66660000000002</v>
          </cell>
          <cell r="Q77">
            <v>663.66660000000002</v>
          </cell>
          <cell r="R77">
            <v>4934.4964</v>
          </cell>
          <cell r="S77">
            <v>257.83300000000003</v>
          </cell>
          <cell r="T77">
            <v>660.49950000000001</v>
          </cell>
          <cell r="U77">
            <v>299.66629999999998</v>
          </cell>
          <cell r="V77">
            <v>2564.6649000000002</v>
          </cell>
          <cell r="W77">
            <v>356.16649999999998</v>
          </cell>
          <cell r="X77">
            <v>795.6662</v>
          </cell>
        </row>
        <row r="78">
          <cell r="C78" t="str">
            <v>2007/20081</v>
          </cell>
          <cell r="D78">
            <v>6176</v>
          </cell>
          <cell r="E78">
            <v>154</v>
          </cell>
          <cell r="F78">
            <v>735</v>
          </cell>
          <cell r="G78">
            <v>580</v>
          </cell>
          <cell r="H78">
            <v>3748</v>
          </cell>
          <cell r="I78">
            <v>210</v>
          </cell>
          <cell r="J78">
            <v>749</v>
          </cell>
          <cell r="K78">
            <v>22</v>
          </cell>
          <cell r="L78">
            <v>0</v>
          </cell>
          <cell r="M78">
            <v>5</v>
          </cell>
          <cell r="N78">
            <v>2</v>
          </cell>
          <cell r="O78">
            <v>13</v>
          </cell>
          <cell r="P78">
            <v>0</v>
          </cell>
          <cell r="Q78">
            <v>2</v>
          </cell>
          <cell r="R78">
            <v>6198</v>
          </cell>
          <cell r="S78">
            <v>154</v>
          </cell>
          <cell r="T78">
            <v>740</v>
          </cell>
          <cell r="U78">
            <v>582</v>
          </cell>
          <cell r="V78">
            <v>3761</v>
          </cell>
          <cell r="W78">
            <v>210</v>
          </cell>
          <cell r="X78">
            <v>751</v>
          </cell>
        </row>
        <row r="79">
          <cell r="C79" t="str">
            <v>2007/20082</v>
          </cell>
          <cell r="D79">
            <v>17864.25</v>
          </cell>
          <cell r="E79">
            <v>785.26</v>
          </cell>
          <cell r="F79">
            <v>1733.34</v>
          </cell>
          <cell r="G79">
            <v>1104.82</v>
          </cell>
          <cell r="H79">
            <v>8926.01</v>
          </cell>
          <cell r="I79">
            <v>1414.45</v>
          </cell>
          <cell r="J79">
            <v>3900.37</v>
          </cell>
          <cell r="K79">
            <v>5764</v>
          </cell>
          <cell r="L79">
            <v>491.49</v>
          </cell>
          <cell r="M79">
            <v>618.82000000000005</v>
          </cell>
          <cell r="N79">
            <v>204.79</v>
          </cell>
          <cell r="O79">
            <v>3058.37</v>
          </cell>
          <cell r="P79">
            <v>278.67</v>
          </cell>
          <cell r="Q79">
            <v>991.47</v>
          </cell>
          <cell r="R79">
            <v>23507.86</v>
          </cell>
          <cell r="S79">
            <v>1276.75</v>
          </cell>
          <cell r="T79">
            <v>2352.16</v>
          </cell>
          <cell r="U79">
            <v>1309.6099999999999</v>
          </cell>
          <cell r="V79">
            <v>11984.38</v>
          </cell>
          <cell r="W79">
            <v>1693.12</v>
          </cell>
          <cell r="X79">
            <v>4891.84</v>
          </cell>
        </row>
        <row r="80">
          <cell r="C80" t="str">
            <v>2007/20083</v>
          </cell>
          <cell r="D80">
            <v>21591.195</v>
          </cell>
          <cell r="E80">
            <v>402.42</v>
          </cell>
          <cell r="F80">
            <v>1700.4</v>
          </cell>
          <cell r="G80">
            <v>1402.0250000000001</v>
          </cell>
          <cell r="H80">
            <v>11997.155000000001</v>
          </cell>
          <cell r="I80">
            <v>1926.655</v>
          </cell>
          <cell r="J80">
            <v>4162.54</v>
          </cell>
          <cell r="K80">
            <v>2287</v>
          </cell>
          <cell r="L80">
            <v>117.01</v>
          </cell>
          <cell r="M80">
            <v>246.47</v>
          </cell>
          <cell r="N80">
            <v>159.9</v>
          </cell>
          <cell r="O80">
            <v>1001.01</v>
          </cell>
          <cell r="P80">
            <v>164.19</v>
          </cell>
          <cell r="Q80">
            <v>381.23</v>
          </cell>
          <cell r="R80">
            <v>23661.005000000001</v>
          </cell>
          <cell r="S80">
            <v>519.42999999999995</v>
          </cell>
          <cell r="T80">
            <v>1946.87</v>
          </cell>
          <cell r="U80">
            <v>1561.925</v>
          </cell>
          <cell r="V80">
            <v>12998.165000000001</v>
          </cell>
          <cell r="W80">
            <v>2090.8449999999998</v>
          </cell>
          <cell r="X80">
            <v>4543.7700000000004</v>
          </cell>
        </row>
        <row r="81">
          <cell r="C81" t="str">
            <v>2007/20084</v>
          </cell>
          <cell r="D81">
            <v>480</v>
          </cell>
          <cell r="E81">
            <v>16</v>
          </cell>
          <cell r="F81">
            <v>48</v>
          </cell>
          <cell r="G81">
            <v>32</v>
          </cell>
          <cell r="H81">
            <v>286</v>
          </cell>
          <cell r="I81">
            <v>27</v>
          </cell>
          <cell r="J81">
            <v>71</v>
          </cell>
          <cell r="K81">
            <v>2</v>
          </cell>
          <cell r="L81">
            <v>0</v>
          </cell>
          <cell r="M81">
            <v>0</v>
          </cell>
          <cell r="N81">
            <v>0</v>
          </cell>
          <cell r="O81">
            <v>1</v>
          </cell>
          <cell r="P81">
            <v>0</v>
          </cell>
          <cell r="Q81">
            <v>1</v>
          </cell>
          <cell r="R81">
            <v>482</v>
          </cell>
          <cell r="S81">
            <v>16</v>
          </cell>
          <cell r="T81">
            <v>48</v>
          </cell>
          <cell r="U81">
            <v>32</v>
          </cell>
          <cell r="V81">
            <v>287</v>
          </cell>
          <cell r="W81">
            <v>27</v>
          </cell>
          <cell r="X81">
            <v>72</v>
          </cell>
        </row>
        <row r="82">
          <cell r="C82" t="str">
            <v>2007/20085</v>
          </cell>
          <cell r="D82">
            <v>1624.12</v>
          </cell>
          <cell r="E82">
            <v>46.17</v>
          </cell>
          <cell r="F82">
            <v>170.42</v>
          </cell>
          <cell r="G82">
            <v>108.27</v>
          </cell>
          <cell r="H82">
            <v>1005.06</v>
          </cell>
          <cell r="I82">
            <v>95.83</v>
          </cell>
          <cell r="J82">
            <v>198.37</v>
          </cell>
          <cell r="K82">
            <v>103</v>
          </cell>
          <cell r="L82">
            <v>3.5</v>
          </cell>
          <cell r="M82">
            <v>18</v>
          </cell>
          <cell r="N82">
            <v>6.5</v>
          </cell>
          <cell r="O82">
            <v>61.83</v>
          </cell>
          <cell r="P82">
            <v>3</v>
          </cell>
          <cell r="Q82">
            <v>5</v>
          </cell>
          <cell r="R82">
            <v>1721.95</v>
          </cell>
          <cell r="S82">
            <v>49.67</v>
          </cell>
          <cell r="T82">
            <v>188.42</v>
          </cell>
          <cell r="U82">
            <v>114.77</v>
          </cell>
          <cell r="V82">
            <v>1066.8900000000001</v>
          </cell>
          <cell r="W82">
            <v>98.83</v>
          </cell>
          <cell r="X82">
            <v>203.37</v>
          </cell>
        </row>
        <row r="83">
          <cell r="C83" t="str">
            <v>2007/20086</v>
          </cell>
          <cell r="D83">
            <v>9207.7649999999994</v>
          </cell>
          <cell r="E83">
            <v>168.92</v>
          </cell>
          <cell r="F83">
            <v>761.26</v>
          </cell>
          <cell r="G83">
            <v>527.34500000000003</v>
          </cell>
          <cell r="H83">
            <v>5145.6750000000002</v>
          </cell>
          <cell r="I83">
            <v>899.72500000000002</v>
          </cell>
          <cell r="J83">
            <v>1704.84</v>
          </cell>
          <cell r="K83">
            <v>556</v>
          </cell>
          <cell r="L83">
            <v>26.5</v>
          </cell>
          <cell r="M83">
            <v>38.67</v>
          </cell>
          <cell r="N83">
            <v>29.68</v>
          </cell>
          <cell r="O83">
            <v>247.87</v>
          </cell>
          <cell r="P83">
            <v>37.67</v>
          </cell>
          <cell r="Q83">
            <v>78.67</v>
          </cell>
          <cell r="R83">
            <v>9666.8250000000007</v>
          </cell>
          <cell r="S83">
            <v>195.42</v>
          </cell>
          <cell r="T83">
            <v>799.93</v>
          </cell>
          <cell r="U83">
            <v>557.02499999999998</v>
          </cell>
          <cell r="V83">
            <v>5393.5450000000001</v>
          </cell>
          <cell r="W83">
            <v>937.39499999999998</v>
          </cell>
          <cell r="X83">
            <v>1783.51</v>
          </cell>
        </row>
        <row r="84">
          <cell r="C84" t="str">
            <v>2007/20087</v>
          </cell>
          <cell r="D84">
            <v>3751.2649999999999</v>
          </cell>
          <cell r="E84">
            <v>69.349999999999994</v>
          </cell>
          <cell r="F84">
            <v>342.53</v>
          </cell>
          <cell r="G84">
            <v>192.91499999999999</v>
          </cell>
          <cell r="H84">
            <v>2431.8200000000002</v>
          </cell>
          <cell r="I84">
            <v>225.64</v>
          </cell>
          <cell r="J84">
            <v>489.01</v>
          </cell>
          <cell r="K84">
            <v>394</v>
          </cell>
          <cell r="L84">
            <v>17</v>
          </cell>
          <cell r="M84">
            <v>36.67</v>
          </cell>
          <cell r="N84">
            <v>18.5</v>
          </cell>
          <cell r="O84">
            <v>160.83000000000001</v>
          </cell>
          <cell r="P84">
            <v>32</v>
          </cell>
          <cell r="Q84">
            <v>64.5</v>
          </cell>
          <cell r="R84">
            <v>4080.7649999999999</v>
          </cell>
          <cell r="S84">
            <v>86.35</v>
          </cell>
          <cell r="T84">
            <v>379.2</v>
          </cell>
          <cell r="U84">
            <v>211.41499999999999</v>
          </cell>
          <cell r="V84">
            <v>2592.65</v>
          </cell>
          <cell r="W84">
            <v>257.64</v>
          </cell>
          <cell r="X84">
            <v>553.51</v>
          </cell>
        </row>
        <row r="85">
          <cell r="C85" t="str">
            <v>2007/20088</v>
          </cell>
          <cell r="D85">
            <v>8882.5300000000007</v>
          </cell>
          <cell r="E85">
            <v>181.57</v>
          </cell>
          <cell r="F85">
            <v>1005.4</v>
          </cell>
          <cell r="G85">
            <v>717.19</v>
          </cell>
          <cell r="H85">
            <v>6283.6</v>
          </cell>
          <cell r="I85">
            <v>212.82</v>
          </cell>
          <cell r="J85">
            <v>481.95</v>
          </cell>
          <cell r="K85">
            <v>1956</v>
          </cell>
          <cell r="L85">
            <v>83.5</v>
          </cell>
          <cell r="M85">
            <v>192.44</v>
          </cell>
          <cell r="N85">
            <v>166.36</v>
          </cell>
          <cell r="O85">
            <v>996.34</v>
          </cell>
          <cell r="P85">
            <v>45</v>
          </cell>
          <cell r="Q85">
            <v>107.17</v>
          </cell>
          <cell r="R85">
            <v>10473.34</v>
          </cell>
          <cell r="S85">
            <v>265.07</v>
          </cell>
          <cell r="T85">
            <v>1197.8399999999999</v>
          </cell>
          <cell r="U85">
            <v>883.55</v>
          </cell>
          <cell r="V85">
            <v>7279.94</v>
          </cell>
          <cell r="W85">
            <v>257.82</v>
          </cell>
          <cell r="X85">
            <v>589.12</v>
          </cell>
        </row>
        <row r="86">
          <cell r="C86" t="str">
            <v>2007/20089</v>
          </cell>
          <cell r="D86">
            <v>9719.51</v>
          </cell>
          <cell r="E86">
            <v>222.09</v>
          </cell>
          <cell r="F86">
            <v>1119.1600000000001</v>
          </cell>
          <cell r="G86">
            <v>673.63</v>
          </cell>
          <cell r="H86">
            <v>6389.12</v>
          </cell>
          <cell r="I86">
            <v>441.83</v>
          </cell>
          <cell r="J86">
            <v>873.68</v>
          </cell>
          <cell r="K86">
            <v>1698</v>
          </cell>
          <cell r="L86">
            <v>61.25</v>
          </cell>
          <cell r="M86">
            <v>125.5</v>
          </cell>
          <cell r="N86">
            <v>76</v>
          </cell>
          <cell r="O86">
            <v>989.81</v>
          </cell>
          <cell r="P86">
            <v>39.5</v>
          </cell>
          <cell r="Q86">
            <v>172.17</v>
          </cell>
          <cell r="R86">
            <v>11183.74</v>
          </cell>
          <cell r="S86">
            <v>283.33999999999997</v>
          </cell>
          <cell r="T86">
            <v>1244.6600000000001</v>
          </cell>
          <cell r="U86">
            <v>749.63</v>
          </cell>
          <cell r="V86">
            <v>7378.93</v>
          </cell>
          <cell r="W86">
            <v>481.33</v>
          </cell>
          <cell r="X86">
            <v>1045.8499999999999</v>
          </cell>
        </row>
        <row r="87">
          <cell r="C87" t="str">
            <v>2007/2008A</v>
          </cell>
          <cell r="D87">
            <v>4320.8599999999997</v>
          </cell>
          <cell r="E87">
            <v>76.63</v>
          </cell>
          <cell r="F87">
            <v>435.63</v>
          </cell>
          <cell r="G87">
            <v>295.61</v>
          </cell>
          <cell r="H87">
            <v>2259.81</v>
          </cell>
          <cell r="I87">
            <v>456.51</v>
          </cell>
          <cell r="J87">
            <v>796.67</v>
          </cell>
          <cell r="K87">
            <v>1562</v>
          </cell>
          <cell r="L87">
            <v>91.8</v>
          </cell>
          <cell r="M87">
            <v>163</v>
          </cell>
          <cell r="N87">
            <v>81.5</v>
          </cell>
          <cell r="O87">
            <v>1039.21</v>
          </cell>
          <cell r="P87">
            <v>38</v>
          </cell>
          <cell r="Q87">
            <v>105.5</v>
          </cell>
          <cell r="R87">
            <v>5839.87</v>
          </cell>
          <cell r="S87">
            <v>168.43</v>
          </cell>
          <cell r="T87">
            <v>598.63</v>
          </cell>
          <cell r="U87">
            <v>377.11</v>
          </cell>
          <cell r="V87">
            <v>3299.02</v>
          </cell>
          <cell r="W87">
            <v>494.51</v>
          </cell>
          <cell r="X87">
            <v>902.17</v>
          </cell>
        </row>
        <row r="88">
          <cell r="C88" t="str">
            <v>2007/2008B</v>
          </cell>
          <cell r="D88">
            <v>21687.06</v>
          </cell>
          <cell r="E88">
            <v>537.03</v>
          </cell>
          <cell r="F88">
            <v>2006.42</v>
          </cell>
          <cell r="G88">
            <v>1679.19</v>
          </cell>
          <cell r="H88">
            <v>13455.76</v>
          </cell>
          <cell r="I88">
            <v>1055.0999999999999</v>
          </cell>
          <cell r="J88">
            <v>2953.56</v>
          </cell>
          <cell r="K88">
            <v>3520</v>
          </cell>
          <cell r="L88">
            <v>177.52</v>
          </cell>
          <cell r="M88">
            <v>357.35</v>
          </cell>
          <cell r="N88">
            <v>193.93</v>
          </cell>
          <cell r="O88">
            <v>1886.12</v>
          </cell>
          <cell r="P88">
            <v>144.08000000000001</v>
          </cell>
          <cell r="Q88">
            <v>417.8</v>
          </cell>
          <cell r="R88">
            <v>24863.86</v>
          </cell>
          <cell r="S88">
            <v>714.55</v>
          </cell>
          <cell r="T88">
            <v>2363.77</v>
          </cell>
          <cell r="U88">
            <v>1873.12</v>
          </cell>
          <cell r="V88">
            <v>15341.88</v>
          </cell>
          <cell r="W88">
            <v>1199.18</v>
          </cell>
          <cell r="X88">
            <v>3371.36</v>
          </cell>
        </row>
        <row r="89">
          <cell r="C89" t="str">
            <v>2007/2008C</v>
          </cell>
          <cell r="D89">
            <v>9698.65</v>
          </cell>
          <cell r="E89">
            <v>233.58</v>
          </cell>
          <cell r="F89">
            <v>1000.93</v>
          </cell>
          <cell r="G89">
            <v>795.68</v>
          </cell>
          <cell r="H89">
            <v>6625.52</v>
          </cell>
          <cell r="I89">
            <v>314.13</v>
          </cell>
          <cell r="J89">
            <v>728.81</v>
          </cell>
          <cell r="K89">
            <v>1331</v>
          </cell>
          <cell r="L89">
            <v>109.7</v>
          </cell>
          <cell r="M89">
            <v>159.43</v>
          </cell>
          <cell r="N89">
            <v>122</v>
          </cell>
          <cell r="O89">
            <v>662.2</v>
          </cell>
          <cell r="P89">
            <v>56.2</v>
          </cell>
          <cell r="Q89">
            <v>136.91999999999999</v>
          </cell>
          <cell r="R89">
            <v>10945.1</v>
          </cell>
          <cell r="S89">
            <v>343.28</v>
          </cell>
          <cell r="T89">
            <v>1160.3599999999999</v>
          </cell>
          <cell r="U89">
            <v>917.68</v>
          </cell>
          <cell r="V89">
            <v>7287.72</v>
          </cell>
          <cell r="W89">
            <v>370.33</v>
          </cell>
          <cell r="X89">
            <v>865.73</v>
          </cell>
        </row>
        <row r="90">
          <cell r="C90" t="str">
            <v>2007/2008D</v>
          </cell>
          <cell r="D90">
            <v>23096.35</v>
          </cell>
          <cell r="E90">
            <v>727.78</v>
          </cell>
          <cell r="F90">
            <v>2475.16</v>
          </cell>
          <cell r="G90">
            <v>1783.19</v>
          </cell>
          <cell r="H90">
            <v>16454.62</v>
          </cell>
          <cell r="I90">
            <v>433.7</v>
          </cell>
          <cell r="J90">
            <v>1221.9000000000001</v>
          </cell>
          <cell r="K90">
            <v>3342</v>
          </cell>
          <cell r="L90">
            <v>205.34</v>
          </cell>
          <cell r="M90">
            <v>314.61</v>
          </cell>
          <cell r="N90">
            <v>268.23</v>
          </cell>
          <cell r="O90">
            <v>1661.46</v>
          </cell>
          <cell r="P90">
            <v>63.03</v>
          </cell>
          <cell r="Q90">
            <v>200.71</v>
          </cell>
          <cell r="R90">
            <v>25809.73</v>
          </cell>
          <cell r="S90">
            <v>933.12</v>
          </cell>
          <cell r="T90">
            <v>2789.77</v>
          </cell>
          <cell r="U90">
            <v>2051.42</v>
          </cell>
          <cell r="V90">
            <v>18116.080000000002</v>
          </cell>
          <cell r="W90">
            <v>496.73</v>
          </cell>
          <cell r="X90">
            <v>1422.61</v>
          </cell>
        </row>
        <row r="91">
          <cell r="C91" t="str">
            <v>2007/2008E</v>
          </cell>
          <cell r="D91">
            <v>7455.39</v>
          </cell>
          <cell r="E91">
            <v>141.1</v>
          </cell>
          <cell r="F91">
            <v>699.49</v>
          </cell>
          <cell r="G91">
            <v>777.86</v>
          </cell>
          <cell r="H91">
            <v>5232.45</v>
          </cell>
          <cell r="I91">
            <v>167.97</v>
          </cell>
          <cell r="J91">
            <v>436.52</v>
          </cell>
          <cell r="K91">
            <v>394</v>
          </cell>
          <cell r="L91">
            <v>17.5</v>
          </cell>
          <cell r="M91">
            <v>36.86</v>
          </cell>
          <cell r="N91">
            <v>30.8</v>
          </cell>
          <cell r="O91">
            <v>180.54</v>
          </cell>
          <cell r="P91">
            <v>8.48</v>
          </cell>
          <cell r="Q91">
            <v>12.17</v>
          </cell>
          <cell r="R91">
            <v>7741.74</v>
          </cell>
          <cell r="S91">
            <v>158.6</v>
          </cell>
          <cell r="T91">
            <v>736.35</v>
          </cell>
          <cell r="U91">
            <v>808.66</v>
          </cell>
          <cell r="V91">
            <v>5412.99</v>
          </cell>
          <cell r="W91">
            <v>176.45</v>
          </cell>
          <cell r="X91">
            <v>448.69</v>
          </cell>
        </row>
        <row r="92">
          <cell r="C92" t="str">
            <v>2007/2008F</v>
          </cell>
          <cell r="D92">
            <v>15331.4</v>
          </cell>
          <cell r="E92">
            <v>313.82499999999999</v>
          </cell>
          <cell r="F92">
            <v>1675.98</v>
          </cell>
          <cell r="G92">
            <v>1266.7349999999999</v>
          </cell>
          <cell r="H92">
            <v>9123.1</v>
          </cell>
          <cell r="I92">
            <v>925.29</v>
          </cell>
          <cell r="J92">
            <v>2026.47</v>
          </cell>
          <cell r="K92">
            <v>1434</v>
          </cell>
          <cell r="L92">
            <v>70.16</v>
          </cell>
          <cell r="M92">
            <v>162.31</v>
          </cell>
          <cell r="N92">
            <v>110.73</v>
          </cell>
          <cell r="O92">
            <v>570.88</v>
          </cell>
          <cell r="P92">
            <v>108.59</v>
          </cell>
          <cell r="Q92">
            <v>170.25</v>
          </cell>
          <cell r="R92">
            <v>16524.32</v>
          </cell>
          <cell r="S92">
            <v>383.98500000000001</v>
          </cell>
          <cell r="T92">
            <v>1838.29</v>
          </cell>
          <cell r="U92">
            <v>1377.4649999999999</v>
          </cell>
          <cell r="V92">
            <v>9693.98</v>
          </cell>
          <cell r="W92">
            <v>1033.8800000000001</v>
          </cell>
          <cell r="X92">
            <v>2196.7199999999998</v>
          </cell>
        </row>
        <row r="93">
          <cell r="C93" t="str">
            <v>2007/2008G</v>
          </cell>
          <cell r="D93">
            <v>12257.53</v>
          </cell>
          <cell r="E93">
            <v>247.49</v>
          </cell>
          <cell r="F93">
            <v>1114.6500000000001</v>
          </cell>
          <cell r="G93">
            <v>1030.27</v>
          </cell>
          <cell r="H93">
            <v>7371.34</v>
          </cell>
          <cell r="I93">
            <v>745.66</v>
          </cell>
          <cell r="J93">
            <v>1748.12</v>
          </cell>
          <cell r="K93">
            <v>1631</v>
          </cell>
          <cell r="L93">
            <v>63.98</v>
          </cell>
          <cell r="M93">
            <v>252.26</v>
          </cell>
          <cell r="N93">
            <v>75.87</v>
          </cell>
          <cell r="O93">
            <v>715.31</v>
          </cell>
          <cell r="P93">
            <v>128.15</v>
          </cell>
          <cell r="Q93">
            <v>232.36</v>
          </cell>
          <cell r="R93">
            <v>13725.46</v>
          </cell>
          <cell r="S93">
            <v>311.47000000000003</v>
          </cell>
          <cell r="T93">
            <v>1366.91</v>
          </cell>
          <cell r="U93">
            <v>1106.1400000000001</v>
          </cell>
          <cell r="V93">
            <v>8086.65</v>
          </cell>
          <cell r="W93">
            <v>873.81</v>
          </cell>
          <cell r="X93">
            <v>1980.48</v>
          </cell>
        </row>
        <row r="94">
          <cell r="C94" t="str">
            <v>2007/2008H</v>
          </cell>
          <cell r="D94">
            <v>26790.945</v>
          </cell>
          <cell r="E94">
            <v>712.88499999999999</v>
          </cell>
          <cell r="F94">
            <v>3194.08</v>
          </cell>
          <cell r="G94">
            <v>2875.59</v>
          </cell>
          <cell r="H94">
            <v>17189.12</v>
          </cell>
          <cell r="I94">
            <v>860.55</v>
          </cell>
          <cell r="J94">
            <v>1958.72</v>
          </cell>
          <cell r="K94">
            <v>972</v>
          </cell>
          <cell r="L94">
            <v>35.28</v>
          </cell>
          <cell r="M94">
            <v>166.84</v>
          </cell>
          <cell r="N94">
            <v>124.2</v>
          </cell>
          <cell r="O94">
            <v>453.25</v>
          </cell>
          <cell r="P94">
            <v>27.7</v>
          </cell>
          <cell r="Q94">
            <v>58.83</v>
          </cell>
          <cell r="R94">
            <v>27657.044999999998</v>
          </cell>
          <cell r="S94">
            <v>748.16499999999996</v>
          </cell>
          <cell r="T94">
            <v>3360.92</v>
          </cell>
          <cell r="U94">
            <v>2999.79</v>
          </cell>
          <cell r="V94">
            <v>17642.37</v>
          </cell>
          <cell r="W94">
            <v>888.25</v>
          </cell>
          <cell r="X94">
            <v>2017.55</v>
          </cell>
        </row>
        <row r="95">
          <cell r="C95" t="str">
            <v>2007/2008I</v>
          </cell>
          <cell r="D95">
            <v>9118.73</v>
          </cell>
          <cell r="E95">
            <v>259.89999999999998</v>
          </cell>
          <cell r="F95">
            <v>792.52</v>
          </cell>
          <cell r="G95">
            <v>530.91999999999996</v>
          </cell>
          <cell r="H95">
            <v>6345.41</v>
          </cell>
          <cell r="I95">
            <v>241.64</v>
          </cell>
          <cell r="J95">
            <v>948.34</v>
          </cell>
          <cell r="K95">
            <v>2386</v>
          </cell>
          <cell r="L95">
            <v>128.66999999999999</v>
          </cell>
          <cell r="M95">
            <v>199.27</v>
          </cell>
          <cell r="N95">
            <v>92.49</v>
          </cell>
          <cell r="O95">
            <v>1378.69</v>
          </cell>
          <cell r="P95">
            <v>91.14</v>
          </cell>
          <cell r="Q95">
            <v>251.54</v>
          </cell>
          <cell r="R95">
            <v>11260.53</v>
          </cell>
          <cell r="S95">
            <v>388.57</v>
          </cell>
          <cell r="T95">
            <v>991.79</v>
          </cell>
          <cell r="U95">
            <v>623.41</v>
          </cell>
          <cell r="V95">
            <v>7724.1</v>
          </cell>
          <cell r="W95">
            <v>332.78</v>
          </cell>
          <cell r="X95">
            <v>1199.8800000000001</v>
          </cell>
        </row>
        <row r="96">
          <cell r="C96" t="str">
            <v>2007/2008J</v>
          </cell>
          <cell r="D96">
            <v>806.45</v>
          </cell>
          <cell r="E96">
            <v>14</v>
          </cell>
          <cell r="F96">
            <v>77.63</v>
          </cell>
          <cell r="G96">
            <v>68.760000000000005</v>
          </cell>
          <cell r="H96">
            <v>492.43</v>
          </cell>
          <cell r="I96">
            <v>46.5</v>
          </cell>
          <cell r="J96">
            <v>107.13</v>
          </cell>
          <cell r="K96">
            <v>4167</v>
          </cell>
          <cell r="L96">
            <v>167.8</v>
          </cell>
          <cell r="M96">
            <v>562.5</v>
          </cell>
          <cell r="N96">
            <v>241.52</v>
          </cell>
          <cell r="O96">
            <v>2190.2800000000002</v>
          </cell>
          <cell r="P96">
            <v>272.60000000000002</v>
          </cell>
          <cell r="Q96">
            <v>683.71</v>
          </cell>
          <cell r="R96">
            <v>4924.8599999999997</v>
          </cell>
          <cell r="S96">
            <v>181.8</v>
          </cell>
          <cell r="T96">
            <v>640.13</v>
          </cell>
          <cell r="U96">
            <v>310.27999999999997</v>
          </cell>
          <cell r="V96">
            <v>2682.71</v>
          </cell>
          <cell r="W96">
            <v>319.10000000000002</v>
          </cell>
          <cell r="X96">
            <v>790.84</v>
          </cell>
        </row>
        <row r="97">
          <cell r="C97" t="str">
            <v>2008/20091</v>
          </cell>
          <cell r="D97">
            <v>6662</v>
          </cell>
          <cell r="E97">
            <v>174</v>
          </cell>
          <cell r="F97">
            <v>819</v>
          </cell>
          <cell r="G97">
            <v>543</v>
          </cell>
          <cell r="H97">
            <v>4089</v>
          </cell>
          <cell r="I97">
            <v>211</v>
          </cell>
          <cell r="J97">
            <v>826</v>
          </cell>
          <cell r="K97">
            <v>23</v>
          </cell>
          <cell r="L97">
            <v>0</v>
          </cell>
          <cell r="M97">
            <v>1</v>
          </cell>
          <cell r="N97">
            <v>3</v>
          </cell>
          <cell r="O97">
            <v>14</v>
          </cell>
          <cell r="P97">
            <v>0</v>
          </cell>
          <cell r="Q97">
            <v>4</v>
          </cell>
          <cell r="R97">
            <v>6684</v>
          </cell>
          <cell r="S97">
            <v>174</v>
          </cell>
          <cell r="T97">
            <v>820</v>
          </cell>
          <cell r="U97">
            <v>546</v>
          </cell>
          <cell r="V97">
            <v>4103</v>
          </cell>
          <cell r="W97">
            <v>211</v>
          </cell>
          <cell r="X97">
            <v>830</v>
          </cell>
        </row>
        <row r="98">
          <cell r="C98" t="str">
            <v>2008/20092</v>
          </cell>
          <cell r="D98">
            <v>16574.419999999998</v>
          </cell>
          <cell r="E98">
            <v>607.33000000000004</v>
          </cell>
          <cell r="F98">
            <v>1696.17</v>
          </cell>
          <cell r="G98">
            <v>920.85</v>
          </cell>
          <cell r="H98">
            <v>8665.51</v>
          </cell>
          <cell r="I98">
            <v>1172.92</v>
          </cell>
          <cell r="J98">
            <v>3511.64</v>
          </cell>
          <cell r="K98">
            <v>5438</v>
          </cell>
          <cell r="L98">
            <v>450.67</v>
          </cell>
          <cell r="M98">
            <v>580.99</v>
          </cell>
          <cell r="N98">
            <v>196.5</v>
          </cell>
          <cell r="O98">
            <v>2919.76</v>
          </cell>
          <cell r="P98">
            <v>214.83</v>
          </cell>
          <cell r="Q98">
            <v>963.07</v>
          </cell>
          <cell r="R98">
            <v>21900.240000000002</v>
          </cell>
          <cell r="S98">
            <v>1058</v>
          </cell>
          <cell r="T98">
            <v>2277.16</v>
          </cell>
          <cell r="U98">
            <v>1117.3499999999999</v>
          </cell>
          <cell r="V98">
            <v>11585.27</v>
          </cell>
          <cell r="W98">
            <v>1387.75</v>
          </cell>
          <cell r="X98">
            <v>4474.71</v>
          </cell>
        </row>
        <row r="99">
          <cell r="C99" t="str">
            <v>2008/20093</v>
          </cell>
          <cell r="D99">
            <v>21346.935000000001</v>
          </cell>
          <cell r="E99">
            <v>364.30500000000001</v>
          </cell>
          <cell r="F99">
            <v>1753.4749999999999</v>
          </cell>
          <cell r="G99">
            <v>1568.615</v>
          </cell>
          <cell r="H99">
            <v>12035.465</v>
          </cell>
          <cell r="I99">
            <v>1836.31</v>
          </cell>
          <cell r="J99">
            <v>3788.7649999999999</v>
          </cell>
          <cell r="K99">
            <v>1991</v>
          </cell>
          <cell r="L99">
            <v>116.99</v>
          </cell>
          <cell r="M99">
            <v>221.3</v>
          </cell>
          <cell r="N99">
            <v>138.12</v>
          </cell>
          <cell r="O99">
            <v>938.04499999999996</v>
          </cell>
          <cell r="P99">
            <v>103.92</v>
          </cell>
          <cell r="Q99">
            <v>265.7</v>
          </cell>
          <cell r="R99">
            <v>23131.01</v>
          </cell>
          <cell r="S99">
            <v>481.29500000000002</v>
          </cell>
          <cell r="T99">
            <v>1974.7750000000001</v>
          </cell>
          <cell r="U99">
            <v>1706.7349999999999</v>
          </cell>
          <cell r="V99">
            <v>12973.51</v>
          </cell>
          <cell r="W99">
            <v>1940.23</v>
          </cell>
          <cell r="X99">
            <v>4054.4650000000001</v>
          </cell>
        </row>
        <row r="100">
          <cell r="C100" t="str">
            <v>2008/20094</v>
          </cell>
          <cell r="D100">
            <v>567</v>
          </cell>
          <cell r="E100">
            <v>18</v>
          </cell>
          <cell r="F100">
            <v>51</v>
          </cell>
          <cell r="G100">
            <v>57</v>
          </cell>
          <cell r="H100">
            <v>369</v>
          </cell>
          <cell r="I100">
            <v>19</v>
          </cell>
          <cell r="J100">
            <v>53</v>
          </cell>
          <cell r="K100">
            <v>0</v>
          </cell>
          <cell r="L100">
            <v>0</v>
          </cell>
          <cell r="M100">
            <v>0</v>
          </cell>
          <cell r="N100">
            <v>0</v>
          </cell>
          <cell r="O100">
            <v>0</v>
          </cell>
          <cell r="P100">
            <v>0</v>
          </cell>
          <cell r="Q100">
            <v>0</v>
          </cell>
          <cell r="R100">
            <v>567</v>
          </cell>
          <cell r="S100">
            <v>18</v>
          </cell>
          <cell r="T100">
            <v>51</v>
          </cell>
          <cell r="U100">
            <v>57</v>
          </cell>
          <cell r="V100">
            <v>369</v>
          </cell>
          <cell r="W100">
            <v>19</v>
          </cell>
          <cell r="X100">
            <v>53</v>
          </cell>
        </row>
        <row r="101">
          <cell r="C101" t="str">
            <v>2008/20095</v>
          </cell>
          <cell r="D101">
            <v>1511.86</v>
          </cell>
          <cell r="E101">
            <v>37.93</v>
          </cell>
          <cell r="F101">
            <v>174.13</v>
          </cell>
          <cell r="G101">
            <v>131.08000000000001</v>
          </cell>
          <cell r="H101">
            <v>909.33</v>
          </cell>
          <cell r="I101">
            <v>88.54</v>
          </cell>
          <cell r="J101">
            <v>170.85</v>
          </cell>
          <cell r="K101">
            <v>107</v>
          </cell>
          <cell r="L101">
            <v>5</v>
          </cell>
          <cell r="M101">
            <v>13.6</v>
          </cell>
          <cell r="N101">
            <v>9</v>
          </cell>
          <cell r="O101">
            <v>65.63</v>
          </cell>
          <cell r="P101">
            <v>5</v>
          </cell>
          <cell r="Q101">
            <v>3</v>
          </cell>
          <cell r="R101">
            <v>1613.09</v>
          </cell>
          <cell r="S101">
            <v>42.93</v>
          </cell>
          <cell r="T101">
            <v>187.73</v>
          </cell>
          <cell r="U101">
            <v>140.08000000000001</v>
          </cell>
          <cell r="V101">
            <v>974.96</v>
          </cell>
          <cell r="W101">
            <v>93.54</v>
          </cell>
          <cell r="X101">
            <v>173.85</v>
          </cell>
        </row>
        <row r="102">
          <cell r="C102" t="str">
            <v>2008/20096</v>
          </cell>
          <cell r="D102">
            <v>9483.8449999999993</v>
          </cell>
          <cell r="E102">
            <v>124.97499999999999</v>
          </cell>
          <cell r="F102">
            <v>836.125</v>
          </cell>
          <cell r="G102">
            <v>631.54499999999996</v>
          </cell>
          <cell r="H102">
            <v>5303.1049999999996</v>
          </cell>
          <cell r="I102">
            <v>879.35</v>
          </cell>
          <cell r="J102">
            <v>1708.7449999999999</v>
          </cell>
          <cell r="K102">
            <v>727</v>
          </cell>
          <cell r="L102">
            <v>26.83</v>
          </cell>
          <cell r="M102">
            <v>73.42</v>
          </cell>
          <cell r="N102">
            <v>49.92</v>
          </cell>
          <cell r="O102">
            <v>340.76499999999999</v>
          </cell>
          <cell r="P102">
            <v>39.159999999999997</v>
          </cell>
          <cell r="Q102">
            <v>82.02</v>
          </cell>
          <cell r="R102">
            <v>10095.959999999999</v>
          </cell>
          <cell r="S102">
            <v>151.80500000000001</v>
          </cell>
          <cell r="T102">
            <v>909.54499999999996</v>
          </cell>
          <cell r="U102">
            <v>681.46500000000003</v>
          </cell>
          <cell r="V102">
            <v>5643.87</v>
          </cell>
          <cell r="W102">
            <v>918.51</v>
          </cell>
          <cell r="X102">
            <v>1790.7650000000001</v>
          </cell>
        </row>
        <row r="103">
          <cell r="C103" t="str">
            <v>2008/20097</v>
          </cell>
          <cell r="D103">
            <v>4002.18</v>
          </cell>
          <cell r="E103">
            <v>65.974999999999994</v>
          </cell>
          <cell r="F103">
            <v>364.08499999999998</v>
          </cell>
          <cell r="G103">
            <v>243.57</v>
          </cell>
          <cell r="H103">
            <v>2640.0250000000001</v>
          </cell>
          <cell r="I103">
            <v>224.625</v>
          </cell>
          <cell r="J103">
            <v>463.9</v>
          </cell>
          <cell r="K103">
            <v>301</v>
          </cell>
          <cell r="L103">
            <v>10.33</v>
          </cell>
          <cell r="M103">
            <v>29.75</v>
          </cell>
          <cell r="N103">
            <v>17.64</v>
          </cell>
          <cell r="O103">
            <v>103.78</v>
          </cell>
          <cell r="P103">
            <v>18.670000000000002</v>
          </cell>
          <cell r="Q103">
            <v>53.84</v>
          </cell>
          <cell r="R103">
            <v>4236.1899999999996</v>
          </cell>
          <cell r="S103">
            <v>76.305000000000007</v>
          </cell>
          <cell r="T103">
            <v>393.83499999999998</v>
          </cell>
          <cell r="U103">
            <v>261.20999999999998</v>
          </cell>
          <cell r="V103">
            <v>2743.8049999999998</v>
          </cell>
          <cell r="W103">
            <v>243.29499999999999</v>
          </cell>
          <cell r="X103">
            <v>517.74</v>
          </cell>
        </row>
        <row r="104">
          <cell r="C104" t="str">
            <v>2008/20098</v>
          </cell>
          <cell r="D104">
            <v>8339.6200000000008</v>
          </cell>
          <cell r="E104">
            <v>205.44</v>
          </cell>
          <cell r="F104">
            <v>963.84</v>
          </cell>
          <cell r="G104">
            <v>853.33</v>
          </cell>
          <cell r="H104">
            <v>5785.86</v>
          </cell>
          <cell r="I104">
            <v>161.02000000000001</v>
          </cell>
          <cell r="J104">
            <v>370.13</v>
          </cell>
          <cell r="K104">
            <v>1633</v>
          </cell>
          <cell r="L104">
            <v>59.92</v>
          </cell>
          <cell r="M104">
            <v>166.74</v>
          </cell>
          <cell r="N104">
            <v>143.15</v>
          </cell>
          <cell r="O104">
            <v>863.36</v>
          </cell>
          <cell r="P104">
            <v>33.25</v>
          </cell>
          <cell r="Q104">
            <v>87.83</v>
          </cell>
          <cell r="R104">
            <v>9693.8700000000008</v>
          </cell>
          <cell r="S104">
            <v>265.36</v>
          </cell>
          <cell r="T104">
            <v>1130.58</v>
          </cell>
          <cell r="U104">
            <v>996.48</v>
          </cell>
          <cell r="V104">
            <v>6649.22</v>
          </cell>
          <cell r="W104">
            <v>194.27</v>
          </cell>
          <cell r="X104">
            <v>457.96</v>
          </cell>
        </row>
        <row r="105">
          <cell r="C105" t="str">
            <v>2008/20099</v>
          </cell>
          <cell r="D105">
            <v>9918.9699999999993</v>
          </cell>
          <cell r="E105">
            <v>226.68</v>
          </cell>
          <cell r="F105">
            <v>1141.94</v>
          </cell>
          <cell r="G105">
            <v>761.87</v>
          </cell>
          <cell r="H105">
            <v>6502.5</v>
          </cell>
          <cell r="I105">
            <v>438.8</v>
          </cell>
          <cell r="J105">
            <v>847.18</v>
          </cell>
          <cell r="K105">
            <v>1724</v>
          </cell>
          <cell r="L105">
            <v>65.92</v>
          </cell>
          <cell r="M105">
            <v>142.59</v>
          </cell>
          <cell r="N105">
            <v>107.18</v>
          </cell>
          <cell r="O105">
            <v>1020.68</v>
          </cell>
          <cell r="P105">
            <v>50.17</v>
          </cell>
          <cell r="Q105">
            <v>141.25</v>
          </cell>
          <cell r="R105">
            <v>11446.76</v>
          </cell>
          <cell r="S105">
            <v>292.60000000000002</v>
          </cell>
          <cell r="T105">
            <v>1284.53</v>
          </cell>
          <cell r="U105">
            <v>869.05</v>
          </cell>
          <cell r="V105">
            <v>7523.18</v>
          </cell>
          <cell r="W105">
            <v>488.97</v>
          </cell>
          <cell r="X105">
            <v>988.43</v>
          </cell>
        </row>
        <row r="106">
          <cell r="C106" t="str">
            <v>2008/2009A</v>
          </cell>
          <cell r="D106">
            <v>4492.59</v>
          </cell>
          <cell r="E106">
            <v>71.13</v>
          </cell>
          <cell r="F106">
            <v>479.07</v>
          </cell>
          <cell r="G106">
            <v>370.96</v>
          </cell>
          <cell r="H106">
            <v>2440</v>
          </cell>
          <cell r="I106">
            <v>483.8</v>
          </cell>
          <cell r="J106">
            <v>647.63</v>
          </cell>
          <cell r="K106">
            <v>1571</v>
          </cell>
          <cell r="L106">
            <v>94.5</v>
          </cell>
          <cell r="M106">
            <v>172.5</v>
          </cell>
          <cell r="N106">
            <v>107.67</v>
          </cell>
          <cell r="O106">
            <v>1024.3</v>
          </cell>
          <cell r="P106">
            <v>29</v>
          </cell>
          <cell r="Q106">
            <v>92</v>
          </cell>
          <cell r="R106">
            <v>6012.56</v>
          </cell>
          <cell r="S106">
            <v>165.63</v>
          </cell>
          <cell r="T106">
            <v>651.57000000000005</v>
          </cell>
          <cell r="U106">
            <v>478.63</v>
          </cell>
          <cell r="V106">
            <v>3464.3</v>
          </cell>
          <cell r="W106">
            <v>512.79999999999995</v>
          </cell>
          <cell r="X106">
            <v>739.63</v>
          </cell>
        </row>
        <row r="107">
          <cell r="C107" t="str">
            <v>2008/2009B</v>
          </cell>
          <cell r="D107">
            <v>21179.1</v>
          </cell>
          <cell r="E107">
            <v>431.94</v>
          </cell>
          <cell r="F107">
            <v>1913.07</v>
          </cell>
          <cell r="G107">
            <v>1842.6</v>
          </cell>
          <cell r="H107">
            <v>13508.66</v>
          </cell>
          <cell r="I107">
            <v>876.01</v>
          </cell>
          <cell r="J107">
            <v>2606.8200000000002</v>
          </cell>
          <cell r="K107">
            <v>3371</v>
          </cell>
          <cell r="L107">
            <v>148</v>
          </cell>
          <cell r="M107">
            <v>312.36</v>
          </cell>
          <cell r="N107">
            <v>221.78</v>
          </cell>
          <cell r="O107">
            <v>1700.22</v>
          </cell>
          <cell r="P107">
            <v>127</v>
          </cell>
          <cell r="Q107">
            <v>483.39</v>
          </cell>
          <cell r="R107">
            <v>24171.85</v>
          </cell>
          <cell r="S107">
            <v>579.94000000000005</v>
          </cell>
          <cell r="T107">
            <v>2225.4299999999998</v>
          </cell>
          <cell r="U107">
            <v>2064.38</v>
          </cell>
          <cell r="V107">
            <v>15208.88</v>
          </cell>
          <cell r="W107">
            <v>1003.01</v>
          </cell>
          <cell r="X107">
            <v>3090.21</v>
          </cell>
        </row>
        <row r="108">
          <cell r="C108" t="str">
            <v>2008/2009C</v>
          </cell>
          <cell r="D108">
            <v>9255.82</v>
          </cell>
          <cell r="E108">
            <v>196.92</v>
          </cell>
          <cell r="F108">
            <v>920.64</v>
          </cell>
          <cell r="G108">
            <v>964.46</v>
          </cell>
          <cell r="H108">
            <v>6190.69</v>
          </cell>
          <cell r="I108">
            <v>300.7</v>
          </cell>
          <cell r="J108">
            <v>682.41</v>
          </cell>
          <cell r="K108">
            <v>1269</v>
          </cell>
          <cell r="L108">
            <v>82.67</v>
          </cell>
          <cell r="M108">
            <v>151.33000000000001</v>
          </cell>
          <cell r="N108">
            <v>112.47</v>
          </cell>
          <cell r="O108">
            <v>661.45</v>
          </cell>
          <cell r="P108">
            <v>56.51</v>
          </cell>
          <cell r="Q108">
            <v>111.33</v>
          </cell>
          <cell r="R108">
            <v>10431.58</v>
          </cell>
          <cell r="S108">
            <v>279.58999999999997</v>
          </cell>
          <cell r="T108">
            <v>1071.97</v>
          </cell>
          <cell r="U108">
            <v>1076.93</v>
          </cell>
          <cell r="V108">
            <v>6852.14</v>
          </cell>
          <cell r="W108">
            <v>357.21</v>
          </cell>
          <cell r="X108">
            <v>793.74</v>
          </cell>
        </row>
        <row r="109">
          <cell r="C109" t="str">
            <v>2008/2009D</v>
          </cell>
          <cell r="D109">
            <v>23636.02</v>
          </cell>
          <cell r="E109">
            <v>783.28</v>
          </cell>
          <cell r="F109">
            <v>2555.35</v>
          </cell>
          <cell r="G109">
            <v>2192.6999999999998</v>
          </cell>
          <cell r="H109">
            <v>16720.509999999998</v>
          </cell>
          <cell r="I109">
            <v>398.04</v>
          </cell>
          <cell r="J109">
            <v>986.14</v>
          </cell>
          <cell r="K109">
            <v>3506</v>
          </cell>
          <cell r="L109">
            <v>208.32</v>
          </cell>
          <cell r="M109">
            <v>380.11</v>
          </cell>
          <cell r="N109">
            <v>288.85000000000002</v>
          </cell>
          <cell r="O109">
            <v>1770.42</v>
          </cell>
          <cell r="P109">
            <v>73.41</v>
          </cell>
          <cell r="Q109">
            <v>186.54</v>
          </cell>
          <cell r="R109">
            <v>26543.67</v>
          </cell>
          <cell r="S109">
            <v>991.6</v>
          </cell>
          <cell r="T109">
            <v>2935.46</v>
          </cell>
          <cell r="U109">
            <v>2481.5500000000002</v>
          </cell>
          <cell r="V109">
            <v>18490.93</v>
          </cell>
          <cell r="W109">
            <v>471.45</v>
          </cell>
          <cell r="X109">
            <v>1172.68</v>
          </cell>
        </row>
        <row r="110">
          <cell r="C110" t="str">
            <v>2008/2009E</v>
          </cell>
          <cell r="D110">
            <v>7131.65</v>
          </cell>
          <cell r="E110">
            <v>132.4</v>
          </cell>
          <cell r="F110">
            <v>676.09</v>
          </cell>
          <cell r="G110">
            <v>796.71</v>
          </cell>
          <cell r="H110">
            <v>5077.2299999999996</v>
          </cell>
          <cell r="I110">
            <v>141.52000000000001</v>
          </cell>
          <cell r="J110">
            <v>307.7</v>
          </cell>
          <cell r="K110">
            <v>443</v>
          </cell>
          <cell r="L110">
            <v>16</v>
          </cell>
          <cell r="M110">
            <v>28.7</v>
          </cell>
          <cell r="N110">
            <v>41</v>
          </cell>
          <cell r="O110">
            <v>221.13</v>
          </cell>
          <cell r="P110">
            <v>7.12</v>
          </cell>
          <cell r="Q110">
            <v>12.17</v>
          </cell>
          <cell r="R110">
            <v>7457.77</v>
          </cell>
          <cell r="S110">
            <v>148.4</v>
          </cell>
          <cell r="T110">
            <v>704.79</v>
          </cell>
          <cell r="U110">
            <v>837.71</v>
          </cell>
          <cell r="V110">
            <v>5298.36</v>
          </cell>
          <cell r="W110">
            <v>148.63999999999999</v>
          </cell>
          <cell r="X110">
            <v>319.87</v>
          </cell>
        </row>
        <row r="111">
          <cell r="C111" t="str">
            <v>2008/2009F</v>
          </cell>
          <cell r="D111">
            <v>14837.584999999999</v>
          </cell>
          <cell r="E111">
            <v>315.03500000000003</v>
          </cell>
          <cell r="F111">
            <v>1628.0150000000001</v>
          </cell>
          <cell r="G111">
            <v>1407.98</v>
          </cell>
          <cell r="H111">
            <v>9013.25</v>
          </cell>
          <cell r="I111">
            <v>778.30499999999995</v>
          </cell>
          <cell r="J111">
            <v>1695</v>
          </cell>
          <cell r="K111">
            <v>1386</v>
          </cell>
          <cell r="L111">
            <v>66.13</v>
          </cell>
          <cell r="M111">
            <v>178.82</v>
          </cell>
          <cell r="N111">
            <v>106.42</v>
          </cell>
          <cell r="O111">
            <v>589.34</v>
          </cell>
          <cell r="P111">
            <v>84.08</v>
          </cell>
          <cell r="Q111">
            <v>130.16</v>
          </cell>
          <cell r="R111">
            <v>15992.535</v>
          </cell>
          <cell r="S111">
            <v>381.16500000000002</v>
          </cell>
          <cell r="T111">
            <v>1806.835</v>
          </cell>
          <cell r="U111">
            <v>1514.4</v>
          </cell>
          <cell r="V111">
            <v>9602.59</v>
          </cell>
          <cell r="W111">
            <v>862.38499999999999</v>
          </cell>
          <cell r="X111">
            <v>1825.16</v>
          </cell>
        </row>
        <row r="112">
          <cell r="C112" t="str">
            <v>2008/2009G</v>
          </cell>
          <cell r="D112">
            <v>11424.32</v>
          </cell>
          <cell r="E112">
            <v>185.21</v>
          </cell>
          <cell r="F112">
            <v>1066.1500000000001</v>
          </cell>
          <cell r="G112">
            <v>1102.94</v>
          </cell>
          <cell r="H112">
            <v>6951.16</v>
          </cell>
          <cell r="I112">
            <v>670.97</v>
          </cell>
          <cell r="J112">
            <v>1447.89</v>
          </cell>
          <cell r="K112">
            <v>1698</v>
          </cell>
          <cell r="L112">
            <v>69.3</v>
          </cell>
          <cell r="M112">
            <v>255.89</v>
          </cell>
          <cell r="N112">
            <v>106.17</v>
          </cell>
          <cell r="O112">
            <v>750.9</v>
          </cell>
          <cell r="P112">
            <v>123.66</v>
          </cell>
          <cell r="Q112">
            <v>229.31</v>
          </cell>
          <cell r="R112">
            <v>12959.55</v>
          </cell>
          <cell r="S112">
            <v>254.51</v>
          </cell>
          <cell r="T112">
            <v>1322.04</v>
          </cell>
          <cell r="U112">
            <v>1209.1099999999999</v>
          </cell>
          <cell r="V112">
            <v>7702.06</v>
          </cell>
          <cell r="W112">
            <v>794.63</v>
          </cell>
          <cell r="X112">
            <v>1677.2</v>
          </cell>
        </row>
        <row r="113">
          <cell r="C113" t="str">
            <v>2008/2009H</v>
          </cell>
          <cell r="D113">
            <v>26322.365000000002</v>
          </cell>
          <cell r="E113">
            <v>624.57000000000005</v>
          </cell>
          <cell r="F113">
            <v>3177.37</v>
          </cell>
          <cell r="G113">
            <v>3540.15</v>
          </cell>
          <cell r="H113">
            <v>16744.625</v>
          </cell>
          <cell r="I113">
            <v>746.01</v>
          </cell>
          <cell r="J113">
            <v>1489.64</v>
          </cell>
          <cell r="K113">
            <v>1192</v>
          </cell>
          <cell r="L113">
            <v>37.42</v>
          </cell>
          <cell r="M113">
            <v>210.02</v>
          </cell>
          <cell r="N113">
            <v>158.46</v>
          </cell>
          <cell r="O113">
            <v>570.6</v>
          </cell>
          <cell r="P113">
            <v>41.55</v>
          </cell>
          <cell r="Q113">
            <v>48.34</v>
          </cell>
          <cell r="R113">
            <v>27388.755000000001</v>
          </cell>
          <cell r="S113">
            <v>661.99</v>
          </cell>
          <cell r="T113">
            <v>3387.39</v>
          </cell>
          <cell r="U113">
            <v>3698.61</v>
          </cell>
          <cell r="V113">
            <v>17315.224999999999</v>
          </cell>
          <cell r="W113">
            <v>787.56</v>
          </cell>
          <cell r="X113">
            <v>1537.98</v>
          </cell>
        </row>
        <row r="114">
          <cell r="C114" t="str">
            <v>2008/2009I</v>
          </cell>
          <cell r="D114">
            <v>9674.08</v>
          </cell>
          <cell r="E114">
            <v>300.01</v>
          </cell>
          <cell r="F114">
            <v>795.43</v>
          </cell>
          <cell r="G114">
            <v>619.67999999999995</v>
          </cell>
          <cell r="H114">
            <v>6882.45</v>
          </cell>
          <cell r="I114">
            <v>236.25</v>
          </cell>
          <cell r="J114">
            <v>840.26</v>
          </cell>
          <cell r="K114">
            <v>2546</v>
          </cell>
          <cell r="L114">
            <v>146.88</v>
          </cell>
          <cell r="M114">
            <v>235.52</v>
          </cell>
          <cell r="N114">
            <v>120.06</v>
          </cell>
          <cell r="O114">
            <v>1536.55</v>
          </cell>
          <cell r="P114">
            <v>76.010000000000005</v>
          </cell>
          <cell r="Q114">
            <v>231.86</v>
          </cell>
          <cell r="R114">
            <v>12020.96</v>
          </cell>
          <cell r="S114">
            <v>446.89</v>
          </cell>
          <cell r="T114">
            <v>1030.95</v>
          </cell>
          <cell r="U114">
            <v>739.74</v>
          </cell>
          <cell r="V114">
            <v>8419</v>
          </cell>
          <cell r="W114">
            <v>312.26</v>
          </cell>
          <cell r="X114">
            <v>1072.1199999999999</v>
          </cell>
        </row>
        <row r="115">
          <cell r="C115" t="str">
            <v>2008/2009J</v>
          </cell>
          <cell r="D115">
            <v>660.64</v>
          </cell>
          <cell r="E115">
            <v>13.87</v>
          </cell>
          <cell r="F115">
            <v>66.05</v>
          </cell>
          <cell r="G115">
            <v>62.96</v>
          </cell>
          <cell r="H115">
            <v>407.63</v>
          </cell>
          <cell r="I115">
            <v>28.83</v>
          </cell>
          <cell r="J115">
            <v>81.3</v>
          </cell>
          <cell r="K115">
            <v>3774</v>
          </cell>
          <cell r="L115">
            <v>200.12</v>
          </cell>
          <cell r="M115">
            <v>564.36</v>
          </cell>
          <cell r="N115">
            <v>225.61</v>
          </cell>
          <cell r="O115">
            <v>1902.07</v>
          </cell>
          <cell r="P115">
            <v>226.66</v>
          </cell>
          <cell r="Q115">
            <v>608.19000000000005</v>
          </cell>
          <cell r="R115">
            <v>4387.6499999999996</v>
          </cell>
          <cell r="S115">
            <v>213.99</v>
          </cell>
          <cell r="T115">
            <v>630.41</v>
          </cell>
          <cell r="U115">
            <v>288.57</v>
          </cell>
          <cell r="V115">
            <v>2309.6999999999998</v>
          </cell>
          <cell r="W115">
            <v>255.49</v>
          </cell>
          <cell r="X115">
            <v>689.49</v>
          </cell>
        </row>
        <row r="116">
          <cell r="C116" t="str">
            <v>2009/20101</v>
          </cell>
          <cell r="D116">
            <v>6841</v>
          </cell>
          <cell r="E116">
            <v>164</v>
          </cell>
          <cell r="F116">
            <v>830</v>
          </cell>
          <cell r="G116">
            <v>445</v>
          </cell>
          <cell r="H116">
            <v>4381</v>
          </cell>
          <cell r="I116">
            <v>161</v>
          </cell>
          <cell r="J116">
            <v>860</v>
          </cell>
          <cell r="K116">
            <v>21</v>
          </cell>
          <cell r="L116">
            <v>0</v>
          </cell>
          <cell r="M116">
            <v>2</v>
          </cell>
          <cell r="N116">
            <v>1</v>
          </cell>
          <cell r="O116">
            <v>17</v>
          </cell>
          <cell r="P116">
            <v>0</v>
          </cell>
          <cell r="Q116">
            <v>1</v>
          </cell>
          <cell r="R116">
            <v>6862</v>
          </cell>
          <cell r="S116">
            <v>164</v>
          </cell>
          <cell r="T116">
            <v>832</v>
          </cell>
          <cell r="U116">
            <v>446</v>
          </cell>
          <cell r="V116">
            <v>4398</v>
          </cell>
          <cell r="W116">
            <v>161</v>
          </cell>
          <cell r="X116">
            <v>861</v>
          </cell>
        </row>
        <row r="117">
          <cell r="C117" t="str">
            <v>2009/20102</v>
          </cell>
          <cell r="D117">
            <v>17730.310000000001</v>
          </cell>
          <cell r="E117">
            <v>572.36</v>
          </cell>
          <cell r="F117">
            <v>1737.22</v>
          </cell>
          <cell r="G117">
            <v>893.58</v>
          </cell>
          <cell r="H117">
            <v>9474.61</v>
          </cell>
          <cell r="I117">
            <v>1121.7</v>
          </cell>
          <cell r="J117">
            <v>3930.84</v>
          </cell>
          <cell r="K117">
            <v>5716</v>
          </cell>
          <cell r="L117">
            <v>488.5</v>
          </cell>
          <cell r="M117">
            <v>601.45000000000005</v>
          </cell>
          <cell r="N117">
            <v>194.2</v>
          </cell>
          <cell r="O117">
            <v>3084.63</v>
          </cell>
          <cell r="P117">
            <v>237.5</v>
          </cell>
          <cell r="Q117">
            <v>999.34</v>
          </cell>
          <cell r="R117">
            <v>23335.93</v>
          </cell>
          <cell r="S117">
            <v>1060.8599999999999</v>
          </cell>
          <cell r="T117">
            <v>2338.67</v>
          </cell>
          <cell r="U117">
            <v>1087.78</v>
          </cell>
          <cell r="V117">
            <v>12559.24</v>
          </cell>
          <cell r="W117">
            <v>1359.2</v>
          </cell>
          <cell r="X117">
            <v>4930.18</v>
          </cell>
        </row>
        <row r="118">
          <cell r="C118" t="str">
            <v>2009/20103</v>
          </cell>
          <cell r="D118">
            <v>22328.314999999999</v>
          </cell>
          <cell r="E118">
            <v>290.125</v>
          </cell>
          <cell r="F118">
            <v>1926.27</v>
          </cell>
          <cell r="G118">
            <v>1632.7</v>
          </cell>
          <cell r="H118">
            <v>13171.29</v>
          </cell>
          <cell r="I118">
            <v>1654.395</v>
          </cell>
          <cell r="J118">
            <v>3653.5349999999999</v>
          </cell>
          <cell r="K118">
            <v>2318</v>
          </cell>
          <cell r="L118">
            <v>140</v>
          </cell>
          <cell r="M118">
            <v>258.38</v>
          </cell>
          <cell r="N118">
            <v>178.13</v>
          </cell>
          <cell r="O118">
            <v>1110.3599999999999</v>
          </cell>
          <cell r="P118">
            <v>123.32</v>
          </cell>
          <cell r="Q118">
            <v>252.17</v>
          </cell>
          <cell r="R118">
            <v>24390.674999999999</v>
          </cell>
          <cell r="S118">
            <v>430.125</v>
          </cell>
          <cell r="T118">
            <v>2184.65</v>
          </cell>
          <cell r="U118">
            <v>1810.83</v>
          </cell>
          <cell r="V118">
            <v>14281.65</v>
          </cell>
          <cell r="W118">
            <v>1777.7149999999999</v>
          </cell>
          <cell r="X118">
            <v>3905.7049999999999</v>
          </cell>
        </row>
        <row r="119">
          <cell r="C119" t="str">
            <v>2009/20104</v>
          </cell>
          <cell r="D119">
            <v>509</v>
          </cell>
          <cell r="E119">
            <v>13</v>
          </cell>
          <cell r="F119">
            <v>34</v>
          </cell>
          <cell r="G119">
            <v>35</v>
          </cell>
          <cell r="H119">
            <v>375</v>
          </cell>
          <cell r="I119">
            <v>11</v>
          </cell>
          <cell r="J119">
            <v>41</v>
          </cell>
          <cell r="K119">
            <v>4</v>
          </cell>
          <cell r="L119">
            <v>0</v>
          </cell>
          <cell r="M119">
            <v>0</v>
          </cell>
          <cell r="N119">
            <v>0</v>
          </cell>
          <cell r="O119">
            <v>2</v>
          </cell>
          <cell r="P119">
            <v>0</v>
          </cell>
          <cell r="Q119">
            <v>0</v>
          </cell>
          <cell r="R119">
            <v>511</v>
          </cell>
          <cell r="S119">
            <v>13</v>
          </cell>
          <cell r="T119">
            <v>34</v>
          </cell>
          <cell r="U119">
            <v>35</v>
          </cell>
          <cell r="V119">
            <v>377</v>
          </cell>
          <cell r="W119">
            <v>11</v>
          </cell>
          <cell r="X119">
            <v>41</v>
          </cell>
        </row>
        <row r="120">
          <cell r="C120" t="str">
            <v>2009/20105</v>
          </cell>
          <cell r="D120">
            <v>1581.89</v>
          </cell>
          <cell r="E120">
            <v>33.44</v>
          </cell>
          <cell r="F120">
            <v>197.26</v>
          </cell>
          <cell r="G120">
            <v>110.61</v>
          </cell>
          <cell r="H120">
            <v>993.29</v>
          </cell>
          <cell r="I120">
            <v>83.92</v>
          </cell>
          <cell r="J120">
            <v>163.37</v>
          </cell>
          <cell r="K120">
            <v>113</v>
          </cell>
          <cell r="L120">
            <v>3.5</v>
          </cell>
          <cell r="M120">
            <v>17.670000000000002</v>
          </cell>
          <cell r="N120">
            <v>5</v>
          </cell>
          <cell r="O120">
            <v>66.510000000000005</v>
          </cell>
          <cell r="P120">
            <v>3.5</v>
          </cell>
          <cell r="Q120">
            <v>9</v>
          </cell>
          <cell r="R120">
            <v>1687.07</v>
          </cell>
          <cell r="S120">
            <v>36.94</v>
          </cell>
          <cell r="T120">
            <v>214.93</v>
          </cell>
          <cell r="U120">
            <v>115.61</v>
          </cell>
          <cell r="V120">
            <v>1059.8</v>
          </cell>
          <cell r="W120">
            <v>87.42</v>
          </cell>
          <cell r="X120">
            <v>172.37</v>
          </cell>
        </row>
        <row r="121">
          <cell r="C121" t="str">
            <v>2009/20106</v>
          </cell>
          <cell r="D121">
            <v>9661.1350000000002</v>
          </cell>
          <cell r="E121">
            <v>111.325</v>
          </cell>
          <cell r="F121">
            <v>859.98</v>
          </cell>
          <cell r="G121">
            <v>627.54999999999995</v>
          </cell>
          <cell r="H121">
            <v>5658.4</v>
          </cell>
          <cell r="I121">
            <v>831.98500000000001</v>
          </cell>
          <cell r="J121">
            <v>1571.895</v>
          </cell>
          <cell r="K121">
            <v>696</v>
          </cell>
          <cell r="L121">
            <v>22.33</v>
          </cell>
          <cell r="M121">
            <v>76.17</v>
          </cell>
          <cell r="N121">
            <v>32.840000000000003</v>
          </cell>
          <cell r="O121">
            <v>361.69</v>
          </cell>
          <cell r="P121">
            <v>32.51</v>
          </cell>
          <cell r="Q121">
            <v>68.25</v>
          </cell>
          <cell r="R121">
            <v>10254.924999999999</v>
          </cell>
          <cell r="S121">
            <v>133.655</v>
          </cell>
          <cell r="T121">
            <v>936.15</v>
          </cell>
          <cell r="U121">
            <v>660.39</v>
          </cell>
          <cell r="V121">
            <v>6020.09</v>
          </cell>
          <cell r="W121">
            <v>864.495</v>
          </cell>
          <cell r="X121">
            <v>1640.145</v>
          </cell>
        </row>
        <row r="122">
          <cell r="C122" t="str">
            <v>2009/20107</v>
          </cell>
          <cell r="D122">
            <v>4242.3549999999996</v>
          </cell>
          <cell r="E122">
            <v>68.015000000000001</v>
          </cell>
          <cell r="F122">
            <v>399.7</v>
          </cell>
          <cell r="G122">
            <v>273.20499999999998</v>
          </cell>
          <cell r="H122">
            <v>2799.61</v>
          </cell>
          <cell r="I122">
            <v>231.96</v>
          </cell>
          <cell r="J122">
            <v>469.86500000000001</v>
          </cell>
          <cell r="K122">
            <v>343</v>
          </cell>
          <cell r="L122">
            <v>5.5</v>
          </cell>
          <cell r="M122">
            <v>31</v>
          </cell>
          <cell r="N122">
            <v>13.664999999999999</v>
          </cell>
          <cell r="O122">
            <v>146.35</v>
          </cell>
          <cell r="P122">
            <v>18</v>
          </cell>
          <cell r="Q122">
            <v>36</v>
          </cell>
          <cell r="R122">
            <v>4492.87</v>
          </cell>
          <cell r="S122">
            <v>73.515000000000001</v>
          </cell>
          <cell r="T122">
            <v>430.7</v>
          </cell>
          <cell r="U122">
            <v>286.87</v>
          </cell>
          <cell r="V122">
            <v>2945.96</v>
          </cell>
          <cell r="W122">
            <v>249.96</v>
          </cell>
          <cell r="X122">
            <v>505.86500000000001</v>
          </cell>
        </row>
        <row r="123">
          <cell r="C123" t="str">
            <v>2009/20108</v>
          </cell>
          <cell r="D123">
            <v>8143.84</v>
          </cell>
          <cell r="E123">
            <v>180.75</v>
          </cell>
          <cell r="F123">
            <v>909.22</v>
          </cell>
          <cell r="G123">
            <v>739.85</v>
          </cell>
          <cell r="H123">
            <v>5892.34</v>
          </cell>
          <cell r="I123">
            <v>141.28</v>
          </cell>
          <cell r="J123">
            <v>280.39999999999998</v>
          </cell>
          <cell r="K123">
            <v>1623</v>
          </cell>
          <cell r="L123">
            <v>75.5</v>
          </cell>
          <cell r="M123">
            <v>182</v>
          </cell>
          <cell r="N123">
            <v>157.09</v>
          </cell>
          <cell r="O123">
            <v>878.93</v>
          </cell>
          <cell r="P123">
            <v>17.829999999999998</v>
          </cell>
          <cell r="Q123">
            <v>67.67</v>
          </cell>
          <cell r="R123">
            <v>9522.86</v>
          </cell>
          <cell r="S123">
            <v>256.25</v>
          </cell>
          <cell r="T123">
            <v>1091.22</v>
          </cell>
          <cell r="U123">
            <v>896.94</v>
          </cell>
          <cell r="V123">
            <v>6771.27</v>
          </cell>
          <cell r="W123">
            <v>159.11000000000001</v>
          </cell>
          <cell r="X123">
            <v>348.07</v>
          </cell>
        </row>
        <row r="124">
          <cell r="C124" t="str">
            <v>2009/20109</v>
          </cell>
          <cell r="D124">
            <v>10227.870000000001</v>
          </cell>
          <cell r="E124">
            <v>224.09</v>
          </cell>
          <cell r="F124">
            <v>1224.31</v>
          </cell>
          <cell r="G124">
            <v>734.25</v>
          </cell>
          <cell r="H124">
            <v>6894.99</v>
          </cell>
          <cell r="I124">
            <v>364.07</v>
          </cell>
          <cell r="J124">
            <v>786.16</v>
          </cell>
          <cell r="K124">
            <v>1726</v>
          </cell>
          <cell r="L124">
            <v>66.510000000000005</v>
          </cell>
          <cell r="M124">
            <v>168.75</v>
          </cell>
          <cell r="N124">
            <v>86.67</v>
          </cell>
          <cell r="O124">
            <v>1025.98</v>
          </cell>
          <cell r="P124">
            <v>37.5</v>
          </cell>
          <cell r="Q124">
            <v>145</v>
          </cell>
          <cell r="R124">
            <v>11758.28</v>
          </cell>
          <cell r="S124">
            <v>290.60000000000002</v>
          </cell>
          <cell r="T124">
            <v>1393.06</v>
          </cell>
          <cell r="U124">
            <v>820.92</v>
          </cell>
          <cell r="V124">
            <v>7920.97</v>
          </cell>
          <cell r="W124">
            <v>401.57</v>
          </cell>
          <cell r="X124">
            <v>931.16</v>
          </cell>
        </row>
        <row r="125">
          <cell r="C125" t="str">
            <v>2009/2010A</v>
          </cell>
          <cell r="D125">
            <v>5266.73</v>
          </cell>
          <cell r="E125">
            <v>89.13</v>
          </cell>
          <cell r="F125">
            <v>566.63</v>
          </cell>
          <cell r="G125">
            <v>361.53</v>
          </cell>
          <cell r="H125">
            <v>3090.8</v>
          </cell>
          <cell r="I125">
            <v>440.67</v>
          </cell>
          <cell r="J125">
            <v>717.97</v>
          </cell>
          <cell r="K125">
            <v>1902</v>
          </cell>
          <cell r="L125">
            <v>84</v>
          </cell>
          <cell r="M125">
            <v>192.5</v>
          </cell>
          <cell r="N125">
            <v>123.1</v>
          </cell>
          <cell r="O125">
            <v>1312.8</v>
          </cell>
          <cell r="P125">
            <v>38</v>
          </cell>
          <cell r="Q125">
            <v>107</v>
          </cell>
          <cell r="R125">
            <v>7124.13</v>
          </cell>
          <cell r="S125">
            <v>173.13</v>
          </cell>
          <cell r="T125">
            <v>759.13</v>
          </cell>
          <cell r="U125">
            <v>484.63</v>
          </cell>
          <cell r="V125">
            <v>4403.6000000000004</v>
          </cell>
          <cell r="W125">
            <v>478.67</v>
          </cell>
          <cell r="X125">
            <v>824.97</v>
          </cell>
        </row>
        <row r="126">
          <cell r="C126" t="str">
            <v>2009/2010B</v>
          </cell>
          <cell r="D126">
            <v>22660.45</v>
          </cell>
          <cell r="E126">
            <v>446.3</v>
          </cell>
          <cell r="F126">
            <v>2196.2199999999998</v>
          </cell>
          <cell r="G126">
            <v>1866.94</v>
          </cell>
          <cell r="H126">
            <v>14910.78</v>
          </cell>
          <cell r="I126">
            <v>834.56</v>
          </cell>
          <cell r="J126">
            <v>2405.65</v>
          </cell>
          <cell r="K126">
            <v>3537</v>
          </cell>
          <cell r="L126">
            <v>193.34</v>
          </cell>
          <cell r="M126">
            <v>339.93</v>
          </cell>
          <cell r="N126">
            <v>221.85</v>
          </cell>
          <cell r="O126">
            <v>1850</v>
          </cell>
          <cell r="P126">
            <v>127.37</v>
          </cell>
          <cell r="Q126">
            <v>412.81</v>
          </cell>
          <cell r="R126">
            <v>25805.75</v>
          </cell>
          <cell r="S126">
            <v>639.64</v>
          </cell>
          <cell r="T126">
            <v>2536.15</v>
          </cell>
          <cell r="U126">
            <v>2088.79</v>
          </cell>
          <cell r="V126">
            <v>16760.78</v>
          </cell>
          <cell r="W126">
            <v>961.93</v>
          </cell>
          <cell r="X126">
            <v>2818.46</v>
          </cell>
        </row>
        <row r="127">
          <cell r="C127" t="str">
            <v>2009/2010C</v>
          </cell>
          <cell r="D127">
            <v>9967.84</v>
          </cell>
          <cell r="E127">
            <v>189.92</v>
          </cell>
          <cell r="F127">
            <v>1038.8599999999999</v>
          </cell>
          <cell r="G127">
            <v>1008.42</v>
          </cell>
          <cell r="H127">
            <v>6737.31</v>
          </cell>
          <cell r="I127">
            <v>293.02999999999997</v>
          </cell>
          <cell r="J127">
            <v>700.3</v>
          </cell>
          <cell r="K127">
            <v>1219</v>
          </cell>
          <cell r="L127">
            <v>73.5</v>
          </cell>
          <cell r="M127">
            <v>149.09</v>
          </cell>
          <cell r="N127">
            <v>116.65</v>
          </cell>
          <cell r="O127">
            <v>643.48</v>
          </cell>
          <cell r="P127">
            <v>49</v>
          </cell>
          <cell r="Q127">
            <v>100.83</v>
          </cell>
          <cell r="R127">
            <v>11100.39</v>
          </cell>
          <cell r="S127">
            <v>263.42</v>
          </cell>
          <cell r="T127">
            <v>1187.95</v>
          </cell>
          <cell r="U127">
            <v>1125.07</v>
          </cell>
          <cell r="V127">
            <v>7380.79</v>
          </cell>
          <cell r="W127">
            <v>342.03</v>
          </cell>
          <cell r="X127">
            <v>801.13</v>
          </cell>
        </row>
        <row r="128">
          <cell r="C128" t="str">
            <v>2009/2010D</v>
          </cell>
          <cell r="D128">
            <v>25256.35</v>
          </cell>
          <cell r="E128">
            <v>686.02</v>
          </cell>
          <cell r="F128">
            <v>3012.95</v>
          </cell>
          <cell r="G128">
            <v>2176.54</v>
          </cell>
          <cell r="H128">
            <v>18131.150000000001</v>
          </cell>
          <cell r="I128">
            <v>370.27</v>
          </cell>
          <cell r="J128">
            <v>879.42</v>
          </cell>
          <cell r="K128">
            <v>3484</v>
          </cell>
          <cell r="L128">
            <v>205.61</v>
          </cell>
          <cell r="M128">
            <v>371.31</v>
          </cell>
          <cell r="N128">
            <v>254.29</v>
          </cell>
          <cell r="O128">
            <v>1826.97</v>
          </cell>
          <cell r="P128">
            <v>67.67</v>
          </cell>
          <cell r="Q128">
            <v>179.83</v>
          </cell>
          <cell r="R128">
            <v>28162.03</v>
          </cell>
          <cell r="S128">
            <v>891.63</v>
          </cell>
          <cell r="T128">
            <v>3384.26</v>
          </cell>
          <cell r="U128">
            <v>2430.83</v>
          </cell>
          <cell r="V128">
            <v>19958.12</v>
          </cell>
          <cell r="W128">
            <v>437.94</v>
          </cell>
          <cell r="X128">
            <v>1059.25</v>
          </cell>
        </row>
        <row r="129">
          <cell r="C129" t="str">
            <v>2009/2010E</v>
          </cell>
          <cell r="D129">
            <v>7492.38</v>
          </cell>
          <cell r="E129">
            <v>136.91999999999999</v>
          </cell>
          <cell r="F129">
            <v>829.24</v>
          </cell>
          <cell r="G129">
            <v>865.35</v>
          </cell>
          <cell r="H129">
            <v>5252.91</v>
          </cell>
          <cell r="I129">
            <v>127.19</v>
          </cell>
          <cell r="J129">
            <v>280.77</v>
          </cell>
          <cell r="K129">
            <v>375</v>
          </cell>
          <cell r="L129">
            <v>11.2</v>
          </cell>
          <cell r="M129">
            <v>29.8</v>
          </cell>
          <cell r="N129">
            <v>42.51</v>
          </cell>
          <cell r="O129">
            <v>175.34</v>
          </cell>
          <cell r="P129">
            <v>4.63</v>
          </cell>
          <cell r="Q129">
            <v>12.83</v>
          </cell>
          <cell r="R129">
            <v>7768.69</v>
          </cell>
          <cell r="S129">
            <v>148.12</v>
          </cell>
          <cell r="T129">
            <v>859.04</v>
          </cell>
          <cell r="U129">
            <v>907.86</v>
          </cell>
          <cell r="V129">
            <v>5428.25</v>
          </cell>
          <cell r="W129">
            <v>131.82</v>
          </cell>
          <cell r="X129">
            <v>293.60000000000002</v>
          </cell>
        </row>
        <row r="130">
          <cell r="C130" t="str">
            <v>2009/2010F</v>
          </cell>
          <cell r="D130">
            <v>15153.055</v>
          </cell>
          <cell r="E130">
            <v>246.23500000000001</v>
          </cell>
          <cell r="F130">
            <v>1809.15</v>
          </cell>
          <cell r="G130">
            <v>1373.5550000000001</v>
          </cell>
          <cell r="H130">
            <v>9409.61</v>
          </cell>
          <cell r="I130">
            <v>728.53</v>
          </cell>
          <cell r="J130">
            <v>1585.9749999999999</v>
          </cell>
          <cell r="K130">
            <v>1337</v>
          </cell>
          <cell r="L130">
            <v>54.13</v>
          </cell>
          <cell r="M130">
            <v>184.1</v>
          </cell>
          <cell r="N130">
            <v>91.825000000000003</v>
          </cell>
          <cell r="O130">
            <v>630.72</v>
          </cell>
          <cell r="P130">
            <v>55.87</v>
          </cell>
          <cell r="Q130">
            <v>125.13</v>
          </cell>
          <cell r="R130">
            <v>16294.83</v>
          </cell>
          <cell r="S130">
            <v>300.36500000000001</v>
          </cell>
          <cell r="T130">
            <v>1993.25</v>
          </cell>
          <cell r="U130">
            <v>1465.38</v>
          </cell>
          <cell r="V130">
            <v>10040.33</v>
          </cell>
          <cell r="W130">
            <v>784.4</v>
          </cell>
          <cell r="X130">
            <v>1711.105</v>
          </cell>
        </row>
        <row r="131">
          <cell r="C131" t="str">
            <v>2009/2010G</v>
          </cell>
          <cell r="D131">
            <v>11632.01</v>
          </cell>
          <cell r="E131">
            <v>165.56</v>
          </cell>
          <cell r="F131">
            <v>1200.8699999999999</v>
          </cell>
          <cell r="G131">
            <v>1056</v>
          </cell>
          <cell r="H131">
            <v>7338.13</v>
          </cell>
          <cell r="I131">
            <v>617.82000000000005</v>
          </cell>
          <cell r="J131">
            <v>1253.6300000000001</v>
          </cell>
          <cell r="K131">
            <v>1699</v>
          </cell>
          <cell r="L131">
            <v>63.82</v>
          </cell>
          <cell r="M131">
            <v>258.38</v>
          </cell>
          <cell r="N131">
            <v>106.75</v>
          </cell>
          <cell r="O131">
            <v>815.14</v>
          </cell>
          <cell r="P131">
            <v>104.13</v>
          </cell>
          <cell r="Q131">
            <v>191.31</v>
          </cell>
          <cell r="R131">
            <v>13171.54</v>
          </cell>
          <cell r="S131">
            <v>229.38</v>
          </cell>
          <cell r="T131">
            <v>1459.25</v>
          </cell>
          <cell r="U131">
            <v>1162.75</v>
          </cell>
          <cell r="V131">
            <v>8153.27</v>
          </cell>
          <cell r="W131">
            <v>721.95</v>
          </cell>
          <cell r="X131">
            <v>1444.94</v>
          </cell>
        </row>
        <row r="132">
          <cell r="C132" t="str">
            <v>2009/2010H</v>
          </cell>
          <cell r="D132">
            <v>27781.21</v>
          </cell>
          <cell r="E132">
            <v>612.97</v>
          </cell>
          <cell r="F132">
            <v>3654.82</v>
          </cell>
          <cell r="G132">
            <v>3267.89</v>
          </cell>
          <cell r="H132">
            <v>18143.32</v>
          </cell>
          <cell r="I132">
            <v>681.08</v>
          </cell>
          <cell r="J132">
            <v>1421.13</v>
          </cell>
          <cell r="K132">
            <v>1154</v>
          </cell>
          <cell r="L132">
            <v>55.17</v>
          </cell>
          <cell r="M132">
            <v>199.19</v>
          </cell>
          <cell r="N132">
            <v>148.01</v>
          </cell>
          <cell r="O132">
            <v>548.88</v>
          </cell>
          <cell r="P132">
            <v>27</v>
          </cell>
          <cell r="Q132">
            <v>52.17</v>
          </cell>
          <cell r="R132">
            <v>28811.63</v>
          </cell>
          <cell r="S132">
            <v>668.14</v>
          </cell>
          <cell r="T132">
            <v>3854.01</v>
          </cell>
          <cell r="U132">
            <v>3415.9</v>
          </cell>
          <cell r="V132">
            <v>18692.2</v>
          </cell>
          <cell r="W132">
            <v>708.08</v>
          </cell>
          <cell r="X132">
            <v>1473.3</v>
          </cell>
        </row>
        <row r="133">
          <cell r="C133" t="str">
            <v>2009/2010I</v>
          </cell>
          <cell r="D133">
            <v>9968.32</v>
          </cell>
          <cell r="E133">
            <v>221.01</v>
          </cell>
          <cell r="F133">
            <v>993.05</v>
          </cell>
          <cell r="G133">
            <v>581.87</v>
          </cell>
          <cell r="H133">
            <v>7251.01</v>
          </cell>
          <cell r="I133">
            <v>193.04</v>
          </cell>
          <cell r="J133">
            <v>728.34</v>
          </cell>
          <cell r="K133">
            <v>2855</v>
          </cell>
          <cell r="L133">
            <v>167.76</v>
          </cell>
          <cell r="M133">
            <v>323.18</v>
          </cell>
          <cell r="N133">
            <v>114.42</v>
          </cell>
          <cell r="O133">
            <v>1775.71</v>
          </cell>
          <cell r="P133">
            <v>61.84</v>
          </cell>
          <cell r="Q133">
            <v>220.66</v>
          </cell>
          <cell r="R133">
            <v>12631.89</v>
          </cell>
          <cell r="S133">
            <v>388.77</v>
          </cell>
          <cell r="T133">
            <v>1316.23</v>
          </cell>
          <cell r="U133">
            <v>696.29</v>
          </cell>
          <cell r="V133">
            <v>9026.7199999999993</v>
          </cell>
          <cell r="W133">
            <v>254.88</v>
          </cell>
          <cell r="X133">
            <v>949</v>
          </cell>
        </row>
        <row r="134">
          <cell r="C134" t="str">
            <v>2009/2010J</v>
          </cell>
          <cell r="D134">
            <v>805.94</v>
          </cell>
          <cell r="E134">
            <v>12.83</v>
          </cell>
          <cell r="F134">
            <v>76.25</v>
          </cell>
          <cell r="G134">
            <v>65.16</v>
          </cell>
          <cell r="H134">
            <v>553.45000000000005</v>
          </cell>
          <cell r="I134">
            <v>36.5</v>
          </cell>
          <cell r="J134">
            <v>61.75</v>
          </cell>
          <cell r="K134">
            <v>3875</v>
          </cell>
          <cell r="L134">
            <v>212.63</v>
          </cell>
          <cell r="M134">
            <v>630.1</v>
          </cell>
          <cell r="N134">
            <v>261</v>
          </cell>
          <cell r="O134">
            <v>2062.5100000000002</v>
          </cell>
          <cell r="P134">
            <v>207.33</v>
          </cell>
          <cell r="Q134">
            <v>483</v>
          </cell>
          <cell r="R134">
            <v>4662.51</v>
          </cell>
          <cell r="S134">
            <v>225.46</v>
          </cell>
          <cell r="T134">
            <v>706.35</v>
          </cell>
          <cell r="U134">
            <v>326.16000000000003</v>
          </cell>
          <cell r="V134">
            <v>2615.96</v>
          </cell>
          <cell r="W134">
            <v>243.83</v>
          </cell>
          <cell r="X134">
            <v>544.75</v>
          </cell>
        </row>
        <row r="135">
          <cell r="C135" t="str">
            <v>2010/20111</v>
          </cell>
          <cell r="D135">
            <v>7085.75</v>
          </cell>
          <cell r="E135">
            <v>105</v>
          </cell>
          <cell r="F135">
            <v>829.75</v>
          </cell>
          <cell r="G135">
            <v>795.5</v>
          </cell>
          <cell r="H135">
            <v>4153</v>
          </cell>
          <cell r="I135">
            <v>257.5</v>
          </cell>
          <cell r="J135">
            <v>945</v>
          </cell>
          <cell r="K135">
            <v>40</v>
          </cell>
          <cell r="L135">
            <v>0</v>
          </cell>
          <cell r="M135">
            <v>10</v>
          </cell>
          <cell r="N135">
            <v>3</v>
          </cell>
          <cell r="O135">
            <v>16</v>
          </cell>
          <cell r="P135">
            <v>2</v>
          </cell>
          <cell r="Q135">
            <v>2</v>
          </cell>
          <cell r="R135">
            <v>7118.75</v>
          </cell>
          <cell r="S135">
            <v>105</v>
          </cell>
          <cell r="T135">
            <v>839.75</v>
          </cell>
          <cell r="U135">
            <v>798.5</v>
          </cell>
          <cell r="V135">
            <v>4169</v>
          </cell>
          <cell r="W135">
            <v>259.5</v>
          </cell>
          <cell r="X135">
            <v>947</v>
          </cell>
        </row>
        <row r="136">
          <cell r="C136" t="str">
            <v>2010/20112</v>
          </cell>
          <cell r="D136">
            <v>18365.61</v>
          </cell>
          <cell r="E136">
            <v>777.75</v>
          </cell>
          <cell r="F136">
            <v>1820.2</v>
          </cell>
          <cell r="G136">
            <v>1196.46</v>
          </cell>
          <cell r="H136">
            <v>9529.1299999999992</v>
          </cell>
          <cell r="I136">
            <v>1195.1099999999999</v>
          </cell>
          <cell r="J136">
            <v>3846.96</v>
          </cell>
          <cell r="K136">
            <v>5635</v>
          </cell>
          <cell r="L136">
            <v>421.33</v>
          </cell>
          <cell r="M136">
            <v>602.34</v>
          </cell>
          <cell r="N136">
            <v>254.25</v>
          </cell>
          <cell r="O136">
            <v>2952.98</v>
          </cell>
          <cell r="P136">
            <v>245.32</v>
          </cell>
          <cell r="Q136">
            <v>943.91</v>
          </cell>
          <cell r="R136">
            <v>23785.74</v>
          </cell>
          <cell r="S136">
            <v>1199.08</v>
          </cell>
          <cell r="T136">
            <v>2422.54</v>
          </cell>
          <cell r="U136">
            <v>1450.71</v>
          </cell>
          <cell r="V136">
            <v>12482.11</v>
          </cell>
          <cell r="W136">
            <v>1440.43</v>
          </cell>
          <cell r="X136">
            <v>4790.87</v>
          </cell>
        </row>
        <row r="137">
          <cell r="C137" t="str">
            <v>2010/20113</v>
          </cell>
          <cell r="D137">
            <v>23670.744999999999</v>
          </cell>
          <cell r="E137">
            <v>617.89</v>
          </cell>
          <cell r="F137">
            <v>2118.88</v>
          </cell>
          <cell r="G137">
            <v>1994.2049999999999</v>
          </cell>
          <cell r="H137">
            <v>13552.295</v>
          </cell>
          <cell r="I137">
            <v>1800.41</v>
          </cell>
          <cell r="J137">
            <v>3587.0650000000001</v>
          </cell>
          <cell r="K137">
            <v>2195</v>
          </cell>
          <cell r="L137">
            <v>104.66</v>
          </cell>
          <cell r="M137">
            <v>238.35</v>
          </cell>
          <cell r="N137">
            <v>190.15</v>
          </cell>
          <cell r="O137">
            <v>1088.7149999999999</v>
          </cell>
          <cell r="P137">
            <v>113.91</v>
          </cell>
          <cell r="Q137">
            <v>222.13</v>
          </cell>
          <cell r="R137">
            <v>25628.66</v>
          </cell>
          <cell r="S137">
            <v>722.55</v>
          </cell>
          <cell r="T137">
            <v>2357.23</v>
          </cell>
          <cell r="U137">
            <v>2184.355</v>
          </cell>
          <cell r="V137">
            <v>14641.01</v>
          </cell>
          <cell r="W137">
            <v>1914.32</v>
          </cell>
          <cell r="X137">
            <v>3809.1950000000002</v>
          </cell>
        </row>
        <row r="138">
          <cell r="C138" t="str">
            <v>2010/20114</v>
          </cell>
          <cell r="D138">
            <v>586</v>
          </cell>
          <cell r="E138">
            <v>14</v>
          </cell>
          <cell r="F138">
            <v>57</v>
          </cell>
          <cell r="G138">
            <v>51</v>
          </cell>
          <cell r="H138">
            <v>379</v>
          </cell>
          <cell r="I138">
            <v>21</v>
          </cell>
          <cell r="J138">
            <v>64</v>
          </cell>
          <cell r="K138">
            <v>8</v>
          </cell>
          <cell r="L138">
            <v>1</v>
          </cell>
          <cell r="M138">
            <v>2</v>
          </cell>
          <cell r="N138">
            <v>0</v>
          </cell>
          <cell r="O138">
            <v>5</v>
          </cell>
          <cell r="P138">
            <v>0</v>
          </cell>
          <cell r="Q138">
            <v>0</v>
          </cell>
          <cell r="R138">
            <v>594</v>
          </cell>
          <cell r="S138">
            <v>15</v>
          </cell>
          <cell r="T138">
            <v>59</v>
          </cell>
          <cell r="U138">
            <v>51</v>
          </cell>
          <cell r="V138">
            <v>384</v>
          </cell>
          <cell r="W138">
            <v>21</v>
          </cell>
          <cell r="X138">
            <v>64</v>
          </cell>
        </row>
        <row r="139">
          <cell r="C139" t="str">
            <v>2010/20115</v>
          </cell>
          <cell r="D139">
            <v>1789.27</v>
          </cell>
          <cell r="E139">
            <v>61.97</v>
          </cell>
          <cell r="F139">
            <v>224.85</v>
          </cell>
          <cell r="G139">
            <v>140.38</v>
          </cell>
          <cell r="H139">
            <v>1103.9000000000001</v>
          </cell>
          <cell r="I139">
            <v>75.97</v>
          </cell>
          <cell r="J139">
            <v>182.2</v>
          </cell>
          <cell r="K139">
            <v>129</v>
          </cell>
          <cell r="L139">
            <v>8.5</v>
          </cell>
          <cell r="M139">
            <v>19</v>
          </cell>
          <cell r="N139">
            <v>9</v>
          </cell>
          <cell r="O139">
            <v>65.5</v>
          </cell>
          <cell r="P139">
            <v>5</v>
          </cell>
          <cell r="Q139">
            <v>13.5</v>
          </cell>
          <cell r="R139">
            <v>1909.77</v>
          </cell>
          <cell r="S139">
            <v>70.47</v>
          </cell>
          <cell r="T139">
            <v>243.85</v>
          </cell>
          <cell r="U139">
            <v>149.38</v>
          </cell>
          <cell r="V139">
            <v>1169.4000000000001</v>
          </cell>
          <cell r="W139">
            <v>80.97</v>
          </cell>
          <cell r="X139">
            <v>195.7</v>
          </cell>
        </row>
        <row r="140">
          <cell r="C140" t="str">
            <v>2010/20116</v>
          </cell>
          <cell r="D140">
            <v>10376.905000000001</v>
          </cell>
          <cell r="E140">
            <v>206.19</v>
          </cell>
          <cell r="F140">
            <v>929.6</v>
          </cell>
          <cell r="G140">
            <v>711.755</v>
          </cell>
          <cell r="H140">
            <v>6072.6850000000004</v>
          </cell>
          <cell r="I140">
            <v>844.89</v>
          </cell>
          <cell r="J140">
            <v>1611.7850000000001</v>
          </cell>
          <cell r="K140">
            <v>737</v>
          </cell>
          <cell r="L140">
            <v>24.5</v>
          </cell>
          <cell r="M140">
            <v>75.819999999999993</v>
          </cell>
          <cell r="N140">
            <v>42.99</v>
          </cell>
          <cell r="O140">
            <v>368.61500000000001</v>
          </cell>
          <cell r="P140">
            <v>29.34</v>
          </cell>
          <cell r="Q140">
            <v>64.17</v>
          </cell>
          <cell r="R140">
            <v>10982.34</v>
          </cell>
          <cell r="S140">
            <v>230.69</v>
          </cell>
          <cell r="T140">
            <v>1005.42</v>
          </cell>
          <cell r="U140">
            <v>754.745</v>
          </cell>
          <cell r="V140">
            <v>6441.3</v>
          </cell>
          <cell r="W140">
            <v>874.23</v>
          </cell>
          <cell r="X140">
            <v>1675.9549999999999</v>
          </cell>
        </row>
        <row r="141">
          <cell r="C141" t="str">
            <v>2010/20117</v>
          </cell>
          <cell r="D141">
            <v>4617.67</v>
          </cell>
          <cell r="E141">
            <v>125.57</v>
          </cell>
          <cell r="F141">
            <v>403.16</v>
          </cell>
          <cell r="G141">
            <v>298.33999999999997</v>
          </cell>
          <cell r="H141">
            <v>3178.71</v>
          </cell>
          <cell r="I141">
            <v>208.08</v>
          </cell>
          <cell r="J141">
            <v>403.81</v>
          </cell>
          <cell r="K141">
            <v>352</v>
          </cell>
          <cell r="L141">
            <v>14</v>
          </cell>
          <cell r="M141">
            <v>32.17</v>
          </cell>
          <cell r="N141">
            <v>21</v>
          </cell>
          <cell r="O141">
            <v>156.09</v>
          </cell>
          <cell r="P141">
            <v>14.5</v>
          </cell>
          <cell r="Q141">
            <v>29.17</v>
          </cell>
          <cell r="R141">
            <v>4884.6000000000004</v>
          </cell>
          <cell r="S141">
            <v>139.57</v>
          </cell>
          <cell r="T141">
            <v>435.33</v>
          </cell>
          <cell r="U141">
            <v>319.33999999999997</v>
          </cell>
          <cell r="V141">
            <v>3334.8</v>
          </cell>
          <cell r="W141">
            <v>222.58</v>
          </cell>
          <cell r="X141">
            <v>432.98</v>
          </cell>
        </row>
        <row r="142">
          <cell r="C142" t="str">
            <v>2010/20118</v>
          </cell>
          <cell r="D142">
            <v>8184.15</v>
          </cell>
          <cell r="E142">
            <v>262.86</v>
          </cell>
          <cell r="F142">
            <v>894.41</v>
          </cell>
          <cell r="G142">
            <v>756.79</v>
          </cell>
          <cell r="H142">
            <v>5844.73</v>
          </cell>
          <cell r="I142">
            <v>136.52000000000001</v>
          </cell>
          <cell r="J142">
            <v>288.83999999999997</v>
          </cell>
          <cell r="K142">
            <v>1399</v>
          </cell>
          <cell r="L142">
            <v>49</v>
          </cell>
          <cell r="M142">
            <v>154.68</v>
          </cell>
          <cell r="N142">
            <v>157.84</v>
          </cell>
          <cell r="O142">
            <v>771.52</v>
          </cell>
          <cell r="P142">
            <v>28.17</v>
          </cell>
          <cell r="Q142">
            <v>65.510000000000005</v>
          </cell>
          <cell r="R142">
            <v>9410.8700000000008</v>
          </cell>
          <cell r="S142">
            <v>311.86</v>
          </cell>
          <cell r="T142">
            <v>1049.0899999999999</v>
          </cell>
          <cell r="U142">
            <v>914.63</v>
          </cell>
          <cell r="V142">
            <v>6616.25</v>
          </cell>
          <cell r="W142">
            <v>164.69</v>
          </cell>
          <cell r="X142">
            <v>354.35</v>
          </cell>
        </row>
        <row r="143">
          <cell r="C143" t="str">
            <v>2010/20119</v>
          </cell>
          <cell r="D143">
            <v>10663.95</v>
          </cell>
          <cell r="E143">
            <v>278.85000000000002</v>
          </cell>
          <cell r="F143">
            <v>1252.25</v>
          </cell>
          <cell r="G143">
            <v>837.01</v>
          </cell>
          <cell r="H143">
            <v>7163.08</v>
          </cell>
          <cell r="I143">
            <v>390.6</v>
          </cell>
          <cell r="J143">
            <v>742.16</v>
          </cell>
          <cell r="K143">
            <v>1859</v>
          </cell>
          <cell r="L143">
            <v>105.67</v>
          </cell>
          <cell r="M143">
            <v>160.94</v>
          </cell>
          <cell r="N143">
            <v>94.68</v>
          </cell>
          <cell r="O143">
            <v>1146.6300000000001</v>
          </cell>
          <cell r="P143">
            <v>35.840000000000003</v>
          </cell>
          <cell r="Q143">
            <v>140.16999999999999</v>
          </cell>
          <cell r="R143">
            <v>12347.88</v>
          </cell>
          <cell r="S143">
            <v>384.52</v>
          </cell>
          <cell r="T143">
            <v>1413.19</v>
          </cell>
          <cell r="U143">
            <v>931.69</v>
          </cell>
          <cell r="V143">
            <v>8309.7099999999991</v>
          </cell>
          <cell r="W143">
            <v>426.44</v>
          </cell>
          <cell r="X143">
            <v>882.33</v>
          </cell>
        </row>
        <row r="144">
          <cell r="C144" t="str">
            <v>2010/2011A</v>
          </cell>
          <cell r="D144">
            <v>5356.18</v>
          </cell>
          <cell r="E144">
            <v>133.5</v>
          </cell>
          <cell r="F144">
            <v>595.54</v>
          </cell>
          <cell r="G144">
            <v>386.9</v>
          </cell>
          <cell r="H144">
            <v>3028.28</v>
          </cell>
          <cell r="I144">
            <v>417.67</v>
          </cell>
          <cell r="J144">
            <v>794.29</v>
          </cell>
          <cell r="K144">
            <v>1970</v>
          </cell>
          <cell r="L144">
            <v>135.5</v>
          </cell>
          <cell r="M144">
            <v>219.3</v>
          </cell>
          <cell r="N144">
            <v>110.5</v>
          </cell>
          <cell r="O144">
            <v>1348.3</v>
          </cell>
          <cell r="P144">
            <v>40</v>
          </cell>
          <cell r="Q144">
            <v>75</v>
          </cell>
          <cell r="R144">
            <v>7284.78</v>
          </cell>
          <cell r="S144">
            <v>269</v>
          </cell>
          <cell r="T144">
            <v>814.84</v>
          </cell>
          <cell r="U144">
            <v>497.4</v>
          </cell>
          <cell r="V144">
            <v>4376.58</v>
          </cell>
          <cell r="W144">
            <v>457.67</v>
          </cell>
          <cell r="X144">
            <v>869.29</v>
          </cell>
        </row>
        <row r="145">
          <cell r="C145" t="str">
            <v>2010/2011B</v>
          </cell>
          <cell r="D145">
            <v>23826.735000000001</v>
          </cell>
          <cell r="E145">
            <v>845.03499999999997</v>
          </cell>
          <cell r="F145">
            <v>2273.4899999999998</v>
          </cell>
          <cell r="G145">
            <v>2121.7399999999998</v>
          </cell>
          <cell r="H145">
            <v>15622.02</v>
          </cell>
          <cell r="I145">
            <v>833.53</v>
          </cell>
          <cell r="J145">
            <v>2130.92</v>
          </cell>
          <cell r="K145">
            <v>3435</v>
          </cell>
          <cell r="L145">
            <v>179.58</v>
          </cell>
          <cell r="M145">
            <v>349.89</v>
          </cell>
          <cell r="N145">
            <v>212.09</v>
          </cell>
          <cell r="O145">
            <v>1875.12</v>
          </cell>
          <cell r="P145">
            <v>102.18</v>
          </cell>
          <cell r="Q145">
            <v>350.73</v>
          </cell>
          <cell r="R145">
            <v>26896.325000000001</v>
          </cell>
          <cell r="S145">
            <v>1024.615</v>
          </cell>
          <cell r="T145">
            <v>2623.38</v>
          </cell>
          <cell r="U145">
            <v>2333.83</v>
          </cell>
          <cell r="V145">
            <v>17497.14</v>
          </cell>
          <cell r="W145">
            <v>935.71</v>
          </cell>
          <cell r="X145">
            <v>2481.65</v>
          </cell>
        </row>
        <row r="146">
          <cell r="C146" t="str">
            <v>2010/2011C</v>
          </cell>
          <cell r="D146">
            <v>10428.719999999999</v>
          </cell>
          <cell r="E146">
            <v>325.7</v>
          </cell>
          <cell r="F146">
            <v>1085.75</v>
          </cell>
          <cell r="G146">
            <v>1027.8599999999999</v>
          </cell>
          <cell r="H146">
            <v>7049.36</v>
          </cell>
          <cell r="I146">
            <v>285.04000000000002</v>
          </cell>
          <cell r="J146">
            <v>655.01</v>
          </cell>
          <cell r="K146">
            <v>1161</v>
          </cell>
          <cell r="L146">
            <v>52.92</v>
          </cell>
          <cell r="M146">
            <v>138.66999999999999</v>
          </cell>
          <cell r="N146">
            <v>114.08</v>
          </cell>
          <cell r="O146">
            <v>646.27</v>
          </cell>
          <cell r="P146">
            <v>50.24</v>
          </cell>
          <cell r="Q146">
            <v>85.2</v>
          </cell>
          <cell r="R146">
            <v>11516.1</v>
          </cell>
          <cell r="S146">
            <v>378.62</v>
          </cell>
          <cell r="T146">
            <v>1224.42</v>
          </cell>
          <cell r="U146">
            <v>1141.94</v>
          </cell>
          <cell r="V146">
            <v>7695.63</v>
          </cell>
          <cell r="W146">
            <v>335.28</v>
          </cell>
          <cell r="X146">
            <v>740.21</v>
          </cell>
        </row>
        <row r="147">
          <cell r="C147" t="str">
            <v>2010/2011D</v>
          </cell>
          <cell r="D147">
            <v>26237.31</v>
          </cell>
          <cell r="E147">
            <v>1021.6</v>
          </cell>
          <cell r="F147">
            <v>3018.91</v>
          </cell>
          <cell r="G147">
            <v>2415.3200000000002</v>
          </cell>
          <cell r="H147">
            <v>18583.78</v>
          </cell>
          <cell r="I147">
            <v>347.49</v>
          </cell>
          <cell r="J147">
            <v>850.21</v>
          </cell>
          <cell r="K147">
            <v>3661</v>
          </cell>
          <cell r="L147">
            <v>228.16</v>
          </cell>
          <cell r="M147">
            <v>363.24</v>
          </cell>
          <cell r="N147">
            <v>289.7</v>
          </cell>
          <cell r="O147">
            <v>2006.41</v>
          </cell>
          <cell r="P147">
            <v>59.84</v>
          </cell>
          <cell r="Q147">
            <v>158.12</v>
          </cell>
          <cell r="R147">
            <v>29342.78</v>
          </cell>
          <cell r="S147">
            <v>1249.76</v>
          </cell>
          <cell r="T147">
            <v>3382.15</v>
          </cell>
          <cell r="U147">
            <v>2705.02</v>
          </cell>
          <cell r="V147">
            <v>20590.189999999999</v>
          </cell>
          <cell r="W147">
            <v>407.33</v>
          </cell>
          <cell r="X147">
            <v>1008.33</v>
          </cell>
        </row>
        <row r="148">
          <cell r="C148" t="str">
            <v>2010/2011E</v>
          </cell>
          <cell r="D148">
            <v>8107.37</v>
          </cell>
          <cell r="E148">
            <v>287.13</v>
          </cell>
          <cell r="F148">
            <v>819.28</v>
          </cell>
          <cell r="G148">
            <v>956.06</v>
          </cell>
          <cell r="H148">
            <v>5602.46</v>
          </cell>
          <cell r="I148">
            <v>139.51</v>
          </cell>
          <cell r="J148">
            <v>302.93</v>
          </cell>
          <cell r="K148">
            <v>336</v>
          </cell>
          <cell r="L148">
            <v>5.67</v>
          </cell>
          <cell r="M148">
            <v>33.799999999999997</v>
          </cell>
          <cell r="N148">
            <v>37.979999999999997</v>
          </cell>
          <cell r="O148">
            <v>156.9</v>
          </cell>
          <cell r="P148">
            <v>5</v>
          </cell>
          <cell r="Q148">
            <v>7.33</v>
          </cell>
          <cell r="R148">
            <v>8354.0499999999993</v>
          </cell>
          <cell r="S148">
            <v>292.8</v>
          </cell>
          <cell r="T148">
            <v>853.08</v>
          </cell>
          <cell r="U148">
            <v>994.04</v>
          </cell>
          <cell r="V148">
            <v>5759.36</v>
          </cell>
          <cell r="W148">
            <v>144.51</v>
          </cell>
          <cell r="X148">
            <v>310.26</v>
          </cell>
        </row>
        <row r="149">
          <cell r="C149" t="str">
            <v>2010/2011F</v>
          </cell>
          <cell r="D149">
            <v>15932.79</v>
          </cell>
          <cell r="E149">
            <v>426.01</v>
          </cell>
          <cell r="F149">
            <v>1899.09</v>
          </cell>
          <cell r="G149">
            <v>1556.4</v>
          </cell>
          <cell r="H149">
            <v>9773.58</v>
          </cell>
          <cell r="I149">
            <v>736.53</v>
          </cell>
          <cell r="J149">
            <v>1541.18</v>
          </cell>
          <cell r="K149">
            <v>1317</v>
          </cell>
          <cell r="L149">
            <v>64.84</v>
          </cell>
          <cell r="M149">
            <v>195.26</v>
          </cell>
          <cell r="N149">
            <v>104.32</v>
          </cell>
          <cell r="O149">
            <v>600.92999999999995</v>
          </cell>
          <cell r="P149">
            <v>66.290000000000006</v>
          </cell>
          <cell r="Q149">
            <v>111.33</v>
          </cell>
          <cell r="R149">
            <v>17075.759999999998</v>
          </cell>
          <cell r="S149">
            <v>490.85</v>
          </cell>
          <cell r="T149">
            <v>2094.35</v>
          </cell>
          <cell r="U149">
            <v>1660.72</v>
          </cell>
          <cell r="V149">
            <v>10374.51</v>
          </cell>
          <cell r="W149">
            <v>802.82</v>
          </cell>
          <cell r="X149">
            <v>1652.51</v>
          </cell>
        </row>
        <row r="150">
          <cell r="C150" t="str">
            <v>2010/2011G</v>
          </cell>
          <cell r="D150">
            <v>12006.035</v>
          </cell>
          <cell r="E150">
            <v>363.26499999999999</v>
          </cell>
          <cell r="F150">
            <v>1218.95</v>
          </cell>
          <cell r="G150">
            <v>1157.68</v>
          </cell>
          <cell r="H150">
            <v>7419.4</v>
          </cell>
          <cell r="I150">
            <v>618.54999999999995</v>
          </cell>
          <cell r="J150">
            <v>1228.19</v>
          </cell>
          <cell r="K150">
            <v>1762</v>
          </cell>
          <cell r="L150">
            <v>68.33</v>
          </cell>
          <cell r="M150">
            <v>275.74</v>
          </cell>
          <cell r="N150">
            <v>99.41</v>
          </cell>
          <cell r="O150">
            <v>868.6</v>
          </cell>
          <cell r="P150">
            <v>89.5</v>
          </cell>
          <cell r="Q150">
            <v>210.07</v>
          </cell>
          <cell r="R150">
            <v>13617.684999999999</v>
          </cell>
          <cell r="S150">
            <v>431.59500000000003</v>
          </cell>
          <cell r="T150">
            <v>1494.69</v>
          </cell>
          <cell r="U150">
            <v>1257.0899999999999</v>
          </cell>
          <cell r="V150">
            <v>8288</v>
          </cell>
          <cell r="W150">
            <v>708.05</v>
          </cell>
          <cell r="X150">
            <v>1438.26</v>
          </cell>
        </row>
        <row r="151">
          <cell r="C151" t="str">
            <v>2010/2011H</v>
          </cell>
          <cell r="D151">
            <v>29497.15</v>
          </cell>
          <cell r="E151">
            <v>1033.99</v>
          </cell>
          <cell r="F151">
            <v>3853.27</v>
          </cell>
          <cell r="G151">
            <v>3851.32</v>
          </cell>
          <cell r="H151">
            <v>18668.75</v>
          </cell>
          <cell r="I151">
            <v>690.36</v>
          </cell>
          <cell r="J151">
            <v>1399.46</v>
          </cell>
          <cell r="K151">
            <v>1039</v>
          </cell>
          <cell r="L151">
            <v>38</v>
          </cell>
          <cell r="M151">
            <v>176.12</v>
          </cell>
          <cell r="N151">
            <v>148.79</v>
          </cell>
          <cell r="O151">
            <v>500.48</v>
          </cell>
          <cell r="P151">
            <v>24.83</v>
          </cell>
          <cell r="Q151">
            <v>32.590000000000003</v>
          </cell>
          <cell r="R151">
            <v>30417.96</v>
          </cell>
          <cell r="S151">
            <v>1071.99</v>
          </cell>
          <cell r="T151">
            <v>4029.39</v>
          </cell>
          <cell r="U151">
            <v>4000.11</v>
          </cell>
          <cell r="V151">
            <v>19169.23</v>
          </cell>
          <cell r="W151">
            <v>715.19</v>
          </cell>
          <cell r="X151">
            <v>1432.05</v>
          </cell>
        </row>
        <row r="152">
          <cell r="C152" t="str">
            <v>2010/2011I</v>
          </cell>
          <cell r="D152">
            <v>10846.6</v>
          </cell>
          <cell r="E152">
            <v>387.36</v>
          </cell>
          <cell r="F152">
            <v>1022.64</v>
          </cell>
          <cell r="G152">
            <v>800.13</v>
          </cell>
          <cell r="H152">
            <v>7749.99</v>
          </cell>
          <cell r="I152">
            <v>215.74</v>
          </cell>
          <cell r="J152">
            <v>670.74</v>
          </cell>
          <cell r="K152">
            <v>2936</v>
          </cell>
          <cell r="L152">
            <v>169.34</v>
          </cell>
          <cell r="M152">
            <v>327.19</v>
          </cell>
          <cell r="N152">
            <v>166.06</v>
          </cell>
          <cell r="O152">
            <v>1877.38</v>
          </cell>
          <cell r="P152">
            <v>63.04</v>
          </cell>
          <cell r="Q152">
            <v>166.91</v>
          </cell>
          <cell r="R152">
            <v>13616.52</v>
          </cell>
          <cell r="S152">
            <v>556.70000000000005</v>
          </cell>
          <cell r="T152">
            <v>1349.83</v>
          </cell>
          <cell r="U152">
            <v>966.19</v>
          </cell>
          <cell r="V152">
            <v>9627.3700000000008</v>
          </cell>
          <cell r="W152">
            <v>278.77999999999997</v>
          </cell>
          <cell r="X152">
            <v>837.65</v>
          </cell>
        </row>
        <row r="153">
          <cell r="C153" t="str">
            <v>2010/2011J</v>
          </cell>
          <cell r="D153">
            <v>730.06</v>
          </cell>
          <cell r="E153">
            <v>25.33</v>
          </cell>
          <cell r="F153">
            <v>81.98</v>
          </cell>
          <cell r="G153">
            <v>72.150000000000006</v>
          </cell>
          <cell r="H153">
            <v>454.85</v>
          </cell>
          <cell r="I153">
            <v>32.5</v>
          </cell>
          <cell r="J153">
            <v>63.25</v>
          </cell>
          <cell r="K153">
            <v>3601</v>
          </cell>
          <cell r="L153">
            <v>189</v>
          </cell>
          <cell r="M153">
            <v>577.49</v>
          </cell>
          <cell r="N153">
            <v>255.16</v>
          </cell>
          <cell r="O153">
            <v>2001.56</v>
          </cell>
          <cell r="P153">
            <v>178</v>
          </cell>
          <cell r="Q153">
            <v>376.16</v>
          </cell>
          <cell r="R153">
            <v>4307.43</v>
          </cell>
          <cell r="S153">
            <v>214.33</v>
          </cell>
          <cell r="T153">
            <v>659.47</v>
          </cell>
          <cell r="U153">
            <v>327.31</v>
          </cell>
          <cell r="V153">
            <v>2456.41</v>
          </cell>
          <cell r="W153">
            <v>210.5</v>
          </cell>
          <cell r="X153">
            <v>439.41</v>
          </cell>
        </row>
      </sheetData>
      <sheetData sheetId="3">
        <row r="2">
          <cell r="C2" t="str">
            <v>2003/20041</v>
          </cell>
          <cell r="D2">
            <v>5035.3329000000003</v>
          </cell>
          <cell r="E2">
            <v>299</v>
          </cell>
          <cell r="F2">
            <v>733.5</v>
          </cell>
          <cell r="G2">
            <v>337</v>
          </cell>
          <cell r="H2">
            <v>2781.4996000000001</v>
          </cell>
          <cell r="I2">
            <v>220</v>
          </cell>
          <cell r="J2">
            <v>664.33330000000001</v>
          </cell>
          <cell r="K2">
            <v>29</v>
          </cell>
          <cell r="L2">
            <v>5</v>
          </cell>
          <cell r="M2">
            <v>3</v>
          </cell>
          <cell r="N2">
            <v>3</v>
          </cell>
          <cell r="O2">
            <v>10</v>
          </cell>
          <cell r="P2">
            <v>1</v>
          </cell>
          <cell r="Q2">
            <v>7</v>
          </cell>
          <cell r="R2">
            <v>5064.3329000000003</v>
          </cell>
          <cell r="S2">
            <v>304</v>
          </cell>
          <cell r="T2">
            <v>736.5</v>
          </cell>
          <cell r="U2">
            <v>340</v>
          </cell>
          <cell r="V2">
            <v>2791.4996000000001</v>
          </cell>
          <cell r="W2">
            <v>221</v>
          </cell>
          <cell r="X2">
            <v>671.33330000000001</v>
          </cell>
        </row>
        <row r="3">
          <cell r="C3" t="str">
            <v>2003/20042</v>
          </cell>
          <cell r="D3">
            <v>13451.808800000001</v>
          </cell>
          <cell r="E3">
            <v>1002.3325</v>
          </cell>
          <cell r="F3">
            <v>1586.6632999999999</v>
          </cell>
          <cell r="G3">
            <v>666.33209999999997</v>
          </cell>
          <cell r="H3">
            <v>7016.6552000000001</v>
          </cell>
          <cell r="I3">
            <v>818.83050000000003</v>
          </cell>
          <cell r="J3">
            <v>2360.9951999999998</v>
          </cell>
          <cell r="K3">
            <v>4761</v>
          </cell>
          <cell r="L3">
            <v>565.66669999999999</v>
          </cell>
          <cell r="M3">
            <v>562</v>
          </cell>
          <cell r="N3">
            <v>152.5</v>
          </cell>
          <cell r="O3">
            <v>2301.5001000000002</v>
          </cell>
          <cell r="P3">
            <v>240.66669999999999</v>
          </cell>
          <cell r="Q3">
            <v>900.83339999999998</v>
          </cell>
          <cell r="R3">
            <v>18174.975699999999</v>
          </cell>
          <cell r="S3">
            <v>1567.9992</v>
          </cell>
          <cell r="T3">
            <v>2148.6633000000002</v>
          </cell>
          <cell r="U3">
            <v>818.83209999999997</v>
          </cell>
          <cell r="V3">
            <v>9318.1553000000004</v>
          </cell>
          <cell r="W3">
            <v>1059.4972</v>
          </cell>
          <cell r="X3">
            <v>3261.8285999999998</v>
          </cell>
        </row>
        <row r="4">
          <cell r="C4" t="str">
            <v>2003/20043</v>
          </cell>
          <cell r="D4">
            <v>17783.155299999999</v>
          </cell>
          <cell r="E4">
            <v>718.9991</v>
          </cell>
          <cell r="F4">
            <v>1910.1648</v>
          </cell>
          <cell r="G4">
            <v>1011.6655</v>
          </cell>
          <cell r="H4">
            <v>10238.913399999999</v>
          </cell>
          <cell r="I4">
            <v>1124.498</v>
          </cell>
          <cell r="J4">
            <v>2778.9144999999999</v>
          </cell>
          <cell r="K4">
            <v>1999</v>
          </cell>
          <cell r="L4">
            <v>157.9999</v>
          </cell>
          <cell r="M4">
            <v>242.5001</v>
          </cell>
          <cell r="N4">
            <v>122.33329999999999</v>
          </cell>
          <cell r="O4">
            <v>959.75009999999997</v>
          </cell>
          <cell r="P4">
            <v>122.5001</v>
          </cell>
          <cell r="Q4">
            <v>253.83330000000001</v>
          </cell>
          <cell r="R4">
            <v>19642.072100000001</v>
          </cell>
          <cell r="S4">
            <v>876.99900000000002</v>
          </cell>
          <cell r="T4">
            <v>2152.6649000000002</v>
          </cell>
          <cell r="U4">
            <v>1133.9988000000001</v>
          </cell>
          <cell r="V4">
            <v>11198.663500000001</v>
          </cell>
          <cell r="W4">
            <v>1246.9981</v>
          </cell>
          <cell r="X4">
            <v>3032.7478000000001</v>
          </cell>
        </row>
        <row r="5">
          <cell r="C5" t="str">
            <v>2003/20044</v>
          </cell>
          <cell r="D5">
            <v>419</v>
          </cell>
          <cell r="E5">
            <v>44</v>
          </cell>
          <cell r="F5">
            <v>61</v>
          </cell>
          <cell r="G5">
            <v>20</v>
          </cell>
          <cell r="H5">
            <v>225</v>
          </cell>
          <cell r="I5">
            <v>18</v>
          </cell>
          <cell r="J5">
            <v>51</v>
          </cell>
          <cell r="K5">
            <v>0</v>
          </cell>
          <cell r="L5">
            <v>0</v>
          </cell>
          <cell r="M5">
            <v>0</v>
          </cell>
          <cell r="N5">
            <v>0</v>
          </cell>
          <cell r="O5">
            <v>0</v>
          </cell>
          <cell r="P5">
            <v>0</v>
          </cell>
          <cell r="Q5">
            <v>0</v>
          </cell>
          <cell r="R5">
            <v>419</v>
          </cell>
          <cell r="S5">
            <v>44</v>
          </cell>
          <cell r="T5">
            <v>61</v>
          </cell>
          <cell r="U5">
            <v>20</v>
          </cell>
          <cell r="V5">
            <v>225</v>
          </cell>
          <cell r="W5">
            <v>18</v>
          </cell>
          <cell r="X5">
            <v>51</v>
          </cell>
        </row>
        <row r="6">
          <cell r="C6" t="str">
            <v>2003/20045</v>
          </cell>
          <cell r="D6">
            <v>1696</v>
          </cell>
          <cell r="E6">
            <v>110.66670000000001</v>
          </cell>
          <cell r="F6">
            <v>238.66669999999999</v>
          </cell>
          <cell r="G6">
            <v>98</v>
          </cell>
          <cell r="H6">
            <v>1025.3333</v>
          </cell>
          <cell r="I6">
            <v>61</v>
          </cell>
          <cell r="J6">
            <v>162.33330000000001</v>
          </cell>
          <cell r="K6">
            <v>113</v>
          </cell>
          <cell r="L6">
            <v>8.5</v>
          </cell>
          <cell r="M6">
            <v>15</v>
          </cell>
          <cell r="N6">
            <v>2</v>
          </cell>
          <cell r="O6">
            <v>69.166700000000006</v>
          </cell>
          <cell r="P6">
            <v>6</v>
          </cell>
          <cell r="Q6">
            <v>8</v>
          </cell>
          <cell r="R6">
            <v>1804.6667</v>
          </cell>
          <cell r="S6">
            <v>119.16670000000001</v>
          </cell>
          <cell r="T6">
            <v>253.66669999999999</v>
          </cell>
          <cell r="U6">
            <v>100</v>
          </cell>
          <cell r="V6">
            <v>1094.5</v>
          </cell>
          <cell r="W6">
            <v>67</v>
          </cell>
          <cell r="X6">
            <v>170.33330000000001</v>
          </cell>
        </row>
        <row r="7">
          <cell r="C7" t="str">
            <v>2003/20046</v>
          </cell>
          <cell r="D7">
            <v>8889.7428</v>
          </cell>
          <cell r="E7">
            <v>304.41699999999997</v>
          </cell>
          <cell r="F7">
            <v>1019.3313000000001</v>
          </cell>
          <cell r="G7">
            <v>525.83280000000002</v>
          </cell>
          <cell r="H7">
            <v>5424.5830999999998</v>
          </cell>
          <cell r="I7">
            <v>526.24789999999996</v>
          </cell>
          <cell r="J7">
            <v>1089.3307</v>
          </cell>
          <cell r="K7">
            <v>352</v>
          </cell>
          <cell r="L7">
            <v>27.666699999999999</v>
          </cell>
          <cell r="M7">
            <v>24.666599999999999</v>
          </cell>
          <cell r="N7">
            <v>22.5</v>
          </cell>
          <cell r="O7">
            <v>175.58330000000001</v>
          </cell>
          <cell r="P7">
            <v>15.833299999999999</v>
          </cell>
          <cell r="Q7">
            <v>37.166600000000003</v>
          </cell>
          <cell r="R7">
            <v>9193.1592999999993</v>
          </cell>
          <cell r="S7">
            <v>332.08370000000002</v>
          </cell>
          <cell r="T7">
            <v>1043.9979000000001</v>
          </cell>
          <cell r="U7">
            <v>548.33280000000002</v>
          </cell>
          <cell r="V7">
            <v>5600.1664000000001</v>
          </cell>
          <cell r="W7">
            <v>542.08119999999997</v>
          </cell>
          <cell r="X7">
            <v>1126.4973</v>
          </cell>
        </row>
        <row r="8">
          <cell r="C8" t="str">
            <v>2003/20047</v>
          </cell>
          <cell r="D8">
            <v>3833.3337000000001</v>
          </cell>
          <cell r="E8">
            <v>132.75</v>
          </cell>
          <cell r="F8">
            <v>466.5831</v>
          </cell>
          <cell r="G8">
            <v>220.33349999999999</v>
          </cell>
          <cell r="H8">
            <v>2567.4176000000002</v>
          </cell>
          <cell r="I8">
            <v>140.16659999999999</v>
          </cell>
          <cell r="J8">
            <v>306.0829</v>
          </cell>
          <cell r="K8">
            <v>333</v>
          </cell>
          <cell r="L8">
            <v>16.833300000000001</v>
          </cell>
          <cell r="M8">
            <v>40.166600000000003</v>
          </cell>
          <cell r="N8">
            <v>17.666699999999999</v>
          </cell>
          <cell r="O8">
            <v>134.25020000000001</v>
          </cell>
          <cell r="P8">
            <v>30.5</v>
          </cell>
          <cell r="Q8">
            <v>61.166699999999999</v>
          </cell>
          <cell r="R8">
            <v>4133.9171999999999</v>
          </cell>
          <cell r="S8">
            <v>149.58330000000001</v>
          </cell>
          <cell r="T8">
            <v>506.74970000000002</v>
          </cell>
          <cell r="U8">
            <v>238.00020000000001</v>
          </cell>
          <cell r="V8">
            <v>2701.6678000000002</v>
          </cell>
          <cell r="W8">
            <v>170.66659999999999</v>
          </cell>
          <cell r="X8">
            <v>367.24959999999999</v>
          </cell>
        </row>
        <row r="9">
          <cell r="C9" t="str">
            <v>2003/20048</v>
          </cell>
          <cell r="D9">
            <v>12962.999900000001</v>
          </cell>
          <cell r="E9">
            <v>507.33269999999999</v>
          </cell>
          <cell r="F9">
            <v>1703.6676</v>
          </cell>
          <cell r="G9">
            <v>1001</v>
          </cell>
          <cell r="H9">
            <v>8871.6666000000005</v>
          </cell>
          <cell r="I9">
            <v>251.83340000000001</v>
          </cell>
          <cell r="J9">
            <v>627.49959999999999</v>
          </cell>
          <cell r="K9">
            <v>1805</v>
          </cell>
          <cell r="L9">
            <v>109.33329999999999</v>
          </cell>
          <cell r="M9">
            <v>211.33340000000001</v>
          </cell>
          <cell r="N9">
            <v>115.6666</v>
          </cell>
          <cell r="O9">
            <v>1011.833</v>
          </cell>
          <cell r="P9">
            <v>42.333300000000001</v>
          </cell>
          <cell r="Q9">
            <v>85.166399999999996</v>
          </cell>
          <cell r="R9">
            <v>14538.6659</v>
          </cell>
          <cell r="S9">
            <v>616.66600000000005</v>
          </cell>
          <cell r="T9">
            <v>1915.001</v>
          </cell>
          <cell r="U9">
            <v>1116.6666</v>
          </cell>
          <cell r="V9">
            <v>9883.4995999999992</v>
          </cell>
          <cell r="W9">
            <v>294.16669999999999</v>
          </cell>
          <cell r="X9">
            <v>712.66600000000005</v>
          </cell>
        </row>
        <row r="10">
          <cell r="C10" t="str">
            <v>2003/20049</v>
          </cell>
          <cell r="D10">
            <v>10151.003500000001</v>
          </cell>
          <cell r="E10">
            <v>379.00009999999997</v>
          </cell>
          <cell r="F10">
            <v>1317.8345999999999</v>
          </cell>
          <cell r="G10">
            <v>692.33299999999997</v>
          </cell>
          <cell r="H10">
            <v>6655.3359</v>
          </cell>
          <cell r="I10">
            <v>305.50009999999997</v>
          </cell>
          <cell r="J10">
            <v>800.99980000000005</v>
          </cell>
          <cell r="K10">
            <v>1645</v>
          </cell>
          <cell r="L10">
            <v>129.16679999999999</v>
          </cell>
          <cell r="M10">
            <v>192.83330000000001</v>
          </cell>
          <cell r="N10">
            <v>81</v>
          </cell>
          <cell r="O10">
            <v>1043.6672000000001</v>
          </cell>
          <cell r="P10">
            <v>33</v>
          </cell>
          <cell r="Q10">
            <v>120.66679999999999</v>
          </cell>
          <cell r="R10">
            <v>11751.337600000001</v>
          </cell>
          <cell r="S10">
            <v>508.1669</v>
          </cell>
          <cell r="T10">
            <v>1510.6678999999999</v>
          </cell>
          <cell r="U10">
            <v>773.33299999999997</v>
          </cell>
          <cell r="V10">
            <v>7699.0030999999999</v>
          </cell>
          <cell r="W10">
            <v>338.50009999999997</v>
          </cell>
          <cell r="X10">
            <v>921.66660000000002</v>
          </cell>
        </row>
        <row r="11">
          <cell r="C11" t="str">
            <v>2003/2004A</v>
          </cell>
          <cell r="D11">
            <v>3093.9992000000002</v>
          </cell>
          <cell r="E11">
            <v>110.83329999999999</v>
          </cell>
          <cell r="F11">
            <v>384.66669999999999</v>
          </cell>
          <cell r="G11">
            <v>232.66650000000001</v>
          </cell>
          <cell r="H11">
            <v>1888.9994999999999</v>
          </cell>
          <cell r="I11">
            <v>132.9999</v>
          </cell>
          <cell r="J11">
            <v>343.83330000000001</v>
          </cell>
          <cell r="K11">
            <v>1187</v>
          </cell>
          <cell r="L11">
            <v>114.33329999999999</v>
          </cell>
          <cell r="M11">
            <v>117.00020000000001</v>
          </cell>
          <cell r="N11">
            <v>80.500200000000007</v>
          </cell>
          <cell r="O11">
            <v>766.3338</v>
          </cell>
          <cell r="P11">
            <v>21.666699999999999</v>
          </cell>
          <cell r="Q11">
            <v>54</v>
          </cell>
          <cell r="R11">
            <v>4247.8334000000004</v>
          </cell>
          <cell r="S11">
            <v>225.16659999999999</v>
          </cell>
          <cell r="T11">
            <v>501.6669</v>
          </cell>
          <cell r="U11">
            <v>313.16669999999999</v>
          </cell>
          <cell r="V11">
            <v>2655.3332999999998</v>
          </cell>
          <cell r="W11">
            <v>154.66659999999999</v>
          </cell>
          <cell r="X11">
            <v>397.83330000000001</v>
          </cell>
        </row>
        <row r="12">
          <cell r="C12" t="str">
            <v>2003/2004B</v>
          </cell>
          <cell r="D12">
            <v>18232.130700000002</v>
          </cell>
          <cell r="E12">
            <v>942.58159999999998</v>
          </cell>
          <cell r="F12">
            <v>2132.7455</v>
          </cell>
          <cell r="G12">
            <v>1211.2473</v>
          </cell>
          <cell r="H12">
            <v>11484.4786</v>
          </cell>
          <cell r="I12">
            <v>622.49800000000005</v>
          </cell>
          <cell r="J12">
            <v>1838.5797</v>
          </cell>
          <cell r="K12">
            <v>2164</v>
          </cell>
          <cell r="L12">
            <v>157.66630000000001</v>
          </cell>
          <cell r="M12">
            <v>215.333</v>
          </cell>
          <cell r="N12">
            <v>115.5001</v>
          </cell>
          <cell r="O12">
            <v>1107.3324</v>
          </cell>
          <cell r="P12">
            <v>60.833199999999998</v>
          </cell>
          <cell r="Q12">
            <v>264.99990000000003</v>
          </cell>
          <cell r="R12">
            <v>20153.795600000001</v>
          </cell>
          <cell r="S12">
            <v>1100.2479000000001</v>
          </cell>
          <cell r="T12">
            <v>2348.0785000000001</v>
          </cell>
          <cell r="U12">
            <v>1326.7474</v>
          </cell>
          <cell r="V12">
            <v>12591.811</v>
          </cell>
          <cell r="W12">
            <v>683.33119999999997</v>
          </cell>
          <cell r="X12">
            <v>2103.5796</v>
          </cell>
        </row>
        <row r="13">
          <cell r="C13" t="str">
            <v>2003/2004C</v>
          </cell>
          <cell r="D13">
            <v>8053.4996000000001</v>
          </cell>
          <cell r="E13">
            <v>425.16680000000002</v>
          </cell>
          <cell r="F13">
            <v>1051.1669999999999</v>
          </cell>
          <cell r="G13">
            <v>638.66660000000002</v>
          </cell>
          <cell r="H13">
            <v>5280.4993999999997</v>
          </cell>
          <cell r="I13">
            <v>203.83340000000001</v>
          </cell>
          <cell r="J13">
            <v>454.16640000000001</v>
          </cell>
          <cell r="K13">
            <v>1102</v>
          </cell>
          <cell r="L13">
            <v>116.83329999999999</v>
          </cell>
          <cell r="M13">
            <v>150.16669999999999</v>
          </cell>
          <cell r="N13">
            <v>83.333399999999997</v>
          </cell>
          <cell r="O13">
            <v>566.00009999999997</v>
          </cell>
          <cell r="P13">
            <v>47.5</v>
          </cell>
          <cell r="Q13">
            <v>97.666600000000003</v>
          </cell>
          <cell r="R13">
            <v>9114.9997000000003</v>
          </cell>
          <cell r="S13">
            <v>542.00009999999997</v>
          </cell>
          <cell r="T13">
            <v>1201.3336999999999</v>
          </cell>
          <cell r="U13">
            <v>722</v>
          </cell>
          <cell r="V13">
            <v>5846.4994999999999</v>
          </cell>
          <cell r="W13">
            <v>251.33340000000001</v>
          </cell>
          <cell r="X13">
            <v>551.83299999999997</v>
          </cell>
        </row>
        <row r="14">
          <cell r="C14" t="str">
            <v>2003/2004D</v>
          </cell>
          <cell r="D14">
            <v>23480.801100000001</v>
          </cell>
          <cell r="E14">
            <v>1297.4988000000001</v>
          </cell>
          <cell r="F14">
            <v>2853.3283999999999</v>
          </cell>
          <cell r="G14">
            <v>1548.4982</v>
          </cell>
          <cell r="H14">
            <v>16253.311900000001</v>
          </cell>
          <cell r="I14">
            <v>394.83210000000003</v>
          </cell>
          <cell r="J14">
            <v>1133.3317</v>
          </cell>
          <cell r="K14">
            <v>2827</v>
          </cell>
          <cell r="L14">
            <v>319.16640000000001</v>
          </cell>
          <cell r="M14">
            <v>255.6662</v>
          </cell>
          <cell r="N14">
            <v>183.1661</v>
          </cell>
          <cell r="O14">
            <v>1455.3307</v>
          </cell>
          <cell r="P14">
            <v>47.666499999999999</v>
          </cell>
          <cell r="Q14">
            <v>136.33330000000001</v>
          </cell>
          <cell r="R14">
            <v>25878.130300000001</v>
          </cell>
          <cell r="S14">
            <v>1616.6651999999999</v>
          </cell>
          <cell r="T14">
            <v>3108.9946</v>
          </cell>
          <cell r="U14">
            <v>1731.6642999999999</v>
          </cell>
          <cell r="V14">
            <v>17708.642599999999</v>
          </cell>
          <cell r="W14">
            <v>442.49860000000001</v>
          </cell>
          <cell r="X14">
            <v>1269.665</v>
          </cell>
        </row>
        <row r="15">
          <cell r="C15" t="str">
            <v>2003/2004E</v>
          </cell>
          <cell r="D15">
            <v>6008.4938000000002</v>
          </cell>
          <cell r="E15">
            <v>238.4999</v>
          </cell>
          <cell r="F15">
            <v>699.33159999999998</v>
          </cell>
          <cell r="G15">
            <v>539.83280000000002</v>
          </cell>
          <cell r="H15">
            <v>4047.8301000000001</v>
          </cell>
          <cell r="I15">
            <v>109.8331</v>
          </cell>
          <cell r="J15">
            <v>373.16629999999998</v>
          </cell>
          <cell r="K15">
            <v>282</v>
          </cell>
          <cell r="L15">
            <v>18.833400000000001</v>
          </cell>
          <cell r="M15">
            <v>32.5</v>
          </cell>
          <cell r="N15">
            <v>24.833400000000001</v>
          </cell>
          <cell r="O15">
            <v>114.00020000000001</v>
          </cell>
          <cell r="P15">
            <v>5.3334000000000001</v>
          </cell>
          <cell r="Q15">
            <v>10.333299999999999</v>
          </cell>
          <cell r="R15">
            <v>6214.3275000000003</v>
          </cell>
          <cell r="S15">
            <v>257.33330000000001</v>
          </cell>
          <cell r="T15">
            <v>731.83159999999998</v>
          </cell>
          <cell r="U15">
            <v>564.6662</v>
          </cell>
          <cell r="V15">
            <v>4161.8302999999996</v>
          </cell>
          <cell r="W15">
            <v>115.1665</v>
          </cell>
          <cell r="X15">
            <v>383.49959999999999</v>
          </cell>
        </row>
        <row r="16">
          <cell r="C16" t="str">
            <v>2003/2004F</v>
          </cell>
          <cell r="D16">
            <v>14579.6186</v>
          </cell>
          <cell r="E16">
            <v>729.08</v>
          </cell>
          <cell r="F16">
            <v>1951.1582000000001</v>
          </cell>
          <cell r="G16">
            <v>1010.4965</v>
          </cell>
          <cell r="H16">
            <v>8858.4732000000004</v>
          </cell>
          <cell r="I16">
            <v>586.58100000000002</v>
          </cell>
          <cell r="J16">
            <v>1443.8297</v>
          </cell>
          <cell r="K16">
            <v>978</v>
          </cell>
          <cell r="L16">
            <v>66.333399999999997</v>
          </cell>
          <cell r="M16">
            <v>129.16669999999999</v>
          </cell>
          <cell r="N16">
            <v>63.166400000000003</v>
          </cell>
          <cell r="O16">
            <v>379.08330000000001</v>
          </cell>
          <cell r="P16">
            <v>43.499899999999997</v>
          </cell>
          <cell r="Q16">
            <v>95.666700000000006</v>
          </cell>
          <cell r="R16">
            <v>15356.535</v>
          </cell>
          <cell r="S16">
            <v>795.41340000000002</v>
          </cell>
          <cell r="T16">
            <v>2080.3249000000001</v>
          </cell>
          <cell r="U16">
            <v>1073.6629</v>
          </cell>
          <cell r="V16">
            <v>9237.5565000000006</v>
          </cell>
          <cell r="W16">
            <v>630.08090000000004</v>
          </cell>
          <cell r="X16">
            <v>1539.4964</v>
          </cell>
        </row>
        <row r="17">
          <cell r="C17" t="str">
            <v>2003/2004G</v>
          </cell>
          <cell r="D17">
            <v>10423.395699999999</v>
          </cell>
          <cell r="E17">
            <v>419.41570000000002</v>
          </cell>
          <cell r="F17">
            <v>1320.4973</v>
          </cell>
          <cell r="G17">
            <v>768.08130000000006</v>
          </cell>
          <cell r="H17">
            <v>6275.1553000000004</v>
          </cell>
          <cell r="I17">
            <v>504.9153</v>
          </cell>
          <cell r="J17">
            <v>1135.3308</v>
          </cell>
          <cell r="K17">
            <v>1516</v>
          </cell>
          <cell r="L17">
            <v>83.5</v>
          </cell>
          <cell r="M17">
            <v>255.83320000000001</v>
          </cell>
          <cell r="N17">
            <v>80.999899999999997</v>
          </cell>
          <cell r="O17">
            <v>695.49950000000001</v>
          </cell>
          <cell r="P17">
            <v>84.833399999999997</v>
          </cell>
          <cell r="Q17">
            <v>170.16669999999999</v>
          </cell>
          <cell r="R17">
            <v>11794.2284</v>
          </cell>
          <cell r="S17">
            <v>502.91570000000002</v>
          </cell>
          <cell r="T17">
            <v>1576.3305</v>
          </cell>
          <cell r="U17">
            <v>849.08119999999997</v>
          </cell>
          <cell r="V17">
            <v>6970.6548000000003</v>
          </cell>
          <cell r="W17">
            <v>589.74869999999999</v>
          </cell>
          <cell r="X17">
            <v>1305.4974999999999</v>
          </cell>
        </row>
        <row r="18">
          <cell r="C18" t="str">
            <v>2003/2004H</v>
          </cell>
          <cell r="D18">
            <v>21401.232400000001</v>
          </cell>
          <cell r="E18">
            <v>1078.0826</v>
          </cell>
          <cell r="F18">
            <v>2993.2482</v>
          </cell>
          <cell r="G18">
            <v>2173.4983000000002</v>
          </cell>
          <cell r="H18">
            <v>13288.487499999999</v>
          </cell>
          <cell r="I18">
            <v>559.74980000000005</v>
          </cell>
          <cell r="J18">
            <v>1308.1659999999999</v>
          </cell>
          <cell r="K18">
            <v>745</v>
          </cell>
          <cell r="L18">
            <v>44.583300000000001</v>
          </cell>
          <cell r="M18">
            <v>127.5</v>
          </cell>
          <cell r="N18">
            <v>77.5</v>
          </cell>
          <cell r="O18">
            <v>326.16640000000001</v>
          </cell>
          <cell r="P18">
            <v>21.666699999999999</v>
          </cell>
          <cell r="Q18">
            <v>36</v>
          </cell>
          <cell r="R18">
            <v>22034.648799999999</v>
          </cell>
          <cell r="S18">
            <v>1122.6659</v>
          </cell>
          <cell r="T18">
            <v>3120.7482</v>
          </cell>
          <cell r="U18">
            <v>2250.9983000000002</v>
          </cell>
          <cell r="V18">
            <v>13614.653899999999</v>
          </cell>
          <cell r="W18">
            <v>581.41650000000004</v>
          </cell>
          <cell r="X18">
            <v>1344.1659999999999</v>
          </cell>
        </row>
        <row r="19">
          <cell r="C19" t="str">
            <v>2003/2004I</v>
          </cell>
          <cell r="D19">
            <v>6080.5842000000002</v>
          </cell>
          <cell r="E19">
            <v>357.3338</v>
          </cell>
          <cell r="F19">
            <v>684.58389999999997</v>
          </cell>
          <cell r="G19">
            <v>245.49979999999999</v>
          </cell>
          <cell r="H19">
            <v>4111.0834999999997</v>
          </cell>
          <cell r="I19">
            <v>148.16669999999999</v>
          </cell>
          <cell r="J19">
            <v>533.91650000000004</v>
          </cell>
          <cell r="K19">
            <v>1157</v>
          </cell>
          <cell r="L19">
            <v>84.749899999999997</v>
          </cell>
          <cell r="M19">
            <v>109.83329999999999</v>
          </cell>
          <cell r="N19">
            <v>47.166699999999999</v>
          </cell>
          <cell r="O19">
            <v>653.99969999999996</v>
          </cell>
          <cell r="P19">
            <v>35.166600000000003</v>
          </cell>
          <cell r="Q19">
            <v>106.9999</v>
          </cell>
          <cell r="R19">
            <v>7118.5002999999997</v>
          </cell>
          <cell r="S19">
            <v>442.08370000000002</v>
          </cell>
          <cell r="T19">
            <v>794.41719999999998</v>
          </cell>
          <cell r="U19">
            <v>292.66649999999998</v>
          </cell>
          <cell r="V19">
            <v>4765.0832</v>
          </cell>
          <cell r="W19">
            <v>183.33330000000001</v>
          </cell>
          <cell r="X19">
            <v>640.91639999999995</v>
          </cell>
        </row>
        <row r="20">
          <cell r="C20" t="str">
            <v>2003/2004J</v>
          </cell>
          <cell r="D20">
            <v>1348.6655000000001</v>
          </cell>
          <cell r="E20">
            <v>66.999799999999993</v>
          </cell>
          <cell r="F20">
            <v>156.83320000000001</v>
          </cell>
          <cell r="G20">
            <v>73.999899999999997</v>
          </cell>
          <cell r="H20">
            <v>887.16610000000003</v>
          </cell>
          <cell r="I20">
            <v>43.5</v>
          </cell>
          <cell r="J20">
            <v>120.1665</v>
          </cell>
          <cell r="K20">
            <v>3720</v>
          </cell>
          <cell r="L20">
            <v>195.83320000000001</v>
          </cell>
          <cell r="M20">
            <v>640.49990000000003</v>
          </cell>
          <cell r="N20">
            <v>239.16669999999999</v>
          </cell>
          <cell r="O20">
            <v>1939.4994999999999</v>
          </cell>
          <cell r="P20">
            <v>187</v>
          </cell>
          <cell r="Q20">
            <v>470.99990000000003</v>
          </cell>
          <cell r="R20">
            <v>5021.6647000000003</v>
          </cell>
          <cell r="S20">
            <v>262.83300000000003</v>
          </cell>
          <cell r="T20">
            <v>797.33309999999994</v>
          </cell>
          <cell r="U20">
            <v>313.16660000000002</v>
          </cell>
          <cell r="V20">
            <v>2826.6655999999998</v>
          </cell>
          <cell r="W20">
            <v>230.5</v>
          </cell>
          <cell r="X20">
            <v>591.16639999999995</v>
          </cell>
        </row>
        <row r="21">
          <cell r="C21" t="str">
            <v>2004/20051</v>
          </cell>
          <cell r="D21">
            <v>5283.8328000000001</v>
          </cell>
          <cell r="E21">
            <v>222</v>
          </cell>
          <cell r="F21">
            <v>690.33330000000001</v>
          </cell>
          <cell r="G21">
            <v>471</v>
          </cell>
          <cell r="H21">
            <v>3088.8328999999999</v>
          </cell>
          <cell r="I21">
            <v>179</v>
          </cell>
          <cell r="J21">
            <v>632.66660000000002</v>
          </cell>
          <cell r="K21">
            <v>28</v>
          </cell>
          <cell r="L21">
            <v>4</v>
          </cell>
          <cell r="M21">
            <v>6</v>
          </cell>
          <cell r="N21">
            <v>0</v>
          </cell>
          <cell r="O21">
            <v>14</v>
          </cell>
          <cell r="P21">
            <v>3</v>
          </cell>
          <cell r="Q21">
            <v>1</v>
          </cell>
          <cell r="R21">
            <v>5311.8328000000001</v>
          </cell>
          <cell r="S21">
            <v>226</v>
          </cell>
          <cell r="T21">
            <v>696.33330000000001</v>
          </cell>
          <cell r="U21">
            <v>471</v>
          </cell>
          <cell r="V21">
            <v>3102.8328999999999</v>
          </cell>
          <cell r="W21">
            <v>182</v>
          </cell>
          <cell r="X21">
            <v>633.66660000000002</v>
          </cell>
        </row>
        <row r="22">
          <cell r="C22" t="str">
            <v>2004/20052</v>
          </cell>
          <cell r="D22">
            <v>14445.958199999999</v>
          </cell>
          <cell r="E22">
            <v>1009.8319</v>
          </cell>
          <cell r="F22">
            <v>1876.3284000000001</v>
          </cell>
          <cell r="G22">
            <v>762.99800000000005</v>
          </cell>
          <cell r="H22">
            <v>7462.1436999999996</v>
          </cell>
          <cell r="I22">
            <v>869.16319999999996</v>
          </cell>
          <cell r="J22">
            <v>2465.4929999999999</v>
          </cell>
          <cell r="K22">
            <v>4762</v>
          </cell>
          <cell r="L22">
            <v>546.16650000000004</v>
          </cell>
          <cell r="M22">
            <v>515.49969999999996</v>
          </cell>
          <cell r="N22">
            <v>153.66650000000001</v>
          </cell>
          <cell r="O22">
            <v>2448.4991</v>
          </cell>
          <cell r="P22">
            <v>242.5</v>
          </cell>
          <cell r="Q22">
            <v>814</v>
          </cell>
          <cell r="R22">
            <v>19166.29</v>
          </cell>
          <cell r="S22">
            <v>1555.9983999999999</v>
          </cell>
          <cell r="T22">
            <v>2391.8281000000002</v>
          </cell>
          <cell r="U22">
            <v>916.66449999999998</v>
          </cell>
          <cell r="V22">
            <v>9910.6427999999996</v>
          </cell>
          <cell r="W22">
            <v>1111.6632</v>
          </cell>
          <cell r="X22">
            <v>3279.4929999999999</v>
          </cell>
        </row>
        <row r="23">
          <cell r="C23" t="str">
            <v>2004/20053</v>
          </cell>
          <cell r="D23">
            <v>19009.611799999999</v>
          </cell>
          <cell r="E23">
            <v>692.49540000000002</v>
          </cell>
          <cell r="F23">
            <v>2034.3196</v>
          </cell>
          <cell r="G23">
            <v>1007.3256</v>
          </cell>
          <cell r="H23">
            <v>11195.1644</v>
          </cell>
          <cell r="I23">
            <v>1138.4927</v>
          </cell>
          <cell r="J23">
            <v>2941.8141000000001</v>
          </cell>
          <cell r="K23">
            <v>1840</v>
          </cell>
          <cell r="L23">
            <v>167.66640000000001</v>
          </cell>
          <cell r="M23">
            <v>241.6653</v>
          </cell>
          <cell r="N23">
            <v>121.99930000000001</v>
          </cell>
          <cell r="O23">
            <v>819.74590000000001</v>
          </cell>
          <cell r="P23">
            <v>88.5</v>
          </cell>
          <cell r="Q23">
            <v>257.33269999999999</v>
          </cell>
          <cell r="R23">
            <v>20706.521400000001</v>
          </cell>
          <cell r="S23">
            <v>860.16179999999997</v>
          </cell>
          <cell r="T23">
            <v>2275.9848999999999</v>
          </cell>
          <cell r="U23">
            <v>1129.3249000000001</v>
          </cell>
          <cell r="V23">
            <v>12014.9103</v>
          </cell>
          <cell r="W23">
            <v>1226.9927</v>
          </cell>
          <cell r="X23">
            <v>3199.1468</v>
          </cell>
        </row>
        <row r="24">
          <cell r="C24" t="str">
            <v>2004/20054</v>
          </cell>
          <cell r="D24">
            <v>459</v>
          </cell>
          <cell r="E24">
            <v>28</v>
          </cell>
          <cell r="F24">
            <v>52</v>
          </cell>
          <cell r="G24">
            <v>32</v>
          </cell>
          <cell r="H24">
            <v>285</v>
          </cell>
          <cell r="I24">
            <v>20</v>
          </cell>
          <cell r="J24">
            <v>42</v>
          </cell>
          <cell r="K24">
            <v>2</v>
          </cell>
          <cell r="L24">
            <v>0</v>
          </cell>
          <cell r="M24">
            <v>0</v>
          </cell>
          <cell r="N24">
            <v>0</v>
          </cell>
          <cell r="O24">
            <v>0</v>
          </cell>
          <cell r="P24">
            <v>1</v>
          </cell>
          <cell r="Q24">
            <v>1</v>
          </cell>
          <cell r="R24">
            <v>461</v>
          </cell>
          <cell r="S24">
            <v>28</v>
          </cell>
          <cell r="T24">
            <v>52</v>
          </cell>
          <cell r="U24">
            <v>32</v>
          </cell>
          <cell r="V24">
            <v>285</v>
          </cell>
          <cell r="W24">
            <v>21</v>
          </cell>
          <cell r="X24">
            <v>43</v>
          </cell>
        </row>
        <row r="25">
          <cell r="C25" t="str">
            <v>2004/20055</v>
          </cell>
          <cell r="D25">
            <v>1585.3322000000001</v>
          </cell>
          <cell r="E25">
            <v>87.999899999999997</v>
          </cell>
          <cell r="F25">
            <v>215.16650000000001</v>
          </cell>
          <cell r="G25">
            <v>87.666600000000003</v>
          </cell>
          <cell r="H25">
            <v>980.16600000000005</v>
          </cell>
          <cell r="I25">
            <v>62.5</v>
          </cell>
          <cell r="J25">
            <v>151.83320000000001</v>
          </cell>
          <cell r="K25">
            <v>89</v>
          </cell>
          <cell r="L25">
            <v>7</v>
          </cell>
          <cell r="M25">
            <v>11.666600000000001</v>
          </cell>
          <cell r="N25">
            <v>3</v>
          </cell>
          <cell r="O25">
            <v>57.666600000000003</v>
          </cell>
          <cell r="P25">
            <v>2</v>
          </cell>
          <cell r="Q25">
            <v>3.8332999999999999</v>
          </cell>
          <cell r="R25">
            <v>1670.4987000000001</v>
          </cell>
          <cell r="S25">
            <v>94.999899999999997</v>
          </cell>
          <cell r="T25">
            <v>226.8331</v>
          </cell>
          <cell r="U25">
            <v>90.666600000000003</v>
          </cell>
          <cell r="V25">
            <v>1037.8326</v>
          </cell>
          <cell r="W25">
            <v>64.5</v>
          </cell>
          <cell r="X25">
            <v>155.66650000000001</v>
          </cell>
        </row>
        <row r="26">
          <cell r="C26" t="str">
            <v>2004/20056</v>
          </cell>
          <cell r="D26">
            <v>8898.2227000000003</v>
          </cell>
          <cell r="E26">
            <v>273.3306</v>
          </cell>
          <cell r="F26">
            <v>1036.5707</v>
          </cell>
          <cell r="G26">
            <v>501.16140000000001</v>
          </cell>
          <cell r="H26">
            <v>5465.7656999999999</v>
          </cell>
          <cell r="I26">
            <v>481.9923</v>
          </cell>
          <cell r="J26">
            <v>1139.402</v>
          </cell>
          <cell r="K26">
            <v>712</v>
          </cell>
          <cell r="L26">
            <v>51.999600000000001</v>
          </cell>
          <cell r="M26">
            <v>76.999799999999993</v>
          </cell>
          <cell r="N26">
            <v>31.333300000000001</v>
          </cell>
          <cell r="O26">
            <v>375.41500000000002</v>
          </cell>
          <cell r="P26">
            <v>31.833200000000001</v>
          </cell>
          <cell r="Q26">
            <v>95.999899999999997</v>
          </cell>
          <cell r="R26">
            <v>9561.8035</v>
          </cell>
          <cell r="S26">
            <v>325.33019999999999</v>
          </cell>
          <cell r="T26">
            <v>1113.5705</v>
          </cell>
          <cell r="U26">
            <v>532.49469999999997</v>
          </cell>
          <cell r="V26">
            <v>5841.1806999999999</v>
          </cell>
          <cell r="W26">
            <v>513.82550000000003</v>
          </cell>
          <cell r="X26">
            <v>1235.4019000000001</v>
          </cell>
        </row>
        <row r="27">
          <cell r="C27" t="str">
            <v>2004/20057</v>
          </cell>
          <cell r="D27">
            <v>3476.1977000000002</v>
          </cell>
          <cell r="E27">
            <v>116.6647</v>
          </cell>
          <cell r="F27">
            <v>399.40989999999999</v>
          </cell>
          <cell r="G27">
            <v>182.3304</v>
          </cell>
          <cell r="H27">
            <v>2333.9652999999998</v>
          </cell>
          <cell r="I27">
            <v>136.6651</v>
          </cell>
          <cell r="J27">
            <v>307.16230000000002</v>
          </cell>
          <cell r="K27">
            <v>391</v>
          </cell>
          <cell r="L27">
            <v>21.666499999999999</v>
          </cell>
          <cell r="M27">
            <v>57.4998</v>
          </cell>
          <cell r="N27">
            <v>23</v>
          </cell>
          <cell r="O27">
            <v>159.41579999999999</v>
          </cell>
          <cell r="P27">
            <v>32.666499999999999</v>
          </cell>
          <cell r="Q27">
            <v>63.666600000000003</v>
          </cell>
          <cell r="R27">
            <v>3834.1129000000001</v>
          </cell>
          <cell r="S27">
            <v>138.3312</v>
          </cell>
          <cell r="T27">
            <v>456.90969999999999</v>
          </cell>
          <cell r="U27">
            <v>205.3304</v>
          </cell>
          <cell r="V27">
            <v>2493.3811000000001</v>
          </cell>
          <cell r="W27">
            <v>169.33160000000001</v>
          </cell>
          <cell r="X27">
            <v>370.82889999999998</v>
          </cell>
        </row>
        <row r="28">
          <cell r="C28" t="str">
            <v>2004/20058</v>
          </cell>
          <cell r="D28">
            <v>12377.747600000001</v>
          </cell>
          <cell r="E28">
            <v>444.49639999999999</v>
          </cell>
          <cell r="F28">
            <v>1636.4874</v>
          </cell>
          <cell r="G28">
            <v>908.32709999999997</v>
          </cell>
          <cell r="H28">
            <v>8609.2749000000003</v>
          </cell>
          <cell r="I28">
            <v>225.66499999999999</v>
          </cell>
          <cell r="J28">
            <v>553.49680000000001</v>
          </cell>
          <cell r="K28">
            <v>2244</v>
          </cell>
          <cell r="L28">
            <v>119.8323</v>
          </cell>
          <cell r="M28">
            <v>298.16520000000003</v>
          </cell>
          <cell r="N28">
            <v>154.4991</v>
          </cell>
          <cell r="O28">
            <v>1237.9919</v>
          </cell>
          <cell r="P28">
            <v>47.832999999999998</v>
          </cell>
          <cell r="Q28">
            <v>132.99940000000001</v>
          </cell>
          <cell r="R28">
            <v>14369.068499999999</v>
          </cell>
          <cell r="S28">
            <v>564.32870000000003</v>
          </cell>
          <cell r="T28">
            <v>1934.6525999999999</v>
          </cell>
          <cell r="U28">
            <v>1062.8262</v>
          </cell>
          <cell r="V28">
            <v>9847.2667999999994</v>
          </cell>
          <cell r="W28">
            <v>273.49799999999999</v>
          </cell>
          <cell r="X28">
            <v>686.49620000000004</v>
          </cell>
        </row>
        <row r="29">
          <cell r="C29" t="str">
            <v>2004/20059</v>
          </cell>
          <cell r="D29">
            <v>9650.9575000000004</v>
          </cell>
          <cell r="E29">
            <v>350.16489999999999</v>
          </cell>
          <cell r="F29">
            <v>1224.6603</v>
          </cell>
          <cell r="G29">
            <v>608.49739999999997</v>
          </cell>
          <cell r="H29">
            <v>6454.8051999999998</v>
          </cell>
          <cell r="I29">
            <v>284.83210000000003</v>
          </cell>
          <cell r="J29">
            <v>727.99760000000003</v>
          </cell>
          <cell r="K29">
            <v>1698</v>
          </cell>
          <cell r="L29">
            <v>118.83320000000001</v>
          </cell>
          <cell r="M29">
            <v>201.33330000000001</v>
          </cell>
          <cell r="N29">
            <v>70.5</v>
          </cell>
          <cell r="O29">
            <v>1119.1657</v>
          </cell>
          <cell r="P29">
            <v>36.666400000000003</v>
          </cell>
          <cell r="Q29">
            <v>101.33320000000001</v>
          </cell>
          <cell r="R29">
            <v>11298.7893</v>
          </cell>
          <cell r="S29">
            <v>468.99810000000002</v>
          </cell>
          <cell r="T29">
            <v>1425.9936</v>
          </cell>
          <cell r="U29">
            <v>678.99739999999997</v>
          </cell>
          <cell r="V29">
            <v>7573.9709000000003</v>
          </cell>
          <cell r="W29">
            <v>321.49849999999998</v>
          </cell>
          <cell r="X29">
            <v>829.33079999999995</v>
          </cell>
        </row>
        <row r="30">
          <cell r="C30" t="str">
            <v>2004/2005A</v>
          </cell>
          <cell r="D30">
            <v>2937.3272999999999</v>
          </cell>
          <cell r="E30">
            <v>101.833</v>
          </cell>
          <cell r="F30">
            <v>364.66590000000002</v>
          </cell>
          <cell r="G30">
            <v>202.49959999999999</v>
          </cell>
          <cell r="H30">
            <v>1709.6623999999999</v>
          </cell>
          <cell r="I30">
            <v>140.16650000000001</v>
          </cell>
          <cell r="J30">
            <v>418.49990000000003</v>
          </cell>
          <cell r="K30">
            <v>1030</v>
          </cell>
          <cell r="L30">
            <v>99.999799999999993</v>
          </cell>
          <cell r="M30">
            <v>121.49979999999999</v>
          </cell>
          <cell r="N30">
            <v>48.666600000000003</v>
          </cell>
          <cell r="O30">
            <v>662.66600000000005</v>
          </cell>
          <cell r="P30">
            <v>16</v>
          </cell>
          <cell r="Q30">
            <v>61.333300000000001</v>
          </cell>
          <cell r="R30">
            <v>3947.4928</v>
          </cell>
          <cell r="S30">
            <v>201.83279999999999</v>
          </cell>
          <cell r="T30">
            <v>486.16570000000002</v>
          </cell>
          <cell r="U30">
            <v>251.1662</v>
          </cell>
          <cell r="V30">
            <v>2372.3283999999999</v>
          </cell>
          <cell r="W30">
            <v>156.16650000000001</v>
          </cell>
          <cell r="X30">
            <v>479.83319999999998</v>
          </cell>
        </row>
        <row r="31">
          <cell r="C31" t="str">
            <v>2004/2005B</v>
          </cell>
          <cell r="D31">
            <v>19176.014500000001</v>
          </cell>
          <cell r="E31">
            <v>818.41070000000002</v>
          </cell>
          <cell r="F31">
            <v>2214.5625</v>
          </cell>
          <cell r="G31">
            <v>1252.4058</v>
          </cell>
          <cell r="H31">
            <v>12340.405500000001</v>
          </cell>
          <cell r="I31">
            <v>644.32809999999995</v>
          </cell>
          <cell r="J31">
            <v>1905.9019000000001</v>
          </cell>
          <cell r="K31">
            <v>2637</v>
          </cell>
          <cell r="L31">
            <v>169.9991</v>
          </cell>
          <cell r="M31">
            <v>321.99810000000002</v>
          </cell>
          <cell r="N31">
            <v>155.3321</v>
          </cell>
          <cell r="O31">
            <v>1310.3278</v>
          </cell>
          <cell r="P31">
            <v>99.666399999999996</v>
          </cell>
          <cell r="Q31">
            <v>291.33260000000001</v>
          </cell>
          <cell r="R31">
            <v>21524.670600000001</v>
          </cell>
          <cell r="S31">
            <v>988.40980000000002</v>
          </cell>
          <cell r="T31">
            <v>2536.5605999999998</v>
          </cell>
          <cell r="U31">
            <v>1407.7379000000001</v>
          </cell>
          <cell r="V31">
            <v>13650.7333</v>
          </cell>
          <cell r="W31">
            <v>743.99450000000002</v>
          </cell>
          <cell r="X31">
            <v>2197.2345</v>
          </cell>
        </row>
        <row r="32">
          <cell r="C32" t="str">
            <v>2004/2005C</v>
          </cell>
          <cell r="D32">
            <v>8639.9545999999991</v>
          </cell>
          <cell r="E32">
            <v>385.49720000000002</v>
          </cell>
          <cell r="F32">
            <v>1176.327</v>
          </cell>
          <cell r="G32">
            <v>660.32979999999998</v>
          </cell>
          <cell r="H32">
            <v>5722.4718999999996</v>
          </cell>
          <cell r="I32">
            <v>201.3322</v>
          </cell>
          <cell r="J32">
            <v>493.99650000000003</v>
          </cell>
          <cell r="K32">
            <v>1314</v>
          </cell>
          <cell r="L32">
            <v>126.9999</v>
          </cell>
          <cell r="M32">
            <v>198.99969999999999</v>
          </cell>
          <cell r="N32">
            <v>113.1665</v>
          </cell>
          <cell r="O32">
            <v>658.33219999999994</v>
          </cell>
          <cell r="P32">
            <v>49.5</v>
          </cell>
          <cell r="Q32">
            <v>102.83320000000001</v>
          </cell>
          <cell r="R32">
            <v>9889.7860999999994</v>
          </cell>
          <cell r="S32">
            <v>512.49710000000005</v>
          </cell>
          <cell r="T32">
            <v>1375.3267000000001</v>
          </cell>
          <cell r="U32">
            <v>773.49630000000002</v>
          </cell>
          <cell r="V32">
            <v>6380.8041000000003</v>
          </cell>
          <cell r="W32">
            <v>250.8322</v>
          </cell>
          <cell r="X32">
            <v>596.8297</v>
          </cell>
        </row>
        <row r="33">
          <cell r="C33" t="str">
            <v>2004/2005D</v>
          </cell>
          <cell r="D33">
            <v>23035.964599999999</v>
          </cell>
          <cell r="E33">
            <v>1237.4887000000001</v>
          </cell>
          <cell r="F33">
            <v>2844.4739</v>
          </cell>
          <cell r="G33">
            <v>1499.9857999999999</v>
          </cell>
          <cell r="H33">
            <v>16019.1967</v>
          </cell>
          <cell r="I33">
            <v>346.16329999999999</v>
          </cell>
          <cell r="J33">
            <v>1088.6561999999999</v>
          </cell>
          <cell r="K33">
            <v>2856</v>
          </cell>
          <cell r="L33">
            <v>311.33150000000001</v>
          </cell>
          <cell r="M33">
            <v>301.16340000000002</v>
          </cell>
          <cell r="N33">
            <v>168.83160000000001</v>
          </cell>
          <cell r="O33">
            <v>1404.1542999999999</v>
          </cell>
          <cell r="P33">
            <v>37.666499999999999</v>
          </cell>
          <cell r="Q33">
            <v>126.6658</v>
          </cell>
          <cell r="R33">
            <v>25385.777699999999</v>
          </cell>
          <cell r="S33">
            <v>1548.8202000000001</v>
          </cell>
          <cell r="T33">
            <v>3145.6372999999999</v>
          </cell>
          <cell r="U33">
            <v>1668.8173999999999</v>
          </cell>
          <cell r="V33">
            <v>17423.350999999999</v>
          </cell>
          <cell r="W33">
            <v>383.82979999999998</v>
          </cell>
          <cell r="X33">
            <v>1215.3219999999999</v>
          </cell>
        </row>
        <row r="34">
          <cell r="C34" t="str">
            <v>2004/2005E</v>
          </cell>
          <cell r="D34">
            <v>6676.9360999999999</v>
          </cell>
          <cell r="E34">
            <v>273.16410000000002</v>
          </cell>
          <cell r="F34">
            <v>765.32600000000002</v>
          </cell>
          <cell r="G34">
            <v>534.82770000000005</v>
          </cell>
          <cell r="H34">
            <v>4612.1238000000003</v>
          </cell>
          <cell r="I34">
            <v>127.3321</v>
          </cell>
          <cell r="J34">
            <v>364.16239999999999</v>
          </cell>
          <cell r="K34">
            <v>307</v>
          </cell>
          <cell r="L34">
            <v>16.5</v>
          </cell>
          <cell r="M34">
            <v>30.6663</v>
          </cell>
          <cell r="N34">
            <v>26.333100000000002</v>
          </cell>
          <cell r="O34">
            <v>133.16480000000001</v>
          </cell>
          <cell r="P34">
            <v>6.3331999999999997</v>
          </cell>
          <cell r="Q34">
            <v>12.3332</v>
          </cell>
          <cell r="R34">
            <v>6902.2667000000001</v>
          </cell>
          <cell r="S34">
            <v>289.66410000000002</v>
          </cell>
          <cell r="T34">
            <v>795.9923</v>
          </cell>
          <cell r="U34">
            <v>561.16079999999999</v>
          </cell>
          <cell r="V34">
            <v>4745.2885999999999</v>
          </cell>
          <cell r="W34">
            <v>133.6653</v>
          </cell>
          <cell r="X34">
            <v>376.49560000000002</v>
          </cell>
        </row>
        <row r="35">
          <cell r="C35" t="str">
            <v>2004/2005F</v>
          </cell>
          <cell r="D35">
            <v>14774.1926</v>
          </cell>
          <cell r="E35">
            <v>667.65940000000001</v>
          </cell>
          <cell r="F35">
            <v>1919.1492000000001</v>
          </cell>
          <cell r="G35">
            <v>984.99069999999995</v>
          </cell>
          <cell r="H35">
            <v>9075.7453000000005</v>
          </cell>
          <cell r="I35">
            <v>607.57770000000005</v>
          </cell>
          <cell r="J35">
            <v>1519.0703000000001</v>
          </cell>
          <cell r="K35">
            <v>1103</v>
          </cell>
          <cell r="L35">
            <v>65.999899999999997</v>
          </cell>
          <cell r="M35">
            <v>165.58189999999999</v>
          </cell>
          <cell r="N35">
            <v>74.915999999999997</v>
          </cell>
          <cell r="O35">
            <v>443.08019999999999</v>
          </cell>
          <cell r="P35">
            <v>42.832799999999999</v>
          </cell>
          <cell r="Q35">
            <v>92.833200000000005</v>
          </cell>
          <cell r="R35">
            <v>15659.436600000001</v>
          </cell>
          <cell r="S35">
            <v>733.65930000000003</v>
          </cell>
          <cell r="T35">
            <v>2084.7311</v>
          </cell>
          <cell r="U35">
            <v>1059.9067</v>
          </cell>
          <cell r="V35">
            <v>9518.8255000000008</v>
          </cell>
          <cell r="W35">
            <v>650.41049999999996</v>
          </cell>
          <cell r="X35">
            <v>1611.9034999999999</v>
          </cell>
        </row>
        <row r="36">
          <cell r="C36" t="str">
            <v>2004/2005G</v>
          </cell>
          <cell r="D36">
            <v>10604.774299999999</v>
          </cell>
          <cell r="E36">
            <v>332.24759999999998</v>
          </cell>
          <cell r="F36">
            <v>1285.3255999999999</v>
          </cell>
          <cell r="G36">
            <v>725.91210000000001</v>
          </cell>
          <cell r="H36">
            <v>6610.1313</v>
          </cell>
          <cell r="I36">
            <v>476.83089999999999</v>
          </cell>
          <cell r="J36">
            <v>1174.3268</v>
          </cell>
          <cell r="K36">
            <v>1743</v>
          </cell>
          <cell r="L36">
            <v>70.499799999999993</v>
          </cell>
          <cell r="M36">
            <v>340.33240000000001</v>
          </cell>
          <cell r="N36">
            <v>108.49939999999999</v>
          </cell>
          <cell r="O36">
            <v>780.66390000000001</v>
          </cell>
          <cell r="P36">
            <v>107.4997</v>
          </cell>
          <cell r="Q36">
            <v>166.833</v>
          </cell>
          <cell r="R36">
            <v>12179.102500000001</v>
          </cell>
          <cell r="S36">
            <v>402.74740000000003</v>
          </cell>
          <cell r="T36">
            <v>1625.6579999999999</v>
          </cell>
          <cell r="U36">
            <v>834.41150000000005</v>
          </cell>
          <cell r="V36">
            <v>7390.7951999999996</v>
          </cell>
          <cell r="W36">
            <v>584.3306</v>
          </cell>
          <cell r="X36">
            <v>1341.1597999999999</v>
          </cell>
        </row>
        <row r="37">
          <cell r="C37" t="str">
            <v>2004/2005H</v>
          </cell>
          <cell r="D37">
            <v>23282.495500000001</v>
          </cell>
          <cell r="E37">
            <v>1066.8297</v>
          </cell>
          <cell r="F37">
            <v>3340.5740000000001</v>
          </cell>
          <cell r="G37">
            <v>2299.9079999999999</v>
          </cell>
          <cell r="H37">
            <v>14545.7762</v>
          </cell>
          <cell r="I37">
            <v>600.66420000000005</v>
          </cell>
          <cell r="J37">
            <v>1428.7434000000001</v>
          </cell>
          <cell r="K37">
            <v>773</v>
          </cell>
          <cell r="L37">
            <v>45.499899999999997</v>
          </cell>
          <cell r="M37">
            <v>155.08269999999999</v>
          </cell>
          <cell r="N37">
            <v>82.082999999999998</v>
          </cell>
          <cell r="O37">
            <v>327.49860000000001</v>
          </cell>
          <cell r="P37">
            <v>21.666499999999999</v>
          </cell>
          <cell r="Q37">
            <v>47.499899999999997</v>
          </cell>
          <cell r="R37">
            <v>23961.826099999998</v>
          </cell>
          <cell r="S37">
            <v>1112.3296</v>
          </cell>
          <cell r="T37">
            <v>3495.6567</v>
          </cell>
          <cell r="U37">
            <v>2381.991</v>
          </cell>
          <cell r="V37">
            <v>14873.274799999999</v>
          </cell>
          <cell r="W37">
            <v>622.33069999999998</v>
          </cell>
          <cell r="X37">
            <v>1476.2433000000001</v>
          </cell>
        </row>
        <row r="38">
          <cell r="C38" t="str">
            <v>2004/2005I</v>
          </cell>
          <cell r="D38">
            <v>6750.8810999999996</v>
          </cell>
          <cell r="E38">
            <v>381.1653</v>
          </cell>
          <cell r="F38">
            <v>735.16250000000002</v>
          </cell>
          <cell r="G38">
            <v>313.41489999999999</v>
          </cell>
          <cell r="H38">
            <v>4570.7263999999996</v>
          </cell>
          <cell r="I38">
            <v>154.58240000000001</v>
          </cell>
          <cell r="J38">
            <v>595.82960000000003</v>
          </cell>
          <cell r="K38">
            <v>1338</v>
          </cell>
          <cell r="L38">
            <v>96.833200000000005</v>
          </cell>
          <cell r="M38">
            <v>138.99940000000001</v>
          </cell>
          <cell r="N38">
            <v>57.832999999999998</v>
          </cell>
          <cell r="O38">
            <v>763.66499999999996</v>
          </cell>
          <cell r="P38">
            <v>24.833300000000001</v>
          </cell>
          <cell r="Q38">
            <v>135.33279999999999</v>
          </cell>
          <cell r="R38">
            <v>7968.3778000000002</v>
          </cell>
          <cell r="S38">
            <v>477.99849999999998</v>
          </cell>
          <cell r="T38">
            <v>874.16189999999995</v>
          </cell>
          <cell r="U38">
            <v>371.24790000000002</v>
          </cell>
          <cell r="V38">
            <v>5334.3914000000004</v>
          </cell>
          <cell r="W38">
            <v>179.41569999999999</v>
          </cell>
          <cell r="X38">
            <v>731.16240000000005</v>
          </cell>
        </row>
        <row r="39">
          <cell r="C39" t="str">
            <v>2004/2005J</v>
          </cell>
          <cell r="D39">
            <v>953.32910000000004</v>
          </cell>
          <cell r="E39">
            <v>46.666400000000003</v>
          </cell>
          <cell r="F39">
            <v>96.999600000000001</v>
          </cell>
          <cell r="G39">
            <v>76.332800000000006</v>
          </cell>
          <cell r="H39">
            <v>604.8306</v>
          </cell>
          <cell r="I39">
            <v>36.666600000000003</v>
          </cell>
          <cell r="J39">
            <v>91.833100000000002</v>
          </cell>
          <cell r="K39">
            <v>4847</v>
          </cell>
          <cell r="L39">
            <v>266.16649999999998</v>
          </cell>
          <cell r="M39">
            <v>828.8329</v>
          </cell>
          <cell r="N39">
            <v>272.3331</v>
          </cell>
          <cell r="O39">
            <v>2509.4989999999998</v>
          </cell>
          <cell r="P39">
            <v>277.99990000000003</v>
          </cell>
          <cell r="Q39">
            <v>632.83320000000003</v>
          </cell>
          <cell r="R39">
            <v>5740.9937</v>
          </cell>
          <cell r="S39">
            <v>312.8329</v>
          </cell>
          <cell r="T39">
            <v>925.83249999999998</v>
          </cell>
          <cell r="U39">
            <v>348.66590000000002</v>
          </cell>
          <cell r="V39">
            <v>3114.3296</v>
          </cell>
          <cell r="W39">
            <v>314.66649999999998</v>
          </cell>
          <cell r="X39">
            <v>724.66629999999998</v>
          </cell>
        </row>
        <row r="40">
          <cell r="C40" t="str">
            <v>2005/20061</v>
          </cell>
          <cell r="D40">
            <v>5540.6662999999999</v>
          </cell>
          <cell r="E40">
            <v>221</v>
          </cell>
          <cell r="F40">
            <v>630</v>
          </cell>
          <cell r="G40">
            <v>624</v>
          </cell>
          <cell r="H40">
            <v>3137.3330000000001</v>
          </cell>
          <cell r="I40">
            <v>218.5</v>
          </cell>
          <cell r="J40">
            <v>709.83330000000001</v>
          </cell>
          <cell r="K40">
            <v>17</v>
          </cell>
          <cell r="L40">
            <v>0</v>
          </cell>
          <cell r="M40">
            <v>5</v>
          </cell>
          <cell r="N40">
            <v>2</v>
          </cell>
          <cell r="O40">
            <v>10</v>
          </cell>
          <cell r="P40">
            <v>0</v>
          </cell>
          <cell r="Q40">
            <v>0</v>
          </cell>
          <cell r="R40">
            <v>5557.6662999999999</v>
          </cell>
          <cell r="S40">
            <v>221</v>
          </cell>
          <cell r="T40">
            <v>635</v>
          </cell>
          <cell r="U40">
            <v>626</v>
          </cell>
          <cell r="V40">
            <v>3147.3330000000001</v>
          </cell>
          <cell r="W40">
            <v>218.5</v>
          </cell>
          <cell r="X40">
            <v>709.83330000000001</v>
          </cell>
        </row>
        <row r="41">
          <cell r="C41" t="str">
            <v>2005/20062</v>
          </cell>
          <cell r="D41">
            <v>15484.8076</v>
          </cell>
          <cell r="E41">
            <v>1014.8326</v>
          </cell>
          <cell r="F41">
            <v>1936.9970000000001</v>
          </cell>
          <cell r="G41">
            <v>915.33209999999997</v>
          </cell>
          <cell r="H41">
            <v>8271.9858000000004</v>
          </cell>
          <cell r="I41">
            <v>814.83090000000004</v>
          </cell>
          <cell r="J41">
            <v>2530.8292000000001</v>
          </cell>
          <cell r="K41">
            <v>5476</v>
          </cell>
          <cell r="L41">
            <v>625.16669999999999</v>
          </cell>
          <cell r="M41">
            <v>611</v>
          </cell>
          <cell r="N41">
            <v>202.5</v>
          </cell>
          <cell r="O41">
            <v>2918.6668</v>
          </cell>
          <cell r="P41">
            <v>213.0001</v>
          </cell>
          <cell r="Q41">
            <v>856.66669999999999</v>
          </cell>
          <cell r="R41">
            <v>20911.8079</v>
          </cell>
          <cell r="S41">
            <v>1639.9992999999999</v>
          </cell>
          <cell r="T41">
            <v>2547.9969999999998</v>
          </cell>
          <cell r="U41">
            <v>1117.8321000000001</v>
          </cell>
          <cell r="V41">
            <v>11190.652599999999</v>
          </cell>
          <cell r="W41">
            <v>1027.8309999999999</v>
          </cell>
          <cell r="X41">
            <v>3387.4958999999999</v>
          </cell>
        </row>
        <row r="42">
          <cell r="C42" t="str">
            <v>2005/20063</v>
          </cell>
          <cell r="D42">
            <v>19357.070899999999</v>
          </cell>
          <cell r="E42">
            <v>587.5</v>
          </cell>
          <cell r="F42">
            <v>1968.6648</v>
          </cell>
          <cell r="G42">
            <v>1116.0826</v>
          </cell>
          <cell r="H42">
            <v>11551.5779</v>
          </cell>
          <cell r="I42">
            <v>1137.9141999999999</v>
          </cell>
          <cell r="J42">
            <v>2995.3314</v>
          </cell>
          <cell r="K42">
            <v>1910</v>
          </cell>
          <cell r="L42">
            <v>145.33340000000001</v>
          </cell>
          <cell r="M42">
            <v>244.25030000000001</v>
          </cell>
          <cell r="N42">
            <v>126.16679999999999</v>
          </cell>
          <cell r="O42">
            <v>884.41759999999999</v>
          </cell>
          <cell r="P42">
            <v>111.8334</v>
          </cell>
          <cell r="Q42">
            <v>251.83349999999999</v>
          </cell>
          <cell r="R42">
            <v>21120.905900000002</v>
          </cell>
          <cell r="S42">
            <v>732.83339999999998</v>
          </cell>
          <cell r="T42">
            <v>2212.9151000000002</v>
          </cell>
          <cell r="U42">
            <v>1242.2493999999999</v>
          </cell>
          <cell r="V42">
            <v>12435.995500000001</v>
          </cell>
          <cell r="W42">
            <v>1249.7475999999999</v>
          </cell>
          <cell r="X42">
            <v>3247.1649000000002</v>
          </cell>
        </row>
        <row r="43">
          <cell r="C43" t="str">
            <v>2005/20064</v>
          </cell>
          <cell r="D43">
            <v>475</v>
          </cell>
          <cell r="E43">
            <v>27</v>
          </cell>
          <cell r="F43">
            <v>48</v>
          </cell>
          <cell r="G43">
            <v>24</v>
          </cell>
          <cell r="H43">
            <v>306</v>
          </cell>
          <cell r="I43">
            <v>21</v>
          </cell>
          <cell r="J43">
            <v>49</v>
          </cell>
          <cell r="K43">
            <v>1</v>
          </cell>
          <cell r="L43">
            <v>0</v>
          </cell>
          <cell r="M43">
            <v>0</v>
          </cell>
          <cell r="N43">
            <v>0</v>
          </cell>
          <cell r="O43">
            <v>1</v>
          </cell>
          <cell r="P43">
            <v>0</v>
          </cell>
          <cell r="Q43">
            <v>0</v>
          </cell>
          <cell r="R43">
            <v>476</v>
          </cell>
          <cell r="S43">
            <v>27</v>
          </cell>
          <cell r="T43">
            <v>48</v>
          </cell>
          <cell r="U43">
            <v>24</v>
          </cell>
          <cell r="V43">
            <v>307</v>
          </cell>
          <cell r="W43">
            <v>21</v>
          </cell>
          <cell r="X43">
            <v>49</v>
          </cell>
        </row>
        <row r="44">
          <cell r="C44" t="str">
            <v>2005/20065</v>
          </cell>
          <cell r="D44">
            <v>1526.1664000000001</v>
          </cell>
          <cell r="E44">
            <v>65.666700000000006</v>
          </cell>
          <cell r="F44">
            <v>212.16669999999999</v>
          </cell>
          <cell r="G44">
            <v>82.5</v>
          </cell>
          <cell r="H44">
            <v>962.83299999999997</v>
          </cell>
          <cell r="I44">
            <v>50</v>
          </cell>
          <cell r="J44">
            <v>153</v>
          </cell>
          <cell r="K44">
            <v>91</v>
          </cell>
          <cell r="L44">
            <v>10</v>
          </cell>
          <cell r="M44">
            <v>10.333299999999999</v>
          </cell>
          <cell r="N44">
            <v>6.6666999999999996</v>
          </cell>
          <cell r="O44">
            <v>51.333300000000001</v>
          </cell>
          <cell r="P44">
            <v>4</v>
          </cell>
          <cell r="Q44">
            <v>6</v>
          </cell>
          <cell r="R44">
            <v>1614.4997000000001</v>
          </cell>
          <cell r="S44">
            <v>75.666700000000006</v>
          </cell>
          <cell r="T44">
            <v>222.5</v>
          </cell>
          <cell r="U44">
            <v>89.166700000000006</v>
          </cell>
          <cell r="V44">
            <v>1014.1663</v>
          </cell>
          <cell r="W44">
            <v>54</v>
          </cell>
          <cell r="X44">
            <v>159</v>
          </cell>
        </row>
        <row r="45">
          <cell r="C45" t="str">
            <v>2005/20066</v>
          </cell>
          <cell r="D45">
            <v>9160.2322999999997</v>
          </cell>
          <cell r="E45">
            <v>250.5829</v>
          </cell>
          <cell r="F45">
            <v>1058.8323</v>
          </cell>
          <cell r="G45">
            <v>502.166</v>
          </cell>
          <cell r="H45">
            <v>5758.0736999999999</v>
          </cell>
          <cell r="I45">
            <v>514.16449999999998</v>
          </cell>
          <cell r="J45">
            <v>1076.4129</v>
          </cell>
          <cell r="K45">
            <v>717</v>
          </cell>
          <cell r="L45">
            <v>44.166600000000003</v>
          </cell>
          <cell r="M45">
            <v>83.083500000000001</v>
          </cell>
          <cell r="N45">
            <v>35.333300000000001</v>
          </cell>
          <cell r="O45">
            <v>370.33300000000003</v>
          </cell>
          <cell r="P45">
            <v>33</v>
          </cell>
          <cell r="Q45">
            <v>103.6666</v>
          </cell>
          <cell r="R45">
            <v>9829.8153000000002</v>
          </cell>
          <cell r="S45">
            <v>294.74950000000001</v>
          </cell>
          <cell r="T45">
            <v>1141.9158</v>
          </cell>
          <cell r="U45">
            <v>537.49929999999995</v>
          </cell>
          <cell r="V45">
            <v>6128.4066999999995</v>
          </cell>
          <cell r="W45">
            <v>547.16449999999998</v>
          </cell>
          <cell r="X45">
            <v>1180.0795000000001</v>
          </cell>
        </row>
        <row r="46">
          <cell r="C46" t="str">
            <v>2005/20067</v>
          </cell>
          <cell r="D46">
            <v>3591.4978000000001</v>
          </cell>
          <cell r="E46">
            <v>120.16670000000001</v>
          </cell>
          <cell r="F46">
            <v>416.33300000000003</v>
          </cell>
          <cell r="G46">
            <v>205.50020000000001</v>
          </cell>
          <cell r="H46">
            <v>2433.5826000000002</v>
          </cell>
          <cell r="I46">
            <v>122.9996</v>
          </cell>
          <cell r="J46">
            <v>292.91570000000002</v>
          </cell>
          <cell r="K46">
            <v>359</v>
          </cell>
          <cell r="L46">
            <v>16.5</v>
          </cell>
          <cell r="M46">
            <v>50</v>
          </cell>
          <cell r="N46">
            <v>15.5</v>
          </cell>
          <cell r="O46">
            <v>163.16659999999999</v>
          </cell>
          <cell r="P46">
            <v>21</v>
          </cell>
          <cell r="Q46">
            <v>59</v>
          </cell>
          <cell r="R46">
            <v>3916.6644000000001</v>
          </cell>
          <cell r="S46">
            <v>136.66669999999999</v>
          </cell>
          <cell r="T46">
            <v>466.33300000000003</v>
          </cell>
          <cell r="U46">
            <v>221.00020000000001</v>
          </cell>
          <cell r="V46">
            <v>2596.7492000000002</v>
          </cell>
          <cell r="W46">
            <v>143.99959999999999</v>
          </cell>
          <cell r="X46">
            <v>351.91570000000002</v>
          </cell>
        </row>
        <row r="47">
          <cell r="C47" t="str">
            <v>2005/20068</v>
          </cell>
          <cell r="D47">
            <v>11614.252899999999</v>
          </cell>
          <cell r="E47">
            <v>356.99959999999999</v>
          </cell>
          <cell r="F47">
            <v>1474.4172000000001</v>
          </cell>
          <cell r="G47">
            <v>804.41740000000004</v>
          </cell>
          <cell r="H47">
            <v>8310.9190999999992</v>
          </cell>
          <cell r="I47">
            <v>203.5001</v>
          </cell>
          <cell r="J47">
            <v>463.99950000000001</v>
          </cell>
          <cell r="K47">
            <v>2176</v>
          </cell>
          <cell r="L47">
            <v>102.6669</v>
          </cell>
          <cell r="M47">
            <v>256.66669999999999</v>
          </cell>
          <cell r="N47">
            <v>157.50020000000001</v>
          </cell>
          <cell r="O47">
            <v>1233.3338000000001</v>
          </cell>
          <cell r="P47">
            <v>52.166699999999999</v>
          </cell>
          <cell r="Q47">
            <v>112.00020000000001</v>
          </cell>
          <cell r="R47">
            <v>13528.5874</v>
          </cell>
          <cell r="S47">
            <v>459.66649999999998</v>
          </cell>
          <cell r="T47">
            <v>1731.0839000000001</v>
          </cell>
          <cell r="U47">
            <v>961.91759999999999</v>
          </cell>
          <cell r="V47">
            <v>9544.2528999999995</v>
          </cell>
          <cell r="W47">
            <v>255.66679999999999</v>
          </cell>
          <cell r="X47">
            <v>575.99969999999996</v>
          </cell>
        </row>
        <row r="48">
          <cell r="C48" t="str">
            <v>2005/20069</v>
          </cell>
          <cell r="D48">
            <v>9413.5061999999998</v>
          </cell>
          <cell r="E48">
            <v>353.6669</v>
          </cell>
          <cell r="F48">
            <v>1308.3344999999999</v>
          </cell>
          <cell r="G48">
            <v>607.50030000000004</v>
          </cell>
          <cell r="H48">
            <v>6204.3374999999996</v>
          </cell>
          <cell r="I48">
            <v>246.5001</v>
          </cell>
          <cell r="J48">
            <v>693.16690000000006</v>
          </cell>
          <cell r="K48">
            <v>1618</v>
          </cell>
          <cell r="L48">
            <v>108.83329999999999</v>
          </cell>
          <cell r="M48">
            <v>182.33330000000001</v>
          </cell>
          <cell r="N48">
            <v>67.166700000000006</v>
          </cell>
          <cell r="O48">
            <v>1028.3335999999999</v>
          </cell>
          <cell r="P48">
            <v>33.166699999999999</v>
          </cell>
          <cell r="Q48">
            <v>126.33329999999999</v>
          </cell>
          <cell r="R48">
            <v>10959.6731</v>
          </cell>
          <cell r="S48">
            <v>462.50020000000001</v>
          </cell>
          <cell r="T48">
            <v>1490.6677999999999</v>
          </cell>
          <cell r="U48">
            <v>674.66700000000003</v>
          </cell>
          <cell r="V48">
            <v>7232.6710999999996</v>
          </cell>
          <cell r="W48">
            <v>279.66680000000002</v>
          </cell>
          <cell r="X48">
            <v>819.50019999999995</v>
          </cell>
        </row>
        <row r="49">
          <cell r="C49" t="str">
            <v>2005/2006A</v>
          </cell>
          <cell r="D49">
            <v>3515.8335000000002</v>
          </cell>
          <cell r="E49">
            <v>102.0001</v>
          </cell>
          <cell r="F49">
            <v>422.83339999999998</v>
          </cell>
          <cell r="G49">
            <v>247.66669999999999</v>
          </cell>
          <cell r="H49">
            <v>2124.1667000000002</v>
          </cell>
          <cell r="I49">
            <v>151</v>
          </cell>
          <cell r="J49">
            <v>468.16660000000002</v>
          </cell>
          <cell r="K49">
            <v>1285</v>
          </cell>
          <cell r="L49">
            <v>99.833399999999997</v>
          </cell>
          <cell r="M49">
            <v>178.83330000000001</v>
          </cell>
          <cell r="N49">
            <v>81.5</v>
          </cell>
          <cell r="O49">
            <v>832.5</v>
          </cell>
          <cell r="P49">
            <v>21.333300000000001</v>
          </cell>
          <cell r="Q49">
            <v>58</v>
          </cell>
          <cell r="R49">
            <v>4787.8334999999997</v>
          </cell>
          <cell r="S49">
            <v>201.83349999999999</v>
          </cell>
          <cell r="T49">
            <v>601.66669999999999</v>
          </cell>
          <cell r="U49">
            <v>329.16669999999999</v>
          </cell>
          <cell r="V49">
            <v>2956.6667000000002</v>
          </cell>
          <cell r="W49">
            <v>172.33330000000001</v>
          </cell>
          <cell r="X49">
            <v>526.16660000000002</v>
          </cell>
        </row>
        <row r="50">
          <cell r="C50" t="str">
            <v>2005/2006B</v>
          </cell>
          <cell r="D50">
            <v>19795.120999999999</v>
          </cell>
          <cell r="E50">
            <v>702.74829999999997</v>
          </cell>
          <cell r="F50">
            <v>2252.4938999999999</v>
          </cell>
          <cell r="G50">
            <v>1228.9143999999999</v>
          </cell>
          <cell r="H50">
            <v>13035.637500000001</v>
          </cell>
          <cell r="I50">
            <v>665.83119999999997</v>
          </cell>
          <cell r="J50">
            <v>1909.4956999999999</v>
          </cell>
          <cell r="K50">
            <v>3117</v>
          </cell>
          <cell r="L50">
            <v>237.49979999999999</v>
          </cell>
          <cell r="M50">
            <v>340.16649999999998</v>
          </cell>
          <cell r="N50">
            <v>159.8329</v>
          </cell>
          <cell r="O50">
            <v>1695.6656</v>
          </cell>
          <cell r="P50">
            <v>93.999899999999997</v>
          </cell>
          <cell r="Q50">
            <v>320.99979999999999</v>
          </cell>
          <cell r="R50">
            <v>22643.285500000002</v>
          </cell>
          <cell r="S50">
            <v>940.24810000000002</v>
          </cell>
          <cell r="T50">
            <v>2592.6604000000002</v>
          </cell>
          <cell r="U50">
            <v>1388.7473</v>
          </cell>
          <cell r="V50">
            <v>14731.303099999999</v>
          </cell>
          <cell r="W50">
            <v>759.83109999999999</v>
          </cell>
          <cell r="X50">
            <v>2230.4955</v>
          </cell>
        </row>
        <row r="51">
          <cell r="C51" t="str">
            <v>2005/2006C</v>
          </cell>
          <cell r="D51">
            <v>9025.0036</v>
          </cell>
          <cell r="E51">
            <v>406.50020000000001</v>
          </cell>
          <cell r="F51">
            <v>1049.5003999999999</v>
          </cell>
          <cell r="G51">
            <v>625.8338</v>
          </cell>
          <cell r="H51">
            <v>6265.6695</v>
          </cell>
          <cell r="I51">
            <v>190.66669999999999</v>
          </cell>
          <cell r="J51">
            <v>486.83300000000003</v>
          </cell>
          <cell r="K51">
            <v>1331</v>
          </cell>
          <cell r="L51">
            <v>120.9999</v>
          </cell>
          <cell r="M51">
            <v>223</v>
          </cell>
          <cell r="N51">
            <v>122.3334</v>
          </cell>
          <cell r="O51">
            <v>667.83320000000003</v>
          </cell>
          <cell r="P51">
            <v>41.5</v>
          </cell>
          <cell r="Q51">
            <v>81.833399999999997</v>
          </cell>
          <cell r="R51">
            <v>10282.503500000001</v>
          </cell>
          <cell r="S51">
            <v>527.50009999999997</v>
          </cell>
          <cell r="T51">
            <v>1272.5003999999999</v>
          </cell>
          <cell r="U51">
            <v>748.16719999999998</v>
          </cell>
          <cell r="V51">
            <v>6933.5027</v>
          </cell>
          <cell r="W51">
            <v>232.16669999999999</v>
          </cell>
          <cell r="X51">
            <v>568.66639999999995</v>
          </cell>
        </row>
        <row r="52">
          <cell r="C52" t="str">
            <v>2005/2006D</v>
          </cell>
          <cell r="D52">
            <v>22158.286700000001</v>
          </cell>
          <cell r="E52">
            <v>1044.1655000000001</v>
          </cell>
          <cell r="F52">
            <v>2749.4937</v>
          </cell>
          <cell r="G52">
            <v>1423.3291999999999</v>
          </cell>
          <cell r="H52">
            <v>15747.467000000001</v>
          </cell>
          <cell r="I52">
            <v>274.66609999999997</v>
          </cell>
          <cell r="J52">
            <v>919.16520000000003</v>
          </cell>
          <cell r="K52">
            <v>2931</v>
          </cell>
          <cell r="L52">
            <v>275.33319999999998</v>
          </cell>
          <cell r="M52">
            <v>300.6662</v>
          </cell>
          <cell r="N52">
            <v>194.16630000000001</v>
          </cell>
          <cell r="O52">
            <v>1507.8316</v>
          </cell>
          <cell r="P52">
            <v>53.5</v>
          </cell>
          <cell r="Q52">
            <v>131.8331</v>
          </cell>
          <cell r="R52">
            <v>24621.617099999999</v>
          </cell>
          <cell r="S52">
            <v>1319.4987000000001</v>
          </cell>
          <cell r="T52">
            <v>3050.1599000000001</v>
          </cell>
          <cell r="U52">
            <v>1617.4955</v>
          </cell>
          <cell r="V52">
            <v>17255.298599999998</v>
          </cell>
          <cell r="W52">
            <v>328.16609999999997</v>
          </cell>
          <cell r="X52">
            <v>1050.9983</v>
          </cell>
        </row>
        <row r="53">
          <cell r="C53" t="str">
            <v>2005/2006E</v>
          </cell>
          <cell r="D53">
            <v>6855.8212999999996</v>
          </cell>
          <cell r="E53">
            <v>246.33269999999999</v>
          </cell>
          <cell r="F53">
            <v>803.33259999999996</v>
          </cell>
          <cell r="G53">
            <v>508.4991</v>
          </cell>
          <cell r="H53">
            <v>4779.8247000000001</v>
          </cell>
          <cell r="I53">
            <v>125.6662</v>
          </cell>
          <cell r="J53">
            <v>392.166</v>
          </cell>
          <cell r="K53">
            <v>348</v>
          </cell>
          <cell r="L53">
            <v>13.333299999999999</v>
          </cell>
          <cell r="M53">
            <v>40.666600000000003</v>
          </cell>
          <cell r="N53">
            <v>35.000100000000003</v>
          </cell>
          <cell r="O53">
            <v>162.99959999999999</v>
          </cell>
          <cell r="P53">
            <v>6.5</v>
          </cell>
          <cell r="Q53">
            <v>12.666700000000001</v>
          </cell>
          <cell r="R53">
            <v>7126.9876000000004</v>
          </cell>
          <cell r="S53">
            <v>259.666</v>
          </cell>
          <cell r="T53">
            <v>843.99919999999997</v>
          </cell>
          <cell r="U53">
            <v>543.49919999999997</v>
          </cell>
          <cell r="V53">
            <v>4942.8243000000002</v>
          </cell>
          <cell r="W53">
            <v>132.1662</v>
          </cell>
          <cell r="X53">
            <v>404.83269999999999</v>
          </cell>
        </row>
        <row r="54">
          <cell r="C54" t="str">
            <v>2005/2006F</v>
          </cell>
          <cell r="D54">
            <v>14602.563399999999</v>
          </cell>
          <cell r="E54">
            <v>571.24860000000001</v>
          </cell>
          <cell r="F54">
            <v>1996.33</v>
          </cell>
          <cell r="G54">
            <v>945.9982</v>
          </cell>
          <cell r="H54">
            <v>9075.3222999999998</v>
          </cell>
          <cell r="I54">
            <v>571.66639999999995</v>
          </cell>
          <cell r="J54">
            <v>1441.9979000000001</v>
          </cell>
          <cell r="K54">
            <v>1134</v>
          </cell>
          <cell r="L54">
            <v>64.999899999999997</v>
          </cell>
          <cell r="M54">
            <v>166.66659999999999</v>
          </cell>
          <cell r="N54">
            <v>73.666700000000006</v>
          </cell>
          <cell r="O54">
            <v>447.99950000000001</v>
          </cell>
          <cell r="P54">
            <v>52</v>
          </cell>
          <cell r="Q54">
            <v>96.333299999999994</v>
          </cell>
          <cell r="R54">
            <v>15504.2294</v>
          </cell>
          <cell r="S54">
            <v>636.24850000000004</v>
          </cell>
          <cell r="T54">
            <v>2162.9965999999999</v>
          </cell>
          <cell r="U54">
            <v>1019.6649</v>
          </cell>
          <cell r="V54">
            <v>9523.3217999999997</v>
          </cell>
          <cell r="W54">
            <v>623.66639999999995</v>
          </cell>
          <cell r="X54">
            <v>1538.3312000000001</v>
          </cell>
        </row>
        <row r="55">
          <cell r="C55" t="str">
            <v>2005/2006G</v>
          </cell>
          <cell r="D55">
            <v>11231.557000000001</v>
          </cell>
          <cell r="E55">
            <v>336.58240000000001</v>
          </cell>
          <cell r="F55">
            <v>1245.4963</v>
          </cell>
          <cell r="G55">
            <v>754.33150000000001</v>
          </cell>
          <cell r="H55">
            <v>7196.4849000000004</v>
          </cell>
          <cell r="I55">
            <v>502.3322</v>
          </cell>
          <cell r="J55">
            <v>1196.3297</v>
          </cell>
          <cell r="K55">
            <v>1617</v>
          </cell>
          <cell r="L55">
            <v>69.999899999999997</v>
          </cell>
          <cell r="M55">
            <v>309.1662</v>
          </cell>
          <cell r="N55">
            <v>102.66630000000001</v>
          </cell>
          <cell r="O55">
            <v>719.16579999999999</v>
          </cell>
          <cell r="P55">
            <v>87.333299999999994</v>
          </cell>
          <cell r="Q55">
            <v>151.66650000000001</v>
          </cell>
          <cell r="R55">
            <v>12671.555</v>
          </cell>
          <cell r="S55">
            <v>406.58229999999998</v>
          </cell>
          <cell r="T55">
            <v>1554.6624999999999</v>
          </cell>
          <cell r="U55">
            <v>856.99779999999998</v>
          </cell>
          <cell r="V55">
            <v>7915.6507000000001</v>
          </cell>
          <cell r="W55">
            <v>589.66549999999995</v>
          </cell>
          <cell r="X55">
            <v>1347.9962</v>
          </cell>
        </row>
        <row r="56">
          <cell r="C56" t="str">
            <v>2005/2006H</v>
          </cell>
          <cell r="D56">
            <v>23766.741699999999</v>
          </cell>
          <cell r="E56">
            <v>991.74950000000001</v>
          </cell>
          <cell r="F56">
            <v>3328.5821999999998</v>
          </cell>
          <cell r="G56">
            <v>2268.9994000000002</v>
          </cell>
          <cell r="H56">
            <v>15217.9951</v>
          </cell>
          <cell r="I56">
            <v>579.4162</v>
          </cell>
          <cell r="J56">
            <v>1379.9992999999999</v>
          </cell>
          <cell r="K56">
            <v>865</v>
          </cell>
          <cell r="L56">
            <v>42</v>
          </cell>
          <cell r="M56">
            <v>174.9999</v>
          </cell>
          <cell r="N56">
            <v>97.333399999999997</v>
          </cell>
          <cell r="O56">
            <v>391.08319999999998</v>
          </cell>
          <cell r="P56">
            <v>27.333200000000001</v>
          </cell>
          <cell r="Q56">
            <v>42.833399999999997</v>
          </cell>
          <cell r="R56">
            <v>24542.324799999999</v>
          </cell>
          <cell r="S56">
            <v>1033.7494999999999</v>
          </cell>
          <cell r="T56">
            <v>3503.5821000000001</v>
          </cell>
          <cell r="U56">
            <v>2366.3328000000001</v>
          </cell>
          <cell r="V56">
            <v>15609.078299999999</v>
          </cell>
          <cell r="W56">
            <v>606.74940000000004</v>
          </cell>
          <cell r="X56">
            <v>1422.8326999999999</v>
          </cell>
        </row>
        <row r="57">
          <cell r="C57" t="str">
            <v>2005/2006I</v>
          </cell>
          <cell r="D57">
            <v>7816.8334000000004</v>
          </cell>
          <cell r="E57">
            <v>369.91699999999997</v>
          </cell>
          <cell r="F57">
            <v>799.5</v>
          </cell>
          <cell r="G57">
            <v>391.91660000000002</v>
          </cell>
          <cell r="H57">
            <v>5408.4997999999996</v>
          </cell>
          <cell r="I57">
            <v>167.5</v>
          </cell>
          <cell r="J57">
            <v>679.5</v>
          </cell>
          <cell r="K57">
            <v>1844</v>
          </cell>
          <cell r="L57">
            <v>109</v>
          </cell>
          <cell r="M57">
            <v>164.66659999999999</v>
          </cell>
          <cell r="N57">
            <v>77.166799999999995</v>
          </cell>
          <cell r="O57">
            <v>1036.6665</v>
          </cell>
          <cell r="P57">
            <v>42.5</v>
          </cell>
          <cell r="Q57">
            <v>141.83330000000001</v>
          </cell>
          <cell r="R57">
            <v>9388.6666000000005</v>
          </cell>
          <cell r="S57">
            <v>478.91699999999997</v>
          </cell>
          <cell r="T57">
            <v>964.16660000000002</v>
          </cell>
          <cell r="U57">
            <v>469.08339999999998</v>
          </cell>
          <cell r="V57">
            <v>6445.1662999999999</v>
          </cell>
          <cell r="W57">
            <v>210</v>
          </cell>
          <cell r="X57">
            <v>821.33330000000001</v>
          </cell>
        </row>
        <row r="58">
          <cell r="C58" t="str">
            <v>2005/2006J</v>
          </cell>
          <cell r="D58">
            <v>970.82989999999995</v>
          </cell>
          <cell r="E58">
            <v>47.333100000000002</v>
          </cell>
          <cell r="F58">
            <v>97.6661</v>
          </cell>
          <cell r="G58">
            <v>72.999700000000004</v>
          </cell>
          <cell r="H58">
            <v>622.16459999999995</v>
          </cell>
          <cell r="I58">
            <v>28.833200000000001</v>
          </cell>
          <cell r="J58">
            <v>101.83320000000001</v>
          </cell>
          <cell r="K58">
            <v>5607</v>
          </cell>
          <cell r="L58">
            <v>321.33319999999998</v>
          </cell>
          <cell r="M58">
            <v>930.49990000000003</v>
          </cell>
          <cell r="N58">
            <v>344.49970000000002</v>
          </cell>
          <cell r="O58">
            <v>2882.6660000000002</v>
          </cell>
          <cell r="P58">
            <v>323.83330000000001</v>
          </cell>
          <cell r="Q58">
            <v>753.49990000000003</v>
          </cell>
          <cell r="R58">
            <v>6527.1619000000001</v>
          </cell>
          <cell r="S58">
            <v>368.66629999999998</v>
          </cell>
          <cell r="T58">
            <v>1028.1659999999999</v>
          </cell>
          <cell r="U58">
            <v>417.49939999999998</v>
          </cell>
          <cell r="V58">
            <v>3504.8305999999998</v>
          </cell>
          <cell r="W58">
            <v>352.66649999999998</v>
          </cell>
          <cell r="X58">
            <v>855.33309999999994</v>
          </cell>
        </row>
        <row r="59">
          <cell r="C59" t="str">
            <v>2006/20071</v>
          </cell>
          <cell r="D59">
            <v>5963.6665999999996</v>
          </cell>
          <cell r="E59">
            <v>213</v>
          </cell>
          <cell r="F59">
            <v>658</v>
          </cell>
          <cell r="G59">
            <v>662</v>
          </cell>
          <cell r="H59">
            <v>3483.6666</v>
          </cell>
          <cell r="I59">
            <v>211</v>
          </cell>
          <cell r="J59">
            <v>736</v>
          </cell>
          <cell r="K59">
            <v>19</v>
          </cell>
          <cell r="L59">
            <v>0</v>
          </cell>
          <cell r="M59">
            <v>6</v>
          </cell>
          <cell r="N59">
            <v>2</v>
          </cell>
          <cell r="O59">
            <v>11</v>
          </cell>
          <cell r="P59">
            <v>0</v>
          </cell>
          <cell r="Q59">
            <v>0</v>
          </cell>
          <cell r="R59">
            <v>5982.6665999999996</v>
          </cell>
          <cell r="S59">
            <v>213</v>
          </cell>
          <cell r="T59">
            <v>664</v>
          </cell>
          <cell r="U59">
            <v>664</v>
          </cell>
          <cell r="V59">
            <v>3494.6666</v>
          </cell>
          <cell r="W59">
            <v>211</v>
          </cell>
          <cell r="X59">
            <v>736</v>
          </cell>
        </row>
        <row r="60">
          <cell r="C60" t="str">
            <v>2006/20072</v>
          </cell>
          <cell r="D60">
            <v>15780.4684</v>
          </cell>
          <cell r="E60">
            <v>865.16610000000003</v>
          </cell>
          <cell r="F60">
            <v>1912.6635000000001</v>
          </cell>
          <cell r="G60">
            <v>819.66449999999998</v>
          </cell>
          <cell r="H60">
            <v>8842.8158000000003</v>
          </cell>
          <cell r="I60">
            <v>770.83010000000002</v>
          </cell>
          <cell r="J60">
            <v>2569.3283999999999</v>
          </cell>
          <cell r="K60">
            <v>5657</v>
          </cell>
          <cell r="L60">
            <v>603</v>
          </cell>
          <cell r="M60">
            <v>660.16650000000004</v>
          </cell>
          <cell r="N60">
            <v>166.8331</v>
          </cell>
          <cell r="O60">
            <v>3025.9996000000001</v>
          </cell>
          <cell r="P60">
            <v>230.33330000000001</v>
          </cell>
          <cell r="Q60">
            <v>873.16650000000004</v>
          </cell>
          <cell r="R60">
            <v>21339.967400000001</v>
          </cell>
          <cell r="S60">
            <v>1468.1660999999999</v>
          </cell>
          <cell r="T60">
            <v>2572.83</v>
          </cell>
          <cell r="U60">
            <v>986.49760000000003</v>
          </cell>
          <cell r="V60">
            <v>11868.815399999999</v>
          </cell>
          <cell r="W60">
            <v>1001.1634</v>
          </cell>
          <cell r="X60">
            <v>3442.4949000000001</v>
          </cell>
        </row>
        <row r="61">
          <cell r="C61" t="str">
            <v>2006/20073</v>
          </cell>
          <cell r="D61">
            <v>19918.5674</v>
          </cell>
          <cell r="E61">
            <v>496.08300000000003</v>
          </cell>
          <cell r="F61">
            <v>2062.2482</v>
          </cell>
          <cell r="G61">
            <v>1226.4987000000001</v>
          </cell>
          <cell r="H61">
            <v>11939.7428</v>
          </cell>
          <cell r="I61">
            <v>1111.8308999999999</v>
          </cell>
          <cell r="J61">
            <v>3082.1637999999998</v>
          </cell>
          <cell r="K61">
            <v>2376</v>
          </cell>
          <cell r="L61">
            <v>160.41650000000001</v>
          </cell>
          <cell r="M61">
            <v>288.00029999999998</v>
          </cell>
          <cell r="N61">
            <v>146.83359999999999</v>
          </cell>
          <cell r="O61">
            <v>1099.9177</v>
          </cell>
          <cell r="P61">
            <v>105.16679999999999</v>
          </cell>
          <cell r="Q61">
            <v>256.50009999999997</v>
          </cell>
          <cell r="R61">
            <v>21975.402399999999</v>
          </cell>
          <cell r="S61">
            <v>656.49950000000001</v>
          </cell>
          <cell r="T61">
            <v>2350.2485000000001</v>
          </cell>
          <cell r="U61">
            <v>1373.3323</v>
          </cell>
          <cell r="V61">
            <v>13039.6605</v>
          </cell>
          <cell r="W61">
            <v>1216.9976999999999</v>
          </cell>
          <cell r="X61">
            <v>3338.6639</v>
          </cell>
        </row>
        <row r="62">
          <cell r="C62" t="str">
            <v>2006/20074</v>
          </cell>
          <cell r="D62">
            <v>434</v>
          </cell>
          <cell r="E62">
            <v>19</v>
          </cell>
          <cell r="F62">
            <v>49</v>
          </cell>
          <cell r="G62">
            <v>33</v>
          </cell>
          <cell r="H62">
            <v>266</v>
          </cell>
          <cell r="I62">
            <v>21</v>
          </cell>
          <cell r="J62">
            <v>46</v>
          </cell>
          <cell r="K62">
            <v>1</v>
          </cell>
          <cell r="L62">
            <v>0</v>
          </cell>
          <cell r="M62">
            <v>0</v>
          </cell>
          <cell r="N62">
            <v>0</v>
          </cell>
          <cell r="O62">
            <v>1</v>
          </cell>
          <cell r="P62">
            <v>0</v>
          </cell>
          <cell r="Q62">
            <v>0</v>
          </cell>
          <cell r="R62">
            <v>435</v>
          </cell>
          <cell r="S62">
            <v>19</v>
          </cell>
          <cell r="T62">
            <v>49</v>
          </cell>
          <cell r="U62">
            <v>33</v>
          </cell>
          <cell r="V62">
            <v>267</v>
          </cell>
          <cell r="W62">
            <v>21</v>
          </cell>
          <cell r="X62">
            <v>46</v>
          </cell>
        </row>
        <row r="63">
          <cell r="C63" t="str">
            <v>2006/20075</v>
          </cell>
          <cell r="D63">
            <v>1512.1665</v>
          </cell>
          <cell r="E63">
            <v>73.333399999999997</v>
          </cell>
          <cell r="F63">
            <v>206.33320000000001</v>
          </cell>
          <cell r="G63">
            <v>102.5</v>
          </cell>
          <cell r="H63">
            <v>953.83320000000003</v>
          </cell>
          <cell r="I63">
            <v>44.666699999999999</v>
          </cell>
          <cell r="J63">
            <v>131.5</v>
          </cell>
          <cell r="K63">
            <v>131</v>
          </cell>
          <cell r="L63">
            <v>11.666700000000001</v>
          </cell>
          <cell r="M63">
            <v>15.833299999999999</v>
          </cell>
          <cell r="N63">
            <v>11.333299999999999</v>
          </cell>
          <cell r="O63">
            <v>71.333399999999997</v>
          </cell>
          <cell r="P63">
            <v>3</v>
          </cell>
          <cell r="Q63">
            <v>11</v>
          </cell>
          <cell r="R63">
            <v>1636.3332</v>
          </cell>
          <cell r="S63">
            <v>85.000100000000003</v>
          </cell>
          <cell r="T63">
            <v>222.16650000000001</v>
          </cell>
          <cell r="U63">
            <v>113.83329999999999</v>
          </cell>
          <cell r="V63">
            <v>1025.1666</v>
          </cell>
          <cell r="W63">
            <v>47.666699999999999</v>
          </cell>
          <cell r="X63">
            <v>142.5</v>
          </cell>
        </row>
        <row r="64">
          <cell r="C64" t="str">
            <v>2006/20076</v>
          </cell>
          <cell r="D64">
            <v>8844.5625999999993</v>
          </cell>
          <cell r="E64">
            <v>191.16650000000001</v>
          </cell>
          <cell r="F64">
            <v>1009.9153</v>
          </cell>
          <cell r="G64">
            <v>547.66539999999998</v>
          </cell>
          <cell r="H64">
            <v>5632.8226999999997</v>
          </cell>
          <cell r="I64">
            <v>437.66379999999998</v>
          </cell>
          <cell r="J64">
            <v>1025.3289</v>
          </cell>
          <cell r="K64">
            <v>736</v>
          </cell>
          <cell r="L64">
            <v>44.9998</v>
          </cell>
          <cell r="M64">
            <v>71.833399999999997</v>
          </cell>
          <cell r="N64">
            <v>32.833399999999997</v>
          </cell>
          <cell r="O64">
            <v>282.33280000000002</v>
          </cell>
          <cell r="P64">
            <v>30.5</v>
          </cell>
          <cell r="Q64">
            <v>58.666600000000003</v>
          </cell>
          <cell r="R64">
            <v>9365.7286000000004</v>
          </cell>
          <cell r="S64">
            <v>236.16630000000001</v>
          </cell>
          <cell r="T64">
            <v>1081.7487000000001</v>
          </cell>
          <cell r="U64">
            <v>580.49879999999996</v>
          </cell>
          <cell r="V64">
            <v>5915.1554999999998</v>
          </cell>
          <cell r="W64">
            <v>468.16379999999998</v>
          </cell>
          <cell r="X64">
            <v>1083.9955</v>
          </cell>
        </row>
        <row r="65">
          <cell r="C65" t="str">
            <v>2006/20077</v>
          </cell>
          <cell r="D65">
            <v>3723.9113000000002</v>
          </cell>
          <cell r="E65">
            <v>88.666499999999999</v>
          </cell>
          <cell r="F65">
            <v>449.66590000000002</v>
          </cell>
          <cell r="G65">
            <v>224.49930000000001</v>
          </cell>
          <cell r="H65">
            <v>2561.9140000000002</v>
          </cell>
          <cell r="I65">
            <v>123.4995</v>
          </cell>
          <cell r="J65">
            <v>275.66609999999997</v>
          </cell>
          <cell r="K65">
            <v>373</v>
          </cell>
          <cell r="L65">
            <v>15.666700000000001</v>
          </cell>
          <cell r="M65">
            <v>40.5</v>
          </cell>
          <cell r="N65">
            <v>24</v>
          </cell>
          <cell r="O65">
            <v>171.3331</v>
          </cell>
          <cell r="P65">
            <v>19.833300000000001</v>
          </cell>
          <cell r="Q65">
            <v>51</v>
          </cell>
          <cell r="R65">
            <v>4046.2444</v>
          </cell>
          <cell r="S65">
            <v>104.33320000000001</v>
          </cell>
          <cell r="T65">
            <v>490.16590000000002</v>
          </cell>
          <cell r="U65">
            <v>248.49930000000001</v>
          </cell>
          <cell r="V65">
            <v>2733.2471</v>
          </cell>
          <cell r="W65">
            <v>143.33279999999999</v>
          </cell>
          <cell r="X65">
            <v>326.66609999999997</v>
          </cell>
        </row>
        <row r="66">
          <cell r="C66" t="str">
            <v>2006/20078</v>
          </cell>
          <cell r="D66">
            <v>9708.9969000000001</v>
          </cell>
          <cell r="E66">
            <v>281.99979999999999</v>
          </cell>
          <cell r="F66">
            <v>1260.5001</v>
          </cell>
          <cell r="G66">
            <v>759.33330000000001</v>
          </cell>
          <cell r="H66">
            <v>6945.1638999999996</v>
          </cell>
          <cell r="I66">
            <v>128.49979999999999</v>
          </cell>
          <cell r="J66">
            <v>333.5</v>
          </cell>
          <cell r="K66">
            <v>2113</v>
          </cell>
          <cell r="L66">
            <v>106.5</v>
          </cell>
          <cell r="M66">
            <v>250.83340000000001</v>
          </cell>
          <cell r="N66">
            <v>173.83359999999999</v>
          </cell>
          <cell r="O66">
            <v>1062.1668999999999</v>
          </cell>
          <cell r="P66">
            <v>35</v>
          </cell>
          <cell r="Q66">
            <v>80.999899999999997</v>
          </cell>
          <cell r="R66">
            <v>11418.3307</v>
          </cell>
          <cell r="S66">
            <v>388.49979999999999</v>
          </cell>
          <cell r="T66">
            <v>1511.3335</v>
          </cell>
          <cell r="U66">
            <v>933.16690000000006</v>
          </cell>
          <cell r="V66">
            <v>8007.3307999999997</v>
          </cell>
          <cell r="W66">
            <v>163.49979999999999</v>
          </cell>
          <cell r="X66">
            <v>414.49990000000003</v>
          </cell>
        </row>
        <row r="67">
          <cell r="C67" t="str">
            <v>2006/20079</v>
          </cell>
          <cell r="D67">
            <v>9533.0026999999991</v>
          </cell>
          <cell r="E67">
            <v>280.16680000000002</v>
          </cell>
          <cell r="F67">
            <v>1321.0007000000001</v>
          </cell>
          <cell r="G67">
            <v>622.16679999999997</v>
          </cell>
          <cell r="H67">
            <v>6396.3343999999997</v>
          </cell>
          <cell r="I67">
            <v>242.83349999999999</v>
          </cell>
          <cell r="J67">
            <v>670.50049999999999</v>
          </cell>
          <cell r="K67">
            <v>1786</v>
          </cell>
          <cell r="L67">
            <v>79.500100000000003</v>
          </cell>
          <cell r="M67">
            <v>188.00020000000001</v>
          </cell>
          <cell r="N67">
            <v>90</v>
          </cell>
          <cell r="O67">
            <v>1073.5003999999999</v>
          </cell>
          <cell r="P67">
            <v>31.5</v>
          </cell>
          <cell r="Q67">
            <v>118.8334</v>
          </cell>
          <cell r="R67">
            <v>11114.336799999999</v>
          </cell>
          <cell r="S67">
            <v>359.6669</v>
          </cell>
          <cell r="T67">
            <v>1509.0009</v>
          </cell>
          <cell r="U67">
            <v>712.16679999999997</v>
          </cell>
          <cell r="V67">
            <v>7469.8347999999996</v>
          </cell>
          <cell r="W67">
            <v>274.33350000000002</v>
          </cell>
          <cell r="X67">
            <v>789.33389999999997</v>
          </cell>
        </row>
        <row r="68">
          <cell r="C68" t="str">
            <v>2006/2007A</v>
          </cell>
          <cell r="D68">
            <v>3723.3321000000001</v>
          </cell>
          <cell r="E68">
            <v>93.333299999999994</v>
          </cell>
          <cell r="F68">
            <v>497.8331</v>
          </cell>
          <cell r="G68">
            <v>292.5</v>
          </cell>
          <cell r="H68">
            <v>2298.4991</v>
          </cell>
          <cell r="I68">
            <v>121.83329999999999</v>
          </cell>
          <cell r="J68">
            <v>419.33330000000001</v>
          </cell>
          <cell r="K68">
            <v>1272</v>
          </cell>
          <cell r="L68">
            <v>81.166700000000006</v>
          </cell>
          <cell r="M68">
            <v>148.16669999999999</v>
          </cell>
          <cell r="N68">
            <v>88.5</v>
          </cell>
          <cell r="O68">
            <v>847.66669999999999</v>
          </cell>
          <cell r="P68">
            <v>32.333300000000001</v>
          </cell>
          <cell r="Q68">
            <v>49</v>
          </cell>
          <cell r="R68">
            <v>4970.1655000000001</v>
          </cell>
          <cell r="S68">
            <v>174.5</v>
          </cell>
          <cell r="T68">
            <v>645.99980000000005</v>
          </cell>
          <cell r="U68">
            <v>381</v>
          </cell>
          <cell r="V68">
            <v>3146.1658000000002</v>
          </cell>
          <cell r="W68">
            <v>154.16659999999999</v>
          </cell>
          <cell r="X68">
            <v>468.33330000000001</v>
          </cell>
        </row>
        <row r="69">
          <cell r="C69" t="str">
            <v>2006/2007B</v>
          </cell>
          <cell r="D69">
            <v>20185.4499</v>
          </cell>
          <cell r="E69">
            <v>622.74860000000001</v>
          </cell>
          <cell r="F69">
            <v>2395.076</v>
          </cell>
          <cell r="G69">
            <v>1409.2465</v>
          </cell>
          <cell r="H69">
            <v>13128.5515</v>
          </cell>
          <cell r="I69">
            <v>599.49779999999998</v>
          </cell>
          <cell r="J69">
            <v>2030.3295000000001</v>
          </cell>
          <cell r="K69">
            <v>3259</v>
          </cell>
          <cell r="L69">
            <v>215.4999</v>
          </cell>
          <cell r="M69">
            <v>363.49970000000002</v>
          </cell>
          <cell r="N69">
            <v>182.83330000000001</v>
          </cell>
          <cell r="O69">
            <v>1811.8317999999999</v>
          </cell>
          <cell r="P69">
            <v>84.166399999999996</v>
          </cell>
          <cell r="Q69">
            <v>276.3331</v>
          </cell>
          <cell r="R69">
            <v>23119.614099999999</v>
          </cell>
          <cell r="S69">
            <v>838.24850000000004</v>
          </cell>
          <cell r="T69">
            <v>2758.5756999999999</v>
          </cell>
          <cell r="U69">
            <v>1592.0798</v>
          </cell>
          <cell r="V69">
            <v>14940.3833</v>
          </cell>
          <cell r="W69">
            <v>683.66420000000005</v>
          </cell>
          <cell r="X69">
            <v>2306.6626000000001</v>
          </cell>
        </row>
        <row r="70">
          <cell r="C70" t="str">
            <v>2006/2007C</v>
          </cell>
          <cell r="D70">
            <v>9612.5112000000008</v>
          </cell>
          <cell r="E70">
            <v>322.00029999999998</v>
          </cell>
          <cell r="F70">
            <v>1149.8344999999999</v>
          </cell>
          <cell r="G70">
            <v>797.33429999999998</v>
          </cell>
          <cell r="H70">
            <v>6647.0075999999999</v>
          </cell>
          <cell r="I70">
            <v>178.8339</v>
          </cell>
          <cell r="J70">
            <v>517.50059999999996</v>
          </cell>
          <cell r="K70">
            <v>1433</v>
          </cell>
          <cell r="L70">
            <v>117.66670000000001</v>
          </cell>
          <cell r="M70">
            <v>212.16669999999999</v>
          </cell>
          <cell r="N70">
            <v>139.83330000000001</v>
          </cell>
          <cell r="O70">
            <v>752.16660000000002</v>
          </cell>
          <cell r="P70">
            <v>38</v>
          </cell>
          <cell r="Q70">
            <v>92.166600000000003</v>
          </cell>
          <cell r="R70">
            <v>10964.5111</v>
          </cell>
          <cell r="S70">
            <v>439.66699999999997</v>
          </cell>
          <cell r="T70">
            <v>1362.0011999999999</v>
          </cell>
          <cell r="U70">
            <v>937.16759999999999</v>
          </cell>
          <cell r="V70">
            <v>7399.1742000000004</v>
          </cell>
          <cell r="W70">
            <v>216.8339</v>
          </cell>
          <cell r="X70">
            <v>609.66719999999998</v>
          </cell>
        </row>
        <row r="71">
          <cell r="C71" t="str">
            <v>2006/2007D</v>
          </cell>
          <cell r="D71">
            <v>22394.455900000001</v>
          </cell>
          <cell r="E71">
            <v>880.99860000000001</v>
          </cell>
          <cell r="F71">
            <v>2868.8281999999999</v>
          </cell>
          <cell r="G71">
            <v>1714.9965999999999</v>
          </cell>
          <cell r="H71">
            <v>15903.968699999999</v>
          </cell>
          <cell r="I71">
            <v>274.66609999999997</v>
          </cell>
          <cell r="J71">
            <v>750.99770000000001</v>
          </cell>
          <cell r="K71">
            <v>3233</v>
          </cell>
          <cell r="L71">
            <v>246.66650000000001</v>
          </cell>
          <cell r="M71">
            <v>374.33330000000001</v>
          </cell>
          <cell r="N71">
            <v>211.3329</v>
          </cell>
          <cell r="O71">
            <v>1648.8315</v>
          </cell>
          <cell r="P71">
            <v>49.166800000000002</v>
          </cell>
          <cell r="Q71">
            <v>125.49979999999999</v>
          </cell>
          <cell r="R71">
            <v>25050.286700000001</v>
          </cell>
          <cell r="S71">
            <v>1127.6650999999999</v>
          </cell>
          <cell r="T71">
            <v>3243.1615000000002</v>
          </cell>
          <cell r="U71">
            <v>1926.3295000000001</v>
          </cell>
          <cell r="V71">
            <v>17552.800200000001</v>
          </cell>
          <cell r="W71">
            <v>323.8329</v>
          </cell>
          <cell r="X71">
            <v>876.49749999999995</v>
          </cell>
        </row>
        <row r="72">
          <cell r="C72" t="str">
            <v>2006/2007E</v>
          </cell>
          <cell r="D72">
            <v>6762.6522999999997</v>
          </cell>
          <cell r="E72">
            <v>170.16659999999999</v>
          </cell>
          <cell r="F72">
            <v>783.49829999999997</v>
          </cell>
          <cell r="G72">
            <v>621.16560000000004</v>
          </cell>
          <cell r="H72">
            <v>4779.6566999999995</v>
          </cell>
          <cell r="I72">
            <v>110.9997</v>
          </cell>
          <cell r="J72">
            <v>297.16539999999998</v>
          </cell>
          <cell r="K72">
            <v>375</v>
          </cell>
          <cell r="L72">
            <v>22.5</v>
          </cell>
          <cell r="M72">
            <v>35.333199999999998</v>
          </cell>
          <cell r="N72">
            <v>27.666699999999999</v>
          </cell>
          <cell r="O72">
            <v>181.33349999999999</v>
          </cell>
          <cell r="P72">
            <v>4.5</v>
          </cell>
          <cell r="Q72">
            <v>16.333300000000001</v>
          </cell>
          <cell r="R72">
            <v>7050.3190000000004</v>
          </cell>
          <cell r="S72">
            <v>192.66659999999999</v>
          </cell>
          <cell r="T72">
            <v>818.83150000000001</v>
          </cell>
          <cell r="U72">
            <v>648.83230000000003</v>
          </cell>
          <cell r="V72">
            <v>4960.9902000000002</v>
          </cell>
          <cell r="W72">
            <v>115.4997</v>
          </cell>
          <cell r="X72">
            <v>313.49869999999999</v>
          </cell>
        </row>
        <row r="73">
          <cell r="C73" t="str">
            <v>2006/2007F</v>
          </cell>
          <cell r="D73">
            <v>14450.7315</v>
          </cell>
          <cell r="E73">
            <v>441.8322</v>
          </cell>
          <cell r="F73">
            <v>2050.3303000000001</v>
          </cell>
          <cell r="G73">
            <v>1151.7488000000001</v>
          </cell>
          <cell r="H73">
            <v>8990.0707999999995</v>
          </cell>
          <cell r="I73">
            <v>509.16649999999998</v>
          </cell>
          <cell r="J73">
            <v>1307.5829000000001</v>
          </cell>
          <cell r="K73">
            <v>1196</v>
          </cell>
          <cell r="L73">
            <v>52.833300000000001</v>
          </cell>
          <cell r="M73">
            <v>166.9999</v>
          </cell>
          <cell r="N73">
            <v>79.999899999999997</v>
          </cell>
          <cell r="O73">
            <v>525.99990000000003</v>
          </cell>
          <cell r="P73">
            <v>43.666600000000003</v>
          </cell>
          <cell r="Q73">
            <v>110.66670000000001</v>
          </cell>
          <cell r="R73">
            <v>15430.897800000001</v>
          </cell>
          <cell r="S73">
            <v>494.66550000000001</v>
          </cell>
          <cell r="T73">
            <v>2217.3301999999999</v>
          </cell>
          <cell r="U73">
            <v>1231.7487000000001</v>
          </cell>
          <cell r="V73">
            <v>9516.0707000000002</v>
          </cell>
          <cell r="W73">
            <v>552.83309999999994</v>
          </cell>
          <cell r="X73">
            <v>1418.2496000000001</v>
          </cell>
        </row>
        <row r="74">
          <cell r="C74" t="str">
            <v>2006/2007G</v>
          </cell>
          <cell r="D74">
            <v>11170.726199999999</v>
          </cell>
          <cell r="E74">
            <v>273.74959999999999</v>
          </cell>
          <cell r="F74">
            <v>1292.1629</v>
          </cell>
          <cell r="G74">
            <v>858.08150000000001</v>
          </cell>
          <cell r="H74">
            <v>7159.57</v>
          </cell>
          <cell r="I74">
            <v>461.1651</v>
          </cell>
          <cell r="J74">
            <v>1125.9971</v>
          </cell>
          <cell r="K74">
            <v>1557</v>
          </cell>
          <cell r="L74">
            <v>78.499799999999993</v>
          </cell>
          <cell r="M74">
            <v>280.6662</v>
          </cell>
          <cell r="N74">
            <v>110.8331</v>
          </cell>
          <cell r="O74">
            <v>731.16589999999997</v>
          </cell>
          <cell r="P74">
            <v>75.833200000000005</v>
          </cell>
          <cell r="Q74">
            <v>123.833</v>
          </cell>
          <cell r="R74">
            <v>12571.5574</v>
          </cell>
          <cell r="S74">
            <v>352.24939999999998</v>
          </cell>
          <cell r="T74">
            <v>1572.8290999999999</v>
          </cell>
          <cell r="U74">
            <v>968.91459999999995</v>
          </cell>
          <cell r="V74">
            <v>7890.7358999999997</v>
          </cell>
          <cell r="W74">
            <v>536.99829999999997</v>
          </cell>
          <cell r="X74">
            <v>1249.8300999999999</v>
          </cell>
        </row>
        <row r="75">
          <cell r="C75" t="str">
            <v>2006/2007H</v>
          </cell>
          <cell r="D75">
            <v>24471.0681</v>
          </cell>
          <cell r="E75">
            <v>818.33309999999994</v>
          </cell>
          <cell r="F75">
            <v>3649.8312000000001</v>
          </cell>
          <cell r="G75">
            <v>2746.6651000000002</v>
          </cell>
          <cell r="H75">
            <v>15518.656499999999</v>
          </cell>
          <cell r="I75">
            <v>490.16629999999998</v>
          </cell>
          <cell r="J75">
            <v>1247.4159</v>
          </cell>
          <cell r="K75">
            <v>849</v>
          </cell>
          <cell r="L75">
            <v>54.583300000000001</v>
          </cell>
          <cell r="M75">
            <v>159.4999</v>
          </cell>
          <cell r="N75">
            <v>102.0001</v>
          </cell>
          <cell r="O75">
            <v>384.9162</v>
          </cell>
          <cell r="P75">
            <v>19.833400000000001</v>
          </cell>
          <cell r="Q75">
            <v>26.666699999999999</v>
          </cell>
          <cell r="R75">
            <v>25218.5677</v>
          </cell>
          <cell r="S75">
            <v>872.91639999999995</v>
          </cell>
          <cell r="T75">
            <v>3809.3310999999999</v>
          </cell>
          <cell r="U75">
            <v>2848.6651999999999</v>
          </cell>
          <cell r="V75">
            <v>15903.572700000001</v>
          </cell>
          <cell r="W75">
            <v>509.99970000000002</v>
          </cell>
          <cell r="X75">
            <v>1274.0826</v>
          </cell>
        </row>
        <row r="76">
          <cell r="C76" t="str">
            <v>2006/2007I</v>
          </cell>
          <cell r="D76">
            <v>8490.9953999999998</v>
          </cell>
          <cell r="E76">
            <v>343.24970000000002</v>
          </cell>
          <cell r="F76">
            <v>950.74959999999999</v>
          </cell>
          <cell r="G76">
            <v>478.08280000000002</v>
          </cell>
          <cell r="H76">
            <v>5955.5803999999998</v>
          </cell>
          <cell r="I76">
            <v>146.66630000000001</v>
          </cell>
          <cell r="J76">
            <v>616.66660000000002</v>
          </cell>
          <cell r="K76">
            <v>2152</v>
          </cell>
          <cell r="L76">
            <v>120</v>
          </cell>
          <cell r="M76">
            <v>198.66659999999999</v>
          </cell>
          <cell r="N76">
            <v>91.833299999999994</v>
          </cell>
          <cell r="O76">
            <v>1302.3331000000001</v>
          </cell>
          <cell r="P76">
            <v>41.166699999999999</v>
          </cell>
          <cell r="Q76">
            <v>146.33330000000001</v>
          </cell>
          <cell r="R76">
            <v>10391.3284</v>
          </cell>
          <cell r="S76">
            <v>463.24970000000002</v>
          </cell>
          <cell r="T76">
            <v>1149.4161999999999</v>
          </cell>
          <cell r="U76">
            <v>569.91610000000003</v>
          </cell>
          <cell r="V76">
            <v>7257.9134999999997</v>
          </cell>
          <cell r="W76">
            <v>187.833</v>
          </cell>
          <cell r="X76">
            <v>762.99990000000003</v>
          </cell>
        </row>
        <row r="77">
          <cell r="C77" t="str">
            <v>2006/2007J</v>
          </cell>
          <cell r="D77">
            <v>988.49800000000005</v>
          </cell>
          <cell r="E77">
            <v>36.999899999999997</v>
          </cell>
          <cell r="F77">
            <v>119.4997</v>
          </cell>
          <cell r="G77">
            <v>84.833200000000005</v>
          </cell>
          <cell r="H77">
            <v>623.99869999999999</v>
          </cell>
          <cell r="I77">
            <v>29.166599999999999</v>
          </cell>
          <cell r="J77">
            <v>93.999899999999997</v>
          </cell>
          <cell r="K77">
            <v>4000</v>
          </cell>
          <cell r="L77">
            <v>242.8331</v>
          </cell>
          <cell r="M77">
            <v>697.49980000000005</v>
          </cell>
          <cell r="N77">
            <v>268.49979999999999</v>
          </cell>
          <cell r="O77">
            <v>2162.1657</v>
          </cell>
          <cell r="P77">
            <v>158</v>
          </cell>
          <cell r="Q77">
            <v>417</v>
          </cell>
          <cell r="R77">
            <v>4934.4964</v>
          </cell>
          <cell r="S77">
            <v>279.83300000000003</v>
          </cell>
          <cell r="T77">
            <v>816.99950000000001</v>
          </cell>
          <cell r="U77">
            <v>353.33300000000003</v>
          </cell>
          <cell r="V77">
            <v>2786.1644000000001</v>
          </cell>
          <cell r="W77">
            <v>187.16659999999999</v>
          </cell>
          <cell r="X77">
            <v>510.99990000000003</v>
          </cell>
        </row>
        <row r="78">
          <cell r="C78" t="str">
            <v>2007/20081</v>
          </cell>
          <cell r="D78">
            <v>6176</v>
          </cell>
          <cell r="E78">
            <v>154</v>
          </cell>
          <cell r="F78">
            <v>735</v>
          </cell>
          <cell r="G78">
            <v>617</v>
          </cell>
          <cell r="H78">
            <v>3736</v>
          </cell>
          <cell r="I78">
            <v>213</v>
          </cell>
          <cell r="J78">
            <v>721</v>
          </cell>
          <cell r="K78">
            <v>22</v>
          </cell>
          <cell r="L78">
            <v>0</v>
          </cell>
          <cell r="M78">
            <v>6</v>
          </cell>
          <cell r="N78">
            <v>1</v>
          </cell>
          <cell r="O78">
            <v>13</v>
          </cell>
          <cell r="P78">
            <v>2</v>
          </cell>
          <cell r="Q78">
            <v>0</v>
          </cell>
          <cell r="R78">
            <v>6198</v>
          </cell>
          <cell r="S78">
            <v>154</v>
          </cell>
          <cell r="T78">
            <v>741</v>
          </cell>
          <cell r="U78">
            <v>618</v>
          </cell>
          <cell r="V78">
            <v>3749</v>
          </cell>
          <cell r="W78">
            <v>215</v>
          </cell>
          <cell r="X78">
            <v>721</v>
          </cell>
        </row>
        <row r="79">
          <cell r="C79" t="str">
            <v>2007/20082</v>
          </cell>
          <cell r="D79">
            <v>17864.25</v>
          </cell>
          <cell r="E79">
            <v>887.61</v>
          </cell>
          <cell r="F79">
            <v>2190.59</v>
          </cell>
          <cell r="G79">
            <v>872.66</v>
          </cell>
          <cell r="H79">
            <v>10202.56</v>
          </cell>
          <cell r="I79">
            <v>834.57</v>
          </cell>
          <cell r="J79">
            <v>2876.26</v>
          </cell>
          <cell r="K79">
            <v>5764</v>
          </cell>
          <cell r="L79">
            <v>531.49</v>
          </cell>
          <cell r="M79">
            <v>689.8</v>
          </cell>
          <cell r="N79">
            <v>168.29</v>
          </cell>
          <cell r="O79">
            <v>3245.05</v>
          </cell>
          <cell r="P79">
            <v>182.33</v>
          </cell>
          <cell r="Q79">
            <v>826.65</v>
          </cell>
          <cell r="R79">
            <v>23507.86</v>
          </cell>
          <cell r="S79">
            <v>1419.1</v>
          </cell>
          <cell r="T79">
            <v>2880.39</v>
          </cell>
          <cell r="U79">
            <v>1040.95</v>
          </cell>
          <cell r="V79">
            <v>13447.61</v>
          </cell>
          <cell r="W79">
            <v>1016.9</v>
          </cell>
          <cell r="X79">
            <v>3702.91</v>
          </cell>
        </row>
        <row r="80">
          <cell r="C80" t="str">
            <v>2007/20083</v>
          </cell>
          <cell r="D80">
            <v>21591.195</v>
          </cell>
          <cell r="E80">
            <v>447.08</v>
          </cell>
          <cell r="F80">
            <v>2327.7350000000001</v>
          </cell>
          <cell r="G80">
            <v>1319.155</v>
          </cell>
          <cell r="H80">
            <v>13322.715</v>
          </cell>
          <cell r="I80">
            <v>1116.05</v>
          </cell>
          <cell r="J80">
            <v>3058.46</v>
          </cell>
          <cell r="K80">
            <v>2287</v>
          </cell>
          <cell r="L80">
            <v>129.51</v>
          </cell>
          <cell r="M80">
            <v>321.04000000000002</v>
          </cell>
          <cell r="N80">
            <v>156.91</v>
          </cell>
          <cell r="O80">
            <v>1135.82</v>
          </cell>
          <cell r="P80">
            <v>86.2</v>
          </cell>
          <cell r="Q80">
            <v>240.33</v>
          </cell>
          <cell r="R80">
            <v>23661.005000000001</v>
          </cell>
          <cell r="S80">
            <v>576.59</v>
          </cell>
          <cell r="T80">
            <v>2648.7750000000001</v>
          </cell>
          <cell r="U80">
            <v>1476.0650000000001</v>
          </cell>
          <cell r="V80">
            <v>14458.535</v>
          </cell>
          <cell r="W80">
            <v>1202.25</v>
          </cell>
          <cell r="X80">
            <v>3298.79</v>
          </cell>
        </row>
        <row r="81">
          <cell r="C81" t="str">
            <v>2007/20084</v>
          </cell>
          <cell r="D81">
            <v>480</v>
          </cell>
          <cell r="E81">
            <v>19</v>
          </cell>
          <cell r="F81">
            <v>64</v>
          </cell>
          <cell r="G81">
            <v>29</v>
          </cell>
          <cell r="H81">
            <v>288</v>
          </cell>
          <cell r="I81">
            <v>14</v>
          </cell>
          <cell r="J81">
            <v>66</v>
          </cell>
          <cell r="K81">
            <v>2</v>
          </cell>
          <cell r="L81">
            <v>0</v>
          </cell>
          <cell r="M81">
            <v>0</v>
          </cell>
          <cell r="N81">
            <v>0</v>
          </cell>
          <cell r="O81">
            <v>2</v>
          </cell>
          <cell r="P81">
            <v>0</v>
          </cell>
          <cell r="Q81">
            <v>0</v>
          </cell>
          <cell r="R81">
            <v>482</v>
          </cell>
          <cell r="S81">
            <v>19</v>
          </cell>
          <cell r="T81">
            <v>64</v>
          </cell>
          <cell r="U81">
            <v>29</v>
          </cell>
          <cell r="V81">
            <v>290</v>
          </cell>
          <cell r="W81">
            <v>14</v>
          </cell>
          <cell r="X81">
            <v>66</v>
          </cell>
        </row>
        <row r="82">
          <cell r="C82" t="str">
            <v>2007/20085</v>
          </cell>
          <cell r="D82">
            <v>1624.12</v>
          </cell>
          <cell r="E82">
            <v>50.17</v>
          </cell>
          <cell r="F82">
            <v>235.76</v>
          </cell>
          <cell r="G82">
            <v>88.76</v>
          </cell>
          <cell r="H82">
            <v>1066.22</v>
          </cell>
          <cell r="I82">
            <v>39.49</v>
          </cell>
          <cell r="J82">
            <v>143.72</v>
          </cell>
          <cell r="K82">
            <v>103</v>
          </cell>
          <cell r="L82">
            <v>3.5</v>
          </cell>
          <cell r="M82">
            <v>20.079999999999998</v>
          </cell>
          <cell r="N82">
            <v>8</v>
          </cell>
          <cell r="O82">
            <v>61.25</v>
          </cell>
          <cell r="P82">
            <v>2</v>
          </cell>
          <cell r="Q82">
            <v>3</v>
          </cell>
          <cell r="R82">
            <v>1721.95</v>
          </cell>
          <cell r="S82">
            <v>53.67</v>
          </cell>
          <cell r="T82">
            <v>255.84</v>
          </cell>
          <cell r="U82">
            <v>96.76</v>
          </cell>
          <cell r="V82">
            <v>1127.47</v>
          </cell>
          <cell r="W82">
            <v>41.49</v>
          </cell>
          <cell r="X82">
            <v>146.72</v>
          </cell>
        </row>
        <row r="83">
          <cell r="C83" t="str">
            <v>2007/20086</v>
          </cell>
          <cell r="D83">
            <v>9207.7649999999994</v>
          </cell>
          <cell r="E83">
            <v>184.75</v>
          </cell>
          <cell r="F83">
            <v>1084.9749999999999</v>
          </cell>
          <cell r="G83">
            <v>540.42499999999995</v>
          </cell>
          <cell r="H83">
            <v>5915.2849999999999</v>
          </cell>
          <cell r="I83">
            <v>453</v>
          </cell>
          <cell r="J83">
            <v>1029.33</v>
          </cell>
          <cell r="K83">
            <v>556</v>
          </cell>
          <cell r="L83">
            <v>30</v>
          </cell>
          <cell r="M83">
            <v>58.5</v>
          </cell>
          <cell r="N83">
            <v>32.18</v>
          </cell>
          <cell r="O83">
            <v>273.88</v>
          </cell>
          <cell r="P83">
            <v>24.5</v>
          </cell>
          <cell r="Q83">
            <v>40</v>
          </cell>
          <cell r="R83">
            <v>9666.8250000000007</v>
          </cell>
          <cell r="S83">
            <v>214.75</v>
          </cell>
          <cell r="T83">
            <v>1143.4749999999999</v>
          </cell>
          <cell r="U83">
            <v>572.60500000000002</v>
          </cell>
          <cell r="V83">
            <v>6189.165</v>
          </cell>
          <cell r="W83">
            <v>477.5</v>
          </cell>
          <cell r="X83">
            <v>1069.33</v>
          </cell>
        </row>
        <row r="84">
          <cell r="C84" t="str">
            <v>2007/20087</v>
          </cell>
          <cell r="D84">
            <v>3751.2649999999999</v>
          </cell>
          <cell r="E84">
            <v>77.349999999999994</v>
          </cell>
          <cell r="F84">
            <v>453.17</v>
          </cell>
          <cell r="G84">
            <v>211.48500000000001</v>
          </cell>
          <cell r="H84">
            <v>2567.6149999999998</v>
          </cell>
          <cell r="I84">
            <v>115.495</v>
          </cell>
          <cell r="J84">
            <v>326.14999999999998</v>
          </cell>
          <cell r="K84">
            <v>394</v>
          </cell>
          <cell r="L84">
            <v>19</v>
          </cell>
          <cell r="M84">
            <v>53.17</v>
          </cell>
          <cell r="N84">
            <v>13.5</v>
          </cell>
          <cell r="O84">
            <v>183.83</v>
          </cell>
          <cell r="P84">
            <v>14</v>
          </cell>
          <cell r="Q84">
            <v>46</v>
          </cell>
          <cell r="R84">
            <v>4080.7649999999999</v>
          </cell>
          <cell r="S84">
            <v>96.35</v>
          </cell>
          <cell r="T84">
            <v>506.34</v>
          </cell>
          <cell r="U84">
            <v>224.98500000000001</v>
          </cell>
          <cell r="V84">
            <v>2751.4450000000002</v>
          </cell>
          <cell r="W84">
            <v>129.495</v>
          </cell>
          <cell r="X84">
            <v>372.15</v>
          </cell>
        </row>
        <row r="85">
          <cell r="C85" t="str">
            <v>2007/20088</v>
          </cell>
          <cell r="D85">
            <v>8882.5300000000007</v>
          </cell>
          <cell r="E85">
            <v>187.4</v>
          </cell>
          <cell r="F85">
            <v>1204.82</v>
          </cell>
          <cell r="G85">
            <v>680.59</v>
          </cell>
          <cell r="H85">
            <v>6384.27</v>
          </cell>
          <cell r="I85">
            <v>105.01</v>
          </cell>
          <cell r="J85">
            <v>320.44</v>
          </cell>
          <cell r="K85">
            <v>1956</v>
          </cell>
          <cell r="L85">
            <v>86</v>
          </cell>
          <cell r="M85">
            <v>233.07</v>
          </cell>
          <cell r="N85">
            <v>140.44</v>
          </cell>
          <cell r="O85">
            <v>1045.0999999999999</v>
          </cell>
          <cell r="P85">
            <v>29</v>
          </cell>
          <cell r="Q85">
            <v>57.2</v>
          </cell>
          <cell r="R85">
            <v>10473.34</v>
          </cell>
          <cell r="S85">
            <v>273.39999999999998</v>
          </cell>
          <cell r="T85">
            <v>1437.89</v>
          </cell>
          <cell r="U85">
            <v>821.03</v>
          </cell>
          <cell r="V85">
            <v>7429.37</v>
          </cell>
          <cell r="W85">
            <v>134.01</v>
          </cell>
          <cell r="X85">
            <v>377.64</v>
          </cell>
        </row>
        <row r="86">
          <cell r="C86" t="str">
            <v>2007/20089</v>
          </cell>
          <cell r="D86">
            <v>9719.51</v>
          </cell>
          <cell r="E86">
            <v>232.34</v>
          </cell>
          <cell r="F86">
            <v>1380.37</v>
          </cell>
          <cell r="G86">
            <v>644.88</v>
          </cell>
          <cell r="H86">
            <v>6548.92</v>
          </cell>
          <cell r="I86">
            <v>246.74</v>
          </cell>
          <cell r="J86">
            <v>666.26</v>
          </cell>
          <cell r="K86">
            <v>1698</v>
          </cell>
          <cell r="L86">
            <v>61.25</v>
          </cell>
          <cell r="M86">
            <v>145.25</v>
          </cell>
          <cell r="N86">
            <v>62</v>
          </cell>
          <cell r="O86">
            <v>1071.06</v>
          </cell>
          <cell r="P86">
            <v>18</v>
          </cell>
          <cell r="Q86">
            <v>106.67</v>
          </cell>
          <cell r="R86">
            <v>11183.74</v>
          </cell>
          <cell r="S86">
            <v>293.58999999999997</v>
          </cell>
          <cell r="T86">
            <v>1525.62</v>
          </cell>
          <cell r="U86">
            <v>706.88</v>
          </cell>
          <cell r="V86">
            <v>7619.98</v>
          </cell>
          <cell r="W86">
            <v>264.74</v>
          </cell>
          <cell r="X86">
            <v>772.93</v>
          </cell>
        </row>
        <row r="87">
          <cell r="C87" t="str">
            <v>2007/2008A</v>
          </cell>
          <cell r="D87">
            <v>4320.8599999999997</v>
          </cell>
          <cell r="E87">
            <v>93.3</v>
          </cell>
          <cell r="F87">
            <v>592.78</v>
          </cell>
          <cell r="G87">
            <v>278.49</v>
          </cell>
          <cell r="H87">
            <v>2776.78</v>
          </cell>
          <cell r="I87">
            <v>122</v>
          </cell>
          <cell r="J87">
            <v>457.51</v>
          </cell>
          <cell r="K87">
            <v>1562</v>
          </cell>
          <cell r="L87">
            <v>93.3</v>
          </cell>
          <cell r="M87">
            <v>201.17</v>
          </cell>
          <cell r="N87">
            <v>81.5</v>
          </cell>
          <cell r="O87">
            <v>1062.04</v>
          </cell>
          <cell r="P87">
            <v>24.5</v>
          </cell>
          <cell r="Q87">
            <v>56.5</v>
          </cell>
          <cell r="R87">
            <v>5839.87</v>
          </cell>
          <cell r="S87">
            <v>186.6</v>
          </cell>
          <cell r="T87">
            <v>793.95</v>
          </cell>
          <cell r="U87">
            <v>359.99</v>
          </cell>
          <cell r="V87">
            <v>3838.82</v>
          </cell>
          <cell r="W87">
            <v>146.5</v>
          </cell>
          <cell r="X87">
            <v>514.01</v>
          </cell>
        </row>
        <row r="88">
          <cell r="C88" t="str">
            <v>2007/2008B</v>
          </cell>
          <cell r="D88">
            <v>21687.06</v>
          </cell>
          <cell r="E88">
            <v>572.51</v>
          </cell>
          <cell r="F88">
            <v>2577.27</v>
          </cell>
          <cell r="G88">
            <v>1489.69</v>
          </cell>
          <cell r="H88">
            <v>14403.06</v>
          </cell>
          <cell r="I88">
            <v>590.30999999999995</v>
          </cell>
          <cell r="J88">
            <v>2054.2199999999998</v>
          </cell>
          <cell r="K88">
            <v>3520</v>
          </cell>
          <cell r="L88">
            <v>190.52</v>
          </cell>
          <cell r="M88">
            <v>427.42</v>
          </cell>
          <cell r="N88">
            <v>196.01</v>
          </cell>
          <cell r="O88">
            <v>1993.95</v>
          </cell>
          <cell r="P88">
            <v>82.47</v>
          </cell>
          <cell r="Q88">
            <v>286.43</v>
          </cell>
          <cell r="R88">
            <v>24863.86</v>
          </cell>
          <cell r="S88">
            <v>763.03</v>
          </cell>
          <cell r="T88">
            <v>3004.69</v>
          </cell>
          <cell r="U88">
            <v>1685.7</v>
          </cell>
          <cell r="V88">
            <v>16397.009999999998</v>
          </cell>
          <cell r="W88">
            <v>672.78</v>
          </cell>
          <cell r="X88">
            <v>2340.65</v>
          </cell>
        </row>
        <row r="89">
          <cell r="C89" t="str">
            <v>2007/2008C</v>
          </cell>
          <cell r="D89">
            <v>9698.65</v>
          </cell>
          <cell r="E89">
            <v>249.75</v>
          </cell>
          <cell r="F89">
            <v>1240.69</v>
          </cell>
          <cell r="G89">
            <v>713.11</v>
          </cell>
          <cell r="H89">
            <v>6844.05</v>
          </cell>
          <cell r="I89">
            <v>164.12</v>
          </cell>
          <cell r="J89">
            <v>486.93</v>
          </cell>
          <cell r="K89">
            <v>1331</v>
          </cell>
          <cell r="L89">
            <v>112.7</v>
          </cell>
          <cell r="M89">
            <v>191.43</v>
          </cell>
          <cell r="N89">
            <v>116.42</v>
          </cell>
          <cell r="O89">
            <v>710.2</v>
          </cell>
          <cell r="P89">
            <v>39.9</v>
          </cell>
          <cell r="Q89">
            <v>75.8</v>
          </cell>
          <cell r="R89">
            <v>10945.1</v>
          </cell>
          <cell r="S89">
            <v>362.45</v>
          </cell>
          <cell r="T89">
            <v>1432.12</v>
          </cell>
          <cell r="U89">
            <v>829.53</v>
          </cell>
          <cell r="V89">
            <v>7554.25</v>
          </cell>
          <cell r="W89">
            <v>204.02</v>
          </cell>
          <cell r="X89">
            <v>562.73</v>
          </cell>
        </row>
        <row r="90">
          <cell r="C90" t="str">
            <v>2007/2008D</v>
          </cell>
          <cell r="D90">
            <v>23096.35</v>
          </cell>
          <cell r="E90">
            <v>745.46</v>
          </cell>
          <cell r="F90">
            <v>3139.04</v>
          </cell>
          <cell r="G90">
            <v>1639.88</v>
          </cell>
          <cell r="H90">
            <v>16616.240000000002</v>
          </cell>
          <cell r="I90">
            <v>228.33</v>
          </cell>
          <cell r="J90">
            <v>727.4</v>
          </cell>
          <cell r="K90">
            <v>3342</v>
          </cell>
          <cell r="L90">
            <v>216.34</v>
          </cell>
          <cell r="M90">
            <v>413.47</v>
          </cell>
          <cell r="N90">
            <v>230.34</v>
          </cell>
          <cell r="O90">
            <v>1707.03</v>
          </cell>
          <cell r="P90">
            <v>34.67</v>
          </cell>
          <cell r="Q90">
            <v>111.53</v>
          </cell>
          <cell r="R90">
            <v>25809.73</v>
          </cell>
          <cell r="S90">
            <v>961.8</v>
          </cell>
          <cell r="T90">
            <v>3552.51</v>
          </cell>
          <cell r="U90">
            <v>1870.22</v>
          </cell>
          <cell r="V90">
            <v>18323.27</v>
          </cell>
          <cell r="W90">
            <v>263</v>
          </cell>
          <cell r="X90">
            <v>838.93</v>
          </cell>
        </row>
        <row r="91">
          <cell r="C91" t="str">
            <v>2007/2008E</v>
          </cell>
          <cell r="D91">
            <v>7455.39</v>
          </cell>
          <cell r="E91">
            <v>144.1</v>
          </cell>
          <cell r="F91">
            <v>900.74</v>
          </cell>
          <cell r="G91">
            <v>657.6</v>
          </cell>
          <cell r="H91">
            <v>5346.22</v>
          </cell>
          <cell r="I91">
            <v>98.31</v>
          </cell>
          <cell r="J91">
            <v>308.42</v>
          </cell>
          <cell r="K91">
            <v>394</v>
          </cell>
          <cell r="L91">
            <v>17.5</v>
          </cell>
          <cell r="M91">
            <v>50.83</v>
          </cell>
          <cell r="N91">
            <v>34.51</v>
          </cell>
          <cell r="O91">
            <v>166.26</v>
          </cell>
          <cell r="P91">
            <v>4.5</v>
          </cell>
          <cell r="Q91">
            <v>12.75</v>
          </cell>
          <cell r="R91">
            <v>7741.74</v>
          </cell>
          <cell r="S91">
            <v>161.6</v>
          </cell>
          <cell r="T91">
            <v>951.57</v>
          </cell>
          <cell r="U91">
            <v>692.11</v>
          </cell>
          <cell r="V91">
            <v>5512.48</v>
          </cell>
          <cell r="W91">
            <v>102.81</v>
          </cell>
          <cell r="X91">
            <v>321.17</v>
          </cell>
        </row>
        <row r="92">
          <cell r="C92" t="str">
            <v>2007/2008F</v>
          </cell>
          <cell r="D92">
            <v>15331.4</v>
          </cell>
          <cell r="E92">
            <v>348.495</v>
          </cell>
          <cell r="F92">
            <v>2185.9299999999998</v>
          </cell>
          <cell r="G92">
            <v>1125.93</v>
          </cell>
          <cell r="H92">
            <v>9879.31</v>
          </cell>
          <cell r="I92">
            <v>482.94499999999999</v>
          </cell>
          <cell r="J92">
            <v>1308.79</v>
          </cell>
          <cell r="K92">
            <v>1434</v>
          </cell>
          <cell r="L92">
            <v>75.16</v>
          </cell>
          <cell r="M92">
            <v>228.92</v>
          </cell>
          <cell r="N92">
            <v>101.97</v>
          </cell>
          <cell r="O92">
            <v>655.24</v>
          </cell>
          <cell r="P92">
            <v>39.67</v>
          </cell>
          <cell r="Q92">
            <v>91.96</v>
          </cell>
          <cell r="R92">
            <v>16524.32</v>
          </cell>
          <cell r="S92">
            <v>423.65499999999997</v>
          </cell>
          <cell r="T92">
            <v>2414.85</v>
          </cell>
          <cell r="U92">
            <v>1227.9000000000001</v>
          </cell>
          <cell r="V92">
            <v>10534.55</v>
          </cell>
          <cell r="W92">
            <v>522.61500000000001</v>
          </cell>
          <cell r="X92">
            <v>1400.75</v>
          </cell>
        </row>
        <row r="93">
          <cell r="C93" t="str">
            <v>2007/2008G</v>
          </cell>
          <cell r="D93">
            <v>12257.53</v>
          </cell>
          <cell r="E93">
            <v>264.32</v>
          </cell>
          <cell r="F93">
            <v>1451.16</v>
          </cell>
          <cell r="G93">
            <v>868.62</v>
          </cell>
          <cell r="H93">
            <v>8078.3</v>
          </cell>
          <cell r="I93">
            <v>445.15</v>
          </cell>
          <cell r="J93">
            <v>1149.98</v>
          </cell>
          <cell r="K93">
            <v>1631</v>
          </cell>
          <cell r="L93">
            <v>71.98</v>
          </cell>
          <cell r="M93">
            <v>304.77999999999997</v>
          </cell>
          <cell r="N93">
            <v>96.6</v>
          </cell>
          <cell r="O93">
            <v>806.5</v>
          </cell>
          <cell r="P93">
            <v>64.16</v>
          </cell>
          <cell r="Q93">
            <v>123.91</v>
          </cell>
          <cell r="R93">
            <v>13725.46</v>
          </cell>
          <cell r="S93">
            <v>336.3</v>
          </cell>
          <cell r="T93">
            <v>1755.94</v>
          </cell>
          <cell r="U93">
            <v>965.22</v>
          </cell>
          <cell r="V93">
            <v>8884.7999999999993</v>
          </cell>
          <cell r="W93">
            <v>509.31</v>
          </cell>
          <cell r="X93">
            <v>1273.8900000000001</v>
          </cell>
        </row>
        <row r="94">
          <cell r="C94" t="str">
            <v>2007/2008H</v>
          </cell>
          <cell r="D94">
            <v>26790.945</v>
          </cell>
          <cell r="E94">
            <v>755.96500000000003</v>
          </cell>
          <cell r="F94">
            <v>4254.38</v>
          </cell>
          <cell r="G94">
            <v>2506.0450000000001</v>
          </cell>
          <cell r="H94">
            <v>17579.375</v>
          </cell>
          <cell r="I94">
            <v>476.15</v>
          </cell>
          <cell r="J94">
            <v>1219.03</v>
          </cell>
          <cell r="K94">
            <v>972</v>
          </cell>
          <cell r="L94">
            <v>35.28</v>
          </cell>
          <cell r="M94">
            <v>217.71</v>
          </cell>
          <cell r="N94">
            <v>107.07</v>
          </cell>
          <cell r="O94">
            <v>460.87</v>
          </cell>
          <cell r="P94">
            <v>12</v>
          </cell>
          <cell r="Q94">
            <v>33.17</v>
          </cell>
          <cell r="R94">
            <v>27657.044999999998</v>
          </cell>
          <cell r="S94">
            <v>791.245</v>
          </cell>
          <cell r="T94">
            <v>4472.09</v>
          </cell>
          <cell r="U94">
            <v>2613.1149999999998</v>
          </cell>
          <cell r="V94">
            <v>18040.244999999999</v>
          </cell>
          <cell r="W94">
            <v>488.15</v>
          </cell>
          <cell r="X94">
            <v>1252.2</v>
          </cell>
        </row>
        <row r="95">
          <cell r="C95" t="str">
            <v>2007/2008I</v>
          </cell>
          <cell r="D95">
            <v>9118.73</v>
          </cell>
          <cell r="E95">
            <v>273.39999999999998</v>
          </cell>
          <cell r="F95">
            <v>1109.8699999999999</v>
          </cell>
          <cell r="G95">
            <v>451.38</v>
          </cell>
          <cell r="H95">
            <v>6610.15</v>
          </cell>
          <cell r="I95">
            <v>129.33000000000001</v>
          </cell>
          <cell r="J95">
            <v>544.6</v>
          </cell>
          <cell r="K95">
            <v>2386</v>
          </cell>
          <cell r="L95">
            <v>139.66999999999999</v>
          </cell>
          <cell r="M95">
            <v>252.7</v>
          </cell>
          <cell r="N95">
            <v>96.4</v>
          </cell>
          <cell r="O95">
            <v>1491.53</v>
          </cell>
          <cell r="P95">
            <v>34</v>
          </cell>
          <cell r="Q95">
            <v>127.5</v>
          </cell>
          <cell r="R95">
            <v>11260.53</v>
          </cell>
          <cell r="S95">
            <v>413.07</v>
          </cell>
          <cell r="T95">
            <v>1362.57</v>
          </cell>
          <cell r="U95">
            <v>547.78</v>
          </cell>
          <cell r="V95">
            <v>8101.68</v>
          </cell>
          <cell r="W95">
            <v>163.33000000000001</v>
          </cell>
          <cell r="X95">
            <v>672.1</v>
          </cell>
        </row>
        <row r="96">
          <cell r="C96" t="str">
            <v>2007/2008J</v>
          </cell>
          <cell r="D96">
            <v>806.45</v>
          </cell>
          <cell r="E96">
            <v>14</v>
          </cell>
          <cell r="F96">
            <v>105.72</v>
          </cell>
          <cell r="G96">
            <v>56.3</v>
          </cell>
          <cell r="H96">
            <v>534.92999999999995</v>
          </cell>
          <cell r="I96">
            <v>26</v>
          </cell>
          <cell r="J96">
            <v>69.5</v>
          </cell>
          <cell r="K96">
            <v>4167</v>
          </cell>
          <cell r="L96">
            <v>178.8</v>
          </cell>
          <cell r="M96">
            <v>695.66</v>
          </cell>
          <cell r="N96">
            <v>261.86</v>
          </cell>
          <cell r="O96">
            <v>2451.39</v>
          </cell>
          <cell r="P96">
            <v>149.1</v>
          </cell>
          <cell r="Q96">
            <v>381.6</v>
          </cell>
          <cell r="R96">
            <v>4924.8599999999997</v>
          </cell>
          <cell r="S96">
            <v>192.8</v>
          </cell>
          <cell r="T96">
            <v>801.38</v>
          </cell>
          <cell r="U96">
            <v>318.16000000000003</v>
          </cell>
          <cell r="V96">
            <v>2986.32</v>
          </cell>
          <cell r="W96">
            <v>175.1</v>
          </cell>
          <cell r="X96">
            <v>451.1</v>
          </cell>
        </row>
        <row r="97">
          <cell r="C97" t="str">
            <v>2008/20091</v>
          </cell>
          <cell r="D97">
            <v>6662</v>
          </cell>
          <cell r="E97">
            <v>188</v>
          </cell>
          <cell r="F97">
            <v>777</v>
          </cell>
          <cell r="G97">
            <v>830</v>
          </cell>
          <cell r="H97">
            <v>3877</v>
          </cell>
          <cell r="I97">
            <v>256</v>
          </cell>
          <cell r="J97">
            <v>734</v>
          </cell>
          <cell r="K97">
            <v>23</v>
          </cell>
          <cell r="L97">
            <v>0</v>
          </cell>
          <cell r="M97">
            <v>0</v>
          </cell>
          <cell r="N97">
            <v>4</v>
          </cell>
          <cell r="O97">
            <v>13</v>
          </cell>
          <cell r="P97">
            <v>2</v>
          </cell>
          <cell r="Q97">
            <v>3</v>
          </cell>
          <cell r="R97">
            <v>6684</v>
          </cell>
          <cell r="S97">
            <v>188</v>
          </cell>
          <cell r="T97">
            <v>777</v>
          </cell>
          <cell r="U97">
            <v>834</v>
          </cell>
          <cell r="V97">
            <v>3890</v>
          </cell>
          <cell r="W97">
            <v>258</v>
          </cell>
          <cell r="X97">
            <v>737</v>
          </cell>
        </row>
        <row r="98">
          <cell r="C98" t="str">
            <v>2008/20092</v>
          </cell>
          <cell r="D98">
            <v>16574.419999999998</v>
          </cell>
          <cell r="E98">
            <v>631.16999999999996</v>
          </cell>
          <cell r="F98">
            <v>2078.4699999999998</v>
          </cell>
          <cell r="G98">
            <v>1130.94</v>
          </cell>
          <cell r="H98">
            <v>9378.26</v>
          </cell>
          <cell r="I98">
            <v>759.06</v>
          </cell>
          <cell r="J98">
            <v>2596.52</v>
          </cell>
          <cell r="K98">
            <v>5438</v>
          </cell>
          <cell r="L98">
            <v>465.67</v>
          </cell>
          <cell r="M98">
            <v>694.82</v>
          </cell>
          <cell r="N98">
            <v>242.5</v>
          </cell>
          <cell r="O98">
            <v>2965.52</v>
          </cell>
          <cell r="P98">
            <v>176.33</v>
          </cell>
          <cell r="Q98">
            <v>780.98</v>
          </cell>
          <cell r="R98">
            <v>21900.240000000002</v>
          </cell>
          <cell r="S98">
            <v>1096.8399999999999</v>
          </cell>
          <cell r="T98">
            <v>2773.29</v>
          </cell>
          <cell r="U98">
            <v>1373.44</v>
          </cell>
          <cell r="V98">
            <v>12343.78</v>
          </cell>
          <cell r="W98">
            <v>935.39</v>
          </cell>
          <cell r="X98">
            <v>3377.5</v>
          </cell>
        </row>
        <row r="99">
          <cell r="C99" t="str">
            <v>2008/20093</v>
          </cell>
          <cell r="D99">
            <v>21346.935000000001</v>
          </cell>
          <cell r="E99">
            <v>402.64499999999998</v>
          </cell>
          <cell r="F99">
            <v>2424.585</v>
          </cell>
          <cell r="G99">
            <v>1438.3150000000001</v>
          </cell>
          <cell r="H99">
            <v>12988.895</v>
          </cell>
          <cell r="I99">
            <v>1108.7850000000001</v>
          </cell>
          <cell r="J99">
            <v>2983.71</v>
          </cell>
          <cell r="K99">
            <v>1991</v>
          </cell>
          <cell r="L99">
            <v>123.49</v>
          </cell>
          <cell r="M99">
            <v>256.18</v>
          </cell>
          <cell r="N99">
            <v>141.44</v>
          </cell>
          <cell r="O99">
            <v>1023.915</v>
          </cell>
          <cell r="P99">
            <v>61.67</v>
          </cell>
          <cell r="Q99">
            <v>177.38</v>
          </cell>
          <cell r="R99">
            <v>23131.01</v>
          </cell>
          <cell r="S99">
            <v>526.13499999999999</v>
          </cell>
          <cell r="T99">
            <v>2680.7649999999999</v>
          </cell>
          <cell r="U99">
            <v>1579.7550000000001</v>
          </cell>
          <cell r="V99">
            <v>14012.81</v>
          </cell>
          <cell r="W99">
            <v>1170.4549999999999</v>
          </cell>
          <cell r="X99">
            <v>3161.09</v>
          </cell>
        </row>
        <row r="100">
          <cell r="C100" t="str">
            <v>2008/20094</v>
          </cell>
          <cell r="D100">
            <v>567</v>
          </cell>
          <cell r="E100">
            <v>18</v>
          </cell>
          <cell r="F100">
            <v>75</v>
          </cell>
          <cell r="G100">
            <v>35</v>
          </cell>
          <cell r="H100">
            <v>357</v>
          </cell>
          <cell r="I100">
            <v>16</v>
          </cell>
          <cell r="J100">
            <v>66</v>
          </cell>
          <cell r="K100">
            <v>0</v>
          </cell>
          <cell r="L100">
            <v>0</v>
          </cell>
          <cell r="M100">
            <v>0</v>
          </cell>
          <cell r="N100">
            <v>0</v>
          </cell>
          <cell r="O100">
            <v>0</v>
          </cell>
          <cell r="P100">
            <v>0</v>
          </cell>
          <cell r="Q100">
            <v>0</v>
          </cell>
          <cell r="R100">
            <v>567</v>
          </cell>
          <cell r="S100">
            <v>18</v>
          </cell>
          <cell r="T100">
            <v>75</v>
          </cell>
          <cell r="U100">
            <v>35</v>
          </cell>
          <cell r="V100">
            <v>357</v>
          </cell>
          <cell r="W100">
            <v>16</v>
          </cell>
          <cell r="X100">
            <v>66</v>
          </cell>
        </row>
        <row r="101">
          <cell r="C101" t="str">
            <v>2008/20095</v>
          </cell>
          <cell r="D101">
            <v>1511.86</v>
          </cell>
          <cell r="E101">
            <v>39.93</v>
          </cell>
          <cell r="F101">
            <v>202.42</v>
          </cell>
          <cell r="G101">
            <v>112.46</v>
          </cell>
          <cell r="H101">
            <v>999.02</v>
          </cell>
          <cell r="I101">
            <v>35.840000000000003</v>
          </cell>
          <cell r="J101">
            <v>122.19</v>
          </cell>
          <cell r="K101">
            <v>107</v>
          </cell>
          <cell r="L101">
            <v>6</v>
          </cell>
          <cell r="M101">
            <v>22.1</v>
          </cell>
          <cell r="N101">
            <v>7</v>
          </cell>
          <cell r="O101">
            <v>61.63</v>
          </cell>
          <cell r="P101">
            <v>0</v>
          </cell>
          <cell r="Q101">
            <v>4.5</v>
          </cell>
          <cell r="R101">
            <v>1613.09</v>
          </cell>
          <cell r="S101">
            <v>45.93</v>
          </cell>
          <cell r="T101">
            <v>224.52</v>
          </cell>
          <cell r="U101">
            <v>119.46</v>
          </cell>
          <cell r="V101">
            <v>1060.6500000000001</v>
          </cell>
          <cell r="W101">
            <v>35.840000000000003</v>
          </cell>
          <cell r="X101">
            <v>126.69</v>
          </cell>
        </row>
        <row r="102">
          <cell r="C102" t="str">
            <v>2008/20096</v>
          </cell>
          <cell r="D102">
            <v>9483.8449999999993</v>
          </cell>
          <cell r="E102">
            <v>136.63499999999999</v>
          </cell>
          <cell r="F102">
            <v>1147.2950000000001</v>
          </cell>
          <cell r="G102">
            <v>652.61500000000001</v>
          </cell>
          <cell r="H102">
            <v>6026.875</v>
          </cell>
          <cell r="I102">
            <v>474.69499999999999</v>
          </cell>
          <cell r="J102">
            <v>1045.73</v>
          </cell>
          <cell r="K102">
            <v>727</v>
          </cell>
          <cell r="L102">
            <v>29.16</v>
          </cell>
          <cell r="M102">
            <v>99.42</v>
          </cell>
          <cell r="N102">
            <v>37.17</v>
          </cell>
          <cell r="O102">
            <v>375.02499999999998</v>
          </cell>
          <cell r="P102">
            <v>16</v>
          </cell>
          <cell r="Q102">
            <v>55.34</v>
          </cell>
          <cell r="R102">
            <v>10095.959999999999</v>
          </cell>
          <cell r="S102">
            <v>165.79499999999999</v>
          </cell>
          <cell r="T102">
            <v>1246.7149999999999</v>
          </cell>
          <cell r="U102">
            <v>689.78499999999997</v>
          </cell>
          <cell r="V102">
            <v>6401.9</v>
          </cell>
          <cell r="W102">
            <v>490.69499999999999</v>
          </cell>
          <cell r="X102">
            <v>1101.07</v>
          </cell>
        </row>
        <row r="103">
          <cell r="C103" t="str">
            <v>2008/20097</v>
          </cell>
          <cell r="D103">
            <v>4002.18</v>
          </cell>
          <cell r="E103">
            <v>70.474999999999994</v>
          </cell>
          <cell r="F103">
            <v>456.21499999999997</v>
          </cell>
          <cell r="G103">
            <v>290.98</v>
          </cell>
          <cell r="H103">
            <v>2763.625</v>
          </cell>
          <cell r="I103">
            <v>123.91500000000001</v>
          </cell>
          <cell r="J103">
            <v>296.97000000000003</v>
          </cell>
          <cell r="K103">
            <v>301</v>
          </cell>
          <cell r="L103">
            <v>10.83</v>
          </cell>
          <cell r="M103">
            <v>30.75</v>
          </cell>
          <cell r="N103">
            <v>26.39</v>
          </cell>
          <cell r="O103">
            <v>132.04</v>
          </cell>
          <cell r="P103">
            <v>8</v>
          </cell>
          <cell r="Q103">
            <v>26</v>
          </cell>
          <cell r="R103">
            <v>4236.1899999999996</v>
          </cell>
          <cell r="S103">
            <v>81.305000000000007</v>
          </cell>
          <cell r="T103">
            <v>486.96499999999997</v>
          </cell>
          <cell r="U103">
            <v>317.37</v>
          </cell>
          <cell r="V103">
            <v>2895.665</v>
          </cell>
          <cell r="W103">
            <v>131.91499999999999</v>
          </cell>
          <cell r="X103">
            <v>322.97000000000003</v>
          </cell>
        </row>
        <row r="104">
          <cell r="C104" t="str">
            <v>2008/20098</v>
          </cell>
          <cell r="D104">
            <v>8339.6200000000008</v>
          </cell>
          <cell r="E104">
            <v>210.27</v>
          </cell>
          <cell r="F104">
            <v>1247.44</v>
          </cell>
          <cell r="G104">
            <v>705.42</v>
          </cell>
          <cell r="H104">
            <v>5864</v>
          </cell>
          <cell r="I104">
            <v>94.51</v>
          </cell>
          <cell r="J104">
            <v>217.98</v>
          </cell>
          <cell r="K104">
            <v>1633</v>
          </cell>
          <cell r="L104">
            <v>60.42</v>
          </cell>
          <cell r="M104">
            <v>199.86</v>
          </cell>
          <cell r="N104">
            <v>141.93</v>
          </cell>
          <cell r="O104">
            <v>881.21</v>
          </cell>
          <cell r="P104">
            <v>23.83</v>
          </cell>
          <cell r="Q104">
            <v>47</v>
          </cell>
          <cell r="R104">
            <v>9693.8700000000008</v>
          </cell>
          <cell r="S104">
            <v>270.69</v>
          </cell>
          <cell r="T104">
            <v>1447.3</v>
          </cell>
          <cell r="U104">
            <v>847.35</v>
          </cell>
          <cell r="V104">
            <v>6745.21</v>
          </cell>
          <cell r="W104">
            <v>118.34</v>
          </cell>
          <cell r="X104">
            <v>264.98</v>
          </cell>
        </row>
        <row r="105">
          <cell r="C105" t="str">
            <v>2008/20099</v>
          </cell>
          <cell r="D105">
            <v>9918.9699999999993</v>
          </cell>
          <cell r="E105">
            <v>238.18</v>
          </cell>
          <cell r="F105">
            <v>1456.82</v>
          </cell>
          <cell r="G105">
            <v>691.16</v>
          </cell>
          <cell r="H105">
            <v>6658.06</v>
          </cell>
          <cell r="I105">
            <v>245.34</v>
          </cell>
          <cell r="J105">
            <v>629.41</v>
          </cell>
          <cell r="K105">
            <v>1724</v>
          </cell>
          <cell r="L105">
            <v>71.92</v>
          </cell>
          <cell r="M105">
            <v>206.27</v>
          </cell>
          <cell r="N105">
            <v>80</v>
          </cell>
          <cell r="O105">
            <v>1058.0999999999999</v>
          </cell>
          <cell r="P105">
            <v>23.5</v>
          </cell>
          <cell r="Q105">
            <v>88</v>
          </cell>
          <cell r="R105">
            <v>11446.76</v>
          </cell>
          <cell r="S105">
            <v>310.10000000000002</v>
          </cell>
          <cell r="T105">
            <v>1663.09</v>
          </cell>
          <cell r="U105">
            <v>771.16</v>
          </cell>
          <cell r="V105">
            <v>7716.16</v>
          </cell>
          <cell r="W105">
            <v>268.83999999999997</v>
          </cell>
          <cell r="X105">
            <v>717.41</v>
          </cell>
        </row>
        <row r="106">
          <cell r="C106" t="str">
            <v>2008/2009A</v>
          </cell>
          <cell r="D106">
            <v>4492.59</v>
          </cell>
          <cell r="E106">
            <v>73.63</v>
          </cell>
          <cell r="F106">
            <v>677.28</v>
          </cell>
          <cell r="G106">
            <v>287.63</v>
          </cell>
          <cell r="H106">
            <v>2886.18</v>
          </cell>
          <cell r="I106">
            <v>122.25</v>
          </cell>
          <cell r="J106">
            <v>445.62</v>
          </cell>
          <cell r="K106">
            <v>1571</v>
          </cell>
          <cell r="L106">
            <v>94.5</v>
          </cell>
          <cell r="M106">
            <v>221</v>
          </cell>
          <cell r="N106">
            <v>63</v>
          </cell>
          <cell r="O106">
            <v>1079.47</v>
          </cell>
          <cell r="P106">
            <v>17</v>
          </cell>
          <cell r="Q106">
            <v>45</v>
          </cell>
          <cell r="R106">
            <v>6012.56</v>
          </cell>
          <cell r="S106">
            <v>168.13</v>
          </cell>
          <cell r="T106">
            <v>898.28</v>
          </cell>
          <cell r="U106">
            <v>350.63</v>
          </cell>
          <cell r="V106">
            <v>3965.65</v>
          </cell>
          <cell r="W106">
            <v>139.25</v>
          </cell>
          <cell r="X106">
            <v>490.62</v>
          </cell>
        </row>
        <row r="107">
          <cell r="C107" t="str">
            <v>2008/2009B</v>
          </cell>
          <cell r="D107">
            <v>21179.1</v>
          </cell>
          <cell r="E107">
            <v>462.85</v>
          </cell>
          <cell r="F107">
            <v>2557.89</v>
          </cell>
          <cell r="G107">
            <v>1568.14</v>
          </cell>
          <cell r="H107">
            <v>14243.98</v>
          </cell>
          <cell r="I107">
            <v>575.55999999999995</v>
          </cell>
          <cell r="J107">
            <v>1770.68</v>
          </cell>
          <cell r="K107">
            <v>3371</v>
          </cell>
          <cell r="L107">
            <v>153.5</v>
          </cell>
          <cell r="M107">
            <v>403.08</v>
          </cell>
          <cell r="N107">
            <v>221.72</v>
          </cell>
          <cell r="O107">
            <v>1833.28</v>
          </cell>
          <cell r="P107">
            <v>84.42</v>
          </cell>
          <cell r="Q107">
            <v>296.75</v>
          </cell>
          <cell r="R107">
            <v>24171.85</v>
          </cell>
          <cell r="S107">
            <v>616.35</v>
          </cell>
          <cell r="T107">
            <v>2960.97</v>
          </cell>
          <cell r="U107">
            <v>1789.86</v>
          </cell>
          <cell r="V107">
            <v>16077.26</v>
          </cell>
          <cell r="W107">
            <v>659.98</v>
          </cell>
          <cell r="X107">
            <v>2067.4299999999998</v>
          </cell>
        </row>
        <row r="108">
          <cell r="C108" t="str">
            <v>2008/2009C</v>
          </cell>
          <cell r="D108">
            <v>9255.82</v>
          </cell>
          <cell r="E108">
            <v>207.72</v>
          </cell>
          <cell r="F108">
            <v>1209.0999999999999</v>
          </cell>
          <cell r="G108">
            <v>740.69</v>
          </cell>
          <cell r="H108">
            <v>6495.54</v>
          </cell>
          <cell r="I108">
            <v>189.2</v>
          </cell>
          <cell r="J108">
            <v>413.57</v>
          </cell>
          <cell r="K108">
            <v>1269</v>
          </cell>
          <cell r="L108">
            <v>83.84</v>
          </cell>
          <cell r="M108">
            <v>190.76</v>
          </cell>
          <cell r="N108">
            <v>117.37</v>
          </cell>
          <cell r="O108">
            <v>686.98</v>
          </cell>
          <cell r="P108">
            <v>28.17</v>
          </cell>
          <cell r="Q108">
            <v>68.64</v>
          </cell>
          <cell r="R108">
            <v>10431.58</v>
          </cell>
          <cell r="S108">
            <v>291.56</v>
          </cell>
          <cell r="T108">
            <v>1399.86</v>
          </cell>
          <cell r="U108">
            <v>858.06</v>
          </cell>
          <cell r="V108">
            <v>7182.52</v>
          </cell>
          <cell r="W108">
            <v>217.37</v>
          </cell>
          <cell r="X108">
            <v>482.21</v>
          </cell>
        </row>
        <row r="109">
          <cell r="C109" t="str">
            <v>2008/2009D</v>
          </cell>
          <cell r="D109">
            <v>23636.02</v>
          </cell>
          <cell r="E109">
            <v>798.45</v>
          </cell>
          <cell r="F109">
            <v>3268.63</v>
          </cell>
          <cell r="G109">
            <v>1886.23</v>
          </cell>
          <cell r="H109">
            <v>16830.810000000001</v>
          </cell>
          <cell r="I109">
            <v>201.1</v>
          </cell>
          <cell r="J109">
            <v>650.79999999999995</v>
          </cell>
          <cell r="K109">
            <v>3506</v>
          </cell>
          <cell r="L109">
            <v>217.82</v>
          </cell>
          <cell r="M109">
            <v>455.1</v>
          </cell>
          <cell r="N109">
            <v>254.19</v>
          </cell>
          <cell r="O109">
            <v>1838.72</v>
          </cell>
          <cell r="P109">
            <v>34.25</v>
          </cell>
          <cell r="Q109">
            <v>107.57</v>
          </cell>
          <cell r="R109">
            <v>26543.67</v>
          </cell>
          <cell r="S109">
            <v>1016.27</v>
          </cell>
          <cell r="T109">
            <v>3723.73</v>
          </cell>
          <cell r="U109">
            <v>2140.42</v>
          </cell>
          <cell r="V109">
            <v>18669.53</v>
          </cell>
          <cell r="W109">
            <v>235.35</v>
          </cell>
          <cell r="X109">
            <v>758.37</v>
          </cell>
        </row>
        <row r="110">
          <cell r="C110" t="str">
            <v>2008/2009E</v>
          </cell>
          <cell r="D110">
            <v>7131.65</v>
          </cell>
          <cell r="E110">
            <v>133.69999999999999</v>
          </cell>
          <cell r="F110">
            <v>892.38</v>
          </cell>
          <cell r="G110">
            <v>677.82</v>
          </cell>
          <cell r="H110">
            <v>5101.49</v>
          </cell>
          <cell r="I110">
            <v>97.96</v>
          </cell>
          <cell r="J110">
            <v>228.3</v>
          </cell>
          <cell r="K110">
            <v>443</v>
          </cell>
          <cell r="L110">
            <v>16</v>
          </cell>
          <cell r="M110">
            <v>33.869999999999997</v>
          </cell>
          <cell r="N110">
            <v>43.53</v>
          </cell>
          <cell r="O110">
            <v>215.89</v>
          </cell>
          <cell r="P110">
            <v>5.5</v>
          </cell>
          <cell r="Q110">
            <v>11.33</v>
          </cell>
          <cell r="R110">
            <v>7457.77</v>
          </cell>
          <cell r="S110">
            <v>149.69999999999999</v>
          </cell>
          <cell r="T110">
            <v>926.25</v>
          </cell>
          <cell r="U110">
            <v>721.35</v>
          </cell>
          <cell r="V110">
            <v>5317.38</v>
          </cell>
          <cell r="W110">
            <v>103.46</v>
          </cell>
          <cell r="X110">
            <v>239.63</v>
          </cell>
        </row>
        <row r="111">
          <cell r="C111" t="str">
            <v>2008/2009F</v>
          </cell>
          <cell r="D111">
            <v>14837.584999999999</v>
          </cell>
          <cell r="E111">
            <v>330.40499999999997</v>
          </cell>
          <cell r="F111">
            <v>2145.625</v>
          </cell>
          <cell r="G111">
            <v>1170.19</v>
          </cell>
          <cell r="H111">
            <v>9642.2800000000007</v>
          </cell>
          <cell r="I111">
            <v>417.13499999999999</v>
          </cell>
          <cell r="J111">
            <v>1131.95</v>
          </cell>
          <cell r="K111">
            <v>1386</v>
          </cell>
          <cell r="L111">
            <v>70.13</v>
          </cell>
          <cell r="M111">
            <v>215.93</v>
          </cell>
          <cell r="N111">
            <v>98.91</v>
          </cell>
          <cell r="O111">
            <v>643.24</v>
          </cell>
          <cell r="P111">
            <v>44.42</v>
          </cell>
          <cell r="Q111">
            <v>82.32</v>
          </cell>
          <cell r="R111">
            <v>15992.535</v>
          </cell>
          <cell r="S111">
            <v>400.53500000000003</v>
          </cell>
          <cell r="T111">
            <v>2361.5549999999998</v>
          </cell>
          <cell r="U111">
            <v>1269.0999999999999</v>
          </cell>
          <cell r="V111">
            <v>10285.52</v>
          </cell>
          <cell r="W111">
            <v>461.55500000000001</v>
          </cell>
          <cell r="X111">
            <v>1214.27</v>
          </cell>
        </row>
        <row r="112">
          <cell r="C112" t="str">
            <v>2008/2009G</v>
          </cell>
          <cell r="D112">
            <v>11424.32</v>
          </cell>
          <cell r="E112">
            <v>195.87</v>
          </cell>
          <cell r="F112">
            <v>1448.59</v>
          </cell>
          <cell r="G112">
            <v>956.3</v>
          </cell>
          <cell r="H112">
            <v>7462.69</v>
          </cell>
          <cell r="I112">
            <v>410.81</v>
          </cell>
          <cell r="J112">
            <v>950.06</v>
          </cell>
          <cell r="K112">
            <v>1698</v>
          </cell>
          <cell r="L112">
            <v>70.3</v>
          </cell>
          <cell r="M112">
            <v>320.57</v>
          </cell>
          <cell r="N112">
            <v>101.17</v>
          </cell>
          <cell r="O112">
            <v>842.84</v>
          </cell>
          <cell r="P112">
            <v>76.83</v>
          </cell>
          <cell r="Q112">
            <v>123.52</v>
          </cell>
          <cell r="R112">
            <v>12959.55</v>
          </cell>
          <cell r="S112">
            <v>266.17</v>
          </cell>
          <cell r="T112">
            <v>1769.16</v>
          </cell>
          <cell r="U112">
            <v>1057.47</v>
          </cell>
          <cell r="V112">
            <v>8305.5300000000007</v>
          </cell>
          <cell r="W112">
            <v>487.64</v>
          </cell>
          <cell r="X112">
            <v>1073.58</v>
          </cell>
        </row>
        <row r="113">
          <cell r="C113" t="str">
            <v>2008/2009H</v>
          </cell>
          <cell r="D113">
            <v>26322.365000000002</v>
          </cell>
          <cell r="E113">
            <v>649.4</v>
          </cell>
          <cell r="F113">
            <v>4323.1899999999996</v>
          </cell>
          <cell r="G113">
            <v>2914.65</v>
          </cell>
          <cell r="H113">
            <v>17005.654999999999</v>
          </cell>
          <cell r="I113">
            <v>423.35</v>
          </cell>
          <cell r="J113">
            <v>1006.12</v>
          </cell>
          <cell r="K113">
            <v>1192</v>
          </cell>
          <cell r="L113">
            <v>39.42</v>
          </cell>
          <cell r="M113">
            <v>237.47</v>
          </cell>
          <cell r="N113">
            <v>122.47</v>
          </cell>
          <cell r="O113">
            <v>587.53</v>
          </cell>
          <cell r="P113">
            <v>30.83</v>
          </cell>
          <cell r="Q113">
            <v>48.67</v>
          </cell>
          <cell r="R113">
            <v>27388.755000000001</v>
          </cell>
          <cell r="S113">
            <v>688.82</v>
          </cell>
          <cell r="T113">
            <v>4560.66</v>
          </cell>
          <cell r="U113">
            <v>3037.12</v>
          </cell>
          <cell r="V113">
            <v>17593.185000000001</v>
          </cell>
          <cell r="W113">
            <v>454.18</v>
          </cell>
          <cell r="X113">
            <v>1054.79</v>
          </cell>
        </row>
        <row r="114">
          <cell r="C114" t="str">
            <v>2008/2009I</v>
          </cell>
          <cell r="D114">
            <v>9674.08</v>
          </cell>
          <cell r="E114">
            <v>308.8</v>
          </cell>
          <cell r="F114">
            <v>1163.8</v>
          </cell>
          <cell r="G114">
            <v>601.01</v>
          </cell>
          <cell r="H114">
            <v>6987.05</v>
          </cell>
          <cell r="I114">
            <v>130.16</v>
          </cell>
          <cell r="J114">
            <v>483.26</v>
          </cell>
          <cell r="K114">
            <v>2546</v>
          </cell>
          <cell r="L114">
            <v>149.88</v>
          </cell>
          <cell r="M114">
            <v>305.14</v>
          </cell>
          <cell r="N114">
            <v>134.61000000000001</v>
          </cell>
          <cell r="O114">
            <v>1578.28</v>
          </cell>
          <cell r="P114">
            <v>45.59</v>
          </cell>
          <cell r="Q114">
            <v>133.38</v>
          </cell>
          <cell r="R114">
            <v>12020.96</v>
          </cell>
          <cell r="S114">
            <v>458.68</v>
          </cell>
          <cell r="T114">
            <v>1468.94</v>
          </cell>
          <cell r="U114">
            <v>735.62</v>
          </cell>
          <cell r="V114">
            <v>8565.33</v>
          </cell>
          <cell r="W114">
            <v>175.75</v>
          </cell>
          <cell r="X114">
            <v>616.64</v>
          </cell>
        </row>
        <row r="115">
          <cell r="C115" t="str">
            <v>2008/2009J</v>
          </cell>
          <cell r="D115">
            <v>660.64</v>
          </cell>
          <cell r="E115">
            <v>14.87</v>
          </cell>
          <cell r="F115">
            <v>74.27</v>
          </cell>
          <cell r="G115">
            <v>57.45</v>
          </cell>
          <cell r="H115">
            <v>447.59</v>
          </cell>
          <cell r="I115">
            <v>18.329999999999998</v>
          </cell>
          <cell r="J115">
            <v>48.13</v>
          </cell>
          <cell r="K115">
            <v>3774</v>
          </cell>
          <cell r="L115">
            <v>211.12</v>
          </cell>
          <cell r="M115">
            <v>671.68</v>
          </cell>
          <cell r="N115">
            <v>268.60000000000002</v>
          </cell>
          <cell r="O115">
            <v>2126.33</v>
          </cell>
          <cell r="P115">
            <v>125.66</v>
          </cell>
          <cell r="Q115">
            <v>323.62</v>
          </cell>
          <cell r="R115">
            <v>4387.6499999999996</v>
          </cell>
          <cell r="S115">
            <v>225.99</v>
          </cell>
          <cell r="T115">
            <v>745.95</v>
          </cell>
          <cell r="U115">
            <v>326.05</v>
          </cell>
          <cell r="V115">
            <v>2573.92</v>
          </cell>
          <cell r="W115">
            <v>143.99</v>
          </cell>
          <cell r="X115">
            <v>371.75</v>
          </cell>
        </row>
      </sheetData>
      <sheetData sheetId="4">
        <row r="2">
          <cell r="C2" t="str">
            <v>2003/20041</v>
          </cell>
          <cell r="D2">
            <v>5035.3329000000003</v>
          </cell>
          <cell r="E2">
            <v>310</v>
          </cell>
          <cell r="F2">
            <v>998.83330000000001</v>
          </cell>
          <cell r="G2">
            <v>338.33330000000001</v>
          </cell>
          <cell r="H2">
            <v>2279.1664000000001</v>
          </cell>
          <cell r="I2">
            <v>256</v>
          </cell>
          <cell r="J2">
            <v>852.99990000000003</v>
          </cell>
          <cell r="K2">
            <v>29</v>
          </cell>
          <cell r="L2">
            <v>5</v>
          </cell>
          <cell r="M2">
            <v>7</v>
          </cell>
          <cell r="N2">
            <v>5</v>
          </cell>
          <cell r="O2">
            <v>7</v>
          </cell>
          <cell r="P2">
            <v>1</v>
          </cell>
          <cell r="Q2">
            <v>4</v>
          </cell>
          <cell r="R2">
            <v>5064.3329000000003</v>
          </cell>
          <cell r="S2">
            <v>315</v>
          </cell>
          <cell r="T2">
            <v>1005.8333</v>
          </cell>
          <cell r="U2">
            <v>343.33330000000001</v>
          </cell>
          <cell r="V2">
            <v>2286.1664000000001</v>
          </cell>
          <cell r="W2">
            <v>257</v>
          </cell>
          <cell r="X2">
            <v>856.99990000000003</v>
          </cell>
        </row>
        <row r="3">
          <cell r="C3" t="str">
            <v>2003/20042</v>
          </cell>
          <cell r="D3">
            <v>13451.808800000001</v>
          </cell>
          <cell r="E3">
            <v>1129.6657</v>
          </cell>
          <cell r="F3">
            <v>2160.3287</v>
          </cell>
          <cell r="G3">
            <v>738.83219999999994</v>
          </cell>
          <cell r="H3">
            <v>7875.3175000000001</v>
          </cell>
          <cell r="I3">
            <v>308.83249999999998</v>
          </cell>
          <cell r="J3">
            <v>1238.8322000000001</v>
          </cell>
          <cell r="K3">
            <v>4761</v>
          </cell>
          <cell r="L3">
            <v>617.66669999999999</v>
          </cell>
          <cell r="M3">
            <v>701.66669999999999</v>
          </cell>
          <cell r="N3">
            <v>193.33340000000001</v>
          </cell>
          <cell r="O3">
            <v>2611.3334</v>
          </cell>
          <cell r="P3">
            <v>118.5</v>
          </cell>
          <cell r="Q3">
            <v>480.66669999999999</v>
          </cell>
          <cell r="R3">
            <v>18174.975699999999</v>
          </cell>
          <cell r="S3">
            <v>1747.3324</v>
          </cell>
          <cell r="T3">
            <v>2861.9953999999998</v>
          </cell>
          <cell r="U3">
            <v>932.16560000000004</v>
          </cell>
          <cell r="V3">
            <v>10486.650900000001</v>
          </cell>
          <cell r="W3">
            <v>427.33249999999998</v>
          </cell>
          <cell r="X3">
            <v>1719.4989</v>
          </cell>
        </row>
        <row r="4">
          <cell r="C4" t="str">
            <v>2003/20043</v>
          </cell>
          <cell r="D4">
            <v>17783.155299999999</v>
          </cell>
          <cell r="E4">
            <v>832.41579999999999</v>
          </cell>
          <cell r="F4">
            <v>2904.5807</v>
          </cell>
          <cell r="G4">
            <v>1024.4159999999999</v>
          </cell>
          <cell r="H4">
            <v>11676.0769</v>
          </cell>
          <cell r="I4">
            <v>311.99939999999998</v>
          </cell>
          <cell r="J4">
            <v>1033.6665</v>
          </cell>
          <cell r="K4">
            <v>1999</v>
          </cell>
          <cell r="L4">
            <v>165.9999</v>
          </cell>
          <cell r="M4">
            <v>364.66660000000002</v>
          </cell>
          <cell r="N4">
            <v>132.99979999999999</v>
          </cell>
          <cell r="O4">
            <v>1042.5838000000001</v>
          </cell>
          <cell r="P4">
            <v>46.666699999999999</v>
          </cell>
          <cell r="Q4">
            <v>106</v>
          </cell>
          <cell r="R4">
            <v>19642.072100000001</v>
          </cell>
          <cell r="S4">
            <v>998.41570000000002</v>
          </cell>
          <cell r="T4">
            <v>3269.2473</v>
          </cell>
          <cell r="U4">
            <v>1157.4158</v>
          </cell>
          <cell r="V4">
            <v>12718.6607</v>
          </cell>
          <cell r="W4">
            <v>358.66609999999997</v>
          </cell>
          <cell r="X4">
            <v>1139.6665</v>
          </cell>
        </row>
        <row r="5">
          <cell r="C5" t="str">
            <v>2003/20044</v>
          </cell>
          <cell r="D5">
            <v>419</v>
          </cell>
          <cell r="E5">
            <v>45</v>
          </cell>
          <cell r="F5">
            <v>77</v>
          </cell>
          <cell r="G5">
            <v>21</v>
          </cell>
          <cell r="H5">
            <v>228</v>
          </cell>
          <cell r="I5">
            <v>11</v>
          </cell>
          <cell r="J5">
            <v>37</v>
          </cell>
          <cell r="K5">
            <v>0</v>
          </cell>
          <cell r="L5">
            <v>0</v>
          </cell>
          <cell r="M5">
            <v>0</v>
          </cell>
          <cell r="N5">
            <v>0</v>
          </cell>
          <cell r="O5">
            <v>0</v>
          </cell>
          <cell r="P5">
            <v>0</v>
          </cell>
          <cell r="Q5">
            <v>0</v>
          </cell>
          <cell r="R5">
            <v>419</v>
          </cell>
          <cell r="S5">
            <v>45</v>
          </cell>
          <cell r="T5">
            <v>77</v>
          </cell>
          <cell r="U5">
            <v>21</v>
          </cell>
          <cell r="V5">
            <v>228</v>
          </cell>
          <cell r="W5">
            <v>11</v>
          </cell>
          <cell r="X5">
            <v>37</v>
          </cell>
        </row>
        <row r="6">
          <cell r="C6" t="str">
            <v>2003/20045</v>
          </cell>
          <cell r="D6">
            <v>1696</v>
          </cell>
          <cell r="E6">
            <v>119.66670000000001</v>
          </cell>
          <cell r="F6">
            <v>324.83330000000001</v>
          </cell>
          <cell r="G6">
            <v>87.5</v>
          </cell>
          <cell r="H6">
            <v>1075</v>
          </cell>
          <cell r="I6">
            <v>23</v>
          </cell>
          <cell r="J6">
            <v>66</v>
          </cell>
          <cell r="K6">
            <v>113</v>
          </cell>
          <cell r="L6">
            <v>10.5</v>
          </cell>
          <cell r="M6">
            <v>26.166699999999999</v>
          </cell>
          <cell r="N6">
            <v>5</v>
          </cell>
          <cell r="O6">
            <v>65</v>
          </cell>
          <cell r="P6">
            <v>1</v>
          </cell>
          <cell r="Q6">
            <v>1</v>
          </cell>
          <cell r="R6">
            <v>1804.6667</v>
          </cell>
          <cell r="S6">
            <v>130.16669999999999</v>
          </cell>
          <cell r="T6">
            <v>351</v>
          </cell>
          <cell r="U6">
            <v>92.5</v>
          </cell>
          <cell r="V6">
            <v>1140</v>
          </cell>
          <cell r="W6">
            <v>24</v>
          </cell>
          <cell r="X6">
            <v>67</v>
          </cell>
        </row>
        <row r="7">
          <cell r="C7" t="str">
            <v>2003/20046</v>
          </cell>
          <cell r="D7">
            <v>8889.7428</v>
          </cell>
          <cell r="E7">
            <v>332.08359999999999</v>
          </cell>
          <cell r="F7">
            <v>1589.4971</v>
          </cell>
          <cell r="G7">
            <v>469.16609999999997</v>
          </cell>
          <cell r="H7">
            <v>6031.6633000000002</v>
          </cell>
          <cell r="I7">
            <v>117.4996</v>
          </cell>
          <cell r="J7">
            <v>349.8331</v>
          </cell>
          <cell r="K7">
            <v>352</v>
          </cell>
          <cell r="L7">
            <v>28.666699999999999</v>
          </cell>
          <cell r="M7">
            <v>41.166600000000003</v>
          </cell>
          <cell r="N7">
            <v>24.333300000000001</v>
          </cell>
          <cell r="O7">
            <v>190.41659999999999</v>
          </cell>
          <cell r="P7">
            <v>3</v>
          </cell>
          <cell r="Q7">
            <v>15.833299999999999</v>
          </cell>
          <cell r="R7">
            <v>9193.1592999999993</v>
          </cell>
          <cell r="S7">
            <v>360.75029999999998</v>
          </cell>
          <cell r="T7">
            <v>1630.6637000000001</v>
          </cell>
          <cell r="U7">
            <v>493.49939999999998</v>
          </cell>
          <cell r="V7">
            <v>6222.0798999999997</v>
          </cell>
          <cell r="W7">
            <v>120.4996</v>
          </cell>
          <cell r="X7">
            <v>365.66640000000001</v>
          </cell>
        </row>
        <row r="8">
          <cell r="C8" t="str">
            <v>2003/20047</v>
          </cell>
          <cell r="D8">
            <v>3833.3337000000001</v>
          </cell>
          <cell r="E8">
            <v>139.41669999999999</v>
          </cell>
          <cell r="F8">
            <v>641.3329</v>
          </cell>
          <cell r="G8">
            <v>198.7499</v>
          </cell>
          <cell r="H8">
            <v>2711.0844999999999</v>
          </cell>
          <cell r="I8">
            <v>39.9998</v>
          </cell>
          <cell r="J8">
            <v>102.7499</v>
          </cell>
          <cell r="K8">
            <v>333</v>
          </cell>
          <cell r="L8">
            <v>20.833300000000001</v>
          </cell>
          <cell r="M8">
            <v>48.666600000000003</v>
          </cell>
          <cell r="N8">
            <v>20.166699999999999</v>
          </cell>
          <cell r="O8">
            <v>166.25020000000001</v>
          </cell>
          <cell r="P8">
            <v>16</v>
          </cell>
          <cell r="Q8">
            <v>28.666699999999999</v>
          </cell>
          <cell r="R8">
            <v>4133.9171999999999</v>
          </cell>
          <cell r="S8">
            <v>160.25</v>
          </cell>
          <cell r="T8">
            <v>689.99950000000001</v>
          </cell>
          <cell r="U8">
            <v>218.91659999999999</v>
          </cell>
          <cell r="V8">
            <v>2877.3346999999999</v>
          </cell>
          <cell r="W8">
            <v>55.9998</v>
          </cell>
          <cell r="X8">
            <v>131.41659999999999</v>
          </cell>
        </row>
        <row r="9">
          <cell r="C9" t="str">
            <v>2003/20048</v>
          </cell>
          <cell r="D9">
            <v>12962.999900000001</v>
          </cell>
          <cell r="E9">
            <v>515.49940000000004</v>
          </cell>
          <cell r="F9">
            <v>2382.9996999999998</v>
          </cell>
          <cell r="G9">
            <v>867.83349999999996</v>
          </cell>
          <cell r="H9">
            <v>8876.6672999999992</v>
          </cell>
          <cell r="I9">
            <v>78.333399999999997</v>
          </cell>
          <cell r="J9">
            <v>241.66659999999999</v>
          </cell>
          <cell r="K9">
            <v>1805</v>
          </cell>
          <cell r="L9">
            <v>112.33329999999999</v>
          </cell>
          <cell r="M9">
            <v>282.83319999999998</v>
          </cell>
          <cell r="N9">
            <v>120.33320000000001</v>
          </cell>
          <cell r="O9">
            <v>1006.6663</v>
          </cell>
          <cell r="P9">
            <v>11</v>
          </cell>
          <cell r="Q9">
            <v>42.5</v>
          </cell>
          <cell r="R9">
            <v>14538.6659</v>
          </cell>
          <cell r="S9">
            <v>627.83270000000005</v>
          </cell>
          <cell r="T9">
            <v>2665.8328999999999</v>
          </cell>
          <cell r="U9">
            <v>988.16669999999999</v>
          </cell>
          <cell r="V9">
            <v>9883.3335999999999</v>
          </cell>
          <cell r="W9">
            <v>89.333399999999997</v>
          </cell>
          <cell r="X9">
            <v>284.16660000000002</v>
          </cell>
        </row>
        <row r="10">
          <cell r="C10" t="str">
            <v>2003/20049</v>
          </cell>
          <cell r="D10">
            <v>10151.003500000001</v>
          </cell>
          <cell r="E10">
            <v>393.00009999999997</v>
          </cell>
          <cell r="F10">
            <v>1878.335</v>
          </cell>
          <cell r="G10">
            <v>527.00009999999997</v>
          </cell>
          <cell r="H10">
            <v>6940.3352999999997</v>
          </cell>
          <cell r="I10">
            <v>107.0001</v>
          </cell>
          <cell r="J10">
            <v>305.3329</v>
          </cell>
          <cell r="K10">
            <v>1645</v>
          </cell>
          <cell r="L10">
            <v>132.83349999999999</v>
          </cell>
          <cell r="M10">
            <v>235.66669999999999</v>
          </cell>
          <cell r="N10">
            <v>65.000100000000003</v>
          </cell>
          <cell r="O10">
            <v>1106.6670999999999</v>
          </cell>
          <cell r="P10">
            <v>15</v>
          </cell>
          <cell r="Q10">
            <v>45.166699999999999</v>
          </cell>
          <cell r="R10">
            <v>11751.337600000001</v>
          </cell>
          <cell r="S10">
            <v>525.83360000000005</v>
          </cell>
          <cell r="T10">
            <v>2114.0016999999998</v>
          </cell>
          <cell r="U10">
            <v>592.00019999999995</v>
          </cell>
          <cell r="V10">
            <v>8047.0024000000003</v>
          </cell>
          <cell r="W10">
            <v>122.0001</v>
          </cell>
          <cell r="X10">
            <v>350.49959999999999</v>
          </cell>
        </row>
        <row r="11">
          <cell r="C11" t="str">
            <v>2003/2004A</v>
          </cell>
          <cell r="D11">
            <v>3093.9992000000002</v>
          </cell>
          <cell r="E11">
            <v>114.83329999999999</v>
          </cell>
          <cell r="F11">
            <v>552.16639999999995</v>
          </cell>
          <cell r="G11">
            <v>209.66659999999999</v>
          </cell>
          <cell r="H11">
            <v>2109.4996000000001</v>
          </cell>
          <cell r="I11">
            <v>29</v>
          </cell>
          <cell r="J11">
            <v>78.833299999999994</v>
          </cell>
          <cell r="K11">
            <v>1187</v>
          </cell>
          <cell r="L11">
            <v>118</v>
          </cell>
          <cell r="M11">
            <v>181.667</v>
          </cell>
          <cell r="N11">
            <v>61.000100000000003</v>
          </cell>
          <cell r="O11">
            <v>759.1671</v>
          </cell>
          <cell r="P11">
            <v>3</v>
          </cell>
          <cell r="Q11">
            <v>31</v>
          </cell>
          <cell r="R11">
            <v>4247.8334000000004</v>
          </cell>
          <cell r="S11">
            <v>232.83330000000001</v>
          </cell>
          <cell r="T11">
            <v>733.83339999999998</v>
          </cell>
          <cell r="U11">
            <v>270.66669999999999</v>
          </cell>
          <cell r="V11">
            <v>2868.6667000000002</v>
          </cell>
          <cell r="W11">
            <v>32</v>
          </cell>
          <cell r="X11">
            <v>109.83329999999999</v>
          </cell>
        </row>
        <row r="12">
          <cell r="C12" t="str">
            <v>2003/2004B</v>
          </cell>
          <cell r="D12">
            <v>18232.130700000002</v>
          </cell>
          <cell r="E12">
            <v>1009.9147</v>
          </cell>
          <cell r="F12">
            <v>2979.7429000000002</v>
          </cell>
          <cell r="G12">
            <v>1187.4146000000001</v>
          </cell>
          <cell r="H12">
            <v>12100.9769</v>
          </cell>
          <cell r="I12">
            <v>219.99950000000001</v>
          </cell>
          <cell r="J12">
            <v>734.08209999999997</v>
          </cell>
          <cell r="K12">
            <v>2164</v>
          </cell>
          <cell r="L12">
            <v>162.99950000000001</v>
          </cell>
          <cell r="M12">
            <v>325.8331</v>
          </cell>
          <cell r="N12">
            <v>146.66640000000001</v>
          </cell>
          <cell r="O12">
            <v>1150.6659999999999</v>
          </cell>
          <cell r="P12">
            <v>33</v>
          </cell>
          <cell r="Q12">
            <v>102.4999</v>
          </cell>
          <cell r="R12">
            <v>20153.795600000001</v>
          </cell>
          <cell r="S12">
            <v>1172.9141999999999</v>
          </cell>
          <cell r="T12">
            <v>3305.576</v>
          </cell>
          <cell r="U12">
            <v>1334.0809999999999</v>
          </cell>
          <cell r="V12">
            <v>13251.642900000001</v>
          </cell>
          <cell r="W12">
            <v>252.99950000000001</v>
          </cell>
          <cell r="X12">
            <v>836.58199999999999</v>
          </cell>
        </row>
        <row r="13">
          <cell r="C13" t="str">
            <v>2003/2004C</v>
          </cell>
          <cell r="D13">
            <v>8053.4996000000001</v>
          </cell>
          <cell r="E13">
            <v>442.50009999999997</v>
          </cell>
          <cell r="F13">
            <v>1395.8335999999999</v>
          </cell>
          <cell r="G13">
            <v>547.16660000000002</v>
          </cell>
          <cell r="H13">
            <v>5421.4992000000002</v>
          </cell>
          <cell r="I13">
            <v>67.333399999999997</v>
          </cell>
          <cell r="J13">
            <v>179.16669999999999</v>
          </cell>
          <cell r="K13">
            <v>1102</v>
          </cell>
          <cell r="L13">
            <v>121.33329999999999</v>
          </cell>
          <cell r="M13">
            <v>194.66669999999999</v>
          </cell>
          <cell r="N13">
            <v>84.666700000000006</v>
          </cell>
          <cell r="O13">
            <v>606.00009999999997</v>
          </cell>
          <cell r="P13">
            <v>17.833300000000001</v>
          </cell>
          <cell r="Q13">
            <v>37</v>
          </cell>
          <cell r="R13">
            <v>9114.9997000000003</v>
          </cell>
          <cell r="S13">
            <v>563.83339999999998</v>
          </cell>
          <cell r="T13">
            <v>1590.5002999999999</v>
          </cell>
          <cell r="U13">
            <v>631.83330000000001</v>
          </cell>
          <cell r="V13">
            <v>6027.4993000000004</v>
          </cell>
          <cell r="W13">
            <v>85.166700000000006</v>
          </cell>
          <cell r="X13">
            <v>216.16669999999999</v>
          </cell>
        </row>
        <row r="14">
          <cell r="C14" t="str">
            <v>2003/2004D</v>
          </cell>
          <cell r="D14">
            <v>23480.801100000001</v>
          </cell>
          <cell r="E14">
            <v>1347.6654000000001</v>
          </cell>
          <cell r="F14">
            <v>3928.3272999999999</v>
          </cell>
          <cell r="G14">
            <v>1402.6649</v>
          </cell>
          <cell r="H14">
            <v>16288.477699999999</v>
          </cell>
          <cell r="I14">
            <v>134.33320000000001</v>
          </cell>
          <cell r="J14">
            <v>379.33260000000001</v>
          </cell>
          <cell r="K14">
            <v>2827</v>
          </cell>
          <cell r="L14">
            <v>332.99959999999999</v>
          </cell>
          <cell r="M14">
            <v>363.49919999999997</v>
          </cell>
          <cell r="N14">
            <v>151.1662</v>
          </cell>
          <cell r="O14">
            <v>1475.4975999999999</v>
          </cell>
          <cell r="P14">
            <v>17.5</v>
          </cell>
          <cell r="Q14">
            <v>56.666600000000003</v>
          </cell>
          <cell r="R14">
            <v>25878.130300000001</v>
          </cell>
          <cell r="S14">
            <v>1680.665</v>
          </cell>
          <cell r="T14">
            <v>4291.8265000000001</v>
          </cell>
          <cell r="U14">
            <v>1553.8311000000001</v>
          </cell>
          <cell r="V14">
            <v>17763.975299999998</v>
          </cell>
          <cell r="W14">
            <v>151.83320000000001</v>
          </cell>
          <cell r="X14">
            <v>435.99919999999997</v>
          </cell>
        </row>
        <row r="15">
          <cell r="C15" t="str">
            <v>2003/2004E</v>
          </cell>
          <cell r="D15">
            <v>6008.4938000000002</v>
          </cell>
          <cell r="E15">
            <v>254.16650000000001</v>
          </cell>
          <cell r="F15">
            <v>1032.6648</v>
          </cell>
          <cell r="G15">
            <v>450.166</v>
          </cell>
          <cell r="H15">
            <v>4086.8303000000001</v>
          </cell>
          <cell r="I15">
            <v>45.666600000000003</v>
          </cell>
          <cell r="J15">
            <v>138.99959999999999</v>
          </cell>
          <cell r="K15">
            <v>282</v>
          </cell>
          <cell r="L15">
            <v>18.833400000000001</v>
          </cell>
          <cell r="M15">
            <v>45.833300000000001</v>
          </cell>
          <cell r="N15">
            <v>19.833500000000001</v>
          </cell>
          <cell r="O15">
            <v>112.0001</v>
          </cell>
          <cell r="P15">
            <v>1</v>
          </cell>
          <cell r="Q15">
            <v>8.3333999999999993</v>
          </cell>
          <cell r="R15">
            <v>6214.3275000000003</v>
          </cell>
          <cell r="S15">
            <v>272.99990000000003</v>
          </cell>
          <cell r="T15">
            <v>1078.4981</v>
          </cell>
          <cell r="U15">
            <v>469.99950000000001</v>
          </cell>
          <cell r="V15">
            <v>4198.8303999999998</v>
          </cell>
          <cell r="W15">
            <v>46.666600000000003</v>
          </cell>
          <cell r="X15">
            <v>147.333</v>
          </cell>
        </row>
        <row r="16">
          <cell r="C16" t="str">
            <v>2003/2004F</v>
          </cell>
          <cell r="D16">
            <v>14579.6186</v>
          </cell>
          <cell r="E16">
            <v>796.91279999999995</v>
          </cell>
          <cell r="F16">
            <v>2824.0726</v>
          </cell>
          <cell r="G16">
            <v>960.99749999999995</v>
          </cell>
          <cell r="H16">
            <v>9289.2203000000009</v>
          </cell>
          <cell r="I16">
            <v>177.49979999999999</v>
          </cell>
          <cell r="J16">
            <v>530.91560000000004</v>
          </cell>
          <cell r="K16">
            <v>978</v>
          </cell>
          <cell r="L16">
            <v>71.333399999999997</v>
          </cell>
          <cell r="M16">
            <v>172.08340000000001</v>
          </cell>
          <cell r="N16">
            <v>66.166499999999999</v>
          </cell>
          <cell r="O16">
            <v>412.49990000000003</v>
          </cell>
          <cell r="P16">
            <v>13.666600000000001</v>
          </cell>
          <cell r="Q16">
            <v>41.166600000000003</v>
          </cell>
          <cell r="R16">
            <v>15356.535</v>
          </cell>
          <cell r="S16">
            <v>868.24620000000004</v>
          </cell>
          <cell r="T16">
            <v>2996.1559999999999</v>
          </cell>
          <cell r="U16">
            <v>1027.164</v>
          </cell>
          <cell r="V16">
            <v>9701.7201999999997</v>
          </cell>
          <cell r="W16">
            <v>191.16640000000001</v>
          </cell>
          <cell r="X16">
            <v>572.08219999999994</v>
          </cell>
        </row>
        <row r="17">
          <cell r="C17" t="str">
            <v>2003/2004G</v>
          </cell>
          <cell r="D17">
            <v>10423.395699999999</v>
          </cell>
          <cell r="E17">
            <v>457.49880000000002</v>
          </cell>
          <cell r="F17">
            <v>1799.9958999999999</v>
          </cell>
          <cell r="G17">
            <v>681.99900000000002</v>
          </cell>
          <cell r="H17">
            <v>6830.9866000000002</v>
          </cell>
          <cell r="I17">
            <v>157.333</v>
          </cell>
          <cell r="J17">
            <v>495.58240000000001</v>
          </cell>
          <cell r="K17">
            <v>1516</v>
          </cell>
          <cell r="L17">
            <v>90.5</v>
          </cell>
          <cell r="M17">
            <v>340.99990000000003</v>
          </cell>
          <cell r="N17">
            <v>87.666600000000003</v>
          </cell>
          <cell r="O17">
            <v>775.99950000000001</v>
          </cell>
          <cell r="P17">
            <v>26.166699999999999</v>
          </cell>
          <cell r="Q17">
            <v>49.5</v>
          </cell>
          <cell r="R17">
            <v>11794.2284</v>
          </cell>
          <cell r="S17">
            <v>547.99879999999996</v>
          </cell>
          <cell r="T17">
            <v>2140.9958000000001</v>
          </cell>
          <cell r="U17">
            <v>769.66560000000004</v>
          </cell>
          <cell r="V17">
            <v>7606.9861000000001</v>
          </cell>
          <cell r="W17">
            <v>183.49969999999999</v>
          </cell>
          <cell r="X17">
            <v>545.08240000000001</v>
          </cell>
        </row>
        <row r="18">
          <cell r="C18" t="str">
            <v>2003/2004H</v>
          </cell>
          <cell r="D18">
            <v>21401.232400000001</v>
          </cell>
          <cell r="E18">
            <v>1124.5825</v>
          </cell>
          <cell r="F18">
            <v>4454.3298000000004</v>
          </cell>
          <cell r="G18">
            <v>1767.4987000000001</v>
          </cell>
          <cell r="H18">
            <v>13313.3215</v>
          </cell>
          <cell r="I18">
            <v>202.83349999999999</v>
          </cell>
          <cell r="J18">
            <v>538.66639999999995</v>
          </cell>
          <cell r="K18">
            <v>745</v>
          </cell>
          <cell r="L18">
            <v>46.583300000000001</v>
          </cell>
          <cell r="M18">
            <v>179.66650000000001</v>
          </cell>
          <cell r="N18">
            <v>71.333200000000005</v>
          </cell>
          <cell r="O18">
            <v>321.83339999999998</v>
          </cell>
          <cell r="P18">
            <v>3.1667000000000001</v>
          </cell>
          <cell r="Q18">
            <v>10.833299999999999</v>
          </cell>
          <cell r="R18">
            <v>22034.648799999999</v>
          </cell>
          <cell r="S18">
            <v>1171.1658</v>
          </cell>
          <cell r="T18">
            <v>4633.9962999999998</v>
          </cell>
          <cell r="U18">
            <v>1838.8318999999999</v>
          </cell>
          <cell r="V18">
            <v>13635.1549</v>
          </cell>
          <cell r="W18">
            <v>206.00020000000001</v>
          </cell>
          <cell r="X18">
            <v>549.49969999999996</v>
          </cell>
        </row>
        <row r="19">
          <cell r="C19" t="str">
            <v>2003/2004I</v>
          </cell>
          <cell r="D19">
            <v>6080.5842000000002</v>
          </cell>
          <cell r="E19">
            <v>375.66719999999998</v>
          </cell>
          <cell r="F19">
            <v>971.4171</v>
          </cell>
          <cell r="G19">
            <v>327.4169</v>
          </cell>
          <cell r="H19">
            <v>4184.7497000000003</v>
          </cell>
          <cell r="I19">
            <v>51.333300000000001</v>
          </cell>
          <cell r="J19">
            <v>170</v>
          </cell>
          <cell r="K19">
            <v>1157</v>
          </cell>
          <cell r="L19">
            <v>86.749899999999997</v>
          </cell>
          <cell r="M19">
            <v>155.91659999999999</v>
          </cell>
          <cell r="N19">
            <v>71.666700000000006</v>
          </cell>
          <cell r="O19">
            <v>676.74959999999999</v>
          </cell>
          <cell r="P19">
            <v>7.5</v>
          </cell>
          <cell r="Q19">
            <v>39.333300000000001</v>
          </cell>
          <cell r="R19">
            <v>7118.5002999999997</v>
          </cell>
          <cell r="S19">
            <v>462.4171</v>
          </cell>
          <cell r="T19">
            <v>1127.3336999999999</v>
          </cell>
          <cell r="U19">
            <v>399.08359999999999</v>
          </cell>
          <cell r="V19">
            <v>4861.4993000000004</v>
          </cell>
          <cell r="W19">
            <v>58.833300000000001</v>
          </cell>
          <cell r="X19">
            <v>209.33330000000001</v>
          </cell>
        </row>
        <row r="20">
          <cell r="C20" t="str">
            <v>2003/2004J</v>
          </cell>
          <cell r="D20">
            <v>1348.6655000000001</v>
          </cell>
          <cell r="E20">
            <v>72.499799999999993</v>
          </cell>
          <cell r="F20">
            <v>206.66650000000001</v>
          </cell>
          <cell r="G20">
            <v>84.166600000000003</v>
          </cell>
          <cell r="H20">
            <v>923.99929999999995</v>
          </cell>
          <cell r="I20">
            <v>13</v>
          </cell>
          <cell r="J20">
            <v>48.333300000000001</v>
          </cell>
          <cell r="K20">
            <v>3720</v>
          </cell>
          <cell r="L20">
            <v>208.83320000000001</v>
          </cell>
          <cell r="M20">
            <v>877.99990000000003</v>
          </cell>
          <cell r="N20">
            <v>229.66659999999999</v>
          </cell>
          <cell r="O20">
            <v>2104.6662000000001</v>
          </cell>
          <cell r="P20">
            <v>73</v>
          </cell>
          <cell r="Q20">
            <v>178.83330000000001</v>
          </cell>
          <cell r="R20">
            <v>5021.6647000000003</v>
          </cell>
          <cell r="S20">
            <v>281.33300000000003</v>
          </cell>
          <cell r="T20">
            <v>1084.6664000000001</v>
          </cell>
          <cell r="U20">
            <v>313.83319999999998</v>
          </cell>
          <cell r="V20">
            <v>3028.6655000000001</v>
          </cell>
          <cell r="W20">
            <v>86</v>
          </cell>
          <cell r="X20">
            <v>227.16659999999999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gt;"/>
      <sheetName val="1yr"/>
      <sheetName val="3yr"/>
      <sheetName val="5yr"/>
      <sheetName val="10yr"/>
      <sheetName val="Table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s>
    <sheetDataSet>
      <sheetData sheetId="0"/>
      <sheetData sheetId="1">
        <row r="2">
          <cell r="C2" t="str">
            <v>2003/20041</v>
          </cell>
          <cell r="D2">
            <v>5035.3329000000003</v>
          </cell>
          <cell r="E2">
            <v>287</v>
          </cell>
          <cell r="F2">
            <v>384</v>
          </cell>
          <cell r="G2">
            <v>780</v>
          </cell>
          <cell r="H2">
            <v>2591</v>
          </cell>
          <cell r="I2">
            <v>572.66639999999995</v>
          </cell>
          <cell r="J2">
            <v>420.66649999999998</v>
          </cell>
          <cell r="K2">
            <v>29</v>
          </cell>
          <cell r="L2">
            <v>5</v>
          </cell>
          <cell r="M2">
            <v>2</v>
          </cell>
          <cell r="N2">
            <v>4</v>
          </cell>
          <cell r="O2">
            <v>16</v>
          </cell>
          <cell r="P2">
            <v>1</v>
          </cell>
          <cell r="Q2">
            <v>1</v>
          </cell>
          <cell r="R2">
            <v>5064.3329000000003</v>
          </cell>
          <cell r="S2">
            <v>292</v>
          </cell>
          <cell r="T2">
            <v>386</v>
          </cell>
          <cell r="U2">
            <v>784</v>
          </cell>
          <cell r="V2">
            <v>2607</v>
          </cell>
          <cell r="W2">
            <v>573.66639999999995</v>
          </cell>
          <cell r="X2">
            <v>421.66649999999998</v>
          </cell>
        </row>
        <row r="3">
          <cell r="C3" t="str">
            <v>2003/20042</v>
          </cell>
          <cell r="D3">
            <v>13451.808800000001</v>
          </cell>
          <cell r="E3">
            <v>931.6662</v>
          </cell>
          <cell r="F3">
            <v>980.16480000000001</v>
          </cell>
          <cell r="G3">
            <v>823.33159999999998</v>
          </cell>
          <cell r="H3">
            <v>6820.6588000000002</v>
          </cell>
          <cell r="I3">
            <v>1524.9925000000001</v>
          </cell>
          <cell r="J3">
            <v>2370.9949000000001</v>
          </cell>
          <cell r="K3">
            <v>4761</v>
          </cell>
          <cell r="L3">
            <v>494</v>
          </cell>
          <cell r="M3">
            <v>447.33339999999998</v>
          </cell>
          <cell r="N3">
            <v>139.16669999999999</v>
          </cell>
          <cell r="O3">
            <v>2163.5001000000002</v>
          </cell>
          <cell r="P3">
            <v>383.16669999999999</v>
          </cell>
          <cell r="Q3">
            <v>1096</v>
          </cell>
          <cell r="R3">
            <v>18174.975699999999</v>
          </cell>
          <cell r="S3">
            <v>1425.6661999999999</v>
          </cell>
          <cell r="T3">
            <v>1427.4982</v>
          </cell>
          <cell r="U3">
            <v>962.49829999999997</v>
          </cell>
          <cell r="V3">
            <v>8984.1589000000004</v>
          </cell>
          <cell r="W3">
            <v>1908.1592000000001</v>
          </cell>
          <cell r="X3">
            <v>3466.9949000000001</v>
          </cell>
        </row>
        <row r="4">
          <cell r="C4" t="str">
            <v>2003/20043</v>
          </cell>
          <cell r="D4">
            <v>17783.155299999999</v>
          </cell>
          <cell r="E4">
            <v>568.41639999999995</v>
          </cell>
          <cell r="F4">
            <v>1242.0820000000001</v>
          </cell>
          <cell r="G4">
            <v>1600.6659</v>
          </cell>
          <cell r="H4">
            <v>8124.4984000000004</v>
          </cell>
          <cell r="I4">
            <v>2621.3267000000001</v>
          </cell>
          <cell r="J4">
            <v>3626.1659</v>
          </cell>
          <cell r="K4">
            <v>1999</v>
          </cell>
          <cell r="L4">
            <v>128.66659999999999</v>
          </cell>
          <cell r="M4">
            <v>200.66659999999999</v>
          </cell>
          <cell r="N4">
            <v>121.08329999999999</v>
          </cell>
          <cell r="O4">
            <v>776.00009999999997</v>
          </cell>
          <cell r="P4">
            <v>244.66679999999999</v>
          </cell>
          <cell r="Q4">
            <v>387.83339999999998</v>
          </cell>
          <cell r="R4">
            <v>19642.072100000001</v>
          </cell>
          <cell r="S4">
            <v>697.08299999999997</v>
          </cell>
          <cell r="T4">
            <v>1442.7485999999999</v>
          </cell>
          <cell r="U4">
            <v>1721.7492</v>
          </cell>
          <cell r="V4">
            <v>8900.4984999999997</v>
          </cell>
          <cell r="W4">
            <v>2865.9935</v>
          </cell>
          <cell r="X4">
            <v>4013.9992999999999</v>
          </cell>
        </row>
        <row r="5">
          <cell r="C5" t="str">
            <v>2003/20044</v>
          </cell>
          <cell r="D5">
            <v>419</v>
          </cell>
          <cell r="E5">
            <v>39</v>
          </cell>
          <cell r="F5">
            <v>29</v>
          </cell>
          <cell r="G5">
            <v>24</v>
          </cell>
          <cell r="H5">
            <v>217</v>
          </cell>
          <cell r="I5">
            <v>79</v>
          </cell>
          <cell r="J5">
            <v>31</v>
          </cell>
          <cell r="K5">
            <v>0</v>
          </cell>
          <cell r="L5">
            <v>0</v>
          </cell>
          <cell r="M5">
            <v>0</v>
          </cell>
          <cell r="N5">
            <v>0</v>
          </cell>
          <cell r="O5">
            <v>0</v>
          </cell>
          <cell r="P5">
            <v>0</v>
          </cell>
          <cell r="Q5">
            <v>0</v>
          </cell>
          <cell r="R5">
            <v>419</v>
          </cell>
          <cell r="S5">
            <v>39</v>
          </cell>
          <cell r="T5">
            <v>29</v>
          </cell>
          <cell r="U5">
            <v>24</v>
          </cell>
          <cell r="V5">
            <v>217</v>
          </cell>
          <cell r="W5">
            <v>79</v>
          </cell>
          <cell r="X5">
            <v>31</v>
          </cell>
        </row>
        <row r="6">
          <cell r="C6" t="str">
            <v>2003/20045</v>
          </cell>
          <cell r="D6">
            <v>1696</v>
          </cell>
          <cell r="E6">
            <v>100.16670000000001</v>
          </cell>
          <cell r="F6">
            <v>222.16669999999999</v>
          </cell>
          <cell r="G6">
            <v>189.33330000000001</v>
          </cell>
          <cell r="H6">
            <v>888.83330000000001</v>
          </cell>
          <cell r="I6">
            <v>145</v>
          </cell>
          <cell r="J6">
            <v>150.5</v>
          </cell>
          <cell r="K6">
            <v>113</v>
          </cell>
          <cell r="L6">
            <v>9.5</v>
          </cell>
          <cell r="M6">
            <v>16.5</v>
          </cell>
          <cell r="N6">
            <v>8.1667000000000005</v>
          </cell>
          <cell r="O6">
            <v>61.166699999999999</v>
          </cell>
          <cell r="P6">
            <v>3</v>
          </cell>
          <cell r="Q6">
            <v>10.333299999999999</v>
          </cell>
          <cell r="R6">
            <v>1804.6667</v>
          </cell>
          <cell r="S6">
            <v>109.66670000000001</v>
          </cell>
          <cell r="T6">
            <v>238.66669999999999</v>
          </cell>
          <cell r="U6">
            <v>197.5</v>
          </cell>
          <cell r="V6">
            <v>950</v>
          </cell>
          <cell r="W6">
            <v>148</v>
          </cell>
          <cell r="X6">
            <v>160.83330000000001</v>
          </cell>
        </row>
        <row r="7">
          <cell r="C7" t="str">
            <v>2003/20046</v>
          </cell>
          <cell r="D7">
            <v>8889.7428</v>
          </cell>
          <cell r="E7">
            <v>221.5838</v>
          </cell>
          <cell r="F7">
            <v>639.08209999999997</v>
          </cell>
          <cell r="G7">
            <v>761.99959999999999</v>
          </cell>
          <cell r="H7">
            <v>4048.6677</v>
          </cell>
          <cell r="I7">
            <v>1488.8268</v>
          </cell>
          <cell r="J7">
            <v>1729.5827999999999</v>
          </cell>
          <cell r="K7">
            <v>352</v>
          </cell>
          <cell r="L7">
            <v>27</v>
          </cell>
          <cell r="M7">
            <v>21.9999</v>
          </cell>
          <cell r="N7">
            <v>31.75</v>
          </cell>
          <cell r="O7">
            <v>158.66669999999999</v>
          </cell>
          <cell r="P7">
            <v>23.166699999999999</v>
          </cell>
          <cell r="Q7">
            <v>40.833199999999998</v>
          </cell>
          <cell r="R7">
            <v>9193.1592999999993</v>
          </cell>
          <cell r="S7">
            <v>248.5838</v>
          </cell>
          <cell r="T7">
            <v>661.08199999999999</v>
          </cell>
          <cell r="U7">
            <v>793.74959999999999</v>
          </cell>
          <cell r="V7">
            <v>4207.3343999999997</v>
          </cell>
          <cell r="W7">
            <v>1511.9935</v>
          </cell>
          <cell r="X7">
            <v>1770.4159999999999</v>
          </cell>
        </row>
        <row r="8">
          <cell r="C8" t="str">
            <v>2003/20047</v>
          </cell>
          <cell r="D8">
            <v>3833.3337000000001</v>
          </cell>
          <cell r="E8">
            <v>109.8335</v>
          </cell>
          <cell r="F8">
            <v>294.58300000000003</v>
          </cell>
          <cell r="G8">
            <v>295.58319999999998</v>
          </cell>
          <cell r="H8">
            <v>1971.9182000000001</v>
          </cell>
          <cell r="I8">
            <v>467.00009999999997</v>
          </cell>
          <cell r="J8">
            <v>694.41570000000002</v>
          </cell>
          <cell r="K8">
            <v>333</v>
          </cell>
          <cell r="L8">
            <v>13.333299999999999</v>
          </cell>
          <cell r="M8">
            <v>30</v>
          </cell>
          <cell r="N8">
            <v>7.5</v>
          </cell>
          <cell r="O8">
            <v>98.250100000000003</v>
          </cell>
          <cell r="P8">
            <v>62.166699999999999</v>
          </cell>
          <cell r="Q8">
            <v>89.333399999999997</v>
          </cell>
          <cell r="R8">
            <v>4133.9171999999999</v>
          </cell>
          <cell r="S8">
            <v>123.16679999999999</v>
          </cell>
          <cell r="T8">
            <v>324.58300000000003</v>
          </cell>
          <cell r="U8">
            <v>303.08319999999998</v>
          </cell>
          <cell r="V8">
            <v>2070.1682999999998</v>
          </cell>
          <cell r="W8">
            <v>529.16679999999997</v>
          </cell>
          <cell r="X8">
            <v>783.7491</v>
          </cell>
        </row>
        <row r="9">
          <cell r="C9" t="str">
            <v>2003/20048</v>
          </cell>
          <cell r="D9">
            <v>12962.999900000001</v>
          </cell>
          <cell r="E9">
            <v>444.83300000000003</v>
          </cell>
          <cell r="F9">
            <v>1308.1673000000001</v>
          </cell>
          <cell r="G9">
            <v>1446.6673000000001</v>
          </cell>
          <cell r="H9">
            <v>7831.9996000000001</v>
          </cell>
          <cell r="I9">
            <v>802.33299999999997</v>
          </cell>
          <cell r="J9">
            <v>1128.9997000000001</v>
          </cell>
          <cell r="K9">
            <v>1805</v>
          </cell>
          <cell r="L9">
            <v>105.5</v>
          </cell>
          <cell r="M9">
            <v>178.33330000000001</v>
          </cell>
          <cell r="N9">
            <v>167.33340000000001</v>
          </cell>
          <cell r="O9">
            <v>891.49940000000004</v>
          </cell>
          <cell r="P9">
            <v>73.333299999999994</v>
          </cell>
          <cell r="Q9">
            <v>159.66659999999999</v>
          </cell>
          <cell r="R9">
            <v>14538.6659</v>
          </cell>
          <cell r="S9">
            <v>550.33299999999997</v>
          </cell>
          <cell r="T9">
            <v>1486.5006000000001</v>
          </cell>
          <cell r="U9">
            <v>1614.0007000000001</v>
          </cell>
          <cell r="V9">
            <v>8723.4989999999998</v>
          </cell>
          <cell r="W9">
            <v>875.66629999999998</v>
          </cell>
          <cell r="X9">
            <v>1288.6663000000001</v>
          </cell>
        </row>
        <row r="10">
          <cell r="C10" t="str">
            <v>2003/20049</v>
          </cell>
          <cell r="D10">
            <v>10151.003500000001</v>
          </cell>
          <cell r="E10">
            <v>316.83350000000002</v>
          </cell>
          <cell r="F10">
            <v>980.50040000000001</v>
          </cell>
          <cell r="G10">
            <v>983.50030000000004</v>
          </cell>
          <cell r="H10">
            <v>6012.1695</v>
          </cell>
          <cell r="I10">
            <v>842.5</v>
          </cell>
          <cell r="J10">
            <v>1015.4998000000001</v>
          </cell>
          <cell r="K10">
            <v>1645</v>
          </cell>
          <cell r="L10">
            <v>117.16679999999999</v>
          </cell>
          <cell r="M10">
            <v>149.83340000000001</v>
          </cell>
          <cell r="N10">
            <v>79.166700000000006</v>
          </cell>
          <cell r="O10">
            <v>957.83370000000002</v>
          </cell>
          <cell r="P10">
            <v>80</v>
          </cell>
          <cell r="Q10">
            <v>216.33349999999999</v>
          </cell>
          <cell r="R10">
            <v>11751.337600000001</v>
          </cell>
          <cell r="S10">
            <v>434.00029999999998</v>
          </cell>
          <cell r="T10">
            <v>1130.3338000000001</v>
          </cell>
          <cell r="U10">
            <v>1062.6669999999999</v>
          </cell>
          <cell r="V10">
            <v>6970.0032000000001</v>
          </cell>
          <cell r="W10">
            <v>922.5</v>
          </cell>
          <cell r="X10">
            <v>1231.8333</v>
          </cell>
        </row>
        <row r="11">
          <cell r="C11" t="str">
            <v>2003/2004A</v>
          </cell>
          <cell r="D11">
            <v>3093.9992000000002</v>
          </cell>
          <cell r="E11">
            <v>79.5</v>
          </cell>
          <cell r="F11">
            <v>240.83340000000001</v>
          </cell>
          <cell r="G11">
            <v>198.33330000000001</v>
          </cell>
          <cell r="H11">
            <v>1370.1659</v>
          </cell>
          <cell r="I11">
            <v>577.5</v>
          </cell>
          <cell r="J11">
            <v>627.66660000000002</v>
          </cell>
          <cell r="K11">
            <v>1187</v>
          </cell>
          <cell r="L11">
            <v>110.33329999999999</v>
          </cell>
          <cell r="M11">
            <v>90.500100000000003</v>
          </cell>
          <cell r="N11">
            <v>54.000100000000003</v>
          </cell>
          <cell r="O11">
            <v>767.00059999999996</v>
          </cell>
          <cell r="P11">
            <v>37.333399999999997</v>
          </cell>
          <cell r="Q11">
            <v>94.666700000000006</v>
          </cell>
          <cell r="R11">
            <v>4247.8334000000004</v>
          </cell>
          <cell r="S11">
            <v>189.83330000000001</v>
          </cell>
          <cell r="T11">
            <v>331.33350000000002</v>
          </cell>
          <cell r="U11">
            <v>252.33340000000001</v>
          </cell>
          <cell r="V11">
            <v>2137.1664999999998</v>
          </cell>
          <cell r="W11">
            <v>614.83339999999998</v>
          </cell>
          <cell r="X11">
            <v>722.33330000000001</v>
          </cell>
        </row>
        <row r="12">
          <cell r="C12" t="str">
            <v>2003/2004B</v>
          </cell>
          <cell r="D12">
            <v>18232.130700000002</v>
          </cell>
          <cell r="E12">
            <v>826.24869999999999</v>
          </cell>
          <cell r="F12">
            <v>1530.4965</v>
          </cell>
          <cell r="G12">
            <v>1810.0813000000001</v>
          </cell>
          <cell r="H12">
            <v>9612.4</v>
          </cell>
          <cell r="I12">
            <v>1819.328</v>
          </cell>
          <cell r="J12">
            <v>2633.5762</v>
          </cell>
          <cell r="K12">
            <v>2164</v>
          </cell>
          <cell r="L12">
            <v>139.6662</v>
          </cell>
          <cell r="M12">
            <v>183.66640000000001</v>
          </cell>
          <cell r="N12">
            <v>131.83349999999999</v>
          </cell>
          <cell r="O12">
            <v>929.33249999999998</v>
          </cell>
          <cell r="P12">
            <v>153.16659999999999</v>
          </cell>
          <cell r="Q12">
            <v>383.99970000000002</v>
          </cell>
          <cell r="R12">
            <v>20153.795600000001</v>
          </cell>
          <cell r="S12">
            <v>965.91489999999999</v>
          </cell>
          <cell r="T12">
            <v>1714.1629</v>
          </cell>
          <cell r="U12">
            <v>1941.9148</v>
          </cell>
          <cell r="V12">
            <v>10541.7325</v>
          </cell>
          <cell r="W12">
            <v>1972.4946</v>
          </cell>
          <cell r="X12">
            <v>3017.5758999999998</v>
          </cell>
        </row>
        <row r="13">
          <cell r="C13" t="str">
            <v>2003/2004C</v>
          </cell>
          <cell r="D13">
            <v>8053.4996000000001</v>
          </cell>
          <cell r="E13">
            <v>281.66669999999999</v>
          </cell>
          <cell r="F13">
            <v>641.66669999999999</v>
          </cell>
          <cell r="G13">
            <v>874.83299999999997</v>
          </cell>
          <cell r="H13">
            <v>3228.9989</v>
          </cell>
          <cell r="I13">
            <v>1304.8336999999999</v>
          </cell>
          <cell r="J13">
            <v>1721.5006000000001</v>
          </cell>
          <cell r="K13">
            <v>1102</v>
          </cell>
          <cell r="L13">
            <v>85.833299999999994</v>
          </cell>
          <cell r="M13">
            <v>97.500100000000003</v>
          </cell>
          <cell r="N13">
            <v>88.166700000000006</v>
          </cell>
          <cell r="O13">
            <v>435.83339999999998</v>
          </cell>
          <cell r="P13">
            <v>132.33330000000001</v>
          </cell>
          <cell r="Q13">
            <v>221.83330000000001</v>
          </cell>
          <cell r="R13">
            <v>9114.9997000000003</v>
          </cell>
          <cell r="S13">
            <v>367.5</v>
          </cell>
          <cell r="T13">
            <v>739.16679999999997</v>
          </cell>
          <cell r="U13">
            <v>962.99969999999996</v>
          </cell>
          <cell r="V13">
            <v>3664.8323</v>
          </cell>
          <cell r="W13">
            <v>1437.1669999999999</v>
          </cell>
          <cell r="X13">
            <v>1943.3339000000001</v>
          </cell>
        </row>
        <row r="14">
          <cell r="C14" t="str">
            <v>2003/2004D</v>
          </cell>
          <cell r="D14">
            <v>23480.801100000001</v>
          </cell>
          <cell r="E14">
            <v>1196.3322000000001</v>
          </cell>
          <cell r="F14">
            <v>2146.6624999999999</v>
          </cell>
          <cell r="G14">
            <v>2488.4967999999999</v>
          </cell>
          <cell r="H14">
            <v>14956.314899999999</v>
          </cell>
          <cell r="I14">
            <v>1018.8304000000001</v>
          </cell>
          <cell r="J14">
            <v>1674.1642999999999</v>
          </cell>
          <cell r="K14">
            <v>2827</v>
          </cell>
          <cell r="L14">
            <v>296.16629999999998</v>
          </cell>
          <cell r="M14">
            <v>212.99940000000001</v>
          </cell>
          <cell r="N14">
            <v>212.1662</v>
          </cell>
          <cell r="O14">
            <v>1344.6643999999999</v>
          </cell>
          <cell r="P14">
            <v>116.6665</v>
          </cell>
          <cell r="Q14">
            <v>214.66640000000001</v>
          </cell>
          <cell r="R14">
            <v>25878.130300000001</v>
          </cell>
          <cell r="S14">
            <v>1492.4984999999999</v>
          </cell>
          <cell r="T14">
            <v>2359.6619000000001</v>
          </cell>
          <cell r="U14">
            <v>2700.663</v>
          </cell>
          <cell r="V14">
            <v>16300.979300000001</v>
          </cell>
          <cell r="W14">
            <v>1135.4969000000001</v>
          </cell>
          <cell r="X14">
            <v>1888.8307</v>
          </cell>
        </row>
        <row r="15">
          <cell r="C15" t="str">
            <v>2003/2004E</v>
          </cell>
          <cell r="D15">
            <v>6008.4938000000002</v>
          </cell>
          <cell r="E15">
            <v>225.8331</v>
          </cell>
          <cell r="F15">
            <v>527.16660000000002</v>
          </cell>
          <cell r="G15">
            <v>874.16589999999997</v>
          </cell>
          <cell r="H15">
            <v>3717.163</v>
          </cell>
          <cell r="I15">
            <v>263.83249999999998</v>
          </cell>
          <cell r="J15">
            <v>400.33269999999999</v>
          </cell>
          <cell r="K15">
            <v>282</v>
          </cell>
          <cell r="L15">
            <v>17.333400000000001</v>
          </cell>
          <cell r="M15">
            <v>27.666699999999999</v>
          </cell>
          <cell r="N15">
            <v>22.333400000000001</v>
          </cell>
          <cell r="O15">
            <v>114.1669</v>
          </cell>
          <cell r="P15">
            <v>11.5</v>
          </cell>
          <cell r="Q15">
            <v>12.833299999999999</v>
          </cell>
          <cell r="R15">
            <v>6214.3275000000003</v>
          </cell>
          <cell r="S15">
            <v>243.16650000000001</v>
          </cell>
          <cell r="T15">
            <v>554.83330000000001</v>
          </cell>
          <cell r="U15">
            <v>896.49929999999995</v>
          </cell>
          <cell r="V15">
            <v>3831.3299000000002</v>
          </cell>
          <cell r="W15">
            <v>275.33249999999998</v>
          </cell>
          <cell r="X15">
            <v>413.166</v>
          </cell>
        </row>
        <row r="16">
          <cell r="C16" t="str">
            <v>2003/2004F</v>
          </cell>
          <cell r="D16">
            <v>14579.6186</v>
          </cell>
          <cell r="E16">
            <v>585.41340000000002</v>
          </cell>
          <cell r="F16">
            <v>1416.1617000000001</v>
          </cell>
          <cell r="G16">
            <v>1487.5775000000001</v>
          </cell>
          <cell r="H16">
            <v>6786.6433999999999</v>
          </cell>
          <cell r="I16">
            <v>1794.4949999999999</v>
          </cell>
          <cell r="J16">
            <v>2509.3276000000001</v>
          </cell>
          <cell r="K16">
            <v>978</v>
          </cell>
          <cell r="L16">
            <v>57.833399999999997</v>
          </cell>
          <cell r="M16">
            <v>105.41670000000001</v>
          </cell>
          <cell r="N16">
            <v>68.666499999999999</v>
          </cell>
          <cell r="O16">
            <v>276.3331</v>
          </cell>
          <cell r="P16">
            <v>105.5</v>
          </cell>
          <cell r="Q16">
            <v>163.16669999999999</v>
          </cell>
          <cell r="R16">
            <v>15356.535</v>
          </cell>
          <cell r="S16">
            <v>643.24680000000001</v>
          </cell>
          <cell r="T16">
            <v>1521.5784000000001</v>
          </cell>
          <cell r="U16">
            <v>1556.2439999999999</v>
          </cell>
          <cell r="V16">
            <v>7062.9764999999998</v>
          </cell>
          <cell r="W16">
            <v>1899.9949999999999</v>
          </cell>
          <cell r="X16">
            <v>2672.4942999999998</v>
          </cell>
        </row>
        <row r="17">
          <cell r="C17" t="str">
            <v>2003/2004G</v>
          </cell>
          <cell r="D17">
            <v>10423.395699999999</v>
          </cell>
          <cell r="E17">
            <v>319.24930000000001</v>
          </cell>
          <cell r="F17">
            <v>920.83159999999998</v>
          </cell>
          <cell r="G17">
            <v>1160.4146000000001</v>
          </cell>
          <cell r="H17">
            <v>4504.3242</v>
          </cell>
          <cell r="I17">
            <v>1654.7464</v>
          </cell>
          <cell r="J17">
            <v>1863.8296</v>
          </cell>
          <cell r="K17">
            <v>1516</v>
          </cell>
          <cell r="L17">
            <v>70.5</v>
          </cell>
          <cell r="M17">
            <v>195.33320000000001</v>
          </cell>
          <cell r="N17">
            <v>84.166499999999999</v>
          </cell>
          <cell r="O17">
            <v>518.83299999999997</v>
          </cell>
          <cell r="P17">
            <v>189.83330000000001</v>
          </cell>
          <cell r="Q17">
            <v>312.16669999999999</v>
          </cell>
          <cell r="R17">
            <v>11794.2284</v>
          </cell>
          <cell r="S17">
            <v>389.74930000000001</v>
          </cell>
          <cell r="T17">
            <v>1116.1648</v>
          </cell>
          <cell r="U17">
            <v>1244.5811000000001</v>
          </cell>
          <cell r="V17">
            <v>5023.1571999999996</v>
          </cell>
          <cell r="W17">
            <v>1844.5797</v>
          </cell>
          <cell r="X17">
            <v>2175.9962999999998</v>
          </cell>
        </row>
        <row r="18">
          <cell r="C18" t="str">
            <v>2003/2004H</v>
          </cell>
          <cell r="D18">
            <v>21401.232400000001</v>
          </cell>
          <cell r="E18">
            <v>967.58270000000005</v>
          </cell>
          <cell r="F18">
            <v>2243.9991</v>
          </cell>
          <cell r="G18">
            <v>3338.3296999999998</v>
          </cell>
          <cell r="H18">
            <v>11448.9908</v>
          </cell>
          <cell r="I18">
            <v>1392.7484999999999</v>
          </cell>
          <cell r="J18">
            <v>2009.5816</v>
          </cell>
          <cell r="K18">
            <v>745</v>
          </cell>
          <cell r="L18">
            <v>37.583300000000001</v>
          </cell>
          <cell r="M18">
            <v>100.0001</v>
          </cell>
          <cell r="N18">
            <v>99.666600000000003</v>
          </cell>
          <cell r="O18">
            <v>261.33319999999998</v>
          </cell>
          <cell r="P18">
            <v>71.499899999999997</v>
          </cell>
          <cell r="Q18">
            <v>63.333300000000001</v>
          </cell>
          <cell r="R18">
            <v>22034.648799999999</v>
          </cell>
          <cell r="S18">
            <v>1005.1660000000001</v>
          </cell>
          <cell r="T18">
            <v>2343.9992000000002</v>
          </cell>
          <cell r="U18">
            <v>3437.9962999999998</v>
          </cell>
          <cell r="V18">
            <v>11710.324000000001</v>
          </cell>
          <cell r="W18">
            <v>1464.2483999999999</v>
          </cell>
          <cell r="X18">
            <v>2072.9149000000002</v>
          </cell>
        </row>
        <row r="19">
          <cell r="C19" t="str">
            <v>2003/2004I</v>
          </cell>
          <cell r="D19">
            <v>6080.5842000000002</v>
          </cell>
          <cell r="E19">
            <v>296.6669</v>
          </cell>
          <cell r="F19">
            <v>418.25040000000001</v>
          </cell>
          <cell r="G19">
            <v>367.50009999999997</v>
          </cell>
          <cell r="H19">
            <v>3501.8335999999999</v>
          </cell>
          <cell r="I19">
            <v>415.6662</v>
          </cell>
          <cell r="J19">
            <v>1080.6669999999999</v>
          </cell>
          <cell r="K19">
            <v>1157</v>
          </cell>
          <cell r="L19">
            <v>76.749899999999997</v>
          </cell>
          <cell r="M19">
            <v>103.08329999999999</v>
          </cell>
          <cell r="N19">
            <v>46.666600000000003</v>
          </cell>
          <cell r="O19">
            <v>556.41639999999995</v>
          </cell>
          <cell r="P19">
            <v>65</v>
          </cell>
          <cell r="Q19">
            <v>189.9999</v>
          </cell>
          <cell r="R19">
            <v>7118.5002999999997</v>
          </cell>
          <cell r="S19">
            <v>373.41680000000002</v>
          </cell>
          <cell r="T19">
            <v>521.33370000000002</v>
          </cell>
          <cell r="U19">
            <v>414.16669999999999</v>
          </cell>
          <cell r="V19">
            <v>4058.25</v>
          </cell>
          <cell r="W19">
            <v>480.6662</v>
          </cell>
          <cell r="X19">
            <v>1270.6668999999999</v>
          </cell>
        </row>
        <row r="20">
          <cell r="C20" t="str">
            <v>2003/2004J</v>
          </cell>
          <cell r="D20">
            <v>1348.6655000000001</v>
          </cell>
          <cell r="E20">
            <v>64.166499999999999</v>
          </cell>
          <cell r="F20">
            <v>89.166600000000003</v>
          </cell>
          <cell r="G20">
            <v>155.16650000000001</v>
          </cell>
          <cell r="H20">
            <v>720.33280000000002</v>
          </cell>
          <cell r="I20">
            <v>102.33329999999999</v>
          </cell>
          <cell r="J20">
            <v>217.49979999999999</v>
          </cell>
          <cell r="K20">
            <v>3720</v>
          </cell>
          <cell r="L20">
            <v>155.83320000000001</v>
          </cell>
          <cell r="M20">
            <v>520.16660000000002</v>
          </cell>
          <cell r="N20">
            <v>203.16659999999999</v>
          </cell>
          <cell r="O20">
            <v>1636.1661999999999</v>
          </cell>
          <cell r="P20">
            <v>445.66660000000002</v>
          </cell>
          <cell r="Q20">
            <v>712</v>
          </cell>
          <cell r="R20">
            <v>5021.6647000000003</v>
          </cell>
          <cell r="S20">
            <v>219.99969999999999</v>
          </cell>
          <cell r="T20">
            <v>609.33320000000003</v>
          </cell>
          <cell r="U20">
            <v>358.3331</v>
          </cell>
          <cell r="V20">
            <v>2356.4989999999998</v>
          </cell>
          <cell r="W20">
            <v>547.99990000000003</v>
          </cell>
          <cell r="X20">
            <v>929.49980000000005</v>
          </cell>
        </row>
        <row r="21">
          <cell r="C21" t="str">
            <v>2004/20051</v>
          </cell>
          <cell r="D21">
            <v>5283.8328000000001</v>
          </cell>
          <cell r="E21">
            <v>194</v>
          </cell>
          <cell r="F21">
            <v>361</v>
          </cell>
          <cell r="G21">
            <v>545</v>
          </cell>
          <cell r="H21">
            <v>2831.8332999999998</v>
          </cell>
          <cell r="I21">
            <v>774.99959999999999</v>
          </cell>
          <cell r="J21">
            <v>576.99990000000003</v>
          </cell>
          <cell r="K21">
            <v>28</v>
          </cell>
          <cell r="L21">
            <v>5</v>
          </cell>
          <cell r="M21">
            <v>7</v>
          </cell>
          <cell r="N21">
            <v>3</v>
          </cell>
          <cell r="O21">
            <v>11</v>
          </cell>
          <cell r="P21">
            <v>0</v>
          </cell>
          <cell r="Q21">
            <v>2</v>
          </cell>
          <cell r="R21">
            <v>5311.8328000000001</v>
          </cell>
          <cell r="S21">
            <v>199</v>
          </cell>
          <cell r="T21">
            <v>368</v>
          </cell>
          <cell r="U21">
            <v>548</v>
          </cell>
          <cell r="V21">
            <v>2842.8332999999998</v>
          </cell>
          <cell r="W21">
            <v>774.99959999999999</v>
          </cell>
          <cell r="X21">
            <v>578.99990000000003</v>
          </cell>
        </row>
        <row r="22">
          <cell r="C22" t="str">
            <v>2004/20052</v>
          </cell>
          <cell r="D22">
            <v>14445.958199999999</v>
          </cell>
          <cell r="E22">
            <v>897.83249999999998</v>
          </cell>
          <cell r="F22">
            <v>1259.163</v>
          </cell>
          <cell r="G22">
            <v>930.33069999999998</v>
          </cell>
          <cell r="H22">
            <v>7016.9818999999998</v>
          </cell>
          <cell r="I22">
            <v>1674.8244</v>
          </cell>
          <cell r="J22">
            <v>2666.8256999999999</v>
          </cell>
          <cell r="K22">
            <v>4762</v>
          </cell>
          <cell r="L22">
            <v>470.16649999999998</v>
          </cell>
          <cell r="M22">
            <v>412.3331</v>
          </cell>
          <cell r="N22">
            <v>144.49969999999999</v>
          </cell>
          <cell r="O22">
            <v>2323.3328000000001</v>
          </cell>
          <cell r="P22">
            <v>351</v>
          </cell>
          <cell r="Q22">
            <v>1018.9997</v>
          </cell>
          <cell r="R22">
            <v>19166.29</v>
          </cell>
          <cell r="S22">
            <v>1367.999</v>
          </cell>
          <cell r="T22">
            <v>1671.4961000000001</v>
          </cell>
          <cell r="U22">
            <v>1074.8304000000001</v>
          </cell>
          <cell r="V22">
            <v>9340.3147000000008</v>
          </cell>
          <cell r="W22">
            <v>2025.8244</v>
          </cell>
          <cell r="X22">
            <v>3685.8254000000002</v>
          </cell>
        </row>
        <row r="23">
          <cell r="C23" t="str">
            <v>2004/20053</v>
          </cell>
          <cell r="D23">
            <v>19009.611799999999</v>
          </cell>
          <cell r="E23">
            <v>545.66309999999999</v>
          </cell>
          <cell r="F23">
            <v>1536.989</v>
          </cell>
          <cell r="G23">
            <v>1723.7383</v>
          </cell>
          <cell r="H23">
            <v>8963.7651000000005</v>
          </cell>
          <cell r="I23">
            <v>2726.1468</v>
          </cell>
          <cell r="J23">
            <v>3513.3094999999998</v>
          </cell>
          <cell r="K23">
            <v>1840</v>
          </cell>
          <cell r="L23">
            <v>138.99979999999999</v>
          </cell>
          <cell r="M23">
            <v>170.16569999999999</v>
          </cell>
          <cell r="N23">
            <v>142.9992</v>
          </cell>
          <cell r="O23">
            <v>674.24639999999999</v>
          </cell>
          <cell r="P23">
            <v>234.6662</v>
          </cell>
          <cell r="Q23">
            <v>335.83229999999998</v>
          </cell>
          <cell r="R23">
            <v>20706.521400000001</v>
          </cell>
          <cell r="S23">
            <v>684.66290000000004</v>
          </cell>
          <cell r="T23">
            <v>1707.1547</v>
          </cell>
          <cell r="U23">
            <v>1866.7375</v>
          </cell>
          <cell r="V23">
            <v>9638.0115000000005</v>
          </cell>
          <cell r="W23">
            <v>2960.8130000000001</v>
          </cell>
          <cell r="X23">
            <v>3849.1417999999999</v>
          </cell>
        </row>
        <row r="24">
          <cell r="C24" t="str">
            <v>2004/20054</v>
          </cell>
          <cell r="D24">
            <v>459</v>
          </cell>
          <cell r="E24">
            <v>25</v>
          </cell>
          <cell r="F24">
            <v>31</v>
          </cell>
          <cell r="G24">
            <v>29</v>
          </cell>
          <cell r="H24">
            <v>272</v>
          </cell>
          <cell r="I24">
            <v>74</v>
          </cell>
          <cell r="J24">
            <v>28</v>
          </cell>
          <cell r="K24">
            <v>2</v>
          </cell>
          <cell r="L24">
            <v>1</v>
          </cell>
          <cell r="M24">
            <v>0</v>
          </cell>
          <cell r="N24">
            <v>0</v>
          </cell>
          <cell r="O24">
            <v>0</v>
          </cell>
          <cell r="P24">
            <v>1</v>
          </cell>
          <cell r="Q24">
            <v>0</v>
          </cell>
          <cell r="R24">
            <v>461</v>
          </cell>
          <cell r="S24">
            <v>26</v>
          </cell>
          <cell r="T24">
            <v>31</v>
          </cell>
          <cell r="U24">
            <v>29</v>
          </cell>
          <cell r="V24">
            <v>272</v>
          </cell>
          <cell r="W24">
            <v>75</v>
          </cell>
          <cell r="X24">
            <v>28</v>
          </cell>
        </row>
        <row r="25">
          <cell r="C25" t="str">
            <v>2004/20055</v>
          </cell>
          <cell r="D25">
            <v>1585.3322000000001</v>
          </cell>
          <cell r="E25">
            <v>78.499899999999997</v>
          </cell>
          <cell r="F25">
            <v>194.4999</v>
          </cell>
          <cell r="G25">
            <v>164.49979999999999</v>
          </cell>
          <cell r="H25">
            <v>878.33270000000005</v>
          </cell>
          <cell r="I25">
            <v>130.5</v>
          </cell>
          <cell r="J25">
            <v>138.9999</v>
          </cell>
          <cell r="K25">
            <v>89</v>
          </cell>
          <cell r="L25">
            <v>6</v>
          </cell>
          <cell r="M25">
            <v>9</v>
          </cell>
          <cell r="N25">
            <v>5.6665999999999999</v>
          </cell>
          <cell r="O25">
            <v>52.999899999999997</v>
          </cell>
          <cell r="P25">
            <v>2</v>
          </cell>
          <cell r="Q25">
            <v>9.5</v>
          </cell>
          <cell r="R25">
            <v>1670.4987000000001</v>
          </cell>
          <cell r="S25">
            <v>84.499899999999997</v>
          </cell>
          <cell r="T25">
            <v>203.4999</v>
          </cell>
          <cell r="U25">
            <v>170.16640000000001</v>
          </cell>
          <cell r="V25">
            <v>931.33259999999996</v>
          </cell>
          <cell r="W25">
            <v>132.5</v>
          </cell>
          <cell r="X25">
            <v>148.4999</v>
          </cell>
        </row>
        <row r="26">
          <cell r="C26" t="str">
            <v>2004/20056</v>
          </cell>
          <cell r="D26">
            <v>8898.2227000000003</v>
          </cell>
          <cell r="E26">
            <v>216.33150000000001</v>
          </cell>
          <cell r="F26">
            <v>700.15700000000004</v>
          </cell>
          <cell r="G26">
            <v>782.32529999999997</v>
          </cell>
          <cell r="H26">
            <v>4034.0373</v>
          </cell>
          <cell r="I26">
            <v>1455.2293999999999</v>
          </cell>
          <cell r="J26">
            <v>1710.1422</v>
          </cell>
          <cell r="K26">
            <v>712</v>
          </cell>
          <cell r="L26">
            <v>39.999600000000001</v>
          </cell>
          <cell r="M26">
            <v>64.166399999999996</v>
          </cell>
          <cell r="N26">
            <v>34.333199999999998</v>
          </cell>
          <cell r="O26">
            <v>313.41539999999998</v>
          </cell>
          <cell r="P26">
            <v>79.499600000000001</v>
          </cell>
          <cell r="Q26">
            <v>132.16659999999999</v>
          </cell>
          <cell r="R26">
            <v>9561.8035</v>
          </cell>
          <cell r="S26">
            <v>256.33109999999999</v>
          </cell>
          <cell r="T26">
            <v>764.32339999999999</v>
          </cell>
          <cell r="U26">
            <v>816.6585</v>
          </cell>
          <cell r="V26">
            <v>4347.4526999999998</v>
          </cell>
          <cell r="W26">
            <v>1534.729</v>
          </cell>
          <cell r="X26">
            <v>1842.3088</v>
          </cell>
        </row>
        <row r="27">
          <cell r="C27" t="str">
            <v>2004/20057</v>
          </cell>
          <cell r="D27">
            <v>3476.1977000000002</v>
          </cell>
          <cell r="E27">
            <v>96.498599999999996</v>
          </cell>
          <cell r="F27">
            <v>323.57850000000002</v>
          </cell>
          <cell r="G27">
            <v>237.91290000000001</v>
          </cell>
          <cell r="H27">
            <v>1805.1373000000001</v>
          </cell>
          <cell r="I27">
            <v>439.8279</v>
          </cell>
          <cell r="J27">
            <v>573.24249999999995</v>
          </cell>
          <cell r="K27">
            <v>391</v>
          </cell>
          <cell r="L27">
            <v>15.666399999999999</v>
          </cell>
          <cell r="M27">
            <v>44.499899999999997</v>
          </cell>
          <cell r="N27">
            <v>26.5</v>
          </cell>
          <cell r="O27">
            <v>110.9157</v>
          </cell>
          <cell r="P27">
            <v>63.166600000000003</v>
          </cell>
          <cell r="Q27">
            <v>97.166600000000003</v>
          </cell>
          <cell r="R27">
            <v>3834.1129000000001</v>
          </cell>
          <cell r="S27">
            <v>112.16500000000001</v>
          </cell>
          <cell r="T27">
            <v>368.07839999999999</v>
          </cell>
          <cell r="U27">
            <v>264.41289999999998</v>
          </cell>
          <cell r="V27">
            <v>1916.0530000000001</v>
          </cell>
          <cell r="W27">
            <v>502.99450000000002</v>
          </cell>
          <cell r="X27">
            <v>670.40909999999997</v>
          </cell>
        </row>
        <row r="28">
          <cell r="C28" t="str">
            <v>2004/20058</v>
          </cell>
          <cell r="D28">
            <v>12377.747600000001</v>
          </cell>
          <cell r="E28">
            <v>385.83010000000002</v>
          </cell>
          <cell r="F28">
            <v>1273.3244</v>
          </cell>
          <cell r="G28">
            <v>1362.8237999999999</v>
          </cell>
          <cell r="H28">
            <v>7592.6162999999997</v>
          </cell>
          <cell r="I28">
            <v>813.32730000000004</v>
          </cell>
          <cell r="J28">
            <v>949.82569999999998</v>
          </cell>
          <cell r="K28">
            <v>2244</v>
          </cell>
          <cell r="L28">
            <v>105.4992</v>
          </cell>
          <cell r="M28">
            <v>241.16560000000001</v>
          </cell>
          <cell r="N28">
            <v>223.4984</v>
          </cell>
          <cell r="O28">
            <v>1138.8266000000001</v>
          </cell>
          <cell r="P28">
            <v>96.499099999999999</v>
          </cell>
          <cell r="Q28">
            <v>185.83199999999999</v>
          </cell>
          <cell r="R28">
            <v>14369.068499999999</v>
          </cell>
          <cell r="S28">
            <v>491.32929999999999</v>
          </cell>
          <cell r="T28">
            <v>1514.49</v>
          </cell>
          <cell r="U28">
            <v>1586.3222000000001</v>
          </cell>
          <cell r="V28">
            <v>8731.4429</v>
          </cell>
          <cell r="W28">
            <v>909.82640000000004</v>
          </cell>
          <cell r="X28">
            <v>1135.6577</v>
          </cell>
        </row>
        <row r="29">
          <cell r="C29" t="str">
            <v>2004/20059</v>
          </cell>
          <cell r="D29">
            <v>9650.9575000000004</v>
          </cell>
          <cell r="E29">
            <v>309.49849999999998</v>
          </cell>
          <cell r="F29">
            <v>934.49530000000004</v>
          </cell>
          <cell r="G29">
            <v>905.82929999999999</v>
          </cell>
          <cell r="H29">
            <v>5793.9750999999997</v>
          </cell>
          <cell r="I29">
            <v>729.83</v>
          </cell>
          <cell r="J29">
            <v>977.32929999999999</v>
          </cell>
          <cell r="K29">
            <v>1698</v>
          </cell>
          <cell r="L29">
            <v>109.83320000000001</v>
          </cell>
          <cell r="M29">
            <v>179.3331</v>
          </cell>
          <cell r="N29">
            <v>86.5</v>
          </cell>
          <cell r="O29">
            <v>1031.4992</v>
          </cell>
          <cell r="P29">
            <v>76.999899999999997</v>
          </cell>
          <cell r="Q29">
            <v>163.66640000000001</v>
          </cell>
          <cell r="R29">
            <v>11298.7893</v>
          </cell>
          <cell r="S29">
            <v>419.33170000000001</v>
          </cell>
          <cell r="T29">
            <v>1113.8284000000001</v>
          </cell>
          <cell r="U29">
            <v>992.32929999999999</v>
          </cell>
          <cell r="V29">
            <v>6825.4742999999999</v>
          </cell>
          <cell r="W29">
            <v>806.82989999999995</v>
          </cell>
          <cell r="X29">
            <v>1140.9956999999999</v>
          </cell>
        </row>
        <row r="30">
          <cell r="C30" t="str">
            <v>2004/2005A</v>
          </cell>
          <cell r="D30">
            <v>2937.3272999999999</v>
          </cell>
          <cell r="E30">
            <v>76.999799999999993</v>
          </cell>
          <cell r="F30">
            <v>215.16640000000001</v>
          </cell>
          <cell r="G30">
            <v>158.49950000000001</v>
          </cell>
          <cell r="H30">
            <v>1293.6641</v>
          </cell>
          <cell r="I30">
            <v>532.33180000000004</v>
          </cell>
          <cell r="J30">
            <v>660.66570000000002</v>
          </cell>
          <cell r="K30">
            <v>1030</v>
          </cell>
          <cell r="L30">
            <v>93.999799999999993</v>
          </cell>
          <cell r="M30">
            <v>103</v>
          </cell>
          <cell r="N30">
            <v>45.333300000000001</v>
          </cell>
          <cell r="O30">
            <v>634.83249999999998</v>
          </cell>
          <cell r="P30">
            <v>37.999899999999997</v>
          </cell>
          <cell r="Q30">
            <v>95</v>
          </cell>
          <cell r="R30">
            <v>3947.4928</v>
          </cell>
          <cell r="S30">
            <v>170.99959999999999</v>
          </cell>
          <cell r="T30">
            <v>318.16640000000001</v>
          </cell>
          <cell r="U30">
            <v>203.83279999999999</v>
          </cell>
          <cell r="V30">
            <v>1928.4965999999999</v>
          </cell>
          <cell r="W30">
            <v>570.33169999999996</v>
          </cell>
          <cell r="X30">
            <v>755.66570000000002</v>
          </cell>
        </row>
        <row r="31">
          <cell r="C31" t="str">
            <v>2004/2005B</v>
          </cell>
          <cell r="D31">
            <v>19176.014500000001</v>
          </cell>
          <cell r="E31">
            <v>711.49509999999998</v>
          </cell>
          <cell r="F31">
            <v>1797.0682999999999</v>
          </cell>
          <cell r="G31">
            <v>1975.1502</v>
          </cell>
          <cell r="H31">
            <v>10224.8398</v>
          </cell>
          <cell r="I31">
            <v>1820.5682999999999</v>
          </cell>
          <cell r="J31">
            <v>2646.8928000000001</v>
          </cell>
          <cell r="K31">
            <v>2637</v>
          </cell>
          <cell r="L31">
            <v>159.4991</v>
          </cell>
          <cell r="M31">
            <v>260.66500000000002</v>
          </cell>
          <cell r="N31">
            <v>148.3321</v>
          </cell>
          <cell r="O31">
            <v>1152.9953</v>
          </cell>
          <cell r="P31">
            <v>193.99950000000001</v>
          </cell>
          <cell r="Q31">
            <v>433.1651</v>
          </cell>
          <cell r="R31">
            <v>21524.670600000001</v>
          </cell>
          <cell r="S31">
            <v>870.99419999999998</v>
          </cell>
          <cell r="T31">
            <v>2057.7332999999999</v>
          </cell>
          <cell r="U31">
            <v>2123.4823000000001</v>
          </cell>
          <cell r="V31">
            <v>11377.8351</v>
          </cell>
          <cell r="W31">
            <v>2014.5678</v>
          </cell>
          <cell r="X31">
            <v>3080.0578999999998</v>
          </cell>
        </row>
        <row r="32">
          <cell r="C32" t="str">
            <v>2004/2005C</v>
          </cell>
          <cell r="D32">
            <v>8639.9545999999991</v>
          </cell>
          <cell r="E32">
            <v>280.16449999999998</v>
          </cell>
          <cell r="F32">
            <v>753.8297</v>
          </cell>
          <cell r="G32">
            <v>995.49419999999998</v>
          </cell>
          <cell r="H32">
            <v>3649.9789999999998</v>
          </cell>
          <cell r="I32">
            <v>1242.9948999999999</v>
          </cell>
          <cell r="J32">
            <v>1717.4922999999999</v>
          </cell>
          <cell r="K32">
            <v>1314</v>
          </cell>
          <cell r="L32">
            <v>103.4999</v>
          </cell>
          <cell r="M32">
            <v>149.9999</v>
          </cell>
          <cell r="N32">
            <v>107.6664</v>
          </cell>
          <cell r="O32">
            <v>485.99900000000002</v>
          </cell>
          <cell r="P32">
            <v>152.4999</v>
          </cell>
          <cell r="Q32">
            <v>250.16640000000001</v>
          </cell>
          <cell r="R32">
            <v>9889.7860999999994</v>
          </cell>
          <cell r="S32">
            <v>383.6644</v>
          </cell>
          <cell r="T32">
            <v>903.82960000000003</v>
          </cell>
          <cell r="U32">
            <v>1103.1605999999999</v>
          </cell>
          <cell r="V32">
            <v>4135.9780000000001</v>
          </cell>
          <cell r="W32">
            <v>1395.4947999999999</v>
          </cell>
          <cell r="X32">
            <v>1967.6587</v>
          </cell>
        </row>
        <row r="33">
          <cell r="C33" t="str">
            <v>2004/2005D</v>
          </cell>
          <cell r="D33">
            <v>23035.964599999999</v>
          </cell>
          <cell r="E33">
            <v>1124.1564000000001</v>
          </cell>
          <cell r="F33">
            <v>2324.8126999999999</v>
          </cell>
          <cell r="G33">
            <v>2440.8112999999998</v>
          </cell>
          <cell r="H33">
            <v>14614.5414</v>
          </cell>
          <cell r="I33">
            <v>951.82410000000004</v>
          </cell>
          <cell r="J33">
            <v>1579.8187</v>
          </cell>
          <cell r="K33">
            <v>2856</v>
          </cell>
          <cell r="L33">
            <v>285.33179999999999</v>
          </cell>
          <cell r="M33">
            <v>228.83109999999999</v>
          </cell>
          <cell r="N33">
            <v>208.16419999999999</v>
          </cell>
          <cell r="O33">
            <v>1286.6555000000001</v>
          </cell>
          <cell r="P33">
            <v>125.33199999999999</v>
          </cell>
          <cell r="Q33">
            <v>215.49850000000001</v>
          </cell>
          <cell r="R33">
            <v>25385.777699999999</v>
          </cell>
          <cell r="S33">
            <v>1409.4882</v>
          </cell>
          <cell r="T33">
            <v>2553.6437999999998</v>
          </cell>
          <cell r="U33">
            <v>2648.9755</v>
          </cell>
          <cell r="V33">
            <v>15901.196900000001</v>
          </cell>
          <cell r="W33">
            <v>1077.1560999999999</v>
          </cell>
          <cell r="X33">
            <v>1795.3172</v>
          </cell>
        </row>
        <row r="34">
          <cell r="C34" t="str">
            <v>2004/2005E</v>
          </cell>
          <cell r="D34">
            <v>6676.9360999999999</v>
          </cell>
          <cell r="E34">
            <v>255.33090000000001</v>
          </cell>
          <cell r="F34">
            <v>622.16110000000003</v>
          </cell>
          <cell r="G34">
            <v>889.65859999999998</v>
          </cell>
          <cell r="H34">
            <v>4202.4597999999996</v>
          </cell>
          <cell r="I34">
            <v>282.99709999999999</v>
          </cell>
          <cell r="J34">
            <v>424.32859999999999</v>
          </cell>
          <cell r="K34">
            <v>307</v>
          </cell>
          <cell r="L34">
            <v>17.5</v>
          </cell>
          <cell r="M34">
            <v>24.333100000000002</v>
          </cell>
          <cell r="N34">
            <v>37.666200000000003</v>
          </cell>
          <cell r="O34">
            <v>125.33159999999999</v>
          </cell>
          <cell r="P34">
            <v>14.166399999999999</v>
          </cell>
          <cell r="Q34">
            <v>6.3333000000000004</v>
          </cell>
          <cell r="R34">
            <v>6902.2667000000001</v>
          </cell>
          <cell r="S34">
            <v>272.83089999999999</v>
          </cell>
          <cell r="T34">
            <v>646.49419999999998</v>
          </cell>
          <cell r="U34">
            <v>927.32479999999998</v>
          </cell>
          <cell r="V34">
            <v>4327.7914000000001</v>
          </cell>
          <cell r="W34">
            <v>297.1635</v>
          </cell>
          <cell r="X34">
            <v>430.6619</v>
          </cell>
        </row>
        <row r="35">
          <cell r="C35" t="str">
            <v>2004/2005F</v>
          </cell>
          <cell r="D35">
            <v>14774.1926</v>
          </cell>
          <cell r="E35">
            <v>515.577</v>
          </cell>
          <cell r="F35">
            <v>1436.1537000000001</v>
          </cell>
          <cell r="G35">
            <v>1553.1537000000001</v>
          </cell>
          <cell r="H35">
            <v>6833.0117</v>
          </cell>
          <cell r="I35">
            <v>1876.0689</v>
          </cell>
          <cell r="J35">
            <v>2560.2276000000002</v>
          </cell>
          <cell r="K35">
            <v>1103</v>
          </cell>
          <cell r="L35">
            <v>57.833300000000001</v>
          </cell>
          <cell r="M35">
            <v>116.83240000000001</v>
          </cell>
          <cell r="N35">
            <v>82.665599999999998</v>
          </cell>
          <cell r="O35">
            <v>321.08049999999997</v>
          </cell>
          <cell r="P35">
            <v>113.3329</v>
          </cell>
          <cell r="Q35">
            <v>193.49930000000001</v>
          </cell>
          <cell r="R35">
            <v>15659.436600000001</v>
          </cell>
          <cell r="S35">
            <v>573.41030000000001</v>
          </cell>
          <cell r="T35">
            <v>1552.9861000000001</v>
          </cell>
          <cell r="U35">
            <v>1635.8193000000001</v>
          </cell>
          <cell r="V35">
            <v>7154.0922</v>
          </cell>
          <cell r="W35">
            <v>1989.4018000000001</v>
          </cell>
          <cell r="X35">
            <v>2753.7269000000001</v>
          </cell>
        </row>
        <row r="36">
          <cell r="C36" t="str">
            <v>2004/2005G</v>
          </cell>
          <cell r="D36">
            <v>10604.774299999999</v>
          </cell>
          <cell r="E36">
            <v>255.24809999999999</v>
          </cell>
          <cell r="F36">
            <v>1022.2439000000001</v>
          </cell>
          <cell r="G36">
            <v>1195.9114</v>
          </cell>
          <cell r="H36">
            <v>4749.9724999999999</v>
          </cell>
          <cell r="I36">
            <v>1537.1587</v>
          </cell>
          <cell r="J36">
            <v>1844.2397000000001</v>
          </cell>
          <cell r="K36">
            <v>1743</v>
          </cell>
          <cell r="L36">
            <v>61.9998</v>
          </cell>
          <cell r="M36">
            <v>282.66609999999997</v>
          </cell>
          <cell r="N36">
            <v>90.832899999999995</v>
          </cell>
          <cell r="O36">
            <v>575.49749999999995</v>
          </cell>
          <cell r="P36">
            <v>216.99940000000001</v>
          </cell>
          <cell r="Q36">
            <v>346.33249999999998</v>
          </cell>
          <cell r="R36">
            <v>12179.102500000001</v>
          </cell>
          <cell r="S36">
            <v>317.24790000000002</v>
          </cell>
          <cell r="T36">
            <v>1304.9100000000001</v>
          </cell>
          <cell r="U36">
            <v>1286.7443000000001</v>
          </cell>
          <cell r="V36">
            <v>5325.47</v>
          </cell>
          <cell r="W36">
            <v>1754.1581000000001</v>
          </cell>
          <cell r="X36">
            <v>2190.5722000000001</v>
          </cell>
        </row>
        <row r="37">
          <cell r="C37" t="str">
            <v>2004/2005H</v>
          </cell>
          <cell r="D37">
            <v>23282.495500000001</v>
          </cell>
          <cell r="E37">
            <v>952.16369999999995</v>
          </cell>
          <cell r="F37">
            <v>2608.5752000000002</v>
          </cell>
          <cell r="G37">
            <v>3472.3222000000001</v>
          </cell>
          <cell r="H37">
            <v>12705.699000000001</v>
          </cell>
          <cell r="I37">
            <v>1553.9111</v>
          </cell>
          <cell r="J37">
            <v>1989.8243</v>
          </cell>
          <cell r="K37">
            <v>773</v>
          </cell>
          <cell r="L37">
            <v>37.499899999999997</v>
          </cell>
          <cell r="M37">
            <v>126.49939999999999</v>
          </cell>
          <cell r="N37">
            <v>115.33280000000001</v>
          </cell>
          <cell r="O37">
            <v>289.33229999999998</v>
          </cell>
          <cell r="P37">
            <v>61.666400000000003</v>
          </cell>
          <cell r="Q37">
            <v>48.9998</v>
          </cell>
          <cell r="R37">
            <v>23961.826099999998</v>
          </cell>
          <cell r="S37">
            <v>989.66359999999997</v>
          </cell>
          <cell r="T37">
            <v>2735.0745999999999</v>
          </cell>
          <cell r="U37">
            <v>3587.6550000000002</v>
          </cell>
          <cell r="V37">
            <v>12995.031300000001</v>
          </cell>
          <cell r="W37">
            <v>1615.5775000000001</v>
          </cell>
          <cell r="X37">
            <v>2038.8241</v>
          </cell>
        </row>
        <row r="38">
          <cell r="C38" t="str">
            <v>2004/2005I</v>
          </cell>
          <cell r="D38">
            <v>6750.8810999999996</v>
          </cell>
          <cell r="E38">
            <v>313.99939999999998</v>
          </cell>
          <cell r="F38">
            <v>523.16430000000003</v>
          </cell>
          <cell r="G38">
            <v>435.9151</v>
          </cell>
          <cell r="H38">
            <v>3840.6520999999998</v>
          </cell>
          <cell r="I38">
            <v>463.49400000000003</v>
          </cell>
          <cell r="J38">
            <v>1173.6561999999999</v>
          </cell>
          <cell r="K38">
            <v>1338</v>
          </cell>
          <cell r="L38">
            <v>87.666600000000003</v>
          </cell>
          <cell r="M38">
            <v>128.8331</v>
          </cell>
          <cell r="N38">
            <v>62.166400000000003</v>
          </cell>
          <cell r="O38">
            <v>682.33159999999998</v>
          </cell>
          <cell r="P38">
            <v>77.499700000000004</v>
          </cell>
          <cell r="Q38">
            <v>178.99930000000001</v>
          </cell>
          <cell r="R38">
            <v>7968.3778000000002</v>
          </cell>
          <cell r="S38">
            <v>401.666</v>
          </cell>
          <cell r="T38">
            <v>651.99739999999997</v>
          </cell>
          <cell r="U38">
            <v>498.08150000000001</v>
          </cell>
          <cell r="V38">
            <v>4522.9836999999998</v>
          </cell>
          <cell r="W38">
            <v>540.99369999999999</v>
          </cell>
          <cell r="X38">
            <v>1352.6555000000001</v>
          </cell>
        </row>
        <row r="39">
          <cell r="C39" t="str">
            <v>2004/2005J</v>
          </cell>
          <cell r="D39">
            <v>953.32910000000004</v>
          </cell>
          <cell r="E39">
            <v>44.666400000000003</v>
          </cell>
          <cell r="F39">
            <v>85.499700000000004</v>
          </cell>
          <cell r="G39">
            <v>115.4992</v>
          </cell>
          <cell r="H39">
            <v>507.83100000000002</v>
          </cell>
          <cell r="I39">
            <v>69.833100000000002</v>
          </cell>
          <cell r="J39">
            <v>129.99969999999999</v>
          </cell>
          <cell r="K39">
            <v>4847</v>
          </cell>
          <cell r="L39">
            <v>214.9999</v>
          </cell>
          <cell r="M39">
            <v>651.66650000000004</v>
          </cell>
          <cell r="N39">
            <v>250.8329</v>
          </cell>
          <cell r="O39">
            <v>1945.6656</v>
          </cell>
          <cell r="P39">
            <v>623.66650000000004</v>
          </cell>
          <cell r="Q39">
            <v>1100.8332</v>
          </cell>
          <cell r="R39">
            <v>5740.9937</v>
          </cell>
          <cell r="S39">
            <v>259.66629999999998</v>
          </cell>
          <cell r="T39">
            <v>737.1662</v>
          </cell>
          <cell r="U39">
            <v>366.33210000000003</v>
          </cell>
          <cell r="V39">
            <v>2453.4965999999999</v>
          </cell>
          <cell r="W39">
            <v>693.49959999999999</v>
          </cell>
          <cell r="X39">
            <v>1230.8329000000001</v>
          </cell>
        </row>
        <row r="40">
          <cell r="C40" t="str">
            <v>2005/20061</v>
          </cell>
          <cell r="D40">
            <v>5540.6662999999999</v>
          </cell>
          <cell r="E40">
            <v>199</v>
          </cell>
          <cell r="F40">
            <v>406</v>
          </cell>
          <cell r="G40">
            <v>620</v>
          </cell>
          <cell r="H40">
            <v>3136</v>
          </cell>
          <cell r="I40">
            <v>625.66639999999995</v>
          </cell>
          <cell r="J40">
            <v>553.99990000000003</v>
          </cell>
          <cell r="K40">
            <v>17</v>
          </cell>
          <cell r="L40">
            <v>0</v>
          </cell>
          <cell r="M40">
            <v>3</v>
          </cell>
          <cell r="N40">
            <v>2</v>
          </cell>
          <cell r="O40">
            <v>12</v>
          </cell>
          <cell r="P40">
            <v>0</v>
          </cell>
          <cell r="Q40">
            <v>0</v>
          </cell>
          <cell r="R40">
            <v>5557.6662999999999</v>
          </cell>
          <cell r="S40">
            <v>199</v>
          </cell>
          <cell r="T40">
            <v>409</v>
          </cell>
          <cell r="U40">
            <v>622</v>
          </cell>
          <cell r="V40">
            <v>3148</v>
          </cell>
          <cell r="W40">
            <v>625.66639999999995</v>
          </cell>
          <cell r="X40">
            <v>553.99990000000003</v>
          </cell>
        </row>
        <row r="41">
          <cell r="C41" t="str">
            <v>2005/20062</v>
          </cell>
          <cell r="D41">
            <v>15484.8076</v>
          </cell>
          <cell r="E41">
            <v>902.1662</v>
          </cell>
          <cell r="F41">
            <v>1385.664</v>
          </cell>
          <cell r="G41">
            <v>1143.9982</v>
          </cell>
          <cell r="H41">
            <v>7628.6587</v>
          </cell>
          <cell r="I41">
            <v>1761.3261</v>
          </cell>
          <cell r="J41">
            <v>2662.9944</v>
          </cell>
          <cell r="K41">
            <v>5476</v>
          </cell>
          <cell r="L41">
            <v>554.16669999999999</v>
          </cell>
          <cell r="M41">
            <v>483.33339999999998</v>
          </cell>
          <cell r="N41">
            <v>206</v>
          </cell>
          <cell r="O41">
            <v>2734.6668</v>
          </cell>
          <cell r="P41">
            <v>383.16669999999999</v>
          </cell>
          <cell r="Q41">
            <v>1065.6667</v>
          </cell>
          <cell r="R41">
            <v>20911.8079</v>
          </cell>
          <cell r="S41">
            <v>1456.3329000000001</v>
          </cell>
          <cell r="T41">
            <v>1868.9974</v>
          </cell>
          <cell r="U41">
            <v>1349.9982</v>
          </cell>
          <cell r="V41">
            <v>10363.325500000001</v>
          </cell>
          <cell r="W41">
            <v>2144.4928</v>
          </cell>
          <cell r="X41">
            <v>3728.6610999999998</v>
          </cell>
        </row>
        <row r="42">
          <cell r="C42" t="str">
            <v>2005/20063</v>
          </cell>
          <cell r="D42">
            <v>19357.070899999999</v>
          </cell>
          <cell r="E42">
            <v>460.91699999999997</v>
          </cell>
          <cell r="F42">
            <v>1598.2488000000001</v>
          </cell>
          <cell r="G42">
            <v>1838.5829000000001</v>
          </cell>
          <cell r="H42">
            <v>9083.3318999999992</v>
          </cell>
          <cell r="I42">
            <v>2839.3265999999999</v>
          </cell>
          <cell r="J42">
            <v>3536.6637000000001</v>
          </cell>
          <cell r="K42">
            <v>1910</v>
          </cell>
          <cell r="L42">
            <v>114.8334</v>
          </cell>
          <cell r="M42">
            <v>223.00020000000001</v>
          </cell>
          <cell r="N42">
            <v>138.33359999999999</v>
          </cell>
          <cell r="O42">
            <v>717.83420000000001</v>
          </cell>
          <cell r="P42">
            <v>235.0001</v>
          </cell>
          <cell r="Q42">
            <v>334.83350000000002</v>
          </cell>
          <cell r="R42">
            <v>21120.905900000002</v>
          </cell>
          <cell r="S42">
            <v>575.75040000000001</v>
          </cell>
          <cell r="T42">
            <v>1821.249</v>
          </cell>
          <cell r="U42">
            <v>1976.9165</v>
          </cell>
          <cell r="V42">
            <v>9801.1661000000004</v>
          </cell>
          <cell r="W42">
            <v>3074.3267000000001</v>
          </cell>
          <cell r="X42">
            <v>3871.4971999999998</v>
          </cell>
        </row>
        <row r="43">
          <cell r="C43" t="str">
            <v>2005/20064</v>
          </cell>
          <cell r="D43">
            <v>475</v>
          </cell>
          <cell r="E43">
            <v>24</v>
          </cell>
          <cell r="F43">
            <v>32</v>
          </cell>
          <cell r="G43">
            <v>33</v>
          </cell>
          <cell r="H43">
            <v>281</v>
          </cell>
          <cell r="I43">
            <v>73</v>
          </cell>
          <cell r="J43">
            <v>32</v>
          </cell>
          <cell r="K43">
            <v>1</v>
          </cell>
          <cell r="L43">
            <v>0</v>
          </cell>
          <cell r="M43">
            <v>0</v>
          </cell>
          <cell r="N43">
            <v>0</v>
          </cell>
          <cell r="O43">
            <v>1</v>
          </cell>
          <cell r="P43">
            <v>0</v>
          </cell>
          <cell r="Q43">
            <v>0</v>
          </cell>
          <cell r="R43">
            <v>476</v>
          </cell>
          <cell r="S43">
            <v>24</v>
          </cell>
          <cell r="T43">
            <v>32</v>
          </cell>
          <cell r="U43">
            <v>33</v>
          </cell>
          <cell r="V43">
            <v>282</v>
          </cell>
          <cell r="W43">
            <v>73</v>
          </cell>
          <cell r="X43">
            <v>32</v>
          </cell>
        </row>
        <row r="44">
          <cell r="C44" t="str">
            <v>2005/20065</v>
          </cell>
          <cell r="D44">
            <v>1526.1664000000001</v>
          </cell>
          <cell r="E44">
            <v>60.166699999999999</v>
          </cell>
          <cell r="F44">
            <v>192.9999</v>
          </cell>
          <cell r="G44">
            <v>141.16659999999999</v>
          </cell>
          <cell r="H44">
            <v>848.99990000000003</v>
          </cell>
          <cell r="I44">
            <v>121.83329999999999</v>
          </cell>
          <cell r="J44">
            <v>161</v>
          </cell>
          <cell r="K44">
            <v>91</v>
          </cell>
          <cell r="L44">
            <v>9</v>
          </cell>
          <cell r="M44">
            <v>11</v>
          </cell>
          <cell r="N44">
            <v>10.666700000000001</v>
          </cell>
          <cell r="O44">
            <v>46.333300000000001</v>
          </cell>
          <cell r="P44">
            <v>7.3333000000000004</v>
          </cell>
          <cell r="Q44">
            <v>4</v>
          </cell>
          <cell r="R44">
            <v>1614.4997000000001</v>
          </cell>
          <cell r="S44">
            <v>69.166700000000006</v>
          </cell>
          <cell r="T44">
            <v>203.9999</v>
          </cell>
          <cell r="U44">
            <v>151.83330000000001</v>
          </cell>
          <cell r="V44">
            <v>895.33320000000003</v>
          </cell>
          <cell r="W44">
            <v>129.16659999999999</v>
          </cell>
          <cell r="X44">
            <v>165</v>
          </cell>
        </row>
        <row r="45">
          <cell r="C45" t="str">
            <v>2005/20066</v>
          </cell>
          <cell r="D45">
            <v>9160.2322999999997</v>
          </cell>
          <cell r="E45">
            <v>200.66669999999999</v>
          </cell>
          <cell r="F45">
            <v>765.4982</v>
          </cell>
          <cell r="G45">
            <v>799.49860000000001</v>
          </cell>
          <cell r="H45">
            <v>4138.6630999999998</v>
          </cell>
          <cell r="I45">
            <v>1432.2435</v>
          </cell>
          <cell r="J45">
            <v>1823.6622</v>
          </cell>
          <cell r="K45">
            <v>717</v>
          </cell>
          <cell r="L45">
            <v>42.166600000000003</v>
          </cell>
          <cell r="M45">
            <v>70.333399999999997</v>
          </cell>
          <cell r="N45">
            <v>44.5</v>
          </cell>
          <cell r="O45">
            <v>313.24990000000003</v>
          </cell>
          <cell r="P45">
            <v>69.666499999999999</v>
          </cell>
          <cell r="Q45">
            <v>129.66659999999999</v>
          </cell>
          <cell r="R45">
            <v>9829.8153000000002</v>
          </cell>
          <cell r="S45">
            <v>242.83330000000001</v>
          </cell>
          <cell r="T45">
            <v>835.83159999999998</v>
          </cell>
          <cell r="U45">
            <v>843.99860000000001</v>
          </cell>
          <cell r="V45">
            <v>4451.9129999999996</v>
          </cell>
          <cell r="W45">
            <v>1501.91</v>
          </cell>
          <cell r="X45">
            <v>1953.3288</v>
          </cell>
        </row>
        <row r="46">
          <cell r="C46" t="str">
            <v>2005/20067</v>
          </cell>
          <cell r="D46">
            <v>3591.4978000000001</v>
          </cell>
          <cell r="E46">
            <v>86.833399999999997</v>
          </cell>
          <cell r="F46">
            <v>322.16640000000001</v>
          </cell>
          <cell r="G46">
            <v>274</v>
          </cell>
          <cell r="H46">
            <v>1840.4160999999999</v>
          </cell>
          <cell r="I46">
            <v>466.91550000000001</v>
          </cell>
          <cell r="J46">
            <v>601.16639999999995</v>
          </cell>
          <cell r="K46">
            <v>359</v>
          </cell>
          <cell r="L46">
            <v>14.333299999999999</v>
          </cell>
          <cell r="M46">
            <v>36.833300000000001</v>
          </cell>
          <cell r="N46">
            <v>15.833299999999999</v>
          </cell>
          <cell r="O46">
            <v>131.16669999999999</v>
          </cell>
          <cell r="P46">
            <v>45.333300000000001</v>
          </cell>
          <cell r="Q46">
            <v>81.666700000000006</v>
          </cell>
          <cell r="R46">
            <v>3916.6644000000001</v>
          </cell>
          <cell r="S46">
            <v>101.16670000000001</v>
          </cell>
          <cell r="T46">
            <v>358.99970000000002</v>
          </cell>
          <cell r="U46">
            <v>289.83330000000001</v>
          </cell>
          <cell r="V46">
            <v>1971.5827999999999</v>
          </cell>
          <cell r="W46">
            <v>512.24879999999996</v>
          </cell>
          <cell r="X46">
            <v>682.83309999999994</v>
          </cell>
        </row>
        <row r="47">
          <cell r="C47" t="str">
            <v>2005/20068</v>
          </cell>
          <cell r="D47">
            <v>11614.252899999999</v>
          </cell>
          <cell r="E47">
            <v>323.99970000000002</v>
          </cell>
          <cell r="F47">
            <v>1312.1669999999999</v>
          </cell>
          <cell r="G47">
            <v>1318.3335</v>
          </cell>
          <cell r="H47">
            <v>7202.3357999999998</v>
          </cell>
          <cell r="I47">
            <v>633.33330000000001</v>
          </cell>
          <cell r="J47">
            <v>824.08360000000005</v>
          </cell>
          <cell r="K47">
            <v>2176</v>
          </cell>
          <cell r="L47">
            <v>96.666899999999998</v>
          </cell>
          <cell r="M47">
            <v>204.16669999999999</v>
          </cell>
          <cell r="N47">
            <v>216.83340000000001</v>
          </cell>
          <cell r="O47">
            <v>1130.5002999999999</v>
          </cell>
          <cell r="P47">
            <v>88.666799999999995</v>
          </cell>
          <cell r="Q47">
            <v>177.50040000000001</v>
          </cell>
          <cell r="R47">
            <v>13528.5874</v>
          </cell>
          <cell r="S47">
            <v>420.66660000000002</v>
          </cell>
          <cell r="T47">
            <v>1516.3336999999999</v>
          </cell>
          <cell r="U47">
            <v>1535.1668999999999</v>
          </cell>
          <cell r="V47">
            <v>8332.8361000000004</v>
          </cell>
          <cell r="W47">
            <v>722.00009999999997</v>
          </cell>
          <cell r="X47">
            <v>1001.5839999999999</v>
          </cell>
        </row>
        <row r="48">
          <cell r="C48" t="str">
            <v>2005/20069</v>
          </cell>
          <cell r="D48">
            <v>9413.5061999999998</v>
          </cell>
          <cell r="E48">
            <v>308.1669</v>
          </cell>
          <cell r="F48">
            <v>1128.001</v>
          </cell>
          <cell r="G48">
            <v>924.33360000000005</v>
          </cell>
          <cell r="H48">
            <v>5478.1705000000002</v>
          </cell>
          <cell r="I48">
            <v>688.50030000000004</v>
          </cell>
          <cell r="J48">
            <v>886.33389999999997</v>
          </cell>
          <cell r="K48">
            <v>1618</v>
          </cell>
          <cell r="L48">
            <v>102.83329999999999</v>
          </cell>
          <cell r="M48">
            <v>140.66659999999999</v>
          </cell>
          <cell r="N48">
            <v>89</v>
          </cell>
          <cell r="O48">
            <v>970.00030000000004</v>
          </cell>
          <cell r="P48">
            <v>61.166699999999999</v>
          </cell>
          <cell r="Q48">
            <v>182.5</v>
          </cell>
          <cell r="R48">
            <v>10959.6731</v>
          </cell>
          <cell r="S48">
            <v>411.00020000000001</v>
          </cell>
          <cell r="T48">
            <v>1268.6676</v>
          </cell>
          <cell r="U48">
            <v>1013.3336</v>
          </cell>
          <cell r="V48">
            <v>6448.1707999999999</v>
          </cell>
          <cell r="W48">
            <v>749.66700000000003</v>
          </cell>
          <cell r="X48">
            <v>1068.8339000000001</v>
          </cell>
        </row>
        <row r="49">
          <cell r="C49" t="str">
            <v>2005/2006A</v>
          </cell>
          <cell r="D49">
            <v>3515.8335000000002</v>
          </cell>
          <cell r="E49">
            <v>68.333399999999997</v>
          </cell>
          <cell r="F49">
            <v>276.50020000000001</v>
          </cell>
          <cell r="G49">
            <v>202.33349999999999</v>
          </cell>
          <cell r="H49">
            <v>1482.4998000000001</v>
          </cell>
          <cell r="I49">
            <v>660.66669999999999</v>
          </cell>
          <cell r="J49">
            <v>825.49990000000003</v>
          </cell>
          <cell r="K49">
            <v>1285</v>
          </cell>
          <cell r="L49">
            <v>93.833399999999997</v>
          </cell>
          <cell r="M49">
            <v>121</v>
          </cell>
          <cell r="N49">
            <v>50.833300000000001</v>
          </cell>
          <cell r="O49">
            <v>831.33330000000001</v>
          </cell>
          <cell r="P49">
            <v>46</v>
          </cell>
          <cell r="Q49">
            <v>129</v>
          </cell>
          <cell r="R49">
            <v>4787.8334999999997</v>
          </cell>
          <cell r="S49">
            <v>162.16679999999999</v>
          </cell>
          <cell r="T49">
            <v>397.50020000000001</v>
          </cell>
          <cell r="U49">
            <v>253.16679999999999</v>
          </cell>
          <cell r="V49">
            <v>2313.8330999999998</v>
          </cell>
          <cell r="W49">
            <v>706.66669999999999</v>
          </cell>
          <cell r="X49">
            <v>954.49990000000003</v>
          </cell>
        </row>
        <row r="50">
          <cell r="C50" t="str">
            <v>2005/2006B</v>
          </cell>
          <cell r="D50">
            <v>19795.120999999999</v>
          </cell>
          <cell r="E50">
            <v>611.91510000000005</v>
          </cell>
          <cell r="F50">
            <v>1958.3271</v>
          </cell>
          <cell r="G50">
            <v>2051.4951999999998</v>
          </cell>
          <cell r="H50">
            <v>10632.312099999999</v>
          </cell>
          <cell r="I50">
            <v>1864.8285000000001</v>
          </cell>
          <cell r="J50">
            <v>2676.2429999999999</v>
          </cell>
          <cell r="K50">
            <v>3117</v>
          </cell>
          <cell r="L50">
            <v>218.66650000000001</v>
          </cell>
          <cell r="M50">
            <v>293.66649999999998</v>
          </cell>
          <cell r="N50">
            <v>192.8331</v>
          </cell>
          <cell r="O50">
            <v>1542.6657</v>
          </cell>
          <cell r="P50">
            <v>169.66640000000001</v>
          </cell>
          <cell r="Q50">
            <v>430.66629999999998</v>
          </cell>
          <cell r="R50">
            <v>22643.285500000002</v>
          </cell>
          <cell r="S50">
            <v>830.58159999999998</v>
          </cell>
          <cell r="T50">
            <v>2251.9935999999998</v>
          </cell>
          <cell r="U50">
            <v>2244.3283000000001</v>
          </cell>
          <cell r="V50">
            <v>12174.977800000001</v>
          </cell>
          <cell r="W50">
            <v>2034.4948999999999</v>
          </cell>
          <cell r="X50">
            <v>3106.9092999999998</v>
          </cell>
        </row>
        <row r="51">
          <cell r="C51" t="str">
            <v>2005/2006C</v>
          </cell>
          <cell r="D51">
            <v>9025.0036</v>
          </cell>
          <cell r="E51">
            <v>302.83359999999999</v>
          </cell>
          <cell r="F51">
            <v>880.16729999999995</v>
          </cell>
          <cell r="G51">
            <v>1136.8335999999999</v>
          </cell>
          <cell r="H51">
            <v>3846.3352</v>
          </cell>
          <cell r="I51">
            <v>1183.3331000000001</v>
          </cell>
          <cell r="J51">
            <v>1675.5008</v>
          </cell>
          <cell r="K51">
            <v>1331</v>
          </cell>
          <cell r="L51">
            <v>106.9999</v>
          </cell>
          <cell r="M51">
            <v>184.16669999999999</v>
          </cell>
          <cell r="N51">
            <v>114.33329999999999</v>
          </cell>
          <cell r="O51">
            <v>521.33330000000001</v>
          </cell>
          <cell r="P51">
            <v>144.83330000000001</v>
          </cell>
          <cell r="Q51">
            <v>185.83340000000001</v>
          </cell>
          <cell r="R51">
            <v>10282.503500000001</v>
          </cell>
          <cell r="S51">
            <v>409.83350000000002</v>
          </cell>
          <cell r="T51">
            <v>1064.3340000000001</v>
          </cell>
          <cell r="U51">
            <v>1251.1668999999999</v>
          </cell>
          <cell r="V51">
            <v>4367.6684999999998</v>
          </cell>
          <cell r="W51">
            <v>1328.1664000000001</v>
          </cell>
          <cell r="X51">
            <v>1861.3342</v>
          </cell>
        </row>
        <row r="52">
          <cell r="C52" t="str">
            <v>2005/2006D</v>
          </cell>
          <cell r="D52">
            <v>22158.286700000001</v>
          </cell>
          <cell r="E52">
            <v>926.83240000000001</v>
          </cell>
          <cell r="F52">
            <v>2339.3274000000001</v>
          </cell>
          <cell r="G52">
            <v>2386.6622000000002</v>
          </cell>
          <cell r="H52">
            <v>14124.804400000001</v>
          </cell>
          <cell r="I52">
            <v>947.66340000000002</v>
          </cell>
          <cell r="J52">
            <v>1432.9969000000001</v>
          </cell>
          <cell r="K52">
            <v>2931</v>
          </cell>
          <cell r="L52">
            <v>253.9999</v>
          </cell>
          <cell r="M52">
            <v>260.1662</v>
          </cell>
          <cell r="N52">
            <v>238.8331</v>
          </cell>
          <cell r="O52">
            <v>1389.1651999999999</v>
          </cell>
          <cell r="P52">
            <v>117.1664</v>
          </cell>
          <cell r="Q52">
            <v>203.99959999999999</v>
          </cell>
          <cell r="R52">
            <v>24621.617099999999</v>
          </cell>
          <cell r="S52">
            <v>1180.8323</v>
          </cell>
          <cell r="T52">
            <v>2599.4935999999998</v>
          </cell>
          <cell r="U52">
            <v>2625.4953</v>
          </cell>
          <cell r="V52">
            <v>15513.9696</v>
          </cell>
          <cell r="W52">
            <v>1064.8298</v>
          </cell>
          <cell r="X52">
            <v>1636.9965</v>
          </cell>
        </row>
        <row r="53">
          <cell r="C53" t="str">
            <v>2005/2006E</v>
          </cell>
          <cell r="D53">
            <v>6855.8212999999996</v>
          </cell>
          <cell r="E53">
            <v>233.99930000000001</v>
          </cell>
          <cell r="F53">
            <v>646.16600000000005</v>
          </cell>
          <cell r="G53">
            <v>971.33230000000003</v>
          </cell>
          <cell r="H53">
            <v>4321.326</v>
          </cell>
          <cell r="I53">
            <v>265.166</v>
          </cell>
          <cell r="J53">
            <v>417.83170000000001</v>
          </cell>
          <cell r="K53">
            <v>348</v>
          </cell>
          <cell r="L53">
            <v>10.833299999999999</v>
          </cell>
          <cell r="M53">
            <v>28.833300000000001</v>
          </cell>
          <cell r="N53">
            <v>43.166699999999999</v>
          </cell>
          <cell r="O53">
            <v>156.8331</v>
          </cell>
          <cell r="P53">
            <v>11.166600000000001</v>
          </cell>
          <cell r="Q53">
            <v>20.333300000000001</v>
          </cell>
          <cell r="R53">
            <v>7126.9876000000004</v>
          </cell>
          <cell r="S53">
            <v>244.83260000000001</v>
          </cell>
          <cell r="T53">
            <v>674.99929999999995</v>
          </cell>
          <cell r="U53">
            <v>1014.499</v>
          </cell>
          <cell r="V53">
            <v>4478.1590999999999</v>
          </cell>
          <cell r="W53">
            <v>276.33260000000001</v>
          </cell>
          <cell r="X53">
            <v>438.16500000000002</v>
          </cell>
        </row>
        <row r="54">
          <cell r="C54" t="str">
            <v>2005/2006F</v>
          </cell>
          <cell r="D54">
            <v>14602.563399999999</v>
          </cell>
          <cell r="E54">
            <v>445.41590000000002</v>
          </cell>
          <cell r="F54">
            <v>1654.3300999999999</v>
          </cell>
          <cell r="G54">
            <v>1649.665</v>
          </cell>
          <cell r="H54">
            <v>6653.8239000000003</v>
          </cell>
          <cell r="I54">
            <v>1869.4979000000001</v>
          </cell>
          <cell r="J54">
            <v>2329.8305999999998</v>
          </cell>
          <cell r="K54">
            <v>1134</v>
          </cell>
          <cell r="L54">
            <v>51.499899999999997</v>
          </cell>
          <cell r="M54">
            <v>138</v>
          </cell>
          <cell r="N54">
            <v>72.499899999999997</v>
          </cell>
          <cell r="O54">
            <v>337.49959999999999</v>
          </cell>
          <cell r="P54">
            <v>135.33330000000001</v>
          </cell>
          <cell r="Q54">
            <v>166.83330000000001</v>
          </cell>
          <cell r="R54">
            <v>15504.2294</v>
          </cell>
          <cell r="S54">
            <v>496.91579999999999</v>
          </cell>
          <cell r="T54">
            <v>1792.3300999999999</v>
          </cell>
          <cell r="U54">
            <v>1722.1649</v>
          </cell>
          <cell r="V54">
            <v>6991.3235000000004</v>
          </cell>
          <cell r="W54">
            <v>2004.8312000000001</v>
          </cell>
          <cell r="X54">
            <v>2496.6639</v>
          </cell>
        </row>
        <row r="55">
          <cell r="C55" t="str">
            <v>2005/2006G</v>
          </cell>
          <cell r="D55">
            <v>11231.557000000001</v>
          </cell>
          <cell r="E55">
            <v>271.91609999999997</v>
          </cell>
          <cell r="F55">
            <v>1158.4131</v>
          </cell>
          <cell r="G55">
            <v>1253.0814</v>
          </cell>
          <cell r="H55">
            <v>5026.0713999999998</v>
          </cell>
          <cell r="I55">
            <v>1649.1621</v>
          </cell>
          <cell r="J55">
            <v>1872.9129</v>
          </cell>
          <cell r="K55">
            <v>1617</v>
          </cell>
          <cell r="L55">
            <v>61.833300000000001</v>
          </cell>
          <cell r="M55">
            <v>218.8331</v>
          </cell>
          <cell r="N55">
            <v>97.999899999999997</v>
          </cell>
          <cell r="O55">
            <v>587.83259999999996</v>
          </cell>
          <cell r="P55">
            <v>194.99950000000001</v>
          </cell>
          <cell r="Q55">
            <v>278.49959999999999</v>
          </cell>
          <cell r="R55">
            <v>12671.555</v>
          </cell>
          <cell r="S55">
            <v>333.74939999999998</v>
          </cell>
          <cell r="T55">
            <v>1377.2462</v>
          </cell>
          <cell r="U55">
            <v>1351.0813000000001</v>
          </cell>
          <cell r="V55">
            <v>5613.9040000000005</v>
          </cell>
          <cell r="W55">
            <v>1844.1615999999999</v>
          </cell>
          <cell r="X55">
            <v>2151.4124999999999</v>
          </cell>
        </row>
        <row r="56">
          <cell r="C56" t="str">
            <v>2005/2006H</v>
          </cell>
          <cell r="D56">
            <v>23766.741699999999</v>
          </cell>
          <cell r="E56">
            <v>901.9162</v>
          </cell>
          <cell r="F56">
            <v>2734.9155000000001</v>
          </cell>
          <cell r="G56">
            <v>3584.9151999999999</v>
          </cell>
          <cell r="H56">
            <v>13096.7469</v>
          </cell>
          <cell r="I56">
            <v>1532.499</v>
          </cell>
          <cell r="J56">
            <v>1915.7489</v>
          </cell>
          <cell r="K56">
            <v>865</v>
          </cell>
          <cell r="L56">
            <v>37.5</v>
          </cell>
          <cell r="M56">
            <v>149.66650000000001</v>
          </cell>
          <cell r="N56">
            <v>115.5</v>
          </cell>
          <cell r="O56">
            <v>355.58330000000001</v>
          </cell>
          <cell r="P56">
            <v>51.166699999999999</v>
          </cell>
          <cell r="Q56">
            <v>66.166600000000003</v>
          </cell>
          <cell r="R56">
            <v>24542.324799999999</v>
          </cell>
          <cell r="S56">
            <v>939.4162</v>
          </cell>
          <cell r="T56">
            <v>2884.5819999999999</v>
          </cell>
          <cell r="U56">
            <v>3700.4151999999999</v>
          </cell>
          <cell r="V56">
            <v>13452.3302</v>
          </cell>
          <cell r="W56">
            <v>1583.6657</v>
          </cell>
          <cell r="X56">
            <v>1981.9155000000001</v>
          </cell>
        </row>
        <row r="57">
          <cell r="C57" t="str">
            <v>2005/2006I</v>
          </cell>
          <cell r="D57">
            <v>7816.8334000000004</v>
          </cell>
          <cell r="E57">
            <v>324.25009999999997</v>
          </cell>
          <cell r="F57">
            <v>684.74980000000005</v>
          </cell>
          <cell r="G57">
            <v>513.08339999999998</v>
          </cell>
          <cell r="H57">
            <v>4631.7493999999997</v>
          </cell>
          <cell r="I57">
            <v>470.1669</v>
          </cell>
          <cell r="J57">
            <v>1192.8338000000001</v>
          </cell>
          <cell r="K57">
            <v>1844</v>
          </cell>
          <cell r="L57">
            <v>98</v>
          </cell>
          <cell r="M57">
            <v>157.4999</v>
          </cell>
          <cell r="N57">
            <v>76.833399999999997</v>
          </cell>
          <cell r="O57">
            <v>876.49980000000005</v>
          </cell>
          <cell r="P57">
            <v>90.5</v>
          </cell>
          <cell r="Q57">
            <v>272.50009999999997</v>
          </cell>
          <cell r="R57">
            <v>9388.6666000000005</v>
          </cell>
          <cell r="S57">
            <v>422.25009999999997</v>
          </cell>
          <cell r="T57">
            <v>842.24969999999996</v>
          </cell>
          <cell r="U57">
            <v>589.91679999999997</v>
          </cell>
          <cell r="V57">
            <v>5508.2492000000002</v>
          </cell>
          <cell r="W57">
            <v>560.66690000000006</v>
          </cell>
          <cell r="X57">
            <v>1465.3339000000001</v>
          </cell>
        </row>
        <row r="58">
          <cell r="C58" t="str">
            <v>2005/2006J</v>
          </cell>
          <cell r="D58">
            <v>970.82989999999995</v>
          </cell>
          <cell r="E58">
            <v>42.666400000000003</v>
          </cell>
          <cell r="F58">
            <v>96.332899999999995</v>
          </cell>
          <cell r="G58">
            <v>98.666200000000003</v>
          </cell>
          <cell r="H58">
            <v>516.66480000000001</v>
          </cell>
          <cell r="I58">
            <v>89.833200000000005</v>
          </cell>
          <cell r="J58">
            <v>126.6664</v>
          </cell>
          <cell r="K58">
            <v>5607</v>
          </cell>
          <cell r="L58">
            <v>250.83320000000001</v>
          </cell>
          <cell r="M58">
            <v>733.83320000000003</v>
          </cell>
          <cell r="N58">
            <v>323.99979999999999</v>
          </cell>
          <cell r="O58">
            <v>2303.4992999999999</v>
          </cell>
          <cell r="P58">
            <v>721.83330000000001</v>
          </cell>
          <cell r="Q58">
            <v>1222.3332</v>
          </cell>
          <cell r="R58">
            <v>6527.1619000000001</v>
          </cell>
          <cell r="S58">
            <v>293.49959999999999</v>
          </cell>
          <cell r="T58">
            <v>830.16610000000003</v>
          </cell>
          <cell r="U58">
            <v>422.666</v>
          </cell>
          <cell r="V58">
            <v>2820.1641</v>
          </cell>
          <cell r="W58">
            <v>811.66650000000004</v>
          </cell>
          <cell r="X58">
            <v>1348.9996000000001</v>
          </cell>
        </row>
        <row r="59">
          <cell r="C59" t="str">
            <v>2006/20071</v>
          </cell>
          <cell r="D59">
            <v>5963.6665999999996</v>
          </cell>
          <cell r="E59">
            <v>202</v>
          </cell>
          <cell r="F59">
            <v>485</v>
          </cell>
          <cell r="G59">
            <v>637</v>
          </cell>
          <cell r="H59">
            <v>3531</v>
          </cell>
          <cell r="I59">
            <v>559.33330000000001</v>
          </cell>
          <cell r="J59">
            <v>549.33330000000001</v>
          </cell>
          <cell r="K59">
            <v>19</v>
          </cell>
          <cell r="L59">
            <v>0</v>
          </cell>
          <cell r="M59">
            <v>1</v>
          </cell>
          <cell r="N59">
            <v>3</v>
          </cell>
          <cell r="O59">
            <v>13</v>
          </cell>
          <cell r="P59">
            <v>1</v>
          </cell>
          <cell r="Q59">
            <v>1</v>
          </cell>
          <cell r="R59">
            <v>5982.6665999999996</v>
          </cell>
          <cell r="S59">
            <v>202</v>
          </cell>
          <cell r="T59">
            <v>486</v>
          </cell>
          <cell r="U59">
            <v>640</v>
          </cell>
          <cell r="V59">
            <v>3544</v>
          </cell>
          <cell r="W59">
            <v>560.33330000000001</v>
          </cell>
          <cell r="X59">
            <v>550.33330000000001</v>
          </cell>
        </row>
        <row r="60">
          <cell r="C60" t="str">
            <v>2006/20072</v>
          </cell>
          <cell r="D60">
            <v>15780.4684</v>
          </cell>
          <cell r="E60">
            <v>711.16629999999998</v>
          </cell>
          <cell r="F60">
            <v>1344.3306</v>
          </cell>
          <cell r="G60">
            <v>1112.8312000000001</v>
          </cell>
          <cell r="H60">
            <v>7884.1544000000004</v>
          </cell>
          <cell r="I60">
            <v>1786.4931999999999</v>
          </cell>
          <cell r="J60">
            <v>2941.4926999999998</v>
          </cell>
          <cell r="K60">
            <v>5657</v>
          </cell>
          <cell r="L60">
            <v>532.66669999999999</v>
          </cell>
          <cell r="M60">
            <v>528.99990000000003</v>
          </cell>
          <cell r="N60">
            <v>210.83320000000001</v>
          </cell>
          <cell r="O60">
            <v>2794.4994000000002</v>
          </cell>
          <cell r="P60">
            <v>391.33319999999998</v>
          </cell>
          <cell r="Q60">
            <v>1101.1666</v>
          </cell>
          <cell r="R60">
            <v>21339.967400000001</v>
          </cell>
          <cell r="S60">
            <v>1243.8330000000001</v>
          </cell>
          <cell r="T60">
            <v>1873.3305</v>
          </cell>
          <cell r="U60">
            <v>1323.6643999999999</v>
          </cell>
          <cell r="V60">
            <v>10678.6538</v>
          </cell>
          <cell r="W60">
            <v>2177.8263999999999</v>
          </cell>
          <cell r="X60">
            <v>4042.6592999999998</v>
          </cell>
        </row>
        <row r="61">
          <cell r="C61" t="str">
            <v>2006/20073</v>
          </cell>
          <cell r="D61">
            <v>19918.5674</v>
          </cell>
          <cell r="E61">
            <v>394.74979999999999</v>
          </cell>
          <cell r="F61">
            <v>1449.6649</v>
          </cell>
          <cell r="G61">
            <v>1933.1650999999999</v>
          </cell>
          <cell r="H61">
            <v>9330.9961000000003</v>
          </cell>
          <cell r="I61">
            <v>2715.2451999999998</v>
          </cell>
          <cell r="J61">
            <v>4094.7462999999998</v>
          </cell>
          <cell r="K61">
            <v>2376</v>
          </cell>
          <cell r="L61">
            <v>137.99979999999999</v>
          </cell>
          <cell r="M61">
            <v>206.6669</v>
          </cell>
          <cell r="N61">
            <v>160.167</v>
          </cell>
          <cell r="O61">
            <v>896.75109999999995</v>
          </cell>
          <cell r="P61">
            <v>251.08340000000001</v>
          </cell>
          <cell r="Q61">
            <v>404.16680000000002</v>
          </cell>
          <cell r="R61">
            <v>21975.402399999999</v>
          </cell>
          <cell r="S61">
            <v>532.74959999999999</v>
          </cell>
          <cell r="T61">
            <v>1656.3317999999999</v>
          </cell>
          <cell r="U61">
            <v>2093.3321000000001</v>
          </cell>
          <cell r="V61">
            <v>10227.7472</v>
          </cell>
          <cell r="W61">
            <v>2966.3285999999998</v>
          </cell>
          <cell r="X61">
            <v>4498.9130999999998</v>
          </cell>
        </row>
        <row r="62">
          <cell r="C62" t="str">
            <v>2006/20074</v>
          </cell>
          <cell r="D62">
            <v>434</v>
          </cell>
          <cell r="E62">
            <v>18</v>
          </cell>
          <cell r="F62">
            <v>45</v>
          </cell>
          <cell r="G62">
            <v>25</v>
          </cell>
          <cell r="H62">
            <v>293</v>
          </cell>
          <cell r="I62">
            <v>19</v>
          </cell>
          <cell r="J62">
            <v>34</v>
          </cell>
          <cell r="K62">
            <v>1</v>
          </cell>
          <cell r="L62">
            <v>0</v>
          </cell>
          <cell r="M62">
            <v>0</v>
          </cell>
          <cell r="N62">
            <v>0</v>
          </cell>
          <cell r="O62">
            <v>1</v>
          </cell>
          <cell r="P62">
            <v>0</v>
          </cell>
          <cell r="Q62">
            <v>0</v>
          </cell>
          <cell r="R62">
            <v>435</v>
          </cell>
          <cell r="S62">
            <v>18</v>
          </cell>
          <cell r="T62">
            <v>45</v>
          </cell>
          <cell r="U62">
            <v>25</v>
          </cell>
          <cell r="V62">
            <v>294</v>
          </cell>
          <cell r="W62">
            <v>19</v>
          </cell>
          <cell r="X62">
            <v>34</v>
          </cell>
        </row>
        <row r="63">
          <cell r="C63" t="str">
            <v>2006/20075</v>
          </cell>
          <cell r="D63">
            <v>1512.1665</v>
          </cell>
          <cell r="E63">
            <v>66</v>
          </cell>
          <cell r="F63">
            <v>174.83330000000001</v>
          </cell>
          <cell r="G63">
            <v>167.33340000000001</v>
          </cell>
          <cell r="H63">
            <v>826.83330000000001</v>
          </cell>
          <cell r="I63">
            <v>125.33329999999999</v>
          </cell>
          <cell r="J63">
            <v>151.83320000000001</v>
          </cell>
          <cell r="K63">
            <v>131</v>
          </cell>
          <cell r="L63">
            <v>8.6667000000000005</v>
          </cell>
          <cell r="M63">
            <v>10.666700000000001</v>
          </cell>
          <cell r="N63">
            <v>11.833299999999999</v>
          </cell>
          <cell r="O63">
            <v>75.833299999999994</v>
          </cell>
          <cell r="P63">
            <v>11.5</v>
          </cell>
          <cell r="Q63">
            <v>5.6666999999999996</v>
          </cell>
          <cell r="R63">
            <v>1636.3332</v>
          </cell>
          <cell r="S63">
            <v>74.666700000000006</v>
          </cell>
          <cell r="T63">
            <v>185.5</v>
          </cell>
          <cell r="U63">
            <v>179.16669999999999</v>
          </cell>
          <cell r="V63">
            <v>902.66660000000002</v>
          </cell>
          <cell r="W63">
            <v>136.83330000000001</v>
          </cell>
          <cell r="X63">
            <v>157.4999</v>
          </cell>
        </row>
        <row r="64">
          <cell r="C64" t="str">
            <v>2006/20076</v>
          </cell>
          <cell r="D64">
            <v>8844.5625999999993</v>
          </cell>
          <cell r="E64">
            <v>150.3331</v>
          </cell>
          <cell r="F64">
            <v>672.33209999999997</v>
          </cell>
          <cell r="G64">
            <v>873.49839999999995</v>
          </cell>
          <cell r="H64">
            <v>3965.0776000000001</v>
          </cell>
          <cell r="I64">
            <v>1370.7445</v>
          </cell>
          <cell r="J64">
            <v>1812.5769</v>
          </cell>
          <cell r="K64">
            <v>736</v>
          </cell>
          <cell r="L64">
            <v>41.333199999999998</v>
          </cell>
          <cell r="M64">
            <v>45.666699999999999</v>
          </cell>
          <cell r="N64">
            <v>32.333300000000001</v>
          </cell>
          <cell r="O64">
            <v>239.33320000000001</v>
          </cell>
          <cell r="P64">
            <v>58.333100000000002</v>
          </cell>
          <cell r="Q64">
            <v>104.1665</v>
          </cell>
          <cell r="R64">
            <v>9365.7286000000004</v>
          </cell>
          <cell r="S64">
            <v>191.66630000000001</v>
          </cell>
          <cell r="T64">
            <v>717.99879999999996</v>
          </cell>
          <cell r="U64">
            <v>905.83169999999996</v>
          </cell>
          <cell r="V64">
            <v>4204.4107999999997</v>
          </cell>
          <cell r="W64">
            <v>1429.0776000000001</v>
          </cell>
          <cell r="X64">
            <v>1916.7434000000001</v>
          </cell>
        </row>
        <row r="65">
          <cell r="C65" t="str">
            <v>2006/20077</v>
          </cell>
          <cell r="D65">
            <v>3723.9113000000002</v>
          </cell>
          <cell r="E65">
            <v>67.833100000000002</v>
          </cell>
          <cell r="F65">
            <v>330.41609999999997</v>
          </cell>
          <cell r="G65">
            <v>321.33240000000001</v>
          </cell>
          <cell r="H65">
            <v>1904.3307</v>
          </cell>
          <cell r="I65">
            <v>442.66629999999998</v>
          </cell>
          <cell r="J65">
            <v>657.33270000000005</v>
          </cell>
          <cell r="K65">
            <v>373</v>
          </cell>
          <cell r="L65">
            <v>11.166700000000001</v>
          </cell>
          <cell r="M65">
            <v>24.833400000000001</v>
          </cell>
          <cell r="N65">
            <v>18.833300000000001</v>
          </cell>
          <cell r="O65">
            <v>128.99979999999999</v>
          </cell>
          <cell r="P65">
            <v>47.833300000000001</v>
          </cell>
          <cell r="Q65">
            <v>90.666600000000003</v>
          </cell>
          <cell r="R65">
            <v>4046.2444</v>
          </cell>
          <cell r="S65">
            <v>78.999799999999993</v>
          </cell>
          <cell r="T65">
            <v>355.24950000000001</v>
          </cell>
          <cell r="U65">
            <v>340.16570000000002</v>
          </cell>
          <cell r="V65">
            <v>2033.3305</v>
          </cell>
          <cell r="W65">
            <v>490.49959999999999</v>
          </cell>
          <cell r="X65">
            <v>747.99929999999995</v>
          </cell>
        </row>
        <row r="66">
          <cell r="C66" t="str">
            <v>2006/20078</v>
          </cell>
          <cell r="D66">
            <v>9708.9969000000001</v>
          </cell>
          <cell r="E66">
            <v>251.83330000000001</v>
          </cell>
          <cell r="F66">
            <v>968.66629999999998</v>
          </cell>
          <cell r="G66">
            <v>1163.4998000000001</v>
          </cell>
          <cell r="H66">
            <v>6115.4974000000002</v>
          </cell>
          <cell r="I66">
            <v>531.83339999999998</v>
          </cell>
          <cell r="J66">
            <v>677.66669999999999</v>
          </cell>
          <cell r="K66">
            <v>2113</v>
          </cell>
          <cell r="L66">
            <v>98</v>
          </cell>
          <cell r="M66">
            <v>170.50020000000001</v>
          </cell>
          <cell r="N66">
            <v>220.99979999999999</v>
          </cell>
          <cell r="O66">
            <v>974.33370000000002</v>
          </cell>
          <cell r="P66">
            <v>88.000200000000007</v>
          </cell>
          <cell r="Q66">
            <v>157.4999</v>
          </cell>
          <cell r="R66">
            <v>11418.3307</v>
          </cell>
          <cell r="S66">
            <v>349.83330000000001</v>
          </cell>
          <cell r="T66">
            <v>1139.1665</v>
          </cell>
          <cell r="U66">
            <v>1384.4996000000001</v>
          </cell>
          <cell r="V66">
            <v>7089.8311000000003</v>
          </cell>
          <cell r="W66">
            <v>619.83360000000005</v>
          </cell>
          <cell r="X66">
            <v>835.16660000000002</v>
          </cell>
        </row>
        <row r="67">
          <cell r="C67" t="str">
            <v>2006/20079</v>
          </cell>
          <cell r="D67">
            <v>9533.0026999999991</v>
          </cell>
          <cell r="E67">
            <v>235.16669999999999</v>
          </cell>
          <cell r="F67">
            <v>957.83370000000002</v>
          </cell>
          <cell r="G67">
            <v>1003.5</v>
          </cell>
          <cell r="H67">
            <v>5754.0019000000002</v>
          </cell>
          <cell r="I67">
            <v>661.00019999999995</v>
          </cell>
          <cell r="J67">
            <v>921.50019999999995</v>
          </cell>
          <cell r="K67">
            <v>1786</v>
          </cell>
          <cell r="L67">
            <v>73.000100000000003</v>
          </cell>
          <cell r="M67">
            <v>118.83329999999999</v>
          </cell>
          <cell r="N67">
            <v>106.8334</v>
          </cell>
          <cell r="O67">
            <v>1026.8339000000001</v>
          </cell>
          <cell r="P67">
            <v>56.166699999999999</v>
          </cell>
          <cell r="Q67">
            <v>199.66669999999999</v>
          </cell>
          <cell r="R67">
            <v>11114.336799999999</v>
          </cell>
          <cell r="S67">
            <v>308.16680000000002</v>
          </cell>
          <cell r="T67">
            <v>1076.6669999999999</v>
          </cell>
          <cell r="U67">
            <v>1110.3334</v>
          </cell>
          <cell r="V67">
            <v>6780.8357999999998</v>
          </cell>
          <cell r="W67">
            <v>717.16690000000006</v>
          </cell>
          <cell r="X67">
            <v>1121.1668999999999</v>
          </cell>
        </row>
        <row r="68">
          <cell r="C68" t="str">
            <v>2006/2007A</v>
          </cell>
          <cell r="D68">
            <v>3723.3321000000001</v>
          </cell>
          <cell r="E68">
            <v>69</v>
          </cell>
          <cell r="F68">
            <v>286.3331</v>
          </cell>
          <cell r="G68">
            <v>354.66649999999998</v>
          </cell>
          <cell r="H68">
            <v>1632.4992</v>
          </cell>
          <cell r="I68">
            <v>660.5</v>
          </cell>
          <cell r="J68">
            <v>720.33330000000001</v>
          </cell>
          <cell r="K68">
            <v>1272</v>
          </cell>
          <cell r="L68">
            <v>76.666700000000006</v>
          </cell>
          <cell r="M68">
            <v>96.5</v>
          </cell>
          <cell r="N68">
            <v>107.5</v>
          </cell>
          <cell r="O68">
            <v>820.50009999999997</v>
          </cell>
          <cell r="P68">
            <v>45.833300000000001</v>
          </cell>
          <cell r="Q68">
            <v>99.833299999999994</v>
          </cell>
          <cell r="R68">
            <v>4970.1655000000001</v>
          </cell>
          <cell r="S68">
            <v>145.66669999999999</v>
          </cell>
          <cell r="T68">
            <v>382.8331</v>
          </cell>
          <cell r="U68">
            <v>462.16649999999998</v>
          </cell>
          <cell r="V68">
            <v>2452.9992999999999</v>
          </cell>
          <cell r="W68">
            <v>706.33330000000001</v>
          </cell>
          <cell r="X68">
            <v>820.16660000000002</v>
          </cell>
        </row>
        <row r="69">
          <cell r="C69" t="str">
            <v>2006/2007B</v>
          </cell>
          <cell r="D69">
            <v>20185.4499</v>
          </cell>
          <cell r="E69">
            <v>522.49890000000005</v>
          </cell>
          <cell r="F69">
            <v>1749.9948999999999</v>
          </cell>
          <cell r="G69">
            <v>2313.8269</v>
          </cell>
          <cell r="H69">
            <v>10755.477199999999</v>
          </cell>
          <cell r="I69">
            <v>1920.4943000000001</v>
          </cell>
          <cell r="J69">
            <v>2923.1577000000002</v>
          </cell>
          <cell r="K69">
            <v>3259</v>
          </cell>
          <cell r="L69">
            <v>190.66659999999999</v>
          </cell>
          <cell r="M69">
            <v>281.99979999999999</v>
          </cell>
          <cell r="N69">
            <v>187.333</v>
          </cell>
          <cell r="O69">
            <v>1633.1654000000001</v>
          </cell>
          <cell r="P69">
            <v>188.333</v>
          </cell>
          <cell r="Q69">
            <v>452.66640000000001</v>
          </cell>
          <cell r="R69">
            <v>23119.614099999999</v>
          </cell>
          <cell r="S69">
            <v>713.16549999999995</v>
          </cell>
          <cell r="T69">
            <v>2031.9947</v>
          </cell>
          <cell r="U69">
            <v>2501.1599000000001</v>
          </cell>
          <cell r="V69">
            <v>12388.642599999999</v>
          </cell>
          <cell r="W69">
            <v>2108.8272999999999</v>
          </cell>
          <cell r="X69">
            <v>3375.8240999999998</v>
          </cell>
        </row>
        <row r="70">
          <cell r="C70" t="str">
            <v>2006/2007C</v>
          </cell>
          <cell r="D70">
            <v>9612.5112000000008</v>
          </cell>
          <cell r="E70">
            <v>229.33359999999999</v>
          </cell>
          <cell r="F70">
            <v>807.33439999999996</v>
          </cell>
          <cell r="G70">
            <v>1388.6683</v>
          </cell>
          <cell r="H70">
            <v>4229.0038999999997</v>
          </cell>
          <cell r="I70">
            <v>1216.1685</v>
          </cell>
          <cell r="J70">
            <v>1742.0025000000001</v>
          </cell>
          <cell r="K70">
            <v>1433</v>
          </cell>
          <cell r="L70">
            <v>108.66670000000001</v>
          </cell>
          <cell r="M70">
            <v>144.33330000000001</v>
          </cell>
          <cell r="N70">
            <v>162.16679999999999</v>
          </cell>
          <cell r="O70">
            <v>599.99990000000003</v>
          </cell>
          <cell r="P70">
            <v>118.33320000000001</v>
          </cell>
          <cell r="Q70">
            <v>218.5</v>
          </cell>
          <cell r="R70">
            <v>10964.5111</v>
          </cell>
          <cell r="S70">
            <v>338.00029999999998</v>
          </cell>
          <cell r="T70">
            <v>951.66769999999997</v>
          </cell>
          <cell r="U70">
            <v>1550.8351</v>
          </cell>
          <cell r="V70">
            <v>4829.0038000000004</v>
          </cell>
          <cell r="W70">
            <v>1334.5017</v>
          </cell>
          <cell r="X70">
            <v>1960.5025000000001</v>
          </cell>
        </row>
        <row r="71">
          <cell r="C71" t="str">
            <v>2006/2007D</v>
          </cell>
          <cell r="D71">
            <v>22394.455900000001</v>
          </cell>
          <cell r="E71">
            <v>781.83249999999998</v>
          </cell>
          <cell r="F71">
            <v>2226.3283999999999</v>
          </cell>
          <cell r="G71">
            <v>2715.1619000000001</v>
          </cell>
          <cell r="H71">
            <v>14169.641299999999</v>
          </cell>
          <cell r="I71">
            <v>995.8297</v>
          </cell>
          <cell r="J71">
            <v>1505.6621</v>
          </cell>
          <cell r="K71">
            <v>3233</v>
          </cell>
          <cell r="L71">
            <v>226.16650000000001</v>
          </cell>
          <cell r="M71">
            <v>261.49979999999999</v>
          </cell>
          <cell r="N71">
            <v>252.66669999999999</v>
          </cell>
          <cell r="O71">
            <v>1541.4982</v>
          </cell>
          <cell r="P71">
            <v>117.1665</v>
          </cell>
          <cell r="Q71">
            <v>256.8331</v>
          </cell>
          <cell r="R71">
            <v>25050.286700000001</v>
          </cell>
          <cell r="S71">
            <v>1007.999</v>
          </cell>
          <cell r="T71">
            <v>2487.8281999999999</v>
          </cell>
          <cell r="U71">
            <v>2967.8285999999998</v>
          </cell>
          <cell r="V71">
            <v>15711.139499999999</v>
          </cell>
          <cell r="W71">
            <v>1112.9962</v>
          </cell>
          <cell r="X71">
            <v>1762.4952000000001</v>
          </cell>
        </row>
        <row r="72">
          <cell r="C72" t="str">
            <v>2006/2007E</v>
          </cell>
          <cell r="D72">
            <v>6762.6522999999997</v>
          </cell>
          <cell r="E72">
            <v>156</v>
          </cell>
          <cell r="F72">
            <v>601.33230000000003</v>
          </cell>
          <cell r="G72">
            <v>1023.1655</v>
          </cell>
          <cell r="H72">
            <v>4289.9908999999998</v>
          </cell>
          <cell r="I72">
            <v>252.16550000000001</v>
          </cell>
          <cell r="J72">
            <v>439.99810000000002</v>
          </cell>
          <cell r="K72">
            <v>375</v>
          </cell>
          <cell r="L72">
            <v>20.5</v>
          </cell>
          <cell r="M72">
            <v>20.666599999999999</v>
          </cell>
          <cell r="N72">
            <v>40.833300000000001</v>
          </cell>
          <cell r="O72">
            <v>177.16679999999999</v>
          </cell>
          <cell r="P72">
            <v>13</v>
          </cell>
          <cell r="Q72">
            <v>15.5</v>
          </cell>
          <cell r="R72">
            <v>7050.3190000000004</v>
          </cell>
          <cell r="S72">
            <v>176.5</v>
          </cell>
          <cell r="T72">
            <v>621.99890000000005</v>
          </cell>
          <cell r="U72">
            <v>1063.9988000000001</v>
          </cell>
          <cell r="V72">
            <v>4467.1576999999997</v>
          </cell>
          <cell r="W72">
            <v>265.16550000000001</v>
          </cell>
          <cell r="X72">
            <v>455.49810000000002</v>
          </cell>
        </row>
        <row r="73">
          <cell r="C73" t="str">
            <v>2006/2007F</v>
          </cell>
          <cell r="D73">
            <v>14450.7315</v>
          </cell>
          <cell r="E73">
            <v>361.16590000000002</v>
          </cell>
          <cell r="F73">
            <v>1484.2472</v>
          </cell>
          <cell r="G73">
            <v>1748.4150999999999</v>
          </cell>
          <cell r="H73">
            <v>6759.8240999999998</v>
          </cell>
          <cell r="I73">
            <v>1700.8320000000001</v>
          </cell>
          <cell r="J73">
            <v>2396.2471999999998</v>
          </cell>
          <cell r="K73">
            <v>1196</v>
          </cell>
          <cell r="L73">
            <v>45.166699999999999</v>
          </cell>
          <cell r="M73">
            <v>102.83320000000001</v>
          </cell>
          <cell r="N73">
            <v>75.666499999999999</v>
          </cell>
          <cell r="O73">
            <v>403.99979999999999</v>
          </cell>
          <cell r="P73">
            <v>145</v>
          </cell>
          <cell r="Q73">
            <v>207.5001</v>
          </cell>
          <cell r="R73">
            <v>15430.897800000001</v>
          </cell>
          <cell r="S73">
            <v>406.33260000000001</v>
          </cell>
          <cell r="T73">
            <v>1587.0804000000001</v>
          </cell>
          <cell r="U73">
            <v>1824.0816</v>
          </cell>
          <cell r="V73">
            <v>7163.8239000000003</v>
          </cell>
          <cell r="W73">
            <v>1845.8320000000001</v>
          </cell>
          <cell r="X73">
            <v>2603.7473</v>
          </cell>
        </row>
        <row r="74">
          <cell r="C74" t="str">
            <v>2006/2007G</v>
          </cell>
          <cell r="D74">
            <v>11170.726199999999</v>
          </cell>
          <cell r="E74">
            <v>197.8331</v>
          </cell>
          <cell r="F74">
            <v>997.24689999999998</v>
          </cell>
          <cell r="G74">
            <v>1453.9139</v>
          </cell>
          <cell r="H74">
            <v>4898.5733</v>
          </cell>
          <cell r="I74">
            <v>1625.8294000000001</v>
          </cell>
          <cell r="J74">
            <v>1997.3296</v>
          </cell>
          <cell r="K74">
            <v>1557</v>
          </cell>
          <cell r="L74">
            <v>68.166600000000003</v>
          </cell>
          <cell r="M74">
            <v>173.9999</v>
          </cell>
          <cell r="N74">
            <v>94.332999999999998</v>
          </cell>
          <cell r="O74">
            <v>548.16570000000002</v>
          </cell>
          <cell r="P74">
            <v>200.833</v>
          </cell>
          <cell r="Q74">
            <v>315.33300000000003</v>
          </cell>
          <cell r="R74">
            <v>12571.5574</v>
          </cell>
          <cell r="S74">
            <v>265.99970000000002</v>
          </cell>
          <cell r="T74">
            <v>1171.2467999999999</v>
          </cell>
          <cell r="U74">
            <v>1548.2469000000001</v>
          </cell>
          <cell r="V74">
            <v>5446.7389999999996</v>
          </cell>
          <cell r="W74">
            <v>1826.6623999999999</v>
          </cell>
          <cell r="X74">
            <v>2312.6626000000001</v>
          </cell>
        </row>
        <row r="75">
          <cell r="C75" t="str">
            <v>2006/2007H</v>
          </cell>
          <cell r="D75">
            <v>24471.0681</v>
          </cell>
          <cell r="E75">
            <v>715.83309999999994</v>
          </cell>
          <cell r="F75">
            <v>2399.5823999999998</v>
          </cell>
          <cell r="G75">
            <v>3943.9974000000002</v>
          </cell>
          <cell r="H75">
            <v>13828.5743</v>
          </cell>
          <cell r="I75">
            <v>1443.1652999999999</v>
          </cell>
          <cell r="J75">
            <v>2139.9155999999998</v>
          </cell>
          <cell r="K75">
            <v>849</v>
          </cell>
          <cell r="L75">
            <v>48.833300000000001</v>
          </cell>
          <cell r="M75">
            <v>118.83320000000001</v>
          </cell>
          <cell r="N75">
            <v>131.33340000000001</v>
          </cell>
          <cell r="O75">
            <v>355.41629999999998</v>
          </cell>
          <cell r="P75">
            <v>51.583300000000001</v>
          </cell>
          <cell r="Q75">
            <v>41.500100000000003</v>
          </cell>
          <cell r="R75">
            <v>25218.5677</v>
          </cell>
          <cell r="S75">
            <v>764.66639999999995</v>
          </cell>
          <cell r="T75">
            <v>2518.4155999999998</v>
          </cell>
          <cell r="U75">
            <v>4075.3308000000002</v>
          </cell>
          <cell r="V75">
            <v>14183.990599999999</v>
          </cell>
          <cell r="W75">
            <v>1494.7485999999999</v>
          </cell>
          <cell r="X75">
            <v>2181.4157</v>
          </cell>
        </row>
        <row r="76">
          <cell r="C76" t="str">
            <v>2006/2007I</v>
          </cell>
          <cell r="D76">
            <v>8490.9953999999998</v>
          </cell>
          <cell r="E76">
            <v>293.4162</v>
          </cell>
          <cell r="F76">
            <v>649.5</v>
          </cell>
          <cell r="G76">
            <v>556.99940000000004</v>
          </cell>
          <cell r="H76">
            <v>5035.7473</v>
          </cell>
          <cell r="I76">
            <v>504</v>
          </cell>
          <cell r="J76">
            <v>1451.3325</v>
          </cell>
          <cell r="K76">
            <v>2152</v>
          </cell>
          <cell r="L76">
            <v>111.5</v>
          </cell>
          <cell r="M76">
            <v>163.83330000000001</v>
          </cell>
          <cell r="N76">
            <v>94.833299999999994</v>
          </cell>
          <cell r="O76">
            <v>1096.8330000000001</v>
          </cell>
          <cell r="P76">
            <v>94</v>
          </cell>
          <cell r="Q76">
            <v>339.33339999999998</v>
          </cell>
          <cell r="R76">
            <v>10391.3284</v>
          </cell>
          <cell r="S76">
            <v>404.9162</v>
          </cell>
          <cell r="T76">
            <v>813.33330000000001</v>
          </cell>
          <cell r="U76">
            <v>651.83270000000005</v>
          </cell>
          <cell r="V76">
            <v>6132.5802999999996</v>
          </cell>
          <cell r="W76">
            <v>598</v>
          </cell>
          <cell r="X76">
            <v>1790.6659</v>
          </cell>
        </row>
        <row r="77">
          <cell r="C77" t="str">
            <v>2006/2007J</v>
          </cell>
          <cell r="D77">
            <v>988.49800000000005</v>
          </cell>
          <cell r="E77">
            <v>30.9999</v>
          </cell>
          <cell r="F77">
            <v>70.999700000000004</v>
          </cell>
          <cell r="G77">
            <v>121.99979999999999</v>
          </cell>
          <cell r="H77">
            <v>528.66579999999999</v>
          </cell>
          <cell r="I77">
            <v>87.333200000000005</v>
          </cell>
          <cell r="J77">
            <v>148.49959999999999</v>
          </cell>
          <cell r="K77">
            <v>4000</v>
          </cell>
          <cell r="L77">
            <v>183.8331</v>
          </cell>
          <cell r="M77">
            <v>431.33319999999998</v>
          </cell>
          <cell r="N77">
            <v>212.49969999999999</v>
          </cell>
          <cell r="O77">
            <v>1564.6659</v>
          </cell>
          <cell r="P77">
            <v>511.66660000000002</v>
          </cell>
          <cell r="Q77">
            <v>1041.9999</v>
          </cell>
          <cell r="R77">
            <v>4934.4964</v>
          </cell>
          <cell r="S77">
            <v>214.833</v>
          </cell>
          <cell r="T77">
            <v>502.3329</v>
          </cell>
          <cell r="U77">
            <v>334.49950000000001</v>
          </cell>
          <cell r="V77">
            <v>2093.3317000000002</v>
          </cell>
          <cell r="W77">
            <v>598.99980000000005</v>
          </cell>
          <cell r="X77">
            <v>1190.4994999999999</v>
          </cell>
        </row>
        <row r="78">
          <cell r="C78" t="str">
            <v>2007/20081</v>
          </cell>
          <cell r="D78">
            <v>6176</v>
          </cell>
          <cell r="E78">
            <v>148</v>
          </cell>
          <cell r="F78">
            <v>566</v>
          </cell>
          <cell r="G78">
            <v>606</v>
          </cell>
          <cell r="H78">
            <v>4093</v>
          </cell>
          <cell r="I78">
            <v>355</v>
          </cell>
          <cell r="J78">
            <v>408</v>
          </cell>
          <cell r="K78">
            <v>22</v>
          </cell>
          <cell r="L78">
            <v>0</v>
          </cell>
          <cell r="M78">
            <v>1</v>
          </cell>
          <cell r="N78">
            <v>6</v>
          </cell>
          <cell r="O78">
            <v>14</v>
          </cell>
          <cell r="P78">
            <v>0</v>
          </cell>
          <cell r="Q78">
            <v>1</v>
          </cell>
          <cell r="R78">
            <v>6198</v>
          </cell>
          <cell r="S78">
            <v>148</v>
          </cell>
          <cell r="T78">
            <v>567</v>
          </cell>
          <cell r="U78">
            <v>612</v>
          </cell>
          <cell r="V78">
            <v>4107</v>
          </cell>
          <cell r="W78">
            <v>355</v>
          </cell>
          <cell r="X78">
            <v>409</v>
          </cell>
        </row>
        <row r="79">
          <cell r="C79" t="str">
            <v>2007/20082</v>
          </cell>
          <cell r="D79">
            <v>17864.25</v>
          </cell>
          <cell r="E79">
            <v>748.68</v>
          </cell>
          <cell r="F79">
            <v>1512.06</v>
          </cell>
          <cell r="G79">
            <v>1246.21</v>
          </cell>
          <cell r="H79">
            <v>9096.69</v>
          </cell>
          <cell r="I79">
            <v>1825.61</v>
          </cell>
          <cell r="J79">
            <v>3435</v>
          </cell>
          <cell r="K79">
            <v>5764</v>
          </cell>
          <cell r="L79">
            <v>433.49</v>
          </cell>
          <cell r="M79">
            <v>538.29999999999995</v>
          </cell>
          <cell r="N79">
            <v>194.12</v>
          </cell>
          <cell r="O79">
            <v>2960.55</v>
          </cell>
          <cell r="P79">
            <v>378.33</v>
          </cell>
          <cell r="Q79">
            <v>1138.82</v>
          </cell>
          <cell r="R79">
            <v>23507.86</v>
          </cell>
          <cell r="S79">
            <v>1182.17</v>
          </cell>
          <cell r="T79">
            <v>2050.36</v>
          </cell>
          <cell r="U79">
            <v>1440.33</v>
          </cell>
          <cell r="V79">
            <v>12057.24</v>
          </cell>
          <cell r="W79">
            <v>2203.94</v>
          </cell>
          <cell r="X79">
            <v>4573.82</v>
          </cell>
        </row>
        <row r="80">
          <cell r="C80" t="str">
            <v>2007/20083</v>
          </cell>
          <cell r="D80">
            <v>21591.195</v>
          </cell>
          <cell r="E80">
            <v>352.8</v>
          </cell>
          <cell r="F80">
            <v>1468.51</v>
          </cell>
          <cell r="G80">
            <v>1973.8050000000001</v>
          </cell>
          <cell r="H80">
            <v>10379.865</v>
          </cell>
          <cell r="I80">
            <v>2826.0050000000001</v>
          </cell>
          <cell r="J80">
            <v>4590.21</v>
          </cell>
          <cell r="K80">
            <v>2287</v>
          </cell>
          <cell r="L80">
            <v>109.51</v>
          </cell>
          <cell r="M80">
            <v>200.54</v>
          </cell>
          <cell r="N80">
            <v>169.03</v>
          </cell>
          <cell r="O80">
            <v>964.63</v>
          </cell>
          <cell r="P80">
            <v>215.07</v>
          </cell>
          <cell r="Q80">
            <v>411.03</v>
          </cell>
          <cell r="R80">
            <v>23661.005000000001</v>
          </cell>
          <cell r="S80">
            <v>462.31</v>
          </cell>
          <cell r="T80">
            <v>1669.05</v>
          </cell>
          <cell r="U80">
            <v>2142.835</v>
          </cell>
          <cell r="V80">
            <v>11344.495000000001</v>
          </cell>
          <cell r="W80">
            <v>3041.0749999999998</v>
          </cell>
          <cell r="X80">
            <v>5001.24</v>
          </cell>
        </row>
        <row r="81">
          <cell r="C81" t="str">
            <v>2007/20084</v>
          </cell>
          <cell r="D81">
            <v>480</v>
          </cell>
          <cell r="E81">
            <v>16</v>
          </cell>
          <cell r="F81">
            <v>42</v>
          </cell>
          <cell r="G81">
            <v>33</v>
          </cell>
          <cell r="H81">
            <v>315</v>
          </cell>
          <cell r="I81">
            <v>35</v>
          </cell>
          <cell r="J81">
            <v>39</v>
          </cell>
          <cell r="K81">
            <v>2</v>
          </cell>
          <cell r="L81">
            <v>0</v>
          </cell>
          <cell r="M81">
            <v>0</v>
          </cell>
          <cell r="N81">
            <v>0</v>
          </cell>
          <cell r="O81">
            <v>2</v>
          </cell>
          <cell r="P81">
            <v>0</v>
          </cell>
          <cell r="Q81">
            <v>0</v>
          </cell>
          <cell r="R81">
            <v>482</v>
          </cell>
          <cell r="S81">
            <v>16</v>
          </cell>
          <cell r="T81">
            <v>42</v>
          </cell>
          <cell r="U81">
            <v>33</v>
          </cell>
          <cell r="V81">
            <v>317</v>
          </cell>
          <cell r="W81">
            <v>35</v>
          </cell>
          <cell r="X81">
            <v>39</v>
          </cell>
        </row>
        <row r="82">
          <cell r="C82" t="str">
            <v>2007/20085</v>
          </cell>
          <cell r="D82">
            <v>1624.12</v>
          </cell>
          <cell r="E82">
            <v>45.67</v>
          </cell>
          <cell r="F82">
            <v>152.31</v>
          </cell>
          <cell r="G82">
            <v>196.59</v>
          </cell>
          <cell r="H82">
            <v>917.66</v>
          </cell>
          <cell r="I82">
            <v>121.02</v>
          </cell>
          <cell r="J82">
            <v>190.87</v>
          </cell>
          <cell r="K82">
            <v>103</v>
          </cell>
          <cell r="L82">
            <v>3.5</v>
          </cell>
          <cell r="M82">
            <v>13</v>
          </cell>
          <cell r="N82">
            <v>15.5</v>
          </cell>
          <cell r="O82">
            <v>55.33</v>
          </cell>
          <cell r="P82">
            <v>2.5</v>
          </cell>
          <cell r="Q82">
            <v>8</v>
          </cell>
          <cell r="R82">
            <v>1721.95</v>
          </cell>
          <cell r="S82">
            <v>49.17</v>
          </cell>
          <cell r="T82">
            <v>165.31</v>
          </cell>
          <cell r="U82">
            <v>212.09</v>
          </cell>
          <cell r="V82">
            <v>972.99</v>
          </cell>
          <cell r="W82">
            <v>123.52</v>
          </cell>
          <cell r="X82">
            <v>198.87</v>
          </cell>
        </row>
        <row r="83">
          <cell r="C83" t="str">
            <v>2007/20086</v>
          </cell>
          <cell r="D83">
            <v>9207.7649999999994</v>
          </cell>
          <cell r="E83">
            <v>137.34</v>
          </cell>
          <cell r="F83">
            <v>645.89</v>
          </cell>
          <cell r="G83">
            <v>801.625</v>
          </cell>
          <cell r="H83">
            <v>4205.6049999999996</v>
          </cell>
          <cell r="I83">
            <v>1397.155</v>
          </cell>
          <cell r="J83">
            <v>2020.15</v>
          </cell>
          <cell r="K83">
            <v>556</v>
          </cell>
          <cell r="L83">
            <v>25</v>
          </cell>
          <cell r="M83">
            <v>31.84</v>
          </cell>
          <cell r="N83">
            <v>36.26</v>
          </cell>
          <cell r="O83">
            <v>217.78</v>
          </cell>
          <cell r="P83">
            <v>54.01</v>
          </cell>
          <cell r="Q83">
            <v>94.17</v>
          </cell>
          <cell r="R83">
            <v>9666.8250000000007</v>
          </cell>
          <cell r="S83">
            <v>162.34</v>
          </cell>
          <cell r="T83">
            <v>677.73</v>
          </cell>
          <cell r="U83">
            <v>837.88499999999999</v>
          </cell>
          <cell r="V83">
            <v>4423.3850000000002</v>
          </cell>
          <cell r="W83">
            <v>1451.165</v>
          </cell>
          <cell r="X83">
            <v>2114.3200000000002</v>
          </cell>
        </row>
        <row r="84">
          <cell r="C84" t="str">
            <v>2007/20087</v>
          </cell>
          <cell r="D84">
            <v>3751.2649999999999</v>
          </cell>
          <cell r="E84">
            <v>54.49</v>
          </cell>
          <cell r="F84">
            <v>275.72000000000003</v>
          </cell>
          <cell r="G84">
            <v>299.42500000000001</v>
          </cell>
          <cell r="H84">
            <v>1937.345</v>
          </cell>
          <cell r="I84">
            <v>443.03500000000003</v>
          </cell>
          <cell r="J84">
            <v>741.25</v>
          </cell>
          <cell r="K84">
            <v>394</v>
          </cell>
          <cell r="L84">
            <v>16</v>
          </cell>
          <cell r="M84">
            <v>32.83</v>
          </cell>
          <cell r="N84">
            <v>17.420000000000002</v>
          </cell>
          <cell r="O84">
            <v>122.87</v>
          </cell>
          <cell r="P84">
            <v>38.04</v>
          </cell>
          <cell r="Q84">
            <v>102.34</v>
          </cell>
          <cell r="R84">
            <v>4080.7649999999999</v>
          </cell>
          <cell r="S84">
            <v>70.489999999999995</v>
          </cell>
          <cell r="T84">
            <v>308.55</v>
          </cell>
          <cell r="U84">
            <v>316.84500000000003</v>
          </cell>
          <cell r="V84">
            <v>2060.2150000000001</v>
          </cell>
          <cell r="W84">
            <v>481.07499999999999</v>
          </cell>
          <cell r="X84">
            <v>843.59</v>
          </cell>
        </row>
        <row r="85">
          <cell r="C85" t="str">
            <v>2007/20088</v>
          </cell>
          <cell r="D85">
            <v>8882.5300000000007</v>
          </cell>
          <cell r="E85">
            <v>158.28</v>
          </cell>
          <cell r="F85">
            <v>778.33</v>
          </cell>
          <cell r="G85">
            <v>1192.22</v>
          </cell>
          <cell r="H85">
            <v>5510.99</v>
          </cell>
          <cell r="I85">
            <v>532.77</v>
          </cell>
          <cell r="J85">
            <v>709.94</v>
          </cell>
          <cell r="K85">
            <v>1956</v>
          </cell>
          <cell r="L85">
            <v>80</v>
          </cell>
          <cell r="M85">
            <v>142.66999999999999</v>
          </cell>
          <cell r="N85">
            <v>191.25</v>
          </cell>
          <cell r="O85">
            <v>941.7</v>
          </cell>
          <cell r="P85">
            <v>81.03</v>
          </cell>
          <cell r="Q85">
            <v>154.16</v>
          </cell>
          <cell r="R85">
            <v>10473.34</v>
          </cell>
          <cell r="S85">
            <v>238.28</v>
          </cell>
          <cell r="T85">
            <v>921</v>
          </cell>
          <cell r="U85">
            <v>1383.47</v>
          </cell>
          <cell r="V85">
            <v>6452.69</v>
          </cell>
          <cell r="W85">
            <v>613.79999999999995</v>
          </cell>
          <cell r="X85">
            <v>864.1</v>
          </cell>
        </row>
        <row r="86">
          <cell r="C86" t="str">
            <v>2007/20089</v>
          </cell>
          <cell r="D86">
            <v>9719.51</v>
          </cell>
          <cell r="E86">
            <v>187.17</v>
          </cell>
          <cell r="F86">
            <v>928.03</v>
          </cell>
          <cell r="G86">
            <v>1033.54</v>
          </cell>
          <cell r="H86">
            <v>5784.84</v>
          </cell>
          <cell r="I86">
            <v>778.96</v>
          </cell>
          <cell r="J86">
            <v>1006.97</v>
          </cell>
          <cell r="K86">
            <v>1698</v>
          </cell>
          <cell r="L86">
            <v>59.25</v>
          </cell>
          <cell r="M86">
            <v>104.92</v>
          </cell>
          <cell r="N86">
            <v>90.75</v>
          </cell>
          <cell r="O86">
            <v>935.06</v>
          </cell>
          <cell r="P86">
            <v>42.5</v>
          </cell>
          <cell r="Q86">
            <v>231.75</v>
          </cell>
          <cell r="R86">
            <v>11183.74</v>
          </cell>
          <cell r="S86">
            <v>246.42</v>
          </cell>
          <cell r="T86">
            <v>1032.95</v>
          </cell>
          <cell r="U86">
            <v>1124.29</v>
          </cell>
          <cell r="V86">
            <v>6719.9</v>
          </cell>
          <cell r="W86">
            <v>821.46</v>
          </cell>
          <cell r="X86">
            <v>1238.72</v>
          </cell>
        </row>
        <row r="87">
          <cell r="C87" t="str">
            <v>2007/2008A</v>
          </cell>
          <cell r="D87">
            <v>4320.8599999999997</v>
          </cell>
          <cell r="E87">
            <v>73.13</v>
          </cell>
          <cell r="F87">
            <v>344.91</v>
          </cell>
          <cell r="G87">
            <v>397.72</v>
          </cell>
          <cell r="H87">
            <v>1968.45</v>
          </cell>
          <cell r="I87">
            <v>732.85</v>
          </cell>
          <cell r="J87">
            <v>803.8</v>
          </cell>
          <cell r="K87">
            <v>1562</v>
          </cell>
          <cell r="L87">
            <v>89.8</v>
          </cell>
          <cell r="M87">
            <v>128.30000000000001</v>
          </cell>
          <cell r="N87">
            <v>103</v>
          </cell>
          <cell r="O87">
            <v>998.91</v>
          </cell>
          <cell r="P87">
            <v>53.5</v>
          </cell>
          <cell r="Q87">
            <v>145.5</v>
          </cell>
          <cell r="R87">
            <v>5839.87</v>
          </cell>
          <cell r="S87">
            <v>162.93</v>
          </cell>
          <cell r="T87">
            <v>473.21</v>
          </cell>
          <cell r="U87">
            <v>500.72</v>
          </cell>
          <cell r="V87">
            <v>2967.36</v>
          </cell>
          <cell r="W87">
            <v>786.35</v>
          </cell>
          <cell r="X87">
            <v>949.3</v>
          </cell>
        </row>
        <row r="88">
          <cell r="C88" t="str">
            <v>2007/2008B</v>
          </cell>
          <cell r="D88">
            <v>21687.06</v>
          </cell>
          <cell r="E88">
            <v>479.76</v>
          </cell>
          <cell r="F88">
            <v>1778.12</v>
          </cell>
          <cell r="G88">
            <v>2252.0100000000002</v>
          </cell>
          <cell r="H88">
            <v>12005.2</v>
          </cell>
          <cell r="I88">
            <v>1923.23</v>
          </cell>
          <cell r="J88">
            <v>3248.74</v>
          </cell>
          <cell r="K88">
            <v>3520</v>
          </cell>
          <cell r="L88">
            <v>165.18</v>
          </cell>
          <cell r="M88">
            <v>305.02</v>
          </cell>
          <cell r="N88">
            <v>210.43</v>
          </cell>
          <cell r="O88">
            <v>1786.85</v>
          </cell>
          <cell r="P88">
            <v>186.25</v>
          </cell>
          <cell r="Q88">
            <v>523.07000000000005</v>
          </cell>
          <cell r="R88">
            <v>24863.86</v>
          </cell>
          <cell r="S88">
            <v>644.94000000000005</v>
          </cell>
          <cell r="T88">
            <v>2083.14</v>
          </cell>
          <cell r="U88">
            <v>2462.44</v>
          </cell>
          <cell r="V88">
            <v>13792.05</v>
          </cell>
          <cell r="W88">
            <v>2109.48</v>
          </cell>
          <cell r="X88">
            <v>3771.81</v>
          </cell>
        </row>
        <row r="89">
          <cell r="C89" t="str">
            <v>2007/2008C</v>
          </cell>
          <cell r="D89">
            <v>9698.65</v>
          </cell>
          <cell r="E89">
            <v>182.71</v>
          </cell>
          <cell r="F89">
            <v>829.18</v>
          </cell>
          <cell r="G89">
            <v>1345.14</v>
          </cell>
          <cell r="H89">
            <v>4627.12</v>
          </cell>
          <cell r="I89">
            <v>1102.33</v>
          </cell>
          <cell r="J89">
            <v>1612.17</v>
          </cell>
          <cell r="K89">
            <v>1331</v>
          </cell>
          <cell r="L89">
            <v>90</v>
          </cell>
          <cell r="M89">
            <v>134.16999999999999</v>
          </cell>
          <cell r="N89">
            <v>135.09</v>
          </cell>
          <cell r="O89">
            <v>562.63</v>
          </cell>
          <cell r="P89">
            <v>129.11000000000001</v>
          </cell>
          <cell r="Q89">
            <v>195.45</v>
          </cell>
          <cell r="R89">
            <v>10945.1</v>
          </cell>
          <cell r="S89">
            <v>272.70999999999998</v>
          </cell>
          <cell r="T89">
            <v>963.35</v>
          </cell>
          <cell r="U89">
            <v>1480.23</v>
          </cell>
          <cell r="V89">
            <v>5189.75</v>
          </cell>
          <cell r="W89">
            <v>1231.44</v>
          </cell>
          <cell r="X89">
            <v>1807.62</v>
          </cell>
        </row>
        <row r="90">
          <cell r="C90" t="str">
            <v>2007/2008D</v>
          </cell>
          <cell r="D90">
            <v>23096.35</v>
          </cell>
          <cell r="E90">
            <v>635.79</v>
          </cell>
          <cell r="F90">
            <v>2214.58</v>
          </cell>
          <cell r="G90">
            <v>2600.4</v>
          </cell>
          <cell r="H90">
            <v>14937.41</v>
          </cell>
          <cell r="I90">
            <v>1027.67</v>
          </cell>
          <cell r="J90">
            <v>1680.5</v>
          </cell>
          <cell r="K90">
            <v>3342</v>
          </cell>
          <cell r="L90">
            <v>188.84</v>
          </cell>
          <cell r="M90">
            <v>267.56</v>
          </cell>
          <cell r="N90">
            <v>306.13</v>
          </cell>
          <cell r="O90">
            <v>1590.76</v>
          </cell>
          <cell r="P90">
            <v>125</v>
          </cell>
          <cell r="Q90">
            <v>235.09</v>
          </cell>
          <cell r="R90">
            <v>25809.73</v>
          </cell>
          <cell r="S90">
            <v>824.63</v>
          </cell>
          <cell r="T90">
            <v>2482.14</v>
          </cell>
          <cell r="U90">
            <v>2906.53</v>
          </cell>
          <cell r="V90">
            <v>16528.169999999998</v>
          </cell>
          <cell r="W90">
            <v>1152.67</v>
          </cell>
          <cell r="X90">
            <v>1915.59</v>
          </cell>
        </row>
        <row r="91">
          <cell r="C91" t="str">
            <v>2007/2008E</v>
          </cell>
          <cell r="D91">
            <v>7455.39</v>
          </cell>
          <cell r="E91">
            <v>127.94</v>
          </cell>
          <cell r="F91">
            <v>593.42999999999995</v>
          </cell>
          <cell r="G91">
            <v>1162.08</v>
          </cell>
          <cell r="H91">
            <v>4757.6400000000003</v>
          </cell>
          <cell r="I91">
            <v>326.54000000000002</v>
          </cell>
          <cell r="J91">
            <v>487.76</v>
          </cell>
          <cell r="K91">
            <v>394</v>
          </cell>
          <cell r="L91">
            <v>15</v>
          </cell>
          <cell r="M91">
            <v>26.46</v>
          </cell>
          <cell r="N91">
            <v>46.84</v>
          </cell>
          <cell r="O91">
            <v>170.31</v>
          </cell>
          <cell r="P91">
            <v>10.33</v>
          </cell>
          <cell r="Q91">
            <v>17.41</v>
          </cell>
          <cell r="R91">
            <v>7741.74</v>
          </cell>
          <cell r="S91">
            <v>142.94</v>
          </cell>
          <cell r="T91">
            <v>619.89</v>
          </cell>
          <cell r="U91">
            <v>1208.92</v>
          </cell>
          <cell r="V91">
            <v>4927.95</v>
          </cell>
          <cell r="W91">
            <v>336.87</v>
          </cell>
          <cell r="X91">
            <v>505.17</v>
          </cell>
        </row>
        <row r="92">
          <cell r="C92" t="str">
            <v>2007/2008F</v>
          </cell>
          <cell r="D92">
            <v>15331.4</v>
          </cell>
          <cell r="E92">
            <v>247.89</v>
          </cell>
          <cell r="F92">
            <v>1493.395</v>
          </cell>
          <cell r="G92">
            <v>1805.62</v>
          </cell>
          <cell r="H92">
            <v>7208.3</v>
          </cell>
          <cell r="I92">
            <v>1818.9649999999999</v>
          </cell>
          <cell r="J92">
            <v>2757.23</v>
          </cell>
          <cell r="K92">
            <v>1434</v>
          </cell>
          <cell r="L92">
            <v>66.16</v>
          </cell>
          <cell r="M92">
            <v>136.38</v>
          </cell>
          <cell r="N92">
            <v>103.67</v>
          </cell>
          <cell r="O92">
            <v>484.09</v>
          </cell>
          <cell r="P92">
            <v>146.65</v>
          </cell>
          <cell r="Q92">
            <v>255.97</v>
          </cell>
          <cell r="R92">
            <v>16524.32</v>
          </cell>
          <cell r="S92">
            <v>314.05</v>
          </cell>
          <cell r="T92">
            <v>1629.7750000000001</v>
          </cell>
          <cell r="U92">
            <v>1909.29</v>
          </cell>
          <cell r="V92">
            <v>7692.39</v>
          </cell>
          <cell r="W92">
            <v>1965.615</v>
          </cell>
          <cell r="X92">
            <v>3013.2</v>
          </cell>
        </row>
        <row r="93">
          <cell r="C93" t="str">
            <v>2007/2008G</v>
          </cell>
          <cell r="D93">
            <v>12257.53</v>
          </cell>
          <cell r="E93">
            <v>210.44</v>
          </cell>
          <cell r="F93">
            <v>990.94</v>
          </cell>
          <cell r="G93">
            <v>1498.12</v>
          </cell>
          <cell r="H93">
            <v>5567.69</v>
          </cell>
          <cell r="I93">
            <v>1722.51</v>
          </cell>
          <cell r="J93">
            <v>2267.83</v>
          </cell>
          <cell r="K93">
            <v>1631</v>
          </cell>
          <cell r="L93">
            <v>50.82</v>
          </cell>
          <cell r="M93">
            <v>197.61</v>
          </cell>
          <cell r="N93">
            <v>82.02</v>
          </cell>
          <cell r="O93">
            <v>618.03</v>
          </cell>
          <cell r="P93">
            <v>199.89</v>
          </cell>
          <cell r="Q93">
            <v>319.56</v>
          </cell>
          <cell r="R93">
            <v>13725.46</v>
          </cell>
          <cell r="S93">
            <v>261.26</v>
          </cell>
          <cell r="T93">
            <v>1188.55</v>
          </cell>
          <cell r="U93">
            <v>1580.14</v>
          </cell>
          <cell r="V93">
            <v>6185.72</v>
          </cell>
          <cell r="W93">
            <v>1922.4</v>
          </cell>
          <cell r="X93">
            <v>2587.39</v>
          </cell>
        </row>
        <row r="94">
          <cell r="C94" t="str">
            <v>2007/2008H</v>
          </cell>
          <cell r="D94">
            <v>26790.945</v>
          </cell>
          <cell r="E94">
            <v>651.89</v>
          </cell>
          <cell r="F94">
            <v>2571.0149999999999</v>
          </cell>
          <cell r="G94">
            <v>4045.1350000000002</v>
          </cell>
          <cell r="H94">
            <v>15474.485000000001</v>
          </cell>
          <cell r="I94">
            <v>1521.89</v>
          </cell>
          <cell r="J94">
            <v>2526.5300000000002</v>
          </cell>
          <cell r="K94">
            <v>972</v>
          </cell>
          <cell r="L94">
            <v>32.78</v>
          </cell>
          <cell r="M94">
            <v>135.49</v>
          </cell>
          <cell r="N94">
            <v>145.22999999999999</v>
          </cell>
          <cell r="O94">
            <v>420.46</v>
          </cell>
          <cell r="P94">
            <v>62.67</v>
          </cell>
          <cell r="Q94">
            <v>69.47</v>
          </cell>
          <cell r="R94">
            <v>27657.044999999998</v>
          </cell>
          <cell r="S94">
            <v>684.67</v>
          </cell>
          <cell r="T94">
            <v>2706.5050000000001</v>
          </cell>
          <cell r="U94">
            <v>4190.3649999999998</v>
          </cell>
          <cell r="V94">
            <v>15894.945</v>
          </cell>
          <cell r="W94">
            <v>1584.56</v>
          </cell>
          <cell r="X94">
            <v>2596</v>
          </cell>
        </row>
        <row r="95">
          <cell r="C95" t="str">
            <v>2007/2008I</v>
          </cell>
          <cell r="D95">
            <v>9118.73</v>
          </cell>
          <cell r="E95">
            <v>214.02</v>
          </cell>
          <cell r="F95">
            <v>661.91</v>
          </cell>
          <cell r="G95">
            <v>563.6</v>
          </cell>
          <cell r="H95">
            <v>5433.65</v>
          </cell>
          <cell r="I95">
            <v>550.79999999999995</v>
          </cell>
          <cell r="J95">
            <v>1694.75</v>
          </cell>
          <cell r="K95">
            <v>2386</v>
          </cell>
          <cell r="L95">
            <v>122.17</v>
          </cell>
          <cell r="M95">
            <v>180.38</v>
          </cell>
          <cell r="N95">
            <v>89.07</v>
          </cell>
          <cell r="O95">
            <v>1270.6600000000001</v>
          </cell>
          <cell r="P95">
            <v>121.19</v>
          </cell>
          <cell r="Q95">
            <v>358.33</v>
          </cell>
          <cell r="R95">
            <v>11260.53</v>
          </cell>
          <cell r="S95">
            <v>336.19</v>
          </cell>
          <cell r="T95">
            <v>842.29</v>
          </cell>
          <cell r="U95">
            <v>652.66999999999996</v>
          </cell>
          <cell r="V95">
            <v>6704.31</v>
          </cell>
          <cell r="W95">
            <v>671.99</v>
          </cell>
          <cell r="X95">
            <v>2053.08</v>
          </cell>
        </row>
        <row r="96">
          <cell r="C96" t="str">
            <v>2007/2008J</v>
          </cell>
          <cell r="D96">
            <v>806.45</v>
          </cell>
          <cell r="E96">
            <v>10</v>
          </cell>
          <cell r="F96">
            <v>68.67</v>
          </cell>
          <cell r="G96">
            <v>92.76</v>
          </cell>
          <cell r="H96">
            <v>394.06</v>
          </cell>
          <cell r="I96">
            <v>99.66</v>
          </cell>
          <cell r="J96">
            <v>141.30000000000001</v>
          </cell>
          <cell r="K96">
            <v>4167</v>
          </cell>
          <cell r="L96">
            <v>135.5</v>
          </cell>
          <cell r="M96">
            <v>405.53</v>
          </cell>
          <cell r="N96">
            <v>217.19</v>
          </cell>
          <cell r="O96">
            <v>1747.38</v>
          </cell>
          <cell r="P96">
            <v>501.93</v>
          </cell>
          <cell r="Q96">
            <v>1110.8800000000001</v>
          </cell>
          <cell r="R96">
            <v>4924.8599999999997</v>
          </cell>
          <cell r="S96">
            <v>145.5</v>
          </cell>
          <cell r="T96">
            <v>474.2</v>
          </cell>
          <cell r="U96">
            <v>309.95</v>
          </cell>
          <cell r="V96">
            <v>2141.44</v>
          </cell>
          <cell r="W96">
            <v>601.59</v>
          </cell>
          <cell r="X96">
            <v>1252.18</v>
          </cell>
        </row>
        <row r="97">
          <cell r="C97" t="str">
            <v>2008/20091</v>
          </cell>
          <cell r="D97">
            <v>6662</v>
          </cell>
          <cell r="E97">
            <v>178</v>
          </cell>
          <cell r="F97">
            <v>391</v>
          </cell>
          <cell r="G97">
            <v>531</v>
          </cell>
          <cell r="H97">
            <v>4436</v>
          </cell>
          <cell r="I97">
            <v>547</v>
          </cell>
          <cell r="J97">
            <v>579</v>
          </cell>
          <cell r="K97">
            <v>23</v>
          </cell>
          <cell r="L97">
            <v>0</v>
          </cell>
          <cell r="M97">
            <v>0</v>
          </cell>
          <cell r="N97">
            <v>2</v>
          </cell>
          <cell r="O97">
            <v>15</v>
          </cell>
          <cell r="P97">
            <v>0</v>
          </cell>
          <cell r="Q97">
            <v>5</v>
          </cell>
          <cell r="R97">
            <v>6684</v>
          </cell>
          <cell r="S97">
            <v>178</v>
          </cell>
          <cell r="T97">
            <v>391</v>
          </cell>
          <cell r="U97">
            <v>533</v>
          </cell>
          <cell r="V97">
            <v>4451</v>
          </cell>
          <cell r="W97">
            <v>547</v>
          </cell>
          <cell r="X97">
            <v>584</v>
          </cell>
        </row>
        <row r="98">
          <cell r="C98" t="str">
            <v>2008/20092</v>
          </cell>
          <cell r="D98">
            <v>16574.419999999998</v>
          </cell>
          <cell r="E98">
            <v>540.16</v>
          </cell>
          <cell r="F98">
            <v>1343</v>
          </cell>
          <cell r="G98">
            <v>1257.76</v>
          </cell>
          <cell r="H98">
            <v>8581.6299999999992</v>
          </cell>
          <cell r="I98">
            <v>1758.57</v>
          </cell>
          <cell r="J98">
            <v>3093.3</v>
          </cell>
          <cell r="K98">
            <v>5438</v>
          </cell>
          <cell r="L98">
            <v>402.67</v>
          </cell>
          <cell r="M98">
            <v>503.66</v>
          </cell>
          <cell r="N98">
            <v>222.16</v>
          </cell>
          <cell r="O98">
            <v>2797.81</v>
          </cell>
          <cell r="P98">
            <v>332.65</v>
          </cell>
          <cell r="Q98">
            <v>1066.8699999999999</v>
          </cell>
          <cell r="R98">
            <v>21900.240000000002</v>
          </cell>
          <cell r="S98">
            <v>942.83</v>
          </cell>
          <cell r="T98">
            <v>1846.66</v>
          </cell>
          <cell r="U98">
            <v>1479.92</v>
          </cell>
          <cell r="V98">
            <v>11379.44</v>
          </cell>
          <cell r="W98">
            <v>2091.2199999999998</v>
          </cell>
          <cell r="X98">
            <v>4160.17</v>
          </cell>
        </row>
        <row r="99">
          <cell r="C99" t="str">
            <v>2008/20093</v>
          </cell>
          <cell r="D99">
            <v>21346.935000000001</v>
          </cell>
          <cell r="E99">
            <v>296.48500000000001</v>
          </cell>
          <cell r="F99">
            <v>1232.4849999999999</v>
          </cell>
          <cell r="G99">
            <v>1917.585</v>
          </cell>
          <cell r="H99">
            <v>10281.674999999999</v>
          </cell>
          <cell r="I99">
            <v>2844.83</v>
          </cell>
          <cell r="J99">
            <v>4773.875</v>
          </cell>
          <cell r="K99">
            <v>1991</v>
          </cell>
          <cell r="L99">
            <v>104.49</v>
          </cell>
          <cell r="M99">
            <v>174.3</v>
          </cell>
          <cell r="N99">
            <v>147.84</v>
          </cell>
          <cell r="O99">
            <v>887.82</v>
          </cell>
          <cell r="P99">
            <v>171.39</v>
          </cell>
          <cell r="Q99">
            <v>298.23500000000001</v>
          </cell>
          <cell r="R99">
            <v>23131.01</v>
          </cell>
          <cell r="S99">
            <v>400.97500000000002</v>
          </cell>
          <cell r="T99">
            <v>1406.7850000000001</v>
          </cell>
          <cell r="U99">
            <v>2065.4250000000002</v>
          </cell>
          <cell r="V99">
            <v>11169.495000000001</v>
          </cell>
          <cell r="W99">
            <v>3016.22</v>
          </cell>
          <cell r="X99">
            <v>5072.1099999999997</v>
          </cell>
        </row>
        <row r="100">
          <cell r="C100" t="str">
            <v>2008/20094</v>
          </cell>
          <cell r="D100">
            <v>567</v>
          </cell>
          <cell r="E100">
            <v>20</v>
          </cell>
          <cell r="F100">
            <v>41</v>
          </cell>
          <cell r="G100">
            <v>59</v>
          </cell>
          <cell r="H100">
            <v>388</v>
          </cell>
          <cell r="I100">
            <v>17</v>
          </cell>
          <cell r="J100">
            <v>42</v>
          </cell>
          <cell r="K100">
            <v>0</v>
          </cell>
          <cell r="L100">
            <v>0</v>
          </cell>
          <cell r="M100">
            <v>0</v>
          </cell>
          <cell r="N100">
            <v>0</v>
          </cell>
          <cell r="O100">
            <v>0</v>
          </cell>
          <cell r="P100">
            <v>0</v>
          </cell>
          <cell r="Q100">
            <v>0</v>
          </cell>
          <cell r="R100">
            <v>567</v>
          </cell>
          <cell r="S100">
            <v>20</v>
          </cell>
          <cell r="T100">
            <v>41</v>
          </cell>
          <cell r="U100">
            <v>59</v>
          </cell>
          <cell r="V100">
            <v>388</v>
          </cell>
          <cell r="W100">
            <v>17</v>
          </cell>
          <cell r="X100">
            <v>42</v>
          </cell>
        </row>
        <row r="101">
          <cell r="C101" t="str">
            <v>2008/20095</v>
          </cell>
          <cell r="D101">
            <v>1511.86</v>
          </cell>
          <cell r="E101">
            <v>33.43</v>
          </cell>
          <cell r="F101">
            <v>133.07</v>
          </cell>
          <cell r="G101">
            <v>170.44</v>
          </cell>
          <cell r="H101">
            <v>848.51</v>
          </cell>
          <cell r="I101">
            <v>116.19</v>
          </cell>
          <cell r="J101">
            <v>210.22</v>
          </cell>
          <cell r="K101">
            <v>107</v>
          </cell>
          <cell r="L101">
            <v>6</v>
          </cell>
          <cell r="M101">
            <v>15.27</v>
          </cell>
          <cell r="N101">
            <v>10</v>
          </cell>
          <cell r="O101">
            <v>58.96</v>
          </cell>
          <cell r="P101">
            <v>6</v>
          </cell>
          <cell r="Q101">
            <v>5</v>
          </cell>
          <cell r="R101">
            <v>1613.09</v>
          </cell>
          <cell r="S101">
            <v>39.43</v>
          </cell>
          <cell r="T101">
            <v>148.34</v>
          </cell>
          <cell r="U101">
            <v>180.44</v>
          </cell>
          <cell r="V101">
            <v>907.47</v>
          </cell>
          <cell r="W101">
            <v>122.19</v>
          </cell>
          <cell r="X101">
            <v>215.22</v>
          </cell>
        </row>
        <row r="102">
          <cell r="C102" t="str">
            <v>2008/20096</v>
          </cell>
          <cell r="D102">
            <v>9483.8449999999993</v>
          </cell>
          <cell r="E102">
            <v>99.974999999999994</v>
          </cell>
          <cell r="F102">
            <v>581.39499999999998</v>
          </cell>
          <cell r="G102">
            <v>827.495</v>
          </cell>
          <cell r="H102">
            <v>4168.6549999999997</v>
          </cell>
          <cell r="I102">
            <v>1520.49</v>
          </cell>
          <cell r="J102">
            <v>2285.835</v>
          </cell>
          <cell r="K102">
            <v>727</v>
          </cell>
          <cell r="L102">
            <v>24.33</v>
          </cell>
          <cell r="M102">
            <v>64.08</v>
          </cell>
          <cell r="N102">
            <v>41.25</v>
          </cell>
          <cell r="O102">
            <v>288.93</v>
          </cell>
          <cell r="P102">
            <v>61.01</v>
          </cell>
          <cell r="Q102">
            <v>132.51499999999999</v>
          </cell>
          <cell r="R102">
            <v>10095.959999999999</v>
          </cell>
          <cell r="S102">
            <v>124.30500000000001</v>
          </cell>
          <cell r="T102">
            <v>645.47500000000002</v>
          </cell>
          <cell r="U102">
            <v>868.745</v>
          </cell>
          <cell r="V102">
            <v>4457.585</v>
          </cell>
          <cell r="W102">
            <v>1581.5</v>
          </cell>
          <cell r="X102">
            <v>2418.35</v>
          </cell>
        </row>
        <row r="103">
          <cell r="C103" t="str">
            <v>2008/20097</v>
          </cell>
          <cell r="D103">
            <v>4002.18</v>
          </cell>
          <cell r="E103">
            <v>47.975000000000001</v>
          </cell>
          <cell r="F103">
            <v>279.93</v>
          </cell>
          <cell r="G103">
            <v>301.755</v>
          </cell>
          <cell r="H103">
            <v>2017.0550000000001</v>
          </cell>
          <cell r="I103">
            <v>511.01</v>
          </cell>
          <cell r="J103">
            <v>844.45500000000004</v>
          </cell>
          <cell r="K103">
            <v>301</v>
          </cell>
          <cell r="L103">
            <v>9.33</v>
          </cell>
          <cell r="M103">
            <v>20.329999999999998</v>
          </cell>
          <cell r="N103">
            <v>17.45</v>
          </cell>
          <cell r="O103">
            <v>89.73</v>
          </cell>
          <cell r="P103">
            <v>31</v>
          </cell>
          <cell r="Q103">
            <v>66.17</v>
          </cell>
          <cell r="R103">
            <v>4236.1899999999996</v>
          </cell>
          <cell r="S103">
            <v>57.305</v>
          </cell>
          <cell r="T103">
            <v>300.26</v>
          </cell>
          <cell r="U103">
            <v>319.20499999999998</v>
          </cell>
          <cell r="V103">
            <v>2106.7849999999999</v>
          </cell>
          <cell r="W103">
            <v>542.01</v>
          </cell>
          <cell r="X103">
            <v>910.625</v>
          </cell>
        </row>
        <row r="104">
          <cell r="C104" t="str">
            <v>2008/20098</v>
          </cell>
          <cell r="D104">
            <v>8339.6200000000008</v>
          </cell>
          <cell r="E104">
            <v>177.05</v>
          </cell>
          <cell r="F104">
            <v>737.54</v>
          </cell>
          <cell r="G104">
            <v>1071.21</v>
          </cell>
          <cell r="H104">
            <v>5095.47</v>
          </cell>
          <cell r="I104">
            <v>527.57000000000005</v>
          </cell>
          <cell r="J104">
            <v>730.78</v>
          </cell>
          <cell r="K104">
            <v>1633</v>
          </cell>
          <cell r="L104">
            <v>55.22</v>
          </cell>
          <cell r="M104">
            <v>143.41</v>
          </cell>
          <cell r="N104">
            <v>179.39</v>
          </cell>
          <cell r="O104">
            <v>786.2</v>
          </cell>
          <cell r="P104">
            <v>65.11</v>
          </cell>
          <cell r="Q104">
            <v>124.92</v>
          </cell>
          <cell r="R104">
            <v>9693.8700000000008</v>
          </cell>
          <cell r="S104">
            <v>232.27</v>
          </cell>
          <cell r="T104">
            <v>880.95</v>
          </cell>
          <cell r="U104">
            <v>1250.5999999999999</v>
          </cell>
          <cell r="V104">
            <v>5881.67</v>
          </cell>
          <cell r="W104">
            <v>592.67999999999995</v>
          </cell>
          <cell r="X104">
            <v>855.7</v>
          </cell>
        </row>
        <row r="105">
          <cell r="C105" t="str">
            <v>2008/20099</v>
          </cell>
          <cell r="D105">
            <v>9918.9699999999993</v>
          </cell>
          <cell r="E105">
            <v>193.93</v>
          </cell>
          <cell r="F105">
            <v>822.13</v>
          </cell>
          <cell r="G105">
            <v>1012.16</v>
          </cell>
          <cell r="H105">
            <v>5854.63</v>
          </cell>
          <cell r="I105">
            <v>850.3</v>
          </cell>
          <cell r="J105">
            <v>1185.82</v>
          </cell>
          <cell r="K105">
            <v>1724</v>
          </cell>
          <cell r="L105">
            <v>60.92</v>
          </cell>
          <cell r="M105">
            <v>122.18</v>
          </cell>
          <cell r="N105">
            <v>101.5</v>
          </cell>
          <cell r="O105">
            <v>956.68</v>
          </cell>
          <cell r="P105">
            <v>74.84</v>
          </cell>
          <cell r="Q105">
            <v>211.67</v>
          </cell>
          <cell r="R105">
            <v>11446.76</v>
          </cell>
          <cell r="S105">
            <v>254.85</v>
          </cell>
          <cell r="T105">
            <v>944.31</v>
          </cell>
          <cell r="U105">
            <v>1113.6600000000001</v>
          </cell>
          <cell r="V105">
            <v>6811.31</v>
          </cell>
          <cell r="W105">
            <v>925.14</v>
          </cell>
          <cell r="X105">
            <v>1397.49</v>
          </cell>
        </row>
        <row r="106">
          <cell r="C106" t="str">
            <v>2008/2009A</v>
          </cell>
          <cell r="D106">
            <v>4492.59</v>
          </cell>
          <cell r="E106">
            <v>59.13</v>
          </cell>
          <cell r="F106">
            <v>357.93</v>
          </cell>
          <cell r="G106">
            <v>448.36</v>
          </cell>
          <cell r="H106">
            <v>2273.73</v>
          </cell>
          <cell r="I106">
            <v>650.22</v>
          </cell>
          <cell r="J106">
            <v>703.22</v>
          </cell>
          <cell r="K106">
            <v>1571</v>
          </cell>
          <cell r="L106">
            <v>90.5</v>
          </cell>
          <cell r="M106">
            <v>129.33000000000001</v>
          </cell>
          <cell r="N106">
            <v>96.67</v>
          </cell>
          <cell r="O106">
            <v>1018.47</v>
          </cell>
          <cell r="P106">
            <v>51.5</v>
          </cell>
          <cell r="Q106">
            <v>133.5</v>
          </cell>
          <cell r="R106">
            <v>6012.56</v>
          </cell>
          <cell r="S106">
            <v>149.63</v>
          </cell>
          <cell r="T106">
            <v>487.26</v>
          </cell>
          <cell r="U106">
            <v>545.03</v>
          </cell>
          <cell r="V106">
            <v>3292.2</v>
          </cell>
          <cell r="W106">
            <v>701.72</v>
          </cell>
          <cell r="X106">
            <v>836.72</v>
          </cell>
        </row>
        <row r="107">
          <cell r="C107" t="str">
            <v>2008/2009B</v>
          </cell>
          <cell r="D107">
            <v>21179.1</v>
          </cell>
          <cell r="E107">
            <v>388.18</v>
          </cell>
          <cell r="F107">
            <v>1438.83</v>
          </cell>
          <cell r="G107">
            <v>2169.09</v>
          </cell>
          <cell r="H107">
            <v>11708.77</v>
          </cell>
          <cell r="I107">
            <v>1918.36</v>
          </cell>
          <cell r="J107">
            <v>3555.87</v>
          </cell>
          <cell r="K107">
            <v>3371</v>
          </cell>
          <cell r="L107">
            <v>130.33000000000001</v>
          </cell>
          <cell r="M107">
            <v>266.83</v>
          </cell>
          <cell r="N107">
            <v>195.15</v>
          </cell>
          <cell r="O107">
            <v>1637.02</v>
          </cell>
          <cell r="P107">
            <v>204.65</v>
          </cell>
          <cell r="Q107">
            <v>558.77</v>
          </cell>
          <cell r="R107">
            <v>24171.85</v>
          </cell>
          <cell r="S107">
            <v>518.51</v>
          </cell>
          <cell r="T107">
            <v>1705.66</v>
          </cell>
          <cell r="U107">
            <v>2364.2399999999998</v>
          </cell>
          <cell r="V107">
            <v>13345.79</v>
          </cell>
          <cell r="W107">
            <v>2123.0100000000002</v>
          </cell>
          <cell r="X107">
            <v>4114.6400000000003</v>
          </cell>
        </row>
        <row r="108">
          <cell r="C108" t="str">
            <v>2008/2009C</v>
          </cell>
          <cell r="D108">
            <v>9255.82</v>
          </cell>
          <cell r="E108">
            <v>158.88</v>
          </cell>
          <cell r="F108">
            <v>758.4</v>
          </cell>
          <cell r="G108">
            <v>1349.32</v>
          </cell>
          <cell r="H108">
            <v>4511.95</v>
          </cell>
          <cell r="I108">
            <v>928.9</v>
          </cell>
          <cell r="J108">
            <v>1548.37</v>
          </cell>
          <cell r="K108">
            <v>1269</v>
          </cell>
          <cell r="L108">
            <v>70.67</v>
          </cell>
          <cell r="M108">
            <v>136.47</v>
          </cell>
          <cell r="N108">
            <v>118.13</v>
          </cell>
          <cell r="O108">
            <v>563</v>
          </cell>
          <cell r="P108">
            <v>118.66</v>
          </cell>
          <cell r="Q108">
            <v>168.83</v>
          </cell>
          <cell r="R108">
            <v>10431.58</v>
          </cell>
          <cell r="S108">
            <v>229.55</v>
          </cell>
          <cell r="T108">
            <v>894.87</v>
          </cell>
          <cell r="U108">
            <v>1467.45</v>
          </cell>
          <cell r="V108">
            <v>5074.95</v>
          </cell>
          <cell r="W108">
            <v>1047.56</v>
          </cell>
          <cell r="X108">
            <v>1717.2</v>
          </cell>
        </row>
        <row r="109">
          <cell r="C109" t="str">
            <v>2008/2009D</v>
          </cell>
          <cell r="D109">
            <v>23636.02</v>
          </cell>
          <cell r="E109">
            <v>695.37</v>
          </cell>
          <cell r="F109">
            <v>1935.27</v>
          </cell>
          <cell r="G109">
            <v>2663.4</v>
          </cell>
          <cell r="H109">
            <v>15388.47</v>
          </cell>
          <cell r="I109">
            <v>1111.6099999999999</v>
          </cell>
          <cell r="J109">
            <v>1841.9</v>
          </cell>
          <cell r="K109">
            <v>3506</v>
          </cell>
          <cell r="L109">
            <v>194.52</v>
          </cell>
          <cell r="M109">
            <v>262.92</v>
          </cell>
          <cell r="N109">
            <v>303.74</v>
          </cell>
          <cell r="O109">
            <v>1711.55</v>
          </cell>
          <cell r="P109">
            <v>141.88</v>
          </cell>
          <cell r="Q109">
            <v>293.04000000000002</v>
          </cell>
          <cell r="R109">
            <v>26543.67</v>
          </cell>
          <cell r="S109">
            <v>889.89</v>
          </cell>
          <cell r="T109">
            <v>2198.19</v>
          </cell>
          <cell r="U109">
            <v>2967.14</v>
          </cell>
          <cell r="V109">
            <v>17100.02</v>
          </cell>
          <cell r="W109">
            <v>1253.49</v>
          </cell>
          <cell r="X109">
            <v>2134.94</v>
          </cell>
        </row>
        <row r="110">
          <cell r="C110" t="str">
            <v>2008/2009E</v>
          </cell>
          <cell r="D110">
            <v>7131.65</v>
          </cell>
          <cell r="E110">
            <v>123.82</v>
          </cell>
          <cell r="F110">
            <v>466.52</v>
          </cell>
          <cell r="G110">
            <v>1041.01</v>
          </cell>
          <cell r="H110">
            <v>4712.9399999999996</v>
          </cell>
          <cell r="I110">
            <v>310.38</v>
          </cell>
          <cell r="J110">
            <v>476.98</v>
          </cell>
          <cell r="K110">
            <v>443</v>
          </cell>
          <cell r="L110">
            <v>16</v>
          </cell>
          <cell r="M110">
            <v>24.2</v>
          </cell>
          <cell r="N110">
            <v>50.42</v>
          </cell>
          <cell r="O110">
            <v>207.35</v>
          </cell>
          <cell r="P110">
            <v>8.36</v>
          </cell>
          <cell r="Q110">
            <v>19.79</v>
          </cell>
          <cell r="R110">
            <v>7457.77</v>
          </cell>
          <cell r="S110">
            <v>139.82</v>
          </cell>
          <cell r="T110">
            <v>490.72</v>
          </cell>
          <cell r="U110">
            <v>1091.43</v>
          </cell>
          <cell r="V110">
            <v>4920.29</v>
          </cell>
          <cell r="W110">
            <v>318.74</v>
          </cell>
          <cell r="X110">
            <v>496.77</v>
          </cell>
        </row>
        <row r="111">
          <cell r="C111" t="str">
            <v>2008/2009F</v>
          </cell>
          <cell r="D111">
            <v>14837.584999999999</v>
          </cell>
          <cell r="E111">
            <v>247.125</v>
          </cell>
          <cell r="F111">
            <v>1330.54</v>
          </cell>
          <cell r="G111">
            <v>1704.175</v>
          </cell>
          <cell r="H111">
            <v>6999.0649999999996</v>
          </cell>
          <cell r="I111">
            <v>1769.91</v>
          </cell>
          <cell r="J111">
            <v>2786.77</v>
          </cell>
          <cell r="K111">
            <v>1386</v>
          </cell>
          <cell r="L111">
            <v>59.3</v>
          </cell>
          <cell r="M111">
            <v>140.82</v>
          </cell>
          <cell r="N111">
            <v>93.67</v>
          </cell>
          <cell r="O111">
            <v>481.26</v>
          </cell>
          <cell r="P111">
            <v>132.91</v>
          </cell>
          <cell r="Q111">
            <v>246.99</v>
          </cell>
          <cell r="R111">
            <v>15992.535</v>
          </cell>
          <cell r="S111">
            <v>306.42500000000001</v>
          </cell>
          <cell r="T111">
            <v>1471.36</v>
          </cell>
          <cell r="U111">
            <v>1797.845</v>
          </cell>
          <cell r="V111">
            <v>7480.3249999999998</v>
          </cell>
          <cell r="W111">
            <v>1902.82</v>
          </cell>
          <cell r="X111">
            <v>3033.76</v>
          </cell>
        </row>
        <row r="112">
          <cell r="C112" t="str">
            <v>2008/2009G</v>
          </cell>
          <cell r="D112">
            <v>11424.32</v>
          </cell>
          <cell r="E112">
            <v>138.38</v>
          </cell>
          <cell r="F112">
            <v>854.2</v>
          </cell>
          <cell r="G112">
            <v>1347.59</v>
          </cell>
          <cell r="H112">
            <v>5176.54</v>
          </cell>
          <cell r="I112">
            <v>1592.13</v>
          </cell>
          <cell r="J112">
            <v>2315.48</v>
          </cell>
          <cell r="K112">
            <v>1698</v>
          </cell>
          <cell r="L112">
            <v>55.47</v>
          </cell>
          <cell r="M112">
            <v>206.89</v>
          </cell>
          <cell r="N112">
            <v>102.5</v>
          </cell>
          <cell r="O112">
            <v>631.72</v>
          </cell>
          <cell r="P112">
            <v>185.82</v>
          </cell>
          <cell r="Q112">
            <v>352.83</v>
          </cell>
          <cell r="R112">
            <v>12959.55</v>
          </cell>
          <cell r="S112">
            <v>193.85</v>
          </cell>
          <cell r="T112">
            <v>1061.0899999999999</v>
          </cell>
          <cell r="U112">
            <v>1450.09</v>
          </cell>
          <cell r="V112">
            <v>5808.26</v>
          </cell>
          <cell r="W112">
            <v>1777.95</v>
          </cell>
          <cell r="X112">
            <v>2668.31</v>
          </cell>
        </row>
        <row r="113">
          <cell r="C113" t="str">
            <v>2008/2009H</v>
          </cell>
          <cell r="D113">
            <v>26322.365000000002</v>
          </cell>
          <cell r="E113">
            <v>586.78</v>
          </cell>
          <cell r="F113">
            <v>2224.4499999999998</v>
          </cell>
          <cell r="G113">
            <v>4183.17</v>
          </cell>
          <cell r="H113">
            <v>15496.54</v>
          </cell>
          <cell r="I113">
            <v>1441.61</v>
          </cell>
          <cell r="J113">
            <v>2389.8150000000001</v>
          </cell>
          <cell r="K113">
            <v>1192</v>
          </cell>
          <cell r="L113">
            <v>37.92</v>
          </cell>
          <cell r="M113">
            <v>165.18</v>
          </cell>
          <cell r="N113">
            <v>163.84</v>
          </cell>
          <cell r="O113">
            <v>572.65</v>
          </cell>
          <cell r="P113">
            <v>55.46</v>
          </cell>
          <cell r="Q113">
            <v>71.34</v>
          </cell>
          <cell r="R113">
            <v>27388.755000000001</v>
          </cell>
          <cell r="S113">
            <v>624.70000000000005</v>
          </cell>
          <cell r="T113">
            <v>2389.63</v>
          </cell>
          <cell r="U113">
            <v>4347.01</v>
          </cell>
          <cell r="V113">
            <v>16069.19</v>
          </cell>
          <cell r="W113">
            <v>1497.07</v>
          </cell>
          <cell r="X113">
            <v>2461.1550000000002</v>
          </cell>
        </row>
        <row r="114">
          <cell r="C114" t="str">
            <v>2008/2009I</v>
          </cell>
          <cell r="D114">
            <v>9674.08</v>
          </cell>
          <cell r="E114">
            <v>263.95999999999998</v>
          </cell>
          <cell r="F114">
            <v>590.59</v>
          </cell>
          <cell r="G114">
            <v>589.85</v>
          </cell>
          <cell r="H114">
            <v>5907.66</v>
          </cell>
          <cell r="I114">
            <v>519.59</v>
          </cell>
          <cell r="J114">
            <v>1802.43</v>
          </cell>
          <cell r="K114">
            <v>2546</v>
          </cell>
          <cell r="L114">
            <v>130.21</v>
          </cell>
          <cell r="M114">
            <v>219.61</v>
          </cell>
          <cell r="N114">
            <v>106.86</v>
          </cell>
          <cell r="O114">
            <v>1435.09</v>
          </cell>
          <cell r="P114">
            <v>112.93</v>
          </cell>
          <cell r="Q114">
            <v>342.18</v>
          </cell>
          <cell r="R114">
            <v>12020.96</v>
          </cell>
          <cell r="S114">
            <v>394.17</v>
          </cell>
          <cell r="T114">
            <v>810.2</v>
          </cell>
          <cell r="U114">
            <v>696.71</v>
          </cell>
          <cell r="V114">
            <v>7342.75</v>
          </cell>
          <cell r="W114">
            <v>632.52</v>
          </cell>
          <cell r="X114">
            <v>2144.61</v>
          </cell>
        </row>
        <row r="115">
          <cell r="C115" t="str">
            <v>2008/2009J</v>
          </cell>
          <cell r="D115">
            <v>660.64</v>
          </cell>
          <cell r="E115">
            <v>12.37</v>
          </cell>
          <cell r="F115">
            <v>47.72</v>
          </cell>
          <cell r="G115">
            <v>76.63</v>
          </cell>
          <cell r="H115">
            <v>335.71</v>
          </cell>
          <cell r="I115">
            <v>67.33</v>
          </cell>
          <cell r="J115">
            <v>120.88</v>
          </cell>
          <cell r="K115">
            <v>3774</v>
          </cell>
          <cell r="L115">
            <v>159.12</v>
          </cell>
          <cell r="M115">
            <v>437.52</v>
          </cell>
          <cell r="N115">
            <v>170.43</v>
          </cell>
          <cell r="O115">
            <v>1517.76</v>
          </cell>
          <cell r="P115">
            <v>456.83</v>
          </cell>
          <cell r="Q115">
            <v>985.35</v>
          </cell>
          <cell r="R115">
            <v>4387.6499999999996</v>
          </cell>
          <cell r="S115">
            <v>171.49</v>
          </cell>
          <cell r="T115">
            <v>485.24</v>
          </cell>
          <cell r="U115">
            <v>247.06</v>
          </cell>
          <cell r="V115">
            <v>1853.47</v>
          </cell>
          <cell r="W115">
            <v>524.16</v>
          </cell>
          <cell r="X115">
            <v>1106.23</v>
          </cell>
        </row>
        <row r="116">
          <cell r="C116" t="str">
            <v>2009/20101</v>
          </cell>
          <cell r="D116">
            <v>6841</v>
          </cell>
          <cell r="E116">
            <v>159</v>
          </cell>
          <cell r="F116">
            <v>300</v>
          </cell>
          <cell r="G116">
            <v>779</v>
          </cell>
          <cell r="H116">
            <v>4531</v>
          </cell>
          <cell r="I116">
            <v>489</v>
          </cell>
          <cell r="J116">
            <v>583</v>
          </cell>
          <cell r="K116">
            <v>21</v>
          </cell>
          <cell r="L116">
            <v>0</v>
          </cell>
          <cell r="M116">
            <v>1</v>
          </cell>
          <cell r="N116">
            <v>3</v>
          </cell>
          <cell r="O116">
            <v>17</v>
          </cell>
          <cell r="P116">
            <v>0</v>
          </cell>
          <cell r="Q116">
            <v>0</v>
          </cell>
          <cell r="R116">
            <v>6862</v>
          </cell>
          <cell r="S116">
            <v>159</v>
          </cell>
          <cell r="T116">
            <v>301</v>
          </cell>
          <cell r="U116">
            <v>782</v>
          </cell>
          <cell r="V116">
            <v>4548</v>
          </cell>
          <cell r="W116">
            <v>489</v>
          </cell>
          <cell r="X116">
            <v>583</v>
          </cell>
        </row>
        <row r="117">
          <cell r="C117" t="str">
            <v>2009/20102</v>
          </cell>
          <cell r="D117">
            <v>17730.310000000001</v>
          </cell>
          <cell r="E117">
            <v>509.4</v>
          </cell>
          <cell r="F117">
            <v>1172.25</v>
          </cell>
          <cell r="G117">
            <v>1489.71</v>
          </cell>
          <cell r="H117">
            <v>9259.68</v>
          </cell>
          <cell r="I117">
            <v>1790.04</v>
          </cell>
          <cell r="J117">
            <v>3509.23</v>
          </cell>
          <cell r="K117">
            <v>5716</v>
          </cell>
          <cell r="L117">
            <v>444.5</v>
          </cell>
          <cell r="M117">
            <v>529.28</v>
          </cell>
          <cell r="N117">
            <v>237.04</v>
          </cell>
          <cell r="O117">
            <v>3005.81</v>
          </cell>
          <cell r="P117">
            <v>320.5</v>
          </cell>
          <cell r="Q117">
            <v>1068.49</v>
          </cell>
          <cell r="R117">
            <v>23335.93</v>
          </cell>
          <cell r="S117">
            <v>953.9</v>
          </cell>
          <cell r="T117">
            <v>1701.53</v>
          </cell>
          <cell r="U117">
            <v>1726.75</v>
          </cell>
          <cell r="V117">
            <v>12265.49</v>
          </cell>
          <cell r="W117">
            <v>2110.54</v>
          </cell>
          <cell r="X117">
            <v>4577.72</v>
          </cell>
        </row>
        <row r="118">
          <cell r="C118" t="str">
            <v>2009/20103</v>
          </cell>
          <cell r="D118">
            <v>22328.314999999999</v>
          </cell>
          <cell r="E118">
            <v>256.63499999999999</v>
          </cell>
          <cell r="F118">
            <v>1210.77</v>
          </cell>
          <cell r="G118">
            <v>2123.08</v>
          </cell>
          <cell r="H118">
            <v>11404.82</v>
          </cell>
          <cell r="I118">
            <v>2738.81</v>
          </cell>
          <cell r="J118">
            <v>4594.2</v>
          </cell>
          <cell r="K118">
            <v>2318</v>
          </cell>
          <cell r="L118">
            <v>129.5</v>
          </cell>
          <cell r="M118">
            <v>192.8</v>
          </cell>
          <cell r="N118">
            <v>188.21</v>
          </cell>
          <cell r="O118">
            <v>1015.7</v>
          </cell>
          <cell r="P118">
            <v>191.33</v>
          </cell>
          <cell r="Q118">
            <v>344.82</v>
          </cell>
          <cell r="R118">
            <v>24390.674999999999</v>
          </cell>
          <cell r="S118">
            <v>386.13499999999999</v>
          </cell>
          <cell r="T118">
            <v>1403.57</v>
          </cell>
          <cell r="U118">
            <v>2311.29</v>
          </cell>
          <cell r="V118">
            <v>12420.52</v>
          </cell>
          <cell r="W118">
            <v>2930.14</v>
          </cell>
          <cell r="X118">
            <v>4939.0200000000004</v>
          </cell>
        </row>
        <row r="119">
          <cell r="C119" t="str">
            <v>2009/20104</v>
          </cell>
          <cell r="D119">
            <v>509</v>
          </cell>
          <cell r="E119">
            <v>11</v>
          </cell>
          <cell r="F119">
            <v>27</v>
          </cell>
          <cell r="G119">
            <v>32</v>
          </cell>
          <cell r="H119">
            <v>382</v>
          </cell>
          <cell r="I119">
            <v>21</v>
          </cell>
          <cell r="J119">
            <v>36</v>
          </cell>
          <cell r="K119">
            <v>4</v>
          </cell>
          <cell r="L119">
            <v>0</v>
          </cell>
          <cell r="M119">
            <v>0</v>
          </cell>
          <cell r="N119">
            <v>2</v>
          </cell>
          <cell r="O119">
            <v>0</v>
          </cell>
          <cell r="P119">
            <v>0</v>
          </cell>
          <cell r="Q119">
            <v>0</v>
          </cell>
          <cell r="R119">
            <v>511</v>
          </cell>
          <cell r="S119">
            <v>11</v>
          </cell>
          <cell r="T119">
            <v>27</v>
          </cell>
          <cell r="U119">
            <v>34</v>
          </cell>
          <cell r="V119">
            <v>382</v>
          </cell>
          <cell r="W119">
            <v>21</v>
          </cell>
          <cell r="X119">
            <v>36</v>
          </cell>
        </row>
        <row r="120">
          <cell r="C120" t="str">
            <v>2009/20105</v>
          </cell>
          <cell r="D120">
            <v>1581.89</v>
          </cell>
          <cell r="E120">
            <v>28.94</v>
          </cell>
          <cell r="F120">
            <v>141.72</v>
          </cell>
          <cell r="G120">
            <v>163.44</v>
          </cell>
          <cell r="H120">
            <v>932.41</v>
          </cell>
          <cell r="I120">
            <v>110.59</v>
          </cell>
          <cell r="J120">
            <v>204.79</v>
          </cell>
          <cell r="K120">
            <v>113</v>
          </cell>
          <cell r="L120">
            <v>3.5</v>
          </cell>
          <cell r="M120">
            <v>10.67</v>
          </cell>
          <cell r="N120">
            <v>12.67</v>
          </cell>
          <cell r="O120">
            <v>62.84</v>
          </cell>
          <cell r="P120">
            <v>3</v>
          </cell>
          <cell r="Q120">
            <v>12.5</v>
          </cell>
          <cell r="R120">
            <v>1687.07</v>
          </cell>
          <cell r="S120">
            <v>32.44</v>
          </cell>
          <cell r="T120">
            <v>152.38999999999999</v>
          </cell>
          <cell r="U120">
            <v>176.11</v>
          </cell>
          <cell r="V120">
            <v>995.25</v>
          </cell>
          <cell r="W120">
            <v>113.59</v>
          </cell>
          <cell r="X120">
            <v>217.29</v>
          </cell>
        </row>
        <row r="121">
          <cell r="C121" t="str">
            <v>2009/20106</v>
          </cell>
          <cell r="D121">
            <v>9661.1350000000002</v>
          </cell>
          <cell r="E121">
            <v>100.325</v>
          </cell>
          <cell r="F121">
            <v>546.55999999999995</v>
          </cell>
          <cell r="G121">
            <v>908</v>
          </cell>
          <cell r="H121">
            <v>4467.74</v>
          </cell>
          <cell r="I121">
            <v>1437.34</v>
          </cell>
          <cell r="J121">
            <v>2201.17</v>
          </cell>
          <cell r="K121">
            <v>696</v>
          </cell>
          <cell r="L121">
            <v>20.329999999999998</v>
          </cell>
          <cell r="M121">
            <v>51.59</v>
          </cell>
          <cell r="N121">
            <v>35.67</v>
          </cell>
          <cell r="O121">
            <v>316.19</v>
          </cell>
          <cell r="P121">
            <v>49.34</v>
          </cell>
          <cell r="Q121">
            <v>120.67</v>
          </cell>
          <cell r="R121">
            <v>10254.924999999999</v>
          </cell>
          <cell r="S121">
            <v>120.655</v>
          </cell>
          <cell r="T121">
            <v>598.15</v>
          </cell>
          <cell r="U121">
            <v>943.67</v>
          </cell>
          <cell r="V121">
            <v>4783.93</v>
          </cell>
          <cell r="W121">
            <v>1486.68</v>
          </cell>
          <cell r="X121">
            <v>2321.84</v>
          </cell>
        </row>
        <row r="122">
          <cell r="C122" t="str">
            <v>2009/20107</v>
          </cell>
          <cell r="D122">
            <v>4242.3549999999996</v>
          </cell>
          <cell r="E122">
            <v>60.414999999999999</v>
          </cell>
          <cell r="F122">
            <v>269.42</v>
          </cell>
          <cell r="G122">
            <v>341.82</v>
          </cell>
          <cell r="H122">
            <v>2280.4499999999998</v>
          </cell>
          <cell r="I122">
            <v>464.48</v>
          </cell>
          <cell r="J122">
            <v>825.77</v>
          </cell>
          <cell r="K122">
            <v>343</v>
          </cell>
          <cell r="L122">
            <v>3.5</v>
          </cell>
          <cell r="M122">
            <v>29</v>
          </cell>
          <cell r="N122">
            <v>16.5</v>
          </cell>
          <cell r="O122">
            <v>103.015</v>
          </cell>
          <cell r="P122">
            <v>30</v>
          </cell>
          <cell r="Q122">
            <v>68.5</v>
          </cell>
          <cell r="R122">
            <v>4492.87</v>
          </cell>
          <cell r="S122">
            <v>63.914999999999999</v>
          </cell>
          <cell r="T122">
            <v>298.42</v>
          </cell>
          <cell r="U122">
            <v>358.32</v>
          </cell>
          <cell r="V122">
            <v>2383.4650000000001</v>
          </cell>
          <cell r="W122">
            <v>494.48</v>
          </cell>
          <cell r="X122">
            <v>894.27</v>
          </cell>
        </row>
        <row r="123">
          <cell r="C123" t="str">
            <v>2009/20108</v>
          </cell>
          <cell r="D123">
            <v>8143.84</v>
          </cell>
          <cell r="E123">
            <v>154.91999999999999</v>
          </cell>
          <cell r="F123">
            <v>654.04999999999995</v>
          </cell>
          <cell r="G123">
            <v>988.58</v>
          </cell>
          <cell r="H123">
            <v>5276.97</v>
          </cell>
          <cell r="I123">
            <v>430.12</v>
          </cell>
          <cell r="J123">
            <v>639.20000000000005</v>
          </cell>
          <cell r="K123">
            <v>1623</v>
          </cell>
          <cell r="L123">
            <v>68.5</v>
          </cell>
          <cell r="M123">
            <v>144.18</v>
          </cell>
          <cell r="N123">
            <v>193.8</v>
          </cell>
          <cell r="O123">
            <v>810.04</v>
          </cell>
          <cell r="P123">
            <v>66.5</v>
          </cell>
          <cell r="Q123">
            <v>96</v>
          </cell>
          <cell r="R123">
            <v>9522.86</v>
          </cell>
          <cell r="S123">
            <v>223.42</v>
          </cell>
          <cell r="T123">
            <v>798.23</v>
          </cell>
          <cell r="U123">
            <v>1182.3800000000001</v>
          </cell>
          <cell r="V123">
            <v>6087.01</v>
          </cell>
          <cell r="W123">
            <v>496.62</v>
          </cell>
          <cell r="X123">
            <v>735.2</v>
          </cell>
        </row>
        <row r="124">
          <cell r="C124" t="str">
            <v>2009/20109</v>
          </cell>
          <cell r="D124">
            <v>10227.870000000001</v>
          </cell>
          <cell r="E124">
            <v>191.92</v>
          </cell>
          <cell r="F124">
            <v>794.48</v>
          </cell>
          <cell r="G124">
            <v>1019.09</v>
          </cell>
          <cell r="H124">
            <v>6357.24</v>
          </cell>
          <cell r="I124">
            <v>793.32</v>
          </cell>
          <cell r="J124">
            <v>1071.82</v>
          </cell>
          <cell r="K124">
            <v>1726</v>
          </cell>
          <cell r="L124">
            <v>60.51</v>
          </cell>
          <cell r="M124">
            <v>120.08</v>
          </cell>
          <cell r="N124">
            <v>90.8</v>
          </cell>
          <cell r="O124">
            <v>969.59</v>
          </cell>
          <cell r="P124">
            <v>65.17</v>
          </cell>
          <cell r="Q124">
            <v>224.26</v>
          </cell>
          <cell r="R124">
            <v>11758.28</v>
          </cell>
          <cell r="S124">
            <v>252.43</v>
          </cell>
          <cell r="T124">
            <v>914.56</v>
          </cell>
          <cell r="U124">
            <v>1109.8900000000001</v>
          </cell>
          <cell r="V124">
            <v>7326.83</v>
          </cell>
          <cell r="W124">
            <v>858.49</v>
          </cell>
          <cell r="X124">
            <v>1296.08</v>
          </cell>
        </row>
        <row r="125">
          <cell r="C125" t="str">
            <v>2009/2010A</v>
          </cell>
          <cell r="D125">
            <v>5266.73</v>
          </cell>
          <cell r="E125">
            <v>79.459999999999994</v>
          </cell>
          <cell r="F125">
            <v>386.7</v>
          </cell>
          <cell r="G125">
            <v>568.36</v>
          </cell>
          <cell r="H125">
            <v>2905.1</v>
          </cell>
          <cell r="I125">
            <v>610.65</v>
          </cell>
          <cell r="J125">
            <v>716.46</v>
          </cell>
          <cell r="K125">
            <v>1902</v>
          </cell>
          <cell r="L125">
            <v>82</v>
          </cell>
          <cell r="M125">
            <v>137</v>
          </cell>
          <cell r="N125">
            <v>140.1</v>
          </cell>
          <cell r="O125">
            <v>1293</v>
          </cell>
          <cell r="P125">
            <v>52</v>
          </cell>
          <cell r="Q125">
            <v>153.30000000000001</v>
          </cell>
          <cell r="R125">
            <v>7124.13</v>
          </cell>
          <cell r="S125">
            <v>161.46</v>
          </cell>
          <cell r="T125">
            <v>523.70000000000005</v>
          </cell>
          <cell r="U125">
            <v>708.46</v>
          </cell>
          <cell r="V125">
            <v>4198.1000000000004</v>
          </cell>
          <cell r="W125">
            <v>662.65</v>
          </cell>
          <cell r="X125">
            <v>869.76</v>
          </cell>
        </row>
        <row r="126">
          <cell r="C126" t="str">
            <v>2009/2010B</v>
          </cell>
          <cell r="D126">
            <v>22660.45</v>
          </cell>
          <cell r="E126">
            <v>399.18</v>
          </cell>
          <cell r="F126">
            <v>1529.5</v>
          </cell>
          <cell r="G126">
            <v>2461.1799999999998</v>
          </cell>
          <cell r="H126">
            <v>12983.1</v>
          </cell>
          <cell r="I126">
            <v>1825.54</v>
          </cell>
          <cell r="J126">
            <v>3461.95</v>
          </cell>
          <cell r="K126">
            <v>3537</v>
          </cell>
          <cell r="L126">
            <v>182.84</v>
          </cell>
          <cell r="M126">
            <v>263.33999999999997</v>
          </cell>
          <cell r="N126">
            <v>233.32</v>
          </cell>
          <cell r="O126">
            <v>1754.88</v>
          </cell>
          <cell r="P126">
            <v>172.6</v>
          </cell>
          <cell r="Q126">
            <v>538.32000000000005</v>
          </cell>
          <cell r="R126">
            <v>25805.75</v>
          </cell>
          <cell r="S126">
            <v>582.02</v>
          </cell>
          <cell r="T126">
            <v>1792.84</v>
          </cell>
          <cell r="U126">
            <v>2694.5</v>
          </cell>
          <cell r="V126">
            <v>14737.98</v>
          </cell>
          <cell r="W126">
            <v>1998.14</v>
          </cell>
          <cell r="X126">
            <v>4000.27</v>
          </cell>
        </row>
        <row r="127">
          <cell r="C127" t="str">
            <v>2009/2010C</v>
          </cell>
          <cell r="D127">
            <v>9967.84</v>
          </cell>
          <cell r="E127">
            <v>155.75</v>
          </cell>
          <cell r="F127">
            <v>676.04</v>
          </cell>
          <cell r="G127">
            <v>1440.43</v>
          </cell>
          <cell r="H127">
            <v>5226</v>
          </cell>
          <cell r="I127">
            <v>936.97</v>
          </cell>
          <cell r="J127">
            <v>1532.65</v>
          </cell>
          <cell r="K127">
            <v>1219</v>
          </cell>
          <cell r="L127">
            <v>65.5</v>
          </cell>
          <cell r="M127">
            <v>115.5</v>
          </cell>
          <cell r="N127">
            <v>150.63999999999999</v>
          </cell>
          <cell r="O127">
            <v>524.66999999999996</v>
          </cell>
          <cell r="P127">
            <v>87.25</v>
          </cell>
          <cell r="Q127">
            <v>188.99</v>
          </cell>
          <cell r="R127">
            <v>11100.39</v>
          </cell>
          <cell r="S127">
            <v>221.25</v>
          </cell>
          <cell r="T127">
            <v>791.54</v>
          </cell>
          <cell r="U127">
            <v>1591.07</v>
          </cell>
          <cell r="V127">
            <v>5750.67</v>
          </cell>
          <cell r="W127">
            <v>1024.22</v>
          </cell>
          <cell r="X127">
            <v>1721.64</v>
          </cell>
        </row>
        <row r="128">
          <cell r="C128" t="str">
            <v>2009/2010D</v>
          </cell>
          <cell r="D128">
            <v>25256.35</v>
          </cell>
          <cell r="E128">
            <v>614.19000000000005</v>
          </cell>
          <cell r="F128">
            <v>1989.47</v>
          </cell>
          <cell r="G128">
            <v>2973.07</v>
          </cell>
          <cell r="H128">
            <v>17058.02</v>
          </cell>
          <cell r="I128">
            <v>1014.54</v>
          </cell>
          <cell r="J128">
            <v>1607.06</v>
          </cell>
          <cell r="K128">
            <v>3484</v>
          </cell>
          <cell r="L128">
            <v>183.44</v>
          </cell>
          <cell r="M128">
            <v>269.61</v>
          </cell>
          <cell r="N128">
            <v>306.06</v>
          </cell>
          <cell r="O128">
            <v>1761.12</v>
          </cell>
          <cell r="P128">
            <v>120.67</v>
          </cell>
          <cell r="Q128">
            <v>264.77999999999997</v>
          </cell>
          <cell r="R128">
            <v>28162.03</v>
          </cell>
          <cell r="S128">
            <v>797.63</v>
          </cell>
          <cell r="T128">
            <v>2259.08</v>
          </cell>
          <cell r="U128">
            <v>3279.13</v>
          </cell>
          <cell r="V128">
            <v>18819.14</v>
          </cell>
          <cell r="W128">
            <v>1135.21</v>
          </cell>
          <cell r="X128">
            <v>1871.84</v>
          </cell>
        </row>
        <row r="129">
          <cell r="C129" t="str">
            <v>2009/2010E</v>
          </cell>
          <cell r="D129">
            <v>7492.38</v>
          </cell>
          <cell r="E129">
            <v>124.92</v>
          </cell>
          <cell r="F129">
            <v>471.2</v>
          </cell>
          <cell r="G129">
            <v>1183.45</v>
          </cell>
          <cell r="H129">
            <v>5004.62</v>
          </cell>
          <cell r="I129">
            <v>274.2</v>
          </cell>
          <cell r="J129">
            <v>433.99</v>
          </cell>
          <cell r="K129">
            <v>375</v>
          </cell>
          <cell r="L129">
            <v>11.7</v>
          </cell>
          <cell r="M129">
            <v>23.3</v>
          </cell>
          <cell r="N129">
            <v>47.34</v>
          </cell>
          <cell r="O129">
            <v>174.67</v>
          </cell>
          <cell r="P129">
            <v>10</v>
          </cell>
          <cell r="Q129">
            <v>9.3000000000000007</v>
          </cell>
          <cell r="R129">
            <v>7768.69</v>
          </cell>
          <cell r="S129">
            <v>136.62</v>
          </cell>
          <cell r="T129">
            <v>494.5</v>
          </cell>
          <cell r="U129">
            <v>1230.79</v>
          </cell>
          <cell r="V129">
            <v>5179.29</v>
          </cell>
          <cell r="W129">
            <v>284.2</v>
          </cell>
          <cell r="X129">
            <v>443.29</v>
          </cell>
        </row>
        <row r="130">
          <cell r="C130" t="str">
            <v>2009/2010F</v>
          </cell>
          <cell r="D130">
            <v>15153.055</v>
          </cell>
          <cell r="E130">
            <v>203.69499999999999</v>
          </cell>
          <cell r="F130">
            <v>1262.26</v>
          </cell>
          <cell r="G130">
            <v>1821.77</v>
          </cell>
          <cell r="H130">
            <v>7426.65</v>
          </cell>
          <cell r="I130">
            <v>1745.55</v>
          </cell>
          <cell r="J130">
            <v>2693.13</v>
          </cell>
          <cell r="K130">
            <v>1337</v>
          </cell>
          <cell r="L130">
            <v>50.13</v>
          </cell>
          <cell r="M130">
            <v>129</v>
          </cell>
          <cell r="N130">
            <v>99.76</v>
          </cell>
          <cell r="O130">
            <v>525.63499999999999</v>
          </cell>
          <cell r="P130">
            <v>122.5</v>
          </cell>
          <cell r="Q130">
            <v>214.75</v>
          </cell>
          <cell r="R130">
            <v>16294.83</v>
          </cell>
          <cell r="S130">
            <v>253.82499999999999</v>
          </cell>
          <cell r="T130">
            <v>1391.26</v>
          </cell>
          <cell r="U130">
            <v>1921.53</v>
          </cell>
          <cell r="V130">
            <v>7952.2849999999999</v>
          </cell>
          <cell r="W130">
            <v>1868.05</v>
          </cell>
          <cell r="X130">
            <v>2907.88</v>
          </cell>
        </row>
        <row r="131">
          <cell r="C131" t="str">
            <v>2009/2010G</v>
          </cell>
          <cell r="D131">
            <v>11632.01</v>
          </cell>
          <cell r="E131">
            <v>142.27000000000001</v>
          </cell>
          <cell r="F131">
            <v>798.38</v>
          </cell>
          <cell r="G131">
            <v>1432.76</v>
          </cell>
          <cell r="H131">
            <v>5541.35</v>
          </cell>
          <cell r="I131">
            <v>1562.33</v>
          </cell>
          <cell r="J131">
            <v>2154.92</v>
          </cell>
          <cell r="K131">
            <v>1699</v>
          </cell>
          <cell r="L131">
            <v>59.82</v>
          </cell>
          <cell r="M131">
            <v>200.33</v>
          </cell>
          <cell r="N131">
            <v>123.06</v>
          </cell>
          <cell r="O131">
            <v>676.38</v>
          </cell>
          <cell r="P131">
            <v>167.64</v>
          </cell>
          <cell r="Q131">
            <v>312.3</v>
          </cell>
          <cell r="R131">
            <v>13171.54</v>
          </cell>
          <cell r="S131">
            <v>202.09</v>
          </cell>
          <cell r="T131">
            <v>998.71</v>
          </cell>
          <cell r="U131">
            <v>1555.82</v>
          </cell>
          <cell r="V131">
            <v>6217.73</v>
          </cell>
          <cell r="W131">
            <v>1729.97</v>
          </cell>
          <cell r="X131">
            <v>2467.2199999999998</v>
          </cell>
        </row>
        <row r="132">
          <cell r="C132" t="str">
            <v>2009/2010H</v>
          </cell>
          <cell r="D132">
            <v>27781.21</v>
          </cell>
          <cell r="E132">
            <v>569.97</v>
          </cell>
          <cell r="F132">
            <v>2336.75</v>
          </cell>
          <cell r="G132">
            <v>4526.22</v>
          </cell>
          <cell r="H132">
            <v>16920.53</v>
          </cell>
          <cell r="I132">
            <v>1277.54</v>
          </cell>
          <cell r="J132">
            <v>2150.1999999999998</v>
          </cell>
          <cell r="K132">
            <v>1154</v>
          </cell>
          <cell r="L132">
            <v>53.17</v>
          </cell>
          <cell r="M132">
            <v>155.19</v>
          </cell>
          <cell r="N132">
            <v>179.88</v>
          </cell>
          <cell r="O132">
            <v>540.23</v>
          </cell>
          <cell r="P132">
            <v>38.33</v>
          </cell>
          <cell r="Q132">
            <v>63.62</v>
          </cell>
          <cell r="R132">
            <v>28811.63</v>
          </cell>
          <cell r="S132">
            <v>623.14</v>
          </cell>
          <cell r="T132">
            <v>2491.94</v>
          </cell>
          <cell r="U132">
            <v>4706.1000000000004</v>
          </cell>
          <cell r="V132">
            <v>17460.759999999998</v>
          </cell>
          <cell r="W132">
            <v>1315.87</v>
          </cell>
          <cell r="X132">
            <v>2213.8200000000002</v>
          </cell>
        </row>
        <row r="133">
          <cell r="C133" t="str">
            <v>2009/2010I</v>
          </cell>
          <cell r="D133">
            <v>9968.32</v>
          </cell>
          <cell r="E133">
            <v>201.18</v>
          </cell>
          <cell r="F133">
            <v>560.29</v>
          </cell>
          <cell r="G133">
            <v>684.63</v>
          </cell>
          <cell r="H133">
            <v>6591.36</v>
          </cell>
          <cell r="I133">
            <v>432.23</v>
          </cell>
          <cell r="J133">
            <v>1498.63</v>
          </cell>
          <cell r="K133">
            <v>2855</v>
          </cell>
          <cell r="L133">
            <v>153.76</v>
          </cell>
          <cell r="M133">
            <v>237</v>
          </cell>
          <cell r="N133">
            <v>129.85</v>
          </cell>
          <cell r="O133">
            <v>1604.05</v>
          </cell>
          <cell r="P133">
            <v>151.84</v>
          </cell>
          <cell r="Q133">
            <v>387.07</v>
          </cell>
          <cell r="R133">
            <v>12631.89</v>
          </cell>
          <cell r="S133">
            <v>354.94</v>
          </cell>
          <cell r="T133">
            <v>797.29</v>
          </cell>
          <cell r="U133">
            <v>814.48</v>
          </cell>
          <cell r="V133">
            <v>8195.41</v>
          </cell>
          <cell r="W133">
            <v>584.07000000000005</v>
          </cell>
          <cell r="X133">
            <v>1885.7</v>
          </cell>
        </row>
        <row r="134">
          <cell r="C134" t="str">
            <v>2009/2010J</v>
          </cell>
          <cell r="D134">
            <v>805.94</v>
          </cell>
          <cell r="E134">
            <v>10.83</v>
          </cell>
          <cell r="F134">
            <v>54.16</v>
          </cell>
          <cell r="G134">
            <v>93.41</v>
          </cell>
          <cell r="H134">
            <v>453.96</v>
          </cell>
          <cell r="I134">
            <v>74.75</v>
          </cell>
          <cell r="J134">
            <v>118.83</v>
          </cell>
          <cell r="K134">
            <v>3875</v>
          </cell>
          <cell r="L134">
            <v>168.3</v>
          </cell>
          <cell r="M134">
            <v>428.13</v>
          </cell>
          <cell r="N134">
            <v>216.3</v>
          </cell>
          <cell r="O134">
            <v>1568.18</v>
          </cell>
          <cell r="P134">
            <v>513.33000000000004</v>
          </cell>
          <cell r="Q134">
            <v>962.33</v>
          </cell>
          <cell r="R134">
            <v>4662.51</v>
          </cell>
          <cell r="S134">
            <v>179.13</v>
          </cell>
          <cell r="T134">
            <v>482.29</v>
          </cell>
          <cell r="U134">
            <v>309.70999999999998</v>
          </cell>
          <cell r="V134">
            <v>2022.14</v>
          </cell>
          <cell r="W134">
            <v>588.08000000000004</v>
          </cell>
          <cell r="X134">
            <v>1081.1600000000001</v>
          </cell>
        </row>
        <row r="135">
          <cell r="C135" t="str">
            <v>2010/20111</v>
          </cell>
          <cell r="D135">
            <v>7085.75</v>
          </cell>
          <cell r="E135">
            <v>101</v>
          </cell>
          <cell r="F135">
            <v>263</v>
          </cell>
          <cell r="G135">
            <v>662</v>
          </cell>
          <cell r="H135">
            <v>4823</v>
          </cell>
          <cell r="I135">
            <v>631.5</v>
          </cell>
          <cell r="J135">
            <v>605.25</v>
          </cell>
          <cell r="K135">
            <v>40</v>
          </cell>
          <cell r="L135">
            <v>0</v>
          </cell>
          <cell r="M135">
            <v>6</v>
          </cell>
          <cell r="N135">
            <v>5</v>
          </cell>
          <cell r="O135">
            <v>21</v>
          </cell>
          <cell r="P135">
            <v>0</v>
          </cell>
          <cell r="Q135">
            <v>1</v>
          </cell>
          <cell r="R135">
            <v>7118.75</v>
          </cell>
          <cell r="S135">
            <v>101</v>
          </cell>
          <cell r="T135">
            <v>269</v>
          </cell>
          <cell r="U135">
            <v>667</v>
          </cell>
          <cell r="V135">
            <v>4844</v>
          </cell>
          <cell r="W135">
            <v>631.5</v>
          </cell>
          <cell r="X135">
            <v>606.25</v>
          </cell>
        </row>
        <row r="136">
          <cell r="C136" t="str">
            <v>2010/20112</v>
          </cell>
          <cell r="D136">
            <v>18365.61</v>
          </cell>
          <cell r="E136">
            <v>750.59</v>
          </cell>
          <cell r="F136">
            <v>1232.9100000000001</v>
          </cell>
          <cell r="G136">
            <v>1475.57</v>
          </cell>
          <cell r="H136">
            <v>9599.98</v>
          </cell>
          <cell r="I136">
            <v>1784.1</v>
          </cell>
          <cell r="J136">
            <v>3522.46</v>
          </cell>
          <cell r="K136">
            <v>5635</v>
          </cell>
          <cell r="L136">
            <v>400.33</v>
          </cell>
          <cell r="M136">
            <v>527.5</v>
          </cell>
          <cell r="N136">
            <v>216.83</v>
          </cell>
          <cell r="O136">
            <v>2963.06</v>
          </cell>
          <cell r="P136">
            <v>260.66000000000003</v>
          </cell>
          <cell r="Q136">
            <v>1051.75</v>
          </cell>
          <cell r="R136">
            <v>23785.74</v>
          </cell>
          <cell r="S136">
            <v>1150.92</v>
          </cell>
          <cell r="T136">
            <v>1760.41</v>
          </cell>
          <cell r="U136">
            <v>1692.4</v>
          </cell>
          <cell r="V136">
            <v>12563.04</v>
          </cell>
          <cell r="W136">
            <v>2044.76</v>
          </cell>
          <cell r="X136">
            <v>4574.21</v>
          </cell>
        </row>
        <row r="137">
          <cell r="C137" t="str">
            <v>2010/20113</v>
          </cell>
          <cell r="D137">
            <v>23670.744999999999</v>
          </cell>
          <cell r="E137">
            <v>568.79999999999995</v>
          </cell>
          <cell r="F137">
            <v>1246.3050000000001</v>
          </cell>
          <cell r="G137">
            <v>2426.65</v>
          </cell>
          <cell r="H137">
            <v>11950.105</v>
          </cell>
          <cell r="I137">
            <v>2785.04</v>
          </cell>
          <cell r="J137">
            <v>4693.8450000000003</v>
          </cell>
          <cell r="K137">
            <v>2195</v>
          </cell>
          <cell r="L137">
            <v>98.66</v>
          </cell>
          <cell r="M137">
            <v>190.68</v>
          </cell>
          <cell r="N137">
            <v>206.22</v>
          </cell>
          <cell r="O137">
            <v>994.43499999999995</v>
          </cell>
          <cell r="P137">
            <v>158</v>
          </cell>
          <cell r="Q137">
            <v>309.92</v>
          </cell>
          <cell r="R137">
            <v>25628.66</v>
          </cell>
          <cell r="S137">
            <v>667.46</v>
          </cell>
          <cell r="T137">
            <v>1436.9849999999999</v>
          </cell>
          <cell r="U137">
            <v>2632.87</v>
          </cell>
          <cell r="V137">
            <v>12944.54</v>
          </cell>
          <cell r="W137">
            <v>2943.04</v>
          </cell>
          <cell r="X137">
            <v>5003.7650000000003</v>
          </cell>
        </row>
        <row r="138">
          <cell r="C138" t="str">
            <v>2010/20114</v>
          </cell>
          <cell r="D138">
            <v>586</v>
          </cell>
          <cell r="E138">
            <v>15</v>
          </cell>
          <cell r="F138">
            <v>32</v>
          </cell>
          <cell r="G138">
            <v>55</v>
          </cell>
          <cell r="H138">
            <v>438</v>
          </cell>
          <cell r="I138">
            <v>22</v>
          </cell>
          <cell r="J138">
            <v>24</v>
          </cell>
          <cell r="K138">
            <v>8</v>
          </cell>
          <cell r="L138">
            <v>1</v>
          </cell>
          <cell r="M138">
            <v>3</v>
          </cell>
          <cell r="N138">
            <v>1</v>
          </cell>
          <cell r="O138">
            <v>3</v>
          </cell>
          <cell r="P138">
            <v>0</v>
          </cell>
          <cell r="Q138">
            <v>0</v>
          </cell>
          <cell r="R138">
            <v>594</v>
          </cell>
          <cell r="S138">
            <v>16</v>
          </cell>
          <cell r="T138">
            <v>35</v>
          </cell>
          <cell r="U138">
            <v>56</v>
          </cell>
          <cell r="V138">
            <v>441</v>
          </cell>
          <cell r="W138">
            <v>22</v>
          </cell>
          <cell r="X138">
            <v>24</v>
          </cell>
        </row>
        <row r="139">
          <cell r="C139" t="str">
            <v>2010/20115</v>
          </cell>
          <cell r="D139">
            <v>1789.27</v>
          </cell>
          <cell r="E139">
            <v>59.97</v>
          </cell>
          <cell r="F139">
            <v>158.57</v>
          </cell>
          <cell r="G139">
            <v>223.18</v>
          </cell>
          <cell r="H139">
            <v>1019.89</v>
          </cell>
          <cell r="I139">
            <v>130.94999999999999</v>
          </cell>
          <cell r="J139">
            <v>196.71</v>
          </cell>
          <cell r="K139">
            <v>129</v>
          </cell>
          <cell r="L139">
            <v>7.5</v>
          </cell>
          <cell r="M139">
            <v>15</v>
          </cell>
          <cell r="N139">
            <v>16.5</v>
          </cell>
          <cell r="O139">
            <v>61.5</v>
          </cell>
          <cell r="P139">
            <v>4</v>
          </cell>
          <cell r="Q139">
            <v>16</v>
          </cell>
          <cell r="R139">
            <v>1909.77</v>
          </cell>
          <cell r="S139">
            <v>67.47</v>
          </cell>
          <cell r="T139">
            <v>173.57</v>
          </cell>
          <cell r="U139">
            <v>239.68</v>
          </cell>
          <cell r="V139">
            <v>1081.3900000000001</v>
          </cell>
          <cell r="W139">
            <v>134.94999999999999</v>
          </cell>
          <cell r="X139">
            <v>212.71</v>
          </cell>
        </row>
        <row r="140">
          <cell r="C140" t="str">
            <v>2010/20116</v>
          </cell>
          <cell r="D140">
            <v>10376.905000000001</v>
          </cell>
          <cell r="E140">
            <v>192.6</v>
          </cell>
          <cell r="F140">
            <v>660.59500000000003</v>
          </cell>
          <cell r="G140">
            <v>1008.5</v>
          </cell>
          <cell r="H140">
            <v>4871.585</v>
          </cell>
          <cell r="I140">
            <v>1418.57</v>
          </cell>
          <cell r="J140">
            <v>2225.0549999999998</v>
          </cell>
          <cell r="K140">
            <v>737</v>
          </cell>
          <cell r="L140">
            <v>23.5</v>
          </cell>
          <cell r="M140">
            <v>62.31</v>
          </cell>
          <cell r="N140">
            <v>53.65</v>
          </cell>
          <cell r="O140">
            <v>300.29500000000002</v>
          </cell>
          <cell r="P140">
            <v>54.34</v>
          </cell>
          <cell r="Q140">
            <v>111.34</v>
          </cell>
          <cell r="R140">
            <v>10982.34</v>
          </cell>
          <cell r="S140">
            <v>216.1</v>
          </cell>
          <cell r="T140">
            <v>722.90499999999997</v>
          </cell>
          <cell r="U140">
            <v>1062.1500000000001</v>
          </cell>
          <cell r="V140">
            <v>5171.88</v>
          </cell>
          <cell r="W140">
            <v>1472.91</v>
          </cell>
          <cell r="X140">
            <v>2336.395</v>
          </cell>
        </row>
        <row r="141">
          <cell r="C141" t="str">
            <v>2010/20117</v>
          </cell>
          <cell r="D141">
            <v>4617.67</v>
          </cell>
          <cell r="E141">
            <v>92.9</v>
          </cell>
          <cell r="F141">
            <v>247.85</v>
          </cell>
          <cell r="G141">
            <v>371.11</v>
          </cell>
          <cell r="H141">
            <v>2605.86</v>
          </cell>
          <cell r="I141">
            <v>506.39</v>
          </cell>
          <cell r="J141">
            <v>793.56</v>
          </cell>
          <cell r="K141">
            <v>352</v>
          </cell>
          <cell r="L141">
            <v>11.5</v>
          </cell>
          <cell r="M141">
            <v>29.5</v>
          </cell>
          <cell r="N141">
            <v>17.170000000000002</v>
          </cell>
          <cell r="O141">
            <v>118.76</v>
          </cell>
          <cell r="P141">
            <v>36</v>
          </cell>
          <cell r="Q141">
            <v>54</v>
          </cell>
          <cell r="R141">
            <v>4884.6000000000004</v>
          </cell>
          <cell r="S141">
            <v>104.4</v>
          </cell>
          <cell r="T141">
            <v>277.35000000000002</v>
          </cell>
          <cell r="U141">
            <v>388.28</v>
          </cell>
          <cell r="V141">
            <v>2724.62</v>
          </cell>
          <cell r="W141">
            <v>542.39</v>
          </cell>
          <cell r="X141">
            <v>847.56</v>
          </cell>
        </row>
        <row r="142">
          <cell r="C142" t="str">
            <v>2010/20118</v>
          </cell>
          <cell r="D142">
            <v>8184.15</v>
          </cell>
          <cell r="E142">
            <v>247.17</v>
          </cell>
          <cell r="F142">
            <v>600.86</v>
          </cell>
          <cell r="G142">
            <v>1110.57</v>
          </cell>
          <cell r="H142">
            <v>5341.93</v>
          </cell>
          <cell r="I142">
            <v>341.3</v>
          </cell>
          <cell r="J142">
            <v>542.32000000000005</v>
          </cell>
          <cell r="K142">
            <v>1399</v>
          </cell>
          <cell r="L142">
            <v>47.5</v>
          </cell>
          <cell r="M142">
            <v>116.33</v>
          </cell>
          <cell r="N142">
            <v>179.5</v>
          </cell>
          <cell r="O142">
            <v>762.87</v>
          </cell>
          <cell r="P142">
            <v>43.34</v>
          </cell>
          <cell r="Q142">
            <v>77.180000000000007</v>
          </cell>
          <cell r="R142">
            <v>9410.8700000000008</v>
          </cell>
          <cell r="S142">
            <v>294.67</v>
          </cell>
          <cell r="T142">
            <v>717.19</v>
          </cell>
          <cell r="U142">
            <v>1290.07</v>
          </cell>
          <cell r="V142">
            <v>6104.8</v>
          </cell>
          <cell r="W142">
            <v>384.64</v>
          </cell>
          <cell r="X142">
            <v>619.5</v>
          </cell>
        </row>
        <row r="143">
          <cell r="C143" t="str">
            <v>2010/20119</v>
          </cell>
          <cell r="D143">
            <v>10663.95</v>
          </cell>
          <cell r="E143">
            <v>248.18</v>
          </cell>
          <cell r="F143">
            <v>839.04</v>
          </cell>
          <cell r="G143">
            <v>1142.93</v>
          </cell>
          <cell r="H143">
            <v>6556.95</v>
          </cell>
          <cell r="I143">
            <v>756.52</v>
          </cell>
          <cell r="J143">
            <v>1120.33</v>
          </cell>
          <cell r="K143">
            <v>1859</v>
          </cell>
          <cell r="L143">
            <v>102.67</v>
          </cell>
          <cell r="M143">
            <v>121.52</v>
          </cell>
          <cell r="N143">
            <v>124.44</v>
          </cell>
          <cell r="O143">
            <v>1054.3800000000001</v>
          </cell>
          <cell r="P143">
            <v>73.75</v>
          </cell>
          <cell r="Q143">
            <v>207.17</v>
          </cell>
          <cell r="R143">
            <v>12347.88</v>
          </cell>
          <cell r="S143">
            <v>350.85</v>
          </cell>
          <cell r="T143">
            <v>960.56</v>
          </cell>
          <cell r="U143">
            <v>1267.3699999999999</v>
          </cell>
          <cell r="V143">
            <v>7611.33</v>
          </cell>
          <cell r="W143">
            <v>830.27</v>
          </cell>
          <cell r="X143">
            <v>1327.5</v>
          </cell>
        </row>
        <row r="144">
          <cell r="C144" t="str">
            <v>2010/2011A</v>
          </cell>
          <cell r="D144">
            <v>5356.18</v>
          </cell>
          <cell r="E144">
            <v>124</v>
          </cell>
          <cell r="F144">
            <v>444.32</v>
          </cell>
          <cell r="G144">
            <v>659.36</v>
          </cell>
          <cell r="H144">
            <v>2879.83</v>
          </cell>
          <cell r="I144">
            <v>611.69000000000005</v>
          </cell>
          <cell r="J144">
            <v>636.98</v>
          </cell>
          <cell r="K144">
            <v>1970</v>
          </cell>
          <cell r="L144">
            <v>133.5</v>
          </cell>
          <cell r="M144">
            <v>164.3</v>
          </cell>
          <cell r="N144">
            <v>163</v>
          </cell>
          <cell r="O144">
            <v>1316.8</v>
          </cell>
          <cell r="P144">
            <v>57</v>
          </cell>
          <cell r="Q144">
            <v>94</v>
          </cell>
          <cell r="R144">
            <v>7284.78</v>
          </cell>
          <cell r="S144">
            <v>257.5</v>
          </cell>
          <cell r="T144">
            <v>608.62</v>
          </cell>
          <cell r="U144">
            <v>822.36</v>
          </cell>
          <cell r="V144">
            <v>4196.63</v>
          </cell>
          <cell r="W144">
            <v>668.69</v>
          </cell>
          <cell r="X144">
            <v>730.98</v>
          </cell>
        </row>
        <row r="145">
          <cell r="C145" t="str">
            <v>2010/2011B</v>
          </cell>
          <cell r="D145">
            <v>23826.735000000001</v>
          </cell>
          <cell r="E145">
            <v>800.51499999999999</v>
          </cell>
          <cell r="F145">
            <v>1507.22</v>
          </cell>
          <cell r="G145">
            <v>2789.66</v>
          </cell>
          <cell r="H145">
            <v>13546.28</v>
          </cell>
          <cell r="I145">
            <v>1857.61</v>
          </cell>
          <cell r="J145">
            <v>3325.45</v>
          </cell>
          <cell r="K145">
            <v>3435</v>
          </cell>
          <cell r="L145">
            <v>165.58</v>
          </cell>
          <cell r="M145">
            <v>289.39999999999998</v>
          </cell>
          <cell r="N145">
            <v>223.77</v>
          </cell>
          <cell r="O145">
            <v>1782.57</v>
          </cell>
          <cell r="P145">
            <v>140.79</v>
          </cell>
          <cell r="Q145">
            <v>467.48</v>
          </cell>
          <cell r="R145">
            <v>26896.325000000001</v>
          </cell>
          <cell r="S145">
            <v>966.09500000000003</v>
          </cell>
          <cell r="T145">
            <v>1796.62</v>
          </cell>
          <cell r="U145">
            <v>3013.43</v>
          </cell>
          <cell r="V145">
            <v>15328.85</v>
          </cell>
          <cell r="W145">
            <v>1998.4</v>
          </cell>
          <cell r="X145">
            <v>3792.93</v>
          </cell>
        </row>
        <row r="146">
          <cell r="C146" t="str">
            <v>2010/2011C</v>
          </cell>
          <cell r="D146">
            <v>10428.719999999999</v>
          </cell>
          <cell r="E146">
            <v>296.37</v>
          </cell>
          <cell r="F146">
            <v>729.02</v>
          </cell>
          <cell r="G146">
            <v>1511.55</v>
          </cell>
          <cell r="H146">
            <v>5444.19</v>
          </cell>
          <cell r="I146">
            <v>905.92</v>
          </cell>
          <cell r="J146">
            <v>1541.67</v>
          </cell>
          <cell r="K146">
            <v>1161</v>
          </cell>
          <cell r="L146">
            <v>46.92</v>
          </cell>
          <cell r="M146">
            <v>123.66</v>
          </cell>
          <cell r="N146">
            <v>141.97</v>
          </cell>
          <cell r="O146">
            <v>553.33000000000004</v>
          </cell>
          <cell r="P146">
            <v>65.33</v>
          </cell>
          <cell r="Q146">
            <v>156.16999999999999</v>
          </cell>
          <cell r="R146">
            <v>11516.1</v>
          </cell>
          <cell r="S146">
            <v>343.29</v>
          </cell>
          <cell r="T146">
            <v>852.68</v>
          </cell>
          <cell r="U146">
            <v>1653.52</v>
          </cell>
          <cell r="V146">
            <v>5997.52</v>
          </cell>
          <cell r="W146">
            <v>971.25</v>
          </cell>
          <cell r="X146">
            <v>1697.84</v>
          </cell>
        </row>
        <row r="147">
          <cell r="C147" t="str">
            <v>2010/2011D</v>
          </cell>
          <cell r="D147">
            <v>26237.31</v>
          </cell>
          <cell r="E147">
            <v>948.9</v>
          </cell>
          <cell r="F147">
            <v>1948.49</v>
          </cell>
          <cell r="G147">
            <v>3436.02</v>
          </cell>
          <cell r="H147">
            <v>17444.98</v>
          </cell>
          <cell r="I147">
            <v>1005.15</v>
          </cell>
          <cell r="J147">
            <v>1453.77</v>
          </cell>
          <cell r="K147">
            <v>3661</v>
          </cell>
          <cell r="L147">
            <v>221.16</v>
          </cell>
          <cell r="M147">
            <v>300.45</v>
          </cell>
          <cell r="N147">
            <v>336.51</v>
          </cell>
          <cell r="O147">
            <v>1932.54</v>
          </cell>
          <cell r="P147">
            <v>91</v>
          </cell>
          <cell r="Q147">
            <v>223.81</v>
          </cell>
          <cell r="R147">
            <v>29342.78</v>
          </cell>
          <cell r="S147">
            <v>1170.06</v>
          </cell>
          <cell r="T147">
            <v>2248.94</v>
          </cell>
          <cell r="U147">
            <v>3772.53</v>
          </cell>
          <cell r="V147">
            <v>19377.52</v>
          </cell>
          <cell r="W147">
            <v>1096.1500000000001</v>
          </cell>
          <cell r="X147">
            <v>1677.58</v>
          </cell>
        </row>
        <row r="148">
          <cell r="C148" t="str">
            <v>2010/2011E</v>
          </cell>
          <cell r="D148">
            <v>8107.37</v>
          </cell>
          <cell r="E148">
            <v>280.63</v>
          </cell>
          <cell r="F148">
            <v>530</v>
          </cell>
          <cell r="G148">
            <v>1362.15</v>
          </cell>
          <cell r="H148">
            <v>5261.89</v>
          </cell>
          <cell r="I148">
            <v>260.29000000000002</v>
          </cell>
          <cell r="J148">
            <v>412.41</v>
          </cell>
          <cell r="K148">
            <v>336</v>
          </cell>
          <cell r="L148">
            <v>5.67</v>
          </cell>
          <cell r="M148">
            <v>22.97</v>
          </cell>
          <cell r="N148">
            <v>40.67</v>
          </cell>
          <cell r="O148">
            <v>157.75</v>
          </cell>
          <cell r="P148">
            <v>9.83</v>
          </cell>
          <cell r="Q148">
            <v>9.7899999999999991</v>
          </cell>
          <cell r="R148">
            <v>8354.0499999999993</v>
          </cell>
          <cell r="S148">
            <v>286.3</v>
          </cell>
          <cell r="T148">
            <v>552.97</v>
          </cell>
          <cell r="U148">
            <v>1402.82</v>
          </cell>
          <cell r="V148">
            <v>5419.64</v>
          </cell>
          <cell r="W148">
            <v>270.12</v>
          </cell>
          <cell r="X148">
            <v>422.2</v>
          </cell>
        </row>
        <row r="149">
          <cell r="C149" t="str">
            <v>2010/2011F</v>
          </cell>
          <cell r="D149">
            <v>15932.79</v>
          </cell>
          <cell r="E149">
            <v>385.42</v>
          </cell>
          <cell r="F149">
            <v>1272.32</v>
          </cell>
          <cell r="G149">
            <v>2091.1799999999998</v>
          </cell>
          <cell r="H149">
            <v>7739.25</v>
          </cell>
          <cell r="I149">
            <v>1759.82</v>
          </cell>
          <cell r="J149">
            <v>2684.8</v>
          </cell>
          <cell r="K149">
            <v>1317</v>
          </cell>
          <cell r="L149">
            <v>58.84</v>
          </cell>
          <cell r="M149">
            <v>152.1</v>
          </cell>
          <cell r="N149">
            <v>96.69</v>
          </cell>
          <cell r="O149">
            <v>516.13</v>
          </cell>
          <cell r="P149">
            <v>121.35</v>
          </cell>
          <cell r="Q149">
            <v>197.86</v>
          </cell>
          <cell r="R149">
            <v>17075.759999999998</v>
          </cell>
          <cell r="S149">
            <v>444.26</v>
          </cell>
          <cell r="T149">
            <v>1424.42</v>
          </cell>
          <cell r="U149">
            <v>2187.87</v>
          </cell>
          <cell r="V149">
            <v>8255.3799999999992</v>
          </cell>
          <cell r="W149">
            <v>1881.17</v>
          </cell>
          <cell r="X149">
            <v>2882.66</v>
          </cell>
        </row>
        <row r="150">
          <cell r="C150" t="str">
            <v>2010/2011G</v>
          </cell>
          <cell r="D150">
            <v>12006.035</v>
          </cell>
          <cell r="E150">
            <v>330.065</v>
          </cell>
          <cell r="F150">
            <v>855.71</v>
          </cell>
          <cell r="G150">
            <v>1536.41</v>
          </cell>
          <cell r="H150">
            <v>5594.44</v>
          </cell>
          <cell r="I150">
            <v>1569.73</v>
          </cell>
          <cell r="J150">
            <v>2119.6799999999998</v>
          </cell>
          <cell r="K150">
            <v>1762</v>
          </cell>
          <cell r="L150">
            <v>66.33</v>
          </cell>
          <cell r="M150">
            <v>210.82</v>
          </cell>
          <cell r="N150">
            <v>109.75</v>
          </cell>
          <cell r="O150">
            <v>751.87</v>
          </cell>
          <cell r="P150">
            <v>164.38</v>
          </cell>
          <cell r="Q150">
            <v>308.5</v>
          </cell>
          <cell r="R150">
            <v>13617.684999999999</v>
          </cell>
          <cell r="S150">
            <v>396.39499999999998</v>
          </cell>
          <cell r="T150">
            <v>1066.53</v>
          </cell>
          <cell r="U150">
            <v>1646.16</v>
          </cell>
          <cell r="V150">
            <v>6346.31</v>
          </cell>
          <cell r="W150">
            <v>1734.11</v>
          </cell>
          <cell r="X150">
            <v>2428.1799999999998</v>
          </cell>
        </row>
        <row r="151">
          <cell r="C151" t="str">
            <v>2010/2011H</v>
          </cell>
          <cell r="D151">
            <v>29497.15</v>
          </cell>
          <cell r="E151">
            <v>988.87</v>
          </cell>
          <cell r="F151">
            <v>2469.2199999999998</v>
          </cell>
          <cell r="G151">
            <v>5195.49</v>
          </cell>
          <cell r="H151">
            <v>17448.21</v>
          </cell>
          <cell r="I151">
            <v>1346.51</v>
          </cell>
          <cell r="J151">
            <v>2048.85</v>
          </cell>
          <cell r="K151">
            <v>1039</v>
          </cell>
          <cell r="L151">
            <v>36</v>
          </cell>
          <cell r="M151">
            <v>133.1</v>
          </cell>
          <cell r="N151">
            <v>171.3</v>
          </cell>
          <cell r="O151">
            <v>476.4</v>
          </cell>
          <cell r="P151">
            <v>46.84</v>
          </cell>
          <cell r="Q151">
            <v>57.17</v>
          </cell>
          <cell r="R151">
            <v>30417.96</v>
          </cell>
          <cell r="S151">
            <v>1024.8699999999999</v>
          </cell>
          <cell r="T151">
            <v>2602.3200000000002</v>
          </cell>
          <cell r="U151">
            <v>5366.79</v>
          </cell>
          <cell r="V151">
            <v>17924.61</v>
          </cell>
          <cell r="W151">
            <v>1393.35</v>
          </cell>
          <cell r="X151">
            <v>2106.02</v>
          </cell>
        </row>
        <row r="152">
          <cell r="C152" t="str">
            <v>2010/2011I</v>
          </cell>
          <cell r="D152">
            <v>10846.6</v>
          </cell>
          <cell r="E152">
            <v>358.02</v>
          </cell>
          <cell r="F152">
            <v>603.57000000000005</v>
          </cell>
          <cell r="G152">
            <v>890.2</v>
          </cell>
          <cell r="H152">
            <v>7223.34</v>
          </cell>
          <cell r="I152">
            <v>503.76</v>
          </cell>
          <cell r="J152">
            <v>1267.71</v>
          </cell>
          <cell r="K152">
            <v>2936</v>
          </cell>
          <cell r="L152">
            <v>165.34</v>
          </cell>
          <cell r="M152">
            <v>262.02999999999997</v>
          </cell>
          <cell r="N152">
            <v>172.21</v>
          </cell>
          <cell r="O152">
            <v>1770.25</v>
          </cell>
          <cell r="P152">
            <v>91.06</v>
          </cell>
          <cell r="Q152">
            <v>309.02999999999997</v>
          </cell>
          <cell r="R152">
            <v>13616.52</v>
          </cell>
          <cell r="S152">
            <v>523.36</v>
          </cell>
          <cell r="T152">
            <v>865.6</v>
          </cell>
          <cell r="U152">
            <v>1062.4100000000001</v>
          </cell>
          <cell r="V152">
            <v>8993.59</v>
          </cell>
          <cell r="W152">
            <v>594.82000000000005</v>
          </cell>
          <cell r="X152">
            <v>1576.74</v>
          </cell>
        </row>
        <row r="153">
          <cell r="C153" t="str">
            <v>2010/2011J</v>
          </cell>
          <cell r="D153">
            <v>730.06</v>
          </cell>
          <cell r="E153">
            <v>24</v>
          </cell>
          <cell r="F153">
            <v>52</v>
          </cell>
          <cell r="G153">
            <v>107.47</v>
          </cell>
          <cell r="H153">
            <v>394.29</v>
          </cell>
          <cell r="I153">
            <v>56.15</v>
          </cell>
          <cell r="J153">
            <v>96.15</v>
          </cell>
          <cell r="K153">
            <v>3601</v>
          </cell>
          <cell r="L153">
            <v>159</v>
          </cell>
          <cell r="M153">
            <v>405.33</v>
          </cell>
          <cell r="N153">
            <v>215.82</v>
          </cell>
          <cell r="O153">
            <v>1498.06</v>
          </cell>
          <cell r="P153">
            <v>400.33</v>
          </cell>
          <cell r="Q153">
            <v>898.83</v>
          </cell>
          <cell r="R153">
            <v>4307.43</v>
          </cell>
          <cell r="S153">
            <v>183</v>
          </cell>
          <cell r="T153">
            <v>457.33</v>
          </cell>
          <cell r="U153">
            <v>323.29000000000002</v>
          </cell>
          <cell r="V153">
            <v>1892.35</v>
          </cell>
          <cell r="W153">
            <v>456.48</v>
          </cell>
          <cell r="X153">
            <v>994.98</v>
          </cell>
        </row>
        <row r="154">
          <cell r="C154" t="str">
            <v>2011/20121</v>
          </cell>
          <cell r="D154">
            <v>7041</v>
          </cell>
          <cell r="E154">
            <v>89</v>
          </cell>
          <cell r="F154">
            <v>241</v>
          </cell>
          <cell r="G154">
            <v>634</v>
          </cell>
          <cell r="H154">
            <v>4810</v>
          </cell>
          <cell r="I154">
            <v>591</v>
          </cell>
          <cell r="J154">
            <v>676</v>
          </cell>
          <cell r="K154">
            <v>40</v>
          </cell>
          <cell r="L154">
            <v>0</v>
          </cell>
          <cell r="M154">
            <v>6</v>
          </cell>
          <cell r="N154">
            <v>2</v>
          </cell>
          <cell r="O154">
            <v>18</v>
          </cell>
          <cell r="P154">
            <v>0</v>
          </cell>
          <cell r="Q154">
            <v>0</v>
          </cell>
          <cell r="R154">
            <v>7067</v>
          </cell>
          <cell r="S154">
            <v>89</v>
          </cell>
          <cell r="T154">
            <v>247</v>
          </cell>
          <cell r="U154">
            <v>636</v>
          </cell>
          <cell r="V154">
            <v>4828</v>
          </cell>
          <cell r="W154">
            <v>591</v>
          </cell>
          <cell r="X154">
            <v>676</v>
          </cell>
        </row>
        <row r="155">
          <cell r="C155" t="str">
            <v>2011/20122</v>
          </cell>
          <cell r="D155">
            <v>20164.54</v>
          </cell>
          <cell r="E155">
            <v>901.13</v>
          </cell>
          <cell r="F155">
            <v>1193.7</v>
          </cell>
          <cell r="G155">
            <v>1524.08</v>
          </cell>
          <cell r="H155">
            <v>10866.76</v>
          </cell>
          <cell r="I155">
            <v>1769.79</v>
          </cell>
          <cell r="J155">
            <v>3909.08</v>
          </cell>
          <cell r="K155">
            <v>6519</v>
          </cell>
          <cell r="L155">
            <v>486.49</v>
          </cell>
          <cell r="M155">
            <v>646.33000000000004</v>
          </cell>
          <cell r="N155">
            <v>208.2</v>
          </cell>
          <cell r="O155">
            <v>3575.06</v>
          </cell>
          <cell r="P155">
            <v>243.83</v>
          </cell>
          <cell r="Q155">
            <v>1185.6600000000001</v>
          </cell>
          <cell r="R155">
            <v>26510.11</v>
          </cell>
          <cell r="S155">
            <v>1387.62</v>
          </cell>
          <cell r="T155">
            <v>1840.03</v>
          </cell>
          <cell r="U155">
            <v>1732.28</v>
          </cell>
          <cell r="V155">
            <v>14441.82</v>
          </cell>
          <cell r="W155">
            <v>2013.62</v>
          </cell>
          <cell r="X155">
            <v>5094.74</v>
          </cell>
        </row>
        <row r="156">
          <cell r="C156" t="str">
            <v>2011/20123</v>
          </cell>
          <cell r="D156">
            <v>25326.68</v>
          </cell>
          <cell r="E156">
            <v>423.34</v>
          </cell>
          <cell r="F156">
            <v>1484.1949999999999</v>
          </cell>
          <cell r="G156">
            <v>2556.835</v>
          </cell>
          <cell r="H156">
            <v>13426.225</v>
          </cell>
          <cell r="I156">
            <v>2686.68</v>
          </cell>
          <cell r="J156">
            <v>4749.4049999999997</v>
          </cell>
          <cell r="K156">
            <v>2314</v>
          </cell>
          <cell r="L156">
            <v>109.71</v>
          </cell>
          <cell r="M156">
            <v>228.14</v>
          </cell>
          <cell r="N156">
            <v>181.94</v>
          </cell>
          <cell r="O156">
            <v>1101.425</v>
          </cell>
          <cell r="P156">
            <v>172</v>
          </cell>
          <cell r="Q156">
            <v>263.01</v>
          </cell>
          <cell r="R156">
            <v>27382.904999999999</v>
          </cell>
          <cell r="S156">
            <v>533.04999999999995</v>
          </cell>
          <cell r="T156">
            <v>1712.335</v>
          </cell>
          <cell r="U156">
            <v>2738.7750000000001</v>
          </cell>
          <cell r="V156">
            <v>14527.65</v>
          </cell>
          <cell r="W156">
            <v>2858.68</v>
          </cell>
          <cell r="X156">
            <v>5012.415</v>
          </cell>
        </row>
        <row r="157">
          <cell r="C157" t="str">
            <v>2011/20124</v>
          </cell>
          <cell r="D157">
            <v>613</v>
          </cell>
          <cell r="E157">
            <v>12</v>
          </cell>
          <cell r="F157">
            <v>27</v>
          </cell>
          <cell r="G157">
            <v>57</v>
          </cell>
          <cell r="H157">
            <v>477</v>
          </cell>
          <cell r="I157">
            <v>19</v>
          </cell>
          <cell r="J157">
            <v>21</v>
          </cell>
          <cell r="K157">
            <v>5</v>
          </cell>
          <cell r="L157">
            <v>1</v>
          </cell>
          <cell r="M157">
            <v>1</v>
          </cell>
          <cell r="N157">
            <v>0</v>
          </cell>
          <cell r="O157">
            <v>1</v>
          </cell>
          <cell r="P157">
            <v>0</v>
          </cell>
          <cell r="Q157">
            <v>2</v>
          </cell>
          <cell r="R157">
            <v>618</v>
          </cell>
          <cell r="S157">
            <v>13</v>
          </cell>
          <cell r="T157">
            <v>28</v>
          </cell>
          <cell r="U157">
            <v>57</v>
          </cell>
          <cell r="V157">
            <v>478</v>
          </cell>
          <cell r="W157">
            <v>19</v>
          </cell>
          <cell r="X157">
            <v>23</v>
          </cell>
        </row>
        <row r="158">
          <cell r="C158" t="str">
            <v>2011/20125</v>
          </cell>
          <cell r="D158">
            <v>1883.4</v>
          </cell>
          <cell r="E158">
            <v>62.89</v>
          </cell>
          <cell r="F158">
            <v>191.14</v>
          </cell>
          <cell r="G158">
            <v>205.94</v>
          </cell>
          <cell r="H158">
            <v>1103.74</v>
          </cell>
          <cell r="I158">
            <v>109.32</v>
          </cell>
          <cell r="J158">
            <v>210.37</v>
          </cell>
          <cell r="K158">
            <v>104</v>
          </cell>
          <cell r="L158">
            <v>3</v>
          </cell>
          <cell r="M158">
            <v>8.5</v>
          </cell>
          <cell r="N158">
            <v>12.5</v>
          </cell>
          <cell r="O158">
            <v>64.81</v>
          </cell>
          <cell r="P158">
            <v>1</v>
          </cell>
          <cell r="Q158">
            <v>8</v>
          </cell>
          <cell r="R158">
            <v>1981.21</v>
          </cell>
          <cell r="S158">
            <v>65.89</v>
          </cell>
          <cell r="T158">
            <v>199.64</v>
          </cell>
          <cell r="U158">
            <v>218.44</v>
          </cell>
          <cell r="V158">
            <v>1168.55</v>
          </cell>
          <cell r="W158">
            <v>110.32</v>
          </cell>
          <cell r="X158">
            <v>218.37</v>
          </cell>
        </row>
        <row r="159">
          <cell r="C159" t="str">
            <v>2011/20126</v>
          </cell>
          <cell r="D159">
            <v>10814.22</v>
          </cell>
          <cell r="E159">
            <v>178.89</v>
          </cell>
          <cell r="F159">
            <v>701.68499999999995</v>
          </cell>
          <cell r="G159">
            <v>962.82500000000005</v>
          </cell>
          <cell r="H159">
            <v>5470.0749999999998</v>
          </cell>
          <cell r="I159">
            <v>1326.09</v>
          </cell>
          <cell r="J159">
            <v>2174.6550000000002</v>
          </cell>
          <cell r="K159">
            <v>788</v>
          </cell>
          <cell r="L159">
            <v>28.83</v>
          </cell>
          <cell r="M159">
            <v>60.65</v>
          </cell>
          <cell r="N159">
            <v>41.68</v>
          </cell>
          <cell r="O159">
            <v>354.625</v>
          </cell>
          <cell r="P159">
            <v>51.67</v>
          </cell>
          <cell r="Q159">
            <v>95.5</v>
          </cell>
          <cell r="R159">
            <v>11447.174999999999</v>
          </cell>
          <cell r="S159">
            <v>207.72</v>
          </cell>
          <cell r="T159">
            <v>762.33500000000004</v>
          </cell>
          <cell r="U159">
            <v>1004.505</v>
          </cell>
          <cell r="V159">
            <v>5824.7</v>
          </cell>
          <cell r="W159">
            <v>1377.76</v>
          </cell>
          <cell r="X159">
            <v>2270.1550000000002</v>
          </cell>
        </row>
        <row r="160">
          <cell r="C160" t="str">
            <v>2011/20127</v>
          </cell>
          <cell r="D160">
            <v>4853.43</v>
          </cell>
          <cell r="E160">
            <v>86.39</v>
          </cell>
          <cell r="F160">
            <v>299.14</v>
          </cell>
          <cell r="G160">
            <v>360.87</v>
          </cell>
          <cell r="H160">
            <v>2836.04</v>
          </cell>
          <cell r="I160">
            <v>447.2</v>
          </cell>
          <cell r="J160">
            <v>823.79</v>
          </cell>
          <cell r="K160">
            <v>412</v>
          </cell>
          <cell r="L160">
            <v>11</v>
          </cell>
          <cell r="M160">
            <v>39.5</v>
          </cell>
          <cell r="N160">
            <v>24</v>
          </cell>
          <cell r="O160">
            <v>129.69</v>
          </cell>
          <cell r="P160">
            <v>37</v>
          </cell>
          <cell r="Q160">
            <v>58.75</v>
          </cell>
          <cell r="R160">
            <v>5153.37</v>
          </cell>
          <cell r="S160">
            <v>97.39</v>
          </cell>
          <cell r="T160">
            <v>338.64</v>
          </cell>
          <cell r="U160">
            <v>384.87</v>
          </cell>
          <cell r="V160">
            <v>2965.73</v>
          </cell>
          <cell r="W160">
            <v>484.2</v>
          </cell>
          <cell r="X160">
            <v>882.54</v>
          </cell>
        </row>
        <row r="161">
          <cell r="C161" t="str">
            <v>2011/20128</v>
          </cell>
          <cell r="D161">
            <v>8754.81</v>
          </cell>
          <cell r="E161">
            <v>221.38</v>
          </cell>
          <cell r="F161">
            <v>692.06</v>
          </cell>
          <cell r="G161">
            <v>1094.1300000000001</v>
          </cell>
          <cell r="H161">
            <v>5958.54</v>
          </cell>
          <cell r="I161">
            <v>336.62</v>
          </cell>
          <cell r="J161">
            <v>452.08</v>
          </cell>
          <cell r="K161">
            <v>1279</v>
          </cell>
          <cell r="L161">
            <v>58.51</v>
          </cell>
          <cell r="M161">
            <v>151.85</v>
          </cell>
          <cell r="N161">
            <v>133.52000000000001</v>
          </cell>
          <cell r="O161">
            <v>657.37</v>
          </cell>
          <cell r="P161">
            <v>38.17</v>
          </cell>
          <cell r="Q161">
            <v>76.84</v>
          </cell>
          <cell r="R161">
            <v>9871.07</v>
          </cell>
          <cell r="S161">
            <v>279.89</v>
          </cell>
          <cell r="T161">
            <v>843.91</v>
          </cell>
          <cell r="U161">
            <v>1227.6500000000001</v>
          </cell>
          <cell r="V161">
            <v>6615.91</v>
          </cell>
          <cell r="W161">
            <v>374.79</v>
          </cell>
          <cell r="X161">
            <v>528.91999999999996</v>
          </cell>
        </row>
        <row r="162">
          <cell r="C162" t="str">
            <v>2011/20129</v>
          </cell>
          <cell r="D162">
            <v>10949.8</v>
          </cell>
          <cell r="E162">
            <v>309.52999999999997</v>
          </cell>
          <cell r="F162">
            <v>978.3</v>
          </cell>
          <cell r="G162">
            <v>1088.18</v>
          </cell>
          <cell r="H162">
            <v>6928.02</v>
          </cell>
          <cell r="I162">
            <v>639.34</v>
          </cell>
          <cell r="J162">
            <v>1006.43</v>
          </cell>
          <cell r="K162">
            <v>1891</v>
          </cell>
          <cell r="L162">
            <v>98.34</v>
          </cell>
          <cell r="M162">
            <v>157.01</v>
          </cell>
          <cell r="N162">
            <v>106.97</v>
          </cell>
          <cell r="O162">
            <v>1150.1600000000001</v>
          </cell>
          <cell r="P162">
            <v>46.5</v>
          </cell>
          <cell r="Q162">
            <v>174.51</v>
          </cell>
          <cell r="R162">
            <v>12683.29</v>
          </cell>
          <cell r="S162">
            <v>407.87</v>
          </cell>
          <cell r="T162">
            <v>1135.31</v>
          </cell>
          <cell r="U162">
            <v>1195.1500000000001</v>
          </cell>
          <cell r="V162">
            <v>8078.18</v>
          </cell>
          <cell r="W162">
            <v>685.84</v>
          </cell>
          <cell r="X162">
            <v>1180.94</v>
          </cell>
        </row>
        <row r="163">
          <cell r="C163" t="str">
            <v>2011/2012A</v>
          </cell>
          <cell r="D163">
            <v>5127.1499999999996</v>
          </cell>
          <cell r="E163">
            <v>123.43</v>
          </cell>
          <cell r="F163">
            <v>441.19</v>
          </cell>
          <cell r="G163">
            <v>555.92999999999995</v>
          </cell>
          <cell r="H163">
            <v>2916.19</v>
          </cell>
          <cell r="I163">
            <v>522.41999999999996</v>
          </cell>
          <cell r="J163">
            <v>567.99</v>
          </cell>
          <cell r="K163">
            <v>1853</v>
          </cell>
          <cell r="L163">
            <v>101</v>
          </cell>
          <cell r="M163">
            <v>151</v>
          </cell>
          <cell r="N163">
            <v>118.3</v>
          </cell>
          <cell r="O163">
            <v>1330.1</v>
          </cell>
          <cell r="P163">
            <v>28.5</v>
          </cell>
          <cell r="Q163">
            <v>86</v>
          </cell>
          <cell r="R163">
            <v>6942.05</v>
          </cell>
          <cell r="S163">
            <v>224.43</v>
          </cell>
          <cell r="T163">
            <v>592.19000000000005</v>
          </cell>
          <cell r="U163">
            <v>674.23</v>
          </cell>
          <cell r="V163">
            <v>4246.29</v>
          </cell>
          <cell r="W163">
            <v>550.91999999999996</v>
          </cell>
          <cell r="X163">
            <v>653.99</v>
          </cell>
        </row>
        <row r="164">
          <cell r="C164" t="str">
            <v>2011/2012B</v>
          </cell>
          <cell r="D164">
            <v>25240.5</v>
          </cell>
          <cell r="E164">
            <v>684.56500000000005</v>
          </cell>
          <cell r="F164">
            <v>1602.98</v>
          </cell>
          <cell r="G164">
            <v>2774.5149999999999</v>
          </cell>
          <cell r="H164">
            <v>15277.575000000001</v>
          </cell>
          <cell r="I164">
            <v>1696.71</v>
          </cell>
          <cell r="J164">
            <v>3204.1550000000002</v>
          </cell>
          <cell r="K164">
            <v>3510</v>
          </cell>
          <cell r="L164">
            <v>176.15</v>
          </cell>
          <cell r="M164">
            <v>325.23</v>
          </cell>
          <cell r="N164">
            <v>232.78</v>
          </cell>
          <cell r="O164">
            <v>1784.085</v>
          </cell>
          <cell r="P164">
            <v>159.16</v>
          </cell>
          <cell r="Q164">
            <v>449.72</v>
          </cell>
          <cell r="R164">
            <v>28367.625</v>
          </cell>
          <cell r="S164">
            <v>860.71500000000003</v>
          </cell>
          <cell r="T164">
            <v>1928.21</v>
          </cell>
          <cell r="U164">
            <v>3007.2950000000001</v>
          </cell>
          <cell r="V164">
            <v>17061.66</v>
          </cell>
          <cell r="W164">
            <v>1855.87</v>
          </cell>
          <cell r="X164">
            <v>3653.875</v>
          </cell>
        </row>
        <row r="165">
          <cell r="C165" t="str">
            <v>2011/2012C</v>
          </cell>
          <cell r="D165">
            <v>10480.69</v>
          </cell>
          <cell r="E165">
            <v>242.62</v>
          </cell>
          <cell r="F165">
            <v>682.5</v>
          </cell>
          <cell r="G165">
            <v>1357.74</v>
          </cell>
          <cell r="H165">
            <v>5944.81</v>
          </cell>
          <cell r="I165">
            <v>755.35</v>
          </cell>
          <cell r="J165">
            <v>1497.67</v>
          </cell>
          <cell r="K165">
            <v>1123</v>
          </cell>
          <cell r="L165">
            <v>66.5</v>
          </cell>
          <cell r="M165">
            <v>129.85</v>
          </cell>
          <cell r="N165">
            <v>117.8</v>
          </cell>
          <cell r="O165">
            <v>541.71</v>
          </cell>
          <cell r="P165">
            <v>57.67</v>
          </cell>
          <cell r="Q165">
            <v>139.47999999999999</v>
          </cell>
          <cell r="R165">
            <v>11533.7</v>
          </cell>
          <cell r="S165">
            <v>309.12</v>
          </cell>
          <cell r="T165">
            <v>812.35</v>
          </cell>
          <cell r="U165">
            <v>1475.54</v>
          </cell>
          <cell r="V165">
            <v>6486.52</v>
          </cell>
          <cell r="W165">
            <v>813.02</v>
          </cell>
          <cell r="X165">
            <v>1637.15</v>
          </cell>
        </row>
        <row r="166">
          <cell r="C166" t="str">
            <v>2011/2012D</v>
          </cell>
          <cell r="D166">
            <v>28367.05</v>
          </cell>
          <cell r="E166">
            <v>937.96</v>
          </cell>
          <cell r="F166">
            <v>2117.58</v>
          </cell>
          <cell r="G166">
            <v>3386.37</v>
          </cell>
          <cell r="H166">
            <v>19527.45</v>
          </cell>
          <cell r="I166">
            <v>960.69</v>
          </cell>
          <cell r="J166">
            <v>1437</v>
          </cell>
          <cell r="K166">
            <v>3610</v>
          </cell>
          <cell r="L166">
            <v>236.65</v>
          </cell>
          <cell r="M166">
            <v>306.97000000000003</v>
          </cell>
          <cell r="N166">
            <v>319.43</v>
          </cell>
          <cell r="O166">
            <v>1888.64</v>
          </cell>
          <cell r="P166">
            <v>105.16</v>
          </cell>
          <cell r="Q166">
            <v>183.01</v>
          </cell>
          <cell r="R166">
            <v>31406.91</v>
          </cell>
          <cell r="S166">
            <v>1174.6099999999999</v>
          </cell>
          <cell r="T166">
            <v>2424.5500000000002</v>
          </cell>
          <cell r="U166">
            <v>3705.8</v>
          </cell>
          <cell r="V166">
            <v>21416.09</v>
          </cell>
          <cell r="W166">
            <v>1065.8499999999999</v>
          </cell>
          <cell r="X166">
            <v>1620.01</v>
          </cell>
        </row>
        <row r="167">
          <cell r="C167" t="str">
            <v>2011/2012E</v>
          </cell>
          <cell r="D167">
            <v>8706.23</v>
          </cell>
          <cell r="E167">
            <v>202.99</v>
          </cell>
          <cell r="F167">
            <v>628.24</v>
          </cell>
          <cell r="G167">
            <v>1336.37</v>
          </cell>
          <cell r="H167">
            <v>5906.46</v>
          </cell>
          <cell r="I167">
            <v>251.7</v>
          </cell>
          <cell r="J167">
            <v>380.47</v>
          </cell>
          <cell r="K167">
            <v>302</v>
          </cell>
          <cell r="L167">
            <v>10.83</v>
          </cell>
          <cell r="M167">
            <v>24.67</v>
          </cell>
          <cell r="N167">
            <v>39.840000000000003</v>
          </cell>
          <cell r="O167">
            <v>131.61000000000001</v>
          </cell>
          <cell r="P167">
            <v>7</v>
          </cell>
          <cell r="Q167">
            <v>13.5</v>
          </cell>
          <cell r="R167">
            <v>8933.68</v>
          </cell>
          <cell r="S167">
            <v>213.82</v>
          </cell>
          <cell r="T167">
            <v>652.91</v>
          </cell>
          <cell r="U167">
            <v>1376.21</v>
          </cell>
          <cell r="V167">
            <v>6038.07</v>
          </cell>
          <cell r="W167">
            <v>258.7</v>
          </cell>
          <cell r="X167">
            <v>393.97</v>
          </cell>
        </row>
        <row r="168">
          <cell r="C168" t="str">
            <v>2011/2012F</v>
          </cell>
          <cell r="D168">
            <v>16911.939999999999</v>
          </cell>
          <cell r="E168">
            <v>330.63</v>
          </cell>
          <cell r="F168">
            <v>1517.87</v>
          </cell>
          <cell r="G168">
            <v>2114.6999999999998</v>
          </cell>
          <cell r="H168">
            <v>8544.98</v>
          </cell>
          <cell r="I168">
            <v>1639.06</v>
          </cell>
          <cell r="J168">
            <v>2764.7</v>
          </cell>
          <cell r="K168">
            <v>1325</v>
          </cell>
          <cell r="L168">
            <v>68.5</v>
          </cell>
          <cell r="M168">
            <v>163</v>
          </cell>
          <cell r="N168">
            <v>91.34</v>
          </cell>
          <cell r="O168">
            <v>536.72</v>
          </cell>
          <cell r="P168">
            <v>96.46</v>
          </cell>
          <cell r="Q168">
            <v>195.38</v>
          </cell>
          <cell r="R168">
            <v>18063.34</v>
          </cell>
          <cell r="S168">
            <v>399.13</v>
          </cell>
          <cell r="T168">
            <v>1680.87</v>
          </cell>
          <cell r="U168">
            <v>2206.04</v>
          </cell>
          <cell r="V168">
            <v>9081.7000000000007</v>
          </cell>
          <cell r="W168">
            <v>1735.52</v>
          </cell>
          <cell r="X168">
            <v>2960.08</v>
          </cell>
        </row>
        <row r="169">
          <cell r="C169" t="str">
            <v>2011/2012G</v>
          </cell>
          <cell r="D169">
            <v>12534.96</v>
          </cell>
          <cell r="E169">
            <v>259.47500000000002</v>
          </cell>
          <cell r="F169">
            <v>879.63</v>
          </cell>
          <cell r="G169">
            <v>1501.865</v>
          </cell>
          <cell r="H169">
            <v>6360.4750000000004</v>
          </cell>
          <cell r="I169">
            <v>1369.45</v>
          </cell>
          <cell r="J169">
            <v>2164.0650000000001</v>
          </cell>
          <cell r="K169">
            <v>2056</v>
          </cell>
          <cell r="L169">
            <v>90.49</v>
          </cell>
          <cell r="M169">
            <v>316.47000000000003</v>
          </cell>
          <cell r="N169">
            <v>119.49</v>
          </cell>
          <cell r="O169">
            <v>883.46500000000003</v>
          </cell>
          <cell r="P169">
            <v>172.96</v>
          </cell>
          <cell r="Q169">
            <v>298.98</v>
          </cell>
          <cell r="R169">
            <v>14416.815000000001</v>
          </cell>
          <cell r="S169">
            <v>349.96499999999997</v>
          </cell>
          <cell r="T169">
            <v>1196.0999999999999</v>
          </cell>
          <cell r="U169">
            <v>1621.355</v>
          </cell>
          <cell r="V169">
            <v>7243.94</v>
          </cell>
          <cell r="W169">
            <v>1542.41</v>
          </cell>
          <cell r="X169">
            <v>2463.0450000000001</v>
          </cell>
        </row>
        <row r="170">
          <cell r="C170" t="str">
            <v>2011/2012H</v>
          </cell>
          <cell r="D170">
            <v>31284.44</v>
          </cell>
          <cell r="E170">
            <v>899.91</v>
          </cell>
          <cell r="F170">
            <v>2783.38</v>
          </cell>
          <cell r="G170">
            <v>4876.47</v>
          </cell>
          <cell r="H170">
            <v>19514.080000000002</v>
          </cell>
          <cell r="I170">
            <v>1169.83</v>
          </cell>
          <cell r="J170">
            <v>2040.77</v>
          </cell>
          <cell r="K170">
            <v>1010</v>
          </cell>
          <cell r="L170">
            <v>31.5</v>
          </cell>
          <cell r="M170">
            <v>158.83000000000001</v>
          </cell>
          <cell r="N170">
            <v>171.89</v>
          </cell>
          <cell r="O170">
            <v>466.51</v>
          </cell>
          <cell r="P170">
            <v>28.75</v>
          </cell>
          <cell r="Q170">
            <v>41.99</v>
          </cell>
          <cell r="R170">
            <v>32183.91</v>
          </cell>
          <cell r="S170">
            <v>931.41</v>
          </cell>
          <cell r="T170">
            <v>2942.21</v>
          </cell>
          <cell r="U170">
            <v>5048.3599999999997</v>
          </cell>
          <cell r="V170">
            <v>19980.59</v>
          </cell>
          <cell r="W170">
            <v>1198.58</v>
          </cell>
          <cell r="X170">
            <v>2082.7600000000002</v>
          </cell>
        </row>
        <row r="171">
          <cell r="C171" t="str">
            <v>2011/2012I</v>
          </cell>
          <cell r="D171">
            <v>11706.61</v>
          </cell>
          <cell r="E171">
            <v>332.05</v>
          </cell>
          <cell r="F171">
            <v>723.12</v>
          </cell>
          <cell r="G171">
            <v>796.6</v>
          </cell>
          <cell r="H171">
            <v>7986.3</v>
          </cell>
          <cell r="I171">
            <v>477.12</v>
          </cell>
          <cell r="J171">
            <v>1391.42</v>
          </cell>
          <cell r="K171">
            <v>3065</v>
          </cell>
          <cell r="L171">
            <v>169.5</v>
          </cell>
          <cell r="M171">
            <v>275</v>
          </cell>
          <cell r="N171">
            <v>138.66</v>
          </cell>
          <cell r="O171">
            <v>1948.54</v>
          </cell>
          <cell r="P171">
            <v>95.67</v>
          </cell>
          <cell r="Q171">
            <v>301.33999999999997</v>
          </cell>
          <cell r="R171">
            <v>14635.32</v>
          </cell>
          <cell r="S171">
            <v>501.55</v>
          </cell>
          <cell r="T171">
            <v>998.12</v>
          </cell>
          <cell r="U171">
            <v>935.26</v>
          </cell>
          <cell r="V171">
            <v>9934.84</v>
          </cell>
          <cell r="W171">
            <v>572.79</v>
          </cell>
          <cell r="X171">
            <v>1692.76</v>
          </cell>
        </row>
        <row r="172">
          <cell r="C172" t="str">
            <v>2011/2012J</v>
          </cell>
          <cell r="D172">
            <v>1041.55</v>
          </cell>
          <cell r="E172">
            <v>22.82</v>
          </cell>
          <cell r="F172">
            <v>85.29</v>
          </cell>
          <cell r="G172">
            <v>146.58000000000001</v>
          </cell>
          <cell r="H172">
            <v>587.28</v>
          </cell>
          <cell r="I172">
            <v>77.63</v>
          </cell>
          <cell r="J172">
            <v>121.95</v>
          </cell>
          <cell r="K172">
            <v>3655</v>
          </cell>
          <cell r="L172">
            <v>166</v>
          </cell>
          <cell r="M172">
            <v>402</v>
          </cell>
          <cell r="N172">
            <v>239.66</v>
          </cell>
          <cell r="O172">
            <v>1634.48</v>
          </cell>
          <cell r="P172">
            <v>400.5</v>
          </cell>
          <cell r="Q172">
            <v>792.33</v>
          </cell>
          <cell r="R172">
            <v>4676.5200000000004</v>
          </cell>
          <cell r="S172">
            <v>188.82</v>
          </cell>
          <cell r="T172">
            <v>487.29</v>
          </cell>
          <cell r="U172">
            <v>386.24</v>
          </cell>
          <cell r="V172">
            <v>2221.7600000000002</v>
          </cell>
          <cell r="W172">
            <v>478.13</v>
          </cell>
          <cell r="X172">
            <v>914.28</v>
          </cell>
        </row>
        <row r="173">
          <cell r="C173" t="str">
            <v>2012/20131</v>
          </cell>
          <cell r="D173">
            <v>7379.4</v>
          </cell>
          <cell r="E173">
            <v>64</v>
          </cell>
          <cell r="F173">
            <v>203</v>
          </cell>
          <cell r="G173">
            <v>760</v>
          </cell>
          <cell r="H173">
            <v>5096</v>
          </cell>
          <cell r="I173">
            <v>525.38</v>
          </cell>
          <cell r="J173">
            <v>731.02</v>
          </cell>
          <cell r="K173">
            <v>14</v>
          </cell>
          <cell r="L173">
            <v>2</v>
          </cell>
          <cell r="M173">
            <v>3</v>
          </cell>
          <cell r="N173">
            <v>1</v>
          </cell>
          <cell r="O173">
            <v>6</v>
          </cell>
          <cell r="P173">
            <v>1</v>
          </cell>
          <cell r="Q173">
            <v>1</v>
          </cell>
          <cell r="R173">
            <v>7393.4</v>
          </cell>
          <cell r="S173">
            <v>66</v>
          </cell>
          <cell r="T173">
            <v>206</v>
          </cell>
          <cell r="U173">
            <v>761</v>
          </cell>
          <cell r="V173">
            <v>5102</v>
          </cell>
          <cell r="W173">
            <v>526.38</v>
          </cell>
          <cell r="X173">
            <v>732.02</v>
          </cell>
        </row>
        <row r="174">
          <cell r="C174" t="str">
            <v>2012/20132</v>
          </cell>
          <cell r="D174">
            <v>22647.38</v>
          </cell>
          <cell r="E174">
            <v>356.2</v>
          </cell>
          <cell r="F174">
            <v>1402.09</v>
          </cell>
          <cell r="G174">
            <v>2202.3200000000002</v>
          </cell>
          <cell r="H174">
            <v>12358.5</v>
          </cell>
          <cell r="I174">
            <v>1914.63</v>
          </cell>
          <cell r="J174">
            <v>4413.6400000000003</v>
          </cell>
          <cell r="K174">
            <v>6246</v>
          </cell>
          <cell r="L174">
            <v>284.5</v>
          </cell>
          <cell r="M174">
            <v>647.82000000000005</v>
          </cell>
          <cell r="N174">
            <v>292.14999999999998</v>
          </cell>
          <cell r="O174">
            <v>3363.26</v>
          </cell>
          <cell r="P174">
            <v>274.82</v>
          </cell>
          <cell r="Q174">
            <v>1107.6400000000001</v>
          </cell>
          <cell r="R174">
            <v>28617.57</v>
          </cell>
          <cell r="S174">
            <v>640.70000000000005</v>
          </cell>
          <cell r="T174">
            <v>2049.91</v>
          </cell>
          <cell r="U174">
            <v>2494.4699999999998</v>
          </cell>
          <cell r="V174">
            <v>15721.76</v>
          </cell>
          <cell r="W174">
            <v>2189.4499999999998</v>
          </cell>
          <cell r="X174">
            <v>5521.28</v>
          </cell>
        </row>
        <row r="175">
          <cell r="C175" t="str">
            <v>2012/20133</v>
          </cell>
          <cell r="D175">
            <v>27368.67</v>
          </cell>
          <cell r="E175">
            <v>81.08</v>
          </cell>
          <cell r="F175">
            <v>1658.49</v>
          </cell>
          <cell r="G175">
            <v>3064.58</v>
          </cell>
          <cell r="H175">
            <v>14433.225</v>
          </cell>
          <cell r="I175">
            <v>3003.57</v>
          </cell>
          <cell r="J175">
            <v>5127.7250000000004</v>
          </cell>
          <cell r="K175">
            <v>2468</v>
          </cell>
          <cell r="L175">
            <v>78.17</v>
          </cell>
          <cell r="M175">
            <v>267.39</v>
          </cell>
          <cell r="N175">
            <v>223.51</v>
          </cell>
          <cell r="O175">
            <v>1179.0550000000001</v>
          </cell>
          <cell r="P175">
            <v>161.27000000000001</v>
          </cell>
          <cell r="Q175">
            <v>277.76</v>
          </cell>
          <cell r="R175">
            <v>29555.825000000001</v>
          </cell>
          <cell r="S175">
            <v>159.25</v>
          </cell>
          <cell r="T175">
            <v>1925.88</v>
          </cell>
          <cell r="U175">
            <v>3288.09</v>
          </cell>
          <cell r="V175">
            <v>15612.28</v>
          </cell>
          <cell r="W175">
            <v>3164.84</v>
          </cell>
          <cell r="X175">
            <v>5405.4849999999997</v>
          </cell>
        </row>
        <row r="176">
          <cell r="C176" t="str">
            <v>2012/20134</v>
          </cell>
          <cell r="D176">
            <v>555</v>
          </cell>
          <cell r="E176">
            <v>5</v>
          </cell>
          <cell r="F176">
            <v>43</v>
          </cell>
          <cell r="G176">
            <v>42</v>
          </cell>
          <cell r="H176">
            <v>407</v>
          </cell>
          <cell r="I176">
            <v>18</v>
          </cell>
          <cell r="J176">
            <v>40</v>
          </cell>
          <cell r="K176">
            <v>3</v>
          </cell>
          <cell r="L176">
            <v>0</v>
          </cell>
          <cell r="M176">
            <v>1</v>
          </cell>
          <cell r="N176">
            <v>0</v>
          </cell>
          <cell r="O176">
            <v>2</v>
          </cell>
          <cell r="P176">
            <v>0</v>
          </cell>
          <cell r="Q176">
            <v>0</v>
          </cell>
          <cell r="R176">
            <v>558</v>
          </cell>
          <cell r="S176">
            <v>5</v>
          </cell>
          <cell r="T176">
            <v>44</v>
          </cell>
          <cell r="U176">
            <v>42</v>
          </cell>
          <cell r="V176">
            <v>409</v>
          </cell>
          <cell r="W176">
            <v>18</v>
          </cell>
          <cell r="X176">
            <v>40</v>
          </cell>
        </row>
        <row r="177">
          <cell r="C177" t="str">
            <v>2012/20135</v>
          </cell>
          <cell r="D177">
            <v>1990.54</v>
          </cell>
          <cell r="E177">
            <v>11.34</v>
          </cell>
          <cell r="F177">
            <v>198.22</v>
          </cell>
          <cell r="G177">
            <v>246.36</v>
          </cell>
          <cell r="H177">
            <v>1200.98</v>
          </cell>
          <cell r="I177">
            <v>113.57</v>
          </cell>
          <cell r="J177">
            <v>220.07</v>
          </cell>
          <cell r="K177">
            <v>123</v>
          </cell>
          <cell r="L177">
            <v>2</v>
          </cell>
          <cell r="M177">
            <v>13.3</v>
          </cell>
          <cell r="N177">
            <v>8.5</v>
          </cell>
          <cell r="O177">
            <v>71.099999999999994</v>
          </cell>
          <cell r="P177">
            <v>9</v>
          </cell>
          <cell r="Q177">
            <v>12.3</v>
          </cell>
          <cell r="R177">
            <v>2106.7399999999998</v>
          </cell>
          <cell r="S177">
            <v>13.34</v>
          </cell>
          <cell r="T177">
            <v>211.52</v>
          </cell>
          <cell r="U177">
            <v>254.86</v>
          </cell>
          <cell r="V177">
            <v>1272.08</v>
          </cell>
          <cell r="W177">
            <v>122.57</v>
          </cell>
          <cell r="X177">
            <v>232.37</v>
          </cell>
        </row>
        <row r="178">
          <cell r="C178" t="str">
            <v>2012/20136</v>
          </cell>
          <cell r="D178">
            <v>11422.59</v>
          </cell>
          <cell r="E178">
            <v>46.23</v>
          </cell>
          <cell r="F178">
            <v>732.65</v>
          </cell>
          <cell r="G178">
            <v>1184.55</v>
          </cell>
          <cell r="H178">
            <v>5902.6149999999998</v>
          </cell>
          <cell r="I178">
            <v>1395.35</v>
          </cell>
          <cell r="J178">
            <v>2161.1950000000002</v>
          </cell>
          <cell r="K178">
            <v>889</v>
          </cell>
          <cell r="L178">
            <v>14.33</v>
          </cell>
          <cell r="M178">
            <v>93.73</v>
          </cell>
          <cell r="N178">
            <v>47.58</v>
          </cell>
          <cell r="O178">
            <v>396.01499999999999</v>
          </cell>
          <cell r="P178">
            <v>65.400000000000006</v>
          </cell>
          <cell r="Q178">
            <v>120.13</v>
          </cell>
          <cell r="R178">
            <v>12159.775</v>
          </cell>
          <cell r="S178">
            <v>60.56</v>
          </cell>
          <cell r="T178">
            <v>826.38</v>
          </cell>
          <cell r="U178">
            <v>1232.1300000000001</v>
          </cell>
          <cell r="V178">
            <v>6298.63</v>
          </cell>
          <cell r="W178">
            <v>1460.75</v>
          </cell>
          <cell r="X178">
            <v>2281.3249999999998</v>
          </cell>
        </row>
        <row r="179">
          <cell r="C179" t="str">
            <v>2012/20137</v>
          </cell>
          <cell r="D179">
            <v>5562.32</v>
          </cell>
          <cell r="E179">
            <v>29.03</v>
          </cell>
          <cell r="F179">
            <v>375.41</v>
          </cell>
          <cell r="G179">
            <v>487.92</v>
          </cell>
          <cell r="H179">
            <v>3230.59</v>
          </cell>
          <cell r="I179">
            <v>503.73</v>
          </cell>
          <cell r="J179">
            <v>935.64</v>
          </cell>
          <cell r="K179">
            <v>652</v>
          </cell>
          <cell r="L179">
            <v>15.5</v>
          </cell>
          <cell r="M179">
            <v>60.67</v>
          </cell>
          <cell r="N179">
            <v>28.76</v>
          </cell>
          <cell r="O179">
            <v>240</v>
          </cell>
          <cell r="P179">
            <v>41.17</v>
          </cell>
          <cell r="Q179">
            <v>88.5</v>
          </cell>
          <cell r="R179">
            <v>6036.92</v>
          </cell>
          <cell r="S179">
            <v>44.53</v>
          </cell>
          <cell r="T179">
            <v>436.08</v>
          </cell>
          <cell r="U179">
            <v>516.67999999999995</v>
          </cell>
          <cell r="V179">
            <v>3470.59</v>
          </cell>
          <cell r="W179">
            <v>544.9</v>
          </cell>
          <cell r="X179">
            <v>1024.1400000000001</v>
          </cell>
        </row>
        <row r="180">
          <cell r="C180" t="str">
            <v>2012/20138</v>
          </cell>
          <cell r="D180">
            <v>9281.66</v>
          </cell>
          <cell r="E180">
            <v>71.150000000000006</v>
          </cell>
          <cell r="F180">
            <v>785.69</v>
          </cell>
          <cell r="G180">
            <v>1247.95</v>
          </cell>
          <cell r="H180">
            <v>6392.42</v>
          </cell>
          <cell r="I180">
            <v>319.69</v>
          </cell>
          <cell r="J180">
            <v>464.76</v>
          </cell>
          <cell r="K180">
            <v>1193</v>
          </cell>
          <cell r="L180">
            <v>24.5</v>
          </cell>
          <cell r="M180">
            <v>134.5</v>
          </cell>
          <cell r="N180">
            <v>145.44999999999999</v>
          </cell>
          <cell r="O180">
            <v>653.72</v>
          </cell>
          <cell r="P180">
            <v>40.51</v>
          </cell>
          <cell r="Q180">
            <v>67.17</v>
          </cell>
          <cell r="R180">
            <v>10347.51</v>
          </cell>
          <cell r="S180">
            <v>95.65</v>
          </cell>
          <cell r="T180">
            <v>920.19</v>
          </cell>
          <cell r="U180">
            <v>1393.4</v>
          </cell>
          <cell r="V180">
            <v>7046.14</v>
          </cell>
          <cell r="W180">
            <v>360.2</v>
          </cell>
          <cell r="X180">
            <v>531.92999999999995</v>
          </cell>
        </row>
        <row r="181">
          <cell r="C181" t="str">
            <v>2012/20139</v>
          </cell>
          <cell r="D181">
            <v>11409.3</v>
          </cell>
          <cell r="E181">
            <v>125.63</v>
          </cell>
          <cell r="F181">
            <v>1093.32</v>
          </cell>
          <cell r="G181">
            <v>1200</v>
          </cell>
          <cell r="H181">
            <v>7322.88</v>
          </cell>
          <cell r="I181">
            <v>685.74</v>
          </cell>
          <cell r="J181">
            <v>981.73</v>
          </cell>
          <cell r="K181">
            <v>1862</v>
          </cell>
          <cell r="L181">
            <v>50.09</v>
          </cell>
          <cell r="M181">
            <v>180.67</v>
          </cell>
          <cell r="N181">
            <v>89.47</v>
          </cell>
          <cell r="O181">
            <v>1165.3499999999999</v>
          </cell>
          <cell r="P181">
            <v>56.5</v>
          </cell>
          <cell r="Q181">
            <v>196</v>
          </cell>
          <cell r="R181">
            <v>13147.38</v>
          </cell>
          <cell r="S181">
            <v>175.72</v>
          </cell>
          <cell r="T181">
            <v>1273.99</v>
          </cell>
          <cell r="U181">
            <v>1289.47</v>
          </cell>
          <cell r="V181">
            <v>8488.23</v>
          </cell>
          <cell r="W181">
            <v>742.24</v>
          </cell>
          <cell r="X181">
            <v>1177.73</v>
          </cell>
        </row>
        <row r="182">
          <cell r="C182" t="str">
            <v>2012/2013A</v>
          </cell>
          <cell r="D182">
            <v>4963.84</v>
          </cell>
          <cell r="E182">
            <v>41.5</v>
          </cell>
          <cell r="F182">
            <v>424.22</v>
          </cell>
          <cell r="G182">
            <v>549.63</v>
          </cell>
          <cell r="H182">
            <v>2893.35</v>
          </cell>
          <cell r="I182">
            <v>516.16</v>
          </cell>
          <cell r="J182">
            <v>538.98</v>
          </cell>
          <cell r="K182">
            <v>1760</v>
          </cell>
          <cell r="L182">
            <v>57</v>
          </cell>
          <cell r="M182">
            <v>161.5</v>
          </cell>
          <cell r="N182">
            <v>136.33000000000001</v>
          </cell>
          <cell r="O182">
            <v>1259.1600000000001</v>
          </cell>
          <cell r="P182">
            <v>24</v>
          </cell>
          <cell r="Q182">
            <v>78.5</v>
          </cell>
          <cell r="R182">
            <v>6680.33</v>
          </cell>
          <cell r="S182">
            <v>98.5</v>
          </cell>
          <cell r="T182">
            <v>585.72</v>
          </cell>
          <cell r="U182">
            <v>685.96</v>
          </cell>
          <cell r="V182">
            <v>4152.51</v>
          </cell>
          <cell r="W182">
            <v>540.16</v>
          </cell>
          <cell r="X182">
            <v>617.48</v>
          </cell>
        </row>
        <row r="183">
          <cell r="C183" t="str">
            <v>2012/2013B</v>
          </cell>
          <cell r="D183">
            <v>26484.404999999999</v>
          </cell>
          <cell r="E183">
            <v>164.16</v>
          </cell>
          <cell r="F183">
            <v>1861.2049999999999</v>
          </cell>
          <cell r="G183">
            <v>3218.5349999999999</v>
          </cell>
          <cell r="H183">
            <v>16034.285</v>
          </cell>
          <cell r="I183">
            <v>1706.53</v>
          </cell>
          <cell r="J183">
            <v>3499.69</v>
          </cell>
          <cell r="K183">
            <v>3663</v>
          </cell>
          <cell r="L183">
            <v>90.18</v>
          </cell>
          <cell r="M183">
            <v>338.68</v>
          </cell>
          <cell r="N183">
            <v>287.24</v>
          </cell>
          <cell r="O183">
            <v>1993.2449999999999</v>
          </cell>
          <cell r="P183">
            <v>126.37</v>
          </cell>
          <cell r="Q183">
            <v>405.84</v>
          </cell>
          <cell r="R183">
            <v>29725.96</v>
          </cell>
          <cell r="S183">
            <v>254.34</v>
          </cell>
          <cell r="T183">
            <v>2199.8850000000002</v>
          </cell>
          <cell r="U183">
            <v>3505.7750000000001</v>
          </cell>
          <cell r="V183">
            <v>18027.53</v>
          </cell>
          <cell r="W183">
            <v>1832.9</v>
          </cell>
          <cell r="X183">
            <v>3905.53</v>
          </cell>
        </row>
        <row r="184">
          <cell r="C184" t="str">
            <v>2012/2013C</v>
          </cell>
          <cell r="D184">
            <v>10344.620000000001</v>
          </cell>
          <cell r="E184">
            <v>59.12</v>
          </cell>
          <cell r="F184">
            <v>758.33</v>
          </cell>
          <cell r="G184">
            <v>1386.79</v>
          </cell>
          <cell r="H184">
            <v>6130.73</v>
          </cell>
          <cell r="I184">
            <v>689.22</v>
          </cell>
          <cell r="J184">
            <v>1320.43</v>
          </cell>
          <cell r="K184">
            <v>972</v>
          </cell>
          <cell r="L184">
            <v>32</v>
          </cell>
          <cell r="M184">
            <v>103.77</v>
          </cell>
          <cell r="N184">
            <v>109.78</v>
          </cell>
          <cell r="O184">
            <v>527.33000000000004</v>
          </cell>
          <cell r="P184">
            <v>53.17</v>
          </cell>
          <cell r="Q184">
            <v>102</v>
          </cell>
          <cell r="R184">
            <v>11272.67</v>
          </cell>
          <cell r="S184">
            <v>91.12</v>
          </cell>
          <cell r="T184">
            <v>862.1</v>
          </cell>
          <cell r="U184">
            <v>1496.57</v>
          </cell>
          <cell r="V184">
            <v>6658.06</v>
          </cell>
          <cell r="W184">
            <v>742.39</v>
          </cell>
          <cell r="X184">
            <v>1422.43</v>
          </cell>
        </row>
        <row r="185">
          <cell r="C185" t="str">
            <v>2012/2013D</v>
          </cell>
          <cell r="D185">
            <v>29152.13</v>
          </cell>
          <cell r="E185">
            <v>311.55</v>
          </cell>
          <cell r="F185">
            <v>2399.81</v>
          </cell>
          <cell r="G185">
            <v>3819.52</v>
          </cell>
          <cell r="H185">
            <v>20399.73</v>
          </cell>
          <cell r="I185">
            <v>898.02</v>
          </cell>
          <cell r="J185">
            <v>1323.5</v>
          </cell>
          <cell r="K185">
            <v>3802</v>
          </cell>
          <cell r="L185">
            <v>117.08</v>
          </cell>
          <cell r="M185">
            <v>355.1</v>
          </cell>
          <cell r="N185">
            <v>330.1</v>
          </cell>
          <cell r="O185">
            <v>2181.4</v>
          </cell>
          <cell r="P185">
            <v>84.15</v>
          </cell>
          <cell r="Q185">
            <v>221.37</v>
          </cell>
          <cell r="R185">
            <v>32441.33</v>
          </cell>
          <cell r="S185">
            <v>428.63</v>
          </cell>
          <cell r="T185">
            <v>2754.91</v>
          </cell>
          <cell r="U185">
            <v>4149.62</v>
          </cell>
          <cell r="V185">
            <v>22581.13</v>
          </cell>
          <cell r="W185">
            <v>982.17</v>
          </cell>
          <cell r="X185">
            <v>1544.87</v>
          </cell>
        </row>
        <row r="186">
          <cell r="C186" t="str">
            <v>2012/2013E</v>
          </cell>
          <cell r="D186">
            <v>8598.2800000000007</v>
          </cell>
          <cell r="E186">
            <v>43.47</v>
          </cell>
          <cell r="F186">
            <v>634.6</v>
          </cell>
          <cell r="G186">
            <v>1454.39</v>
          </cell>
          <cell r="H186">
            <v>5853.06</v>
          </cell>
          <cell r="I186">
            <v>253.85</v>
          </cell>
          <cell r="J186">
            <v>358.91</v>
          </cell>
          <cell r="K186">
            <v>324</v>
          </cell>
          <cell r="L186">
            <v>2.83</v>
          </cell>
          <cell r="M186">
            <v>20.83</v>
          </cell>
          <cell r="N186">
            <v>44.91</v>
          </cell>
          <cell r="O186">
            <v>151.63999999999999</v>
          </cell>
          <cell r="P186">
            <v>6.5</v>
          </cell>
          <cell r="Q186">
            <v>9</v>
          </cell>
          <cell r="R186">
            <v>8833.99</v>
          </cell>
          <cell r="S186">
            <v>46.3</v>
          </cell>
          <cell r="T186">
            <v>655.43</v>
          </cell>
          <cell r="U186">
            <v>1499.3</v>
          </cell>
          <cell r="V186">
            <v>6004.7</v>
          </cell>
          <cell r="W186">
            <v>260.35000000000002</v>
          </cell>
          <cell r="X186">
            <v>367.91</v>
          </cell>
        </row>
        <row r="187">
          <cell r="C187" t="str">
            <v>2012/2013F</v>
          </cell>
          <cell r="D187">
            <v>16967.63</v>
          </cell>
          <cell r="E187">
            <v>90.41</v>
          </cell>
          <cell r="F187">
            <v>1530.35</v>
          </cell>
          <cell r="G187">
            <v>2375.79</v>
          </cell>
          <cell r="H187">
            <v>8764.61</v>
          </cell>
          <cell r="I187">
            <v>1567.08</v>
          </cell>
          <cell r="J187">
            <v>2639.39</v>
          </cell>
          <cell r="K187">
            <v>1421</v>
          </cell>
          <cell r="L187">
            <v>41.5</v>
          </cell>
          <cell r="M187">
            <v>196.35</v>
          </cell>
          <cell r="N187">
            <v>109.76</v>
          </cell>
          <cell r="O187">
            <v>646.70000000000005</v>
          </cell>
          <cell r="P187">
            <v>101.67</v>
          </cell>
          <cell r="Q187">
            <v>172.33</v>
          </cell>
          <cell r="R187">
            <v>18235.939999999999</v>
          </cell>
          <cell r="S187">
            <v>131.91</v>
          </cell>
          <cell r="T187">
            <v>1726.7</v>
          </cell>
          <cell r="U187">
            <v>2485.5500000000002</v>
          </cell>
          <cell r="V187">
            <v>9411.31</v>
          </cell>
          <cell r="W187">
            <v>1668.75</v>
          </cell>
          <cell r="X187">
            <v>2811.72</v>
          </cell>
        </row>
        <row r="188">
          <cell r="C188" t="str">
            <v>2012/2013G</v>
          </cell>
          <cell r="D188">
            <v>12743.945</v>
          </cell>
          <cell r="E188">
            <v>62.68</v>
          </cell>
          <cell r="F188">
            <v>1002.5549999999999</v>
          </cell>
          <cell r="G188">
            <v>1762.105</v>
          </cell>
          <cell r="H188">
            <v>6505.9049999999997</v>
          </cell>
          <cell r="I188">
            <v>1389.55</v>
          </cell>
          <cell r="J188">
            <v>2021.15</v>
          </cell>
          <cell r="K188">
            <v>1858</v>
          </cell>
          <cell r="L188">
            <v>51.98</v>
          </cell>
          <cell r="M188">
            <v>289.10000000000002</v>
          </cell>
          <cell r="N188">
            <v>144.31</v>
          </cell>
          <cell r="O188">
            <v>842.23500000000001</v>
          </cell>
          <cell r="P188">
            <v>148.46</v>
          </cell>
          <cell r="Q188">
            <v>224.13</v>
          </cell>
          <cell r="R188">
            <v>14444.16</v>
          </cell>
          <cell r="S188">
            <v>114.66</v>
          </cell>
          <cell r="T188">
            <v>1291.655</v>
          </cell>
          <cell r="U188">
            <v>1906.415</v>
          </cell>
          <cell r="V188">
            <v>7348.14</v>
          </cell>
          <cell r="W188">
            <v>1538.01</v>
          </cell>
          <cell r="X188">
            <v>2245.2800000000002</v>
          </cell>
        </row>
        <row r="189">
          <cell r="C189" t="str">
            <v>2012/2013H</v>
          </cell>
          <cell r="D189">
            <v>31390.5</v>
          </cell>
          <cell r="E189">
            <v>199.11</v>
          </cell>
          <cell r="F189">
            <v>2938.7</v>
          </cell>
          <cell r="G189">
            <v>5554.57</v>
          </cell>
          <cell r="H189">
            <v>19550.62</v>
          </cell>
          <cell r="I189">
            <v>1218.47</v>
          </cell>
          <cell r="J189">
            <v>1929.03</v>
          </cell>
          <cell r="K189">
            <v>1027</v>
          </cell>
          <cell r="L189">
            <v>18</v>
          </cell>
          <cell r="M189">
            <v>171.34</v>
          </cell>
          <cell r="N189">
            <v>159.49</v>
          </cell>
          <cell r="O189">
            <v>474.52</v>
          </cell>
          <cell r="P189">
            <v>46</v>
          </cell>
          <cell r="Q189">
            <v>50.5</v>
          </cell>
          <cell r="R189">
            <v>32310.35</v>
          </cell>
          <cell r="S189">
            <v>217.11</v>
          </cell>
          <cell r="T189">
            <v>3110.04</v>
          </cell>
          <cell r="U189">
            <v>5714.06</v>
          </cell>
          <cell r="V189">
            <v>20025.14</v>
          </cell>
          <cell r="W189">
            <v>1264.47</v>
          </cell>
          <cell r="X189">
            <v>1979.53</v>
          </cell>
        </row>
        <row r="190">
          <cell r="C190" t="str">
            <v>2012/2013I</v>
          </cell>
          <cell r="D190">
            <v>11720.97</v>
          </cell>
          <cell r="E190">
            <v>47.34</v>
          </cell>
          <cell r="F190">
            <v>674.71</v>
          </cell>
          <cell r="G190">
            <v>1033.2</v>
          </cell>
          <cell r="H190">
            <v>8108.2</v>
          </cell>
          <cell r="I190">
            <v>432.15</v>
          </cell>
          <cell r="J190">
            <v>1425.37</v>
          </cell>
          <cell r="K190">
            <v>3333</v>
          </cell>
          <cell r="L190">
            <v>70.84</v>
          </cell>
          <cell r="M190">
            <v>316.92</v>
          </cell>
          <cell r="N190">
            <v>189.85</v>
          </cell>
          <cell r="O190">
            <v>2119.29</v>
          </cell>
          <cell r="P190">
            <v>107.01</v>
          </cell>
          <cell r="Q190">
            <v>334.5</v>
          </cell>
          <cell r="R190">
            <v>14859.38</v>
          </cell>
          <cell r="S190">
            <v>118.18</v>
          </cell>
          <cell r="T190">
            <v>991.63</v>
          </cell>
          <cell r="U190">
            <v>1223.05</v>
          </cell>
          <cell r="V190">
            <v>10227.49</v>
          </cell>
          <cell r="W190">
            <v>539.16</v>
          </cell>
          <cell r="X190">
            <v>1759.87</v>
          </cell>
        </row>
        <row r="191">
          <cell r="C191" t="str">
            <v>2012/2013J</v>
          </cell>
          <cell r="D191">
            <v>895.82</v>
          </cell>
          <cell r="E191">
            <v>3</v>
          </cell>
          <cell r="F191">
            <v>73.650000000000006</v>
          </cell>
          <cell r="G191">
            <v>136.79</v>
          </cell>
          <cell r="H191">
            <v>498.3</v>
          </cell>
          <cell r="I191">
            <v>74.31</v>
          </cell>
          <cell r="J191">
            <v>109.77</v>
          </cell>
          <cell r="K191">
            <v>3491</v>
          </cell>
          <cell r="L191">
            <v>103.5</v>
          </cell>
          <cell r="M191">
            <v>479.33</v>
          </cell>
          <cell r="N191">
            <v>238.81</v>
          </cell>
          <cell r="O191">
            <v>1654.98</v>
          </cell>
          <cell r="P191">
            <v>357</v>
          </cell>
          <cell r="Q191">
            <v>640.33000000000004</v>
          </cell>
          <cell r="R191">
            <v>4369.7700000000004</v>
          </cell>
          <cell r="S191">
            <v>106.5</v>
          </cell>
          <cell r="T191">
            <v>552.98</v>
          </cell>
          <cell r="U191">
            <v>375.6</v>
          </cell>
          <cell r="V191">
            <v>2153.2800000000002</v>
          </cell>
          <cell r="W191">
            <v>431.31</v>
          </cell>
          <cell r="X191">
            <v>750.1</v>
          </cell>
        </row>
      </sheetData>
      <sheetData sheetId="2">
        <row r="2">
          <cell r="C2" t="str">
            <v>2003/20041</v>
          </cell>
          <cell r="D2">
            <v>5035.3329000000003</v>
          </cell>
          <cell r="E2">
            <v>298</v>
          </cell>
          <cell r="F2">
            <v>693</v>
          </cell>
          <cell r="G2">
            <v>473.33330000000001</v>
          </cell>
          <cell r="H2">
            <v>2870.8332</v>
          </cell>
          <cell r="I2">
            <v>216.83330000000001</v>
          </cell>
          <cell r="J2">
            <v>483.3331</v>
          </cell>
          <cell r="K2">
            <v>29</v>
          </cell>
          <cell r="L2">
            <v>5</v>
          </cell>
          <cell r="M2">
            <v>1</v>
          </cell>
          <cell r="N2">
            <v>5</v>
          </cell>
          <cell r="O2">
            <v>11</v>
          </cell>
          <cell r="P2">
            <v>0</v>
          </cell>
          <cell r="Q2">
            <v>7</v>
          </cell>
          <cell r="R2">
            <v>5064.3329000000003</v>
          </cell>
          <cell r="S2">
            <v>303</v>
          </cell>
          <cell r="T2">
            <v>694</v>
          </cell>
          <cell r="U2">
            <v>478.33330000000001</v>
          </cell>
          <cell r="V2">
            <v>2881.8332</v>
          </cell>
          <cell r="W2">
            <v>216.83330000000001</v>
          </cell>
          <cell r="X2">
            <v>490.3331</v>
          </cell>
        </row>
        <row r="3">
          <cell r="C3" t="str">
            <v>2003/20042</v>
          </cell>
          <cell r="D3">
            <v>13451.808800000001</v>
          </cell>
          <cell r="E3">
            <v>961.49919999999997</v>
          </cell>
          <cell r="F3">
            <v>1333.9979000000001</v>
          </cell>
          <cell r="G3">
            <v>712.99950000000001</v>
          </cell>
          <cell r="H3">
            <v>6395.9907999999996</v>
          </cell>
          <cell r="I3">
            <v>1239.6597999999999</v>
          </cell>
          <cell r="J3">
            <v>2807.6615999999999</v>
          </cell>
          <cell r="K3">
            <v>4761</v>
          </cell>
          <cell r="L3">
            <v>538.66669999999999</v>
          </cell>
          <cell r="M3">
            <v>558</v>
          </cell>
          <cell r="N3">
            <v>150.5</v>
          </cell>
          <cell r="O3">
            <v>2219.6669000000002</v>
          </cell>
          <cell r="P3">
            <v>315.66669999999999</v>
          </cell>
          <cell r="Q3">
            <v>940.66660000000002</v>
          </cell>
          <cell r="R3">
            <v>18174.975699999999</v>
          </cell>
          <cell r="S3">
            <v>1500.1659</v>
          </cell>
          <cell r="T3">
            <v>1891.9979000000001</v>
          </cell>
          <cell r="U3">
            <v>863.49950000000001</v>
          </cell>
          <cell r="V3">
            <v>8615.6576999999997</v>
          </cell>
          <cell r="W3">
            <v>1555.3264999999999</v>
          </cell>
          <cell r="X3">
            <v>3748.3281999999999</v>
          </cell>
        </row>
        <row r="4">
          <cell r="C4" t="str">
            <v>2003/20043</v>
          </cell>
          <cell r="D4">
            <v>17783.155299999999</v>
          </cell>
          <cell r="E4">
            <v>669.33249999999998</v>
          </cell>
          <cell r="F4">
            <v>1699.4991</v>
          </cell>
          <cell r="G4">
            <v>1163.3334</v>
          </cell>
          <cell r="H4">
            <v>9246.7477999999992</v>
          </cell>
          <cell r="I4">
            <v>1860.8275000000001</v>
          </cell>
          <cell r="J4">
            <v>3143.415</v>
          </cell>
          <cell r="K4">
            <v>1999</v>
          </cell>
          <cell r="L4">
            <v>148.4999</v>
          </cell>
          <cell r="M4">
            <v>253.0001</v>
          </cell>
          <cell r="N4">
            <v>135</v>
          </cell>
          <cell r="O4">
            <v>859.41660000000002</v>
          </cell>
          <cell r="P4">
            <v>173.66669999999999</v>
          </cell>
          <cell r="Q4">
            <v>289.33350000000002</v>
          </cell>
          <cell r="R4">
            <v>19642.072100000001</v>
          </cell>
          <cell r="S4">
            <v>817.83240000000001</v>
          </cell>
          <cell r="T4">
            <v>1952.4992</v>
          </cell>
          <cell r="U4">
            <v>1298.3334</v>
          </cell>
          <cell r="V4">
            <v>10106.1644</v>
          </cell>
          <cell r="W4">
            <v>2034.4942000000001</v>
          </cell>
          <cell r="X4">
            <v>3432.7485000000001</v>
          </cell>
        </row>
        <row r="5">
          <cell r="C5" t="str">
            <v>2003/20044</v>
          </cell>
          <cell r="D5">
            <v>419</v>
          </cell>
          <cell r="E5">
            <v>40</v>
          </cell>
          <cell r="F5">
            <v>45</v>
          </cell>
          <cell r="G5">
            <v>35</v>
          </cell>
          <cell r="H5">
            <v>192</v>
          </cell>
          <cell r="I5">
            <v>33</v>
          </cell>
          <cell r="J5">
            <v>74</v>
          </cell>
          <cell r="K5">
            <v>0</v>
          </cell>
          <cell r="L5">
            <v>0</v>
          </cell>
          <cell r="M5">
            <v>0</v>
          </cell>
          <cell r="N5">
            <v>0</v>
          </cell>
          <cell r="O5">
            <v>0</v>
          </cell>
          <cell r="P5">
            <v>0</v>
          </cell>
          <cell r="Q5">
            <v>0</v>
          </cell>
          <cell r="R5">
            <v>419</v>
          </cell>
          <cell r="S5">
            <v>40</v>
          </cell>
          <cell r="T5">
            <v>45</v>
          </cell>
          <cell r="U5">
            <v>35</v>
          </cell>
          <cell r="V5">
            <v>192</v>
          </cell>
          <cell r="W5">
            <v>33</v>
          </cell>
          <cell r="X5">
            <v>74</v>
          </cell>
        </row>
        <row r="6">
          <cell r="C6" t="str">
            <v>2003/20045</v>
          </cell>
          <cell r="D6">
            <v>1696</v>
          </cell>
          <cell r="E6">
            <v>111.66670000000001</v>
          </cell>
          <cell r="F6">
            <v>229.5</v>
          </cell>
          <cell r="G6">
            <v>114.16670000000001</v>
          </cell>
          <cell r="H6">
            <v>983.16660000000002</v>
          </cell>
          <cell r="I6">
            <v>88.333299999999994</v>
          </cell>
          <cell r="J6">
            <v>169.16669999999999</v>
          </cell>
          <cell r="K6">
            <v>113</v>
          </cell>
          <cell r="L6">
            <v>8.5</v>
          </cell>
          <cell r="M6">
            <v>16.5</v>
          </cell>
          <cell r="N6">
            <v>6</v>
          </cell>
          <cell r="O6">
            <v>60.666699999999999</v>
          </cell>
          <cell r="P6">
            <v>9</v>
          </cell>
          <cell r="Q6">
            <v>8</v>
          </cell>
          <cell r="R6">
            <v>1804.6667</v>
          </cell>
          <cell r="S6">
            <v>120.16670000000001</v>
          </cell>
          <cell r="T6">
            <v>246</v>
          </cell>
          <cell r="U6">
            <v>120.16670000000001</v>
          </cell>
          <cell r="V6">
            <v>1043.8333</v>
          </cell>
          <cell r="W6">
            <v>97.333299999999994</v>
          </cell>
          <cell r="X6">
            <v>177.16669999999999</v>
          </cell>
        </row>
        <row r="7">
          <cell r="C7" t="str">
            <v>2003/20046</v>
          </cell>
          <cell r="D7">
            <v>8889.7428</v>
          </cell>
          <cell r="E7">
            <v>269.41699999999997</v>
          </cell>
          <cell r="F7">
            <v>828.41600000000005</v>
          </cell>
          <cell r="G7">
            <v>527.83370000000002</v>
          </cell>
          <cell r="H7">
            <v>4774.9179000000004</v>
          </cell>
          <cell r="I7">
            <v>1013.1608</v>
          </cell>
          <cell r="J7">
            <v>1475.9974</v>
          </cell>
          <cell r="K7">
            <v>352</v>
          </cell>
          <cell r="L7">
            <v>27.666699999999999</v>
          </cell>
          <cell r="M7">
            <v>30.166599999999999</v>
          </cell>
          <cell r="N7">
            <v>26.5</v>
          </cell>
          <cell r="O7">
            <v>161.7499</v>
          </cell>
          <cell r="P7">
            <v>22.5</v>
          </cell>
          <cell r="Q7">
            <v>34.833300000000001</v>
          </cell>
          <cell r="R7">
            <v>9193.1592999999993</v>
          </cell>
          <cell r="S7">
            <v>297.08370000000002</v>
          </cell>
          <cell r="T7">
            <v>858.58259999999996</v>
          </cell>
          <cell r="U7">
            <v>554.33370000000002</v>
          </cell>
          <cell r="V7">
            <v>4936.6678000000002</v>
          </cell>
          <cell r="W7">
            <v>1035.6608000000001</v>
          </cell>
          <cell r="X7">
            <v>1510.8307</v>
          </cell>
        </row>
        <row r="8">
          <cell r="C8" t="str">
            <v>2003/20047</v>
          </cell>
          <cell r="D8">
            <v>3833.3337000000001</v>
          </cell>
          <cell r="E8">
            <v>127.91670000000001</v>
          </cell>
          <cell r="F8">
            <v>417.416</v>
          </cell>
          <cell r="G8">
            <v>211.08340000000001</v>
          </cell>
          <cell r="H8">
            <v>2460.6678000000002</v>
          </cell>
          <cell r="I8">
            <v>235.16669999999999</v>
          </cell>
          <cell r="J8">
            <v>381.0831</v>
          </cell>
          <cell r="K8">
            <v>333</v>
          </cell>
          <cell r="L8">
            <v>14.833299999999999</v>
          </cell>
          <cell r="M8">
            <v>38.833300000000001</v>
          </cell>
          <cell r="N8">
            <v>13.833399999999999</v>
          </cell>
          <cell r="O8">
            <v>125.7501</v>
          </cell>
          <cell r="P8">
            <v>37.166699999999999</v>
          </cell>
          <cell r="Q8">
            <v>70.166700000000006</v>
          </cell>
          <cell r="R8">
            <v>4133.9171999999999</v>
          </cell>
          <cell r="S8">
            <v>142.75</v>
          </cell>
          <cell r="T8">
            <v>456.24930000000001</v>
          </cell>
          <cell r="U8">
            <v>224.91679999999999</v>
          </cell>
          <cell r="V8">
            <v>2586.4178999999999</v>
          </cell>
          <cell r="W8">
            <v>272.33339999999998</v>
          </cell>
          <cell r="X8">
            <v>451.24979999999999</v>
          </cell>
        </row>
        <row r="9">
          <cell r="C9" t="str">
            <v>2003/20048</v>
          </cell>
          <cell r="D9">
            <v>12962.999900000001</v>
          </cell>
          <cell r="E9">
            <v>491.49939999999998</v>
          </cell>
          <cell r="F9">
            <v>1652.6675</v>
          </cell>
          <cell r="G9">
            <v>1094.6670999999999</v>
          </cell>
          <cell r="H9">
            <v>8592.8335000000006</v>
          </cell>
          <cell r="I9">
            <v>392.49979999999999</v>
          </cell>
          <cell r="J9">
            <v>738.83259999999996</v>
          </cell>
          <cell r="K9">
            <v>1805</v>
          </cell>
          <cell r="L9">
            <v>107.33329999999999</v>
          </cell>
          <cell r="M9">
            <v>216</v>
          </cell>
          <cell r="N9">
            <v>128.5</v>
          </cell>
          <cell r="O9">
            <v>965.66639999999995</v>
          </cell>
          <cell r="P9">
            <v>48.166499999999999</v>
          </cell>
          <cell r="Q9">
            <v>109.99979999999999</v>
          </cell>
          <cell r="R9">
            <v>14538.6659</v>
          </cell>
          <cell r="S9">
            <v>598.83270000000005</v>
          </cell>
          <cell r="T9">
            <v>1868.6675</v>
          </cell>
          <cell r="U9">
            <v>1223.1670999999999</v>
          </cell>
          <cell r="V9">
            <v>9558.4999000000007</v>
          </cell>
          <cell r="W9">
            <v>440.66629999999998</v>
          </cell>
          <cell r="X9">
            <v>848.83240000000001</v>
          </cell>
        </row>
        <row r="10">
          <cell r="C10" t="str">
            <v>2003/20049</v>
          </cell>
          <cell r="D10">
            <v>10151.003500000001</v>
          </cell>
          <cell r="E10">
            <v>364.83339999999998</v>
          </cell>
          <cell r="F10">
            <v>1214.8344</v>
          </cell>
          <cell r="G10">
            <v>735.83299999999997</v>
          </cell>
          <cell r="H10">
            <v>6399.8355000000001</v>
          </cell>
          <cell r="I10">
            <v>498.50040000000001</v>
          </cell>
          <cell r="J10">
            <v>937.16679999999997</v>
          </cell>
          <cell r="K10">
            <v>1645</v>
          </cell>
          <cell r="L10">
            <v>128.83349999999999</v>
          </cell>
          <cell r="M10">
            <v>182</v>
          </cell>
          <cell r="N10">
            <v>71.833299999999994</v>
          </cell>
          <cell r="O10">
            <v>1031.3338000000001</v>
          </cell>
          <cell r="P10">
            <v>43.666699999999999</v>
          </cell>
          <cell r="Q10">
            <v>142.66679999999999</v>
          </cell>
          <cell r="R10">
            <v>11751.337600000001</v>
          </cell>
          <cell r="S10">
            <v>493.6669</v>
          </cell>
          <cell r="T10">
            <v>1396.8344</v>
          </cell>
          <cell r="U10">
            <v>807.66629999999998</v>
          </cell>
          <cell r="V10">
            <v>7431.1692999999996</v>
          </cell>
          <cell r="W10">
            <v>542.1671</v>
          </cell>
          <cell r="X10">
            <v>1079.8335999999999</v>
          </cell>
        </row>
        <row r="11">
          <cell r="C11" t="str">
            <v>2003/2004A</v>
          </cell>
          <cell r="D11">
            <v>3093.9992000000002</v>
          </cell>
          <cell r="E11">
            <v>91.333299999999994</v>
          </cell>
          <cell r="F11">
            <v>327.5</v>
          </cell>
          <cell r="G11">
            <v>165.83330000000001</v>
          </cell>
          <cell r="H11">
            <v>1517.8327999999999</v>
          </cell>
          <cell r="I11">
            <v>336.49990000000003</v>
          </cell>
          <cell r="J11">
            <v>654.99990000000003</v>
          </cell>
          <cell r="K11">
            <v>1187</v>
          </cell>
          <cell r="L11">
            <v>112.33329999999999</v>
          </cell>
          <cell r="M11">
            <v>118.1669</v>
          </cell>
          <cell r="N11">
            <v>54.666800000000002</v>
          </cell>
          <cell r="O11">
            <v>773.8338</v>
          </cell>
          <cell r="P11">
            <v>25.833400000000001</v>
          </cell>
          <cell r="Q11">
            <v>69</v>
          </cell>
          <cell r="R11">
            <v>4247.8334000000004</v>
          </cell>
          <cell r="S11">
            <v>203.66659999999999</v>
          </cell>
          <cell r="T11">
            <v>445.6669</v>
          </cell>
          <cell r="U11">
            <v>220.5001</v>
          </cell>
          <cell r="V11">
            <v>2291.6666</v>
          </cell>
          <cell r="W11">
            <v>362.33330000000001</v>
          </cell>
          <cell r="X11">
            <v>723.99990000000003</v>
          </cell>
        </row>
        <row r="12">
          <cell r="C12" t="str">
            <v>2003/2004B</v>
          </cell>
          <cell r="D12">
            <v>18232.130700000002</v>
          </cell>
          <cell r="E12">
            <v>920.08159999999998</v>
          </cell>
          <cell r="F12">
            <v>2028.4957999999999</v>
          </cell>
          <cell r="G12">
            <v>1308.4143999999999</v>
          </cell>
          <cell r="H12">
            <v>10823.1456</v>
          </cell>
          <cell r="I12">
            <v>996.74770000000001</v>
          </cell>
          <cell r="J12">
            <v>2155.2456000000002</v>
          </cell>
          <cell r="K12">
            <v>2164</v>
          </cell>
          <cell r="L12">
            <v>157.6662</v>
          </cell>
          <cell r="M12">
            <v>227.8329</v>
          </cell>
          <cell r="N12">
            <v>119.6666</v>
          </cell>
          <cell r="O12">
            <v>1025.9993999999999</v>
          </cell>
          <cell r="P12">
            <v>87.833299999999994</v>
          </cell>
          <cell r="Q12">
            <v>302.66649999999998</v>
          </cell>
          <cell r="R12">
            <v>20153.795600000001</v>
          </cell>
          <cell r="S12">
            <v>1077.7478000000001</v>
          </cell>
          <cell r="T12">
            <v>2256.3287</v>
          </cell>
          <cell r="U12">
            <v>1428.0809999999999</v>
          </cell>
          <cell r="V12">
            <v>11849.145</v>
          </cell>
          <cell r="W12">
            <v>1084.5809999999999</v>
          </cell>
          <cell r="X12">
            <v>2457.9121</v>
          </cell>
        </row>
        <row r="13">
          <cell r="C13" t="str">
            <v>2003/2004C</v>
          </cell>
          <cell r="D13">
            <v>8053.4996000000001</v>
          </cell>
          <cell r="E13">
            <v>406.16669999999999</v>
          </cell>
          <cell r="F13">
            <v>990.33360000000005</v>
          </cell>
          <cell r="G13">
            <v>649.33309999999994</v>
          </cell>
          <cell r="H13">
            <v>4961.6662999999999</v>
          </cell>
          <cell r="I13">
            <v>325.66669999999999</v>
          </cell>
          <cell r="J13">
            <v>720.33320000000003</v>
          </cell>
          <cell r="K13">
            <v>1102</v>
          </cell>
          <cell r="L13">
            <v>111.5</v>
          </cell>
          <cell r="M13">
            <v>135.83340000000001</v>
          </cell>
          <cell r="N13">
            <v>81.666700000000006</v>
          </cell>
          <cell r="O13">
            <v>537.83339999999998</v>
          </cell>
          <cell r="P13">
            <v>70</v>
          </cell>
          <cell r="Q13">
            <v>124.6666</v>
          </cell>
          <cell r="R13">
            <v>9114.9997000000003</v>
          </cell>
          <cell r="S13">
            <v>517.66669999999999</v>
          </cell>
          <cell r="T13">
            <v>1126.1669999999999</v>
          </cell>
          <cell r="U13">
            <v>730.99980000000005</v>
          </cell>
          <cell r="V13">
            <v>5499.4997000000003</v>
          </cell>
          <cell r="W13">
            <v>395.66669999999999</v>
          </cell>
          <cell r="X13">
            <v>844.99980000000005</v>
          </cell>
        </row>
        <row r="14">
          <cell r="C14" t="str">
            <v>2003/2004D</v>
          </cell>
          <cell r="D14">
            <v>23480.801100000001</v>
          </cell>
          <cell r="E14">
            <v>1280.9988000000001</v>
          </cell>
          <cell r="F14">
            <v>2728.3296999999998</v>
          </cell>
          <cell r="G14">
            <v>1765.9972</v>
          </cell>
          <cell r="H14">
            <v>15761.811600000001</v>
          </cell>
          <cell r="I14">
            <v>527.33219999999994</v>
          </cell>
          <cell r="J14">
            <v>1416.3316</v>
          </cell>
          <cell r="K14">
            <v>2827</v>
          </cell>
          <cell r="L14">
            <v>317.3329</v>
          </cell>
          <cell r="M14">
            <v>269.83240000000001</v>
          </cell>
          <cell r="N14">
            <v>151.99959999999999</v>
          </cell>
          <cell r="O14">
            <v>1407.9979000000001</v>
          </cell>
          <cell r="P14">
            <v>64.666600000000003</v>
          </cell>
          <cell r="Q14">
            <v>185.49979999999999</v>
          </cell>
          <cell r="R14">
            <v>25878.130300000001</v>
          </cell>
          <cell r="S14">
            <v>1598.3317</v>
          </cell>
          <cell r="T14">
            <v>2998.1621</v>
          </cell>
          <cell r="U14">
            <v>1917.9967999999999</v>
          </cell>
          <cell r="V14">
            <v>17169.809499999999</v>
          </cell>
          <cell r="W14">
            <v>591.99879999999996</v>
          </cell>
          <cell r="X14">
            <v>1601.8314</v>
          </cell>
        </row>
        <row r="15">
          <cell r="C15" t="str">
            <v>2003/2004E</v>
          </cell>
          <cell r="D15">
            <v>6008.4938000000002</v>
          </cell>
          <cell r="E15">
            <v>233.83320000000001</v>
          </cell>
          <cell r="F15">
            <v>676.16560000000004</v>
          </cell>
          <cell r="G15">
            <v>590.99869999999999</v>
          </cell>
          <cell r="H15">
            <v>3959.1642000000002</v>
          </cell>
          <cell r="I15">
            <v>172.99959999999999</v>
          </cell>
          <cell r="J15">
            <v>375.33249999999998</v>
          </cell>
          <cell r="K15">
            <v>282</v>
          </cell>
          <cell r="L15">
            <v>17.333400000000001</v>
          </cell>
          <cell r="M15">
            <v>29.333300000000001</v>
          </cell>
          <cell r="N15">
            <v>27.833500000000001</v>
          </cell>
          <cell r="O15">
            <v>116.3335</v>
          </cell>
          <cell r="P15">
            <v>6.5</v>
          </cell>
          <cell r="Q15">
            <v>8.5</v>
          </cell>
          <cell r="R15">
            <v>6214.3275000000003</v>
          </cell>
          <cell r="S15">
            <v>251.16659999999999</v>
          </cell>
          <cell r="T15">
            <v>705.49890000000005</v>
          </cell>
          <cell r="U15">
            <v>618.83219999999994</v>
          </cell>
          <cell r="V15">
            <v>4075.4976999999999</v>
          </cell>
          <cell r="W15">
            <v>179.49959999999999</v>
          </cell>
          <cell r="X15">
            <v>383.83249999999998</v>
          </cell>
        </row>
        <row r="16">
          <cell r="C16" t="str">
            <v>2003/2004F</v>
          </cell>
          <cell r="D16">
            <v>14579.6186</v>
          </cell>
          <cell r="E16">
            <v>690.08010000000002</v>
          </cell>
          <cell r="F16">
            <v>1847.6590000000001</v>
          </cell>
          <cell r="G16">
            <v>1168.0793000000001</v>
          </cell>
          <cell r="H16">
            <v>8151.3917000000001</v>
          </cell>
          <cell r="I16">
            <v>952.99689999999998</v>
          </cell>
          <cell r="J16">
            <v>1769.4115999999999</v>
          </cell>
          <cell r="K16">
            <v>978</v>
          </cell>
          <cell r="L16">
            <v>67.666700000000006</v>
          </cell>
          <cell r="M16">
            <v>135.66669999999999</v>
          </cell>
          <cell r="N16">
            <v>51</v>
          </cell>
          <cell r="O16">
            <v>356.4162</v>
          </cell>
          <cell r="P16">
            <v>54.333399999999997</v>
          </cell>
          <cell r="Q16">
            <v>111.8334</v>
          </cell>
          <cell r="R16">
            <v>15356.535</v>
          </cell>
          <cell r="S16">
            <v>757.74680000000001</v>
          </cell>
          <cell r="T16">
            <v>1983.3257000000001</v>
          </cell>
          <cell r="U16">
            <v>1219.0793000000001</v>
          </cell>
          <cell r="V16">
            <v>8507.8078999999998</v>
          </cell>
          <cell r="W16">
            <v>1007.3303</v>
          </cell>
          <cell r="X16">
            <v>1881.2449999999999</v>
          </cell>
        </row>
        <row r="17">
          <cell r="C17" t="str">
            <v>2003/2004G</v>
          </cell>
          <cell r="D17">
            <v>10423.395699999999</v>
          </cell>
          <cell r="E17">
            <v>387.2491</v>
          </cell>
          <cell r="F17">
            <v>1230.1641999999999</v>
          </cell>
          <cell r="G17">
            <v>786.24869999999999</v>
          </cell>
          <cell r="H17">
            <v>5813.6553000000004</v>
          </cell>
          <cell r="I17">
            <v>827.24829999999997</v>
          </cell>
          <cell r="J17">
            <v>1378.8300999999999</v>
          </cell>
          <cell r="K17">
            <v>1516</v>
          </cell>
          <cell r="L17">
            <v>81.166700000000006</v>
          </cell>
          <cell r="M17">
            <v>240.16650000000001</v>
          </cell>
          <cell r="N17">
            <v>100.4999</v>
          </cell>
          <cell r="O17">
            <v>637.49959999999999</v>
          </cell>
          <cell r="P17">
            <v>115.6666</v>
          </cell>
          <cell r="Q17">
            <v>195.83340000000001</v>
          </cell>
          <cell r="R17">
            <v>11794.2284</v>
          </cell>
          <cell r="S17">
            <v>468.41579999999999</v>
          </cell>
          <cell r="T17">
            <v>1470.3307</v>
          </cell>
          <cell r="U17">
            <v>886.74860000000001</v>
          </cell>
          <cell r="V17">
            <v>6451.1549000000005</v>
          </cell>
          <cell r="W17">
            <v>942.91489999999999</v>
          </cell>
          <cell r="X17">
            <v>1574.6635000000001</v>
          </cell>
        </row>
        <row r="18">
          <cell r="C18" t="str">
            <v>2003/2004H</v>
          </cell>
          <cell r="D18">
            <v>21401.232400000001</v>
          </cell>
          <cell r="E18">
            <v>1037.9160999999999</v>
          </cell>
          <cell r="F18">
            <v>3025.3312999999998</v>
          </cell>
          <cell r="G18">
            <v>2308.2483000000002</v>
          </cell>
          <cell r="H18">
            <v>12655.155500000001</v>
          </cell>
          <cell r="I18">
            <v>846.99900000000002</v>
          </cell>
          <cell r="J18">
            <v>1527.5822000000001</v>
          </cell>
          <cell r="K18">
            <v>745</v>
          </cell>
          <cell r="L18">
            <v>41.583300000000001</v>
          </cell>
          <cell r="M18">
            <v>126.3334</v>
          </cell>
          <cell r="N18">
            <v>91.333299999999994</v>
          </cell>
          <cell r="O18">
            <v>274.99979999999999</v>
          </cell>
          <cell r="P18">
            <v>46.333300000000001</v>
          </cell>
          <cell r="Q18">
            <v>52.833300000000001</v>
          </cell>
          <cell r="R18">
            <v>22034.648799999999</v>
          </cell>
          <cell r="S18">
            <v>1079.4993999999999</v>
          </cell>
          <cell r="T18">
            <v>3151.6646999999998</v>
          </cell>
          <cell r="U18">
            <v>2399.5816</v>
          </cell>
          <cell r="V18">
            <v>12930.1553</v>
          </cell>
          <cell r="W18">
            <v>893.33230000000003</v>
          </cell>
          <cell r="X18">
            <v>1580.4155000000001</v>
          </cell>
        </row>
        <row r="19">
          <cell r="C19" t="str">
            <v>2003/2004I</v>
          </cell>
          <cell r="D19">
            <v>6080.5842000000002</v>
          </cell>
          <cell r="E19">
            <v>348.16730000000001</v>
          </cell>
          <cell r="F19">
            <v>640.50019999999995</v>
          </cell>
          <cell r="G19">
            <v>350.08350000000002</v>
          </cell>
          <cell r="H19">
            <v>3987.0835000000002</v>
          </cell>
          <cell r="I19">
            <v>187.16640000000001</v>
          </cell>
          <cell r="J19">
            <v>567.58330000000001</v>
          </cell>
          <cell r="K19">
            <v>1157</v>
          </cell>
          <cell r="L19">
            <v>80.249899999999997</v>
          </cell>
          <cell r="M19">
            <v>117.1666</v>
          </cell>
          <cell r="N19">
            <v>48</v>
          </cell>
          <cell r="O19">
            <v>600.33299999999997</v>
          </cell>
          <cell r="P19">
            <v>55.5</v>
          </cell>
          <cell r="Q19">
            <v>136.66659999999999</v>
          </cell>
          <cell r="R19">
            <v>7118.5002999999997</v>
          </cell>
          <cell r="S19">
            <v>428.41719999999998</v>
          </cell>
          <cell r="T19">
            <v>757.66679999999997</v>
          </cell>
          <cell r="U19">
            <v>398.08350000000002</v>
          </cell>
          <cell r="V19">
            <v>4587.4165000000003</v>
          </cell>
          <cell r="W19">
            <v>242.66640000000001</v>
          </cell>
          <cell r="X19">
            <v>704.24990000000003</v>
          </cell>
        </row>
        <row r="20">
          <cell r="C20" t="str">
            <v>2003/2004J</v>
          </cell>
          <cell r="D20">
            <v>1348.6655000000001</v>
          </cell>
          <cell r="E20">
            <v>69.999799999999993</v>
          </cell>
          <cell r="F20">
            <v>151.16659999999999</v>
          </cell>
          <cell r="G20">
            <v>86.499899999999997</v>
          </cell>
          <cell r="H20">
            <v>824.99940000000004</v>
          </cell>
          <cell r="I20">
            <v>61.333300000000001</v>
          </cell>
          <cell r="J20">
            <v>154.66650000000001</v>
          </cell>
          <cell r="K20">
            <v>3720</v>
          </cell>
          <cell r="L20">
            <v>186.83320000000001</v>
          </cell>
          <cell r="M20">
            <v>634.16660000000002</v>
          </cell>
          <cell r="N20">
            <v>219.16659999999999</v>
          </cell>
          <cell r="O20">
            <v>1830.4996000000001</v>
          </cell>
          <cell r="P20">
            <v>261.49990000000003</v>
          </cell>
          <cell r="Q20">
            <v>540.83330000000001</v>
          </cell>
          <cell r="R20">
            <v>5021.6647000000003</v>
          </cell>
          <cell r="S20">
            <v>256.83300000000003</v>
          </cell>
          <cell r="T20">
            <v>785.33320000000003</v>
          </cell>
          <cell r="U20">
            <v>305.66649999999998</v>
          </cell>
          <cell r="V20">
            <v>2655.4989999999998</v>
          </cell>
          <cell r="W20">
            <v>322.83319999999998</v>
          </cell>
          <cell r="X20">
            <v>695.49980000000005</v>
          </cell>
        </row>
        <row r="21">
          <cell r="C21" t="str">
            <v>2004/20051</v>
          </cell>
          <cell r="D21">
            <v>5283.8328000000001</v>
          </cell>
          <cell r="E21">
            <v>219</v>
          </cell>
          <cell r="F21">
            <v>801</v>
          </cell>
          <cell r="G21">
            <v>331</v>
          </cell>
          <cell r="H21">
            <v>3150.1666</v>
          </cell>
          <cell r="I21">
            <v>227.66659999999999</v>
          </cell>
          <cell r="J21">
            <v>554.99959999999999</v>
          </cell>
          <cell r="K21">
            <v>28</v>
          </cell>
          <cell r="L21">
            <v>4</v>
          </cell>
          <cell r="M21">
            <v>7</v>
          </cell>
          <cell r="N21">
            <v>0</v>
          </cell>
          <cell r="O21">
            <v>16</v>
          </cell>
          <cell r="P21">
            <v>1</v>
          </cell>
          <cell r="Q21">
            <v>0</v>
          </cell>
          <cell r="R21">
            <v>5311.8328000000001</v>
          </cell>
          <cell r="S21">
            <v>223</v>
          </cell>
          <cell r="T21">
            <v>808</v>
          </cell>
          <cell r="U21">
            <v>331</v>
          </cell>
          <cell r="V21">
            <v>3166.1666</v>
          </cell>
          <cell r="W21">
            <v>228.66659999999999</v>
          </cell>
          <cell r="X21">
            <v>554.99959999999999</v>
          </cell>
        </row>
        <row r="22">
          <cell r="C22" t="str">
            <v>2004/20052</v>
          </cell>
          <cell r="D22">
            <v>14445.958199999999</v>
          </cell>
          <cell r="E22">
            <v>902.16520000000003</v>
          </cell>
          <cell r="F22">
            <v>1493.9964</v>
          </cell>
          <cell r="G22">
            <v>826.49789999999996</v>
          </cell>
          <cell r="H22">
            <v>6642.6476000000002</v>
          </cell>
          <cell r="I22">
            <v>1316.827</v>
          </cell>
          <cell r="J22">
            <v>3263.8240999999998</v>
          </cell>
          <cell r="K22">
            <v>4762</v>
          </cell>
          <cell r="L22">
            <v>512.16650000000004</v>
          </cell>
          <cell r="M22">
            <v>424.83300000000003</v>
          </cell>
          <cell r="N22">
            <v>158.83320000000001</v>
          </cell>
          <cell r="O22">
            <v>2340.9992000000002</v>
          </cell>
          <cell r="P22">
            <v>293</v>
          </cell>
          <cell r="Q22">
            <v>990.49990000000003</v>
          </cell>
          <cell r="R22">
            <v>19166.29</v>
          </cell>
          <cell r="S22">
            <v>1414.3317</v>
          </cell>
          <cell r="T22">
            <v>1918.8294000000001</v>
          </cell>
          <cell r="U22">
            <v>985.33109999999999</v>
          </cell>
          <cell r="V22">
            <v>8983.6468000000004</v>
          </cell>
          <cell r="W22">
            <v>1609.827</v>
          </cell>
          <cell r="X22">
            <v>4254.3239999999996</v>
          </cell>
        </row>
        <row r="23">
          <cell r="C23" t="str">
            <v>2004/20053</v>
          </cell>
          <cell r="D23">
            <v>19009.611799999999</v>
          </cell>
          <cell r="E23">
            <v>633.49549999999999</v>
          </cell>
          <cell r="F23">
            <v>1718.2384999999999</v>
          </cell>
          <cell r="G23">
            <v>1297.9059</v>
          </cell>
          <cell r="H23">
            <v>10083.424300000001</v>
          </cell>
          <cell r="I23">
            <v>1840.3206</v>
          </cell>
          <cell r="J23">
            <v>3436.2269999999999</v>
          </cell>
          <cell r="K23">
            <v>1840</v>
          </cell>
          <cell r="L23">
            <v>162.66640000000001</v>
          </cell>
          <cell r="M23">
            <v>206.83189999999999</v>
          </cell>
          <cell r="N23">
            <v>145.33250000000001</v>
          </cell>
          <cell r="O23">
            <v>736.57979999999998</v>
          </cell>
          <cell r="P23">
            <v>142.49979999999999</v>
          </cell>
          <cell r="Q23">
            <v>302.99919999999997</v>
          </cell>
          <cell r="R23">
            <v>20706.521400000001</v>
          </cell>
          <cell r="S23">
            <v>796.16189999999995</v>
          </cell>
          <cell r="T23">
            <v>1925.0704000000001</v>
          </cell>
          <cell r="U23">
            <v>1443.2384</v>
          </cell>
          <cell r="V23">
            <v>10820.0041</v>
          </cell>
          <cell r="W23">
            <v>1982.8204000000001</v>
          </cell>
          <cell r="X23">
            <v>3739.2262000000001</v>
          </cell>
        </row>
        <row r="24">
          <cell r="C24" t="str">
            <v>2004/20054</v>
          </cell>
          <cell r="D24">
            <v>459</v>
          </cell>
          <cell r="E24">
            <v>26</v>
          </cell>
          <cell r="F24">
            <v>45</v>
          </cell>
          <cell r="G24">
            <v>27</v>
          </cell>
          <cell r="H24">
            <v>251</v>
          </cell>
          <cell r="I24">
            <v>31</v>
          </cell>
          <cell r="J24">
            <v>79</v>
          </cell>
          <cell r="K24">
            <v>2</v>
          </cell>
          <cell r="L24">
            <v>0</v>
          </cell>
          <cell r="M24">
            <v>1</v>
          </cell>
          <cell r="N24">
            <v>0</v>
          </cell>
          <cell r="O24">
            <v>0</v>
          </cell>
          <cell r="P24">
            <v>1</v>
          </cell>
          <cell r="Q24">
            <v>0</v>
          </cell>
          <cell r="R24">
            <v>461</v>
          </cell>
          <cell r="S24">
            <v>26</v>
          </cell>
          <cell r="T24">
            <v>46</v>
          </cell>
          <cell r="U24">
            <v>27</v>
          </cell>
          <cell r="V24">
            <v>251</v>
          </cell>
          <cell r="W24">
            <v>32</v>
          </cell>
          <cell r="X24">
            <v>79</v>
          </cell>
        </row>
        <row r="25">
          <cell r="C25" t="str">
            <v>2004/20055</v>
          </cell>
          <cell r="D25">
            <v>1585.3322000000001</v>
          </cell>
          <cell r="E25">
            <v>86.499899999999997</v>
          </cell>
          <cell r="F25">
            <v>208.49969999999999</v>
          </cell>
          <cell r="G25">
            <v>113.6666</v>
          </cell>
          <cell r="H25">
            <v>906.83270000000005</v>
          </cell>
          <cell r="I25">
            <v>100.5</v>
          </cell>
          <cell r="J25">
            <v>169.33330000000001</v>
          </cell>
          <cell r="K25">
            <v>89</v>
          </cell>
          <cell r="L25">
            <v>7</v>
          </cell>
          <cell r="M25">
            <v>12</v>
          </cell>
          <cell r="N25">
            <v>9.6666000000000007</v>
          </cell>
          <cell r="O25">
            <v>47.999899999999997</v>
          </cell>
          <cell r="P25">
            <v>1</v>
          </cell>
          <cell r="Q25">
            <v>7.5</v>
          </cell>
          <cell r="R25">
            <v>1670.4987000000001</v>
          </cell>
          <cell r="S25">
            <v>93.499899999999997</v>
          </cell>
          <cell r="T25">
            <v>220.49969999999999</v>
          </cell>
          <cell r="U25">
            <v>123.33320000000001</v>
          </cell>
          <cell r="V25">
            <v>954.83259999999996</v>
          </cell>
          <cell r="W25">
            <v>101.5</v>
          </cell>
          <cell r="X25">
            <v>176.83330000000001</v>
          </cell>
        </row>
        <row r="26">
          <cell r="C26" t="str">
            <v>2004/20056</v>
          </cell>
          <cell r="D26">
            <v>8898.2227000000003</v>
          </cell>
          <cell r="E26">
            <v>240.33080000000001</v>
          </cell>
          <cell r="F26">
            <v>843.40520000000004</v>
          </cell>
          <cell r="G26">
            <v>576.07690000000002</v>
          </cell>
          <cell r="H26">
            <v>4776.6917999999996</v>
          </cell>
          <cell r="I26">
            <v>927.48680000000002</v>
          </cell>
          <cell r="J26">
            <v>1534.2311999999999</v>
          </cell>
          <cell r="K26">
            <v>712</v>
          </cell>
          <cell r="L26">
            <v>45.999600000000001</v>
          </cell>
          <cell r="M26">
            <v>71.832999999999998</v>
          </cell>
          <cell r="N26">
            <v>27.666499999999999</v>
          </cell>
          <cell r="O26">
            <v>353.74860000000001</v>
          </cell>
          <cell r="P26">
            <v>56.333199999999998</v>
          </cell>
          <cell r="Q26">
            <v>107.9999</v>
          </cell>
          <cell r="R26">
            <v>9561.8035</v>
          </cell>
          <cell r="S26">
            <v>286.3304</v>
          </cell>
          <cell r="T26">
            <v>915.23820000000001</v>
          </cell>
          <cell r="U26">
            <v>603.74339999999995</v>
          </cell>
          <cell r="V26">
            <v>5130.4404000000004</v>
          </cell>
          <cell r="W26">
            <v>983.82</v>
          </cell>
          <cell r="X26">
            <v>1642.2311</v>
          </cell>
        </row>
        <row r="27">
          <cell r="C27" t="str">
            <v>2004/20057</v>
          </cell>
          <cell r="D27">
            <v>3476.1977000000002</v>
          </cell>
          <cell r="E27">
            <v>112.33150000000001</v>
          </cell>
          <cell r="F27">
            <v>330.661</v>
          </cell>
          <cell r="G27">
            <v>230.83080000000001</v>
          </cell>
          <cell r="H27">
            <v>2198.7154999999998</v>
          </cell>
          <cell r="I27">
            <v>199.49709999999999</v>
          </cell>
          <cell r="J27">
            <v>404.16180000000003</v>
          </cell>
          <cell r="K27">
            <v>391</v>
          </cell>
          <cell r="L27">
            <v>19.666399999999999</v>
          </cell>
          <cell r="M27">
            <v>46.583199999999998</v>
          </cell>
          <cell r="N27">
            <v>24.4998</v>
          </cell>
          <cell r="O27">
            <v>155.83260000000001</v>
          </cell>
          <cell r="P27">
            <v>47.166600000000003</v>
          </cell>
          <cell r="Q27">
            <v>64.166600000000003</v>
          </cell>
          <cell r="R27">
            <v>3834.1129000000001</v>
          </cell>
          <cell r="S27">
            <v>131.99789999999999</v>
          </cell>
          <cell r="T27">
            <v>377.24419999999998</v>
          </cell>
          <cell r="U27">
            <v>255.3306</v>
          </cell>
          <cell r="V27">
            <v>2354.5481</v>
          </cell>
          <cell r="W27">
            <v>246.66370000000001</v>
          </cell>
          <cell r="X27">
            <v>468.32839999999999</v>
          </cell>
        </row>
        <row r="28">
          <cell r="C28" t="str">
            <v>2004/20058</v>
          </cell>
          <cell r="D28">
            <v>12377.747600000001</v>
          </cell>
          <cell r="E28">
            <v>434.99639999999999</v>
          </cell>
          <cell r="F28">
            <v>1434.6561999999999</v>
          </cell>
          <cell r="G28">
            <v>1081.3264999999999</v>
          </cell>
          <cell r="H28">
            <v>8445.7762000000002</v>
          </cell>
          <cell r="I28">
            <v>330.16410000000002</v>
          </cell>
          <cell r="J28">
            <v>650.82820000000004</v>
          </cell>
          <cell r="K28">
            <v>2244</v>
          </cell>
          <cell r="L28">
            <v>117.33240000000001</v>
          </cell>
          <cell r="M28">
            <v>257.33210000000003</v>
          </cell>
          <cell r="N28">
            <v>195.6651</v>
          </cell>
          <cell r="O28">
            <v>1212.4927</v>
          </cell>
          <cell r="P28">
            <v>67.832700000000003</v>
          </cell>
          <cell r="Q28">
            <v>140.66589999999999</v>
          </cell>
          <cell r="R28">
            <v>14369.068499999999</v>
          </cell>
          <cell r="S28">
            <v>552.3288</v>
          </cell>
          <cell r="T28">
            <v>1691.9883</v>
          </cell>
          <cell r="U28">
            <v>1276.9916000000001</v>
          </cell>
          <cell r="V28">
            <v>9658.2688999999991</v>
          </cell>
          <cell r="W28">
            <v>397.99680000000001</v>
          </cell>
          <cell r="X28">
            <v>791.4941</v>
          </cell>
        </row>
        <row r="29">
          <cell r="C29" t="str">
            <v>2004/20059</v>
          </cell>
          <cell r="D29">
            <v>9650.9575000000004</v>
          </cell>
          <cell r="E29">
            <v>339.99849999999998</v>
          </cell>
          <cell r="F29">
            <v>1039.4951000000001</v>
          </cell>
          <cell r="G29">
            <v>766.99639999999999</v>
          </cell>
          <cell r="H29">
            <v>6159.3068999999996</v>
          </cell>
          <cell r="I29">
            <v>447.99759999999998</v>
          </cell>
          <cell r="J29">
            <v>897.16300000000001</v>
          </cell>
          <cell r="K29">
            <v>1698</v>
          </cell>
          <cell r="L29">
            <v>111.83320000000001</v>
          </cell>
          <cell r="M29">
            <v>164.83320000000001</v>
          </cell>
          <cell r="N29">
            <v>95.5</v>
          </cell>
          <cell r="O29">
            <v>1074.9992</v>
          </cell>
          <cell r="P29">
            <v>53.999899999999997</v>
          </cell>
          <cell r="Q29">
            <v>146.66630000000001</v>
          </cell>
          <cell r="R29">
            <v>11298.7893</v>
          </cell>
          <cell r="S29">
            <v>451.83170000000001</v>
          </cell>
          <cell r="T29">
            <v>1204.3282999999999</v>
          </cell>
          <cell r="U29">
            <v>862.49639999999999</v>
          </cell>
          <cell r="V29">
            <v>7234.3060999999998</v>
          </cell>
          <cell r="W29">
            <v>501.9975</v>
          </cell>
          <cell r="X29">
            <v>1043.8293000000001</v>
          </cell>
        </row>
        <row r="30">
          <cell r="C30" t="str">
            <v>2004/2005A</v>
          </cell>
          <cell r="D30">
            <v>2937.3272999999999</v>
          </cell>
          <cell r="E30">
            <v>88.666300000000007</v>
          </cell>
          <cell r="F30">
            <v>233.33260000000001</v>
          </cell>
          <cell r="G30">
            <v>223.1662</v>
          </cell>
          <cell r="H30">
            <v>1362.8298</v>
          </cell>
          <cell r="I30">
            <v>385.49959999999999</v>
          </cell>
          <cell r="J30">
            <v>643.83280000000002</v>
          </cell>
          <cell r="K30">
            <v>1030</v>
          </cell>
          <cell r="L30">
            <v>97.999799999999993</v>
          </cell>
          <cell r="M30">
            <v>100.1666</v>
          </cell>
          <cell r="N30">
            <v>72.333200000000005</v>
          </cell>
          <cell r="O30">
            <v>637.33259999999996</v>
          </cell>
          <cell r="P30">
            <v>30.333300000000001</v>
          </cell>
          <cell r="Q30">
            <v>72</v>
          </cell>
          <cell r="R30">
            <v>3947.4928</v>
          </cell>
          <cell r="S30">
            <v>186.6661</v>
          </cell>
          <cell r="T30">
            <v>333.49919999999997</v>
          </cell>
          <cell r="U30">
            <v>295.49939999999998</v>
          </cell>
          <cell r="V30">
            <v>2000.1623999999999</v>
          </cell>
          <cell r="W30">
            <v>415.8329</v>
          </cell>
          <cell r="X30">
            <v>715.83280000000002</v>
          </cell>
        </row>
        <row r="31">
          <cell r="C31" t="str">
            <v>2004/2005B</v>
          </cell>
          <cell r="D31">
            <v>19176.014500000001</v>
          </cell>
          <cell r="E31">
            <v>769.74440000000004</v>
          </cell>
          <cell r="F31">
            <v>1965.0657000000001</v>
          </cell>
          <cell r="G31">
            <v>1482.2360000000001</v>
          </cell>
          <cell r="H31">
            <v>11545.410599999999</v>
          </cell>
          <cell r="I31">
            <v>991.99159999999995</v>
          </cell>
          <cell r="J31">
            <v>2421.5662000000002</v>
          </cell>
          <cell r="K31">
            <v>2637</v>
          </cell>
          <cell r="L31">
            <v>165.4991</v>
          </cell>
          <cell r="M31">
            <v>269.33179999999999</v>
          </cell>
          <cell r="N31">
            <v>159.49879999999999</v>
          </cell>
          <cell r="O31">
            <v>1250.3277</v>
          </cell>
          <cell r="P31">
            <v>132.833</v>
          </cell>
          <cell r="Q31">
            <v>371.16570000000002</v>
          </cell>
          <cell r="R31">
            <v>21524.670600000001</v>
          </cell>
          <cell r="S31">
            <v>935.24350000000004</v>
          </cell>
          <cell r="T31">
            <v>2234.3975</v>
          </cell>
          <cell r="U31">
            <v>1641.7348</v>
          </cell>
          <cell r="V31">
            <v>12795.738300000001</v>
          </cell>
          <cell r="W31">
            <v>1124.8245999999999</v>
          </cell>
          <cell r="X31">
            <v>2792.7319000000002</v>
          </cell>
        </row>
        <row r="32">
          <cell r="C32" t="str">
            <v>2004/2005C</v>
          </cell>
          <cell r="D32">
            <v>8639.9545999999991</v>
          </cell>
          <cell r="E32">
            <v>366.4975</v>
          </cell>
          <cell r="F32">
            <v>1029.4951000000001</v>
          </cell>
          <cell r="G32">
            <v>879.49620000000004</v>
          </cell>
          <cell r="H32">
            <v>5311.9723999999997</v>
          </cell>
          <cell r="I32">
            <v>336.83139999999997</v>
          </cell>
          <cell r="J32">
            <v>715.66200000000003</v>
          </cell>
          <cell r="K32">
            <v>1314</v>
          </cell>
          <cell r="L32">
            <v>109.4999</v>
          </cell>
          <cell r="M32">
            <v>159.66640000000001</v>
          </cell>
          <cell r="N32">
            <v>117.1664</v>
          </cell>
          <cell r="O32">
            <v>628.9991</v>
          </cell>
          <cell r="P32">
            <v>87.833200000000005</v>
          </cell>
          <cell r="Q32">
            <v>146.66650000000001</v>
          </cell>
          <cell r="R32">
            <v>9889.7860999999994</v>
          </cell>
          <cell r="S32">
            <v>475.99740000000003</v>
          </cell>
          <cell r="T32">
            <v>1189.1614999999999</v>
          </cell>
          <cell r="U32">
            <v>996.6626</v>
          </cell>
          <cell r="V32">
            <v>5940.9714999999997</v>
          </cell>
          <cell r="W32">
            <v>424.66460000000001</v>
          </cell>
          <cell r="X32">
            <v>862.32849999999996</v>
          </cell>
        </row>
        <row r="33">
          <cell r="C33" t="str">
            <v>2004/2005D</v>
          </cell>
          <cell r="D33">
            <v>23035.964599999999</v>
          </cell>
          <cell r="E33">
            <v>1211.1557</v>
          </cell>
          <cell r="F33">
            <v>2524.1426000000001</v>
          </cell>
          <cell r="G33">
            <v>1982.6475</v>
          </cell>
          <cell r="H33">
            <v>15510.3698</v>
          </cell>
          <cell r="I33">
            <v>466.16180000000003</v>
          </cell>
          <cell r="J33">
            <v>1341.4872</v>
          </cell>
          <cell r="K33">
            <v>2856</v>
          </cell>
          <cell r="L33">
            <v>304.66500000000002</v>
          </cell>
          <cell r="M33">
            <v>256.6635</v>
          </cell>
          <cell r="N33">
            <v>173.66470000000001</v>
          </cell>
          <cell r="O33">
            <v>1390.9880000000001</v>
          </cell>
          <cell r="P33">
            <v>63.166200000000003</v>
          </cell>
          <cell r="Q33">
            <v>160.66569999999999</v>
          </cell>
          <cell r="R33">
            <v>25385.777699999999</v>
          </cell>
          <cell r="S33">
            <v>1515.8207</v>
          </cell>
          <cell r="T33">
            <v>2780.8060999999998</v>
          </cell>
          <cell r="U33">
            <v>2156.3121999999998</v>
          </cell>
          <cell r="V33">
            <v>16901.357800000002</v>
          </cell>
          <cell r="W33">
            <v>529.32799999999997</v>
          </cell>
          <cell r="X33">
            <v>1502.1529</v>
          </cell>
        </row>
        <row r="34">
          <cell r="C34" t="str">
            <v>2004/2005E</v>
          </cell>
          <cell r="D34">
            <v>6676.9360999999999</v>
          </cell>
          <cell r="E34">
            <v>268.99770000000001</v>
          </cell>
          <cell r="F34">
            <v>691.82709999999997</v>
          </cell>
          <cell r="G34">
            <v>693.49279999999999</v>
          </cell>
          <cell r="H34">
            <v>4418.1252000000004</v>
          </cell>
          <cell r="I34">
            <v>185.66470000000001</v>
          </cell>
          <cell r="J34">
            <v>418.82859999999999</v>
          </cell>
          <cell r="K34">
            <v>307</v>
          </cell>
          <cell r="L34">
            <v>17</v>
          </cell>
          <cell r="M34">
            <v>20.499700000000001</v>
          </cell>
          <cell r="N34">
            <v>27.666399999999999</v>
          </cell>
          <cell r="O34">
            <v>136.9982</v>
          </cell>
          <cell r="P34">
            <v>11.9998</v>
          </cell>
          <cell r="Q34">
            <v>11.166499999999999</v>
          </cell>
          <cell r="R34">
            <v>6902.2667000000001</v>
          </cell>
          <cell r="S34">
            <v>285.99770000000001</v>
          </cell>
          <cell r="T34">
            <v>712.32680000000005</v>
          </cell>
          <cell r="U34">
            <v>721.15920000000006</v>
          </cell>
          <cell r="V34">
            <v>4555.1234000000004</v>
          </cell>
          <cell r="W34">
            <v>197.6645</v>
          </cell>
          <cell r="X34">
            <v>429.99509999999998</v>
          </cell>
        </row>
        <row r="35">
          <cell r="C35" t="str">
            <v>2004/2005F</v>
          </cell>
          <cell r="D35">
            <v>14774.1926</v>
          </cell>
          <cell r="E35">
            <v>621.99329999999998</v>
          </cell>
          <cell r="F35">
            <v>1694.8179</v>
          </cell>
          <cell r="G35">
            <v>1238.9892</v>
          </cell>
          <cell r="H35">
            <v>8437.2510999999995</v>
          </cell>
          <cell r="I35">
            <v>923.40790000000004</v>
          </cell>
          <cell r="J35">
            <v>1857.7331999999999</v>
          </cell>
          <cell r="K35">
            <v>1103</v>
          </cell>
          <cell r="L35">
            <v>68.499899999999997</v>
          </cell>
          <cell r="M35">
            <v>139.91560000000001</v>
          </cell>
          <cell r="N35">
            <v>88.415499999999994</v>
          </cell>
          <cell r="O35">
            <v>408.91390000000001</v>
          </cell>
          <cell r="P35">
            <v>56.166400000000003</v>
          </cell>
          <cell r="Q35">
            <v>123.3327</v>
          </cell>
          <cell r="R35">
            <v>15659.436600000001</v>
          </cell>
          <cell r="S35">
            <v>690.4932</v>
          </cell>
          <cell r="T35">
            <v>1834.7335</v>
          </cell>
          <cell r="U35">
            <v>1327.4047</v>
          </cell>
          <cell r="V35">
            <v>8846.1650000000009</v>
          </cell>
          <cell r="W35">
            <v>979.57429999999999</v>
          </cell>
          <cell r="X35">
            <v>1981.0659000000001</v>
          </cell>
        </row>
        <row r="36">
          <cell r="C36" t="str">
            <v>2004/2005G</v>
          </cell>
          <cell r="D36">
            <v>10604.774299999999</v>
          </cell>
          <cell r="E36">
            <v>313.58100000000002</v>
          </cell>
          <cell r="F36">
            <v>1115.1604</v>
          </cell>
          <cell r="G36">
            <v>895.24450000000002</v>
          </cell>
          <cell r="H36">
            <v>6134.1324000000004</v>
          </cell>
          <cell r="I36">
            <v>744.41309999999999</v>
          </cell>
          <cell r="J36">
            <v>1402.2429</v>
          </cell>
          <cell r="K36">
            <v>1743</v>
          </cell>
          <cell r="L36">
            <v>68.166499999999999</v>
          </cell>
          <cell r="M36">
            <v>286.99919999999997</v>
          </cell>
          <cell r="N36">
            <v>96.832899999999995</v>
          </cell>
          <cell r="O36">
            <v>712.4973</v>
          </cell>
          <cell r="P36">
            <v>153.66630000000001</v>
          </cell>
          <cell r="Q36">
            <v>256.166</v>
          </cell>
          <cell r="R36">
            <v>12179.102500000001</v>
          </cell>
          <cell r="S36">
            <v>381.7475</v>
          </cell>
          <cell r="T36">
            <v>1402.1596</v>
          </cell>
          <cell r="U36">
            <v>992.07740000000001</v>
          </cell>
          <cell r="V36">
            <v>6846.6297000000004</v>
          </cell>
          <cell r="W36">
            <v>898.07939999999996</v>
          </cell>
          <cell r="X36">
            <v>1658.4088999999999</v>
          </cell>
        </row>
        <row r="37">
          <cell r="C37" t="str">
            <v>2004/2005H</v>
          </cell>
          <cell r="D37">
            <v>23282.495500000001</v>
          </cell>
          <cell r="E37">
            <v>1033.8298</v>
          </cell>
          <cell r="F37">
            <v>2888.4079999999999</v>
          </cell>
          <cell r="G37">
            <v>2841.491</v>
          </cell>
          <cell r="H37">
            <v>13984.276599999999</v>
          </cell>
          <cell r="I37">
            <v>886.33</v>
          </cell>
          <cell r="J37">
            <v>1648.1601000000001</v>
          </cell>
          <cell r="K37">
            <v>773</v>
          </cell>
          <cell r="L37">
            <v>42.499899999999997</v>
          </cell>
          <cell r="M37">
            <v>135.666</v>
          </cell>
          <cell r="N37">
            <v>99.082999999999998</v>
          </cell>
          <cell r="O37">
            <v>323.9153</v>
          </cell>
          <cell r="P37">
            <v>31.166499999999999</v>
          </cell>
          <cell r="Q37">
            <v>46.999899999999997</v>
          </cell>
          <cell r="R37">
            <v>23961.826099999998</v>
          </cell>
          <cell r="S37">
            <v>1076.3297</v>
          </cell>
          <cell r="T37">
            <v>3024.0740000000001</v>
          </cell>
          <cell r="U37">
            <v>2940.5740000000001</v>
          </cell>
          <cell r="V37">
            <v>14308.1919</v>
          </cell>
          <cell r="W37">
            <v>917.49649999999997</v>
          </cell>
          <cell r="X37">
            <v>1695.16</v>
          </cell>
        </row>
        <row r="38">
          <cell r="C38" t="str">
            <v>2004/2005I</v>
          </cell>
          <cell r="D38">
            <v>6750.8810999999996</v>
          </cell>
          <cell r="E38">
            <v>363.99869999999999</v>
          </cell>
          <cell r="F38">
            <v>678.99609999999996</v>
          </cell>
          <cell r="G38">
            <v>394.8313</v>
          </cell>
          <cell r="H38">
            <v>4453.6454999999996</v>
          </cell>
          <cell r="I38">
            <v>201.33160000000001</v>
          </cell>
          <cell r="J38">
            <v>658.0779</v>
          </cell>
          <cell r="K38">
            <v>1338</v>
          </cell>
          <cell r="L38">
            <v>92.666600000000003</v>
          </cell>
          <cell r="M38">
            <v>114.99939999999999</v>
          </cell>
          <cell r="N38">
            <v>65.499600000000001</v>
          </cell>
          <cell r="O38">
            <v>764.33209999999997</v>
          </cell>
          <cell r="P38">
            <v>37.832999999999998</v>
          </cell>
          <cell r="Q38">
            <v>142.166</v>
          </cell>
          <cell r="R38">
            <v>7968.3778000000002</v>
          </cell>
          <cell r="S38">
            <v>456.6653</v>
          </cell>
          <cell r="T38">
            <v>793.99549999999999</v>
          </cell>
          <cell r="U38">
            <v>460.33089999999999</v>
          </cell>
          <cell r="V38">
            <v>5217.9776000000002</v>
          </cell>
          <cell r="W38">
            <v>239.16460000000001</v>
          </cell>
          <cell r="X38">
            <v>800.24390000000005</v>
          </cell>
        </row>
        <row r="39">
          <cell r="C39" t="str">
            <v>2004/2005J</v>
          </cell>
          <cell r="D39">
            <v>953.32910000000004</v>
          </cell>
          <cell r="E39">
            <v>47.666400000000003</v>
          </cell>
          <cell r="F39">
            <v>79.666399999999996</v>
          </cell>
          <cell r="G39">
            <v>85.999399999999994</v>
          </cell>
          <cell r="H39">
            <v>587.66399999999999</v>
          </cell>
          <cell r="I39">
            <v>43.833199999999998</v>
          </cell>
          <cell r="J39">
            <v>108.4997</v>
          </cell>
          <cell r="K39">
            <v>4847</v>
          </cell>
          <cell r="L39">
            <v>242.83320000000001</v>
          </cell>
          <cell r="M39">
            <v>741.8329</v>
          </cell>
          <cell r="N39">
            <v>281.66649999999998</v>
          </cell>
          <cell r="O39">
            <v>2375.9987999999998</v>
          </cell>
          <cell r="P39">
            <v>372.16660000000002</v>
          </cell>
          <cell r="Q39">
            <v>773.16660000000002</v>
          </cell>
          <cell r="R39">
            <v>5740.9937</v>
          </cell>
          <cell r="S39">
            <v>290.49959999999999</v>
          </cell>
          <cell r="T39">
            <v>821.49929999999995</v>
          </cell>
          <cell r="U39">
            <v>367.66590000000002</v>
          </cell>
          <cell r="V39">
            <v>2963.6628000000001</v>
          </cell>
          <cell r="W39">
            <v>415.99979999999999</v>
          </cell>
          <cell r="X39">
            <v>881.66629999999998</v>
          </cell>
        </row>
        <row r="40">
          <cell r="C40" t="str">
            <v>2005/20061</v>
          </cell>
          <cell r="D40">
            <v>5540.6662999999999</v>
          </cell>
          <cell r="E40">
            <v>214</v>
          </cell>
          <cell r="F40">
            <v>816</v>
          </cell>
          <cell r="G40">
            <v>462</v>
          </cell>
          <cell r="H40">
            <v>3180.8332999999998</v>
          </cell>
          <cell r="I40">
            <v>227.16659999999999</v>
          </cell>
          <cell r="J40">
            <v>640.66639999999995</v>
          </cell>
          <cell r="K40">
            <v>17</v>
          </cell>
          <cell r="L40">
            <v>0</v>
          </cell>
          <cell r="M40">
            <v>5</v>
          </cell>
          <cell r="N40">
            <v>2</v>
          </cell>
          <cell r="O40">
            <v>10</v>
          </cell>
          <cell r="P40">
            <v>0</v>
          </cell>
          <cell r="Q40">
            <v>0</v>
          </cell>
          <cell r="R40">
            <v>5557.6662999999999</v>
          </cell>
          <cell r="S40">
            <v>214</v>
          </cell>
          <cell r="T40">
            <v>821</v>
          </cell>
          <cell r="U40">
            <v>464</v>
          </cell>
          <cell r="V40">
            <v>3190.8332999999998</v>
          </cell>
          <cell r="W40">
            <v>227.16659999999999</v>
          </cell>
          <cell r="X40">
            <v>640.66639999999995</v>
          </cell>
        </row>
        <row r="41">
          <cell r="C41" t="str">
            <v>2005/20062</v>
          </cell>
          <cell r="D41">
            <v>15484.8076</v>
          </cell>
          <cell r="E41">
            <v>897.16610000000003</v>
          </cell>
          <cell r="F41">
            <v>1696.8304000000001</v>
          </cell>
          <cell r="G41">
            <v>830.16549999999995</v>
          </cell>
          <cell r="H41">
            <v>7354.9894000000004</v>
          </cell>
          <cell r="I41">
            <v>1325.9948999999999</v>
          </cell>
          <cell r="J41">
            <v>3379.6613000000002</v>
          </cell>
          <cell r="K41">
            <v>5476</v>
          </cell>
          <cell r="L41">
            <v>580.16669999999999</v>
          </cell>
          <cell r="M41">
            <v>502.00009999999997</v>
          </cell>
          <cell r="N41">
            <v>171.33330000000001</v>
          </cell>
          <cell r="O41">
            <v>2720.8334</v>
          </cell>
          <cell r="P41">
            <v>318.16669999999999</v>
          </cell>
          <cell r="Q41">
            <v>1134.5001</v>
          </cell>
          <cell r="R41">
            <v>20911.8079</v>
          </cell>
          <cell r="S41">
            <v>1477.3327999999999</v>
          </cell>
          <cell r="T41">
            <v>2198.8305</v>
          </cell>
          <cell r="U41">
            <v>1001.4988</v>
          </cell>
          <cell r="V41">
            <v>10075.8228</v>
          </cell>
          <cell r="W41">
            <v>1644.1615999999999</v>
          </cell>
          <cell r="X41">
            <v>4514.1614</v>
          </cell>
        </row>
        <row r="42">
          <cell r="C42" t="str">
            <v>2005/20063</v>
          </cell>
          <cell r="D42">
            <v>19357.070899999999</v>
          </cell>
          <cell r="E42">
            <v>526.91669999999999</v>
          </cell>
          <cell r="F42">
            <v>1718.2492999999999</v>
          </cell>
          <cell r="G42">
            <v>1205.5825</v>
          </cell>
          <cell r="H42">
            <v>10523.412899999999</v>
          </cell>
          <cell r="I42">
            <v>1822.3294000000001</v>
          </cell>
          <cell r="J42">
            <v>3560.5801000000001</v>
          </cell>
          <cell r="K42">
            <v>1910</v>
          </cell>
          <cell r="L42">
            <v>127.8334</v>
          </cell>
          <cell r="M42">
            <v>219.25020000000001</v>
          </cell>
          <cell r="N42">
            <v>121.66670000000001</v>
          </cell>
          <cell r="O42">
            <v>785.91780000000006</v>
          </cell>
          <cell r="P42">
            <v>162.83340000000001</v>
          </cell>
          <cell r="Q42">
            <v>346.33350000000002</v>
          </cell>
          <cell r="R42">
            <v>21120.905900000002</v>
          </cell>
          <cell r="S42">
            <v>654.75009999999997</v>
          </cell>
          <cell r="T42">
            <v>1937.4994999999999</v>
          </cell>
          <cell r="U42">
            <v>1327.2492</v>
          </cell>
          <cell r="V42">
            <v>11309.3307</v>
          </cell>
          <cell r="W42">
            <v>1985.1628000000001</v>
          </cell>
          <cell r="X42">
            <v>3906.9135999999999</v>
          </cell>
        </row>
        <row r="43">
          <cell r="C43" t="str">
            <v>2005/20064</v>
          </cell>
          <cell r="D43">
            <v>475</v>
          </cell>
          <cell r="E43">
            <v>22</v>
          </cell>
          <cell r="F43">
            <v>43</v>
          </cell>
          <cell r="G43">
            <v>39</v>
          </cell>
          <cell r="H43">
            <v>238</v>
          </cell>
          <cell r="I43">
            <v>50</v>
          </cell>
          <cell r="J43">
            <v>83</v>
          </cell>
          <cell r="K43">
            <v>1</v>
          </cell>
          <cell r="L43">
            <v>0</v>
          </cell>
          <cell r="M43">
            <v>0</v>
          </cell>
          <cell r="N43">
            <v>0</v>
          </cell>
          <cell r="O43">
            <v>1</v>
          </cell>
          <cell r="P43">
            <v>0</v>
          </cell>
          <cell r="Q43">
            <v>0</v>
          </cell>
          <cell r="R43">
            <v>476</v>
          </cell>
          <cell r="S43">
            <v>22</v>
          </cell>
          <cell r="T43">
            <v>43</v>
          </cell>
          <cell r="U43">
            <v>39</v>
          </cell>
          <cell r="V43">
            <v>239</v>
          </cell>
          <cell r="W43">
            <v>50</v>
          </cell>
          <cell r="X43">
            <v>83</v>
          </cell>
        </row>
        <row r="44">
          <cell r="C44" t="str">
            <v>2005/20065</v>
          </cell>
          <cell r="D44">
            <v>1526.1664000000001</v>
          </cell>
          <cell r="E44">
            <v>62.666699999999999</v>
          </cell>
          <cell r="F44">
            <v>184.16659999999999</v>
          </cell>
          <cell r="G44">
            <v>107</v>
          </cell>
          <cell r="H44">
            <v>908.83320000000003</v>
          </cell>
          <cell r="I44">
            <v>101</v>
          </cell>
          <cell r="J44">
            <v>162.4999</v>
          </cell>
          <cell r="K44">
            <v>91</v>
          </cell>
          <cell r="L44">
            <v>8</v>
          </cell>
          <cell r="M44">
            <v>6.3333000000000004</v>
          </cell>
          <cell r="N44">
            <v>7</v>
          </cell>
          <cell r="O44">
            <v>54</v>
          </cell>
          <cell r="P44">
            <v>7</v>
          </cell>
          <cell r="Q44">
            <v>6</v>
          </cell>
          <cell r="R44">
            <v>1614.4997000000001</v>
          </cell>
          <cell r="S44">
            <v>70.666700000000006</v>
          </cell>
          <cell r="T44">
            <v>190.4999</v>
          </cell>
          <cell r="U44">
            <v>114</v>
          </cell>
          <cell r="V44">
            <v>962.83320000000003</v>
          </cell>
          <cell r="W44">
            <v>108</v>
          </cell>
          <cell r="X44">
            <v>168.4999</v>
          </cell>
        </row>
        <row r="45">
          <cell r="C45" t="str">
            <v>2005/20066</v>
          </cell>
          <cell r="D45">
            <v>9160.2322999999997</v>
          </cell>
          <cell r="E45">
            <v>226.99979999999999</v>
          </cell>
          <cell r="F45">
            <v>889.24929999999995</v>
          </cell>
          <cell r="G45">
            <v>531.99950000000001</v>
          </cell>
          <cell r="H45">
            <v>5086.4110000000001</v>
          </cell>
          <cell r="I45">
            <v>906.4117</v>
          </cell>
          <cell r="J45">
            <v>1519.1610000000001</v>
          </cell>
          <cell r="K45">
            <v>717</v>
          </cell>
          <cell r="L45">
            <v>42.166600000000003</v>
          </cell>
          <cell r="M45">
            <v>82.416700000000006</v>
          </cell>
          <cell r="N45">
            <v>46.333399999999997</v>
          </cell>
          <cell r="O45">
            <v>335.99979999999999</v>
          </cell>
          <cell r="P45">
            <v>44.333300000000001</v>
          </cell>
          <cell r="Q45">
            <v>118.33320000000001</v>
          </cell>
          <cell r="R45">
            <v>9829.8153000000002</v>
          </cell>
          <cell r="S45">
            <v>269.16640000000001</v>
          </cell>
          <cell r="T45">
            <v>971.66600000000005</v>
          </cell>
          <cell r="U45">
            <v>578.3329</v>
          </cell>
          <cell r="V45">
            <v>5422.4107999999997</v>
          </cell>
          <cell r="W45">
            <v>950.745</v>
          </cell>
          <cell r="X45">
            <v>1637.4942000000001</v>
          </cell>
        </row>
        <row r="46">
          <cell r="C46" t="str">
            <v>2005/20067</v>
          </cell>
          <cell r="D46">
            <v>3591.4978000000001</v>
          </cell>
          <cell r="E46">
            <v>110.0001</v>
          </cell>
          <cell r="F46">
            <v>368.49990000000003</v>
          </cell>
          <cell r="G46">
            <v>215.91679999999999</v>
          </cell>
          <cell r="H46">
            <v>2286.7501000000002</v>
          </cell>
          <cell r="I46">
            <v>212.16579999999999</v>
          </cell>
          <cell r="J46">
            <v>398.1651</v>
          </cell>
          <cell r="K46">
            <v>359</v>
          </cell>
          <cell r="L46">
            <v>15</v>
          </cell>
          <cell r="M46">
            <v>42.333300000000001</v>
          </cell>
          <cell r="N46">
            <v>20</v>
          </cell>
          <cell r="O46">
            <v>141.16669999999999</v>
          </cell>
          <cell r="P46">
            <v>32</v>
          </cell>
          <cell r="Q46">
            <v>74.666600000000003</v>
          </cell>
          <cell r="R46">
            <v>3916.6644000000001</v>
          </cell>
          <cell r="S46">
            <v>125.0001</v>
          </cell>
          <cell r="T46">
            <v>410.83319999999998</v>
          </cell>
          <cell r="U46">
            <v>235.91679999999999</v>
          </cell>
          <cell r="V46">
            <v>2427.9168</v>
          </cell>
          <cell r="W46">
            <v>244.16579999999999</v>
          </cell>
          <cell r="X46">
            <v>472.83170000000001</v>
          </cell>
        </row>
        <row r="47">
          <cell r="C47" t="str">
            <v>2005/20068</v>
          </cell>
          <cell r="D47">
            <v>11614.252899999999</v>
          </cell>
          <cell r="E47">
            <v>351.83300000000003</v>
          </cell>
          <cell r="F47">
            <v>1384.5834</v>
          </cell>
          <cell r="G47">
            <v>1017.5837</v>
          </cell>
          <cell r="H47">
            <v>7951.5861000000004</v>
          </cell>
          <cell r="I47">
            <v>316.33359999999999</v>
          </cell>
          <cell r="J47">
            <v>592.33309999999994</v>
          </cell>
          <cell r="K47">
            <v>2176</v>
          </cell>
          <cell r="L47">
            <v>98.666899999999998</v>
          </cell>
          <cell r="M47">
            <v>233.33330000000001</v>
          </cell>
          <cell r="N47">
            <v>158</v>
          </cell>
          <cell r="O47">
            <v>1210.6674</v>
          </cell>
          <cell r="P47">
            <v>62.666800000000002</v>
          </cell>
          <cell r="Q47">
            <v>151.0001</v>
          </cell>
          <cell r="R47">
            <v>13528.5874</v>
          </cell>
          <cell r="S47">
            <v>450.49990000000003</v>
          </cell>
          <cell r="T47">
            <v>1617.9167</v>
          </cell>
          <cell r="U47">
            <v>1175.5836999999999</v>
          </cell>
          <cell r="V47">
            <v>9162.2535000000007</v>
          </cell>
          <cell r="W47">
            <v>379.00040000000001</v>
          </cell>
          <cell r="X47">
            <v>743.33320000000003</v>
          </cell>
        </row>
        <row r="48">
          <cell r="C48" t="str">
            <v>2005/20069</v>
          </cell>
          <cell r="D48">
            <v>9413.5061999999998</v>
          </cell>
          <cell r="E48">
            <v>340.16699999999997</v>
          </cell>
          <cell r="F48">
            <v>1119.8344</v>
          </cell>
          <cell r="G48">
            <v>672.66719999999998</v>
          </cell>
          <cell r="H48">
            <v>5965.1705000000002</v>
          </cell>
          <cell r="I48">
            <v>445.00029999999998</v>
          </cell>
          <cell r="J48">
            <v>870.66679999999997</v>
          </cell>
          <cell r="K48">
            <v>1618</v>
          </cell>
          <cell r="L48">
            <v>106.83329999999999</v>
          </cell>
          <cell r="M48">
            <v>154.83340000000001</v>
          </cell>
          <cell r="N48">
            <v>67.5</v>
          </cell>
          <cell r="O48">
            <v>1000.3336</v>
          </cell>
          <cell r="P48">
            <v>44.333300000000001</v>
          </cell>
          <cell r="Q48">
            <v>172.33330000000001</v>
          </cell>
          <cell r="R48">
            <v>10959.6731</v>
          </cell>
          <cell r="S48">
            <v>447.00029999999998</v>
          </cell>
          <cell r="T48">
            <v>1274.6677999999999</v>
          </cell>
          <cell r="U48">
            <v>740.16719999999998</v>
          </cell>
          <cell r="V48">
            <v>6965.5041000000001</v>
          </cell>
          <cell r="W48">
            <v>489.33359999999999</v>
          </cell>
          <cell r="X48">
            <v>1043.0001</v>
          </cell>
        </row>
        <row r="49">
          <cell r="C49" t="str">
            <v>2005/2006A</v>
          </cell>
          <cell r="D49">
            <v>3515.8335000000002</v>
          </cell>
          <cell r="E49">
            <v>83.500100000000003</v>
          </cell>
          <cell r="F49">
            <v>290.33330000000001</v>
          </cell>
          <cell r="G49">
            <v>242.16669999999999</v>
          </cell>
          <cell r="H49">
            <v>1654.6668999999999</v>
          </cell>
          <cell r="I49">
            <v>485.16669999999999</v>
          </cell>
          <cell r="J49">
            <v>759.99980000000005</v>
          </cell>
          <cell r="K49">
            <v>1285</v>
          </cell>
          <cell r="L49">
            <v>97.833399999999997</v>
          </cell>
          <cell r="M49">
            <v>139.66659999999999</v>
          </cell>
          <cell r="N49">
            <v>94</v>
          </cell>
          <cell r="O49">
            <v>804.5</v>
          </cell>
          <cell r="P49">
            <v>39</v>
          </cell>
          <cell r="Q49">
            <v>97</v>
          </cell>
          <cell r="R49">
            <v>4787.8334999999997</v>
          </cell>
          <cell r="S49">
            <v>181.33349999999999</v>
          </cell>
          <cell r="T49">
            <v>429.99990000000003</v>
          </cell>
          <cell r="U49">
            <v>336.16669999999999</v>
          </cell>
          <cell r="V49">
            <v>2459.1669000000002</v>
          </cell>
          <cell r="W49">
            <v>524.16669999999999</v>
          </cell>
          <cell r="X49">
            <v>856.99980000000005</v>
          </cell>
        </row>
        <row r="50">
          <cell r="C50" t="str">
            <v>2005/2006B</v>
          </cell>
          <cell r="D50">
            <v>19795.120999999999</v>
          </cell>
          <cell r="E50">
            <v>674.74850000000004</v>
          </cell>
          <cell r="F50">
            <v>2065.2446</v>
          </cell>
          <cell r="G50">
            <v>1403.8305</v>
          </cell>
          <cell r="H50">
            <v>12117.971600000001</v>
          </cell>
          <cell r="I50">
            <v>967.33040000000005</v>
          </cell>
          <cell r="J50">
            <v>2565.9953999999998</v>
          </cell>
          <cell r="K50">
            <v>3117</v>
          </cell>
          <cell r="L50">
            <v>221.99979999999999</v>
          </cell>
          <cell r="M50">
            <v>304.66640000000001</v>
          </cell>
          <cell r="N50">
            <v>171.33320000000001</v>
          </cell>
          <cell r="O50">
            <v>1611.8321000000001</v>
          </cell>
          <cell r="P50">
            <v>130.16659999999999</v>
          </cell>
          <cell r="Q50">
            <v>408.16640000000001</v>
          </cell>
          <cell r="R50">
            <v>22643.285500000002</v>
          </cell>
          <cell r="S50">
            <v>896.74829999999997</v>
          </cell>
          <cell r="T50">
            <v>2369.9110000000001</v>
          </cell>
          <cell r="U50">
            <v>1575.1637000000001</v>
          </cell>
          <cell r="V50">
            <v>13729.8037</v>
          </cell>
          <cell r="W50">
            <v>1097.4970000000001</v>
          </cell>
          <cell r="X50">
            <v>2974.1617999999999</v>
          </cell>
        </row>
        <row r="51">
          <cell r="C51" t="str">
            <v>2005/2006C</v>
          </cell>
          <cell r="D51">
            <v>9025.0036</v>
          </cell>
          <cell r="E51">
            <v>383.50020000000001</v>
          </cell>
          <cell r="F51">
            <v>1087.1669999999999</v>
          </cell>
          <cell r="G51">
            <v>766.50059999999996</v>
          </cell>
          <cell r="H51">
            <v>5732.0027</v>
          </cell>
          <cell r="I51">
            <v>350.49950000000001</v>
          </cell>
          <cell r="J51">
            <v>705.33360000000005</v>
          </cell>
          <cell r="K51">
            <v>1331</v>
          </cell>
          <cell r="L51">
            <v>115.4999</v>
          </cell>
          <cell r="M51">
            <v>197.16669999999999</v>
          </cell>
          <cell r="N51">
            <v>116.83329999999999</v>
          </cell>
          <cell r="O51">
            <v>607.5</v>
          </cell>
          <cell r="P51">
            <v>77.333299999999994</v>
          </cell>
          <cell r="Q51">
            <v>143.16669999999999</v>
          </cell>
          <cell r="R51">
            <v>10282.503500000001</v>
          </cell>
          <cell r="S51">
            <v>499.00009999999997</v>
          </cell>
          <cell r="T51">
            <v>1284.3336999999999</v>
          </cell>
          <cell r="U51">
            <v>883.33389999999997</v>
          </cell>
          <cell r="V51">
            <v>6339.5027</v>
          </cell>
          <cell r="W51">
            <v>427.83280000000002</v>
          </cell>
          <cell r="X51">
            <v>848.50030000000004</v>
          </cell>
        </row>
        <row r="52">
          <cell r="C52" t="str">
            <v>2005/2006D</v>
          </cell>
          <cell r="D52">
            <v>22158.286700000001</v>
          </cell>
          <cell r="E52">
            <v>1003.6655</v>
          </cell>
          <cell r="F52">
            <v>2493.4937</v>
          </cell>
          <cell r="G52">
            <v>1846.9958999999999</v>
          </cell>
          <cell r="H52">
            <v>15087.800999999999</v>
          </cell>
          <cell r="I52">
            <v>465.16579999999999</v>
          </cell>
          <cell r="J52">
            <v>1261.1648</v>
          </cell>
          <cell r="K52">
            <v>2931</v>
          </cell>
          <cell r="L52">
            <v>269.33319999999998</v>
          </cell>
          <cell r="M52">
            <v>269.66640000000001</v>
          </cell>
          <cell r="N52">
            <v>201.333</v>
          </cell>
          <cell r="O52">
            <v>1453.3315</v>
          </cell>
          <cell r="P52">
            <v>73.999799999999993</v>
          </cell>
          <cell r="Q52">
            <v>195.66650000000001</v>
          </cell>
          <cell r="R52">
            <v>24621.617099999999</v>
          </cell>
          <cell r="S52">
            <v>1272.9987000000001</v>
          </cell>
          <cell r="T52">
            <v>2763.1601000000001</v>
          </cell>
          <cell r="U52">
            <v>2048.3289</v>
          </cell>
          <cell r="V52">
            <v>16541.1325</v>
          </cell>
          <cell r="W52">
            <v>539.16560000000004</v>
          </cell>
          <cell r="X52">
            <v>1456.8313000000001</v>
          </cell>
        </row>
        <row r="53">
          <cell r="C53" t="str">
            <v>2005/2006E</v>
          </cell>
          <cell r="D53">
            <v>6855.8212999999996</v>
          </cell>
          <cell r="E53">
            <v>240.99940000000001</v>
          </cell>
          <cell r="F53">
            <v>696.66610000000003</v>
          </cell>
          <cell r="G53">
            <v>687.4991</v>
          </cell>
          <cell r="H53">
            <v>4604.8253000000004</v>
          </cell>
          <cell r="I53">
            <v>203.83279999999999</v>
          </cell>
          <cell r="J53">
            <v>421.99860000000001</v>
          </cell>
          <cell r="K53">
            <v>348</v>
          </cell>
          <cell r="L53">
            <v>13.333299999999999</v>
          </cell>
          <cell r="M53">
            <v>33</v>
          </cell>
          <cell r="N53">
            <v>36.5</v>
          </cell>
          <cell r="O53">
            <v>169.333</v>
          </cell>
          <cell r="P53">
            <v>4</v>
          </cell>
          <cell r="Q53">
            <v>15</v>
          </cell>
          <cell r="R53">
            <v>7126.9876000000004</v>
          </cell>
          <cell r="S53">
            <v>254.33269999999999</v>
          </cell>
          <cell r="T53">
            <v>729.66610000000003</v>
          </cell>
          <cell r="U53">
            <v>723.9991</v>
          </cell>
          <cell r="V53">
            <v>4774.1583000000001</v>
          </cell>
          <cell r="W53">
            <v>207.83279999999999</v>
          </cell>
          <cell r="X53">
            <v>436.99860000000001</v>
          </cell>
        </row>
        <row r="54">
          <cell r="C54" t="str">
            <v>2005/2006F</v>
          </cell>
          <cell r="D54">
            <v>14602.563399999999</v>
          </cell>
          <cell r="E54">
            <v>516.41549999999995</v>
          </cell>
          <cell r="F54">
            <v>1837.3307</v>
          </cell>
          <cell r="G54">
            <v>1176.165</v>
          </cell>
          <cell r="H54">
            <v>8334.2392</v>
          </cell>
          <cell r="I54">
            <v>924.66539999999998</v>
          </cell>
          <cell r="J54">
            <v>1813.7475999999999</v>
          </cell>
          <cell r="K54">
            <v>1134</v>
          </cell>
          <cell r="L54">
            <v>58.999899999999997</v>
          </cell>
          <cell r="M54">
            <v>144.0001</v>
          </cell>
          <cell r="N54">
            <v>68.666600000000003</v>
          </cell>
          <cell r="O54">
            <v>422.99959999999999</v>
          </cell>
          <cell r="P54">
            <v>71.333200000000005</v>
          </cell>
          <cell r="Q54">
            <v>135.66659999999999</v>
          </cell>
          <cell r="R54">
            <v>15504.2294</v>
          </cell>
          <cell r="S54">
            <v>575.41539999999998</v>
          </cell>
          <cell r="T54">
            <v>1981.3308</v>
          </cell>
          <cell r="U54">
            <v>1244.8316</v>
          </cell>
          <cell r="V54">
            <v>8757.2387999999992</v>
          </cell>
          <cell r="W54">
            <v>995.99860000000001</v>
          </cell>
          <cell r="X54">
            <v>1949.4141999999999</v>
          </cell>
        </row>
        <row r="55">
          <cell r="C55" t="str">
            <v>2005/2006G</v>
          </cell>
          <cell r="D55">
            <v>11231.557000000001</v>
          </cell>
          <cell r="E55">
            <v>311.74919999999997</v>
          </cell>
          <cell r="F55">
            <v>1218.2470000000001</v>
          </cell>
          <cell r="G55">
            <v>899.83169999999996</v>
          </cell>
          <cell r="H55">
            <v>6484.4850999999999</v>
          </cell>
          <cell r="I55">
            <v>767.99779999999998</v>
          </cell>
          <cell r="J55">
            <v>1549.2462</v>
          </cell>
          <cell r="K55">
            <v>1617</v>
          </cell>
          <cell r="L55">
            <v>65.499899999999997</v>
          </cell>
          <cell r="M55">
            <v>224.6662</v>
          </cell>
          <cell r="N55">
            <v>122.3331</v>
          </cell>
          <cell r="O55">
            <v>659.9991</v>
          </cell>
          <cell r="P55">
            <v>145.83320000000001</v>
          </cell>
          <cell r="Q55">
            <v>221.66650000000001</v>
          </cell>
          <cell r="R55">
            <v>12671.555</v>
          </cell>
          <cell r="S55">
            <v>377.2491</v>
          </cell>
          <cell r="T55">
            <v>1442.9132</v>
          </cell>
          <cell r="U55">
            <v>1022.1648</v>
          </cell>
          <cell r="V55">
            <v>7144.4841999999999</v>
          </cell>
          <cell r="W55">
            <v>913.83100000000002</v>
          </cell>
          <cell r="X55">
            <v>1770.9127000000001</v>
          </cell>
        </row>
        <row r="56">
          <cell r="C56" t="str">
            <v>2005/2006H</v>
          </cell>
          <cell r="D56">
            <v>23766.741699999999</v>
          </cell>
          <cell r="E56">
            <v>960.58280000000002</v>
          </cell>
          <cell r="F56">
            <v>2904.4160999999999</v>
          </cell>
          <cell r="G56">
            <v>2680.8325</v>
          </cell>
          <cell r="H56">
            <v>14566.8289</v>
          </cell>
          <cell r="I56">
            <v>840.33249999999998</v>
          </cell>
          <cell r="J56">
            <v>1813.7489</v>
          </cell>
          <cell r="K56">
            <v>865</v>
          </cell>
          <cell r="L56">
            <v>38</v>
          </cell>
          <cell r="M56">
            <v>146.33320000000001</v>
          </cell>
          <cell r="N56">
            <v>105.83329999999999</v>
          </cell>
          <cell r="O56">
            <v>384.58339999999998</v>
          </cell>
          <cell r="P56">
            <v>39.666699999999999</v>
          </cell>
          <cell r="Q56">
            <v>61.166499999999999</v>
          </cell>
          <cell r="R56">
            <v>24542.324799999999</v>
          </cell>
          <cell r="S56">
            <v>998.58280000000002</v>
          </cell>
          <cell r="T56">
            <v>3050.7492999999999</v>
          </cell>
          <cell r="U56">
            <v>2786.6658000000002</v>
          </cell>
          <cell r="V56">
            <v>14951.4123</v>
          </cell>
          <cell r="W56">
            <v>879.99919999999997</v>
          </cell>
          <cell r="X56">
            <v>1874.9154000000001</v>
          </cell>
        </row>
        <row r="57">
          <cell r="C57" t="str">
            <v>2005/2006I</v>
          </cell>
          <cell r="D57">
            <v>7816.8334000000004</v>
          </cell>
          <cell r="E57">
            <v>358.75029999999998</v>
          </cell>
          <cell r="F57">
            <v>785.49990000000003</v>
          </cell>
          <cell r="G57">
            <v>370.08339999999998</v>
          </cell>
          <cell r="H57">
            <v>5275.9166999999998</v>
          </cell>
          <cell r="I57">
            <v>219.91659999999999</v>
          </cell>
          <cell r="J57">
            <v>806.66650000000004</v>
          </cell>
          <cell r="K57">
            <v>1844</v>
          </cell>
          <cell r="L57">
            <v>102.5</v>
          </cell>
          <cell r="M57">
            <v>151</v>
          </cell>
          <cell r="N57">
            <v>59.5</v>
          </cell>
          <cell r="O57">
            <v>992.49980000000005</v>
          </cell>
          <cell r="P57">
            <v>51.000100000000003</v>
          </cell>
          <cell r="Q57">
            <v>215.33330000000001</v>
          </cell>
          <cell r="R57">
            <v>9388.6666000000005</v>
          </cell>
          <cell r="S57">
            <v>461.25029999999998</v>
          </cell>
          <cell r="T57">
            <v>936.49990000000003</v>
          </cell>
          <cell r="U57">
            <v>429.58339999999998</v>
          </cell>
          <cell r="V57">
            <v>6268.4165000000003</v>
          </cell>
          <cell r="W57">
            <v>270.91669999999999</v>
          </cell>
          <cell r="X57">
            <v>1021.9998000000001</v>
          </cell>
        </row>
        <row r="58">
          <cell r="C58" t="str">
            <v>2005/2006J</v>
          </cell>
          <cell r="D58">
            <v>970.82989999999995</v>
          </cell>
          <cell r="E58">
            <v>40.333100000000002</v>
          </cell>
          <cell r="F58">
            <v>97.166200000000003</v>
          </cell>
          <cell r="G58">
            <v>86.166300000000007</v>
          </cell>
          <cell r="H58">
            <v>590.16470000000004</v>
          </cell>
          <cell r="I58">
            <v>44.666499999999999</v>
          </cell>
          <cell r="J58">
            <v>112.3331</v>
          </cell>
          <cell r="K58">
            <v>5607</v>
          </cell>
          <cell r="L58">
            <v>299.33319999999998</v>
          </cell>
          <cell r="M58">
            <v>810.33309999999994</v>
          </cell>
          <cell r="N58">
            <v>301.83319999999998</v>
          </cell>
          <cell r="O58">
            <v>2707.4992999999999</v>
          </cell>
          <cell r="P58">
            <v>443.33330000000001</v>
          </cell>
          <cell r="Q58">
            <v>993.99990000000003</v>
          </cell>
          <cell r="R58">
            <v>6527.1619000000001</v>
          </cell>
          <cell r="S58">
            <v>339.66629999999998</v>
          </cell>
          <cell r="T58">
            <v>907.49929999999995</v>
          </cell>
          <cell r="U58">
            <v>387.99950000000001</v>
          </cell>
          <cell r="V58">
            <v>3297.6640000000002</v>
          </cell>
          <cell r="W58">
            <v>487.99979999999999</v>
          </cell>
          <cell r="X58">
            <v>1106.3330000000001</v>
          </cell>
        </row>
        <row r="59">
          <cell r="C59" t="str">
            <v>2006/20071</v>
          </cell>
          <cell r="D59">
            <v>5963.6665999999996</v>
          </cell>
          <cell r="E59">
            <v>208</v>
          </cell>
          <cell r="F59">
            <v>748</v>
          </cell>
          <cell r="G59">
            <v>371.33330000000001</v>
          </cell>
          <cell r="H59">
            <v>3706</v>
          </cell>
          <cell r="I59">
            <v>211</v>
          </cell>
          <cell r="J59">
            <v>719.33330000000001</v>
          </cell>
          <cell r="K59">
            <v>19</v>
          </cell>
          <cell r="L59">
            <v>0</v>
          </cell>
          <cell r="M59">
            <v>3</v>
          </cell>
          <cell r="N59">
            <v>1</v>
          </cell>
          <cell r="O59">
            <v>14</v>
          </cell>
          <cell r="P59">
            <v>0</v>
          </cell>
          <cell r="Q59">
            <v>1</v>
          </cell>
          <cell r="R59">
            <v>5982.6665999999996</v>
          </cell>
          <cell r="S59">
            <v>208</v>
          </cell>
          <cell r="T59">
            <v>751</v>
          </cell>
          <cell r="U59">
            <v>372.33330000000001</v>
          </cell>
          <cell r="V59">
            <v>3720</v>
          </cell>
          <cell r="W59">
            <v>211</v>
          </cell>
          <cell r="X59">
            <v>720.33330000000001</v>
          </cell>
        </row>
        <row r="60">
          <cell r="C60" t="str">
            <v>2006/20072</v>
          </cell>
          <cell r="D60">
            <v>15780.4684</v>
          </cell>
          <cell r="E60">
            <v>746.33270000000005</v>
          </cell>
          <cell r="F60">
            <v>1719.498</v>
          </cell>
          <cell r="G60">
            <v>812.99829999999997</v>
          </cell>
          <cell r="H60">
            <v>7642.1525000000001</v>
          </cell>
          <cell r="I60">
            <v>1377.6605</v>
          </cell>
          <cell r="J60">
            <v>3481.8263999999999</v>
          </cell>
          <cell r="K60">
            <v>5657</v>
          </cell>
          <cell r="L60">
            <v>566.66669999999999</v>
          </cell>
          <cell r="M60">
            <v>617.99980000000005</v>
          </cell>
          <cell r="N60">
            <v>180.83320000000001</v>
          </cell>
          <cell r="O60">
            <v>2741.6662000000001</v>
          </cell>
          <cell r="P60">
            <v>350.66660000000002</v>
          </cell>
          <cell r="Q60">
            <v>1101.6665</v>
          </cell>
          <cell r="R60">
            <v>21339.967400000001</v>
          </cell>
          <cell r="S60">
            <v>1312.9993999999999</v>
          </cell>
          <cell r="T60">
            <v>2337.4978000000001</v>
          </cell>
          <cell r="U60">
            <v>993.83150000000001</v>
          </cell>
          <cell r="V60">
            <v>10383.8187</v>
          </cell>
          <cell r="W60">
            <v>1728.3271</v>
          </cell>
          <cell r="X60">
            <v>4583.4929000000002</v>
          </cell>
        </row>
        <row r="61">
          <cell r="C61" t="str">
            <v>2006/20073</v>
          </cell>
          <cell r="D61">
            <v>19918.5674</v>
          </cell>
          <cell r="E61">
            <v>442.41649999999998</v>
          </cell>
          <cell r="F61">
            <v>1764.0820000000001</v>
          </cell>
          <cell r="G61">
            <v>1238.7487000000001</v>
          </cell>
          <cell r="H61">
            <v>10629.660400000001</v>
          </cell>
          <cell r="I61">
            <v>1967.7447999999999</v>
          </cell>
          <cell r="J61">
            <v>3875.915</v>
          </cell>
          <cell r="K61">
            <v>2376</v>
          </cell>
          <cell r="L61">
            <v>144.74979999999999</v>
          </cell>
          <cell r="M61">
            <v>256.33370000000002</v>
          </cell>
          <cell r="N61">
            <v>139.00030000000001</v>
          </cell>
          <cell r="O61">
            <v>975.41769999999997</v>
          </cell>
          <cell r="P61">
            <v>160.83340000000001</v>
          </cell>
          <cell r="Q61">
            <v>380.50009999999997</v>
          </cell>
          <cell r="R61">
            <v>21975.402399999999</v>
          </cell>
          <cell r="S61">
            <v>587.16629999999998</v>
          </cell>
          <cell r="T61">
            <v>2020.4157</v>
          </cell>
          <cell r="U61">
            <v>1377.749</v>
          </cell>
          <cell r="V61">
            <v>11605.078100000001</v>
          </cell>
          <cell r="W61">
            <v>2128.5781999999999</v>
          </cell>
          <cell r="X61">
            <v>4256.4151000000002</v>
          </cell>
        </row>
        <row r="62">
          <cell r="C62" t="str">
            <v>2006/20074</v>
          </cell>
          <cell r="D62">
            <v>434</v>
          </cell>
          <cell r="E62">
            <v>18</v>
          </cell>
          <cell r="F62">
            <v>43</v>
          </cell>
          <cell r="G62">
            <v>34</v>
          </cell>
          <cell r="H62">
            <v>249</v>
          </cell>
          <cell r="I62">
            <v>21</v>
          </cell>
          <cell r="J62">
            <v>69</v>
          </cell>
          <cell r="K62">
            <v>1</v>
          </cell>
          <cell r="L62">
            <v>0</v>
          </cell>
          <cell r="M62">
            <v>0</v>
          </cell>
          <cell r="N62">
            <v>0</v>
          </cell>
          <cell r="O62">
            <v>1</v>
          </cell>
          <cell r="P62">
            <v>0</v>
          </cell>
          <cell r="Q62">
            <v>0</v>
          </cell>
          <cell r="R62">
            <v>435</v>
          </cell>
          <cell r="S62">
            <v>18</v>
          </cell>
          <cell r="T62">
            <v>43</v>
          </cell>
          <cell r="U62">
            <v>34</v>
          </cell>
          <cell r="V62">
            <v>250</v>
          </cell>
          <cell r="W62">
            <v>21</v>
          </cell>
          <cell r="X62">
            <v>69</v>
          </cell>
        </row>
        <row r="63">
          <cell r="C63" t="str">
            <v>2006/20075</v>
          </cell>
          <cell r="D63">
            <v>1512.1665</v>
          </cell>
          <cell r="E63">
            <v>68.666700000000006</v>
          </cell>
          <cell r="F63">
            <v>185.33330000000001</v>
          </cell>
          <cell r="G63">
            <v>105.33329999999999</v>
          </cell>
          <cell r="H63">
            <v>886.66650000000004</v>
          </cell>
          <cell r="I63">
            <v>100.0001</v>
          </cell>
          <cell r="J63">
            <v>166.16659999999999</v>
          </cell>
          <cell r="K63">
            <v>131</v>
          </cell>
          <cell r="L63">
            <v>9.6667000000000005</v>
          </cell>
          <cell r="M63">
            <v>11.333299999999999</v>
          </cell>
          <cell r="N63">
            <v>6.3333000000000004</v>
          </cell>
          <cell r="O63">
            <v>77.833399999999997</v>
          </cell>
          <cell r="P63">
            <v>5</v>
          </cell>
          <cell r="Q63">
            <v>14</v>
          </cell>
          <cell r="R63">
            <v>1636.3332</v>
          </cell>
          <cell r="S63">
            <v>78.333399999999997</v>
          </cell>
          <cell r="T63">
            <v>196.66659999999999</v>
          </cell>
          <cell r="U63">
            <v>111.6666</v>
          </cell>
          <cell r="V63">
            <v>964.49990000000003</v>
          </cell>
          <cell r="W63">
            <v>105.0001</v>
          </cell>
          <cell r="X63">
            <v>180.16659999999999</v>
          </cell>
        </row>
        <row r="64">
          <cell r="C64" t="str">
            <v>2006/20076</v>
          </cell>
          <cell r="D64">
            <v>8844.5625999999993</v>
          </cell>
          <cell r="E64">
            <v>168.16659999999999</v>
          </cell>
          <cell r="F64">
            <v>794.41610000000003</v>
          </cell>
          <cell r="G64">
            <v>531.33270000000005</v>
          </cell>
          <cell r="H64">
            <v>4833.9088000000002</v>
          </cell>
          <cell r="I64">
            <v>886.32749999999999</v>
          </cell>
          <cell r="J64">
            <v>1630.4109000000001</v>
          </cell>
          <cell r="K64">
            <v>736</v>
          </cell>
          <cell r="L64">
            <v>41.333199999999998</v>
          </cell>
          <cell r="M64">
            <v>59.666800000000002</v>
          </cell>
          <cell r="N64">
            <v>23.5001</v>
          </cell>
          <cell r="O64">
            <v>269.6662</v>
          </cell>
          <cell r="P64">
            <v>37.4998</v>
          </cell>
          <cell r="Q64">
            <v>89.499899999999997</v>
          </cell>
          <cell r="R64">
            <v>9365.7286000000004</v>
          </cell>
          <cell r="S64">
            <v>209.49979999999999</v>
          </cell>
          <cell r="T64">
            <v>854.0829</v>
          </cell>
          <cell r="U64">
            <v>554.83280000000002</v>
          </cell>
          <cell r="V64">
            <v>5103.5749999999998</v>
          </cell>
          <cell r="W64">
            <v>923.82730000000004</v>
          </cell>
          <cell r="X64">
            <v>1719.9108000000001</v>
          </cell>
        </row>
        <row r="65">
          <cell r="C65" t="str">
            <v>2006/20077</v>
          </cell>
          <cell r="D65">
            <v>3723.9113000000002</v>
          </cell>
          <cell r="E65">
            <v>86.166499999999999</v>
          </cell>
          <cell r="F65">
            <v>389.9991</v>
          </cell>
          <cell r="G65">
            <v>214.49959999999999</v>
          </cell>
          <cell r="H65">
            <v>2383.7476000000001</v>
          </cell>
          <cell r="I65">
            <v>216.33250000000001</v>
          </cell>
          <cell r="J65">
            <v>433.166</v>
          </cell>
          <cell r="K65">
            <v>373</v>
          </cell>
          <cell r="L65">
            <v>15.666700000000001</v>
          </cell>
          <cell r="M65">
            <v>39.833399999999997</v>
          </cell>
          <cell r="N65">
            <v>18.833300000000001</v>
          </cell>
          <cell r="O65">
            <v>161.99969999999999</v>
          </cell>
          <cell r="P65">
            <v>26.5</v>
          </cell>
          <cell r="Q65">
            <v>59.5</v>
          </cell>
          <cell r="R65">
            <v>4046.2444</v>
          </cell>
          <cell r="S65">
            <v>101.83320000000001</v>
          </cell>
          <cell r="T65">
            <v>429.83249999999998</v>
          </cell>
          <cell r="U65">
            <v>233.3329</v>
          </cell>
          <cell r="V65">
            <v>2545.7473</v>
          </cell>
          <cell r="W65">
            <v>242.83250000000001</v>
          </cell>
          <cell r="X65">
            <v>492.666</v>
          </cell>
        </row>
        <row r="66">
          <cell r="C66" t="str">
            <v>2006/20078</v>
          </cell>
          <cell r="D66">
            <v>9708.9969000000001</v>
          </cell>
          <cell r="E66">
            <v>266.99979999999999</v>
          </cell>
          <cell r="F66">
            <v>1103.8335999999999</v>
          </cell>
          <cell r="G66">
            <v>789.49950000000001</v>
          </cell>
          <cell r="H66">
            <v>6799.1643000000004</v>
          </cell>
          <cell r="I66">
            <v>269.16680000000002</v>
          </cell>
          <cell r="J66">
            <v>480.3329</v>
          </cell>
          <cell r="K66">
            <v>2113</v>
          </cell>
          <cell r="L66">
            <v>101.5</v>
          </cell>
          <cell r="M66">
            <v>232.83340000000001</v>
          </cell>
          <cell r="N66">
            <v>173.00020000000001</v>
          </cell>
          <cell r="O66">
            <v>1018.8335</v>
          </cell>
          <cell r="P66">
            <v>55.833399999999997</v>
          </cell>
          <cell r="Q66">
            <v>127.33329999999999</v>
          </cell>
          <cell r="R66">
            <v>11418.3307</v>
          </cell>
          <cell r="S66">
            <v>368.49979999999999</v>
          </cell>
          <cell r="T66">
            <v>1336.6669999999999</v>
          </cell>
          <cell r="U66">
            <v>962.49969999999996</v>
          </cell>
          <cell r="V66">
            <v>7817.9978000000001</v>
          </cell>
          <cell r="W66">
            <v>325.00020000000001</v>
          </cell>
          <cell r="X66">
            <v>607.6662</v>
          </cell>
        </row>
        <row r="67">
          <cell r="C67" t="str">
            <v>2006/20079</v>
          </cell>
          <cell r="D67">
            <v>9533.0026999999991</v>
          </cell>
          <cell r="E67">
            <v>269.83350000000002</v>
          </cell>
          <cell r="F67">
            <v>1116.6676</v>
          </cell>
          <cell r="G67">
            <v>656.6671</v>
          </cell>
          <cell r="H67">
            <v>6110.0007999999998</v>
          </cell>
          <cell r="I67">
            <v>474.6669</v>
          </cell>
          <cell r="J67">
            <v>905.16679999999997</v>
          </cell>
          <cell r="K67">
            <v>1786</v>
          </cell>
          <cell r="L67">
            <v>75.500100000000003</v>
          </cell>
          <cell r="M67">
            <v>171.5001</v>
          </cell>
          <cell r="N67">
            <v>69.833299999999994</v>
          </cell>
          <cell r="O67">
            <v>1046.8338000000001</v>
          </cell>
          <cell r="P67">
            <v>37.666699999999999</v>
          </cell>
          <cell r="Q67">
            <v>180.0001</v>
          </cell>
          <cell r="R67">
            <v>11114.336799999999</v>
          </cell>
          <cell r="S67">
            <v>345.33359999999999</v>
          </cell>
          <cell r="T67">
            <v>1288.1677</v>
          </cell>
          <cell r="U67">
            <v>726.50040000000001</v>
          </cell>
          <cell r="V67">
            <v>7156.8346000000001</v>
          </cell>
          <cell r="W67">
            <v>512.33360000000005</v>
          </cell>
          <cell r="X67">
            <v>1085.1668999999999</v>
          </cell>
        </row>
        <row r="68">
          <cell r="C68" t="str">
            <v>2006/2007A</v>
          </cell>
          <cell r="D68">
            <v>3723.3321000000001</v>
          </cell>
          <cell r="E68">
            <v>75</v>
          </cell>
          <cell r="F68">
            <v>357.16649999999998</v>
          </cell>
          <cell r="G68">
            <v>252.3331</v>
          </cell>
          <cell r="H68">
            <v>1807.6659</v>
          </cell>
          <cell r="I68">
            <v>498.83330000000001</v>
          </cell>
          <cell r="J68">
            <v>732.33330000000001</v>
          </cell>
          <cell r="K68">
            <v>1272</v>
          </cell>
          <cell r="L68">
            <v>80.666700000000006</v>
          </cell>
          <cell r="M68">
            <v>130.33330000000001</v>
          </cell>
          <cell r="N68">
            <v>82.833299999999994</v>
          </cell>
          <cell r="O68">
            <v>825.00009999999997</v>
          </cell>
          <cell r="P68">
            <v>46.5</v>
          </cell>
          <cell r="Q68">
            <v>81.5</v>
          </cell>
          <cell r="R68">
            <v>4970.1655000000001</v>
          </cell>
          <cell r="S68">
            <v>155.66669999999999</v>
          </cell>
          <cell r="T68">
            <v>487.49979999999999</v>
          </cell>
          <cell r="U68">
            <v>335.16640000000001</v>
          </cell>
          <cell r="V68">
            <v>2632.6660000000002</v>
          </cell>
          <cell r="W68">
            <v>545.33330000000001</v>
          </cell>
          <cell r="X68">
            <v>813.83330000000001</v>
          </cell>
        </row>
        <row r="69">
          <cell r="C69" t="str">
            <v>2006/2007B</v>
          </cell>
          <cell r="D69">
            <v>20185.4499</v>
          </cell>
          <cell r="E69">
            <v>566.58219999999994</v>
          </cell>
          <cell r="F69">
            <v>2045.6603</v>
          </cell>
          <cell r="G69">
            <v>1463.2462</v>
          </cell>
          <cell r="H69">
            <v>12315.471799999999</v>
          </cell>
          <cell r="I69">
            <v>989.66330000000005</v>
          </cell>
          <cell r="J69">
            <v>2804.8261000000002</v>
          </cell>
          <cell r="K69">
            <v>3259</v>
          </cell>
          <cell r="L69">
            <v>202.83330000000001</v>
          </cell>
          <cell r="M69">
            <v>313.33300000000003</v>
          </cell>
          <cell r="N69">
            <v>172.16640000000001</v>
          </cell>
          <cell r="O69">
            <v>1674.4987000000001</v>
          </cell>
          <cell r="P69">
            <v>134.99969999999999</v>
          </cell>
          <cell r="Q69">
            <v>436.3331</v>
          </cell>
          <cell r="R69">
            <v>23119.614099999999</v>
          </cell>
          <cell r="S69">
            <v>769.41549999999995</v>
          </cell>
          <cell r="T69">
            <v>2358.9933000000001</v>
          </cell>
          <cell r="U69">
            <v>1635.4126000000001</v>
          </cell>
          <cell r="V69">
            <v>13989.970499999999</v>
          </cell>
          <cell r="W69">
            <v>1124.663</v>
          </cell>
          <cell r="X69">
            <v>3241.1592000000001</v>
          </cell>
        </row>
        <row r="70">
          <cell r="C70" t="str">
            <v>2006/2007C</v>
          </cell>
          <cell r="D70">
            <v>9612.5112000000008</v>
          </cell>
          <cell r="E70">
            <v>296.33359999999999</v>
          </cell>
          <cell r="F70">
            <v>1016.3343</v>
          </cell>
          <cell r="G70">
            <v>829.00139999999999</v>
          </cell>
          <cell r="H70">
            <v>6337.6733999999997</v>
          </cell>
          <cell r="I70">
            <v>345.00069999999999</v>
          </cell>
          <cell r="J70">
            <v>788.16780000000006</v>
          </cell>
          <cell r="K70">
            <v>1433</v>
          </cell>
          <cell r="L70">
            <v>112.66670000000001</v>
          </cell>
          <cell r="M70">
            <v>179.16669999999999</v>
          </cell>
          <cell r="N70">
            <v>139.33330000000001</v>
          </cell>
          <cell r="O70">
            <v>735.66660000000002</v>
          </cell>
          <cell r="P70">
            <v>53.833300000000001</v>
          </cell>
          <cell r="Q70">
            <v>131.33330000000001</v>
          </cell>
          <cell r="R70">
            <v>10964.5111</v>
          </cell>
          <cell r="S70">
            <v>409.00029999999998</v>
          </cell>
          <cell r="T70">
            <v>1195.501</v>
          </cell>
          <cell r="U70">
            <v>968.3347</v>
          </cell>
          <cell r="V70">
            <v>7073.34</v>
          </cell>
          <cell r="W70">
            <v>398.834</v>
          </cell>
          <cell r="X70">
            <v>919.50109999999995</v>
          </cell>
        </row>
        <row r="71">
          <cell r="C71" t="str">
            <v>2006/2007D</v>
          </cell>
          <cell r="D71">
            <v>22394.455900000001</v>
          </cell>
          <cell r="E71">
            <v>841.33209999999997</v>
          </cell>
          <cell r="F71">
            <v>2507.9944</v>
          </cell>
          <cell r="G71">
            <v>1829.4963</v>
          </cell>
          <cell r="H71">
            <v>15525.9712</v>
          </cell>
          <cell r="I71">
            <v>442.33210000000003</v>
          </cell>
          <cell r="J71">
            <v>1247.3298</v>
          </cell>
          <cell r="K71">
            <v>3233</v>
          </cell>
          <cell r="L71">
            <v>238.16650000000001</v>
          </cell>
          <cell r="M71">
            <v>320.83330000000001</v>
          </cell>
          <cell r="N71">
            <v>211.9999</v>
          </cell>
          <cell r="O71">
            <v>1612.6649</v>
          </cell>
          <cell r="P71">
            <v>75.666600000000003</v>
          </cell>
          <cell r="Q71">
            <v>196.49959999999999</v>
          </cell>
          <cell r="R71">
            <v>25050.286700000001</v>
          </cell>
          <cell r="S71">
            <v>1079.4985999999999</v>
          </cell>
          <cell r="T71">
            <v>2828.8276999999998</v>
          </cell>
          <cell r="U71">
            <v>2041.4962</v>
          </cell>
          <cell r="V71">
            <v>17138.6361</v>
          </cell>
          <cell r="W71">
            <v>517.99869999999999</v>
          </cell>
          <cell r="X71">
            <v>1443.8294000000001</v>
          </cell>
        </row>
        <row r="72">
          <cell r="C72" t="str">
            <v>2006/2007E</v>
          </cell>
          <cell r="D72">
            <v>6762.6522999999997</v>
          </cell>
          <cell r="E72">
            <v>160.66659999999999</v>
          </cell>
          <cell r="F72">
            <v>673.49890000000005</v>
          </cell>
          <cell r="G72">
            <v>674.33199999999999</v>
          </cell>
          <cell r="H72">
            <v>4656.9904999999999</v>
          </cell>
          <cell r="I72">
            <v>174.83250000000001</v>
          </cell>
          <cell r="J72">
            <v>422.33179999999999</v>
          </cell>
          <cell r="K72">
            <v>375</v>
          </cell>
          <cell r="L72">
            <v>22.5</v>
          </cell>
          <cell r="M72">
            <v>30.666599999999999</v>
          </cell>
          <cell r="N72">
            <v>28.5</v>
          </cell>
          <cell r="O72">
            <v>176.83340000000001</v>
          </cell>
          <cell r="P72">
            <v>9</v>
          </cell>
          <cell r="Q72">
            <v>20.166699999999999</v>
          </cell>
          <cell r="R72">
            <v>7050.3190000000004</v>
          </cell>
          <cell r="S72">
            <v>183.16659999999999</v>
          </cell>
          <cell r="T72">
            <v>704.16549999999995</v>
          </cell>
          <cell r="U72">
            <v>702.83199999999999</v>
          </cell>
          <cell r="V72">
            <v>4833.8239000000003</v>
          </cell>
          <cell r="W72">
            <v>183.83250000000001</v>
          </cell>
          <cell r="X72">
            <v>442.49849999999998</v>
          </cell>
        </row>
        <row r="73">
          <cell r="C73" t="str">
            <v>2006/2007F</v>
          </cell>
          <cell r="D73">
            <v>14450.7315</v>
          </cell>
          <cell r="E73">
            <v>405.33229999999998</v>
          </cell>
          <cell r="F73">
            <v>1706.4141</v>
          </cell>
          <cell r="G73">
            <v>1181.6655000000001</v>
          </cell>
          <cell r="H73">
            <v>8388.8209999999999</v>
          </cell>
          <cell r="I73">
            <v>896.41650000000004</v>
          </cell>
          <cell r="J73">
            <v>1872.0821000000001</v>
          </cell>
          <cell r="K73">
            <v>1196</v>
          </cell>
          <cell r="L73">
            <v>50</v>
          </cell>
          <cell r="M73">
            <v>140.33320000000001</v>
          </cell>
          <cell r="N73">
            <v>73.499799999999993</v>
          </cell>
          <cell r="O73">
            <v>491.49990000000003</v>
          </cell>
          <cell r="P73">
            <v>76.333299999999994</v>
          </cell>
          <cell r="Q73">
            <v>148.5001</v>
          </cell>
          <cell r="R73">
            <v>15430.897800000001</v>
          </cell>
          <cell r="S73">
            <v>455.33229999999998</v>
          </cell>
          <cell r="T73">
            <v>1846.7473</v>
          </cell>
          <cell r="U73">
            <v>1255.1652999999999</v>
          </cell>
          <cell r="V73">
            <v>8880.3209000000006</v>
          </cell>
          <cell r="W73">
            <v>972.74980000000005</v>
          </cell>
          <cell r="X73">
            <v>2020.5822000000001</v>
          </cell>
        </row>
        <row r="74">
          <cell r="C74" t="str">
            <v>2006/2007G</v>
          </cell>
          <cell r="D74">
            <v>11170.726199999999</v>
          </cell>
          <cell r="E74">
            <v>241.24959999999999</v>
          </cell>
          <cell r="F74">
            <v>1118.0794000000001</v>
          </cell>
          <cell r="G74">
            <v>914.58169999999996</v>
          </cell>
          <cell r="H74">
            <v>6474.9876999999997</v>
          </cell>
          <cell r="I74">
            <v>815.41459999999995</v>
          </cell>
          <cell r="J74">
            <v>1606.4132</v>
          </cell>
          <cell r="K74">
            <v>1557</v>
          </cell>
          <cell r="L74">
            <v>73.166600000000003</v>
          </cell>
          <cell r="M74">
            <v>246.99979999999999</v>
          </cell>
          <cell r="N74">
            <v>86.666600000000003</v>
          </cell>
          <cell r="O74">
            <v>665.49900000000002</v>
          </cell>
          <cell r="P74">
            <v>103.3329</v>
          </cell>
          <cell r="Q74">
            <v>225.16630000000001</v>
          </cell>
          <cell r="R74">
            <v>12571.5574</v>
          </cell>
          <cell r="S74">
            <v>314.4162</v>
          </cell>
          <cell r="T74">
            <v>1365.0791999999999</v>
          </cell>
          <cell r="U74">
            <v>1001.2483</v>
          </cell>
          <cell r="V74">
            <v>7140.4867000000004</v>
          </cell>
          <cell r="W74">
            <v>918.74749999999995</v>
          </cell>
          <cell r="X74">
            <v>1831.5795000000001</v>
          </cell>
        </row>
        <row r="75">
          <cell r="C75" t="str">
            <v>2006/2007H</v>
          </cell>
          <cell r="D75">
            <v>24471.0681</v>
          </cell>
          <cell r="E75">
            <v>763.33320000000003</v>
          </cell>
          <cell r="F75">
            <v>2985.0817000000002</v>
          </cell>
          <cell r="G75">
            <v>2744.2480999999998</v>
          </cell>
          <cell r="H75">
            <v>15314.823</v>
          </cell>
          <cell r="I75">
            <v>876.99919999999997</v>
          </cell>
          <cell r="J75">
            <v>1786.5829000000001</v>
          </cell>
          <cell r="K75">
            <v>849</v>
          </cell>
          <cell r="L75">
            <v>53.583300000000001</v>
          </cell>
          <cell r="M75">
            <v>135.9999</v>
          </cell>
          <cell r="N75">
            <v>127.0001</v>
          </cell>
          <cell r="O75">
            <v>360.58300000000003</v>
          </cell>
          <cell r="P75">
            <v>29.5</v>
          </cell>
          <cell r="Q75">
            <v>40.833300000000001</v>
          </cell>
          <cell r="R75">
            <v>25218.5677</v>
          </cell>
          <cell r="S75">
            <v>816.91650000000004</v>
          </cell>
          <cell r="T75">
            <v>3121.0816</v>
          </cell>
          <cell r="U75">
            <v>2871.2482</v>
          </cell>
          <cell r="V75">
            <v>15675.406000000001</v>
          </cell>
          <cell r="W75">
            <v>906.49919999999997</v>
          </cell>
          <cell r="X75">
            <v>1827.4161999999999</v>
          </cell>
        </row>
        <row r="76">
          <cell r="C76" t="str">
            <v>2006/2007I</v>
          </cell>
          <cell r="D76">
            <v>8490.9953999999998</v>
          </cell>
          <cell r="E76">
            <v>322.5829</v>
          </cell>
          <cell r="F76">
            <v>784.41660000000002</v>
          </cell>
          <cell r="G76">
            <v>450.83300000000003</v>
          </cell>
          <cell r="H76">
            <v>5651.4979999999996</v>
          </cell>
          <cell r="I76">
            <v>289.0831</v>
          </cell>
          <cell r="J76">
            <v>992.58180000000004</v>
          </cell>
          <cell r="K76">
            <v>2152</v>
          </cell>
          <cell r="L76">
            <v>112.5</v>
          </cell>
          <cell r="M76">
            <v>181.83330000000001</v>
          </cell>
          <cell r="N76">
            <v>67.833299999999994</v>
          </cell>
          <cell r="O76">
            <v>1222.4998000000001</v>
          </cell>
          <cell r="P76">
            <v>60.166699999999999</v>
          </cell>
          <cell r="Q76">
            <v>255.4999</v>
          </cell>
          <cell r="R76">
            <v>10391.3284</v>
          </cell>
          <cell r="S76">
            <v>435.0829</v>
          </cell>
          <cell r="T76">
            <v>966.24990000000003</v>
          </cell>
          <cell r="U76">
            <v>518.66629999999998</v>
          </cell>
          <cell r="V76">
            <v>6873.9978000000001</v>
          </cell>
          <cell r="W76">
            <v>349.24979999999999</v>
          </cell>
          <cell r="X76">
            <v>1248.0817</v>
          </cell>
        </row>
        <row r="77">
          <cell r="C77" t="str">
            <v>2006/2007J</v>
          </cell>
          <cell r="D77">
            <v>988.49800000000005</v>
          </cell>
          <cell r="E77">
            <v>33.999899999999997</v>
          </cell>
          <cell r="F77">
            <v>88.499700000000004</v>
          </cell>
          <cell r="G77">
            <v>87.833200000000005</v>
          </cell>
          <cell r="H77">
            <v>591.66570000000002</v>
          </cell>
          <cell r="I77">
            <v>54.499899999999997</v>
          </cell>
          <cell r="J77">
            <v>131.99959999999999</v>
          </cell>
          <cell r="K77">
            <v>4000</v>
          </cell>
          <cell r="L77">
            <v>223.8331</v>
          </cell>
          <cell r="M77">
            <v>571.99980000000005</v>
          </cell>
          <cell r="N77">
            <v>211.8331</v>
          </cell>
          <cell r="O77">
            <v>1972.9992</v>
          </cell>
          <cell r="P77">
            <v>301.66660000000002</v>
          </cell>
          <cell r="Q77">
            <v>663.66660000000002</v>
          </cell>
          <cell r="R77">
            <v>4934.4964</v>
          </cell>
          <cell r="S77">
            <v>257.83300000000003</v>
          </cell>
          <cell r="T77">
            <v>660.49950000000001</v>
          </cell>
          <cell r="U77">
            <v>299.66629999999998</v>
          </cell>
          <cell r="V77">
            <v>2564.6649000000002</v>
          </cell>
          <cell r="W77">
            <v>356.16649999999998</v>
          </cell>
          <cell r="X77">
            <v>795.6662</v>
          </cell>
        </row>
        <row r="78">
          <cell r="C78" t="str">
            <v>2007/20081</v>
          </cell>
          <cell r="D78">
            <v>6176</v>
          </cell>
          <cell r="E78">
            <v>154</v>
          </cell>
          <cell r="F78">
            <v>735</v>
          </cell>
          <cell r="G78">
            <v>580</v>
          </cell>
          <cell r="H78">
            <v>3748</v>
          </cell>
          <cell r="I78">
            <v>210</v>
          </cell>
          <cell r="J78">
            <v>749</v>
          </cell>
          <cell r="K78">
            <v>22</v>
          </cell>
          <cell r="L78">
            <v>0</v>
          </cell>
          <cell r="M78">
            <v>5</v>
          </cell>
          <cell r="N78">
            <v>2</v>
          </cell>
          <cell r="O78">
            <v>13</v>
          </cell>
          <cell r="P78">
            <v>0</v>
          </cell>
          <cell r="Q78">
            <v>2</v>
          </cell>
          <cell r="R78">
            <v>6198</v>
          </cell>
          <cell r="S78">
            <v>154</v>
          </cell>
          <cell r="T78">
            <v>740</v>
          </cell>
          <cell r="U78">
            <v>582</v>
          </cell>
          <cell r="V78">
            <v>3761</v>
          </cell>
          <cell r="W78">
            <v>210</v>
          </cell>
          <cell r="X78">
            <v>751</v>
          </cell>
        </row>
        <row r="79">
          <cell r="C79" t="str">
            <v>2007/20082</v>
          </cell>
          <cell r="D79">
            <v>17864.25</v>
          </cell>
          <cell r="E79">
            <v>785.26</v>
          </cell>
          <cell r="F79">
            <v>1733.34</v>
          </cell>
          <cell r="G79">
            <v>1104.82</v>
          </cell>
          <cell r="H79">
            <v>8926.01</v>
          </cell>
          <cell r="I79">
            <v>1414.45</v>
          </cell>
          <cell r="J79">
            <v>3900.37</v>
          </cell>
          <cell r="K79">
            <v>5764</v>
          </cell>
          <cell r="L79">
            <v>491.49</v>
          </cell>
          <cell r="M79">
            <v>618.82000000000005</v>
          </cell>
          <cell r="N79">
            <v>204.79</v>
          </cell>
          <cell r="O79">
            <v>3058.37</v>
          </cell>
          <cell r="P79">
            <v>278.67</v>
          </cell>
          <cell r="Q79">
            <v>991.47</v>
          </cell>
          <cell r="R79">
            <v>23507.86</v>
          </cell>
          <cell r="S79">
            <v>1276.75</v>
          </cell>
          <cell r="T79">
            <v>2352.16</v>
          </cell>
          <cell r="U79">
            <v>1309.6099999999999</v>
          </cell>
          <cell r="V79">
            <v>11984.38</v>
          </cell>
          <cell r="W79">
            <v>1693.12</v>
          </cell>
          <cell r="X79">
            <v>4891.84</v>
          </cell>
        </row>
        <row r="80">
          <cell r="C80" t="str">
            <v>2007/20083</v>
          </cell>
          <cell r="D80">
            <v>21591.195</v>
          </cell>
          <cell r="E80">
            <v>402.42</v>
          </cell>
          <cell r="F80">
            <v>1700.4</v>
          </cell>
          <cell r="G80">
            <v>1402.0250000000001</v>
          </cell>
          <cell r="H80">
            <v>11997.155000000001</v>
          </cell>
          <cell r="I80">
            <v>1926.655</v>
          </cell>
          <cell r="J80">
            <v>4162.54</v>
          </cell>
          <cell r="K80">
            <v>2287</v>
          </cell>
          <cell r="L80">
            <v>117.01</v>
          </cell>
          <cell r="M80">
            <v>246.47</v>
          </cell>
          <cell r="N80">
            <v>159.9</v>
          </cell>
          <cell r="O80">
            <v>1001.01</v>
          </cell>
          <cell r="P80">
            <v>164.19</v>
          </cell>
          <cell r="Q80">
            <v>381.23</v>
          </cell>
          <cell r="R80">
            <v>23661.005000000001</v>
          </cell>
          <cell r="S80">
            <v>519.42999999999995</v>
          </cell>
          <cell r="T80">
            <v>1946.87</v>
          </cell>
          <cell r="U80">
            <v>1561.925</v>
          </cell>
          <cell r="V80">
            <v>12998.165000000001</v>
          </cell>
          <cell r="W80">
            <v>2090.8449999999998</v>
          </cell>
          <cell r="X80">
            <v>4543.7700000000004</v>
          </cell>
        </row>
        <row r="81">
          <cell r="C81" t="str">
            <v>2007/20084</v>
          </cell>
          <cell r="D81">
            <v>480</v>
          </cell>
          <cell r="E81">
            <v>16</v>
          </cell>
          <cell r="F81">
            <v>48</v>
          </cell>
          <cell r="G81">
            <v>32</v>
          </cell>
          <cell r="H81">
            <v>286</v>
          </cell>
          <cell r="I81">
            <v>27</v>
          </cell>
          <cell r="J81">
            <v>71</v>
          </cell>
          <cell r="K81">
            <v>2</v>
          </cell>
          <cell r="L81">
            <v>0</v>
          </cell>
          <cell r="M81">
            <v>0</v>
          </cell>
          <cell r="N81">
            <v>0</v>
          </cell>
          <cell r="O81">
            <v>1</v>
          </cell>
          <cell r="P81">
            <v>0</v>
          </cell>
          <cell r="Q81">
            <v>1</v>
          </cell>
          <cell r="R81">
            <v>482</v>
          </cell>
          <cell r="S81">
            <v>16</v>
          </cell>
          <cell r="T81">
            <v>48</v>
          </cell>
          <cell r="U81">
            <v>32</v>
          </cell>
          <cell r="V81">
            <v>287</v>
          </cell>
          <cell r="W81">
            <v>27</v>
          </cell>
          <cell r="X81">
            <v>72</v>
          </cell>
        </row>
        <row r="82">
          <cell r="C82" t="str">
            <v>2007/20085</v>
          </cell>
          <cell r="D82">
            <v>1624.12</v>
          </cell>
          <cell r="E82">
            <v>46.17</v>
          </cell>
          <cell r="F82">
            <v>170.42</v>
          </cell>
          <cell r="G82">
            <v>108.27</v>
          </cell>
          <cell r="H82">
            <v>1005.06</v>
          </cell>
          <cell r="I82">
            <v>95.83</v>
          </cell>
          <cell r="J82">
            <v>198.37</v>
          </cell>
          <cell r="K82">
            <v>103</v>
          </cell>
          <cell r="L82">
            <v>3.5</v>
          </cell>
          <cell r="M82">
            <v>18</v>
          </cell>
          <cell r="N82">
            <v>6.5</v>
          </cell>
          <cell r="O82">
            <v>61.83</v>
          </cell>
          <cell r="P82">
            <v>3</v>
          </cell>
          <cell r="Q82">
            <v>5</v>
          </cell>
          <cell r="R82">
            <v>1721.95</v>
          </cell>
          <cell r="S82">
            <v>49.67</v>
          </cell>
          <cell r="T82">
            <v>188.42</v>
          </cell>
          <cell r="U82">
            <v>114.77</v>
          </cell>
          <cell r="V82">
            <v>1066.8900000000001</v>
          </cell>
          <cell r="W82">
            <v>98.83</v>
          </cell>
          <cell r="X82">
            <v>203.37</v>
          </cell>
        </row>
        <row r="83">
          <cell r="C83" t="str">
            <v>2007/20086</v>
          </cell>
          <cell r="D83">
            <v>9207.7649999999994</v>
          </cell>
          <cell r="E83">
            <v>168.92</v>
          </cell>
          <cell r="F83">
            <v>761.26</v>
          </cell>
          <cell r="G83">
            <v>527.34500000000003</v>
          </cell>
          <cell r="H83">
            <v>5145.6750000000002</v>
          </cell>
          <cell r="I83">
            <v>899.72500000000002</v>
          </cell>
          <cell r="J83">
            <v>1704.84</v>
          </cell>
          <cell r="K83">
            <v>556</v>
          </cell>
          <cell r="L83">
            <v>26.5</v>
          </cell>
          <cell r="M83">
            <v>38.67</v>
          </cell>
          <cell r="N83">
            <v>29.68</v>
          </cell>
          <cell r="O83">
            <v>247.87</v>
          </cell>
          <cell r="P83">
            <v>37.67</v>
          </cell>
          <cell r="Q83">
            <v>78.67</v>
          </cell>
          <cell r="R83">
            <v>9666.8250000000007</v>
          </cell>
          <cell r="S83">
            <v>195.42</v>
          </cell>
          <cell r="T83">
            <v>799.93</v>
          </cell>
          <cell r="U83">
            <v>557.02499999999998</v>
          </cell>
          <cell r="V83">
            <v>5393.5450000000001</v>
          </cell>
          <cell r="W83">
            <v>937.39499999999998</v>
          </cell>
          <cell r="X83">
            <v>1783.51</v>
          </cell>
        </row>
        <row r="84">
          <cell r="C84" t="str">
            <v>2007/20087</v>
          </cell>
          <cell r="D84">
            <v>3751.2649999999999</v>
          </cell>
          <cell r="E84">
            <v>69.349999999999994</v>
          </cell>
          <cell r="F84">
            <v>342.53</v>
          </cell>
          <cell r="G84">
            <v>192.91499999999999</v>
          </cell>
          <cell r="H84">
            <v>2431.8200000000002</v>
          </cell>
          <cell r="I84">
            <v>225.64</v>
          </cell>
          <cell r="J84">
            <v>489.01</v>
          </cell>
          <cell r="K84">
            <v>394</v>
          </cell>
          <cell r="L84">
            <v>17</v>
          </cell>
          <cell r="M84">
            <v>36.67</v>
          </cell>
          <cell r="N84">
            <v>18.5</v>
          </cell>
          <cell r="O84">
            <v>160.83000000000001</v>
          </cell>
          <cell r="P84">
            <v>32</v>
          </cell>
          <cell r="Q84">
            <v>64.5</v>
          </cell>
          <cell r="R84">
            <v>4080.7649999999999</v>
          </cell>
          <cell r="S84">
            <v>86.35</v>
          </cell>
          <cell r="T84">
            <v>379.2</v>
          </cell>
          <cell r="U84">
            <v>211.41499999999999</v>
          </cell>
          <cell r="V84">
            <v>2592.65</v>
          </cell>
          <cell r="W84">
            <v>257.64</v>
          </cell>
          <cell r="X84">
            <v>553.51</v>
          </cell>
        </row>
        <row r="85">
          <cell r="C85" t="str">
            <v>2007/20088</v>
          </cell>
          <cell r="D85">
            <v>8882.5300000000007</v>
          </cell>
          <cell r="E85">
            <v>181.57</v>
          </cell>
          <cell r="F85">
            <v>1005.4</v>
          </cell>
          <cell r="G85">
            <v>717.19</v>
          </cell>
          <cell r="H85">
            <v>6283.6</v>
          </cell>
          <cell r="I85">
            <v>212.82</v>
          </cell>
          <cell r="J85">
            <v>481.95</v>
          </cell>
          <cell r="K85">
            <v>1956</v>
          </cell>
          <cell r="L85">
            <v>83.5</v>
          </cell>
          <cell r="M85">
            <v>192.44</v>
          </cell>
          <cell r="N85">
            <v>166.36</v>
          </cell>
          <cell r="O85">
            <v>996.34</v>
          </cell>
          <cell r="P85">
            <v>45</v>
          </cell>
          <cell r="Q85">
            <v>107.17</v>
          </cell>
          <cell r="R85">
            <v>10473.34</v>
          </cell>
          <cell r="S85">
            <v>265.07</v>
          </cell>
          <cell r="T85">
            <v>1197.8399999999999</v>
          </cell>
          <cell r="U85">
            <v>883.55</v>
          </cell>
          <cell r="V85">
            <v>7279.94</v>
          </cell>
          <cell r="W85">
            <v>257.82</v>
          </cell>
          <cell r="X85">
            <v>589.12</v>
          </cell>
        </row>
        <row r="86">
          <cell r="C86" t="str">
            <v>2007/20089</v>
          </cell>
          <cell r="D86">
            <v>9719.51</v>
          </cell>
          <cell r="E86">
            <v>222.09</v>
          </cell>
          <cell r="F86">
            <v>1119.1600000000001</v>
          </cell>
          <cell r="G86">
            <v>673.63</v>
          </cell>
          <cell r="H86">
            <v>6389.12</v>
          </cell>
          <cell r="I86">
            <v>441.83</v>
          </cell>
          <cell r="J86">
            <v>873.68</v>
          </cell>
          <cell r="K86">
            <v>1698</v>
          </cell>
          <cell r="L86">
            <v>61.25</v>
          </cell>
          <cell r="M86">
            <v>125.5</v>
          </cell>
          <cell r="N86">
            <v>76</v>
          </cell>
          <cell r="O86">
            <v>989.81</v>
          </cell>
          <cell r="P86">
            <v>39.5</v>
          </cell>
          <cell r="Q86">
            <v>172.17</v>
          </cell>
          <cell r="R86">
            <v>11183.74</v>
          </cell>
          <cell r="S86">
            <v>283.33999999999997</v>
          </cell>
          <cell r="T86">
            <v>1244.6600000000001</v>
          </cell>
          <cell r="U86">
            <v>749.63</v>
          </cell>
          <cell r="V86">
            <v>7378.93</v>
          </cell>
          <cell r="W86">
            <v>481.33</v>
          </cell>
          <cell r="X86">
            <v>1045.8499999999999</v>
          </cell>
        </row>
        <row r="87">
          <cell r="C87" t="str">
            <v>2007/2008A</v>
          </cell>
          <cell r="D87">
            <v>4320.8599999999997</v>
          </cell>
          <cell r="E87">
            <v>76.63</v>
          </cell>
          <cell r="F87">
            <v>435.63</v>
          </cell>
          <cell r="G87">
            <v>295.61</v>
          </cell>
          <cell r="H87">
            <v>2259.81</v>
          </cell>
          <cell r="I87">
            <v>456.51</v>
          </cell>
          <cell r="J87">
            <v>796.67</v>
          </cell>
          <cell r="K87">
            <v>1562</v>
          </cell>
          <cell r="L87">
            <v>91.8</v>
          </cell>
          <cell r="M87">
            <v>163</v>
          </cell>
          <cell r="N87">
            <v>81.5</v>
          </cell>
          <cell r="O87">
            <v>1039.21</v>
          </cell>
          <cell r="P87">
            <v>38</v>
          </cell>
          <cell r="Q87">
            <v>105.5</v>
          </cell>
          <cell r="R87">
            <v>5839.87</v>
          </cell>
          <cell r="S87">
            <v>168.43</v>
          </cell>
          <cell r="T87">
            <v>598.63</v>
          </cell>
          <cell r="U87">
            <v>377.11</v>
          </cell>
          <cell r="V87">
            <v>3299.02</v>
          </cell>
          <cell r="W87">
            <v>494.51</v>
          </cell>
          <cell r="X87">
            <v>902.17</v>
          </cell>
        </row>
        <row r="88">
          <cell r="C88" t="str">
            <v>2007/2008B</v>
          </cell>
          <cell r="D88">
            <v>21687.06</v>
          </cell>
          <cell r="E88">
            <v>537.03</v>
          </cell>
          <cell r="F88">
            <v>2006.42</v>
          </cell>
          <cell r="G88">
            <v>1679.19</v>
          </cell>
          <cell r="H88">
            <v>13455.76</v>
          </cell>
          <cell r="I88">
            <v>1055.0999999999999</v>
          </cell>
          <cell r="J88">
            <v>2953.56</v>
          </cell>
          <cell r="K88">
            <v>3520</v>
          </cell>
          <cell r="L88">
            <v>177.52</v>
          </cell>
          <cell r="M88">
            <v>357.35</v>
          </cell>
          <cell r="N88">
            <v>193.93</v>
          </cell>
          <cell r="O88">
            <v>1886.12</v>
          </cell>
          <cell r="P88">
            <v>144.08000000000001</v>
          </cell>
          <cell r="Q88">
            <v>417.8</v>
          </cell>
          <cell r="R88">
            <v>24863.86</v>
          </cell>
          <cell r="S88">
            <v>714.55</v>
          </cell>
          <cell r="T88">
            <v>2363.77</v>
          </cell>
          <cell r="U88">
            <v>1873.12</v>
          </cell>
          <cell r="V88">
            <v>15341.88</v>
          </cell>
          <cell r="W88">
            <v>1199.18</v>
          </cell>
          <cell r="X88">
            <v>3371.36</v>
          </cell>
        </row>
        <row r="89">
          <cell r="C89" t="str">
            <v>2007/2008C</v>
          </cell>
          <cell r="D89">
            <v>9698.65</v>
          </cell>
          <cell r="E89">
            <v>233.58</v>
          </cell>
          <cell r="F89">
            <v>1000.93</v>
          </cell>
          <cell r="G89">
            <v>795.68</v>
          </cell>
          <cell r="H89">
            <v>6625.52</v>
          </cell>
          <cell r="I89">
            <v>314.13</v>
          </cell>
          <cell r="J89">
            <v>728.81</v>
          </cell>
          <cell r="K89">
            <v>1331</v>
          </cell>
          <cell r="L89">
            <v>109.7</v>
          </cell>
          <cell r="M89">
            <v>159.43</v>
          </cell>
          <cell r="N89">
            <v>122</v>
          </cell>
          <cell r="O89">
            <v>662.2</v>
          </cell>
          <cell r="P89">
            <v>56.2</v>
          </cell>
          <cell r="Q89">
            <v>136.91999999999999</v>
          </cell>
          <cell r="R89">
            <v>10945.1</v>
          </cell>
          <cell r="S89">
            <v>343.28</v>
          </cell>
          <cell r="T89">
            <v>1160.3599999999999</v>
          </cell>
          <cell r="U89">
            <v>917.68</v>
          </cell>
          <cell r="V89">
            <v>7287.72</v>
          </cell>
          <cell r="W89">
            <v>370.33</v>
          </cell>
          <cell r="X89">
            <v>865.73</v>
          </cell>
        </row>
        <row r="90">
          <cell r="C90" t="str">
            <v>2007/2008D</v>
          </cell>
          <cell r="D90">
            <v>23096.35</v>
          </cell>
          <cell r="E90">
            <v>727.78</v>
          </cell>
          <cell r="F90">
            <v>2475.16</v>
          </cell>
          <cell r="G90">
            <v>1783.19</v>
          </cell>
          <cell r="H90">
            <v>16454.62</v>
          </cell>
          <cell r="I90">
            <v>433.7</v>
          </cell>
          <cell r="J90">
            <v>1221.9000000000001</v>
          </cell>
          <cell r="K90">
            <v>3342</v>
          </cell>
          <cell r="L90">
            <v>205.34</v>
          </cell>
          <cell r="M90">
            <v>314.61</v>
          </cell>
          <cell r="N90">
            <v>268.23</v>
          </cell>
          <cell r="O90">
            <v>1661.46</v>
          </cell>
          <cell r="P90">
            <v>63.03</v>
          </cell>
          <cell r="Q90">
            <v>200.71</v>
          </cell>
          <cell r="R90">
            <v>25809.73</v>
          </cell>
          <cell r="S90">
            <v>933.12</v>
          </cell>
          <cell r="T90">
            <v>2789.77</v>
          </cell>
          <cell r="U90">
            <v>2051.42</v>
          </cell>
          <cell r="V90">
            <v>18116.080000000002</v>
          </cell>
          <cell r="W90">
            <v>496.73</v>
          </cell>
          <cell r="X90">
            <v>1422.61</v>
          </cell>
        </row>
        <row r="91">
          <cell r="C91" t="str">
            <v>2007/2008E</v>
          </cell>
          <cell r="D91">
            <v>7455.39</v>
          </cell>
          <cell r="E91">
            <v>141.1</v>
          </cell>
          <cell r="F91">
            <v>699.49</v>
          </cell>
          <cell r="G91">
            <v>777.86</v>
          </cell>
          <cell r="H91">
            <v>5232.45</v>
          </cell>
          <cell r="I91">
            <v>167.97</v>
          </cell>
          <cell r="J91">
            <v>436.52</v>
          </cell>
          <cell r="K91">
            <v>394</v>
          </cell>
          <cell r="L91">
            <v>17.5</v>
          </cell>
          <cell r="M91">
            <v>36.86</v>
          </cell>
          <cell r="N91">
            <v>30.8</v>
          </cell>
          <cell r="O91">
            <v>180.54</v>
          </cell>
          <cell r="P91">
            <v>8.48</v>
          </cell>
          <cell r="Q91">
            <v>12.17</v>
          </cell>
          <cell r="R91">
            <v>7741.74</v>
          </cell>
          <cell r="S91">
            <v>158.6</v>
          </cell>
          <cell r="T91">
            <v>736.35</v>
          </cell>
          <cell r="U91">
            <v>808.66</v>
          </cell>
          <cell r="V91">
            <v>5412.99</v>
          </cell>
          <cell r="W91">
            <v>176.45</v>
          </cell>
          <cell r="X91">
            <v>448.69</v>
          </cell>
        </row>
        <row r="92">
          <cell r="C92" t="str">
            <v>2007/2008F</v>
          </cell>
          <cell r="D92">
            <v>15331.4</v>
          </cell>
          <cell r="E92">
            <v>313.82499999999999</v>
          </cell>
          <cell r="F92">
            <v>1675.98</v>
          </cell>
          <cell r="G92">
            <v>1266.7349999999999</v>
          </cell>
          <cell r="H92">
            <v>9123.1</v>
          </cell>
          <cell r="I92">
            <v>925.29</v>
          </cell>
          <cell r="J92">
            <v>2026.47</v>
          </cell>
          <cell r="K92">
            <v>1434</v>
          </cell>
          <cell r="L92">
            <v>70.16</v>
          </cell>
          <cell r="M92">
            <v>162.31</v>
          </cell>
          <cell r="N92">
            <v>110.73</v>
          </cell>
          <cell r="O92">
            <v>570.88</v>
          </cell>
          <cell r="P92">
            <v>108.59</v>
          </cell>
          <cell r="Q92">
            <v>170.25</v>
          </cell>
          <cell r="R92">
            <v>16524.32</v>
          </cell>
          <cell r="S92">
            <v>383.98500000000001</v>
          </cell>
          <cell r="T92">
            <v>1838.29</v>
          </cell>
          <cell r="U92">
            <v>1377.4649999999999</v>
          </cell>
          <cell r="V92">
            <v>9693.98</v>
          </cell>
          <cell r="W92">
            <v>1033.8800000000001</v>
          </cell>
          <cell r="X92">
            <v>2196.7199999999998</v>
          </cell>
        </row>
        <row r="93">
          <cell r="C93" t="str">
            <v>2007/2008G</v>
          </cell>
          <cell r="D93">
            <v>12257.53</v>
          </cell>
          <cell r="E93">
            <v>247.49</v>
          </cell>
          <cell r="F93">
            <v>1114.6500000000001</v>
          </cell>
          <cell r="G93">
            <v>1030.27</v>
          </cell>
          <cell r="H93">
            <v>7371.34</v>
          </cell>
          <cell r="I93">
            <v>745.66</v>
          </cell>
          <cell r="J93">
            <v>1748.12</v>
          </cell>
          <cell r="K93">
            <v>1631</v>
          </cell>
          <cell r="L93">
            <v>63.98</v>
          </cell>
          <cell r="M93">
            <v>252.26</v>
          </cell>
          <cell r="N93">
            <v>75.87</v>
          </cell>
          <cell r="O93">
            <v>715.31</v>
          </cell>
          <cell r="P93">
            <v>128.15</v>
          </cell>
          <cell r="Q93">
            <v>232.36</v>
          </cell>
          <cell r="R93">
            <v>13725.46</v>
          </cell>
          <cell r="S93">
            <v>311.47000000000003</v>
          </cell>
          <cell r="T93">
            <v>1366.91</v>
          </cell>
          <cell r="U93">
            <v>1106.1400000000001</v>
          </cell>
          <cell r="V93">
            <v>8086.65</v>
          </cell>
          <cell r="W93">
            <v>873.81</v>
          </cell>
          <cell r="X93">
            <v>1980.48</v>
          </cell>
        </row>
        <row r="94">
          <cell r="C94" t="str">
            <v>2007/2008H</v>
          </cell>
          <cell r="D94">
            <v>26790.945</v>
          </cell>
          <cell r="E94">
            <v>712.88499999999999</v>
          </cell>
          <cell r="F94">
            <v>3194.08</v>
          </cell>
          <cell r="G94">
            <v>2875.59</v>
          </cell>
          <cell r="H94">
            <v>17189.12</v>
          </cell>
          <cell r="I94">
            <v>860.55</v>
          </cell>
          <cell r="J94">
            <v>1958.72</v>
          </cell>
          <cell r="K94">
            <v>972</v>
          </cell>
          <cell r="L94">
            <v>35.28</v>
          </cell>
          <cell r="M94">
            <v>166.84</v>
          </cell>
          <cell r="N94">
            <v>124.2</v>
          </cell>
          <cell r="O94">
            <v>453.25</v>
          </cell>
          <cell r="P94">
            <v>27.7</v>
          </cell>
          <cell r="Q94">
            <v>58.83</v>
          </cell>
          <cell r="R94">
            <v>27657.044999999998</v>
          </cell>
          <cell r="S94">
            <v>748.16499999999996</v>
          </cell>
          <cell r="T94">
            <v>3360.92</v>
          </cell>
          <cell r="U94">
            <v>2999.79</v>
          </cell>
          <cell r="V94">
            <v>17642.37</v>
          </cell>
          <cell r="W94">
            <v>888.25</v>
          </cell>
          <cell r="X94">
            <v>2017.55</v>
          </cell>
        </row>
        <row r="95">
          <cell r="C95" t="str">
            <v>2007/2008I</v>
          </cell>
          <cell r="D95">
            <v>9118.73</v>
          </cell>
          <cell r="E95">
            <v>259.89999999999998</v>
          </cell>
          <cell r="F95">
            <v>792.52</v>
          </cell>
          <cell r="G95">
            <v>530.91999999999996</v>
          </cell>
          <cell r="H95">
            <v>6345.41</v>
          </cell>
          <cell r="I95">
            <v>241.64</v>
          </cell>
          <cell r="J95">
            <v>948.34</v>
          </cell>
          <cell r="K95">
            <v>2386</v>
          </cell>
          <cell r="L95">
            <v>128.66999999999999</v>
          </cell>
          <cell r="M95">
            <v>199.27</v>
          </cell>
          <cell r="N95">
            <v>92.49</v>
          </cell>
          <cell r="O95">
            <v>1378.69</v>
          </cell>
          <cell r="P95">
            <v>91.14</v>
          </cell>
          <cell r="Q95">
            <v>251.54</v>
          </cell>
          <cell r="R95">
            <v>11260.53</v>
          </cell>
          <cell r="S95">
            <v>388.57</v>
          </cell>
          <cell r="T95">
            <v>991.79</v>
          </cell>
          <cell r="U95">
            <v>623.41</v>
          </cell>
          <cell r="V95">
            <v>7724.1</v>
          </cell>
          <cell r="W95">
            <v>332.78</v>
          </cell>
          <cell r="X95">
            <v>1199.8800000000001</v>
          </cell>
        </row>
        <row r="96">
          <cell r="C96" t="str">
            <v>2007/2008J</v>
          </cell>
          <cell r="D96">
            <v>806.45</v>
          </cell>
          <cell r="E96">
            <v>14</v>
          </cell>
          <cell r="F96">
            <v>77.63</v>
          </cell>
          <cell r="G96">
            <v>68.760000000000005</v>
          </cell>
          <cell r="H96">
            <v>492.43</v>
          </cell>
          <cell r="I96">
            <v>46.5</v>
          </cell>
          <cell r="J96">
            <v>107.13</v>
          </cell>
          <cell r="K96">
            <v>4167</v>
          </cell>
          <cell r="L96">
            <v>167.8</v>
          </cell>
          <cell r="M96">
            <v>562.5</v>
          </cell>
          <cell r="N96">
            <v>241.52</v>
          </cell>
          <cell r="O96">
            <v>2190.2800000000002</v>
          </cell>
          <cell r="P96">
            <v>272.60000000000002</v>
          </cell>
          <cell r="Q96">
            <v>683.71</v>
          </cell>
          <cell r="R96">
            <v>4924.8599999999997</v>
          </cell>
          <cell r="S96">
            <v>181.8</v>
          </cell>
          <cell r="T96">
            <v>640.13</v>
          </cell>
          <cell r="U96">
            <v>310.27999999999997</v>
          </cell>
          <cell r="V96">
            <v>2682.71</v>
          </cell>
          <cell r="W96">
            <v>319.10000000000002</v>
          </cell>
          <cell r="X96">
            <v>790.84</v>
          </cell>
        </row>
        <row r="97">
          <cell r="C97" t="str">
            <v>2008/20091</v>
          </cell>
          <cell r="D97">
            <v>6662</v>
          </cell>
          <cell r="E97">
            <v>174</v>
          </cell>
          <cell r="F97">
            <v>819</v>
          </cell>
          <cell r="G97">
            <v>543</v>
          </cell>
          <cell r="H97">
            <v>4089</v>
          </cell>
          <cell r="I97">
            <v>211</v>
          </cell>
          <cell r="J97">
            <v>826</v>
          </cell>
          <cell r="K97">
            <v>23</v>
          </cell>
          <cell r="L97">
            <v>0</v>
          </cell>
          <cell r="M97">
            <v>1</v>
          </cell>
          <cell r="N97">
            <v>3</v>
          </cell>
          <cell r="O97">
            <v>14</v>
          </cell>
          <cell r="P97">
            <v>0</v>
          </cell>
          <cell r="Q97">
            <v>4</v>
          </cell>
          <cell r="R97">
            <v>6684</v>
          </cell>
          <cell r="S97">
            <v>174</v>
          </cell>
          <cell r="T97">
            <v>820</v>
          </cell>
          <cell r="U97">
            <v>546</v>
          </cell>
          <cell r="V97">
            <v>4103</v>
          </cell>
          <cell r="W97">
            <v>211</v>
          </cell>
          <cell r="X97">
            <v>830</v>
          </cell>
        </row>
        <row r="98">
          <cell r="C98" t="str">
            <v>2008/20092</v>
          </cell>
          <cell r="D98">
            <v>16574.419999999998</v>
          </cell>
          <cell r="E98">
            <v>607.33000000000004</v>
          </cell>
          <cell r="F98">
            <v>1696.17</v>
          </cell>
          <cell r="G98">
            <v>920.85</v>
          </cell>
          <cell r="H98">
            <v>8665.51</v>
          </cell>
          <cell r="I98">
            <v>1172.92</v>
          </cell>
          <cell r="J98">
            <v>3511.64</v>
          </cell>
          <cell r="K98">
            <v>5438</v>
          </cell>
          <cell r="L98">
            <v>450.67</v>
          </cell>
          <cell r="M98">
            <v>580.99</v>
          </cell>
          <cell r="N98">
            <v>196.5</v>
          </cell>
          <cell r="O98">
            <v>2919.76</v>
          </cell>
          <cell r="P98">
            <v>214.83</v>
          </cell>
          <cell r="Q98">
            <v>963.07</v>
          </cell>
          <cell r="R98">
            <v>21900.240000000002</v>
          </cell>
          <cell r="S98">
            <v>1058</v>
          </cell>
          <cell r="T98">
            <v>2277.16</v>
          </cell>
          <cell r="U98">
            <v>1117.3499999999999</v>
          </cell>
          <cell r="V98">
            <v>11585.27</v>
          </cell>
          <cell r="W98">
            <v>1387.75</v>
          </cell>
          <cell r="X98">
            <v>4474.71</v>
          </cell>
        </row>
        <row r="99">
          <cell r="C99" t="str">
            <v>2008/20093</v>
          </cell>
          <cell r="D99">
            <v>21346.935000000001</v>
          </cell>
          <cell r="E99">
            <v>364.30500000000001</v>
          </cell>
          <cell r="F99">
            <v>1753.4749999999999</v>
          </cell>
          <cell r="G99">
            <v>1568.615</v>
          </cell>
          <cell r="H99">
            <v>12035.465</v>
          </cell>
          <cell r="I99">
            <v>1836.31</v>
          </cell>
          <cell r="J99">
            <v>3788.7649999999999</v>
          </cell>
          <cell r="K99">
            <v>1991</v>
          </cell>
          <cell r="L99">
            <v>116.99</v>
          </cell>
          <cell r="M99">
            <v>221.3</v>
          </cell>
          <cell r="N99">
            <v>138.12</v>
          </cell>
          <cell r="O99">
            <v>938.04499999999996</v>
          </cell>
          <cell r="P99">
            <v>103.92</v>
          </cell>
          <cell r="Q99">
            <v>265.7</v>
          </cell>
          <cell r="R99">
            <v>23131.01</v>
          </cell>
          <cell r="S99">
            <v>481.29500000000002</v>
          </cell>
          <cell r="T99">
            <v>1974.7750000000001</v>
          </cell>
          <cell r="U99">
            <v>1706.7349999999999</v>
          </cell>
          <cell r="V99">
            <v>12973.51</v>
          </cell>
          <cell r="W99">
            <v>1940.23</v>
          </cell>
          <cell r="X99">
            <v>4054.4650000000001</v>
          </cell>
        </row>
        <row r="100">
          <cell r="C100" t="str">
            <v>2008/20094</v>
          </cell>
          <cell r="D100">
            <v>567</v>
          </cell>
          <cell r="E100">
            <v>18</v>
          </cell>
          <cell r="F100">
            <v>51</v>
          </cell>
          <cell r="G100">
            <v>57</v>
          </cell>
          <cell r="H100">
            <v>369</v>
          </cell>
          <cell r="I100">
            <v>19</v>
          </cell>
          <cell r="J100">
            <v>53</v>
          </cell>
          <cell r="K100">
            <v>0</v>
          </cell>
          <cell r="L100">
            <v>0</v>
          </cell>
          <cell r="M100">
            <v>0</v>
          </cell>
          <cell r="N100">
            <v>0</v>
          </cell>
          <cell r="O100">
            <v>0</v>
          </cell>
          <cell r="P100">
            <v>0</v>
          </cell>
          <cell r="Q100">
            <v>0</v>
          </cell>
          <cell r="R100">
            <v>567</v>
          </cell>
          <cell r="S100">
            <v>18</v>
          </cell>
          <cell r="T100">
            <v>51</v>
          </cell>
          <cell r="U100">
            <v>57</v>
          </cell>
          <cell r="V100">
            <v>369</v>
          </cell>
          <cell r="W100">
            <v>19</v>
          </cell>
          <cell r="X100">
            <v>53</v>
          </cell>
        </row>
        <row r="101">
          <cell r="C101" t="str">
            <v>2008/20095</v>
          </cell>
          <cell r="D101">
            <v>1511.86</v>
          </cell>
          <cell r="E101">
            <v>37.93</v>
          </cell>
          <cell r="F101">
            <v>174.13</v>
          </cell>
          <cell r="G101">
            <v>131.08000000000001</v>
          </cell>
          <cell r="H101">
            <v>909.33</v>
          </cell>
          <cell r="I101">
            <v>88.54</v>
          </cell>
          <cell r="J101">
            <v>170.85</v>
          </cell>
          <cell r="K101">
            <v>107</v>
          </cell>
          <cell r="L101">
            <v>5</v>
          </cell>
          <cell r="M101">
            <v>13.6</v>
          </cell>
          <cell r="N101">
            <v>9</v>
          </cell>
          <cell r="O101">
            <v>65.63</v>
          </cell>
          <cell r="P101">
            <v>5</v>
          </cell>
          <cell r="Q101">
            <v>3</v>
          </cell>
          <cell r="R101">
            <v>1613.09</v>
          </cell>
          <cell r="S101">
            <v>42.93</v>
          </cell>
          <cell r="T101">
            <v>187.73</v>
          </cell>
          <cell r="U101">
            <v>140.08000000000001</v>
          </cell>
          <cell r="V101">
            <v>974.96</v>
          </cell>
          <cell r="W101">
            <v>93.54</v>
          </cell>
          <cell r="X101">
            <v>173.85</v>
          </cell>
        </row>
        <row r="102">
          <cell r="C102" t="str">
            <v>2008/20096</v>
          </cell>
          <cell r="D102">
            <v>9483.8449999999993</v>
          </cell>
          <cell r="E102">
            <v>124.97499999999999</v>
          </cell>
          <cell r="F102">
            <v>836.125</v>
          </cell>
          <cell r="G102">
            <v>631.54499999999996</v>
          </cell>
          <cell r="H102">
            <v>5303.1049999999996</v>
          </cell>
          <cell r="I102">
            <v>879.35</v>
          </cell>
          <cell r="J102">
            <v>1708.7449999999999</v>
          </cell>
          <cell r="K102">
            <v>727</v>
          </cell>
          <cell r="L102">
            <v>26.83</v>
          </cell>
          <cell r="M102">
            <v>73.42</v>
          </cell>
          <cell r="N102">
            <v>49.92</v>
          </cell>
          <cell r="O102">
            <v>340.76499999999999</v>
          </cell>
          <cell r="P102">
            <v>39.159999999999997</v>
          </cell>
          <cell r="Q102">
            <v>82.02</v>
          </cell>
          <cell r="R102">
            <v>10095.959999999999</v>
          </cell>
          <cell r="S102">
            <v>151.80500000000001</v>
          </cell>
          <cell r="T102">
            <v>909.54499999999996</v>
          </cell>
          <cell r="U102">
            <v>681.46500000000003</v>
          </cell>
          <cell r="V102">
            <v>5643.87</v>
          </cell>
          <cell r="W102">
            <v>918.51</v>
          </cell>
          <cell r="X102">
            <v>1790.7650000000001</v>
          </cell>
        </row>
        <row r="103">
          <cell r="C103" t="str">
            <v>2008/20097</v>
          </cell>
          <cell r="D103">
            <v>4002.18</v>
          </cell>
          <cell r="E103">
            <v>65.974999999999994</v>
          </cell>
          <cell r="F103">
            <v>364.08499999999998</v>
          </cell>
          <cell r="G103">
            <v>243.57</v>
          </cell>
          <cell r="H103">
            <v>2640.0250000000001</v>
          </cell>
          <cell r="I103">
            <v>224.625</v>
          </cell>
          <cell r="J103">
            <v>463.9</v>
          </cell>
          <cell r="K103">
            <v>301</v>
          </cell>
          <cell r="L103">
            <v>10.33</v>
          </cell>
          <cell r="M103">
            <v>29.75</v>
          </cell>
          <cell r="N103">
            <v>17.64</v>
          </cell>
          <cell r="O103">
            <v>103.78</v>
          </cell>
          <cell r="P103">
            <v>18.670000000000002</v>
          </cell>
          <cell r="Q103">
            <v>53.84</v>
          </cell>
          <cell r="R103">
            <v>4236.1899999999996</v>
          </cell>
          <cell r="S103">
            <v>76.305000000000007</v>
          </cell>
          <cell r="T103">
            <v>393.83499999999998</v>
          </cell>
          <cell r="U103">
            <v>261.20999999999998</v>
          </cell>
          <cell r="V103">
            <v>2743.8049999999998</v>
          </cell>
          <cell r="W103">
            <v>243.29499999999999</v>
          </cell>
          <cell r="X103">
            <v>517.74</v>
          </cell>
        </row>
        <row r="104">
          <cell r="C104" t="str">
            <v>2008/20098</v>
          </cell>
          <cell r="D104">
            <v>8339.6200000000008</v>
          </cell>
          <cell r="E104">
            <v>205.44</v>
          </cell>
          <cell r="F104">
            <v>963.84</v>
          </cell>
          <cell r="G104">
            <v>853.33</v>
          </cell>
          <cell r="H104">
            <v>5785.86</v>
          </cell>
          <cell r="I104">
            <v>161.02000000000001</v>
          </cell>
          <cell r="J104">
            <v>370.13</v>
          </cell>
          <cell r="K104">
            <v>1633</v>
          </cell>
          <cell r="L104">
            <v>59.92</v>
          </cell>
          <cell r="M104">
            <v>166.74</v>
          </cell>
          <cell r="N104">
            <v>143.15</v>
          </cell>
          <cell r="O104">
            <v>863.36</v>
          </cell>
          <cell r="P104">
            <v>33.25</v>
          </cell>
          <cell r="Q104">
            <v>87.83</v>
          </cell>
          <cell r="R104">
            <v>9693.8700000000008</v>
          </cell>
          <cell r="S104">
            <v>265.36</v>
          </cell>
          <cell r="T104">
            <v>1130.58</v>
          </cell>
          <cell r="U104">
            <v>996.48</v>
          </cell>
          <cell r="V104">
            <v>6649.22</v>
          </cell>
          <cell r="W104">
            <v>194.27</v>
          </cell>
          <cell r="X104">
            <v>457.96</v>
          </cell>
        </row>
        <row r="105">
          <cell r="C105" t="str">
            <v>2008/20099</v>
          </cell>
          <cell r="D105">
            <v>9918.9699999999993</v>
          </cell>
          <cell r="E105">
            <v>226.68</v>
          </cell>
          <cell r="F105">
            <v>1141.94</v>
          </cell>
          <cell r="G105">
            <v>761.87</v>
          </cell>
          <cell r="H105">
            <v>6502.5</v>
          </cell>
          <cell r="I105">
            <v>438.8</v>
          </cell>
          <cell r="J105">
            <v>847.18</v>
          </cell>
          <cell r="K105">
            <v>1724</v>
          </cell>
          <cell r="L105">
            <v>65.92</v>
          </cell>
          <cell r="M105">
            <v>142.59</v>
          </cell>
          <cell r="N105">
            <v>107.18</v>
          </cell>
          <cell r="O105">
            <v>1020.68</v>
          </cell>
          <cell r="P105">
            <v>50.17</v>
          </cell>
          <cell r="Q105">
            <v>141.25</v>
          </cell>
          <cell r="R105">
            <v>11446.76</v>
          </cell>
          <cell r="S105">
            <v>292.60000000000002</v>
          </cell>
          <cell r="T105">
            <v>1284.53</v>
          </cell>
          <cell r="U105">
            <v>869.05</v>
          </cell>
          <cell r="V105">
            <v>7523.18</v>
          </cell>
          <cell r="W105">
            <v>488.97</v>
          </cell>
          <cell r="X105">
            <v>988.43</v>
          </cell>
        </row>
        <row r="106">
          <cell r="C106" t="str">
            <v>2008/2009A</v>
          </cell>
          <cell r="D106">
            <v>4492.59</v>
          </cell>
          <cell r="E106">
            <v>71.13</v>
          </cell>
          <cell r="F106">
            <v>479.07</v>
          </cell>
          <cell r="G106">
            <v>370.96</v>
          </cell>
          <cell r="H106">
            <v>2440</v>
          </cell>
          <cell r="I106">
            <v>483.8</v>
          </cell>
          <cell r="J106">
            <v>647.63</v>
          </cell>
          <cell r="K106">
            <v>1571</v>
          </cell>
          <cell r="L106">
            <v>94.5</v>
          </cell>
          <cell r="M106">
            <v>172.5</v>
          </cell>
          <cell r="N106">
            <v>107.67</v>
          </cell>
          <cell r="O106">
            <v>1024.3</v>
          </cell>
          <cell r="P106">
            <v>29</v>
          </cell>
          <cell r="Q106">
            <v>92</v>
          </cell>
          <cell r="R106">
            <v>6012.56</v>
          </cell>
          <cell r="S106">
            <v>165.63</v>
          </cell>
          <cell r="T106">
            <v>651.57000000000005</v>
          </cell>
          <cell r="U106">
            <v>478.63</v>
          </cell>
          <cell r="V106">
            <v>3464.3</v>
          </cell>
          <cell r="W106">
            <v>512.79999999999995</v>
          </cell>
          <cell r="X106">
            <v>739.63</v>
          </cell>
        </row>
        <row r="107">
          <cell r="C107" t="str">
            <v>2008/2009B</v>
          </cell>
          <cell r="D107">
            <v>21179.1</v>
          </cell>
          <cell r="E107">
            <v>431.94</v>
          </cell>
          <cell r="F107">
            <v>1913.07</v>
          </cell>
          <cell r="G107">
            <v>1842.6</v>
          </cell>
          <cell r="H107">
            <v>13508.66</v>
          </cell>
          <cell r="I107">
            <v>876.01</v>
          </cell>
          <cell r="J107">
            <v>2606.8200000000002</v>
          </cell>
          <cell r="K107">
            <v>3371</v>
          </cell>
          <cell r="L107">
            <v>148</v>
          </cell>
          <cell r="M107">
            <v>312.36</v>
          </cell>
          <cell r="N107">
            <v>221.78</v>
          </cell>
          <cell r="O107">
            <v>1700.22</v>
          </cell>
          <cell r="P107">
            <v>127</v>
          </cell>
          <cell r="Q107">
            <v>483.39</v>
          </cell>
          <cell r="R107">
            <v>24171.85</v>
          </cell>
          <cell r="S107">
            <v>579.94000000000005</v>
          </cell>
          <cell r="T107">
            <v>2225.4299999999998</v>
          </cell>
          <cell r="U107">
            <v>2064.38</v>
          </cell>
          <cell r="V107">
            <v>15208.88</v>
          </cell>
          <cell r="W107">
            <v>1003.01</v>
          </cell>
          <cell r="X107">
            <v>3090.21</v>
          </cell>
        </row>
        <row r="108">
          <cell r="C108" t="str">
            <v>2008/2009C</v>
          </cell>
          <cell r="D108">
            <v>9255.82</v>
          </cell>
          <cell r="E108">
            <v>196.92</v>
          </cell>
          <cell r="F108">
            <v>920.64</v>
          </cell>
          <cell r="G108">
            <v>964.46</v>
          </cell>
          <cell r="H108">
            <v>6190.69</v>
          </cell>
          <cell r="I108">
            <v>300.7</v>
          </cell>
          <cell r="J108">
            <v>682.41</v>
          </cell>
          <cell r="K108">
            <v>1269</v>
          </cell>
          <cell r="L108">
            <v>82.67</v>
          </cell>
          <cell r="M108">
            <v>151.33000000000001</v>
          </cell>
          <cell r="N108">
            <v>112.47</v>
          </cell>
          <cell r="O108">
            <v>661.45</v>
          </cell>
          <cell r="P108">
            <v>56.51</v>
          </cell>
          <cell r="Q108">
            <v>111.33</v>
          </cell>
          <cell r="R108">
            <v>10431.58</v>
          </cell>
          <cell r="S108">
            <v>279.58999999999997</v>
          </cell>
          <cell r="T108">
            <v>1071.97</v>
          </cell>
          <cell r="U108">
            <v>1076.93</v>
          </cell>
          <cell r="V108">
            <v>6852.14</v>
          </cell>
          <cell r="W108">
            <v>357.21</v>
          </cell>
          <cell r="X108">
            <v>793.74</v>
          </cell>
        </row>
        <row r="109">
          <cell r="C109" t="str">
            <v>2008/2009D</v>
          </cell>
          <cell r="D109">
            <v>23636.02</v>
          </cell>
          <cell r="E109">
            <v>783.28</v>
          </cell>
          <cell r="F109">
            <v>2555.35</v>
          </cell>
          <cell r="G109">
            <v>2192.6999999999998</v>
          </cell>
          <cell r="H109">
            <v>16720.509999999998</v>
          </cell>
          <cell r="I109">
            <v>398.04</v>
          </cell>
          <cell r="J109">
            <v>986.14</v>
          </cell>
          <cell r="K109">
            <v>3506</v>
          </cell>
          <cell r="L109">
            <v>208.32</v>
          </cell>
          <cell r="M109">
            <v>380.11</v>
          </cell>
          <cell r="N109">
            <v>288.85000000000002</v>
          </cell>
          <cell r="O109">
            <v>1770.42</v>
          </cell>
          <cell r="P109">
            <v>73.41</v>
          </cell>
          <cell r="Q109">
            <v>186.54</v>
          </cell>
          <cell r="R109">
            <v>26543.67</v>
          </cell>
          <cell r="S109">
            <v>991.6</v>
          </cell>
          <cell r="T109">
            <v>2935.46</v>
          </cell>
          <cell r="U109">
            <v>2481.5500000000002</v>
          </cell>
          <cell r="V109">
            <v>18490.93</v>
          </cell>
          <cell r="W109">
            <v>471.45</v>
          </cell>
          <cell r="X109">
            <v>1172.68</v>
          </cell>
        </row>
        <row r="110">
          <cell r="C110" t="str">
            <v>2008/2009E</v>
          </cell>
          <cell r="D110">
            <v>7131.65</v>
          </cell>
          <cell r="E110">
            <v>132.4</v>
          </cell>
          <cell r="F110">
            <v>676.09</v>
          </cell>
          <cell r="G110">
            <v>796.71</v>
          </cell>
          <cell r="H110">
            <v>5077.2299999999996</v>
          </cell>
          <cell r="I110">
            <v>141.52000000000001</v>
          </cell>
          <cell r="J110">
            <v>307.7</v>
          </cell>
          <cell r="K110">
            <v>443</v>
          </cell>
          <cell r="L110">
            <v>16</v>
          </cell>
          <cell r="M110">
            <v>28.7</v>
          </cell>
          <cell r="N110">
            <v>41</v>
          </cell>
          <cell r="O110">
            <v>221.13</v>
          </cell>
          <cell r="P110">
            <v>7.12</v>
          </cell>
          <cell r="Q110">
            <v>12.17</v>
          </cell>
          <cell r="R110">
            <v>7457.77</v>
          </cell>
          <cell r="S110">
            <v>148.4</v>
          </cell>
          <cell r="T110">
            <v>704.79</v>
          </cell>
          <cell r="U110">
            <v>837.71</v>
          </cell>
          <cell r="V110">
            <v>5298.36</v>
          </cell>
          <cell r="W110">
            <v>148.63999999999999</v>
          </cell>
          <cell r="X110">
            <v>319.87</v>
          </cell>
        </row>
        <row r="111">
          <cell r="C111" t="str">
            <v>2008/2009F</v>
          </cell>
          <cell r="D111">
            <v>14837.584999999999</v>
          </cell>
          <cell r="E111">
            <v>315.03500000000003</v>
          </cell>
          <cell r="F111">
            <v>1628.0150000000001</v>
          </cell>
          <cell r="G111">
            <v>1407.98</v>
          </cell>
          <cell r="H111">
            <v>9013.25</v>
          </cell>
          <cell r="I111">
            <v>778.30499999999995</v>
          </cell>
          <cell r="J111">
            <v>1695</v>
          </cell>
          <cell r="K111">
            <v>1386</v>
          </cell>
          <cell r="L111">
            <v>66.13</v>
          </cell>
          <cell r="M111">
            <v>178.82</v>
          </cell>
          <cell r="N111">
            <v>106.42</v>
          </cell>
          <cell r="O111">
            <v>589.34</v>
          </cell>
          <cell r="P111">
            <v>84.08</v>
          </cell>
          <cell r="Q111">
            <v>130.16</v>
          </cell>
          <cell r="R111">
            <v>15992.535</v>
          </cell>
          <cell r="S111">
            <v>381.16500000000002</v>
          </cell>
          <cell r="T111">
            <v>1806.835</v>
          </cell>
          <cell r="U111">
            <v>1514.4</v>
          </cell>
          <cell r="V111">
            <v>9602.59</v>
          </cell>
          <cell r="W111">
            <v>862.38499999999999</v>
          </cell>
          <cell r="X111">
            <v>1825.16</v>
          </cell>
        </row>
        <row r="112">
          <cell r="C112" t="str">
            <v>2008/2009G</v>
          </cell>
          <cell r="D112">
            <v>11424.32</v>
          </cell>
          <cell r="E112">
            <v>185.21</v>
          </cell>
          <cell r="F112">
            <v>1066.1500000000001</v>
          </cell>
          <cell r="G112">
            <v>1102.94</v>
          </cell>
          <cell r="H112">
            <v>6951.16</v>
          </cell>
          <cell r="I112">
            <v>670.97</v>
          </cell>
          <cell r="J112">
            <v>1447.89</v>
          </cell>
          <cell r="K112">
            <v>1698</v>
          </cell>
          <cell r="L112">
            <v>69.3</v>
          </cell>
          <cell r="M112">
            <v>255.89</v>
          </cell>
          <cell r="N112">
            <v>106.17</v>
          </cell>
          <cell r="O112">
            <v>750.9</v>
          </cell>
          <cell r="P112">
            <v>123.66</v>
          </cell>
          <cell r="Q112">
            <v>229.31</v>
          </cell>
          <cell r="R112">
            <v>12959.55</v>
          </cell>
          <cell r="S112">
            <v>254.51</v>
          </cell>
          <cell r="T112">
            <v>1322.04</v>
          </cell>
          <cell r="U112">
            <v>1209.1099999999999</v>
          </cell>
          <cell r="V112">
            <v>7702.06</v>
          </cell>
          <cell r="W112">
            <v>794.63</v>
          </cell>
          <cell r="X112">
            <v>1677.2</v>
          </cell>
        </row>
        <row r="113">
          <cell r="C113" t="str">
            <v>2008/2009H</v>
          </cell>
          <cell r="D113">
            <v>26322.365000000002</v>
          </cell>
          <cell r="E113">
            <v>624.57000000000005</v>
          </cell>
          <cell r="F113">
            <v>3177.37</v>
          </cell>
          <cell r="G113">
            <v>3540.15</v>
          </cell>
          <cell r="H113">
            <v>16744.625</v>
          </cell>
          <cell r="I113">
            <v>746.01</v>
          </cell>
          <cell r="J113">
            <v>1489.64</v>
          </cell>
          <cell r="K113">
            <v>1192</v>
          </cell>
          <cell r="L113">
            <v>37.42</v>
          </cell>
          <cell r="M113">
            <v>210.02</v>
          </cell>
          <cell r="N113">
            <v>158.46</v>
          </cell>
          <cell r="O113">
            <v>570.6</v>
          </cell>
          <cell r="P113">
            <v>41.55</v>
          </cell>
          <cell r="Q113">
            <v>48.34</v>
          </cell>
          <cell r="R113">
            <v>27388.755000000001</v>
          </cell>
          <cell r="S113">
            <v>661.99</v>
          </cell>
          <cell r="T113">
            <v>3387.39</v>
          </cell>
          <cell r="U113">
            <v>3698.61</v>
          </cell>
          <cell r="V113">
            <v>17315.224999999999</v>
          </cell>
          <cell r="W113">
            <v>787.56</v>
          </cell>
          <cell r="X113">
            <v>1537.98</v>
          </cell>
        </row>
        <row r="114">
          <cell r="C114" t="str">
            <v>2008/2009I</v>
          </cell>
          <cell r="D114">
            <v>9674.08</v>
          </cell>
          <cell r="E114">
            <v>300.01</v>
          </cell>
          <cell r="F114">
            <v>795.43</v>
          </cell>
          <cell r="G114">
            <v>619.67999999999995</v>
          </cell>
          <cell r="H114">
            <v>6882.45</v>
          </cell>
          <cell r="I114">
            <v>236.25</v>
          </cell>
          <cell r="J114">
            <v>840.26</v>
          </cell>
          <cell r="K114">
            <v>2546</v>
          </cell>
          <cell r="L114">
            <v>146.88</v>
          </cell>
          <cell r="M114">
            <v>235.52</v>
          </cell>
          <cell r="N114">
            <v>120.06</v>
          </cell>
          <cell r="O114">
            <v>1536.55</v>
          </cell>
          <cell r="P114">
            <v>76.010000000000005</v>
          </cell>
          <cell r="Q114">
            <v>231.86</v>
          </cell>
          <cell r="R114">
            <v>12020.96</v>
          </cell>
          <cell r="S114">
            <v>446.89</v>
          </cell>
          <cell r="T114">
            <v>1030.95</v>
          </cell>
          <cell r="U114">
            <v>739.74</v>
          </cell>
          <cell r="V114">
            <v>8419</v>
          </cell>
          <cell r="W114">
            <v>312.26</v>
          </cell>
          <cell r="X114">
            <v>1072.1199999999999</v>
          </cell>
        </row>
        <row r="115">
          <cell r="C115" t="str">
            <v>2008/2009J</v>
          </cell>
          <cell r="D115">
            <v>660.64</v>
          </cell>
          <cell r="E115">
            <v>13.87</v>
          </cell>
          <cell r="F115">
            <v>66.05</v>
          </cell>
          <cell r="G115">
            <v>62.96</v>
          </cell>
          <cell r="H115">
            <v>407.63</v>
          </cell>
          <cell r="I115">
            <v>28.83</v>
          </cell>
          <cell r="J115">
            <v>81.3</v>
          </cell>
          <cell r="K115">
            <v>3774</v>
          </cell>
          <cell r="L115">
            <v>200.12</v>
          </cell>
          <cell r="M115">
            <v>564.36</v>
          </cell>
          <cell r="N115">
            <v>225.61</v>
          </cell>
          <cell r="O115">
            <v>1902.07</v>
          </cell>
          <cell r="P115">
            <v>226.66</v>
          </cell>
          <cell r="Q115">
            <v>608.19000000000005</v>
          </cell>
          <cell r="R115">
            <v>4387.6499999999996</v>
          </cell>
          <cell r="S115">
            <v>213.99</v>
          </cell>
          <cell r="T115">
            <v>630.41</v>
          </cell>
          <cell r="U115">
            <v>288.57</v>
          </cell>
          <cell r="V115">
            <v>2309.6999999999998</v>
          </cell>
          <cell r="W115">
            <v>255.49</v>
          </cell>
          <cell r="X115">
            <v>689.49</v>
          </cell>
        </row>
        <row r="116">
          <cell r="C116" t="str">
            <v>2009/20101</v>
          </cell>
          <cell r="D116">
            <v>6841</v>
          </cell>
          <cell r="E116">
            <v>164</v>
          </cell>
          <cell r="F116">
            <v>830</v>
          </cell>
          <cell r="G116">
            <v>445</v>
          </cell>
          <cell r="H116">
            <v>4381</v>
          </cell>
          <cell r="I116">
            <v>161</v>
          </cell>
          <cell r="J116">
            <v>860</v>
          </cell>
          <cell r="K116">
            <v>21</v>
          </cell>
          <cell r="L116">
            <v>0</v>
          </cell>
          <cell r="M116">
            <v>2</v>
          </cell>
          <cell r="N116">
            <v>1</v>
          </cell>
          <cell r="O116">
            <v>17</v>
          </cell>
          <cell r="P116">
            <v>0</v>
          </cell>
          <cell r="Q116">
            <v>1</v>
          </cell>
          <cell r="R116">
            <v>6862</v>
          </cell>
          <cell r="S116">
            <v>164</v>
          </cell>
          <cell r="T116">
            <v>832</v>
          </cell>
          <cell r="U116">
            <v>446</v>
          </cell>
          <cell r="V116">
            <v>4398</v>
          </cell>
          <cell r="W116">
            <v>161</v>
          </cell>
          <cell r="X116">
            <v>861</v>
          </cell>
        </row>
        <row r="117">
          <cell r="C117" t="str">
            <v>2009/20102</v>
          </cell>
          <cell r="D117">
            <v>17730.310000000001</v>
          </cell>
          <cell r="E117">
            <v>572.36</v>
          </cell>
          <cell r="F117">
            <v>1737.22</v>
          </cell>
          <cell r="G117">
            <v>893.58</v>
          </cell>
          <cell r="H117">
            <v>9474.61</v>
          </cell>
          <cell r="I117">
            <v>1121.7</v>
          </cell>
          <cell r="J117">
            <v>3930.84</v>
          </cell>
          <cell r="K117">
            <v>5716</v>
          </cell>
          <cell r="L117">
            <v>488.5</v>
          </cell>
          <cell r="M117">
            <v>601.45000000000005</v>
          </cell>
          <cell r="N117">
            <v>194.2</v>
          </cell>
          <cell r="O117">
            <v>3084.63</v>
          </cell>
          <cell r="P117">
            <v>237.5</v>
          </cell>
          <cell r="Q117">
            <v>999.34</v>
          </cell>
          <cell r="R117">
            <v>23335.93</v>
          </cell>
          <cell r="S117">
            <v>1060.8599999999999</v>
          </cell>
          <cell r="T117">
            <v>2338.67</v>
          </cell>
          <cell r="U117">
            <v>1087.78</v>
          </cell>
          <cell r="V117">
            <v>12559.24</v>
          </cell>
          <cell r="W117">
            <v>1359.2</v>
          </cell>
          <cell r="X117">
            <v>4930.18</v>
          </cell>
        </row>
        <row r="118">
          <cell r="C118" t="str">
            <v>2009/20103</v>
          </cell>
          <cell r="D118">
            <v>22328.314999999999</v>
          </cell>
          <cell r="E118">
            <v>290.125</v>
          </cell>
          <cell r="F118">
            <v>1926.27</v>
          </cell>
          <cell r="G118">
            <v>1632.7</v>
          </cell>
          <cell r="H118">
            <v>13171.29</v>
          </cell>
          <cell r="I118">
            <v>1654.395</v>
          </cell>
          <cell r="J118">
            <v>3653.5349999999999</v>
          </cell>
          <cell r="K118">
            <v>2318</v>
          </cell>
          <cell r="L118">
            <v>140</v>
          </cell>
          <cell r="M118">
            <v>258.38</v>
          </cell>
          <cell r="N118">
            <v>178.13</v>
          </cell>
          <cell r="O118">
            <v>1110.3599999999999</v>
          </cell>
          <cell r="P118">
            <v>123.32</v>
          </cell>
          <cell r="Q118">
            <v>252.17</v>
          </cell>
          <cell r="R118">
            <v>24390.674999999999</v>
          </cell>
          <cell r="S118">
            <v>430.125</v>
          </cell>
          <cell r="T118">
            <v>2184.65</v>
          </cell>
          <cell r="U118">
            <v>1810.83</v>
          </cell>
          <cell r="V118">
            <v>14281.65</v>
          </cell>
          <cell r="W118">
            <v>1777.7149999999999</v>
          </cell>
          <cell r="X118">
            <v>3905.7049999999999</v>
          </cell>
        </row>
        <row r="119">
          <cell r="C119" t="str">
            <v>2009/20104</v>
          </cell>
          <cell r="D119">
            <v>509</v>
          </cell>
          <cell r="E119">
            <v>13</v>
          </cell>
          <cell r="F119">
            <v>34</v>
          </cell>
          <cell r="G119">
            <v>35</v>
          </cell>
          <cell r="H119">
            <v>375</v>
          </cell>
          <cell r="I119">
            <v>11</v>
          </cell>
          <cell r="J119">
            <v>41</v>
          </cell>
          <cell r="K119">
            <v>4</v>
          </cell>
          <cell r="L119">
            <v>0</v>
          </cell>
          <cell r="M119">
            <v>0</v>
          </cell>
          <cell r="N119">
            <v>0</v>
          </cell>
          <cell r="O119">
            <v>2</v>
          </cell>
          <cell r="P119">
            <v>0</v>
          </cell>
          <cell r="Q119">
            <v>0</v>
          </cell>
          <cell r="R119">
            <v>511</v>
          </cell>
          <cell r="S119">
            <v>13</v>
          </cell>
          <cell r="T119">
            <v>34</v>
          </cell>
          <cell r="U119">
            <v>35</v>
          </cell>
          <cell r="V119">
            <v>377</v>
          </cell>
          <cell r="W119">
            <v>11</v>
          </cell>
          <cell r="X119">
            <v>41</v>
          </cell>
        </row>
        <row r="120">
          <cell r="C120" t="str">
            <v>2009/20105</v>
          </cell>
          <cell r="D120">
            <v>1581.89</v>
          </cell>
          <cell r="E120">
            <v>33.44</v>
          </cell>
          <cell r="F120">
            <v>197.26</v>
          </cell>
          <cell r="G120">
            <v>110.61</v>
          </cell>
          <cell r="H120">
            <v>993.29</v>
          </cell>
          <cell r="I120">
            <v>83.92</v>
          </cell>
          <cell r="J120">
            <v>163.37</v>
          </cell>
          <cell r="K120">
            <v>113</v>
          </cell>
          <cell r="L120">
            <v>3.5</v>
          </cell>
          <cell r="M120">
            <v>17.670000000000002</v>
          </cell>
          <cell r="N120">
            <v>5</v>
          </cell>
          <cell r="O120">
            <v>66.510000000000005</v>
          </cell>
          <cell r="P120">
            <v>3.5</v>
          </cell>
          <cell r="Q120">
            <v>9</v>
          </cell>
          <cell r="R120">
            <v>1687.07</v>
          </cell>
          <cell r="S120">
            <v>36.94</v>
          </cell>
          <cell r="T120">
            <v>214.93</v>
          </cell>
          <cell r="U120">
            <v>115.61</v>
          </cell>
          <cell r="V120">
            <v>1059.8</v>
          </cell>
          <cell r="W120">
            <v>87.42</v>
          </cell>
          <cell r="X120">
            <v>172.37</v>
          </cell>
        </row>
        <row r="121">
          <cell r="C121" t="str">
            <v>2009/20106</v>
          </cell>
          <cell r="D121">
            <v>9661.1350000000002</v>
          </cell>
          <cell r="E121">
            <v>111.325</v>
          </cell>
          <cell r="F121">
            <v>859.98</v>
          </cell>
          <cell r="G121">
            <v>627.54999999999995</v>
          </cell>
          <cell r="H121">
            <v>5658.4</v>
          </cell>
          <cell r="I121">
            <v>831.98500000000001</v>
          </cell>
          <cell r="J121">
            <v>1571.895</v>
          </cell>
          <cell r="K121">
            <v>696</v>
          </cell>
          <cell r="L121">
            <v>22.33</v>
          </cell>
          <cell r="M121">
            <v>76.17</v>
          </cell>
          <cell r="N121">
            <v>32.840000000000003</v>
          </cell>
          <cell r="O121">
            <v>361.69</v>
          </cell>
          <cell r="P121">
            <v>32.51</v>
          </cell>
          <cell r="Q121">
            <v>68.25</v>
          </cell>
          <cell r="R121">
            <v>10254.924999999999</v>
          </cell>
          <cell r="S121">
            <v>133.655</v>
          </cell>
          <cell r="T121">
            <v>936.15</v>
          </cell>
          <cell r="U121">
            <v>660.39</v>
          </cell>
          <cell r="V121">
            <v>6020.09</v>
          </cell>
          <cell r="W121">
            <v>864.495</v>
          </cell>
          <cell r="X121">
            <v>1640.145</v>
          </cell>
        </row>
        <row r="122">
          <cell r="C122" t="str">
            <v>2009/20107</v>
          </cell>
          <cell r="D122">
            <v>4242.3549999999996</v>
          </cell>
          <cell r="E122">
            <v>68.015000000000001</v>
          </cell>
          <cell r="F122">
            <v>399.7</v>
          </cell>
          <cell r="G122">
            <v>273.20499999999998</v>
          </cell>
          <cell r="H122">
            <v>2799.61</v>
          </cell>
          <cell r="I122">
            <v>231.96</v>
          </cell>
          <cell r="J122">
            <v>469.86500000000001</v>
          </cell>
          <cell r="K122">
            <v>343</v>
          </cell>
          <cell r="L122">
            <v>5.5</v>
          </cell>
          <cell r="M122">
            <v>31</v>
          </cell>
          <cell r="N122">
            <v>13.664999999999999</v>
          </cell>
          <cell r="O122">
            <v>146.35</v>
          </cell>
          <cell r="P122">
            <v>18</v>
          </cell>
          <cell r="Q122">
            <v>36</v>
          </cell>
          <cell r="R122">
            <v>4492.87</v>
          </cell>
          <cell r="S122">
            <v>73.515000000000001</v>
          </cell>
          <cell r="T122">
            <v>430.7</v>
          </cell>
          <cell r="U122">
            <v>286.87</v>
          </cell>
          <cell r="V122">
            <v>2945.96</v>
          </cell>
          <cell r="W122">
            <v>249.96</v>
          </cell>
          <cell r="X122">
            <v>505.86500000000001</v>
          </cell>
        </row>
        <row r="123">
          <cell r="C123" t="str">
            <v>2009/20108</v>
          </cell>
          <cell r="D123">
            <v>8143.84</v>
          </cell>
          <cell r="E123">
            <v>180.75</v>
          </cell>
          <cell r="F123">
            <v>909.22</v>
          </cell>
          <cell r="G123">
            <v>739.85</v>
          </cell>
          <cell r="H123">
            <v>5892.34</v>
          </cell>
          <cell r="I123">
            <v>141.28</v>
          </cell>
          <cell r="J123">
            <v>280.39999999999998</v>
          </cell>
          <cell r="K123">
            <v>1623</v>
          </cell>
          <cell r="L123">
            <v>75.5</v>
          </cell>
          <cell r="M123">
            <v>182</v>
          </cell>
          <cell r="N123">
            <v>157.09</v>
          </cell>
          <cell r="O123">
            <v>878.93</v>
          </cell>
          <cell r="P123">
            <v>17.829999999999998</v>
          </cell>
          <cell r="Q123">
            <v>67.67</v>
          </cell>
          <cell r="R123">
            <v>9522.86</v>
          </cell>
          <cell r="S123">
            <v>256.25</v>
          </cell>
          <cell r="T123">
            <v>1091.22</v>
          </cell>
          <cell r="U123">
            <v>896.94</v>
          </cell>
          <cell r="V123">
            <v>6771.27</v>
          </cell>
          <cell r="W123">
            <v>159.11000000000001</v>
          </cell>
          <cell r="X123">
            <v>348.07</v>
          </cell>
        </row>
        <row r="124">
          <cell r="C124" t="str">
            <v>2009/20109</v>
          </cell>
          <cell r="D124">
            <v>10227.870000000001</v>
          </cell>
          <cell r="E124">
            <v>224.09</v>
          </cell>
          <cell r="F124">
            <v>1224.31</v>
          </cell>
          <cell r="G124">
            <v>734.25</v>
          </cell>
          <cell r="H124">
            <v>6894.99</v>
          </cell>
          <cell r="I124">
            <v>364.07</v>
          </cell>
          <cell r="J124">
            <v>786.16</v>
          </cell>
          <cell r="K124">
            <v>1726</v>
          </cell>
          <cell r="L124">
            <v>66.510000000000005</v>
          </cell>
          <cell r="M124">
            <v>168.75</v>
          </cell>
          <cell r="N124">
            <v>86.67</v>
          </cell>
          <cell r="O124">
            <v>1025.98</v>
          </cell>
          <cell r="P124">
            <v>37.5</v>
          </cell>
          <cell r="Q124">
            <v>145</v>
          </cell>
          <cell r="R124">
            <v>11758.28</v>
          </cell>
          <cell r="S124">
            <v>290.60000000000002</v>
          </cell>
          <cell r="T124">
            <v>1393.06</v>
          </cell>
          <cell r="U124">
            <v>820.92</v>
          </cell>
          <cell r="V124">
            <v>7920.97</v>
          </cell>
          <cell r="W124">
            <v>401.57</v>
          </cell>
          <cell r="X124">
            <v>931.16</v>
          </cell>
        </row>
        <row r="125">
          <cell r="C125" t="str">
            <v>2009/2010A</v>
          </cell>
          <cell r="D125">
            <v>5266.73</v>
          </cell>
          <cell r="E125">
            <v>89.13</v>
          </cell>
          <cell r="F125">
            <v>566.63</v>
          </cell>
          <cell r="G125">
            <v>361.53</v>
          </cell>
          <cell r="H125">
            <v>3090.8</v>
          </cell>
          <cell r="I125">
            <v>440.67</v>
          </cell>
          <cell r="J125">
            <v>717.97</v>
          </cell>
          <cell r="K125">
            <v>1902</v>
          </cell>
          <cell r="L125">
            <v>84</v>
          </cell>
          <cell r="M125">
            <v>192.5</v>
          </cell>
          <cell r="N125">
            <v>123.1</v>
          </cell>
          <cell r="O125">
            <v>1312.8</v>
          </cell>
          <cell r="P125">
            <v>38</v>
          </cell>
          <cell r="Q125">
            <v>107</v>
          </cell>
          <cell r="R125">
            <v>7124.13</v>
          </cell>
          <cell r="S125">
            <v>173.13</v>
          </cell>
          <cell r="T125">
            <v>759.13</v>
          </cell>
          <cell r="U125">
            <v>484.63</v>
          </cell>
          <cell r="V125">
            <v>4403.6000000000004</v>
          </cell>
          <cell r="W125">
            <v>478.67</v>
          </cell>
          <cell r="X125">
            <v>824.97</v>
          </cell>
        </row>
        <row r="126">
          <cell r="C126" t="str">
            <v>2009/2010B</v>
          </cell>
          <cell r="D126">
            <v>22660.45</v>
          </cell>
          <cell r="E126">
            <v>446.3</v>
          </cell>
          <cell r="F126">
            <v>2196.2199999999998</v>
          </cell>
          <cell r="G126">
            <v>1866.94</v>
          </cell>
          <cell r="H126">
            <v>14910.78</v>
          </cell>
          <cell r="I126">
            <v>834.56</v>
          </cell>
          <cell r="J126">
            <v>2405.65</v>
          </cell>
          <cell r="K126">
            <v>3537</v>
          </cell>
          <cell r="L126">
            <v>193.34</v>
          </cell>
          <cell r="M126">
            <v>339.93</v>
          </cell>
          <cell r="N126">
            <v>221.85</v>
          </cell>
          <cell r="O126">
            <v>1850</v>
          </cell>
          <cell r="P126">
            <v>127.37</v>
          </cell>
          <cell r="Q126">
            <v>412.81</v>
          </cell>
          <cell r="R126">
            <v>25805.75</v>
          </cell>
          <cell r="S126">
            <v>639.64</v>
          </cell>
          <cell r="T126">
            <v>2536.15</v>
          </cell>
          <cell r="U126">
            <v>2088.79</v>
          </cell>
          <cell r="V126">
            <v>16760.78</v>
          </cell>
          <cell r="W126">
            <v>961.93</v>
          </cell>
          <cell r="X126">
            <v>2818.46</v>
          </cell>
        </row>
        <row r="127">
          <cell r="C127" t="str">
            <v>2009/2010C</v>
          </cell>
          <cell r="D127">
            <v>9967.84</v>
          </cell>
          <cell r="E127">
            <v>189.92</v>
          </cell>
          <cell r="F127">
            <v>1038.8599999999999</v>
          </cell>
          <cell r="G127">
            <v>1008.42</v>
          </cell>
          <cell r="H127">
            <v>6737.31</v>
          </cell>
          <cell r="I127">
            <v>293.02999999999997</v>
          </cell>
          <cell r="J127">
            <v>700.3</v>
          </cell>
          <cell r="K127">
            <v>1219</v>
          </cell>
          <cell r="L127">
            <v>73.5</v>
          </cell>
          <cell r="M127">
            <v>149.09</v>
          </cell>
          <cell r="N127">
            <v>116.65</v>
          </cell>
          <cell r="O127">
            <v>643.48</v>
          </cell>
          <cell r="P127">
            <v>49</v>
          </cell>
          <cell r="Q127">
            <v>100.83</v>
          </cell>
          <cell r="R127">
            <v>11100.39</v>
          </cell>
          <cell r="S127">
            <v>263.42</v>
          </cell>
          <cell r="T127">
            <v>1187.95</v>
          </cell>
          <cell r="U127">
            <v>1125.07</v>
          </cell>
          <cell r="V127">
            <v>7380.79</v>
          </cell>
          <cell r="W127">
            <v>342.03</v>
          </cell>
          <cell r="X127">
            <v>801.13</v>
          </cell>
        </row>
        <row r="128">
          <cell r="C128" t="str">
            <v>2009/2010D</v>
          </cell>
          <cell r="D128">
            <v>25256.35</v>
          </cell>
          <cell r="E128">
            <v>686.02</v>
          </cell>
          <cell r="F128">
            <v>3012.95</v>
          </cell>
          <cell r="G128">
            <v>2176.54</v>
          </cell>
          <cell r="H128">
            <v>18131.150000000001</v>
          </cell>
          <cell r="I128">
            <v>370.27</v>
          </cell>
          <cell r="J128">
            <v>879.42</v>
          </cell>
          <cell r="K128">
            <v>3484</v>
          </cell>
          <cell r="L128">
            <v>205.61</v>
          </cell>
          <cell r="M128">
            <v>371.31</v>
          </cell>
          <cell r="N128">
            <v>254.29</v>
          </cell>
          <cell r="O128">
            <v>1826.97</v>
          </cell>
          <cell r="P128">
            <v>67.67</v>
          </cell>
          <cell r="Q128">
            <v>179.83</v>
          </cell>
          <cell r="R128">
            <v>28162.03</v>
          </cell>
          <cell r="S128">
            <v>891.63</v>
          </cell>
          <cell r="T128">
            <v>3384.26</v>
          </cell>
          <cell r="U128">
            <v>2430.83</v>
          </cell>
          <cell r="V128">
            <v>19958.12</v>
          </cell>
          <cell r="W128">
            <v>437.94</v>
          </cell>
          <cell r="X128">
            <v>1059.25</v>
          </cell>
        </row>
        <row r="129">
          <cell r="C129" t="str">
            <v>2009/2010E</v>
          </cell>
          <cell r="D129">
            <v>7492.38</v>
          </cell>
          <cell r="E129">
            <v>136.91999999999999</v>
          </cell>
          <cell r="F129">
            <v>829.24</v>
          </cell>
          <cell r="G129">
            <v>865.35</v>
          </cell>
          <cell r="H129">
            <v>5252.91</v>
          </cell>
          <cell r="I129">
            <v>127.19</v>
          </cell>
          <cell r="J129">
            <v>280.77</v>
          </cell>
          <cell r="K129">
            <v>375</v>
          </cell>
          <cell r="L129">
            <v>11.2</v>
          </cell>
          <cell r="M129">
            <v>29.8</v>
          </cell>
          <cell r="N129">
            <v>42.51</v>
          </cell>
          <cell r="O129">
            <v>175.34</v>
          </cell>
          <cell r="P129">
            <v>4.63</v>
          </cell>
          <cell r="Q129">
            <v>12.83</v>
          </cell>
          <cell r="R129">
            <v>7768.69</v>
          </cell>
          <cell r="S129">
            <v>148.12</v>
          </cell>
          <cell r="T129">
            <v>859.04</v>
          </cell>
          <cell r="U129">
            <v>907.86</v>
          </cell>
          <cell r="V129">
            <v>5428.25</v>
          </cell>
          <cell r="W129">
            <v>131.82</v>
          </cell>
          <cell r="X129">
            <v>293.60000000000002</v>
          </cell>
        </row>
        <row r="130">
          <cell r="C130" t="str">
            <v>2009/2010F</v>
          </cell>
          <cell r="D130">
            <v>15153.055</v>
          </cell>
          <cell r="E130">
            <v>246.23500000000001</v>
          </cell>
          <cell r="F130">
            <v>1809.15</v>
          </cell>
          <cell r="G130">
            <v>1373.5550000000001</v>
          </cell>
          <cell r="H130">
            <v>9409.61</v>
          </cell>
          <cell r="I130">
            <v>728.53</v>
          </cell>
          <cell r="J130">
            <v>1585.9749999999999</v>
          </cell>
          <cell r="K130">
            <v>1337</v>
          </cell>
          <cell r="L130">
            <v>54.13</v>
          </cell>
          <cell r="M130">
            <v>184.1</v>
          </cell>
          <cell r="N130">
            <v>91.825000000000003</v>
          </cell>
          <cell r="O130">
            <v>630.72</v>
          </cell>
          <cell r="P130">
            <v>55.87</v>
          </cell>
          <cell r="Q130">
            <v>125.13</v>
          </cell>
          <cell r="R130">
            <v>16294.83</v>
          </cell>
          <cell r="S130">
            <v>300.36500000000001</v>
          </cell>
          <cell r="T130">
            <v>1993.25</v>
          </cell>
          <cell r="U130">
            <v>1465.38</v>
          </cell>
          <cell r="V130">
            <v>10040.33</v>
          </cell>
          <cell r="W130">
            <v>784.4</v>
          </cell>
          <cell r="X130">
            <v>1711.105</v>
          </cell>
        </row>
        <row r="131">
          <cell r="C131" t="str">
            <v>2009/2010G</v>
          </cell>
          <cell r="D131">
            <v>11632.01</v>
          </cell>
          <cell r="E131">
            <v>165.56</v>
          </cell>
          <cell r="F131">
            <v>1200.8699999999999</v>
          </cell>
          <cell r="G131">
            <v>1056</v>
          </cell>
          <cell r="H131">
            <v>7338.13</v>
          </cell>
          <cell r="I131">
            <v>617.82000000000005</v>
          </cell>
          <cell r="J131">
            <v>1253.6300000000001</v>
          </cell>
          <cell r="K131">
            <v>1699</v>
          </cell>
          <cell r="L131">
            <v>63.82</v>
          </cell>
          <cell r="M131">
            <v>258.38</v>
          </cell>
          <cell r="N131">
            <v>106.75</v>
          </cell>
          <cell r="O131">
            <v>815.14</v>
          </cell>
          <cell r="P131">
            <v>104.13</v>
          </cell>
          <cell r="Q131">
            <v>191.31</v>
          </cell>
          <cell r="R131">
            <v>13171.54</v>
          </cell>
          <cell r="S131">
            <v>229.38</v>
          </cell>
          <cell r="T131">
            <v>1459.25</v>
          </cell>
          <cell r="U131">
            <v>1162.75</v>
          </cell>
          <cell r="V131">
            <v>8153.27</v>
          </cell>
          <cell r="W131">
            <v>721.95</v>
          </cell>
          <cell r="X131">
            <v>1444.94</v>
          </cell>
        </row>
        <row r="132">
          <cell r="C132" t="str">
            <v>2009/2010H</v>
          </cell>
          <cell r="D132">
            <v>27781.21</v>
          </cell>
          <cell r="E132">
            <v>612.97</v>
          </cell>
          <cell r="F132">
            <v>3654.82</v>
          </cell>
          <cell r="G132">
            <v>3267.89</v>
          </cell>
          <cell r="H132">
            <v>18143.32</v>
          </cell>
          <cell r="I132">
            <v>681.08</v>
          </cell>
          <cell r="J132">
            <v>1421.13</v>
          </cell>
          <cell r="K132">
            <v>1154</v>
          </cell>
          <cell r="L132">
            <v>55.17</v>
          </cell>
          <cell r="M132">
            <v>199.19</v>
          </cell>
          <cell r="N132">
            <v>148.01</v>
          </cell>
          <cell r="O132">
            <v>548.88</v>
          </cell>
          <cell r="P132">
            <v>27</v>
          </cell>
          <cell r="Q132">
            <v>52.17</v>
          </cell>
          <cell r="R132">
            <v>28811.63</v>
          </cell>
          <cell r="S132">
            <v>668.14</v>
          </cell>
          <cell r="T132">
            <v>3854.01</v>
          </cell>
          <cell r="U132">
            <v>3415.9</v>
          </cell>
          <cell r="V132">
            <v>18692.2</v>
          </cell>
          <cell r="W132">
            <v>708.08</v>
          </cell>
          <cell r="X132">
            <v>1473.3</v>
          </cell>
        </row>
        <row r="133">
          <cell r="C133" t="str">
            <v>2009/2010I</v>
          </cell>
          <cell r="D133">
            <v>9968.32</v>
          </cell>
          <cell r="E133">
            <v>221.01</v>
          </cell>
          <cell r="F133">
            <v>993.05</v>
          </cell>
          <cell r="G133">
            <v>581.87</v>
          </cell>
          <cell r="H133">
            <v>7251.01</v>
          </cell>
          <cell r="I133">
            <v>193.04</v>
          </cell>
          <cell r="J133">
            <v>728.34</v>
          </cell>
          <cell r="K133">
            <v>2855</v>
          </cell>
          <cell r="L133">
            <v>167.76</v>
          </cell>
          <cell r="M133">
            <v>323.18</v>
          </cell>
          <cell r="N133">
            <v>114.42</v>
          </cell>
          <cell r="O133">
            <v>1775.71</v>
          </cell>
          <cell r="P133">
            <v>61.84</v>
          </cell>
          <cell r="Q133">
            <v>220.66</v>
          </cell>
          <cell r="R133">
            <v>12631.89</v>
          </cell>
          <cell r="S133">
            <v>388.77</v>
          </cell>
          <cell r="T133">
            <v>1316.23</v>
          </cell>
          <cell r="U133">
            <v>696.29</v>
          </cell>
          <cell r="V133">
            <v>9026.7199999999993</v>
          </cell>
          <cell r="W133">
            <v>254.88</v>
          </cell>
          <cell r="X133">
            <v>949</v>
          </cell>
        </row>
        <row r="134">
          <cell r="C134" t="str">
            <v>2009/2010J</v>
          </cell>
          <cell r="D134">
            <v>805.94</v>
          </cell>
          <cell r="E134">
            <v>12.83</v>
          </cell>
          <cell r="F134">
            <v>76.25</v>
          </cell>
          <cell r="G134">
            <v>65.16</v>
          </cell>
          <cell r="H134">
            <v>553.45000000000005</v>
          </cell>
          <cell r="I134">
            <v>36.5</v>
          </cell>
          <cell r="J134">
            <v>61.75</v>
          </cell>
          <cell r="K134">
            <v>3875</v>
          </cell>
          <cell r="L134">
            <v>212.63</v>
          </cell>
          <cell r="M134">
            <v>630.1</v>
          </cell>
          <cell r="N134">
            <v>261</v>
          </cell>
          <cell r="O134">
            <v>2062.5100000000002</v>
          </cell>
          <cell r="P134">
            <v>207.33</v>
          </cell>
          <cell r="Q134">
            <v>483</v>
          </cell>
          <cell r="R134">
            <v>4662.51</v>
          </cell>
          <cell r="S134">
            <v>225.46</v>
          </cell>
          <cell r="T134">
            <v>706.35</v>
          </cell>
          <cell r="U134">
            <v>326.16000000000003</v>
          </cell>
          <cell r="V134">
            <v>2615.96</v>
          </cell>
          <cell r="W134">
            <v>243.83</v>
          </cell>
          <cell r="X134">
            <v>544.75</v>
          </cell>
        </row>
        <row r="135">
          <cell r="C135" t="str">
            <v>2010/20111</v>
          </cell>
          <cell r="D135">
            <v>7085.75</v>
          </cell>
          <cell r="E135">
            <v>105</v>
          </cell>
          <cell r="F135">
            <v>829.75</v>
          </cell>
          <cell r="G135">
            <v>795.5</v>
          </cell>
          <cell r="H135">
            <v>4153</v>
          </cell>
          <cell r="I135">
            <v>257.5</v>
          </cell>
          <cell r="J135">
            <v>945</v>
          </cell>
          <cell r="K135">
            <v>40</v>
          </cell>
          <cell r="L135">
            <v>0</v>
          </cell>
          <cell r="M135">
            <v>10</v>
          </cell>
          <cell r="N135">
            <v>3</v>
          </cell>
          <cell r="O135">
            <v>16</v>
          </cell>
          <cell r="P135">
            <v>2</v>
          </cell>
          <cell r="Q135">
            <v>2</v>
          </cell>
          <cell r="R135">
            <v>7118.75</v>
          </cell>
          <cell r="S135">
            <v>105</v>
          </cell>
          <cell r="T135">
            <v>839.75</v>
          </cell>
          <cell r="U135">
            <v>798.5</v>
          </cell>
          <cell r="V135">
            <v>4169</v>
          </cell>
          <cell r="W135">
            <v>259.5</v>
          </cell>
          <cell r="X135">
            <v>947</v>
          </cell>
        </row>
        <row r="136">
          <cell r="C136" t="str">
            <v>2010/20112</v>
          </cell>
          <cell r="D136">
            <v>18365.61</v>
          </cell>
          <cell r="E136">
            <v>777.75</v>
          </cell>
          <cell r="F136">
            <v>1820.2</v>
          </cell>
          <cell r="G136">
            <v>1196.46</v>
          </cell>
          <cell r="H136">
            <v>9529.1299999999992</v>
          </cell>
          <cell r="I136">
            <v>1195.1099999999999</v>
          </cell>
          <cell r="J136">
            <v>3846.96</v>
          </cell>
          <cell r="K136">
            <v>5635</v>
          </cell>
          <cell r="L136">
            <v>421.33</v>
          </cell>
          <cell r="M136">
            <v>602.34</v>
          </cell>
          <cell r="N136">
            <v>254.25</v>
          </cell>
          <cell r="O136">
            <v>2952.98</v>
          </cell>
          <cell r="P136">
            <v>245.32</v>
          </cell>
          <cell r="Q136">
            <v>943.91</v>
          </cell>
          <cell r="R136">
            <v>23785.74</v>
          </cell>
          <cell r="S136">
            <v>1199.08</v>
          </cell>
          <cell r="T136">
            <v>2422.54</v>
          </cell>
          <cell r="U136">
            <v>1450.71</v>
          </cell>
          <cell r="V136">
            <v>12482.11</v>
          </cell>
          <cell r="W136">
            <v>1440.43</v>
          </cell>
          <cell r="X136">
            <v>4790.87</v>
          </cell>
        </row>
        <row r="137">
          <cell r="C137" t="str">
            <v>2010/20113</v>
          </cell>
          <cell r="D137">
            <v>23670.744999999999</v>
          </cell>
          <cell r="E137">
            <v>617.89</v>
          </cell>
          <cell r="F137">
            <v>2118.88</v>
          </cell>
          <cell r="G137">
            <v>1994.2049999999999</v>
          </cell>
          <cell r="H137">
            <v>13552.295</v>
          </cell>
          <cell r="I137">
            <v>1800.41</v>
          </cell>
          <cell r="J137">
            <v>3587.0650000000001</v>
          </cell>
          <cell r="K137">
            <v>2195</v>
          </cell>
          <cell r="L137">
            <v>104.66</v>
          </cell>
          <cell r="M137">
            <v>238.35</v>
          </cell>
          <cell r="N137">
            <v>190.15</v>
          </cell>
          <cell r="O137">
            <v>1088.7149999999999</v>
          </cell>
          <cell r="P137">
            <v>113.91</v>
          </cell>
          <cell r="Q137">
            <v>222.13</v>
          </cell>
          <cell r="R137">
            <v>25628.66</v>
          </cell>
          <cell r="S137">
            <v>722.55</v>
          </cell>
          <cell r="T137">
            <v>2357.23</v>
          </cell>
          <cell r="U137">
            <v>2184.355</v>
          </cell>
          <cell r="V137">
            <v>14641.01</v>
          </cell>
          <cell r="W137">
            <v>1914.32</v>
          </cell>
          <cell r="X137">
            <v>3809.1950000000002</v>
          </cell>
        </row>
        <row r="138">
          <cell r="C138" t="str">
            <v>2010/20114</v>
          </cell>
          <cell r="D138">
            <v>586</v>
          </cell>
          <cell r="E138">
            <v>14</v>
          </cell>
          <cell r="F138">
            <v>57</v>
          </cell>
          <cell r="G138">
            <v>51</v>
          </cell>
          <cell r="H138">
            <v>379</v>
          </cell>
          <cell r="I138">
            <v>21</v>
          </cell>
          <cell r="J138">
            <v>64</v>
          </cell>
          <cell r="K138">
            <v>8</v>
          </cell>
          <cell r="L138">
            <v>1</v>
          </cell>
          <cell r="M138">
            <v>2</v>
          </cell>
          <cell r="N138">
            <v>0</v>
          </cell>
          <cell r="O138">
            <v>5</v>
          </cell>
          <cell r="P138">
            <v>0</v>
          </cell>
          <cell r="Q138">
            <v>0</v>
          </cell>
          <cell r="R138">
            <v>594</v>
          </cell>
          <cell r="S138">
            <v>15</v>
          </cell>
          <cell r="T138">
            <v>59</v>
          </cell>
          <cell r="U138">
            <v>51</v>
          </cell>
          <cell r="V138">
            <v>384</v>
          </cell>
          <cell r="W138">
            <v>21</v>
          </cell>
          <cell r="X138">
            <v>64</v>
          </cell>
        </row>
        <row r="139">
          <cell r="C139" t="str">
            <v>2010/20115</v>
          </cell>
          <cell r="D139">
            <v>1789.27</v>
          </cell>
          <cell r="E139">
            <v>61.97</v>
          </cell>
          <cell r="F139">
            <v>224.85</v>
          </cell>
          <cell r="G139">
            <v>140.38</v>
          </cell>
          <cell r="H139">
            <v>1103.9000000000001</v>
          </cell>
          <cell r="I139">
            <v>75.97</v>
          </cell>
          <cell r="J139">
            <v>182.2</v>
          </cell>
          <cell r="K139">
            <v>129</v>
          </cell>
          <cell r="L139">
            <v>8.5</v>
          </cell>
          <cell r="M139">
            <v>19</v>
          </cell>
          <cell r="N139">
            <v>9</v>
          </cell>
          <cell r="O139">
            <v>65.5</v>
          </cell>
          <cell r="P139">
            <v>5</v>
          </cell>
          <cell r="Q139">
            <v>13.5</v>
          </cell>
          <cell r="R139">
            <v>1909.77</v>
          </cell>
          <cell r="S139">
            <v>70.47</v>
          </cell>
          <cell r="T139">
            <v>243.85</v>
          </cell>
          <cell r="U139">
            <v>149.38</v>
          </cell>
          <cell r="V139">
            <v>1169.4000000000001</v>
          </cell>
          <cell r="W139">
            <v>80.97</v>
          </cell>
          <cell r="X139">
            <v>195.7</v>
          </cell>
        </row>
        <row r="140">
          <cell r="C140" t="str">
            <v>2010/20116</v>
          </cell>
          <cell r="D140">
            <v>10376.905000000001</v>
          </cell>
          <cell r="E140">
            <v>206.19</v>
          </cell>
          <cell r="F140">
            <v>929.6</v>
          </cell>
          <cell r="G140">
            <v>711.755</v>
          </cell>
          <cell r="H140">
            <v>6072.6850000000004</v>
          </cell>
          <cell r="I140">
            <v>844.89</v>
          </cell>
          <cell r="J140">
            <v>1611.7850000000001</v>
          </cell>
          <cell r="K140">
            <v>737</v>
          </cell>
          <cell r="L140">
            <v>24.5</v>
          </cell>
          <cell r="M140">
            <v>75.819999999999993</v>
          </cell>
          <cell r="N140">
            <v>42.99</v>
          </cell>
          <cell r="O140">
            <v>368.61500000000001</v>
          </cell>
          <cell r="P140">
            <v>29.34</v>
          </cell>
          <cell r="Q140">
            <v>64.17</v>
          </cell>
          <cell r="R140">
            <v>10982.34</v>
          </cell>
          <cell r="S140">
            <v>230.69</v>
          </cell>
          <cell r="T140">
            <v>1005.42</v>
          </cell>
          <cell r="U140">
            <v>754.745</v>
          </cell>
          <cell r="V140">
            <v>6441.3</v>
          </cell>
          <cell r="W140">
            <v>874.23</v>
          </cell>
          <cell r="X140">
            <v>1675.9549999999999</v>
          </cell>
        </row>
        <row r="141">
          <cell r="C141" t="str">
            <v>2010/20117</v>
          </cell>
          <cell r="D141">
            <v>4617.67</v>
          </cell>
          <cell r="E141">
            <v>125.57</v>
          </cell>
          <cell r="F141">
            <v>403.16</v>
          </cell>
          <cell r="G141">
            <v>298.33999999999997</v>
          </cell>
          <cell r="H141">
            <v>3178.71</v>
          </cell>
          <cell r="I141">
            <v>208.08</v>
          </cell>
          <cell r="J141">
            <v>403.81</v>
          </cell>
          <cell r="K141">
            <v>352</v>
          </cell>
          <cell r="L141">
            <v>14</v>
          </cell>
          <cell r="M141">
            <v>32.17</v>
          </cell>
          <cell r="N141">
            <v>21</v>
          </cell>
          <cell r="O141">
            <v>156.09</v>
          </cell>
          <cell r="P141">
            <v>14.5</v>
          </cell>
          <cell r="Q141">
            <v>29.17</v>
          </cell>
          <cell r="R141">
            <v>4884.6000000000004</v>
          </cell>
          <cell r="S141">
            <v>139.57</v>
          </cell>
          <cell r="T141">
            <v>435.33</v>
          </cell>
          <cell r="U141">
            <v>319.33999999999997</v>
          </cell>
          <cell r="V141">
            <v>3334.8</v>
          </cell>
          <cell r="W141">
            <v>222.58</v>
          </cell>
          <cell r="X141">
            <v>432.98</v>
          </cell>
        </row>
        <row r="142">
          <cell r="C142" t="str">
            <v>2010/20118</v>
          </cell>
          <cell r="D142">
            <v>8184.15</v>
          </cell>
          <cell r="E142">
            <v>262.86</v>
          </cell>
          <cell r="F142">
            <v>894.41</v>
          </cell>
          <cell r="G142">
            <v>756.79</v>
          </cell>
          <cell r="H142">
            <v>5844.73</v>
          </cell>
          <cell r="I142">
            <v>136.52000000000001</v>
          </cell>
          <cell r="J142">
            <v>288.83999999999997</v>
          </cell>
          <cell r="K142">
            <v>1399</v>
          </cell>
          <cell r="L142">
            <v>49</v>
          </cell>
          <cell r="M142">
            <v>154.68</v>
          </cell>
          <cell r="N142">
            <v>157.84</v>
          </cell>
          <cell r="O142">
            <v>771.52</v>
          </cell>
          <cell r="P142">
            <v>28.17</v>
          </cell>
          <cell r="Q142">
            <v>65.510000000000005</v>
          </cell>
          <cell r="R142">
            <v>9410.8700000000008</v>
          </cell>
          <cell r="S142">
            <v>311.86</v>
          </cell>
          <cell r="T142">
            <v>1049.0899999999999</v>
          </cell>
          <cell r="U142">
            <v>914.63</v>
          </cell>
          <cell r="V142">
            <v>6616.25</v>
          </cell>
          <cell r="W142">
            <v>164.69</v>
          </cell>
          <cell r="X142">
            <v>354.35</v>
          </cell>
        </row>
        <row r="143">
          <cell r="C143" t="str">
            <v>2010/20119</v>
          </cell>
          <cell r="D143">
            <v>10663.95</v>
          </cell>
          <cell r="E143">
            <v>278.85000000000002</v>
          </cell>
          <cell r="F143">
            <v>1252.25</v>
          </cell>
          <cell r="G143">
            <v>837.01</v>
          </cell>
          <cell r="H143">
            <v>7163.08</v>
          </cell>
          <cell r="I143">
            <v>390.6</v>
          </cell>
          <cell r="J143">
            <v>742.16</v>
          </cell>
          <cell r="K143">
            <v>1859</v>
          </cell>
          <cell r="L143">
            <v>105.67</v>
          </cell>
          <cell r="M143">
            <v>160.94</v>
          </cell>
          <cell r="N143">
            <v>94.68</v>
          </cell>
          <cell r="O143">
            <v>1146.6300000000001</v>
          </cell>
          <cell r="P143">
            <v>35.840000000000003</v>
          </cell>
          <cell r="Q143">
            <v>140.16999999999999</v>
          </cell>
          <cell r="R143">
            <v>12347.88</v>
          </cell>
          <cell r="S143">
            <v>384.52</v>
          </cell>
          <cell r="T143">
            <v>1413.19</v>
          </cell>
          <cell r="U143">
            <v>931.69</v>
          </cell>
          <cell r="V143">
            <v>8309.7099999999991</v>
          </cell>
          <cell r="W143">
            <v>426.44</v>
          </cell>
          <cell r="X143">
            <v>882.33</v>
          </cell>
        </row>
        <row r="144">
          <cell r="C144" t="str">
            <v>2010/2011A</v>
          </cell>
          <cell r="D144">
            <v>5356.18</v>
          </cell>
          <cell r="E144">
            <v>133.5</v>
          </cell>
          <cell r="F144">
            <v>595.54</v>
          </cell>
          <cell r="G144">
            <v>386.9</v>
          </cell>
          <cell r="H144">
            <v>3028.28</v>
          </cell>
          <cell r="I144">
            <v>417.67</v>
          </cell>
          <cell r="J144">
            <v>794.29</v>
          </cell>
          <cell r="K144">
            <v>1970</v>
          </cell>
          <cell r="L144">
            <v>135.5</v>
          </cell>
          <cell r="M144">
            <v>219.3</v>
          </cell>
          <cell r="N144">
            <v>110.5</v>
          </cell>
          <cell r="O144">
            <v>1348.3</v>
          </cell>
          <cell r="P144">
            <v>40</v>
          </cell>
          <cell r="Q144">
            <v>75</v>
          </cell>
          <cell r="R144">
            <v>7284.78</v>
          </cell>
          <cell r="S144">
            <v>269</v>
          </cell>
          <cell r="T144">
            <v>814.84</v>
          </cell>
          <cell r="U144">
            <v>497.4</v>
          </cell>
          <cell r="V144">
            <v>4376.58</v>
          </cell>
          <cell r="W144">
            <v>457.67</v>
          </cell>
          <cell r="X144">
            <v>869.29</v>
          </cell>
        </row>
        <row r="145">
          <cell r="C145" t="str">
            <v>2010/2011B</v>
          </cell>
          <cell r="D145">
            <v>23826.735000000001</v>
          </cell>
          <cell r="E145">
            <v>845.03499999999997</v>
          </cell>
          <cell r="F145">
            <v>2273.4899999999998</v>
          </cell>
          <cell r="G145">
            <v>2121.7399999999998</v>
          </cell>
          <cell r="H145">
            <v>15622.02</v>
          </cell>
          <cell r="I145">
            <v>833.53</v>
          </cell>
          <cell r="J145">
            <v>2130.92</v>
          </cell>
          <cell r="K145">
            <v>3435</v>
          </cell>
          <cell r="L145">
            <v>179.58</v>
          </cell>
          <cell r="M145">
            <v>349.89</v>
          </cell>
          <cell r="N145">
            <v>212.09</v>
          </cell>
          <cell r="O145">
            <v>1875.12</v>
          </cell>
          <cell r="P145">
            <v>102.18</v>
          </cell>
          <cell r="Q145">
            <v>350.73</v>
          </cell>
          <cell r="R145">
            <v>26896.325000000001</v>
          </cell>
          <cell r="S145">
            <v>1024.615</v>
          </cell>
          <cell r="T145">
            <v>2623.38</v>
          </cell>
          <cell r="U145">
            <v>2333.83</v>
          </cell>
          <cell r="V145">
            <v>17497.14</v>
          </cell>
          <cell r="W145">
            <v>935.71</v>
          </cell>
          <cell r="X145">
            <v>2481.65</v>
          </cell>
        </row>
        <row r="146">
          <cell r="C146" t="str">
            <v>2010/2011C</v>
          </cell>
          <cell r="D146">
            <v>10428.719999999999</v>
          </cell>
          <cell r="E146">
            <v>325.7</v>
          </cell>
          <cell r="F146">
            <v>1085.75</v>
          </cell>
          <cell r="G146">
            <v>1027.8599999999999</v>
          </cell>
          <cell r="H146">
            <v>7049.36</v>
          </cell>
          <cell r="I146">
            <v>285.04000000000002</v>
          </cell>
          <cell r="J146">
            <v>655.01</v>
          </cell>
          <cell r="K146">
            <v>1161</v>
          </cell>
          <cell r="L146">
            <v>52.92</v>
          </cell>
          <cell r="M146">
            <v>138.66999999999999</v>
          </cell>
          <cell r="N146">
            <v>114.08</v>
          </cell>
          <cell r="O146">
            <v>646.27</v>
          </cell>
          <cell r="P146">
            <v>50.24</v>
          </cell>
          <cell r="Q146">
            <v>85.2</v>
          </cell>
          <cell r="R146">
            <v>11516.1</v>
          </cell>
          <cell r="S146">
            <v>378.62</v>
          </cell>
          <cell r="T146">
            <v>1224.42</v>
          </cell>
          <cell r="U146">
            <v>1141.94</v>
          </cell>
          <cell r="V146">
            <v>7695.63</v>
          </cell>
          <cell r="W146">
            <v>335.28</v>
          </cell>
          <cell r="X146">
            <v>740.21</v>
          </cell>
        </row>
        <row r="147">
          <cell r="C147" t="str">
            <v>2010/2011D</v>
          </cell>
          <cell r="D147">
            <v>26237.31</v>
          </cell>
          <cell r="E147">
            <v>1021.6</v>
          </cell>
          <cell r="F147">
            <v>3018.91</v>
          </cell>
          <cell r="G147">
            <v>2415.3200000000002</v>
          </cell>
          <cell r="H147">
            <v>18583.78</v>
          </cell>
          <cell r="I147">
            <v>347.49</v>
          </cell>
          <cell r="J147">
            <v>850.21</v>
          </cell>
          <cell r="K147">
            <v>3661</v>
          </cell>
          <cell r="L147">
            <v>228.16</v>
          </cell>
          <cell r="M147">
            <v>363.24</v>
          </cell>
          <cell r="N147">
            <v>289.7</v>
          </cell>
          <cell r="O147">
            <v>2006.41</v>
          </cell>
          <cell r="P147">
            <v>59.84</v>
          </cell>
          <cell r="Q147">
            <v>158.12</v>
          </cell>
          <cell r="R147">
            <v>29342.78</v>
          </cell>
          <cell r="S147">
            <v>1249.76</v>
          </cell>
          <cell r="T147">
            <v>3382.15</v>
          </cell>
          <cell r="U147">
            <v>2705.02</v>
          </cell>
          <cell r="V147">
            <v>20590.189999999999</v>
          </cell>
          <cell r="W147">
            <v>407.33</v>
          </cell>
          <cell r="X147">
            <v>1008.33</v>
          </cell>
        </row>
        <row r="148">
          <cell r="C148" t="str">
            <v>2010/2011E</v>
          </cell>
          <cell r="D148">
            <v>8107.37</v>
          </cell>
          <cell r="E148">
            <v>287.13</v>
          </cell>
          <cell r="F148">
            <v>819.28</v>
          </cell>
          <cell r="G148">
            <v>956.06</v>
          </cell>
          <cell r="H148">
            <v>5602.46</v>
          </cell>
          <cell r="I148">
            <v>139.51</v>
          </cell>
          <cell r="J148">
            <v>302.93</v>
          </cell>
          <cell r="K148">
            <v>336</v>
          </cell>
          <cell r="L148">
            <v>5.67</v>
          </cell>
          <cell r="M148">
            <v>33.799999999999997</v>
          </cell>
          <cell r="N148">
            <v>37.979999999999997</v>
          </cell>
          <cell r="O148">
            <v>156.9</v>
          </cell>
          <cell r="P148">
            <v>5</v>
          </cell>
          <cell r="Q148">
            <v>7.33</v>
          </cell>
          <cell r="R148">
            <v>8354.0499999999993</v>
          </cell>
          <cell r="S148">
            <v>292.8</v>
          </cell>
          <cell r="T148">
            <v>853.08</v>
          </cell>
          <cell r="U148">
            <v>994.04</v>
          </cell>
          <cell r="V148">
            <v>5759.36</v>
          </cell>
          <cell r="W148">
            <v>144.51</v>
          </cell>
          <cell r="X148">
            <v>310.26</v>
          </cell>
        </row>
        <row r="149">
          <cell r="C149" t="str">
            <v>2010/2011F</v>
          </cell>
          <cell r="D149">
            <v>15932.79</v>
          </cell>
          <cell r="E149">
            <v>426.01</v>
          </cell>
          <cell r="F149">
            <v>1899.09</v>
          </cell>
          <cell r="G149">
            <v>1556.4</v>
          </cell>
          <cell r="H149">
            <v>9773.58</v>
          </cell>
          <cell r="I149">
            <v>736.53</v>
          </cell>
          <cell r="J149">
            <v>1541.18</v>
          </cell>
          <cell r="K149">
            <v>1317</v>
          </cell>
          <cell r="L149">
            <v>64.84</v>
          </cell>
          <cell r="M149">
            <v>195.26</v>
          </cell>
          <cell r="N149">
            <v>104.32</v>
          </cell>
          <cell r="O149">
            <v>600.92999999999995</v>
          </cell>
          <cell r="P149">
            <v>66.290000000000006</v>
          </cell>
          <cell r="Q149">
            <v>111.33</v>
          </cell>
          <cell r="R149">
            <v>17075.759999999998</v>
          </cell>
          <cell r="S149">
            <v>490.85</v>
          </cell>
          <cell r="T149">
            <v>2094.35</v>
          </cell>
          <cell r="U149">
            <v>1660.72</v>
          </cell>
          <cell r="V149">
            <v>10374.51</v>
          </cell>
          <cell r="W149">
            <v>802.82</v>
          </cell>
          <cell r="X149">
            <v>1652.51</v>
          </cell>
        </row>
        <row r="150">
          <cell r="C150" t="str">
            <v>2010/2011G</v>
          </cell>
          <cell r="D150">
            <v>12006.035</v>
          </cell>
          <cell r="E150">
            <v>363.26499999999999</v>
          </cell>
          <cell r="F150">
            <v>1218.95</v>
          </cell>
          <cell r="G150">
            <v>1157.68</v>
          </cell>
          <cell r="H150">
            <v>7419.4</v>
          </cell>
          <cell r="I150">
            <v>618.54999999999995</v>
          </cell>
          <cell r="J150">
            <v>1228.19</v>
          </cell>
          <cell r="K150">
            <v>1762</v>
          </cell>
          <cell r="L150">
            <v>68.33</v>
          </cell>
          <cell r="M150">
            <v>275.74</v>
          </cell>
          <cell r="N150">
            <v>99.41</v>
          </cell>
          <cell r="O150">
            <v>868.6</v>
          </cell>
          <cell r="P150">
            <v>89.5</v>
          </cell>
          <cell r="Q150">
            <v>210.07</v>
          </cell>
          <cell r="R150">
            <v>13617.684999999999</v>
          </cell>
          <cell r="S150">
            <v>431.59500000000003</v>
          </cell>
          <cell r="T150">
            <v>1494.69</v>
          </cell>
          <cell r="U150">
            <v>1257.0899999999999</v>
          </cell>
          <cell r="V150">
            <v>8288</v>
          </cell>
          <cell r="W150">
            <v>708.05</v>
          </cell>
          <cell r="X150">
            <v>1438.26</v>
          </cell>
        </row>
        <row r="151">
          <cell r="C151" t="str">
            <v>2010/2011H</v>
          </cell>
          <cell r="D151">
            <v>29497.15</v>
          </cell>
          <cell r="E151">
            <v>1033.99</v>
          </cell>
          <cell r="F151">
            <v>3853.27</v>
          </cell>
          <cell r="G151">
            <v>3851.32</v>
          </cell>
          <cell r="H151">
            <v>18668.75</v>
          </cell>
          <cell r="I151">
            <v>690.36</v>
          </cell>
          <cell r="J151">
            <v>1399.46</v>
          </cell>
          <cell r="K151">
            <v>1039</v>
          </cell>
          <cell r="L151">
            <v>38</v>
          </cell>
          <cell r="M151">
            <v>176.12</v>
          </cell>
          <cell r="N151">
            <v>148.79</v>
          </cell>
          <cell r="O151">
            <v>500.48</v>
          </cell>
          <cell r="P151">
            <v>24.83</v>
          </cell>
          <cell r="Q151">
            <v>32.590000000000003</v>
          </cell>
          <cell r="R151">
            <v>30417.96</v>
          </cell>
          <cell r="S151">
            <v>1071.99</v>
          </cell>
          <cell r="T151">
            <v>4029.39</v>
          </cell>
          <cell r="U151">
            <v>4000.11</v>
          </cell>
          <cell r="V151">
            <v>19169.23</v>
          </cell>
          <cell r="W151">
            <v>715.19</v>
          </cell>
          <cell r="X151">
            <v>1432.05</v>
          </cell>
        </row>
        <row r="152">
          <cell r="C152" t="str">
            <v>2010/2011I</v>
          </cell>
          <cell r="D152">
            <v>10846.6</v>
          </cell>
          <cell r="E152">
            <v>387.36</v>
          </cell>
          <cell r="F152">
            <v>1022.64</v>
          </cell>
          <cell r="G152">
            <v>800.13</v>
          </cell>
          <cell r="H152">
            <v>7749.99</v>
          </cell>
          <cell r="I152">
            <v>215.74</v>
          </cell>
          <cell r="J152">
            <v>670.74</v>
          </cell>
          <cell r="K152">
            <v>2936</v>
          </cell>
          <cell r="L152">
            <v>169.34</v>
          </cell>
          <cell r="M152">
            <v>327.19</v>
          </cell>
          <cell r="N152">
            <v>166.06</v>
          </cell>
          <cell r="O152">
            <v>1877.38</v>
          </cell>
          <cell r="P152">
            <v>63.04</v>
          </cell>
          <cell r="Q152">
            <v>166.91</v>
          </cell>
          <cell r="R152">
            <v>13616.52</v>
          </cell>
          <cell r="S152">
            <v>556.70000000000005</v>
          </cell>
          <cell r="T152">
            <v>1349.83</v>
          </cell>
          <cell r="U152">
            <v>966.19</v>
          </cell>
          <cell r="V152">
            <v>9627.3700000000008</v>
          </cell>
          <cell r="W152">
            <v>278.77999999999997</v>
          </cell>
          <cell r="X152">
            <v>837.65</v>
          </cell>
        </row>
        <row r="153">
          <cell r="C153" t="str">
            <v>2010/2011J</v>
          </cell>
          <cell r="D153">
            <v>730.06</v>
          </cell>
          <cell r="E153">
            <v>25.33</v>
          </cell>
          <cell r="F153">
            <v>81.98</v>
          </cell>
          <cell r="G153">
            <v>72.150000000000006</v>
          </cell>
          <cell r="H153">
            <v>454.85</v>
          </cell>
          <cell r="I153">
            <v>32.5</v>
          </cell>
          <cell r="J153">
            <v>63.25</v>
          </cell>
          <cell r="K153">
            <v>3601</v>
          </cell>
          <cell r="L153">
            <v>189</v>
          </cell>
          <cell r="M153">
            <v>577.49</v>
          </cell>
          <cell r="N153">
            <v>255.16</v>
          </cell>
          <cell r="O153">
            <v>2001.56</v>
          </cell>
          <cell r="P153">
            <v>178</v>
          </cell>
          <cell r="Q153">
            <v>376.16</v>
          </cell>
          <cell r="R153">
            <v>4307.43</v>
          </cell>
          <cell r="S153">
            <v>214.33</v>
          </cell>
          <cell r="T153">
            <v>659.47</v>
          </cell>
          <cell r="U153">
            <v>327.31</v>
          </cell>
          <cell r="V153">
            <v>2456.41</v>
          </cell>
          <cell r="W153">
            <v>210.5</v>
          </cell>
          <cell r="X153">
            <v>439.41</v>
          </cell>
        </row>
      </sheetData>
      <sheetData sheetId="3">
        <row r="2">
          <cell r="C2" t="str">
            <v>2003/20041</v>
          </cell>
          <cell r="D2">
            <v>5035.3329000000003</v>
          </cell>
          <cell r="E2">
            <v>299</v>
          </cell>
          <cell r="F2">
            <v>733.5</v>
          </cell>
          <cell r="G2">
            <v>337</v>
          </cell>
          <cell r="H2">
            <v>2781.4996000000001</v>
          </cell>
          <cell r="I2">
            <v>220</v>
          </cell>
          <cell r="J2">
            <v>664.33330000000001</v>
          </cell>
          <cell r="K2">
            <v>29</v>
          </cell>
          <cell r="L2">
            <v>5</v>
          </cell>
          <cell r="M2">
            <v>3</v>
          </cell>
          <cell r="N2">
            <v>3</v>
          </cell>
          <cell r="O2">
            <v>10</v>
          </cell>
          <cell r="P2">
            <v>1</v>
          </cell>
          <cell r="Q2">
            <v>7</v>
          </cell>
          <cell r="R2">
            <v>5064.3329000000003</v>
          </cell>
          <cell r="S2">
            <v>304</v>
          </cell>
          <cell r="T2">
            <v>736.5</v>
          </cell>
          <cell r="U2">
            <v>340</v>
          </cell>
          <cell r="V2">
            <v>2791.4996000000001</v>
          </cell>
          <cell r="W2">
            <v>221</v>
          </cell>
          <cell r="X2">
            <v>671.33330000000001</v>
          </cell>
        </row>
        <row r="3">
          <cell r="C3" t="str">
            <v>2003/20042</v>
          </cell>
          <cell r="D3">
            <v>13451.808800000001</v>
          </cell>
          <cell r="E3">
            <v>1002.3325</v>
          </cell>
          <cell r="F3">
            <v>1586.6632999999999</v>
          </cell>
          <cell r="G3">
            <v>666.33209999999997</v>
          </cell>
          <cell r="H3">
            <v>7016.6552000000001</v>
          </cell>
          <cell r="I3">
            <v>818.83050000000003</v>
          </cell>
          <cell r="J3">
            <v>2360.9951999999998</v>
          </cell>
          <cell r="K3">
            <v>4761</v>
          </cell>
          <cell r="L3">
            <v>565.66669999999999</v>
          </cell>
          <cell r="M3">
            <v>562</v>
          </cell>
          <cell r="N3">
            <v>152.5</v>
          </cell>
          <cell r="O3">
            <v>2301.5001000000002</v>
          </cell>
          <cell r="P3">
            <v>240.66669999999999</v>
          </cell>
          <cell r="Q3">
            <v>900.83339999999998</v>
          </cell>
          <cell r="R3">
            <v>18174.975699999999</v>
          </cell>
          <cell r="S3">
            <v>1567.9992</v>
          </cell>
          <cell r="T3">
            <v>2148.6633000000002</v>
          </cell>
          <cell r="U3">
            <v>818.83209999999997</v>
          </cell>
          <cell r="V3">
            <v>9318.1553000000004</v>
          </cell>
          <cell r="W3">
            <v>1059.4972</v>
          </cell>
          <cell r="X3">
            <v>3261.8285999999998</v>
          </cell>
        </row>
        <row r="4">
          <cell r="C4" t="str">
            <v>2003/20043</v>
          </cell>
          <cell r="D4">
            <v>17783.155299999999</v>
          </cell>
          <cell r="E4">
            <v>718.9991</v>
          </cell>
          <cell r="F4">
            <v>1910.1648</v>
          </cell>
          <cell r="G4">
            <v>1011.6655</v>
          </cell>
          <cell r="H4">
            <v>10238.913399999999</v>
          </cell>
          <cell r="I4">
            <v>1124.498</v>
          </cell>
          <cell r="J4">
            <v>2778.9144999999999</v>
          </cell>
          <cell r="K4">
            <v>1999</v>
          </cell>
          <cell r="L4">
            <v>157.9999</v>
          </cell>
          <cell r="M4">
            <v>242.5001</v>
          </cell>
          <cell r="N4">
            <v>122.33329999999999</v>
          </cell>
          <cell r="O4">
            <v>959.75009999999997</v>
          </cell>
          <cell r="P4">
            <v>122.5001</v>
          </cell>
          <cell r="Q4">
            <v>253.83330000000001</v>
          </cell>
          <cell r="R4">
            <v>19642.072100000001</v>
          </cell>
          <cell r="S4">
            <v>876.99900000000002</v>
          </cell>
          <cell r="T4">
            <v>2152.6649000000002</v>
          </cell>
          <cell r="U4">
            <v>1133.9988000000001</v>
          </cell>
          <cell r="V4">
            <v>11198.663500000001</v>
          </cell>
          <cell r="W4">
            <v>1246.9981</v>
          </cell>
          <cell r="X4">
            <v>3032.7478000000001</v>
          </cell>
        </row>
        <row r="5">
          <cell r="C5" t="str">
            <v>2003/20044</v>
          </cell>
          <cell r="D5">
            <v>419</v>
          </cell>
          <cell r="E5">
            <v>44</v>
          </cell>
          <cell r="F5">
            <v>61</v>
          </cell>
          <cell r="G5">
            <v>20</v>
          </cell>
          <cell r="H5">
            <v>225</v>
          </cell>
          <cell r="I5">
            <v>18</v>
          </cell>
          <cell r="J5">
            <v>51</v>
          </cell>
          <cell r="K5">
            <v>0</v>
          </cell>
          <cell r="L5">
            <v>0</v>
          </cell>
          <cell r="M5">
            <v>0</v>
          </cell>
          <cell r="N5">
            <v>0</v>
          </cell>
          <cell r="O5">
            <v>0</v>
          </cell>
          <cell r="P5">
            <v>0</v>
          </cell>
          <cell r="Q5">
            <v>0</v>
          </cell>
          <cell r="R5">
            <v>419</v>
          </cell>
          <cell r="S5">
            <v>44</v>
          </cell>
          <cell r="T5">
            <v>61</v>
          </cell>
          <cell r="U5">
            <v>20</v>
          </cell>
          <cell r="V5">
            <v>225</v>
          </cell>
          <cell r="W5">
            <v>18</v>
          </cell>
          <cell r="X5">
            <v>51</v>
          </cell>
        </row>
        <row r="6">
          <cell r="C6" t="str">
            <v>2003/20045</v>
          </cell>
          <cell r="D6">
            <v>1696</v>
          </cell>
          <cell r="E6">
            <v>110.66670000000001</v>
          </cell>
          <cell r="F6">
            <v>238.66669999999999</v>
          </cell>
          <cell r="G6">
            <v>98</v>
          </cell>
          <cell r="H6">
            <v>1025.3333</v>
          </cell>
          <cell r="I6">
            <v>61</v>
          </cell>
          <cell r="J6">
            <v>162.33330000000001</v>
          </cell>
          <cell r="K6">
            <v>113</v>
          </cell>
          <cell r="L6">
            <v>8.5</v>
          </cell>
          <cell r="M6">
            <v>15</v>
          </cell>
          <cell r="N6">
            <v>2</v>
          </cell>
          <cell r="O6">
            <v>69.166700000000006</v>
          </cell>
          <cell r="P6">
            <v>6</v>
          </cell>
          <cell r="Q6">
            <v>8</v>
          </cell>
          <cell r="R6">
            <v>1804.6667</v>
          </cell>
          <cell r="S6">
            <v>119.16670000000001</v>
          </cell>
          <cell r="T6">
            <v>253.66669999999999</v>
          </cell>
          <cell r="U6">
            <v>100</v>
          </cell>
          <cell r="V6">
            <v>1094.5</v>
          </cell>
          <cell r="W6">
            <v>67</v>
          </cell>
          <cell r="X6">
            <v>170.33330000000001</v>
          </cell>
        </row>
        <row r="7">
          <cell r="C7" t="str">
            <v>2003/20046</v>
          </cell>
          <cell r="D7">
            <v>8889.7428</v>
          </cell>
          <cell r="E7">
            <v>304.41699999999997</v>
          </cell>
          <cell r="F7">
            <v>1019.3313000000001</v>
          </cell>
          <cell r="G7">
            <v>525.83280000000002</v>
          </cell>
          <cell r="H7">
            <v>5424.5830999999998</v>
          </cell>
          <cell r="I7">
            <v>526.24789999999996</v>
          </cell>
          <cell r="J7">
            <v>1089.3307</v>
          </cell>
          <cell r="K7">
            <v>352</v>
          </cell>
          <cell r="L7">
            <v>27.666699999999999</v>
          </cell>
          <cell r="M7">
            <v>24.666599999999999</v>
          </cell>
          <cell r="N7">
            <v>22.5</v>
          </cell>
          <cell r="O7">
            <v>175.58330000000001</v>
          </cell>
          <cell r="P7">
            <v>15.833299999999999</v>
          </cell>
          <cell r="Q7">
            <v>37.166600000000003</v>
          </cell>
          <cell r="R7">
            <v>9193.1592999999993</v>
          </cell>
          <cell r="S7">
            <v>332.08370000000002</v>
          </cell>
          <cell r="T7">
            <v>1043.9979000000001</v>
          </cell>
          <cell r="U7">
            <v>548.33280000000002</v>
          </cell>
          <cell r="V7">
            <v>5600.1664000000001</v>
          </cell>
          <cell r="W7">
            <v>542.08119999999997</v>
          </cell>
          <cell r="X7">
            <v>1126.4973</v>
          </cell>
        </row>
        <row r="8">
          <cell r="C8" t="str">
            <v>2003/20047</v>
          </cell>
          <cell r="D8">
            <v>3833.3337000000001</v>
          </cell>
          <cell r="E8">
            <v>132.75</v>
          </cell>
          <cell r="F8">
            <v>466.5831</v>
          </cell>
          <cell r="G8">
            <v>220.33349999999999</v>
          </cell>
          <cell r="H8">
            <v>2567.4176000000002</v>
          </cell>
          <cell r="I8">
            <v>140.16659999999999</v>
          </cell>
          <cell r="J8">
            <v>306.0829</v>
          </cell>
          <cell r="K8">
            <v>333</v>
          </cell>
          <cell r="L8">
            <v>16.833300000000001</v>
          </cell>
          <cell r="M8">
            <v>40.166600000000003</v>
          </cell>
          <cell r="N8">
            <v>17.666699999999999</v>
          </cell>
          <cell r="O8">
            <v>134.25020000000001</v>
          </cell>
          <cell r="P8">
            <v>30.5</v>
          </cell>
          <cell r="Q8">
            <v>61.166699999999999</v>
          </cell>
          <cell r="R8">
            <v>4133.9171999999999</v>
          </cell>
          <cell r="S8">
            <v>149.58330000000001</v>
          </cell>
          <cell r="T8">
            <v>506.74970000000002</v>
          </cell>
          <cell r="U8">
            <v>238.00020000000001</v>
          </cell>
          <cell r="V8">
            <v>2701.6678000000002</v>
          </cell>
          <cell r="W8">
            <v>170.66659999999999</v>
          </cell>
          <cell r="X8">
            <v>367.24959999999999</v>
          </cell>
        </row>
        <row r="9">
          <cell r="C9" t="str">
            <v>2003/20048</v>
          </cell>
          <cell r="D9">
            <v>12962.999900000001</v>
          </cell>
          <cell r="E9">
            <v>507.33269999999999</v>
          </cell>
          <cell r="F9">
            <v>1703.6676</v>
          </cell>
          <cell r="G9">
            <v>1001</v>
          </cell>
          <cell r="H9">
            <v>8871.6666000000005</v>
          </cell>
          <cell r="I9">
            <v>251.83340000000001</v>
          </cell>
          <cell r="J9">
            <v>627.49959999999999</v>
          </cell>
          <cell r="K9">
            <v>1805</v>
          </cell>
          <cell r="L9">
            <v>109.33329999999999</v>
          </cell>
          <cell r="M9">
            <v>211.33340000000001</v>
          </cell>
          <cell r="N9">
            <v>115.6666</v>
          </cell>
          <cell r="O9">
            <v>1011.833</v>
          </cell>
          <cell r="P9">
            <v>42.333300000000001</v>
          </cell>
          <cell r="Q9">
            <v>85.166399999999996</v>
          </cell>
          <cell r="R9">
            <v>14538.6659</v>
          </cell>
          <cell r="S9">
            <v>616.66600000000005</v>
          </cell>
          <cell r="T9">
            <v>1915.001</v>
          </cell>
          <cell r="U9">
            <v>1116.6666</v>
          </cell>
          <cell r="V9">
            <v>9883.4995999999992</v>
          </cell>
          <cell r="W9">
            <v>294.16669999999999</v>
          </cell>
          <cell r="X9">
            <v>712.66600000000005</v>
          </cell>
        </row>
        <row r="10">
          <cell r="C10" t="str">
            <v>2003/20049</v>
          </cell>
          <cell r="D10">
            <v>10151.003500000001</v>
          </cell>
          <cell r="E10">
            <v>379.00009999999997</v>
          </cell>
          <cell r="F10">
            <v>1317.8345999999999</v>
          </cell>
          <cell r="G10">
            <v>692.33299999999997</v>
          </cell>
          <cell r="H10">
            <v>6655.3359</v>
          </cell>
          <cell r="I10">
            <v>305.50009999999997</v>
          </cell>
          <cell r="J10">
            <v>800.99980000000005</v>
          </cell>
          <cell r="K10">
            <v>1645</v>
          </cell>
          <cell r="L10">
            <v>129.16679999999999</v>
          </cell>
          <cell r="M10">
            <v>192.83330000000001</v>
          </cell>
          <cell r="N10">
            <v>81</v>
          </cell>
          <cell r="O10">
            <v>1043.6672000000001</v>
          </cell>
          <cell r="P10">
            <v>33</v>
          </cell>
          <cell r="Q10">
            <v>120.66679999999999</v>
          </cell>
          <cell r="R10">
            <v>11751.337600000001</v>
          </cell>
          <cell r="S10">
            <v>508.1669</v>
          </cell>
          <cell r="T10">
            <v>1510.6678999999999</v>
          </cell>
          <cell r="U10">
            <v>773.33299999999997</v>
          </cell>
          <cell r="V10">
            <v>7699.0030999999999</v>
          </cell>
          <cell r="W10">
            <v>338.50009999999997</v>
          </cell>
          <cell r="X10">
            <v>921.66660000000002</v>
          </cell>
        </row>
        <row r="11">
          <cell r="C11" t="str">
            <v>2003/2004A</v>
          </cell>
          <cell r="D11">
            <v>3093.9992000000002</v>
          </cell>
          <cell r="E11">
            <v>110.83329999999999</v>
          </cell>
          <cell r="F11">
            <v>384.66669999999999</v>
          </cell>
          <cell r="G11">
            <v>232.66650000000001</v>
          </cell>
          <cell r="H11">
            <v>1888.9994999999999</v>
          </cell>
          <cell r="I11">
            <v>132.9999</v>
          </cell>
          <cell r="J11">
            <v>343.83330000000001</v>
          </cell>
          <cell r="K11">
            <v>1187</v>
          </cell>
          <cell r="L11">
            <v>114.33329999999999</v>
          </cell>
          <cell r="M11">
            <v>117.00020000000001</v>
          </cell>
          <cell r="N11">
            <v>80.500200000000007</v>
          </cell>
          <cell r="O11">
            <v>766.3338</v>
          </cell>
          <cell r="P11">
            <v>21.666699999999999</v>
          </cell>
          <cell r="Q11">
            <v>54</v>
          </cell>
          <cell r="R11">
            <v>4247.8334000000004</v>
          </cell>
          <cell r="S11">
            <v>225.16659999999999</v>
          </cell>
          <cell r="T11">
            <v>501.6669</v>
          </cell>
          <cell r="U11">
            <v>313.16669999999999</v>
          </cell>
          <cell r="V11">
            <v>2655.3332999999998</v>
          </cell>
          <cell r="W11">
            <v>154.66659999999999</v>
          </cell>
          <cell r="X11">
            <v>397.83330000000001</v>
          </cell>
        </row>
        <row r="12">
          <cell r="C12" t="str">
            <v>2003/2004B</v>
          </cell>
          <cell r="D12">
            <v>18232.130700000002</v>
          </cell>
          <cell r="E12">
            <v>942.58159999999998</v>
          </cell>
          <cell r="F12">
            <v>2132.7455</v>
          </cell>
          <cell r="G12">
            <v>1211.2473</v>
          </cell>
          <cell r="H12">
            <v>11484.4786</v>
          </cell>
          <cell r="I12">
            <v>622.49800000000005</v>
          </cell>
          <cell r="J12">
            <v>1838.5797</v>
          </cell>
          <cell r="K12">
            <v>2164</v>
          </cell>
          <cell r="L12">
            <v>157.66630000000001</v>
          </cell>
          <cell r="M12">
            <v>215.333</v>
          </cell>
          <cell r="N12">
            <v>115.5001</v>
          </cell>
          <cell r="O12">
            <v>1107.3324</v>
          </cell>
          <cell r="P12">
            <v>60.833199999999998</v>
          </cell>
          <cell r="Q12">
            <v>264.99990000000003</v>
          </cell>
          <cell r="R12">
            <v>20153.795600000001</v>
          </cell>
          <cell r="S12">
            <v>1100.2479000000001</v>
          </cell>
          <cell r="T12">
            <v>2348.0785000000001</v>
          </cell>
          <cell r="U12">
            <v>1326.7474</v>
          </cell>
          <cell r="V12">
            <v>12591.811</v>
          </cell>
          <cell r="W12">
            <v>683.33119999999997</v>
          </cell>
          <cell r="X12">
            <v>2103.5796</v>
          </cell>
        </row>
        <row r="13">
          <cell r="C13" t="str">
            <v>2003/2004C</v>
          </cell>
          <cell r="D13">
            <v>8053.4996000000001</v>
          </cell>
          <cell r="E13">
            <v>425.16680000000002</v>
          </cell>
          <cell r="F13">
            <v>1051.1669999999999</v>
          </cell>
          <cell r="G13">
            <v>638.66660000000002</v>
          </cell>
          <cell r="H13">
            <v>5280.4993999999997</v>
          </cell>
          <cell r="I13">
            <v>203.83340000000001</v>
          </cell>
          <cell r="J13">
            <v>454.16640000000001</v>
          </cell>
          <cell r="K13">
            <v>1102</v>
          </cell>
          <cell r="L13">
            <v>116.83329999999999</v>
          </cell>
          <cell r="M13">
            <v>150.16669999999999</v>
          </cell>
          <cell r="N13">
            <v>83.333399999999997</v>
          </cell>
          <cell r="O13">
            <v>566.00009999999997</v>
          </cell>
          <cell r="P13">
            <v>47.5</v>
          </cell>
          <cell r="Q13">
            <v>97.666600000000003</v>
          </cell>
          <cell r="R13">
            <v>9114.9997000000003</v>
          </cell>
          <cell r="S13">
            <v>542.00009999999997</v>
          </cell>
          <cell r="T13">
            <v>1201.3336999999999</v>
          </cell>
          <cell r="U13">
            <v>722</v>
          </cell>
          <cell r="V13">
            <v>5846.4994999999999</v>
          </cell>
          <cell r="W13">
            <v>251.33340000000001</v>
          </cell>
          <cell r="X13">
            <v>551.83299999999997</v>
          </cell>
        </row>
        <row r="14">
          <cell r="C14" t="str">
            <v>2003/2004D</v>
          </cell>
          <cell r="D14">
            <v>23480.801100000001</v>
          </cell>
          <cell r="E14">
            <v>1297.4988000000001</v>
          </cell>
          <cell r="F14">
            <v>2853.3283999999999</v>
          </cell>
          <cell r="G14">
            <v>1548.4982</v>
          </cell>
          <cell r="H14">
            <v>16253.311900000001</v>
          </cell>
          <cell r="I14">
            <v>394.83210000000003</v>
          </cell>
          <cell r="J14">
            <v>1133.3317</v>
          </cell>
          <cell r="K14">
            <v>2827</v>
          </cell>
          <cell r="L14">
            <v>319.16640000000001</v>
          </cell>
          <cell r="M14">
            <v>255.6662</v>
          </cell>
          <cell r="N14">
            <v>183.1661</v>
          </cell>
          <cell r="O14">
            <v>1455.3307</v>
          </cell>
          <cell r="P14">
            <v>47.666499999999999</v>
          </cell>
          <cell r="Q14">
            <v>136.33330000000001</v>
          </cell>
          <cell r="R14">
            <v>25878.130300000001</v>
          </cell>
          <cell r="S14">
            <v>1616.6651999999999</v>
          </cell>
          <cell r="T14">
            <v>3108.9946</v>
          </cell>
          <cell r="U14">
            <v>1731.6642999999999</v>
          </cell>
          <cell r="V14">
            <v>17708.642599999999</v>
          </cell>
          <cell r="W14">
            <v>442.49860000000001</v>
          </cell>
          <cell r="X14">
            <v>1269.665</v>
          </cell>
        </row>
        <row r="15">
          <cell r="C15" t="str">
            <v>2003/2004E</v>
          </cell>
          <cell r="D15">
            <v>6008.4938000000002</v>
          </cell>
          <cell r="E15">
            <v>238.4999</v>
          </cell>
          <cell r="F15">
            <v>699.33159999999998</v>
          </cell>
          <cell r="G15">
            <v>539.83280000000002</v>
          </cell>
          <cell r="H15">
            <v>4047.8301000000001</v>
          </cell>
          <cell r="I15">
            <v>109.8331</v>
          </cell>
          <cell r="J15">
            <v>373.16629999999998</v>
          </cell>
          <cell r="K15">
            <v>282</v>
          </cell>
          <cell r="L15">
            <v>18.833400000000001</v>
          </cell>
          <cell r="M15">
            <v>32.5</v>
          </cell>
          <cell r="N15">
            <v>24.833400000000001</v>
          </cell>
          <cell r="O15">
            <v>114.00020000000001</v>
          </cell>
          <cell r="P15">
            <v>5.3334000000000001</v>
          </cell>
          <cell r="Q15">
            <v>10.333299999999999</v>
          </cell>
          <cell r="R15">
            <v>6214.3275000000003</v>
          </cell>
          <cell r="S15">
            <v>257.33330000000001</v>
          </cell>
          <cell r="T15">
            <v>731.83159999999998</v>
          </cell>
          <cell r="U15">
            <v>564.6662</v>
          </cell>
          <cell r="V15">
            <v>4161.8302999999996</v>
          </cell>
          <cell r="W15">
            <v>115.1665</v>
          </cell>
          <cell r="X15">
            <v>383.49959999999999</v>
          </cell>
        </row>
        <row r="16">
          <cell r="C16" t="str">
            <v>2003/2004F</v>
          </cell>
          <cell r="D16">
            <v>14579.6186</v>
          </cell>
          <cell r="E16">
            <v>729.08</v>
          </cell>
          <cell r="F16">
            <v>1951.1582000000001</v>
          </cell>
          <cell r="G16">
            <v>1010.4965</v>
          </cell>
          <cell r="H16">
            <v>8858.4732000000004</v>
          </cell>
          <cell r="I16">
            <v>586.58100000000002</v>
          </cell>
          <cell r="J16">
            <v>1443.8297</v>
          </cell>
          <cell r="K16">
            <v>978</v>
          </cell>
          <cell r="L16">
            <v>66.333399999999997</v>
          </cell>
          <cell r="M16">
            <v>129.16669999999999</v>
          </cell>
          <cell r="N16">
            <v>63.166400000000003</v>
          </cell>
          <cell r="O16">
            <v>379.08330000000001</v>
          </cell>
          <cell r="P16">
            <v>43.499899999999997</v>
          </cell>
          <cell r="Q16">
            <v>95.666700000000006</v>
          </cell>
          <cell r="R16">
            <v>15356.535</v>
          </cell>
          <cell r="S16">
            <v>795.41340000000002</v>
          </cell>
          <cell r="T16">
            <v>2080.3249000000001</v>
          </cell>
          <cell r="U16">
            <v>1073.6629</v>
          </cell>
          <cell r="V16">
            <v>9237.5565000000006</v>
          </cell>
          <cell r="W16">
            <v>630.08090000000004</v>
          </cell>
          <cell r="X16">
            <v>1539.4964</v>
          </cell>
        </row>
        <row r="17">
          <cell r="C17" t="str">
            <v>2003/2004G</v>
          </cell>
          <cell r="D17">
            <v>10423.395699999999</v>
          </cell>
          <cell r="E17">
            <v>419.41570000000002</v>
          </cell>
          <cell r="F17">
            <v>1320.4973</v>
          </cell>
          <cell r="G17">
            <v>768.08130000000006</v>
          </cell>
          <cell r="H17">
            <v>6275.1553000000004</v>
          </cell>
          <cell r="I17">
            <v>504.9153</v>
          </cell>
          <cell r="J17">
            <v>1135.3308</v>
          </cell>
          <cell r="K17">
            <v>1516</v>
          </cell>
          <cell r="L17">
            <v>83.5</v>
          </cell>
          <cell r="M17">
            <v>255.83320000000001</v>
          </cell>
          <cell r="N17">
            <v>80.999899999999997</v>
          </cell>
          <cell r="O17">
            <v>695.49950000000001</v>
          </cell>
          <cell r="P17">
            <v>84.833399999999997</v>
          </cell>
          <cell r="Q17">
            <v>170.16669999999999</v>
          </cell>
          <cell r="R17">
            <v>11794.2284</v>
          </cell>
          <cell r="S17">
            <v>502.91570000000002</v>
          </cell>
          <cell r="T17">
            <v>1576.3305</v>
          </cell>
          <cell r="U17">
            <v>849.08119999999997</v>
          </cell>
          <cell r="V17">
            <v>6970.6548000000003</v>
          </cell>
          <cell r="W17">
            <v>589.74869999999999</v>
          </cell>
          <cell r="X17">
            <v>1305.4974999999999</v>
          </cell>
        </row>
        <row r="18">
          <cell r="C18" t="str">
            <v>2003/2004H</v>
          </cell>
          <cell r="D18">
            <v>21401.232400000001</v>
          </cell>
          <cell r="E18">
            <v>1078.0826</v>
          </cell>
          <cell r="F18">
            <v>2993.2482</v>
          </cell>
          <cell r="G18">
            <v>2173.4983000000002</v>
          </cell>
          <cell r="H18">
            <v>13288.487499999999</v>
          </cell>
          <cell r="I18">
            <v>559.74980000000005</v>
          </cell>
          <cell r="J18">
            <v>1308.1659999999999</v>
          </cell>
          <cell r="K18">
            <v>745</v>
          </cell>
          <cell r="L18">
            <v>44.583300000000001</v>
          </cell>
          <cell r="M18">
            <v>127.5</v>
          </cell>
          <cell r="N18">
            <v>77.5</v>
          </cell>
          <cell r="O18">
            <v>326.16640000000001</v>
          </cell>
          <cell r="P18">
            <v>21.666699999999999</v>
          </cell>
          <cell r="Q18">
            <v>36</v>
          </cell>
          <cell r="R18">
            <v>22034.648799999999</v>
          </cell>
          <cell r="S18">
            <v>1122.6659</v>
          </cell>
          <cell r="T18">
            <v>3120.7482</v>
          </cell>
          <cell r="U18">
            <v>2250.9983000000002</v>
          </cell>
          <cell r="V18">
            <v>13614.653899999999</v>
          </cell>
          <cell r="W18">
            <v>581.41650000000004</v>
          </cell>
          <cell r="X18">
            <v>1344.1659999999999</v>
          </cell>
        </row>
        <row r="19">
          <cell r="C19" t="str">
            <v>2003/2004I</v>
          </cell>
          <cell r="D19">
            <v>6080.5842000000002</v>
          </cell>
          <cell r="E19">
            <v>357.3338</v>
          </cell>
          <cell r="F19">
            <v>684.58389999999997</v>
          </cell>
          <cell r="G19">
            <v>245.49979999999999</v>
          </cell>
          <cell r="H19">
            <v>4111.0834999999997</v>
          </cell>
          <cell r="I19">
            <v>148.16669999999999</v>
          </cell>
          <cell r="J19">
            <v>533.91650000000004</v>
          </cell>
          <cell r="K19">
            <v>1157</v>
          </cell>
          <cell r="L19">
            <v>84.749899999999997</v>
          </cell>
          <cell r="M19">
            <v>109.83329999999999</v>
          </cell>
          <cell r="N19">
            <v>47.166699999999999</v>
          </cell>
          <cell r="O19">
            <v>653.99969999999996</v>
          </cell>
          <cell r="P19">
            <v>35.166600000000003</v>
          </cell>
          <cell r="Q19">
            <v>106.9999</v>
          </cell>
          <cell r="R19">
            <v>7118.5002999999997</v>
          </cell>
          <cell r="S19">
            <v>442.08370000000002</v>
          </cell>
          <cell r="T19">
            <v>794.41719999999998</v>
          </cell>
          <cell r="U19">
            <v>292.66649999999998</v>
          </cell>
          <cell r="V19">
            <v>4765.0832</v>
          </cell>
          <cell r="W19">
            <v>183.33330000000001</v>
          </cell>
          <cell r="X19">
            <v>640.91639999999995</v>
          </cell>
        </row>
        <row r="20">
          <cell r="C20" t="str">
            <v>2003/2004J</v>
          </cell>
          <cell r="D20">
            <v>1348.6655000000001</v>
          </cell>
          <cell r="E20">
            <v>66.999799999999993</v>
          </cell>
          <cell r="F20">
            <v>156.83320000000001</v>
          </cell>
          <cell r="G20">
            <v>73.999899999999997</v>
          </cell>
          <cell r="H20">
            <v>887.16610000000003</v>
          </cell>
          <cell r="I20">
            <v>43.5</v>
          </cell>
          <cell r="J20">
            <v>120.1665</v>
          </cell>
          <cell r="K20">
            <v>3720</v>
          </cell>
          <cell r="L20">
            <v>195.83320000000001</v>
          </cell>
          <cell r="M20">
            <v>640.49990000000003</v>
          </cell>
          <cell r="N20">
            <v>239.16669999999999</v>
          </cell>
          <cell r="O20">
            <v>1939.4994999999999</v>
          </cell>
          <cell r="P20">
            <v>187</v>
          </cell>
          <cell r="Q20">
            <v>470.99990000000003</v>
          </cell>
          <cell r="R20">
            <v>5021.6647000000003</v>
          </cell>
          <cell r="S20">
            <v>262.83300000000003</v>
          </cell>
          <cell r="T20">
            <v>797.33309999999994</v>
          </cell>
          <cell r="U20">
            <v>313.16660000000002</v>
          </cell>
          <cell r="V20">
            <v>2826.6655999999998</v>
          </cell>
          <cell r="W20">
            <v>230.5</v>
          </cell>
          <cell r="X20">
            <v>591.16639999999995</v>
          </cell>
        </row>
        <row r="21">
          <cell r="C21" t="str">
            <v>2004/20051</v>
          </cell>
          <cell r="D21">
            <v>5283.8328000000001</v>
          </cell>
          <cell r="E21">
            <v>222</v>
          </cell>
          <cell r="F21">
            <v>690.33330000000001</v>
          </cell>
          <cell r="G21">
            <v>471</v>
          </cell>
          <cell r="H21">
            <v>3088.8328999999999</v>
          </cell>
          <cell r="I21">
            <v>179</v>
          </cell>
          <cell r="J21">
            <v>632.66660000000002</v>
          </cell>
          <cell r="K21">
            <v>28</v>
          </cell>
          <cell r="L21">
            <v>4</v>
          </cell>
          <cell r="M21">
            <v>6</v>
          </cell>
          <cell r="N21">
            <v>0</v>
          </cell>
          <cell r="O21">
            <v>14</v>
          </cell>
          <cell r="P21">
            <v>3</v>
          </cell>
          <cell r="Q21">
            <v>1</v>
          </cell>
          <cell r="R21">
            <v>5311.8328000000001</v>
          </cell>
          <cell r="S21">
            <v>226</v>
          </cell>
          <cell r="T21">
            <v>696.33330000000001</v>
          </cell>
          <cell r="U21">
            <v>471</v>
          </cell>
          <cell r="V21">
            <v>3102.8328999999999</v>
          </cell>
          <cell r="W21">
            <v>182</v>
          </cell>
          <cell r="X21">
            <v>633.66660000000002</v>
          </cell>
        </row>
        <row r="22">
          <cell r="C22" t="str">
            <v>2004/20052</v>
          </cell>
          <cell r="D22">
            <v>14445.958199999999</v>
          </cell>
          <cell r="E22">
            <v>1009.8319</v>
          </cell>
          <cell r="F22">
            <v>1876.3284000000001</v>
          </cell>
          <cell r="G22">
            <v>762.99800000000005</v>
          </cell>
          <cell r="H22">
            <v>7462.1436999999996</v>
          </cell>
          <cell r="I22">
            <v>869.16319999999996</v>
          </cell>
          <cell r="J22">
            <v>2465.4929999999999</v>
          </cell>
          <cell r="K22">
            <v>4762</v>
          </cell>
          <cell r="L22">
            <v>546.16650000000004</v>
          </cell>
          <cell r="M22">
            <v>515.49969999999996</v>
          </cell>
          <cell r="N22">
            <v>153.66650000000001</v>
          </cell>
          <cell r="O22">
            <v>2448.4991</v>
          </cell>
          <cell r="P22">
            <v>242.5</v>
          </cell>
          <cell r="Q22">
            <v>814</v>
          </cell>
          <cell r="R22">
            <v>19166.29</v>
          </cell>
          <cell r="S22">
            <v>1555.9983999999999</v>
          </cell>
          <cell r="T22">
            <v>2391.8281000000002</v>
          </cell>
          <cell r="U22">
            <v>916.66449999999998</v>
          </cell>
          <cell r="V22">
            <v>9910.6427999999996</v>
          </cell>
          <cell r="W22">
            <v>1111.6632</v>
          </cell>
          <cell r="X22">
            <v>3279.4929999999999</v>
          </cell>
        </row>
        <row r="23">
          <cell r="C23" t="str">
            <v>2004/20053</v>
          </cell>
          <cell r="D23">
            <v>19009.611799999999</v>
          </cell>
          <cell r="E23">
            <v>692.49540000000002</v>
          </cell>
          <cell r="F23">
            <v>2034.3196</v>
          </cell>
          <cell r="G23">
            <v>1007.3256</v>
          </cell>
          <cell r="H23">
            <v>11195.1644</v>
          </cell>
          <cell r="I23">
            <v>1138.4927</v>
          </cell>
          <cell r="J23">
            <v>2941.8141000000001</v>
          </cell>
          <cell r="K23">
            <v>1840</v>
          </cell>
          <cell r="L23">
            <v>167.66640000000001</v>
          </cell>
          <cell r="M23">
            <v>241.6653</v>
          </cell>
          <cell r="N23">
            <v>121.99930000000001</v>
          </cell>
          <cell r="O23">
            <v>819.74590000000001</v>
          </cell>
          <cell r="P23">
            <v>88.5</v>
          </cell>
          <cell r="Q23">
            <v>257.33269999999999</v>
          </cell>
          <cell r="R23">
            <v>20706.521400000001</v>
          </cell>
          <cell r="S23">
            <v>860.16179999999997</v>
          </cell>
          <cell r="T23">
            <v>2275.9848999999999</v>
          </cell>
          <cell r="U23">
            <v>1129.3249000000001</v>
          </cell>
          <cell r="V23">
            <v>12014.9103</v>
          </cell>
          <cell r="W23">
            <v>1226.9927</v>
          </cell>
          <cell r="X23">
            <v>3199.1468</v>
          </cell>
        </row>
        <row r="24">
          <cell r="C24" t="str">
            <v>2004/20054</v>
          </cell>
          <cell r="D24">
            <v>459</v>
          </cell>
          <cell r="E24">
            <v>28</v>
          </cell>
          <cell r="F24">
            <v>52</v>
          </cell>
          <cell r="G24">
            <v>32</v>
          </cell>
          <cell r="H24">
            <v>285</v>
          </cell>
          <cell r="I24">
            <v>20</v>
          </cell>
          <cell r="J24">
            <v>42</v>
          </cell>
          <cell r="K24">
            <v>2</v>
          </cell>
          <cell r="L24">
            <v>0</v>
          </cell>
          <cell r="M24">
            <v>0</v>
          </cell>
          <cell r="N24">
            <v>0</v>
          </cell>
          <cell r="O24">
            <v>0</v>
          </cell>
          <cell r="P24">
            <v>1</v>
          </cell>
          <cell r="Q24">
            <v>1</v>
          </cell>
          <cell r="R24">
            <v>461</v>
          </cell>
          <cell r="S24">
            <v>28</v>
          </cell>
          <cell r="T24">
            <v>52</v>
          </cell>
          <cell r="U24">
            <v>32</v>
          </cell>
          <cell r="V24">
            <v>285</v>
          </cell>
          <cell r="W24">
            <v>21</v>
          </cell>
          <cell r="X24">
            <v>43</v>
          </cell>
        </row>
        <row r="25">
          <cell r="C25" t="str">
            <v>2004/20055</v>
          </cell>
          <cell r="D25">
            <v>1585.3322000000001</v>
          </cell>
          <cell r="E25">
            <v>87.999899999999997</v>
          </cell>
          <cell r="F25">
            <v>215.16650000000001</v>
          </cell>
          <cell r="G25">
            <v>87.666600000000003</v>
          </cell>
          <cell r="H25">
            <v>980.16600000000005</v>
          </cell>
          <cell r="I25">
            <v>62.5</v>
          </cell>
          <cell r="J25">
            <v>151.83320000000001</v>
          </cell>
          <cell r="K25">
            <v>89</v>
          </cell>
          <cell r="L25">
            <v>7</v>
          </cell>
          <cell r="M25">
            <v>11.666600000000001</v>
          </cell>
          <cell r="N25">
            <v>3</v>
          </cell>
          <cell r="O25">
            <v>57.666600000000003</v>
          </cell>
          <cell r="P25">
            <v>2</v>
          </cell>
          <cell r="Q25">
            <v>3.8332999999999999</v>
          </cell>
          <cell r="R25">
            <v>1670.4987000000001</v>
          </cell>
          <cell r="S25">
            <v>94.999899999999997</v>
          </cell>
          <cell r="T25">
            <v>226.8331</v>
          </cell>
          <cell r="U25">
            <v>90.666600000000003</v>
          </cell>
          <cell r="V25">
            <v>1037.8326</v>
          </cell>
          <cell r="W25">
            <v>64.5</v>
          </cell>
          <cell r="X25">
            <v>155.66650000000001</v>
          </cell>
        </row>
        <row r="26">
          <cell r="C26" t="str">
            <v>2004/20056</v>
          </cell>
          <cell r="D26">
            <v>8898.2227000000003</v>
          </cell>
          <cell r="E26">
            <v>273.3306</v>
          </cell>
          <cell r="F26">
            <v>1036.5707</v>
          </cell>
          <cell r="G26">
            <v>501.16140000000001</v>
          </cell>
          <cell r="H26">
            <v>5465.7656999999999</v>
          </cell>
          <cell r="I26">
            <v>481.9923</v>
          </cell>
          <cell r="J26">
            <v>1139.402</v>
          </cell>
          <cell r="K26">
            <v>712</v>
          </cell>
          <cell r="L26">
            <v>51.999600000000001</v>
          </cell>
          <cell r="M26">
            <v>76.999799999999993</v>
          </cell>
          <cell r="N26">
            <v>31.333300000000001</v>
          </cell>
          <cell r="O26">
            <v>375.41500000000002</v>
          </cell>
          <cell r="P26">
            <v>31.833200000000001</v>
          </cell>
          <cell r="Q26">
            <v>95.999899999999997</v>
          </cell>
          <cell r="R26">
            <v>9561.8035</v>
          </cell>
          <cell r="S26">
            <v>325.33019999999999</v>
          </cell>
          <cell r="T26">
            <v>1113.5705</v>
          </cell>
          <cell r="U26">
            <v>532.49469999999997</v>
          </cell>
          <cell r="V26">
            <v>5841.1806999999999</v>
          </cell>
          <cell r="W26">
            <v>513.82550000000003</v>
          </cell>
          <cell r="X26">
            <v>1235.4019000000001</v>
          </cell>
        </row>
        <row r="27">
          <cell r="C27" t="str">
            <v>2004/20057</v>
          </cell>
          <cell r="D27">
            <v>3476.1977000000002</v>
          </cell>
          <cell r="E27">
            <v>116.6647</v>
          </cell>
          <cell r="F27">
            <v>399.40989999999999</v>
          </cell>
          <cell r="G27">
            <v>182.3304</v>
          </cell>
          <cell r="H27">
            <v>2333.9652999999998</v>
          </cell>
          <cell r="I27">
            <v>136.6651</v>
          </cell>
          <cell r="J27">
            <v>307.16230000000002</v>
          </cell>
          <cell r="K27">
            <v>391</v>
          </cell>
          <cell r="L27">
            <v>21.666499999999999</v>
          </cell>
          <cell r="M27">
            <v>57.4998</v>
          </cell>
          <cell r="N27">
            <v>23</v>
          </cell>
          <cell r="O27">
            <v>159.41579999999999</v>
          </cell>
          <cell r="P27">
            <v>32.666499999999999</v>
          </cell>
          <cell r="Q27">
            <v>63.666600000000003</v>
          </cell>
          <cell r="R27">
            <v>3834.1129000000001</v>
          </cell>
          <cell r="S27">
            <v>138.3312</v>
          </cell>
          <cell r="T27">
            <v>456.90969999999999</v>
          </cell>
          <cell r="U27">
            <v>205.3304</v>
          </cell>
          <cell r="V27">
            <v>2493.3811000000001</v>
          </cell>
          <cell r="W27">
            <v>169.33160000000001</v>
          </cell>
          <cell r="X27">
            <v>370.82889999999998</v>
          </cell>
        </row>
        <row r="28">
          <cell r="C28" t="str">
            <v>2004/20058</v>
          </cell>
          <cell r="D28">
            <v>12377.747600000001</v>
          </cell>
          <cell r="E28">
            <v>444.49639999999999</v>
          </cell>
          <cell r="F28">
            <v>1636.4874</v>
          </cell>
          <cell r="G28">
            <v>908.32709999999997</v>
          </cell>
          <cell r="H28">
            <v>8609.2749000000003</v>
          </cell>
          <cell r="I28">
            <v>225.66499999999999</v>
          </cell>
          <cell r="J28">
            <v>553.49680000000001</v>
          </cell>
          <cell r="K28">
            <v>2244</v>
          </cell>
          <cell r="L28">
            <v>119.8323</v>
          </cell>
          <cell r="M28">
            <v>298.16520000000003</v>
          </cell>
          <cell r="N28">
            <v>154.4991</v>
          </cell>
          <cell r="O28">
            <v>1237.9919</v>
          </cell>
          <cell r="P28">
            <v>47.832999999999998</v>
          </cell>
          <cell r="Q28">
            <v>132.99940000000001</v>
          </cell>
          <cell r="R28">
            <v>14369.068499999999</v>
          </cell>
          <cell r="S28">
            <v>564.32870000000003</v>
          </cell>
          <cell r="T28">
            <v>1934.6525999999999</v>
          </cell>
          <cell r="U28">
            <v>1062.8262</v>
          </cell>
          <cell r="V28">
            <v>9847.2667999999994</v>
          </cell>
          <cell r="W28">
            <v>273.49799999999999</v>
          </cell>
          <cell r="X28">
            <v>686.49620000000004</v>
          </cell>
        </row>
        <row r="29">
          <cell r="C29" t="str">
            <v>2004/20059</v>
          </cell>
          <cell r="D29">
            <v>9650.9575000000004</v>
          </cell>
          <cell r="E29">
            <v>350.16489999999999</v>
          </cell>
          <cell r="F29">
            <v>1224.6603</v>
          </cell>
          <cell r="G29">
            <v>608.49739999999997</v>
          </cell>
          <cell r="H29">
            <v>6454.8051999999998</v>
          </cell>
          <cell r="I29">
            <v>284.83210000000003</v>
          </cell>
          <cell r="J29">
            <v>727.99760000000003</v>
          </cell>
          <cell r="K29">
            <v>1698</v>
          </cell>
          <cell r="L29">
            <v>118.83320000000001</v>
          </cell>
          <cell r="M29">
            <v>201.33330000000001</v>
          </cell>
          <cell r="N29">
            <v>70.5</v>
          </cell>
          <cell r="O29">
            <v>1119.1657</v>
          </cell>
          <cell r="P29">
            <v>36.666400000000003</v>
          </cell>
          <cell r="Q29">
            <v>101.33320000000001</v>
          </cell>
          <cell r="R29">
            <v>11298.7893</v>
          </cell>
          <cell r="S29">
            <v>468.99810000000002</v>
          </cell>
          <cell r="T29">
            <v>1425.9936</v>
          </cell>
          <cell r="U29">
            <v>678.99739999999997</v>
          </cell>
          <cell r="V29">
            <v>7573.9709000000003</v>
          </cell>
          <cell r="W29">
            <v>321.49849999999998</v>
          </cell>
          <cell r="X29">
            <v>829.33079999999995</v>
          </cell>
        </row>
        <row r="30">
          <cell r="C30" t="str">
            <v>2004/2005A</v>
          </cell>
          <cell r="D30">
            <v>2937.3272999999999</v>
          </cell>
          <cell r="E30">
            <v>101.833</v>
          </cell>
          <cell r="F30">
            <v>364.66590000000002</v>
          </cell>
          <cell r="G30">
            <v>202.49959999999999</v>
          </cell>
          <cell r="H30">
            <v>1709.6623999999999</v>
          </cell>
          <cell r="I30">
            <v>140.16650000000001</v>
          </cell>
          <cell r="J30">
            <v>418.49990000000003</v>
          </cell>
          <cell r="K30">
            <v>1030</v>
          </cell>
          <cell r="L30">
            <v>99.999799999999993</v>
          </cell>
          <cell r="M30">
            <v>121.49979999999999</v>
          </cell>
          <cell r="N30">
            <v>48.666600000000003</v>
          </cell>
          <cell r="O30">
            <v>662.66600000000005</v>
          </cell>
          <cell r="P30">
            <v>16</v>
          </cell>
          <cell r="Q30">
            <v>61.333300000000001</v>
          </cell>
          <cell r="R30">
            <v>3947.4928</v>
          </cell>
          <cell r="S30">
            <v>201.83279999999999</v>
          </cell>
          <cell r="T30">
            <v>486.16570000000002</v>
          </cell>
          <cell r="U30">
            <v>251.1662</v>
          </cell>
          <cell r="V30">
            <v>2372.3283999999999</v>
          </cell>
          <cell r="W30">
            <v>156.16650000000001</v>
          </cell>
          <cell r="X30">
            <v>479.83319999999998</v>
          </cell>
        </row>
        <row r="31">
          <cell r="C31" t="str">
            <v>2004/2005B</v>
          </cell>
          <cell r="D31">
            <v>19176.014500000001</v>
          </cell>
          <cell r="E31">
            <v>818.41070000000002</v>
          </cell>
          <cell r="F31">
            <v>2214.5625</v>
          </cell>
          <cell r="G31">
            <v>1252.4058</v>
          </cell>
          <cell r="H31">
            <v>12340.405500000001</v>
          </cell>
          <cell r="I31">
            <v>644.32809999999995</v>
          </cell>
          <cell r="J31">
            <v>1905.9019000000001</v>
          </cell>
          <cell r="K31">
            <v>2637</v>
          </cell>
          <cell r="L31">
            <v>169.9991</v>
          </cell>
          <cell r="M31">
            <v>321.99810000000002</v>
          </cell>
          <cell r="N31">
            <v>155.3321</v>
          </cell>
          <cell r="O31">
            <v>1310.3278</v>
          </cell>
          <cell r="P31">
            <v>99.666399999999996</v>
          </cell>
          <cell r="Q31">
            <v>291.33260000000001</v>
          </cell>
          <cell r="R31">
            <v>21524.670600000001</v>
          </cell>
          <cell r="S31">
            <v>988.40980000000002</v>
          </cell>
          <cell r="T31">
            <v>2536.5605999999998</v>
          </cell>
          <cell r="U31">
            <v>1407.7379000000001</v>
          </cell>
          <cell r="V31">
            <v>13650.7333</v>
          </cell>
          <cell r="W31">
            <v>743.99450000000002</v>
          </cell>
          <cell r="X31">
            <v>2197.2345</v>
          </cell>
        </row>
        <row r="32">
          <cell r="C32" t="str">
            <v>2004/2005C</v>
          </cell>
          <cell r="D32">
            <v>8639.9545999999991</v>
          </cell>
          <cell r="E32">
            <v>385.49720000000002</v>
          </cell>
          <cell r="F32">
            <v>1176.327</v>
          </cell>
          <cell r="G32">
            <v>660.32979999999998</v>
          </cell>
          <cell r="H32">
            <v>5722.4718999999996</v>
          </cell>
          <cell r="I32">
            <v>201.3322</v>
          </cell>
          <cell r="J32">
            <v>493.99650000000003</v>
          </cell>
          <cell r="K32">
            <v>1314</v>
          </cell>
          <cell r="L32">
            <v>126.9999</v>
          </cell>
          <cell r="M32">
            <v>198.99969999999999</v>
          </cell>
          <cell r="N32">
            <v>113.1665</v>
          </cell>
          <cell r="O32">
            <v>658.33219999999994</v>
          </cell>
          <cell r="P32">
            <v>49.5</v>
          </cell>
          <cell r="Q32">
            <v>102.83320000000001</v>
          </cell>
          <cell r="R32">
            <v>9889.7860999999994</v>
          </cell>
          <cell r="S32">
            <v>512.49710000000005</v>
          </cell>
          <cell r="T32">
            <v>1375.3267000000001</v>
          </cell>
          <cell r="U32">
            <v>773.49630000000002</v>
          </cell>
          <cell r="V32">
            <v>6380.8041000000003</v>
          </cell>
          <cell r="W32">
            <v>250.8322</v>
          </cell>
          <cell r="X32">
            <v>596.8297</v>
          </cell>
        </row>
        <row r="33">
          <cell r="C33" t="str">
            <v>2004/2005D</v>
          </cell>
          <cell r="D33">
            <v>23035.964599999999</v>
          </cell>
          <cell r="E33">
            <v>1237.4887000000001</v>
          </cell>
          <cell r="F33">
            <v>2844.4739</v>
          </cell>
          <cell r="G33">
            <v>1499.9857999999999</v>
          </cell>
          <cell r="H33">
            <v>16019.1967</v>
          </cell>
          <cell r="I33">
            <v>346.16329999999999</v>
          </cell>
          <cell r="J33">
            <v>1088.6561999999999</v>
          </cell>
          <cell r="K33">
            <v>2856</v>
          </cell>
          <cell r="L33">
            <v>311.33150000000001</v>
          </cell>
          <cell r="M33">
            <v>301.16340000000002</v>
          </cell>
          <cell r="N33">
            <v>168.83160000000001</v>
          </cell>
          <cell r="O33">
            <v>1404.1542999999999</v>
          </cell>
          <cell r="P33">
            <v>37.666499999999999</v>
          </cell>
          <cell r="Q33">
            <v>126.6658</v>
          </cell>
          <cell r="R33">
            <v>25385.777699999999</v>
          </cell>
          <cell r="S33">
            <v>1548.8202000000001</v>
          </cell>
          <cell r="T33">
            <v>3145.6372999999999</v>
          </cell>
          <cell r="U33">
            <v>1668.8173999999999</v>
          </cell>
          <cell r="V33">
            <v>17423.350999999999</v>
          </cell>
          <cell r="W33">
            <v>383.82979999999998</v>
          </cell>
          <cell r="X33">
            <v>1215.3219999999999</v>
          </cell>
        </row>
        <row r="34">
          <cell r="C34" t="str">
            <v>2004/2005E</v>
          </cell>
          <cell r="D34">
            <v>6676.9360999999999</v>
          </cell>
          <cell r="E34">
            <v>273.16410000000002</v>
          </cell>
          <cell r="F34">
            <v>765.32600000000002</v>
          </cell>
          <cell r="G34">
            <v>534.82770000000005</v>
          </cell>
          <cell r="H34">
            <v>4612.1238000000003</v>
          </cell>
          <cell r="I34">
            <v>127.3321</v>
          </cell>
          <cell r="J34">
            <v>364.16239999999999</v>
          </cell>
          <cell r="K34">
            <v>307</v>
          </cell>
          <cell r="L34">
            <v>16.5</v>
          </cell>
          <cell r="M34">
            <v>30.6663</v>
          </cell>
          <cell r="N34">
            <v>26.333100000000002</v>
          </cell>
          <cell r="O34">
            <v>133.16480000000001</v>
          </cell>
          <cell r="P34">
            <v>6.3331999999999997</v>
          </cell>
          <cell r="Q34">
            <v>12.3332</v>
          </cell>
          <cell r="R34">
            <v>6902.2667000000001</v>
          </cell>
          <cell r="S34">
            <v>289.66410000000002</v>
          </cell>
          <cell r="T34">
            <v>795.9923</v>
          </cell>
          <cell r="U34">
            <v>561.16079999999999</v>
          </cell>
          <cell r="V34">
            <v>4745.2885999999999</v>
          </cell>
          <cell r="W34">
            <v>133.6653</v>
          </cell>
          <cell r="X34">
            <v>376.49560000000002</v>
          </cell>
        </row>
        <row r="35">
          <cell r="C35" t="str">
            <v>2004/2005F</v>
          </cell>
          <cell r="D35">
            <v>14774.1926</v>
          </cell>
          <cell r="E35">
            <v>667.65940000000001</v>
          </cell>
          <cell r="F35">
            <v>1919.1492000000001</v>
          </cell>
          <cell r="G35">
            <v>984.99069999999995</v>
          </cell>
          <cell r="H35">
            <v>9075.7453000000005</v>
          </cell>
          <cell r="I35">
            <v>607.57770000000005</v>
          </cell>
          <cell r="J35">
            <v>1519.0703000000001</v>
          </cell>
          <cell r="K35">
            <v>1103</v>
          </cell>
          <cell r="L35">
            <v>65.999899999999997</v>
          </cell>
          <cell r="M35">
            <v>165.58189999999999</v>
          </cell>
          <cell r="N35">
            <v>74.915999999999997</v>
          </cell>
          <cell r="O35">
            <v>443.08019999999999</v>
          </cell>
          <cell r="P35">
            <v>42.832799999999999</v>
          </cell>
          <cell r="Q35">
            <v>92.833200000000005</v>
          </cell>
          <cell r="R35">
            <v>15659.436600000001</v>
          </cell>
          <cell r="S35">
            <v>733.65930000000003</v>
          </cell>
          <cell r="T35">
            <v>2084.7311</v>
          </cell>
          <cell r="U35">
            <v>1059.9067</v>
          </cell>
          <cell r="V35">
            <v>9518.8255000000008</v>
          </cell>
          <cell r="W35">
            <v>650.41049999999996</v>
          </cell>
          <cell r="X35">
            <v>1611.9034999999999</v>
          </cell>
        </row>
        <row r="36">
          <cell r="C36" t="str">
            <v>2004/2005G</v>
          </cell>
          <cell r="D36">
            <v>10604.774299999999</v>
          </cell>
          <cell r="E36">
            <v>332.24759999999998</v>
          </cell>
          <cell r="F36">
            <v>1285.3255999999999</v>
          </cell>
          <cell r="G36">
            <v>725.91210000000001</v>
          </cell>
          <cell r="H36">
            <v>6610.1313</v>
          </cell>
          <cell r="I36">
            <v>476.83089999999999</v>
          </cell>
          <cell r="J36">
            <v>1174.3268</v>
          </cell>
          <cell r="K36">
            <v>1743</v>
          </cell>
          <cell r="L36">
            <v>70.499799999999993</v>
          </cell>
          <cell r="M36">
            <v>340.33240000000001</v>
          </cell>
          <cell r="N36">
            <v>108.49939999999999</v>
          </cell>
          <cell r="O36">
            <v>780.66390000000001</v>
          </cell>
          <cell r="P36">
            <v>107.4997</v>
          </cell>
          <cell r="Q36">
            <v>166.833</v>
          </cell>
          <cell r="R36">
            <v>12179.102500000001</v>
          </cell>
          <cell r="S36">
            <v>402.74740000000003</v>
          </cell>
          <cell r="T36">
            <v>1625.6579999999999</v>
          </cell>
          <cell r="U36">
            <v>834.41150000000005</v>
          </cell>
          <cell r="V36">
            <v>7390.7951999999996</v>
          </cell>
          <cell r="W36">
            <v>584.3306</v>
          </cell>
          <cell r="X36">
            <v>1341.1597999999999</v>
          </cell>
        </row>
        <row r="37">
          <cell r="C37" t="str">
            <v>2004/2005H</v>
          </cell>
          <cell r="D37">
            <v>23282.495500000001</v>
          </cell>
          <cell r="E37">
            <v>1066.8297</v>
          </cell>
          <cell r="F37">
            <v>3340.5740000000001</v>
          </cell>
          <cell r="G37">
            <v>2299.9079999999999</v>
          </cell>
          <cell r="H37">
            <v>14545.7762</v>
          </cell>
          <cell r="I37">
            <v>600.66420000000005</v>
          </cell>
          <cell r="J37">
            <v>1428.7434000000001</v>
          </cell>
          <cell r="K37">
            <v>773</v>
          </cell>
          <cell r="L37">
            <v>45.499899999999997</v>
          </cell>
          <cell r="M37">
            <v>155.08269999999999</v>
          </cell>
          <cell r="N37">
            <v>82.082999999999998</v>
          </cell>
          <cell r="O37">
            <v>327.49860000000001</v>
          </cell>
          <cell r="P37">
            <v>21.666499999999999</v>
          </cell>
          <cell r="Q37">
            <v>47.499899999999997</v>
          </cell>
          <cell r="R37">
            <v>23961.826099999998</v>
          </cell>
          <cell r="S37">
            <v>1112.3296</v>
          </cell>
          <cell r="T37">
            <v>3495.6567</v>
          </cell>
          <cell r="U37">
            <v>2381.991</v>
          </cell>
          <cell r="V37">
            <v>14873.274799999999</v>
          </cell>
          <cell r="W37">
            <v>622.33069999999998</v>
          </cell>
          <cell r="X37">
            <v>1476.2433000000001</v>
          </cell>
        </row>
        <row r="38">
          <cell r="C38" t="str">
            <v>2004/2005I</v>
          </cell>
          <cell r="D38">
            <v>6750.8810999999996</v>
          </cell>
          <cell r="E38">
            <v>381.1653</v>
          </cell>
          <cell r="F38">
            <v>735.16250000000002</v>
          </cell>
          <cell r="G38">
            <v>313.41489999999999</v>
          </cell>
          <cell r="H38">
            <v>4570.7263999999996</v>
          </cell>
          <cell r="I38">
            <v>154.58240000000001</v>
          </cell>
          <cell r="J38">
            <v>595.82960000000003</v>
          </cell>
          <cell r="K38">
            <v>1338</v>
          </cell>
          <cell r="L38">
            <v>96.833200000000005</v>
          </cell>
          <cell r="M38">
            <v>138.99940000000001</v>
          </cell>
          <cell r="N38">
            <v>57.832999999999998</v>
          </cell>
          <cell r="O38">
            <v>763.66499999999996</v>
          </cell>
          <cell r="P38">
            <v>24.833300000000001</v>
          </cell>
          <cell r="Q38">
            <v>135.33279999999999</v>
          </cell>
          <cell r="R38">
            <v>7968.3778000000002</v>
          </cell>
          <cell r="S38">
            <v>477.99849999999998</v>
          </cell>
          <cell r="T38">
            <v>874.16189999999995</v>
          </cell>
          <cell r="U38">
            <v>371.24790000000002</v>
          </cell>
          <cell r="V38">
            <v>5334.3914000000004</v>
          </cell>
          <cell r="W38">
            <v>179.41569999999999</v>
          </cell>
          <cell r="X38">
            <v>731.16240000000005</v>
          </cell>
        </row>
        <row r="39">
          <cell r="C39" t="str">
            <v>2004/2005J</v>
          </cell>
          <cell r="D39">
            <v>953.32910000000004</v>
          </cell>
          <cell r="E39">
            <v>46.666400000000003</v>
          </cell>
          <cell r="F39">
            <v>96.999600000000001</v>
          </cell>
          <cell r="G39">
            <v>76.332800000000006</v>
          </cell>
          <cell r="H39">
            <v>604.8306</v>
          </cell>
          <cell r="I39">
            <v>36.666600000000003</v>
          </cell>
          <cell r="J39">
            <v>91.833100000000002</v>
          </cell>
          <cell r="K39">
            <v>4847</v>
          </cell>
          <cell r="L39">
            <v>266.16649999999998</v>
          </cell>
          <cell r="M39">
            <v>828.8329</v>
          </cell>
          <cell r="N39">
            <v>272.3331</v>
          </cell>
          <cell r="O39">
            <v>2509.4989999999998</v>
          </cell>
          <cell r="P39">
            <v>277.99990000000003</v>
          </cell>
          <cell r="Q39">
            <v>632.83320000000003</v>
          </cell>
          <cell r="R39">
            <v>5740.9937</v>
          </cell>
          <cell r="S39">
            <v>312.8329</v>
          </cell>
          <cell r="T39">
            <v>925.83249999999998</v>
          </cell>
          <cell r="U39">
            <v>348.66590000000002</v>
          </cell>
          <cell r="V39">
            <v>3114.3296</v>
          </cell>
          <cell r="W39">
            <v>314.66649999999998</v>
          </cell>
          <cell r="X39">
            <v>724.66629999999998</v>
          </cell>
        </row>
        <row r="40">
          <cell r="C40" t="str">
            <v>2005/20061</v>
          </cell>
          <cell r="D40">
            <v>5540.6662999999999</v>
          </cell>
          <cell r="E40">
            <v>221</v>
          </cell>
          <cell r="F40">
            <v>630</v>
          </cell>
          <cell r="G40">
            <v>624</v>
          </cell>
          <cell r="H40">
            <v>3137.3330000000001</v>
          </cell>
          <cell r="I40">
            <v>218.5</v>
          </cell>
          <cell r="J40">
            <v>709.83330000000001</v>
          </cell>
          <cell r="K40">
            <v>17</v>
          </cell>
          <cell r="L40">
            <v>0</v>
          </cell>
          <cell r="M40">
            <v>5</v>
          </cell>
          <cell r="N40">
            <v>2</v>
          </cell>
          <cell r="O40">
            <v>10</v>
          </cell>
          <cell r="P40">
            <v>0</v>
          </cell>
          <cell r="Q40">
            <v>0</v>
          </cell>
          <cell r="R40">
            <v>5557.6662999999999</v>
          </cell>
          <cell r="S40">
            <v>221</v>
          </cell>
          <cell r="T40">
            <v>635</v>
          </cell>
          <cell r="U40">
            <v>626</v>
          </cell>
          <cell r="V40">
            <v>3147.3330000000001</v>
          </cell>
          <cell r="W40">
            <v>218.5</v>
          </cell>
          <cell r="X40">
            <v>709.83330000000001</v>
          </cell>
        </row>
        <row r="41">
          <cell r="C41" t="str">
            <v>2005/20062</v>
          </cell>
          <cell r="D41">
            <v>15484.8076</v>
          </cell>
          <cell r="E41">
            <v>1014.8326</v>
          </cell>
          <cell r="F41">
            <v>1936.9970000000001</v>
          </cell>
          <cell r="G41">
            <v>915.33209999999997</v>
          </cell>
          <cell r="H41">
            <v>8271.9858000000004</v>
          </cell>
          <cell r="I41">
            <v>814.83090000000004</v>
          </cell>
          <cell r="J41">
            <v>2530.8292000000001</v>
          </cell>
          <cell r="K41">
            <v>5476</v>
          </cell>
          <cell r="L41">
            <v>625.16669999999999</v>
          </cell>
          <cell r="M41">
            <v>611</v>
          </cell>
          <cell r="N41">
            <v>202.5</v>
          </cell>
          <cell r="O41">
            <v>2918.6668</v>
          </cell>
          <cell r="P41">
            <v>213.0001</v>
          </cell>
          <cell r="Q41">
            <v>856.66669999999999</v>
          </cell>
          <cell r="R41">
            <v>20911.8079</v>
          </cell>
          <cell r="S41">
            <v>1639.9992999999999</v>
          </cell>
          <cell r="T41">
            <v>2547.9969999999998</v>
          </cell>
          <cell r="U41">
            <v>1117.8321000000001</v>
          </cell>
          <cell r="V41">
            <v>11190.652599999999</v>
          </cell>
          <cell r="W41">
            <v>1027.8309999999999</v>
          </cell>
          <cell r="X41">
            <v>3387.4958999999999</v>
          </cell>
        </row>
        <row r="42">
          <cell r="C42" t="str">
            <v>2005/20063</v>
          </cell>
          <cell r="D42">
            <v>19357.070899999999</v>
          </cell>
          <cell r="E42">
            <v>587.5</v>
          </cell>
          <cell r="F42">
            <v>1968.6648</v>
          </cell>
          <cell r="G42">
            <v>1116.0826</v>
          </cell>
          <cell r="H42">
            <v>11551.5779</v>
          </cell>
          <cell r="I42">
            <v>1137.9141999999999</v>
          </cell>
          <cell r="J42">
            <v>2995.3314</v>
          </cell>
          <cell r="K42">
            <v>1910</v>
          </cell>
          <cell r="L42">
            <v>145.33340000000001</v>
          </cell>
          <cell r="M42">
            <v>244.25030000000001</v>
          </cell>
          <cell r="N42">
            <v>126.16679999999999</v>
          </cell>
          <cell r="O42">
            <v>884.41759999999999</v>
          </cell>
          <cell r="P42">
            <v>111.8334</v>
          </cell>
          <cell r="Q42">
            <v>251.83349999999999</v>
          </cell>
          <cell r="R42">
            <v>21120.905900000002</v>
          </cell>
          <cell r="S42">
            <v>732.83339999999998</v>
          </cell>
          <cell r="T42">
            <v>2212.9151000000002</v>
          </cell>
          <cell r="U42">
            <v>1242.2493999999999</v>
          </cell>
          <cell r="V42">
            <v>12435.995500000001</v>
          </cell>
          <cell r="W42">
            <v>1249.7475999999999</v>
          </cell>
          <cell r="X42">
            <v>3247.1649000000002</v>
          </cell>
        </row>
        <row r="43">
          <cell r="C43" t="str">
            <v>2005/20064</v>
          </cell>
          <cell r="D43">
            <v>475</v>
          </cell>
          <cell r="E43">
            <v>27</v>
          </cell>
          <cell r="F43">
            <v>48</v>
          </cell>
          <cell r="G43">
            <v>24</v>
          </cell>
          <cell r="H43">
            <v>306</v>
          </cell>
          <cell r="I43">
            <v>21</v>
          </cell>
          <cell r="J43">
            <v>49</v>
          </cell>
          <cell r="K43">
            <v>1</v>
          </cell>
          <cell r="L43">
            <v>0</v>
          </cell>
          <cell r="M43">
            <v>0</v>
          </cell>
          <cell r="N43">
            <v>0</v>
          </cell>
          <cell r="O43">
            <v>1</v>
          </cell>
          <cell r="P43">
            <v>0</v>
          </cell>
          <cell r="Q43">
            <v>0</v>
          </cell>
          <cell r="R43">
            <v>476</v>
          </cell>
          <cell r="S43">
            <v>27</v>
          </cell>
          <cell r="T43">
            <v>48</v>
          </cell>
          <cell r="U43">
            <v>24</v>
          </cell>
          <cell r="V43">
            <v>307</v>
          </cell>
          <cell r="W43">
            <v>21</v>
          </cell>
          <cell r="X43">
            <v>49</v>
          </cell>
        </row>
        <row r="44">
          <cell r="C44" t="str">
            <v>2005/20065</v>
          </cell>
          <cell r="D44">
            <v>1526.1664000000001</v>
          </cell>
          <cell r="E44">
            <v>65.666700000000006</v>
          </cell>
          <cell r="F44">
            <v>212.16669999999999</v>
          </cell>
          <cell r="G44">
            <v>82.5</v>
          </cell>
          <cell r="H44">
            <v>962.83299999999997</v>
          </cell>
          <cell r="I44">
            <v>50</v>
          </cell>
          <cell r="J44">
            <v>153</v>
          </cell>
          <cell r="K44">
            <v>91</v>
          </cell>
          <cell r="L44">
            <v>10</v>
          </cell>
          <cell r="M44">
            <v>10.333299999999999</v>
          </cell>
          <cell r="N44">
            <v>6.6666999999999996</v>
          </cell>
          <cell r="O44">
            <v>51.333300000000001</v>
          </cell>
          <cell r="P44">
            <v>4</v>
          </cell>
          <cell r="Q44">
            <v>6</v>
          </cell>
          <cell r="R44">
            <v>1614.4997000000001</v>
          </cell>
          <cell r="S44">
            <v>75.666700000000006</v>
          </cell>
          <cell r="T44">
            <v>222.5</v>
          </cell>
          <cell r="U44">
            <v>89.166700000000006</v>
          </cell>
          <cell r="V44">
            <v>1014.1663</v>
          </cell>
          <cell r="W44">
            <v>54</v>
          </cell>
          <cell r="X44">
            <v>159</v>
          </cell>
        </row>
        <row r="45">
          <cell r="C45" t="str">
            <v>2005/20066</v>
          </cell>
          <cell r="D45">
            <v>9160.2322999999997</v>
          </cell>
          <cell r="E45">
            <v>250.5829</v>
          </cell>
          <cell r="F45">
            <v>1058.8323</v>
          </cell>
          <cell r="G45">
            <v>502.166</v>
          </cell>
          <cell r="H45">
            <v>5758.0736999999999</v>
          </cell>
          <cell r="I45">
            <v>514.16449999999998</v>
          </cell>
          <cell r="J45">
            <v>1076.4129</v>
          </cell>
          <cell r="K45">
            <v>717</v>
          </cell>
          <cell r="L45">
            <v>44.166600000000003</v>
          </cell>
          <cell r="M45">
            <v>83.083500000000001</v>
          </cell>
          <cell r="N45">
            <v>35.333300000000001</v>
          </cell>
          <cell r="O45">
            <v>370.33300000000003</v>
          </cell>
          <cell r="P45">
            <v>33</v>
          </cell>
          <cell r="Q45">
            <v>103.6666</v>
          </cell>
          <cell r="R45">
            <v>9829.8153000000002</v>
          </cell>
          <cell r="S45">
            <v>294.74950000000001</v>
          </cell>
          <cell r="T45">
            <v>1141.9158</v>
          </cell>
          <cell r="U45">
            <v>537.49929999999995</v>
          </cell>
          <cell r="V45">
            <v>6128.4066999999995</v>
          </cell>
          <cell r="W45">
            <v>547.16449999999998</v>
          </cell>
          <cell r="X45">
            <v>1180.0795000000001</v>
          </cell>
        </row>
        <row r="46">
          <cell r="C46" t="str">
            <v>2005/20067</v>
          </cell>
          <cell r="D46">
            <v>3591.4978000000001</v>
          </cell>
          <cell r="E46">
            <v>120.16670000000001</v>
          </cell>
          <cell r="F46">
            <v>416.33300000000003</v>
          </cell>
          <cell r="G46">
            <v>205.50020000000001</v>
          </cell>
          <cell r="H46">
            <v>2433.5826000000002</v>
          </cell>
          <cell r="I46">
            <v>122.9996</v>
          </cell>
          <cell r="J46">
            <v>292.91570000000002</v>
          </cell>
          <cell r="K46">
            <v>359</v>
          </cell>
          <cell r="L46">
            <v>16.5</v>
          </cell>
          <cell r="M46">
            <v>50</v>
          </cell>
          <cell r="N46">
            <v>15.5</v>
          </cell>
          <cell r="O46">
            <v>163.16659999999999</v>
          </cell>
          <cell r="P46">
            <v>21</v>
          </cell>
          <cell r="Q46">
            <v>59</v>
          </cell>
          <cell r="R46">
            <v>3916.6644000000001</v>
          </cell>
          <cell r="S46">
            <v>136.66669999999999</v>
          </cell>
          <cell r="T46">
            <v>466.33300000000003</v>
          </cell>
          <cell r="U46">
            <v>221.00020000000001</v>
          </cell>
          <cell r="V46">
            <v>2596.7492000000002</v>
          </cell>
          <cell r="W46">
            <v>143.99959999999999</v>
          </cell>
          <cell r="X46">
            <v>351.91570000000002</v>
          </cell>
        </row>
        <row r="47">
          <cell r="C47" t="str">
            <v>2005/20068</v>
          </cell>
          <cell r="D47">
            <v>11614.252899999999</v>
          </cell>
          <cell r="E47">
            <v>356.99959999999999</v>
          </cell>
          <cell r="F47">
            <v>1474.4172000000001</v>
          </cell>
          <cell r="G47">
            <v>804.41740000000004</v>
          </cell>
          <cell r="H47">
            <v>8310.9190999999992</v>
          </cell>
          <cell r="I47">
            <v>203.5001</v>
          </cell>
          <cell r="J47">
            <v>463.99950000000001</v>
          </cell>
          <cell r="K47">
            <v>2176</v>
          </cell>
          <cell r="L47">
            <v>102.6669</v>
          </cell>
          <cell r="M47">
            <v>256.66669999999999</v>
          </cell>
          <cell r="N47">
            <v>157.50020000000001</v>
          </cell>
          <cell r="O47">
            <v>1233.3338000000001</v>
          </cell>
          <cell r="P47">
            <v>52.166699999999999</v>
          </cell>
          <cell r="Q47">
            <v>112.00020000000001</v>
          </cell>
          <cell r="R47">
            <v>13528.5874</v>
          </cell>
          <cell r="S47">
            <v>459.66649999999998</v>
          </cell>
          <cell r="T47">
            <v>1731.0839000000001</v>
          </cell>
          <cell r="U47">
            <v>961.91759999999999</v>
          </cell>
          <cell r="V47">
            <v>9544.2528999999995</v>
          </cell>
          <cell r="W47">
            <v>255.66679999999999</v>
          </cell>
          <cell r="X47">
            <v>575.99969999999996</v>
          </cell>
        </row>
        <row r="48">
          <cell r="C48" t="str">
            <v>2005/20069</v>
          </cell>
          <cell r="D48">
            <v>9413.5061999999998</v>
          </cell>
          <cell r="E48">
            <v>353.6669</v>
          </cell>
          <cell r="F48">
            <v>1308.3344999999999</v>
          </cell>
          <cell r="G48">
            <v>607.50030000000004</v>
          </cell>
          <cell r="H48">
            <v>6204.3374999999996</v>
          </cell>
          <cell r="I48">
            <v>246.5001</v>
          </cell>
          <cell r="J48">
            <v>693.16690000000006</v>
          </cell>
          <cell r="K48">
            <v>1618</v>
          </cell>
          <cell r="L48">
            <v>108.83329999999999</v>
          </cell>
          <cell r="M48">
            <v>182.33330000000001</v>
          </cell>
          <cell r="N48">
            <v>67.166700000000006</v>
          </cell>
          <cell r="O48">
            <v>1028.3335999999999</v>
          </cell>
          <cell r="P48">
            <v>33.166699999999999</v>
          </cell>
          <cell r="Q48">
            <v>126.33329999999999</v>
          </cell>
          <cell r="R48">
            <v>10959.6731</v>
          </cell>
          <cell r="S48">
            <v>462.50020000000001</v>
          </cell>
          <cell r="T48">
            <v>1490.6677999999999</v>
          </cell>
          <cell r="U48">
            <v>674.66700000000003</v>
          </cell>
          <cell r="V48">
            <v>7232.6710999999996</v>
          </cell>
          <cell r="W48">
            <v>279.66680000000002</v>
          </cell>
          <cell r="X48">
            <v>819.50019999999995</v>
          </cell>
        </row>
        <row r="49">
          <cell r="C49" t="str">
            <v>2005/2006A</v>
          </cell>
          <cell r="D49">
            <v>3515.8335000000002</v>
          </cell>
          <cell r="E49">
            <v>102.0001</v>
          </cell>
          <cell r="F49">
            <v>422.83339999999998</v>
          </cell>
          <cell r="G49">
            <v>247.66669999999999</v>
          </cell>
          <cell r="H49">
            <v>2124.1667000000002</v>
          </cell>
          <cell r="I49">
            <v>151</v>
          </cell>
          <cell r="J49">
            <v>468.16660000000002</v>
          </cell>
          <cell r="K49">
            <v>1285</v>
          </cell>
          <cell r="L49">
            <v>99.833399999999997</v>
          </cell>
          <cell r="M49">
            <v>178.83330000000001</v>
          </cell>
          <cell r="N49">
            <v>81.5</v>
          </cell>
          <cell r="O49">
            <v>832.5</v>
          </cell>
          <cell r="P49">
            <v>21.333300000000001</v>
          </cell>
          <cell r="Q49">
            <v>58</v>
          </cell>
          <cell r="R49">
            <v>4787.8334999999997</v>
          </cell>
          <cell r="S49">
            <v>201.83349999999999</v>
          </cell>
          <cell r="T49">
            <v>601.66669999999999</v>
          </cell>
          <cell r="U49">
            <v>329.16669999999999</v>
          </cell>
          <cell r="V49">
            <v>2956.6667000000002</v>
          </cell>
          <cell r="W49">
            <v>172.33330000000001</v>
          </cell>
          <cell r="X49">
            <v>526.16660000000002</v>
          </cell>
        </row>
        <row r="50">
          <cell r="C50" t="str">
            <v>2005/2006B</v>
          </cell>
          <cell r="D50">
            <v>19795.120999999999</v>
          </cell>
          <cell r="E50">
            <v>702.74829999999997</v>
          </cell>
          <cell r="F50">
            <v>2252.4938999999999</v>
          </cell>
          <cell r="G50">
            <v>1228.9143999999999</v>
          </cell>
          <cell r="H50">
            <v>13035.637500000001</v>
          </cell>
          <cell r="I50">
            <v>665.83119999999997</v>
          </cell>
          <cell r="J50">
            <v>1909.4956999999999</v>
          </cell>
          <cell r="K50">
            <v>3117</v>
          </cell>
          <cell r="L50">
            <v>237.49979999999999</v>
          </cell>
          <cell r="M50">
            <v>340.16649999999998</v>
          </cell>
          <cell r="N50">
            <v>159.8329</v>
          </cell>
          <cell r="O50">
            <v>1695.6656</v>
          </cell>
          <cell r="P50">
            <v>93.999899999999997</v>
          </cell>
          <cell r="Q50">
            <v>320.99979999999999</v>
          </cell>
          <cell r="R50">
            <v>22643.285500000002</v>
          </cell>
          <cell r="S50">
            <v>940.24810000000002</v>
          </cell>
          <cell r="T50">
            <v>2592.6604000000002</v>
          </cell>
          <cell r="U50">
            <v>1388.7473</v>
          </cell>
          <cell r="V50">
            <v>14731.303099999999</v>
          </cell>
          <cell r="W50">
            <v>759.83109999999999</v>
          </cell>
          <cell r="X50">
            <v>2230.4955</v>
          </cell>
        </row>
        <row r="51">
          <cell r="C51" t="str">
            <v>2005/2006C</v>
          </cell>
          <cell r="D51">
            <v>9025.0036</v>
          </cell>
          <cell r="E51">
            <v>406.50020000000001</v>
          </cell>
          <cell r="F51">
            <v>1049.5003999999999</v>
          </cell>
          <cell r="G51">
            <v>625.8338</v>
          </cell>
          <cell r="H51">
            <v>6265.6695</v>
          </cell>
          <cell r="I51">
            <v>190.66669999999999</v>
          </cell>
          <cell r="J51">
            <v>486.83300000000003</v>
          </cell>
          <cell r="K51">
            <v>1331</v>
          </cell>
          <cell r="L51">
            <v>120.9999</v>
          </cell>
          <cell r="M51">
            <v>223</v>
          </cell>
          <cell r="N51">
            <v>122.3334</v>
          </cell>
          <cell r="O51">
            <v>667.83320000000003</v>
          </cell>
          <cell r="P51">
            <v>41.5</v>
          </cell>
          <cell r="Q51">
            <v>81.833399999999997</v>
          </cell>
          <cell r="R51">
            <v>10282.503500000001</v>
          </cell>
          <cell r="S51">
            <v>527.50009999999997</v>
          </cell>
          <cell r="T51">
            <v>1272.5003999999999</v>
          </cell>
          <cell r="U51">
            <v>748.16719999999998</v>
          </cell>
          <cell r="V51">
            <v>6933.5027</v>
          </cell>
          <cell r="W51">
            <v>232.16669999999999</v>
          </cell>
          <cell r="X51">
            <v>568.66639999999995</v>
          </cell>
        </row>
        <row r="52">
          <cell r="C52" t="str">
            <v>2005/2006D</v>
          </cell>
          <cell r="D52">
            <v>22158.286700000001</v>
          </cell>
          <cell r="E52">
            <v>1044.1655000000001</v>
          </cell>
          <cell r="F52">
            <v>2749.4937</v>
          </cell>
          <cell r="G52">
            <v>1423.3291999999999</v>
          </cell>
          <cell r="H52">
            <v>15747.467000000001</v>
          </cell>
          <cell r="I52">
            <v>274.66609999999997</v>
          </cell>
          <cell r="J52">
            <v>919.16520000000003</v>
          </cell>
          <cell r="K52">
            <v>2931</v>
          </cell>
          <cell r="L52">
            <v>275.33319999999998</v>
          </cell>
          <cell r="M52">
            <v>300.6662</v>
          </cell>
          <cell r="N52">
            <v>194.16630000000001</v>
          </cell>
          <cell r="O52">
            <v>1507.8316</v>
          </cell>
          <cell r="P52">
            <v>53.5</v>
          </cell>
          <cell r="Q52">
            <v>131.8331</v>
          </cell>
          <cell r="R52">
            <v>24621.617099999999</v>
          </cell>
          <cell r="S52">
            <v>1319.4987000000001</v>
          </cell>
          <cell r="T52">
            <v>3050.1599000000001</v>
          </cell>
          <cell r="U52">
            <v>1617.4955</v>
          </cell>
          <cell r="V52">
            <v>17255.298599999998</v>
          </cell>
          <cell r="W52">
            <v>328.16609999999997</v>
          </cell>
          <cell r="X52">
            <v>1050.9983</v>
          </cell>
        </row>
        <row r="53">
          <cell r="C53" t="str">
            <v>2005/2006E</v>
          </cell>
          <cell r="D53">
            <v>6855.8212999999996</v>
          </cell>
          <cell r="E53">
            <v>246.33269999999999</v>
          </cell>
          <cell r="F53">
            <v>803.33259999999996</v>
          </cell>
          <cell r="G53">
            <v>508.4991</v>
          </cell>
          <cell r="H53">
            <v>4779.8247000000001</v>
          </cell>
          <cell r="I53">
            <v>125.6662</v>
          </cell>
          <cell r="J53">
            <v>392.166</v>
          </cell>
          <cell r="K53">
            <v>348</v>
          </cell>
          <cell r="L53">
            <v>13.333299999999999</v>
          </cell>
          <cell r="M53">
            <v>40.666600000000003</v>
          </cell>
          <cell r="N53">
            <v>35.000100000000003</v>
          </cell>
          <cell r="O53">
            <v>162.99959999999999</v>
          </cell>
          <cell r="P53">
            <v>6.5</v>
          </cell>
          <cell r="Q53">
            <v>12.666700000000001</v>
          </cell>
          <cell r="R53">
            <v>7126.9876000000004</v>
          </cell>
          <cell r="S53">
            <v>259.666</v>
          </cell>
          <cell r="T53">
            <v>843.99919999999997</v>
          </cell>
          <cell r="U53">
            <v>543.49919999999997</v>
          </cell>
          <cell r="V53">
            <v>4942.8243000000002</v>
          </cell>
          <cell r="W53">
            <v>132.1662</v>
          </cell>
          <cell r="X53">
            <v>404.83269999999999</v>
          </cell>
        </row>
        <row r="54">
          <cell r="C54" t="str">
            <v>2005/2006F</v>
          </cell>
          <cell r="D54">
            <v>14602.563399999999</v>
          </cell>
          <cell r="E54">
            <v>571.24860000000001</v>
          </cell>
          <cell r="F54">
            <v>1996.33</v>
          </cell>
          <cell r="G54">
            <v>945.9982</v>
          </cell>
          <cell r="H54">
            <v>9075.3222999999998</v>
          </cell>
          <cell r="I54">
            <v>571.66639999999995</v>
          </cell>
          <cell r="J54">
            <v>1441.9979000000001</v>
          </cell>
          <cell r="K54">
            <v>1134</v>
          </cell>
          <cell r="L54">
            <v>64.999899999999997</v>
          </cell>
          <cell r="M54">
            <v>166.66659999999999</v>
          </cell>
          <cell r="N54">
            <v>73.666700000000006</v>
          </cell>
          <cell r="O54">
            <v>447.99950000000001</v>
          </cell>
          <cell r="P54">
            <v>52</v>
          </cell>
          <cell r="Q54">
            <v>96.333299999999994</v>
          </cell>
          <cell r="R54">
            <v>15504.2294</v>
          </cell>
          <cell r="S54">
            <v>636.24850000000004</v>
          </cell>
          <cell r="T54">
            <v>2162.9965999999999</v>
          </cell>
          <cell r="U54">
            <v>1019.6649</v>
          </cell>
          <cell r="V54">
            <v>9523.3217999999997</v>
          </cell>
          <cell r="W54">
            <v>623.66639999999995</v>
          </cell>
          <cell r="X54">
            <v>1538.3312000000001</v>
          </cell>
        </row>
        <row r="55">
          <cell r="C55" t="str">
            <v>2005/2006G</v>
          </cell>
          <cell r="D55">
            <v>11231.557000000001</v>
          </cell>
          <cell r="E55">
            <v>336.58240000000001</v>
          </cell>
          <cell r="F55">
            <v>1245.4963</v>
          </cell>
          <cell r="G55">
            <v>754.33150000000001</v>
          </cell>
          <cell r="H55">
            <v>7196.4849000000004</v>
          </cell>
          <cell r="I55">
            <v>502.3322</v>
          </cell>
          <cell r="J55">
            <v>1196.3297</v>
          </cell>
          <cell r="K55">
            <v>1617</v>
          </cell>
          <cell r="L55">
            <v>69.999899999999997</v>
          </cell>
          <cell r="M55">
            <v>309.1662</v>
          </cell>
          <cell r="N55">
            <v>102.66630000000001</v>
          </cell>
          <cell r="O55">
            <v>719.16579999999999</v>
          </cell>
          <cell r="P55">
            <v>87.333299999999994</v>
          </cell>
          <cell r="Q55">
            <v>151.66650000000001</v>
          </cell>
          <cell r="R55">
            <v>12671.555</v>
          </cell>
          <cell r="S55">
            <v>406.58229999999998</v>
          </cell>
          <cell r="T55">
            <v>1554.6624999999999</v>
          </cell>
          <cell r="U55">
            <v>856.99779999999998</v>
          </cell>
          <cell r="V55">
            <v>7915.6507000000001</v>
          </cell>
          <cell r="W55">
            <v>589.66549999999995</v>
          </cell>
          <cell r="X55">
            <v>1347.9962</v>
          </cell>
        </row>
        <row r="56">
          <cell r="C56" t="str">
            <v>2005/2006H</v>
          </cell>
          <cell r="D56">
            <v>23766.741699999999</v>
          </cell>
          <cell r="E56">
            <v>991.74950000000001</v>
          </cell>
          <cell r="F56">
            <v>3328.5821999999998</v>
          </cell>
          <cell r="G56">
            <v>2268.9994000000002</v>
          </cell>
          <cell r="H56">
            <v>15217.9951</v>
          </cell>
          <cell r="I56">
            <v>579.4162</v>
          </cell>
          <cell r="J56">
            <v>1379.9992999999999</v>
          </cell>
          <cell r="K56">
            <v>865</v>
          </cell>
          <cell r="L56">
            <v>42</v>
          </cell>
          <cell r="M56">
            <v>174.9999</v>
          </cell>
          <cell r="N56">
            <v>97.333399999999997</v>
          </cell>
          <cell r="O56">
            <v>391.08319999999998</v>
          </cell>
          <cell r="P56">
            <v>27.333200000000001</v>
          </cell>
          <cell r="Q56">
            <v>42.833399999999997</v>
          </cell>
          <cell r="R56">
            <v>24542.324799999999</v>
          </cell>
          <cell r="S56">
            <v>1033.7494999999999</v>
          </cell>
          <cell r="T56">
            <v>3503.5821000000001</v>
          </cell>
          <cell r="U56">
            <v>2366.3328000000001</v>
          </cell>
          <cell r="V56">
            <v>15609.078299999999</v>
          </cell>
          <cell r="W56">
            <v>606.74940000000004</v>
          </cell>
          <cell r="X56">
            <v>1422.8326999999999</v>
          </cell>
        </row>
        <row r="57">
          <cell r="C57" t="str">
            <v>2005/2006I</v>
          </cell>
          <cell r="D57">
            <v>7816.8334000000004</v>
          </cell>
          <cell r="E57">
            <v>369.91699999999997</v>
          </cell>
          <cell r="F57">
            <v>799.5</v>
          </cell>
          <cell r="G57">
            <v>391.91660000000002</v>
          </cell>
          <cell r="H57">
            <v>5408.4997999999996</v>
          </cell>
          <cell r="I57">
            <v>167.5</v>
          </cell>
          <cell r="J57">
            <v>679.5</v>
          </cell>
          <cell r="K57">
            <v>1844</v>
          </cell>
          <cell r="L57">
            <v>109</v>
          </cell>
          <cell r="M57">
            <v>164.66659999999999</v>
          </cell>
          <cell r="N57">
            <v>77.166799999999995</v>
          </cell>
          <cell r="O57">
            <v>1036.6665</v>
          </cell>
          <cell r="P57">
            <v>42.5</v>
          </cell>
          <cell r="Q57">
            <v>141.83330000000001</v>
          </cell>
          <cell r="R57">
            <v>9388.6666000000005</v>
          </cell>
          <cell r="S57">
            <v>478.91699999999997</v>
          </cell>
          <cell r="T57">
            <v>964.16660000000002</v>
          </cell>
          <cell r="U57">
            <v>469.08339999999998</v>
          </cell>
          <cell r="V57">
            <v>6445.1662999999999</v>
          </cell>
          <cell r="W57">
            <v>210</v>
          </cell>
          <cell r="X57">
            <v>821.33330000000001</v>
          </cell>
        </row>
        <row r="58">
          <cell r="C58" t="str">
            <v>2005/2006J</v>
          </cell>
          <cell r="D58">
            <v>970.82989999999995</v>
          </cell>
          <cell r="E58">
            <v>47.333100000000002</v>
          </cell>
          <cell r="F58">
            <v>97.6661</v>
          </cell>
          <cell r="G58">
            <v>72.999700000000004</v>
          </cell>
          <cell r="H58">
            <v>622.16459999999995</v>
          </cell>
          <cell r="I58">
            <v>28.833200000000001</v>
          </cell>
          <cell r="J58">
            <v>101.83320000000001</v>
          </cell>
          <cell r="K58">
            <v>5607</v>
          </cell>
          <cell r="L58">
            <v>321.33319999999998</v>
          </cell>
          <cell r="M58">
            <v>930.49990000000003</v>
          </cell>
          <cell r="N58">
            <v>344.49970000000002</v>
          </cell>
          <cell r="O58">
            <v>2882.6660000000002</v>
          </cell>
          <cell r="P58">
            <v>323.83330000000001</v>
          </cell>
          <cell r="Q58">
            <v>753.49990000000003</v>
          </cell>
          <cell r="R58">
            <v>6527.1619000000001</v>
          </cell>
          <cell r="S58">
            <v>368.66629999999998</v>
          </cell>
          <cell r="T58">
            <v>1028.1659999999999</v>
          </cell>
          <cell r="U58">
            <v>417.49939999999998</v>
          </cell>
          <cell r="V58">
            <v>3504.8305999999998</v>
          </cell>
          <cell r="W58">
            <v>352.66649999999998</v>
          </cell>
          <cell r="X58">
            <v>855.33309999999994</v>
          </cell>
        </row>
        <row r="59">
          <cell r="C59" t="str">
            <v>2006/20071</v>
          </cell>
          <cell r="D59">
            <v>5963.6665999999996</v>
          </cell>
          <cell r="E59">
            <v>213</v>
          </cell>
          <cell r="F59">
            <v>658</v>
          </cell>
          <cell r="G59">
            <v>662</v>
          </cell>
          <cell r="H59">
            <v>3483.6666</v>
          </cell>
          <cell r="I59">
            <v>211</v>
          </cell>
          <cell r="J59">
            <v>736</v>
          </cell>
          <cell r="K59">
            <v>19</v>
          </cell>
          <cell r="L59">
            <v>0</v>
          </cell>
          <cell r="M59">
            <v>6</v>
          </cell>
          <cell r="N59">
            <v>2</v>
          </cell>
          <cell r="O59">
            <v>11</v>
          </cell>
          <cell r="P59">
            <v>0</v>
          </cell>
          <cell r="Q59">
            <v>0</v>
          </cell>
          <cell r="R59">
            <v>5982.6665999999996</v>
          </cell>
          <cell r="S59">
            <v>213</v>
          </cell>
          <cell r="T59">
            <v>664</v>
          </cell>
          <cell r="U59">
            <v>664</v>
          </cell>
          <cell r="V59">
            <v>3494.6666</v>
          </cell>
          <cell r="W59">
            <v>211</v>
          </cell>
          <cell r="X59">
            <v>736</v>
          </cell>
        </row>
        <row r="60">
          <cell r="C60" t="str">
            <v>2006/20072</v>
          </cell>
          <cell r="D60">
            <v>15780.4684</v>
          </cell>
          <cell r="E60">
            <v>865.16610000000003</v>
          </cell>
          <cell r="F60">
            <v>1912.6635000000001</v>
          </cell>
          <cell r="G60">
            <v>819.66449999999998</v>
          </cell>
          <cell r="H60">
            <v>8842.8158000000003</v>
          </cell>
          <cell r="I60">
            <v>770.83010000000002</v>
          </cell>
          <cell r="J60">
            <v>2569.3283999999999</v>
          </cell>
          <cell r="K60">
            <v>5657</v>
          </cell>
          <cell r="L60">
            <v>603</v>
          </cell>
          <cell r="M60">
            <v>660.16650000000004</v>
          </cell>
          <cell r="N60">
            <v>166.8331</v>
          </cell>
          <cell r="O60">
            <v>3025.9996000000001</v>
          </cell>
          <cell r="P60">
            <v>230.33330000000001</v>
          </cell>
          <cell r="Q60">
            <v>873.16650000000004</v>
          </cell>
          <cell r="R60">
            <v>21339.967400000001</v>
          </cell>
          <cell r="S60">
            <v>1468.1660999999999</v>
          </cell>
          <cell r="T60">
            <v>2572.83</v>
          </cell>
          <cell r="U60">
            <v>986.49760000000003</v>
          </cell>
          <cell r="V60">
            <v>11868.815399999999</v>
          </cell>
          <cell r="W60">
            <v>1001.1634</v>
          </cell>
          <cell r="X60">
            <v>3442.4949000000001</v>
          </cell>
        </row>
        <row r="61">
          <cell r="C61" t="str">
            <v>2006/20073</v>
          </cell>
          <cell r="D61">
            <v>19918.5674</v>
          </cell>
          <cell r="E61">
            <v>496.08300000000003</v>
          </cell>
          <cell r="F61">
            <v>2062.2482</v>
          </cell>
          <cell r="G61">
            <v>1226.4987000000001</v>
          </cell>
          <cell r="H61">
            <v>11939.7428</v>
          </cell>
          <cell r="I61">
            <v>1111.8308999999999</v>
          </cell>
          <cell r="J61">
            <v>3082.1637999999998</v>
          </cell>
          <cell r="K61">
            <v>2376</v>
          </cell>
          <cell r="L61">
            <v>160.41650000000001</v>
          </cell>
          <cell r="M61">
            <v>288.00029999999998</v>
          </cell>
          <cell r="N61">
            <v>146.83359999999999</v>
          </cell>
          <cell r="O61">
            <v>1099.9177</v>
          </cell>
          <cell r="P61">
            <v>105.16679999999999</v>
          </cell>
          <cell r="Q61">
            <v>256.50009999999997</v>
          </cell>
          <cell r="R61">
            <v>21975.402399999999</v>
          </cell>
          <cell r="S61">
            <v>656.49950000000001</v>
          </cell>
          <cell r="T61">
            <v>2350.2485000000001</v>
          </cell>
          <cell r="U61">
            <v>1373.3323</v>
          </cell>
          <cell r="V61">
            <v>13039.6605</v>
          </cell>
          <cell r="W61">
            <v>1216.9976999999999</v>
          </cell>
          <cell r="X61">
            <v>3338.6639</v>
          </cell>
        </row>
        <row r="62">
          <cell r="C62" t="str">
            <v>2006/20074</v>
          </cell>
          <cell r="D62">
            <v>434</v>
          </cell>
          <cell r="E62">
            <v>19</v>
          </cell>
          <cell r="F62">
            <v>49</v>
          </cell>
          <cell r="G62">
            <v>33</v>
          </cell>
          <cell r="H62">
            <v>266</v>
          </cell>
          <cell r="I62">
            <v>21</v>
          </cell>
          <cell r="J62">
            <v>46</v>
          </cell>
          <cell r="K62">
            <v>1</v>
          </cell>
          <cell r="L62">
            <v>0</v>
          </cell>
          <cell r="M62">
            <v>0</v>
          </cell>
          <cell r="N62">
            <v>0</v>
          </cell>
          <cell r="O62">
            <v>1</v>
          </cell>
          <cell r="P62">
            <v>0</v>
          </cell>
          <cell r="Q62">
            <v>0</v>
          </cell>
          <cell r="R62">
            <v>435</v>
          </cell>
          <cell r="S62">
            <v>19</v>
          </cell>
          <cell r="T62">
            <v>49</v>
          </cell>
          <cell r="U62">
            <v>33</v>
          </cell>
          <cell r="V62">
            <v>267</v>
          </cell>
          <cell r="W62">
            <v>21</v>
          </cell>
          <cell r="X62">
            <v>46</v>
          </cell>
        </row>
        <row r="63">
          <cell r="C63" t="str">
            <v>2006/20075</v>
          </cell>
          <cell r="D63">
            <v>1512.1665</v>
          </cell>
          <cell r="E63">
            <v>73.333399999999997</v>
          </cell>
          <cell r="F63">
            <v>206.33320000000001</v>
          </cell>
          <cell r="G63">
            <v>102.5</v>
          </cell>
          <cell r="H63">
            <v>953.83320000000003</v>
          </cell>
          <cell r="I63">
            <v>44.666699999999999</v>
          </cell>
          <cell r="J63">
            <v>131.5</v>
          </cell>
          <cell r="K63">
            <v>131</v>
          </cell>
          <cell r="L63">
            <v>11.666700000000001</v>
          </cell>
          <cell r="M63">
            <v>15.833299999999999</v>
          </cell>
          <cell r="N63">
            <v>11.333299999999999</v>
          </cell>
          <cell r="O63">
            <v>71.333399999999997</v>
          </cell>
          <cell r="P63">
            <v>3</v>
          </cell>
          <cell r="Q63">
            <v>11</v>
          </cell>
          <cell r="R63">
            <v>1636.3332</v>
          </cell>
          <cell r="S63">
            <v>85.000100000000003</v>
          </cell>
          <cell r="T63">
            <v>222.16650000000001</v>
          </cell>
          <cell r="U63">
            <v>113.83329999999999</v>
          </cell>
          <cell r="V63">
            <v>1025.1666</v>
          </cell>
          <cell r="W63">
            <v>47.666699999999999</v>
          </cell>
          <cell r="X63">
            <v>142.5</v>
          </cell>
        </row>
        <row r="64">
          <cell r="C64" t="str">
            <v>2006/20076</v>
          </cell>
          <cell r="D64">
            <v>8844.5625999999993</v>
          </cell>
          <cell r="E64">
            <v>191.16650000000001</v>
          </cell>
          <cell r="F64">
            <v>1009.9153</v>
          </cell>
          <cell r="G64">
            <v>547.66539999999998</v>
          </cell>
          <cell r="H64">
            <v>5632.8226999999997</v>
          </cell>
          <cell r="I64">
            <v>437.66379999999998</v>
          </cell>
          <cell r="J64">
            <v>1025.3289</v>
          </cell>
          <cell r="K64">
            <v>736</v>
          </cell>
          <cell r="L64">
            <v>44.9998</v>
          </cell>
          <cell r="M64">
            <v>71.833399999999997</v>
          </cell>
          <cell r="N64">
            <v>32.833399999999997</v>
          </cell>
          <cell r="O64">
            <v>282.33280000000002</v>
          </cell>
          <cell r="P64">
            <v>30.5</v>
          </cell>
          <cell r="Q64">
            <v>58.666600000000003</v>
          </cell>
          <cell r="R64">
            <v>9365.7286000000004</v>
          </cell>
          <cell r="S64">
            <v>236.16630000000001</v>
          </cell>
          <cell r="T64">
            <v>1081.7487000000001</v>
          </cell>
          <cell r="U64">
            <v>580.49879999999996</v>
          </cell>
          <cell r="V64">
            <v>5915.1554999999998</v>
          </cell>
          <cell r="W64">
            <v>468.16379999999998</v>
          </cell>
          <cell r="X64">
            <v>1083.9955</v>
          </cell>
        </row>
        <row r="65">
          <cell r="C65" t="str">
            <v>2006/20077</v>
          </cell>
          <cell r="D65">
            <v>3723.9113000000002</v>
          </cell>
          <cell r="E65">
            <v>88.666499999999999</v>
          </cell>
          <cell r="F65">
            <v>449.66590000000002</v>
          </cell>
          <cell r="G65">
            <v>224.49930000000001</v>
          </cell>
          <cell r="H65">
            <v>2561.9140000000002</v>
          </cell>
          <cell r="I65">
            <v>123.4995</v>
          </cell>
          <cell r="J65">
            <v>275.66609999999997</v>
          </cell>
          <cell r="K65">
            <v>373</v>
          </cell>
          <cell r="L65">
            <v>15.666700000000001</v>
          </cell>
          <cell r="M65">
            <v>40.5</v>
          </cell>
          <cell r="N65">
            <v>24</v>
          </cell>
          <cell r="O65">
            <v>171.3331</v>
          </cell>
          <cell r="P65">
            <v>19.833300000000001</v>
          </cell>
          <cell r="Q65">
            <v>51</v>
          </cell>
          <cell r="R65">
            <v>4046.2444</v>
          </cell>
          <cell r="S65">
            <v>104.33320000000001</v>
          </cell>
          <cell r="T65">
            <v>490.16590000000002</v>
          </cell>
          <cell r="U65">
            <v>248.49930000000001</v>
          </cell>
          <cell r="V65">
            <v>2733.2471</v>
          </cell>
          <cell r="W65">
            <v>143.33279999999999</v>
          </cell>
          <cell r="X65">
            <v>326.66609999999997</v>
          </cell>
        </row>
        <row r="66">
          <cell r="C66" t="str">
            <v>2006/20078</v>
          </cell>
          <cell r="D66">
            <v>9708.9969000000001</v>
          </cell>
          <cell r="E66">
            <v>281.99979999999999</v>
          </cell>
          <cell r="F66">
            <v>1260.5001</v>
          </cell>
          <cell r="G66">
            <v>759.33330000000001</v>
          </cell>
          <cell r="H66">
            <v>6945.1638999999996</v>
          </cell>
          <cell r="I66">
            <v>128.49979999999999</v>
          </cell>
          <cell r="J66">
            <v>333.5</v>
          </cell>
          <cell r="K66">
            <v>2113</v>
          </cell>
          <cell r="L66">
            <v>106.5</v>
          </cell>
          <cell r="M66">
            <v>250.83340000000001</v>
          </cell>
          <cell r="N66">
            <v>173.83359999999999</v>
          </cell>
          <cell r="O66">
            <v>1062.1668999999999</v>
          </cell>
          <cell r="P66">
            <v>35</v>
          </cell>
          <cell r="Q66">
            <v>80.999899999999997</v>
          </cell>
          <cell r="R66">
            <v>11418.3307</v>
          </cell>
          <cell r="S66">
            <v>388.49979999999999</v>
          </cell>
          <cell r="T66">
            <v>1511.3335</v>
          </cell>
          <cell r="U66">
            <v>933.16690000000006</v>
          </cell>
          <cell r="V66">
            <v>8007.3307999999997</v>
          </cell>
          <cell r="W66">
            <v>163.49979999999999</v>
          </cell>
          <cell r="X66">
            <v>414.49990000000003</v>
          </cell>
        </row>
        <row r="67">
          <cell r="C67" t="str">
            <v>2006/20079</v>
          </cell>
          <cell r="D67">
            <v>9533.0026999999991</v>
          </cell>
          <cell r="E67">
            <v>280.16680000000002</v>
          </cell>
          <cell r="F67">
            <v>1321.0007000000001</v>
          </cell>
          <cell r="G67">
            <v>622.16679999999997</v>
          </cell>
          <cell r="H67">
            <v>6396.3343999999997</v>
          </cell>
          <cell r="I67">
            <v>242.83349999999999</v>
          </cell>
          <cell r="J67">
            <v>670.50049999999999</v>
          </cell>
          <cell r="K67">
            <v>1786</v>
          </cell>
          <cell r="L67">
            <v>79.500100000000003</v>
          </cell>
          <cell r="M67">
            <v>188.00020000000001</v>
          </cell>
          <cell r="N67">
            <v>90</v>
          </cell>
          <cell r="O67">
            <v>1073.5003999999999</v>
          </cell>
          <cell r="P67">
            <v>31.5</v>
          </cell>
          <cell r="Q67">
            <v>118.8334</v>
          </cell>
          <cell r="R67">
            <v>11114.336799999999</v>
          </cell>
          <cell r="S67">
            <v>359.6669</v>
          </cell>
          <cell r="T67">
            <v>1509.0009</v>
          </cell>
          <cell r="U67">
            <v>712.16679999999997</v>
          </cell>
          <cell r="V67">
            <v>7469.8347999999996</v>
          </cell>
          <cell r="W67">
            <v>274.33350000000002</v>
          </cell>
          <cell r="X67">
            <v>789.33389999999997</v>
          </cell>
        </row>
        <row r="68">
          <cell r="C68" t="str">
            <v>2006/2007A</v>
          </cell>
          <cell r="D68">
            <v>3723.3321000000001</v>
          </cell>
          <cell r="E68">
            <v>93.333299999999994</v>
          </cell>
          <cell r="F68">
            <v>497.8331</v>
          </cell>
          <cell r="G68">
            <v>292.5</v>
          </cell>
          <cell r="H68">
            <v>2298.4991</v>
          </cell>
          <cell r="I68">
            <v>121.83329999999999</v>
          </cell>
          <cell r="J68">
            <v>419.33330000000001</v>
          </cell>
          <cell r="K68">
            <v>1272</v>
          </cell>
          <cell r="L68">
            <v>81.166700000000006</v>
          </cell>
          <cell r="M68">
            <v>148.16669999999999</v>
          </cell>
          <cell r="N68">
            <v>88.5</v>
          </cell>
          <cell r="O68">
            <v>847.66669999999999</v>
          </cell>
          <cell r="P68">
            <v>32.333300000000001</v>
          </cell>
          <cell r="Q68">
            <v>49</v>
          </cell>
          <cell r="R68">
            <v>4970.1655000000001</v>
          </cell>
          <cell r="S68">
            <v>174.5</v>
          </cell>
          <cell r="T68">
            <v>645.99980000000005</v>
          </cell>
          <cell r="U68">
            <v>381</v>
          </cell>
          <cell r="V68">
            <v>3146.1658000000002</v>
          </cell>
          <cell r="W68">
            <v>154.16659999999999</v>
          </cell>
          <cell r="X68">
            <v>468.33330000000001</v>
          </cell>
        </row>
        <row r="69">
          <cell r="C69" t="str">
            <v>2006/2007B</v>
          </cell>
          <cell r="D69">
            <v>20185.4499</v>
          </cell>
          <cell r="E69">
            <v>622.74860000000001</v>
          </cell>
          <cell r="F69">
            <v>2395.076</v>
          </cell>
          <cell r="G69">
            <v>1409.2465</v>
          </cell>
          <cell r="H69">
            <v>13128.5515</v>
          </cell>
          <cell r="I69">
            <v>599.49779999999998</v>
          </cell>
          <cell r="J69">
            <v>2030.3295000000001</v>
          </cell>
          <cell r="K69">
            <v>3259</v>
          </cell>
          <cell r="L69">
            <v>215.4999</v>
          </cell>
          <cell r="M69">
            <v>363.49970000000002</v>
          </cell>
          <cell r="N69">
            <v>182.83330000000001</v>
          </cell>
          <cell r="O69">
            <v>1811.8317999999999</v>
          </cell>
          <cell r="P69">
            <v>84.166399999999996</v>
          </cell>
          <cell r="Q69">
            <v>276.3331</v>
          </cell>
          <cell r="R69">
            <v>23119.614099999999</v>
          </cell>
          <cell r="S69">
            <v>838.24850000000004</v>
          </cell>
          <cell r="T69">
            <v>2758.5756999999999</v>
          </cell>
          <cell r="U69">
            <v>1592.0798</v>
          </cell>
          <cell r="V69">
            <v>14940.3833</v>
          </cell>
          <cell r="W69">
            <v>683.66420000000005</v>
          </cell>
          <cell r="X69">
            <v>2306.6626000000001</v>
          </cell>
        </row>
        <row r="70">
          <cell r="C70" t="str">
            <v>2006/2007C</v>
          </cell>
          <cell r="D70">
            <v>9612.5112000000008</v>
          </cell>
          <cell r="E70">
            <v>322.00029999999998</v>
          </cell>
          <cell r="F70">
            <v>1149.8344999999999</v>
          </cell>
          <cell r="G70">
            <v>797.33429999999998</v>
          </cell>
          <cell r="H70">
            <v>6647.0075999999999</v>
          </cell>
          <cell r="I70">
            <v>178.8339</v>
          </cell>
          <cell r="J70">
            <v>517.50059999999996</v>
          </cell>
          <cell r="K70">
            <v>1433</v>
          </cell>
          <cell r="L70">
            <v>117.66670000000001</v>
          </cell>
          <cell r="M70">
            <v>212.16669999999999</v>
          </cell>
          <cell r="N70">
            <v>139.83330000000001</v>
          </cell>
          <cell r="O70">
            <v>752.16660000000002</v>
          </cell>
          <cell r="P70">
            <v>38</v>
          </cell>
          <cell r="Q70">
            <v>92.166600000000003</v>
          </cell>
          <cell r="R70">
            <v>10964.5111</v>
          </cell>
          <cell r="S70">
            <v>439.66699999999997</v>
          </cell>
          <cell r="T70">
            <v>1362.0011999999999</v>
          </cell>
          <cell r="U70">
            <v>937.16759999999999</v>
          </cell>
          <cell r="V70">
            <v>7399.1742000000004</v>
          </cell>
          <cell r="W70">
            <v>216.8339</v>
          </cell>
          <cell r="X70">
            <v>609.66719999999998</v>
          </cell>
        </row>
        <row r="71">
          <cell r="C71" t="str">
            <v>2006/2007D</v>
          </cell>
          <cell r="D71">
            <v>22394.455900000001</v>
          </cell>
          <cell r="E71">
            <v>880.99860000000001</v>
          </cell>
          <cell r="F71">
            <v>2868.8281999999999</v>
          </cell>
          <cell r="G71">
            <v>1714.9965999999999</v>
          </cell>
          <cell r="H71">
            <v>15903.968699999999</v>
          </cell>
          <cell r="I71">
            <v>274.66609999999997</v>
          </cell>
          <cell r="J71">
            <v>750.99770000000001</v>
          </cell>
          <cell r="K71">
            <v>3233</v>
          </cell>
          <cell r="L71">
            <v>246.66650000000001</v>
          </cell>
          <cell r="M71">
            <v>374.33330000000001</v>
          </cell>
          <cell r="N71">
            <v>211.3329</v>
          </cell>
          <cell r="O71">
            <v>1648.8315</v>
          </cell>
          <cell r="P71">
            <v>49.166800000000002</v>
          </cell>
          <cell r="Q71">
            <v>125.49979999999999</v>
          </cell>
          <cell r="R71">
            <v>25050.286700000001</v>
          </cell>
          <cell r="S71">
            <v>1127.6650999999999</v>
          </cell>
          <cell r="T71">
            <v>3243.1615000000002</v>
          </cell>
          <cell r="U71">
            <v>1926.3295000000001</v>
          </cell>
          <cell r="V71">
            <v>17552.800200000001</v>
          </cell>
          <cell r="W71">
            <v>323.8329</v>
          </cell>
          <cell r="X71">
            <v>876.49749999999995</v>
          </cell>
        </row>
        <row r="72">
          <cell r="C72" t="str">
            <v>2006/2007E</v>
          </cell>
          <cell r="D72">
            <v>6762.6522999999997</v>
          </cell>
          <cell r="E72">
            <v>170.16659999999999</v>
          </cell>
          <cell r="F72">
            <v>783.49829999999997</v>
          </cell>
          <cell r="G72">
            <v>621.16560000000004</v>
          </cell>
          <cell r="H72">
            <v>4779.6566999999995</v>
          </cell>
          <cell r="I72">
            <v>110.9997</v>
          </cell>
          <cell r="J72">
            <v>297.16539999999998</v>
          </cell>
          <cell r="K72">
            <v>375</v>
          </cell>
          <cell r="L72">
            <v>22.5</v>
          </cell>
          <cell r="M72">
            <v>35.333199999999998</v>
          </cell>
          <cell r="N72">
            <v>27.666699999999999</v>
          </cell>
          <cell r="O72">
            <v>181.33349999999999</v>
          </cell>
          <cell r="P72">
            <v>4.5</v>
          </cell>
          <cell r="Q72">
            <v>16.333300000000001</v>
          </cell>
          <cell r="R72">
            <v>7050.3190000000004</v>
          </cell>
          <cell r="S72">
            <v>192.66659999999999</v>
          </cell>
          <cell r="T72">
            <v>818.83150000000001</v>
          </cell>
          <cell r="U72">
            <v>648.83230000000003</v>
          </cell>
          <cell r="V72">
            <v>4960.9902000000002</v>
          </cell>
          <cell r="W72">
            <v>115.4997</v>
          </cell>
          <cell r="X72">
            <v>313.49869999999999</v>
          </cell>
        </row>
        <row r="73">
          <cell r="C73" t="str">
            <v>2006/2007F</v>
          </cell>
          <cell r="D73">
            <v>14450.7315</v>
          </cell>
          <cell r="E73">
            <v>441.8322</v>
          </cell>
          <cell r="F73">
            <v>2050.3303000000001</v>
          </cell>
          <cell r="G73">
            <v>1151.7488000000001</v>
          </cell>
          <cell r="H73">
            <v>8990.0707999999995</v>
          </cell>
          <cell r="I73">
            <v>509.16649999999998</v>
          </cell>
          <cell r="J73">
            <v>1307.5829000000001</v>
          </cell>
          <cell r="K73">
            <v>1196</v>
          </cell>
          <cell r="L73">
            <v>52.833300000000001</v>
          </cell>
          <cell r="M73">
            <v>166.9999</v>
          </cell>
          <cell r="N73">
            <v>79.999899999999997</v>
          </cell>
          <cell r="O73">
            <v>525.99990000000003</v>
          </cell>
          <cell r="P73">
            <v>43.666600000000003</v>
          </cell>
          <cell r="Q73">
            <v>110.66670000000001</v>
          </cell>
          <cell r="R73">
            <v>15430.897800000001</v>
          </cell>
          <cell r="S73">
            <v>494.66550000000001</v>
          </cell>
          <cell r="T73">
            <v>2217.3301999999999</v>
          </cell>
          <cell r="U73">
            <v>1231.7487000000001</v>
          </cell>
          <cell r="V73">
            <v>9516.0707000000002</v>
          </cell>
          <cell r="W73">
            <v>552.83309999999994</v>
          </cell>
          <cell r="X73">
            <v>1418.2496000000001</v>
          </cell>
        </row>
        <row r="74">
          <cell r="C74" t="str">
            <v>2006/2007G</v>
          </cell>
          <cell r="D74">
            <v>11170.726199999999</v>
          </cell>
          <cell r="E74">
            <v>273.74959999999999</v>
          </cell>
          <cell r="F74">
            <v>1292.1629</v>
          </cell>
          <cell r="G74">
            <v>858.08150000000001</v>
          </cell>
          <cell r="H74">
            <v>7159.57</v>
          </cell>
          <cell r="I74">
            <v>461.1651</v>
          </cell>
          <cell r="J74">
            <v>1125.9971</v>
          </cell>
          <cell r="K74">
            <v>1557</v>
          </cell>
          <cell r="L74">
            <v>78.499799999999993</v>
          </cell>
          <cell r="M74">
            <v>280.6662</v>
          </cell>
          <cell r="N74">
            <v>110.8331</v>
          </cell>
          <cell r="O74">
            <v>731.16589999999997</v>
          </cell>
          <cell r="P74">
            <v>75.833200000000005</v>
          </cell>
          <cell r="Q74">
            <v>123.833</v>
          </cell>
          <cell r="R74">
            <v>12571.5574</v>
          </cell>
          <cell r="S74">
            <v>352.24939999999998</v>
          </cell>
          <cell r="T74">
            <v>1572.8290999999999</v>
          </cell>
          <cell r="U74">
            <v>968.91459999999995</v>
          </cell>
          <cell r="V74">
            <v>7890.7358999999997</v>
          </cell>
          <cell r="W74">
            <v>536.99829999999997</v>
          </cell>
          <cell r="X74">
            <v>1249.8300999999999</v>
          </cell>
        </row>
        <row r="75">
          <cell r="C75" t="str">
            <v>2006/2007H</v>
          </cell>
          <cell r="D75">
            <v>24471.0681</v>
          </cell>
          <cell r="E75">
            <v>818.33309999999994</v>
          </cell>
          <cell r="F75">
            <v>3649.8312000000001</v>
          </cell>
          <cell r="G75">
            <v>2746.6651000000002</v>
          </cell>
          <cell r="H75">
            <v>15518.656499999999</v>
          </cell>
          <cell r="I75">
            <v>490.16629999999998</v>
          </cell>
          <cell r="J75">
            <v>1247.4159</v>
          </cell>
          <cell r="K75">
            <v>849</v>
          </cell>
          <cell r="L75">
            <v>54.583300000000001</v>
          </cell>
          <cell r="M75">
            <v>159.4999</v>
          </cell>
          <cell r="N75">
            <v>102.0001</v>
          </cell>
          <cell r="O75">
            <v>384.9162</v>
          </cell>
          <cell r="P75">
            <v>19.833400000000001</v>
          </cell>
          <cell r="Q75">
            <v>26.666699999999999</v>
          </cell>
          <cell r="R75">
            <v>25218.5677</v>
          </cell>
          <cell r="S75">
            <v>872.91639999999995</v>
          </cell>
          <cell r="T75">
            <v>3809.3310999999999</v>
          </cell>
          <cell r="U75">
            <v>2848.6651999999999</v>
          </cell>
          <cell r="V75">
            <v>15903.572700000001</v>
          </cell>
          <cell r="W75">
            <v>509.99970000000002</v>
          </cell>
          <cell r="X75">
            <v>1274.0826</v>
          </cell>
        </row>
        <row r="76">
          <cell r="C76" t="str">
            <v>2006/2007I</v>
          </cell>
          <cell r="D76">
            <v>8490.9953999999998</v>
          </cell>
          <cell r="E76">
            <v>343.24970000000002</v>
          </cell>
          <cell r="F76">
            <v>950.74959999999999</v>
          </cell>
          <cell r="G76">
            <v>478.08280000000002</v>
          </cell>
          <cell r="H76">
            <v>5955.5803999999998</v>
          </cell>
          <cell r="I76">
            <v>146.66630000000001</v>
          </cell>
          <cell r="J76">
            <v>616.66660000000002</v>
          </cell>
          <cell r="K76">
            <v>2152</v>
          </cell>
          <cell r="L76">
            <v>120</v>
          </cell>
          <cell r="M76">
            <v>198.66659999999999</v>
          </cell>
          <cell r="N76">
            <v>91.833299999999994</v>
          </cell>
          <cell r="O76">
            <v>1302.3331000000001</v>
          </cell>
          <cell r="P76">
            <v>41.166699999999999</v>
          </cell>
          <cell r="Q76">
            <v>146.33330000000001</v>
          </cell>
          <cell r="R76">
            <v>10391.3284</v>
          </cell>
          <cell r="S76">
            <v>463.24970000000002</v>
          </cell>
          <cell r="T76">
            <v>1149.4161999999999</v>
          </cell>
          <cell r="U76">
            <v>569.91610000000003</v>
          </cell>
          <cell r="V76">
            <v>7257.9134999999997</v>
          </cell>
          <cell r="W76">
            <v>187.833</v>
          </cell>
          <cell r="X76">
            <v>762.99990000000003</v>
          </cell>
        </row>
        <row r="77">
          <cell r="C77" t="str">
            <v>2006/2007J</v>
          </cell>
          <cell r="D77">
            <v>988.49800000000005</v>
          </cell>
          <cell r="E77">
            <v>36.999899999999997</v>
          </cell>
          <cell r="F77">
            <v>119.4997</v>
          </cell>
          <cell r="G77">
            <v>84.833200000000005</v>
          </cell>
          <cell r="H77">
            <v>623.99869999999999</v>
          </cell>
          <cell r="I77">
            <v>29.166599999999999</v>
          </cell>
          <cell r="J77">
            <v>93.999899999999997</v>
          </cell>
          <cell r="K77">
            <v>4000</v>
          </cell>
          <cell r="L77">
            <v>242.8331</v>
          </cell>
          <cell r="M77">
            <v>697.49980000000005</v>
          </cell>
          <cell r="N77">
            <v>268.49979999999999</v>
          </cell>
          <cell r="O77">
            <v>2162.1657</v>
          </cell>
          <cell r="P77">
            <v>158</v>
          </cell>
          <cell r="Q77">
            <v>417</v>
          </cell>
          <cell r="R77">
            <v>4934.4964</v>
          </cell>
          <cell r="S77">
            <v>279.83300000000003</v>
          </cell>
          <cell r="T77">
            <v>816.99950000000001</v>
          </cell>
          <cell r="U77">
            <v>353.33300000000003</v>
          </cell>
          <cell r="V77">
            <v>2786.1644000000001</v>
          </cell>
          <cell r="W77">
            <v>187.16659999999999</v>
          </cell>
          <cell r="X77">
            <v>510.99990000000003</v>
          </cell>
        </row>
        <row r="78">
          <cell r="C78" t="str">
            <v>2007/20081</v>
          </cell>
          <cell r="D78">
            <v>6176</v>
          </cell>
          <cell r="E78">
            <v>154</v>
          </cell>
          <cell r="F78">
            <v>735</v>
          </cell>
          <cell r="G78">
            <v>617</v>
          </cell>
          <cell r="H78">
            <v>3736</v>
          </cell>
          <cell r="I78">
            <v>213</v>
          </cell>
          <cell r="J78">
            <v>721</v>
          </cell>
          <cell r="K78">
            <v>22</v>
          </cell>
          <cell r="L78">
            <v>0</v>
          </cell>
          <cell r="M78">
            <v>6</v>
          </cell>
          <cell r="N78">
            <v>1</v>
          </cell>
          <cell r="O78">
            <v>13</v>
          </cell>
          <cell r="P78">
            <v>2</v>
          </cell>
          <cell r="Q78">
            <v>0</v>
          </cell>
          <cell r="R78">
            <v>6198</v>
          </cell>
          <cell r="S78">
            <v>154</v>
          </cell>
          <cell r="T78">
            <v>741</v>
          </cell>
          <cell r="U78">
            <v>618</v>
          </cell>
          <cell r="V78">
            <v>3749</v>
          </cell>
          <cell r="W78">
            <v>215</v>
          </cell>
          <cell r="X78">
            <v>721</v>
          </cell>
        </row>
        <row r="79">
          <cell r="C79" t="str">
            <v>2007/20082</v>
          </cell>
          <cell r="D79">
            <v>17864.25</v>
          </cell>
          <cell r="E79">
            <v>887.61</v>
          </cell>
          <cell r="F79">
            <v>2190.59</v>
          </cell>
          <cell r="G79">
            <v>872.66</v>
          </cell>
          <cell r="H79">
            <v>10202.56</v>
          </cell>
          <cell r="I79">
            <v>834.57</v>
          </cell>
          <cell r="J79">
            <v>2876.26</v>
          </cell>
          <cell r="K79">
            <v>5764</v>
          </cell>
          <cell r="L79">
            <v>531.49</v>
          </cell>
          <cell r="M79">
            <v>689.8</v>
          </cell>
          <cell r="N79">
            <v>168.29</v>
          </cell>
          <cell r="O79">
            <v>3245.05</v>
          </cell>
          <cell r="P79">
            <v>182.33</v>
          </cell>
          <cell r="Q79">
            <v>826.65</v>
          </cell>
          <cell r="R79">
            <v>23507.86</v>
          </cell>
          <cell r="S79">
            <v>1419.1</v>
          </cell>
          <cell r="T79">
            <v>2880.39</v>
          </cell>
          <cell r="U79">
            <v>1040.95</v>
          </cell>
          <cell r="V79">
            <v>13447.61</v>
          </cell>
          <cell r="W79">
            <v>1016.9</v>
          </cell>
          <cell r="X79">
            <v>3702.91</v>
          </cell>
        </row>
        <row r="80">
          <cell r="C80" t="str">
            <v>2007/20083</v>
          </cell>
          <cell r="D80">
            <v>21591.195</v>
          </cell>
          <cell r="E80">
            <v>447.08</v>
          </cell>
          <cell r="F80">
            <v>2327.7350000000001</v>
          </cell>
          <cell r="G80">
            <v>1319.155</v>
          </cell>
          <cell r="H80">
            <v>13322.715</v>
          </cell>
          <cell r="I80">
            <v>1116.05</v>
          </cell>
          <cell r="J80">
            <v>3058.46</v>
          </cell>
          <cell r="K80">
            <v>2287</v>
          </cell>
          <cell r="L80">
            <v>129.51</v>
          </cell>
          <cell r="M80">
            <v>321.04000000000002</v>
          </cell>
          <cell r="N80">
            <v>156.91</v>
          </cell>
          <cell r="O80">
            <v>1135.82</v>
          </cell>
          <cell r="P80">
            <v>86.2</v>
          </cell>
          <cell r="Q80">
            <v>240.33</v>
          </cell>
          <cell r="R80">
            <v>23661.005000000001</v>
          </cell>
          <cell r="S80">
            <v>576.59</v>
          </cell>
          <cell r="T80">
            <v>2648.7750000000001</v>
          </cell>
          <cell r="U80">
            <v>1476.0650000000001</v>
          </cell>
          <cell r="V80">
            <v>14458.535</v>
          </cell>
          <cell r="W80">
            <v>1202.25</v>
          </cell>
          <cell r="X80">
            <v>3298.79</v>
          </cell>
        </row>
        <row r="81">
          <cell r="C81" t="str">
            <v>2007/20084</v>
          </cell>
          <cell r="D81">
            <v>480</v>
          </cell>
          <cell r="E81">
            <v>19</v>
          </cell>
          <cell r="F81">
            <v>64</v>
          </cell>
          <cell r="G81">
            <v>29</v>
          </cell>
          <cell r="H81">
            <v>288</v>
          </cell>
          <cell r="I81">
            <v>14</v>
          </cell>
          <cell r="J81">
            <v>66</v>
          </cell>
          <cell r="K81">
            <v>2</v>
          </cell>
          <cell r="L81">
            <v>0</v>
          </cell>
          <cell r="M81">
            <v>0</v>
          </cell>
          <cell r="N81">
            <v>0</v>
          </cell>
          <cell r="O81">
            <v>2</v>
          </cell>
          <cell r="P81">
            <v>0</v>
          </cell>
          <cell r="Q81">
            <v>0</v>
          </cell>
          <cell r="R81">
            <v>482</v>
          </cell>
          <cell r="S81">
            <v>19</v>
          </cell>
          <cell r="T81">
            <v>64</v>
          </cell>
          <cell r="U81">
            <v>29</v>
          </cell>
          <cell r="V81">
            <v>290</v>
          </cell>
          <cell r="W81">
            <v>14</v>
          </cell>
          <cell r="X81">
            <v>66</v>
          </cell>
        </row>
        <row r="82">
          <cell r="C82" t="str">
            <v>2007/20085</v>
          </cell>
          <cell r="D82">
            <v>1624.12</v>
          </cell>
          <cell r="E82">
            <v>50.17</v>
          </cell>
          <cell r="F82">
            <v>235.76</v>
          </cell>
          <cell r="G82">
            <v>88.76</v>
          </cell>
          <cell r="H82">
            <v>1066.22</v>
          </cell>
          <cell r="I82">
            <v>39.49</v>
          </cell>
          <cell r="J82">
            <v>143.72</v>
          </cell>
          <cell r="K82">
            <v>103</v>
          </cell>
          <cell r="L82">
            <v>3.5</v>
          </cell>
          <cell r="M82">
            <v>20.079999999999998</v>
          </cell>
          <cell r="N82">
            <v>8</v>
          </cell>
          <cell r="O82">
            <v>61.25</v>
          </cell>
          <cell r="P82">
            <v>2</v>
          </cell>
          <cell r="Q82">
            <v>3</v>
          </cell>
          <cell r="R82">
            <v>1721.95</v>
          </cell>
          <cell r="S82">
            <v>53.67</v>
          </cell>
          <cell r="T82">
            <v>255.84</v>
          </cell>
          <cell r="U82">
            <v>96.76</v>
          </cell>
          <cell r="V82">
            <v>1127.47</v>
          </cell>
          <cell r="W82">
            <v>41.49</v>
          </cell>
          <cell r="X82">
            <v>146.72</v>
          </cell>
        </row>
        <row r="83">
          <cell r="C83" t="str">
            <v>2007/20086</v>
          </cell>
          <cell r="D83">
            <v>9207.7649999999994</v>
          </cell>
          <cell r="E83">
            <v>184.75</v>
          </cell>
          <cell r="F83">
            <v>1084.9749999999999</v>
          </cell>
          <cell r="G83">
            <v>540.42499999999995</v>
          </cell>
          <cell r="H83">
            <v>5915.2849999999999</v>
          </cell>
          <cell r="I83">
            <v>453</v>
          </cell>
          <cell r="J83">
            <v>1029.33</v>
          </cell>
          <cell r="K83">
            <v>556</v>
          </cell>
          <cell r="L83">
            <v>30</v>
          </cell>
          <cell r="M83">
            <v>58.5</v>
          </cell>
          <cell r="N83">
            <v>32.18</v>
          </cell>
          <cell r="O83">
            <v>273.88</v>
          </cell>
          <cell r="P83">
            <v>24.5</v>
          </cell>
          <cell r="Q83">
            <v>40</v>
          </cell>
          <cell r="R83">
            <v>9666.8250000000007</v>
          </cell>
          <cell r="S83">
            <v>214.75</v>
          </cell>
          <cell r="T83">
            <v>1143.4749999999999</v>
          </cell>
          <cell r="U83">
            <v>572.60500000000002</v>
          </cell>
          <cell r="V83">
            <v>6189.165</v>
          </cell>
          <cell r="W83">
            <v>477.5</v>
          </cell>
          <cell r="X83">
            <v>1069.33</v>
          </cell>
        </row>
        <row r="84">
          <cell r="C84" t="str">
            <v>2007/20087</v>
          </cell>
          <cell r="D84">
            <v>3751.2649999999999</v>
          </cell>
          <cell r="E84">
            <v>77.349999999999994</v>
          </cell>
          <cell r="F84">
            <v>453.17</v>
          </cell>
          <cell r="G84">
            <v>211.48500000000001</v>
          </cell>
          <cell r="H84">
            <v>2567.6149999999998</v>
          </cell>
          <cell r="I84">
            <v>115.495</v>
          </cell>
          <cell r="J84">
            <v>326.14999999999998</v>
          </cell>
          <cell r="K84">
            <v>394</v>
          </cell>
          <cell r="L84">
            <v>19</v>
          </cell>
          <cell r="M84">
            <v>53.17</v>
          </cell>
          <cell r="N84">
            <v>13.5</v>
          </cell>
          <cell r="O84">
            <v>183.83</v>
          </cell>
          <cell r="P84">
            <v>14</v>
          </cell>
          <cell r="Q84">
            <v>46</v>
          </cell>
          <cell r="R84">
            <v>4080.7649999999999</v>
          </cell>
          <cell r="S84">
            <v>96.35</v>
          </cell>
          <cell r="T84">
            <v>506.34</v>
          </cell>
          <cell r="U84">
            <v>224.98500000000001</v>
          </cell>
          <cell r="V84">
            <v>2751.4450000000002</v>
          </cell>
          <cell r="W84">
            <v>129.495</v>
          </cell>
          <cell r="X84">
            <v>372.15</v>
          </cell>
        </row>
        <row r="85">
          <cell r="C85" t="str">
            <v>2007/20088</v>
          </cell>
          <cell r="D85">
            <v>8882.5300000000007</v>
          </cell>
          <cell r="E85">
            <v>187.4</v>
          </cell>
          <cell r="F85">
            <v>1204.82</v>
          </cell>
          <cell r="G85">
            <v>680.59</v>
          </cell>
          <cell r="H85">
            <v>6384.27</v>
          </cell>
          <cell r="I85">
            <v>105.01</v>
          </cell>
          <cell r="J85">
            <v>320.44</v>
          </cell>
          <cell r="K85">
            <v>1956</v>
          </cell>
          <cell r="L85">
            <v>86</v>
          </cell>
          <cell r="M85">
            <v>233.07</v>
          </cell>
          <cell r="N85">
            <v>140.44</v>
          </cell>
          <cell r="O85">
            <v>1045.0999999999999</v>
          </cell>
          <cell r="P85">
            <v>29</v>
          </cell>
          <cell r="Q85">
            <v>57.2</v>
          </cell>
          <cell r="R85">
            <v>10473.34</v>
          </cell>
          <cell r="S85">
            <v>273.39999999999998</v>
          </cell>
          <cell r="T85">
            <v>1437.89</v>
          </cell>
          <cell r="U85">
            <v>821.03</v>
          </cell>
          <cell r="V85">
            <v>7429.37</v>
          </cell>
          <cell r="W85">
            <v>134.01</v>
          </cell>
          <cell r="X85">
            <v>377.64</v>
          </cell>
        </row>
        <row r="86">
          <cell r="C86" t="str">
            <v>2007/20089</v>
          </cell>
          <cell r="D86">
            <v>9719.51</v>
          </cell>
          <cell r="E86">
            <v>232.34</v>
          </cell>
          <cell r="F86">
            <v>1380.37</v>
          </cell>
          <cell r="G86">
            <v>644.88</v>
          </cell>
          <cell r="H86">
            <v>6548.92</v>
          </cell>
          <cell r="I86">
            <v>246.74</v>
          </cell>
          <cell r="J86">
            <v>666.26</v>
          </cell>
          <cell r="K86">
            <v>1698</v>
          </cell>
          <cell r="L86">
            <v>61.25</v>
          </cell>
          <cell r="M86">
            <v>145.25</v>
          </cell>
          <cell r="N86">
            <v>62</v>
          </cell>
          <cell r="O86">
            <v>1071.06</v>
          </cell>
          <cell r="P86">
            <v>18</v>
          </cell>
          <cell r="Q86">
            <v>106.67</v>
          </cell>
          <cell r="R86">
            <v>11183.74</v>
          </cell>
          <cell r="S86">
            <v>293.58999999999997</v>
          </cell>
          <cell r="T86">
            <v>1525.62</v>
          </cell>
          <cell r="U86">
            <v>706.88</v>
          </cell>
          <cell r="V86">
            <v>7619.98</v>
          </cell>
          <cell r="W86">
            <v>264.74</v>
          </cell>
          <cell r="X86">
            <v>772.93</v>
          </cell>
        </row>
        <row r="87">
          <cell r="C87" t="str">
            <v>2007/2008A</v>
          </cell>
          <cell r="D87">
            <v>4320.8599999999997</v>
          </cell>
          <cell r="E87">
            <v>93.3</v>
          </cell>
          <cell r="F87">
            <v>592.78</v>
          </cell>
          <cell r="G87">
            <v>278.49</v>
          </cell>
          <cell r="H87">
            <v>2776.78</v>
          </cell>
          <cell r="I87">
            <v>122</v>
          </cell>
          <cell r="J87">
            <v>457.51</v>
          </cell>
          <cell r="K87">
            <v>1562</v>
          </cell>
          <cell r="L87">
            <v>93.3</v>
          </cell>
          <cell r="M87">
            <v>201.17</v>
          </cell>
          <cell r="N87">
            <v>81.5</v>
          </cell>
          <cell r="O87">
            <v>1062.04</v>
          </cell>
          <cell r="P87">
            <v>24.5</v>
          </cell>
          <cell r="Q87">
            <v>56.5</v>
          </cell>
          <cell r="R87">
            <v>5839.87</v>
          </cell>
          <cell r="S87">
            <v>186.6</v>
          </cell>
          <cell r="T87">
            <v>793.95</v>
          </cell>
          <cell r="U87">
            <v>359.99</v>
          </cell>
          <cell r="V87">
            <v>3838.82</v>
          </cell>
          <cell r="W87">
            <v>146.5</v>
          </cell>
          <cell r="X87">
            <v>514.01</v>
          </cell>
        </row>
        <row r="88">
          <cell r="C88" t="str">
            <v>2007/2008B</v>
          </cell>
          <cell r="D88">
            <v>21687.06</v>
          </cell>
          <cell r="E88">
            <v>572.51</v>
          </cell>
          <cell r="F88">
            <v>2577.27</v>
          </cell>
          <cell r="G88">
            <v>1489.69</v>
          </cell>
          <cell r="H88">
            <v>14403.06</v>
          </cell>
          <cell r="I88">
            <v>590.30999999999995</v>
          </cell>
          <cell r="J88">
            <v>2054.2199999999998</v>
          </cell>
          <cell r="K88">
            <v>3520</v>
          </cell>
          <cell r="L88">
            <v>190.52</v>
          </cell>
          <cell r="M88">
            <v>427.42</v>
          </cell>
          <cell r="N88">
            <v>196.01</v>
          </cell>
          <cell r="O88">
            <v>1993.95</v>
          </cell>
          <cell r="P88">
            <v>82.47</v>
          </cell>
          <cell r="Q88">
            <v>286.43</v>
          </cell>
          <cell r="R88">
            <v>24863.86</v>
          </cell>
          <cell r="S88">
            <v>763.03</v>
          </cell>
          <cell r="T88">
            <v>3004.69</v>
          </cell>
          <cell r="U88">
            <v>1685.7</v>
          </cell>
          <cell r="V88">
            <v>16397.009999999998</v>
          </cell>
          <cell r="W88">
            <v>672.78</v>
          </cell>
          <cell r="X88">
            <v>2340.65</v>
          </cell>
        </row>
        <row r="89">
          <cell r="C89" t="str">
            <v>2007/2008C</v>
          </cell>
          <cell r="D89">
            <v>9698.65</v>
          </cell>
          <cell r="E89">
            <v>249.75</v>
          </cell>
          <cell r="F89">
            <v>1240.69</v>
          </cell>
          <cell r="G89">
            <v>713.11</v>
          </cell>
          <cell r="H89">
            <v>6844.05</v>
          </cell>
          <cell r="I89">
            <v>164.12</v>
          </cell>
          <cell r="J89">
            <v>486.93</v>
          </cell>
          <cell r="K89">
            <v>1331</v>
          </cell>
          <cell r="L89">
            <v>112.7</v>
          </cell>
          <cell r="M89">
            <v>191.43</v>
          </cell>
          <cell r="N89">
            <v>116.42</v>
          </cell>
          <cell r="O89">
            <v>710.2</v>
          </cell>
          <cell r="P89">
            <v>39.9</v>
          </cell>
          <cell r="Q89">
            <v>75.8</v>
          </cell>
          <cell r="R89">
            <v>10945.1</v>
          </cell>
          <cell r="S89">
            <v>362.45</v>
          </cell>
          <cell r="T89">
            <v>1432.12</v>
          </cell>
          <cell r="U89">
            <v>829.53</v>
          </cell>
          <cell r="V89">
            <v>7554.25</v>
          </cell>
          <cell r="W89">
            <v>204.02</v>
          </cell>
          <cell r="X89">
            <v>562.73</v>
          </cell>
        </row>
        <row r="90">
          <cell r="C90" t="str">
            <v>2007/2008D</v>
          </cell>
          <cell r="D90">
            <v>23096.35</v>
          </cell>
          <cell r="E90">
            <v>745.46</v>
          </cell>
          <cell r="F90">
            <v>3139.04</v>
          </cell>
          <cell r="G90">
            <v>1639.88</v>
          </cell>
          <cell r="H90">
            <v>16616.240000000002</v>
          </cell>
          <cell r="I90">
            <v>228.33</v>
          </cell>
          <cell r="J90">
            <v>727.4</v>
          </cell>
          <cell r="K90">
            <v>3342</v>
          </cell>
          <cell r="L90">
            <v>216.34</v>
          </cell>
          <cell r="M90">
            <v>413.47</v>
          </cell>
          <cell r="N90">
            <v>230.34</v>
          </cell>
          <cell r="O90">
            <v>1707.03</v>
          </cell>
          <cell r="P90">
            <v>34.67</v>
          </cell>
          <cell r="Q90">
            <v>111.53</v>
          </cell>
          <cell r="R90">
            <v>25809.73</v>
          </cell>
          <cell r="S90">
            <v>961.8</v>
          </cell>
          <cell r="T90">
            <v>3552.51</v>
          </cell>
          <cell r="U90">
            <v>1870.22</v>
          </cell>
          <cell r="V90">
            <v>18323.27</v>
          </cell>
          <cell r="W90">
            <v>263</v>
          </cell>
          <cell r="X90">
            <v>838.93</v>
          </cell>
        </row>
        <row r="91">
          <cell r="C91" t="str">
            <v>2007/2008E</v>
          </cell>
          <cell r="D91">
            <v>7455.39</v>
          </cell>
          <cell r="E91">
            <v>144.1</v>
          </cell>
          <cell r="F91">
            <v>900.74</v>
          </cell>
          <cell r="G91">
            <v>657.6</v>
          </cell>
          <cell r="H91">
            <v>5346.22</v>
          </cell>
          <cell r="I91">
            <v>98.31</v>
          </cell>
          <cell r="J91">
            <v>308.42</v>
          </cell>
          <cell r="K91">
            <v>394</v>
          </cell>
          <cell r="L91">
            <v>17.5</v>
          </cell>
          <cell r="M91">
            <v>50.83</v>
          </cell>
          <cell r="N91">
            <v>34.51</v>
          </cell>
          <cell r="O91">
            <v>166.26</v>
          </cell>
          <cell r="P91">
            <v>4.5</v>
          </cell>
          <cell r="Q91">
            <v>12.75</v>
          </cell>
          <cell r="R91">
            <v>7741.74</v>
          </cell>
          <cell r="S91">
            <v>161.6</v>
          </cell>
          <cell r="T91">
            <v>951.57</v>
          </cell>
          <cell r="U91">
            <v>692.11</v>
          </cell>
          <cell r="V91">
            <v>5512.48</v>
          </cell>
          <cell r="W91">
            <v>102.81</v>
          </cell>
          <cell r="X91">
            <v>321.17</v>
          </cell>
        </row>
        <row r="92">
          <cell r="C92" t="str">
            <v>2007/2008F</v>
          </cell>
          <cell r="D92">
            <v>15331.4</v>
          </cell>
          <cell r="E92">
            <v>348.495</v>
          </cell>
          <cell r="F92">
            <v>2185.9299999999998</v>
          </cell>
          <cell r="G92">
            <v>1125.93</v>
          </cell>
          <cell r="H92">
            <v>9879.31</v>
          </cell>
          <cell r="I92">
            <v>482.94499999999999</v>
          </cell>
          <cell r="J92">
            <v>1308.79</v>
          </cell>
          <cell r="K92">
            <v>1434</v>
          </cell>
          <cell r="L92">
            <v>75.16</v>
          </cell>
          <cell r="M92">
            <v>228.92</v>
          </cell>
          <cell r="N92">
            <v>101.97</v>
          </cell>
          <cell r="O92">
            <v>655.24</v>
          </cell>
          <cell r="P92">
            <v>39.67</v>
          </cell>
          <cell r="Q92">
            <v>91.96</v>
          </cell>
          <cell r="R92">
            <v>16524.32</v>
          </cell>
          <cell r="S92">
            <v>423.65499999999997</v>
          </cell>
          <cell r="T92">
            <v>2414.85</v>
          </cell>
          <cell r="U92">
            <v>1227.9000000000001</v>
          </cell>
          <cell r="V92">
            <v>10534.55</v>
          </cell>
          <cell r="W92">
            <v>522.61500000000001</v>
          </cell>
          <cell r="X92">
            <v>1400.75</v>
          </cell>
        </row>
        <row r="93">
          <cell r="C93" t="str">
            <v>2007/2008G</v>
          </cell>
          <cell r="D93">
            <v>12257.53</v>
          </cell>
          <cell r="E93">
            <v>264.32</v>
          </cell>
          <cell r="F93">
            <v>1451.16</v>
          </cell>
          <cell r="G93">
            <v>868.62</v>
          </cell>
          <cell r="H93">
            <v>8078.3</v>
          </cell>
          <cell r="I93">
            <v>445.15</v>
          </cell>
          <cell r="J93">
            <v>1149.98</v>
          </cell>
          <cell r="K93">
            <v>1631</v>
          </cell>
          <cell r="L93">
            <v>71.98</v>
          </cell>
          <cell r="M93">
            <v>304.77999999999997</v>
          </cell>
          <cell r="N93">
            <v>96.6</v>
          </cell>
          <cell r="O93">
            <v>806.5</v>
          </cell>
          <cell r="P93">
            <v>64.16</v>
          </cell>
          <cell r="Q93">
            <v>123.91</v>
          </cell>
          <cell r="R93">
            <v>13725.46</v>
          </cell>
          <cell r="S93">
            <v>336.3</v>
          </cell>
          <cell r="T93">
            <v>1755.94</v>
          </cell>
          <cell r="U93">
            <v>965.22</v>
          </cell>
          <cell r="V93">
            <v>8884.7999999999993</v>
          </cell>
          <cell r="W93">
            <v>509.31</v>
          </cell>
          <cell r="X93">
            <v>1273.8900000000001</v>
          </cell>
        </row>
        <row r="94">
          <cell r="C94" t="str">
            <v>2007/2008H</v>
          </cell>
          <cell r="D94">
            <v>26790.945</v>
          </cell>
          <cell r="E94">
            <v>755.96500000000003</v>
          </cell>
          <cell r="F94">
            <v>4254.38</v>
          </cell>
          <cell r="G94">
            <v>2506.0450000000001</v>
          </cell>
          <cell r="H94">
            <v>17579.375</v>
          </cell>
          <cell r="I94">
            <v>476.15</v>
          </cell>
          <cell r="J94">
            <v>1219.03</v>
          </cell>
          <cell r="K94">
            <v>972</v>
          </cell>
          <cell r="L94">
            <v>35.28</v>
          </cell>
          <cell r="M94">
            <v>217.71</v>
          </cell>
          <cell r="N94">
            <v>107.07</v>
          </cell>
          <cell r="O94">
            <v>460.87</v>
          </cell>
          <cell r="P94">
            <v>12</v>
          </cell>
          <cell r="Q94">
            <v>33.17</v>
          </cell>
          <cell r="R94">
            <v>27657.044999999998</v>
          </cell>
          <cell r="S94">
            <v>791.245</v>
          </cell>
          <cell r="T94">
            <v>4472.09</v>
          </cell>
          <cell r="U94">
            <v>2613.1149999999998</v>
          </cell>
          <cell r="V94">
            <v>18040.244999999999</v>
          </cell>
          <cell r="W94">
            <v>488.15</v>
          </cell>
          <cell r="X94">
            <v>1252.2</v>
          </cell>
        </row>
        <row r="95">
          <cell r="C95" t="str">
            <v>2007/2008I</v>
          </cell>
          <cell r="D95">
            <v>9118.73</v>
          </cell>
          <cell r="E95">
            <v>273.39999999999998</v>
          </cell>
          <cell r="F95">
            <v>1109.8699999999999</v>
          </cell>
          <cell r="G95">
            <v>451.38</v>
          </cell>
          <cell r="H95">
            <v>6610.15</v>
          </cell>
          <cell r="I95">
            <v>129.33000000000001</v>
          </cell>
          <cell r="J95">
            <v>544.6</v>
          </cell>
          <cell r="K95">
            <v>2386</v>
          </cell>
          <cell r="L95">
            <v>139.66999999999999</v>
          </cell>
          <cell r="M95">
            <v>252.7</v>
          </cell>
          <cell r="N95">
            <v>96.4</v>
          </cell>
          <cell r="O95">
            <v>1491.53</v>
          </cell>
          <cell r="P95">
            <v>34</v>
          </cell>
          <cell r="Q95">
            <v>127.5</v>
          </cell>
          <cell r="R95">
            <v>11260.53</v>
          </cell>
          <cell r="S95">
            <v>413.07</v>
          </cell>
          <cell r="T95">
            <v>1362.57</v>
          </cell>
          <cell r="U95">
            <v>547.78</v>
          </cell>
          <cell r="V95">
            <v>8101.68</v>
          </cell>
          <cell r="W95">
            <v>163.33000000000001</v>
          </cell>
          <cell r="X95">
            <v>672.1</v>
          </cell>
        </row>
        <row r="96">
          <cell r="C96" t="str">
            <v>2007/2008J</v>
          </cell>
          <cell r="D96">
            <v>806.45</v>
          </cell>
          <cell r="E96">
            <v>14</v>
          </cell>
          <cell r="F96">
            <v>105.72</v>
          </cell>
          <cell r="G96">
            <v>56.3</v>
          </cell>
          <cell r="H96">
            <v>534.92999999999995</v>
          </cell>
          <cell r="I96">
            <v>26</v>
          </cell>
          <cell r="J96">
            <v>69.5</v>
          </cell>
          <cell r="K96">
            <v>4167</v>
          </cell>
          <cell r="L96">
            <v>178.8</v>
          </cell>
          <cell r="M96">
            <v>695.66</v>
          </cell>
          <cell r="N96">
            <v>261.86</v>
          </cell>
          <cell r="O96">
            <v>2451.39</v>
          </cell>
          <cell r="P96">
            <v>149.1</v>
          </cell>
          <cell r="Q96">
            <v>381.6</v>
          </cell>
          <cell r="R96">
            <v>4924.8599999999997</v>
          </cell>
          <cell r="S96">
            <v>192.8</v>
          </cell>
          <cell r="T96">
            <v>801.38</v>
          </cell>
          <cell r="U96">
            <v>318.16000000000003</v>
          </cell>
          <cell r="V96">
            <v>2986.32</v>
          </cell>
          <cell r="W96">
            <v>175.1</v>
          </cell>
          <cell r="X96">
            <v>451.1</v>
          </cell>
        </row>
        <row r="97">
          <cell r="C97" t="str">
            <v>2008/20091</v>
          </cell>
          <cell r="D97">
            <v>6662</v>
          </cell>
          <cell r="E97">
            <v>188</v>
          </cell>
          <cell r="F97">
            <v>777</v>
          </cell>
          <cell r="G97">
            <v>830</v>
          </cell>
          <cell r="H97">
            <v>3877</v>
          </cell>
          <cell r="I97">
            <v>256</v>
          </cell>
          <cell r="J97">
            <v>734</v>
          </cell>
          <cell r="K97">
            <v>23</v>
          </cell>
          <cell r="L97">
            <v>0</v>
          </cell>
          <cell r="M97">
            <v>0</v>
          </cell>
          <cell r="N97">
            <v>4</v>
          </cell>
          <cell r="O97">
            <v>13</v>
          </cell>
          <cell r="P97">
            <v>2</v>
          </cell>
          <cell r="Q97">
            <v>3</v>
          </cell>
          <cell r="R97">
            <v>6684</v>
          </cell>
          <cell r="S97">
            <v>188</v>
          </cell>
          <cell r="T97">
            <v>777</v>
          </cell>
          <cell r="U97">
            <v>834</v>
          </cell>
          <cell r="V97">
            <v>3890</v>
          </cell>
          <cell r="W97">
            <v>258</v>
          </cell>
          <cell r="X97">
            <v>737</v>
          </cell>
        </row>
        <row r="98">
          <cell r="C98" t="str">
            <v>2008/20092</v>
          </cell>
          <cell r="D98">
            <v>16574.419999999998</v>
          </cell>
          <cell r="E98">
            <v>631.16999999999996</v>
          </cell>
          <cell r="F98">
            <v>2078.4699999999998</v>
          </cell>
          <cell r="G98">
            <v>1130.94</v>
          </cell>
          <cell r="H98">
            <v>9378.26</v>
          </cell>
          <cell r="I98">
            <v>759.06</v>
          </cell>
          <cell r="J98">
            <v>2596.52</v>
          </cell>
          <cell r="K98">
            <v>5438</v>
          </cell>
          <cell r="L98">
            <v>465.67</v>
          </cell>
          <cell r="M98">
            <v>694.82</v>
          </cell>
          <cell r="N98">
            <v>242.5</v>
          </cell>
          <cell r="O98">
            <v>2965.52</v>
          </cell>
          <cell r="P98">
            <v>176.33</v>
          </cell>
          <cell r="Q98">
            <v>780.98</v>
          </cell>
          <cell r="R98">
            <v>21900.240000000002</v>
          </cell>
          <cell r="S98">
            <v>1096.8399999999999</v>
          </cell>
          <cell r="T98">
            <v>2773.29</v>
          </cell>
          <cell r="U98">
            <v>1373.44</v>
          </cell>
          <cell r="V98">
            <v>12343.78</v>
          </cell>
          <cell r="W98">
            <v>935.39</v>
          </cell>
          <cell r="X98">
            <v>3377.5</v>
          </cell>
        </row>
        <row r="99">
          <cell r="C99" t="str">
            <v>2008/20093</v>
          </cell>
          <cell r="D99">
            <v>21346.935000000001</v>
          </cell>
          <cell r="E99">
            <v>402.64499999999998</v>
          </cell>
          <cell r="F99">
            <v>2424.585</v>
          </cell>
          <cell r="G99">
            <v>1438.3150000000001</v>
          </cell>
          <cell r="H99">
            <v>12988.895</v>
          </cell>
          <cell r="I99">
            <v>1108.7850000000001</v>
          </cell>
          <cell r="J99">
            <v>2983.71</v>
          </cell>
          <cell r="K99">
            <v>1991</v>
          </cell>
          <cell r="L99">
            <v>123.49</v>
          </cell>
          <cell r="M99">
            <v>256.18</v>
          </cell>
          <cell r="N99">
            <v>141.44</v>
          </cell>
          <cell r="O99">
            <v>1023.915</v>
          </cell>
          <cell r="P99">
            <v>61.67</v>
          </cell>
          <cell r="Q99">
            <v>177.38</v>
          </cell>
          <cell r="R99">
            <v>23131.01</v>
          </cell>
          <cell r="S99">
            <v>526.13499999999999</v>
          </cell>
          <cell r="T99">
            <v>2680.7649999999999</v>
          </cell>
          <cell r="U99">
            <v>1579.7550000000001</v>
          </cell>
          <cell r="V99">
            <v>14012.81</v>
          </cell>
          <cell r="W99">
            <v>1170.4549999999999</v>
          </cell>
          <cell r="X99">
            <v>3161.09</v>
          </cell>
        </row>
        <row r="100">
          <cell r="C100" t="str">
            <v>2008/20094</v>
          </cell>
          <cell r="D100">
            <v>567</v>
          </cell>
          <cell r="E100">
            <v>18</v>
          </cell>
          <cell r="F100">
            <v>75</v>
          </cell>
          <cell r="G100">
            <v>35</v>
          </cell>
          <cell r="H100">
            <v>357</v>
          </cell>
          <cell r="I100">
            <v>16</v>
          </cell>
          <cell r="J100">
            <v>66</v>
          </cell>
          <cell r="K100">
            <v>0</v>
          </cell>
          <cell r="L100">
            <v>0</v>
          </cell>
          <cell r="M100">
            <v>0</v>
          </cell>
          <cell r="N100">
            <v>0</v>
          </cell>
          <cell r="O100">
            <v>0</v>
          </cell>
          <cell r="P100">
            <v>0</v>
          </cell>
          <cell r="Q100">
            <v>0</v>
          </cell>
          <cell r="R100">
            <v>567</v>
          </cell>
          <cell r="S100">
            <v>18</v>
          </cell>
          <cell r="T100">
            <v>75</v>
          </cell>
          <cell r="U100">
            <v>35</v>
          </cell>
          <cell r="V100">
            <v>357</v>
          </cell>
          <cell r="W100">
            <v>16</v>
          </cell>
          <cell r="X100">
            <v>66</v>
          </cell>
        </row>
        <row r="101">
          <cell r="C101" t="str">
            <v>2008/20095</v>
          </cell>
          <cell r="D101">
            <v>1511.86</v>
          </cell>
          <cell r="E101">
            <v>39.93</v>
          </cell>
          <cell r="F101">
            <v>202.42</v>
          </cell>
          <cell r="G101">
            <v>112.46</v>
          </cell>
          <cell r="H101">
            <v>999.02</v>
          </cell>
          <cell r="I101">
            <v>35.840000000000003</v>
          </cell>
          <cell r="J101">
            <v>122.19</v>
          </cell>
          <cell r="K101">
            <v>107</v>
          </cell>
          <cell r="L101">
            <v>6</v>
          </cell>
          <cell r="M101">
            <v>22.1</v>
          </cell>
          <cell r="N101">
            <v>7</v>
          </cell>
          <cell r="O101">
            <v>61.63</v>
          </cell>
          <cell r="P101">
            <v>0</v>
          </cell>
          <cell r="Q101">
            <v>4.5</v>
          </cell>
          <cell r="R101">
            <v>1613.09</v>
          </cell>
          <cell r="S101">
            <v>45.93</v>
          </cell>
          <cell r="T101">
            <v>224.52</v>
          </cell>
          <cell r="U101">
            <v>119.46</v>
          </cell>
          <cell r="V101">
            <v>1060.6500000000001</v>
          </cell>
          <cell r="W101">
            <v>35.840000000000003</v>
          </cell>
          <cell r="X101">
            <v>126.69</v>
          </cell>
        </row>
        <row r="102">
          <cell r="C102" t="str">
            <v>2008/20096</v>
          </cell>
          <cell r="D102">
            <v>9483.8449999999993</v>
          </cell>
          <cell r="E102">
            <v>136.63499999999999</v>
          </cell>
          <cell r="F102">
            <v>1147.2950000000001</v>
          </cell>
          <cell r="G102">
            <v>652.61500000000001</v>
          </cell>
          <cell r="H102">
            <v>6026.875</v>
          </cell>
          <cell r="I102">
            <v>474.69499999999999</v>
          </cell>
          <cell r="J102">
            <v>1045.73</v>
          </cell>
          <cell r="K102">
            <v>727</v>
          </cell>
          <cell r="L102">
            <v>29.16</v>
          </cell>
          <cell r="M102">
            <v>99.42</v>
          </cell>
          <cell r="N102">
            <v>37.17</v>
          </cell>
          <cell r="O102">
            <v>375.02499999999998</v>
          </cell>
          <cell r="P102">
            <v>16</v>
          </cell>
          <cell r="Q102">
            <v>55.34</v>
          </cell>
          <cell r="R102">
            <v>10095.959999999999</v>
          </cell>
          <cell r="S102">
            <v>165.79499999999999</v>
          </cell>
          <cell r="T102">
            <v>1246.7149999999999</v>
          </cell>
          <cell r="U102">
            <v>689.78499999999997</v>
          </cell>
          <cell r="V102">
            <v>6401.9</v>
          </cell>
          <cell r="W102">
            <v>490.69499999999999</v>
          </cell>
          <cell r="X102">
            <v>1101.07</v>
          </cell>
        </row>
        <row r="103">
          <cell r="C103" t="str">
            <v>2008/20097</v>
          </cell>
          <cell r="D103">
            <v>4002.18</v>
          </cell>
          <cell r="E103">
            <v>70.474999999999994</v>
          </cell>
          <cell r="F103">
            <v>456.21499999999997</v>
          </cell>
          <cell r="G103">
            <v>290.98</v>
          </cell>
          <cell r="H103">
            <v>2763.625</v>
          </cell>
          <cell r="I103">
            <v>123.91500000000001</v>
          </cell>
          <cell r="J103">
            <v>296.97000000000003</v>
          </cell>
          <cell r="K103">
            <v>301</v>
          </cell>
          <cell r="L103">
            <v>10.83</v>
          </cell>
          <cell r="M103">
            <v>30.75</v>
          </cell>
          <cell r="N103">
            <v>26.39</v>
          </cell>
          <cell r="O103">
            <v>132.04</v>
          </cell>
          <cell r="P103">
            <v>8</v>
          </cell>
          <cell r="Q103">
            <v>26</v>
          </cell>
          <cell r="R103">
            <v>4236.1899999999996</v>
          </cell>
          <cell r="S103">
            <v>81.305000000000007</v>
          </cell>
          <cell r="T103">
            <v>486.96499999999997</v>
          </cell>
          <cell r="U103">
            <v>317.37</v>
          </cell>
          <cell r="V103">
            <v>2895.665</v>
          </cell>
          <cell r="W103">
            <v>131.91499999999999</v>
          </cell>
          <cell r="X103">
            <v>322.97000000000003</v>
          </cell>
        </row>
        <row r="104">
          <cell r="C104" t="str">
            <v>2008/20098</v>
          </cell>
          <cell r="D104">
            <v>8339.6200000000008</v>
          </cell>
          <cell r="E104">
            <v>210.27</v>
          </cell>
          <cell r="F104">
            <v>1247.44</v>
          </cell>
          <cell r="G104">
            <v>705.42</v>
          </cell>
          <cell r="H104">
            <v>5864</v>
          </cell>
          <cell r="I104">
            <v>94.51</v>
          </cell>
          <cell r="J104">
            <v>217.98</v>
          </cell>
          <cell r="K104">
            <v>1633</v>
          </cell>
          <cell r="L104">
            <v>60.42</v>
          </cell>
          <cell r="M104">
            <v>199.86</v>
          </cell>
          <cell r="N104">
            <v>141.93</v>
          </cell>
          <cell r="O104">
            <v>881.21</v>
          </cell>
          <cell r="P104">
            <v>23.83</v>
          </cell>
          <cell r="Q104">
            <v>47</v>
          </cell>
          <cell r="R104">
            <v>9693.8700000000008</v>
          </cell>
          <cell r="S104">
            <v>270.69</v>
          </cell>
          <cell r="T104">
            <v>1447.3</v>
          </cell>
          <cell r="U104">
            <v>847.35</v>
          </cell>
          <cell r="V104">
            <v>6745.21</v>
          </cell>
          <cell r="W104">
            <v>118.34</v>
          </cell>
          <cell r="X104">
            <v>264.98</v>
          </cell>
        </row>
        <row r="105">
          <cell r="C105" t="str">
            <v>2008/20099</v>
          </cell>
          <cell r="D105">
            <v>9918.9699999999993</v>
          </cell>
          <cell r="E105">
            <v>238.18</v>
          </cell>
          <cell r="F105">
            <v>1456.82</v>
          </cell>
          <cell r="G105">
            <v>691.16</v>
          </cell>
          <cell r="H105">
            <v>6658.06</v>
          </cell>
          <cell r="I105">
            <v>245.34</v>
          </cell>
          <cell r="J105">
            <v>629.41</v>
          </cell>
          <cell r="K105">
            <v>1724</v>
          </cell>
          <cell r="L105">
            <v>71.92</v>
          </cell>
          <cell r="M105">
            <v>206.27</v>
          </cell>
          <cell r="N105">
            <v>80</v>
          </cell>
          <cell r="O105">
            <v>1058.0999999999999</v>
          </cell>
          <cell r="P105">
            <v>23.5</v>
          </cell>
          <cell r="Q105">
            <v>88</v>
          </cell>
          <cell r="R105">
            <v>11446.76</v>
          </cell>
          <cell r="S105">
            <v>310.10000000000002</v>
          </cell>
          <cell r="T105">
            <v>1663.09</v>
          </cell>
          <cell r="U105">
            <v>771.16</v>
          </cell>
          <cell r="V105">
            <v>7716.16</v>
          </cell>
          <cell r="W105">
            <v>268.83999999999997</v>
          </cell>
          <cell r="X105">
            <v>717.41</v>
          </cell>
        </row>
        <row r="106">
          <cell r="C106" t="str">
            <v>2008/2009A</v>
          </cell>
          <cell r="D106">
            <v>4492.59</v>
          </cell>
          <cell r="E106">
            <v>73.63</v>
          </cell>
          <cell r="F106">
            <v>677.28</v>
          </cell>
          <cell r="G106">
            <v>287.63</v>
          </cell>
          <cell r="H106">
            <v>2886.18</v>
          </cell>
          <cell r="I106">
            <v>122.25</v>
          </cell>
          <cell r="J106">
            <v>445.62</v>
          </cell>
          <cell r="K106">
            <v>1571</v>
          </cell>
          <cell r="L106">
            <v>94.5</v>
          </cell>
          <cell r="M106">
            <v>221</v>
          </cell>
          <cell r="N106">
            <v>63</v>
          </cell>
          <cell r="O106">
            <v>1079.47</v>
          </cell>
          <cell r="P106">
            <v>17</v>
          </cell>
          <cell r="Q106">
            <v>45</v>
          </cell>
          <cell r="R106">
            <v>6012.56</v>
          </cell>
          <cell r="S106">
            <v>168.13</v>
          </cell>
          <cell r="T106">
            <v>898.28</v>
          </cell>
          <cell r="U106">
            <v>350.63</v>
          </cell>
          <cell r="V106">
            <v>3965.65</v>
          </cell>
          <cell r="W106">
            <v>139.25</v>
          </cell>
          <cell r="X106">
            <v>490.62</v>
          </cell>
        </row>
        <row r="107">
          <cell r="C107" t="str">
            <v>2008/2009B</v>
          </cell>
          <cell r="D107">
            <v>21179.1</v>
          </cell>
          <cell r="E107">
            <v>462.85</v>
          </cell>
          <cell r="F107">
            <v>2557.89</v>
          </cell>
          <cell r="G107">
            <v>1568.14</v>
          </cell>
          <cell r="H107">
            <v>14243.98</v>
          </cell>
          <cell r="I107">
            <v>575.55999999999995</v>
          </cell>
          <cell r="J107">
            <v>1770.68</v>
          </cell>
          <cell r="K107">
            <v>3371</v>
          </cell>
          <cell r="L107">
            <v>153.5</v>
          </cell>
          <cell r="M107">
            <v>403.08</v>
          </cell>
          <cell r="N107">
            <v>221.72</v>
          </cell>
          <cell r="O107">
            <v>1833.28</v>
          </cell>
          <cell r="P107">
            <v>84.42</v>
          </cell>
          <cell r="Q107">
            <v>296.75</v>
          </cell>
          <cell r="R107">
            <v>24171.85</v>
          </cell>
          <cell r="S107">
            <v>616.35</v>
          </cell>
          <cell r="T107">
            <v>2960.97</v>
          </cell>
          <cell r="U107">
            <v>1789.86</v>
          </cell>
          <cell r="V107">
            <v>16077.26</v>
          </cell>
          <cell r="W107">
            <v>659.98</v>
          </cell>
          <cell r="X107">
            <v>2067.4299999999998</v>
          </cell>
        </row>
        <row r="108">
          <cell r="C108" t="str">
            <v>2008/2009C</v>
          </cell>
          <cell r="D108">
            <v>9255.82</v>
          </cell>
          <cell r="E108">
            <v>207.72</v>
          </cell>
          <cell r="F108">
            <v>1209.0999999999999</v>
          </cell>
          <cell r="G108">
            <v>740.69</v>
          </cell>
          <cell r="H108">
            <v>6495.54</v>
          </cell>
          <cell r="I108">
            <v>189.2</v>
          </cell>
          <cell r="J108">
            <v>413.57</v>
          </cell>
          <cell r="K108">
            <v>1269</v>
          </cell>
          <cell r="L108">
            <v>83.84</v>
          </cell>
          <cell r="M108">
            <v>190.76</v>
          </cell>
          <cell r="N108">
            <v>117.37</v>
          </cell>
          <cell r="O108">
            <v>686.98</v>
          </cell>
          <cell r="P108">
            <v>28.17</v>
          </cell>
          <cell r="Q108">
            <v>68.64</v>
          </cell>
          <cell r="R108">
            <v>10431.58</v>
          </cell>
          <cell r="S108">
            <v>291.56</v>
          </cell>
          <cell r="T108">
            <v>1399.86</v>
          </cell>
          <cell r="U108">
            <v>858.06</v>
          </cell>
          <cell r="V108">
            <v>7182.52</v>
          </cell>
          <cell r="W108">
            <v>217.37</v>
          </cell>
          <cell r="X108">
            <v>482.21</v>
          </cell>
        </row>
        <row r="109">
          <cell r="C109" t="str">
            <v>2008/2009D</v>
          </cell>
          <cell r="D109">
            <v>23636.02</v>
          </cell>
          <cell r="E109">
            <v>798.45</v>
          </cell>
          <cell r="F109">
            <v>3268.63</v>
          </cell>
          <cell r="G109">
            <v>1886.23</v>
          </cell>
          <cell r="H109">
            <v>16830.810000000001</v>
          </cell>
          <cell r="I109">
            <v>201.1</v>
          </cell>
          <cell r="J109">
            <v>650.79999999999995</v>
          </cell>
          <cell r="K109">
            <v>3506</v>
          </cell>
          <cell r="L109">
            <v>217.82</v>
          </cell>
          <cell r="M109">
            <v>455.1</v>
          </cell>
          <cell r="N109">
            <v>254.19</v>
          </cell>
          <cell r="O109">
            <v>1838.72</v>
          </cell>
          <cell r="P109">
            <v>34.25</v>
          </cell>
          <cell r="Q109">
            <v>107.57</v>
          </cell>
          <cell r="R109">
            <v>26543.67</v>
          </cell>
          <cell r="S109">
            <v>1016.27</v>
          </cell>
          <cell r="T109">
            <v>3723.73</v>
          </cell>
          <cell r="U109">
            <v>2140.42</v>
          </cell>
          <cell r="V109">
            <v>18669.53</v>
          </cell>
          <cell r="W109">
            <v>235.35</v>
          </cell>
          <cell r="X109">
            <v>758.37</v>
          </cell>
        </row>
        <row r="110">
          <cell r="C110" t="str">
            <v>2008/2009E</v>
          </cell>
          <cell r="D110">
            <v>7131.65</v>
          </cell>
          <cell r="E110">
            <v>133.69999999999999</v>
          </cell>
          <cell r="F110">
            <v>892.38</v>
          </cell>
          <cell r="G110">
            <v>677.82</v>
          </cell>
          <cell r="H110">
            <v>5101.49</v>
          </cell>
          <cell r="I110">
            <v>97.96</v>
          </cell>
          <cell r="J110">
            <v>228.3</v>
          </cell>
          <cell r="K110">
            <v>443</v>
          </cell>
          <cell r="L110">
            <v>16</v>
          </cell>
          <cell r="M110">
            <v>33.869999999999997</v>
          </cell>
          <cell r="N110">
            <v>43.53</v>
          </cell>
          <cell r="O110">
            <v>215.89</v>
          </cell>
          <cell r="P110">
            <v>5.5</v>
          </cell>
          <cell r="Q110">
            <v>11.33</v>
          </cell>
          <cell r="R110">
            <v>7457.77</v>
          </cell>
          <cell r="S110">
            <v>149.69999999999999</v>
          </cell>
          <cell r="T110">
            <v>926.25</v>
          </cell>
          <cell r="U110">
            <v>721.35</v>
          </cell>
          <cell r="V110">
            <v>5317.38</v>
          </cell>
          <cell r="W110">
            <v>103.46</v>
          </cell>
          <cell r="X110">
            <v>239.63</v>
          </cell>
        </row>
        <row r="111">
          <cell r="C111" t="str">
            <v>2008/2009F</v>
          </cell>
          <cell r="D111">
            <v>14837.584999999999</v>
          </cell>
          <cell r="E111">
            <v>330.40499999999997</v>
          </cell>
          <cell r="F111">
            <v>2145.625</v>
          </cell>
          <cell r="G111">
            <v>1170.19</v>
          </cell>
          <cell r="H111">
            <v>9642.2800000000007</v>
          </cell>
          <cell r="I111">
            <v>417.13499999999999</v>
          </cell>
          <cell r="J111">
            <v>1131.95</v>
          </cell>
          <cell r="K111">
            <v>1386</v>
          </cell>
          <cell r="L111">
            <v>70.13</v>
          </cell>
          <cell r="M111">
            <v>215.93</v>
          </cell>
          <cell r="N111">
            <v>98.91</v>
          </cell>
          <cell r="O111">
            <v>643.24</v>
          </cell>
          <cell r="P111">
            <v>44.42</v>
          </cell>
          <cell r="Q111">
            <v>82.32</v>
          </cell>
          <cell r="R111">
            <v>15992.535</v>
          </cell>
          <cell r="S111">
            <v>400.53500000000003</v>
          </cell>
          <cell r="T111">
            <v>2361.5549999999998</v>
          </cell>
          <cell r="U111">
            <v>1269.0999999999999</v>
          </cell>
          <cell r="V111">
            <v>10285.52</v>
          </cell>
          <cell r="W111">
            <v>461.55500000000001</v>
          </cell>
          <cell r="X111">
            <v>1214.27</v>
          </cell>
        </row>
        <row r="112">
          <cell r="C112" t="str">
            <v>2008/2009G</v>
          </cell>
          <cell r="D112">
            <v>11424.32</v>
          </cell>
          <cell r="E112">
            <v>195.87</v>
          </cell>
          <cell r="F112">
            <v>1448.59</v>
          </cell>
          <cell r="G112">
            <v>956.3</v>
          </cell>
          <cell r="H112">
            <v>7462.69</v>
          </cell>
          <cell r="I112">
            <v>410.81</v>
          </cell>
          <cell r="J112">
            <v>950.06</v>
          </cell>
          <cell r="K112">
            <v>1698</v>
          </cell>
          <cell r="L112">
            <v>70.3</v>
          </cell>
          <cell r="M112">
            <v>320.57</v>
          </cell>
          <cell r="N112">
            <v>101.17</v>
          </cell>
          <cell r="O112">
            <v>842.84</v>
          </cell>
          <cell r="P112">
            <v>76.83</v>
          </cell>
          <cell r="Q112">
            <v>123.52</v>
          </cell>
          <cell r="R112">
            <v>12959.55</v>
          </cell>
          <cell r="S112">
            <v>266.17</v>
          </cell>
          <cell r="T112">
            <v>1769.16</v>
          </cell>
          <cell r="U112">
            <v>1057.47</v>
          </cell>
          <cell r="V112">
            <v>8305.5300000000007</v>
          </cell>
          <cell r="W112">
            <v>487.64</v>
          </cell>
          <cell r="X112">
            <v>1073.58</v>
          </cell>
        </row>
        <row r="113">
          <cell r="C113" t="str">
            <v>2008/2009H</v>
          </cell>
          <cell r="D113">
            <v>26322.365000000002</v>
          </cell>
          <cell r="E113">
            <v>649.4</v>
          </cell>
          <cell r="F113">
            <v>4323.1899999999996</v>
          </cell>
          <cell r="G113">
            <v>2914.65</v>
          </cell>
          <cell r="H113">
            <v>17005.654999999999</v>
          </cell>
          <cell r="I113">
            <v>423.35</v>
          </cell>
          <cell r="J113">
            <v>1006.12</v>
          </cell>
          <cell r="K113">
            <v>1192</v>
          </cell>
          <cell r="L113">
            <v>39.42</v>
          </cell>
          <cell r="M113">
            <v>237.47</v>
          </cell>
          <cell r="N113">
            <v>122.47</v>
          </cell>
          <cell r="O113">
            <v>587.53</v>
          </cell>
          <cell r="P113">
            <v>30.83</v>
          </cell>
          <cell r="Q113">
            <v>48.67</v>
          </cell>
          <cell r="R113">
            <v>27388.755000000001</v>
          </cell>
          <cell r="S113">
            <v>688.82</v>
          </cell>
          <cell r="T113">
            <v>4560.66</v>
          </cell>
          <cell r="U113">
            <v>3037.12</v>
          </cell>
          <cell r="V113">
            <v>17593.185000000001</v>
          </cell>
          <cell r="W113">
            <v>454.18</v>
          </cell>
          <cell r="X113">
            <v>1054.79</v>
          </cell>
        </row>
        <row r="114">
          <cell r="C114" t="str">
            <v>2008/2009I</v>
          </cell>
          <cell r="D114">
            <v>9674.08</v>
          </cell>
          <cell r="E114">
            <v>308.8</v>
          </cell>
          <cell r="F114">
            <v>1163.8</v>
          </cell>
          <cell r="G114">
            <v>601.01</v>
          </cell>
          <cell r="H114">
            <v>6987.05</v>
          </cell>
          <cell r="I114">
            <v>130.16</v>
          </cell>
          <cell r="J114">
            <v>483.26</v>
          </cell>
          <cell r="K114">
            <v>2546</v>
          </cell>
          <cell r="L114">
            <v>149.88</v>
          </cell>
          <cell r="M114">
            <v>305.14</v>
          </cell>
          <cell r="N114">
            <v>134.61000000000001</v>
          </cell>
          <cell r="O114">
            <v>1578.28</v>
          </cell>
          <cell r="P114">
            <v>45.59</v>
          </cell>
          <cell r="Q114">
            <v>133.38</v>
          </cell>
          <cell r="R114">
            <v>12020.96</v>
          </cell>
          <cell r="S114">
            <v>458.68</v>
          </cell>
          <cell r="T114">
            <v>1468.94</v>
          </cell>
          <cell r="U114">
            <v>735.62</v>
          </cell>
          <cell r="V114">
            <v>8565.33</v>
          </cell>
          <cell r="W114">
            <v>175.75</v>
          </cell>
          <cell r="X114">
            <v>616.64</v>
          </cell>
        </row>
        <row r="115">
          <cell r="C115" t="str">
            <v>2008/2009J</v>
          </cell>
          <cell r="D115">
            <v>660.64</v>
          </cell>
          <cell r="E115">
            <v>14.87</v>
          </cell>
          <cell r="F115">
            <v>74.27</v>
          </cell>
          <cell r="G115">
            <v>57.45</v>
          </cell>
          <cell r="H115">
            <v>447.59</v>
          </cell>
          <cell r="I115">
            <v>18.329999999999998</v>
          </cell>
          <cell r="J115">
            <v>48.13</v>
          </cell>
          <cell r="K115">
            <v>3774</v>
          </cell>
          <cell r="L115">
            <v>211.12</v>
          </cell>
          <cell r="M115">
            <v>671.68</v>
          </cell>
          <cell r="N115">
            <v>268.60000000000002</v>
          </cell>
          <cell r="O115">
            <v>2126.33</v>
          </cell>
          <cell r="P115">
            <v>125.66</v>
          </cell>
          <cell r="Q115">
            <v>323.62</v>
          </cell>
          <cell r="R115">
            <v>4387.6499999999996</v>
          </cell>
          <cell r="S115">
            <v>225.99</v>
          </cell>
          <cell r="T115">
            <v>745.95</v>
          </cell>
          <cell r="U115">
            <v>326.05</v>
          </cell>
          <cell r="V115">
            <v>2573.92</v>
          </cell>
          <cell r="W115">
            <v>143.99</v>
          </cell>
          <cell r="X115">
            <v>371.75</v>
          </cell>
        </row>
      </sheetData>
      <sheetData sheetId="4">
        <row r="2">
          <cell r="C2" t="str">
            <v>2003/20041</v>
          </cell>
          <cell r="D2">
            <v>5035.3329000000003</v>
          </cell>
          <cell r="E2">
            <v>310</v>
          </cell>
          <cell r="F2">
            <v>998.83330000000001</v>
          </cell>
          <cell r="G2">
            <v>338.33330000000001</v>
          </cell>
          <cell r="H2">
            <v>2279.1664000000001</v>
          </cell>
          <cell r="I2">
            <v>256</v>
          </cell>
          <cell r="J2">
            <v>852.99990000000003</v>
          </cell>
          <cell r="K2">
            <v>29</v>
          </cell>
          <cell r="L2">
            <v>5</v>
          </cell>
          <cell r="M2">
            <v>7</v>
          </cell>
          <cell r="N2">
            <v>5</v>
          </cell>
          <cell r="O2">
            <v>7</v>
          </cell>
          <cell r="P2">
            <v>1</v>
          </cell>
          <cell r="Q2">
            <v>4</v>
          </cell>
          <cell r="R2">
            <v>5064.3329000000003</v>
          </cell>
          <cell r="S2">
            <v>315</v>
          </cell>
          <cell r="T2">
            <v>1005.8333</v>
          </cell>
          <cell r="U2">
            <v>343.33330000000001</v>
          </cell>
          <cell r="V2">
            <v>2286.1664000000001</v>
          </cell>
          <cell r="W2">
            <v>257</v>
          </cell>
          <cell r="X2">
            <v>856.99990000000003</v>
          </cell>
        </row>
        <row r="3">
          <cell r="C3" t="str">
            <v>2003/20042</v>
          </cell>
          <cell r="D3">
            <v>13451.808800000001</v>
          </cell>
          <cell r="E3">
            <v>1129.6657</v>
          </cell>
          <cell r="F3">
            <v>2160.3287</v>
          </cell>
          <cell r="G3">
            <v>738.83219999999994</v>
          </cell>
          <cell r="H3">
            <v>7875.3175000000001</v>
          </cell>
          <cell r="I3">
            <v>308.83249999999998</v>
          </cell>
          <cell r="J3">
            <v>1238.8322000000001</v>
          </cell>
          <cell r="K3">
            <v>4761</v>
          </cell>
          <cell r="L3">
            <v>617.66669999999999</v>
          </cell>
          <cell r="M3">
            <v>701.66669999999999</v>
          </cell>
          <cell r="N3">
            <v>193.33340000000001</v>
          </cell>
          <cell r="O3">
            <v>2611.3334</v>
          </cell>
          <cell r="P3">
            <v>118.5</v>
          </cell>
          <cell r="Q3">
            <v>480.66669999999999</v>
          </cell>
          <cell r="R3">
            <v>18174.975699999999</v>
          </cell>
          <cell r="S3">
            <v>1747.3324</v>
          </cell>
          <cell r="T3">
            <v>2861.9953999999998</v>
          </cell>
          <cell r="U3">
            <v>932.16560000000004</v>
          </cell>
          <cell r="V3">
            <v>10486.650900000001</v>
          </cell>
          <cell r="W3">
            <v>427.33249999999998</v>
          </cell>
          <cell r="X3">
            <v>1719.4989</v>
          </cell>
        </row>
        <row r="4">
          <cell r="C4" t="str">
            <v>2003/20043</v>
          </cell>
          <cell r="D4">
            <v>17783.155299999999</v>
          </cell>
          <cell r="E4">
            <v>832.41579999999999</v>
          </cell>
          <cell r="F4">
            <v>2904.5807</v>
          </cell>
          <cell r="G4">
            <v>1024.4159999999999</v>
          </cell>
          <cell r="H4">
            <v>11676.0769</v>
          </cell>
          <cell r="I4">
            <v>311.99939999999998</v>
          </cell>
          <cell r="J4">
            <v>1033.6665</v>
          </cell>
          <cell r="K4">
            <v>1999</v>
          </cell>
          <cell r="L4">
            <v>165.9999</v>
          </cell>
          <cell r="M4">
            <v>364.66660000000002</v>
          </cell>
          <cell r="N4">
            <v>132.99979999999999</v>
          </cell>
          <cell r="O4">
            <v>1042.5838000000001</v>
          </cell>
          <cell r="P4">
            <v>46.666699999999999</v>
          </cell>
          <cell r="Q4">
            <v>106</v>
          </cell>
          <cell r="R4">
            <v>19642.072100000001</v>
          </cell>
          <cell r="S4">
            <v>998.41570000000002</v>
          </cell>
          <cell r="T4">
            <v>3269.2473</v>
          </cell>
          <cell r="U4">
            <v>1157.4158</v>
          </cell>
          <cell r="V4">
            <v>12718.6607</v>
          </cell>
          <cell r="W4">
            <v>358.66609999999997</v>
          </cell>
          <cell r="X4">
            <v>1139.6665</v>
          </cell>
        </row>
        <row r="5">
          <cell r="C5" t="str">
            <v>2003/20044</v>
          </cell>
          <cell r="D5">
            <v>419</v>
          </cell>
          <cell r="E5">
            <v>45</v>
          </cell>
          <cell r="F5">
            <v>77</v>
          </cell>
          <cell r="G5">
            <v>21</v>
          </cell>
          <cell r="H5">
            <v>228</v>
          </cell>
          <cell r="I5">
            <v>11</v>
          </cell>
          <cell r="J5">
            <v>37</v>
          </cell>
          <cell r="K5">
            <v>0</v>
          </cell>
          <cell r="L5">
            <v>0</v>
          </cell>
          <cell r="M5">
            <v>0</v>
          </cell>
          <cell r="N5">
            <v>0</v>
          </cell>
          <cell r="O5">
            <v>0</v>
          </cell>
          <cell r="P5">
            <v>0</v>
          </cell>
          <cell r="Q5">
            <v>0</v>
          </cell>
          <cell r="R5">
            <v>419</v>
          </cell>
          <cell r="S5">
            <v>45</v>
          </cell>
          <cell r="T5">
            <v>77</v>
          </cell>
          <cell r="U5">
            <v>21</v>
          </cell>
          <cell r="V5">
            <v>228</v>
          </cell>
          <cell r="W5">
            <v>11</v>
          </cell>
          <cell r="X5">
            <v>37</v>
          </cell>
        </row>
        <row r="6">
          <cell r="C6" t="str">
            <v>2003/20045</v>
          </cell>
          <cell r="D6">
            <v>1696</v>
          </cell>
          <cell r="E6">
            <v>119.66670000000001</v>
          </cell>
          <cell r="F6">
            <v>324.83330000000001</v>
          </cell>
          <cell r="G6">
            <v>87.5</v>
          </cell>
          <cell r="H6">
            <v>1075</v>
          </cell>
          <cell r="I6">
            <v>23</v>
          </cell>
          <cell r="J6">
            <v>66</v>
          </cell>
          <cell r="K6">
            <v>113</v>
          </cell>
          <cell r="L6">
            <v>10.5</v>
          </cell>
          <cell r="M6">
            <v>26.166699999999999</v>
          </cell>
          <cell r="N6">
            <v>5</v>
          </cell>
          <cell r="O6">
            <v>65</v>
          </cell>
          <cell r="P6">
            <v>1</v>
          </cell>
          <cell r="Q6">
            <v>1</v>
          </cell>
          <cell r="R6">
            <v>1804.6667</v>
          </cell>
          <cell r="S6">
            <v>130.16669999999999</v>
          </cell>
          <cell r="T6">
            <v>351</v>
          </cell>
          <cell r="U6">
            <v>92.5</v>
          </cell>
          <cell r="V6">
            <v>1140</v>
          </cell>
          <cell r="W6">
            <v>24</v>
          </cell>
          <cell r="X6">
            <v>67</v>
          </cell>
        </row>
        <row r="7">
          <cell r="C7" t="str">
            <v>2003/20046</v>
          </cell>
          <cell r="D7">
            <v>8889.7428</v>
          </cell>
          <cell r="E7">
            <v>332.08359999999999</v>
          </cell>
          <cell r="F7">
            <v>1589.4971</v>
          </cell>
          <cell r="G7">
            <v>469.16609999999997</v>
          </cell>
          <cell r="H7">
            <v>6031.6633000000002</v>
          </cell>
          <cell r="I7">
            <v>117.4996</v>
          </cell>
          <cell r="J7">
            <v>349.8331</v>
          </cell>
          <cell r="K7">
            <v>352</v>
          </cell>
          <cell r="L7">
            <v>28.666699999999999</v>
          </cell>
          <cell r="M7">
            <v>41.166600000000003</v>
          </cell>
          <cell r="N7">
            <v>24.333300000000001</v>
          </cell>
          <cell r="O7">
            <v>190.41659999999999</v>
          </cell>
          <cell r="P7">
            <v>3</v>
          </cell>
          <cell r="Q7">
            <v>15.833299999999999</v>
          </cell>
          <cell r="R7">
            <v>9193.1592999999993</v>
          </cell>
          <cell r="S7">
            <v>360.75029999999998</v>
          </cell>
          <cell r="T7">
            <v>1630.6637000000001</v>
          </cell>
          <cell r="U7">
            <v>493.49939999999998</v>
          </cell>
          <cell r="V7">
            <v>6222.0798999999997</v>
          </cell>
          <cell r="W7">
            <v>120.4996</v>
          </cell>
          <cell r="X7">
            <v>365.66640000000001</v>
          </cell>
        </row>
        <row r="8">
          <cell r="C8" t="str">
            <v>2003/20047</v>
          </cell>
          <cell r="D8">
            <v>3833.3337000000001</v>
          </cell>
          <cell r="E8">
            <v>139.41669999999999</v>
          </cell>
          <cell r="F8">
            <v>641.3329</v>
          </cell>
          <cell r="G8">
            <v>198.7499</v>
          </cell>
          <cell r="H8">
            <v>2711.0844999999999</v>
          </cell>
          <cell r="I8">
            <v>39.9998</v>
          </cell>
          <cell r="J8">
            <v>102.7499</v>
          </cell>
          <cell r="K8">
            <v>333</v>
          </cell>
          <cell r="L8">
            <v>20.833300000000001</v>
          </cell>
          <cell r="M8">
            <v>48.666600000000003</v>
          </cell>
          <cell r="N8">
            <v>20.166699999999999</v>
          </cell>
          <cell r="O8">
            <v>166.25020000000001</v>
          </cell>
          <cell r="P8">
            <v>16</v>
          </cell>
          <cell r="Q8">
            <v>28.666699999999999</v>
          </cell>
          <cell r="R8">
            <v>4133.9171999999999</v>
          </cell>
          <cell r="S8">
            <v>160.25</v>
          </cell>
          <cell r="T8">
            <v>689.99950000000001</v>
          </cell>
          <cell r="U8">
            <v>218.91659999999999</v>
          </cell>
          <cell r="V8">
            <v>2877.3346999999999</v>
          </cell>
          <cell r="W8">
            <v>55.9998</v>
          </cell>
          <cell r="X8">
            <v>131.41659999999999</v>
          </cell>
        </row>
        <row r="9">
          <cell r="C9" t="str">
            <v>2003/20048</v>
          </cell>
          <cell r="D9">
            <v>12962.999900000001</v>
          </cell>
          <cell r="E9">
            <v>515.49940000000004</v>
          </cell>
          <cell r="F9">
            <v>2382.9996999999998</v>
          </cell>
          <cell r="G9">
            <v>867.83349999999996</v>
          </cell>
          <cell r="H9">
            <v>8876.6672999999992</v>
          </cell>
          <cell r="I9">
            <v>78.333399999999997</v>
          </cell>
          <cell r="J9">
            <v>241.66659999999999</v>
          </cell>
          <cell r="K9">
            <v>1805</v>
          </cell>
          <cell r="L9">
            <v>112.33329999999999</v>
          </cell>
          <cell r="M9">
            <v>282.83319999999998</v>
          </cell>
          <cell r="N9">
            <v>120.33320000000001</v>
          </cell>
          <cell r="O9">
            <v>1006.6663</v>
          </cell>
          <cell r="P9">
            <v>11</v>
          </cell>
          <cell r="Q9">
            <v>42.5</v>
          </cell>
          <cell r="R9">
            <v>14538.6659</v>
          </cell>
          <cell r="S9">
            <v>627.83270000000005</v>
          </cell>
          <cell r="T9">
            <v>2665.8328999999999</v>
          </cell>
          <cell r="U9">
            <v>988.16669999999999</v>
          </cell>
          <cell r="V9">
            <v>9883.3335999999999</v>
          </cell>
          <cell r="W9">
            <v>89.333399999999997</v>
          </cell>
          <cell r="X9">
            <v>284.16660000000002</v>
          </cell>
        </row>
        <row r="10">
          <cell r="C10" t="str">
            <v>2003/20049</v>
          </cell>
          <cell r="D10">
            <v>10151.003500000001</v>
          </cell>
          <cell r="E10">
            <v>393.00009999999997</v>
          </cell>
          <cell r="F10">
            <v>1878.335</v>
          </cell>
          <cell r="G10">
            <v>527.00009999999997</v>
          </cell>
          <cell r="H10">
            <v>6940.3352999999997</v>
          </cell>
          <cell r="I10">
            <v>107.0001</v>
          </cell>
          <cell r="J10">
            <v>305.3329</v>
          </cell>
          <cell r="K10">
            <v>1645</v>
          </cell>
          <cell r="L10">
            <v>132.83349999999999</v>
          </cell>
          <cell r="M10">
            <v>235.66669999999999</v>
          </cell>
          <cell r="N10">
            <v>65.000100000000003</v>
          </cell>
          <cell r="O10">
            <v>1106.6670999999999</v>
          </cell>
          <cell r="P10">
            <v>15</v>
          </cell>
          <cell r="Q10">
            <v>45.166699999999999</v>
          </cell>
          <cell r="R10">
            <v>11751.337600000001</v>
          </cell>
          <cell r="S10">
            <v>525.83360000000005</v>
          </cell>
          <cell r="T10">
            <v>2114.0016999999998</v>
          </cell>
          <cell r="U10">
            <v>592.00019999999995</v>
          </cell>
          <cell r="V10">
            <v>8047.0024000000003</v>
          </cell>
          <cell r="W10">
            <v>122.0001</v>
          </cell>
          <cell r="X10">
            <v>350.49959999999999</v>
          </cell>
        </row>
        <row r="11">
          <cell r="C11" t="str">
            <v>2003/2004A</v>
          </cell>
          <cell r="D11">
            <v>3093.9992000000002</v>
          </cell>
          <cell r="E11">
            <v>114.83329999999999</v>
          </cell>
          <cell r="F11">
            <v>552.16639999999995</v>
          </cell>
          <cell r="G11">
            <v>209.66659999999999</v>
          </cell>
          <cell r="H11">
            <v>2109.4996000000001</v>
          </cell>
          <cell r="I11">
            <v>29</v>
          </cell>
          <cell r="J11">
            <v>78.833299999999994</v>
          </cell>
          <cell r="K11">
            <v>1187</v>
          </cell>
          <cell r="L11">
            <v>118</v>
          </cell>
          <cell r="M11">
            <v>181.667</v>
          </cell>
          <cell r="N11">
            <v>61.000100000000003</v>
          </cell>
          <cell r="O11">
            <v>759.1671</v>
          </cell>
          <cell r="P11">
            <v>3</v>
          </cell>
          <cell r="Q11">
            <v>31</v>
          </cell>
          <cell r="R11">
            <v>4247.8334000000004</v>
          </cell>
          <cell r="S11">
            <v>232.83330000000001</v>
          </cell>
          <cell r="T11">
            <v>733.83339999999998</v>
          </cell>
          <cell r="U11">
            <v>270.66669999999999</v>
          </cell>
          <cell r="V11">
            <v>2868.6667000000002</v>
          </cell>
          <cell r="W11">
            <v>32</v>
          </cell>
          <cell r="X11">
            <v>109.83329999999999</v>
          </cell>
        </row>
        <row r="12">
          <cell r="C12" t="str">
            <v>2003/2004B</v>
          </cell>
          <cell r="D12">
            <v>18232.130700000002</v>
          </cell>
          <cell r="E12">
            <v>1009.9147</v>
          </cell>
          <cell r="F12">
            <v>2979.7429000000002</v>
          </cell>
          <cell r="G12">
            <v>1187.4146000000001</v>
          </cell>
          <cell r="H12">
            <v>12100.9769</v>
          </cell>
          <cell r="I12">
            <v>219.99950000000001</v>
          </cell>
          <cell r="J12">
            <v>734.08209999999997</v>
          </cell>
          <cell r="K12">
            <v>2164</v>
          </cell>
          <cell r="L12">
            <v>162.99950000000001</v>
          </cell>
          <cell r="M12">
            <v>325.8331</v>
          </cell>
          <cell r="N12">
            <v>146.66640000000001</v>
          </cell>
          <cell r="O12">
            <v>1150.6659999999999</v>
          </cell>
          <cell r="P12">
            <v>33</v>
          </cell>
          <cell r="Q12">
            <v>102.4999</v>
          </cell>
          <cell r="R12">
            <v>20153.795600000001</v>
          </cell>
          <cell r="S12">
            <v>1172.9141999999999</v>
          </cell>
          <cell r="T12">
            <v>3305.576</v>
          </cell>
          <cell r="U12">
            <v>1334.0809999999999</v>
          </cell>
          <cell r="V12">
            <v>13251.642900000001</v>
          </cell>
          <cell r="W12">
            <v>252.99950000000001</v>
          </cell>
          <cell r="X12">
            <v>836.58199999999999</v>
          </cell>
        </row>
        <row r="13">
          <cell r="C13" t="str">
            <v>2003/2004C</v>
          </cell>
          <cell r="D13">
            <v>8053.4996000000001</v>
          </cell>
          <cell r="E13">
            <v>442.50009999999997</v>
          </cell>
          <cell r="F13">
            <v>1395.8335999999999</v>
          </cell>
          <cell r="G13">
            <v>547.16660000000002</v>
          </cell>
          <cell r="H13">
            <v>5421.4992000000002</v>
          </cell>
          <cell r="I13">
            <v>67.333399999999997</v>
          </cell>
          <cell r="J13">
            <v>179.16669999999999</v>
          </cell>
          <cell r="K13">
            <v>1102</v>
          </cell>
          <cell r="L13">
            <v>121.33329999999999</v>
          </cell>
          <cell r="M13">
            <v>194.66669999999999</v>
          </cell>
          <cell r="N13">
            <v>84.666700000000006</v>
          </cell>
          <cell r="O13">
            <v>606.00009999999997</v>
          </cell>
          <cell r="P13">
            <v>17.833300000000001</v>
          </cell>
          <cell r="Q13">
            <v>37</v>
          </cell>
          <cell r="R13">
            <v>9114.9997000000003</v>
          </cell>
          <cell r="S13">
            <v>563.83339999999998</v>
          </cell>
          <cell r="T13">
            <v>1590.5002999999999</v>
          </cell>
          <cell r="U13">
            <v>631.83330000000001</v>
          </cell>
          <cell r="V13">
            <v>6027.4993000000004</v>
          </cell>
          <cell r="W13">
            <v>85.166700000000006</v>
          </cell>
          <cell r="X13">
            <v>216.16669999999999</v>
          </cell>
        </row>
        <row r="14">
          <cell r="C14" t="str">
            <v>2003/2004D</v>
          </cell>
          <cell r="D14">
            <v>23480.801100000001</v>
          </cell>
          <cell r="E14">
            <v>1347.6654000000001</v>
          </cell>
          <cell r="F14">
            <v>3928.3272999999999</v>
          </cell>
          <cell r="G14">
            <v>1402.6649</v>
          </cell>
          <cell r="H14">
            <v>16288.477699999999</v>
          </cell>
          <cell r="I14">
            <v>134.33320000000001</v>
          </cell>
          <cell r="J14">
            <v>379.33260000000001</v>
          </cell>
          <cell r="K14">
            <v>2827</v>
          </cell>
          <cell r="L14">
            <v>332.99959999999999</v>
          </cell>
          <cell r="M14">
            <v>363.49919999999997</v>
          </cell>
          <cell r="N14">
            <v>151.1662</v>
          </cell>
          <cell r="O14">
            <v>1475.4975999999999</v>
          </cell>
          <cell r="P14">
            <v>17.5</v>
          </cell>
          <cell r="Q14">
            <v>56.666600000000003</v>
          </cell>
          <cell r="R14">
            <v>25878.130300000001</v>
          </cell>
          <cell r="S14">
            <v>1680.665</v>
          </cell>
          <cell r="T14">
            <v>4291.8265000000001</v>
          </cell>
          <cell r="U14">
            <v>1553.8311000000001</v>
          </cell>
          <cell r="V14">
            <v>17763.975299999998</v>
          </cell>
          <cell r="W14">
            <v>151.83320000000001</v>
          </cell>
          <cell r="X14">
            <v>435.99919999999997</v>
          </cell>
        </row>
        <row r="15">
          <cell r="C15" t="str">
            <v>2003/2004E</v>
          </cell>
          <cell r="D15">
            <v>6008.4938000000002</v>
          </cell>
          <cell r="E15">
            <v>254.16650000000001</v>
          </cell>
          <cell r="F15">
            <v>1032.6648</v>
          </cell>
          <cell r="G15">
            <v>450.166</v>
          </cell>
          <cell r="H15">
            <v>4086.8303000000001</v>
          </cell>
          <cell r="I15">
            <v>45.666600000000003</v>
          </cell>
          <cell r="J15">
            <v>138.99959999999999</v>
          </cell>
          <cell r="K15">
            <v>282</v>
          </cell>
          <cell r="L15">
            <v>18.833400000000001</v>
          </cell>
          <cell r="M15">
            <v>45.833300000000001</v>
          </cell>
          <cell r="N15">
            <v>19.833500000000001</v>
          </cell>
          <cell r="O15">
            <v>112.0001</v>
          </cell>
          <cell r="P15">
            <v>1</v>
          </cell>
          <cell r="Q15">
            <v>8.3333999999999993</v>
          </cell>
          <cell r="R15">
            <v>6214.3275000000003</v>
          </cell>
          <cell r="S15">
            <v>272.99990000000003</v>
          </cell>
          <cell r="T15">
            <v>1078.4981</v>
          </cell>
          <cell r="U15">
            <v>469.99950000000001</v>
          </cell>
          <cell r="V15">
            <v>4198.8303999999998</v>
          </cell>
          <cell r="W15">
            <v>46.666600000000003</v>
          </cell>
          <cell r="X15">
            <v>147.333</v>
          </cell>
        </row>
        <row r="16">
          <cell r="C16" t="str">
            <v>2003/2004F</v>
          </cell>
          <cell r="D16">
            <v>14579.6186</v>
          </cell>
          <cell r="E16">
            <v>796.91279999999995</v>
          </cell>
          <cell r="F16">
            <v>2824.0726</v>
          </cell>
          <cell r="G16">
            <v>960.99749999999995</v>
          </cell>
          <cell r="H16">
            <v>9289.2203000000009</v>
          </cell>
          <cell r="I16">
            <v>177.49979999999999</v>
          </cell>
          <cell r="J16">
            <v>530.91560000000004</v>
          </cell>
          <cell r="K16">
            <v>978</v>
          </cell>
          <cell r="L16">
            <v>71.333399999999997</v>
          </cell>
          <cell r="M16">
            <v>172.08340000000001</v>
          </cell>
          <cell r="N16">
            <v>66.166499999999999</v>
          </cell>
          <cell r="O16">
            <v>412.49990000000003</v>
          </cell>
          <cell r="P16">
            <v>13.666600000000001</v>
          </cell>
          <cell r="Q16">
            <v>41.166600000000003</v>
          </cell>
          <cell r="R16">
            <v>15356.535</v>
          </cell>
          <cell r="S16">
            <v>868.24620000000004</v>
          </cell>
          <cell r="T16">
            <v>2996.1559999999999</v>
          </cell>
          <cell r="U16">
            <v>1027.164</v>
          </cell>
          <cell r="V16">
            <v>9701.7201999999997</v>
          </cell>
          <cell r="W16">
            <v>191.16640000000001</v>
          </cell>
          <cell r="X16">
            <v>572.08219999999994</v>
          </cell>
        </row>
        <row r="17">
          <cell r="C17" t="str">
            <v>2003/2004G</v>
          </cell>
          <cell r="D17">
            <v>10423.395699999999</v>
          </cell>
          <cell r="E17">
            <v>457.49880000000002</v>
          </cell>
          <cell r="F17">
            <v>1799.9958999999999</v>
          </cell>
          <cell r="G17">
            <v>681.99900000000002</v>
          </cell>
          <cell r="H17">
            <v>6830.9866000000002</v>
          </cell>
          <cell r="I17">
            <v>157.333</v>
          </cell>
          <cell r="J17">
            <v>495.58240000000001</v>
          </cell>
          <cell r="K17">
            <v>1516</v>
          </cell>
          <cell r="L17">
            <v>90.5</v>
          </cell>
          <cell r="M17">
            <v>340.99990000000003</v>
          </cell>
          <cell r="N17">
            <v>87.666600000000003</v>
          </cell>
          <cell r="O17">
            <v>775.99950000000001</v>
          </cell>
          <cell r="P17">
            <v>26.166699999999999</v>
          </cell>
          <cell r="Q17">
            <v>49.5</v>
          </cell>
          <cell r="R17">
            <v>11794.2284</v>
          </cell>
          <cell r="S17">
            <v>547.99879999999996</v>
          </cell>
          <cell r="T17">
            <v>2140.9958000000001</v>
          </cell>
          <cell r="U17">
            <v>769.66560000000004</v>
          </cell>
          <cell r="V17">
            <v>7606.9861000000001</v>
          </cell>
          <cell r="W17">
            <v>183.49969999999999</v>
          </cell>
          <cell r="X17">
            <v>545.08240000000001</v>
          </cell>
        </row>
        <row r="18">
          <cell r="C18" t="str">
            <v>2003/2004H</v>
          </cell>
          <cell r="D18">
            <v>21401.232400000001</v>
          </cell>
          <cell r="E18">
            <v>1124.5825</v>
          </cell>
          <cell r="F18">
            <v>4454.3298000000004</v>
          </cell>
          <cell r="G18">
            <v>1767.4987000000001</v>
          </cell>
          <cell r="H18">
            <v>13313.3215</v>
          </cell>
          <cell r="I18">
            <v>202.83349999999999</v>
          </cell>
          <cell r="J18">
            <v>538.66639999999995</v>
          </cell>
          <cell r="K18">
            <v>745</v>
          </cell>
          <cell r="L18">
            <v>46.583300000000001</v>
          </cell>
          <cell r="M18">
            <v>179.66650000000001</v>
          </cell>
          <cell r="N18">
            <v>71.333200000000005</v>
          </cell>
          <cell r="O18">
            <v>321.83339999999998</v>
          </cell>
          <cell r="P18">
            <v>3.1667000000000001</v>
          </cell>
          <cell r="Q18">
            <v>10.833299999999999</v>
          </cell>
          <cell r="R18">
            <v>22034.648799999999</v>
          </cell>
          <cell r="S18">
            <v>1171.1658</v>
          </cell>
          <cell r="T18">
            <v>4633.9962999999998</v>
          </cell>
          <cell r="U18">
            <v>1838.8318999999999</v>
          </cell>
          <cell r="V18">
            <v>13635.1549</v>
          </cell>
          <cell r="W18">
            <v>206.00020000000001</v>
          </cell>
          <cell r="X18">
            <v>549.49969999999996</v>
          </cell>
        </row>
        <row r="19">
          <cell r="C19" t="str">
            <v>2003/2004I</v>
          </cell>
          <cell r="D19">
            <v>6080.5842000000002</v>
          </cell>
          <cell r="E19">
            <v>375.66719999999998</v>
          </cell>
          <cell r="F19">
            <v>971.4171</v>
          </cell>
          <cell r="G19">
            <v>327.4169</v>
          </cell>
          <cell r="H19">
            <v>4184.7497000000003</v>
          </cell>
          <cell r="I19">
            <v>51.333300000000001</v>
          </cell>
          <cell r="J19">
            <v>170</v>
          </cell>
          <cell r="K19">
            <v>1157</v>
          </cell>
          <cell r="L19">
            <v>86.749899999999997</v>
          </cell>
          <cell r="M19">
            <v>155.91659999999999</v>
          </cell>
          <cell r="N19">
            <v>71.666700000000006</v>
          </cell>
          <cell r="O19">
            <v>676.74959999999999</v>
          </cell>
          <cell r="P19">
            <v>7.5</v>
          </cell>
          <cell r="Q19">
            <v>39.333300000000001</v>
          </cell>
          <cell r="R19">
            <v>7118.5002999999997</v>
          </cell>
          <cell r="S19">
            <v>462.4171</v>
          </cell>
          <cell r="T19">
            <v>1127.3336999999999</v>
          </cell>
          <cell r="U19">
            <v>399.08359999999999</v>
          </cell>
          <cell r="V19">
            <v>4861.4993000000004</v>
          </cell>
          <cell r="W19">
            <v>58.833300000000001</v>
          </cell>
          <cell r="X19">
            <v>209.33330000000001</v>
          </cell>
        </row>
        <row r="20">
          <cell r="C20" t="str">
            <v>2003/2004J</v>
          </cell>
          <cell r="D20">
            <v>1348.6655000000001</v>
          </cell>
          <cell r="E20">
            <v>72.499799999999993</v>
          </cell>
          <cell r="F20">
            <v>206.66650000000001</v>
          </cell>
          <cell r="G20">
            <v>84.166600000000003</v>
          </cell>
          <cell r="H20">
            <v>923.99929999999995</v>
          </cell>
          <cell r="I20">
            <v>13</v>
          </cell>
          <cell r="J20">
            <v>48.333300000000001</v>
          </cell>
          <cell r="K20">
            <v>3720</v>
          </cell>
          <cell r="L20">
            <v>208.83320000000001</v>
          </cell>
          <cell r="M20">
            <v>877.99990000000003</v>
          </cell>
          <cell r="N20">
            <v>229.66659999999999</v>
          </cell>
          <cell r="O20">
            <v>2104.6662000000001</v>
          </cell>
          <cell r="P20">
            <v>73</v>
          </cell>
          <cell r="Q20">
            <v>178.83330000000001</v>
          </cell>
          <cell r="R20">
            <v>5021.6647000000003</v>
          </cell>
          <cell r="S20">
            <v>281.33300000000003</v>
          </cell>
          <cell r="T20">
            <v>1084.6664000000001</v>
          </cell>
          <cell r="U20">
            <v>313.83319999999998</v>
          </cell>
          <cell r="V20">
            <v>3028.6655000000001</v>
          </cell>
          <cell r="W20">
            <v>86</v>
          </cell>
          <cell r="X20">
            <v>227.16659999999999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_all"/>
      <sheetName val="Output_allyears"/>
      <sheetName val="Output_allyears_gen"/>
      <sheetName val="Outcomes_gender_prior"/>
      <sheetName val="Outcomes_noprior"/>
      <sheetName val="Output_all_prior"/>
      <sheetName val="Output_all_noprior"/>
      <sheetName val="Output_gender_prior"/>
      <sheetName val="Output_gender_noprior"/>
      <sheetName val="Output_SA"/>
      <sheetName val="Output_nonSA"/>
      <sheetName val="Contents"/>
      <sheetName val="Table 1a"/>
      <sheetName val="Table 1b"/>
      <sheetName val="Table 1c"/>
      <sheetName val="Table 1d"/>
    </sheetNames>
    <sheetDataSet>
      <sheetData sheetId="0"/>
      <sheetData sheetId="1"/>
      <sheetData sheetId="2"/>
      <sheetData sheetId="3"/>
      <sheetData sheetId="4"/>
      <sheetData sheetId="5"/>
      <sheetData sheetId="6"/>
      <sheetData sheetId="7"/>
      <sheetData sheetId="8"/>
      <sheetData sheetId="9">
        <row r="2">
          <cell r="D2" t="str">
            <v>2012/2013F1</v>
          </cell>
          <cell r="E2">
            <v>4085</v>
          </cell>
          <cell r="F2">
            <v>0.8</v>
          </cell>
          <cell r="G2">
            <v>4050</v>
          </cell>
          <cell r="H2">
            <v>2</v>
          </cell>
          <cell r="I2">
            <v>6.1</v>
          </cell>
          <cell r="J2">
            <v>76.599999999999994</v>
          </cell>
          <cell r="K2">
            <v>85.9</v>
          </cell>
          <cell r="L2">
            <v>91.9</v>
          </cell>
        </row>
        <row r="3">
          <cell r="D3" t="str">
            <v>2012/2013F2</v>
          </cell>
          <cell r="E3">
            <v>22875</v>
          </cell>
          <cell r="F3">
            <v>2.4</v>
          </cell>
          <cell r="G3">
            <v>22320</v>
          </cell>
          <cell r="H3">
            <v>6.3</v>
          </cell>
          <cell r="I3">
            <v>7.3999999999999995</v>
          </cell>
          <cell r="J3">
            <v>60</v>
          </cell>
          <cell r="K3">
            <v>80.2</v>
          </cell>
          <cell r="L3">
            <v>86.3</v>
          </cell>
        </row>
        <row r="4">
          <cell r="D4" t="str">
            <v>2012/2013F3</v>
          </cell>
          <cell r="E4">
            <v>17625</v>
          </cell>
          <cell r="F4">
            <v>0.6</v>
          </cell>
          <cell r="G4">
            <v>17530</v>
          </cell>
          <cell r="H4">
            <v>5.6000000000000005</v>
          </cell>
          <cell r="I4">
            <v>9.9</v>
          </cell>
          <cell r="J4">
            <v>54.1</v>
          </cell>
          <cell r="K4">
            <v>74.099999999999994</v>
          </cell>
          <cell r="L4">
            <v>84.5</v>
          </cell>
        </row>
        <row r="5">
          <cell r="D5" t="str">
            <v>2012/2013F4</v>
          </cell>
          <cell r="E5">
            <v>445</v>
          </cell>
          <cell r="F5">
            <v>1.0999999999999999</v>
          </cell>
          <cell r="G5">
            <v>440</v>
          </cell>
          <cell r="H5">
            <v>7.5</v>
          </cell>
          <cell r="I5">
            <v>6.6000000000000005</v>
          </cell>
          <cell r="J5">
            <v>75.8</v>
          </cell>
          <cell r="K5">
            <v>82.9</v>
          </cell>
          <cell r="L5">
            <v>85.8</v>
          </cell>
        </row>
        <row r="6">
          <cell r="D6" t="str">
            <v>2012/2013F5</v>
          </cell>
          <cell r="E6">
            <v>1410</v>
          </cell>
          <cell r="F6">
            <v>0.4</v>
          </cell>
          <cell r="G6">
            <v>1405</v>
          </cell>
          <cell r="H6">
            <v>7.2000000000000011</v>
          </cell>
          <cell r="I6">
            <v>10.4</v>
          </cell>
          <cell r="J6">
            <v>65.5</v>
          </cell>
          <cell r="K6">
            <v>77</v>
          </cell>
          <cell r="L6">
            <v>82.4</v>
          </cell>
        </row>
        <row r="7">
          <cell r="D7" t="str">
            <v>2012/2013F6</v>
          </cell>
          <cell r="E7">
            <v>4940</v>
          </cell>
          <cell r="F7">
            <v>0.5</v>
          </cell>
          <cell r="G7">
            <v>4915</v>
          </cell>
          <cell r="H7">
            <v>6.1</v>
          </cell>
          <cell r="I7">
            <v>8.9</v>
          </cell>
          <cell r="J7">
            <v>54.7</v>
          </cell>
          <cell r="K7">
            <v>74.7</v>
          </cell>
          <cell r="L7">
            <v>85</v>
          </cell>
        </row>
        <row r="8">
          <cell r="D8" t="str">
            <v>2012/2013F7</v>
          </cell>
          <cell r="E8">
            <v>2335</v>
          </cell>
          <cell r="F8">
            <v>0.70000000000000007</v>
          </cell>
          <cell r="G8">
            <v>2315</v>
          </cell>
          <cell r="H8">
            <v>5.5</v>
          </cell>
          <cell r="I8">
            <v>7.3</v>
          </cell>
          <cell r="J8">
            <v>59.5</v>
          </cell>
          <cell r="K8">
            <v>79.3</v>
          </cell>
          <cell r="L8">
            <v>87.2</v>
          </cell>
        </row>
        <row r="9">
          <cell r="D9" t="str">
            <v>2012/2013F8</v>
          </cell>
          <cell r="E9">
            <v>1650</v>
          </cell>
          <cell r="F9">
            <v>1.2</v>
          </cell>
          <cell r="G9">
            <v>1630</v>
          </cell>
          <cell r="H9">
            <v>8.6000000000000014</v>
          </cell>
          <cell r="I9">
            <v>13.3</v>
          </cell>
          <cell r="J9">
            <v>66.600000000000009</v>
          </cell>
          <cell r="K9">
            <v>73.900000000000006</v>
          </cell>
          <cell r="L9">
            <v>78.100000000000009</v>
          </cell>
        </row>
        <row r="10">
          <cell r="D10" t="str">
            <v>2012/2013F9</v>
          </cell>
          <cell r="E10">
            <v>1880</v>
          </cell>
          <cell r="F10">
            <v>1.5</v>
          </cell>
          <cell r="G10">
            <v>1855</v>
          </cell>
          <cell r="H10">
            <v>8.6000000000000014</v>
          </cell>
          <cell r="I10">
            <v>9</v>
          </cell>
          <cell r="J10">
            <v>65.100000000000009</v>
          </cell>
          <cell r="K10">
            <v>75.8</v>
          </cell>
          <cell r="L10">
            <v>82.300000000000011</v>
          </cell>
        </row>
        <row r="11">
          <cell r="D11" t="str">
            <v>2012/2013FA</v>
          </cell>
          <cell r="E11">
            <v>1775</v>
          </cell>
          <cell r="F11">
            <v>1.6</v>
          </cell>
          <cell r="G11">
            <v>1745</v>
          </cell>
          <cell r="H11">
            <v>6.8000000000000007</v>
          </cell>
          <cell r="I11">
            <v>9.6</v>
          </cell>
          <cell r="J11">
            <v>59.8</v>
          </cell>
          <cell r="K11">
            <v>72.7</v>
          </cell>
          <cell r="L11">
            <v>83.6</v>
          </cell>
        </row>
        <row r="12">
          <cell r="D12" t="str">
            <v>2012/2013FB</v>
          </cell>
          <cell r="E12">
            <v>16875</v>
          </cell>
          <cell r="F12">
            <v>0.90000000000000013</v>
          </cell>
          <cell r="G12">
            <v>16730</v>
          </cell>
          <cell r="H12">
            <v>6.2</v>
          </cell>
          <cell r="I12">
            <v>10.9</v>
          </cell>
          <cell r="J12">
            <v>62.8</v>
          </cell>
          <cell r="K12">
            <v>77.600000000000009</v>
          </cell>
          <cell r="L12">
            <v>82.9</v>
          </cell>
        </row>
        <row r="13">
          <cell r="D13" t="str">
            <v>2012/2013FC</v>
          </cell>
          <cell r="E13">
            <v>7235</v>
          </cell>
          <cell r="F13">
            <v>0.70000000000000007</v>
          </cell>
          <cell r="G13">
            <v>7180</v>
          </cell>
          <cell r="H13">
            <v>7.0000000000000009</v>
          </cell>
          <cell r="I13">
            <v>12.6</v>
          </cell>
          <cell r="J13">
            <v>62.1</v>
          </cell>
          <cell r="K13">
            <v>74.8</v>
          </cell>
          <cell r="L13">
            <v>80.400000000000006</v>
          </cell>
        </row>
        <row r="14">
          <cell r="D14" t="str">
            <v>2012/2013FD</v>
          </cell>
          <cell r="E14">
            <v>16000</v>
          </cell>
          <cell r="F14">
            <v>1.5</v>
          </cell>
          <cell r="G14">
            <v>15770</v>
          </cell>
          <cell r="H14">
            <v>7.1000000000000005</v>
          </cell>
          <cell r="I14">
            <v>12</v>
          </cell>
          <cell r="J14">
            <v>73</v>
          </cell>
          <cell r="K14">
            <v>78</v>
          </cell>
          <cell r="L14">
            <v>80.800000000000011</v>
          </cell>
        </row>
        <row r="15">
          <cell r="D15" t="str">
            <v>2012/2013FE</v>
          </cell>
          <cell r="E15">
            <v>4645</v>
          </cell>
          <cell r="F15">
            <v>0.70000000000000007</v>
          </cell>
          <cell r="G15">
            <v>4615</v>
          </cell>
          <cell r="H15">
            <v>5.4</v>
          </cell>
          <cell r="I15">
            <v>14.6</v>
          </cell>
          <cell r="J15">
            <v>72.2</v>
          </cell>
          <cell r="K15">
            <v>76.7</v>
          </cell>
          <cell r="L15">
            <v>80</v>
          </cell>
        </row>
        <row r="16">
          <cell r="D16" t="str">
            <v>2012/2013FF</v>
          </cell>
          <cell r="E16">
            <v>13040</v>
          </cell>
          <cell r="F16">
            <v>0.70000000000000007</v>
          </cell>
          <cell r="G16">
            <v>12945</v>
          </cell>
          <cell r="H16">
            <v>7.7</v>
          </cell>
          <cell r="I16">
            <v>12.1</v>
          </cell>
          <cell r="J16">
            <v>54.900000000000006</v>
          </cell>
          <cell r="K16">
            <v>72</v>
          </cell>
          <cell r="L16">
            <v>80.2</v>
          </cell>
        </row>
        <row r="17">
          <cell r="D17" t="str">
            <v>2012/2013FG</v>
          </cell>
          <cell r="E17">
            <v>7520</v>
          </cell>
          <cell r="F17">
            <v>0.8</v>
          </cell>
          <cell r="G17">
            <v>7460</v>
          </cell>
          <cell r="H17">
            <v>7.3999999999999995</v>
          </cell>
          <cell r="I17">
            <v>11.600000000000001</v>
          </cell>
          <cell r="J17">
            <v>53.5</v>
          </cell>
          <cell r="K17">
            <v>71.5</v>
          </cell>
          <cell r="L17">
            <v>81</v>
          </cell>
        </row>
        <row r="18">
          <cell r="D18" t="str">
            <v>2012/2013FH</v>
          </cell>
          <cell r="E18">
            <v>20025</v>
          </cell>
          <cell r="F18">
            <v>0.70000000000000007</v>
          </cell>
          <cell r="G18">
            <v>19880</v>
          </cell>
          <cell r="H18">
            <v>6.5</v>
          </cell>
          <cell r="I18">
            <v>13.3</v>
          </cell>
          <cell r="J18">
            <v>69.600000000000009</v>
          </cell>
          <cell r="K18">
            <v>76.8</v>
          </cell>
          <cell r="L18">
            <v>80.2</v>
          </cell>
        </row>
        <row r="19">
          <cell r="D19" t="str">
            <v>2012/2013FI</v>
          </cell>
          <cell r="E19">
            <v>13000</v>
          </cell>
          <cell r="F19">
            <v>0.8</v>
          </cell>
          <cell r="G19">
            <v>12890</v>
          </cell>
          <cell r="H19">
            <v>5.9</v>
          </cell>
          <cell r="I19">
            <v>7.8</v>
          </cell>
          <cell r="J19">
            <v>70.7</v>
          </cell>
          <cell r="K19">
            <v>82.9</v>
          </cell>
          <cell r="L19">
            <v>86.3</v>
          </cell>
        </row>
        <row r="20">
          <cell r="D20" t="str">
            <v>2012/2013FJ</v>
          </cell>
          <cell r="E20">
            <v>2695</v>
          </cell>
          <cell r="F20">
            <v>2.9000000000000004</v>
          </cell>
          <cell r="G20">
            <v>2615</v>
          </cell>
          <cell r="H20">
            <v>11.1</v>
          </cell>
          <cell r="I20">
            <v>8.3000000000000007</v>
          </cell>
          <cell r="J20">
            <v>52.7</v>
          </cell>
          <cell r="K20">
            <v>70.8</v>
          </cell>
          <cell r="L20">
            <v>80.600000000000009</v>
          </cell>
        </row>
        <row r="21">
          <cell r="D21" t="str">
            <v>2012/2013FL1</v>
          </cell>
          <cell r="E21">
            <v>1485</v>
          </cell>
          <cell r="F21">
            <v>1.0999999999999999</v>
          </cell>
          <cell r="G21">
            <v>1470</v>
          </cell>
          <cell r="H21">
            <v>7.8</v>
          </cell>
          <cell r="I21">
            <v>9.4</v>
          </cell>
          <cell r="J21">
            <v>67.300000000000011</v>
          </cell>
          <cell r="K21">
            <v>76.5</v>
          </cell>
          <cell r="L21">
            <v>82.7</v>
          </cell>
        </row>
        <row r="22">
          <cell r="D22" t="str">
            <v>2012/2013M1</v>
          </cell>
          <cell r="E22">
            <v>3295</v>
          </cell>
          <cell r="F22">
            <v>0.90000000000000013</v>
          </cell>
          <cell r="G22">
            <v>3260</v>
          </cell>
          <cell r="H22">
            <v>2</v>
          </cell>
          <cell r="I22">
            <v>5.9</v>
          </cell>
          <cell r="J22">
            <v>72.5</v>
          </cell>
          <cell r="K22">
            <v>84</v>
          </cell>
          <cell r="L22">
            <v>92.100000000000009</v>
          </cell>
        </row>
        <row r="23">
          <cell r="D23" t="str">
            <v>2012/2013M2</v>
          </cell>
          <cell r="E23">
            <v>5730</v>
          </cell>
          <cell r="F23">
            <v>1.5</v>
          </cell>
          <cell r="G23">
            <v>5645</v>
          </cell>
          <cell r="H23">
            <v>6.1</v>
          </cell>
          <cell r="I23">
            <v>8.7999999999999989</v>
          </cell>
          <cell r="J23">
            <v>52.7</v>
          </cell>
          <cell r="K23">
            <v>74.099999999999994</v>
          </cell>
          <cell r="L23">
            <v>85.1</v>
          </cell>
        </row>
        <row r="24">
          <cell r="D24" t="str">
            <v>2012/2013M3</v>
          </cell>
          <cell r="E24">
            <v>11920</v>
          </cell>
          <cell r="F24">
            <v>0.5</v>
          </cell>
          <cell r="G24">
            <v>11860</v>
          </cell>
          <cell r="H24">
            <v>5.9</v>
          </cell>
          <cell r="I24">
            <v>11.1</v>
          </cell>
          <cell r="J24">
            <v>55.7</v>
          </cell>
          <cell r="K24">
            <v>72.599999999999994</v>
          </cell>
          <cell r="L24">
            <v>82.9</v>
          </cell>
        </row>
        <row r="25">
          <cell r="D25" t="str">
            <v>2012/2013M4</v>
          </cell>
          <cell r="E25">
            <v>115</v>
          </cell>
          <cell r="F25">
            <v>0</v>
          </cell>
          <cell r="G25">
            <v>115</v>
          </cell>
          <cell r="H25">
            <v>7.0000000000000009</v>
          </cell>
          <cell r="I25">
            <v>5.2</v>
          </cell>
          <cell r="J25">
            <v>75.7</v>
          </cell>
          <cell r="K25">
            <v>84.3</v>
          </cell>
          <cell r="L25">
            <v>87.8</v>
          </cell>
        </row>
        <row r="26">
          <cell r="D26" t="str">
            <v>2012/2013M5</v>
          </cell>
          <cell r="E26">
            <v>695</v>
          </cell>
          <cell r="F26">
            <v>1.2</v>
          </cell>
          <cell r="G26">
            <v>685</v>
          </cell>
          <cell r="H26">
            <v>9.7000000000000011</v>
          </cell>
          <cell r="I26">
            <v>11.600000000000001</v>
          </cell>
          <cell r="J26">
            <v>61.7</v>
          </cell>
          <cell r="K26">
            <v>73.3</v>
          </cell>
          <cell r="L26">
            <v>78.7</v>
          </cell>
        </row>
        <row r="27">
          <cell r="D27" t="str">
            <v>2012/2013M6</v>
          </cell>
          <cell r="E27">
            <v>7215</v>
          </cell>
          <cell r="F27">
            <v>0.5</v>
          </cell>
          <cell r="G27">
            <v>7180</v>
          </cell>
          <cell r="H27">
            <v>6.3</v>
          </cell>
          <cell r="I27">
            <v>10.100000000000001</v>
          </cell>
          <cell r="J27">
            <v>52.2</v>
          </cell>
          <cell r="K27">
            <v>70.8</v>
          </cell>
          <cell r="L27">
            <v>83.6</v>
          </cell>
        </row>
        <row r="28">
          <cell r="D28" t="str">
            <v>2012/2013M7</v>
          </cell>
          <cell r="E28">
            <v>3705</v>
          </cell>
          <cell r="F28">
            <v>0.70000000000000007</v>
          </cell>
          <cell r="G28">
            <v>3675</v>
          </cell>
          <cell r="H28">
            <v>7.6</v>
          </cell>
          <cell r="I28">
            <v>8.9</v>
          </cell>
          <cell r="J28">
            <v>58.3</v>
          </cell>
          <cell r="K28">
            <v>74.3</v>
          </cell>
          <cell r="L28">
            <v>83.5</v>
          </cell>
        </row>
        <row r="29">
          <cell r="D29" t="str">
            <v>2012/2013M8</v>
          </cell>
          <cell r="E29">
            <v>8695</v>
          </cell>
          <cell r="F29">
            <v>0.90000000000000013</v>
          </cell>
          <cell r="G29">
            <v>8620</v>
          </cell>
          <cell r="H29">
            <v>7.7</v>
          </cell>
          <cell r="I29">
            <v>12.3</v>
          </cell>
          <cell r="J29">
            <v>71.8</v>
          </cell>
          <cell r="K29">
            <v>76.8</v>
          </cell>
          <cell r="L29">
            <v>79.900000000000006</v>
          </cell>
        </row>
        <row r="30">
          <cell r="D30" t="str">
            <v>2012/2013M9</v>
          </cell>
          <cell r="E30">
            <v>11260</v>
          </cell>
          <cell r="F30">
            <v>1.3</v>
          </cell>
          <cell r="G30">
            <v>11110</v>
          </cell>
          <cell r="H30">
            <v>8.7999999999999989</v>
          </cell>
          <cell r="I30">
            <v>9</v>
          </cell>
          <cell r="J30">
            <v>67.800000000000011</v>
          </cell>
          <cell r="K30">
            <v>76.8</v>
          </cell>
          <cell r="L30">
            <v>82.2</v>
          </cell>
        </row>
        <row r="31">
          <cell r="D31" t="str">
            <v>2012/2013MA</v>
          </cell>
          <cell r="E31">
            <v>4905</v>
          </cell>
          <cell r="F31">
            <v>1.4000000000000001</v>
          </cell>
          <cell r="G31">
            <v>4835</v>
          </cell>
          <cell r="H31">
            <v>7.7</v>
          </cell>
          <cell r="I31">
            <v>9.1</v>
          </cell>
          <cell r="J31">
            <v>67.900000000000006</v>
          </cell>
          <cell r="K31">
            <v>76.400000000000006</v>
          </cell>
          <cell r="L31">
            <v>83.2</v>
          </cell>
        </row>
        <row r="32">
          <cell r="D32" t="str">
            <v>2012/2013MB</v>
          </cell>
          <cell r="E32">
            <v>7725</v>
          </cell>
          <cell r="F32">
            <v>0.90000000000000013</v>
          </cell>
          <cell r="G32">
            <v>7655</v>
          </cell>
          <cell r="H32">
            <v>7.8</v>
          </cell>
          <cell r="I32">
            <v>13.100000000000001</v>
          </cell>
          <cell r="J32">
            <v>58.3</v>
          </cell>
          <cell r="K32">
            <v>71.7</v>
          </cell>
          <cell r="L32">
            <v>79.100000000000009</v>
          </cell>
        </row>
        <row r="33">
          <cell r="D33" t="str">
            <v>2012/2013MC</v>
          </cell>
          <cell r="E33">
            <v>4030</v>
          </cell>
          <cell r="F33">
            <v>1</v>
          </cell>
          <cell r="G33">
            <v>3990</v>
          </cell>
          <cell r="H33">
            <v>7.3999999999999995</v>
          </cell>
          <cell r="I33">
            <v>13.4</v>
          </cell>
          <cell r="J33">
            <v>57.999999999999993</v>
          </cell>
          <cell r="K33">
            <v>71.7</v>
          </cell>
          <cell r="L33">
            <v>79.2</v>
          </cell>
        </row>
        <row r="34">
          <cell r="D34" t="str">
            <v>2012/2013MD</v>
          </cell>
          <cell r="E34">
            <v>16435</v>
          </cell>
          <cell r="F34">
            <v>1.2</v>
          </cell>
          <cell r="G34">
            <v>16240</v>
          </cell>
          <cell r="H34">
            <v>8.5</v>
          </cell>
          <cell r="I34">
            <v>12.6</v>
          </cell>
          <cell r="J34">
            <v>70.899999999999991</v>
          </cell>
          <cell r="K34">
            <v>75.900000000000006</v>
          </cell>
          <cell r="L34">
            <v>78.900000000000006</v>
          </cell>
        </row>
        <row r="35">
          <cell r="D35" t="str">
            <v>2012/2013ME</v>
          </cell>
          <cell r="E35">
            <v>4185</v>
          </cell>
          <cell r="F35">
            <v>0.4</v>
          </cell>
          <cell r="G35">
            <v>4165</v>
          </cell>
          <cell r="H35">
            <v>7.2000000000000011</v>
          </cell>
          <cell r="I35">
            <v>15.6</v>
          </cell>
          <cell r="J35">
            <v>70.8</v>
          </cell>
          <cell r="K35">
            <v>74.7</v>
          </cell>
          <cell r="L35">
            <v>77.100000000000009</v>
          </cell>
        </row>
        <row r="36">
          <cell r="D36" t="str">
            <v>2012/2013MF</v>
          </cell>
          <cell r="E36">
            <v>5190</v>
          </cell>
          <cell r="F36">
            <v>0.70000000000000007</v>
          </cell>
          <cell r="G36">
            <v>5155</v>
          </cell>
          <cell r="H36">
            <v>11.3</v>
          </cell>
          <cell r="I36">
            <v>14.7</v>
          </cell>
          <cell r="J36">
            <v>50.8</v>
          </cell>
          <cell r="K36">
            <v>64.5</v>
          </cell>
          <cell r="L36">
            <v>74.099999999999994</v>
          </cell>
        </row>
        <row r="37">
          <cell r="D37" t="str">
            <v>2012/2013MG</v>
          </cell>
          <cell r="E37">
            <v>6915</v>
          </cell>
          <cell r="F37">
            <v>0.8</v>
          </cell>
          <cell r="G37">
            <v>6860</v>
          </cell>
          <cell r="H37">
            <v>8.7999999999999989</v>
          </cell>
          <cell r="I37">
            <v>13.600000000000001</v>
          </cell>
          <cell r="J37">
            <v>52.400000000000006</v>
          </cell>
          <cell r="K37">
            <v>66.600000000000009</v>
          </cell>
          <cell r="L37">
            <v>77.600000000000009</v>
          </cell>
        </row>
        <row r="38">
          <cell r="D38" t="str">
            <v>2012/2013MH</v>
          </cell>
          <cell r="E38">
            <v>12265</v>
          </cell>
          <cell r="F38">
            <v>0.6</v>
          </cell>
          <cell r="G38">
            <v>12190</v>
          </cell>
          <cell r="H38">
            <v>7.5</v>
          </cell>
          <cell r="I38">
            <v>15.4</v>
          </cell>
          <cell r="J38">
            <v>67.900000000000006</v>
          </cell>
          <cell r="K38">
            <v>73.8</v>
          </cell>
          <cell r="L38">
            <v>77.100000000000009</v>
          </cell>
        </row>
        <row r="39">
          <cell r="D39" t="str">
            <v>2012/2013MI</v>
          </cell>
          <cell r="E39">
            <v>1855</v>
          </cell>
          <cell r="F39">
            <v>0.4</v>
          </cell>
          <cell r="G39">
            <v>1850</v>
          </cell>
          <cell r="H39">
            <v>6.2</v>
          </cell>
          <cell r="I39">
            <v>8.5</v>
          </cell>
          <cell r="J39">
            <v>70.300000000000011</v>
          </cell>
          <cell r="K39">
            <v>81.300000000000011</v>
          </cell>
          <cell r="L39">
            <v>85.3</v>
          </cell>
        </row>
        <row r="40">
          <cell r="D40" t="str">
            <v>2012/2013MJ</v>
          </cell>
          <cell r="E40">
            <v>1670</v>
          </cell>
          <cell r="F40">
            <v>1.7000000000000002</v>
          </cell>
          <cell r="G40">
            <v>1640</v>
          </cell>
          <cell r="H40">
            <v>10.200000000000001</v>
          </cell>
          <cell r="I40">
            <v>8.1</v>
          </cell>
          <cell r="J40">
            <v>54.500000000000007</v>
          </cell>
          <cell r="K40">
            <v>73.099999999999994</v>
          </cell>
          <cell r="L40">
            <v>81.800000000000011</v>
          </cell>
        </row>
        <row r="41">
          <cell r="D41" t="str">
            <v>2012/2013ML1</v>
          </cell>
          <cell r="E41">
            <v>3635</v>
          </cell>
          <cell r="F41">
            <v>0.70000000000000007</v>
          </cell>
          <cell r="G41">
            <v>3610</v>
          </cell>
          <cell r="H41">
            <v>8.9</v>
          </cell>
          <cell r="I41">
            <v>10.4</v>
          </cell>
          <cell r="J41">
            <v>65.5</v>
          </cell>
          <cell r="K41">
            <v>74.3</v>
          </cell>
          <cell r="L41">
            <v>80.800000000000011</v>
          </cell>
        </row>
        <row r="42">
          <cell r="D42" t="str">
            <v>2010/2011F1</v>
          </cell>
          <cell r="E42">
            <v>4135</v>
          </cell>
          <cell r="F42">
            <v>1.9</v>
          </cell>
          <cell r="G42">
            <v>4055</v>
          </cell>
          <cell r="H42">
            <v>6</v>
          </cell>
          <cell r="I42">
            <v>10.9</v>
          </cell>
          <cell r="J42">
            <v>68.300000000000011</v>
          </cell>
          <cell r="K42">
            <v>80.600000000000009</v>
          </cell>
          <cell r="L42">
            <v>83</v>
          </cell>
        </row>
        <row r="43">
          <cell r="D43" t="str">
            <v>2010/2011F2</v>
          </cell>
          <cell r="E43">
            <v>19045</v>
          </cell>
          <cell r="F43">
            <v>5.6000000000000005</v>
          </cell>
          <cell r="G43">
            <v>17980</v>
          </cell>
          <cell r="H43">
            <v>8.6000000000000014</v>
          </cell>
          <cell r="I43">
            <v>5.4</v>
          </cell>
          <cell r="J43">
            <v>58.5</v>
          </cell>
          <cell r="K43">
            <v>80.5</v>
          </cell>
          <cell r="L43">
            <v>86</v>
          </cell>
        </row>
        <row r="44">
          <cell r="D44" t="str">
            <v>2010/2011F3</v>
          </cell>
          <cell r="E44">
            <v>15990</v>
          </cell>
          <cell r="F44">
            <v>3.3000000000000003</v>
          </cell>
          <cell r="G44">
            <v>15465</v>
          </cell>
          <cell r="H44">
            <v>8.1</v>
          </cell>
          <cell r="I44">
            <v>7.9</v>
          </cell>
          <cell r="J44">
            <v>59.599999999999994</v>
          </cell>
          <cell r="K44">
            <v>76.7</v>
          </cell>
          <cell r="L44">
            <v>84</v>
          </cell>
        </row>
        <row r="45">
          <cell r="D45" t="str">
            <v>2010/2011F4</v>
          </cell>
          <cell r="E45">
            <v>475</v>
          </cell>
          <cell r="F45">
            <v>3.2</v>
          </cell>
          <cell r="G45">
            <v>460</v>
          </cell>
          <cell r="H45">
            <v>7.8</v>
          </cell>
          <cell r="I45">
            <v>7.6</v>
          </cell>
          <cell r="J45">
            <v>71</v>
          </cell>
          <cell r="K45">
            <v>81</v>
          </cell>
          <cell r="L45">
            <v>84.5</v>
          </cell>
        </row>
        <row r="46">
          <cell r="D46" t="str">
            <v>2010/2011F5</v>
          </cell>
          <cell r="E46">
            <v>1345</v>
          </cell>
          <cell r="F46">
            <v>4.3999999999999995</v>
          </cell>
          <cell r="G46">
            <v>1285</v>
          </cell>
          <cell r="H46">
            <v>10</v>
          </cell>
          <cell r="I46">
            <v>7.6</v>
          </cell>
          <cell r="J46">
            <v>67.300000000000011</v>
          </cell>
          <cell r="K46">
            <v>78.100000000000009</v>
          </cell>
          <cell r="L46">
            <v>82.4</v>
          </cell>
        </row>
        <row r="47">
          <cell r="D47" t="str">
            <v>2010/2011F6</v>
          </cell>
          <cell r="E47">
            <v>4555</v>
          </cell>
          <cell r="F47">
            <v>2.9000000000000004</v>
          </cell>
          <cell r="G47">
            <v>4425</v>
          </cell>
          <cell r="H47">
            <v>7.9</v>
          </cell>
          <cell r="I47">
            <v>6.6000000000000005</v>
          </cell>
          <cell r="J47">
            <v>62.7</v>
          </cell>
          <cell r="K47">
            <v>78.7</v>
          </cell>
          <cell r="L47">
            <v>85.5</v>
          </cell>
        </row>
        <row r="48">
          <cell r="D48" t="str">
            <v>2010/2011F7</v>
          </cell>
          <cell r="E48">
            <v>1945</v>
          </cell>
          <cell r="F48">
            <v>3.6999999999999997</v>
          </cell>
          <cell r="G48">
            <v>1875</v>
          </cell>
          <cell r="H48">
            <v>8.1</v>
          </cell>
          <cell r="I48">
            <v>6.2</v>
          </cell>
          <cell r="J48">
            <v>73.8</v>
          </cell>
          <cell r="K48">
            <v>82.4</v>
          </cell>
          <cell r="L48">
            <v>85.7</v>
          </cell>
        </row>
        <row r="49">
          <cell r="D49" t="str">
            <v>2010/2011F8</v>
          </cell>
          <cell r="E49">
            <v>1580</v>
          </cell>
          <cell r="F49">
            <v>5</v>
          </cell>
          <cell r="G49">
            <v>1500</v>
          </cell>
          <cell r="H49">
            <v>10.4</v>
          </cell>
          <cell r="I49">
            <v>10.4</v>
          </cell>
          <cell r="J49">
            <v>72.899999999999991</v>
          </cell>
          <cell r="K49">
            <v>77.7</v>
          </cell>
          <cell r="L49">
            <v>79.2</v>
          </cell>
        </row>
        <row r="50">
          <cell r="D50" t="str">
            <v>2010/2011F9</v>
          </cell>
          <cell r="E50">
            <v>2035</v>
          </cell>
          <cell r="F50">
            <v>4.3999999999999995</v>
          </cell>
          <cell r="G50">
            <v>1945</v>
          </cell>
          <cell r="H50">
            <v>10.8</v>
          </cell>
          <cell r="I50">
            <v>7.3999999999999995</v>
          </cell>
          <cell r="J50">
            <v>70.599999999999994</v>
          </cell>
          <cell r="K50">
            <v>77.400000000000006</v>
          </cell>
          <cell r="L50">
            <v>81.800000000000011</v>
          </cell>
        </row>
        <row r="51">
          <cell r="D51" t="str">
            <v>2010/2011FA</v>
          </cell>
          <cell r="E51">
            <v>1865</v>
          </cell>
          <cell r="F51">
            <v>5.5</v>
          </cell>
          <cell r="G51">
            <v>1765</v>
          </cell>
          <cell r="H51">
            <v>9.4</v>
          </cell>
          <cell r="I51">
            <v>6.1</v>
          </cell>
          <cell r="J51">
            <v>60.699999999999996</v>
          </cell>
          <cell r="K51">
            <v>76.2</v>
          </cell>
          <cell r="L51">
            <v>84.5</v>
          </cell>
        </row>
        <row r="52">
          <cell r="D52" t="str">
            <v>2010/2011FB</v>
          </cell>
          <cell r="E52">
            <v>15635</v>
          </cell>
          <cell r="F52">
            <v>4.3000000000000007</v>
          </cell>
          <cell r="G52">
            <v>14960</v>
          </cell>
          <cell r="H52">
            <v>8.6000000000000014</v>
          </cell>
          <cell r="I52">
            <v>8.2000000000000011</v>
          </cell>
          <cell r="J52">
            <v>67.600000000000009</v>
          </cell>
          <cell r="K52">
            <v>79.600000000000009</v>
          </cell>
          <cell r="L52">
            <v>83.2</v>
          </cell>
        </row>
        <row r="53">
          <cell r="D53" t="str">
            <v>2010/2011FC</v>
          </cell>
          <cell r="E53">
            <v>7345</v>
          </cell>
          <cell r="F53">
            <v>3.8</v>
          </cell>
          <cell r="G53">
            <v>7070</v>
          </cell>
          <cell r="H53">
            <v>9.1999999999999993</v>
          </cell>
          <cell r="I53">
            <v>9.3000000000000007</v>
          </cell>
          <cell r="J53">
            <v>71.7</v>
          </cell>
          <cell r="K53">
            <v>78.7</v>
          </cell>
          <cell r="L53">
            <v>81.5</v>
          </cell>
        </row>
        <row r="54">
          <cell r="D54" t="str">
            <v>2010/2011FD</v>
          </cell>
          <cell r="E54">
            <v>14475</v>
          </cell>
          <cell r="F54">
            <v>4.9000000000000004</v>
          </cell>
          <cell r="G54">
            <v>13765</v>
          </cell>
          <cell r="H54">
            <v>10.4</v>
          </cell>
          <cell r="I54">
            <v>8.7000000000000011</v>
          </cell>
          <cell r="J54">
            <v>75.3</v>
          </cell>
          <cell r="K54">
            <v>79.5</v>
          </cell>
          <cell r="L54">
            <v>80.900000000000006</v>
          </cell>
        </row>
        <row r="55">
          <cell r="D55" t="str">
            <v>2010/2011FE</v>
          </cell>
          <cell r="E55">
            <v>4515</v>
          </cell>
          <cell r="F55">
            <v>3.5000000000000004</v>
          </cell>
          <cell r="G55">
            <v>4360</v>
          </cell>
          <cell r="H55">
            <v>8.1</v>
          </cell>
          <cell r="I55">
            <v>10.200000000000001</v>
          </cell>
          <cell r="J55">
            <v>75.2</v>
          </cell>
          <cell r="K55">
            <v>79.900000000000006</v>
          </cell>
          <cell r="L55">
            <v>81.7</v>
          </cell>
        </row>
        <row r="56">
          <cell r="D56" t="str">
            <v>2010/2011FF</v>
          </cell>
          <cell r="E56">
            <v>12185</v>
          </cell>
          <cell r="F56">
            <v>3.2</v>
          </cell>
          <cell r="G56">
            <v>11800</v>
          </cell>
          <cell r="H56">
            <v>10.200000000000001</v>
          </cell>
          <cell r="I56">
            <v>8.5</v>
          </cell>
          <cell r="J56">
            <v>66.2</v>
          </cell>
          <cell r="K56">
            <v>76.900000000000006</v>
          </cell>
          <cell r="L56">
            <v>81.300000000000011</v>
          </cell>
        </row>
        <row r="57">
          <cell r="D57" t="str">
            <v>2010/2011FG</v>
          </cell>
          <cell r="E57">
            <v>7170</v>
          </cell>
          <cell r="F57">
            <v>3.4000000000000004</v>
          </cell>
          <cell r="G57">
            <v>6925</v>
          </cell>
          <cell r="H57">
            <v>9.4</v>
          </cell>
          <cell r="I57">
            <v>8.3000000000000007</v>
          </cell>
          <cell r="J57">
            <v>65.100000000000009</v>
          </cell>
          <cell r="K57">
            <v>77.100000000000009</v>
          </cell>
          <cell r="L57">
            <v>82.300000000000011</v>
          </cell>
        </row>
        <row r="58">
          <cell r="D58" t="str">
            <v>2010/2011FH</v>
          </cell>
          <cell r="E58">
            <v>18715</v>
          </cell>
          <cell r="F58">
            <v>4</v>
          </cell>
          <cell r="G58">
            <v>17975</v>
          </cell>
          <cell r="H58">
            <v>9.1</v>
          </cell>
          <cell r="I58">
            <v>9.1999999999999993</v>
          </cell>
          <cell r="J58">
            <v>73.599999999999994</v>
          </cell>
          <cell r="K58">
            <v>79.600000000000009</v>
          </cell>
          <cell r="L58">
            <v>81.7</v>
          </cell>
        </row>
        <row r="59">
          <cell r="D59" t="str">
            <v>2010/2011FI</v>
          </cell>
          <cell r="E59">
            <v>11890</v>
          </cell>
          <cell r="F59">
            <v>4.3999999999999995</v>
          </cell>
          <cell r="G59">
            <v>11370</v>
          </cell>
          <cell r="H59">
            <v>9.3000000000000007</v>
          </cell>
          <cell r="I59">
            <v>6.7</v>
          </cell>
          <cell r="J59">
            <v>75.7</v>
          </cell>
          <cell r="K59">
            <v>82</v>
          </cell>
          <cell r="L59">
            <v>84</v>
          </cell>
        </row>
        <row r="60">
          <cell r="D60" t="str">
            <v>2010/2011FJ</v>
          </cell>
          <cell r="E60">
            <v>2555</v>
          </cell>
          <cell r="F60">
            <v>6</v>
          </cell>
          <cell r="G60">
            <v>2400</v>
          </cell>
          <cell r="H60">
            <v>14.000000000000002</v>
          </cell>
          <cell r="I60">
            <v>7.1000000000000005</v>
          </cell>
          <cell r="J60">
            <v>62.8</v>
          </cell>
          <cell r="K60">
            <v>74.599999999999994</v>
          </cell>
          <cell r="L60">
            <v>78.900000000000006</v>
          </cell>
        </row>
        <row r="61">
          <cell r="D61" t="str">
            <v>2010/2011FL1</v>
          </cell>
          <cell r="E61">
            <v>1300</v>
          </cell>
          <cell r="F61">
            <v>4.9000000000000004</v>
          </cell>
          <cell r="G61">
            <v>1235</v>
          </cell>
          <cell r="H61">
            <v>10.6</v>
          </cell>
          <cell r="I61">
            <v>7.5</v>
          </cell>
          <cell r="J61">
            <v>74.5</v>
          </cell>
          <cell r="K61">
            <v>79.7</v>
          </cell>
          <cell r="L61">
            <v>81.900000000000006</v>
          </cell>
        </row>
        <row r="62">
          <cell r="D62" t="str">
            <v>2010/2011M1</v>
          </cell>
          <cell r="E62">
            <v>2970</v>
          </cell>
          <cell r="F62">
            <v>0.90000000000000013</v>
          </cell>
          <cell r="G62">
            <v>2945</v>
          </cell>
          <cell r="H62">
            <v>6.3</v>
          </cell>
          <cell r="I62">
            <v>10.200000000000001</v>
          </cell>
          <cell r="J62">
            <v>62.8</v>
          </cell>
          <cell r="K62">
            <v>80</v>
          </cell>
          <cell r="L62">
            <v>83.5</v>
          </cell>
        </row>
        <row r="63">
          <cell r="D63" t="str">
            <v>2010/2011M2</v>
          </cell>
          <cell r="E63">
            <v>4730</v>
          </cell>
          <cell r="F63">
            <v>2.8000000000000003</v>
          </cell>
          <cell r="G63">
            <v>4600</v>
          </cell>
          <cell r="H63">
            <v>8.5</v>
          </cell>
          <cell r="I63">
            <v>6.5</v>
          </cell>
          <cell r="J63">
            <v>57.000000000000007</v>
          </cell>
          <cell r="K63">
            <v>77.400000000000006</v>
          </cell>
          <cell r="L63">
            <v>85.1</v>
          </cell>
        </row>
        <row r="64">
          <cell r="D64" t="str">
            <v>2010/2011M3</v>
          </cell>
          <cell r="E64">
            <v>9635</v>
          </cell>
          <cell r="F64">
            <v>2.1</v>
          </cell>
          <cell r="G64">
            <v>9435</v>
          </cell>
          <cell r="H64">
            <v>8.9</v>
          </cell>
          <cell r="I64">
            <v>8.2000000000000011</v>
          </cell>
          <cell r="J64">
            <v>62.2</v>
          </cell>
          <cell r="K64">
            <v>75.599999999999994</v>
          </cell>
          <cell r="L64">
            <v>82.9</v>
          </cell>
        </row>
        <row r="65">
          <cell r="D65" t="str">
            <v>2010/2011M4</v>
          </cell>
          <cell r="E65">
            <v>120</v>
          </cell>
          <cell r="F65">
            <v>0</v>
          </cell>
          <cell r="G65">
            <v>120</v>
          </cell>
          <cell r="H65">
            <v>11.700000000000001</v>
          </cell>
          <cell r="I65">
            <v>8.3000000000000007</v>
          </cell>
          <cell r="J65">
            <v>60.8</v>
          </cell>
          <cell r="K65">
            <v>75.8</v>
          </cell>
          <cell r="L65">
            <v>80</v>
          </cell>
        </row>
        <row r="66">
          <cell r="D66" t="str">
            <v>2010/2011M5</v>
          </cell>
          <cell r="E66">
            <v>560</v>
          </cell>
          <cell r="F66">
            <v>1.7000000000000002</v>
          </cell>
          <cell r="G66">
            <v>550</v>
          </cell>
          <cell r="H66">
            <v>12.3</v>
          </cell>
          <cell r="I66">
            <v>6.7</v>
          </cell>
          <cell r="J66">
            <v>66.100000000000009</v>
          </cell>
          <cell r="K66">
            <v>77.5</v>
          </cell>
          <cell r="L66">
            <v>81.100000000000009</v>
          </cell>
        </row>
        <row r="67">
          <cell r="D67" t="str">
            <v>2010/2011M6</v>
          </cell>
          <cell r="E67">
            <v>6420</v>
          </cell>
          <cell r="F67">
            <v>1.5</v>
          </cell>
          <cell r="G67">
            <v>6320</v>
          </cell>
          <cell r="H67">
            <v>9.1</v>
          </cell>
          <cell r="I67">
            <v>6.6000000000000005</v>
          </cell>
          <cell r="J67">
            <v>60</v>
          </cell>
          <cell r="K67">
            <v>75.7</v>
          </cell>
          <cell r="L67">
            <v>84.399999999999991</v>
          </cell>
        </row>
        <row r="68">
          <cell r="D68" t="str">
            <v>2010/2011M7</v>
          </cell>
          <cell r="E68">
            <v>2935</v>
          </cell>
          <cell r="F68">
            <v>2.2999999999999998</v>
          </cell>
          <cell r="G68">
            <v>2865</v>
          </cell>
          <cell r="H68">
            <v>8.7000000000000011</v>
          </cell>
          <cell r="I68">
            <v>6.2</v>
          </cell>
          <cell r="J68">
            <v>70</v>
          </cell>
          <cell r="K68">
            <v>79.7</v>
          </cell>
          <cell r="L68">
            <v>85.1</v>
          </cell>
        </row>
        <row r="69">
          <cell r="D69" t="str">
            <v>2010/2011M8</v>
          </cell>
          <cell r="E69">
            <v>7830</v>
          </cell>
          <cell r="F69">
            <v>3</v>
          </cell>
          <cell r="G69">
            <v>7600</v>
          </cell>
          <cell r="H69">
            <v>9.8000000000000007</v>
          </cell>
          <cell r="I69">
            <v>9</v>
          </cell>
          <cell r="J69">
            <v>75.599999999999994</v>
          </cell>
          <cell r="K69">
            <v>79.600000000000009</v>
          </cell>
          <cell r="L69">
            <v>81.2</v>
          </cell>
        </row>
        <row r="70">
          <cell r="D70" t="str">
            <v>2010/2011M9</v>
          </cell>
          <cell r="E70">
            <v>10315</v>
          </cell>
          <cell r="F70">
            <v>2.9000000000000004</v>
          </cell>
          <cell r="G70">
            <v>10020</v>
          </cell>
          <cell r="H70">
            <v>10.100000000000001</v>
          </cell>
          <cell r="I70">
            <v>6.7</v>
          </cell>
          <cell r="J70">
            <v>72.3</v>
          </cell>
          <cell r="K70">
            <v>79.900000000000006</v>
          </cell>
          <cell r="L70">
            <v>83.2</v>
          </cell>
        </row>
        <row r="71">
          <cell r="D71" t="str">
            <v>2010/2011MA</v>
          </cell>
          <cell r="E71">
            <v>5415</v>
          </cell>
          <cell r="F71">
            <v>3.1</v>
          </cell>
          <cell r="G71">
            <v>5245</v>
          </cell>
          <cell r="H71">
            <v>9.9</v>
          </cell>
          <cell r="I71">
            <v>6.1</v>
          </cell>
          <cell r="J71">
            <v>66.8</v>
          </cell>
          <cell r="K71">
            <v>79.2</v>
          </cell>
          <cell r="L71">
            <v>84.1</v>
          </cell>
        </row>
        <row r="72">
          <cell r="D72" t="str">
            <v>2010/2011MB</v>
          </cell>
          <cell r="E72">
            <v>6670</v>
          </cell>
          <cell r="F72">
            <v>2.9000000000000004</v>
          </cell>
          <cell r="G72">
            <v>6475</v>
          </cell>
          <cell r="H72">
            <v>10.5</v>
          </cell>
          <cell r="I72">
            <v>9.7000000000000011</v>
          </cell>
          <cell r="J72">
            <v>67.300000000000011</v>
          </cell>
          <cell r="K72">
            <v>76</v>
          </cell>
          <cell r="L72">
            <v>79.800000000000011</v>
          </cell>
        </row>
        <row r="73">
          <cell r="D73" t="str">
            <v>2010/2011MC</v>
          </cell>
          <cell r="E73">
            <v>4165</v>
          </cell>
          <cell r="F73">
            <v>2.5</v>
          </cell>
          <cell r="G73">
            <v>4060</v>
          </cell>
          <cell r="H73">
            <v>10.5</v>
          </cell>
          <cell r="I73">
            <v>10.100000000000001</v>
          </cell>
          <cell r="J73">
            <v>69.900000000000006</v>
          </cell>
          <cell r="K73">
            <v>76.5</v>
          </cell>
          <cell r="L73">
            <v>79.3</v>
          </cell>
        </row>
        <row r="74">
          <cell r="D74" t="str">
            <v>2010/2011MD</v>
          </cell>
          <cell r="E74">
            <v>14850</v>
          </cell>
          <cell r="F74">
            <v>3.6000000000000005</v>
          </cell>
          <cell r="G74">
            <v>14315</v>
          </cell>
          <cell r="H74">
            <v>11.4</v>
          </cell>
          <cell r="I74">
            <v>9.1</v>
          </cell>
          <cell r="J74">
            <v>75</v>
          </cell>
          <cell r="K74">
            <v>78.100000000000009</v>
          </cell>
          <cell r="L74">
            <v>79.400000000000006</v>
          </cell>
        </row>
        <row r="75">
          <cell r="D75" t="str">
            <v>2010/2011ME</v>
          </cell>
          <cell r="E75">
            <v>3840</v>
          </cell>
          <cell r="F75">
            <v>3.6000000000000005</v>
          </cell>
          <cell r="G75">
            <v>3700</v>
          </cell>
          <cell r="H75">
            <v>9.8000000000000007</v>
          </cell>
          <cell r="I75">
            <v>11.1</v>
          </cell>
          <cell r="J75">
            <v>74.5</v>
          </cell>
          <cell r="K75">
            <v>77.7</v>
          </cell>
          <cell r="L75">
            <v>79.2</v>
          </cell>
        </row>
        <row r="76">
          <cell r="D76" t="str">
            <v>2010/2011MF</v>
          </cell>
          <cell r="E76">
            <v>4890</v>
          </cell>
          <cell r="F76">
            <v>2.1999999999999997</v>
          </cell>
          <cell r="G76">
            <v>4785</v>
          </cell>
          <cell r="H76">
            <v>13.5</v>
          </cell>
          <cell r="I76">
            <v>9.9</v>
          </cell>
          <cell r="J76">
            <v>62.5</v>
          </cell>
          <cell r="K76">
            <v>72</v>
          </cell>
          <cell r="L76">
            <v>76.599999999999994</v>
          </cell>
        </row>
        <row r="77">
          <cell r="D77" t="str">
            <v>2010/2011MG</v>
          </cell>
          <cell r="E77">
            <v>6440</v>
          </cell>
          <cell r="F77">
            <v>2.9000000000000004</v>
          </cell>
          <cell r="G77">
            <v>6255</v>
          </cell>
          <cell r="H77">
            <v>11</v>
          </cell>
          <cell r="I77">
            <v>9.1999999999999993</v>
          </cell>
          <cell r="J77">
            <v>64.600000000000009</v>
          </cell>
          <cell r="K77">
            <v>74.900000000000006</v>
          </cell>
          <cell r="L77">
            <v>79.800000000000011</v>
          </cell>
        </row>
        <row r="78">
          <cell r="D78" t="str">
            <v>2010/2011MH</v>
          </cell>
          <cell r="E78">
            <v>11690</v>
          </cell>
          <cell r="F78">
            <v>2.8000000000000003</v>
          </cell>
          <cell r="G78">
            <v>11360</v>
          </cell>
          <cell r="H78">
            <v>9.6</v>
          </cell>
          <cell r="I78">
            <v>11.4</v>
          </cell>
          <cell r="J78">
            <v>73</v>
          </cell>
          <cell r="K78">
            <v>77.400000000000006</v>
          </cell>
          <cell r="L78">
            <v>79.100000000000009</v>
          </cell>
        </row>
        <row r="79">
          <cell r="D79" t="str">
            <v>2010/2011MI</v>
          </cell>
          <cell r="E79">
            <v>1725</v>
          </cell>
          <cell r="F79">
            <v>2.1</v>
          </cell>
          <cell r="G79">
            <v>1685</v>
          </cell>
          <cell r="H79">
            <v>9.4</v>
          </cell>
          <cell r="I79">
            <v>7.3</v>
          </cell>
          <cell r="J79">
            <v>73.2</v>
          </cell>
          <cell r="K79">
            <v>80.900000000000006</v>
          </cell>
          <cell r="L79">
            <v>83.3</v>
          </cell>
        </row>
        <row r="80">
          <cell r="D80" t="str">
            <v>2010/2011MJ</v>
          </cell>
          <cell r="E80">
            <v>1750</v>
          </cell>
          <cell r="F80">
            <v>3.6000000000000005</v>
          </cell>
          <cell r="G80">
            <v>1685</v>
          </cell>
          <cell r="H80">
            <v>13.4</v>
          </cell>
          <cell r="I80">
            <v>7.5</v>
          </cell>
          <cell r="J80">
            <v>63.4</v>
          </cell>
          <cell r="K80">
            <v>74</v>
          </cell>
          <cell r="L80">
            <v>79.100000000000009</v>
          </cell>
        </row>
        <row r="81">
          <cell r="D81" t="str">
            <v>2010/2011ML1</v>
          </cell>
          <cell r="E81">
            <v>3285</v>
          </cell>
          <cell r="F81">
            <v>2.8000000000000003</v>
          </cell>
          <cell r="G81">
            <v>3190</v>
          </cell>
          <cell r="H81">
            <v>9.8000000000000007</v>
          </cell>
          <cell r="I81">
            <v>7.5</v>
          </cell>
          <cell r="J81">
            <v>76.8</v>
          </cell>
          <cell r="K81">
            <v>80.400000000000006</v>
          </cell>
          <cell r="L81">
            <v>82.7</v>
          </cell>
        </row>
        <row r="82">
          <cell r="D82" t="str">
            <v>2008/2009F1</v>
          </cell>
          <cell r="E82">
            <v>3945</v>
          </cell>
          <cell r="F82">
            <v>3.8</v>
          </cell>
          <cell r="G82">
            <v>3795</v>
          </cell>
          <cell r="H82">
            <v>7.1000000000000005</v>
          </cell>
          <cell r="I82">
            <v>9.9</v>
          </cell>
          <cell r="J82">
            <v>70.2</v>
          </cell>
          <cell r="K82">
            <v>80.800000000000011</v>
          </cell>
          <cell r="L82">
            <v>83</v>
          </cell>
        </row>
        <row r="83">
          <cell r="D83" t="str">
            <v>2008/2009F2</v>
          </cell>
          <cell r="E83">
            <v>17325</v>
          </cell>
          <cell r="F83">
            <v>5.8000000000000007</v>
          </cell>
          <cell r="G83">
            <v>16315</v>
          </cell>
          <cell r="H83">
            <v>11.1</v>
          </cell>
          <cell r="I83">
            <v>5.7</v>
          </cell>
          <cell r="J83">
            <v>62.7</v>
          </cell>
          <cell r="K83">
            <v>79.400000000000006</v>
          </cell>
          <cell r="L83">
            <v>83.2</v>
          </cell>
        </row>
        <row r="84">
          <cell r="D84" t="str">
            <v>2008/2009F3</v>
          </cell>
          <cell r="E84">
            <v>14580</v>
          </cell>
          <cell r="F84">
            <v>2.9000000000000004</v>
          </cell>
          <cell r="G84">
            <v>14165</v>
          </cell>
          <cell r="H84">
            <v>9.8000000000000007</v>
          </cell>
          <cell r="I84">
            <v>6.1</v>
          </cell>
          <cell r="J84">
            <v>63.7</v>
          </cell>
          <cell r="K84">
            <v>79.100000000000009</v>
          </cell>
          <cell r="L84">
            <v>84.2</v>
          </cell>
        </row>
        <row r="85">
          <cell r="D85" t="str">
            <v>2008/2009F4</v>
          </cell>
          <cell r="E85">
            <v>450</v>
          </cell>
          <cell r="F85">
            <v>3.8</v>
          </cell>
          <cell r="G85">
            <v>435</v>
          </cell>
          <cell r="H85">
            <v>10.4</v>
          </cell>
          <cell r="I85">
            <v>6.2</v>
          </cell>
          <cell r="J85">
            <v>69.400000000000006</v>
          </cell>
          <cell r="K85">
            <v>80.600000000000009</v>
          </cell>
          <cell r="L85">
            <v>83.399999999999991</v>
          </cell>
        </row>
        <row r="86">
          <cell r="D86" t="str">
            <v>2008/2009F5</v>
          </cell>
          <cell r="E86">
            <v>1085</v>
          </cell>
          <cell r="F86">
            <v>3</v>
          </cell>
          <cell r="G86">
            <v>1055</v>
          </cell>
          <cell r="H86">
            <v>8.9</v>
          </cell>
          <cell r="I86">
            <v>6.8000000000000007</v>
          </cell>
          <cell r="J86">
            <v>73.5</v>
          </cell>
          <cell r="K86">
            <v>81.900000000000006</v>
          </cell>
          <cell r="L86">
            <v>84.2</v>
          </cell>
        </row>
        <row r="87">
          <cell r="D87" t="str">
            <v>2008/2009F6</v>
          </cell>
          <cell r="E87">
            <v>4270</v>
          </cell>
          <cell r="F87">
            <v>2.7</v>
          </cell>
          <cell r="G87">
            <v>4155</v>
          </cell>
          <cell r="H87">
            <v>10.9</v>
          </cell>
          <cell r="I87">
            <v>5.9</v>
          </cell>
          <cell r="J87">
            <v>68.100000000000009</v>
          </cell>
          <cell r="K87">
            <v>79.100000000000009</v>
          </cell>
          <cell r="L87">
            <v>83.2</v>
          </cell>
        </row>
        <row r="88">
          <cell r="D88" t="str">
            <v>2008/2009F7</v>
          </cell>
          <cell r="E88">
            <v>1685</v>
          </cell>
          <cell r="F88">
            <v>2.6</v>
          </cell>
          <cell r="G88">
            <v>1640</v>
          </cell>
          <cell r="H88">
            <v>10.3</v>
          </cell>
          <cell r="I88">
            <v>6.3</v>
          </cell>
          <cell r="J88">
            <v>72.8</v>
          </cell>
          <cell r="K88">
            <v>80.7</v>
          </cell>
          <cell r="L88">
            <v>83.399999999999991</v>
          </cell>
        </row>
        <row r="89">
          <cell r="D89" t="str">
            <v>2008/2009F8</v>
          </cell>
          <cell r="E89">
            <v>1675</v>
          </cell>
          <cell r="F89">
            <v>4.3999999999999995</v>
          </cell>
          <cell r="G89">
            <v>1605</v>
          </cell>
          <cell r="H89">
            <v>14.6</v>
          </cell>
          <cell r="I89">
            <v>9.5</v>
          </cell>
          <cell r="J89">
            <v>71.2</v>
          </cell>
          <cell r="K89">
            <v>74.400000000000006</v>
          </cell>
          <cell r="L89">
            <v>75.900000000000006</v>
          </cell>
        </row>
        <row r="90">
          <cell r="D90" t="str">
            <v>2008/2009F9</v>
          </cell>
          <cell r="E90">
            <v>1810</v>
          </cell>
          <cell r="F90">
            <v>4.5</v>
          </cell>
          <cell r="G90">
            <v>1725</v>
          </cell>
          <cell r="H90">
            <v>12.5</v>
          </cell>
          <cell r="I90">
            <v>7.3999999999999995</v>
          </cell>
          <cell r="J90">
            <v>71.599999999999994</v>
          </cell>
          <cell r="K90">
            <v>77.2</v>
          </cell>
          <cell r="L90">
            <v>80.100000000000009</v>
          </cell>
        </row>
        <row r="91">
          <cell r="D91" t="str">
            <v>2008/2009FA</v>
          </cell>
          <cell r="E91">
            <v>1610</v>
          </cell>
          <cell r="F91">
            <v>5.2</v>
          </cell>
          <cell r="G91">
            <v>1525</v>
          </cell>
          <cell r="H91">
            <v>11.8</v>
          </cell>
          <cell r="I91">
            <v>4.8</v>
          </cell>
          <cell r="J91">
            <v>69.800000000000011</v>
          </cell>
          <cell r="K91">
            <v>80.900000000000006</v>
          </cell>
          <cell r="L91">
            <v>83.399999999999991</v>
          </cell>
        </row>
        <row r="92">
          <cell r="D92" t="str">
            <v>2008/2009FB</v>
          </cell>
          <cell r="E92">
            <v>14155</v>
          </cell>
          <cell r="F92">
            <v>2.9000000000000004</v>
          </cell>
          <cell r="G92">
            <v>13745</v>
          </cell>
          <cell r="H92">
            <v>10.7</v>
          </cell>
          <cell r="I92">
            <v>7.0000000000000009</v>
          </cell>
          <cell r="J92">
            <v>68.800000000000011</v>
          </cell>
          <cell r="K92">
            <v>79.5</v>
          </cell>
          <cell r="L92">
            <v>82.300000000000011</v>
          </cell>
        </row>
        <row r="93">
          <cell r="D93" t="str">
            <v>2008/2009FC</v>
          </cell>
          <cell r="E93">
            <v>6505</v>
          </cell>
          <cell r="F93">
            <v>3.2</v>
          </cell>
          <cell r="G93">
            <v>6295</v>
          </cell>
          <cell r="H93">
            <v>11.5</v>
          </cell>
          <cell r="I93">
            <v>7.9</v>
          </cell>
          <cell r="J93">
            <v>74</v>
          </cell>
          <cell r="K93">
            <v>78.600000000000009</v>
          </cell>
          <cell r="L93">
            <v>80.600000000000009</v>
          </cell>
        </row>
        <row r="94">
          <cell r="D94" t="str">
            <v>2008/2009FD</v>
          </cell>
          <cell r="E94">
            <v>12820</v>
          </cell>
          <cell r="F94">
            <v>4.7</v>
          </cell>
          <cell r="G94">
            <v>12210</v>
          </cell>
          <cell r="H94">
            <v>13.100000000000001</v>
          </cell>
          <cell r="I94">
            <v>7.9</v>
          </cell>
          <cell r="J94">
            <v>74.900000000000006</v>
          </cell>
          <cell r="K94">
            <v>78.2</v>
          </cell>
          <cell r="L94">
            <v>79.100000000000009</v>
          </cell>
        </row>
        <row r="95">
          <cell r="D95" t="str">
            <v>2008/2009FE</v>
          </cell>
          <cell r="E95">
            <v>4155</v>
          </cell>
          <cell r="F95">
            <v>2.4</v>
          </cell>
          <cell r="G95">
            <v>4055</v>
          </cell>
          <cell r="H95">
            <v>10.100000000000001</v>
          </cell>
          <cell r="I95">
            <v>8.2000000000000011</v>
          </cell>
          <cell r="J95">
            <v>76.599999999999994</v>
          </cell>
          <cell r="K95">
            <v>80.2</v>
          </cell>
          <cell r="L95">
            <v>81.7</v>
          </cell>
        </row>
        <row r="96">
          <cell r="D96" t="str">
            <v>2008/2009FF</v>
          </cell>
          <cell r="E96">
            <v>11430</v>
          </cell>
          <cell r="F96">
            <v>2.9000000000000004</v>
          </cell>
          <cell r="G96">
            <v>11100</v>
          </cell>
          <cell r="H96">
            <v>12.5</v>
          </cell>
          <cell r="I96">
            <v>6.8000000000000007</v>
          </cell>
          <cell r="J96">
            <v>69.900000000000006</v>
          </cell>
          <cell r="K96">
            <v>78.2</v>
          </cell>
          <cell r="L96">
            <v>80.800000000000011</v>
          </cell>
        </row>
        <row r="97">
          <cell r="D97" t="str">
            <v>2008/2009FG</v>
          </cell>
          <cell r="E97">
            <v>6935</v>
          </cell>
          <cell r="F97">
            <v>2.6</v>
          </cell>
          <cell r="G97">
            <v>6750</v>
          </cell>
          <cell r="H97">
            <v>11.8</v>
          </cell>
          <cell r="I97">
            <v>7.0000000000000009</v>
          </cell>
          <cell r="J97">
            <v>68.5</v>
          </cell>
          <cell r="K97">
            <v>77.7</v>
          </cell>
          <cell r="L97">
            <v>81.2</v>
          </cell>
        </row>
        <row r="98">
          <cell r="D98" t="str">
            <v>2008/2009FH</v>
          </cell>
          <cell r="E98">
            <v>16695</v>
          </cell>
          <cell r="F98">
            <v>2.9000000000000004</v>
          </cell>
          <cell r="G98">
            <v>16205</v>
          </cell>
          <cell r="H98">
            <v>10.9</v>
          </cell>
          <cell r="I98">
            <v>8.1</v>
          </cell>
          <cell r="J98">
            <v>74.7</v>
          </cell>
          <cell r="K98">
            <v>79.600000000000009</v>
          </cell>
          <cell r="L98">
            <v>81</v>
          </cell>
        </row>
        <row r="99">
          <cell r="D99" t="str">
            <v>2008/2009FI</v>
          </cell>
          <cell r="E99">
            <v>10475</v>
          </cell>
          <cell r="F99">
            <v>4.1000000000000005</v>
          </cell>
          <cell r="G99">
            <v>10040</v>
          </cell>
          <cell r="H99">
            <v>11.600000000000001</v>
          </cell>
          <cell r="I99">
            <v>5.9</v>
          </cell>
          <cell r="J99">
            <v>75.8</v>
          </cell>
          <cell r="K99">
            <v>81.100000000000009</v>
          </cell>
          <cell r="L99">
            <v>82.5</v>
          </cell>
        </row>
        <row r="100">
          <cell r="D100" t="str">
            <v>2008/2009FJ</v>
          </cell>
          <cell r="E100">
            <v>2635</v>
          </cell>
          <cell r="F100">
            <v>6</v>
          </cell>
          <cell r="G100">
            <v>2475</v>
          </cell>
          <cell r="H100">
            <v>16.3</v>
          </cell>
          <cell r="I100">
            <v>7.5</v>
          </cell>
          <cell r="J100">
            <v>64.600000000000009</v>
          </cell>
          <cell r="K100">
            <v>73.2</v>
          </cell>
          <cell r="L100">
            <v>76.2</v>
          </cell>
        </row>
        <row r="101">
          <cell r="D101" t="str">
            <v>2008/2009FL1</v>
          </cell>
          <cell r="E101">
            <v>1085</v>
          </cell>
          <cell r="F101">
            <v>4.3999999999999995</v>
          </cell>
          <cell r="G101">
            <v>1035</v>
          </cell>
          <cell r="H101">
            <v>11.8</v>
          </cell>
          <cell r="I101">
            <v>7.1000000000000005</v>
          </cell>
          <cell r="J101">
            <v>75.5</v>
          </cell>
          <cell r="K101">
            <v>79.400000000000006</v>
          </cell>
          <cell r="L101">
            <v>81.100000000000009</v>
          </cell>
        </row>
        <row r="102">
          <cell r="D102" t="str">
            <v>2008/2009M1</v>
          </cell>
          <cell r="E102">
            <v>2730</v>
          </cell>
          <cell r="F102">
            <v>1.4000000000000001</v>
          </cell>
          <cell r="G102">
            <v>2695</v>
          </cell>
          <cell r="H102">
            <v>6.8000000000000007</v>
          </cell>
          <cell r="I102">
            <v>9.6</v>
          </cell>
          <cell r="J102">
            <v>64.8</v>
          </cell>
          <cell r="K102">
            <v>80.300000000000011</v>
          </cell>
          <cell r="L102">
            <v>83.6</v>
          </cell>
        </row>
        <row r="103">
          <cell r="D103" t="str">
            <v>2008/2009M2</v>
          </cell>
          <cell r="E103">
            <v>4565</v>
          </cell>
          <cell r="F103">
            <v>1.9</v>
          </cell>
          <cell r="G103">
            <v>4480</v>
          </cell>
          <cell r="H103">
            <v>10.200000000000001</v>
          </cell>
          <cell r="I103">
            <v>6.5</v>
          </cell>
          <cell r="J103">
            <v>61.9</v>
          </cell>
          <cell r="K103">
            <v>78.3</v>
          </cell>
          <cell r="L103">
            <v>83.3</v>
          </cell>
        </row>
        <row r="104">
          <cell r="D104" t="str">
            <v>2008/2009M3</v>
          </cell>
          <cell r="E104">
            <v>8540</v>
          </cell>
          <cell r="F104">
            <v>1.3</v>
          </cell>
          <cell r="G104">
            <v>8430</v>
          </cell>
          <cell r="H104">
            <v>11.5</v>
          </cell>
          <cell r="I104">
            <v>6.3</v>
          </cell>
          <cell r="J104">
            <v>65.3</v>
          </cell>
          <cell r="K104">
            <v>77.5</v>
          </cell>
          <cell r="L104">
            <v>82.300000000000011</v>
          </cell>
        </row>
        <row r="105">
          <cell r="D105" t="str">
            <v>2008/2009M4</v>
          </cell>
          <cell r="E105">
            <v>115</v>
          </cell>
          <cell r="F105">
            <v>0.90000000000000013</v>
          </cell>
          <cell r="G105">
            <v>115</v>
          </cell>
          <cell r="H105">
            <v>15.7</v>
          </cell>
          <cell r="I105">
            <v>2.6</v>
          </cell>
          <cell r="J105">
            <v>63.5</v>
          </cell>
          <cell r="K105">
            <v>79.100000000000009</v>
          </cell>
          <cell r="L105">
            <v>81.7</v>
          </cell>
        </row>
        <row r="106">
          <cell r="D106" t="str">
            <v>2008/2009M5</v>
          </cell>
          <cell r="E106">
            <v>525</v>
          </cell>
          <cell r="F106">
            <v>2.5</v>
          </cell>
          <cell r="G106">
            <v>515</v>
          </cell>
          <cell r="H106">
            <v>16.100000000000001</v>
          </cell>
          <cell r="I106">
            <v>5</v>
          </cell>
          <cell r="J106">
            <v>69.2</v>
          </cell>
          <cell r="K106">
            <v>76.8</v>
          </cell>
          <cell r="L106">
            <v>78.900000000000006</v>
          </cell>
        </row>
        <row r="107">
          <cell r="D107" t="str">
            <v>2008/2009M6</v>
          </cell>
          <cell r="E107">
            <v>5820</v>
          </cell>
          <cell r="F107">
            <v>0.90000000000000013</v>
          </cell>
          <cell r="G107">
            <v>5770</v>
          </cell>
          <cell r="H107">
            <v>12</v>
          </cell>
          <cell r="I107">
            <v>6.6000000000000005</v>
          </cell>
          <cell r="J107">
            <v>64.7</v>
          </cell>
          <cell r="K107">
            <v>76.2</v>
          </cell>
          <cell r="L107">
            <v>81.400000000000006</v>
          </cell>
        </row>
        <row r="108">
          <cell r="D108" t="str">
            <v>2008/2009M7</v>
          </cell>
          <cell r="E108">
            <v>2550</v>
          </cell>
          <cell r="F108">
            <v>1.5</v>
          </cell>
          <cell r="G108">
            <v>2515</v>
          </cell>
          <cell r="H108">
            <v>11.5</v>
          </cell>
          <cell r="I108">
            <v>7.6</v>
          </cell>
          <cell r="J108">
            <v>69.7</v>
          </cell>
          <cell r="K108">
            <v>77.7</v>
          </cell>
          <cell r="L108">
            <v>80.900000000000006</v>
          </cell>
        </row>
        <row r="109">
          <cell r="D109" t="str">
            <v>2008/2009M8</v>
          </cell>
          <cell r="E109">
            <v>8015</v>
          </cell>
          <cell r="F109">
            <v>2.5</v>
          </cell>
          <cell r="G109">
            <v>7820</v>
          </cell>
          <cell r="H109">
            <v>13.200000000000001</v>
          </cell>
          <cell r="I109">
            <v>7.8</v>
          </cell>
          <cell r="J109">
            <v>75.099999999999994</v>
          </cell>
          <cell r="K109">
            <v>77.900000000000006</v>
          </cell>
          <cell r="L109">
            <v>79.100000000000009</v>
          </cell>
        </row>
        <row r="110">
          <cell r="D110" t="str">
            <v>2008/2009M9</v>
          </cell>
          <cell r="E110">
            <v>9635</v>
          </cell>
          <cell r="F110">
            <v>2.4</v>
          </cell>
          <cell r="G110">
            <v>9405</v>
          </cell>
          <cell r="H110">
            <v>13.3</v>
          </cell>
          <cell r="I110">
            <v>5.9</v>
          </cell>
          <cell r="J110">
            <v>71.899999999999991</v>
          </cell>
          <cell r="K110">
            <v>78.600000000000009</v>
          </cell>
          <cell r="L110">
            <v>80.800000000000011</v>
          </cell>
        </row>
        <row r="111">
          <cell r="D111" t="str">
            <v>2008/2009MA</v>
          </cell>
          <cell r="E111">
            <v>4400</v>
          </cell>
          <cell r="F111">
            <v>1.9</v>
          </cell>
          <cell r="G111">
            <v>4315</v>
          </cell>
          <cell r="H111">
            <v>12.8</v>
          </cell>
          <cell r="I111">
            <v>5.1000000000000005</v>
          </cell>
          <cell r="J111">
            <v>72.399999999999991</v>
          </cell>
          <cell r="K111">
            <v>80.2</v>
          </cell>
          <cell r="L111">
            <v>82.100000000000009</v>
          </cell>
        </row>
        <row r="112">
          <cell r="D112" t="str">
            <v>2008/2009MB</v>
          </cell>
          <cell r="E112">
            <v>6230</v>
          </cell>
          <cell r="F112">
            <v>1.8000000000000003</v>
          </cell>
          <cell r="G112">
            <v>6115</v>
          </cell>
          <cell r="H112">
            <v>12.2</v>
          </cell>
          <cell r="I112">
            <v>7.5</v>
          </cell>
          <cell r="J112">
            <v>69.300000000000011</v>
          </cell>
          <cell r="K112">
            <v>77.3</v>
          </cell>
          <cell r="L112">
            <v>80.300000000000011</v>
          </cell>
        </row>
        <row r="113">
          <cell r="D113" t="str">
            <v>2008/2009MC</v>
          </cell>
          <cell r="E113">
            <v>3925</v>
          </cell>
          <cell r="F113">
            <v>2.1</v>
          </cell>
          <cell r="G113">
            <v>3845</v>
          </cell>
          <cell r="H113">
            <v>11.8</v>
          </cell>
          <cell r="I113">
            <v>7.6</v>
          </cell>
          <cell r="J113">
            <v>73.2</v>
          </cell>
          <cell r="K113">
            <v>78.7</v>
          </cell>
          <cell r="L113">
            <v>80.600000000000009</v>
          </cell>
        </row>
        <row r="114">
          <cell r="D114" t="str">
            <v>2008/2009MD</v>
          </cell>
          <cell r="E114">
            <v>13710</v>
          </cell>
          <cell r="F114">
            <v>3</v>
          </cell>
          <cell r="G114">
            <v>13300</v>
          </cell>
          <cell r="H114">
            <v>13.100000000000001</v>
          </cell>
          <cell r="I114">
            <v>7.7</v>
          </cell>
          <cell r="J114">
            <v>75.599999999999994</v>
          </cell>
          <cell r="K114">
            <v>78.3</v>
          </cell>
          <cell r="L114">
            <v>79.2</v>
          </cell>
        </row>
        <row r="115">
          <cell r="D115" t="str">
            <v>2008/2009ME</v>
          </cell>
          <cell r="E115">
            <v>3300</v>
          </cell>
          <cell r="F115">
            <v>1.6</v>
          </cell>
          <cell r="G115">
            <v>3250</v>
          </cell>
          <cell r="H115">
            <v>10.8</v>
          </cell>
          <cell r="I115">
            <v>8</v>
          </cell>
          <cell r="J115">
            <v>76.900000000000006</v>
          </cell>
          <cell r="K115">
            <v>80.100000000000009</v>
          </cell>
          <cell r="L115">
            <v>81.100000000000009</v>
          </cell>
        </row>
        <row r="116">
          <cell r="D116" t="str">
            <v>2008/2009MF</v>
          </cell>
          <cell r="E116">
            <v>4560</v>
          </cell>
          <cell r="F116">
            <v>1.6</v>
          </cell>
          <cell r="G116">
            <v>4490</v>
          </cell>
          <cell r="H116">
            <v>15.2</v>
          </cell>
          <cell r="I116">
            <v>7.5</v>
          </cell>
          <cell r="J116">
            <v>66.8</v>
          </cell>
          <cell r="K116">
            <v>74.5</v>
          </cell>
          <cell r="L116">
            <v>77.2</v>
          </cell>
        </row>
        <row r="117">
          <cell r="D117" t="str">
            <v>2008/2009MG</v>
          </cell>
          <cell r="E117">
            <v>6025</v>
          </cell>
          <cell r="F117">
            <v>1.4000000000000001</v>
          </cell>
          <cell r="G117">
            <v>5945</v>
          </cell>
          <cell r="H117">
            <v>12.4</v>
          </cell>
          <cell r="I117">
            <v>7.8</v>
          </cell>
          <cell r="J117">
            <v>67.800000000000011</v>
          </cell>
          <cell r="K117">
            <v>76.099999999999994</v>
          </cell>
          <cell r="L117">
            <v>79.7</v>
          </cell>
        </row>
        <row r="118">
          <cell r="D118" t="str">
            <v>2008/2009MH</v>
          </cell>
          <cell r="E118">
            <v>10680</v>
          </cell>
          <cell r="F118">
            <v>1.9</v>
          </cell>
          <cell r="G118">
            <v>10475</v>
          </cell>
          <cell r="H118">
            <v>11.600000000000001</v>
          </cell>
          <cell r="I118">
            <v>8.1</v>
          </cell>
          <cell r="J118">
            <v>75.599999999999994</v>
          </cell>
          <cell r="K118">
            <v>79</v>
          </cell>
          <cell r="L118">
            <v>80.300000000000011</v>
          </cell>
        </row>
        <row r="119">
          <cell r="D119" t="str">
            <v>2008/2009MI</v>
          </cell>
          <cell r="E119">
            <v>1540</v>
          </cell>
          <cell r="F119">
            <v>1.7000000000000002</v>
          </cell>
          <cell r="G119">
            <v>1515</v>
          </cell>
          <cell r="H119">
            <v>12.2</v>
          </cell>
          <cell r="I119">
            <v>5.7</v>
          </cell>
          <cell r="J119">
            <v>74.400000000000006</v>
          </cell>
          <cell r="K119">
            <v>80.900000000000006</v>
          </cell>
          <cell r="L119">
            <v>82.100000000000009</v>
          </cell>
        </row>
        <row r="120">
          <cell r="D120" t="str">
            <v>2008/2009MJ</v>
          </cell>
          <cell r="E120">
            <v>1735</v>
          </cell>
          <cell r="F120">
            <v>3.8</v>
          </cell>
          <cell r="G120">
            <v>1670</v>
          </cell>
          <cell r="H120">
            <v>15.1</v>
          </cell>
          <cell r="I120">
            <v>6.3</v>
          </cell>
          <cell r="J120">
            <v>64.900000000000006</v>
          </cell>
          <cell r="K120">
            <v>75.2</v>
          </cell>
          <cell r="L120">
            <v>78.5</v>
          </cell>
        </row>
        <row r="121">
          <cell r="D121" t="str">
            <v>2008/2009ML1</v>
          </cell>
          <cell r="E121">
            <v>2705</v>
          </cell>
          <cell r="F121">
            <v>1.7000000000000002</v>
          </cell>
          <cell r="G121">
            <v>2660</v>
          </cell>
          <cell r="H121">
            <v>13.600000000000001</v>
          </cell>
          <cell r="I121">
            <v>6.5</v>
          </cell>
          <cell r="J121">
            <v>74.7</v>
          </cell>
          <cell r="K121">
            <v>78.100000000000009</v>
          </cell>
          <cell r="L121">
            <v>79.800000000000011</v>
          </cell>
        </row>
        <row r="122">
          <cell r="D122" t="str">
            <v>2003/2004F1</v>
          </cell>
          <cell r="E122">
            <v>2795</v>
          </cell>
          <cell r="F122">
            <v>9.5</v>
          </cell>
          <cell r="G122">
            <v>2530</v>
          </cell>
          <cell r="H122">
            <v>12.6</v>
          </cell>
          <cell r="I122">
            <v>5.9</v>
          </cell>
          <cell r="J122">
            <v>61.6</v>
          </cell>
          <cell r="K122">
            <v>78</v>
          </cell>
          <cell r="L122">
            <v>81.600000000000009</v>
          </cell>
        </row>
        <row r="123">
          <cell r="D123" t="str">
            <v>2003/2004F2</v>
          </cell>
          <cell r="E123">
            <v>14860</v>
          </cell>
          <cell r="F123">
            <v>11.1</v>
          </cell>
          <cell r="G123">
            <v>13215</v>
          </cell>
          <cell r="H123">
            <v>15.5</v>
          </cell>
          <cell r="I123">
            <v>4.9000000000000004</v>
          </cell>
          <cell r="J123">
            <v>66.900000000000006</v>
          </cell>
          <cell r="K123">
            <v>77.3</v>
          </cell>
          <cell r="L123">
            <v>79.600000000000009</v>
          </cell>
        </row>
        <row r="124">
          <cell r="D124" t="str">
            <v>2003/2004F3</v>
          </cell>
          <cell r="E124">
            <v>12855</v>
          </cell>
          <cell r="F124">
            <v>6.8000000000000007</v>
          </cell>
          <cell r="G124">
            <v>11985</v>
          </cell>
          <cell r="H124">
            <v>15.5</v>
          </cell>
          <cell r="I124">
            <v>5.6000000000000005</v>
          </cell>
          <cell r="J124">
            <v>70.5</v>
          </cell>
          <cell r="K124">
            <v>77.100000000000009</v>
          </cell>
          <cell r="L124">
            <v>78.900000000000006</v>
          </cell>
        </row>
        <row r="125">
          <cell r="D125" t="str">
            <v>2003/2004F4</v>
          </cell>
          <cell r="E125">
            <v>295</v>
          </cell>
          <cell r="F125">
            <v>14.3</v>
          </cell>
          <cell r="G125">
            <v>250</v>
          </cell>
          <cell r="H125">
            <v>15.1</v>
          </cell>
          <cell r="I125">
            <v>4.8</v>
          </cell>
          <cell r="J125">
            <v>68.5</v>
          </cell>
          <cell r="K125">
            <v>78.5</v>
          </cell>
          <cell r="L125">
            <v>80.100000000000009</v>
          </cell>
        </row>
        <row r="126">
          <cell r="D126" t="str">
            <v>2003/2004F5</v>
          </cell>
          <cell r="E126">
            <v>1210</v>
          </cell>
          <cell r="F126">
            <v>9.4</v>
          </cell>
          <cell r="G126">
            <v>1095</v>
          </cell>
          <cell r="H126">
            <v>14.3</v>
          </cell>
          <cell r="I126">
            <v>5.4</v>
          </cell>
          <cell r="J126">
            <v>74.599999999999994</v>
          </cell>
          <cell r="K126">
            <v>78.900000000000006</v>
          </cell>
          <cell r="L126">
            <v>80.300000000000011</v>
          </cell>
        </row>
        <row r="127">
          <cell r="D127" t="str">
            <v>2003/2004F6</v>
          </cell>
          <cell r="E127">
            <v>3850</v>
          </cell>
          <cell r="F127">
            <v>7.1000000000000005</v>
          </cell>
          <cell r="G127">
            <v>3580</v>
          </cell>
          <cell r="H127">
            <v>16.2</v>
          </cell>
          <cell r="I127">
            <v>5.2</v>
          </cell>
          <cell r="J127">
            <v>72.899999999999991</v>
          </cell>
          <cell r="K127">
            <v>77.3</v>
          </cell>
          <cell r="L127">
            <v>78.600000000000009</v>
          </cell>
        </row>
        <row r="128">
          <cell r="D128" t="str">
            <v>2003/2004F7</v>
          </cell>
          <cell r="E128">
            <v>1680</v>
          </cell>
          <cell r="F128">
            <v>6.4</v>
          </cell>
          <cell r="G128">
            <v>1575</v>
          </cell>
          <cell r="H128">
            <v>15.1</v>
          </cell>
          <cell r="I128">
            <v>4.9000000000000004</v>
          </cell>
          <cell r="J128">
            <v>76</v>
          </cell>
          <cell r="K128">
            <v>79</v>
          </cell>
          <cell r="L128">
            <v>80</v>
          </cell>
        </row>
        <row r="129">
          <cell r="D129" t="str">
            <v>2003/2004F8</v>
          </cell>
          <cell r="E129">
            <v>3125</v>
          </cell>
          <cell r="F129">
            <v>9</v>
          </cell>
          <cell r="G129">
            <v>2845</v>
          </cell>
          <cell r="H129">
            <v>19.100000000000001</v>
          </cell>
          <cell r="I129">
            <v>7.3999999999999995</v>
          </cell>
          <cell r="J129">
            <v>70.5</v>
          </cell>
          <cell r="K129">
            <v>72.8</v>
          </cell>
          <cell r="L129">
            <v>73.5</v>
          </cell>
        </row>
        <row r="130">
          <cell r="D130" t="str">
            <v>2003/2004F9</v>
          </cell>
          <cell r="E130">
            <v>1805</v>
          </cell>
          <cell r="F130">
            <v>10.200000000000001</v>
          </cell>
          <cell r="G130">
            <v>1620</v>
          </cell>
          <cell r="H130">
            <v>17.7</v>
          </cell>
          <cell r="I130">
            <v>5.5</v>
          </cell>
          <cell r="J130">
            <v>72</v>
          </cell>
          <cell r="K130">
            <v>75.3</v>
          </cell>
          <cell r="L130">
            <v>76.900000000000006</v>
          </cell>
        </row>
        <row r="131">
          <cell r="D131" t="str">
            <v>2003/2004FA</v>
          </cell>
          <cell r="E131">
            <v>1040</v>
          </cell>
          <cell r="F131">
            <v>11.600000000000001</v>
          </cell>
          <cell r="G131">
            <v>920</v>
          </cell>
          <cell r="H131">
            <v>16.100000000000001</v>
          </cell>
          <cell r="I131">
            <v>7.3</v>
          </cell>
          <cell r="J131">
            <v>71.8</v>
          </cell>
          <cell r="K131">
            <v>75.900000000000006</v>
          </cell>
          <cell r="L131">
            <v>76.5</v>
          </cell>
        </row>
        <row r="132">
          <cell r="D132" t="str">
            <v>2003/2004FB</v>
          </cell>
          <cell r="E132">
            <v>10870</v>
          </cell>
          <cell r="F132">
            <v>7.8</v>
          </cell>
          <cell r="G132">
            <v>10025</v>
          </cell>
          <cell r="H132">
            <v>15.299999999999999</v>
          </cell>
          <cell r="I132">
            <v>7.0000000000000009</v>
          </cell>
          <cell r="J132">
            <v>71.3</v>
          </cell>
          <cell r="K132">
            <v>76.400000000000006</v>
          </cell>
          <cell r="L132">
            <v>77.8</v>
          </cell>
        </row>
        <row r="133">
          <cell r="D133" t="str">
            <v>2003/2004FC</v>
          </cell>
          <cell r="E133">
            <v>5825</v>
          </cell>
          <cell r="F133">
            <v>7.8</v>
          </cell>
          <cell r="G133">
            <v>5370</v>
          </cell>
          <cell r="H133">
            <v>14.7</v>
          </cell>
          <cell r="I133">
            <v>7.0000000000000009</v>
          </cell>
          <cell r="J133">
            <v>75</v>
          </cell>
          <cell r="K133">
            <v>77.400000000000006</v>
          </cell>
          <cell r="L133">
            <v>78.3</v>
          </cell>
        </row>
        <row r="134">
          <cell r="D134" t="str">
            <v>2003/2004FD</v>
          </cell>
          <cell r="E134">
            <v>13575</v>
          </cell>
          <cell r="F134">
            <v>9.8000000000000007</v>
          </cell>
          <cell r="G134">
            <v>12245</v>
          </cell>
          <cell r="H134">
            <v>16.2</v>
          </cell>
          <cell r="I134">
            <v>6.2</v>
          </cell>
          <cell r="J134">
            <v>75</v>
          </cell>
          <cell r="K134">
            <v>77</v>
          </cell>
          <cell r="L134">
            <v>77.600000000000009</v>
          </cell>
        </row>
        <row r="135">
          <cell r="D135" t="str">
            <v>2003/2004FE</v>
          </cell>
          <cell r="E135">
            <v>3780</v>
          </cell>
          <cell r="F135">
            <v>5.9</v>
          </cell>
          <cell r="G135">
            <v>3555</v>
          </cell>
          <cell r="H135">
            <v>14.499999999999998</v>
          </cell>
          <cell r="I135">
            <v>6.2</v>
          </cell>
          <cell r="J135">
            <v>75.900000000000006</v>
          </cell>
          <cell r="K135">
            <v>78.5</v>
          </cell>
          <cell r="L135">
            <v>79.2</v>
          </cell>
        </row>
        <row r="136">
          <cell r="D136" t="str">
            <v>2003/2004FF</v>
          </cell>
          <cell r="E136">
            <v>11365</v>
          </cell>
          <cell r="F136">
            <v>6.9</v>
          </cell>
          <cell r="G136">
            <v>10585</v>
          </cell>
          <cell r="H136">
            <v>17.100000000000001</v>
          </cell>
          <cell r="I136">
            <v>6</v>
          </cell>
          <cell r="J136">
            <v>71.8</v>
          </cell>
          <cell r="K136">
            <v>75.8</v>
          </cell>
          <cell r="L136">
            <v>76.900000000000006</v>
          </cell>
        </row>
        <row r="137">
          <cell r="D137" t="str">
            <v>2003/2004FG</v>
          </cell>
          <cell r="E137">
            <v>6670</v>
          </cell>
          <cell r="F137">
            <v>6.6000000000000005</v>
          </cell>
          <cell r="G137">
            <v>6230</v>
          </cell>
          <cell r="H137">
            <v>16.7</v>
          </cell>
          <cell r="I137">
            <v>5.7</v>
          </cell>
          <cell r="J137">
            <v>71.399999999999991</v>
          </cell>
          <cell r="K137">
            <v>76.3</v>
          </cell>
          <cell r="L137">
            <v>77.600000000000009</v>
          </cell>
        </row>
        <row r="138">
          <cell r="D138" t="str">
            <v>2003/2004FH</v>
          </cell>
          <cell r="E138">
            <v>13545</v>
          </cell>
          <cell r="F138">
            <v>6.9</v>
          </cell>
          <cell r="G138">
            <v>12605</v>
          </cell>
          <cell r="H138">
            <v>15.5</v>
          </cell>
          <cell r="I138">
            <v>6.5</v>
          </cell>
          <cell r="J138">
            <v>74.3</v>
          </cell>
          <cell r="K138">
            <v>77.2</v>
          </cell>
          <cell r="L138">
            <v>78</v>
          </cell>
        </row>
        <row r="139">
          <cell r="D139" t="str">
            <v>2003/2004FI</v>
          </cell>
          <cell r="E139">
            <v>5860</v>
          </cell>
          <cell r="F139">
            <v>7.3999999999999995</v>
          </cell>
          <cell r="G139">
            <v>5430</v>
          </cell>
          <cell r="H139">
            <v>15.4</v>
          </cell>
          <cell r="I139">
            <v>5.4</v>
          </cell>
          <cell r="J139">
            <v>75.3</v>
          </cell>
          <cell r="K139">
            <v>78.5</v>
          </cell>
          <cell r="L139">
            <v>79.2</v>
          </cell>
        </row>
        <row r="140">
          <cell r="D140" t="str">
            <v>2003/2004FJ</v>
          </cell>
          <cell r="E140">
            <v>2875</v>
          </cell>
          <cell r="F140">
            <v>6.9</v>
          </cell>
          <cell r="G140">
            <v>2675</v>
          </cell>
          <cell r="H140">
            <v>21.9</v>
          </cell>
          <cell r="I140">
            <v>6.3</v>
          </cell>
          <cell r="J140">
            <v>64.099999999999994</v>
          </cell>
          <cell r="K140">
            <v>69.900000000000006</v>
          </cell>
          <cell r="L140">
            <v>71.7</v>
          </cell>
        </row>
        <row r="141">
          <cell r="D141" t="str">
            <v>2003/2004FL1</v>
          </cell>
          <cell r="E141">
            <v>1270</v>
          </cell>
          <cell r="F141">
            <v>7.9</v>
          </cell>
          <cell r="G141">
            <v>1170</v>
          </cell>
          <cell r="H141">
            <v>17.5</v>
          </cell>
          <cell r="I141">
            <v>6</v>
          </cell>
          <cell r="J141">
            <v>73.400000000000006</v>
          </cell>
          <cell r="K141">
            <v>75.7</v>
          </cell>
          <cell r="L141">
            <v>76.5</v>
          </cell>
        </row>
        <row r="142">
          <cell r="D142" t="str">
            <v>2003/2004M1</v>
          </cell>
          <cell r="E142">
            <v>2270</v>
          </cell>
          <cell r="F142">
            <v>2.1999999999999997</v>
          </cell>
          <cell r="G142">
            <v>2220</v>
          </cell>
          <cell r="H142">
            <v>13.600000000000001</v>
          </cell>
          <cell r="I142">
            <v>5.2</v>
          </cell>
          <cell r="J142">
            <v>53.800000000000004</v>
          </cell>
          <cell r="K142">
            <v>77</v>
          </cell>
          <cell r="L142">
            <v>81.2</v>
          </cell>
        </row>
        <row r="143">
          <cell r="D143" t="str">
            <v>2003/2004M2</v>
          </cell>
          <cell r="E143">
            <v>3300</v>
          </cell>
          <cell r="F143">
            <v>3</v>
          </cell>
          <cell r="G143">
            <v>3200</v>
          </cell>
          <cell r="H143">
            <v>14.000000000000002</v>
          </cell>
          <cell r="I143">
            <v>5</v>
          </cell>
          <cell r="J143">
            <v>66.600000000000009</v>
          </cell>
          <cell r="K143">
            <v>78.8</v>
          </cell>
          <cell r="L143">
            <v>81</v>
          </cell>
        </row>
        <row r="144">
          <cell r="D144" t="str">
            <v>2003/2004M3</v>
          </cell>
          <cell r="E144">
            <v>6780</v>
          </cell>
          <cell r="F144">
            <v>1.9</v>
          </cell>
          <cell r="G144">
            <v>6655</v>
          </cell>
          <cell r="H144">
            <v>15.4</v>
          </cell>
          <cell r="I144">
            <v>5.1000000000000005</v>
          </cell>
          <cell r="J144">
            <v>72.099999999999994</v>
          </cell>
          <cell r="K144">
            <v>77.900000000000006</v>
          </cell>
          <cell r="L144">
            <v>79.5</v>
          </cell>
        </row>
        <row r="145">
          <cell r="D145" t="str">
            <v>2003/2004M4</v>
          </cell>
          <cell r="E145">
            <v>125</v>
          </cell>
          <cell r="F145">
            <v>2.4</v>
          </cell>
          <cell r="G145">
            <v>125</v>
          </cell>
          <cell r="H145">
            <v>23.6</v>
          </cell>
          <cell r="I145">
            <v>4.1000000000000005</v>
          </cell>
          <cell r="J145">
            <v>56.900000000000006</v>
          </cell>
          <cell r="K145">
            <v>69.900000000000006</v>
          </cell>
          <cell r="L145">
            <v>72.399999999999991</v>
          </cell>
        </row>
        <row r="146">
          <cell r="D146" t="str">
            <v>2003/2004M5</v>
          </cell>
          <cell r="E146">
            <v>595</v>
          </cell>
          <cell r="F146">
            <v>2.9000000000000004</v>
          </cell>
          <cell r="G146">
            <v>575</v>
          </cell>
          <cell r="H146">
            <v>18.3</v>
          </cell>
          <cell r="I146">
            <v>3.9</v>
          </cell>
          <cell r="J146">
            <v>72.899999999999991</v>
          </cell>
          <cell r="K146">
            <v>77</v>
          </cell>
          <cell r="L146">
            <v>77.8</v>
          </cell>
        </row>
        <row r="147">
          <cell r="D147" t="str">
            <v>2003/2004M6</v>
          </cell>
          <cell r="E147">
            <v>5345</v>
          </cell>
          <cell r="F147">
            <v>1.6</v>
          </cell>
          <cell r="G147">
            <v>5255</v>
          </cell>
          <cell r="H147">
            <v>17.200000000000003</v>
          </cell>
          <cell r="I147">
            <v>4.8</v>
          </cell>
          <cell r="J147">
            <v>72.599999999999994</v>
          </cell>
          <cell r="K147">
            <v>76.8</v>
          </cell>
          <cell r="L147">
            <v>78</v>
          </cell>
        </row>
        <row r="148">
          <cell r="D148" t="str">
            <v>2003/2004M7</v>
          </cell>
          <cell r="E148">
            <v>2450</v>
          </cell>
          <cell r="F148">
            <v>2.1999999999999997</v>
          </cell>
          <cell r="G148">
            <v>2400</v>
          </cell>
          <cell r="H148">
            <v>16.600000000000001</v>
          </cell>
          <cell r="I148">
            <v>5.3</v>
          </cell>
          <cell r="J148">
            <v>72.8</v>
          </cell>
          <cell r="K148">
            <v>76.599999999999994</v>
          </cell>
          <cell r="L148">
            <v>78.100000000000009</v>
          </cell>
        </row>
        <row r="149">
          <cell r="D149" t="str">
            <v>2003/2004M8</v>
          </cell>
          <cell r="E149">
            <v>11410</v>
          </cell>
          <cell r="F149">
            <v>3</v>
          </cell>
          <cell r="G149">
            <v>11060</v>
          </cell>
          <cell r="H149">
            <v>16.3</v>
          </cell>
          <cell r="I149">
            <v>6.4</v>
          </cell>
          <cell r="J149">
            <v>74.7</v>
          </cell>
          <cell r="K149">
            <v>76.8</v>
          </cell>
          <cell r="L149">
            <v>77.3</v>
          </cell>
        </row>
        <row r="150">
          <cell r="D150" t="str">
            <v>2003/2004M9</v>
          </cell>
          <cell r="E150">
            <v>9935</v>
          </cell>
          <cell r="F150">
            <v>3.4000000000000004</v>
          </cell>
          <cell r="G150">
            <v>9595</v>
          </cell>
          <cell r="H150">
            <v>16.7</v>
          </cell>
          <cell r="I150">
            <v>4.5</v>
          </cell>
          <cell r="J150">
            <v>74.7</v>
          </cell>
          <cell r="K150">
            <v>77.900000000000006</v>
          </cell>
          <cell r="L150">
            <v>78.8</v>
          </cell>
        </row>
        <row r="151">
          <cell r="D151" t="str">
            <v>2003/2004MA</v>
          </cell>
          <cell r="E151">
            <v>3205</v>
          </cell>
          <cell r="F151">
            <v>3.5000000000000004</v>
          </cell>
          <cell r="G151">
            <v>3095</v>
          </cell>
          <cell r="H151">
            <v>15.5</v>
          </cell>
          <cell r="I151">
            <v>5.4</v>
          </cell>
          <cell r="J151">
            <v>76</v>
          </cell>
          <cell r="K151">
            <v>78.5</v>
          </cell>
          <cell r="L151">
            <v>79.100000000000009</v>
          </cell>
        </row>
        <row r="152">
          <cell r="D152" t="str">
            <v>2003/2004MB</v>
          </cell>
          <cell r="E152">
            <v>5270</v>
          </cell>
          <cell r="F152">
            <v>3</v>
          </cell>
          <cell r="G152">
            <v>5110</v>
          </cell>
          <cell r="H152">
            <v>15.7</v>
          </cell>
          <cell r="I152">
            <v>5.2</v>
          </cell>
          <cell r="J152">
            <v>72.7</v>
          </cell>
          <cell r="K152">
            <v>77.8</v>
          </cell>
          <cell r="L152">
            <v>79.100000000000009</v>
          </cell>
        </row>
        <row r="153">
          <cell r="D153" t="str">
            <v>2003/2004MC</v>
          </cell>
          <cell r="E153">
            <v>3290</v>
          </cell>
          <cell r="F153">
            <v>3.4000000000000004</v>
          </cell>
          <cell r="G153">
            <v>3175</v>
          </cell>
          <cell r="H153">
            <v>16.2</v>
          </cell>
          <cell r="I153">
            <v>6.2</v>
          </cell>
          <cell r="J153">
            <v>73.7</v>
          </cell>
          <cell r="K153">
            <v>76.7</v>
          </cell>
          <cell r="L153">
            <v>77.600000000000009</v>
          </cell>
        </row>
        <row r="154">
          <cell r="D154" t="str">
            <v>2003/2004MD</v>
          </cell>
          <cell r="E154">
            <v>12285</v>
          </cell>
          <cell r="F154">
            <v>2.8000000000000003</v>
          </cell>
          <cell r="G154">
            <v>11935</v>
          </cell>
          <cell r="H154">
            <v>15.7</v>
          </cell>
          <cell r="I154">
            <v>5.3</v>
          </cell>
          <cell r="J154">
            <v>76.8</v>
          </cell>
          <cell r="K154">
            <v>78.400000000000006</v>
          </cell>
          <cell r="L154">
            <v>79</v>
          </cell>
        </row>
        <row r="155">
          <cell r="D155" t="str">
            <v>2003/2004ME</v>
          </cell>
          <cell r="E155">
            <v>2430</v>
          </cell>
          <cell r="F155">
            <v>2.1</v>
          </cell>
          <cell r="G155">
            <v>2380</v>
          </cell>
          <cell r="H155">
            <v>14.799999999999999</v>
          </cell>
          <cell r="I155">
            <v>6.7</v>
          </cell>
          <cell r="J155">
            <v>75.400000000000006</v>
          </cell>
          <cell r="K155">
            <v>77.900000000000006</v>
          </cell>
          <cell r="L155">
            <v>78.600000000000009</v>
          </cell>
        </row>
        <row r="156">
          <cell r="D156" t="str">
            <v>2003/2004MF</v>
          </cell>
          <cell r="E156">
            <v>3985</v>
          </cell>
          <cell r="F156">
            <v>2.1999999999999997</v>
          </cell>
          <cell r="G156">
            <v>3895</v>
          </cell>
          <cell r="H156">
            <v>19.900000000000002</v>
          </cell>
          <cell r="I156">
            <v>6.2</v>
          </cell>
          <cell r="J156">
            <v>68.300000000000011</v>
          </cell>
          <cell r="K156">
            <v>72.599999999999994</v>
          </cell>
          <cell r="L156">
            <v>73.8</v>
          </cell>
        </row>
        <row r="157">
          <cell r="D157" t="str">
            <v>2003/2004MG</v>
          </cell>
          <cell r="E157">
            <v>5120</v>
          </cell>
          <cell r="F157">
            <v>2.1</v>
          </cell>
          <cell r="G157">
            <v>5010</v>
          </cell>
          <cell r="H157">
            <v>15.9</v>
          </cell>
          <cell r="I157">
            <v>6.1</v>
          </cell>
          <cell r="J157">
            <v>71.099999999999994</v>
          </cell>
          <cell r="K157">
            <v>76.400000000000006</v>
          </cell>
          <cell r="L157">
            <v>78</v>
          </cell>
        </row>
        <row r="158">
          <cell r="D158" t="str">
            <v>2003/2004MH</v>
          </cell>
          <cell r="E158">
            <v>8480</v>
          </cell>
          <cell r="F158">
            <v>2.7</v>
          </cell>
          <cell r="G158">
            <v>8250</v>
          </cell>
          <cell r="H158">
            <v>14.3</v>
          </cell>
          <cell r="I158">
            <v>6.1</v>
          </cell>
          <cell r="J158">
            <v>76.099999999999994</v>
          </cell>
          <cell r="K158">
            <v>79</v>
          </cell>
          <cell r="L158">
            <v>79.600000000000009</v>
          </cell>
        </row>
        <row r="159">
          <cell r="D159" t="str">
            <v>2003/2004MI</v>
          </cell>
          <cell r="E159">
            <v>1255</v>
          </cell>
          <cell r="F159">
            <v>2.2999999999999998</v>
          </cell>
          <cell r="G159">
            <v>1225</v>
          </cell>
          <cell r="H159">
            <v>15.2</v>
          </cell>
          <cell r="I159">
            <v>5.5</v>
          </cell>
          <cell r="J159">
            <v>74.900000000000006</v>
          </cell>
          <cell r="K159">
            <v>78</v>
          </cell>
          <cell r="L159">
            <v>79.3</v>
          </cell>
        </row>
        <row r="160">
          <cell r="D160" t="str">
            <v>2003/2004MJ</v>
          </cell>
          <cell r="E160">
            <v>2145</v>
          </cell>
          <cell r="F160">
            <v>3.8</v>
          </cell>
          <cell r="G160">
            <v>2065</v>
          </cell>
          <cell r="H160">
            <v>19.7</v>
          </cell>
          <cell r="I160">
            <v>5.7</v>
          </cell>
          <cell r="J160">
            <v>69.300000000000011</v>
          </cell>
          <cell r="K160">
            <v>73.5</v>
          </cell>
          <cell r="L160">
            <v>74.599999999999994</v>
          </cell>
        </row>
        <row r="161">
          <cell r="D161" t="str">
            <v>2003/2004ML1</v>
          </cell>
          <cell r="E161">
            <v>2735</v>
          </cell>
          <cell r="F161">
            <v>2.6</v>
          </cell>
          <cell r="G161">
            <v>2665</v>
          </cell>
          <cell r="H161">
            <v>18</v>
          </cell>
          <cell r="I161">
            <v>6.4</v>
          </cell>
          <cell r="J161">
            <v>72.599999999999994</v>
          </cell>
          <cell r="K161">
            <v>74.5</v>
          </cell>
          <cell r="L161">
            <v>75.599999999999994</v>
          </cell>
        </row>
        <row r="162">
          <cell r="D162" t="str">
            <v>2012/2013All1</v>
          </cell>
          <cell r="E162">
            <v>7375</v>
          </cell>
          <cell r="F162">
            <v>0.90000000000000013</v>
          </cell>
          <cell r="G162">
            <v>7310</v>
          </cell>
          <cell r="H162">
            <v>2</v>
          </cell>
          <cell r="I162">
            <v>6</v>
          </cell>
          <cell r="J162">
            <v>74.8</v>
          </cell>
          <cell r="K162">
            <v>85</v>
          </cell>
          <cell r="L162">
            <v>92</v>
          </cell>
        </row>
        <row r="163">
          <cell r="D163" t="str">
            <v>2012/2013All2</v>
          </cell>
          <cell r="E163">
            <v>28605</v>
          </cell>
          <cell r="F163">
            <v>2.1999999999999997</v>
          </cell>
          <cell r="G163">
            <v>27965</v>
          </cell>
          <cell r="H163">
            <v>6.2</v>
          </cell>
          <cell r="I163">
            <v>7.7</v>
          </cell>
          <cell r="J163">
            <v>58.5</v>
          </cell>
          <cell r="K163">
            <v>79</v>
          </cell>
          <cell r="L163">
            <v>86.1</v>
          </cell>
        </row>
        <row r="164">
          <cell r="D164" t="str">
            <v>2012/2013All3</v>
          </cell>
          <cell r="E164">
            <v>29545</v>
          </cell>
          <cell r="F164">
            <v>0.5</v>
          </cell>
          <cell r="G164">
            <v>29385</v>
          </cell>
          <cell r="H164">
            <v>5.7</v>
          </cell>
          <cell r="I164">
            <v>10.4</v>
          </cell>
          <cell r="J164">
            <v>54.7</v>
          </cell>
          <cell r="K164">
            <v>73.5</v>
          </cell>
          <cell r="L164">
            <v>83.899999999999991</v>
          </cell>
        </row>
        <row r="165">
          <cell r="D165" t="str">
            <v>2012/2013All4</v>
          </cell>
          <cell r="E165">
            <v>560</v>
          </cell>
          <cell r="F165">
            <v>0.90000000000000013</v>
          </cell>
          <cell r="G165">
            <v>555</v>
          </cell>
          <cell r="H165">
            <v>7.3999999999999995</v>
          </cell>
          <cell r="I165">
            <v>6.3</v>
          </cell>
          <cell r="J165">
            <v>75.8</v>
          </cell>
          <cell r="K165">
            <v>83.2</v>
          </cell>
          <cell r="L165">
            <v>86.3</v>
          </cell>
        </row>
        <row r="166">
          <cell r="D166" t="str">
            <v>2012/2013All5</v>
          </cell>
          <cell r="E166">
            <v>2105</v>
          </cell>
          <cell r="F166">
            <v>0.6</v>
          </cell>
          <cell r="G166">
            <v>2095</v>
          </cell>
          <cell r="H166">
            <v>8</v>
          </cell>
          <cell r="I166">
            <v>10.8</v>
          </cell>
          <cell r="J166">
            <v>64.3</v>
          </cell>
          <cell r="K166">
            <v>75.8</v>
          </cell>
          <cell r="L166">
            <v>81.2</v>
          </cell>
        </row>
        <row r="167">
          <cell r="D167" t="str">
            <v>2012/2013All6</v>
          </cell>
          <cell r="E167">
            <v>12155</v>
          </cell>
          <cell r="F167">
            <v>0.5</v>
          </cell>
          <cell r="G167">
            <v>12095</v>
          </cell>
          <cell r="H167">
            <v>6.2</v>
          </cell>
          <cell r="I167">
            <v>9.6</v>
          </cell>
          <cell r="J167">
            <v>53.2</v>
          </cell>
          <cell r="K167">
            <v>72.399999999999991</v>
          </cell>
          <cell r="L167">
            <v>84.2</v>
          </cell>
        </row>
        <row r="168">
          <cell r="D168" t="str">
            <v>2012/2013All7</v>
          </cell>
          <cell r="E168">
            <v>6035</v>
          </cell>
          <cell r="F168">
            <v>0.70000000000000007</v>
          </cell>
          <cell r="G168">
            <v>5990</v>
          </cell>
          <cell r="H168">
            <v>6.8000000000000007</v>
          </cell>
          <cell r="I168">
            <v>8.3000000000000007</v>
          </cell>
          <cell r="J168">
            <v>58.699999999999996</v>
          </cell>
          <cell r="K168">
            <v>76.2</v>
          </cell>
          <cell r="L168">
            <v>84.899999999999991</v>
          </cell>
        </row>
        <row r="169">
          <cell r="D169" t="str">
            <v>2012/2013All8</v>
          </cell>
          <cell r="E169">
            <v>10345</v>
          </cell>
          <cell r="F169">
            <v>0.90000000000000013</v>
          </cell>
          <cell r="G169">
            <v>10250</v>
          </cell>
          <cell r="H169">
            <v>7.9</v>
          </cell>
          <cell r="I169">
            <v>12.5</v>
          </cell>
          <cell r="J169">
            <v>70.899999999999991</v>
          </cell>
          <cell r="K169">
            <v>76.3</v>
          </cell>
          <cell r="L169">
            <v>79.600000000000009</v>
          </cell>
        </row>
        <row r="170">
          <cell r="D170" t="str">
            <v>2012/2013All9</v>
          </cell>
          <cell r="E170">
            <v>13140</v>
          </cell>
          <cell r="F170">
            <v>1.3</v>
          </cell>
          <cell r="G170">
            <v>12965</v>
          </cell>
          <cell r="H170">
            <v>8.7999999999999989</v>
          </cell>
          <cell r="I170">
            <v>9</v>
          </cell>
          <cell r="J170">
            <v>67.400000000000006</v>
          </cell>
          <cell r="K170">
            <v>76.7</v>
          </cell>
          <cell r="L170">
            <v>82.2</v>
          </cell>
        </row>
        <row r="171">
          <cell r="D171" t="str">
            <v>2012/2013AllA</v>
          </cell>
          <cell r="E171">
            <v>6675</v>
          </cell>
          <cell r="F171">
            <v>1.5</v>
          </cell>
          <cell r="G171">
            <v>6580</v>
          </cell>
          <cell r="H171">
            <v>7.3999999999999995</v>
          </cell>
          <cell r="I171">
            <v>9.1999999999999993</v>
          </cell>
          <cell r="J171">
            <v>65.7</v>
          </cell>
          <cell r="K171">
            <v>75.400000000000006</v>
          </cell>
          <cell r="L171">
            <v>83.3</v>
          </cell>
        </row>
        <row r="172">
          <cell r="D172" t="str">
            <v>2012/2013AllB</v>
          </cell>
          <cell r="E172">
            <v>24595</v>
          </cell>
          <cell r="F172">
            <v>0.90000000000000013</v>
          </cell>
          <cell r="G172">
            <v>24385</v>
          </cell>
          <cell r="H172">
            <v>6.7</v>
          </cell>
          <cell r="I172">
            <v>11.600000000000001</v>
          </cell>
          <cell r="J172">
            <v>61.4</v>
          </cell>
          <cell r="K172">
            <v>75.8</v>
          </cell>
          <cell r="L172">
            <v>81.7</v>
          </cell>
        </row>
        <row r="173">
          <cell r="D173" t="str">
            <v>2012/2013AllC</v>
          </cell>
          <cell r="E173">
            <v>11260</v>
          </cell>
          <cell r="F173">
            <v>0.8</v>
          </cell>
          <cell r="G173">
            <v>11170</v>
          </cell>
          <cell r="H173">
            <v>7.1000000000000005</v>
          </cell>
          <cell r="I173">
            <v>12.9</v>
          </cell>
          <cell r="J173">
            <v>60.6</v>
          </cell>
          <cell r="K173">
            <v>73.7</v>
          </cell>
          <cell r="L173">
            <v>80</v>
          </cell>
        </row>
        <row r="174">
          <cell r="D174" t="str">
            <v>2012/2013AllD</v>
          </cell>
          <cell r="E174">
            <v>32435</v>
          </cell>
          <cell r="F174">
            <v>1.3</v>
          </cell>
          <cell r="G174">
            <v>32005</v>
          </cell>
          <cell r="H174">
            <v>7.8</v>
          </cell>
          <cell r="I174">
            <v>12.3</v>
          </cell>
          <cell r="J174">
            <v>72</v>
          </cell>
          <cell r="K174">
            <v>76.900000000000006</v>
          </cell>
          <cell r="L174">
            <v>79.800000000000011</v>
          </cell>
        </row>
        <row r="175">
          <cell r="D175" t="str">
            <v>2012/2013AllE</v>
          </cell>
          <cell r="E175">
            <v>8830</v>
          </cell>
          <cell r="F175">
            <v>0.5</v>
          </cell>
          <cell r="G175">
            <v>8780</v>
          </cell>
          <cell r="H175">
            <v>6.3</v>
          </cell>
          <cell r="I175">
            <v>15.1</v>
          </cell>
          <cell r="J175">
            <v>71.5</v>
          </cell>
          <cell r="K175">
            <v>75.8</v>
          </cell>
          <cell r="L175">
            <v>78.600000000000009</v>
          </cell>
        </row>
        <row r="176">
          <cell r="D176" t="str">
            <v>2012/2013AllF</v>
          </cell>
          <cell r="E176">
            <v>18230</v>
          </cell>
          <cell r="F176">
            <v>0.70000000000000007</v>
          </cell>
          <cell r="G176">
            <v>18100</v>
          </cell>
          <cell r="H176">
            <v>8.7000000000000011</v>
          </cell>
          <cell r="I176">
            <v>12.8</v>
          </cell>
          <cell r="J176">
            <v>53.7</v>
          </cell>
          <cell r="K176">
            <v>69.800000000000011</v>
          </cell>
          <cell r="L176">
            <v>78.5</v>
          </cell>
        </row>
        <row r="177">
          <cell r="D177" t="str">
            <v>2012/2013AllG</v>
          </cell>
          <cell r="E177">
            <v>14440</v>
          </cell>
          <cell r="F177">
            <v>0.8</v>
          </cell>
          <cell r="G177">
            <v>14325</v>
          </cell>
          <cell r="H177">
            <v>8.1</v>
          </cell>
          <cell r="I177">
            <v>12.6</v>
          </cell>
          <cell r="J177">
            <v>52.900000000000006</v>
          </cell>
          <cell r="K177">
            <v>69.100000000000009</v>
          </cell>
          <cell r="L177">
            <v>79.3</v>
          </cell>
        </row>
        <row r="178">
          <cell r="D178" t="str">
            <v>2012/2013AllH</v>
          </cell>
          <cell r="E178">
            <v>32290</v>
          </cell>
          <cell r="F178">
            <v>0.70000000000000007</v>
          </cell>
          <cell r="G178">
            <v>32075</v>
          </cell>
          <cell r="H178">
            <v>6.9</v>
          </cell>
          <cell r="I178">
            <v>14.100000000000001</v>
          </cell>
          <cell r="J178">
            <v>68.900000000000006</v>
          </cell>
          <cell r="K178">
            <v>75.599999999999994</v>
          </cell>
          <cell r="L178">
            <v>79</v>
          </cell>
        </row>
        <row r="179">
          <cell r="D179" t="str">
            <v>2012/2013AllI</v>
          </cell>
          <cell r="E179">
            <v>14855</v>
          </cell>
          <cell r="F179">
            <v>0.8</v>
          </cell>
          <cell r="G179">
            <v>14735</v>
          </cell>
          <cell r="H179">
            <v>5.9</v>
          </cell>
          <cell r="I179">
            <v>7.9</v>
          </cell>
          <cell r="J179">
            <v>70.599999999999994</v>
          </cell>
          <cell r="K179">
            <v>82.7</v>
          </cell>
          <cell r="L179">
            <v>86.2</v>
          </cell>
        </row>
        <row r="180">
          <cell r="D180" t="str">
            <v>2012/2013AllJ</v>
          </cell>
          <cell r="E180">
            <v>4365</v>
          </cell>
          <cell r="F180">
            <v>2.4</v>
          </cell>
          <cell r="G180">
            <v>4260</v>
          </cell>
          <cell r="H180">
            <v>10.7</v>
          </cell>
          <cell r="I180">
            <v>8.2000000000000011</v>
          </cell>
          <cell r="J180">
            <v>53.400000000000006</v>
          </cell>
          <cell r="K180">
            <v>71.7</v>
          </cell>
          <cell r="L180">
            <v>81</v>
          </cell>
        </row>
        <row r="181">
          <cell r="D181" t="str">
            <v>2012/2013AllL1</v>
          </cell>
          <cell r="E181">
            <v>5120</v>
          </cell>
          <cell r="F181">
            <v>0.8</v>
          </cell>
          <cell r="G181">
            <v>5080</v>
          </cell>
          <cell r="H181">
            <v>8.6000000000000014</v>
          </cell>
          <cell r="I181">
            <v>10.100000000000001</v>
          </cell>
          <cell r="J181">
            <v>66.100000000000009</v>
          </cell>
          <cell r="K181">
            <v>75</v>
          </cell>
          <cell r="L181">
            <v>81.300000000000011</v>
          </cell>
        </row>
        <row r="182">
          <cell r="D182" t="str">
            <v>2010/2011All1</v>
          </cell>
          <cell r="E182">
            <v>7105</v>
          </cell>
          <cell r="F182">
            <v>1.5</v>
          </cell>
          <cell r="G182">
            <v>7000</v>
          </cell>
          <cell r="H182">
            <v>6.2</v>
          </cell>
          <cell r="I182">
            <v>10.6</v>
          </cell>
          <cell r="J182">
            <v>66</v>
          </cell>
          <cell r="K182">
            <v>80.400000000000006</v>
          </cell>
          <cell r="L182">
            <v>83.2</v>
          </cell>
        </row>
        <row r="183">
          <cell r="D183" t="str">
            <v>2010/2011All2</v>
          </cell>
          <cell r="E183">
            <v>23775</v>
          </cell>
          <cell r="F183">
            <v>5</v>
          </cell>
          <cell r="G183">
            <v>22575</v>
          </cell>
          <cell r="H183">
            <v>8.5</v>
          </cell>
          <cell r="I183">
            <v>5.6000000000000005</v>
          </cell>
          <cell r="J183">
            <v>58.199999999999996</v>
          </cell>
          <cell r="K183">
            <v>79.900000000000006</v>
          </cell>
          <cell r="L183">
            <v>85.8</v>
          </cell>
        </row>
        <row r="184">
          <cell r="D184" t="str">
            <v>2010/2011All3</v>
          </cell>
          <cell r="E184">
            <v>25625</v>
          </cell>
          <cell r="F184">
            <v>2.8000000000000003</v>
          </cell>
          <cell r="G184">
            <v>24900</v>
          </cell>
          <cell r="H184">
            <v>8.4</v>
          </cell>
          <cell r="I184">
            <v>8</v>
          </cell>
          <cell r="J184">
            <v>60.6</v>
          </cell>
          <cell r="K184">
            <v>76.3</v>
          </cell>
          <cell r="L184">
            <v>83.6</v>
          </cell>
        </row>
        <row r="185">
          <cell r="D185" t="str">
            <v>2010/2011All4</v>
          </cell>
          <cell r="E185">
            <v>595</v>
          </cell>
          <cell r="F185">
            <v>2.5</v>
          </cell>
          <cell r="G185">
            <v>580</v>
          </cell>
          <cell r="H185">
            <v>8.6000000000000014</v>
          </cell>
          <cell r="I185">
            <v>7.8</v>
          </cell>
          <cell r="J185">
            <v>68.900000000000006</v>
          </cell>
          <cell r="K185">
            <v>80</v>
          </cell>
          <cell r="L185">
            <v>83.6</v>
          </cell>
        </row>
        <row r="186">
          <cell r="D186" t="str">
            <v>2010/2011All5</v>
          </cell>
          <cell r="E186">
            <v>1905</v>
          </cell>
          <cell r="F186">
            <v>3.6000000000000005</v>
          </cell>
          <cell r="G186">
            <v>1835</v>
          </cell>
          <cell r="H186">
            <v>10.7</v>
          </cell>
          <cell r="I186">
            <v>7.3</v>
          </cell>
          <cell r="J186">
            <v>66.900000000000006</v>
          </cell>
          <cell r="K186">
            <v>77.900000000000006</v>
          </cell>
          <cell r="L186">
            <v>82</v>
          </cell>
        </row>
        <row r="187">
          <cell r="D187" t="str">
            <v>2010/2011All6</v>
          </cell>
          <cell r="E187">
            <v>10975</v>
          </cell>
          <cell r="F187">
            <v>2.1</v>
          </cell>
          <cell r="G187">
            <v>10745</v>
          </cell>
          <cell r="H187">
            <v>8.6000000000000014</v>
          </cell>
          <cell r="I187">
            <v>6.6000000000000005</v>
          </cell>
          <cell r="J187">
            <v>61.1</v>
          </cell>
          <cell r="K187">
            <v>77</v>
          </cell>
          <cell r="L187">
            <v>84.8</v>
          </cell>
        </row>
        <row r="188">
          <cell r="D188" t="str">
            <v>2010/2011All7</v>
          </cell>
          <cell r="E188">
            <v>4880</v>
          </cell>
          <cell r="F188">
            <v>2.8000000000000003</v>
          </cell>
          <cell r="G188">
            <v>4740</v>
          </cell>
          <cell r="H188">
            <v>8.4</v>
          </cell>
          <cell r="I188">
            <v>6.2</v>
          </cell>
          <cell r="J188">
            <v>71.5</v>
          </cell>
          <cell r="K188">
            <v>80.800000000000011</v>
          </cell>
          <cell r="L188">
            <v>85.3</v>
          </cell>
        </row>
        <row r="189">
          <cell r="D189" t="str">
            <v>2010/2011All8</v>
          </cell>
          <cell r="E189">
            <v>9410</v>
          </cell>
          <cell r="F189">
            <v>3.3000000000000003</v>
          </cell>
          <cell r="G189">
            <v>9095</v>
          </cell>
          <cell r="H189">
            <v>9.9</v>
          </cell>
          <cell r="I189">
            <v>9.1999999999999993</v>
          </cell>
          <cell r="J189">
            <v>75.2</v>
          </cell>
          <cell r="K189">
            <v>79.3</v>
          </cell>
          <cell r="L189">
            <v>80.900000000000006</v>
          </cell>
        </row>
        <row r="190">
          <cell r="D190" t="str">
            <v>2010/2011All9</v>
          </cell>
          <cell r="E190">
            <v>12345</v>
          </cell>
          <cell r="F190">
            <v>3.1</v>
          </cell>
          <cell r="G190">
            <v>11960</v>
          </cell>
          <cell r="H190">
            <v>10.3</v>
          </cell>
          <cell r="I190">
            <v>6.8000000000000007</v>
          </cell>
          <cell r="J190">
            <v>72</v>
          </cell>
          <cell r="K190">
            <v>79.5</v>
          </cell>
          <cell r="L190">
            <v>83</v>
          </cell>
        </row>
        <row r="191">
          <cell r="D191" t="str">
            <v>2010/2011AllA</v>
          </cell>
          <cell r="E191">
            <v>7280</v>
          </cell>
          <cell r="F191">
            <v>3.6999999999999997</v>
          </cell>
          <cell r="G191">
            <v>7010</v>
          </cell>
          <cell r="H191">
            <v>9.7000000000000011</v>
          </cell>
          <cell r="I191">
            <v>6.1</v>
          </cell>
          <cell r="J191">
            <v>65.3</v>
          </cell>
          <cell r="K191">
            <v>78.400000000000006</v>
          </cell>
          <cell r="L191">
            <v>84.2</v>
          </cell>
        </row>
        <row r="192">
          <cell r="D192" t="str">
            <v>2010/2011AllB</v>
          </cell>
          <cell r="E192">
            <v>22305</v>
          </cell>
          <cell r="F192">
            <v>3.9</v>
          </cell>
          <cell r="G192">
            <v>21435</v>
          </cell>
          <cell r="H192">
            <v>9.1999999999999993</v>
          </cell>
          <cell r="I192">
            <v>8.7000000000000011</v>
          </cell>
          <cell r="J192">
            <v>67.5</v>
          </cell>
          <cell r="K192">
            <v>78.5</v>
          </cell>
          <cell r="L192">
            <v>82.100000000000009</v>
          </cell>
        </row>
        <row r="193">
          <cell r="D193" t="str">
            <v>2010/2011AllC</v>
          </cell>
          <cell r="E193">
            <v>11510</v>
          </cell>
          <cell r="F193">
            <v>3.3000000000000003</v>
          </cell>
          <cell r="G193">
            <v>11130</v>
          </cell>
          <cell r="H193">
            <v>9.7000000000000011</v>
          </cell>
          <cell r="I193">
            <v>9.6</v>
          </cell>
          <cell r="J193">
            <v>71.099999999999994</v>
          </cell>
          <cell r="K193">
            <v>77.900000000000006</v>
          </cell>
          <cell r="L193">
            <v>80.7</v>
          </cell>
        </row>
        <row r="194">
          <cell r="D194" t="str">
            <v>2010/2011AllD</v>
          </cell>
          <cell r="E194">
            <v>29325</v>
          </cell>
          <cell r="F194">
            <v>4.3000000000000007</v>
          </cell>
          <cell r="G194">
            <v>28080</v>
          </cell>
          <cell r="H194">
            <v>10.9</v>
          </cell>
          <cell r="I194">
            <v>8.9</v>
          </cell>
          <cell r="J194">
            <v>75.099999999999994</v>
          </cell>
          <cell r="K194">
            <v>78.8</v>
          </cell>
          <cell r="L194">
            <v>80.2</v>
          </cell>
        </row>
        <row r="195">
          <cell r="D195" t="str">
            <v>2010/2011AllE</v>
          </cell>
          <cell r="E195">
            <v>8355</v>
          </cell>
          <cell r="F195">
            <v>3.5000000000000004</v>
          </cell>
          <cell r="G195">
            <v>8060</v>
          </cell>
          <cell r="H195">
            <v>8.7999999999999989</v>
          </cell>
          <cell r="I195">
            <v>10.6</v>
          </cell>
          <cell r="J195">
            <v>74.900000000000006</v>
          </cell>
          <cell r="K195">
            <v>78.900000000000006</v>
          </cell>
          <cell r="L195">
            <v>80.600000000000009</v>
          </cell>
        </row>
        <row r="196">
          <cell r="D196" t="str">
            <v>2010/2011AllF</v>
          </cell>
          <cell r="E196">
            <v>17075</v>
          </cell>
          <cell r="F196">
            <v>2.9000000000000004</v>
          </cell>
          <cell r="G196">
            <v>16585</v>
          </cell>
          <cell r="H196">
            <v>11.1</v>
          </cell>
          <cell r="I196">
            <v>8.9</v>
          </cell>
          <cell r="J196">
            <v>65.100000000000009</v>
          </cell>
          <cell r="K196">
            <v>75.5</v>
          </cell>
          <cell r="L196">
            <v>80</v>
          </cell>
        </row>
        <row r="197">
          <cell r="D197" t="str">
            <v>2010/2011AllG</v>
          </cell>
          <cell r="E197">
            <v>13610</v>
          </cell>
          <cell r="F197">
            <v>3.2</v>
          </cell>
          <cell r="G197">
            <v>13180</v>
          </cell>
          <cell r="H197">
            <v>10.200000000000001</v>
          </cell>
          <cell r="I197">
            <v>8.7000000000000011</v>
          </cell>
          <cell r="J197">
            <v>64.900000000000006</v>
          </cell>
          <cell r="K197">
            <v>76.099999999999994</v>
          </cell>
          <cell r="L197">
            <v>81.100000000000009</v>
          </cell>
        </row>
        <row r="198">
          <cell r="D198" t="str">
            <v>2010/2011AllH</v>
          </cell>
          <cell r="E198">
            <v>30405</v>
          </cell>
          <cell r="F198">
            <v>3.5000000000000004</v>
          </cell>
          <cell r="G198">
            <v>29335</v>
          </cell>
          <cell r="H198">
            <v>9.3000000000000007</v>
          </cell>
          <cell r="I198">
            <v>10</v>
          </cell>
          <cell r="J198">
            <v>73.400000000000006</v>
          </cell>
          <cell r="K198">
            <v>78.7</v>
          </cell>
          <cell r="L198">
            <v>80.7</v>
          </cell>
        </row>
        <row r="199">
          <cell r="D199" t="str">
            <v>2010/2011AllI</v>
          </cell>
          <cell r="E199">
            <v>13615</v>
          </cell>
          <cell r="F199">
            <v>4.1000000000000005</v>
          </cell>
          <cell r="G199">
            <v>13055</v>
          </cell>
          <cell r="H199">
            <v>9.3000000000000007</v>
          </cell>
          <cell r="I199">
            <v>6.8000000000000007</v>
          </cell>
          <cell r="J199">
            <v>75.400000000000006</v>
          </cell>
          <cell r="K199">
            <v>81.900000000000006</v>
          </cell>
          <cell r="L199">
            <v>83.899999999999991</v>
          </cell>
        </row>
        <row r="200">
          <cell r="D200" t="str">
            <v>2010/2011AllJ</v>
          </cell>
          <cell r="E200">
            <v>4300</v>
          </cell>
          <cell r="F200">
            <v>5</v>
          </cell>
          <cell r="G200">
            <v>4085</v>
          </cell>
          <cell r="H200">
            <v>13.8</v>
          </cell>
          <cell r="I200">
            <v>7.2000000000000011</v>
          </cell>
          <cell r="J200">
            <v>63.1</v>
          </cell>
          <cell r="K200">
            <v>74.400000000000006</v>
          </cell>
          <cell r="L200">
            <v>79</v>
          </cell>
        </row>
        <row r="201">
          <cell r="D201" t="str">
            <v>2010/2011AllL1</v>
          </cell>
          <cell r="E201">
            <v>4580</v>
          </cell>
          <cell r="F201">
            <v>3.4000000000000004</v>
          </cell>
          <cell r="G201">
            <v>4425</v>
          </cell>
          <cell r="H201">
            <v>10.100000000000001</v>
          </cell>
          <cell r="I201">
            <v>7.5</v>
          </cell>
          <cell r="J201">
            <v>76.099999999999994</v>
          </cell>
          <cell r="K201">
            <v>80.2</v>
          </cell>
          <cell r="L201">
            <v>82.4</v>
          </cell>
        </row>
        <row r="202">
          <cell r="D202" t="str">
            <v>2008/2009All1</v>
          </cell>
          <cell r="E202">
            <v>6675</v>
          </cell>
          <cell r="F202">
            <v>2.8000000000000003</v>
          </cell>
          <cell r="G202">
            <v>6485</v>
          </cell>
          <cell r="H202">
            <v>6.9</v>
          </cell>
          <cell r="I202">
            <v>9.8000000000000007</v>
          </cell>
          <cell r="J202">
            <v>68</v>
          </cell>
          <cell r="K202">
            <v>80.600000000000009</v>
          </cell>
          <cell r="L202">
            <v>83.3</v>
          </cell>
        </row>
        <row r="203">
          <cell r="D203" t="str">
            <v>2008/2009All2</v>
          </cell>
          <cell r="E203">
            <v>21890</v>
          </cell>
          <cell r="F203">
            <v>5</v>
          </cell>
          <cell r="G203">
            <v>20795</v>
          </cell>
          <cell r="H203">
            <v>10.9</v>
          </cell>
          <cell r="I203">
            <v>5.8000000000000007</v>
          </cell>
          <cell r="J203">
            <v>62.5</v>
          </cell>
          <cell r="K203">
            <v>79.100000000000009</v>
          </cell>
          <cell r="L203">
            <v>83.2</v>
          </cell>
        </row>
        <row r="204">
          <cell r="D204" t="str">
            <v>2008/2009All3</v>
          </cell>
          <cell r="E204">
            <v>23125</v>
          </cell>
          <cell r="F204">
            <v>2.2999999999999998</v>
          </cell>
          <cell r="G204">
            <v>22595</v>
          </cell>
          <cell r="H204">
            <v>10.4</v>
          </cell>
          <cell r="I204">
            <v>6.1</v>
          </cell>
          <cell r="J204">
            <v>64.3</v>
          </cell>
          <cell r="K204">
            <v>78.5</v>
          </cell>
          <cell r="L204">
            <v>83.5</v>
          </cell>
        </row>
        <row r="205">
          <cell r="D205" t="str">
            <v>2008/2009All4</v>
          </cell>
          <cell r="E205">
            <v>565</v>
          </cell>
          <cell r="F205">
            <v>3.2</v>
          </cell>
          <cell r="G205">
            <v>550</v>
          </cell>
          <cell r="H205">
            <v>11.5</v>
          </cell>
          <cell r="I205">
            <v>5.5</v>
          </cell>
          <cell r="J205">
            <v>68.100000000000009</v>
          </cell>
          <cell r="K205">
            <v>80.300000000000011</v>
          </cell>
          <cell r="L205">
            <v>83.100000000000009</v>
          </cell>
        </row>
        <row r="206">
          <cell r="D206" t="str">
            <v>2008/2009All5</v>
          </cell>
          <cell r="E206">
            <v>1615</v>
          </cell>
          <cell r="F206">
            <v>2.8000000000000003</v>
          </cell>
          <cell r="G206">
            <v>1565</v>
          </cell>
          <cell r="H206">
            <v>11.3</v>
          </cell>
          <cell r="I206">
            <v>6.2</v>
          </cell>
          <cell r="J206">
            <v>72.099999999999994</v>
          </cell>
          <cell r="K206">
            <v>80.300000000000011</v>
          </cell>
          <cell r="L206">
            <v>82.5</v>
          </cell>
        </row>
        <row r="207">
          <cell r="D207" t="str">
            <v>2008/2009All6</v>
          </cell>
          <cell r="E207">
            <v>10090</v>
          </cell>
          <cell r="F207">
            <v>1.6</v>
          </cell>
          <cell r="G207">
            <v>9925</v>
          </cell>
          <cell r="H207">
            <v>11.5</v>
          </cell>
          <cell r="I207">
            <v>6.3</v>
          </cell>
          <cell r="J207">
            <v>66.100000000000009</v>
          </cell>
          <cell r="K207">
            <v>77.400000000000006</v>
          </cell>
          <cell r="L207">
            <v>82.100000000000009</v>
          </cell>
        </row>
        <row r="208">
          <cell r="D208" t="str">
            <v>2008/2009All7</v>
          </cell>
          <cell r="E208">
            <v>4235</v>
          </cell>
          <cell r="F208">
            <v>1.9</v>
          </cell>
          <cell r="G208">
            <v>4150</v>
          </cell>
          <cell r="H208">
            <v>11</v>
          </cell>
          <cell r="I208">
            <v>7.1000000000000005</v>
          </cell>
          <cell r="J208">
            <v>70.899999999999991</v>
          </cell>
          <cell r="K208">
            <v>78.900000000000006</v>
          </cell>
          <cell r="L208">
            <v>81.900000000000006</v>
          </cell>
        </row>
        <row r="209">
          <cell r="D209" t="str">
            <v>2008/2009All8</v>
          </cell>
          <cell r="E209">
            <v>9690</v>
          </cell>
          <cell r="F209">
            <v>2.8000000000000003</v>
          </cell>
          <cell r="G209">
            <v>9420</v>
          </cell>
          <cell r="H209">
            <v>13.4</v>
          </cell>
          <cell r="I209">
            <v>8</v>
          </cell>
          <cell r="J209">
            <v>74.5</v>
          </cell>
          <cell r="K209">
            <v>77.3</v>
          </cell>
          <cell r="L209">
            <v>78.5</v>
          </cell>
        </row>
        <row r="210">
          <cell r="D210" t="str">
            <v>2008/2009All9</v>
          </cell>
          <cell r="E210">
            <v>11445</v>
          </cell>
          <cell r="F210">
            <v>2.7</v>
          </cell>
          <cell r="G210">
            <v>11135</v>
          </cell>
          <cell r="H210">
            <v>13.200000000000001</v>
          </cell>
          <cell r="I210">
            <v>6.1</v>
          </cell>
          <cell r="J210">
            <v>71.8</v>
          </cell>
          <cell r="K210">
            <v>78.400000000000006</v>
          </cell>
          <cell r="L210">
            <v>80.7</v>
          </cell>
        </row>
        <row r="211">
          <cell r="D211" t="str">
            <v>2008/2009AllA</v>
          </cell>
          <cell r="E211">
            <v>6010</v>
          </cell>
          <cell r="F211">
            <v>2.8000000000000003</v>
          </cell>
          <cell r="G211">
            <v>5840</v>
          </cell>
          <cell r="H211">
            <v>12.6</v>
          </cell>
          <cell r="I211">
            <v>5</v>
          </cell>
          <cell r="J211">
            <v>71.7</v>
          </cell>
          <cell r="K211">
            <v>80.400000000000006</v>
          </cell>
          <cell r="L211">
            <v>82.4</v>
          </cell>
        </row>
        <row r="212">
          <cell r="D212" t="str">
            <v>2008/2009AllB</v>
          </cell>
          <cell r="E212">
            <v>20385</v>
          </cell>
          <cell r="F212">
            <v>2.6</v>
          </cell>
          <cell r="G212">
            <v>19860</v>
          </cell>
          <cell r="H212">
            <v>11.200000000000001</v>
          </cell>
          <cell r="I212">
            <v>7.1000000000000005</v>
          </cell>
          <cell r="J212">
            <v>68.900000000000006</v>
          </cell>
          <cell r="K212">
            <v>78.8</v>
          </cell>
          <cell r="L212">
            <v>81.7</v>
          </cell>
        </row>
        <row r="213">
          <cell r="D213" t="str">
            <v>2008/2009AllC</v>
          </cell>
          <cell r="E213">
            <v>10430</v>
          </cell>
          <cell r="F213">
            <v>2.8000000000000003</v>
          </cell>
          <cell r="G213">
            <v>10140</v>
          </cell>
          <cell r="H213">
            <v>11.700000000000001</v>
          </cell>
          <cell r="I213">
            <v>7.8</v>
          </cell>
          <cell r="J213">
            <v>73.7</v>
          </cell>
          <cell r="K213">
            <v>78.600000000000009</v>
          </cell>
          <cell r="L213">
            <v>80.600000000000009</v>
          </cell>
        </row>
        <row r="214">
          <cell r="D214" t="str">
            <v>2008/2009AllD</v>
          </cell>
          <cell r="E214">
            <v>26530</v>
          </cell>
          <cell r="F214">
            <v>3.8</v>
          </cell>
          <cell r="G214">
            <v>25515</v>
          </cell>
          <cell r="H214">
            <v>13.100000000000001</v>
          </cell>
          <cell r="I214">
            <v>7.8</v>
          </cell>
          <cell r="J214">
            <v>75.3</v>
          </cell>
          <cell r="K214">
            <v>78.3</v>
          </cell>
          <cell r="L214">
            <v>79.100000000000009</v>
          </cell>
        </row>
        <row r="215">
          <cell r="D215" t="str">
            <v>2008/2009AllE</v>
          </cell>
          <cell r="E215">
            <v>7455</v>
          </cell>
          <cell r="F215">
            <v>2</v>
          </cell>
          <cell r="G215">
            <v>7305</v>
          </cell>
          <cell r="H215">
            <v>10.4</v>
          </cell>
          <cell r="I215">
            <v>8.2000000000000011</v>
          </cell>
          <cell r="J215">
            <v>76.7</v>
          </cell>
          <cell r="K215">
            <v>80.2</v>
          </cell>
          <cell r="L215">
            <v>81.400000000000006</v>
          </cell>
        </row>
        <row r="216">
          <cell r="D216" t="str">
            <v>2008/2009AllF</v>
          </cell>
          <cell r="E216">
            <v>15990</v>
          </cell>
          <cell r="F216">
            <v>2.5</v>
          </cell>
          <cell r="G216">
            <v>15590</v>
          </cell>
          <cell r="H216">
            <v>13.3</v>
          </cell>
          <cell r="I216">
            <v>7.0000000000000009</v>
          </cell>
          <cell r="J216">
            <v>69</v>
          </cell>
          <cell r="K216">
            <v>77.100000000000009</v>
          </cell>
          <cell r="L216">
            <v>79.800000000000011</v>
          </cell>
        </row>
        <row r="217">
          <cell r="D217" t="str">
            <v>2008/2009AllG</v>
          </cell>
          <cell r="E217">
            <v>12960</v>
          </cell>
          <cell r="F217">
            <v>2.1</v>
          </cell>
          <cell r="G217">
            <v>12695</v>
          </cell>
          <cell r="H217">
            <v>12.1</v>
          </cell>
          <cell r="I217">
            <v>7.3999999999999995</v>
          </cell>
          <cell r="J217">
            <v>68.2</v>
          </cell>
          <cell r="K217">
            <v>77</v>
          </cell>
          <cell r="L217">
            <v>80.5</v>
          </cell>
        </row>
        <row r="218">
          <cell r="D218" t="str">
            <v>2008/2009AllH</v>
          </cell>
          <cell r="E218">
            <v>27370</v>
          </cell>
          <cell r="F218">
            <v>2.5</v>
          </cell>
          <cell r="G218">
            <v>26685</v>
          </cell>
          <cell r="H218">
            <v>11.200000000000001</v>
          </cell>
          <cell r="I218">
            <v>8.1</v>
          </cell>
          <cell r="J218">
            <v>75.099999999999994</v>
          </cell>
          <cell r="K218">
            <v>79.400000000000006</v>
          </cell>
          <cell r="L218">
            <v>80.7</v>
          </cell>
        </row>
        <row r="219">
          <cell r="D219" t="str">
            <v>2008/2009AllI</v>
          </cell>
          <cell r="E219">
            <v>12015</v>
          </cell>
          <cell r="F219">
            <v>3.8</v>
          </cell>
          <cell r="G219">
            <v>11560</v>
          </cell>
          <cell r="H219">
            <v>11.700000000000001</v>
          </cell>
          <cell r="I219">
            <v>5.9</v>
          </cell>
          <cell r="J219">
            <v>75.599999999999994</v>
          </cell>
          <cell r="K219">
            <v>81.100000000000009</v>
          </cell>
          <cell r="L219">
            <v>82.5</v>
          </cell>
        </row>
        <row r="220">
          <cell r="D220" t="str">
            <v>2008/2009AllJ</v>
          </cell>
          <cell r="E220">
            <v>4370</v>
          </cell>
          <cell r="F220">
            <v>5.2</v>
          </cell>
          <cell r="G220">
            <v>4145</v>
          </cell>
          <cell r="H220">
            <v>15.8</v>
          </cell>
          <cell r="I220">
            <v>7.0000000000000009</v>
          </cell>
          <cell r="J220">
            <v>64.7</v>
          </cell>
          <cell r="K220">
            <v>74</v>
          </cell>
          <cell r="L220">
            <v>77.100000000000009</v>
          </cell>
        </row>
        <row r="221">
          <cell r="D221" t="str">
            <v>2008/2009AllL1</v>
          </cell>
          <cell r="E221">
            <v>3790</v>
          </cell>
          <cell r="F221">
            <v>2.5</v>
          </cell>
          <cell r="G221">
            <v>3695</v>
          </cell>
          <cell r="H221">
            <v>13.100000000000001</v>
          </cell>
          <cell r="I221">
            <v>6.7</v>
          </cell>
          <cell r="J221">
            <v>74.900000000000006</v>
          </cell>
          <cell r="K221">
            <v>78.400000000000006</v>
          </cell>
          <cell r="L221">
            <v>80.2</v>
          </cell>
        </row>
        <row r="222">
          <cell r="D222" t="str">
            <v>2003/2004All1</v>
          </cell>
          <cell r="E222">
            <v>5060</v>
          </cell>
          <cell r="F222">
            <v>6.2</v>
          </cell>
          <cell r="G222">
            <v>4745</v>
          </cell>
          <cell r="H222">
            <v>13.100000000000001</v>
          </cell>
          <cell r="I222">
            <v>5.5</v>
          </cell>
          <cell r="J222">
            <v>57.9</v>
          </cell>
          <cell r="K222">
            <v>77.5</v>
          </cell>
          <cell r="L222">
            <v>81.400000000000006</v>
          </cell>
        </row>
        <row r="223">
          <cell r="D223" t="str">
            <v>2003/2004All2</v>
          </cell>
          <cell r="E223">
            <v>18160</v>
          </cell>
          <cell r="F223">
            <v>9.6</v>
          </cell>
          <cell r="G223">
            <v>16415</v>
          </cell>
          <cell r="H223">
            <v>15.2</v>
          </cell>
          <cell r="I223">
            <v>4.9000000000000004</v>
          </cell>
          <cell r="J223">
            <v>66.8</v>
          </cell>
          <cell r="K223">
            <v>77.600000000000009</v>
          </cell>
          <cell r="L223">
            <v>79.900000000000006</v>
          </cell>
        </row>
        <row r="224">
          <cell r="D224" t="str">
            <v>2003/2004All3</v>
          </cell>
          <cell r="E224">
            <v>19635</v>
          </cell>
          <cell r="F224">
            <v>5.1000000000000005</v>
          </cell>
          <cell r="G224">
            <v>18640</v>
          </cell>
          <cell r="H224">
            <v>15.5</v>
          </cell>
          <cell r="I224">
            <v>5.4</v>
          </cell>
          <cell r="J224">
            <v>71.099999999999994</v>
          </cell>
          <cell r="K224">
            <v>77.400000000000006</v>
          </cell>
          <cell r="L224">
            <v>79.100000000000009</v>
          </cell>
        </row>
        <row r="225">
          <cell r="D225" t="str">
            <v>2003/2004All4</v>
          </cell>
          <cell r="E225">
            <v>420</v>
          </cell>
          <cell r="F225">
            <v>10.7</v>
          </cell>
          <cell r="G225">
            <v>375</v>
          </cell>
          <cell r="H225">
            <v>17.899999999999999</v>
          </cell>
          <cell r="I225">
            <v>4.5</v>
          </cell>
          <cell r="J225">
            <v>64.7</v>
          </cell>
          <cell r="K225">
            <v>75.7</v>
          </cell>
          <cell r="L225">
            <v>77.5</v>
          </cell>
        </row>
        <row r="226">
          <cell r="D226" t="str">
            <v>2003/2004All5</v>
          </cell>
          <cell r="E226">
            <v>1805</v>
          </cell>
          <cell r="F226">
            <v>7.2000000000000011</v>
          </cell>
          <cell r="G226">
            <v>1675</v>
          </cell>
          <cell r="H226">
            <v>15.7</v>
          </cell>
          <cell r="I226">
            <v>4.9000000000000004</v>
          </cell>
          <cell r="J226">
            <v>74</v>
          </cell>
          <cell r="K226">
            <v>78.2</v>
          </cell>
          <cell r="L226">
            <v>79.400000000000006</v>
          </cell>
        </row>
        <row r="227">
          <cell r="D227" t="str">
            <v>2003/2004All6</v>
          </cell>
          <cell r="E227">
            <v>9195</v>
          </cell>
          <cell r="F227">
            <v>3.9</v>
          </cell>
          <cell r="G227">
            <v>8830</v>
          </cell>
          <cell r="H227">
            <v>16.8</v>
          </cell>
          <cell r="I227">
            <v>5</v>
          </cell>
          <cell r="J227">
            <v>72.7</v>
          </cell>
          <cell r="K227">
            <v>77</v>
          </cell>
          <cell r="L227">
            <v>78.2</v>
          </cell>
        </row>
        <row r="228">
          <cell r="D228" t="str">
            <v>2003/2004All7</v>
          </cell>
          <cell r="E228">
            <v>4130</v>
          </cell>
          <cell r="F228">
            <v>3.9</v>
          </cell>
          <cell r="G228">
            <v>3970</v>
          </cell>
          <cell r="H228">
            <v>16</v>
          </cell>
          <cell r="I228">
            <v>5.2</v>
          </cell>
          <cell r="J228">
            <v>74.099999999999994</v>
          </cell>
          <cell r="K228">
            <v>77.5</v>
          </cell>
          <cell r="L228">
            <v>78.8</v>
          </cell>
        </row>
        <row r="229">
          <cell r="D229" t="str">
            <v>2003/2004All8</v>
          </cell>
          <cell r="E229">
            <v>14535</v>
          </cell>
          <cell r="F229">
            <v>4.3000000000000007</v>
          </cell>
          <cell r="G229">
            <v>13905</v>
          </cell>
          <cell r="H229">
            <v>16.8</v>
          </cell>
          <cell r="I229">
            <v>6.6000000000000005</v>
          </cell>
          <cell r="J229">
            <v>73.900000000000006</v>
          </cell>
          <cell r="K229">
            <v>76</v>
          </cell>
          <cell r="L229">
            <v>76.599999999999994</v>
          </cell>
        </row>
        <row r="230">
          <cell r="D230" t="str">
            <v>2003/2004All9</v>
          </cell>
          <cell r="E230">
            <v>11740</v>
          </cell>
          <cell r="F230">
            <v>4.5</v>
          </cell>
          <cell r="G230">
            <v>11215</v>
          </cell>
          <cell r="H230">
            <v>16.900000000000002</v>
          </cell>
          <cell r="I230">
            <v>4.5999999999999996</v>
          </cell>
          <cell r="J230">
            <v>74.3</v>
          </cell>
          <cell r="K230">
            <v>77.5</v>
          </cell>
          <cell r="L230">
            <v>78.5</v>
          </cell>
        </row>
        <row r="231">
          <cell r="D231" t="str">
            <v>2003/2004AllA</v>
          </cell>
          <cell r="E231">
            <v>4245</v>
          </cell>
          <cell r="F231">
            <v>5.5</v>
          </cell>
          <cell r="G231">
            <v>4015</v>
          </cell>
          <cell r="H231">
            <v>15.6</v>
          </cell>
          <cell r="I231">
            <v>5.8000000000000007</v>
          </cell>
          <cell r="J231">
            <v>75</v>
          </cell>
          <cell r="K231">
            <v>77.900000000000006</v>
          </cell>
          <cell r="L231">
            <v>78.600000000000009</v>
          </cell>
        </row>
        <row r="232">
          <cell r="D232" t="str">
            <v>2003/2004AllB</v>
          </cell>
          <cell r="E232">
            <v>16140</v>
          </cell>
          <cell r="F232">
            <v>6.2</v>
          </cell>
          <cell r="G232">
            <v>15140</v>
          </cell>
          <cell r="H232">
            <v>15.4</v>
          </cell>
          <cell r="I232">
            <v>6.4</v>
          </cell>
          <cell r="J232">
            <v>71.8</v>
          </cell>
          <cell r="K232">
            <v>76.900000000000006</v>
          </cell>
          <cell r="L232">
            <v>78.2</v>
          </cell>
        </row>
        <row r="233">
          <cell r="D233" t="str">
            <v>2003/2004AllC</v>
          </cell>
          <cell r="E233">
            <v>9110</v>
          </cell>
          <cell r="F233">
            <v>6.2</v>
          </cell>
          <cell r="G233">
            <v>8550</v>
          </cell>
          <cell r="H233">
            <v>15.299999999999999</v>
          </cell>
          <cell r="I233">
            <v>6.7</v>
          </cell>
          <cell r="J233">
            <v>74.5</v>
          </cell>
          <cell r="K233">
            <v>77.2</v>
          </cell>
          <cell r="L233">
            <v>78</v>
          </cell>
        </row>
        <row r="234">
          <cell r="D234" t="str">
            <v>2003/2004AllD</v>
          </cell>
          <cell r="E234">
            <v>25860</v>
          </cell>
          <cell r="F234">
            <v>6.5</v>
          </cell>
          <cell r="G234">
            <v>24180</v>
          </cell>
          <cell r="H234">
            <v>15.9</v>
          </cell>
          <cell r="I234">
            <v>5.8000000000000007</v>
          </cell>
          <cell r="J234">
            <v>75.900000000000006</v>
          </cell>
          <cell r="K234">
            <v>77.7</v>
          </cell>
          <cell r="L234">
            <v>78.3</v>
          </cell>
        </row>
        <row r="235">
          <cell r="D235" t="str">
            <v>2003/2004AllE</v>
          </cell>
          <cell r="E235">
            <v>6210</v>
          </cell>
          <cell r="F235">
            <v>4.3999999999999995</v>
          </cell>
          <cell r="G235">
            <v>5940</v>
          </cell>
          <cell r="H235">
            <v>14.6</v>
          </cell>
          <cell r="I235">
            <v>6.4</v>
          </cell>
          <cell r="J235">
            <v>75.7</v>
          </cell>
          <cell r="K235">
            <v>78.3</v>
          </cell>
          <cell r="L235">
            <v>79</v>
          </cell>
        </row>
        <row r="236">
          <cell r="D236" t="str">
            <v>2003/2004AllF</v>
          </cell>
          <cell r="E236">
            <v>15350</v>
          </cell>
          <cell r="F236">
            <v>5.7</v>
          </cell>
          <cell r="G236">
            <v>14480</v>
          </cell>
          <cell r="H236">
            <v>17.899999999999999</v>
          </cell>
          <cell r="I236">
            <v>6</v>
          </cell>
          <cell r="J236">
            <v>70.8</v>
          </cell>
          <cell r="K236">
            <v>74.900000000000006</v>
          </cell>
          <cell r="L236">
            <v>76.099999999999994</v>
          </cell>
        </row>
        <row r="237">
          <cell r="D237" t="str">
            <v>2003/2004AllG</v>
          </cell>
          <cell r="E237">
            <v>11790</v>
          </cell>
          <cell r="F237">
            <v>4.5999999999999996</v>
          </cell>
          <cell r="G237">
            <v>11240</v>
          </cell>
          <cell r="H237">
            <v>16.400000000000002</v>
          </cell>
          <cell r="I237">
            <v>5.9</v>
          </cell>
          <cell r="J237">
            <v>71.3</v>
          </cell>
          <cell r="K237">
            <v>76.3</v>
          </cell>
          <cell r="L237">
            <v>77.8</v>
          </cell>
        </row>
        <row r="238">
          <cell r="D238" t="str">
            <v>2003/2004AllH</v>
          </cell>
          <cell r="E238">
            <v>22025</v>
          </cell>
          <cell r="F238">
            <v>5.3</v>
          </cell>
          <cell r="G238">
            <v>20855</v>
          </cell>
          <cell r="H238">
            <v>15</v>
          </cell>
          <cell r="I238">
            <v>6.4</v>
          </cell>
          <cell r="J238">
            <v>75</v>
          </cell>
          <cell r="K238">
            <v>77.900000000000006</v>
          </cell>
          <cell r="L238">
            <v>78.600000000000009</v>
          </cell>
        </row>
        <row r="239">
          <cell r="D239" t="str">
            <v>2003/2004AllI</v>
          </cell>
          <cell r="E239">
            <v>7115</v>
          </cell>
          <cell r="F239">
            <v>6.5</v>
          </cell>
          <cell r="G239">
            <v>6655</v>
          </cell>
          <cell r="H239">
            <v>15.4</v>
          </cell>
          <cell r="I239">
            <v>5.4</v>
          </cell>
          <cell r="J239">
            <v>75.2</v>
          </cell>
          <cell r="K239">
            <v>78.400000000000006</v>
          </cell>
          <cell r="L239">
            <v>79.2</v>
          </cell>
        </row>
        <row r="240">
          <cell r="D240" t="str">
            <v>2003/2004AllJ</v>
          </cell>
          <cell r="E240">
            <v>5020</v>
          </cell>
          <cell r="F240">
            <v>5.6000000000000005</v>
          </cell>
          <cell r="G240">
            <v>4740</v>
          </cell>
          <cell r="H240">
            <v>21</v>
          </cell>
          <cell r="I240">
            <v>6</v>
          </cell>
          <cell r="J240">
            <v>66.400000000000006</v>
          </cell>
          <cell r="K240">
            <v>71.5</v>
          </cell>
          <cell r="L240">
            <v>73</v>
          </cell>
        </row>
        <row r="241">
          <cell r="D241" t="str">
            <v>2003/2004AllL1</v>
          </cell>
          <cell r="E241">
            <v>4005</v>
          </cell>
          <cell r="F241">
            <v>4.3000000000000007</v>
          </cell>
          <cell r="G241">
            <v>3835</v>
          </cell>
          <cell r="H241">
            <v>17.899999999999999</v>
          </cell>
          <cell r="I241">
            <v>6.3</v>
          </cell>
          <cell r="J241">
            <v>72.899999999999991</v>
          </cell>
          <cell r="K241">
            <v>74.900000000000006</v>
          </cell>
          <cell r="L241">
            <v>75.900000000000006</v>
          </cell>
        </row>
      </sheetData>
      <sheetData sheetId="10">
        <row r="2">
          <cell r="D2" t="str">
            <v>2012/2013F1</v>
          </cell>
          <cell r="E2">
            <v>4085</v>
          </cell>
          <cell r="F2">
            <v>0.8</v>
          </cell>
          <cell r="G2">
            <v>4050</v>
          </cell>
          <cell r="H2">
            <v>2.8000000000000003</v>
          </cell>
          <cell r="I2">
            <v>10.6</v>
          </cell>
          <cell r="J2">
            <v>71.399999999999991</v>
          </cell>
          <cell r="K2">
            <v>80.5</v>
          </cell>
          <cell r="L2">
            <v>86.7</v>
          </cell>
        </row>
        <row r="3">
          <cell r="D3" t="str">
            <v>2012/2013F2</v>
          </cell>
          <cell r="E3">
            <v>22875</v>
          </cell>
          <cell r="F3">
            <v>2.4</v>
          </cell>
          <cell r="G3">
            <v>22320</v>
          </cell>
          <cell r="H3">
            <v>7.2000000000000011</v>
          </cell>
          <cell r="I3">
            <v>8.4</v>
          </cell>
          <cell r="J3">
            <v>58.099999999999994</v>
          </cell>
          <cell r="K3">
            <v>77.900000000000006</v>
          </cell>
          <cell r="L3">
            <v>84.5</v>
          </cell>
        </row>
        <row r="4">
          <cell r="D4" t="str">
            <v>2012/2013F3</v>
          </cell>
          <cell r="E4">
            <v>17625</v>
          </cell>
          <cell r="F4">
            <v>0.6</v>
          </cell>
          <cell r="G4">
            <v>17530</v>
          </cell>
          <cell r="H4">
            <v>6.2</v>
          </cell>
          <cell r="I4">
            <v>10.5</v>
          </cell>
          <cell r="J4">
            <v>52.900000000000006</v>
          </cell>
          <cell r="K4">
            <v>72.599999999999994</v>
          </cell>
          <cell r="L4">
            <v>83.399999999999991</v>
          </cell>
        </row>
        <row r="5">
          <cell r="D5" t="str">
            <v>2012/2013F4</v>
          </cell>
          <cell r="E5">
            <v>445</v>
          </cell>
          <cell r="F5">
            <v>1.0999999999999999</v>
          </cell>
          <cell r="G5">
            <v>440</v>
          </cell>
          <cell r="H5">
            <v>8.2000000000000011</v>
          </cell>
          <cell r="I5">
            <v>8.2000000000000011</v>
          </cell>
          <cell r="J5">
            <v>73.5</v>
          </cell>
          <cell r="K5">
            <v>80.400000000000006</v>
          </cell>
          <cell r="L5">
            <v>83.6</v>
          </cell>
        </row>
        <row r="6">
          <cell r="D6" t="str">
            <v>2012/2013F5</v>
          </cell>
          <cell r="E6">
            <v>1410</v>
          </cell>
          <cell r="F6">
            <v>0.4</v>
          </cell>
          <cell r="G6">
            <v>1405</v>
          </cell>
          <cell r="H6">
            <v>8.7000000000000011</v>
          </cell>
          <cell r="I6">
            <v>11.8</v>
          </cell>
          <cell r="J6">
            <v>62.6</v>
          </cell>
          <cell r="K6">
            <v>73.8</v>
          </cell>
          <cell r="L6">
            <v>79.600000000000009</v>
          </cell>
        </row>
        <row r="7">
          <cell r="D7" t="str">
            <v>2012/2013F6</v>
          </cell>
          <cell r="E7">
            <v>4940</v>
          </cell>
          <cell r="F7">
            <v>0.5</v>
          </cell>
          <cell r="G7">
            <v>4915</v>
          </cell>
          <cell r="H7">
            <v>6.5</v>
          </cell>
          <cell r="I7">
            <v>9.3000000000000007</v>
          </cell>
          <cell r="J7">
            <v>53.900000000000006</v>
          </cell>
          <cell r="K7">
            <v>73.599999999999994</v>
          </cell>
          <cell r="L7">
            <v>84.2</v>
          </cell>
        </row>
        <row r="8">
          <cell r="D8" t="str">
            <v>2012/2013F7</v>
          </cell>
          <cell r="E8">
            <v>2335</v>
          </cell>
          <cell r="F8">
            <v>0.70000000000000007</v>
          </cell>
          <cell r="G8">
            <v>2315</v>
          </cell>
          <cell r="H8">
            <v>5.9</v>
          </cell>
          <cell r="I8">
            <v>7.6</v>
          </cell>
          <cell r="J8">
            <v>58.8</v>
          </cell>
          <cell r="K8">
            <v>78.100000000000009</v>
          </cell>
          <cell r="L8">
            <v>86.5</v>
          </cell>
        </row>
        <row r="9">
          <cell r="D9" t="str">
            <v>2012/2013F8</v>
          </cell>
          <cell r="E9">
            <v>1650</v>
          </cell>
          <cell r="F9">
            <v>1.2</v>
          </cell>
          <cell r="G9">
            <v>1630</v>
          </cell>
          <cell r="H9">
            <v>9.6</v>
          </cell>
          <cell r="I9">
            <v>14.100000000000001</v>
          </cell>
          <cell r="J9">
            <v>64.7</v>
          </cell>
          <cell r="K9">
            <v>72</v>
          </cell>
          <cell r="L9">
            <v>76.3</v>
          </cell>
        </row>
        <row r="10">
          <cell r="D10" t="str">
            <v>2012/2013F9</v>
          </cell>
          <cell r="E10">
            <v>1880</v>
          </cell>
          <cell r="F10">
            <v>1.5</v>
          </cell>
          <cell r="G10">
            <v>1855</v>
          </cell>
          <cell r="H10">
            <v>9.4</v>
          </cell>
          <cell r="I10">
            <v>9.6</v>
          </cell>
          <cell r="J10">
            <v>63.7</v>
          </cell>
          <cell r="K10">
            <v>74.2</v>
          </cell>
          <cell r="L10">
            <v>80.900000000000006</v>
          </cell>
        </row>
        <row r="11">
          <cell r="D11" t="str">
            <v>2012/2013FA</v>
          </cell>
          <cell r="E11">
            <v>1775</v>
          </cell>
          <cell r="F11">
            <v>1.6</v>
          </cell>
          <cell r="G11">
            <v>1745</v>
          </cell>
          <cell r="H11">
            <v>8.1</v>
          </cell>
          <cell r="I11">
            <v>10.9</v>
          </cell>
          <cell r="J11">
            <v>57.2</v>
          </cell>
          <cell r="K11">
            <v>69.7</v>
          </cell>
          <cell r="L11">
            <v>81</v>
          </cell>
        </row>
        <row r="12">
          <cell r="D12" t="str">
            <v>2012/2013FB</v>
          </cell>
          <cell r="E12">
            <v>16875</v>
          </cell>
          <cell r="F12">
            <v>0.90000000000000013</v>
          </cell>
          <cell r="G12">
            <v>16730</v>
          </cell>
          <cell r="H12">
            <v>6.6000000000000005</v>
          </cell>
          <cell r="I12">
            <v>11.4</v>
          </cell>
          <cell r="J12">
            <v>61.8</v>
          </cell>
          <cell r="K12">
            <v>76.5</v>
          </cell>
          <cell r="L12">
            <v>81.900000000000006</v>
          </cell>
        </row>
        <row r="13">
          <cell r="D13" t="str">
            <v>2012/2013FC</v>
          </cell>
          <cell r="E13">
            <v>7235</v>
          </cell>
          <cell r="F13">
            <v>0.70000000000000007</v>
          </cell>
          <cell r="G13">
            <v>7180</v>
          </cell>
          <cell r="H13">
            <v>7.3999999999999995</v>
          </cell>
          <cell r="I13">
            <v>13.100000000000001</v>
          </cell>
          <cell r="J13">
            <v>61.199999999999996</v>
          </cell>
          <cell r="K13">
            <v>73.599999999999994</v>
          </cell>
          <cell r="L13">
            <v>79.5</v>
          </cell>
        </row>
        <row r="14">
          <cell r="D14" t="str">
            <v>2012/2013FD</v>
          </cell>
          <cell r="E14">
            <v>16000</v>
          </cell>
          <cell r="F14">
            <v>1.5</v>
          </cell>
          <cell r="G14">
            <v>15770</v>
          </cell>
          <cell r="H14">
            <v>7.6</v>
          </cell>
          <cell r="I14">
            <v>12.6</v>
          </cell>
          <cell r="J14">
            <v>71.899999999999991</v>
          </cell>
          <cell r="K14">
            <v>76.900000000000006</v>
          </cell>
          <cell r="L14">
            <v>79.800000000000011</v>
          </cell>
        </row>
        <row r="15">
          <cell r="D15" t="str">
            <v>2012/2013FE</v>
          </cell>
          <cell r="E15">
            <v>4645</v>
          </cell>
          <cell r="F15">
            <v>0.70000000000000007</v>
          </cell>
          <cell r="G15">
            <v>4615</v>
          </cell>
          <cell r="H15">
            <v>6</v>
          </cell>
          <cell r="I15">
            <v>16.2</v>
          </cell>
          <cell r="J15">
            <v>70.100000000000009</v>
          </cell>
          <cell r="K15">
            <v>74.599999999999994</v>
          </cell>
          <cell r="L15">
            <v>77.900000000000006</v>
          </cell>
        </row>
        <row r="16">
          <cell r="D16" t="str">
            <v>2012/2013FF</v>
          </cell>
          <cell r="E16">
            <v>13040</v>
          </cell>
          <cell r="F16">
            <v>0.70000000000000007</v>
          </cell>
          <cell r="G16">
            <v>12945</v>
          </cell>
          <cell r="H16">
            <v>8.4</v>
          </cell>
          <cell r="I16">
            <v>12.9</v>
          </cell>
          <cell r="J16">
            <v>53.400000000000006</v>
          </cell>
          <cell r="K16">
            <v>69.900000000000006</v>
          </cell>
          <cell r="L16">
            <v>78.7</v>
          </cell>
        </row>
        <row r="17">
          <cell r="D17" t="str">
            <v>2012/2013FG</v>
          </cell>
          <cell r="E17">
            <v>7520</v>
          </cell>
          <cell r="F17">
            <v>0.8</v>
          </cell>
          <cell r="G17">
            <v>7460</v>
          </cell>
          <cell r="H17">
            <v>8.3000000000000007</v>
          </cell>
          <cell r="I17">
            <v>12.3</v>
          </cell>
          <cell r="J17">
            <v>51.9</v>
          </cell>
          <cell r="K17">
            <v>69.400000000000006</v>
          </cell>
          <cell r="L17">
            <v>79.400000000000006</v>
          </cell>
        </row>
        <row r="18">
          <cell r="D18" t="str">
            <v>2012/2013FH</v>
          </cell>
          <cell r="E18">
            <v>20025</v>
          </cell>
          <cell r="F18">
            <v>0.70000000000000007</v>
          </cell>
          <cell r="G18">
            <v>19880</v>
          </cell>
          <cell r="H18">
            <v>8.7000000000000011</v>
          </cell>
          <cell r="I18">
            <v>16.600000000000001</v>
          </cell>
          <cell r="J18">
            <v>64.099999999999994</v>
          </cell>
          <cell r="K18">
            <v>70.8</v>
          </cell>
          <cell r="L18">
            <v>74.8</v>
          </cell>
        </row>
        <row r="19">
          <cell r="D19" t="str">
            <v>2012/2013FI</v>
          </cell>
          <cell r="E19">
            <v>13000</v>
          </cell>
          <cell r="F19">
            <v>0.8</v>
          </cell>
          <cell r="G19">
            <v>12890</v>
          </cell>
          <cell r="H19">
            <v>6.6000000000000005</v>
          </cell>
          <cell r="I19">
            <v>8.2000000000000011</v>
          </cell>
          <cell r="J19">
            <v>69.5</v>
          </cell>
          <cell r="K19">
            <v>81.600000000000009</v>
          </cell>
          <cell r="L19">
            <v>85.2</v>
          </cell>
        </row>
        <row r="20">
          <cell r="D20" t="str">
            <v>2012/2013FJ</v>
          </cell>
          <cell r="E20">
            <v>2695</v>
          </cell>
          <cell r="F20">
            <v>2.9000000000000004</v>
          </cell>
          <cell r="G20">
            <v>2615</v>
          </cell>
          <cell r="H20">
            <v>13.3</v>
          </cell>
          <cell r="I20">
            <v>8.7999999999999989</v>
          </cell>
          <cell r="J20">
            <v>50</v>
          </cell>
          <cell r="K20">
            <v>67.5</v>
          </cell>
          <cell r="L20">
            <v>77.900000000000006</v>
          </cell>
        </row>
        <row r="21">
          <cell r="D21" t="str">
            <v>2012/2013FL1</v>
          </cell>
          <cell r="E21">
            <v>1485</v>
          </cell>
          <cell r="F21">
            <v>1.0999999999999999</v>
          </cell>
          <cell r="G21">
            <v>1470</v>
          </cell>
          <cell r="H21">
            <v>8.1</v>
          </cell>
          <cell r="I21">
            <v>9.9</v>
          </cell>
          <cell r="J21">
            <v>66.600000000000009</v>
          </cell>
          <cell r="K21">
            <v>75.8</v>
          </cell>
          <cell r="L21">
            <v>82</v>
          </cell>
        </row>
        <row r="22">
          <cell r="D22" t="str">
            <v>2012/2013M1</v>
          </cell>
          <cell r="E22">
            <v>3295</v>
          </cell>
          <cell r="F22">
            <v>0.90000000000000013</v>
          </cell>
          <cell r="G22">
            <v>3260</v>
          </cell>
          <cell r="H22">
            <v>2.9000000000000004</v>
          </cell>
          <cell r="I22">
            <v>10.200000000000001</v>
          </cell>
          <cell r="J22">
            <v>67.300000000000011</v>
          </cell>
          <cell r="K22">
            <v>78.5</v>
          </cell>
          <cell r="L22">
            <v>86.9</v>
          </cell>
        </row>
        <row r="23">
          <cell r="D23" t="str">
            <v>2012/2013M2</v>
          </cell>
          <cell r="E23">
            <v>5730</v>
          </cell>
          <cell r="F23">
            <v>1.5</v>
          </cell>
          <cell r="G23">
            <v>5645</v>
          </cell>
          <cell r="H23">
            <v>7.9</v>
          </cell>
          <cell r="I23">
            <v>11.1</v>
          </cell>
          <cell r="J23">
            <v>48.6</v>
          </cell>
          <cell r="K23">
            <v>68.2</v>
          </cell>
          <cell r="L23">
            <v>81</v>
          </cell>
        </row>
        <row r="24">
          <cell r="D24" t="str">
            <v>2012/2013M3</v>
          </cell>
          <cell r="E24">
            <v>11920</v>
          </cell>
          <cell r="F24">
            <v>0.5</v>
          </cell>
          <cell r="G24">
            <v>11860</v>
          </cell>
          <cell r="H24">
            <v>7.1000000000000005</v>
          </cell>
          <cell r="I24">
            <v>12.3</v>
          </cell>
          <cell r="J24">
            <v>53.400000000000006</v>
          </cell>
          <cell r="K24">
            <v>69.800000000000011</v>
          </cell>
          <cell r="L24">
            <v>80.600000000000009</v>
          </cell>
        </row>
        <row r="25">
          <cell r="D25" t="str">
            <v>2012/2013M4</v>
          </cell>
          <cell r="E25">
            <v>115</v>
          </cell>
          <cell r="F25">
            <v>0</v>
          </cell>
          <cell r="G25">
            <v>115</v>
          </cell>
          <cell r="H25">
            <v>7.0000000000000009</v>
          </cell>
          <cell r="I25">
            <v>5.2</v>
          </cell>
          <cell r="J25">
            <v>75.7</v>
          </cell>
          <cell r="K25">
            <v>84.3</v>
          </cell>
          <cell r="L25">
            <v>87.8</v>
          </cell>
        </row>
        <row r="26">
          <cell r="D26" t="str">
            <v>2012/2013M5</v>
          </cell>
          <cell r="E26">
            <v>695</v>
          </cell>
          <cell r="F26">
            <v>1.2</v>
          </cell>
          <cell r="G26">
            <v>685</v>
          </cell>
          <cell r="H26">
            <v>13.100000000000001</v>
          </cell>
          <cell r="I26">
            <v>13</v>
          </cell>
          <cell r="J26">
            <v>56.900000000000006</v>
          </cell>
          <cell r="K26">
            <v>68</v>
          </cell>
          <cell r="L26">
            <v>74</v>
          </cell>
        </row>
        <row r="27">
          <cell r="D27" t="str">
            <v>2012/2013M6</v>
          </cell>
          <cell r="E27">
            <v>7215</v>
          </cell>
          <cell r="F27">
            <v>0.5</v>
          </cell>
          <cell r="G27">
            <v>7180</v>
          </cell>
          <cell r="H27">
            <v>7.1000000000000005</v>
          </cell>
          <cell r="I27">
            <v>10.8</v>
          </cell>
          <cell r="J27">
            <v>50.8</v>
          </cell>
          <cell r="K27">
            <v>69.100000000000009</v>
          </cell>
          <cell r="L27">
            <v>82.2</v>
          </cell>
        </row>
        <row r="28">
          <cell r="D28" t="str">
            <v>2012/2013M7</v>
          </cell>
          <cell r="E28">
            <v>3705</v>
          </cell>
          <cell r="F28">
            <v>0.70000000000000007</v>
          </cell>
          <cell r="G28">
            <v>3675</v>
          </cell>
          <cell r="H28">
            <v>8.1</v>
          </cell>
          <cell r="I28">
            <v>9.3000000000000007</v>
          </cell>
          <cell r="J28">
            <v>57.400000000000006</v>
          </cell>
          <cell r="K28">
            <v>73.099999999999994</v>
          </cell>
          <cell r="L28">
            <v>82.600000000000009</v>
          </cell>
        </row>
        <row r="29">
          <cell r="D29" t="str">
            <v>2012/2013M8</v>
          </cell>
          <cell r="E29">
            <v>8695</v>
          </cell>
          <cell r="F29">
            <v>0.90000000000000013</v>
          </cell>
          <cell r="G29">
            <v>8620</v>
          </cell>
          <cell r="H29">
            <v>8.9</v>
          </cell>
          <cell r="I29">
            <v>13.5</v>
          </cell>
          <cell r="J29">
            <v>69.5</v>
          </cell>
          <cell r="K29">
            <v>74.3</v>
          </cell>
          <cell r="L29">
            <v>77.7</v>
          </cell>
        </row>
        <row r="30">
          <cell r="D30" t="str">
            <v>2012/2013M9</v>
          </cell>
          <cell r="E30">
            <v>11260</v>
          </cell>
          <cell r="F30">
            <v>1.3</v>
          </cell>
          <cell r="G30">
            <v>11110</v>
          </cell>
          <cell r="H30">
            <v>9.9</v>
          </cell>
          <cell r="I30">
            <v>10</v>
          </cell>
          <cell r="J30">
            <v>65.8</v>
          </cell>
          <cell r="K30">
            <v>74.599999999999994</v>
          </cell>
          <cell r="L30">
            <v>80.100000000000009</v>
          </cell>
        </row>
        <row r="31">
          <cell r="D31" t="str">
            <v>2012/2013MA</v>
          </cell>
          <cell r="E31">
            <v>4905</v>
          </cell>
          <cell r="F31">
            <v>1.4000000000000001</v>
          </cell>
          <cell r="G31">
            <v>4835</v>
          </cell>
          <cell r="H31">
            <v>9.1999999999999993</v>
          </cell>
          <cell r="I31">
            <v>10.3</v>
          </cell>
          <cell r="J31">
            <v>65.2</v>
          </cell>
          <cell r="K31">
            <v>73.5</v>
          </cell>
          <cell r="L31">
            <v>80.600000000000009</v>
          </cell>
        </row>
        <row r="32">
          <cell r="D32" t="str">
            <v>2012/2013MB</v>
          </cell>
          <cell r="E32">
            <v>7725</v>
          </cell>
          <cell r="F32">
            <v>0.90000000000000013</v>
          </cell>
          <cell r="G32">
            <v>7655</v>
          </cell>
          <cell r="H32">
            <v>8.3000000000000007</v>
          </cell>
          <cell r="I32">
            <v>13.8</v>
          </cell>
          <cell r="J32">
            <v>57.000000000000007</v>
          </cell>
          <cell r="K32">
            <v>70.100000000000009</v>
          </cell>
          <cell r="L32">
            <v>77.8</v>
          </cell>
        </row>
        <row r="33">
          <cell r="D33" t="str">
            <v>2012/2013MC</v>
          </cell>
          <cell r="E33">
            <v>4030</v>
          </cell>
          <cell r="F33">
            <v>1</v>
          </cell>
          <cell r="G33">
            <v>3990</v>
          </cell>
          <cell r="H33">
            <v>8.2000000000000011</v>
          </cell>
          <cell r="I33">
            <v>14.000000000000002</v>
          </cell>
          <cell r="J33">
            <v>56.600000000000009</v>
          </cell>
          <cell r="K33">
            <v>69.800000000000011</v>
          </cell>
          <cell r="L33">
            <v>77.8</v>
          </cell>
        </row>
        <row r="34">
          <cell r="D34" t="str">
            <v>2012/2013MD</v>
          </cell>
          <cell r="E34">
            <v>16435</v>
          </cell>
          <cell r="F34">
            <v>1.2</v>
          </cell>
          <cell r="G34">
            <v>16240</v>
          </cell>
          <cell r="H34">
            <v>9.6</v>
          </cell>
          <cell r="I34">
            <v>13.3</v>
          </cell>
          <cell r="J34">
            <v>69.2</v>
          </cell>
          <cell r="K34">
            <v>73.900000000000006</v>
          </cell>
          <cell r="L34">
            <v>77.100000000000009</v>
          </cell>
        </row>
        <row r="35">
          <cell r="D35" t="str">
            <v>2012/2013ME</v>
          </cell>
          <cell r="E35">
            <v>4185</v>
          </cell>
          <cell r="F35">
            <v>0.4</v>
          </cell>
          <cell r="G35">
            <v>4165</v>
          </cell>
          <cell r="H35">
            <v>9.1</v>
          </cell>
          <cell r="I35">
            <v>18.099999999999998</v>
          </cell>
          <cell r="J35">
            <v>66.5</v>
          </cell>
          <cell r="K35">
            <v>70.300000000000011</v>
          </cell>
          <cell r="L35">
            <v>72.8</v>
          </cell>
        </row>
        <row r="36">
          <cell r="D36" t="str">
            <v>2012/2013MF</v>
          </cell>
          <cell r="E36">
            <v>5190</v>
          </cell>
          <cell r="F36">
            <v>0.70000000000000007</v>
          </cell>
          <cell r="G36">
            <v>5155</v>
          </cell>
          <cell r="H36">
            <v>12.4</v>
          </cell>
          <cell r="I36">
            <v>15.9</v>
          </cell>
          <cell r="J36">
            <v>48.4</v>
          </cell>
          <cell r="K36">
            <v>61.5</v>
          </cell>
          <cell r="L36">
            <v>71.7</v>
          </cell>
        </row>
        <row r="37">
          <cell r="D37" t="str">
            <v>2012/2013MG</v>
          </cell>
          <cell r="E37">
            <v>6915</v>
          </cell>
          <cell r="F37">
            <v>0.8</v>
          </cell>
          <cell r="G37">
            <v>6860</v>
          </cell>
          <cell r="H37">
            <v>9.8000000000000007</v>
          </cell>
          <cell r="I37">
            <v>14.400000000000002</v>
          </cell>
          <cell r="J37">
            <v>50.6</v>
          </cell>
          <cell r="K37">
            <v>64.3</v>
          </cell>
          <cell r="L37">
            <v>75.8</v>
          </cell>
        </row>
        <row r="38">
          <cell r="D38" t="str">
            <v>2012/2013MH</v>
          </cell>
          <cell r="E38">
            <v>12265</v>
          </cell>
          <cell r="F38">
            <v>0.6</v>
          </cell>
          <cell r="G38">
            <v>12190</v>
          </cell>
          <cell r="H38">
            <v>11.4</v>
          </cell>
          <cell r="I38">
            <v>19.8</v>
          </cell>
          <cell r="J38">
            <v>59.599999999999994</v>
          </cell>
          <cell r="K38">
            <v>64.900000000000006</v>
          </cell>
          <cell r="L38">
            <v>68.800000000000011</v>
          </cell>
        </row>
        <row r="39">
          <cell r="D39" t="str">
            <v>2012/2013MI</v>
          </cell>
          <cell r="E39">
            <v>1855</v>
          </cell>
          <cell r="F39">
            <v>0.4</v>
          </cell>
          <cell r="G39">
            <v>1850</v>
          </cell>
          <cell r="H39">
            <v>7.3999999999999995</v>
          </cell>
          <cell r="I39">
            <v>9.1</v>
          </cell>
          <cell r="J39">
            <v>68.400000000000006</v>
          </cell>
          <cell r="K39">
            <v>79.3</v>
          </cell>
          <cell r="L39">
            <v>83.399999999999991</v>
          </cell>
        </row>
        <row r="40">
          <cell r="D40" t="str">
            <v>2012/2013MJ</v>
          </cell>
          <cell r="E40">
            <v>1670</v>
          </cell>
          <cell r="F40">
            <v>1.7000000000000002</v>
          </cell>
          <cell r="G40">
            <v>1640</v>
          </cell>
          <cell r="H40">
            <v>12.4</v>
          </cell>
          <cell r="I40">
            <v>8.7000000000000011</v>
          </cell>
          <cell r="J40">
            <v>51.6</v>
          </cell>
          <cell r="K40">
            <v>69.400000000000006</v>
          </cell>
          <cell r="L40">
            <v>78.8</v>
          </cell>
        </row>
        <row r="41">
          <cell r="D41" t="str">
            <v>2012/2013ML1</v>
          </cell>
          <cell r="E41">
            <v>3635</v>
          </cell>
          <cell r="F41">
            <v>0.70000000000000007</v>
          </cell>
          <cell r="G41">
            <v>3610</v>
          </cell>
          <cell r="H41">
            <v>9.1999999999999993</v>
          </cell>
          <cell r="I41">
            <v>10.7</v>
          </cell>
          <cell r="J41">
            <v>64.8</v>
          </cell>
          <cell r="K41">
            <v>73.5</v>
          </cell>
          <cell r="L41">
            <v>80.100000000000009</v>
          </cell>
        </row>
        <row r="42">
          <cell r="D42" t="str">
            <v>2010/2011F1</v>
          </cell>
          <cell r="E42">
            <v>4135</v>
          </cell>
          <cell r="F42">
            <v>1.9</v>
          </cell>
          <cell r="G42">
            <v>4055</v>
          </cell>
          <cell r="H42">
            <v>12.2</v>
          </cell>
          <cell r="I42">
            <v>11.700000000000001</v>
          </cell>
          <cell r="J42">
            <v>61.3</v>
          </cell>
          <cell r="K42">
            <v>73.099999999999994</v>
          </cell>
          <cell r="L42">
            <v>76</v>
          </cell>
        </row>
        <row r="43">
          <cell r="D43" t="str">
            <v>2010/2011F2</v>
          </cell>
          <cell r="E43">
            <v>19045</v>
          </cell>
          <cell r="F43">
            <v>5.6000000000000005</v>
          </cell>
          <cell r="G43">
            <v>17980</v>
          </cell>
          <cell r="H43">
            <v>10.4</v>
          </cell>
          <cell r="I43">
            <v>6.1</v>
          </cell>
          <cell r="J43">
            <v>55.900000000000006</v>
          </cell>
          <cell r="K43">
            <v>77.600000000000009</v>
          </cell>
          <cell r="L43">
            <v>83.399999999999991</v>
          </cell>
        </row>
        <row r="44">
          <cell r="D44" t="str">
            <v>2010/2011F3</v>
          </cell>
          <cell r="E44">
            <v>15990</v>
          </cell>
          <cell r="F44">
            <v>3.3000000000000003</v>
          </cell>
          <cell r="G44">
            <v>15465</v>
          </cell>
          <cell r="H44">
            <v>8.9</v>
          </cell>
          <cell r="I44">
            <v>8.5</v>
          </cell>
          <cell r="J44">
            <v>58.3</v>
          </cell>
          <cell r="K44">
            <v>74.900000000000006</v>
          </cell>
          <cell r="L44">
            <v>82.600000000000009</v>
          </cell>
        </row>
        <row r="45">
          <cell r="D45" t="str">
            <v>2010/2011F4</v>
          </cell>
          <cell r="E45">
            <v>475</v>
          </cell>
          <cell r="F45">
            <v>3.2</v>
          </cell>
          <cell r="G45">
            <v>460</v>
          </cell>
          <cell r="H45">
            <v>9.6</v>
          </cell>
          <cell r="I45">
            <v>8.5</v>
          </cell>
          <cell r="J45">
            <v>68.400000000000006</v>
          </cell>
          <cell r="K45">
            <v>78.400000000000006</v>
          </cell>
          <cell r="L45">
            <v>81.900000000000006</v>
          </cell>
        </row>
        <row r="46">
          <cell r="D46" t="str">
            <v>2010/2011F5</v>
          </cell>
          <cell r="E46">
            <v>1345</v>
          </cell>
          <cell r="F46">
            <v>4.3999999999999995</v>
          </cell>
          <cell r="G46">
            <v>1285</v>
          </cell>
          <cell r="H46">
            <v>11.9</v>
          </cell>
          <cell r="I46">
            <v>8.6000000000000014</v>
          </cell>
          <cell r="J46">
            <v>64.400000000000006</v>
          </cell>
          <cell r="K46">
            <v>75</v>
          </cell>
          <cell r="L46">
            <v>79.5</v>
          </cell>
        </row>
        <row r="47">
          <cell r="D47" t="str">
            <v>2010/2011F6</v>
          </cell>
          <cell r="E47">
            <v>4555</v>
          </cell>
          <cell r="F47">
            <v>2.9000000000000004</v>
          </cell>
          <cell r="G47">
            <v>4425</v>
          </cell>
          <cell r="H47">
            <v>8.5</v>
          </cell>
          <cell r="I47">
            <v>7.0000000000000009</v>
          </cell>
          <cell r="J47">
            <v>61.7</v>
          </cell>
          <cell r="K47">
            <v>77.5</v>
          </cell>
          <cell r="L47">
            <v>84.5</v>
          </cell>
        </row>
        <row r="48">
          <cell r="D48" t="str">
            <v>2010/2011F7</v>
          </cell>
          <cell r="E48">
            <v>1945</v>
          </cell>
          <cell r="F48">
            <v>3.6999999999999997</v>
          </cell>
          <cell r="G48">
            <v>1875</v>
          </cell>
          <cell r="H48">
            <v>8.7999999999999989</v>
          </cell>
          <cell r="I48">
            <v>6.4</v>
          </cell>
          <cell r="J48">
            <v>72.899999999999991</v>
          </cell>
          <cell r="K48">
            <v>81.400000000000006</v>
          </cell>
          <cell r="L48">
            <v>84.8</v>
          </cell>
        </row>
        <row r="49">
          <cell r="D49" t="str">
            <v>2010/2011F8</v>
          </cell>
          <cell r="E49">
            <v>1580</v>
          </cell>
          <cell r="F49">
            <v>5</v>
          </cell>
          <cell r="G49">
            <v>1500</v>
          </cell>
          <cell r="H49">
            <v>11.5</v>
          </cell>
          <cell r="I49">
            <v>11</v>
          </cell>
          <cell r="J49">
            <v>71.2</v>
          </cell>
          <cell r="K49">
            <v>75.900000000000006</v>
          </cell>
          <cell r="L49">
            <v>77.5</v>
          </cell>
        </row>
        <row r="50">
          <cell r="D50" t="str">
            <v>2010/2011F9</v>
          </cell>
          <cell r="E50">
            <v>2035</v>
          </cell>
          <cell r="F50">
            <v>4.3999999999999995</v>
          </cell>
          <cell r="G50">
            <v>1945</v>
          </cell>
          <cell r="H50">
            <v>11.8</v>
          </cell>
          <cell r="I50">
            <v>8.3000000000000007</v>
          </cell>
          <cell r="J50">
            <v>68.7</v>
          </cell>
          <cell r="K50">
            <v>75.400000000000006</v>
          </cell>
          <cell r="L50">
            <v>80</v>
          </cell>
        </row>
        <row r="51">
          <cell r="D51" t="str">
            <v>2010/2011FA</v>
          </cell>
          <cell r="E51">
            <v>1865</v>
          </cell>
          <cell r="F51">
            <v>5.5</v>
          </cell>
          <cell r="G51">
            <v>1765</v>
          </cell>
          <cell r="H51">
            <v>10.4</v>
          </cell>
          <cell r="I51">
            <v>7.0000000000000009</v>
          </cell>
          <cell r="J51">
            <v>58.8</v>
          </cell>
          <cell r="K51">
            <v>73.400000000000006</v>
          </cell>
          <cell r="L51">
            <v>82.600000000000009</v>
          </cell>
        </row>
        <row r="52">
          <cell r="D52" t="str">
            <v>2010/2011FB</v>
          </cell>
          <cell r="E52">
            <v>15635</v>
          </cell>
          <cell r="F52">
            <v>4.3000000000000007</v>
          </cell>
          <cell r="G52">
            <v>14960</v>
          </cell>
          <cell r="H52">
            <v>9.3000000000000007</v>
          </cell>
          <cell r="I52">
            <v>8.7999999999999989</v>
          </cell>
          <cell r="J52">
            <v>66.400000000000006</v>
          </cell>
          <cell r="K52">
            <v>78.2</v>
          </cell>
          <cell r="L52">
            <v>82</v>
          </cell>
        </row>
        <row r="53">
          <cell r="D53" t="str">
            <v>2010/2011FC</v>
          </cell>
          <cell r="E53">
            <v>7345</v>
          </cell>
          <cell r="F53">
            <v>3.8</v>
          </cell>
          <cell r="G53">
            <v>7070</v>
          </cell>
          <cell r="H53">
            <v>10.3</v>
          </cell>
          <cell r="I53">
            <v>9.9</v>
          </cell>
          <cell r="J53">
            <v>70</v>
          </cell>
          <cell r="K53">
            <v>76.900000000000006</v>
          </cell>
          <cell r="L53">
            <v>79.800000000000011</v>
          </cell>
        </row>
        <row r="54">
          <cell r="D54" t="str">
            <v>2010/2011FD</v>
          </cell>
          <cell r="E54">
            <v>14475</v>
          </cell>
          <cell r="F54">
            <v>4.9000000000000004</v>
          </cell>
          <cell r="G54">
            <v>13765</v>
          </cell>
          <cell r="H54">
            <v>11</v>
          </cell>
          <cell r="I54">
            <v>9.4</v>
          </cell>
          <cell r="J54">
            <v>74</v>
          </cell>
          <cell r="K54">
            <v>78.100000000000009</v>
          </cell>
          <cell r="L54">
            <v>79.600000000000009</v>
          </cell>
        </row>
        <row r="55">
          <cell r="D55" t="str">
            <v>2010/2011FE</v>
          </cell>
          <cell r="E55">
            <v>4515</v>
          </cell>
          <cell r="F55">
            <v>3.5000000000000004</v>
          </cell>
          <cell r="G55">
            <v>4360</v>
          </cell>
          <cell r="H55">
            <v>9.1</v>
          </cell>
          <cell r="I55">
            <v>11.3</v>
          </cell>
          <cell r="J55">
            <v>73.099999999999994</v>
          </cell>
          <cell r="K55">
            <v>77.7</v>
          </cell>
          <cell r="L55">
            <v>79.600000000000009</v>
          </cell>
        </row>
        <row r="56">
          <cell r="D56" t="str">
            <v>2010/2011FF</v>
          </cell>
          <cell r="E56">
            <v>12185</v>
          </cell>
          <cell r="F56">
            <v>3.2</v>
          </cell>
          <cell r="G56">
            <v>11800</v>
          </cell>
          <cell r="H56">
            <v>11.5</v>
          </cell>
          <cell r="I56">
            <v>9.4</v>
          </cell>
          <cell r="J56">
            <v>64</v>
          </cell>
          <cell r="K56">
            <v>74.3</v>
          </cell>
          <cell r="L56">
            <v>79.100000000000009</v>
          </cell>
        </row>
        <row r="57">
          <cell r="D57" t="str">
            <v>2010/2011FG</v>
          </cell>
          <cell r="E57">
            <v>7170</v>
          </cell>
          <cell r="F57">
            <v>3.4000000000000004</v>
          </cell>
          <cell r="G57">
            <v>6925</v>
          </cell>
          <cell r="H57">
            <v>10.4</v>
          </cell>
          <cell r="I57">
            <v>9</v>
          </cell>
          <cell r="J57">
            <v>63.4</v>
          </cell>
          <cell r="K57">
            <v>75.2</v>
          </cell>
          <cell r="L57">
            <v>80.600000000000009</v>
          </cell>
        </row>
        <row r="58">
          <cell r="D58" t="str">
            <v>2010/2011FH</v>
          </cell>
          <cell r="E58">
            <v>18715</v>
          </cell>
          <cell r="F58">
            <v>4</v>
          </cell>
          <cell r="G58">
            <v>17975</v>
          </cell>
          <cell r="H58">
            <v>12.6</v>
          </cell>
          <cell r="I58">
            <v>12.4</v>
          </cell>
          <cell r="J58">
            <v>66.900000000000006</v>
          </cell>
          <cell r="K58">
            <v>72.399999999999991</v>
          </cell>
          <cell r="L58">
            <v>75</v>
          </cell>
        </row>
        <row r="59">
          <cell r="D59" t="str">
            <v>2010/2011FI</v>
          </cell>
          <cell r="E59">
            <v>11890</v>
          </cell>
          <cell r="F59">
            <v>4.3999999999999995</v>
          </cell>
          <cell r="G59">
            <v>11370</v>
          </cell>
          <cell r="H59">
            <v>10.3</v>
          </cell>
          <cell r="I59">
            <v>7.3</v>
          </cell>
          <cell r="J59">
            <v>74.099999999999994</v>
          </cell>
          <cell r="K59">
            <v>80.400000000000006</v>
          </cell>
          <cell r="L59">
            <v>82.4</v>
          </cell>
        </row>
        <row r="60">
          <cell r="D60" t="str">
            <v>2010/2011FJ</v>
          </cell>
          <cell r="E60">
            <v>2555</v>
          </cell>
          <cell r="F60">
            <v>6</v>
          </cell>
          <cell r="G60">
            <v>2400</v>
          </cell>
          <cell r="H60">
            <v>16.400000000000002</v>
          </cell>
          <cell r="I60">
            <v>7.7</v>
          </cell>
          <cell r="J60">
            <v>59.9</v>
          </cell>
          <cell r="K60">
            <v>71.2</v>
          </cell>
          <cell r="L60">
            <v>76</v>
          </cell>
        </row>
        <row r="61">
          <cell r="D61" t="str">
            <v>2010/2011FL1</v>
          </cell>
          <cell r="E61">
            <v>1300</v>
          </cell>
          <cell r="F61">
            <v>4.9000000000000004</v>
          </cell>
          <cell r="G61">
            <v>1235</v>
          </cell>
          <cell r="H61">
            <v>11.3</v>
          </cell>
          <cell r="I61">
            <v>8</v>
          </cell>
          <cell r="J61">
            <v>73.3</v>
          </cell>
          <cell r="K61">
            <v>78.400000000000006</v>
          </cell>
          <cell r="L61">
            <v>80.7</v>
          </cell>
        </row>
        <row r="62">
          <cell r="D62" t="str">
            <v>2010/2011M1</v>
          </cell>
          <cell r="E62">
            <v>2970</v>
          </cell>
          <cell r="F62">
            <v>0.90000000000000013</v>
          </cell>
          <cell r="G62">
            <v>2945</v>
          </cell>
          <cell r="H62">
            <v>11.700000000000001</v>
          </cell>
          <cell r="I62">
            <v>10.8</v>
          </cell>
          <cell r="J62">
            <v>56.800000000000004</v>
          </cell>
          <cell r="K62">
            <v>72.7</v>
          </cell>
          <cell r="L62">
            <v>77.5</v>
          </cell>
        </row>
        <row r="63">
          <cell r="D63" t="str">
            <v>2010/2011M2</v>
          </cell>
          <cell r="E63">
            <v>4730</v>
          </cell>
          <cell r="F63">
            <v>2.8000000000000003</v>
          </cell>
          <cell r="G63">
            <v>4600</v>
          </cell>
          <cell r="H63">
            <v>11.9</v>
          </cell>
          <cell r="I63">
            <v>7.5</v>
          </cell>
          <cell r="J63">
            <v>52.6</v>
          </cell>
          <cell r="K63">
            <v>72.2</v>
          </cell>
          <cell r="L63">
            <v>80.600000000000009</v>
          </cell>
        </row>
        <row r="64">
          <cell r="D64" t="str">
            <v>2010/2011M3</v>
          </cell>
          <cell r="E64">
            <v>9635</v>
          </cell>
          <cell r="F64">
            <v>2.1</v>
          </cell>
          <cell r="G64">
            <v>9435</v>
          </cell>
          <cell r="H64">
            <v>10.4</v>
          </cell>
          <cell r="I64">
            <v>9.3000000000000007</v>
          </cell>
          <cell r="J64">
            <v>59.599999999999994</v>
          </cell>
          <cell r="K64">
            <v>72.599999999999994</v>
          </cell>
          <cell r="L64">
            <v>80.300000000000011</v>
          </cell>
        </row>
        <row r="65">
          <cell r="D65" t="str">
            <v>2010/2011M4</v>
          </cell>
          <cell r="E65">
            <v>120</v>
          </cell>
          <cell r="F65">
            <v>0</v>
          </cell>
          <cell r="G65">
            <v>120</v>
          </cell>
          <cell r="H65">
            <v>12.5</v>
          </cell>
          <cell r="I65">
            <v>10</v>
          </cell>
          <cell r="J65">
            <v>58.3</v>
          </cell>
          <cell r="K65">
            <v>73.3</v>
          </cell>
          <cell r="L65">
            <v>77.5</v>
          </cell>
        </row>
        <row r="66">
          <cell r="D66" t="str">
            <v>2010/2011M5</v>
          </cell>
          <cell r="E66">
            <v>560</v>
          </cell>
          <cell r="F66">
            <v>1.7000000000000002</v>
          </cell>
          <cell r="G66">
            <v>550</v>
          </cell>
          <cell r="H66">
            <v>16.5</v>
          </cell>
          <cell r="I66">
            <v>7.0000000000000009</v>
          </cell>
          <cell r="J66">
            <v>61.5</v>
          </cell>
          <cell r="K66">
            <v>72.3</v>
          </cell>
          <cell r="L66">
            <v>76.5</v>
          </cell>
        </row>
        <row r="67">
          <cell r="D67" t="str">
            <v>2010/2011M6</v>
          </cell>
          <cell r="E67">
            <v>6420</v>
          </cell>
          <cell r="F67">
            <v>1.5</v>
          </cell>
          <cell r="G67">
            <v>6320</v>
          </cell>
          <cell r="H67">
            <v>10</v>
          </cell>
          <cell r="I67">
            <v>7.0000000000000009</v>
          </cell>
          <cell r="J67">
            <v>58.699999999999996</v>
          </cell>
          <cell r="K67">
            <v>74.099999999999994</v>
          </cell>
          <cell r="L67">
            <v>83</v>
          </cell>
        </row>
        <row r="68">
          <cell r="D68" t="str">
            <v>2010/2011M7</v>
          </cell>
          <cell r="E68">
            <v>2935</v>
          </cell>
          <cell r="F68">
            <v>2.2999999999999998</v>
          </cell>
          <cell r="G68">
            <v>2865</v>
          </cell>
          <cell r="H68">
            <v>9.5</v>
          </cell>
          <cell r="I68">
            <v>6.9</v>
          </cell>
          <cell r="J68">
            <v>68.5</v>
          </cell>
          <cell r="K68">
            <v>78.100000000000009</v>
          </cell>
          <cell r="L68">
            <v>83.6</v>
          </cell>
        </row>
        <row r="69">
          <cell r="D69" t="str">
            <v>2010/2011M8</v>
          </cell>
          <cell r="E69">
            <v>7830</v>
          </cell>
          <cell r="F69">
            <v>3</v>
          </cell>
          <cell r="G69">
            <v>7600</v>
          </cell>
          <cell r="H69">
            <v>11.5</v>
          </cell>
          <cell r="I69">
            <v>9.9</v>
          </cell>
          <cell r="J69">
            <v>73</v>
          </cell>
          <cell r="K69">
            <v>76.8</v>
          </cell>
          <cell r="L69">
            <v>78.600000000000009</v>
          </cell>
        </row>
        <row r="70">
          <cell r="D70" t="str">
            <v>2010/2011M9</v>
          </cell>
          <cell r="E70">
            <v>10315</v>
          </cell>
          <cell r="F70">
            <v>2.9000000000000004</v>
          </cell>
          <cell r="G70">
            <v>10020</v>
          </cell>
          <cell r="H70">
            <v>11.8</v>
          </cell>
          <cell r="I70">
            <v>7.7</v>
          </cell>
          <cell r="J70">
            <v>69.600000000000009</v>
          </cell>
          <cell r="K70">
            <v>77.100000000000009</v>
          </cell>
          <cell r="L70">
            <v>80.5</v>
          </cell>
        </row>
        <row r="71">
          <cell r="D71" t="str">
            <v>2010/2011MA</v>
          </cell>
          <cell r="E71">
            <v>5415</v>
          </cell>
          <cell r="F71">
            <v>3.1</v>
          </cell>
          <cell r="G71">
            <v>5245</v>
          </cell>
          <cell r="H71">
            <v>12</v>
          </cell>
          <cell r="I71">
            <v>7.1000000000000005</v>
          </cell>
          <cell r="J71">
            <v>63.6</v>
          </cell>
          <cell r="K71">
            <v>75.2</v>
          </cell>
          <cell r="L71">
            <v>80.900000000000006</v>
          </cell>
        </row>
        <row r="72">
          <cell r="D72" t="str">
            <v>2010/2011MB</v>
          </cell>
          <cell r="E72">
            <v>6670</v>
          </cell>
          <cell r="F72">
            <v>2.9000000000000004</v>
          </cell>
          <cell r="G72">
            <v>6475</v>
          </cell>
          <cell r="H72">
            <v>11.600000000000001</v>
          </cell>
          <cell r="I72">
            <v>10.3</v>
          </cell>
          <cell r="J72">
            <v>65.600000000000009</v>
          </cell>
          <cell r="K72">
            <v>74.099999999999994</v>
          </cell>
          <cell r="L72">
            <v>78.100000000000009</v>
          </cell>
        </row>
        <row r="73">
          <cell r="D73" t="str">
            <v>2010/2011MC</v>
          </cell>
          <cell r="E73">
            <v>4165</v>
          </cell>
          <cell r="F73">
            <v>2.5</v>
          </cell>
          <cell r="G73">
            <v>4060</v>
          </cell>
          <cell r="H73">
            <v>12.3</v>
          </cell>
          <cell r="I73">
            <v>10.8</v>
          </cell>
          <cell r="J73">
            <v>67.5</v>
          </cell>
          <cell r="K73">
            <v>73.7</v>
          </cell>
          <cell r="L73">
            <v>76.900000000000006</v>
          </cell>
        </row>
        <row r="74">
          <cell r="D74" t="str">
            <v>2010/2011MD</v>
          </cell>
          <cell r="E74">
            <v>14850</v>
          </cell>
          <cell r="F74">
            <v>3.6000000000000005</v>
          </cell>
          <cell r="G74">
            <v>14315</v>
          </cell>
          <cell r="H74">
            <v>13</v>
          </cell>
          <cell r="I74">
            <v>9.9</v>
          </cell>
          <cell r="J74">
            <v>72.7</v>
          </cell>
          <cell r="K74">
            <v>75.7</v>
          </cell>
          <cell r="L74">
            <v>77.100000000000009</v>
          </cell>
        </row>
        <row r="75">
          <cell r="D75" t="str">
            <v>2010/2011ME</v>
          </cell>
          <cell r="E75">
            <v>3840</v>
          </cell>
          <cell r="F75">
            <v>3.6000000000000005</v>
          </cell>
          <cell r="G75">
            <v>3700</v>
          </cell>
          <cell r="H75">
            <v>12.4</v>
          </cell>
          <cell r="I75">
            <v>13.5</v>
          </cell>
          <cell r="J75">
            <v>69.5</v>
          </cell>
          <cell r="K75">
            <v>72.399999999999991</v>
          </cell>
          <cell r="L75">
            <v>74.099999999999994</v>
          </cell>
        </row>
        <row r="76">
          <cell r="D76" t="str">
            <v>2010/2011MF</v>
          </cell>
          <cell r="E76">
            <v>4890</v>
          </cell>
          <cell r="F76">
            <v>2.1999999999999997</v>
          </cell>
          <cell r="G76">
            <v>4785</v>
          </cell>
          <cell r="H76">
            <v>15.6</v>
          </cell>
          <cell r="I76">
            <v>11.5</v>
          </cell>
          <cell r="J76">
            <v>58.9</v>
          </cell>
          <cell r="K76">
            <v>68</v>
          </cell>
          <cell r="L76">
            <v>73</v>
          </cell>
        </row>
        <row r="77">
          <cell r="D77" t="str">
            <v>2010/2011MG</v>
          </cell>
          <cell r="E77">
            <v>6440</v>
          </cell>
          <cell r="F77">
            <v>2.9000000000000004</v>
          </cell>
          <cell r="G77">
            <v>6255</v>
          </cell>
          <cell r="H77">
            <v>12.4</v>
          </cell>
          <cell r="I77">
            <v>10.200000000000001</v>
          </cell>
          <cell r="J77">
            <v>62.2</v>
          </cell>
          <cell r="K77">
            <v>72.2</v>
          </cell>
          <cell r="L77">
            <v>77.400000000000006</v>
          </cell>
        </row>
        <row r="78">
          <cell r="D78" t="str">
            <v>2010/2011MH</v>
          </cell>
          <cell r="E78">
            <v>11690</v>
          </cell>
          <cell r="F78">
            <v>2.8000000000000003</v>
          </cell>
          <cell r="G78">
            <v>11360</v>
          </cell>
          <cell r="H78">
            <v>15.6</v>
          </cell>
          <cell r="I78">
            <v>15.5</v>
          </cell>
          <cell r="J78">
            <v>62.8</v>
          </cell>
          <cell r="K78">
            <v>66.600000000000009</v>
          </cell>
          <cell r="L78">
            <v>68.900000000000006</v>
          </cell>
        </row>
        <row r="79">
          <cell r="D79" t="str">
            <v>2010/2011MI</v>
          </cell>
          <cell r="E79">
            <v>1725</v>
          </cell>
          <cell r="F79">
            <v>2.1</v>
          </cell>
          <cell r="G79">
            <v>1685</v>
          </cell>
          <cell r="H79">
            <v>10.8</v>
          </cell>
          <cell r="I79">
            <v>8.1</v>
          </cell>
          <cell r="J79">
            <v>71</v>
          </cell>
          <cell r="K79">
            <v>78.600000000000009</v>
          </cell>
          <cell r="L79">
            <v>81.100000000000009</v>
          </cell>
        </row>
        <row r="80">
          <cell r="D80" t="str">
            <v>2010/2011MJ</v>
          </cell>
          <cell r="E80">
            <v>1750</v>
          </cell>
          <cell r="F80">
            <v>3.6000000000000005</v>
          </cell>
          <cell r="G80">
            <v>1685</v>
          </cell>
          <cell r="H80">
            <v>15.8</v>
          </cell>
          <cell r="I80">
            <v>8.4</v>
          </cell>
          <cell r="J80">
            <v>60.199999999999996</v>
          </cell>
          <cell r="K80">
            <v>70.2</v>
          </cell>
          <cell r="L80">
            <v>75.900000000000006</v>
          </cell>
        </row>
        <row r="81">
          <cell r="D81" t="str">
            <v>2010/2011ML1</v>
          </cell>
          <cell r="E81">
            <v>3285</v>
          </cell>
          <cell r="F81">
            <v>2.8000000000000003</v>
          </cell>
          <cell r="G81">
            <v>3190</v>
          </cell>
          <cell r="H81">
            <v>10.9</v>
          </cell>
          <cell r="I81">
            <v>8.1</v>
          </cell>
          <cell r="J81">
            <v>75.099999999999994</v>
          </cell>
          <cell r="K81">
            <v>78.600000000000009</v>
          </cell>
          <cell r="L81">
            <v>81</v>
          </cell>
        </row>
        <row r="82">
          <cell r="D82" t="str">
            <v>2008/2009F1</v>
          </cell>
          <cell r="E82">
            <v>3945</v>
          </cell>
          <cell r="F82">
            <v>3.8</v>
          </cell>
          <cell r="G82">
            <v>3795</v>
          </cell>
          <cell r="H82">
            <v>12</v>
          </cell>
          <cell r="I82">
            <v>13.4</v>
          </cell>
          <cell r="J82">
            <v>61.8</v>
          </cell>
          <cell r="K82">
            <v>71.599999999999994</v>
          </cell>
          <cell r="L82">
            <v>74.599999999999994</v>
          </cell>
        </row>
        <row r="83">
          <cell r="D83" t="str">
            <v>2008/2009F2</v>
          </cell>
          <cell r="E83">
            <v>17325</v>
          </cell>
          <cell r="F83">
            <v>5.8000000000000007</v>
          </cell>
          <cell r="G83">
            <v>16315</v>
          </cell>
          <cell r="H83">
            <v>13.200000000000001</v>
          </cell>
          <cell r="I83">
            <v>6.3</v>
          </cell>
          <cell r="J83">
            <v>60</v>
          </cell>
          <cell r="K83">
            <v>76.400000000000006</v>
          </cell>
          <cell r="L83">
            <v>80.600000000000009</v>
          </cell>
        </row>
        <row r="84">
          <cell r="D84" t="str">
            <v>2008/2009F3</v>
          </cell>
          <cell r="E84">
            <v>14580</v>
          </cell>
          <cell r="F84">
            <v>2.9000000000000004</v>
          </cell>
          <cell r="G84">
            <v>14165</v>
          </cell>
          <cell r="H84">
            <v>10.8</v>
          </cell>
          <cell r="I84">
            <v>6.8000000000000007</v>
          </cell>
          <cell r="J84">
            <v>61.9</v>
          </cell>
          <cell r="K84">
            <v>77.2</v>
          </cell>
          <cell r="L84">
            <v>82.4</v>
          </cell>
        </row>
        <row r="85">
          <cell r="D85" t="str">
            <v>2008/2009F4</v>
          </cell>
          <cell r="E85">
            <v>450</v>
          </cell>
          <cell r="F85">
            <v>3.8</v>
          </cell>
          <cell r="G85">
            <v>435</v>
          </cell>
          <cell r="H85">
            <v>12.2</v>
          </cell>
          <cell r="I85">
            <v>7.1000000000000005</v>
          </cell>
          <cell r="J85">
            <v>66.600000000000009</v>
          </cell>
          <cell r="K85">
            <v>77.600000000000009</v>
          </cell>
          <cell r="L85">
            <v>80.600000000000009</v>
          </cell>
        </row>
        <row r="86">
          <cell r="D86" t="str">
            <v>2008/2009F5</v>
          </cell>
          <cell r="E86">
            <v>1085</v>
          </cell>
          <cell r="F86">
            <v>3</v>
          </cell>
          <cell r="G86">
            <v>1055</v>
          </cell>
          <cell r="H86">
            <v>11.600000000000001</v>
          </cell>
          <cell r="I86">
            <v>8.2000000000000011</v>
          </cell>
          <cell r="J86">
            <v>69.400000000000006</v>
          </cell>
          <cell r="K86">
            <v>77.8</v>
          </cell>
          <cell r="L86">
            <v>80.100000000000009</v>
          </cell>
        </row>
        <row r="87">
          <cell r="D87" t="str">
            <v>2008/2009F6</v>
          </cell>
          <cell r="E87">
            <v>4270</v>
          </cell>
          <cell r="F87">
            <v>2.7</v>
          </cell>
          <cell r="G87">
            <v>4155</v>
          </cell>
          <cell r="H87">
            <v>11.700000000000001</v>
          </cell>
          <cell r="I87">
            <v>6.4</v>
          </cell>
          <cell r="J87">
            <v>66.8</v>
          </cell>
          <cell r="K87">
            <v>77.7</v>
          </cell>
          <cell r="L87">
            <v>81.900000000000006</v>
          </cell>
        </row>
        <row r="88">
          <cell r="D88" t="str">
            <v>2008/2009F7</v>
          </cell>
          <cell r="E88">
            <v>1685</v>
          </cell>
          <cell r="F88">
            <v>2.6</v>
          </cell>
          <cell r="G88">
            <v>1640</v>
          </cell>
          <cell r="H88">
            <v>10.9</v>
          </cell>
          <cell r="I88">
            <v>6.7</v>
          </cell>
          <cell r="J88">
            <v>71.8</v>
          </cell>
          <cell r="K88">
            <v>79.600000000000009</v>
          </cell>
          <cell r="L88">
            <v>82.4</v>
          </cell>
        </row>
        <row r="89">
          <cell r="D89" t="str">
            <v>2008/2009F8</v>
          </cell>
          <cell r="E89">
            <v>1675</v>
          </cell>
          <cell r="F89">
            <v>4.3999999999999995</v>
          </cell>
          <cell r="G89">
            <v>1605</v>
          </cell>
          <cell r="H89">
            <v>15.7</v>
          </cell>
          <cell r="I89">
            <v>10.5</v>
          </cell>
          <cell r="J89">
            <v>69.100000000000009</v>
          </cell>
          <cell r="K89">
            <v>72.3</v>
          </cell>
          <cell r="L89">
            <v>73.8</v>
          </cell>
        </row>
        <row r="90">
          <cell r="D90" t="str">
            <v>2008/2009F9</v>
          </cell>
          <cell r="E90">
            <v>1810</v>
          </cell>
          <cell r="F90">
            <v>4.5</v>
          </cell>
          <cell r="G90">
            <v>1725</v>
          </cell>
          <cell r="H90">
            <v>13.900000000000002</v>
          </cell>
          <cell r="I90">
            <v>8.1</v>
          </cell>
          <cell r="J90">
            <v>69.5</v>
          </cell>
          <cell r="K90">
            <v>75</v>
          </cell>
          <cell r="L90">
            <v>78</v>
          </cell>
        </row>
        <row r="91">
          <cell r="D91" t="str">
            <v>2008/2009FA</v>
          </cell>
          <cell r="E91">
            <v>1610</v>
          </cell>
          <cell r="F91">
            <v>5.2</v>
          </cell>
          <cell r="G91">
            <v>1525</v>
          </cell>
          <cell r="H91">
            <v>14.400000000000002</v>
          </cell>
          <cell r="I91">
            <v>6</v>
          </cell>
          <cell r="J91">
            <v>65.900000000000006</v>
          </cell>
          <cell r="K91">
            <v>76.7</v>
          </cell>
          <cell r="L91">
            <v>79.600000000000009</v>
          </cell>
        </row>
        <row r="92">
          <cell r="D92" t="str">
            <v>2008/2009FB</v>
          </cell>
          <cell r="E92">
            <v>14155</v>
          </cell>
          <cell r="F92">
            <v>2.9000000000000004</v>
          </cell>
          <cell r="G92">
            <v>13745</v>
          </cell>
          <cell r="H92">
            <v>11.600000000000001</v>
          </cell>
          <cell r="I92">
            <v>7.5</v>
          </cell>
          <cell r="J92">
            <v>67.400000000000006</v>
          </cell>
          <cell r="K92">
            <v>78</v>
          </cell>
          <cell r="L92">
            <v>80.900000000000006</v>
          </cell>
        </row>
        <row r="93">
          <cell r="D93" t="str">
            <v>2008/2009FC</v>
          </cell>
          <cell r="E93">
            <v>6505</v>
          </cell>
          <cell r="F93">
            <v>3.2</v>
          </cell>
          <cell r="G93">
            <v>6295</v>
          </cell>
          <cell r="H93">
            <v>13.100000000000001</v>
          </cell>
          <cell r="I93">
            <v>8.5</v>
          </cell>
          <cell r="J93">
            <v>71.7</v>
          </cell>
          <cell r="K93">
            <v>76.2</v>
          </cell>
          <cell r="L93">
            <v>78.3</v>
          </cell>
        </row>
        <row r="94">
          <cell r="D94" t="str">
            <v>2008/2009FD</v>
          </cell>
          <cell r="E94">
            <v>12820</v>
          </cell>
          <cell r="F94">
            <v>4.7</v>
          </cell>
          <cell r="G94">
            <v>12210</v>
          </cell>
          <cell r="H94">
            <v>14.100000000000001</v>
          </cell>
          <cell r="I94">
            <v>8.4</v>
          </cell>
          <cell r="J94">
            <v>73.3</v>
          </cell>
          <cell r="K94">
            <v>76.599999999999994</v>
          </cell>
          <cell r="L94">
            <v>77.400000000000006</v>
          </cell>
        </row>
        <row r="95">
          <cell r="D95" t="str">
            <v>2008/2009FE</v>
          </cell>
          <cell r="E95">
            <v>4155</v>
          </cell>
          <cell r="F95">
            <v>2.4</v>
          </cell>
          <cell r="G95">
            <v>4055</v>
          </cell>
          <cell r="H95">
            <v>11.600000000000001</v>
          </cell>
          <cell r="I95">
            <v>9.4</v>
          </cell>
          <cell r="J95">
            <v>73.900000000000006</v>
          </cell>
          <cell r="K95">
            <v>77.400000000000006</v>
          </cell>
          <cell r="L95">
            <v>79</v>
          </cell>
        </row>
        <row r="96">
          <cell r="D96" t="str">
            <v>2008/2009FF</v>
          </cell>
          <cell r="E96">
            <v>11430</v>
          </cell>
          <cell r="F96">
            <v>2.9000000000000004</v>
          </cell>
          <cell r="G96">
            <v>11100</v>
          </cell>
          <cell r="H96">
            <v>14.000000000000002</v>
          </cell>
          <cell r="I96">
            <v>7.8</v>
          </cell>
          <cell r="J96">
            <v>67.400000000000006</v>
          </cell>
          <cell r="K96">
            <v>75.400000000000006</v>
          </cell>
          <cell r="L96">
            <v>78.3</v>
          </cell>
        </row>
        <row r="97">
          <cell r="D97" t="str">
            <v>2008/2009FG</v>
          </cell>
          <cell r="E97">
            <v>6935</v>
          </cell>
          <cell r="F97">
            <v>2.6</v>
          </cell>
          <cell r="G97">
            <v>6750</v>
          </cell>
          <cell r="H97">
            <v>13.5</v>
          </cell>
          <cell r="I97">
            <v>7.8</v>
          </cell>
          <cell r="J97">
            <v>66.100000000000009</v>
          </cell>
          <cell r="K97">
            <v>74.900000000000006</v>
          </cell>
          <cell r="L97">
            <v>78.7</v>
          </cell>
        </row>
        <row r="98">
          <cell r="D98" t="str">
            <v>2008/2009FH</v>
          </cell>
          <cell r="E98">
            <v>16695</v>
          </cell>
          <cell r="F98">
            <v>2.9000000000000004</v>
          </cell>
          <cell r="G98">
            <v>16205</v>
          </cell>
          <cell r="H98">
            <v>15.8</v>
          </cell>
          <cell r="I98">
            <v>11</v>
          </cell>
          <cell r="J98">
            <v>67</v>
          </cell>
          <cell r="K98">
            <v>71.399999999999991</v>
          </cell>
          <cell r="L98">
            <v>73.3</v>
          </cell>
        </row>
        <row r="99">
          <cell r="D99" t="str">
            <v>2008/2009FI</v>
          </cell>
          <cell r="E99">
            <v>10475</v>
          </cell>
          <cell r="F99">
            <v>4.1000000000000005</v>
          </cell>
          <cell r="G99">
            <v>10040</v>
          </cell>
          <cell r="H99">
            <v>12.5</v>
          </cell>
          <cell r="I99">
            <v>6.4</v>
          </cell>
          <cell r="J99">
            <v>74.5</v>
          </cell>
          <cell r="K99">
            <v>79.600000000000009</v>
          </cell>
          <cell r="L99">
            <v>81.2</v>
          </cell>
        </row>
        <row r="100">
          <cell r="D100" t="str">
            <v>2008/2009FJ</v>
          </cell>
          <cell r="E100">
            <v>2635</v>
          </cell>
          <cell r="F100">
            <v>6</v>
          </cell>
          <cell r="G100">
            <v>2475</v>
          </cell>
          <cell r="H100">
            <v>18.3</v>
          </cell>
          <cell r="I100">
            <v>8.4</v>
          </cell>
          <cell r="J100">
            <v>61.6</v>
          </cell>
          <cell r="K100">
            <v>69.900000000000006</v>
          </cell>
          <cell r="L100">
            <v>73.3</v>
          </cell>
        </row>
        <row r="101">
          <cell r="D101" t="str">
            <v>2008/2009FL1</v>
          </cell>
          <cell r="E101">
            <v>1085</v>
          </cell>
          <cell r="F101">
            <v>4.3999999999999995</v>
          </cell>
          <cell r="G101">
            <v>1035</v>
          </cell>
          <cell r="H101">
            <v>12.7</v>
          </cell>
          <cell r="I101">
            <v>7.2000000000000011</v>
          </cell>
          <cell r="J101">
            <v>74.5</v>
          </cell>
          <cell r="K101">
            <v>78.3</v>
          </cell>
          <cell r="L101">
            <v>80.100000000000009</v>
          </cell>
        </row>
        <row r="102">
          <cell r="D102" t="str">
            <v>2008/2009M1</v>
          </cell>
          <cell r="E102">
            <v>2730</v>
          </cell>
          <cell r="F102">
            <v>1.4000000000000001</v>
          </cell>
          <cell r="G102">
            <v>2695</v>
          </cell>
          <cell r="H102">
            <v>11.9</v>
          </cell>
          <cell r="I102">
            <v>12.1</v>
          </cell>
          <cell r="J102">
            <v>57.2</v>
          </cell>
          <cell r="K102">
            <v>70.8</v>
          </cell>
          <cell r="L102">
            <v>76</v>
          </cell>
        </row>
        <row r="103">
          <cell r="D103" t="str">
            <v>2008/2009M2</v>
          </cell>
          <cell r="E103">
            <v>4565</v>
          </cell>
          <cell r="F103">
            <v>1.9</v>
          </cell>
          <cell r="G103">
            <v>4480</v>
          </cell>
          <cell r="H103">
            <v>14.000000000000002</v>
          </cell>
          <cell r="I103">
            <v>7.8</v>
          </cell>
          <cell r="J103">
            <v>56.900000000000006</v>
          </cell>
          <cell r="K103">
            <v>72.5</v>
          </cell>
          <cell r="L103">
            <v>78.3</v>
          </cell>
        </row>
        <row r="104">
          <cell r="D104" t="str">
            <v>2008/2009M3</v>
          </cell>
          <cell r="E104">
            <v>8540</v>
          </cell>
          <cell r="F104">
            <v>1.3</v>
          </cell>
          <cell r="G104">
            <v>8430</v>
          </cell>
          <cell r="H104">
            <v>13.600000000000001</v>
          </cell>
          <cell r="I104">
            <v>7.3</v>
          </cell>
          <cell r="J104">
            <v>62.1</v>
          </cell>
          <cell r="K104">
            <v>74</v>
          </cell>
          <cell r="L104">
            <v>79.100000000000009</v>
          </cell>
        </row>
        <row r="105">
          <cell r="D105" t="str">
            <v>2008/2009M4</v>
          </cell>
          <cell r="E105">
            <v>115</v>
          </cell>
          <cell r="F105">
            <v>0.90000000000000013</v>
          </cell>
          <cell r="G105">
            <v>115</v>
          </cell>
          <cell r="H105">
            <v>19.100000000000001</v>
          </cell>
          <cell r="I105">
            <v>3.5000000000000004</v>
          </cell>
          <cell r="J105">
            <v>59.099999999999994</v>
          </cell>
          <cell r="K105">
            <v>74.8</v>
          </cell>
          <cell r="L105">
            <v>77.400000000000006</v>
          </cell>
        </row>
        <row r="106">
          <cell r="D106" t="str">
            <v>2008/2009M5</v>
          </cell>
          <cell r="E106">
            <v>525</v>
          </cell>
          <cell r="F106">
            <v>2.5</v>
          </cell>
          <cell r="G106">
            <v>515</v>
          </cell>
          <cell r="H106">
            <v>19.900000000000002</v>
          </cell>
          <cell r="I106">
            <v>6.4</v>
          </cell>
          <cell r="J106">
            <v>64.099999999999994</v>
          </cell>
          <cell r="K106">
            <v>71.5</v>
          </cell>
          <cell r="L106">
            <v>73.7</v>
          </cell>
        </row>
        <row r="107">
          <cell r="D107" t="str">
            <v>2008/2009M6</v>
          </cell>
          <cell r="E107">
            <v>5820</v>
          </cell>
          <cell r="F107">
            <v>0.90000000000000013</v>
          </cell>
          <cell r="G107">
            <v>5770</v>
          </cell>
          <cell r="H107">
            <v>13.200000000000001</v>
          </cell>
          <cell r="I107">
            <v>7.3999999999999995</v>
          </cell>
          <cell r="J107">
            <v>62.8</v>
          </cell>
          <cell r="K107">
            <v>74</v>
          </cell>
          <cell r="L107">
            <v>79.5</v>
          </cell>
        </row>
        <row r="108">
          <cell r="D108" t="str">
            <v>2008/2009M7</v>
          </cell>
          <cell r="E108">
            <v>2550</v>
          </cell>
          <cell r="F108">
            <v>1.5</v>
          </cell>
          <cell r="G108">
            <v>2515</v>
          </cell>
          <cell r="H108">
            <v>12.3</v>
          </cell>
          <cell r="I108">
            <v>8.2000000000000011</v>
          </cell>
          <cell r="J108">
            <v>68.300000000000011</v>
          </cell>
          <cell r="K108">
            <v>76.099999999999994</v>
          </cell>
          <cell r="L108">
            <v>79.5</v>
          </cell>
        </row>
        <row r="109">
          <cell r="D109" t="str">
            <v>2008/2009M8</v>
          </cell>
          <cell r="E109">
            <v>8015</v>
          </cell>
          <cell r="F109">
            <v>2.5</v>
          </cell>
          <cell r="G109">
            <v>7820</v>
          </cell>
          <cell r="H109">
            <v>15.299999999999999</v>
          </cell>
          <cell r="I109">
            <v>8.7000000000000011</v>
          </cell>
          <cell r="J109">
            <v>72.099999999999994</v>
          </cell>
          <cell r="K109">
            <v>74.8</v>
          </cell>
          <cell r="L109">
            <v>76</v>
          </cell>
        </row>
        <row r="110">
          <cell r="D110" t="str">
            <v>2008/2009M9</v>
          </cell>
          <cell r="E110">
            <v>9635</v>
          </cell>
          <cell r="F110">
            <v>2.4</v>
          </cell>
          <cell r="G110">
            <v>9405</v>
          </cell>
          <cell r="H110">
            <v>15.1</v>
          </cell>
          <cell r="I110">
            <v>6.7</v>
          </cell>
          <cell r="J110">
            <v>69.2</v>
          </cell>
          <cell r="K110">
            <v>75.900000000000006</v>
          </cell>
          <cell r="L110">
            <v>78.2</v>
          </cell>
        </row>
        <row r="111">
          <cell r="D111" t="str">
            <v>2008/2009MA</v>
          </cell>
          <cell r="E111">
            <v>4400</v>
          </cell>
          <cell r="F111">
            <v>1.9</v>
          </cell>
          <cell r="G111">
            <v>4315</v>
          </cell>
          <cell r="H111">
            <v>15.7</v>
          </cell>
          <cell r="I111">
            <v>6</v>
          </cell>
          <cell r="J111">
            <v>68.600000000000009</v>
          </cell>
          <cell r="K111">
            <v>76.099999999999994</v>
          </cell>
          <cell r="L111">
            <v>78.3</v>
          </cell>
        </row>
        <row r="112">
          <cell r="D112" t="str">
            <v>2008/2009MB</v>
          </cell>
          <cell r="E112">
            <v>6230</v>
          </cell>
          <cell r="F112">
            <v>1.8000000000000003</v>
          </cell>
          <cell r="G112">
            <v>6115</v>
          </cell>
          <cell r="H112">
            <v>13.8</v>
          </cell>
          <cell r="I112">
            <v>8.2000000000000011</v>
          </cell>
          <cell r="J112">
            <v>67.100000000000009</v>
          </cell>
          <cell r="K112">
            <v>74.900000000000006</v>
          </cell>
          <cell r="L112">
            <v>78</v>
          </cell>
        </row>
        <row r="113">
          <cell r="D113" t="str">
            <v>2008/2009MC</v>
          </cell>
          <cell r="E113">
            <v>3925</v>
          </cell>
          <cell r="F113">
            <v>2.1</v>
          </cell>
          <cell r="G113">
            <v>3845</v>
          </cell>
          <cell r="H113">
            <v>14.899999999999999</v>
          </cell>
          <cell r="I113">
            <v>8.4</v>
          </cell>
          <cell r="J113">
            <v>69.400000000000006</v>
          </cell>
          <cell r="K113">
            <v>74.5</v>
          </cell>
          <cell r="L113">
            <v>76.7</v>
          </cell>
        </row>
        <row r="114">
          <cell r="D114" t="str">
            <v>2008/2009MD</v>
          </cell>
          <cell r="E114">
            <v>13710</v>
          </cell>
          <cell r="F114">
            <v>3</v>
          </cell>
          <cell r="G114">
            <v>13300</v>
          </cell>
          <cell r="H114">
            <v>15</v>
          </cell>
          <cell r="I114">
            <v>8.4</v>
          </cell>
          <cell r="J114">
            <v>73</v>
          </cell>
          <cell r="K114">
            <v>75.7</v>
          </cell>
          <cell r="L114">
            <v>76.599999999999994</v>
          </cell>
        </row>
        <row r="115">
          <cell r="D115" t="str">
            <v>2008/2009ME</v>
          </cell>
          <cell r="E115">
            <v>3300</v>
          </cell>
          <cell r="F115">
            <v>1.6</v>
          </cell>
          <cell r="G115">
            <v>3250</v>
          </cell>
          <cell r="H115">
            <v>14.000000000000002</v>
          </cell>
          <cell r="I115">
            <v>10.4</v>
          </cell>
          <cell r="J115">
            <v>71.399999999999991</v>
          </cell>
          <cell r="K115">
            <v>74.3</v>
          </cell>
          <cell r="L115">
            <v>75.599999999999994</v>
          </cell>
        </row>
        <row r="116">
          <cell r="D116" t="str">
            <v>2008/2009MF</v>
          </cell>
          <cell r="E116">
            <v>4560</v>
          </cell>
          <cell r="F116">
            <v>1.6</v>
          </cell>
          <cell r="G116">
            <v>4490</v>
          </cell>
          <cell r="H116">
            <v>18</v>
          </cell>
          <cell r="I116">
            <v>9</v>
          </cell>
          <cell r="J116">
            <v>62.5</v>
          </cell>
          <cell r="K116">
            <v>69.800000000000011</v>
          </cell>
          <cell r="L116">
            <v>72.899999999999991</v>
          </cell>
        </row>
        <row r="117">
          <cell r="D117" t="str">
            <v>2008/2009MG</v>
          </cell>
          <cell r="E117">
            <v>6025</v>
          </cell>
          <cell r="F117">
            <v>1.4000000000000001</v>
          </cell>
          <cell r="G117">
            <v>5945</v>
          </cell>
          <cell r="H117">
            <v>14.499999999999998</v>
          </cell>
          <cell r="I117">
            <v>8.9</v>
          </cell>
          <cell r="J117">
            <v>64.7</v>
          </cell>
          <cell r="K117">
            <v>72.7</v>
          </cell>
          <cell r="L117">
            <v>76.599999999999994</v>
          </cell>
        </row>
        <row r="118">
          <cell r="D118" t="str">
            <v>2008/2009MH</v>
          </cell>
          <cell r="E118">
            <v>10680</v>
          </cell>
          <cell r="F118">
            <v>1.9</v>
          </cell>
          <cell r="G118">
            <v>10475</v>
          </cell>
          <cell r="H118">
            <v>19.100000000000001</v>
          </cell>
          <cell r="I118">
            <v>12</v>
          </cell>
          <cell r="J118">
            <v>64.2</v>
          </cell>
          <cell r="K118">
            <v>67.400000000000006</v>
          </cell>
          <cell r="L118">
            <v>68.900000000000006</v>
          </cell>
        </row>
        <row r="119">
          <cell r="D119" t="str">
            <v>2008/2009MI</v>
          </cell>
          <cell r="E119">
            <v>1540</v>
          </cell>
          <cell r="F119">
            <v>1.7000000000000002</v>
          </cell>
          <cell r="G119">
            <v>1515</v>
          </cell>
          <cell r="H119">
            <v>14.400000000000002</v>
          </cell>
          <cell r="I119">
            <v>6.3</v>
          </cell>
          <cell r="J119">
            <v>71.7</v>
          </cell>
          <cell r="K119">
            <v>78.100000000000009</v>
          </cell>
          <cell r="L119">
            <v>79.400000000000006</v>
          </cell>
        </row>
        <row r="120">
          <cell r="D120" t="str">
            <v>2008/2009MJ</v>
          </cell>
          <cell r="E120">
            <v>1735</v>
          </cell>
          <cell r="F120">
            <v>3.8</v>
          </cell>
          <cell r="G120">
            <v>1670</v>
          </cell>
          <cell r="H120">
            <v>17.3</v>
          </cell>
          <cell r="I120">
            <v>7.0000000000000009</v>
          </cell>
          <cell r="J120">
            <v>62.1</v>
          </cell>
          <cell r="K120">
            <v>72.099999999999994</v>
          </cell>
          <cell r="L120">
            <v>75.7</v>
          </cell>
        </row>
        <row r="121">
          <cell r="D121" t="str">
            <v>2008/2009ML1</v>
          </cell>
          <cell r="E121">
            <v>2705</v>
          </cell>
          <cell r="F121">
            <v>1.7000000000000002</v>
          </cell>
          <cell r="G121">
            <v>2660</v>
          </cell>
          <cell r="H121">
            <v>14.799999999999999</v>
          </cell>
          <cell r="I121">
            <v>7.0000000000000009</v>
          </cell>
          <cell r="J121">
            <v>73</v>
          </cell>
          <cell r="K121">
            <v>76.3</v>
          </cell>
          <cell r="L121">
            <v>78.2</v>
          </cell>
        </row>
        <row r="122">
          <cell r="D122" t="str">
            <v>2003/2004F1</v>
          </cell>
          <cell r="E122">
            <v>2795</v>
          </cell>
          <cell r="F122">
            <v>9.5</v>
          </cell>
          <cell r="G122">
            <v>2530</v>
          </cell>
          <cell r="H122">
            <v>21.099999999999998</v>
          </cell>
          <cell r="I122">
            <v>7.9</v>
          </cell>
          <cell r="J122">
            <v>51</v>
          </cell>
          <cell r="K122">
            <v>66.2</v>
          </cell>
          <cell r="L122">
            <v>71</v>
          </cell>
        </row>
        <row r="123">
          <cell r="D123" t="str">
            <v>2003/2004F2</v>
          </cell>
          <cell r="E123">
            <v>14860</v>
          </cell>
          <cell r="F123">
            <v>11.1</v>
          </cell>
          <cell r="G123">
            <v>13215</v>
          </cell>
          <cell r="H123">
            <v>17.5</v>
          </cell>
          <cell r="I123">
            <v>5.6000000000000005</v>
          </cell>
          <cell r="J123">
            <v>64.2</v>
          </cell>
          <cell r="K123">
            <v>74.3</v>
          </cell>
          <cell r="L123">
            <v>76.900000000000006</v>
          </cell>
        </row>
        <row r="124">
          <cell r="D124" t="str">
            <v>2003/2004F3</v>
          </cell>
          <cell r="E124">
            <v>12855</v>
          </cell>
          <cell r="F124">
            <v>6.8000000000000007</v>
          </cell>
          <cell r="G124">
            <v>11985</v>
          </cell>
          <cell r="H124">
            <v>17.3</v>
          </cell>
          <cell r="I124">
            <v>6.4</v>
          </cell>
          <cell r="J124">
            <v>67.900000000000006</v>
          </cell>
          <cell r="K124">
            <v>74.3</v>
          </cell>
          <cell r="L124">
            <v>76.3</v>
          </cell>
        </row>
        <row r="125">
          <cell r="D125" t="str">
            <v>2003/2004F4</v>
          </cell>
          <cell r="E125">
            <v>295</v>
          </cell>
          <cell r="F125">
            <v>14.3</v>
          </cell>
          <cell r="G125">
            <v>250</v>
          </cell>
          <cell r="H125">
            <v>17.899999999999999</v>
          </cell>
          <cell r="I125">
            <v>6</v>
          </cell>
          <cell r="J125">
            <v>64.5</v>
          </cell>
          <cell r="K125">
            <v>74.099999999999994</v>
          </cell>
          <cell r="L125">
            <v>76.099999999999994</v>
          </cell>
        </row>
        <row r="126">
          <cell r="D126" t="str">
            <v>2003/2004F5</v>
          </cell>
          <cell r="E126">
            <v>1210</v>
          </cell>
          <cell r="F126">
            <v>9.4</v>
          </cell>
          <cell r="G126">
            <v>1095</v>
          </cell>
          <cell r="H126">
            <v>18.5</v>
          </cell>
          <cell r="I126">
            <v>6.1</v>
          </cell>
          <cell r="J126">
            <v>69.7</v>
          </cell>
          <cell r="K126">
            <v>73.900000000000006</v>
          </cell>
          <cell r="L126">
            <v>75.400000000000006</v>
          </cell>
        </row>
        <row r="127">
          <cell r="D127" t="str">
            <v>2003/2004F6</v>
          </cell>
          <cell r="E127">
            <v>3850</v>
          </cell>
          <cell r="F127">
            <v>7.1000000000000005</v>
          </cell>
          <cell r="G127">
            <v>3580</v>
          </cell>
          <cell r="H127">
            <v>17.599999999999998</v>
          </cell>
          <cell r="I127">
            <v>5.8000000000000007</v>
          </cell>
          <cell r="J127">
            <v>70.899999999999991</v>
          </cell>
          <cell r="K127">
            <v>75.099999999999994</v>
          </cell>
          <cell r="L127">
            <v>76.599999999999994</v>
          </cell>
        </row>
        <row r="128">
          <cell r="D128" t="str">
            <v>2003/2004F7</v>
          </cell>
          <cell r="E128">
            <v>1680</v>
          </cell>
          <cell r="F128">
            <v>6.4</v>
          </cell>
          <cell r="G128">
            <v>1575</v>
          </cell>
          <cell r="H128">
            <v>16.2</v>
          </cell>
          <cell r="I128">
            <v>5.3</v>
          </cell>
          <cell r="J128">
            <v>74.5</v>
          </cell>
          <cell r="K128">
            <v>77.400000000000006</v>
          </cell>
          <cell r="L128">
            <v>78.5</v>
          </cell>
        </row>
        <row r="129">
          <cell r="D129" t="str">
            <v>2003/2004F8</v>
          </cell>
          <cell r="E129">
            <v>3125</v>
          </cell>
          <cell r="F129">
            <v>9</v>
          </cell>
          <cell r="G129">
            <v>2845</v>
          </cell>
          <cell r="H129">
            <v>21.2</v>
          </cell>
          <cell r="I129">
            <v>7.8</v>
          </cell>
          <cell r="J129">
            <v>68</v>
          </cell>
          <cell r="K129">
            <v>70.300000000000011</v>
          </cell>
          <cell r="L129">
            <v>71</v>
          </cell>
        </row>
        <row r="130">
          <cell r="D130" t="str">
            <v>2003/2004F9</v>
          </cell>
          <cell r="E130">
            <v>1805</v>
          </cell>
          <cell r="F130">
            <v>10.200000000000001</v>
          </cell>
          <cell r="G130">
            <v>1620</v>
          </cell>
          <cell r="H130">
            <v>19.400000000000002</v>
          </cell>
          <cell r="I130">
            <v>6.5</v>
          </cell>
          <cell r="J130">
            <v>69.300000000000011</v>
          </cell>
          <cell r="K130">
            <v>72.3</v>
          </cell>
          <cell r="L130">
            <v>74.099999999999994</v>
          </cell>
        </row>
        <row r="131">
          <cell r="D131" t="str">
            <v>2003/2004FA</v>
          </cell>
          <cell r="E131">
            <v>1040</v>
          </cell>
          <cell r="F131">
            <v>11.600000000000001</v>
          </cell>
          <cell r="G131">
            <v>920</v>
          </cell>
          <cell r="H131">
            <v>19.2</v>
          </cell>
          <cell r="I131">
            <v>8.6000000000000014</v>
          </cell>
          <cell r="J131">
            <v>67.400000000000006</v>
          </cell>
          <cell r="K131">
            <v>71.3</v>
          </cell>
          <cell r="L131">
            <v>72.2</v>
          </cell>
        </row>
        <row r="132">
          <cell r="D132" t="str">
            <v>2003/2004FB</v>
          </cell>
          <cell r="E132">
            <v>10870</v>
          </cell>
          <cell r="F132">
            <v>7.8</v>
          </cell>
          <cell r="G132">
            <v>10025</v>
          </cell>
          <cell r="H132">
            <v>16.8</v>
          </cell>
          <cell r="I132">
            <v>7.7</v>
          </cell>
          <cell r="J132">
            <v>69</v>
          </cell>
          <cell r="K132">
            <v>74.099999999999994</v>
          </cell>
          <cell r="L132">
            <v>75.5</v>
          </cell>
        </row>
        <row r="133">
          <cell r="D133" t="str">
            <v>2003/2004FC</v>
          </cell>
          <cell r="E133">
            <v>5825</v>
          </cell>
          <cell r="F133">
            <v>7.8</v>
          </cell>
          <cell r="G133">
            <v>5370</v>
          </cell>
          <cell r="H133">
            <v>17.400000000000002</v>
          </cell>
          <cell r="I133">
            <v>7.6</v>
          </cell>
          <cell r="J133">
            <v>71.599999999999994</v>
          </cell>
          <cell r="K133">
            <v>74.099999999999994</v>
          </cell>
          <cell r="L133">
            <v>74.900000000000006</v>
          </cell>
        </row>
        <row r="134">
          <cell r="D134" t="str">
            <v>2003/2004FD</v>
          </cell>
          <cell r="E134">
            <v>13575</v>
          </cell>
          <cell r="F134">
            <v>9.8000000000000007</v>
          </cell>
          <cell r="G134">
            <v>12245</v>
          </cell>
          <cell r="H134">
            <v>17.5</v>
          </cell>
          <cell r="I134">
            <v>6.8000000000000007</v>
          </cell>
          <cell r="J134">
            <v>73.099999999999994</v>
          </cell>
          <cell r="K134">
            <v>75.099999999999994</v>
          </cell>
          <cell r="L134">
            <v>75.7</v>
          </cell>
        </row>
        <row r="135">
          <cell r="D135" t="str">
            <v>2003/2004FE</v>
          </cell>
          <cell r="E135">
            <v>3780</v>
          </cell>
          <cell r="F135">
            <v>5.9</v>
          </cell>
          <cell r="G135">
            <v>3555</v>
          </cell>
          <cell r="H135">
            <v>17.5</v>
          </cell>
          <cell r="I135">
            <v>7.6</v>
          </cell>
          <cell r="J135">
            <v>71.599999999999994</v>
          </cell>
          <cell r="K135">
            <v>74.099999999999994</v>
          </cell>
          <cell r="L135">
            <v>74.900000000000006</v>
          </cell>
        </row>
        <row r="136">
          <cell r="D136" t="str">
            <v>2003/2004FF</v>
          </cell>
          <cell r="E136">
            <v>11365</v>
          </cell>
          <cell r="F136">
            <v>6.9</v>
          </cell>
          <cell r="G136">
            <v>10585</v>
          </cell>
          <cell r="H136">
            <v>19.7</v>
          </cell>
          <cell r="I136">
            <v>7.1000000000000005</v>
          </cell>
          <cell r="J136">
            <v>68</v>
          </cell>
          <cell r="K136">
            <v>71.899999999999991</v>
          </cell>
          <cell r="L136">
            <v>73.2</v>
          </cell>
        </row>
        <row r="137">
          <cell r="D137" t="str">
            <v>2003/2004FG</v>
          </cell>
          <cell r="E137">
            <v>6670</v>
          </cell>
          <cell r="F137">
            <v>6.6000000000000005</v>
          </cell>
          <cell r="G137">
            <v>6230</v>
          </cell>
          <cell r="H137">
            <v>19.3</v>
          </cell>
          <cell r="I137">
            <v>6.5</v>
          </cell>
          <cell r="J137">
            <v>68</v>
          </cell>
          <cell r="K137">
            <v>72.599999999999994</v>
          </cell>
          <cell r="L137">
            <v>74.2</v>
          </cell>
        </row>
        <row r="138">
          <cell r="D138" t="str">
            <v>2003/2004FH</v>
          </cell>
          <cell r="E138">
            <v>13545</v>
          </cell>
          <cell r="F138">
            <v>6.9</v>
          </cell>
          <cell r="G138">
            <v>12605</v>
          </cell>
          <cell r="H138">
            <v>21.9</v>
          </cell>
          <cell r="I138">
            <v>8.9</v>
          </cell>
          <cell r="J138">
            <v>65.5</v>
          </cell>
          <cell r="K138">
            <v>68.2</v>
          </cell>
          <cell r="L138">
            <v>69.2</v>
          </cell>
        </row>
        <row r="139">
          <cell r="D139" t="str">
            <v>2003/2004FI</v>
          </cell>
          <cell r="E139">
            <v>5860</v>
          </cell>
          <cell r="F139">
            <v>7.3999999999999995</v>
          </cell>
          <cell r="G139">
            <v>5430</v>
          </cell>
          <cell r="H139">
            <v>16.8</v>
          </cell>
          <cell r="I139">
            <v>6</v>
          </cell>
          <cell r="J139">
            <v>73.3</v>
          </cell>
          <cell r="K139">
            <v>76.400000000000006</v>
          </cell>
          <cell r="L139">
            <v>77.2</v>
          </cell>
        </row>
        <row r="140">
          <cell r="D140" t="str">
            <v>2003/2004FJ</v>
          </cell>
          <cell r="E140">
            <v>2875</v>
          </cell>
          <cell r="F140">
            <v>6.9</v>
          </cell>
          <cell r="G140">
            <v>2675</v>
          </cell>
          <cell r="H140">
            <v>23.900000000000002</v>
          </cell>
          <cell r="I140">
            <v>6.9</v>
          </cell>
          <cell r="J140">
            <v>61.6</v>
          </cell>
          <cell r="K140">
            <v>67.100000000000009</v>
          </cell>
          <cell r="L140">
            <v>69.2</v>
          </cell>
        </row>
        <row r="141">
          <cell r="D141" t="str">
            <v>2003/2004FL1</v>
          </cell>
          <cell r="E141">
            <v>1270</v>
          </cell>
          <cell r="F141">
            <v>7.9</v>
          </cell>
          <cell r="G141">
            <v>1170</v>
          </cell>
          <cell r="H141">
            <v>18.8</v>
          </cell>
          <cell r="I141">
            <v>6.4</v>
          </cell>
          <cell r="J141">
            <v>71.7</v>
          </cell>
          <cell r="K141">
            <v>74</v>
          </cell>
          <cell r="L141">
            <v>74.8</v>
          </cell>
        </row>
        <row r="142">
          <cell r="D142" t="str">
            <v>2003/2004M1</v>
          </cell>
          <cell r="E142">
            <v>2270</v>
          </cell>
          <cell r="F142">
            <v>2.1999999999999997</v>
          </cell>
          <cell r="G142">
            <v>2220</v>
          </cell>
          <cell r="H142">
            <v>21.2</v>
          </cell>
          <cell r="I142">
            <v>6.4</v>
          </cell>
          <cell r="J142">
            <v>44.9</v>
          </cell>
          <cell r="K142">
            <v>66.100000000000009</v>
          </cell>
          <cell r="L142">
            <v>72.3</v>
          </cell>
        </row>
        <row r="143">
          <cell r="D143" t="str">
            <v>2003/2004M2</v>
          </cell>
          <cell r="E143">
            <v>3300</v>
          </cell>
          <cell r="F143">
            <v>3</v>
          </cell>
          <cell r="G143">
            <v>3200</v>
          </cell>
          <cell r="H143">
            <v>17.200000000000003</v>
          </cell>
          <cell r="I143">
            <v>6</v>
          </cell>
          <cell r="J143">
            <v>62.4</v>
          </cell>
          <cell r="K143">
            <v>74.099999999999994</v>
          </cell>
          <cell r="L143">
            <v>76.900000000000006</v>
          </cell>
        </row>
        <row r="144">
          <cell r="D144" t="str">
            <v>2003/2004M3</v>
          </cell>
          <cell r="E144">
            <v>6780</v>
          </cell>
          <cell r="F144">
            <v>1.9</v>
          </cell>
          <cell r="G144">
            <v>6655</v>
          </cell>
          <cell r="H144">
            <v>17.899999999999999</v>
          </cell>
          <cell r="I144">
            <v>5.8000000000000007</v>
          </cell>
          <cell r="J144">
            <v>68.800000000000011</v>
          </cell>
          <cell r="K144">
            <v>74.3</v>
          </cell>
          <cell r="L144">
            <v>76.2</v>
          </cell>
        </row>
        <row r="145">
          <cell r="D145" t="str">
            <v>2003/2004M4</v>
          </cell>
          <cell r="E145">
            <v>125</v>
          </cell>
          <cell r="F145">
            <v>2.4</v>
          </cell>
          <cell r="G145">
            <v>125</v>
          </cell>
          <cell r="H145">
            <v>26</v>
          </cell>
          <cell r="I145">
            <v>4.9000000000000004</v>
          </cell>
          <cell r="J145">
            <v>53.7</v>
          </cell>
          <cell r="K145">
            <v>64.2</v>
          </cell>
          <cell r="L145">
            <v>69.100000000000009</v>
          </cell>
        </row>
        <row r="146">
          <cell r="D146" t="str">
            <v>2003/2004M5</v>
          </cell>
          <cell r="E146">
            <v>595</v>
          </cell>
          <cell r="F146">
            <v>2.9000000000000004</v>
          </cell>
          <cell r="G146">
            <v>575</v>
          </cell>
          <cell r="H146">
            <v>25.6</v>
          </cell>
          <cell r="I146">
            <v>4.3999999999999995</v>
          </cell>
          <cell r="J146">
            <v>65</v>
          </cell>
          <cell r="K146">
            <v>68.7</v>
          </cell>
          <cell r="L146">
            <v>70</v>
          </cell>
        </row>
        <row r="147">
          <cell r="D147" t="str">
            <v>2003/2004M6</v>
          </cell>
          <cell r="E147">
            <v>5345</v>
          </cell>
          <cell r="F147">
            <v>1.6</v>
          </cell>
          <cell r="G147">
            <v>5255</v>
          </cell>
          <cell r="H147">
            <v>19.100000000000001</v>
          </cell>
          <cell r="I147">
            <v>5.4</v>
          </cell>
          <cell r="J147">
            <v>70.2</v>
          </cell>
          <cell r="K147">
            <v>74.2</v>
          </cell>
          <cell r="L147">
            <v>75.5</v>
          </cell>
        </row>
        <row r="148">
          <cell r="D148" t="str">
            <v>2003/2004M7</v>
          </cell>
          <cell r="E148">
            <v>2450</v>
          </cell>
          <cell r="F148">
            <v>2.1999999999999997</v>
          </cell>
          <cell r="G148">
            <v>2400</v>
          </cell>
          <cell r="H148">
            <v>18.099999999999998</v>
          </cell>
          <cell r="I148">
            <v>5.7</v>
          </cell>
          <cell r="J148">
            <v>71</v>
          </cell>
          <cell r="K148">
            <v>74.599999999999994</v>
          </cell>
          <cell r="L148">
            <v>76.2</v>
          </cell>
        </row>
        <row r="149">
          <cell r="D149" t="str">
            <v>2003/2004M8</v>
          </cell>
          <cell r="E149">
            <v>11410</v>
          </cell>
          <cell r="F149">
            <v>3</v>
          </cell>
          <cell r="G149">
            <v>11060</v>
          </cell>
          <cell r="H149">
            <v>18.7</v>
          </cell>
          <cell r="I149">
            <v>6.9</v>
          </cell>
          <cell r="J149">
            <v>71.8</v>
          </cell>
          <cell r="K149">
            <v>73.8</v>
          </cell>
          <cell r="L149">
            <v>74.400000000000006</v>
          </cell>
        </row>
        <row r="150">
          <cell r="D150" t="str">
            <v>2003/2004M9</v>
          </cell>
          <cell r="E150">
            <v>9935</v>
          </cell>
          <cell r="F150">
            <v>3.4000000000000004</v>
          </cell>
          <cell r="G150">
            <v>9595</v>
          </cell>
          <cell r="H150">
            <v>18.8</v>
          </cell>
          <cell r="I150">
            <v>5.1000000000000005</v>
          </cell>
          <cell r="J150">
            <v>72.099999999999994</v>
          </cell>
          <cell r="K150">
            <v>75.2</v>
          </cell>
          <cell r="L150">
            <v>76.2</v>
          </cell>
        </row>
        <row r="151">
          <cell r="D151" t="str">
            <v>2003/2004MA</v>
          </cell>
          <cell r="E151">
            <v>3205</v>
          </cell>
          <cell r="F151">
            <v>3.5000000000000004</v>
          </cell>
          <cell r="G151">
            <v>3095</v>
          </cell>
          <cell r="H151">
            <v>18</v>
          </cell>
          <cell r="I151">
            <v>6.2</v>
          </cell>
          <cell r="J151">
            <v>72.7</v>
          </cell>
          <cell r="K151">
            <v>75</v>
          </cell>
          <cell r="L151">
            <v>75.8</v>
          </cell>
        </row>
        <row r="152">
          <cell r="D152" t="str">
            <v>2003/2004MB</v>
          </cell>
          <cell r="E152">
            <v>5270</v>
          </cell>
          <cell r="F152">
            <v>3</v>
          </cell>
          <cell r="G152">
            <v>5110</v>
          </cell>
          <cell r="H152">
            <v>17.400000000000002</v>
          </cell>
          <cell r="I152">
            <v>5.9</v>
          </cell>
          <cell r="J152">
            <v>70.300000000000011</v>
          </cell>
          <cell r="K152">
            <v>75.3</v>
          </cell>
          <cell r="L152">
            <v>76.7</v>
          </cell>
        </row>
        <row r="153">
          <cell r="D153" t="str">
            <v>2003/2004MC</v>
          </cell>
          <cell r="E153">
            <v>3290</v>
          </cell>
          <cell r="F153">
            <v>3.4000000000000004</v>
          </cell>
          <cell r="G153">
            <v>3175</v>
          </cell>
          <cell r="H153">
            <v>20.6</v>
          </cell>
          <cell r="I153">
            <v>7.0000000000000009</v>
          </cell>
          <cell r="J153">
            <v>68.600000000000009</v>
          </cell>
          <cell r="K153">
            <v>71.3</v>
          </cell>
          <cell r="L153">
            <v>72.399999999999991</v>
          </cell>
        </row>
        <row r="154">
          <cell r="D154" t="str">
            <v>2003/2004MD</v>
          </cell>
          <cell r="E154">
            <v>12285</v>
          </cell>
          <cell r="F154">
            <v>2.8000000000000003</v>
          </cell>
          <cell r="G154">
            <v>11935</v>
          </cell>
          <cell r="H154">
            <v>17.899999999999999</v>
          </cell>
          <cell r="I154">
            <v>6.1</v>
          </cell>
          <cell r="J154">
            <v>73.8</v>
          </cell>
          <cell r="K154">
            <v>75.400000000000006</v>
          </cell>
          <cell r="L154">
            <v>76</v>
          </cell>
        </row>
        <row r="155">
          <cell r="D155" t="str">
            <v>2003/2004ME</v>
          </cell>
          <cell r="E155">
            <v>2430</v>
          </cell>
          <cell r="F155">
            <v>2.1</v>
          </cell>
          <cell r="G155">
            <v>2380</v>
          </cell>
          <cell r="H155">
            <v>19.100000000000001</v>
          </cell>
          <cell r="I155">
            <v>8.4</v>
          </cell>
          <cell r="J155">
            <v>69.300000000000011</v>
          </cell>
          <cell r="K155">
            <v>71.7</v>
          </cell>
          <cell r="L155">
            <v>72.5</v>
          </cell>
        </row>
        <row r="156">
          <cell r="D156" t="str">
            <v>2003/2004MF</v>
          </cell>
          <cell r="E156">
            <v>3985</v>
          </cell>
          <cell r="F156">
            <v>2.1999999999999997</v>
          </cell>
          <cell r="G156">
            <v>3895</v>
          </cell>
          <cell r="H156">
            <v>23.200000000000003</v>
          </cell>
          <cell r="I156">
            <v>7.2000000000000011</v>
          </cell>
          <cell r="J156">
            <v>64.099999999999994</v>
          </cell>
          <cell r="K156">
            <v>68.2</v>
          </cell>
          <cell r="L156">
            <v>69.600000000000009</v>
          </cell>
        </row>
        <row r="157">
          <cell r="D157" t="str">
            <v>2003/2004MG</v>
          </cell>
          <cell r="E157">
            <v>5120</v>
          </cell>
          <cell r="F157">
            <v>2.1</v>
          </cell>
          <cell r="G157">
            <v>5010</v>
          </cell>
          <cell r="H157">
            <v>18.7</v>
          </cell>
          <cell r="I157">
            <v>7.3</v>
          </cell>
          <cell r="J157">
            <v>67.2</v>
          </cell>
          <cell r="K157">
            <v>72.3</v>
          </cell>
          <cell r="L157">
            <v>74</v>
          </cell>
        </row>
        <row r="158">
          <cell r="D158" t="str">
            <v>2003/2004MH</v>
          </cell>
          <cell r="E158">
            <v>8480</v>
          </cell>
          <cell r="F158">
            <v>2.7</v>
          </cell>
          <cell r="G158">
            <v>8250</v>
          </cell>
          <cell r="H158">
            <v>22.8</v>
          </cell>
          <cell r="I158">
            <v>8.7000000000000011</v>
          </cell>
          <cell r="J158">
            <v>65.100000000000009</v>
          </cell>
          <cell r="K158">
            <v>67.7</v>
          </cell>
          <cell r="L158">
            <v>68.5</v>
          </cell>
        </row>
        <row r="159">
          <cell r="D159" t="str">
            <v>2003/2004MI</v>
          </cell>
          <cell r="E159">
            <v>1255</v>
          </cell>
          <cell r="F159">
            <v>2.2999999999999998</v>
          </cell>
          <cell r="G159">
            <v>1225</v>
          </cell>
          <cell r="H159">
            <v>17.599999999999998</v>
          </cell>
          <cell r="I159">
            <v>6.1</v>
          </cell>
          <cell r="J159">
            <v>71.899999999999991</v>
          </cell>
          <cell r="K159">
            <v>75</v>
          </cell>
          <cell r="L159">
            <v>76.3</v>
          </cell>
        </row>
        <row r="160">
          <cell r="D160" t="str">
            <v>2003/2004MJ</v>
          </cell>
          <cell r="E160">
            <v>2145</v>
          </cell>
          <cell r="F160">
            <v>3.8</v>
          </cell>
          <cell r="G160">
            <v>2065</v>
          </cell>
          <cell r="H160">
            <v>21.5</v>
          </cell>
          <cell r="I160">
            <v>6.3</v>
          </cell>
          <cell r="J160">
            <v>66.8</v>
          </cell>
          <cell r="K160">
            <v>70.7</v>
          </cell>
          <cell r="L160">
            <v>72.2</v>
          </cell>
        </row>
        <row r="161">
          <cell r="D161" t="str">
            <v>2003/2004ML1</v>
          </cell>
          <cell r="E161">
            <v>2735</v>
          </cell>
          <cell r="F161">
            <v>2.6</v>
          </cell>
          <cell r="G161">
            <v>2665</v>
          </cell>
          <cell r="H161">
            <v>19.400000000000002</v>
          </cell>
          <cell r="I161">
            <v>6.8000000000000007</v>
          </cell>
          <cell r="J161">
            <v>70.899999999999991</v>
          </cell>
          <cell r="K161">
            <v>72.7</v>
          </cell>
          <cell r="L161">
            <v>73.8</v>
          </cell>
        </row>
        <row r="162">
          <cell r="D162" t="str">
            <v>2012/2013All1</v>
          </cell>
          <cell r="E162">
            <v>7375</v>
          </cell>
          <cell r="F162">
            <v>0.90000000000000013</v>
          </cell>
          <cell r="G162">
            <v>7310</v>
          </cell>
          <cell r="H162">
            <v>2.8000000000000003</v>
          </cell>
          <cell r="I162">
            <v>10.4</v>
          </cell>
          <cell r="J162">
            <v>69.600000000000009</v>
          </cell>
          <cell r="K162">
            <v>79.600000000000009</v>
          </cell>
          <cell r="L162">
            <v>86.8</v>
          </cell>
        </row>
        <row r="163">
          <cell r="D163" t="str">
            <v>2012/2013All2</v>
          </cell>
          <cell r="E163">
            <v>28605</v>
          </cell>
          <cell r="F163">
            <v>2.1999999999999997</v>
          </cell>
          <cell r="G163">
            <v>27965</v>
          </cell>
          <cell r="H163">
            <v>7.3</v>
          </cell>
          <cell r="I163">
            <v>8.9</v>
          </cell>
          <cell r="J163">
            <v>56.2</v>
          </cell>
          <cell r="K163">
            <v>75.900000000000006</v>
          </cell>
          <cell r="L163">
            <v>83.8</v>
          </cell>
        </row>
        <row r="164">
          <cell r="D164" t="str">
            <v>2012/2013All3</v>
          </cell>
          <cell r="E164">
            <v>29545</v>
          </cell>
          <cell r="F164">
            <v>0.5</v>
          </cell>
          <cell r="G164">
            <v>29385</v>
          </cell>
          <cell r="H164">
            <v>6.6000000000000005</v>
          </cell>
          <cell r="I164">
            <v>11.200000000000001</v>
          </cell>
          <cell r="J164">
            <v>53.1</v>
          </cell>
          <cell r="K164">
            <v>71.5</v>
          </cell>
          <cell r="L164">
            <v>82.300000000000011</v>
          </cell>
        </row>
        <row r="165">
          <cell r="D165" t="str">
            <v>2012/2013All4</v>
          </cell>
          <cell r="E165">
            <v>560</v>
          </cell>
          <cell r="F165">
            <v>0.90000000000000013</v>
          </cell>
          <cell r="G165">
            <v>555</v>
          </cell>
          <cell r="H165">
            <v>8</v>
          </cell>
          <cell r="I165">
            <v>7.6</v>
          </cell>
          <cell r="J165">
            <v>74</v>
          </cell>
          <cell r="K165">
            <v>81.2</v>
          </cell>
          <cell r="L165">
            <v>84.399999999999991</v>
          </cell>
        </row>
        <row r="166">
          <cell r="D166" t="str">
            <v>2012/2013All5</v>
          </cell>
          <cell r="E166">
            <v>2105</v>
          </cell>
          <cell r="F166">
            <v>0.6</v>
          </cell>
          <cell r="G166">
            <v>2095</v>
          </cell>
          <cell r="H166">
            <v>10.100000000000001</v>
          </cell>
          <cell r="I166">
            <v>12.2</v>
          </cell>
          <cell r="J166">
            <v>60.8</v>
          </cell>
          <cell r="K166">
            <v>71.899999999999991</v>
          </cell>
          <cell r="L166">
            <v>77.7</v>
          </cell>
        </row>
        <row r="167">
          <cell r="D167" t="str">
            <v>2012/2013All6</v>
          </cell>
          <cell r="E167">
            <v>12155</v>
          </cell>
          <cell r="F167">
            <v>0.5</v>
          </cell>
          <cell r="G167">
            <v>12095</v>
          </cell>
          <cell r="H167">
            <v>6.8000000000000007</v>
          </cell>
          <cell r="I167">
            <v>10.200000000000001</v>
          </cell>
          <cell r="J167">
            <v>52.1</v>
          </cell>
          <cell r="K167">
            <v>70.899999999999991</v>
          </cell>
          <cell r="L167">
            <v>83</v>
          </cell>
        </row>
        <row r="168">
          <cell r="D168" t="str">
            <v>2012/2013All7</v>
          </cell>
          <cell r="E168">
            <v>6035</v>
          </cell>
          <cell r="F168">
            <v>0.70000000000000007</v>
          </cell>
          <cell r="G168">
            <v>5990</v>
          </cell>
          <cell r="H168">
            <v>7.3</v>
          </cell>
          <cell r="I168">
            <v>8.6000000000000014</v>
          </cell>
          <cell r="J168">
            <v>57.9</v>
          </cell>
          <cell r="K168">
            <v>75</v>
          </cell>
          <cell r="L168">
            <v>84.1</v>
          </cell>
        </row>
        <row r="169">
          <cell r="D169" t="str">
            <v>2012/2013All8</v>
          </cell>
          <cell r="E169">
            <v>10345</v>
          </cell>
          <cell r="F169">
            <v>0.90000000000000013</v>
          </cell>
          <cell r="G169">
            <v>10250</v>
          </cell>
          <cell r="H169">
            <v>9</v>
          </cell>
          <cell r="I169">
            <v>13.600000000000001</v>
          </cell>
          <cell r="J169">
            <v>68.7</v>
          </cell>
          <cell r="K169">
            <v>73.900000000000006</v>
          </cell>
          <cell r="L169">
            <v>77.400000000000006</v>
          </cell>
        </row>
        <row r="170">
          <cell r="D170" t="str">
            <v>2012/2013All9</v>
          </cell>
          <cell r="E170">
            <v>13140</v>
          </cell>
          <cell r="F170">
            <v>1.3</v>
          </cell>
          <cell r="G170">
            <v>12965</v>
          </cell>
          <cell r="H170">
            <v>9.8000000000000007</v>
          </cell>
          <cell r="I170">
            <v>9.9</v>
          </cell>
          <cell r="J170">
            <v>65.5</v>
          </cell>
          <cell r="K170">
            <v>74.5</v>
          </cell>
          <cell r="L170">
            <v>80.300000000000011</v>
          </cell>
        </row>
        <row r="171">
          <cell r="D171" t="str">
            <v>2012/2013AllA</v>
          </cell>
          <cell r="E171">
            <v>6675</v>
          </cell>
          <cell r="F171">
            <v>1.5</v>
          </cell>
          <cell r="G171">
            <v>6580</v>
          </cell>
          <cell r="H171">
            <v>8.9</v>
          </cell>
          <cell r="I171">
            <v>10.4</v>
          </cell>
          <cell r="J171">
            <v>63.1</v>
          </cell>
          <cell r="K171">
            <v>72.5</v>
          </cell>
          <cell r="L171">
            <v>80.7</v>
          </cell>
        </row>
        <row r="172">
          <cell r="D172" t="str">
            <v>2012/2013AllB</v>
          </cell>
          <cell r="E172">
            <v>24595</v>
          </cell>
          <cell r="F172">
            <v>0.90000000000000013</v>
          </cell>
          <cell r="G172">
            <v>24385</v>
          </cell>
          <cell r="H172">
            <v>7.2000000000000011</v>
          </cell>
          <cell r="I172">
            <v>12.2</v>
          </cell>
          <cell r="J172">
            <v>60.3</v>
          </cell>
          <cell r="K172">
            <v>74.5</v>
          </cell>
          <cell r="L172">
            <v>80.600000000000009</v>
          </cell>
        </row>
        <row r="173">
          <cell r="D173" t="str">
            <v>2012/2013AllC</v>
          </cell>
          <cell r="E173">
            <v>11260</v>
          </cell>
          <cell r="F173">
            <v>0.8</v>
          </cell>
          <cell r="G173">
            <v>11170</v>
          </cell>
          <cell r="H173">
            <v>7.7</v>
          </cell>
          <cell r="I173">
            <v>13.4</v>
          </cell>
          <cell r="J173">
            <v>59.5</v>
          </cell>
          <cell r="K173">
            <v>72.3</v>
          </cell>
          <cell r="L173">
            <v>78.900000000000006</v>
          </cell>
        </row>
        <row r="174">
          <cell r="D174" t="str">
            <v>2012/2013AllD</v>
          </cell>
          <cell r="E174">
            <v>32435</v>
          </cell>
          <cell r="F174">
            <v>1.3</v>
          </cell>
          <cell r="G174">
            <v>32005</v>
          </cell>
          <cell r="H174">
            <v>8.6000000000000014</v>
          </cell>
          <cell r="I174">
            <v>13</v>
          </cell>
          <cell r="J174">
            <v>70.5</v>
          </cell>
          <cell r="K174">
            <v>75.400000000000006</v>
          </cell>
          <cell r="L174">
            <v>78.400000000000006</v>
          </cell>
        </row>
        <row r="175">
          <cell r="D175" t="str">
            <v>2012/2013AllE</v>
          </cell>
          <cell r="E175">
            <v>8830</v>
          </cell>
          <cell r="F175">
            <v>0.5</v>
          </cell>
          <cell r="G175">
            <v>8780</v>
          </cell>
          <cell r="H175">
            <v>7.5</v>
          </cell>
          <cell r="I175">
            <v>17.100000000000001</v>
          </cell>
          <cell r="J175">
            <v>68.400000000000006</v>
          </cell>
          <cell r="K175">
            <v>72.5</v>
          </cell>
          <cell r="L175">
            <v>75.5</v>
          </cell>
        </row>
        <row r="176">
          <cell r="D176" t="str">
            <v>2012/2013AllF</v>
          </cell>
          <cell r="E176">
            <v>18230</v>
          </cell>
          <cell r="F176">
            <v>0.70000000000000007</v>
          </cell>
          <cell r="G176">
            <v>18100</v>
          </cell>
          <cell r="H176">
            <v>9.5</v>
          </cell>
          <cell r="I176">
            <v>13.700000000000001</v>
          </cell>
          <cell r="J176">
            <v>52</v>
          </cell>
          <cell r="K176">
            <v>67.5</v>
          </cell>
          <cell r="L176">
            <v>76.7</v>
          </cell>
        </row>
        <row r="177">
          <cell r="D177" t="str">
            <v>2012/2013AllG</v>
          </cell>
          <cell r="E177">
            <v>14440</v>
          </cell>
          <cell r="F177">
            <v>0.8</v>
          </cell>
          <cell r="G177">
            <v>14325</v>
          </cell>
          <cell r="H177">
            <v>9</v>
          </cell>
          <cell r="I177">
            <v>13.3</v>
          </cell>
          <cell r="J177">
            <v>51.300000000000004</v>
          </cell>
          <cell r="K177">
            <v>66.900000000000006</v>
          </cell>
          <cell r="L177">
            <v>77.7</v>
          </cell>
        </row>
        <row r="178">
          <cell r="D178" t="str">
            <v>2012/2013AllH</v>
          </cell>
          <cell r="E178">
            <v>32290</v>
          </cell>
          <cell r="F178">
            <v>0.70000000000000007</v>
          </cell>
          <cell r="G178">
            <v>32075</v>
          </cell>
          <cell r="H178">
            <v>9.7000000000000011</v>
          </cell>
          <cell r="I178">
            <v>17.8</v>
          </cell>
          <cell r="J178">
            <v>62.4</v>
          </cell>
          <cell r="K178">
            <v>68.600000000000009</v>
          </cell>
          <cell r="L178">
            <v>72.5</v>
          </cell>
        </row>
        <row r="179">
          <cell r="D179" t="str">
            <v>2012/2013AllI</v>
          </cell>
          <cell r="E179">
            <v>14855</v>
          </cell>
          <cell r="F179">
            <v>0.8</v>
          </cell>
          <cell r="G179">
            <v>14735</v>
          </cell>
          <cell r="H179">
            <v>6.7</v>
          </cell>
          <cell r="I179">
            <v>8.3000000000000007</v>
          </cell>
          <cell r="J179">
            <v>69.400000000000006</v>
          </cell>
          <cell r="K179">
            <v>81.300000000000011</v>
          </cell>
          <cell r="L179">
            <v>85</v>
          </cell>
        </row>
        <row r="180">
          <cell r="D180" t="str">
            <v>2012/2013AllJ</v>
          </cell>
          <cell r="E180">
            <v>4365</v>
          </cell>
          <cell r="F180">
            <v>2.4</v>
          </cell>
          <cell r="G180">
            <v>4260</v>
          </cell>
          <cell r="H180">
            <v>13</v>
          </cell>
          <cell r="I180">
            <v>8.7999999999999989</v>
          </cell>
          <cell r="J180">
            <v>50.6</v>
          </cell>
          <cell r="K180">
            <v>68.2</v>
          </cell>
          <cell r="L180">
            <v>78.3</v>
          </cell>
        </row>
        <row r="181">
          <cell r="D181" t="str">
            <v>2012/2013AllL1</v>
          </cell>
          <cell r="E181">
            <v>5120</v>
          </cell>
          <cell r="F181">
            <v>0.8</v>
          </cell>
          <cell r="G181">
            <v>5080</v>
          </cell>
          <cell r="H181">
            <v>8.9</v>
          </cell>
          <cell r="I181">
            <v>10.5</v>
          </cell>
          <cell r="J181">
            <v>65.3</v>
          </cell>
          <cell r="K181">
            <v>74.099999999999994</v>
          </cell>
          <cell r="L181">
            <v>80.600000000000009</v>
          </cell>
        </row>
        <row r="182">
          <cell r="D182" t="str">
            <v>2010/2011All1</v>
          </cell>
          <cell r="E182">
            <v>7105</v>
          </cell>
          <cell r="F182">
            <v>1.5</v>
          </cell>
          <cell r="G182">
            <v>7000</v>
          </cell>
          <cell r="H182">
            <v>12</v>
          </cell>
          <cell r="I182">
            <v>11.4</v>
          </cell>
          <cell r="J182">
            <v>59.4</v>
          </cell>
          <cell r="K182">
            <v>72.899999999999991</v>
          </cell>
          <cell r="L182">
            <v>76.599999999999994</v>
          </cell>
        </row>
        <row r="183">
          <cell r="D183" t="str">
            <v>2010/2011All2</v>
          </cell>
          <cell r="E183">
            <v>23775</v>
          </cell>
          <cell r="F183">
            <v>5</v>
          </cell>
          <cell r="G183">
            <v>22575</v>
          </cell>
          <cell r="H183">
            <v>10.7</v>
          </cell>
          <cell r="I183">
            <v>6.4</v>
          </cell>
          <cell r="J183">
            <v>55.300000000000004</v>
          </cell>
          <cell r="K183">
            <v>76.5</v>
          </cell>
          <cell r="L183">
            <v>82.9</v>
          </cell>
        </row>
        <row r="184">
          <cell r="D184" t="str">
            <v>2010/2011All3</v>
          </cell>
          <cell r="E184">
            <v>25625</v>
          </cell>
          <cell r="F184">
            <v>2.8000000000000003</v>
          </cell>
          <cell r="G184">
            <v>24900</v>
          </cell>
          <cell r="H184">
            <v>9.5</v>
          </cell>
          <cell r="I184">
            <v>8.7999999999999989</v>
          </cell>
          <cell r="J184">
            <v>58.8</v>
          </cell>
          <cell r="K184">
            <v>74.099999999999994</v>
          </cell>
          <cell r="L184">
            <v>81.800000000000011</v>
          </cell>
        </row>
        <row r="185">
          <cell r="D185" t="str">
            <v>2010/2011All4</v>
          </cell>
          <cell r="E185">
            <v>595</v>
          </cell>
          <cell r="F185">
            <v>2.5</v>
          </cell>
          <cell r="G185">
            <v>580</v>
          </cell>
          <cell r="H185">
            <v>10.200000000000001</v>
          </cell>
          <cell r="I185">
            <v>8.7999999999999989</v>
          </cell>
          <cell r="J185">
            <v>66.3</v>
          </cell>
          <cell r="K185">
            <v>77.400000000000006</v>
          </cell>
          <cell r="L185">
            <v>81</v>
          </cell>
        </row>
        <row r="186">
          <cell r="D186" t="str">
            <v>2010/2011All5</v>
          </cell>
          <cell r="E186">
            <v>1905</v>
          </cell>
          <cell r="F186">
            <v>3.6000000000000005</v>
          </cell>
          <cell r="G186">
            <v>1835</v>
          </cell>
          <cell r="H186">
            <v>13.3</v>
          </cell>
          <cell r="I186">
            <v>8.1</v>
          </cell>
          <cell r="J186">
            <v>63.5</v>
          </cell>
          <cell r="K186">
            <v>74.2</v>
          </cell>
          <cell r="L186">
            <v>78.600000000000009</v>
          </cell>
        </row>
        <row r="187">
          <cell r="D187" t="str">
            <v>2010/2011All6</v>
          </cell>
          <cell r="E187">
            <v>10975</v>
          </cell>
          <cell r="F187">
            <v>2.1</v>
          </cell>
          <cell r="G187">
            <v>10745</v>
          </cell>
          <cell r="H187">
            <v>9.4</v>
          </cell>
          <cell r="I187">
            <v>7.0000000000000009</v>
          </cell>
          <cell r="J187">
            <v>59.9</v>
          </cell>
          <cell r="K187">
            <v>75.5</v>
          </cell>
          <cell r="L187">
            <v>83.6</v>
          </cell>
        </row>
        <row r="188">
          <cell r="D188" t="str">
            <v>2010/2011All7</v>
          </cell>
          <cell r="E188">
            <v>4880</v>
          </cell>
          <cell r="F188">
            <v>2.8000000000000003</v>
          </cell>
          <cell r="G188">
            <v>4740</v>
          </cell>
          <cell r="H188">
            <v>9.1999999999999993</v>
          </cell>
          <cell r="I188">
            <v>6.7</v>
          </cell>
          <cell r="J188">
            <v>70.300000000000011</v>
          </cell>
          <cell r="K188">
            <v>79.400000000000006</v>
          </cell>
          <cell r="L188">
            <v>84.1</v>
          </cell>
        </row>
        <row r="189">
          <cell r="D189" t="str">
            <v>2010/2011All8</v>
          </cell>
          <cell r="E189">
            <v>9410</v>
          </cell>
          <cell r="F189">
            <v>3.3000000000000003</v>
          </cell>
          <cell r="G189">
            <v>9095</v>
          </cell>
          <cell r="H189">
            <v>11.5</v>
          </cell>
          <cell r="I189">
            <v>10.100000000000001</v>
          </cell>
          <cell r="J189">
            <v>72.7</v>
          </cell>
          <cell r="K189">
            <v>76.599999999999994</v>
          </cell>
          <cell r="L189">
            <v>78.400000000000006</v>
          </cell>
        </row>
        <row r="190">
          <cell r="D190" t="str">
            <v>2010/2011All9</v>
          </cell>
          <cell r="E190">
            <v>12345</v>
          </cell>
          <cell r="F190">
            <v>3.1</v>
          </cell>
          <cell r="G190">
            <v>11960</v>
          </cell>
          <cell r="H190">
            <v>11.8</v>
          </cell>
          <cell r="I190">
            <v>7.8</v>
          </cell>
          <cell r="J190">
            <v>69.5</v>
          </cell>
          <cell r="K190">
            <v>76.8</v>
          </cell>
          <cell r="L190">
            <v>80.400000000000006</v>
          </cell>
        </row>
        <row r="191">
          <cell r="D191" t="str">
            <v>2010/2011AllA</v>
          </cell>
          <cell r="E191">
            <v>7280</v>
          </cell>
          <cell r="F191">
            <v>3.6999999999999997</v>
          </cell>
          <cell r="G191">
            <v>7010</v>
          </cell>
          <cell r="H191">
            <v>11.600000000000001</v>
          </cell>
          <cell r="I191">
            <v>7.1000000000000005</v>
          </cell>
          <cell r="J191">
            <v>62.4</v>
          </cell>
          <cell r="K191">
            <v>74.8</v>
          </cell>
          <cell r="L191">
            <v>81.300000000000011</v>
          </cell>
        </row>
        <row r="192">
          <cell r="D192" t="str">
            <v>2010/2011AllB</v>
          </cell>
          <cell r="E192">
            <v>22305</v>
          </cell>
          <cell r="F192">
            <v>3.9</v>
          </cell>
          <cell r="G192">
            <v>21435</v>
          </cell>
          <cell r="H192">
            <v>10</v>
          </cell>
          <cell r="I192">
            <v>9.1999999999999993</v>
          </cell>
          <cell r="J192">
            <v>66.2</v>
          </cell>
          <cell r="K192">
            <v>77</v>
          </cell>
          <cell r="L192">
            <v>80.800000000000011</v>
          </cell>
        </row>
        <row r="193">
          <cell r="D193" t="str">
            <v>2010/2011AllC</v>
          </cell>
          <cell r="E193">
            <v>11510</v>
          </cell>
          <cell r="F193">
            <v>3.3000000000000003</v>
          </cell>
          <cell r="G193">
            <v>11130</v>
          </cell>
          <cell r="H193">
            <v>11</v>
          </cell>
          <cell r="I193">
            <v>10.3</v>
          </cell>
          <cell r="J193">
            <v>69.100000000000009</v>
          </cell>
          <cell r="K193">
            <v>75.7</v>
          </cell>
          <cell r="L193">
            <v>78.7</v>
          </cell>
        </row>
        <row r="194">
          <cell r="D194" t="str">
            <v>2010/2011AllD</v>
          </cell>
          <cell r="E194">
            <v>29325</v>
          </cell>
          <cell r="F194">
            <v>4.3000000000000007</v>
          </cell>
          <cell r="G194">
            <v>28080</v>
          </cell>
          <cell r="H194">
            <v>12</v>
          </cell>
          <cell r="I194">
            <v>9.6</v>
          </cell>
          <cell r="J194">
            <v>73.3</v>
          </cell>
          <cell r="K194">
            <v>76.900000000000006</v>
          </cell>
          <cell r="L194">
            <v>78.3</v>
          </cell>
        </row>
        <row r="195">
          <cell r="D195" t="str">
            <v>2010/2011AllE</v>
          </cell>
          <cell r="E195">
            <v>8355</v>
          </cell>
          <cell r="F195">
            <v>3.5000000000000004</v>
          </cell>
          <cell r="G195">
            <v>8060</v>
          </cell>
          <cell r="H195">
            <v>10.6</v>
          </cell>
          <cell r="I195">
            <v>12.3</v>
          </cell>
          <cell r="J195">
            <v>71.399999999999991</v>
          </cell>
          <cell r="K195">
            <v>75.3</v>
          </cell>
          <cell r="L195">
            <v>77.100000000000009</v>
          </cell>
        </row>
        <row r="196">
          <cell r="D196" t="str">
            <v>2010/2011AllF</v>
          </cell>
          <cell r="E196">
            <v>17075</v>
          </cell>
          <cell r="F196">
            <v>2.9000000000000004</v>
          </cell>
          <cell r="G196">
            <v>16585</v>
          </cell>
          <cell r="H196">
            <v>12.6</v>
          </cell>
          <cell r="I196">
            <v>10</v>
          </cell>
          <cell r="J196">
            <v>62.5</v>
          </cell>
          <cell r="K196">
            <v>72.5</v>
          </cell>
          <cell r="L196">
            <v>77.3</v>
          </cell>
        </row>
        <row r="197">
          <cell r="D197" t="str">
            <v>2010/2011AllG</v>
          </cell>
          <cell r="E197">
            <v>13610</v>
          </cell>
          <cell r="F197">
            <v>3.2</v>
          </cell>
          <cell r="G197">
            <v>13180</v>
          </cell>
          <cell r="H197">
            <v>11.3</v>
          </cell>
          <cell r="I197">
            <v>9.5</v>
          </cell>
          <cell r="J197">
            <v>62.9</v>
          </cell>
          <cell r="K197">
            <v>73.8</v>
          </cell>
          <cell r="L197">
            <v>79.100000000000009</v>
          </cell>
        </row>
        <row r="198">
          <cell r="D198" t="str">
            <v>2010/2011AllH</v>
          </cell>
          <cell r="E198">
            <v>30405</v>
          </cell>
          <cell r="F198">
            <v>3.5000000000000004</v>
          </cell>
          <cell r="G198">
            <v>29335</v>
          </cell>
          <cell r="H198">
            <v>13.700000000000001</v>
          </cell>
          <cell r="I198">
            <v>13.600000000000001</v>
          </cell>
          <cell r="J198">
            <v>65.3</v>
          </cell>
          <cell r="K198">
            <v>70.2</v>
          </cell>
          <cell r="L198">
            <v>72.599999999999994</v>
          </cell>
        </row>
        <row r="199">
          <cell r="D199" t="str">
            <v>2010/2011AllI</v>
          </cell>
          <cell r="E199">
            <v>13615</v>
          </cell>
          <cell r="F199">
            <v>4.1000000000000005</v>
          </cell>
          <cell r="G199">
            <v>13055</v>
          </cell>
          <cell r="H199">
            <v>10.3</v>
          </cell>
          <cell r="I199">
            <v>7.3999999999999995</v>
          </cell>
          <cell r="J199">
            <v>73.7</v>
          </cell>
          <cell r="K199">
            <v>80.100000000000009</v>
          </cell>
          <cell r="L199">
            <v>82.300000000000011</v>
          </cell>
        </row>
        <row r="200">
          <cell r="D200" t="str">
            <v>2010/2011AllJ</v>
          </cell>
          <cell r="E200">
            <v>4300</v>
          </cell>
          <cell r="F200">
            <v>5</v>
          </cell>
          <cell r="G200">
            <v>4085</v>
          </cell>
          <cell r="H200">
            <v>16.100000000000001</v>
          </cell>
          <cell r="I200">
            <v>8</v>
          </cell>
          <cell r="J200">
            <v>60</v>
          </cell>
          <cell r="K200">
            <v>70.8</v>
          </cell>
          <cell r="L200">
            <v>75.900000000000006</v>
          </cell>
        </row>
        <row r="201">
          <cell r="D201" t="str">
            <v>2010/2011AllL1</v>
          </cell>
          <cell r="E201">
            <v>4580</v>
          </cell>
          <cell r="F201">
            <v>3.4000000000000004</v>
          </cell>
          <cell r="G201">
            <v>4425</v>
          </cell>
          <cell r="H201">
            <v>11</v>
          </cell>
          <cell r="I201">
            <v>8.1</v>
          </cell>
          <cell r="J201">
            <v>74.599999999999994</v>
          </cell>
          <cell r="K201">
            <v>78.5</v>
          </cell>
          <cell r="L201">
            <v>80.900000000000006</v>
          </cell>
        </row>
        <row r="202">
          <cell r="D202" t="str">
            <v>2008/2009All1</v>
          </cell>
          <cell r="E202">
            <v>6675</v>
          </cell>
          <cell r="F202">
            <v>2.8000000000000003</v>
          </cell>
          <cell r="G202">
            <v>6485</v>
          </cell>
          <cell r="H202">
            <v>12</v>
          </cell>
          <cell r="I202">
            <v>12.8</v>
          </cell>
          <cell r="J202">
            <v>59.9</v>
          </cell>
          <cell r="K202">
            <v>71.2</v>
          </cell>
          <cell r="L202">
            <v>75.2</v>
          </cell>
        </row>
        <row r="203">
          <cell r="D203" t="str">
            <v>2008/2009All2</v>
          </cell>
          <cell r="E203">
            <v>21890</v>
          </cell>
          <cell r="F203">
            <v>5</v>
          </cell>
          <cell r="G203">
            <v>20795</v>
          </cell>
          <cell r="H203">
            <v>13.3</v>
          </cell>
          <cell r="I203">
            <v>6.6000000000000005</v>
          </cell>
          <cell r="J203">
            <v>59.3</v>
          </cell>
          <cell r="K203">
            <v>75.599999999999994</v>
          </cell>
          <cell r="L203">
            <v>80.100000000000009</v>
          </cell>
        </row>
        <row r="204">
          <cell r="D204" t="str">
            <v>2008/2009All3</v>
          </cell>
          <cell r="E204">
            <v>23125</v>
          </cell>
          <cell r="F204">
            <v>2.2999999999999998</v>
          </cell>
          <cell r="G204">
            <v>22595</v>
          </cell>
          <cell r="H204">
            <v>11.9</v>
          </cell>
          <cell r="I204">
            <v>7.0000000000000009</v>
          </cell>
          <cell r="J204">
            <v>62</v>
          </cell>
          <cell r="K204">
            <v>76</v>
          </cell>
          <cell r="L204">
            <v>81.100000000000009</v>
          </cell>
        </row>
        <row r="205">
          <cell r="D205" t="str">
            <v>2008/2009All4</v>
          </cell>
          <cell r="E205">
            <v>565</v>
          </cell>
          <cell r="F205">
            <v>3.2</v>
          </cell>
          <cell r="G205">
            <v>550</v>
          </cell>
          <cell r="H205">
            <v>13.700000000000001</v>
          </cell>
          <cell r="I205">
            <v>6.4</v>
          </cell>
          <cell r="J205">
            <v>65</v>
          </cell>
          <cell r="K205">
            <v>77</v>
          </cell>
          <cell r="L205">
            <v>80</v>
          </cell>
        </row>
        <row r="206">
          <cell r="D206" t="str">
            <v>2008/2009All5</v>
          </cell>
          <cell r="E206">
            <v>1615</v>
          </cell>
          <cell r="F206">
            <v>2.8000000000000003</v>
          </cell>
          <cell r="G206">
            <v>1565</v>
          </cell>
          <cell r="H206">
            <v>14.3</v>
          </cell>
          <cell r="I206">
            <v>7.6</v>
          </cell>
          <cell r="J206">
            <v>67.7</v>
          </cell>
          <cell r="K206">
            <v>75.8</v>
          </cell>
          <cell r="L206">
            <v>78.100000000000009</v>
          </cell>
        </row>
        <row r="207">
          <cell r="D207" t="str">
            <v>2008/2009All6</v>
          </cell>
          <cell r="E207">
            <v>10090</v>
          </cell>
          <cell r="F207">
            <v>1.6</v>
          </cell>
          <cell r="G207">
            <v>9925</v>
          </cell>
          <cell r="H207">
            <v>12.6</v>
          </cell>
          <cell r="I207">
            <v>7.0000000000000009</v>
          </cell>
          <cell r="J207">
            <v>64.5</v>
          </cell>
          <cell r="K207">
            <v>75.599999999999994</v>
          </cell>
          <cell r="L207">
            <v>80.5</v>
          </cell>
        </row>
        <row r="208">
          <cell r="D208" t="str">
            <v>2008/2009All7</v>
          </cell>
          <cell r="E208">
            <v>4235</v>
          </cell>
          <cell r="F208">
            <v>1.9</v>
          </cell>
          <cell r="G208">
            <v>4150</v>
          </cell>
          <cell r="H208">
            <v>11.700000000000001</v>
          </cell>
          <cell r="I208">
            <v>7.6</v>
          </cell>
          <cell r="J208">
            <v>69.7</v>
          </cell>
          <cell r="K208">
            <v>77.5</v>
          </cell>
          <cell r="L208">
            <v>80.7</v>
          </cell>
        </row>
        <row r="209">
          <cell r="D209" t="str">
            <v>2008/2009All8</v>
          </cell>
          <cell r="E209">
            <v>9690</v>
          </cell>
          <cell r="F209">
            <v>2.8000000000000003</v>
          </cell>
          <cell r="G209">
            <v>9420</v>
          </cell>
          <cell r="H209">
            <v>15.4</v>
          </cell>
          <cell r="I209">
            <v>9</v>
          </cell>
          <cell r="J209">
            <v>71.599999999999994</v>
          </cell>
          <cell r="K209">
            <v>74.400000000000006</v>
          </cell>
          <cell r="L209">
            <v>75.7</v>
          </cell>
        </row>
        <row r="210">
          <cell r="D210" t="str">
            <v>2008/2009All9</v>
          </cell>
          <cell r="E210">
            <v>11445</v>
          </cell>
          <cell r="F210">
            <v>2.7</v>
          </cell>
          <cell r="G210">
            <v>11135</v>
          </cell>
          <cell r="H210">
            <v>14.899999999999999</v>
          </cell>
          <cell r="I210">
            <v>6.9</v>
          </cell>
          <cell r="J210">
            <v>69.300000000000011</v>
          </cell>
          <cell r="K210">
            <v>75.7</v>
          </cell>
          <cell r="L210">
            <v>78.100000000000009</v>
          </cell>
        </row>
        <row r="211">
          <cell r="D211" t="str">
            <v>2008/2009AllA</v>
          </cell>
          <cell r="E211">
            <v>6010</v>
          </cell>
          <cell r="F211">
            <v>2.8000000000000003</v>
          </cell>
          <cell r="G211">
            <v>5840</v>
          </cell>
          <cell r="H211">
            <v>15.4</v>
          </cell>
          <cell r="I211">
            <v>6</v>
          </cell>
          <cell r="J211">
            <v>67.900000000000006</v>
          </cell>
          <cell r="K211">
            <v>76.2</v>
          </cell>
          <cell r="L211">
            <v>78.600000000000009</v>
          </cell>
        </row>
        <row r="212">
          <cell r="D212" t="str">
            <v>2008/2009AllB</v>
          </cell>
          <cell r="E212">
            <v>20385</v>
          </cell>
          <cell r="F212">
            <v>2.6</v>
          </cell>
          <cell r="G212">
            <v>19860</v>
          </cell>
          <cell r="H212">
            <v>12.3</v>
          </cell>
          <cell r="I212">
            <v>7.7</v>
          </cell>
          <cell r="J212">
            <v>67.300000000000011</v>
          </cell>
          <cell r="K212">
            <v>77.100000000000009</v>
          </cell>
          <cell r="L212">
            <v>80</v>
          </cell>
        </row>
        <row r="213">
          <cell r="D213" t="str">
            <v>2008/2009AllC</v>
          </cell>
          <cell r="E213">
            <v>10430</v>
          </cell>
          <cell r="F213">
            <v>2.8000000000000003</v>
          </cell>
          <cell r="G213">
            <v>10140</v>
          </cell>
          <cell r="H213">
            <v>13.8</v>
          </cell>
          <cell r="I213">
            <v>8.5</v>
          </cell>
          <cell r="J213">
            <v>70.8</v>
          </cell>
          <cell r="K213">
            <v>75.599999999999994</v>
          </cell>
          <cell r="L213">
            <v>77.7</v>
          </cell>
        </row>
        <row r="214">
          <cell r="D214" t="str">
            <v>2008/2009AllD</v>
          </cell>
          <cell r="E214">
            <v>26530</v>
          </cell>
          <cell r="F214">
            <v>3.8</v>
          </cell>
          <cell r="G214">
            <v>25515</v>
          </cell>
          <cell r="H214">
            <v>14.6</v>
          </cell>
          <cell r="I214">
            <v>8.4</v>
          </cell>
          <cell r="J214">
            <v>73.099999999999994</v>
          </cell>
          <cell r="K214">
            <v>76.099999999999994</v>
          </cell>
          <cell r="L214">
            <v>77</v>
          </cell>
        </row>
        <row r="215">
          <cell r="D215" t="str">
            <v>2008/2009AllE</v>
          </cell>
          <cell r="E215">
            <v>7455</v>
          </cell>
          <cell r="F215">
            <v>2</v>
          </cell>
          <cell r="G215">
            <v>7305</v>
          </cell>
          <cell r="H215">
            <v>12.7</v>
          </cell>
          <cell r="I215">
            <v>9.9</v>
          </cell>
          <cell r="J215">
            <v>72.8</v>
          </cell>
          <cell r="K215">
            <v>76</v>
          </cell>
          <cell r="L215">
            <v>77.5</v>
          </cell>
        </row>
        <row r="216">
          <cell r="D216" t="str">
            <v>2008/2009AllF</v>
          </cell>
          <cell r="E216">
            <v>15990</v>
          </cell>
          <cell r="F216">
            <v>2.5</v>
          </cell>
          <cell r="G216">
            <v>15590</v>
          </cell>
          <cell r="H216">
            <v>15.2</v>
          </cell>
          <cell r="I216">
            <v>8.1</v>
          </cell>
          <cell r="J216">
            <v>66</v>
          </cell>
          <cell r="K216">
            <v>73.8</v>
          </cell>
          <cell r="L216">
            <v>76.7</v>
          </cell>
        </row>
        <row r="217">
          <cell r="D217" t="str">
            <v>2008/2009AllG</v>
          </cell>
          <cell r="E217">
            <v>12960</v>
          </cell>
          <cell r="F217">
            <v>2.1</v>
          </cell>
          <cell r="G217">
            <v>12695</v>
          </cell>
          <cell r="H217">
            <v>13.900000000000002</v>
          </cell>
          <cell r="I217">
            <v>8.3000000000000007</v>
          </cell>
          <cell r="J217">
            <v>65.400000000000006</v>
          </cell>
          <cell r="K217">
            <v>73.900000000000006</v>
          </cell>
          <cell r="L217">
            <v>77.7</v>
          </cell>
        </row>
        <row r="218">
          <cell r="D218" t="str">
            <v>2008/2009AllH</v>
          </cell>
          <cell r="E218">
            <v>27370</v>
          </cell>
          <cell r="F218">
            <v>2.5</v>
          </cell>
          <cell r="G218">
            <v>26685</v>
          </cell>
          <cell r="H218">
            <v>17.100000000000001</v>
          </cell>
          <cell r="I218">
            <v>11.4</v>
          </cell>
          <cell r="J218">
            <v>65.900000000000006</v>
          </cell>
          <cell r="K218">
            <v>69.800000000000011</v>
          </cell>
          <cell r="L218">
            <v>71.5</v>
          </cell>
        </row>
        <row r="219">
          <cell r="D219" t="str">
            <v>2008/2009AllI</v>
          </cell>
          <cell r="E219">
            <v>12015</v>
          </cell>
          <cell r="F219">
            <v>3.8</v>
          </cell>
          <cell r="G219">
            <v>11560</v>
          </cell>
          <cell r="H219">
            <v>12.7</v>
          </cell>
          <cell r="I219">
            <v>6.4</v>
          </cell>
          <cell r="J219">
            <v>74.099999999999994</v>
          </cell>
          <cell r="K219">
            <v>79.400000000000006</v>
          </cell>
          <cell r="L219">
            <v>80.900000000000006</v>
          </cell>
        </row>
        <row r="220">
          <cell r="D220" t="str">
            <v>2008/2009AllJ</v>
          </cell>
          <cell r="E220">
            <v>4370</v>
          </cell>
          <cell r="F220">
            <v>5.2</v>
          </cell>
          <cell r="G220">
            <v>4145</v>
          </cell>
          <cell r="H220">
            <v>17.899999999999999</v>
          </cell>
          <cell r="I220">
            <v>7.8</v>
          </cell>
          <cell r="J220">
            <v>61.8</v>
          </cell>
          <cell r="K220">
            <v>70.8</v>
          </cell>
          <cell r="L220">
            <v>74.2</v>
          </cell>
        </row>
        <row r="221">
          <cell r="D221" t="str">
            <v>2008/2009AllL1</v>
          </cell>
          <cell r="E221">
            <v>3790</v>
          </cell>
          <cell r="F221">
            <v>2.5</v>
          </cell>
          <cell r="G221">
            <v>3695</v>
          </cell>
          <cell r="H221">
            <v>14.200000000000001</v>
          </cell>
          <cell r="I221">
            <v>7.1000000000000005</v>
          </cell>
          <cell r="J221">
            <v>73.400000000000006</v>
          </cell>
          <cell r="K221">
            <v>76.900000000000006</v>
          </cell>
          <cell r="L221">
            <v>78.7</v>
          </cell>
        </row>
        <row r="222">
          <cell r="D222" t="str">
            <v>2003/2004All1</v>
          </cell>
          <cell r="E222">
            <v>5060</v>
          </cell>
          <cell r="F222">
            <v>6.2</v>
          </cell>
          <cell r="G222">
            <v>4745</v>
          </cell>
          <cell r="H222">
            <v>21.2</v>
          </cell>
          <cell r="I222">
            <v>7.2000000000000011</v>
          </cell>
          <cell r="J222">
            <v>48.1</v>
          </cell>
          <cell r="K222">
            <v>66.2</v>
          </cell>
          <cell r="L222">
            <v>71.599999999999994</v>
          </cell>
        </row>
        <row r="223">
          <cell r="D223" t="str">
            <v>2003/2004All2</v>
          </cell>
          <cell r="E223">
            <v>18160</v>
          </cell>
          <cell r="F223">
            <v>9.6</v>
          </cell>
          <cell r="G223">
            <v>16415</v>
          </cell>
          <cell r="H223">
            <v>17.400000000000002</v>
          </cell>
          <cell r="I223">
            <v>5.7</v>
          </cell>
          <cell r="J223">
            <v>63.800000000000004</v>
          </cell>
          <cell r="K223">
            <v>74.3</v>
          </cell>
          <cell r="L223">
            <v>76.900000000000006</v>
          </cell>
        </row>
        <row r="224">
          <cell r="D224" t="str">
            <v>2003/2004All3</v>
          </cell>
          <cell r="E224">
            <v>19635</v>
          </cell>
          <cell r="F224">
            <v>5.1000000000000005</v>
          </cell>
          <cell r="G224">
            <v>18640</v>
          </cell>
          <cell r="H224">
            <v>17.5</v>
          </cell>
          <cell r="I224">
            <v>6.2</v>
          </cell>
          <cell r="J224">
            <v>68.2</v>
          </cell>
          <cell r="K224">
            <v>74.3</v>
          </cell>
          <cell r="L224">
            <v>76.3</v>
          </cell>
        </row>
        <row r="225">
          <cell r="D225" t="str">
            <v>2003/2004All4</v>
          </cell>
          <cell r="E225">
            <v>420</v>
          </cell>
          <cell r="F225">
            <v>10.7</v>
          </cell>
          <cell r="G225">
            <v>375</v>
          </cell>
          <cell r="H225">
            <v>20.6</v>
          </cell>
          <cell r="I225">
            <v>5.6000000000000005</v>
          </cell>
          <cell r="J225">
            <v>61</v>
          </cell>
          <cell r="K225">
            <v>70.899999999999991</v>
          </cell>
          <cell r="L225">
            <v>73.8</v>
          </cell>
        </row>
        <row r="226">
          <cell r="D226" t="str">
            <v>2003/2004All5</v>
          </cell>
          <cell r="E226">
            <v>1805</v>
          </cell>
          <cell r="F226">
            <v>7.2000000000000011</v>
          </cell>
          <cell r="G226">
            <v>1675</v>
          </cell>
          <cell r="H226">
            <v>21</v>
          </cell>
          <cell r="I226">
            <v>5.5</v>
          </cell>
          <cell r="J226">
            <v>68.100000000000009</v>
          </cell>
          <cell r="K226">
            <v>72.099999999999994</v>
          </cell>
          <cell r="L226">
            <v>73.5</v>
          </cell>
        </row>
        <row r="227">
          <cell r="D227" t="str">
            <v>2003/2004All6</v>
          </cell>
          <cell r="E227">
            <v>9195</v>
          </cell>
          <cell r="F227">
            <v>3.9</v>
          </cell>
          <cell r="G227">
            <v>8830</v>
          </cell>
          <cell r="H227">
            <v>18.5</v>
          </cell>
          <cell r="I227">
            <v>5.6000000000000005</v>
          </cell>
          <cell r="J227">
            <v>70.399999999999991</v>
          </cell>
          <cell r="K227">
            <v>74.599999999999994</v>
          </cell>
          <cell r="L227">
            <v>76</v>
          </cell>
        </row>
        <row r="228">
          <cell r="D228" t="str">
            <v>2003/2004All7</v>
          </cell>
          <cell r="E228">
            <v>4130</v>
          </cell>
          <cell r="F228">
            <v>3.9</v>
          </cell>
          <cell r="G228">
            <v>3970</v>
          </cell>
          <cell r="H228">
            <v>17.400000000000002</v>
          </cell>
          <cell r="I228">
            <v>5.5</v>
          </cell>
          <cell r="J228">
            <v>72.399999999999991</v>
          </cell>
          <cell r="K228">
            <v>75.7</v>
          </cell>
          <cell r="L228">
            <v>77.100000000000009</v>
          </cell>
        </row>
        <row r="229">
          <cell r="D229" t="str">
            <v>2003/2004All8</v>
          </cell>
          <cell r="E229">
            <v>14535</v>
          </cell>
          <cell r="F229">
            <v>4.3000000000000007</v>
          </cell>
          <cell r="G229">
            <v>13905</v>
          </cell>
          <cell r="H229">
            <v>19.2</v>
          </cell>
          <cell r="I229">
            <v>7.1000000000000005</v>
          </cell>
          <cell r="J229">
            <v>71</v>
          </cell>
          <cell r="K229">
            <v>73.099999999999994</v>
          </cell>
          <cell r="L229">
            <v>73.7</v>
          </cell>
        </row>
        <row r="230">
          <cell r="D230" t="str">
            <v>2003/2004All9</v>
          </cell>
          <cell r="E230">
            <v>11740</v>
          </cell>
          <cell r="F230">
            <v>4.5</v>
          </cell>
          <cell r="G230">
            <v>11215</v>
          </cell>
          <cell r="H230">
            <v>18.899999999999999</v>
          </cell>
          <cell r="I230">
            <v>5.3</v>
          </cell>
          <cell r="J230">
            <v>71.7</v>
          </cell>
          <cell r="K230">
            <v>74.8</v>
          </cell>
          <cell r="L230">
            <v>75.900000000000006</v>
          </cell>
        </row>
        <row r="231">
          <cell r="D231" t="str">
            <v>2003/2004AllA</v>
          </cell>
          <cell r="E231">
            <v>4245</v>
          </cell>
          <cell r="F231">
            <v>5.5</v>
          </cell>
          <cell r="G231">
            <v>4015</v>
          </cell>
          <cell r="H231">
            <v>18.3</v>
          </cell>
          <cell r="I231">
            <v>6.7</v>
          </cell>
          <cell r="J231">
            <v>71.399999999999991</v>
          </cell>
          <cell r="K231">
            <v>74.2</v>
          </cell>
          <cell r="L231">
            <v>75</v>
          </cell>
        </row>
        <row r="232">
          <cell r="D232" t="str">
            <v>2003/2004AllB</v>
          </cell>
          <cell r="E232">
            <v>16140</v>
          </cell>
          <cell r="F232">
            <v>6.2</v>
          </cell>
          <cell r="G232">
            <v>15140</v>
          </cell>
          <cell r="H232">
            <v>17</v>
          </cell>
          <cell r="I232">
            <v>7.1000000000000005</v>
          </cell>
          <cell r="J232">
            <v>69.5</v>
          </cell>
          <cell r="K232">
            <v>74.5</v>
          </cell>
          <cell r="L232">
            <v>75.900000000000006</v>
          </cell>
        </row>
        <row r="233">
          <cell r="D233" t="str">
            <v>2003/2004AllC</v>
          </cell>
          <cell r="E233">
            <v>9110</v>
          </cell>
          <cell r="F233">
            <v>6.2</v>
          </cell>
          <cell r="G233">
            <v>8550</v>
          </cell>
          <cell r="H233">
            <v>18.600000000000001</v>
          </cell>
          <cell r="I233">
            <v>7.3999999999999995</v>
          </cell>
          <cell r="J233">
            <v>70.5</v>
          </cell>
          <cell r="K233">
            <v>73</v>
          </cell>
          <cell r="L233">
            <v>74</v>
          </cell>
        </row>
        <row r="234">
          <cell r="D234" t="str">
            <v>2003/2004AllD</v>
          </cell>
          <cell r="E234">
            <v>25860</v>
          </cell>
          <cell r="F234">
            <v>6.5</v>
          </cell>
          <cell r="G234">
            <v>24180</v>
          </cell>
          <cell r="H234">
            <v>17.7</v>
          </cell>
          <cell r="I234">
            <v>6.4</v>
          </cell>
          <cell r="J234">
            <v>73.400000000000006</v>
          </cell>
          <cell r="K234">
            <v>75.2</v>
          </cell>
          <cell r="L234">
            <v>75.900000000000006</v>
          </cell>
        </row>
        <row r="235">
          <cell r="D235" t="str">
            <v>2003/2004AllE</v>
          </cell>
          <cell r="E235">
            <v>6210</v>
          </cell>
          <cell r="F235">
            <v>4.3999999999999995</v>
          </cell>
          <cell r="G235">
            <v>5940</v>
          </cell>
          <cell r="H235">
            <v>18.099999999999998</v>
          </cell>
          <cell r="I235">
            <v>7.9</v>
          </cell>
          <cell r="J235">
            <v>70.7</v>
          </cell>
          <cell r="K235">
            <v>73.2</v>
          </cell>
          <cell r="L235">
            <v>73.900000000000006</v>
          </cell>
        </row>
        <row r="236">
          <cell r="D236" t="str">
            <v>2003/2004AllF</v>
          </cell>
          <cell r="E236">
            <v>15350</v>
          </cell>
          <cell r="F236">
            <v>5.7</v>
          </cell>
          <cell r="G236">
            <v>14480</v>
          </cell>
          <cell r="H236">
            <v>20.700000000000003</v>
          </cell>
          <cell r="I236">
            <v>7.1000000000000005</v>
          </cell>
          <cell r="J236">
            <v>67</v>
          </cell>
          <cell r="K236">
            <v>70.899999999999991</v>
          </cell>
          <cell r="L236">
            <v>72.2</v>
          </cell>
        </row>
        <row r="237">
          <cell r="D237" t="str">
            <v>2003/2004AllG</v>
          </cell>
          <cell r="E237">
            <v>11790</v>
          </cell>
          <cell r="F237">
            <v>4.5999999999999996</v>
          </cell>
          <cell r="G237">
            <v>11240</v>
          </cell>
          <cell r="H237">
            <v>19</v>
          </cell>
          <cell r="I237">
            <v>6.8000000000000007</v>
          </cell>
          <cell r="J237">
            <v>67.600000000000009</v>
          </cell>
          <cell r="K237">
            <v>72.5</v>
          </cell>
          <cell r="L237">
            <v>74.099999999999994</v>
          </cell>
        </row>
        <row r="238">
          <cell r="D238" t="str">
            <v>2003/2004AllH</v>
          </cell>
          <cell r="E238">
            <v>22025</v>
          </cell>
          <cell r="F238">
            <v>5.3</v>
          </cell>
          <cell r="G238">
            <v>20855</v>
          </cell>
          <cell r="H238">
            <v>22.2</v>
          </cell>
          <cell r="I238">
            <v>8.7999999999999989</v>
          </cell>
          <cell r="J238">
            <v>65.3</v>
          </cell>
          <cell r="K238">
            <v>68</v>
          </cell>
          <cell r="L238">
            <v>69</v>
          </cell>
        </row>
        <row r="239">
          <cell r="D239" t="str">
            <v>2003/2004AllI</v>
          </cell>
          <cell r="E239">
            <v>7115</v>
          </cell>
          <cell r="F239">
            <v>6.5</v>
          </cell>
          <cell r="G239">
            <v>6655</v>
          </cell>
          <cell r="H239">
            <v>16.900000000000002</v>
          </cell>
          <cell r="I239">
            <v>6</v>
          </cell>
          <cell r="J239">
            <v>73</v>
          </cell>
          <cell r="K239">
            <v>76.2</v>
          </cell>
          <cell r="L239">
            <v>77.100000000000009</v>
          </cell>
        </row>
        <row r="240">
          <cell r="D240" t="str">
            <v>2003/2004AllJ</v>
          </cell>
          <cell r="E240">
            <v>5020</v>
          </cell>
          <cell r="F240">
            <v>5.6000000000000005</v>
          </cell>
          <cell r="G240">
            <v>4740</v>
          </cell>
          <cell r="H240">
            <v>22.900000000000002</v>
          </cell>
          <cell r="I240">
            <v>6.6000000000000005</v>
          </cell>
          <cell r="J240">
            <v>63.9</v>
          </cell>
          <cell r="K240">
            <v>68.7</v>
          </cell>
          <cell r="L240">
            <v>70.5</v>
          </cell>
        </row>
        <row r="241">
          <cell r="D241" t="str">
            <v>2003/2004AllL1</v>
          </cell>
          <cell r="E241">
            <v>4005</v>
          </cell>
          <cell r="F241">
            <v>4.3000000000000007</v>
          </cell>
          <cell r="G241">
            <v>3835</v>
          </cell>
          <cell r="H241">
            <v>19.2</v>
          </cell>
          <cell r="I241">
            <v>6.7</v>
          </cell>
          <cell r="J241">
            <v>71.099999999999994</v>
          </cell>
          <cell r="K241">
            <v>73.099999999999994</v>
          </cell>
          <cell r="L241">
            <v>74.099999999999994</v>
          </cell>
        </row>
      </sheetData>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leo@education.gov.uk"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4"/>
  <sheetViews>
    <sheetView tabSelected="1" workbookViewId="0"/>
  </sheetViews>
  <sheetFormatPr defaultColWidth="9.140625" defaultRowHeight="15" x14ac:dyDescent="0.25"/>
  <cols>
    <col min="1" max="1" width="11.42578125" style="30" customWidth="1"/>
    <col min="2" max="2" width="125.7109375" style="30" bestFit="1" customWidth="1"/>
    <col min="3" max="3" width="30" style="30" bestFit="1" customWidth="1"/>
    <col min="4" max="4" width="8" style="30" bestFit="1" customWidth="1"/>
    <col min="5" max="5" width="63.7109375" style="30" bestFit="1" customWidth="1"/>
    <col min="6" max="16384" width="9.140625" style="30"/>
  </cols>
  <sheetData>
    <row r="1" spans="1:8" x14ac:dyDescent="0.25">
      <c r="A1"/>
    </row>
    <row r="9" spans="1:8" ht="18" x14ac:dyDescent="0.25">
      <c r="A9" s="194" t="s">
        <v>345</v>
      </c>
    </row>
    <row r="10" spans="1:8" ht="18" x14ac:dyDescent="0.25">
      <c r="A10" s="41" t="s">
        <v>41</v>
      </c>
    </row>
    <row r="11" spans="1:8" ht="18" x14ac:dyDescent="0.25">
      <c r="A11" s="41" t="s">
        <v>289</v>
      </c>
    </row>
    <row r="12" spans="1:8" x14ac:dyDescent="0.25">
      <c r="F12" s="30" t="s">
        <v>0</v>
      </c>
    </row>
    <row r="13" spans="1:8" x14ac:dyDescent="0.25">
      <c r="A13" s="57" t="s">
        <v>42</v>
      </c>
      <c r="B13" s="57" t="s">
        <v>43</v>
      </c>
      <c r="C13" s="57" t="s">
        <v>44</v>
      </c>
      <c r="D13" s="58" t="s">
        <v>49</v>
      </c>
      <c r="E13" s="58" t="s">
        <v>72</v>
      </c>
    </row>
    <row r="14" spans="1:8" ht="24.75" x14ac:dyDescent="0.25">
      <c r="A14" s="59" t="s">
        <v>62</v>
      </c>
      <c r="B14" s="60" t="s">
        <v>87</v>
      </c>
      <c r="C14" s="61" t="s">
        <v>238</v>
      </c>
      <c r="D14" s="61" t="s">
        <v>239</v>
      </c>
      <c r="E14" s="61" t="s">
        <v>187</v>
      </c>
    </row>
    <row r="15" spans="1:8" ht="24.75" x14ac:dyDescent="0.25">
      <c r="A15" s="59" t="s">
        <v>63</v>
      </c>
      <c r="B15" s="62" t="s">
        <v>61</v>
      </c>
      <c r="C15" s="61" t="s">
        <v>238</v>
      </c>
      <c r="D15" s="61" t="s">
        <v>239</v>
      </c>
      <c r="E15" s="61" t="s">
        <v>187</v>
      </c>
      <c r="H15" s="30" t="s">
        <v>0</v>
      </c>
    </row>
    <row r="16" spans="1:8" x14ac:dyDescent="0.25">
      <c r="A16" s="59" t="s">
        <v>64</v>
      </c>
      <c r="B16" s="61" t="s">
        <v>88</v>
      </c>
      <c r="C16" s="61" t="s">
        <v>238</v>
      </c>
      <c r="D16" s="61" t="s">
        <v>239</v>
      </c>
      <c r="E16" s="61" t="s">
        <v>187</v>
      </c>
    </row>
    <row r="17" spans="1:5" x14ac:dyDescent="0.25">
      <c r="A17" s="59" t="s">
        <v>276</v>
      </c>
      <c r="B17" s="61" t="s">
        <v>89</v>
      </c>
      <c r="C17" s="61" t="s">
        <v>238</v>
      </c>
      <c r="D17" s="61" t="s">
        <v>239</v>
      </c>
      <c r="E17" s="61" t="s">
        <v>187</v>
      </c>
    </row>
    <row r="18" spans="1:5" x14ac:dyDescent="0.25">
      <c r="A18" s="59" t="s">
        <v>305</v>
      </c>
      <c r="B18" s="61" t="s">
        <v>275</v>
      </c>
      <c r="C18" s="61" t="s">
        <v>238</v>
      </c>
      <c r="D18" s="61" t="s">
        <v>239</v>
      </c>
      <c r="E18" s="61" t="s">
        <v>187</v>
      </c>
    </row>
    <row r="19" spans="1:5" x14ac:dyDescent="0.25">
      <c r="A19" s="59" t="s">
        <v>65</v>
      </c>
      <c r="B19" s="61" t="s">
        <v>50</v>
      </c>
      <c r="C19" s="61" t="s">
        <v>238</v>
      </c>
      <c r="D19" s="61" t="s">
        <v>239</v>
      </c>
      <c r="E19" s="61" t="s">
        <v>187</v>
      </c>
    </row>
    <row r="20" spans="1:5" x14ac:dyDescent="0.25">
      <c r="A20" s="59" t="s">
        <v>66</v>
      </c>
      <c r="B20" s="61" t="s">
        <v>90</v>
      </c>
      <c r="C20" s="61" t="s">
        <v>238</v>
      </c>
      <c r="D20" s="61" t="s">
        <v>239</v>
      </c>
      <c r="E20" s="61" t="s">
        <v>187</v>
      </c>
    </row>
    <row r="21" spans="1:5" x14ac:dyDescent="0.25">
      <c r="A21" s="59" t="s">
        <v>67</v>
      </c>
      <c r="B21" s="61" t="s">
        <v>107</v>
      </c>
      <c r="C21" s="61" t="s">
        <v>238</v>
      </c>
      <c r="D21" s="61" t="s">
        <v>239</v>
      </c>
      <c r="E21" s="61" t="s">
        <v>187</v>
      </c>
    </row>
    <row r="22" spans="1:5" x14ac:dyDescent="0.25">
      <c r="A22" s="59" t="s">
        <v>68</v>
      </c>
      <c r="B22" s="61" t="s">
        <v>91</v>
      </c>
      <c r="C22" s="61" t="s">
        <v>238</v>
      </c>
      <c r="D22" s="61" t="s">
        <v>239</v>
      </c>
      <c r="E22" s="61" t="s">
        <v>187</v>
      </c>
    </row>
    <row r="23" spans="1:5" x14ac:dyDescent="0.25">
      <c r="A23" s="59" t="s">
        <v>69</v>
      </c>
      <c r="B23" s="61" t="s">
        <v>278</v>
      </c>
      <c r="C23" s="61" t="s">
        <v>238</v>
      </c>
      <c r="D23" s="61" t="s">
        <v>239</v>
      </c>
      <c r="E23" s="61" t="s">
        <v>187</v>
      </c>
    </row>
    <row r="24" spans="1:5" x14ac:dyDescent="0.25">
      <c r="A24" s="59" t="s">
        <v>70</v>
      </c>
      <c r="B24" s="61" t="s">
        <v>92</v>
      </c>
      <c r="C24" s="61" t="s">
        <v>238</v>
      </c>
      <c r="D24" s="61" t="s">
        <v>239</v>
      </c>
      <c r="E24" s="61" t="s">
        <v>188</v>
      </c>
    </row>
    <row r="25" spans="1:5" x14ac:dyDescent="0.25">
      <c r="A25" s="59" t="s">
        <v>71</v>
      </c>
      <c r="B25" s="61" t="s">
        <v>51</v>
      </c>
      <c r="C25" s="61" t="s">
        <v>240</v>
      </c>
      <c r="D25" s="61" t="s">
        <v>239</v>
      </c>
      <c r="E25" s="61" t="s">
        <v>188</v>
      </c>
    </row>
    <row r="26" spans="1:5" x14ac:dyDescent="0.25">
      <c r="A26" s="59" t="s">
        <v>83</v>
      </c>
      <c r="B26" s="61" t="s">
        <v>55</v>
      </c>
      <c r="C26" s="61" t="s">
        <v>240</v>
      </c>
      <c r="D26" s="61" t="s">
        <v>239</v>
      </c>
      <c r="E26" s="61" t="s">
        <v>188</v>
      </c>
    </row>
    <row r="27" spans="1:5" x14ac:dyDescent="0.25">
      <c r="A27" s="59" t="s">
        <v>82</v>
      </c>
      <c r="B27" s="61" t="s">
        <v>93</v>
      </c>
      <c r="C27" s="61" t="s">
        <v>238</v>
      </c>
      <c r="D27" s="61" t="s">
        <v>239</v>
      </c>
      <c r="E27" s="61" t="s">
        <v>188</v>
      </c>
    </row>
    <row r="28" spans="1:5" x14ac:dyDescent="0.25">
      <c r="A28" s="59" t="s">
        <v>277</v>
      </c>
      <c r="B28" s="61" t="s">
        <v>94</v>
      </c>
      <c r="C28" s="61" t="s">
        <v>238</v>
      </c>
      <c r="D28" s="61" t="s">
        <v>239</v>
      </c>
      <c r="E28" s="61" t="s">
        <v>188</v>
      </c>
    </row>
    <row r="29" spans="1:5" x14ac:dyDescent="0.25">
      <c r="A29" s="59" t="s">
        <v>290</v>
      </c>
      <c r="B29" s="61" t="s">
        <v>291</v>
      </c>
      <c r="C29" s="61" t="s">
        <v>240</v>
      </c>
      <c r="D29" s="61" t="s">
        <v>239</v>
      </c>
      <c r="E29" s="61" t="s">
        <v>188</v>
      </c>
    </row>
    <row r="30" spans="1:5" x14ac:dyDescent="0.25">
      <c r="A30" s="59" t="s">
        <v>293</v>
      </c>
      <c r="B30" s="61" t="s">
        <v>292</v>
      </c>
      <c r="C30" s="61" t="s">
        <v>238</v>
      </c>
      <c r="D30" s="61" t="s">
        <v>239</v>
      </c>
      <c r="E30" s="61" t="s">
        <v>187</v>
      </c>
    </row>
    <row r="31" spans="1:5" x14ac:dyDescent="0.25">
      <c r="C31" s="30" t="s">
        <v>0</v>
      </c>
    </row>
    <row r="32" spans="1:5" x14ac:dyDescent="0.25">
      <c r="A32" s="43" t="s">
        <v>45</v>
      </c>
      <c r="B32" s="44"/>
      <c r="C32" s="30" t="s">
        <v>0</v>
      </c>
      <c r="E32" s="30" t="s">
        <v>0</v>
      </c>
    </row>
    <row r="33" spans="1:8" ht="28.5" x14ac:dyDescent="0.25">
      <c r="A33" s="45" t="s">
        <v>46</v>
      </c>
      <c r="B33" s="46" t="s">
        <v>47</v>
      </c>
      <c r="C33" s="30" t="s">
        <v>0</v>
      </c>
      <c r="D33" s="30" t="s">
        <v>0</v>
      </c>
      <c r="E33" s="30" t="s">
        <v>0</v>
      </c>
    </row>
    <row r="34" spans="1:8" ht="29.25" x14ac:dyDescent="0.25">
      <c r="A34" s="47" t="s">
        <v>48</v>
      </c>
      <c r="B34" s="193" t="s">
        <v>301</v>
      </c>
      <c r="D34" s="30" t="s">
        <v>0</v>
      </c>
    </row>
    <row r="35" spans="1:8" x14ac:dyDescent="0.25">
      <c r="A35" s="48"/>
      <c r="B35" s="189" t="s">
        <v>343</v>
      </c>
    </row>
    <row r="37" spans="1:8" x14ac:dyDescent="0.25">
      <c r="A37" s="42"/>
    </row>
    <row r="38" spans="1:8" x14ac:dyDescent="0.25">
      <c r="H38" s="30" t="s">
        <v>0</v>
      </c>
    </row>
    <row r="44" spans="1:8" x14ac:dyDescent="0.25">
      <c r="B44" s="30" t="s">
        <v>0</v>
      </c>
    </row>
  </sheetData>
  <hyperlinks>
    <hyperlink ref="A17" location="'Table 4'!A1" display="Table 4" xr:uid="{00000000-0004-0000-0000-000000000000}"/>
    <hyperlink ref="B35" r:id="rId1" xr:uid="{00000000-0004-0000-0000-000001000000}"/>
    <hyperlink ref="A19" location="'Table 5'!A1" display="Table 5" xr:uid="{00000000-0004-0000-0000-000002000000}"/>
    <hyperlink ref="A20" location="'Table 6'!A1" display="Table 6" xr:uid="{00000000-0004-0000-0000-000003000000}"/>
    <hyperlink ref="A24" location="'Table 9'!A1" display="Table 9" xr:uid="{00000000-0004-0000-0000-000004000000}"/>
    <hyperlink ref="A21" location="'Table 7'!A1" display="Table 7" xr:uid="{00000000-0004-0000-0000-000005000000}"/>
    <hyperlink ref="A26" location="'Table 11'!A1" display="Table 11" xr:uid="{00000000-0004-0000-0000-000006000000}"/>
    <hyperlink ref="A22" location="'Table 8'!A1" display="Table 8" xr:uid="{00000000-0004-0000-0000-000007000000}"/>
    <hyperlink ref="A27" location="'Table 12'!A1" display="Table 12" xr:uid="{00000000-0004-0000-0000-000008000000}"/>
    <hyperlink ref="A28" location="'Table 13'!A1" display="Table 13" xr:uid="{00000000-0004-0000-0000-000009000000}"/>
    <hyperlink ref="A14" location="'Table 1'!A1" display="Table 1" xr:uid="{00000000-0004-0000-0000-00000A000000}"/>
    <hyperlink ref="A15" location="'Table 2'!A1" display="Table 2" xr:uid="{00000000-0004-0000-0000-00000B000000}"/>
    <hyperlink ref="A16" location="'Table 3'!A1" display="Table 3" xr:uid="{00000000-0004-0000-0000-00000C000000}"/>
    <hyperlink ref="A25" location="'Table 10'!A1" display="Table 10" xr:uid="{00000000-0004-0000-0000-00000D000000}"/>
    <hyperlink ref="A18" location="'Table 4a'!A1" display="Table 4a" xr:uid="{00000000-0004-0000-0000-00000E000000}"/>
    <hyperlink ref="A23" location="'Table 14'!A1" display="Table 14" xr:uid="{00000000-0004-0000-0000-00000F000000}"/>
    <hyperlink ref="A29" location="'Table 15'!A1" display="Table 15" xr:uid="{00000000-0004-0000-0000-000010000000}"/>
    <hyperlink ref="A30" location="'Table 16'!A1" display="Table 16" xr:uid="{00000000-0004-0000-0000-000011000000}"/>
  </hyperlinks>
  <pageMargins left="0.7" right="0.7" top="0.75" bottom="0.75" header="0.3" footer="0.3"/>
  <pageSetup paperSize="9" scale="67"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1212"/>
  <sheetViews>
    <sheetView workbookViewId="0">
      <pane ySplit="6" topLeftCell="A7" activePane="bottomLeft" state="frozen"/>
      <selection activeCell="A79" sqref="A79:O79"/>
      <selection pane="bottomLeft"/>
    </sheetView>
  </sheetViews>
  <sheetFormatPr defaultColWidth="9.140625" defaultRowHeight="14.25" x14ac:dyDescent="0.2"/>
  <cols>
    <col min="1" max="1" width="10" style="1" customWidth="1"/>
    <col min="2" max="2" width="14.28515625" style="1" customWidth="1"/>
    <col min="3" max="3" width="10.42578125" style="1" customWidth="1"/>
    <col min="4" max="4" width="11.5703125" style="1" customWidth="1"/>
    <col min="5" max="5" width="12.140625" style="1" customWidth="1"/>
    <col min="6" max="6" width="11.5703125" style="1" customWidth="1"/>
    <col min="7" max="10" width="12.42578125" style="1" customWidth="1"/>
    <col min="11" max="11" width="12.28515625" style="1" customWidth="1"/>
    <col min="12" max="13" width="9.140625" style="2"/>
    <col min="14" max="14" width="9.28515625" style="2" customWidth="1"/>
    <col min="15" max="57" width="9.140625" style="2"/>
    <col min="58" max="16384" width="9.140625" style="1"/>
  </cols>
  <sheetData>
    <row r="1" spans="1:57" ht="14.25" customHeight="1" x14ac:dyDescent="0.2">
      <c r="A1" s="27" t="s">
        <v>96</v>
      </c>
      <c r="B1" s="27"/>
      <c r="C1" s="24"/>
      <c r="D1" s="24"/>
      <c r="E1" s="24"/>
      <c r="F1" s="24"/>
      <c r="G1" s="24"/>
      <c r="H1" s="24"/>
      <c r="I1" s="24"/>
      <c r="J1" s="24"/>
      <c r="K1" s="24"/>
    </row>
    <row r="2" spans="1:57" ht="14.25" customHeight="1" x14ac:dyDescent="0.2">
      <c r="A2" s="26" t="s">
        <v>232</v>
      </c>
      <c r="B2" s="26"/>
      <c r="C2" s="24"/>
      <c r="D2" s="24"/>
      <c r="E2" s="24"/>
      <c r="F2" s="24"/>
      <c r="G2" s="24"/>
      <c r="H2" s="24"/>
      <c r="I2" s="24"/>
      <c r="J2" s="24"/>
      <c r="K2" s="24"/>
    </row>
    <row r="3" spans="1:57" x14ac:dyDescent="0.2">
      <c r="A3" s="25" t="s">
        <v>233</v>
      </c>
      <c r="B3" s="25"/>
      <c r="C3" s="24"/>
      <c r="D3" s="24"/>
      <c r="E3" s="24"/>
      <c r="F3" s="24"/>
      <c r="G3" s="24"/>
      <c r="H3" s="24"/>
      <c r="I3" s="24"/>
      <c r="J3" s="24"/>
      <c r="K3" s="24"/>
    </row>
    <row r="4" spans="1:57" x14ac:dyDescent="0.2">
      <c r="A4" s="25" t="s">
        <v>190</v>
      </c>
      <c r="B4" s="25"/>
      <c r="C4" s="24"/>
      <c r="D4" s="24"/>
      <c r="E4" s="24"/>
      <c r="F4" s="24"/>
      <c r="G4" s="24"/>
      <c r="H4" s="24"/>
      <c r="I4" s="24"/>
      <c r="J4" s="24"/>
      <c r="K4" s="24"/>
    </row>
    <row r="5" spans="1:57" x14ac:dyDescent="0.2">
      <c r="A5" s="24" t="s">
        <v>0</v>
      </c>
      <c r="B5" s="24"/>
      <c r="C5" s="24"/>
      <c r="D5" s="24"/>
      <c r="E5" s="24"/>
      <c r="F5" s="24"/>
      <c r="G5" s="24"/>
      <c r="H5" s="24"/>
      <c r="I5" s="24"/>
      <c r="J5" s="24"/>
      <c r="K5" s="24"/>
      <c r="L5" s="24"/>
      <c r="M5" s="24"/>
      <c r="N5" s="24"/>
      <c r="O5" s="24"/>
    </row>
    <row r="6" spans="1:57" s="19" customFormat="1" ht="61.5" x14ac:dyDescent="0.2">
      <c r="A6" s="23" t="s">
        <v>23</v>
      </c>
      <c r="B6" s="23" t="s">
        <v>109</v>
      </c>
      <c r="C6" s="23" t="s">
        <v>112</v>
      </c>
      <c r="D6" s="22" t="s">
        <v>332</v>
      </c>
      <c r="E6" s="22" t="s">
        <v>330</v>
      </c>
      <c r="F6" s="23" t="s">
        <v>318</v>
      </c>
      <c r="G6" s="22" t="s">
        <v>329</v>
      </c>
      <c r="H6" s="22" t="s">
        <v>328</v>
      </c>
      <c r="I6" s="22" t="s">
        <v>327</v>
      </c>
      <c r="J6" s="22" t="s">
        <v>326</v>
      </c>
      <c r="K6" s="21" t="s">
        <v>325</v>
      </c>
      <c r="L6" s="23" t="s">
        <v>319</v>
      </c>
      <c r="M6" s="22" t="s">
        <v>333</v>
      </c>
      <c r="N6" s="22" t="s">
        <v>334</v>
      </c>
      <c r="O6" s="21" t="s">
        <v>335</v>
      </c>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row>
    <row r="7" spans="1:57" s="19" customFormat="1" x14ac:dyDescent="0.2">
      <c r="A7" s="69" t="s">
        <v>1</v>
      </c>
      <c r="B7" s="69" t="s">
        <v>1</v>
      </c>
      <c r="C7" s="69" t="s">
        <v>1</v>
      </c>
      <c r="D7" s="32"/>
      <c r="E7" s="32"/>
      <c r="F7" s="28"/>
      <c r="G7" s="32"/>
      <c r="H7" s="32"/>
      <c r="I7" s="32"/>
      <c r="J7" s="32"/>
      <c r="K7" s="32"/>
      <c r="L7" s="64"/>
      <c r="M7" s="32"/>
      <c r="N7" s="32"/>
      <c r="O7" s="65"/>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row>
    <row r="8" spans="1:57" x14ac:dyDescent="0.2">
      <c r="A8" s="15" t="s">
        <v>19</v>
      </c>
      <c r="B8" s="32" t="s">
        <v>57</v>
      </c>
      <c r="C8" s="34" t="s">
        <v>74</v>
      </c>
      <c r="D8" s="18">
        <v>288380</v>
      </c>
      <c r="E8" s="78">
        <v>0.7</v>
      </c>
      <c r="F8" s="29">
        <v>286355</v>
      </c>
      <c r="G8" s="78">
        <v>4.7</v>
      </c>
      <c r="H8" s="78">
        <v>7.7</v>
      </c>
      <c r="I8" s="78">
        <v>63.6</v>
      </c>
      <c r="J8" s="78">
        <v>80.5</v>
      </c>
      <c r="K8" s="79">
        <v>87.7</v>
      </c>
      <c r="L8" s="75">
        <v>176540</v>
      </c>
      <c r="M8" s="76">
        <v>14600</v>
      </c>
      <c r="N8" s="76">
        <v>20400</v>
      </c>
      <c r="O8" s="77">
        <v>25900</v>
      </c>
      <c r="BE8" s="1"/>
    </row>
    <row r="9" spans="1:57" x14ac:dyDescent="0.2">
      <c r="A9" s="15" t="s">
        <v>19</v>
      </c>
      <c r="B9" s="32" t="s">
        <v>57</v>
      </c>
      <c r="C9" s="15" t="s">
        <v>234</v>
      </c>
      <c r="D9" s="18">
        <v>241610</v>
      </c>
      <c r="E9" s="78">
        <v>0.6</v>
      </c>
      <c r="F9" s="29">
        <v>240090</v>
      </c>
      <c r="G9" s="78">
        <v>4.3</v>
      </c>
      <c r="H9" s="78">
        <v>7.9</v>
      </c>
      <c r="I9" s="78">
        <v>62.6</v>
      </c>
      <c r="J9" s="78">
        <v>80</v>
      </c>
      <c r="K9" s="79">
        <v>87.8</v>
      </c>
      <c r="L9" s="75">
        <v>145600</v>
      </c>
      <c r="M9" s="76">
        <v>14200</v>
      </c>
      <c r="N9" s="76">
        <v>19700</v>
      </c>
      <c r="O9" s="77">
        <v>24800</v>
      </c>
      <c r="Q9" s="135"/>
      <c r="BE9" s="1"/>
    </row>
    <row r="10" spans="1:57" x14ac:dyDescent="0.2">
      <c r="A10" s="15" t="s">
        <v>19</v>
      </c>
      <c r="B10" s="32" t="s">
        <v>57</v>
      </c>
      <c r="C10" s="15" t="s">
        <v>26</v>
      </c>
      <c r="D10" s="18">
        <v>17855</v>
      </c>
      <c r="E10" s="78">
        <v>0.4</v>
      </c>
      <c r="F10" s="29">
        <v>17790</v>
      </c>
      <c r="G10" s="78">
        <v>4.4000000000000004</v>
      </c>
      <c r="H10" s="78">
        <v>6</v>
      </c>
      <c r="I10" s="78">
        <v>74.599999999999994</v>
      </c>
      <c r="J10" s="78">
        <v>85.1</v>
      </c>
      <c r="K10" s="79">
        <v>89.6</v>
      </c>
      <c r="L10" s="75">
        <v>13025</v>
      </c>
      <c r="M10" s="76">
        <v>19800</v>
      </c>
      <c r="N10" s="76">
        <v>24500</v>
      </c>
      <c r="O10" s="77">
        <v>29200</v>
      </c>
      <c r="Q10" s="135"/>
      <c r="BE10" s="1"/>
    </row>
    <row r="11" spans="1:57" x14ac:dyDescent="0.2">
      <c r="A11" s="15" t="s">
        <v>19</v>
      </c>
      <c r="B11" s="32" t="s">
        <v>57</v>
      </c>
      <c r="C11" s="15" t="s">
        <v>235</v>
      </c>
      <c r="D11" s="18">
        <v>28870</v>
      </c>
      <c r="E11" s="78">
        <v>1.5</v>
      </c>
      <c r="F11" s="29">
        <v>28420</v>
      </c>
      <c r="G11" s="78">
        <v>7.8</v>
      </c>
      <c r="H11" s="78">
        <v>6.7</v>
      </c>
      <c r="I11" s="78">
        <v>65.8</v>
      </c>
      <c r="J11" s="78">
        <v>81</v>
      </c>
      <c r="K11" s="79">
        <v>85.5</v>
      </c>
      <c r="L11" s="75">
        <v>17885</v>
      </c>
      <c r="M11" s="76">
        <v>15700</v>
      </c>
      <c r="N11" s="76">
        <v>23700</v>
      </c>
      <c r="O11" s="77">
        <v>33900</v>
      </c>
      <c r="Q11" s="135"/>
      <c r="BE11" s="1"/>
    </row>
    <row r="12" spans="1:57" x14ac:dyDescent="0.2">
      <c r="A12" s="15" t="s">
        <v>19</v>
      </c>
      <c r="B12" s="32" t="s">
        <v>57</v>
      </c>
      <c r="C12" s="15" t="s">
        <v>27</v>
      </c>
      <c r="D12" s="18">
        <v>50</v>
      </c>
      <c r="E12" s="78">
        <v>0</v>
      </c>
      <c r="F12" s="29">
        <v>50</v>
      </c>
      <c r="G12" s="78">
        <v>2.1</v>
      </c>
      <c r="H12" s="78">
        <v>4.2</v>
      </c>
      <c r="I12" s="78">
        <v>70.8</v>
      </c>
      <c r="J12" s="78">
        <v>85.4</v>
      </c>
      <c r="K12" s="79">
        <v>93.8</v>
      </c>
      <c r="L12" s="75">
        <v>35</v>
      </c>
      <c r="M12" s="76">
        <v>11900</v>
      </c>
      <c r="N12" s="76">
        <v>17700</v>
      </c>
      <c r="O12" s="77">
        <v>23700</v>
      </c>
      <c r="Q12" s="135"/>
      <c r="BE12" s="1"/>
    </row>
    <row r="13" spans="1:57" x14ac:dyDescent="0.2">
      <c r="A13" s="68" t="s">
        <v>1</v>
      </c>
      <c r="B13" s="67" t="s">
        <v>1</v>
      </c>
      <c r="C13" s="68" t="s">
        <v>1</v>
      </c>
      <c r="D13" s="18"/>
      <c r="E13" s="78"/>
      <c r="F13" s="29"/>
      <c r="G13" s="78"/>
      <c r="H13" s="78"/>
      <c r="I13" s="78"/>
      <c r="J13" s="78"/>
      <c r="K13" s="79"/>
      <c r="L13" s="75"/>
      <c r="M13" s="76"/>
      <c r="N13" s="76"/>
      <c r="O13" s="77"/>
      <c r="Q13" s="135"/>
      <c r="BE13" s="1"/>
    </row>
    <row r="14" spans="1:57" x14ac:dyDescent="0.2">
      <c r="A14" s="15" t="s">
        <v>19</v>
      </c>
      <c r="B14" s="35" t="s">
        <v>6</v>
      </c>
      <c r="C14" s="34" t="s">
        <v>74</v>
      </c>
      <c r="D14" s="18">
        <v>167270</v>
      </c>
      <c r="E14" s="78">
        <v>0.6</v>
      </c>
      <c r="F14" s="29">
        <v>166200</v>
      </c>
      <c r="G14" s="78">
        <v>3.9</v>
      </c>
      <c r="H14" s="78">
        <v>7.2</v>
      </c>
      <c r="I14" s="78">
        <v>64.2</v>
      </c>
      <c r="J14" s="78">
        <v>82.4</v>
      </c>
      <c r="K14" s="79">
        <v>88.9</v>
      </c>
      <c r="L14" s="75">
        <v>103800</v>
      </c>
      <c r="M14" s="76">
        <v>14200</v>
      </c>
      <c r="N14" s="76">
        <v>19700</v>
      </c>
      <c r="O14" s="77">
        <v>24800</v>
      </c>
      <c r="Q14" s="135"/>
      <c r="BE14" s="1"/>
    </row>
    <row r="15" spans="1:57" s="2" customFormat="1" x14ac:dyDescent="0.2">
      <c r="A15" s="15" t="s">
        <v>19</v>
      </c>
      <c r="B15" s="35" t="s">
        <v>6</v>
      </c>
      <c r="C15" s="15" t="s">
        <v>234</v>
      </c>
      <c r="D15" s="18">
        <v>141950</v>
      </c>
      <c r="E15" s="78">
        <v>0.5</v>
      </c>
      <c r="F15" s="29">
        <v>141180</v>
      </c>
      <c r="G15" s="78">
        <v>3.5</v>
      </c>
      <c r="H15" s="78">
        <v>7.4</v>
      </c>
      <c r="I15" s="78">
        <v>63.6</v>
      </c>
      <c r="J15" s="78">
        <v>82.3</v>
      </c>
      <c r="K15" s="79">
        <v>89.2</v>
      </c>
      <c r="L15" s="75">
        <v>87325</v>
      </c>
      <c r="M15" s="76">
        <v>14200</v>
      </c>
      <c r="N15" s="76">
        <v>19300</v>
      </c>
      <c r="O15" s="77">
        <v>24500</v>
      </c>
      <c r="Q15" s="135"/>
    </row>
    <row r="16" spans="1:57" s="2" customFormat="1" x14ac:dyDescent="0.2">
      <c r="A16" s="15" t="s">
        <v>19</v>
      </c>
      <c r="B16" s="35" t="s">
        <v>6</v>
      </c>
      <c r="C16" s="15" t="s">
        <v>26</v>
      </c>
      <c r="D16" s="18">
        <v>8100</v>
      </c>
      <c r="E16" s="78">
        <v>0.2</v>
      </c>
      <c r="F16" s="29">
        <v>8080</v>
      </c>
      <c r="G16" s="78">
        <v>3.8</v>
      </c>
      <c r="H16" s="78">
        <v>6.1</v>
      </c>
      <c r="I16" s="78">
        <v>73.5</v>
      </c>
      <c r="J16" s="78">
        <v>85.7</v>
      </c>
      <c r="K16" s="79">
        <v>90.1</v>
      </c>
      <c r="L16" s="75">
        <v>5840</v>
      </c>
      <c r="M16" s="76">
        <v>18600</v>
      </c>
      <c r="N16" s="76">
        <v>22600</v>
      </c>
      <c r="O16" s="77">
        <v>27000</v>
      </c>
      <c r="Q16" s="135"/>
    </row>
    <row r="17" spans="1:57" s="2" customFormat="1" x14ac:dyDescent="0.2">
      <c r="A17" s="15" t="s">
        <v>19</v>
      </c>
      <c r="B17" s="35" t="s">
        <v>6</v>
      </c>
      <c r="C17" s="15" t="s">
        <v>235</v>
      </c>
      <c r="D17" s="18">
        <v>17195</v>
      </c>
      <c r="E17" s="78">
        <v>1.7</v>
      </c>
      <c r="F17" s="29">
        <v>16910</v>
      </c>
      <c r="G17" s="78">
        <v>7.5</v>
      </c>
      <c r="H17" s="78">
        <v>6.4</v>
      </c>
      <c r="I17" s="78">
        <v>65.5</v>
      </c>
      <c r="J17" s="78">
        <v>81.599999999999994</v>
      </c>
      <c r="K17" s="79">
        <v>86.1</v>
      </c>
      <c r="L17" s="75">
        <v>10620</v>
      </c>
      <c r="M17" s="76">
        <v>13900</v>
      </c>
      <c r="N17" s="76">
        <v>21200</v>
      </c>
      <c r="O17" s="77">
        <v>29600</v>
      </c>
      <c r="Q17" s="135"/>
    </row>
    <row r="18" spans="1:57" s="2" customFormat="1" x14ac:dyDescent="0.2">
      <c r="A18" s="15" t="s">
        <v>19</v>
      </c>
      <c r="B18" s="35" t="s">
        <v>6</v>
      </c>
      <c r="C18" s="15" t="s">
        <v>27</v>
      </c>
      <c r="D18" s="18">
        <v>25</v>
      </c>
      <c r="E18" s="78">
        <v>0</v>
      </c>
      <c r="F18" s="29">
        <v>25</v>
      </c>
      <c r="G18" s="78">
        <v>3.7</v>
      </c>
      <c r="H18" s="78">
        <v>7.4</v>
      </c>
      <c r="I18" s="78">
        <v>59.3</v>
      </c>
      <c r="J18" s="78">
        <v>81.5</v>
      </c>
      <c r="K18" s="79">
        <v>88.9</v>
      </c>
      <c r="L18" s="75">
        <v>15</v>
      </c>
      <c r="M18" s="76">
        <v>9100</v>
      </c>
      <c r="N18" s="76">
        <v>16100</v>
      </c>
      <c r="O18" s="77">
        <v>21900</v>
      </c>
      <c r="Q18" s="135"/>
    </row>
    <row r="19" spans="1:57" s="2" customFormat="1" x14ac:dyDescent="0.2">
      <c r="A19" s="68" t="s">
        <v>1</v>
      </c>
      <c r="B19" s="67" t="s">
        <v>1</v>
      </c>
      <c r="C19" s="68" t="s">
        <v>1</v>
      </c>
      <c r="D19" s="18"/>
      <c r="E19" s="78"/>
      <c r="F19" s="29"/>
      <c r="G19" s="78"/>
      <c r="H19" s="78"/>
      <c r="I19" s="78"/>
      <c r="J19" s="78"/>
      <c r="K19" s="79"/>
      <c r="L19" s="75"/>
      <c r="M19" s="76"/>
      <c r="N19" s="76"/>
      <c r="O19" s="77"/>
      <c r="Q19" s="135"/>
    </row>
    <row r="20" spans="1:57" x14ac:dyDescent="0.2">
      <c r="A20" s="15" t="s">
        <v>19</v>
      </c>
      <c r="B20" s="35" t="s">
        <v>3</v>
      </c>
      <c r="C20" s="34" t="s">
        <v>74</v>
      </c>
      <c r="D20" s="18">
        <v>121110</v>
      </c>
      <c r="E20" s="78">
        <v>0.8</v>
      </c>
      <c r="F20" s="29">
        <v>120155</v>
      </c>
      <c r="G20" s="78">
        <v>5.8</v>
      </c>
      <c r="H20" s="78">
        <v>8.3000000000000007</v>
      </c>
      <c r="I20" s="78">
        <v>62.8</v>
      </c>
      <c r="J20" s="78">
        <v>77.7</v>
      </c>
      <c r="K20" s="79">
        <v>85.9</v>
      </c>
      <c r="L20" s="75">
        <v>72745</v>
      </c>
      <c r="M20" s="76">
        <v>15300</v>
      </c>
      <c r="N20" s="76">
        <v>21200</v>
      </c>
      <c r="O20" s="77">
        <v>27700</v>
      </c>
      <c r="Q20" s="135"/>
      <c r="BE20" s="1"/>
    </row>
    <row r="21" spans="1:57" s="2" customFormat="1" ht="14.25" customHeight="1" x14ac:dyDescent="0.2">
      <c r="A21" s="15" t="s">
        <v>19</v>
      </c>
      <c r="B21" s="35" t="s">
        <v>3</v>
      </c>
      <c r="C21" s="15" t="s">
        <v>234</v>
      </c>
      <c r="D21" s="18">
        <v>99660</v>
      </c>
      <c r="E21" s="78">
        <v>0.8</v>
      </c>
      <c r="F21" s="29">
        <v>98910</v>
      </c>
      <c r="G21" s="78">
        <v>5.6</v>
      </c>
      <c r="H21" s="78">
        <v>8.6999999999999993</v>
      </c>
      <c r="I21" s="78">
        <v>61.2</v>
      </c>
      <c r="J21" s="78">
        <v>76.8</v>
      </c>
      <c r="K21" s="79">
        <v>85.7</v>
      </c>
      <c r="L21" s="75">
        <v>58275</v>
      </c>
      <c r="M21" s="76">
        <v>14600</v>
      </c>
      <c r="N21" s="76">
        <v>20100</v>
      </c>
      <c r="O21" s="77">
        <v>25900</v>
      </c>
      <c r="Q21" s="135"/>
    </row>
    <row r="22" spans="1:57" s="2" customFormat="1" x14ac:dyDescent="0.2">
      <c r="A22" s="15" t="s">
        <v>19</v>
      </c>
      <c r="B22" s="35" t="s">
        <v>3</v>
      </c>
      <c r="C22" s="15" t="s">
        <v>26</v>
      </c>
      <c r="D22" s="18">
        <v>9755</v>
      </c>
      <c r="E22" s="78">
        <v>0.5</v>
      </c>
      <c r="F22" s="29">
        <v>9710</v>
      </c>
      <c r="G22" s="78">
        <v>4.9000000000000004</v>
      </c>
      <c r="H22" s="78">
        <v>5.9</v>
      </c>
      <c r="I22" s="78">
        <v>75.5</v>
      </c>
      <c r="J22" s="78">
        <v>84.6</v>
      </c>
      <c r="K22" s="79">
        <v>89.3</v>
      </c>
      <c r="L22" s="75">
        <v>7190</v>
      </c>
      <c r="M22" s="76">
        <v>21500</v>
      </c>
      <c r="N22" s="76">
        <v>26300</v>
      </c>
      <c r="O22" s="77">
        <v>30700</v>
      </c>
      <c r="Q22" s="135"/>
    </row>
    <row r="23" spans="1:57" s="2" customFormat="1" x14ac:dyDescent="0.2">
      <c r="A23" s="15" t="s">
        <v>19</v>
      </c>
      <c r="B23" s="35" t="s">
        <v>3</v>
      </c>
      <c r="C23" s="15" t="s">
        <v>235</v>
      </c>
      <c r="D23" s="18">
        <v>11675</v>
      </c>
      <c r="E23" s="78">
        <v>1.4</v>
      </c>
      <c r="F23" s="29">
        <v>11510</v>
      </c>
      <c r="G23" s="78">
        <v>8.1999999999999993</v>
      </c>
      <c r="H23" s="78">
        <v>7.1</v>
      </c>
      <c r="I23" s="78">
        <v>66.2</v>
      </c>
      <c r="J23" s="78">
        <v>80.099999999999994</v>
      </c>
      <c r="K23" s="79">
        <v>84.6</v>
      </c>
      <c r="L23" s="75">
        <v>7260</v>
      </c>
      <c r="M23" s="76">
        <v>18600</v>
      </c>
      <c r="N23" s="76">
        <v>28800</v>
      </c>
      <c r="O23" s="77">
        <v>40900</v>
      </c>
      <c r="Q23" s="135"/>
    </row>
    <row r="24" spans="1:57" s="2" customFormat="1" x14ac:dyDescent="0.2">
      <c r="A24" s="15" t="s">
        <v>19</v>
      </c>
      <c r="B24" s="35" t="s">
        <v>3</v>
      </c>
      <c r="C24" s="15" t="s">
        <v>27</v>
      </c>
      <c r="D24" s="18">
        <v>20</v>
      </c>
      <c r="E24" s="78">
        <v>0</v>
      </c>
      <c r="F24" s="29">
        <v>20</v>
      </c>
      <c r="G24" s="78">
        <v>0</v>
      </c>
      <c r="H24" s="78">
        <v>0</v>
      </c>
      <c r="I24" s="78">
        <v>85.7</v>
      </c>
      <c r="J24" s="78">
        <v>90.5</v>
      </c>
      <c r="K24" s="79">
        <v>100</v>
      </c>
      <c r="L24" s="75">
        <v>20</v>
      </c>
      <c r="M24" s="76">
        <v>16400</v>
      </c>
      <c r="N24" s="76">
        <v>19000</v>
      </c>
      <c r="O24" s="77">
        <v>25100</v>
      </c>
      <c r="Q24" s="135"/>
    </row>
    <row r="25" spans="1:57" s="2" customFormat="1" x14ac:dyDescent="0.2">
      <c r="A25" s="68" t="s">
        <v>1</v>
      </c>
      <c r="B25" s="67" t="s">
        <v>1</v>
      </c>
      <c r="C25" s="68" t="s">
        <v>1</v>
      </c>
      <c r="D25" s="18"/>
      <c r="E25" s="78"/>
      <c r="F25" s="29"/>
      <c r="G25" s="78"/>
      <c r="H25" s="78"/>
      <c r="I25" s="78"/>
      <c r="J25" s="78"/>
      <c r="K25" s="79"/>
      <c r="L25" s="75"/>
      <c r="M25" s="76"/>
      <c r="N25" s="76"/>
      <c r="O25" s="77"/>
      <c r="Q25" s="135"/>
    </row>
    <row r="26" spans="1:57" x14ac:dyDescent="0.2">
      <c r="A26" s="15" t="s">
        <v>20</v>
      </c>
      <c r="B26" s="32" t="s">
        <v>57</v>
      </c>
      <c r="C26" s="34" t="s">
        <v>74</v>
      </c>
      <c r="D26" s="18">
        <v>303915</v>
      </c>
      <c r="E26" s="78">
        <v>0.9</v>
      </c>
      <c r="F26" s="29">
        <v>301280</v>
      </c>
      <c r="G26" s="78">
        <v>7.3</v>
      </c>
      <c r="H26" s="78">
        <v>6.8</v>
      </c>
      <c r="I26" s="78">
        <v>71.3</v>
      </c>
      <c r="J26" s="78">
        <v>82.5</v>
      </c>
      <c r="K26" s="79">
        <v>85.9</v>
      </c>
      <c r="L26" s="75">
        <v>207805</v>
      </c>
      <c r="M26" s="76">
        <v>17900</v>
      </c>
      <c r="N26" s="76">
        <v>23700</v>
      </c>
      <c r="O26" s="77">
        <v>30700</v>
      </c>
      <c r="Q26" s="135"/>
      <c r="BE26" s="1"/>
    </row>
    <row r="27" spans="1:57" s="2" customFormat="1" ht="12.75" customHeight="1" x14ac:dyDescent="0.2">
      <c r="A27" s="15" t="s">
        <v>20</v>
      </c>
      <c r="B27" s="32" t="s">
        <v>57</v>
      </c>
      <c r="C27" s="15" t="s">
        <v>234</v>
      </c>
      <c r="D27" s="18">
        <v>254680</v>
      </c>
      <c r="E27" s="78">
        <v>0.7</v>
      </c>
      <c r="F27" s="29">
        <v>252825</v>
      </c>
      <c r="G27" s="78">
        <v>7.1</v>
      </c>
      <c r="H27" s="78">
        <v>7</v>
      </c>
      <c r="I27" s="78">
        <v>71</v>
      </c>
      <c r="J27" s="78">
        <v>82.4</v>
      </c>
      <c r="K27" s="79">
        <v>86</v>
      </c>
      <c r="L27" s="75">
        <v>173995</v>
      </c>
      <c r="M27" s="76">
        <v>17500</v>
      </c>
      <c r="N27" s="76">
        <v>23400</v>
      </c>
      <c r="O27" s="77">
        <v>29600</v>
      </c>
      <c r="Q27" s="135"/>
    </row>
    <row r="28" spans="1:57" s="2" customFormat="1" x14ac:dyDescent="0.2">
      <c r="A28" s="15" t="s">
        <v>20</v>
      </c>
      <c r="B28" s="32" t="s">
        <v>57</v>
      </c>
      <c r="C28" s="15" t="s">
        <v>26</v>
      </c>
      <c r="D28" s="18">
        <v>16865</v>
      </c>
      <c r="E28" s="78">
        <v>0.5</v>
      </c>
      <c r="F28" s="29">
        <v>16775</v>
      </c>
      <c r="G28" s="78">
        <v>7.4</v>
      </c>
      <c r="H28" s="78">
        <v>5.9</v>
      </c>
      <c r="I28" s="78">
        <v>76.3</v>
      </c>
      <c r="J28" s="78">
        <v>84.3</v>
      </c>
      <c r="K28" s="79">
        <v>86.8</v>
      </c>
      <c r="L28" s="75">
        <v>12520</v>
      </c>
      <c r="M28" s="76">
        <v>23000</v>
      </c>
      <c r="N28" s="76">
        <v>29200</v>
      </c>
      <c r="O28" s="77">
        <v>37200</v>
      </c>
      <c r="Q28" s="135"/>
    </row>
    <row r="29" spans="1:57" s="2" customFormat="1" x14ac:dyDescent="0.2">
      <c r="A29" s="15" t="s">
        <v>20</v>
      </c>
      <c r="B29" s="32" t="s">
        <v>57</v>
      </c>
      <c r="C29" s="15" t="s">
        <v>235</v>
      </c>
      <c r="D29" s="18">
        <v>32335</v>
      </c>
      <c r="E29" s="78">
        <v>2.1</v>
      </c>
      <c r="F29" s="29">
        <v>31645</v>
      </c>
      <c r="G29" s="78">
        <v>9.1999999999999993</v>
      </c>
      <c r="H29" s="78">
        <v>5.8</v>
      </c>
      <c r="I29" s="78">
        <v>70.7</v>
      </c>
      <c r="J29" s="78">
        <v>82.4</v>
      </c>
      <c r="K29" s="79">
        <v>85.1</v>
      </c>
      <c r="L29" s="75">
        <v>21265</v>
      </c>
      <c r="M29" s="76">
        <v>16800</v>
      </c>
      <c r="N29" s="76">
        <v>25200</v>
      </c>
      <c r="O29" s="77">
        <v>35400</v>
      </c>
      <c r="Q29" s="135"/>
    </row>
    <row r="30" spans="1:57" s="2" customFormat="1" ht="14.25" customHeight="1" x14ac:dyDescent="0.2">
      <c r="A30" s="15" t="s">
        <v>20</v>
      </c>
      <c r="B30" s="32" t="s">
        <v>57</v>
      </c>
      <c r="C30" s="15" t="s">
        <v>27</v>
      </c>
      <c r="D30" s="18">
        <v>30</v>
      </c>
      <c r="E30" s="78">
        <v>0</v>
      </c>
      <c r="F30" s="29">
        <v>30</v>
      </c>
      <c r="G30" s="78">
        <v>12.5</v>
      </c>
      <c r="H30" s="78">
        <v>3.1</v>
      </c>
      <c r="I30" s="78">
        <v>65.599999999999994</v>
      </c>
      <c r="J30" s="78">
        <v>81.2</v>
      </c>
      <c r="K30" s="79">
        <v>84.4</v>
      </c>
      <c r="L30" s="75">
        <v>20</v>
      </c>
      <c r="M30" s="76">
        <v>12000</v>
      </c>
      <c r="N30" s="76">
        <v>15700</v>
      </c>
      <c r="O30" s="77">
        <v>22600</v>
      </c>
      <c r="Q30" s="135"/>
    </row>
    <row r="31" spans="1:57" s="2" customFormat="1" ht="14.25" customHeight="1" x14ac:dyDescent="0.2">
      <c r="A31" s="68" t="s">
        <v>1</v>
      </c>
      <c r="B31" s="67" t="s">
        <v>1</v>
      </c>
      <c r="C31" s="68" t="s">
        <v>1</v>
      </c>
      <c r="D31" s="18"/>
      <c r="E31" s="78"/>
      <c r="F31" s="29"/>
      <c r="G31" s="78"/>
      <c r="H31" s="78"/>
      <c r="I31" s="78"/>
      <c r="J31" s="78"/>
      <c r="K31" s="79"/>
      <c r="L31" s="75"/>
      <c r="M31" s="76"/>
      <c r="N31" s="76"/>
      <c r="O31" s="77"/>
      <c r="Q31" s="135"/>
    </row>
    <row r="32" spans="1:57" x14ac:dyDescent="0.2">
      <c r="A32" s="15" t="s">
        <v>20</v>
      </c>
      <c r="B32" s="35" t="s">
        <v>6</v>
      </c>
      <c r="C32" s="34" t="s">
        <v>74</v>
      </c>
      <c r="D32" s="18">
        <v>174220</v>
      </c>
      <c r="E32" s="78">
        <v>0.9</v>
      </c>
      <c r="F32" s="29">
        <v>172720</v>
      </c>
      <c r="G32" s="78">
        <v>6.5</v>
      </c>
      <c r="H32" s="78">
        <v>6.5</v>
      </c>
      <c r="I32" s="78">
        <v>71.3</v>
      </c>
      <c r="J32" s="78">
        <v>83.8</v>
      </c>
      <c r="K32" s="79">
        <v>87.1</v>
      </c>
      <c r="L32" s="75">
        <v>119480</v>
      </c>
      <c r="M32" s="76">
        <v>17200</v>
      </c>
      <c r="N32" s="76">
        <v>23000</v>
      </c>
      <c r="O32" s="77">
        <v>28500</v>
      </c>
      <c r="Q32" s="135"/>
      <c r="BE32" s="1"/>
    </row>
    <row r="33" spans="1:57" s="2" customFormat="1" ht="14.25" customHeight="1" x14ac:dyDescent="0.2">
      <c r="A33" s="15" t="s">
        <v>20</v>
      </c>
      <c r="B33" s="35" t="s">
        <v>6</v>
      </c>
      <c r="C33" s="15" t="s">
        <v>234</v>
      </c>
      <c r="D33" s="18">
        <v>146485</v>
      </c>
      <c r="E33" s="78">
        <v>0.7</v>
      </c>
      <c r="F33" s="29">
        <v>145505</v>
      </c>
      <c r="G33" s="78">
        <v>6.1</v>
      </c>
      <c r="H33" s="78">
        <v>6.6</v>
      </c>
      <c r="I33" s="78">
        <v>71.2</v>
      </c>
      <c r="J33" s="78">
        <v>83.9</v>
      </c>
      <c r="K33" s="79">
        <v>87.2</v>
      </c>
      <c r="L33" s="75">
        <v>100705</v>
      </c>
      <c r="M33" s="76">
        <v>17200</v>
      </c>
      <c r="N33" s="76">
        <v>22600</v>
      </c>
      <c r="O33" s="77">
        <v>27700</v>
      </c>
      <c r="Q33" s="135"/>
    </row>
    <row r="34" spans="1:57" s="2" customFormat="1" x14ac:dyDescent="0.2">
      <c r="A34" s="15" t="s">
        <v>20</v>
      </c>
      <c r="B34" s="35" t="s">
        <v>6</v>
      </c>
      <c r="C34" s="15" t="s">
        <v>26</v>
      </c>
      <c r="D34" s="18">
        <v>7720</v>
      </c>
      <c r="E34" s="78">
        <v>0.5</v>
      </c>
      <c r="F34" s="29">
        <v>7680</v>
      </c>
      <c r="G34" s="78">
        <v>7.1</v>
      </c>
      <c r="H34" s="78">
        <v>5.7</v>
      </c>
      <c r="I34" s="78">
        <v>74.7</v>
      </c>
      <c r="J34" s="78">
        <v>84.2</v>
      </c>
      <c r="K34" s="79">
        <v>87.2</v>
      </c>
      <c r="L34" s="75">
        <v>5620</v>
      </c>
      <c r="M34" s="76">
        <v>21500</v>
      </c>
      <c r="N34" s="76">
        <v>26600</v>
      </c>
      <c r="O34" s="77">
        <v>33200</v>
      </c>
      <c r="Q34" s="135"/>
    </row>
    <row r="35" spans="1:57" s="2" customFormat="1" ht="14.25" customHeight="1" x14ac:dyDescent="0.2">
      <c r="A35" s="15" t="s">
        <v>20</v>
      </c>
      <c r="B35" s="35" t="s">
        <v>6</v>
      </c>
      <c r="C35" s="15" t="s">
        <v>235</v>
      </c>
      <c r="D35" s="18">
        <v>19990</v>
      </c>
      <c r="E35" s="78">
        <v>2.4</v>
      </c>
      <c r="F35" s="29">
        <v>19510</v>
      </c>
      <c r="G35" s="78">
        <v>8.6999999999999993</v>
      </c>
      <c r="H35" s="78">
        <v>5.7</v>
      </c>
      <c r="I35" s="78">
        <v>70.7</v>
      </c>
      <c r="J35" s="78">
        <v>82.9</v>
      </c>
      <c r="K35" s="79">
        <v>85.7</v>
      </c>
      <c r="L35" s="75">
        <v>13140</v>
      </c>
      <c r="M35" s="76">
        <v>15300</v>
      </c>
      <c r="N35" s="76">
        <v>23000</v>
      </c>
      <c r="O35" s="77">
        <v>31000</v>
      </c>
      <c r="Q35" s="135"/>
    </row>
    <row r="36" spans="1:57" s="2" customFormat="1" x14ac:dyDescent="0.2">
      <c r="A36" s="15" t="s">
        <v>20</v>
      </c>
      <c r="B36" s="35" t="s">
        <v>6</v>
      </c>
      <c r="C36" s="15" t="s">
        <v>27</v>
      </c>
      <c r="D36" s="18">
        <v>25</v>
      </c>
      <c r="E36" s="78">
        <v>0</v>
      </c>
      <c r="F36" s="29">
        <v>25</v>
      </c>
      <c r="G36" s="78">
        <v>12.5</v>
      </c>
      <c r="H36" s="78">
        <v>4.2</v>
      </c>
      <c r="I36" s="78">
        <v>66.7</v>
      </c>
      <c r="J36" s="78">
        <v>83.3</v>
      </c>
      <c r="K36" s="79">
        <v>83.3</v>
      </c>
      <c r="L36" s="75">
        <v>15</v>
      </c>
      <c r="M36" s="76">
        <v>11800</v>
      </c>
      <c r="N36" s="76">
        <v>15000</v>
      </c>
      <c r="O36" s="77">
        <v>18100</v>
      </c>
      <c r="Q36" s="135"/>
    </row>
    <row r="37" spans="1:57" s="2" customFormat="1" x14ac:dyDescent="0.2">
      <c r="A37" s="68" t="s">
        <v>1</v>
      </c>
      <c r="B37" s="67" t="s">
        <v>1</v>
      </c>
      <c r="C37" s="68" t="s">
        <v>1</v>
      </c>
      <c r="D37" s="18"/>
      <c r="E37" s="78"/>
      <c r="F37" s="29"/>
      <c r="G37" s="78"/>
      <c r="H37" s="78"/>
      <c r="I37" s="78"/>
      <c r="J37" s="78"/>
      <c r="K37" s="79"/>
      <c r="L37" s="75"/>
      <c r="M37" s="76"/>
      <c r="N37" s="76"/>
      <c r="O37" s="77"/>
      <c r="Q37" s="135"/>
    </row>
    <row r="38" spans="1:57" x14ac:dyDescent="0.2">
      <c r="A38" s="15" t="s">
        <v>20</v>
      </c>
      <c r="B38" s="35" t="s">
        <v>3</v>
      </c>
      <c r="C38" s="34" t="s">
        <v>74</v>
      </c>
      <c r="D38" s="18">
        <v>129695</v>
      </c>
      <c r="E38" s="78">
        <v>0.9</v>
      </c>
      <c r="F38" s="29">
        <v>128565</v>
      </c>
      <c r="G38" s="78">
        <v>8.4</v>
      </c>
      <c r="H38" s="78">
        <v>7.2</v>
      </c>
      <c r="I38" s="78">
        <v>71.2</v>
      </c>
      <c r="J38" s="78">
        <v>80.8</v>
      </c>
      <c r="K38" s="79">
        <v>84.4</v>
      </c>
      <c r="L38" s="75">
        <v>88320</v>
      </c>
      <c r="M38" s="76">
        <v>19000</v>
      </c>
      <c r="N38" s="76">
        <v>25600</v>
      </c>
      <c r="O38" s="77">
        <v>33600</v>
      </c>
      <c r="Q38" s="135"/>
      <c r="BE38" s="1"/>
    </row>
    <row r="39" spans="1:57" s="2" customFormat="1" x14ac:dyDescent="0.2">
      <c r="A39" s="15" t="s">
        <v>20</v>
      </c>
      <c r="B39" s="35" t="s">
        <v>3</v>
      </c>
      <c r="C39" s="15" t="s">
        <v>234</v>
      </c>
      <c r="D39" s="18">
        <v>108195</v>
      </c>
      <c r="E39" s="78">
        <v>0.8</v>
      </c>
      <c r="F39" s="29">
        <v>107320</v>
      </c>
      <c r="G39" s="78">
        <v>8.3000000000000007</v>
      </c>
      <c r="H39" s="78">
        <v>7.5</v>
      </c>
      <c r="I39" s="78">
        <v>70.7</v>
      </c>
      <c r="J39" s="78">
        <v>80.5</v>
      </c>
      <c r="K39" s="79">
        <v>84.2</v>
      </c>
      <c r="L39" s="75">
        <v>73290</v>
      </c>
      <c r="M39" s="76">
        <v>18200</v>
      </c>
      <c r="N39" s="76">
        <v>24500</v>
      </c>
      <c r="O39" s="77">
        <v>32100</v>
      </c>
      <c r="Q39" s="135"/>
    </row>
    <row r="40" spans="1:57" s="2" customFormat="1" x14ac:dyDescent="0.2">
      <c r="A40" s="15" t="s">
        <v>20</v>
      </c>
      <c r="B40" s="35" t="s">
        <v>3</v>
      </c>
      <c r="C40" s="15" t="s">
        <v>26</v>
      </c>
      <c r="D40" s="18">
        <v>9145</v>
      </c>
      <c r="E40" s="78">
        <v>0.6</v>
      </c>
      <c r="F40" s="29">
        <v>9095</v>
      </c>
      <c r="G40" s="78">
        <v>7.6</v>
      </c>
      <c r="H40" s="78">
        <v>6</v>
      </c>
      <c r="I40" s="78">
        <v>77.599999999999994</v>
      </c>
      <c r="J40" s="78">
        <v>84.4</v>
      </c>
      <c r="K40" s="79">
        <v>86.4</v>
      </c>
      <c r="L40" s="75">
        <v>6900</v>
      </c>
      <c r="M40" s="76">
        <v>24800</v>
      </c>
      <c r="N40" s="76">
        <v>31800</v>
      </c>
      <c r="O40" s="77">
        <v>39800</v>
      </c>
      <c r="Q40" s="135"/>
    </row>
    <row r="41" spans="1:57" s="2" customFormat="1" x14ac:dyDescent="0.2">
      <c r="A41" s="15" t="s">
        <v>20</v>
      </c>
      <c r="B41" s="35" t="s">
        <v>3</v>
      </c>
      <c r="C41" s="15" t="s">
        <v>235</v>
      </c>
      <c r="D41" s="18">
        <v>12340</v>
      </c>
      <c r="E41" s="78">
        <v>1.7</v>
      </c>
      <c r="F41" s="29">
        <v>12140</v>
      </c>
      <c r="G41" s="78">
        <v>10</v>
      </c>
      <c r="H41" s="78">
        <v>5.9</v>
      </c>
      <c r="I41" s="78">
        <v>70.7</v>
      </c>
      <c r="J41" s="78">
        <v>81.400000000000006</v>
      </c>
      <c r="K41" s="79">
        <v>84.1</v>
      </c>
      <c r="L41" s="75">
        <v>8125</v>
      </c>
      <c r="M41" s="76">
        <v>20400</v>
      </c>
      <c r="N41" s="76">
        <v>31000</v>
      </c>
      <c r="O41" s="77">
        <v>42700</v>
      </c>
      <c r="Q41" s="135"/>
    </row>
    <row r="42" spans="1:57" s="2" customFormat="1" x14ac:dyDescent="0.2">
      <c r="A42" s="15" t="s">
        <v>20</v>
      </c>
      <c r="B42" s="35" t="s">
        <v>3</v>
      </c>
      <c r="C42" s="15" t="s">
        <v>27</v>
      </c>
      <c r="D42" s="18">
        <v>10</v>
      </c>
      <c r="E42" s="78">
        <v>0</v>
      </c>
      <c r="F42" s="29">
        <v>10</v>
      </c>
      <c r="G42" s="78">
        <v>12.5</v>
      </c>
      <c r="H42" s="78">
        <v>0</v>
      </c>
      <c r="I42" s="78">
        <v>62.5</v>
      </c>
      <c r="J42" s="78">
        <v>75</v>
      </c>
      <c r="K42" s="79">
        <v>87.5</v>
      </c>
      <c r="L42" s="75" t="s">
        <v>216</v>
      </c>
      <c r="M42" s="76" t="s">
        <v>216</v>
      </c>
      <c r="N42" s="76" t="s">
        <v>216</v>
      </c>
      <c r="O42" s="77" t="s">
        <v>216</v>
      </c>
      <c r="Q42" s="135"/>
    </row>
    <row r="43" spans="1:57" s="2" customFormat="1" x14ac:dyDescent="0.2">
      <c r="A43" s="68" t="s">
        <v>1</v>
      </c>
      <c r="B43" s="67" t="s">
        <v>1</v>
      </c>
      <c r="C43" s="68" t="s">
        <v>1</v>
      </c>
      <c r="D43" s="18"/>
      <c r="E43" s="78"/>
      <c r="F43" s="29"/>
      <c r="G43" s="78"/>
      <c r="H43" s="78"/>
      <c r="I43" s="78"/>
      <c r="J43" s="78"/>
      <c r="K43" s="79"/>
      <c r="L43" s="75"/>
      <c r="M43" s="76"/>
      <c r="N43" s="76"/>
      <c r="O43" s="77"/>
      <c r="Q43" s="135"/>
    </row>
    <row r="44" spans="1:57" x14ac:dyDescent="0.2">
      <c r="A44" s="15" t="s">
        <v>21</v>
      </c>
      <c r="B44" s="32" t="s">
        <v>57</v>
      </c>
      <c r="C44" s="34" t="s">
        <v>74</v>
      </c>
      <c r="D44" s="18">
        <v>279340</v>
      </c>
      <c r="E44" s="78">
        <v>1.8</v>
      </c>
      <c r="F44" s="29">
        <v>274190</v>
      </c>
      <c r="G44" s="78">
        <v>9.1</v>
      </c>
      <c r="H44" s="78">
        <v>6</v>
      </c>
      <c r="I44" s="78">
        <v>74.5</v>
      </c>
      <c r="J44" s="78">
        <v>82.9</v>
      </c>
      <c r="K44" s="79">
        <v>84.9</v>
      </c>
      <c r="L44" s="75">
        <v>196410</v>
      </c>
      <c r="M44" s="76">
        <v>19000</v>
      </c>
      <c r="N44" s="76">
        <v>26600</v>
      </c>
      <c r="O44" s="77">
        <v>35000</v>
      </c>
      <c r="Q44" s="135"/>
      <c r="BE44" s="1"/>
    </row>
    <row r="45" spans="1:57" s="2" customFormat="1" x14ac:dyDescent="0.2">
      <c r="A45" s="15" t="s">
        <v>21</v>
      </c>
      <c r="B45" s="32" t="s">
        <v>57</v>
      </c>
      <c r="C45" s="15" t="s">
        <v>234</v>
      </c>
      <c r="D45" s="18">
        <v>232170</v>
      </c>
      <c r="E45" s="78">
        <v>1.6</v>
      </c>
      <c r="F45" s="29">
        <v>228525</v>
      </c>
      <c r="G45" s="78">
        <v>8.9</v>
      </c>
      <c r="H45" s="78">
        <v>6.1</v>
      </c>
      <c r="I45" s="78">
        <v>74.5</v>
      </c>
      <c r="J45" s="78">
        <v>83</v>
      </c>
      <c r="K45" s="79">
        <v>85.1</v>
      </c>
      <c r="L45" s="75">
        <v>164030</v>
      </c>
      <c r="M45" s="76">
        <v>19000</v>
      </c>
      <c r="N45" s="76">
        <v>26300</v>
      </c>
      <c r="O45" s="77">
        <v>34300</v>
      </c>
      <c r="Q45" s="135"/>
    </row>
    <row r="46" spans="1:57" s="2" customFormat="1" x14ac:dyDescent="0.2">
      <c r="A46" s="15" t="s">
        <v>21</v>
      </c>
      <c r="B46" s="32" t="s">
        <v>57</v>
      </c>
      <c r="C46" s="15" t="s">
        <v>26</v>
      </c>
      <c r="D46" s="18">
        <v>13970</v>
      </c>
      <c r="E46" s="78">
        <v>1.4</v>
      </c>
      <c r="F46" s="29">
        <v>13770</v>
      </c>
      <c r="G46" s="78">
        <v>9.3000000000000007</v>
      </c>
      <c r="H46" s="78">
        <v>4.8</v>
      </c>
      <c r="I46" s="78">
        <v>78.400000000000006</v>
      </c>
      <c r="J46" s="78">
        <v>84.6</v>
      </c>
      <c r="K46" s="79">
        <v>85.9</v>
      </c>
      <c r="L46" s="75">
        <v>10515</v>
      </c>
      <c r="M46" s="76">
        <v>25200</v>
      </c>
      <c r="N46" s="76">
        <v>33200</v>
      </c>
      <c r="O46" s="77">
        <v>43800</v>
      </c>
      <c r="Q46" s="135"/>
    </row>
    <row r="47" spans="1:57" s="2" customFormat="1" x14ac:dyDescent="0.2">
      <c r="A47" s="15" t="s">
        <v>21</v>
      </c>
      <c r="B47" s="32" t="s">
        <v>57</v>
      </c>
      <c r="C47" s="15" t="s">
        <v>235</v>
      </c>
      <c r="D47" s="18">
        <v>33145</v>
      </c>
      <c r="E47" s="78">
        <v>3.9</v>
      </c>
      <c r="F47" s="29">
        <v>31835</v>
      </c>
      <c r="G47" s="78">
        <v>10.7</v>
      </c>
      <c r="H47" s="78">
        <v>5.7</v>
      </c>
      <c r="I47" s="78">
        <v>72.599999999999994</v>
      </c>
      <c r="J47" s="78">
        <v>81.7</v>
      </c>
      <c r="K47" s="79">
        <v>83.6</v>
      </c>
      <c r="L47" s="75">
        <v>21825</v>
      </c>
      <c r="M47" s="76">
        <v>17200</v>
      </c>
      <c r="N47" s="76">
        <v>27000</v>
      </c>
      <c r="O47" s="77">
        <v>37200</v>
      </c>
      <c r="Q47" s="135"/>
    </row>
    <row r="48" spans="1:57" s="2" customFormat="1" x14ac:dyDescent="0.2">
      <c r="A48" s="15" t="s">
        <v>21</v>
      </c>
      <c r="B48" s="32" t="s">
        <v>57</v>
      </c>
      <c r="C48" s="15" t="s">
        <v>27</v>
      </c>
      <c r="D48" s="18">
        <v>55</v>
      </c>
      <c r="E48" s="78">
        <v>1.8</v>
      </c>
      <c r="F48" s="29">
        <v>55</v>
      </c>
      <c r="G48" s="78">
        <v>12.7</v>
      </c>
      <c r="H48" s="78">
        <v>1.8</v>
      </c>
      <c r="I48" s="78">
        <v>78.2</v>
      </c>
      <c r="J48" s="78">
        <v>83.6</v>
      </c>
      <c r="K48" s="79">
        <v>85.5</v>
      </c>
      <c r="L48" s="75">
        <v>40</v>
      </c>
      <c r="M48" s="76">
        <v>11600</v>
      </c>
      <c r="N48" s="76">
        <v>17700</v>
      </c>
      <c r="O48" s="77">
        <v>34300</v>
      </c>
      <c r="Q48" s="135"/>
    </row>
    <row r="49" spans="1:57" s="2" customFormat="1" x14ac:dyDescent="0.2">
      <c r="A49" s="68" t="s">
        <v>1</v>
      </c>
      <c r="B49" s="67" t="s">
        <v>1</v>
      </c>
      <c r="C49" s="68" t="s">
        <v>1</v>
      </c>
      <c r="D49" s="18"/>
      <c r="E49" s="78"/>
      <c r="F49" s="29"/>
      <c r="G49" s="78"/>
      <c r="H49" s="78"/>
      <c r="I49" s="78"/>
      <c r="J49" s="78"/>
      <c r="K49" s="79"/>
      <c r="L49" s="75"/>
      <c r="M49" s="76"/>
      <c r="N49" s="76"/>
      <c r="O49" s="77"/>
      <c r="Q49" s="135"/>
    </row>
    <row r="50" spans="1:57" x14ac:dyDescent="0.2">
      <c r="A50" s="15" t="s">
        <v>21</v>
      </c>
      <c r="B50" s="35" t="s">
        <v>6</v>
      </c>
      <c r="C50" s="34" t="s">
        <v>74</v>
      </c>
      <c r="D50" s="18">
        <v>160880</v>
      </c>
      <c r="E50" s="78">
        <v>2.2000000000000002</v>
      </c>
      <c r="F50" s="29">
        <v>157400</v>
      </c>
      <c r="G50" s="78">
        <v>8.3000000000000007</v>
      </c>
      <c r="H50" s="78">
        <v>5.8</v>
      </c>
      <c r="I50" s="78">
        <v>74.5</v>
      </c>
      <c r="J50" s="78">
        <v>83.9</v>
      </c>
      <c r="K50" s="79">
        <v>85.9</v>
      </c>
      <c r="L50" s="75">
        <v>113025</v>
      </c>
      <c r="M50" s="76">
        <v>17900</v>
      </c>
      <c r="N50" s="76">
        <v>25200</v>
      </c>
      <c r="O50" s="77">
        <v>32100</v>
      </c>
      <c r="Q50" s="135"/>
      <c r="BE50" s="1"/>
    </row>
    <row r="51" spans="1:57" s="2" customFormat="1" x14ac:dyDescent="0.2">
      <c r="A51" s="15" t="s">
        <v>21</v>
      </c>
      <c r="B51" s="35" t="s">
        <v>6</v>
      </c>
      <c r="C51" s="15" t="s">
        <v>234</v>
      </c>
      <c r="D51" s="18">
        <v>133555</v>
      </c>
      <c r="E51" s="78">
        <v>1.8</v>
      </c>
      <c r="F51" s="29">
        <v>131175</v>
      </c>
      <c r="G51" s="78">
        <v>8</v>
      </c>
      <c r="H51" s="78">
        <v>5.9</v>
      </c>
      <c r="I51" s="78">
        <v>74.7</v>
      </c>
      <c r="J51" s="78">
        <v>84.1</v>
      </c>
      <c r="K51" s="79">
        <v>86.1</v>
      </c>
      <c r="L51" s="75">
        <v>94605</v>
      </c>
      <c r="M51" s="76">
        <v>17900</v>
      </c>
      <c r="N51" s="76">
        <v>25200</v>
      </c>
      <c r="O51" s="77">
        <v>31800</v>
      </c>
      <c r="Q51" s="135"/>
    </row>
    <row r="52" spans="1:57" s="2" customFormat="1" x14ac:dyDescent="0.2">
      <c r="A52" s="15" t="s">
        <v>21</v>
      </c>
      <c r="B52" s="35" t="s">
        <v>6</v>
      </c>
      <c r="C52" s="15" t="s">
        <v>26</v>
      </c>
      <c r="D52" s="18">
        <v>6630</v>
      </c>
      <c r="E52" s="78">
        <v>2</v>
      </c>
      <c r="F52" s="29">
        <v>6495</v>
      </c>
      <c r="G52" s="78">
        <v>8.6</v>
      </c>
      <c r="H52" s="78">
        <v>5.0999999999999996</v>
      </c>
      <c r="I52" s="78">
        <v>78</v>
      </c>
      <c r="J52" s="78">
        <v>85</v>
      </c>
      <c r="K52" s="79">
        <v>86.4</v>
      </c>
      <c r="L52" s="75">
        <v>4945</v>
      </c>
      <c r="M52" s="76">
        <v>23400</v>
      </c>
      <c r="N52" s="76">
        <v>29900</v>
      </c>
      <c r="O52" s="77">
        <v>38700</v>
      </c>
      <c r="Q52" s="135"/>
    </row>
    <row r="53" spans="1:57" s="2" customFormat="1" x14ac:dyDescent="0.2">
      <c r="A53" s="15" t="s">
        <v>21</v>
      </c>
      <c r="B53" s="35" t="s">
        <v>6</v>
      </c>
      <c r="C53" s="15" t="s">
        <v>235</v>
      </c>
      <c r="D53" s="18">
        <v>20660</v>
      </c>
      <c r="E53" s="78">
        <v>4.7</v>
      </c>
      <c r="F53" s="29">
        <v>19695</v>
      </c>
      <c r="G53" s="78">
        <v>10.3</v>
      </c>
      <c r="H53" s="78">
        <v>5.7</v>
      </c>
      <c r="I53" s="78">
        <v>72.3</v>
      </c>
      <c r="J53" s="78">
        <v>82.2</v>
      </c>
      <c r="K53" s="79">
        <v>84.1</v>
      </c>
      <c r="L53" s="75">
        <v>13445</v>
      </c>
      <c r="M53" s="76">
        <v>15300</v>
      </c>
      <c r="N53" s="76">
        <v>24100</v>
      </c>
      <c r="O53" s="77">
        <v>32500</v>
      </c>
      <c r="Q53" s="135"/>
    </row>
    <row r="54" spans="1:57" s="2" customFormat="1" x14ac:dyDescent="0.2">
      <c r="A54" s="15" t="s">
        <v>21</v>
      </c>
      <c r="B54" s="35" t="s">
        <v>6</v>
      </c>
      <c r="C54" s="15" t="s">
        <v>27</v>
      </c>
      <c r="D54" s="18">
        <v>40</v>
      </c>
      <c r="E54" s="78">
        <v>2.6</v>
      </c>
      <c r="F54" s="29">
        <v>35</v>
      </c>
      <c r="G54" s="78">
        <v>13.5</v>
      </c>
      <c r="H54" s="78">
        <v>2.7</v>
      </c>
      <c r="I54" s="78">
        <v>75.7</v>
      </c>
      <c r="J54" s="78">
        <v>81.099999999999994</v>
      </c>
      <c r="K54" s="79">
        <v>83.8</v>
      </c>
      <c r="L54" s="75">
        <v>25</v>
      </c>
      <c r="M54" s="76">
        <v>10600</v>
      </c>
      <c r="N54" s="76">
        <v>15000</v>
      </c>
      <c r="O54" s="77">
        <v>20100</v>
      </c>
      <c r="Q54" s="135"/>
    </row>
    <row r="55" spans="1:57" s="2" customFormat="1" x14ac:dyDescent="0.2">
      <c r="A55" s="68" t="s">
        <v>1</v>
      </c>
      <c r="B55" s="67" t="s">
        <v>1</v>
      </c>
      <c r="C55" s="68" t="s">
        <v>1</v>
      </c>
      <c r="D55" s="18"/>
      <c r="E55" s="78"/>
      <c r="F55" s="29"/>
      <c r="G55" s="78"/>
      <c r="H55" s="78"/>
      <c r="I55" s="78"/>
      <c r="J55" s="78"/>
      <c r="K55" s="79"/>
      <c r="L55" s="75"/>
      <c r="M55" s="76"/>
      <c r="N55" s="76"/>
      <c r="O55" s="77"/>
      <c r="Q55" s="135"/>
    </row>
    <row r="56" spans="1:57" x14ac:dyDescent="0.2">
      <c r="A56" s="15" t="s">
        <v>21</v>
      </c>
      <c r="B56" s="35" t="s">
        <v>3</v>
      </c>
      <c r="C56" s="34" t="s">
        <v>74</v>
      </c>
      <c r="D56" s="18">
        <v>118465</v>
      </c>
      <c r="E56" s="78">
        <v>1.4</v>
      </c>
      <c r="F56" s="29">
        <v>116790</v>
      </c>
      <c r="G56" s="78">
        <v>10.199999999999999</v>
      </c>
      <c r="H56" s="78">
        <v>6.1</v>
      </c>
      <c r="I56" s="78">
        <v>74.400000000000006</v>
      </c>
      <c r="J56" s="78">
        <v>81.599999999999994</v>
      </c>
      <c r="K56" s="79">
        <v>83.7</v>
      </c>
      <c r="L56" s="75">
        <v>83385</v>
      </c>
      <c r="M56" s="76">
        <v>20800</v>
      </c>
      <c r="N56" s="76">
        <v>28800</v>
      </c>
      <c r="O56" s="77">
        <v>40200</v>
      </c>
      <c r="Q56" s="135"/>
      <c r="BE56" s="1"/>
    </row>
    <row r="57" spans="1:57" s="2" customFormat="1" x14ac:dyDescent="0.2">
      <c r="A57" s="15" t="s">
        <v>21</v>
      </c>
      <c r="B57" s="35" t="s">
        <v>3</v>
      </c>
      <c r="C57" s="15" t="s">
        <v>234</v>
      </c>
      <c r="D57" s="18">
        <v>98620</v>
      </c>
      <c r="E57" s="78">
        <v>1.3</v>
      </c>
      <c r="F57" s="29">
        <v>97355</v>
      </c>
      <c r="G57" s="78">
        <v>10</v>
      </c>
      <c r="H57" s="78">
        <v>6.3</v>
      </c>
      <c r="I57" s="78">
        <v>74.2</v>
      </c>
      <c r="J57" s="78">
        <v>81.5</v>
      </c>
      <c r="K57" s="79">
        <v>83.7</v>
      </c>
      <c r="L57" s="75">
        <v>69425</v>
      </c>
      <c r="M57" s="76">
        <v>20400</v>
      </c>
      <c r="N57" s="76">
        <v>28100</v>
      </c>
      <c r="O57" s="77">
        <v>38300</v>
      </c>
      <c r="Q57" s="135"/>
    </row>
    <row r="58" spans="1:57" s="2" customFormat="1" x14ac:dyDescent="0.2">
      <c r="A58" s="15" t="s">
        <v>21</v>
      </c>
      <c r="B58" s="35" t="s">
        <v>3</v>
      </c>
      <c r="C58" s="15" t="s">
        <v>26</v>
      </c>
      <c r="D58" s="18">
        <v>7345</v>
      </c>
      <c r="E58" s="78">
        <v>0.9</v>
      </c>
      <c r="F58" s="29">
        <v>7275</v>
      </c>
      <c r="G58" s="78">
        <v>10</v>
      </c>
      <c r="H58" s="78">
        <v>4.5</v>
      </c>
      <c r="I58" s="78">
        <v>78.8</v>
      </c>
      <c r="J58" s="78">
        <v>84.2</v>
      </c>
      <c r="K58" s="79">
        <v>85.5</v>
      </c>
      <c r="L58" s="75">
        <v>5565</v>
      </c>
      <c r="M58" s="76">
        <v>27700</v>
      </c>
      <c r="N58" s="76">
        <v>36900</v>
      </c>
      <c r="O58" s="77">
        <v>47800</v>
      </c>
      <c r="Q58" s="135"/>
    </row>
    <row r="59" spans="1:57" s="2" customFormat="1" x14ac:dyDescent="0.2">
      <c r="A59" s="15" t="s">
        <v>21</v>
      </c>
      <c r="B59" s="35" t="s">
        <v>3</v>
      </c>
      <c r="C59" s="15" t="s">
        <v>235</v>
      </c>
      <c r="D59" s="18">
        <v>12485</v>
      </c>
      <c r="E59" s="78">
        <v>2.7</v>
      </c>
      <c r="F59" s="29">
        <v>12140</v>
      </c>
      <c r="G59" s="78">
        <v>11.5</v>
      </c>
      <c r="H59" s="78">
        <v>5.7</v>
      </c>
      <c r="I59" s="78">
        <v>73.099999999999994</v>
      </c>
      <c r="J59" s="78">
        <v>81</v>
      </c>
      <c r="K59" s="79">
        <v>82.8</v>
      </c>
      <c r="L59" s="75">
        <v>8380</v>
      </c>
      <c r="M59" s="76">
        <v>21500</v>
      </c>
      <c r="N59" s="76">
        <v>32500</v>
      </c>
      <c r="O59" s="77">
        <v>44900</v>
      </c>
      <c r="Q59" s="135"/>
    </row>
    <row r="60" spans="1:57" s="2" customFormat="1" x14ac:dyDescent="0.2">
      <c r="A60" s="15" t="s">
        <v>21</v>
      </c>
      <c r="B60" s="35" t="s">
        <v>3</v>
      </c>
      <c r="C60" s="15" t="s">
        <v>27</v>
      </c>
      <c r="D60" s="18">
        <v>20</v>
      </c>
      <c r="E60" s="78">
        <v>0</v>
      </c>
      <c r="F60" s="29">
        <v>20</v>
      </c>
      <c r="G60" s="78">
        <v>11.1</v>
      </c>
      <c r="H60" s="78">
        <v>0</v>
      </c>
      <c r="I60" s="78">
        <v>83.3</v>
      </c>
      <c r="J60" s="78">
        <v>88.9</v>
      </c>
      <c r="K60" s="79">
        <v>88.9</v>
      </c>
      <c r="L60" s="75">
        <v>15</v>
      </c>
      <c r="M60" s="76">
        <v>15200</v>
      </c>
      <c r="N60" s="76">
        <v>41600</v>
      </c>
      <c r="O60" s="77">
        <v>77700</v>
      </c>
      <c r="Q60" s="135"/>
    </row>
    <row r="61" spans="1:57" s="2" customFormat="1" x14ac:dyDescent="0.2">
      <c r="A61" s="68" t="s">
        <v>1</v>
      </c>
      <c r="B61" s="67" t="s">
        <v>1</v>
      </c>
      <c r="C61" s="68" t="s">
        <v>1</v>
      </c>
      <c r="D61" s="18"/>
      <c r="E61" s="78"/>
      <c r="F61" s="29"/>
      <c r="G61" s="78"/>
      <c r="H61" s="78"/>
      <c r="I61" s="78"/>
      <c r="J61" s="78"/>
      <c r="K61" s="79"/>
      <c r="L61" s="75"/>
      <c r="M61" s="76"/>
      <c r="N61" s="76"/>
      <c r="O61" s="77"/>
      <c r="Q61" s="135"/>
    </row>
    <row r="62" spans="1:57" x14ac:dyDescent="0.2">
      <c r="A62" s="15" t="s">
        <v>86</v>
      </c>
      <c r="B62" s="32" t="s">
        <v>57</v>
      </c>
      <c r="C62" s="34" t="s">
        <v>74</v>
      </c>
      <c r="D62" s="18">
        <v>230620</v>
      </c>
      <c r="E62" s="78">
        <v>3.4</v>
      </c>
      <c r="F62" s="29">
        <v>222725</v>
      </c>
      <c r="G62" s="78">
        <v>12.8</v>
      </c>
      <c r="H62" s="78">
        <v>4.9000000000000004</v>
      </c>
      <c r="I62" s="78">
        <v>76.7</v>
      </c>
      <c r="J62" s="78">
        <v>81.5</v>
      </c>
      <c r="K62" s="79">
        <v>82.3</v>
      </c>
      <c r="L62" s="75">
        <v>160310</v>
      </c>
      <c r="M62" s="76">
        <v>19300</v>
      </c>
      <c r="N62" s="76">
        <v>31000</v>
      </c>
      <c r="O62" s="77">
        <v>43400</v>
      </c>
      <c r="Q62" s="135"/>
      <c r="BE62" s="1"/>
    </row>
    <row r="63" spans="1:57" s="2" customFormat="1" x14ac:dyDescent="0.2">
      <c r="A63" s="15" t="s">
        <v>86</v>
      </c>
      <c r="B63" s="32" t="s">
        <v>57</v>
      </c>
      <c r="C63" s="15" t="s">
        <v>234</v>
      </c>
      <c r="D63" s="18">
        <v>185220</v>
      </c>
      <c r="E63" s="78">
        <v>3.1</v>
      </c>
      <c r="F63" s="29">
        <v>179555</v>
      </c>
      <c r="G63" s="78">
        <v>12.6</v>
      </c>
      <c r="H63" s="78">
        <v>4.8</v>
      </c>
      <c r="I63" s="78">
        <v>76.900000000000006</v>
      </c>
      <c r="J63" s="78">
        <v>81.7</v>
      </c>
      <c r="K63" s="79">
        <v>82.6</v>
      </c>
      <c r="L63" s="75">
        <v>129880</v>
      </c>
      <c r="M63" s="76">
        <v>19600</v>
      </c>
      <c r="N63" s="76">
        <v>30700</v>
      </c>
      <c r="O63" s="77">
        <v>43100</v>
      </c>
      <c r="Q63" s="135"/>
    </row>
    <row r="64" spans="1:57" s="2" customFormat="1" x14ac:dyDescent="0.2">
      <c r="A64" s="15" t="s">
        <v>86</v>
      </c>
      <c r="B64" s="32" t="s">
        <v>57</v>
      </c>
      <c r="C64" s="15" t="s">
        <v>26</v>
      </c>
      <c r="D64" s="18">
        <v>15075</v>
      </c>
      <c r="E64" s="78">
        <v>2.4</v>
      </c>
      <c r="F64" s="29">
        <v>14705</v>
      </c>
      <c r="G64" s="78">
        <v>13.1</v>
      </c>
      <c r="H64" s="78">
        <v>4.2</v>
      </c>
      <c r="I64" s="78">
        <v>79.8</v>
      </c>
      <c r="J64" s="78">
        <v>82.3</v>
      </c>
      <c r="K64" s="79">
        <v>82.7</v>
      </c>
      <c r="L64" s="75">
        <v>11185</v>
      </c>
      <c r="M64" s="76">
        <v>24800</v>
      </c>
      <c r="N64" s="76">
        <v>37600</v>
      </c>
      <c r="O64" s="77">
        <v>53700</v>
      </c>
      <c r="Q64" s="135"/>
    </row>
    <row r="65" spans="1:57" s="2" customFormat="1" x14ac:dyDescent="0.2">
      <c r="A65" s="15" t="s">
        <v>86</v>
      </c>
      <c r="B65" s="32" t="s">
        <v>57</v>
      </c>
      <c r="C65" s="15" t="s">
        <v>235</v>
      </c>
      <c r="D65" s="18">
        <v>30065</v>
      </c>
      <c r="E65" s="78">
        <v>6.2</v>
      </c>
      <c r="F65" s="29">
        <v>28215</v>
      </c>
      <c r="G65" s="78">
        <v>13.8</v>
      </c>
      <c r="H65" s="78">
        <v>5.5</v>
      </c>
      <c r="I65" s="78">
        <v>74</v>
      </c>
      <c r="J65" s="78">
        <v>79.599999999999994</v>
      </c>
      <c r="K65" s="79">
        <v>80.7</v>
      </c>
      <c r="L65" s="75">
        <v>19070</v>
      </c>
      <c r="M65" s="76">
        <v>16800</v>
      </c>
      <c r="N65" s="76">
        <v>29200</v>
      </c>
      <c r="O65" s="77">
        <v>40200</v>
      </c>
      <c r="Q65" s="135"/>
    </row>
    <row r="66" spans="1:57" s="2" customFormat="1" x14ac:dyDescent="0.2">
      <c r="A66" s="15" t="s">
        <v>86</v>
      </c>
      <c r="B66" s="32" t="s">
        <v>57</v>
      </c>
      <c r="C66" s="15" t="s">
        <v>27</v>
      </c>
      <c r="D66" s="18">
        <v>260</v>
      </c>
      <c r="E66" s="78">
        <v>3.1</v>
      </c>
      <c r="F66" s="29">
        <v>250</v>
      </c>
      <c r="G66" s="78">
        <v>11.2</v>
      </c>
      <c r="H66" s="78">
        <v>7.2</v>
      </c>
      <c r="I66" s="78">
        <v>78.099999999999994</v>
      </c>
      <c r="J66" s="78">
        <v>80.900000000000006</v>
      </c>
      <c r="K66" s="79">
        <v>81.7</v>
      </c>
      <c r="L66" s="75">
        <v>180</v>
      </c>
      <c r="M66" s="76">
        <v>11700</v>
      </c>
      <c r="N66" s="76">
        <v>20100</v>
      </c>
      <c r="O66" s="77">
        <v>28800</v>
      </c>
      <c r="Q66" s="135"/>
    </row>
    <row r="67" spans="1:57" s="2" customFormat="1" x14ac:dyDescent="0.2">
      <c r="A67" s="68" t="s">
        <v>1</v>
      </c>
      <c r="B67" s="67" t="s">
        <v>1</v>
      </c>
      <c r="C67" s="68" t="s">
        <v>1</v>
      </c>
      <c r="D67" s="18"/>
      <c r="E67" s="78"/>
      <c r="F67" s="29"/>
      <c r="G67" s="78"/>
      <c r="H67" s="78"/>
      <c r="I67" s="78"/>
      <c r="J67" s="78"/>
      <c r="K67" s="79"/>
      <c r="L67" s="75"/>
      <c r="M67" s="76"/>
      <c r="N67" s="76"/>
      <c r="O67" s="77"/>
      <c r="Q67" s="135"/>
    </row>
    <row r="68" spans="1:57" x14ac:dyDescent="0.2">
      <c r="A68" s="15" t="s">
        <v>86</v>
      </c>
      <c r="B68" s="35" t="s">
        <v>6</v>
      </c>
      <c r="C68" s="34" t="s">
        <v>74</v>
      </c>
      <c r="D68" s="18">
        <v>132080</v>
      </c>
      <c r="E68" s="78">
        <v>4.7</v>
      </c>
      <c r="F68" s="29">
        <v>125915</v>
      </c>
      <c r="G68" s="78">
        <v>12.2</v>
      </c>
      <c r="H68" s="78">
        <v>5.0999999999999996</v>
      </c>
      <c r="I68" s="78">
        <v>76.7</v>
      </c>
      <c r="J68" s="78">
        <v>81.900000000000006</v>
      </c>
      <c r="K68" s="79">
        <v>82.7</v>
      </c>
      <c r="L68" s="75">
        <v>90475</v>
      </c>
      <c r="M68" s="76">
        <v>16800</v>
      </c>
      <c r="N68" s="76">
        <v>27400</v>
      </c>
      <c r="O68" s="77">
        <v>37600</v>
      </c>
      <c r="Q68" s="135"/>
      <c r="BE68" s="1"/>
    </row>
    <row r="69" spans="1:57" s="2" customFormat="1" x14ac:dyDescent="0.2">
      <c r="A69" s="15" t="s">
        <v>86</v>
      </c>
      <c r="B69" s="35" t="s">
        <v>6</v>
      </c>
      <c r="C69" s="15" t="s">
        <v>234</v>
      </c>
      <c r="D69" s="18">
        <v>106765</v>
      </c>
      <c r="E69" s="78">
        <v>4.0999999999999996</v>
      </c>
      <c r="F69" s="29">
        <v>102385</v>
      </c>
      <c r="G69" s="78">
        <v>11.9</v>
      </c>
      <c r="H69" s="78">
        <v>5</v>
      </c>
      <c r="I69" s="78">
        <v>77.099999999999994</v>
      </c>
      <c r="J69" s="78">
        <v>82.2</v>
      </c>
      <c r="K69" s="79">
        <v>83.1</v>
      </c>
      <c r="L69" s="75">
        <v>74295</v>
      </c>
      <c r="M69" s="76">
        <v>17200</v>
      </c>
      <c r="N69" s="76">
        <v>27400</v>
      </c>
      <c r="O69" s="77">
        <v>38000</v>
      </c>
      <c r="Q69" s="135"/>
    </row>
    <row r="70" spans="1:57" s="2" customFormat="1" x14ac:dyDescent="0.2">
      <c r="A70" s="15" t="s">
        <v>86</v>
      </c>
      <c r="B70" s="35" t="s">
        <v>6</v>
      </c>
      <c r="C70" s="15" t="s">
        <v>26</v>
      </c>
      <c r="D70" s="18">
        <v>6650</v>
      </c>
      <c r="E70" s="78">
        <v>4.3</v>
      </c>
      <c r="F70" s="29">
        <v>6370</v>
      </c>
      <c r="G70" s="78">
        <v>13.1</v>
      </c>
      <c r="H70" s="78">
        <v>4.5999999999999996</v>
      </c>
      <c r="I70" s="78">
        <v>78.900000000000006</v>
      </c>
      <c r="J70" s="78">
        <v>81.900000000000006</v>
      </c>
      <c r="K70" s="79">
        <v>82.3</v>
      </c>
      <c r="L70" s="75">
        <v>4755</v>
      </c>
      <c r="M70" s="76">
        <v>19300</v>
      </c>
      <c r="N70" s="76">
        <v>31000</v>
      </c>
      <c r="O70" s="77">
        <v>43400</v>
      </c>
      <c r="Q70" s="135"/>
    </row>
    <row r="71" spans="1:57" s="2" customFormat="1" x14ac:dyDescent="0.2">
      <c r="A71" s="15" t="s">
        <v>86</v>
      </c>
      <c r="B71" s="35" t="s">
        <v>6</v>
      </c>
      <c r="C71" s="15" t="s">
        <v>235</v>
      </c>
      <c r="D71" s="18">
        <v>18525</v>
      </c>
      <c r="E71" s="78">
        <v>8.1</v>
      </c>
      <c r="F71" s="29">
        <v>17025</v>
      </c>
      <c r="G71" s="78">
        <v>13.3</v>
      </c>
      <c r="H71" s="78">
        <v>5.8</v>
      </c>
      <c r="I71" s="78">
        <v>73.400000000000006</v>
      </c>
      <c r="J71" s="78">
        <v>79.8</v>
      </c>
      <c r="K71" s="79">
        <v>80.900000000000006</v>
      </c>
      <c r="L71" s="75">
        <v>11330</v>
      </c>
      <c r="M71" s="76">
        <v>15000</v>
      </c>
      <c r="N71" s="76">
        <v>25900</v>
      </c>
      <c r="O71" s="77">
        <v>35400</v>
      </c>
      <c r="Q71" s="135"/>
    </row>
    <row r="72" spans="1:57" s="2" customFormat="1" x14ac:dyDescent="0.2">
      <c r="A72" s="15" t="s">
        <v>86</v>
      </c>
      <c r="B72" s="35" t="s">
        <v>6</v>
      </c>
      <c r="C72" s="15" t="s">
        <v>27</v>
      </c>
      <c r="D72" s="18">
        <v>135</v>
      </c>
      <c r="E72" s="78">
        <v>2.2000000000000002</v>
      </c>
      <c r="F72" s="29">
        <v>135</v>
      </c>
      <c r="G72" s="78">
        <v>6.7</v>
      </c>
      <c r="H72" s="78">
        <v>8.1999999999999993</v>
      </c>
      <c r="I72" s="78">
        <v>82.8</v>
      </c>
      <c r="J72" s="78">
        <v>84.3</v>
      </c>
      <c r="K72" s="79">
        <v>85.1</v>
      </c>
      <c r="L72" s="75">
        <v>100</v>
      </c>
      <c r="M72" s="76">
        <v>9300</v>
      </c>
      <c r="N72" s="76">
        <v>15700</v>
      </c>
      <c r="O72" s="77">
        <v>22800</v>
      </c>
      <c r="Q72" s="135"/>
    </row>
    <row r="73" spans="1:57" s="2" customFormat="1" x14ac:dyDescent="0.2">
      <c r="A73" s="68" t="s">
        <v>1</v>
      </c>
      <c r="B73" s="67" t="s">
        <v>1</v>
      </c>
      <c r="C73" s="68" t="s">
        <v>1</v>
      </c>
      <c r="D73" s="18"/>
      <c r="E73" s="78"/>
      <c r="F73" s="29"/>
      <c r="G73" s="78"/>
      <c r="H73" s="78"/>
      <c r="I73" s="78"/>
      <c r="J73" s="78"/>
      <c r="K73" s="79"/>
      <c r="L73" s="75"/>
      <c r="M73" s="76"/>
      <c r="N73" s="76"/>
      <c r="O73" s="77"/>
      <c r="Q73" s="135"/>
    </row>
    <row r="74" spans="1:57" x14ac:dyDescent="0.2">
      <c r="A74" s="15" t="s">
        <v>86</v>
      </c>
      <c r="B74" s="35" t="s">
        <v>3</v>
      </c>
      <c r="C74" s="34" t="s">
        <v>74</v>
      </c>
      <c r="D74" s="18">
        <v>98540</v>
      </c>
      <c r="E74" s="78">
        <v>1.8</v>
      </c>
      <c r="F74" s="29">
        <v>96815</v>
      </c>
      <c r="G74" s="78">
        <v>13.6</v>
      </c>
      <c r="H74" s="78">
        <v>4.5999999999999996</v>
      </c>
      <c r="I74" s="78">
        <v>76.7</v>
      </c>
      <c r="J74" s="78">
        <v>81</v>
      </c>
      <c r="K74" s="79">
        <v>81.8</v>
      </c>
      <c r="L74" s="75">
        <v>69835</v>
      </c>
      <c r="M74" s="76">
        <v>24500</v>
      </c>
      <c r="N74" s="76">
        <v>36100</v>
      </c>
      <c r="O74" s="77">
        <v>52200</v>
      </c>
      <c r="Q74" s="135"/>
      <c r="BE74" s="1"/>
    </row>
    <row r="75" spans="1:57" s="2" customFormat="1" x14ac:dyDescent="0.2">
      <c r="A75" s="15" t="s">
        <v>86</v>
      </c>
      <c r="B75" s="35" t="s">
        <v>3</v>
      </c>
      <c r="C75" s="15" t="s">
        <v>234</v>
      </c>
      <c r="D75" s="18">
        <v>78455</v>
      </c>
      <c r="E75" s="78">
        <v>1.6</v>
      </c>
      <c r="F75" s="29">
        <v>77170</v>
      </c>
      <c r="G75" s="78">
        <v>13.5</v>
      </c>
      <c r="H75" s="78">
        <v>4.5999999999999996</v>
      </c>
      <c r="I75" s="78">
        <v>76.5</v>
      </c>
      <c r="J75" s="78">
        <v>81</v>
      </c>
      <c r="K75" s="79">
        <v>81.900000000000006</v>
      </c>
      <c r="L75" s="75">
        <v>55585</v>
      </c>
      <c r="M75" s="76">
        <v>24100</v>
      </c>
      <c r="N75" s="76">
        <v>35800</v>
      </c>
      <c r="O75" s="77">
        <v>51500</v>
      </c>
      <c r="Q75" s="135"/>
    </row>
    <row r="76" spans="1:57" s="2" customFormat="1" x14ac:dyDescent="0.2">
      <c r="A76" s="15" t="s">
        <v>86</v>
      </c>
      <c r="B76" s="35" t="s">
        <v>3</v>
      </c>
      <c r="C76" s="15" t="s">
        <v>26</v>
      </c>
      <c r="D76" s="18">
        <v>8425</v>
      </c>
      <c r="E76" s="78">
        <v>1</v>
      </c>
      <c r="F76" s="29">
        <v>8340</v>
      </c>
      <c r="G76" s="78">
        <v>13.1</v>
      </c>
      <c r="H76" s="78">
        <v>3.9</v>
      </c>
      <c r="I76" s="78">
        <v>80.5</v>
      </c>
      <c r="J76" s="78">
        <v>82.6</v>
      </c>
      <c r="K76" s="79">
        <v>82.9</v>
      </c>
      <c r="L76" s="75">
        <v>6435</v>
      </c>
      <c r="M76" s="76">
        <v>30300</v>
      </c>
      <c r="N76" s="76">
        <v>42700</v>
      </c>
      <c r="O76" s="77">
        <v>60200</v>
      </c>
      <c r="Q76" s="135"/>
    </row>
    <row r="77" spans="1:57" s="2" customFormat="1" x14ac:dyDescent="0.2">
      <c r="A77" s="15" t="s">
        <v>86</v>
      </c>
      <c r="B77" s="35" t="s">
        <v>3</v>
      </c>
      <c r="C77" s="15" t="s">
        <v>235</v>
      </c>
      <c r="D77" s="18">
        <v>11540</v>
      </c>
      <c r="E77" s="78">
        <v>3</v>
      </c>
      <c r="F77" s="29">
        <v>11190</v>
      </c>
      <c r="G77" s="78">
        <v>14.7</v>
      </c>
      <c r="H77" s="78">
        <v>5.0999999999999996</v>
      </c>
      <c r="I77" s="78">
        <v>75</v>
      </c>
      <c r="J77" s="78">
        <v>79.2</v>
      </c>
      <c r="K77" s="79">
        <v>80.3</v>
      </c>
      <c r="L77" s="75">
        <v>7740</v>
      </c>
      <c r="M77" s="76">
        <v>21500</v>
      </c>
      <c r="N77" s="76">
        <v>35000</v>
      </c>
      <c r="O77" s="77">
        <v>48900</v>
      </c>
      <c r="Q77" s="135"/>
    </row>
    <row r="78" spans="1:57" s="2" customFormat="1" x14ac:dyDescent="0.2">
      <c r="A78" s="33" t="s">
        <v>86</v>
      </c>
      <c r="B78" s="36" t="s">
        <v>3</v>
      </c>
      <c r="C78" s="15" t="s">
        <v>27</v>
      </c>
      <c r="D78" s="18">
        <v>120</v>
      </c>
      <c r="E78" s="78">
        <v>4.0999999999999996</v>
      </c>
      <c r="F78" s="29">
        <v>115</v>
      </c>
      <c r="G78" s="78">
        <v>16.2</v>
      </c>
      <c r="H78" s="78">
        <v>6</v>
      </c>
      <c r="I78" s="78">
        <v>72.599999999999994</v>
      </c>
      <c r="J78" s="78">
        <v>76.900000000000006</v>
      </c>
      <c r="K78" s="79">
        <v>77.8</v>
      </c>
      <c r="L78" s="75">
        <v>80</v>
      </c>
      <c r="M78" s="76">
        <v>18200</v>
      </c>
      <c r="N78" s="76">
        <v>25900</v>
      </c>
      <c r="O78" s="77">
        <v>36100</v>
      </c>
      <c r="Q78" s="135"/>
    </row>
    <row r="79" spans="1:57" s="31" customFormat="1" ht="25.5" customHeight="1" x14ac:dyDescent="0.2">
      <c r="A79" s="18"/>
      <c r="B79" s="201" t="s">
        <v>108</v>
      </c>
      <c r="C79" s="201"/>
      <c r="D79" s="201"/>
      <c r="E79" s="201"/>
      <c r="F79" s="201"/>
      <c r="G79" s="201"/>
      <c r="H79" s="201"/>
      <c r="I79" s="201"/>
      <c r="J79" s="201"/>
      <c r="K79" s="201"/>
      <c r="L79" s="201"/>
      <c r="M79" s="201"/>
      <c r="N79" s="201"/>
      <c r="O79" s="201"/>
    </row>
    <row r="80" spans="1:57" s="31" customFormat="1" ht="12" x14ac:dyDescent="0.2">
      <c r="A80" s="15"/>
      <c r="B80" s="15"/>
      <c r="C80" s="18"/>
      <c r="D80" s="17"/>
      <c r="E80" s="18"/>
      <c r="F80" s="17"/>
      <c r="G80" s="17"/>
      <c r="H80" s="17"/>
      <c r="I80" s="17"/>
      <c r="J80" s="17"/>
      <c r="K80" s="15"/>
      <c r="L80" s="15"/>
      <c r="M80" s="15"/>
    </row>
    <row r="81" spans="1:11" s="2" customFormat="1" x14ac:dyDescent="0.2">
      <c r="A81" s="161" t="s">
        <v>302</v>
      </c>
      <c r="B81" s="1"/>
      <c r="C81" s="1"/>
      <c r="D81" s="1"/>
      <c r="E81" s="4"/>
      <c r="F81" s="3"/>
      <c r="G81" s="4"/>
      <c r="H81" s="4"/>
      <c r="I81" s="3"/>
      <c r="J81" s="3"/>
      <c r="K81" s="3"/>
    </row>
    <row r="82" spans="1:11" s="2" customFormat="1" x14ac:dyDescent="0.2">
      <c r="A82" s="161" t="s">
        <v>110</v>
      </c>
      <c r="B82" s="1"/>
      <c r="C82" s="1"/>
      <c r="D82" s="1"/>
      <c r="E82" s="4"/>
      <c r="F82" s="3"/>
      <c r="G82" s="4"/>
      <c r="H82" s="4"/>
      <c r="I82" s="3"/>
      <c r="J82" s="3"/>
      <c r="K82" s="3"/>
    </row>
    <row r="83" spans="1:11" s="2" customFormat="1" x14ac:dyDescent="0.2">
      <c r="A83" s="161" t="s">
        <v>322</v>
      </c>
      <c r="B83" s="1"/>
      <c r="C83" s="1"/>
      <c r="D83" s="1"/>
      <c r="E83" s="4"/>
      <c r="F83" s="3"/>
      <c r="G83" s="4"/>
      <c r="H83" s="4"/>
      <c r="I83" s="3"/>
      <c r="J83" s="3"/>
      <c r="K83" s="3"/>
    </row>
    <row r="84" spans="1:11" s="2" customFormat="1" x14ac:dyDescent="0.2">
      <c r="A84" s="1"/>
      <c r="B84" s="1"/>
      <c r="C84" s="1"/>
      <c r="D84" s="1"/>
      <c r="E84" s="4"/>
      <c r="F84" s="3"/>
      <c r="G84" s="4"/>
      <c r="H84" s="4"/>
      <c r="I84" s="3"/>
      <c r="J84" s="3"/>
      <c r="K84" s="3"/>
    </row>
    <row r="85" spans="1:11" s="2" customFormat="1" x14ac:dyDescent="0.2">
      <c r="A85" s="1"/>
      <c r="B85" s="1"/>
      <c r="C85" s="1"/>
      <c r="D85" s="1"/>
      <c r="E85" s="4"/>
      <c r="F85" s="3"/>
      <c r="G85" s="4"/>
      <c r="H85" s="4"/>
      <c r="I85" s="3"/>
      <c r="J85" s="3"/>
      <c r="K85" s="3"/>
    </row>
    <row r="86" spans="1:11" s="2" customFormat="1" x14ac:dyDescent="0.2">
      <c r="A86" s="1"/>
      <c r="B86" s="1"/>
      <c r="C86" s="1"/>
      <c r="D86" s="1"/>
      <c r="E86" s="4"/>
      <c r="F86" s="3"/>
      <c r="G86" s="4"/>
      <c r="H86" s="4"/>
      <c r="I86" s="3"/>
      <c r="J86" s="3"/>
      <c r="K86" s="3"/>
    </row>
    <row r="87" spans="1:11" s="2" customFormat="1" x14ac:dyDescent="0.2">
      <c r="A87" s="1"/>
      <c r="B87" s="1"/>
      <c r="C87" s="1"/>
      <c r="D87" s="1"/>
      <c r="E87" s="4"/>
      <c r="F87" s="3"/>
      <c r="G87" s="4"/>
      <c r="H87" s="4"/>
      <c r="I87" s="3"/>
      <c r="J87" s="3"/>
      <c r="K87" s="3"/>
    </row>
    <row r="88" spans="1:11" s="2" customFormat="1" x14ac:dyDescent="0.2">
      <c r="A88" s="1"/>
      <c r="B88" s="1"/>
      <c r="C88" s="1"/>
      <c r="D88" s="1"/>
      <c r="E88" s="4"/>
      <c r="F88" s="3"/>
      <c r="G88" s="4"/>
      <c r="H88" s="4"/>
      <c r="I88" s="3"/>
      <c r="J88" s="3"/>
      <c r="K88" s="3"/>
    </row>
    <row r="89" spans="1:11" s="2" customFormat="1" x14ac:dyDescent="0.2">
      <c r="A89" s="1"/>
      <c r="B89" s="1"/>
      <c r="C89" s="1"/>
      <c r="D89" s="1"/>
      <c r="E89" s="4"/>
      <c r="F89" s="3"/>
      <c r="G89" s="4"/>
      <c r="H89" s="4"/>
      <c r="I89" s="3"/>
      <c r="J89" s="3"/>
      <c r="K89" s="3"/>
    </row>
    <row r="90" spans="1:11" s="2" customFormat="1" x14ac:dyDescent="0.2">
      <c r="A90" s="1"/>
      <c r="B90" s="1"/>
      <c r="C90" s="1"/>
      <c r="D90" s="1"/>
      <c r="E90" s="4"/>
      <c r="F90" s="3"/>
      <c r="G90" s="4"/>
      <c r="H90" s="4"/>
      <c r="I90" s="3"/>
      <c r="J90" s="3"/>
      <c r="K90" s="3"/>
    </row>
    <row r="91" spans="1:11" s="2" customFormat="1" x14ac:dyDescent="0.2">
      <c r="A91" s="1"/>
      <c r="B91" s="1"/>
      <c r="C91" s="1"/>
      <c r="D91" s="1"/>
      <c r="E91" s="4"/>
      <c r="F91" s="3"/>
      <c r="G91" s="4"/>
      <c r="H91" s="4"/>
      <c r="I91" s="3"/>
      <c r="J91" s="3"/>
      <c r="K91" s="3"/>
    </row>
    <row r="92" spans="1:11" s="2" customFormat="1" x14ac:dyDescent="0.2">
      <c r="A92" s="1"/>
      <c r="B92" s="1"/>
      <c r="C92" s="1"/>
      <c r="D92" s="1"/>
      <c r="E92" s="4"/>
      <c r="F92" s="3"/>
      <c r="G92" s="4"/>
      <c r="H92" s="4"/>
      <c r="I92" s="3"/>
      <c r="J92" s="3"/>
      <c r="K92" s="3"/>
    </row>
    <row r="93" spans="1:11" s="2" customFormat="1" x14ac:dyDescent="0.2">
      <c r="A93" s="1"/>
      <c r="B93" s="1"/>
      <c r="C93" s="1"/>
      <c r="D93" s="1"/>
      <c r="E93" s="4"/>
      <c r="F93" s="3"/>
      <c r="G93" s="4"/>
      <c r="H93" s="4"/>
      <c r="I93" s="3"/>
      <c r="J93" s="3"/>
      <c r="K93" s="3"/>
    </row>
    <row r="94" spans="1:11" s="2" customFormat="1" x14ac:dyDescent="0.2">
      <c r="A94" s="1"/>
      <c r="B94" s="1"/>
      <c r="C94" s="1"/>
      <c r="D94" s="1"/>
      <c r="E94" s="4"/>
      <c r="F94" s="3"/>
      <c r="G94" s="4"/>
      <c r="H94" s="4"/>
      <c r="I94" s="3"/>
      <c r="J94" s="3"/>
      <c r="K94" s="3"/>
    </row>
    <row r="95" spans="1:11" s="2" customFormat="1" x14ac:dyDescent="0.2">
      <c r="A95" s="1"/>
      <c r="B95" s="1"/>
      <c r="C95" s="1"/>
      <c r="D95" s="1"/>
      <c r="E95" s="4"/>
      <c r="F95" s="3"/>
      <c r="G95" s="4"/>
      <c r="H95" s="4"/>
      <c r="I95" s="3"/>
      <c r="J95" s="3"/>
      <c r="K95" s="3"/>
    </row>
    <row r="96" spans="1:11" s="2" customFormat="1" x14ac:dyDescent="0.2">
      <c r="A96" s="1"/>
      <c r="B96" s="1"/>
      <c r="C96" s="1"/>
      <c r="D96" s="1"/>
      <c r="E96" s="4"/>
      <c r="F96" s="3"/>
      <c r="G96" s="4"/>
      <c r="H96" s="4"/>
      <c r="I96" s="3"/>
      <c r="J96" s="3"/>
      <c r="K96" s="3"/>
    </row>
    <row r="97" spans="1:11" s="2" customFormat="1" x14ac:dyDescent="0.2">
      <c r="A97" s="1"/>
      <c r="B97" s="1"/>
      <c r="C97" s="1"/>
      <c r="D97" s="1"/>
      <c r="E97" s="4"/>
      <c r="F97" s="3"/>
      <c r="G97" s="4"/>
      <c r="H97" s="4"/>
      <c r="I97" s="3"/>
      <c r="J97" s="3"/>
      <c r="K97" s="3"/>
    </row>
    <row r="98" spans="1:11" s="2" customFormat="1" x14ac:dyDescent="0.2">
      <c r="A98" s="1"/>
      <c r="B98" s="1"/>
      <c r="C98" s="1"/>
      <c r="D98" s="1"/>
      <c r="E98" s="4"/>
      <c r="F98" s="3"/>
      <c r="G98" s="4"/>
      <c r="H98" s="4"/>
      <c r="I98" s="3"/>
      <c r="J98" s="3"/>
      <c r="K98" s="3"/>
    </row>
    <row r="99" spans="1:11" s="2" customFormat="1" x14ac:dyDescent="0.2">
      <c r="A99" s="1"/>
      <c r="B99" s="1"/>
      <c r="C99" s="1"/>
      <c r="D99" s="1"/>
      <c r="E99" s="4"/>
      <c r="F99" s="3"/>
      <c r="G99" s="4"/>
      <c r="H99" s="4"/>
      <c r="I99" s="3"/>
      <c r="J99" s="3"/>
      <c r="K99" s="3"/>
    </row>
    <row r="100" spans="1:11" s="2" customFormat="1" x14ac:dyDescent="0.2">
      <c r="A100" s="1"/>
      <c r="B100" s="1"/>
      <c r="C100" s="1"/>
      <c r="D100" s="1"/>
      <c r="E100" s="4"/>
      <c r="F100" s="3"/>
      <c r="G100" s="4"/>
      <c r="H100" s="4"/>
      <c r="I100" s="3"/>
      <c r="J100" s="3"/>
      <c r="K100" s="3"/>
    </row>
    <row r="101" spans="1:11" s="2" customFormat="1" x14ac:dyDescent="0.2">
      <c r="A101" s="1"/>
      <c r="B101" s="1"/>
      <c r="C101" s="1"/>
      <c r="D101" s="1"/>
      <c r="E101" s="4"/>
      <c r="F101" s="3"/>
      <c r="G101" s="4"/>
      <c r="H101" s="4"/>
      <c r="I101" s="3"/>
      <c r="J101" s="3"/>
      <c r="K101" s="3"/>
    </row>
    <row r="102" spans="1:11" s="2" customFormat="1" x14ac:dyDescent="0.2">
      <c r="A102" s="1"/>
      <c r="B102" s="1"/>
      <c r="C102" s="1"/>
      <c r="D102" s="1"/>
      <c r="E102" s="4"/>
      <c r="F102" s="3"/>
      <c r="G102" s="4"/>
      <c r="H102" s="4"/>
      <c r="I102" s="3"/>
      <c r="J102" s="3"/>
      <c r="K102" s="3"/>
    </row>
    <row r="103" spans="1:11" s="2" customFormat="1" x14ac:dyDescent="0.2">
      <c r="A103" s="1"/>
      <c r="B103" s="1"/>
      <c r="C103" s="1"/>
      <c r="D103" s="1"/>
      <c r="E103" s="4"/>
      <c r="F103" s="3"/>
      <c r="G103" s="4"/>
      <c r="H103" s="4"/>
      <c r="I103" s="3"/>
      <c r="J103" s="3"/>
      <c r="K103" s="3"/>
    </row>
    <row r="104" spans="1:11" s="2" customFormat="1" x14ac:dyDescent="0.2">
      <c r="A104" s="1"/>
      <c r="B104" s="1"/>
      <c r="C104" s="1"/>
      <c r="D104" s="1"/>
      <c r="E104" s="4"/>
      <c r="F104" s="3"/>
      <c r="G104" s="4"/>
      <c r="H104" s="4"/>
      <c r="I104" s="3"/>
      <c r="J104" s="3"/>
      <c r="K104" s="3"/>
    </row>
    <row r="105" spans="1:11" s="2" customFormat="1" x14ac:dyDescent="0.2">
      <c r="A105" s="1"/>
      <c r="B105" s="1"/>
      <c r="C105" s="1"/>
      <c r="D105" s="1"/>
      <c r="E105" s="4"/>
      <c r="F105" s="3"/>
      <c r="G105" s="4"/>
      <c r="H105" s="4"/>
      <c r="I105" s="3"/>
      <c r="J105" s="3"/>
      <c r="K105" s="3"/>
    </row>
    <row r="106" spans="1:11" s="2" customFormat="1" x14ac:dyDescent="0.2">
      <c r="A106" s="1"/>
      <c r="B106" s="1"/>
      <c r="C106" s="1"/>
      <c r="D106" s="1"/>
      <c r="E106" s="4"/>
      <c r="F106" s="3"/>
      <c r="G106" s="4"/>
      <c r="H106" s="4"/>
      <c r="I106" s="3"/>
      <c r="J106" s="3"/>
      <c r="K106" s="3"/>
    </row>
    <row r="107" spans="1:11" s="2" customFormat="1" x14ac:dyDescent="0.2">
      <c r="A107" s="1"/>
      <c r="B107" s="1"/>
      <c r="C107" s="1"/>
      <c r="D107" s="1"/>
      <c r="E107" s="4"/>
      <c r="F107" s="3"/>
      <c r="G107" s="4"/>
      <c r="H107" s="4"/>
      <c r="I107" s="3"/>
      <c r="J107" s="3"/>
      <c r="K107" s="3"/>
    </row>
    <row r="108" spans="1:11" s="2" customFormat="1" x14ac:dyDescent="0.2">
      <c r="A108" s="1"/>
      <c r="B108" s="1"/>
      <c r="C108" s="1"/>
      <c r="D108" s="1"/>
      <c r="E108" s="4"/>
      <c r="F108" s="3"/>
      <c r="G108" s="4"/>
      <c r="H108" s="4"/>
      <c r="I108" s="3"/>
      <c r="J108" s="3"/>
      <c r="K108" s="3"/>
    </row>
    <row r="109" spans="1:11" s="2" customFormat="1" x14ac:dyDescent="0.2">
      <c r="A109" s="1"/>
      <c r="B109" s="1"/>
      <c r="C109" s="1"/>
      <c r="D109" s="1"/>
      <c r="E109" s="4"/>
      <c r="F109" s="3"/>
      <c r="G109" s="4"/>
      <c r="H109" s="4"/>
      <c r="I109" s="3"/>
      <c r="J109" s="3"/>
      <c r="K109" s="3"/>
    </row>
    <row r="110" spans="1:11" s="2" customFormat="1" x14ac:dyDescent="0.2">
      <c r="A110" s="1"/>
      <c r="B110" s="1"/>
      <c r="C110" s="1"/>
      <c r="D110" s="1"/>
      <c r="E110" s="4"/>
      <c r="F110" s="3"/>
      <c r="G110" s="4"/>
      <c r="H110" s="4"/>
      <c r="I110" s="3"/>
      <c r="J110" s="3"/>
      <c r="K110" s="3"/>
    </row>
    <row r="111" spans="1:11" s="2" customFormat="1" x14ac:dyDescent="0.2">
      <c r="A111" s="1"/>
      <c r="B111" s="1"/>
      <c r="C111" s="1"/>
      <c r="D111" s="1"/>
      <c r="E111" s="4"/>
      <c r="F111" s="3"/>
      <c r="G111" s="4"/>
      <c r="H111" s="4"/>
      <c r="I111" s="3"/>
      <c r="J111" s="3"/>
      <c r="K111" s="3"/>
    </row>
    <row r="112" spans="1:11" s="2" customFormat="1" x14ac:dyDescent="0.2">
      <c r="A112" s="1"/>
      <c r="B112" s="1"/>
      <c r="C112" s="1"/>
      <c r="D112" s="1"/>
      <c r="E112" s="4"/>
      <c r="F112" s="3"/>
      <c r="G112" s="4"/>
      <c r="H112" s="4"/>
      <c r="I112" s="3"/>
      <c r="J112" s="3"/>
      <c r="K112" s="3"/>
    </row>
    <row r="113" spans="1:11" s="2" customFormat="1" x14ac:dyDescent="0.2">
      <c r="A113" s="1"/>
      <c r="B113" s="1"/>
      <c r="C113" s="1"/>
      <c r="D113" s="1"/>
      <c r="E113" s="4"/>
      <c r="F113" s="3"/>
      <c r="G113" s="4"/>
      <c r="H113" s="4"/>
      <c r="I113" s="3"/>
      <c r="J113" s="3"/>
      <c r="K113" s="3"/>
    </row>
    <row r="114" spans="1:11" s="2" customFormat="1" x14ac:dyDescent="0.2">
      <c r="A114" s="1"/>
      <c r="B114" s="1"/>
      <c r="C114" s="1"/>
      <c r="D114" s="1"/>
      <c r="E114" s="4"/>
      <c r="F114" s="3"/>
      <c r="G114" s="4"/>
      <c r="H114" s="4"/>
      <c r="I114" s="3"/>
      <c r="J114" s="3"/>
      <c r="K114" s="3"/>
    </row>
    <row r="115" spans="1:11" s="2" customFormat="1" x14ac:dyDescent="0.2">
      <c r="A115" s="1"/>
      <c r="B115" s="1"/>
      <c r="C115" s="1"/>
      <c r="D115" s="1"/>
      <c r="E115" s="4"/>
      <c r="F115" s="3"/>
      <c r="G115" s="4"/>
      <c r="H115" s="4"/>
      <c r="I115" s="3"/>
      <c r="J115" s="3"/>
      <c r="K115" s="3"/>
    </row>
    <row r="116" spans="1:11" s="2" customFormat="1" x14ac:dyDescent="0.2">
      <c r="A116" s="1"/>
      <c r="B116" s="1"/>
      <c r="C116" s="1"/>
      <c r="D116" s="1"/>
      <c r="E116" s="4"/>
      <c r="F116" s="3"/>
      <c r="G116" s="4"/>
      <c r="H116" s="4"/>
      <c r="I116" s="3"/>
      <c r="J116" s="3"/>
      <c r="K116" s="3"/>
    </row>
    <row r="117" spans="1:11" s="2" customFormat="1" x14ac:dyDescent="0.2">
      <c r="A117" s="1"/>
      <c r="B117" s="1"/>
      <c r="C117" s="1"/>
      <c r="D117" s="1"/>
      <c r="E117" s="4"/>
      <c r="F117" s="3"/>
      <c r="G117" s="4"/>
      <c r="H117" s="4"/>
      <c r="I117" s="3"/>
      <c r="J117" s="3"/>
      <c r="K117" s="3"/>
    </row>
    <row r="118" spans="1:11" s="2" customFormat="1" x14ac:dyDescent="0.2">
      <c r="A118" s="1"/>
      <c r="B118" s="1"/>
      <c r="C118" s="1"/>
      <c r="D118" s="1"/>
      <c r="E118" s="4"/>
      <c r="F118" s="3"/>
      <c r="G118" s="4"/>
      <c r="H118" s="4"/>
      <c r="I118" s="3"/>
      <c r="J118" s="3"/>
      <c r="K118" s="3"/>
    </row>
    <row r="119" spans="1:11" s="2" customFormat="1" x14ac:dyDescent="0.2">
      <c r="A119" s="1"/>
      <c r="B119" s="1"/>
      <c r="C119" s="1"/>
      <c r="D119" s="1"/>
      <c r="E119" s="4"/>
      <c r="F119" s="3"/>
      <c r="G119" s="4"/>
      <c r="H119" s="4"/>
      <c r="I119" s="3"/>
      <c r="J119" s="3"/>
      <c r="K119" s="3"/>
    </row>
    <row r="120" spans="1:11" s="2" customFormat="1" x14ac:dyDescent="0.2">
      <c r="A120" s="1"/>
      <c r="B120" s="1"/>
      <c r="C120" s="1"/>
      <c r="D120" s="1"/>
      <c r="E120" s="4"/>
      <c r="F120" s="3"/>
      <c r="G120" s="4"/>
      <c r="H120" s="4"/>
      <c r="I120" s="3"/>
      <c r="J120" s="3"/>
      <c r="K120" s="3"/>
    </row>
    <row r="121" spans="1:11" s="2" customFormat="1" x14ac:dyDescent="0.2">
      <c r="A121" s="1"/>
      <c r="B121" s="1"/>
      <c r="C121" s="1"/>
      <c r="D121" s="1"/>
      <c r="E121" s="4"/>
      <c r="F121" s="3"/>
      <c r="G121" s="4"/>
      <c r="H121" s="4"/>
      <c r="I121" s="3"/>
      <c r="J121" s="3"/>
      <c r="K121" s="3"/>
    </row>
    <row r="122" spans="1:11" s="2" customFormat="1" x14ac:dyDescent="0.2">
      <c r="A122" s="1"/>
      <c r="B122" s="1"/>
      <c r="C122" s="1"/>
      <c r="D122" s="1"/>
      <c r="E122" s="4"/>
      <c r="F122" s="3"/>
      <c r="G122" s="4"/>
      <c r="H122" s="4"/>
      <c r="I122" s="3"/>
      <c r="J122" s="3"/>
      <c r="K122" s="3"/>
    </row>
    <row r="123" spans="1:11" s="2" customFormat="1" x14ac:dyDescent="0.2">
      <c r="A123" s="1"/>
      <c r="B123" s="1"/>
      <c r="C123" s="1"/>
      <c r="D123" s="1"/>
      <c r="E123" s="4"/>
      <c r="F123" s="3"/>
      <c r="G123" s="4"/>
      <c r="H123" s="4"/>
      <c r="I123" s="3"/>
      <c r="J123" s="3"/>
      <c r="K123" s="3"/>
    </row>
    <row r="124" spans="1:11" s="2" customFormat="1" x14ac:dyDescent="0.2">
      <c r="A124" s="1"/>
      <c r="B124" s="1"/>
      <c r="C124" s="1"/>
      <c r="D124" s="1"/>
      <c r="E124" s="4"/>
      <c r="F124" s="3"/>
      <c r="G124" s="4"/>
      <c r="H124" s="4"/>
      <c r="I124" s="3"/>
      <c r="J124" s="3"/>
      <c r="K124" s="3"/>
    </row>
    <row r="125" spans="1:11" s="2" customFormat="1" x14ac:dyDescent="0.2">
      <c r="A125" s="1"/>
      <c r="B125" s="1"/>
      <c r="C125" s="1"/>
      <c r="D125" s="1"/>
      <c r="E125" s="4"/>
      <c r="F125" s="3"/>
      <c r="G125" s="4"/>
      <c r="H125" s="4"/>
      <c r="I125" s="3"/>
      <c r="J125" s="3"/>
      <c r="K125" s="3"/>
    </row>
    <row r="126" spans="1:11" s="2" customFormat="1" x14ac:dyDescent="0.2">
      <c r="A126" s="1"/>
      <c r="B126" s="1"/>
      <c r="C126" s="1"/>
      <c r="D126" s="1"/>
      <c r="E126" s="4"/>
      <c r="F126" s="3"/>
      <c r="G126" s="4"/>
      <c r="H126" s="4"/>
      <c r="I126" s="3"/>
      <c r="J126" s="3"/>
      <c r="K126" s="3"/>
    </row>
    <row r="127" spans="1:11" s="2" customFormat="1" x14ac:dyDescent="0.2">
      <c r="A127" s="1"/>
      <c r="B127" s="1"/>
      <c r="C127" s="1"/>
      <c r="D127" s="1"/>
      <c r="E127" s="4"/>
      <c r="F127" s="3"/>
      <c r="G127" s="4"/>
      <c r="H127" s="4"/>
      <c r="I127" s="3"/>
      <c r="J127" s="3"/>
      <c r="K127" s="3"/>
    </row>
    <row r="128" spans="1:11" s="2" customFormat="1" x14ac:dyDescent="0.2">
      <c r="A128" s="1"/>
      <c r="B128" s="1"/>
      <c r="C128" s="1"/>
      <c r="D128" s="1"/>
      <c r="E128" s="4"/>
      <c r="F128" s="3"/>
      <c r="G128" s="4"/>
      <c r="H128" s="4"/>
      <c r="I128" s="3"/>
      <c r="J128" s="3"/>
      <c r="K128" s="3"/>
    </row>
    <row r="129" spans="1:11" s="2" customFormat="1" x14ac:dyDescent="0.2">
      <c r="A129" s="1"/>
      <c r="B129" s="1"/>
      <c r="C129" s="1"/>
      <c r="D129" s="1"/>
      <c r="E129" s="4"/>
      <c r="F129" s="3"/>
      <c r="G129" s="4"/>
      <c r="H129" s="4"/>
      <c r="I129" s="3"/>
      <c r="J129" s="3"/>
      <c r="K129" s="3"/>
    </row>
    <row r="130" spans="1:11" s="2" customFormat="1" x14ac:dyDescent="0.2">
      <c r="A130" s="1"/>
      <c r="B130" s="1"/>
      <c r="C130" s="1"/>
      <c r="D130" s="1"/>
      <c r="E130" s="4"/>
      <c r="F130" s="3"/>
      <c r="G130" s="4"/>
      <c r="H130" s="4"/>
      <c r="I130" s="3"/>
      <c r="J130" s="3"/>
      <c r="K130" s="3"/>
    </row>
    <row r="131" spans="1:11" s="2" customFormat="1" x14ac:dyDescent="0.2">
      <c r="A131" s="1"/>
      <c r="B131" s="1"/>
      <c r="C131" s="1"/>
      <c r="D131" s="1"/>
      <c r="E131" s="4"/>
      <c r="F131" s="3"/>
      <c r="G131" s="4"/>
      <c r="H131" s="4"/>
      <c r="I131" s="3"/>
      <c r="J131" s="3"/>
      <c r="K131" s="3"/>
    </row>
    <row r="132" spans="1:11" s="2" customFormat="1" x14ac:dyDescent="0.2">
      <c r="A132" s="1"/>
      <c r="B132" s="1"/>
      <c r="C132" s="1"/>
      <c r="D132" s="1"/>
      <c r="E132" s="4"/>
      <c r="F132" s="3"/>
      <c r="G132" s="4"/>
      <c r="H132" s="4"/>
      <c r="I132" s="3"/>
      <c r="J132" s="3"/>
      <c r="K132" s="3"/>
    </row>
    <row r="133" spans="1:11" s="2" customFormat="1" x14ac:dyDescent="0.2">
      <c r="A133" s="1"/>
      <c r="B133" s="1"/>
      <c r="C133" s="1"/>
      <c r="D133" s="1"/>
      <c r="E133" s="4"/>
      <c r="F133" s="3"/>
      <c r="G133" s="4"/>
      <c r="H133" s="4"/>
      <c r="I133" s="3"/>
      <c r="J133" s="3"/>
      <c r="K133" s="3"/>
    </row>
    <row r="134" spans="1:11" s="2" customFormat="1" x14ac:dyDescent="0.2">
      <c r="A134" s="1"/>
      <c r="B134" s="1"/>
      <c r="C134" s="1"/>
      <c r="D134" s="1"/>
      <c r="E134" s="4"/>
      <c r="F134" s="3"/>
      <c r="G134" s="4"/>
      <c r="H134" s="4"/>
      <c r="I134" s="3"/>
      <c r="J134" s="3"/>
      <c r="K134" s="3"/>
    </row>
    <row r="135" spans="1:11" s="2" customFormat="1" x14ac:dyDescent="0.2">
      <c r="A135" s="1"/>
      <c r="B135" s="1"/>
      <c r="C135" s="1"/>
      <c r="D135" s="1"/>
      <c r="E135" s="4"/>
      <c r="F135" s="3"/>
      <c r="G135" s="4"/>
      <c r="H135" s="4"/>
      <c r="I135" s="3"/>
      <c r="J135" s="3"/>
      <c r="K135" s="3"/>
    </row>
    <row r="136" spans="1:11" s="2" customFormat="1" x14ac:dyDescent="0.2">
      <c r="A136" s="1"/>
      <c r="B136" s="1"/>
      <c r="C136" s="1"/>
      <c r="D136" s="1"/>
      <c r="E136" s="4"/>
      <c r="F136" s="3"/>
      <c r="G136" s="4"/>
      <c r="H136" s="4"/>
      <c r="I136" s="3"/>
      <c r="J136" s="3"/>
      <c r="K136" s="3"/>
    </row>
    <row r="137" spans="1:11" s="2" customFormat="1" x14ac:dyDescent="0.2">
      <c r="A137" s="1"/>
      <c r="B137" s="1"/>
      <c r="C137" s="1"/>
      <c r="D137" s="1"/>
      <c r="E137" s="4"/>
      <c r="F137" s="3"/>
      <c r="G137" s="4"/>
      <c r="H137" s="4"/>
      <c r="I137" s="3"/>
      <c r="J137" s="3"/>
      <c r="K137" s="3"/>
    </row>
    <row r="138" spans="1:11" s="2" customFormat="1" x14ac:dyDescent="0.2">
      <c r="A138" s="1"/>
      <c r="B138" s="1"/>
      <c r="C138" s="1"/>
      <c r="D138" s="1"/>
      <c r="E138" s="4"/>
      <c r="F138" s="3"/>
      <c r="G138" s="4"/>
      <c r="H138" s="4"/>
      <c r="I138" s="3"/>
      <c r="J138" s="3"/>
      <c r="K138" s="3"/>
    </row>
    <row r="139" spans="1:11" s="2" customFormat="1" x14ac:dyDescent="0.2">
      <c r="A139" s="1"/>
      <c r="B139" s="1"/>
      <c r="C139" s="1"/>
      <c r="D139" s="1"/>
      <c r="E139" s="4"/>
      <c r="F139" s="3"/>
      <c r="G139" s="4"/>
      <c r="H139" s="4"/>
      <c r="I139" s="3"/>
      <c r="J139" s="3"/>
      <c r="K139" s="3"/>
    </row>
    <row r="140" spans="1:11" s="2" customFormat="1" x14ac:dyDescent="0.2">
      <c r="A140" s="1"/>
      <c r="B140" s="1"/>
      <c r="C140" s="1"/>
      <c r="D140" s="1"/>
      <c r="E140" s="4"/>
      <c r="F140" s="3"/>
      <c r="G140" s="4"/>
      <c r="H140" s="4"/>
      <c r="I140" s="3"/>
      <c r="J140" s="3"/>
      <c r="K140" s="3"/>
    </row>
    <row r="141" spans="1:11" s="2" customFormat="1" x14ac:dyDescent="0.2">
      <c r="A141" s="1"/>
      <c r="B141" s="1"/>
      <c r="C141" s="1"/>
      <c r="D141" s="1"/>
      <c r="E141" s="4"/>
      <c r="F141" s="3"/>
      <c r="G141" s="4"/>
      <c r="H141" s="4"/>
      <c r="I141" s="3"/>
      <c r="J141" s="3"/>
      <c r="K141" s="3"/>
    </row>
    <row r="142" spans="1:11" s="2" customFormat="1" x14ac:dyDescent="0.2">
      <c r="A142" s="1"/>
      <c r="B142" s="1"/>
      <c r="C142" s="1"/>
      <c r="D142" s="1"/>
      <c r="E142" s="4"/>
      <c r="F142" s="3"/>
      <c r="G142" s="4"/>
      <c r="H142" s="4"/>
      <c r="I142" s="3"/>
      <c r="J142" s="3"/>
      <c r="K142" s="3"/>
    </row>
    <row r="143" spans="1:11" s="2" customFormat="1" x14ac:dyDescent="0.2">
      <c r="A143" s="1"/>
      <c r="B143" s="1"/>
      <c r="C143" s="1"/>
      <c r="D143" s="1"/>
      <c r="E143" s="4"/>
      <c r="F143" s="3"/>
      <c r="G143" s="4"/>
      <c r="H143" s="4"/>
      <c r="I143" s="3"/>
      <c r="J143" s="3"/>
      <c r="K143" s="3"/>
    </row>
    <row r="144" spans="1:11" s="2" customFormat="1" x14ac:dyDescent="0.2">
      <c r="A144" s="1"/>
      <c r="B144" s="1"/>
      <c r="C144" s="1"/>
      <c r="D144" s="1"/>
      <c r="E144" s="4"/>
      <c r="F144" s="3"/>
      <c r="G144" s="4"/>
      <c r="H144" s="4"/>
      <c r="I144" s="3"/>
      <c r="J144" s="3"/>
      <c r="K144" s="3"/>
    </row>
    <row r="145" spans="1:11" s="2" customFormat="1" x14ac:dyDescent="0.2">
      <c r="A145" s="1"/>
      <c r="B145" s="1"/>
      <c r="C145" s="1"/>
      <c r="D145" s="1"/>
      <c r="E145" s="4"/>
      <c r="F145" s="3"/>
      <c r="G145" s="4"/>
      <c r="H145" s="4"/>
      <c r="I145" s="3"/>
      <c r="J145" s="3"/>
      <c r="K145" s="3"/>
    </row>
    <row r="146" spans="1:11" s="2" customFormat="1" x14ac:dyDescent="0.2">
      <c r="A146" s="1"/>
      <c r="B146" s="1"/>
      <c r="C146" s="1"/>
      <c r="D146" s="1"/>
      <c r="E146" s="4"/>
      <c r="F146" s="3"/>
      <c r="G146" s="4"/>
      <c r="H146" s="4"/>
      <c r="I146" s="3"/>
      <c r="J146" s="3"/>
      <c r="K146" s="3"/>
    </row>
    <row r="147" spans="1:11" s="2" customFormat="1" x14ac:dyDescent="0.2">
      <c r="A147" s="1"/>
      <c r="B147" s="1"/>
      <c r="C147" s="1"/>
      <c r="D147" s="1"/>
      <c r="E147" s="4"/>
      <c r="F147" s="3"/>
      <c r="G147" s="4"/>
      <c r="H147" s="4"/>
      <c r="I147" s="3"/>
      <c r="J147" s="3"/>
      <c r="K147" s="3"/>
    </row>
    <row r="148" spans="1:11" s="2" customFormat="1" x14ac:dyDescent="0.2">
      <c r="A148" s="1"/>
      <c r="B148" s="1"/>
      <c r="C148" s="1"/>
      <c r="D148" s="1"/>
      <c r="E148" s="4"/>
      <c r="F148" s="3"/>
      <c r="G148" s="4"/>
      <c r="H148" s="4"/>
      <c r="I148" s="3"/>
      <c r="J148" s="3"/>
      <c r="K148" s="3"/>
    </row>
    <row r="149" spans="1:11" s="2" customFormat="1" x14ac:dyDescent="0.2">
      <c r="A149" s="1"/>
      <c r="B149" s="1"/>
      <c r="C149" s="1"/>
      <c r="D149" s="1"/>
      <c r="E149" s="4"/>
      <c r="F149" s="3"/>
      <c r="G149" s="4"/>
      <c r="H149" s="4"/>
      <c r="I149" s="3"/>
      <c r="J149" s="3"/>
      <c r="K149" s="3"/>
    </row>
    <row r="150" spans="1:11" s="2" customFormat="1" x14ac:dyDescent="0.2">
      <c r="A150" s="1"/>
      <c r="B150" s="1"/>
      <c r="C150" s="1"/>
      <c r="D150" s="1"/>
      <c r="E150" s="4"/>
      <c r="F150" s="3"/>
      <c r="G150" s="4"/>
      <c r="H150" s="4"/>
      <c r="I150" s="3"/>
      <c r="J150" s="3"/>
      <c r="K150" s="3"/>
    </row>
    <row r="151" spans="1:11" s="2" customFormat="1" x14ac:dyDescent="0.2">
      <c r="A151" s="1"/>
      <c r="B151" s="1"/>
      <c r="C151" s="1"/>
      <c r="D151" s="1"/>
      <c r="E151" s="4"/>
      <c r="F151" s="3"/>
      <c r="G151" s="4"/>
      <c r="H151" s="4"/>
      <c r="I151" s="3"/>
      <c r="J151" s="3"/>
      <c r="K151" s="3"/>
    </row>
    <row r="152" spans="1:11" s="2" customFormat="1" x14ac:dyDescent="0.2">
      <c r="A152" s="1"/>
      <c r="B152" s="1"/>
      <c r="C152" s="1"/>
      <c r="D152" s="1"/>
      <c r="E152" s="4"/>
      <c r="F152" s="3"/>
      <c r="G152" s="4"/>
      <c r="H152" s="4"/>
      <c r="I152" s="3"/>
      <c r="J152" s="3"/>
      <c r="K152" s="3"/>
    </row>
    <row r="153" spans="1:11" s="2" customFormat="1" x14ac:dyDescent="0.2">
      <c r="A153" s="1"/>
      <c r="B153" s="1"/>
      <c r="C153" s="1"/>
      <c r="D153" s="1"/>
      <c r="E153" s="4"/>
      <c r="F153" s="3"/>
      <c r="G153" s="4"/>
      <c r="H153" s="4"/>
      <c r="I153" s="3"/>
      <c r="J153" s="3"/>
      <c r="K153" s="3"/>
    </row>
    <row r="154" spans="1:11" s="2" customFormat="1" x14ac:dyDescent="0.2">
      <c r="A154" s="1"/>
      <c r="B154" s="1"/>
      <c r="C154" s="1"/>
      <c r="D154" s="1"/>
      <c r="E154" s="4"/>
      <c r="F154" s="3"/>
      <c r="G154" s="4"/>
      <c r="H154" s="4"/>
      <c r="I154" s="3"/>
      <c r="J154" s="3"/>
      <c r="K154" s="3"/>
    </row>
    <row r="155" spans="1:11" s="2" customFormat="1" x14ac:dyDescent="0.2">
      <c r="A155" s="1"/>
      <c r="B155" s="1"/>
      <c r="C155" s="1"/>
      <c r="D155" s="1"/>
      <c r="E155" s="4"/>
      <c r="F155" s="3"/>
      <c r="G155" s="4"/>
      <c r="H155" s="4"/>
      <c r="I155" s="3"/>
      <c r="J155" s="3"/>
      <c r="K155" s="3"/>
    </row>
    <row r="156" spans="1:11" s="2" customFormat="1" x14ac:dyDescent="0.2">
      <c r="A156" s="1"/>
      <c r="B156" s="1"/>
      <c r="C156" s="1"/>
      <c r="D156" s="1"/>
      <c r="E156" s="4"/>
      <c r="F156" s="3"/>
      <c r="G156" s="4"/>
      <c r="H156" s="4"/>
      <c r="I156" s="3"/>
      <c r="J156" s="3"/>
      <c r="K156" s="3"/>
    </row>
    <row r="157" spans="1:11" s="2" customFormat="1" x14ac:dyDescent="0.2">
      <c r="A157" s="1"/>
      <c r="B157" s="1"/>
      <c r="C157" s="1"/>
      <c r="D157" s="1"/>
      <c r="E157" s="4"/>
      <c r="F157" s="3"/>
      <c r="G157" s="4"/>
      <c r="H157" s="4"/>
      <c r="I157" s="3"/>
      <c r="J157" s="3"/>
      <c r="K157" s="3"/>
    </row>
    <row r="158" spans="1:11" s="2" customFormat="1" x14ac:dyDescent="0.2">
      <c r="A158" s="1"/>
      <c r="B158" s="1"/>
      <c r="C158" s="1"/>
      <c r="D158" s="1"/>
      <c r="E158" s="4"/>
      <c r="F158" s="3"/>
      <c r="G158" s="4"/>
      <c r="H158" s="4"/>
      <c r="I158" s="3"/>
      <c r="J158" s="3"/>
      <c r="K158" s="3"/>
    </row>
    <row r="159" spans="1:11" s="2" customFormat="1" x14ac:dyDescent="0.2">
      <c r="A159" s="1"/>
      <c r="B159" s="1"/>
      <c r="C159" s="1"/>
      <c r="D159" s="1"/>
      <c r="E159" s="4"/>
      <c r="F159" s="3"/>
      <c r="G159" s="4"/>
      <c r="H159" s="4"/>
      <c r="I159" s="3"/>
      <c r="J159" s="3"/>
      <c r="K159" s="3"/>
    </row>
    <row r="160" spans="1:11" s="2" customFormat="1" x14ac:dyDescent="0.2">
      <c r="A160" s="1"/>
      <c r="B160" s="1"/>
      <c r="C160" s="1"/>
      <c r="D160" s="1"/>
      <c r="E160" s="4"/>
      <c r="F160" s="3"/>
      <c r="G160" s="4"/>
      <c r="H160" s="4"/>
      <c r="I160" s="3"/>
      <c r="J160" s="3"/>
      <c r="K160" s="3"/>
    </row>
    <row r="161" spans="1:11" s="2" customFormat="1" x14ac:dyDescent="0.2">
      <c r="A161" s="1"/>
      <c r="B161" s="1"/>
      <c r="C161" s="1"/>
      <c r="D161" s="1"/>
      <c r="E161" s="4"/>
      <c r="F161" s="3"/>
      <c r="G161" s="4"/>
      <c r="H161" s="4"/>
      <c r="I161" s="3"/>
      <c r="J161" s="3"/>
      <c r="K161" s="3"/>
    </row>
    <row r="162" spans="1:11" s="2" customFormat="1" x14ac:dyDescent="0.2">
      <c r="A162" s="1"/>
      <c r="B162" s="1"/>
      <c r="C162" s="1"/>
      <c r="D162" s="1"/>
      <c r="E162" s="4"/>
      <c r="F162" s="3"/>
      <c r="G162" s="4"/>
      <c r="H162" s="4"/>
      <c r="I162" s="3"/>
      <c r="J162" s="3"/>
      <c r="K162" s="3"/>
    </row>
    <row r="163" spans="1:11" s="2" customFormat="1" x14ac:dyDescent="0.2">
      <c r="A163" s="1"/>
      <c r="B163" s="1"/>
      <c r="C163" s="1"/>
      <c r="D163" s="1"/>
      <c r="E163" s="4"/>
      <c r="F163" s="3"/>
      <c r="G163" s="4"/>
      <c r="H163" s="4"/>
      <c r="I163" s="3"/>
      <c r="J163" s="3"/>
      <c r="K163" s="3"/>
    </row>
    <row r="164" spans="1:11" s="2" customFormat="1" x14ac:dyDescent="0.2">
      <c r="A164" s="1"/>
      <c r="B164" s="1"/>
      <c r="C164" s="1"/>
      <c r="D164" s="1"/>
      <c r="E164" s="4"/>
      <c r="F164" s="3"/>
      <c r="G164" s="4"/>
      <c r="H164" s="4"/>
      <c r="I164" s="3"/>
      <c r="J164" s="3"/>
      <c r="K164" s="3"/>
    </row>
    <row r="165" spans="1:11" s="2" customFormat="1" x14ac:dyDescent="0.2">
      <c r="A165" s="1"/>
      <c r="B165" s="1"/>
      <c r="C165" s="1"/>
      <c r="D165" s="1"/>
      <c r="E165" s="4"/>
      <c r="F165" s="3"/>
      <c r="G165" s="4"/>
      <c r="H165" s="4"/>
      <c r="I165" s="3"/>
      <c r="J165" s="3"/>
      <c r="K165" s="3"/>
    </row>
    <row r="166" spans="1:11" s="2" customFormat="1" x14ac:dyDescent="0.2">
      <c r="A166" s="1"/>
      <c r="B166" s="1"/>
      <c r="C166" s="1"/>
      <c r="D166" s="1"/>
      <c r="E166" s="4"/>
      <c r="F166" s="3"/>
      <c r="G166" s="4"/>
      <c r="H166" s="4"/>
      <c r="I166" s="3"/>
      <c r="J166" s="3"/>
      <c r="K166" s="3"/>
    </row>
    <row r="167" spans="1:11" s="2" customFormat="1" x14ac:dyDescent="0.2">
      <c r="A167" s="1"/>
      <c r="B167" s="1"/>
      <c r="C167" s="1"/>
      <c r="D167" s="1"/>
      <c r="E167" s="4"/>
      <c r="F167" s="3"/>
      <c r="G167" s="4"/>
      <c r="H167" s="4"/>
      <c r="I167" s="3"/>
      <c r="J167" s="3"/>
      <c r="K167" s="3"/>
    </row>
    <row r="168" spans="1:11" s="2" customFormat="1" x14ac:dyDescent="0.2">
      <c r="A168" s="1"/>
      <c r="B168" s="1"/>
      <c r="C168" s="1"/>
      <c r="D168" s="1"/>
      <c r="E168" s="4"/>
      <c r="F168" s="3"/>
      <c r="G168" s="4"/>
      <c r="H168" s="4"/>
      <c r="I168" s="3"/>
      <c r="J168" s="3"/>
      <c r="K168" s="3"/>
    </row>
    <row r="169" spans="1:11" s="2" customFormat="1" x14ac:dyDescent="0.2">
      <c r="A169" s="1"/>
      <c r="B169" s="1"/>
      <c r="C169" s="1"/>
      <c r="D169" s="1"/>
      <c r="E169" s="4"/>
      <c r="F169" s="3"/>
      <c r="G169" s="4"/>
      <c r="H169" s="4"/>
      <c r="I169" s="3"/>
      <c r="J169" s="3"/>
      <c r="K169" s="3"/>
    </row>
    <row r="170" spans="1:11" s="2" customFormat="1" x14ac:dyDescent="0.2">
      <c r="A170" s="1"/>
      <c r="B170" s="1"/>
      <c r="C170" s="1"/>
      <c r="D170" s="1"/>
      <c r="E170" s="4"/>
      <c r="F170" s="3"/>
      <c r="G170" s="4"/>
      <c r="H170" s="4"/>
      <c r="I170" s="3"/>
      <c r="J170" s="3"/>
      <c r="K170" s="3"/>
    </row>
    <row r="171" spans="1:11" s="2" customFormat="1" x14ac:dyDescent="0.2">
      <c r="A171" s="1"/>
      <c r="B171" s="1"/>
      <c r="C171" s="1"/>
      <c r="D171" s="1"/>
      <c r="E171" s="4"/>
      <c r="F171" s="3"/>
      <c r="G171" s="4"/>
      <c r="H171" s="4"/>
      <c r="I171" s="3"/>
      <c r="J171" s="3"/>
      <c r="K171" s="3"/>
    </row>
    <row r="172" spans="1:11" s="2" customFormat="1" x14ac:dyDescent="0.2">
      <c r="A172" s="1"/>
      <c r="B172" s="1"/>
      <c r="C172" s="1"/>
      <c r="D172" s="1"/>
      <c r="E172" s="4"/>
      <c r="F172" s="3"/>
      <c r="G172" s="4"/>
      <c r="H172" s="4"/>
      <c r="I172" s="3"/>
      <c r="J172" s="3"/>
      <c r="K172" s="3"/>
    </row>
    <row r="173" spans="1:11" s="2" customFormat="1" x14ac:dyDescent="0.2">
      <c r="A173" s="1"/>
      <c r="B173" s="1"/>
      <c r="C173" s="1"/>
      <c r="D173" s="1"/>
      <c r="E173" s="4"/>
      <c r="F173" s="3"/>
      <c r="G173" s="4"/>
      <c r="H173" s="4"/>
      <c r="I173" s="3"/>
      <c r="J173" s="3"/>
      <c r="K173" s="3"/>
    </row>
    <row r="174" spans="1:11" s="2" customFormat="1" x14ac:dyDescent="0.2">
      <c r="A174" s="1"/>
      <c r="B174" s="1"/>
      <c r="C174" s="1"/>
      <c r="D174" s="1"/>
      <c r="E174" s="4"/>
      <c r="F174" s="3"/>
      <c r="G174" s="4"/>
      <c r="H174" s="4"/>
      <c r="I174" s="3"/>
      <c r="J174" s="3"/>
      <c r="K174" s="3"/>
    </row>
    <row r="175" spans="1:11" s="2" customFormat="1" x14ac:dyDescent="0.2">
      <c r="A175" s="1"/>
      <c r="B175" s="1"/>
      <c r="C175" s="1"/>
      <c r="D175" s="1"/>
      <c r="E175" s="4"/>
      <c r="F175" s="3"/>
      <c r="G175" s="4"/>
      <c r="H175" s="4"/>
      <c r="I175" s="3"/>
      <c r="J175" s="3"/>
      <c r="K175" s="3"/>
    </row>
    <row r="176" spans="1:11" s="2" customFormat="1" x14ac:dyDescent="0.2">
      <c r="A176" s="1"/>
      <c r="B176" s="1"/>
      <c r="C176" s="1"/>
      <c r="D176" s="1"/>
      <c r="E176" s="4"/>
      <c r="F176" s="3"/>
      <c r="G176" s="4"/>
      <c r="H176" s="4"/>
      <c r="I176" s="3"/>
      <c r="J176" s="3"/>
      <c r="K176" s="3"/>
    </row>
    <row r="177" spans="1:11" s="2" customFormat="1" x14ac:dyDescent="0.2">
      <c r="A177" s="1"/>
      <c r="B177" s="1"/>
      <c r="C177" s="1"/>
      <c r="D177" s="1"/>
      <c r="E177" s="4"/>
      <c r="F177" s="3"/>
      <c r="G177" s="4"/>
      <c r="H177" s="4"/>
      <c r="I177" s="3"/>
      <c r="J177" s="3"/>
      <c r="K177" s="3"/>
    </row>
    <row r="178" spans="1:11" s="2" customFormat="1" x14ac:dyDescent="0.2">
      <c r="A178" s="1"/>
      <c r="B178" s="1"/>
      <c r="C178" s="1"/>
      <c r="D178" s="1"/>
      <c r="E178" s="4"/>
      <c r="F178" s="3"/>
      <c r="G178" s="4"/>
      <c r="H178" s="4"/>
      <c r="I178" s="3"/>
      <c r="J178" s="3"/>
      <c r="K178" s="3"/>
    </row>
    <row r="179" spans="1:11" s="2" customFormat="1" x14ac:dyDescent="0.2">
      <c r="A179" s="1"/>
      <c r="B179" s="1"/>
      <c r="C179" s="1"/>
      <c r="D179" s="1"/>
      <c r="E179" s="4"/>
      <c r="F179" s="3"/>
      <c r="G179" s="4"/>
      <c r="H179" s="4"/>
      <c r="I179" s="3"/>
      <c r="J179" s="3"/>
      <c r="K179" s="3"/>
    </row>
    <row r="180" spans="1:11" s="2" customFormat="1" x14ac:dyDescent="0.2">
      <c r="A180" s="1"/>
      <c r="B180" s="1"/>
      <c r="C180" s="1"/>
      <c r="D180" s="1"/>
      <c r="E180" s="4"/>
      <c r="F180" s="3"/>
      <c r="G180" s="4"/>
      <c r="H180" s="4"/>
      <c r="I180" s="3"/>
      <c r="J180" s="3"/>
      <c r="K180" s="3"/>
    </row>
    <row r="181" spans="1:11" s="2" customFormat="1" x14ac:dyDescent="0.2">
      <c r="A181" s="1"/>
      <c r="B181" s="1"/>
      <c r="C181" s="1"/>
      <c r="D181" s="1"/>
      <c r="E181" s="4"/>
      <c r="F181" s="3"/>
      <c r="G181" s="4"/>
      <c r="H181" s="4"/>
      <c r="I181" s="3"/>
      <c r="J181" s="3"/>
      <c r="K181" s="3"/>
    </row>
    <row r="182" spans="1:11" s="2" customFormat="1" x14ac:dyDescent="0.2">
      <c r="A182" s="1"/>
      <c r="B182" s="1"/>
      <c r="C182" s="1"/>
      <c r="D182" s="1"/>
      <c r="E182" s="4"/>
      <c r="F182" s="3"/>
      <c r="G182" s="4"/>
      <c r="H182" s="4"/>
      <c r="I182" s="3"/>
      <c r="J182" s="3"/>
      <c r="K182" s="3"/>
    </row>
    <row r="183" spans="1:11" s="2" customFormat="1" x14ac:dyDescent="0.2">
      <c r="A183" s="1"/>
      <c r="B183" s="1"/>
      <c r="C183" s="1"/>
      <c r="D183" s="1"/>
      <c r="E183" s="4"/>
      <c r="F183" s="3"/>
      <c r="G183" s="4"/>
      <c r="H183" s="4"/>
      <c r="I183" s="3"/>
      <c r="J183" s="3"/>
      <c r="K183" s="3"/>
    </row>
    <row r="184" spans="1:11" s="2" customFormat="1" x14ac:dyDescent="0.2">
      <c r="A184" s="1"/>
      <c r="B184" s="1"/>
      <c r="C184" s="1"/>
      <c r="D184" s="1"/>
      <c r="E184" s="4"/>
      <c r="F184" s="3"/>
      <c r="G184" s="4"/>
      <c r="H184" s="4"/>
      <c r="I184" s="3"/>
      <c r="J184" s="3"/>
      <c r="K184" s="3"/>
    </row>
    <row r="185" spans="1:11" s="2" customFormat="1" x14ac:dyDescent="0.2">
      <c r="A185" s="1"/>
      <c r="B185" s="1"/>
      <c r="C185" s="1"/>
      <c r="D185" s="1"/>
      <c r="E185" s="4"/>
      <c r="F185" s="3"/>
      <c r="G185" s="4"/>
      <c r="H185" s="4"/>
      <c r="I185" s="3"/>
      <c r="J185" s="3"/>
      <c r="K185" s="3"/>
    </row>
    <row r="186" spans="1:11" s="2" customFormat="1" x14ac:dyDescent="0.2">
      <c r="A186" s="1"/>
      <c r="B186" s="1"/>
      <c r="C186" s="1"/>
      <c r="D186" s="1"/>
      <c r="E186" s="4"/>
      <c r="F186" s="3"/>
      <c r="G186" s="4"/>
      <c r="H186" s="4"/>
      <c r="I186" s="3"/>
      <c r="J186" s="3"/>
      <c r="K186" s="3"/>
    </row>
    <row r="187" spans="1:11" s="2" customFormat="1" x14ac:dyDescent="0.2">
      <c r="A187" s="1"/>
      <c r="B187" s="1"/>
      <c r="C187" s="1"/>
      <c r="D187" s="1"/>
      <c r="E187" s="4"/>
      <c r="F187" s="3"/>
      <c r="G187" s="4"/>
      <c r="H187" s="4"/>
      <c r="I187" s="3"/>
      <c r="J187" s="3"/>
      <c r="K187" s="3"/>
    </row>
    <row r="188" spans="1:11" s="2" customFormat="1" x14ac:dyDescent="0.2">
      <c r="A188" s="1"/>
      <c r="B188" s="1"/>
      <c r="C188" s="1"/>
      <c r="D188" s="1"/>
      <c r="E188" s="4"/>
      <c r="F188" s="3"/>
      <c r="G188" s="4"/>
      <c r="H188" s="4"/>
      <c r="I188" s="3"/>
      <c r="J188" s="3"/>
      <c r="K188" s="3"/>
    </row>
    <row r="189" spans="1:11" s="2" customFormat="1" x14ac:dyDescent="0.2">
      <c r="A189" s="1"/>
      <c r="B189" s="1"/>
      <c r="C189" s="1"/>
      <c r="D189" s="1"/>
      <c r="E189" s="4"/>
      <c r="F189" s="3"/>
      <c r="G189" s="4"/>
      <c r="H189" s="4"/>
      <c r="I189" s="3"/>
      <c r="J189" s="3"/>
      <c r="K189" s="3"/>
    </row>
    <row r="190" spans="1:11" s="2" customFormat="1" x14ac:dyDescent="0.2">
      <c r="A190" s="1"/>
      <c r="B190" s="1"/>
      <c r="C190" s="1"/>
      <c r="D190" s="1"/>
      <c r="E190" s="4"/>
      <c r="F190" s="3"/>
      <c r="G190" s="4"/>
      <c r="H190" s="4"/>
      <c r="I190" s="3"/>
      <c r="J190" s="3"/>
      <c r="K190" s="3"/>
    </row>
    <row r="191" spans="1:11" s="2" customFormat="1" x14ac:dyDescent="0.2">
      <c r="A191" s="1"/>
      <c r="B191" s="1"/>
      <c r="C191" s="1"/>
      <c r="D191" s="1"/>
      <c r="E191" s="4"/>
      <c r="F191" s="3"/>
      <c r="G191" s="4"/>
      <c r="H191" s="4"/>
      <c r="I191" s="3"/>
      <c r="J191" s="3"/>
      <c r="K191" s="3"/>
    </row>
    <row r="192" spans="1:11" s="2" customFormat="1" x14ac:dyDescent="0.2">
      <c r="A192" s="1"/>
      <c r="B192" s="1"/>
      <c r="C192" s="1"/>
      <c r="D192" s="1"/>
      <c r="E192" s="4"/>
      <c r="F192" s="3"/>
      <c r="G192" s="4"/>
      <c r="H192" s="4"/>
      <c r="I192" s="3"/>
      <c r="J192" s="3"/>
      <c r="K192" s="3"/>
    </row>
    <row r="193" spans="1:11" s="2" customFormat="1" x14ac:dyDescent="0.2">
      <c r="A193" s="1"/>
      <c r="B193" s="1"/>
      <c r="C193" s="1"/>
      <c r="D193" s="1"/>
      <c r="E193" s="4"/>
      <c r="F193" s="3"/>
      <c r="G193" s="4"/>
      <c r="H193" s="4"/>
      <c r="I193" s="3"/>
      <c r="J193" s="3"/>
      <c r="K193" s="3"/>
    </row>
    <row r="194" spans="1:11" s="2" customFormat="1" x14ac:dyDescent="0.2">
      <c r="A194" s="1"/>
      <c r="B194" s="1"/>
      <c r="C194" s="1"/>
      <c r="D194" s="1"/>
      <c r="E194" s="4"/>
      <c r="F194" s="3"/>
      <c r="G194" s="4"/>
      <c r="H194" s="4"/>
      <c r="I194" s="3"/>
      <c r="J194" s="3"/>
      <c r="K194" s="3"/>
    </row>
    <row r="195" spans="1:11" s="2" customFormat="1" x14ac:dyDescent="0.2">
      <c r="A195" s="1"/>
      <c r="B195" s="1"/>
      <c r="C195" s="1"/>
      <c r="D195" s="1"/>
      <c r="E195" s="4"/>
      <c r="F195" s="3"/>
      <c r="G195" s="4"/>
      <c r="H195" s="4"/>
      <c r="I195" s="3"/>
      <c r="J195" s="3"/>
      <c r="K195" s="3"/>
    </row>
    <row r="196" spans="1:11" s="2" customFormat="1" x14ac:dyDescent="0.2">
      <c r="A196" s="1"/>
      <c r="B196" s="1"/>
      <c r="C196" s="1"/>
      <c r="D196" s="1"/>
      <c r="E196" s="4"/>
      <c r="F196" s="3"/>
      <c r="G196" s="4"/>
      <c r="H196" s="4"/>
      <c r="I196" s="3"/>
      <c r="J196" s="3"/>
      <c r="K196" s="3"/>
    </row>
    <row r="197" spans="1:11" s="2" customFormat="1" x14ac:dyDescent="0.2">
      <c r="A197" s="1"/>
      <c r="B197" s="1"/>
      <c r="C197" s="1"/>
      <c r="D197" s="1"/>
      <c r="E197" s="4"/>
      <c r="F197" s="3"/>
      <c r="G197" s="4"/>
      <c r="H197" s="4"/>
      <c r="I197" s="3"/>
      <c r="J197" s="3"/>
      <c r="K197" s="3"/>
    </row>
    <row r="198" spans="1:11" s="2" customFormat="1" x14ac:dyDescent="0.2">
      <c r="A198" s="1"/>
      <c r="B198" s="1"/>
      <c r="C198" s="1"/>
      <c r="D198" s="1"/>
      <c r="E198" s="4"/>
      <c r="F198" s="3"/>
      <c r="G198" s="4"/>
      <c r="H198" s="4"/>
      <c r="I198" s="3"/>
      <c r="J198" s="3"/>
      <c r="K198" s="3"/>
    </row>
    <row r="199" spans="1:11" s="2" customFormat="1" x14ac:dyDescent="0.2">
      <c r="A199" s="1"/>
      <c r="B199" s="1"/>
      <c r="C199" s="1"/>
      <c r="D199" s="1"/>
      <c r="E199" s="4"/>
      <c r="F199" s="3"/>
      <c r="G199" s="4"/>
      <c r="H199" s="4"/>
      <c r="I199" s="3"/>
      <c r="J199" s="3"/>
      <c r="K199" s="3"/>
    </row>
    <row r="200" spans="1:11" s="2" customFormat="1" x14ac:dyDescent="0.2">
      <c r="A200" s="1"/>
      <c r="B200" s="1"/>
      <c r="C200" s="1"/>
      <c r="D200" s="1"/>
      <c r="E200" s="4"/>
      <c r="F200" s="3"/>
      <c r="G200" s="4"/>
      <c r="H200" s="4"/>
      <c r="I200" s="3"/>
      <c r="J200" s="3"/>
      <c r="K200" s="3"/>
    </row>
    <row r="201" spans="1:11" s="2" customFormat="1" x14ac:dyDescent="0.2">
      <c r="A201" s="1"/>
      <c r="B201" s="1"/>
      <c r="C201" s="1"/>
      <c r="D201" s="1"/>
      <c r="E201" s="4"/>
      <c r="F201" s="3"/>
      <c r="G201" s="4"/>
      <c r="H201" s="4"/>
      <c r="I201" s="3"/>
      <c r="J201" s="3"/>
      <c r="K201" s="3"/>
    </row>
    <row r="202" spans="1:11" s="2" customFormat="1" x14ac:dyDescent="0.2">
      <c r="A202" s="1"/>
      <c r="B202" s="1"/>
      <c r="C202" s="1"/>
      <c r="D202" s="1"/>
      <c r="E202" s="4"/>
      <c r="F202" s="3"/>
      <c r="G202" s="4"/>
      <c r="H202" s="4"/>
      <c r="I202" s="3"/>
      <c r="J202" s="3"/>
      <c r="K202" s="3"/>
    </row>
    <row r="203" spans="1:11" s="2" customFormat="1" x14ac:dyDescent="0.2">
      <c r="A203" s="1"/>
      <c r="B203" s="1"/>
      <c r="C203" s="1"/>
      <c r="D203" s="1"/>
      <c r="E203" s="4"/>
      <c r="F203" s="3"/>
      <c r="G203" s="4"/>
      <c r="H203" s="4"/>
      <c r="I203" s="3"/>
      <c r="J203" s="3"/>
      <c r="K203" s="3"/>
    </row>
    <row r="204" spans="1:11" s="2" customFormat="1" x14ac:dyDescent="0.2">
      <c r="A204" s="1"/>
      <c r="B204" s="1"/>
      <c r="C204" s="1"/>
      <c r="D204" s="1"/>
      <c r="E204" s="4"/>
      <c r="F204" s="3"/>
      <c r="G204" s="4"/>
      <c r="H204" s="4"/>
      <c r="I204" s="3"/>
      <c r="J204" s="3"/>
      <c r="K204" s="3"/>
    </row>
    <row r="205" spans="1:11" s="2" customFormat="1" x14ac:dyDescent="0.2">
      <c r="A205" s="1"/>
      <c r="B205" s="1"/>
      <c r="C205" s="1"/>
      <c r="D205" s="1"/>
      <c r="E205" s="4"/>
      <c r="F205" s="3"/>
      <c r="G205" s="4"/>
      <c r="H205" s="4"/>
      <c r="I205" s="3"/>
      <c r="J205" s="3"/>
      <c r="K205" s="3"/>
    </row>
    <row r="206" spans="1:11" s="2" customFormat="1" x14ac:dyDescent="0.2">
      <c r="A206" s="1"/>
      <c r="B206" s="1"/>
      <c r="C206" s="1"/>
      <c r="D206" s="1"/>
      <c r="E206" s="4"/>
      <c r="F206" s="3"/>
      <c r="G206" s="4"/>
      <c r="H206" s="4"/>
      <c r="I206" s="3"/>
      <c r="J206" s="3"/>
      <c r="K206" s="3"/>
    </row>
    <row r="207" spans="1:11" s="2" customFormat="1" x14ac:dyDescent="0.2">
      <c r="A207" s="1"/>
      <c r="B207" s="1"/>
      <c r="C207" s="1"/>
      <c r="D207" s="1"/>
      <c r="E207" s="4"/>
      <c r="F207" s="3"/>
      <c r="G207" s="4"/>
      <c r="H207" s="4"/>
      <c r="I207" s="3"/>
      <c r="J207" s="3"/>
      <c r="K207" s="3"/>
    </row>
    <row r="208" spans="1:11" s="2" customFormat="1" x14ac:dyDescent="0.2">
      <c r="A208" s="1"/>
      <c r="B208" s="1"/>
      <c r="C208" s="1"/>
      <c r="D208" s="1"/>
      <c r="E208" s="4"/>
      <c r="F208" s="3"/>
      <c r="G208" s="4"/>
      <c r="H208" s="4"/>
      <c r="I208" s="3"/>
      <c r="J208" s="3"/>
      <c r="K208" s="3"/>
    </row>
    <row r="209" spans="1:11" s="2" customFormat="1" x14ac:dyDescent="0.2">
      <c r="A209" s="1"/>
      <c r="B209" s="1"/>
      <c r="C209" s="1"/>
      <c r="D209" s="1"/>
      <c r="E209" s="4"/>
      <c r="F209" s="3"/>
      <c r="G209" s="4"/>
      <c r="H209" s="4"/>
      <c r="I209" s="3"/>
      <c r="J209" s="3"/>
      <c r="K209" s="3"/>
    </row>
    <row r="210" spans="1:11" s="2" customFormat="1" x14ac:dyDescent="0.2">
      <c r="A210" s="1"/>
      <c r="B210" s="1"/>
      <c r="C210" s="1"/>
      <c r="D210" s="1"/>
      <c r="E210" s="4"/>
      <c r="F210" s="3"/>
      <c r="G210" s="4"/>
      <c r="H210" s="4"/>
      <c r="I210" s="3"/>
      <c r="J210" s="3"/>
      <c r="K210" s="3"/>
    </row>
    <row r="211" spans="1:11" s="2" customFormat="1" x14ac:dyDescent="0.2">
      <c r="A211" s="1"/>
      <c r="B211" s="1"/>
      <c r="C211" s="1"/>
      <c r="D211" s="1"/>
      <c r="E211" s="4"/>
      <c r="F211" s="3"/>
      <c r="G211" s="4"/>
      <c r="H211" s="4"/>
      <c r="I211" s="3"/>
      <c r="J211" s="3"/>
      <c r="K211" s="3"/>
    </row>
    <row r="212" spans="1:11" s="2" customFormat="1" x14ac:dyDescent="0.2">
      <c r="A212" s="1"/>
      <c r="B212" s="1"/>
      <c r="C212" s="1"/>
      <c r="D212" s="1"/>
      <c r="E212" s="4"/>
      <c r="F212" s="3"/>
      <c r="G212" s="4"/>
      <c r="H212" s="4"/>
      <c r="I212" s="3"/>
      <c r="J212" s="3"/>
      <c r="K212" s="3"/>
    </row>
    <row r="213" spans="1:11" s="2" customFormat="1" x14ac:dyDescent="0.2">
      <c r="A213" s="1"/>
      <c r="B213" s="1"/>
      <c r="C213" s="1"/>
      <c r="D213" s="1"/>
      <c r="E213" s="4"/>
      <c r="F213" s="3"/>
      <c r="G213" s="4"/>
      <c r="H213" s="4"/>
      <c r="I213" s="3"/>
      <c r="J213" s="3"/>
      <c r="K213" s="3"/>
    </row>
    <row r="214" spans="1:11" s="2" customFormat="1" x14ac:dyDescent="0.2">
      <c r="A214" s="1"/>
      <c r="B214" s="1"/>
      <c r="C214" s="1"/>
      <c r="D214" s="1"/>
      <c r="E214" s="4"/>
      <c r="F214" s="3"/>
      <c r="G214" s="4"/>
      <c r="H214" s="4"/>
      <c r="I214" s="3"/>
      <c r="J214" s="3"/>
      <c r="K214" s="3"/>
    </row>
    <row r="215" spans="1:11" s="2" customFormat="1" x14ac:dyDescent="0.2">
      <c r="A215" s="1"/>
      <c r="B215" s="1"/>
      <c r="C215" s="1"/>
      <c r="D215" s="1"/>
      <c r="E215" s="4"/>
      <c r="F215" s="3"/>
      <c r="G215" s="4"/>
      <c r="H215" s="4"/>
      <c r="I215" s="3"/>
      <c r="J215" s="3"/>
      <c r="K215" s="3"/>
    </row>
    <row r="216" spans="1:11" s="2" customFormat="1" x14ac:dyDescent="0.2">
      <c r="A216" s="1"/>
      <c r="B216" s="1"/>
      <c r="C216" s="1"/>
      <c r="D216" s="1"/>
      <c r="E216" s="4"/>
      <c r="F216" s="3"/>
      <c r="G216" s="4"/>
      <c r="H216" s="4"/>
      <c r="I216" s="3"/>
      <c r="J216" s="3"/>
      <c r="K216" s="3"/>
    </row>
    <row r="217" spans="1:11" s="2" customFormat="1" x14ac:dyDescent="0.2">
      <c r="A217" s="1"/>
      <c r="B217" s="1"/>
      <c r="C217" s="1"/>
      <c r="D217" s="1"/>
      <c r="E217" s="4"/>
      <c r="F217" s="3"/>
      <c r="G217" s="4"/>
      <c r="H217" s="4"/>
      <c r="I217" s="3"/>
      <c r="J217" s="3"/>
      <c r="K217" s="3"/>
    </row>
    <row r="218" spans="1:11" s="2" customFormat="1" x14ac:dyDescent="0.2">
      <c r="A218" s="1"/>
      <c r="B218" s="1"/>
      <c r="C218" s="1"/>
      <c r="D218" s="1"/>
      <c r="E218" s="4"/>
      <c r="F218" s="3"/>
      <c r="G218" s="4"/>
      <c r="H218" s="4"/>
      <c r="I218" s="3"/>
      <c r="J218" s="3"/>
      <c r="K218" s="3"/>
    </row>
    <row r="219" spans="1:11" s="2" customFormat="1" x14ac:dyDescent="0.2">
      <c r="A219" s="1"/>
      <c r="B219" s="1"/>
      <c r="C219" s="1"/>
      <c r="D219" s="1"/>
      <c r="E219" s="4"/>
      <c r="F219" s="3"/>
      <c r="G219" s="4"/>
      <c r="H219" s="4"/>
      <c r="I219" s="3"/>
      <c r="J219" s="3"/>
      <c r="K219" s="3"/>
    </row>
    <row r="220" spans="1:11" s="2" customFormat="1" x14ac:dyDescent="0.2">
      <c r="A220" s="1"/>
      <c r="B220" s="1"/>
      <c r="C220" s="1"/>
      <c r="D220" s="1"/>
      <c r="E220" s="4"/>
      <c r="F220" s="3"/>
      <c r="G220" s="4"/>
      <c r="H220" s="4"/>
      <c r="I220" s="3"/>
      <c r="J220" s="3"/>
      <c r="K220" s="3"/>
    </row>
    <row r="221" spans="1:11" s="2" customFormat="1" x14ac:dyDescent="0.2">
      <c r="A221" s="1"/>
      <c r="B221" s="1"/>
      <c r="C221" s="1"/>
      <c r="D221" s="1"/>
      <c r="E221" s="4"/>
      <c r="F221" s="3"/>
      <c r="G221" s="4"/>
      <c r="H221" s="4"/>
      <c r="I221" s="3"/>
      <c r="J221" s="3"/>
      <c r="K221" s="3"/>
    </row>
    <row r="222" spans="1:11" s="2" customFormat="1" x14ac:dyDescent="0.2">
      <c r="A222" s="1"/>
      <c r="B222" s="1"/>
      <c r="C222" s="1"/>
      <c r="D222" s="1"/>
      <c r="E222" s="4"/>
      <c r="F222" s="3"/>
      <c r="G222" s="4"/>
      <c r="H222" s="4"/>
      <c r="I222" s="3"/>
      <c r="J222" s="3"/>
      <c r="K222" s="3"/>
    </row>
    <row r="223" spans="1:11" s="2" customFormat="1" x14ac:dyDescent="0.2">
      <c r="A223" s="1"/>
      <c r="B223" s="1"/>
      <c r="C223" s="1"/>
      <c r="D223" s="1"/>
      <c r="E223" s="4"/>
      <c r="F223" s="3"/>
      <c r="G223" s="4"/>
      <c r="H223" s="4"/>
      <c r="I223" s="3"/>
      <c r="J223" s="3"/>
      <c r="K223" s="3"/>
    </row>
    <row r="224" spans="1:11" s="2" customFormat="1" x14ac:dyDescent="0.2">
      <c r="A224" s="1"/>
      <c r="B224" s="1"/>
      <c r="C224" s="1"/>
      <c r="D224" s="1"/>
      <c r="E224" s="4"/>
      <c r="F224" s="3"/>
      <c r="G224" s="4"/>
      <c r="H224" s="4"/>
      <c r="I224" s="3"/>
      <c r="J224" s="3"/>
      <c r="K224" s="3"/>
    </row>
    <row r="225" spans="1:11" s="2" customFormat="1" x14ac:dyDescent="0.2">
      <c r="A225" s="1"/>
      <c r="B225" s="1"/>
      <c r="C225" s="1"/>
      <c r="D225" s="1"/>
      <c r="E225" s="4"/>
      <c r="F225" s="3"/>
      <c r="G225" s="4"/>
      <c r="H225" s="4"/>
      <c r="I225" s="3"/>
      <c r="J225" s="3"/>
      <c r="K225" s="3"/>
    </row>
    <row r="226" spans="1:11" s="2" customFormat="1" x14ac:dyDescent="0.2">
      <c r="A226" s="1"/>
      <c r="B226" s="1"/>
      <c r="C226" s="1"/>
      <c r="D226" s="1"/>
      <c r="E226" s="4"/>
      <c r="F226" s="3"/>
      <c r="G226" s="4"/>
      <c r="H226" s="4"/>
      <c r="I226" s="3"/>
      <c r="J226" s="3"/>
      <c r="K226" s="3"/>
    </row>
    <row r="227" spans="1:11" s="2" customFormat="1" x14ac:dyDescent="0.2">
      <c r="A227" s="1"/>
      <c r="B227" s="1"/>
      <c r="C227" s="1"/>
      <c r="D227" s="1"/>
      <c r="E227" s="4"/>
      <c r="F227" s="3"/>
      <c r="G227" s="4"/>
      <c r="H227" s="4"/>
      <c r="I227" s="3"/>
      <c r="J227" s="3"/>
      <c r="K227" s="3"/>
    </row>
    <row r="228" spans="1:11" s="2" customFormat="1" x14ac:dyDescent="0.2">
      <c r="A228" s="1"/>
      <c r="B228" s="1"/>
      <c r="C228" s="1"/>
      <c r="D228" s="1"/>
      <c r="E228" s="4"/>
      <c r="F228" s="3"/>
      <c r="G228" s="4"/>
      <c r="H228" s="4"/>
      <c r="I228" s="3"/>
      <c r="J228" s="3"/>
      <c r="K228" s="3"/>
    </row>
    <row r="229" spans="1:11" s="2" customFormat="1" x14ac:dyDescent="0.2">
      <c r="A229" s="1"/>
      <c r="B229" s="1"/>
      <c r="C229" s="1"/>
      <c r="D229" s="1"/>
      <c r="E229" s="4"/>
      <c r="F229" s="3"/>
      <c r="G229" s="4"/>
      <c r="H229" s="4"/>
      <c r="I229" s="3"/>
      <c r="J229" s="3"/>
      <c r="K229" s="3"/>
    </row>
    <row r="230" spans="1:11" s="2" customFormat="1" x14ac:dyDescent="0.2">
      <c r="A230" s="1"/>
      <c r="B230" s="1"/>
      <c r="C230" s="1"/>
      <c r="D230" s="1"/>
      <c r="E230" s="4"/>
      <c r="F230" s="3"/>
      <c r="G230" s="4"/>
      <c r="H230" s="4"/>
      <c r="I230" s="3"/>
      <c r="J230" s="3"/>
      <c r="K230" s="3"/>
    </row>
    <row r="231" spans="1:11" s="2" customFormat="1" x14ac:dyDescent="0.2">
      <c r="A231" s="1"/>
      <c r="B231" s="1"/>
      <c r="C231" s="1"/>
      <c r="D231" s="1"/>
      <c r="E231" s="4"/>
      <c r="F231" s="3"/>
      <c r="G231" s="4"/>
      <c r="H231" s="4"/>
      <c r="I231" s="3"/>
      <c r="J231" s="3"/>
      <c r="K231" s="3"/>
    </row>
    <row r="232" spans="1:11" s="2" customFormat="1" x14ac:dyDescent="0.2">
      <c r="A232" s="1"/>
      <c r="B232" s="1"/>
      <c r="C232" s="1"/>
      <c r="D232" s="1"/>
      <c r="E232" s="4"/>
      <c r="F232" s="3"/>
      <c r="G232" s="4"/>
      <c r="H232" s="4"/>
      <c r="I232" s="3"/>
      <c r="J232" s="3"/>
      <c r="K232" s="3"/>
    </row>
    <row r="233" spans="1:11" s="2" customFormat="1" x14ac:dyDescent="0.2">
      <c r="A233" s="1"/>
      <c r="B233" s="1"/>
      <c r="C233" s="1"/>
      <c r="D233" s="1"/>
      <c r="E233" s="4"/>
      <c r="F233" s="3"/>
      <c r="G233" s="4"/>
      <c r="H233" s="4"/>
      <c r="I233" s="3"/>
      <c r="J233" s="3"/>
      <c r="K233" s="3"/>
    </row>
    <row r="234" spans="1:11" s="2" customFormat="1" x14ac:dyDescent="0.2">
      <c r="A234" s="1"/>
      <c r="B234" s="1"/>
      <c r="C234" s="1"/>
      <c r="D234" s="1"/>
      <c r="E234" s="4"/>
      <c r="F234" s="3"/>
      <c r="G234" s="4"/>
      <c r="H234" s="4"/>
      <c r="I234" s="3"/>
      <c r="J234" s="3"/>
      <c r="K234" s="3"/>
    </row>
    <row r="235" spans="1:11" s="2" customFormat="1" x14ac:dyDescent="0.2">
      <c r="A235" s="1"/>
      <c r="B235" s="1"/>
      <c r="C235" s="1"/>
      <c r="D235" s="1"/>
      <c r="E235" s="4"/>
      <c r="F235" s="3"/>
      <c r="G235" s="4"/>
      <c r="H235" s="4"/>
      <c r="I235" s="3"/>
      <c r="J235" s="3"/>
      <c r="K235" s="3"/>
    </row>
    <row r="236" spans="1:11" s="2" customFormat="1" x14ac:dyDescent="0.2">
      <c r="A236" s="1"/>
      <c r="B236" s="1"/>
      <c r="C236" s="1"/>
      <c r="D236" s="1"/>
      <c r="E236" s="4"/>
      <c r="F236" s="3"/>
      <c r="G236" s="4"/>
      <c r="H236" s="4"/>
      <c r="I236" s="3"/>
      <c r="J236" s="3"/>
      <c r="K236" s="3"/>
    </row>
    <row r="237" spans="1:11" s="2" customFormat="1" x14ac:dyDescent="0.2">
      <c r="A237" s="1"/>
      <c r="B237" s="1"/>
      <c r="C237" s="1"/>
      <c r="D237" s="1"/>
      <c r="E237" s="4"/>
      <c r="F237" s="3"/>
      <c r="G237" s="4"/>
      <c r="H237" s="4"/>
      <c r="I237" s="3"/>
      <c r="J237" s="3"/>
      <c r="K237" s="3"/>
    </row>
    <row r="238" spans="1:11" s="2" customFormat="1" x14ac:dyDescent="0.2">
      <c r="A238" s="1"/>
      <c r="B238" s="1"/>
      <c r="C238" s="1"/>
      <c r="D238" s="1"/>
      <c r="E238" s="4"/>
      <c r="F238" s="3"/>
      <c r="G238" s="4"/>
      <c r="H238" s="4"/>
      <c r="I238" s="3"/>
      <c r="J238" s="3"/>
      <c r="K238" s="3"/>
    </row>
    <row r="239" spans="1:11" s="2" customFormat="1" x14ac:dyDescent="0.2">
      <c r="A239" s="1"/>
      <c r="B239" s="1"/>
      <c r="C239" s="1"/>
      <c r="D239" s="1"/>
      <c r="E239" s="4"/>
      <c r="F239" s="3"/>
      <c r="G239" s="4"/>
      <c r="H239" s="4"/>
      <c r="I239" s="3"/>
      <c r="J239" s="3"/>
      <c r="K239" s="3"/>
    </row>
    <row r="240" spans="1:11" s="2" customFormat="1" x14ac:dyDescent="0.2">
      <c r="A240" s="1"/>
      <c r="B240" s="1"/>
      <c r="C240" s="1"/>
      <c r="D240" s="1"/>
      <c r="E240" s="4"/>
      <c r="F240" s="3"/>
      <c r="G240" s="4"/>
      <c r="H240" s="4"/>
      <c r="I240" s="3"/>
      <c r="J240" s="3"/>
      <c r="K240" s="3"/>
    </row>
    <row r="241" spans="1:11" s="2" customFormat="1" x14ac:dyDescent="0.2">
      <c r="A241" s="1"/>
      <c r="B241" s="1"/>
      <c r="C241" s="1"/>
      <c r="D241" s="1"/>
      <c r="E241" s="4"/>
      <c r="F241" s="3"/>
      <c r="G241" s="4"/>
      <c r="H241" s="4"/>
      <c r="I241" s="3"/>
      <c r="J241" s="3"/>
      <c r="K241" s="3"/>
    </row>
    <row r="242" spans="1:11" s="2" customFormat="1" x14ac:dyDescent="0.2">
      <c r="A242" s="1"/>
      <c r="B242" s="1"/>
      <c r="C242" s="1"/>
      <c r="D242" s="1"/>
      <c r="E242" s="4"/>
      <c r="F242" s="3"/>
      <c r="G242" s="4"/>
      <c r="H242" s="4"/>
      <c r="I242" s="3"/>
      <c r="J242" s="3"/>
      <c r="K242" s="3"/>
    </row>
    <row r="243" spans="1:11" s="2" customFormat="1" x14ac:dyDescent="0.2">
      <c r="A243" s="1"/>
      <c r="B243" s="1"/>
      <c r="C243" s="1"/>
      <c r="D243" s="1"/>
      <c r="E243" s="4"/>
      <c r="F243" s="3"/>
      <c r="G243" s="4"/>
      <c r="H243" s="4"/>
      <c r="I243" s="3"/>
      <c r="J243" s="3"/>
      <c r="K243" s="3"/>
    </row>
    <row r="244" spans="1:11" s="2" customFormat="1" x14ac:dyDescent="0.2">
      <c r="A244" s="1"/>
      <c r="B244" s="1"/>
      <c r="C244" s="1"/>
      <c r="D244" s="1"/>
      <c r="E244" s="4"/>
      <c r="F244" s="3"/>
      <c r="G244" s="4"/>
      <c r="H244" s="4"/>
      <c r="I244" s="3"/>
      <c r="J244" s="3"/>
      <c r="K244" s="3"/>
    </row>
    <row r="245" spans="1:11" s="2" customFormat="1" x14ac:dyDescent="0.2">
      <c r="A245" s="1"/>
      <c r="B245" s="1"/>
      <c r="C245" s="1"/>
      <c r="D245" s="1"/>
      <c r="E245" s="4"/>
      <c r="F245" s="3"/>
      <c r="G245" s="4"/>
      <c r="H245" s="4"/>
      <c r="I245" s="3"/>
      <c r="J245" s="3"/>
      <c r="K245" s="3"/>
    </row>
    <row r="246" spans="1:11" s="2" customFormat="1" x14ac:dyDescent="0.2">
      <c r="A246" s="1"/>
      <c r="B246" s="1"/>
      <c r="C246" s="1"/>
      <c r="D246" s="1"/>
      <c r="E246" s="4"/>
      <c r="F246" s="3"/>
      <c r="G246" s="4"/>
      <c r="H246" s="4"/>
      <c r="I246" s="3"/>
      <c r="J246" s="3"/>
      <c r="K246" s="3"/>
    </row>
    <row r="247" spans="1:11" s="2" customFormat="1" x14ac:dyDescent="0.2">
      <c r="A247" s="1"/>
      <c r="B247" s="1"/>
      <c r="C247" s="1"/>
      <c r="D247" s="1"/>
      <c r="E247" s="4"/>
      <c r="F247" s="3"/>
      <c r="G247" s="4"/>
      <c r="H247" s="4"/>
      <c r="I247" s="3"/>
      <c r="J247" s="3"/>
      <c r="K247" s="3"/>
    </row>
    <row r="248" spans="1:11" s="2" customFormat="1" x14ac:dyDescent="0.2">
      <c r="A248" s="1"/>
      <c r="B248" s="1"/>
      <c r="C248" s="1"/>
      <c r="D248" s="1"/>
      <c r="E248" s="4"/>
      <c r="F248" s="3"/>
      <c r="G248" s="4"/>
      <c r="H248" s="4"/>
      <c r="I248" s="3"/>
      <c r="J248" s="3"/>
      <c r="K248" s="3"/>
    </row>
    <row r="249" spans="1:11" s="2" customFormat="1" x14ac:dyDescent="0.2">
      <c r="A249" s="1"/>
      <c r="B249" s="1"/>
      <c r="C249" s="1"/>
      <c r="D249" s="1"/>
      <c r="E249" s="4"/>
      <c r="F249" s="3"/>
      <c r="G249" s="4"/>
      <c r="H249" s="4"/>
      <c r="I249" s="3"/>
      <c r="J249" s="3"/>
      <c r="K249" s="3"/>
    </row>
    <row r="250" spans="1:11" s="2" customFormat="1" x14ac:dyDescent="0.2">
      <c r="A250" s="1"/>
      <c r="B250" s="1"/>
      <c r="C250" s="1"/>
      <c r="D250" s="1"/>
      <c r="E250" s="4"/>
      <c r="F250" s="3"/>
      <c r="G250" s="4"/>
      <c r="H250" s="4"/>
      <c r="I250" s="3"/>
      <c r="J250" s="3"/>
      <c r="K250" s="3"/>
    </row>
    <row r="251" spans="1:11" s="2" customFormat="1" x14ac:dyDescent="0.2">
      <c r="A251" s="1"/>
      <c r="B251" s="1"/>
      <c r="C251" s="1"/>
      <c r="D251" s="1"/>
      <c r="E251" s="4"/>
      <c r="F251" s="3"/>
      <c r="G251" s="4"/>
      <c r="H251" s="4"/>
      <c r="I251" s="3"/>
      <c r="J251" s="3"/>
      <c r="K251" s="3"/>
    </row>
    <row r="252" spans="1:11" s="2" customFormat="1" x14ac:dyDescent="0.2">
      <c r="A252" s="1"/>
      <c r="B252" s="1"/>
      <c r="C252" s="1"/>
      <c r="D252" s="1"/>
      <c r="E252" s="4"/>
      <c r="F252" s="3"/>
      <c r="G252" s="4"/>
      <c r="H252" s="4"/>
      <c r="I252" s="3"/>
      <c r="J252" s="3"/>
      <c r="K252" s="3"/>
    </row>
    <row r="253" spans="1:11" s="2" customFormat="1" x14ac:dyDescent="0.2">
      <c r="A253" s="1"/>
      <c r="B253" s="1"/>
      <c r="C253" s="1"/>
      <c r="D253" s="1"/>
      <c r="E253" s="4"/>
      <c r="F253" s="3"/>
      <c r="G253" s="4"/>
      <c r="H253" s="4"/>
      <c r="I253" s="3"/>
      <c r="J253" s="3"/>
      <c r="K253" s="3"/>
    </row>
    <row r="254" spans="1:11" s="2" customFormat="1" x14ac:dyDescent="0.2">
      <c r="A254" s="1"/>
      <c r="B254" s="1"/>
      <c r="C254" s="1"/>
      <c r="D254" s="1"/>
      <c r="E254" s="4"/>
      <c r="F254" s="3"/>
      <c r="G254" s="4"/>
      <c r="H254" s="4"/>
      <c r="I254" s="3"/>
      <c r="J254" s="3"/>
      <c r="K254" s="3"/>
    </row>
    <row r="255" spans="1:11" s="2" customFormat="1" x14ac:dyDescent="0.2">
      <c r="A255" s="1"/>
      <c r="B255" s="1"/>
      <c r="C255" s="1"/>
      <c r="D255" s="1"/>
      <c r="E255" s="4"/>
      <c r="F255" s="3"/>
      <c r="G255" s="4"/>
      <c r="H255" s="4"/>
      <c r="I255" s="3"/>
      <c r="J255" s="3"/>
      <c r="K255" s="3"/>
    </row>
    <row r="256" spans="1:11" s="2" customFormat="1" x14ac:dyDescent="0.2">
      <c r="A256" s="1"/>
      <c r="B256" s="1"/>
      <c r="C256" s="1"/>
      <c r="D256" s="1"/>
      <c r="E256" s="4"/>
      <c r="F256" s="3"/>
      <c r="G256" s="4"/>
      <c r="H256" s="4"/>
      <c r="I256" s="3"/>
      <c r="J256" s="3"/>
      <c r="K256" s="3"/>
    </row>
    <row r="257" spans="1:11" s="2" customFormat="1" x14ac:dyDescent="0.2">
      <c r="A257" s="1"/>
      <c r="B257" s="1"/>
      <c r="C257" s="1"/>
      <c r="D257" s="1"/>
      <c r="E257" s="4"/>
      <c r="F257" s="3"/>
      <c r="G257" s="4"/>
      <c r="H257" s="4"/>
      <c r="I257" s="3"/>
      <c r="J257" s="3"/>
      <c r="K257" s="3"/>
    </row>
    <row r="258" spans="1:11" s="2" customFormat="1" x14ac:dyDescent="0.2">
      <c r="A258" s="1"/>
      <c r="B258" s="1"/>
      <c r="C258" s="1"/>
      <c r="D258" s="1"/>
      <c r="E258" s="4"/>
      <c r="F258" s="3"/>
      <c r="G258" s="4"/>
      <c r="H258" s="4"/>
      <c r="I258" s="3"/>
      <c r="J258" s="3"/>
      <c r="K258" s="3"/>
    </row>
    <row r="259" spans="1:11" s="2" customFormat="1" x14ac:dyDescent="0.2">
      <c r="A259" s="1"/>
      <c r="B259" s="1"/>
      <c r="C259" s="1"/>
      <c r="D259" s="1"/>
      <c r="E259" s="4"/>
      <c r="F259" s="3"/>
      <c r="G259" s="4"/>
      <c r="H259" s="4"/>
      <c r="I259" s="3"/>
      <c r="J259" s="3"/>
      <c r="K259" s="3"/>
    </row>
    <row r="260" spans="1:11" s="2" customFormat="1" x14ac:dyDescent="0.2">
      <c r="A260" s="1"/>
      <c r="B260" s="1"/>
      <c r="C260" s="1"/>
      <c r="D260" s="1"/>
      <c r="E260" s="4"/>
      <c r="F260" s="3"/>
      <c r="G260" s="4"/>
      <c r="H260" s="4"/>
      <c r="I260" s="3"/>
      <c r="J260" s="3"/>
      <c r="K260" s="3"/>
    </row>
    <row r="261" spans="1:11" s="2" customFormat="1" x14ac:dyDescent="0.2">
      <c r="A261" s="1"/>
      <c r="B261" s="1"/>
      <c r="C261" s="1"/>
      <c r="D261" s="1"/>
      <c r="E261" s="4"/>
      <c r="F261" s="3"/>
      <c r="G261" s="4"/>
      <c r="H261" s="4"/>
      <c r="I261" s="3"/>
      <c r="J261" s="3"/>
      <c r="K261" s="3"/>
    </row>
    <row r="262" spans="1:11" s="2" customFormat="1" x14ac:dyDescent="0.2">
      <c r="A262" s="1"/>
      <c r="B262" s="1"/>
      <c r="C262" s="1"/>
      <c r="D262" s="1"/>
      <c r="E262" s="4"/>
      <c r="F262" s="3"/>
      <c r="G262" s="4"/>
      <c r="H262" s="4"/>
      <c r="I262" s="3"/>
      <c r="J262" s="3"/>
      <c r="K262" s="3"/>
    </row>
    <row r="263" spans="1:11" s="2" customFormat="1" x14ac:dyDescent="0.2">
      <c r="A263" s="1"/>
      <c r="B263" s="1"/>
      <c r="C263" s="1"/>
      <c r="D263" s="1"/>
      <c r="E263" s="4"/>
      <c r="F263" s="3"/>
      <c r="G263" s="4"/>
      <c r="H263" s="4"/>
      <c r="I263" s="3"/>
      <c r="J263" s="3"/>
      <c r="K263" s="3"/>
    </row>
    <row r="264" spans="1:11" s="2" customFormat="1" x14ac:dyDescent="0.2">
      <c r="A264" s="1"/>
      <c r="B264" s="1"/>
      <c r="C264" s="1"/>
      <c r="D264" s="1"/>
      <c r="E264" s="4"/>
      <c r="F264" s="3"/>
      <c r="G264" s="4"/>
      <c r="H264" s="4"/>
      <c r="I264" s="3"/>
      <c r="J264" s="3"/>
      <c r="K264" s="3"/>
    </row>
    <row r="265" spans="1:11" s="2" customFormat="1" x14ac:dyDescent="0.2">
      <c r="A265" s="1"/>
      <c r="B265" s="1"/>
      <c r="C265" s="1"/>
      <c r="D265" s="1"/>
      <c r="E265" s="4"/>
      <c r="F265" s="3"/>
      <c r="G265" s="4"/>
      <c r="H265" s="4"/>
      <c r="I265" s="3"/>
      <c r="J265" s="3"/>
      <c r="K265" s="3"/>
    </row>
    <row r="266" spans="1:11" s="2" customFormat="1" x14ac:dyDescent="0.2">
      <c r="A266" s="1"/>
      <c r="B266" s="1"/>
      <c r="C266" s="1"/>
      <c r="D266" s="1"/>
      <c r="E266" s="4"/>
      <c r="F266" s="3"/>
      <c r="G266" s="4"/>
      <c r="H266" s="4"/>
      <c r="I266" s="3"/>
      <c r="J266" s="3"/>
      <c r="K266" s="3"/>
    </row>
    <row r="267" spans="1:11" s="2" customFormat="1" x14ac:dyDescent="0.2">
      <c r="A267" s="1"/>
      <c r="B267" s="1"/>
      <c r="C267" s="1"/>
      <c r="D267" s="1"/>
      <c r="E267" s="4"/>
      <c r="F267" s="3"/>
      <c r="G267" s="4"/>
      <c r="H267" s="4"/>
      <c r="I267" s="3"/>
      <c r="J267" s="3"/>
      <c r="K267" s="3"/>
    </row>
    <row r="268" spans="1:11" s="2" customFormat="1" x14ac:dyDescent="0.2">
      <c r="A268" s="1"/>
      <c r="B268" s="1"/>
      <c r="C268" s="1"/>
      <c r="D268" s="1"/>
      <c r="E268" s="4"/>
      <c r="F268" s="3"/>
      <c r="G268" s="4"/>
      <c r="H268" s="4"/>
      <c r="I268" s="3"/>
      <c r="J268" s="3"/>
      <c r="K268" s="3"/>
    </row>
    <row r="269" spans="1:11" s="2" customFormat="1" x14ac:dyDescent="0.2">
      <c r="A269" s="1"/>
      <c r="B269" s="1"/>
      <c r="C269" s="1"/>
      <c r="D269" s="1"/>
      <c r="E269" s="4"/>
      <c r="F269" s="3"/>
      <c r="G269" s="4"/>
      <c r="H269" s="4"/>
      <c r="I269" s="3"/>
      <c r="J269" s="3"/>
      <c r="K269" s="3"/>
    </row>
    <row r="270" spans="1:11" s="2" customFormat="1" x14ac:dyDescent="0.2">
      <c r="A270" s="1"/>
      <c r="B270" s="1"/>
      <c r="C270" s="1"/>
      <c r="D270" s="1"/>
      <c r="E270" s="4"/>
      <c r="F270" s="3"/>
      <c r="G270" s="4"/>
      <c r="H270" s="4"/>
      <c r="I270" s="3"/>
      <c r="J270" s="3"/>
      <c r="K270" s="3"/>
    </row>
    <row r="271" spans="1:11" s="2" customFormat="1" x14ac:dyDescent="0.2">
      <c r="A271" s="1"/>
      <c r="B271" s="1"/>
      <c r="C271" s="1"/>
      <c r="D271" s="1"/>
      <c r="E271" s="4"/>
      <c r="F271" s="3"/>
      <c r="G271" s="4"/>
      <c r="H271" s="4"/>
      <c r="I271" s="3"/>
      <c r="J271" s="3"/>
      <c r="K271" s="3"/>
    </row>
    <row r="272" spans="1:11" s="2" customFormat="1" x14ac:dyDescent="0.2">
      <c r="A272" s="1"/>
      <c r="B272" s="1"/>
      <c r="C272" s="1"/>
      <c r="D272" s="1"/>
      <c r="E272" s="4"/>
      <c r="F272" s="3"/>
      <c r="G272" s="4"/>
      <c r="H272" s="4"/>
      <c r="I272" s="3"/>
      <c r="J272" s="3"/>
      <c r="K272" s="3"/>
    </row>
    <row r="273" spans="1:11" s="2" customFormat="1" x14ac:dyDescent="0.2">
      <c r="A273" s="1"/>
      <c r="B273" s="1"/>
      <c r="C273" s="1"/>
      <c r="D273" s="1"/>
      <c r="E273" s="4"/>
      <c r="F273" s="3"/>
      <c r="G273" s="4"/>
      <c r="H273" s="4"/>
      <c r="I273" s="3"/>
      <c r="J273" s="3"/>
      <c r="K273" s="3"/>
    </row>
    <row r="274" spans="1:11" s="2" customFormat="1" x14ac:dyDescent="0.2">
      <c r="A274" s="1"/>
      <c r="B274" s="1"/>
      <c r="C274" s="1"/>
      <c r="D274" s="1"/>
      <c r="E274" s="4"/>
      <c r="F274" s="3"/>
      <c r="G274" s="4"/>
      <c r="H274" s="4"/>
      <c r="I274" s="3"/>
      <c r="J274" s="3"/>
      <c r="K274" s="3"/>
    </row>
    <row r="275" spans="1:11" s="2" customFormat="1" x14ac:dyDescent="0.2">
      <c r="A275" s="1"/>
      <c r="B275" s="1"/>
      <c r="C275" s="1"/>
      <c r="D275" s="1"/>
      <c r="E275" s="4"/>
      <c r="F275" s="3"/>
      <c r="G275" s="4"/>
      <c r="H275" s="4"/>
      <c r="I275" s="3"/>
      <c r="J275" s="3"/>
      <c r="K275" s="3"/>
    </row>
    <row r="276" spans="1:11" s="2" customFormat="1" x14ac:dyDescent="0.2">
      <c r="A276" s="1"/>
      <c r="B276" s="1"/>
      <c r="C276" s="1"/>
      <c r="D276" s="1"/>
      <c r="E276" s="4"/>
      <c r="F276" s="3"/>
      <c r="G276" s="4"/>
      <c r="H276" s="4"/>
      <c r="I276" s="3"/>
      <c r="J276" s="3"/>
      <c r="K276" s="3"/>
    </row>
    <row r="277" spans="1:11" s="2" customFormat="1" x14ac:dyDescent="0.2">
      <c r="A277" s="1"/>
      <c r="B277" s="1"/>
      <c r="C277" s="1"/>
      <c r="D277" s="1"/>
      <c r="E277" s="4"/>
      <c r="F277" s="3"/>
      <c r="G277" s="4"/>
      <c r="H277" s="4"/>
      <c r="I277" s="3"/>
      <c r="J277" s="3"/>
      <c r="K277" s="3"/>
    </row>
    <row r="278" spans="1:11" s="2" customFormat="1" x14ac:dyDescent="0.2">
      <c r="A278" s="1"/>
      <c r="B278" s="1"/>
      <c r="C278" s="1"/>
      <c r="D278" s="1"/>
      <c r="E278" s="4"/>
      <c r="F278" s="3"/>
      <c r="G278" s="4"/>
      <c r="H278" s="4"/>
      <c r="I278" s="3"/>
      <c r="J278" s="3"/>
      <c r="K278" s="3"/>
    </row>
    <row r="279" spans="1:11" s="2" customFormat="1" x14ac:dyDescent="0.2">
      <c r="A279" s="1"/>
      <c r="B279" s="1"/>
      <c r="C279" s="1"/>
      <c r="D279" s="1"/>
      <c r="E279" s="4"/>
      <c r="F279" s="3"/>
      <c r="G279" s="4"/>
      <c r="H279" s="4"/>
      <c r="I279" s="3"/>
      <c r="J279" s="3"/>
      <c r="K279" s="3"/>
    </row>
    <row r="280" spans="1:11" s="2" customFormat="1" x14ac:dyDescent="0.2">
      <c r="A280" s="1"/>
      <c r="B280" s="1"/>
      <c r="C280" s="1"/>
      <c r="D280" s="1"/>
      <c r="E280" s="4"/>
      <c r="F280" s="3"/>
      <c r="G280" s="4"/>
      <c r="H280" s="4"/>
      <c r="I280" s="3"/>
      <c r="J280" s="3"/>
      <c r="K280" s="3"/>
    </row>
    <row r="281" spans="1:11" s="2" customFormat="1" x14ac:dyDescent="0.2">
      <c r="A281" s="1"/>
      <c r="B281" s="1"/>
      <c r="C281" s="1"/>
      <c r="D281" s="1"/>
      <c r="E281" s="4"/>
      <c r="F281" s="3"/>
      <c r="G281" s="4"/>
      <c r="H281" s="4"/>
      <c r="I281" s="3"/>
      <c r="J281" s="3"/>
      <c r="K281" s="3"/>
    </row>
    <row r="282" spans="1:11" s="2" customFormat="1" x14ac:dyDescent="0.2">
      <c r="A282" s="1"/>
      <c r="B282" s="1"/>
      <c r="C282" s="1"/>
      <c r="D282" s="1"/>
      <c r="E282" s="4"/>
      <c r="F282" s="3"/>
      <c r="G282" s="4"/>
      <c r="H282" s="4"/>
      <c r="I282" s="3"/>
      <c r="J282" s="3"/>
      <c r="K282" s="3"/>
    </row>
    <row r="283" spans="1:11" s="2" customFormat="1" x14ac:dyDescent="0.2">
      <c r="A283" s="1"/>
      <c r="B283" s="1"/>
      <c r="C283" s="1"/>
      <c r="D283" s="1"/>
      <c r="E283" s="4"/>
      <c r="F283" s="3"/>
      <c r="G283" s="4"/>
      <c r="H283" s="4"/>
      <c r="I283" s="3"/>
      <c r="J283" s="3"/>
      <c r="K283" s="3"/>
    </row>
    <row r="284" spans="1:11" s="2" customFormat="1" x14ac:dyDescent="0.2">
      <c r="A284" s="1"/>
      <c r="B284" s="1"/>
      <c r="C284" s="1"/>
      <c r="D284" s="1"/>
      <c r="E284" s="4"/>
      <c r="F284" s="3"/>
      <c r="G284" s="4"/>
      <c r="H284" s="4"/>
      <c r="I284" s="3"/>
      <c r="J284" s="3"/>
      <c r="K284" s="3"/>
    </row>
    <row r="285" spans="1:11" s="2" customFormat="1" x14ac:dyDescent="0.2">
      <c r="A285" s="1"/>
      <c r="B285" s="1"/>
      <c r="C285" s="1"/>
      <c r="D285" s="1"/>
      <c r="E285" s="4"/>
      <c r="F285" s="3"/>
      <c r="G285" s="4"/>
      <c r="H285" s="4"/>
      <c r="I285" s="3"/>
      <c r="J285" s="3"/>
      <c r="K285" s="3"/>
    </row>
    <row r="286" spans="1:11" s="2" customFormat="1" x14ac:dyDescent="0.2">
      <c r="A286" s="1"/>
      <c r="B286" s="1"/>
      <c r="C286" s="1"/>
      <c r="D286" s="1"/>
      <c r="E286" s="4"/>
      <c r="F286" s="3"/>
      <c r="G286" s="4"/>
      <c r="H286" s="4"/>
      <c r="I286" s="3"/>
      <c r="J286" s="3"/>
      <c r="K286" s="3"/>
    </row>
    <row r="287" spans="1:11" s="2" customFormat="1" x14ac:dyDescent="0.2">
      <c r="A287" s="1"/>
      <c r="B287" s="1"/>
      <c r="C287" s="1"/>
      <c r="D287" s="1"/>
      <c r="E287" s="4"/>
      <c r="F287" s="3"/>
      <c r="G287" s="4"/>
      <c r="H287" s="4"/>
      <c r="I287" s="3"/>
      <c r="J287" s="3"/>
      <c r="K287" s="3"/>
    </row>
    <row r="288" spans="1:11" s="2" customFormat="1" x14ac:dyDescent="0.2">
      <c r="A288" s="1"/>
      <c r="B288" s="1"/>
      <c r="C288" s="1"/>
      <c r="D288" s="1"/>
      <c r="E288" s="4"/>
      <c r="F288" s="3"/>
      <c r="G288" s="4"/>
      <c r="H288" s="4"/>
      <c r="I288" s="3"/>
      <c r="J288" s="3"/>
      <c r="K288" s="3"/>
    </row>
    <row r="289" spans="1:11" s="2" customFormat="1" x14ac:dyDescent="0.2">
      <c r="A289" s="1"/>
      <c r="B289" s="1"/>
      <c r="C289" s="1"/>
      <c r="D289" s="1"/>
      <c r="E289" s="4"/>
      <c r="F289" s="3"/>
      <c r="G289" s="4"/>
      <c r="H289" s="4"/>
      <c r="I289" s="3"/>
      <c r="J289" s="3"/>
      <c r="K289" s="3"/>
    </row>
    <row r="290" spans="1:11" s="2" customFormat="1" x14ac:dyDescent="0.2">
      <c r="A290" s="1"/>
      <c r="B290" s="1"/>
      <c r="C290" s="1"/>
      <c r="D290" s="1"/>
      <c r="E290" s="4"/>
      <c r="F290" s="3"/>
      <c r="G290" s="4"/>
      <c r="H290" s="4"/>
      <c r="I290" s="3"/>
      <c r="J290" s="3"/>
      <c r="K290" s="3"/>
    </row>
    <row r="291" spans="1:11" s="2" customFormat="1" x14ac:dyDescent="0.2">
      <c r="A291" s="1"/>
      <c r="B291" s="1"/>
      <c r="C291" s="1"/>
      <c r="D291" s="1"/>
      <c r="E291" s="4"/>
      <c r="F291" s="3"/>
      <c r="G291" s="4"/>
      <c r="H291" s="4"/>
      <c r="I291" s="3"/>
      <c r="J291" s="3"/>
      <c r="K291" s="3"/>
    </row>
    <row r="292" spans="1:11" s="2" customFormat="1" x14ac:dyDescent="0.2">
      <c r="A292" s="1"/>
      <c r="B292" s="1"/>
      <c r="C292" s="1"/>
      <c r="D292" s="1"/>
      <c r="E292" s="4"/>
      <c r="F292" s="3"/>
      <c r="G292" s="4"/>
      <c r="H292" s="4"/>
      <c r="I292" s="3"/>
      <c r="J292" s="3"/>
      <c r="K292" s="3"/>
    </row>
    <row r="293" spans="1:11" s="2" customFormat="1" x14ac:dyDescent="0.2">
      <c r="A293" s="1"/>
      <c r="B293" s="1"/>
      <c r="C293" s="1"/>
      <c r="D293" s="1"/>
      <c r="E293" s="4"/>
      <c r="F293" s="3"/>
      <c r="G293" s="4"/>
      <c r="H293" s="4"/>
      <c r="I293" s="3"/>
      <c r="J293" s="3"/>
      <c r="K293" s="3"/>
    </row>
    <row r="294" spans="1:11" s="2" customFormat="1" x14ac:dyDescent="0.2">
      <c r="A294" s="1"/>
      <c r="B294" s="1"/>
      <c r="C294" s="1"/>
      <c r="D294" s="1"/>
      <c r="E294" s="4"/>
      <c r="F294" s="3"/>
      <c r="G294" s="4"/>
      <c r="H294" s="4"/>
      <c r="I294" s="3"/>
      <c r="J294" s="3"/>
      <c r="K294" s="3"/>
    </row>
    <row r="295" spans="1:11" s="2" customFormat="1" x14ac:dyDescent="0.2">
      <c r="A295" s="1"/>
      <c r="B295" s="1"/>
      <c r="C295" s="1"/>
      <c r="D295" s="1"/>
      <c r="E295" s="4"/>
      <c r="F295" s="3"/>
      <c r="G295" s="4"/>
      <c r="H295" s="4"/>
      <c r="I295" s="3"/>
      <c r="J295" s="3"/>
      <c r="K295" s="3"/>
    </row>
    <row r="296" spans="1:11" s="2" customFormat="1" x14ac:dyDescent="0.2">
      <c r="A296" s="1"/>
      <c r="B296" s="1"/>
      <c r="C296" s="1"/>
      <c r="D296" s="1"/>
      <c r="E296" s="4"/>
      <c r="F296" s="3"/>
      <c r="G296" s="4"/>
      <c r="H296" s="4"/>
      <c r="I296" s="3"/>
      <c r="J296" s="3"/>
      <c r="K296" s="3"/>
    </row>
    <row r="297" spans="1:11" s="2" customFormat="1" x14ac:dyDescent="0.2">
      <c r="A297" s="1"/>
      <c r="B297" s="1"/>
      <c r="C297" s="1"/>
      <c r="D297" s="1"/>
      <c r="E297" s="4"/>
      <c r="F297" s="3"/>
      <c r="G297" s="4"/>
      <c r="H297" s="4"/>
      <c r="I297" s="3"/>
      <c r="J297" s="3"/>
      <c r="K297" s="3"/>
    </row>
    <row r="298" spans="1:11" s="2" customFormat="1" x14ac:dyDescent="0.2">
      <c r="A298" s="1"/>
      <c r="B298" s="1"/>
      <c r="C298" s="1"/>
      <c r="D298" s="1"/>
      <c r="E298" s="4"/>
      <c r="F298" s="3"/>
      <c r="G298" s="4"/>
      <c r="H298" s="4"/>
      <c r="I298" s="3"/>
      <c r="J298" s="3"/>
      <c r="K298" s="3"/>
    </row>
    <row r="299" spans="1:11" s="2" customFormat="1" x14ac:dyDescent="0.2">
      <c r="A299" s="1"/>
      <c r="B299" s="1"/>
      <c r="C299" s="1"/>
      <c r="D299" s="1"/>
      <c r="E299" s="4"/>
      <c r="F299" s="3"/>
      <c r="G299" s="4"/>
      <c r="H299" s="4"/>
      <c r="I299" s="3"/>
      <c r="J299" s="3"/>
      <c r="K299" s="3"/>
    </row>
    <row r="300" spans="1:11" s="2" customFormat="1" x14ac:dyDescent="0.2">
      <c r="A300" s="1"/>
      <c r="B300" s="1"/>
      <c r="C300" s="1"/>
      <c r="D300" s="1"/>
      <c r="E300" s="4"/>
      <c r="F300" s="3"/>
      <c r="G300" s="4"/>
      <c r="H300" s="4"/>
      <c r="I300" s="3"/>
      <c r="J300" s="3"/>
      <c r="K300" s="3"/>
    </row>
    <row r="301" spans="1:11" s="2" customFormat="1" x14ac:dyDescent="0.2">
      <c r="A301" s="1"/>
      <c r="B301" s="1"/>
      <c r="C301" s="1"/>
      <c r="D301" s="1"/>
      <c r="E301" s="4"/>
      <c r="F301" s="3"/>
      <c r="G301" s="4"/>
      <c r="H301" s="4"/>
      <c r="I301" s="3"/>
      <c r="J301" s="3"/>
      <c r="K301" s="3"/>
    </row>
    <row r="302" spans="1:11" s="2" customFormat="1" x14ac:dyDescent="0.2">
      <c r="A302" s="1"/>
      <c r="B302" s="1"/>
      <c r="C302" s="1"/>
      <c r="D302" s="1"/>
      <c r="E302" s="4"/>
      <c r="F302" s="3"/>
      <c r="G302" s="4"/>
      <c r="H302" s="4"/>
      <c r="I302" s="3"/>
      <c r="J302" s="3"/>
      <c r="K302" s="3"/>
    </row>
    <row r="303" spans="1:11" s="2" customFormat="1" x14ac:dyDescent="0.2">
      <c r="A303" s="1"/>
      <c r="B303" s="1"/>
      <c r="C303" s="1"/>
      <c r="D303" s="1"/>
      <c r="E303" s="4"/>
      <c r="F303" s="3"/>
      <c r="G303" s="4"/>
      <c r="H303" s="4"/>
      <c r="I303" s="3"/>
      <c r="J303" s="3"/>
      <c r="K303" s="3"/>
    </row>
    <row r="304" spans="1:11" s="2" customFormat="1" x14ac:dyDescent="0.2">
      <c r="A304" s="1"/>
      <c r="B304" s="1"/>
      <c r="C304" s="1"/>
      <c r="D304" s="1"/>
      <c r="E304" s="4"/>
      <c r="F304" s="3"/>
      <c r="G304" s="4"/>
      <c r="H304" s="4"/>
      <c r="I304" s="3"/>
      <c r="J304" s="3"/>
      <c r="K304" s="3"/>
    </row>
    <row r="305" spans="1:11" s="2" customFormat="1" x14ac:dyDescent="0.2">
      <c r="A305" s="1"/>
      <c r="B305" s="1"/>
      <c r="C305" s="1"/>
      <c r="D305" s="1"/>
      <c r="E305" s="4"/>
      <c r="F305" s="3"/>
      <c r="G305" s="4"/>
      <c r="H305" s="4"/>
      <c r="I305" s="3"/>
      <c r="J305" s="3"/>
      <c r="K305" s="3"/>
    </row>
    <row r="306" spans="1:11" s="2" customFormat="1" x14ac:dyDescent="0.2">
      <c r="A306" s="1"/>
      <c r="B306" s="1"/>
      <c r="C306" s="1"/>
      <c r="D306" s="1"/>
      <c r="E306" s="4"/>
      <c r="F306" s="3"/>
      <c r="G306" s="4"/>
      <c r="H306" s="4"/>
      <c r="I306" s="3"/>
      <c r="J306" s="3"/>
      <c r="K306" s="3"/>
    </row>
    <row r="307" spans="1:11" s="2" customFormat="1" x14ac:dyDescent="0.2">
      <c r="A307" s="1"/>
      <c r="B307" s="1"/>
      <c r="C307" s="1"/>
      <c r="D307" s="1"/>
      <c r="E307" s="4"/>
      <c r="F307" s="3"/>
      <c r="G307" s="4"/>
      <c r="H307" s="4"/>
      <c r="I307" s="3"/>
      <c r="J307" s="3"/>
      <c r="K307" s="3"/>
    </row>
    <row r="308" spans="1:11" s="2" customFormat="1" x14ac:dyDescent="0.2">
      <c r="A308" s="1"/>
      <c r="B308" s="1"/>
      <c r="C308" s="1"/>
      <c r="D308" s="1"/>
      <c r="E308" s="4"/>
      <c r="F308" s="3"/>
      <c r="G308" s="4"/>
      <c r="H308" s="4"/>
      <c r="I308" s="3"/>
      <c r="J308" s="3"/>
      <c r="K308" s="3"/>
    </row>
    <row r="309" spans="1:11" s="2" customFormat="1" x14ac:dyDescent="0.2">
      <c r="A309" s="1"/>
      <c r="B309" s="1"/>
      <c r="C309" s="1"/>
      <c r="D309" s="1"/>
      <c r="E309" s="4"/>
      <c r="F309" s="3"/>
      <c r="G309" s="4"/>
      <c r="H309" s="4"/>
      <c r="I309" s="3"/>
      <c r="J309" s="3"/>
      <c r="K309" s="3"/>
    </row>
    <row r="310" spans="1:11" s="2" customFormat="1" x14ac:dyDescent="0.2">
      <c r="A310" s="1"/>
      <c r="B310" s="1"/>
      <c r="C310" s="1"/>
      <c r="D310" s="1"/>
      <c r="E310" s="4"/>
      <c r="F310" s="3"/>
      <c r="G310" s="4"/>
      <c r="H310" s="4"/>
      <c r="I310" s="3"/>
      <c r="J310" s="3"/>
      <c r="K310" s="3"/>
    </row>
    <row r="311" spans="1:11" s="2" customFormat="1" x14ac:dyDescent="0.2">
      <c r="A311" s="1"/>
      <c r="B311" s="1"/>
      <c r="C311" s="1"/>
      <c r="D311" s="1"/>
      <c r="E311" s="4"/>
      <c r="F311" s="3"/>
      <c r="G311" s="4"/>
      <c r="H311" s="4"/>
      <c r="I311" s="3"/>
      <c r="J311" s="3"/>
      <c r="K311" s="3"/>
    </row>
    <row r="312" spans="1:11" s="2" customFormat="1" x14ac:dyDescent="0.2">
      <c r="A312" s="1"/>
      <c r="B312" s="1"/>
      <c r="C312" s="1"/>
      <c r="D312" s="1"/>
      <c r="E312" s="4"/>
      <c r="F312" s="3"/>
      <c r="G312" s="4"/>
      <c r="H312" s="4"/>
      <c r="I312" s="3"/>
      <c r="J312" s="3"/>
      <c r="K312" s="3"/>
    </row>
    <row r="313" spans="1:11" s="2" customFormat="1" x14ac:dyDescent="0.2">
      <c r="A313" s="1"/>
      <c r="B313" s="1"/>
      <c r="C313" s="1"/>
      <c r="D313" s="1"/>
      <c r="E313" s="4"/>
      <c r="F313" s="3"/>
      <c r="G313" s="4"/>
      <c r="H313" s="4"/>
      <c r="I313" s="3"/>
      <c r="J313" s="3"/>
      <c r="K313" s="3"/>
    </row>
    <row r="314" spans="1:11" s="2" customFormat="1" x14ac:dyDescent="0.2">
      <c r="A314" s="1"/>
      <c r="B314" s="1"/>
      <c r="C314" s="1"/>
      <c r="D314" s="1"/>
      <c r="E314" s="4"/>
      <c r="F314" s="3"/>
      <c r="G314" s="4"/>
      <c r="H314" s="4"/>
      <c r="I314" s="3"/>
      <c r="J314" s="3"/>
      <c r="K314" s="3"/>
    </row>
    <row r="315" spans="1:11" s="2" customFormat="1" x14ac:dyDescent="0.2">
      <c r="A315" s="1"/>
      <c r="B315" s="1"/>
      <c r="C315" s="1"/>
      <c r="D315" s="1"/>
      <c r="E315" s="4"/>
      <c r="F315" s="3"/>
      <c r="G315" s="4"/>
      <c r="H315" s="4"/>
      <c r="I315" s="3"/>
      <c r="J315" s="3"/>
      <c r="K315" s="3"/>
    </row>
    <row r="316" spans="1:11" s="2" customFormat="1" x14ac:dyDescent="0.2">
      <c r="A316" s="1"/>
      <c r="B316" s="1"/>
      <c r="C316" s="1"/>
      <c r="D316" s="1"/>
      <c r="E316" s="4"/>
      <c r="F316" s="3"/>
      <c r="G316" s="4"/>
      <c r="H316" s="4"/>
      <c r="I316" s="3"/>
      <c r="J316" s="3"/>
      <c r="K316" s="3"/>
    </row>
    <row r="317" spans="1:11" s="2" customFormat="1" x14ac:dyDescent="0.2">
      <c r="A317" s="1"/>
      <c r="B317" s="1"/>
      <c r="C317" s="1"/>
      <c r="D317" s="1"/>
      <c r="E317" s="4"/>
      <c r="F317" s="3"/>
      <c r="G317" s="4"/>
      <c r="H317" s="4"/>
      <c r="I317" s="3"/>
      <c r="J317" s="3"/>
      <c r="K317" s="3"/>
    </row>
    <row r="318" spans="1:11" s="2" customFormat="1" x14ac:dyDescent="0.2">
      <c r="A318" s="1"/>
      <c r="B318" s="1"/>
      <c r="C318" s="1"/>
      <c r="D318" s="1"/>
      <c r="E318" s="4"/>
      <c r="F318" s="3"/>
      <c r="G318" s="4"/>
      <c r="H318" s="4"/>
      <c r="I318" s="3"/>
      <c r="J318" s="3"/>
      <c r="K318" s="3"/>
    </row>
    <row r="319" spans="1:11" s="2" customFormat="1" x14ac:dyDescent="0.2">
      <c r="A319" s="1"/>
      <c r="B319" s="1"/>
      <c r="C319" s="1"/>
      <c r="D319" s="1"/>
      <c r="E319" s="4"/>
      <c r="F319" s="3"/>
      <c r="G319" s="4"/>
      <c r="H319" s="4"/>
      <c r="I319" s="3"/>
      <c r="J319" s="3"/>
      <c r="K319" s="3"/>
    </row>
    <row r="320" spans="1:11" s="2" customFormat="1" x14ac:dyDescent="0.2">
      <c r="A320" s="1"/>
      <c r="B320" s="1"/>
      <c r="C320" s="1"/>
      <c r="D320" s="1"/>
      <c r="E320" s="4"/>
      <c r="F320" s="3"/>
      <c r="G320" s="4"/>
      <c r="H320" s="4"/>
      <c r="I320" s="3"/>
      <c r="J320" s="3"/>
      <c r="K320" s="3"/>
    </row>
    <row r="321" spans="1:11" s="2" customFormat="1" x14ac:dyDescent="0.2">
      <c r="A321" s="1"/>
      <c r="B321" s="1"/>
      <c r="C321" s="1"/>
      <c r="D321" s="1"/>
      <c r="E321" s="4"/>
      <c r="F321" s="3"/>
      <c r="G321" s="4"/>
      <c r="H321" s="4"/>
      <c r="I321" s="3"/>
      <c r="J321" s="3"/>
      <c r="K321" s="3"/>
    </row>
    <row r="322" spans="1:11" s="2" customFormat="1" x14ac:dyDescent="0.2">
      <c r="A322" s="1"/>
      <c r="B322" s="1"/>
      <c r="C322" s="1"/>
      <c r="D322" s="1"/>
      <c r="E322" s="4"/>
      <c r="F322" s="3"/>
      <c r="G322" s="4"/>
      <c r="H322" s="4"/>
      <c r="I322" s="3"/>
      <c r="J322" s="3"/>
      <c r="K322" s="3"/>
    </row>
    <row r="323" spans="1:11" s="2" customFormat="1" x14ac:dyDescent="0.2">
      <c r="A323" s="1"/>
      <c r="B323" s="1"/>
      <c r="C323" s="1"/>
      <c r="D323" s="1"/>
      <c r="E323" s="4"/>
      <c r="F323" s="3"/>
      <c r="G323" s="4"/>
      <c r="H323" s="4"/>
      <c r="I323" s="3"/>
      <c r="J323" s="3"/>
      <c r="K323" s="3"/>
    </row>
    <row r="324" spans="1:11" s="2" customFormat="1" x14ac:dyDescent="0.2">
      <c r="A324" s="1"/>
      <c r="B324" s="1"/>
      <c r="C324" s="1"/>
      <c r="D324" s="1"/>
      <c r="E324" s="4"/>
      <c r="F324" s="3"/>
      <c r="G324" s="4"/>
      <c r="H324" s="4"/>
      <c r="I324" s="3"/>
      <c r="J324" s="3"/>
      <c r="K324" s="3"/>
    </row>
    <row r="325" spans="1:11" s="2" customFormat="1" x14ac:dyDescent="0.2">
      <c r="A325" s="1"/>
      <c r="B325" s="1"/>
      <c r="C325" s="1"/>
      <c r="D325" s="1"/>
      <c r="E325" s="4"/>
      <c r="F325" s="3"/>
      <c r="G325" s="4"/>
      <c r="H325" s="4"/>
      <c r="I325" s="3"/>
      <c r="J325" s="3"/>
      <c r="K325" s="3"/>
    </row>
    <row r="326" spans="1:11" s="2" customFormat="1" x14ac:dyDescent="0.2">
      <c r="A326" s="1"/>
      <c r="B326" s="1"/>
      <c r="C326" s="1"/>
      <c r="D326" s="1"/>
      <c r="E326" s="4"/>
      <c r="F326" s="3"/>
      <c r="G326" s="4"/>
      <c r="H326" s="4"/>
      <c r="I326" s="3"/>
      <c r="J326" s="3"/>
      <c r="K326" s="3"/>
    </row>
    <row r="327" spans="1:11" s="2" customFormat="1" x14ac:dyDescent="0.2">
      <c r="A327" s="1"/>
      <c r="B327" s="1"/>
      <c r="C327" s="1"/>
      <c r="D327" s="1"/>
      <c r="E327" s="4"/>
      <c r="F327" s="3"/>
      <c r="G327" s="4"/>
      <c r="H327" s="4"/>
      <c r="I327" s="3"/>
      <c r="J327" s="3"/>
      <c r="K327" s="3"/>
    </row>
    <row r="328" spans="1:11" s="2" customFormat="1" x14ac:dyDescent="0.2">
      <c r="A328" s="1"/>
      <c r="B328" s="1"/>
      <c r="C328" s="1"/>
      <c r="D328" s="1"/>
      <c r="E328" s="4"/>
      <c r="F328" s="3"/>
      <c r="G328" s="4"/>
      <c r="H328" s="4"/>
      <c r="I328" s="3"/>
      <c r="J328" s="3"/>
      <c r="K328" s="3"/>
    </row>
    <row r="329" spans="1:11" s="2" customFormat="1" x14ac:dyDescent="0.2">
      <c r="A329" s="1"/>
      <c r="B329" s="1"/>
      <c r="C329" s="1"/>
      <c r="D329" s="1"/>
      <c r="E329" s="4"/>
      <c r="F329" s="3"/>
      <c r="G329" s="4"/>
      <c r="H329" s="4"/>
      <c r="I329" s="3"/>
      <c r="J329" s="3"/>
      <c r="K329" s="3"/>
    </row>
    <row r="330" spans="1:11" s="2" customFormat="1" x14ac:dyDescent="0.2">
      <c r="A330" s="1"/>
      <c r="B330" s="1"/>
      <c r="C330" s="1"/>
      <c r="D330" s="1"/>
      <c r="E330" s="4"/>
      <c r="F330" s="3"/>
      <c r="G330" s="4"/>
      <c r="H330" s="4"/>
      <c r="I330" s="3"/>
      <c r="J330" s="3"/>
      <c r="K330" s="3"/>
    </row>
    <row r="331" spans="1:11" s="2" customFormat="1" x14ac:dyDescent="0.2">
      <c r="A331" s="1"/>
      <c r="B331" s="1"/>
      <c r="C331" s="1"/>
      <c r="D331" s="1"/>
      <c r="E331" s="4"/>
      <c r="F331" s="3"/>
      <c r="G331" s="4"/>
      <c r="H331" s="4"/>
      <c r="I331" s="3"/>
      <c r="J331" s="3"/>
      <c r="K331" s="3"/>
    </row>
    <row r="332" spans="1:11" s="2" customFormat="1" x14ac:dyDescent="0.2">
      <c r="A332" s="1"/>
      <c r="B332" s="1"/>
      <c r="C332" s="1"/>
      <c r="D332" s="1"/>
      <c r="E332" s="4"/>
      <c r="F332" s="3"/>
      <c r="G332" s="4"/>
      <c r="H332" s="4"/>
      <c r="I332" s="3"/>
      <c r="J332" s="3"/>
      <c r="K332" s="3"/>
    </row>
    <row r="333" spans="1:11" s="2" customFormat="1" x14ac:dyDescent="0.2">
      <c r="A333" s="1"/>
      <c r="B333" s="1"/>
      <c r="C333" s="1"/>
      <c r="D333" s="1"/>
      <c r="E333" s="4"/>
      <c r="F333" s="3"/>
      <c r="G333" s="4"/>
      <c r="H333" s="4"/>
      <c r="I333" s="3"/>
      <c r="J333" s="3"/>
      <c r="K333" s="3"/>
    </row>
    <row r="334" spans="1:11" s="2" customFormat="1" x14ac:dyDescent="0.2">
      <c r="A334" s="1"/>
      <c r="B334" s="1"/>
      <c r="C334" s="1"/>
      <c r="D334" s="1"/>
      <c r="E334" s="4"/>
      <c r="F334" s="3"/>
      <c r="G334" s="4"/>
      <c r="H334" s="4"/>
      <c r="I334" s="3"/>
      <c r="J334" s="3"/>
      <c r="K334" s="3"/>
    </row>
    <row r="335" spans="1:11" s="2" customFormat="1" x14ac:dyDescent="0.2">
      <c r="A335" s="1"/>
      <c r="B335" s="1"/>
      <c r="C335" s="1"/>
      <c r="D335" s="1"/>
      <c r="E335" s="4"/>
      <c r="F335" s="3"/>
      <c r="G335" s="4"/>
      <c r="H335" s="4"/>
      <c r="I335" s="3"/>
      <c r="J335" s="3"/>
      <c r="K335" s="3"/>
    </row>
    <row r="336" spans="1:11" s="2" customFormat="1" x14ac:dyDescent="0.2">
      <c r="A336" s="1"/>
      <c r="B336" s="1"/>
      <c r="C336" s="1"/>
      <c r="D336" s="1"/>
      <c r="E336" s="4"/>
      <c r="F336" s="3"/>
      <c r="G336" s="4"/>
      <c r="H336" s="4"/>
      <c r="I336" s="3"/>
      <c r="J336" s="3"/>
      <c r="K336" s="3"/>
    </row>
    <row r="337" spans="1:11" s="2" customFormat="1" x14ac:dyDescent="0.2">
      <c r="A337" s="1"/>
      <c r="B337" s="1"/>
      <c r="C337" s="1"/>
      <c r="D337" s="1"/>
      <c r="E337" s="4"/>
      <c r="F337" s="3"/>
      <c r="G337" s="4"/>
      <c r="H337" s="4"/>
      <c r="I337" s="3"/>
      <c r="J337" s="3"/>
      <c r="K337" s="3"/>
    </row>
    <row r="338" spans="1:11" s="2" customFormat="1" x14ac:dyDescent="0.2">
      <c r="A338" s="1"/>
      <c r="B338" s="1"/>
      <c r="C338" s="1"/>
      <c r="D338" s="1"/>
      <c r="E338" s="4"/>
      <c r="F338" s="3"/>
      <c r="G338" s="4"/>
      <c r="H338" s="4"/>
      <c r="I338" s="3"/>
      <c r="J338" s="3"/>
      <c r="K338" s="3"/>
    </row>
    <row r="339" spans="1:11" s="2" customFormat="1" x14ac:dyDescent="0.2">
      <c r="A339" s="1"/>
      <c r="B339" s="1"/>
      <c r="C339" s="1"/>
      <c r="D339" s="1"/>
      <c r="E339" s="4"/>
      <c r="F339" s="3"/>
      <c r="G339" s="4"/>
      <c r="H339" s="4"/>
      <c r="I339" s="3"/>
      <c r="J339" s="3"/>
      <c r="K339" s="3"/>
    </row>
    <row r="340" spans="1:11" s="2" customFormat="1" x14ac:dyDescent="0.2">
      <c r="A340" s="1"/>
      <c r="B340" s="1"/>
      <c r="C340" s="1"/>
      <c r="D340" s="1"/>
      <c r="E340" s="4"/>
      <c r="F340" s="3"/>
      <c r="G340" s="4"/>
      <c r="H340" s="4"/>
      <c r="I340" s="3"/>
      <c r="J340" s="3"/>
      <c r="K340" s="3"/>
    </row>
    <row r="341" spans="1:11" s="2" customFormat="1" x14ac:dyDescent="0.2">
      <c r="A341" s="1"/>
      <c r="B341" s="1"/>
      <c r="C341" s="1"/>
      <c r="D341" s="1"/>
      <c r="E341" s="4"/>
      <c r="F341" s="3"/>
      <c r="G341" s="4"/>
      <c r="H341" s="4"/>
      <c r="I341" s="3"/>
      <c r="J341" s="3"/>
      <c r="K341" s="3"/>
    </row>
    <row r="342" spans="1:11" s="2" customFormat="1" x14ac:dyDescent="0.2">
      <c r="A342" s="1"/>
      <c r="B342" s="1"/>
      <c r="C342" s="1"/>
      <c r="D342" s="1"/>
      <c r="E342" s="4"/>
      <c r="F342" s="3"/>
      <c r="G342" s="4"/>
      <c r="H342" s="4"/>
      <c r="I342" s="3"/>
      <c r="J342" s="3"/>
      <c r="K342" s="3"/>
    </row>
    <row r="343" spans="1:11" s="2" customFormat="1" x14ac:dyDescent="0.2">
      <c r="A343" s="1"/>
      <c r="B343" s="1"/>
      <c r="C343" s="1"/>
      <c r="D343" s="1"/>
      <c r="E343" s="4"/>
      <c r="F343" s="3"/>
      <c r="G343" s="4"/>
      <c r="H343" s="4"/>
      <c r="I343" s="3"/>
      <c r="J343" s="3"/>
      <c r="K343" s="3"/>
    </row>
    <row r="344" spans="1:11" s="2" customFormat="1" x14ac:dyDescent="0.2">
      <c r="A344" s="1"/>
      <c r="B344" s="1"/>
      <c r="C344" s="1"/>
      <c r="D344" s="1"/>
      <c r="E344" s="4"/>
      <c r="F344" s="3"/>
      <c r="G344" s="4"/>
      <c r="H344" s="4"/>
      <c r="I344" s="3"/>
      <c r="J344" s="3"/>
      <c r="K344" s="3"/>
    </row>
    <row r="345" spans="1:11" s="2" customFormat="1" x14ac:dyDescent="0.2">
      <c r="A345" s="1"/>
      <c r="B345" s="1"/>
      <c r="C345" s="1"/>
      <c r="D345" s="1"/>
      <c r="E345" s="4"/>
      <c r="F345" s="3"/>
      <c r="G345" s="4"/>
      <c r="H345" s="4"/>
      <c r="I345" s="3"/>
      <c r="J345" s="3"/>
      <c r="K345" s="3"/>
    </row>
    <row r="346" spans="1:11" s="2" customFormat="1" x14ac:dyDescent="0.2">
      <c r="A346" s="1"/>
      <c r="B346" s="1"/>
      <c r="C346" s="1"/>
      <c r="D346" s="1"/>
      <c r="E346" s="4"/>
      <c r="F346" s="3"/>
      <c r="G346" s="4"/>
      <c r="H346" s="4"/>
      <c r="I346" s="3"/>
      <c r="J346" s="3"/>
      <c r="K346" s="3"/>
    </row>
    <row r="347" spans="1:11" s="2" customFormat="1" x14ac:dyDescent="0.2">
      <c r="A347" s="1"/>
      <c r="B347" s="1"/>
      <c r="C347" s="1"/>
      <c r="D347" s="1"/>
      <c r="E347" s="4"/>
      <c r="F347" s="3"/>
      <c r="G347" s="4"/>
      <c r="H347" s="4"/>
      <c r="I347" s="3"/>
      <c r="J347" s="3"/>
      <c r="K347" s="3"/>
    </row>
    <row r="348" spans="1:11" s="2" customFormat="1" x14ac:dyDescent="0.2">
      <c r="A348" s="1"/>
      <c r="B348" s="1"/>
      <c r="C348" s="1"/>
      <c r="D348" s="1"/>
      <c r="E348" s="4"/>
      <c r="F348" s="3"/>
      <c r="G348" s="4"/>
      <c r="H348" s="4"/>
      <c r="I348" s="3"/>
      <c r="J348" s="3"/>
      <c r="K348" s="3"/>
    </row>
    <row r="349" spans="1:11" s="2" customFormat="1" x14ac:dyDescent="0.2">
      <c r="A349" s="1"/>
      <c r="B349" s="1"/>
      <c r="C349" s="1"/>
      <c r="D349" s="1"/>
      <c r="E349" s="4"/>
      <c r="F349" s="3"/>
      <c r="G349" s="4"/>
      <c r="H349" s="4"/>
      <c r="I349" s="3"/>
      <c r="J349" s="3"/>
      <c r="K349" s="3"/>
    </row>
    <row r="350" spans="1:11" s="2" customFormat="1" x14ac:dyDescent="0.2">
      <c r="A350" s="1"/>
      <c r="B350" s="1"/>
      <c r="C350" s="1"/>
      <c r="D350" s="1"/>
      <c r="E350" s="4"/>
      <c r="F350" s="3"/>
      <c r="G350" s="4"/>
      <c r="H350" s="4"/>
      <c r="I350" s="3"/>
      <c r="J350" s="3"/>
      <c r="K350" s="3"/>
    </row>
    <row r="351" spans="1:11" s="2" customFormat="1" x14ac:dyDescent="0.2">
      <c r="A351" s="1"/>
      <c r="B351" s="1"/>
      <c r="C351" s="1"/>
      <c r="D351" s="1"/>
      <c r="E351" s="4"/>
      <c r="F351" s="3"/>
      <c r="G351" s="4"/>
      <c r="H351" s="4"/>
      <c r="I351" s="3"/>
      <c r="J351" s="3"/>
      <c r="K351" s="3"/>
    </row>
    <row r="352" spans="1:11" s="2" customFormat="1" x14ac:dyDescent="0.2">
      <c r="A352" s="1"/>
      <c r="B352" s="1"/>
      <c r="C352" s="1"/>
      <c r="D352" s="1"/>
      <c r="E352" s="4"/>
      <c r="F352" s="3"/>
      <c r="G352" s="4"/>
      <c r="H352" s="4"/>
      <c r="I352" s="3"/>
      <c r="J352" s="3"/>
      <c r="K352" s="3"/>
    </row>
    <row r="353" spans="1:11" s="2" customFormat="1" x14ac:dyDescent="0.2">
      <c r="A353" s="1"/>
      <c r="B353" s="1"/>
      <c r="C353" s="1"/>
      <c r="D353" s="1"/>
      <c r="E353" s="4"/>
      <c r="F353" s="3"/>
      <c r="G353" s="4"/>
      <c r="H353" s="4"/>
      <c r="I353" s="3"/>
      <c r="J353" s="3"/>
      <c r="K353" s="3"/>
    </row>
    <row r="354" spans="1:11" s="2" customFormat="1" x14ac:dyDescent="0.2">
      <c r="A354" s="1"/>
      <c r="B354" s="1"/>
      <c r="C354" s="1"/>
      <c r="D354" s="1"/>
      <c r="E354" s="4"/>
      <c r="F354" s="3"/>
      <c r="G354" s="4"/>
      <c r="H354" s="4"/>
      <c r="I354" s="3"/>
      <c r="J354" s="3"/>
      <c r="K354" s="3"/>
    </row>
    <row r="355" spans="1:11" s="2" customFormat="1" x14ac:dyDescent="0.2">
      <c r="A355" s="1"/>
      <c r="B355" s="1"/>
      <c r="C355" s="1"/>
      <c r="D355" s="1"/>
      <c r="E355" s="4"/>
      <c r="F355" s="3"/>
      <c r="G355" s="4"/>
      <c r="H355" s="4"/>
      <c r="I355" s="3"/>
      <c r="J355" s="3"/>
      <c r="K355" s="3"/>
    </row>
    <row r="356" spans="1:11" s="2" customFormat="1" x14ac:dyDescent="0.2">
      <c r="A356" s="1"/>
      <c r="B356" s="1"/>
      <c r="C356" s="1"/>
      <c r="D356" s="1"/>
      <c r="E356" s="4"/>
      <c r="F356" s="3"/>
      <c r="G356" s="4"/>
      <c r="H356" s="4"/>
      <c r="I356" s="3"/>
      <c r="J356" s="3"/>
      <c r="K356" s="3"/>
    </row>
    <row r="357" spans="1:11" s="2" customFormat="1" x14ac:dyDescent="0.2">
      <c r="A357" s="1"/>
      <c r="B357" s="1"/>
      <c r="C357" s="1"/>
      <c r="D357" s="1"/>
      <c r="E357" s="4"/>
      <c r="F357" s="3"/>
      <c r="G357" s="4"/>
      <c r="H357" s="4"/>
      <c r="I357" s="3"/>
      <c r="J357" s="3"/>
      <c r="K357" s="3"/>
    </row>
    <row r="358" spans="1:11" s="2" customFormat="1" x14ac:dyDescent="0.2">
      <c r="A358" s="1"/>
      <c r="B358" s="1"/>
      <c r="C358" s="1"/>
      <c r="D358" s="1"/>
      <c r="E358" s="4"/>
      <c r="F358" s="3"/>
      <c r="G358" s="4"/>
      <c r="H358" s="4"/>
      <c r="I358" s="3"/>
      <c r="J358" s="3"/>
      <c r="K358" s="3"/>
    </row>
    <row r="359" spans="1:11" s="2" customFormat="1" x14ac:dyDescent="0.2">
      <c r="A359" s="1"/>
      <c r="B359" s="1"/>
      <c r="C359" s="1"/>
      <c r="D359" s="1"/>
      <c r="E359" s="4"/>
      <c r="F359" s="3"/>
      <c r="G359" s="4"/>
      <c r="H359" s="4"/>
      <c r="I359" s="3"/>
      <c r="J359" s="3"/>
      <c r="K359" s="3"/>
    </row>
    <row r="360" spans="1:11" s="2" customFormat="1" x14ac:dyDescent="0.2">
      <c r="A360" s="1"/>
      <c r="B360" s="1"/>
      <c r="C360" s="1"/>
      <c r="D360" s="1"/>
      <c r="E360" s="4"/>
      <c r="F360" s="3"/>
      <c r="G360" s="4"/>
      <c r="H360" s="4"/>
      <c r="I360" s="3"/>
      <c r="J360" s="3"/>
      <c r="K360" s="3"/>
    </row>
    <row r="361" spans="1:11" s="2" customFormat="1" x14ac:dyDescent="0.2">
      <c r="A361" s="1"/>
      <c r="B361" s="1"/>
      <c r="C361" s="1"/>
      <c r="D361" s="1"/>
      <c r="E361" s="4"/>
      <c r="F361" s="3"/>
      <c r="G361" s="4"/>
      <c r="H361" s="4"/>
      <c r="I361" s="3"/>
      <c r="J361" s="3"/>
      <c r="K361" s="3"/>
    </row>
    <row r="362" spans="1:11" s="2" customFormat="1" x14ac:dyDescent="0.2">
      <c r="A362" s="1"/>
      <c r="B362" s="1"/>
      <c r="C362" s="1"/>
      <c r="D362" s="1"/>
      <c r="E362" s="4"/>
      <c r="F362" s="3"/>
      <c r="G362" s="4"/>
      <c r="H362" s="4"/>
      <c r="I362" s="3"/>
      <c r="J362" s="3"/>
      <c r="K362" s="3"/>
    </row>
    <row r="363" spans="1:11" s="2" customFormat="1" x14ac:dyDescent="0.2">
      <c r="A363" s="1"/>
      <c r="B363" s="1"/>
      <c r="C363" s="1"/>
      <c r="D363" s="1"/>
      <c r="E363" s="4"/>
      <c r="F363" s="3"/>
      <c r="G363" s="4"/>
      <c r="H363" s="4"/>
      <c r="I363" s="3"/>
      <c r="J363" s="3"/>
      <c r="K363" s="3"/>
    </row>
    <row r="364" spans="1:11" s="2" customFormat="1" x14ac:dyDescent="0.2">
      <c r="A364" s="1"/>
      <c r="B364" s="1"/>
      <c r="C364" s="1"/>
      <c r="D364" s="1"/>
      <c r="E364" s="4"/>
      <c r="F364" s="3"/>
      <c r="G364" s="4"/>
      <c r="H364" s="4"/>
      <c r="I364" s="3"/>
      <c r="J364" s="3"/>
      <c r="K364" s="3"/>
    </row>
    <row r="365" spans="1:11" s="2" customFormat="1" x14ac:dyDescent="0.2">
      <c r="A365" s="1"/>
      <c r="B365" s="1"/>
      <c r="C365" s="1"/>
      <c r="D365" s="1"/>
      <c r="E365" s="4"/>
      <c r="F365" s="3"/>
      <c r="G365" s="4"/>
      <c r="H365" s="4"/>
      <c r="I365" s="3"/>
      <c r="J365" s="3"/>
      <c r="K365" s="3"/>
    </row>
    <row r="366" spans="1:11" s="2" customFormat="1" x14ac:dyDescent="0.2">
      <c r="A366" s="1"/>
      <c r="B366" s="1"/>
      <c r="C366" s="1"/>
      <c r="D366" s="1"/>
      <c r="E366" s="4"/>
      <c r="F366" s="3"/>
      <c r="G366" s="4"/>
      <c r="H366" s="4"/>
      <c r="I366" s="3"/>
      <c r="J366" s="3"/>
      <c r="K366" s="3"/>
    </row>
    <row r="367" spans="1:11" s="2" customFormat="1" x14ac:dyDescent="0.2">
      <c r="A367" s="1"/>
      <c r="B367" s="1"/>
      <c r="C367" s="1"/>
      <c r="D367" s="1"/>
      <c r="E367" s="4"/>
      <c r="F367" s="3"/>
      <c r="G367" s="4"/>
      <c r="H367" s="4"/>
      <c r="I367" s="3"/>
      <c r="J367" s="3"/>
      <c r="K367" s="3"/>
    </row>
    <row r="368" spans="1:11" s="2" customFormat="1" x14ac:dyDescent="0.2">
      <c r="A368" s="1"/>
      <c r="B368" s="1"/>
      <c r="C368" s="1"/>
      <c r="D368" s="1"/>
      <c r="E368" s="4"/>
      <c r="F368" s="3"/>
      <c r="G368" s="4"/>
      <c r="H368" s="4"/>
      <c r="I368" s="3"/>
      <c r="J368" s="3"/>
      <c r="K368" s="3"/>
    </row>
    <row r="369" spans="1:11" s="2" customFormat="1" x14ac:dyDescent="0.2">
      <c r="A369" s="1"/>
      <c r="B369" s="1"/>
      <c r="C369" s="1"/>
      <c r="D369" s="1"/>
      <c r="E369" s="4"/>
      <c r="F369" s="3"/>
      <c r="G369" s="4"/>
      <c r="H369" s="4"/>
      <c r="I369" s="3"/>
      <c r="J369" s="3"/>
      <c r="K369" s="3"/>
    </row>
    <row r="370" spans="1:11" s="2" customFormat="1" x14ac:dyDescent="0.2">
      <c r="A370" s="1"/>
      <c r="B370" s="1"/>
      <c r="C370" s="1"/>
      <c r="D370" s="1"/>
      <c r="E370" s="4"/>
      <c r="F370" s="3"/>
      <c r="G370" s="4"/>
      <c r="H370" s="4"/>
      <c r="I370" s="3"/>
      <c r="J370" s="3"/>
      <c r="K370" s="3"/>
    </row>
    <row r="371" spans="1:11" s="2" customFormat="1" x14ac:dyDescent="0.2">
      <c r="A371" s="1"/>
      <c r="B371" s="1"/>
      <c r="C371" s="1"/>
      <c r="D371" s="1"/>
      <c r="E371" s="4"/>
      <c r="F371" s="3"/>
      <c r="G371" s="4"/>
      <c r="H371" s="4"/>
      <c r="I371" s="3"/>
      <c r="J371" s="3"/>
      <c r="K371" s="3"/>
    </row>
    <row r="372" spans="1:11" s="2" customFormat="1" x14ac:dyDescent="0.2">
      <c r="A372" s="1"/>
      <c r="B372" s="1"/>
      <c r="C372" s="1"/>
      <c r="D372" s="1"/>
      <c r="E372" s="4"/>
      <c r="F372" s="3"/>
      <c r="G372" s="4"/>
      <c r="H372" s="4"/>
      <c r="I372" s="3"/>
      <c r="J372" s="3"/>
      <c r="K372" s="3"/>
    </row>
    <row r="373" spans="1:11" s="2" customFormat="1" x14ac:dyDescent="0.2">
      <c r="A373" s="1"/>
      <c r="B373" s="1"/>
      <c r="C373" s="1"/>
      <c r="D373" s="1"/>
      <c r="E373" s="4"/>
      <c r="F373" s="3"/>
      <c r="G373" s="4"/>
      <c r="H373" s="4"/>
      <c r="I373" s="3"/>
      <c r="J373" s="3"/>
      <c r="K373" s="3"/>
    </row>
    <row r="374" spans="1:11" s="2" customFormat="1" x14ac:dyDescent="0.2">
      <c r="A374" s="1"/>
      <c r="B374" s="1"/>
      <c r="C374" s="1"/>
      <c r="D374" s="1"/>
      <c r="E374" s="4"/>
      <c r="F374" s="3"/>
      <c r="G374" s="4"/>
      <c r="H374" s="4"/>
      <c r="I374" s="3"/>
      <c r="J374" s="3"/>
      <c r="K374" s="3"/>
    </row>
    <row r="375" spans="1:11" s="2" customFormat="1" x14ac:dyDescent="0.2">
      <c r="A375" s="1"/>
      <c r="B375" s="1"/>
      <c r="C375" s="1"/>
      <c r="D375" s="1"/>
      <c r="E375" s="4"/>
      <c r="F375" s="3"/>
      <c r="G375" s="4"/>
      <c r="H375" s="4"/>
      <c r="I375" s="3"/>
      <c r="J375" s="3"/>
      <c r="K375" s="3"/>
    </row>
    <row r="376" spans="1:11" s="2" customFormat="1" x14ac:dyDescent="0.2">
      <c r="A376" s="1"/>
      <c r="B376" s="1"/>
      <c r="C376" s="1"/>
      <c r="D376" s="1"/>
      <c r="E376" s="4"/>
      <c r="F376" s="3"/>
      <c r="G376" s="4"/>
      <c r="H376" s="4"/>
      <c r="I376" s="3"/>
      <c r="J376" s="3"/>
      <c r="K376" s="3"/>
    </row>
    <row r="377" spans="1:11" s="2" customFormat="1" x14ac:dyDescent="0.2">
      <c r="A377" s="1"/>
      <c r="B377" s="1"/>
      <c r="C377" s="1"/>
      <c r="D377" s="1"/>
      <c r="E377" s="4"/>
      <c r="F377" s="3"/>
      <c r="G377" s="4"/>
      <c r="H377" s="4"/>
      <c r="I377" s="3"/>
      <c r="J377" s="3"/>
      <c r="K377" s="3"/>
    </row>
    <row r="378" spans="1:11" s="2" customFormat="1" x14ac:dyDescent="0.2">
      <c r="A378" s="1"/>
      <c r="B378" s="1"/>
      <c r="C378" s="1"/>
      <c r="D378" s="1"/>
      <c r="E378" s="4"/>
      <c r="F378" s="3"/>
      <c r="G378" s="4"/>
      <c r="H378" s="4"/>
      <c r="I378" s="3"/>
      <c r="J378" s="3"/>
      <c r="K378" s="3"/>
    </row>
    <row r="379" spans="1:11" s="2" customFormat="1" x14ac:dyDescent="0.2">
      <c r="A379" s="1"/>
      <c r="B379" s="1"/>
      <c r="C379" s="1"/>
      <c r="D379" s="1"/>
      <c r="E379" s="4"/>
      <c r="F379" s="3"/>
      <c r="G379" s="4"/>
      <c r="H379" s="4"/>
      <c r="I379" s="3"/>
      <c r="J379" s="3"/>
      <c r="K379" s="3"/>
    </row>
    <row r="380" spans="1:11" s="2" customFormat="1" x14ac:dyDescent="0.2">
      <c r="A380" s="1"/>
      <c r="B380" s="1"/>
      <c r="C380" s="1"/>
      <c r="D380" s="1"/>
      <c r="E380" s="4"/>
      <c r="F380" s="3"/>
      <c r="G380" s="4"/>
      <c r="H380" s="4"/>
      <c r="I380" s="3"/>
      <c r="J380" s="3"/>
      <c r="K380" s="3"/>
    </row>
    <row r="381" spans="1:11" s="2" customFormat="1" x14ac:dyDescent="0.2">
      <c r="A381" s="1"/>
      <c r="B381" s="1"/>
      <c r="C381" s="1"/>
      <c r="D381" s="1"/>
      <c r="E381" s="4"/>
      <c r="F381" s="3"/>
      <c r="G381" s="4"/>
      <c r="H381" s="4"/>
      <c r="I381" s="3"/>
      <c r="J381" s="3"/>
      <c r="K381" s="3"/>
    </row>
    <row r="382" spans="1:11" s="2" customFormat="1" x14ac:dyDescent="0.2">
      <c r="A382" s="1"/>
      <c r="B382" s="1"/>
      <c r="C382" s="1"/>
      <c r="D382" s="1"/>
      <c r="E382" s="4"/>
      <c r="F382" s="3"/>
      <c r="G382" s="4"/>
      <c r="H382" s="4"/>
      <c r="I382" s="3"/>
      <c r="J382" s="3"/>
      <c r="K382" s="3"/>
    </row>
    <row r="383" spans="1:11" s="2" customFormat="1" x14ac:dyDescent="0.2">
      <c r="A383" s="1"/>
      <c r="B383" s="1"/>
      <c r="C383" s="1"/>
      <c r="D383" s="1"/>
      <c r="E383" s="4"/>
      <c r="F383" s="3"/>
      <c r="G383" s="4"/>
      <c r="H383" s="4"/>
      <c r="I383" s="3"/>
      <c r="J383" s="3"/>
      <c r="K383" s="3"/>
    </row>
    <row r="384" spans="1:11" s="2" customFormat="1" x14ac:dyDescent="0.2">
      <c r="A384" s="1"/>
      <c r="B384" s="1"/>
      <c r="C384" s="1"/>
      <c r="D384" s="1"/>
      <c r="E384" s="4"/>
      <c r="F384" s="3"/>
      <c r="G384" s="4"/>
      <c r="H384" s="4"/>
      <c r="I384" s="3"/>
      <c r="J384" s="3"/>
      <c r="K384" s="3"/>
    </row>
    <row r="385" spans="1:11" s="2" customFormat="1" x14ac:dyDescent="0.2">
      <c r="A385" s="1"/>
      <c r="B385" s="1"/>
      <c r="C385" s="1"/>
      <c r="D385" s="1"/>
      <c r="E385" s="4"/>
      <c r="F385" s="3"/>
      <c r="G385" s="4"/>
      <c r="H385" s="4"/>
      <c r="I385" s="3"/>
      <c r="J385" s="3"/>
      <c r="K385" s="3"/>
    </row>
    <row r="386" spans="1:11" s="2" customFormat="1" x14ac:dyDescent="0.2">
      <c r="A386" s="1"/>
      <c r="B386" s="1"/>
      <c r="C386" s="1"/>
      <c r="D386" s="1"/>
      <c r="E386" s="4"/>
      <c r="F386" s="3"/>
      <c r="G386" s="4"/>
      <c r="H386" s="4"/>
      <c r="I386" s="3"/>
      <c r="J386" s="3"/>
      <c r="K386" s="3"/>
    </row>
    <row r="387" spans="1:11" s="2" customFormat="1" x14ac:dyDescent="0.2">
      <c r="A387" s="1"/>
      <c r="B387" s="1"/>
      <c r="C387" s="1"/>
      <c r="D387" s="1"/>
      <c r="E387" s="4"/>
      <c r="F387" s="3"/>
      <c r="G387" s="4"/>
      <c r="H387" s="4"/>
      <c r="I387" s="3"/>
      <c r="J387" s="3"/>
      <c r="K387" s="3"/>
    </row>
    <row r="388" spans="1:11" s="2" customFormat="1" x14ac:dyDescent="0.2">
      <c r="A388" s="1"/>
      <c r="B388" s="1"/>
      <c r="C388" s="1"/>
      <c r="D388" s="1"/>
      <c r="E388" s="4"/>
      <c r="F388" s="3"/>
      <c r="G388" s="4"/>
      <c r="H388" s="4"/>
      <c r="I388" s="3"/>
      <c r="J388" s="3"/>
      <c r="K388" s="3"/>
    </row>
    <row r="389" spans="1:11" s="2" customFormat="1" x14ac:dyDescent="0.2">
      <c r="A389" s="1"/>
      <c r="B389" s="1"/>
      <c r="C389" s="1"/>
      <c r="D389" s="1"/>
      <c r="E389" s="4"/>
      <c r="F389" s="3"/>
      <c r="G389" s="4"/>
      <c r="H389" s="4"/>
      <c r="I389" s="3"/>
      <c r="J389" s="3"/>
      <c r="K389" s="3"/>
    </row>
    <row r="390" spans="1:11" s="2" customFormat="1" x14ac:dyDescent="0.2">
      <c r="A390" s="1"/>
      <c r="B390" s="1"/>
      <c r="C390" s="1"/>
      <c r="D390" s="1"/>
      <c r="E390" s="4"/>
      <c r="F390" s="3"/>
      <c r="G390" s="4"/>
      <c r="H390" s="4"/>
      <c r="I390" s="3"/>
      <c r="J390" s="3"/>
      <c r="K390" s="3"/>
    </row>
    <row r="391" spans="1:11" s="2" customFormat="1" x14ac:dyDescent="0.2">
      <c r="A391" s="1"/>
      <c r="B391" s="1"/>
      <c r="C391" s="1"/>
      <c r="D391" s="1"/>
      <c r="E391" s="4"/>
      <c r="F391" s="3"/>
      <c r="G391" s="4"/>
      <c r="H391" s="4"/>
      <c r="I391" s="3"/>
      <c r="J391" s="3"/>
      <c r="K391" s="3"/>
    </row>
    <row r="392" spans="1:11" s="2" customFormat="1" x14ac:dyDescent="0.2">
      <c r="A392" s="1"/>
      <c r="B392" s="1"/>
      <c r="C392" s="1"/>
      <c r="D392" s="1"/>
      <c r="E392" s="4"/>
      <c r="F392" s="3"/>
      <c r="G392" s="4"/>
      <c r="H392" s="4"/>
      <c r="I392" s="3"/>
      <c r="J392" s="3"/>
      <c r="K392" s="3"/>
    </row>
    <row r="393" spans="1:11" s="2" customFormat="1" x14ac:dyDescent="0.2">
      <c r="A393" s="1"/>
      <c r="B393" s="1"/>
      <c r="C393" s="1"/>
      <c r="D393" s="1"/>
      <c r="E393" s="4"/>
      <c r="F393" s="3"/>
      <c r="G393" s="4"/>
      <c r="H393" s="4"/>
      <c r="I393" s="3"/>
      <c r="J393" s="3"/>
      <c r="K393" s="3"/>
    </row>
    <row r="394" spans="1:11" s="2" customFormat="1" x14ac:dyDescent="0.2">
      <c r="A394" s="1"/>
      <c r="B394" s="1"/>
      <c r="C394" s="1"/>
      <c r="D394" s="1"/>
      <c r="E394" s="4"/>
      <c r="F394" s="3"/>
      <c r="G394" s="4"/>
      <c r="H394" s="4"/>
      <c r="I394" s="3"/>
      <c r="J394" s="3"/>
      <c r="K394" s="3"/>
    </row>
    <row r="395" spans="1:11" s="2" customFormat="1" x14ac:dyDescent="0.2">
      <c r="A395" s="1"/>
      <c r="B395" s="1"/>
      <c r="C395" s="1"/>
      <c r="D395" s="1"/>
      <c r="E395" s="4"/>
      <c r="F395" s="3"/>
      <c r="G395" s="4"/>
      <c r="H395" s="4"/>
      <c r="I395" s="3"/>
      <c r="J395" s="3"/>
      <c r="K395" s="3"/>
    </row>
    <row r="396" spans="1:11" s="2" customFormat="1" x14ac:dyDescent="0.2">
      <c r="A396" s="1"/>
      <c r="B396" s="1"/>
      <c r="C396" s="1"/>
      <c r="D396" s="1"/>
      <c r="E396" s="4"/>
      <c r="F396" s="3"/>
      <c r="G396" s="4"/>
      <c r="H396" s="4"/>
      <c r="I396" s="3"/>
      <c r="J396" s="3"/>
      <c r="K396" s="3"/>
    </row>
    <row r="397" spans="1:11" s="2" customFormat="1" x14ac:dyDescent="0.2">
      <c r="A397" s="1"/>
      <c r="B397" s="1"/>
      <c r="C397" s="1"/>
      <c r="D397" s="1"/>
      <c r="E397" s="4"/>
      <c r="F397" s="3"/>
      <c r="G397" s="4"/>
      <c r="H397" s="4"/>
      <c r="I397" s="3"/>
      <c r="J397" s="3"/>
      <c r="K397" s="3"/>
    </row>
    <row r="398" spans="1:11" s="2" customFormat="1" x14ac:dyDescent="0.2">
      <c r="A398" s="1"/>
      <c r="B398" s="1"/>
      <c r="C398" s="1"/>
      <c r="D398" s="1"/>
      <c r="E398" s="4"/>
      <c r="F398" s="3"/>
      <c r="G398" s="4"/>
      <c r="H398" s="4"/>
      <c r="I398" s="3"/>
      <c r="J398" s="3"/>
      <c r="K398" s="3"/>
    </row>
    <row r="399" spans="1:11" s="2" customFormat="1" x14ac:dyDescent="0.2">
      <c r="A399" s="1"/>
      <c r="B399" s="1"/>
      <c r="C399" s="1"/>
      <c r="D399" s="1"/>
      <c r="E399" s="4"/>
      <c r="F399" s="3"/>
      <c r="G399" s="4"/>
      <c r="H399" s="4"/>
      <c r="I399" s="3"/>
      <c r="J399" s="3"/>
      <c r="K399" s="3"/>
    </row>
    <row r="400" spans="1:11" s="2" customFormat="1" x14ac:dyDescent="0.2">
      <c r="A400" s="1"/>
      <c r="B400" s="1"/>
      <c r="C400" s="1"/>
      <c r="D400" s="1"/>
      <c r="E400" s="4"/>
      <c r="F400" s="3"/>
      <c r="G400" s="4"/>
      <c r="H400" s="4"/>
      <c r="I400" s="3"/>
      <c r="J400" s="3"/>
      <c r="K400" s="3"/>
    </row>
    <row r="401" spans="1:11" s="2" customFormat="1" x14ac:dyDescent="0.2">
      <c r="A401" s="1"/>
      <c r="B401" s="1"/>
      <c r="C401" s="1"/>
      <c r="D401" s="1"/>
      <c r="E401" s="4"/>
      <c r="F401" s="3"/>
      <c r="G401" s="4"/>
      <c r="H401" s="4"/>
      <c r="I401" s="3"/>
      <c r="J401" s="3"/>
      <c r="K401" s="3"/>
    </row>
    <row r="402" spans="1:11" s="2" customFormat="1" x14ac:dyDescent="0.2">
      <c r="A402" s="1"/>
      <c r="B402" s="1"/>
      <c r="C402" s="1"/>
      <c r="D402" s="1"/>
      <c r="E402" s="4"/>
      <c r="F402" s="3"/>
      <c r="G402" s="4"/>
      <c r="H402" s="4"/>
      <c r="I402" s="3"/>
      <c r="J402" s="3"/>
      <c r="K402" s="3"/>
    </row>
    <row r="403" spans="1:11" s="2" customFormat="1" x14ac:dyDescent="0.2">
      <c r="A403" s="1"/>
      <c r="B403" s="1"/>
      <c r="C403" s="1"/>
      <c r="D403" s="1"/>
      <c r="E403" s="4"/>
      <c r="F403" s="3"/>
      <c r="G403" s="4"/>
      <c r="H403" s="4"/>
      <c r="I403" s="3"/>
      <c r="J403" s="3"/>
      <c r="K403" s="3"/>
    </row>
    <row r="404" spans="1:11" s="2" customFormat="1" x14ac:dyDescent="0.2">
      <c r="A404" s="1"/>
      <c r="B404" s="1"/>
      <c r="C404" s="1"/>
      <c r="D404" s="1"/>
      <c r="E404" s="4"/>
      <c r="F404" s="3"/>
      <c r="G404" s="4"/>
      <c r="H404" s="4"/>
      <c r="I404" s="3"/>
      <c r="J404" s="3"/>
      <c r="K404" s="3"/>
    </row>
    <row r="405" spans="1:11" s="2" customFormat="1" x14ac:dyDescent="0.2">
      <c r="A405" s="1"/>
      <c r="B405" s="1"/>
      <c r="C405" s="1"/>
      <c r="D405" s="1"/>
      <c r="E405" s="4"/>
      <c r="F405" s="3"/>
      <c r="G405" s="4"/>
      <c r="H405" s="4"/>
      <c r="I405" s="3"/>
      <c r="J405" s="3"/>
      <c r="K405" s="3"/>
    </row>
    <row r="406" spans="1:11" s="2" customFormat="1" x14ac:dyDescent="0.2">
      <c r="A406" s="1"/>
      <c r="B406" s="1"/>
      <c r="C406" s="1"/>
      <c r="D406" s="1"/>
      <c r="E406" s="4"/>
      <c r="F406" s="3"/>
      <c r="G406" s="4"/>
      <c r="H406" s="4"/>
      <c r="I406" s="3"/>
      <c r="J406" s="3"/>
      <c r="K406" s="3"/>
    </row>
    <row r="407" spans="1:11" s="2" customFormat="1" x14ac:dyDescent="0.2">
      <c r="A407" s="1"/>
      <c r="B407" s="1"/>
      <c r="C407" s="1"/>
      <c r="D407" s="1"/>
      <c r="E407" s="4"/>
      <c r="F407" s="3"/>
      <c r="G407" s="4"/>
      <c r="H407" s="4"/>
      <c r="I407" s="3"/>
      <c r="J407" s="3"/>
      <c r="K407" s="3"/>
    </row>
    <row r="408" spans="1:11" s="2" customFormat="1" x14ac:dyDescent="0.2">
      <c r="A408" s="1"/>
      <c r="B408" s="1"/>
      <c r="C408" s="1"/>
      <c r="D408" s="1"/>
      <c r="E408" s="4"/>
      <c r="F408" s="3"/>
      <c r="G408" s="4"/>
      <c r="H408" s="4"/>
      <c r="I408" s="3"/>
      <c r="J408" s="3"/>
      <c r="K408" s="3"/>
    </row>
    <row r="409" spans="1:11" s="2" customFormat="1" x14ac:dyDescent="0.2">
      <c r="A409" s="1"/>
      <c r="B409" s="1"/>
      <c r="C409" s="1"/>
      <c r="D409" s="1"/>
      <c r="E409" s="4"/>
      <c r="F409" s="3"/>
      <c r="G409" s="4"/>
      <c r="H409" s="4"/>
      <c r="I409" s="3"/>
      <c r="J409" s="3"/>
      <c r="K409" s="3"/>
    </row>
    <row r="410" spans="1:11" s="2" customFormat="1" x14ac:dyDescent="0.2">
      <c r="A410" s="1"/>
      <c r="B410" s="1"/>
      <c r="C410" s="1"/>
      <c r="D410" s="1"/>
      <c r="E410" s="4"/>
      <c r="F410" s="3"/>
      <c r="G410" s="4"/>
      <c r="H410" s="4"/>
      <c r="I410" s="3"/>
      <c r="J410" s="3"/>
      <c r="K410" s="3"/>
    </row>
    <row r="411" spans="1:11" s="2" customFormat="1" x14ac:dyDescent="0.2">
      <c r="A411" s="1"/>
      <c r="B411" s="1"/>
      <c r="C411" s="1"/>
      <c r="D411" s="1"/>
      <c r="E411" s="4"/>
      <c r="F411" s="3"/>
      <c r="G411" s="4"/>
      <c r="H411" s="4"/>
      <c r="I411" s="3"/>
      <c r="J411" s="3"/>
      <c r="K411" s="3"/>
    </row>
    <row r="412" spans="1:11" s="2" customFormat="1" x14ac:dyDescent="0.2">
      <c r="A412" s="1"/>
      <c r="B412" s="1"/>
      <c r="C412" s="1"/>
      <c r="D412" s="1"/>
      <c r="E412" s="4"/>
      <c r="F412" s="3"/>
      <c r="G412" s="4"/>
      <c r="H412" s="4"/>
      <c r="I412" s="3"/>
      <c r="J412" s="3"/>
      <c r="K412" s="3"/>
    </row>
    <row r="413" spans="1:11" s="2" customFormat="1" x14ac:dyDescent="0.2">
      <c r="A413" s="1"/>
      <c r="B413" s="1"/>
      <c r="C413" s="1"/>
      <c r="D413" s="1"/>
      <c r="E413" s="4"/>
      <c r="F413" s="3"/>
      <c r="G413" s="4"/>
      <c r="H413" s="4"/>
      <c r="I413" s="3"/>
      <c r="J413" s="3"/>
      <c r="K413" s="3"/>
    </row>
    <row r="414" spans="1:11" s="2" customFormat="1" x14ac:dyDescent="0.2">
      <c r="A414" s="1"/>
      <c r="B414" s="1"/>
      <c r="C414" s="1"/>
      <c r="D414" s="1"/>
      <c r="E414" s="4"/>
      <c r="F414" s="3"/>
      <c r="G414" s="4"/>
      <c r="H414" s="4"/>
      <c r="I414" s="3"/>
      <c r="J414" s="3"/>
      <c r="K414" s="3"/>
    </row>
    <row r="415" spans="1:11" s="2" customFormat="1" x14ac:dyDescent="0.2">
      <c r="A415" s="1"/>
      <c r="B415" s="1"/>
      <c r="C415" s="1"/>
      <c r="D415" s="1"/>
      <c r="E415" s="4"/>
      <c r="F415" s="3"/>
      <c r="G415" s="4"/>
      <c r="H415" s="4"/>
      <c r="I415" s="3"/>
      <c r="J415" s="3"/>
      <c r="K415" s="3"/>
    </row>
    <row r="416" spans="1:11" s="2" customFormat="1" x14ac:dyDescent="0.2">
      <c r="A416" s="1"/>
      <c r="B416" s="1"/>
      <c r="C416" s="1"/>
      <c r="D416" s="1"/>
      <c r="E416" s="4"/>
      <c r="F416" s="3"/>
      <c r="G416" s="4"/>
      <c r="H416" s="4"/>
      <c r="I416" s="3"/>
      <c r="J416" s="3"/>
      <c r="K416" s="3"/>
    </row>
    <row r="417" spans="1:11" s="2" customFormat="1" x14ac:dyDescent="0.2">
      <c r="A417" s="1"/>
      <c r="B417" s="1"/>
      <c r="C417" s="1"/>
      <c r="D417" s="1"/>
      <c r="E417" s="4"/>
      <c r="F417" s="3"/>
      <c r="G417" s="4"/>
      <c r="H417" s="4"/>
      <c r="I417" s="3"/>
      <c r="J417" s="3"/>
      <c r="K417" s="3"/>
    </row>
    <row r="418" spans="1:11" s="2" customFormat="1" x14ac:dyDescent="0.2">
      <c r="A418" s="1"/>
      <c r="B418" s="1"/>
      <c r="C418" s="1"/>
      <c r="D418" s="1"/>
      <c r="E418" s="4"/>
      <c r="F418" s="3"/>
      <c r="G418" s="4"/>
      <c r="H418" s="4"/>
      <c r="I418" s="3"/>
      <c r="J418" s="3"/>
      <c r="K418" s="3"/>
    </row>
    <row r="419" spans="1:11" s="2" customFormat="1" x14ac:dyDescent="0.2">
      <c r="A419" s="1"/>
      <c r="B419" s="1"/>
      <c r="C419" s="1"/>
      <c r="D419" s="1"/>
      <c r="E419" s="4"/>
      <c r="F419" s="3"/>
      <c r="G419" s="4"/>
      <c r="H419" s="4"/>
      <c r="I419" s="3"/>
      <c r="J419" s="3"/>
      <c r="K419" s="3"/>
    </row>
    <row r="420" spans="1:11" s="2" customFormat="1" x14ac:dyDescent="0.2">
      <c r="A420" s="1"/>
      <c r="B420" s="1"/>
      <c r="C420" s="1"/>
      <c r="D420" s="1"/>
      <c r="E420" s="4"/>
      <c r="F420" s="3"/>
      <c r="G420" s="4"/>
      <c r="H420" s="4"/>
      <c r="I420" s="3"/>
      <c r="J420" s="3"/>
      <c r="K420" s="3"/>
    </row>
    <row r="421" spans="1:11" s="2" customFormat="1" x14ac:dyDescent="0.2">
      <c r="A421" s="1"/>
      <c r="B421" s="1"/>
      <c r="C421" s="1"/>
      <c r="D421" s="1"/>
      <c r="E421" s="4"/>
      <c r="F421" s="3"/>
      <c r="G421" s="4"/>
      <c r="H421" s="4"/>
      <c r="I421" s="3"/>
      <c r="J421" s="3"/>
      <c r="K421" s="3"/>
    </row>
    <row r="422" spans="1:11" s="2" customFormat="1" x14ac:dyDescent="0.2">
      <c r="A422" s="1"/>
      <c r="B422" s="1"/>
      <c r="C422" s="1"/>
      <c r="D422" s="1"/>
      <c r="E422" s="4"/>
      <c r="F422" s="3"/>
      <c r="G422" s="4"/>
      <c r="H422" s="4"/>
      <c r="I422" s="3"/>
      <c r="J422" s="3"/>
      <c r="K422" s="3"/>
    </row>
    <row r="423" spans="1:11" s="2" customFormat="1" x14ac:dyDescent="0.2">
      <c r="A423" s="1"/>
      <c r="B423" s="1"/>
      <c r="C423" s="1"/>
      <c r="D423" s="1"/>
      <c r="E423" s="4"/>
      <c r="F423" s="3"/>
      <c r="G423" s="4"/>
      <c r="H423" s="4"/>
      <c r="I423" s="3"/>
      <c r="J423" s="3"/>
      <c r="K423" s="3"/>
    </row>
    <row r="424" spans="1:11" s="2" customFormat="1" x14ac:dyDescent="0.2">
      <c r="A424" s="1"/>
      <c r="B424" s="1"/>
      <c r="C424" s="1"/>
      <c r="D424" s="1"/>
      <c r="E424" s="4"/>
      <c r="F424" s="3"/>
      <c r="G424" s="4"/>
      <c r="H424" s="4"/>
      <c r="I424" s="3"/>
      <c r="J424" s="3"/>
      <c r="K424" s="3"/>
    </row>
    <row r="425" spans="1:11" s="2" customFormat="1" x14ac:dyDescent="0.2">
      <c r="A425" s="1"/>
      <c r="B425" s="1"/>
      <c r="C425" s="1"/>
      <c r="D425" s="1"/>
      <c r="E425" s="4"/>
      <c r="F425" s="3"/>
      <c r="G425" s="4"/>
      <c r="H425" s="4"/>
      <c r="I425" s="3"/>
      <c r="J425" s="3"/>
      <c r="K425" s="3"/>
    </row>
    <row r="426" spans="1:11" s="2" customFormat="1" x14ac:dyDescent="0.2">
      <c r="A426" s="1"/>
      <c r="B426" s="1"/>
      <c r="C426" s="1"/>
      <c r="D426" s="1"/>
      <c r="E426" s="4"/>
      <c r="F426" s="3"/>
      <c r="G426" s="4"/>
      <c r="H426" s="4"/>
      <c r="I426" s="3"/>
      <c r="J426" s="3"/>
      <c r="K426" s="3"/>
    </row>
    <row r="427" spans="1:11" s="2" customFormat="1" x14ac:dyDescent="0.2">
      <c r="A427" s="1"/>
      <c r="B427" s="1"/>
      <c r="C427" s="1"/>
      <c r="D427" s="1"/>
      <c r="E427" s="4"/>
      <c r="F427" s="3"/>
      <c r="G427" s="4"/>
      <c r="H427" s="4"/>
      <c r="I427" s="3"/>
      <c r="J427" s="3"/>
      <c r="K427" s="3"/>
    </row>
    <row r="428" spans="1:11" s="2" customFormat="1" x14ac:dyDescent="0.2">
      <c r="A428" s="1"/>
      <c r="B428" s="1"/>
      <c r="C428" s="1"/>
      <c r="D428" s="1"/>
      <c r="E428" s="4"/>
      <c r="F428" s="3"/>
      <c r="G428" s="4"/>
      <c r="H428" s="4"/>
      <c r="I428" s="3"/>
      <c r="J428" s="3"/>
      <c r="K428" s="3"/>
    </row>
    <row r="429" spans="1:11" s="2" customFormat="1" x14ac:dyDescent="0.2">
      <c r="A429" s="1"/>
      <c r="B429" s="1"/>
      <c r="C429" s="1"/>
      <c r="D429" s="1"/>
      <c r="E429" s="4"/>
      <c r="F429" s="3"/>
      <c r="G429" s="4"/>
      <c r="H429" s="4"/>
      <c r="I429" s="3"/>
      <c r="J429" s="3"/>
      <c r="K429" s="3"/>
    </row>
    <row r="430" spans="1:11" s="2" customFormat="1" x14ac:dyDescent="0.2">
      <c r="A430" s="1"/>
      <c r="B430" s="1"/>
      <c r="C430" s="1"/>
      <c r="D430" s="1"/>
      <c r="E430" s="4"/>
      <c r="F430" s="3"/>
      <c r="G430" s="4"/>
      <c r="H430" s="4"/>
      <c r="I430" s="3"/>
      <c r="J430" s="3"/>
      <c r="K430" s="3"/>
    </row>
    <row r="431" spans="1:11" s="2" customFormat="1" x14ac:dyDescent="0.2">
      <c r="A431" s="1"/>
      <c r="B431" s="1"/>
      <c r="C431" s="1"/>
      <c r="D431" s="1"/>
      <c r="E431" s="4"/>
      <c r="F431" s="3"/>
      <c r="G431" s="4"/>
      <c r="H431" s="4"/>
      <c r="I431" s="3"/>
      <c r="J431" s="3"/>
      <c r="K431" s="3"/>
    </row>
    <row r="432" spans="1:11" s="2" customFormat="1" x14ac:dyDescent="0.2">
      <c r="A432" s="1"/>
      <c r="B432" s="1"/>
      <c r="C432" s="1"/>
      <c r="D432" s="1"/>
      <c r="E432" s="4"/>
      <c r="F432" s="3"/>
      <c r="G432" s="4"/>
      <c r="H432" s="4"/>
      <c r="I432" s="3"/>
      <c r="J432" s="3"/>
      <c r="K432" s="3"/>
    </row>
    <row r="433" spans="1:11" s="2" customFormat="1" x14ac:dyDescent="0.2">
      <c r="A433" s="1"/>
      <c r="B433" s="1"/>
      <c r="C433" s="1"/>
      <c r="D433" s="1"/>
      <c r="E433" s="4"/>
      <c r="F433" s="3"/>
      <c r="G433" s="4"/>
      <c r="H433" s="4"/>
      <c r="I433" s="3"/>
      <c r="J433" s="3"/>
      <c r="K433" s="3"/>
    </row>
    <row r="434" spans="1:11" s="2" customFormat="1" x14ac:dyDescent="0.2">
      <c r="A434" s="1"/>
      <c r="B434" s="1"/>
      <c r="C434" s="1"/>
      <c r="D434" s="1"/>
      <c r="E434" s="4"/>
      <c r="F434" s="3"/>
      <c r="G434" s="4"/>
      <c r="H434" s="4"/>
      <c r="I434" s="3"/>
      <c r="J434" s="3"/>
      <c r="K434" s="3"/>
    </row>
    <row r="435" spans="1:11" s="2" customFormat="1" x14ac:dyDescent="0.2">
      <c r="A435" s="1"/>
      <c r="B435" s="1"/>
      <c r="C435" s="1"/>
      <c r="D435" s="1"/>
      <c r="E435" s="4"/>
      <c r="F435" s="3"/>
      <c r="G435" s="4"/>
      <c r="H435" s="4"/>
      <c r="I435" s="3"/>
      <c r="J435" s="3"/>
      <c r="K435" s="3"/>
    </row>
    <row r="436" spans="1:11" s="2" customFormat="1" x14ac:dyDescent="0.2">
      <c r="A436" s="1"/>
      <c r="B436" s="1"/>
      <c r="C436" s="1"/>
      <c r="D436" s="1"/>
      <c r="E436" s="4"/>
      <c r="F436" s="3"/>
      <c r="G436" s="4"/>
      <c r="H436" s="4"/>
      <c r="I436" s="3"/>
      <c r="J436" s="3"/>
      <c r="K436" s="3"/>
    </row>
    <row r="437" spans="1:11" s="2" customFormat="1" x14ac:dyDescent="0.2">
      <c r="A437" s="1"/>
      <c r="B437" s="1"/>
      <c r="C437" s="1"/>
      <c r="D437" s="1"/>
      <c r="E437" s="4"/>
      <c r="F437" s="3"/>
      <c r="G437" s="4"/>
      <c r="H437" s="4"/>
      <c r="I437" s="3"/>
      <c r="J437" s="3"/>
      <c r="K437" s="3"/>
    </row>
    <row r="438" spans="1:11" s="2" customFormat="1" x14ac:dyDescent="0.2">
      <c r="A438" s="1"/>
      <c r="B438" s="1"/>
      <c r="C438" s="1"/>
      <c r="D438" s="1"/>
      <c r="E438" s="4"/>
      <c r="F438" s="3"/>
      <c r="G438" s="4"/>
      <c r="H438" s="4"/>
      <c r="I438" s="3"/>
      <c r="J438" s="3"/>
      <c r="K438" s="3"/>
    </row>
    <row r="439" spans="1:11" s="2" customFormat="1" x14ac:dyDescent="0.2">
      <c r="A439" s="1"/>
      <c r="B439" s="1"/>
      <c r="C439" s="1"/>
      <c r="D439" s="1"/>
      <c r="E439" s="4"/>
      <c r="F439" s="3"/>
      <c r="G439" s="4"/>
      <c r="H439" s="4"/>
      <c r="I439" s="3"/>
      <c r="J439" s="3"/>
      <c r="K439" s="3"/>
    </row>
    <row r="440" spans="1:11" s="2" customFormat="1" x14ac:dyDescent="0.2">
      <c r="A440" s="1"/>
      <c r="B440" s="1"/>
      <c r="C440" s="1"/>
      <c r="D440" s="1"/>
      <c r="E440" s="4"/>
      <c r="F440" s="3"/>
      <c r="G440" s="4"/>
      <c r="H440" s="4"/>
      <c r="I440" s="3"/>
      <c r="J440" s="3"/>
      <c r="K440" s="3"/>
    </row>
    <row r="441" spans="1:11" s="2" customFormat="1" x14ac:dyDescent="0.2">
      <c r="A441" s="1"/>
      <c r="B441" s="1"/>
      <c r="C441" s="1"/>
      <c r="D441" s="1"/>
      <c r="E441" s="4"/>
      <c r="F441" s="3"/>
      <c r="G441" s="4"/>
      <c r="H441" s="4"/>
      <c r="I441" s="3"/>
      <c r="J441" s="3"/>
      <c r="K441" s="3"/>
    </row>
    <row r="442" spans="1:11" s="2" customFormat="1" x14ac:dyDescent="0.2">
      <c r="A442" s="1"/>
      <c r="B442" s="1"/>
      <c r="C442" s="1"/>
      <c r="D442" s="1"/>
      <c r="E442" s="4"/>
      <c r="F442" s="3"/>
      <c r="G442" s="4"/>
      <c r="H442" s="4"/>
      <c r="I442" s="3"/>
      <c r="J442" s="3"/>
      <c r="K442" s="3"/>
    </row>
    <row r="443" spans="1:11" s="2" customFormat="1" x14ac:dyDescent="0.2">
      <c r="A443" s="1"/>
      <c r="B443" s="1"/>
      <c r="C443" s="1"/>
      <c r="D443" s="1"/>
      <c r="E443" s="4"/>
      <c r="F443" s="3"/>
      <c r="G443" s="4"/>
      <c r="H443" s="4"/>
      <c r="I443" s="3"/>
      <c r="J443" s="3"/>
      <c r="K443" s="3"/>
    </row>
    <row r="444" spans="1:11" s="2" customFormat="1" x14ac:dyDescent="0.2">
      <c r="A444" s="1"/>
      <c r="B444" s="1"/>
      <c r="C444" s="1"/>
      <c r="D444" s="1"/>
      <c r="E444" s="4"/>
      <c r="F444" s="3"/>
      <c r="G444" s="4"/>
      <c r="H444" s="4"/>
      <c r="I444" s="3"/>
      <c r="J444" s="3"/>
      <c r="K444" s="3"/>
    </row>
    <row r="445" spans="1:11" s="2" customFormat="1" x14ac:dyDescent="0.2">
      <c r="A445" s="1"/>
      <c r="B445" s="1"/>
      <c r="C445" s="1"/>
      <c r="D445" s="1"/>
      <c r="E445" s="4"/>
      <c r="F445" s="3"/>
      <c r="G445" s="4"/>
      <c r="H445" s="4"/>
      <c r="I445" s="3"/>
      <c r="J445" s="3"/>
      <c r="K445" s="3"/>
    </row>
    <row r="446" spans="1:11" s="2" customFormat="1" x14ac:dyDescent="0.2">
      <c r="A446" s="1"/>
      <c r="B446" s="1"/>
      <c r="C446" s="1"/>
      <c r="D446" s="1"/>
      <c r="E446" s="4"/>
      <c r="F446" s="3"/>
      <c r="G446" s="4"/>
      <c r="H446" s="4"/>
      <c r="I446" s="3"/>
      <c r="J446" s="3"/>
      <c r="K446" s="3"/>
    </row>
    <row r="447" spans="1:11" s="2" customFormat="1" x14ac:dyDescent="0.2">
      <c r="A447" s="1"/>
      <c r="B447" s="1"/>
      <c r="C447" s="1"/>
      <c r="D447" s="1"/>
      <c r="E447" s="4"/>
      <c r="F447" s="3"/>
      <c r="G447" s="4"/>
      <c r="H447" s="4"/>
      <c r="I447" s="3"/>
      <c r="J447" s="3"/>
      <c r="K447" s="3"/>
    </row>
    <row r="448" spans="1:11" s="2" customFormat="1" x14ac:dyDescent="0.2">
      <c r="A448" s="1"/>
      <c r="B448" s="1"/>
      <c r="C448" s="1"/>
      <c r="D448" s="1"/>
      <c r="E448" s="4"/>
      <c r="F448" s="3"/>
      <c r="G448" s="4"/>
      <c r="H448" s="4"/>
      <c r="I448" s="3"/>
      <c r="J448" s="3"/>
      <c r="K448" s="3"/>
    </row>
    <row r="449" spans="1:11" s="2" customFormat="1" x14ac:dyDescent="0.2">
      <c r="A449" s="1"/>
      <c r="B449" s="1"/>
      <c r="C449" s="1"/>
      <c r="D449" s="1"/>
      <c r="E449" s="4"/>
      <c r="F449" s="3"/>
      <c r="G449" s="4"/>
      <c r="H449" s="4"/>
      <c r="I449" s="3"/>
      <c r="J449" s="3"/>
      <c r="K449" s="3"/>
    </row>
    <row r="450" spans="1:11" s="2" customFormat="1" x14ac:dyDescent="0.2">
      <c r="A450" s="1"/>
      <c r="B450" s="1"/>
      <c r="C450" s="1"/>
      <c r="D450" s="1"/>
      <c r="E450" s="4"/>
      <c r="F450" s="3"/>
      <c r="G450" s="4"/>
      <c r="H450" s="4"/>
      <c r="I450" s="3"/>
      <c r="J450" s="3"/>
      <c r="K450" s="3"/>
    </row>
    <row r="451" spans="1:11" s="2" customFormat="1" x14ac:dyDescent="0.2">
      <c r="A451" s="1"/>
      <c r="B451" s="1"/>
      <c r="C451" s="1"/>
      <c r="D451" s="1"/>
      <c r="E451" s="4"/>
      <c r="F451" s="3"/>
      <c r="G451" s="4"/>
      <c r="H451" s="4"/>
      <c r="I451" s="3"/>
      <c r="J451" s="3"/>
      <c r="K451" s="3"/>
    </row>
    <row r="452" spans="1:11" s="2" customFormat="1" x14ac:dyDescent="0.2">
      <c r="A452" s="1"/>
      <c r="B452" s="1"/>
      <c r="C452" s="1"/>
      <c r="D452" s="1"/>
      <c r="E452" s="4"/>
      <c r="F452" s="3"/>
      <c r="G452" s="4"/>
      <c r="H452" s="4"/>
      <c r="I452" s="3"/>
      <c r="J452" s="3"/>
      <c r="K452" s="3"/>
    </row>
    <row r="453" spans="1:11" s="2" customFormat="1" x14ac:dyDescent="0.2">
      <c r="A453" s="1"/>
      <c r="B453" s="1"/>
      <c r="C453" s="1"/>
      <c r="D453" s="1"/>
      <c r="E453" s="4"/>
      <c r="F453" s="3"/>
      <c r="G453" s="4"/>
      <c r="H453" s="4"/>
      <c r="I453" s="3"/>
      <c r="J453" s="3"/>
      <c r="K453" s="3"/>
    </row>
    <row r="454" spans="1:11" s="2" customFormat="1" x14ac:dyDescent="0.2">
      <c r="A454" s="1"/>
      <c r="B454" s="1"/>
      <c r="C454" s="1"/>
      <c r="D454" s="1"/>
      <c r="E454" s="4"/>
      <c r="F454" s="3"/>
      <c r="G454" s="4"/>
      <c r="H454" s="4"/>
      <c r="I454" s="3"/>
      <c r="J454" s="3"/>
      <c r="K454" s="3"/>
    </row>
    <row r="455" spans="1:11" s="2" customFormat="1" x14ac:dyDescent="0.2">
      <c r="A455" s="1"/>
      <c r="B455" s="1"/>
      <c r="C455" s="1"/>
      <c r="D455" s="1"/>
      <c r="E455" s="4"/>
      <c r="F455" s="3"/>
      <c r="G455" s="4"/>
      <c r="H455" s="4"/>
      <c r="I455" s="3"/>
      <c r="J455" s="3"/>
      <c r="K455" s="3"/>
    </row>
    <row r="456" spans="1:11" s="2" customFormat="1" x14ac:dyDescent="0.2">
      <c r="A456" s="1"/>
      <c r="B456" s="1"/>
      <c r="C456" s="1"/>
      <c r="D456" s="1"/>
      <c r="E456" s="4"/>
      <c r="F456" s="3"/>
      <c r="G456" s="4"/>
      <c r="H456" s="4"/>
      <c r="I456" s="3"/>
      <c r="J456" s="3"/>
      <c r="K456" s="3"/>
    </row>
    <row r="457" spans="1:11" s="2" customFormat="1" x14ac:dyDescent="0.2">
      <c r="A457" s="1"/>
      <c r="B457" s="1"/>
      <c r="C457" s="1"/>
      <c r="D457" s="1"/>
      <c r="E457" s="4"/>
      <c r="F457" s="3"/>
      <c r="G457" s="4"/>
      <c r="H457" s="4"/>
      <c r="I457" s="3"/>
      <c r="J457" s="3"/>
      <c r="K457" s="3"/>
    </row>
    <row r="458" spans="1:11" s="2" customFormat="1" x14ac:dyDescent="0.2">
      <c r="A458" s="1"/>
      <c r="B458" s="1"/>
      <c r="C458" s="1"/>
      <c r="D458" s="1"/>
      <c r="E458" s="4"/>
      <c r="F458" s="3"/>
      <c r="G458" s="4"/>
      <c r="H458" s="4"/>
      <c r="I458" s="3"/>
      <c r="J458" s="3"/>
      <c r="K458" s="3"/>
    </row>
    <row r="459" spans="1:11" s="2" customFormat="1" x14ac:dyDescent="0.2">
      <c r="A459" s="1"/>
      <c r="B459" s="1"/>
      <c r="C459" s="1"/>
      <c r="D459" s="1"/>
      <c r="E459" s="4"/>
      <c r="F459" s="3"/>
      <c r="G459" s="4"/>
      <c r="H459" s="4"/>
      <c r="I459" s="3"/>
      <c r="J459" s="3"/>
      <c r="K459" s="3"/>
    </row>
    <row r="460" spans="1:11" s="2" customFormat="1" x14ac:dyDescent="0.2">
      <c r="A460" s="1"/>
      <c r="B460" s="1"/>
      <c r="C460" s="1"/>
      <c r="D460" s="1"/>
      <c r="E460" s="4"/>
      <c r="F460" s="3"/>
      <c r="G460" s="4"/>
      <c r="H460" s="4"/>
      <c r="I460" s="3"/>
      <c r="J460" s="3"/>
      <c r="K460" s="3"/>
    </row>
    <row r="461" spans="1:11" s="2" customFormat="1" x14ac:dyDescent="0.2">
      <c r="A461" s="1"/>
      <c r="B461" s="1"/>
      <c r="C461" s="1"/>
      <c r="D461" s="1"/>
      <c r="E461" s="4"/>
      <c r="F461" s="3"/>
      <c r="G461" s="4"/>
      <c r="H461" s="4"/>
      <c r="I461" s="3"/>
      <c r="J461" s="3"/>
      <c r="K461" s="3"/>
    </row>
    <row r="462" spans="1:11" s="2" customFormat="1" x14ac:dyDescent="0.2">
      <c r="A462" s="1"/>
      <c r="B462" s="1"/>
      <c r="C462" s="1"/>
      <c r="D462" s="1"/>
      <c r="E462" s="4"/>
      <c r="F462" s="3"/>
      <c r="G462" s="4"/>
      <c r="H462" s="4"/>
      <c r="I462" s="3"/>
      <c r="J462" s="3"/>
      <c r="K462" s="3"/>
    </row>
    <row r="463" spans="1:11" s="2" customFormat="1" x14ac:dyDescent="0.2">
      <c r="A463" s="1"/>
      <c r="B463" s="1"/>
      <c r="C463" s="1"/>
      <c r="D463" s="1"/>
      <c r="E463" s="4"/>
      <c r="F463" s="3"/>
      <c r="G463" s="4"/>
      <c r="H463" s="4"/>
      <c r="I463" s="3"/>
      <c r="J463" s="3"/>
      <c r="K463" s="3"/>
    </row>
    <row r="464" spans="1:11" s="2" customFormat="1" x14ac:dyDescent="0.2">
      <c r="A464" s="1"/>
      <c r="B464" s="1"/>
      <c r="C464" s="1"/>
      <c r="D464" s="1"/>
      <c r="E464" s="4"/>
      <c r="F464" s="3"/>
      <c r="G464" s="4"/>
      <c r="H464" s="4"/>
      <c r="I464" s="3"/>
      <c r="J464" s="3"/>
      <c r="K464" s="3"/>
    </row>
    <row r="465" spans="1:11" s="2" customFormat="1" x14ac:dyDescent="0.2">
      <c r="A465" s="1"/>
      <c r="B465" s="1"/>
      <c r="C465" s="1"/>
      <c r="D465" s="1"/>
      <c r="E465" s="4"/>
      <c r="F465" s="3"/>
      <c r="G465" s="4"/>
      <c r="H465" s="4"/>
      <c r="I465" s="3"/>
      <c r="J465" s="3"/>
      <c r="K465" s="3"/>
    </row>
    <row r="466" spans="1:11" s="2" customFormat="1" x14ac:dyDescent="0.2">
      <c r="A466" s="1"/>
      <c r="B466" s="1"/>
      <c r="C466" s="1"/>
      <c r="D466" s="1"/>
      <c r="E466" s="4"/>
      <c r="F466" s="3"/>
      <c r="G466" s="4"/>
      <c r="H466" s="4"/>
      <c r="I466" s="3"/>
      <c r="J466" s="3"/>
      <c r="K466" s="3"/>
    </row>
    <row r="467" spans="1:11" s="2" customFormat="1" x14ac:dyDescent="0.2">
      <c r="A467" s="1"/>
      <c r="B467" s="1"/>
      <c r="C467" s="1"/>
      <c r="D467" s="1"/>
      <c r="E467" s="4"/>
      <c r="F467" s="3"/>
      <c r="G467" s="4"/>
      <c r="H467" s="4"/>
      <c r="I467" s="3"/>
      <c r="J467" s="3"/>
      <c r="K467" s="3"/>
    </row>
    <row r="468" spans="1:11" s="2" customFormat="1" x14ac:dyDescent="0.2">
      <c r="A468" s="1"/>
      <c r="B468" s="1"/>
      <c r="C468" s="1"/>
      <c r="D468" s="1"/>
      <c r="E468" s="4"/>
      <c r="F468" s="3"/>
      <c r="G468" s="4"/>
      <c r="H468" s="4"/>
      <c r="I468" s="3"/>
      <c r="J468" s="3"/>
      <c r="K468" s="3"/>
    </row>
    <row r="469" spans="1:11" s="2" customFormat="1" x14ac:dyDescent="0.2">
      <c r="A469" s="1"/>
      <c r="B469" s="1"/>
      <c r="C469" s="1"/>
      <c r="D469" s="1"/>
      <c r="E469" s="4"/>
      <c r="F469" s="3"/>
      <c r="G469" s="4"/>
      <c r="H469" s="4"/>
      <c r="I469" s="3"/>
      <c r="J469" s="3"/>
      <c r="K469" s="3"/>
    </row>
    <row r="470" spans="1:11" s="2" customFormat="1" x14ac:dyDescent="0.2">
      <c r="A470" s="1"/>
      <c r="B470" s="1"/>
      <c r="C470" s="1"/>
      <c r="D470" s="1"/>
      <c r="E470" s="4"/>
      <c r="F470" s="3"/>
      <c r="G470" s="4"/>
      <c r="H470" s="4"/>
      <c r="I470" s="3"/>
      <c r="J470" s="3"/>
      <c r="K470" s="3"/>
    </row>
    <row r="471" spans="1:11" s="2" customFormat="1" x14ac:dyDescent="0.2">
      <c r="A471" s="1"/>
      <c r="B471" s="1"/>
      <c r="C471" s="1"/>
      <c r="D471" s="1"/>
      <c r="E471" s="4"/>
      <c r="F471" s="3"/>
      <c r="G471" s="4"/>
      <c r="H471" s="4"/>
      <c r="I471" s="3"/>
      <c r="J471" s="3"/>
      <c r="K471" s="3"/>
    </row>
    <row r="472" spans="1:11" s="2" customFormat="1" x14ac:dyDescent="0.2">
      <c r="A472" s="1"/>
      <c r="B472" s="1"/>
      <c r="C472" s="1"/>
      <c r="D472" s="1"/>
      <c r="E472" s="4"/>
      <c r="F472" s="3"/>
      <c r="G472" s="4"/>
      <c r="H472" s="4"/>
      <c r="I472" s="3"/>
      <c r="J472" s="3"/>
      <c r="K472" s="3"/>
    </row>
    <row r="473" spans="1:11" s="2" customFormat="1" x14ac:dyDescent="0.2">
      <c r="A473" s="1"/>
      <c r="B473" s="1"/>
      <c r="C473" s="1"/>
      <c r="D473" s="1"/>
      <c r="E473" s="4"/>
      <c r="F473" s="3"/>
      <c r="G473" s="4"/>
      <c r="H473" s="4"/>
      <c r="I473" s="3"/>
      <c r="J473" s="3"/>
      <c r="K473" s="3"/>
    </row>
    <row r="474" spans="1:11" s="2" customFormat="1" x14ac:dyDescent="0.2">
      <c r="A474" s="1"/>
      <c r="B474" s="1"/>
      <c r="C474" s="1"/>
      <c r="D474" s="1"/>
      <c r="E474" s="4"/>
      <c r="F474" s="3"/>
      <c r="G474" s="4"/>
      <c r="H474" s="4"/>
      <c r="I474" s="3"/>
      <c r="J474" s="3"/>
      <c r="K474" s="3"/>
    </row>
    <row r="475" spans="1:11" s="2" customFormat="1" x14ac:dyDescent="0.2">
      <c r="A475" s="1"/>
      <c r="B475" s="1"/>
      <c r="C475" s="1"/>
      <c r="D475" s="1"/>
      <c r="E475" s="4"/>
      <c r="F475" s="3"/>
      <c r="G475" s="4"/>
      <c r="H475" s="4"/>
      <c r="I475" s="3"/>
      <c r="J475" s="3"/>
      <c r="K475" s="3"/>
    </row>
    <row r="476" spans="1:11" s="2" customFormat="1" x14ac:dyDescent="0.2">
      <c r="A476" s="1"/>
      <c r="B476" s="1"/>
      <c r="C476" s="1"/>
      <c r="D476" s="1"/>
      <c r="E476" s="4"/>
      <c r="F476" s="3"/>
      <c r="G476" s="4"/>
      <c r="H476" s="4"/>
      <c r="I476" s="3"/>
      <c r="J476" s="3"/>
      <c r="K476" s="3"/>
    </row>
    <row r="477" spans="1:11" s="2" customFormat="1" x14ac:dyDescent="0.2">
      <c r="A477" s="1"/>
      <c r="B477" s="1"/>
      <c r="C477" s="1"/>
      <c r="D477" s="1"/>
      <c r="E477" s="4"/>
      <c r="F477" s="3"/>
      <c r="G477" s="4"/>
      <c r="H477" s="4"/>
      <c r="I477" s="3"/>
      <c r="J477" s="3"/>
      <c r="K477" s="3"/>
    </row>
    <row r="478" spans="1:11" s="2" customFormat="1" x14ac:dyDescent="0.2">
      <c r="A478" s="1"/>
      <c r="B478" s="1"/>
      <c r="C478" s="1"/>
      <c r="D478" s="1"/>
      <c r="E478" s="4"/>
      <c r="F478" s="3"/>
      <c r="G478" s="4"/>
      <c r="H478" s="4"/>
      <c r="I478" s="3"/>
      <c r="J478" s="3"/>
      <c r="K478" s="3"/>
    </row>
    <row r="479" spans="1:11" s="2" customFormat="1" x14ac:dyDescent="0.2">
      <c r="A479" s="1"/>
      <c r="B479" s="1"/>
      <c r="C479" s="1"/>
      <c r="D479" s="1"/>
      <c r="E479" s="4"/>
      <c r="F479" s="3"/>
      <c r="G479" s="4"/>
      <c r="H479" s="4"/>
      <c r="I479" s="3"/>
      <c r="J479" s="3"/>
      <c r="K479" s="3"/>
    </row>
    <row r="480" spans="1:11" s="2" customFormat="1" x14ac:dyDescent="0.2">
      <c r="A480" s="1"/>
      <c r="B480" s="1"/>
      <c r="C480" s="1"/>
      <c r="D480" s="1"/>
      <c r="E480" s="4"/>
      <c r="F480" s="3"/>
      <c r="G480" s="4"/>
      <c r="H480" s="4"/>
      <c r="I480" s="3"/>
      <c r="J480" s="3"/>
      <c r="K480" s="3"/>
    </row>
    <row r="481" spans="1:11" s="2" customFormat="1" x14ac:dyDescent="0.2">
      <c r="A481" s="1"/>
      <c r="B481" s="1"/>
      <c r="C481" s="1"/>
      <c r="D481" s="1"/>
      <c r="E481" s="4"/>
      <c r="F481" s="3"/>
      <c r="G481" s="4"/>
      <c r="H481" s="4"/>
      <c r="I481" s="3"/>
      <c r="J481" s="3"/>
      <c r="K481" s="3"/>
    </row>
    <row r="482" spans="1:11" s="2" customFormat="1" x14ac:dyDescent="0.2">
      <c r="A482" s="1"/>
      <c r="B482" s="1"/>
      <c r="C482" s="1"/>
      <c r="D482" s="1"/>
      <c r="E482" s="4"/>
      <c r="F482" s="3"/>
      <c r="G482" s="4"/>
      <c r="H482" s="4"/>
      <c r="I482" s="3"/>
      <c r="J482" s="3"/>
      <c r="K482" s="3"/>
    </row>
    <row r="483" spans="1:11" s="2" customFormat="1" x14ac:dyDescent="0.2">
      <c r="A483" s="1"/>
      <c r="B483" s="1"/>
      <c r="C483" s="1"/>
      <c r="D483" s="1"/>
      <c r="E483" s="4"/>
      <c r="F483" s="3"/>
      <c r="G483" s="4"/>
      <c r="H483" s="4"/>
      <c r="I483" s="3"/>
      <c r="J483" s="3"/>
      <c r="K483" s="3"/>
    </row>
    <row r="484" spans="1:11" s="2" customFormat="1" x14ac:dyDescent="0.2">
      <c r="A484" s="1"/>
      <c r="B484" s="1"/>
      <c r="C484" s="1"/>
      <c r="D484" s="1"/>
      <c r="E484" s="4"/>
      <c r="F484" s="3"/>
      <c r="G484" s="4"/>
      <c r="H484" s="4"/>
      <c r="I484" s="3"/>
      <c r="J484" s="3"/>
      <c r="K484" s="3"/>
    </row>
    <row r="485" spans="1:11" s="2" customFormat="1" x14ac:dyDescent="0.2">
      <c r="A485" s="1"/>
      <c r="B485" s="1"/>
      <c r="C485" s="1"/>
      <c r="D485" s="1"/>
      <c r="E485" s="4"/>
      <c r="F485" s="3"/>
      <c r="G485" s="4"/>
      <c r="H485" s="4"/>
      <c r="I485" s="3"/>
      <c r="J485" s="3"/>
      <c r="K485" s="3"/>
    </row>
    <row r="486" spans="1:11" s="2" customFormat="1" x14ac:dyDescent="0.2">
      <c r="A486" s="1"/>
      <c r="B486" s="1"/>
      <c r="C486" s="1"/>
      <c r="D486" s="1"/>
      <c r="E486" s="4"/>
      <c r="F486" s="3"/>
      <c r="G486" s="4"/>
      <c r="H486" s="4"/>
      <c r="I486" s="3"/>
      <c r="J486" s="3"/>
      <c r="K486" s="3"/>
    </row>
    <row r="487" spans="1:11" s="2" customFormat="1" x14ac:dyDescent="0.2">
      <c r="A487" s="1"/>
      <c r="B487" s="1"/>
      <c r="C487" s="1"/>
      <c r="D487" s="1"/>
      <c r="E487" s="4"/>
      <c r="F487" s="3"/>
      <c r="G487" s="4"/>
      <c r="H487" s="4"/>
      <c r="I487" s="3"/>
      <c r="J487" s="3"/>
      <c r="K487" s="3"/>
    </row>
    <row r="488" spans="1:11" s="2" customFormat="1" x14ac:dyDescent="0.2">
      <c r="A488" s="1"/>
      <c r="B488" s="1"/>
      <c r="C488" s="1"/>
      <c r="D488" s="1"/>
      <c r="E488" s="4"/>
      <c r="F488" s="3"/>
      <c r="G488" s="4"/>
      <c r="H488" s="4"/>
      <c r="I488" s="3"/>
      <c r="J488" s="3"/>
      <c r="K488" s="3"/>
    </row>
    <row r="489" spans="1:11" s="2" customFormat="1" x14ac:dyDescent="0.2">
      <c r="A489" s="1"/>
      <c r="B489" s="1"/>
      <c r="C489" s="1"/>
      <c r="D489" s="1"/>
      <c r="E489" s="4"/>
      <c r="F489" s="3"/>
      <c r="G489" s="4"/>
      <c r="H489" s="4"/>
      <c r="I489" s="3"/>
      <c r="J489" s="3"/>
      <c r="K489" s="3"/>
    </row>
    <row r="490" spans="1:11" s="2" customFormat="1" x14ac:dyDescent="0.2">
      <c r="A490" s="1"/>
      <c r="B490" s="1"/>
      <c r="C490" s="1"/>
      <c r="D490" s="1"/>
      <c r="E490" s="4"/>
      <c r="F490" s="3"/>
      <c r="G490" s="4"/>
      <c r="H490" s="4"/>
      <c r="I490" s="3"/>
      <c r="J490" s="3"/>
      <c r="K490" s="3"/>
    </row>
    <row r="491" spans="1:11" s="2" customFormat="1" x14ac:dyDescent="0.2">
      <c r="A491" s="1"/>
      <c r="B491" s="1"/>
      <c r="C491" s="1"/>
      <c r="D491" s="1"/>
      <c r="E491" s="4"/>
      <c r="F491" s="3"/>
      <c r="G491" s="4"/>
      <c r="H491" s="4"/>
      <c r="I491" s="3"/>
      <c r="J491" s="3"/>
      <c r="K491" s="3"/>
    </row>
    <row r="492" spans="1:11" s="2" customFormat="1" x14ac:dyDescent="0.2">
      <c r="A492" s="1"/>
      <c r="B492" s="1"/>
      <c r="C492" s="1"/>
      <c r="D492" s="1"/>
      <c r="E492" s="4"/>
      <c r="F492" s="3"/>
      <c r="G492" s="4"/>
      <c r="H492" s="4"/>
      <c r="I492" s="3"/>
      <c r="J492" s="3"/>
      <c r="K492" s="3"/>
    </row>
    <row r="493" spans="1:11" s="2" customFormat="1" x14ac:dyDescent="0.2">
      <c r="A493" s="1"/>
      <c r="B493" s="1"/>
      <c r="C493" s="1"/>
      <c r="D493" s="1"/>
      <c r="E493" s="4"/>
      <c r="F493" s="3"/>
      <c r="G493" s="4"/>
      <c r="H493" s="4"/>
      <c r="I493" s="3"/>
      <c r="J493" s="3"/>
      <c r="K493" s="3"/>
    </row>
    <row r="494" spans="1:11" s="2" customFormat="1" x14ac:dyDescent="0.2">
      <c r="A494" s="1"/>
      <c r="B494" s="1"/>
      <c r="C494" s="1"/>
      <c r="D494" s="1"/>
      <c r="E494" s="4"/>
      <c r="F494" s="3"/>
      <c r="G494" s="4"/>
      <c r="H494" s="4"/>
      <c r="I494" s="3"/>
      <c r="J494" s="3"/>
      <c r="K494" s="3"/>
    </row>
    <row r="495" spans="1:11" s="2" customFormat="1" x14ac:dyDescent="0.2">
      <c r="A495" s="1"/>
      <c r="B495" s="1"/>
      <c r="C495" s="1"/>
      <c r="D495" s="1"/>
      <c r="E495" s="4"/>
      <c r="F495" s="3"/>
      <c r="G495" s="4"/>
      <c r="H495" s="4"/>
      <c r="I495" s="3"/>
      <c r="J495" s="3"/>
      <c r="K495" s="3"/>
    </row>
    <row r="496" spans="1:11" s="2" customFormat="1" x14ac:dyDescent="0.2">
      <c r="A496" s="1"/>
      <c r="B496" s="1"/>
      <c r="C496" s="1"/>
      <c r="D496" s="1"/>
      <c r="E496" s="4"/>
      <c r="F496" s="3"/>
      <c r="G496" s="4"/>
      <c r="H496" s="4"/>
      <c r="I496" s="3"/>
      <c r="J496" s="3"/>
      <c r="K496" s="3"/>
    </row>
    <row r="497" spans="1:11" s="2" customFormat="1" x14ac:dyDescent="0.2">
      <c r="A497" s="1"/>
      <c r="B497" s="1"/>
      <c r="C497" s="1"/>
      <c r="D497" s="1"/>
      <c r="E497" s="4"/>
      <c r="F497" s="3"/>
      <c r="G497" s="4"/>
      <c r="H497" s="4"/>
      <c r="I497" s="3"/>
      <c r="J497" s="3"/>
      <c r="K497" s="3"/>
    </row>
    <row r="498" spans="1:11" s="2" customFormat="1" x14ac:dyDescent="0.2">
      <c r="A498" s="1"/>
      <c r="B498" s="1"/>
      <c r="C498" s="1"/>
      <c r="D498" s="1"/>
      <c r="E498" s="4"/>
      <c r="F498" s="3"/>
      <c r="G498" s="4"/>
      <c r="H498" s="4"/>
      <c r="I498" s="3"/>
      <c r="J498" s="3"/>
      <c r="K498" s="3"/>
    </row>
    <row r="499" spans="1:11" s="2" customFormat="1" x14ac:dyDescent="0.2">
      <c r="A499" s="1"/>
      <c r="B499" s="1"/>
      <c r="C499" s="1"/>
      <c r="D499" s="1"/>
      <c r="E499" s="4"/>
      <c r="F499" s="3"/>
      <c r="G499" s="4"/>
      <c r="H499" s="4"/>
      <c r="I499" s="3"/>
      <c r="J499" s="3"/>
      <c r="K499" s="3"/>
    </row>
    <row r="500" spans="1:11" s="2" customFormat="1" x14ac:dyDescent="0.2">
      <c r="A500" s="1"/>
      <c r="B500" s="1"/>
      <c r="C500" s="1"/>
      <c r="D500" s="1"/>
      <c r="E500" s="4"/>
      <c r="F500" s="3"/>
      <c r="G500" s="4"/>
      <c r="H500" s="4"/>
      <c r="I500" s="3"/>
      <c r="J500" s="3"/>
      <c r="K500" s="3"/>
    </row>
    <row r="501" spans="1:11" s="2" customFormat="1" x14ac:dyDescent="0.2">
      <c r="A501" s="1"/>
      <c r="B501" s="1"/>
      <c r="C501" s="1"/>
      <c r="D501" s="1"/>
      <c r="E501" s="4"/>
      <c r="F501" s="3"/>
      <c r="G501" s="4"/>
      <c r="H501" s="4"/>
      <c r="I501" s="3"/>
      <c r="J501" s="3"/>
      <c r="K501" s="3"/>
    </row>
    <row r="502" spans="1:11" s="2" customFormat="1" x14ac:dyDescent="0.2">
      <c r="A502" s="1"/>
      <c r="B502" s="1"/>
      <c r="C502" s="1"/>
      <c r="D502" s="1"/>
      <c r="E502" s="4"/>
      <c r="F502" s="3"/>
      <c r="G502" s="4"/>
      <c r="H502" s="4"/>
      <c r="I502" s="3"/>
      <c r="J502" s="3"/>
      <c r="K502" s="3"/>
    </row>
    <row r="503" spans="1:11" s="2" customFormat="1" x14ac:dyDescent="0.2">
      <c r="A503" s="1"/>
      <c r="B503" s="1"/>
      <c r="C503" s="1"/>
      <c r="D503" s="1"/>
      <c r="E503" s="4"/>
      <c r="F503" s="3"/>
      <c r="G503" s="4"/>
      <c r="H503" s="4"/>
      <c r="I503" s="3"/>
      <c r="J503" s="3"/>
      <c r="K503" s="3"/>
    </row>
    <row r="504" spans="1:11" s="2" customFormat="1" x14ac:dyDescent="0.2">
      <c r="A504" s="1"/>
      <c r="B504" s="1"/>
      <c r="C504" s="1"/>
      <c r="D504" s="1"/>
      <c r="E504" s="4"/>
      <c r="F504" s="3"/>
      <c r="G504" s="4"/>
      <c r="H504" s="4"/>
      <c r="I504" s="3"/>
      <c r="J504" s="3"/>
      <c r="K504" s="3"/>
    </row>
    <row r="505" spans="1:11" s="2" customFormat="1" x14ac:dyDescent="0.2">
      <c r="A505" s="1"/>
      <c r="B505" s="1"/>
      <c r="C505" s="1"/>
      <c r="D505" s="1"/>
      <c r="E505" s="4"/>
      <c r="F505" s="3"/>
      <c r="G505" s="4"/>
      <c r="H505" s="4"/>
      <c r="I505" s="3"/>
      <c r="J505" s="3"/>
      <c r="K505" s="3"/>
    </row>
    <row r="506" spans="1:11" s="2" customFormat="1" x14ac:dyDescent="0.2">
      <c r="A506" s="1"/>
      <c r="B506" s="1"/>
      <c r="C506" s="1"/>
      <c r="D506" s="1"/>
      <c r="E506" s="4"/>
      <c r="F506" s="3"/>
      <c r="G506" s="4"/>
      <c r="H506" s="4"/>
      <c r="I506" s="3"/>
      <c r="J506" s="3"/>
      <c r="K506" s="3"/>
    </row>
    <row r="507" spans="1:11" s="2" customFormat="1" x14ac:dyDescent="0.2">
      <c r="A507" s="1"/>
      <c r="B507" s="1"/>
      <c r="C507" s="1"/>
      <c r="D507" s="1"/>
      <c r="E507" s="4"/>
      <c r="F507" s="3"/>
      <c r="G507" s="4"/>
      <c r="H507" s="4"/>
      <c r="I507" s="3"/>
      <c r="J507" s="3"/>
      <c r="K507" s="3"/>
    </row>
    <row r="508" spans="1:11" s="2" customFormat="1" x14ac:dyDescent="0.2">
      <c r="A508" s="1"/>
      <c r="B508" s="1"/>
      <c r="C508" s="1"/>
      <c r="D508" s="1"/>
      <c r="E508" s="4"/>
      <c r="F508" s="3"/>
      <c r="G508" s="4"/>
      <c r="H508" s="4"/>
      <c r="I508" s="3"/>
      <c r="J508" s="3"/>
      <c r="K508" s="3"/>
    </row>
    <row r="509" spans="1:11" s="2" customFormat="1" x14ac:dyDescent="0.2">
      <c r="A509" s="1"/>
      <c r="B509" s="1"/>
      <c r="C509" s="1"/>
      <c r="D509" s="1"/>
      <c r="E509" s="4"/>
      <c r="F509" s="3"/>
      <c r="G509" s="4"/>
      <c r="H509" s="4"/>
      <c r="I509" s="3"/>
      <c r="J509" s="3"/>
      <c r="K509" s="3"/>
    </row>
    <row r="510" spans="1:11" s="2" customFormat="1" x14ac:dyDescent="0.2">
      <c r="A510" s="1"/>
      <c r="B510" s="1"/>
      <c r="C510" s="1"/>
      <c r="D510" s="1"/>
      <c r="E510" s="4"/>
      <c r="F510" s="3"/>
      <c r="G510" s="4"/>
      <c r="H510" s="4"/>
      <c r="I510" s="3"/>
      <c r="J510" s="3"/>
      <c r="K510" s="3"/>
    </row>
    <row r="511" spans="1:11" s="2" customFormat="1" x14ac:dyDescent="0.2">
      <c r="A511" s="1"/>
      <c r="B511" s="1"/>
      <c r="C511" s="1"/>
      <c r="D511" s="1"/>
      <c r="E511" s="4"/>
      <c r="F511" s="3"/>
      <c r="G511" s="4"/>
      <c r="H511" s="4"/>
      <c r="I511" s="3"/>
      <c r="J511" s="3"/>
      <c r="K511" s="3"/>
    </row>
    <row r="512" spans="1:11" s="2" customFormat="1" x14ac:dyDescent="0.2">
      <c r="A512" s="1"/>
      <c r="B512" s="1"/>
      <c r="C512" s="1"/>
      <c r="D512" s="1"/>
      <c r="E512" s="4"/>
      <c r="F512" s="3"/>
      <c r="G512" s="4"/>
      <c r="H512" s="4"/>
      <c r="I512" s="3"/>
      <c r="J512" s="3"/>
      <c r="K512" s="3"/>
    </row>
    <row r="513" spans="1:11" s="2" customFormat="1" x14ac:dyDescent="0.2">
      <c r="A513" s="1"/>
      <c r="B513" s="1"/>
      <c r="C513" s="1"/>
      <c r="D513" s="1"/>
      <c r="E513" s="4"/>
      <c r="F513" s="3"/>
      <c r="G513" s="4"/>
      <c r="H513" s="4"/>
      <c r="I513" s="3"/>
      <c r="J513" s="3"/>
      <c r="K513" s="3"/>
    </row>
    <row r="514" spans="1:11" s="2" customFormat="1" x14ac:dyDescent="0.2">
      <c r="A514" s="1"/>
      <c r="B514" s="1"/>
      <c r="C514" s="1"/>
      <c r="D514" s="1"/>
      <c r="E514" s="4"/>
      <c r="F514" s="3"/>
      <c r="G514" s="4"/>
      <c r="H514" s="4"/>
      <c r="I514" s="3"/>
      <c r="J514" s="3"/>
      <c r="K514" s="3"/>
    </row>
    <row r="515" spans="1:11" s="2" customFormat="1" x14ac:dyDescent="0.2">
      <c r="A515" s="1"/>
      <c r="B515" s="1"/>
      <c r="C515" s="1"/>
      <c r="D515" s="1"/>
      <c r="E515" s="4"/>
      <c r="F515" s="3"/>
      <c r="G515" s="4"/>
      <c r="H515" s="4"/>
      <c r="I515" s="3"/>
      <c r="J515" s="3"/>
      <c r="K515" s="3"/>
    </row>
    <row r="516" spans="1:11" s="2" customFormat="1" x14ac:dyDescent="0.2">
      <c r="A516" s="1"/>
      <c r="B516" s="1"/>
      <c r="C516" s="1"/>
      <c r="D516" s="1"/>
      <c r="E516" s="4"/>
      <c r="F516" s="3"/>
      <c r="G516" s="4"/>
      <c r="H516" s="4"/>
      <c r="I516" s="3"/>
      <c r="J516" s="3"/>
      <c r="K516" s="3"/>
    </row>
    <row r="517" spans="1:11" s="2" customFormat="1" x14ac:dyDescent="0.2">
      <c r="A517" s="1"/>
      <c r="B517" s="1"/>
      <c r="C517" s="1"/>
      <c r="D517" s="1"/>
      <c r="E517" s="4"/>
      <c r="F517" s="3"/>
      <c r="G517" s="4"/>
      <c r="H517" s="4"/>
      <c r="I517" s="3"/>
      <c r="J517" s="3"/>
      <c r="K517" s="3"/>
    </row>
    <row r="518" spans="1:11" s="2" customFormat="1" x14ac:dyDescent="0.2">
      <c r="A518" s="1"/>
      <c r="B518" s="1"/>
      <c r="C518" s="1"/>
      <c r="D518" s="1"/>
      <c r="E518" s="4"/>
      <c r="F518" s="3"/>
      <c r="G518" s="4"/>
      <c r="H518" s="4"/>
      <c r="I518" s="3"/>
      <c r="J518" s="3"/>
      <c r="K518" s="3"/>
    </row>
    <row r="519" spans="1:11" s="2" customFormat="1" x14ac:dyDescent="0.2">
      <c r="A519" s="1"/>
      <c r="B519" s="1"/>
      <c r="C519" s="1"/>
      <c r="D519" s="1"/>
      <c r="E519" s="4"/>
      <c r="F519" s="3"/>
      <c r="G519" s="4"/>
      <c r="H519" s="4"/>
      <c r="I519" s="3"/>
      <c r="J519" s="3"/>
      <c r="K519" s="3"/>
    </row>
    <row r="520" spans="1:11" s="2" customFormat="1" x14ac:dyDescent="0.2">
      <c r="A520" s="1"/>
      <c r="B520" s="1"/>
      <c r="C520" s="1"/>
      <c r="D520" s="1"/>
      <c r="E520" s="4"/>
      <c r="F520" s="3"/>
      <c r="G520" s="4"/>
      <c r="H520" s="4"/>
      <c r="I520" s="3"/>
      <c r="J520" s="3"/>
      <c r="K520" s="3"/>
    </row>
    <row r="521" spans="1:11" s="2" customFormat="1" x14ac:dyDescent="0.2">
      <c r="A521" s="1"/>
      <c r="B521" s="1"/>
      <c r="C521" s="1"/>
      <c r="D521" s="1"/>
      <c r="E521" s="4"/>
      <c r="F521" s="3"/>
      <c r="G521" s="4"/>
      <c r="H521" s="4"/>
      <c r="I521" s="3"/>
      <c r="J521" s="3"/>
      <c r="K521" s="3"/>
    </row>
    <row r="522" spans="1:11" s="2" customFormat="1" x14ac:dyDescent="0.2">
      <c r="A522" s="1"/>
      <c r="B522" s="1"/>
      <c r="C522" s="1"/>
      <c r="D522" s="1"/>
      <c r="E522" s="4"/>
      <c r="F522" s="3"/>
      <c r="G522" s="4"/>
      <c r="H522" s="4"/>
      <c r="I522" s="3"/>
      <c r="J522" s="3"/>
      <c r="K522" s="3"/>
    </row>
    <row r="523" spans="1:11" s="2" customFormat="1" x14ac:dyDescent="0.2">
      <c r="A523" s="1"/>
      <c r="B523" s="1"/>
      <c r="C523" s="1"/>
      <c r="D523" s="1"/>
      <c r="E523" s="4"/>
      <c r="F523" s="3"/>
      <c r="G523" s="4"/>
      <c r="H523" s="4"/>
      <c r="I523" s="3"/>
      <c r="J523" s="3"/>
      <c r="K523" s="3"/>
    </row>
    <row r="524" spans="1:11" s="2" customFormat="1" x14ac:dyDescent="0.2">
      <c r="A524" s="1"/>
      <c r="B524" s="1"/>
      <c r="C524" s="1"/>
      <c r="D524" s="1"/>
      <c r="E524" s="4"/>
      <c r="F524" s="3"/>
      <c r="G524" s="4"/>
      <c r="H524" s="4"/>
      <c r="I524" s="3"/>
      <c r="J524" s="3"/>
      <c r="K524" s="3"/>
    </row>
    <row r="525" spans="1:11" s="2" customFormat="1" x14ac:dyDescent="0.2">
      <c r="A525" s="1"/>
      <c r="B525" s="1"/>
      <c r="C525" s="1"/>
      <c r="D525" s="1"/>
      <c r="E525" s="4"/>
      <c r="F525" s="3"/>
      <c r="G525" s="4"/>
      <c r="H525" s="4"/>
      <c r="I525" s="3"/>
      <c r="J525" s="3"/>
      <c r="K525" s="3"/>
    </row>
    <row r="526" spans="1:11" s="2" customFormat="1" x14ac:dyDescent="0.2">
      <c r="A526" s="1"/>
      <c r="B526" s="1"/>
      <c r="C526" s="1"/>
      <c r="D526" s="1"/>
      <c r="E526" s="4"/>
      <c r="F526" s="3"/>
      <c r="G526" s="4"/>
      <c r="H526" s="4"/>
      <c r="I526" s="3"/>
      <c r="J526" s="3"/>
      <c r="K526" s="3"/>
    </row>
    <row r="527" spans="1:11" s="2" customFormat="1" x14ac:dyDescent="0.2">
      <c r="A527" s="1"/>
      <c r="B527" s="1"/>
      <c r="C527" s="1"/>
      <c r="D527" s="1"/>
      <c r="E527" s="4"/>
      <c r="F527" s="3"/>
      <c r="G527" s="4"/>
      <c r="H527" s="4"/>
      <c r="I527" s="3"/>
      <c r="J527" s="3"/>
      <c r="K527" s="3"/>
    </row>
    <row r="528" spans="1:11" s="2" customFormat="1" x14ac:dyDescent="0.2">
      <c r="A528" s="1"/>
      <c r="B528" s="1"/>
      <c r="C528" s="1"/>
      <c r="D528" s="1"/>
      <c r="E528" s="4"/>
      <c r="F528" s="3"/>
      <c r="G528" s="4"/>
      <c r="H528" s="4"/>
      <c r="I528" s="3"/>
      <c r="J528" s="3"/>
      <c r="K528" s="3"/>
    </row>
    <row r="529" spans="1:11" s="2" customFormat="1" x14ac:dyDescent="0.2">
      <c r="A529" s="1"/>
      <c r="B529" s="1"/>
      <c r="C529" s="1"/>
      <c r="D529" s="1"/>
      <c r="E529" s="4"/>
      <c r="F529" s="3"/>
      <c r="G529" s="4"/>
      <c r="H529" s="4"/>
      <c r="I529" s="3"/>
      <c r="J529" s="3"/>
      <c r="K529" s="3"/>
    </row>
    <row r="530" spans="1:11" s="2" customFormat="1" x14ac:dyDescent="0.2">
      <c r="A530" s="1"/>
      <c r="B530" s="1"/>
      <c r="C530" s="1"/>
      <c r="D530" s="1"/>
      <c r="E530" s="4"/>
      <c r="F530" s="3"/>
      <c r="G530" s="4"/>
      <c r="H530" s="4"/>
      <c r="I530" s="3"/>
      <c r="J530" s="3"/>
      <c r="K530" s="3"/>
    </row>
    <row r="531" spans="1:11" s="2" customFormat="1" x14ac:dyDescent="0.2">
      <c r="A531" s="1"/>
      <c r="B531" s="1"/>
      <c r="C531" s="1"/>
      <c r="D531" s="1"/>
      <c r="E531" s="4"/>
      <c r="F531" s="3"/>
      <c r="G531" s="4"/>
      <c r="H531" s="4"/>
      <c r="I531" s="3"/>
      <c r="J531" s="3"/>
      <c r="K531" s="3"/>
    </row>
    <row r="532" spans="1:11" s="2" customFormat="1" x14ac:dyDescent="0.2">
      <c r="A532" s="1"/>
      <c r="B532" s="1"/>
      <c r="C532" s="1"/>
      <c r="D532" s="1"/>
      <c r="E532" s="4"/>
      <c r="F532" s="3"/>
      <c r="G532" s="4"/>
      <c r="H532" s="4"/>
      <c r="I532" s="3"/>
      <c r="J532" s="3"/>
      <c r="K532" s="3"/>
    </row>
    <row r="533" spans="1:11" s="2" customFormat="1" x14ac:dyDescent="0.2">
      <c r="A533" s="1"/>
      <c r="B533" s="1"/>
      <c r="C533" s="1"/>
      <c r="D533" s="1"/>
      <c r="E533" s="4"/>
      <c r="F533" s="3"/>
      <c r="G533" s="4"/>
      <c r="H533" s="4"/>
      <c r="I533" s="3"/>
      <c r="J533" s="3"/>
      <c r="K533" s="3"/>
    </row>
    <row r="534" spans="1:11" s="2" customFormat="1" x14ac:dyDescent="0.2">
      <c r="A534" s="1"/>
      <c r="B534" s="1"/>
      <c r="C534" s="1"/>
      <c r="D534" s="1"/>
      <c r="E534" s="4"/>
      <c r="F534" s="3"/>
      <c r="G534" s="4"/>
      <c r="H534" s="4"/>
      <c r="I534" s="3"/>
      <c r="J534" s="3"/>
      <c r="K534" s="3"/>
    </row>
    <row r="535" spans="1:11" s="2" customFormat="1" x14ac:dyDescent="0.2">
      <c r="A535" s="1"/>
      <c r="B535" s="1"/>
      <c r="C535" s="1"/>
      <c r="D535" s="1"/>
      <c r="E535" s="4"/>
      <c r="F535" s="3"/>
      <c r="G535" s="4"/>
      <c r="H535" s="4"/>
      <c r="I535" s="3"/>
      <c r="J535" s="3"/>
      <c r="K535" s="3"/>
    </row>
    <row r="536" spans="1:11" s="2" customFormat="1" x14ac:dyDescent="0.2">
      <c r="A536" s="1"/>
      <c r="B536" s="1"/>
      <c r="C536" s="1"/>
      <c r="D536" s="1"/>
      <c r="E536" s="4"/>
      <c r="F536" s="3"/>
      <c r="G536" s="4"/>
      <c r="H536" s="4"/>
      <c r="I536" s="3"/>
      <c r="J536" s="3"/>
      <c r="K536" s="3"/>
    </row>
    <row r="537" spans="1:11" s="2" customFormat="1" x14ac:dyDescent="0.2">
      <c r="A537" s="1"/>
      <c r="B537" s="1"/>
      <c r="C537" s="1"/>
      <c r="D537" s="1"/>
      <c r="E537" s="4"/>
      <c r="F537" s="3"/>
      <c r="G537" s="4"/>
      <c r="H537" s="4"/>
      <c r="I537" s="3"/>
      <c r="J537" s="3"/>
      <c r="K537" s="3"/>
    </row>
    <row r="538" spans="1:11" s="2" customFormat="1" x14ac:dyDescent="0.2">
      <c r="A538" s="1"/>
      <c r="B538" s="1"/>
      <c r="C538" s="1"/>
      <c r="D538" s="1"/>
      <c r="E538" s="4"/>
      <c r="F538" s="3"/>
      <c r="G538" s="4"/>
      <c r="H538" s="4"/>
      <c r="I538" s="3"/>
      <c r="J538" s="3"/>
      <c r="K538" s="3"/>
    </row>
    <row r="539" spans="1:11" s="2" customFormat="1" x14ac:dyDescent="0.2">
      <c r="A539" s="1"/>
      <c r="B539" s="1"/>
      <c r="C539" s="1"/>
      <c r="D539" s="1"/>
      <c r="E539" s="4"/>
      <c r="F539" s="3"/>
      <c r="G539" s="4"/>
      <c r="H539" s="4"/>
      <c r="I539" s="3"/>
      <c r="J539" s="3"/>
      <c r="K539" s="3"/>
    </row>
    <row r="540" spans="1:11" s="2" customFormat="1" x14ac:dyDescent="0.2">
      <c r="A540" s="1"/>
      <c r="B540" s="1"/>
      <c r="C540" s="1"/>
      <c r="D540" s="1"/>
      <c r="E540" s="4"/>
      <c r="F540" s="3"/>
      <c r="G540" s="4"/>
      <c r="H540" s="4"/>
      <c r="I540" s="3"/>
      <c r="J540" s="3"/>
      <c r="K540" s="3"/>
    </row>
    <row r="541" spans="1:11" s="2" customFormat="1" x14ac:dyDescent="0.2">
      <c r="A541" s="1"/>
      <c r="B541" s="1"/>
      <c r="C541" s="1"/>
      <c r="D541" s="1"/>
      <c r="E541" s="4"/>
      <c r="F541" s="3"/>
      <c r="G541" s="4"/>
      <c r="H541" s="4"/>
      <c r="I541" s="3"/>
      <c r="J541" s="3"/>
      <c r="K541" s="3"/>
    </row>
    <row r="542" spans="1:11" s="2" customFormat="1" x14ac:dyDescent="0.2">
      <c r="A542" s="1"/>
      <c r="B542" s="1"/>
      <c r="C542" s="1"/>
      <c r="D542" s="1"/>
      <c r="E542" s="4"/>
      <c r="F542" s="3"/>
      <c r="G542" s="4"/>
      <c r="H542" s="4"/>
      <c r="I542" s="3"/>
      <c r="J542" s="3"/>
      <c r="K542" s="3"/>
    </row>
    <row r="543" spans="1:11" s="2" customFormat="1" x14ac:dyDescent="0.2">
      <c r="A543" s="1"/>
      <c r="B543" s="1"/>
      <c r="C543" s="1"/>
      <c r="D543" s="1"/>
      <c r="E543" s="4"/>
      <c r="F543" s="3"/>
      <c r="G543" s="4"/>
      <c r="H543" s="4"/>
      <c r="I543" s="3"/>
      <c r="J543" s="3"/>
      <c r="K543" s="3"/>
    </row>
    <row r="544" spans="1:11" s="2" customFormat="1" x14ac:dyDescent="0.2">
      <c r="A544" s="1"/>
      <c r="B544" s="1"/>
      <c r="C544" s="1"/>
      <c r="D544" s="1"/>
      <c r="E544" s="4"/>
      <c r="F544" s="3"/>
      <c r="G544" s="4"/>
      <c r="H544" s="4"/>
      <c r="I544" s="3"/>
      <c r="J544" s="3"/>
      <c r="K544" s="3"/>
    </row>
    <row r="545" spans="1:11" s="2" customFormat="1" x14ac:dyDescent="0.2">
      <c r="A545" s="1"/>
      <c r="B545" s="1"/>
      <c r="C545" s="1"/>
      <c r="D545" s="1"/>
      <c r="E545" s="4"/>
      <c r="F545" s="3"/>
      <c r="G545" s="4"/>
      <c r="H545" s="4"/>
      <c r="I545" s="3"/>
      <c r="J545" s="3"/>
      <c r="K545" s="3"/>
    </row>
    <row r="546" spans="1:11" s="2" customFormat="1" x14ac:dyDescent="0.2">
      <c r="A546" s="1"/>
      <c r="B546" s="1"/>
      <c r="C546" s="1"/>
      <c r="D546" s="1"/>
      <c r="E546" s="4"/>
      <c r="F546" s="3"/>
      <c r="G546" s="4"/>
      <c r="H546" s="4"/>
      <c r="I546" s="3"/>
      <c r="J546" s="3"/>
      <c r="K546" s="3"/>
    </row>
    <row r="547" spans="1:11" s="2" customFormat="1" x14ac:dyDescent="0.2">
      <c r="A547" s="1"/>
      <c r="B547" s="1"/>
      <c r="C547" s="1"/>
      <c r="D547" s="1"/>
      <c r="E547" s="4"/>
      <c r="F547" s="3"/>
      <c r="G547" s="4"/>
      <c r="H547" s="4"/>
      <c r="I547" s="3"/>
      <c r="J547" s="3"/>
      <c r="K547" s="3"/>
    </row>
    <row r="548" spans="1:11" s="2" customFormat="1" x14ac:dyDescent="0.2">
      <c r="A548" s="1"/>
      <c r="B548" s="1"/>
      <c r="C548" s="1"/>
      <c r="D548" s="1"/>
      <c r="E548" s="4"/>
      <c r="F548" s="3"/>
      <c r="G548" s="4"/>
      <c r="H548" s="4"/>
      <c r="I548" s="3"/>
      <c r="J548" s="3"/>
      <c r="K548" s="3"/>
    </row>
    <row r="549" spans="1:11" s="2" customFormat="1" x14ac:dyDescent="0.2">
      <c r="A549" s="1"/>
      <c r="B549" s="1"/>
      <c r="C549" s="1"/>
      <c r="D549" s="1"/>
      <c r="E549" s="4"/>
      <c r="F549" s="3"/>
      <c r="G549" s="4"/>
      <c r="H549" s="4"/>
      <c r="I549" s="3"/>
      <c r="J549" s="3"/>
      <c r="K549" s="3"/>
    </row>
    <row r="550" spans="1:11" s="2" customFormat="1" x14ac:dyDescent="0.2">
      <c r="A550" s="1"/>
      <c r="B550" s="1"/>
      <c r="C550" s="1"/>
      <c r="D550" s="1"/>
      <c r="E550" s="4"/>
      <c r="F550" s="3"/>
      <c r="G550" s="4"/>
      <c r="H550" s="4"/>
      <c r="I550" s="3"/>
      <c r="J550" s="3"/>
      <c r="K550" s="3"/>
    </row>
    <row r="551" spans="1:11" s="2" customFormat="1" x14ac:dyDescent="0.2">
      <c r="A551" s="1"/>
      <c r="B551" s="1"/>
      <c r="C551" s="1"/>
      <c r="D551" s="1"/>
      <c r="E551" s="4"/>
      <c r="F551" s="3"/>
      <c r="G551" s="4"/>
      <c r="H551" s="4"/>
      <c r="I551" s="3"/>
      <c r="J551" s="3"/>
      <c r="K551" s="3"/>
    </row>
    <row r="552" spans="1:11" s="2" customFormat="1" x14ac:dyDescent="0.2">
      <c r="A552" s="1"/>
      <c r="B552" s="1"/>
      <c r="C552" s="1"/>
      <c r="D552" s="1"/>
      <c r="E552" s="4"/>
      <c r="F552" s="3"/>
      <c r="G552" s="4"/>
      <c r="H552" s="4"/>
      <c r="I552" s="3"/>
      <c r="J552" s="3"/>
      <c r="K552" s="3"/>
    </row>
    <row r="553" spans="1:11" s="2" customFormat="1" x14ac:dyDescent="0.2">
      <c r="A553" s="1"/>
      <c r="B553" s="1"/>
      <c r="C553" s="1"/>
      <c r="D553" s="1"/>
      <c r="E553" s="4"/>
      <c r="F553" s="3"/>
      <c r="G553" s="4"/>
      <c r="H553" s="4"/>
      <c r="I553" s="3"/>
      <c r="J553" s="3"/>
      <c r="K553" s="3"/>
    </row>
    <row r="554" spans="1:11" s="2" customFormat="1" x14ac:dyDescent="0.2">
      <c r="A554" s="1"/>
      <c r="B554" s="1"/>
      <c r="C554" s="1"/>
      <c r="D554" s="1"/>
      <c r="E554" s="4"/>
      <c r="F554" s="3"/>
      <c r="G554" s="4"/>
      <c r="H554" s="4"/>
      <c r="I554" s="3"/>
      <c r="J554" s="3"/>
      <c r="K554" s="3"/>
    </row>
    <row r="555" spans="1:11" s="2" customFormat="1" x14ac:dyDescent="0.2">
      <c r="A555" s="1"/>
      <c r="B555" s="1"/>
      <c r="C555" s="1"/>
      <c r="D555" s="1"/>
      <c r="E555" s="4"/>
      <c r="F555" s="3"/>
      <c r="G555" s="4"/>
      <c r="H555" s="4"/>
      <c r="I555" s="3"/>
      <c r="J555" s="3"/>
      <c r="K555" s="3"/>
    </row>
    <row r="556" spans="1:11" s="2" customFormat="1" x14ac:dyDescent="0.2">
      <c r="A556" s="1"/>
      <c r="B556" s="1"/>
      <c r="C556" s="1"/>
      <c r="D556" s="1"/>
      <c r="E556" s="4"/>
      <c r="F556" s="3"/>
      <c r="G556" s="4"/>
      <c r="H556" s="4"/>
      <c r="I556" s="3"/>
      <c r="J556" s="3"/>
      <c r="K556" s="3"/>
    </row>
    <row r="557" spans="1:11" s="2" customFormat="1" x14ac:dyDescent="0.2">
      <c r="A557" s="1"/>
      <c r="B557" s="1"/>
      <c r="C557" s="1"/>
      <c r="D557" s="1"/>
      <c r="E557" s="4"/>
      <c r="F557" s="3"/>
      <c r="G557" s="4"/>
      <c r="H557" s="4"/>
      <c r="I557" s="3"/>
      <c r="J557" s="3"/>
      <c r="K557" s="3"/>
    </row>
    <row r="558" spans="1:11" s="2" customFormat="1" x14ac:dyDescent="0.2">
      <c r="A558" s="1"/>
      <c r="B558" s="1"/>
      <c r="C558" s="1"/>
      <c r="D558" s="1"/>
      <c r="E558" s="4"/>
      <c r="F558" s="3"/>
      <c r="G558" s="4"/>
      <c r="H558" s="4"/>
      <c r="I558" s="3"/>
      <c r="J558" s="3"/>
      <c r="K558" s="3"/>
    </row>
    <row r="559" spans="1:11" s="2" customFormat="1" x14ac:dyDescent="0.2">
      <c r="A559" s="1"/>
      <c r="B559" s="1"/>
      <c r="C559" s="1"/>
      <c r="D559" s="1"/>
      <c r="E559" s="4"/>
      <c r="F559" s="3"/>
      <c r="G559" s="4"/>
      <c r="H559" s="4"/>
      <c r="I559" s="3"/>
      <c r="J559" s="3"/>
      <c r="K559" s="3"/>
    </row>
    <row r="560" spans="1:11" s="2" customFormat="1" x14ac:dyDescent="0.2">
      <c r="A560" s="1"/>
      <c r="B560" s="1"/>
      <c r="C560" s="1"/>
      <c r="D560" s="1"/>
      <c r="E560" s="4"/>
      <c r="F560" s="3"/>
      <c r="G560" s="4"/>
      <c r="H560" s="4"/>
      <c r="I560" s="3"/>
      <c r="J560" s="3"/>
      <c r="K560" s="3"/>
    </row>
    <row r="561" spans="1:11" s="2" customFormat="1" x14ac:dyDescent="0.2">
      <c r="A561" s="1"/>
      <c r="B561" s="1"/>
      <c r="C561" s="1"/>
      <c r="D561" s="1"/>
      <c r="E561" s="4"/>
      <c r="F561" s="3"/>
      <c r="G561" s="4"/>
      <c r="H561" s="4"/>
      <c r="I561" s="3"/>
      <c r="J561" s="3"/>
      <c r="K561" s="3"/>
    </row>
    <row r="562" spans="1:11" s="2" customFormat="1" x14ac:dyDescent="0.2">
      <c r="A562" s="1"/>
      <c r="B562" s="1"/>
      <c r="C562" s="1"/>
      <c r="D562" s="1"/>
      <c r="E562" s="4"/>
      <c r="F562" s="3"/>
      <c r="G562" s="4"/>
      <c r="H562" s="4"/>
      <c r="I562" s="3"/>
      <c r="J562" s="3"/>
      <c r="K562" s="3"/>
    </row>
    <row r="563" spans="1:11" s="2" customFormat="1" x14ac:dyDescent="0.2">
      <c r="A563" s="1"/>
      <c r="B563" s="1"/>
      <c r="C563" s="1"/>
      <c r="D563" s="1"/>
      <c r="E563" s="4"/>
      <c r="F563" s="3"/>
      <c r="G563" s="4"/>
      <c r="H563" s="4"/>
      <c r="I563" s="3"/>
      <c r="J563" s="3"/>
      <c r="K563" s="3"/>
    </row>
    <row r="564" spans="1:11" s="2" customFormat="1" x14ac:dyDescent="0.2">
      <c r="A564" s="1"/>
      <c r="B564" s="1"/>
      <c r="C564" s="1"/>
      <c r="D564" s="1"/>
      <c r="E564" s="4"/>
      <c r="F564" s="3"/>
      <c r="G564" s="4"/>
      <c r="H564" s="4"/>
      <c r="I564" s="3"/>
      <c r="J564" s="3"/>
      <c r="K564" s="3"/>
    </row>
    <row r="565" spans="1:11" s="2" customFormat="1" x14ac:dyDescent="0.2">
      <c r="A565" s="1"/>
      <c r="B565" s="1"/>
      <c r="C565" s="1"/>
      <c r="D565" s="1"/>
      <c r="E565" s="4"/>
      <c r="F565" s="3"/>
      <c r="G565" s="4"/>
      <c r="H565" s="4"/>
      <c r="I565" s="3"/>
      <c r="J565" s="3"/>
      <c r="K565" s="3"/>
    </row>
    <row r="566" spans="1:11" s="2" customFormat="1" x14ac:dyDescent="0.2">
      <c r="A566" s="1"/>
      <c r="B566" s="1"/>
      <c r="C566" s="1"/>
      <c r="D566" s="1"/>
      <c r="E566" s="4"/>
      <c r="F566" s="3"/>
      <c r="G566" s="4"/>
      <c r="H566" s="4"/>
      <c r="I566" s="3"/>
      <c r="J566" s="3"/>
      <c r="K566" s="3"/>
    </row>
    <row r="567" spans="1:11" s="2" customFormat="1" x14ac:dyDescent="0.2">
      <c r="A567" s="1"/>
      <c r="B567" s="1"/>
      <c r="C567" s="1"/>
      <c r="D567" s="1"/>
      <c r="E567" s="4"/>
      <c r="F567" s="3"/>
      <c r="G567" s="4"/>
      <c r="H567" s="4"/>
      <c r="I567" s="3"/>
      <c r="J567" s="3"/>
      <c r="K567" s="3"/>
    </row>
    <row r="568" spans="1:11" s="2" customFormat="1" x14ac:dyDescent="0.2">
      <c r="A568" s="1"/>
      <c r="B568" s="1"/>
      <c r="C568" s="1"/>
      <c r="D568" s="1"/>
      <c r="E568" s="4"/>
      <c r="F568" s="3"/>
      <c r="G568" s="4"/>
      <c r="H568" s="4"/>
      <c r="I568" s="3"/>
      <c r="J568" s="3"/>
      <c r="K568" s="3"/>
    </row>
    <row r="569" spans="1:11" s="2" customFormat="1" x14ac:dyDescent="0.2">
      <c r="A569" s="1"/>
      <c r="B569" s="1"/>
      <c r="C569" s="1"/>
      <c r="D569" s="1"/>
      <c r="E569" s="4"/>
      <c r="F569" s="3"/>
      <c r="G569" s="4"/>
      <c r="H569" s="4"/>
      <c r="I569" s="3"/>
      <c r="J569" s="3"/>
      <c r="K569" s="3"/>
    </row>
    <row r="570" spans="1:11" s="2" customFormat="1" x14ac:dyDescent="0.2">
      <c r="A570" s="1"/>
      <c r="B570" s="1"/>
      <c r="C570" s="1"/>
      <c r="D570" s="1"/>
      <c r="E570" s="4"/>
      <c r="F570" s="3"/>
      <c r="G570" s="4"/>
      <c r="H570" s="4"/>
      <c r="I570" s="3"/>
      <c r="J570" s="3"/>
      <c r="K570" s="3"/>
    </row>
    <row r="571" spans="1:11" s="2" customFormat="1" x14ac:dyDescent="0.2">
      <c r="A571" s="1"/>
      <c r="B571" s="1"/>
      <c r="C571" s="1"/>
      <c r="D571" s="1"/>
      <c r="E571" s="4"/>
      <c r="F571" s="3"/>
      <c r="G571" s="4"/>
      <c r="H571" s="4"/>
      <c r="I571" s="3"/>
      <c r="J571" s="3"/>
      <c r="K571" s="3"/>
    </row>
    <row r="572" spans="1:11" s="2" customFormat="1" x14ac:dyDescent="0.2">
      <c r="A572" s="1"/>
      <c r="B572" s="1"/>
      <c r="C572" s="1"/>
      <c r="D572" s="1"/>
      <c r="E572" s="4"/>
      <c r="F572" s="3"/>
      <c r="G572" s="4"/>
      <c r="H572" s="4"/>
      <c r="I572" s="3"/>
      <c r="J572" s="3"/>
      <c r="K572" s="3"/>
    </row>
    <row r="573" spans="1:11" s="2" customFormat="1" x14ac:dyDescent="0.2">
      <c r="A573" s="1"/>
      <c r="B573" s="1"/>
      <c r="C573" s="1"/>
      <c r="D573" s="1"/>
      <c r="E573" s="4"/>
      <c r="F573" s="3"/>
      <c r="G573" s="4"/>
      <c r="H573" s="4"/>
      <c r="I573" s="3"/>
      <c r="J573" s="3"/>
      <c r="K573" s="3"/>
    </row>
    <row r="574" spans="1:11" s="2" customFormat="1" x14ac:dyDescent="0.2">
      <c r="A574" s="1"/>
      <c r="B574" s="1"/>
      <c r="C574" s="1"/>
      <c r="D574" s="1"/>
      <c r="E574" s="4"/>
      <c r="F574" s="3"/>
      <c r="G574" s="4"/>
      <c r="H574" s="4"/>
      <c r="I574" s="3"/>
      <c r="J574" s="3"/>
      <c r="K574" s="3"/>
    </row>
    <row r="575" spans="1:11" s="2" customFormat="1" x14ac:dyDescent="0.2">
      <c r="A575" s="1"/>
      <c r="B575" s="1"/>
      <c r="C575" s="1"/>
      <c r="D575" s="1"/>
      <c r="E575" s="4"/>
      <c r="F575" s="3"/>
      <c r="G575" s="4"/>
      <c r="H575" s="4"/>
      <c r="I575" s="3"/>
      <c r="J575" s="3"/>
      <c r="K575" s="3"/>
    </row>
    <row r="576" spans="1:11" s="2" customFormat="1" x14ac:dyDescent="0.2">
      <c r="A576" s="1"/>
      <c r="B576" s="1"/>
      <c r="C576" s="1"/>
      <c r="D576" s="1"/>
      <c r="E576" s="4"/>
      <c r="F576" s="3"/>
      <c r="G576" s="4"/>
      <c r="H576" s="4"/>
      <c r="I576" s="3"/>
      <c r="J576" s="3"/>
      <c r="K576" s="3"/>
    </row>
    <row r="577" spans="1:11" s="2" customFormat="1" x14ac:dyDescent="0.2">
      <c r="A577" s="1"/>
      <c r="B577" s="1"/>
      <c r="C577" s="1"/>
      <c r="D577" s="1"/>
      <c r="E577" s="4"/>
      <c r="F577" s="3"/>
      <c r="G577" s="4"/>
      <c r="H577" s="4"/>
      <c r="I577" s="3"/>
      <c r="J577" s="3"/>
      <c r="K577" s="3"/>
    </row>
    <row r="578" spans="1:11" s="2" customFormat="1" x14ac:dyDescent="0.2">
      <c r="A578" s="1"/>
      <c r="B578" s="1"/>
      <c r="C578" s="1"/>
      <c r="D578" s="1"/>
      <c r="E578" s="4"/>
      <c r="F578" s="3"/>
      <c r="G578" s="4"/>
      <c r="H578" s="4"/>
      <c r="I578" s="3"/>
      <c r="J578" s="3"/>
      <c r="K578" s="3"/>
    </row>
    <row r="579" spans="1:11" s="2" customFormat="1" x14ac:dyDescent="0.2">
      <c r="A579" s="1"/>
      <c r="B579" s="1"/>
      <c r="C579" s="1"/>
      <c r="D579" s="1"/>
      <c r="E579" s="4"/>
      <c r="F579" s="3"/>
      <c r="G579" s="4"/>
      <c r="H579" s="4"/>
      <c r="I579" s="3"/>
      <c r="J579" s="3"/>
      <c r="K579" s="3"/>
    </row>
    <row r="580" spans="1:11" s="2" customFormat="1" x14ac:dyDescent="0.2">
      <c r="A580" s="1"/>
      <c r="B580" s="1"/>
      <c r="C580" s="1"/>
      <c r="D580" s="1"/>
      <c r="E580" s="4"/>
      <c r="F580" s="3"/>
      <c r="G580" s="4"/>
      <c r="H580" s="4"/>
      <c r="I580" s="3"/>
      <c r="J580" s="3"/>
      <c r="K580" s="3"/>
    </row>
    <row r="581" spans="1:11" s="2" customFormat="1" x14ac:dyDescent="0.2">
      <c r="A581" s="1"/>
      <c r="B581" s="1"/>
      <c r="C581" s="1"/>
      <c r="D581" s="1"/>
      <c r="E581" s="4"/>
      <c r="F581" s="3"/>
      <c r="G581" s="4"/>
      <c r="H581" s="4"/>
      <c r="I581" s="3"/>
      <c r="J581" s="3"/>
      <c r="K581" s="3"/>
    </row>
    <row r="582" spans="1:11" s="2" customFormat="1" x14ac:dyDescent="0.2">
      <c r="A582" s="1"/>
      <c r="B582" s="1"/>
      <c r="C582" s="1"/>
      <c r="D582" s="1"/>
      <c r="E582" s="4"/>
      <c r="F582" s="3"/>
      <c r="G582" s="4"/>
      <c r="H582" s="4"/>
      <c r="I582" s="3"/>
      <c r="J582" s="3"/>
      <c r="K582" s="3"/>
    </row>
    <row r="583" spans="1:11" s="2" customFormat="1" x14ac:dyDescent="0.2">
      <c r="A583" s="1"/>
      <c r="B583" s="1"/>
      <c r="C583" s="1"/>
      <c r="D583" s="1"/>
      <c r="E583" s="4"/>
      <c r="F583" s="3"/>
      <c r="G583" s="4"/>
      <c r="H583" s="4"/>
      <c r="I583" s="3"/>
      <c r="J583" s="3"/>
      <c r="K583" s="3"/>
    </row>
    <row r="584" spans="1:11" s="2" customFormat="1" x14ac:dyDescent="0.2">
      <c r="A584" s="1"/>
      <c r="B584" s="1"/>
      <c r="C584" s="1"/>
      <c r="D584" s="1"/>
      <c r="E584" s="4"/>
      <c r="F584" s="3"/>
      <c r="G584" s="4"/>
      <c r="H584" s="4"/>
      <c r="I584" s="3"/>
      <c r="J584" s="3"/>
      <c r="K584" s="3"/>
    </row>
    <row r="585" spans="1:11" s="2" customFormat="1" x14ac:dyDescent="0.2">
      <c r="A585" s="1"/>
      <c r="B585" s="1"/>
      <c r="C585" s="1"/>
      <c r="D585" s="1"/>
      <c r="E585" s="4"/>
      <c r="F585" s="3"/>
      <c r="G585" s="4"/>
      <c r="H585" s="4"/>
      <c r="I585" s="3"/>
      <c r="J585" s="3"/>
      <c r="K585" s="3"/>
    </row>
    <row r="586" spans="1:11" s="2" customFormat="1" x14ac:dyDescent="0.2">
      <c r="A586" s="1"/>
      <c r="B586" s="1"/>
      <c r="C586" s="1"/>
      <c r="D586" s="1"/>
      <c r="E586" s="4"/>
      <c r="F586" s="3"/>
      <c r="G586" s="4"/>
      <c r="H586" s="4"/>
      <c r="I586" s="3"/>
      <c r="J586" s="3"/>
      <c r="K586" s="3"/>
    </row>
    <row r="587" spans="1:11" s="2" customFormat="1" x14ac:dyDescent="0.2">
      <c r="A587" s="1"/>
      <c r="B587" s="1"/>
      <c r="C587" s="1"/>
      <c r="D587" s="1"/>
      <c r="E587" s="4"/>
      <c r="F587" s="3"/>
      <c r="G587" s="4"/>
      <c r="H587" s="4"/>
      <c r="I587" s="3"/>
      <c r="J587" s="3"/>
      <c r="K587" s="3"/>
    </row>
    <row r="588" spans="1:11" s="2" customFormat="1" x14ac:dyDescent="0.2">
      <c r="A588" s="1"/>
      <c r="B588" s="1"/>
      <c r="C588" s="1"/>
      <c r="D588" s="1"/>
      <c r="E588" s="4"/>
      <c r="F588" s="3"/>
      <c r="G588" s="4"/>
      <c r="H588" s="4"/>
      <c r="I588" s="3"/>
      <c r="J588" s="3"/>
      <c r="K588" s="3"/>
    </row>
    <row r="589" spans="1:11" s="2" customFormat="1" x14ac:dyDescent="0.2">
      <c r="A589" s="1"/>
      <c r="B589" s="1"/>
      <c r="C589" s="1"/>
      <c r="D589" s="1"/>
      <c r="E589" s="4"/>
      <c r="F589" s="3"/>
      <c r="G589" s="4"/>
      <c r="H589" s="4"/>
      <c r="I589" s="3"/>
      <c r="J589" s="3"/>
      <c r="K589" s="3"/>
    </row>
    <row r="590" spans="1:11" s="2" customFormat="1" x14ac:dyDescent="0.2">
      <c r="A590" s="1"/>
      <c r="B590" s="1"/>
      <c r="C590" s="1"/>
      <c r="D590" s="1"/>
      <c r="E590" s="4"/>
      <c r="F590" s="3"/>
      <c r="G590" s="4"/>
      <c r="H590" s="4"/>
      <c r="I590" s="3"/>
      <c r="J590" s="3"/>
      <c r="K590" s="3"/>
    </row>
    <row r="591" spans="1:11" s="2" customFormat="1" x14ac:dyDescent="0.2">
      <c r="A591" s="1"/>
      <c r="B591" s="1"/>
      <c r="C591" s="1"/>
      <c r="D591" s="1"/>
      <c r="E591" s="4"/>
      <c r="F591" s="3"/>
      <c r="G591" s="4"/>
      <c r="H591" s="4"/>
      <c r="I591" s="3"/>
      <c r="J591" s="3"/>
      <c r="K591" s="3"/>
    </row>
    <row r="592" spans="1:11" s="2" customFormat="1" x14ac:dyDescent="0.2">
      <c r="A592" s="1"/>
      <c r="B592" s="1"/>
      <c r="C592" s="1"/>
      <c r="D592" s="1"/>
      <c r="E592" s="4"/>
      <c r="F592" s="3"/>
      <c r="G592" s="4"/>
      <c r="H592" s="4"/>
      <c r="I592" s="3"/>
      <c r="J592" s="3"/>
      <c r="K592" s="3"/>
    </row>
    <row r="593" spans="1:11" s="2" customFormat="1" x14ac:dyDescent="0.2">
      <c r="A593" s="1"/>
      <c r="B593" s="1"/>
      <c r="C593" s="1"/>
      <c r="D593" s="1"/>
      <c r="E593" s="4"/>
      <c r="F593" s="3"/>
      <c r="G593" s="4"/>
      <c r="H593" s="4"/>
      <c r="I593" s="3"/>
      <c r="J593" s="3"/>
      <c r="K593" s="3"/>
    </row>
    <row r="594" spans="1:11" s="2" customFormat="1" x14ac:dyDescent="0.2">
      <c r="A594" s="1"/>
      <c r="B594" s="1"/>
      <c r="C594" s="1"/>
      <c r="D594" s="1"/>
      <c r="E594" s="4"/>
      <c r="F594" s="3"/>
      <c r="G594" s="4"/>
      <c r="H594" s="4"/>
      <c r="I594" s="3"/>
      <c r="J594" s="3"/>
      <c r="K594" s="3"/>
    </row>
    <row r="595" spans="1:11" s="2" customFormat="1" x14ac:dyDescent="0.2">
      <c r="A595" s="1"/>
      <c r="B595" s="1"/>
      <c r="C595" s="1"/>
      <c r="D595" s="1"/>
      <c r="E595" s="4"/>
      <c r="F595" s="3"/>
      <c r="G595" s="4"/>
      <c r="H595" s="4"/>
      <c r="I595" s="3"/>
      <c r="J595" s="3"/>
      <c r="K595" s="3"/>
    </row>
    <row r="596" spans="1:11" s="2" customFormat="1" x14ac:dyDescent="0.2">
      <c r="A596" s="1"/>
      <c r="B596" s="1"/>
      <c r="C596" s="1"/>
      <c r="D596" s="1"/>
      <c r="E596" s="4"/>
      <c r="F596" s="3"/>
      <c r="G596" s="4"/>
      <c r="H596" s="4"/>
      <c r="I596" s="3"/>
      <c r="J596" s="3"/>
      <c r="K596" s="3"/>
    </row>
    <row r="597" spans="1:11" s="2" customFormat="1" x14ac:dyDescent="0.2">
      <c r="A597" s="1"/>
      <c r="B597" s="1"/>
      <c r="C597" s="1"/>
      <c r="D597" s="1"/>
      <c r="E597" s="4"/>
      <c r="F597" s="3"/>
      <c r="G597" s="4"/>
      <c r="H597" s="4"/>
      <c r="I597" s="3"/>
      <c r="J597" s="3"/>
      <c r="K597" s="3"/>
    </row>
    <row r="598" spans="1:11" s="2" customFormat="1" x14ac:dyDescent="0.2">
      <c r="A598" s="1"/>
      <c r="B598" s="1"/>
      <c r="C598" s="1"/>
      <c r="D598" s="1"/>
      <c r="E598" s="4"/>
      <c r="F598" s="3"/>
      <c r="G598" s="4"/>
      <c r="H598" s="4"/>
      <c r="I598" s="3"/>
      <c r="J598" s="3"/>
      <c r="K598" s="3"/>
    </row>
    <row r="599" spans="1:11" s="2" customFormat="1" x14ac:dyDescent="0.2">
      <c r="A599" s="1"/>
      <c r="B599" s="1"/>
      <c r="C599" s="1"/>
      <c r="D599" s="1"/>
      <c r="E599" s="4"/>
      <c r="F599" s="3"/>
      <c r="G599" s="4"/>
      <c r="H599" s="4"/>
      <c r="I599" s="3"/>
      <c r="J599" s="3"/>
      <c r="K599" s="3"/>
    </row>
    <row r="600" spans="1:11" s="2" customFormat="1" x14ac:dyDescent="0.2">
      <c r="A600" s="1"/>
      <c r="B600" s="1"/>
      <c r="C600" s="1"/>
      <c r="D600" s="1"/>
      <c r="E600" s="4"/>
      <c r="F600" s="3"/>
      <c r="G600" s="4"/>
      <c r="H600" s="4"/>
      <c r="I600" s="3"/>
      <c r="J600" s="3"/>
      <c r="K600" s="3"/>
    </row>
    <row r="601" spans="1:11" s="2" customFormat="1" x14ac:dyDescent="0.2">
      <c r="A601" s="1"/>
      <c r="B601" s="1"/>
      <c r="C601" s="1"/>
      <c r="D601" s="1"/>
      <c r="E601" s="4"/>
      <c r="F601" s="3"/>
      <c r="G601" s="4"/>
      <c r="H601" s="4"/>
      <c r="I601" s="3"/>
      <c r="J601" s="3"/>
      <c r="K601" s="3"/>
    </row>
    <row r="602" spans="1:11" s="2" customFormat="1" x14ac:dyDescent="0.2">
      <c r="A602" s="1"/>
      <c r="B602" s="1"/>
      <c r="C602" s="1"/>
      <c r="D602" s="1"/>
      <c r="E602" s="4"/>
      <c r="F602" s="3"/>
      <c r="G602" s="4"/>
      <c r="H602" s="4"/>
      <c r="I602" s="3"/>
      <c r="J602" s="3"/>
      <c r="K602" s="3"/>
    </row>
    <row r="603" spans="1:11" s="2" customFormat="1" x14ac:dyDescent="0.2">
      <c r="A603" s="1"/>
      <c r="B603" s="1"/>
      <c r="C603" s="1"/>
      <c r="D603" s="1"/>
      <c r="E603" s="4"/>
      <c r="F603" s="3"/>
      <c r="G603" s="4"/>
      <c r="H603" s="4"/>
      <c r="I603" s="3"/>
      <c r="J603" s="3"/>
      <c r="K603" s="3"/>
    </row>
    <row r="604" spans="1:11" s="2" customFormat="1" x14ac:dyDescent="0.2">
      <c r="A604" s="1"/>
      <c r="B604" s="1"/>
      <c r="C604" s="1"/>
      <c r="D604" s="1"/>
      <c r="E604" s="4"/>
      <c r="F604" s="3"/>
      <c r="G604" s="4"/>
      <c r="H604" s="4"/>
      <c r="I604" s="3"/>
      <c r="J604" s="3"/>
      <c r="K604" s="3"/>
    </row>
    <row r="605" spans="1:11" s="2" customFormat="1" x14ac:dyDescent="0.2">
      <c r="A605" s="1"/>
      <c r="B605" s="1"/>
      <c r="C605" s="1"/>
      <c r="D605" s="1"/>
      <c r="E605" s="4"/>
      <c r="F605" s="3"/>
      <c r="G605" s="4"/>
      <c r="H605" s="4"/>
      <c r="I605" s="3"/>
      <c r="J605" s="3"/>
      <c r="K605" s="3"/>
    </row>
    <row r="606" spans="1:11" s="2" customFormat="1" x14ac:dyDescent="0.2">
      <c r="A606" s="1"/>
      <c r="B606" s="1"/>
      <c r="C606" s="1"/>
      <c r="D606" s="1"/>
      <c r="E606" s="4"/>
      <c r="F606" s="3"/>
      <c r="G606" s="4"/>
      <c r="H606" s="4"/>
      <c r="I606" s="3"/>
      <c r="J606" s="3"/>
      <c r="K606" s="3"/>
    </row>
    <row r="607" spans="1:11" s="2" customFormat="1" x14ac:dyDescent="0.2">
      <c r="A607" s="1"/>
      <c r="B607" s="1"/>
      <c r="C607" s="1"/>
      <c r="D607" s="1"/>
      <c r="E607" s="4"/>
      <c r="F607" s="3"/>
      <c r="G607" s="4"/>
      <c r="H607" s="4"/>
      <c r="I607" s="3"/>
      <c r="J607" s="3"/>
      <c r="K607" s="3"/>
    </row>
    <row r="608" spans="1:11" s="2" customFormat="1" x14ac:dyDescent="0.2">
      <c r="A608" s="1"/>
      <c r="B608" s="1"/>
      <c r="C608" s="1"/>
      <c r="D608" s="1"/>
      <c r="E608" s="4"/>
      <c r="F608" s="3"/>
      <c r="G608" s="4"/>
      <c r="H608" s="4"/>
      <c r="I608" s="3"/>
      <c r="J608" s="3"/>
      <c r="K608" s="3"/>
    </row>
    <row r="609" spans="1:11" s="2" customFormat="1" x14ac:dyDescent="0.2">
      <c r="A609" s="1"/>
      <c r="B609" s="1"/>
      <c r="C609" s="1"/>
      <c r="D609" s="1"/>
      <c r="E609" s="4"/>
      <c r="F609" s="3"/>
      <c r="G609" s="4"/>
      <c r="H609" s="4"/>
      <c r="I609" s="3"/>
      <c r="J609" s="3"/>
      <c r="K609" s="3"/>
    </row>
    <row r="610" spans="1:11" s="2" customFormat="1" x14ac:dyDescent="0.2">
      <c r="A610" s="1"/>
      <c r="B610" s="1"/>
      <c r="C610" s="1"/>
      <c r="D610" s="1"/>
      <c r="E610" s="4"/>
      <c r="F610" s="3"/>
      <c r="G610" s="4"/>
      <c r="H610" s="4"/>
      <c r="I610" s="3"/>
      <c r="J610" s="3"/>
      <c r="K610" s="3"/>
    </row>
    <row r="611" spans="1:11" s="2" customFormat="1" x14ac:dyDescent="0.2">
      <c r="A611" s="1"/>
      <c r="B611" s="1"/>
      <c r="C611" s="1"/>
      <c r="D611" s="1"/>
      <c r="E611" s="4"/>
      <c r="F611" s="3"/>
      <c r="G611" s="4"/>
      <c r="H611" s="4"/>
      <c r="I611" s="3"/>
      <c r="J611" s="3"/>
      <c r="K611" s="3"/>
    </row>
    <row r="612" spans="1:11" s="2" customFormat="1" x14ac:dyDescent="0.2">
      <c r="A612" s="1"/>
      <c r="B612" s="1"/>
      <c r="C612" s="1"/>
      <c r="D612" s="1"/>
      <c r="E612" s="4"/>
      <c r="F612" s="3"/>
      <c r="G612" s="4"/>
      <c r="H612" s="4"/>
      <c r="I612" s="3"/>
      <c r="J612" s="3"/>
      <c r="K612" s="3"/>
    </row>
    <row r="613" spans="1:11" s="2" customFormat="1" x14ac:dyDescent="0.2">
      <c r="A613" s="1"/>
      <c r="B613" s="1"/>
      <c r="C613" s="1"/>
      <c r="D613" s="1"/>
      <c r="E613" s="4"/>
      <c r="F613" s="3"/>
      <c r="G613" s="4"/>
      <c r="H613" s="4"/>
      <c r="I613" s="3"/>
      <c r="J613" s="3"/>
      <c r="K613" s="3"/>
    </row>
    <row r="614" spans="1:11" s="2" customFormat="1" x14ac:dyDescent="0.2">
      <c r="A614" s="1"/>
      <c r="B614" s="1"/>
      <c r="C614" s="1"/>
      <c r="D614" s="1"/>
      <c r="E614" s="4"/>
      <c r="F614" s="3"/>
      <c r="G614" s="4"/>
      <c r="H614" s="4"/>
      <c r="I614" s="3"/>
      <c r="J614" s="3"/>
      <c r="K614" s="3"/>
    </row>
    <row r="615" spans="1:11" s="2" customFormat="1" x14ac:dyDescent="0.2">
      <c r="A615" s="1"/>
      <c r="B615" s="1"/>
      <c r="C615" s="1"/>
      <c r="D615" s="1"/>
      <c r="E615" s="4"/>
      <c r="F615" s="3"/>
      <c r="G615" s="4"/>
      <c r="H615" s="4"/>
      <c r="I615" s="3"/>
      <c r="J615" s="3"/>
      <c r="K615" s="3"/>
    </row>
    <row r="616" spans="1:11" s="2" customFormat="1" x14ac:dyDescent="0.2">
      <c r="A616" s="1"/>
      <c r="B616" s="1"/>
      <c r="C616" s="1"/>
      <c r="D616" s="1"/>
      <c r="E616" s="4"/>
      <c r="F616" s="3"/>
      <c r="G616" s="4"/>
      <c r="H616" s="4"/>
      <c r="I616" s="3"/>
      <c r="J616" s="3"/>
      <c r="K616" s="3"/>
    </row>
    <row r="617" spans="1:11" s="2" customFormat="1" x14ac:dyDescent="0.2">
      <c r="A617" s="1"/>
      <c r="B617" s="1"/>
      <c r="C617" s="1"/>
      <c r="D617" s="1"/>
      <c r="E617" s="4"/>
      <c r="F617" s="3"/>
      <c r="G617" s="4"/>
      <c r="H617" s="4"/>
      <c r="I617" s="3"/>
      <c r="J617" s="3"/>
      <c r="K617" s="3"/>
    </row>
    <row r="618" spans="1:11" s="2" customFormat="1" x14ac:dyDescent="0.2">
      <c r="A618" s="1"/>
      <c r="B618" s="1"/>
      <c r="C618" s="1"/>
      <c r="D618" s="1"/>
      <c r="E618" s="4"/>
      <c r="F618" s="3"/>
      <c r="G618" s="4"/>
      <c r="H618" s="4"/>
      <c r="I618" s="3"/>
      <c r="J618" s="3"/>
      <c r="K618" s="3"/>
    </row>
    <row r="619" spans="1:11" s="2" customFormat="1" x14ac:dyDescent="0.2">
      <c r="A619" s="1"/>
      <c r="B619" s="1"/>
      <c r="C619" s="1"/>
      <c r="D619" s="1"/>
      <c r="E619" s="4"/>
      <c r="F619" s="3"/>
      <c r="G619" s="4"/>
      <c r="H619" s="4"/>
      <c r="I619" s="3"/>
      <c r="J619" s="3"/>
      <c r="K619" s="3"/>
    </row>
    <row r="620" spans="1:11" s="2" customFormat="1" x14ac:dyDescent="0.2">
      <c r="A620" s="1"/>
      <c r="B620" s="1"/>
      <c r="C620" s="1"/>
      <c r="D620" s="1"/>
      <c r="E620" s="4"/>
      <c r="F620" s="3"/>
      <c r="G620" s="4"/>
      <c r="H620" s="4"/>
      <c r="I620" s="3"/>
      <c r="J620" s="3"/>
      <c r="K620" s="3"/>
    </row>
    <row r="621" spans="1:11" s="2" customFormat="1" x14ac:dyDescent="0.2">
      <c r="A621" s="1"/>
      <c r="B621" s="1"/>
      <c r="C621" s="1"/>
      <c r="D621" s="1"/>
      <c r="E621" s="4"/>
      <c r="F621" s="3"/>
      <c r="G621" s="4"/>
      <c r="H621" s="4"/>
      <c r="I621" s="3"/>
      <c r="J621" s="3"/>
      <c r="K621" s="3"/>
    </row>
    <row r="622" spans="1:11" s="2" customFormat="1" x14ac:dyDescent="0.2">
      <c r="A622" s="1"/>
      <c r="B622" s="1"/>
      <c r="C622" s="1"/>
      <c r="D622" s="1"/>
      <c r="E622" s="4"/>
      <c r="F622" s="3"/>
      <c r="G622" s="4"/>
      <c r="H622" s="4"/>
      <c r="I622" s="3"/>
      <c r="J622" s="3"/>
      <c r="K622" s="3"/>
    </row>
    <row r="623" spans="1:11" s="2" customFormat="1" x14ac:dyDescent="0.2">
      <c r="A623" s="1"/>
      <c r="B623" s="1"/>
      <c r="C623" s="1"/>
      <c r="D623" s="1"/>
      <c r="E623" s="4"/>
      <c r="F623" s="3"/>
      <c r="G623" s="4"/>
      <c r="H623" s="4"/>
      <c r="I623" s="3"/>
      <c r="J623" s="3"/>
      <c r="K623" s="3"/>
    </row>
    <row r="624" spans="1:11" s="2" customFormat="1" x14ac:dyDescent="0.2">
      <c r="A624" s="1"/>
      <c r="B624" s="1"/>
      <c r="C624" s="1"/>
      <c r="D624" s="1"/>
      <c r="E624" s="4"/>
      <c r="F624" s="3"/>
      <c r="G624" s="4"/>
      <c r="H624" s="4"/>
      <c r="I624" s="3"/>
      <c r="J624" s="3"/>
      <c r="K624" s="3"/>
    </row>
    <row r="625" spans="1:11" s="2" customFormat="1" x14ac:dyDescent="0.2">
      <c r="A625" s="1"/>
      <c r="B625" s="1"/>
      <c r="C625" s="1"/>
      <c r="D625" s="1"/>
      <c r="E625" s="4"/>
      <c r="F625" s="3"/>
      <c r="G625" s="4"/>
      <c r="H625" s="4"/>
      <c r="I625" s="3"/>
      <c r="J625" s="3"/>
      <c r="K625" s="3"/>
    </row>
    <row r="626" spans="1:11" s="2" customFormat="1" x14ac:dyDescent="0.2">
      <c r="A626" s="1"/>
      <c r="B626" s="1"/>
      <c r="C626" s="1"/>
      <c r="D626" s="1"/>
      <c r="E626" s="4"/>
      <c r="F626" s="3"/>
      <c r="G626" s="4"/>
      <c r="H626" s="4"/>
      <c r="I626" s="3"/>
      <c r="J626" s="3"/>
      <c r="K626" s="3"/>
    </row>
    <row r="627" spans="1:11" s="2" customFormat="1" x14ac:dyDescent="0.2">
      <c r="A627" s="1"/>
      <c r="B627" s="1"/>
      <c r="C627" s="1"/>
      <c r="D627" s="1"/>
      <c r="E627" s="4"/>
      <c r="F627" s="3"/>
      <c r="G627" s="4"/>
      <c r="H627" s="4"/>
      <c r="I627" s="3"/>
      <c r="J627" s="3"/>
      <c r="K627" s="3"/>
    </row>
    <row r="628" spans="1:11" s="2" customFormat="1" x14ac:dyDescent="0.2">
      <c r="A628" s="1"/>
      <c r="B628" s="1"/>
      <c r="C628" s="1"/>
      <c r="D628" s="1"/>
      <c r="E628" s="4"/>
      <c r="F628" s="3"/>
      <c r="G628" s="4"/>
      <c r="H628" s="4"/>
      <c r="I628" s="3"/>
      <c r="J628" s="3"/>
      <c r="K628" s="3"/>
    </row>
    <row r="629" spans="1:11" s="2" customFormat="1" x14ac:dyDescent="0.2">
      <c r="A629" s="1"/>
      <c r="B629" s="1"/>
      <c r="C629" s="1"/>
      <c r="D629" s="1"/>
      <c r="E629" s="4"/>
      <c r="F629" s="3"/>
      <c r="G629" s="4"/>
      <c r="H629" s="4"/>
      <c r="I629" s="3"/>
      <c r="J629" s="3"/>
      <c r="K629" s="3"/>
    </row>
    <row r="630" spans="1:11" s="2" customFormat="1" x14ac:dyDescent="0.2">
      <c r="A630" s="1"/>
      <c r="B630" s="1"/>
      <c r="C630" s="1"/>
      <c r="D630" s="1"/>
      <c r="E630" s="4"/>
      <c r="F630" s="3"/>
      <c r="G630" s="4"/>
      <c r="H630" s="4"/>
      <c r="I630" s="3"/>
      <c r="J630" s="3"/>
      <c r="K630" s="3"/>
    </row>
    <row r="631" spans="1:11" s="2" customFormat="1" x14ac:dyDescent="0.2">
      <c r="A631" s="1"/>
      <c r="B631" s="1"/>
      <c r="C631" s="1"/>
      <c r="D631" s="1"/>
      <c r="E631" s="4"/>
      <c r="F631" s="3"/>
      <c r="G631" s="4"/>
      <c r="H631" s="4"/>
      <c r="I631" s="3"/>
      <c r="J631" s="3"/>
      <c r="K631" s="3"/>
    </row>
    <row r="632" spans="1:11" s="2" customFormat="1" x14ac:dyDescent="0.2">
      <c r="A632" s="1"/>
      <c r="B632" s="1"/>
      <c r="C632" s="1"/>
      <c r="D632" s="1"/>
      <c r="E632" s="4"/>
      <c r="F632" s="3"/>
      <c r="G632" s="4"/>
      <c r="H632" s="4"/>
      <c r="I632" s="3"/>
      <c r="J632" s="3"/>
      <c r="K632" s="3"/>
    </row>
    <row r="633" spans="1:11" s="2" customFormat="1" x14ac:dyDescent="0.2">
      <c r="A633" s="1"/>
      <c r="B633" s="1"/>
      <c r="C633" s="1"/>
      <c r="D633" s="1"/>
      <c r="E633" s="4"/>
      <c r="F633" s="3"/>
      <c r="G633" s="4"/>
      <c r="H633" s="4"/>
      <c r="I633" s="3"/>
      <c r="J633" s="3"/>
      <c r="K633" s="3"/>
    </row>
    <row r="634" spans="1:11" s="2" customFormat="1" x14ac:dyDescent="0.2">
      <c r="A634" s="1"/>
      <c r="B634" s="1"/>
      <c r="C634" s="1"/>
      <c r="D634" s="1"/>
      <c r="E634" s="4"/>
      <c r="F634" s="3"/>
      <c r="G634" s="4"/>
      <c r="H634" s="4"/>
      <c r="I634" s="3"/>
      <c r="J634" s="3"/>
      <c r="K634" s="3"/>
    </row>
    <row r="635" spans="1:11" s="2" customFormat="1" x14ac:dyDescent="0.2">
      <c r="A635" s="1"/>
      <c r="B635" s="1"/>
      <c r="C635" s="1"/>
      <c r="D635" s="1"/>
      <c r="E635" s="4"/>
      <c r="F635" s="3"/>
      <c r="G635" s="4"/>
      <c r="H635" s="4"/>
      <c r="I635" s="3"/>
      <c r="J635" s="3"/>
      <c r="K635" s="3"/>
    </row>
    <row r="636" spans="1:11" s="2" customFormat="1" x14ac:dyDescent="0.2">
      <c r="A636" s="1"/>
      <c r="B636" s="1"/>
      <c r="C636" s="1"/>
      <c r="D636" s="1"/>
      <c r="E636" s="4"/>
      <c r="F636" s="3"/>
      <c r="G636" s="4"/>
      <c r="H636" s="4"/>
      <c r="I636" s="3"/>
      <c r="J636" s="3"/>
      <c r="K636" s="3"/>
    </row>
    <row r="637" spans="1:11" s="2" customFormat="1" x14ac:dyDescent="0.2">
      <c r="A637" s="1"/>
      <c r="B637" s="1"/>
      <c r="C637" s="1"/>
      <c r="D637" s="1"/>
      <c r="E637" s="4"/>
      <c r="F637" s="3"/>
      <c r="G637" s="4"/>
      <c r="H637" s="4"/>
      <c r="I637" s="3"/>
      <c r="J637" s="3"/>
      <c r="K637" s="3"/>
    </row>
    <row r="638" spans="1:11" s="2" customFormat="1" x14ac:dyDescent="0.2">
      <c r="A638" s="1"/>
      <c r="B638" s="1"/>
      <c r="C638" s="1"/>
      <c r="D638" s="1"/>
      <c r="E638" s="4"/>
      <c r="F638" s="3"/>
      <c r="G638" s="4"/>
      <c r="H638" s="4"/>
      <c r="I638" s="3"/>
      <c r="J638" s="3"/>
      <c r="K638" s="3"/>
    </row>
    <row r="639" spans="1:11" s="2" customFormat="1" x14ac:dyDescent="0.2">
      <c r="A639" s="1"/>
      <c r="B639" s="1"/>
      <c r="C639" s="1"/>
      <c r="D639" s="1"/>
      <c r="E639" s="4"/>
      <c r="F639" s="3"/>
      <c r="G639" s="4"/>
      <c r="H639" s="4"/>
      <c r="I639" s="3"/>
      <c r="J639" s="3"/>
      <c r="K639" s="3"/>
    </row>
    <row r="640" spans="1:11" s="2" customFormat="1" x14ac:dyDescent="0.2">
      <c r="A640" s="1"/>
      <c r="B640" s="1"/>
      <c r="C640" s="1"/>
      <c r="D640" s="1"/>
      <c r="E640" s="4"/>
      <c r="F640" s="3"/>
      <c r="G640" s="4"/>
      <c r="H640" s="4"/>
      <c r="I640" s="3"/>
      <c r="J640" s="3"/>
      <c r="K640" s="3"/>
    </row>
    <row r="641" spans="1:11" s="2" customFormat="1" x14ac:dyDescent="0.2">
      <c r="A641" s="1"/>
      <c r="B641" s="1"/>
      <c r="C641" s="1"/>
      <c r="D641" s="1"/>
      <c r="E641" s="4"/>
      <c r="F641" s="3"/>
      <c r="G641" s="4"/>
      <c r="H641" s="4"/>
      <c r="I641" s="3"/>
      <c r="J641" s="3"/>
      <c r="K641" s="3"/>
    </row>
    <row r="642" spans="1:11" s="2" customFormat="1" x14ac:dyDescent="0.2">
      <c r="A642" s="1"/>
      <c r="B642" s="1"/>
      <c r="C642" s="1"/>
      <c r="D642" s="1"/>
      <c r="E642" s="4"/>
      <c r="F642" s="3"/>
      <c r="G642" s="4"/>
      <c r="H642" s="4"/>
      <c r="I642" s="3"/>
      <c r="J642" s="3"/>
      <c r="K642" s="3"/>
    </row>
    <row r="643" spans="1:11" s="2" customFormat="1" x14ac:dyDescent="0.2">
      <c r="A643" s="1"/>
      <c r="B643" s="1"/>
      <c r="C643" s="1"/>
      <c r="D643" s="1"/>
      <c r="E643" s="4"/>
      <c r="F643" s="3"/>
      <c r="G643" s="4"/>
      <c r="H643" s="4"/>
      <c r="I643" s="3"/>
      <c r="J643" s="3"/>
      <c r="K643" s="3"/>
    </row>
    <row r="644" spans="1:11" s="2" customFormat="1" x14ac:dyDescent="0.2">
      <c r="A644" s="1"/>
      <c r="B644" s="1"/>
      <c r="C644" s="1"/>
      <c r="D644" s="1"/>
      <c r="E644" s="4"/>
      <c r="F644" s="3"/>
      <c r="G644" s="4"/>
      <c r="H644" s="4"/>
      <c r="I644" s="3"/>
      <c r="J644" s="3"/>
      <c r="K644" s="3"/>
    </row>
    <row r="645" spans="1:11" s="2" customFormat="1" x14ac:dyDescent="0.2">
      <c r="A645" s="1"/>
      <c r="B645" s="1"/>
      <c r="C645" s="1"/>
      <c r="D645" s="1"/>
      <c r="E645" s="4"/>
      <c r="F645" s="3"/>
      <c r="G645" s="4"/>
      <c r="H645" s="4"/>
      <c r="I645" s="3"/>
      <c r="J645" s="3"/>
      <c r="K645" s="3"/>
    </row>
    <row r="646" spans="1:11" s="2" customFormat="1" x14ac:dyDescent="0.2">
      <c r="A646" s="1"/>
      <c r="B646" s="1"/>
      <c r="C646" s="1"/>
      <c r="D646" s="1"/>
      <c r="E646" s="4"/>
      <c r="F646" s="3"/>
      <c r="G646" s="4"/>
      <c r="H646" s="4"/>
      <c r="I646" s="3"/>
      <c r="J646" s="3"/>
      <c r="K646" s="3"/>
    </row>
    <row r="647" spans="1:11" s="2" customFormat="1" x14ac:dyDescent="0.2">
      <c r="A647" s="1"/>
      <c r="B647" s="1"/>
      <c r="C647" s="1"/>
      <c r="D647" s="1"/>
      <c r="E647" s="4"/>
      <c r="F647" s="3"/>
      <c r="G647" s="4"/>
      <c r="H647" s="4"/>
      <c r="I647" s="3"/>
      <c r="J647" s="3"/>
      <c r="K647" s="3"/>
    </row>
    <row r="648" spans="1:11" s="2" customFormat="1" x14ac:dyDescent="0.2">
      <c r="A648" s="1"/>
      <c r="B648" s="1"/>
      <c r="C648" s="1"/>
      <c r="D648" s="1"/>
      <c r="E648" s="4"/>
      <c r="F648" s="3"/>
      <c r="G648" s="4"/>
      <c r="H648" s="4"/>
      <c r="I648" s="3"/>
      <c r="J648" s="3"/>
      <c r="K648" s="3"/>
    </row>
    <row r="649" spans="1:11" s="2" customFormat="1" x14ac:dyDescent="0.2">
      <c r="A649" s="1"/>
      <c r="B649" s="1"/>
      <c r="C649" s="1"/>
      <c r="D649" s="1"/>
      <c r="E649" s="4"/>
      <c r="F649" s="3"/>
      <c r="G649" s="4"/>
      <c r="H649" s="4"/>
      <c r="I649" s="3"/>
      <c r="J649" s="3"/>
      <c r="K649" s="3"/>
    </row>
    <row r="650" spans="1:11" s="2" customFormat="1" x14ac:dyDescent="0.2">
      <c r="A650" s="1"/>
      <c r="B650" s="1"/>
      <c r="C650" s="1"/>
      <c r="D650" s="1"/>
      <c r="E650" s="4"/>
      <c r="F650" s="3"/>
      <c r="G650" s="4"/>
      <c r="H650" s="4"/>
      <c r="I650" s="3"/>
      <c r="J650" s="3"/>
      <c r="K650" s="3"/>
    </row>
    <row r="651" spans="1:11" s="2" customFormat="1" x14ac:dyDescent="0.2">
      <c r="A651" s="1"/>
      <c r="B651" s="1"/>
      <c r="C651" s="1"/>
      <c r="D651" s="1"/>
      <c r="E651" s="4"/>
      <c r="F651" s="3"/>
      <c r="G651" s="4"/>
      <c r="H651" s="4"/>
      <c r="I651" s="3"/>
      <c r="J651" s="3"/>
      <c r="K651" s="3"/>
    </row>
    <row r="652" spans="1:11" s="2" customFormat="1" x14ac:dyDescent="0.2">
      <c r="A652" s="1"/>
      <c r="B652" s="1"/>
      <c r="C652" s="1"/>
      <c r="D652" s="1"/>
      <c r="E652" s="4"/>
      <c r="F652" s="3"/>
      <c r="G652" s="4"/>
      <c r="H652" s="4"/>
      <c r="I652" s="3"/>
      <c r="J652" s="3"/>
      <c r="K652" s="3"/>
    </row>
    <row r="653" spans="1:11" s="2" customFormat="1" x14ac:dyDescent="0.2">
      <c r="A653" s="1"/>
      <c r="B653" s="1"/>
      <c r="C653" s="1"/>
      <c r="D653" s="1"/>
      <c r="E653" s="4"/>
      <c r="F653" s="3"/>
      <c r="G653" s="4"/>
      <c r="H653" s="4"/>
      <c r="I653" s="3"/>
      <c r="J653" s="3"/>
      <c r="K653" s="3"/>
    </row>
    <row r="654" spans="1:11" s="2" customFormat="1" x14ac:dyDescent="0.2">
      <c r="A654" s="1"/>
      <c r="B654" s="1"/>
      <c r="C654" s="1"/>
      <c r="D654" s="1"/>
      <c r="E654" s="4"/>
      <c r="F654" s="3"/>
      <c r="G654" s="4"/>
      <c r="H654" s="4"/>
      <c r="I654" s="3"/>
      <c r="J654" s="3"/>
      <c r="K654" s="3"/>
    </row>
    <row r="655" spans="1:11" s="2" customFormat="1" x14ac:dyDescent="0.2">
      <c r="A655" s="1"/>
      <c r="B655" s="1"/>
      <c r="C655" s="1"/>
      <c r="D655" s="1"/>
      <c r="E655" s="4"/>
      <c r="F655" s="3"/>
      <c r="G655" s="4"/>
      <c r="H655" s="4"/>
      <c r="I655" s="3"/>
      <c r="J655" s="3"/>
      <c r="K655" s="3"/>
    </row>
    <row r="656" spans="1:11" s="2" customFormat="1" x14ac:dyDescent="0.2">
      <c r="A656" s="1"/>
      <c r="B656" s="1"/>
      <c r="C656" s="1"/>
      <c r="D656" s="1"/>
      <c r="E656" s="4"/>
      <c r="F656" s="3"/>
      <c r="G656" s="4"/>
      <c r="H656" s="4"/>
      <c r="I656" s="3"/>
      <c r="J656" s="3"/>
      <c r="K656" s="3"/>
    </row>
    <row r="657" spans="1:11" s="2" customFormat="1" x14ac:dyDescent="0.2">
      <c r="A657" s="1"/>
      <c r="B657" s="1"/>
      <c r="C657" s="1"/>
      <c r="D657" s="1"/>
      <c r="E657" s="4"/>
      <c r="F657" s="3"/>
      <c r="G657" s="4"/>
      <c r="H657" s="4"/>
      <c r="I657" s="3"/>
      <c r="J657" s="3"/>
      <c r="K657" s="3"/>
    </row>
    <row r="658" spans="1:11" s="2" customFormat="1" x14ac:dyDescent="0.2">
      <c r="A658" s="1"/>
      <c r="B658" s="1"/>
      <c r="C658" s="1"/>
      <c r="D658" s="1"/>
      <c r="E658" s="4"/>
      <c r="F658" s="3"/>
      <c r="G658" s="4"/>
      <c r="H658" s="4"/>
      <c r="I658" s="3"/>
      <c r="J658" s="3"/>
      <c r="K658" s="3"/>
    </row>
    <row r="659" spans="1:11" s="2" customFormat="1" x14ac:dyDescent="0.2">
      <c r="A659" s="1"/>
      <c r="B659" s="1"/>
      <c r="C659" s="1"/>
      <c r="D659" s="1"/>
      <c r="E659" s="4"/>
      <c r="F659" s="3"/>
      <c r="G659" s="4"/>
      <c r="H659" s="4"/>
      <c r="I659" s="3"/>
      <c r="J659" s="3"/>
      <c r="K659" s="3"/>
    </row>
    <row r="660" spans="1:11" s="2" customFormat="1" x14ac:dyDescent="0.2">
      <c r="A660" s="1"/>
      <c r="B660" s="1"/>
      <c r="C660" s="1"/>
      <c r="D660" s="1"/>
      <c r="E660" s="4"/>
      <c r="F660" s="3"/>
      <c r="G660" s="4"/>
      <c r="H660" s="4"/>
      <c r="I660" s="3"/>
      <c r="J660" s="3"/>
      <c r="K660" s="3"/>
    </row>
    <row r="661" spans="1:11" s="2" customFormat="1" x14ac:dyDescent="0.2">
      <c r="A661" s="1"/>
      <c r="B661" s="1"/>
      <c r="C661" s="1"/>
      <c r="D661" s="1"/>
      <c r="E661" s="4"/>
      <c r="F661" s="3"/>
      <c r="G661" s="4"/>
      <c r="H661" s="4"/>
      <c r="I661" s="3"/>
      <c r="J661" s="3"/>
      <c r="K661" s="3"/>
    </row>
    <row r="662" spans="1:11" s="2" customFormat="1" x14ac:dyDescent="0.2">
      <c r="A662" s="1"/>
      <c r="B662" s="1"/>
      <c r="C662" s="1"/>
      <c r="D662" s="1"/>
      <c r="E662" s="4"/>
      <c r="F662" s="3"/>
      <c r="G662" s="4"/>
      <c r="H662" s="4"/>
      <c r="I662" s="3"/>
      <c r="J662" s="3"/>
      <c r="K662" s="3"/>
    </row>
    <row r="663" spans="1:11" s="2" customFormat="1" x14ac:dyDescent="0.2">
      <c r="A663" s="1"/>
      <c r="B663" s="1"/>
      <c r="C663" s="1"/>
      <c r="D663" s="1"/>
      <c r="E663" s="4"/>
      <c r="F663" s="3"/>
      <c r="G663" s="4"/>
      <c r="H663" s="4"/>
      <c r="I663" s="3"/>
      <c r="J663" s="3"/>
      <c r="K663" s="3"/>
    </row>
    <row r="664" spans="1:11" s="2" customFormat="1" x14ac:dyDescent="0.2">
      <c r="A664" s="1"/>
      <c r="B664" s="1"/>
      <c r="C664" s="1"/>
      <c r="D664" s="1"/>
      <c r="E664" s="4"/>
      <c r="F664" s="3"/>
      <c r="G664" s="4"/>
      <c r="H664" s="4"/>
      <c r="I664" s="3"/>
      <c r="J664" s="3"/>
      <c r="K664" s="3"/>
    </row>
    <row r="665" spans="1:11" s="2" customFormat="1" x14ac:dyDescent="0.2">
      <c r="A665" s="1"/>
      <c r="B665" s="1"/>
      <c r="C665" s="1"/>
      <c r="D665" s="1"/>
      <c r="E665" s="4"/>
      <c r="F665" s="3"/>
      <c r="G665" s="4"/>
      <c r="H665" s="4"/>
      <c r="I665" s="3"/>
      <c r="J665" s="3"/>
      <c r="K665" s="3"/>
    </row>
    <row r="666" spans="1:11" s="2" customFormat="1" x14ac:dyDescent="0.2">
      <c r="A666" s="1"/>
      <c r="B666" s="1"/>
      <c r="C666" s="1"/>
      <c r="D666" s="1"/>
      <c r="E666" s="4"/>
      <c r="F666" s="3"/>
      <c r="G666" s="4"/>
      <c r="H666" s="4"/>
      <c r="I666" s="3"/>
      <c r="J666" s="3"/>
      <c r="K666" s="3"/>
    </row>
    <row r="667" spans="1:11" s="2" customFormat="1" x14ac:dyDescent="0.2">
      <c r="A667" s="1"/>
      <c r="B667" s="1"/>
      <c r="C667" s="1"/>
      <c r="D667" s="1"/>
      <c r="E667" s="4"/>
      <c r="F667" s="3"/>
      <c r="G667" s="4"/>
      <c r="H667" s="4"/>
      <c r="I667" s="3"/>
      <c r="J667" s="3"/>
      <c r="K667" s="3"/>
    </row>
    <row r="668" spans="1:11" s="2" customFormat="1" x14ac:dyDescent="0.2">
      <c r="A668" s="1"/>
      <c r="B668" s="1"/>
      <c r="C668" s="1"/>
      <c r="D668" s="1"/>
      <c r="E668" s="4"/>
      <c r="F668" s="3"/>
      <c r="G668" s="4"/>
      <c r="H668" s="4"/>
      <c r="I668" s="3"/>
      <c r="J668" s="3"/>
      <c r="K668" s="3"/>
    </row>
    <row r="669" spans="1:11" s="2" customFormat="1" x14ac:dyDescent="0.2">
      <c r="A669" s="1"/>
      <c r="B669" s="1"/>
      <c r="C669" s="1"/>
      <c r="D669" s="1"/>
      <c r="E669" s="4"/>
      <c r="F669" s="3"/>
      <c r="G669" s="4"/>
      <c r="H669" s="4"/>
      <c r="I669" s="3"/>
      <c r="J669" s="3"/>
      <c r="K669" s="3"/>
    </row>
    <row r="670" spans="1:11" s="2" customFormat="1" x14ac:dyDescent="0.2">
      <c r="A670" s="1"/>
      <c r="B670" s="1"/>
      <c r="C670" s="1"/>
      <c r="D670" s="1"/>
      <c r="E670" s="4"/>
      <c r="F670" s="3"/>
      <c r="G670" s="4"/>
      <c r="H670" s="4"/>
      <c r="I670" s="3"/>
      <c r="J670" s="3"/>
      <c r="K670" s="3"/>
    </row>
    <row r="671" spans="1:11" s="2" customFormat="1" x14ac:dyDescent="0.2">
      <c r="A671" s="1"/>
      <c r="B671" s="1"/>
      <c r="C671" s="1"/>
      <c r="D671" s="1"/>
      <c r="E671" s="4"/>
      <c r="F671" s="3"/>
      <c r="G671" s="4"/>
      <c r="H671" s="4"/>
      <c r="I671" s="3"/>
      <c r="J671" s="3"/>
      <c r="K671" s="3"/>
    </row>
    <row r="672" spans="1:11" s="2" customFormat="1" x14ac:dyDescent="0.2">
      <c r="A672" s="1"/>
      <c r="B672" s="1"/>
      <c r="C672" s="1"/>
      <c r="D672" s="1"/>
      <c r="E672" s="4"/>
      <c r="F672" s="3"/>
      <c r="G672" s="4"/>
      <c r="H672" s="4"/>
      <c r="I672" s="3"/>
      <c r="J672" s="3"/>
      <c r="K672" s="3"/>
    </row>
    <row r="673" spans="1:11" s="2" customFormat="1" x14ac:dyDescent="0.2">
      <c r="A673" s="1"/>
      <c r="B673" s="1"/>
      <c r="C673" s="1"/>
      <c r="D673" s="1"/>
      <c r="E673" s="4"/>
      <c r="F673" s="3"/>
      <c r="G673" s="4"/>
      <c r="H673" s="4"/>
      <c r="I673" s="3"/>
      <c r="J673" s="3"/>
      <c r="K673" s="3"/>
    </row>
    <row r="674" spans="1:11" s="2" customFormat="1" x14ac:dyDescent="0.2">
      <c r="A674" s="1"/>
      <c r="B674" s="1"/>
      <c r="C674" s="1"/>
      <c r="D674" s="1"/>
      <c r="E674" s="4"/>
      <c r="F674" s="3"/>
      <c r="G674" s="4"/>
      <c r="H674" s="4"/>
      <c r="I674" s="3"/>
      <c r="J674" s="3"/>
      <c r="K674" s="3"/>
    </row>
    <row r="675" spans="1:11" s="2" customFormat="1" x14ac:dyDescent="0.2">
      <c r="A675" s="1"/>
      <c r="B675" s="1"/>
      <c r="C675" s="1"/>
      <c r="D675" s="1"/>
      <c r="E675" s="4"/>
      <c r="F675" s="3"/>
      <c r="G675" s="4"/>
      <c r="H675" s="4"/>
      <c r="I675" s="3"/>
      <c r="J675" s="3"/>
      <c r="K675" s="3"/>
    </row>
    <row r="676" spans="1:11" s="2" customFormat="1" x14ac:dyDescent="0.2">
      <c r="A676" s="1"/>
      <c r="B676" s="1"/>
      <c r="C676" s="1"/>
      <c r="D676" s="1"/>
      <c r="E676" s="4"/>
      <c r="F676" s="3"/>
      <c r="G676" s="4"/>
      <c r="H676" s="4"/>
      <c r="I676" s="3"/>
      <c r="J676" s="3"/>
      <c r="K676" s="3"/>
    </row>
    <row r="677" spans="1:11" s="2" customFormat="1" x14ac:dyDescent="0.2">
      <c r="A677" s="1"/>
      <c r="B677" s="1"/>
      <c r="C677" s="1"/>
      <c r="D677" s="1"/>
      <c r="E677" s="4"/>
      <c r="F677" s="3"/>
      <c r="G677" s="4"/>
      <c r="H677" s="4"/>
      <c r="I677" s="3"/>
      <c r="J677" s="3"/>
      <c r="K677" s="3"/>
    </row>
    <row r="678" spans="1:11" s="2" customFormat="1" x14ac:dyDescent="0.2">
      <c r="A678" s="1"/>
      <c r="B678" s="1"/>
      <c r="C678" s="1"/>
      <c r="D678" s="1"/>
      <c r="E678" s="4"/>
      <c r="F678" s="3"/>
      <c r="G678" s="4"/>
      <c r="H678" s="4"/>
      <c r="I678" s="3"/>
      <c r="J678" s="3"/>
      <c r="K678" s="3"/>
    </row>
    <row r="679" spans="1:11" s="2" customFormat="1" x14ac:dyDescent="0.2">
      <c r="A679" s="1"/>
      <c r="B679" s="1"/>
      <c r="C679" s="1"/>
      <c r="D679" s="1"/>
      <c r="E679" s="4"/>
      <c r="F679" s="3"/>
      <c r="G679" s="4"/>
      <c r="H679" s="4"/>
      <c r="I679" s="3"/>
      <c r="J679" s="3"/>
      <c r="K679" s="3"/>
    </row>
    <row r="680" spans="1:11" s="2" customFormat="1" x14ac:dyDescent="0.2">
      <c r="A680" s="1"/>
      <c r="B680" s="1"/>
      <c r="C680" s="1"/>
      <c r="D680" s="1"/>
      <c r="E680" s="4"/>
      <c r="F680" s="3"/>
      <c r="G680" s="4"/>
      <c r="H680" s="4"/>
      <c r="I680" s="3"/>
      <c r="J680" s="3"/>
      <c r="K680" s="3"/>
    </row>
    <row r="681" spans="1:11" s="2" customFormat="1" x14ac:dyDescent="0.2">
      <c r="A681" s="1"/>
      <c r="B681" s="1"/>
      <c r="C681" s="1"/>
      <c r="D681" s="1"/>
      <c r="E681" s="4"/>
      <c r="F681" s="3"/>
      <c r="G681" s="4"/>
      <c r="H681" s="4"/>
      <c r="I681" s="3"/>
      <c r="J681" s="3"/>
      <c r="K681" s="3"/>
    </row>
    <row r="682" spans="1:11" s="2" customFormat="1" x14ac:dyDescent="0.2">
      <c r="A682" s="1"/>
      <c r="B682" s="1"/>
      <c r="C682" s="1"/>
      <c r="D682" s="1"/>
      <c r="E682" s="4"/>
      <c r="F682" s="3"/>
      <c r="G682" s="4"/>
      <c r="H682" s="4"/>
      <c r="I682" s="3"/>
      <c r="J682" s="3"/>
      <c r="K682" s="3"/>
    </row>
    <row r="683" spans="1:11" s="2" customFormat="1" x14ac:dyDescent="0.2">
      <c r="A683" s="1"/>
      <c r="B683" s="1"/>
      <c r="C683" s="1"/>
      <c r="D683" s="1"/>
      <c r="E683" s="4"/>
      <c r="F683" s="3"/>
      <c r="G683" s="4"/>
      <c r="H683" s="4"/>
      <c r="I683" s="3"/>
      <c r="J683" s="3"/>
      <c r="K683" s="3"/>
    </row>
    <row r="684" spans="1:11" s="2" customFormat="1" x14ac:dyDescent="0.2">
      <c r="A684" s="1"/>
      <c r="B684" s="1"/>
      <c r="C684" s="1"/>
      <c r="D684" s="1"/>
      <c r="E684" s="4"/>
      <c r="F684" s="3"/>
      <c r="G684" s="4"/>
      <c r="H684" s="4"/>
      <c r="I684" s="3"/>
      <c r="J684" s="3"/>
      <c r="K684" s="3"/>
    </row>
    <row r="685" spans="1:11" s="2" customFormat="1" x14ac:dyDescent="0.2">
      <c r="A685" s="1"/>
      <c r="B685" s="1"/>
      <c r="C685" s="1"/>
      <c r="D685" s="1"/>
      <c r="E685" s="4"/>
      <c r="F685" s="3"/>
      <c r="G685" s="4"/>
      <c r="H685" s="4"/>
      <c r="I685" s="3"/>
      <c r="J685" s="3"/>
      <c r="K685" s="3"/>
    </row>
    <row r="686" spans="1:11" s="2" customFormat="1" x14ac:dyDescent="0.2">
      <c r="A686" s="1"/>
      <c r="B686" s="1"/>
      <c r="C686" s="1"/>
      <c r="D686" s="1"/>
      <c r="E686" s="4"/>
      <c r="F686" s="3"/>
      <c r="G686" s="4"/>
      <c r="H686" s="4"/>
      <c r="I686" s="3"/>
      <c r="J686" s="3"/>
      <c r="K686" s="3"/>
    </row>
    <row r="687" spans="1:11" s="2" customFormat="1" x14ac:dyDescent="0.2">
      <c r="A687" s="1"/>
      <c r="B687" s="1"/>
      <c r="C687" s="1"/>
      <c r="D687" s="1"/>
      <c r="E687" s="4"/>
      <c r="F687" s="3"/>
      <c r="G687" s="4"/>
      <c r="H687" s="4"/>
      <c r="I687" s="3"/>
      <c r="J687" s="3"/>
      <c r="K687" s="3"/>
    </row>
    <row r="688" spans="1:11" s="2" customFormat="1" x14ac:dyDescent="0.2">
      <c r="A688" s="1"/>
      <c r="B688" s="1"/>
      <c r="C688" s="1"/>
      <c r="D688" s="1"/>
      <c r="E688" s="4"/>
      <c r="F688" s="3"/>
      <c r="G688" s="4"/>
      <c r="H688" s="4"/>
      <c r="I688" s="3"/>
      <c r="J688" s="3"/>
      <c r="K688" s="3"/>
    </row>
    <row r="689" spans="1:11" s="2" customFormat="1" x14ac:dyDescent="0.2">
      <c r="A689" s="1"/>
      <c r="B689" s="1"/>
      <c r="C689" s="1"/>
      <c r="D689" s="1"/>
      <c r="E689" s="4"/>
      <c r="F689" s="3"/>
      <c r="G689" s="4"/>
      <c r="H689" s="4"/>
      <c r="I689" s="3"/>
      <c r="J689" s="3"/>
      <c r="K689" s="3"/>
    </row>
    <row r="690" spans="1:11" s="2" customFormat="1" x14ac:dyDescent="0.2">
      <c r="A690" s="1"/>
      <c r="B690" s="1"/>
      <c r="C690" s="1"/>
      <c r="D690" s="1"/>
      <c r="E690" s="4"/>
      <c r="F690" s="3"/>
      <c r="G690" s="4"/>
      <c r="H690" s="4"/>
      <c r="I690" s="3"/>
      <c r="J690" s="3"/>
      <c r="K690" s="3"/>
    </row>
    <row r="691" spans="1:11" s="2" customFormat="1" x14ac:dyDescent="0.2">
      <c r="A691" s="1"/>
      <c r="B691" s="1"/>
      <c r="C691" s="1"/>
      <c r="D691" s="1"/>
      <c r="E691" s="4"/>
      <c r="F691" s="3"/>
      <c r="G691" s="4"/>
      <c r="H691" s="4"/>
      <c r="I691" s="3"/>
      <c r="J691" s="3"/>
      <c r="K691" s="3"/>
    </row>
    <row r="692" spans="1:11" s="2" customFormat="1" x14ac:dyDescent="0.2">
      <c r="A692" s="1"/>
      <c r="B692" s="1"/>
      <c r="C692" s="1"/>
      <c r="D692" s="1"/>
      <c r="E692" s="4"/>
      <c r="F692" s="3"/>
      <c r="G692" s="4"/>
      <c r="H692" s="4"/>
      <c r="I692" s="3"/>
      <c r="J692" s="3"/>
      <c r="K692" s="3"/>
    </row>
    <row r="693" spans="1:11" s="2" customFormat="1" x14ac:dyDescent="0.2">
      <c r="A693" s="1"/>
      <c r="B693" s="1"/>
      <c r="C693" s="1"/>
      <c r="D693" s="1"/>
      <c r="E693" s="4"/>
      <c r="F693" s="3"/>
      <c r="G693" s="4"/>
      <c r="H693" s="4"/>
      <c r="I693" s="3"/>
      <c r="J693" s="3"/>
      <c r="K693" s="3"/>
    </row>
    <row r="694" spans="1:11" s="2" customFormat="1" x14ac:dyDescent="0.2">
      <c r="A694" s="1"/>
      <c r="B694" s="1"/>
      <c r="C694" s="1"/>
      <c r="D694" s="1"/>
      <c r="E694" s="4"/>
      <c r="F694" s="3"/>
      <c r="G694" s="4"/>
      <c r="H694" s="4"/>
      <c r="I694" s="3"/>
      <c r="J694" s="3"/>
      <c r="K694" s="3"/>
    </row>
    <row r="695" spans="1:11" s="2" customFormat="1" x14ac:dyDescent="0.2">
      <c r="A695" s="1"/>
      <c r="B695" s="1"/>
      <c r="C695" s="1"/>
      <c r="D695" s="1"/>
      <c r="E695" s="4"/>
      <c r="F695" s="3"/>
      <c r="G695" s="4"/>
      <c r="H695" s="4"/>
      <c r="I695" s="3"/>
      <c r="J695" s="3"/>
      <c r="K695" s="3"/>
    </row>
    <row r="696" spans="1:11" s="2" customFormat="1" x14ac:dyDescent="0.2">
      <c r="A696" s="1"/>
      <c r="B696" s="1"/>
      <c r="C696" s="1"/>
      <c r="D696" s="1"/>
      <c r="E696" s="4"/>
      <c r="F696" s="3"/>
      <c r="G696" s="4"/>
      <c r="H696" s="4"/>
      <c r="I696" s="3"/>
      <c r="J696" s="3"/>
      <c r="K696" s="3"/>
    </row>
    <row r="697" spans="1:11" s="2" customFormat="1" x14ac:dyDescent="0.2">
      <c r="A697" s="1"/>
      <c r="B697" s="1"/>
      <c r="C697" s="1"/>
      <c r="D697" s="1"/>
      <c r="E697" s="4"/>
      <c r="F697" s="3"/>
      <c r="G697" s="4"/>
      <c r="H697" s="4"/>
      <c r="I697" s="3"/>
      <c r="J697" s="3"/>
      <c r="K697" s="3"/>
    </row>
    <row r="698" spans="1:11" s="2" customFormat="1" x14ac:dyDescent="0.2">
      <c r="A698" s="1"/>
      <c r="B698" s="1"/>
      <c r="C698" s="1"/>
      <c r="D698" s="1"/>
      <c r="E698" s="4"/>
      <c r="F698" s="3"/>
      <c r="G698" s="4"/>
      <c r="H698" s="4"/>
      <c r="I698" s="3"/>
      <c r="J698" s="3"/>
      <c r="K698" s="3"/>
    </row>
    <row r="699" spans="1:11" s="2" customFormat="1" x14ac:dyDescent="0.2">
      <c r="A699" s="1"/>
      <c r="B699" s="1"/>
      <c r="C699" s="1"/>
      <c r="D699" s="1"/>
      <c r="E699" s="4"/>
      <c r="F699" s="3"/>
      <c r="G699" s="4"/>
      <c r="H699" s="4"/>
      <c r="I699" s="3"/>
      <c r="J699" s="3"/>
      <c r="K699" s="3"/>
    </row>
    <row r="700" spans="1:11" s="2" customFormat="1" x14ac:dyDescent="0.2">
      <c r="A700" s="1"/>
      <c r="B700" s="1"/>
      <c r="C700" s="1"/>
      <c r="D700" s="1"/>
      <c r="E700" s="4"/>
      <c r="F700" s="3"/>
      <c r="G700" s="4"/>
      <c r="H700" s="4"/>
      <c r="I700" s="3"/>
      <c r="J700" s="3"/>
      <c r="K700" s="3"/>
    </row>
    <row r="701" spans="1:11" s="2" customFormat="1" x14ac:dyDescent="0.2">
      <c r="A701" s="1"/>
      <c r="B701" s="1"/>
      <c r="C701" s="1"/>
      <c r="D701" s="1"/>
      <c r="E701" s="4"/>
      <c r="F701" s="3"/>
      <c r="G701" s="4"/>
      <c r="H701" s="4"/>
      <c r="I701" s="3"/>
      <c r="J701" s="3"/>
      <c r="K701" s="3"/>
    </row>
    <row r="702" spans="1:11" s="2" customFormat="1" x14ac:dyDescent="0.2">
      <c r="A702" s="1"/>
      <c r="B702" s="1"/>
      <c r="C702" s="1"/>
      <c r="D702" s="1"/>
      <c r="E702" s="4"/>
      <c r="F702" s="3"/>
      <c r="G702" s="4"/>
      <c r="H702" s="4"/>
      <c r="I702" s="3"/>
      <c r="J702" s="3"/>
      <c r="K702" s="3"/>
    </row>
    <row r="703" spans="1:11" s="2" customFormat="1" x14ac:dyDescent="0.2">
      <c r="A703" s="1"/>
      <c r="B703" s="1"/>
      <c r="C703" s="1"/>
      <c r="D703" s="1"/>
      <c r="E703" s="4"/>
      <c r="F703" s="3"/>
      <c r="G703" s="4"/>
      <c r="H703" s="4"/>
      <c r="I703" s="3"/>
      <c r="J703" s="3"/>
      <c r="K703" s="3"/>
    </row>
    <row r="704" spans="1:11" s="2" customFormat="1" x14ac:dyDescent="0.2">
      <c r="A704" s="1"/>
      <c r="B704" s="1"/>
      <c r="C704" s="1"/>
      <c r="D704" s="1"/>
      <c r="E704" s="4"/>
      <c r="F704" s="3"/>
      <c r="G704" s="4"/>
      <c r="H704" s="4"/>
      <c r="I704" s="3"/>
      <c r="J704" s="3"/>
      <c r="K704" s="3"/>
    </row>
    <row r="705" spans="1:11" s="2" customFormat="1" x14ac:dyDescent="0.2">
      <c r="A705" s="1"/>
      <c r="B705" s="1"/>
      <c r="C705" s="1"/>
      <c r="D705" s="1"/>
      <c r="E705" s="4"/>
      <c r="F705" s="3"/>
      <c r="G705" s="4"/>
      <c r="H705" s="4"/>
      <c r="I705" s="3"/>
      <c r="J705" s="3"/>
      <c r="K705" s="3"/>
    </row>
    <row r="706" spans="1:11" s="2" customFormat="1" x14ac:dyDescent="0.2">
      <c r="A706" s="1"/>
      <c r="B706" s="1"/>
      <c r="C706" s="1"/>
      <c r="D706" s="1"/>
      <c r="E706" s="4"/>
      <c r="F706" s="3"/>
      <c r="G706" s="4"/>
      <c r="H706" s="4"/>
      <c r="I706" s="3"/>
      <c r="J706" s="3"/>
      <c r="K706" s="3"/>
    </row>
    <row r="707" spans="1:11" s="2" customFormat="1" x14ac:dyDescent="0.2">
      <c r="A707" s="1"/>
      <c r="B707" s="1"/>
      <c r="C707" s="1"/>
      <c r="D707" s="1"/>
      <c r="E707" s="4"/>
      <c r="F707" s="3"/>
      <c r="G707" s="4"/>
      <c r="H707" s="4"/>
      <c r="I707" s="3"/>
      <c r="J707" s="3"/>
      <c r="K707" s="3"/>
    </row>
    <row r="708" spans="1:11" s="2" customFormat="1" x14ac:dyDescent="0.2">
      <c r="A708" s="1"/>
      <c r="B708" s="1"/>
      <c r="C708" s="1"/>
      <c r="D708" s="1"/>
      <c r="E708" s="4"/>
      <c r="F708" s="3"/>
      <c r="G708" s="4"/>
      <c r="H708" s="4"/>
      <c r="I708" s="3"/>
      <c r="J708" s="3"/>
      <c r="K708" s="3"/>
    </row>
    <row r="709" spans="1:11" s="2" customFormat="1" x14ac:dyDescent="0.2">
      <c r="A709" s="1"/>
      <c r="B709" s="1"/>
      <c r="C709" s="1"/>
      <c r="D709" s="1"/>
      <c r="E709" s="4"/>
      <c r="F709" s="3"/>
      <c r="G709" s="4"/>
      <c r="H709" s="4"/>
      <c r="I709" s="3"/>
      <c r="J709" s="3"/>
      <c r="K709" s="3"/>
    </row>
    <row r="710" spans="1:11" s="2" customFormat="1" x14ac:dyDescent="0.2">
      <c r="A710" s="1"/>
      <c r="B710" s="1"/>
      <c r="C710" s="1"/>
      <c r="D710" s="1"/>
      <c r="E710" s="4"/>
      <c r="F710" s="3"/>
      <c r="G710" s="4"/>
      <c r="H710" s="4"/>
      <c r="I710" s="3"/>
      <c r="J710" s="3"/>
      <c r="K710" s="3"/>
    </row>
    <row r="711" spans="1:11" s="2" customFormat="1" x14ac:dyDescent="0.2">
      <c r="A711" s="1"/>
      <c r="B711" s="1"/>
      <c r="C711" s="1"/>
      <c r="D711" s="1"/>
      <c r="E711" s="4"/>
      <c r="F711" s="3"/>
      <c r="G711" s="4"/>
      <c r="H711" s="4"/>
      <c r="I711" s="3"/>
      <c r="J711" s="3"/>
      <c r="K711" s="3"/>
    </row>
    <row r="712" spans="1:11" s="2" customFormat="1" x14ac:dyDescent="0.2">
      <c r="A712" s="1"/>
      <c r="B712" s="1"/>
      <c r="C712" s="1"/>
      <c r="D712" s="1"/>
      <c r="E712" s="4"/>
      <c r="F712" s="3"/>
      <c r="G712" s="4"/>
      <c r="H712" s="4"/>
      <c r="I712" s="3"/>
      <c r="J712" s="3"/>
      <c r="K712" s="3"/>
    </row>
    <row r="713" spans="1:11" s="2" customFormat="1" x14ac:dyDescent="0.2">
      <c r="A713" s="1"/>
      <c r="B713" s="1"/>
      <c r="C713" s="1"/>
      <c r="D713" s="1"/>
      <c r="E713" s="4"/>
      <c r="F713" s="3"/>
      <c r="G713" s="4"/>
      <c r="H713" s="4"/>
      <c r="I713" s="3"/>
      <c r="J713" s="3"/>
      <c r="K713" s="3"/>
    </row>
    <row r="714" spans="1:11" s="2" customFormat="1" x14ac:dyDescent="0.2">
      <c r="A714" s="1"/>
      <c r="B714" s="1"/>
      <c r="C714" s="1"/>
      <c r="D714" s="1"/>
      <c r="E714" s="4"/>
      <c r="F714" s="3"/>
      <c r="G714" s="4"/>
      <c r="H714" s="4"/>
      <c r="I714" s="3"/>
      <c r="J714" s="3"/>
      <c r="K714" s="3"/>
    </row>
    <row r="715" spans="1:11" s="2" customFormat="1" x14ac:dyDescent="0.2">
      <c r="A715" s="1"/>
      <c r="B715" s="1"/>
      <c r="C715" s="1"/>
      <c r="D715" s="1"/>
      <c r="E715" s="4"/>
      <c r="F715" s="3"/>
      <c r="G715" s="4"/>
      <c r="H715" s="4"/>
      <c r="I715" s="3"/>
      <c r="J715" s="3"/>
      <c r="K715" s="3"/>
    </row>
    <row r="716" spans="1:11" s="2" customFormat="1" x14ac:dyDescent="0.2">
      <c r="A716" s="1"/>
      <c r="B716" s="1"/>
      <c r="C716" s="1"/>
      <c r="D716" s="1"/>
      <c r="E716" s="4"/>
      <c r="F716" s="3"/>
      <c r="G716" s="4"/>
      <c r="H716" s="4"/>
      <c r="I716" s="3"/>
      <c r="J716" s="3"/>
      <c r="K716" s="3"/>
    </row>
    <row r="717" spans="1:11" s="2" customFormat="1" x14ac:dyDescent="0.2">
      <c r="A717" s="1"/>
      <c r="B717" s="1"/>
      <c r="C717" s="1"/>
      <c r="D717" s="1"/>
      <c r="E717" s="4"/>
      <c r="F717" s="3"/>
      <c r="G717" s="4"/>
      <c r="H717" s="4"/>
      <c r="I717" s="3"/>
      <c r="J717" s="3"/>
      <c r="K717" s="3"/>
    </row>
    <row r="718" spans="1:11" s="2" customFormat="1" x14ac:dyDescent="0.2">
      <c r="A718" s="1"/>
      <c r="B718" s="1"/>
      <c r="C718" s="1"/>
      <c r="D718" s="1"/>
      <c r="E718" s="4"/>
      <c r="F718" s="3"/>
      <c r="G718" s="4"/>
      <c r="H718" s="4"/>
      <c r="I718" s="3"/>
      <c r="J718" s="3"/>
      <c r="K718" s="3"/>
    </row>
    <row r="719" spans="1:11" s="2" customFormat="1" x14ac:dyDescent="0.2">
      <c r="A719" s="1"/>
      <c r="B719" s="1"/>
      <c r="C719" s="1"/>
      <c r="D719" s="1"/>
      <c r="E719" s="4"/>
      <c r="F719" s="3"/>
      <c r="G719" s="4"/>
      <c r="H719" s="4"/>
      <c r="I719" s="3"/>
      <c r="J719" s="3"/>
      <c r="K719" s="3"/>
    </row>
    <row r="720" spans="1:11" s="2" customFormat="1" x14ac:dyDescent="0.2">
      <c r="A720" s="1"/>
      <c r="B720" s="1"/>
      <c r="C720" s="1"/>
      <c r="D720" s="1"/>
      <c r="E720" s="4"/>
      <c r="F720" s="3"/>
      <c r="G720" s="4"/>
      <c r="H720" s="4"/>
      <c r="I720" s="3"/>
      <c r="J720" s="3"/>
      <c r="K720" s="3"/>
    </row>
    <row r="721" spans="1:11" s="2" customFormat="1" x14ac:dyDescent="0.2">
      <c r="A721" s="1"/>
      <c r="B721" s="1"/>
      <c r="C721" s="1"/>
      <c r="D721" s="1"/>
      <c r="E721" s="4"/>
      <c r="F721" s="3"/>
      <c r="G721" s="4"/>
      <c r="H721" s="4"/>
      <c r="I721" s="3"/>
      <c r="J721" s="3"/>
      <c r="K721" s="3"/>
    </row>
    <row r="722" spans="1:11" s="2" customFormat="1" x14ac:dyDescent="0.2">
      <c r="A722" s="1"/>
      <c r="B722" s="1"/>
      <c r="C722" s="1"/>
      <c r="D722" s="1"/>
      <c r="E722" s="4"/>
      <c r="F722" s="3"/>
      <c r="G722" s="4"/>
      <c r="H722" s="4"/>
      <c r="I722" s="3"/>
      <c r="J722" s="3"/>
      <c r="K722" s="3"/>
    </row>
    <row r="723" spans="1:11" s="2" customFormat="1" x14ac:dyDescent="0.2">
      <c r="A723" s="1"/>
      <c r="B723" s="1"/>
      <c r="C723" s="1"/>
      <c r="D723" s="1"/>
      <c r="E723" s="4"/>
      <c r="F723" s="3"/>
      <c r="G723" s="4"/>
      <c r="H723" s="4"/>
      <c r="I723" s="3"/>
      <c r="J723" s="3"/>
      <c r="K723" s="3"/>
    </row>
    <row r="724" spans="1:11" s="2" customFormat="1" x14ac:dyDescent="0.2">
      <c r="A724" s="1"/>
      <c r="B724" s="1"/>
      <c r="C724" s="1"/>
      <c r="D724" s="1"/>
      <c r="E724" s="4"/>
      <c r="F724" s="3"/>
      <c r="G724" s="4"/>
      <c r="H724" s="4"/>
      <c r="I724" s="3"/>
      <c r="J724" s="3"/>
      <c r="K724" s="3"/>
    </row>
    <row r="725" spans="1:11" s="2" customFormat="1" x14ac:dyDescent="0.2">
      <c r="A725" s="1"/>
      <c r="B725" s="1"/>
      <c r="C725" s="1"/>
      <c r="D725" s="1"/>
      <c r="E725" s="4"/>
      <c r="F725" s="3"/>
      <c r="G725" s="4"/>
      <c r="H725" s="4"/>
      <c r="I725" s="3"/>
      <c r="J725" s="3"/>
      <c r="K725" s="3"/>
    </row>
    <row r="726" spans="1:11" s="2" customFormat="1" x14ac:dyDescent="0.2">
      <c r="A726" s="1"/>
      <c r="B726" s="1"/>
      <c r="C726" s="1"/>
      <c r="D726" s="1"/>
      <c r="E726" s="4"/>
      <c r="F726" s="3"/>
      <c r="G726" s="4"/>
      <c r="H726" s="4"/>
      <c r="I726" s="3"/>
      <c r="J726" s="3"/>
      <c r="K726" s="3"/>
    </row>
    <row r="727" spans="1:11" s="2" customFormat="1" x14ac:dyDescent="0.2">
      <c r="A727" s="1"/>
      <c r="B727" s="1"/>
      <c r="C727" s="1"/>
      <c r="D727" s="1"/>
      <c r="E727" s="4"/>
      <c r="F727" s="3"/>
      <c r="G727" s="4"/>
      <c r="H727" s="4"/>
      <c r="I727" s="3"/>
      <c r="J727" s="3"/>
      <c r="K727" s="3"/>
    </row>
    <row r="728" spans="1:11" s="2" customFormat="1" x14ac:dyDescent="0.2">
      <c r="A728" s="1"/>
      <c r="B728" s="1"/>
      <c r="C728" s="1"/>
      <c r="D728" s="1"/>
      <c r="E728" s="4"/>
      <c r="F728" s="3"/>
      <c r="G728" s="4"/>
      <c r="H728" s="4"/>
      <c r="I728" s="3"/>
      <c r="J728" s="3"/>
      <c r="K728" s="3"/>
    </row>
    <row r="729" spans="1:11" s="2" customFormat="1" x14ac:dyDescent="0.2">
      <c r="A729" s="1"/>
      <c r="B729" s="1"/>
      <c r="C729" s="1"/>
      <c r="D729" s="1"/>
      <c r="E729" s="4"/>
      <c r="F729" s="3"/>
      <c r="G729" s="4"/>
      <c r="H729" s="4"/>
      <c r="I729" s="3"/>
      <c r="J729" s="3"/>
      <c r="K729" s="3"/>
    </row>
    <row r="730" spans="1:11" s="2" customFormat="1" x14ac:dyDescent="0.2">
      <c r="A730" s="1"/>
      <c r="B730" s="1"/>
      <c r="C730" s="1"/>
      <c r="D730" s="1"/>
      <c r="E730" s="4"/>
      <c r="F730" s="3"/>
      <c r="G730" s="4"/>
      <c r="H730" s="4"/>
      <c r="I730" s="3"/>
      <c r="J730" s="3"/>
      <c r="K730" s="3"/>
    </row>
    <row r="731" spans="1:11" s="2" customFormat="1" x14ac:dyDescent="0.2">
      <c r="A731" s="1"/>
      <c r="B731" s="1"/>
      <c r="C731" s="1"/>
      <c r="D731" s="1"/>
      <c r="E731" s="4"/>
      <c r="F731" s="3"/>
      <c r="G731" s="4"/>
      <c r="H731" s="4"/>
      <c r="I731" s="3"/>
      <c r="J731" s="3"/>
      <c r="K731" s="3"/>
    </row>
    <row r="732" spans="1:11" s="2" customFormat="1" x14ac:dyDescent="0.2">
      <c r="A732" s="1"/>
      <c r="B732" s="1"/>
      <c r="C732" s="1"/>
      <c r="D732" s="1"/>
      <c r="E732" s="4"/>
      <c r="F732" s="3"/>
      <c r="G732" s="4"/>
      <c r="H732" s="4"/>
      <c r="I732" s="3"/>
      <c r="J732" s="3"/>
      <c r="K732" s="3"/>
    </row>
    <row r="733" spans="1:11" s="2" customFormat="1" x14ac:dyDescent="0.2">
      <c r="A733" s="1"/>
      <c r="B733" s="1"/>
      <c r="C733" s="1"/>
      <c r="D733" s="1"/>
      <c r="E733" s="4"/>
      <c r="F733" s="3"/>
      <c r="G733" s="4"/>
      <c r="H733" s="4"/>
      <c r="I733" s="3"/>
      <c r="J733" s="3"/>
      <c r="K733" s="3"/>
    </row>
    <row r="734" spans="1:11" s="2" customFormat="1" x14ac:dyDescent="0.2">
      <c r="A734" s="1"/>
      <c r="B734" s="1"/>
      <c r="C734" s="1"/>
      <c r="D734" s="1"/>
      <c r="E734" s="4"/>
      <c r="F734" s="3"/>
      <c r="G734" s="4"/>
      <c r="H734" s="4"/>
      <c r="I734" s="3"/>
      <c r="J734" s="3"/>
      <c r="K734" s="3"/>
    </row>
    <row r="735" spans="1:11" s="2" customFormat="1" x14ac:dyDescent="0.2">
      <c r="A735" s="1"/>
      <c r="B735" s="1"/>
      <c r="C735" s="1"/>
      <c r="D735" s="1"/>
      <c r="E735" s="4"/>
      <c r="F735" s="3"/>
      <c r="G735" s="4"/>
      <c r="H735" s="4"/>
      <c r="I735" s="3"/>
      <c r="J735" s="3"/>
      <c r="K735" s="3"/>
    </row>
    <row r="736" spans="1:11" s="2" customFormat="1" x14ac:dyDescent="0.2">
      <c r="A736" s="1"/>
      <c r="B736" s="1"/>
      <c r="C736" s="1"/>
      <c r="D736" s="1"/>
      <c r="E736" s="4"/>
      <c r="F736" s="3"/>
      <c r="G736" s="4"/>
      <c r="H736" s="4"/>
      <c r="I736" s="3"/>
      <c r="J736" s="3"/>
      <c r="K736" s="3"/>
    </row>
    <row r="737" spans="1:11" s="2" customFormat="1" x14ac:dyDescent="0.2">
      <c r="A737" s="1"/>
      <c r="B737" s="1"/>
      <c r="C737" s="1"/>
      <c r="D737" s="1"/>
      <c r="E737" s="4"/>
      <c r="F737" s="3"/>
      <c r="G737" s="4"/>
      <c r="H737" s="4"/>
      <c r="I737" s="3"/>
      <c r="J737" s="3"/>
      <c r="K737" s="3"/>
    </row>
    <row r="738" spans="1:11" s="2" customFormat="1" x14ac:dyDescent="0.2">
      <c r="A738" s="1"/>
      <c r="B738" s="1"/>
      <c r="C738" s="1"/>
      <c r="D738" s="1"/>
      <c r="E738" s="4"/>
      <c r="F738" s="3"/>
      <c r="G738" s="4"/>
      <c r="H738" s="4"/>
      <c r="I738" s="3"/>
      <c r="J738" s="3"/>
      <c r="K738" s="3"/>
    </row>
    <row r="739" spans="1:11" s="2" customFormat="1" x14ac:dyDescent="0.2">
      <c r="A739" s="1"/>
      <c r="B739" s="1"/>
      <c r="C739" s="1"/>
      <c r="D739" s="1"/>
      <c r="E739" s="4"/>
      <c r="F739" s="3"/>
      <c r="G739" s="4"/>
      <c r="H739" s="4"/>
      <c r="I739" s="3"/>
      <c r="J739" s="3"/>
      <c r="K739" s="3"/>
    </row>
    <row r="740" spans="1:11" s="2" customFormat="1" x14ac:dyDescent="0.2">
      <c r="A740" s="1"/>
      <c r="B740" s="1"/>
      <c r="C740" s="1"/>
      <c r="D740" s="1"/>
      <c r="E740" s="4"/>
      <c r="F740" s="3"/>
      <c r="G740" s="4"/>
      <c r="H740" s="4"/>
      <c r="I740" s="3"/>
      <c r="J740" s="3"/>
      <c r="K740" s="3"/>
    </row>
    <row r="741" spans="1:11" s="2" customFormat="1" x14ac:dyDescent="0.2">
      <c r="A741" s="1"/>
      <c r="B741" s="1"/>
      <c r="C741" s="1"/>
      <c r="D741" s="1"/>
      <c r="E741" s="4"/>
      <c r="F741" s="3"/>
      <c r="G741" s="4"/>
      <c r="H741" s="4"/>
      <c r="I741" s="3"/>
      <c r="J741" s="3"/>
      <c r="K741" s="3"/>
    </row>
    <row r="742" spans="1:11" s="2" customFormat="1" x14ac:dyDescent="0.2">
      <c r="A742" s="1"/>
      <c r="B742" s="1"/>
      <c r="C742" s="1"/>
      <c r="D742" s="1"/>
      <c r="E742" s="4"/>
      <c r="F742" s="3"/>
      <c r="G742" s="4"/>
      <c r="H742" s="4"/>
      <c r="I742" s="3"/>
      <c r="J742" s="3"/>
      <c r="K742" s="3"/>
    </row>
    <row r="743" spans="1:11" s="2" customFormat="1" x14ac:dyDescent="0.2">
      <c r="A743" s="1"/>
      <c r="B743" s="1"/>
      <c r="C743" s="1"/>
      <c r="D743" s="1"/>
      <c r="E743" s="4"/>
      <c r="F743" s="3"/>
      <c r="G743" s="4"/>
      <c r="H743" s="4"/>
      <c r="I743" s="3"/>
      <c r="J743" s="3"/>
      <c r="K743" s="3"/>
    </row>
    <row r="744" spans="1:11" s="2" customFormat="1" x14ac:dyDescent="0.2">
      <c r="A744" s="1"/>
      <c r="B744" s="1"/>
      <c r="C744" s="1"/>
      <c r="D744" s="1"/>
      <c r="E744" s="4"/>
      <c r="F744" s="3"/>
      <c r="G744" s="4"/>
      <c r="H744" s="4"/>
      <c r="I744" s="3"/>
      <c r="J744" s="3"/>
      <c r="K744" s="3"/>
    </row>
    <row r="745" spans="1:11" s="2" customFormat="1" x14ac:dyDescent="0.2">
      <c r="A745" s="1"/>
      <c r="B745" s="1"/>
      <c r="C745" s="1"/>
      <c r="D745" s="1"/>
      <c r="E745" s="4"/>
      <c r="F745" s="3"/>
      <c r="G745" s="4"/>
      <c r="H745" s="4"/>
      <c r="I745" s="3"/>
      <c r="J745" s="3"/>
      <c r="K745" s="3"/>
    </row>
    <row r="746" spans="1:11" s="2" customFormat="1" x14ac:dyDescent="0.2">
      <c r="A746" s="1"/>
      <c r="B746" s="1"/>
      <c r="C746" s="1"/>
      <c r="D746" s="1"/>
      <c r="E746" s="4"/>
      <c r="F746" s="3"/>
      <c r="G746" s="4"/>
      <c r="H746" s="4"/>
      <c r="I746" s="3"/>
      <c r="J746" s="3"/>
      <c r="K746" s="3"/>
    </row>
    <row r="747" spans="1:11" s="2" customFormat="1" x14ac:dyDescent="0.2">
      <c r="A747" s="1"/>
      <c r="B747" s="1"/>
      <c r="C747" s="1"/>
      <c r="D747" s="1"/>
      <c r="E747" s="4"/>
      <c r="F747" s="3"/>
      <c r="G747" s="4"/>
      <c r="H747" s="4"/>
      <c r="I747" s="3"/>
      <c r="J747" s="3"/>
      <c r="K747" s="3"/>
    </row>
    <row r="748" spans="1:11" s="2" customFormat="1" x14ac:dyDescent="0.2">
      <c r="A748" s="1"/>
      <c r="B748" s="1"/>
      <c r="C748" s="1"/>
      <c r="D748" s="1"/>
      <c r="E748" s="4"/>
      <c r="F748" s="3"/>
      <c r="G748" s="4"/>
      <c r="H748" s="4"/>
      <c r="I748" s="3"/>
      <c r="J748" s="3"/>
      <c r="K748" s="3"/>
    </row>
    <row r="749" spans="1:11" s="2" customFormat="1" x14ac:dyDescent="0.2">
      <c r="A749" s="1"/>
      <c r="B749" s="1"/>
      <c r="C749" s="1"/>
      <c r="D749" s="1"/>
      <c r="E749" s="4"/>
      <c r="F749" s="3"/>
      <c r="G749" s="4"/>
      <c r="H749" s="4"/>
      <c r="I749" s="3"/>
      <c r="J749" s="3"/>
      <c r="K749" s="3"/>
    </row>
    <row r="750" spans="1:11" s="2" customFormat="1" x14ac:dyDescent="0.2">
      <c r="A750" s="1"/>
      <c r="B750" s="1"/>
      <c r="C750" s="1"/>
      <c r="D750" s="1"/>
      <c r="E750" s="4"/>
      <c r="F750" s="3"/>
      <c r="G750" s="4"/>
      <c r="H750" s="4"/>
      <c r="I750" s="3"/>
      <c r="J750" s="3"/>
      <c r="K750" s="3"/>
    </row>
    <row r="751" spans="1:11" s="2" customFormat="1" x14ac:dyDescent="0.2">
      <c r="A751" s="1"/>
      <c r="B751" s="1"/>
      <c r="C751" s="1"/>
      <c r="D751" s="1"/>
      <c r="E751" s="4"/>
      <c r="F751" s="3"/>
      <c r="G751" s="4"/>
      <c r="H751" s="4"/>
      <c r="I751" s="3"/>
      <c r="J751" s="3"/>
      <c r="K751" s="3"/>
    </row>
    <row r="752" spans="1:11" s="2" customFormat="1" x14ac:dyDescent="0.2">
      <c r="A752" s="1"/>
      <c r="B752" s="1"/>
      <c r="C752" s="1"/>
      <c r="D752" s="1"/>
      <c r="E752" s="4"/>
      <c r="F752" s="3"/>
      <c r="G752" s="4"/>
      <c r="H752" s="4"/>
      <c r="I752" s="3"/>
      <c r="J752" s="3"/>
      <c r="K752" s="3"/>
    </row>
    <row r="753" spans="1:11" s="2" customFormat="1" x14ac:dyDescent="0.2">
      <c r="A753" s="1"/>
      <c r="B753" s="1"/>
      <c r="C753" s="1"/>
      <c r="D753" s="1"/>
      <c r="E753" s="4"/>
      <c r="F753" s="3"/>
      <c r="G753" s="4"/>
      <c r="H753" s="4"/>
      <c r="I753" s="3"/>
      <c r="J753" s="3"/>
      <c r="K753" s="3"/>
    </row>
    <row r="754" spans="1:11" s="2" customFormat="1" x14ac:dyDescent="0.2">
      <c r="A754" s="1"/>
      <c r="B754" s="1"/>
      <c r="C754" s="1"/>
      <c r="D754" s="1"/>
      <c r="E754" s="4"/>
      <c r="F754" s="3"/>
      <c r="G754" s="4"/>
      <c r="H754" s="4"/>
      <c r="I754" s="3"/>
      <c r="J754" s="3"/>
      <c r="K754" s="3"/>
    </row>
    <row r="755" spans="1:11" s="2" customFormat="1" x14ac:dyDescent="0.2">
      <c r="A755" s="1"/>
      <c r="B755" s="1"/>
      <c r="C755" s="1"/>
      <c r="D755" s="1"/>
      <c r="E755" s="4"/>
      <c r="F755" s="3"/>
      <c r="G755" s="4"/>
      <c r="H755" s="4"/>
      <c r="I755" s="3"/>
      <c r="J755" s="3"/>
      <c r="K755" s="3"/>
    </row>
    <row r="756" spans="1:11" s="2" customFormat="1" x14ac:dyDescent="0.2">
      <c r="A756" s="1"/>
      <c r="B756" s="1"/>
      <c r="C756" s="1"/>
      <c r="D756" s="1"/>
      <c r="E756" s="4"/>
      <c r="F756" s="3"/>
      <c r="G756" s="4"/>
      <c r="H756" s="4"/>
      <c r="I756" s="3"/>
      <c r="J756" s="3"/>
      <c r="K756" s="3"/>
    </row>
    <row r="757" spans="1:11" s="2" customFormat="1" x14ac:dyDescent="0.2">
      <c r="A757" s="1"/>
      <c r="B757" s="1"/>
      <c r="C757" s="1"/>
      <c r="D757" s="1"/>
      <c r="E757" s="4"/>
      <c r="F757" s="3"/>
      <c r="G757" s="4"/>
      <c r="H757" s="4"/>
      <c r="I757" s="3"/>
      <c r="J757" s="3"/>
      <c r="K757" s="3"/>
    </row>
    <row r="758" spans="1:11" s="2" customFormat="1" x14ac:dyDescent="0.2">
      <c r="A758" s="1"/>
      <c r="B758" s="1"/>
      <c r="C758" s="1"/>
      <c r="D758" s="1"/>
      <c r="E758" s="4"/>
      <c r="F758" s="3"/>
      <c r="G758" s="4"/>
      <c r="H758" s="4"/>
      <c r="I758" s="3"/>
      <c r="J758" s="3"/>
      <c r="K758" s="3"/>
    </row>
    <row r="759" spans="1:11" s="2" customFormat="1" x14ac:dyDescent="0.2">
      <c r="A759" s="1"/>
      <c r="B759" s="1"/>
      <c r="C759" s="1"/>
      <c r="D759" s="1"/>
      <c r="E759" s="4"/>
      <c r="F759" s="3"/>
      <c r="G759" s="4"/>
      <c r="H759" s="4"/>
      <c r="I759" s="3"/>
      <c r="J759" s="3"/>
      <c r="K759" s="3"/>
    </row>
    <row r="760" spans="1:11" s="2" customFormat="1" x14ac:dyDescent="0.2">
      <c r="A760" s="1"/>
      <c r="B760" s="1"/>
      <c r="C760" s="1"/>
      <c r="D760" s="1"/>
      <c r="E760" s="4"/>
      <c r="F760" s="3"/>
      <c r="G760" s="4"/>
      <c r="H760" s="4"/>
      <c r="I760" s="3"/>
      <c r="J760" s="3"/>
      <c r="K760" s="3"/>
    </row>
    <row r="761" spans="1:11" s="2" customFormat="1" x14ac:dyDescent="0.2">
      <c r="A761" s="1"/>
      <c r="B761" s="1"/>
      <c r="C761" s="1"/>
      <c r="D761" s="1"/>
      <c r="E761" s="4"/>
      <c r="F761" s="3"/>
      <c r="G761" s="4"/>
      <c r="H761" s="4"/>
      <c r="I761" s="3"/>
      <c r="J761" s="3"/>
      <c r="K761" s="3"/>
    </row>
    <row r="762" spans="1:11" s="2" customFormat="1" x14ac:dyDescent="0.2">
      <c r="A762" s="1"/>
      <c r="B762" s="1"/>
      <c r="C762" s="1"/>
      <c r="D762" s="1"/>
      <c r="E762" s="4"/>
      <c r="F762" s="3"/>
      <c r="G762" s="4"/>
      <c r="H762" s="4"/>
      <c r="I762" s="3"/>
      <c r="J762" s="3"/>
      <c r="K762" s="3"/>
    </row>
    <row r="763" spans="1:11" s="2" customFormat="1" x14ac:dyDescent="0.2">
      <c r="A763" s="1"/>
      <c r="B763" s="1"/>
      <c r="C763" s="1"/>
      <c r="D763" s="1"/>
      <c r="E763" s="4"/>
      <c r="F763" s="3"/>
      <c r="G763" s="4"/>
      <c r="H763" s="4"/>
      <c r="I763" s="3"/>
      <c r="J763" s="3"/>
      <c r="K763" s="3"/>
    </row>
    <row r="764" spans="1:11" s="2" customFormat="1" x14ac:dyDescent="0.2">
      <c r="A764" s="1"/>
      <c r="B764" s="1"/>
      <c r="C764" s="1"/>
      <c r="D764" s="1"/>
      <c r="E764" s="4"/>
      <c r="F764" s="3"/>
      <c r="G764" s="4"/>
      <c r="H764" s="4"/>
      <c r="I764" s="3"/>
      <c r="J764" s="3"/>
      <c r="K764" s="3"/>
    </row>
    <row r="765" spans="1:11" s="2" customFormat="1" x14ac:dyDescent="0.2">
      <c r="A765" s="1"/>
      <c r="B765" s="1"/>
      <c r="C765" s="1"/>
      <c r="D765" s="1"/>
      <c r="E765" s="4"/>
      <c r="F765" s="3"/>
      <c r="G765" s="4"/>
      <c r="H765" s="4"/>
      <c r="I765" s="3"/>
      <c r="J765" s="3"/>
      <c r="K765" s="3"/>
    </row>
    <row r="766" spans="1:11" s="2" customFormat="1" x14ac:dyDescent="0.2">
      <c r="A766" s="1"/>
      <c r="B766" s="1"/>
      <c r="C766" s="1"/>
      <c r="D766" s="1"/>
      <c r="E766" s="4"/>
      <c r="F766" s="3"/>
      <c r="G766" s="4"/>
      <c r="H766" s="4"/>
      <c r="I766" s="3"/>
      <c r="J766" s="3"/>
      <c r="K766" s="3"/>
    </row>
    <row r="767" spans="1:11" s="2" customFormat="1" x14ac:dyDescent="0.2">
      <c r="A767" s="1"/>
      <c r="B767" s="1"/>
      <c r="C767" s="1"/>
      <c r="D767" s="1"/>
      <c r="E767" s="4"/>
      <c r="F767" s="3"/>
      <c r="G767" s="4"/>
      <c r="H767" s="4"/>
      <c r="I767" s="3"/>
      <c r="J767" s="3"/>
      <c r="K767" s="3"/>
    </row>
    <row r="768" spans="1:11" s="2" customFormat="1" x14ac:dyDescent="0.2">
      <c r="A768" s="1"/>
      <c r="B768" s="1"/>
      <c r="C768" s="1"/>
      <c r="D768" s="1"/>
      <c r="E768" s="4"/>
      <c r="F768" s="3"/>
      <c r="G768" s="4"/>
      <c r="H768" s="4"/>
      <c r="I768" s="3"/>
      <c r="J768" s="3"/>
      <c r="K768" s="3"/>
    </row>
    <row r="769" spans="1:11" s="2" customFormat="1" x14ac:dyDescent="0.2">
      <c r="A769" s="1"/>
      <c r="B769" s="1"/>
      <c r="C769" s="1"/>
      <c r="D769" s="1"/>
      <c r="E769" s="4"/>
      <c r="F769" s="3"/>
      <c r="G769" s="4"/>
      <c r="H769" s="4"/>
      <c r="I769" s="3"/>
      <c r="J769" s="3"/>
      <c r="K769" s="3"/>
    </row>
    <row r="770" spans="1:11" s="2" customFormat="1" x14ac:dyDescent="0.2">
      <c r="A770" s="1"/>
      <c r="B770" s="1"/>
      <c r="C770" s="1"/>
      <c r="D770" s="1"/>
      <c r="E770" s="4"/>
      <c r="F770" s="3"/>
      <c r="G770" s="4"/>
      <c r="H770" s="4"/>
      <c r="I770" s="3"/>
      <c r="J770" s="3"/>
      <c r="K770" s="3"/>
    </row>
    <row r="771" spans="1:11" s="2" customFormat="1" x14ac:dyDescent="0.2">
      <c r="A771" s="1"/>
      <c r="B771" s="1"/>
      <c r="C771" s="1"/>
      <c r="D771" s="1"/>
      <c r="E771" s="4"/>
      <c r="F771" s="3"/>
      <c r="G771" s="4"/>
      <c r="H771" s="4"/>
      <c r="I771" s="3"/>
      <c r="J771" s="3"/>
      <c r="K771" s="3"/>
    </row>
    <row r="772" spans="1:11" s="2" customFormat="1" x14ac:dyDescent="0.2">
      <c r="A772" s="1"/>
      <c r="B772" s="1"/>
      <c r="C772" s="1"/>
      <c r="D772" s="1"/>
      <c r="E772" s="4"/>
      <c r="F772" s="3"/>
      <c r="G772" s="4"/>
      <c r="H772" s="4"/>
      <c r="I772" s="3"/>
      <c r="J772" s="3"/>
      <c r="K772" s="3"/>
    </row>
    <row r="773" spans="1:11" s="2" customFormat="1" x14ac:dyDescent="0.2">
      <c r="A773" s="1"/>
      <c r="B773" s="1"/>
      <c r="C773" s="1"/>
      <c r="D773" s="1"/>
      <c r="E773" s="4"/>
      <c r="F773" s="3"/>
      <c r="G773" s="4"/>
      <c r="H773" s="4"/>
      <c r="I773" s="3"/>
      <c r="J773" s="3"/>
      <c r="K773" s="3"/>
    </row>
    <row r="774" spans="1:11" s="2" customFormat="1" x14ac:dyDescent="0.2">
      <c r="A774" s="1"/>
      <c r="B774" s="1"/>
      <c r="C774" s="1"/>
      <c r="D774" s="1"/>
      <c r="E774" s="4"/>
      <c r="F774" s="3"/>
      <c r="G774" s="4"/>
      <c r="H774" s="4"/>
      <c r="I774" s="3"/>
      <c r="J774" s="3"/>
      <c r="K774" s="3"/>
    </row>
    <row r="775" spans="1:11" s="2" customFormat="1" x14ac:dyDescent="0.2">
      <c r="A775" s="1"/>
      <c r="B775" s="1"/>
      <c r="C775" s="1"/>
      <c r="D775" s="1"/>
      <c r="E775" s="4"/>
      <c r="F775" s="3"/>
      <c r="G775" s="4"/>
      <c r="H775" s="4"/>
      <c r="I775" s="3"/>
      <c r="J775" s="3"/>
      <c r="K775" s="3"/>
    </row>
    <row r="776" spans="1:11" s="2" customFormat="1" x14ac:dyDescent="0.2">
      <c r="A776" s="1"/>
      <c r="B776" s="1"/>
      <c r="C776" s="1"/>
      <c r="D776" s="1"/>
      <c r="E776" s="4"/>
      <c r="F776" s="3"/>
      <c r="G776" s="4"/>
      <c r="H776" s="4"/>
      <c r="I776" s="3"/>
      <c r="J776" s="3"/>
      <c r="K776" s="3"/>
    </row>
    <row r="777" spans="1:11" s="2" customFormat="1" x14ac:dyDescent="0.2">
      <c r="A777" s="1"/>
      <c r="B777" s="1"/>
      <c r="C777" s="1"/>
      <c r="D777" s="1"/>
      <c r="E777" s="4"/>
      <c r="F777" s="3"/>
      <c r="G777" s="4"/>
      <c r="H777" s="4"/>
      <c r="I777" s="3"/>
      <c r="J777" s="3"/>
      <c r="K777" s="3"/>
    </row>
    <row r="778" spans="1:11" s="2" customFormat="1" x14ac:dyDescent="0.2">
      <c r="A778" s="1"/>
      <c r="B778" s="1"/>
      <c r="C778" s="1"/>
      <c r="D778" s="1"/>
      <c r="E778" s="4"/>
      <c r="F778" s="3"/>
      <c r="G778" s="4"/>
      <c r="H778" s="4"/>
      <c r="I778" s="3"/>
      <c r="J778" s="3"/>
      <c r="K778" s="3"/>
    </row>
    <row r="779" spans="1:11" s="2" customFormat="1" x14ac:dyDescent="0.2">
      <c r="A779" s="1"/>
      <c r="B779" s="1"/>
      <c r="C779" s="1"/>
      <c r="D779" s="1"/>
      <c r="E779" s="4"/>
      <c r="F779" s="3"/>
      <c r="G779" s="4"/>
      <c r="H779" s="4"/>
      <c r="I779" s="3"/>
      <c r="J779" s="3"/>
      <c r="K779" s="3"/>
    </row>
    <row r="780" spans="1:11" s="2" customFormat="1" x14ac:dyDescent="0.2">
      <c r="A780" s="1"/>
      <c r="B780" s="1"/>
      <c r="C780" s="1"/>
      <c r="D780" s="1"/>
      <c r="E780" s="4"/>
      <c r="F780" s="3"/>
      <c r="G780" s="4"/>
      <c r="H780" s="4"/>
      <c r="I780" s="3"/>
      <c r="J780" s="3"/>
      <c r="K780" s="3"/>
    </row>
    <row r="781" spans="1:11" s="2" customFormat="1" x14ac:dyDescent="0.2">
      <c r="A781" s="1"/>
      <c r="B781" s="1"/>
      <c r="C781" s="1"/>
      <c r="D781" s="1"/>
      <c r="E781" s="4"/>
      <c r="F781" s="3"/>
      <c r="G781" s="4"/>
      <c r="H781" s="4"/>
      <c r="I781" s="3"/>
      <c r="J781" s="3"/>
      <c r="K781" s="3"/>
    </row>
    <row r="782" spans="1:11" s="2" customFormat="1" x14ac:dyDescent="0.2">
      <c r="A782" s="1"/>
      <c r="B782" s="1"/>
      <c r="C782" s="1"/>
      <c r="D782" s="1"/>
      <c r="E782" s="4"/>
      <c r="F782" s="3"/>
      <c r="G782" s="4"/>
      <c r="H782" s="4"/>
      <c r="I782" s="3"/>
      <c r="J782" s="3"/>
      <c r="K782" s="3"/>
    </row>
    <row r="783" spans="1:11" s="2" customFormat="1" x14ac:dyDescent="0.2">
      <c r="A783" s="1"/>
      <c r="B783" s="1"/>
      <c r="C783" s="1"/>
      <c r="D783" s="1"/>
      <c r="E783" s="4"/>
      <c r="F783" s="3"/>
      <c r="G783" s="4"/>
      <c r="H783" s="4"/>
      <c r="I783" s="3"/>
      <c r="J783" s="3"/>
      <c r="K783" s="3"/>
    </row>
    <row r="784" spans="1:11" s="2" customFormat="1" x14ac:dyDescent="0.2">
      <c r="A784" s="1"/>
      <c r="B784" s="1"/>
      <c r="C784" s="1"/>
      <c r="D784" s="1"/>
      <c r="E784" s="4"/>
      <c r="F784" s="3"/>
      <c r="G784" s="4"/>
      <c r="H784" s="4"/>
      <c r="I784" s="3"/>
      <c r="J784" s="3"/>
      <c r="K784" s="3"/>
    </row>
    <row r="785" spans="1:11" s="2" customFormat="1" x14ac:dyDescent="0.2">
      <c r="A785" s="1"/>
      <c r="B785" s="1"/>
      <c r="C785" s="1"/>
      <c r="D785" s="1"/>
      <c r="E785" s="4"/>
      <c r="F785" s="3"/>
      <c r="G785" s="4"/>
      <c r="H785" s="4"/>
      <c r="I785" s="3"/>
      <c r="J785" s="3"/>
      <c r="K785" s="3"/>
    </row>
    <row r="786" spans="1:11" s="2" customFormat="1" x14ac:dyDescent="0.2">
      <c r="A786" s="1"/>
      <c r="B786" s="1"/>
      <c r="C786" s="1"/>
      <c r="D786" s="1"/>
      <c r="E786" s="4"/>
      <c r="F786" s="3"/>
      <c r="G786" s="4"/>
      <c r="H786" s="4"/>
      <c r="I786" s="3"/>
      <c r="J786" s="3"/>
      <c r="K786" s="3"/>
    </row>
    <row r="787" spans="1:11" s="2" customFormat="1" x14ac:dyDescent="0.2">
      <c r="A787" s="1"/>
      <c r="B787" s="1"/>
      <c r="C787" s="1"/>
      <c r="D787" s="1"/>
      <c r="E787" s="4"/>
      <c r="F787" s="3"/>
      <c r="G787" s="4"/>
      <c r="H787" s="4"/>
      <c r="I787" s="3"/>
      <c r="J787" s="3"/>
      <c r="K787" s="3"/>
    </row>
    <row r="788" spans="1:11" s="2" customFormat="1" x14ac:dyDescent="0.2">
      <c r="A788" s="1"/>
      <c r="B788" s="1"/>
      <c r="C788" s="1"/>
      <c r="D788" s="1"/>
      <c r="E788" s="4"/>
      <c r="F788" s="3"/>
      <c r="G788" s="4"/>
      <c r="H788" s="4"/>
      <c r="I788" s="3"/>
      <c r="J788" s="3"/>
      <c r="K788" s="3"/>
    </row>
    <row r="789" spans="1:11" s="2" customFormat="1" x14ac:dyDescent="0.2">
      <c r="A789" s="1"/>
      <c r="B789" s="1"/>
      <c r="C789" s="1"/>
      <c r="D789" s="1"/>
      <c r="E789" s="4"/>
      <c r="F789" s="3"/>
      <c r="G789" s="4"/>
      <c r="H789" s="4"/>
      <c r="I789" s="3"/>
      <c r="J789" s="3"/>
      <c r="K789" s="3"/>
    </row>
    <row r="790" spans="1:11" s="2" customFormat="1" x14ac:dyDescent="0.2">
      <c r="A790" s="1"/>
      <c r="B790" s="1"/>
      <c r="C790" s="1"/>
      <c r="D790" s="1"/>
      <c r="E790" s="4"/>
      <c r="F790" s="3"/>
      <c r="G790" s="4"/>
      <c r="H790" s="4"/>
      <c r="I790" s="3"/>
      <c r="J790" s="3"/>
      <c r="K790" s="3"/>
    </row>
    <row r="791" spans="1:11" s="2" customFormat="1" x14ac:dyDescent="0.2">
      <c r="A791" s="1"/>
      <c r="B791" s="1"/>
      <c r="C791" s="1"/>
      <c r="D791" s="1"/>
      <c r="E791" s="4"/>
      <c r="F791" s="3"/>
      <c r="G791" s="4"/>
      <c r="H791" s="4"/>
      <c r="I791" s="3"/>
      <c r="J791" s="3"/>
      <c r="K791" s="3"/>
    </row>
    <row r="792" spans="1:11" s="2" customFormat="1" x14ac:dyDescent="0.2">
      <c r="A792" s="1"/>
      <c r="B792" s="1"/>
      <c r="C792" s="1"/>
      <c r="D792" s="1"/>
      <c r="E792" s="4"/>
      <c r="F792" s="3"/>
      <c r="G792" s="4"/>
      <c r="H792" s="4"/>
      <c r="I792" s="3"/>
      <c r="J792" s="3"/>
      <c r="K792" s="3"/>
    </row>
    <row r="793" spans="1:11" s="2" customFormat="1" x14ac:dyDescent="0.2">
      <c r="A793" s="1"/>
      <c r="B793" s="1"/>
      <c r="C793" s="1"/>
      <c r="D793" s="1"/>
      <c r="E793" s="4"/>
      <c r="F793" s="3"/>
      <c r="G793" s="4"/>
      <c r="H793" s="4"/>
      <c r="I793" s="3"/>
      <c r="J793" s="3"/>
      <c r="K793" s="3"/>
    </row>
    <row r="794" spans="1:11" s="2" customFormat="1" x14ac:dyDescent="0.2">
      <c r="A794" s="1"/>
      <c r="B794" s="1"/>
      <c r="C794" s="1"/>
      <c r="D794" s="1"/>
      <c r="E794" s="4"/>
      <c r="F794" s="3"/>
      <c r="G794" s="4"/>
      <c r="H794" s="4"/>
      <c r="I794" s="3"/>
      <c r="J794" s="3"/>
      <c r="K794" s="3"/>
    </row>
    <row r="795" spans="1:11" s="2" customFormat="1" x14ac:dyDescent="0.2">
      <c r="A795" s="1"/>
      <c r="B795" s="1"/>
      <c r="C795" s="1"/>
      <c r="D795" s="1"/>
      <c r="E795" s="4"/>
      <c r="F795" s="3"/>
      <c r="G795" s="4"/>
      <c r="H795" s="4"/>
      <c r="I795" s="3"/>
      <c r="J795" s="3"/>
      <c r="K795" s="3"/>
    </row>
    <row r="796" spans="1:11" s="2" customFormat="1" x14ac:dyDescent="0.2">
      <c r="A796" s="1"/>
      <c r="B796" s="1"/>
      <c r="C796" s="1"/>
      <c r="D796" s="1"/>
      <c r="E796" s="4"/>
      <c r="F796" s="3"/>
      <c r="G796" s="4"/>
      <c r="H796" s="4"/>
      <c r="I796" s="3"/>
      <c r="J796" s="3"/>
      <c r="K796" s="3"/>
    </row>
    <row r="797" spans="1:11" s="2" customFormat="1" x14ac:dyDescent="0.2">
      <c r="A797" s="1"/>
      <c r="B797" s="1"/>
      <c r="C797" s="1"/>
      <c r="D797" s="1"/>
      <c r="E797" s="4"/>
      <c r="F797" s="3"/>
      <c r="G797" s="4"/>
      <c r="H797" s="4"/>
      <c r="I797" s="3"/>
      <c r="J797" s="3"/>
      <c r="K797" s="3"/>
    </row>
    <row r="798" spans="1:11" s="2" customFormat="1" x14ac:dyDescent="0.2">
      <c r="A798" s="1"/>
      <c r="B798" s="1"/>
      <c r="C798" s="1"/>
      <c r="D798" s="1"/>
      <c r="E798" s="4"/>
      <c r="F798" s="3"/>
      <c r="G798" s="4"/>
      <c r="H798" s="4"/>
      <c r="I798" s="3"/>
      <c r="J798" s="3"/>
      <c r="K798" s="3"/>
    </row>
    <row r="799" spans="1:11" s="2" customFormat="1" x14ac:dyDescent="0.2">
      <c r="A799" s="1"/>
      <c r="B799" s="1"/>
      <c r="C799" s="1"/>
      <c r="D799" s="1"/>
      <c r="E799" s="4"/>
      <c r="F799" s="3"/>
      <c r="G799" s="4"/>
      <c r="H799" s="4"/>
      <c r="I799" s="3"/>
      <c r="J799" s="3"/>
      <c r="K799" s="3"/>
    </row>
    <row r="800" spans="1:11" s="2" customFormat="1" x14ac:dyDescent="0.2">
      <c r="A800" s="1"/>
      <c r="B800" s="1"/>
      <c r="C800" s="1"/>
      <c r="D800" s="1"/>
      <c r="E800" s="4"/>
      <c r="F800" s="3"/>
      <c r="G800" s="4"/>
      <c r="H800" s="4"/>
      <c r="I800" s="3"/>
      <c r="J800" s="3"/>
      <c r="K800" s="3"/>
    </row>
    <row r="801" spans="1:11" s="2" customFormat="1" x14ac:dyDescent="0.2">
      <c r="A801" s="1"/>
      <c r="B801" s="1"/>
      <c r="C801" s="1"/>
      <c r="D801" s="1"/>
      <c r="E801" s="4"/>
      <c r="F801" s="3"/>
      <c r="G801" s="4"/>
      <c r="H801" s="4"/>
      <c r="I801" s="3"/>
      <c r="J801" s="3"/>
      <c r="K801" s="3"/>
    </row>
    <row r="802" spans="1:11" s="2" customFormat="1" x14ac:dyDescent="0.2">
      <c r="A802" s="1"/>
      <c r="B802" s="1"/>
      <c r="C802" s="1"/>
      <c r="D802" s="1"/>
      <c r="E802" s="4"/>
      <c r="F802" s="3"/>
      <c r="G802" s="4"/>
      <c r="H802" s="4"/>
      <c r="I802" s="3"/>
      <c r="J802" s="3"/>
      <c r="K802" s="3"/>
    </row>
    <row r="803" spans="1:11" s="2" customFormat="1" x14ac:dyDescent="0.2">
      <c r="A803" s="1"/>
      <c r="B803" s="1"/>
      <c r="C803" s="1"/>
      <c r="D803" s="1"/>
      <c r="E803" s="4"/>
      <c r="F803" s="3"/>
      <c r="G803" s="4"/>
      <c r="H803" s="4"/>
      <c r="I803" s="3"/>
      <c r="J803" s="3"/>
      <c r="K803" s="3"/>
    </row>
    <row r="804" spans="1:11" s="2" customFormat="1" x14ac:dyDescent="0.2">
      <c r="A804" s="1"/>
      <c r="B804" s="1"/>
      <c r="C804" s="1"/>
      <c r="D804" s="1"/>
      <c r="E804" s="4"/>
      <c r="F804" s="3"/>
      <c r="G804" s="4"/>
      <c r="H804" s="4"/>
      <c r="I804" s="3"/>
      <c r="J804" s="3"/>
      <c r="K804" s="3"/>
    </row>
    <row r="805" spans="1:11" s="2" customFormat="1" x14ac:dyDescent="0.2">
      <c r="A805" s="1"/>
      <c r="B805" s="1"/>
      <c r="C805" s="1"/>
      <c r="D805" s="1"/>
      <c r="E805" s="4"/>
      <c r="F805" s="3"/>
      <c r="G805" s="4"/>
      <c r="H805" s="4"/>
      <c r="I805" s="3"/>
      <c r="J805" s="3"/>
      <c r="K805" s="3"/>
    </row>
    <row r="806" spans="1:11" s="2" customFormat="1" x14ac:dyDescent="0.2">
      <c r="A806" s="1"/>
      <c r="B806" s="1"/>
      <c r="C806" s="1"/>
      <c r="D806" s="1"/>
      <c r="E806" s="4"/>
      <c r="F806" s="3"/>
      <c r="G806" s="4"/>
      <c r="H806" s="4"/>
      <c r="I806" s="3"/>
      <c r="J806" s="3"/>
      <c r="K806" s="3"/>
    </row>
    <row r="807" spans="1:11" s="2" customFormat="1" x14ac:dyDescent="0.2">
      <c r="A807" s="1"/>
      <c r="B807" s="1"/>
      <c r="C807" s="1"/>
      <c r="D807" s="1"/>
      <c r="E807" s="4"/>
      <c r="F807" s="3"/>
      <c r="G807" s="4"/>
      <c r="H807" s="4"/>
      <c r="I807" s="3"/>
      <c r="J807" s="3"/>
      <c r="K807" s="3"/>
    </row>
    <row r="808" spans="1:11" s="2" customFormat="1" x14ac:dyDescent="0.2">
      <c r="A808" s="1"/>
      <c r="B808" s="1"/>
      <c r="C808" s="1"/>
      <c r="D808" s="1"/>
      <c r="E808" s="4"/>
      <c r="F808" s="3"/>
      <c r="G808" s="4"/>
      <c r="H808" s="4"/>
      <c r="I808" s="3"/>
      <c r="J808" s="3"/>
      <c r="K808" s="3"/>
    </row>
    <row r="809" spans="1:11" s="2" customFormat="1" x14ac:dyDescent="0.2">
      <c r="A809" s="1"/>
      <c r="B809" s="1"/>
      <c r="C809" s="1"/>
      <c r="D809" s="1"/>
      <c r="E809" s="4"/>
      <c r="F809" s="3"/>
      <c r="G809" s="4"/>
      <c r="H809" s="4"/>
      <c r="I809" s="3"/>
      <c r="J809" s="3"/>
      <c r="K809" s="3"/>
    </row>
    <row r="810" spans="1:11" s="2" customFormat="1" x14ac:dyDescent="0.2">
      <c r="A810" s="1"/>
      <c r="B810" s="1"/>
      <c r="C810" s="1"/>
      <c r="D810" s="1"/>
      <c r="E810" s="4"/>
      <c r="F810" s="3"/>
      <c r="G810" s="4"/>
      <c r="H810" s="4"/>
      <c r="I810" s="3"/>
      <c r="J810" s="3"/>
      <c r="K810" s="3"/>
    </row>
    <row r="811" spans="1:11" s="2" customFormat="1" x14ac:dyDescent="0.2">
      <c r="A811" s="1"/>
      <c r="B811" s="1"/>
      <c r="C811" s="1"/>
      <c r="D811" s="1"/>
      <c r="E811" s="4"/>
      <c r="F811" s="3"/>
      <c r="G811" s="4"/>
      <c r="H811" s="4"/>
      <c r="I811" s="3"/>
      <c r="J811" s="3"/>
      <c r="K811" s="3"/>
    </row>
    <row r="812" spans="1:11" s="2" customFormat="1" x14ac:dyDescent="0.2">
      <c r="A812" s="1"/>
      <c r="B812" s="1"/>
      <c r="C812" s="1"/>
      <c r="D812" s="1"/>
      <c r="E812" s="4"/>
      <c r="F812" s="3"/>
      <c r="G812" s="4"/>
      <c r="H812" s="4"/>
      <c r="I812" s="3"/>
      <c r="J812" s="3"/>
      <c r="K812" s="3"/>
    </row>
    <row r="813" spans="1:11" s="2" customFormat="1" x14ac:dyDescent="0.2">
      <c r="A813" s="1"/>
      <c r="B813" s="1"/>
      <c r="C813" s="1"/>
      <c r="D813" s="1"/>
      <c r="E813" s="4"/>
      <c r="F813" s="3"/>
      <c r="G813" s="4"/>
      <c r="H813" s="4"/>
      <c r="I813" s="3"/>
      <c r="J813" s="3"/>
      <c r="K813" s="3"/>
    </row>
    <row r="814" spans="1:11" s="2" customFormat="1" x14ac:dyDescent="0.2">
      <c r="A814" s="1"/>
      <c r="B814" s="1"/>
      <c r="C814" s="1"/>
      <c r="D814" s="1"/>
      <c r="E814" s="4"/>
      <c r="F814" s="3"/>
      <c r="G814" s="4"/>
      <c r="H814" s="4"/>
      <c r="I814" s="3"/>
      <c r="J814" s="3"/>
      <c r="K814" s="3"/>
    </row>
    <row r="815" spans="1:11" s="2" customFormat="1" x14ac:dyDescent="0.2">
      <c r="A815" s="1"/>
      <c r="B815" s="1"/>
      <c r="C815" s="1"/>
      <c r="D815" s="1"/>
      <c r="E815" s="4"/>
      <c r="F815" s="3"/>
      <c r="G815" s="4"/>
      <c r="H815" s="4"/>
      <c r="I815" s="3"/>
      <c r="J815" s="3"/>
      <c r="K815" s="3"/>
    </row>
    <row r="816" spans="1:11" s="2" customFormat="1" x14ac:dyDescent="0.2">
      <c r="A816" s="1"/>
      <c r="B816" s="1"/>
      <c r="C816" s="1"/>
      <c r="D816" s="1"/>
      <c r="E816" s="4"/>
      <c r="F816" s="3"/>
      <c r="G816" s="4"/>
      <c r="H816" s="4"/>
      <c r="I816" s="3"/>
      <c r="J816" s="3"/>
      <c r="K816" s="3"/>
    </row>
    <row r="817" spans="1:11" s="2" customFormat="1" x14ac:dyDescent="0.2">
      <c r="A817" s="1"/>
      <c r="B817" s="1"/>
      <c r="C817" s="1"/>
      <c r="D817" s="1"/>
      <c r="E817" s="4"/>
      <c r="F817" s="3"/>
      <c r="G817" s="4"/>
      <c r="H817" s="4"/>
      <c r="I817" s="3"/>
      <c r="J817" s="3"/>
      <c r="K817" s="3"/>
    </row>
    <row r="818" spans="1:11" s="2" customFormat="1" x14ac:dyDescent="0.2">
      <c r="A818" s="1"/>
      <c r="B818" s="1"/>
      <c r="C818" s="1"/>
      <c r="D818" s="1"/>
      <c r="E818" s="4"/>
      <c r="F818" s="3"/>
      <c r="G818" s="4"/>
      <c r="H818" s="4"/>
      <c r="I818" s="3"/>
      <c r="J818" s="3"/>
      <c r="K818" s="3"/>
    </row>
    <row r="819" spans="1:11" s="2" customFormat="1" x14ac:dyDescent="0.2">
      <c r="A819" s="1"/>
      <c r="B819" s="1"/>
      <c r="C819" s="1"/>
      <c r="D819" s="1"/>
      <c r="E819" s="4"/>
      <c r="F819" s="3"/>
      <c r="G819" s="4"/>
      <c r="H819" s="4"/>
      <c r="I819" s="3"/>
      <c r="J819" s="3"/>
      <c r="K819" s="3"/>
    </row>
    <row r="820" spans="1:11" s="2" customFormat="1" x14ac:dyDescent="0.2">
      <c r="A820" s="1"/>
      <c r="B820" s="1"/>
      <c r="C820" s="1"/>
      <c r="D820" s="1"/>
      <c r="E820" s="4"/>
      <c r="F820" s="3"/>
      <c r="G820" s="4"/>
      <c r="H820" s="4"/>
      <c r="I820" s="3"/>
      <c r="J820" s="3"/>
      <c r="K820" s="3"/>
    </row>
    <row r="821" spans="1:11" s="2" customFormat="1" x14ac:dyDescent="0.2">
      <c r="A821" s="1"/>
      <c r="B821" s="1"/>
      <c r="C821" s="1"/>
      <c r="D821" s="1"/>
      <c r="E821" s="4"/>
      <c r="F821" s="3"/>
      <c r="G821" s="4"/>
      <c r="H821" s="4"/>
      <c r="I821" s="3"/>
      <c r="J821" s="3"/>
      <c r="K821" s="3"/>
    </row>
    <row r="822" spans="1:11" s="2" customFormat="1" x14ac:dyDescent="0.2">
      <c r="A822" s="1"/>
      <c r="B822" s="1"/>
      <c r="C822" s="1"/>
      <c r="D822" s="1"/>
      <c r="E822" s="4"/>
      <c r="F822" s="3"/>
      <c r="G822" s="4"/>
      <c r="H822" s="4"/>
      <c r="I822" s="3"/>
      <c r="J822" s="3"/>
      <c r="K822" s="3"/>
    </row>
    <row r="823" spans="1:11" s="2" customFormat="1" x14ac:dyDescent="0.2">
      <c r="A823" s="1"/>
      <c r="B823" s="1"/>
      <c r="C823" s="1"/>
      <c r="D823" s="1"/>
      <c r="E823" s="4"/>
      <c r="F823" s="3"/>
      <c r="G823" s="4"/>
      <c r="H823" s="4"/>
      <c r="I823" s="3"/>
      <c r="J823" s="3"/>
      <c r="K823" s="3"/>
    </row>
    <row r="824" spans="1:11" s="2" customFormat="1" x14ac:dyDescent="0.2">
      <c r="A824" s="1"/>
      <c r="B824" s="1"/>
      <c r="C824" s="1"/>
      <c r="D824" s="1"/>
      <c r="E824" s="4"/>
      <c r="F824" s="3"/>
      <c r="G824" s="4"/>
      <c r="H824" s="4"/>
      <c r="I824" s="3"/>
      <c r="J824" s="3"/>
      <c r="K824" s="3"/>
    </row>
    <row r="825" spans="1:11" s="2" customFormat="1" x14ac:dyDescent="0.2">
      <c r="A825" s="1"/>
      <c r="B825" s="1"/>
      <c r="C825" s="1"/>
      <c r="D825" s="1"/>
      <c r="E825" s="4"/>
      <c r="F825" s="3"/>
      <c r="G825" s="4"/>
      <c r="H825" s="4"/>
      <c r="I825" s="3"/>
      <c r="J825" s="3"/>
      <c r="K825" s="3"/>
    </row>
    <row r="826" spans="1:11" s="2" customFormat="1" x14ac:dyDescent="0.2">
      <c r="A826" s="1"/>
      <c r="B826" s="1"/>
      <c r="C826" s="1"/>
      <c r="D826" s="1"/>
      <c r="E826" s="4"/>
      <c r="F826" s="3"/>
      <c r="G826" s="4"/>
      <c r="H826" s="4"/>
      <c r="I826" s="3"/>
      <c r="J826" s="3"/>
      <c r="K826" s="3"/>
    </row>
    <row r="827" spans="1:11" s="2" customFormat="1" x14ac:dyDescent="0.2">
      <c r="A827" s="1"/>
      <c r="B827" s="1"/>
      <c r="C827" s="1"/>
      <c r="D827" s="1"/>
      <c r="E827" s="4"/>
      <c r="F827" s="3"/>
      <c r="G827" s="4"/>
      <c r="H827" s="4"/>
      <c r="I827" s="3"/>
      <c r="J827" s="3"/>
      <c r="K827" s="3"/>
    </row>
    <row r="828" spans="1:11" s="2" customFormat="1" x14ac:dyDescent="0.2">
      <c r="A828" s="1"/>
      <c r="B828" s="1"/>
      <c r="C828" s="1"/>
      <c r="D828" s="1"/>
      <c r="E828" s="4"/>
      <c r="F828" s="3"/>
      <c r="G828" s="4"/>
      <c r="H828" s="4"/>
      <c r="I828" s="3"/>
      <c r="J828" s="3"/>
      <c r="K828" s="3"/>
    </row>
    <row r="829" spans="1:11" s="2" customFormat="1" x14ac:dyDescent="0.2">
      <c r="A829" s="1"/>
      <c r="B829" s="1"/>
      <c r="C829" s="1"/>
      <c r="D829" s="1"/>
      <c r="E829" s="4"/>
      <c r="F829" s="3"/>
      <c r="G829" s="4"/>
      <c r="H829" s="4"/>
      <c r="I829" s="3"/>
      <c r="J829" s="3"/>
      <c r="K829" s="3"/>
    </row>
    <row r="830" spans="1:11" s="2" customFormat="1" x14ac:dyDescent="0.2">
      <c r="A830" s="1"/>
      <c r="B830" s="1"/>
      <c r="C830" s="1"/>
      <c r="D830" s="1"/>
      <c r="E830" s="4"/>
      <c r="F830" s="3"/>
      <c r="G830" s="4"/>
      <c r="H830" s="4"/>
      <c r="I830" s="3"/>
      <c r="J830" s="3"/>
      <c r="K830" s="3"/>
    </row>
    <row r="831" spans="1:11" s="2" customFormat="1" x14ac:dyDescent="0.2">
      <c r="A831" s="1"/>
      <c r="B831" s="1"/>
      <c r="C831" s="1"/>
      <c r="D831" s="1"/>
      <c r="E831" s="4"/>
      <c r="F831" s="3"/>
      <c r="G831" s="4"/>
      <c r="H831" s="4"/>
      <c r="I831" s="3"/>
      <c r="J831" s="3"/>
      <c r="K831" s="3"/>
    </row>
    <row r="832" spans="1:11" s="2" customFormat="1" x14ac:dyDescent="0.2">
      <c r="A832" s="1"/>
      <c r="B832" s="1"/>
      <c r="C832" s="1"/>
      <c r="D832" s="1"/>
      <c r="E832" s="4"/>
      <c r="F832" s="3"/>
      <c r="G832" s="4"/>
      <c r="H832" s="4"/>
      <c r="I832" s="3"/>
      <c r="J832" s="3"/>
      <c r="K832" s="3"/>
    </row>
    <row r="833" spans="1:11" s="2" customFormat="1" x14ac:dyDescent="0.2">
      <c r="A833" s="1"/>
      <c r="B833" s="1"/>
      <c r="C833" s="1"/>
      <c r="D833" s="1"/>
      <c r="E833" s="4"/>
      <c r="F833" s="3"/>
      <c r="G833" s="4"/>
      <c r="H833" s="4"/>
      <c r="I833" s="3"/>
      <c r="J833" s="3"/>
      <c r="K833" s="3"/>
    </row>
    <row r="834" spans="1:11" s="2" customFormat="1" x14ac:dyDescent="0.2">
      <c r="A834" s="1"/>
      <c r="B834" s="1"/>
      <c r="C834" s="1"/>
      <c r="D834" s="1"/>
      <c r="E834" s="4"/>
      <c r="F834" s="3"/>
      <c r="G834" s="4"/>
      <c r="H834" s="4"/>
      <c r="I834" s="3"/>
      <c r="J834" s="3"/>
      <c r="K834" s="3"/>
    </row>
    <row r="835" spans="1:11" s="2" customFormat="1" x14ac:dyDescent="0.2">
      <c r="A835" s="1"/>
      <c r="B835" s="1"/>
      <c r="C835" s="1"/>
      <c r="D835" s="1"/>
      <c r="E835" s="4"/>
      <c r="F835" s="3"/>
      <c r="G835" s="4"/>
      <c r="H835" s="4"/>
      <c r="I835" s="3"/>
      <c r="J835" s="3"/>
      <c r="K835" s="3"/>
    </row>
    <row r="836" spans="1:11" s="2" customFormat="1" x14ac:dyDescent="0.2">
      <c r="A836" s="1"/>
      <c r="B836" s="1"/>
      <c r="C836" s="1"/>
      <c r="D836" s="1"/>
      <c r="E836" s="4"/>
      <c r="F836" s="3"/>
      <c r="G836" s="4"/>
      <c r="H836" s="4"/>
      <c r="I836" s="3"/>
      <c r="J836" s="3"/>
      <c r="K836" s="3"/>
    </row>
    <row r="837" spans="1:11" s="2" customFormat="1" x14ac:dyDescent="0.2">
      <c r="A837" s="1"/>
      <c r="B837" s="1"/>
      <c r="C837" s="1"/>
      <c r="D837" s="1"/>
      <c r="E837" s="4"/>
      <c r="F837" s="3"/>
      <c r="G837" s="4"/>
      <c r="H837" s="4"/>
      <c r="I837" s="3"/>
      <c r="J837" s="3"/>
      <c r="K837" s="3"/>
    </row>
    <row r="838" spans="1:11" s="2" customFormat="1" x14ac:dyDescent="0.2">
      <c r="A838" s="1"/>
      <c r="B838" s="1"/>
      <c r="C838" s="1"/>
      <c r="D838" s="1"/>
      <c r="E838" s="4"/>
      <c r="F838" s="3"/>
      <c r="G838" s="4"/>
      <c r="H838" s="4"/>
      <c r="I838" s="3"/>
      <c r="J838" s="3"/>
      <c r="K838" s="3"/>
    </row>
    <row r="839" spans="1:11" s="2" customFormat="1" x14ac:dyDescent="0.2">
      <c r="A839" s="1"/>
      <c r="B839" s="1"/>
      <c r="C839" s="1"/>
      <c r="D839" s="1"/>
      <c r="E839" s="4"/>
      <c r="F839" s="3"/>
      <c r="G839" s="4"/>
      <c r="H839" s="4"/>
      <c r="I839" s="3"/>
      <c r="J839" s="3"/>
      <c r="K839" s="3"/>
    </row>
    <row r="840" spans="1:11" s="2" customFormat="1" x14ac:dyDescent="0.2">
      <c r="A840" s="1"/>
      <c r="B840" s="1"/>
      <c r="C840" s="1"/>
      <c r="D840" s="1"/>
      <c r="E840" s="4"/>
      <c r="F840" s="3"/>
      <c r="G840" s="4"/>
      <c r="H840" s="4"/>
      <c r="I840" s="3"/>
      <c r="J840" s="3"/>
      <c r="K840" s="3"/>
    </row>
    <row r="841" spans="1:11" s="2" customFormat="1" x14ac:dyDescent="0.2">
      <c r="A841" s="1"/>
      <c r="B841" s="1"/>
      <c r="C841" s="1"/>
      <c r="D841" s="1"/>
      <c r="E841" s="4"/>
      <c r="F841" s="3"/>
      <c r="G841" s="4"/>
      <c r="H841" s="4"/>
      <c r="I841" s="3"/>
      <c r="J841" s="3"/>
      <c r="K841" s="3"/>
    </row>
    <row r="842" spans="1:11" s="2" customFormat="1" x14ac:dyDescent="0.2">
      <c r="A842" s="1"/>
      <c r="B842" s="1"/>
      <c r="C842" s="1"/>
      <c r="D842" s="1"/>
      <c r="E842" s="4"/>
      <c r="F842" s="3"/>
      <c r="G842" s="4"/>
      <c r="H842" s="4"/>
      <c r="I842" s="3"/>
      <c r="J842" s="3"/>
      <c r="K842" s="3"/>
    </row>
    <row r="843" spans="1:11" s="2" customFormat="1" x14ac:dyDescent="0.2">
      <c r="A843" s="1"/>
      <c r="B843" s="1"/>
      <c r="C843" s="1"/>
      <c r="D843" s="1"/>
      <c r="E843" s="4"/>
      <c r="F843" s="3"/>
      <c r="G843" s="4"/>
      <c r="H843" s="4"/>
      <c r="I843" s="3"/>
      <c r="J843" s="3"/>
      <c r="K843" s="3"/>
    </row>
    <row r="844" spans="1:11" s="2" customFormat="1" x14ac:dyDescent="0.2">
      <c r="A844" s="1"/>
      <c r="B844" s="1"/>
      <c r="C844" s="1"/>
      <c r="D844" s="1"/>
      <c r="E844" s="4"/>
      <c r="F844" s="3"/>
      <c r="G844" s="4"/>
      <c r="H844" s="4"/>
      <c r="I844" s="3"/>
      <c r="J844" s="3"/>
      <c r="K844" s="3"/>
    </row>
    <row r="845" spans="1:11" s="2" customFormat="1" x14ac:dyDescent="0.2">
      <c r="A845" s="1"/>
      <c r="B845" s="1"/>
      <c r="C845" s="1"/>
      <c r="D845" s="1"/>
      <c r="E845" s="4"/>
      <c r="F845" s="3"/>
      <c r="G845" s="4"/>
      <c r="H845" s="4"/>
      <c r="I845" s="3"/>
      <c r="J845" s="3"/>
      <c r="K845" s="3"/>
    </row>
    <row r="846" spans="1:11" s="2" customFormat="1" x14ac:dyDescent="0.2">
      <c r="A846" s="1"/>
      <c r="B846" s="1"/>
      <c r="C846" s="1"/>
      <c r="D846" s="1"/>
      <c r="E846" s="4"/>
      <c r="F846" s="3"/>
      <c r="G846" s="4"/>
      <c r="H846" s="4"/>
      <c r="I846" s="3"/>
      <c r="J846" s="3"/>
      <c r="K846" s="3"/>
    </row>
    <row r="847" spans="1:11" s="2" customFormat="1" x14ac:dyDescent="0.2">
      <c r="A847" s="1"/>
      <c r="B847" s="1"/>
      <c r="C847" s="1"/>
      <c r="D847" s="1"/>
      <c r="E847" s="4"/>
      <c r="F847" s="3"/>
      <c r="G847" s="4"/>
      <c r="H847" s="4"/>
      <c r="I847" s="3"/>
      <c r="J847" s="3"/>
      <c r="K847" s="3"/>
    </row>
    <row r="848" spans="1:11" s="2" customFormat="1" x14ac:dyDescent="0.2">
      <c r="A848" s="1"/>
      <c r="B848" s="1"/>
      <c r="C848" s="1"/>
      <c r="D848" s="1"/>
      <c r="E848" s="4"/>
      <c r="F848" s="3"/>
      <c r="G848" s="4"/>
      <c r="H848" s="4"/>
      <c r="I848" s="3"/>
      <c r="J848" s="3"/>
      <c r="K848" s="3"/>
    </row>
    <row r="849" spans="1:11" s="2" customFormat="1" x14ac:dyDescent="0.2">
      <c r="A849" s="1"/>
      <c r="B849" s="1"/>
      <c r="C849" s="1"/>
      <c r="D849" s="1"/>
      <c r="E849" s="4"/>
      <c r="F849" s="3"/>
      <c r="G849" s="4"/>
      <c r="H849" s="4"/>
      <c r="I849" s="3"/>
      <c r="J849" s="3"/>
      <c r="K849" s="3"/>
    </row>
    <row r="850" spans="1:11" s="2" customFormat="1" x14ac:dyDescent="0.2">
      <c r="A850" s="1"/>
      <c r="B850" s="1"/>
      <c r="C850" s="1"/>
      <c r="D850" s="1"/>
      <c r="E850" s="4"/>
      <c r="F850" s="3"/>
      <c r="G850" s="4"/>
      <c r="H850" s="4"/>
      <c r="I850" s="3"/>
      <c r="J850" s="3"/>
      <c r="K850" s="3"/>
    </row>
    <row r="851" spans="1:11" s="2" customFormat="1" x14ac:dyDescent="0.2">
      <c r="A851" s="1"/>
      <c r="B851" s="1"/>
      <c r="C851" s="1"/>
      <c r="D851" s="1"/>
      <c r="E851" s="4"/>
      <c r="F851" s="3"/>
      <c r="G851" s="4"/>
      <c r="H851" s="4"/>
      <c r="I851" s="3"/>
      <c r="J851" s="3"/>
      <c r="K851" s="3"/>
    </row>
    <row r="852" spans="1:11" s="2" customFormat="1" x14ac:dyDescent="0.2">
      <c r="A852" s="1"/>
      <c r="B852" s="1"/>
      <c r="C852" s="1"/>
      <c r="D852" s="1"/>
      <c r="E852" s="4"/>
      <c r="F852" s="3"/>
      <c r="G852" s="4"/>
      <c r="H852" s="4"/>
      <c r="I852" s="3"/>
      <c r="J852" s="3"/>
      <c r="K852" s="3"/>
    </row>
    <row r="853" spans="1:11" s="2" customFormat="1" x14ac:dyDescent="0.2">
      <c r="A853" s="1"/>
      <c r="B853" s="1"/>
      <c r="C853" s="1"/>
      <c r="D853" s="1"/>
      <c r="E853" s="4"/>
      <c r="F853" s="3"/>
      <c r="G853" s="4"/>
      <c r="H853" s="4"/>
      <c r="I853" s="3"/>
      <c r="J853" s="3"/>
      <c r="K853" s="3"/>
    </row>
    <row r="854" spans="1:11" s="2" customFormat="1" x14ac:dyDescent="0.2">
      <c r="A854" s="1"/>
      <c r="B854" s="1"/>
      <c r="C854" s="1"/>
      <c r="D854" s="1"/>
      <c r="E854" s="4"/>
      <c r="F854" s="3"/>
      <c r="G854" s="4"/>
      <c r="H854" s="4"/>
      <c r="I854" s="3"/>
      <c r="J854" s="3"/>
      <c r="K854" s="3"/>
    </row>
    <row r="855" spans="1:11" s="2" customFormat="1" x14ac:dyDescent="0.2">
      <c r="A855" s="1"/>
      <c r="B855" s="1"/>
      <c r="C855" s="1"/>
      <c r="D855" s="1"/>
      <c r="E855" s="4"/>
      <c r="F855" s="3"/>
      <c r="G855" s="4"/>
      <c r="H855" s="4"/>
      <c r="I855" s="3"/>
      <c r="J855" s="3"/>
      <c r="K855" s="3"/>
    </row>
    <row r="856" spans="1:11" s="2" customFormat="1" x14ac:dyDescent="0.2">
      <c r="A856" s="1"/>
      <c r="B856" s="1"/>
      <c r="C856" s="1"/>
      <c r="D856" s="1"/>
      <c r="E856" s="4"/>
      <c r="F856" s="3"/>
      <c r="G856" s="4"/>
      <c r="H856" s="4"/>
      <c r="I856" s="3"/>
      <c r="J856" s="3"/>
      <c r="K856" s="3"/>
    </row>
    <row r="857" spans="1:11" s="2" customFormat="1" x14ac:dyDescent="0.2">
      <c r="A857" s="1"/>
      <c r="B857" s="1"/>
      <c r="C857" s="1"/>
      <c r="D857" s="1"/>
      <c r="E857" s="4"/>
      <c r="F857" s="3"/>
      <c r="G857" s="4"/>
      <c r="H857" s="4"/>
      <c r="I857" s="3"/>
      <c r="J857" s="3"/>
      <c r="K857" s="3"/>
    </row>
    <row r="858" spans="1:11" s="2" customFormat="1" x14ac:dyDescent="0.2">
      <c r="A858" s="1"/>
      <c r="B858" s="1"/>
      <c r="C858" s="1"/>
      <c r="D858" s="1"/>
      <c r="E858" s="4"/>
      <c r="F858" s="3"/>
      <c r="G858" s="4"/>
      <c r="H858" s="4"/>
      <c r="I858" s="3"/>
      <c r="J858" s="3"/>
      <c r="K858" s="3"/>
    </row>
    <row r="859" spans="1:11" s="2" customFormat="1" x14ac:dyDescent="0.2">
      <c r="A859" s="1"/>
      <c r="B859" s="1"/>
      <c r="C859" s="1"/>
      <c r="D859" s="1"/>
      <c r="E859" s="4"/>
      <c r="F859" s="3"/>
      <c r="G859" s="4"/>
      <c r="H859" s="4"/>
      <c r="I859" s="3"/>
      <c r="J859" s="3"/>
      <c r="K859" s="3"/>
    </row>
    <row r="860" spans="1:11" s="2" customFormat="1" x14ac:dyDescent="0.2">
      <c r="A860" s="1"/>
      <c r="B860" s="1"/>
      <c r="C860" s="1"/>
      <c r="D860" s="1"/>
      <c r="E860" s="4"/>
      <c r="F860" s="3"/>
      <c r="G860" s="4"/>
      <c r="H860" s="4"/>
      <c r="I860" s="3"/>
      <c r="J860" s="3"/>
      <c r="K860" s="3"/>
    </row>
    <row r="861" spans="1:11" s="2" customFormat="1" x14ac:dyDescent="0.2">
      <c r="A861" s="1"/>
      <c r="B861" s="1"/>
      <c r="C861" s="1"/>
      <c r="D861" s="1"/>
      <c r="E861" s="4"/>
      <c r="F861" s="3"/>
      <c r="G861" s="4"/>
      <c r="H861" s="4"/>
      <c r="I861" s="3"/>
      <c r="J861" s="3"/>
      <c r="K861" s="3"/>
    </row>
    <row r="862" spans="1:11" s="2" customFormat="1" x14ac:dyDescent="0.2">
      <c r="A862" s="1"/>
      <c r="B862" s="1"/>
      <c r="C862" s="1"/>
      <c r="D862" s="1"/>
      <c r="E862" s="4"/>
      <c r="F862" s="3"/>
      <c r="G862" s="4"/>
      <c r="H862" s="4"/>
      <c r="I862" s="3"/>
      <c r="J862" s="3"/>
      <c r="K862" s="3"/>
    </row>
    <row r="863" spans="1:11" s="2" customFormat="1" x14ac:dyDescent="0.2">
      <c r="A863" s="1"/>
      <c r="B863" s="1"/>
      <c r="C863" s="1"/>
      <c r="D863" s="1"/>
      <c r="E863" s="4"/>
      <c r="F863" s="3"/>
      <c r="G863" s="4"/>
      <c r="H863" s="4"/>
      <c r="I863" s="3"/>
      <c r="J863" s="3"/>
      <c r="K863" s="3"/>
    </row>
    <row r="864" spans="1:11" s="2" customFormat="1" x14ac:dyDescent="0.2">
      <c r="A864" s="1"/>
      <c r="B864" s="1"/>
      <c r="C864" s="1"/>
      <c r="D864" s="1"/>
      <c r="E864" s="4"/>
      <c r="F864" s="3"/>
      <c r="G864" s="4"/>
      <c r="H864" s="4"/>
      <c r="I864" s="3"/>
      <c r="J864" s="3"/>
      <c r="K864" s="3"/>
    </row>
    <row r="865" spans="1:11" s="2" customFormat="1" x14ac:dyDescent="0.2">
      <c r="A865" s="1"/>
      <c r="B865" s="1"/>
      <c r="C865" s="1"/>
      <c r="D865" s="1"/>
      <c r="E865" s="4"/>
      <c r="F865" s="3"/>
      <c r="G865" s="4"/>
      <c r="H865" s="4"/>
      <c r="I865" s="3"/>
      <c r="J865" s="3"/>
      <c r="K865" s="3"/>
    </row>
    <row r="866" spans="1:11" s="2" customFormat="1" x14ac:dyDescent="0.2">
      <c r="A866" s="1"/>
      <c r="B866" s="1"/>
      <c r="C866" s="1"/>
      <c r="D866" s="1"/>
      <c r="E866" s="4"/>
      <c r="F866" s="3"/>
      <c r="G866" s="4"/>
      <c r="H866" s="4"/>
      <c r="I866" s="3"/>
      <c r="J866" s="3"/>
      <c r="K866" s="3"/>
    </row>
    <row r="867" spans="1:11" s="2" customFormat="1" x14ac:dyDescent="0.2">
      <c r="A867" s="1"/>
      <c r="B867" s="1"/>
      <c r="C867" s="1"/>
      <c r="D867" s="1"/>
      <c r="E867" s="4"/>
      <c r="F867" s="3"/>
      <c r="G867" s="4"/>
      <c r="H867" s="4"/>
      <c r="I867" s="3"/>
      <c r="J867" s="3"/>
      <c r="K867" s="3"/>
    </row>
    <row r="868" spans="1:11" s="2" customFormat="1" x14ac:dyDescent="0.2">
      <c r="A868" s="1"/>
      <c r="B868" s="1"/>
      <c r="C868" s="1"/>
      <c r="D868" s="1"/>
      <c r="E868" s="4"/>
      <c r="F868" s="3"/>
      <c r="G868" s="4"/>
      <c r="H868" s="4"/>
      <c r="I868" s="3"/>
      <c r="J868" s="3"/>
      <c r="K868" s="3"/>
    </row>
    <row r="869" spans="1:11" s="2" customFormat="1" x14ac:dyDescent="0.2">
      <c r="A869" s="1"/>
      <c r="B869" s="1"/>
      <c r="C869" s="1"/>
      <c r="D869" s="1"/>
      <c r="E869" s="4"/>
      <c r="F869" s="3"/>
      <c r="G869" s="4"/>
      <c r="H869" s="4"/>
      <c r="I869" s="3"/>
      <c r="J869" s="3"/>
      <c r="K869" s="3"/>
    </row>
    <row r="870" spans="1:11" s="2" customFormat="1" x14ac:dyDescent="0.2">
      <c r="A870" s="1"/>
      <c r="B870" s="1"/>
      <c r="C870" s="1"/>
      <c r="D870" s="1"/>
      <c r="E870" s="4"/>
      <c r="F870" s="3"/>
      <c r="G870" s="4"/>
      <c r="H870" s="4"/>
      <c r="I870" s="3"/>
      <c r="J870" s="3"/>
      <c r="K870" s="3"/>
    </row>
    <row r="871" spans="1:11" s="2" customFormat="1" x14ac:dyDescent="0.2">
      <c r="A871" s="1"/>
      <c r="B871" s="1"/>
      <c r="C871" s="1"/>
      <c r="D871" s="1"/>
      <c r="E871" s="4"/>
      <c r="F871" s="3"/>
      <c r="G871" s="4"/>
      <c r="H871" s="4"/>
      <c r="I871" s="3"/>
      <c r="J871" s="3"/>
      <c r="K871" s="3"/>
    </row>
    <row r="872" spans="1:11" s="2" customFormat="1" x14ac:dyDescent="0.2">
      <c r="A872" s="1"/>
      <c r="B872" s="1"/>
      <c r="C872" s="1"/>
      <c r="D872" s="1"/>
      <c r="E872" s="4"/>
      <c r="F872" s="3"/>
      <c r="G872" s="4"/>
      <c r="H872" s="4"/>
      <c r="I872" s="3"/>
      <c r="J872" s="3"/>
      <c r="K872" s="3"/>
    </row>
    <row r="873" spans="1:11" s="2" customFormat="1" x14ac:dyDescent="0.2">
      <c r="A873" s="1"/>
      <c r="B873" s="1"/>
      <c r="C873" s="1"/>
      <c r="D873" s="1"/>
      <c r="E873" s="4"/>
      <c r="F873" s="3"/>
      <c r="G873" s="4"/>
      <c r="H873" s="4"/>
      <c r="I873" s="3"/>
      <c r="J873" s="3"/>
      <c r="K873" s="3"/>
    </row>
    <row r="874" spans="1:11" s="2" customFormat="1" x14ac:dyDescent="0.2">
      <c r="A874" s="1"/>
      <c r="B874" s="1"/>
      <c r="C874" s="1"/>
      <c r="D874" s="1"/>
      <c r="E874" s="4"/>
      <c r="F874" s="3"/>
      <c r="G874" s="4"/>
      <c r="H874" s="4"/>
      <c r="I874" s="3"/>
      <c r="J874" s="3"/>
      <c r="K874" s="3"/>
    </row>
    <row r="875" spans="1:11" s="2" customFormat="1" x14ac:dyDescent="0.2">
      <c r="A875" s="1"/>
      <c r="B875" s="1"/>
      <c r="C875" s="1"/>
      <c r="D875" s="1"/>
      <c r="E875" s="4"/>
      <c r="F875" s="3"/>
      <c r="G875" s="4"/>
      <c r="H875" s="4"/>
      <c r="I875" s="3"/>
      <c r="J875" s="3"/>
      <c r="K875" s="3"/>
    </row>
    <row r="876" spans="1:11" s="2" customFormat="1" x14ac:dyDescent="0.2">
      <c r="A876" s="1"/>
      <c r="B876" s="1"/>
      <c r="C876" s="1"/>
      <c r="D876" s="1"/>
      <c r="E876" s="4"/>
      <c r="F876" s="3"/>
      <c r="G876" s="4"/>
      <c r="H876" s="4"/>
      <c r="I876" s="3"/>
      <c r="J876" s="3"/>
      <c r="K876" s="3"/>
    </row>
    <row r="877" spans="1:11" s="2" customFormat="1" x14ac:dyDescent="0.2">
      <c r="A877" s="1"/>
      <c r="B877" s="1"/>
      <c r="C877" s="1"/>
      <c r="D877" s="1"/>
      <c r="E877" s="4"/>
      <c r="F877" s="3"/>
      <c r="G877" s="4"/>
      <c r="H877" s="4"/>
      <c r="I877" s="3"/>
      <c r="J877" s="3"/>
      <c r="K877" s="3"/>
    </row>
    <row r="878" spans="1:11" s="2" customFormat="1" x14ac:dyDescent="0.2">
      <c r="A878" s="1"/>
      <c r="B878" s="1"/>
      <c r="C878" s="1"/>
      <c r="D878" s="1"/>
      <c r="E878" s="4"/>
      <c r="F878" s="3"/>
      <c r="G878" s="4"/>
      <c r="H878" s="4"/>
      <c r="I878" s="3"/>
      <c r="J878" s="3"/>
      <c r="K878" s="3"/>
    </row>
    <row r="879" spans="1:11" s="2" customFormat="1" x14ac:dyDescent="0.2">
      <c r="A879" s="1"/>
      <c r="B879" s="1"/>
      <c r="C879" s="1"/>
      <c r="D879" s="1"/>
      <c r="E879" s="4"/>
      <c r="F879" s="3"/>
      <c r="G879" s="4"/>
      <c r="H879" s="4"/>
      <c r="I879" s="3"/>
      <c r="J879" s="3"/>
      <c r="K879" s="3"/>
    </row>
    <row r="880" spans="1:11" s="2" customFormat="1" x14ac:dyDescent="0.2">
      <c r="A880" s="1"/>
      <c r="B880" s="1"/>
      <c r="C880" s="1"/>
      <c r="D880" s="1"/>
      <c r="E880" s="4"/>
      <c r="F880" s="3"/>
      <c r="G880" s="4"/>
      <c r="H880" s="4"/>
      <c r="I880" s="3"/>
      <c r="J880" s="3"/>
      <c r="K880" s="3"/>
    </row>
    <row r="881" spans="1:11" s="2" customFormat="1" x14ac:dyDescent="0.2">
      <c r="A881" s="1"/>
      <c r="B881" s="1"/>
      <c r="C881" s="1"/>
      <c r="D881" s="1"/>
      <c r="E881" s="4"/>
      <c r="F881" s="3"/>
      <c r="G881" s="4"/>
      <c r="H881" s="4"/>
      <c r="I881" s="3"/>
      <c r="J881" s="3"/>
      <c r="K881" s="3"/>
    </row>
    <row r="882" spans="1:11" s="2" customFormat="1" x14ac:dyDescent="0.2">
      <c r="A882" s="1"/>
      <c r="B882" s="1"/>
      <c r="C882" s="1"/>
      <c r="D882" s="1"/>
      <c r="E882" s="4"/>
      <c r="F882" s="3"/>
      <c r="G882" s="4"/>
      <c r="H882" s="4"/>
      <c r="I882" s="3"/>
      <c r="J882" s="3"/>
      <c r="K882" s="3"/>
    </row>
    <row r="883" spans="1:11" s="2" customFormat="1" x14ac:dyDescent="0.2">
      <c r="A883" s="1"/>
      <c r="B883" s="1"/>
      <c r="C883" s="1"/>
      <c r="D883" s="1"/>
      <c r="E883" s="4"/>
      <c r="F883" s="3"/>
      <c r="G883" s="4"/>
      <c r="H883" s="4"/>
      <c r="I883" s="3"/>
      <c r="J883" s="3"/>
      <c r="K883" s="3"/>
    </row>
    <row r="884" spans="1:11" s="2" customFormat="1" x14ac:dyDescent="0.2">
      <c r="A884" s="1"/>
      <c r="B884" s="1"/>
      <c r="C884" s="1"/>
      <c r="D884" s="1"/>
      <c r="E884" s="4"/>
      <c r="F884" s="3"/>
      <c r="G884" s="4"/>
      <c r="H884" s="4"/>
      <c r="I884" s="3"/>
      <c r="J884" s="3"/>
      <c r="K884" s="3"/>
    </row>
    <row r="885" spans="1:11" s="2" customFormat="1" x14ac:dyDescent="0.2">
      <c r="A885" s="1"/>
      <c r="B885" s="1"/>
      <c r="C885" s="1"/>
      <c r="D885" s="1"/>
      <c r="E885" s="4"/>
      <c r="F885" s="3"/>
      <c r="G885" s="4"/>
      <c r="H885" s="4"/>
      <c r="I885" s="3"/>
      <c r="J885" s="3"/>
      <c r="K885" s="3"/>
    </row>
    <row r="886" spans="1:11" s="2" customFormat="1" x14ac:dyDescent="0.2">
      <c r="A886" s="1"/>
      <c r="B886" s="1"/>
      <c r="C886" s="1"/>
      <c r="D886" s="1"/>
      <c r="E886" s="4"/>
      <c r="F886" s="3"/>
      <c r="G886" s="4"/>
      <c r="H886" s="4"/>
      <c r="I886" s="3"/>
      <c r="J886" s="3"/>
      <c r="K886" s="3"/>
    </row>
    <row r="887" spans="1:11" s="2" customFormat="1" x14ac:dyDescent="0.2">
      <c r="A887" s="1"/>
      <c r="B887" s="1"/>
      <c r="C887" s="1"/>
      <c r="D887" s="1"/>
      <c r="E887" s="4"/>
      <c r="F887" s="3"/>
      <c r="G887" s="4"/>
      <c r="H887" s="4"/>
      <c r="I887" s="3"/>
      <c r="J887" s="3"/>
      <c r="K887" s="3"/>
    </row>
    <row r="888" spans="1:11" s="2" customFormat="1" x14ac:dyDescent="0.2">
      <c r="A888" s="1"/>
      <c r="B888" s="1"/>
      <c r="C888" s="1"/>
      <c r="D888" s="1"/>
      <c r="E888" s="4"/>
      <c r="F888" s="3"/>
      <c r="G888" s="4"/>
      <c r="H888" s="4"/>
      <c r="I888" s="3"/>
      <c r="J888" s="3"/>
      <c r="K888" s="3"/>
    </row>
    <row r="889" spans="1:11" s="2" customFormat="1" x14ac:dyDescent="0.2">
      <c r="A889" s="1"/>
      <c r="B889" s="1"/>
      <c r="C889" s="1"/>
      <c r="D889" s="1"/>
      <c r="E889" s="4"/>
      <c r="F889" s="3"/>
      <c r="G889" s="4"/>
      <c r="H889" s="4"/>
      <c r="I889" s="3"/>
      <c r="J889" s="3"/>
      <c r="K889" s="3"/>
    </row>
    <row r="890" spans="1:11" s="2" customFormat="1" x14ac:dyDescent="0.2">
      <c r="A890" s="1"/>
      <c r="B890" s="1"/>
      <c r="C890" s="1"/>
      <c r="D890" s="1"/>
      <c r="E890" s="4"/>
      <c r="F890" s="3"/>
      <c r="G890" s="4"/>
      <c r="H890" s="4"/>
      <c r="I890" s="3"/>
      <c r="J890" s="3"/>
      <c r="K890" s="3"/>
    </row>
    <row r="891" spans="1:11" s="2" customFormat="1" x14ac:dyDescent="0.2">
      <c r="A891" s="1"/>
      <c r="B891" s="1"/>
      <c r="C891" s="1"/>
      <c r="D891" s="1"/>
      <c r="E891" s="4"/>
      <c r="F891" s="3"/>
      <c r="G891" s="4"/>
      <c r="H891" s="4"/>
      <c r="I891" s="3"/>
      <c r="J891" s="3"/>
      <c r="K891" s="3"/>
    </row>
    <row r="892" spans="1:11" s="2" customFormat="1" x14ac:dyDescent="0.2">
      <c r="A892" s="1"/>
      <c r="B892" s="1"/>
      <c r="C892" s="1"/>
      <c r="D892" s="1"/>
      <c r="E892" s="4"/>
      <c r="F892" s="3"/>
      <c r="G892" s="4"/>
      <c r="H892" s="4"/>
      <c r="I892" s="3"/>
      <c r="J892" s="3"/>
      <c r="K892" s="3"/>
    </row>
    <row r="893" spans="1:11" s="2" customFormat="1" x14ac:dyDescent="0.2">
      <c r="A893" s="1"/>
      <c r="B893" s="1"/>
      <c r="C893" s="1"/>
      <c r="D893" s="1"/>
      <c r="E893" s="4"/>
      <c r="F893" s="3"/>
      <c r="G893" s="4"/>
      <c r="H893" s="4"/>
      <c r="I893" s="3"/>
      <c r="J893" s="3"/>
      <c r="K893" s="3"/>
    </row>
    <row r="894" spans="1:11" s="2" customFormat="1" x14ac:dyDescent="0.2">
      <c r="A894" s="1"/>
      <c r="B894" s="1"/>
      <c r="C894" s="1"/>
      <c r="D894" s="1"/>
      <c r="E894" s="4"/>
      <c r="F894" s="3"/>
      <c r="G894" s="4"/>
      <c r="H894" s="4"/>
      <c r="I894" s="3"/>
      <c r="J894" s="3"/>
      <c r="K894" s="3"/>
    </row>
    <row r="895" spans="1:11" s="2" customFormat="1" x14ac:dyDescent="0.2">
      <c r="A895" s="1"/>
      <c r="B895" s="1"/>
      <c r="C895" s="1"/>
      <c r="D895" s="1"/>
      <c r="E895" s="4"/>
      <c r="F895" s="3"/>
      <c r="G895" s="4"/>
      <c r="H895" s="4"/>
      <c r="I895" s="3"/>
      <c r="J895" s="3"/>
      <c r="K895" s="3"/>
    </row>
    <row r="896" spans="1:11" s="2" customFormat="1" x14ac:dyDescent="0.2">
      <c r="A896" s="1"/>
      <c r="B896" s="1"/>
      <c r="C896" s="1"/>
      <c r="D896" s="1"/>
      <c r="E896" s="4"/>
      <c r="F896" s="3"/>
      <c r="G896" s="4"/>
      <c r="H896" s="4"/>
      <c r="I896" s="3"/>
      <c r="J896" s="3"/>
      <c r="K896" s="3"/>
    </row>
    <row r="897" spans="1:11" s="2" customFormat="1" x14ac:dyDescent="0.2">
      <c r="A897" s="1"/>
      <c r="B897" s="1"/>
      <c r="C897" s="1"/>
      <c r="D897" s="1"/>
      <c r="E897" s="4"/>
      <c r="F897" s="3"/>
      <c r="G897" s="4"/>
      <c r="H897" s="4"/>
      <c r="I897" s="3"/>
      <c r="J897" s="3"/>
      <c r="K897" s="3"/>
    </row>
    <row r="898" spans="1:11" s="2" customFormat="1" x14ac:dyDescent="0.2">
      <c r="A898" s="1"/>
      <c r="B898" s="1"/>
      <c r="C898" s="1"/>
      <c r="D898" s="1"/>
      <c r="E898" s="4"/>
      <c r="F898" s="3"/>
      <c r="G898" s="4"/>
      <c r="H898" s="4"/>
      <c r="I898" s="3"/>
      <c r="J898" s="3"/>
      <c r="K898" s="3"/>
    </row>
    <row r="899" spans="1:11" s="2" customFormat="1" x14ac:dyDescent="0.2">
      <c r="A899" s="1"/>
      <c r="B899" s="1"/>
      <c r="C899" s="1"/>
      <c r="D899" s="1"/>
      <c r="E899" s="4"/>
      <c r="F899" s="3"/>
      <c r="G899" s="4"/>
      <c r="H899" s="4"/>
      <c r="I899" s="3"/>
      <c r="J899" s="3"/>
      <c r="K899" s="3"/>
    </row>
    <row r="900" spans="1:11" s="2" customFormat="1" x14ac:dyDescent="0.2">
      <c r="A900" s="1"/>
      <c r="B900" s="1"/>
      <c r="C900" s="1"/>
      <c r="D900" s="1"/>
      <c r="E900" s="4"/>
      <c r="F900" s="3"/>
      <c r="G900" s="4"/>
      <c r="H900" s="4"/>
      <c r="I900" s="3"/>
      <c r="J900" s="3"/>
      <c r="K900" s="3"/>
    </row>
    <row r="901" spans="1:11" s="2" customFormat="1" x14ac:dyDescent="0.2">
      <c r="A901" s="1"/>
      <c r="B901" s="1"/>
      <c r="C901" s="1"/>
      <c r="D901" s="1"/>
      <c r="E901" s="4"/>
      <c r="F901" s="3"/>
      <c r="G901" s="4"/>
      <c r="H901" s="4"/>
      <c r="I901" s="3"/>
      <c r="J901" s="3"/>
      <c r="K901" s="3"/>
    </row>
    <row r="902" spans="1:11" s="2" customFormat="1" x14ac:dyDescent="0.2">
      <c r="A902" s="1"/>
      <c r="B902" s="1"/>
      <c r="C902" s="1"/>
      <c r="D902" s="1"/>
      <c r="E902" s="4"/>
      <c r="F902" s="3"/>
      <c r="G902" s="4"/>
      <c r="H902" s="4"/>
      <c r="I902" s="3"/>
      <c r="J902" s="3"/>
      <c r="K902" s="3"/>
    </row>
    <row r="903" spans="1:11" s="2" customFormat="1" x14ac:dyDescent="0.2">
      <c r="A903" s="1"/>
      <c r="B903" s="1"/>
      <c r="C903" s="1"/>
      <c r="D903" s="1"/>
      <c r="E903" s="4"/>
      <c r="F903" s="3"/>
      <c r="G903" s="4"/>
      <c r="H903" s="4"/>
      <c r="I903" s="3"/>
      <c r="J903" s="3"/>
      <c r="K903" s="3"/>
    </row>
    <row r="904" spans="1:11" s="2" customFormat="1" x14ac:dyDescent="0.2">
      <c r="A904" s="1"/>
      <c r="B904" s="1"/>
      <c r="C904" s="1"/>
      <c r="D904" s="1"/>
      <c r="E904" s="4"/>
      <c r="F904" s="3"/>
      <c r="G904" s="4"/>
      <c r="H904" s="4"/>
      <c r="I904" s="3"/>
      <c r="J904" s="3"/>
      <c r="K904" s="3"/>
    </row>
    <row r="905" spans="1:11" s="2" customFormat="1" x14ac:dyDescent="0.2">
      <c r="A905" s="1"/>
      <c r="B905" s="1"/>
      <c r="C905" s="1"/>
      <c r="D905" s="1"/>
      <c r="E905" s="4"/>
      <c r="F905" s="3"/>
      <c r="G905" s="4"/>
      <c r="H905" s="4"/>
      <c r="I905" s="3"/>
      <c r="J905" s="3"/>
      <c r="K905" s="3"/>
    </row>
    <row r="906" spans="1:11" s="2" customFormat="1" x14ac:dyDescent="0.2">
      <c r="A906" s="1"/>
      <c r="B906" s="1"/>
      <c r="C906" s="1"/>
      <c r="D906" s="1"/>
      <c r="E906" s="4"/>
      <c r="F906" s="3"/>
      <c r="G906" s="4"/>
      <c r="H906" s="4"/>
      <c r="I906" s="3"/>
      <c r="J906" s="3"/>
      <c r="K906" s="3"/>
    </row>
    <row r="907" spans="1:11" s="2" customFormat="1" x14ac:dyDescent="0.2">
      <c r="A907" s="1"/>
      <c r="B907" s="1"/>
      <c r="C907" s="1"/>
      <c r="D907" s="1"/>
      <c r="E907" s="4"/>
      <c r="F907" s="3"/>
      <c r="G907" s="4"/>
      <c r="H907" s="4"/>
      <c r="I907" s="3"/>
      <c r="J907" s="3"/>
      <c r="K907" s="3"/>
    </row>
    <row r="908" spans="1:11" s="2" customFormat="1" x14ac:dyDescent="0.2">
      <c r="A908" s="1"/>
      <c r="B908" s="1"/>
      <c r="C908" s="1"/>
      <c r="D908" s="1"/>
      <c r="E908" s="4"/>
      <c r="F908" s="3"/>
      <c r="G908" s="4"/>
      <c r="H908" s="4"/>
      <c r="I908" s="3"/>
      <c r="J908" s="3"/>
      <c r="K908" s="3"/>
    </row>
    <row r="909" spans="1:11" s="2" customFormat="1" x14ac:dyDescent="0.2">
      <c r="A909" s="1"/>
      <c r="B909" s="1"/>
      <c r="C909" s="1"/>
      <c r="D909" s="1"/>
      <c r="E909" s="4"/>
      <c r="F909" s="3"/>
      <c r="G909" s="4"/>
      <c r="H909" s="4"/>
      <c r="I909" s="3"/>
      <c r="J909" s="3"/>
      <c r="K909" s="3"/>
    </row>
    <row r="910" spans="1:11" s="2" customFormat="1" x14ac:dyDescent="0.2">
      <c r="A910" s="1"/>
      <c r="B910" s="1"/>
      <c r="C910" s="1"/>
      <c r="D910" s="1"/>
      <c r="E910" s="4"/>
      <c r="F910" s="3"/>
      <c r="G910" s="4"/>
      <c r="H910" s="4"/>
      <c r="I910" s="3"/>
      <c r="J910" s="3"/>
      <c r="K910" s="3"/>
    </row>
    <row r="911" spans="1:11" s="2" customFormat="1" x14ac:dyDescent="0.2">
      <c r="A911" s="1"/>
      <c r="B911" s="1"/>
      <c r="C911" s="1"/>
      <c r="D911" s="1"/>
      <c r="E911" s="4"/>
      <c r="F911" s="3"/>
      <c r="G911" s="4"/>
      <c r="H911" s="4"/>
      <c r="I911" s="3"/>
      <c r="J911" s="3"/>
      <c r="K911" s="3"/>
    </row>
    <row r="912" spans="1:11" s="2" customFormat="1" x14ac:dyDescent="0.2">
      <c r="A912" s="1"/>
      <c r="B912" s="1"/>
      <c r="C912" s="1"/>
      <c r="D912" s="1"/>
      <c r="E912" s="4"/>
      <c r="F912" s="3"/>
      <c r="G912" s="4"/>
      <c r="H912" s="4"/>
      <c r="I912" s="3"/>
      <c r="J912" s="3"/>
      <c r="K912" s="3"/>
    </row>
    <row r="913" spans="1:11" s="2" customFormat="1" x14ac:dyDescent="0.2">
      <c r="A913" s="1"/>
      <c r="B913" s="1"/>
      <c r="C913" s="1"/>
      <c r="D913" s="1"/>
      <c r="E913" s="4"/>
      <c r="F913" s="3"/>
      <c r="G913" s="4"/>
      <c r="H913" s="4"/>
      <c r="I913" s="3"/>
      <c r="J913" s="3"/>
      <c r="K913" s="3"/>
    </row>
    <row r="914" spans="1:11" s="2" customFormat="1" x14ac:dyDescent="0.2">
      <c r="A914" s="1"/>
      <c r="B914" s="1"/>
      <c r="C914" s="1"/>
      <c r="D914" s="1"/>
      <c r="E914" s="4"/>
      <c r="F914" s="3"/>
      <c r="G914" s="4"/>
      <c r="H914" s="4"/>
      <c r="I914" s="3"/>
      <c r="J914" s="3"/>
      <c r="K914" s="3"/>
    </row>
    <row r="915" spans="1:11" s="2" customFormat="1" x14ac:dyDescent="0.2">
      <c r="A915" s="1"/>
      <c r="B915" s="1"/>
      <c r="C915" s="1"/>
      <c r="D915" s="1"/>
      <c r="E915" s="4"/>
      <c r="F915" s="3"/>
      <c r="G915" s="4"/>
      <c r="H915" s="4"/>
      <c r="I915" s="3"/>
      <c r="J915" s="3"/>
      <c r="K915" s="3"/>
    </row>
    <row r="916" spans="1:11" s="2" customFormat="1" x14ac:dyDescent="0.2">
      <c r="A916" s="1"/>
      <c r="B916" s="1"/>
      <c r="C916" s="1"/>
      <c r="D916" s="1"/>
      <c r="E916" s="4"/>
      <c r="F916" s="3"/>
      <c r="G916" s="4"/>
      <c r="H916" s="4"/>
      <c r="I916" s="3"/>
      <c r="J916" s="3"/>
      <c r="K916" s="3"/>
    </row>
    <row r="917" spans="1:11" s="2" customFormat="1" x14ac:dyDescent="0.2">
      <c r="A917" s="1"/>
      <c r="B917" s="1"/>
      <c r="C917" s="1"/>
      <c r="D917" s="1"/>
      <c r="E917" s="4"/>
      <c r="F917" s="3"/>
      <c r="G917" s="4"/>
      <c r="H917" s="4"/>
      <c r="I917" s="3"/>
      <c r="J917" s="3"/>
      <c r="K917" s="3"/>
    </row>
    <row r="918" spans="1:11" s="2" customFormat="1" x14ac:dyDescent="0.2">
      <c r="A918" s="1"/>
      <c r="B918" s="1"/>
      <c r="C918" s="1"/>
      <c r="D918" s="1"/>
      <c r="E918" s="4"/>
      <c r="F918" s="3"/>
      <c r="G918" s="4"/>
      <c r="H918" s="4"/>
      <c r="I918" s="3"/>
      <c r="J918" s="3"/>
      <c r="K918" s="3"/>
    </row>
    <row r="919" spans="1:11" s="2" customFormat="1" x14ac:dyDescent="0.2">
      <c r="A919" s="1"/>
      <c r="B919" s="1"/>
      <c r="C919" s="1"/>
      <c r="D919" s="1"/>
      <c r="E919" s="4"/>
      <c r="F919" s="3"/>
      <c r="G919" s="4"/>
      <c r="H919" s="4"/>
      <c r="I919" s="3"/>
      <c r="J919" s="3"/>
      <c r="K919" s="3"/>
    </row>
    <row r="920" spans="1:11" s="2" customFormat="1" x14ac:dyDescent="0.2">
      <c r="A920" s="1"/>
      <c r="B920" s="1"/>
      <c r="C920" s="1"/>
      <c r="D920" s="1"/>
      <c r="E920" s="4"/>
      <c r="F920" s="3"/>
      <c r="G920" s="4"/>
      <c r="H920" s="4"/>
      <c r="I920" s="3"/>
      <c r="J920" s="3"/>
      <c r="K920" s="3"/>
    </row>
    <row r="921" spans="1:11" s="2" customFormat="1" x14ac:dyDescent="0.2">
      <c r="A921" s="1"/>
      <c r="B921" s="1"/>
      <c r="C921" s="1"/>
      <c r="D921" s="1"/>
      <c r="E921" s="4"/>
      <c r="F921" s="3"/>
      <c r="G921" s="4"/>
      <c r="H921" s="4"/>
      <c r="I921" s="3"/>
      <c r="J921" s="3"/>
      <c r="K921" s="3"/>
    </row>
    <row r="922" spans="1:11" s="2" customFormat="1" x14ac:dyDescent="0.2">
      <c r="A922" s="1"/>
      <c r="B922" s="1"/>
      <c r="C922" s="1"/>
      <c r="D922" s="1"/>
      <c r="E922" s="4"/>
      <c r="F922" s="3"/>
      <c r="G922" s="4"/>
      <c r="H922" s="4"/>
      <c r="I922" s="3"/>
      <c r="J922" s="3"/>
      <c r="K922" s="3"/>
    </row>
    <row r="923" spans="1:11" s="2" customFormat="1" x14ac:dyDescent="0.2">
      <c r="A923" s="1"/>
      <c r="B923" s="1"/>
      <c r="C923" s="1"/>
      <c r="D923" s="1"/>
      <c r="E923" s="4"/>
      <c r="F923" s="3"/>
      <c r="G923" s="4"/>
      <c r="H923" s="4"/>
      <c r="I923" s="3"/>
      <c r="J923" s="3"/>
      <c r="K923" s="3"/>
    </row>
    <row r="924" spans="1:11" s="2" customFormat="1" x14ac:dyDescent="0.2">
      <c r="A924" s="1"/>
      <c r="B924" s="1"/>
      <c r="C924" s="1"/>
      <c r="D924" s="1"/>
      <c r="E924" s="4"/>
      <c r="F924" s="3"/>
      <c r="G924" s="4"/>
      <c r="H924" s="4"/>
      <c r="I924" s="3"/>
      <c r="J924" s="3"/>
      <c r="K924" s="3"/>
    </row>
    <row r="925" spans="1:11" s="2" customFormat="1" x14ac:dyDescent="0.2">
      <c r="A925" s="1"/>
      <c r="B925" s="1"/>
      <c r="C925" s="1"/>
      <c r="D925" s="1"/>
      <c r="E925" s="4"/>
      <c r="F925" s="3"/>
      <c r="G925" s="4"/>
      <c r="H925" s="4"/>
      <c r="I925" s="3"/>
      <c r="J925" s="3"/>
      <c r="K925" s="3"/>
    </row>
    <row r="926" spans="1:11" s="2" customFormat="1" x14ac:dyDescent="0.2">
      <c r="A926" s="1"/>
      <c r="B926" s="1"/>
      <c r="C926" s="1"/>
      <c r="D926" s="1"/>
      <c r="E926" s="4"/>
      <c r="F926" s="3"/>
      <c r="G926" s="4"/>
      <c r="H926" s="4"/>
      <c r="I926" s="3"/>
      <c r="J926" s="3"/>
      <c r="K926" s="3"/>
    </row>
    <row r="927" spans="1:11" s="2" customFormat="1" x14ac:dyDescent="0.2">
      <c r="A927" s="1"/>
      <c r="B927" s="1"/>
      <c r="C927" s="1"/>
      <c r="D927" s="1"/>
      <c r="E927" s="4"/>
      <c r="F927" s="3"/>
      <c r="G927" s="4"/>
      <c r="H927" s="4"/>
      <c r="I927" s="3"/>
      <c r="J927" s="3"/>
      <c r="K927" s="3"/>
    </row>
    <row r="928" spans="1:11" s="2" customFormat="1" x14ac:dyDescent="0.2">
      <c r="A928" s="1"/>
      <c r="B928" s="1"/>
      <c r="C928" s="1"/>
      <c r="D928" s="1"/>
      <c r="E928" s="4"/>
      <c r="F928" s="3"/>
      <c r="G928" s="4"/>
      <c r="H928" s="4"/>
      <c r="I928" s="3"/>
      <c r="J928" s="3"/>
      <c r="K928" s="3"/>
    </row>
    <row r="929" spans="1:11" s="2" customFormat="1" x14ac:dyDescent="0.2">
      <c r="A929" s="1"/>
      <c r="B929" s="1"/>
      <c r="C929" s="1"/>
      <c r="D929" s="1"/>
      <c r="E929" s="4"/>
      <c r="F929" s="3"/>
      <c r="G929" s="4"/>
      <c r="H929" s="4"/>
      <c r="I929" s="3"/>
      <c r="J929" s="3"/>
      <c r="K929" s="3"/>
    </row>
    <row r="930" spans="1:11" s="2" customFormat="1" x14ac:dyDescent="0.2">
      <c r="A930" s="1"/>
      <c r="B930" s="1"/>
      <c r="C930" s="1"/>
      <c r="D930" s="1"/>
      <c r="E930" s="4"/>
      <c r="F930" s="3"/>
      <c r="G930" s="4"/>
      <c r="H930" s="4"/>
      <c r="I930" s="3"/>
      <c r="J930" s="3"/>
      <c r="K930" s="3"/>
    </row>
    <row r="931" spans="1:11" s="2" customFormat="1" x14ac:dyDescent="0.2">
      <c r="A931" s="1"/>
      <c r="B931" s="1"/>
      <c r="C931" s="1"/>
      <c r="D931" s="1"/>
      <c r="E931" s="4"/>
      <c r="F931" s="3"/>
      <c r="G931" s="4"/>
      <c r="H931" s="4"/>
      <c r="I931" s="3"/>
      <c r="J931" s="3"/>
      <c r="K931" s="3"/>
    </row>
    <row r="932" spans="1:11" s="2" customFormat="1" x14ac:dyDescent="0.2">
      <c r="A932" s="1"/>
      <c r="B932" s="1"/>
      <c r="C932" s="1"/>
      <c r="D932" s="1"/>
      <c r="E932" s="4"/>
      <c r="F932" s="3"/>
      <c r="G932" s="4"/>
      <c r="H932" s="4"/>
      <c r="I932" s="3"/>
      <c r="J932" s="3"/>
      <c r="K932" s="3"/>
    </row>
    <row r="933" spans="1:11" s="2" customFormat="1" x14ac:dyDescent="0.2">
      <c r="A933" s="1"/>
      <c r="B933" s="1"/>
      <c r="C933" s="1"/>
      <c r="D933" s="1"/>
      <c r="E933" s="4"/>
      <c r="F933" s="3"/>
      <c r="G933" s="4"/>
      <c r="H933" s="4"/>
      <c r="I933" s="3"/>
      <c r="J933" s="3"/>
      <c r="K933" s="3"/>
    </row>
    <row r="934" spans="1:11" s="2" customFormat="1" x14ac:dyDescent="0.2">
      <c r="A934" s="1"/>
      <c r="B934" s="1"/>
      <c r="C934" s="1"/>
      <c r="D934" s="1"/>
      <c r="E934" s="4"/>
      <c r="F934" s="3"/>
      <c r="G934" s="4"/>
      <c r="H934" s="4"/>
      <c r="I934" s="3"/>
      <c r="J934" s="3"/>
      <c r="K934" s="3"/>
    </row>
    <row r="935" spans="1:11" s="2" customFormat="1" x14ac:dyDescent="0.2">
      <c r="A935" s="1"/>
      <c r="B935" s="1"/>
      <c r="C935" s="1"/>
      <c r="D935" s="1"/>
      <c r="E935" s="4"/>
      <c r="F935" s="3"/>
      <c r="G935" s="4"/>
      <c r="H935" s="4"/>
      <c r="I935" s="3"/>
      <c r="J935" s="3"/>
      <c r="K935" s="3"/>
    </row>
    <row r="936" spans="1:11" s="2" customFormat="1" x14ac:dyDescent="0.2">
      <c r="A936" s="1"/>
      <c r="B936" s="1"/>
      <c r="C936" s="1"/>
      <c r="D936" s="1"/>
      <c r="E936" s="4"/>
      <c r="F936" s="3"/>
      <c r="G936" s="4"/>
      <c r="H936" s="4"/>
      <c r="I936" s="3"/>
      <c r="J936" s="3"/>
      <c r="K936" s="3"/>
    </row>
    <row r="937" spans="1:11" s="2" customFormat="1" x14ac:dyDescent="0.2">
      <c r="A937" s="1"/>
      <c r="B937" s="1"/>
      <c r="C937" s="1"/>
      <c r="D937" s="1"/>
      <c r="E937" s="4"/>
      <c r="F937" s="3"/>
      <c r="G937" s="4"/>
      <c r="H937" s="4"/>
      <c r="I937" s="3"/>
      <c r="J937" s="3"/>
      <c r="K937" s="3"/>
    </row>
    <row r="938" spans="1:11" s="2" customFormat="1" x14ac:dyDescent="0.2">
      <c r="A938" s="1"/>
      <c r="B938" s="1"/>
      <c r="C938" s="1"/>
      <c r="D938" s="1"/>
      <c r="E938" s="4"/>
      <c r="F938" s="3"/>
      <c r="G938" s="4"/>
      <c r="H938" s="4"/>
      <c r="I938" s="3"/>
      <c r="J938" s="3"/>
      <c r="K938" s="3"/>
    </row>
    <row r="939" spans="1:11" s="2" customFormat="1" x14ac:dyDescent="0.2">
      <c r="A939" s="1"/>
      <c r="B939" s="1"/>
      <c r="C939" s="1"/>
      <c r="D939" s="1"/>
      <c r="E939" s="4"/>
      <c r="F939" s="3"/>
      <c r="G939" s="4"/>
      <c r="H939" s="4"/>
      <c r="I939" s="3"/>
      <c r="J939" s="3"/>
      <c r="K939" s="3"/>
    </row>
    <row r="940" spans="1:11" s="2" customFormat="1" x14ac:dyDescent="0.2">
      <c r="A940" s="1"/>
      <c r="B940" s="1"/>
      <c r="C940" s="1"/>
      <c r="D940" s="1"/>
      <c r="E940" s="4"/>
      <c r="F940" s="3"/>
      <c r="G940" s="4"/>
      <c r="H940" s="4"/>
      <c r="I940" s="3"/>
      <c r="J940" s="3"/>
      <c r="K940" s="3"/>
    </row>
    <row r="941" spans="1:11" s="2" customFormat="1" x14ac:dyDescent="0.2">
      <c r="A941" s="1"/>
      <c r="B941" s="1"/>
      <c r="C941" s="1"/>
      <c r="D941" s="1"/>
      <c r="E941" s="4"/>
      <c r="F941" s="3"/>
      <c r="G941" s="4"/>
      <c r="H941" s="4"/>
      <c r="I941" s="3"/>
      <c r="J941" s="3"/>
      <c r="K941" s="3"/>
    </row>
    <row r="942" spans="1:11" s="2" customFormat="1" x14ac:dyDescent="0.2">
      <c r="A942" s="1"/>
      <c r="B942" s="1"/>
      <c r="C942" s="1"/>
      <c r="D942" s="1"/>
      <c r="E942" s="4"/>
      <c r="F942" s="3"/>
      <c r="G942" s="4"/>
      <c r="H942" s="4"/>
      <c r="I942" s="3"/>
      <c r="J942" s="3"/>
      <c r="K942" s="3"/>
    </row>
    <row r="943" spans="1:11" s="2" customFormat="1" x14ac:dyDescent="0.2">
      <c r="A943" s="1"/>
      <c r="B943" s="1"/>
      <c r="C943" s="1"/>
      <c r="D943" s="1"/>
      <c r="E943" s="4"/>
      <c r="F943" s="3"/>
      <c r="G943" s="4"/>
      <c r="H943" s="4"/>
      <c r="I943" s="3"/>
      <c r="J943" s="3"/>
      <c r="K943" s="3"/>
    </row>
    <row r="944" spans="1:11" s="2" customFormat="1" x14ac:dyDescent="0.2">
      <c r="A944" s="1"/>
      <c r="B944" s="1"/>
      <c r="C944" s="1"/>
      <c r="D944" s="1"/>
      <c r="E944" s="4"/>
      <c r="F944" s="3"/>
      <c r="G944" s="4"/>
      <c r="H944" s="4"/>
      <c r="I944" s="3"/>
      <c r="J944" s="3"/>
      <c r="K944" s="3"/>
    </row>
    <row r="945" spans="1:11" s="2" customFormat="1" x14ac:dyDescent="0.2">
      <c r="A945" s="1"/>
      <c r="B945" s="1"/>
      <c r="C945" s="1"/>
      <c r="D945" s="1"/>
      <c r="E945" s="4"/>
      <c r="F945" s="3"/>
      <c r="G945" s="4"/>
      <c r="H945" s="4"/>
      <c r="I945" s="3"/>
      <c r="J945" s="3"/>
      <c r="K945" s="3"/>
    </row>
    <row r="946" spans="1:11" s="2" customFormat="1" x14ac:dyDescent="0.2">
      <c r="A946" s="1"/>
      <c r="B946" s="1"/>
      <c r="C946" s="1"/>
      <c r="D946" s="1"/>
      <c r="E946" s="4"/>
      <c r="F946" s="3"/>
      <c r="G946" s="4"/>
      <c r="H946" s="4"/>
      <c r="I946" s="3"/>
      <c r="J946" s="3"/>
      <c r="K946" s="3"/>
    </row>
    <row r="947" spans="1:11" s="2" customFormat="1" x14ac:dyDescent="0.2">
      <c r="A947" s="1"/>
      <c r="B947" s="1"/>
      <c r="C947" s="1"/>
      <c r="D947" s="1"/>
      <c r="E947" s="4"/>
      <c r="F947" s="3"/>
      <c r="G947" s="4"/>
      <c r="H947" s="4"/>
      <c r="I947" s="3"/>
      <c r="J947" s="3"/>
      <c r="K947" s="3"/>
    </row>
    <row r="948" spans="1:11" s="2" customFormat="1" x14ac:dyDescent="0.2">
      <c r="A948" s="1"/>
      <c r="B948" s="1"/>
      <c r="C948" s="1"/>
      <c r="D948" s="1"/>
      <c r="E948" s="4"/>
      <c r="F948" s="3"/>
      <c r="G948" s="4"/>
      <c r="H948" s="4"/>
      <c r="I948" s="3"/>
      <c r="J948" s="3"/>
      <c r="K948" s="3"/>
    </row>
    <row r="949" spans="1:11" s="2" customFormat="1" x14ac:dyDescent="0.2">
      <c r="A949" s="1"/>
      <c r="B949" s="1"/>
      <c r="C949" s="1"/>
      <c r="D949" s="1"/>
      <c r="E949" s="4"/>
      <c r="F949" s="3"/>
      <c r="G949" s="4"/>
      <c r="H949" s="4"/>
      <c r="I949" s="3"/>
      <c r="J949" s="3"/>
      <c r="K949" s="3"/>
    </row>
    <row r="950" spans="1:11" s="2" customFormat="1" x14ac:dyDescent="0.2">
      <c r="A950" s="1"/>
      <c r="B950" s="1"/>
      <c r="C950" s="1"/>
      <c r="D950" s="1"/>
      <c r="E950" s="4"/>
      <c r="F950" s="3"/>
      <c r="G950" s="4"/>
      <c r="H950" s="4"/>
      <c r="I950" s="3"/>
      <c r="J950" s="3"/>
      <c r="K950" s="3"/>
    </row>
    <row r="951" spans="1:11" s="2" customFormat="1" x14ac:dyDescent="0.2">
      <c r="A951" s="1"/>
      <c r="B951" s="1"/>
      <c r="C951" s="1"/>
      <c r="D951" s="1"/>
      <c r="E951" s="4"/>
      <c r="F951" s="3"/>
      <c r="G951" s="4"/>
      <c r="H951" s="4"/>
      <c r="I951" s="3"/>
      <c r="J951" s="3"/>
      <c r="K951" s="3"/>
    </row>
    <row r="952" spans="1:11" s="2" customFormat="1" x14ac:dyDescent="0.2">
      <c r="A952" s="1"/>
      <c r="B952" s="1"/>
      <c r="C952" s="1"/>
      <c r="D952" s="1"/>
      <c r="E952" s="4"/>
      <c r="F952" s="3"/>
      <c r="G952" s="4"/>
      <c r="H952" s="4"/>
      <c r="I952" s="3"/>
      <c r="J952" s="3"/>
      <c r="K952" s="3"/>
    </row>
    <row r="953" spans="1:11" s="2" customFormat="1" x14ac:dyDescent="0.2">
      <c r="A953" s="1"/>
      <c r="B953" s="1"/>
      <c r="C953" s="1"/>
      <c r="D953" s="1"/>
      <c r="E953" s="4"/>
      <c r="F953" s="3"/>
      <c r="G953" s="4"/>
      <c r="H953" s="4"/>
      <c r="I953" s="3"/>
      <c r="J953" s="3"/>
      <c r="K953" s="3"/>
    </row>
    <row r="954" spans="1:11" s="2" customFormat="1" x14ac:dyDescent="0.2">
      <c r="A954" s="1"/>
      <c r="B954" s="1"/>
      <c r="C954" s="1"/>
      <c r="D954" s="1"/>
      <c r="E954" s="4"/>
      <c r="F954" s="3"/>
      <c r="G954" s="4"/>
      <c r="H954" s="4"/>
      <c r="I954" s="3"/>
      <c r="J954" s="3"/>
      <c r="K954" s="3"/>
    </row>
    <row r="955" spans="1:11" s="2" customFormat="1" x14ac:dyDescent="0.2">
      <c r="A955" s="1"/>
      <c r="B955" s="1"/>
      <c r="C955" s="1"/>
      <c r="D955" s="1"/>
      <c r="E955" s="4"/>
      <c r="F955" s="3"/>
      <c r="G955" s="4"/>
      <c r="H955" s="4"/>
      <c r="I955" s="3"/>
      <c r="J955" s="3"/>
      <c r="K955" s="3"/>
    </row>
    <row r="956" spans="1:11" s="2" customFormat="1" x14ac:dyDescent="0.2">
      <c r="A956" s="1"/>
      <c r="B956" s="1"/>
      <c r="C956" s="1"/>
      <c r="D956" s="1"/>
      <c r="E956" s="4"/>
      <c r="F956" s="3"/>
      <c r="G956" s="4"/>
      <c r="H956" s="4"/>
      <c r="I956" s="3"/>
      <c r="J956" s="3"/>
      <c r="K956" s="3"/>
    </row>
    <row r="957" spans="1:11" s="2" customFormat="1" x14ac:dyDescent="0.2">
      <c r="A957" s="1"/>
      <c r="B957" s="1"/>
      <c r="C957" s="1"/>
      <c r="D957" s="1"/>
      <c r="E957" s="4"/>
      <c r="F957" s="3"/>
      <c r="G957" s="4"/>
      <c r="H957" s="4"/>
      <c r="I957" s="3"/>
      <c r="J957" s="3"/>
      <c r="K957" s="3"/>
    </row>
    <row r="958" spans="1:11" s="2" customFormat="1" x14ac:dyDescent="0.2">
      <c r="A958" s="1"/>
      <c r="B958" s="1"/>
      <c r="C958" s="1"/>
      <c r="D958" s="1"/>
      <c r="E958" s="4"/>
      <c r="F958" s="3"/>
      <c r="G958" s="4"/>
      <c r="H958" s="4"/>
      <c r="I958" s="3"/>
      <c r="J958" s="3"/>
      <c r="K958" s="3"/>
    </row>
    <row r="959" spans="1:11" s="2" customFormat="1" x14ac:dyDescent="0.2">
      <c r="A959" s="1"/>
      <c r="B959" s="1"/>
      <c r="C959" s="1"/>
      <c r="D959" s="1"/>
      <c r="E959" s="4"/>
      <c r="F959" s="3"/>
      <c r="G959" s="4"/>
      <c r="H959" s="4"/>
      <c r="I959" s="3"/>
      <c r="J959" s="3"/>
      <c r="K959" s="3"/>
    </row>
    <row r="960" spans="1:11" s="2" customFormat="1" x14ac:dyDescent="0.2">
      <c r="A960" s="1"/>
      <c r="B960" s="1"/>
      <c r="C960" s="1"/>
      <c r="D960" s="1"/>
      <c r="E960" s="4"/>
      <c r="F960" s="3"/>
      <c r="G960" s="4"/>
      <c r="H960" s="4"/>
      <c r="I960" s="3"/>
      <c r="J960" s="3"/>
      <c r="K960" s="3"/>
    </row>
    <row r="961" spans="1:11" s="2" customFormat="1" x14ac:dyDescent="0.2">
      <c r="A961" s="1"/>
      <c r="B961" s="1"/>
      <c r="C961" s="1"/>
      <c r="D961" s="1"/>
      <c r="E961" s="4"/>
      <c r="F961" s="3"/>
      <c r="G961" s="4"/>
      <c r="H961" s="4"/>
      <c r="I961" s="3"/>
      <c r="J961" s="3"/>
      <c r="K961" s="3"/>
    </row>
    <row r="962" spans="1:11" s="2" customFormat="1" x14ac:dyDescent="0.2">
      <c r="A962" s="1"/>
      <c r="B962" s="1"/>
      <c r="C962" s="1"/>
      <c r="D962" s="1"/>
      <c r="E962" s="4"/>
      <c r="F962" s="3"/>
      <c r="G962" s="4"/>
      <c r="H962" s="4"/>
      <c r="I962" s="3"/>
      <c r="J962" s="3"/>
      <c r="K962" s="3"/>
    </row>
    <row r="963" spans="1:11" s="2" customFormat="1" x14ac:dyDescent="0.2">
      <c r="A963" s="1"/>
      <c r="B963" s="1"/>
      <c r="C963" s="1"/>
      <c r="D963" s="1"/>
      <c r="E963" s="4"/>
      <c r="F963" s="3"/>
      <c r="G963" s="4"/>
      <c r="H963" s="4"/>
      <c r="I963" s="3"/>
      <c r="J963" s="3"/>
      <c r="K963" s="3"/>
    </row>
    <row r="964" spans="1:11" s="2" customFormat="1" x14ac:dyDescent="0.2">
      <c r="A964" s="1"/>
      <c r="B964" s="1"/>
      <c r="C964" s="1"/>
      <c r="D964" s="1"/>
      <c r="E964" s="4"/>
      <c r="F964" s="3"/>
      <c r="G964" s="4"/>
      <c r="H964" s="4"/>
      <c r="I964" s="3"/>
      <c r="J964" s="3"/>
      <c r="K964" s="3"/>
    </row>
    <row r="965" spans="1:11" s="2" customFormat="1" x14ac:dyDescent="0.2">
      <c r="A965" s="1"/>
      <c r="B965" s="1"/>
      <c r="C965" s="1"/>
      <c r="D965" s="1"/>
      <c r="E965" s="4"/>
      <c r="F965" s="3"/>
      <c r="G965" s="4"/>
      <c r="H965" s="4"/>
      <c r="I965" s="3"/>
      <c r="J965" s="3"/>
      <c r="K965" s="3"/>
    </row>
    <row r="966" spans="1:11" s="2" customFormat="1" x14ac:dyDescent="0.2">
      <c r="A966" s="1"/>
      <c r="B966" s="1"/>
      <c r="C966" s="1"/>
      <c r="D966" s="1"/>
      <c r="E966" s="4"/>
      <c r="F966" s="3"/>
      <c r="G966" s="4"/>
      <c r="H966" s="4"/>
      <c r="I966" s="3"/>
      <c r="J966" s="3"/>
      <c r="K966" s="3"/>
    </row>
    <row r="967" spans="1:11" s="2" customFormat="1" x14ac:dyDescent="0.2">
      <c r="A967" s="1"/>
      <c r="B967" s="1"/>
      <c r="C967" s="1"/>
      <c r="D967" s="1"/>
      <c r="E967" s="4"/>
      <c r="F967" s="3"/>
      <c r="G967" s="4"/>
      <c r="H967" s="4"/>
      <c r="I967" s="3"/>
      <c r="J967" s="3"/>
      <c r="K967" s="3"/>
    </row>
    <row r="968" spans="1:11" s="2" customFormat="1" x14ac:dyDescent="0.2">
      <c r="A968" s="1"/>
      <c r="B968" s="1"/>
      <c r="C968" s="1"/>
      <c r="D968" s="1"/>
      <c r="E968" s="4"/>
      <c r="F968" s="3"/>
      <c r="G968" s="4"/>
      <c r="H968" s="4"/>
      <c r="I968" s="3"/>
      <c r="J968" s="3"/>
      <c r="K968" s="3"/>
    </row>
    <row r="969" spans="1:11" s="2" customFormat="1" x14ac:dyDescent="0.2">
      <c r="A969" s="1"/>
      <c r="B969" s="1"/>
      <c r="C969" s="1"/>
      <c r="D969" s="1"/>
      <c r="E969" s="4"/>
      <c r="F969" s="3"/>
      <c r="G969" s="4"/>
      <c r="H969" s="4"/>
      <c r="I969" s="3"/>
      <c r="J969" s="3"/>
      <c r="K969" s="3"/>
    </row>
    <row r="970" spans="1:11" s="2" customFormat="1" x14ac:dyDescent="0.2">
      <c r="A970" s="1"/>
      <c r="B970" s="1"/>
      <c r="C970" s="1"/>
      <c r="D970" s="1"/>
      <c r="E970" s="4"/>
      <c r="F970" s="3"/>
      <c r="G970" s="4"/>
      <c r="H970" s="4"/>
      <c r="I970" s="3"/>
      <c r="J970" s="3"/>
      <c r="K970" s="3"/>
    </row>
    <row r="971" spans="1:11" s="2" customFormat="1" x14ac:dyDescent="0.2">
      <c r="A971" s="1"/>
      <c r="B971" s="1"/>
      <c r="C971" s="1"/>
      <c r="D971" s="1"/>
      <c r="E971" s="4"/>
      <c r="F971" s="3"/>
      <c r="G971" s="4"/>
      <c r="H971" s="4"/>
      <c r="I971" s="3"/>
      <c r="J971" s="3"/>
      <c r="K971" s="3"/>
    </row>
    <row r="972" spans="1:11" s="2" customFormat="1" x14ac:dyDescent="0.2">
      <c r="A972" s="1"/>
      <c r="B972" s="1"/>
      <c r="C972" s="1"/>
      <c r="D972" s="1"/>
      <c r="E972" s="4"/>
      <c r="F972" s="3"/>
      <c r="G972" s="4"/>
      <c r="H972" s="4"/>
      <c r="I972" s="3"/>
      <c r="J972" s="3"/>
      <c r="K972" s="3"/>
    </row>
    <row r="973" spans="1:11" s="2" customFormat="1" x14ac:dyDescent="0.2">
      <c r="A973" s="1"/>
      <c r="B973" s="1"/>
      <c r="C973" s="1"/>
      <c r="D973" s="1"/>
      <c r="E973" s="4"/>
      <c r="F973" s="3"/>
      <c r="G973" s="4"/>
      <c r="H973" s="4"/>
      <c r="I973" s="3"/>
      <c r="J973" s="3"/>
      <c r="K973" s="3"/>
    </row>
    <row r="974" spans="1:11" s="2" customFormat="1" x14ac:dyDescent="0.2">
      <c r="A974" s="1"/>
      <c r="B974" s="1"/>
      <c r="C974" s="1"/>
      <c r="D974" s="1"/>
      <c r="E974" s="4"/>
      <c r="F974" s="3"/>
      <c r="G974" s="4"/>
      <c r="H974" s="4"/>
      <c r="I974" s="3"/>
      <c r="J974" s="3"/>
      <c r="K974" s="3"/>
    </row>
    <row r="975" spans="1:11" s="2" customFormat="1" x14ac:dyDescent="0.2">
      <c r="A975" s="1"/>
      <c r="B975" s="1"/>
      <c r="C975" s="1"/>
      <c r="D975" s="1"/>
      <c r="E975" s="4"/>
      <c r="F975" s="3"/>
      <c r="G975" s="4"/>
      <c r="H975" s="4"/>
      <c r="I975" s="3"/>
      <c r="J975" s="3"/>
      <c r="K975" s="3"/>
    </row>
    <row r="976" spans="1:11" s="2" customFormat="1" x14ac:dyDescent="0.2">
      <c r="A976" s="1"/>
      <c r="B976" s="1"/>
      <c r="C976" s="1"/>
      <c r="D976" s="1"/>
      <c r="E976" s="4"/>
      <c r="F976" s="3"/>
      <c r="G976" s="4"/>
      <c r="H976" s="4"/>
      <c r="I976" s="3"/>
      <c r="J976" s="3"/>
      <c r="K976" s="3"/>
    </row>
    <row r="977" spans="1:11" s="2" customFormat="1" x14ac:dyDescent="0.2">
      <c r="A977" s="1"/>
      <c r="B977" s="1"/>
      <c r="C977" s="1"/>
      <c r="D977" s="1"/>
      <c r="E977" s="4"/>
      <c r="F977" s="3"/>
      <c r="G977" s="4"/>
      <c r="H977" s="4"/>
      <c r="I977" s="3"/>
      <c r="J977" s="3"/>
      <c r="K977" s="3"/>
    </row>
    <row r="978" spans="1:11" s="2" customFormat="1" x14ac:dyDescent="0.2">
      <c r="A978" s="1"/>
      <c r="B978" s="1"/>
      <c r="C978" s="1"/>
      <c r="D978" s="1"/>
      <c r="E978" s="4"/>
      <c r="F978" s="3"/>
      <c r="G978" s="4"/>
      <c r="H978" s="4"/>
      <c r="I978" s="3"/>
      <c r="J978" s="3"/>
      <c r="K978" s="3"/>
    </row>
    <row r="979" spans="1:11" s="2" customFormat="1" x14ac:dyDescent="0.2">
      <c r="A979" s="1"/>
      <c r="B979" s="1"/>
      <c r="C979" s="1"/>
      <c r="D979" s="1"/>
      <c r="E979" s="4"/>
      <c r="F979" s="3"/>
      <c r="G979" s="4"/>
      <c r="H979" s="4"/>
      <c r="I979" s="3"/>
      <c r="J979" s="3"/>
      <c r="K979" s="3"/>
    </row>
    <row r="980" spans="1:11" s="2" customFormat="1" x14ac:dyDescent="0.2">
      <c r="A980" s="1"/>
      <c r="B980" s="1"/>
      <c r="C980" s="1"/>
      <c r="D980" s="1"/>
      <c r="E980" s="4"/>
      <c r="F980" s="3"/>
      <c r="G980" s="4"/>
      <c r="H980" s="4"/>
      <c r="I980" s="3"/>
      <c r="J980" s="3"/>
      <c r="K980" s="3"/>
    </row>
    <row r="981" spans="1:11" s="2" customFormat="1" x14ac:dyDescent="0.2">
      <c r="A981" s="1"/>
      <c r="B981" s="1"/>
      <c r="C981" s="1"/>
      <c r="D981" s="1"/>
      <c r="E981" s="4"/>
      <c r="F981" s="3"/>
      <c r="G981" s="4"/>
      <c r="H981" s="4"/>
      <c r="I981" s="3"/>
      <c r="J981" s="3"/>
      <c r="K981" s="3"/>
    </row>
    <row r="982" spans="1:11" s="2" customFormat="1" x14ac:dyDescent="0.2">
      <c r="A982" s="1"/>
      <c r="B982" s="1"/>
      <c r="C982" s="1"/>
      <c r="D982" s="1"/>
      <c r="E982" s="4"/>
      <c r="F982" s="3"/>
      <c r="G982" s="4"/>
      <c r="H982" s="4"/>
      <c r="I982" s="3"/>
      <c r="J982" s="3"/>
      <c r="K982" s="3"/>
    </row>
    <row r="983" spans="1:11" s="2" customFormat="1" x14ac:dyDescent="0.2">
      <c r="A983" s="1"/>
      <c r="B983" s="1"/>
      <c r="C983" s="1"/>
      <c r="D983" s="1"/>
      <c r="E983" s="4"/>
      <c r="F983" s="3"/>
      <c r="G983" s="4"/>
      <c r="H983" s="4"/>
      <c r="I983" s="3"/>
      <c r="J983" s="3"/>
      <c r="K983" s="3"/>
    </row>
    <row r="984" spans="1:11" s="2" customFormat="1" x14ac:dyDescent="0.2">
      <c r="A984" s="1"/>
      <c r="B984" s="1"/>
      <c r="C984" s="1"/>
      <c r="D984" s="1"/>
      <c r="E984" s="4"/>
      <c r="F984" s="3"/>
      <c r="G984" s="4"/>
      <c r="H984" s="4"/>
      <c r="I984" s="3"/>
      <c r="J984" s="3"/>
      <c r="K984" s="3"/>
    </row>
    <row r="985" spans="1:11" s="2" customFormat="1" x14ac:dyDescent="0.2">
      <c r="A985" s="1"/>
      <c r="B985" s="1"/>
      <c r="C985" s="1"/>
      <c r="D985" s="1"/>
      <c r="E985" s="4"/>
      <c r="F985" s="3"/>
      <c r="G985" s="4"/>
      <c r="H985" s="4"/>
      <c r="I985" s="3"/>
      <c r="J985" s="3"/>
      <c r="K985" s="3"/>
    </row>
    <row r="986" spans="1:11" s="2" customFormat="1" x14ac:dyDescent="0.2">
      <c r="A986" s="1"/>
      <c r="B986" s="1"/>
      <c r="C986" s="1"/>
      <c r="D986" s="1"/>
      <c r="E986" s="4"/>
      <c r="F986" s="3"/>
      <c r="G986" s="4"/>
      <c r="H986" s="4"/>
      <c r="I986" s="3"/>
      <c r="J986" s="3"/>
      <c r="K986" s="3"/>
    </row>
    <row r="987" spans="1:11" s="2" customFormat="1" x14ac:dyDescent="0.2">
      <c r="A987" s="1"/>
      <c r="B987" s="1"/>
      <c r="C987" s="1"/>
      <c r="D987" s="1"/>
      <c r="E987" s="4"/>
      <c r="F987" s="3"/>
      <c r="G987" s="4"/>
      <c r="H987" s="4"/>
      <c r="I987" s="3"/>
      <c r="J987" s="3"/>
      <c r="K987" s="3"/>
    </row>
    <row r="988" spans="1:11" s="2" customFormat="1" x14ac:dyDescent="0.2">
      <c r="A988" s="1"/>
      <c r="B988" s="1"/>
      <c r="C988" s="1"/>
      <c r="D988" s="1"/>
      <c r="E988" s="4"/>
      <c r="F988" s="3"/>
      <c r="G988" s="4"/>
      <c r="H988" s="4"/>
      <c r="I988" s="3"/>
      <c r="J988" s="3"/>
      <c r="K988" s="3"/>
    </row>
    <row r="989" spans="1:11" s="2" customFormat="1" x14ac:dyDescent="0.2">
      <c r="A989" s="1"/>
      <c r="B989" s="1"/>
      <c r="C989" s="1"/>
      <c r="D989" s="1"/>
      <c r="E989" s="4"/>
      <c r="F989" s="3"/>
      <c r="G989" s="4"/>
      <c r="H989" s="4"/>
      <c r="I989" s="3"/>
      <c r="J989" s="3"/>
      <c r="K989" s="3"/>
    </row>
    <row r="990" spans="1:11" s="2" customFormat="1" x14ac:dyDescent="0.2">
      <c r="A990" s="1"/>
      <c r="B990" s="1"/>
      <c r="C990" s="1"/>
      <c r="D990" s="1"/>
      <c r="E990" s="4"/>
      <c r="F990" s="3"/>
      <c r="G990" s="4"/>
      <c r="H990" s="4"/>
      <c r="I990" s="3"/>
      <c r="J990" s="3"/>
      <c r="K990" s="3"/>
    </row>
    <row r="991" spans="1:11" s="2" customFormat="1" x14ac:dyDescent="0.2">
      <c r="A991" s="1"/>
      <c r="B991" s="1"/>
      <c r="C991" s="1"/>
      <c r="D991" s="1"/>
      <c r="E991" s="4"/>
      <c r="F991" s="3"/>
      <c r="G991" s="4"/>
      <c r="H991" s="4"/>
      <c r="I991" s="3"/>
      <c r="J991" s="3"/>
      <c r="K991" s="3"/>
    </row>
    <row r="992" spans="1:11" s="2" customFormat="1" x14ac:dyDescent="0.2">
      <c r="A992" s="1"/>
      <c r="B992" s="1"/>
      <c r="C992" s="1"/>
      <c r="D992" s="1"/>
      <c r="E992" s="4"/>
      <c r="F992" s="3"/>
      <c r="G992" s="4"/>
      <c r="H992" s="4"/>
      <c r="I992" s="3"/>
      <c r="J992" s="3"/>
      <c r="K992" s="3"/>
    </row>
    <row r="993" spans="1:11" s="2" customFormat="1" x14ac:dyDescent="0.2">
      <c r="A993" s="1"/>
      <c r="B993" s="1"/>
      <c r="C993" s="1"/>
      <c r="D993" s="1"/>
      <c r="E993" s="4"/>
      <c r="F993" s="3"/>
      <c r="G993" s="4"/>
      <c r="H993" s="4"/>
      <c r="I993" s="3"/>
      <c r="J993" s="3"/>
      <c r="K993" s="3"/>
    </row>
    <row r="994" spans="1:11" s="2" customFormat="1" x14ac:dyDescent="0.2">
      <c r="A994" s="1"/>
      <c r="B994" s="1"/>
      <c r="C994" s="1"/>
      <c r="D994" s="1"/>
      <c r="E994" s="4"/>
      <c r="F994" s="3"/>
      <c r="G994" s="4"/>
      <c r="H994" s="4"/>
      <c r="I994" s="3"/>
      <c r="J994" s="3"/>
      <c r="K994" s="3"/>
    </row>
    <row r="995" spans="1:11" s="2" customFormat="1" x14ac:dyDescent="0.2">
      <c r="A995" s="1"/>
      <c r="B995" s="1"/>
      <c r="C995" s="1"/>
      <c r="D995" s="1"/>
      <c r="E995" s="4"/>
      <c r="F995" s="3"/>
      <c r="G995" s="4"/>
      <c r="H995" s="4"/>
      <c r="I995" s="3"/>
      <c r="J995" s="3"/>
      <c r="K995" s="3"/>
    </row>
    <row r="996" spans="1:11" s="2" customFormat="1" x14ac:dyDescent="0.2">
      <c r="A996" s="1"/>
      <c r="B996" s="1"/>
      <c r="C996" s="1"/>
      <c r="D996" s="1"/>
      <c r="E996" s="4"/>
      <c r="F996" s="3"/>
      <c r="G996" s="4"/>
      <c r="H996" s="4"/>
      <c r="I996" s="3"/>
      <c r="J996" s="3"/>
      <c r="K996" s="3"/>
    </row>
    <row r="997" spans="1:11" s="2" customFormat="1" x14ac:dyDescent="0.2">
      <c r="A997" s="1"/>
      <c r="B997" s="1"/>
      <c r="C997" s="1"/>
      <c r="D997" s="1"/>
      <c r="E997" s="4"/>
      <c r="F997" s="3"/>
      <c r="G997" s="4"/>
      <c r="H997" s="4"/>
      <c r="I997" s="3"/>
      <c r="J997" s="3"/>
      <c r="K997" s="3"/>
    </row>
    <row r="998" spans="1:11" s="2" customFormat="1" x14ac:dyDescent="0.2">
      <c r="A998" s="1"/>
      <c r="B998" s="1"/>
      <c r="C998" s="1"/>
      <c r="D998" s="1"/>
      <c r="E998" s="4"/>
      <c r="F998" s="3"/>
      <c r="G998" s="4"/>
      <c r="H998" s="4"/>
      <c r="I998" s="3"/>
      <c r="J998" s="3"/>
      <c r="K998" s="3"/>
    </row>
    <row r="999" spans="1:11" s="2" customFormat="1" x14ac:dyDescent="0.2">
      <c r="A999" s="1"/>
      <c r="B999" s="1"/>
      <c r="C999" s="1"/>
      <c r="D999" s="1"/>
      <c r="E999" s="4"/>
      <c r="F999" s="3"/>
      <c r="G999" s="4"/>
      <c r="H999" s="4"/>
      <c r="I999" s="3"/>
      <c r="J999" s="3"/>
      <c r="K999" s="3"/>
    </row>
    <row r="1000" spans="1:11" s="2" customFormat="1" x14ac:dyDescent="0.2">
      <c r="A1000" s="1"/>
      <c r="B1000" s="1"/>
      <c r="C1000" s="1"/>
      <c r="D1000" s="1"/>
      <c r="E1000" s="4"/>
      <c r="F1000" s="3"/>
      <c r="G1000" s="4"/>
      <c r="H1000" s="4"/>
      <c r="I1000" s="3"/>
      <c r="J1000" s="3"/>
      <c r="K1000" s="3"/>
    </row>
    <row r="1001" spans="1:11" s="2" customFormat="1" x14ac:dyDescent="0.2">
      <c r="A1001" s="1"/>
      <c r="B1001" s="1"/>
      <c r="C1001" s="1"/>
      <c r="D1001" s="1"/>
      <c r="E1001" s="4"/>
      <c r="F1001" s="3"/>
      <c r="G1001" s="4"/>
      <c r="H1001" s="4"/>
      <c r="I1001" s="3"/>
      <c r="J1001" s="3"/>
      <c r="K1001" s="3"/>
    </row>
    <row r="1002" spans="1:11" s="2" customFormat="1" x14ac:dyDescent="0.2">
      <c r="A1002" s="1"/>
      <c r="B1002" s="1"/>
      <c r="C1002" s="1"/>
      <c r="D1002" s="1"/>
      <c r="E1002" s="4"/>
      <c r="F1002" s="3"/>
      <c r="G1002" s="4"/>
      <c r="H1002" s="4"/>
      <c r="I1002" s="3"/>
      <c r="J1002" s="3"/>
      <c r="K1002" s="3"/>
    </row>
    <row r="1003" spans="1:11" s="2" customFormat="1" x14ac:dyDescent="0.2">
      <c r="A1003" s="1"/>
      <c r="B1003" s="1"/>
      <c r="C1003" s="1"/>
      <c r="D1003" s="1"/>
      <c r="E1003" s="4"/>
      <c r="F1003" s="3"/>
      <c r="G1003" s="4"/>
      <c r="H1003" s="4"/>
      <c r="I1003" s="3"/>
      <c r="J1003" s="3"/>
      <c r="K1003" s="3"/>
    </row>
    <row r="1004" spans="1:11" s="2" customFormat="1" x14ac:dyDescent="0.2">
      <c r="A1004" s="1"/>
      <c r="B1004" s="1"/>
      <c r="C1004" s="1"/>
      <c r="D1004" s="1"/>
      <c r="E1004" s="4"/>
      <c r="F1004" s="3"/>
      <c r="G1004" s="4"/>
      <c r="H1004" s="4"/>
      <c r="I1004" s="3"/>
      <c r="J1004" s="3"/>
      <c r="K1004" s="3"/>
    </row>
    <row r="1005" spans="1:11" s="2" customFormat="1" x14ac:dyDescent="0.2">
      <c r="A1005" s="1"/>
      <c r="B1005" s="1"/>
      <c r="C1005" s="1"/>
      <c r="D1005" s="1"/>
      <c r="E1005" s="4"/>
      <c r="F1005" s="3"/>
      <c r="G1005" s="4"/>
      <c r="H1005" s="4"/>
      <c r="I1005" s="3"/>
      <c r="J1005" s="3"/>
      <c r="K1005" s="3"/>
    </row>
    <row r="1006" spans="1:11" s="2" customFormat="1" x14ac:dyDescent="0.2">
      <c r="A1006" s="1"/>
      <c r="B1006" s="1"/>
      <c r="C1006" s="1"/>
      <c r="D1006" s="1"/>
      <c r="E1006" s="4"/>
      <c r="F1006" s="3"/>
      <c r="G1006" s="4"/>
      <c r="H1006" s="4"/>
      <c r="I1006" s="3"/>
      <c r="J1006" s="3"/>
      <c r="K1006" s="3"/>
    </row>
    <row r="1007" spans="1:11" s="2" customFormat="1" x14ac:dyDescent="0.2">
      <c r="A1007" s="1"/>
      <c r="B1007" s="1"/>
      <c r="C1007" s="1"/>
      <c r="D1007" s="1"/>
      <c r="E1007" s="4"/>
      <c r="F1007" s="3"/>
      <c r="G1007" s="4"/>
      <c r="H1007" s="4"/>
      <c r="I1007" s="3"/>
      <c r="J1007" s="3"/>
      <c r="K1007" s="3"/>
    </row>
    <row r="1008" spans="1:11" s="2" customFormat="1" x14ac:dyDescent="0.2">
      <c r="A1008" s="1"/>
      <c r="B1008" s="1"/>
      <c r="C1008" s="1"/>
      <c r="D1008" s="1"/>
      <c r="E1008" s="4"/>
      <c r="F1008" s="3"/>
      <c r="G1008" s="4"/>
      <c r="H1008" s="4"/>
      <c r="I1008" s="3"/>
      <c r="J1008" s="3"/>
      <c r="K1008" s="3"/>
    </row>
    <row r="1009" spans="1:11" s="2" customFormat="1" x14ac:dyDescent="0.2">
      <c r="A1009" s="1"/>
      <c r="B1009" s="1"/>
      <c r="C1009" s="1"/>
      <c r="D1009" s="1"/>
      <c r="E1009" s="4"/>
      <c r="F1009" s="3"/>
      <c r="G1009" s="4"/>
      <c r="H1009" s="4"/>
      <c r="I1009" s="3"/>
      <c r="J1009" s="3"/>
      <c r="K1009" s="3"/>
    </row>
    <row r="1010" spans="1:11" s="2" customFormat="1" x14ac:dyDescent="0.2">
      <c r="A1010" s="1"/>
      <c r="B1010" s="1"/>
      <c r="C1010" s="1"/>
      <c r="D1010" s="1"/>
      <c r="E1010" s="4"/>
      <c r="F1010" s="3"/>
      <c r="G1010" s="4"/>
      <c r="H1010" s="4"/>
      <c r="I1010" s="3"/>
      <c r="J1010" s="3"/>
      <c r="K1010" s="3"/>
    </row>
    <row r="1011" spans="1:11" s="2" customFormat="1" x14ac:dyDescent="0.2">
      <c r="A1011" s="1"/>
      <c r="B1011" s="1"/>
      <c r="C1011" s="1"/>
      <c r="D1011" s="1"/>
      <c r="E1011" s="4"/>
      <c r="F1011" s="3"/>
      <c r="G1011" s="4"/>
      <c r="H1011" s="4"/>
      <c r="I1011" s="3"/>
      <c r="J1011" s="3"/>
      <c r="K1011" s="3"/>
    </row>
    <row r="1012" spans="1:11" s="2" customFormat="1" x14ac:dyDescent="0.2">
      <c r="A1012" s="1"/>
      <c r="B1012" s="1"/>
      <c r="C1012" s="1"/>
      <c r="D1012" s="1"/>
      <c r="E1012" s="4"/>
      <c r="F1012" s="3"/>
      <c r="G1012" s="4"/>
      <c r="H1012" s="4"/>
      <c r="I1012" s="3"/>
      <c r="J1012" s="3"/>
      <c r="K1012" s="3"/>
    </row>
    <row r="1013" spans="1:11" s="2" customFormat="1" x14ac:dyDescent="0.2">
      <c r="A1013" s="1"/>
      <c r="B1013" s="1"/>
      <c r="C1013" s="1"/>
      <c r="D1013" s="1"/>
      <c r="E1013" s="4"/>
      <c r="F1013" s="3"/>
      <c r="G1013" s="4"/>
      <c r="H1013" s="4"/>
      <c r="I1013" s="3"/>
      <c r="J1013" s="3"/>
      <c r="K1013" s="3"/>
    </row>
    <row r="1014" spans="1:11" s="2" customFormat="1" x14ac:dyDescent="0.2">
      <c r="A1014" s="1"/>
      <c r="B1014" s="1"/>
      <c r="C1014" s="1"/>
      <c r="D1014" s="1"/>
      <c r="E1014" s="4"/>
      <c r="F1014" s="3"/>
      <c r="G1014" s="4"/>
      <c r="H1014" s="4"/>
      <c r="I1014" s="3"/>
      <c r="J1014" s="3"/>
      <c r="K1014" s="3"/>
    </row>
    <row r="1015" spans="1:11" s="2" customFormat="1" x14ac:dyDescent="0.2">
      <c r="A1015" s="1"/>
      <c r="B1015" s="1"/>
      <c r="C1015" s="1"/>
      <c r="D1015" s="1"/>
      <c r="E1015" s="4"/>
      <c r="F1015" s="3"/>
      <c r="G1015" s="4"/>
      <c r="H1015" s="4"/>
      <c r="I1015" s="3"/>
      <c r="J1015" s="3"/>
      <c r="K1015" s="3"/>
    </row>
    <row r="1016" spans="1:11" s="2" customFormat="1" x14ac:dyDescent="0.2">
      <c r="A1016" s="1"/>
      <c r="B1016" s="1"/>
      <c r="C1016" s="1"/>
      <c r="D1016" s="1"/>
      <c r="E1016" s="4"/>
      <c r="F1016" s="3"/>
      <c r="G1016" s="4"/>
      <c r="H1016" s="4"/>
      <c r="I1016" s="3"/>
      <c r="J1016" s="3"/>
      <c r="K1016" s="3"/>
    </row>
    <row r="1017" spans="1:11" s="2" customFormat="1" x14ac:dyDescent="0.2">
      <c r="A1017" s="1"/>
      <c r="B1017" s="1"/>
      <c r="C1017" s="1"/>
      <c r="D1017" s="1"/>
      <c r="E1017" s="4"/>
      <c r="F1017" s="3"/>
      <c r="G1017" s="4"/>
      <c r="H1017" s="4"/>
      <c r="I1017" s="3"/>
      <c r="J1017" s="3"/>
      <c r="K1017" s="3"/>
    </row>
    <row r="1018" spans="1:11" s="2" customFormat="1" x14ac:dyDescent="0.2">
      <c r="A1018" s="1"/>
      <c r="B1018" s="1"/>
      <c r="C1018" s="1"/>
      <c r="D1018" s="1"/>
      <c r="E1018" s="4"/>
      <c r="F1018" s="3"/>
      <c r="G1018" s="4"/>
      <c r="H1018" s="4"/>
      <c r="I1018" s="3"/>
      <c r="J1018" s="3"/>
      <c r="K1018" s="3"/>
    </row>
    <row r="1019" spans="1:11" s="2" customFormat="1" x14ac:dyDescent="0.2">
      <c r="A1019" s="1"/>
      <c r="B1019" s="1"/>
      <c r="C1019" s="1"/>
      <c r="D1019" s="1"/>
      <c r="E1019" s="4"/>
      <c r="F1019" s="3"/>
      <c r="G1019" s="4"/>
      <c r="H1019" s="4"/>
      <c r="I1019" s="3"/>
      <c r="J1019" s="3"/>
      <c r="K1019" s="3"/>
    </row>
    <row r="1020" spans="1:11" s="2" customFormat="1" x14ac:dyDescent="0.2">
      <c r="A1020" s="1"/>
      <c r="B1020" s="1"/>
      <c r="C1020" s="1"/>
      <c r="D1020" s="1"/>
      <c r="E1020" s="4"/>
      <c r="F1020" s="3"/>
      <c r="G1020" s="4"/>
      <c r="H1020" s="4"/>
      <c r="I1020" s="3"/>
      <c r="J1020" s="3"/>
      <c r="K1020" s="3"/>
    </row>
    <row r="1021" spans="1:11" s="2" customFormat="1" x14ac:dyDescent="0.2">
      <c r="A1021" s="1"/>
      <c r="B1021" s="1"/>
      <c r="C1021" s="1"/>
      <c r="D1021" s="1"/>
      <c r="E1021" s="4"/>
      <c r="F1021" s="3"/>
      <c r="G1021" s="4"/>
      <c r="H1021" s="4"/>
      <c r="I1021" s="3"/>
      <c r="J1021" s="3"/>
      <c r="K1021" s="3"/>
    </row>
    <row r="1022" spans="1:11" s="2" customFormat="1" x14ac:dyDescent="0.2">
      <c r="A1022" s="1"/>
      <c r="B1022" s="1"/>
      <c r="C1022" s="1"/>
      <c r="D1022" s="1"/>
      <c r="E1022" s="4"/>
      <c r="F1022" s="3"/>
      <c r="G1022" s="4"/>
      <c r="H1022" s="4"/>
      <c r="I1022" s="3"/>
      <c r="J1022" s="3"/>
      <c r="K1022" s="3"/>
    </row>
    <row r="1023" spans="1:11" s="2" customFormat="1" x14ac:dyDescent="0.2">
      <c r="A1023" s="1"/>
      <c r="B1023" s="1"/>
      <c r="C1023" s="1"/>
      <c r="D1023" s="1"/>
      <c r="E1023" s="4"/>
      <c r="F1023" s="3"/>
      <c r="G1023" s="4"/>
      <c r="H1023" s="4"/>
      <c r="I1023" s="3"/>
      <c r="J1023" s="3"/>
      <c r="K1023" s="3"/>
    </row>
    <row r="1024" spans="1:11" s="2" customFormat="1" x14ac:dyDescent="0.2">
      <c r="A1024" s="1"/>
      <c r="B1024" s="1"/>
      <c r="C1024" s="1"/>
      <c r="D1024" s="1"/>
      <c r="E1024" s="4"/>
      <c r="F1024" s="3"/>
      <c r="G1024" s="4"/>
      <c r="H1024" s="4"/>
      <c r="I1024" s="3"/>
      <c r="J1024" s="3"/>
      <c r="K1024" s="3"/>
    </row>
    <row r="1025" spans="1:11" s="2" customFormat="1" x14ac:dyDescent="0.2">
      <c r="A1025" s="1"/>
      <c r="B1025" s="1"/>
      <c r="C1025" s="1"/>
      <c r="D1025" s="1"/>
      <c r="E1025" s="4"/>
      <c r="F1025" s="3"/>
      <c r="G1025" s="4"/>
      <c r="H1025" s="4"/>
      <c r="I1025" s="3"/>
      <c r="J1025" s="3"/>
      <c r="K1025" s="3"/>
    </row>
    <row r="1026" spans="1:11" s="2" customFormat="1" x14ac:dyDescent="0.2">
      <c r="A1026" s="1"/>
      <c r="B1026" s="1"/>
      <c r="C1026" s="1"/>
      <c r="D1026" s="1"/>
      <c r="E1026" s="4"/>
      <c r="F1026" s="3"/>
      <c r="G1026" s="4"/>
      <c r="H1026" s="4"/>
      <c r="I1026" s="3"/>
      <c r="J1026" s="3"/>
      <c r="K1026" s="3"/>
    </row>
    <row r="1027" spans="1:11" s="2" customFormat="1" x14ac:dyDescent="0.2">
      <c r="A1027" s="1"/>
      <c r="B1027" s="1"/>
      <c r="C1027" s="1"/>
      <c r="D1027" s="1"/>
      <c r="E1027" s="4"/>
      <c r="F1027" s="3"/>
      <c r="G1027" s="4"/>
      <c r="H1027" s="4"/>
      <c r="I1027" s="3"/>
      <c r="J1027" s="3"/>
      <c r="K1027" s="3"/>
    </row>
    <row r="1028" spans="1:11" s="2" customFormat="1" x14ac:dyDescent="0.2">
      <c r="A1028" s="1"/>
      <c r="B1028" s="1"/>
      <c r="C1028" s="1"/>
      <c r="D1028" s="1"/>
      <c r="E1028" s="4"/>
      <c r="F1028" s="3"/>
      <c r="G1028" s="4"/>
      <c r="H1028" s="4"/>
      <c r="I1028" s="3"/>
      <c r="J1028" s="3"/>
      <c r="K1028" s="3"/>
    </row>
    <row r="1029" spans="1:11" s="2" customFormat="1" x14ac:dyDescent="0.2">
      <c r="A1029" s="1"/>
      <c r="B1029" s="1"/>
      <c r="C1029" s="1"/>
      <c r="D1029" s="1"/>
      <c r="E1029" s="4"/>
      <c r="F1029" s="3"/>
      <c r="G1029" s="4"/>
      <c r="H1029" s="4"/>
      <c r="I1029" s="3"/>
      <c r="J1029" s="3"/>
      <c r="K1029" s="3"/>
    </row>
    <row r="1030" spans="1:11" s="2" customFormat="1" x14ac:dyDescent="0.2">
      <c r="A1030" s="1"/>
      <c r="B1030" s="1"/>
      <c r="C1030" s="1"/>
      <c r="D1030" s="1"/>
      <c r="E1030" s="4"/>
      <c r="F1030" s="3"/>
      <c r="G1030" s="4"/>
      <c r="H1030" s="4"/>
      <c r="I1030" s="3"/>
      <c r="J1030" s="3"/>
      <c r="K1030" s="3"/>
    </row>
    <row r="1031" spans="1:11" s="2" customFormat="1" x14ac:dyDescent="0.2">
      <c r="A1031" s="1"/>
      <c r="B1031" s="1"/>
      <c r="C1031" s="1"/>
      <c r="D1031" s="1"/>
      <c r="E1031" s="4"/>
      <c r="F1031" s="3"/>
      <c r="G1031" s="4"/>
      <c r="H1031" s="4"/>
      <c r="I1031" s="3"/>
      <c r="J1031" s="3"/>
      <c r="K1031" s="3"/>
    </row>
    <row r="1032" spans="1:11" s="2" customFormat="1" x14ac:dyDescent="0.2">
      <c r="A1032" s="1"/>
      <c r="B1032" s="1"/>
      <c r="C1032" s="1"/>
      <c r="D1032" s="1"/>
      <c r="E1032" s="4"/>
      <c r="F1032" s="3"/>
      <c r="G1032" s="4"/>
      <c r="H1032" s="4"/>
      <c r="I1032" s="3"/>
      <c r="J1032" s="3"/>
      <c r="K1032" s="3"/>
    </row>
    <row r="1033" spans="1:11" s="2" customFormat="1" x14ac:dyDescent="0.2">
      <c r="A1033" s="1"/>
      <c r="B1033" s="1"/>
      <c r="C1033" s="1"/>
      <c r="D1033" s="1"/>
      <c r="E1033" s="4"/>
      <c r="F1033" s="3"/>
      <c r="G1033" s="4"/>
      <c r="H1033" s="4"/>
      <c r="I1033" s="3"/>
      <c r="J1033" s="3"/>
      <c r="K1033" s="3"/>
    </row>
    <row r="1034" spans="1:11" s="2" customFormat="1" x14ac:dyDescent="0.2">
      <c r="A1034" s="1"/>
      <c r="B1034" s="1"/>
      <c r="C1034" s="1"/>
      <c r="D1034" s="1"/>
      <c r="E1034" s="4"/>
      <c r="F1034" s="3"/>
      <c r="G1034" s="4"/>
      <c r="H1034" s="4"/>
      <c r="I1034" s="3"/>
      <c r="J1034" s="3"/>
      <c r="K1034" s="3"/>
    </row>
    <row r="1035" spans="1:11" s="2" customFormat="1" x14ac:dyDescent="0.2">
      <c r="A1035" s="1"/>
      <c r="B1035" s="1"/>
      <c r="C1035" s="1"/>
      <c r="D1035" s="1"/>
      <c r="E1035" s="4"/>
      <c r="F1035" s="3"/>
      <c r="G1035" s="4"/>
      <c r="H1035" s="4"/>
      <c r="I1035" s="3"/>
      <c r="J1035" s="3"/>
      <c r="K1035" s="3"/>
    </row>
    <row r="1036" spans="1:11" s="2" customFormat="1" x14ac:dyDescent="0.2">
      <c r="A1036" s="1"/>
      <c r="B1036" s="1"/>
      <c r="C1036" s="1"/>
      <c r="D1036" s="1"/>
      <c r="E1036" s="4"/>
      <c r="F1036" s="3"/>
      <c r="G1036" s="4"/>
      <c r="H1036" s="4"/>
      <c r="I1036" s="3"/>
      <c r="J1036" s="3"/>
      <c r="K1036" s="3"/>
    </row>
    <row r="1037" spans="1:11" s="2" customFormat="1" x14ac:dyDescent="0.2">
      <c r="A1037" s="1"/>
      <c r="B1037" s="1"/>
      <c r="C1037" s="1"/>
      <c r="D1037" s="1"/>
      <c r="E1037" s="4"/>
      <c r="F1037" s="3"/>
      <c r="G1037" s="4"/>
      <c r="H1037" s="4"/>
      <c r="I1037" s="3"/>
      <c r="J1037" s="3"/>
      <c r="K1037" s="3"/>
    </row>
    <row r="1038" spans="1:11" s="2" customFormat="1" x14ac:dyDescent="0.2">
      <c r="A1038" s="1"/>
      <c r="B1038" s="1"/>
      <c r="C1038" s="1"/>
      <c r="D1038" s="1"/>
      <c r="E1038" s="4"/>
      <c r="F1038" s="3"/>
      <c r="G1038" s="4"/>
      <c r="H1038" s="4"/>
      <c r="I1038" s="3"/>
      <c r="J1038" s="3"/>
      <c r="K1038" s="3"/>
    </row>
    <row r="1039" spans="1:11" s="2" customFormat="1" x14ac:dyDescent="0.2">
      <c r="A1039" s="1"/>
      <c r="B1039" s="1"/>
      <c r="C1039" s="1"/>
      <c r="D1039" s="1"/>
      <c r="E1039" s="4"/>
      <c r="F1039" s="3"/>
      <c r="G1039" s="4"/>
      <c r="H1039" s="4"/>
      <c r="I1039" s="3"/>
      <c r="J1039" s="3"/>
      <c r="K1039" s="3"/>
    </row>
    <row r="1040" spans="1:11" s="2" customFormat="1" x14ac:dyDescent="0.2">
      <c r="A1040" s="1"/>
      <c r="B1040" s="1"/>
      <c r="C1040" s="1"/>
      <c r="D1040" s="1"/>
      <c r="E1040" s="4"/>
      <c r="F1040" s="3"/>
      <c r="G1040" s="4"/>
      <c r="H1040" s="4"/>
      <c r="I1040" s="3"/>
      <c r="J1040" s="3"/>
      <c r="K1040" s="3"/>
    </row>
    <row r="1041" spans="1:11" s="2" customFormat="1" x14ac:dyDescent="0.2">
      <c r="A1041" s="1"/>
      <c r="B1041" s="1"/>
      <c r="C1041" s="1"/>
      <c r="D1041" s="1"/>
      <c r="E1041" s="4"/>
      <c r="F1041" s="3"/>
      <c r="G1041" s="4"/>
      <c r="H1041" s="4"/>
      <c r="I1041" s="3"/>
      <c r="J1041" s="3"/>
      <c r="K1041" s="3"/>
    </row>
    <row r="1042" spans="1:11" s="2" customFormat="1" x14ac:dyDescent="0.2">
      <c r="A1042" s="1"/>
      <c r="B1042" s="1"/>
      <c r="C1042" s="1"/>
      <c r="D1042" s="1"/>
      <c r="E1042" s="4"/>
      <c r="F1042" s="3"/>
      <c r="G1042" s="4"/>
      <c r="H1042" s="4"/>
      <c r="I1042" s="3"/>
      <c r="J1042" s="3"/>
      <c r="K1042" s="3"/>
    </row>
    <row r="1043" spans="1:11" s="2" customFormat="1" x14ac:dyDescent="0.2">
      <c r="A1043" s="1"/>
      <c r="B1043" s="1"/>
      <c r="C1043" s="1"/>
      <c r="D1043" s="1"/>
      <c r="E1043" s="4"/>
      <c r="F1043" s="3"/>
      <c r="G1043" s="4"/>
      <c r="H1043" s="4"/>
      <c r="I1043" s="3"/>
      <c r="J1043" s="3"/>
      <c r="K1043" s="3"/>
    </row>
    <row r="1044" spans="1:11" s="2" customFormat="1" x14ac:dyDescent="0.2">
      <c r="A1044" s="1"/>
      <c r="B1044" s="1"/>
      <c r="C1044" s="1"/>
      <c r="D1044" s="1"/>
      <c r="E1044" s="4"/>
      <c r="F1044" s="3"/>
      <c r="G1044" s="4"/>
      <c r="H1044" s="4"/>
      <c r="I1044" s="3"/>
      <c r="J1044" s="3"/>
      <c r="K1044" s="3"/>
    </row>
    <row r="1045" spans="1:11" s="2" customFormat="1" x14ac:dyDescent="0.2">
      <c r="A1045" s="1"/>
      <c r="B1045" s="1"/>
      <c r="C1045" s="1"/>
      <c r="D1045" s="1"/>
      <c r="E1045" s="4"/>
      <c r="F1045" s="3"/>
      <c r="G1045" s="4"/>
      <c r="H1045" s="4"/>
      <c r="I1045" s="3"/>
      <c r="J1045" s="3"/>
      <c r="K1045" s="3"/>
    </row>
    <row r="1046" spans="1:11" s="2" customFormat="1" x14ac:dyDescent="0.2">
      <c r="A1046" s="1"/>
      <c r="B1046" s="1"/>
      <c r="C1046" s="1"/>
      <c r="D1046" s="1"/>
      <c r="E1046" s="4"/>
      <c r="F1046" s="3"/>
      <c r="G1046" s="4"/>
      <c r="H1046" s="4"/>
      <c r="I1046" s="3"/>
      <c r="J1046" s="3"/>
      <c r="K1046" s="3"/>
    </row>
    <row r="1047" spans="1:11" s="2" customFormat="1" x14ac:dyDescent="0.2">
      <c r="A1047" s="1"/>
      <c r="B1047" s="1"/>
      <c r="C1047" s="1"/>
      <c r="D1047" s="1"/>
      <c r="E1047" s="4"/>
      <c r="F1047" s="3"/>
      <c r="G1047" s="4"/>
      <c r="H1047" s="4"/>
      <c r="I1047" s="3"/>
      <c r="J1047" s="3"/>
      <c r="K1047" s="3"/>
    </row>
    <row r="1048" spans="1:11" s="2" customFormat="1" x14ac:dyDescent="0.2">
      <c r="A1048" s="1"/>
      <c r="B1048" s="1"/>
      <c r="C1048" s="1"/>
      <c r="D1048" s="1"/>
      <c r="E1048" s="4"/>
      <c r="F1048" s="3"/>
      <c r="G1048" s="4"/>
      <c r="H1048" s="4"/>
      <c r="I1048" s="3"/>
      <c r="J1048" s="3"/>
      <c r="K1048" s="3"/>
    </row>
    <row r="1049" spans="1:11" s="2" customFormat="1" x14ac:dyDescent="0.2">
      <c r="A1049" s="1"/>
      <c r="B1049" s="1"/>
      <c r="C1049" s="1"/>
      <c r="D1049" s="1"/>
      <c r="E1049" s="4"/>
      <c r="F1049" s="3"/>
      <c r="G1049" s="4"/>
      <c r="H1049" s="4"/>
      <c r="I1049" s="3"/>
      <c r="J1049" s="3"/>
      <c r="K1049" s="3"/>
    </row>
    <row r="1050" spans="1:11" s="2" customFormat="1" x14ac:dyDescent="0.2">
      <c r="A1050" s="1"/>
      <c r="B1050" s="1"/>
      <c r="C1050" s="1"/>
      <c r="D1050" s="1"/>
      <c r="E1050" s="4"/>
      <c r="F1050" s="3"/>
      <c r="G1050" s="4"/>
      <c r="H1050" s="4"/>
      <c r="I1050" s="3"/>
      <c r="J1050" s="3"/>
      <c r="K1050" s="3"/>
    </row>
    <row r="1051" spans="1:11" s="2" customFormat="1" x14ac:dyDescent="0.2">
      <c r="A1051" s="1"/>
      <c r="B1051" s="1"/>
      <c r="C1051" s="1"/>
      <c r="D1051" s="1"/>
      <c r="E1051" s="4"/>
      <c r="F1051" s="3"/>
      <c r="G1051" s="4"/>
      <c r="H1051" s="4"/>
      <c r="I1051" s="3"/>
      <c r="J1051" s="3"/>
      <c r="K1051" s="3"/>
    </row>
    <row r="1052" spans="1:11" s="2" customFormat="1" x14ac:dyDescent="0.2">
      <c r="A1052" s="1"/>
      <c r="B1052" s="1"/>
      <c r="C1052" s="1"/>
      <c r="D1052" s="1"/>
      <c r="E1052" s="4"/>
      <c r="F1052" s="3"/>
      <c r="G1052" s="4"/>
      <c r="H1052" s="4"/>
      <c r="I1052" s="3"/>
      <c r="J1052" s="3"/>
      <c r="K1052" s="3"/>
    </row>
    <row r="1053" spans="1:11" s="2" customFormat="1" x14ac:dyDescent="0.2">
      <c r="A1053" s="1"/>
      <c r="B1053" s="1"/>
      <c r="C1053" s="1"/>
      <c r="D1053" s="1"/>
      <c r="E1053" s="4"/>
      <c r="F1053" s="3"/>
      <c r="G1053" s="4"/>
      <c r="H1053" s="4"/>
      <c r="I1053" s="3"/>
      <c r="J1053" s="3"/>
      <c r="K1053" s="3"/>
    </row>
    <row r="1054" spans="1:11" s="2" customFormat="1" x14ac:dyDescent="0.2">
      <c r="A1054" s="1"/>
      <c r="B1054" s="1"/>
      <c r="C1054" s="1"/>
      <c r="D1054" s="1"/>
      <c r="E1054" s="4"/>
      <c r="F1054" s="3"/>
      <c r="G1054" s="4"/>
      <c r="H1054" s="4"/>
      <c r="I1054" s="3"/>
      <c r="J1054" s="3"/>
      <c r="K1054" s="3"/>
    </row>
    <row r="1055" spans="1:11" s="2" customFormat="1" x14ac:dyDescent="0.2">
      <c r="A1055" s="1"/>
      <c r="B1055" s="1"/>
      <c r="C1055" s="1"/>
      <c r="D1055" s="1"/>
      <c r="E1055" s="4"/>
      <c r="F1055" s="3"/>
      <c r="G1055" s="4"/>
      <c r="H1055" s="4"/>
      <c r="I1055" s="3"/>
      <c r="J1055" s="3"/>
      <c r="K1055" s="3"/>
    </row>
    <row r="1056" spans="1:11" s="2" customFormat="1" x14ac:dyDescent="0.2">
      <c r="A1056" s="1"/>
      <c r="B1056" s="1"/>
      <c r="C1056" s="1"/>
      <c r="D1056" s="1"/>
      <c r="E1056" s="4"/>
      <c r="F1056" s="3"/>
      <c r="G1056" s="4"/>
      <c r="H1056" s="4"/>
      <c r="I1056" s="3"/>
      <c r="J1056" s="3"/>
      <c r="K1056" s="3"/>
    </row>
    <row r="1057" spans="1:11" s="2" customFormat="1" x14ac:dyDescent="0.2">
      <c r="A1057" s="1"/>
      <c r="B1057" s="1"/>
      <c r="C1057" s="1"/>
      <c r="D1057" s="1"/>
      <c r="E1057" s="4"/>
      <c r="F1057" s="3"/>
      <c r="G1057" s="4"/>
      <c r="H1057" s="4"/>
      <c r="I1057" s="3"/>
      <c r="J1057" s="3"/>
      <c r="K1057" s="3"/>
    </row>
    <row r="1058" spans="1:11" s="2" customFormat="1" x14ac:dyDescent="0.2">
      <c r="A1058" s="1"/>
      <c r="B1058" s="1"/>
      <c r="C1058" s="1"/>
      <c r="D1058" s="1"/>
      <c r="E1058" s="4"/>
      <c r="F1058" s="3"/>
      <c r="G1058" s="4"/>
      <c r="H1058" s="4"/>
      <c r="I1058" s="3"/>
      <c r="J1058" s="3"/>
      <c r="K1058" s="3"/>
    </row>
    <row r="1059" spans="1:11" s="2" customFormat="1" x14ac:dyDescent="0.2">
      <c r="A1059" s="1"/>
      <c r="B1059" s="1"/>
      <c r="C1059" s="1"/>
      <c r="D1059" s="1"/>
      <c r="E1059" s="4"/>
      <c r="F1059" s="3"/>
      <c r="G1059" s="4"/>
      <c r="H1059" s="4"/>
      <c r="I1059" s="3"/>
      <c r="J1059" s="3"/>
      <c r="K1059" s="3"/>
    </row>
    <row r="1060" spans="1:11" s="2" customFormat="1" x14ac:dyDescent="0.2">
      <c r="A1060" s="1"/>
      <c r="B1060" s="1"/>
      <c r="C1060" s="1"/>
      <c r="D1060" s="1"/>
      <c r="E1060" s="4"/>
      <c r="F1060" s="3"/>
      <c r="G1060" s="4"/>
      <c r="H1060" s="4"/>
      <c r="I1060" s="3"/>
      <c r="J1060" s="3"/>
      <c r="K1060" s="3"/>
    </row>
    <row r="1061" spans="1:11" s="2" customFormat="1" x14ac:dyDescent="0.2">
      <c r="A1061" s="1"/>
      <c r="B1061" s="1"/>
      <c r="C1061" s="1"/>
      <c r="D1061" s="1"/>
      <c r="E1061" s="4"/>
      <c r="F1061" s="3"/>
      <c r="G1061" s="4"/>
      <c r="H1061" s="4"/>
      <c r="I1061" s="3"/>
      <c r="J1061" s="3"/>
      <c r="K1061" s="3"/>
    </row>
    <row r="1062" spans="1:11" s="2" customFormat="1" x14ac:dyDescent="0.2">
      <c r="A1062" s="1"/>
      <c r="B1062" s="1"/>
      <c r="C1062" s="1"/>
      <c r="D1062" s="1"/>
      <c r="E1062" s="4"/>
      <c r="F1062" s="3"/>
      <c r="G1062" s="4"/>
      <c r="H1062" s="4"/>
      <c r="I1062" s="3"/>
      <c r="J1062" s="3"/>
      <c r="K1062" s="3"/>
    </row>
    <row r="1063" spans="1:11" s="2" customFormat="1" x14ac:dyDescent="0.2">
      <c r="A1063" s="1"/>
      <c r="B1063" s="1"/>
      <c r="C1063" s="1"/>
      <c r="D1063" s="1"/>
      <c r="E1063" s="4"/>
      <c r="F1063" s="3"/>
      <c r="G1063" s="4"/>
      <c r="H1063" s="4"/>
      <c r="I1063" s="3"/>
      <c r="J1063" s="3"/>
      <c r="K1063" s="3"/>
    </row>
    <row r="1064" spans="1:11" s="2" customFormat="1" x14ac:dyDescent="0.2">
      <c r="A1064" s="1"/>
      <c r="B1064" s="1"/>
      <c r="C1064" s="1"/>
      <c r="D1064" s="1"/>
      <c r="E1064" s="4"/>
      <c r="F1064" s="3"/>
      <c r="G1064" s="4"/>
      <c r="H1064" s="4"/>
      <c r="I1064" s="3"/>
      <c r="J1064" s="3"/>
      <c r="K1064" s="3"/>
    </row>
    <row r="1065" spans="1:11" s="2" customFormat="1" x14ac:dyDescent="0.2">
      <c r="A1065" s="1"/>
      <c r="B1065" s="1"/>
      <c r="C1065" s="1"/>
      <c r="D1065" s="1"/>
      <c r="E1065" s="4"/>
      <c r="F1065" s="3"/>
      <c r="G1065" s="4"/>
      <c r="H1065" s="4"/>
      <c r="I1065" s="3"/>
      <c r="J1065" s="3"/>
      <c r="K1065" s="3"/>
    </row>
    <row r="1066" spans="1:11" s="2" customFormat="1" x14ac:dyDescent="0.2">
      <c r="A1066" s="1"/>
      <c r="B1066" s="1"/>
      <c r="C1066" s="1"/>
      <c r="D1066" s="1"/>
      <c r="E1066" s="4"/>
      <c r="F1066" s="3"/>
      <c r="G1066" s="4"/>
      <c r="H1066" s="4"/>
      <c r="I1066" s="3"/>
      <c r="J1066" s="3"/>
      <c r="K1066" s="3"/>
    </row>
    <row r="1067" spans="1:11" s="2" customFormat="1" x14ac:dyDescent="0.2">
      <c r="A1067" s="1"/>
      <c r="B1067" s="1"/>
      <c r="C1067" s="1"/>
      <c r="D1067" s="1"/>
      <c r="E1067" s="4"/>
      <c r="F1067" s="3"/>
      <c r="G1067" s="4"/>
      <c r="H1067" s="4"/>
      <c r="I1067" s="3"/>
      <c r="J1067" s="3"/>
      <c r="K1067" s="3"/>
    </row>
    <row r="1068" spans="1:11" s="2" customFormat="1" x14ac:dyDescent="0.2">
      <c r="A1068" s="1"/>
      <c r="B1068" s="1"/>
      <c r="C1068" s="1"/>
      <c r="D1068" s="1"/>
      <c r="E1068" s="4"/>
      <c r="F1068" s="3"/>
      <c r="G1068" s="4"/>
      <c r="H1068" s="4"/>
      <c r="I1068" s="3"/>
      <c r="J1068" s="3"/>
      <c r="K1068" s="3"/>
    </row>
    <row r="1069" spans="1:11" s="2" customFormat="1" x14ac:dyDescent="0.2">
      <c r="A1069" s="1"/>
      <c r="B1069" s="1"/>
      <c r="C1069" s="1"/>
      <c r="D1069" s="1"/>
      <c r="E1069" s="4"/>
      <c r="F1069" s="3"/>
      <c r="G1069" s="4"/>
      <c r="H1069" s="4"/>
      <c r="I1069" s="3"/>
      <c r="J1069" s="3"/>
      <c r="K1069" s="3"/>
    </row>
    <row r="1070" spans="1:11" s="2" customFormat="1" x14ac:dyDescent="0.2">
      <c r="A1070" s="1"/>
      <c r="B1070" s="1"/>
      <c r="C1070" s="1"/>
      <c r="D1070" s="1"/>
      <c r="E1070" s="4"/>
      <c r="F1070" s="3"/>
      <c r="G1070" s="4"/>
      <c r="H1070" s="4"/>
      <c r="I1070" s="3"/>
      <c r="J1070" s="3"/>
      <c r="K1070" s="3"/>
    </row>
    <row r="1071" spans="1:11" s="2" customFormat="1" x14ac:dyDescent="0.2">
      <c r="A1071" s="1"/>
      <c r="B1071" s="1"/>
      <c r="C1071" s="1"/>
      <c r="D1071" s="1"/>
      <c r="E1071" s="4"/>
      <c r="F1071" s="3"/>
      <c r="G1071" s="4"/>
      <c r="H1071" s="4"/>
      <c r="I1071" s="3"/>
      <c r="J1071" s="3"/>
      <c r="K1071" s="3"/>
    </row>
    <row r="1072" spans="1:11" s="2" customFormat="1" x14ac:dyDescent="0.2">
      <c r="A1072" s="1"/>
      <c r="B1072" s="1"/>
      <c r="C1072" s="1"/>
      <c r="D1072" s="1"/>
      <c r="E1072" s="4"/>
      <c r="F1072" s="3"/>
      <c r="G1072" s="4"/>
      <c r="H1072" s="4"/>
      <c r="I1072" s="3"/>
      <c r="J1072" s="3"/>
      <c r="K1072" s="3"/>
    </row>
    <row r="1073" spans="1:11" s="2" customFormat="1" x14ac:dyDescent="0.2">
      <c r="A1073" s="1"/>
      <c r="B1073" s="1"/>
      <c r="C1073" s="1"/>
      <c r="D1073" s="1"/>
      <c r="E1073" s="4"/>
      <c r="F1073" s="3"/>
      <c r="G1073" s="4"/>
      <c r="H1073" s="4"/>
      <c r="I1073" s="3"/>
      <c r="J1073" s="3"/>
      <c r="K1073" s="3"/>
    </row>
    <row r="1074" spans="1:11" s="2" customFormat="1" x14ac:dyDescent="0.2">
      <c r="A1074" s="1"/>
      <c r="B1074" s="1"/>
      <c r="C1074" s="1"/>
      <c r="D1074" s="1"/>
      <c r="E1074" s="4"/>
      <c r="F1074" s="3"/>
      <c r="G1074" s="4"/>
      <c r="H1074" s="4"/>
      <c r="I1074" s="3"/>
      <c r="J1074" s="3"/>
      <c r="K1074" s="3"/>
    </row>
    <row r="1075" spans="1:11" s="2" customFormat="1" x14ac:dyDescent="0.2">
      <c r="A1075" s="1"/>
      <c r="B1075" s="1"/>
      <c r="C1075" s="1"/>
      <c r="D1075" s="1"/>
      <c r="E1075" s="4"/>
      <c r="F1075" s="3"/>
      <c r="G1075" s="4"/>
      <c r="H1075" s="4"/>
      <c r="I1075" s="3"/>
      <c r="J1075" s="3"/>
      <c r="K1075" s="3"/>
    </row>
    <row r="1076" spans="1:11" s="2" customFormat="1" x14ac:dyDescent="0.2">
      <c r="A1076" s="1"/>
      <c r="B1076" s="1"/>
      <c r="C1076" s="1"/>
      <c r="D1076" s="1"/>
      <c r="E1076" s="4"/>
      <c r="F1076" s="3"/>
      <c r="G1076" s="4"/>
      <c r="H1076" s="4"/>
      <c r="I1076" s="3"/>
      <c r="J1076" s="3"/>
      <c r="K1076" s="3"/>
    </row>
    <row r="1077" spans="1:11" s="2" customFormat="1" x14ac:dyDescent="0.2">
      <c r="A1077" s="1"/>
      <c r="B1077" s="1"/>
      <c r="C1077" s="1"/>
      <c r="D1077" s="1"/>
      <c r="E1077" s="4"/>
      <c r="F1077" s="3"/>
      <c r="G1077" s="4"/>
      <c r="H1077" s="4"/>
      <c r="I1077" s="3"/>
      <c r="J1077" s="3"/>
      <c r="K1077" s="3"/>
    </row>
    <row r="1078" spans="1:11" s="2" customFormat="1" x14ac:dyDescent="0.2">
      <c r="A1078" s="1"/>
      <c r="B1078" s="1"/>
      <c r="C1078" s="1"/>
      <c r="D1078" s="1"/>
      <c r="E1078" s="4"/>
      <c r="F1078" s="3"/>
      <c r="G1078" s="4"/>
      <c r="H1078" s="4"/>
      <c r="I1078" s="3"/>
      <c r="J1078" s="3"/>
      <c r="K1078" s="3"/>
    </row>
    <row r="1079" spans="1:11" s="2" customFormat="1" x14ac:dyDescent="0.2">
      <c r="A1079" s="1"/>
      <c r="B1079" s="1"/>
      <c r="C1079" s="1"/>
      <c r="D1079" s="1"/>
      <c r="E1079" s="4"/>
      <c r="F1079" s="3"/>
      <c r="G1079" s="4"/>
      <c r="H1079" s="4"/>
      <c r="I1079" s="3"/>
      <c r="J1079" s="3"/>
      <c r="K1079" s="3"/>
    </row>
    <row r="1080" spans="1:11" s="2" customFormat="1" x14ac:dyDescent="0.2">
      <c r="A1080" s="1"/>
      <c r="B1080" s="1"/>
      <c r="C1080" s="1"/>
      <c r="D1080" s="1"/>
      <c r="E1080" s="4"/>
      <c r="F1080" s="3"/>
      <c r="G1080" s="4"/>
      <c r="H1080" s="4"/>
      <c r="I1080" s="3"/>
      <c r="J1080" s="3"/>
      <c r="K1080" s="3"/>
    </row>
    <row r="1081" spans="1:11" s="2" customFormat="1" x14ac:dyDescent="0.2">
      <c r="A1081" s="1"/>
      <c r="B1081" s="1"/>
      <c r="C1081" s="1"/>
      <c r="D1081" s="1"/>
      <c r="E1081" s="4"/>
      <c r="F1081" s="3"/>
      <c r="G1081" s="4"/>
      <c r="H1081" s="4"/>
      <c r="I1081" s="3"/>
      <c r="J1081" s="3"/>
      <c r="K1081" s="3"/>
    </row>
    <row r="1082" spans="1:11" s="2" customFormat="1" x14ac:dyDescent="0.2">
      <c r="A1082" s="1"/>
      <c r="B1082" s="1"/>
      <c r="C1082" s="1"/>
      <c r="D1082" s="1"/>
      <c r="E1082" s="4"/>
      <c r="F1082" s="3"/>
      <c r="G1082" s="4"/>
      <c r="H1082" s="4"/>
      <c r="I1082" s="3"/>
      <c r="J1082" s="3"/>
      <c r="K1082" s="3"/>
    </row>
    <row r="1083" spans="1:11" s="2" customFormat="1" x14ac:dyDescent="0.2">
      <c r="A1083" s="1"/>
      <c r="B1083" s="1"/>
      <c r="C1083" s="1"/>
      <c r="D1083" s="1"/>
      <c r="E1083" s="4"/>
      <c r="F1083" s="3"/>
      <c r="G1083" s="4"/>
      <c r="H1083" s="4"/>
      <c r="I1083" s="3"/>
      <c r="J1083" s="3"/>
      <c r="K1083" s="3"/>
    </row>
    <row r="1084" spans="1:11" s="2" customFormat="1" x14ac:dyDescent="0.2">
      <c r="A1084" s="1"/>
      <c r="B1084" s="1"/>
      <c r="C1084" s="1"/>
      <c r="D1084" s="1"/>
      <c r="E1084" s="4"/>
      <c r="F1084" s="3"/>
      <c r="G1084" s="4"/>
      <c r="H1084" s="4"/>
      <c r="I1084" s="3"/>
      <c r="J1084" s="3"/>
      <c r="K1084" s="3"/>
    </row>
    <row r="1085" spans="1:11" s="2" customFormat="1" x14ac:dyDescent="0.2">
      <c r="A1085" s="1"/>
      <c r="B1085" s="1"/>
      <c r="C1085" s="1"/>
      <c r="D1085" s="1"/>
      <c r="E1085" s="4"/>
      <c r="F1085" s="3"/>
      <c r="G1085" s="4"/>
      <c r="H1085" s="4"/>
      <c r="I1085" s="3"/>
      <c r="J1085" s="3"/>
      <c r="K1085" s="3"/>
    </row>
    <row r="1086" spans="1:11" s="2" customFormat="1" x14ac:dyDescent="0.2">
      <c r="A1086" s="1"/>
      <c r="B1086" s="1"/>
      <c r="C1086" s="1"/>
      <c r="D1086" s="1"/>
      <c r="E1086" s="4"/>
      <c r="F1086" s="3"/>
      <c r="G1086" s="4"/>
      <c r="H1086" s="4"/>
      <c r="I1086" s="3"/>
      <c r="J1086" s="3"/>
      <c r="K1086" s="3"/>
    </row>
    <row r="1087" spans="1:11" s="2" customFormat="1" x14ac:dyDescent="0.2">
      <c r="A1087" s="1"/>
      <c r="B1087" s="1"/>
      <c r="C1087" s="1"/>
      <c r="D1087" s="1"/>
      <c r="E1087" s="4"/>
      <c r="F1087" s="3"/>
      <c r="G1087" s="4"/>
      <c r="H1087" s="4"/>
      <c r="I1087" s="3"/>
      <c r="J1087" s="3"/>
      <c r="K1087" s="3"/>
    </row>
    <row r="1088" spans="1:11" s="2" customFormat="1" x14ac:dyDescent="0.2">
      <c r="A1088" s="1"/>
      <c r="B1088" s="1"/>
      <c r="C1088" s="1"/>
      <c r="D1088" s="1"/>
      <c r="E1088" s="4"/>
      <c r="F1088" s="3"/>
      <c r="G1088" s="4"/>
      <c r="H1088" s="4"/>
      <c r="I1088" s="3"/>
      <c r="J1088" s="3"/>
      <c r="K1088" s="3"/>
    </row>
    <row r="1089" spans="1:11" s="2" customFormat="1" x14ac:dyDescent="0.2">
      <c r="A1089" s="1"/>
      <c r="B1089" s="1"/>
      <c r="C1089" s="1"/>
      <c r="D1089" s="1"/>
      <c r="E1089" s="4"/>
      <c r="F1089" s="3"/>
      <c r="G1089" s="4"/>
      <c r="H1089" s="4"/>
      <c r="I1089" s="3"/>
      <c r="J1089" s="3"/>
      <c r="K1089" s="3"/>
    </row>
    <row r="1090" spans="1:11" s="2" customFormat="1" x14ac:dyDescent="0.2">
      <c r="A1090" s="1"/>
      <c r="B1090" s="1"/>
      <c r="C1090" s="1"/>
      <c r="D1090" s="1"/>
      <c r="E1090" s="4"/>
      <c r="F1090" s="3"/>
      <c r="G1090" s="4"/>
      <c r="H1090" s="4"/>
      <c r="I1090" s="3"/>
      <c r="J1090" s="3"/>
      <c r="K1090" s="3"/>
    </row>
    <row r="1091" spans="1:11" s="2" customFormat="1" x14ac:dyDescent="0.2">
      <c r="A1091" s="1"/>
      <c r="B1091" s="1"/>
      <c r="C1091" s="1"/>
      <c r="D1091" s="1"/>
      <c r="E1091" s="4"/>
      <c r="F1091" s="3"/>
      <c r="G1091" s="4"/>
      <c r="H1091" s="4"/>
      <c r="I1091" s="3"/>
      <c r="J1091" s="3"/>
      <c r="K1091" s="3"/>
    </row>
    <row r="1092" spans="1:11" s="2" customFormat="1" x14ac:dyDescent="0.2">
      <c r="A1092" s="1"/>
      <c r="B1092" s="1"/>
      <c r="C1092" s="1"/>
      <c r="D1092" s="1"/>
      <c r="E1092" s="4"/>
      <c r="F1092" s="3"/>
      <c r="G1092" s="4"/>
      <c r="H1092" s="4"/>
      <c r="I1092" s="3"/>
      <c r="J1092" s="3"/>
      <c r="K1092" s="3"/>
    </row>
    <row r="1093" spans="1:11" s="2" customFormat="1" x14ac:dyDescent="0.2">
      <c r="A1093" s="1"/>
      <c r="B1093" s="1"/>
      <c r="C1093" s="1"/>
      <c r="D1093" s="1"/>
      <c r="E1093" s="4"/>
      <c r="F1093" s="3"/>
      <c r="G1093" s="4"/>
      <c r="H1093" s="4"/>
      <c r="I1093" s="3"/>
      <c r="J1093" s="3"/>
      <c r="K1093" s="3"/>
    </row>
    <row r="1094" spans="1:11" s="2" customFormat="1" x14ac:dyDescent="0.2">
      <c r="A1094" s="1"/>
      <c r="B1094" s="1"/>
      <c r="C1094" s="1"/>
      <c r="D1094" s="1"/>
      <c r="E1094" s="4"/>
      <c r="F1094" s="3"/>
      <c r="G1094" s="4"/>
      <c r="H1094" s="4"/>
      <c r="I1094" s="3"/>
      <c r="J1094" s="3"/>
      <c r="K1094" s="3"/>
    </row>
    <row r="1095" spans="1:11" s="2" customFormat="1" x14ac:dyDescent="0.2">
      <c r="A1095" s="1"/>
      <c r="B1095" s="1"/>
      <c r="C1095" s="1"/>
      <c r="D1095" s="1"/>
      <c r="E1095" s="4"/>
      <c r="F1095" s="3"/>
      <c r="G1095" s="4"/>
      <c r="H1095" s="4"/>
      <c r="I1095" s="3"/>
      <c r="J1095" s="3"/>
      <c r="K1095" s="3"/>
    </row>
    <row r="1096" spans="1:11" s="2" customFormat="1" x14ac:dyDescent="0.2">
      <c r="A1096" s="1"/>
      <c r="B1096" s="1"/>
      <c r="C1096" s="1"/>
      <c r="D1096" s="1"/>
      <c r="E1096" s="4"/>
      <c r="F1096" s="3"/>
      <c r="G1096" s="4"/>
      <c r="H1096" s="4"/>
      <c r="I1096" s="3"/>
      <c r="J1096" s="3"/>
      <c r="K1096" s="3"/>
    </row>
    <row r="1097" spans="1:11" s="2" customFormat="1" x14ac:dyDescent="0.2">
      <c r="A1097" s="1"/>
      <c r="B1097" s="1"/>
      <c r="C1097" s="1"/>
      <c r="D1097" s="1"/>
      <c r="E1097" s="4"/>
      <c r="F1097" s="3"/>
      <c r="G1097" s="4"/>
      <c r="H1097" s="4"/>
      <c r="I1097" s="3"/>
      <c r="J1097" s="3"/>
      <c r="K1097" s="3"/>
    </row>
    <row r="1098" spans="1:11" s="2" customFormat="1" x14ac:dyDescent="0.2">
      <c r="A1098" s="1"/>
      <c r="B1098" s="1"/>
      <c r="C1098" s="1"/>
      <c r="D1098" s="1"/>
      <c r="E1098" s="4"/>
      <c r="F1098" s="3"/>
      <c r="G1098" s="4"/>
      <c r="H1098" s="4"/>
      <c r="I1098" s="3"/>
      <c r="J1098" s="3"/>
      <c r="K1098" s="3"/>
    </row>
    <row r="1099" spans="1:11" s="2" customFormat="1" x14ac:dyDescent="0.2">
      <c r="A1099" s="1"/>
      <c r="B1099" s="1"/>
      <c r="C1099" s="1"/>
      <c r="D1099" s="1"/>
      <c r="E1099" s="4"/>
      <c r="F1099" s="3"/>
      <c r="G1099" s="4"/>
      <c r="H1099" s="4"/>
      <c r="I1099" s="3"/>
      <c r="J1099" s="3"/>
      <c r="K1099" s="3"/>
    </row>
    <row r="1100" spans="1:11" s="2" customFormat="1" x14ac:dyDescent="0.2">
      <c r="A1100" s="1"/>
      <c r="B1100" s="1"/>
      <c r="C1100" s="1"/>
      <c r="D1100" s="1"/>
      <c r="E1100" s="4"/>
      <c r="F1100" s="3"/>
      <c r="G1100" s="4"/>
      <c r="H1100" s="4"/>
      <c r="I1100" s="3"/>
      <c r="J1100" s="3"/>
      <c r="K1100" s="3"/>
    </row>
    <row r="1101" spans="1:11" s="2" customFormat="1" x14ac:dyDescent="0.2">
      <c r="A1101" s="1"/>
      <c r="B1101" s="1"/>
      <c r="C1101" s="1"/>
      <c r="D1101" s="1"/>
      <c r="E1101" s="4"/>
      <c r="F1101" s="3"/>
      <c r="G1101" s="4"/>
      <c r="H1101" s="4"/>
      <c r="I1101" s="3"/>
      <c r="J1101" s="3"/>
      <c r="K1101" s="3"/>
    </row>
    <row r="1102" spans="1:11" s="2" customFormat="1" x14ac:dyDescent="0.2">
      <c r="A1102" s="1"/>
      <c r="B1102" s="1"/>
      <c r="C1102" s="1"/>
      <c r="D1102" s="1"/>
      <c r="E1102" s="4"/>
      <c r="F1102" s="3"/>
      <c r="G1102" s="4"/>
      <c r="H1102" s="4"/>
      <c r="I1102" s="3"/>
      <c r="J1102" s="3"/>
      <c r="K1102" s="3"/>
    </row>
    <row r="1103" spans="1:11" s="2" customFormat="1" x14ac:dyDescent="0.2">
      <c r="A1103" s="1"/>
      <c r="B1103" s="1"/>
      <c r="C1103" s="1"/>
      <c r="D1103" s="1"/>
      <c r="E1103" s="4"/>
      <c r="F1103" s="3"/>
      <c r="G1103" s="4"/>
      <c r="H1103" s="4"/>
      <c r="I1103" s="3"/>
      <c r="J1103" s="3"/>
      <c r="K1103" s="3"/>
    </row>
    <row r="1104" spans="1:11" s="2" customFormat="1" x14ac:dyDescent="0.2">
      <c r="A1104" s="1"/>
      <c r="B1104" s="1"/>
      <c r="C1104" s="1"/>
      <c r="D1104" s="1"/>
      <c r="E1104" s="4"/>
      <c r="F1104" s="3"/>
      <c r="G1104" s="4"/>
      <c r="H1104" s="4"/>
      <c r="I1104" s="3"/>
      <c r="J1104" s="3"/>
      <c r="K1104" s="3"/>
    </row>
    <row r="1105" spans="1:11" s="2" customFormat="1" x14ac:dyDescent="0.2">
      <c r="A1105" s="1"/>
      <c r="B1105" s="1"/>
      <c r="C1105" s="1"/>
      <c r="D1105" s="1"/>
      <c r="E1105" s="4"/>
      <c r="F1105" s="3"/>
      <c r="G1105" s="4"/>
      <c r="H1105" s="4"/>
      <c r="I1105" s="3"/>
      <c r="J1105" s="3"/>
      <c r="K1105" s="3"/>
    </row>
    <row r="1106" spans="1:11" s="2" customFormat="1" x14ac:dyDescent="0.2">
      <c r="A1106" s="1"/>
      <c r="B1106" s="1"/>
      <c r="C1106" s="1"/>
      <c r="D1106" s="1"/>
      <c r="E1106" s="4"/>
      <c r="F1106" s="3"/>
      <c r="G1106" s="4"/>
      <c r="H1106" s="4"/>
      <c r="I1106" s="3"/>
      <c r="J1106" s="3"/>
      <c r="K1106" s="3"/>
    </row>
    <row r="1107" spans="1:11" s="2" customFormat="1" x14ac:dyDescent="0.2">
      <c r="A1107" s="1"/>
      <c r="B1107" s="1"/>
      <c r="C1107" s="1"/>
      <c r="D1107" s="1"/>
      <c r="E1107" s="4"/>
      <c r="F1107" s="3"/>
      <c r="G1107" s="4"/>
      <c r="H1107" s="4"/>
      <c r="I1107" s="3"/>
      <c r="J1107" s="3"/>
      <c r="K1107" s="3"/>
    </row>
    <row r="1108" spans="1:11" s="2" customFormat="1" x14ac:dyDescent="0.2">
      <c r="A1108" s="1"/>
      <c r="B1108" s="1"/>
      <c r="C1108" s="1"/>
      <c r="D1108" s="1"/>
      <c r="E1108" s="4"/>
      <c r="F1108" s="3"/>
      <c r="G1108" s="4"/>
      <c r="H1108" s="4"/>
      <c r="I1108" s="3"/>
      <c r="J1108" s="3"/>
      <c r="K1108" s="3"/>
    </row>
    <row r="1109" spans="1:11" s="2" customFormat="1" x14ac:dyDescent="0.2">
      <c r="A1109" s="1"/>
      <c r="B1109" s="1"/>
      <c r="C1109" s="1"/>
      <c r="D1109" s="1"/>
      <c r="E1109" s="4"/>
      <c r="F1109" s="3"/>
      <c r="G1109" s="4"/>
      <c r="H1109" s="4"/>
      <c r="I1109" s="3"/>
      <c r="J1109" s="3"/>
      <c r="K1109" s="3"/>
    </row>
    <row r="1110" spans="1:11" s="2" customFormat="1" x14ac:dyDescent="0.2">
      <c r="A1110" s="1"/>
      <c r="B1110" s="1"/>
      <c r="C1110" s="1"/>
      <c r="D1110" s="1"/>
      <c r="E1110" s="4"/>
      <c r="F1110" s="3"/>
      <c r="G1110" s="4"/>
      <c r="H1110" s="4"/>
      <c r="I1110" s="3"/>
      <c r="J1110" s="3"/>
      <c r="K1110" s="3"/>
    </row>
    <row r="1111" spans="1:11" s="2" customFormat="1" x14ac:dyDescent="0.2">
      <c r="A1111" s="1"/>
      <c r="B1111" s="1"/>
      <c r="C1111" s="1"/>
      <c r="D1111" s="1"/>
      <c r="E1111" s="4"/>
      <c r="F1111" s="3"/>
      <c r="G1111" s="4"/>
      <c r="H1111" s="4"/>
      <c r="I1111" s="3"/>
      <c r="J1111" s="3"/>
      <c r="K1111" s="3"/>
    </row>
    <row r="1112" spans="1:11" s="2" customFormat="1" x14ac:dyDescent="0.2">
      <c r="A1112" s="1"/>
      <c r="B1112" s="1"/>
      <c r="C1112" s="1"/>
      <c r="D1112" s="1"/>
      <c r="E1112" s="4"/>
      <c r="F1112" s="3"/>
      <c r="G1112" s="4"/>
      <c r="H1112" s="4"/>
      <c r="I1112" s="3"/>
      <c r="J1112" s="3"/>
      <c r="K1112" s="3"/>
    </row>
    <row r="1113" spans="1:11" s="2" customFormat="1" x14ac:dyDescent="0.2">
      <c r="A1113" s="1"/>
      <c r="B1113" s="1"/>
      <c r="C1113" s="1"/>
      <c r="D1113" s="1"/>
      <c r="E1113" s="4"/>
      <c r="F1113" s="3"/>
      <c r="G1113" s="4"/>
      <c r="H1113" s="4"/>
      <c r="I1113" s="3"/>
      <c r="J1113" s="3"/>
      <c r="K1113" s="3"/>
    </row>
    <row r="1114" spans="1:11" s="2" customFormat="1" x14ac:dyDescent="0.2">
      <c r="A1114" s="1"/>
      <c r="B1114" s="1"/>
      <c r="C1114" s="1"/>
      <c r="D1114" s="1"/>
      <c r="E1114" s="4"/>
      <c r="F1114" s="3"/>
      <c r="G1114" s="4"/>
      <c r="H1114" s="4"/>
      <c r="I1114" s="3"/>
      <c r="J1114" s="3"/>
      <c r="K1114" s="3"/>
    </row>
    <row r="1115" spans="1:11" s="2" customFormat="1" x14ac:dyDescent="0.2">
      <c r="A1115" s="1"/>
      <c r="B1115" s="1"/>
      <c r="C1115" s="1"/>
      <c r="D1115" s="1"/>
      <c r="E1115" s="4"/>
      <c r="F1115" s="3"/>
      <c r="G1115" s="4"/>
      <c r="H1115" s="4"/>
      <c r="I1115" s="3"/>
      <c r="J1115" s="3"/>
      <c r="K1115" s="3"/>
    </row>
    <row r="1116" spans="1:11" s="2" customFormat="1" x14ac:dyDescent="0.2">
      <c r="A1116" s="1"/>
      <c r="B1116" s="1"/>
      <c r="C1116" s="1"/>
      <c r="D1116" s="1"/>
      <c r="E1116" s="4"/>
      <c r="F1116" s="3"/>
      <c r="G1116" s="4"/>
      <c r="H1116" s="4"/>
      <c r="I1116" s="3"/>
      <c r="J1116" s="3"/>
      <c r="K1116" s="3"/>
    </row>
    <row r="1117" spans="1:11" s="2" customFormat="1" x14ac:dyDescent="0.2">
      <c r="A1117" s="1"/>
      <c r="B1117" s="1"/>
      <c r="C1117" s="1"/>
      <c r="D1117" s="1"/>
      <c r="E1117" s="4"/>
      <c r="F1117" s="3"/>
      <c r="G1117" s="4"/>
      <c r="H1117" s="4"/>
      <c r="I1117" s="3"/>
      <c r="J1117" s="3"/>
      <c r="K1117" s="3"/>
    </row>
    <row r="1118" spans="1:11" s="2" customFormat="1" x14ac:dyDescent="0.2">
      <c r="A1118" s="1"/>
      <c r="B1118" s="1"/>
      <c r="C1118" s="1"/>
      <c r="D1118" s="1"/>
      <c r="E1118" s="4"/>
      <c r="F1118" s="3"/>
      <c r="G1118" s="4"/>
      <c r="H1118" s="4"/>
      <c r="I1118" s="3"/>
      <c r="J1118" s="3"/>
      <c r="K1118" s="3"/>
    </row>
    <row r="1119" spans="1:11" s="2" customFormat="1" x14ac:dyDescent="0.2">
      <c r="A1119" s="1"/>
      <c r="B1119" s="1"/>
      <c r="C1119" s="1"/>
      <c r="D1119" s="1"/>
      <c r="E1119" s="4"/>
      <c r="F1119" s="3"/>
      <c r="G1119" s="4"/>
      <c r="H1119" s="4"/>
      <c r="I1119" s="3"/>
      <c r="J1119" s="3"/>
      <c r="K1119" s="3"/>
    </row>
    <row r="1120" spans="1:11" s="2" customFormat="1" x14ac:dyDescent="0.2">
      <c r="A1120" s="1"/>
      <c r="B1120" s="1"/>
      <c r="C1120" s="1"/>
      <c r="D1120" s="1"/>
      <c r="E1120" s="4"/>
      <c r="F1120" s="3"/>
      <c r="G1120" s="4"/>
      <c r="H1120" s="4"/>
      <c r="I1120" s="3"/>
      <c r="J1120" s="3"/>
      <c r="K1120" s="3"/>
    </row>
    <row r="1121" spans="1:11" s="2" customFormat="1" x14ac:dyDescent="0.2">
      <c r="A1121" s="1"/>
      <c r="B1121" s="1"/>
      <c r="C1121" s="1"/>
      <c r="D1121" s="1"/>
      <c r="E1121" s="4"/>
      <c r="F1121" s="3"/>
      <c r="G1121" s="4"/>
      <c r="H1121" s="4"/>
      <c r="I1121" s="3"/>
      <c r="J1121" s="3"/>
      <c r="K1121" s="3"/>
    </row>
    <row r="1122" spans="1:11" s="2" customFormat="1" x14ac:dyDescent="0.2">
      <c r="A1122" s="1"/>
      <c r="B1122" s="1"/>
      <c r="C1122" s="1"/>
      <c r="D1122" s="1"/>
      <c r="E1122" s="4"/>
      <c r="F1122" s="3"/>
      <c r="G1122" s="4"/>
      <c r="H1122" s="4"/>
      <c r="I1122" s="3"/>
      <c r="J1122" s="3"/>
      <c r="K1122" s="3"/>
    </row>
    <row r="1123" spans="1:11" s="2" customFormat="1" x14ac:dyDescent="0.2">
      <c r="A1123" s="1"/>
      <c r="B1123" s="1"/>
      <c r="C1123" s="1"/>
      <c r="D1123" s="1"/>
      <c r="E1123" s="4"/>
      <c r="F1123" s="3"/>
      <c r="G1123" s="4"/>
      <c r="H1123" s="4"/>
      <c r="I1123" s="3"/>
      <c r="J1123" s="3"/>
      <c r="K1123" s="3"/>
    </row>
    <row r="1124" spans="1:11" s="2" customFormat="1" x14ac:dyDescent="0.2">
      <c r="A1124" s="1"/>
      <c r="B1124" s="1"/>
      <c r="C1124" s="1"/>
      <c r="D1124" s="1"/>
      <c r="E1124" s="4"/>
      <c r="F1124" s="3"/>
      <c r="G1124" s="4"/>
      <c r="H1124" s="4"/>
      <c r="I1124" s="3"/>
      <c r="J1124" s="3"/>
      <c r="K1124" s="3"/>
    </row>
    <row r="1125" spans="1:11" s="2" customFormat="1" x14ac:dyDescent="0.2">
      <c r="A1125" s="1"/>
      <c r="B1125" s="1"/>
      <c r="C1125" s="1"/>
      <c r="D1125" s="1"/>
      <c r="E1125" s="4"/>
      <c r="F1125" s="3"/>
      <c r="G1125" s="4"/>
      <c r="H1125" s="4"/>
      <c r="I1125" s="3"/>
      <c r="J1125" s="3"/>
      <c r="K1125" s="3"/>
    </row>
    <row r="1126" spans="1:11" s="2" customFormat="1" x14ac:dyDescent="0.2">
      <c r="A1126" s="1"/>
      <c r="B1126" s="1"/>
      <c r="C1126" s="1"/>
      <c r="D1126" s="1"/>
      <c r="E1126" s="4"/>
      <c r="F1126" s="3"/>
      <c r="G1126" s="4"/>
      <c r="H1126" s="4"/>
      <c r="I1126" s="3"/>
      <c r="J1126" s="3"/>
      <c r="K1126" s="3"/>
    </row>
    <row r="1127" spans="1:11" s="2" customFormat="1" x14ac:dyDescent="0.2">
      <c r="A1127" s="1"/>
      <c r="B1127" s="1"/>
      <c r="C1127" s="1"/>
      <c r="D1127" s="1"/>
      <c r="E1127" s="4"/>
      <c r="F1127" s="3"/>
      <c r="G1127" s="4"/>
      <c r="H1127" s="4"/>
      <c r="I1127" s="3"/>
      <c r="J1127" s="3"/>
      <c r="K1127" s="3"/>
    </row>
    <row r="1128" spans="1:11" s="2" customFormat="1" x14ac:dyDescent="0.2">
      <c r="A1128" s="1"/>
      <c r="B1128" s="1"/>
      <c r="C1128" s="1"/>
      <c r="D1128" s="1"/>
      <c r="E1128" s="4"/>
      <c r="F1128" s="3"/>
      <c r="G1128" s="4"/>
      <c r="H1128" s="4"/>
      <c r="I1128" s="3"/>
      <c r="J1128" s="3"/>
      <c r="K1128" s="3"/>
    </row>
    <row r="1129" spans="1:11" s="2" customFormat="1" x14ac:dyDescent="0.2">
      <c r="A1129" s="1"/>
      <c r="B1129" s="1"/>
      <c r="C1129" s="1"/>
      <c r="D1129" s="1"/>
      <c r="E1129" s="4"/>
      <c r="F1129" s="3"/>
      <c r="G1129" s="4"/>
      <c r="H1129" s="4"/>
      <c r="I1129" s="3"/>
      <c r="J1129" s="3"/>
      <c r="K1129" s="3"/>
    </row>
    <row r="1130" spans="1:11" s="2" customFormat="1" x14ac:dyDescent="0.2">
      <c r="A1130" s="1"/>
      <c r="B1130" s="1"/>
      <c r="C1130" s="1"/>
      <c r="D1130" s="1"/>
      <c r="E1130" s="4"/>
      <c r="F1130" s="3"/>
      <c r="G1130" s="4"/>
      <c r="H1130" s="4"/>
      <c r="I1130" s="3"/>
      <c r="J1130" s="3"/>
      <c r="K1130" s="3"/>
    </row>
    <row r="1131" spans="1:11" s="2" customFormat="1" x14ac:dyDescent="0.2">
      <c r="A1131" s="1"/>
      <c r="B1131" s="1"/>
      <c r="C1131" s="1"/>
      <c r="D1131" s="1"/>
      <c r="E1131" s="4"/>
      <c r="F1131" s="3"/>
      <c r="G1131" s="4"/>
      <c r="H1131" s="4"/>
      <c r="I1131" s="3"/>
      <c r="J1131" s="3"/>
      <c r="K1131" s="3"/>
    </row>
    <row r="1132" spans="1:11" s="2" customFormat="1" x14ac:dyDescent="0.2">
      <c r="A1132" s="1"/>
      <c r="B1132" s="1"/>
      <c r="C1132" s="1"/>
      <c r="D1132" s="1"/>
      <c r="E1132" s="4"/>
      <c r="F1132" s="3"/>
      <c r="G1132" s="4"/>
      <c r="H1132" s="4"/>
      <c r="I1132" s="3"/>
      <c r="J1132" s="3"/>
      <c r="K1132" s="3"/>
    </row>
    <row r="1133" spans="1:11" s="2" customFormat="1" x14ac:dyDescent="0.2">
      <c r="A1133" s="1"/>
      <c r="B1133" s="1"/>
      <c r="C1133" s="1"/>
      <c r="D1133" s="1"/>
      <c r="E1133" s="4"/>
      <c r="F1133" s="3"/>
      <c r="G1133" s="4"/>
      <c r="H1133" s="4"/>
      <c r="I1133" s="3"/>
      <c r="J1133" s="3"/>
      <c r="K1133" s="3"/>
    </row>
    <row r="1134" spans="1:11" s="2" customFormat="1" x14ac:dyDescent="0.2">
      <c r="A1134" s="1"/>
      <c r="B1134" s="1"/>
      <c r="C1134" s="1"/>
      <c r="D1134" s="1"/>
      <c r="E1134" s="4"/>
      <c r="F1134" s="3"/>
      <c r="G1134" s="4"/>
      <c r="H1134" s="4"/>
      <c r="I1134" s="3"/>
      <c r="J1134" s="3"/>
      <c r="K1134" s="3"/>
    </row>
    <row r="1135" spans="1:11" s="2" customFormat="1" x14ac:dyDescent="0.2">
      <c r="A1135" s="1"/>
      <c r="B1135" s="1"/>
      <c r="C1135" s="1"/>
      <c r="D1135" s="1"/>
      <c r="E1135" s="4"/>
      <c r="F1135" s="3"/>
      <c r="G1135" s="4"/>
      <c r="H1135" s="4"/>
      <c r="I1135" s="3"/>
      <c r="J1135" s="3"/>
      <c r="K1135" s="3"/>
    </row>
    <row r="1136" spans="1:11" s="2" customFormat="1" x14ac:dyDescent="0.2">
      <c r="A1136" s="1"/>
      <c r="B1136" s="1"/>
      <c r="C1136" s="1"/>
      <c r="D1136" s="1"/>
      <c r="E1136" s="4"/>
      <c r="F1136" s="3"/>
      <c r="G1136" s="4"/>
      <c r="H1136" s="4"/>
      <c r="I1136" s="3"/>
      <c r="J1136" s="3"/>
      <c r="K1136" s="3"/>
    </row>
    <row r="1137" spans="1:11" s="2" customFormat="1" x14ac:dyDescent="0.2">
      <c r="A1137" s="1"/>
      <c r="B1137" s="1"/>
      <c r="C1137" s="1"/>
      <c r="D1137" s="1"/>
      <c r="E1137" s="4"/>
      <c r="F1137" s="3"/>
      <c r="G1137" s="4"/>
      <c r="H1137" s="4"/>
      <c r="I1137" s="3"/>
      <c r="J1137" s="3"/>
      <c r="K1137" s="3"/>
    </row>
    <row r="1138" spans="1:11" s="2" customFormat="1" x14ac:dyDescent="0.2">
      <c r="A1138" s="1"/>
      <c r="B1138" s="1"/>
      <c r="C1138" s="1"/>
      <c r="D1138" s="1"/>
      <c r="E1138" s="4"/>
      <c r="F1138" s="3"/>
      <c r="G1138" s="4"/>
      <c r="H1138" s="4"/>
      <c r="I1138" s="3"/>
      <c r="J1138" s="3"/>
      <c r="K1138" s="3"/>
    </row>
    <row r="1139" spans="1:11" s="2" customFormat="1" x14ac:dyDescent="0.2">
      <c r="A1139" s="1"/>
      <c r="B1139" s="1"/>
      <c r="C1139" s="1"/>
      <c r="D1139" s="1"/>
      <c r="E1139" s="4"/>
      <c r="F1139" s="3"/>
      <c r="G1139" s="4"/>
      <c r="H1139" s="4"/>
      <c r="I1139" s="3"/>
      <c r="J1139" s="3"/>
      <c r="K1139" s="3"/>
    </row>
    <row r="1140" spans="1:11" s="2" customFormat="1" x14ac:dyDescent="0.2">
      <c r="A1140" s="1"/>
      <c r="B1140" s="1"/>
      <c r="C1140" s="1"/>
      <c r="D1140" s="1"/>
      <c r="E1140" s="4"/>
      <c r="F1140" s="3"/>
      <c r="G1140" s="4"/>
      <c r="H1140" s="4"/>
      <c r="I1140" s="3"/>
      <c r="J1140" s="3"/>
      <c r="K1140" s="3"/>
    </row>
    <row r="1141" spans="1:11" s="2" customFormat="1" x14ac:dyDescent="0.2">
      <c r="A1141" s="1"/>
      <c r="B1141" s="1"/>
      <c r="C1141" s="1"/>
      <c r="D1141" s="1"/>
      <c r="E1141" s="4"/>
      <c r="F1141" s="3"/>
      <c r="G1141" s="4"/>
      <c r="H1141" s="4"/>
      <c r="I1141" s="3"/>
      <c r="J1141" s="3"/>
      <c r="K1141" s="3"/>
    </row>
    <row r="1142" spans="1:11" s="2" customFormat="1" x14ac:dyDescent="0.2">
      <c r="A1142" s="1"/>
      <c r="B1142" s="1"/>
      <c r="C1142" s="1"/>
      <c r="D1142" s="1"/>
      <c r="E1142" s="4"/>
      <c r="F1142" s="3"/>
      <c r="G1142" s="4"/>
      <c r="H1142" s="4"/>
      <c r="I1142" s="3"/>
      <c r="J1142" s="3"/>
      <c r="K1142" s="3"/>
    </row>
    <row r="1143" spans="1:11" s="2" customFormat="1" x14ac:dyDescent="0.2">
      <c r="A1143" s="1"/>
      <c r="B1143" s="1"/>
      <c r="C1143" s="1"/>
      <c r="D1143" s="1"/>
      <c r="E1143" s="4"/>
      <c r="F1143" s="3"/>
      <c r="G1143" s="4"/>
      <c r="H1143" s="4"/>
      <c r="I1143" s="3"/>
      <c r="J1143" s="3"/>
      <c r="K1143" s="3"/>
    </row>
    <row r="1144" spans="1:11" s="2" customFormat="1" x14ac:dyDescent="0.2">
      <c r="A1144" s="1"/>
      <c r="B1144" s="1"/>
      <c r="C1144" s="1"/>
      <c r="D1144" s="1"/>
      <c r="E1144" s="4"/>
      <c r="F1144" s="3"/>
      <c r="G1144" s="4"/>
      <c r="H1144" s="4"/>
      <c r="I1144" s="3"/>
      <c r="J1144" s="3"/>
      <c r="K1144" s="3"/>
    </row>
    <row r="1145" spans="1:11" s="2" customFormat="1" x14ac:dyDescent="0.2">
      <c r="A1145" s="1"/>
      <c r="B1145" s="1"/>
      <c r="C1145" s="1"/>
      <c r="D1145" s="1"/>
      <c r="E1145" s="4"/>
      <c r="F1145" s="3"/>
      <c r="G1145" s="4"/>
      <c r="H1145" s="4"/>
      <c r="I1145" s="3"/>
      <c r="J1145" s="3"/>
      <c r="K1145" s="3"/>
    </row>
    <row r="1146" spans="1:11" s="2" customFormat="1" x14ac:dyDescent="0.2">
      <c r="A1146" s="1"/>
      <c r="B1146" s="1"/>
      <c r="C1146" s="1"/>
      <c r="D1146" s="1"/>
      <c r="E1146" s="4"/>
      <c r="F1146" s="3"/>
      <c r="G1146" s="4"/>
      <c r="H1146" s="4"/>
      <c r="I1146" s="3"/>
      <c r="J1146" s="3"/>
      <c r="K1146" s="3"/>
    </row>
    <row r="1147" spans="1:11" s="2" customFormat="1" x14ac:dyDescent="0.2">
      <c r="A1147" s="1"/>
      <c r="B1147" s="1"/>
      <c r="C1147" s="1"/>
      <c r="D1147" s="1"/>
      <c r="E1147" s="4"/>
      <c r="F1147" s="3"/>
      <c r="G1147" s="4"/>
      <c r="H1147" s="4"/>
      <c r="I1147" s="3"/>
      <c r="J1147" s="3"/>
      <c r="K1147" s="3"/>
    </row>
    <row r="1148" spans="1:11" s="2" customFormat="1" x14ac:dyDescent="0.2">
      <c r="A1148" s="1"/>
      <c r="B1148" s="1"/>
      <c r="C1148" s="1"/>
      <c r="D1148" s="1"/>
      <c r="E1148" s="4"/>
      <c r="F1148" s="3"/>
      <c r="G1148" s="4"/>
      <c r="H1148" s="4"/>
      <c r="I1148" s="3"/>
      <c r="J1148" s="3"/>
      <c r="K1148" s="3"/>
    </row>
    <row r="1149" spans="1:11" s="2" customFormat="1" x14ac:dyDescent="0.2">
      <c r="A1149" s="1"/>
      <c r="B1149" s="1"/>
      <c r="C1149" s="1"/>
      <c r="D1149" s="1"/>
      <c r="E1149" s="4"/>
      <c r="F1149" s="3"/>
      <c r="G1149" s="4"/>
      <c r="H1149" s="4"/>
      <c r="I1149" s="3"/>
      <c r="J1149" s="3"/>
      <c r="K1149" s="3"/>
    </row>
    <row r="1150" spans="1:11" s="2" customFormat="1" x14ac:dyDescent="0.2">
      <c r="A1150" s="1"/>
      <c r="B1150" s="1"/>
      <c r="C1150" s="1"/>
      <c r="D1150" s="1"/>
      <c r="E1150" s="4"/>
      <c r="F1150" s="3"/>
      <c r="G1150" s="4"/>
      <c r="H1150" s="4"/>
      <c r="I1150" s="3"/>
      <c r="J1150" s="3"/>
      <c r="K1150" s="3"/>
    </row>
    <row r="1151" spans="1:11" s="2" customFormat="1" x14ac:dyDescent="0.2">
      <c r="A1151" s="1"/>
      <c r="B1151" s="1"/>
      <c r="C1151" s="1"/>
      <c r="D1151" s="1"/>
      <c r="E1151" s="4"/>
      <c r="F1151" s="3"/>
      <c r="G1151" s="4"/>
      <c r="H1151" s="4"/>
      <c r="I1151" s="3"/>
      <c r="J1151" s="3"/>
      <c r="K1151" s="3"/>
    </row>
    <row r="1152" spans="1:11" s="2" customFormat="1" x14ac:dyDescent="0.2">
      <c r="A1152" s="1"/>
      <c r="B1152" s="1"/>
      <c r="C1152" s="1"/>
      <c r="D1152" s="1"/>
      <c r="E1152" s="4"/>
      <c r="F1152" s="3"/>
      <c r="G1152" s="4"/>
      <c r="H1152" s="4"/>
      <c r="I1152" s="3"/>
      <c r="J1152" s="3"/>
      <c r="K1152" s="3"/>
    </row>
    <row r="1153" spans="1:11" s="2" customFormat="1" x14ac:dyDescent="0.2">
      <c r="A1153" s="1"/>
      <c r="B1153" s="1"/>
      <c r="C1153" s="1"/>
      <c r="D1153" s="1"/>
      <c r="E1153" s="4"/>
      <c r="F1153" s="3"/>
      <c r="G1153" s="4"/>
      <c r="H1153" s="4"/>
      <c r="I1153" s="3"/>
      <c r="J1153" s="3"/>
      <c r="K1153" s="3"/>
    </row>
    <row r="1154" spans="1:11" s="2" customFormat="1" x14ac:dyDescent="0.2">
      <c r="A1154" s="1"/>
      <c r="B1154" s="1"/>
      <c r="C1154" s="1"/>
      <c r="D1154" s="1"/>
      <c r="E1154" s="4"/>
      <c r="F1154" s="3"/>
      <c r="G1154" s="4"/>
      <c r="H1154" s="4"/>
      <c r="I1154" s="3"/>
      <c r="J1154" s="3"/>
      <c r="K1154" s="3"/>
    </row>
    <row r="1155" spans="1:11" s="2" customFormat="1" x14ac:dyDescent="0.2">
      <c r="A1155" s="1"/>
      <c r="B1155" s="1"/>
      <c r="C1155" s="1"/>
      <c r="D1155" s="1"/>
      <c r="E1155" s="4"/>
      <c r="F1155" s="3"/>
      <c r="G1155" s="4"/>
      <c r="H1155" s="4"/>
      <c r="I1155" s="3"/>
      <c r="J1155" s="3"/>
      <c r="K1155" s="3"/>
    </row>
    <row r="1156" spans="1:11" s="2" customFormat="1" x14ac:dyDescent="0.2">
      <c r="A1156" s="1"/>
      <c r="B1156" s="1"/>
      <c r="C1156" s="1"/>
      <c r="D1156" s="1"/>
      <c r="E1156" s="4"/>
      <c r="F1156" s="3"/>
      <c r="G1156" s="4"/>
      <c r="H1156" s="4"/>
      <c r="I1156" s="3"/>
      <c r="J1156" s="3"/>
      <c r="K1156" s="3"/>
    </row>
    <row r="1157" spans="1:11" s="2" customFormat="1" x14ac:dyDescent="0.2">
      <c r="A1157" s="1"/>
      <c r="B1157" s="1"/>
      <c r="C1157" s="1"/>
      <c r="D1157" s="1"/>
      <c r="E1157" s="4"/>
      <c r="F1157" s="3"/>
      <c r="G1157" s="4"/>
      <c r="H1157" s="4"/>
      <c r="I1157" s="3"/>
      <c r="J1157" s="3"/>
      <c r="K1157" s="3"/>
    </row>
    <row r="1158" spans="1:11" s="2" customFormat="1" x14ac:dyDescent="0.2">
      <c r="A1158" s="1"/>
      <c r="B1158" s="1"/>
      <c r="C1158" s="1"/>
      <c r="D1158" s="1"/>
      <c r="E1158" s="4"/>
      <c r="F1158" s="3"/>
      <c r="G1158" s="4"/>
      <c r="H1158" s="4"/>
      <c r="I1158" s="3"/>
      <c r="J1158" s="3"/>
      <c r="K1158" s="3"/>
    </row>
    <row r="1159" spans="1:11" s="2" customFormat="1" x14ac:dyDescent="0.2">
      <c r="A1159" s="1"/>
      <c r="B1159" s="1"/>
      <c r="C1159" s="1"/>
      <c r="D1159" s="1"/>
      <c r="E1159" s="4"/>
      <c r="F1159" s="3"/>
      <c r="G1159" s="4"/>
      <c r="H1159" s="4"/>
      <c r="I1159" s="3"/>
      <c r="J1159" s="3"/>
      <c r="K1159" s="3"/>
    </row>
    <row r="1160" spans="1:11" s="2" customFormat="1" x14ac:dyDescent="0.2">
      <c r="A1160" s="1"/>
      <c r="B1160" s="1"/>
      <c r="C1160" s="1"/>
      <c r="D1160" s="1"/>
      <c r="E1160" s="4"/>
      <c r="F1160" s="3"/>
      <c r="G1160" s="4"/>
      <c r="H1160" s="4"/>
      <c r="I1160" s="3"/>
      <c r="J1160" s="3"/>
      <c r="K1160" s="3"/>
    </row>
    <row r="1161" spans="1:11" s="2" customFormat="1" x14ac:dyDescent="0.2">
      <c r="A1161" s="1"/>
      <c r="B1161" s="1"/>
      <c r="C1161" s="1"/>
      <c r="D1161" s="1"/>
      <c r="E1161" s="4"/>
      <c r="F1161" s="3"/>
      <c r="G1161" s="4"/>
      <c r="H1161" s="4"/>
      <c r="I1161" s="3"/>
      <c r="J1161" s="3"/>
      <c r="K1161" s="3"/>
    </row>
    <row r="1162" spans="1:11" s="2" customFormat="1" x14ac:dyDescent="0.2">
      <c r="A1162" s="1"/>
      <c r="B1162" s="1"/>
      <c r="C1162" s="1"/>
      <c r="D1162" s="1"/>
      <c r="E1162" s="4"/>
      <c r="F1162" s="3"/>
      <c r="G1162" s="4"/>
      <c r="H1162" s="4"/>
      <c r="I1162" s="3"/>
      <c r="J1162" s="3"/>
      <c r="K1162" s="3"/>
    </row>
    <row r="1163" spans="1:11" s="2" customFormat="1" x14ac:dyDescent="0.2">
      <c r="A1163" s="1"/>
      <c r="B1163" s="1"/>
      <c r="C1163" s="1"/>
      <c r="D1163" s="1"/>
      <c r="E1163" s="4"/>
      <c r="F1163" s="3"/>
      <c r="G1163" s="4"/>
      <c r="H1163" s="4"/>
      <c r="I1163" s="3"/>
      <c r="J1163" s="3"/>
      <c r="K1163" s="3"/>
    </row>
    <row r="1164" spans="1:11" s="2" customFormat="1" x14ac:dyDescent="0.2">
      <c r="A1164" s="1"/>
      <c r="B1164" s="1"/>
      <c r="C1164" s="1"/>
      <c r="D1164" s="1"/>
      <c r="E1164" s="4"/>
      <c r="F1164" s="3"/>
      <c r="G1164" s="4"/>
      <c r="H1164" s="4"/>
      <c r="I1164" s="3"/>
      <c r="J1164" s="3"/>
      <c r="K1164" s="3"/>
    </row>
    <row r="1165" spans="1:11" s="2" customFormat="1" x14ac:dyDescent="0.2">
      <c r="A1165" s="1"/>
      <c r="B1165" s="1"/>
      <c r="C1165" s="1"/>
      <c r="D1165" s="1"/>
      <c r="E1165" s="4"/>
      <c r="F1165" s="3"/>
      <c r="G1165" s="4"/>
      <c r="H1165" s="4"/>
      <c r="I1165" s="3"/>
      <c r="J1165" s="3"/>
      <c r="K1165" s="3"/>
    </row>
    <row r="1166" spans="1:11" s="2" customFormat="1" x14ac:dyDescent="0.2">
      <c r="A1166" s="1"/>
      <c r="B1166" s="1"/>
      <c r="C1166" s="1"/>
      <c r="D1166" s="1"/>
      <c r="E1166" s="4"/>
      <c r="F1166" s="3"/>
      <c r="G1166" s="4"/>
      <c r="H1166" s="4"/>
      <c r="I1166" s="3"/>
      <c r="J1166" s="3"/>
      <c r="K1166" s="3"/>
    </row>
    <row r="1167" spans="1:11" s="2" customFormat="1" x14ac:dyDescent="0.2">
      <c r="A1167" s="1"/>
      <c r="B1167" s="1"/>
      <c r="C1167" s="1"/>
      <c r="D1167" s="1"/>
      <c r="E1167" s="4"/>
      <c r="F1167" s="3"/>
      <c r="G1167" s="4"/>
      <c r="H1167" s="4"/>
      <c r="I1167" s="3"/>
      <c r="J1167" s="3"/>
      <c r="K1167" s="3"/>
    </row>
    <row r="1168" spans="1:11" s="2" customFormat="1" x14ac:dyDescent="0.2">
      <c r="A1168" s="1"/>
      <c r="B1168" s="1"/>
      <c r="C1168" s="1"/>
      <c r="D1168" s="1"/>
      <c r="E1168" s="4"/>
      <c r="F1168" s="3"/>
      <c r="G1168" s="4"/>
      <c r="H1168" s="4"/>
      <c r="I1168" s="3"/>
      <c r="J1168" s="3"/>
      <c r="K1168" s="3"/>
    </row>
    <row r="1169" spans="1:11" s="2" customFormat="1" x14ac:dyDescent="0.2">
      <c r="A1169" s="1"/>
      <c r="B1169" s="1"/>
      <c r="C1169" s="1"/>
      <c r="D1169" s="1"/>
      <c r="E1169" s="4"/>
      <c r="F1169" s="3"/>
      <c r="G1169" s="4"/>
      <c r="H1169" s="4"/>
      <c r="I1169" s="3"/>
      <c r="J1169" s="3"/>
      <c r="K1169" s="3"/>
    </row>
    <row r="1170" spans="1:11" s="2" customFormat="1" x14ac:dyDescent="0.2">
      <c r="A1170" s="1"/>
      <c r="B1170" s="1"/>
      <c r="C1170" s="1"/>
      <c r="D1170" s="1"/>
      <c r="E1170" s="4"/>
      <c r="F1170" s="3"/>
      <c r="G1170" s="4"/>
      <c r="H1170" s="4"/>
      <c r="I1170" s="3"/>
      <c r="J1170" s="3"/>
      <c r="K1170" s="3"/>
    </row>
    <row r="1171" spans="1:11" s="2" customFormat="1" x14ac:dyDescent="0.2">
      <c r="A1171" s="1"/>
      <c r="B1171" s="1"/>
      <c r="C1171" s="1"/>
      <c r="D1171" s="1"/>
      <c r="E1171" s="4"/>
      <c r="F1171" s="3"/>
      <c r="G1171" s="4"/>
      <c r="H1171" s="4"/>
      <c r="I1171" s="3"/>
      <c r="J1171" s="3"/>
      <c r="K1171" s="3"/>
    </row>
    <row r="1172" spans="1:11" s="2" customFormat="1" x14ac:dyDescent="0.2">
      <c r="A1172" s="1"/>
      <c r="B1172" s="1"/>
      <c r="C1172" s="1"/>
      <c r="D1172" s="1"/>
      <c r="E1172" s="4"/>
      <c r="F1172" s="3"/>
      <c r="G1172" s="4"/>
      <c r="H1172" s="4"/>
      <c r="I1172" s="3"/>
      <c r="J1172" s="3"/>
      <c r="K1172" s="3"/>
    </row>
    <row r="1173" spans="1:11" s="2" customFormat="1" x14ac:dyDescent="0.2">
      <c r="A1173" s="1"/>
      <c r="B1173" s="1"/>
      <c r="C1173" s="1"/>
      <c r="D1173" s="1"/>
      <c r="E1173" s="4"/>
      <c r="F1173" s="3"/>
      <c r="G1173" s="4"/>
      <c r="H1173" s="4"/>
      <c r="I1173" s="3"/>
      <c r="J1173" s="3"/>
      <c r="K1173" s="3"/>
    </row>
    <row r="1174" spans="1:11" s="2" customFormat="1" x14ac:dyDescent="0.2">
      <c r="A1174" s="1"/>
      <c r="B1174" s="1"/>
      <c r="C1174" s="1"/>
      <c r="D1174" s="1"/>
      <c r="E1174" s="4"/>
      <c r="F1174" s="3"/>
      <c r="G1174" s="4"/>
      <c r="H1174" s="4"/>
      <c r="I1174" s="3"/>
      <c r="J1174" s="3"/>
      <c r="K1174" s="3"/>
    </row>
    <row r="1175" spans="1:11" s="2" customFormat="1" x14ac:dyDescent="0.2">
      <c r="A1175" s="1"/>
      <c r="B1175" s="1"/>
      <c r="C1175" s="1"/>
      <c r="D1175" s="1"/>
      <c r="E1175" s="4"/>
      <c r="F1175" s="3"/>
      <c r="G1175" s="4"/>
      <c r="H1175" s="4"/>
      <c r="I1175" s="3"/>
      <c r="J1175" s="3"/>
      <c r="K1175" s="3"/>
    </row>
    <row r="1176" spans="1:11" s="2" customFormat="1" x14ac:dyDescent="0.2">
      <c r="A1176" s="1"/>
      <c r="B1176" s="1"/>
      <c r="C1176" s="1"/>
      <c r="D1176" s="1"/>
      <c r="E1176" s="4"/>
      <c r="F1176" s="3"/>
      <c r="G1176" s="4"/>
      <c r="H1176" s="4"/>
      <c r="I1176" s="3"/>
      <c r="J1176" s="3"/>
      <c r="K1176" s="3"/>
    </row>
    <row r="1177" spans="1:11" s="2" customFormat="1" x14ac:dyDescent="0.2">
      <c r="A1177" s="1"/>
      <c r="B1177" s="1"/>
      <c r="C1177" s="1"/>
      <c r="D1177" s="1"/>
      <c r="E1177" s="4"/>
      <c r="F1177" s="3"/>
      <c r="G1177" s="4"/>
      <c r="H1177" s="4"/>
      <c r="I1177" s="3"/>
      <c r="J1177" s="3"/>
      <c r="K1177" s="3"/>
    </row>
    <row r="1178" spans="1:11" s="2" customFormat="1" x14ac:dyDescent="0.2">
      <c r="A1178" s="1"/>
      <c r="B1178" s="1"/>
      <c r="C1178" s="1"/>
      <c r="D1178" s="1"/>
      <c r="E1178" s="4"/>
      <c r="F1178" s="3"/>
      <c r="G1178" s="4"/>
      <c r="H1178" s="4"/>
      <c r="I1178" s="3"/>
      <c r="J1178" s="3"/>
      <c r="K1178" s="3"/>
    </row>
    <row r="1179" spans="1:11" s="2" customFormat="1" x14ac:dyDescent="0.2">
      <c r="A1179" s="1"/>
      <c r="B1179" s="1"/>
      <c r="C1179" s="1"/>
      <c r="D1179" s="1"/>
      <c r="E1179" s="4"/>
      <c r="F1179" s="3"/>
      <c r="G1179" s="4"/>
      <c r="H1179" s="4"/>
      <c r="I1179" s="3"/>
      <c r="J1179" s="3"/>
      <c r="K1179" s="3"/>
    </row>
    <row r="1180" spans="1:11" s="2" customFormat="1" x14ac:dyDescent="0.2">
      <c r="A1180" s="1"/>
      <c r="B1180" s="1"/>
      <c r="C1180" s="1"/>
      <c r="D1180" s="1"/>
      <c r="E1180" s="4"/>
      <c r="F1180" s="3"/>
      <c r="G1180" s="4"/>
      <c r="H1180" s="4"/>
      <c r="I1180" s="3"/>
      <c r="J1180" s="3"/>
      <c r="K1180" s="3"/>
    </row>
    <row r="1181" spans="1:11" s="2" customFormat="1" x14ac:dyDescent="0.2">
      <c r="A1181" s="1"/>
      <c r="B1181" s="1"/>
      <c r="C1181" s="1"/>
      <c r="D1181" s="1"/>
      <c r="E1181" s="4"/>
      <c r="F1181" s="3"/>
      <c r="G1181" s="4"/>
      <c r="H1181" s="4"/>
      <c r="I1181" s="3"/>
      <c r="J1181" s="3"/>
      <c r="K1181" s="3"/>
    </row>
    <row r="1182" spans="1:11" s="2" customFormat="1" x14ac:dyDescent="0.2">
      <c r="A1182" s="1"/>
      <c r="B1182" s="1"/>
      <c r="C1182" s="1"/>
      <c r="D1182" s="1"/>
      <c r="E1182" s="4"/>
      <c r="F1182" s="3"/>
      <c r="G1182" s="4"/>
      <c r="H1182" s="4"/>
      <c r="I1182" s="3"/>
      <c r="J1182" s="3"/>
      <c r="K1182" s="3"/>
    </row>
    <row r="1183" spans="1:11" s="2" customFormat="1" x14ac:dyDescent="0.2">
      <c r="A1183" s="1"/>
      <c r="B1183" s="1"/>
      <c r="C1183" s="1"/>
      <c r="D1183" s="1"/>
      <c r="E1183" s="4"/>
      <c r="F1183" s="3"/>
      <c r="G1183" s="4"/>
      <c r="H1183" s="4"/>
      <c r="I1183" s="3"/>
      <c r="J1183" s="3"/>
      <c r="K1183" s="3"/>
    </row>
    <row r="1184" spans="1:11" s="2" customFormat="1" x14ac:dyDescent="0.2">
      <c r="A1184" s="1"/>
      <c r="B1184" s="1"/>
      <c r="C1184" s="1"/>
      <c r="D1184" s="1"/>
      <c r="E1184" s="4"/>
      <c r="F1184" s="3"/>
      <c r="G1184" s="4"/>
      <c r="H1184" s="4"/>
      <c r="I1184" s="3"/>
      <c r="J1184" s="3"/>
      <c r="K1184" s="3"/>
    </row>
    <row r="1185" spans="1:11" s="2" customFormat="1" x14ac:dyDescent="0.2">
      <c r="A1185" s="1"/>
      <c r="B1185" s="1"/>
      <c r="C1185" s="1"/>
      <c r="D1185" s="1"/>
      <c r="E1185" s="4"/>
      <c r="F1185" s="3"/>
      <c r="G1185" s="4"/>
      <c r="H1185" s="4"/>
      <c r="I1185" s="3"/>
      <c r="J1185" s="3"/>
      <c r="K1185" s="3"/>
    </row>
    <row r="1186" spans="1:11" s="2" customFormat="1" x14ac:dyDescent="0.2">
      <c r="A1186" s="1"/>
      <c r="B1186" s="1"/>
      <c r="C1186" s="1"/>
      <c r="D1186" s="1"/>
      <c r="E1186" s="4"/>
      <c r="F1186" s="3"/>
      <c r="G1186" s="4"/>
      <c r="H1186" s="4"/>
      <c r="I1186" s="3"/>
      <c r="J1186" s="3"/>
      <c r="K1186" s="3"/>
    </row>
    <row r="1187" spans="1:11" s="2" customFormat="1" x14ac:dyDescent="0.2">
      <c r="A1187" s="1"/>
      <c r="B1187" s="1"/>
      <c r="C1187" s="1"/>
      <c r="D1187" s="1"/>
      <c r="E1187" s="4"/>
      <c r="F1187" s="3"/>
      <c r="G1187" s="4"/>
      <c r="H1187" s="4"/>
      <c r="I1187" s="3"/>
      <c r="J1187" s="3"/>
      <c r="K1187" s="3"/>
    </row>
    <row r="1188" spans="1:11" s="2" customFormat="1" x14ac:dyDescent="0.2">
      <c r="A1188" s="1"/>
      <c r="B1188" s="1"/>
      <c r="C1188" s="1"/>
      <c r="D1188" s="1"/>
      <c r="E1188" s="4"/>
      <c r="F1188" s="3"/>
      <c r="G1188" s="4"/>
      <c r="H1188" s="4"/>
      <c r="I1188" s="3"/>
      <c r="J1188" s="3"/>
      <c r="K1188" s="3"/>
    </row>
    <row r="1189" spans="1:11" s="2" customFormat="1" x14ac:dyDescent="0.2">
      <c r="A1189" s="1"/>
      <c r="B1189" s="1"/>
      <c r="C1189" s="1"/>
      <c r="D1189" s="1"/>
      <c r="E1189" s="4"/>
      <c r="F1189" s="3"/>
      <c r="G1189" s="4"/>
      <c r="H1189" s="4"/>
      <c r="I1189" s="3"/>
      <c r="J1189" s="3"/>
      <c r="K1189" s="3"/>
    </row>
    <row r="1190" spans="1:11" s="2" customFormat="1" x14ac:dyDescent="0.2">
      <c r="A1190" s="1"/>
      <c r="B1190" s="1"/>
      <c r="C1190" s="1"/>
      <c r="D1190" s="1"/>
      <c r="E1190" s="4"/>
      <c r="F1190" s="3"/>
      <c r="G1190" s="4"/>
      <c r="H1190" s="4"/>
      <c r="I1190" s="3"/>
      <c r="J1190" s="3"/>
      <c r="K1190" s="3"/>
    </row>
    <row r="1191" spans="1:11" s="2" customFormat="1" x14ac:dyDescent="0.2">
      <c r="A1191" s="1"/>
      <c r="B1191" s="1"/>
      <c r="C1191" s="1"/>
      <c r="D1191" s="1"/>
      <c r="E1191" s="4"/>
      <c r="F1191" s="3"/>
      <c r="G1191" s="4"/>
      <c r="H1191" s="4"/>
      <c r="I1191" s="3"/>
      <c r="J1191" s="3"/>
      <c r="K1191" s="3"/>
    </row>
    <row r="1192" spans="1:11" s="2" customFormat="1" x14ac:dyDescent="0.2">
      <c r="A1192" s="1"/>
      <c r="B1192" s="1"/>
      <c r="C1192" s="1"/>
      <c r="D1192" s="1"/>
      <c r="E1192" s="4"/>
      <c r="F1192" s="3"/>
      <c r="G1192" s="4"/>
      <c r="H1192" s="4"/>
      <c r="I1192" s="3"/>
      <c r="J1192" s="3"/>
      <c r="K1192" s="3"/>
    </row>
    <row r="1193" spans="1:11" s="2" customFormat="1" x14ac:dyDescent="0.2">
      <c r="A1193" s="1"/>
      <c r="B1193" s="1"/>
      <c r="C1193" s="1"/>
      <c r="D1193" s="1"/>
      <c r="E1193" s="4"/>
      <c r="F1193" s="3"/>
      <c r="G1193" s="4"/>
      <c r="H1193" s="4"/>
      <c r="I1193" s="3"/>
      <c r="J1193" s="3"/>
      <c r="K1193" s="3"/>
    </row>
    <row r="1194" spans="1:11" s="2" customFormat="1" x14ac:dyDescent="0.2">
      <c r="A1194" s="1"/>
      <c r="B1194" s="1"/>
      <c r="C1194" s="1"/>
      <c r="D1194" s="1"/>
      <c r="E1194" s="4"/>
      <c r="F1194" s="3"/>
      <c r="G1194" s="4"/>
      <c r="H1194" s="4"/>
      <c r="I1194" s="3"/>
      <c r="J1194" s="3"/>
      <c r="K1194" s="3"/>
    </row>
    <row r="1195" spans="1:11" s="2" customFormat="1" x14ac:dyDescent="0.2">
      <c r="A1195" s="1"/>
      <c r="B1195" s="1"/>
      <c r="C1195" s="1"/>
      <c r="D1195" s="1"/>
      <c r="E1195" s="4"/>
      <c r="F1195" s="3"/>
      <c r="G1195" s="4"/>
      <c r="H1195" s="4"/>
      <c r="I1195" s="3"/>
      <c r="J1195" s="3"/>
      <c r="K1195" s="3"/>
    </row>
    <row r="1196" spans="1:11" s="2" customFormat="1" x14ac:dyDescent="0.2">
      <c r="A1196" s="1"/>
      <c r="B1196" s="1"/>
      <c r="C1196" s="1"/>
      <c r="D1196" s="1"/>
      <c r="E1196" s="4"/>
      <c r="F1196" s="3"/>
      <c r="G1196" s="4"/>
      <c r="H1196" s="4"/>
      <c r="I1196" s="3"/>
      <c r="J1196" s="3"/>
      <c r="K1196" s="3"/>
    </row>
    <row r="1197" spans="1:11" s="2" customFormat="1" x14ac:dyDescent="0.2">
      <c r="A1197" s="1"/>
      <c r="B1197" s="1"/>
      <c r="C1197" s="1"/>
      <c r="D1197" s="1"/>
      <c r="E1197" s="4"/>
      <c r="F1197" s="3"/>
      <c r="G1197" s="4"/>
      <c r="H1197" s="4"/>
      <c r="I1197" s="3"/>
      <c r="J1197" s="3"/>
      <c r="K1197" s="3"/>
    </row>
    <row r="1198" spans="1:11" s="2" customFormat="1" x14ac:dyDescent="0.2">
      <c r="A1198" s="1"/>
      <c r="B1198" s="1"/>
      <c r="C1198" s="1"/>
      <c r="D1198" s="1"/>
      <c r="E1198" s="4"/>
      <c r="F1198" s="3"/>
      <c r="G1198" s="4"/>
      <c r="H1198" s="4"/>
      <c r="I1198" s="3"/>
      <c r="J1198" s="3"/>
      <c r="K1198" s="3"/>
    </row>
    <row r="1199" spans="1:11" s="2" customFormat="1" x14ac:dyDescent="0.2">
      <c r="A1199" s="1"/>
      <c r="B1199" s="1"/>
      <c r="C1199" s="1"/>
      <c r="D1199" s="1"/>
      <c r="E1199" s="4"/>
      <c r="F1199" s="3"/>
      <c r="G1199" s="4"/>
      <c r="H1199" s="4"/>
      <c r="I1199" s="3"/>
      <c r="J1199" s="3"/>
      <c r="K1199" s="3"/>
    </row>
    <row r="1200" spans="1:11" s="2" customFormat="1" x14ac:dyDescent="0.2">
      <c r="A1200" s="1"/>
      <c r="B1200" s="1"/>
      <c r="C1200" s="1"/>
      <c r="D1200" s="1"/>
      <c r="E1200" s="4"/>
      <c r="F1200" s="3"/>
      <c r="G1200" s="4"/>
      <c r="H1200" s="4"/>
      <c r="I1200" s="3"/>
      <c r="J1200" s="3"/>
      <c r="K1200" s="3"/>
    </row>
    <row r="1201" spans="1:11" s="2" customFormat="1" x14ac:dyDescent="0.2">
      <c r="A1201" s="1"/>
      <c r="B1201" s="1"/>
      <c r="C1201" s="1"/>
      <c r="D1201" s="1"/>
      <c r="E1201" s="4"/>
      <c r="F1201" s="3"/>
      <c r="G1201" s="4"/>
      <c r="H1201" s="4"/>
      <c r="I1201" s="3"/>
      <c r="J1201" s="3"/>
      <c r="K1201" s="3"/>
    </row>
    <row r="1202" spans="1:11" s="2" customFormat="1" x14ac:dyDescent="0.2">
      <c r="A1202" s="1"/>
      <c r="B1202" s="1"/>
      <c r="C1202" s="1"/>
      <c r="D1202" s="1"/>
      <c r="E1202" s="4"/>
      <c r="F1202" s="3"/>
      <c r="G1202" s="4"/>
      <c r="H1202" s="4"/>
      <c r="I1202" s="3"/>
      <c r="J1202" s="3"/>
      <c r="K1202" s="3"/>
    </row>
    <row r="1203" spans="1:11" s="2" customFormat="1" x14ac:dyDescent="0.2">
      <c r="A1203" s="1"/>
      <c r="B1203" s="1"/>
      <c r="C1203" s="1"/>
      <c r="D1203" s="1"/>
      <c r="E1203" s="4"/>
      <c r="F1203" s="3"/>
      <c r="G1203" s="4"/>
      <c r="H1203" s="4"/>
      <c r="I1203" s="3"/>
      <c r="J1203" s="3"/>
      <c r="K1203" s="3"/>
    </row>
    <row r="1204" spans="1:11" s="2" customFormat="1" x14ac:dyDescent="0.2">
      <c r="A1204" s="1"/>
      <c r="B1204" s="1"/>
      <c r="C1204" s="1"/>
      <c r="D1204" s="1"/>
      <c r="E1204" s="4"/>
      <c r="F1204" s="3"/>
      <c r="G1204" s="4"/>
      <c r="H1204" s="4"/>
      <c r="I1204" s="3"/>
      <c r="J1204" s="3"/>
      <c r="K1204" s="3"/>
    </row>
    <row r="1205" spans="1:11" s="2" customFormat="1" x14ac:dyDescent="0.2">
      <c r="A1205" s="1"/>
      <c r="B1205" s="1"/>
      <c r="C1205" s="1"/>
      <c r="D1205" s="1"/>
      <c r="E1205" s="4"/>
      <c r="F1205" s="3"/>
      <c r="G1205" s="4"/>
      <c r="H1205" s="4"/>
      <c r="I1205" s="3"/>
      <c r="J1205" s="3"/>
      <c r="K1205" s="3"/>
    </row>
    <row r="1206" spans="1:11" s="2" customFormat="1" x14ac:dyDescent="0.2">
      <c r="A1206" s="1"/>
      <c r="B1206" s="1"/>
      <c r="C1206" s="1"/>
      <c r="D1206" s="1"/>
      <c r="E1206" s="4"/>
      <c r="F1206" s="3"/>
      <c r="G1206" s="4"/>
      <c r="H1206" s="4"/>
      <c r="I1206" s="3"/>
      <c r="J1206" s="3"/>
      <c r="K1206" s="3"/>
    </row>
    <row r="1207" spans="1:11" s="2" customFormat="1" x14ac:dyDescent="0.2">
      <c r="A1207" s="1"/>
      <c r="B1207" s="1"/>
      <c r="C1207" s="1"/>
      <c r="D1207" s="1"/>
      <c r="E1207" s="4"/>
      <c r="F1207" s="3"/>
      <c r="G1207" s="4"/>
      <c r="H1207" s="4"/>
      <c r="I1207" s="3"/>
      <c r="J1207" s="3"/>
      <c r="K1207" s="3"/>
    </row>
    <row r="1208" spans="1:11" s="2" customFormat="1" x14ac:dyDescent="0.2">
      <c r="E1208" s="4"/>
      <c r="F1208" s="3"/>
      <c r="G1208" s="4"/>
      <c r="H1208" s="4"/>
      <c r="I1208" s="3"/>
      <c r="J1208" s="3"/>
      <c r="K1208" s="3"/>
    </row>
    <row r="1209" spans="1:11" s="2" customFormat="1" x14ac:dyDescent="0.2">
      <c r="E1209" s="4"/>
      <c r="F1209" s="3"/>
      <c r="G1209" s="4"/>
      <c r="H1209" s="4"/>
      <c r="I1209" s="3"/>
      <c r="J1209" s="3"/>
      <c r="K1209" s="3"/>
    </row>
    <row r="1210" spans="1:11" s="2" customFormat="1" x14ac:dyDescent="0.2">
      <c r="E1210" s="4"/>
      <c r="F1210" s="3"/>
      <c r="G1210" s="4"/>
      <c r="H1210" s="4"/>
      <c r="I1210" s="3"/>
      <c r="J1210" s="3"/>
      <c r="K1210" s="3"/>
    </row>
    <row r="1211" spans="1:11" s="2" customFormat="1" x14ac:dyDescent="0.2"/>
    <row r="1212" spans="1:11" s="2" customFormat="1" x14ac:dyDescent="0.2">
      <c r="A1212" s="1"/>
      <c r="B1212" s="1"/>
      <c r="C1212" s="1"/>
      <c r="D1212" s="1"/>
      <c r="E1212" s="1"/>
      <c r="F1212" s="1"/>
      <c r="G1212" s="1"/>
      <c r="H1212" s="1"/>
      <c r="I1212" s="1"/>
      <c r="J1212" s="1"/>
      <c r="K1212" s="1"/>
    </row>
  </sheetData>
  <mergeCells count="1">
    <mergeCell ref="B79:O7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E1236"/>
  <sheetViews>
    <sheetView workbookViewId="0">
      <pane ySplit="6" topLeftCell="A7" activePane="bottomLeft" state="frozen"/>
      <selection activeCell="A79" sqref="A79:O79"/>
      <selection pane="bottomLeft"/>
    </sheetView>
  </sheetViews>
  <sheetFormatPr defaultColWidth="9.140625" defaultRowHeight="14.25" x14ac:dyDescent="0.2"/>
  <cols>
    <col min="1" max="1" width="9.7109375" style="1" customWidth="1"/>
    <col min="2" max="2" width="15.28515625" style="1" customWidth="1"/>
    <col min="3" max="3" width="13" style="1" customWidth="1"/>
    <col min="4" max="4" width="11.5703125" style="1" customWidth="1"/>
    <col min="5" max="5" width="12.140625" style="1" customWidth="1"/>
    <col min="6" max="6" width="11.5703125" style="1" customWidth="1"/>
    <col min="7" max="10" width="12.42578125" style="1" customWidth="1"/>
    <col min="11" max="11" width="12.28515625" style="1" customWidth="1"/>
    <col min="12" max="13" width="9.140625" style="2"/>
    <col min="14" max="14" width="9.42578125" style="2" customWidth="1"/>
    <col min="15" max="57" width="9.140625" style="2"/>
    <col min="58" max="16384" width="9.140625" style="1"/>
  </cols>
  <sheetData>
    <row r="1" spans="1:57" ht="14.25" customHeight="1" x14ac:dyDescent="0.2">
      <c r="A1" s="27" t="s">
        <v>113</v>
      </c>
      <c r="B1" s="27"/>
      <c r="C1" s="24"/>
      <c r="D1" s="24"/>
      <c r="E1" s="24"/>
      <c r="F1" s="24"/>
      <c r="G1" s="24"/>
      <c r="H1" s="24"/>
      <c r="I1" s="24"/>
      <c r="J1" s="24"/>
      <c r="K1" s="24"/>
    </row>
    <row r="2" spans="1:57" ht="14.25" customHeight="1" x14ac:dyDescent="0.2">
      <c r="A2" s="26" t="s">
        <v>232</v>
      </c>
      <c r="B2" s="26"/>
      <c r="C2" s="24"/>
      <c r="D2" s="24"/>
      <c r="E2" s="24"/>
      <c r="F2" s="24"/>
      <c r="G2" s="24"/>
      <c r="H2" s="24"/>
      <c r="I2" s="24"/>
      <c r="J2" s="24"/>
      <c r="K2" s="24"/>
    </row>
    <row r="3" spans="1:57" x14ac:dyDescent="0.2">
      <c r="A3" s="25" t="s">
        <v>233</v>
      </c>
      <c r="B3" s="25"/>
      <c r="C3" s="24"/>
      <c r="D3" s="24"/>
      <c r="E3" s="24"/>
      <c r="F3" s="24"/>
      <c r="G3" s="24"/>
      <c r="H3" s="24"/>
      <c r="I3" s="24"/>
      <c r="J3" s="24"/>
      <c r="K3" s="24"/>
    </row>
    <row r="4" spans="1:57" x14ac:dyDescent="0.2">
      <c r="A4" s="25" t="s">
        <v>190</v>
      </c>
      <c r="B4" s="25"/>
      <c r="C4" s="24"/>
      <c r="D4" s="24"/>
      <c r="E4" s="24"/>
      <c r="F4" s="24"/>
      <c r="G4" s="24"/>
      <c r="H4" s="24"/>
      <c r="I4" s="24"/>
      <c r="J4" s="24"/>
      <c r="K4" s="24"/>
    </row>
    <row r="5" spans="1:57" x14ac:dyDescent="0.2">
      <c r="A5" s="24" t="s">
        <v>0</v>
      </c>
      <c r="B5" s="24"/>
      <c r="C5" s="24"/>
      <c r="D5" s="24"/>
      <c r="E5" s="24"/>
      <c r="F5" s="24"/>
      <c r="G5" s="24"/>
      <c r="H5" s="24"/>
      <c r="I5" s="24"/>
      <c r="J5" s="24"/>
      <c r="K5" s="24"/>
      <c r="L5" s="24"/>
      <c r="M5" s="24"/>
      <c r="N5" s="24"/>
      <c r="O5" s="24"/>
    </row>
    <row r="6" spans="1:57" s="19" customFormat="1" ht="61.5" x14ac:dyDescent="0.2">
      <c r="A6" s="23" t="s">
        <v>23</v>
      </c>
      <c r="B6" s="23" t="s">
        <v>109</v>
      </c>
      <c r="C6" s="23" t="s">
        <v>134</v>
      </c>
      <c r="D6" s="22" t="s">
        <v>332</v>
      </c>
      <c r="E6" s="22" t="s">
        <v>330</v>
      </c>
      <c r="F6" s="23" t="s">
        <v>318</v>
      </c>
      <c r="G6" s="22" t="s">
        <v>329</v>
      </c>
      <c r="H6" s="22" t="s">
        <v>328</v>
      </c>
      <c r="I6" s="22" t="s">
        <v>327</v>
      </c>
      <c r="J6" s="22" t="s">
        <v>326</v>
      </c>
      <c r="K6" s="21" t="s">
        <v>325</v>
      </c>
      <c r="L6" s="23" t="s">
        <v>319</v>
      </c>
      <c r="M6" s="22" t="s">
        <v>333</v>
      </c>
      <c r="N6" s="22" t="s">
        <v>334</v>
      </c>
      <c r="O6" s="21" t="s">
        <v>335</v>
      </c>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row>
    <row r="7" spans="1:57" s="19" customFormat="1" x14ac:dyDescent="0.2">
      <c r="A7" s="28"/>
      <c r="B7" s="28"/>
      <c r="C7" s="28"/>
      <c r="D7" s="32"/>
      <c r="E7" s="32"/>
      <c r="F7" s="28"/>
      <c r="G7" s="32"/>
      <c r="H7" s="32"/>
      <c r="I7" s="32"/>
      <c r="J7" s="32"/>
      <c r="K7" s="32"/>
      <c r="L7" s="64"/>
      <c r="M7" s="32"/>
      <c r="N7" s="32"/>
      <c r="O7" s="65"/>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row>
    <row r="8" spans="1:57" s="19" customFormat="1" x14ac:dyDescent="0.2">
      <c r="A8" s="15" t="s">
        <v>19</v>
      </c>
      <c r="B8" s="32" t="s">
        <v>57</v>
      </c>
      <c r="C8" s="28" t="s">
        <v>74</v>
      </c>
      <c r="D8" s="18">
        <v>288380</v>
      </c>
      <c r="E8" s="78">
        <v>0.7</v>
      </c>
      <c r="F8" s="29">
        <v>286355</v>
      </c>
      <c r="G8" s="78">
        <v>4.7</v>
      </c>
      <c r="H8" s="78">
        <v>7.7</v>
      </c>
      <c r="I8" s="78">
        <v>63.6</v>
      </c>
      <c r="J8" s="78">
        <v>80.5</v>
      </c>
      <c r="K8" s="79">
        <v>87.7</v>
      </c>
      <c r="L8" s="75">
        <v>176540</v>
      </c>
      <c r="M8" s="76">
        <v>14600</v>
      </c>
      <c r="N8" s="76">
        <v>20400</v>
      </c>
      <c r="O8" s="77">
        <v>25900</v>
      </c>
      <c r="P8" s="20"/>
      <c r="Q8" s="2"/>
      <c r="R8" s="2"/>
      <c r="S8" s="2"/>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row>
    <row r="9" spans="1:57" s="19" customFormat="1" x14ac:dyDescent="0.2">
      <c r="A9" s="15" t="s">
        <v>19</v>
      </c>
      <c r="B9" s="32" t="s">
        <v>57</v>
      </c>
      <c r="C9" s="32" t="s">
        <v>80</v>
      </c>
      <c r="D9" s="18">
        <v>211890</v>
      </c>
      <c r="E9" s="78">
        <v>0.6</v>
      </c>
      <c r="F9" s="29">
        <v>210695</v>
      </c>
      <c r="G9" s="78">
        <v>4.2</v>
      </c>
      <c r="H9" s="78">
        <v>7.9</v>
      </c>
      <c r="I9" s="78">
        <v>63.3</v>
      </c>
      <c r="J9" s="78">
        <v>80.099999999999994</v>
      </c>
      <c r="K9" s="79">
        <v>87.9</v>
      </c>
      <c r="L9" s="75">
        <v>129890</v>
      </c>
      <c r="M9" s="76">
        <v>14900</v>
      </c>
      <c r="N9" s="76">
        <v>20000</v>
      </c>
      <c r="O9" s="77">
        <v>25200</v>
      </c>
      <c r="P9" s="20"/>
      <c r="Q9" s="135"/>
      <c r="R9" s="2"/>
      <c r="S9" s="2"/>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row>
    <row r="10" spans="1:57" s="19" customFormat="1" x14ac:dyDescent="0.2">
      <c r="A10" s="171" t="s">
        <v>19</v>
      </c>
      <c r="B10" s="172" t="s">
        <v>57</v>
      </c>
      <c r="C10" s="170" t="s">
        <v>311</v>
      </c>
      <c r="D10" s="173">
        <v>76490</v>
      </c>
      <c r="E10" s="174">
        <v>1.1000000000000001</v>
      </c>
      <c r="F10" s="175">
        <v>75660</v>
      </c>
      <c r="G10" s="174">
        <v>6</v>
      </c>
      <c r="H10" s="174">
        <v>7</v>
      </c>
      <c r="I10" s="174">
        <v>64.5</v>
      </c>
      <c r="J10" s="174">
        <v>81.5</v>
      </c>
      <c r="K10" s="176">
        <v>87</v>
      </c>
      <c r="L10" s="177">
        <v>46650</v>
      </c>
      <c r="M10" s="178">
        <v>14600</v>
      </c>
      <c r="N10" s="178">
        <v>21500</v>
      </c>
      <c r="O10" s="179">
        <v>28800</v>
      </c>
      <c r="P10" s="20"/>
      <c r="Q10" s="135"/>
      <c r="R10" s="2"/>
      <c r="S10" s="2"/>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row>
    <row r="11" spans="1:57" x14ac:dyDescent="0.2">
      <c r="A11" s="15" t="s">
        <v>19</v>
      </c>
      <c r="B11" s="32" t="s">
        <v>57</v>
      </c>
      <c r="C11" s="160" t="s">
        <v>75</v>
      </c>
      <c r="D11" s="18">
        <v>30155</v>
      </c>
      <c r="E11" s="78">
        <v>0.9</v>
      </c>
      <c r="F11" s="29">
        <v>29870</v>
      </c>
      <c r="G11" s="78">
        <v>5.7</v>
      </c>
      <c r="H11" s="78">
        <v>8.5</v>
      </c>
      <c r="I11" s="78">
        <v>65.900000000000006</v>
      </c>
      <c r="J11" s="78">
        <v>80.400000000000006</v>
      </c>
      <c r="K11" s="79">
        <v>85.8</v>
      </c>
      <c r="L11" s="75">
        <v>18980</v>
      </c>
      <c r="M11" s="76">
        <v>14200</v>
      </c>
      <c r="N11" s="76">
        <v>20100</v>
      </c>
      <c r="O11" s="77">
        <v>26600</v>
      </c>
      <c r="Q11" s="135"/>
      <c r="BE11" s="1"/>
    </row>
    <row r="12" spans="1:57" x14ac:dyDescent="0.2">
      <c r="A12" s="15" t="s">
        <v>19</v>
      </c>
      <c r="B12" s="32" t="s">
        <v>57</v>
      </c>
      <c r="C12" s="160" t="s">
        <v>76</v>
      </c>
      <c r="D12" s="18">
        <v>25165</v>
      </c>
      <c r="E12" s="78">
        <v>1.3</v>
      </c>
      <c r="F12" s="29">
        <v>24830</v>
      </c>
      <c r="G12" s="78">
        <v>5.8</v>
      </c>
      <c r="H12" s="78">
        <v>6.1</v>
      </c>
      <c r="I12" s="78">
        <v>64.8</v>
      </c>
      <c r="J12" s="78">
        <v>83.2</v>
      </c>
      <c r="K12" s="79">
        <v>88.1</v>
      </c>
      <c r="L12" s="75">
        <v>15430</v>
      </c>
      <c r="M12" s="76">
        <v>15400</v>
      </c>
      <c r="N12" s="76">
        <v>22400</v>
      </c>
      <c r="O12" s="77">
        <v>29600</v>
      </c>
      <c r="Q12" s="135"/>
      <c r="BE12" s="1"/>
    </row>
    <row r="13" spans="1:57" x14ac:dyDescent="0.2">
      <c r="A13" s="15" t="s">
        <v>19</v>
      </c>
      <c r="B13" s="32" t="s">
        <v>57</v>
      </c>
      <c r="C13" s="160" t="s">
        <v>77</v>
      </c>
      <c r="D13" s="18">
        <v>13735</v>
      </c>
      <c r="E13" s="78">
        <v>1</v>
      </c>
      <c r="F13" s="29">
        <v>13600</v>
      </c>
      <c r="G13" s="78">
        <v>5.4</v>
      </c>
      <c r="H13" s="78">
        <v>5.7</v>
      </c>
      <c r="I13" s="78">
        <v>63.3</v>
      </c>
      <c r="J13" s="78">
        <v>83.2</v>
      </c>
      <c r="K13" s="79">
        <v>88.9</v>
      </c>
      <c r="L13" s="75">
        <v>8210</v>
      </c>
      <c r="M13" s="76">
        <v>15300</v>
      </c>
      <c r="N13" s="76">
        <v>23000</v>
      </c>
      <c r="O13" s="77">
        <v>31000</v>
      </c>
      <c r="Q13" s="135"/>
      <c r="BE13" s="1"/>
    </row>
    <row r="14" spans="1:57" x14ac:dyDescent="0.2">
      <c r="A14" s="15" t="s">
        <v>19</v>
      </c>
      <c r="B14" s="32" t="s">
        <v>57</v>
      </c>
      <c r="C14" s="160" t="s">
        <v>78</v>
      </c>
      <c r="D14" s="18">
        <v>5965</v>
      </c>
      <c r="E14" s="78">
        <v>1.1000000000000001</v>
      </c>
      <c r="F14" s="29">
        <v>5900</v>
      </c>
      <c r="G14" s="78">
        <v>7.5</v>
      </c>
      <c r="H14" s="78">
        <v>6.5</v>
      </c>
      <c r="I14" s="78">
        <v>61.5</v>
      </c>
      <c r="J14" s="78">
        <v>79</v>
      </c>
      <c r="K14" s="79">
        <v>86</v>
      </c>
      <c r="L14" s="75">
        <v>3405</v>
      </c>
      <c r="M14" s="76">
        <v>13500</v>
      </c>
      <c r="N14" s="76">
        <v>22600</v>
      </c>
      <c r="O14" s="77">
        <v>31800</v>
      </c>
      <c r="Q14" s="135"/>
      <c r="BE14" s="1"/>
    </row>
    <row r="15" spans="1:57" x14ac:dyDescent="0.2">
      <c r="A15" s="15" t="s">
        <v>19</v>
      </c>
      <c r="B15" s="32" t="s">
        <v>57</v>
      </c>
      <c r="C15" s="160" t="s">
        <v>79</v>
      </c>
      <c r="D15" s="18">
        <v>1475</v>
      </c>
      <c r="E15" s="78">
        <v>0.9</v>
      </c>
      <c r="F15" s="29">
        <v>1460</v>
      </c>
      <c r="G15" s="78">
        <v>15.7</v>
      </c>
      <c r="H15" s="78">
        <v>7.5</v>
      </c>
      <c r="I15" s="78">
        <v>53.6</v>
      </c>
      <c r="J15" s="78">
        <v>69</v>
      </c>
      <c r="K15" s="79">
        <v>76.8</v>
      </c>
      <c r="L15" s="75">
        <v>630</v>
      </c>
      <c r="M15" s="76">
        <v>5800</v>
      </c>
      <c r="N15" s="76">
        <v>15000</v>
      </c>
      <c r="O15" s="77">
        <v>28500</v>
      </c>
      <c r="Q15" s="135"/>
      <c r="BE15" s="1"/>
    </row>
    <row r="16" spans="1:57" x14ac:dyDescent="0.2">
      <c r="A16" s="15"/>
      <c r="B16" s="32"/>
      <c r="C16" s="15"/>
      <c r="D16" s="18"/>
      <c r="E16" s="78"/>
      <c r="F16" s="29"/>
      <c r="G16" s="78"/>
      <c r="H16" s="78"/>
      <c r="I16" s="78"/>
      <c r="J16" s="78"/>
      <c r="K16" s="79"/>
      <c r="L16" s="75"/>
      <c r="M16" s="76"/>
      <c r="N16" s="76"/>
      <c r="O16" s="77"/>
      <c r="Q16" s="135"/>
      <c r="BE16" s="1"/>
    </row>
    <row r="17" spans="1:57" x14ac:dyDescent="0.2">
      <c r="A17" s="15" t="s">
        <v>19</v>
      </c>
      <c r="B17" s="35" t="s">
        <v>6</v>
      </c>
      <c r="C17" s="28" t="s">
        <v>74</v>
      </c>
      <c r="D17" s="18">
        <v>167270</v>
      </c>
      <c r="E17" s="78">
        <v>0.6</v>
      </c>
      <c r="F17" s="29">
        <v>166200</v>
      </c>
      <c r="G17" s="78">
        <v>3.9</v>
      </c>
      <c r="H17" s="78">
        <v>7.2</v>
      </c>
      <c r="I17" s="78">
        <v>64.2</v>
      </c>
      <c r="J17" s="78">
        <v>82.4</v>
      </c>
      <c r="K17" s="79">
        <v>88.9</v>
      </c>
      <c r="L17" s="75">
        <v>103800</v>
      </c>
      <c r="M17" s="76">
        <v>14200</v>
      </c>
      <c r="N17" s="76">
        <v>19700</v>
      </c>
      <c r="O17" s="77">
        <v>24800</v>
      </c>
      <c r="Q17" s="135"/>
      <c r="BE17" s="1"/>
    </row>
    <row r="18" spans="1:57" x14ac:dyDescent="0.2">
      <c r="A18" s="15" t="s">
        <v>19</v>
      </c>
      <c r="B18" s="35" t="s">
        <v>6</v>
      </c>
      <c r="C18" s="32" t="s">
        <v>80</v>
      </c>
      <c r="D18" s="18">
        <v>119845</v>
      </c>
      <c r="E18" s="78">
        <v>0.5</v>
      </c>
      <c r="F18" s="29">
        <v>119280</v>
      </c>
      <c r="G18" s="78">
        <v>3.3</v>
      </c>
      <c r="H18" s="78">
        <v>7.5</v>
      </c>
      <c r="I18" s="78">
        <v>63.6</v>
      </c>
      <c r="J18" s="78">
        <v>82.1</v>
      </c>
      <c r="K18" s="79">
        <v>89.2</v>
      </c>
      <c r="L18" s="75">
        <v>74105</v>
      </c>
      <c r="M18" s="76">
        <v>14600</v>
      </c>
      <c r="N18" s="76">
        <v>19300</v>
      </c>
      <c r="O18" s="77">
        <v>24100</v>
      </c>
      <c r="Q18" s="135"/>
      <c r="BE18" s="1"/>
    </row>
    <row r="19" spans="1:57" x14ac:dyDescent="0.2">
      <c r="A19" s="171" t="s">
        <v>19</v>
      </c>
      <c r="B19" s="172" t="s">
        <v>6</v>
      </c>
      <c r="C19" s="170" t="s">
        <v>311</v>
      </c>
      <c r="D19" s="173">
        <v>47425</v>
      </c>
      <c r="E19" s="174">
        <v>1.1000000000000001</v>
      </c>
      <c r="F19" s="175">
        <v>46915</v>
      </c>
      <c r="G19" s="174">
        <v>5.3</v>
      </c>
      <c r="H19" s="174">
        <v>6.5</v>
      </c>
      <c r="I19" s="174">
        <v>65.8</v>
      </c>
      <c r="J19" s="174">
        <v>83.3</v>
      </c>
      <c r="K19" s="176">
        <v>88.2</v>
      </c>
      <c r="L19" s="177">
        <v>29695</v>
      </c>
      <c r="M19" s="178">
        <v>14200</v>
      </c>
      <c r="N19" s="178">
        <v>20800</v>
      </c>
      <c r="O19" s="179">
        <v>27000</v>
      </c>
      <c r="Q19" s="135"/>
      <c r="BE19" s="1"/>
    </row>
    <row r="20" spans="1:57" s="2" customFormat="1" x14ac:dyDescent="0.2">
      <c r="A20" s="15" t="s">
        <v>19</v>
      </c>
      <c r="B20" s="35" t="s">
        <v>6</v>
      </c>
      <c r="C20" s="15" t="s">
        <v>75</v>
      </c>
      <c r="D20" s="18">
        <v>16880</v>
      </c>
      <c r="E20" s="78">
        <v>0.9</v>
      </c>
      <c r="F20" s="29">
        <v>16735</v>
      </c>
      <c r="G20" s="78">
        <v>4.5999999999999996</v>
      </c>
      <c r="H20" s="78">
        <v>7.9</v>
      </c>
      <c r="I20" s="78">
        <v>66.599999999999994</v>
      </c>
      <c r="J20" s="78">
        <v>82.6</v>
      </c>
      <c r="K20" s="79">
        <v>87.5</v>
      </c>
      <c r="L20" s="75">
        <v>10785</v>
      </c>
      <c r="M20" s="76">
        <v>13900</v>
      </c>
      <c r="N20" s="76">
        <v>19700</v>
      </c>
      <c r="O20" s="77">
        <v>25900</v>
      </c>
      <c r="Q20" s="135"/>
    </row>
    <row r="21" spans="1:57" s="2" customFormat="1" x14ac:dyDescent="0.2">
      <c r="A21" s="15" t="s">
        <v>19</v>
      </c>
      <c r="B21" s="35" t="s">
        <v>6</v>
      </c>
      <c r="C21" s="15" t="s">
        <v>76</v>
      </c>
      <c r="D21" s="18">
        <v>16125</v>
      </c>
      <c r="E21" s="78">
        <v>1.3</v>
      </c>
      <c r="F21" s="29">
        <v>15910</v>
      </c>
      <c r="G21" s="78">
        <v>5.0999999999999996</v>
      </c>
      <c r="H21" s="78">
        <v>5.8</v>
      </c>
      <c r="I21" s="78">
        <v>66.099999999999994</v>
      </c>
      <c r="J21" s="78">
        <v>84.5</v>
      </c>
      <c r="K21" s="79">
        <v>89</v>
      </c>
      <c r="L21" s="75">
        <v>10150</v>
      </c>
      <c r="M21" s="76">
        <v>14200</v>
      </c>
      <c r="N21" s="76">
        <v>21500</v>
      </c>
      <c r="O21" s="77">
        <v>27000</v>
      </c>
      <c r="Q21" s="135"/>
    </row>
    <row r="22" spans="1:57" s="2" customFormat="1" x14ac:dyDescent="0.2">
      <c r="A22" s="15" t="s">
        <v>19</v>
      </c>
      <c r="B22" s="35" t="s">
        <v>6</v>
      </c>
      <c r="C22" s="15" t="s">
        <v>77</v>
      </c>
      <c r="D22" s="18">
        <v>9595</v>
      </c>
      <c r="E22" s="78">
        <v>1</v>
      </c>
      <c r="F22" s="29">
        <v>9500</v>
      </c>
      <c r="G22" s="78">
        <v>5</v>
      </c>
      <c r="H22" s="78">
        <v>5.4</v>
      </c>
      <c r="I22" s="78">
        <v>65</v>
      </c>
      <c r="J22" s="78">
        <v>84.4</v>
      </c>
      <c r="K22" s="79">
        <v>89.5</v>
      </c>
      <c r="L22" s="75">
        <v>5940</v>
      </c>
      <c r="M22" s="76">
        <v>14600</v>
      </c>
      <c r="N22" s="76">
        <v>21900</v>
      </c>
      <c r="O22" s="77">
        <v>29200</v>
      </c>
      <c r="Q22" s="135"/>
    </row>
    <row r="23" spans="1:57" s="2" customFormat="1" x14ac:dyDescent="0.2">
      <c r="A23" s="15" t="s">
        <v>19</v>
      </c>
      <c r="B23" s="35" t="s">
        <v>6</v>
      </c>
      <c r="C23" s="15" t="s">
        <v>78</v>
      </c>
      <c r="D23" s="18">
        <v>4050</v>
      </c>
      <c r="E23" s="78">
        <v>1</v>
      </c>
      <c r="F23" s="29">
        <v>4010</v>
      </c>
      <c r="G23" s="78">
        <v>7.4</v>
      </c>
      <c r="H23" s="78">
        <v>6.3</v>
      </c>
      <c r="I23" s="78">
        <v>64.900000000000006</v>
      </c>
      <c r="J23" s="78">
        <v>81</v>
      </c>
      <c r="K23" s="79">
        <v>86.3</v>
      </c>
      <c r="L23" s="75">
        <v>2465</v>
      </c>
      <c r="M23" s="76">
        <v>13500</v>
      </c>
      <c r="N23" s="76">
        <v>21500</v>
      </c>
      <c r="O23" s="77">
        <v>29900</v>
      </c>
      <c r="Q23" s="135"/>
    </row>
    <row r="24" spans="1:57" s="2" customFormat="1" x14ac:dyDescent="0.2">
      <c r="A24" s="15" t="s">
        <v>19</v>
      </c>
      <c r="B24" s="35" t="s">
        <v>6</v>
      </c>
      <c r="C24" s="15" t="s">
        <v>79</v>
      </c>
      <c r="D24" s="18">
        <v>775</v>
      </c>
      <c r="E24" s="78">
        <v>1.3</v>
      </c>
      <c r="F24" s="29">
        <v>765</v>
      </c>
      <c r="G24" s="78">
        <v>16.600000000000001</v>
      </c>
      <c r="H24" s="78">
        <v>6.9</v>
      </c>
      <c r="I24" s="78">
        <v>57.3</v>
      </c>
      <c r="J24" s="78">
        <v>69.599999999999994</v>
      </c>
      <c r="K24" s="79">
        <v>76.400000000000006</v>
      </c>
      <c r="L24" s="75">
        <v>360</v>
      </c>
      <c r="M24" s="76">
        <v>5500</v>
      </c>
      <c r="N24" s="76">
        <v>12800</v>
      </c>
      <c r="O24" s="77">
        <v>24800</v>
      </c>
      <c r="Q24" s="135"/>
    </row>
    <row r="25" spans="1:57" s="2" customFormat="1" x14ac:dyDescent="0.2">
      <c r="A25" s="15" t="s">
        <v>0</v>
      </c>
      <c r="B25" s="35"/>
      <c r="C25" s="15"/>
      <c r="D25" s="18"/>
      <c r="E25" s="78"/>
      <c r="F25" s="29"/>
      <c r="G25" s="78"/>
      <c r="H25" s="78"/>
      <c r="I25" s="78"/>
      <c r="J25" s="78"/>
      <c r="K25" s="79"/>
      <c r="L25" s="75"/>
      <c r="M25" s="76"/>
      <c r="N25" s="76"/>
      <c r="O25" s="77"/>
      <c r="Q25" s="135"/>
    </row>
    <row r="26" spans="1:57" s="2" customFormat="1" x14ac:dyDescent="0.2">
      <c r="A26" s="15" t="s">
        <v>19</v>
      </c>
      <c r="B26" s="35" t="s">
        <v>3</v>
      </c>
      <c r="C26" s="28" t="s">
        <v>74</v>
      </c>
      <c r="D26" s="18">
        <v>121110</v>
      </c>
      <c r="E26" s="78">
        <v>0.8</v>
      </c>
      <c r="F26" s="29">
        <v>120155</v>
      </c>
      <c r="G26" s="78">
        <v>5.8</v>
      </c>
      <c r="H26" s="78">
        <v>8.3000000000000007</v>
      </c>
      <c r="I26" s="78">
        <v>62.8</v>
      </c>
      <c r="J26" s="78">
        <v>77.7</v>
      </c>
      <c r="K26" s="79">
        <v>85.9</v>
      </c>
      <c r="L26" s="75">
        <v>72745</v>
      </c>
      <c r="M26" s="76">
        <v>15300</v>
      </c>
      <c r="N26" s="76">
        <v>21200</v>
      </c>
      <c r="O26" s="77">
        <v>27700</v>
      </c>
      <c r="Q26" s="135"/>
    </row>
    <row r="27" spans="1:57" s="2" customFormat="1" x14ac:dyDescent="0.2">
      <c r="A27" s="15" t="s">
        <v>19</v>
      </c>
      <c r="B27" s="35" t="s">
        <v>3</v>
      </c>
      <c r="C27" s="32" t="s">
        <v>80</v>
      </c>
      <c r="D27" s="18">
        <v>92045</v>
      </c>
      <c r="E27" s="78">
        <v>0.7</v>
      </c>
      <c r="F27" s="29">
        <v>91410</v>
      </c>
      <c r="G27" s="78">
        <v>5.3</v>
      </c>
      <c r="H27" s="78">
        <v>8.5</v>
      </c>
      <c r="I27" s="78">
        <v>63</v>
      </c>
      <c r="J27" s="78">
        <v>77.5</v>
      </c>
      <c r="K27" s="79">
        <v>86.2</v>
      </c>
      <c r="L27" s="75">
        <v>55785</v>
      </c>
      <c r="M27" s="76">
        <v>15300</v>
      </c>
      <c r="N27" s="76">
        <v>20800</v>
      </c>
      <c r="O27" s="77">
        <v>27000</v>
      </c>
      <c r="Q27" s="135"/>
    </row>
    <row r="28" spans="1:57" s="2" customFormat="1" x14ac:dyDescent="0.2">
      <c r="A28" s="171" t="s">
        <v>19</v>
      </c>
      <c r="B28" s="172" t="s">
        <v>3</v>
      </c>
      <c r="C28" s="170" t="s">
        <v>311</v>
      </c>
      <c r="D28" s="173">
        <v>29065</v>
      </c>
      <c r="E28" s="174">
        <v>1.1000000000000001</v>
      </c>
      <c r="F28" s="175">
        <v>28740</v>
      </c>
      <c r="G28" s="174">
        <v>7.1</v>
      </c>
      <c r="H28" s="174">
        <v>7.9</v>
      </c>
      <c r="I28" s="174">
        <v>62.3</v>
      </c>
      <c r="J28" s="174">
        <v>78.599999999999994</v>
      </c>
      <c r="K28" s="176">
        <v>85</v>
      </c>
      <c r="L28" s="177">
        <v>16955</v>
      </c>
      <c r="M28" s="178">
        <v>16100</v>
      </c>
      <c r="N28" s="178">
        <v>23000</v>
      </c>
      <c r="O28" s="179">
        <v>32500</v>
      </c>
      <c r="Q28" s="135"/>
    </row>
    <row r="29" spans="1:57" s="2" customFormat="1" ht="14.25" customHeight="1" x14ac:dyDescent="0.2">
      <c r="A29" s="15" t="s">
        <v>19</v>
      </c>
      <c r="B29" s="35" t="s">
        <v>3</v>
      </c>
      <c r="C29" s="15" t="s">
        <v>75</v>
      </c>
      <c r="D29" s="18">
        <v>13270</v>
      </c>
      <c r="E29" s="78">
        <v>1</v>
      </c>
      <c r="F29" s="29">
        <v>13135</v>
      </c>
      <c r="G29" s="78">
        <v>7</v>
      </c>
      <c r="H29" s="78">
        <v>9.4</v>
      </c>
      <c r="I29" s="78">
        <v>64.900000000000006</v>
      </c>
      <c r="J29" s="78">
        <v>77.599999999999994</v>
      </c>
      <c r="K29" s="79">
        <v>83.6</v>
      </c>
      <c r="L29" s="75">
        <v>8200</v>
      </c>
      <c r="M29" s="76">
        <v>15000</v>
      </c>
      <c r="N29" s="76">
        <v>20800</v>
      </c>
      <c r="O29" s="77">
        <v>28100</v>
      </c>
      <c r="Q29" s="135"/>
    </row>
    <row r="30" spans="1:57" s="2" customFormat="1" x14ac:dyDescent="0.2">
      <c r="A30" s="15" t="s">
        <v>19</v>
      </c>
      <c r="B30" s="35" t="s">
        <v>3</v>
      </c>
      <c r="C30" s="15" t="s">
        <v>76</v>
      </c>
      <c r="D30" s="18">
        <v>9040</v>
      </c>
      <c r="E30" s="78">
        <v>1.3</v>
      </c>
      <c r="F30" s="29">
        <v>8920</v>
      </c>
      <c r="G30" s="78">
        <v>7</v>
      </c>
      <c r="H30" s="78">
        <v>6.5</v>
      </c>
      <c r="I30" s="78">
        <v>62.6</v>
      </c>
      <c r="J30" s="78">
        <v>80.8</v>
      </c>
      <c r="K30" s="79">
        <v>86.6</v>
      </c>
      <c r="L30" s="75">
        <v>5280</v>
      </c>
      <c r="M30" s="76">
        <v>18000</v>
      </c>
      <c r="N30" s="76">
        <v>25200</v>
      </c>
      <c r="O30" s="77">
        <v>35000</v>
      </c>
      <c r="Q30" s="135"/>
    </row>
    <row r="31" spans="1:57" s="2" customFormat="1" x14ac:dyDescent="0.2">
      <c r="A31" s="15" t="s">
        <v>19</v>
      </c>
      <c r="B31" s="35" t="s">
        <v>3</v>
      </c>
      <c r="C31" s="15" t="s">
        <v>77</v>
      </c>
      <c r="D31" s="18">
        <v>4140</v>
      </c>
      <c r="E31" s="78">
        <v>0.9</v>
      </c>
      <c r="F31" s="29">
        <v>4100</v>
      </c>
      <c r="G31" s="78">
        <v>6.3</v>
      </c>
      <c r="H31" s="78">
        <v>6.3</v>
      </c>
      <c r="I31" s="78">
        <v>59.3</v>
      </c>
      <c r="J31" s="78">
        <v>80.400000000000006</v>
      </c>
      <c r="K31" s="79">
        <v>87.4</v>
      </c>
      <c r="L31" s="75">
        <v>2270</v>
      </c>
      <c r="M31" s="76">
        <v>17900</v>
      </c>
      <c r="N31" s="76">
        <v>27000</v>
      </c>
      <c r="O31" s="77">
        <v>39800</v>
      </c>
      <c r="Q31" s="135"/>
    </row>
    <row r="32" spans="1:57" s="2" customFormat="1" x14ac:dyDescent="0.2">
      <c r="A32" s="15" t="s">
        <v>19</v>
      </c>
      <c r="B32" s="35" t="s">
        <v>3</v>
      </c>
      <c r="C32" s="15" t="s">
        <v>78</v>
      </c>
      <c r="D32" s="18">
        <v>1915</v>
      </c>
      <c r="E32" s="78">
        <v>1.3</v>
      </c>
      <c r="F32" s="29">
        <v>1890</v>
      </c>
      <c r="G32" s="78">
        <v>7.9</v>
      </c>
      <c r="H32" s="78">
        <v>6.8</v>
      </c>
      <c r="I32" s="78">
        <v>54.4</v>
      </c>
      <c r="J32" s="78">
        <v>74.8</v>
      </c>
      <c r="K32" s="79">
        <v>85.2</v>
      </c>
      <c r="L32" s="75">
        <v>935</v>
      </c>
      <c r="M32" s="76">
        <v>14500</v>
      </c>
      <c r="N32" s="76">
        <v>26600</v>
      </c>
      <c r="O32" s="77">
        <v>38000</v>
      </c>
      <c r="Q32" s="135"/>
    </row>
    <row r="33" spans="1:17" s="2" customFormat="1" x14ac:dyDescent="0.2">
      <c r="A33" s="15" t="s">
        <v>19</v>
      </c>
      <c r="B33" s="35" t="s">
        <v>3</v>
      </c>
      <c r="C33" s="15" t="s">
        <v>79</v>
      </c>
      <c r="D33" s="18">
        <v>700</v>
      </c>
      <c r="E33" s="78">
        <v>0.6</v>
      </c>
      <c r="F33" s="29">
        <v>695</v>
      </c>
      <c r="G33" s="78">
        <v>14.7</v>
      </c>
      <c r="H33" s="78">
        <v>8</v>
      </c>
      <c r="I33" s="78">
        <v>49.6</v>
      </c>
      <c r="J33" s="78">
        <v>68.400000000000006</v>
      </c>
      <c r="K33" s="79">
        <v>77.3</v>
      </c>
      <c r="L33" s="75">
        <v>270</v>
      </c>
      <c r="M33" s="76">
        <v>6900</v>
      </c>
      <c r="N33" s="76">
        <v>19500</v>
      </c>
      <c r="O33" s="77">
        <v>34300</v>
      </c>
      <c r="Q33" s="135"/>
    </row>
    <row r="34" spans="1:17" s="2" customFormat="1" x14ac:dyDescent="0.2">
      <c r="A34" s="15"/>
      <c r="B34" s="35"/>
      <c r="C34" s="15"/>
      <c r="D34" s="18"/>
      <c r="E34" s="78"/>
      <c r="F34" s="29"/>
      <c r="G34" s="78"/>
      <c r="H34" s="78"/>
      <c r="I34" s="78"/>
      <c r="J34" s="78"/>
      <c r="K34" s="79"/>
      <c r="L34" s="75"/>
      <c r="M34" s="76"/>
      <c r="N34" s="76"/>
      <c r="O34" s="77"/>
      <c r="Q34" s="135"/>
    </row>
    <row r="35" spans="1:17" s="2" customFormat="1" x14ac:dyDescent="0.2">
      <c r="A35" s="15" t="s">
        <v>20</v>
      </c>
      <c r="B35" s="32" t="s">
        <v>57</v>
      </c>
      <c r="C35" s="28" t="s">
        <v>74</v>
      </c>
      <c r="D35" s="18">
        <v>303915</v>
      </c>
      <c r="E35" s="78">
        <v>0.9</v>
      </c>
      <c r="F35" s="29">
        <v>301280</v>
      </c>
      <c r="G35" s="78">
        <v>7.3</v>
      </c>
      <c r="H35" s="78">
        <v>6.8</v>
      </c>
      <c r="I35" s="78">
        <v>71.3</v>
      </c>
      <c r="J35" s="78">
        <v>82.5</v>
      </c>
      <c r="K35" s="79">
        <v>85.9</v>
      </c>
      <c r="L35" s="75">
        <v>207805</v>
      </c>
      <c r="M35" s="76">
        <v>17900</v>
      </c>
      <c r="N35" s="76">
        <v>23700</v>
      </c>
      <c r="O35" s="77">
        <v>30700</v>
      </c>
      <c r="Q35" s="135"/>
    </row>
    <row r="36" spans="1:17" s="2" customFormat="1" x14ac:dyDescent="0.2">
      <c r="A36" s="15" t="s">
        <v>20</v>
      </c>
      <c r="B36" s="32" t="s">
        <v>57</v>
      </c>
      <c r="C36" s="32" t="s">
        <v>80</v>
      </c>
      <c r="D36" s="18">
        <v>223870</v>
      </c>
      <c r="E36" s="78">
        <v>0.6</v>
      </c>
      <c r="F36" s="29">
        <v>222555</v>
      </c>
      <c r="G36" s="78">
        <v>6.9</v>
      </c>
      <c r="H36" s="78">
        <v>6.8</v>
      </c>
      <c r="I36" s="78">
        <v>71.900000000000006</v>
      </c>
      <c r="J36" s="78">
        <v>82.7</v>
      </c>
      <c r="K36" s="79">
        <v>86.3</v>
      </c>
      <c r="L36" s="75">
        <v>155760</v>
      </c>
      <c r="M36" s="76">
        <v>18200</v>
      </c>
      <c r="N36" s="76">
        <v>23700</v>
      </c>
      <c r="O36" s="77">
        <v>30300</v>
      </c>
      <c r="Q36" s="135"/>
    </row>
    <row r="37" spans="1:17" s="2" customFormat="1" x14ac:dyDescent="0.2">
      <c r="A37" s="171" t="s">
        <v>20</v>
      </c>
      <c r="B37" s="172" t="s">
        <v>57</v>
      </c>
      <c r="C37" s="170" t="s">
        <v>311</v>
      </c>
      <c r="D37" s="173">
        <v>80025</v>
      </c>
      <c r="E37" s="174">
        <v>1.6</v>
      </c>
      <c r="F37" s="175">
        <v>78710</v>
      </c>
      <c r="G37" s="174">
        <v>8.5</v>
      </c>
      <c r="H37" s="174">
        <v>6.7</v>
      </c>
      <c r="I37" s="174">
        <v>69.5</v>
      </c>
      <c r="J37" s="174">
        <v>82</v>
      </c>
      <c r="K37" s="176">
        <v>84.8</v>
      </c>
      <c r="L37" s="177">
        <v>52035</v>
      </c>
      <c r="M37" s="178">
        <v>16100</v>
      </c>
      <c r="N37" s="178">
        <v>23400</v>
      </c>
      <c r="O37" s="179">
        <v>31400</v>
      </c>
      <c r="Q37" s="135"/>
    </row>
    <row r="38" spans="1:17" s="2" customFormat="1" x14ac:dyDescent="0.2">
      <c r="A38" s="15" t="s">
        <v>20</v>
      </c>
      <c r="B38" s="32" t="s">
        <v>57</v>
      </c>
      <c r="C38" s="15" t="s">
        <v>75</v>
      </c>
      <c r="D38" s="18">
        <v>31835</v>
      </c>
      <c r="E38" s="78">
        <v>1.5</v>
      </c>
      <c r="F38" s="29">
        <v>31370</v>
      </c>
      <c r="G38" s="78">
        <v>8.5</v>
      </c>
      <c r="H38" s="78">
        <v>7.7</v>
      </c>
      <c r="I38" s="78">
        <v>71.099999999999994</v>
      </c>
      <c r="J38" s="78">
        <v>81.400000000000006</v>
      </c>
      <c r="K38" s="79">
        <v>83.8</v>
      </c>
      <c r="L38" s="75">
        <v>21435</v>
      </c>
      <c r="M38" s="76">
        <v>16300</v>
      </c>
      <c r="N38" s="76">
        <v>23000</v>
      </c>
      <c r="O38" s="77">
        <v>30300</v>
      </c>
      <c r="Q38" s="135"/>
    </row>
    <row r="39" spans="1:17" s="2" customFormat="1" x14ac:dyDescent="0.2">
      <c r="A39" s="15" t="s">
        <v>20</v>
      </c>
      <c r="B39" s="32" t="s">
        <v>57</v>
      </c>
      <c r="C39" s="15" t="s">
        <v>76</v>
      </c>
      <c r="D39" s="18">
        <v>25770</v>
      </c>
      <c r="E39" s="78">
        <v>2</v>
      </c>
      <c r="F39" s="29">
        <v>25255</v>
      </c>
      <c r="G39" s="78">
        <v>8.3000000000000007</v>
      </c>
      <c r="H39" s="78">
        <v>6.4</v>
      </c>
      <c r="I39" s="78">
        <v>67.7</v>
      </c>
      <c r="J39" s="78">
        <v>82.3</v>
      </c>
      <c r="K39" s="79">
        <v>85.3</v>
      </c>
      <c r="L39" s="75">
        <v>16275</v>
      </c>
      <c r="M39" s="76">
        <v>15700</v>
      </c>
      <c r="N39" s="76">
        <v>23400</v>
      </c>
      <c r="O39" s="77">
        <v>31000</v>
      </c>
      <c r="Q39" s="135"/>
    </row>
    <row r="40" spans="1:17" s="2" customFormat="1" x14ac:dyDescent="0.2">
      <c r="A40" s="15" t="s">
        <v>20</v>
      </c>
      <c r="B40" s="32" t="s">
        <v>57</v>
      </c>
      <c r="C40" s="15" t="s">
        <v>77</v>
      </c>
      <c r="D40" s="18">
        <v>15000</v>
      </c>
      <c r="E40" s="78">
        <v>1.6</v>
      </c>
      <c r="F40" s="29">
        <v>14760</v>
      </c>
      <c r="G40" s="78">
        <v>7.3</v>
      </c>
      <c r="H40" s="78">
        <v>5.7</v>
      </c>
      <c r="I40" s="78">
        <v>68.7</v>
      </c>
      <c r="J40" s="78">
        <v>83.9</v>
      </c>
      <c r="K40" s="79">
        <v>87</v>
      </c>
      <c r="L40" s="75">
        <v>9700</v>
      </c>
      <c r="M40" s="76">
        <v>16400</v>
      </c>
      <c r="N40" s="76">
        <v>24500</v>
      </c>
      <c r="O40" s="77">
        <v>32800</v>
      </c>
      <c r="Q40" s="135"/>
    </row>
    <row r="41" spans="1:17" s="2" customFormat="1" ht="14.25" customHeight="1" x14ac:dyDescent="0.2">
      <c r="A41" s="15" t="s">
        <v>20</v>
      </c>
      <c r="B41" s="32" t="s">
        <v>57</v>
      </c>
      <c r="C41" s="15" t="s">
        <v>78</v>
      </c>
      <c r="D41" s="18">
        <v>6090</v>
      </c>
      <c r="E41" s="78">
        <v>1.2</v>
      </c>
      <c r="F41" s="29">
        <v>6015</v>
      </c>
      <c r="G41" s="78">
        <v>9</v>
      </c>
      <c r="H41" s="78">
        <v>5.5</v>
      </c>
      <c r="I41" s="78">
        <v>71.8</v>
      </c>
      <c r="J41" s="78">
        <v>82.8</v>
      </c>
      <c r="K41" s="79">
        <v>85.5</v>
      </c>
      <c r="L41" s="75">
        <v>3990</v>
      </c>
      <c r="M41" s="76">
        <v>15000</v>
      </c>
      <c r="N41" s="76">
        <v>24100</v>
      </c>
      <c r="O41" s="77">
        <v>32800</v>
      </c>
      <c r="Q41" s="135"/>
    </row>
    <row r="42" spans="1:17" s="2" customFormat="1" ht="14.25" customHeight="1" x14ac:dyDescent="0.2">
      <c r="A42" s="15" t="s">
        <v>20</v>
      </c>
      <c r="B42" s="32" t="s">
        <v>57</v>
      </c>
      <c r="C42" s="15" t="s">
        <v>79</v>
      </c>
      <c r="D42" s="18">
        <v>1345</v>
      </c>
      <c r="E42" s="78">
        <v>1.3</v>
      </c>
      <c r="F42" s="29">
        <v>1330</v>
      </c>
      <c r="G42" s="78">
        <v>21.2</v>
      </c>
      <c r="H42" s="78">
        <v>6.4</v>
      </c>
      <c r="I42" s="78">
        <v>61.9</v>
      </c>
      <c r="J42" s="78">
        <v>69.400000000000006</v>
      </c>
      <c r="K42" s="79">
        <v>72.400000000000006</v>
      </c>
      <c r="L42" s="75">
        <v>640</v>
      </c>
      <c r="M42" s="76">
        <v>5500</v>
      </c>
      <c r="N42" s="76">
        <v>13900</v>
      </c>
      <c r="O42" s="77">
        <v>28500</v>
      </c>
      <c r="Q42" s="135"/>
    </row>
    <row r="43" spans="1:17" s="2" customFormat="1" ht="14.25" customHeight="1" x14ac:dyDescent="0.2">
      <c r="A43" s="160"/>
      <c r="B43" s="32"/>
      <c r="C43" s="160"/>
      <c r="D43" s="18"/>
      <c r="E43" s="78"/>
      <c r="F43" s="29"/>
      <c r="G43" s="78"/>
      <c r="H43" s="78"/>
      <c r="I43" s="78"/>
      <c r="J43" s="78"/>
      <c r="K43" s="79"/>
      <c r="L43" s="75"/>
      <c r="M43" s="76"/>
      <c r="N43" s="76"/>
      <c r="O43" s="77"/>
      <c r="Q43" s="135"/>
    </row>
    <row r="44" spans="1:17" s="2" customFormat="1" ht="14.25" customHeight="1" x14ac:dyDescent="0.2">
      <c r="A44" s="15" t="s">
        <v>20</v>
      </c>
      <c r="B44" s="35" t="s">
        <v>6</v>
      </c>
      <c r="C44" s="28" t="s">
        <v>74</v>
      </c>
      <c r="D44" s="18">
        <v>174220</v>
      </c>
      <c r="E44" s="78">
        <v>0.9</v>
      </c>
      <c r="F44" s="29">
        <v>172720</v>
      </c>
      <c r="G44" s="78">
        <v>6.5</v>
      </c>
      <c r="H44" s="78">
        <v>6.5</v>
      </c>
      <c r="I44" s="78">
        <v>71.3</v>
      </c>
      <c r="J44" s="78">
        <v>83.8</v>
      </c>
      <c r="K44" s="79">
        <v>87.1</v>
      </c>
      <c r="L44" s="75">
        <v>119480</v>
      </c>
      <c r="M44" s="76">
        <v>17200</v>
      </c>
      <c r="N44" s="76">
        <v>23000</v>
      </c>
      <c r="O44" s="77">
        <v>28500</v>
      </c>
      <c r="Q44" s="135"/>
    </row>
    <row r="45" spans="1:17" s="2" customFormat="1" ht="14.25" customHeight="1" x14ac:dyDescent="0.2">
      <c r="A45" s="15" t="s">
        <v>20</v>
      </c>
      <c r="B45" s="35" t="s">
        <v>6</v>
      </c>
      <c r="C45" s="32" t="s">
        <v>80</v>
      </c>
      <c r="D45" s="18">
        <v>124775</v>
      </c>
      <c r="E45" s="78">
        <v>0.5</v>
      </c>
      <c r="F45" s="29">
        <v>124110</v>
      </c>
      <c r="G45" s="78">
        <v>6</v>
      </c>
      <c r="H45" s="78">
        <v>6.5</v>
      </c>
      <c r="I45" s="78">
        <v>71.900000000000006</v>
      </c>
      <c r="J45" s="78">
        <v>84.1</v>
      </c>
      <c r="K45" s="79">
        <v>87.6</v>
      </c>
      <c r="L45" s="75">
        <v>87130</v>
      </c>
      <c r="M45" s="76">
        <v>17500</v>
      </c>
      <c r="N45" s="76">
        <v>23000</v>
      </c>
      <c r="O45" s="77">
        <v>28100</v>
      </c>
      <c r="Q45" s="135"/>
    </row>
    <row r="46" spans="1:17" s="2" customFormat="1" ht="14.25" customHeight="1" x14ac:dyDescent="0.2">
      <c r="A46" s="171" t="s">
        <v>20</v>
      </c>
      <c r="B46" s="172" t="s">
        <v>6</v>
      </c>
      <c r="C46" s="170" t="s">
        <v>311</v>
      </c>
      <c r="D46" s="173">
        <v>49430</v>
      </c>
      <c r="E46" s="174">
        <v>1.7</v>
      </c>
      <c r="F46" s="175">
        <v>48595</v>
      </c>
      <c r="G46" s="174">
        <v>7.8</v>
      </c>
      <c r="H46" s="174">
        <v>6.4</v>
      </c>
      <c r="I46" s="174">
        <v>69.7</v>
      </c>
      <c r="J46" s="174">
        <v>83.1</v>
      </c>
      <c r="K46" s="176">
        <v>85.8</v>
      </c>
      <c r="L46" s="177">
        <v>32345</v>
      </c>
      <c r="M46" s="178">
        <v>15000</v>
      </c>
      <c r="N46" s="178">
        <v>22300</v>
      </c>
      <c r="O46" s="179">
        <v>29200</v>
      </c>
      <c r="Q46" s="135"/>
    </row>
    <row r="47" spans="1:17" s="2" customFormat="1" x14ac:dyDescent="0.2">
      <c r="A47" s="15" t="s">
        <v>20</v>
      </c>
      <c r="B47" s="35" t="s">
        <v>6</v>
      </c>
      <c r="C47" s="15" t="s">
        <v>75</v>
      </c>
      <c r="D47" s="18">
        <v>17205</v>
      </c>
      <c r="E47" s="78">
        <v>1.5</v>
      </c>
      <c r="F47" s="29">
        <v>16945</v>
      </c>
      <c r="G47" s="78">
        <v>7.8</v>
      </c>
      <c r="H47" s="78">
        <v>7.2</v>
      </c>
      <c r="I47" s="78">
        <v>70.900000000000006</v>
      </c>
      <c r="J47" s="78">
        <v>82.4</v>
      </c>
      <c r="K47" s="79">
        <v>84.9</v>
      </c>
      <c r="L47" s="75">
        <v>11555</v>
      </c>
      <c r="M47" s="76">
        <v>15300</v>
      </c>
      <c r="N47" s="76">
        <v>21500</v>
      </c>
      <c r="O47" s="77">
        <v>27700</v>
      </c>
      <c r="Q47" s="135"/>
    </row>
    <row r="48" spans="1:17" s="2" customFormat="1" x14ac:dyDescent="0.2">
      <c r="A48" s="15" t="s">
        <v>20</v>
      </c>
      <c r="B48" s="35" t="s">
        <v>6</v>
      </c>
      <c r="C48" s="15" t="s">
        <v>76</v>
      </c>
      <c r="D48" s="18">
        <v>16420</v>
      </c>
      <c r="E48" s="78">
        <v>2.1</v>
      </c>
      <c r="F48" s="29">
        <v>16080</v>
      </c>
      <c r="G48" s="78">
        <v>7.6</v>
      </c>
      <c r="H48" s="78">
        <v>6.4</v>
      </c>
      <c r="I48" s="78">
        <v>67.599999999999994</v>
      </c>
      <c r="J48" s="78">
        <v>82.9</v>
      </c>
      <c r="K48" s="79">
        <v>86</v>
      </c>
      <c r="L48" s="75">
        <v>10400</v>
      </c>
      <c r="M48" s="76">
        <v>14200</v>
      </c>
      <c r="N48" s="76">
        <v>21900</v>
      </c>
      <c r="O48" s="77">
        <v>28800</v>
      </c>
      <c r="Q48" s="135"/>
    </row>
    <row r="49" spans="1:17" s="2" customFormat="1" ht="14.25" customHeight="1" x14ac:dyDescent="0.2">
      <c r="A49" s="15" t="s">
        <v>20</v>
      </c>
      <c r="B49" s="35" t="s">
        <v>6</v>
      </c>
      <c r="C49" s="15" t="s">
        <v>77</v>
      </c>
      <c r="D49" s="18">
        <v>10615</v>
      </c>
      <c r="E49" s="78">
        <v>1.6</v>
      </c>
      <c r="F49" s="29">
        <v>10440</v>
      </c>
      <c r="G49" s="78">
        <v>6.7</v>
      </c>
      <c r="H49" s="78">
        <v>5.4</v>
      </c>
      <c r="I49" s="78">
        <v>69.7</v>
      </c>
      <c r="J49" s="78">
        <v>85.1</v>
      </c>
      <c r="K49" s="79">
        <v>87.9</v>
      </c>
      <c r="L49" s="75">
        <v>7020</v>
      </c>
      <c r="M49" s="76">
        <v>15700</v>
      </c>
      <c r="N49" s="76">
        <v>23400</v>
      </c>
      <c r="O49" s="77">
        <v>31000</v>
      </c>
      <c r="Q49" s="135"/>
    </row>
    <row r="50" spans="1:17" s="2" customFormat="1" x14ac:dyDescent="0.2">
      <c r="A50" s="15" t="s">
        <v>20</v>
      </c>
      <c r="B50" s="35" t="s">
        <v>6</v>
      </c>
      <c r="C50" s="15" t="s">
        <v>78</v>
      </c>
      <c r="D50" s="18">
        <v>4450</v>
      </c>
      <c r="E50" s="78">
        <v>1.2</v>
      </c>
      <c r="F50" s="29">
        <v>4395</v>
      </c>
      <c r="G50" s="78">
        <v>8.4</v>
      </c>
      <c r="H50" s="78">
        <v>5.7</v>
      </c>
      <c r="I50" s="78">
        <v>73.400000000000006</v>
      </c>
      <c r="J50" s="78">
        <v>83.7</v>
      </c>
      <c r="K50" s="79">
        <v>85.9</v>
      </c>
      <c r="L50" s="75">
        <v>3010</v>
      </c>
      <c r="M50" s="76">
        <v>14700</v>
      </c>
      <c r="N50" s="76">
        <v>23400</v>
      </c>
      <c r="O50" s="77">
        <v>31000</v>
      </c>
      <c r="Q50" s="135"/>
    </row>
    <row r="51" spans="1:17" s="2" customFormat="1" x14ac:dyDescent="0.2">
      <c r="A51" s="15" t="s">
        <v>20</v>
      </c>
      <c r="B51" s="35" t="s">
        <v>6</v>
      </c>
      <c r="C51" s="15" t="s">
        <v>79</v>
      </c>
      <c r="D51" s="18">
        <v>760</v>
      </c>
      <c r="E51" s="78">
        <v>1.3</v>
      </c>
      <c r="F51" s="29">
        <v>750</v>
      </c>
      <c r="G51" s="78">
        <v>21.4</v>
      </c>
      <c r="H51" s="78">
        <v>7.2</v>
      </c>
      <c r="I51" s="78">
        <v>62.3</v>
      </c>
      <c r="J51" s="78">
        <v>68.599999999999994</v>
      </c>
      <c r="K51" s="79">
        <v>71.400000000000006</v>
      </c>
      <c r="L51" s="75">
        <v>365</v>
      </c>
      <c r="M51" s="76">
        <v>4700</v>
      </c>
      <c r="N51" s="76">
        <v>11000</v>
      </c>
      <c r="O51" s="77">
        <v>22600</v>
      </c>
      <c r="Q51" s="135"/>
    </row>
    <row r="52" spans="1:17" s="2" customFormat="1" x14ac:dyDescent="0.2">
      <c r="A52" s="15"/>
      <c r="B52" s="35"/>
      <c r="C52" s="15"/>
      <c r="D52" s="18"/>
      <c r="E52" s="78"/>
      <c r="F52" s="29"/>
      <c r="G52" s="78"/>
      <c r="H52" s="78"/>
      <c r="I52" s="78"/>
      <c r="J52" s="78"/>
      <c r="K52" s="79"/>
      <c r="L52" s="75"/>
      <c r="M52" s="76"/>
      <c r="N52" s="76"/>
      <c r="O52" s="77"/>
      <c r="Q52" s="135"/>
    </row>
    <row r="53" spans="1:17" s="2" customFormat="1" x14ac:dyDescent="0.2">
      <c r="A53" s="15" t="s">
        <v>20</v>
      </c>
      <c r="B53" s="35" t="s">
        <v>3</v>
      </c>
      <c r="C53" s="28" t="s">
        <v>74</v>
      </c>
      <c r="D53" s="18">
        <v>129695</v>
      </c>
      <c r="E53" s="78">
        <v>0.9</v>
      </c>
      <c r="F53" s="29">
        <v>128565</v>
      </c>
      <c r="G53" s="78">
        <v>8.4</v>
      </c>
      <c r="H53" s="78">
        <v>7.2</v>
      </c>
      <c r="I53" s="78">
        <v>71.2</v>
      </c>
      <c r="J53" s="78">
        <v>80.8</v>
      </c>
      <c r="K53" s="79">
        <v>84.4</v>
      </c>
      <c r="L53" s="75">
        <v>88320</v>
      </c>
      <c r="M53" s="76">
        <v>19000</v>
      </c>
      <c r="N53" s="76">
        <v>25600</v>
      </c>
      <c r="O53" s="77">
        <v>33600</v>
      </c>
      <c r="Q53" s="135"/>
    </row>
    <row r="54" spans="1:17" s="2" customFormat="1" x14ac:dyDescent="0.2">
      <c r="A54" s="15" t="s">
        <v>20</v>
      </c>
      <c r="B54" s="35" t="s">
        <v>3</v>
      </c>
      <c r="C54" s="32" t="s">
        <v>80</v>
      </c>
      <c r="D54" s="18">
        <v>99095</v>
      </c>
      <c r="E54" s="78">
        <v>0.7</v>
      </c>
      <c r="F54" s="29">
        <v>98450</v>
      </c>
      <c r="G54" s="78">
        <v>8</v>
      </c>
      <c r="H54" s="78">
        <v>7.2</v>
      </c>
      <c r="I54" s="78">
        <v>71.8</v>
      </c>
      <c r="J54" s="78">
        <v>81</v>
      </c>
      <c r="K54" s="79">
        <v>84.7</v>
      </c>
      <c r="L54" s="75">
        <v>68630</v>
      </c>
      <c r="M54" s="76">
        <v>19000</v>
      </c>
      <c r="N54" s="76">
        <v>25200</v>
      </c>
      <c r="O54" s="77">
        <v>33200</v>
      </c>
      <c r="Q54" s="135"/>
    </row>
    <row r="55" spans="1:17" s="2" customFormat="1" x14ac:dyDescent="0.2">
      <c r="A55" s="171" t="s">
        <v>20</v>
      </c>
      <c r="B55" s="172" t="s">
        <v>3</v>
      </c>
      <c r="C55" s="170" t="s">
        <v>311</v>
      </c>
      <c r="D55" s="173">
        <v>30590</v>
      </c>
      <c r="E55" s="174">
        <v>1.6</v>
      </c>
      <c r="F55" s="175">
        <v>30115</v>
      </c>
      <c r="G55" s="174">
        <v>9.6</v>
      </c>
      <c r="H55" s="174">
        <v>7.1</v>
      </c>
      <c r="I55" s="174">
        <v>69.2</v>
      </c>
      <c r="J55" s="174">
        <v>80.400000000000006</v>
      </c>
      <c r="K55" s="176">
        <v>83.3</v>
      </c>
      <c r="L55" s="177">
        <v>19695</v>
      </c>
      <c r="M55" s="178">
        <v>17900</v>
      </c>
      <c r="N55" s="178">
        <v>25600</v>
      </c>
      <c r="O55" s="179">
        <v>36100</v>
      </c>
      <c r="Q55" s="135"/>
    </row>
    <row r="56" spans="1:17" s="2" customFormat="1" x14ac:dyDescent="0.2">
      <c r="A56" s="15" t="s">
        <v>20</v>
      </c>
      <c r="B56" s="35" t="s">
        <v>3</v>
      </c>
      <c r="C56" s="15" t="s">
        <v>75</v>
      </c>
      <c r="D56" s="18">
        <v>14630</v>
      </c>
      <c r="E56" s="78">
        <v>1.4</v>
      </c>
      <c r="F56" s="29">
        <v>14425</v>
      </c>
      <c r="G56" s="78">
        <v>9.3000000000000007</v>
      </c>
      <c r="H56" s="78">
        <v>8.1999999999999993</v>
      </c>
      <c r="I56" s="78">
        <v>71.400000000000006</v>
      </c>
      <c r="J56" s="78">
        <v>80.099999999999994</v>
      </c>
      <c r="K56" s="79">
        <v>82.6</v>
      </c>
      <c r="L56" s="75">
        <v>9880</v>
      </c>
      <c r="M56" s="76">
        <v>17900</v>
      </c>
      <c r="N56" s="76">
        <v>24500</v>
      </c>
      <c r="O56" s="77">
        <v>33600</v>
      </c>
      <c r="Q56" s="135"/>
    </row>
    <row r="57" spans="1:17" s="2" customFormat="1" x14ac:dyDescent="0.2">
      <c r="A57" s="15" t="s">
        <v>20</v>
      </c>
      <c r="B57" s="35" t="s">
        <v>3</v>
      </c>
      <c r="C57" s="15" t="s">
        <v>76</v>
      </c>
      <c r="D57" s="18">
        <v>9350</v>
      </c>
      <c r="E57" s="78">
        <v>1.9</v>
      </c>
      <c r="F57" s="29">
        <v>9175</v>
      </c>
      <c r="G57" s="78">
        <v>9.6</v>
      </c>
      <c r="H57" s="78">
        <v>6.3</v>
      </c>
      <c r="I57" s="78">
        <v>67.900000000000006</v>
      </c>
      <c r="J57" s="78">
        <v>81.099999999999994</v>
      </c>
      <c r="K57" s="79">
        <v>84.1</v>
      </c>
      <c r="L57" s="75">
        <v>5875</v>
      </c>
      <c r="M57" s="76">
        <v>19000</v>
      </c>
      <c r="N57" s="76">
        <v>27000</v>
      </c>
      <c r="O57" s="77">
        <v>37600</v>
      </c>
      <c r="Q57" s="135"/>
    </row>
    <row r="58" spans="1:17" s="2" customFormat="1" x14ac:dyDescent="0.2">
      <c r="A58" s="15" t="s">
        <v>20</v>
      </c>
      <c r="B58" s="35" t="s">
        <v>3</v>
      </c>
      <c r="C58" s="15" t="s">
        <v>77</v>
      </c>
      <c r="D58" s="18">
        <v>4385</v>
      </c>
      <c r="E58" s="78">
        <v>1.5</v>
      </c>
      <c r="F58" s="29">
        <v>4315</v>
      </c>
      <c r="G58" s="78">
        <v>8.8000000000000007</v>
      </c>
      <c r="H58" s="78">
        <v>6.3</v>
      </c>
      <c r="I58" s="78">
        <v>66.400000000000006</v>
      </c>
      <c r="J58" s="78">
        <v>81.099999999999994</v>
      </c>
      <c r="K58" s="79">
        <v>84.9</v>
      </c>
      <c r="L58" s="75">
        <v>2680</v>
      </c>
      <c r="M58" s="76">
        <v>19000</v>
      </c>
      <c r="N58" s="76">
        <v>28500</v>
      </c>
      <c r="O58" s="77">
        <v>40600</v>
      </c>
      <c r="Q58" s="135"/>
    </row>
    <row r="59" spans="1:17" s="2" customFormat="1" x14ac:dyDescent="0.2">
      <c r="A59" s="15" t="s">
        <v>20</v>
      </c>
      <c r="B59" s="35" t="s">
        <v>3</v>
      </c>
      <c r="C59" s="15" t="s">
        <v>78</v>
      </c>
      <c r="D59" s="18">
        <v>1640</v>
      </c>
      <c r="E59" s="78">
        <v>1.3</v>
      </c>
      <c r="F59" s="29">
        <v>1620</v>
      </c>
      <c r="G59" s="78">
        <v>10.6</v>
      </c>
      <c r="H59" s="78">
        <v>5.0999999999999996</v>
      </c>
      <c r="I59" s="78">
        <v>67.599999999999994</v>
      </c>
      <c r="J59" s="78">
        <v>80.400000000000006</v>
      </c>
      <c r="K59" s="79">
        <v>84.2</v>
      </c>
      <c r="L59" s="75">
        <v>985</v>
      </c>
      <c r="M59" s="76">
        <v>17000</v>
      </c>
      <c r="N59" s="76">
        <v>27700</v>
      </c>
      <c r="O59" s="77">
        <v>40200</v>
      </c>
      <c r="Q59" s="135"/>
    </row>
    <row r="60" spans="1:17" s="2" customFormat="1" x14ac:dyDescent="0.2">
      <c r="A60" s="15" t="s">
        <v>20</v>
      </c>
      <c r="B60" s="35" t="s">
        <v>3</v>
      </c>
      <c r="C60" s="15" t="s">
        <v>79</v>
      </c>
      <c r="D60" s="18">
        <v>590</v>
      </c>
      <c r="E60" s="78">
        <v>1.4</v>
      </c>
      <c r="F60" s="29">
        <v>580</v>
      </c>
      <c r="G60" s="78">
        <v>21</v>
      </c>
      <c r="H60" s="78">
        <v>5.3</v>
      </c>
      <c r="I60" s="78">
        <v>61.2</v>
      </c>
      <c r="J60" s="78">
        <v>70.3</v>
      </c>
      <c r="K60" s="79">
        <v>73.599999999999994</v>
      </c>
      <c r="L60" s="75">
        <v>275</v>
      </c>
      <c r="M60" s="76">
        <v>7700</v>
      </c>
      <c r="N60" s="76">
        <v>19700</v>
      </c>
      <c r="O60" s="77">
        <v>35000</v>
      </c>
      <c r="Q60" s="135"/>
    </row>
    <row r="61" spans="1:17" s="2" customFormat="1" x14ac:dyDescent="0.2">
      <c r="A61" s="15" t="s">
        <v>0</v>
      </c>
      <c r="B61" s="35"/>
      <c r="C61" s="15"/>
      <c r="D61" s="18"/>
      <c r="E61" s="78"/>
      <c r="F61" s="29"/>
      <c r="G61" s="78"/>
      <c r="H61" s="78"/>
      <c r="I61" s="78"/>
      <c r="J61" s="78"/>
      <c r="K61" s="79"/>
      <c r="L61" s="75"/>
      <c r="M61" s="76"/>
      <c r="N61" s="76"/>
      <c r="O61" s="77"/>
      <c r="Q61" s="135"/>
    </row>
    <row r="62" spans="1:17" s="2" customFormat="1" x14ac:dyDescent="0.2">
      <c r="A62" s="15" t="s">
        <v>21</v>
      </c>
      <c r="B62" s="32" t="s">
        <v>57</v>
      </c>
      <c r="C62" s="28" t="s">
        <v>74</v>
      </c>
      <c r="D62" s="18">
        <v>279340</v>
      </c>
      <c r="E62" s="78">
        <v>1.8</v>
      </c>
      <c r="F62" s="29">
        <v>274190</v>
      </c>
      <c r="G62" s="78">
        <v>9.1</v>
      </c>
      <c r="H62" s="78">
        <v>6</v>
      </c>
      <c r="I62" s="78">
        <v>74.5</v>
      </c>
      <c r="J62" s="78">
        <v>82.9</v>
      </c>
      <c r="K62" s="79">
        <v>84.9</v>
      </c>
      <c r="L62" s="75">
        <v>196410</v>
      </c>
      <c r="M62" s="76">
        <v>19000</v>
      </c>
      <c r="N62" s="76">
        <v>26600</v>
      </c>
      <c r="O62" s="77">
        <v>35000</v>
      </c>
      <c r="Q62" s="135"/>
    </row>
    <row r="63" spans="1:17" s="2" customFormat="1" x14ac:dyDescent="0.2">
      <c r="A63" s="15" t="s">
        <v>21</v>
      </c>
      <c r="B63" s="32" t="s">
        <v>57</v>
      </c>
      <c r="C63" s="32" t="s">
        <v>80</v>
      </c>
      <c r="D63" s="18">
        <v>200975</v>
      </c>
      <c r="E63" s="78">
        <v>1.3</v>
      </c>
      <c r="F63" s="29">
        <v>198375</v>
      </c>
      <c r="G63" s="78">
        <v>8.6</v>
      </c>
      <c r="H63" s="78">
        <v>5.8</v>
      </c>
      <c r="I63" s="78">
        <v>75.599999999999994</v>
      </c>
      <c r="J63" s="78">
        <v>83.6</v>
      </c>
      <c r="K63" s="79">
        <v>85.6</v>
      </c>
      <c r="L63" s="75">
        <v>145415</v>
      </c>
      <c r="M63" s="76">
        <v>20100</v>
      </c>
      <c r="N63" s="76">
        <v>27000</v>
      </c>
      <c r="O63" s="77">
        <v>35800</v>
      </c>
      <c r="Q63" s="135"/>
    </row>
    <row r="64" spans="1:17" s="2" customFormat="1" x14ac:dyDescent="0.2">
      <c r="A64" s="171" t="s">
        <v>21</v>
      </c>
      <c r="B64" s="172" t="s">
        <v>57</v>
      </c>
      <c r="C64" s="170" t="s">
        <v>311</v>
      </c>
      <c r="D64" s="173">
        <v>78365</v>
      </c>
      <c r="E64" s="174">
        <v>3.3</v>
      </c>
      <c r="F64" s="175">
        <v>75815</v>
      </c>
      <c r="G64" s="174">
        <v>10.4</v>
      </c>
      <c r="H64" s="174">
        <v>6.5</v>
      </c>
      <c r="I64" s="174">
        <v>71.599999999999994</v>
      </c>
      <c r="J64" s="174">
        <v>81.099999999999994</v>
      </c>
      <c r="K64" s="176">
        <v>83.1</v>
      </c>
      <c r="L64" s="177">
        <v>50995</v>
      </c>
      <c r="M64" s="178">
        <v>16100</v>
      </c>
      <c r="N64" s="178">
        <v>24500</v>
      </c>
      <c r="O64" s="179">
        <v>33600</v>
      </c>
      <c r="Q64" s="135"/>
    </row>
    <row r="65" spans="1:17" s="2" customFormat="1" x14ac:dyDescent="0.2">
      <c r="A65" s="15" t="s">
        <v>21</v>
      </c>
      <c r="B65" s="32" t="s">
        <v>57</v>
      </c>
      <c r="C65" s="15" t="s">
        <v>75</v>
      </c>
      <c r="D65" s="18">
        <v>30445</v>
      </c>
      <c r="E65" s="78">
        <v>3.1</v>
      </c>
      <c r="F65" s="29">
        <v>29505</v>
      </c>
      <c r="G65" s="78">
        <v>10.4</v>
      </c>
      <c r="H65" s="78">
        <v>7</v>
      </c>
      <c r="I65" s="78">
        <v>72.5</v>
      </c>
      <c r="J65" s="78">
        <v>80.7</v>
      </c>
      <c r="K65" s="79">
        <v>82.6</v>
      </c>
      <c r="L65" s="75">
        <v>20330</v>
      </c>
      <c r="M65" s="76">
        <v>16800</v>
      </c>
      <c r="N65" s="76">
        <v>24500</v>
      </c>
      <c r="O65" s="77">
        <v>33600</v>
      </c>
      <c r="Q65" s="135"/>
    </row>
    <row r="66" spans="1:17" s="2" customFormat="1" x14ac:dyDescent="0.2">
      <c r="A66" s="15" t="s">
        <v>21</v>
      </c>
      <c r="B66" s="32" t="s">
        <v>57</v>
      </c>
      <c r="C66" s="15" t="s">
        <v>76</v>
      </c>
      <c r="D66" s="18">
        <v>24735</v>
      </c>
      <c r="E66" s="78">
        <v>4.3</v>
      </c>
      <c r="F66" s="29">
        <v>23675</v>
      </c>
      <c r="G66" s="78">
        <v>10.199999999999999</v>
      </c>
      <c r="H66" s="78">
        <v>6.1</v>
      </c>
      <c r="I66" s="78">
        <v>70.2</v>
      </c>
      <c r="J66" s="78">
        <v>81.5</v>
      </c>
      <c r="K66" s="79">
        <v>83.7</v>
      </c>
      <c r="L66" s="75">
        <v>15630</v>
      </c>
      <c r="M66" s="76">
        <v>15700</v>
      </c>
      <c r="N66" s="76">
        <v>24800</v>
      </c>
      <c r="O66" s="77">
        <v>33600</v>
      </c>
      <c r="Q66" s="135"/>
    </row>
    <row r="67" spans="1:17" s="2" customFormat="1" x14ac:dyDescent="0.2">
      <c r="A67" s="15" t="s">
        <v>21</v>
      </c>
      <c r="B67" s="32" t="s">
        <v>57</v>
      </c>
      <c r="C67" s="15" t="s">
        <v>77</v>
      </c>
      <c r="D67" s="18">
        <v>15225</v>
      </c>
      <c r="E67" s="78">
        <v>2.2999999999999998</v>
      </c>
      <c r="F67" s="29">
        <v>14875</v>
      </c>
      <c r="G67" s="78">
        <v>8.8000000000000007</v>
      </c>
      <c r="H67" s="78">
        <v>5.8</v>
      </c>
      <c r="I67" s="78">
        <v>72.400000000000006</v>
      </c>
      <c r="J67" s="78">
        <v>83.4</v>
      </c>
      <c r="K67" s="79">
        <v>85.4</v>
      </c>
      <c r="L67" s="75">
        <v>10215</v>
      </c>
      <c r="M67" s="76">
        <v>16400</v>
      </c>
      <c r="N67" s="76">
        <v>25600</v>
      </c>
      <c r="O67" s="77">
        <v>33900</v>
      </c>
      <c r="Q67" s="135"/>
    </row>
    <row r="68" spans="1:17" s="2" customFormat="1" x14ac:dyDescent="0.2">
      <c r="A68" s="15" t="s">
        <v>21</v>
      </c>
      <c r="B68" s="32" t="s">
        <v>57</v>
      </c>
      <c r="C68" s="15" t="s">
        <v>78</v>
      </c>
      <c r="D68" s="18">
        <v>6470</v>
      </c>
      <c r="E68" s="78">
        <v>2.4</v>
      </c>
      <c r="F68" s="29">
        <v>6315</v>
      </c>
      <c r="G68" s="78">
        <v>11.6</v>
      </c>
      <c r="H68" s="78">
        <v>6.7</v>
      </c>
      <c r="I68" s="78">
        <v>72.7</v>
      </c>
      <c r="J68" s="78">
        <v>79.7</v>
      </c>
      <c r="K68" s="79">
        <v>81.7</v>
      </c>
      <c r="L68" s="75">
        <v>4140</v>
      </c>
      <c r="M68" s="76">
        <v>13900</v>
      </c>
      <c r="N68" s="76">
        <v>23400</v>
      </c>
      <c r="O68" s="77">
        <v>32500</v>
      </c>
      <c r="Q68" s="135"/>
    </row>
    <row r="69" spans="1:17" s="2" customFormat="1" x14ac:dyDescent="0.2">
      <c r="A69" s="15" t="s">
        <v>21</v>
      </c>
      <c r="B69" s="32" t="s">
        <v>57</v>
      </c>
      <c r="C69" s="15" t="s">
        <v>79</v>
      </c>
      <c r="D69" s="18">
        <v>1485</v>
      </c>
      <c r="E69" s="78">
        <v>3</v>
      </c>
      <c r="F69" s="29">
        <v>1440</v>
      </c>
      <c r="G69" s="78">
        <v>24.5</v>
      </c>
      <c r="H69" s="78">
        <v>6.9</v>
      </c>
      <c r="I69" s="78">
        <v>61.8</v>
      </c>
      <c r="J69" s="78">
        <v>66.3</v>
      </c>
      <c r="K69" s="79">
        <v>68.599999999999994</v>
      </c>
      <c r="L69" s="75">
        <v>680</v>
      </c>
      <c r="M69" s="76">
        <v>4000</v>
      </c>
      <c r="N69" s="76">
        <v>11300</v>
      </c>
      <c r="O69" s="77">
        <v>23700</v>
      </c>
      <c r="Q69" s="135"/>
    </row>
    <row r="70" spans="1:17" s="2" customFormat="1" x14ac:dyDescent="0.2">
      <c r="A70" s="15"/>
      <c r="B70" s="32"/>
      <c r="C70" s="15"/>
      <c r="D70" s="18"/>
      <c r="E70" s="78"/>
      <c r="F70" s="29"/>
      <c r="G70" s="78"/>
      <c r="H70" s="78"/>
      <c r="I70" s="78"/>
      <c r="J70" s="78"/>
      <c r="K70" s="79"/>
      <c r="L70" s="75"/>
      <c r="M70" s="76"/>
      <c r="N70" s="76"/>
      <c r="O70" s="77"/>
      <c r="Q70" s="135"/>
    </row>
    <row r="71" spans="1:17" s="2" customFormat="1" x14ac:dyDescent="0.2">
      <c r="A71" s="15" t="s">
        <v>21</v>
      </c>
      <c r="B71" s="35" t="s">
        <v>6</v>
      </c>
      <c r="C71" s="28" t="s">
        <v>74</v>
      </c>
      <c r="D71" s="18">
        <v>160880</v>
      </c>
      <c r="E71" s="78">
        <v>2.2000000000000002</v>
      </c>
      <c r="F71" s="29">
        <v>157400</v>
      </c>
      <c r="G71" s="78">
        <v>8.3000000000000007</v>
      </c>
      <c r="H71" s="78">
        <v>5.8</v>
      </c>
      <c r="I71" s="78">
        <v>74.5</v>
      </c>
      <c r="J71" s="78">
        <v>83.9</v>
      </c>
      <c r="K71" s="79">
        <v>85.9</v>
      </c>
      <c r="L71" s="75">
        <v>113025</v>
      </c>
      <c r="M71" s="76">
        <v>17900</v>
      </c>
      <c r="N71" s="76">
        <v>25200</v>
      </c>
      <c r="O71" s="77">
        <v>32100</v>
      </c>
      <c r="Q71" s="135"/>
    </row>
    <row r="72" spans="1:17" s="2" customFormat="1" x14ac:dyDescent="0.2">
      <c r="A72" s="15" t="s">
        <v>21</v>
      </c>
      <c r="B72" s="35" t="s">
        <v>6</v>
      </c>
      <c r="C72" s="32" t="s">
        <v>80</v>
      </c>
      <c r="D72" s="18">
        <v>112490</v>
      </c>
      <c r="E72" s="78">
        <v>1.5</v>
      </c>
      <c r="F72" s="29">
        <v>110785</v>
      </c>
      <c r="G72" s="78">
        <v>7.7</v>
      </c>
      <c r="H72" s="78">
        <v>5.6</v>
      </c>
      <c r="I72" s="78">
        <v>75.7</v>
      </c>
      <c r="J72" s="78">
        <v>84.8</v>
      </c>
      <c r="K72" s="79">
        <v>86.7</v>
      </c>
      <c r="L72" s="75">
        <v>81550</v>
      </c>
      <c r="M72" s="76">
        <v>19000</v>
      </c>
      <c r="N72" s="76">
        <v>25600</v>
      </c>
      <c r="O72" s="77">
        <v>32800</v>
      </c>
      <c r="Q72" s="135"/>
    </row>
    <row r="73" spans="1:17" s="2" customFormat="1" x14ac:dyDescent="0.2">
      <c r="A73" s="171" t="s">
        <v>21</v>
      </c>
      <c r="B73" s="172" t="s">
        <v>6</v>
      </c>
      <c r="C73" s="170" t="s">
        <v>311</v>
      </c>
      <c r="D73" s="173">
        <v>48390</v>
      </c>
      <c r="E73" s="174">
        <v>3.7</v>
      </c>
      <c r="F73" s="175">
        <v>46615</v>
      </c>
      <c r="G73" s="174">
        <v>9.8000000000000007</v>
      </c>
      <c r="H73" s="174">
        <v>6.4</v>
      </c>
      <c r="I73" s="174">
        <v>71.599999999999994</v>
      </c>
      <c r="J73" s="174">
        <v>81.8</v>
      </c>
      <c r="K73" s="176">
        <v>83.9</v>
      </c>
      <c r="L73" s="177">
        <v>31470</v>
      </c>
      <c r="M73" s="178">
        <v>14600</v>
      </c>
      <c r="N73" s="178">
        <v>23000</v>
      </c>
      <c r="O73" s="179">
        <v>31000</v>
      </c>
      <c r="Q73" s="135"/>
    </row>
    <row r="74" spans="1:17" s="2" customFormat="1" x14ac:dyDescent="0.2">
      <c r="A74" s="15" t="s">
        <v>21</v>
      </c>
      <c r="B74" s="35" t="s">
        <v>6</v>
      </c>
      <c r="C74" s="15" t="s">
        <v>75</v>
      </c>
      <c r="D74" s="18">
        <v>16340</v>
      </c>
      <c r="E74" s="78">
        <v>3.7</v>
      </c>
      <c r="F74" s="29">
        <v>15740</v>
      </c>
      <c r="G74" s="78">
        <v>10.1</v>
      </c>
      <c r="H74" s="78">
        <v>7.3</v>
      </c>
      <c r="I74" s="78">
        <v>71.400000000000006</v>
      </c>
      <c r="J74" s="78">
        <v>80.599999999999994</v>
      </c>
      <c r="K74" s="79">
        <v>82.6</v>
      </c>
      <c r="L74" s="75">
        <v>10690</v>
      </c>
      <c r="M74" s="76">
        <v>15000</v>
      </c>
      <c r="N74" s="76">
        <v>22300</v>
      </c>
      <c r="O74" s="77">
        <v>30300</v>
      </c>
      <c r="Q74" s="135"/>
    </row>
    <row r="75" spans="1:17" s="2" customFormat="1" x14ac:dyDescent="0.2">
      <c r="A75" s="15" t="s">
        <v>21</v>
      </c>
      <c r="B75" s="35" t="s">
        <v>6</v>
      </c>
      <c r="C75" s="15" t="s">
        <v>76</v>
      </c>
      <c r="D75" s="18">
        <v>15505</v>
      </c>
      <c r="E75" s="78">
        <v>4.9000000000000004</v>
      </c>
      <c r="F75" s="29">
        <v>14740</v>
      </c>
      <c r="G75" s="78">
        <v>9.5</v>
      </c>
      <c r="H75" s="78">
        <v>6.2</v>
      </c>
      <c r="I75" s="78">
        <v>70</v>
      </c>
      <c r="J75" s="78">
        <v>82.1</v>
      </c>
      <c r="K75" s="79">
        <v>84.3</v>
      </c>
      <c r="L75" s="75">
        <v>9750</v>
      </c>
      <c r="M75" s="76">
        <v>14200</v>
      </c>
      <c r="N75" s="76">
        <v>22600</v>
      </c>
      <c r="O75" s="77">
        <v>30300</v>
      </c>
      <c r="Q75" s="135"/>
    </row>
    <row r="76" spans="1:17" s="2" customFormat="1" x14ac:dyDescent="0.2">
      <c r="A76" s="15" t="s">
        <v>21</v>
      </c>
      <c r="B76" s="35" t="s">
        <v>6</v>
      </c>
      <c r="C76" s="15" t="s">
        <v>77</v>
      </c>
      <c r="D76" s="18">
        <v>10940</v>
      </c>
      <c r="E76" s="78">
        <v>2.4</v>
      </c>
      <c r="F76" s="29">
        <v>10675</v>
      </c>
      <c r="G76" s="78">
        <v>7.9</v>
      </c>
      <c r="H76" s="78">
        <v>5.3</v>
      </c>
      <c r="I76" s="78">
        <v>73.900000000000006</v>
      </c>
      <c r="J76" s="78">
        <v>84.9</v>
      </c>
      <c r="K76" s="79">
        <v>86.8</v>
      </c>
      <c r="L76" s="75">
        <v>7535</v>
      </c>
      <c r="M76" s="76">
        <v>15700</v>
      </c>
      <c r="N76" s="76">
        <v>24500</v>
      </c>
      <c r="O76" s="77">
        <v>32500</v>
      </c>
      <c r="Q76" s="135"/>
    </row>
    <row r="77" spans="1:17" s="2" customFormat="1" x14ac:dyDescent="0.2">
      <c r="A77" s="15" t="s">
        <v>21</v>
      </c>
      <c r="B77" s="35" t="s">
        <v>6</v>
      </c>
      <c r="C77" s="15" t="s">
        <v>78</v>
      </c>
      <c r="D77" s="18">
        <v>4715</v>
      </c>
      <c r="E77" s="78">
        <v>2.5</v>
      </c>
      <c r="F77" s="29">
        <v>4600</v>
      </c>
      <c r="G77" s="78">
        <v>10.7</v>
      </c>
      <c r="H77" s="78">
        <v>6.4</v>
      </c>
      <c r="I77" s="78">
        <v>74.099999999999994</v>
      </c>
      <c r="J77" s="78">
        <v>81</v>
      </c>
      <c r="K77" s="79">
        <v>82.9</v>
      </c>
      <c r="L77" s="75">
        <v>3100</v>
      </c>
      <c r="M77" s="76">
        <v>13900</v>
      </c>
      <c r="N77" s="76">
        <v>23000</v>
      </c>
      <c r="O77" s="77">
        <v>31000</v>
      </c>
      <c r="Q77" s="135"/>
    </row>
    <row r="78" spans="1:17" s="2" customFormat="1" x14ac:dyDescent="0.2">
      <c r="A78" s="15" t="s">
        <v>21</v>
      </c>
      <c r="B78" s="35" t="s">
        <v>6</v>
      </c>
      <c r="C78" s="15" t="s">
        <v>79</v>
      </c>
      <c r="D78" s="18">
        <v>890</v>
      </c>
      <c r="E78" s="78">
        <v>3.2</v>
      </c>
      <c r="F78" s="29">
        <v>860</v>
      </c>
      <c r="G78" s="78">
        <v>25.8</v>
      </c>
      <c r="H78" s="78">
        <v>6.3</v>
      </c>
      <c r="I78" s="78">
        <v>61.5</v>
      </c>
      <c r="J78" s="78">
        <v>65.599999999999994</v>
      </c>
      <c r="K78" s="79">
        <v>67.900000000000006</v>
      </c>
      <c r="L78" s="75">
        <v>400</v>
      </c>
      <c r="M78" s="76">
        <v>3300</v>
      </c>
      <c r="N78" s="76">
        <v>8400</v>
      </c>
      <c r="O78" s="77">
        <v>18200</v>
      </c>
      <c r="Q78" s="135"/>
    </row>
    <row r="79" spans="1:17" s="2" customFormat="1" x14ac:dyDescent="0.2">
      <c r="A79" s="15"/>
      <c r="B79" s="35"/>
      <c r="C79" s="15"/>
      <c r="D79" s="18"/>
      <c r="E79" s="78"/>
      <c r="F79" s="29"/>
      <c r="G79" s="78"/>
      <c r="H79" s="78"/>
      <c r="I79" s="78"/>
      <c r="J79" s="78"/>
      <c r="K79" s="79"/>
      <c r="L79" s="75"/>
      <c r="M79" s="76"/>
      <c r="N79" s="76"/>
      <c r="O79" s="77"/>
      <c r="Q79" s="135"/>
    </row>
    <row r="80" spans="1:17" s="2" customFormat="1" x14ac:dyDescent="0.2">
      <c r="A80" s="15" t="s">
        <v>21</v>
      </c>
      <c r="B80" s="35" t="s">
        <v>3</v>
      </c>
      <c r="C80" s="34" t="s">
        <v>74</v>
      </c>
      <c r="D80" s="18">
        <v>118465</v>
      </c>
      <c r="E80" s="78">
        <v>1.4</v>
      </c>
      <c r="F80" s="29">
        <v>116790</v>
      </c>
      <c r="G80" s="78">
        <v>10.199999999999999</v>
      </c>
      <c r="H80" s="78">
        <v>6.1</v>
      </c>
      <c r="I80" s="78">
        <v>74.400000000000006</v>
      </c>
      <c r="J80" s="78">
        <v>81.599999999999994</v>
      </c>
      <c r="K80" s="79">
        <v>83.7</v>
      </c>
      <c r="L80" s="75">
        <v>83385</v>
      </c>
      <c r="M80" s="76">
        <v>20800</v>
      </c>
      <c r="N80" s="76">
        <v>28800</v>
      </c>
      <c r="O80" s="77">
        <v>40200</v>
      </c>
      <c r="Q80" s="135"/>
    </row>
    <row r="81" spans="1:17" s="2" customFormat="1" x14ac:dyDescent="0.2">
      <c r="A81" s="15" t="s">
        <v>21</v>
      </c>
      <c r="B81" s="35" t="s">
        <v>3</v>
      </c>
      <c r="C81" s="15" t="s">
        <v>80</v>
      </c>
      <c r="D81" s="18">
        <v>88485</v>
      </c>
      <c r="E81" s="78">
        <v>1</v>
      </c>
      <c r="F81" s="29">
        <v>87590</v>
      </c>
      <c r="G81" s="78">
        <v>9.8000000000000007</v>
      </c>
      <c r="H81" s="78">
        <v>6</v>
      </c>
      <c r="I81" s="78">
        <v>75.3</v>
      </c>
      <c r="J81" s="78">
        <v>82.2</v>
      </c>
      <c r="K81" s="79">
        <v>84.3</v>
      </c>
      <c r="L81" s="75">
        <v>63865</v>
      </c>
      <c r="M81" s="76">
        <v>21500</v>
      </c>
      <c r="N81" s="76">
        <v>29200</v>
      </c>
      <c r="O81" s="77">
        <v>40200</v>
      </c>
      <c r="Q81" s="135"/>
    </row>
    <row r="82" spans="1:17" s="2" customFormat="1" x14ac:dyDescent="0.2">
      <c r="A82" s="171" t="s">
        <v>21</v>
      </c>
      <c r="B82" s="172" t="s">
        <v>3</v>
      </c>
      <c r="C82" s="170" t="s">
        <v>311</v>
      </c>
      <c r="D82" s="173">
        <v>29975</v>
      </c>
      <c r="E82" s="174">
        <v>2.6</v>
      </c>
      <c r="F82" s="175">
        <v>29200</v>
      </c>
      <c r="G82" s="174">
        <v>11.4</v>
      </c>
      <c r="H82" s="174">
        <v>6.6</v>
      </c>
      <c r="I82" s="174">
        <v>71.599999999999994</v>
      </c>
      <c r="J82" s="174">
        <v>79.900000000000006</v>
      </c>
      <c r="K82" s="176">
        <v>82</v>
      </c>
      <c r="L82" s="177">
        <v>19520</v>
      </c>
      <c r="M82" s="178">
        <v>18600</v>
      </c>
      <c r="N82" s="178">
        <v>27400</v>
      </c>
      <c r="O82" s="179">
        <v>39100</v>
      </c>
      <c r="Q82" s="135"/>
    </row>
    <row r="83" spans="1:17" s="2" customFormat="1" x14ac:dyDescent="0.2">
      <c r="A83" s="15" t="s">
        <v>21</v>
      </c>
      <c r="B83" s="35" t="s">
        <v>3</v>
      </c>
      <c r="C83" s="15" t="s">
        <v>75</v>
      </c>
      <c r="D83" s="18">
        <v>14105</v>
      </c>
      <c r="E83" s="78">
        <v>2.4</v>
      </c>
      <c r="F83" s="29">
        <v>13765</v>
      </c>
      <c r="G83" s="78">
        <v>10.8</v>
      </c>
      <c r="H83" s="78">
        <v>6.6</v>
      </c>
      <c r="I83" s="78">
        <v>73.8</v>
      </c>
      <c r="J83" s="78">
        <v>80.7</v>
      </c>
      <c r="K83" s="79">
        <v>82.5</v>
      </c>
      <c r="L83" s="75">
        <v>9645</v>
      </c>
      <c r="M83" s="76">
        <v>19000</v>
      </c>
      <c r="N83" s="76">
        <v>27000</v>
      </c>
      <c r="O83" s="77">
        <v>38100</v>
      </c>
      <c r="Q83" s="135"/>
    </row>
    <row r="84" spans="1:17" s="2" customFormat="1" x14ac:dyDescent="0.2">
      <c r="A84" s="15" t="s">
        <v>21</v>
      </c>
      <c r="B84" s="35" t="s">
        <v>3</v>
      </c>
      <c r="C84" s="15" t="s">
        <v>76</v>
      </c>
      <c r="D84" s="18">
        <v>9230</v>
      </c>
      <c r="E84" s="78">
        <v>3.2</v>
      </c>
      <c r="F84" s="29">
        <v>8935</v>
      </c>
      <c r="G84" s="78">
        <v>11.3</v>
      </c>
      <c r="H84" s="78">
        <v>6.1</v>
      </c>
      <c r="I84" s="78">
        <v>70.5</v>
      </c>
      <c r="J84" s="78">
        <v>80.400000000000006</v>
      </c>
      <c r="K84" s="79">
        <v>82.6</v>
      </c>
      <c r="L84" s="75">
        <v>5880</v>
      </c>
      <c r="M84" s="76">
        <v>19000</v>
      </c>
      <c r="N84" s="76">
        <v>28500</v>
      </c>
      <c r="O84" s="77">
        <v>39800</v>
      </c>
      <c r="Q84" s="135"/>
    </row>
    <row r="85" spans="1:17" s="2" customFormat="1" x14ac:dyDescent="0.2">
      <c r="A85" s="15" t="s">
        <v>21</v>
      </c>
      <c r="B85" s="35" t="s">
        <v>3</v>
      </c>
      <c r="C85" s="15" t="s">
        <v>77</v>
      </c>
      <c r="D85" s="18">
        <v>4285</v>
      </c>
      <c r="E85" s="78">
        <v>2</v>
      </c>
      <c r="F85" s="29">
        <v>4200</v>
      </c>
      <c r="G85" s="78">
        <v>11.1</v>
      </c>
      <c r="H85" s="78">
        <v>6.9</v>
      </c>
      <c r="I85" s="78">
        <v>68.7</v>
      </c>
      <c r="J85" s="78">
        <v>79.5</v>
      </c>
      <c r="K85" s="79">
        <v>81.900000000000006</v>
      </c>
      <c r="L85" s="75">
        <v>2675</v>
      </c>
      <c r="M85" s="76">
        <v>18600</v>
      </c>
      <c r="N85" s="76">
        <v>28800</v>
      </c>
      <c r="O85" s="77">
        <v>41200</v>
      </c>
      <c r="Q85" s="135"/>
    </row>
    <row r="86" spans="1:17" s="2" customFormat="1" x14ac:dyDescent="0.2">
      <c r="A86" s="15" t="s">
        <v>21</v>
      </c>
      <c r="B86" s="35" t="s">
        <v>3</v>
      </c>
      <c r="C86" s="15" t="s">
        <v>78</v>
      </c>
      <c r="D86" s="18">
        <v>1755</v>
      </c>
      <c r="E86" s="78">
        <v>2.2000000000000002</v>
      </c>
      <c r="F86" s="29">
        <v>1720</v>
      </c>
      <c r="G86" s="78">
        <v>13.9</v>
      </c>
      <c r="H86" s="78">
        <v>7.4</v>
      </c>
      <c r="I86" s="78">
        <v>69.2</v>
      </c>
      <c r="J86" s="78">
        <v>76.2</v>
      </c>
      <c r="K86" s="79">
        <v>78.8</v>
      </c>
      <c r="L86" s="75">
        <v>1035</v>
      </c>
      <c r="M86" s="76">
        <v>14000</v>
      </c>
      <c r="N86" s="76">
        <v>25600</v>
      </c>
      <c r="O86" s="77">
        <v>36900</v>
      </c>
      <c r="Q86" s="135"/>
    </row>
    <row r="87" spans="1:17" s="2" customFormat="1" x14ac:dyDescent="0.2">
      <c r="A87" s="15" t="s">
        <v>21</v>
      </c>
      <c r="B87" s="35" t="s">
        <v>3</v>
      </c>
      <c r="C87" s="15" t="s">
        <v>79</v>
      </c>
      <c r="D87" s="18">
        <v>595</v>
      </c>
      <c r="E87" s="78">
        <v>2.7</v>
      </c>
      <c r="F87" s="29">
        <v>580</v>
      </c>
      <c r="G87" s="78">
        <v>22.5</v>
      </c>
      <c r="H87" s="78">
        <v>7.7</v>
      </c>
      <c r="I87" s="78">
        <v>62.1</v>
      </c>
      <c r="J87" s="78">
        <v>67.5</v>
      </c>
      <c r="K87" s="79">
        <v>69.7</v>
      </c>
      <c r="L87" s="75">
        <v>280</v>
      </c>
      <c r="M87" s="76">
        <v>5800</v>
      </c>
      <c r="N87" s="76">
        <v>17700</v>
      </c>
      <c r="O87" s="77">
        <v>32100</v>
      </c>
      <c r="Q87" s="135"/>
    </row>
    <row r="88" spans="1:17" s="2" customFormat="1" x14ac:dyDescent="0.2">
      <c r="A88" s="15" t="s">
        <v>0</v>
      </c>
      <c r="B88" s="35"/>
      <c r="C88" s="15"/>
      <c r="D88" s="18"/>
      <c r="E88" s="78"/>
      <c r="F88" s="29"/>
      <c r="G88" s="78"/>
      <c r="H88" s="78"/>
      <c r="I88" s="78"/>
      <c r="J88" s="78"/>
      <c r="K88" s="79"/>
      <c r="L88" s="75"/>
      <c r="M88" s="76"/>
      <c r="N88" s="76"/>
      <c r="O88" s="77"/>
      <c r="Q88" s="135"/>
    </row>
    <row r="89" spans="1:17" s="2" customFormat="1" x14ac:dyDescent="0.2">
      <c r="A89" s="15" t="s">
        <v>86</v>
      </c>
      <c r="B89" s="32" t="s">
        <v>57</v>
      </c>
      <c r="C89" s="28" t="s">
        <v>74</v>
      </c>
      <c r="D89" s="18">
        <v>230620</v>
      </c>
      <c r="E89" s="78">
        <v>3.4</v>
      </c>
      <c r="F89" s="29">
        <v>222725</v>
      </c>
      <c r="G89" s="78">
        <v>12.8</v>
      </c>
      <c r="H89" s="78">
        <v>4.9000000000000004</v>
      </c>
      <c r="I89" s="78">
        <v>76.7</v>
      </c>
      <c r="J89" s="78">
        <v>81.5</v>
      </c>
      <c r="K89" s="79">
        <v>82.3</v>
      </c>
      <c r="L89" s="75">
        <v>160310</v>
      </c>
      <c r="M89" s="76">
        <v>19300</v>
      </c>
      <c r="N89" s="76">
        <v>31000</v>
      </c>
      <c r="O89" s="77">
        <v>43400</v>
      </c>
      <c r="Q89" s="135"/>
    </row>
    <row r="90" spans="1:17" s="2" customFormat="1" x14ac:dyDescent="0.2">
      <c r="A90" s="15" t="s">
        <v>86</v>
      </c>
      <c r="B90" s="32" t="s">
        <v>57</v>
      </c>
      <c r="C90" s="32" t="s">
        <v>80</v>
      </c>
      <c r="D90" s="18">
        <v>163010</v>
      </c>
      <c r="E90" s="78">
        <v>2.7</v>
      </c>
      <c r="F90" s="29">
        <v>158630</v>
      </c>
      <c r="G90" s="78">
        <v>12.2</v>
      </c>
      <c r="H90" s="78">
        <v>4.4000000000000004</v>
      </c>
      <c r="I90" s="78">
        <v>78.3</v>
      </c>
      <c r="J90" s="78">
        <v>82.6</v>
      </c>
      <c r="K90" s="79">
        <v>83.4</v>
      </c>
      <c r="L90" s="75">
        <v>117775</v>
      </c>
      <c r="M90" s="76">
        <v>20800</v>
      </c>
      <c r="N90" s="76">
        <v>32500</v>
      </c>
      <c r="O90" s="77">
        <v>46000</v>
      </c>
      <c r="Q90" s="135"/>
    </row>
    <row r="91" spans="1:17" s="2" customFormat="1" x14ac:dyDescent="0.2">
      <c r="A91" s="171" t="s">
        <v>86</v>
      </c>
      <c r="B91" s="172" t="s">
        <v>57</v>
      </c>
      <c r="C91" s="170" t="s">
        <v>311</v>
      </c>
      <c r="D91" s="173">
        <v>67585</v>
      </c>
      <c r="E91" s="174">
        <v>5.2</v>
      </c>
      <c r="F91" s="175">
        <v>64080</v>
      </c>
      <c r="G91" s="174">
        <v>14.2</v>
      </c>
      <c r="H91" s="174">
        <v>6.1</v>
      </c>
      <c r="I91" s="174">
        <v>72.7</v>
      </c>
      <c r="J91" s="174">
        <v>78.599999999999994</v>
      </c>
      <c r="K91" s="176">
        <v>79.7</v>
      </c>
      <c r="L91" s="177">
        <v>42525</v>
      </c>
      <c r="M91" s="178">
        <v>15700</v>
      </c>
      <c r="N91" s="178">
        <v>27400</v>
      </c>
      <c r="O91" s="179">
        <v>38000</v>
      </c>
      <c r="P91" s="180"/>
      <c r="Q91" s="135"/>
    </row>
    <row r="92" spans="1:17" s="2" customFormat="1" x14ac:dyDescent="0.2">
      <c r="A92" s="15" t="s">
        <v>86</v>
      </c>
      <c r="B92" s="32" t="s">
        <v>57</v>
      </c>
      <c r="C92" s="15" t="s">
        <v>75</v>
      </c>
      <c r="D92" s="18">
        <v>25565</v>
      </c>
      <c r="E92" s="78">
        <v>5.6</v>
      </c>
      <c r="F92" s="29">
        <v>24140</v>
      </c>
      <c r="G92" s="78">
        <v>14.1</v>
      </c>
      <c r="H92" s="78">
        <v>5.8</v>
      </c>
      <c r="I92" s="78">
        <v>73.7</v>
      </c>
      <c r="J92" s="78">
        <v>79.099999999999994</v>
      </c>
      <c r="K92" s="79">
        <v>80.2</v>
      </c>
      <c r="L92" s="75">
        <v>16480</v>
      </c>
      <c r="M92" s="76">
        <v>16400</v>
      </c>
      <c r="N92" s="76">
        <v>27700</v>
      </c>
      <c r="O92" s="77">
        <v>39400</v>
      </c>
      <c r="Q92" s="135"/>
    </row>
    <row r="93" spans="1:17" s="2" customFormat="1" x14ac:dyDescent="0.2">
      <c r="A93" s="15" t="s">
        <v>86</v>
      </c>
      <c r="B93" s="32" t="s">
        <v>57</v>
      </c>
      <c r="C93" s="15" t="s">
        <v>76</v>
      </c>
      <c r="D93" s="18">
        <v>21260</v>
      </c>
      <c r="E93" s="78">
        <v>6.6</v>
      </c>
      <c r="F93" s="29">
        <v>19860</v>
      </c>
      <c r="G93" s="78">
        <v>13.8</v>
      </c>
      <c r="H93" s="78">
        <v>6</v>
      </c>
      <c r="I93" s="78">
        <v>71.3</v>
      </c>
      <c r="J93" s="78">
        <v>78.8</v>
      </c>
      <c r="K93" s="79">
        <v>80.2</v>
      </c>
      <c r="L93" s="75">
        <v>13085</v>
      </c>
      <c r="M93" s="76">
        <v>16800</v>
      </c>
      <c r="N93" s="76">
        <v>28500</v>
      </c>
      <c r="O93" s="77">
        <v>38300</v>
      </c>
      <c r="Q93" s="135"/>
    </row>
    <row r="94" spans="1:17" s="2" customFormat="1" x14ac:dyDescent="0.2">
      <c r="A94" s="15" t="s">
        <v>86</v>
      </c>
      <c r="B94" s="32" t="s">
        <v>57</v>
      </c>
      <c r="C94" s="15" t="s">
        <v>77</v>
      </c>
      <c r="D94" s="18">
        <v>14350</v>
      </c>
      <c r="E94" s="78">
        <v>3.4</v>
      </c>
      <c r="F94" s="29">
        <v>13860</v>
      </c>
      <c r="G94" s="78">
        <v>11.9</v>
      </c>
      <c r="H94" s="78">
        <v>6.5</v>
      </c>
      <c r="I94" s="78">
        <v>74.599999999999994</v>
      </c>
      <c r="J94" s="78">
        <v>80.599999999999994</v>
      </c>
      <c r="K94" s="79">
        <v>81.7</v>
      </c>
      <c r="L94" s="75">
        <v>9585</v>
      </c>
      <c r="M94" s="76">
        <v>17200</v>
      </c>
      <c r="N94" s="76">
        <v>28500</v>
      </c>
      <c r="O94" s="77">
        <v>37200</v>
      </c>
      <c r="Q94" s="135"/>
    </row>
    <row r="95" spans="1:17" s="2" customFormat="1" x14ac:dyDescent="0.2">
      <c r="A95" s="15" t="s">
        <v>86</v>
      </c>
      <c r="B95" s="32" t="s">
        <v>57</v>
      </c>
      <c r="C95" s="15" t="s">
        <v>78</v>
      </c>
      <c r="D95" s="18">
        <v>5090</v>
      </c>
      <c r="E95" s="78">
        <v>3.1</v>
      </c>
      <c r="F95" s="29">
        <v>4935</v>
      </c>
      <c r="G95" s="78">
        <v>17.8</v>
      </c>
      <c r="H95" s="78">
        <v>7.3</v>
      </c>
      <c r="I95" s="78">
        <v>71.5</v>
      </c>
      <c r="J95" s="78">
        <v>74.099999999999994</v>
      </c>
      <c r="K95" s="79">
        <v>74.900000000000006</v>
      </c>
      <c r="L95" s="75">
        <v>2825</v>
      </c>
      <c r="M95" s="76">
        <v>9900</v>
      </c>
      <c r="N95" s="76">
        <v>20100</v>
      </c>
      <c r="O95" s="77">
        <v>31800</v>
      </c>
      <c r="Q95" s="135"/>
    </row>
    <row r="96" spans="1:17" s="2" customFormat="1" x14ac:dyDescent="0.2">
      <c r="A96" s="15" t="s">
        <v>86</v>
      </c>
      <c r="B96" s="32" t="s">
        <v>57</v>
      </c>
      <c r="C96" s="15" t="s">
        <v>79</v>
      </c>
      <c r="D96" s="18">
        <v>1345</v>
      </c>
      <c r="E96" s="78">
        <v>3.2</v>
      </c>
      <c r="F96" s="29">
        <v>1305</v>
      </c>
      <c r="G96" s="78">
        <v>34.4</v>
      </c>
      <c r="H96" s="78">
        <v>4</v>
      </c>
      <c r="I96" s="78">
        <v>59.4</v>
      </c>
      <c r="J96" s="78">
        <v>61.3</v>
      </c>
      <c r="K96" s="79">
        <v>61.7</v>
      </c>
      <c r="L96" s="75">
        <v>555</v>
      </c>
      <c r="M96" s="76">
        <v>2900</v>
      </c>
      <c r="N96" s="76">
        <v>8600</v>
      </c>
      <c r="O96" s="77">
        <v>20800</v>
      </c>
      <c r="Q96" s="135"/>
    </row>
    <row r="97" spans="1:17" s="2" customFormat="1" x14ac:dyDescent="0.2">
      <c r="A97" s="15"/>
      <c r="B97" s="32"/>
      <c r="C97" s="15"/>
      <c r="D97" s="18"/>
      <c r="E97" s="78"/>
      <c r="F97" s="29"/>
      <c r="G97" s="78"/>
      <c r="H97" s="78"/>
      <c r="I97" s="78"/>
      <c r="J97" s="78"/>
      <c r="K97" s="79"/>
      <c r="L97" s="75"/>
      <c r="M97" s="76"/>
      <c r="N97" s="76"/>
      <c r="O97" s="77"/>
      <c r="Q97" s="135"/>
    </row>
    <row r="98" spans="1:17" s="2" customFormat="1" x14ac:dyDescent="0.2">
      <c r="A98" s="15" t="s">
        <v>86</v>
      </c>
      <c r="B98" s="35" t="s">
        <v>6</v>
      </c>
      <c r="C98" s="28" t="s">
        <v>74</v>
      </c>
      <c r="D98" s="18">
        <v>132080</v>
      </c>
      <c r="E98" s="78">
        <v>4.7</v>
      </c>
      <c r="F98" s="29">
        <v>125915</v>
      </c>
      <c r="G98" s="78">
        <v>12.2</v>
      </c>
      <c r="H98" s="78">
        <v>5.0999999999999996</v>
      </c>
      <c r="I98" s="78">
        <v>76.7</v>
      </c>
      <c r="J98" s="78">
        <v>81.900000000000006</v>
      </c>
      <c r="K98" s="79">
        <v>82.7</v>
      </c>
      <c r="L98" s="75">
        <v>90475</v>
      </c>
      <c r="M98" s="76">
        <v>16800</v>
      </c>
      <c r="N98" s="76">
        <v>27400</v>
      </c>
      <c r="O98" s="77">
        <v>37600</v>
      </c>
      <c r="Q98" s="135"/>
    </row>
    <row r="99" spans="1:17" s="2" customFormat="1" x14ac:dyDescent="0.2">
      <c r="A99" s="15" t="s">
        <v>86</v>
      </c>
      <c r="B99" s="35" t="s">
        <v>6</v>
      </c>
      <c r="C99" s="32" t="s">
        <v>80</v>
      </c>
      <c r="D99" s="18">
        <v>90455</v>
      </c>
      <c r="E99" s="78">
        <v>3.8</v>
      </c>
      <c r="F99" s="29">
        <v>86985</v>
      </c>
      <c r="G99" s="78">
        <v>11.6</v>
      </c>
      <c r="H99" s="78">
        <v>4.5999999999999996</v>
      </c>
      <c r="I99" s="78">
        <v>78.5</v>
      </c>
      <c r="J99" s="78">
        <v>83.1</v>
      </c>
      <c r="K99" s="79">
        <v>83.9</v>
      </c>
      <c r="L99" s="75">
        <v>64710</v>
      </c>
      <c r="M99" s="76">
        <v>17900</v>
      </c>
      <c r="N99" s="76">
        <v>28500</v>
      </c>
      <c r="O99" s="77">
        <v>39400</v>
      </c>
      <c r="Q99" s="135"/>
    </row>
    <row r="100" spans="1:17" s="2" customFormat="1" x14ac:dyDescent="0.2">
      <c r="A100" s="171" t="s">
        <v>86</v>
      </c>
      <c r="B100" s="172" t="s">
        <v>6</v>
      </c>
      <c r="C100" s="170" t="s">
        <v>311</v>
      </c>
      <c r="D100" s="173">
        <v>41610</v>
      </c>
      <c r="E100" s="174">
        <v>6.5</v>
      </c>
      <c r="F100" s="175">
        <v>38920</v>
      </c>
      <c r="G100" s="174">
        <v>13.5</v>
      </c>
      <c r="H100" s="174">
        <v>6.2</v>
      </c>
      <c r="I100" s="174">
        <v>72.599999999999994</v>
      </c>
      <c r="J100" s="174">
        <v>79.099999999999994</v>
      </c>
      <c r="K100" s="176">
        <v>80.2</v>
      </c>
      <c r="L100" s="177">
        <v>25760</v>
      </c>
      <c r="M100" s="178">
        <v>14200</v>
      </c>
      <c r="N100" s="178">
        <v>24800</v>
      </c>
      <c r="O100" s="179">
        <v>34700</v>
      </c>
      <c r="Q100" s="135"/>
    </row>
    <row r="101" spans="1:17" s="2" customFormat="1" x14ac:dyDescent="0.2">
      <c r="A101" s="15" t="s">
        <v>86</v>
      </c>
      <c r="B101" s="35" t="s">
        <v>6</v>
      </c>
      <c r="C101" s="15" t="s">
        <v>75</v>
      </c>
      <c r="D101" s="18">
        <v>13465</v>
      </c>
      <c r="E101" s="78">
        <v>7.9</v>
      </c>
      <c r="F101" s="29">
        <v>12405</v>
      </c>
      <c r="G101" s="78">
        <v>14.3</v>
      </c>
      <c r="H101" s="78">
        <v>6.3</v>
      </c>
      <c r="I101" s="78">
        <v>72.400000000000006</v>
      </c>
      <c r="J101" s="78">
        <v>78.2</v>
      </c>
      <c r="K101" s="79">
        <v>79.400000000000006</v>
      </c>
      <c r="L101" s="75">
        <v>8265</v>
      </c>
      <c r="M101" s="76">
        <v>13900</v>
      </c>
      <c r="N101" s="76">
        <v>23700</v>
      </c>
      <c r="O101" s="77">
        <v>33900</v>
      </c>
      <c r="Q101" s="135"/>
    </row>
    <row r="102" spans="1:17" s="2" customFormat="1" x14ac:dyDescent="0.2">
      <c r="A102" s="15" t="s">
        <v>86</v>
      </c>
      <c r="B102" s="35" t="s">
        <v>6</v>
      </c>
      <c r="C102" s="15" t="s">
        <v>76</v>
      </c>
      <c r="D102" s="18">
        <v>13275</v>
      </c>
      <c r="E102" s="78">
        <v>8.3000000000000007</v>
      </c>
      <c r="F102" s="29">
        <v>12170</v>
      </c>
      <c r="G102" s="78">
        <v>12.5</v>
      </c>
      <c r="H102" s="78">
        <v>6.1</v>
      </c>
      <c r="I102" s="78">
        <v>71.3</v>
      </c>
      <c r="J102" s="78">
        <v>79.900000000000006</v>
      </c>
      <c r="K102" s="79">
        <v>81.3</v>
      </c>
      <c r="L102" s="75">
        <v>8070</v>
      </c>
      <c r="M102" s="76">
        <v>15300</v>
      </c>
      <c r="N102" s="76">
        <v>25900</v>
      </c>
      <c r="O102" s="77">
        <v>35400</v>
      </c>
      <c r="Q102" s="135"/>
    </row>
    <row r="103" spans="1:17" s="2" customFormat="1" x14ac:dyDescent="0.2">
      <c r="A103" s="15" t="s">
        <v>86</v>
      </c>
      <c r="B103" s="35" t="s">
        <v>6</v>
      </c>
      <c r="C103" s="15" t="s">
        <v>77</v>
      </c>
      <c r="D103" s="18">
        <v>10400</v>
      </c>
      <c r="E103" s="78">
        <v>3.7</v>
      </c>
      <c r="F103" s="29">
        <v>10015</v>
      </c>
      <c r="G103" s="78">
        <v>10.7</v>
      </c>
      <c r="H103" s="78">
        <v>6.3</v>
      </c>
      <c r="I103" s="78">
        <v>75.5</v>
      </c>
      <c r="J103" s="78">
        <v>81.900000000000006</v>
      </c>
      <c r="K103" s="79">
        <v>82.9</v>
      </c>
      <c r="L103" s="75">
        <v>7040</v>
      </c>
      <c r="M103" s="76">
        <v>16800</v>
      </c>
      <c r="N103" s="76">
        <v>27400</v>
      </c>
      <c r="O103" s="77">
        <v>35800</v>
      </c>
      <c r="Q103" s="135"/>
    </row>
    <row r="104" spans="1:17" s="2" customFormat="1" x14ac:dyDescent="0.2">
      <c r="A104" s="15" t="s">
        <v>86</v>
      </c>
      <c r="B104" s="35" t="s">
        <v>6</v>
      </c>
      <c r="C104" s="15" t="s">
        <v>78</v>
      </c>
      <c r="D104" s="18">
        <v>3705</v>
      </c>
      <c r="E104" s="78">
        <v>3.1</v>
      </c>
      <c r="F104" s="29">
        <v>3590</v>
      </c>
      <c r="G104" s="78">
        <v>17.399999999999999</v>
      </c>
      <c r="H104" s="78">
        <v>6.7</v>
      </c>
      <c r="I104" s="78">
        <v>72.8</v>
      </c>
      <c r="J104" s="78">
        <v>75.3</v>
      </c>
      <c r="K104" s="79">
        <v>76</v>
      </c>
      <c r="L104" s="75">
        <v>2080</v>
      </c>
      <c r="M104" s="76">
        <v>9100</v>
      </c>
      <c r="N104" s="76">
        <v>19000</v>
      </c>
      <c r="O104" s="77">
        <v>31000</v>
      </c>
      <c r="Q104" s="135"/>
    </row>
    <row r="105" spans="1:17" s="2" customFormat="1" x14ac:dyDescent="0.2">
      <c r="A105" s="15" t="s">
        <v>86</v>
      </c>
      <c r="B105" s="35" t="s">
        <v>6</v>
      </c>
      <c r="C105" s="15" t="s">
        <v>79</v>
      </c>
      <c r="D105" s="18">
        <v>780</v>
      </c>
      <c r="E105" s="78">
        <v>3.8</v>
      </c>
      <c r="F105" s="29">
        <v>750</v>
      </c>
      <c r="G105" s="78">
        <v>36.799999999999997</v>
      </c>
      <c r="H105" s="78">
        <v>3.6</v>
      </c>
      <c r="I105" s="78">
        <v>57.5</v>
      </c>
      <c r="J105" s="78">
        <v>59.4</v>
      </c>
      <c r="K105" s="79">
        <v>59.7</v>
      </c>
      <c r="L105" s="75">
        <v>310</v>
      </c>
      <c r="M105" s="76">
        <v>2200</v>
      </c>
      <c r="N105" s="76">
        <v>5500</v>
      </c>
      <c r="O105" s="77">
        <v>13900</v>
      </c>
      <c r="Q105" s="135"/>
    </row>
    <row r="106" spans="1:17" s="2" customFormat="1" x14ac:dyDescent="0.2">
      <c r="A106" s="15"/>
      <c r="B106" s="35"/>
      <c r="C106" s="15"/>
      <c r="D106" s="18"/>
      <c r="E106" s="78"/>
      <c r="F106" s="29"/>
      <c r="G106" s="78"/>
      <c r="H106" s="78"/>
      <c r="I106" s="78"/>
      <c r="J106" s="78"/>
      <c r="K106" s="79"/>
      <c r="L106" s="75"/>
      <c r="M106" s="76"/>
      <c r="N106" s="76"/>
      <c r="O106" s="77"/>
      <c r="Q106" s="135"/>
    </row>
    <row r="107" spans="1:17" s="2" customFormat="1" x14ac:dyDescent="0.2">
      <c r="A107" s="15" t="s">
        <v>86</v>
      </c>
      <c r="B107" s="35" t="s">
        <v>3</v>
      </c>
      <c r="C107" s="34" t="s">
        <v>74</v>
      </c>
      <c r="D107" s="18">
        <v>98540</v>
      </c>
      <c r="E107" s="78">
        <v>1.8</v>
      </c>
      <c r="F107" s="29">
        <v>96815</v>
      </c>
      <c r="G107" s="78">
        <v>13.6</v>
      </c>
      <c r="H107" s="78">
        <v>4.5999999999999996</v>
      </c>
      <c r="I107" s="78">
        <v>76.7</v>
      </c>
      <c r="J107" s="78">
        <v>81</v>
      </c>
      <c r="K107" s="79">
        <v>81.8</v>
      </c>
      <c r="L107" s="75">
        <v>69835</v>
      </c>
      <c r="M107" s="76">
        <v>24500</v>
      </c>
      <c r="N107" s="76">
        <v>36100</v>
      </c>
      <c r="O107" s="77">
        <v>52200</v>
      </c>
      <c r="Q107" s="135"/>
    </row>
    <row r="108" spans="1:17" s="2" customFormat="1" x14ac:dyDescent="0.2">
      <c r="A108" s="15" t="s">
        <v>86</v>
      </c>
      <c r="B108" s="35" t="s">
        <v>3</v>
      </c>
      <c r="C108" s="15" t="s">
        <v>80</v>
      </c>
      <c r="D108" s="18">
        <v>72555</v>
      </c>
      <c r="E108" s="78">
        <v>1.3</v>
      </c>
      <c r="F108" s="29">
        <v>71645</v>
      </c>
      <c r="G108" s="78">
        <v>13</v>
      </c>
      <c r="H108" s="78">
        <v>4.2</v>
      </c>
      <c r="I108" s="78">
        <v>78.099999999999994</v>
      </c>
      <c r="J108" s="78">
        <v>82</v>
      </c>
      <c r="K108" s="79">
        <v>82.8</v>
      </c>
      <c r="L108" s="75">
        <v>53065</v>
      </c>
      <c r="M108" s="76">
        <v>25900</v>
      </c>
      <c r="N108" s="76">
        <v>37600</v>
      </c>
      <c r="O108" s="77">
        <v>54800</v>
      </c>
      <c r="Q108" s="135"/>
    </row>
    <row r="109" spans="1:17" s="2" customFormat="1" x14ac:dyDescent="0.2">
      <c r="A109" s="171" t="s">
        <v>86</v>
      </c>
      <c r="B109" s="172" t="s">
        <v>3</v>
      </c>
      <c r="C109" s="170" t="s">
        <v>311</v>
      </c>
      <c r="D109" s="173">
        <v>25975</v>
      </c>
      <c r="E109" s="174">
        <v>3.1</v>
      </c>
      <c r="F109" s="175">
        <v>25160</v>
      </c>
      <c r="G109" s="174">
        <v>15.2</v>
      </c>
      <c r="H109" s="174">
        <v>5.8</v>
      </c>
      <c r="I109" s="174">
        <v>72.900000000000006</v>
      </c>
      <c r="J109" s="174">
        <v>77.900000000000006</v>
      </c>
      <c r="K109" s="176">
        <v>78.900000000000006</v>
      </c>
      <c r="L109" s="177">
        <v>16760</v>
      </c>
      <c r="M109" s="178">
        <v>19100</v>
      </c>
      <c r="N109" s="178">
        <v>31700</v>
      </c>
      <c r="O109" s="179">
        <v>44500</v>
      </c>
      <c r="Q109" s="135"/>
    </row>
    <row r="110" spans="1:17" s="2" customFormat="1" x14ac:dyDescent="0.2">
      <c r="A110" s="15" t="s">
        <v>86</v>
      </c>
      <c r="B110" s="35" t="s">
        <v>3</v>
      </c>
      <c r="C110" s="15" t="s">
        <v>75</v>
      </c>
      <c r="D110" s="18">
        <v>12100</v>
      </c>
      <c r="E110" s="78">
        <v>3</v>
      </c>
      <c r="F110" s="29">
        <v>11735</v>
      </c>
      <c r="G110" s="78">
        <v>13.8</v>
      </c>
      <c r="H110" s="78">
        <v>5.2</v>
      </c>
      <c r="I110" s="78">
        <v>75.099999999999994</v>
      </c>
      <c r="J110" s="78">
        <v>80</v>
      </c>
      <c r="K110" s="79">
        <v>81</v>
      </c>
      <c r="L110" s="75">
        <v>8215</v>
      </c>
      <c r="M110" s="76">
        <v>20400</v>
      </c>
      <c r="N110" s="76">
        <v>32100</v>
      </c>
      <c r="O110" s="77">
        <v>46000</v>
      </c>
      <c r="Q110" s="135"/>
    </row>
    <row r="111" spans="1:17" s="2" customFormat="1" x14ac:dyDescent="0.2">
      <c r="A111" s="15" t="s">
        <v>86</v>
      </c>
      <c r="B111" s="35" t="s">
        <v>3</v>
      </c>
      <c r="C111" s="15" t="s">
        <v>76</v>
      </c>
      <c r="D111" s="18">
        <v>7985</v>
      </c>
      <c r="E111" s="78">
        <v>3.7</v>
      </c>
      <c r="F111" s="29">
        <v>7690</v>
      </c>
      <c r="G111" s="78">
        <v>15.7</v>
      </c>
      <c r="H111" s="78">
        <v>5.9</v>
      </c>
      <c r="I111" s="78">
        <v>71.3</v>
      </c>
      <c r="J111" s="78">
        <v>77.099999999999994</v>
      </c>
      <c r="K111" s="79">
        <v>78.400000000000006</v>
      </c>
      <c r="L111" s="75">
        <v>5015</v>
      </c>
      <c r="M111" s="76">
        <v>19900</v>
      </c>
      <c r="N111" s="76">
        <v>32500</v>
      </c>
      <c r="O111" s="77">
        <v>44900</v>
      </c>
      <c r="Q111" s="135"/>
    </row>
    <row r="112" spans="1:17" s="2" customFormat="1" x14ac:dyDescent="0.2">
      <c r="A112" s="15" t="s">
        <v>86</v>
      </c>
      <c r="B112" s="35" t="s">
        <v>3</v>
      </c>
      <c r="C112" s="15" t="s">
        <v>77</v>
      </c>
      <c r="D112" s="18">
        <v>3950</v>
      </c>
      <c r="E112" s="78">
        <v>2.6</v>
      </c>
      <c r="F112" s="29">
        <v>3845</v>
      </c>
      <c r="G112" s="78">
        <v>14.8</v>
      </c>
      <c r="H112" s="78">
        <v>6.9</v>
      </c>
      <c r="I112" s="78">
        <v>72.3</v>
      </c>
      <c r="J112" s="78">
        <v>77.3</v>
      </c>
      <c r="K112" s="79">
        <v>78.3</v>
      </c>
      <c r="L112" s="75">
        <v>2545</v>
      </c>
      <c r="M112" s="76">
        <v>18200</v>
      </c>
      <c r="N112" s="76">
        <v>31800</v>
      </c>
      <c r="O112" s="77">
        <v>43100</v>
      </c>
      <c r="Q112" s="135"/>
    </row>
    <row r="113" spans="1:17" s="2" customFormat="1" x14ac:dyDescent="0.2">
      <c r="A113" s="15" t="s">
        <v>86</v>
      </c>
      <c r="B113" s="35" t="s">
        <v>3</v>
      </c>
      <c r="C113" s="15" t="s">
        <v>78</v>
      </c>
      <c r="D113" s="18">
        <v>1385</v>
      </c>
      <c r="E113" s="78">
        <v>3</v>
      </c>
      <c r="F113" s="29">
        <v>1345</v>
      </c>
      <c r="G113" s="78">
        <v>19</v>
      </c>
      <c r="H113" s="78">
        <v>8.9</v>
      </c>
      <c r="I113" s="78">
        <v>68.3</v>
      </c>
      <c r="J113" s="78">
        <v>71</v>
      </c>
      <c r="K113" s="79">
        <v>72</v>
      </c>
      <c r="L113" s="75">
        <v>750</v>
      </c>
      <c r="M113" s="76">
        <v>11700</v>
      </c>
      <c r="N113" s="76">
        <v>22300</v>
      </c>
      <c r="O113" s="77">
        <v>34700</v>
      </c>
      <c r="Q113" s="135"/>
    </row>
    <row r="114" spans="1:17" s="2" customFormat="1" x14ac:dyDescent="0.2">
      <c r="A114" s="33" t="s">
        <v>86</v>
      </c>
      <c r="B114" s="36" t="s">
        <v>3</v>
      </c>
      <c r="C114" s="33" t="s">
        <v>79</v>
      </c>
      <c r="D114" s="18">
        <v>565</v>
      </c>
      <c r="E114" s="78">
        <v>2.2999999999999998</v>
      </c>
      <c r="F114" s="29">
        <v>555</v>
      </c>
      <c r="G114" s="78">
        <v>31.1</v>
      </c>
      <c r="H114" s="78">
        <v>4.5</v>
      </c>
      <c r="I114" s="78">
        <v>61.8</v>
      </c>
      <c r="J114" s="78">
        <v>63.8</v>
      </c>
      <c r="K114" s="79">
        <v>64.400000000000006</v>
      </c>
      <c r="L114" s="75">
        <v>245</v>
      </c>
      <c r="M114" s="76">
        <v>4700</v>
      </c>
      <c r="N114" s="76">
        <v>15700</v>
      </c>
      <c r="O114" s="77">
        <v>28500</v>
      </c>
      <c r="Q114" s="135"/>
    </row>
    <row r="115" spans="1:17" s="31" customFormat="1" ht="25.5" customHeight="1" x14ac:dyDescent="0.2">
      <c r="A115" s="18"/>
      <c r="B115" s="201" t="s">
        <v>108</v>
      </c>
      <c r="C115" s="201"/>
      <c r="D115" s="201"/>
      <c r="E115" s="201"/>
      <c r="F115" s="201"/>
      <c r="G115" s="201"/>
      <c r="H115" s="201"/>
      <c r="I115" s="201"/>
      <c r="J115" s="201"/>
      <c r="K115" s="201"/>
      <c r="L115" s="201"/>
      <c r="M115" s="201"/>
      <c r="N115" s="201"/>
      <c r="O115" s="201"/>
    </row>
    <row r="116" spans="1:17" s="31" customFormat="1" ht="12" x14ac:dyDescent="0.2">
      <c r="A116" s="15"/>
      <c r="B116" s="15"/>
      <c r="C116" s="18"/>
      <c r="D116" s="17"/>
      <c r="E116" s="18"/>
      <c r="F116" s="17"/>
      <c r="G116" s="17"/>
      <c r="H116" s="17"/>
      <c r="I116" s="17"/>
      <c r="J116" s="17"/>
      <c r="K116" s="15"/>
      <c r="L116" s="15"/>
      <c r="M116" s="15"/>
    </row>
    <row r="117" spans="1:17" s="2" customFormat="1" x14ac:dyDescent="0.2">
      <c r="A117" s="161" t="s">
        <v>302</v>
      </c>
      <c r="B117" s="1"/>
      <c r="C117" s="1"/>
      <c r="D117" s="1"/>
      <c r="E117" s="4"/>
      <c r="F117" s="3"/>
      <c r="G117" s="4"/>
      <c r="H117" s="4"/>
      <c r="I117" s="3"/>
      <c r="J117" s="3"/>
      <c r="K117" s="3"/>
    </row>
    <row r="118" spans="1:17" s="2" customFormat="1" x14ac:dyDescent="0.2">
      <c r="A118" s="161" t="s">
        <v>110</v>
      </c>
      <c r="B118" s="1"/>
      <c r="C118" s="1"/>
      <c r="D118" s="1"/>
      <c r="E118" s="4"/>
      <c r="F118" s="3"/>
      <c r="G118" s="4"/>
      <c r="H118" s="4"/>
      <c r="I118" s="3"/>
      <c r="J118" s="3"/>
      <c r="K118" s="3"/>
    </row>
    <row r="119" spans="1:17" s="2" customFormat="1" x14ac:dyDescent="0.2">
      <c r="A119" s="161" t="s">
        <v>322</v>
      </c>
      <c r="B119" s="1"/>
      <c r="C119" s="1"/>
      <c r="D119" s="1"/>
      <c r="E119" s="4"/>
      <c r="F119" s="3"/>
      <c r="G119" s="4"/>
      <c r="H119" s="4"/>
      <c r="I119" s="3"/>
      <c r="J119" s="3"/>
      <c r="K119" s="3"/>
    </row>
    <row r="120" spans="1:17" s="2" customFormat="1" x14ac:dyDescent="0.2">
      <c r="A120" s="1"/>
      <c r="B120" s="1"/>
      <c r="C120" s="1"/>
      <c r="D120" s="1"/>
      <c r="E120" s="4"/>
      <c r="F120" s="3"/>
      <c r="G120" s="4"/>
      <c r="H120" s="4"/>
      <c r="I120" s="3"/>
      <c r="J120" s="3"/>
      <c r="K120" s="3"/>
    </row>
    <row r="121" spans="1:17" s="2" customFormat="1" x14ac:dyDescent="0.2">
      <c r="A121" s="1"/>
      <c r="B121" s="1"/>
      <c r="C121" s="1"/>
      <c r="D121" s="1"/>
      <c r="E121" s="4"/>
      <c r="F121" s="3"/>
      <c r="G121" s="4"/>
      <c r="H121" s="4"/>
      <c r="I121" s="3"/>
      <c r="J121" s="3"/>
      <c r="K121" s="3"/>
    </row>
    <row r="122" spans="1:17" s="2" customFormat="1" x14ac:dyDescent="0.2">
      <c r="A122" s="1"/>
      <c r="B122" s="1"/>
      <c r="C122" s="1"/>
      <c r="D122" s="1"/>
      <c r="E122" s="4"/>
      <c r="F122" s="3"/>
      <c r="G122" s="4"/>
      <c r="H122" s="4"/>
      <c r="I122" s="3"/>
      <c r="J122" s="3"/>
      <c r="K122" s="3"/>
    </row>
    <row r="123" spans="1:17" s="2" customFormat="1" x14ac:dyDescent="0.2">
      <c r="A123" s="1"/>
      <c r="B123" s="1"/>
      <c r="C123" s="1"/>
      <c r="D123" s="1"/>
      <c r="E123" s="4"/>
      <c r="F123" s="3"/>
      <c r="G123" s="4"/>
      <c r="H123" s="4"/>
      <c r="I123" s="3"/>
      <c r="J123" s="3"/>
      <c r="K123" s="3"/>
    </row>
    <row r="124" spans="1:17" s="2" customFormat="1" x14ac:dyDescent="0.2">
      <c r="A124" s="1"/>
      <c r="B124" s="1"/>
      <c r="C124" s="1"/>
      <c r="D124" s="1"/>
      <c r="E124" s="4"/>
      <c r="F124" s="3"/>
      <c r="G124" s="4"/>
      <c r="H124" s="4"/>
      <c r="I124" s="3"/>
      <c r="J124" s="3"/>
      <c r="K124" s="3"/>
    </row>
    <row r="125" spans="1:17" s="2" customFormat="1" x14ac:dyDescent="0.2">
      <c r="A125" s="1"/>
      <c r="B125" s="1"/>
      <c r="C125" s="1" t="s">
        <v>0</v>
      </c>
      <c r="D125" s="1"/>
      <c r="E125" s="4"/>
      <c r="F125" s="3"/>
      <c r="G125" s="4"/>
      <c r="H125" s="4"/>
      <c r="I125" s="3"/>
      <c r="J125" s="3"/>
      <c r="K125" s="3"/>
    </row>
    <row r="126" spans="1:17" s="2" customFormat="1" x14ac:dyDescent="0.2">
      <c r="A126" s="1"/>
      <c r="B126" s="1"/>
      <c r="C126" s="1"/>
      <c r="D126" s="1"/>
      <c r="E126" s="4"/>
      <c r="F126" s="3"/>
      <c r="G126" s="4"/>
      <c r="H126" s="4"/>
      <c r="I126" s="3"/>
      <c r="J126" s="3"/>
      <c r="K126" s="3"/>
    </row>
    <row r="127" spans="1:17" s="2" customFormat="1" x14ac:dyDescent="0.2">
      <c r="A127" s="1"/>
      <c r="B127" s="1"/>
      <c r="C127" s="1"/>
      <c r="D127" s="1"/>
      <c r="E127" s="4"/>
      <c r="F127" s="3"/>
      <c r="G127" s="4"/>
      <c r="H127" s="4"/>
      <c r="I127" s="3"/>
      <c r="J127" s="3"/>
      <c r="K127" s="3"/>
    </row>
    <row r="128" spans="1:17" s="2" customFormat="1" x14ac:dyDescent="0.2">
      <c r="A128" s="1"/>
      <c r="B128" s="1"/>
      <c r="C128" s="1"/>
      <c r="D128" s="1"/>
      <c r="E128" s="4"/>
      <c r="F128" s="3"/>
      <c r="G128" s="4"/>
      <c r="H128" s="4"/>
      <c r="I128" s="3"/>
      <c r="J128" s="3"/>
      <c r="K128" s="3"/>
    </row>
    <row r="129" spans="1:11" s="2" customFormat="1" x14ac:dyDescent="0.2">
      <c r="A129" s="1"/>
      <c r="B129" s="1"/>
      <c r="C129" s="1"/>
      <c r="D129" s="1"/>
      <c r="E129" s="4"/>
      <c r="F129" s="3"/>
      <c r="G129" s="4"/>
      <c r="H129" s="4"/>
      <c r="I129" s="3"/>
      <c r="J129" s="3"/>
      <c r="K129" s="3"/>
    </row>
    <row r="130" spans="1:11" s="2" customFormat="1" x14ac:dyDescent="0.2">
      <c r="A130" s="1"/>
      <c r="B130" s="1"/>
      <c r="C130" s="1"/>
      <c r="D130" s="1"/>
      <c r="E130" s="4"/>
      <c r="F130" s="3"/>
      <c r="G130" s="4"/>
      <c r="H130" s="4"/>
      <c r="I130" s="3"/>
      <c r="J130" s="3"/>
      <c r="K130" s="3"/>
    </row>
    <row r="131" spans="1:11" s="2" customFormat="1" x14ac:dyDescent="0.2">
      <c r="A131" s="1"/>
      <c r="B131" s="1"/>
      <c r="C131" s="1"/>
      <c r="D131" s="1"/>
      <c r="E131" s="4"/>
      <c r="F131" s="3"/>
      <c r="G131" s="4"/>
      <c r="H131" s="4"/>
      <c r="I131" s="3"/>
      <c r="J131" s="3"/>
      <c r="K131" s="3"/>
    </row>
    <row r="132" spans="1:11" s="2" customFormat="1" x14ac:dyDescent="0.2">
      <c r="A132" s="1"/>
      <c r="B132" s="1"/>
      <c r="C132" s="1"/>
      <c r="D132" s="1"/>
      <c r="E132" s="4"/>
      <c r="F132" s="3"/>
      <c r="G132" s="4"/>
      <c r="H132" s="4"/>
      <c r="I132" s="3"/>
      <c r="J132" s="3"/>
      <c r="K132" s="3"/>
    </row>
    <row r="133" spans="1:11" s="2" customFormat="1" x14ac:dyDescent="0.2">
      <c r="A133" s="1"/>
      <c r="B133" s="1"/>
      <c r="C133" s="1"/>
      <c r="D133" s="1"/>
      <c r="E133" s="4"/>
      <c r="F133" s="3"/>
      <c r="G133" s="4"/>
      <c r="H133" s="4"/>
      <c r="I133" s="3"/>
      <c r="J133" s="3"/>
      <c r="K133" s="3"/>
    </row>
    <row r="134" spans="1:11" s="2" customFormat="1" x14ac:dyDescent="0.2">
      <c r="A134" s="1"/>
      <c r="B134" s="1"/>
      <c r="C134" s="1"/>
      <c r="D134" s="1"/>
      <c r="E134" s="4"/>
      <c r="F134" s="3"/>
      <c r="G134" s="4"/>
      <c r="H134" s="4"/>
      <c r="I134" s="3"/>
      <c r="J134" s="3"/>
      <c r="K134" s="3"/>
    </row>
    <row r="135" spans="1:11" s="2" customFormat="1" x14ac:dyDescent="0.2">
      <c r="A135" s="1"/>
      <c r="B135" s="1"/>
      <c r="C135" s="1"/>
      <c r="D135" s="1"/>
      <c r="E135" s="4"/>
      <c r="F135" s="3"/>
      <c r="G135" s="4"/>
      <c r="H135" s="4"/>
      <c r="I135" s="3"/>
      <c r="J135" s="3"/>
      <c r="K135" s="3"/>
    </row>
    <row r="136" spans="1:11" s="2" customFormat="1" x14ac:dyDescent="0.2">
      <c r="A136" s="1"/>
      <c r="B136" s="1"/>
      <c r="C136" s="1"/>
      <c r="D136" s="1"/>
      <c r="E136" s="4"/>
      <c r="F136" s="3"/>
      <c r="G136" s="4"/>
      <c r="H136" s="4"/>
      <c r="I136" s="3"/>
      <c r="J136" s="3"/>
      <c r="K136" s="3"/>
    </row>
    <row r="137" spans="1:11" s="2" customFormat="1" x14ac:dyDescent="0.2">
      <c r="A137" s="1"/>
      <c r="B137" s="1"/>
      <c r="C137" s="1"/>
      <c r="D137" s="1"/>
      <c r="E137" s="4"/>
      <c r="F137" s="3"/>
      <c r="G137" s="4"/>
      <c r="H137" s="4"/>
      <c r="I137" s="3"/>
      <c r="J137" s="3"/>
      <c r="K137" s="3"/>
    </row>
    <row r="138" spans="1:11" s="2" customFormat="1" x14ac:dyDescent="0.2">
      <c r="A138" s="1"/>
      <c r="B138" s="1"/>
      <c r="C138" s="1"/>
      <c r="D138" s="1"/>
      <c r="E138" s="4"/>
      <c r="F138" s="3"/>
      <c r="G138" s="4"/>
      <c r="H138" s="4"/>
      <c r="I138" s="3"/>
      <c r="J138" s="3"/>
      <c r="K138" s="3"/>
    </row>
    <row r="139" spans="1:11" s="2" customFormat="1" x14ac:dyDescent="0.2">
      <c r="A139" s="1"/>
      <c r="B139" s="1"/>
      <c r="C139" s="1"/>
      <c r="D139" s="1"/>
      <c r="E139" s="4"/>
      <c r="F139" s="3"/>
      <c r="G139" s="4"/>
      <c r="H139" s="4"/>
      <c r="I139" s="3"/>
      <c r="J139" s="3"/>
      <c r="K139" s="3"/>
    </row>
    <row r="140" spans="1:11" s="2" customFormat="1" x14ac:dyDescent="0.2">
      <c r="A140" s="1"/>
      <c r="B140" s="1"/>
      <c r="C140" s="1"/>
      <c r="D140" s="1"/>
      <c r="E140" s="4"/>
      <c r="F140" s="3"/>
      <c r="G140" s="4"/>
      <c r="H140" s="4"/>
      <c r="I140" s="3"/>
      <c r="J140" s="3"/>
      <c r="K140" s="3"/>
    </row>
    <row r="141" spans="1:11" s="2" customFormat="1" x14ac:dyDescent="0.2">
      <c r="A141" s="1"/>
      <c r="B141" s="1"/>
      <c r="C141" s="1"/>
      <c r="D141" s="1"/>
      <c r="E141" s="4"/>
      <c r="F141" s="3"/>
      <c r="G141" s="4"/>
      <c r="H141" s="4"/>
      <c r="I141" s="3"/>
      <c r="J141" s="3"/>
      <c r="K141" s="3"/>
    </row>
    <row r="142" spans="1:11" s="2" customFormat="1" x14ac:dyDescent="0.2">
      <c r="A142" s="1"/>
      <c r="B142" s="1"/>
      <c r="C142" s="1"/>
      <c r="D142" s="1"/>
      <c r="E142" s="4"/>
      <c r="F142" s="3"/>
      <c r="G142" s="4"/>
      <c r="H142" s="4"/>
      <c r="I142" s="3"/>
      <c r="J142" s="3"/>
      <c r="K142" s="3"/>
    </row>
    <row r="143" spans="1:11" s="2" customFormat="1" x14ac:dyDescent="0.2">
      <c r="A143" s="1"/>
      <c r="B143" s="1"/>
      <c r="C143" s="1"/>
      <c r="D143" s="1"/>
      <c r="E143" s="4"/>
      <c r="F143" s="3"/>
      <c r="G143" s="4"/>
      <c r="H143" s="4"/>
      <c r="I143" s="3"/>
      <c r="J143" s="3"/>
      <c r="K143" s="3"/>
    </row>
    <row r="144" spans="1:11" s="2" customFormat="1" x14ac:dyDescent="0.2">
      <c r="A144" s="1"/>
      <c r="B144" s="1"/>
      <c r="C144" s="1"/>
      <c r="D144" s="1"/>
      <c r="E144" s="4"/>
      <c r="F144" s="3"/>
      <c r="G144" s="4"/>
      <c r="H144" s="4"/>
      <c r="I144" s="3"/>
      <c r="J144" s="3"/>
      <c r="K144" s="3"/>
    </row>
    <row r="145" spans="1:11" s="2" customFormat="1" x14ac:dyDescent="0.2">
      <c r="A145" s="1"/>
      <c r="B145" s="1"/>
      <c r="C145" s="1"/>
      <c r="D145" s="1"/>
      <c r="E145" s="4"/>
      <c r="F145" s="3"/>
      <c r="G145" s="4"/>
      <c r="H145" s="4"/>
      <c r="I145" s="3"/>
      <c r="J145" s="3"/>
      <c r="K145" s="3"/>
    </row>
    <row r="146" spans="1:11" s="2" customFormat="1" x14ac:dyDescent="0.2">
      <c r="A146" s="1"/>
      <c r="B146" s="1"/>
      <c r="C146" s="1"/>
      <c r="D146" s="1"/>
      <c r="E146" s="4"/>
      <c r="F146" s="3"/>
      <c r="G146" s="4"/>
      <c r="H146" s="4"/>
      <c r="I146" s="3"/>
      <c r="J146" s="3"/>
      <c r="K146" s="3"/>
    </row>
    <row r="147" spans="1:11" s="2" customFormat="1" x14ac:dyDescent="0.2">
      <c r="A147" s="1"/>
      <c r="B147" s="1"/>
      <c r="C147" s="1"/>
      <c r="D147" s="1"/>
      <c r="E147" s="4"/>
      <c r="F147" s="3"/>
      <c r="G147" s="4"/>
      <c r="H147" s="4"/>
      <c r="I147" s="3"/>
      <c r="J147" s="3"/>
      <c r="K147" s="3"/>
    </row>
    <row r="148" spans="1:11" s="2" customFormat="1" x14ac:dyDescent="0.2">
      <c r="A148" s="1"/>
      <c r="B148" s="1"/>
      <c r="C148" s="1"/>
      <c r="D148" s="1"/>
      <c r="E148" s="4"/>
      <c r="F148" s="3"/>
      <c r="G148" s="4"/>
      <c r="H148" s="4"/>
      <c r="I148" s="3"/>
      <c r="J148" s="3"/>
      <c r="K148" s="3"/>
    </row>
    <row r="149" spans="1:11" s="2" customFormat="1" x14ac:dyDescent="0.2">
      <c r="A149" s="1"/>
      <c r="B149" s="1"/>
      <c r="C149" s="1"/>
      <c r="D149" s="1"/>
      <c r="E149" s="4"/>
      <c r="F149" s="3"/>
      <c r="G149" s="4"/>
      <c r="H149" s="4"/>
      <c r="I149" s="3"/>
      <c r="J149" s="3"/>
      <c r="K149" s="3"/>
    </row>
    <row r="150" spans="1:11" s="2" customFormat="1" x14ac:dyDescent="0.2">
      <c r="A150" s="1"/>
      <c r="B150" s="1"/>
      <c r="C150" s="1"/>
      <c r="D150" s="1"/>
      <c r="E150" s="4"/>
      <c r="F150" s="3"/>
      <c r="G150" s="4"/>
      <c r="H150" s="4"/>
      <c r="I150" s="3"/>
      <c r="J150" s="3"/>
      <c r="K150" s="3"/>
    </row>
    <row r="151" spans="1:11" s="2" customFormat="1" x14ac:dyDescent="0.2">
      <c r="A151" s="1"/>
      <c r="B151" s="1"/>
      <c r="C151" s="1"/>
      <c r="D151" s="1"/>
      <c r="E151" s="4"/>
      <c r="F151" s="3"/>
      <c r="G151" s="4"/>
      <c r="H151" s="4"/>
      <c r="I151" s="3"/>
      <c r="J151" s="3"/>
      <c r="K151" s="3"/>
    </row>
    <row r="152" spans="1:11" s="2" customFormat="1" x14ac:dyDescent="0.2">
      <c r="A152" s="1"/>
      <c r="B152" s="1"/>
      <c r="C152" s="1"/>
      <c r="D152" s="1"/>
      <c r="E152" s="4"/>
      <c r="F152" s="3"/>
      <c r="G152" s="4"/>
      <c r="H152" s="4"/>
      <c r="I152" s="3"/>
      <c r="J152" s="3"/>
      <c r="K152" s="3"/>
    </row>
    <row r="153" spans="1:11" s="2" customFormat="1" x14ac:dyDescent="0.2">
      <c r="A153" s="1"/>
      <c r="B153" s="1"/>
      <c r="C153" s="1"/>
      <c r="D153" s="1"/>
      <c r="E153" s="4"/>
      <c r="F153" s="3"/>
      <c r="G153" s="4"/>
      <c r="H153" s="4"/>
      <c r="I153" s="3"/>
      <c r="J153" s="3"/>
      <c r="K153" s="3"/>
    </row>
    <row r="154" spans="1:11" s="2" customFormat="1" x14ac:dyDescent="0.2">
      <c r="A154" s="1"/>
      <c r="B154" s="1"/>
      <c r="C154" s="1"/>
      <c r="D154" s="1"/>
      <c r="E154" s="4"/>
      <c r="F154" s="3"/>
      <c r="G154" s="4"/>
      <c r="H154" s="4"/>
      <c r="I154" s="3"/>
      <c r="J154" s="3"/>
      <c r="K154" s="3"/>
    </row>
    <row r="155" spans="1:11" s="2" customFormat="1" x14ac:dyDescent="0.2">
      <c r="A155" s="1"/>
      <c r="B155" s="1"/>
      <c r="C155" s="1"/>
      <c r="D155" s="1"/>
      <c r="E155" s="4"/>
      <c r="F155" s="3"/>
      <c r="G155" s="4"/>
      <c r="H155" s="4"/>
      <c r="I155" s="3"/>
      <c r="J155" s="3"/>
      <c r="K155" s="3"/>
    </row>
    <row r="156" spans="1:11" s="2" customFormat="1" x14ac:dyDescent="0.2">
      <c r="A156" s="1"/>
      <c r="B156" s="1"/>
      <c r="C156" s="1"/>
      <c r="D156" s="1"/>
      <c r="E156" s="4"/>
      <c r="F156" s="3"/>
      <c r="G156" s="4"/>
      <c r="H156" s="4"/>
      <c r="I156" s="3"/>
      <c r="J156" s="3"/>
      <c r="K156" s="3"/>
    </row>
    <row r="157" spans="1:11" s="2" customFormat="1" x14ac:dyDescent="0.2">
      <c r="A157" s="1"/>
      <c r="B157" s="1"/>
      <c r="C157" s="1"/>
      <c r="D157" s="1"/>
      <c r="E157" s="4"/>
      <c r="F157" s="3"/>
      <c r="G157" s="4"/>
      <c r="H157" s="4"/>
      <c r="I157" s="3"/>
      <c r="J157" s="3"/>
      <c r="K157" s="3"/>
    </row>
    <row r="158" spans="1:11" s="2" customFormat="1" x14ac:dyDescent="0.2">
      <c r="A158" s="1"/>
      <c r="B158" s="1"/>
      <c r="C158" s="1"/>
      <c r="D158" s="1"/>
      <c r="E158" s="4"/>
      <c r="F158" s="3"/>
      <c r="G158" s="4"/>
      <c r="H158" s="4"/>
      <c r="I158" s="3"/>
      <c r="J158" s="3"/>
      <c r="K158" s="3"/>
    </row>
    <row r="159" spans="1:11" s="2" customFormat="1" x14ac:dyDescent="0.2">
      <c r="A159" s="1"/>
      <c r="B159" s="1"/>
      <c r="C159" s="1"/>
      <c r="D159" s="1"/>
      <c r="E159" s="4"/>
      <c r="F159" s="3"/>
      <c r="G159" s="4"/>
      <c r="H159" s="4"/>
      <c r="I159" s="3"/>
      <c r="J159" s="3"/>
      <c r="K159" s="3"/>
    </row>
    <row r="160" spans="1:11" s="2" customFormat="1" x14ac:dyDescent="0.2">
      <c r="A160" s="1"/>
      <c r="B160" s="1"/>
      <c r="C160" s="1"/>
      <c r="D160" s="1"/>
      <c r="E160" s="4"/>
      <c r="F160" s="3"/>
      <c r="G160" s="4"/>
      <c r="H160" s="4"/>
      <c r="I160" s="3"/>
      <c r="J160" s="3"/>
      <c r="K160" s="3"/>
    </row>
    <row r="161" spans="1:11" s="2" customFormat="1" x14ac:dyDescent="0.2">
      <c r="A161" s="1"/>
      <c r="B161" s="1"/>
      <c r="C161" s="1"/>
      <c r="D161" s="1"/>
      <c r="E161" s="4"/>
      <c r="F161" s="3"/>
      <c r="G161" s="4"/>
      <c r="H161" s="4"/>
      <c r="I161" s="3"/>
      <c r="J161" s="3"/>
      <c r="K161" s="3"/>
    </row>
    <row r="162" spans="1:11" s="2" customFormat="1" x14ac:dyDescent="0.2">
      <c r="A162" s="1"/>
      <c r="B162" s="1"/>
      <c r="C162" s="1"/>
      <c r="D162" s="1"/>
      <c r="E162" s="4"/>
      <c r="F162" s="3"/>
      <c r="G162" s="4"/>
      <c r="H162" s="4"/>
      <c r="I162" s="3"/>
      <c r="J162" s="3"/>
      <c r="K162" s="3"/>
    </row>
    <row r="163" spans="1:11" s="2" customFormat="1" x14ac:dyDescent="0.2">
      <c r="A163" s="1"/>
      <c r="B163" s="1"/>
      <c r="C163" s="1"/>
      <c r="D163" s="1"/>
      <c r="E163" s="4"/>
      <c r="F163" s="3"/>
      <c r="G163" s="4"/>
      <c r="H163" s="4"/>
      <c r="I163" s="3"/>
      <c r="J163" s="3"/>
      <c r="K163" s="3"/>
    </row>
    <row r="164" spans="1:11" s="2" customFormat="1" x14ac:dyDescent="0.2">
      <c r="A164" s="1"/>
      <c r="B164" s="1"/>
      <c r="C164" s="1"/>
      <c r="D164" s="1"/>
      <c r="E164" s="4"/>
      <c r="F164" s="3"/>
      <c r="G164" s="4"/>
      <c r="H164" s="4"/>
      <c r="I164" s="3"/>
      <c r="J164" s="3"/>
      <c r="K164" s="3"/>
    </row>
    <row r="165" spans="1:11" s="2" customFormat="1" x14ac:dyDescent="0.2">
      <c r="A165" s="1"/>
      <c r="B165" s="1"/>
      <c r="C165" s="1"/>
      <c r="D165" s="1"/>
      <c r="E165" s="4"/>
      <c r="F165" s="3"/>
      <c r="G165" s="4"/>
      <c r="H165" s="4"/>
      <c r="I165" s="3"/>
      <c r="J165" s="3"/>
      <c r="K165" s="3"/>
    </row>
    <row r="166" spans="1:11" s="2" customFormat="1" x14ac:dyDescent="0.2">
      <c r="A166" s="1"/>
      <c r="B166" s="1"/>
      <c r="C166" s="1"/>
      <c r="D166" s="1"/>
      <c r="E166" s="4"/>
      <c r="F166" s="3"/>
      <c r="G166" s="4"/>
      <c r="H166" s="4"/>
      <c r="I166" s="3"/>
      <c r="J166" s="3"/>
      <c r="K166" s="3"/>
    </row>
    <row r="167" spans="1:11" s="2" customFormat="1" x14ac:dyDescent="0.2">
      <c r="A167" s="1"/>
      <c r="B167" s="1"/>
      <c r="C167" s="1"/>
      <c r="D167" s="1"/>
      <c r="E167" s="4"/>
      <c r="F167" s="3"/>
      <c r="G167" s="4"/>
      <c r="H167" s="4"/>
      <c r="I167" s="3"/>
      <c r="J167" s="3"/>
      <c r="K167" s="3"/>
    </row>
    <row r="168" spans="1:11" s="2" customFormat="1" x14ac:dyDescent="0.2">
      <c r="A168" s="1"/>
      <c r="B168" s="1"/>
      <c r="C168" s="1"/>
      <c r="D168" s="1"/>
      <c r="E168" s="4"/>
      <c r="F168" s="3"/>
      <c r="G168" s="4"/>
      <c r="H168" s="4"/>
      <c r="I168" s="3"/>
      <c r="J168" s="3"/>
      <c r="K168" s="3"/>
    </row>
    <row r="169" spans="1:11" s="2" customFormat="1" x14ac:dyDescent="0.2">
      <c r="A169" s="1"/>
      <c r="B169" s="1"/>
      <c r="C169" s="1"/>
      <c r="D169" s="1"/>
      <c r="E169" s="4"/>
      <c r="F169" s="3"/>
      <c r="G169" s="4"/>
      <c r="H169" s="4"/>
      <c r="I169" s="3"/>
      <c r="J169" s="3"/>
      <c r="K169" s="3"/>
    </row>
    <row r="170" spans="1:11" s="2" customFormat="1" x14ac:dyDescent="0.2">
      <c r="A170" s="1"/>
      <c r="B170" s="1"/>
      <c r="C170" s="1"/>
      <c r="D170" s="1"/>
      <c r="E170" s="4"/>
      <c r="F170" s="3"/>
      <c r="G170" s="4"/>
      <c r="H170" s="4"/>
      <c r="I170" s="3"/>
      <c r="J170" s="3"/>
      <c r="K170" s="3"/>
    </row>
    <row r="171" spans="1:11" s="2" customFormat="1" x14ac:dyDescent="0.2">
      <c r="A171" s="1"/>
      <c r="B171" s="1"/>
      <c r="C171" s="1"/>
      <c r="D171" s="1"/>
      <c r="E171" s="4"/>
      <c r="F171" s="3"/>
      <c r="G171" s="4"/>
      <c r="H171" s="4"/>
      <c r="I171" s="3"/>
      <c r="J171" s="3"/>
      <c r="K171" s="3"/>
    </row>
    <row r="172" spans="1:11" s="2" customFormat="1" x14ac:dyDescent="0.2">
      <c r="A172" s="1"/>
      <c r="B172" s="1"/>
      <c r="C172" s="1"/>
      <c r="D172" s="1"/>
      <c r="E172" s="4"/>
      <c r="F172" s="3"/>
      <c r="G172" s="4"/>
      <c r="H172" s="4"/>
      <c r="I172" s="3"/>
      <c r="J172" s="3"/>
      <c r="K172" s="3"/>
    </row>
    <row r="173" spans="1:11" s="2" customFormat="1" x14ac:dyDescent="0.2">
      <c r="A173" s="1"/>
      <c r="B173" s="1"/>
      <c r="C173" s="1"/>
      <c r="D173" s="1"/>
      <c r="E173" s="4"/>
      <c r="F173" s="3"/>
      <c r="G173" s="4"/>
      <c r="H173" s="4"/>
      <c r="I173" s="3"/>
      <c r="J173" s="3"/>
      <c r="K173" s="3"/>
    </row>
    <row r="174" spans="1:11" s="2" customFormat="1" x14ac:dyDescent="0.2">
      <c r="A174" s="1"/>
      <c r="B174" s="1"/>
      <c r="C174" s="1"/>
      <c r="D174" s="1"/>
      <c r="E174" s="4"/>
      <c r="F174" s="3"/>
      <c r="G174" s="4"/>
      <c r="H174" s="4"/>
      <c r="I174" s="3"/>
      <c r="J174" s="3"/>
      <c r="K174" s="3"/>
    </row>
    <row r="175" spans="1:11" s="2" customFormat="1" x14ac:dyDescent="0.2">
      <c r="A175" s="1"/>
      <c r="B175" s="1"/>
      <c r="C175" s="1"/>
      <c r="D175" s="1"/>
      <c r="E175" s="4"/>
      <c r="F175" s="3"/>
      <c r="G175" s="4"/>
      <c r="H175" s="4"/>
      <c r="I175" s="3"/>
      <c r="J175" s="3"/>
      <c r="K175" s="3"/>
    </row>
    <row r="176" spans="1:11" s="2" customFormat="1" x14ac:dyDescent="0.2">
      <c r="A176" s="1"/>
      <c r="B176" s="1"/>
      <c r="C176" s="1"/>
      <c r="D176" s="1"/>
      <c r="E176" s="4"/>
      <c r="F176" s="3"/>
      <c r="G176" s="4"/>
      <c r="H176" s="4"/>
      <c r="I176" s="3"/>
      <c r="J176" s="3"/>
      <c r="K176" s="3"/>
    </row>
    <row r="177" spans="1:11" s="2" customFormat="1" x14ac:dyDescent="0.2">
      <c r="A177" s="1"/>
      <c r="B177" s="1"/>
      <c r="C177" s="1"/>
      <c r="D177" s="1"/>
      <c r="E177" s="4"/>
      <c r="F177" s="3"/>
      <c r="G177" s="4"/>
      <c r="H177" s="4"/>
      <c r="I177" s="3"/>
      <c r="J177" s="3"/>
      <c r="K177" s="3"/>
    </row>
    <row r="178" spans="1:11" s="2" customFormat="1" x14ac:dyDescent="0.2">
      <c r="A178" s="1"/>
      <c r="B178" s="1"/>
      <c r="C178" s="1"/>
      <c r="D178" s="1"/>
      <c r="E178" s="4"/>
      <c r="F178" s="3"/>
      <c r="G178" s="4"/>
      <c r="H178" s="4"/>
      <c r="I178" s="3"/>
      <c r="J178" s="3"/>
      <c r="K178" s="3"/>
    </row>
    <row r="179" spans="1:11" s="2" customFormat="1" x14ac:dyDescent="0.2">
      <c r="A179" s="1"/>
      <c r="B179" s="1"/>
      <c r="C179" s="1"/>
      <c r="D179" s="1"/>
      <c r="E179" s="4"/>
      <c r="F179" s="3"/>
      <c r="G179" s="4"/>
      <c r="H179" s="4"/>
      <c r="I179" s="3"/>
      <c r="J179" s="3"/>
      <c r="K179" s="3"/>
    </row>
    <row r="180" spans="1:11" s="2" customFormat="1" x14ac:dyDescent="0.2">
      <c r="A180" s="1"/>
      <c r="B180" s="1"/>
      <c r="C180" s="1"/>
      <c r="D180" s="1"/>
      <c r="E180" s="4"/>
      <c r="F180" s="3"/>
      <c r="G180" s="4"/>
      <c r="H180" s="4"/>
      <c r="I180" s="3"/>
      <c r="J180" s="3"/>
      <c r="K180" s="3"/>
    </row>
    <row r="181" spans="1:11" s="2" customFormat="1" x14ac:dyDescent="0.2">
      <c r="A181" s="1"/>
      <c r="B181" s="1"/>
      <c r="C181" s="1"/>
      <c r="D181" s="1"/>
      <c r="E181" s="4"/>
      <c r="F181" s="3"/>
      <c r="G181" s="4"/>
      <c r="H181" s="4"/>
      <c r="I181" s="3"/>
      <c r="J181" s="3"/>
      <c r="K181" s="3"/>
    </row>
    <row r="182" spans="1:11" s="2" customFormat="1" x14ac:dyDescent="0.2">
      <c r="A182" s="1"/>
      <c r="B182" s="1"/>
      <c r="C182" s="1"/>
      <c r="D182" s="1"/>
      <c r="E182" s="4"/>
      <c r="F182" s="3"/>
      <c r="G182" s="4"/>
      <c r="H182" s="4"/>
      <c r="I182" s="3"/>
      <c r="J182" s="3"/>
      <c r="K182" s="3"/>
    </row>
    <row r="183" spans="1:11" s="2" customFormat="1" x14ac:dyDescent="0.2">
      <c r="A183" s="1"/>
      <c r="B183" s="1"/>
      <c r="C183" s="1"/>
      <c r="D183" s="1"/>
      <c r="E183" s="4"/>
      <c r="F183" s="3"/>
      <c r="G183" s="4"/>
      <c r="H183" s="4"/>
      <c r="I183" s="3"/>
      <c r="J183" s="3"/>
      <c r="K183" s="3"/>
    </row>
    <row r="184" spans="1:11" s="2" customFormat="1" x14ac:dyDescent="0.2">
      <c r="A184" s="1"/>
      <c r="B184" s="1"/>
      <c r="C184" s="1"/>
      <c r="D184" s="1"/>
      <c r="E184" s="4"/>
      <c r="F184" s="3"/>
      <c r="G184" s="4"/>
      <c r="H184" s="4"/>
      <c r="I184" s="3"/>
      <c r="J184" s="3"/>
      <c r="K184" s="3"/>
    </row>
    <row r="185" spans="1:11" s="2" customFormat="1" x14ac:dyDescent="0.2">
      <c r="A185" s="1"/>
      <c r="B185" s="1"/>
      <c r="C185" s="1"/>
      <c r="D185" s="1"/>
      <c r="E185" s="4"/>
      <c r="F185" s="3"/>
      <c r="G185" s="4"/>
      <c r="H185" s="4"/>
      <c r="I185" s="3"/>
      <c r="J185" s="3"/>
      <c r="K185" s="3"/>
    </row>
    <row r="186" spans="1:11" s="2" customFormat="1" x14ac:dyDescent="0.2">
      <c r="A186" s="1"/>
      <c r="B186" s="1"/>
      <c r="C186" s="1"/>
      <c r="D186" s="1"/>
      <c r="E186" s="4"/>
      <c r="F186" s="3"/>
      <c r="G186" s="4"/>
      <c r="H186" s="4"/>
      <c r="I186" s="3"/>
      <c r="J186" s="3"/>
      <c r="K186" s="3"/>
    </row>
    <row r="187" spans="1:11" s="2" customFormat="1" x14ac:dyDescent="0.2">
      <c r="A187" s="1"/>
      <c r="B187" s="1"/>
      <c r="C187" s="1"/>
      <c r="D187" s="1"/>
      <c r="E187" s="4"/>
      <c r="F187" s="3"/>
      <c r="G187" s="4"/>
      <c r="H187" s="4"/>
      <c r="I187" s="3"/>
      <c r="J187" s="3"/>
      <c r="K187" s="3"/>
    </row>
    <row r="188" spans="1:11" s="2" customFormat="1" x14ac:dyDescent="0.2">
      <c r="A188" s="1"/>
      <c r="B188" s="1"/>
      <c r="C188" s="1"/>
      <c r="D188" s="1"/>
      <c r="E188" s="4"/>
      <c r="F188" s="3"/>
      <c r="G188" s="4"/>
      <c r="H188" s="4"/>
      <c r="I188" s="3"/>
      <c r="J188" s="3"/>
      <c r="K188" s="3"/>
    </row>
    <row r="189" spans="1:11" s="2" customFormat="1" x14ac:dyDescent="0.2">
      <c r="A189" s="1"/>
      <c r="B189" s="1"/>
      <c r="C189" s="1"/>
      <c r="D189" s="1"/>
      <c r="E189" s="4"/>
      <c r="F189" s="3"/>
      <c r="G189" s="4"/>
      <c r="H189" s="4"/>
      <c r="I189" s="3"/>
      <c r="J189" s="3"/>
      <c r="K189" s="3"/>
    </row>
    <row r="190" spans="1:11" s="2" customFormat="1" x14ac:dyDescent="0.2">
      <c r="A190" s="1"/>
      <c r="B190" s="1"/>
      <c r="C190" s="1"/>
      <c r="D190" s="1"/>
      <c r="E190" s="4"/>
      <c r="F190" s="3"/>
      <c r="G190" s="4"/>
      <c r="H190" s="4"/>
      <c r="I190" s="3"/>
      <c r="J190" s="3"/>
      <c r="K190" s="3"/>
    </row>
    <row r="191" spans="1:11" s="2" customFormat="1" x14ac:dyDescent="0.2">
      <c r="A191" s="1"/>
      <c r="B191" s="1"/>
      <c r="C191" s="1"/>
      <c r="D191" s="1"/>
      <c r="E191" s="4"/>
      <c r="F191" s="3"/>
      <c r="G191" s="4"/>
      <c r="H191" s="4"/>
      <c r="I191" s="3"/>
      <c r="J191" s="3"/>
      <c r="K191" s="3"/>
    </row>
    <row r="192" spans="1:11" s="2" customFormat="1" x14ac:dyDescent="0.2">
      <c r="A192" s="1"/>
      <c r="B192" s="1"/>
      <c r="C192" s="1"/>
      <c r="D192" s="1"/>
      <c r="E192" s="4"/>
      <c r="F192" s="3"/>
      <c r="G192" s="4"/>
      <c r="H192" s="4"/>
      <c r="I192" s="3"/>
      <c r="J192" s="3"/>
      <c r="K192" s="3"/>
    </row>
    <row r="193" spans="1:11" s="2" customFormat="1" x14ac:dyDescent="0.2">
      <c r="A193" s="1"/>
      <c r="B193" s="1"/>
      <c r="C193" s="1"/>
      <c r="D193" s="1"/>
      <c r="E193" s="4"/>
      <c r="F193" s="3"/>
      <c r="G193" s="4"/>
      <c r="H193" s="4"/>
      <c r="I193" s="3"/>
      <c r="J193" s="3"/>
      <c r="K193" s="3"/>
    </row>
    <row r="194" spans="1:11" s="2" customFormat="1" x14ac:dyDescent="0.2">
      <c r="A194" s="1"/>
      <c r="B194" s="1"/>
      <c r="C194" s="1"/>
      <c r="D194" s="1"/>
      <c r="E194" s="4"/>
      <c r="F194" s="3"/>
      <c r="G194" s="4"/>
      <c r="H194" s="4"/>
      <c r="I194" s="3"/>
      <c r="J194" s="3"/>
      <c r="K194" s="3"/>
    </row>
    <row r="195" spans="1:11" s="2" customFormat="1" x14ac:dyDescent="0.2">
      <c r="A195" s="1"/>
      <c r="B195" s="1"/>
      <c r="C195" s="1"/>
      <c r="D195" s="1"/>
      <c r="E195" s="4"/>
      <c r="F195" s="3"/>
      <c r="G195" s="4"/>
      <c r="H195" s="4"/>
      <c r="I195" s="3"/>
      <c r="J195" s="3"/>
      <c r="K195" s="3"/>
    </row>
    <row r="196" spans="1:11" s="2" customFormat="1" x14ac:dyDescent="0.2">
      <c r="A196" s="1"/>
      <c r="B196" s="1"/>
      <c r="C196" s="1"/>
      <c r="D196" s="1"/>
      <c r="E196" s="4"/>
      <c r="F196" s="3"/>
      <c r="G196" s="4"/>
      <c r="H196" s="4"/>
      <c r="I196" s="3"/>
      <c r="J196" s="3"/>
      <c r="K196" s="3"/>
    </row>
    <row r="197" spans="1:11" s="2" customFormat="1" x14ac:dyDescent="0.2">
      <c r="A197" s="1"/>
      <c r="B197" s="1"/>
      <c r="C197" s="1"/>
      <c r="D197" s="1"/>
      <c r="E197" s="4"/>
      <c r="F197" s="3"/>
      <c r="G197" s="4"/>
      <c r="H197" s="4"/>
      <c r="I197" s="3"/>
      <c r="J197" s="3"/>
      <c r="K197" s="3"/>
    </row>
    <row r="198" spans="1:11" s="2" customFormat="1" x14ac:dyDescent="0.2">
      <c r="A198" s="1"/>
      <c r="B198" s="1"/>
      <c r="C198" s="1"/>
      <c r="D198" s="1"/>
      <c r="E198" s="4"/>
      <c r="F198" s="3"/>
      <c r="G198" s="4"/>
      <c r="H198" s="4"/>
      <c r="I198" s="3"/>
      <c r="J198" s="3"/>
      <c r="K198" s="3"/>
    </row>
    <row r="199" spans="1:11" s="2" customFormat="1" x14ac:dyDescent="0.2">
      <c r="A199" s="1"/>
      <c r="B199" s="1"/>
      <c r="C199" s="1"/>
      <c r="D199" s="1"/>
      <c r="E199" s="4"/>
      <c r="F199" s="3"/>
      <c r="G199" s="4"/>
      <c r="H199" s="4"/>
      <c r="I199" s="3"/>
      <c r="J199" s="3"/>
      <c r="K199" s="3"/>
    </row>
    <row r="200" spans="1:11" s="2" customFormat="1" x14ac:dyDescent="0.2">
      <c r="A200" s="1"/>
      <c r="B200" s="1"/>
      <c r="C200" s="1"/>
      <c r="D200" s="1"/>
      <c r="E200" s="4"/>
      <c r="F200" s="3"/>
      <c r="G200" s="4"/>
      <c r="H200" s="4"/>
      <c r="I200" s="3"/>
      <c r="J200" s="3"/>
      <c r="K200" s="3"/>
    </row>
    <row r="201" spans="1:11" s="2" customFormat="1" x14ac:dyDescent="0.2">
      <c r="A201" s="1"/>
      <c r="B201" s="1"/>
      <c r="C201" s="1"/>
      <c r="D201" s="1"/>
      <c r="E201" s="4"/>
      <c r="F201" s="3"/>
      <c r="G201" s="4"/>
      <c r="H201" s="4"/>
      <c r="I201" s="3"/>
      <c r="J201" s="3"/>
      <c r="K201" s="3"/>
    </row>
    <row r="202" spans="1:11" s="2" customFormat="1" x14ac:dyDescent="0.2">
      <c r="A202" s="1"/>
      <c r="B202" s="1"/>
      <c r="C202" s="1"/>
      <c r="D202" s="1"/>
      <c r="E202" s="4"/>
      <c r="F202" s="3"/>
      <c r="G202" s="4"/>
      <c r="H202" s="4"/>
      <c r="I202" s="3"/>
      <c r="J202" s="3"/>
      <c r="K202" s="3"/>
    </row>
    <row r="203" spans="1:11" s="2" customFormat="1" x14ac:dyDescent="0.2">
      <c r="A203" s="1"/>
      <c r="B203" s="1"/>
      <c r="C203" s="1"/>
      <c r="D203" s="1"/>
      <c r="E203" s="4"/>
      <c r="F203" s="3"/>
      <c r="G203" s="4"/>
      <c r="H203" s="4"/>
      <c r="I203" s="3"/>
      <c r="J203" s="3"/>
      <c r="K203" s="3"/>
    </row>
    <row r="204" spans="1:11" s="2" customFormat="1" x14ac:dyDescent="0.2">
      <c r="A204" s="1"/>
      <c r="B204" s="1"/>
      <c r="C204" s="1"/>
      <c r="D204" s="1"/>
      <c r="E204" s="4"/>
      <c r="F204" s="3"/>
      <c r="G204" s="4"/>
      <c r="H204" s="4"/>
      <c r="I204" s="3"/>
      <c r="J204" s="3"/>
      <c r="K204" s="3"/>
    </row>
    <row r="205" spans="1:11" s="2" customFormat="1" x14ac:dyDescent="0.2">
      <c r="A205" s="1"/>
      <c r="B205" s="1"/>
      <c r="C205" s="1"/>
      <c r="D205" s="1"/>
      <c r="E205" s="4"/>
      <c r="F205" s="3"/>
      <c r="G205" s="4"/>
      <c r="H205" s="4"/>
      <c r="I205" s="3"/>
      <c r="J205" s="3"/>
      <c r="K205" s="3"/>
    </row>
    <row r="206" spans="1:11" s="2" customFormat="1" x14ac:dyDescent="0.2">
      <c r="A206" s="1"/>
      <c r="B206" s="1"/>
      <c r="C206" s="1"/>
      <c r="D206" s="1"/>
      <c r="E206" s="4"/>
      <c r="F206" s="3"/>
      <c r="G206" s="4"/>
      <c r="H206" s="4"/>
      <c r="I206" s="3"/>
      <c r="J206" s="3"/>
      <c r="K206" s="3"/>
    </row>
    <row r="207" spans="1:11" s="2" customFormat="1" x14ac:dyDescent="0.2">
      <c r="A207" s="1"/>
      <c r="B207" s="1"/>
      <c r="C207" s="1"/>
      <c r="D207" s="1"/>
      <c r="E207" s="4"/>
      <c r="F207" s="3"/>
      <c r="G207" s="4"/>
      <c r="H207" s="4"/>
      <c r="I207" s="3"/>
      <c r="J207" s="3"/>
      <c r="K207" s="3"/>
    </row>
    <row r="208" spans="1:11" s="2" customFormat="1" x14ac:dyDescent="0.2">
      <c r="A208" s="1"/>
      <c r="B208" s="1"/>
      <c r="C208" s="1"/>
      <c r="D208" s="1"/>
      <c r="E208" s="4"/>
      <c r="F208" s="3"/>
      <c r="G208" s="4"/>
      <c r="H208" s="4"/>
      <c r="I208" s="3"/>
      <c r="J208" s="3"/>
      <c r="K208" s="3"/>
    </row>
    <row r="209" spans="1:11" s="2" customFormat="1" x14ac:dyDescent="0.2">
      <c r="A209" s="1"/>
      <c r="B209" s="1"/>
      <c r="C209" s="1"/>
      <c r="D209" s="1"/>
      <c r="E209" s="4"/>
      <c r="F209" s="3"/>
      <c r="G209" s="4"/>
      <c r="H209" s="4"/>
      <c r="I209" s="3"/>
      <c r="J209" s="3"/>
      <c r="K209" s="3"/>
    </row>
    <row r="210" spans="1:11" s="2" customFormat="1" x14ac:dyDescent="0.2">
      <c r="A210" s="1"/>
      <c r="B210" s="1"/>
      <c r="C210" s="1"/>
      <c r="D210" s="1"/>
      <c r="E210" s="4"/>
      <c r="F210" s="3"/>
      <c r="G210" s="4"/>
      <c r="H210" s="4"/>
      <c r="I210" s="3"/>
      <c r="J210" s="3"/>
      <c r="K210" s="3"/>
    </row>
    <row r="211" spans="1:11" s="2" customFormat="1" x14ac:dyDescent="0.2">
      <c r="A211" s="1"/>
      <c r="B211" s="1"/>
      <c r="C211" s="1"/>
      <c r="D211" s="1"/>
      <c r="E211" s="4"/>
      <c r="F211" s="3"/>
      <c r="G211" s="4"/>
      <c r="H211" s="4"/>
      <c r="I211" s="3"/>
      <c r="J211" s="3"/>
      <c r="K211" s="3"/>
    </row>
    <row r="212" spans="1:11" s="2" customFormat="1" x14ac:dyDescent="0.2">
      <c r="A212" s="1"/>
      <c r="B212" s="1"/>
      <c r="C212" s="1"/>
      <c r="D212" s="1"/>
      <c r="E212" s="4"/>
      <c r="F212" s="3"/>
      <c r="G212" s="4"/>
      <c r="H212" s="4"/>
      <c r="I212" s="3"/>
      <c r="J212" s="3"/>
      <c r="K212" s="3"/>
    </row>
    <row r="213" spans="1:11" s="2" customFormat="1" x14ac:dyDescent="0.2">
      <c r="A213" s="1"/>
      <c r="B213" s="1"/>
      <c r="C213" s="1"/>
      <c r="D213" s="1"/>
      <c r="E213" s="4"/>
      <c r="F213" s="3"/>
      <c r="G213" s="4"/>
      <c r="H213" s="4"/>
      <c r="I213" s="3"/>
      <c r="J213" s="3"/>
      <c r="K213" s="3"/>
    </row>
    <row r="214" spans="1:11" s="2" customFormat="1" x14ac:dyDescent="0.2">
      <c r="A214" s="1"/>
      <c r="B214" s="1"/>
      <c r="C214" s="1"/>
      <c r="D214" s="1"/>
      <c r="E214" s="4"/>
      <c r="F214" s="3"/>
      <c r="G214" s="4"/>
      <c r="H214" s="4"/>
      <c r="I214" s="3"/>
      <c r="J214" s="3"/>
      <c r="K214" s="3"/>
    </row>
    <row r="215" spans="1:11" s="2" customFormat="1" x14ac:dyDescent="0.2">
      <c r="A215" s="1"/>
      <c r="B215" s="1"/>
      <c r="C215" s="1"/>
      <c r="D215" s="1"/>
      <c r="E215" s="4"/>
      <c r="F215" s="3"/>
      <c r="G215" s="4"/>
      <c r="H215" s="4"/>
      <c r="I215" s="3"/>
      <c r="J215" s="3"/>
      <c r="K215" s="3"/>
    </row>
    <row r="216" spans="1:11" s="2" customFormat="1" x14ac:dyDescent="0.2">
      <c r="A216" s="1"/>
      <c r="B216" s="1"/>
      <c r="C216" s="1"/>
      <c r="D216" s="1"/>
      <c r="E216" s="4"/>
      <c r="F216" s="3"/>
      <c r="G216" s="4"/>
      <c r="H216" s="4"/>
      <c r="I216" s="3"/>
      <c r="J216" s="3"/>
      <c r="K216" s="3"/>
    </row>
    <row r="217" spans="1:11" s="2" customFormat="1" x14ac:dyDescent="0.2">
      <c r="A217" s="1"/>
      <c r="B217" s="1"/>
      <c r="C217" s="1"/>
      <c r="D217" s="1"/>
      <c r="E217" s="4"/>
      <c r="F217" s="3"/>
      <c r="G217" s="4"/>
      <c r="H217" s="4"/>
      <c r="I217" s="3"/>
      <c r="J217" s="3"/>
      <c r="K217" s="3"/>
    </row>
    <row r="218" spans="1:11" s="2" customFormat="1" x14ac:dyDescent="0.2">
      <c r="A218" s="1"/>
      <c r="B218" s="1"/>
      <c r="C218" s="1"/>
      <c r="D218" s="1"/>
      <c r="E218" s="4"/>
      <c r="F218" s="3"/>
      <c r="G218" s="4"/>
      <c r="H218" s="4"/>
      <c r="I218" s="3"/>
      <c r="J218" s="3"/>
      <c r="K218" s="3"/>
    </row>
    <row r="219" spans="1:11" s="2" customFormat="1" x14ac:dyDescent="0.2">
      <c r="A219" s="1"/>
      <c r="B219" s="1"/>
      <c r="C219" s="1"/>
      <c r="D219" s="1"/>
      <c r="E219" s="4"/>
      <c r="F219" s="3"/>
      <c r="G219" s="4"/>
      <c r="H219" s="4"/>
      <c r="I219" s="3"/>
      <c r="J219" s="3"/>
      <c r="K219" s="3"/>
    </row>
    <row r="220" spans="1:11" s="2" customFormat="1" x14ac:dyDescent="0.2">
      <c r="A220" s="1"/>
      <c r="B220" s="1"/>
      <c r="C220" s="1"/>
      <c r="D220" s="1"/>
      <c r="E220" s="4"/>
      <c r="F220" s="3"/>
      <c r="G220" s="4"/>
      <c r="H220" s="4"/>
      <c r="I220" s="3"/>
      <c r="J220" s="3"/>
      <c r="K220" s="3"/>
    </row>
    <row r="221" spans="1:11" s="2" customFormat="1" x14ac:dyDescent="0.2">
      <c r="A221" s="1"/>
      <c r="B221" s="1"/>
      <c r="C221" s="1"/>
      <c r="D221" s="1"/>
      <c r="E221" s="4"/>
      <c r="F221" s="3"/>
      <c r="G221" s="4"/>
      <c r="H221" s="4"/>
      <c r="I221" s="3"/>
      <c r="J221" s="3"/>
      <c r="K221" s="3"/>
    </row>
    <row r="222" spans="1:11" s="2" customFormat="1" x14ac:dyDescent="0.2">
      <c r="A222" s="1"/>
      <c r="B222" s="1"/>
      <c r="C222" s="1"/>
      <c r="D222" s="1"/>
      <c r="E222" s="4"/>
      <c r="F222" s="3"/>
      <c r="G222" s="4"/>
      <c r="H222" s="4"/>
      <c r="I222" s="3"/>
      <c r="J222" s="3"/>
      <c r="K222" s="3"/>
    </row>
    <row r="223" spans="1:11" s="2" customFormat="1" x14ac:dyDescent="0.2">
      <c r="A223" s="1"/>
      <c r="B223" s="1"/>
      <c r="C223" s="1"/>
      <c r="D223" s="1"/>
      <c r="E223" s="4"/>
      <c r="F223" s="3"/>
      <c r="G223" s="4"/>
      <c r="H223" s="4"/>
      <c r="I223" s="3"/>
      <c r="J223" s="3"/>
      <c r="K223" s="3"/>
    </row>
    <row r="224" spans="1:11" s="2" customFormat="1" x14ac:dyDescent="0.2">
      <c r="A224" s="1"/>
      <c r="B224" s="1"/>
      <c r="C224" s="1"/>
      <c r="D224" s="1"/>
      <c r="E224" s="4"/>
      <c r="F224" s="3"/>
      <c r="G224" s="4"/>
      <c r="H224" s="4"/>
      <c r="I224" s="3"/>
      <c r="J224" s="3"/>
      <c r="K224" s="3"/>
    </row>
    <row r="225" spans="1:11" s="2" customFormat="1" x14ac:dyDescent="0.2">
      <c r="A225" s="1"/>
      <c r="B225" s="1"/>
      <c r="C225" s="1"/>
      <c r="D225" s="1"/>
      <c r="E225" s="4"/>
      <c r="F225" s="3"/>
      <c r="G225" s="4"/>
      <c r="H225" s="4"/>
      <c r="I225" s="3"/>
      <c r="J225" s="3"/>
      <c r="K225" s="3"/>
    </row>
    <row r="226" spans="1:11" s="2" customFormat="1" x14ac:dyDescent="0.2">
      <c r="A226" s="1"/>
      <c r="B226" s="1"/>
      <c r="C226" s="1"/>
      <c r="D226" s="1"/>
      <c r="E226" s="4"/>
      <c r="F226" s="3"/>
      <c r="G226" s="4"/>
      <c r="H226" s="4"/>
      <c r="I226" s="3"/>
      <c r="J226" s="3"/>
      <c r="K226" s="3"/>
    </row>
    <row r="227" spans="1:11" s="2" customFormat="1" x14ac:dyDescent="0.2">
      <c r="A227" s="1"/>
      <c r="B227" s="1"/>
      <c r="C227" s="1"/>
      <c r="D227" s="1"/>
      <c r="E227" s="4"/>
      <c r="F227" s="3"/>
      <c r="G227" s="4"/>
      <c r="H227" s="4"/>
      <c r="I227" s="3"/>
      <c r="J227" s="3"/>
      <c r="K227" s="3"/>
    </row>
    <row r="228" spans="1:11" s="2" customFormat="1" x14ac:dyDescent="0.2">
      <c r="A228" s="1"/>
      <c r="B228" s="1"/>
      <c r="C228" s="1"/>
      <c r="D228" s="1"/>
      <c r="E228" s="4"/>
      <c r="F228" s="3"/>
      <c r="G228" s="4"/>
      <c r="H228" s="4"/>
      <c r="I228" s="3"/>
      <c r="J228" s="3"/>
      <c r="K228" s="3"/>
    </row>
    <row r="229" spans="1:11" s="2" customFormat="1" x14ac:dyDescent="0.2">
      <c r="A229" s="1"/>
      <c r="B229" s="1"/>
      <c r="C229" s="1"/>
      <c r="D229" s="1"/>
      <c r="E229" s="4"/>
      <c r="F229" s="3"/>
      <c r="G229" s="4"/>
      <c r="H229" s="4"/>
      <c r="I229" s="3"/>
      <c r="J229" s="3"/>
      <c r="K229" s="3"/>
    </row>
    <row r="230" spans="1:11" s="2" customFormat="1" x14ac:dyDescent="0.2">
      <c r="A230" s="1"/>
      <c r="B230" s="1"/>
      <c r="C230" s="1"/>
      <c r="D230" s="1"/>
      <c r="E230" s="4"/>
      <c r="F230" s="3"/>
      <c r="G230" s="4"/>
      <c r="H230" s="4"/>
      <c r="I230" s="3"/>
      <c r="J230" s="3"/>
      <c r="K230" s="3"/>
    </row>
    <row r="231" spans="1:11" s="2" customFormat="1" x14ac:dyDescent="0.2">
      <c r="A231" s="1"/>
      <c r="B231" s="1"/>
      <c r="C231" s="1"/>
      <c r="D231" s="1"/>
      <c r="E231" s="4"/>
      <c r="F231" s="3"/>
      <c r="G231" s="4"/>
      <c r="H231" s="4"/>
      <c r="I231" s="3"/>
      <c r="J231" s="3"/>
      <c r="K231" s="3"/>
    </row>
    <row r="232" spans="1:11" s="2" customFormat="1" x14ac:dyDescent="0.2">
      <c r="A232" s="1"/>
      <c r="B232" s="1"/>
      <c r="C232" s="1"/>
      <c r="D232" s="1"/>
      <c r="E232" s="4"/>
      <c r="F232" s="3"/>
      <c r="G232" s="4"/>
      <c r="H232" s="4"/>
      <c r="I232" s="3"/>
      <c r="J232" s="3"/>
      <c r="K232" s="3"/>
    </row>
    <row r="233" spans="1:11" s="2" customFormat="1" x14ac:dyDescent="0.2">
      <c r="A233" s="1"/>
      <c r="B233" s="1"/>
      <c r="C233" s="1"/>
      <c r="D233" s="1"/>
      <c r="E233" s="4"/>
      <c r="F233" s="3"/>
      <c r="G233" s="4"/>
      <c r="H233" s="4"/>
      <c r="I233" s="3"/>
      <c r="J233" s="3"/>
      <c r="K233" s="3"/>
    </row>
    <row r="234" spans="1:11" s="2" customFormat="1" x14ac:dyDescent="0.2">
      <c r="A234" s="1"/>
      <c r="B234" s="1"/>
      <c r="C234" s="1"/>
      <c r="D234" s="1"/>
      <c r="E234" s="4"/>
      <c r="F234" s="3"/>
      <c r="G234" s="4"/>
      <c r="H234" s="4"/>
      <c r="I234" s="3"/>
      <c r="J234" s="3"/>
      <c r="K234" s="3"/>
    </row>
    <row r="235" spans="1:11" s="2" customFormat="1" x14ac:dyDescent="0.2">
      <c r="A235" s="1"/>
      <c r="B235" s="1"/>
      <c r="C235" s="1"/>
      <c r="D235" s="1"/>
      <c r="E235" s="4"/>
      <c r="F235" s="3"/>
      <c r="G235" s="4"/>
      <c r="H235" s="4"/>
      <c r="I235" s="3"/>
      <c r="J235" s="3"/>
      <c r="K235" s="3"/>
    </row>
    <row r="236" spans="1:11" s="2" customFormat="1" x14ac:dyDescent="0.2">
      <c r="A236" s="1"/>
      <c r="B236" s="1"/>
      <c r="C236" s="1"/>
      <c r="D236" s="1"/>
      <c r="E236" s="4"/>
      <c r="F236" s="3"/>
      <c r="G236" s="4"/>
      <c r="H236" s="4"/>
      <c r="I236" s="3"/>
      <c r="J236" s="3"/>
      <c r="K236" s="3"/>
    </row>
    <row r="237" spans="1:11" s="2" customFormat="1" x14ac:dyDescent="0.2">
      <c r="A237" s="1"/>
      <c r="B237" s="1"/>
      <c r="C237" s="1"/>
      <c r="D237" s="1"/>
      <c r="E237" s="4"/>
      <c r="F237" s="3"/>
      <c r="G237" s="4"/>
      <c r="H237" s="4"/>
      <c r="I237" s="3"/>
      <c r="J237" s="3"/>
      <c r="K237" s="3"/>
    </row>
    <row r="238" spans="1:11" s="2" customFormat="1" x14ac:dyDescent="0.2">
      <c r="A238" s="1"/>
      <c r="B238" s="1"/>
      <c r="C238" s="1"/>
      <c r="D238" s="1"/>
      <c r="E238" s="4"/>
      <c r="F238" s="3"/>
      <c r="G238" s="4"/>
      <c r="H238" s="4"/>
      <c r="I238" s="3"/>
      <c r="J238" s="3"/>
      <c r="K238" s="3"/>
    </row>
    <row r="239" spans="1:11" s="2" customFormat="1" x14ac:dyDescent="0.2">
      <c r="A239" s="1"/>
      <c r="B239" s="1"/>
      <c r="C239" s="1"/>
      <c r="D239" s="1"/>
      <c r="E239" s="4"/>
      <c r="F239" s="3"/>
      <c r="G239" s="4"/>
      <c r="H239" s="4"/>
      <c r="I239" s="3"/>
      <c r="J239" s="3"/>
      <c r="K239" s="3"/>
    </row>
    <row r="240" spans="1:11" s="2" customFormat="1" x14ac:dyDescent="0.2">
      <c r="A240" s="1"/>
      <c r="B240" s="1"/>
      <c r="C240" s="1"/>
      <c r="D240" s="1"/>
      <c r="E240" s="4"/>
      <c r="F240" s="3"/>
      <c r="G240" s="4"/>
      <c r="H240" s="4"/>
      <c r="I240" s="3"/>
      <c r="J240" s="3"/>
      <c r="K240" s="3"/>
    </row>
    <row r="241" spans="1:11" s="2" customFormat="1" x14ac:dyDescent="0.2">
      <c r="A241" s="1"/>
      <c r="B241" s="1"/>
      <c r="C241" s="1"/>
      <c r="D241" s="1"/>
      <c r="E241" s="4"/>
      <c r="F241" s="3"/>
      <c r="G241" s="4"/>
      <c r="H241" s="4"/>
      <c r="I241" s="3"/>
      <c r="J241" s="3"/>
      <c r="K241" s="3"/>
    </row>
    <row r="242" spans="1:11" s="2" customFormat="1" x14ac:dyDescent="0.2">
      <c r="A242" s="1"/>
      <c r="B242" s="1"/>
      <c r="C242" s="1"/>
      <c r="D242" s="1"/>
      <c r="E242" s="4"/>
      <c r="F242" s="3"/>
      <c r="G242" s="4"/>
      <c r="H242" s="4"/>
      <c r="I242" s="3"/>
      <c r="J242" s="3"/>
      <c r="K242" s="3"/>
    </row>
    <row r="243" spans="1:11" s="2" customFormat="1" x14ac:dyDescent="0.2">
      <c r="A243" s="1"/>
      <c r="B243" s="1"/>
      <c r="C243" s="1"/>
      <c r="D243" s="1"/>
      <c r="E243" s="4"/>
      <c r="F243" s="3"/>
      <c r="G243" s="4"/>
      <c r="H243" s="4"/>
      <c r="I243" s="3"/>
      <c r="J243" s="3"/>
      <c r="K243" s="3"/>
    </row>
    <row r="244" spans="1:11" s="2" customFormat="1" x14ac:dyDescent="0.2">
      <c r="A244" s="1"/>
      <c r="B244" s="1"/>
      <c r="C244" s="1"/>
      <c r="D244" s="1"/>
      <c r="E244" s="4"/>
      <c r="F244" s="3"/>
      <c r="G244" s="4"/>
      <c r="H244" s="4"/>
      <c r="I244" s="3"/>
      <c r="J244" s="3"/>
      <c r="K244" s="3"/>
    </row>
    <row r="245" spans="1:11" s="2" customFormat="1" x14ac:dyDescent="0.2">
      <c r="A245" s="1"/>
      <c r="B245" s="1"/>
      <c r="C245" s="1"/>
      <c r="D245" s="1"/>
      <c r="E245" s="4"/>
      <c r="F245" s="3"/>
      <c r="G245" s="4"/>
      <c r="H245" s="4"/>
      <c r="I245" s="3"/>
      <c r="J245" s="3"/>
      <c r="K245" s="3"/>
    </row>
    <row r="246" spans="1:11" s="2" customFormat="1" x14ac:dyDescent="0.2">
      <c r="A246" s="1"/>
      <c r="B246" s="1"/>
      <c r="C246" s="1"/>
      <c r="D246" s="1"/>
      <c r="E246" s="4"/>
      <c r="F246" s="3"/>
      <c r="G246" s="4"/>
      <c r="H246" s="4"/>
      <c r="I246" s="3"/>
      <c r="J246" s="3"/>
      <c r="K246" s="3"/>
    </row>
    <row r="247" spans="1:11" s="2" customFormat="1" x14ac:dyDescent="0.2">
      <c r="A247" s="1"/>
      <c r="B247" s="1"/>
      <c r="C247" s="1"/>
      <c r="D247" s="1"/>
      <c r="E247" s="4"/>
      <c r="F247" s="3"/>
      <c r="G247" s="4"/>
      <c r="H247" s="4"/>
      <c r="I247" s="3"/>
      <c r="J247" s="3"/>
      <c r="K247" s="3"/>
    </row>
    <row r="248" spans="1:11" s="2" customFormat="1" x14ac:dyDescent="0.2">
      <c r="A248" s="1"/>
      <c r="B248" s="1"/>
      <c r="C248" s="1"/>
      <c r="D248" s="1"/>
      <c r="E248" s="4"/>
      <c r="F248" s="3"/>
      <c r="G248" s="4"/>
      <c r="H248" s="4"/>
      <c r="I248" s="3"/>
      <c r="J248" s="3"/>
      <c r="K248" s="3"/>
    </row>
    <row r="249" spans="1:11" s="2" customFormat="1" x14ac:dyDescent="0.2">
      <c r="A249" s="1"/>
      <c r="B249" s="1"/>
      <c r="C249" s="1"/>
      <c r="D249" s="1"/>
      <c r="E249" s="4"/>
      <c r="F249" s="3"/>
      <c r="G249" s="4"/>
      <c r="H249" s="4"/>
      <c r="I249" s="3"/>
      <c r="J249" s="3"/>
      <c r="K249" s="3"/>
    </row>
    <row r="250" spans="1:11" s="2" customFormat="1" x14ac:dyDescent="0.2">
      <c r="A250" s="1"/>
      <c r="B250" s="1"/>
      <c r="C250" s="1"/>
      <c r="D250" s="1"/>
      <c r="E250" s="4"/>
      <c r="F250" s="3"/>
      <c r="G250" s="4"/>
      <c r="H250" s="4"/>
      <c r="I250" s="3"/>
      <c r="J250" s="3"/>
      <c r="K250" s="3"/>
    </row>
    <row r="251" spans="1:11" s="2" customFormat="1" x14ac:dyDescent="0.2">
      <c r="A251" s="1"/>
      <c r="B251" s="1"/>
      <c r="C251" s="1"/>
      <c r="D251" s="1"/>
      <c r="E251" s="4"/>
      <c r="F251" s="3"/>
      <c r="G251" s="4"/>
      <c r="H251" s="4"/>
      <c r="I251" s="3"/>
      <c r="J251" s="3"/>
      <c r="K251" s="3"/>
    </row>
    <row r="252" spans="1:11" s="2" customFormat="1" x14ac:dyDescent="0.2">
      <c r="A252" s="1"/>
      <c r="B252" s="1"/>
      <c r="C252" s="1"/>
      <c r="D252" s="1"/>
      <c r="E252" s="4"/>
      <c r="F252" s="3"/>
      <c r="G252" s="4"/>
      <c r="H252" s="4"/>
      <c r="I252" s="3"/>
      <c r="J252" s="3"/>
      <c r="K252" s="3"/>
    </row>
    <row r="253" spans="1:11" s="2" customFormat="1" x14ac:dyDescent="0.2">
      <c r="A253" s="1"/>
      <c r="B253" s="1"/>
      <c r="C253" s="1"/>
      <c r="D253" s="1"/>
      <c r="E253" s="4"/>
      <c r="F253" s="3"/>
      <c r="G253" s="4"/>
      <c r="H253" s="4"/>
      <c r="I253" s="3"/>
      <c r="J253" s="3"/>
      <c r="K253" s="3"/>
    </row>
    <row r="254" spans="1:11" s="2" customFormat="1" x14ac:dyDescent="0.2">
      <c r="A254" s="1"/>
      <c r="B254" s="1"/>
      <c r="C254" s="1"/>
      <c r="D254" s="1"/>
      <c r="E254" s="4"/>
      <c r="F254" s="3"/>
      <c r="G254" s="4"/>
      <c r="H254" s="4"/>
      <c r="I254" s="3"/>
      <c r="J254" s="3"/>
      <c r="K254" s="3"/>
    </row>
    <row r="255" spans="1:11" s="2" customFormat="1" x14ac:dyDescent="0.2">
      <c r="A255" s="1"/>
      <c r="B255" s="1"/>
      <c r="C255" s="1"/>
      <c r="D255" s="1"/>
      <c r="E255" s="4"/>
      <c r="F255" s="3"/>
      <c r="G255" s="4"/>
      <c r="H255" s="4"/>
      <c r="I255" s="3"/>
      <c r="J255" s="3"/>
      <c r="K255" s="3"/>
    </row>
    <row r="256" spans="1:11" s="2" customFormat="1" x14ac:dyDescent="0.2">
      <c r="A256" s="1"/>
      <c r="B256" s="1"/>
      <c r="C256" s="1"/>
      <c r="D256" s="1"/>
      <c r="E256" s="4"/>
      <c r="F256" s="3"/>
      <c r="G256" s="4"/>
      <c r="H256" s="4"/>
      <c r="I256" s="3"/>
      <c r="J256" s="3"/>
      <c r="K256" s="3"/>
    </row>
    <row r="257" spans="1:11" s="2" customFormat="1" x14ac:dyDescent="0.2">
      <c r="A257" s="1"/>
      <c r="B257" s="1"/>
      <c r="C257" s="1"/>
      <c r="D257" s="1"/>
      <c r="E257" s="4"/>
      <c r="F257" s="3"/>
      <c r="G257" s="4"/>
      <c r="H257" s="4"/>
      <c r="I257" s="3"/>
      <c r="J257" s="3"/>
      <c r="K257" s="3"/>
    </row>
    <row r="258" spans="1:11" s="2" customFormat="1" x14ac:dyDescent="0.2">
      <c r="A258" s="1"/>
      <c r="B258" s="1"/>
      <c r="C258" s="1"/>
      <c r="D258" s="1"/>
      <c r="E258" s="4"/>
      <c r="F258" s="3"/>
      <c r="G258" s="4"/>
      <c r="H258" s="4"/>
      <c r="I258" s="3"/>
      <c r="J258" s="3"/>
      <c r="K258" s="3"/>
    </row>
    <row r="259" spans="1:11" s="2" customFormat="1" x14ac:dyDescent="0.2">
      <c r="A259" s="1"/>
      <c r="B259" s="1"/>
      <c r="C259" s="1"/>
      <c r="D259" s="1"/>
      <c r="E259" s="4"/>
      <c r="F259" s="3"/>
      <c r="G259" s="4"/>
      <c r="H259" s="4"/>
      <c r="I259" s="3"/>
      <c r="J259" s="3"/>
      <c r="K259" s="3"/>
    </row>
    <row r="260" spans="1:11" s="2" customFormat="1" x14ac:dyDescent="0.2">
      <c r="A260" s="1"/>
      <c r="B260" s="1"/>
      <c r="C260" s="1"/>
      <c r="D260" s="1"/>
      <c r="E260" s="4"/>
      <c r="F260" s="3"/>
      <c r="G260" s="4"/>
      <c r="H260" s="4"/>
      <c r="I260" s="3"/>
      <c r="J260" s="3"/>
      <c r="K260" s="3"/>
    </row>
    <row r="261" spans="1:11" s="2" customFormat="1" x14ac:dyDescent="0.2">
      <c r="A261" s="1"/>
      <c r="B261" s="1"/>
      <c r="C261" s="1"/>
      <c r="D261" s="1"/>
      <c r="E261" s="4"/>
      <c r="F261" s="3"/>
      <c r="G261" s="4"/>
      <c r="H261" s="4"/>
      <c r="I261" s="3"/>
      <c r="J261" s="3"/>
      <c r="K261" s="3"/>
    </row>
    <row r="262" spans="1:11" s="2" customFormat="1" x14ac:dyDescent="0.2">
      <c r="A262" s="1"/>
      <c r="B262" s="1"/>
      <c r="C262" s="1"/>
      <c r="D262" s="1"/>
      <c r="E262" s="4"/>
      <c r="F262" s="3"/>
      <c r="G262" s="4"/>
      <c r="H262" s="4"/>
      <c r="I262" s="3"/>
      <c r="J262" s="3"/>
      <c r="K262" s="3"/>
    </row>
    <row r="263" spans="1:11" s="2" customFormat="1" x14ac:dyDescent="0.2">
      <c r="A263" s="1"/>
      <c r="B263" s="1"/>
      <c r="C263" s="1"/>
      <c r="D263" s="1"/>
      <c r="E263" s="4"/>
      <c r="F263" s="3"/>
      <c r="G263" s="4"/>
      <c r="H263" s="4"/>
      <c r="I263" s="3"/>
      <c r="J263" s="3"/>
      <c r="K263" s="3"/>
    </row>
    <row r="264" spans="1:11" s="2" customFormat="1" x14ac:dyDescent="0.2">
      <c r="A264" s="1"/>
      <c r="B264" s="1"/>
      <c r="C264" s="1"/>
      <c r="D264" s="1"/>
      <c r="E264" s="4"/>
      <c r="F264" s="3"/>
      <c r="G264" s="4"/>
      <c r="H264" s="4"/>
      <c r="I264" s="3"/>
      <c r="J264" s="3"/>
      <c r="K264" s="3"/>
    </row>
    <row r="265" spans="1:11" s="2" customFormat="1" x14ac:dyDescent="0.2">
      <c r="A265" s="1"/>
      <c r="B265" s="1"/>
      <c r="C265" s="1"/>
      <c r="D265" s="1"/>
      <c r="E265" s="4"/>
      <c r="F265" s="3"/>
      <c r="G265" s="4"/>
      <c r="H265" s="4"/>
      <c r="I265" s="3"/>
      <c r="J265" s="3"/>
      <c r="K265" s="3"/>
    </row>
    <row r="266" spans="1:11" s="2" customFormat="1" x14ac:dyDescent="0.2">
      <c r="A266" s="1"/>
      <c r="B266" s="1"/>
      <c r="C266" s="1"/>
      <c r="D266" s="1"/>
      <c r="E266" s="4"/>
      <c r="F266" s="3"/>
      <c r="G266" s="4"/>
      <c r="H266" s="4"/>
      <c r="I266" s="3"/>
      <c r="J266" s="3"/>
      <c r="K266" s="3"/>
    </row>
    <row r="267" spans="1:11" s="2" customFormat="1" x14ac:dyDescent="0.2">
      <c r="A267" s="1"/>
      <c r="B267" s="1"/>
      <c r="C267" s="1"/>
      <c r="D267" s="1"/>
      <c r="E267" s="4"/>
      <c r="F267" s="3"/>
      <c r="G267" s="4"/>
      <c r="H267" s="4"/>
      <c r="I267" s="3"/>
      <c r="J267" s="3"/>
      <c r="K267" s="3"/>
    </row>
    <row r="268" spans="1:11" s="2" customFormat="1" x14ac:dyDescent="0.2">
      <c r="A268" s="1"/>
      <c r="B268" s="1"/>
      <c r="C268" s="1"/>
      <c r="D268" s="1"/>
      <c r="E268" s="4"/>
      <c r="F268" s="3"/>
      <c r="G268" s="4"/>
      <c r="H268" s="4"/>
      <c r="I268" s="3"/>
      <c r="J268" s="3"/>
      <c r="K268" s="3"/>
    </row>
    <row r="269" spans="1:11" s="2" customFormat="1" x14ac:dyDescent="0.2">
      <c r="A269" s="1"/>
      <c r="B269" s="1"/>
      <c r="C269" s="1"/>
      <c r="D269" s="1"/>
      <c r="E269" s="4"/>
      <c r="F269" s="3"/>
      <c r="G269" s="4"/>
      <c r="H269" s="4"/>
      <c r="I269" s="3"/>
      <c r="J269" s="3"/>
      <c r="K269" s="3"/>
    </row>
    <row r="270" spans="1:11" s="2" customFormat="1" x14ac:dyDescent="0.2">
      <c r="A270" s="1"/>
      <c r="B270" s="1"/>
      <c r="C270" s="1"/>
      <c r="D270" s="1"/>
      <c r="E270" s="4"/>
      <c r="F270" s="3"/>
      <c r="G270" s="4"/>
      <c r="H270" s="4"/>
      <c r="I270" s="3"/>
      <c r="J270" s="3"/>
      <c r="K270" s="3"/>
    </row>
    <row r="271" spans="1:11" s="2" customFormat="1" x14ac:dyDescent="0.2">
      <c r="A271" s="1"/>
      <c r="B271" s="1"/>
      <c r="C271" s="1"/>
      <c r="D271" s="1"/>
      <c r="E271" s="4"/>
      <c r="F271" s="3"/>
      <c r="G271" s="4"/>
      <c r="H271" s="4"/>
      <c r="I271" s="3"/>
      <c r="J271" s="3"/>
      <c r="K271" s="3"/>
    </row>
    <row r="272" spans="1:11" s="2" customFormat="1" x14ac:dyDescent="0.2">
      <c r="A272" s="1"/>
      <c r="B272" s="1"/>
      <c r="C272" s="1"/>
      <c r="D272" s="1"/>
      <c r="E272" s="4"/>
      <c r="F272" s="3"/>
      <c r="G272" s="4"/>
      <c r="H272" s="4"/>
      <c r="I272" s="3"/>
      <c r="J272" s="3"/>
      <c r="K272" s="3"/>
    </row>
    <row r="273" spans="1:11" s="2" customFormat="1" x14ac:dyDescent="0.2">
      <c r="A273" s="1"/>
      <c r="B273" s="1"/>
      <c r="C273" s="1"/>
      <c r="D273" s="1"/>
      <c r="E273" s="4"/>
      <c r="F273" s="3"/>
      <c r="G273" s="4"/>
      <c r="H273" s="4"/>
      <c r="I273" s="3"/>
      <c r="J273" s="3"/>
      <c r="K273" s="3"/>
    </row>
    <row r="274" spans="1:11" s="2" customFormat="1" x14ac:dyDescent="0.2">
      <c r="A274" s="1"/>
      <c r="B274" s="1"/>
      <c r="C274" s="1"/>
      <c r="D274" s="1"/>
      <c r="E274" s="4"/>
      <c r="F274" s="3"/>
      <c r="G274" s="4"/>
      <c r="H274" s="4"/>
      <c r="I274" s="3"/>
      <c r="J274" s="3"/>
      <c r="K274" s="3"/>
    </row>
    <row r="275" spans="1:11" s="2" customFormat="1" x14ac:dyDescent="0.2">
      <c r="A275" s="1"/>
      <c r="B275" s="1"/>
      <c r="C275" s="1"/>
      <c r="D275" s="1"/>
      <c r="E275" s="4"/>
      <c r="F275" s="3"/>
      <c r="G275" s="4"/>
      <c r="H275" s="4"/>
      <c r="I275" s="3"/>
      <c r="J275" s="3"/>
      <c r="K275" s="3"/>
    </row>
    <row r="276" spans="1:11" s="2" customFormat="1" x14ac:dyDescent="0.2">
      <c r="A276" s="1"/>
      <c r="B276" s="1"/>
      <c r="C276" s="1"/>
      <c r="D276" s="1"/>
      <c r="E276" s="4"/>
      <c r="F276" s="3"/>
      <c r="G276" s="4"/>
      <c r="H276" s="4"/>
      <c r="I276" s="3"/>
      <c r="J276" s="3"/>
      <c r="K276" s="3"/>
    </row>
    <row r="277" spans="1:11" s="2" customFormat="1" x14ac:dyDescent="0.2">
      <c r="A277" s="1"/>
      <c r="B277" s="1"/>
      <c r="C277" s="1"/>
      <c r="D277" s="1"/>
      <c r="E277" s="4"/>
      <c r="F277" s="3"/>
      <c r="G277" s="4"/>
      <c r="H277" s="4"/>
      <c r="I277" s="3"/>
      <c r="J277" s="3"/>
      <c r="K277" s="3"/>
    </row>
    <row r="278" spans="1:11" s="2" customFormat="1" x14ac:dyDescent="0.2">
      <c r="A278" s="1"/>
      <c r="B278" s="1"/>
      <c r="C278" s="1"/>
      <c r="D278" s="1"/>
      <c r="E278" s="4"/>
      <c r="F278" s="3"/>
      <c r="G278" s="4"/>
      <c r="H278" s="4"/>
      <c r="I278" s="3"/>
      <c r="J278" s="3"/>
      <c r="K278" s="3"/>
    </row>
    <row r="279" spans="1:11" s="2" customFormat="1" x14ac:dyDescent="0.2">
      <c r="A279" s="1"/>
      <c r="B279" s="1"/>
      <c r="C279" s="1"/>
      <c r="D279" s="1"/>
      <c r="E279" s="4"/>
      <c r="F279" s="3"/>
      <c r="G279" s="4"/>
      <c r="H279" s="4"/>
      <c r="I279" s="3"/>
      <c r="J279" s="3"/>
      <c r="K279" s="3"/>
    </row>
    <row r="280" spans="1:11" s="2" customFormat="1" x14ac:dyDescent="0.2">
      <c r="A280" s="1"/>
      <c r="B280" s="1"/>
      <c r="C280" s="1"/>
      <c r="D280" s="1"/>
      <c r="E280" s="4"/>
      <c r="F280" s="3"/>
      <c r="G280" s="4"/>
      <c r="H280" s="4"/>
      <c r="I280" s="3"/>
      <c r="J280" s="3"/>
      <c r="K280" s="3"/>
    </row>
    <row r="281" spans="1:11" s="2" customFormat="1" x14ac:dyDescent="0.2">
      <c r="A281" s="1"/>
      <c r="B281" s="1"/>
      <c r="C281" s="1"/>
      <c r="D281" s="1"/>
      <c r="E281" s="4"/>
      <c r="F281" s="3"/>
      <c r="G281" s="4"/>
      <c r="H281" s="4"/>
      <c r="I281" s="3"/>
      <c r="J281" s="3"/>
      <c r="K281" s="3"/>
    </row>
    <row r="282" spans="1:11" s="2" customFormat="1" x14ac:dyDescent="0.2">
      <c r="A282" s="1"/>
      <c r="B282" s="1"/>
      <c r="C282" s="1"/>
      <c r="D282" s="1"/>
      <c r="E282" s="4"/>
      <c r="F282" s="3"/>
      <c r="G282" s="4"/>
      <c r="H282" s="4"/>
      <c r="I282" s="3"/>
      <c r="J282" s="3"/>
      <c r="K282" s="3"/>
    </row>
    <row r="283" spans="1:11" s="2" customFormat="1" x14ac:dyDescent="0.2">
      <c r="A283" s="1"/>
      <c r="B283" s="1"/>
      <c r="C283" s="1"/>
      <c r="D283" s="1"/>
      <c r="E283" s="4"/>
      <c r="F283" s="3"/>
      <c r="G283" s="4"/>
      <c r="H283" s="4"/>
      <c r="I283" s="3"/>
      <c r="J283" s="3"/>
      <c r="K283" s="3"/>
    </row>
    <row r="284" spans="1:11" s="2" customFormat="1" x14ac:dyDescent="0.2">
      <c r="A284" s="1"/>
      <c r="B284" s="1"/>
      <c r="C284" s="1"/>
      <c r="D284" s="1"/>
      <c r="E284" s="4"/>
      <c r="F284" s="3"/>
      <c r="G284" s="4"/>
      <c r="H284" s="4"/>
      <c r="I284" s="3"/>
      <c r="J284" s="3"/>
      <c r="K284" s="3"/>
    </row>
    <row r="285" spans="1:11" s="2" customFormat="1" x14ac:dyDescent="0.2">
      <c r="A285" s="1"/>
      <c r="B285" s="1"/>
      <c r="C285" s="1"/>
      <c r="D285" s="1"/>
      <c r="E285" s="4"/>
      <c r="F285" s="3"/>
      <c r="G285" s="4"/>
      <c r="H285" s="4"/>
      <c r="I285" s="3"/>
      <c r="J285" s="3"/>
      <c r="K285" s="3"/>
    </row>
    <row r="286" spans="1:11" s="2" customFormat="1" x14ac:dyDescent="0.2">
      <c r="A286" s="1"/>
      <c r="B286" s="1"/>
      <c r="C286" s="1"/>
      <c r="D286" s="1"/>
      <c r="E286" s="4"/>
      <c r="F286" s="3"/>
      <c r="G286" s="4"/>
      <c r="H286" s="4"/>
      <c r="I286" s="3"/>
      <c r="J286" s="3"/>
      <c r="K286" s="3"/>
    </row>
    <row r="287" spans="1:11" s="2" customFormat="1" x14ac:dyDescent="0.2">
      <c r="A287" s="1"/>
      <c r="B287" s="1"/>
      <c r="C287" s="1"/>
      <c r="D287" s="1"/>
      <c r="E287" s="4"/>
      <c r="F287" s="3"/>
      <c r="G287" s="4"/>
      <c r="H287" s="4"/>
      <c r="I287" s="3"/>
      <c r="J287" s="3"/>
      <c r="K287" s="3"/>
    </row>
    <row r="288" spans="1:11" s="2" customFormat="1" x14ac:dyDescent="0.2">
      <c r="A288" s="1"/>
      <c r="B288" s="1"/>
      <c r="C288" s="1"/>
      <c r="D288" s="1"/>
      <c r="E288" s="4"/>
      <c r="F288" s="3"/>
      <c r="G288" s="4"/>
      <c r="H288" s="4"/>
      <c r="I288" s="3"/>
      <c r="J288" s="3"/>
      <c r="K288" s="3"/>
    </row>
    <row r="289" spans="1:11" s="2" customFormat="1" x14ac:dyDescent="0.2">
      <c r="A289" s="1"/>
      <c r="B289" s="1"/>
      <c r="C289" s="1"/>
      <c r="D289" s="1"/>
      <c r="E289" s="4"/>
      <c r="F289" s="3"/>
      <c r="G289" s="4"/>
      <c r="H289" s="4"/>
      <c r="I289" s="3"/>
      <c r="J289" s="3"/>
      <c r="K289" s="3"/>
    </row>
    <row r="290" spans="1:11" s="2" customFormat="1" x14ac:dyDescent="0.2">
      <c r="A290" s="1"/>
      <c r="B290" s="1"/>
      <c r="C290" s="1"/>
      <c r="D290" s="1"/>
      <c r="E290" s="4"/>
      <c r="F290" s="3"/>
      <c r="G290" s="4"/>
      <c r="H290" s="4"/>
      <c r="I290" s="3"/>
      <c r="J290" s="3"/>
      <c r="K290" s="3"/>
    </row>
    <row r="291" spans="1:11" s="2" customFormat="1" x14ac:dyDescent="0.2">
      <c r="A291" s="1"/>
      <c r="B291" s="1"/>
      <c r="C291" s="1"/>
      <c r="D291" s="1"/>
      <c r="E291" s="4"/>
      <c r="F291" s="3"/>
      <c r="G291" s="4"/>
      <c r="H291" s="4"/>
      <c r="I291" s="3"/>
      <c r="J291" s="3"/>
      <c r="K291" s="3"/>
    </row>
    <row r="292" spans="1:11" s="2" customFormat="1" x14ac:dyDescent="0.2">
      <c r="A292" s="1"/>
      <c r="B292" s="1"/>
      <c r="C292" s="1"/>
      <c r="D292" s="1"/>
      <c r="E292" s="4"/>
      <c r="F292" s="3"/>
      <c r="G292" s="4"/>
      <c r="H292" s="4"/>
      <c r="I292" s="3"/>
      <c r="J292" s="3"/>
      <c r="K292" s="3"/>
    </row>
    <row r="293" spans="1:11" s="2" customFormat="1" x14ac:dyDescent="0.2">
      <c r="A293" s="1"/>
      <c r="B293" s="1"/>
      <c r="C293" s="1"/>
      <c r="D293" s="1"/>
      <c r="E293" s="4"/>
      <c r="F293" s="3"/>
      <c r="G293" s="4"/>
      <c r="H293" s="4"/>
      <c r="I293" s="3"/>
      <c r="J293" s="3"/>
      <c r="K293" s="3"/>
    </row>
    <row r="294" spans="1:11" s="2" customFormat="1" x14ac:dyDescent="0.2">
      <c r="A294" s="1"/>
      <c r="B294" s="1"/>
      <c r="C294" s="1"/>
      <c r="D294" s="1"/>
      <c r="E294" s="4"/>
      <c r="F294" s="3"/>
      <c r="G294" s="4"/>
      <c r="H294" s="4"/>
      <c r="I294" s="3"/>
      <c r="J294" s="3"/>
      <c r="K294" s="3"/>
    </row>
    <row r="295" spans="1:11" s="2" customFormat="1" x14ac:dyDescent="0.2">
      <c r="A295" s="1"/>
      <c r="B295" s="1"/>
      <c r="C295" s="1"/>
      <c r="D295" s="1"/>
      <c r="E295" s="4"/>
      <c r="F295" s="3"/>
      <c r="G295" s="4"/>
      <c r="H295" s="4"/>
      <c r="I295" s="3"/>
      <c r="J295" s="3"/>
      <c r="K295" s="3"/>
    </row>
    <row r="296" spans="1:11" s="2" customFormat="1" x14ac:dyDescent="0.2">
      <c r="A296" s="1"/>
      <c r="B296" s="1"/>
      <c r="C296" s="1"/>
      <c r="D296" s="1"/>
      <c r="E296" s="4"/>
      <c r="F296" s="3"/>
      <c r="G296" s="4"/>
      <c r="H296" s="4"/>
      <c r="I296" s="3"/>
      <c r="J296" s="3"/>
      <c r="K296" s="3"/>
    </row>
    <row r="297" spans="1:11" s="2" customFormat="1" x14ac:dyDescent="0.2">
      <c r="A297" s="1"/>
      <c r="B297" s="1"/>
      <c r="C297" s="1"/>
      <c r="D297" s="1"/>
      <c r="E297" s="4"/>
      <c r="F297" s="3"/>
      <c r="G297" s="4"/>
      <c r="H297" s="4"/>
      <c r="I297" s="3"/>
      <c r="J297" s="3"/>
      <c r="K297" s="3"/>
    </row>
    <row r="298" spans="1:11" s="2" customFormat="1" x14ac:dyDescent="0.2">
      <c r="A298" s="1"/>
      <c r="B298" s="1"/>
      <c r="C298" s="1"/>
      <c r="D298" s="1"/>
      <c r="E298" s="4"/>
      <c r="F298" s="3"/>
      <c r="G298" s="4"/>
      <c r="H298" s="4"/>
      <c r="I298" s="3"/>
      <c r="J298" s="3"/>
      <c r="K298" s="3"/>
    </row>
    <row r="299" spans="1:11" s="2" customFormat="1" x14ac:dyDescent="0.2">
      <c r="A299" s="1"/>
      <c r="B299" s="1"/>
      <c r="C299" s="1"/>
      <c r="D299" s="1"/>
      <c r="E299" s="4"/>
      <c r="F299" s="3"/>
      <c r="G299" s="4"/>
      <c r="H299" s="4"/>
      <c r="I299" s="3"/>
      <c r="J299" s="3"/>
      <c r="K299" s="3"/>
    </row>
    <row r="300" spans="1:11" s="2" customFormat="1" x14ac:dyDescent="0.2">
      <c r="A300" s="1"/>
      <c r="B300" s="1"/>
      <c r="C300" s="1"/>
      <c r="D300" s="1"/>
      <c r="E300" s="4"/>
      <c r="F300" s="3"/>
      <c r="G300" s="4"/>
      <c r="H300" s="4"/>
      <c r="I300" s="3"/>
      <c r="J300" s="3"/>
      <c r="K300" s="3"/>
    </row>
    <row r="301" spans="1:11" s="2" customFormat="1" x14ac:dyDescent="0.2">
      <c r="A301" s="1"/>
      <c r="B301" s="1"/>
      <c r="C301" s="1"/>
      <c r="D301" s="1"/>
      <c r="E301" s="4"/>
      <c r="F301" s="3"/>
      <c r="G301" s="4"/>
      <c r="H301" s="4"/>
      <c r="I301" s="3"/>
      <c r="J301" s="3"/>
      <c r="K301" s="3"/>
    </row>
    <row r="302" spans="1:11" s="2" customFormat="1" x14ac:dyDescent="0.2">
      <c r="A302" s="1"/>
      <c r="B302" s="1"/>
      <c r="C302" s="1"/>
      <c r="D302" s="1"/>
      <c r="E302" s="4"/>
      <c r="F302" s="3"/>
      <c r="G302" s="4"/>
      <c r="H302" s="4"/>
      <c r="I302" s="3"/>
      <c r="J302" s="3"/>
      <c r="K302" s="3"/>
    </row>
    <row r="303" spans="1:11" s="2" customFormat="1" x14ac:dyDescent="0.2">
      <c r="A303" s="1"/>
      <c r="B303" s="1"/>
      <c r="C303" s="1"/>
      <c r="D303" s="1"/>
      <c r="E303" s="4"/>
      <c r="F303" s="3"/>
      <c r="G303" s="4"/>
      <c r="H303" s="4"/>
      <c r="I303" s="3"/>
      <c r="J303" s="3"/>
      <c r="K303" s="3"/>
    </row>
    <row r="304" spans="1:11" s="2" customFormat="1" x14ac:dyDescent="0.2">
      <c r="A304" s="1"/>
      <c r="B304" s="1"/>
      <c r="C304" s="1"/>
      <c r="D304" s="1"/>
      <c r="E304" s="4"/>
      <c r="F304" s="3"/>
      <c r="G304" s="4"/>
      <c r="H304" s="4"/>
      <c r="I304" s="3"/>
      <c r="J304" s="3"/>
      <c r="K304" s="3"/>
    </row>
    <row r="305" spans="1:11" s="2" customFormat="1" x14ac:dyDescent="0.2">
      <c r="A305" s="1"/>
      <c r="B305" s="1"/>
      <c r="C305" s="1"/>
      <c r="D305" s="1"/>
      <c r="E305" s="4"/>
      <c r="F305" s="3"/>
      <c r="G305" s="4"/>
      <c r="H305" s="4"/>
      <c r="I305" s="3"/>
      <c r="J305" s="3"/>
      <c r="K305" s="3"/>
    </row>
    <row r="306" spans="1:11" s="2" customFormat="1" x14ac:dyDescent="0.2">
      <c r="A306" s="1"/>
      <c r="B306" s="1"/>
      <c r="C306" s="1"/>
      <c r="D306" s="1"/>
      <c r="E306" s="4"/>
      <c r="F306" s="3"/>
      <c r="G306" s="4"/>
      <c r="H306" s="4"/>
      <c r="I306" s="3"/>
      <c r="J306" s="3"/>
      <c r="K306" s="3"/>
    </row>
    <row r="307" spans="1:11" s="2" customFormat="1" x14ac:dyDescent="0.2">
      <c r="A307" s="1"/>
      <c r="B307" s="1"/>
      <c r="C307" s="1"/>
      <c r="D307" s="1"/>
      <c r="E307" s="4"/>
      <c r="F307" s="3"/>
      <c r="G307" s="4"/>
      <c r="H307" s="4"/>
      <c r="I307" s="3"/>
      <c r="J307" s="3"/>
      <c r="K307" s="3"/>
    </row>
    <row r="308" spans="1:11" s="2" customFormat="1" x14ac:dyDescent="0.2">
      <c r="A308" s="1"/>
      <c r="B308" s="1"/>
      <c r="C308" s="1"/>
      <c r="D308" s="1"/>
      <c r="E308" s="4"/>
      <c r="F308" s="3"/>
      <c r="G308" s="4"/>
      <c r="H308" s="4"/>
      <c r="I308" s="3"/>
      <c r="J308" s="3"/>
      <c r="K308" s="3"/>
    </row>
    <row r="309" spans="1:11" s="2" customFormat="1" x14ac:dyDescent="0.2">
      <c r="A309" s="1"/>
      <c r="B309" s="1"/>
      <c r="C309" s="1"/>
      <c r="D309" s="1"/>
      <c r="E309" s="4"/>
      <c r="F309" s="3"/>
      <c r="G309" s="4"/>
      <c r="H309" s="4"/>
      <c r="I309" s="3"/>
      <c r="J309" s="3"/>
      <c r="K309" s="3"/>
    </row>
    <row r="310" spans="1:11" s="2" customFormat="1" x14ac:dyDescent="0.2">
      <c r="A310" s="1"/>
      <c r="B310" s="1"/>
      <c r="C310" s="1"/>
      <c r="D310" s="1"/>
      <c r="E310" s="4"/>
      <c r="F310" s="3"/>
      <c r="G310" s="4"/>
      <c r="H310" s="4"/>
      <c r="I310" s="3"/>
      <c r="J310" s="3"/>
      <c r="K310" s="3"/>
    </row>
    <row r="311" spans="1:11" s="2" customFormat="1" x14ac:dyDescent="0.2">
      <c r="A311" s="1"/>
      <c r="B311" s="1"/>
      <c r="C311" s="1"/>
      <c r="D311" s="1"/>
      <c r="E311" s="4"/>
      <c r="F311" s="3"/>
      <c r="G311" s="4"/>
      <c r="H311" s="4"/>
      <c r="I311" s="3"/>
      <c r="J311" s="3"/>
      <c r="K311" s="3"/>
    </row>
    <row r="312" spans="1:11" s="2" customFormat="1" x14ac:dyDescent="0.2">
      <c r="A312" s="1"/>
      <c r="B312" s="1"/>
      <c r="C312" s="1"/>
      <c r="D312" s="1"/>
      <c r="E312" s="4"/>
      <c r="F312" s="3"/>
      <c r="G312" s="4"/>
      <c r="H312" s="4"/>
      <c r="I312" s="3"/>
      <c r="J312" s="3"/>
      <c r="K312" s="3"/>
    </row>
    <row r="313" spans="1:11" s="2" customFormat="1" x14ac:dyDescent="0.2">
      <c r="A313" s="1"/>
      <c r="B313" s="1"/>
      <c r="C313" s="1"/>
      <c r="D313" s="1"/>
      <c r="E313" s="4"/>
      <c r="F313" s="3"/>
      <c r="G313" s="4"/>
      <c r="H313" s="4"/>
      <c r="I313" s="3"/>
      <c r="J313" s="3"/>
      <c r="K313" s="3"/>
    </row>
    <row r="314" spans="1:11" s="2" customFormat="1" x14ac:dyDescent="0.2">
      <c r="A314" s="1"/>
      <c r="B314" s="1"/>
      <c r="C314" s="1"/>
      <c r="D314" s="1"/>
      <c r="E314" s="4"/>
      <c r="F314" s="3"/>
      <c r="G314" s="4"/>
      <c r="H314" s="4"/>
      <c r="I314" s="3"/>
      <c r="J314" s="3"/>
      <c r="K314" s="3"/>
    </row>
    <row r="315" spans="1:11" s="2" customFormat="1" x14ac:dyDescent="0.2">
      <c r="A315" s="1"/>
      <c r="B315" s="1"/>
      <c r="C315" s="1"/>
      <c r="D315" s="1"/>
      <c r="E315" s="4"/>
      <c r="F315" s="3"/>
      <c r="G315" s="4"/>
      <c r="H315" s="4"/>
      <c r="I315" s="3"/>
      <c r="J315" s="3"/>
      <c r="K315" s="3"/>
    </row>
    <row r="316" spans="1:11" s="2" customFormat="1" x14ac:dyDescent="0.2">
      <c r="A316" s="1"/>
      <c r="B316" s="1"/>
      <c r="C316" s="1"/>
      <c r="D316" s="1"/>
      <c r="E316" s="4"/>
      <c r="F316" s="3"/>
      <c r="G316" s="4"/>
      <c r="H316" s="4"/>
      <c r="I316" s="3"/>
      <c r="J316" s="3"/>
      <c r="K316" s="3"/>
    </row>
    <row r="317" spans="1:11" s="2" customFormat="1" x14ac:dyDescent="0.2">
      <c r="A317" s="1"/>
      <c r="B317" s="1"/>
      <c r="C317" s="1"/>
      <c r="D317" s="1"/>
      <c r="E317" s="4"/>
      <c r="F317" s="3"/>
      <c r="G317" s="4"/>
      <c r="H317" s="4"/>
      <c r="I317" s="3"/>
      <c r="J317" s="3"/>
      <c r="K317" s="3"/>
    </row>
    <row r="318" spans="1:11" s="2" customFormat="1" x14ac:dyDescent="0.2">
      <c r="A318" s="1"/>
      <c r="B318" s="1"/>
      <c r="C318" s="1"/>
      <c r="D318" s="1"/>
      <c r="E318" s="4"/>
      <c r="F318" s="3"/>
      <c r="G318" s="4"/>
      <c r="H318" s="4"/>
      <c r="I318" s="3"/>
      <c r="J318" s="3"/>
      <c r="K318" s="3"/>
    </row>
    <row r="319" spans="1:11" s="2" customFormat="1" x14ac:dyDescent="0.2">
      <c r="A319" s="1"/>
      <c r="B319" s="1"/>
      <c r="C319" s="1"/>
      <c r="D319" s="1"/>
      <c r="E319" s="4"/>
      <c r="F319" s="3"/>
      <c r="G319" s="4"/>
      <c r="H319" s="4"/>
      <c r="I319" s="3"/>
      <c r="J319" s="3"/>
      <c r="K319" s="3"/>
    </row>
    <row r="320" spans="1:11" s="2" customFormat="1" x14ac:dyDescent="0.2">
      <c r="A320" s="1"/>
      <c r="B320" s="1"/>
      <c r="C320" s="1"/>
      <c r="D320" s="1"/>
      <c r="E320" s="4"/>
      <c r="F320" s="3"/>
      <c r="G320" s="4"/>
      <c r="H320" s="4"/>
      <c r="I320" s="3"/>
      <c r="J320" s="3"/>
      <c r="K320" s="3"/>
    </row>
    <row r="321" spans="1:11" s="2" customFormat="1" x14ac:dyDescent="0.2">
      <c r="A321" s="1"/>
      <c r="B321" s="1"/>
      <c r="C321" s="1"/>
      <c r="D321" s="1"/>
      <c r="E321" s="4"/>
      <c r="F321" s="3"/>
      <c r="G321" s="4"/>
      <c r="H321" s="4"/>
      <c r="I321" s="3"/>
      <c r="J321" s="3"/>
      <c r="K321" s="3"/>
    </row>
    <row r="322" spans="1:11" s="2" customFormat="1" x14ac:dyDescent="0.2">
      <c r="A322" s="1"/>
      <c r="B322" s="1"/>
      <c r="C322" s="1"/>
      <c r="D322" s="1"/>
      <c r="E322" s="4"/>
      <c r="F322" s="3"/>
      <c r="G322" s="4"/>
      <c r="H322" s="4"/>
      <c r="I322" s="3"/>
      <c r="J322" s="3"/>
      <c r="K322" s="3"/>
    </row>
    <row r="323" spans="1:11" s="2" customFormat="1" x14ac:dyDescent="0.2">
      <c r="A323" s="1"/>
      <c r="B323" s="1"/>
      <c r="C323" s="1"/>
      <c r="D323" s="1"/>
      <c r="E323" s="4"/>
      <c r="F323" s="3"/>
      <c r="G323" s="4"/>
      <c r="H323" s="4"/>
      <c r="I323" s="3"/>
      <c r="J323" s="3"/>
      <c r="K323" s="3"/>
    </row>
    <row r="324" spans="1:11" s="2" customFormat="1" x14ac:dyDescent="0.2">
      <c r="A324" s="1"/>
      <c r="B324" s="1"/>
      <c r="C324" s="1"/>
      <c r="D324" s="1"/>
      <c r="E324" s="4"/>
      <c r="F324" s="3"/>
      <c r="G324" s="4"/>
      <c r="H324" s="4"/>
      <c r="I324" s="3"/>
      <c r="J324" s="3"/>
      <c r="K324" s="3"/>
    </row>
    <row r="325" spans="1:11" s="2" customFormat="1" x14ac:dyDescent="0.2">
      <c r="A325" s="1"/>
      <c r="B325" s="1"/>
      <c r="C325" s="1"/>
      <c r="D325" s="1"/>
      <c r="E325" s="4"/>
      <c r="F325" s="3"/>
      <c r="G325" s="4"/>
      <c r="H325" s="4"/>
      <c r="I325" s="3"/>
      <c r="J325" s="3"/>
      <c r="K325" s="3"/>
    </row>
    <row r="326" spans="1:11" s="2" customFormat="1" x14ac:dyDescent="0.2">
      <c r="A326" s="1"/>
      <c r="B326" s="1"/>
      <c r="C326" s="1"/>
      <c r="D326" s="1"/>
      <c r="E326" s="4"/>
      <c r="F326" s="3"/>
      <c r="G326" s="4"/>
      <c r="H326" s="4"/>
      <c r="I326" s="3"/>
      <c r="J326" s="3"/>
      <c r="K326" s="3"/>
    </row>
    <row r="327" spans="1:11" s="2" customFormat="1" x14ac:dyDescent="0.2">
      <c r="A327" s="1"/>
      <c r="B327" s="1"/>
      <c r="C327" s="1"/>
      <c r="D327" s="1"/>
      <c r="E327" s="4"/>
      <c r="F327" s="3"/>
      <c r="G327" s="4"/>
      <c r="H327" s="4"/>
      <c r="I327" s="3"/>
      <c r="J327" s="3"/>
      <c r="K327" s="3"/>
    </row>
    <row r="328" spans="1:11" s="2" customFormat="1" x14ac:dyDescent="0.2">
      <c r="A328" s="1"/>
      <c r="B328" s="1"/>
      <c r="C328" s="1"/>
      <c r="D328" s="1"/>
      <c r="E328" s="4"/>
      <c r="F328" s="3"/>
      <c r="G328" s="4"/>
      <c r="H328" s="4"/>
      <c r="I328" s="3"/>
      <c r="J328" s="3"/>
      <c r="K328" s="3"/>
    </row>
    <row r="329" spans="1:11" s="2" customFormat="1" x14ac:dyDescent="0.2">
      <c r="A329" s="1"/>
      <c r="B329" s="1"/>
      <c r="C329" s="1"/>
      <c r="D329" s="1"/>
      <c r="E329" s="4"/>
      <c r="F329" s="3"/>
      <c r="G329" s="4"/>
      <c r="H329" s="4"/>
      <c r="I329" s="3"/>
      <c r="J329" s="3"/>
      <c r="K329" s="3"/>
    </row>
    <row r="330" spans="1:11" s="2" customFormat="1" x14ac:dyDescent="0.2">
      <c r="A330" s="1"/>
      <c r="B330" s="1"/>
      <c r="C330" s="1"/>
      <c r="D330" s="1"/>
      <c r="E330" s="4"/>
      <c r="F330" s="3"/>
      <c r="G330" s="4"/>
      <c r="H330" s="4"/>
      <c r="I330" s="3"/>
      <c r="J330" s="3"/>
      <c r="K330" s="3"/>
    </row>
    <row r="331" spans="1:11" s="2" customFormat="1" x14ac:dyDescent="0.2">
      <c r="A331" s="1"/>
      <c r="B331" s="1"/>
      <c r="C331" s="1"/>
      <c r="D331" s="1"/>
      <c r="E331" s="4"/>
      <c r="F331" s="3"/>
      <c r="G331" s="4"/>
      <c r="H331" s="4"/>
      <c r="I331" s="3"/>
      <c r="J331" s="3"/>
      <c r="K331" s="3"/>
    </row>
    <row r="332" spans="1:11" s="2" customFormat="1" x14ac:dyDescent="0.2">
      <c r="A332" s="1"/>
      <c r="B332" s="1"/>
      <c r="C332" s="1"/>
      <c r="D332" s="1"/>
      <c r="E332" s="4"/>
      <c r="F332" s="3"/>
      <c r="G332" s="4"/>
      <c r="H332" s="4"/>
      <c r="I332" s="3"/>
      <c r="J332" s="3"/>
      <c r="K332" s="3"/>
    </row>
    <row r="333" spans="1:11" s="2" customFormat="1" x14ac:dyDescent="0.2">
      <c r="A333" s="1"/>
      <c r="B333" s="1"/>
      <c r="C333" s="1"/>
      <c r="D333" s="1"/>
      <c r="E333" s="4"/>
      <c r="F333" s="3"/>
      <c r="G333" s="4"/>
      <c r="H333" s="4"/>
      <c r="I333" s="3"/>
      <c r="J333" s="3"/>
      <c r="K333" s="3"/>
    </row>
    <row r="334" spans="1:11" s="2" customFormat="1" x14ac:dyDescent="0.2">
      <c r="A334" s="1"/>
      <c r="B334" s="1"/>
      <c r="C334" s="1"/>
      <c r="D334" s="1"/>
      <c r="E334" s="4"/>
      <c r="F334" s="3"/>
      <c r="G334" s="4"/>
      <c r="H334" s="4"/>
      <c r="I334" s="3"/>
      <c r="J334" s="3"/>
      <c r="K334" s="3"/>
    </row>
    <row r="335" spans="1:11" s="2" customFormat="1" x14ac:dyDescent="0.2">
      <c r="A335" s="1"/>
      <c r="B335" s="1"/>
      <c r="C335" s="1"/>
      <c r="D335" s="1"/>
      <c r="E335" s="4"/>
      <c r="F335" s="3"/>
      <c r="G335" s="4"/>
      <c r="H335" s="4"/>
      <c r="I335" s="3"/>
      <c r="J335" s="3"/>
      <c r="K335" s="3"/>
    </row>
    <row r="336" spans="1:11" s="2" customFormat="1" x14ac:dyDescent="0.2">
      <c r="A336" s="1"/>
      <c r="B336" s="1"/>
      <c r="C336" s="1"/>
      <c r="D336" s="1"/>
      <c r="E336" s="4"/>
      <c r="F336" s="3"/>
      <c r="G336" s="4"/>
      <c r="H336" s="4"/>
      <c r="I336" s="3"/>
      <c r="J336" s="3"/>
      <c r="K336" s="3"/>
    </row>
    <row r="337" spans="1:11" s="2" customFormat="1" x14ac:dyDescent="0.2">
      <c r="A337" s="1"/>
      <c r="B337" s="1"/>
      <c r="C337" s="1"/>
      <c r="D337" s="1"/>
      <c r="E337" s="4"/>
      <c r="F337" s="3"/>
      <c r="G337" s="4"/>
      <c r="H337" s="4"/>
      <c r="I337" s="3"/>
      <c r="J337" s="3"/>
      <c r="K337" s="3"/>
    </row>
    <row r="338" spans="1:11" s="2" customFormat="1" x14ac:dyDescent="0.2">
      <c r="A338" s="1"/>
      <c r="B338" s="1"/>
      <c r="C338" s="1"/>
      <c r="D338" s="1"/>
      <c r="E338" s="4"/>
      <c r="F338" s="3"/>
      <c r="G338" s="4"/>
      <c r="H338" s="4"/>
      <c r="I338" s="3"/>
      <c r="J338" s="3"/>
      <c r="K338" s="3"/>
    </row>
    <row r="339" spans="1:11" s="2" customFormat="1" x14ac:dyDescent="0.2">
      <c r="A339" s="1"/>
      <c r="B339" s="1"/>
      <c r="C339" s="1"/>
      <c r="D339" s="1"/>
      <c r="E339" s="4"/>
      <c r="F339" s="3"/>
      <c r="G339" s="4"/>
      <c r="H339" s="4"/>
      <c r="I339" s="3"/>
      <c r="J339" s="3"/>
      <c r="K339" s="3"/>
    </row>
    <row r="340" spans="1:11" s="2" customFormat="1" x14ac:dyDescent="0.2">
      <c r="A340" s="1"/>
      <c r="B340" s="1"/>
      <c r="C340" s="1"/>
      <c r="D340" s="1"/>
      <c r="E340" s="4"/>
      <c r="F340" s="3"/>
      <c r="G340" s="4"/>
      <c r="H340" s="4"/>
      <c r="I340" s="3"/>
      <c r="J340" s="3"/>
      <c r="K340" s="3"/>
    </row>
    <row r="341" spans="1:11" s="2" customFormat="1" x14ac:dyDescent="0.2">
      <c r="A341" s="1"/>
      <c r="B341" s="1"/>
      <c r="C341" s="1"/>
      <c r="D341" s="1"/>
      <c r="E341" s="4"/>
      <c r="F341" s="3"/>
      <c r="G341" s="4"/>
      <c r="H341" s="4"/>
      <c r="I341" s="3"/>
      <c r="J341" s="3"/>
      <c r="K341" s="3"/>
    </row>
    <row r="342" spans="1:11" s="2" customFormat="1" x14ac:dyDescent="0.2">
      <c r="A342" s="1"/>
      <c r="B342" s="1"/>
      <c r="C342" s="1"/>
      <c r="D342" s="1"/>
      <c r="E342" s="4"/>
      <c r="F342" s="3"/>
      <c r="G342" s="4"/>
      <c r="H342" s="4"/>
      <c r="I342" s="3"/>
      <c r="J342" s="3"/>
      <c r="K342" s="3"/>
    </row>
    <row r="343" spans="1:11" s="2" customFormat="1" x14ac:dyDescent="0.2">
      <c r="A343" s="1"/>
      <c r="B343" s="1"/>
      <c r="C343" s="1"/>
      <c r="D343" s="1"/>
      <c r="E343" s="4"/>
      <c r="F343" s="3"/>
      <c r="G343" s="4"/>
      <c r="H343" s="4"/>
      <c r="I343" s="3"/>
      <c r="J343" s="3"/>
      <c r="K343" s="3"/>
    </row>
    <row r="344" spans="1:11" s="2" customFormat="1" x14ac:dyDescent="0.2">
      <c r="A344" s="1"/>
      <c r="B344" s="1"/>
      <c r="C344" s="1"/>
      <c r="D344" s="1"/>
      <c r="E344" s="4"/>
      <c r="F344" s="3"/>
      <c r="G344" s="4"/>
      <c r="H344" s="4"/>
      <c r="I344" s="3"/>
      <c r="J344" s="3"/>
      <c r="K344" s="3"/>
    </row>
    <row r="345" spans="1:11" s="2" customFormat="1" x14ac:dyDescent="0.2">
      <c r="A345" s="1"/>
      <c r="B345" s="1"/>
      <c r="C345" s="1"/>
      <c r="D345" s="1"/>
      <c r="E345" s="4"/>
      <c r="F345" s="3"/>
      <c r="G345" s="4"/>
      <c r="H345" s="4"/>
      <c r="I345" s="3"/>
      <c r="J345" s="3"/>
      <c r="K345" s="3"/>
    </row>
    <row r="346" spans="1:11" s="2" customFormat="1" x14ac:dyDescent="0.2">
      <c r="A346" s="1"/>
      <c r="B346" s="1"/>
      <c r="C346" s="1"/>
      <c r="D346" s="1"/>
      <c r="E346" s="4"/>
      <c r="F346" s="3"/>
      <c r="G346" s="4"/>
      <c r="H346" s="4"/>
      <c r="I346" s="3"/>
      <c r="J346" s="3"/>
      <c r="K346" s="3"/>
    </row>
    <row r="347" spans="1:11" s="2" customFormat="1" x14ac:dyDescent="0.2">
      <c r="A347" s="1"/>
      <c r="B347" s="1"/>
      <c r="C347" s="1"/>
      <c r="D347" s="1"/>
      <c r="E347" s="4"/>
      <c r="F347" s="3"/>
      <c r="G347" s="4"/>
      <c r="H347" s="4"/>
      <c r="I347" s="3"/>
      <c r="J347" s="3"/>
      <c r="K347" s="3"/>
    </row>
    <row r="348" spans="1:11" s="2" customFormat="1" x14ac:dyDescent="0.2">
      <c r="A348" s="1"/>
      <c r="B348" s="1"/>
      <c r="C348" s="1"/>
      <c r="D348" s="1"/>
      <c r="E348" s="4"/>
      <c r="F348" s="3"/>
      <c r="G348" s="4"/>
      <c r="H348" s="4"/>
      <c r="I348" s="3"/>
      <c r="J348" s="3"/>
      <c r="K348" s="3"/>
    </row>
    <row r="349" spans="1:11" s="2" customFormat="1" x14ac:dyDescent="0.2">
      <c r="A349" s="1"/>
      <c r="B349" s="1"/>
      <c r="C349" s="1"/>
      <c r="D349" s="1"/>
      <c r="E349" s="4"/>
      <c r="F349" s="3"/>
      <c r="G349" s="4"/>
      <c r="H349" s="4"/>
      <c r="I349" s="3"/>
      <c r="J349" s="3"/>
      <c r="K349" s="3"/>
    </row>
    <row r="350" spans="1:11" s="2" customFormat="1" x14ac:dyDescent="0.2">
      <c r="A350" s="1"/>
      <c r="B350" s="1"/>
      <c r="C350" s="1"/>
      <c r="D350" s="1"/>
      <c r="E350" s="4"/>
      <c r="F350" s="3"/>
      <c r="G350" s="4"/>
      <c r="H350" s="4"/>
      <c r="I350" s="3"/>
      <c r="J350" s="3"/>
      <c r="K350" s="3"/>
    </row>
    <row r="351" spans="1:11" s="2" customFormat="1" x14ac:dyDescent="0.2">
      <c r="A351" s="1"/>
      <c r="B351" s="1"/>
      <c r="C351" s="1"/>
      <c r="D351" s="1"/>
      <c r="E351" s="4"/>
      <c r="F351" s="3"/>
      <c r="G351" s="4"/>
      <c r="H351" s="4"/>
      <c r="I351" s="3"/>
      <c r="J351" s="3"/>
      <c r="K351" s="3"/>
    </row>
    <row r="352" spans="1:11" s="2" customFormat="1" x14ac:dyDescent="0.2">
      <c r="A352" s="1"/>
      <c r="B352" s="1"/>
      <c r="C352" s="1"/>
      <c r="D352" s="1"/>
      <c r="E352" s="4"/>
      <c r="F352" s="3"/>
      <c r="G352" s="4"/>
      <c r="H352" s="4"/>
      <c r="I352" s="3"/>
      <c r="J352" s="3"/>
      <c r="K352" s="3"/>
    </row>
    <row r="353" spans="1:11" s="2" customFormat="1" x14ac:dyDescent="0.2">
      <c r="A353" s="1"/>
      <c r="B353" s="1"/>
      <c r="C353" s="1"/>
      <c r="D353" s="1"/>
      <c r="E353" s="4"/>
      <c r="F353" s="3"/>
      <c r="G353" s="4"/>
      <c r="H353" s="4"/>
      <c r="I353" s="3"/>
      <c r="J353" s="3"/>
      <c r="K353" s="3"/>
    </row>
    <row r="354" spans="1:11" s="2" customFormat="1" x14ac:dyDescent="0.2">
      <c r="A354" s="1"/>
      <c r="B354" s="1"/>
      <c r="C354" s="1"/>
      <c r="D354" s="1"/>
      <c r="E354" s="4"/>
      <c r="F354" s="3"/>
      <c r="G354" s="4"/>
      <c r="H354" s="4"/>
      <c r="I354" s="3"/>
      <c r="J354" s="3"/>
      <c r="K354" s="3"/>
    </row>
    <row r="355" spans="1:11" s="2" customFormat="1" x14ac:dyDescent="0.2">
      <c r="A355" s="1"/>
      <c r="B355" s="1"/>
      <c r="C355" s="1"/>
      <c r="D355" s="1"/>
      <c r="E355" s="4"/>
      <c r="F355" s="3"/>
      <c r="G355" s="4"/>
      <c r="H355" s="4"/>
      <c r="I355" s="3"/>
      <c r="J355" s="3"/>
      <c r="K355" s="3"/>
    </row>
    <row r="356" spans="1:11" s="2" customFormat="1" x14ac:dyDescent="0.2">
      <c r="A356" s="1"/>
      <c r="B356" s="1"/>
      <c r="C356" s="1"/>
      <c r="D356" s="1"/>
      <c r="E356" s="4"/>
      <c r="F356" s="3"/>
      <c r="G356" s="4"/>
      <c r="H356" s="4"/>
      <c r="I356" s="3"/>
      <c r="J356" s="3"/>
      <c r="K356" s="3"/>
    </row>
    <row r="357" spans="1:11" s="2" customFormat="1" x14ac:dyDescent="0.2">
      <c r="A357" s="1"/>
      <c r="B357" s="1"/>
      <c r="C357" s="1"/>
      <c r="D357" s="1"/>
      <c r="E357" s="4"/>
      <c r="F357" s="3"/>
      <c r="G357" s="4"/>
      <c r="H357" s="4"/>
      <c r="I357" s="3"/>
      <c r="J357" s="3"/>
      <c r="K357" s="3"/>
    </row>
    <row r="358" spans="1:11" s="2" customFormat="1" x14ac:dyDescent="0.2">
      <c r="A358" s="1"/>
      <c r="B358" s="1"/>
      <c r="C358" s="1"/>
      <c r="D358" s="1"/>
      <c r="E358" s="4"/>
      <c r="F358" s="3"/>
      <c r="G358" s="4"/>
      <c r="H358" s="4"/>
      <c r="I358" s="3"/>
      <c r="J358" s="3"/>
      <c r="K358" s="3"/>
    </row>
    <row r="359" spans="1:11" s="2" customFormat="1" x14ac:dyDescent="0.2">
      <c r="A359" s="1"/>
      <c r="B359" s="1"/>
      <c r="C359" s="1"/>
      <c r="D359" s="1"/>
      <c r="E359" s="4"/>
      <c r="F359" s="3"/>
      <c r="G359" s="4"/>
      <c r="H359" s="4"/>
      <c r="I359" s="3"/>
      <c r="J359" s="3"/>
      <c r="K359" s="3"/>
    </row>
    <row r="360" spans="1:11" s="2" customFormat="1" x14ac:dyDescent="0.2">
      <c r="A360" s="1"/>
      <c r="B360" s="1"/>
      <c r="C360" s="1"/>
      <c r="D360" s="1"/>
      <c r="E360" s="4"/>
      <c r="F360" s="3"/>
      <c r="G360" s="4"/>
      <c r="H360" s="4"/>
      <c r="I360" s="3"/>
      <c r="J360" s="3"/>
      <c r="K360" s="3"/>
    </row>
    <row r="361" spans="1:11" s="2" customFormat="1" x14ac:dyDescent="0.2">
      <c r="A361" s="1"/>
      <c r="B361" s="1"/>
      <c r="C361" s="1"/>
      <c r="D361" s="1"/>
      <c r="E361" s="4"/>
      <c r="F361" s="3"/>
      <c r="G361" s="4"/>
      <c r="H361" s="4"/>
      <c r="I361" s="3"/>
      <c r="J361" s="3"/>
      <c r="K361" s="3"/>
    </row>
    <row r="362" spans="1:11" s="2" customFormat="1" x14ac:dyDescent="0.2">
      <c r="A362" s="1"/>
      <c r="B362" s="1"/>
      <c r="C362" s="1"/>
      <c r="D362" s="1"/>
      <c r="E362" s="4"/>
      <c r="F362" s="3"/>
      <c r="G362" s="4"/>
      <c r="H362" s="4"/>
      <c r="I362" s="3"/>
      <c r="J362" s="3"/>
      <c r="K362" s="3"/>
    </row>
    <row r="363" spans="1:11" s="2" customFormat="1" x14ac:dyDescent="0.2">
      <c r="A363" s="1"/>
      <c r="B363" s="1"/>
      <c r="C363" s="1"/>
      <c r="D363" s="1"/>
      <c r="E363" s="4"/>
      <c r="F363" s="3"/>
      <c r="G363" s="4"/>
      <c r="H363" s="4"/>
      <c r="I363" s="3"/>
      <c r="J363" s="3"/>
      <c r="K363" s="3"/>
    </row>
    <row r="364" spans="1:11" s="2" customFormat="1" x14ac:dyDescent="0.2">
      <c r="A364" s="1"/>
      <c r="B364" s="1"/>
      <c r="C364" s="1"/>
      <c r="D364" s="1"/>
      <c r="E364" s="4"/>
      <c r="F364" s="3"/>
      <c r="G364" s="4"/>
      <c r="H364" s="4"/>
      <c r="I364" s="3"/>
      <c r="J364" s="3"/>
      <c r="K364" s="3"/>
    </row>
    <row r="365" spans="1:11" s="2" customFormat="1" x14ac:dyDescent="0.2">
      <c r="A365" s="1"/>
      <c r="B365" s="1"/>
      <c r="C365" s="1"/>
      <c r="D365" s="1"/>
      <c r="E365" s="4"/>
      <c r="F365" s="3"/>
      <c r="G365" s="4"/>
      <c r="H365" s="4"/>
      <c r="I365" s="3"/>
      <c r="J365" s="3"/>
      <c r="K365" s="3"/>
    </row>
    <row r="366" spans="1:11" s="2" customFormat="1" x14ac:dyDescent="0.2">
      <c r="A366" s="1"/>
      <c r="B366" s="1"/>
      <c r="C366" s="1"/>
      <c r="D366" s="1"/>
      <c r="E366" s="4"/>
      <c r="F366" s="3"/>
      <c r="G366" s="4"/>
      <c r="H366" s="4"/>
      <c r="I366" s="3"/>
      <c r="J366" s="3"/>
      <c r="K366" s="3"/>
    </row>
    <row r="367" spans="1:11" s="2" customFormat="1" x14ac:dyDescent="0.2">
      <c r="A367" s="1"/>
      <c r="B367" s="1"/>
      <c r="C367" s="1"/>
      <c r="D367" s="1"/>
      <c r="E367" s="4"/>
      <c r="F367" s="3"/>
      <c r="G367" s="4"/>
      <c r="H367" s="4"/>
      <c r="I367" s="3"/>
      <c r="J367" s="3"/>
      <c r="K367" s="3"/>
    </row>
    <row r="368" spans="1:11" s="2" customFormat="1" x14ac:dyDescent="0.2">
      <c r="A368" s="1"/>
      <c r="B368" s="1"/>
      <c r="C368" s="1"/>
      <c r="D368" s="1"/>
      <c r="E368" s="4"/>
      <c r="F368" s="3"/>
      <c r="G368" s="4"/>
      <c r="H368" s="4"/>
      <c r="I368" s="3"/>
      <c r="J368" s="3"/>
      <c r="K368" s="3"/>
    </row>
    <row r="369" spans="1:11" s="2" customFormat="1" x14ac:dyDescent="0.2">
      <c r="A369" s="1"/>
      <c r="B369" s="1"/>
      <c r="C369" s="1"/>
      <c r="D369" s="1"/>
      <c r="E369" s="4"/>
      <c r="F369" s="3"/>
      <c r="G369" s="4"/>
      <c r="H369" s="4"/>
      <c r="I369" s="3"/>
      <c r="J369" s="3"/>
      <c r="K369" s="3"/>
    </row>
    <row r="370" spans="1:11" s="2" customFormat="1" x14ac:dyDescent="0.2">
      <c r="A370" s="1"/>
      <c r="B370" s="1"/>
      <c r="C370" s="1"/>
      <c r="D370" s="1"/>
      <c r="E370" s="4"/>
      <c r="F370" s="3"/>
      <c r="G370" s="4"/>
      <c r="H370" s="4"/>
      <c r="I370" s="3"/>
      <c r="J370" s="3"/>
      <c r="K370" s="3"/>
    </row>
    <row r="371" spans="1:11" s="2" customFormat="1" x14ac:dyDescent="0.2">
      <c r="A371" s="1"/>
      <c r="B371" s="1"/>
      <c r="C371" s="1"/>
      <c r="D371" s="1"/>
      <c r="E371" s="4"/>
      <c r="F371" s="3"/>
      <c r="G371" s="4"/>
      <c r="H371" s="4"/>
      <c r="I371" s="3"/>
      <c r="J371" s="3"/>
      <c r="K371" s="3"/>
    </row>
    <row r="372" spans="1:11" s="2" customFormat="1" x14ac:dyDescent="0.2">
      <c r="A372" s="1"/>
      <c r="B372" s="1"/>
      <c r="C372" s="1"/>
      <c r="D372" s="1"/>
      <c r="E372" s="4"/>
      <c r="F372" s="3"/>
      <c r="G372" s="4"/>
      <c r="H372" s="4"/>
      <c r="I372" s="3"/>
      <c r="J372" s="3"/>
      <c r="K372" s="3"/>
    </row>
    <row r="373" spans="1:11" s="2" customFormat="1" x14ac:dyDescent="0.2">
      <c r="A373" s="1"/>
      <c r="B373" s="1"/>
      <c r="C373" s="1"/>
      <c r="D373" s="1"/>
      <c r="E373" s="4"/>
      <c r="F373" s="3"/>
      <c r="G373" s="4"/>
      <c r="H373" s="4"/>
      <c r="I373" s="3"/>
      <c r="J373" s="3"/>
      <c r="K373" s="3"/>
    </row>
    <row r="374" spans="1:11" s="2" customFormat="1" x14ac:dyDescent="0.2">
      <c r="A374" s="1"/>
      <c r="B374" s="1"/>
      <c r="C374" s="1"/>
      <c r="D374" s="1"/>
      <c r="E374" s="4"/>
      <c r="F374" s="3"/>
      <c r="G374" s="4"/>
      <c r="H374" s="4"/>
      <c r="I374" s="3"/>
      <c r="J374" s="3"/>
      <c r="K374" s="3"/>
    </row>
    <row r="375" spans="1:11" s="2" customFormat="1" x14ac:dyDescent="0.2">
      <c r="A375" s="1"/>
      <c r="B375" s="1"/>
      <c r="C375" s="1"/>
      <c r="D375" s="1"/>
      <c r="E375" s="4"/>
      <c r="F375" s="3"/>
      <c r="G375" s="4"/>
      <c r="H375" s="4"/>
      <c r="I375" s="3"/>
      <c r="J375" s="3"/>
      <c r="K375" s="3"/>
    </row>
    <row r="376" spans="1:11" s="2" customFormat="1" x14ac:dyDescent="0.2">
      <c r="A376" s="1"/>
      <c r="B376" s="1"/>
      <c r="C376" s="1"/>
      <c r="D376" s="1"/>
      <c r="E376" s="4"/>
      <c r="F376" s="3"/>
      <c r="G376" s="4"/>
      <c r="H376" s="4"/>
      <c r="I376" s="3"/>
      <c r="J376" s="3"/>
      <c r="K376" s="3"/>
    </row>
    <row r="377" spans="1:11" s="2" customFormat="1" x14ac:dyDescent="0.2">
      <c r="A377" s="1"/>
      <c r="B377" s="1"/>
      <c r="C377" s="1"/>
      <c r="D377" s="1"/>
      <c r="E377" s="4"/>
      <c r="F377" s="3"/>
      <c r="G377" s="4"/>
      <c r="H377" s="4"/>
      <c r="I377" s="3"/>
      <c r="J377" s="3"/>
      <c r="K377" s="3"/>
    </row>
    <row r="378" spans="1:11" s="2" customFormat="1" x14ac:dyDescent="0.2">
      <c r="A378" s="1"/>
      <c r="B378" s="1"/>
      <c r="C378" s="1"/>
      <c r="D378" s="1"/>
      <c r="E378" s="4"/>
      <c r="F378" s="3"/>
      <c r="G378" s="4"/>
      <c r="H378" s="4"/>
      <c r="I378" s="3"/>
      <c r="J378" s="3"/>
      <c r="K378" s="3"/>
    </row>
    <row r="379" spans="1:11" s="2" customFormat="1" x14ac:dyDescent="0.2">
      <c r="A379" s="1"/>
      <c r="B379" s="1"/>
      <c r="C379" s="1"/>
      <c r="D379" s="1"/>
      <c r="E379" s="4"/>
      <c r="F379" s="3"/>
      <c r="G379" s="4"/>
      <c r="H379" s="4"/>
      <c r="I379" s="3"/>
      <c r="J379" s="3"/>
      <c r="K379" s="3"/>
    </row>
    <row r="380" spans="1:11" s="2" customFormat="1" x14ac:dyDescent="0.2">
      <c r="A380" s="1"/>
      <c r="B380" s="1"/>
      <c r="C380" s="1"/>
      <c r="D380" s="1"/>
      <c r="E380" s="4"/>
      <c r="F380" s="3"/>
      <c r="G380" s="4"/>
      <c r="H380" s="4"/>
      <c r="I380" s="3"/>
      <c r="J380" s="3"/>
      <c r="K380" s="3"/>
    </row>
    <row r="381" spans="1:11" s="2" customFormat="1" x14ac:dyDescent="0.2">
      <c r="A381" s="1"/>
      <c r="B381" s="1"/>
      <c r="C381" s="1"/>
      <c r="D381" s="1"/>
      <c r="E381" s="4"/>
      <c r="F381" s="3"/>
      <c r="G381" s="4"/>
      <c r="H381" s="4"/>
      <c r="I381" s="3"/>
      <c r="J381" s="3"/>
      <c r="K381" s="3"/>
    </row>
    <row r="382" spans="1:11" s="2" customFormat="1" x14ac:dyDescent="0.2">
      <c r="A382" s="1"/>
      <c r="B382" s="1"/>
      <c r="C382" s="1"/>
      <c r="D382" s="1"/>
      <c r="E382" s="4"/>
      <c r="F382" s="3"/>
      <c r="G382" s="4"/>
      <c r="H382" s="4"/>
      <c r="I382" s="3"/>
      <c r="J382" s="3"/>
      <c r="K382" s="3"/>
    </row>
    <row r="383" spans="1:11" s="2" customFormat="1" x14ac:dyDescent="0.2">
      <c r="A383" s="1"/>
      <c r="B383" s="1"/>
      <c r="C383" s="1"/>
      <c r="D383" s="1"/>
      <c r="E383" s="4"/>
      <c r="F383" s="3"/>
      <c r="G383" s="4"/>
      <c r="H383" s="4"/>
      <c r="I383" s="3"/>
      <c r="J383" s="3"/>
      <c r="K383" s="3"/>
    </row>
    <row r="384" spans="1:11" s="2" customFormat="1" x14ac:dyDescent="0.2">
      <c r="A384" s="1"/>
      <c r="B384" s="1"/>
      <c r="C384" s="1"/>
      <c r="D384" s="1"/>
      <c r="E384" s="4"/>
      <c r="F384" s="3"/>
      <c r="G384" s="4"/>
      <c r="H384" s="4"/>
      <c r="I384" s="3"/>
      <c r="J384" s="3"/>
      <c r="K384" s="3"/>
    </row>
    <row r="385" spans="1:11" s="2" customFormat="1" x14ac:dyDescent="0.2">
      <c r="A385" s="1"/>
      <c r="B385" s="1"/>
      <c r="C385" s="1"/>
      <c r="D385" s="1"/>
      <c r="E385" s="4"/>
      <c r="F385" s="3"/>
      <c r="G385" s="4"/>
      <c r="H385" s="4"/>
      <c r="I385" s="3"/>
      <c r="J385" s="3"/>
      <c r="K385" s="3"/>
    </row>
    <row r="386" spans="1:11" s="2" customFormat="1" x14ac:dyDescent="0.2">
      <c r="A386" s="1"/>
      <c r="B386" s="1"/>
      <c r="C386" s="1"/>
      <c r="D386" s="1"/>
      <c r="E386" s="4"/>
      <c r="F386" s="3"/>
      <c r="G386" s="4"/>
      <c r="H386" s="4"/>
      <c r="I386" s="3"/>
      <c r="J386" s="3"/>
      <c r="K386" s="3"/>
    </row>
    <row r="387" spans="1:11" s="2" customFormat="1" x14ac:dyDescent="0.2">
      <c r="A387" s="1"/>
      <c r="B387" s="1"/>
      <c r="C387" s="1"/>
      <c r="D387" s="1"/>
      <c r="E387" s="4"/>
      <c r="F387" s="3"/>
      <c r="G387" s="4"/>
      <c r="H387" s="4"/>
      <c r="I387" s="3"/>
      <c r="J387" s="3"/>
      <c r="K387" s="3"/>
    </row>
    <row r="388" spans="1:11" s="2" customFormat="1" x14ac:dyDescent="0.2">
      <c r="A388" s="1"/>
      <c r="B388" s="1"/>
      <c r="C388" s="1"/>
      <c r="D388" s="1"/>
      <c r="E388" s="4"/>
      <c r="F388" s="3"/>
      <c r="G388" s="4"/>
      <c r="H388" s="4"/>
      <c r="I388" s="3"/>
      <c r="J388" s="3"/>
      <c r="K388" s="3"/>
    </row>
    <row r="389" spans="1:11" s="2" customFormat="1" x14ac:dyDescent="0.2">
      <c r="A389" s="1"/>
      <c r="B389" s="1"/>
      <c r="C389" s="1"/>
      <c r="D389" s="1"/>
      <c r="E389" s="4"/>
      <c r="F389" s="3"/>
      <c r="G389" s="4"/>
      <c r="H389" s="4"/>
      <c r="I389" s="3"/>
      <c r="J389" s="3"/>
      <c r="K389" s="3"/>
    </row>
    <row r="390" spans="1:11" s="2" customFormat="1" x14ac:dyDescent="0.2">
      <c r="A390" s="1"/>
      <c r="B390" s="1"/>
      <c r="C390" s="1"/>
      <c r="D390" s="1"/>
      <c r="E390" s="4"/>
      <c r="F390" s="3"/>
      <c r="G390" s="4"/>
      <c r="H390" s="4"/>
      <c r="I390" s="3"/>
      <c r="J390" s="3"/>
      <c r="K390" s="3"/>
    </row>
    <row r="391" spans="1:11" s="2" customFormat="1" x14ac:dyDescent="0.2">
      <c r="A391" s="1"/>
      <c r="B391" s="1"/>
      <c r="C391" s="1"/>
      <c r="D391" s="1"/>
      <c r="E391" s="4"/>
      <c r="F391" s="3"/>
      <c r="G391" s="4"/>
      <c r="H391" s="4"/>
      <c r="I391" s="3"/>
      <c r="J391" s="3"/>
      <c r="K391" s="3"/>
    </row>
    <row r="392" spans="1:11" s="2" customFormat="1" x14ac:dyDescent="0.2">
      <c r="A392" s="1"/>
      <c r="B392" s="1"/>
      <c r="C392" s="1"/>
      <c r="D392" s="1"/>
      <c r="E392" s="4"/>
      <c r="F392" s="3"/>
      <c r="G392" s="4"/>
      <c r="H392" s="4"/>
      <c r="I392" s="3"/>
      <c r="J392" s="3"/>
      <c r="K392" s="3"/>
    </row>
    <row r="393" spans="1:11" s="2" customFormat="1" x14ac:dyDescent="0.2">
      <c r="A393" s="1"/>
      <c r="B393" s="1"/>
      <c r="C393" s="1"/>
      <c r="D393" s="1"/>
      <c r="E393" s="4"/>
      <c r="F393" s="3"/>
      <c r="G393" s="4"/>
      <c r="H393" s="4"/>
      <c r="I393" s="3"/>
      <c r="J393" s="3"/>
      <c r="K393" s="3"/>
    </row>
    <row r="394" spans="1:11" s="2" customFormat="1" x14ac:dyDescent="0.2">
      <c r="A394" s="1"/>
      <c r="B394" s="1"/>
      <c r="C394" s="1"/>
      <c r="D394" s="1"/>
      <c r="E394" s="4"/>
      <c r="F394" s="3"/>
      <c r="G394" s="4"/>
      <c r="H394" s="4"/>
      <c r="I394" s="3"/>
      <c r="J394" s="3"/>
      <c r="K394" s="3"/>
    </row>
    <row r="395" spans="1:11" s="2" customFormat="1" x14ac:dyDescent="0.2">
      <c r="A395" s="1"/>
      <c r="B395" s="1"/>
      <c r="C395" s="1"/>
      <c r="D395" s="1"/>
      <c r="E395" s="4"/>
      <c r="F395" s="3"/>
      <c r="G395" s="4"/>
      <c r="H395" s="4"/>
      <c r="I395" s="3"/>
      <c r="J395" s="3"/>
      <c r="K395" s="3"/>
    </row>
    <row r="396" spans="1:11" s="2" customFormat="1" x14ac:dyDescent="0.2">
      <c r="A396" s="1"/>
      <c r="B396" s="1"/>
      <c r="C396" s="1"/>
      <c r="D396" s="1"/>
      <c r="E396" s="4"/>
      <c r="F396" s="3"/>
      <c r="G396" s="4"/>
      <c r="H396" s="4"/>
      <c r="I396" s="3"/>
      <c r="J396" s="3"/>
      <c r="K396" s="3"/>
    </row>
    <row r="397" spans="1:11" s="2" customFormat="1" x14ac:dyDescent="0.2">
      <c r="A397" s="1"/>
      <c r="B397" s="1"/>
      <c r="C397" s="1"/>
      <c r="D397" s="1"/>
      <c r="E397" s="4"/>
      <c r="F397" s="3"/>
      <c r="G397" s="4"/>
      <c r="H397" s="4"/>
      <c r="I397" s="3"/>
      <c r="J397" s="3"/>
      <c r="K397" s="3"/>
    </row>
    <row r="398" spans="1:11" s="2" customFormat="1" x14ac:dyDescent="0.2">
      <c r="A398" s="1"/>
      <c r="B398" s="1"/>
      <c r="C398" s="1"/>
      <c r="D398" s="1"/>
      <c r="E398" s="4"/>
      <c r="F398" s="3"/>
      <c r="G398" s="4"/>
      <c r="H398" s="4"/>
      <c r="I398" s="3"/>
      <c r="J398" s="3"/>
      <c r="K398" s="3"/>
    </row>
    <row r="399" spans="1:11" s="2" customFormat="1" x14ac:dyDescent="0.2">
      <c r="A399" s="1"/>
      <c r="B399" s="1"/>
      <c r="C399" s="1"/>
      <c r="D399" s="1"/>
      <c r="E399" s="4"/>
      <c r="F399" s="3"/>
      <c r="G399" s="4"/>
      <c r="H399" s="4"/>
      <c r="I399" s="3"/>
      <c r="J399" s="3"/>
      <c r="K399" s="3"/>
    </row>
    <row r="400" spans="1:11" s="2" customFormat="1" x14ac:dyDescent="0.2">
      <c r="A400" s="1"/>
      <c r="B400" s="1"/>
      <c r="C400" s="1"/>
      <c r="D400" s="1"/>
      <c r="E400" s="4"/>
      <c r="F400" s="3"/>
      <c r="G400" s="4"/>
      <c r="H400" s="4"/>
      <c r="I400" s="3"/>
      <c r="J400" s="3"/>
      <c r="K400" s="3"/>
    </row>
    <row r="401" spans="1:11" s="2" customFormat="1" x14ac:dyDescent="0.2">
      <c r="A401" s="1"/>
      <c r="B401" s="1"/>
      <c r="C401" s="1"/>
      <c r="D401" s="1"/>
      <c r="E401" s="4"/>
      <c r="F401" s="3"/>
      <c r="G401" s="4"/>
      <c r="H401" s="4"/>
      <c r="I401" s="3"/>
      <c r="J401" s="3"/>
      <c r="K401" s="3"/>
    </row>
    <row r="402" spans="1:11" s="2" customFormat="1" x14ac:dyDescent="0.2">
      <c r="A402" s="1"/>
      <c r="B402" s="1"/>
      <c r="C402" s="1"/>
      <c r="D402" s="1"/>
      <c r="E402" s="4"/>
      <c r="F402" s="3"/>
      <c r="G402" s="4"/>
      <c r="H402" s="4"/>
      <c r="I402" s="3"/>
      <c r="J402" s="3"/>
      <c r="K402" s="3"/>
    </row>
    <row r="403" spans="1:11" s="2" customFormat="1" x14ac:dyDescent="0.2">
      <c r="A403" s="1"/>
      <c r="B403" s="1"/>
      <c r="C403" s="1"/>
      <c r="D403" s="1"/>
      <c r="E403" s="4"/>
      <c r="F403" s="3"/>
      <c r="G403" s="4"/>
      <c r="H403" s="4"/>
      <c r="I403" s="3"/>
      <c r="J403" s="3"/>
      <c r="K403" s="3"/>
    </row>
    <row r="404" spans="1:11" s="2" customFormat="1" x14ac:dyDescent="0.2">
      <c r="A404" s="1"/>
      <c r="B404" s="1"/>
      <c r="C404" s="1"/>
      <c r="D404" s="1"/>
      <c r="E404" s="4"/>
      <c r="F404" s="3"/>
      <c r="G404" s="4"/>
      <c r="H404" s="4"/>
      <c r="I404" s="3"/>
      <c r="J404" s="3"/>
      <c r="K404" s="3"/>
    </row>
    <row r="405" spans="1:11" s="2" customFormat="1" x14ac:dyDescent="0.2">
      <c r="A405" s="1"/>
      <c r="B405" s="1"/>
      <c r="C405" s="1"/>
      <c r="D405" s="1"/>
      <c r="E405" s="4"/>
      <c r="F405" s="3"/>
      <c r="G405" s="4"/>
      <c r="H405" s="4"/>
      <c r="I405" s="3"/>
      <c r="J405" s="3"/>
      <c r="K405" s="3"/>
    </row>
    <row r="406" spans="1:11" s="2" customFormat="1" x14ac:dyDescent="0.2">
      <c r="A406" s="1"/>
      <c r="B406" s="1"/>
      <c r="C406" s="1"/>
      <c r="D406" s="1"/>
      <c r="E406" s="4"/>
      <c r="F406" s="3"/>
      <c r="G406" s="4"/>
      <c r="H406" s="4"/>
      <c r="I406" s="3"/>
      <c r="J406" s="3"/>
      <c r="K406" s="3"/>
    </row>
    <row r="407" spans="1:11" s="2" customFormat="1" x14ac:dyDescent="0.2">
      <c r="A407" s="1"/>
      <c r="B407" s="1"/>
      <c r="C407" s="1"/>
      <c r="D407" s="1"/>
      <c r="E407" s="4"/>
      <c r="F407" s="3"/>
      <c r="G407" s="4"/>
      <c r="H407" s="4"/>
      <c r="I407" s="3"/>
      <c r="J407" s="3"/>
      <c r="K407" s="3"/>
    </row>
    <row r="408" spans="1:11" s="2" customFormat="1" x14ac:dyDescent="0.2">
      <c r="A408" s="1"/>
      <c r="B408" s="1"/>
      <c r="C408" s="1"/>
      <c r="D408" s="1"/>
      <c r="E408" s="4"/>
      <c r="F408" s="3"/>
      <c r="G408" s="4"/>
      <c r="H408" s="4"/>
      <c r="I408" s="3"/>
      <c r="J408" s="3"/>
      <c r="K408" s="3"/>
    </row>
    <row r="409" spans="1:11" s="2" customFormat="1" x14ac:dyDescent="0.2">
      <c r="A409" s="1"/>
      <c r="B409" s="1"/>
      <c r="C409" s="1"/>
      <c r="D409" s="1"/>
      <c r="E409" s="4"/>
      <c r="F409" s="3"/>
      <c r="G409" s="4"/>
      <c r="H409" s="4"/>
      <c r="I409" s="3"/>
      <c r="J409" s="3"/>
      <c r="K409" s="3"/>
    </row>
    <row r="410" spans="1:11" s="2" customFormat="1" x14ac:dyDescent="0.2">
      <c r="A410" s="1"/>
      <c r="B410" s="1"/>
      <c r="C410" s="1"/>
      <c r="D410" s="1"/>
      <c r="E410" s="4"/>
      <c r="F410" s="3"/>
      <c r="G410" s="4"/>
      <c r="H410" s="4"/>
      <c r="I410" s="3"/>
      <c r="J410" s="3"/>
      <c r="K410" s="3"/>
    </row>
    <row r="411" spans="1:11" s="2" customFormat="1" x14ac:dyDescent="0.2">
      <c r="A411" s="1"/>
      <c r="B411" s="1"/>
      <c r="C411" s="1"/>
      <c r="D411" s="1"/>
      <c r="E411" s="4"/>
      <c r="F411" s="3"/>
      <c r="G411" s="4"/>
      <c r="H411" s="4"/>
      <c r="I411" s="3"/>
      <c r="J411" s="3"/>
      <c r="K411" s="3"/>
    </row>
    <row r="412" spans="1:11" s="2" customFormat="1" x14ac:dyDescent="0.2">
      <c r="A412" s="1"/>
      <c r="B412" s="1"/>
      <c r="C412" s="1"/>
      <c r="D412" s="1"/>
      <c r="E412" s="4"/>
      <c r="F412" s="3"/>
      <c r="G412" s="4"/>
      <c r="H412" s="4"/>
      <c r="I412" s="3"/>
      <c r="J412" s="3"/>
      <c r="K412" s="3"/>
    </row>
    <row r="413" spans="1:11" s="2" customFormat="1" x14ac:dyDescent="0.2">
      <c r="A413" s="1"/>
      <c r="B413" s="1"/>
      <c r="C413" s="1"/>
      <c r="D413" s="1"/>
      <c r="E413" s="4"/>
      <c r="F413" s="3"/>
      <c r="G413" s="4"/>
      <c r="H413" s="4"/>
      <c r="I413" s="3"/>
      <c r="J413" s="3"/>
      <c r="K413" s="3"/>
    </row>
    <row r="414" spans="1:11" s="2" customFormat="1" x14ac:dyDescent="0.2">
      <c r="A414" s="1"/>
      <c r="B414" s="1"/>
      <c r="C414" s="1"/>
      <c r="D414" s="1"/>
      <c r="E414" s="4"/>
      <c r="F414" s="3"/>
      <c r="G414" s="4"/>
      <c r="H414" s="4"/>
      <c r="I414" s="3"/>
      <c r="J414" s="3"/>
      <c r="K414" s="3"/>
    </row>
    <row r="415" spans="1:11" s="2" customFormat="1" x14ac:dyDescent="0.2">
      <c r="A415" s="1"/>
      <c r="B415" s="1"/>
      <c r="C415" s="1"/>
      <c r="D415" s="1"/>
      <c r="E415" s="4"/>
      <c r="F415" s="3"/>
      <c r="G415" s="4"/>
      <c r="H415" s="4"/>
      <c r="I415" s="3"/>
      <c r="J415" s="3"/>
      <c r="K415" s="3"/>
    </row>
    <row r="416" spans="1:11" s="2" customFormat="1" x14ac:dyDescent="0.2">
      <c r="A416" s="1"/>
      <c r="B416" s="1"/>
      <c r="C416" s="1"/>
      <c r="D416" s="1"/>
      <c r="E416" s="4"/>
      <c r="F416" s="3"/>
      <c r="G416" s="4"/>
      <c r="H416" s="4"/>
      <c r="I416" s="3"/>
      <c r="J416" s="3"/>
      <c r="K416" s="3"/>
    </row>
    <row r="417" spans="1:11" s="2" customFormat="1" x14ac:dyDescent="0.2">
      <c r="A417" s="1"/>
      <c r="B417" s="1"/>
      <c r="C417" s="1"/>
      <c r="D417" s="1"/>
      <c r="E417" s="4"/>
      <c r="F417" s="3"/>
      <c r="G417" s="4"/>
      <c r="H417" s="4"/>
      <c r="I417" s="3"/>
      <c r="J417" s="3"/>
      <c r="K417" s="3"/>
    </row>
    <row r="418" spans="1:11" s="2" customFormat="1" x14ac:dyDescent="0.2">
      <c r="A418" s="1"/>
      <c r="B418" s="1"/>
      <c r="C418" s="1"/>
      <c r="D418" s="1"/>
      <c r="E418" s="4"/>
      <c r="F418" s="3"/>
      <c r="G418" s="4"/>
      <c r="H418" s="4"/>
      <c r="I418" s="3"/>
      <c r="J418" s="3"/>
      <c r="K418" s="3"/>
    </row>
    <row r="419" spans="1:11" s="2" customFormat="1" x14ac:dyDescent="0.2">
      <c r="A419" s="1"/>
      <c r="B419" s="1"/>
      <c r="C419" s="1"/>
      <c r="D419" s="1"/>
      <c r="E419" s="4"/>
      <c r="F419" s="3"/>
      <c r="G419" s="4"/>
      <c r="H419" s="4"/>
      <c r="I419" s="3"/>
      <c r="J419" s="3"/>
      <c r="K419" s="3"/>
    </row>
    <row r="420" spans="1:11" s="2" customFormat="1" x14ac:dyDescent="0.2">
      <c r="A420" s="1"/>
      <c r="B420" s="1"/>
      <c r="C420" s="1"/>
      <c r="D420" s="1"/>
      <c r="E420" s="4"/>
      <c r="F420" s="3"/>
      <c r="G420" s="4"/>
      <c r="H420" s="4"/>
      <c r="I420" s="3"/>
      <c r="J420" s="3"/>
      <c r="K420" s="3"/>
    </row>
    <row r="421" spans="1:11" s="2" customFormat="1" x14ac:dyDescent="0.2">
      <c r="A421" s="1"/>
      <c r="B421" s="1"/>
      <c r="C421" s="1"/>
      <c r="D421" s="1"/>
      <c r="E421" s="4"/>
      <c r="F421" s="3"/>
      <c r="G421" s="4"/>
      <c r="H421" s="4"/>
      <c r="I421" s="3"/>
      <c r="J421" s="3"/>
      <c r="K421" s="3"/>
    </row>
    <row r="422" spans="1:11" s="2" customFormat="1" x14ac:dyDescent="0.2">
      <c r="A422" s="1"/>
      <c r="B422" s="1"/>
      <c r="C422" s="1"/>
      <c r="D422" s="1"/>
      <c r="E422" s="4"/>
      <c r="F422" s="3"/>
      <c r="G422" s="4"/>
      <c r="H422" s="4"/>
      <c r="I422" s="3"/>
      <c r="J422" s="3"/>
      <c r="K422" s="3"/>
    </row>
    <row r="423" spans="1:11" s="2" customFormat="1" x14ac:dyDescent="0.2">
      <c r="A423" s="1"/>
      <c r="B423" s="1"/>
      <c r="C423" s="1"/>
      <c r="D423" s="1"/>
      <c r="E423" s="4"/>
      <c r="F423" s="3"/>
      <c r="G423" s="4"/>
      <c r="H423" s="4"/>
      <c r="I423" s="3"/>
      <c r="J423" s="3"/>
      <c r="K423" s="3"/>
    </row>
    <row r="424" spans="1:11" s="2" customFormat="1" x14ac:dyDescent="0.2">
      <c r="A424" s="1"/>
      <c r="B424" s="1"/>
      <c r="C424" s="1"/>
      <c r="D424" s="1"/>
      <c r="E424" s="4"/>
      <c r="F424" s="3"/>
      <c r="G424" s="4"/>
      <c r="H424" s="4"/>
      <c r="I424" s="3"/>
      <c r="J424" s="3"/>
      <c r="K424" s="3"/>
    </row>
    <row r="425" spans="1:11" s="2" customFormat="1" x14ac:dyDescent="0.2">
      <c r="A425" s="1"/>
      <c r="B425" s="1"/>
      <c r="C425" s="1"/>
      <c r="D425" s="1"/>
      <c r="E425" s="4"/>
      <c r="F425" s="3"/>
      <c r="G425" s="4"/>
      <c r="H425" s="4"/>
      <c r="I425" s="3"/>
      <c r="J425" s="3"/>
      <c r="K425" s="3"/>
    </row>
    <row r="426" spans="1:11" s="2" customFormat="1" x14ac:dyDescent="0.2">
      <c r="A426" s="1"/>
      <c r="B426" s="1"/>
      <c r="C426" s="1"/>
      <c r="D426" s="1"/>
      <c r="E426" s="4"/>
      <c r="F426" s="3"/>
      <c r="G426" s="4"/>
      <c r="H426" s="4"/>
      <c r="I426" s="3"/>
      <c r="J426" s="3"/>
      <c r="K426" s="3"/>
    </row>
    <row r="427" spans="1:11" s="2" customFormat="1" x14ac:dyDescent="0.2">
      <c r="A427" s="1"/>
      <c r="B427" s="1"/>
      <c r="C427" s="1"/>
      <c r="D427" s="1"/>
      <c r="E427" s="4"/>
      <c r="F427" s="3"/>
      <c r="G427" s="4"/>
      <c r="H427" s="4"/>
      <c r="I427" s="3"/>
      <c r="J427" s="3"/>
      <c r="K427" s="3"/>
    </row>
    <row r="428" spans="1:11" s="2" customFormat="1" x14ac:dyDescent="0.2">
      <c r="A428" s="1"/>
      <c r="B428" s="1"/>
      <c r="C428" s="1"/>
      <c r="D428" s="1"/>
      <c r="E428" s="4"/>
      <c r="F428" s="3"/>
      <c r="G428" s="4"/>
      <c r="H428" s="4"/>
      <c r="I428" s="3"/>
      <c r="J428" s="3"/>
      <c r="K428" s="3"/>
    </row>
    <row r="429" spans="1:11" s="2" customFormat="1" x14ac:dyDescent="0.2">
      <c r="A429" s="1"/>
      <c r="B429" s="1"/>
      <c r="C429" s="1"/>
      <c r="D429" s="1"/>
      <c r="E429" s="4"/>
      <c r="F429" s="3"/>
      <c r="G429" s="4"/>
      <c r="H429" s="4"/>
      <c r="I429" s="3"/>
      <c r="J429" s="3"/>
      <c r="K429" s="3"/>
    </row>
    <row r="430" spans="1:11" s="2" customFormat="1" x14ac:dyDescent="0.2">
      <c r="A430" s="1"/>
      <c r="B430" s="1"/>
      <c r="C430" s="1"/>
      <c r="D430" s="1"/>
      <c r="E430" s="4"/>
      <c r="F430" s="3"/>
      <c r="G430" s="4"/>
      <c r="H430" s="4"/>
      <c r="I430" s="3"/>
      <c r="J430" s="3"/>
      <c r="K430" s="3"/>
    </row>
    <row r="431" spans="1:11" s="2" customFormat="1" x14ac:dyDescent="0.2">
      <c r="A431" s="1"/>
      <c r="B431" s="1"/>
      <c r="C431" s="1"/>
      <c r="D431" s="1"/>
      <c r="E431" s="4"/>
      <c r="F431" s="3"/>
      <c r="G431" s="4"/>
      <c r="H431" s="4"/>
      <c r="I431" s="3"/>
      <c r="J431" s="3"/>
      <c r="K431" s="3"/>
    </row>
    <row r="432" spans="1:11" s="2" customFormat="1" x14ac:dyDescent="0.2">
      <c r="A432" s="1"/>
      <c r="B432" s="1"/>
      <c r="C432" s="1"/>
      <c r="D432" s="1"/>
      <c r="E432" s="4"/>
      <c r="F432" s="3"/>
      <c r="G432" s="4"/>
      <c r="H432" s="4"/>
      <c r="I432" s="3"/>
      <c r="J432" s="3"/>
      <c r="K432" s="3"/>
    </row>
    <row r="433" spans="1:11" s="2" customFormat="1" x14ac:dyDescent="0.2">
      <c r="A433" s="1"/>
      <c r="B433" s="1"/>
      <c r="C433" s="1"/>
      <c r="D433" s="1"/>
      <c r="E433" s="4"/>
      <c r="F433" s="3"/>
      <c r="G433" s="4"/>
      <c r="H433" s="4"/>
      <c r="I433" s="3"/>
      <c r="J433" s="3"/>
      <c r="K433" s="3"/>
    </row>
    <row r="434" spans="1:11" s="2" customFormat="1" x14ac:dyDescent="0.2">
      <c r="A434" s="1"/>
      <c r="B434" s="1"/>
      <c r="C434" s="1"/>
      <c r="D434" s="1"/>
      <c r="E434" s="4"/>
      <c r="F434" s="3"/>
      <c r="G434" s="4"/>
      <c r="H434" s="4"/>
      <c r="I434" s="3"/>
      <c r="J434" s="3"/>
      <c r="K434" s="3"/>
    </row>
    <row r="435" spans="1:11" s="2" customFormat="1" x14ac:dyDescent="0.2">
      <c r="A435" s="1"/>
      <c r="B435" s="1"/>
      <c r="C435" s="1"/>
      <c r="D435" s="1"/>
      <c r="E435" s="4"/>
      <c r="F435" s="3"/>
      <c r="G435" s="4"/>
      <c r="H435" s="4"/>
      <c r="I435" s="3"/>
      <c r="J435" s="3"/>
      <c r="K435" s="3"/>
    </row>
    <row r="436" spans="1:11" s="2" customFormat="1" x14ac:dyDescent="0.2">
      <c r="A436" s="1"/>
      <c r="B436" s="1"/>
      <c r="C436" s="1"/>
      <c r="D436" s="1"/>
      <c r="E436" s="4"/>
      <c r="F436" s="3"/>
      <c r="G436" s="4"/>
      <c r="H436" s="4"/>
      <c r="I436" s="3"/>
      <c r="J436" s="3"/>
      <c r="K436" s="3"/>
    </row>
    <row r="437" spans="1:11" s="2" customFormat="1" x14ac:dyDescent="0.2">
      <c r="A437" s="1"/>
      <c r="B437" s="1"/>
      <c r="C437" s="1"/>
      <c r="D437" s="1"/>
      <c r="E437" s="4"/>
      <c r="F437" s="3"/>
      <c r="G437" s="4"/>
      <c r="H437" s="4"/>
      <c r="I437" s="3"/>
      <c r="J437" s="3"/>
      <c r="K437" s="3"/>
    </row>
    <row r="438" spans="1:11" s="2" customFormat="1" x14ac:dyDescent="0.2">
      <c r="A438" s="1"/>
      <c r="B438" s="1"/>
      <c r="C438" s="1"/>
      <c r="D438" s="1"/>
      <c r="E438" s="4"/>
      <c r="F438" s="3"/>
      <c r="G438" s="4"/>
      <c r="H438" s="4"/>
      <c r="I438" s="3"/>
      <c r="J438" s="3"/>
      <c r="K438" s="3"/>
    </row>
    <row r="439" spans="1:11" s="2" customFormat="1" x14ac:dyDescent="0.2">
      <c r="A439" s="1"/>
      <c r="B439" s="1"/>
      <c r="C439" s="1"/>
      <c r="D439" s="1"/>
      <c r="E439" s="4"/>
      <c r="F439" s="3"/>
      <c r="G439" s="4"/>
      <c r="H439" s="4"/>
      <c r="I439" s="3"/>
      <c r="J439" s="3"/>
      <c r="K439" s="3"/>
    </row>
    <row r="440" spans="1:11" s="2" customFormat="1" x14ac:dyDescent="0.2">
      <c r="A440" s="1"/>
      <c r="B440" s="1"/>
      <c r="C440" s="1"/>
      <c r="D440" s="1"/>
      <c r="E440" s="4"/>
      <c r="F440" s="3"/>
      <c r="G440" s="4"/>
      <c r="H440" s="4"/>
      <c r="I440" s="3"/>
      <c r="J440" s="3"/>
      <c r="K440" s="3"/>
    </row>
    <row r="441" spans="1:11" s="2" customFormat="1" x14ac:dyDescent="0.2">
      <c r="A441" s="1"/>
      <c r="B441" s="1"/>
      <c r="C441" s="1"/>
      <c r="D441" s="1"/>
      <c r="E441" s="4"/>
      <c r="F441" s="3"/>
      <c r="G441" s="4"/>
      <c r="H441" s="4"/>
      <c r="I441" s="3"/>
      <c r="J441" s="3"/>
      <c r="K441" s="3"/>
    </row>
    <row r="442" spans="1:11" s="2" customFormat="1" x14ac:dyDescent="0.2">
      <c r="A442" s="1"/>
      <c r="B442" s="1"/>
      <c r="C442" s="1"/>
      <c r="D442" s="1"/>
      <c r="E442" s="4"/>
      <c r="F442" s="3"/>
      <c r="G442" s="4"/>
      <c r="H442" s="4"/>
      <c r="I442" s="3"/>
      <c r="J442" s="3"/>
      <c r="K442" s="3"/>
    </row>
    <row r="443" spans="1:11" s="2" customFormat="1" x14ac:dyDescent="0.2">
      <c r="A443" s="1"/>
      <c r="B443" s="1"/>
      <c r="C443" s="1"/>
      <c r="D443" s="1"/>
      <c r="E443" s="4"/>
      <c r="F443" s="3"/>
      <c r="G443" s="4"/>
      <c r="H443" s="4"/>
      <c r="I443" s="3"/>
      <c r="J443" s="3"/>
      <c r="K443" s="3"/>
    </row>
    <row r="444" spans="1:11" s="2" customFormat="1" x14ac:dyDescent="0.2">
      <c r="A444" s="1"/>
      <c r="B444" s="1"/>
      <c r="C444" s="1"/>
      <c r="D444" s="1"/>
      <c r="E444" s="4"/>
      <c r="F444" s="3"/>
      <c r="G444" s="4"/>
      <c r="H444" s="4"/>
      <c r="I444" s="3"/>
      <c r="J444" s="3"/>
      <c r="K444" s="3"/>
    </row>
    <row r="445" spans="1:11" s="2" customFormat="1" x14ac:dyDescent="0.2">
      <c r="A445" s="1"/>
      <c r="B445" s="1"/>
      <c r="C445" s="1"/>
      <c r="D445" s="1"/>
      <c r="E445" s="4"/>
      <c r="F445" s="3"/>
      <c r="G445" s="4"/>
      <c r="H445" s="4"/>
      <c r="I445" s="3"/>
      <c r="J445" s="3"/>
      <c r="K445" s="3"/>
    </row>
    <row r="446" spans="1:11" s="2" customFormat="1" x14ac:dyDescent="0.2">
      <c r="A446" s="1"/>
      <c r="B446" s="1"/>
      <c r="C446" s="1"/>
      <c r="D446" s="1"/>
      <c r="E446" s="4"/>
      <c r="F446" s="3"/>
      <c r="G446" s="4"/>
      <c r="H446" s="4"/>
      <c r="I446" s="3"/>
      <c r="J446" s="3"/>
      <c r="K446" s="3"/>
    </row>
    <row r="447" spans="1:11" s="2" customFormat="1" x14ac:dyDescent="0.2">
      <c r="A447" s="1"/>
      <c r="B447" s="1"/>
      <c r="C447" s="1"/>
      <c r="D447" s="1"/>
      <c r="E447" s="4"/>
      <c r="F447" s="3"/>
      <c r="G447" s="4"/>
      <c r="H447" s="4"/>
      <c r="I447" s="3"/>
      <c r="J447" s="3"/>
      <c r="K447" s="3"/>
    </row>
    <row r="448" spans="1:11" s="2" customFormat="1" x14ac:dyDescent="0.2">
      <c r="A448" s="1"/>
      <c r="B448" s="1"/>
      <c r="C448" s="1"/>
      <c r="D448" s="1"/>
      <c r="E448" s="4"/>
      <c r="F448" s="3"/>
      <c r="G448" s="4"/>
      <c r="H448" s="4"/>
      <c r="I448" s="3"/>
      <c r="J448" s="3"/>
      <c r="K448" s="3"/>
    </row>
    <row r="449" spans="1:11" s="2" customFormat="1" x14ac:dyDescent="0.2">
      <c r="A449" s="1"/>
      <c r="B449" s="1"/>
      <c r="C449" s="1"/>
      <c r="D449" s="1"/>
      <c r="E449" s="4"/>
      <c r="F449" s="3"/>
      <c r="G449" s="4"/>
      <c r="H449" s="4"/>
      <c r="I449" s="3"/>
      <c r="J449" s="3"/>
      <c r="K449" s="3"/>
    </row>
    <row r="450" spans="1:11" s="2" customFormat="1" x14ac:dyDescent="0.2">
      <c r="A450" s="1"/>
      <c r="B450" s="1"/>
      <c r="C450" s="1"/>
      <c r="D450" s="1"/>
      <c r="E450" s="4"/>
      <c r="F450" s="3"/>
      <c r="G450" s="4"/>
      <c r="H450" s="4"/>
      <c r="I450" s="3"/>
      <c r="J450" s="3"/>
      <c r="K450" s="3"/>
    </row>
    <row r="451" spans="1:11" s="2" customFormat="1" x14ac:dyDescent="0.2">
      <c r="A451" s="1"/>
      <c r="B451" s="1"/>
      <c r="C451" s="1"/>
      <c r="D451" s="1"/>
      <c r="E451" s="4"/>
      <c r="F451" s="3"/>
      <c r="G451" s="4"/>
      <c r="H451" s="4"/>
      <c r="I451" s="3"/>
      <c r="J451" s="3"/>
      <c r="K451" s="3"/>
    </row>
    <row r="452" spans="1:11" s="2" customFormat="1" x14ac:dyDescent="0.2">
      <c r="A452" s="1"/>
      <c r="B452" s="1"/>
      <c r="C452" s="1"/>
      <c r="D452" s="1"/>
      <c r="E452" s="4"/>
      <c r="F452" s="3"/>
      <c r="G452" s="4"/>
      <c r="H452" s="4"/>
      <c r="I452" s="3"/>
      <c r="J452" s="3"/>
      <c r="K452" s="3"/>
    </row>
    <row r="453" spans="1:11" s="2" customFormat="1" x14ac:dyDescent="0.2">
      <c r="A453" s="1"/>
      <c r="B453" s="1"/>
      <c r="C453" s="1"/>
      <c r="D453" s="1"/>
      <c r="E453" s="4"/>
      <c r="F453" s="3"/>
      <c r="G453" s="4"/>
      <c r="H453" s="4"/>
      <c r="I453" s="3"/>
      <c r="J453" s="3"/>
      <c r="K453" s="3"/>
    </row>
    <row r="454" spans="1:11" s="2" customFormat="1" x14ac:dyDescent="0.2">
      <c r="A454" s="1"/>
      <c r="B454" s="1"/>
      <c r="C454" s="1"/>
      <c r="D454" s="1"/>
      <c r="E454" s="4"/>
      <c r="F454" s="3"/>
      <c r="G454" s="4"/>
      <c r="H454" s="4"/>
      <c r="I454" s="3"/>
      <c r="J454" s="3"/>
      <c r="K454" s="3"/>
    </row>
    <row r="455" spans="1:11" s="2" customFormat="1" x14ac:dyDescent="0.2">
      <c r="A455" s="1"/>
      <c r="B455" s="1"/>
      <c r="C455" s="1"/>
      <c r="D455" s="1"/>
      <c r="E455" s="4"/>
      <c r="F455" s="3"/>
      <c r="G455" s="4"/>
      <c r="H455" s="4"/>
      <c r="I455" s="3"/>
      <c r="J455" s="3"/>
      <c r="K455" s="3"/>
    </row>
    <row r="456" spans="1:11" s="2" customFormat="1" x14ac:dyDescent="0.2">
      <c r="A456" s="1"/>
      <c r="B456" s="1"/>
      <c r="C456" s="1"/>
      <c r="D456" s="1"/>
      <c r="E456" s="4"/>
      <c r="F456" s="3"/>
      <c r="G456" s="4"/>
      <c r="H456" s="4"/>
      <c r="I456" s="3"/>
      <c r="J456" s="3"/>
      <c r="K456" s="3"/>
    </row>
    <row r="457" spans="1:11" s="2" customFormat="1" x14ac:dyDescent="0.2">
      <c r="A457" s="1"/>
      <c r="B457" s="1"/>
      <c r="C457" s="1"/>
      <c r="D457" s="1"/>
      <c r="E457" s="4"/>
      <c r="F457" s="3"/>
      <c r="G457" s="4"/>
      <c r="H457" s="4"/>
      <c r="I457" s="3"/>
      <c r="J457" s="3"/>
      <c r="K457" s="3"/>
    </row>
    <row r="458" spans="1:11" s="2" customFormat="1" x14ac:dyDescent="0.2">
      <c r="A458" s="1"/>
      <c r="B458" s="1"/>
      <c r="C458" s="1"/>
      <c r="D458" s="1"/>
      <c r="E458" s="4"/>
      <c r="F458" s="3"/>
      <c r="G458" s="4"/>
      <c r="H458" s="4"/>
      <c r="I458" s="3"/>
      <c r="J458" s="3"/>
      <c r="K458" s="3"/>
    </row>
    <row r="459" spans="1:11" s="2" customFormat="1" x14ac:dyDescent="0.2">
      <c r="A459" s="1"/>
      <c r="B459" s="1"/>
      <c r="C459" s="1"/>
      <c r="D459" s="1"/>
      <c r="E459" s="4"/>
      <c r="F459" s="3"/>
      <c r="G459" s="4"/>
      <c r="H459" s="4"/>
      <c r="I459" s="3"/>
      <c r="J459" s="3"/>
      <c r="K459" s="3"/>
    </row>
    <row r="460" spans="1:11" s="2" customFormat="1" x14ac:dyDescent="0.2">
      <c r="A460" s="1"/>
      <c r="B460" s="1"/>
      <c r="C460" s="1"/>
      <c r="D460" s="1"/>
      <c r="E460" s="4"/>
      <c r="F460" s="3"/>
      <c r="G460" s="4"/>
      <c r="H460" s="4"/>
      <c r="I460" s="3"/>
      <c r="J460" s="3"/>
      <c r="K460" s="3"/>
    </row>
    <row r="461" spans="1:11" s="2" customFormat="1" x14ac:dyDescent="0.2">
      <c r="A461" s="1"/>
      <c r="B461" s="1"/>
      <c r="C461" s="1"/>
      <c r="D461" s="1"/>
      <c r="E461" s="4"/>
      <c r="F461" s="3"/>
      <c r="G461" s="4"/>
      <c r="H461" s="4"/>
      <c r="I461" s="3"/>
      <c r="J461" s="3"/>
      <c r="K461" s="3"/>
    </row>
    <row r="462" spans="1:11" s="2" customFormat="1" x14ac:dyDescent="0.2">
      <c r="A462" s="1"/>
      <c r="B462" s="1"/>
      <c r="C462" s="1"/>
      <c r="D462" s="1"/>
      <c r="E462" s="4"/>
      <c r="F462" s="3"/>
      <c r="G462" s="4"/>
      <c r="H462" s="4"/>
      <c r="I462" s="3"/>
      <c r="J462" s="3"/>
      <c r="K462" s="3"/>
    </row>
    <row r="463" spans="1:11" s="2" customFormat="1" x14ac:dyDescent="0.2">
      <c r="A463" s="1"/>
      <c r="B463" s="1"/>
      <c r="C463" s="1"/>
      <c r="D463" s="1"/>
      <c r="E463" s="4"/>
      <c r="F463" s="3"/>
      <c r="G463" s="4"/>
      <c r="H463" s="4"/>
      <c r="I463" s="3"/>
      <c r="J463" s="3"/>
      <c r="K463" s="3"/>
    </row>
    <row r="464" spans="1:11" s="2" customFormat="1" x14ac:dyDescent="0.2">
      <c r="A464" s="1"/>
      <c r="B464" s="1"/>
      <c r="C464" s="1"/>
      <c r="D464" s="1"/>
      <c r="E464" s="4"/>
      <c r="F464" s="3"/>
      <c r="G464" s="4"/>
      <c r="H464" s="4"/>
      <c r="I464" s="3"/>
      <c r="J464" s="3"/>
      <c r="K464" s="3"/>
    </row>
    <row r="465" spans="1:11" s="2" customFormat="1" x14ac:dyDescent="0.2">
      <c r="A465" s="1"/>
      <c r="B465" s="1"/>
      <c r="C465" s="1"/>
      <c r="D465" s="1"/>
      <c r="E465" s="4"/>
      <c r="F465" s="3"/>
      <c r="G465" s="4"/>
      <c r="H465" s="4"/>
      <c r="I465" s="3"/>
      <c r="J465" s="3"/>
      <c r="K465" s="3"/>
    </row>
    <row r="466" spans="1:11" s="2" customFormat="1" x14ac:dyDescent="0.2">
      <c r="A466" s="1"/>
      <c r="B466" s="1"/>
      <c r="C466" s="1"/>
      <c r="D466" s="1"/>
      <c r="E466" s="4"/>
      <c r="F466" s="3"/>
      <c r="G466" s="4"/>
      <c r="H466" s="4"/>
      <c r="I466" s="3"/>
      <c r="J466" s="3"/>
      <c r="K466" s="3"/>
    </row>
    <row r="467" spans="1:11" s="2" customFormat="1" x14ac:dyDescent="0.2">
      <c r="A467" s="1"/>
      <c r="B467" s="1"/>
      <c r="C467" s="1"/>
      <c r="D467" s="1"/>
      <c r="E467" s="4"/>
      <c r="F467" s="3"/>
      <c r="G467" s="4"/>
      <c r="H467" s="4"/>
      <c r="I467" s="3"/>
      <c r="J467" s="3"/>
      <c r="K467" s="3"/>
    </row>
    <row r="468" spans="1:11" s="2" customFormat="1" x14ac:dyDescent="0.2">
      <c r="A468" s="1"/>
      <c r="B468" s="1"/>
      <c r="C468" s="1"/>
      <c r="D468" s="1"/>
      <c r="E468" s="4"/>
      <c r="F468" s="3"/>
      <c r="G468" s="4"/>
      <c r="H468" s="4"/>
      <c r="I468" s="3"/>
      <c r="J468" s="3"/>
      <c r="K468" s="3"/>
    </row>
    <row r="469" spans="1:11" s="2" customFormat="1" x14ac:dyDescent="0.2">
      <c r="A469" s="1"/>
      <c r="B469" s="1"/>
      <c r="C469" s="1"/>
      <c r="D469" s="1"/>
      <c r="E469" s="4"/>
      <c r="F469" s="3"/>
      <c r="G469" s="4"/>
      <c r="H469" s="4"/>
      <c r="I469" s="3"/>
      <c r="J469" s="3"/>
      <c r="K469" s="3"/>
    </row>
    <row r="470" spans="1:11" s="2" customFormat="1" x14ac:dyDescent="0.2">
      <c r="A470" s="1"/>
      <c r="B470" s="1"/>
      <c r="C470" s="1"/>
      <c r="D470" s="1"/>
      <c r="E470" s="4"/>
      <c r="F470" s="3"/>
      <c r="G470" s="4"/>
      <c r="H470" s="4"/>
      <c r="I470" s="3"/>
      <c r="J470" s="3"/>
      <c r="K470" s="3"/>
    </row>
    <row r="471" spans="1:11" s="2" customFormat="1" x14ac:dyDescent="0.2">
      <c r="A471" s="1"/>
      <c r="B471" s="1"/>
      <c r="C471" s="1"/>
      <c r="D471" s="1"/>
      <c r="E471" s="4"/>
      <c r="F471" s="3"/>
      <c r="G471" s="4"/>
      <c r="H471" s="4"/>
      <c r="I471" s="3"/>
      <c r="J471" s="3"/>
      <c r="K471" s="3"/>
    </row>
    <row r="472" spans="1:11" s="2" customFormat="1" x14ac:dyDescent="0.2">
      <c r="A472" s="1"/>
      <c r="B472" s="1"/>
      <c r="C472" s="1"/>
      <c r="D472" s="1"/>
      <c r="E472" s="4"/>
      <c r="F472" s="3"/>
      <c r="G472" s="4"/>
      <c r="H472" s="4"/>
      <c r="I472" s="3"/>
      <c r="J472" s="3"/>
      <c r="K472" s="3"/>
    </row>
    <row r="473" spans="1:11" s="2" customFormat="1" x14ac:dyDescent="0.2">
      <c r="A473" s="1"/>
      <c r="B473" s="1"/>
      <c r="C473" s="1"/>
      <c r="D473" s="1"/>
      <c r="E473" s="4"/>
      <c r="F473" s="3"/>
      <c r="G473" s="4"/>
      <c r="H473" s="4"/>
      <c r="I473" s="3"/>
      <c r="J473" s="3"/>
      <c r="K473" s="3"/>
    </row>
    <row r="474" spans="1:11" s="2" customFormat="1" x14ac:dyDescent="0.2">
      <c r="A474" s="1"/>
      <c r="B474" s="1"/>
      <c r="C474" s="1"/>
      <c r="D474" s="1"/>
      <c r="E474" s="4"/>
      <c r="F474" s="3"/>
      <c r="G474" s="4"/>
      <c r="H474" s="4"/>
      <c r="I474" s="3"/>
      <c r="J474" s="3"/>
      <c r="K474" s="3"/>
    </row>
    <row r="475" spans="1:11" s="2" customFormat="1" x14ac:dyDescent="0.2">
      <c r="A475" s="1"/>
      <c r="B475" s="1"/>
      <c r="C475" s="1"/>
      <c r="D475" s="1"/>
      <c r="E475" s="4"/>
      <c r="F475" s="3"/>
      <c r="G475" s="4"/>
      <c r="H475" s="4"/>
      <c r="I475" s="3"/>
      <c r="J475" s="3"/>
      <c r="K475" s="3"/>
    </row>
    <row r="476" spans="1:11" s="2" customFormat="1" x14ac:dyDescent="0.2">
      <c r="A476" s="1"/>
      <c r="B476" s="1"/>
      <c r="C476" s="1"/>
      <c r="D476" s="1"/>
      <c r="E476" s="4"/>
      <c r="F476" s="3"/>
      <c r="G476" s="4"/>
      <c r="H476" s="4"/>
      <c r="I476" s="3"/>
      <c r="J476" s="3"/>
      <c r="K476" s="3"/>
    </row>
    <row r="477" spans="1:11" s="2" customFormat="1" x14ac:dyDescent="0.2">
      <c r="A477" s="1"/>
      <c r="B477" s="1"/>
      <c r="C477" s="1"/>
      <c r="D477" s="1"/>
      <c r="E477" s="4"/>
      <c r="F477" s="3"/>
      <c r="G477" s="4"/>
      <c r="H477" s="4"/>
      <c r="I477" s="3"/>
      <c r="J477" s="3"/>
      <c r="K477" s="3"/>
    </row>
    <row r="478" spans="1:11" s="2" customFormat="1" x14ac:dyDescent="0.2">
      <c r="A478" s="1"/>
      <c r="B478" s="1"/>
      <c r="C478" s="1"/>
      <c r="D478" s="1"/>
      <c r="E478" s="4"/>
      <c r="F478" s="3"/>
      <c r="G478" s="4"/>
      <c r="H478" s="4"/>
      <c r="I478" s="3"/>
      <c r="J478" s="3"/>
      <c r="K478" s="3"/>
    </row>
    <row r="479" spans="1:11" s="2" customFormat="1" x14ac:dyDescent="0.2">
      <c r="A479" s="1"/>
      <c r="B479" s="1"/>
      <c r="C479" s="1"/>
      <c r="D479" s="1"/>
      <c r="E479" s="4"/>
      <c r="F479" s="3"/>
      <c r="G479" s="4"/>
      <c r="H479" s="4"/>
      <c r="I479" s="3"/>
      <c r="J479" s="3"/>
      <c r="K479" s="3"/>
    </row>
    <row r="480" spans="1:11" s="2" customFormat="1" x14ac:dyDescent="0.2">
      <c r="A480" s="1"/>
      <c r="B480" s="1"/>
      <c r="C480" s="1"/>
      <c r="D480" s="1"/>
      <c r="E480" s="4"/>
      <c r="F480" s="3"/>
      <c r="G480" s="4"/>
      <c r="H480" s="4"/>
      <c r="I480" s="3"/>
      <c r="J480" s="3"/>
      <c r="K480" s="3"/>
    </row>
    <row r="481" spans="1:11" s="2" customFormat="1" x14ac:dyDescent="0.2">
      <c r="A481" s="1"/>
      <c r="B481" s="1"/>
      <c r="C481" s="1"/>
      <c r="D481" s="1"/>
      <c r="E481" s="4"/>
      <c r="F481" s="3"/>
      <c r="G481" s="4"/>
      <c r="H481" s="4"/>
      <c r="I481" s="3"/>
      <c r="J481" s="3"/>
      <c r="K481" s="3"/>
    </row>
    <row r="482" spans="1:11" s="2" customFormat="1" x14ac:dyDescent="0.2">
      <c r="A482" s="1"/>
      <c r="B482" s="1"/>
      <c r="C482" s="1"/>
      <c r="D482" s="1"/>
      <c r="E482" s="4"/>
      <c r="F482" s="3"/>
      <c r="G482" s="4"/>
      <c r="H482" s="4"/>
      <c r="I482" s="3"/>
      <c r="J482" s="3"/>
      <c r="K482" s="3"/>
    </row>
    <row r="483" spans="1:11" s="2" customFormat="1" x14ac:dyDescent="0.2">
      <c r="A483" s="1"/>
      <c r="B483" s="1"/>
      <c r="C483" s="1"/>
      <c r="D483" s="1"/>
      <c r="E483" s="4"/>
      <c r="F483" s="3"/>
      <c r="G483" s="4"/>
      <c r="H483" s="4"/>
      <c r="I483" s="3"/>
      <c r="J483" s="3"/>
      <c r="K483" s="3"/>
    </row>
    <row r="484" spans="1:11" s="2" customFormat="1" x14ac:dyDescent="0.2">
      <c r="A484" s="1"/>
      <c r="B484" s="1"/>
      <c r="C484" s="1"/>
      <c r="D484" s="1"/>
      <c r="E484" s="4"/>
      <c r="F484" s="3"/>
      <c r="G484" s="4"/>
      <c r="H484" s="4"/>
      <c r="I484" s="3"/>
      <c r="J484" s="3"/>
      <c r="K484" s="3"/>
    </row>
    <row r="485" spans="1:11" s="2" customFormat="1" x14ac:dyDescent="0.2">
      <c r="A485" s="1"/>
      <c r="B485" s="1"/>
      <c r="C485" s="1"/>
      <c r="D485" s="1"/>
      <c r="E485" s="4"/>
      <c r="F485" s="3"/>
      <c r="G485" s="4"/>
      <c r="H485" s="4"/>
      <c r="I485" s="3"/>
      <c r="J485" s="3"/>
      <c r="K485" s="3"/>
    </row>
    <row r="486" spans="1:11" s="2" customFormat="1" x14ac:dyDescent="0.2">
      <c r="A486" s="1"/>
      <c r="B486" s="1"/>
      <c r="C486" s="1"/>
      <c r="D486" s="1"/>
      <c r="E486" s="4"/>
      <c r="F486" s="3"/>
      <c r="G486" s="4"/>
      <c r="H486" s="4"/>
      <c r="I486" s="3"/>
      <c r="J486" s="3"/>
      <c r="K486" s="3"/>
    </row>
    <row r="487" spans="1:11" s="2" customFormat="1" x14ac:dyDescent="0.2">
      <c r="A487" s="1"/>
      <c r="B487" s="1"/>
      <c r="C487" s="1"/>
      <c r="D487" s="1"/>
      <c r="E487" s="4"/>
      <c r="F487" s="3"/>
      <c r="G487" s="4"/>
      <c r="H487" s="4"/>
      <c r="I487" s="3"/>
      <c r="J487" s="3"/>
      <c r="K487" s="3"/>
    </row>
    <row r="488" spans="1:11" s="2" customFormat="1" x14ac:dyDescent="0.2">
      <c r="A488" s="1"/>
      <c r="B488" s="1"/>
      <c r="C488" s="1"/>
      <c r="D488" s="1"/>
      <c r="E488" s="4"/>
      <c r="F488" s="3"/>
      <c r="G488" s="4"/>
      <c r="H488" s="4"/>
      <c r="I488" s="3"/>
      <c r="J488" s="3"/>
      <c r="K488" s="3"/>
    </row>
    <row r="489" spans="1:11" s="2" customFormat="1" x14ac:dyDescent="0.2">
      <c r="A489" s="1"/>
      <c r="B489" s="1"/>
      <c r="C489" s="1"/>
      <c r="D489" s="1"/>
      <c r="E489" s="4"/>
      <c r="F489" s="3"/>
      <c r="G489" s="4"/>
      <c r="H489" s="4"/>
      <c r="I489" s="3"/>
      <c r="J489" s="3"/>
      <c r="K489" s="3"/>
    </row>
    <row r="490" spans="1:11" s="2" customFormat="1" x14ac:dyDescent="0.2">
      <c r="A490" s="1"/>
      <c r="B490" s="1"/>
      <c r="C490" s="1"/>
      <c r="D490" s="1"/>
      <c r="E490" s="4"/>
      <c r="F490" s="3"/>
      <c r="G490" s="4"/>
      <c r="H490" s="4"/>
      <c r="I490" s="3"/>
      <c r="J490" s="3"/>
      <c r="K490" s="3"/>
    </row>
    <row r="491" spans="1:11" s="2" customFormat="1" x14ac:dyDescent="0.2">
      <c r="A491" s="1"/>
      <c r="B491" s="1"/>
      <c r="C491" s="1"/>
      <c r="D491" s="1"/>
      <c r="E491" s="4"/>
      <c r="F491" s="3"/>
      <c r="G491" s="4"/>
      <c r="H491" s="4"/>
      <c r="I491" s="3"/>
      <c r="J491" s="3"/>
      <c r="K491" s="3"/>
    </row>
    <row r="492" spans="1:11" s="2" customFormat="1" x14ac:dyDescent="0.2">
      <c r="A492" s="1"/>
      <c r="B492" s="1"/>
      <c r="C492" s="1"/>
      <c r="D492" s="1"/>
      <c r="E492" s="4"/>
      <c r="F492" s="3"/>
      <c r="G492" s="4"/>
      <c r="H492" s="4"/>
      <c r="I492" s="3"/>
      <c r="J492" s="3"/>
      <c r="K492" s="3"/>
    </row>
    <row r="493" spans="1:11" s="2" customFormat="1" x14ac:dyDescent="0.2">
      <c r="A493" s="1"/>
      <c r="B493" s="1"/>
      <c r="C493" s="1"/>
      <c r="D493" s="1"/>
      <c r="E493" s="4"/>
      <c r="F493" s="3"/>
      <c r="G493" s="4"/>
      <c r="H493" s="4"/>
      <c r="I493" s="3"/>
      <c r="J493" s="3"/>
      <c r="K493" s="3"/>
    </row>
    <row r="494" spans="1:11" s="2" customFormat="1" x14ac:dyDescent="0.2">
      <c r="A494" s="1"/>
      <c r="B494" s="1"/>
      <c r="C494" s="1"/>
      <c r="D494" s="1"/>
      <c r="E494" s="4"/>
      <c r="F494" s="3"/>
      <c r="G494" s="4"/>
      <c r="H494" s="4"/>
      <c r="I494" s="3"/>
      <c r="J494" s="3"/>
      <c r="K494" s="3"/>
    </row>
    <row r="495" spans="1:11" s="2" customFormat="1" x14ac:dyDescent="0.2">
      <c r="A495" s="1"/>
      <c r="B495" s="1"/>
      <c r="C495" s="1"/>
      <c r="D495" s="1"/>
      <c r="E495" s="4"/>
      <c r="F495" s="3"/>
      <c r="G495" s="4"/>
      <c r="H495" s="4"/>
      <c r="I495" s="3"/>
      <c r="J495" s="3"/>
      <c r="K495" s="3"/>
    </row>
    <row r="496" spans="1:11" s="2" customFormat="1" x14ac:dyDescent="0.2">
      <c r="A496" s="1"/>
      <c r="B496" s="1"/>
      <c r="C496" s="1"/>
      <c r="D496" s="1"/>
      <c r="E496" s="4"/>
      <c r="F496" s="3"/>
      <c r="G496" s="4"/>
      <c r="H496" s="4"/>
      <c r="I496" s="3"/>
      <c r="J496" s="3"/>
      <c r="K496" s="3"/>
    </row>
    <row r="497" spans="1:11" s="2" customFormat="1" x14ac:dyDescent="0.2">
      <c r="A497" s="1"/>
      <c r="B497" s="1"/>
      <c r="C497" s="1"/>
      <c r="D497" s="1"/>
      <c r="E497" s="4"/>
      <c r="F497" s="3"/>
      <c r="G497" s="4"/>
      <c r="H497" s="4"/>
      <c r="I497" s="3"/>
      <c r="J497" s="3"/>
      <c r="K497" s="3"/>
    </row>
    <row r="498" spans="1:11" s="2" customFormat="1" x14ac:dyDescent="0.2">
      <c r="A498" s="1"/>
      <c r="B498" s="1"/>
      <c r="C498" s="1"/>
      <c r="D498" s="1"/>
      <c r="E498" s="4"/>
      <c r="F498" s="3"/>
      <c r="G498" s="4"/>
      <c r="H498" s="4"/>
      <c r="I498" s="3"/>
      <c r="J498" s="3"/>
      <c r="K498" s="3"/>
    </row>
    <row r="499" spans="1:11" s="2" customFormat="1" x14ac:dyDescent="0.2">
      <c r="A499" s="1"/>
      <c r="B499" s="1"/>
      <c r="C499" s="1"/>
      <c r="D499" s="1"/>
      <c r="E499" s="4"/>
      <c r="F499" s="3"/>
      <c r="G499" s="4"/>
      <c r="H499" s="4"/>
      <c r="I499" s="3"/>
      <c r="J499" s="3"/>
      <c r="K499" s="3"/>
    </row>
    <row r="500" spans="1:11" s="2" customFormat="1" x14ac:dyDescent="0.2">
      <c r="A500" s="1"/>
      <c r="B500" s="1"/>
      <c r="C500" s="1"/>
      <c r="D500" s="1"/>
      <c r="E500" s="4"/>
      <c r="F500" s="3"/>
      <c r="G500" s="4"/>
      <c r="H500" s="4"/>
      <c r="I500" s="3"/>
      <c r="J500" s="3"/>
      <c r="K500" s="3"/>
    </row>
    <row r="501" spans="1:11" s="2" customFormat="1" x14ac:dyDescent="0.2">
      <c r="A501" s="1"/>
      <c r="B501" s="1"/>
      <c r="C501" s="1"/>
      <c r="D501" s="1"/>
      <c r="E501" s="4"/>
      <c r="F501" s="3"/>
      <c r="G501" s="4"/>
      <c r="H501" s="4"/>
      <c r="I501" s="3"/>
      <c r="J501" s="3"/>
      <c r="K501" s="3"/>
    </row>
    <row r="502" spans="1:11" s="2" customFormat="1" x14ac:dyDescent="0.2">
      <c r="A502" s="1"/>
      <c r="B502" s="1"/>
      <c r="C502" s="1"/>
      <c r="D502" s="1"/>
      <c r="E502" s="4"/>
      <c r="F502" s="3"/>
      <c r="G502" s="4"/>
      <c r="H502" s="4"/>
      <c r="I502" s="3"/>
      <c r="J502" s="3"/>
      <c r="K502" s="3"/>
    </row>
    <row r="503" spans="1:11" s="2" customFormat="1" x14ac:dyDescent="0.2">
      <c r="A503" s="1"/>
      <c r="B503" s="1"/>
      <c r="C503" s="1"/>
      <c r="D503" s="1"/>
      <c r="E503" s="4"/>
      <c r="F503" s="3"/>
      <c r="G503" s="4"/>
      <c r="H503" s="4"/>
      <c r="I503" s="3"/>
      <c r="J503" s="3"/>
      <c r="K503" s="3"/>
    </row>
    <row r="504" spans="1:11" s="2" customFormat="1" x14ac:dyDescent="0.2">
      <c r="A504" s="1"/>
      <c r="B504" s="1"/>
      <c r="C504" s="1"/>
      <c r="D504" s="1"/>
      <c r="E504" s="4"/>
      <c r="F504" s="3"/>
      <c r="G504" s="4"/>
      <c r="H504" s="4"/>
      <c r="I504" s="3"/>
      <c r="J504" s="3"/>
      <c r="K504" s="3"/>
    </row>
    <row r="505" spans="1:11" s="2" customFormat="1" x14ac:dyDescent="0.2">
      <c r="A505" s="1"/>
      <c r="B505" s="1"/>
      <c r="C505" s="1"/>
      <c r="D505" s="1"/>
      <c r="E505" s="4"/>
      <c r="F505" s="3"/>
      <c r="G505" s="4"/>
      <c r="H505" s="4"/>
      <c r="I505" s="3"/>
      <c r="J505" s="3"/>
      <c r="K505" s="3"/>
    </row>
    <row r="506" spans="1:11" s="2" customFormat="1" x14ac:dyDescent="0.2">
      <c r="A506" s="1"/>
      <c r="B506" s="1"/>
      <c r="C506" s="1"/>
      <c r="D506" s="1"/>
      <c r="E506" s="4"/>
      <c r="F506" s="3"/>
      <c r="G506" s="4"/>
      <c r="H506" s="4"/>
      <c r="I506" s="3"/>
      <c r="J506" s="3"/>
      <c r="K506" s="3"/>
    </row>
    <row r="507" spans="1:11" s="2" customFormat="1" x14ac:dyDescent="0.2">
      <c r="A507" s="1"/>
      <c r="B507" s="1"/>
      <c r="C507" s="1"/>
      <c r="D507" s="1"/>
      <c r="E507" s="4"/>
      <c r="F507" s="3"/>
      <c r="G507" s="4"/>
      <c r="H507" s="4"/>
      <c r="I507" s="3"/>
      <c r="J507" s="3"/>
      <c r="K507" s="3"/>
    </row>
    <row r="508" spans="1:11" s="2" customFormat="1" x14ac:dyDescent="0.2">
      <c r="A508" s="1"/>
      <c r="B508" s="1"/>
      <c r="C508" s="1"/>
      <c r="D508" s="1"/>
      <c r="E508" s="4"/>
      <c r="F508" s="3"/>
      <c r="G508" s="4"/>
      <c r="H508" s="4"/>
      <c r="I508" s="3"/>
      <c r="J508" s="3"/>
      <c r="K508" s="3"/>
    </row>
    <row r="509" spans="1:11" s="2" customFormat="1" x14ac:dyDescent="0.2">
      <c r="A509" s="1"/>
      <c r="B509" s="1"/>
      <c r="C509" s="1"/>
      <c r="D509" s="1"/>
      <c r="E509" s="4"/>
      <c r="F509" s="3"/>
      <c r="G509" s="4"/>
      <c r="H509" s="4"/>
      <c r="I509" s="3"/>
      <c r="J509" s="3"/>
      <c r="K509" s="3"/>
    </row>
    <row r="510" spans="1:11" s="2" customFormat="1" x14ac:dyDescent="0.2">
      <c r="A510" s="1"/>
      <c r="B510" s="1"/>
      <c r="C510" s="1"/>
      <c r="D510" s="1"/>
      <c r="E510" s="4"/>
      <c r="F510" s="3"/>
      <c r="G510" s="4"/>
      <c r="H510" s="4"/>
      <c r="I510" s="3"/>
      <c r="J510" s="3"/>
      <c r="K510" s="3"/>
    </row>
    <row r="511" spans="1:11" s="2" customFormat="1" x14ac:dyDescent="0.2">
      <c r="A511" s="1"/>
      <c r="B511" s="1"/>
      <c r="C511" s="1"/>
      <c r="D511" s="1"/>
      <c r="E511" s="4"/>
      <c r="F511" s="3"/>
      <c r="G511" s="4"/>
      <c r="H511" s="4"/>
      <c r="I511" s="3"/>
      <c r="J511" s="3"/>
      <c r="K511" s="3"/>
    </row>
    <row r="512" spans="1:11" s="2" customFormat="1" x14ac:dyDescent="0.2">
      <c r="A512" s="1"/>
      <c r="B512" s="1"/>
      <c r="C512" s="1"/>
      <c r="D512" s="1"/>
      <c r="E512" s="4"/>
      <c r="F512" s="3"/>
      <c r="G512" s="4"/>
      <c r="H512" s="4"/>
      <c r="I512" s="3"/>
      <c r="J512" s="3"/>
      <c r="K512" s="3"/>
    </row>
    <row r="513" spans="1:11" s="2" customFormat="1" x14ac:dyDescent="0.2">
      <c r="A513" s="1"/>
      <c r="B513" s="1"/>
      <c r="C513" s="1"/>
      <c r="D513" s="1"/>
      <c r="E513" s="4"/>
      <c r="F513" s="3"/>
      <c r="G513" s="4"/>
      <c r="H513" s="4"/>
      <c r="I513" s="3"/>
      <c r="J513" s="3"/>
      <c r="K513" s="3"/>
    </row>
    <row r="514" spans="1:11" s="2" customFormat="1" x14ac:dyDescent="0.2">
      <c r="A514" s="1"/>
      <c r="B514" s="1"/>
      <c r="C514" s="1"/>
      <c r="D514" s="1"/>
      <c r="E514" s="4"/>
      <c r="F514" s="3"/>
      <c r="G514" s="4"/>
      <c r="H514" s="4"/>
      <c r="I514" s="3"/>
      <c r="J514" s="3"/>
      <c r="K514" s="3"/>
    </row>
    <row r="515" spans="1:11" s="2" customFormat="1" x14ac:dyDescent="0.2">
      <c r="A515" s="1"/>
      <c r="B515" s="1"/>
      <c r="C515" s="1"/>
      <c r="D515" s="1"/>
      <c r="E515" s="4"/>
      <c r="F515" s="3"/>
      <c r="G515" s="4"/>
      <c r="H515" s="4"/>
      <c r="I515" s="3"/>
      <c r="J515" s="3"/>
      <c r="K515" s="3"/>
    </row>
    <row r="516" spans="1:11" s="2" customFormat="1" x14ac:dyDescent="0.2">
      <c r="A516" s="1"/>
      <c r="B516" s="1"/>
      <c r="C516" s="1"/>
      <c r="D516" s="1"/>
      <c r="E516" s="4"/>
      <c r="F516" s="3"/>
      <c r="G516" s="4"/>
      <c r="H516" s="4"/>
      <c r="I516" s="3"/>
      <c r="J516" s="3"/>
      <c r="K516" s="3"/>
    </row>
    <row r="517" spans="1:11" s="2" customFormat="1" x14ac:dyDescent="0.2">
      <c r="A517" s="1"/>
      <c r="B517" s="1"/>
      <c r="C517" s="1"/>
      <c r="D517" s="1"/>
      <c r="E517" s="4"/>
      <c r="F517" s="3"/>
      <c r="G517" s="4"/>
      <c r="H517" s="4"/>
      <c r="I517" s="3"/>
      <c r="J517" s="3"/>
      <c r="K517" s="3"/>
    </row>
    <row r="518" spans="1:11" s="2" customFormat="1" x14ac:dyDescent="0.2">
      <c r="A518" s="1"/>
      <c r="B518" s="1"/>
      <c r="C518" s="1"/>
      <c r="D518" s="1"/>
      <c r="E518" s="4"/>
      <c r="F518" s="3"/>
      <c r="G518" s="4"/>
      <c r="H518" s="4"/>
      <c r="I518" s="3"/>
      <c r="J518" s="3"/>
      <c r="K518" s="3"/>
    </row>
    <row r="519" spans="1:11" s="2" customFormat="1" x14ac:dyDescent="0.2">
      <c r="A519" s="1"/>
      <c r="B519" s="1"/>
      <c r="C519" s="1"/>
      <c r="D519" s="1"/>
      <c r="E519" s="4"/>
      <c r="F519" s="3"/>
      <c r="G519" s="4"/>
      <c r="H519" s="4"/>
      <c r="I519" s="3"/>
      <c r="J519" s="3"/>
      <c r="K519" s="3"/>
    </row>
    <row r="520" spans="1:11" s="2" customFormat="1" x14ac:dyDescent="0.2">
      <c r="A520" s="1"/>
      <c r="B520" s="1"/>
      <c r="C520" s="1"/>
      <c r="D520" s="1"/>
      <c r="E520" s="4"/>
      <c r="F520" s="3"/>
      <c r="G520" s="4"/>
      <c r="H520" s="4"/>
      <c r="I520" s="3"/>
      <c r="J520" s="3"/>
      <c r="K520" s="3"/>
    </row>
    <row r="521" spans="1:11" s="2" customFormat="1" x14ac:dyDescent="0.2">
      <c r="A521" s="1"/>
      <c r="B521" s="1"/>
      <c r="C521" s="1"/>
      <c r="D521" s="1"/>
      <c r="E521" s="4"/>
      <c r="F521" s="3"/>
      <c r="G521" s="4"/>
      <c r="H521" s="4"/>
      <c r="I521" s="3"/>
      <c r="J521" s="3"/>
      <c r="K521" s="3"/>
    </row>
    <row r="522" spans="1:11" s="2" customFormat="1" x14ac:dyDescent="0.2">
      <c r="A522" s="1"/>
      <c r="B522" s="1"/>
      <c r="C522" s="1"/>
      <c r="D522" s="1"/>
      <c r="E522" s="4"/>
      <c r="F522" s="3"/>
      <c r="G522" s="4"/>
      <c r="H522" s="4"/>
      <c r="I522" s="3"/>
      <c r="J522" s="3"/>
      <c r="K522" s="3"/>
    </row>
    <row r="523" spans="1:11" s="2" customFormat="1" x14ac:dyDescent="0.2">
      <c r="A523" s="1"/>
      <c r="B523" s="1"/>
      <c r="C523" s="1"/>
      <c r="D523" s="1"/>
      <c r="E523" s="4"/>
      <c r="F523" s="3"/>
      <c r="G523" s="4"/>
      <c r="H523" s="4"/>
      <c r="I523" s="3"/>
      <c r="J523" s="3"/>
      <c r="K523" s="3"/>
    </row>
    <row r="524" spans="1:11" s="2" customFormat="1" x14ac:dyDescent="0.2">
      <c r="A524" s="1"/>
      <c r="B524" s="1"/>
      <c r="C524" s="1"/>
      <c r="D524" s="1"/>
      <c r="E524" s="4"/>
      <c r="F524" s="3"/>
      <c r="G524" s="4"/>
      <c r="H524" s="4"/>
      <c r="I524" s="3"/>
      <c r="J524" s="3"/>
      <c r="K524" s="3"/>
    </row>
    <row r="525" spans="1:11" s="2" customFormat="1" x14ac:dyDescent="0.2">
      <c r="A525" s="1"/>
      <c r="B525" s="1"/>
      <c r="C525" s="1"/>
      <c r="D525" s="1"/>
      <c r="E525" s="4"/>
      <c r="F525" s="3"/>
      <c r="G525" s="4"/>
      <c r="H525" s="4"/>
      <c r="I525" s="3"/>
      <c r="J525" s="3"/>
      <c r="K525" s="3"/>
    </row>
    <row r="526" spans="1:11" s="2" customFormat="1" x14ac:dyDescent="0.2">
      <c r="A526" s="1"/>
      <c r="B526" s="1"/>
      <c r="C526" s="1"/>
      <c r="D526" s="1"/>
      <c r="E526" s="4"/>
      <c r="F526" s="3"/>
      <c r="G526" s="4"/>
      <c r="H526" s="4"/>
      <c r="I526" s="3"/>
      <c r="J526" s="3"/>
      <c r="K526" s="3"/>
    </row>
    <row r="527" spans="1:11" s="2" customFormat="1" x14ac:dyDescent="0.2">
      <c r="A527" s="1"/>
      <c r="B527" s="1"/>
      <c r="C527" s="1"/>
      <c r="D527" s="1"/>
      <c r="E527" s="4"/>
      <c r="F527" s="3"/>
      <c r="G527" s="4"/>
      <c r="H527" s="4"/>
      <c r="I527" s="3"/>
      <c r="J527" s="3"/>
      <c r="K527" s="3"/>
    </row>
    <row r="528" spans="1:11" s="2" customFormat="1" x14ac:dyDescent="0.2">
      <c r="A528" s="1"/>
      <c r="B528" s="1"/>
      <c r="C528" s="1"/>
      <c r="D528" s="1"/>
      <c r="E528" s="4"/>
      <c r="F528" s="3"/>
      <c r="G528" s="4"/>
      <c r="H528" s="4"/>
      <c r="I528" s="3"/>
      <c r="J528" s="3"/>
      <c r="K528" s="3"/>
    </row>
    <row r="529" spans="1:11" s="2" customFormat="1" x14ac:dyDescent="0.2">
      <c r="A529" s="1"/>
      <c r="B529" s="1"/>
      <c r="C529" s="1"/>
      <c r="D529" s="1"/>
      <c r="E529" s="4"/>
      <c r="F529" s="3"/>
      <c r="G529" s="4"/>
      <c r="H529" s="4"/>
      <c r="I529" s="3"/>
      <c r="J529" s="3"/>
      <c r="K529" s="3"/>
    </row>
    <row r="530" spans="1:11" s="2" customFormat="1" x14ac:dyDescent="0.2">
      <c r="A530" s="1"/>
      <c r="B530" s="1"/>
      <c r="C530" s="1"/>
      <c r="D530" s="1"/>
      <c r="E530" s="4"/>
      <c r="F530" s="3"/>
      <c r="G530" s="4"/>
      <c r="H530" s="4"/>
      <c r="I530" s="3"/>
      <c r="J530" s="3"/>
      <c r="K530" s="3"/>
    </row>
    <row r="531" spans="1:11" s="2" customFormat="1" x14ac:dyDescent="0.2">
      <c r="A531" s="1"/>
      <c r="B531" s="1"/>
      <c r="C531" s="1"/>
      <c r="D531" s="1"/>
      <c r="E531" s="4"/>
      <c r="F531" s="3"/>
      <c r="G531" s="4"/>
      <c r="H531" s="4"/>
      <c r="I531" s="3"/>
      <c r="J531" s="3"/>
      <c r="K531" s="3"/>
    </row>
    <row r="532" spans="1:11" s="2" customFormat="1" x14ac:dyDescent="0.2">
      <c r="A532" s="1"/>
      <c r="B532" s="1"/>
      <c r="C532" s="1"/>
      <c r="D532" s="1"/>
      <c r="E532" s="4"/>
      <c r="F532" s="3"/>
      <c r="G532" s="4"/>
      <c r="H532" s="4"/>
      <c r="I532" s="3"/>
      <c r="J532" s="3"/>
      <c r="K532" s="3"/>
    </row>
    <row r="533" spans="1:11" s="2" customFormat="1" x14ac:dyDescent="0.2">
      <c r="A533" s="1"/>
      <c r="B533" s="1"/>
      <c r="C533" s="1"/>
      <c r="D533" s="1"/>
      <c r="E533" s="4"/>
      <c r="F533" s="3"/>
      <c r="G533" s="4"/>
      <c r="H533" s="4"/>
      <c r="I533" s="3"/>
      <c r="J533" s="3"/>
      <c r="K533" s="3"/>
    </row>
    <row r="534" spans="1:11" s="2" customFormat="1" x14ac:dyDescent="0.2">
      <c r="A534" s="1"/>
      <c r="B534" s="1"/>
      <c r="C534" s="1"/>
      <c r="D534" s="1"/>
      <c r="E534" s="4"/>
      <c r="F534" s="3"/>
      <c r="G534" s="4"/>
      <c r="H534" s="4"/>
      <c r="I534" s="3"/>
      <c r="J534" s="3"/>
      <c r="K534" s="3"/>
    </row>
    <row r="535" spans="1:11" s="2" customFormat="1" x14ac:dyDescent="0.2">
      <c r="A535" s="1"/>
      <c r="B535" s="1"/>
      <c r="C535" s="1"/>
      <c r="D535" s="1"/>
      <c r="E535" s="4"/>
      <c r="F535" s="3"/>
      <c r="G535" s="4"/>
      <c r="H535" s="4"/>
      <c r="I535" s="3"/>
      <c r="J535" s="3"/>
      <c r="K535" s="3"/>
    </row>
    <row r="536" spans="1:11" s="2" customFormat="1" x14ac:dyDescent="0.2">
      <c r="A536" s="1"/>
      <c r="B536" s="1"/>
      <c r="C536" s="1"/>
      <c r="D536" s="1"/>
      <c r="E536" s="4"/>
      <c r="F536" s="3"/>
      <c r="G536" s="4"/>
      <c r="H536" s="4"/>
      <c r="I536" s="3"/>
      <c r="J536" s="3"/>
      <c r="K536" s="3"/>
    </row>
    <row r="537" spans="1:11" s="2" customFormat="1" x14ac:dyDescent="0.2">
      <c r="A537" s="1"/>
      <c r="B537" s="1"/>
      <c r="C537" s="1"/>
      <c r="D537" s="1"/>
      <c r="E537" s="4"/>
      <c r="F537" s="3"/>
      <c r="G537" s="4"/>
      <c r="H537" s="4"/>
      <c r="I537" s="3"/>
      <c r="J537" s="3"/>
      <c r="K537" s="3"/>
    </row>
    <row r="538" spans="1:11" s="2" customFormat="1" x14ac:dyDescent="0.2">
      <c r="A538" s="1"/>
      <c r="B538" s="1"/>
      <c r="C538" s="1"/>
      <c r="D538" s="1"/>
      <c r="E538" s="4"/>
      <c r="F538" s="3"/>
      <c r="G538" s="4"/>
      <c r="H538" s="4"/>
      <c r="I538" s="3"/>
      <c r="J538" s="3"/>
      <c r="K538" s="3"/>
    </row>
    <row r="539" spans="1:11" s="2" customFormat="1" x14ac:dyDescent="0.2">
      <c r="A539" s="1"/>
      <c r="B539" s="1"/>
      <c r="C539" s="1"/>
      <c r="D539" s="1"/>
      <c r="E539" s="4"/>
      <c r="F539" s="3"/>
      <c r="G539" s="4"/>
      <c r="H539" s="4"/>
      <c r="I539" s="3"/>
      <c r="J539" s="3"/>
      <c r="K539" s="3"/>
    </row>
    <row r="540" spans="1:11" s="2" customFormat="1" x14ac:dyDescent="0.2">
      <c r="A540" s="1"/>
      <c r="B540" s="1"/>
      <c r="C540" s="1"/>
      <c r="D540" s="1"/>
      <c r="E540" s="4"/>
      <c r="F540" s="3"/>
      <c r="G540" s="4"/>
      <c r="H540" s="4"/>
      <c r="I540" s="3"/>
      <c r="J540" s="3"/>
      <c r="K540" s="3"/>
    </row>
    <row r="541" spans="1:11" s="2" customFormat="1" x14ac:dyDescent="0.2">
      <c r="A541" s="1"/>
      <c r="B541" s="1"/>
      <c r="C541" s="1"/>
      <c r="D541" s="1"/>
      <c r="E541" s="4"/>
      <c r="F541" s="3"/>
      <c r="G541" s="4"/>
      <c r="H541" s="4"/>
      <c r="I541" s="3"/>
      <c r="J541" s="3"/>
      <c r="K541" s="3"/>
    </row>
    <row r="542" spans="1:11" s="2" customFormat="1" x14ac:dyDescent="0.2">
      <c r="A542" s="1"/>
      <c r="B542" s="1"/>
      <c r="C542" s="1"/>
      <c r="D542" s="1"/>
      <c r="E542" s="4"/>
      <c r="F542" s="3"/>
      <c r="G542" s="4"/>
      <c r="H542" s="4"/>
      <c r="I542" s="3"/>
      <c r="J542" s="3"/>
      <c r="K542" s="3"/>
    </row>
    <row r="543" spans="1:11" s="2" customFormat="1" x14ac:dyDescent="0.2">
      <c r="A543" s="1"/>
      <c r="B543" s="1"/>
      <c r="C543" s="1"/>
      <c r="D543" s="1"/>
      <c r="E543" s="4"/>
      <c r="F543" s="3"/>
      <c r="G543" s="4"/>
      <c r="H543" s="4"/>
      <c r="I543" s="3"/>
      <c r="J543" s="3"/>
      <c r="K543" s="3"/>
    </row>
    <row r="544" spans="1:11" s="2" customFormat="1" x14ac:dyDescent="0.2">
      <c r="A544" s="1"/>
      <c r="B544" s="1"/>
      <c r="C544" s="1"/>
      <c r="D544" s="1"/>
      <c r="E544" s="4"/>
      <c r="F544" s="3"/>
      <c r="G544" s="4"/>
      <c r="H544" s="4"/>
      <c r="I544" s="3"/>
      <c r="J544" s="3"/>
      <c r="K544" s="3"/>
    </row>
    <row r="545" spans="1:11" s="2" customFormat="1" x14ac:dyDescent="0.2">
      <c r="A545" s="1"/>
      <c r="B545" s="1"/>
      <c r="C545" s="1"/>
      <c r="D545" s="1"/>
      <c r="E545" s="4"/>
      <c r="F545" s="3"/>
      <c r="G545" s="4"/>
      <c r="H545" s="4"/>
      <c r="I545" s="3"/>
      <c r="J545" s="3"/>
      <c r="K545" s="3"/>
    </row>
    <row r="546" spans="1:11" s="2" customFormat="1" x14ac:dyDescent="0.2">
      <c r="A546" s="1"/>
      <c r="B546" s="1"/>
      <c r="C546" s="1"/>
      <c r="D546" s="1"/>
      <c r="E546" s="4"/>
      <c r="F546" s="3"/>
      <c r="G546" s="4"/>
      <c r="H546" s="4"/>
      <c r="I546" s="3"/>
      <c r="J546" s="3"/>
      <c r="K546" s="3"/>
    </row>
    <row r="547" spans="1:11" s="2" customFormat="1" x14ac:dyDescent="0.2">
      <c r="A547" s="1"/>
      <c r="B547" s="1"/>
      <c r="C547" s="1"/>
      <c r="D547" s="1"/>
      <c r="E547" s="4"/>
      <c r="F547" s="3"/>
      <c r="G547" s="4"/>
      <c r="H547" s="4"/>
      <c r="I547" s="3"/>
      <c r="J547" s="3"/>
      <c r="K547" s="3"/>
    </row>
    <row r="548" spans="1:11" s="2" customFormat="1" x14ac:dyDescent="0.2">
      <c r="A548" s="1"/>
      <c r="B548" s="1"/>
      <c r="C548" s="1"/>
      <c r="D548" s="1"/>
      <c r="E548" s="4"/>
      <c r="F548" s="3"/>
      <c r="G548" s="4"/>
      <c r="H548" s="4"/>
      <c r="I548" s="3"/>
      <c r="J548" s="3"/>
      <c r="K548" s="3"/>
    </row>
    <row r="549" spans="1:11" s="2" customFormat="1" x14ac:dyDescent="0.2">
      <c r="A549" s="1"/>
      <c r="B549" s="1"/>
      <c r="C549" s="1"/>
      <c r="D549" s="1"/>
      <c r="E549" s="4"/>
      <c r="F549" s="3"/>
      <c r="G549" s="4"/>
      <c r="H549" s="4"/>
      <c r="I549" s="3"/>
      <c r="J549" s="3"/>
      <c r="K549" s="3"/>
    </row>
    <row r="550" spans="1:11" s="2" customFormat="1" x14ac:dyDescent="0.2">
      <c r="A550" s="1"/>
      <c r="B550" s="1"/>
      <c r="C550" s="1"/>
      <c r="D550" s="1"/>
      <c r="E550" s="4"/>
      <c r="F550" s="3"/>
      <c r="G550" s="4"/>
      <c r="H550" s="4"/>
      <c r="I550" s="3"/>
      <c r="J550" s="3"/>
      <c r="K550" s="3"/>
    </row>
    <row r="551" spans="1:11" s="2" customFormat="1" x14ac:dyDescent="0.2">
      <c r="A551" s="1"/>
      <c r="B551" s="1"/>
      <c r="C551" s="1"/>
      <c r="D551" s="1"/>
      <c r="E551" s="4"/>
      <c r="F551" s="3"/>
      <c r="G551" s="4"/>
      <c r="H551" s="4"/>
      <c r="I551" s="3"/>
      <c r="J551" s="3"/>
      <c r="K551" s="3"/>
    </row>
    <row r="552" spans="1:11" s="2" customFormat="1" x14ac:dyDescent="0.2">
      <c r="A552" s="1"/>
      <c r="B552" s="1"/>
      <c r="C552" s="1"/>
      <c r="D552" s="1"/>
      <c r="E552" s="4"/>
      <c r="F552" s="3"/>
      <c r="G552" s="4"/>
      <c r="H552" s="4"/>
      <c r="I552" s="3"/>
      <c r="J552" s="3"/>
      <c r="K552" s="3"/>
    </row>
    <row r="553" spans="1:11" s="2" customFormat="1" x14ac:dyDescent="0.2">
      <c r="A553" s="1"/>
      <c r="B553" s="1"/>
      <c r="C553" s="1"/>
      <c r="D553" s="1"/>
      <c r="E553" s="4"/>
      <c r="F553" s="3"/>
      <c r="G553" s="4"/>
      <c r="H553" s="4"/>
      <c r="I553" s="3"/>
      <c r="J553" s="3"/>
      <c r="K553" s="3"/>
    </row>
    <row r="554" spans="1:11" s="2" customFormat="1" x14ac:dyDescent="0.2">
      <c r="A554" s="1"/>
      <c r="B554" s="1"/>
      <c r="C554" s="1"/>
      <c r="D554" s="1"/>
      <c r="E554" s="4"/>
      <c r="F554" s="3"/>
      <c r="G554" s="4"/>
      <c r="H554" s="4"/>
      <c r="I554" s="3"/>
      <c r="J554" s="3"/>
      <c r="K554" s="3"/>
    </row>
    <row r="555" spans="1:11" s="2" customFormat="1" x14ac:dyDescent="0.2">
      <c r="A555" s="1"/>
      <c r="B555" s="1"/>
      <c r="C555" s="1"/>
      <c r="D555" s="1"/>
      <c r="E555" s="4"/>
      <c r="F555" s="3"/>
      <c r="G555" s="4"/>
      <c r="H555" s="4"/>
      <c r="I555" s="3"/>
      <c r="J555" s="3"/>
      <c r="K555" s="3"/>
    </row>
    <row r="556" spans="1:11" s="2" customFormat="1" x14ac:dyDescent="0.2">
      <c r="A556" s="1"/>
      <c r="B556" s="1"/>
      <c r="C556" s="1"/>
      <c r="D556" s="1"/>
      <c r="E556" s="4"/>
      <c r="F556" s="3"/>
      <c r="G556" s="4"/>
      <c r="H556" s="4"/>
      <c r="I556" s="3"/>
      <c r="J556" s="3"/>
      <c r="K556" s="3"/>
    </row>
    <row r="557" spans="1:11" s="2" customFormat="1" x14ac:dyDescent="0.2">
      <c r="A557" s="1"/>
      <c r="B557" s="1"/>
      <c r="C557" s="1"/>
      <c r="D557" s="1"/>
      <c r="E557" s="4"/>
      <c r="F557" s="3"/>
      <c r="G557" s="4"/>
      <c r="H557" s="4"/>
      <c r="I557" s="3"/>
      <c r="J557" s="3"/>
      <c r="K557" s="3"/>
    </row>
    <row r="558" spans="1:11" s="2" customFormat="1" x14ac:dyDescent="0.2">
      <c r="A558" s="1"/>
      <c r="B558" s="1"/>
      <c r="C558" s="1"/>
      <c r="D558" s="1"/>
      <c r="E558" s="4"/>
      <c r="F558" s="3"/>
      <c r="G558" s="4"/>
      <c r="H558" s="4"/>
      <c r="I558" s="3"/>
      <c r="J558" s="3"/>
      <c r="K558" s="3"/>
    </row>
    <row r="559" spans="1:11" s="2" customFormat="1" x14ac:dyDescent="0.2">
      <c r="A559" s="1"/>
      <c r="B559" s="1"/>
      <c r="C559" s="1"/>
      <c r="D559" s="1"/>
      <c r="E559" s="4"/>
      <c r="F559" s="3"/>
      <c r="G559" s="4"/>
      <c r="H559" s="4"/>
      <c r="I559" s="3"/>
      <c r="J559" s="3"/>
      <c r="K559" s="3"/>
    </row>
    <row r="560" spans="1:11" s="2" customFormat="1" x14ac:dyDescent="0.2">
      <c r="A560" s="1"/>
      <c r="B560" s="1"/>
      <c r="C560" s="1"/>
      <c r="D560" s="1"/>
      <c r="E560" s="4"/>
      <c r="F560" s="3"/>
      <c r="G560" s="4"/>
      <c r="H560" s="4"/>
      <c r="I560" s="3"/>
      <c r="J560" s="3"/>
      <c r="K560" s="3"/>
    </row>
    <row r="561" spans="1:11" s="2" customFormat="1" x14ac:dyDescent="0.2">
      <c r="A561" s="1"/>
      <c r="B561" s="1"/>
      <c r="C561" s="1"/>
      <c r="D561" s="1"/>
      <c r="E561" s="4"/>
      <c r="F561" s="3"/>
      <c r="G561" s="4"/>
      <c r="H561" s="4"/>
      <c r="I561" s="3"/>
      <c r="J561" s="3"/>
      <c r="K561" s="3"/>
    </row>
    <row r="562" spans="1:11" s="2" customFormat="1" x14ac:dyDescent="0.2">
      <c r="A562" s="1"/>
      <c r="B562" s="1"/>
      <c r="C562" s="1"/>
      <c r="D562" s="1"/>
      <c r="E562" s="4"/>
      <c r="F562" s="3"/>
      <c r="G562" s="4"/>
      <c r="H562" s="4"/>
      <c r="I562" s="3"/>
      <c r="J562" s="3"/>
      <c r="K562" s="3"/>
    </row>
    <row r="563" spans="1:11" s="2" customFormat="1" x14ac:dyDescent="0.2">
      <c r="A563" s="1"/>
      <c r="B563" s="1"/>
      <c r="C563" s="1"/>
      <c r="D563" s="1"/>
      <c r="E563" s="4"/>
      <c r="F563" s="3"/>
      <c r="G563" s="4"/>
      <c r="H563" s="4"/>
      <c r="I563" s="3"/>
      <c r="J563" s="3"/>
      <c r="K563" s="3"/>
    </row>
    <row r="564" spans="1:11" s="2" customFormat="1" x14ac:dyDescent="0.2">
      <c r="A564" s="1"/>
      <c r="B564" s="1"/>
      <c r="C564" s="1"/>
      <c r="D564" s="1"/>
      <c r="E564" s="4"/>
      <c r="F564" s="3"/>
      <c r="G564" s="4"/>
      <c r="H564" s="4"/>
      <c r="I564" s="3"/>
      <c r="J564" s="3"/>
      <c r="K564" s="3"/>
    </row>
    <row r="565" spans="1:11" s="2" customFormat="1" x14ac:dyDescent="0.2">
      <c r="A565" s="1"/>
      <c r="B565" s="1"/>
      <c r="C565" s="1"/>
      <c r="D565" s="1"/>
      <c r="E565" s="4"/>
      <c r="F565" s="3"/>
      <c r="G565" s="4"/>
      <c r="H565" s="4"/>
      <c r="I565" s="3"/>
      <c r="J565" s="3"/>
      <c r="K565" s="3"/>
    </row>
    <row r="566" spans="1:11" s="2" customFormat="1" x14ac:dyDescent="0.2">
      <c r="A566" s="1"/>
      <c r="B566" s="1"/>
      <c r="C566" s="1"/>
      <c r="D566" s="1"/>
      <c r="E566" s="4"/>
      <c r="F566" s="3"/>
      <c r="G566" s="4"/>
      <c r="H566" s="4"/>
      <c r="I566" s="3"/>
      <c r="J566" s="3"/>
      <c r="K566" s="3"/>
    </row>
    <row r="567" spans="1:11" s="2" customFormat="1" x14ac:dyDescent="0.2">
      <c r="A567" s="1"/>
      <c r="B567" s="1"/>
      <c r="C567" s="1"/>
      <c r="D567" s="1"/>
      <c r="E567" s="4"/>
      <c r="F567" s="3"/>
      <c r="G567" s="4"/>
      <c r="H567" s="4"/>
      <c r="I567" s="3"/>
      <c r="J567" s="3"/>
      <c r="K567" s="3"/>
    </row>
    <row r="568" spans="1:11" s="2" customFormat="1" x14ac:dyDescent="0.2">
      <c r="A568" s="1"/>
      <c r="B568" s="1"/>
      <c r="C568" s="1"/>
      <c r="D568" s="1"/>
      <c r="E568" s="4"/>
      <c r="F568" s="3"/>
      <c r="G568" s="4"/>
      <c r="H568" s="4"/>
      <c r="I568" s="3"/>
      <c r="J568" s="3"/>
      <c r="K568" s="3"/>
    </row>
    <row r="569" spans="1:11" s="2" customFormat="1" x14ac:dyDescent="0.2">
      <c r="A569" s="1"/>
      <c r="B569" s="1"/>
      <c r="C569" s="1"/>
      <c r="D569" s="1"/>
      <c r="E569" s="4"/>
      <c r="F569" s="3"/>
      <c r="G569" s="4"/>
      <c r="H569" s="4"/>
      <c r="I569" s="3"/>
      <c r="J569" s="3"/>
      <c r="K569" s="3"/>
    </row>
    <row r="570" spans="1:11" s="2" customFormat="1" x14ac:dyDescent="0.2">
      <c r="A570" s="1"/>
      <c r="B570" s="1"/>
      <c r="C570" s="1"/>
      <c r="D570" s="1"/>
      <c r="E570" s="4"/>
      <c r="F570" s="3"/>
      <c r="G570" s="4"/>
      <c r="H570" s="4"/>
      <c r="I570" s="3"/>
      <c r="J570" s="3"/>
      <c r="K570" s="3"/>
    </row>
    <row r="571" spans="1:11" s="2" customFormat="1" x14ac:dyDescent="0.2">
      <c r="A571" s="1"/>
      <c r="B571" s="1"/>
      <c r="C571" s="1"/>
      <c r="D571" s="1"/>
      <c r="E571" s="4"/>
      <c r="F571" s="3"/>
      <c r="G571" s="4"/>
      <c r="H571" s="4"/>
      <c r="I571" s="3"/>
      <c r="J571" s="3"/>
      <c r="K571" s="3"/>
    </row>
    <row r="572" spans="1:11" s="2" customFormat="1" x14ac:dyDescent="0.2">
      <c r="A572" s="1"/>
      <c r="B572" s="1"/>
      <c r="C572" s="1"/>
      <c r="D572" s="1"/>
      <c r="E572" s="4"/>
      <c r="F572" s="3"/>
      <c r="G572" s="4"/>
      <c r="H572" s="4"/>
      <c r="I572" s="3"/>
      <c r="J572" s="3"/>
      <c r="K572" s="3"/>
    </row>
    <row r="573" spans="1:11" s="2" customFormat="1" x14ac:dyDescent="0.2">
      <c r="A573" s="1"/>
      <c r="B573" s="1"/>
      <c r="C573" s="1"/>
      <c r="D573" s="1"/>
      <c r="E573" s="4"/>
      <c r="F573" s="3"/>
      <c r="G573" s="4"/>
      <c r="H573" s="4"/>
      <c r="I573" s="3"/>
      <c r="J573" s="3"/>
      <c r="K573" s="3"/>
    </row>
    <row r="574" spans="1:11" s="2" customFormat="1" x14ac:dyDescent="0.2">
      <c r="A574" s="1"/>
      <c r="B574" s="1"/>
      <c r="C574" s="1"/>
      <c r="D574" s="1"/>
      <c r="E574" s="4"/>
      <c r="F574" s="3"/>
      <c r="G574" s="4"/>
      <c r="H574" s="4"/>
      <c r="I574" s="3"/>
      <c r="J574" s="3"/>
      <c r="K574" s="3"/>
    </row>
    <row r="575" spans="1:11" s="2" customFormat="1" x14ac:dyDescent="0.2">
      <c r="A575" s="1"/>
      <c r="B575" s="1"/>
      <c r="C575" s="1"/>
      <c r="D575" s="1"/>
      <c r="E575" s="4"/>
      <c r="F575" s="3"/>
      <c r="G575" s="4"/>
      <c r="H575" s="4"/>
      <c r="I575" s="3"/>
      <c r="J575" s="3"/>
      <c r="K575" s="3"/>
    </row>
    <row r="576" spans="1:11" s="2" customFormat="1" x14ac:dyDescent="0.2">
      <c r="A576" s="1"/>
      <c r="B576" s="1"/>
      <c r="C576" s="1"/>
      <c r="D576" s="1"/>
      <c r="E576" s="4"/>
      <c r="F576" s="3"/>
      <c r="G576" s="4"/>
      <c r="H576" s="4"/>
      <c r="I576" s="3"/>
      <c r="J576" s="3"/>
      <c r="K576" s="3"/>
    </row>
    <row r="577" spans="1:11" s="2" customFormat="1" x14ac:dyDescent="0.2">
      <c r="A577" s="1"/>
      <c r="B577" s="1"/>
      <c r="C577" s="1"/>
      <c r="D577" s="1"/>
      <c r="E577" s="4"/>
      <c r="F577" s="3"/>
      <c r="G577" s="4"/>
      <c r="H577" s="4"/>
      <c r="I577" s="3"/>
      <c r="J577" s="3"/>
      <c r="K577" s="3"/>
    </row>
    <row r="578" spans="1:11" s="2" customFormat="1" x14ac:dyDescent="0.2">
      <c r="A578" s="1"/>
      <c r="B578" s="1"/>
      <c r="C578" s="1"/>
      <c r="D578" s="1"/>
      <c r="E578" s="4"/>
      <c r="F578" s="3"/>
      <c r="G578" s="4"/>
      <c r="H578" s="4"/>
      <c r="I578" s="3"/>
      <c r="J578" s="3"/>
      <c r="K578" s="3"/>
    </row>
    <row r="579" spans="1:11" s="2" customFormat="1" x14ac:dyDescent="0.2">
      <c r="A579" s="1"/>
      <c r="B579" s="1"/>
      <c r="C579" s="1"/>
      <c r="D579" s="1"/>
      <c r="E579" s="4"/>
      <c r="F579" s="3"/>
      <c r="G579" s="4"/>
      <c r="H579" s="4"/>
      <c r="I579" s="3"/>
      <c r="J579" s="3"/>
      <c r="K579" s="3"/>
    </row>
    <row r="580" spans="1:11" s="2" customFormat="1" x14ac:dyDescent="0.2">
      <c r="A580" s="1"/>
      <c r="B580" s="1"/>
      <c r="C580" s="1"/>
      <c r="D580" s="1"/>
      <c r="E580" s="4"/>
      <c r="F580" s="3"/>
      <c r="G580" s="4"/>
      <c r="H580" s="4"/>
      <c r="I580" s="3"/>
      <c r="J580" s="3"/>
      <c r="K580" s="3"/>
    </row>
    <row r="581" spans="1:11" s="2" customFormat="1" x14ac:dyDescent="0.2">
      <c r="A581" s="1"/>
      <c r="B581" s="1"/>
      <c r="C581" s="1"/>
      <c r="D581" s="1"/>
      <c r="E581" s="4"/>
      <c r="F581" s="3"/>
      <c r="G581" s="4"/>
      <c r="H581" s="4"/>
      <c r="I581" s="3"/>
      <c r="J581" s="3"/>
      <c r="K581" s="3"/>
    </row>
    <row r="582" spans="1:11" s="2" customFormat="1" x14ac:dyDescent="0.2">
      <c r="A582" s="1"/>
      <c r="B582" s="1"/>
      <c r="C582" s="1"/>
      <c r="D582" s="1"/>
      <c r="E582" s="4"/>
      <c r="F582" s="3"/>
      <c r="G582" s="4"/>
      <c r="H582" s="4"/>
      <c r="I582" s="3"/>
      <c r="J582" s="3"/>
      <c r="K582" s="3"/>
    </row>
    <row r="583" spans="1:11" s="2" customFormat="1" x14ac:dyDescent="0.2">
      <c r="A583" s="1"/>
      <c r="B583" s="1"/>
      <c r="C583" s="1"/>
      <c r="D583" s="1"/>
      <c r="E583" s="4"/>
      <c r="F583" s="3"/>
      <c r="G583" s="4"/>
      <c r="H583" s="4"/>
      <c r="I583" s="3"/>
      <c r="J583" s="3"/>
      <c r="K583" s="3"/>
    </row>
    <row r="584" spans="1:11" s="2" customFormat="1" x14ac:dyDescent="0.2">
      <c r="A584" s="1"/>
      <c r="B584" s="1"/>
      <c r="C584" s="1"/>
      <c r="D584" s="1"/>
      <c r="E584" s="4"/>
      <c r="F584" s="3"/>
      <c r="G584" s="4"/>
      <c r="H584" s="4"/>
      <c r="I584" s="3"/>
      <c r="J584" s="3"/>
      <c r="K584" s="3"/>
    </row>
    <row r="585" spans="1:11" s="2" customFormat="1" x14ac:dyDescent="0.2">
      <c r="A585" s="1"/>
      <c r="B585" s="1"/>
      <c r="C585" s="1"/>
      <c r="D585" s="1"/>
      <c r="E585" s="4"/>
      <c r="F585" s="3"/>
      <c r="G585" s="4"/>
      <c r="H585" s="4"/>
      <c r="I585" s="3"/>
      <c r="J585" s="3"/>
      <c r="K585" s="3"/>
    </row>
    <row r="586" spans="1:11" s="2" customFormat="1" x14ac:dyDescent="0.2">
      <c r="A586" s="1"/>
      <c r="B586" s="1"/>
      <c r="C586" s="1"/>
      <c r="D586" s="1"/>
      <c r="E586" s="4"/>
      <c r="F586" s="3"/>
      <c r="G586" s="4"/>
      <c r="H586" s="4"/>
      <c r="I586" s="3"/>
      <c r="J586" s="3"/>
      <c r="K586" s="3"/>
    </row>
    <row r="587" spans="1:11" s="2" customFormat="1" x14ac:dyDescent="0.2">
      <c r="A587" s="1"/>
      <c r="B587" s="1"/>
      <c r="C587" s="1"/>
      <c r="D587" s="1"/>
      <c r="E587" s="4"/>
      <c r="F587" s="3"/>
      <c r="G587" s="4"/>
      <c r="H587" s="4"/>
      <c r="I587" s="3"/>
      <c r="J587" s="3"/>
      <c r="K587" s="3"/>
    </row>
    <row r="588" spans="1:11" s="2" customFormat="1" x14ac:dyDescent="0.2">
      <c r="A588" s="1"/>
      <c r="B588" s="1"/>
      <c r="C588" s="1"/>
      <c r="D588" s="1"/>
      <c r="E588" s="4"/>
      <c r="F588" s="3"/>
      <c r="G588" s="4"/>
      <c r="H588" s="4"/>
      <c r="I588" s="3"/>
      <c r="J588" s="3"/>
      <c r="K588" s="3"/>
    </row>
    <row r="589" spans="1:11" s="2" customFormat="1" x14ac:dyDescent="0.2">
      <c r="A589" s="1"/>
      <c r="B589" s="1"/>
      <c r="C589" s="1"/>
      <c r="D589" s="1"/>
      <c r="E589" s="4"/>
      <c r="F589" s="3"/>
      <c r="G589" s="4"/>
      <c r="H589" s="4"/>
      <c r="I589" s="3"/>
      <c r="J589" s="3"/>
      <c r="K589" s="3"/>
    </row>
    <row r="590" spans="1:11" s="2" customFormat="1" x14ac:dyDescent="0.2">
      <c r="A590" s="1"/>
      <c r="B590" s="1"/>
      <c r="C590" s="1"/>
      <c r="D590" s="1"/>
      <c r="E590" s="4"/>
      <c r="F590" s="3"/>
      <c r="G590" s="4"/>
      <c r="H590" s="4"/>
      <c r="I590" s="3"/>
      <c r="J590" s="3"/>
      <c r="K590" s="3"/>
    </row>
    <row r="591" spans="1:11" s="2" customFormat="1" x14ac:dyDescent="0.2">
      <c r="A591" s="1"/>
      <c r="B591" s="1"/>
      <c r="C591" s="1"/>
      <c r="D591" s="1"/>
      <c r="E591" s="4"/>
      <c r="F591" s="3"/>
      <c r="G591" s="4"/>
      <c r="H591" s="4"/>
      <c r="I591" s="3"/>
      <c r="J591" s="3"/>
      <c r="K591" s="3"/>
    </row>
    <row r="592" spans="1:11" s="2" customFormat="1" x14ac:dyDescent="0.2">
      <c r="A592" s="1"/>
      <c r="B592" s="1"/>
      <c r="C592" s="1"/>
      <c r="D592" s="1"/>
      <c r="E592" s="4"/>
      <c r="F592" s="3"/>
      <c r="G592" s="4"/>
      <c r="H592" s="4"/>
      <c r="I592" s="3"/>
      <c r="J592" s="3"/>
      <c r="K592" s="3"/>
    </row>
    <row r="593" spans="1:11" s="2" customFormat="1" x14ac:dyDescent="0.2">
      <c r="A593" s="1"/>
      <c r="B593" s="1"/>
      <c r="C593" s="1"/>
      <c r="D593" s="1"/>
      <c r="E593" s="4"/>
      <c r="F593" s="3"/>
      <c r="G593" s="4"/>
      <c r="H593" s="4"/>
      <c r="I593" s="3"/>
      <c r="J593" s="3"/>
      <c r="K593" s="3"/>
    </row>
    <row r="594" spans="1:11" s="2" customFormat="1" x14ac:dyDescent="0.2">
      <c r="A594" s="1"/>
      <c r="B594" s="1"/>
      <c r="C594" s="1"/>
      <c r="D594" s="1"/>
      <c r="E594" s="4"/>
      <c r="F594" s="3"/>
      <c r="G594" s="4"/>
      <c r="H594" s="4"/>
      <c r="I594" s="3"/>
      <c r="J594" s="3"/>
      <c r="K594" s="3"/>
    </row>
    <row r="595" spans="1:11" s="2" customFormat="1" x14ac:dyDescent="0.2">
      <c r="A595" s="1"/>
      <c r="B595" s="1"/>
      <c r="C595" s="1"/>
      <c r="D595" s="1"/>
      <c r="E595" s="4"/>
      <c r="F595" s="3"/>
      <c r="G595" s="4"/>
      <c r="H595" s="4"/>
      <c r="I595" s="3"/>
      <c r="J595" s="3"/>
      <c r="K595" s="3"/>
    </row>
    <row r="596" spans="1:11" s="2" customFormat="1" x14ac:dyDescent="0.2">
      <c r="A596" s="1"/>
      <c r="B596" s="1"/>
      <c r="C596" s="1"/>
      <c r="D596" s="1"/>
      <c r="E596" s="4"/>
      <c r="F596" s="3"/>
      <c r="G596" s="4"/>
      <c r="H596" s="4"/>
      <c r="I596" s="3"/>
      <c r="J596" s="3"/>
      <c r="K596" s="3"/>
    </row>
    <row r="597" spans="1:11" s="2" customFormat="1" x14ac:dyDescent="0.2">
      <c r="A597" s="1"/>
      <c r="B597" s="1"/>
      <c r="C597" s="1"/>
      <c r="D597" s="1"/>
      <c r="E597" s="4"/>
      <c r="F597" s="3"/>
      <c r="G597" s="4"/>
      <c r="H597" s="4"/>
      <c r="I597" s="3"/>
      <c r="J597" s="3"/>
      <c r="K597" s="3"/>
    </row>
    <row r="598" spans="1:11" s="2" customFormat="1" x14ac:dyDescent="0.2">
      <c r="A598" s="1"/>
      <c r="B598" s="1"/>
      <c r="C598" s="1"/>
      <c r="D598" s="1"/>
      <c r="E598" s="4"/>
      <c r="F598" s="3"/>
      <c r="G598" s="4"/>
      <c r="H598" s="4"/>
      <c r="I598" s="3"/>
      <c r="J598" s="3"/>
      <c r="K598" s="3"/>
    </row>
    <row r="599" spans="1:11" s="2" customFormat="1" x14ac:dyDescent="0.2">
      <c r="A599" s="1"/>
      <c r="B599" s="1"/>
      <c r="C599" s="1"/>
      <c r="D599" s="1"/>
      <c r="E599" s="4"/>
      <c r="F599" s="3"/>
      <c r="G599" s="4"/>
      <c r="H599" s="4"/>
      <c r="I599" s="3"/>
      <c r="J599" s="3"/>
      <c r="K599" s="3"/>
    </row>
    <row r="600" spans="1:11" s="2" customFormat="1" x14ac:dyDescent="0.2">
      <c r="A600" s="1"/>
      <c r="B600" s="1"/>
      <c r="C600" s="1"/>
      <c r="D600" s="1"/>
      <c r="E600" s="4"/>
      <c r="F600" s="3"/>
      <c r="G600" s="4"/>
      <c r="H600" s="4"/>
      <c r="I600" s="3"/>
      <c r="J600" s="3"/>
      <c r="K600" s="3"/>
    </row>
    <row r="601" spans="1:11" s="2" customFormat="1" x14ac:dyDescent="0.2">
      <c r="A601" s="1"/>
      <c r="B601" s="1"/>
      <c r="C601" s="1"/>
      <c r="D601" s="1"/>
      <c r="E601" s="4"/>
      <c r="F601" s="3"/>
      <c r="G601" s="4"/>
      <c r="H601" s="4"/>
      <c r="I601" s="3"/>
      <c r="J601" s="3"/>
      <c r="K601" s="3"/>
    </row>
    <row r="602" spans="1:11" s="2" customFormat="1" x14ac:dyDescent="0.2">
      <c r="A602" s="1"/>
      <c r="B602" s="1"/>
      <c r="C602" s="1"/>
      <c r="D602" s="1"/>
      <c r="E602" s="4"/>
      <c r="F602" s="3"/>
      <c r="G602" s="4"/>
      <c r="H602" s="4"/>
      <c r="I602" s="3"/>
      <c r="J602" s="3"/>
      <c r="K602" s="3"/>
    </row>
    <row r="603" spans="1:11" s="2" customFormat="1" x14ac:dyDescent="0.2">
      <c r="A603" s="1"/>
      <c r="B603" s="1"/>
      <c r="C603" s="1"/>
      <c r="D603" s="1"/>
      <c r="E603" s="4"/>
      <c r="F603" s="3"/>
      <c r="G603" s="4"/>
      <c r="H603" s="4"/>
      <c r="I603" s="3"/>
      <c r="J603" s="3"/>
      <c r="K603" s="3"/>
    </row>
    <row r="604" spans="1:11" s="2" customFormat="1" x14ac:dyDescent="0.2">
      <c r="A604" s="1"/>
      <c r="B604" s="1"/>
      <c r="C604" s="1"/>
      <c r="D604" s="1"/>
      <c r="E604" s="4"/>
      <c r="F604" s="3"/>
      <c r="G604" s="4"/>
      <c r="H604" s="4"/>
      <c r="I604" s="3"/>
      <c r="J604" s="3"/>
      <c r="K604" s="3"/>
    </row>
    <row r="605" spans="1:11" s="2" customFormat="1" x14ac:dyDescent="0.2">
      <c r="A605" s="1"/>
      <c r="B605" s="1"/>
      <c r="C605" s="1"/>
      <c r="D605" s="1"/>
      <c r="E605" s="4"/>
      <c r="F605" s="3"/>
      <c r="G605" s="4"/>
      <c r="H605" s="4"/>
      <c r="I605" s="3"/>
      <c r="J605" s="3"/>
      <c r="K605" s="3"/>
    </row>
    <row r="606" spans="1:11" s="2" customFormat="1" x14ac:dyDescent="0.2">
      <c r="A606" s="1"/>
      <c r="B606" s="1"/>
      <c r="C606" s="1"/>
      <c r="D606" s="1"/>
      <c r="E606" s="4"/>
      <c r="F606" s="3"/>
      <c r="G606" s="4"/>
      <c r="H606" s="4"/>
      <c r="I606" s="3"/>
      <c r="J606" s="3"/>
      <c r="K606" s="3"/>
    </row>
    <row r="607" spans="1:11" s="2" customFormat="1" x14ac:dyDescent="0.2">
      <c r="A607" s="1"/>
      <c r="B607" s="1"/>
      <c r="C607" s="1"/>
      <c r="D607" s="1"/>
      <c r="E607" s="4"/>
      <c r="F607" s="3"/>
      <c r="G607" s="4"/>
      <c r="H607" s="4"/>
      <c r="I607" s="3"/>
      <c r="J607" s="3"/>
      <c r="K607" s="3"/>
    </row>
    <row r="608" spans="1:11" s="2" customFormat="1" x14ac:dyDescent="0.2">
      <c r="A608" s="1"/>
      <c r="B608" s="1"/>
      <c r="C608" s="1"/>
      <c r="D608" s="1"/>
      <c r="E608" s="4"/>
      <c r="F608" s="3"/>
      <c r="G608" s="4"/>
      <c r="H608" s="4"/>
      <c r="I608" s="3"/>
      <c r="J608" s="3"/>
      <c r="K608" s="3"/>
    </row>
    <row r="609" spans="1:11" s="2" customFormat="1" x14ac:dyDescent="0.2">
      <c r="A609" s="1"/>
      <c r="B609" s="1"/>
      <c r="C609" s="1"/>
      <c r="D609" s="1"/>
      <c r="E609" s="4"/>
      <c r="F609" s="3"/>
      <c r="G609" s="4"/>
      <c r="H609" s="4"/>
      <c r="I609" s="3"/>
      <c r="J609" s="3"/>
      <c r="K609" s="3"/>
    </row>
    <row r="610" spans="1:11" s="2" customFormat="1" x14ac:dyDescent="0.2">
      <c r="A610" s="1"/>
      <c r="B610" s="1"/>
      <c r="C610" s="1"/>
      <c r="D610" s="1"/>
      <c r="E610" s="4"/>
      <c r="F610" s="3"/>
      <c r="G610" s="4"/>
      <c r="H610" s="4"/>
      <c r="I610" s="3"/>
      <c r="J610" s="3"/>
      <c r="K610" s="3"/>
    </row>
    <row r="611" spans="1:11" s="2" customFormat="1" x14ac:dyDescent="0.2">
      <c r="A611" s="1"/>
      <c r="B611" s="1"/>
      <c r="C611" s="1"/>
      <c r="D611" s="1"/>
      <c r="E611" s="4"/>
      <c r="F611" s="3"/>
      <c r="G611" s="4"/>
      <c r="H611" s="4"/>
      <c r="I611" s="3"/>
      <c r="J611" s="3"/>
      <c r="K611" s="3"/>
    </row>
    <row r="612" spans="1:11" s="2" customFormat="1" x14ac:dyDescent="0.2">
      <c r="A612" s="1"/>
      <c r="B612" s="1"/>
      <c r="C612" s="1"/>
      <c r="D612" s="1"/>
      <c r="E612" s="4"/>
      <c r="F612" s="3"/>
      <c r="G612" s="4"/>
      <c r="H612" s="4"/>
      <c r="I612" s="3"/>
      <c r="J612" s="3"/>
      <c r="K612" s="3"/>
    </row>
    <row r="613" spans="1:11" s="2" customFormat="1" x14ac:dyDescent="0.2">
      <c r="A613" s="1"/>
      <c r="B613" s="1"/>
      <c r="C613" s="1"/>
      <c r="D613" s="1"/>
      <c r="E613" s="4"/>
      <c r="F613" s="3"/>
      <c r="G613" s="4"/>
      <c r="H613" s="4"/>
      <c r="I613" s="3"/>
      <c r="J613" s="3"/>
      <c r="K613" s="3"/>
    </row>
    <row r="614" spans="1:11" s="2" customFormat="1" x14ac:dyDescent="0.2">
      <c r="A614" s="1"/>
      <c r="B614" s="1"/>
      <c r="C614" s="1"/>
      <c r="D614" s="1"/>
      <c r="E614" s="4"/>
      <c r="F614" s="3"/>
      <c r="G614" s="4"/>
      <c r="H614" s="4"/>
      <c r="I614" s="3"/>
      <c r="J614" s="3"/>
      <c r="K614" s="3"/>
    </row>
    <row r="615" spans="1:11" s="2" customFormat="1" x14ac:dyDescent="0.2">
      <c r="A615" s="1"/>
      <c r="B615" s="1"/>
      <c r="C615" s="1"/>
      <c r="D615" s="1"/>
      <c r="E615" s="4"/>
      <c r="F615" s="3"/>
      <c r="G615" s="4"/>
      <c r="H615" s="4"/>
      <c r="I615" s="3"/>
      <c r="J615" s="3"/>
      <c r="K615" s="3"/>
    </row>
    <row r="616" spans="1:11" s="2" customFormat="1" x14ac:dyDescent="0.2">
      <c r="A616" s="1"/>
      <c r="B616" s="1"/>
      <c r="C616" s="1"/>
      <c r="D616" s="1"/>
      <c r="E616" s="4"/>
      <c r="F616" s="3"/>
      <c r="G616" s="4"/>
      <c r="H616" s="4"/>
      <c r="I616" s="3"/>
      <c r="J616" s="3"/>
      <c r="K616" s="3"/>
    </row>
    <row r="617" spans="1:11" s="2" customFormat="1" x14ac:dyDescent="0.2">
      <c r="A617" s="1"/>
      <c r="B617" s="1"/>
      <c r="C617" s="1"/>
      <c r="D617" s="1"/>
      <c r="E617" s="4"/>
      <c r="F617" s="3"/>
      <c r="G617" s="4"/>
      <c r="H617" s="4"/>
      <c r="I617" s="3"/>
      <c r="J617" s="3"/>
      <c r="K617" s="3"/>
    </row>
    <row r="618" spans="1:11" s="2" customFormat="1" x14ac:dyDescent="0.2">
      <c r="A618" s="1"/>
      <c r="B618" s="1"/>
      <c r="C618" s="1"/>
      <c r="D618" s="1"/>
      <c r="E618" s="4"/>
      <c r="F618" s="3"/>
      <c r="G618" s="4"/>
      <c r="H618" s="4"/>
      <c r="I618" s="3"/>
      <c r="J618" s="3"/>
      <c r="K618" s="3"/>
    </row>
    <row r="619" spans="1:11" s="2" customFormat="1" x14ac:dyDescent="0.2">
      <c r="A619" s="1"/>
      <c r="B619" s="1"/>
      <c r="C619" s="1"/>
      <c r="D619" s="1"/>
      <c r="E619" s="4"/>
      <c r="F619" s="3"/>
      <c r="G619" s="4"/>
      <c r="H619" s="4"/>
      <c r="I619" s="3"/>
      <c r="J619" s="3"/>
      <c r="K619" s="3"/>
    </row>
    <row r="620" spans="1:11" s="2" customFormat="1" x14ac:dyDescent="0.2">
      <c r="A620" s="1"/>
      <c r="B620" s="1"/>
      <c r="C620" s="1"/>
      <c r="D620" s="1"/>
      <c r="E620" s="4"/>
      <c r="F620" s="3"/>
      <c r="G620" s="4"/>
      <c r="H620" s="4"/>
      <c r="I620" s="3"/>
      <c r="J620" s="3"/>
      <c r="K620" s="3"/>
    </row>
    <row r="621" spans="1:11" s="2" customFormat="1" x14ac:dyDescent="0.2">
      <c r="A621" s="1"/>
      <c r="B621" s="1"/>
      <c r="C621" s="1"/>
      <c r="D621" s="1"/>
      <c r="E621" s="4"/>
      <c r="F621" s="3"/>
      <c r="G621" s="4"/>
      <c r="H621" s="4"/>
      <c r="I621" s="3"/>
      <c r="J621" s="3"/>
      <c r="K621" s="3"/>
    </row>
    <row r="622" spans="1:11" s="2" customFormat="1" x14ac:dyDescent="0.2">
      <c r="A622" s="1"/>
      <c r="B622" s="1"/>
      <c r="C622" s="1"/>
      <c r="D622" s="1"/>
      <c r="E622" s="4"/>
      <c r="F622" s="3"/>
      <c r="G622" s="4"/>
      <c r="H622" s="4"/>
      <c r="I622" s="3"/>
      <c r="J622" s="3"/>
      <c r="K622" s="3"/>
    </row>
    <row r="623" spans="1:11" s="2" customFormat="1" x14ac:dyDescent="0.2">
      <c r="A623" s="1"/>
      <c r="B623" s="1"/>
      <c r="C623" s="1"/>
      <c r="D623" s="1"/>
      <c r="E623" s="4"/>
      <c r="F623" s="3"/>
      <c r="G623" s="4"/>
      <c r="H623" s="4"/>
      <c r="I623" s="3"/>
      <c r="J623" s="3"/>
      <c r="K623" s="3"/>
    </row>
    <row r="624" spans="1:11" s="2" customFormat="1" x14ac:dyDescent="0.2">
      <c r="A624" s="1"/>
      <c r="B624" s="1"/>
      <c r="C624" s="1"/>
      <c r="D624" s="1"/>
      <c r="E624" s="4"/>
      <c r="F624" s="3"/>
      <c r="G624" s="4"/>
      <c r="H624" s="4"/>
      <c r="I624" s="3"/>
      <c r="J624" s="3"/>
      <c r="K624" s="3"/>
    </row>
    <row r="625" spans="1:11" s="2" customFormat="1" x14ac:dyDescent="0.2">
      <c r="A625" s="1"/>
      <c r="B625" s="1"/>
      <c r="C625" s="1"/>
      <c r="D625" s="1"/>
      <c r="E625" s="4"/>
      <c r="F625" s="3"/>
      <c r="G625" s="4"/>
      <c r="H625" s="4"/>
      <c r="I625" s="3"/>
      <c r="J625" s="3"/>
      <c r="K625" s="3"/>
    </row>
    <row r="626" spans="1:11" s="2" customFormat="1" x14ac:dyDescent="0.2">
      <c r="A626" s="1"/>
      <c r="B626" s="1"/>
      <c r="C626" s="1"/>
      <c r="D626" s="1"/>
      <c r="E626" s="4"/>
      <c r="F626" s="3"/>
      <c r="G626" s="4"/>
      <c r="H626" s="4"/>
      <c r="I626" s="3"/>
      <c r="J626" s="3"/>
      <c r="K626" s="3"/>
    </row>
    <row r="627" spans="1:11" s="2" customFormat="1" x14ac:dyDescent="0.2">
      <c r="A627" s="1"/>
      <c r="B627" s="1"/>
      <c r="C627" s="1"/>
      <c r="D627" s="1"/>
      <c r="E627" s="4"/>
      <c r="F627" s="3"/>
      <c r="G627" s="4"/>
      <c r="H627" s="4"/>
      <c r="I627" s="3"/>
      <c r="J627" s="3"/>
      <c r="K627" s="3"/>
    </row>
    <row r="628" spans="1:11" s="2" customFormat="1" x14ac:dyDescent="0.2">
      <c r="A628" s="1"/>
      <c r="B628" s="1"/>
      <c r="C628" s="1"/>
      <c r="D628" s="1"/>
      <c r="E628" s="4"/>
      <c r="F628" s="3"/>
      <c r="G628" s="4"/>
      <c r="H628" s="4"/>
      <c r="I628" s="3"/>
      <c r="J628" s="3"/>
      <c r="K628" s="3"/>
    </row>
    <row r="629" spans="1:11" s="2" customFormat="1" x14ac:dyDescent="0.2">
      <c r="A629" s="1"/>
      <c r="B629" s="1"/>
      <c r="C629" s="1"/>
      <c r="D629" s="1"/>
      <c r="E629" s="4"/>
      <c r="F629" s="3"/>
      <c r="G629" s="4"/>
      <c r="H629" s="4"/>
      <c r="I629" s="3"/>
      <c r="J629" s="3"/>
      <c r="K629" s="3"/>
    </row>
    <row r="630" spans="1:11" s="2" customFormat="1" x14ac:dyDescent="0.2">
      <c r="A630" s="1"/>
      <c r="B630" s="1"/>
      <c r="C630" s="1"/>
      <c r="D630" s="1"/>
      <c r="E630" s="4"/>
      <c r="F630" s="3"/>
      <c r="G630" s="4"/>
      <c r="H630" s="4"/>
      <c r="I630" s="3"/>
      <c r="J630" s="3"/>
      <c r="K630" s="3"/>
    </row>
    <row r="631" spans="1:11" s="2" customFormat="1" x14ac:dyDescent="0.2">
      <c r="A631" s="1"/>
      <c r="B631" s="1"/>
      <c r="C631" s="1"/>
      <c r="D631" s="1"/>
      <c r="E631" s="4"/>
      <c r="F631" s="3"/>
      <c r="G631" s="4"/>
      <c r="H631" s="4"/>
      <c r="I631" s="3"/>
      <c r="J631" s="3"/>
      <c r="K631" s="3"/>
    </row>
    <row r="632" spans="1:11" s="2" customFormat="1" x14ac:dyDescent="0.2">
      <c r="A632" s="1"/>
      <c r="B632" s="1"/>
      <c r="C632" s="1"/>
      <c r="D632" s="1"/>
      <c r="E632" s="4"/>
      <c r="F632" s="3"/>
      <c r="G632" s="4"/>
      <c r="H632" s="4"/>
      <c r="I632" s="3"/>
      <c r="J632" s="3"/>
      <c r="K632" s="3"/>
    </row>
    <row r="633" spans="1:11" s="2" customFormat="1" x14ac:dyDescent="0.2">
      <c r="A633" s="1"/>
      <c r="B633" s="1"/>
      <c r="C633" s="1"/>
      <c r="D633" s="1"/>
      <c r="E633" s="4"/>
      <c r="F633" s="3"/>
      <c r="G633" s="4"/>
      <c r="H633" s="4"/>
      <c r="I633" s="3"/>
      <c r="J633" s="3"/>
      <c r="K633" s="3"/>
    </row>
    <row r="634" spans="1:11" s="2" customFormat="1" x14ac:dyDescent="0.2">
      <c r="A634" s="1"/>
      <c r="B634" s="1"/>
      <c r="C634" s="1"/>
      <c r="D634" s="1"/>
      <c r="E634" s="4"/>
      <c r="F634" s="3"/>
      <c r="G634" s="4"/>
      <c r="H634" s="4"/>
      <c r="I634" s="3"/>
      <c r="J634" s="3"/>
      <c r="K634" s="3"/>
    </row>
    <row r="635" spans="1:11" s="2" customFormat="1" x14ac:dyDescent="0.2">
      <c r="A635" s="1"/>
      <c r="B635" s="1"/>
      <c r="C635" s="1"/>
      <c r="D635" s="1"/>
      <c r="E635" s="4"/>
      <c r="F635" s="3"/>
      <c r="G635" s="4"/>
      <c r="H635" s="4"/>
      <c r="I635" s="3"/>
      <c r="J635" s="3"/>
      <c r="K635" s="3"/>
    </row>
    <row r="636" spans="1:11" s="2" customFormat="1" x14ac:dyDescent="0.2">
      <c r="A636" s="1"/>
      <c r="B636" s="1"/>
      <c r="C636" s="1"/>
      <c r="D636" s="1"/>
      <c r="E636" s="4"/>
      <c r="F636" s="3"/>
      <c r="G636" s="4"/>
      <c r="H636" s="4"/>
      <c r="I636" s="3"/>
      <c r="J636" s="3"/>
      <c r="K636" s="3"/>
    </row>
    <row r="637" spans="1:11" s="2" customFormat="1" x14ac:dyDescent="0.2">
      <c r="A637" s="1"/>
      <c r="B637" s="1"/>
      <c r="C637" s="1"/>
      <c r="D637" s="1"/>
      <c r="E637" s="4"/>
      <c r="F637" s="3"/>
      <c r="G637" s="4"/>
      <c r="H637" s="4"/>
      <c r="I637" s="3"/>
      <c r="J637" s="3"/>
      <c r="K637" s="3"/>
    </row>
    <row r="638" spans="1:11" s="2" customFormat="1" x14ac:dyDescent="0.2">
      <c r="A638" s="1"/>
      <c r="B638" s="1"/>
      <c r="C638" s="1"/>
      <c r="D638" s="1"/>
      <c r="E638" s="4"/>
      <c r="F638" s="3"/>
      <c r="G638" s="4"/>
      <c r="H638" s="4"/>
      <c r="I638" s="3"/>
      <c r="J638" s="3"/>
      <c r="K638" s="3"/>
    </row>
    <row r="639" spans="1:11" s="2" customFormat="1" x14ac:dyDescent="0.2">
      <c r="A639" s="1"/>
      <c r="B639" s="1"/>
      <c r="C639" s="1"/>
      <c r="D639" s="1"/>
      <c r="E639" s="4"/>
      <c r="F639" s="3"/>
      <c r="G639" s="4"/>
      <c r="H639" s="4"/>
      <c r="I639" s="3"/>
      <c r="J639" s="3"/>
      <c r="K639" s="3"/>
    </row>
    <row r="640" spans="1:11" s="2" customFormat="1" x14ac:dyDescent="0.2">
      <c r="A640" s="1"/>
      <c r="B640" s="1"/>
      <c r="C640" s="1"/>
      <c r="D640" s="1"/>
      <c r="E640" s="4"/>
      <c r="F640" s="3"/>
      <c r="G640" s="4"/>
      <c r="H640" s="4"/>
      <c r="I640" s="3"/>
      <c r="J640" s="3"/>
      <c r="K640" s="3"/>
    </row>
    <row r="641" spans="1:11" s="2" customFormat="1" x14ac:dyDescent="0.2">
      <c r="A641" s="1"/>
      <c r="B641" s="1"/>
      <c r="C641" s="1"/>
      <c r="D641" s="1"/>
      <c r="E641" s="4"/>
      <c r="F641" s="3"/>
      <c r="G641" s="4"/>
      <c r="H641" s="4"/>
      <c r="I641" s="3"/>
      <c r="J641" s="3"/>
      <c r="K641" s="3"/>
    </row>
    <row r="642" spans="1:11" s="2" customFormat="1" x14ac:dyDescent="0.2">
      <c r="A642" s="1"/>
      <c r="B642" s="1"/>
      <c r="C642" s="1"/>
      <c r="D642" s="1"/>
      <c r="E642" s="4"/>
      <c r="F642" s="3"/>
      <c r="G642" s="4"/>
      <c r="H642" s="4"/>
      <c r="I642" s="3"/>
      <c r="J642" s="3"/>
      <c r="K642" s="3"/>
    </row>
    <row r="643" spans="1:11" s="2" customFormat="1" x14ac:dyDescent="0.2">
      <c r="A643" s="1"/>
      <c r="B643" s="1"/>
      <c r="C643" s="1"/>
      <c r="D643" s="1"/>
      <c r="E643" s="4"/>
      <c r="F643" s="3"/>
      <c r="G643" s="4"/>
      <c r="H643" s="4"/>
      <c r="I643" s="3"/>
      <c r="J643" s="3"/>
      <c r="K643" s="3"/>
    </row>
    <row r="644" spans="1:11" s="2" customFormat="1" x14ac:dyDescent="0.2">
      <c r="A644" s="1"/>
      <c r="B644" s="1"/>
      <c r="C644" s="1"/>
      <c r="D644" s="1"/>
      <c r="E644" s="4"/>
      <c r="F644" s="3"/>
      <c r="G644" s="4"/>
      <c r="H644" s="4"/>
      <c r="I644" s="3"/>
      <c r="J644" s="3"/>
      <c r="K644" s="3"/>
    </row>
    <row r="645" spans="1:11" s="2" customFormat="1" x14ac:dyDescent="0.2">
      <c r="A645" s="1"/>
      <c r="B645" s="1"/>
      <c r="C645" s="1"/>
      <c r="D645" s="1"/>
      <c r="E645" s="4"/>
      <c r="F645" s="3"/>
      <c r="G645" s="4"/>
      <c r="H645" s="4"/>
      <c r="I645" s="3"/>
      <c r="J645" s="3"/>
      <c r="K645" s="3"/>
    </row>
    <row r="646" spans="1:11" s="2" customFormat="1" x14ac:dyDescent="0.2">
      <c r="A646" s="1"/>
      <c r="B646" s="1"/>
      <c r="C646" s="1"/>
      <c r="D646" s="1"/>
      <c r="E646" s="4"/>
      <c r="F646" s="3"/>
      <c r="G646" s="4"/>
      <c r="H646" s="4"/>
      <c r="I646" s="3"/>
      <c r="J646" s="3"/>
      <c r="K646" s="3"/>
    </row>
    <row r="647" spans="1:11" s="2" customFormat="1" x14ac:dyDescent="0.2">
      <c r="A647" s="1"/>
      <c r="B647" s="1"/>
      <c r="C647" s="1"/>
      <c r="D647" s="1"/>
      <c r="E647" s="4"/>
      <c r="F647" s="3"/>
      <c r="G647" s="4"/>
      <c r="H647" s="4"/>
      <c r="I647" s="3"/>
      <c r="J647" s="3"/>
      <c r="K647" s="3"/>
    </row>
    <row r="648" spans="1:11" s="2" customFormat="1" x14ac:dyDescent="0.2">
      <c r="A648" s="1"/>
      <c r="B648" s="1"/>
      <c r="C648" s="1"/>
      <c r="D648" s="1"/>
      <c r="E648" s="4"/>
      <c r="F648" s="3"/>
      <c r="G648" s="4"/>
      <c r="H648" s="4"/>
      <c r="I648" s="3"/>
      <c r="J648" s="3"/>
      <c r="K648" s="3"/>
    </row>
    <row r="649" spans="1:11" s="2" customFormat="1" x14ac:dyDescent="0.2">
      <c r="A649" s="1"/>
      <c r="B649" s="1"/>
      <c r="C649" s="1"/>
      <c r="D649" s="1"/>
      <c r="E649" s="4"/>
      <c r="F649" s="3"/>
      <c r="G649" s="4"/>
      <c r="H649" s="4"/>
      <c r="I649" s="3"/>
      <c r="J649" s="3"/>
      <c r="K649" s="3"/>
    </row>
    <row r="650" spans="1:11" s="2" customFormat="1" x14ac:dyDescent="0.2">
      <c r="A650" s="1"/>
      <c r="B650" s="1"/>
      <c r="C650" s="1"/>
      <c r="D650" s="1"/>
      <c r="E650" s="4"/>
      <c r="F650" s="3"/>
      <c r="G650" s="4"/>
      <c r="H650" s="4"/>
      <c r="I650" s="3"/>
      <c r="J650" s="3"/>
      <c r="K650" s="3"/>
    </row>
    <row r="651" spans="1:11" s="2" customFormat="1" x14ac:dyDescent="0.2">
      <c r="A651" s="1"/>
      <c r="B651" s="1"/>
      <c r="C651" s="1"/>
      <c r="D651" s="1"/>
      <c r="E651" s="4"/>
      <c r="F651" s="3"/>
      <c r="G651" s="4"/>
      <c r="H651" s="4"/>
      <c r="I651" s="3"/>
      <c r="J651" s="3"/>
      <c r="K651" s="3"/>
    </row>
    <row r="652" spans="1:11" s="2" customFormat="1" x14ac:dyDescent="0.2">
      <c r="A652" s="1"/>
      <c r="B652" s="1"/>
      <c r="C652" s="1"/>
      <c r="D652" s="1"/>
      <c r="E652" s="4"/>
      <c r="F652" s="3"/>
      <c r="G652" s="4"/>
      <c r="H652" s="4"/>
      <c r="I652" s="3"/>
      <c r="J652" s="3"/>
      <c r="K652" s="3"/>
    </row>
    <row r="653" spans="1:11" s="2" customFormat="1" x14ac:dyDescent="0.2">
      <c r="A653" s="1"/>
      <c r="B653" s="1"/>
      <c r="C653" s="1"/>
      <c r="D653" s="1"/>
      <c r="E653" s="4"/>
      <c r="F653" s="3"/>
      <c r="G653" s="4"/>
      <c r="H653" s="4"/>
      <c r="I653" s="3"/>
      <c r="J653" s="3"/>
      <c r="K653" s="3"/>
    </row>
    <row r="654" spans="1:11" s="2" customFormat="1" x14ac:dyDescent="0.2">
      <c r="A654" s="1"/>
      <c r="B654" s="1"/>
      <c r="C654" s="1"/>
      <c r="D654" s="1"/>
      <c r="E654" s="4"/>
      <c r="F654" s="3"/>
      <c r="G654" s="4"/>
      <c r="H654" s="4"/>
      <c r="I654" s="3"/>
      <c r="J654" s="3"/>
      <c r="K654" s="3"/>
    </row>
    <row r="655" spans="1:11" s="2" customFormat="1" x14ac:dyDescent="0.2">
      <c r="A655" s="1"/>
      <c r="B655" s="1"/>
      <c r="C655" s="1"/>
      <c r="D655" s="1"/>
      <c r="E655" s="4"/>
      <c r="F655" s="3"/>
      <c r="G655" s="4"/>
      <c r="H655" s="4"/>
      <c r="I655" s="3"/>
      <c r="J655" s="3"/>
      <c r="K655" s="3"/>
    </row>
    <row r="656" spans="1:11" s="2" customFormat="1" x14ac:dyDescent="0.2">
      <c r="A656" s="1"/>
      <c r="B656" s="1"/>
      <c r="C656" s="1"/>
      <c r="D656" s="1"/>
      <c r="E656" s="4"/>
      <c r="F656" s="3"/>
      <c r="G656" s="4"/>
      <c r="H656" s="4"/>
      <c r="I656" s="3"/>
      <c r="J656" s="3"/>
      <c r="K656" s="3"/>
    </row>
    <row r="657" spans="1:11" s="2" customFormat="1" x14ac:dyDescent="0.2">
      <c r="A657" s="1"/>
      <c r="B657" s="1"/>
      <c r="C657" s="1"/>
      <c r="D657" s="1"/>
      <c r="E657" s="4"/>
      <c r="F657" s="3"/>
      <c r="G657" s="4"/>
      <c r="H657" s="4"/>
      <c r="I657" s="3"/>
      <c r="J657" s="3"/>
      <c r="K657" s="3"/>
    </row>
    <row r="658" spans="1:11" s="2" customFormat="1" x14ac:dyDescent="0.2">
      <c r="A658" s="1"/>
      <c r="B658" s="1"/>
      <c r="C658" s="1"/>
      <c r="D658" s="1"/>
      <c r="E658" s="4"/>
      <c r="F658" s="3"/>
      <c r="G658" s="4"/>
      <c r="H658" s="4"/>
      <c r="I658" s="3"/>
      <c r="J658" s="3"/>
      <c r="K658" s="3"/>
    </row>
    <row r="659" spans="1:11" s="2" customFormat="1" x14ac:dyDescent="0.2">
      <c r="A659" s="1"/>
      <c r="B659" s="1"/>
      <c r="C659" s="1"/>
      <c r="D659" s="1"/>
      <c r="E659" s="4"/>
      <c r="F659" s="3"/>
      <c r="G659" s="4"/>
      <c r="H659" s="4"/>
      <c r="I659" s="3"/>
      <c r="J659" s="3"/>
      <c r="K659" s="3"/>
    </row>
    <row r="660" spans="1:11" s="2" customFormat="1" x14ac:dyDescent="0.2">
      <c r="A660" s="1"/>
      <c r="B660" s="1"/>
      <c r="C660" s="1"/>
      <c r="D660" s="1"/>
      <c r="E660" s="4"/>
      <c r="F660" s="3"/>
      <c r="G660" s="4"/>
      <c r="H660" s="4"/>
      <c r="I660" s="3"/>
      <c r="J660" s="3"/>
      <c r="K660" s="3"/>
    </row>
    <row r="661" spans="1:11" s="2" customFormat="1" x14ac:dyDescent="0.2">
      <c r="A661" s="1"/>
      <c r="B661" s="1"/>
      <c r="C661" s="1"/>
      <c r="D661" s="1"/>
      <c r="E661" s="4"/>
      <c r="F661" s="3"/>
      <c r="G661" s="4"/>
      <c r="H661" s="4"/>
      <c r="I661" s="3"/>
      <c r="J661" s="3"/>
      <c r="K661" s="3"/>
    </row>
    <row r="662" spans="1:11" s="2" customFormat="1" x14ac:dyDescent="0.2">
      <c r="A662" s="1"/>
      <c r="B662" s="1"/>
      <c r="C662" s="1"/>
      <c r="D662" s="1"/>
      <c r="E662" s="4"/>
      <c r="F662" s="3"/>
      <c r="G662" s="4"/>
      <c r="H662" s="4"/>
      <c r="I662" s="3"/>
      <c r="J662" s="3"/>
      <c r="K662" s="3"/>
    </row>
    <row r="663" spans="1:11" s="2" customFormat="1" x14ac:dyDescent="0.2">
      <c r="A663" s="1"/>
      <c r="B663" s="1"/>
      <c r="C663" s="1"/>
      <c r="D663" s="1"/>
      <c r="E663" s="4"/>
      <c r="F663" s="3"/>
      <c r="G663" s="4"/>
      <c r="H663" s="4"/>
      <c r="I663" s="3"/>
      <c r="J663" s="3"/>
      <c r="K663" s="3"/>
    </row>
    <row r="664" spans="1:11" s="2" customFormat="1" x14ac:dyDescent="0.2">
      <c r="A664" s="1"/>
      <c r="B664" s="1"/>
      <c r="C664" s="1"/>
      <c r="D664" s="1"/>
      <c r="E664" s="4"/>
      <c r="F664" s="3"/>
      <c r="G664" s="4"/>
      <c r="H664" s="4"/>
      <c r="I664" s="3"/>
      <c r="J664" s="3"/>
      <c r="K664" s="3"/>
    </row>
    <row r="665" spans="1:11" s="2" customFormat="1" x14ac:dyDescent="0.2">
      <c r="A665" s="1"/>
      <c r="B665" s="1"/>
      <c r="C665" s="1"/>
      <c r="D665" s="1"/>
      <c r="E665" s="4"/>
      <c r="F665" s="3"/>
      <c r="G665" s="4"/>
      <c r="H665" s="4"/>
      <c r="I665" s="3"/>
      <c r="J665" s="3"/>
      <c r="K665" s="3"/>
    </row>
    <row r="666" spans="1:11" s="2" customFormat="1" x14ac:dyDescent="0.2">
      <c r="A666" s="1"/>
      <c r="B666" s="1"/>
      <c r="C666" s="1"/>
      <c r="D666" s="1"/>
      <c r="E666" s="4"/>
      <c r="F666" s="3"/>
      <c r="G666" s="4"/>
      <c r="H666" s="4"/>
      <c r="I666" s="3"/>
      <c r="J666" s="3"/>
      <c r="K666" s="3"/>
    </row>
    <row r="667" spans="1:11" s="2" customFormat="1" x14ac:dyDescent="0.2">
      <c r="A667" s="1"/>
      <c r="B667" s="1"/>
      <c r="C667" s="1"/>
      <c r="D667" s="1"/>
      <c r="E667" s="4"/>
      <c r="F667" s="3"/>
      <c r="G667" s="4"/>
      <c r="H667" s="4"/>
      <c r="I667" s="3"/>
      <c r="J667" s="3"/>
      <c r="K667" s="3"/>
    </row>
    <row r="668" spans="1:11" s="2" customFormat="1" x14ac:dyDescent="0.2">
      <c r="A668" s="1"/>
      <c r="B668" s="1"/>
      <c r="C668" s="1"/>
      <c r="D668" s="1"/>
      <c r="E668" s="4"/>
      <c r="F668" s="3"/>
      <c r="G668" s="4"/>
      <c r="H668" s="4"/>
      <c r="I668" s="3"/>
      <c r="J668" s="3"/>
      <c r="K668" s="3"/>
    </row>
    <row r="669" spans="1:11" s="2" customFormat="1" x14ac:dyDescent="0.2">
      <c r="A669" s="1"/>
      <c r="B669" s="1"/>
      <c r="C669" s="1"/>
      <c r="D669" s="1"/>
      <c r="E669" s="4"/>
      <c r="F669" s="3"/>
      <c r="G669" s="4"/>
      <c r="H669" s="4"/>
      <c r="I669" s="3"/>
      <c r="J669" s="3"/>
      <c r="K669" s="3"/>
    </row>
    <row r="670" spans="1:11" s="2" customFormat="1" x14ac:dyDescent="0.2">
      <c r="A670" s="1"/>
      <c r="B670" s="1"/>
      <c r="C670" s="1"/>
      <c r="D670" s="1"/>
      <c r="E670" s="4"/>
      <c r="F670" s="3"/>
      <c r="G670" s="4"/>
      <c r="H670" s="4"/>
      <c r="I670" s="3"/>
      <c r="J670" s="3"/>
      <c r="K670" s="3"/>
    </row>
    <row r="671" spans="1:11" s="2" customFormat="1" x14ac:dyDescent="0.2">
      <c r="A671" s="1"/>
      <c r="B671" s="1"/>
      <c r="C671" s="1"/>
      <c r="D671" s="1"/>
      <c r="E671" s="4"/>
      <c r="F671" s="3"/>
      <c r="G671" s="4"/>
      <c r="H671" s="4"/>
      <c r="I671" s="3"/>
      <c r="J671" s="3"/>
      <c r="K671" s="3"/>
    </row>
    <row r="672" spans="1:11" s="2" customFormat="1" x14ac:dyDescent="0.2">
      <c r="A672" s="1"/>
      <c r="B672" s="1"/>
      <c r="C672" s="1"/>
      <c r="D672" s="1"/>
      <c r="E672" s="4"/>
      <c r="F672" s="3"/>
      <c r="G672" s="4"/>
      <c r="H672" s="4"/>
      <c r="I672" s="3"/>
      <c r="J672" s="3"/>
      <c r="K672" s="3"/>
    </row>
    <row r="673" spans="1:11" s="2" customFormat="1" x14ac:dyDescent="0.2">
      <c r="A673" s="1"/>
      <c r="B673" s="1"/>
      <c r="C673" s="1"/>
      <c r="D673" s="1"/>
      <c r="E673" s="4"/>
      <c r="F673" s="3"/>
      <c r="G673" s="4"/>
      <c r="H673" s="4"/>
      <c r="I673" s="3"/>
      <c r="J673" s="3"/>
      <c r="K673" s="3"/>
    </row>
    <row r="674" spans="1:11" s="2" customFormat="1" x14ac:dyDescent="0.2">
      <c r="A674" s="1"/>
      <c r="B674" s="1"/>
      <c r="C674" s="1"/>
      <c r="D674" s="1"/>
      <c r="E674" s="4"/>
      <c r="F674" s="3"/>
      <c r="G674" s="4"/>
      <c r="H674" s="4"/>
      <c r="I674" s="3"/>
      <c r="J674" s="3"/>
      <c r="K674" s="3"/>
    </row>
    <row r="675" spans="1:11" s="2" customFormat="1" x14ac:dyDescent="0.2">
      <c r="A675" s="1"/>
      <c r="B675" s="1"/>
      <c r="C675" s="1"/>
      <c r="D675" s="1"/>
      <c r="E675" s="4"/>
      <c r="F675" s="3"/>
      <c r="G675" s="4"/>
      <c r="H675" s="4"/>
      <c r="I675" s="3"/>
      <c r="J675" s="3"/>
      <c r="K675" s="3"/>
    </row>
    <row r="676" spans="1:11" s="2" customFormat="1" x14ac:dyDescent="0.2">
      <c r="A676" s="1"/>
      <c r="B676" s="1"/>
      <c r="C676" s="1"/>
      <c r="D676" s="1"/>
      <c r="E676" s="4"/>
      <c r="F676" s="3"/>
      <c r="G676" s="4"/>
      <c r="H676" s="4"/>
      <c r="I676" s="3"/>
      <c r="J676" s="3"/>
      <c r="K676" s="3"/>
    </row>
    <row r="677" spans="1:11" s="2" customFormat="1" x14ac:dyDescent="0.2">
      <c r="A677" s="1"/>
      <c r="B677" s="1"/>
      <c r="C677" s="1"/>
      <c r="D677" s="1"/>
      <c r="E677" s="4"/>
      <c r="F677" s="3"/>
      <c r="G677" s="4"/>
      <c r="H677" s="4"/>
      <c r="I677" s="3"/>
      <c r="J677" s="3"/>
      <c r="K677" s="3"/>
    </row>
    <row r="678" spans="1:11" s="2" customFormat="1" x14ac:dyDescent="0.2">
      <c r="A678" s="1"/>
      <c r="B678" s="1"/>
      <c r="C678" s="1"/>
      <c r="D678" s="1"/>
      <c r="E678" s="4"/>
      <c r="F678" s="3"/>
      <c r="G678" s="4"/>
      <c r="H678" s="4"/>
      <c r="I678" s="3"/>
      <c r="J678" s="3"/>
      <c r="K678" s="3"/>
    </row>
    <row r="679" spans="1:11" s="2" customFormat="1" x14ac:dyDescent="0.2">
      <c r="A679" s="1"/>
      <c r="B679" s="1"/>
      <c r="C679" s="1"/>
      <c r="D679" s="1"/>
      <c r="E679" s="4"/>
      <c r="F679" s="3"/>
      <c r="G679" s="4"/>
      <c r="H679" s="4"/>
      <c r="I679" s="3"/>
      <c r="J679" s="3"/>
      <c r="K679" s="3"/>
    </row>
    <row r="680" spans="1:11" s="2" customFormat="1" x14ac:dyDescent="0.2">
      <c r="A680" s="1"/>
      <c r="B680" s="1"/>
      <c r="C680" s="1"/>
      <c r="D680" s="1"/>
      <c r="E680" s="4"/>
      <c r="F680" s="3"/>
      <c r="G680" s="4"/>
      <c r="H680" s="4"/>
      <c r="I680" s="3"/>
      <c r="J680" s="3"/>
      <c r="K680" s="3"/>
    </row>
    <row r="681" spans="1:11" s="2" customFormat="1" x14ac:dyDescent="0.2">
      <c r="A681" s="1"/>
      <c r="B681" s="1"/>
      <c r="C681" s="1"/>
      <c r="D681" s="1"/>
      <c r="E681" s="4"/>
      <c r="F681" s="3"/>
      <c r="G681" s="4"/>
      <c r="H681" s="4"/>
      <c r="I681" s="3"/>
      <c r="J681" s="3"/>
      <c r="K681" s="3"/>
    </row>
    <row r="682" spans="1:11" s="2" customFormat="1" x14ac:dyDescent="0.2">
      <c r="A682" s="1"/>
      <c r="B682" s="1"/>
      <c r="C682" s="1"/>
      <c r="D682" s="1"/>
      <c r="E682" s="4"/>
      <c r="F682" s="3"/>
      <c r="G682" s="4"/>
      <c r="H682" s="4"/>
      <c r="I682" s="3"/>
      <c r="J682" s="3"/>
      <c r="K682" s="3"/>
    </row>
    <row r="683" spans="1:11" s="2" customFormat="1" x14ac:dyDescent="0.2">
      <c r="A683" s="1"/>
      <c r="B683" s="1"/>
      <c r="C683" s="1"/>
      <c r="D683" s="1"/>
      <c r="E683" s="4"/>
      <c r="F683" s="3"/>
      <c r="G683" s="4"/>
      <c r="H683" s="4"/>
      <c r="I683" s="3"/>
      <c r="J683" s="3"/>
      <c r="K683" s="3"/>
    </row>
    <row r="684" spans="1:11" s="2" customFormat="1" x14ac:dyDescent="0.2">
      <c r="A684" s="1"/>
      <c r="B684" s="1"/>
      <c r="C684" s="1"/>
      <c r="D684" s="1"/>
      <c r="E684" s="4"/>
      <c r="F684" s="3"/>
      <c r="G684" s="4"/>
      <c r="H684" s="4"/>
      <c r="I684" s="3"/>
      <c r="J684" s="3"/>
      <c r="K684" s="3"/>
    </row>
    <row r="685" spans="1:11" s="2" customFormat="1" x14ac:dyDescent="0.2">
      <c r="A685" s="1"/>
      <c r="B685" s="1"/>
      <c r="C685" s="1"/>
      <c r="D685" s="1"/>
      <c r="E685" s="4"/>
      <c r="F685" s="3"/>
      <c r="G685" s="4"/>
      <c r="H685" s="4"/>
      <c r="I685" s="3"/>
      <c r="J685" s="3"/>
      <c r="K685" s="3"/>
    </row>
    <row r="686" spans="1:11" s="2" customFormat="1" x14ac:dyDescent="0.2">
      <c r="A686" s="1"/>
      <c r="B686" s="1"/>
      <c r="C686" s="1"/>
      <c r="D686" s="1"/>
      <c r="E686" s="4"/>
      <c r="F686" s="3"/>
      <c r="G686" s="4"/>
      <c r="H686" s="4"/>
      <c r="I686" s="3"/>
      <c r="J686" s="3"/>
      <c r="K686" s="3"/>
    </row>
    <row r="687" spans="1:11" s="2" customFormat="1" x14ac:dyDescent="0.2">
      <c r="A687" s="1"/>
      <c r="B687" s="1"/>
      <c r="C687" s="1"/>
      <c r="D687" s="1"/>
      <c r="E687" s="4"/>
      <c r="F687" s="3"/>
      <c r="G687" s="4"/>
      <c r="H687" s="4"/>
      <c r="I687" s="3"/>
      <c r="J687" s="3"/>
      <c r="K687" s="3"/>
    </row>
    <row r="688" spans="1:11" s="2" customFormat="1" x14ac:dyDescent="0.2">
      <c r="A688" s="1"/>
      <c r="B688" s="1"/>
      <c r="C688" s="1"/>
      <c r="D688" s="1"/>
      <c r="E688" s="4"/>
      <c r="F688" s="3"/>
      <c r="G688" s="4"/>
      <c r="H688" s="4"/>
      <c r="I688" s="3"/>
      <c r="J688" s="3"/>
      <c r="K688" s="3"/>
    </row>
    <row r="689" spans="1:11" s="2" customFormat="1" x14ac:dyDescent="0.2">
      <c r="A689" s="1"/>
      <c r="B689" s="1"/>
      <c r="C689" s="1"/>
      <c r="D689" s="1"/>
      <c r="E689" s="4"/>
      <c r="F689" s="3"/>
      <c r="G689" s="4"/>
      <c r="H689" s="4"/>
      <c r="I689" s="3"/>
      <c r="J689" s="3"/>
      <c r="K689" s="3"/>
    </row>
    <row r="690" spans="1:11" s="2" customFormat="1" x14ac:dyDescent="0.2">
      <c r="A690" s="1"/>
      <c r="B690" s="1"/>
      <c r="C690" s="1"/>
      <c r="D690" s="1"/>
      <c r="E690" s="4"/>
      <c r="F690" s="3"/>
      <c r="G690" s="4"/>
      <c r="H690" s="4"/>
      <c r="I690" s="3"/>
      <c r="J690" s="3"/>
      <c r="K690" s="3"/>
    </row>
    <row r="691" spans="1:11" s="2" customFormat="1" x14ac:dyDescent="0.2">
      <c r="A691" s="1"/>
      <c r="B691" s="1"/>
      <c r="C691" s="1"/>
      <c r="D691" s="1"/>
      <c r="E691" s="4"/>
      <c r="F691" s="3"/>
      <c r="G691" s="4"/>
      <c r="H691" s="4"/>
      <c r="I691" s="3"/>
      <c r="J691" s="3"/>
      <c r="K691" s="3"/>
    </row>
    <row r="692" spans="1:11" s="2" customFormat="1" x14ac:dyDescent="0.2">
      <c r="A692" s="1"/>
      <c r="B692" s="1"/>
      <c r="C692" s="1"/>
      <c r="D692" s="1"/>
      <c r="E692" s="4"/>
      <c r="F692" s="3"/>
      <c r="G692" s="4"/>
      <c r="H692" s="4"/>
      <c r="I692" s="3"/>
      <c r="J692" s="3"/>
      <c r="K692" s="3"/>
    </row>
    <row r="693" spans="1:11" s="2" customFormat="1" x14ac:dyDescent="0.2">
      <c r="A693" s="1"/>
      <c r="B693" s="1"/>
      <c r="C693" s="1"/>
      <c r="D693" s="1"/>
      <c r="E693" s="4"/>
      <c r="F693" s="3"/>
      <c r="G693" s="4"/>
      <c r="H693" s="4"/>
      <c r="I693" s="3"/>
      <c r="J693" s="3"/>
      <c r="K693" s="3"/>
    </row>
    <row r="694" spans="1:11" s="2" customFormat="1" x14ac:dyDescent="0.2">
      <c r="A694" s="1"/>
      <c r="B694" s="1"/>
      <c r="C694" s="1"/>
      <c r="D694" s="1"/>
      <c r="E694" s="4"/>
      <c r="F694" s="3"/>
      <c r="G694" s="4"/>
      <c r="H694" s="4"/>
      <c r="I694" s="3"/>
      <c r="J694" s="3"/>
      <c r="K694" s="3"/>
    </row>
    <row r="695" spans="1:11" s="2" customFormat="1" x14ac:dyDescent="0.2">
      <c r="A695" s="1"/>
      <c r="B695" s="1"/>
      <c r="C695" s="1"/>
      <c r="D695" s="1"/>
      <c r="E695" s="4"/>
      <c r="F695" s="3"/>
      <c r="G695" s="4"/>
      <c r="H695" s="4"/>
      <c r="I695" s="3"/>
      <c r="J695" s="3"/>
      <c r="K695" s="3"/>
    </row>
    <row r="696" spans="1:11" s="2" customFormat="1" x14ac:dyDescent="0.2">
      <c r="A696" s="1"/>
      <c r="B696" s="1"/>
      <c r="C696" s="1"/>
      <c r="D696" s="1"/>
      <c r="E696" s="4"/>
      <c r="F696" s="3"/>
      <c r="G696" s="4"/>
      <c r="H696" s="4"/>
      <c r="I696" s="3"/>
      <c r="J696" s="3"/>
      <c r="K696" s="3"/>
    </row>
    <row r="697" spans="1:11" s="2" customFormat="1" x14ac:dyDescent="0.2">
      <c r="A697" s="1"/>
      <c r="B697" s="1"/>
      <c r="C697" s="1"/>
      <c r="D697" s="1"/>
      <c r="E697" s="4"/>
      <c r="F697" s="3"/>
      <c r="G697" s="4"/>
      <c r="H697" s="4"/>
      <c r="I697" s="3"/>
      <c r="J697" s="3"/>
      <c r="K697" s="3"/>
    </row>
    <row r="698" spans="1:11" s="2" customFormat="1" x14ac:dyDescent="0.2">
      <c r="A698" s="1"/>
      <c r="B698" s="1"/>
      <c r="C698" s="1"/>
      <c r="D698" s="1"/>
      <c r="E698" s="4"/>
      <c r="F698" s="3"/>
      <c r="G698" s="4"/>
      <c r="H698" s="4"/>
      <c r="I698" s="3"/>
      <c r="J698" s="3"/>
      <c r="K698" s="3"/>
    </row>
    <row r="699" spans="1:11" s="2" customFormat="1" x14ac:dyDescent="0.2">
      <c r="A699" s="1"/>
      <c r="B699" s="1"/>
      <c r="C699" s="1"/>
      <c r="D699" s="1"/>
      <c r="E699" s="4"/>
      <c r="F699" s="3"/>
      <c r="G699" s="4"/>
      <c r="H699" s="4"/>
      <c r="I699" s="3"/>
      <c r="J699" s="3"/>
      <c r="K699" s="3"/>
    </row>
    <row r="700" spans="1:11" s="2" customFormat="1" x14ac:dyDescent="0.2">
      <c r="A700" s="1"/>
      <c r="B700" s="1"/>
      <c r="C700" s="1"/>
      <c r="D700" s="1"/>
      <c r="E700" s="4"/>
      <c r="F700" s="3"/>
      <c r="G700" s="4"/>
      <c r="H700" s="4"/>
      <c r="I700" s="3"/>
      <c r="J700" s="3"/>
      <c r="K700" s="3"/>
    </row>
    <row r="701" spans="1:11" s="2" customFormat="1" x14ac:dyDescent="0.2">
      <c r="A701" s="1"/>
      <c r="B701" s="1"/>
      <c r="C701" s="1"/>
      <c r="D701" s="1"/>
      <c r="E701" s="4"/>
      <c r="F701" s="3"/>
      <c r="G701" s="4"/>
      <c r="H701" s="4"/>
      <c r="I701" s="3"/>
      <c r="J701" s="3"/>
      <c r="K701" s="3"/>
    </row>
    <row r="702" spans="1:11" s="2" customFormat="1" x14ac:dyDescent="0.2">
      <c r="A702" s="1"/>
      <c r="B702" s="1"/>
      <c r="C702" s="1"/>
      <c r="D702" s="1"/>
      <c r="E702" s="4"/>
      <c r="F702" s="3"/>
      <c r="G702" s="4"/>
      <c r="H702" s="4"/>
      <c r="I702" s="3"/>
      <c r="J702" s="3"/>
      <c r="K702" s="3"/>
    </row>
    <row r="703" spans="1:11" s="2" customFormat="1" x14ac:dyDescent="0.2">
      <c r="A703" s="1"/>
      <c r="B703" s="1"/>
      <c r="C703" s="1"/>
      <c r="D703" s="1"/>
      <c r="E703" s="4"/>
      <c r="F703" s="3"/>
      <c r="G703" s="4"/>
      <c r="H703" s="4"/>
      <c r="I703" s="3"/>
      <c r="J703" s="3"/>
      <c r="K703" s="3"/>
    </row>
    <row r="704" spans="1:11" s="2" customFormat="1" x14ac:dyDescent="0.2">
      <c r="A704" s="1"/>
      <c r="B704" s="1"/>
      <c r="C704" s="1"/>
      <c r="D704" s="1"/>
      <c r="E704" s="4"/>
      <c r="F704" s="3"/>
      <c r="G704" s="4"/>
      <c r="H704" s="4"/>
      <c r="I704" s="3"/>
      <c r="J704" s="3"/>
      <c r="K704" s="3"/>
    </row>
    <row r="705" spans="1:11" s="2" customFormat="1" x14ac:dyDescent="0.2">
      <c r="A705" s="1"/>
      <c r="B705" s="1"/>
      <c r="C705" s="1"/>
      <c r="D705" s="1"/>
      <c r="E705" s="4"/>
      <c r="F705" s="3"/>
      <c r="G705" s="4"/>
      <c r="H705" s="4"/>
      <c r="I705" s="3"/>
      <c r="J705" s="3"/>
      <c r="K705" s="3"/>
    </row>
    <row r="706" spans="1:11" s="2" customFormat="1" x14ac:dyDescent="0.2">
      <c r="A706" s="1"/>
      <c r="B706" s="1"/>
      <c r="C706" s="1"/>
      <c r="D706" s="1"/>
      <c r="E706" s="4"/>
      <c r="F706" s="3"/>
      <c r="G706" s="4"/>
      <c r="H706" s="4"/>
      <c r="I706" s="3"/>
      <c r="J706" s="3"/>
      <c r="K706" s="3"/>
    </row>
    <row r="707" spans="1:11" s="2" customFormat="1" x14ac:dyDescent="0.2">
      <c r="A707" s="1"/>
      <c r="B707" s="1"/>
      <c r="C707" s="1"/>
      <c r="D707" s="1"/>
      <c r="E707" s="4"/>
      <c r="F707" s="3"/>
      <c r="G707" s="4"/>
      <c r="H707" s="4"/>
      <c r="I707" s="3"/>
      <c r="J707" s="3"/>
      <c r="K707" s="3"/>
    </row>
    <row r="708" spans="1:11" s="2" customFormat="1" x14ac:dyDescent="0.2">
      <c r="A708" s="1"/>
      <c r="B708" s="1"/>
      <c r="C708" s="1"/>
      <c r="D708" s="1"/>
      <c r="E708" s="4"/>
      <c r="F708" s="3"/>
      <c r="G708" s="4"/>
      <c r="H708" s="4"/>
      <c r="I708" s="3"/>
      <c r="J708" s="3"/>
      <c r="K708" s="3"/>
    </row>
    <row r="709" spans="1:11" s="2" customFormat="1" x14ac:dyDescent="0.2">
      <c r="A709" s="1"/>
      <c r="B709" s="1"/>
      <c r="C709" s="1"/>
      <c r="D709" s="1"/>
      <c r="E709" s="4"/>
      <c r="F709" s="3"/>
      <c r="G709" s="4"/>
      <c r="H709" s="4"/>
      <c r="I709" s="3"/>
      <c r="J709" s="3"/>
      <c r="K709" s="3"/>
    </row>
    <row r="710" spans="1:11" s="2" customFormat="1" x14ac:dyDescent="0.2">
      <c r="A710" s="1"/>
      <c r="B710" s="1"/>
      <c r="C710" s="1"/>
      <c r="D710" s="1"/>
      <c r="E710" s="4"/>
      <c r="F710" s="3"/>
      <c r="G710" s="4"/>
      <c r="H710" s="4"/>
      <c r="I710" s="3"/>
      <c r="J710" s="3"/>
      <c r="K710" s="3"/>
    </row>
    <row r="711" spans="1:11" s="2" customFormat="1" x14ac:dyDescent="0.2">
      <c r="A711" s="1"/>
      <c r="B711" s="1"/>
      <c r="C711" s="1"/>
      <c r="D711" s="1"/>
      <c r="E711" s="4"/>
      <c r="F711" s="3"/>
      <c r="G711" s="4"/>
      <c r="H711" s="4"/>
      <c r="I711" s="3"/>
      <c r="J711" s="3"/>
      <c r="K711" s="3"/>
    </row>
    <row r="712" spans="1:11" s="2" customFormat="1" x14ac:dyDescent="0.2">
      <c r="A712" s="1"/>
      <c r="B712" s="1"/>
      <c r="C712" s="1"/>
      <c r="D712" s="1"/>
      <c r="E712" s="4"/>
      <c r="F712" s="3"/>
      <c r="G712" s="4"/>
      <c r="H712" s="4"/>
      <c r="I712" s="3"/>
      <c r="J712" s="3"/>
      <c r="K712" s="3"/>
    </row>
    <row r="713" spans="1:11" s="2" customFormat="1" x14ac:dyDescent="0.2">
      <c r="A713" s="1"/>
      <c r="B713" s="1"/>
      <c r="C713" s="1"/>
      <c r="D713" s="1"/>
      <c r="E713" s="4"/>
      <c r="F713" s="3"/>
      <c r="G713" s="4"/>
      <c r="H713" s="4"/>
      <c r="I713" s="3"/>
      <c r="J713" s="3"/>
      <c r="K713" s="3"/>
    </row>
    <row r="714" spans="1:11" s="2" customFormat="1" x14ac:dyDescent="0.2">
      <c r="A714" s="1"/>
      <c r="B714" s="1"/>
      <c r="C714" s="1"/>
      <c r="D714" s="1"/>
      <c r="E714" s="4"/>
      <c r="F714" s="3"/>
      <c r="G714" s="4"/>
      <c r="H714" s="4"/>
      <c r="I714" s="3"/>
      <c r="J714" s="3"/>
      <c r="K714" s="3"/>
    </row>
    <row r="715" spans="1:11" s="2" customFormat="1" x14ac:dyDescent="0.2">
      <c r="A715" s="1"/>
      <c r="B715" s="1"/>
      <c r="C715" s="1"/>
      <c r="D715" s="1"/>
      <c r="E715" s="4"/>
      <c r="F715" s="3"/>
      <c r="G715" s="4"/>
      <c r="H715" s="4"/>
      <c r="I715" s="3"/>
      <c r="J715" s="3"/>
      <c r="K715" s="3"/>
    </row>
    <row r="716" spans="1:11" s="2" customFormat="1" x14ac:dyDescent="0.2">
      <c r="A716" s="1"/>
      <c r="B716" s="1"/>
      <c r="C716" s="1"/>
      <c r="D716" s="1"/>
      <c r="E716" s="4"/>
      <c r="F716" s="3"/>
      <c r="G716" s="4"/>
      <c r="H716" s="4"/>
      <c r="I716" s="3"/>
      <c r="J716" s="3"/>
      <c r="K716" s="3"/>
    </row>
    <row r="717" spans="1:11" s="2" customFormat="1" x14ac:dyDescent="0.2">
      <c r="A717" s="1"/>
      <c r="B717" s="1"/>
      <c r="C717" s="1"/>
      <c r="D717" s="1"/>
      <c r="E717" s="4"/>
      <c r="F717" s="3"/>
      <c r="G717" s="4"/>
      <c r="H717" s="4"/>
      <c r="I717" s="3"/>
      <c r="J717" s="3"/>
      <c r="K717" s="3"/>
    </row>
    <row r="718" spans="1:11" s="2" customFormat="1" x14ac:dyDescent="0.2">
      <c r="A718" s="1"/>
      <c r="B718" s="1"/>
      <c r="C718" s="1"/>
      <c r="D718" s="1"/>
      <c r="E718" s="4"/>
      <c r="F718" s="3"/>
      <c r="G718" s="4"/>
      <c r="H718" s="4"/>
      <c r="I718" s="3"/>
      <c r="J718" s="3"/>
      <c r="K718" s="3"/>
    </row>
    <row r="719" spans="1:11" s="2" customFormat="1" x14ac:dyDescent="0.2">
      <c r="A719" s="1"/>
      <c r="B719" s="1"/>
      <c r="C719" s="1"/>
      <c r="D719" s="1"/>
      <c r="E719" s="4"/>
      <c r="F719" s="3"/>
      <c r="G719" s="4"/>
      <c r="H719" s="4"/>
      <c r="I719" s="3"/>
      <c r="J719" s="3"/>
      <c r="K719" s="3"/>
    </row>
    <row r="720" spans="1:11" s="2" customFormat="1" x14ac:dyDescent="0.2">
      <c r="A720" s="1"/>
      <c r="B720" s="1"/>
      <c r="C720" s="1"/>
      <c r="D720" s="1"/>
      <c r="E720" s="4"/>
      <c r="F720" s="3"/>
      <c r="G720" s="4"/>
      <c r="H720" s="4"/>
      <c r="I720" s="3"/>
      <c r="J720" s="3"/>
      <c r="K720" s="3"/>
    </row>
    <row r="721" spans="1:11" s="2" customFormat="1" x14ac:dyDescent="0.2">
      <c r="A721" s="1"/>
      <c r="B721" s="1"/>
      <c r="C721" s="1"/>
      <c r="D721" s="1"/>
      <c r="E721" s="4"/>
      <c r="F721" s="3"/>
      <c r="G721" s="4"/>
      <c r="H721" s="4"/>
      <c r="I721" s="3"/>
      <c r="J721" s="3"/>
      <c r="K721" s="3"/>
    </row>
    <row r="722" spans="1:11" s="2" customFormat="1" x14ac:dyDescent="0.2">
      <c r="A722" s="1"/>
      <c r="B722" s="1"/>
      <c r="C722" s="1"/>
      <c r="D722" s="1"/>
      <c r="E722" s="4"/>
      <c r="F722" s="3"/>
      <c r="G722" s="4"/>
      <c r="H722" s="4"/>
      <c r="I722" s="3"/>
      <c r="J722" s="3"/>
      <c r="K722" s="3"/>
    </row>
    <row r="723" spans="1:11" s="2" customFormat="1" x14ac:dyDescent="0.2">
      <c r="A723" s="1"/>
      <c r="B723" s="1"/>
      <c r="C723" s="1"/>
      <c r="D723" s="1"/>
      <c r="E723" s="4"/>
      <c r="F723" s="3"/>
      <c r="G723" s="4"/>
      <c r="H723" s="4"/>
      <c r="I723" s="3"/>
      <c r="J723" s="3"/>
      <c r="K723" s="3"/>
    </row>
    <row r="724" spans="1:11" s="2" customFormat="1" x14ac:dyDescent="0.2">
      <c r="A724" s="1"/>
      <c r="B724" s="1"/>
      <c r="C724" s="1"/>
      <c r="D724" s="1"/>
      <c r="E724" s="4"/>
      <c r="F724" s="3"/>
      <c r="G724" s="4"/>
      <c r="H724" s="4"/>
      <c r="I724" s="3"/>
      <c r="J724" s="3"/>
      <c r="K724" s="3"/>
    </row>
    <row r="725" spans="1:11" s="2" customFormat="1" x14ac:dyDescent="0.2">
      <c r="A725" s="1"/>
      <c r="B725" s="1"/>
      <c r="C725" s="1"/>
      <c r="D725" s="1"/>
      <c r="E725" s="4"/>
      <c r="F725" s="3"/>
      <c r="G725" s="4"/>
      <c r="H725" s="4"/>
      <c r="I725" s="3"/>
      <c r="J725" s="3"/>
      <c r="K725" s="3"/>
    </row>
    <row r="726" spans="1:11" s="2" customFormat="1" x14ac:dyDescent="0.2">
      <c r="A726" s="1"/>
      <c r="B726" s="1"/>
      <c r="C726" s="1"/>
      <c r="D726" s="1"/>
      <c r="E726" s="4"/>
      <c r="F726" s="3"/>
      <c r="G726" s="4"/>
      <c r="H726" s="4"/>
      <c r="I726" s="3"/>
      <c r="J726" s="3"/>
      <c r="K726" s="3"/>
    </row>
    <row r="727" spans="1:11" s="2" customFormat="1" x14ac:dyDescent="0.2">
      <c r="A727" s="1"/>
      <c r="B727" s="1"/>
      <c r="C727" s="1"/>
      <c r="D727" s="1"/>
      <c r="E727" s="4"/>
      <c r="F727" s="3"/>
      <c r="G727" s="4"/>
      <c r="H727" s="4"/>
      <c r="I727" s="3"/>
      <c r="J727" s="3"/>
      <c r="K727" s="3"/>
    </row>
    <row r="728" spans="1:11" s="2" customFormat="1" x14ac:dyDescent="0.2">
      <c r="A728" s="1"/>
      <c r="B728" s="1"/>
      <c r="C728" s="1"/>
      <c r="D728" s="1"/>
      <c r="E728" s="4"/>
      <c r="F728" s="3"/>
      <c r="G728" s="4"/>
      <c r="H728" s="4"/>
      <c r="I728" s="3"/>
      <c r="J728" s="3"/>
      <c r="K728" s="3"/>
    </row>
    <row r="729" spans="1:11" s="2" customFormat="1" x14ac:dyDescent="0.2">
      <c r="A729" s="1"/>
      <c r="B729" s="1"/>
      <c r="C729" s="1"/>
      <c r="D729" s="1"/>
      <c r="E729" s="4"/>
      <c r="F729" s="3"/>
      <c r="G729" s="4"/>
      <c r="H729" s="4"/>
      <c r="I729" s="3"/>
      <c r="J729" s="3"/>
      <c r="K729" s="3"/>
    </row>
    <row r="730" spans="1:11" s="2" customFormat="1" x14ac:dyDescent="0.2">
      <c r="A730" s="1"/>
      <c r="B730" s="1"/>
      <c r="C730" s="1"/>
      <c r="D730" s="1"/>
      <c r="E730" s="4"/>
      <c r="F730" s="3"/>
      <c r="G730" s="4"/>
      <c r="H730" s="4"/>
      <c r="I730" s="3"/>
      <c r="J730" s="3"/>
      <c r="K730" s="3"/>
    </row>
    <row r="731" spans="1:11" s="2" customFormat="1" x14ac:dyDescent="0.2">
      <c r="A731" s="1"/>
      <c r="B731" s="1"/>
      <c r="C731" s="1"/>
      <c r="D731" s="1"/>
      <c r="E731" s="4"/>
      <c r="F731" s="3"/>
      <c r="G731" s="4"/>
      <c r="H731" s="4"/>
      <c r="I731" s="3"/>
      <c r="J731" s="3"/>
      <c r="K731" s="3"/>
    </row>
    <row r="732" spans="1:11" s="2" customFormat="1" x14ac:dyDescent="0.2">
      <c r="A732" s="1"/>
      <c r="B732" s="1"/>
      <c r="C732" s="1"/>
      <c r="D732" s="1"/>
      <c r="E732" s="4"/>
      <c r="F732" s="3"/>
      <c r="G732" s="4"/>
      <c r="H732" s="4"/>
      <c r="I732" s="3"/>
      <c r="J732" s="3"/>
      <c r="K732" s="3"/>
    </row>
    <row r="733" spans="1:11" s="2" customFormat="1" x14ac:dyDescent="0.2">
      <c r="A733" s="1"/>
      <c r="B733" s="1"/>
      <c r="C733" s="1"/>
      <c r="D733" s="1"/>
      <c r="E733" s="4"/>
      <c r="F733" s="3"/>
      <c r="G733" s="4"/>
      <c r="H733" s="4"/>
      <c r="I733" s="3"/>
      <c r="J733" s="3"/>
      <c r="K733" s="3"/>
    </row>
    <row r="734" spans="1:11" s="2" customFormat="1" x14ac:dyDescent="0.2">
      <c r="A734" s="1"/>
      <c r="B734" s="1"/>
      <c r="C734" s="1"/>
      <c r="D734" s="1"/>
      <c r="E734" s="4"/>
      <c r="F734" s="3"/>
      <c r="G734" s="4"/>
      <c r="H734" s="4"/>
      <c r="I734" s="3"/>
      <c r="J734" s="3"/>
      <c r="K734" s="3"/>
    </row>
    <row r="735" spans="1:11" s="2" customFormat="1" x14ac:dyDescent="0.2">
      <c r="A735" s="1"/>
      <c r="B735" s="1"/>
      <c r="C735" s="1"/>
      <c r="D735" s="1"/>
      <c r="E735" s="4"/>
      <c r="F735" s="3"/>
      <c r="G735" s="4"/>
      <c r="H735" s="4"/>
      <c r="I735" s="3"/>
      <c r="J735" s="3"/>
      <c r="K735" s="3"/>
    </row>
    <row r="736" spans="1:11" s="2" customFormat="1" x14ac:dyDescent="0.2">
      <c r="A736" s="1"/>
      <c r="B736" s="1"/>
      <c r="C736" s="1"/>
      <c r="D736" s="1"/>
      <c r="E736" s="4"/>
      <c r="F736" s="3"/>
      <c r="G736" s="4"/>
      <c r="H736" s="4"/>
      <c r="I736" s="3"/>
      <c r="J736" s="3"/>
      <c r="K736" s="3"/>
    </row>
    <row r="737" spans="1:11" s="2" customFormat="1" x14ac:dyDescent="0.2">
      <c r="A737" s="1"/>
      <c r="B737" s="1"/>
      <c r="C737" s="1"/>
      <c r="D737" s="1"/>
      <c r="E737" s="4"/>
      <c r="F737" s="3"/>
      <c r="G737" s="4"/>
      <c r="H737" s="4"/>
      <c r="I737" s="3"/>
      <c r="J737" s="3"/>
      <c r="K737" s="3"/>
    </row>
    <row r="738" spans="1:11" s="2" customFormat="1" x14ac:dyDescent="0.2">
      <c r="A738" s="1"/>
      <c r="B738" s="1"/>
      <c r="C738" s="1"/>
      <c r="D738" s="1"/>
      <c r="E738" s="4"/>
      <c r="F738" s="3"/>
      <c r="G738" s="4"/>
      <c r="H738" s="4"/>
      <c r="I738" s="3"/>
      <c r="J738" s="3"/>
      <c r="K738" s="3"/>
    </row>
    <row r="739" spans="1:11" s="2" customFormat="1" x14ac:dyDescent="0.2">
      <c r="A739" s="1"/>
      <c r="B739" s="1"/>
      <c r="C739" s="1"/>
      <c r="D739" s="1"/>
      <c r="E739" s="4"/>
      <c r="F739" s="3"/>
      <c r="G739" s="4"/>
      <c r="H739" s="4"/>
      <c r="I739" s="3"/>
      <c r="J739" s="3"/>
      <c r="K739" s="3"/>
    </row>
    <row r="740" spans="1:11" s="2" customFormat="1" x14ac:dyDescent="0.2">
      <c r="A740" s="1"/>
      <c r="B740" s="1"/>
      <c r="C740" s="1"/>
      <c r="D740" s="1"/>
      <c r="E740" s="4"/>
      <c r="F740" s="3"/>
      <c r="G740" s="4"/>
      <c r="H740" s="4"/>
      <c r="I740" s="3"/>
      <c r="J740" s="3"/>
      <c r="K740" s="3"/>
    </row>
    <row r="741" spans="1:11" s="2" customFormat="1" x14ac:dyDescent="0.2">
      <c r="A741" s="1"/>
      <c r="B741" s="1"/>
      <c r="C741" s="1"/>
      <c r="D741" s="1"/>
      <c r="E741" s="4"/>
      <c r="F741" s="3"/>
      <c r="G741" s="4"/>
      <c r="H741" s="4"/>
      <c r="I741" s="3"/>
      <c r="J741" s="3"/>
      <c r="K741" s="3"/>
    </row>
    <row r="742" spans="1:11" s="2" customFormat="1" x14ac:dyDescent="0.2">
      <c r="A742" s="1"/>
      <c r="B742" s="1"/>
      <c r="C742" s="1"/>
      <c r="D742" s="1"/>
      <c r="E742" s="4"/>
      <c r="F742" s="3"/>
      <c r="G742" s="4"/>
      <c r="H742" s="4"/>
      <c r="I742" s="3"/>
      <c r="J742" s="3"/>
      <c r="K742" s="3"/>
    </row>
    <row r="743" spans="1:11" s="2" customFormat="1" x14ac:dyDescent="0.2">
      <c r="A743" s="1"/>
      <c r="B743" s="1"/>
      <c r="C743" s="1"/>
      <c r="D743" s="1"/>
      <c r="E743" s="4"/>
      <c r="F743" s="3"/>
      <c r="G743" s="4"/>
      <c r="H743" s="4"/>
      <c r="I743" s="3"/>
      <c r="J743" s="3"/>
      <c r="K743" s="3"/>
    </row>
    <row r="744" spans="1:11" s="2" customFormat="1" x14ac:dyDescent="0.2">
      <c r="A744" s="1"/>
      <c r="B744" s="1"/>
      <c r="C744" s="1"/>
      <c r="D744" s="1"/>
      <c r="E744" s="4"/>
      <c r="F744" s="3"/>
      <c r="G744" s="4"/>
      <c r="H744" s="4"/>
      <c r="I744" s="3"/>
      <c r="J744" s="3"/>
      <c r="K744" s="3"/>
    </row>
    <row r="745" spans="1:11" s="2" customFormat="1" x14ac:dyDescent="0.2">
      <c r="A745" s="1"/>
      <c r="B745" s="1"/>
      <c r="C745" s="1"/>
      <c r="D745" s="1"/>
      <c r="E745" s="4"/>
      <c r="F745" s="3"/>
      <c r="G745" s="4"/>
      <c r="H745" s="4"/>
      <c r="I745" s="3"/>
      <c r="J745" s="3"/>
      <c r="K745" s="3"/>
    </row>
    <row r="746" spans="1:11" s="2" customFormat="1" x14ac:dyDescent="0.2">
      <c r="A746" s="1"/>
      <c r="B746" s="1"/>
      <c r="C746" s="1"/>
      <c r="D746" s="1"/>
      <c r="E746" s="4"/>
      <c r="F746" s="3"/>
      <c r="G746" s="4"/>
      <c r="H746" s="4"/>
      <c r="I746" s="3"/>
      <c r="J746" s="3"/>
      <c r="K746" s="3"/>
    </row>
    <row r="747" spans="1:11" s="2" customFormat="1" x14ac:dyDescent="0.2">
      <c r="A747" s="1"/>
      <c r="B747" s="1"/>
      <c r="C747" s="1"/>
      <c r="D747" s="1"/>
      <c r="E747" s="4"/>
      <c r="F747" s="3"/>
      <c r="G747" s="4"/>
      <c r="H747" s="4"/>
      <c r="I747" s="3"/>
      <c r="J747" s="3"/>
      <c r="K747" s="3"/>
    </row>
    <row r="748" spans="1:11" s="2" customFormat="1" x14ac:dyDescent="0.2">
      <c r="A748" s="1"/>
      <c r="B748" s="1"/>
      <c r="C748" s="1"/>
      <c r="D748" s="1"/>
      <c r="E748" s="4"/>
      <c r="F748" s="3"/>
      <c r="G748" s="4"/>
      <c r="H748" s="4"/>
      <c r="I748" s="3"/>
      <c r="J748" s="3"/>
      <c r="K748" s="3"/>
    </row>
    <row r="749" spans="1:11" s="2" customFormat="1" x14ac:dyDescent="0.2">
      <c r="A749" s="1"/>
      <c r="B749" s="1"/>
      <c r="C749" s="1"/>
      <c r="D749" s="1"/>
      <c r="E749" s="4"/>
      <c r="F749" s="3"/>
      <c r="G749" s="4"/>
      <c r="H749" s="4"/>
      <c r="I749" s="3"/>
      <c r="J749" s="3"/>
      <c r="K749" s="3"/>
    </row>
    <row r="750" spans="1:11" s="2" customFormat="1" x14ac:dyDescent="0.2">
      <c r="A750" s="1"/>
      <c r="B750" s="1"/>
      <c r="C750" s="1"/>
      <c r="D750" s="1"/>
      <c r="E750" s="4"/>
      <c r="F750" s="3"/>
      <c r="G750" s="4"/>
      <c r="H750" s="4"/>
      <c r="I750" s="3"/>
      <c r="J750" s="3"/>
      <c r="K750" s="3"/>
    </row>
    <row r="751" spans="1:11" s="2" customFormat="1" x14ac:dyDescent="0.2">
      <c r="A751" s="1"/>
      <c r="B751" s="1"/>
      <c r="C751" s="1"/>
      <c r="D751" s="1"/>
      <c r="E751" s="4"/>
      <c r="F751" s="3"/>
      <c r="G751" s="4"/>
      <c r="H751" s="4"/>
      <c r="I751" s="3"/>
      <c r="J751" s="3"/>
      <c r="K751" s="3"/>
    </row>
    <row r="752" spans="1:11" s="2" customFormat="1" x14ac:dyDescent="0.2">
      <c r="A752" s="1"/>
      <c r="B752" s="1"/>
      <c r="C752" s="1"/>
      <c r="D752" s="1"/>
      <c r="E752" s="4"/>
      <c r="F752" s="3"/>
      <c r="G752" s="4"/>
      <c r="H752" s="4"/>
      <c r="I752" s="3"/>
      <c r="J752" s="3"/>
      <c r="K752" s="3"/>
    </row>
    <row r="753" spans="1:11" s="2" customFormat="1" x14ac:dyDescent="0.2">
      <c r="A753" s="1"/>
      <c r="B753" s="1"/>
      <c r="C753" s="1"/>
      <c r="D753" s="1"/>
      <c r="E753" s="4"/>
      <c r="F753" s="3"/>
      <c r="G753" s="4"/>
      <c r="H753" s="4"/>
      <c r="I753" s="3"/>
      <c r="J753" s="3"/>
      <c r="K753" s="3"/>
    </row>
    <row r="754" spans="1:11" s="2" customFormat="1" x14ac:dyDescent="0.2">
      <c r="A754" s="1"/>
      <c r="B754" s="1"/>
      <c r="C754" s="1"/>
      <c r="D754" s="1"/>
      <c r="E754" s="4"/>
      <c r="F754" s="3"/>
      <c r="G754" s="4"/>
      <c r="H754" s="4"/>
      <c r="I754" s="3"/>
      <c r="J754" s="3"/>
      <c r="K754" s="3"/>
    </row>
    <row r="755" spans="1:11" s="2" customFormat="1" x14ac:dyDescent="0.2">
      <c r="A755" s="1"/>
      <c r="B755" s="1"/>
      <c r="C755" s="1"/>
      <c r="D755" s="1"/>
      <c r="E755" s="4"/>
      <c r="F755" s="3"/>
      <c r="G755" s="4"/>
      <c r="H755" s="4"/>
      <c r="I755" s="3"/>
      <c r="J755" s="3"/>
      <c r="K755" s="3"/>
    </row>
    <row r="756" spans="1:11" s="2" customFormat="1" x14ac:dyDescent="0.2">
      <c r="A756" s="1"/>
      <c r="B756" s="1"/>
      <c r="C756" s="1"/>
      <c r="D756" s="1"/>
      <c r="E756" s="4"/>
      <c r="F756" s="3"/>
      <c r="G756" s="4"/>
      <c r="H756" s="4"/>
      <c r="I756" s="3"/>
      <c r="J756" s="3"/>
      <c r="K756" s="3"/>
    </row>
    <row r="757" spans="1:11" s="2" customFormat="1" x14ac:dyDescent="0.2">
      <c r="A757" s="1"/>
      <c r="B757" s="1"/>
      <c r="C757" s="1"/>
      <c r="D757" s="1"/>
      <c r="E757" s="4"/>
      <c r="F757" s="3"/>
      <c r="G757" s="4"/>
      <c r="H757" s="4"/>
      <c r="I757" s="3"/>
      <c r="J757" s="3"/>
      <c r="K757" s="3"/>
    </row>
    <row r="758" spans="1:11" s="2" customFormat="1" x14ac:dyDescent="0.2">
      <c r="A758" s="1"/>
      <c r="B758" s="1"/>
      <c r="C758" s="1"/>
      <c r="D758" s="1"/>
      <c r="E758" s="4"/>
      <c r="F758" s="3"/>
      <c r="G758" s="4"/>
      <c r="H758" s="4"/>
      <c r="I758" s="3"/>
      <c r="J758" s="3"/>
      <c r="K758" s="3"/>
    </row>
    <row r="759" spans="1:11" s="2" customFormat="1" x14ac:dyDescent="0.2">
      <c r="A759" s="1"/>
      <c r="B759" s="1"/>
      <c r="C759" s="1"/>
      <c r="D759" s="1"/>
      <c r="E759" s="4"/>
      <c r="F759" s="3"/>
      <c r="G759" s="4"/>
      <c r="H759" s="4"/>
      <c r="I759" s="3"/>
      <c r="J759" s="3"/>
      <c r="K759" s="3"/>
    </row>
    <row r="760" spans="1:11" s="2" customFormat="1" x14ac:dyDescent="0.2">
      <c r="A760" s="1"/>
      <c r="B760" s="1"/>
      <c r="C760" s="1"/>
      <c r="D760" s="1"/>
      <c r="E760" s="4"/>
      <c r="F760" s="3"/>
      <c r="G760" s="4"/>
      <c r="H760" s="4"/>
      <c r="I760" s="3"/>
      <c r="J760" s="3"/>
      <c r="K760" s="3"/>
    </row>
    <row r="761" spans="1:11" s="2" customFormat="1" x14ac:dyDescent="0.2">
      <c r="A761" s="1"/>
      <c r="B761" s="1"/>
      <c r="C761" s="1"/>
      <c r="D761" s="1"/>
      <c r="E761" s="4"/>
      <c r="F761" s="3"/>
      <c r="G761" s="4"/>
      <c r="H761" s="4"/>
      <c r="I761" s="3"/>
      <c r="J761" s="3"/>
      <c r="K761" s="3"/>
    </row>
    <row r="762" spans="1:11" s="2" customFormat="1" x14ac:dyDescent="0.2">
      <c r="A762" s="1"/>
      <c r="B762" s="1"/>
      <c r="C762" s="1"/>
      <c r="D762" s="1"/>
      <c r="E762" s="4"/>
      <c r="F762" s="3"/>
      <c r="G762" s="4"/>
      <c r="H762" s="4"/>
      <c r="I762" s="3"/>
      <c r="J762" s="3"/>
      <c r="K762" s="3"/>
    </row>
    <row r="763" spans="1:11" s="2" customFormat="1" x14ac:dyDescent="0.2">
      <c r="A763" s="1"/>
      <c r="B763" s="1"/>
      <c r="C763" s="1"/>
      <c r="D763" s="1"/>
      <c r="E763" s="4"/>
      <c r="F763" s="3"/>
      <c r="G763" s="4"/>
      <c r="H763" s="4"/>
      <c r="I763" s="3"/>
      <c r="J763" s="3"/>
      <c r="K763" s="3"/>
    </row>
    <row r="764" spans="1:11" s="2" customFormat="1" x14ac:dyDescent="0.2">
      <c r="A764" s="1"/>
      <c r="B764" s="1"/>
      <c r="C764" s="1"/>
      <c r="D764" s="1"/>
      <c r="E764" s="4"/>
      <c r="F764" s="3"/>
      <c r="G764" s="4"/>
      <c r="H764" s="4"/>
      <c r="I764" s="3"/>
      <c r="J764" s="3"/>
      <c r="K764" s="3"/>
    </row>
    <row r="765" spans="1:11" s="2" customFormat="1" x14ac:dyDescent="0.2">
      <c r="A765" s="1"/>
      <c r="B765" s="1"/>
      <c r="C765" s="1"/>
      <c r="D765" s="1"/>
      <c r="E765" s="4"/>
      <c r="F765" s="3"/>
      <c r="G765" s="4"/>
      <c r="H765" s="4"/>
      <c r="I765" s="3"/>
      <c r="J765" s="3"/>
      <c r="K765" s="3"/>
    </row>
    <row r="766" spans="1:11" s="2" customFormat="1" x14ac:dyDescent="0.2">
      <c r="A766" s="1"/>
      <c r="B766" s="1"/>
      <c r="C766" s="1"/>
      <c r="D766" s="1"/>
      <c r="E766" s="4"/>
      <c r="F766" s="3"/>
      <c r="G766" s="4"/>
      <c r="H766" s="4"/>
      <c r="I766" s="3"/>
      <c r="J766" s="3"/>
      <c r="K766" s="3"/>
    </row>
    <row r="767" spans="1:11" s="2" customFormat="1" x14ac:dyDescent="0.2">
      <c r="A767" s="1"/>
      <c r="B767" s="1"/>
      <c r="C767" s="1"/>
      <c r="D767" s="1"/>
      <c r="E767" s="4"/>
      <c r="F767" s="3"/>
      <c r="G767" s="4"/>
      <c r="H767" s="4"/>
      <c r="I767" s="3"/>
      <c r="J767" s="3"/>
      <c r="K767" s="3"/>
    </row>
    <row r="768" spans="1:11" s="2" customFormat="1" x14ac:dyDescent="0.2">
      <c r="A768" s="1"/>
      <c r="B768" s="1"/>
      <c r="C768" s="1"/>
      <c r="D768" s="1"/>
      <c r="E768" s="4"/>
      <c r="F768" s="3"/>
      <c r="G768" s="4"/>
      <c r="H768" s="4"/>
      <c r="I768" s="3"/>
      <c r="J768" s="3"/>
      <c r="K768" s="3"/>
    </row>
    <row r="769" spans="1:11" s="2" customFormat="1" x14ac:dyDescent="0.2">
      <c r="A769" s="1"/>
      <c r="B769" s="1"/>
      <c r="C769" s="1"/>
      <c r="D769" s="1"/>
      <c r="E769" s="4"/>
      <c r="F769" s="3"/>
      <c r="G769" s="4"/>
      <c r="H769" s="4"/>
      <c r="I769" s="3"/>
      <c r="J769" s="3"/>
      <c r="K769" s="3"/>
    </row>
    <row r="770" spans="1:11" s="2" customFormat="1" x14ac:dyDescent="0.2">
      <c r="A770" s="1"/>
      <c r="B770" s="1"/>
      <c r="C770" s="1"/>
      <c r="D770" s="1"/>
      <c r="E770" s="4"/>
      <c r="F770" s="3"/>
      <c r="G770" s="4"/>
      <c r="H770" s="4"/>
      <c r="I770" s="3"/>
      <c r="J770" s="3"/>
      <c r="K770" s="3"/>
    </row>
    <row r="771" spans="1:11" s="2" customFormat="1" x14ac:dyDescent="0.2">
      <c r="A771" s="1"/>
      <c r="B771" s="1"/>
      <c r="C771" s="1"/>
      <c r="D771" s="1"/>
      <c r="E771" s="4"/>
      <c r="F771" s="3"/>
      <c r="G771" s="4"/>
      <c r="H771" s="4"/>
      <c r="I771" s="3"/>
      <c r="J771" s="3"/>
      <c r="K771" s="3"/>
    </row>
    <row r="772" spans="1:11" s="2" customFormat="1" x14ac:dyDescent="0.2">
      <c r="A772" s="1"/>
      <c r="B772" s="1"/>
      <c r="C772" s="1"/>
      <c r="D772" s="1"/>
      <c r="E772" s="4"/>
      <c r="F772" s="3"/>
      <c r="G772" s="4"/>
      <c r="H772" s="4"/>
      <c r="I772" s="3"/>
      <c r="J772" s="3"/>
      <c r="K772" s="3"/>
    </row>
    <row r="773" spans="1:11" s="2" customFormat="1" x14ac:dyDescent="0.2">
      <c r="A773" s="1"/>
      <c r="B773" s="1"/>
      <c r="C773" s="1"/>
      <c r="D773" s="1"/>
      <c r="E773" s="4"/>
      <c r="F773" s="3"/>
      <c r="G773" s="4"/>
      <c r="H773" s="4"/>
      <c r="I773" s="3"/>
      <c r="J773" s="3"/>
      <c r="K773" s="3"/>
    </row>
    <row r="774" spans="1:11" s="2" customFormat="1" x14ac:dyDescent="0.2">
      <c r="A774" s="1"/>
      <c r="B774" s="1"/>
      <c r="C774" s="1"/>
      <c r="D774" s="1"/>
      <c r="E774" s="4"/>
      <c r="F774" s="3"/>
      <c r="G774" s="4"/>
      <c r="H774" s="4"/>
      <c r="I774" s="3"/>
      <c r="J774" s="3"/>
      <c r="K774" s="3"/>
    </row>
    <row r="775" spans="1:11" s="2" customFormat="1" x14ac:dyDescent="0.2">
      <c r="A775" s="1"/>
      <c r="B775" s="1"/>
      <c r="C775" s="1"/>
      <c r="D775" s="1"/>
      <c r="E775" s="4"/>
      <c r="F775" s="3"/>
      <c r="G775" s="4"/>
      <c r="H775" s="4"/>
      <c r="I775" s="3"/>
      <c r="J775" s="3"/>
      <c r="K775" s="3"/>
    </row>
    <row r="776" spans="1:11" s="2" customFormat="1" x14ac:dyDescent="0.2">
      <c r="A776" s="1"/>
      <c r="B776" s="1"/>
      <c r="C776" s="1"/>
      <c r="D776" s="1"/>
      <c r="E776" s="4"/>
      <c r="F776" s="3"/>
      <c r="G776" s="4"/>
      <c r="H776" s="4"/>
      <c r="I776" s="3"/>
      <c r="J776" s="3"/>
      <c r="K776" s="3"/>
    </row>
    <row r="777" spans="1:11" s="2" customFormat="1" x14ac:dyDescent="0.2">
      <c r="A777" s="1"/>
      <c r="B777" s="1"/>
      <c r="C777" s="1"/>
      <c r="D777" s="1"/>
      <c r="E777" s="4"/>
      <c r="F777" s="3"/>
      <c r="G777" s="4"/>
      <c r="H777" s="4"/>
      <c r="I777" s="3"/>
      <c r="J777" s="3"/>
      <c r="K777" s="3"/>
    </row>
    <row r="778" spans="1:11" s="2" customFormat="1" x14ac:dyDescent="0.2">
      <c r="A778" s="1"/>
      <c r="B778" s="1"/>
      <c r="C778" s="1"/>
      <c r="D778" s="1"/>
      <c r="E778" s="4"/>
      <c r="F778" s="3"/>
      <c r="G778" s="4"/>
      <c r="H778" s="4"/>
      <c r="I778" s="3"/>
      <c r="J778" s="3"/>
      <c r="K778" s="3"/>
    </row>
    <row r="779" spans="1:11" s="2" customFormat="1" x14ac:dyDescent="0.2">
      <c r="A779" s="1"/>
      <c r="B779" s="1"/>
      <c r="C779" s="1"/>
      <c r="D779" s="1"/>
      <c r="E779" s="4"/>
      <c r="F779" s="3"/>
      <c r="G779" s="4"/>
      <c r="H779" s="4"/>
      <c r="I779" s="3"/>
      <c r="J779" s="3"/>
      <c r="K779" s="3"/>
    </row>
    <row r="780" spans="1:11" s="2" customFormat="1" x14ac:dyDescent="0.2">
      <c r="A780" s="1"/>
      <c r="B780" s="1"/>
      <c r="C780" s="1"/>
      <c r="D780" s="1"/>
      <c r="E780" s="4"/>
      <c r="F780" s="3"/>
      <c r="G780" s="4"/>
      <c r="H780" s="4"/>
      <c r="I780" s="3"/>
      <c r="J780" s="3"/>
      <c r="K780" s="3"/>
    </row>
    <row r="781" spans="1:11" s="2" customFormat="1" x14ac:dyDescent="0.2">
      <c r="A781" s="1"/>
      <c r="B781" s="1"/>
      <c r="C781" s="1"/>
      <c r="D781" s="1"/>
      <c r="E781" s="4"/>
      <c r="F781" s="3"/>
      <c r="G781" s="4"/>
      <c r="H781" s="4"/>
      <c r="I781" s="3"/>
      <c r="J781" s="3"/>
      <c r="K781" s="3"/>
    </row>
    <row r="782" spans="1:11" s="2" customFormat="1" x14ac:dyDescent="0.2">
      <c r="A782" s="1"/>
      <c r="B782" s="1"/>
      <c r="C782" s="1"/>
      <c r="D782" s="1"/>
      <c r="E782" s="4"/>
      <c r="F782" s="3"/>
      <c r="G782" s="4"/>
      <c r="H782" s="4"/>
      <c r="I782" s="3"/>
      <c r="J782" s="3"/>
      <c r="K782" s="3"/>
    </row>
    <row r="783" spans="1:11" s="2" customFormat="1" x14ac:dyDescent="0.2">
      <c r="A783" s="1"/>
      <c r="B783" s="1"/>
      <c r="C783" s="1"/>
      <c r="D783" s="1"/>
      <c r="E783" s="4"/>
      <c r="F783" s="3"/>
      <c r="G783" s="4"/>
      <c r="H783" s="4"/>
      <c r="I783" s="3"/>
      <c r="J783" s="3"/>
      <c r="K783" s="3"/>
    </row>
    <row r="784" spans="1:11" s="2" customFormat="1" x14ac:dyDescent="0.2">
      <c r="A784" s="1"/>
      <c r="B784" s="1"/>
      <c r="C784" s="1"/>
      <c r="D784" s="1"/>
      <c r="E784" s="4"/>
      <c r="F784" s="3"/>
      <c r="G784" s="4"/>
      <c r="H784" s="4"/>
      <c r="I784" s="3"/>
      <c r="J784" s="3"/>
      <c r="K784" s="3"/>
    </row>
    <row r="785" spans="1:11" s="2" customFormat="1" x14ac:dyDescent="0.2">
      <c r="A785" s="1"/>
      <c r="B785" s="1"/>
      <c r="C785" s="1"/>
      <c r="D785" s="1"/>
      <c r="E785" s="4"/>
      <c r="F785" s="3"/>
      <c r="G785" s="4"/>
      <c r="H785" s="4"/>
      <c r="I785" s="3"/>
      <c r="J785" s="3"/>
      <c r="K785" s="3"/>
    </row>
    <row r="786" spans="1:11" s="2" customFormat="1" x14ac:dyDescent="0.2">
      <c r="A786" s="1"/>
      <c r="B786" s="1"/>
      <c r="C786" s="1"/>
      <c r="D786" s="1"/>
      <c r="E786" s="4"/>
      <c r="F786" s="3"/>
      <c r="G786" s="4"/>
      <c r="H786" s="4"/>
      <c r="I786" s="3"/>
      <c r="J786" s="3"/>
      <c r="K786" s="3"/>
    </row>
    <row r="787" spans="1:11" s="2" customFormat="1" x14ac:dyDescent="0.2">
      <c r="A787" s="1"/>
      <c r="B787" s="1"/>
      <c r="C787" s="1"/>
      <c r="D787" s="1"/>
      <c r="E787" s="4"/>
      <c r="F787" s="3"/>
      <c r="G787" s="4"/>
      <c r="H787" s="4"/>
      <c r="I787" s="3"/>
      <c r="J787" s="3"/>
      <c r="K787" s="3"/>
    </row>
    <row r="788" spans="1:11" s="2" customFormat="1" x14ac:dyDescent="0.2">
      <c r="A788" s="1"/>
      <c r="B788" s="1"/>
      <c r="C788" s="1"/>
      <c r="D788" s="1"/>
      <c r="E788" s="4"/>
      <c r="F788" s="3"/>
      <c r="G788" s="4"/>
      <c r="H788" s="4"/>
      <c r="I788" s="3"/>
      <c r="J788" s="3"/>
      <c r="K788" s="3"/>
    </row>
    <row r="789" spans="1:11" s="2" customFormat="1" x14ac:dyDescent="0.2">
      <c r="A789" s="1"/>
      <c r="B789" s="1"/>
      <c r="C789" s="1"/>
      <c r="D789" s="1"/>
      <c r="E789" s="4"/>
      <c r="F789" s="3"/>
      <c r="G789" s="4"/>
      <c r="H789" s="4"/>
      <c r="I789" s="3"/>
      <c r="J789" s="3"/>
      <c r="K789" s="3"/>
    </row>
    <row r="790" spans="1:11" s="2" customFormat="1" x14ac:dyDescent="0.2">
      <c r="A790" s="1"/>
      <c r="B790" s="1"/>
      <c r="C790" s="1"/>
      <c r="D790" s="1"/>
      <c r="E790" s="4"/>
      <c r="F790" s="3"/>
      <c r="G790" s="4"/>
      <c r="H790" s="4"/>
      <c r="I790" s="3"/>
      <c r="J790" s="3"/>
      <c r="K790" s="3"/>
    </row>
    <row r="791" spans="1:11" s="2" customFormat="1" x14ac:dyDescent="0.2">
      <c r="A791" s="1"/>
      <c r="B791" s="1"/>
      <c r="C791" s="1"/>
      <c r="D791" s="1"/>
      <c r="E791" s="4"/>
      <c r="F791" s="3"/>
      <c r="G791" s="4"/>
      <c r="H791" s="4"/>
      <c r="I791" s="3"/>
      <c r="J791" s="3"/>
      <c r="K791" s="3"/>
    </row>
    <row r="792" spans="1:11" s="2" customFormat="1" x14ac:dyDescent="0.2">
      <c r="A792" s="1"/>
      <c r="B792" s="1"/>
      <c r="C792" s="1"/>
      <c r="D792" s="1"/>
      <c r="E792" s="4"/>
      <c r="F792" s="3"/>
      <c r="G792" s="4"/>
      <c r="H792" s="4"/>
      <c r="I792" s="3"/>
      <c r="J792" s="3"/>
      <c r="K792" s="3"/>
    </row>
    <row r="793" spans="1:11" s="2" customFormat="1" x14ac:dyDescent="0.2">
      <c r="A793" s="1"/>
      <c r="B793" s="1"/>
      <c r="C793" s="1"/>
      <c r="D793" s="1"/>
      <c r="E793" s="4"/>
      <c r="F793" s="3"/>
      <c r="G793" s="4"/>
      <c r="H793" s="4"/>
      <c r="I793" s="3"/>
      <c r="J793" s="3"/>
      <c r="K793" s="3"/>
    </row>
    <row r="794" spans="1:11" s="2" customFormat="1" x14ac:dyDescent="0.2">
      <c r="A794" s="1"/>
      <c r="B794" s="1"/>
      <c r="C794" s="1"/>
      <c r="D794" s="1"/>
      <c r="E794" s="4"/>
      <c r="F794" s="3"/>
      <c r="G794" s="4"/>
      <c r="H794" s="4"/>
      <c r="I794" s="3"/>
      <c r="J794" s="3"/>
      <c r="K794" s="3"/>
    </row>
    <row r="795" spans="1:11" s="2" customFormat="1" x14ac:dyDescent="0.2">
      <c r="A795" s="1"/>
      <c r="B795" s="1"/>
      <c r="C795" s="1"/>
      <c r="D795" s="1"/>
      <c r="E795" s="4"/>
      <c r="F795" s="3"/>
      <c r="G795" s="4"/>
      <c r="H795" s="4"/>
      <c r="I795" s="3"/>
      <c r="J795" s="3"/>
      <c r="K795" s="3"/>
    </row>
    <row r="796" spans="1:11" s="2" customFormat="1" x14ac:dyDescent="0.2">
      <c r="A796" s="1"/>
      <c r="B796" s="1"/>
      <c r="C796" s="1"/>
      <c r="D796" s="1"/>
      <c r="E796" s="4"/>
      <c r="F796" s="3"/>
      <c r="G796" s="4"/>
      <c r="H796" s="4"/>
      <c r="I796" s="3"/>
      <c r="J796" s="3"/>
      <c r="K796" s="3"/>
    </row>
    <row r="797" spans="1:11" s="2" customFormat="1" x14ac:dyDescent="0.2">
      <c r="A797" s="1"/>
      <c r="B797" s="1"/>
      <c r="C797" s="1"/>
      <c r="D797" s="1"/>
      <c r="E797" s="4"/>
      <c r="F797" s="3"/>
      <c r="G797" s="4"/>
      <c r="H797" s="4"/>
      <c r="I797" s="3"/>
      <c r="J797" s="3"/>
      <c r="K797" s="3"/>
    </row>
    <row r="798" spans="1:11" s="2" customFormat="1" x14ac:dyDescent="0.2">
      <c r="A798" s="1"/>
      <c r="B798" s="1"/>
      <c r="C798" s="1"/>
      <c r="D798" s="1"/>
      <c r="E798" s="4"/>
      <c r="F798" s="3"/>
      <c r="G798" s="4"/>
      <c r="H798" s="4"/>
      <c r="I798" s="3"/>
      <c r="J798" s="3"/>
      <c r="K798" s="3"/>
    </row>
    <row r="799" spans="1:11" s="2" customFormat="1" x14ac:dyDescent="0.2">
      <c r="A799" s="1"/>
      <c r="B799" s="1"/>
      <c r="C799" s="1"/>
      <c r="D799" s="1"/>
      <c r="E799" s="4"/>
      <c r="F799" s="3"/>
      <c r="G799" s="4"/>
      <c r="H799" s="4"/>
      <c r="I799" s="3"/>
      <c r="J799" s="3"/>
      <c r="K799" s="3"/>
    </row>
    <row r="800" spans="1:11" s="2" customFormat="1" x14ac:dyDescent="0.2">
      <c r="A800" s="1"/>
      <c r="B800" s="1"/>
      <c r="C800" s="1"/>
      <c r="D800" s="1"/>
      <c r="E800" s="4"/>
      <c r="F800" s="3"/>
      <c r="G800" s="4"/>
      <c r="H800" s="4"/>
      <c r="I800" s="3"/>
      <c r="J800" s="3"/>
      <c r="K800" s="3"/>
    </row>
    <row r="801" spans="1:11" s="2" customFormat="1" x14ac:dyDescent="0.2">
      <c r="A801" s="1"/>
      <c r="B801" s="1"/>
      <c r="C801" s="1"/>
      <c r="D801" s="1"/>
      <c r="E801" s="4"/>
      <c r="F801" s="3"/>
      <c r="G801" s="4"/>
      <c r="H801" s="4"/>
      <c r="I801" s="3"/>
      <c r="J801" s="3"/>
      <c r="K801" s="3"/>
    </row>
    <row r="802" spans="1:11" s="2" customFormat="1" x14ac:dyDescent="0.2">
      <c r="A802" s="1"/>
      <c r="B802" s="1"/>
      <c r="C802" s="1"/>
      <c r="D802" s="1"/>
      <c r="E802" s="4"/>
      <c r="F802" s="3"/>
      <c r="G802" s="4"/>
      <c r="H802" s="4"/>
      <c r="I802" s="3"/>
      <c r="J802" s="3"/>
      <c r="K802" s="3"/>
    </row>
    <row r="803" spans="1:11" s="2" customFormat="1" x14ac:dyDescent="0.2">
      <c r="A803" s="1"/>
      <c r="B803" s="1"/>
      <c r="C803" s="1"/>
      <c r="D803" s="1"/>
      <c r="E803" s="4"/>
      <c r="F803" s="3"/>
      <c r="G803" s="4"/>
      <c r="H803" s="4"/>
      <c r="I803" s="3"/>
      <c r="J803" s="3"/>
      <c r="K803" s="3"/>
    </row>
    <row r="804" spans="1:11" s="2" customFormat="1" x14ac:dyDescent="0.2">
      <c r="A804" s="1"/>
      <c r="B804" s="1"/>
      <c r="C804" s="1"/>
      <c r="D804" s="1"/>
      <c r="E804" s="4"/>
      <c r="F804" s="3"/>
      <c r="G804" s="4"/>
      <c r="H804" s="4"/>
      <c r="I804" s="3"/>
      <c r="J804" s="3"/>
      <c r="K804" s="3"/>
    </row>
    <row r="805" spans="1:11" s="2" customFormat="1" x14ac:dyDescent="0.2">
      <c r="A805" s="1"/>
      <c r="B805" s="1"/>
      <c r="C805" s="1"/>
      <c r="D805" s="1"/>
      <c r="E805" s="4"/>
      <c r="F805" s="3"/>
      <c r="G805" s="4"/>
      <c r="H805" s="4"/>
      <c r="I805" s="3"/>
      <c r="J805" s="3"/>
      <c r="K805" s="3"/>
    </row>
    <row r="806" spans="1:11" s="2" customFormat="1" x14ac:dyDescent="0.2">
      <c r="A806" s="1"/>
      <c r="B806" s="1"/>
      <c r="C806" s="1"/>
      <c r="D806" s="1"/>
      <c r="E806" s="4"/>
      <c r="F806" s="3"/>
      <c r="G806" s="4"/>
      <c r="H806" s="4"/>
      <c r="I806" s="3"/>
      <c r="J806" s="3"/>
      <c r="K806" s="3"/>
    </row>
    <row r="807" spans="1:11" s="2" customFormat="1" x14ac:dyDescent="0.2">
      <c r="A807" s="1"/>
      <c r="B807" s="1"/>
      <c r="C807" s="1"/>
      <c r="D807" s="1"/>
      <c r="E807" s="4"/>
      <c r="F807" s="3"/>
      <c r="G807" s="4"/>
      <c r="H807" s="4"/>
      <c r="I807" s="3"/>
      <c r="J807" s="3"/>
      <c r="K807" s="3"/>
    </row>
    <row r="808" spans="1:11" s="2" customFormat="1" x14ac:dyDescent="0.2">
      <c r="A808" s="1"/>
      <c r="B808" s="1"/>
      <c r="C808" s="1"/>
      <c r="D808" s="1"/>
      <c r="E808" s="4"/>
      <c r="F808" s="3"/>
      <c r="G808" s="4"/>
      <c r="H808" s="4"/>
      <c r="I808" s="3"/>
      <c r="J808" s="3"/>
      <c r="K808" s="3"/>
    </row>
    <row r="809" spans="1:11" s="2" customFormat="1" x14ac:dyDescent="0.2">
      <c r="A809" s="1"/>
      <c r="B809" s="1"/>
      <c r="C809" s="1"/>
      <c r="D809" s="1"/>
      <c r="E809" s="4"/>
      <c r="F809" s="3"/>
      <c r="G809" s="4"/>
      <c r="H809" s="4"/>
      <c r="I809" s="3"/>
      <c r="J809" s="3"/>
      <c r="K809" s="3"/>
    </row>
    <row r="810" spans="1:11" s="2" customFormat="1" x14ac:dyDescent="0.2">
      <c r="A810" s="1"/>
      <c r="B810" s="1"/>
      <c r="C810" s="1"/>
      <c r="D810" s="1"/>
      <c r="E810" s="4"/>
      <c r="F810" s="3"/>
      <c r="G810" s="4"/>
      <c r="H810" s="4"/>
      <c r="I810" s="3"/>
      <c r="J810" s="3"/>
      <c r="K810" s="3"/>
    </row>
    <row r="811" spans="1:11" s="2" customFormat="1" x14ac:dyDescent="0.2">
      <c r="A811" s="1"/>
      <c r="B811" s="1"/>
      <c r="C811" s="1"/>
      <c r="D811" s="1"/>
      <c r="E811" s="4"/>
      <c r="F811" s="3"/>
      <c r="G811" s="4"/>
      <c r="H811" s="4"/>
      <c r="I811" s="3"/>
      <c r="J811" s="3"/>
      <c r="K811" s="3"/>
    </row>
    <row r="812" spans="1:11" s="2" customFormat="1" x14ac:dyDescent="0.2">
      <c r="A812" s="1"/>
      <c r="B812" s="1"/>
      <c r="C812" s="1"/>
      <c r="D812" s="1"/>
      <c r="E812" s="4"/>
      <c r="F812" s="3"/>
      <c r="G812" s="4"/>
      <c r="H812" s="4"/>
      <c r="I812" s="3"/>
      <c r="J812" s="3"/>
      <c r="K812" s="3"/>
    </row>
    <row r="813" spans="1:11" s="2" customFormat="1" x14ac:dyDescent="0.2">
      <c r="A813" s="1"/>
      <c r="B813" s="1"/>
      <c r="C813" s="1"/>
      <c r="D813" s="1"/>
      <c r="E813" s="4"/>
      <c r="F813" s="3"/>
      <c r="G813" s="4"/>
      <c r="H813" s="4"/>
      <c r="I813" s="3"/>
      <c r="J813" s="3"/>
      <c r="K813" s="3"/>
    </row>
    <row r="814" spans="1:11" s="2" customFormat="1" x14ac:dyDescent="0.2">
      <c r="A814" s="1"/>
      <c r="B814" s="1"/>
      <c r="C814" s="1"/>
      <c r="D814" s="1"/>
      <c r="E814" s="4"/>
      <c r="F814" s="3"/>
      <c r="G814" s="4"/>
      <c r="H814" s="4"/>
      <c r="I814" s="3"/>
      <c r="J814" s="3"/>
      <c r="K814" s="3"/>
    </row>
    <row r="815" spans="1:11" s="2" customFormat="1" x14ac:dyDescent="0.2">
      <c r="A815" s="1"/>
      <c r="B815" s="1"/>
      <c r="C815" s="1"/>
      <c r="D815" s="1"/>
      <c r="E815" s="4"/>
      <c r="F815" s="3"/>
      <c r="G815" s="4"/>
      <c r="H815" s="4"/>
      <c r="I815" s="3"/>
      <c r="J815" s="3"/>
      <c r="K815" s="3"/>
    </row>
    <row r="816" spans="1:11" s="2" customFormat="1" x14ac:dyDescent="0.2">
      <c r="A816" s="1"/>
      <c r="B816" s="1"/>
      <c r="C816" s="1"/>
      <c r="D816" s="1"/>
      <c r="E816" s="4"/>
      <c r="F816" s="3"/>
      <c r="G816" s="4"/>
      <c r="H816" s="4"/>
      <c r="I816" s="3"/>
      <c r="J816" s="3"/>
      <c r="K816" s="3"/>
    </row>
    <row r="817" spans="1:11" s="2" customFormat="1" x14ac:dyDescent="0.2">
      <c r="A817" s="1"/>
      <c r="B817" s="1"/>
      <c r="C817" s="1"/>
      <c r="D817" s="1"/>
      <c r="E817" s="4"/>
      <c r="F817" s="3"/>
      <c r="G817" s="4"/>
      <c r="H817" s="4"/>
      <c r="I817" s="3"/>
      <c r="J817" s="3"/>
      <c r="K817" s="3"/>
    </row>
    <row r="818" spans="1:11" s="2" customFormat="1" x14ac:dyDescent="0.2">
      <c r="A818" s="1"/>
      <c r="B818" s="1"/>
      <c r="C818" s="1"/>
      <c r="D818" s="1"/>
      <c r="E818" s="4"/>
      <c r="F818" s="3"/>
      <c r="G818" s="4"/>
      <c r="H818" s="4"/>
      <c r="I818" s="3"/>
      <c r="J818" s="3"/>
      <c r="K818" s="3"/>
    </row>
    <row r="819" spans="1:11" s="2" customFormat="1" x14ac:dyDescent="0.2">
      <c r="A819" s="1"/>
      <c r="B819" s="1"/>
      <c r="C819" s="1"/>
      <c r="D819" s="1"/>
      <c r="E819" s="4"/>
      <c r="F819" s="3"/>
      <c r="G819" s="4"/>
      <c r="H819" s="4"/>
      <c r="I819" s="3"/>
      <c r="J819" s="3"/>
      <c r="K819" s="3"/>
    </row>
    <row r="820" spans="1:11" s="2" customFormat="1" x14ac:dyDescent="0.2">
      <c r="A820" s="1"/>
      <c r="B820" s="1"/>
      <c r="C820" s="1"/>
      <c r="D820" s="1"/>
      <c r="E820" s="4"/>
      <c r="F820" s="3"/>
      <c r="G820" s="4"/>
      <c r="H820" s="4"/>
      <c r="I820" s="3"/>
      <c r="J820" s="3"/>
      <c r="K820" s="3"/>
    </row>
    <row r="821" spans="1:11" s="2" customFormat="1" x14ac:dyDescent="0.2">
      <c r="A821" s="1"/>
      <c r="B821" s="1"/>
      <c r="C821" s="1"/>
      <c r="D821" s="1"/>
      <c r="E821" s="4"/>
      <c r="F821" s="3"/>
      <c r="G821" s="4"/>
      <c r="H821" s="4"/>
      <c r="I821" s="3"/>
      <c r="J821" s="3"/>
      <c r="K821" s="3"/>
    </row>
    <row r="822" spans="1:11" s="2" customFormat="1" x14ac:dyDescent="0.2">
      <c r="A822" s="1"/>
      <c r="B822" s="1"/>
      <c r="C822" s="1"/>
      <c r="D822" s="1"/>
      <c r="E822" s="4"/>
      <c r="F822" s="3"/>
      <c r="G822" s="4"/>
      <c r="H822" s="4"/>
      <c r="I822" s="3"/>
      <c r="J822" s="3"/>
      <c r="K822" s="3"/>
    </row>
    <row r="823" spans="1:11" s="2" customFormat="1" x14ac:dyDescent="0.2">
      <c r="A823" s="1"/>
      <c r="B823" s="1"/>
      <c r="C823" s="1"/>
      <c r="D823" s="1"/>
      <c r="E823" s="4"/>
      <c r="F823" s="3"/>
      <c r="G823" s="4"/>
      <c r="H823" s="4"/>
      <c r="I823" s="3"/>
      <c r="J823" s="3"/>
      <c r="K823" s="3"/>
    </row>
    <row r="824" spans="1:11" s="2" customFormat="1" x14ac:dyDescent="0.2">
      <c r="A824" s="1"/>
      <c r="B824" s="1"/>
      <c r="C824" s="1"/>
      <c r="D824" s="1"/>
      <c r="E824" s="4"/>
      <c r="F824" s="3"/>
      <c r="G824" s="4"/>
      <c r="H824" s="4"/>
      <c r="I824" s="3"/>
      <c r="J824" s="3"/>
      <c r="K824" s="3"/>
    </row>
    <row r="825" spans="1:11" s="2" customFormat="1" x14ac:dyDescent="0.2">
      <c r="A825" s="1"/>
      <c r="B825" s="1"/>
      <c r="C825" s="1"/>
      <c r="D825" s="1"/>
      <c r="E825" s="4"/>
      <c r="F825" s="3"/>
      <c r="G825" s="4"/>
      <c r="H825" s="4"/>
      <c r="I825" s="3"/>
      <c r="J825" s="3"/>
      <c r="K825" s="3"/>
    </row>
    <row r="826" spans="1:11" s="2" customFormat="1" x14ac:dyDescent="0.2">
      <c r="A826" s="1"/>
      <c r="B826" s="1"/>
      <c r="C826" s="1"/>
      <c r="D826" s="1"/>
      <c r="E826" s="4"/>
      <c r="F826" s="3"/>
      <c r="G826" s="4"/>
      <c r="H826" s="4"/>
      <c r="I826" s="3"/>
      <c r="J826" s="3"/>
      <c r="K826" s="3"/>
    </row>
    <row r="827" spans="1:11" s="2" customFormat="1" x14ac:dyDescent="0.2">
      <c r="A827" s="1"/>
      <c r="B827" s="1"/>
      <c r="C827" s="1"/>
      <c r="D827" s="1"/>
      <c r="E827" s="4"/>
      <c r="F827" s="3"/>
      <c r="G827" s="4"/>
      <c r="H827" s="4"/>
      <c r="I827" s="3"/>
      <c r="J827" s="3"/>
      <c r="K827" s="3"/>
    </row>
    <row r="828" spans="1:11" s="2" customFormat="1" x14ac:dyDescent="0.2">
      <c r="A828" s="1"/>
      <c r="B828" s="1"/>
      <c r="C828" s="1"/>
      <c r="D828" s="1"/>
      <c r="E828" s="4"/>
      <c r="F828" s="3"/>
      <c r="G828" s="4"/>
      <c r="H828" s="4"/>
      <c r="I828" s="3"/>
      <c r="J828" s="3"/>
      <c r="K828" s="3"/>
    </row>
    <row r="829" spans="1:11" s="2" customFormat="1" x14ac:dyDescent="0.2">
      <c r="A829" s="1"/>
      <c r="B829" s="1"/>
      <c r="C829" s="1"/>
      <c r="D829" s="1"/>
      <c r="E829" s="4"/>
      <c r="F829" s="3"/>
      <c r="G829" s="4"/>
      <c r="H829" s="4"/>
      <c r="I829" s="3"/>
      <c r="J829" s="3"/>
      <c r="K829" s="3"/>
    </row>
    <row r="830" spans="1:11" s="2" customFormat="1" x14ac:dyDescent="0.2">
      <c r="A830" s="1"/>
      <c r="B830" s="1"/>
      <c r="C830" s="1"/>
      <c r="D830" s="1"/>
      <c r="E830" s="4"/>
      <c r="F830" s="3"/>
      <c r="G830" s="4"/>
      <c r="H830" s="4"/>
      <c r="I830" s="3"/>
      <c r="J830" s="3"/>
      <c r="K830" s="3"/>
    </row>
    <row r="831" spans="1:11" s="2" customFormat="1" x14ac:dyDescent="0.2">
      <c r="A831" s="1"/>
      <c r="B831" s="1"/>
      <c r="C831" s="1"/>
      <c r="D831" s="1"/>
      <c r="E831" s="4"/>
      <c r="F831" s="3"/>
      <c r="G831" s="4"/>
      <c r="H831" s="4"/>
      <c r="I831" s="3"/>
      <c r="J831" s="3"/>
      <c r="K831" s="3"/>
    </row>
    <row r="832" spans="1:11" s="2" customFormat="1" x14ac:dyDescent="0.2">
      <c r="A832" s="1"/>
      <c r="B832" s="1"/>
      <c r="C832" s="1"/>
      <c r="D832" s="1"/>
      <c r="E832" s="4"/>
      <c r="F832" s="3"/>
      <c r="G832" s="4"/>
      <c r="H832" s="4"/>
      <c r="I832" s="3"/>
      <c r="J832" s="3"/>
      <c r="K832" s="3"/>
    </row>
    <row r="833" spans="1:11" s="2" customFormat="1" x14ac:dyDescent="0.2">
      <c r="A833" s="1"/>
      <c r="B833" s="1"/>
      <c r="C833" s="1"/>
      <c r="D833" s="1"/>
      <c r="E833" s="4"/>
      <c r="F833" s="3"/>
      <c r="G833" s="4"/>
      <c r="H833" s="4"/>
      <c r="I833" s="3"/>
      <c r="J833" s="3"/>
      <c r="K833" s="3"/>
    </row>
    <row r="834" spans="1:11" s="2" customFormat="1" x14ac:dyDescent="0.2">
      <c r="A834" s="1"/>
      <c r="B834" s="1"/>
      <c r="C834" s="1"/>
      <c r="D834" s="1"/>
      <c r="E834" s="4"/>
      <c r="F834" s="3"/>
      <c r="G834" s="4"/>
      <c r="H834" s="4"/>
      <c r="I834" s="3"/>
      <c r="J834" s="3"/>
      <c r="K834" s="3"/>
    </row>
    <row r="835" spans="1:11" s="2" customFormat="1" x14ac:dyDescent="0.2">
      <c r="A835" s="1"/>
      <c r="B835" s="1"/>
      <c r="C835" s="1"/>
      <c r="D835" s="1"/>
      <c r="E835" s="4"/>
      <c r="F835" s="3"/>
      <c r="G835" s="4"/>
      <c r="H835" s="4"/>
      <c r="I835" s="3"/>
      <c r="J835" s="3"/>
      <c r="K835" s="3"/>
    </row>
    <row r="836" spans="1:11" s="2" customFormat="1" x14ac:dyDescent="0.2">
      <c r="A836" s="1"/>
      <c r="B836" s="1"/>
      <c r="C836" s="1"/>
      <c r="D836" s="1"/>
      <c r="E836" s="4"/>
      <c r="F836" s="3"/>
      <c r="G836" s="4"/>
      <c r="H836" s="4"/>
      <c r="I836" s="3"/>
      <c r="J836" s="3"/>
      <c r="K836" s="3"/>
    </row>
    <row r="837" spans="1:11" s="2" customFormat="1" x14ac:dyDescent="0.2">
      <c r="A837" s="1"/>
      <c r="B837" s="1"/>
      <c r="C837" s="1"/>
      <c r="D837" s="1"/>
      <c r="E837" s="4"/>
      <c r="F837" s="3"/>
      <c r="G837" s="4"/>
      <c r="H837" s="4"/>
      <c r="I837" s="3"/>
      <c r="J837" s="3"/>
      <c r="K837" s="3"/>
    </row>
    <row r="838" spans="1:11" s="2" customFormat="1" x14ac:dyDescent="0.2">
      <c r="A838" s="1"/>
      <c r="B838" s="1"/>
      <c r="C838" s="1"/>
      <c r="D838" s="1"/>
      <c r="E838" s="4"/>
      <c r="F838" s="3"/>
      <c r="G838" s="4"/>
      <c r="H838" s="4"/>
      <c r="I838" s="3"/>
      <c r="J838" s="3"/>
      <c r="K838" s="3"/>
    </row>
    <row r="839" spans="1:11" s="2" customFormat="1" x14ac:dyDescent="0.2">
      <c r="A839" s="1"/>
      <c r="B839" s="1"/>
      <c r="C839" s="1"/>
      <c r="D839" s="1"/>
      <c r="E839" s="4"/>
      <c r="F839" s="3"/>
      <c r="G839" s="4"/>
      <c r="H839" s="4"/>
      <c r="I839" s="3"/>
      <c r="J839" s="3"/>
      <c r="K839" s="3"/>
    </row>
    <row r="840" spans="1:11" s="2" customFormat="1" x14ac:dyDescent="0.2">
      <c r="A840" s="1"/>
      <c r="B840" s="1"/>
      <c r="C840" s="1"/>
      <c r="D840" s="1"/>
      <c r="E840" s="4"/>
      <c r="F840" s="3"/>
      <c r="G840" s="4"/>
      <c r="H840" s="4"/>
      <c r="I840" s="3"/>
      <c r="J840" s="3"/>
      <c r="K840" s="3"/>
    </row>
    <row r="841" spans="1:11" s="2" customFormat="1" x14ac:dyDescent="0.2">
      <c r="A841" s="1"/>
      <c r="B841" s="1"/>
      <c r="C841" s="1"/>
      <c r="D841" s="1"/>
      <c r="E841" s="4"/>
      <c r="F841" s="3"/>
      <c r="G841" s="4"/>
      <c r="H841" s="4"/>
      <c r="I841" s="3"/>
      <c r="J841" s="3"/>
      <c r="K841" s="3"/>
    </row>
    <row r="842" spans="1:11" s="2" customFormat="1" x14ac:dyDescent="0.2">
      <c r="A842" s="1"/>
      <c r="B842" s="1"/>
      <c r="C842" s="1"/>
      <c r="D842" s="1"/>
      <c r="E842" s="4"/>
      <c r="F842" s="3"/>
      <c r="G842" s="4"/>
      <c r="H842" s="4"/>
      <c r="I842" s="3"/>
      <c r="J842" s="3"/>
      <c r="K842" s="3"/>
    </row>
    <row r="843" spans="1:11" s="2" customFormat="1" x14ac:dyDescent="0.2">
      <c r="A843" s="1"/>
      <c r="B843" s="1"/>
      <c r="C843" s="1"/>
      <c r="D843" s="1"/>
      <c r="E843" s="4"/>
      <c r="F843" s="3"/>
      <c r="G843" s="4"/>
      <c r="H843" s="4"/>
      <c r="I843" s="3"/>
      <c r="J843" s="3"/>
      <c r="K843" s="3"/>
    </row>
    <row r="844" spans="1:11" s="2" customFormat="1" x14ac:dyDescent="0.2">
      <c r="A844" s="1"/>
      <c r="B844" s="1"/>
      <c r="C844" s="1"/>
      <c r="D844" s="1"/>
      <c r="E844" s="4"/>
      <c r="F844" s="3"/>
      <c r="G844" s="4"/>
      <c r="H844" s="4"/>
      <c r="I844" s="3"/>
      <c r="J844" s="3"/>
      <c r="K844" s="3"/>
    </row>
    <row r="845" spans="1:11" s="2" customFormat="1" x14ac:dyDescent="0.2">
      <c r="A845" s="1"/>
      <c r="B845" s="1"/>
      <c r="C845" s="1"/>
      <c r="D845" s="1"/>
      <c r="E845" s="4"/>
      <c r="F845" s="3"/>
      <c r="G845" s="4"/>
      <c r="H845" s="4"/>
      <c r="I845" s="3"/>
      <c r="J845" s="3"/>
      <c r="K845" s="3"/>
    </row>
    <row r="846" spans="1:11" s="2" customFormat="1" x14ac:dyDescent="0.2">
      <c r="A846" s="1"/>
      <c r="B846" s="1"/>
      <c r="C846" s="1"/>
      <c r="D846" s="1"/>
      <c r="E846" s="4"/>
      <c r="F846" s="3"/>
      <c r="G846" s="4"/>
      <c r="H846" s="4"/>
      <c r="I846" s="3"/>
      <c r="J846" s="3"/>
      <c r="K846" s="3"/>
    </row>
    <row r="847" spans="1:11" s="2" customFormat="1" x14ac:dyDescent="0.2">
      <c r="A847" s="1"/>
      <c r="B847" s="1"/>
      <c r="C847" s="1"/>
      <c r="D847" s="1"/>
      <c r="E847" s="4"/>
      <c r="F847" s="3"/>
      <c r="G847" s="4"/>
      <c r="H847" s="4"/>
      <c r="I847" s="3"/>
      <c r="J847" s="3"/>
      <c r="K847" s="3"/>
    </row>
    <row r="848" spans="1:11" s="2" customFormat="1" x14ac:dyDescent="0.2">
      <c r="A848" s="1"/>
      <c r="B848" s="1"/>
      <c r="C848" s="1"/>
      <c r="D848" s="1"/>
      <c r="E848" s="4"/>
      <c r="F848" s="3"/>
      <c r="G848" s="4"/>
      <c r="H848" s="4"/>
      <c r="I848" s="3"/>
      <c r="J848" s="3"/>
      <c r="K848" s="3"/>
    </row>
    <row r="849" spans="1:11" s="2" customFormat="1" x14ac:dyDescent="0.2">
      <c r="A849" s="1"/>
      <c r="B849" s="1"/>
      <c r="C849" s="1"/>
      <c r="D849" s="1"/>
      <c r="E849" s="4"/>
      <c r="F849" s="3"/>
      <c r="G849" s="4"/>
      <c r="H849" s="4"/>
      <c r="I849" s="3"/>
      <c r="J849" s="3"/>
      <c r="K849" s="3"/>
    </row>
    <row r="850" spans="1:11" s="2" customFormat="1" x14ac:dyDescent="0.2">
      <c r="A850" s="1"/>
      <c r="B850" s="1"/>
      <c r="C850" s="1"/>
      <c r="D850" s="1"/>
      <c r="E850" s="4"/>
      <c r="F850" s="3"/>
      <c r="G850" s="4"/>
      <c r="H850" s="4"/>
      <c r="I850" s="3"/>
      <c r="J850" s="3"/>
      <c r="K850" s="3"/>
    </row>
    <row r="851" spans="1:11" s="2" customFormat="1" x14ac:dyDescent="0.2">
      <c r="A851" s="1"/>
      <c r="B851" s="1"/>
      <c r="C851" s="1"/>
      <c r="D851" s="1"/>
      <c r="E851" s="4"/>
      <c r="F851" s="3"/>
      <c r="G851" s="4"/>
      <c r="H851" s="4"/>
      <c r="I851" s="3"/>
      <c r="J851" s="3"/>
      <c r="K851" s="3"/>
    </row>
    <row r="852" spans="1:11" s="2" customFormat="1" x14ac:dyDescent="0.2">
      <c r="A852" s="1"/>
      <c r="B852" s="1"/>
      <c r="C852" s="1"/>
      <c r="D852" s="1"/>
      <c r="E852" s="4"/>
      <c r="F852" s="3"/>
      <c r="G852" s="4"/>
      <c r="H852" s="4"/>
      <c r="I852" s="3"/>
      <c r="J852" s="3"/>
      <c r="K852" s="3"/>
    </row>
    <row r="853" spans="1:11" s="2" customFormat="1" x14ac:dyDescent="0.2">
      <c r="A853" s="1"/>
      <c r="B853" s="1"/>
      <c r="C853" s="1"/>
      <c r="D853" s="1"/>
      <c r="E853" s="4"/>
      <c r="F853" s="3"/>
      <c r="G853" s="4"/>
      <c r="H853" s="4"/>
      <c r="I853" s="3"/>
      <c r="J853" s="3"/>
      <c r="K853" s="3"/>
    </row>
    <row r="854" spans="1:11" s="2" customFormat="1" x14ac:dyDescent="0.2">
      <c r="A854" s="1"/>
      <c r="B854" s="1"/>
      <c r="C854" s="1"/>
      <c r="D854" s="1"/>
      <c r="E854" s="4"/>
      <c r="F854" s="3"/>
      <c r="G854" s="4"/>
      <c r="H854" s="4"/>
      <c r="I854" s="3"/>
      <c r="J854" s="3"/>
      <c r="K854" s="3"/>
    </row>
    <row r="855" spans="1:11" s="2" customFormat="1" x14ac:dyDescent="0.2">
      <c r="A855" s="1"/>
      <c r="B855" s="1"/>
      <c r="C855" s="1"/>
      <c r="D855" s="1"/>
      <c r="E855" s="4"/>
      <c r="F855" s="3"/>
      <c r="G855" s="4"/>
      <c r="H855" s="4"/>
      <c r="I855" s="3"/>
      <c r="J855" s="3"/>
      <c r="K855" s="3"/>
    </row>
    <row r="856" spans="1:11" s="2" customFormat="1" x14ac:dyDescent="0.2">
      <c r="A856" s="1"/>
      <c r="B856" s="1"/>
      <c r="C856" s="1"/>
      <c r="D856" s="1"/>
      <c r="E856" s="4"/>
      <c r="F856" s="3"/>
      <c r="G856" s="4"/>
      <c r="H856" s="4"/>
      <c r="I856" s="3"/>
      <c r="J856" s="3"/>
      <c r="K856" s="3"/>
    </row>
    <row r="857" spans="1:11" s="2" customFormat="1" x14ac:dyDescent="0.2">
      <c r="A857" s="1"/>
      <c r="B857" s="1"/>
      <c r="C857" s="1"/>
      <c r="D857" s="1"/>
      <c r="E857" s="4"/>
      <c r="F857" s="3"/>
      <c r="G857" s="4"/>
      <c r="H857" s="4"/>
      <c r="I857" s="3"/>
      <c r="J857" s="3"/>
      <c r="K857" s="3"/>
    </row>
    <row r="858" spans="1:11" s="2" customFormat="1" x14ac:dyDescent="0.2">
      <c r="A858" s="1"/>
      <c r="B858" s="1"/>
      <c r="C858" s="1"/>
      <c r="D858" s="1"/>
      <c r="E858" s="4"/>
      <c r="F858" s="3"/>
      <c r="G858" s="4"/>
      <c r="H858" s="4"/>
      <c r="I858" s="3"/>
      <c r="J858" s="3"/>
      <c r="K858" s="3"/>
    </row>
    <row r="859" spans="1:11" s="2" customFormat="1" x14ac:dyDescent="0.2">
      <c r="A859" s="1"/>
      <c r="B859" s="1"/>
      <c r="C859" s="1"/>
      <c r="D859" s="1"/>
      <c r="E859" s="4"/>
      <c r="F859" s="3"/>
      <c r="G859" s="4"/>
      <c r="H859" s="4"/>
      <c r="I859" s="3"/>
      <c r="J859" s="3"/>
      <c r="K859" s="3"/>
    </row>
    <row r="860" spans="1:11" s="2" customFormat="1" x14ac:dyDescent="0.2">
      <c r="A860" s="1"/>
      <c r="B860" s="1"/>
      <c r="C860" s="1"/>
      <c r="D860" s="1"/>
      <c r="E860" s="4"/>
      <c r="F860" s="3"/>
      <c r="G860" s="4"/>
      <c r="H860" s="4"/>
      <c r="I860" s="3"/>
      <c r="J860" s="3"/>
      <c r="K860" s="3"/>
    </row>
    <row r="861" spans="1:11" s="2" customFormat="1" x14ac:dyDescent="0.2">
      <c r="A861" s="1"/>
      <c r="B861" s="1"/>
      <c r="C861" s="1"/>
      <c r="D861" s="1"/>
      <c r="E861" s="4"/>
      <c r="F861" s="3"/>
      <c r="G861" s="4"/>
      <c r="H861" s="4"/>
      <c r="I861" s="3"/>
      <c r="J861" s="3"/>
      <c r="K861" s="3"/>
    </row>
    <row r="862" spans="1:11" s="2" customFormat="1" x14ac:dyDescent="0.2">
      <c r="A862" s="1"/>
      <c r="B862" s="1"/>
      <c r="C862" s="1"/>
      <c r="D862" s="1"/>
      <c r="E862" s="4"/>
      <c r="F862" s="3"/>
      <c r="G862" s="4"/>
      <c r="H862" s="4"/>
      <c r="I862" s="3"/>
      <c r="J862" s="3"/>
      <c r="K862" s="3"/>
    </row>
    <row r="863" spans="1:11" s="2" customFormat="1" x14ac:dyDescent="0.2">
      <c r="A863" s="1"/>
      <c r="B863" s="1"/>
      <c r="C863" s="1"/>
      <c r="D863" s="1"/>
      <c r="E863" s="4"/>
      <c r="F863" s="3"/>
      <c r="G863" s="4"/>
      <c r="H863" s="4"/>
      <c r="I863" s="3"/>
      <c r="J863" s="3"/>
      <c r="K863" s="3"/>
    </row>
    <row r="864" spans="1:11" s="2" customFormat="1" x14ac:dyDescent="0.2">
      <c r="A864" s="1"/>
      <c r="B864" s="1"/>
      <c r="C864" s="1"/>
      <c r="D864" s="1"/>
      <c r="E864" s="4"/>
      <c r="F864" s="3"/>
      <c r="G864" s="4"/>
      <c r="H864" s="4"/>
      <c r="I864" s="3"/>
      <c r="J864" s="3"/>
      <c r="K864" s="3"/>
    </row>
    <row r="865" spans="1:11" s="2" customFormat="1" x14ac:dyDescent="0.2">
      <c r="A865" s="1"/>
      <c r="B865" s="1"/>
      <c r="C865" s="1"/>
      <c r="D865" s="1"/>
      <c r="E865" s="4"/>
      <c r="F865" s="3"/>
      <c r="G865" s="4"/>
      <c r="H865" s="4"/>
      <c r="I865" s="3"/>
      <c r="J865" s="3"/>
      <c r="K865" s="3"/>
    </row>
    <row r="866" spans="1:11" s="2" customFormat="1" x14ac:dyDescent="0.2">
      <c r="A866" s="1"/>
      <c r="B866" s="1"/>
      <c r="C866" s="1"/>
      <c r="D866" s="1"/>
      <c r="E866" s="4"/>
      <c r="F866" s="3"/>
      <c r="G866" s="4"/>
      <c r="H866" s="4"/>
      <c r="I866" s="3"/>
      <c r="J866" s="3"/>
      <c r="K866" s="3"/>
    </row>
    <row r="867" spans="1:11" s="2" customFormat="1" x14ac:dyDescent="0.2">
      <c r="A867" s="1"/>
      <c r="B867" s="1"/>
      <c r="C867" s="1"/>
      <c r="D867" s="1"/>
      <c r="E867" s="4"/>
      <c r="F867" s="3"/>
      <c r="G867" s="4"/>
      <c r="H867" s="4"/>
      <c r="I867" s="3"/>
      <c r="J867" s="3"/>
      <c r="K867" s="3"/>
    </row>
    <row r="868" spans="1:11" s="2" customFormat="1" x14ac:dyDescent="0.2">
      <c r="A868" s="1"/>
      <c r="B868" s="1"/>
      <c r="C868" s="1"/>
      <c r="D868" s="1"/>
      <c r="E868" s="4"/>
      <c r="F868" s="3"/>
      <c r="G868" s="4"/>
      <c r="H868" s="4"/>
      <c r="I868" s="3"/>
      <c r="J868" s="3"/>
      <c r="K868" s="3"/>
    </row>
    <row r="869" spans="1:11" s="2" customFormat="1" x14ac:dyDescent="0.2">
      <c r="A869" s="1"/>
      <c r="B869" s="1"/>
      <c r="C869" s="1"/>
      <c r="D869" s="1"/>
      <c r="E869" s="4"/>
      <c r="F869" s="3"/>
      <c r="G869" s="4"/>
      <c r="H869" s="4"/>
      <c r="I869" s="3"/>
      <c r="J869" s="3"/>
      <c r="K869" s="3"/>
    </row>
    <row r="870" spans="1:11" s="2" customFormat="1" x14ac:dyDescent="0.2">
      <c r="A870" s="1"/>
      <c r="B870" s="1"/>
      <c r="C870" s="1"/>
      <c r="D870" s="1"/>
      <c r="E870" s="4"/>
      <c r="F870" s="3"/>
      <c r="G870" s="4"/>
      <c r="H870" s="4"/>
      <c r="I870" s="3"/>
      <c r="J870" s="3"/>
      <c r="K870" s="3"/>
    </row>
    <row r="871" spans="1:11" s="2" customFormat="1" x14ac:dyDescent="0.2">
      <c r="A871" s="1"/>
      <c r="B871" s="1"/>
      <c r="C871" s="1"/>
      <c r="D871" s="1"/>
      <c r="E871" s="4"/>
      <c r="F871" s="3"/>
      <c r="G871" s="4"/>
      <c r="H871" s="4"/>
      <c r="I871" s="3"/>
      <c r="J871" s="3"/>
      <c r="K871" s="3"/>
    </row>
    <row r="872" spans="1:11" s="2" customFormat="1" x14ac:dyDescent="0.2">
      <c r="A872" s="1"/>
      <c r="B872" s="1"/>
      <c r="C872" s="1"/>
      <c r="D872" s="1"/>
      <c r="E872" s="4"/>
      <c r="F872" s="3"/>
      <c r="G872" s="4"/>
      <c r="H872" s="4"/>
      <c r="I872" s="3"/>
      <c r="J872" s="3"/>
      <c r="K872" s="3"/>
    </row>
    <row r="873" spans="1:11" s="2" customFormat="1" x14ac:dyDescent="0.2">
      <c r="A873" s="1"/>
      <c r="B873" s="1"/>
      <c r="C873" s="1"/>
      <c r="D873" s="1"/>
      <c r="E873" s="4"/>
      <c r="F873" s="3"/>
      <c r="G873" s="4"/>
      <c r="H873" s="4"/>
      <c r="I873" s="3"/>
      <c r="J873" s="3"/>
      <c r="K873" s="3"/>
    </row>
    <row r="874" spans="1:11" s="2" customFormat="1" x14ac:dyDescent="0.2">
      <c r="A874" s="1"/>
      <c r="B874" s="1"/>
      <c r="C874" s="1"/>
      <c r="D874" s="1"/>
      <c r="E874" s="4"/>
      <c r="F874" s="3"/>
      <c r="G874" s="4"/>
      <c r="H874" s="4"/>
      <c r="I874" s="3"/>
      <c r="J874" s="3"/>
      <c r="K874" s="3"/>
    </row>
    <row r="875" spans="1:11" s="2" customFormat="1" x14ac:dyDescent="0.2">
      <c r="A875" s="1"/>
      <c r="B875" s="1"/>
      <c r="C875" s="1"/>
      <c r="D875" s="1"/>
      <c r="E875" s="4"/>
      <c r="F875" s="3"/>
      <c r="G875" s="4"/>
      <c r="H875" s="4"/>
      <c r="I875" s="3"/>
      <c r="J875" s="3"/>
      <c r="K875" s="3"/>
    </row>
    <row r="876" spans="1:11" s="2" customFormat="1" x14ac:dyDescent="0.2">
      <c r="A876" s="1"/>
      <c r="B876" s="1"/>
      <c r="C876" s="1"/>
      <c r="D876" s="1"/>
      <c r="E876" s="4"/>
      <c r="F876" s="3"/>
      <c r="G876" s="4"/>
      <c r="H876" s="4"/>
      <c r="I876" s="3"/>
      <c r="J876" s="3"/>
      <c r="K876" s="3"/>
    </row>
    <row r="877" spans="1:11" s="2" customFormat="1" x14ac:dyDescent="0.2">
      <c r="A877" s="1"/>
      <c r="B877" s="1"/>
      <c r="C877" s="1"/>
      <c r="D877" s="1"/>
      <c r="E877" s="4"/>
      <c r="F877" s="3"/>
      <c r="G877" s="4"/>
      <c r="H877" s="4"/>
      <c r="I877" s="3"/>
      <c r="J877" s="3"/>
      <c r="K877" s="3"/>
    </row>
    <row r="878" spans="1:11" s="2" customFormat="1" x14ac:dyDescent="0.2">
      <c r="A878" s="1"/>
      <c r="B878" s="1"/>
      <c r="C878" s="1"/>
      <c r="D878" s="1"/>
      <c r="E878" s="4"/>
      <c r="F878" s="3"/>
      <c r="G878" s="4"/>
      <c r="H878" s="4"/>
      <c r="I878" s="3"/>
      <c r="J878" s="3"/>
      <c r="K878" s="3"/>
    </row>
    <row r="879" spans="1:11" s="2" customFormat="1" x14ac:dyDescent="0.2">
      <c r="A879" s="1"/>
      <c r="B879" s="1"/>
      <c r="C879" s="1"/>
      <c r="D879" s="1"/>
      <c r="E879" s="4"/>
      <c r="F879" s="3"/>
      <c r="G879" s="4"/>
      <c r="H879" s="4"/>
      <c r="I879" s="3"/>
      <c r="J879" s="3"/>
      <c r="K879" s="3"/>
    </row>
    <row r="880" spans="1:11" s="2" customFormat="1" x14ac:dyDescent="0.2">
      <c r="A880" s="1"/>
      <c r="B880" s="1"/>
      <c r="C880" s="1"/>
      <c r="D880" s="1"/>
      <c r="E880" s="4"/>
      <c r="F880" s="3"/>
      <c r="G880" s="4"/>
      <c r="H880" s="4"/>
      <c r="I880" s="3"/>
      <c r="J880" s="3"/>
      <c r="K880" s="3"/>
    </row>
    <row r="881" spans="1:11" s="2" customFormat="1" x14ac:dyDescent="0.2">
      <c r="A881" s="1"/>
      <c r="B881" s="1"/>
      <c r="C881" s="1"/>
      <c r="D881" s="1"/>
      <c r="E881" s="4"/>
      <c r="F881" s="3"/>
      <c r="G881" s="4"/>
      <c r="H881" s="4"/>
      <c r="I881" s="3"/>
      <c r="J881" s="3"/>
      <c r="K881" s="3"/>
    </row>
    <row r="882" spans="1:11" s="2" customFormat="1" x14ac:dyDescent="0.2">
      <c r="A882" s="1"/>
      <c r="B882" s="1"/>
      <c r="C882" s="1"/>
      <c r="D882" s="1"/>
      <c r="E882" s="4"/>
      <c r="F882" s="3"/>
      <c r="G882" s="4"/>
      <c r="H882" s="4"/>
      <c r="I882" s="3"/>
      <c r="J882" s="3"/>
      <c r="K882" s="3"/>
    </row>
    <row r="883" spans="1:11" s="2" customFormat="1" x14ac:dyDescent="0.2">
      <c r="A883" s="1"/>
      <c r="B883" s="1"/>
      <c r="C883" s="1"/>
      <c r="D883" s="1"/>
      <c r="E883" s="4"/>
      <c r="F883" s="3"/>
      <c r="G883" s="4"/>
      <c r="H883" s="4"/>
      <c r="I883" s="3"/>
      <c r="J883" s="3"/>
      <c r="K883" s="3"/>
    </row>
    <row r="884" spans="1:11" s="2" customFormat="1" x14ac:dyDescent="0.2">
      <c r="A884" s="1"/>
      <c r="B884" s="1"/>
      <c r="C884" s="1"/>
      <c r="D884" s="1"/>
      <c r="E884" s="4"/>
      <c r="F884" s="3"/>
      <c r="G884" s="4"/>
      <c r="H884" s="4"/>
      <c r="I884" s="3"/>
      <c r="J884" s="3"/>
      <c r="K884" s="3"/>
    </row>
    <row r="885" spans="1:11" s="2" customFormat="1" x14ac:dyDescent="0.2">
      <c r="A885" s="1"/>
      <c r="B885" s="1"/>
      <c r="C885" s="1"/>
      <c r="D885" s="1"/>
      <c r="E885" s="4"/>
      <c r="F885" s="3"/>
      <c r="G885" s="4"/>
      <c r="H885" s="4"/>
      <c r="I885" s="3"/>
      <c r="J885" s="3"/>
      <c r="K885" s="3"/>
    </row>
    <row r="886" spans="1:11" s="2" customFormat="1" x14ac:dyDescent="0.2">
      <c r="A886" s="1"/>
      <c r="B886" s="1"/>
      <c r="C886" s="1"/>
      <c r="D886" s="1"/>
      <c r="E886" s="4"/>
      <c r="F886" s="3"/>
      <c r="G886" s="4"/>
      <c r="H886" s="4"/>
      <c r="I886" s="3"/>
      <c r="J886" s="3"/>
      <c r="K886" s="3"/>
    </row>
    <row r="887" spans="1:11" s="2" customFormat="1" x14ac:dyDescent="0.2">
      <c r="A887" s="1"/>
      <c r="B887" s="1"/>
      <c r="C887" s="1"/>
      <c r="D887" s="1"/>
      <c r="E887" s="4"/>
      <c r="F887" s="3"/>
      <c r="G887" s="4"/>
      <c r="H887" s="4"/>
      <c r="I887" s="3"/>
      <c r="J887" s="3"/>
      <c r="K887" s="3"/>
    </row>
    <row r="888" spans="1:11" s="2" customFormat="1" x14ac:dyDescent="0.2">
      <c r="A888" s="1"/>
      <c r="B888" s="1"/>
      <c r="C888" s="1"/>
      <c r="D888" s="1"/>
      <c r="E888" s="4"/>
      <c r="F888" s="3"/>
      <c r="G888" s="4"/>
      <c r="H888" s="4"/>
      <c r="I888" s="3"/>
      <c r="J888" s="3"/>
      <c r="K888" s="3"/>
    </row>
    <row r="889" spans="1:11" s="2" customFormat="1" x14ac:dyDescent="0.2">
      <c r="A889" s="1"/>
      <c r="B889" s="1"/>
      <c r="C889" s="1"/>
      <c r="D889" s="1"/>
      <c r="E889" s="4"/>
      <c r="F889" s="3"/>
      <c r="G889" s="4"/>
      <c r="H889" s="4"/>
      <c r="I889" s="3"/>
      <c r="J889" s="3"/>
      <c r="K889" s="3"/>
    </row>
    <row r="890" spans="1:11" s="2" customFormat="1" x14ac:dyDescent="0.2">
      <c r="A890" s="1"/>
      <c r="B890" s="1"/>
      <c r="C890" s="1"/>
      <c r="D890" s="1"/>
      <c r="E890" s="4"/>
      <c r="F890" s="3"/>
      <c r="G890" s="4"/>
      <c r="H890" s="4"/>
      <c r="I890" s="3"/>
      <c r="J890" s="3"/>
      <c r="K890" s="3"/>
    </row>
    <row r="891" spans="1:11" s="2" customFormat="1" x14ac:dyDescent="0.2">
      <c r="A891" s="1"/>
      <c r="B891" s="1"/>
      <c r="C891" s="1"/>
      <c r="D891" s="1"/>
      <c r="E891" s="4"/>
      <c r="F891" s="3"/>
      <c r="G891" s="4"/>
      <c r="H891" s="4"/>
      <c r="I891" s="3"/>
      <c r="J891" s="3"/>
      <c r="K891" s="3"/>
    </row>
    <row r="892" spans="1:11" s="2" customFormat="1" x14ac:dyDescent="0.2">
      <c r="A892" s="1"/>
      <c r="B892" s="1"/>
      <c r="C892" s="1"/>
      <c r="D892" s="1"/>
      <c r="E892" s="4"/>
      <c r="F892" s="3"/>
      <c r="G892" s="4"/>
      <c r="H892" s="4"/>
      <c r="I892" s="3"/>
      <c r="J892" s="3"/>
      <c r="K892" s="3"/>
    </row>
    <row r="893" spans="1:11" s="2" customFormat="1" x14ac:dyDescent="0.2">
      <c r="A893" s="1"/>
      <c r="B893" s="1"/>
      <c r="C893" s="1"/>
      <c r="D893" s="1"/>
      <c r="E893" s="4"/>
      <c r="F893" s="3"/>
      <c r="G893" s="4"/>
      <c r="H893" s="4"/>
      <c r="I893" s="3"/>
      <c r="J893" s="3"/>
      <c r="K893" s="3"/>
    </row>
    <row r="894" spans="1:11" s="2" customFormat="1" x14ac:dyDescent="0.2">
      <c r="A894" s="1"/>
      <c r="B894" s="1"/>
      <c r="C894" s="1"/>
      <c r="D894" s="1"/>
      <c r="E894" s="4"/>
      <c r="F894" s="3"/>
      <c r="G894" s="4"/>
      <c r="H894" s="4"/>
      <c r="I894" s="3"/>
      <c r="J894" s="3"/>
      <c r="K894" s="3"/>
    </row>
    <row r="895" spans="1:11" s="2" customFormat="1" x14ac:dyDescent="0.2">
      <c r="A895" s="1"/>
      <c r="B895" s="1"/>
      <c r="C895" s="1"/>
      <c r="D895" s="1"/>
      <c r="E895" s="4"/>
      <c r="F895" s="3"/>
      <c r="G895" s="4"/>
      <c r="H895" s="4"/>
      <c r="I895" s="3"/>
      <c r="J895" s="3"/>
      <c r="K895" s="3"/>
    </row>
    <row r="896" spans="1:11" s="2" customFormat="1" x14ac:dyDescent="0.2">
      <c r="A896" s="1"/>
      <c r="B896" s="1"/>
      <c r="C896" s="1"/>
      <c r="D896" s="1"/>
      <c r="E896" s="4"/>
      <c r="F896" s="3"/>
      <c r="G896" s="4"/>
      <c r="H896" s="4"/>
      <c r="I896" s="3"/>
      <c r="J896" s="3"/>
      <c r="K896" s="3"/>
    </row>
    <row r="897" spans="1:11" s="2" customFormat="1" x14ac:dyDescent="0.2">
      <c r="A897" s="1"/>
      <c r="B897" s="1"/>
      <c r="C897" s="1"/>
      <c r="D897" s="1"/>
      <c r="E897" s="4"/>
      <c r="F897" s="3"/>
      <c r="G897" s="4"/>
      <c r="H897" s="4"/>
      <c r="I897" s="3"/>
      <c r="J897" s="3"/>
      <c r="K897" s="3"/>
    </row>
    <row r="898" spans="1:11" s="2" customFormat="1" x14ac:dyDescent="0.2">
      <c r="A898" s="1"/>
      <c r="B898" s="1"/>
      <c r="C898" s="1"/>
      <c r="D898" s="1"/>
      <c r="E898" s="4"/>
      <c r="F898" s="3"/>
      <c r="G898" s="4"/>
      <c r="H898" s="4"/>
      <c r="I898" s="3"/>
      <c r="J898" s="3"/>
      <c r="K898" s="3"/>
    </row>
    <row r="899" spans="1:11" s="2" customFormat="1" x14ac:dyDescent="0.2">
      <c r="A899" s="1"/>
      <c r="B899" s="1"/>
      <c r="C899" s="1"/>
      <c r="D899" s="1"/>
      <c r="E899" s="4"/>
      <c r="F899" s="3"/>
      <c r="G899" s="4"/>
      <c r="H899" s="4"/>
      <c r="I899" s="3"/>
      <c r="J899" s="3"/>
      <c r="K899" s="3"/>
    </row>
    <row r="900" spans="1:11" s="2" customFormat="1" x14ac:dyDescent="0.2">
      <c r="A900" s="1"/>
      <c r="B900" s="1"/>
      <c r="C900" s="1"/>
      <c r="D900" s="1"/>
      <c r="E900" s="4"/>
      <c r="F900" s="3"/>
      <c r="G900" s="4"/>
      <c r="H900" s="4"/>
      <c r="I900" s="3"/>
      <c r="J900" s="3"/>
      <c r="K900" s="3"/>
    </row>
    <row r="901" spans="1:11" s="2" customFormat="1" x14ac:dyDescent="0.2">
      <c r="A901" s="1"/>
      <c r="B901" s="1"/>
      <c r="C901" s="1"/>
      <c r="D901" s="1"/>
      <c r="E901" s="4"/>
      <c r="F901" s="3"/>
      <c r="G901" s="4"/>
      <c r="H901" s="4"/>
      <c r="I901" s="3"/>
      <c r="J901" s="3"/>
      <c r="K901" s="3"/>
    </row>
    <row r="902" spans="1:11" s="2" customFormat="1" x14ac:dyDescent="0.2">
      <c r="A902" s="1"/>
      <c r="B902" s="1"/>
      <c r="C902" s="1"/>
      <c r="D902" s="1"/>
      <c r="E902" s="4"/>
      <c r="F902" s="3"/>
      <c r="G902" s="4"/>
      <c r="H902" s="4"/>
      <c r="I902" s="3"/>
      <c r="J902" s="3"/>
      <c r="K902" s="3"/>
    </row>
    <row r="903" spans="1:11" s="2" customFormat="1" x14ac:dyDescent="0.2">
      <c r="A903" s="1"/>
      <c r="B903" s="1"/>
      <c r="C903" s="1"/>
      <c r="D903" s="1"/>
      <c r="E903" s="4"/>
      <c r="F903" s="3"/>
      <c r="G903" s="4"/>
      <c r="H903" s="4"/>
      <c r="I903" s="3"/>
      <c r="J903" s="3"/>
      <c r="K903" s="3"/>
    </row>
    <row r="904" spans="1:11" s="2" customFormat="1" x14ac:dyDescent="0.2">
      <c r="A904" s="1"/>
      <c r="B904" s="1"/>
      <c r="C904" s="1"/>
      <c r="D904" s="1"/>
      <c r="E904" s="4"/>
      <c r="F904" s="3"/>
      <c r="G904" s="4"/>
      <c r="H904" s="4"/>
      <c r="I904" s="3"/>
      <c r="J904" s="3"/>
      <c r="K904" s="3"/>
    </row>
    <row r="905" spans="1:11" s="2" customFormat="1" x14ac:dyDescent="0.2">
      <c r="A905" s="1"/>
      <c r="B905" s="1"/>
      <c r="C905" s="1"/>
      <c r="D905" s="1"/>
      <c r="E905" s="4"/>
      <c r="F905" s="3"/>
      <c r="G905" s="4"/>
      <c r="H905" s="4"/>
      <c r="I905" s="3"/>
      <c r="J905" s="3"/>
      <c r="K905" s="3"/>
    </row>
    <row r="906" spans="1:11" s="2" customFormat="1" x14ac:dyDescent="0.2">
      <c r="A906" s="1"/>
      <c r="B906" s="1"/>
      <c r="C906" s="1"/>
      <c r="D906" s="1"/>
      <c r="E906" s="4"/>
      <c r="F906" s="3"/>
      <c r="G906" s="4"/>
      <c r="H906" s="4"/>
      <c r="I906" s="3"/>
      <c r="J906" s="3"/>
      <c r="K906" s="3"/>
    </row>
    <row r="907" spans="1:11" s="2" customFormat="1" x14ac:dyDescent="0.2">
      <c r="A907" s="1"/>
      <c r="B907" s="1"/>
      <c r="C907" s="1"/>
      <c r="D907" s="1"/>
      <c r="E907" s="4"/>
      <c r="F907" s="3"/>
      <c r="G907" s="4"/>
      <c r="H907" s="4"/>
      <c r="I907" s="3"/>
      <c r="J907" s="3"/>
      <c r="K907" s="3"/>
    </row>
    <row r="908" spans="1:11" s="2" customFormat="1" x14ac:dyDescent="0.2">
      <c r="A908" s="1"/>
      <c r="B908" s="1"/>
      <c r="C908" s="1"/>
      <c r="D908" s="1"/>
      <c r="E908" s="4"/>
      <c r="F908" s="3"/>
      <c r="G908" s="4"/>
      <c r="H908" s="4"/>
      <c r="I908" s="3"/>
      <c r="J908" s="3"/>
      <c r="K908" s="3"/>
    </row>
    <row r="909" spans="1:11" s="2" customFormat="1" x14ac:dyDescent="0.2">
      <c r="A909" s="1"/>
      <c r="B909" s="1"/>
      <c r="C909" s="1"/>
      <c r="D909" s="1"/>
      <c r="E909" s="4"/>
      <c r="F909" s="3"/>
      <c r="G909" s="4"/>
      <c r="H909" s="4"/>
      <c r="I909" s="3"/>
      <c r="J909" s="3"/>
      <c r="K909" s="3"/>
    </row>
    <row r="910" spans="1:11" s="2" customFormat="1" x14ac:dyDescent="0.2">
      <c r="A910" s="1"/>
      <c r="B910" s="1"/>
      <c r="C910" s="1"/>
      <c r="D910" s="1"/>
      <c r="E910" s="4"/>
      <c r="F910" s="3"/>
      <c r="G910" s="4"/>
      <c r="H910" s="4"/>
      <c r="I910" s="3"/>
      <c r="J910" s="3"/>
      <c r="K910" s="3"/>
    </row>
    <row r="911" spans="1:11" s="2" customFormat="1" x14ac:dyDescent="0.2">
      <c r="A911" s="1"/>
      <c r="B911" s="1"/>
      <c r="C911" s="1"/>
      <c r="D911" s="1"/>
      <c r="E911" s="4"/>
      <c r="F911" s="3"/>
      <c r="G911" s="4"/>
      <c r="H911" s="4"/>
      <c r="I911" s="3"/>
      <c r="J911" s="3"/>
      <c r="K911" s="3"/>
    </row>
    <row r="912" spans="1:11" s="2" customFormat="1" x14ac:dyDescent="0.2">
      <c r="A912" s="1"/>
      <c r="B912" s="1"/>
      <c r="C912" s="1"/>
      <c r="D912" s="1"/>
      <c r="E912" s="4"/>
      <c r="F912" s="3"/>
      <c r="G912" s="4"/>
      <c r="H912" s="4"/>
      <c r="I912" s="3"/>
      <c r="J912" s="3"/>
      <c r="K912" s="3"/>
    </row>
    <row r="913" spans="1:11" s="2" customFormat="1" x14ac:dyDescent="0.2">
      <c r="A913" s="1"/>
      <c r="B913" s="1"/>
      <c r="C913" s="1"/>
      <c r="D913" s="1"/>
      <c r="E913" s="4"/>
      <c r="F913" s="3"/>
      <c r="G913" s="4"/>
      <c r="H913" s="4"/>
      <c r="I913" s="3"/>
      <c r="J913" s="3"/>
      <c r="K913" s="3"/>
    </row>
    <row r="914" spans="1:11" s="2" customFormat="1" x14ac:dyDescent="0.2">
      <c r="A914" s="1"/>
      <c r="B914" s="1"/>
      <c r="C914" s="1"/>
      <c r="D914" s="1"/>
      <c r="E914" s="4"/>
      <c r="F914" s="3"/>
      <c r="G914" s="4"/>
      <c r="H914" s="4"/>
      <c r="I914" s="3"/>
      <c r="J914" s="3"/>
      <c r="K914" s="3"/>
    </row>
    <row r="915" spans="1:11" s="2" customFormat="1" x14ac:dyDescent="0.2">
      <c r="A915" s="1"/>
      <c r="B915" s="1"/>
      <c r="C915" s="1"/>
      <c r="D915" s="1"/>
      <c r="E915" s="4"/>
      <c r="F915" s="3"/>
      <c r="G915" s="4"/>
      <c r="H915" s="4"/>
      <c r="I915" s="3"/>
      <c r="J915" s="3"/>
      <c r="K915" s="3"/>
    </row>
    <row r="916" spans="1:11" s="2" customFormat="1" x14ac:dyDescent="0.2">
      <c r="A916" s="1"/>
      <c r="B916" s="1"/>
      <c r="C916" s="1"/>
      <c r="D916" s="1"/>
      <c r="E916" s="4"/>
      <c r="F916" s="3"/>
      <c r="G916" s="4"/>
      <c r="H916" s="4"/>
      <c r="I916" s="3"/>
      <c r="J916" s="3"/>
      <c r="K916" s="3"/>
    </row>
    <row r="917" spans="1:11" s="2" customFormat="1" x14ac:dyDescent="0.2">
      <c r="A917" s="1"/>
      <c r="B917" s="1"/>
      <c r="C917" s="1"/>
      <c r="D917" s="1"/>
      <c r="E917" s="4"/>
      <c r="F917" s="3"/>
      <c r="G917" s="4"/>
      <c r="H917" s="4"/>
      <c r="I917" s="3"/>
      <c r="J917" s="3"/>
      <c r="K917" s="3"/>
    </row>
    <row r="918" spans="1:11" s="2" customFormat="1" x14ac:dyDescent="0.2">
      <c r="A918" s="1"/>
      <c r="B918" s="1"/>
      <c r="C918" s="1"/>
      <c r="D918" s="1"/>
      <c r="E918" s="4"/>
      <c r="F918" s="3"/>
      <c r="G918" s="4"/>
      <c r="H918" s="4"/>
      <c r="I918" s="3"/>
      <c r="J918" s="3"/>
      <c r="K918" s="3"/>
    </row>
    <row r="919" spans="1:11" s="2" customFormat="1" x14ac:dyDescent="0.2">
      <c r="A919" s="1"/>
      <c r="B919" s="1"/>
      <c r="C919" s="1"/>
      <c r="D919" s="1"/>
      <c r="E919" s="4"/>
      <c r="F919" s="3"/>
      <c r="G919" s="4"/>
      <c r="H919" s="4"/>
      <c r="I919" s="3"/>
      <c r="J919" s="3"/>
      <c r="K919" s="3"/>
    </row>
    <row r="920" spans="1:11" s="2" customFormat="1" x14ac:dyDescent="0.2">
      <c r="A920" s="1"/>
      <c r="B920" s="1"/>
      <c r="C920" s="1"/>
      <c r="D920" s="1"/>
      <c r="E920" s="4"/>
      <c r="F920" s="3"/>
      <c r="G920" s="4"/>
      <c r="H920" s="4"/>
      <c r="I920" s="3"/>
      <c r="J920" s="3"/>
      <c r="K920" s="3"/>
    </row>
    <row r="921" spans="1:11" s="2" customFormat="1" x14ac:dyDescent="0.2">
      <c r="A921" s="1"/>
      <c r="B921" s="1"/>
      <c r="C921" s="1"/>
      <c r="D921" s="1"/>
      <c r="E921" s="4"/>
      <c r="F921" s="3"/>
      <c r="G921" s="4"/>
      <c r="H921" s="4"/>
      <c r="I921" s="3"/>
      <c r="J921" s="3"/>
      <c r="K921" s="3"/>
    </row>
    <row r="922" spans="1:11" s="2" customFormat="1" x14ac:dyDescent="0.2">
      <c r="A922" s="1"/>
      <c r="B922" s="1"/>
      <c r="C922" s="1"/>
      <c r="D922" s="1"/>
      <c r="E922" s="4"/>
      <c r="F922" s="3"/>
      <c r="G922" s="4"/>
      <c r="H922" s="4"/>
      <c r="I922" s="3"/>
      <c r="J922" s="3"/>
      <c r="K922" s="3"/>
    </row>
    <row r="923" spans="1:11" s="2" customFormat="1" x14ac:dyDescent="0.2">
      <c r="A923" s="1"/>
      <c r="B923" s="1"/>
      <c r="C923" s="1"/>
      <c r="D923" s="1"/>
      <c r="E923" s="4"/>
      <c r="F923" s="3"/>
      <c r="G923" s="4"/>
      <c r="H923" s="4"/>
      <c r="I923" s="3"/>
      <c r="J923" s="3"/>
      <c r="K923" s="3"/>
    </row>
    <row r="924" spans="1:11" s="2" customFormat="1" x14ac:dyDescent="0.2">
      <c r="A924" s="1"/>
      <c r="B924" s="1"/>
      <c r="C924" s="1"/>
      <c r="D924" s="1"/>
      <c r="E924" s="4"/>
      <c r="F924" s="3"/>
      <c r="G924" s="4"/>
      <c r="H924" s="4"/>
      <c r="I924" s="3"/>
      <c r="J924" s="3"/>
      <c r="K924" s="3"/>
    </row>
    <row r="925" spans="1:11" s="2" customFormat="1" x14ac:dyDescent="0.2">
      <c r="A925" s="1"/>
      <c r="B925" s="1"/>
      <c r="C925" s="1"/>
      <c r="D925" s="1"/>
      <c r="E925" s="4"/>
      <c r="F925" s="3"/>
      <c r="G925" s="4"/>
      <c r="H925" s="4"/>
      <c r="I925" s="3"/>
      <c r="J925" s="3"/>
      <c r="K925" s="3"/>
    </row>
    <row r="926" spans="1:11" s="2" customFormat="1" x14ac:dyDescent="0.2">
      <c r="A926" s="1"/>
      <c r="B926" s="1"/>
      <c r="C926" s="1"/>
      <c r="D926" s="1"/>
      <c r="E926" s="4"/>
      <c r="F926" s="3"/>
      <c r="G926" s="4"/>
      <c r="H926" s="4"/>
      <c r="I926" s="3"/>
      <c r="J926" s="3"/>
      <c r="K926" s="3"/>
    </row>
    <row r="927" spans="1:11" s="2" customFormat="1" x14ac:dyDescent="0.2">
      <c r="A927" s="1"/>
      <c r="B927" s="1"/>
      <c r="C927" s="1"/>
      <c r="D927" s="1"/>
      <c r="E927" s="4"/>
      <c r="F927" s="3"/>
      <c r="G927" s="4"/>
      <c r="H927" s="4"/>
      <c r="I927" s="3"/>
      <c r="J927" s="3"/>
      <c r="K927" s="3"/>
    </row>
    <row r="928" spans="1:11" s="2" customFormat="1" x14ac:dyDescent="0.2">
      <c r="A928" s="1"/>
      <c r="B928" s="1"/>
      <c r="C928" s="1"/>
      <c r="D928" s="1"/>
      <c r="E928" s="4"/>
      <c r="F928" s="3"/>
      <c r="G928" s="4"/>
      <c r="H928" s="4"/>
      <c r="I928" s="3"/>
      <c r="J928" s="3"/>
      <c r="K928" s="3"/>
    </row>
    <row r="929" spans="1:11" s="2" customFormat="1" x14ac:dyDescent="0.2">
      <c r="A929" s="1"/>
      <c r="B929" s="1"/>
      <c r="C929" s="1"/>
      <c r="D929" s="1"/>
      <c r="E929" s="4"/>
      <c r="F929" s="3"/>
      <c r="G929" s="4"/>
      <c r="H929" s="4"/>
      <c r="I929" s="3"/>
      <c r="J929" s="3"/>
      <c r="K929" s="3"/>
    </row>
    <row r="930" spans="1:11" s="2" customFormat="1" x14ac:dyDescent="0.2">
      <c r="A930" s="1"/>
      <c r="B930" s="1"/>
      <c r="C930" s="1"/>
      <c r="D930" s="1"/>
      <c r="E930" s="4"/>
      <c r="F930" s="3"/>
      <c r="G930" s="4"/>
      <c r="H930" s="4"/>
      <c r="I930" s="3"/>
      <c r="J930" s="3"/>
      <c r="K930" s="3"/>
    </row>
    <row r="931" spans="1:11" s="2" customFormat="1" x14ac:dyDescent="0.2">
      <c r="A931" s="1"/>
      <c r="B931" s="1"/>
      <c r="C931" s="1"/>
      <c r="D931" s="1"/>
      <c r="E931" s="4"/>
      <c r="F931" s="3"/>
      <c r="G931" s="4"/>
      <c r="H931" s="4"/>
      <c r="I931" s="3"/>
      <c r="J931" s="3"/>
      <c r="K931" s="3"/>
    </row>
    <row r="932" spans="1:11" s="2" customFormat="1" x14ac:dyDescent="0.2">
      <c r="A932" s="1"/>
      <c r="B932" s="1"/>
      <c r="C932" s="1"/>
      <c r="D932" s="1"/>
      <c r="E932" s="4"/>
      <c r="F932" s="3"/>
      <c r="G932" s="4"/>
      <c r="H932" s="4"/>
      <c r="I932" s="3"/>
      <c r="J932" s="3"/>
      <c r="K932" s="3"/>
    </row>
    <row r="933" spans="1:11" s="2" customFormat="1" x14ac:dyDescent="0.2">
      <c r="A933" s="1"/>
      <c r="B933" s="1"/>
      <c r="C933" s="1"/>
      <c r="D933" s="1"/>
      <c r="E933" s="4"/>
      <c r="F933" s="3"/>
      <c r="G933" s="4"/>
      <c r="H933" s="4"/>
      <c r="I933" s="3"/>
      <c r="J933" s="3"/>
      <c r="K933" s="3"/>
    </row>
    <row r="934" spans="1:11" s="2" customFormat="1" x14ac:dyDescent="0.2">
      <c r="A934" s="1"/>
      <c r="B934" s="1"/>
      <c r="C934" s="1"/>
      <c r="D934" s="1"/>
      <c r="E934" s="4"/>
      <c r="F934" s="3"/>
      <c r="G934" s="4"/>
      <c r="H934" s="4"/>
      <c r="I934" s="3"/>
      <c r="J934" s="3"/>
      <c r="K934" s="3"/>
    </row>
    <row r="935" spans="1:11" s="2" customFormat="1" x14ac:dyDescent="0.2">
      <c r="A935" s="1"/>
      <c r="B935" s="1"/>
      <c r="C935" s="1"/>
      <c r="D935" s="1"/>
      <c r="E935" s="4"/>
      <c r="F935" s="3"/>
      <c r="G935" s="4"/>
      <c r="H935" s="4"/>
      <c r="I935" s="3"/>
      <c r="J935" s="3"/>
      <c r="K935" s="3"/>
    </row>
    <row r="936" spans="1:11" s="2" customFormat="1" x14ac:dyDescent="0.2">
      <c r="A936" s="1"/>
      <c r="B936" s="1"/>
      <c r="C936" s="1"/>
      <c r="D936" s="1"/>
      <c r="E936" s="4"/>
      <c r="F936" s="3"/>
      <c r="G936" s="4"/>
      <c r="H936" s="4"/>
      <c r="I936" s="3"/>
      <c r="J936" s="3"/>
      <c r="K936" s="3"/>
    </row>
    <row r="937" spans="1:11" s="2" customFormat="1" x14ac:dyDescent="0.2">
      <c r="A937" s="1"/>
      <c r="B937" s="1"/>
      <c r="C937" s="1"/>
      <c r="D937" s="1"/>
      <c r="E937" s="4"/>
      <c r="F937" s="3"/>
      <c r="G937" s="4"/>
      <c r="H937" s="4"/>
      <c r="I937" s="3"/>
      <c r="J937" s="3"/>
      <c r="K937" s="3"/>
    </row>
    <row r="938" spans="1:11" s="2" customFormat="1" x14ac:dyDescent="0.2">
      <c r="A938" s="1"/>
      <c r="B938" s="1"/>
      <c r="C938" s="1"/>
      <c r="D938" s="1"/>
      <c r="E938" s="4"/>
      <c r="F938" s="3"/>
      <c r="G938" s="4"/>
      <c r="H938" s="4"/>
      <c r="I938" s="3"/>
      <c r="J938" s="3"/>
      <c r="K938" s="3"/>
    </row>
    <row r="939" spans="1:11" s="2" customFormat="1" x14ac:dyDescent="0.2">
      <c r="A939" s="1"/>
      <c r="B939" s="1"/>
      <c r="C939" s="1"/>
      <c r="D939" s="1"/>
      <c r="E939" s="4"/>
      <c r="F939" s="3"/>
      <c r="G939" s="4"/>
      <c r="H939" s="4"/>
      <c r="I939" s="3"/>
      <c r="J939" s="3"/>
      <c r="K939" s="3"/>
    </row>
    <row r="940" spans="1:11" s="2" customFormat="1" x14ac:dyDescent="0.2">
      <c r="A940" s="1"/>
      <c r="B940" s="1"/>
      <c r="C940" s="1"/>
      <c r="D940" s="1"/>
      <c r="E940" s="4"/>
      <c r="F940" s="3"/>
      <c r="G940" s="4"/>
      <c r="H940" s="4"/>
      <c r="I940" s="3"/>
      <c r="J940" s="3"/>
      <c r="K940" s="3"/>
    </row>
    <row r="941" spans="1:11" s="2" customFormat="1" x14ac:dyDescent="0.2">
      <c r="A941" s="1"/>
      <c r="B941" s="1"/>
      <c r="C941" s="1"/>
      <c r="D941" s="1"/>
      <c r="E941" s="4"/>
      <c r="F941" s="3"/>
      <c r="G941" s="4"/>
      <c r="H941" s="4"/>
      <c r="I941" s="3"/>
      <c r="J941" s="3"/>
      <c r="K941" s="3"/>
    </row>
    <row r="942" spans="1:11" s="2" customFormat="1" x14ac:dyDescent="0.2">
      <c r="A942" s="1"/>
      <c r="B942" s="1"/>
      <c r="C942" s="1"/>
      <c r="D942" s="1"/>
      <c r="E942" s="4"/>
      <c r="F942" s="3"/>
      <c r="G942" s="4"/>
      <c r="H942" s="4"/>
      <c r="I942" s="3"/>
      <c r="J942" s="3"/>
      <c r="K942" s="3"/>
    </row>
    <row r="943" spans="1:11" s="2" customFormat="1" x14ac:dyDescent="0.2">
      <c r="A943" s="1"/>
      <c r="B943" s="1"/>
      <c r="C943" s="1"/>
      <c r="D943" s="1"/>
      <c r="E943" s="4"/>
      <c r="F943" s="3"/>
      <c r="G943" s="4"/>
      <c r="H943" s="4"/>
      <c r="I943" s="3"/>
      <c r="J943" s="3"/>
      <c r="K943" s="3"/>
    </row>
    <row r="944" spans="1:11" s="2" customFormat="1" x14ac:dyDescent="0.2">
      <c r="A944" s="1"/>
      <c r="B944" s="1"/>
      <c r="C944" s="1"/>
      <c r="D944" s="1"/>
      <c r="E944" s="4"/>
      <c r="F944" s="3"/>
      <c r="G944" s="4"/>
      <c r="H944" s="4"/>
      <c r="I944" s="3"/>
      <c r="J944" s="3"/>
      <c r="K944" s="3"/>
    </row>
    <row r="945" spans="1:11" s="2" customFormat="1" x14ac:dyDescent="0.2">
      <c r="A945" s="1"/>
      <c r="B945" s="1"/>
      <c r="C945" s="1"/>
      <c r="D945" s="1"/>
      <c r="E945" s="4"/>
      <c r="F945" s="3"/>
      <c r="G945" s="4"/>
      <c r="H945" s="4"/>
      <c r="I945" s="3"/>
      <c r="J945" s="3"/>
      <c r="K945" s="3"/>
    </row>
    <row r="946" spans="1:11" s="2" customFormat="1" x14ac:dyDescent="0.2">
      <c r="A946" s="1"/>
      <c r="B946" s="1"/>
      <c r="C946" s="1"/>
      <c r="D946" s="1"/>
      <c r="E946" s="4"/>
      <c r="F946" s="3"/>
      <c r="G946" s="4"/>
      <c r="H946" s="4"/>
      <c r="I946" s="3"/>
      <c r="J946" s="3"/>
      <c r="K946" s="3"/>
    </row>
    <row r="947" spans="1:11" s="2" customFormat="1" x14ac:dyDescent="0.2">
      <c r="A947" s="1"/>
      <c r="B947" s="1"/>
      <c r="C947" s="1"/>
      <c r="D947" s="1"/>
      <c r="E947" s="4"/>
      <c r="F947" s="3"/>
      <c r="G947" s="4"/>
      <c r="H947" s="4"/>
      <c r="I947" s="3"/>
      <c r="J947" s="3"/>
      <c r="K947" s="3"/>
    </row>
    <row r="948" spans="1:11" s="2" customFormat="1" x14ac:dyDescent="0.2">
      <c r="A948" s="1"/>
      <c r="B948" s="1"/>
      <c r="C948" s="1"/>
      <c r="D948" s="1"/>
      <c r="E948" s="4"/>
      <c r="F948" s="3"/>
      <c r="G948" s="4"/>
      <c r="H948" s="4"/>
      <c r="I948" s="3"/>
      <c r="J948" s="3"/>
      <c r="K948" s="3"/>
    </row>
    <row r="949" spans="1:11" s="2" customFormat="1" x14ac:dyDescent="0.2">
      <c r="A949" s="1"/>
      <c r="B949" s="1"/>
      <c r="C949" s="1"/>
      <c r="D949" s="1"/>
      <c r="E949" s="4"/>
      <c r="F949" s="3"/>
      <c r="G949" s="4"/>
      <c r="H949" s="4"/>
      <c r="I949" s="3"/>
      <c r="J949" s="3"/>
      <c r="K949" s="3"/>
    </row>
    <row r="950" spans="1:11" s="2" customFormat="1" x14ac:dyDescent="0.2">
      <c r="A950" s="1"/>
      <c r="B950" s="1"/>
      <c r="C950" s="1"/>
      <c r="D950" s="1"/>
      <c r="E950" s="4"/>
      <c r="F950" s="3"/>
      <c r="G950" s="4"/>
      <c r="H950" s="4"/>
      <c r="I950" s="3"/>
      <c r="J950" s="3"/>
      <c r="K950" s="3"/>
    </row>
    <row r="951" spans="1:11" s="2" customFormat="1" x14ac:dyDescent="0.2">
      <c r="A951" s="1"/>
      <c r="B951" s="1"/>
      <c r="C951" s="1"/>
      <c r="D951" s="1"/>
      <c r="E951" s="4"/>
      <c r="F951" s="3"/>
      <c r="G951" s="4"/>
      <c r="H951" s="4"/>
      <c r="I951" s="3"/>
      <c r="J951" s="3"/>
      <c r="K951" s="3"/>
    </row>
    <row r="952" spans="1:11" s="2" customFormat="1" x14ac:dyDescent="0.2">
      <c r="A952" s="1"/>
      <c r="B952" s="1"/>
      <c r="C952" s="1"/>
      <c r="D952" s="1"/>
      <c r="E952" s="4"/>
      <c r="F952" s="3"/>
      <c r="G952" s="4"/>
      <c r="H952" s="4"/>
      <c r="I952" s="3"/>
      <c r="J952" s="3"/>
      <c r="K952" s="3"/>
    </row>
    <row r="953" spans="1:11" s="2" customFormat="1" x14ac:dyDescent="0.2">
      <c r="A953" s="1"/>
      <c r="B953" s="1"/>
      <c r="C953" s="1"/>
      <c r="D953" s="1"/>
      <c r="E953" s="4"/>
      <c r="F953" s="3"/>
      <c r="G953" s="4"/>
      <c r="H953" s="4"/>
      <c r="I953" s="3"/>
      <c r="J953" s="3"/>
      <c r="K953" s="3"/>
    </row>
    <row r="954" spans="1:11" s="2" customFormat="1" x14ac:dyDescent="0.2">
      <c r="A954" s="1"/>
      <c r="B954" s="1"/>
      <c r="C954" s="1"/>
      <c r="D954" s="1"/>
      <c r="E954" s="4"/>
      <c r="F954" s="3"/>
      <c r="G954" s="4"/>
      <c r="H954" s="4"/>
      <c r="I954" s="3"/>
      <c r="J954" s="3"/>
      <c r="K954" s="3"/>
    </row>
    <row r="955" spans="1:11" s="2" customFormat="1" x14ac:dyDescent="0.2">
      <c r="A955" s="1"/>
      <c r="B955" s="1"/>
      <c r="C955" s="1"/>
      <c r="D955" s="1"/>
      <c r="E955" s="4"/>
      <c r="F955" s="3"/>
      <c r="G955" s="4"/>
      <c r="H955" s="4"/>
      <c r="I955" s="3"/>
      <c r="J955" s="3"/>
      <c r="K955" s="3"/>
    </row>
    <row r="956" spans="1:11" s="2" customFormat="1" x14ac:dyDescent="0.2">
      <c r="A956" s="1"/>
      <c r="B956" s="1"/>
      <c r="C956" s="1"/>
      <c r="D956" s="1"/>
      <c r="E956" s="4"/>
      <c r="F956" s="3"/>
      <c r="G956" s="4"/>
      <c r="H956" s="4"/>
      <c r="I956" s="3"/>
      <c r="J956" s="3"/>
      <c r="K956" s="3"/>
    </row>
    <row r="957" spans="1:11" s="2" customFormat="1" x14ac:dyDescent="0.2">
      <c r="A957" s="1"/>
      <c r="B957" s="1"/>
      <c r="C957" s="1"/>
      <c r="D957" s="1"/>
      <c r="E957" s="4"/>
      <c r="F957" s="3"/>
      <c r="G957" s="4"/>
      <c r="H957" s="4"/>
      <c r="I957" s="3"/>
      <c r="J957" s="3"/>
      <c r="K957" s="3"/>
    </row>
    <row r="958" spans="1:11" s="2" customFormat="1" x14ac:dyDescent="0.2">
      <c r="A958" s="1"/>
      <c r="B958" s="1"/>
      <c r="C958" s="1"/>
      <c r="D958" s="1"/>
      <c r="E958" s="4"/>
      <c r="F958" s="3"/>
      <c r="G958" s="4"/>
      <c r="H958" s="4"/>
      <c r="I958" s="3"/>
      <c r="J958" s="3"/>
      <c r="K958" s="3"/>
    </row>
    <row r="959" spans="1:11" s="2" customFormat="1" x14ac:dyDescent="0.2">
      <c r="A959" s="1"/>
      <c r="B959" s="1"/>
      <c r="C959" s="1"/>
      <c r="D959" s="1"/>
      <c r="E959" s="4"/>
      <c r="F959" s="3"/>
      <c r="G959" s="4"/>
      <c r="H959" s="4"/>
      <c r="I959" s="3"/>
      <c r="J959" s="3"/>
      <c r="K959" s="3"/>
    </row>
    <row r="960" spans="1:11" s="2" customFormat="1" x14ac:dyDescent="0.2">
      <c r="A960" s="1"/>
      <c r="B960" s="1"/>
      <c r="C960" s="1"/>
      <c r="D960" s="1"/>
      <c r="E960" s="4"/>
      <c r="F960" s="3"/>
      <c r="G960" s="4"/>
      <c r="H960" s="4"/>
      <c r="I960" s="3"/>
      <c r="J960" s="3"/>
      <c r="K960" s="3"/>
    </row>
    <row r="961" spans="1:11" s="2" customFormat="1" x14ac:dyDescent="0.2">
      <c r="A961" s="1"/>
      <c r="B961" s="1"/>
      <c r="C961" s="1"/>
      <c r="D961" s="1"/>
      <c r="E961" s="4"/>
      <c r="F961" s="3"/>
      <c r="G961" s="4"/>
      <c r="H961" s="4"/>
      <c r="I961" s="3"/>
      <c r="J961" s="3"/>
      <c r="K961" s="3"/>
    </row>
    <row r="962" spans="1:11" s="2" customFormat="1" x14ac:dyDescent="0.2">
      <c r="A962" s="1"/>
      <c r="B962" s="1"/>
      <c r="C962" s="1"/>
      <c r="D962" s="1"/>
      <c r="E962" s="4"/>
      <c r="F962" s="3"/>
      <c r="G962" s="4"/>
      <c r="H962" s="4"/>
      <c r="I962" s="3"/>
      <c r="J962" s="3"/>
      <c r="K962" s="3"/>
    </row>
    <row r="963" spans="1:11" s="2" customFormat="1" x14ac:dyDescent="0.2">
      <c r="A963" s="1"/>
      <c r="B963" s="1"/>
      <c r="C963" s="1"/>
      <c r="D963" s="1"/>
      <c r="E963" s="4"/>
      <c r="F963" s="3"/>
      <c r="G963" s="4"/>
      <c r="H963" s="4"/>
      <c r="I963" s="3"/>
      <c r="J963" s="3"/>
      <c r="K963" s="3"/>
    </row>
    <row r="964" spans="1:11" s="2" customFormat="1" x14ac:dyDescent="0.2">
      <c r="A964" s="1"/>
      <c r="B964" s="1"/>
      <c r="C964" s="1"/>
      <c r="D964" s="1"/>
      <c r="E964" s="4"/>
      <c r="F964" s="3"/>
      <c r="G964" s="4"/>
      <c r="H964" s="4"/>
      <c r="I964" s="3"/>
      <c r="J964" s="3"/>
      <c r="K964" s="3"/>
    </row>
    <row r="965" spans="1:11" s="2" customFormat="1" x14ac:dyDescent="0.2">
      <c r="A965" s="1"/>
      <c r="B965" s="1"/>
      <c r="C965" s="1"/>
      <c r="D965" s="1"/>
      <c r="E965" s="4"/>
      <c r="F965" s="3"/>
      <c r="G965" s="4"/>
      <c r="H965" s="4"/>
      <c r="I965" s="3"/>
      <c r="J965" s="3"/>
      <c r="K965" s="3"/>
    </row>
    <row r="966" spans="1:11" s="2" customFormat="1" x14ac:dyDescent="0.2">
      <c r="A966" s="1"/>
      <c r="B966" s="1"/>
      <c r="C966" s="1"/>
      <c r="D966" s="1"/>
      <c r="E966" s="4"/>
      <c r="F966" s="3"/>
      <c r="G966" s="4"/>
      <c r="H966" s="4"/>
      <c r="I966" s="3"/>
      <c r="J966" s="3"/>
      <c r="K966" s="3"/>
    </row>
    <row r="967" spans="1:11" s="2" customFormat="1" x14ac:dyDescent="0.2">
      <c r="A967" s="1"/>
      <c r="B967" s="1"/>
      <c r="C967" s="1"/>
      <c r="D967" s="1"/>
      <c r="E967" s="4"/>
      <c r="F967" s="3"/>
      <c r="G967" s="4"/>
      <c r="H967" s="4"/>
      <c r="I967" s="3"/>
      <c r="J967" s="3"/>
      <c r="K967" s="3"/>
    </row>
    <row r="968" spans="1:11" s="2" customFormat="1" x14ac:dyDescent="0.2">
      <c r="A968" s="1"/>
      <c r="B968" s="1"/>
      <c r="C968" s="1"/>
      <c r="D968" s="1"/>
      <c r="E968" s="4"/>
      <c r="F968" s="3"/>
      <c r="G968" s="4"/>
      <c r="H968" s="4"/>
      <c r="I968" s="3"/>
      <c r="J968" s="3"/>
      <c r="K968" s="3"/>
    </row>
    <row r="969" spans="1:11" s="2" customFormat="1" x14ac:dyDescent="0.2">
      <c r="A969" s="1"/>
      <c r="B969" s="1"/>
      <c r="C969" s="1"/>
      <c r="D969" s="1"/>
      <c r="E969" s="4"/>
      <c r="F969" s="3"/>
      <c r="G969" s="4"/>
      <c r="H969" s="4"/>
      <c r="I969" s="3"/>
      <c r="J969" s="3"/>
      <c r="K969" s="3"/>
    </row>
    <row r="970" spans="1:11" s="2" customFormat="1" x14ac:dyDescent="0.2">
      <c r="A970" s="1"/>
      <c r="B970" s="1"/>
      <c r="C970" s="1"/>
      <c r="D970" s="1"/>
      <c r="E970" s="4"/>
      <c r="F970" s="3"/>
      <c r="G970" s="4"/>
      <c r="H970" s="4"/>
      <c r="I970" s="3"/>
      <c r="J970" s="3"/>
      <c r="K970" s="3"/>
    </row>
    <row r="971" spans="1:11" s="2" customFormat="1" x14ac:dyDescent="0.2">
      <c r="A971" s="1"/>
      <c r="B971" s="1"/>
      <c r="C971" s="1"/>
      <c r="D971" s="1"/>
      <c r="E971" s="4"/>
      <c r="F971" s="3"/>
      <c r="G971" s="4"/>
      <c r="H971" s="4"/>
      <c r="I971" s="3"/>
      <c r="J971" s="3"/>
      <c r="K971" s="3"/>
    </row>
    <row r="972" spans="1:11" s="2" customFormat="1" x14ac:dyDescent="0.2">
      <c r="A972" s="1"/>
      <c r="B972" s="1"/>
      <c r="C972" s="1"/>
      <c r="D972" s="1"/>
      <c r="E972" s="4"/>
      <c r="F972" s="3"/>
      <c r="G972" s="4"/>
      <c r="H972" s="4"/>
      <c r="I972" s="3"/>
      <c r="J972" s="3"/>
      <c r="K972" s="3"/>
    </row>
    <row r="973" spans="1:11" s="2" customFormat="1" x14ac:dyDescent="0.2">
      <c r="A973" s="1"/>
      <c r="B973" s="1"/>
      <c r="C973" s="1"/>
      <c r="D973" s="1"/>
      <c r="E973" s="4"/>
      <c r="F973" s="3"/>
      <c r="G973" s="4"/>
      <c r="H973" s="4"/>
      <c r="I973" s="3"/>
      <c r="J973" s="3"/>
      <c r="K973" s="3"/>
    </row>
    <row r="974" spans="1:11" s="2" customFormat="1" x14ac:dyDescent="0.2">
      <c r="A974" s="1"/>
      <c r="B974" s="1"/>
      <c r="C974" s="1"/>
      <c r="D974" s="1"/>
      <c r="E974" s="4"/>
      <c r="F974" s="3"/>
      <c r="G974" s="4"/>
      <c r="H974" s="4"/>
      <c r="I974" s="3"/>
      <c r="J974" s="3"/>
      <c r="K974" s="3"/>
    </row>
    <row r="975" spans="1:11" s="2" customFormat="1" x14ac:dyDescent="0.2">
      <c r="A975" s="1"/>
      <c r="B975" s="1"/>
      <c r="C975" s="1"/>
      <c r="D975" s="1"/>
      <c r="E975" s="4"/>
      <c r="F975" s="3"/>
      <c r="G975" s="4"/>
      <c r="H975" s="4"/>
      <c r="I975" s="3"/>
      <c r="J975" s="3"/>
      <c r="K975" s="3"/>
    </row>
    <row r="976" spans="1:11" s="2" customFormat="1" x14ac:dyDescent="0.2">
      <c r="A976" s="1"/>
      <c r="B976" s="1"/>
      <c r="C976" s="1"/>
      <c r="D976" s="1"/>
      <c r="E976" s="4"/>
      <c r="F976" s="3"/>
      <c r="G976" s="4"/>
      <c r="H976" s="4"/>
      <c r="I976" s="3"/>
      <c r="J976" s="3"/>
      <c r="K976" s="3"/>
    </row>
    <row r="977" spans="1:11" s="2" customFormat="1" x14ac:dyDescent="0.2">
      <c r="A977" s="1"/>
      <c r="B977" s="1"/>
      <c r="C977" s="1"/>
      <c r="D977" s="1"/>
      <c r="E977" s="4"/>
      <c r="F977" s="3"/>
      <c r="G977" s="4"/>
      <c r="H977" s="4"/>
      <c r="I977" s="3"/>
      <c r="J977" s="3"/>
      <c r="K977" s="3"/>
    </row>
    <row r="978" spans="1:11" s="2" customFormat="1" x14ac:dyDescent="0.2">
      <c r="A978" s="1"/>
      <c r="B978" s="1"/>
      <c r="C978" s="1"/>
      <c r="D978" s="1"/>
      <c r="E978" s="4"/>
      <c r="F978" s="3"/>
      <c r="G978" s="4"/>
      <c r="H978" s="4"/>
      <c r="I978" s="3"/>
      <c r="J978" s="3"/>
      <c r="K978" s="3"/>
    </row>
    <row r="979" spans="1:11" s="2" customFormat="1" x14ac:dyDescent="0.2">
      <c r="A979" s="1"/>
      <c r="B979" s="1"/>
      <c r="C979" s="1"/>
      <c r="D979" s="1"/>
      <c r="E979" s="4"/>
      <c r="F979" s="3"/>
      <c r="G979" s="4"/>
      <c r="H979" s="4"/>
      <c r="I979" s="3"/>
      <c r="J979" s="3"/>
      <c r="K979" s="3"/>
    </row>
    <row r="980" spans="1:11" s="2" customFormat="1" x14ac:dyDescent="0.2">
      <c r="A980" s="1"/>
      <c r="B980" s="1"/>
      <c r="C980" s="1"/>
      <c r="D980" s="1"/>
      <c r="E980" s="4"/>
      <c r="F980" s="3"/>
      <c r="G980" s="4"/>
      <c r="H980" s="4"/>
      <c r="I980" s="3"/>
      <c r="J980" s="3"/>
      <c r="K980" s="3"/>
    </row>
    <row r="981" spans="1:11" s="2" customFormat="1" x14ac:dyDescent="0.2">
      <c r="A981" s="1"/>
      <c r="B981" s="1"/>
      <c r="C981" s="1"/>
      <c r="D981" s="1"/>
      <c r="E981" s="4"/>
      <c r="F981" s="3"/>
      <c r="G981" s="4"/>
      <c r="H981" s="4"/>
      <c r="I981" s="3"/>
      <c r="J981" s="3"/>
      <c r="K981" s="3"/>
    </row>
    <row r="982" spans="1:11" s="2" customFormat="1" x14ac:dyDescent="0.2">
      <c r="A982" s="1"/>
      <c r="B982" s="1"/>
      <c r="C982" s="1"/>
      <c r="D982" s="1"/>
      <c r="E982" s="4"/>
      <c r="F982" s="3"/>
      <c r="G982" s="4"/>
      <c r="H982" s="4"/>
      <c r="I982" s="3"/>
      <c r="J982" s="3"/>
      <c r="K982" s="3"/>
    </row>
    <row r="983" spans="1:11" s="2" customFormat="1" x14ac:dyDescent="0.2">
      <c r="A983" s="1"/>
      <c r="B983" s="1"/>
      <c r="C983" s="1"/>
      <c r="D983" s="1"/>
      <c r="E983" s="4"/>
      <c r="F983" s="3"/>
      <c r="G983" s="4"/>
      <c r="H983" s="4"/>
      <c r="I983" s="3"/>
      <c r="J983" s="3"/>
      <c r="K983" s="3"/>
    </row>
    <row r="984" spans="1:11" s="2" customFormat="1" x14ac:dyDescent="0.2">
      <c r="A984" s="1"/>
      <c r="B984" s="1"/>
      <c r="C984" s="1"/>
      <c r="D984" s="1"/>
      <c r="E984" s="4"/>
      <c r="F984" s="3"/>
      <c r="G984" s="4"/>
      <c r="H984" s="4"/>
      <c r="I984" s="3"/>
      <c r="J984" s="3"/>
      <c r="K984" s="3"/>
    </row>
    <row r="985" spans="1:11" s="2" customFormat="1" x14ac:dyDescent="0.2">
      <c r="A985" s="1"/>
      <c r="B985" s="1"/>
      <c r="C985" s="1"/>
      <c r="D985" s="1"/>
      <c r="E985" s="4"/>
      <c r="F985" s="3"/>
      <c r="G985" s="4"/>
      <c r="H985" s="4"/>
      <c r="I985" s="3"/>
      <c r="J985" s="3"/>
      <c r="K985" s="3"/>
    </row>
    <row r="986" spans="1:11" s="2" customFormat="1" x14ac:dyDescent="0.2">
      <c r="A986" s="1"/>
      <c r="B986" s="1"/>
      <c r="C986" s="1"/>
      <c r="D986" s="1"/>
      <c r="E986" s="4"/>
      <c r="F986" s="3"/>
      <c r="G986" s="4"/>
      <c r="H986" s="4"/>
      <c r="I986" s="3"/>
      <c r="J986" s="3"/>
      <c r="K986" s="3"/>
    </row>
    <row r="987" spans="1:11" s="2" customFormat="1" x14ac:dyDescent="0.2">
      <c r="A987" s="1"/>
      <c r="B987" s="1"/>
      <c r="C987" s="1"/>
      <c r="D987" s="1"/>
      <c r="E987" s="4"/>
      <c r="F987" s="3"/>
      <c r="G987" s="4"/>
      <c r="H987" s="4"/>
      <c r="I987" s="3"/>
      <c r="J987" s="3"/>
      <c r="K987" s="3"/>
    </row>
    <row r="988" spans="1:11" s="2" customFormat="1" x14ac:dyDescent="0.2">
      <c r="A988" s="1"/>
      <c r="B988" s="1"/>
      <c r="C988" s="1"/>
      <c r="D988" s="1"/>
      <c r="E988" s="4"/>
      <c r="F988" s="3"/>
      <c r="G988" s="4"/>
      <c r="H988" s="4"/>
      <c r="I988" s="3"/>
      <c r="J988" s="3"/>
      <c r="K988" s="3"/>
    </row>
    <row r="989" spans="1:11" s="2" customFormat="1" x14ac:dyDescent="0.2">
      <c r="A989" s="1"/>
      <c r="B989" s="1"/>
      <c r="C989" s="1"/>
      <c r="D989" s="1"/>
      <c r="E989" s="4"/>
      <c r="F989" s="3"/>
      <c r="G989" s="4"/>
      <c r="H989" s="4"/>
      <c r="I989" s="3"/>
      <c r="J989" s="3"/>
      <c r="K989" s="3"/>
    </row>
    <row r="990" spans="1:11" s="2" customFormat="1" x14ac:dyDescent="0.2">
      <c r="A990" s="1"/>
      <c r="B990" s="1"/>
      <c r="C990" s="1"/>
      <c r="D990" s="1"/>
      <c r="E990" s="4"/>
      <c r="F990" s="3"/>
      <c r="G990" s="4"/>
      <c r="H990" s="4"/>
      <c r="I990" s="3"/>
      <c r="J990" s="3"/>
      <c r="K990" s="3"/>
    </row>
    <row r="991" spans="1:11" s="2" customFormat="1" x14ac:dyDescent="0.2">
      <c r="A991" s="1"/>
      <c r="B991" s="1"/>
      <c r="C991" s="1"/>
      <c r="D991" s="1"/>
      <c r="E991" s="4"/>
      <c r="F991" s="3"/>
      <c r="G991" s="4"/>
      <c r="H991" s="4"/>
      <c r="I991" s="3"/>
      <c r="J991" s="3"/>
      <c r="K991" s="3"/>
    </row>
    <row r="992" spans="1:11" s="2" customFormat="1" x14ac:dyDescent="0.2">
      <c r="A992" s="1"/>
      <c r="B992" s="1"/>
      <c r="C992" s="1"/>
      <c r="D992" s="1"/>
      <c r="E992" s="4"/>
      <c r="F992" s="3"/>
      <c r="G992" s="4"/>
      <c r="H992" s="4"/>
      <c r="I992" s="3"/>
      <c r="J992" s="3"/>
      <c r="K992" s="3"/>
    </row>
    <row r="993" spans="1:11" s="2" customFormat="1" x14ac:dyDescent="0.2">
      <c r="A993" s="1"/>
      <c r="B993" s="1"/>
      <c r="C993" s="1"/>
      <c r="D993" s="1"/>
      <c r="E993" s="4"/>
      <c r="F993" s="3"/>
      <c r="G993" s="4"/>
      <c r="H993" s="4"/>
      <c r="I993" s="3"/>
      <c r="J993" s="3"/>
      <c r="K993" s="3"/>
    </row>
    <row r="994" spans="1:11" s="2" customFormat="1" x14ac:dyDescent="0.2">
      <c r="A994" s="1"/>
      <c r="B994" s="1"/>
      <c r="C994" s="1"/>
      <c r="D994" s="1"/>
      <c r="E994" s="4"/>
      <c r="F994" s="3"/>
      <c r="G994" s="4"/>
      <c r="H994" s="4"/>
      <c r="I994" s="3"/>
      <c r="J994" s="3"/>
      <c r="K994" s="3"/>
    </row>
    <row r="995" spans="1:11" s="2" customFormat="1" x14ac:dyDescent="0.2">
      <c r="A995" s="1"/>
      <c r="B995" s="1"/>
      <c r="C995" s="1"/>
      <c r="D995" s="1"/>
      <c r="E995" s="4"/>
      <c r="F995" s="3"/>
      <c r="G995" s="4"/>
      <c r="H995" s="4"/>
      <c r="I995" s="3"/>
      <c r="J995" s="3"/>
      <c r="K995" s="3"/>
    </row>
    <row r="996" spans="1:11" s="2" customFormat="1" x14ac:dyDescent="0.2">
      <c r="A996" s="1"/>
      <c r="B996" s="1"/>
      <c r="C996" s="1"/>
      <c r="D996" s="1"/>
      <c r="E996" s="4"/>
      <c r="F996" s="3"/>
      <c r="G996" s="4"/>
      <c r="H996" s="4"/>
      <c r="I996" s="3"/>
      <c r="J996" s="3"/>
      <c r="K996" s="3"/>
    </row>
    <row r="997" spans="1:11" s="2" customFormat="1" x14ac:dyDescent="0.2">
      <c r="A997" s="1"/>
      <c r="B997" s="1"/>
      <c r="C997" s="1"/>
      <c r="D997" s="1"/>
      <c r="E997" s="4"/>
      <c r="F997" s="3"/>
      <c r="G997" s="4"/>
      <c r="H997" s="4"/>
      <c r="I997" s="3"/>
      <c r="J997" s="3"/>
      <c r="K997" s="3"/>
    </row>
    <row r="998" spans="1:11" s="2" customFormat="1" x14ac:dyDescent="0.2">
      <c r="A998" s="1"/>
      <c r="B998" s="1"/>
      <c r="C998" s="1"/>
      <c r="D998" s="1"/>
      <c r="E998" s="4"/>
      <c r="F998" s="3"/>
      <c r="G998" s="4"/>
      <c r="H998" s="4"/>
      <c r="I998" s="3"/>
      <c r="J998" s="3"/>
      <c r="K998" s="3"/>
    </row>
    <row r="999" spans="1:11" s="2" customFormat="1" x14ac:dyDescent="0.2">
      <c r="A999" s="1"/>
      <c r="B999" s="1"/>
      <c r="C999" s="1"/>
      <c r="D999" s="1"/>
      <c r="E999" s="4"/>
      <c r="F999" s="3"/>
      <c r="G999" s="4"/>
      <c r="H999" s="4"/>
      <c r="I999" s="3"/>
      <c r="J999" s="3"/>
      <c r="K999" s="3"/>
    </row>
    <row r="1000" spans="1:11" s="2" customFormat="1" x14ac:dyDescent="0.2">
      <c r="A1000" s="1"/>
      <c r="B1000" s="1"/>
      <c r="C1000" s="1"/>
      <c r="D1000" s="1"/>
      <c r="E1000" s="4"/>
      <c r="F1000" s="3"/>
      <c r="G1000" s="4"/>
      <c r="H1000" s="4"/>
      <c r="I1000" s="3"/>
      <c r="J1000" s="3"/>
      <c r="K1000" s="3"/>
    </row>
    <row r="1001" spans="1:11" s="2" customFormat="1" x14ac:dyDescent="0.2">
      <c r="A1001" s="1"/>
      <c r="B1001" s="1"/>
      <c r="C1001" s="1"/>
      <c r="D1001" s="1"/>
      <c r="E1001" s="4"/>
      <c r="F1001" s="3"/>
      <c r="G1001" s="4"/>
      <c r="H1001" s="4"/>
      <c r="I1001" s="3"/>
      <c r="J1001" s="3"/>
      <c r="K1001" s="3"/>
    </row>
    <row r="1002" spans="1:11" s="2" customFormat="1" x14ac:dyDescent="0.2">
      <c r="A1002" s="1"/>
      <c r="B1002" s="1"/>
      <c r="C1002" s="1"/>
      <c r="D1002" s="1"/>
      <c r="E1002" s="4"/>
      <c r="F1002" s="3"/>
      <c r="G1002" s="4"/>
      <c r="H1002" s="4"/>
      <c r="I1002" s="3"/>
      <c r="J1002" s="3"/>
      <c r="K1002" s="3"/>
    </row>
    <row r="1003" spans="1:11" s="2" customFormat="1" x14ac:dyDescent="0.2">
      <c r="A1003" s="1"/>
      <c r="B1003" s="1"/>
      <c r="C1003" s="1"/>
      <c r="D1003" s="1"/>
      <c r="E1003" s="4"/>
      <c r="F1003" s="3"/>
      <c r="G1003" s="4"/>
      <c r="H1003" s="4"/>
      <c r="I1003" s="3"/>
      <c r="J1003" s="3"/>
      <c r="K1003" s="3"/>
    </row>
    <row r="1004" spans="1:11" s="2" customFormat="1" x14ac:dyDescent="0.2">
      <c r="A1004" s="1"/>
      <c r="B1004" s="1"/>
      <c r="C1004" s="1"/>
      <c r="D1004" s="1"/>
      <c r="E1004" s="4"/>
      <c r="F1004" s="3"/>
      <c r="G1004" s="4"/>
      <c r="H1004" s="4"/>
      <c r="I1004" s="3"/>
      <c r="J1004" s="3"/>
      <c r="K1004" s="3"/>
    </row>
    <row r="1005" spans="1:11" s="2" customFormat="1" x14ac:dyDescent="0.2">
      <c r="A1005" s="1"/>
      <c r="B1005" s="1"/>
      <c r="C1005" s="1"/>
      <c r="D1005" s="1"/>
      <c r="E1005" s="4"/>
      <c r="F1005" s="3"/>
      <c r="G1005" s="4"/>
      <c r="H1005" s="4"/>
      <c r="I1005" s="3"/>
      <c r="J1005" s="3"/>
      <c r="K1005" s="3"/>
    </row>
    <row r="1006" spans="1:11" s="2" customFormat="1" x14ac:dyDescent="0.2">
      <c r="A1006" s="1"/>
      <c r="B1006" s="1"/>
      <c r="C1006" s="1"/>
      <c r="D1006" s="1"/>
      <c r="E1006" s="4"/>
      <c r="F1006" s="3"/>
      <c r="G1006" s="4"/>
      <c r="H1006" s="4"/>
      <c r="I1006" s="3"/>
      <c r="J1006" s="3"/>
      <c r="K1006" s="3"/>
    </row>
    <row r="1007" spans="1:11" s="2" customFormat="1" x14ac:dyDescent="0.2">
      <c r="A1007" s="1"/>
      <c r="B1007" s="1"/>
      <c r="C1007" s="1"/>
      <c r="D1007" s="1"/>
      <c r="E1007" s="4"/>
      <c r="F1007" s="3"/>
      <c r="G1007" s="4"/>
      <c r="H1007" s="4"/>
      <c r="I1007" s="3"/>
      <c r="J1007" s="3"/>
      <c r="K1007" s="3"/>
    </row>
    <row r="1008" spans="1:11" s="2" customFormat="1" x14ac:dyDescent="0.2">
      <c r="A1008" s="1"/>
      <c r="B1008" s="1"/>
      <c r="C1008" s="1"/>
      <c r="D1008" s="1"/>
      <c r="E1008" s="4"/>
      <c r="F1008" s="3"/>
      <c r="G1008" s="4"/>
      <c r="H1008" s="4"/>
      <c r="I1008" s="3"/>
      <c r="J1008" s="3"/>
      <c r="K1008" s="3"/>
    </row>
    <row r="1009" spans="1:11" s="2" customFormat="1" x14ac:dyDescent="0.2">
      <c r="A1009" s="1"/>
      <c r="B1009" s="1"/>
      <c r="C1009" s="1"/>
      <c r="D1009" s="1"/>
      <c r="E1009" s="4"/>
      <c r="F1009" s="3"/>
      <c r="G1009" s="4"/>
      <c r="H1009" s="4"/>
      <c r="I1009" s="3"/>
      <c r="J1009" s="3"/>
      <c r="K1009" s="3"/>
    </row>
    <row r="1010" spans="1:11" s="2" customFormat="1" x14ac:dyDescent="0.2">
      <c r="A1010" s="1"/>
      <c r="B1010" s="1"/>
      <c r="C1010" s="1"/>
      <c r="D1010" s="1"/>
      <c r="E1010" s="4"/>
      <c r="F1010" s="3"/>
      <c r="G1010" s="4"/>
      <c r="H1010" s="4"/>
      <c r="I1010" s="3"/>
      <c r="J1010" s="3"/>
      <c r="K1010" s="3"/>
    </row>
    <row r="1011" spans="1:11" s="2" customFormat="1" x14ac:dyDescent="0.2">
      <c r="A1011" s="1"/>
      <c r="B1011" s="1"/>
      <c r="C1011" s="1"/>
      <c r="D1011" s="1"/>
      <c r="E1011" s="4"/>
      <c r="F1011" s="3"/>
      <c r="G1011" s="4"/>
      <c r="H1011" s="4"/>
      <c r="I1011" s="3"/>
      <c r="J1011" s="3"/>
      <c r="K1011" s="3"/>
    </row>
    <row r="1012" spans="1:11" s="2" customFormat="1" x14ac:dyDescent="0.2">
      <c r="A1012" s="1"/>
      <c r="B1012" s="1"/>
      <c r="C1012" s="1"/>
      <c r="D1012" s="1"/>
      <c r="E1012" s="4"/>
      <c r="F1012" s="3"/>
      <c r="G1012" s="4"/>
      <c r="H1012" s="4"/>
      <c r="I1012" s="3"/>
      <c r="J1012" s="3"/>
      <c r="K1012" s="3"/>
    </row>
    <row r="1013" spans="1:11" s="2" customFormat="1" x14ac:dyDescent="0.2">
      <c r="A1013" s="1"/>
      <c r="B1013" s="1"/>
      <c r="C1013" s="1"/>
      <c r="D1013" s="1"/>
      <c r="E1013" s="4"/>
      <c r="F1013" s="3"/>
      <c r="G1013" s="4"/>
      <c r="H1013" s="4"/>
      <c r="I1013" s="3"/>
      <c r="J1013" s="3"/>
      <c r="K1013" s="3"/>
    </row>
    <row r="1014" spans="1:11" s="2" customFormat="1" x14ac:dyDescent="0.2">
      <c r="A1014" s="1"/>
      <c r="B1014" s="1"/>
      <c r="C1014" s="1"/>
      <c r="D1014" s="1"/>
      <c r="E1014" s="4"/>
      <c r="F1014" s="3"/>
      <c r="G1014" s="4"/>
      <c r="H1014" s="4"/>
      <c r="I1014" s="3"/>
      <c r="J1014" s="3"/>
      <c r="K1014" s="3"/>
    </row>
    <row r="1015" spans="1:11" s="2" customFormat="1" x14ac:dyDescent="0.2">
      <c r="A1015" s="1"/>
      <c r="B1015" s="1"/>
      <c r="C1015" s="1"/>
      <c r="D1015" s="1"/>
      <c r="E1015" s="4"/>
      <c r="F1015" s="3"/>
      <c r="G1015" s="4"/>
      <c r="H1015" s="4"/>
      <c r="I1015" s="3"/>
      <c r="J1015" s="3"/>
      <c r="K1015" s="3"/>
    </row>
    <row r="1016" spans="1:11" s="2" customFormat="1" x14ac:dyDescent="0.2">
      <c r="A1016" s="1"/>
      <c r="B1016" s="1"/>
      <c r="C1016" s="1"/>
      <c r="D1016" s="1"/>
      <c r="E1016" s="4"/>
      <c r="F1016" s="3"/>
      <c r="G1016" s="4"/>
      <c r="H1016" s="4"/>
      <c r="I1016" s="3"/>
      <c r="J1016" s="3"/>
      <c r="K1016" s="3"/>
    </row>
    <row r="1017" spans="1:11" s="2" customFormat="1" x14ac:dyDescent="0.2">
      <c r="A1017" s="1"/>
      <c r="B1017" s="1"/>
      <c r="C1017" s="1"/>
      <c r="D1017" s="1"/>
      <c r="E1017" s="4"/>
      <c r="F1017" s="3"/>
      <c r="G1017" s="4"/>
      <c r="H1017" s="4"/>
      <c r="I1017" s="3"/>
      <c r="J1017" s="3"/>
      <c r="K1017" s="3"/>
    </row>
    <row r="1018" spans="1:11" s="2" customFormat="1" x14ac:dyDescent="0.2">
      <c r="A1018" s="1"/>
      <c r="B1018" s="1"/>
      <c r="C1018" s="1"/>
      <c r="D1018" s="1"/>
      <c r="E1018" s="4"/>
      <c r="F1018" s="3"/>
      <c r="G1018" s="4"/>
      <c r="H1018" s="4"/>
      <c r="I1018" s="3"/>
      <c r="J1018" s="3"/>
      <c r="K1018" s="3"/>
    </row>
    <row r="1019" spans="1:11" s="2" customFormat="1" x14ac:dyDescent="0.2">
      <c r="A1019" s="1"/>
      <c r="B1019" s="1"/>
      <c r="C1019" s="1"/>
      <c r="D1019" s="1"/>
      <c r="E1019" s="4"/>
      <c r="F1019" s="3"/>
      <c r="G1019" s="4"/>
      <c r="H1019" s="4"/>
      <c r="I1019" s="3"/>
      <c r="J1019" s="3"/>
      <c r="K1019" s="3"/>
    </row>
    <row r="1020" spans="1:11" s="2" customFormat="1" x14ac:dyDescent="0.2">
      <c r="A1020" s="1"/>
      <c r="B1020" s="1"/>
      <c r="C1020" s="1"/>
      <c r="D1020" s="1"/>
      <c r="E1020" s="4"/>
      <c r="F1020" s="3"/>
      <c r="G1020" s="4"/>
      <c r="H1020" s="4"/>
      <c r="I1020" s="3"/>
      <c r="J1020" s="3"/>
      <c r="K1020" s="3"/>
    </row>
    <row r="1021" spans="1:11" s="2" customFormat="1" x14ac:dyDescent="0.2">
      <c r="A1021" s="1"/>
      <c r="B1021" s="1"/>
      <c r="C1021" s="1"/>
      <c r="D1021" s="1"/>
      <c r="E1021" s="4"/>
      <c r="F1021" s="3"/>
      <c r="G1021" s="4"/>
      <c r="H1021" s="4"/>
      <c r="I1021" s="3"/>
      <c r="J1021" s="3"/>
      <c r="K1021" s="3"/>
    </row>
    <row r="1022" spans="1:11" s="2" customFormat="1" x14ac:dyDescent="0.2">
      <c r="A1022" s="1"/>
      <c r="B1022" s="1"/>
      <c r="C1022" s="1"/>
      <c r="D1022" s="1"/>
      <c r="E1022" s="4"/>
      <c r="F1022" s="3"/>
      <c r="G1022" s="4"/>
      <c r="H1022" s="4"/>
      <c r="I1022" s="3"/>
      <c r="J1022" s="3"/>
      <c r="K1022" s="3"/>
    </row>
    <row r="1023" spans="1:11" s="2" customFormat="1" x14ac:dyDescent="0.2">
      <c r="A1023" s="1"/>
      <c r="B1023" s="1"/>
      <c r="C1023" s="1"/>
      <c r="D1023" s="1"/>
      <c r="E1023" s="4"/>
      <c r="F1023" s="3"/>
      <c r="G1023" s="4"/>
      <c r="H1023" s="4"/>
      <c r="I1023" s="3"/>
      <c r="J1023" s="3"/>
      <c r="K1023" s="3"/>
    </row>
    <row r="1024" spans="1:11" s="2" customFormat="1" x14ac:dyDescent="0.2">
      <c r="A1024" s="1"/>
      <c r="B1024" s="1"/>
      <c r="C1024" s="1"/>
      <c r="D1024" s="1"/>
      <c r="E1024" s="4"/>
      <c r="F1024" s="3"/>
      <c r="G1024" s="4"/>
      <c r="H1024" s="4"/>
      <c r="I1024" s="3"/>
      <c r="J1024" s="3"/>
      <c r="K1024" s="3"/>
    </row>
    <row r="1025" spans="1:11" s="2" customFormat="1" x14ac:dyDescent="0.2">
      <c r="A1025" s="1"/>
      <c r="B1025" s="1"/>
      <c r="C1025" s="1"/>
      <c r="D1025" s="1"/>
      <c r="E1025" s="4"/>
      <c r="F1025" s="3"/>
      <c r="G1025" s="4"/>
      <c r="H1025" s="4"/>
      <c r="I1025" s="3"/>
      <c r="J1025" s="3"/>
      <c r="K1025" s="3"/>
    </row>
    <row r="1026" spans="1:11" s="2" customFormat="1" x14ac:dyDescent="0.2">
      <c r="A1026" s="1"/>
      <c r="B1026" s="1"/>
      <c r="C1026" s="1"/>
      <c r="D1026" s="1"/>
      <c r="E1026" s="4"/>
      <c r="F1026" s="3"/>
      <c r="G1026" s="4"/>
      <c r="H1026" s="4"/>
      <c r="I1026" s="3"/>
      <c r="J1026" s="3"/>
      <c r="K1026" s="3"/>
    </row>
    <row r="1027" spans="1:11" s="2" customFormat="1" x14ac:dyDescent="0.2">
      <c r="A1027" s="1"/>
      <c r="B1027" s="1"/>
      <c r="C1027" s="1"/>
      <c r="D1027" s="1"/>
      <c r="E1027" s="4"/>
      <c r="F1027" s="3"/>
      <c r="G1027" s="4"/>
      <c r="H1027" s="4"/>
      <c r="I1027" s="3"/>
      <c r="J1027" s="3"/>
      <c r="K1027" s="3"/>
    </row>
    <row r="1028" spans="1:11" s="2" customFormat="1" x14ac:dyDescent="0.2">
      <c r="A1028" s="1"/>
      <c r="B1028" s="1"/>
      <c r="C1028" s="1"/>
      <c r="D1028" s="1"/>
      <c r="E1028" s="4"/>
      <c r="F1028" s="3"/>
      <c r="G1028" s="4"/>
      <c r="H1028" s="4"/>
      <c r="I1028" s="3"/>
      <c r="J1028" s="3"/>
      <c r="K1028" s="3"/>
    </row>
    <row r="1029" spans="1:11" s="2" customFormat="1" x14ac:dyDescent="0.2">
      <c r="A1029" s="1"/>
      <c r="B1029" s="1"/>
      <c r="C1029" s="1"/>
      <c r="D1029" s="1"/>
      <c r="E1029" s="4"/>
      <c r="F1029" s="3"/>
      <c r="G1029" s="4"/>
      <c r="H1029" s="4"/>
      <c r="I1029" s="3"/>
      <c r="J1029" s="3"/>
      <c r="K1029" s="3"/>
    </row>
    <row r="1030" spans="1:11" s="2" customFormat="1" x14ac:dyDescent="0.2">
      <c r="A1030" s="1"/>
      <c r="B1030" s="1"/>
      <c r="C1030" s="1"/>
      <c r="D1030" s="1"/>
      <c r="E1030" s="4"/>
      <c r="F1030" s="3"/>
      <c r="G1030" s="4"/>
      <c r="H1030" s="4"/>
      <c r="I1030" s="3"/>
      <c r="J1030" s="3"/>
      <c r="K1030" s="3"/>
    </row>
    <row r="1031" spans="1:11" s="2" customFormat="1" x14ac:dyDescent="0.2">
      <c r="A1031" s="1"/>
      <c r="B1031" s="1"/>
      <c r="C1031" s="1"/>
      <c r="D1031" s="1"/>
      <c r="E1031" s="4"/>
      <c r="F1031" s="3"/>
      <c r="G1031" s="4"/>
      <c r="H1031" s="4"/>
      <c r="I1031" s="3"/>
      <c r="J1031" s="3"/>
      <c r="K1031" s="3"/>
    </row>
    <row r="1032" spans="1:11" s="2" customFormat="1" x14ac:dyDescent="0.2">
      <c r="A1032" s="1"/>
      <c r="B1032" s="1"/>
      <c r="C1032" s="1"/>
      <c r="D1032" s="1"/>
      <c r="E1032" s="4"/>
      <c r="F1032" s="3"/>
      <c r="G1032" s="4"/>
      <c r="H1032" s="4"/>
      <c r="I1032" s="3"/>
      <c r="J1032" s="3"/>
      <c r="K1032" s="3"/>
    </row>
    <row r="1033" spans="1:11" s="2" customFormat="1" x14ac:dyDescent="0.2">
      <c r="A1033" s="1"/>
      <c r="B1033" s="1"/>
      <c r="C1033" s="1"/>
      <c r="D1033" s="1"/>
      <c r="E1033" s="4"/>
      <c r="F1033" s="3"/>
      <c r="G1033" s="4"/>
      <c r="H1033" s="4"/>
      <c r="I1033" s="3"/>
      <c r="J1033" s="3"/>
      <c r="K1033" s="3"/>
    </row>
    <row r="1034" spans="1:11" s="2" customFormat="1" x14ac:dyDescent="0.2">
      <c r="A1034" s="1"/>
      <c r="B1034" s="1"/>
      <c r="C1034" s="1"/>
      <c r="D1034" s="1"/>
      <c r="E1034" s="4"/>
      <c r="F1034" s="3"/>
      <c r="G1034" s="4"/>
      <c r="H1034" s="4"/>
      <c r="I1034" s="3"/>
      <c r="J1034" s="3"/>
      <c r="K1034" s="3"/>
    </row>
    <row r="1035" spans="1:11" s="2" customFormat="1" x14ac:dyDescent="0.2">
      <c r="A1035" s="1"/>
      <c r="B1035" s="1"/>
      <c r="C1035" s="1"/>
      <c r="D1035" s="1"/>
      <c r="E1035" s="4"/>
      <c r="F1035" s="3"/>
      <c r="G1035" s="4"/>
      <c r="H1035" s="4"/>
      <c r="I1035" s="3"/>
      <c r="J1035" s="3"/>
      <c r="K1035" s="3"/>
    </row>
    <row r="1036" spans="1:11" s="2" customFormat="1" x14ac:dyDescent="0.2">
      <c r="A1036" s="1"/>
      <c r="B1036" s="1"/>
      <c r="C1036" s="1"/>
      <c r="D1036" s="1"/>
      <c r="E1036" s="4"/>
      <c r="F1036" s="3"/>
      <c r="G1036" s="4"/>
      <c r="H1036" s="4"/>
      <c r="I1036" s="3"/>
      <c r="J1036" s="3"/>
      <c r="K1036" s="3"/>
    </row>
    <row r="1037" spans="1:11" s="2" customFormat="1" x14ac:dyDescent="0.2">
      <c r="A1037" s="1"/>
      <c r="B1037" s="1"/>
      <c r="C1037" s="1"/>
      <c r="D1037" s="1"/>
      <c r="E1037" s="4"/>
      <c r="F1037" s="3"/>
      <c r="G1037" s="4"/>
      <c r="H1037" s="4"/>
      <c r="I1037" s="3"/>
      <c r="J1037" s="3"/>
      <c r="K1037" s="3"/>
    </row>
    <row r="1038" spans="1:11" s="2" customFormat="1" x14ac:dyDescent="0.2">
      <c r="A1038" s="1"/>
      <c r="B1038" s="1"/>
      <c r="C1038" s="1"/>
      <c r="D1038" s="1"/>
      <c r="E1038" s="4"/>
      <c r="F1038" s="3"/>
      <c r="G1038" s="4"/>
      <c r="H1038" s="4"/>
      <c r="I1038" s="3"/>
      <c r="J1038" s="3"/>
      <c r="K1038" s="3"/>
    </row>
    <row r="1039" spans="1:11" s="2" customFormat="1" x14ac:dyDescent="0.2">
      <c r="A1039" s="1"/>
      <c r="B1039" s="1"/>
      <c r="C1039" s="1"/>
      <c r="D1039" s="1"/>
      <c r="E1039" s="4"/>
      <c r="F1039" s="3"/>
      <c r="G1039" s="4"/>
      <c r="H1039" s="4"/>
      <c r="I1039" s="3"/>
      <c r="J1039" s="3"/>
      <c r="K1039" s="3"/>
    </row>
    <row r="1040" spans="1:11" s="2" customFormat="1" x14ac:dyDescent="0.2">
      <c r="A1040" s="1"/>
      <c r="B1040" s="1"/>
      <c r="C1040" s="1"/>
      <c r="D1040" s="1"/>
      <c r="E1040" s="4"/>
      <c r="F1040" s="3"/>
      <c r="G1040" s="4"/>
      <c r="H1040" s="4"/>
      <c r="I1040" s="3"/>
      <c r="J1040" s="3"/>
      <c r="K1040" s="3"/>
    </row>
    <row r="1041" spans="1:11" s="2" customFormat="1" x14ac:dyDescent="0.2">
      <c r="A1041" s="1"/>
      <c r="B1041" s="1"/>
      <c r="C1041" s="1"/>
      <c r="D1041" s="1"/>
      <c r="E1041" s="4"/>
      <c r="F1041" s="3"/>
      <c r="G1041" s="4"/>
      <c r="H1041" s="4"/>
      <c r="I1041" s="3"/>
      <c r="J1041" s="3"/>
      <c r="K1041" s="3"/>
    </row>
    <row r="1042" spans="1:11" s="2" customFormat="1" x14ac:dyDescent="0.2">
      <c r="A1042" s="1"/>
      <c r="B1042" s="1"/>
      <c r="C1042" s="1"/>
      <c r="D1042" s="1"/>
      <c r="E1042" s="4"/>
      <c r="F1042" s="3"/>
      <c r="G1042" s="4"/>
      <c r="H1042" s="4"/>
      <c r="I1042" s="3"/>
      <c r="J1042" s="3"/>
      <c r="K1042" s="3"/>
    </row>
    <row r="1043" spans="1:11" s="2" customFormat="1" x14ac:dyDescent="0.2">
      <c r="A1043" s="1"/>
      <c r="B1043" s="1"/>
      <c r="C1043" s="1"/>
      <c r="D1043" s="1"/>
      <c r="E1043" s="4"/>
      <c r="F1043" s="3"/>
      <c r="G1043" s="4"/>
      <c r="H1043" s="4"/>
      <c r="I1043" s="3"/>
      <c r="J1043" s="3"/>
      <c r="K1043" s="3"/>
    </row>
    <row r="1044" spans="1:11" s="2" customFormat="1" x14ac:dyDescent="0.2">
      <c r="A1044" s="1"/>
      <c r="B1044" s="1"/>
      <c r="C1044" s="1"/>
      <c r="D1044" s="1"/>
      <c r="E1044" s="4"/>
      <c r="F1044" s="3"/>
      <c r="G1044" s="4"/>
      <c r="H1044" s="4"/>
      <c r="I1044" s="3"/>
      <c r="J1044" s="3"/>
      <c r="K1044" s="3"/>
    </row>
    <row r="1045" spans="1:11" s="2" customFormat="1" x14ac:dyDescent="0.2">
      <c r="A1045" s="1"/>
      <c r="B1045" s="1"/>
      <c r="C1045" s="1"/>
      <c r="D1045" s="1"/>
      <c r="E1045" s="4"/>
      <c r="F1045" s="3"/>
      <c r="G1045" s="4"/>
      <c r="H1045" s="4"/>
      <c r="I1045" s="3"/>
      <c r="J1045" s="3"/>
      <c r="K1045" s="3"/>
    </row>
    <row r="1046" spans="1:11" s="2" customFormat="1" x14ac:dyDescent="0.2">
      <c r="A1046" s="1"/>
      <c r="B1046" s="1"/>
      <c r="C1046" s="1"/>
      <c r="D1046" s="1"/>
      <c r="E1046" s="4"/>
      <c r="F1046" s="3"/>
      <c r="G1046" s="4"/>
      <c r="H1046" s="4"/>
      <c r="I1046" s="3"/>
      <c r="J1046" s="3"/>
      <c r="K1046" s="3"/>
    </row>
    <row r="1047" spans="1:11" s="2" customFormat="1" x14ac:dyDescent="0.2">
      <c r="A1047" s="1"/>
      <c r="B1047" s="1"/>
      <c r="C1047" s="1"/>
      <c r="D1047" s="1"/>
      <c r="E1047" s="4"/>
      <c r="F1047" s="3"/>
      <c r="G1047" s="4"/>
      <c r="H1047" s="4"/>
      <c r="I1047" s="3"/>
      <c r="J1047" s="3"/>
      <c r="K1047" s="3"/>
    </row>
    <row r="1048" spans="1:11" s="2" customFormat="1" x14ac:dyDescent="0.2">
      <c r="A1048" s="1"/>
      <c r="B1048" s="1"/>
      <c r="C1048" s="1"/>
      <c r="D1048" s="1"/>
      <c r="E1048" s="4"/>
      <c r="F1048" s="3"/>
      <c r="G1048" s="4"/>
      <c r="H1048" s="4"/>
      <c r="I1048" s="3"/>
      <c r="J1048" s="3"/>
      <c r="K1048" s="3"/>
    </row>
    <row r="1049" spans="1:11" s="2" customFormat="1" x14ac:dyDescent="0.2">
      <c r="A1049" s="1"/>
      <c r="B1049" s="1"/>
      <c r="C1049" s="1"/>
      <c r="D1049" s="1"/>
      <c r="E1049" s="4"/>
      <c r="F1049" s="3"/>
      <c r="G1049" s="4"/>
      <c r="H1049" s="4"/>
      <c r="I1049" s="3"/>
      <c r="J1049" s="3"/>
      <c r="K1049" s="3"/>
    </row>
    <row r="1050" spans="1:11" s="2" customFormat="1" x14ac:dyDescent="0.2">
      <c r="A1050" s="1"/>
      <c r="B1050" s="1"/>
      <c r="C1050" s="1"/>
      <c r="D1050" s="1"/>
      <c r="E1050" s="4"/>
      <c r="F1050" s="3"/>
      <c r="G1050" s="4"/>
      <c r="H1050" s="4"/>
      <c r="I1050" s="3"/>
      <c r="J1050" s="3"/>
      <c r="K1050" s="3"/>
    </row>
    <row r="1051" spans="1:11" s="2" customFormat="1" x14ac:dyDescent="0.2">
      <c r="A1051" s="1"/>
      <c r="B1051" s="1"/>
      <c r="C1051" s="1"/>
      <c r="D1051" s="1"/>
      <c r="E1051" s="4"/>
      <c r="F1051" s="3"/>
      <c r="G1051" s="4"/>
      <c r="H1051" s="4"/>
      <c r="I1051" s="3"/>
      <c r="J1051" s="3"/>
      <c r="K1051" s="3"/>
    </row>
    <row r="1052" spans="1:11" s="2" customFormat="1" x14ac:dyDescent="0.2">
      <c r="A1052" s="1"/>
      <c r="B1052" s="1"/>
      <c r="C1052" s="1"/>
      <c r="D1052" s="1"/>
      <c r="E1052" s="4"/>
      <c r="F1052" s="3"/>
      <c r="G1052" s="4"/>
      <c r="H1052" s="4"/>
      <c r="I1052" s="3"/>
      <c r="J1052" s="3"/>
      <c r="K1052" s="3"/>
    </row>
    <row r="1053" spans="1:11" s="2" customFormat="1" x14ac:dyDescent="0.2">
      <c r="A1053" s="1"/>
      <c r="B1053" s="1"/>
      <c r="C1053" s="1"/>
      <c r="D1053" s="1"/>
      <c r="E1053" s="4"/>
      <c r="F1053" s="3"/>
      <c r="G1053" s="4"/>
      <c r="H1053" s="4"/>
      <c r="I1053" s="3"/>
      <c r="J1053" s="3"/>
      <c r="K1053" s="3"/>
    </row>
    <row r="1054" spans="1:11" s="2" customFormat="1" x14ac:dyDescent="0.2">
      <c r="A1054" s="1"/>
      <c r="B1054" s="1"/>
      <c r="C1054" s="1"/>
      <c r="D1054" s="1"/>
      <c r="E1054" s="4"/>
      <c r="F1054" s="3"/>
      <c r="G1054" s="4"/>
      <c r="H1054" s="4"/>
      <c r="I1054" s="3"/>
      <c r="J1054" s="3"/>
      <c r="K1054" s="3"/>
    </row>
    <row r="1055" spans="1:11" s="2" customFormat="1" x14ac:dyDescent="0.2">
      <c r="A1055" s="1"/>
      <c r="B1055" s="1"/>
      <c r="C1055" s="1"/>
      <c r="D1055" s="1"/>
      <c r="E1055" s="4"/>
      <c r="F1055" s="3"/>
      <c r="G1055" s="4"/>
      <c r="H1055" s="4"/>
      <c r="I1055" s="3"/>
      <c r="J1055" s="3"/>
      <c r="K1055" s="3"/>
    </row>
    <row r="1056" spans="1:11" s="2" customFormat="1" x14ac:dyDescent="0.2">
      <c r="A1056" s="1"/>
      <c r="B1056" s="1"/>
      <c r="C1056" s="1"/>
      <c r="D1056" s="1"/>
      <c r="E1056" s="4"/>
      <c r="F1056" s="3"/>
      <c r="G1056" s="4"/>
      <c r="H1056" s="4"/>
      <c r="I1056" s="3"/>
      <c r="J1056" s="3"/>
      <c r="K1056" s="3"/>
    </row>
    <row r="1057" spans="1:11" s="2" customFormat="1" x14ac:dyDescent="0.2">
      <c r="A1057" s="1"/>
      <c r="B1057" s="1"/>
      <c r="C1057" s="1"/>
      <c r="D1057" s="1"/>
      <c r="E1057" s="4"/>
      <c r="F1057" s="3"/>
      <c r="G1057" s="4"/>
      <c r="H1057" s="4"/>
      <c r="I1057" s="3"/>
      <c r="J1057" s="3"/>
      <c r="K1057" s="3"/>
    </row>
    <row r="1058" spans="1:11" s="2" customFormat="1" x14ac:dyDescent="0.2">
      <c r="A1058" s="1"/>
      <c r="B1058" s="1"/>
      <c r="C1058" s="1"/>
      <c r="D1058" s="1"/>
      <c r="E1058" s="4"/>
      <c r="F1058" s="3"/>
      <c r="G1058" s="4"/>
      <c r="H1058" s="4"/>
      <c r="I1058" s="3"/>
      <c r="J1058" s="3"/>
      <c r="K1058" s="3"/>
    </row>
    <row r="1059" spans="1:11" s="2" customFormat="1" x14ac:dyDescent="0.2">
      <c r="A1059" s="1"/>
      <c r="B1059" s="1"/>
      <c r="C1059" s="1"/>
      <c r="D1059" s="1"/>
      <c r="E1059" s="4"/>
      <c r="F1059" s="3"/>
      <c r="G1059" s="4"/>
      <c r="H1059" s="4"/>
      <c r="I1059" s="3"/>
      <c r="J1059" s="3"/>
      <c r="K1059" s="3"/>
    </row>
    <row r="1060" spans="1:11" s="2" customFormat="1" x14ac:dyDescent="0.2">
      <c r="A1060" s="1"/>
      <c r="B1060" s="1"/>
      <c r="C1060" s="1"/>
      <c r="D1060" s="1"/>
      <c r="E1060" s="4"/>
      <c r="F1060" s="3"/>
      <c r="G1060" s="4"/>
      <c r="H1060" s="4"/>
      <c r="I1060" s="3"/>
      <c r="J1060" s="3"/>
      <c r="K1060" s="3"/>
    </row>
    <row r="1061" spans="1:11" s="2" customFormat="1" x14ac:dyDescent="0.2">
      <c r="A1061" s="1"/>
      <c r="B1061" s="1"/>
      <c r="C1061" s="1"/>
      <c r="D1061" s="1"/>
      <c r="E1061" s="4"/>
      <c r="F1061" s="3"/>
      <c r="G1061" s="4"/>
      <c r="H1061" s="4"/>
      <c r="I1061" s="3"/>
      <c r="J1061" s="3"/>
      <c r="K1061" s="3"/>
    </row>
    <row r="1062" spans="1:11" s="2" customFormat="1" x14ac:dyDescent="0.2">
      <c r="A1062" s="1"/>
      <c r="B1062" s="1"/>
      <c r="C1062" s="1"/>
      <c r="D1062" s="1"/>
      <c r="E1062" s="4"/>
      <c r="F1062" s="3"/>
      <c r="G1062" s="4"/>
      <c r="H1062" s="4"/>
      <c r="I1062" s="3"/>
      <c r="J1062" s="3"/>
      <c r="K1062" s="3"/>
    </row>
    <row r="1063" spans="1:11" s="2" customFormat="1" x14ac:dyDescent="0.2">
      <c r="A1063" s="1"/>
      <c r="B1063" s="1"/>
      <c r="C1063" s="1"/>
      <c r="D1063" s="1"/>
      <c r="E1063" s="4"/>
      <c r="F1063" s="3"/>
      <c r="G1063" s="4"/>
      <c r="H1063" s="4"/>
      <c r="I1063" s="3"/>
      <c r="J1063" s="3"/>
      <c r="K1063" s="3"/>
    </row>
    <row r="1064" spans="1:11" s="2" customFormat="1" x14ac:dyDescent="0.2">
      <c r="A1064" s="1"/>
      <c r="B1064" s="1"/>
      <c r="C1064" s="1"/>
      <c r="D1064" s="1"/>
      <c r="E1064" s="4"/>
      <c r="F1064" s="3"/>
      <c r="G1064" s="4"/>
      <c r="H1064" s="4"/>
      <c r="I1064" s="3"/>
      <c r="J1064" s="3"/>
      <c r="K1064" s="3"/>
    </row>
    <row r="1065" spans="1:11" s="2" customFormat="1" x14ac:dyDescent="0.2">
      <c r="A1065" s="1"/>
      <c r="B1065" s="1"/>
      <c r="C1065" s="1"/>
      <c r="D1065" s="1"/>
      <c r="E1065" s="4"/>
      <c r="F1065" s="3"/>
      <c r="G1065" s="4"/>
      <c r="H1065" s="4"/>
      <c r="I1065" s="3"/>
      <c r="J1065" s="3"/>
      <c r="K1065" s="3"/>
    </row>
    <row r="1066" spans="1:11" s="2" customFormat="1" x14ac:dyDescent="0.2">
      <c r="A1066" s="1"/>
      <c r="B1066" s="1"/>
      <c r="C1066" s="1"/>
      <c r="D1066" s="1"/>
      <c r="E1066" s="4"/>
      <c r="F1066" s="3"/>
      <c r="G1066" s="4"/>
      <c r="H1066" s="4"/>
      <c r="I1066" s="3"/>
      <c r="J1066" s="3"/>
      <c r="K1066" s="3"/>
    </row>
    <row r="1067" spans="1:11" s="2" customFormat="1" x14ac:dyDescent="0.2">
      <c r="A1067" s="1"/>
      <c r="B1067" s="1"/>
      <c r="C1067" s="1"/>
      <c r="D1067" s="1"/>
      <c r="E1067" s="4"/>
      <c r="F1067" s="3"/>
      <c r="G1067" s="4"/>
      <c r="H1067" s="4"/>
      <c r="I1067" s="3"/>
      <c r="J1067" s="3"/>
      <c r="K1067" s="3"/>
    </row>
    <row r="1068" spans="1:11" s="2" customFormat="1" x14ac:dyDescent="0.2">
      <c r="A1068" s="1"/>
      <c r="B1068" s="1"/>
      <c r="C1068" s="1"/>
      <c r="D1068" s="1"/>
      <c r="E1068" s="4"/>
      <c r="F1068" s="3"/>
      <c r="G1068" s="4"/>
      <c r="H1068" s="4"/>
      <c r="I1068" s="3"/>
      <c r="J1068" s="3"/>
      <c r="K1068" s="3"/>
    </row>
    <row r="1069" spans="1:11" s="2" customFormat="1" x14ac:dyDescent="0.2">
      <c r="A1069" s="1"/>
      <c r="B1069" s="1"/>
      <c r="C1069" s="1"/>
      <c r="D1069" s="1"/>
      <c r="E1069" s="4"/>
      <c r="F1069" s="3"/>
      <c r="G1069" s="4"/>
      <c r="H1069" s="4"/>
      <c r="I1069" s="3"/>
      <c r="J1069" s="3"/>
      <c r="K1069" s="3"/>
    </row>
    <row r="1070" spans="1:11" s="2" customFormat="1" x14ac:dyDescent="0.2">
      <c r="A1070" s="1"/>
      <c r="B1070" s="1"/>
      <c r="C1070" s="1"/>
      <c r="D1070" s="1"/>
      <c r="E1070" s="4"/>
      <c r="F1070" s="3"/>
      <c r="G1070" s="4"/>
      <c r="H1070" s="4"/>
      <c r="I1070" s="3"/>
      <c r="J1070" s="3"/>
      <c r="K1070" s="3"/>
    </row>
    <row r="1071" spans="1:11" s="2" customFormat="1" x14ac:dyDescent="0.2">
      <c r="A1071" s="1"/>
      <c r="B1071" s="1"/>
      <c r="C1071" s="1"/>
      <c r="D1071" s="1"/>
      <c r="E1071" s="4"/>
      <c r="F1071" s="3"/>
      <c r="G1071" s="4"/>
      <c r="H1071" s="4"/>
      <c r="I1071" s="3"/>
      <c r="J1071" s="3"/>
      <c r="K1071" s="3"/>
    </row>
    <row r="1072" spans="1:11" s="2" customFormat="1" x14ac:dyDescent="0.2">
      <c r="A1072" s="1"/>
      <c r="B1072" s="1"/>
      <c r="C1072" s="1"/>
      <c r="D1072" s="1"/>
      <c r="E1072" s="4"/>
      <c r="F1072" s="3"/>
      <c r="G1072" s="4"/>
      <c r="H1072" s="4"/>
      <c r="I1072" s="3"/>
      <c r="J1072" s="3"/>
      <c r="K1072" s="3"/>
    </row>
    <row r="1073" spans="1:11" s="2" customFormat="1" x14ac:dyDescent="0.2">
      <c r="A1073" s="1"/>
      <c r="B1073" s="1"/>
      <c r="C1073" s="1"/>
      <c r="D1073" s="1"/>
      <c r="E1073" s="4"/>
      <c r="F1073" s="3"/>
      <c r="G1073" s="4"/>
      <c r="H1073" s="4"/>
      <c r="I1073" s="3"/>
      <c r="J1073" s="3"/>
      <c r="K1073" s="3"/>
    </row>
    <row r="1074" spans="1:11" s="2" customFormat="1" x14ac:dyDescent="0.2">
      <c r="A1074" s="1"/>
      <c r="B1074" s="1"/>
      <c r="C1074" s="1"/>
      <c r="D1074" s="1"/>
      <c r="E1074" s="4"/>
      <c r="F1074" s="3"/>
      <c r="G1074" s="4"/>
      <c r="H1074" s="4"/>
      <c r="I1074" s="3"/>
      <c r="J1074" s="3"/>
      <c r="K1074" s="3"/>
    </row>
    <row r="1075" spans="1:11" s="2" customFormat="1" x14ac:dyDescent="0.2">
      <c r="A1075" s="1"/>
      <c r="B1075" s="1"/>
      <c r="C1075" s="1"/>
      <c r="D1075" s="1"/>
      <c r="E1075" s="4"/>
      <c r="F1075" s="3"/>
      <c r="G1075" s="4"/>
      <c r="H1075" s="4"/>
      <c r="I1075" s="3"/>
      <c r="J1075" s="3"/>
      <c r="K1075" s="3"/>
    </row>
    <row r="1076" spans="1:11" s="2" customFormat="1" x14ac:dyDescent="0.2">
      <c r="A1076" s="1"/>
      <c r="B1076" s="1"/>
      <c r="C1076" s="1"/>
      <c r="D1076" s="1"/>
      <c r="E1076" s="4"/>
      <c r="F1076" s="3"/>
      <c r="G1076" s="4"/>
      <c r="H1076" s="4"/>
      <c r="I1076" s="3"/>
      <c r="J1076" s="3"/>
      <c r="K1076" s="3"/>
    </row>
    <row r="1077" spans="1:11" s="2" customFormat="1" x14ac:dyDescent="0.2">
      <c r="A1077" s="1"/>
      <c r="B1077" s="1"/>
      <c r="C1077" s="1"/>
      <c r="D1077" s="1"/>
      <c r="E1077" s="4"/>
      <c r="F1077" s="3"/>
      <c r="G1077" s="4"/>
      <c r="H1077" s="4"/>
      <c r="I1077" s="3"/>
      <c r="J1077" s="3"/>
      <c r="K1077" s="3"/>
    </row>
    <row r="1078" spans="1:11" s="2" customFormat="1" x14ac:dyDescent="0.2">
      <c r="A1078" s="1"/>
      <c r="B1078" s="1"/>
      <c r="C1078" s="1"/>
      <c r="D1078" s="1"/>
      <c r="E1078" s="4"/>
      <c r="F1078" s="3"/>
      <c r="G1078" s="4"/>
      <c r="H1078" s="4"/>
      <c r="I1078" s="3"/>
      <c r="J1078" s="3"/>
      <c r="K1078" s="3"/>
    </row>
    <row r="1079" spans="1:11" s="2" customFormat="1" x14ac:dyDescent="0.2">
      <c r="A1079" s="1"/>
      <c r="B1079" s="1"/>
      <c r="C1079" s="1"/>
      <c r="D1079" s="1"/>
      <c r="E1079" s="4"/>
      <c r="F1079" s="3"/>
      <c r="G1079" s="4"/>
      <c r="H1079" s="4"/>
      <c r="I1079" s="3"/>
      <c r="J1079" s="3"/>
      <c r="K1079" s="3"/>
    </row>
    <row r="1080" spans="1:11" s="2" customFormat="1" x14ac:dyDescent="0.2">
      <c r="A1080" s="1"/>
      <c r="B1080" s="1"/>
      <c r="C1080" s="1"/>
      <c r="D1080" s="1"/>
      <c r="E1080" s="4"/>
      <c r="F1080" s="3"/>
      <c r="G1080" s="4"/>
      <c r="H1080" s="4"/>
      <c r="I1080" s="3"/>
      <c r="J1080" s="3"/>
      <c r="K1080" s="3"/>
    </row>
    <row r="1081" spans="1:11" s="2" customFormat="1" x14ac:dyDescent="0.2">
      <c r="A1081" s="1"/>
      <c r="B1081" s="1"/>
      <c r="C1081" s="1"/>
      <c r="D1081" s="1"/>
      <c r="E1081" s="4"/>
      <c r="F1081" s="3"/>
      <c r="G1081" s="4"/>
      <c r="H1081" s="4"/>
      <c r="I1081" s="3"/>
      <c r="J1081" s="3"/>
      <c r="K1081" s="3"/>
    </row>
    <row r="1082" spans="1:11" s="2" customFormat="1" x14ac:dyDescent="0.2">
      <c r="A1082" s="1"/>
      <c r="B1082" s="1"/>
      <c r="C1082" s="1"/>
      <c r="D1082" s="1"/>
      <c r="E1082" s="4"/>
      <c r="F1082" s="3"/>
      <c r="G1082" s="4"/>
      <c r="H1082" s="4"/>
      <c r="I1082" s="3"/>
      <c r="J1082" s="3"/>
      <c r="K1082" s="3"/>
    </row>
    <row r="1083" spans="1:11" s="2" customFormat="1" x14ac:dyDescent="0.2">
      <c r="A1083" s="1"/>
      <c r="B1083" s="1"/>
      <c r="C1083" s="1"/>
      <c r="D1083" s="1"/>
      <c r="E1083" s="4"/>
      <c r="F1083" s="3"/>
      <c r="G1083" s="4"/>
      <c r="H1083" s="4"/>
      <c r="I1083" s="3"/>
      <c r="J1083" s="3"/>
      <c r="K1083" s="3"/>
    </row>
    <row r="1084" spans="1:11" s="2" customFormat="1" x14ac:dyDescent="0.2">
      <c r="A1084" s="1"/>
      <c r="B1084" s="1"/>
      <c r="C1084" s="1"/>
      <c r="D1084" s="1"/>
      <c r="E1084" s="4"/>
      <c r="F1084" s="3"/>
      <c r="G1084" s="4"/>
      <c r="H1084" s="4"/>
      <c r="I1084" s="3"/>
      <c r="J1084" s="3"/>
      <c r="K1084" s="3"/>
    </row>
    <row r="1085" spans="1:11" s="2" customFormat="1" x14ac:dyDescent="0.2">
      <c r="A1085" s="1"/>
      <c r="B1085" s="1"/>
      <c r="C1085" s="1"/>
      <c r="D1085" s="1"/>
      <c r="E1085" s="4"/>
      <c r="F1085" s="3"/>
      <c r="G1085" s="4"/>
      <c r="H1085" s="4"/>
      <c r="I1085" s="3"/>
      <c r="J1085" s="3"/>
      <c r="K1085" s="3"/>
    </row>
    <row r="1086" spans="1:11" s="2" customFormat="1" x14ac:dyDescent="0.2">
      <c r="A1086" s="1"/>
      <c r="B1086" s="1"/>
      <c r="C1086" s="1"/>
      <c r="D1086" s="1"/>
      <c r="E1086" s="4"/>
      <c r="F1086" s="3"/>
      <c r="G1086" s="4"/>
      <c r="H1086" s="4"/>
      <c r="I1086" s="3"/>
      <c r="J1086" s="3"/>
      <c r="K1086" s="3"/>
    </row>
    <row r="1087" spans="1:11" s="2" customFormat="1" x14ac:dyDescent="0.2">
      <c r="A1087" s="1"/>
      <c r="B1087" s="1"/>
      <c r="C1087" s="1"/>
      <c r="D1087" s="1"/>
      <c r="E1087" s="4"/>
      <c r="F1087" s="3"/>
      <c r="G1087" s="4"/>
      <c r="H1087" s="4"/>
      <c r="I1087" s="3"/>
      <c r="J1087" s="3"/>
      <c r="K1087" s="3"/>
    </row>
    <row r="1088" spans="1:11" s="2" customFormat="1" x14ac:dyDescent="0.2">
      <c r="A1088" s="1"/>
      <c r="B1088" s="1"/>
      <c r="C1088" s="1"/>
      <c r="D1088" s="1"/>
      <c r="E1088" s="4"/>
      <c r="F1088" s="3"/>
      <c r="G1088" s="4"/>
      <c r="H1088" s="4"/>
      <c r="I1088" s="3"/>
      <c r="J1088" s="3"/>
      <c r="K1088" s="3"/>
    </row>
    <row r="1089" spans="1:11" s="2" customFormat="1" x14ac:dyDescent="0.2">
      <c r="A1089" s="1"/>
      <c r="B1089" s="1"/>
      <c r="C1089" s="1"/>
      <c r="D1089" s="1"/>
      <c r="E1089" s="4"/>
      <c r="F1089" s="3"/>
      <c r="G1089" s="4"/>
      <c r="H1089" s="4"/>
      <c r="I1089" s="3"/>
      <c r="J1089" s="3"/>
      <c r="K1089" s="3"/>
    </row>
    <row r="1090" spans="1:11" s="2" customFormat="1" x14ac:dyDescent="0.2">
      <c r="A1090" s="1"/>
      <c r="B1090" s="1"/>
      <c r="C1090" s="1"/>
      <c r="D1090" s="1"/>
      <c r="E1090" s="4"/>
      <c r="F1090" s="3"/>
      <c r="G1090" s="4"/>
      <c r="H1090" s="4"/>
      <c r="I1090" s="3"/>
      <c r="J1090" s="3"/>
      <c r="K1090" s="3"/>
    </row>
    <row r="1091" spans="1:11" s="2" customFormat="1" x14ac:dyDescent="0.2">
      <c r="A1091" s="1"/>
      <c r="B1091" s="1"/>
      <c r="C1091" s="1"/>
      <c r="D1091" s="1"/>
      <c r="E1091" s="4"/>
      <c r="F1091" s="3"/>
      <c r="G1091" s="4"/>
      <c r="H1091" s="4"/>
      <c r="I1091" s="3"/>
      <c r="J1091" s="3"/>
      <c r="K1091" s="3"/>
    </row>
    <row r="1092" spans="1:11" s="2" customFormat="1" x14ac:dyDescent="0.2">
      <c r="A1092" s="1"/>
      <c r="B1092" s="1"/>
      <c r="C1092" s="1"/>
      <c r="D1092" s="1"/>
      <c r="E1092" s="4"/>
      <c r="F1092" s="3"/>
      <c r="G1092" s="4"/>
      <c r="H1092" s="4"/>
      <c r="I1092" s="3"/>
      <c r="J1092" s="3"/>
      <c r="K1092" s="3"/>
    </row>
    <row r="1093" spans="1:11" s="2" customFormat="1" x14ac:dyDescent="0.2">
      <c r="A1093" s="1"/>
      <c r="B1093" s="1"/>
      <c r="C1093" s="1"/>
      <c r="D1093" s="1"/>
      <c r="E1093" s="4"/>
      <c r="F1093" s="3"/>
      <c r="G1093" s="4"/>
      <c r="H1093" s="4"/>
      <c r="I1093" s="3"/>
      <c r="J1093" s="3"/>
      <c r="K1093" s="3"/>
    </row>
    <row r="1094" spans="1:11" s="2" customFormat="1" x14ac:dyDescent="0.2">
      <c r="A1094" s="1"/>
      <c r="B1094" s="1"/>
      <c r="C1094" s="1"/>
      <c r="D1094" s="1"/>
      <c r="E1094" s="4"/>
      <c r="F1094" s="3"/>
      <c r="G1094" s="4"/>
      <c r="H1094" s="4"/>
      <c r="I1094" s="3"/>
      <c r="J1094" s="3"/>
      <c r="K1094" s="3"/>
    </row>
    <row r="1095" spans="1:11" s="2" customFormat="1" x14ac:dyDescent="0.2">
      <c r="A1095" s="1"/>
      <c r="B1095" s="1"/>
      <c r="C1095" s="1"/>
      <c r="D1095" s="1"/>
      <c r="E1095" s="4"/>
      <c r="F1095" s="3"/>
      <c r="G1095" s="4"/>
      <c r="H1095" s="4"/>
      <c r="I1095" s="3"/>
      <c r="J1095" s="3"/>
      <c r="K1095" s="3"/>
    </row>
    <row r="1096" spans="1:11" s="2" customFormat="1" x14ac:dyDescent="0.2">
      <c r="A1096" s="1"/>
      <c r="B1096" s="1"/>
      <c r="C1096" s="1"/>
      <c r="D1096" s="1"/>
      <c r="E1096" s="4"/>
      <c r="F1096" s="3"/>
      <c r="G1096" s="4"/>
      <c r="H1096" s="4"/>
      <c r="I1096" s="3"/>
      <c r="J1096" s="3"/>
      <c r="K1096" s="3"/>
    </row>
    <row r="1097" spans="1:11" s="2" customFormat="1" x14ac:dyDescent="0.2">
      <c r="A1097" s="1"/>
      <c r="B1097" s="1"/>
      <c r="C1097" s="1"/>
      <c r="D1097" s="1"/>
      <c r="E1097" s="4"/>
      <c r="F1097" s="3"/>
      <c r="G1097" s="4"/>
      <c r="H1097" s="4"/>
      <c r="I1097" s="3"/>
      <c r="J1097" s="3"/>
      <c r="K1097" s="3"/>
    </row>
    <row r="1098" spans="1:11" s="2" customFormat="1" x14ac:dyDescent="0.2">
      <c r="A1098" s="1"/>
      <c r="B1098" s="1"/>
      <c r="C1098" s="1"/>
      <c r="D1098" s="1"/>
      <c r="E1098" s="4"/>
      <c r="F1098" s="3"/>
      <c r="G1098" s="4"/>
      <c r="H1098" s="4"/>
      <c r="I1098" s="3"/>
      <c r="J1098" s="3"/>
      <c r="K1098" s="3"/>
    </row>
    <row r="1099" spans="1:11" s="2" customFormat="1" x14ac:dyDescent="0.2">
      <c r="A1099" s="1"/>
      <c r="B1099" s="1"/>
      <c r="C1099" s="1"/>
      <c r="D1099" s="1"/>
      <c r="E1099" s="4"/>
      <c r="F1099" s="3"/>
      <c r="G1099" s="4"/>
      <c r="H1099" s="4"/>
      <c r="I1099" s="3"/>
      <c r="J1099" s="3"/>
      <c r="K1099" s="3"/>
    </row>
    <row r="1100" spans="1:11" s="2" customFormat="1" x14ac:dyDescent="0.2">
      <c r="A1100" s="1"/>
      <c r="B1100" s="1"/>
      <c r="C1100" s="1"/>
      <c r="D1100" s="1"/>
      <c r="E1100" s="4"/>
      <c r="F1100" s="3"/>
      <c r="G1100" s="4"/>
      <c r="H1100" s="4"/>
      <c r="I1100" s="3"/>
      <c r="J1100" s="3"/>
      <c r="K1100" s="3"/>
    </row>
    <row r="1101" spans="1:11" s="2" customFormat="1" x14ac:dyDescent="0.2">
      <c r="A1101" s="1"/>
      <c r="B1101" s="1"/>
      <c r="C1101" s="1"/>
      <c r="D1101" s="1"/>
      <c r="E1101" s="4"/>
      <c r="F1101" s="3"/>
      <c r="G1101" s="4"/>
      <c r="H1101" s="4"/>
      <c r="I1101" s="3"/>
      <c r="J1101" s="3"/>
      <c r="K1101" s="3"/>
    </row>
    <row r="1102" spans="1:11" s="2" customFormat="1" x14ac:dyDescent="0.2">
      <c r="A1102" s="1"/>
      <c r="B1102" s="1"/>
      <c r="C1102" s="1"/>
      <c r="D1102" s="1"/>
      <c r="E1102" s="4"/>
      <c r="F1102" s="3"/>
      <c r="G1102" s="4"/>
      <c r="H1102" s="4"/>
      <c r="I1102" s="3"/>
      <c r="J1102" s="3"/>
      <c r="K1102" s="3"/>
    </row>
    <row r="1103" spans="1:11" s="2" customFormat="1" x14ac:dyDescent="0.2">
      <c r="A1103" s="1"/>
      <c r="B1103" s="1"/>
      <c r="C1103" s="1"/>
      <c r="D1103" s="1"/>
      <c r="E1103" s="4"/>
      <c r="F1103" s="3"/>
      <c r="G1103" s="4"/>
      <c r="H1103" s="4"/>
      <c r="I1103" s="3"/>
      <c r="J1103" s="3"/>
      <c r="K1103" s="3"/>
    </row>
    <row r="1104" spans="1:11" s="2" customFormat="1" x14ac:dyDescent="0.2">
      <c r="A1104" s="1"/>
      <c r="B1104" s="1"/>
      <c r="C1104" s="1"/>
      <c r="D1104" s="1"/>
      <c r="E1104" s="4"/>
      <c r="F1104" s="3"/>
      <c r="G1104" s="4"/>
      <c r="H1104" s="4"/>
      <c r="I1104" s="3"/>
      <c r="J1104" s="3"/>
      <c r="K1104" s="3"/>
    </row>
    <row r="1105" spans="1:11" s="2" customFormat="1" x14ac:dyDescent="0.2">
      <c r="A1105" s="1"/>
      <c r="B1105" s="1"/>
      <c r="C1105" s="1"/>
      <c r="D1105" s="1"/>
      <c r="E1105" s="4"/>
      <c r="F1105" s="3"/>
      <c r="G1105" s="4"/>
      <c r="H1105" s="4"/>
      <c r="I1105" s="3"/>
      <c r="J1105" s="3"/>
      <c r="K1105" s="3"/>
    </row>
    <row r="1106" spans="1:11" s="2" customFormat="1" x14ac:dyDescent="0.2">
      <c r="A1106" s="1"/>
      <c r="B1106" s="1"/>
      <c r="C1106" s="1"/>
      <c r="D1106" s="1"/>
      <c r="E1106" s="4"/>
      <c r="F1106" s="3"/>
      <c r="G1106" s="4"/>
      <c r="H1106" s="4"/>
      <c r="I1106" s="3"/>
      <c r="J1106" s="3"/>
      <c r="K1106" s="3"/>
    </row>
    <row r="1107" spans="1:11" s="2" customFormat="1" x14ac:dyDescent="0.2">
      <c r="A1107" s="1"/>
      <c r="B1107" s="1"/>
      <c r="C1107" s="1"/>
      <c r="D1107" s="1"/>
      <c r="E1107" s="4"/>
      <c r="F1107" s="3"/>
      <c r="G1107" s="4"/>
      <c r="H1107" s="4"/>
      <c r="I1107" s="3"/>
      <c r="J1107" s="3"/>
      <c r="K1107" s="3"/>
    </row>
    <row r="1108" spans="1:11" s="2" customFormat="1" x14ac:dyDescent="0.2">
      <c r="A1108" s="1"/>
      <c r="B1108" s="1"/>
      <c r="C1108" s="1"/>
      <c r="D1108" s="1"/>
      <c r="E1108" s="4"/>
      <c r="F1108" s="3"/>
      <c r="G1108" s="4"/>
      <c r="H1108" s="4"/>
      <c r="I1108" s="3"/>
      <c r="J1108" s="3"/>
      <c r="K1108" s="3"/>
    </row>
    <row r="1109" spans="1:11" s="2" customFormat="1" x14ac:dyDescent="0.2">
      <c r="A1109" s="1"/>
      <c r="B1109" s="1"/>
      <c r="C1109" s="1"/>
      <c r="D1109" s="1"/>
      <c r="E1109" s="4"/>
      <c r="F1109" s="3"/>
      <c r="G1109" s="4"/>
      <c r="H1109" s="4"/>
      <c r="I1109" s="3"/>
      <c r="J1109" s="3"/>
      <c r="K1109" s="3"/>
    </row>
    <row r="1110" spans="1:11" s="2" customFormat="1" x14ac:dyDescent="0.2">
      <c r="A1110" s="1"/>
      <c r="B1110" s="1"/>
      <c r="C1110" s="1"/>
      <c r="D1110" s="1"/>
      <c r="E1110" s="4"/>
      <c r="F1110" s="3"/>
      <c r="G1110" s="4"/>
      <c r="H1110" s="4"/>
      <c r="I1110" s="3"/>
      <c r="J1110" s="3"/>
      <c r="K1110" s="3"/>
    </row>
    <row r="1111" spans="1:11" s="2" customFormat="1" x14ac:dyDescent="0.2">
      <c r="A1111" s="1"/>
      <c r="B1111" s="1"/>
      <c r="C1111" s="1"/>
      <c r="D1111" s="1"/>
      <c r="E1111" s="4"/>
      <c r="F1111" s="3"/>
      <c r="G1111" s="4"/>
      <c r="H1111" s="4"/>
      <c r="I1111" s="3"/>
      <c r="J1111" s="3"/>
      <c r="K1111" s="3"/>
    </row>
    <row r="1112" spans="1:11" s="2" customFormat="1" x14ac:dyDescent="0.2">
      <c r="A1112" s="1"/>
      <c r="B1112" s="1"/>
      <c r="C1112" s="1"/>
      <c r="D1112" s="1"/>
      <c r="E1112" s="4"/>
      <c r="F1112" s="3"/>
      <c r="G1112" s="4"/>
      <c r="H1112" s="4"/>
      <c r="I1112" s="3"/>
      <c r="J1112" s="3"/>
      <c r="K1112" s="3"/>
    </row>
    <row r="1113" spans="1:11" s="2" customFormat="1" x14ac:dyDescent="0.2">
      <c r="A1113" s="1"/>
      <c r="B1113" s="1"/>
      <c r="C1113" s="1"/>
      <c r="D1113" s="1"/>
      <c r="E1113" s="4"/>
      <c r="F1113" s="3"/>
      <c r="G1113" s="4"/>
      <c r="H1113" s="4"/>
      <c r="I1113" s="3"/>
      <c r="J1113" s="3"/>
      <c r="K1113" s="3"/>
    </row>
    <row r="1114" spans="1:11" s="2" customFormat="1" x14ac:dyDescent="0.2">
      <c r="A1114" s="1"/>
      <c r="B1114" s="1"/>
      <c r="C1114" s="1"/>
      <c r="D1114" s="1"/>
      <c r="E1114" s="4"/>
      <c r="F1114" s="3"/>
      <c r="G1114" s="4"/>
      <c r="H1114" s="4"/>
      <c r="I1114" s="3"/>
      <c r="J1114" s="3"/>
      <c r="K1114" s="3"/>
    </row>
    <row r="1115" spans="1:11" s="2" customFormat="1" x14ac:dyDescent="0.2">
      <c r="A1115" s="1"/>
      <c r="B1115" s="1"/>
      <c r="C1115" s="1"/>
      <c r="D1115" s="1"/>
      <c r="E1115" s="4"/>
      <c r="F1115" s="3"/>
      <c r="G1115" s="4"/>
      <c r="H1115" s="4"/>
      <c r="I1115" s="3"/>
      <c r="J1115" s="3"/>
      <c r="K1115" s="3"/>
    </row>
    <row r="1116" spans="1:11" s="2" customFormat="1" x14ac:dyDescent="0.2">
      <c r="A1116" s="1"/>
      <c r="B1116" s="1"/>
      <c r="C1116" s="1"/>
      <c r="D1116" s="1"/>
      <c r="E1116" s="4"/>
      <c r="F1116" s="3"/>
      <c r="G1116" s="4"/>
      <c r="H1116" s="4"/>
      <c r="I1116" s="3"/>
      <c r="J1116" s="3"/>
      <c r="K1116" s="3"/>
    </row>
    <row r="1117" spans="1:11" s="2" customFormat="1" x14ac:dyDescent="0.2">
      <c r="A1117" s="1"/>
      <c r="B1117" s="1"/>
      <c r="C1117" s="1"/>
      <c r="D1117" s="1"/>
      <c r="E1117" s="4"/>
      <c r="F1117" s="3"/>
      <c r="G1117" s="4"/>
      <c r="H1117" s="4"/>
      <c r="I1117" s="3"/>
      <c r="J1117" s="3"/>
      <c r="K1117" s="3"/>
    </row>
    <row r="1118" spans="1:11" s="2" customFormat="1" x14ac:dyDescent="0.2">
      <c r="A1118" s="1"/>
      <c r="B1118" s="1"/>
      <c r="C1118" s="1"/>
      <c r="D1118" s="1"/>
      <c r="E1118" s="4"/>
      <c r="F1118" s="3"/>
      <c r="G1118" s="4"/>
      <c r="H1118" s="4"/>
      <c r="I1118" s="3"/>
      <c r="J1118" s="3"/>
      <c r="K1118" s="3"/>
    </row>
    <row r="1119" spans="1:11" s="2" customFormat="1" x14ac:dyDescent="0.2">
      <c r="A1119" s="1"/>
      <c r="B1119" s="1"/>
      <c r="C1119" s="1"/>
      <c r="D1119" s="1"/>
      <c r="E1119" s="4"/>
      <c r="F1119" s="3"/>
      <c r="G1119" s="4"/>
      <c r="H1119" s="4"/>
      <c r="I1119" s="3"/>
      <c r="J1119" s="3"/>
      <c r="K1119" s="3"/>
    </row>
    <row r="1120" spans="1:11" s="2" customFormat="1" x14ac:dyDescent="0.2">
      <c r="A1120" s="1"/>
      <c r="B1120" s="1"/>
      <c r="C1120" s="1"/>
      <c r="D1120" s="1"/>
      <c r="E1120" s="4"/>
      <c r="F1120" s="3"/>
      <c r="G1120" s="4"/>
      <c r="H1120" s="4"/>
      <c r="I1120" s="3"/>
      <c r="J1120" s="3"/>
      <c r="K1120" s="3"/>
    </row>
    <row r="1121" spans="1:11" s="2" customFormat="1" x14ac:dyDescent="0.2">
      <c r="A1121" s="1"/>
      <c r="B1121" s="1"/>
      <c r="C1121" s="1"/>
      <c r="D1121" s="1"/>
      <c r="E1121" s="4"/>
      <c r="F1121" s="3"/>
      <c r="G1121" s="4"/>
      <c r="H1121" s="4"/>
      <c r="I1121" s="3"/>
      <c r="J1121" s="3"/>
      <c r="K1121" s="3"/>
    </row>
    <row r="1122" spans="1:11" s="2" customFormat="1" x14ac:dyDescent="0.2">
      <c r="A1122" s="1"/>
      <c r="B1122" s="1"/>
      <c r="C1122" s="1"/>
      <c r="D1122" s="1"/>
      <c r="E1122" s="4"/>
      <c r="F1122" s="3"/>
      <c r="G1122" s="4"/>
      <c r="H1122" s="4"/>
      <c r="I1122" s="3"/>
      <c r="J1122" s="3"/>
      <c r="K1122" s="3"/>
    </row>
    <row r="1123" spans="1:11" s="2" customFormat="1" x14ac:dyDescent="0.2">
      <c r="A1123" s="1"/>
      <c r="B1123" s="1"/>
      <c r="C1123" s="1"/>
      <c r="D1123" s="1"/>
      <c r="E1123" s="4"/>
      <c r="F1123" s="3"/>
      <c r="G1123" s="4"/>
      <c r="H1123" s="4"/>
      <c r="I1123" s="3"/>
      <c r="J1123" s="3"/>
      <c r="K1123" s="3"/>
    </row>
    <row r="1124" spans="1:11" s="2" customFormat="1" x14ac:dyDescent="0.2">
      <c r="A1124" s="1"/>
      <c r="B1124" s="1"/>
      <c r="C1124" s="1"/>
      <c r="D1124" s="1"/>
      <c r="E1124" s="4"/>
      <c r="F1124" s="3"/>
      <c r="G1124" s="4"/>
      <c r="H1124" s="4"/>
      <c r="I1124" s="3"/>
      <c r="J1124" s="3"/>
      <c r="K1124" s="3"/>
    </row>
    <row r="1125" spans="1:11" s="2" customFormat="1" x14ac:dyDescent="0.2">
      <c r="A1125" s="1"/>
      <c r="B1125" s="1"/>
      <c r="C1125" s="1"/>
      <c r="D1125" s="1"/>
      <c r="E1125" s="4"/>
      <c r="F1125" s="3"/>
      <c r="G1125" s="4"/>
      <c r="H1125" s="4"/>
      <c r="I1125" s="3"/>
      <c r="J1125" s="3"/>
      <c r="K1125" s="3"/>
    </row>
    <row r="1126" spans="1:11" s="2" customFormat="1" x14ac:dyDescent="0.2">
      <c r="A1126" s="1"/>
      <c r="B1126" s="1"/>
      <c r="C1126" s="1"/>
      <c r="D1126" s="1"/>
      <c r="E1126" s="4"/>
      <c r="F1126" s="3"/>
      <c r="G1126" s="4"/>
      <c r="H1126" s="4"/>
      <c r="I1126" s="3"/>
      <c r="J1126" s="3"/>
      <c r="K1126" s="3"/>
    </row>
    <row r="1127" spans="1:11" s="2" customFormat="1" x14ac:dyDescent="0.2">
      <c r="A1127" s="1"/>
      <c r="B1127" s="1"/>
      <c r="C1127" s="1"/>
      <c r="D1127" s="1"/>
      <c r="E1127" s="4"/>
      <c r="F1127" s="3"/>
      <c r="G1127" s="4"/>
      <c r="H1127" s="4"/>
      <c r="I1127" s="3"/>
      <c r="J1127" s="3"/>
      <c r="K1127" s="3"/>
    </row>
    <row r="1128" spans="1:11" s="2" customFormat="1" x14ac:dyDescent="0.2">
      <c r="A1128" s="1"/>
      <c r="B1128" s="1"/>
      <c r="C1128" s="1"/>
      <c r="D1128" s="1"/>
      <c r="E1128" s="4"/>
      <c r="F1128" s="3"/>
      <c r="G1128" s="4"/>
      <c r="H1128" s="4"/>
      <c r="I1128" s="3"/>
      <c r="J1128" s="3"/>
      <c r="K1128" s="3"/>
    </row>
    <row r="1129" spans="1:11" s="2" customFormat="1" x14ac:dyDescent="0.2">
      <c r="A1129" s="1"/>
      <c r="B1129" s="1"/>
      <c r="C1129" s="1"/>
      <c r="D1129" s="1"/>
      <c r="E1129" s="4"/>
      <c r="F1129" s="3"/>
      <c r="G1129" s="4"/>
      <c r="H1129" s="4"/>
      <c r="I1129" s="3"/>
      <c r="J1129" s="3"/>
      <c r="K1129" s="3"/>
    </row>
    <row r="1130" spans="1:11" s="2" customFormat="1" x14ac:dyDescent="0.2">
      <c r="A1130" s="1"/>
      <c r="B1130" s="1"/>
      <c r="C1130" s="1"/>
      <c r="D1130" s="1"/>
      <c r="E1130" s="4"/>
      <c r="F1130" s="3"/>
      <c r="G1130" s="4"/>
      <c r="H1130" s="4"/>
      <c r="I1130" s="3"/>
      <c r="J1130" s="3"/>
      <c r="K1130" s="3"/>
    </row>
    <row r="1131" spans="1:11" s="2" customFormat="1" x14ac:dyDescent="0.2">
      <c r="A1131" s="1"/>
      <c r="B1131" s="1"/>
      <c r="C1131" s="1"/>
      <c r="D1131" s="1"/>
      <c r="E1131" s="4"/>
      <c r="F1131" s="3"/>
      <c r="G1131" s="4"/>
      <c r="H1131" s="4"/>
      <c r="I1131" s="3"/>
      <c r="J1131" s="3"/>
      <c r="K1131" s="3"/>
    </row>
    <row r="1132" spans="1:11" s="2" customFormat="1" x14ac:dyDescent="0.2">
      <c r="A1132" s="1"/>
      <c r="B1132" s="1"/>
      <c r="C1132" s="1"/>
      <c r="D1132" s="1"/>
      <c r="E1132" s="4"/>
      <c r="F1132" s="3"/>
      <c r="G1132" s="4"/>
      <c r="H1132" s="4"/>
      <c r="I1132" s="3"/>
      <c r="J1132" s="3"/>
      <c r="K1132" s="3"/>
    </row>
    <row r="1133" spans="1:11" s="2" customFormat="1" x14ac:dyDescent="0.2">
      <c r="A1133" s="1"/>
      <c r="B1133" s="1"/>
      <c r="C1133" s="1"/>
      <c r="D1133" s="1"/>
      <c r="E1133" s="4"/>
      <c r="F1133" s="3"/>
      <c r="G1133" s="4"/>
      <c r="H1133" s="4"/>
      <c r="I1133" s="3"/>
      <c r="J1133" s="3"/>
      <c r="K1133" s="3"/>
    </row>
    <row r="1134" spans="1:11" s="2" customFormat="1" x14ac:dyDescent="0.2">
      <c r="A1134" s="1"/>
      <c r="B1134" s="1"/>
      <c r="C1134" s="1"/>
      <c r="D1134" s="1"/>
      <c r="E1134" s="4"/>
      <c r="F1134" s="3"/>
      <c r="G1134" s="4"/>
      <c r="H1134" s="4"/>
      <c r="I1134" s="3"/>
      <c r="J1134" s="3"/>
      <c r="K1134" s="3"/>
    </row>
    <row r="1135" spans="1:11" s="2" customFormat="1" x14ac:dyDescent="0.2">
      <c r="A1135" s="1"/>
      <c r="B1135" s="1"/>
      <c r="C1135" s="1"/>
      <c r="D1135" s="1"/>
      <c r="E1135" s="4"/>
      <c r="F1135" s="3"/>
      <c r="G1135" s="4"/>
      <c r="H1135" s="4"/>
      <c r="I1135" s="3"/>
      <c r="J1135" s="3"/>
      <c r="K1135" s="3"/>
    </row>
    <row r="1136" spans="1:11" s="2" customFormat="1" x14ac:dyDescent="0.2">
      <c r="A1136" s="1"/>
      <c r="B1136" s="1"/>
      <c r="C1136" s="1"/>
      <c r="D1136" s="1"/>
      <c r="E1136" s="4"/>
      <c r="F1136" s="3"/>
      <c r="G1136" s="4"/>
      <c r="H1136" s="4"/>
      <c r="I1136" s="3"/>
      <c r="J1136" s="3"/>
      <c r="K1136" s="3"/>
    </row>
    <row r="1137" spans="1:11" s="2" customFormat="1" x14ac:dyDescent="0.2">
      <c r="A1137" s="1"/>
      <c r="B1137" s="1"/>
      <c r="C1137" s="1"/>
      <c r="D1137" s="1"/>
      <c r="E1137" s="4"/>
      <c r="F1137" s="3"/>
      <c r="G1137" s="4"/>
      <c r="H1137" s="4"/>
      <c r="I1137" s="3"/>
      <c r="J1137" s="3"/>
      <c r="K1137" s="3"/>
    </row>
    <row r="1138" spans="1:11" s="2" customFormat="1" x14ac:dyDescent="0.2">
      <c r="A1138" s="1"/>
      <c r="B1138" s="1"/>
      <c r="C1138" s="1"/>
      <c r="D1138" s="1"/>
      <c r="E1138" s="4"/>
      <c r="F1138" s="3"/>
      <c r="G1138" s="4"/>
      <c r="H1138" s="4"/>
      <c r="I1138" s="3"/>
      <c r="J1138" s="3"/>
      <c r="K1138" s="3"/>
    </row>
    <row r="1139" spans="1:11" s="2" customFormat="1" x14ac:dyDescent="0.2">
      <c r="A1139" s="1"/>
      <c r="B1139" s="1"/>
      <c r="C1139" s="1"/>
      <c r="D1139" s="1"/>
      <c r="E1139" s="4"/>
      <c r="F1139" s="3"/>
      <c r="G1139" s="4"/>
      <c r="H1139" s="4"/>
      <c r="I1139" s="3"/>
      <c r="J1139" s="3"/>
      <c r="K1139" s="3"/>
    </row>
    <row r="1140" spans="1:11" s="2" customFormat="1" x14ac:dyDescent="0.2">
      <c r="A1140" s="1"/>
      <c r="B1140" s="1"/>
      <c r="C1140" s="1"/>
      <c r="D1140" s="1"/>
      <c r="E1140" s="4"/>
      <c r="F1140" s="3"/>
      <c r="G1140" s="4"/>
      <c r="H1140" s="4"/>
      <c r="I1140" s="3"/>
      <c r="J1140" s="3"/>
      <c r="K1140" s="3"/>
    </row>
    <row r="1141" spans="1:11" s="2" customFormat="1" x14ac:dyDescent="0.2">
      <c r="A1141" s="1"/>
      <c r="B1141" s="1"/>
      <c r="C1141" s="1"/>
      <c r="D1141" s="1"/>
      <c r="E1141" s="4"/>
      <c r="F1141" s="3"/>
      <c r="G1141" s="4"/>
      <c r="H1141" s="4"/>
      <c r="I1141" s="3"/>
      <c r="J1141" s="3"/>
      <c r="K1141" s="3"/>
    </row>
    <row r="1142" spans="1:11" s="2" customFormat="1" x14ac:dyDescent="0.2">
      <c r="A1142" s="1"/>
      <c r="B1142" s="1"/>
      <c r="C1142" s="1"/>
      <c r="D1142" s="1"/>
      <c r="E1142" s="4"/>
      <c r="F1142" s="3"/>
      <c r="G1142" s="4"/>
      <c r="H1142" s="4"/>
      <c r="I1142" s="3"/>
      <c r="J1142" s="3"/>
      <c r="K1142" s="3"/>
    </row>
    <row r="1143" spans="1:11" s="2" customFormat="1" x14ac:dyDescent="0.2">
      <c r="A1143" s="1"/>
      <c r="B1143" s="1"/>
      <c r="C1143" s="1"/>
      <c r="D1143" s="1"/>
      <c r="E1143" s="4"/>
      <c r="F1143" s="3"/>
      <c r="G1143" s="4"/>
      <c r="H1143" s="4"/>
      <c r="I1143" s="3"/>
      <c r="J1143" s="3"/>
      <c r="K1143" s="3"/>
    </row>
    <row r="1144" spans="1:11" s="2" customFormat="1" x14ac:dyDescent="0.2">
      <c r="A1144" s="1"/>
      <c r="B1144" s="1"/>
      <c r="C1144" s="1"/>
      <c r="D1144" s="1"/>
      <c r="E1144" s="4"/>
      <c r="F1144" s="3"/>
      <c r="G1144" s="4"/>
      <c r="H1144" s="4"/>
      <c r="I1144" s="3"/>
      <c r="J1144" s="3"/>
      <c r="K1144" s="3"/>
    </row>
    <row r="1145" spans="1:11" s="2" customFormat="1" x14ac:dyDescent="0.2">
      <c r="A1145" s="1"/>
      <c r="B1145" s="1"/>
      <c r="C1145" s="1"/>
      <c r="D1145" s="1"/>
      <c r="E1145" s="4"/>
      <c r="F1145" s="3"/>
      <c r="G1145" s="4"/>
      <c r="H1145" s="4"/>
      <c r="I1145" s="3"/>
      <c r="J1145" s="3"/>
      <c r="K1145" s="3"/>
    </row>
    <row r="1146" spans="1:11" s="2" customFormat="1" x14ac:dyDescent="0.2">
      <c r="A1146" s="1"/>
      <c r="B1146" s="1"/>
      <c r="C1146" s="1"/>
      <c r="D1146" s="1"/>
      <c r="E1146" s="4"/>
      <c r="F1146" s="3"/>
      <c r="G1146" s="4"/>
      <c r="H1146" s="4"/>
      <c r="I1146" s="3"/>
      <c r="J1146" s="3"/>
      <c r="K1146" s="3"/>
    </row>
    <row r="1147" spans="1:11" s="2" customFormat="1" x14ac:dyDescent="0.2">
      <c r="A1147" s="1"/>
      <c r="B1147" s="1"/>
      <c r="C1147" s="1"/>
      <c r="D1147" s="1"/>
      <c r="E1147" s="4"/>
      <c r="F1147" s="3"/>
      <c r="G1147" s="4"/>
      <c r="H1147" s="4"/>
      <c r="I1147" s="3"/>
      <c r="J1147" s="3"/>
      <c r="K1147" s="3"/>
    </row>
    <row r="1148" spans="1:11" s="2" customFormat="1" x14ac:dyDescent="0.2">
      <c r="A1148" s="1"/>
      <c r="B1148" s="1"/>
      <c r="C1148" s="1"/>
      <c r="D1148" s="1"/>
      <c r="E1148" s="4"/>
      <c r="F1148" s="3"/>
      <c r="G1148" s="4"/>
      <c r="H1148" s="4"/>
      <c r="I1148" s="3"/>
      <c r="J1148" s="3"/>
      <c r="K1148" s="3"/>
    </row>
    <row r="1149" spans="1:11" s="2" customFormat="1" x14ac:dyDescent="0.2">
      <c r="A1149" s="1"/>
      <c r="B1149" s="1"/>
      <c r="C1149" s="1"/>
      <c r="D1149" s="1"/>
      <c r="E1149" s="4"/>
      <c r="F1149" s="3"/>
      <c r="G1149" s="4"/>
      <c r="H1149" s="4"/>
      <c r="I1149" s="3"/>
      <c r="J1149" s="3"/>
      <c r="K1149" s="3"/>
    </row>
    <row r="1150" spans="1:11" s="2" customFormat="1" x14ac:dyDescent="0.2">
      <c r="A1150" s="1"/>
      <c r="B1150" s="1"/>
      <c r="C1150" s="1"/>
      <c r="D1150" s="1"/>
      <c r="E1150" s="4"/>
      <c r="F1150" s="3"/>
      <c r="G1150" s="4"/>
      <c r="H1150" s="4"/>
      <c r="I1150" s="3"/>
      <c r="J1150" s="3"/>
      <c r="K1150" s="3"/>
    </row>
    <row r="1151" spans="1:11" s="2" customFormat="1" x14ac:dyDescent="0.2">
      <c r="A1151" s="1"/>
      <c r="B1151" s="1"/>
      <c r="C1151" s="1"/>
      <c r="D1151" s="1"/>
      <c r="E1151" s="4"/>
      <c r="F1151" s="3"/>
      <c r="G1151" s="4"/>
      <c r="H1151" s="4"/>
      <c r="I1151" s="3"/>
      <c r="J1151" s="3"/>
      <c r="K1151" s="3"/>
    </row>
    <row r="1152" spans="1:11" s="2" customFormat="1" x14ac:dyDescent="0.2">
      <c r="A1152" s="1"/>
      <c r="B1152" s="1"/>
      <c r="C1152" s="1"/>
      <c r="D1152" s="1"/>
      <c r="E1152" s="4"/>
      <c r="F1152" s="3"/>
      <c r="G1152" s="4"/>
      <c r="H1152" s="4"/>
      <c r="I1152" s="3"/>
      <c r="J1152" s="3"/>
      <c r="K1152" s="3"/>
    </row>
    <row r="1153" spans="1:11" s="2" customFormat="1" x14ac:dyDescent="0.2">
      <c r="A1153" s="1"/>
      <c r="B1153" s="1"/>
      <c r="C1153" s="1"/>
      <c r="D1153" s="1"/>
      <c r="E1153" s="4"/>
      <c r="F1153" s="3"/>
      <c r="G1153" s="4"/>
      <c r="H1153" s="4"/>
      <c r="I1153" s="3"/>
      <c r="J1153" s="3"/>
      <c r="K1153" s="3"/>
    </row>
    <row r="1154" spans="1:11" s="2" customFormat="1" x14ac:dyDescent="0.2">
      <c r="A1154" s="1"/>
      <c r="B1154" s="1"/>
      <c r="C1154" s="1"/>
      <c r="D1154" s="1"/>
      <c r="E1154" s="4"/>
      <c r="F1154" s="3"/>
      <c r="G1154" s="4"/>
      <c r="H1154" s="4"/>
      <c r="I1154" s="3"/>
      <c r="J1154" s="3"/>
      <c r="K1154" s="3"/>
    </row>
    <row r="1155" spans="1:11" s="2" customFormat="1" x14ac:dyDescent="0.2">
      <c r="A1155" s="1"/>
      <c r="B1155" s="1"/>
      <c r="C1155" s="1"/>
      <c r="D1155" s="1"/>
      <c r="E1155" s="4"/>
      <c r="F1155" s="3"/>
      <c r="G1155" s="4"/>
      <c r="H1155" s="4"/>
      <c r="I1155" s="3"/>
      <c r="J1155" s="3"/>
      <c r="K1155" s="3"/>
    </row>
    <row r="1156" spans="1:11" s="2" customFormat="1" x14ac:dyDescent="0.2">
      <c r="A1156" s="1"/>
      <c r="B1156" s="1"/>
      <c r="C1156" s="1"/>
      <c r="D1156" s="1"/>
      <c r="E1156" s="4"/>
      <c r="F1156" s="3"/>
      <c r="G1156" s="4"/>
      <c r="H1156" s="4"/>
      <c r="I1156" s="3"/>
      <c r="J1156" s="3"/>
      <c r="K1156" s="3"/>
    </row>
    <row r="1157" spans="1:11" s="2" customFormat="1" x14ac:dyDescent="0.2">
      <c r="A1157" s="1"/>
      <c r="B1157" s="1"/>
      <c r="C1157" s="1"/>
      <c r="D1157" s="1"/>
      <c r="E1157" s="4"/>
      <c r="F1157" s="3"/>
      <c r="G1157" s="4"/>
      <c r="H1157" s="4"/>
      <c r="I1157" s="3"/>
      <c r="J1157" s="3"/>
      <c r="K1157" s="3"/>
    </row>
    <row r="1158" spans="1:11" s="2" customFormat="1" x14ac:dyDescent="0.2">
      <c r="A1158" s="1"/>
      <c r="B1158" s="1"/>
      <c r="C1158" s="1"/>
      <c r="D1158" s="1"/>
      <c r="E1158" s="4"/>
      <c r="F1158" s="3"/>
      <c r="G1158" s="4"/>
      <c r="H1158" s="4"/>
      <c r="I1158" s="3"/>
      <c r="J1158" s="3"/>
      <c r="K1158" s="3"/>
    </row>
    <row r="1159" spans="1:11" s="2" customFormat="1" x14ac:dyDescent="0.2">
      <c r="A1159" s="1"/>
      <c r="B1159" s="1"/>
      <c r="C1159" s="1"/>
      <c r="D1159" s="1"/>
      <c r="E1159" s="4"/>
      <c r="F1159" s="3"/>
      <c r="G1159" s="4"/>
      <c r="H1159" s="4"/>
      <c r="I1159" s="3"/>
      <c r="J1159" s="3"/>
      <c r="K1159" s="3"/>
    </row>
    <row r="1160" spans="1:11" s="2" customFormat="1" x14ac:dyDescent="0.2">
      <c r="A1160" s="1"/>
      <c r="B1160" s="1"/>
      <c r="C1160" s="1"/>
      <c r="D1160" s="1"/>
      <c r="E1160" s="4"/>
      <c r="F1160" s="3"/>
      <c r="G1160" s="4"/>
      <c r="H1160" s="4"/>
      <c r="I1160" s="3"/>
      <c r="J1160" s="3"/>
      <c r="K1160" s="3"/>
    </row>
    <row r="1161" spans="1:11" s="2" customFormat="1" x14ac:dyDescent="0.2">
      <c r="A1161" s="1"/>
      <c r="B1161" s="1"/>
      <c r="C1161" s="1"/>
      <c r="D1161" s="1"/>
      <c r="E1161" s="4"/>
      <c r="F1161" s="3"/>
      <c r="G1161" s="4"/>
      <c r="H1161" s="4"/>
      <c r="I1161" s="3"/>
      <c r="J1161" s="3"/>
      <c r="K1161" s="3"/>
    </row>
    <row r="1162" spans="1:11" s="2" customFormat="1" x14ac:dyDescent="0.2">
      <c r="A1162" s="1"/>
      <c r="B1162" s="1"/>
      <c r="C1162" s="1"/>
      <c r="D1162" s="1"/>
      <c r="E1162" s="4"/>
      <c r="F1162" s="3"/>
      <c r="G1162" s="4"/>
      <c r="H1162" s="4"/>
      <c r="I1162" s="3"/>
      <c r="J1162" s="3"/>
      <c r="K1162" s="3"/>
    </row>
    <row r="1163" spans="1:11" s="2" customFormat="1" x14ac:dyDescent="0.2">
      <c r="A1163" s="1"/>
      <c r="B1163" s="1"/>
      <c r="C1163" s="1"/>
      <c r="D1163" s="1"/>
      <c r="E1163" s="4"/>
      <c r="F1163" s="3"/>
      <c r="G1163" s="4"/>
      <c r="H1163" s="4"/>
      <c r="I1163" s="3"/>
      <c r="J1163" s="3"/>
      <c r="K1163" s="3"/>
    </row>
    <row r="1164" spans="1:11" s="2" customFormat="1" x14ac:dyDescent="0.2">
      <c r="A1164" s="1"/>
      <c r="B1164" s="1"/>
      <c r="C1164" s="1"/>
      <c r="D1164" s="1"/>
      <c r="E1164" s="4"/>
      <c r="F1164" s="3"/>
      <c r="G1164" s="4"/>
      <c r="H1164" s="4"/>
      <c r="I1164" s="3"/>
      <c r="J1164" s="3"/>
      <c r="K1164" s="3"/>
    </row>
    <row r="1165" spans="1:11" s="2" customFormat="1" x14ac:dyDescent="0.2">
      <c r="A1165" s="1"/>
      <c r="B1165" s="1"/>
      <c r="C1165" s="1"/>
      <c r="D1165" s="1"/>
      <c r="E1165" s="4"/>
      <c r="F1165" s="3"/>
      <c r="G1165" s="4"/>
      <c r="H1165" s="4"/>
      <c r="I1165" s="3"/>
      <c r="J1165" s="3"/>
      <c r="K1165" s="3"/>
    </row>
    <row r="1166" spans="1:11" s="2" customFormat="1" x14ac:dyDescent="0.2">
      <c r="A1166" s="1"/>
      <c r="B1166" s="1"/>
      <c r="C1166" s="1"/>
      <c r="D1166" s="1"/>
      <c r="E1166" s="4"/>
      <c r="F1166" s="3"/>
      <c r="G1166" s="4"/>
      <c r="H1166" s="4"/>
      <c r="I1166" s="3"/>
      <c r="J1166" s="3"/>
      <c r="K1166" s="3"/>
    </row>
    <row r="1167" spans="1:11" s="2" customFormat="1" x14ac:dyDescent="0.2">
      <c r="A1167" s="1"/>
      <c r="B1167" s="1"/>
      <c r="C1167" s="1"/>
      <c r="D1167" s="1"/>
      <c r="E1167" s="4"/>
      <c r="F1167" s="3"/>
      <c r="G1167" s="4"/>
      <c r="H1167" s="4"/>
      <c r="I1167" s="3"/>
      <c r="J1167" s="3"/>
      <c r="K1167" s="3"/>
    </row>
    <row r="1168" spans="1:11" s="2" customFormat="1" x14ac:dyDescent="0.2">
      <c r="A1168" s="1"/>
      <c r="B1168" s="1"/>
      <c r="C1168" s="1"/>
      <c r="D1168" s="1"/>
      <c r="E1168" s="4"/>
      <c r="F1168" s="3"/>
      <c r="G1168" s="4"/>
      <c r="H1168" s="4"/>
      <c r="I1168" s="3"/>
      <c r="J1168" s="3"/>
      <c r="K1168" s="3"/>
    </row>
    <row r="1169" spans="1:11" s="2" customFormat="1" x14ac:dyDescent="0.2">
      <c r="A1169" s="1"/>
      <c r="B1169" s="1"/>
      <c r="C1169" s="1"/>
      <c r="D1169" s="1"/>
      <c r="E1169" s="4"/>
      <c r="F1169" s="3"/>
      <c r="G1169" s="4"/>
      <c r="H1169" s="4"/>
      <c r="I1169" s="3"/>
      <c r="J1169" s="3"/>
      <c r="K1169" s="3"/>
    </row>
    <row r="1170" spans="1:11" s="2" customFormat="1" x14ac:dyDescent="0.2">
      <c r="A1170" s="1"/>
      <c r="B1170" s="1"/>
      <c r="C1170" s="1"/>
      <c r="D1170" s="1"/>
      <c r="E1170" s="4"/>
      <c r="F1170" s="3"/>
      <c r="G1170" s="4"/>
      <c r="H1170" s="4"/>
      <c r="I1170" s="3"/>
      <c r="J1170" s="3"/>
      <c r="K1170" s="3"/>
    </row>
    <row r="1171" spans="1:11" s="2" customFormat="1" x14ac:dyDescent="0.2">
      <c r="A1171" s="1"/>
      <c r="B1171" s="1"/>
      <c r="C1171" s="1"/>
      <c r="D1171" s="1"/>
      <c r="E1171" s="4"/>
      <c r="F1171" s="3"/>
      <c r="G1171" s="4"/>
      <c r="H1171" s="4"/>
      <c r="I1171" s="3"/>
      <c r="J1171" s="3"/>
      <c r="K1171" s="3"/>
    </row>
    <row r="1172" spans="1:11" s="2" customFormat="1" x14ac:dyDescent="0.2">
      <c r="A1172" s="1"/>
      <c r="B1172" s="1"/>
      <c r="C1172" s="1"/>
      <c r="D1172" s="1"/>
      <c r="E1172" s="4"/>
      <c r="F1172" s="3"/>
      <c r="G1172" s="4"/>
      <c r="H1172" s="4"/>
      <c r="I1172" s="3"/>
      <c r="J1172" s="3"/>
      <c r="K1172" s="3"/>
    </row>
    <row r="1173" spans="1:11" s="2" customFormat="1" x14ac:dyDescent="0.2">
      <c r="A1173" s="1"/>
      <c r="B1173" s="1"/>
      <c r="C1173" s="1"/>
      <c r="D1173" s="1"/>
      <c r="E1173" s="4"/>
      <c r="F1173" s="3"/>
      <c r="G1173" s="4"/>
      <c r="H1173" s="4"/>
      <c r="I1173" s="3"/>
      <c r="J1173" s="3"/>
      <c r="K1173" s="3"/>
    </row>
    <row r="1174" spans="1:11" s="2" customFormat="1" x14ac:dyDescent="0.2">
      <c r="A1174" s="1"/>
      <c r="B1174" s="1"/>
      <c r="C1174" s="1"/>
      <c r="D1174" s="1"/>
      <c r="E1174" s="4"/>
      <c r="F1174" s="3"/>
      <c r="G1174" s="4"/>
      <c r="H1174" s="4"/>
      <c r="I1174" s="3"/>
      <c r="J1174" s="3"/>
      <c r="K1174" s="3"/>
    </row>
    <row r="1175" spans="1:11" s="2" customFormat="1" x14ac:dyDescent="0.2">
      <c r="A1175" s="1"/>
      <c r="B1175" s="1"/>
      <c r="C1175" s="1"/>
      <c r="D1175" s="1"/>
      <c r="E1175" s="4"/>
      <c r="F1175" s="3"/>
      <c r="G1175" s="4"/>
      <c r="H1175" s="4"/>
      <c r="I1175" s="3"/>
      <c r="J1175" s="3"/>
      <c r="K1175" s="3"/>
    </row>
    <row r="1176" spans="1:11" s="2" customFormat="1" x14ac:dyDescent="0.2">
      <c r="A1176" s="1"/>
      <c r="B1176" s="1"/>
      <c r="C1176" s="1"/>
      <c r="D1176" s="1"/>
      <c r="E1176" s="4"/>
      <c r="F1176" s="3"/>
      <c r="G1176" s="4"/>
      <c r="H1176" s="4"/>
      <c r="I1176" s="3"/>
      <c r="J1176" s="3"/>
      <c r="K1176" s="3"/>
    </row>
    <row r="1177" spans="1:11" s="2" customFormat="1" x14ac:dyDescent="0.2">
      <c r="A1177" s="1"/>
      <c r="B1177" s="1"/>
      <c r="C1177" s="1"/>
      <c r="D1177" s="1"/>
      <c r="E1177" s="4"/>
      <c r="F1177" s="3"/>
      <c r="G1177" s="4"/>
      <c r="H1177" s="4"/>
      <c r="I1177" s="3"/>
      <c r="J1177" s="3"/>
      <c r="K1177" s="3"/>
    </row>
    <row r="1178" spans="1:11" s="2" customFormat="1" x14ac:dyDescent="0.2">
      <c r="A1178" s="1"/>
      <c r="B1178" s="1"/>
      <c r="C1178" s="1"/>
      <c r="D1178" s="1"/>
      <c r="E1178" s="4"/>
      <c r="F1178" s="3"/>
      <c r="G1178" s="4"/>
      <c r="H1178" s="4"/>
      <c r="I1178" s="3"/>
      <c r="J1178" s="3"/>
      <c r="K1178" s="3"/>
    </row>
    <row r="1179" spans="1:11" s="2" customFormat="1" x14ac:dyDescent="0.2">
      <c r="A1179" s="1"/>
      <c r="B1179" s="1"/>
      <c r="C1179" s="1"/>
      <c r="D1179" s="1"/>
      <c r="E1179" s="4"/>
      <c r="F1179" s="3"/>
      <c r="G1179" s="4"/>
      <c r="H1179" s="4"/>
      <c r="I1179" s="3"/>
      <c r="J1179" s="3"/>
      <c r="K1179" s="3"/>
    </row>
    <row r="1180" spans="1:11" s="2" customFormat="1" x14ac:dyDescent="0.2">
      <c r="A1180" s="1"/>
      <c r="B1180" s="1"/>
      <c r="C1180" s="1"/>
      <c r="D1180" s="1"/>
      <c r="E1180" s="4"/>
      <c r="F1180" s="3"/>
      <c r="G1180" s="4"/>
      <c r="H1180" s="4"/>
      <c r="I1180" s="3"/>
      <c r="J1180" s="3"/>
      <c r="K1180" s="3"/>
    </row>
    <row r="1181" spans="1:11" s="2" customFormat="1" x14ac:dyDescent="0.2">
      <c r="A1181" s="1"/>
      <c r="B1181" s="1"/>
      <c r="C1181" s="1"/>
      <c r="D1181" s="1"/>
      <c r="E1181" s="4"/>
      <c r="F1181" s="3"/>
      <c r="G1181" s="4"/>
      <c r="H1181" s="4"/>
      <c r="I1181" s="3"/>
      <c r="J1181" s="3"/>
      <c r="K1181" s="3"/>
    </row>
    <row r="1182" spans="1:11" s="2" customFormat="1" x14ac:dyDescent="0.2">
      <c r="A1182" s="1"/>
      <c r="B1182" s="1"/>
      <c r="C1182" s="1"/>
      <c r="D1182" s="1"/>
      <c r="E1182" s="4"/>
      <c r="F1182" s="3"/>
      <c r="G1182" s="4"/>
      <c r="H1182" s="4"/>
      <c r="I1182" s="3"/>
      <c r="J1182" s="3"/>
      <c r="K1182" s="3"/>
    </row>
    <row r="1183" spans="1:11" s="2" customFormat="1" x14ac:dyDescent="0.2">
      <c r="A1183" s="1"/>
      <c r="B1183" s="1"/>
      <c r="C1183" s="1"/>
      <c r="D1183" s="1"/>
      <c r="E1183" s="4"/>
      <c r="F1183" s="3"/>
      <c r="G1183" s="4"/>
      <c r="H1183" s="4"/>
      <c r="I1183" s="3"/>
      <c r="J1183" s="3"/>
      <c r="K1183" s="3"/>
    </row>
    <row r="1184" spans="1:11" s="2" customFormat="1" x14ac:dyDescent="0.2">
      <c r="A1184" s="1"/>
      <c r="B1184" s="1"/>
      <c r="C1184" s="1"/>
      <c r="D1184" s="1"/>
      <c r="E1184" s="4"/>
      <c r="F1184" s="3"/>
      <c r="G1184" s="4"/>
      <c r="H1184" s="4"/>
      <c r="I1184" s="3"/>
      <c r="J1184" s="3"/>
      <c r="K1184" s="3"/>
    </row>
    <row r="1185" spans="1:11" s="2" customFormat="1" x14ac:dyDescent="0.2">
      <c r="A1185" s="1"/>
      <c r="B1185" s="1"/>
      <c r="C1185" s="1"/>
      <c r="D1185" s="1"/>
      <c r="E1185" s="4"/>
      <c r="F1185" s="3"/>
      <c r="G1185" s="4"/>
      <c r="H1185" s="4"/>
      <c r="I1185" s="3"/>
      <c r="J1185" s="3"/>
      <c r="K1185" s="3"/>
    </row>
    <row r="1186" spans="1:11" s="2" customFormat="1" x14ac:dyDescent="0.2">
      <c r="A1186" s="1"/>
      <c r="B1186" s="1"/>
      <c r="C1186" s="1"/>
      <c r="D1186" s="1"/>
      <c r="E1186" s="4"/>
      <c r="F1186" s="3"/>
      <c r="G1186" s="4"/>
      <c r="H1186" s="4"/>
      <c r="I1186" s="3"/>
      <c r="J1186" s="3"/>
      <c r="K1186" s="3"/>
    </row>
    <row r="1187" spans="1:11" s="2" customFormat="1" x14ac:dyDescent="0.2">
      <c r="A1187" s="1"/>
      <c r="B1187" s="1"/>
      <c r="C1187" s="1"/>
      <c r="D1187" s="1"/>
      <c r="E1187" s="4"/>
      <c r="F1187" s="3"/>
      <c r="G1187" s="4"/>
      <c r="H1187" s="4"/>
      <c r="I1187" s="3"/>
      <c r="J1187" s="3"/>
      <c r="K1187" s="3"/>
    </row>
    <row r="1188" spans="1:11" s="2" customFormat="1" x14ac:dyDescent="0.2">
      <c r="A1188" s="1"/>
      <c r="B1188" s="1"/>
      <c r="C1188" s="1"/>
      <c r="D1188" s="1"/>
      <c r="E1188" s="4"/>
      <c r="F1188" s="3"/>
      <c r="G1188" s="4"/>
      <c r="H1188" s="4"/>
      <c r="I1188" s="3"/>
      <c r="J1188" s="3"/>
      <c r="K1188" s="3"/>
    </row>
    <row r="1189" spans="1:11" s="2" customFormat="1" x14ac:dyDescent="0.2">
      <c r="A1189" s="1"/>
      <c r="B1189" s="1"/>
      <c r="C1189" s="1"/>
      <c r="D1189" s="1"/>
      <c r="E1189" s="4"/>
      <c r="F1189" s="3"/>
      <c r="G1189" s="4"/>
      <c r="H1189" s="4"/>
      <c r="I1189" s="3"/>
      <c r="J1189" s="3"/>
      <c r="K1189" s="3"/>
    </row>
    <row r="1190" spans="1:11" s="2" customFormat="1" x14ac:dyDescent="0.2">
      <c r="A1190" s="1"/>
      <c r="B1190" s="1"/>
      <c r="C1190" s="1"/>
      <c r="D1190" s="1"/>
      <c r="E1190" s="4"/>
      <c r="F1190" s="3"/>
      <c r="G1190" s="4"/>
      <c r="H1190" s="4"/>
      <c r="I1190" s="3"/>
      <c r="J1190" s="3"/>
      <c r="K1190" s="3"/>
    </row>
    <row r="1191" spans="1:11" s="2" customFormat="1" x14ac:dyDescent="0.2">
      <c r="A1191" s="1"/>
      <c r="B1191" s="1"/>
      <c r="C1191" s="1"/>
      <c r="D1191" s="1"/>
      <c r="E1191" s="4"/>
      <c r="F1191" s="3"/>
      <c r="G1191" s="4"/>
      <c r="H1191" s="4"/>
      <c r="I1191" s="3"/>
      <c r="J1191" s="3"/>
      <c r="K1191" s="3"/>
    </row>
    <row r="1192" spans="1:11" s="2" customFormat="1" x14ac:dyDescent="0.2">
      <c r="A1192" s="1"/>
      <c r="B1192" s="1"/>
      <c r="C1192" s="1"/>
      <c r="D1192" s="1"/>
      <c r="E1192" s="4"/>
      <c r="F1192" s="3"/>
      <c r="G1192" s="4"/>
      <c r="H1192" s="4"/>
      <c r="I1192" s="3"/>
      <c r="J1192" s="3"/>
      <c r="K1192" s="3"/>
    </row>
    <row r="1193" spans="1:11" s="2" customFormat="1" x14ac:dyDescent="0.2">
      <c r="A1193" s="1"/>
      <c r="B1193" s="1"/>
      <c r="C1193" s="1"/>
      <c r="D1193" s="1"/>
      <c r="E1193" s="4"/>
      <c r="F1193" s="3"/>
      <c r="G1193" s="4"/>
      <c r="H1193" s="4"/>
      <c r="I1193" s="3"/>
      <c r="J1193" s="3"/>
      <c r="K1193" s="3"/>
    </row>
    <row r="1194" spans="1:11" s="2" customFormat="1" x14ac:dyDescent="0.2">
      <c r="A1194" s="1"/>
      <c r="B1194" s="1"/>
      <c r="C1194" s="1"/>
      <c r="D1194" s="1"/>
      <c r="E1194" s="4"/>
      <c r="F1194" s="3"/>
      <c r="G1194" s="4"/>
      <c r="H1194" s="4"/>
      <c r="I1194" s="3"/>
      <c r="J1194" s="3"/>
      <c r="K1194" s="3"/>
    </row>
    <row r="1195" spans="1:11" s="2" customFormat="1" x14ac:dyDescent="0.2">
      <c r="A1195" s="1"/>
      <c r="B1195" s="1"/>
      <c r="C1195" s="1"/>
      <c r="D1195" s="1"/>
      <c r="E1195" s="4"/>
      <c r="F1195" s="3"/>
      <c r="G1195" s="4"/>
      <c r="H1195" s="4"/>
      <c r="I1195" s="3"/>
      <c r="J1195" s="3"/>
      <c r="K1195" s="3"/>
    </row>
    <row r="1196" spans="1:11" s="2" customFormat="1" x14ac:dyDescent="0.2">
      <c r="A1196" s="1"/>
      <c r="B1196" s="1"/>
      <c r="C1196" s="1"/>
      <c r="D1196" s="1"/>
      <c r="E1196" s="4"/>
      <c r="F1196" s="3"/>
      <c r="G1196" s="4"/>
      <c r="H1196" s="4"/>
      <c r="I1196" s="3"/>
      <c r="J1196" s="3"/>
      <c r="K1196" s="3"/>
    </row>
    <row r="1197" spans="1:11" s="2" customFormat="1" x14ac:dyDescent="0.2">
      <c r="A1197" s="1"/>
      <c r="B1197" s="1"/>
      <c r="C1197" s="1"/>
      <c r="D1197" s="1"/>
      <c r="E1197" s="4"/>
      <c r="F1197" s="3"/>
      <c r="G1197" s="4"/>
      <c r="H1197" s="4"/>
      <c r="I1197" s="3"/>
      <c r="J1197" s="3"/>
      <c r="K1197" s="3"/>
    </row>
    <row r="1198" spans="1:11" s="2" customFormat="1" x14ac:dyDescent="0.2">
      <c r="A1198" s="1"/>
      <c r="B1198" s="1"/>
      <c r="C1198" s="1"/>
      <c r="D1198" s="1"/>
      <c r="E1198" s="4"/>
      <c r="F1198" s="3"/>
      <c r="G1198" s="4"/>
      <c r="H1198" s="4"/>
      <c r="I1198" s="3"/>
      <c r="J1198" s="3"/>
      <c r="K1198" s="3"/>
    </row>
    <row r="1199" spans="1:11" s="2" customFormat="1" x14ac:dyDescent="0.2">
      <c r="A1199" s="1"/>
      <c r="B1199" s="1"/>
      <c r="C1199" s="1"/>
      <c r="D1199" s="1"/>
      <c r="E1199" s="4"/>
      <c r="F1199" s="3"/>
      <c r="G1199" s="4"/>
      <c r="H1199" s="4"/>
      <c r="I1199" s="3"/>
      <c r="J1199" s="3"/>
      <c r="K1199" s="3"/>
    </row>
    <row r="1200" spans="1:11" s="2" customFormat="1" x14ac:dyDescent="0.2">
      <c r="A1200" s="1"/>
      <c r="B1200" s="1"/>
      <c r="C1200" s="1"/>
      <c r="D1200" s="1"/>
      <c r="E1200" s="4"/>
      <c r="F1200" s="3"/>
      <c r="G1200" s="4"/>
      <c r="H1200" s="4"/>
      <c r="I1200" s="3"/>
      <c r="J1200" s="3"/>
      <c r="K1200" s="3"/>
    </row>
    <row r="1201" spans="1:11" s="2" customFormat="1" x14ac:dyDescent="0.2">
      <c r="A1201" s="1"/>
      <c r="B1201" s="1"/>
      <c r="C1201" s="1"/>
      <c r="D1201" s="1"/>
      <c r="E1201" s="4"/>
      <c r="F1201" s="3"/>
      <c r="G1201" s="4"/>
      <c r="H1201" s="4"/>
      <c r="I1201" s="3"/>
      <c r="J1201" s="3"/>
      <c r="K1201" s="3"/>
    </row>
    <row r="1202" spans="1:11" s="2" customFormat="1" x14ac:dyDescent="0.2">
      <c r="A1202" s="1"/>
      <c r="B1202" s="1"/>
      <c r="C1202" s="1"/>
      <c r="D1202" s="1"/>
      <c r="E1202" s="4"/>
      <c r="F1202" s="3"/>
      <c r="G1202" s="4"/>
      <c r="H1202" s="4"/>
      <c r="I1202" s="3"/>
      <c r="J1202" s="3"/>
      <c r="K1202" s="3"/>
    </row>
    <row r="1203" spans="1:11" s="2" customFormat="1" x14ac:dyDescent="0.2">
      <c r="A1203" s="1"/>
      <c r="B1203" s="1"/>
      <c r="C1203" s="1"/>
      <c r="D1203" s="1"/>
      <c r="E1203" s="4"/>
      <c r="F1203" s="3"/>
      <c r="G1203" s="4"/>
      <c r="H1203" s="4"/>
      <c r="I1203" s="3"/>
      <c r="J1203" s="3"/>
      <c r="K1203" s="3"/>
    </row>
    <row r="1204" spans="1:11" s="2" customFormat="1" x14ac:dyDescent="0.2">
      <c r="A1204" s="1"/>
      <c r="B1204" s="1"/>
      <c r="C1204" s="1"/>
      <c r="D1204" s="1"/>
      <c r="E1204" s="4"/>
      <c r="F1204" s="3"/>
      <c r="G1204" s="4"/>
      <c r="H1204" s="4"/>
      <c r="I1204" s="3"/>
      <c r="J1204" s="3"/>
      <c r="K1204" s="3"/>
    </row>
    <row r="1205" spans="1:11" s="2" customFormat="1" x14ac:dyDescent="0.2">
      <c r="A1205" s="1"/>
      <c r="B1205" s="1"/>
      <c r="C1205" s="1"/>
      <c r="D1205" s="1"/>
      <c r="E1205" s="4"/>
      <c r="F1205" s="3"/>
      <c r="G1205" s="4"/>
      <c r="H1205" s="4"/>
      <c r="I1205" s="3"/>
      <c r="J1205" s="3"/>
      <c r="K1205" s="3"/>
    </row>
    <row r="1206" spans="1:11" s="2" customFormat="1" x14ac:dyDescent="0.2">
      <c r="A1206" s="1"/>
      <c r="B1206" s="1"/>
      <c r="C1206" s="1"/>
      <c r="D1206" s="1"/>
      <c r="E1206" s="4"/>
      <c r="F1206" s="3"/>
      <c r="G1206" s="4"/>
      <c r="H1206" s="4"/>
      <c r="I1206" s="3"/>
      <c r="J1206" s="3"/>
      <c r="K1206" s="3"/>
    </row>
    <row r="1207" spans="1:11" s="2" customFormat="1" x14ac:dyDescent="0.2">
      <c r="A1207" s="1"/>
      <c r="B1207" s="1"/>
      <c r="C1207" s="1"/>
      <c r="D1207" s="1"/>
      <c r="E1207" s="4"/>
      <c r="F1207" s="3"/>
      <c r="G1207" s="4"/>
      <c r="H1207" s="4"/>
      <c r="I1207" s="3"/>
      <c r="J1207" s="3"/>
      <c r="K1207" s="3"/>
    </row>
    <row r="1208" spans="1:11" s="2" customFormat="1" x14ac:dyDescent="0.2">
      <c r="A1208" s="1"/>
      <c r="B1208" s="1"/>
      <c r="C1208" s="1"/>
      <c r="D1208" s="1"/>
      <c r="E1208" s="4"/>
      <c r="F1208" s="3"/>
      <c r="G1208" s="4"/>
      <c r="H1208" s="4"/>
      <c r="I1208" s="3"/>
      <c r="J1208" s="3"/>
      <c r="K1208" s="3"/>
    </row>
    <row r="1209" spans="1:11" s="2" customFormat="1" x14ac:dyDescent="0.2">
      <c r="A1209" s="1"/>
      <c r="B1209" s="1"/>
      <c r="C1209" s="1"/>
      <c r="D1209" s="1"/>
      <c r="E1209" s="4"/>
      <c r="F1209" s="3"/>
      <c r="G1209" s="4"/>
      <c r="H1209" s="4"/>
      <c r="I1209" s="3"/>
      <c r="J1209" s="3"/>
      <c r="K1209" s="3"/>
    </row>
    <row r="1210" spans="1:11" s="2" customFormat="1" x14ac:dyDescent="0.2">
      <c r="A1210" s="1"/>
      <c r="B1210" s="1"/>
      <c r="C1210" s="1"/>
      <c r="D1210" s="1"/>
      <c r="E1210" s="4"/>
      <c r="F1210" s="3"/>
      <c r="G1210" s="4"/>
      <c r="H1210" s="4"/>
      <c r="I1210" s="3"/>
      <c r="J1210" s="3"/>
      <c r="K1210" s="3"/>
    </row>
    <row r="1211" spans="1:11" s="2" customFormat="1" x14ac:dyDescent="0.2">
      <c r="A1211" s="1"/>
      <c r="B1211" s="1"/>
      <c r="C1211" s="1"/>
      <c r="D1211" s="1"/>
      <c r="E1211" s="4"/>
      <c r="F1211" s="3"/>
      <c r="G1211" s="4"/>
      <c r="H1211" s="4"/>
      <c r="I1211" s="3"/>
      <c r="J1211" s="3"/>
      <c r="K1211" s="3"/>
    </row>
    <row r="1212" spans="1:11" s="2" customFormat="1" x14ac:dyDescent="0.2">
      <c r="A1212" s="1"/>
      <c r="B1212" s="1"/>
      <c r="C1212" s="1"/>
      <c r="D1212" s="1"/>
      <c r="E1212" s="4"/>
      <c r="F1212" s="3"/>
      <c r="G1212" s="4"/>
      <c r="H1212" s="4"/>
      <c r="I1212" s="3"/>
      <c r="J1212" s="3"/>
      <c r="K1212" s="3"/>
    </row>
    <row r="1213" spans="1:11" s="2" customFormat="1" x14ac:dyDescent="0.2">
      <c r="A1213" s="1"/>
      <c r="B1213" s="1"/>
      <c r="C1213" s="1"/>
      <c r="D1213" s="1"/>
      <c r="E1213" s="4"/>
      <c r="F1213" s="3"/>
      <c r="G1213" s="4"/>
      <c r="H1213" s="4"/>
      <c r="I1213" s="3"/>
      <c r="J1213" s="3"/>
      <c r="K1213" s="3"/>
    </row>
    <row r="1214" spans="1:11" s="2" customFormat="1" x14ac:dyDescent="0.2">
      <c r="A1214" s="1"/>
      <c r="B1214" s="1"/>
      <c r="C1214" s="1"/>
      <c r="D1214" s="1"/>
      <c r="E1214" s="4"/>
      <c r="F1214" s="3"/>
      <c r="G1214" s="4"/>
      <c r="H1214" s="4"/>
      <c r="I1214" s="3"/>
      <c r="J1214" s="3"/>
      <c r="K1214" s="3"/>
    </row>
    <row r="1215" spans="1:11" s="2" customFormat="1" x14ac:dyDescent="0.2">
      <c r="A1215" s="1"/>
      <c r="B1215" s="1"/>
      <c r="C1215" s="1"/>
      <c r="D1215" s="1"/>
      <c r="E1215" s="4"/>
      <c r="F1215" s="3"/>
      <c r="G1215" s="4"/>
      <c r="H1215" s="4"/>
      <c r="I1215" s="3"/>
      <c r="J1215" s="3"/>
      <c r="K1215" s="3"/>
    </row>
    <row r="1216" spans="1:11" s="2" customFormat="1" x14ac:dyDescent="0.2">
      <c r="A1216" s="1"/>
      <c r="B1216" s="1"/>
      <c r="C1216" s="1"/>
      <c r="D1216" s="1"/>
      <c r="E1216" s="4"/>
      <c r="F1216" s="3"/>
      <c r="G1216" s="4"/>
      <c r="H1216" s="4"/>
      <c r="I1216" s="3"/>
      <c r="J1216" s="3"/>
      <c r="K1216" s="3"/>
    </row>
    <row r="1217" spans="1:11" s="2" customFormat="1" x14ac:dyDescent="0.2">
      <c r="A1217" s="1"/>
      <c r="B1217" s="1"/>
      <c r="C1217" s="1"/>
      <c r="D1217" s="1"/>
      <c r="E1217" s="4"/>
      <c r="F1217" s="3"/>
      <c r="G1217" s="4"/>
      <c r="H1217" s="4"/>
      <c r="I1217" s="3"/>
      <c r="J1217" s="3"/>
      <c r="K1217" s="3"/>
    </row>
    <row r="1218" spans="1:11" s="2" customFormat="1" x14ac:dyDescent="0.2">
      <c r="A1218" s="1"/>
      <c r="B1218" s="1"/>
      <c r="C1218" s="1"/>
      <c r="D1218" s="1"/>
      <c r="E1218" s="4"/>
      <c r="F1218" s="3"/>
      <c r="G1218" s="4"/>
      <c r="H1218" s="4"/>
      <c r="I1218" s="3"/>
      <c r="J1218" s="3"/>
      <c r="K1218" s="3"/>
    </row>
    <row r="1219" spans="1:11" s="2" customFormat="1" x14ac:dyDescent="0.2">
      <c r="A1219" s="1"/>
      <c r="B1219" s="1"/>
      <c r="C1219" s="1"/>
      <c r="D1219" s="1"/>
      <c r="E1219" s="4"/>
      <c r="F1219" s="3"/>
      <c r="G1219" s="4"/>
      <c r="H1219" s="4"/>
      <c r="I1219" s="3"/>
      <c r="J1219" s="3"/>
      <c r="K1219" s="3"/>
    </row>
    <row r="1220" spans="1:11" s="2" customFormat="1" x14ac:dyDescent="0.2">
      <c r="A1220" s="1"/>
      <c r="B1220" s="1"/>
      <c r="C1220" s="1"/>
      <c r="D1220" s="1"/>
      <c r="E1220" s="4"/>
      <c r="F1220" s="3"/>
      <c r="G1220" s="4"/>
      <c r="H1220" s="4"/>
      <c r="I1220" s="3"/>
      <c r="J1220" s="3"/>
      <c r="K1220" s="3"/>
    </row>
    <row r="1221" spans="1:11" s="2" customFormat="1" x14ac:dyDescent="0.2">
      <c r="A1221" s="1"/>
      <c r="B1221" s="1"/>
      <c r="C1221" s="1"/>
      <c r="D1221" s="1"/>
      <c r="E1221" s="4"/>
      <c r="F1221" s="3"/>
      <c r="G1221" s="4"/>
      <c r="H1221" s="4"/>
      <c r="I1221" s="3"/>
      <c r="J1221" s="3"/>
      <c r="K1221" s="3"/>
    </row>
    <row r="1222" spans="1:11" x14ac:dyDescent="0.2">
      <c r="E1222" s="4"/>
      <c r="F1222" s="3"/>
      <c r="G1222" s="4"/>
      <c r="H1222" s="4"/>
      <c r="I1222" s="3"/>
      <c r="J1222" s="3"/>
      <c r="K1222" s="3"/>
    </row>
    <row r="1223" spans="1:11" x14ac:dyDescent="0.2">
      <c r="E1223" s="4"/>
      <c r="F1223" s="3"/>
      <c r="G1223" s="4"/>
      <c r="H1223" s="4"/>
      <c r="I1223" s="3"/>
      <c r="J1223" s="3"/>
      <c r="K1223" s="3"/>
    </row>
    <row r="1224" spans="1:11" x14ac:dyDescent="0.2">
      <c r="E1224" s="4"/>
      <c r="F1224" s="3"/>
      <c r="G1224" s="4"/>
      <c r="H1224" s="4"/>
      <c r="I1224" s="3"/>
      <c r="J1224" s="3"/>
      <c r="K1224" s="3"/>
    </row>
    <row r="1225" spans="1:11" x14ac:dyDescent="0.2">
      <c r="E1225" s="4"/>
      <c r="F1225" s="3"/>
      <c r="G1225" s="4"/>
      <c r="H1225" s="4"/>
      <c r="I1225" s="3"/>
      <c r="J1225" s="3"/>
      <c r="K1225" s="3"/>
    </row>
    <row r="1226" spans="1:11" x14ac:dyDescent="0.2">
      <c r="E1226" s="4"/>
      <c r="F1226" s="3"/>
      <c r="G1226" s="4"/>
      <c r="H1226" s="4"/>
      <c r="I1226" s="3"/>
      <c r="J1226" s="3"/>
      <c r="K1226" s="3"/>
    </row>
    <row r="1227" spans="1:11" x14ac:dyDescent="0.2">
      <c r="E1227" s="4"/>
      <c r="F1227" s="3"/>
      <c r="G1227" s="4"/>
      <c r="H1227" s="4"/>
      <c r="I1227" s="3"/>
      <c r="J1227" s="3"/>
      <c r="K1227" s="3"/>
    </row>
    <row r="1228" spans="1:11" x14ac:dyDescent="0.2">
      <c r="E1228" s="4"/>
      <c r="F1228" s="3"/>
      <c r="G1228" s="4"/>
      <c r="H1228" s="4"/>
      <c r="I1228" s="3"/>
      <c r="J1228" s="3"/>
      <c r="K1228" s="3"/>
    </row>
    <row r="1229" spans="1:11" x14ac:dyDescent="0.2">
      <c r="E1229" s="4"/>
      <c r="F1229" s="3"/>
      <c r="G1229" s="4"/>
      <c r="H1229" s="4"/>
      <c r="I1229" s="3"/>
      <c r="J1229" s="3"/>
      <c r="K1229" s="3"/>
    </row>
    <row r="1230" spans="1:11" x14ac:dyDescent="0.2">
      <c r="E1230" s="4"/>
      <c r="F1230" s="3"/>
      <c r="G1230" s="4"/>
      <c r="H1230" s="4"/>
      <c r="I1230" s="3"/>
      <c r="J1230" s="3"/>
      <c r="K1230" s="3"/>
    </row>
    <row r="1231" spans="1:11" x14ac:dyDescent="0.2">
      <c r="E1231" s="4"/>
      <c r="F1231" s="3"/>
      <c r="G1231" s="4"/>
      <c r="H1231" s="4"/>
      <c r="I1231" s="3"/>
      <c r="J1231" s="3"/>
      <c r="K1231" s="3"/>
    </row>
    <row r="1232" spans="1:11" x14ac:dyDescent="0.2">
      <c r="E1232" s="4"/>
      <c r="F1232" s="3"/>
      <c r="G1232" s="4"/>
      <c r="H1232" s="4"/>
      <c r="I1232" s="3"/>
      <c r="J1232" s="3"/>
      <c r="K1232" s="3"/>
    </row>
    <row r="1233" spans="1:11" x14ac:dyDescent="0.2">
      <c r="A1233" s="2"/>
      <c r="B1233" s="2"/>
      <c r="C1233" s="2"/>
      <c r="D1233" s="2"/>
      <c r="E1233" s="4"/>
      <c r="F1233" s="3"/>
      <c r="G1233" s="4"/>
      <c r="H1233" s="4"/>
      <c r="I1233" s="3"/>
      <c r="J1233" s="3"/>
      <c r="K1233" s="3"/>
    </row>
    <row r="1234" spans="1:11" x14ac:dyDescent="0.2">
      <c r="A1234" s="2"/>
      <c r="B1234" s="2"/>
      <c r="C1234" s="2"/>
      <c r="D1234" s="2"/>
      <c r="E1234" s="4"/>
      <c r="F1234" s="3"/>
      <c r="G1234" s="4"/>
      <c r="H1234" s="4"/>
      <c r="I1234" s="3"/>
      <c r="J1234" s="3"/>
      <c r="K1234" s="3"/>
    </row>
    <row r="1235" spans="1:11" x14ac:dyDescent="0.2">
      <c r="A1235" s="2"/>
      <c r="B1235" s="2"/>
      <c r="C1235" s="2"/>
      <c r="D1235" s="2"/>
      <c r="E1235" s="4"/>
      <c r="F1235" s="3"/>
      <c r="G1235" s="4"/>
      <c r="H1235" s="4"/>
      <c r="I1235" s="3"/>
      <c r="J1235" s="3"/>
      <c r="K1235" s="3"/>
    </row>
    <row r="1236" spans="1:11" x14ac:dyDescent="0.2">
      <c r="A1236" s="2"/>
      <c r="B1236" s="2"/>
      <c r="C1236" s="2"/>
      <c r="D1236" s="2"/>
      <c r="E1236" s="2"/>
      <c r="F1236" s="2"/>
      <c r="G1236" s="2"/>
      <c r="H1236" s="2"/>
      <c r="I1236" s="2"/>
      <c r="J1236" s="2"/>
      <c r="K1236" s="2"/>
    </row>
  </sheetData>
  <mergeCells count="1">
    <mergeCell ref="B115:O11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1241"/>
  <sheetViews>
    <sheetView workbookViewId="0">
      <pane ySplit="6" topLeftCell="A7" activePane="bottomLeft" state="frozen"/>
      <selection pane="bottomLeft"/>
    </sheetView>
  </sheetViews>
  <sheetFormatPr defaultColWidth="9.140625" defaultRowHeight="14.25" x14ac:dyDescent="0.2"/>
  <cols>
    <col min="1" max="1" width="10.28515625" style="1" customWidth="1"/>
    <col min="2" max="2" width="15.42578125" style="1" customWidth="1"/>
    <col min="3" max="3" width="33" style="1" customWidth="1"/>
    <col min="4" max="4" width="11.5703125" style="1" customWidth="1"/>
    <col min="5" max="5" width="12.140625" style="1" customWidth="1"/>
    <col min="6" max="6" width="11.5703125" style="1" customWidth="1"/>
    <col min="7" max="10" width="12.42578125" style="1" customWidth="1"/>
    <col min="11" max="11" width="12.28515625" style="1" customWidth="1"/>
    <col min="12" max="13" width="9.140625" style="2"/>
    <col min="14" max="14" width="9.5703125" style="2" customWidth="1"/>
    <col min="15" max="57" width="9.140625" style="2"/>
    <col min="58" max="16384" width="9.140625" style="1"/>
  </cols>
  <sheetData>
    <row r="1" spans="1:57" ht="14.25" customHeight="1" x14ac:dyDescent="0.2">
      <c r="A1" s="27" t="s">
        <v>295</v>
      </c>
      <c r="B1" s="27"/>
      <c r="C1" s="27"/>
      <c r="D1" s="24"/>
      <c r="E1" s="24"/>
      <c r="F1" s="24"/>
      <c r="G1" s="24"/>
      <c r="H1" s="24"/>
      <c r="I1" s="24"/>
      <c r="J1" s="24"/>
      <c r="K1" s="24"/>
    </row>
    <row r="2" spans="1:57" ht="14.25" customHeight="1" x14ac:dyDescent="0.2">
      <c r="A2" s="26" t="s">
        <v>237</v>
      </c>
      <c r="B2" s="26"/>
      <c r="C2" s="26"/>
      <c r="D2" s="24"/>
      <c r="E2" s="24"/>
      <c r="F2" s="24"/>
      <c r="G2" s="24"/>
      <c r="H2" s="24"/>
      <c r="I2" s="24"/>
      <c r="J2" s="24"/>
      <c r="K2" s="24"/>
    </row>
    <row r="3" spans="1:57" x14ac:dyDescent="0.2">
      <c r="A3" s="25" t="s">
        <v>233</v>
      </c>
      <c r="B3" s="25"/>
      <c r="C3" s="25"/>
      <c r="D3" s="24"/>
      <c r="E3" s="24"/>
      <c r="F3" s="24"/>
      <c r="G3" s="24"/>
      <c r="H3" s="24"/>
      <c r="I3" s="24"/>
      <c r="J3" s="24"/>
      <c r="K3" s="24"/>
    </row>
    <row r="4" spans="1:57" x14ac:dyDescent="0.2">
      <c r="A4" s="25" t="s">
        <v>190</v>
      </c>
      <c r="B4" s="25"/>
      <c r="C4" s="25"/>
      <c r="D4" s="24"/>
      <c r="E4" s="24"/>
      <c r="F4" s="24"/>
      <c r="G4" s="24"/>
      <c r="H4" s="24"/>
      <c r="I4" s="24"/>
      <c r="J4" s="24"/>
      <c r="K4" s="24"/>
    </row>
    <row r="5" spans="1:57" x14ac:dyDescent="0.2">
      <c r="A5" s="24"/>
      <c r="B5" s="24"/>
      <c r="C5" s="24"/>
      <c r="D5" s="24"/>
      <c r="E5" s="24"/>
      <c r="F5" s="24"/>
      <c r="G5" s="24"/>
      <c r="H5" s="24"/>
      <c r="I5" s="24"/>
      <c r="J5" s="24"/>
      <c r="K5" s="24"/>
      <c r="L5" s="24"/>
      <c r="M5" s="24"/>
      <c r="N5" s="24"/>
      <c r="O5" s="24"/>
    </row>
    <row r="6" spans="1:57" s="19" customFormat="1" ht="61.5" x14ac:dyDescent="0.2">
      <c r="A6" s="23" t="s">
        <v>23</v>
      </c>
      <c r="B6" s="23" t="s">
        <v>109</v>
      </c>
      <c r="C6" s="23" t="s">
        <v>303</v>
      </c>
      <c r="D6" s="22" t="s">
        <v>332</v>
      </c>
      <c r="E6" s="22" t="s">
        <v>330</v>
      </c>
      <c r="F6" s="23" t="s">
        <v>318</v>
      </c>
      <c r="G6" s="22" t="s">
        <v>329</v>
      </c>
      <c r="H6" s="22" t="s">
        <v>328</v>
      </c>
      <c r="I6" s="22" t="s">
        <v>327</v>
      </c>
      <c r="J6" s="22" t="s">
        <v>326</v>
      </c>
      <c r="K6" s="21" t="s">
        <v>325</v>
      </c>
      <c r="L6" s="23" t="s">
        <v>319</v>
      </c>
      <c r="M6" s="22" t="s">
        <v>333</v>
      </c>
      <c r="N6" s="22" t="s">
        <v>334</v>
      </c>
      <c r="O6" s="21" t="s">
        <v>335</v>
      </c>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row>
    <row r="7" spans="1:57" s="19" customFormat="1" x14ac:dyDescent="0.2">
      <c r="A7" s="28"/>
      <c r="B7" s="28"/>
      <c r="C7" s="28"/>
      <c r="D7" s="32"/>
      <c r="E7" s="32"/>
      <c r="F7" s="28"/>
      <c r="G7" s="32"/>
      <c r="H7" s="32"/>
      <c r="I7" s="32"/>
      <c r="J7" s="32"/>
      <c r="K7" s="32"/>
      <c r="L7" s="64"/>
      <c r="M7" s="32"/>
      <c r="N7" s="32"/>
      <c r="O7" s="65"/>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row>
    <row r="8" spans="1:57" s="19" customFormat="1" x14ac:dyDescent="0.2">
      <c r="A8" s="15" t="s">
        <v>19</v>
      </c>
      <c r="B8" s="32" t="s">
        <v>57</v>
      </c>
      <c r="C8" s="28" t="s">
        <v>74</v>
      </c>
      <c r="D8" s="18">
        <v>288380</v>
      </c>
      <c r="E8" s="78">
        <v>0.6</v>
      </c>
      <c r="F8" s="29">
        <v>210695</v>
      </c>
      <c r="G8" s="78">
        <v>4.2</v>
      </c>
      <c r="H8" s="78">
        <v>7.9</v>
      </c>
      <c r="I8" s="78">
        <v>63.3</v>
      </c>
      <c r="J8" s="78">
        <v>80.099999999999994</v>
      </c>
      <c r="K8" s="79">
        <v>87.9</v>
      </c>
      <c r="L8" s="75">
        <v>129890</v>
      </c>
      <c r="M8" s="76">
        <v>14900</v>
      </c>
      <c r="N8" s="76">
        <v>20000</v>
      </c>
      <c r="O8" s="77">
        <v>25200</v>
      </c>
      <c r="P8" s="20"/>
      <c r="Q8" s="135"/>
      <c r="R8" s="2"/>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row>
    <row r="9" spans="1:57" x14ac:dyDescent="0.2">
      <c r="A9" s="15" t="s">
        <v>19</v>
      </c>
      <c r="B9" s="32" t="s">
        <v>57</v>
      </c>
      <c r="C9" s="71" t="s">
        <v>31</v>
      </c>
      <c r="D9" s="18">
        <v>12140</v>
      </c>
      <c r="E9" s="78">
        <v>0</v>
      </c>
      <c r="F9" s="29">
        <v>12140</v>
      </c>
      <c r="G9" s="78">
        <v>4.2</v>
      </c>
      <c r="H9" s="78">
        <v>6.2</v>
      </c>
      <c r="I9" s="78">
        <v>60.8</v>
      </c>
      <c r="J9" s="78">
        <v>82.2</v>
      </c>
      <c r="K9" s="79">
        <v>89.5</v>
      </c>
      <c r="L9" s="75">
        <v>7155</v>
      </c>
      <c r="M9" s="76">
        <v>13900</v>
      </c>
      <c r="N9" s="76">
        <v>19000</v>
      </c>
      <c r="O9" s="77">
        <v>24800</v>
      </c>
      <c r="Q9" s="135"/>
      <c r="BE9" s="1"/>
    </row>
    <row r="10" spans="1:57" x14ac:dyDescent="0.2">
      <c r="A10" s="15" t="s">
        <v>19</v>
      </c>
      <c r="B10" s="32" t="s">
        <v>57</v>
      </c>
      <c r="C10" s="97" t="s">
        <v>32</v>
      </c>
      <c r="D10" s="18">
        <v>36615</v>
      </c>
      <c r="E10" s="78">
        <v>0</v>
      </c>
      <c r="F10" s="29">
        <v>36615</v>
      </c>
      <c r="G10" s="78">
        <v>4.3</v>
      </c>
      <c r="H10" s="78">
        <v>7.5</v>
      </c>
      <c r="I10" s="78">
        <v>63.6</v>
      </c>
      <c r="J10" s="78">
        <v>81.400000000000006</v>
      </c>
      <c r="K10" s="79">
        <v>88.1</v>
      </c>
      <c r="L10" s="75">
        <v>22625</v>
      </c>
      <c r="M10" s="76">
        <v>14200</v>
      </c>
      <c r="N10" s="76">
        <v>19000</v>
      </c>
      <c r="O10" s="77">
        <v>24100</v>
      </c>
      <c r="Q10" s="135"/>
      <c r="BE10" s="1"/>
    </row>
    <row r="11" spans="1:57" x14ac:dyDescent="0.2">
      <c r="A11" s="15" t="s">
        <v>19</v>
      </c>
      <c r="B11" s="32" t="s">
        <v>57</v>
      </c>
      <c r="C11" s="97" t="s">
        <v>33</v>
      </c>
      <c r="D11" s="18">
        <v>26235</v>
      </c>
      <c r="E11" s="78">
        <v>0</v>
      </c>
      <c r="F11" s="29">
        <v>26235</v>
      </c>
      <c r="G11" s="78">
        <v>4.0999999999999996</v>
      </c>
      <c r="H11" s="78">
        <v>7.1</v>
      </c>
      <c r="I11" s="78">
        <v>63.6</v>
      </c>
      <c r="J11" s="78">
        <v>82</v>
      </c>
      <c r="K11" s="79">
        <v>88.8</v>
      </c>
      <c r="L11" s="75">
        <v>16245</v>
      </c>
      <c r="M11" s="76">
        <v>14200</v>
      </c>
      <c r="N11" s="76">
        <v>18600</v>
      </c>
      <c r="O11" s="77">
        <v>23700</v>
      </c>
      <c r="Q11" s="135"/>
      <c r="BE11" s="1"/>
    </row>
    <row r="12" spans="1:57" x14ac:dyDescent="0.2">
      <c r="A12" s="15" t="s">
        <v>19</v>
      </c>
      <c r="B12" s="32" t="s">
        <v>57</v>
      </c>
      <c r="C12" s="97" t="s">
        <v>34</v>
      </c>
      <c r="D12" s="18">
        <v>21530</v>
      </c>
      <c r="E12" s="78">
        <v>0</v>
      </c>
      <c r="F12" s="29">
        <v>21530</v>
      </c>
      <c r="G12" s="78">
        <v>4.2</v>
      </c>
      <c r="H12" s="78">
        <v>6.3</v>
      </c>
      <c r="I12" s="78">
        <v>63.8</v>
      </c>
      <c r="J12" s="78">
        <v>82.4</v>
      </c>
      <c r="K12" s="79">
        <v>89.4</v>
      </c>
      <c r="L12" s="75">
        <v>13360</v>
      </c>
      <c r="M12" s="76">
        <v>15000</v>
      </c>
      <c r="N12" s="76">
        <v>19700</v>
      </c>
      <c r="O12" s="77">
        <v>25200</v>
      </c>
      <c r="Q12" s="135"/>
      <c r="BE12" s="1"/>
    </row>
    <row r="13" spans="1:57" x14ac:dyDescent="0.2">
      <c r="A13" s="15" t="s">
        <v>19</v>
      </c>
      <c r="B13" s="32" t="s">
        <v>57</v>
      </c>
      <c r="C13" s="97" t="s">
        <v>35</v>
      </c>
      <c r="D13" s="18">
        <v>27185</v>
      </c>
      <c r="E13" s="78">
        <v>0</v>
      </c>
      <c r="F13" s="29">
        <v>27185</v>
      </c>
      <c r="G13" s="78">
        <v>4.3</v>
      </c>
      <c r="H13" s="78">
        <v>7.4</v>
      </c>
      <c r="I13" s="78">
        <v>63.6</v>
      </c>
      <c r="J13" s="78">
        <v>81.599999999999994</v>
      </c>
      <c r="K13" s="79">
        <v>88.3</v>
      </c>
      <c r="L13" s="75">
        <v>16830</v>
      </c>
      <c r="M13" s="76">
        <v>14200</v>
      </c>
      <c r="N13" s="76">
        <v>19700</v>
      </c>
      <c r="O13" s="77">
        <v>25200</v>
      </c>
      <c r="Q13" s="135"/>
      <c r="BE13" s="1"/>
    </row>
    <row r="14" spans="1:57" x14ac:dyDescent="0.2">
      <c r="A14" s="15" t="s">
        <v>19</v>
      </c>
      <c r="B14" s="32" t="s">
        <v>57</v>
      </c>
      <c r="C14" s="97" t="s">
        <v>36</v>
      </c>
      <c r="D14" s="18">
        <v>27780</v>
      </c>
      <c r="E14" s="78">
        <v>0</v>
      </c>
      <c r="F14" s="29">
        <v>27780</v>
      </c>
      <c r="G14" s="78">
        <v>4.2</v>
      </c>
      <c r="H14" s="78">
        <v>7.5</v>
      </c>
      <c r="I14" s="78">
        <v>65.900000000000006</v>
      </c>
      <c r="J14" s="78">
        <v>82</v>
      </c>
      <c r="K14" s="79">
        <v>88.3</v>
      </c>
      <c r="L14" s="75">
        <v>17825</v>
      </c>
      <c r="M14" s="76">
        <v>15700</v>
      </c>
      <c r="N14" s="76">
        <v>21200</v>
      </c>
      <c r="O14" s="77">
        <v>26600</v>
      </c>
      <c r="Q14" s="135"/>
      <c r="BE14" s="1"/>
    </row>
    <row r="15" spans="1:57" x14ac:dyDescent="0.2">
      <c r="A15" s="15" t="s">
        <v>19</v>
      </c>
      <c r="B15" s="32" t="s">
        <v>57</v>
      </c>
      <c r="C15" s="97" t="s">
        <v>37</v>
      </c>
      <c r="D15" s="18">
        <v>58070</v>
      </c>
      <c r="E15" s="78">
        <v>0</v>
      </c>
      <c r="F15" s="29">
        <v>58070</v>
      </c>
      <c r="G15" s="78">
        <v>5.4</v>
      </c>
      <c r="H15" s="78">
        <v>9.1</v>
      </c>
      <c r="I15" s="78">
        <v>63.6</v>
      </c>
      <c r="J15" s="78">
        <v>78</v>
      </c>
      <c r="K15" s="79">
        <v>85.5</v>
      </c>
      <c r="L15" s="75">
        <v>35505</v>
      </c>
      <c r="M15" s="76">
        <v>15300</v>
      </c>
      <c r="N15" s="76">
        <v>21900</v>
      </c>
      <c r="O15" s="77">
        <v>28100</v>
      </c>
      <c r="Q15" s="135"/>
      <c r="BE15" s="1"/>
    </row>
    <row r="16" spans="1:57" x14ac:dyDescent="0.2">
      <c r="A16" s="15" t="s">
        <v>19</v>
      </c>
      <c r="B16" s="32" t="s">
        <v>57</v>
      </c>
      <c r="C16" s="97" t="s">
        <v>38</v>
      </c>
      <c r="D16" s="18">
        <v>43400</v>
      </c>
      <c r="E16" s="78">
        <v>0</v>
      </c>
      <c r="F16" s="29">
        <v>43400</v>
      </c>
      <c r="G16" s="78">
        <v>4.5</v>
      </c>
      <c r="H16" s="78">
        <v>7.4</v>
      </c>
      <c r="I16" s="78">
        <v>64.7</v>
      </c>
      <c r="J16" s="78">
        <v>81</v>
      </c>
      <c r="K16" s="79">
        <v>88.1</v>
      </c>
      <c r="L16" s="75">
        <v>27190</v>
      </c>
      <c r="M16" s="76">
        <v>15700</v>
      </c>
      <c r="N16" s="76">
        <v>21500</v>
      </c>
      <c r="O16" s="77">
        <v>27000</v>
      </c>
      <c r="Q16" s="135"/>
      <c r="BE16" s="1"/>
    </row>
    <row r="17" spans="1:57" x14ac:dyDescent="0.2">
      <c r="A17" s="15" t="s">
        <v>19</v>
      </c>
      <c r="B17" s="32" t="s">
        <v>57</v>
      </c>
      <c r="C17" s="97" t="s">
        <v>39</v>
      </c>
      <c r="D17" s="18">
        <v>22805</v>
      </c>
      <c r="E17" s="78">
        <v>0</v>
      </c>
      <c r="F17" s="29">
        <v>22805</v>
      </c>
      <c r="G17" s="78">
        <v>4.3</v>
      </c>
      <c r="H17" s="78">
        <v>7.6</v>
      </c>
      <c r="I17" s="78">
        <v>65</v>
      </c>
      <c r="J17" s="78">
        <v>81.7</v>
      </c>
      <c r="K17" s="79">
        <v>88</v>
      </c>
      <c r="L17" s="75">
        <v>14345</v>
      </c>
      <c r="M17" s="76">
        <v>13900</v>
      </c>
      <c r="N17" s="76">
        <v>19700</v>
      </c>
      <c r="O17" s="77">
        <v>25200</v>
      </c>
      <c r="Q17" s="135"/>
      <c r="BE17" s="1"/>
    </row>
    <row r="18" spans="1:57" x14ac:dyDescent="0.2">
      <c r="A18" s="15" t="s">
        <v>19</v>
      </c>
      <c r="B18" s="32" t="s">
        <v>57</v>
      </c>
      <c r="C18" s="97" t="s">
        <v>257</v>
      </c>
      <c r="D18" s="18">
        <v>2415</v>
      </c>
      <c r="E18" s="78">
        <v>0</v>
      </c>
      <c r="F18" s="29">
        <v>2415</v>
      </c>
      <c r="G18" s="78">
        <v>7.3</v>
      </c>
      <c r="H18" s="78">
        <v>7.2</v>
      </c>
      <c r="I18" s="78">
        <v>57.8</v>
      </c>
      <c r="J18" s="78">
        <v>76.5</v>
      </c>
      <c r="K18" s="79">
        <v>85.5</v>
      </c>
      <c r="L18" s="75">
        <v>1335</v>
      </c>
      <c r="M18" s="76">
        <v>15000</v>
      </c>
      <c r="N18" s="76">
        <v>22600</v>
      </c>
      <c r="O18" s="77">
        <v>32800</v>
      </c>
      <c r="Q18" s="135"/>
      <c r="BE18" s="1"/>
    </row>
    <row r="19" spans="1:57" x14ac:dyDescent="0.2">
      <c r="A19" s="15" t="s">
        <v>19</v>
      </c>
      <c r="B19" s="32" t="s">
        <v>57</v>
      </c>
      <c r="C19" s="97" t="s">
        <v>259</v>
      </c>
      <c r="D19" s="18">
        <v>4905</v>
      </c>
      <c r="E19" s="78">
        <v>0</v>
      </c>
      <c r="F19" s="29">
        <v>4905</v>
      </c>
      <c r="G19" s="78">
        <v>4.8</v>
      </c>
      <c r="H19" s="78">
        <v>8.1999999999999993</v>
      </c>
      <c r="I19" s="78">
        <v>62</v>
      </c>
      <c r="J19" s="78">
        <v>79.2</v>
      </c>
      <c r="K19" s="79">
        <v>87.1</v>
      </c>
      <c r="L19" s="75">
        <v>2935</v>
      </c>
      <c r="M19" s="76">
        <v>14200</v>
      </c>
      <c r="N19" s="76">
        <v>19300</v>
      </c>
      <c r="O19" s="77">
        <v>25600</v>
      </c>
      <c r="Q19" s="135"/>
      <c r="BE19" s="1"/>
    </row>
    <row r="20" spans="1:57" x14ac:dyDescent="0.2">
      <c r="A20" s="15" t="s">
        <v>19</v>
      </c>
      <c r="B20" s="32" t="s">
        <v>57</v>
      </c>
      <c r="C20" s="97" t="s">
        <v>256</v>
      </c>
      <c r="D20" s="18">
        <v>1785</v>
      </c>
      <c r="E20" s="78">
        <v>0</v>
      </c>
      <c r="F20" s="29">
        <v>1785</v>
      </c>
      <c r="G20" s="78">
        <v>7.5</v>
      </c>
      <c r="H20" s="78">
        <v>8.6</v>
      </c>
      <c r="I20" s="78">
        <v>63.3</v>
      </c>
      <c r="J20" s="78">
        <v>77.099999999999994</v>
      </c>
      <c r="K20" s="79">
        <v>83.8</v>
      </c>
      <c r="L20" s="75">
        <v>1075</v>
      </c>
      <c r="M20" s="76">
        <v>13500</v>
      </c>
      <c r="N20" s="76">
        <v>17900</v>
      </c>
      <c r="O20" s="77">
        <v>25200</v>
      </c>
      <c r="Q20" s="135"/>
      <c r="U20" s="2" t="s">
        <v>0</v>
      </c>
      <c r="BE20" s="1"/>
    </row>
    <row r="21" spans="1:57" x14ac:dyDescent="0.2">
      <c r="A21" s="15" t="s">
        <v>19</v>
      </c>
      <c r="B21" s="32" t="s">
        <v>57</v>
      </c>
      <c r="C21" s="97" t="s">
        <v>255</v>
      </c>
      <c r="D21" s="18">
        <v>730</v>
      </c>
      <c r="E21" s="78">
        <v>0</v>
      </c>
      <c r="F21" s="29">
        <v>730</v>
      </c>
      <c r="G21" s="78">
        <v>49.7</v>
      </c>
      <c r="H21" s="78">
        <v>19</v>
      </c>
      <c r="I21" s="78">
        <v>23.4</v>
      </c>
      <c r="J21" s="78">
        <v>26.3</v>
      </c>
      <c r="K21" s="79">
        <v>31.2</v>
      </c>
      <c r="L21" s="75">
        <v>100</v>
      </c>
      <c r="M21" s="76">
        <v>8000</v>
      </c>
      <c r="N21" s="76">
        <v>21900</v>
      </c>
      <c r="O21" s="77">
        <v>34700</v>
      </c>
      <c r="Q21" s="135"/>
      <c r="BE21" s="1"/>
    </row>
    <row r="22" spans="1:57" x14ac:dyDescent="0.2">
      <c r="A22" s="15" t="s">
        <v>19</v>
      </c>
      <c r="B22" s="32" t="s">
        <v>57</v>
      </c>
      <c r="C22" s="97" t="s">
        <v>260</v>
      </c>
      <c r="D22" s="18">
        <v>2760</v>
      </c>
      <c r="E22" s="78">
        <v>73.400000000000006</v>
      </c>
      <c r="F22" s="29">
        <v>735</v>
      </c>
      <c r="G22" s="78">
        <v>0.4</v>
      </c>
      <c r="H22" s="78">
        <v>0.3</v>
      </c>
      <c r="I22" s="78">
        <v>1</v>
      </c>
      <c r="J22" s="78">
        <v>1.6</v>
      </c>
      <c r="K22" s="79">
        <v>99.3</v>
      </c>
      <c r="L22" s="75" t="s">
        <v>216</v>
      </c>
      <c r="M22" s="76" t="s">
        <v>216</v>
      </c>
      <c r="N22" s="76" t="s">
        <v>216</v>
      </c>
      <c r="O22" s="77" t="s">
        <v>216</v>
      </c>
      <c r="Q22" s="135"/>
      <c r="BE22" s="1"/>
    </row>
    <row r="23" spans="1:57" x14ac:dyDescent="0.2">
      <c r="A23" s="15" t="s">
        <v>19</v>
      </c>
      <c r="B23" s="32" t="s">
        <v>57</v>
      </c>
      <c r="C23" s="97" t="s">
        <v>258</v>
      </c>
      <c r="D23" s="18">
        <v>20</v>
      </c>
      <c r="E23" s="78">
        <v>0</v>
      </c>
      <c r="F23" s="29">
        <v>20</v>
      </c>
      <c r="G23" s="78">
        <v>10.5</v>
      </c>
      <c r="H23" s="78">
        <v>10.5</v>
      </c>
      <c r="I23" s="78">
        <v>31.6</v>
      </c>
      <c r="J23" s="78">
        <v>52.6</v>
      </c>
      <c r="K23" s="79">
        <v>78.900000000000006</v>
      </c>
      <c r="L23" s="75" t="s">
        <v>216</v>
      </c>
      <c r="M23" s="76" t="s">
        <v>216</v>
      </c>
      <c r="N23" s="76" t="s">
        <v>216</v>
      </c>
      <c r="O23" s="77" t="s">
        <v>216</v>
      </c>
      <c r="Q23" s="135"/>
      <c r="BE23" s="1"/>
    </row>
    <row r="24" spans="1:57" x14ac:dyDescent="0.2">
      <c r="A24" s="15"/>
      <c r="B24" s="15"/>
      <c r="C24" s="32"/>
      <c r="D24" s="18"/>
      <c r="E24" s="78"/>
      <c r="F24" s="29"/>
      <c r="G24" s="78"/>
      <c r="H24" s="78"/>
      <c r="I24" s="78"/>
      <c r="J24" s="78"/>
      <c r="K24" s="79"/>
      <c r="L24" s="75"/>
      <c r="M24" s="76"/>
      <c r="N24" s="76"/>
      <c r="O24" s="77"/>
      <c r="Q24" s="135"/>
      <c r="BE24" s="1"/>
    </row>
    <row r="25" spans="1:57" x14ac:dyDescent="0.2">
      <c r="A25" s="15" t="s">
        <v>19</v>
      </c>
      <c r="B25" s="15" t="s">
        <v>6</v>
      </c>
      <c r="C25" s="28" t="s">
        <v>74</v>
      </c>
      <c r="D25" s="18">
        <v>167270</v>
      </c>
      <c r="E25" s="78">
        <v>0.5</v>
      </c>
      <c r="F25" s="29">
        <v>119280</v>
      </c>
      <c r="G25" s="78">
        <v>3.3</v>
      </c>
      <c r="H25" s="78">
        <v>7.5</v>
      </c>
      <c r="I25" s="78">
        <v>63.6</v>
      </c>
      <c r="J25" s="78">
        <v>82.1</v>
      </c>
      <c r="K25" s="79">
        <v>89.2</v>
      </c>
      <c r="L25" s="75">
        <v>74105</v>
      </c>
      <c r="M25" s="76">
        <v>14600</v>
      </c>
      <c r="N25" s="76">
        <v>19300</v>
      </c>
      <c r="O25" s="77">
        <v>24100</v>
      </c>
      <c r="Q25" s="135"/>
      <c r="BE25" s="1"/>
    </row>
    <row r="26" spans="1:57" s="2" customFormat="1" ht="12.75" customHeight="1" x14ac:dyDescent="0.2">
      <c r="A26" s="15" t="s">
        <v>19</v>
      </c>
      <c r="B26" s="15" t="s">
        <v>6</v>
      </c>
      <c r="C26" s="71" t="s">
        <v>31</v>
      </c>
      <c r="D26" s="18">
        <v>7330</v>
      </c>
      <c r="E26" s="78">
        <v>0</v>
      </c>
      <c r="F26" s="29">
        <v>7330</v>
      </c>
      <c r="G26" s="78">
        <v>3.2</v>
      </c>
      <c r="H26" s="78">
        <v>5.9</v>
      </c>
      <c r="I26" s="78">
        <v>60.5</v>
      </c>
      <c r="J26" s="78">
        <v>84.3</v>
      </c>
      <c r="K26" s="79">
        <v>90.9</v>
      </c>
      <c r="L26" s="75">
        <v>4320</v>
      </c>
      <c r="M26" s="76">
        <v>13900</v>
      </c>
      <c r="N26" s="76">
        <v>18600</v>
      </c>
      <c r="O26" s="77">
        <v>24100</v>
      </c>
      <c r="Q26" s="135"/>
    </row>
    <row r="27" spans="1:57" s="2" customFormat="1" x14ac:dyDescent="0.2">
      <c r="A27" s="15" t="s">
        <v>19</v>
      </c>
      <c r="B27" s="15" t="s">
        <v>6</v>
      </c>
      <c r="C27" s="97" t="s">
        <v>32</v>
      </c>
      <c r="D27" s="18">
        <v>21450</v>
      </c>
      <c r="E27" s="78">
        <v>0</v>
      </c>
      <c r="F27" s="29">
        <v>21450</v>
      </c>
      <c r="G27" s="78">
        <v>3.5</v>
      </c>
      <c r="H27" s="78">
        <v>6.7</v>
      </c>
      <c r="I27" s="78">
        <v>64.400000000000006</v>
      </c>
      <c r="J27" s="78">
        <v>83.9</v>
      </c>
      <c r="K27" s="79">
        <v>89.7</v>
      </c>
      <c r="L27" s="75">
        <v>13470</v>
      </c>
      <c r="M27" s="76">
        <v>13900</v>
      </c>
      <c r="N27" s="76">
        <v>18600</v>
      </c>
      <c r="O27" s="77">
        <v>23400</v>
      </c>
      <c r="Q27" s="135"/>
    </row>
    <row r="28" spans="1:57" s="2" customFormat="1" x14ac:dyDescent="0.2">
      <c r="A28" s="15" t="s">
        <v>19</v>
      </c>
      <c r="B28" s="15" t="s">
        <v>6</v>
      </c>
      <c r="C28" s="97" t="s">
        <v>33</v>
      </c>
      <c r="D28" s="18">
        <v>15320</v>
      </c>
      <c r="E28" s="78">
        <v>0</v>
      </c>
      <c r="F28" s="29">
        <v>15320</v>
      </c>
      <c r="G28" s="78">
        <v>3.4</v>
      </c>
      <c r="H28" s="78">
        <v>6.5</v>
      </c>
      <c r="I28" s="78">
        <v>64.7</v>
      </c>
      <c r="J28" s="78">
        <v>84</v>
      </c>
      <c r="K28" s="79">
        <v>90.1</v>
      </c>
      <c r="L28" s="75">
        <v>9685</v>
      </c>
      <c r="M28" s="76">
        <v>13900</v>
      </c>
      <c r="N28" s="76">
        <v>18200</v>
      </c>
      <c r="O28" s="77">
        <v>23000</v>
      </c>
      <c r="Q28" s="135"/>
    </row>
    <row r="29" spans="1:57" s="2" customFormat="1" x14ac:dyDescent="0.2">
      <c r="A29" s="15" t="s">
        <v>19</v>
      </c>
      <c r="B29" s="15" t="s">
        <v>6</v>
      </c>
      <c r="C29" s="97" t="s">
        <v>34</v>
      </c>
      <c r="D29" s="18">
        <v>12670</v>
      </c>
      <c r="E29" s="78">
        <v>0</v>
      </c>
      <c r="F29" s="29">
        <v>12670</v>
      </c>
      <c r="G29" s="78">
        <v>3.3</v>
      </c>
      <c r="H29" s="78">
        <v>6</v>
      </c>
      <c r="I29" s="78">
        <v>64.7</v>
      </c>
      <c r="J29" s="78">
        <v>84.6</v>
      </c>
      <c r="K29" s="79">
        <v>90.8</v>
      </c>
      <c r="L29" s="75">
        <v>8000</v>
      </c>
      <c r="M29" s="76">
        <v>14600</v>
      </c>
      <c r="N29" s="76">
        <v>19000</v>
      </c>
      <c r="O29" s="77">
        <v>23700</v>
      </c>
      <c r="Q29" s="135"/>
    </row>
    <row r="30" spans="1:57" s="2" customFormat="1" ht="14.25" customHeight="1" x14ac:dyDescent="0.2">
      <c r="A30" s="15" t="s">
        <v>19</v>
      </c>
      <c r="B30" s="15" t="s">
        <v>6</v>
      </c>
      <c r="C30" s="97" t="s">
        <v>35</v>
      </c>
      <c r="D30" s="18">
        <v>16250</v>
      </c>
      <c r="E30" s="78">
        <v>0</v>
      </c>
      <c r="F30" s="29">
        <v>16250</v>
      </c>
      <c r="G30" s="78">
        <v>3.5</v>
      </c>
      <c r="H30" s="78">
        <v>7</v>
      </c>
      <c r="I30" s="78">
        <v>63.8</v>
      </c>
      <c r="J30" s="78">
        <v>83.3</v>
      </c>
      <c r="K30" s="79">
        <v>89.5</v>
      </c>
      <c r="L30" s="75">
        <v>10125</v>
      </c>
      <c r="M30" s="76">
        <v>14200</v>
      </c>
      <c r="N30" s="76">
        <v>19000</v>
      </c>
      <c r="O30" s="77">
        <v>24100</v>
      </c>
      <c r="Q30" s="135"/>
    </row>
    <row r="31" spans="1:57" s="2" customFormat="1" x14ac:dyDescent="0.2">
      <c r="A31" s="15" t="s">
        <v>19</v>
      </c>
      <c r="B31" s="15" t="s">
        <v>6</v>
      </c>
      <c r="C31" s="97" t="s">
        <v>36</v>
      </c>
      <c r="D31" s="18">
        <v>16170</v>
      </c>
      <c r="E31" s="78">
        <v>0</v>
      </c>
      <c r="F31" s="29">
        <v>16170</v>
      </c>
      <c r="G31" s="78">
        <v>3.5</v>
      </c>
      <c r="H31" s="78">
        <v>6.9</v>
      </c>
      <c r="I31" s="78">
        <v>66.8</v>
      </c>
      <c r="J31" s="78">
        <v>84.3</v>
      </c>
      <c r="K31" s="79">
        <v>89.6</v>
      </c>
      <c r="L31" s="75">
        <v>10535</v>
      </c>
      <c r="M31" s="76">
        <v>15300</v>
      </c>
      <c r="N31" s="76">
        <v>20400</v>
      </c>
      <c r="O31" s="77">
        <v>25200</v>
      </c>
      <c r="Q31" s="135"/>
    </row>
    <row r="32" spans="1:57" s="2" customFormat="1" x14ac:dyDescent="0.2">
      <c r="A32" s="15" t="s">
        <v>19</v>
      </c>
      <c r="B32" s="15" t="s">
        <v>6</v>
      </c>
      <c r="C32" s="97" t="s">
        <v>37</v>
      </c>
      <c r="D32" s="18">
        <v>33305</v>
      </c>
      <c r="E32" s="78">
        <v>0</v>
      </c>
      <c r="F32" s="29">
        <v>33305</v>
      </c>
      <c r="G32" s="78">
        <v>4.7</v>
      </c>
      <c r="H32" s="78">
        <v>8.9</v>
      </c>
      <c r="I32" s="78">
        <v>63.8</v>
      </c>
      <c r="J32" s="78">
        <v>79.3</v>
      </c>
      <c r="K32" s="79">
        <v>86.4</v>
      </c>
      <c r="L32" s="75">
        <v>20500</v>
      </c>
      <c r="M32" s="76">
        <v>15000</v>
      </c>
      <c r="N32" s="76">
        <v>21200</v>
      </c>
      <c r="O32" s="77">
        <v>26600</v>
      </c>
      <c r="Q32" s="135"/>
    </row>
    <row r="33" spans="1:17" s="2" customFormat="1" x14ac:dyDescent="0.2">
      <c r="A33" s="15" t="s">
        <v>19</v>
      </c>
      <c r="B33" s="15" t="s">
        <v>6</v>
      </c>
      <c r="C33" s="97" t="s">
        <v>38</v>
      </c>
      <c r="D33" s="18">
        <v>24620</v>
      </c>
      <c r="E33" s="78">
        <v>0</v>
      </c>
      <c r="F33" s="29">
        <v>24620</v>
      </c>
      <c r="G33" s="78">
        <v>3.6</v>
      </c>
      <c r="H33" s="78">
        <v>6.9</v>
      </c>
      <c r="I33" s="78">
        <v>65.5</v>
      </c>
      <c r="J33" s="78">
        <v>83.1</v>
      </c>
      <c r="K33" s="79">
        <v>89.4</v>
      </c>
      <c r="L33" s="75">
        <v>15680</v>
      </c>
      <c r="M33" s="76">
        <v>15300</v>
      </c>
      <c r="N33" s="76">
        <v>20800</v>
      </c>
      <c r="O33" s="77">
        <v>25600</v>
      </c>
      <c r="Q33" s="135"/>
    </row>
    <row r="34" spans="1:17" s="2" customFormat="1" x14ac:dyDescent="0.2">
      <c r="A34" s="15" t="s">
        <v>19</v>
      </c>
      <c r="B34" s="15" t="s">
        <v>6</v>
      </c>
      <c r="C34" s="97" t="s">
        <v>39</v>
      </c>
      <c r="D34" s="18">
        <v>13170</v>
      </c>
      <c r="E34" s="78">
        <v>0</v>
      </c>
      <c r="F34" s="29">
        <v>13170</v>
      </c>
      <c r="G34" s="78">
        <v>3.8</v>
      </c>
      <c r="H34" s="78">
        <v>7.1</v>
      </c>
      <c r="I34" s="78">
        <v>65.3</v>
      </c>
      <c r="J34" s="78">
        <v>83.5</v>
      </c>
      <c r="K34" s="79">
        <v>89.2</v>
      </c>
      <c r="L34" s="75">
        <v>8350</v>
      </c>
      <c r="M34" s="76">
        <v>13500</v>
      </c>
      <c r="N34" s="76">
        <v>19000</v>
      </c>
      <c r="O34" s="77">
        <v>24100</v>
      </c>
      <c r="Q34" s="135"/>
    </row>
    <row r="35" spans="1:17" s="2" customFormat="1" x14ac:dyDescent="0.2">
      <c r="A35" s="15" t="s">
        <v>19</v>
      </c>
      <c r="B35" s="15" t="s">
        <v>6</v>
      </c>
      <c r="C35" s="97" t="s">
        <v>257</v>
      </c>
      <c r="D35" s="18">
        <v>1300</v>
      </c>
      <c r="E35" s="78">
        <v>0</v>
      </c>
      <c r="F35" s="29">
        <v>1300</v>
      </c>
      <c r="G35" s="78">
        <v>6.6</v>
      </c>
      <c r="H35" s="78">
        <v>7.5</v>
      </c>
      <c r="I35" s="78">
        <v>58.5</v>
      </c>
      <c r="J35" s="78">
        <v>77.400000000000006</v>
      </c>
      <c r="K35" s="79">
        <v>85.9</v>
      </c>
      <c r="L35" s="75">
        <v>735</v>
      </c>
      <c r="M35" s="76">
        <v>13500</v>
      </c>
      <c r="N35" s="76">
        <v>21500</v>
      </c>
      <c r="O35" s="77">
        <v>30400</v>
      </c>
      <c r="Q35" s="135"/>
    </row>
    <row r="36" spans="1:17" s="2" customFormat="1" x14ac:dyDescent="0.2">
      <c r="A36" s="15" t="s">
        <v>19</v>
      </c>
      <c r="B36" s="15" t="s">
        <v>6</v>
      </c>
      <c r="C36" s="97" t="s">
        <v>259</v>
      </c>
      <c r="D36" s="18">
        <v>2840</v>
      </c>
      <c r="E36" s="78">
        <v>0</v>
      </c>
      <c r="F36" s="29">
        <v>2840</v>
      </c>
      <c r="G36" s="78">
        <v>4.2</v>
      </c>
      <c r="H36" s="78">
        <v>7.5</v>
      </c>
      <c r="I36" s="78">
        <v>63.7</v>
      </c>
      <c r="J36" s="78">
        <v>82</v>
      </c>
      <c r="K36" s="79">
        <v>88.3</v>
      </c>
      <c r="L36" s="75">
        <v>1750</v>
      </c>
      <c r="M36" s="76">
        <v>13900</v>
      </c>
      <c r="N36" s="76">
        <v>19000</v>
      </c>
      <c r="O36" s="77">
        <v>24500</v>
      </c>
      <c r="Q36" s="135"/>
    </row>
    <row r="37" spans="1:17" s="2" customFormat="1" x14ac:dyDescent="0.2">
      <c r="A37" s="15" t="s">
        <v>19</v>
      </c>
      <c r="B37" s="15" t="s">
        <v>6</v>
      </c>
      <c r="C37" s="97" t="s">
        <v>256</v>
      </c>
      <c r="D37" s="18">
        <v>985</v>
      </c>
      <c r="E37" s="78">
        <v>0</v>
      </c>
      <c r="F37" s="29">
        <v>985</v>
      </c>
      <c r="G37" s="78">
        <v>5.9</v>
      </c>
      <c r="H37" s="78">
        <v>8.9</v>
      </c>
      <c r="I37" s="78">
        <v>63.1</v>
      </c>
      <c r="J37" s="78">
        <v>78.2</v>
      </c>
      <c r="K37" s="79">
        <v>85.2</v>
      </c>
      <c r="L37" s="75">
        <v>595</v>
      </c>
      <c r="M37" s="76">
        <v>12800</v>
      </c>
      <c r="N37" s="76">
        <v>17200</v>
      </c>
      <c r="O37" s="77">
        <v>23400</v>
      </c>
      <c r="Q37" s="135"/>
    </row>
    <row r="38" spans="1:17" s="2" customFormat="1" ht="14.25" customHeight="1" x14ac:dyDescent="0.2">
      <c r="A38" s="15" t="s">
        <v>19</v>
      </c>
      <c r="B38" s="15" t="s">
        <v>6</v>
      </c>
      <c r="C38" s="97" t="s">
        <v>255</v>
      </c>
      <c r="D38" s="18">
        <v>380</v>
      </c>
      <c r="E38" s="78">
        <v>0</v>
      </c>
      <c r="F38" s="29">
        <v>380</v>
      </c>
      <c r="G38" s="78">
        <v>49.6</v>
      </c>
      <c r="H38" s="78">
        <v>20.5</v>
      </c>
      <c r="I38" s="78">
        <v>22.3</v>
      </c>
      <c r="J38" s="78">
        <v>26.2</v>
      </c>
      <c r="K38" s="79">
        <v>29.9</v>
      </c>
      <c r="L38" s="75">
        <v>45</v>
      </c>
      <c r="M38" s="76">
        <v>7700</v>
      </c>
      <c r="N38" s="76">
        <v>19700</v>
      </c>
      <c r="O38" s="77">
        <v>29200</v>
      </c>
      <c r="Q38" s="135"/>
    </row>
    <row r="39" spans="1:17" s="2" customFormat="1" ht="14.25" customHeight="1" x14ac:dyDescent="0.2">
      <c r="A39" s="15" t="s">
        <v>19</v>
      </c>
      <c r="B39" s="15" t="s">
        <v>6</v>
      </c>
      <c r="C39" s="97" t="s">
        <v>260</v>
      </c>
      <c r="D39" s="18">
        <v>1470</v>
      </c>
      <c r="E39" s="78">
        <v>72.900000000000006</v>
      </c>
      <c r="F39" s="29">
        <v>400</v>
      </c>
      <c r="G39" s="78">
        <v>0.5</v>
      </c>
      <c r="H39" s="78">
        <v>0.3</v>
      </c>
      <c r="I39" s="78">
        <v>1.3</v>
      </c>
      <c r="J39" s="78">
        <v>2</v>
      </c>
      <c r="K39" s="79">
        <v>99.2</v>
      </c>
      <c r="L39" s="75" t="s">
        <v>216</v>
      </c>
      <c r="M39" s="76" t="s">
        <v>216</v>
      </c>
      <c r="N39" s="76" t="s">
        <v>216</v>
      </c>
      <c r="O39" s="77" t="s">
        <v>216</v>
      </c>
      <c r="Q39" s="135"/>
    </row>
    <row r="40" spans="1:17" s="2" customFormat="1" ht="14.25" customHeight="1" x14ac:dyDescent="0.2">
      <c r="A40" s="15" t="s">
        <v>19</v>
      </c>
      <c r="B40" s="15" t="s">
        <v>6</v>
      </c>
      <c r="C40" s="97" t="s">
        <v>258</v>
      </c>
      <c r="D40" s="18">
        <v>10</v>
      </c>
      <c r="E40" s="78">
        <v>0</v>
      </c>
      <c r="F40" s="29">
        <v>10</v>
      </c>
      <c r="G40" s="78">
        <v>22.2</v>
      </c>
      <c r="H40" s="78">
        <v>11.1</v>
      </c>
      <c r="I40" s="78">
        <v>22.2</v>
      </c>
      <c r="J40" s="78">
        <v>55.6</v>
      </c>
      <c r="K40" s="79">
        <v>66.7</v>
      </c>
      <c r="L40" s="75" t="s">
        <v>216</v>
      </c>
      <c r="M40" s="76" t="s">
        <v>216</v>
      </c>
      <c r="N40" s="76" t="s">
        <v>216</v>
      </c>
      <c r="O40" s="77" t="s">
        <v>216</v>
      </c>
      <c r="Q40" s="135"/>
    </row>
    <row r="41" spans="1:17" s="2" customFormat="1" ht="14.25" customHeight="1" x14ac:dyDescent="0.2">
      <c r="A41" s="15"/>
      <c r="B41" s="15"/>
      <c r="C41" s="32"/>
      <c r="D41" s="18"/>
      <c r="E41" s="78"/>
      <c r="F41" s="29"/>
      <c r="G41" s="78"/>
      <c r="H41" s="78"/>
      <c r="I41" s="78"/>
      <c r="J41" s="78"/>
      <c r="K41" s="79"/>
      <c r="L41" s="75"/>
      <c r="M41" s="76"/>
      <c r="N41" s="76"/>
      <c r="O41" s="77"/>
      <c r="Q41" s="135"/>
    </row>
    <row r="42" spans="1:17" s="2" customFormat="1" ht="14.25" customHeight="1" x14ac:dyDescent="0.2">
      <c r="A42" s="15" t="s">
        <v>19</v>
      </c>
      <c r="B42" s="15" t="s">
        <v>3</v>
      </c>
      <c r="C42" s="28" t="s">
        <v>74</v>
      </c>
      <c r="D42" s="18">
        <v>121110</v>
      </c>
      <c r="E42" s="78">
        <v>0.7</v>
      </c>
      <c r="F42" s="29">
        <v>91410</v>
      </c>
      <c r="G42" s="78">
        <v>5.3</v>
      </c>
      <c r="H42" s="78">
        <v>8.5</v>
      </c>
      <c r="I42" s="78">
        <v>63</v>
      </c>
      <c r="J42" s="78">
        <v>77.5</v>
      </c>
      <c r="K42" s="79">
        <v>86.2</v>
      </c>
      <c r="L42" s="75">
        <v>55785</v>
      </c>
      <c r="M42" s="76">
        <v>15300</v>
      </c>
      <c r="N42" s="76">
        <v>20800</v>
      </c>
      <c r="O42" s="77">
        <v>27000</v>
      </c>
      <c r="Q42" s="135"/>
    </row>
    <row r="43" spans="1:17" s="2" customFormat="1" x14ac:dyDescent="0.2">
      <c r="A43" s="15" t="s">
        <v>19</v>
      </c>
      <c r="B43" s="15" t="s">
        <v>3</v>
      </c>
      <c r="C43" s="71" t="s">
        <v>31</v>
      </c>
      <c r="D43" s="18">
        <v>4810</v>
      </c>
      <c r="E43" s="78">
        <v>0</v>
      </c>
      <c r="F43" s="29">
        <v>4810</v>
      </c>
      <c r="G43" s="78">
        <v>5.8</v>
      </c>
      <c r="H43" s="78">
        <v>6.8</v>
      </c>
      <c r="I43" s="78">
        <v>61.2</v>
      </c>
      <c r="J43" s="78">
        <v>79</v>
      </c>
      <c r="K43" s="79">
        <v>87.4</v>
      </c>
      <c r="L43" s="75">
        <v>2835</v>
      </c>
      <c r="M43" s="76">
        <v>14200</v>
      </c>
      <c r="N43" s="76">
        <v>19700</v>
      </c>
      <c r="O43" s="77">
        <v>26300</v>
      </c>
      <c r="Q43" s="135"/>
    </row>
    <row r="44" spans="1:17" s="2" customFormat="1" x14ac:dyDescent="0.2">
      <c r="A44" s="15" t="s">
        <v>19</v>
      </c>
      <c r="B44" s="15" t="s">
        <v>3</v>
      </c>
      <c r="C44" s="97" t="s">
        <v>32</v>
      </c>
      <c r="D44" s="18">
        <v>15165</v>
      </c>
      <c r="E44" s="78">
        <v>0</v>
      </c>
      <c r="F44" s="29">
        <v>15165</v>
      </c>
      <c r="G44" s="78">
        <v>5.5</v>
      </c>
      <c r="H44" s="78">
        <v>8.6999999999999993</v>
      </c>
      <c r="I44" s="78">
        <v>62.4</v>
      </c>
      <c r="J44" s="78">
        <v>78</v>
      </c>
      <c r="K44" s="79">
        <v>85.8</v>
      </c>
      <c r="L44" s="75">
        <v>9155</v>
      </c>
      <c r="M44" s="76">
        <v>14900</v>
      </c>
      <c r="N44" s="76">
        <v>19700</v>
      </c>
      <c r="O44" s="77">
        <v>25600</v>
      </c>
      <c r="Q44" s="135"/>
    </row>
    <row r="45" spans="1:17" s="2" customFormat="1" x14ac:dyDescent="0.2">
      <c r="A45" s="15" t="s">
        <v>19</v>
      </c>
      <c r="B45" s="15" t="s">
        <v>3</v>
      </c>
      <c r="C45" s="97" t="s">
        <v>33</v>
      </c>
      <c r="D45" s="18">
        <v>10915</v>
      </c>
      <c r="E45" s="78">
        <v>0</v>
      </c>
      <c r="F45" s="29">
        <v>10915</v>
      </c>
      <c r="G45" s="78">
        <v>5.2</v>
      </c>
      <c r="H45" s="78">
        <v>7.8</v>
      </c>
      <c r="I45" s="78">
        <v>62.1</v>
      </c>
      <c r="J45" s="78">
        <v>79.099999999999994</v>
      </c>
      <c r="K45" s="79">
        <v>87</v>
      </c>
      <c r="L45" s="75">
        <v>6560</v>
      </c>
      <c r="M45" s="76">
        <v>14600</v>
      </c>
      <c r="N45" s="76">
        <v>19300</v>
      </c>
      <c r="O45" s="77">
        <v>25200</v>
      </c>
      <c r="Q45" s="135"/>
    </row>
    <row r="46" spans="1:17" s="2" customFormat="1" x14ac:dyDescent="0.2">
      <c r="A46" s="15" t="s">
        <v>19</v>
      </c>
      <c r="B46" s="15" t="s">
        <v>3</v>
      </c>
      <c r="C46" s="97" t="s">
        <v>34</v>
      </c>
      <c r="D46" s="18">
        <v>8860</v>
      </c>
      <c r="E46" s="78">
        <v>0</v>
      </c>
      <c r="F46" s="29">
        <v>8860</v>
      </c>
      <c r="G46" s="78">
        <v>5.5</v>
      </c>
      <c r="H46" s="78">
        <v>6.9</v>
      </c>
      <c r="I46" s="78">
        <v>62.6</v>
      </c>
      <c r="J46" s="78">
        <v>79.2</v>
      </c>
      <c r="K46" s="79">
        <v>87.6</v>
      </c>
      <c r="L46" s="75">
        <v>5360</v>
      </c>
      <c r="M46" s="76">
        <v>15700</v>
      </c>
      <c r="N46" s="76">
        <v>20800</v>
      </c>
      <c r="O46" s="77">
        <v>27400</v>
      </c>
      <c r="Q46" s="135"/>
    </row>
    <row r="47" spans="1:17" s="2" customFormat="1" x14ac:dyDescent="0.2">
      <c r="A47" s="15" t="s">
        <v>19</v>
      </c>
      <c r="B47" s="15" t="s">
        <v>3</v>
      </c>
      <c r="C47" s="97" t="s">
        <v>35</v>
      </c>
      <c r="D47" s="18">
        <v>10935</v>
      </c>
      <c r="E47" s="78">
        <v>0</v>
      </c>
      <c r="F47" s="29">
        <v>10935</v>
      </c>
      <c r="G47" s="78">
        <v>5.5</v>
      </c>
      <c r="H47" s="78">
        <v>7.9</v>
      </c>
      <c r="I47" s="78">
        <v>63.3</v>
      </c>
      <c r="J47" s="78">
        <v>79</v>
      </c>
      <c r="K47" s="79">
        <v>86.6</v>
      </c>
      <c r="L47" s="75">
        <v>6705</v>
      </c>
      <c r="M47" s="76">
        <v>15000</v>
      </c>
      <c r="N47" s="76">
        <v>20400</v>
      </c>
      <c r="O47" s="77">
        <v>26600</v>
      </c>
      <c r="Q47" s="135"/>
    </row>
    <row r="48" spans="1:17" s="2" customFormat="1" x14ac:dyDescent="0.2">
      <c r="A48" s="15" t="s">
        <v>19</v>
      </c>
      <c r="B48" s="15" t="s">
        <v>3</v>
      </c>
      <c r="C48" s="97" t="s">
        <v>36</v>
      </c>
      <c r="D48" s="18">
        <v>11610</v>
      </c>
      <c r="E48" s="78">
        <v>0</v>
      </c>
      <c r="F48" s="29">
        <v>11610</v>
      </c>
      <c r="G48" s="78">
        <v>5.2</v>
      </c>
      <c r="H48" s="78">
        <v>8.4</v>
      </c>
      <c r="I48" s="78">
        <v>64.8</v>
      </c>
      <c r="J48" s="78">
        <v>78.8</v>
      </c>
      <c r="K48" s="79">
        <v>86.5</v>
      </c>
      <c r="L48" s="75">
        <v>7290</v>
      </c>
      <c r="M48" s="76">
        <v>16100</v>
      </c>
      <c r="N48" s="76">
        <v>22300</v>
      </c>
      <c r="O48" s="77">
        <v>28800</v>
      </c>
      <c r="Q48" s="135"/>
    </row>
    <row r="49" spans="1:17" s="2" customFormat="1" x14ac:dyDescent="0.2">
      <c r="A49" s="15" t="s">
        <v>19</v>
      </c>
      <c r="B49" s="15" t="s">
        <v>3</v>
      </c>
      <c r="C49" s="97" t="s">
        <v>37</v>
      </c>
      <c r="D49" s="18">
        <v>24765</v>
      </c>
      <c r="E49" s="78">
        <v>0</v>
      </c>
      <c r="F49" s="29">
        <v>24765</v>
      </c>
      <c r="G49" s="78">
        <v>6.3</v>
      </c>
      <c r="H49" s="78">
        <v>9.5</v>
      </c>
      <c r="I49" s="78">
        <v>63.4</v>
      </c>
      <c r="J49" s="78">
        <v>76.2</v>
      </c>
      <c r="K49" s="79">
        <v>84.2</v>
      </c>
      <c r="L49" s="75">
        <v>15005</v>
      </c>
      <c r="M49" s="76">
        <v>16100</v>
      </c>
      <c r="N49" s="76">
        <v>23000</v>
      </c>
      <c r="O49" s="77">
        <v>29600</v>
      </c>
      <c r="Q49" s="135"/>
    </row>
    <row r="50" spans="1:17" s="2" customFormat="1" x14ac:dyDescent="0.2">
      <c r="A50" s="15" t="s">
        <v>19</v>
      </c>
      <c r="B50" s="15" t="s">
        <v>3</v>
      </c>
      <c r="C50" s="97" t="s">
        <v>38</v>
      </c>
      <c r="D50" s="18">
        <v>18785</v>
      </c>
      <c r="E50" s="78">
        <v>0</v>
      </c>
      <c r="F50" s="29">
        <v>18785</v>
      </c>
      <c r="G50" s="78">
        <v>5.6</v>
      </c>
      <c r="H50" s="78">
        <v>8</v>
      </c>
      <c r="I50" s="78">
        <v>63.5</v>
      </c>
      <c r="J50" s="78">
        <v>78.2</v>
      </c>
      <c r="K50" s="79">
        <v>86.4</v>
      </c>
      <c r="L50" s="75">
        <v>11510</v>
      </c>
      <c r="M50" s="76">
        <v>16400</v>
      </c>
      <c r="N50" s="76">
        <v>22300</v>
      </c>
      <c r="O50" s="77">
        <v>28800</v>
      </c>
      <c r="Q50" s="135"/>
    </row>
    <row r="51" spans="1:17" s="2" customFormat="1" x14ac:dyDescent="0.2">
      <c r="A51" s="15" t="s">
        <v>19</v>
      </c>
      <c r="B51" s="15" t="s">
        <v>3</v>
      </c>
      <c r="C51" s="97" t="s">
        <v>39</v>
      </c>
      <c r="D51" s="18">
        <v>9635</v>
      </c>
      <c r="E51" s="78">
        <v>0</v>
      </c>
      <c r="F51" s="29">
        <v>9635</v>
      </c>
      <c r="G51" s="78">
        <v>5</v>
      </c>
      <c r="H51" s="78">
        <v>8.4</v>
      </c>
      <c r="I51" s="78">
        <v>64.5</v>
      </c>
      <c r="J51" s="78">
        <v>79.3</v>
      </c>
      <c r="K51" s="79">
        <v>86.5</v>
      </c>
      <c r="L51" s="75">
        <v>5995</v>
      </c>
      <c r="M51" s="76">
        <v>15000</v>
      </c>
      <c r="N51" s="76">
        <v>20800</v>
      </c>
      <c r="O51" s="77">
        <v>27400</v>
      </c>
      <c r="Q51" s="135"/>
    </row>
    <row r="52" spans="1:17" s="2" customFormat="1" x14ac:dyDescent="0.2">
      <c r="A52" s="15" t="s">
        <v>19</v>
      </c>
      <c r="B52" s="15" t="s">
        <v>3</v>
      </c>
      <c r="C52" s="97" t="s">
        <v>257</v>
      </c>
      <c r="D52" s="18">
        <v>1115</v>
      </c>
      <c r="E52" s="78">
        <v>0</v>
      </c>
      <c r="F52" s="29">
        <v>1115</v>
      </c>
      <c r="G52" s="78">
        <v>8.1</v>
      </c>
      <c r="H52" s="78">
        <v>6.8</v>
      </c>
      <c r="I52" s="78">
        <v>57</v>
      </c>
      <c r="J52" s="78">
        <v>75.599999999999994</v>
      </c>
      <c r="K52" s="79">
        <v>85</v>
      </c>
      <c r="L52" s="75">
        <v>600</v>
      </c>
      <c r="M52" s="76">
        <v>16700</v>
      </c>
      <c r="N52" s="76">
        <v>25200</v>
      </c>
      <c r="O52" s="77">
        <v>36900</v>
      </c>
      <c r="Q52" s="135"/>
    </row>
    <row r="53" spans="1:17" s="2" customFormat="1" x14ac:dyDescent="0.2">
      <c r="A53" s="15" t="s">
        <v>19</v>
      </c>
      <c r="B53" s="15" t="s">
        <v>3</v>
      </c>
      <c r="C53" s="97" t="s">
        <v>259</v>
      </c>
      <c r="D53" s="18">
        <v>2065</v>
      </c>
      <c r="E53" s="78">
        <v>0</v>
      </c>
      <c r="F53" s="29">
        <v>2065</v>
      </c>
      <c r="G53" s="78">
        <v>5.6</v>
      </c>
      <c r="H53" s="78">
        <v>9.1</v>
      </c>
      <c r="I53" s="78">
        <v>59.6</v>
      </c>
      <c r="J53" s="78">
        <v>75.5</v>
      </c>
      <c r="K53" s="79">
        <v>85.3</v>
      </c>
      <c r="L53" s="75">
        <v>1185</v>
      </c>
      <c r="M53" s="76">
        <v>14600</v>
      </c>
      <c r="N53" s="76">
        <v>20400</v>
      </c>
      <c r="O53" s="77">
        <v>27700</v>
      </c>
      <c r="Q53" s="135"/>
    </row>
    <row r="54" spans="1:17" s="2" customFormat="1" x14ac:dyDescent="0.2">
      <c r="A54" s="15" t="s">
        <v>19</v>
      </c>
      <c r="B54" s="15" t="s">
        <v>3</v>
      </c>
      <c r="C54" s="97" t="s">
        <v>256</v>
      </c>
      <c r="D54" s="18">
        <v>795</v>
      </c>
      <c r="E54" s="78">
        <v>0</v>
      </c>
      <c r="F54" s="29">
        <v>795</v>
      </c>
      <c r="G54" s="78">
        <v>9.5</v>
      </c>
      <c r="H54" s="78">
        <v>8.3000000000000007</v>
      </c>
      <c r="I54" s="78">
        <v>63.5</v>
      </c>
      <c r="J54" s="78">
        <v>75.8</v>
      </c>
      <c r="K54" s="79">
        <v>82.2</v>
      </c>
      <c r="L54" s="75">
        <v>485</v>
      </c>
      <c r="M54" s="76">
        <v>13900</v>
      </c>
      <c r="N54" s="76">
        <v>18600</v>
      </c>
      <c r="O54" s="77">
        <v>27000</v>
      </c>
      <c r="Q54" s="135"/>
    </row>
    <row r="55" spans="1:17" s="2" customFormat="1" x14ac:dyDescent="0.2">
      <c r="A55" s="15" t="s">
        <v>19</v>
      </c>
      <c r="B55" s="15" t="s">
        <v>3</v>
      </c>
      <c r="C55" s="97" t="s">
        <v>255</v>
      </c>
      <c r="D55" s="18">
        <v>350</v>
      </c>
      <c r="E55" s="78">
        <v>0</v>
      </c>
      <c r="F55" s="29">
        <v>350</v>
      </c>
      <c r="G55" s="78">
        <v>49.9</v>
      </c>
      <c r="H55" s="78">
        <v>17.5</v>
      </c>
      <c r="I55" s="78">
        <v>24.6</v>
      </c>
      <c r="J55" s="78">
        <v>26.4</v>
      </c>
      <c r="K55" s="79">
        <v>32.700000000000003</v>
      </c>
      <c r="L55" s="75">
        <v>55</v>
      </c>
      <c r="M55" s="76">
        <v>8000</v>
      </c>
      <c r="N55" s="76">
        <v>23700</v>
      </c>
      <c r="O55" s="77">
        <v>40900</v>
      </c>
      <c r="Q55" s="135"/>
    </row>
    <row r="56" spans="1:17" s="2" customFormat="1" x14ac:dyDescent="0.2">
      <c r="A56" s="15" t="s">
        <v>19</v>
      </c>
      <c r="B56" s="15" t="s">
        <v>3</v>
      </c>
      <c r="C56" s="97" t="s">
        <v>260</v>
      </c>
      <c r="D56" s="18">
        <v>1290</v>
      </c>
      <c r="E56" s="78">
        <v>74</v>
      </c>
      <c r="F56" s="29">
        <v>335</v>
      </c>
      <c r="G56" s="78">
        <v>0.3</v>
      </c>
      <c r="H56" s="78">
        <v>0.3</v>
      </c>
      <c r="I56" s="78">
        <v>0.6</v>
      </c>
      <c r="J56" s="78">
        <v>1.2</v>
      </c>
      <c r="K56" s="79">
        <v>99.4</v>
      </c>
      <c r="L56" s="75" t="s">
        <v>216</v>
      </c>
      <c r="M56" s="76" t="s">
        <v>216</v>
      </c>
      <c r="N56" s="76" t="s">
        <v>216</v>
      </c>
      <c r="O56" s="77" t="s">
        <v>216</v>
      </c>
      <c r="Q56" s="135"/>
    </row>
    <row r="57" spans="1:17" s="2" customFormat="1" x14ac:dyDescent="0.2">
      <c r="A57" s="15" t="s">
        <v>19</v>
      </c>
      <c r="B57" s="15" t="s">
        <v>3</v>
      </c>
      <c r="C57" s="97" t="s">
        <v>258</v>
      </c>
      <c r="D57" s="18">
        <v>10</v>
      </c>
      <c r="E57" s="78">
        <v>0</v>
      </c>
      <c r="F57" s="29">
        <v>10</v>
      </c>
      <c r="G57" s="78">
        <v>0</v>
      </c>
      <c r="H57" s="78">
        <v>10</v>
      </c>
      <c r="I57" s="78">
        <v>40</v>
      </c>
      <c r="J57" s="78">
        <v>50</v>
      </c>
      <c r="K57" s="79">
        <v>90</v>
      </c>
      <c r="L57" s="75" t="s">
        <v>216</v>
      </c>
      <c r="M57" s="76" t="s">
        <v>216</v>
      </c>
      <c r="N57" s="76" t="s">
        <v>216</v>
      </c>
      <c r="O57" s="77" t="s">
        <v>216</v>
      </c>
      <c r="Q57" s="135"/>
    </row>
    <row r="58" spans="1:17" s="2" customFormat="1" x14ac:dyDescent="0.2">
      <c r="D58" s="18"/>
      <c r="E58" s="78"/>
      <c r="F58" s="29"/>
      <c r="G58" s="78"/>
      <c r="H58" s="78"/>
      <c r="I58" s="78"/>
      <c r="J58" s="78"/>
      <c r="K58" s="79"/>
      <c r="L58" s="75"/>
      <c r="M58" s="76"/>
      <c r="N58" s="76"/>
      <c r="O58" s="77"/>
      <c r="Q58" s="135"/>
    </row>
    <row r="59" spans="1:17" s="2" customFormat="1" x14ac:dyDescent="0.2">
      <c r="A59" s="15" t="s">
        <v>20</v>
      </c>
      <c r="B59" s="32" t="s">
        <v>57</v>
      </c>
      <c r="C59" s="28" t="s">
        <v>74</v>
      </c>
      <c r="D59" s="18">
        <v>303915</v>
      </c>
      <c r="E59" s="78">
        <v>0.6</v>
      </c>
      <c r="F59" s="29">
        <v>222555</v>
      </c>
      <c r="G59" s="78">
        <v>6.9</v>
      </c>
      <c r="H59" s="78">
        <v>6.8</v>
      </c>
      <c r="I59" s="78">
        <v>71.900000000000006</v>
      </c>
      <c r="J59" s="78">
        <v>82.7</v>
      </c>
      <c r="K59" s="79">
        <v>86.3</v>
      </c>
      <c r="L59" s="75">
        <v>155760</v>
      </c>
      <c r="M59" s="76">
        <v>18200</v>
      </c>
      <c r="N59" s="76">
        <v>23700</v>
      </c>
      <c r="O59" s="77">
        <v>30300</v>
      </c>
      <c r="Q59" s="135"/>
    </row>
    <row r="60" spans="1:17" s="2" customFormat="1" x14ac:dyDescent="0.2">
      <c r="A60" s="15" t="s">
        <v>20</v>
      </c>
      <c r="B60" s="32" t="s">
        <v>57</v>
      </c>
      <c r="C60" s="71" t="s">
        <v>31</v>
      </c>
      <c r="D60" s="18">
        <v>12270</v>
      </c>
      <c r="E60" s="78">
        <v>0</v>
      </c>
      <c r="F60" s="29">
        <v>12270</v>
      </c>
      <c r="G60" s="78">
        <v>6.9</v>
      </c>
      <c r="H60" s="78">
        <v>5.9</v>
      </c>
      <c r="I60" s="78">
        <v>71</v>
      </c>
      <c r="J60" s="78">
        <v>84.1</v>
      </c>
      <c r="K60" s="79">
        <v>87.2</v>
      </c>
      <c r="L60" s="75">
        <v>8475</v>
      </c>
      <c r="M60" s="76">
        <v>16400</v>
      </c>
      <c r="N60" s="76">
        <v>21500</v>
      </c>
      <c r="O60" s="77">
        <v>27400</v>
      </c>
      <c r="Q60" s="135"/>
    </row>
    <row r="61" spans="1:17" s="2" customFormat="1" x14ac:dyDescent="0.2">
      <c r="A61" s="15" t="s">
        <v>20</v>
      </c>
      <c r="B61" s="32" t="s">
        <v>57</v>
      </c>
      <c r="C61" s="97" t="s">
        <v>32</v>
      </c>
      <c r="D61" s="18">
        <v>38505</v>
      </c>
      <c r="E61" s="78">
        <v>0</v>
      </c>
      <c r="F61" s="29">
        <v>38505</v>
      </c>
      <c r="G61" s="78">
        <v>7</v>
      </c>
      <c r="H61" s="78">
        <v>6.8</v>
      </c>
      <c r="I61" s="78">
        <v>71.5</v>
      </c>
      <c r="J61" s="78">
        <v>83</v>
      </c>
      <c r="K61" s="79">
        <v>86.2</v>
      </c>
      <c r="L61" s="75">
        <v>26750</v>
      </c>
      <c r="M61" s="76">
        <v>16400</v>
      </c>
      <c r="N61" s="76">
        <v>21900</v>
      </c>
      <c r="O61" s="77">
        <v>27400</v>
      </c>
      <c r="Q61" s="135"/>
    </row>
    <row r="62" spans="1:17" s="2" customFormat="1" x14ac:dyDescent="0.2">
      <c r="A62" s="15" t="s">
        <v>20</v>
      </c>
      <c r="B62" s="32" t="s">
        <v>57</v>
      </c>
      <c r="C62" s="97" t="s">
        <v>33</v>
      </c>
      <c r="D62" s="18">
        <v>26565</v>
      </c>
      <c r="E62" s="78">
        <v>0</v>
      </c>
      <c r="F62" s="29">
        <v>26565</v>
      </c>
      <c r="G62" s="78">
        <v>6.4</v>
      </c>
      <c r="H62" s="78">
        <v>6.2</v>
      </c>
      <c r="I62" s="78">
        <v>71.7</v>
      </c>
      <c r="J62" s="78">
        <v>84.1</v>
      </c>
      <c r="K62" s="79">
        <v>87.4</v>
      </c>
      <c r="L62" s="75">
        <v>18535</v>
      </c>
      <c r="M62" s="76">
        <v>16800</v>
      </c>
      <c r="N62" s="76">
        <v>21900</v>
      </c>
      <c r="O62" s="77">
        <v>27400</v>
      </c>
      <c r="Q62" s="135"/>
    </row>
    <row r="63" spans="1:17" s="2" customFormat="1" x14ac:dyDescent="0.2">
      <c r="A63" s="15" t="s">
        <v>20</v>
      </c>
      <c r="B63" s="32" t="s">
        <v>57</v>
      </c>
      <c r="C63" s="97" t="s">
        <v>34</v>
      </c>
      <c r="D63" s="18">
        <v>21345</v>
      </c>
      <c r="E63" s="78">
        <v>0</v>
      </c>
      <c r="F63" s="29">
        <v>21345</v>
      </c>
      <c r="G63" s="78">
        <v>6.6</v>
      </c>
      <c r="H63" s="78">
        <v>5.7</v>
      </c>
      <c r="I63" s="78">
        <v>72.400000000000006</v>
      </c>
      <c r="J63" s="78">
        <v>84.4</v>
      </c>
      <c r="K63" s="79">
        <v>87.7</v>
      </c>
      <c r="L63" s="75">
        <v>15050</v>
      </c>
      <c r="M63" s="76">
        <v>17200</v>
      </c>
      <c r="N63" s="76">
        <v>22600</v>
      </c>
      <c r="O63" s="77">
        <v>28500</v>
      </c>
      <c r="Q63" s="135"/>
    </row>
    <row r="64" spans="1:17" s="2" customFormat="1" x14ac:dyDescent="0.2">
      <c r="A64" s="15" t="s">
        <v>20</v>
      </c>
      <c r="B64" s="32" t="s">
        <v>57</v>
      </c>
      <c r="C64" s="97" t="s">
        <v>35</v>
      </c>
      <c r="D64" s="18">
        <v>26490</v>
      </c>
      <c r="E64" s="78">
        <v>0</v>
      </c>
      <c r="F64" s="29">
        <v>26490</v>
      </c>
      <c r="G64" s="78">
        <v>6.2</v>
      </c>
      <c r="H64" s="78">
        <v>6.5</v>
      </c>
      <c r="I64" s="78">
        <v>71.900000000000006</v>
      </c>
      <c r="J64" s="78">
        <v>84.2</v>
      </c>
      <c r="K64" s="79">
        <v>87.3</v>
      </c>
      <c r="L64" s="75">
        <v>18555</v>
      </c>
      <c r="M64" s="76">
        <v>16800</v>
      </c>
      <c r="N64" s="76">
        <v>22600</v>
      </c>
      <c r="O64" s="77">
        <v>28500</v>
      </c>
      <c r="Q64" s="135"/>
    </row>
    <row r="65" spans="1:17" s="2" customFormat="1" x14ac:dyDescent="0.2">
      <c r="A65" s="15" t="s">
        <v>20</v>
      </c>
      <c r="B65" s="32" t="s">
        <v>57</v>
      </c>
      <c r="C65" s="97" t="s">
        <v>36</v>
      </c>
      <c r="D65" s="18">
        <v>28925</v>
      </c>
      <c r="E65" s="78">
        <v>0</v>
      </c>
      <c r="F65" s="29">
        <v>28925</v>
      </c>
      <c r="G65" s="78">
        <v>6.4</v>
      </c>
      <c r="H65" s="78">
        <v>6.5</v>
      </c>
      <c r="I65" s="78">
        <v>73.5</v>
      </c>
      <c r="J65" s="78">
        <v>83.9</v>
      </c>
      <c r="K65" s="79">
        <v>87.1</v>
      </c>
      <c r="L65" s="75">
        <v>20680</v>
      </c>
      <c r="M65" s="76">
        <v>18600</v>
      </c>
      <c r="N65" s="76">
        <v>24500</v>
      </c>
      <c r="O65" s="77">
        <v>31000</v>
      </c>
      <c r="Q65" s="135"/>
    </row>
    <row r="66" spans="1:17" s="2" customFormat="1" x14ac:dyDescent="0.2">
      <c r="A66" s="15" t="s">
        <v>20</v>
      </c>
      <c r="B66" s="32" t="s">
        <v>57</v>
      </c>
      <c r="C66" s="97" t="s">
        <v>37</v>
      </c>
      <c r="D66" s="18">
        <v>67240</v>
      </c>
      <c r="E66" s="78">
        <v>0</v>
      </c>
      <c r="F66" s="29">
        <v>67240</v>
      </c>
      <c r="G66" s="78">
        <v>7.4</v>
      </c>
      <c r="H66" s="78">
        <v>7.8</v>
      </c>
      <c r="I66" s="78">
        <v>71.5</v>
      </c>
      <c r="J66" s="78">
        <v>81.5</v>
      </c>
      <c r="K66" s="79">
        <v>84.7</v>
      </c>
      <c r="L66" s="75">
        <v>46270</v>
      </c>
      <c r="M66" s="76">
        <v>20400</v>
      </c>
      <c r="N66" s="76">
        <v>27000</v>
      </c>
      <c r="O66" s="77">
        <v>34300</v>
      </c>
      <c r="Q66" s="135"/>
    </row>
    <row r="67" spans="1:17" s="2" customFormat="1" x14ac:dyDescent="0.2">
      <c r="A67" s="15" t="s">
        <v>20</v>
      </c>
      <c r="B67" s="32" t="s">
        <v>57</v>
      </c>
      <c r="C67" s="97" t="s">
        <v>38</v>
      </c>
      <c r="D67" s="18">
        <v>44620</v>
      </c>
      <c r="E67" s="78">
        <v>0</v>
      </c>
      <c r="F67" s="29">
        <v>44620</v>
      </c>
      <c r="G67" s="78">
        <v>6.9</v>
      </c>
      <c r="H67" s="78">
        <v>6.4</v>
      </c>
      <c r="I67" s="78">
        <v>72.5</v>
      </c>
      <c r="J67" s="78">
        <v>83.4</v>
      </c>
      <c r="K67" s="79">
        <v>86.7</v>
      </c>
      <c r="L67" s="75">
        <v>31385</v>
      </c>
      <c r="M67" s="76">
        <v>19000</v>
      </c>
      <c r="N67" s="76">
        <v>24800</v>
      </c>
      <c r="O67" s="77">
        <v>31800</v>
      </c>
      <c r="Q67" s="135"/>
    </row>
    <row r="68" spans="1:17" s="2" customFormat="1" x14ac:dyDescent="0.2">
      <c r="A68" s="15" t="s">
        <v>20</v>
      </c>
      <c r="B68" s="32" t="s">
        <v>57</v>
      </c>
      <c r="C68" s="97" t="s">
        <v>39</v>
      </c>
      <c r="D68" s="18">
        <v>23855</v>
      </c>
      <c r="E68" s="78">
        <v>0</v>
      </c>
      <c r="F68" s="29">
        <v>23855</v>
      </c>
      <c r="G68" s="78">
        <v>6.9</v>
      </c>
      <c r="H68" s="78">
        <v>6.6</v>
      </c>
      <c r="I68" s="78">
        <v>71</v>
      </c>
      <c r="J68" s="78">
        <v>83.2</v>
      </c>
      <c r="K68" s="79">
        <v>86.5</v>
      </c>
      <c r="L68" s="75">
        <v>16310</v>
      </c>
      <c r="M68" s="76">
        <v>16800</v>
      </c>
      <c r="N68" s="76">
        <v>22600</v>
      </c>
      <c r="O68" s="77">
        <v>28500</v>
      </c>
      <c r="Q68" s="135"/>
    </row>
    <row r="69" spans="1:17" s="2" customFormat="1" x14ac:dyDescent="0.2">
      <c r="A69" s="15" t="s">
        <v>20</v>
      </c>
      <c r="B69" s="32" t="s">
        <v>57</v>
      </c>
      <c r="C69" s="97" t="s">
        <v>257</v>
      </c>
      <c r="D69" s="18">
        <v>2690</v>
      </c>
      <c r="E69" s="78">
        <v>0</v>
      </c>
      <c r="F69" s="29">
        <v>2690</v>
      </c>
      <c r="G69" s="78">
        <v>9.1</v>
      </c>
      <c r="H69" s="78">
        <v>7.2</v>
      </c>
      <c r="I69" s="78">
        <v>61.6</v>
      </c>
      <c r="J69" s="78">
        <v>77.599999999999994</v>
      </c>
      <c r="K69" s="79">
        <v>83.7</v>
      </c>
      <c r="L69" s="75">
        <v>1585</v>
      </c>
      <c r="M69" s="76">
        <v>17200</v>
      </c>
      <c r="N69" s="76">
        <v>25900</v>
      </c>
      <c r="O69" s="77">
        <v>35400</v>
      </c>
      <c r="Q69" s="135"/>
    </row>
    <row r="70" spans="1:17" s="2" customFormat="1" x14ac:dyDescent="0.2">
      <c r="A70" s="15" t="s">
        <v>20</v>
      </c>
      <c r="B70" s="32" t="s">
        <v>57</v>
      </c>
      <c r="C70" s="97" t="s">
        <v>259</v>
      </c>
      <c r="D70" s="18">
        <v>4345</v>
      </c>
      <c r="E70" s="78">
        <v>0</v>
      </c>
      <c r="F70" s="29">
        <v>4345</v>
      </c>
      <c r="G70" s="78">
        <v>8.1</v>
      </c>
      <c r="H70" s="78">
        <v>6.3</v>
      </c>
      <c r="I70" s="78">
        <v>65.900000000000006</v>
      </c>
      <c r="J70" s="78">
        <v>80.5</v>
      </c>
      <c r="K70" s="79">
        <v>85.6</v>
      </c>
      <c r="L70" s="75">
        <v>2740</v>
      </c>
      <c r="M70" s="76">
        <v>16400</v>
      </c>
      <c r="N70" s="76">
        <v>21900</v>
      </c>
      <c r="O70" s="77">
        <v>29200</v>
      </c>
      <c r="Q70" s="135"/>
    </row>
    <row r="71" spans="1:17" s="2" customFormat="1" x14ac:dyDescent="0.2">
      <c r="A71" s="15" t="s">
        <v>20</v>
      </c>
      <c r="B71" s="32" t="s">
        <v>57</v>
      </c>
      <c r="C71" s="97" t="s">
        <v>256</v>
      </c>
      <c r="D71" s="18">
        <v>2005</v>
      </c>
      <c r="E71" s="78">
        <v>0</v>
      </c>
      <c r="F71" s="29">
        <v>2005</v>
      </c>
      <c r="G71" s="78">
        <v>12.9</v>
      </c>
      <c r="H71" s="78">
        <v>8</v>
      </c>
      <c r="I71" s="78">
        <v>64.900000000000006</v>
      </c>
      <c r="J71" s="78">
        <v>75.3</v>
      </c>
      <c r="K71" s="79">
        <v>79.099999999999994</v>
      </c>
      <c r="L71" s="75">
        <v>1250</v>
      </c>
      <c r="M71" s="76">
        <v>15000</v>
      </c>
      <c r="N71" s="76">
        <v>20100</v>
      </c>
      <c r="O71" s="77">
        <v>26600</v>
      </c>
      <c r="Q71" s="135"/>
    </row>
    <row r="72" spans="1:17" s="2" customFormat="1" x14ac:dyDescent="0.2">
      <c r="A72" s="15" t="s">
        <v>20</v>
      </c>
      <c r="B72" s="32" t="s">
        <v>57</v>
      </c>
      <c r="C72" s="97" t="s">
        <v>255</v>
      </c>
      <c r="D72" s="18">
        <v>1990</v>
      </c>
      <c r="E72" s="78">
        <v>0</v>
      </c>
      <c r="F72" s="29">
        <v>1990</v>
      </c>
      <c r="G72" s="78">
        <v>61.1</v>
      </c>
      <c r="H72" s="78">
        <v>15.8</v>
      </c>
      <c r="I72" s="78">
        <v>19.100000000000001</v>
      </c>
      <c r="J72" s="78">
        <v>20.5</v>
      </c>
      <c r="K72" s="79">
        <v>23.1</v>
      </c>
      <c r="L72" s="75">
        <v>205</v>
      </c>
      <c r="M72" s="76">
        <v>8400</v>
      </c>
      <c r="N72" s="76">
        <v>21200</v>
      </c>
      <c r="O72" s="77">
        <v>36900</v>
      </c>
      <c r="Q72" s="135"/>
    </row>
    <row r="73" spans="1:17" s="2" customFormat="1" x14ac:dyDescent="0.2">
      <c r="A73" s="15" t="s">
        <v>20</v>
      </c>
      <c r="B73" s="32" t="s">
        <v>57</v>
      </c>
      <c r="C73" s="97" t="s">
        <v>260</v>
      </c>
      <c r="D73" s="18">
        <v>3030</v>
      </c>
      <c r="E73" s="78">
        <v>86.9</v>
      </c>
      <c r="F73" s="29">
        <v>395</v>
      </c>
      <c r="G73" s="78">
        <v>1</v>
      </c>
      <c r="H73" s="78">
        <v>0.3</v>
      </c>
      <c r="I73" s="78">
        <v>1.3</v>
      </c>
      <c r="J73" s="78">
        <v>1.3</v>
      </c>
      <c r="K73" s="79">
        <v>98.7</v>
      </c>
      <c r="L73" s="75" t="s">
        <v>216</v>
      </c>
      <c r="M73" s="76" t="s">
        <v>216</v>
      </c>
      <c r="N73" s="76" t="s">
        <v>216</v>
      </c>
      <c r="O73" s="77" t="s">
        <v>216</v>
      </c>
      <c r="Q73" s="135"/>
    </row>
    <row r="74" spans="1:17" s="2" customFormat="1" x14ac:dyDescent="0.2">
      <c r="A74" s="15" t="s">
        <v>20</v>
      </c>
      <c r="B74" s="32" t="s">
        <v>57</v>
      </c>
      <c r="C74" s="97" t="s">
        <v>258</v>
      </c>
      <c r="D74" s="18">
        <v>30</v>
      </c>
      <c r="E74" s="78">
        <v>0</v>
      </c>
      <c r="F74" s="29">
        <v>30</v>
      </c>
      <c r="G74" s="78">
        <v>43.8</v>
      </c>
      <c r="H74" s="78">
        <v>12.5</v>
      </c>
      <c r="I74" s="78">
        <v>21.9</v>
      </c>
      <c r="J74" s="78">
        <v>34.4</v>
      </c>
      <c r="K74" s="79">
        <v>43.8</v>
      </c>
      <c r="L74" s="75" t="s">
        <v>216</v>
      </c>
      <c r="M74" s="76" t="s">
        <v>216</v>
      </c>
      <c r="N74" s="76" t="s">
        <v>216</v>
      </c>
      <c r="O74" s="77" t="s">
        <v>216</v>
      </c>
      <c r="Q74" s="135"/>
    </row>
    <row r="75" spans="1:17" s="2" customFormat="1" x14ac:dyDescent="0.2">
      <c r="A75" s="15"/>
      <c r="B75" s="15"/>
      <c r="C75" s="32"/>
      <c r="D75" s="18"/>
      <c r="E75" s="78"/>
      <c r="F75" s="29"/>
      <c r="G75" s="78"/>
      <c r="H75" s="78"/>
      <c r="I75" s="78"/>
      <c r="J75" s="78"/>
      <c r="K75" s="79"/>
      <c r="L75" s="75"/>
      <c r="M75" s="76"/>
      <c r="N75" s="76"/>
      <c r="O75" s="77"/>
      <c r="Q75" s="135"/>
    </row>
    <row r="76" spans="1:17" s="2" customFormat="1" x14ac:dyDescent="0.2">
      <c r="A76" s="15" t="s">
        <v>20</v>
      </c>
      <c r="B76" s="15" t="s">
        <v>6</v>
      </c>
      <c r="C76" s="28" t="s">
        <v>74</v>
      </c>
      <c r="D76" s="18">
        <v>174220</v>
      </c>
      <c r="E76" s="78">
        <v>0.5</v>
      </c>
      <c r="F76" s="29">
        <v>124110</v>
      </c>
      <c r="G76" s="78">
        <v>6</v>
      </c>
      <c r="H76" s="78">
        <v>6.5</v>
      </c>
      <c r="I76" s="78">
        <v>71.900000000000006</v>
      </c>
      <c r="J76" s="78">
        <v>84.1</v>
      </c>
      <c r="K76" s="79">
        <v>87.6</v>
      </c>
      <c r="L76" s="75">
        <v>87130</v>
      </c>
      <c r="M76" s="76">
        <v>17500</v>
      </c>
      <c r="N76" s="76">
        <v>23000</v>
      </c>
      <c r="O76" s="77">
        <v>28100</v>
      </c>
      <c r="Q76" s="135"/>
    </row>
    <row r="77" spans="1:17" s="2" customFormat="1" x14ac:dyDescent="0.2">
      <c r="A77" s="15" t="s">
        <v>20</v>
      </c>
      <c r="B77" s="15" t="s">
        <v>6</v>
      </c>
      <c r="C77" s="71" t="s">
        <v>31</v>
      </c>
      <c r="D77" s="18">
        <v>7350</v>
      </c>
      <c r="E77" s="78">
        <v>0</v>
      </c>
      <c r="F77" s="29">
        <v>7350</v>
      </c>
      <c r="G77" s="78">
        <v>5.7</v>
      </c>
      <c r="H77" s="78">
        <v>5.0999999999999996</v>
      </c>
      <c r="I77" s="78">
        <v>71.8</v>
      </c>
      <c r="J77" s="78">
        <v>86.3</v>
      </c>
      <c r="K77" s="79">
        <v>89.2</v>
      </c>
      <c r="L77" s="75">
        <v>5145</v>
      </c>
      <c r="M77" s="76">
        <v>15700</v>
      </c>
      <c r="N77" s="76">
        <v>20800</v>
      </c>
      <c r="O77" s="77">
        <v>25900</v>
      </c>
      <c r="Q77" s="135"/>
    </row>
    <row r="78" spans="1:17" s="2" customFormat="1" x14ac:dyDescent="0.2">
      <c r="A78" s="15" t="s">
        <v>20</v>
      </c>
      <c r="B78" s="15" t="s">
        <v>6</v>
      </c>
      <c r="C78" s="97" t="s">
        <v>32</v>
      </c>
      <c r="D78" s="18">
        <v>22515</v>
      </c>
      <c r="E78" s="78">
        <v>0</v>
      </c>
      <c r="F78" s="29">
        <v>22515</v>
      </c>
      <c r="G78" s="78">
        <v>6.1</v>
      </c>
      <c r="H78" s="78">
        <v>6.5</v>
      </c>
      <c r="I78" s="78">
        <v>71.400000000000006</v>
      </c>
      <c r="J78" s="78">
        <v>84.3</v>
      </c>
      <c r="K78" s="79">
        <v>87.4</v>
      </c>
      <c r="L78" s="75">
        <v>15655</v>
      </c>
      <c r="M78" s="76">
        <v>16100</v>
      </c>
      <c r="N78" s="76">
        <v>21200</v>
      </c>
      <c r="O78" s="77">
        <v>25900</v>
      </c>
      <c r="Q78" s="135"/>
    </row>
    <row r="79" spans="1:17" s="2" customFormat="1" x14ac:dyDescent="0.2">
      <c r="A79" s="15" t="s">
        <v>20</v>
      </c>
      <c r="B79" s="15" t="s">
        <v>6</v>
      </c>
      <c r="C79" s="97" t="s">
        <v>33</v>
      </c>
      <c r="D79" s="18">
        <v>15355</v>
      </c>
      <c r="E79" s="78">
        <v>0</v>
      </c>
      <c r="F79" s="29">
        <v>15355</v>
      </c>
      <c r="G79" s="78">
        <v>5.5</v>
      </c>
      <c r="H79" s="78">
        <v>5.9</v>
      </c>
      <c r="I79" s="78">
        <v>72.3</v>
      </c>
      <c r="J79" s="78">
        <v>85.5</v>
      </c>
      <c r="K79" s="79">
        <v>88.7</v>
      </c>
      <c r="L79" s="75">
        <v>10845</v>
      </c>
      <c r="M79" s="76">
        <v>16100</v>
      </c>
      <c r="N79" s="76">
        <v>20800</v>
      </c>
      <c r="O79" s="77">
        <v>25900</v>
      </c>
      <c r="Q79" s="135"/>
    </row>
    <row r="80" spans="1:17" s="2" customFormat="1" x14ac:dyDescent="0.2">
      <c r="A80" s="15" t="s">
        <v>20</v>
      </c>
      <c r="B80" s="15" t="s">
        <v>6</v>
      </c>
      <c r="C80" s="97" t="s">
        <v>34</v>
      </c>
      <c r="D80" s="18">
        <v>12350</v>
      </c>
      <c r="E80" s="78">
        <v>0</v>
      </c>
      <c r="F80" s="29">
        <v>12350</v>
      </c>
      <c r="G80" s="78">
        <v>5.7</v>
      </c>
      <c r="H80" s="78">
        <v>5.5</v>
      </c>
      <c r="I80" s="78">
        <v>72.599999999999994</v>
      </c>
      <c r="J80" s="78">
        <v>85.8</v>
      </c>
      <c r="K80" s="79">
        <v>88.9</v>
      </c>
      <c r="L80" s="75">
        <v>8745</v>
      </c>
      <c r="M80" s="76">
        <v>16400</v>
      </c>
      <c r="N80" s="76">
        <v>21500</v>
      </c>
      <c r="O80" s="77">
        <v>26300</v>
      </c>
      <c r="Q80" s="135"/>
    </row>
    <row r="81" spans="1:17" s="2" customFormat="1" x14ac:dyDescent="0.2">
      <c r="A81" s="15" t="s">
        <v>20</v>
      </c>
      <c r="B81" s="15" t="s">
        <v>6</v>
      </c>
      <c r="C81" s="97" t="s">
        <v>35</v>
      </c>
      <c r="D81" s="18">
        <v>15405</v>
      </c>
      <c r="E81" s="78">
        <v>0</v>
      </c>
      <c r="F81" s="29">
        <v>15405</v>
      </c>
      <c r="G81" s="78">
        <v>5.7</v>
      </c>
      <c r="H81" s="78">
        <v>6</v>
      </c>
      <c r="I81" s="78">
        <v>71.7</v>
      </c>
      <c r="J81" s="78">
        <v>85.2</v>
      </c>
      <c r="K81" s="79">
        <v>88.3</v>
      </c>
      <c r="L81" s="75">
        <v>10770</v>
      </c>
      <c r="M81" s="76">
        <v>16400</v>
      </c>
      <c r="N81" s="76">
        <v>21900</v>
      </c>
      <c r="O81" s="77">
        <v>26600</v>
      </c>
      <c r="Q81" s="135"/>
    </row>
    <row r="82" spans="1:17" s="2" customFormat="1" x14ac:dyDescent="0.2">
      <c r="A82" s="15" t="s">
        <v>20</v>
      </c>
      <c r="B82" s="15" t="s">
        <v>6</v>
      </c>
      <c r="C82" s="97" t="s">
        <v>36</v>
      </c>
      <c r="D82" s="18">
        <v>16620</v>
      </c>
      <c r="E82" s="78">
        <v>0</v>
      </c>
      <c r="F82" s="29">
        <v>16620</v>
      </c>
      <c r="G82" s="78">
        <v>5.7</v>
      </c>
      <c r="H82" s="78">
        <v>6.1</v>
      </c>
      <c r="I82" s="78">
        <v>73.7</v>
      </c>
      <c r="J82" s="78">
        <v>85.2</v>
      </c>
      <c r="K82" s="79">
        <v>88.1</v>
      </c>
      <c r="L82" s="75">
        <v>11935</v>
      </c>
      <c r="M82" s="76">
        <v>17500</v>
      </c>
      <c r="N82" s="76">
        <v>23400</v>
      </c>
      <c r="O82" s="77">
        <v>28800</v>
      </c>
      <c r="Q82" s="135"/>
    </row>
    <row r="83" spans="1:17" s="2" customFormat="1" x14ac:dyDescent="0.2">
      <c r="A83" s="15" t="s">
        <v>20</v>
      </c>
      <c r="B83" s="15" t="s">
        <v>6</v>
      </c>
      <c r="C83" s="97" t="s">
        <v>37</v>
      </c>
      <c r="D83" s="18">
        <v>37775</v>
      </c>
      <c r="E83" s="78">
        <v>0</v>
      </c>
      <c r="F83" s="29">
        <v>37775</v>
      </c>
      <c r="G83" s="78">
        <v>6.6</v>
      </c>
      <c r="H83" s="78">
        <v>7.7</v>
      </c>
      <c r="I83" s="78">
        <v>71.099999999999994</v>
      </c>
      <c r="J83" s="78">
        <v>82.5</v>
      </c>
      <c r="K83" s="79">
        <v>85.7</v>
      </c>
      <c r="L83" s="75">
        <v>25890</v>
      </c>
      <c r="M83" s="76">
        <v>20000</v>
      </c>
      <c r="N83" s="76">
        <v>26300</v>
      </c>
      <c r="O83" s="77">
        <v>32100</v>
      </c>
      <c r="Q83" s="135"/>
    </row>
    <row r="84" spans="1:17" s="2" customFormat="1" x14ac:dyDescent="0.2">
      <c r="A84" s="15" t="s">
        <v>20</v>
      </c>
      <c r="B84" s="15" t="s">
        <v>6</v>
      </c>
      <c r="C84" s="97" t="s">
        <v>38</v>
      </c>
      <c r="D84" s="18">
        <v>25245</v>
      </c>
      <c r="E84" s="78">
        <v>0</v>
      </c>
      <c r="F84" s="29">
        <v>25245</v>
      </c>
      <c r="G84" s="78">
        <v>6.3</v>
      </c>
      <c r="H84" s="78">
        <v>6.1</v>
      </c>
      <c r="I84" s="78">
        <v>72.5</v>
      </c>
      <c r="J84" s="78">
        <v>84.4</v>
      </c>
      <c r="K84" s="79">
        <v>87.5</v>
      </c>
      <c r="L84" s="75">
        <v>17780</v>
      </c>
      <c r="M84" s="76">
        <v>18200</v>
      </c>
      <c r="N84" s="76">
        <v>23700</v>
      </c>
      <c r="O84" s="77">
        <v>29200</v>
      </c>
      <c r="Q84" s="135"/>
    </row>
    <row r="85" spans="1:17" s="2" customFormat="1" x14ac:dyDescent="0.2">
      <c r="A85" s="15" t="s">
        <v>20</v>
      </c>
      <c r="B85" s="15" t="s">
        <v>6</v>
      </c>
      <c r="C85" s="97" t="s">
        <v>39</v>
      </c>
      <c r="D85" s="18">
        <v>13805</v>
      </c>
      <c r="E85" s="78">
        <v>0</v>
      </c>
      <c r="F85" s="29">
        <v>13805</v>
      </c>
      <c r="G85" s="78">
        <v>5.9</v>
      </c>
      <c r="H85" s="78">
        <v>6.2</v>
      </c>
      <c r="I85" s="78">
        <v>71.5</v>
      </c>
      <c r="J85" s="78">
        <v>84.8</v>
      </c>
      <c r="K85" s="79">
        <v>87.8</v>
      </c>
      <c r="L85" s="75">
        <v>9535</v>
      </c>
      <c r="M85" s="76">
        <v>16100</v>
      </c>
      <c r="N85" s="76">
        <v>21500</v>
      </c>
      <c r="O85" s="77">
        <v>26300</v>
      </c>
      <c r="Q85" s="135"/>
    </row>
    <row r="86" spans="1:17" s="2" customFormat="1" x14ac:dyDescent="0.2">
      <c r="A86" s="15" t="s">
        <v>20</v>
      </c>
      <c r="B86" s="15" t="s">
        <v>6</v>
      </c>
      <c r="C86" s="97" t="s">
        <v>257</v>
      </c>
      <c r="D86" s="18">
        <v>1440</v>
      </c>
      <c r="E86" s="78">
        <v>0</v>
      </c>
      <c r="F86" s="29">
        <v>1440</v>
      </c>
      <c r="G86" s="78">
        <v>8.8000000000000007</v>
      </c>
      <c r="H86" s="78">
        <v>6.9</v>
      </c>
      <c r="I86" s="78">
        <v>60.6</v>
      </c>
      <c r="J86" s="78">
        <v>78</v>
      </c>
      <c r="K86" s="79">
        <v>84.3</v>
      </c>
      <c r="L86" s="75">
        <v>830</v>
      </c>
      <c r="M86" s="76">
        <v>15700</v>
      </c>
      <c r="N86" s="76">
        <v>23400</v>
      </c>
      <c r="O86" s="77">
        <v>31000</v>
      </c>
      <c r="Q86" s="135"/>
    </row>
    <row r="87" spans="1:17" s="2" customFormat="1" x14ac:dyDescent="0.2">
      <c r="A87" s="15" t="s">
        <v>20</v>
      </c>
      <c r="B87" s="15" t="s">
        <v>6</v>
      </c>
      <c r="C87" s="97" t="s">
        <v>259</v>
      </c>
      <c r="D87" s="18">
        <v>2450</v>
      </c>
      <c r="E87" s="78">
        <v>0</v>
      </c>
      <c r="F87" s="29">
        <v>2450</v>
      </c>
      <c r="G87" s="78">
        <v>7.4</v>
      </c>
      <c r="H87" s="78">
        <v>6</v>
      </c>
      <c r="I87" s="78">
        <v>66.400000000000006</v>
      </c>
      <c r="J87" s="78">
        <v>82</v>
      </c>
      <c r="K87" s="79">
        <v>86.6</v>
      </c>
      <c r="L87" s="75">
        <v>1565</v>
      </c>
      <c r="M87" s="76">
        <v>16100</v>
      </c>
      <c r="N87" s="76">
        <v>21200</v>
      </c>
      <c r="O87" s="77">
        <v>27000</v>
      </c>
      <c r="Q87" s="135"/>
    </row>
    <row r="88" spans="1:17" s="2" customFormat="1" x14ac:dyDescent="0.2">
      <c r="A88" s="15" t="s">
        <v>20</v>
      </c>
      <c r="B88" s="15" t="s">
        <v>6</v>
      </c>
      <c r="C88" s="97" t="s">
        <v>256</v>
      </c>
      <c r="D88" s="18">
        <v>1090</v>
      </c>
      <c r="E88" s="78">
        <v>0</v>
      </c>
      <c r="F88" s="29">
        <v>1090</v>
      </c>
      <c r="G88" s="78">
        <v>11.2</v>
      </c>
      <c r="H88" s="78">
        <v>8.1</v>
      </c>
      <c r="I88" s="78">
        <v>65.900000000000006</v>
      </c>
      <c r="J88" s="78">
        <v>77.2</v>
      </c>
      <c r="K88" s="79">
        <v>80.7</v>
      </c>
      <c r="L88" s="75">
        <v>690</v>
      </c>
      <c r="M88" s="76">
        <v>14200</v>
      </c>
      <c r="N88" s="76">
        <v>19000</v>
      </c>
      <c r="O88" s="77">
        <v>25200</v>
      </c>
      <c r="Q88" s="135"/>
    </row>
    <row r="89" spans="1:17" s="2" customFormat="1" x14ac:dyDescent="0.2">
      <c r="A89" s="15" t="s">
        <v>20</v>
      </c>
      <c r="B89" s="15" t="s">
        <v>6</v>
      </c>
      <c r="C89" s="97" t="s">
        <v>255</v>
      </c>
      <c r="D89" s="18">
        <v>1075</v>
      </c>
      <c r="E89" s="78">
        <v>0</v>
      </c>
      <c r="F89" s="29">
        <v>1075</v>
      </c>
      <c r="G89" s="78">
        <v>63.5</v>
      </c>
      <c r="H89" s="78">
        <v>13.9</v>
      </c>
      <c r="I89" s="78">
        <v>18.399999999999999</v>
      </c>
      <c r="J89" s="78">
        <v>19.899999999999999</v>
      </c>
      <c r="K89" s="79">
        <v>22.6</v>
      </c>
      <c r="L89" s="75">
        <v>100</v>
      </c>
      <c r="M89" s="76">
        <v>7300</v>
      </c>
      <c r="N89" s="76">
        <v>18600</v>
      </c>
      <c r="O89" s="77">
        <v>33200</v>
      </c>
      <c r="Q89" s="135"/>
    </row>
    <row r="90" spans="1:17" s="2" customFormat="1" x14ac:dyDescent="0.2">
      <c r="A90" s="15" t="s">
        <v>20</v>
      </c>
      <c r="B90" s="15" t="s">
        <v>6</v>
      </c>
      <c r="C90" s="97" t="s">
        <v>260</v>
      </c>
      <c r="D90" s="18">
        <v>1730</v>
      </c>
      <c r="E90" s="78">
        <v>86.9</v>
      </c>
      <c r="F90" s="29">
        <v>225</v>
      </c>
      <c r="G90" s="78">
        <v>1.3</v>
      </c>
      <c r="H90" s="78">
        <v>0</v>
      </c>
      <c r="I90" s="78">
        <v>1.3</v>
      </c>
      <c r="J90" s="78">
        <v>1.3</v>
      </c>
      <c r="K90" s="79">
        <v>98.7</v>
      </c>
      <c r="L90" s="75" t="s">
        <v>216</v>
      </c>
      <c r="M90" s="76" t="s">
        <v>216</v>
      </c>
      <c r="N90" s="76" t="s">
        <v>216</v>
      </c>
      <c r="O90" s="77" t="s">
        <v>216</v>
      </c>
      <c r="Q90" s="135"/>
    </row>
    <row r="91" spans="1:17" s="2" customFormat="1" x14ac:dyDescent="0.2">
      <c r="A91" s="15" t="s">
        <v>20</v>
      </c>
      <c r="B91" s="15" t="s">
        <v>6</v>
      </c>
      <c r="C91" s="97" t="s">
        <v>258</v>
      </c>
      <c r="D91" s="18">
        <v>10</v>
      </c>
      <c r="E91" s="78">
        <v>0</v>
      </c>
      <c r="F91" s="29">
        <v>10</v>
      </c>
      <c r="G91" s="78">
        <v>58.3</v>
      </c>
      <c r="H91" s="78">
        <v>16.7</v>
      </c>
      <c r="I91" s="78">
        <v>8.3000000000000007</v>
      </c>
      <c r="J91" s="78">
        <v>16.7</v>
      </c>
      <c r="K91" s="79">
        <v>25</v>
      </c>
      <c r="L91" s="75" t="s">
        <v>216</v>
      </c>
      <c r="M91" s="76" t="s">
        <v>216</v>
      </c>
      <c r="N91" s="76" t="s">
        <v>216</v>
      </c>
      <c r="O91" s="77" t="s">
        <v>216</v>
      </c>
      <c r="Q91" s="135"/>
    </row>
    <row r="92" spans="1:17" s="2" customFormat="1" x14ac:dyDescent="0.2">
      <c r="A92" s="15"/>
      <c r="B92" s="15"/>
      <c r="C92" s="32"/>
      <c r="D92" s="18"/>
      <c r="E92" s="78"/>
      <c r="F92" s="29"/>
      <c r="G92" s="78"/>
      <c r="H92" s="78"/>
      <c r="I92" s="78"/>
      <c r="J92" s="78"/>
      <c r="K92" s="79"/>
      <c r="L92" s="75"/>
      <c r="M92" s="76"/>
      <c r="N92" s="76"/>
      <c r="O92" s="77"/>
      <c r="Q92" s="135"/>
    </row>
    <row r="93" spans="1:17" s="2" customFormat="1" x14ac:dyDescent="0.2">
      <c r="A93" s="15" t="s">
        <v>20</v>
      </c>
      <c r="B93" s="15" t="s">
        <v>3</v>
      </c>
      <c r="C93" s="28" t="s">
        <v>74</v>
      </c>
      <c r="D93" s="18">
        <v>129695</v>
      </c>
      <c r="E93" s="78">
        <v>0.7</v>
      </c>
      <c r="F93" s="29">
        <v>98450</v>
      </c>
      <c r="G93" s="78">
        <v>8</v>
      </c>
      <c r="H93" s="78">
        <v>7.2</v>
      </c>
      <c r="I93" s="78">
        <v>71.8</v>
      </c>
      <c r="J93" s="78">
        <v>81</v>
      </c>
      <c r="K93" s="79">
        <v>84.7</v>
      </c>
      <c r="L93" s="75">
        <v>68630</v>
      </c>
      <c r="M93" s="76">
        <v>19000</v>
      </c>
      <c r="N93" s="76">
        <v>25200</v>
      </c>
      <c r="O93" s="77">
        <v>33200</v>
      </c>
      <c r="Q93" s="135"/>
    </row>
    <row r="94" spans="1:17" s="2" customFormat="1" x14ac:dyDescent="0.2">
      <c r="A94" s="15" t="s">
        <v>20</v>
      </c>
      <c r="B94" s="15" t="s">
        <v>3</v>
      </c>
      <c r="C94" s="71" t="s">
        <v>31</v>
      </c>
      <c r="D94" s="18">
        <v>4920</v>
      </c>
      <c r="E94" s="78">
        <v>0</v>
      </c>
      <c r="F94" s="29">
        <v>4920</v>
      </c>
      <c r="G94" s="78">
        <v>8.8000000000000007</v>
      </c>
      <c r="H94" s="78">
        <v>7.1</v>
      </c>
      <c r="I94" s="78">
        <v>69.8</v>
      </c>
      <c r="J94" s="78">
        <v>80.7</v>
      </c>
      <c r="K94" s="79">
        <v>84.1</v>
      </c>
      <c r="L94" s="75">
        <v>3330</v>
      </c>
      <c r="M94" s="76">
        <v>17200</v>
      </c>
      <c r="N94" s="76">
        <v>22600</v>
      </c>
      <c r="O94" s="77">
        <v>30300</v>
      </c>
      <c r="Q94" s="135"/>
    </row>
    <row r="95" spans="1:17" s="2" customFormat="1" x14ac:dyDescent="0.2">
      <c r="A95" s="15" t="s">
        <v>20</v>
      </c>
      <c r="B95" s="15" t="s">
        <v>3</v>
      </c>
      <c r="C95" s="97" t="s">
        <v>32</v>
      </c>
      <c r="D95" s="18">
        <v>15990</v>
      </c>
      <c r="E95" s="78">
        <v>0</v>
      </c>
      <c r="F95" s="29">
        <v>15990</v>
      </c>
      <c r="G95" s="78">
        <v>8.3000000000000007</v>
      </c>
      <c r="H95" s="78">
        <v>7.2</v>
      </c>
      <c r="I95" s="78">
        <v>71.599999999999994</v>
      </c>
      <c r="J95" s="78">
        <v>81.2</v>
      </c>
      <c r="K95" s="79">
        <v>84.5</v>
      </c>
      <c r="L95" s="75">
        <v>11095</v>
      </c>
      <c r="M95" s="76">
        <v>17200</v>
      </c>
      <c r="N95" s="76">
        <v>23000</v>
      </c>
      <c r="O95" s="77">
        <v>30300</v>
      </c>
      <c r="Q95" s="135"/>
    </row>
    <row r="96" spans="1:17" s="2" customFormat="1" x14ac:dyDescent="0.2">
      <c r="A96" s="15" t="s">
        <v>20</v>
      </c>
      <c r="B96" s="15" t="s">
        <v>3</v>
      </c>
      <c r="C96" s="97" t="s">
        <v>33</v>
      </c>
      <c r="D96" s="18">
        <v>11210</v>
      </c>
      <c r="E96" s="78">
        <v>0</v>
      </c>
      <c r="F96" s="29">
        <v>11210</v>
      </c>
      <c r="G96" s="78">
        <v>7.7</v>
      </c>
      <c r="H96" s="78">
        <v>6.6</v>
      </c>
      <c r="I96" s="78">
        <v>70.900000000000006</v>
      </c>
      <c r="J96" s="78">
        <v>82.2</v>
      </c>
      <c r="K96" s="79">
        <v>85.7</v>
      </c>
      <c r="L96" s="75">
        <v>7690</v>
      </c>
      <c r="M96" s="76">
        <v>17500</v>
      </c>
      <c r="N96" s="76">
        <v>23000</v>
      </c>
      <c r="O96" s="77">
        <v>29600</v>
      </c>
      <c r="Q96" s="135"/>
    </row>
    <row r="97" spans="1:17" s="2" customFormat="1" x14ac:dyDescent="0.2">
      <c r="A97" s="15" t="s">
        <v>20</v>
      </c>
      <c r="B97" s="15" t="s">
        <v>3</v>
      </c>
      <c r="C97" s="97" t="s">
        <v>34</v>
      </c>
      <c r="D97" s="18">
        <v>8995</v>
      </c>
      <c r="E97" s="78">
        <v>0</v>
      </c>
      <c r="F97" s="29">
        <v>8995</v>
      </c>
      <c r="G97" s="78">
        <v>7.8</v>
      </c>
      <c r="H97" s="78">
        <v>6</v>
      </c>
      <c r="I97" s="78">
        <v>72.099999999999994</v>
      </c>
      <c r="J97" s="78">
        <v>82.5</v>
      </c>
      <c r="K97" s="79">
        <v>86.2</v>
      </c>
      <c r="L97" s="75">
        <v>6310</v>
      </c>
      <c r="M97" s="76">
        <v>18600</v>
      </c>
      <c r="N97" s="76">
        <v>24100</v>
      </c>
      <c r="O97" s="77">
        <v>31800</v>
      </c>
      <c r="Q97" s="135"/>
    </row>
    <row r="98" spans="1:17" s="2" customFormat="1" x14ac:dyDescent="0.2">
      <c r="A98" s="15" t="s">
        <v>20</v>
      </c>
      <c r="B98" s="15" t="s">
        <v>3</v>
      </c>
      <c r="C98" s="97" t="s">
        <v>35</v>
      </c>
      <c r="D98" s="18">
        <v>11085</v>
      </c>
      <c r="E98" s="78">
        <v>0</v>
      </c>
      <c r="F98" s="29">
        <v>11085</v>
      </c>
      <c r="G98" s="78">
        <v>7</v>
      </c>
      <c r="H98" s="78">
        <v>7.1</v>
      </c>
      <c r="I98" s="78">
        <v>72.3</v>
      </c>
      <c r="J98" s="78">
        <v>82.7</v>
      </c>
      <c r="K98" s="79">
        <v>85.9</v>
      </c>
      <c r="L98" s="75">
        <v>7790</v>
      </c>
      <c r="M98" s="76">
        <v>17900</v>
      </c>
      <c r="N98" s="76">
        <v>23700</v>
      </c>
      <c r="O98" s="77">
        <v>31400</v>
      </c>
      <c r="Q98" s="135"/>
    </row>
    <row r="99" spans="1:17" s="2" customFormat="1" x14ac:dyDescent="0.2">
      <c r="A99" s="15" t="s">
        <v>20</v>
      </c>
      <c r="B99" s="15" t="s">
        <v>3</v>
      </c>
      <c r="C99" s="97" t="s">
        <v>36</v>
      </c>
      <c r="D99" s="18">
        <v>12305</v>
      </c>
      <c r="E99" s="78">
        <v>0</v>
      </c>
      <c r="F99" s="29">
        <v>12305</v>
      </c>
      <c r="G99" s="78">
        <v>7.4</v>
      </c>
      <c r="H99" s="78">
        <v>6.9</v>
      </c>
      <c r="I99" s="78">
        <v>73.400000000000006</v>
      </c>
      <c r="J99" s="78">
        <v>82.2</v>
      </c>
      <c r="K99" s="79">
        <v>85.7</v>
      </c>
      <c r="L99" s="75">
        <v>8745</v>
      </c>
      <c r="M99" s="76">
        <v>20100</v>
      </c>
      <c r="N99" s="76">
        <v>26300</v>
      </c>
      <c r="O99" s="77">
        <v>35000</v>
      </c>
      <c r="Q99" s="135"/>
    </row>
    <row r="100" spans="1:17" s="2" customFormat="1" x14ac:dyDescent="0.2">
      <c r="A100" s="15" t="s">
        <v>20</v>
      </c>
      <c r="B100" s="15" t="s">
        <v>3</v>
      </c>
      <c r="C100" s="97" t="s">
        <v>37</v>
      </c>
      <c r="D100" s="18">
        <v>29465</v>
      </c>
      <c r="E100" s="78">
        <v>0</v>
      </c>
      <c r="F100" s="29">
        <v>29465</v>
      </c>
      <c r="G100" s="78">
        <v>8.5</v>
      </c>
      <c r="H100" s="78">
        <v>8.1</v>
      </c>
      <c r="I100" s="78">
        <v>72.099999999999994</v>
      </c>
      <c r="J100" s="78">
        <v>80.3</v>
      </c>
      <c r="K100" s="79">
        <v>83.5</v>
      </c>
      <c r="L100" s="75">
        <v>20380</v>
      </c>
      <c r="M100" s="76">
        <v>21500</v>
      </c>
      <c r="N100" s="76">
        <v>28800</v>
      </c>
      <c r="O100" s="77">
        <v>38000</v>
      </c>
      <c r="Q100" s="135"/>
    </row>
    <row r="101" spans="1:17" s="2" customFormat="1" x14ac:dyDescent="0.2">
      <c r="A101" s="15" t="s">
        <v>20</v>
      </c>
      <c r="B101" s="15" t="s">
        <v>3</v>
      </c>
      <c r="C101" s="97" t="s">
        <v>38</v>
      </c>
      <c r="D101" s="18">
        <v>19370</v>
      </c>
      <c r="E101" s="78">
        <v>0</v>
      </c>
      <c r="F101" s="29">
        <v>19370</v>
      </c>
      <c r="G101" s="78">
        <v>7.6</v>
      </c>
      <c r="H101" s="78">
        <v>6.7</v>
      </c>
      <c r="I101" s="78">
        <v>72.5</v>
      </c>
      <c r="J101" s="78">
        <v>82.1</v>
      </c>
      <c r="K101" s="79">
        <v>85.6</v>
      </c>
      <c r="L101" s="75">
        <v>13610</v>
      </c>
      <c r="M101" s="76">
        <v>20400</v>
      </c>
      <c r="N101" s="76">
        <v>26600</v>
      </c>
      <c r="O101" s="77">
        <v>35400</v>
      </c>
      <c r="Q101" s="135"/>
    </row>
    <row r="102" spans="1:17" s="2" customFormat="1" x14ac:dyDescent="0.2">
      <c r="A102" s="15" t="s">
        <v>20</v>
      </c>
      <c r="B102" s="15" t="s">
        <v>3</v>
      </c>
      <c r="C102" s="97" t="s">
        <v>39</v>
      </c>
      <c r="D102" s="18">
        <v>10050</v>
      </c>
      <c r="E102" s="78">
        <v>0</v>
      </c>
      <c r="F102" s="29">
        <v>10050</v>
      </c>
      <c r="G102" s="78">
        <v>8.3000000000000007</v>
      </c>
      <c r="H102" s="78">
        <v>7.1</v>
      </c>
      <c r="I102" s="78">
        <v>70.2</v>
      </c>
      <c r="J102" s="78">
        <v>81</v>
      </c>
      <c r="K102" s="79">
        <v>84.6</v>
      </c>
      <c r="L102" s="75">
        <v>6775</v>
      </c>
      <c r="M102" s="76">
        <v>18200</v>
      </c>
      <c r="N102" s="76">
        <v>24500</v>
      </c>
      <c r="O102" s="77">
        <v>32100</v>
      </c>
      <c r="Q102" s="135"/>
    </row>
    <row r="103" spans="1:17" s="2" customFormat="1" x14ac:dyDescent="0.2">
      <c r="A103" s="15" t="s">
        <v>20</v>
      </c>
      <c r="B103" s="15" t="s">
        <v>3</v>
      </c>
      <c r="C103" s="97" t="s">
        <v>257</v>
      </c>
      <c r="D103" s="18">
        <v>1250</v>
      </c>
      <c r="E103" s="78">
        <v>0</v>
      </c>
      <c r="F103" s="29">
        <v>1250</v>
      </c>
      <c r="G103" s="78">
        <v>9.4</v>
      </c>
      <c r="H103" s="78">
        <v>7.6</v>
      </c>
      <c r="I103" s="78">
        <v>62.9</v>
      </c>
      <c r="J103" s="78">
        <v>77.099999999999994</v>
      </c>
      <c r="K103" s="79">
        <v>83</v>
      </c>
      <c r="L103" s="75">
        <v>755</v>
      </c>
      <c r="M103" s="76">
        <v>19300</v>
      </c>
      <c r="N103" s="76">
        <v>29200</v>
      </c>
      <c r="O103" s="77">
        <v>40600</v>
      </c>
      <c r="Q103" s="135"/>
    </row>
    <row r="104" spans="1:17" s="2" customFormat="1" x14ac:dyDescent="0.2">
      <c r="A104" s="15" t="s">
        <v>20</v>
      </c>
      <c r="B104" s="15" t="s">
        <v>3</v>
      </c>
      <c r="C104" s="97" t="s">
        <v>259</v>
      </c>
      <c r="D104" s="18">
        <v>1900</v>
      </c>
      <c r="E104" s="78">
        <v>0</v>
      </c>
      <c r="F104" s="29">
        <v>1900</v>
      </c>
      <c r="G104" s="78">
        <v>8.9</v>
      </c>
      <c r="H104" s="78">
        <v>6.8</v>
      </c>
      <c r="I104" s="78">
        <v>65.2</v>
      </c>
      <c r="J104" s="78">
        <v>78.5</v>
      </c>
      <c r="K104" s="79">
        <v>84.3</v>
      </c>
      <c r="L104" s="75">
        <v>1175</v>
      </c>
      <c r="M104" s="76">
        <v>17200</v>
      </c>
      <c r="N104" s="76">
        <v>24100</v>
      </c>
      <c r="O104" s="77">
        <v>34300</v>
      </c>
      <c r="Q104" s="135"/>
    </row>
    <row r="105" spans="1:17" s="2" customFormat="1" x14ac:dyDescent="0.2">
      <c r="A105" s="15" t="s">
        <v>20</v>
      </c>
      <c r="B105" s="15" t="s">
        <v>3</v>
      </c>
      <c r="C105" s="97" t="s">
        <v>256</v>
      </c>
      <c r="D105" s="18">
        <v>915</v>
      </c>
      <c r="E105" s="78">
        <v>0</v>
      </c>
      <c r="F105" s="29">
        <v>915</v>
      </c>
      <c r="G105" s="78">
        <v>15</v>
      </c>
      <c r="H105" s="78">
        <v>8</v>
      </c>
      <c r="I105" s="78">
        <v>63.8</v>
      </c>
      <c r="J105" s="78">
        <v>73.099999999999994</v>
      </c>
      <c r="K105" s="79">
        <v>77.099999999999994</v>
      </c>
      <c r="L105" s="75">
        <v>555</v>
      </c>
      <c r="M105" s="76">
        <v>16100</v>
      </c>
      <c r="N105" s="76">
        <v>21500</v>
      </c>
      <c r="O105" s="77">
        <v>28500</v>
      </c>
      <c r="Q105" s="135"/>
    </row>
    <row r="106" spans="1:17" s="2" customFormat="1" x14ac:dyDescent="0.2">
      <c r="A106" s="15" t="s">
        <v>20</v>
      </c>
      <c r="B106" s="15" t="s">
        <v>3</v>
      </c>
      <c r="C106" s="97" t="s">
        <v>255</v>
      </c>
      <c r="D106" s="18">
        <v>915</v>
      </c>
      <c r="E106" s="78">
        <v>0</v>
      </c>
      <c r="F106" s="29">
        <v>915</v>
      </c>
      <c r="G106" s="78">
        <v>58.3</v>
      </c>
      <c r="H106" s="78">
        <v>18</v>
      </c>
      <c r="I106" s="78">
        <v>20</v>
      </c>
      <c r="J106" s="78">
        <v>21.1</v>
      </c>
      <c r="K106" s="79">
        <v>23.7</v>
      </c>
      <c r="L106" s="75">
        <v>105</v>
      </c>
      <c r="M106" s="76">
        <v>10200</v>
      </c>
      <c r="N106" s="76">
        <v>26300</v>
      </c>
      <c r="O106" s="77">
        <v>44400</v>
      </c>
      <c r="Q106" s="135"/>
    </row>
    <row r="107" spans="1:17" s="2" customFormat="1" x14ac:dyDescent="0.2">
      <c r="A107" s="15" t="s">
        <v>20</v>
      </c>
      <c r="B107" s="15" t="s">
        <v>3</v>
      </c>
      <c r="C107" s="97" t="s">
        <v>260</v>
      </c>
      <c r="D107" s="18">
        <v>1300</v>
      </c>
      <c r="E107" s="78">
        <v>86.9</v>
      </c>
      <c r="F107" s="29">
        <v>170</v>
      </c>
      <c r="G107" s="78">
        <v>0.6</v>
      </c>
      <c r="H107" s="78">
        <v>0.6</v>
      </c>
      <c r="I107" s="78">
        <v>1.2</v>
      </c>
      <c r="J107" s="78">
        <v>1.2</v>
      </c>
      <c r="K107" s="79">
        <v>98.8</v>
      </c>
      <c r="L107" s="75" t="s">
        <v>216</v>
      </c>
      <c r="M107" s="76" t="s">
        <v>216</v>
      </c>
      <c r="N107" s="76" t="s">
        <v>216</v>
      </c>
      <c r="O107" s="77" t="s">
        <v>216</v>
      </c>
      <c r="Q107" s="135"/>
    </row>
    <row r="108" spans="1:17" s="2" customFormat="1" x14ac:dyDescent="0.2">
      <c r="A108" s="15" t="s">
        <v>20</v>
      </c>
      <c r="B108" s="15" t="s">
        <v>3</v>
      </c>
      <c r="C108" s="97" t="s">
        <v>258</v>
      </c>
      <c r="D108" s="18">
        <v>20</v>
      </c>
      <c r="E108" s="78">
        <v>0</v>
      </c>
      <c r="F108" s="29">
        <v>20</v>
      </c>
      <c r="G108" s="78">
        <v>35</v>
      </c>
      <c r="H108" s="78">
        <v>10</v>
      </c>
      <c r="I108" s="78">
        <v>30</v>
      </c>
      <c r="J108" s="78">
        <v>45</v>
      </c>
      <c r="K108" s="79">
        <v>55</v>
      </c>
      <c r="L108" s="75" t="s">
        <v>216</v>
      </c>
      <c r="M108" s="76" t="s">
        <v>216</v>
      </c>
      <c r="N108" s="76" t="s">
        <v>216</v>
      </c>
      <c r="O108" s="77" t="s">
        <v>216</v>
      </c>
      <c r="Q108" s="135"/>
    </row>
    <row r="109" spans="1:17" s="2" customFormat="1" x14ac:dyDescent="0.2">
      <c r="D109" s="18"/>
      <c r="E109" s="78"/>
      <c r="F109" s="29"/>
      <c r="G109" s="78"/>
      <c r="H109" s="78"/>
      <c r="I109" s="78"/>
      <c r="J109" s="78"/>
      <c r="K109" s="79"/>
      <c r="L109" s="75"/>
      <c r="M109" s="76"/>
      <c r="N109" s="76"/>
      <c r="O109" s="77"/>
      <c r="Q109" s="135"/>
    </row>
    <row r="110" spans="1:17" s="2" customFormat="1" x14ac:dyDescent="0.2">
      <c r="A110" s="15" t="s">
        <v>21</v>
      </c>
      <c r="B110" s="32" t="s">
        <v>57</v>
      </c>
      <c r="C110" s="28" t="s">
        <v>74</v>
      </c>
      <c r="D110" s="18">
        <v>279340</v>
      </c>
      <c r="E110" s="78">
        <v>1.3</v>
      </c>
      <c r="F110" s="29">
        <v>198375</v>
      </c>
      <c r="G110" s="78">
        <v>8.6</v>
      </c>
      <c r="H110" s="78">
        <v>5.8</v>
      </c>
      <c r="I110" s="78">
        <v>75.599999999999994</v>
      </c>
      <c r="J110" s="78">
        <v>83.6</v>
      </c>
      <c r="K110" s="79">
        <v>85.6</v>
      </c>
      <c r="L110" s="75">
        <v>145415</v>
      </c>
      <c r="M110" s="76">
        <v>20100</v>
      </c>
      <c r="N110" s="76">
        <v>27000</v>
      </c>
      <c r="O110" s="77">
        <v>35800</v>
      </c>
      <c r="Q110" s="135"/>
    </row>
    <row r="111" spans="1:17" s="2" customFormat="1" x14ac:dyDescent="0.2">
      <c r="A111" s="15" t="s">
        <v>21</v>
      </c>
      <c r="B111" s="32" t="s">
        <v>57</v>
      </c>
      <c r="C111" s="71" t="s">
        <v>31</v>
      </c>
      <c r="D111" s="18">
        <v>11110</v>
      </c>
      <c r="E111" s="78">
        <v>0</v>
      </c>
      <c r="F111" s="29">
        <v>11110</v>
      </c>
      <c r="G111" s="78">
        <v>8.4</v>
      </c>
      <c r="H111" s="78">
        <v>5</v>
      </c>
      <c r="I111" s="78">
        <v>74.3</v>
      </c>
      <c r="J111" s="78">
        <v>84.6</v>
      </c>
      <c r="K111" s="79">
        <v>86.6</v>
      </c>
      <c r="L111" s="75">
        <v>7955</v>
      </c>
      <c r="M111" s="76">
        <v>17200</v>
      </c>
      <c r="N111" s="76">
        <v>23400</v>
      </c>
      <c r="O111" s="77">
        <v>30700</v>
      </c>
      <c r="Q111" s="135"/>
    </row>
    <row r="112" spans="1:17" s="2" customFormat="1" x14ac:dyDescent="0.2">
      <c r="A112" s="15" t="s">
        <v>21</v>
      </c>
      <c r="B112" s="32" t="s">
        <v>57</v>
      </c>
      <c r="C112" s="97" t="s">
        <v>32</v>
      </c>
      <c r="D112" s="18">
        <v>34525</v>
      </c>
      <c r="E112" s="78">
        <v>0</v>
      </c>
      <c r="F112" s="29">
        <v>34525</v>
      </c>
      <c r="G112" s="78">
        <v>8.5</v>
      </c>
      <c r="H112" s="78">
        <v>5.7</v>
      </c>
      <c r="I112" s="78">
        <v>74.8</v>
      </c>
      <c r="J112" s="78">
        <v>83.8</v>
      </c>
      <c r="K112" s="79">
        <v>85.8</v>
      </c>
      <c r="L112" s="75">
        <v>24985</v>
      </c>
      <c r="M112" s="76">
        <v>17500</v>
      </c>
      <c r="N112" s="76">
        <v>23700</v>
      </c>
      <c r="O112" s="77">
        <v>31000</v>
      </c>
      <c r="Q112" s="135"/>
    </row>
    <row r="113" spans="1:21" s="2" customFormat="1" x14ac:dyDescent="0.2">
      <c r="A113" s="15" t="s">
        <v>21</v>
      </c>
      <c r="B113" s="32" t="s">
        <v>57</v>
      </c>
      <c r="C113" s="97" t="s">
        <v>33</v>
      </c>
      <c r="D113" s="18">
        <v>23295</v>
      </c>
      <c r="E113" s="78">
        <v>0</v>
      </c>
      <c r="F113" s="29">
        <v>23295</v>
      </c>
      <c r="G113" s="78">
        <v>8.1999999999999993</v>
      </c>
      <c r="H113" s="78">
        <v>5.6</v>
      </c>
      <c r="I113" s="78">
        <v>75.400000000000006</v>
      </c>
      <c r="J113" s="78">
        <v>84.5</v>
      </c>
      <c r="K113" s="79">
        <v>86.2</v>
      </c>
      <c r="L113" s="75">
        <v>17020</v>
      </c>
      <c r="M113" s="76">
        <v>17500</v>
      </c>
      <c r="N113" s="76">
        <v>23700</v>
      </c>
      <c r="O113" s="77">
        <v>30700</v>
      </c>
      <c r="Q113" s="135"/>
    </row>
    <row r="114" spans="1:21" s="2" customFormat="1" x14ac:dyDescent="0.2">
      <c r="A114" s="15" t="s">
        <v>21</v>
      </c>
      <c r="B114" s="32" t="s">
        <v>57</v>
      </c>
      <c r="C114" s="97" t="s">
        <v>34</v>
      </c>
      <c r="D114" s="18">
        <v>19270</v>
      </c>
      <c r="E114" s="78">
        <v>0</v>
      </c>
      <c r="F114" s="29">
        <v>19270</v>
      </c>
      <c r="G114" s="78">
        <v>8.3000000000000007</v>
      </c>
      <c r="H114" s="78">
        <v>5.3</v>
      </c>
      <c r="I114" s="78">
        <v>75.400000000000006</v>
      </c>
      <c r="J114" s="78">
        <v>84.5</v>
      </c>
      <c r="K114" s="79">
        <v>86.4</v>
      </c>
      <c r="L114" s="75">
        <v>14065</v>
      </c>
      <c r="M114" s="76">
        <v>17900</v>
      </c>
      <c r="N114" s="76">
        <v>24500</v>
      </c>
      <c r="O114" s="77">
        <v>31800</v>
      </c>
      <c r="Q114" s="135"/>
    </row>
    <row r="115" spans="1:21" s="2" customFormat="1" x14ac:dyDescent="0.2">
      <c r="A115" s="15" t="s">
        <v>21</v>
      </c>
      <c r="B115" s="32" t="s">
        <v>57</v>
      </c>
      <c r="C115" s="97" t="s">
        <v>35</v>
      </c>
      <c r="D115" s="18">
        <v>23570</v>
      </c>
      <c r="E115" s="78">
        <v>0</v>
      </c>
      <c r="F115" s="29">
        <v>23570</v>
      </c>
      <c r="G115" s="78">
        <v>7.4</v>
      </c>
      <c r="H115" s="78">
        <v>5.5</v>
      </c>
      <c r="I115" s="78">
        <v>76.2</v>
      </c>
      <c r="J115" s="78">
        <v>85.2</v>
      </c>
      <c r="K115" s="79">
        <v>87.1</v>
      </c>
      <c r="L115" s="75">
        <v>17415</v>
      </c>
      <c r="M115" s="76">
        <v>17900</v>
      </c>
      <c r="N115" s="76">
        <v>24800</v>
      </c>
      <c r="O115" s="77">
        <v>32500</v>
      </c>
      <c r="Q115" s="135"/>
    </row>
    <row r="116" spans="1:21" s="2" customFormat="1" x14ac:dyDescent="0.2">
      <c r="A116" s="15" t="s">
        <v>21</v>
      </c>
      <c r="B116" s="32" t="s">
        <v>57</v>
      </c>
      <c r="C116" s="97" t="s">
        <v>36</v>
      </c>
      <c r="D116" s="18">
        <v>25720</v>
      </c>
      <c r="E116" s="78">
        <v>0</v>
      </c>
      <c r="F116" s="29">
        <v>25720</v>
      </c>
      <c r="G116" s="78">
        <v>8.1</v>
      </c>
      <c r="H116" s="78">
        <v>5.6</v>
      </c>
      <c r="I116" s="78">
        <v>76.599999999999994</v>
      </c>
      <c r="J116" s="78">
        <v>84.6</v>
      </c>
      <c r="K116" s="79">
        <v>86.3</v>
      </c>
      <c r="L116" s="75">
        <v>19055</v>
      </c>
      <c r="M116" s="76">
        <v>20100</v>
      </c>
      <c r="N116" s="76">
        <v>27400</v>
      </c>
      <c r="O116" s="77">
        <v>35800</v>
      </c>
      <c r="Q116" s="135"/>
    </row>
    <row r="117" spans="1:21" s="2" customFormat="1" x14ac:dyDescent="0.2">
      <c r="A117" s="15" t="s">
        <v>21</v>
      </c>
      <c r="B117" s="32" t="s">
        <v>57</v>
      </c>
      <c r="C117" s="97" t="s">
        <v>37</v>
      </c>
      <c r="D117" s="18">
        <v>64290</v>
      </c>
      <c r="E117" s="78">
        <v>0</v>
      </c>
      <c r="F117" s="29">
        <v>64290</v>
      </c>
      <c r="G117" s="78">
        <v>8.6999999999999993</v>
      </c>
      <c r="H117" s="78">
        <v>7</v>
      </c>
      <c r="I117" s="78">
        <v>75.2</v>
      </c>
      <c r="J117" s="78">
        <v>82.4</v>
      </c>
      <c r="K117" s="79">
        <v>84.3</v>
      </c>
      <c r="L117" s="75">
        <v>46275</v>
      </c>
      <c r="M117" s="76">
        <v>23400</v>
      </c>
      <c r="N117" s="76">
        <v>31400</v>
      </c>
      <c r="O117" s="77">
        <v>42300</v>
      </c>
      <c r="Q117" s="135"/>
    </row>
    <row r="118" spans="1:21" s="2" customFormat="1" x14ac:dyDescent="0.2">
      <c r="A118" s="15" t="s">
        <v>21</v>
      </c>
      <c r="B118" s="32" t="s">
        <v>57</v>
      </c>
      <c r="C118" s="97" t="s">
        <v>38</v>
      </c>
      <c r="D118" s="18">
        <v>39640</v>
      </c>
      <c r="E118" s="78">
        <v>0</v>
      </c>
      <c r="F118" s="29">
        <v>39640</v>
      </c>
      <c r="G118" s="78">
        <v>8.4</v>
      </c>
      <c r="H118" s="78">
        <v>5.5</v>
      </c>
      <c r="I118" s="78">
        <v>76.099999999999994</v>
      </c>
      <c r="J118" s="78">
        <v>84.2</v>
      </c>
      <c r="K118" s="79">
        <v>86.1</v>
      </c>
      <c r="L118" s="75">
        <v>29060</v>
      </c>
      <c r="M118" s="76">
        <v>20400</v>
      </c>
      <c r="N118" s="76">
        <v>27700</v>
      </c>
      <c r="O118" s="77">
        <v>36500</v>
      </c>
      <c r="Q118" s="135"/>
    </row>
    <row r="119" spans="1:21" s="2" customFormat="1" x14ac:dyDescent="0.2">
      <c r="A119" s="15" t="s">
        <v>21</v>
      </c>
      <c r="B119" s="32" t="s">
        <v>57</v>
      </c>
      <c r="C119" s="97" t="s">
        <v>39</v>
      </c>
      <c r="D119" s="18">
        <v>21395</v>
      </c>
      <c r="E119" s="78">
        <v>0</v>
      </c>
      <c r="F119" s="29">
        <v>21395</v>
      </c>
      <c r="G119" s="78">
        <v>8.4</v>
      </c>
      <c r="H119" s="78">
        <v>5.7</v>
      </c>
      <c r="I119" s="78">
        <v>74.3</v>
      </c>
      <c r="J119" s="78">
        <v>84</v>
      </c>
      <c r="K119" s="79">
        <v>85.9</v>
      </c>
      <c r="L119" s="75">
        <v>15235</v>
      </c>
      <c r="M119" s="76">
        <v>17500</v>
      </c>
      <c r="N119" s="76">
        <v>24500</v>
      </c>
      <c r="O119" s="77">
        <v>31800</v>
      </c>
      <c r="Q119" s="135"/>
    </row>
    <row r="120" spans="1:21" s="2" customFormat="1" x14ac:dyDescent="0.2">
      <c r="A120" s="15" t="s">
        <v>21</v>
      </c>
      <c r="B120" s="32" t="s">
        <v>57</v>
      </c>
      <c r="C120" s="97" t="s">
        <v>257</v>
      </c>
      <c r="D120" s="18">
        <v>2745</v>
      </c>
      <c r="E120" s="78">
        <v>0</v>
      </c>
      <c r="F120" s="29">
        <v>2745</v>
      </c>
      <c r="G120" s="78">
        <v>10.3</v>
      </c>
      <c r="H120" s="78">
        <v>6</v>
      </c>
      <c r="I120" s="78">
        <v>66.599999999999994</v>
      </c>
      <c r="J120" s="78">
        <v>80</v>
      </c>
      <c r="K120" s="79">
        <v>83.8</v>
      </c>
      <c r="L120" s="75">
        <v>1720</v>
      </c>
      <c r="M120" s="76">
        <v>17500</v>
      </c>
      <c r="N120" s="76">
        <v>27000</v>
      </c>
      <c r="O120" s="77">
        <v>38000</v>
      </c>
      <c r="Q120" s="135"/>
    </row>
    <row r="121" spans="1:21" s="2" customFormat="1" x14ac:dyDescent="0.2">
      <c r="A121" s="15" t="s">
        <v>21</v>
      </c>
      <c r="B121" s="32" t="s">
        <v>57</v>
      </c>
      <c r="C121" s="97" t="s">
        <v>259</v>
      </c>
      <c r="D121" s="18">
        <v>3510</v>
      </c>
      <c r="E121" s="78">
        <v>0</v>
      </c>
      <c r="F121" s="29">
        <v>3510</v>
      </c>
      <c r="G121" s="78">
        <v>9.8000000000000007</v>
      </c>
      <c r="H121" s="78">
        <v>6.1</v>
      </c>
      <c r="I121" s="78">
        <v>68.900000000000006</v>
      </c>
      <c r="J121" s="78">
        <v>81.400000000000006</v>
      </c>
      <c r="K121" s="79">
        <v>84.1</v>
      </c>
      <c r="L121" s="75">
        <v>2310</v>
      </c>
      <c r="M121" s="76">
        <v>17200</v>
      </c>
      <c r="N121" s="76">
        <v>24200</v>
      </c>
      <c r="O121" s="77">
        <v>32800</v>
      </c>
      <c r="Q121" s="135"/>
      <c r="U121" s="2" t="s">
        <v>0</v>
      </c>
    </row>
    <row r="122" spans="1:21" s="2" customFormat="1" x14ac:dyDescent="0.2">
      <c r="A122" s="15" t="s">
        <v>21</v>
      </c>
      <c r="B122" s="32" t="s">
        <v>57</v>
      </c>
      <c r="C122" s="97" t="s">
        <v>256</v>
      </c>
      <c r="D122" s="18">
        <v>1545</v>
      </c>
      <c r="E122" s="78">
        <v>0</v>
      </c>
      <c r="F122" s="29">
        <v>1545</v>
      </c>
      <c r="G122" s="78">
        <v>15.9</v>
      </c>
      <c r="H122" s="78">
        <v>6.5</v>
      </c>
      <c r="I122" s="78">
        <v>67.099999999999994</v>
      </c>
      <c r="J122" s="78">
        <v>75.5</v>
      </c>
      <c r="K122" s="79">
        <v>77.7</v>
      </c>
      <c r="L122" s="75">
        <v>970</v>
      </c>
      <c r="M122" s="76">
        <v>16100</v>
      </c>
      <c r="N122" s="76">
        <v>22600</v>
      </c>
      <c r="O122" s="77">
        <v>29600</v>
      </c>
      <c r="Q122" s="135"/>
    </row>
    <row r="123" spans="1:21" s="2" customFormat="1" x14ac:dyDescent="0.2">
      <c r="A123" s="15" t="s">
        <v>21</v>
      </c>
      <c r="B123" s="32" t="s">
        <v>57</v>
      </c>
      <c r="C123" s="97" t="s">
        <v>255</v>
      </c>
      <c r="D123" s="18">
        <v>3225</v>
      </c>
      <c r="E123" s="78">
        <v>0</v>
      </c>
      <c r="F123" s="29">
        <v>3225</v>
      </c>
      <c r="G123" s="78">
        <v>66.7</v>
      </c>
      <c r="H123" s="78">
        <v>10.199999999999999</v>
      </c>
      <c r="I123" s="78">
        <v>20.6</v>
      </c>
      <c r="J123" s="78">
        <v>21.5</v>
      </c>
      <c r="K123" s="79">
        <v>23.1</v>
      </c>
      <c r="L123" s="75">
        <v>315</v>
      </c>
      <c r="M123" s="76">
        <v>11000</v>
      </c>
      <c r="N123" s="76">
        <v>26600</v>
      </c>
      <c r="O123" s="77">
        <v>45300</v>
      </c>
      <c r="Q123" s="135"/>
    </row>
    <row r="124" spans="1:21" s="2" customFormat="1" x14ac:dyDescent="0.2">
      <c r="A124" s="15" t="s">
        <v>21</v>
      </c>
      <c r="B124" s="32" t="s">
        <v>57</v>
      </c>
      <c r="C124" s="97" t="s">
        <v>260</v>
      </c>
      <c r="D124" s="18">
        <v>5470</v>
      </c>
      <c r="E124" s="78">
        <v>94.2</v>
      </c>
      <c r="F124" s="29">
        <v>315</v>
      </c>
      <c r="G124" s="78">
        <v>1.3</v>
      </c>
      <c r="H124" s="78">
        <v>0.3</v>
      </c>
      <c r="I124" s="78">
        <v>4.0999999999999996</v>
      </c>
      <c r="J124" s="78">
        <v>4.8</v>
      </c>
      <c r="K124" s="79">
        <v>98.4</v>
      </c>
      <c r="L124" s="75">
        <v>10</v>
      </c>
      <c r="M124" s="76">
        <v>22700</v>
      </c>
      <c r="N124" s="76">
        <v>36100</v>
      </c>
      <c r="O124" s="77">
        <v>40100</v>
      </c>
      <c r="Q124" s="135"/>
    </row>
    <row r="125" spans="1:21" s="2" customFormat="1" x14ac:dyDescent="0.2">
      <c r="A125" s="15" t="s">
        <v>21</v>
      </c>
      <c r="B125" s="32" t="s">
        <v>57</v>
      </c>
      <c r="C125" s="97" t="s">
        <v>258</v>
      </c>
      <c r="D125" s="18">
        <v>30</v>
      </c>
      <c r="E125" s="78">
        <v>0</v>
      </c>
      <c r="F125" s="29">
        <v>30</v>
      </c>
      <c r="G125" s="78">
        <v>64.3</v>
      </c>
      <c r="H125" s="78">
        <v>7.1</v>
      </c>
      <c r="I125" s="78">
        <v>25</v>
      </c>
      <c r="J125" s="78">
        <v>28.6</v>
      </c>
      <c r="K125" s="79">
        <v>28.6</v>
      </c>
      <c r="L125" s="75" t="s">
        <v>216</v>
      </c>
      <c r="M125" s="76" t="s">
        <v>216</v>
      </c>
      <c r="N125" s="76" t="s">
        <v>216</v>
      </c>
      <c r="O125" s="77" t="s">
        <v>216</v>
      </c>
      <c r="Q125" s="135"/>
    </row>
    <row r="126" spans="1:21" s="2" customFormat="1" x14ac:dyDescent="0.2">
      <c r="A126" s="15"/>
      <c r="B126" s="15"/>
      <c r="C126" s="32"/>
      <c r="D126" s="18"/>
      <c r="E126" s="78"/>
      <c r="F126" s="29"/>
      <c r="G126" s="78"/>
      <c r="H126" s="78"/>
      <c r="I126" s="78"/>
      <c r="J126" s="78"/>
      <c r="K126" s="79"/>
      <c r="L126" s="75"/>
      <c r="M126" s="76"/>
      <c r="N126" s="76"/>
      <c r="O126" s="77"/>
      <c r="Q126" s="135"/>
    </row>
    <row r="127" spans="1:21" s="2" customFormat="1" x14ac:dyDescent="0.2">
      <c r="A127" s="15" t="s">
        <v>21</v>
      </c>
      <c r="B127" s="15" t="s">
        <v>6</v>
      </c>
      <c r="C127" s="28" t="s">
        <v>74</v>
      </c>
      <c r="D127" s="18">
        <v>160880</v>
      </c>
      <c r="E127" s="78">
        <v>1.5</v>
      </c>
      <c r="F127" s="29">
        <v>110785</v>
      </c>
      <c r="G127" s="78">
        <v>7.7</v>
      </c>
      <c r="H127" s="78">
        <v>5.6</v>
      </c>
      <c r="I127" s="78">
        <v>75.7</v>
      </c>
      <c r="J127" s="78">
        <v>84.8</v>
      </c>
      <c r="K127" s="79">
        <v>86.7</v>
      </c>
      <c r="L127" s="75">
        <v>81550</v>
      </c>
      <c r="M127" s="76">
        <v>19000</v>
      </c>
      <c r="N127" s="76">
        <v>25600</v>
      </c>
      <c r="O127" s="77">
        <v>32800</v>
      </c>
      <c r="Q127" s="135"/>
    </row>
    <row r="128" spans="1:21" s="2" customFormat="1" x14ac:dyDescent="0.2">
      <c r="A128" s="15" t="s">
        <v>21</v>
      </c>
      <c r="B128" s="15" t="s">
        <v>6</v>
      </c>
      <c r="C128" s="71" t="s">
        <v>31</v>
      </c>
      <c r="D128" s="18">
        <v>6855</v>
      </c>
      <c r="E128" s="78">
        <v>0</v>
      </c>
      <c r="F128" s="29">
        <v>6855</v>
      </c>
      <c r="G128" s="78">
        <v>7.8</v>
      </c>
      <c r="H128" s="78">
        <v>4.7</v>
      </c>
      <c r="I128" s="78">
        <v>74.3</v>
      </c>
      <c r="J128" s="78">
        <v>85.6</v>
      </c>
      <c r="K128" s="79">
        <v>87.5</v>
      </c>
      <c r="L128" s="75">
        <v>4930</v>
      </c>
      <c r="M128" s="76">
        <v>16400</v>
      </c>
      <c r="N128" s="76">
        <v>22600</v>
      </c>
      <c r="O128" s="77">
        <v>28800</v>
      </c>
      <c r="Q128" s="135"/>
    </row>
    <row r="129" spans="1:17" s="2" customFormat="1" x14ac:dyDescent="0.2">
      <c r="A129" s="15" t="s">
        <v>21</v>
      </c>
      <c r="B129" s="15" t="s">
        <v>6</v>
      </c>
      <c r="C129" s="97" t="s">
        <v>32</v>
      </c>
      <c r="D129" s="18">
        <v>20215</v>
      </c>
      <c r="E129" s="78">
        <v>0</v>
      </c>
      <c r="F129" s="29">
        <v>20215</v>
      </c>
      <c r="G129" s="78">
        <v>7.4</v>
      </c>
      <c r="H129" s="78">
        <v>5.5</v>
      </c>
      <c r="I129" s="78">
        <v>75.099999999999994</v>
      </c>
      <c r="J129" s="78">
        <v>85.2</v>
      </c>
      <c r="K129" s="79">
        <v>87.1</v>
      </c>
      <c r="L129" s="75">
        <v>14715</v>
      </c>
      <c r="M129" s="76">
        <v>16400</v>
      </c>
      <c r="N129" s="76">
        <v>22600</v>
      </c>
      <c r="O129" s="77">
        <v>29200</v>
      </c>
      <c r="Q129" s="135"/>
    </row>
    <row r="130" spans="1:17" s="2" customFormat="1" x14ac:dyDescent="0.2">
      <c r="A130" s="15" t="s">
        <v>21</v>
      </c>
      <c r="B130" s="15" t="s">
        <v>6</v>
      </c>
      <c r="C130" s="97" t="s">
        <v>33</v>
      </c>
      <c r="D130" s="18">
        <v>13605</v>
      </c>
      <c r="E130" s="78">
        <v>0</v>
      </c>
      <c r="F130" s="29">
        <v>13605</v>
      </c>
      <c r="G130" s="78">
        <v>7.5</v>
      </c>
      <c r="H130" s="78">
        <v>5.6</v>
      </c>
      <c r="I130" s="78">
        <v>75.400000000000006</v>
      </c>
      <c r="J130" s="78">
        <v>85.4</v>
      </c>
      <c r="K130" s="79">
        <v>87</v>
      </c>
      <c r="L130" s="75">
        <v>9940</v>
      </c>
      <c r="M130" s="76">
        <v>16800</v>
      </c>
      <c r="N130" s="76">
        <v>23000</v>
      </c>
      <c r="O130" s="77">
        <v>28800</v>
      </c>
      <c r="Q130" s="135"/>
    </row>
    <row r="131" spans="1:17" s="2" customFormat="1" x14ac:dyDescent="0.2">
      <c r="A131" s="15" t="s">
        <v>21</v>
      </c>
      <c r="B131" s="15" t="s">
        <v>6</v>
      </c>
      <c r="C131" s="97" t="s">
        <v>34</v>
      </c>
      <c r="D131" s="18">
        <v>11225</v>
      </c>
      <c r="E131" s="78">
        <v>0</v>
      </c>
      <c r="F131" s="29">
        <v>11225</v>
      </c>
      <c r="G131" s="78">
        <v>7.5</v>
      </c>
      <c r="H131" s="78">
        <v>5</v>
      </c>
      <c r="I131" s="78">
        <v>76.2</v>
      </c>
      <c r="J131" s="78">
        <v>85.7</v>
      </c>
      <c r="K131" s="79">
        <v>87.5</v>
      </c>
      <c r="L131" s="75">
        <v>8300</v>
      </c>
      <c r="M131" s="76">
        <v>16800</v>
      </c>
      <c r="N131" s="76">
        <v>23400</v>
      </c>
      <c r="O131" s="77">
        <v>29600</v>
      </c>
      <c r="Q131" s="135"/>
    </row>
    <row r="132" spans="1:17" s="2" customFormat="1" x14ac:dyDescent="0.2">
      <c r="A132" s="15" t="s">
        <v>21</v>
      </c>
      <c r="B132" s="15" t="s">
        <v>6</v>
      </c>
      <c r="C132" s="97" t="s">
        <v>35</v>
      </c>
      <c r="D132" s="18">
        <v>13620</v>
      </c>
      <c r="E132" s="78">
        <v>0</v>
      </c>
      <c r="F132" s="29">
        <v>13620</v>
      </c>
      <c r="G132" s="78">
        <v>6.8</v>
      </c>
      <c r="H132" s="78">
        <v>5.7</v>
      </c>
      <c r="I132" s="78">
        <v>76.2</v>
      </c>
      <c r="J132" s="78">
        <v>85.7</v>
      </c>
      <c r="K132" s="79">
        <v>87.6</v>
      </c>
      <c r="L132" s="75">
        <v>10075</v>
      </c>
      <c r="M132" s="76">
        <v>16800</v>
      </c>
      <c r="N132" s="76">
        <v>23400</v>
      </c>
      <c r="O132" s="77">
        <v>29900</v>
      </c>
      <c r="Q132" s="135"/>
    </row>
    <row r="133" spans="1:17" s="2" customFormat="1" x14ac:dyDescent="0.2">
      <c r="A133" s="15" t="s">
        <v>21</v>
      </c>
      <c r="B133" s="15" t="s">
        <v>6</v>
      </c>
      <c r="C133" s="97" t="s">
        <v>36</v>
      </c>
      <c r="D133" s="18">
        <v>14850</v>
      </c>
      <c r="E133" s="78">
        <v>0</v>
      </c>
      <c r="F133" s="29">
        <v>14850</v>
      </c>
      <c r="G133" s="78">
        <v>7.2</v>
      </c>
      <c r="H133" s="78">
        <v>5.4</v>
      </c>
      <c r="I133" s="78">
        <v>76.7</v>
      </c>
      <c r="J133" s="78">
        <v>85.8</v>
      </c>
      <c r="K133" s="79">
        <v>87.4</v>
      </c>
      <c r="L133" s="75">
        <v>11005</v>
      </c>
      <c r="M133" s="76">
        <v>18600</v>
      </c>
      <c r="N133" s="76">
        <v>25900</v>
      </c>
      <c r="O133" s="77">
        <v>32800</v>
      </c>
      <c r="Q133" s="135"/>
    </row>
    <row r="134" spans="1:17" s="2" customFormat="1" x14ac:dyDescent="0.2">
      <c r="A134" s="15" t="s">
        <v>21</v>
      </c>
      <c r="B134" s="15" t="s">
        <v>6</v>
      </c>
      <c r="C134" s="97" t="s">
        <v>37</v>
      </c>
      <c r="D134" s="18">
        <v>35760</v>
      </c>
      <c r="E134" s="78">
        <v>0</v>
      </c>
      <c r="F134" s="29">
        <v>35760</v>
      </c>
      <c r="G134" s="78">
        <v>8.1</v>
      </c>
      <c r="H134" s="78">
        <v>7</v>
      </c>
      <c r="I134" s="78">
        <v>74.7</v>
      </c>
      <c r="J134" s="78">
        <v>83</v>
      </c>
      <c r="K134" s="79">
        <v>85</v>
      </c>
      <c r="L134" s="75">
        <v>25645</v>
      </c>
      <c r="M134" s="76">
        <v>22300</v>
      </c>
      <c r="N134" s="76">
        <v>29900</v>
      </c>
      <c r="O134" s="77">
        <v>38300</v>
      </c>
      <c r="Q134" s="135"/>
    </row>
    <row r="135" spans="1:17" s="2" customFormat="1" x14ac:dyDescent="0.2">
      <c r="A135" s="15" t="s">
        <v>21</v>
      </c>
      <c r="B135" s="15" t="s">
        <v>6</v>
      </c>
      <c r="C135" s="97" t="s">
        <v>38</v>
      </c>
      <c r="D135" s="18">
        <v>22505</v>
      </c>
      <c r="E135" s="78">
        <v>0</v>
      </c>
      <c r="F135" s="29">
        <v>22505</v>
      </c>
      <c r="G135" s="78">
        <v>7.7</v>
      </c>
      <c r="H135" s="78">
        <v>5.5</v>
      </c>
      <c r="I135" s="78">
        <v>76</v>
      </c>
      <c r="J135" s="78">
        <v>84.9</v>
      </c>
      <c r="K135" s="79">
        <v>86.8</v>
      </c>
      <c r="L135" s="75">
        <v>16490</v>
      </c>
      <c r="M135" s="76">
        <v>19300</v>
      </c>
      <c r="N135" s="76">
        <v>26300</v>
      </c>
      <c r="O135" s="77">
        <v>33200</v>
      </c>
      <c r="Q135" s="135"/>
    </row>
    <row r="136" spans="1:17" s="2" customFormat="1" x14ac:dyDescent="0.2">
      <c r="A136" s="15" t="s">
        <v>21</v>
      </c>
      <c r="B136" s="15" t="s">
        <v>6</v>
      </c>
      <c r="C136" s="97" t="s">
        <v>39</v>
      </c>
      <c r="D136" s="18">
        <v>12480</v>
      </c>
      <c r="E136" s="78">
        <v>0</v>
      </c>
      <c r="F136" s="29">
        <v>12480</v>
      </c>
      <c r="G136" s="78">
        <v>7.3</v>
      </c>
      <c r="H136" s="78">
        <v>5.5</v>
      </c>
      <c r="I136" s="78">
        <v>74.8</v>
      </c>
      <c r="J136" s="78">
        <v>85.3</v>
      </c>
      <c r="K136" s="79">
        <v>87.1</v>
      </c>
      <c r="L136" s="75">
        <v>8965</v>
      </c>
      <c r="M136" s="76">
        <v>16400</v>
      </c>
      <c r="N136" s="76">
        <v>23000</v>
      </c>
      <c r="O136" s="77">
        <v>29200</v>
      </c>
      <c r="Q136" s="135"/>
    </row>
    <row r="137" spans="1:17" s="2" customFormat="1" x14ac:dyDescent="0.2">
      <c r="A137" s="15" t="s">
        <v>21</v>
      </c>
      <c r="B137" s="15" t="s">
        <v>6</v>
      </c>
      <c r="C137" s="97" t="s">
        <v>257</v>
      </c>
      <c r="D137" s="18">
        <v>1485</v>
      </c>
      <c r="E137" s="78">
        <v>0</v>
      </c>
      <c r="F137" s="29">
        <v>1485</v>
      </c>
      <c r="G137" s="78">
        <v>10.199999999999999</v>
      </c>
      <c r="H137" s="78">
        <v>6.6</v>
      </c>
      <c r="I137" s="78">
        <v>66.400000000000006</v>
      </c>
      <c r="J137" s="78">
        <v>79.5</v>
      </c>
      <c r="K137" s="79">
        <v>83.2</v>
      </c>
      <c r="L137" s="75">
        <v>930</v>
      </c>
      <c r="M137" s="76">
        <v>16100</v>
      </c>
      <c r="N137" s="76">
        <v>24500</v>
      </c>
      <c r="O137" s="77">
        <v>32800</v>
      </c>
      <c r="Q137" s="135"/>
    </row>
    <row r="138" spans="1:17" s="2" customFormat="1" x14ac:dyDescent="0.2">
      <c r="A138" s="15" t="s">
        <v>21</v>
      </c>
      <c r="B138" s="15" t="s">
        <v>6</v>
      </c>
      <c r="C138" s="97" t="s">
        <v>259</v>
      </c>
      <c r="D138" s="18">
        <v>2025</v>
      </c>
      <c r="E138" s="78">
        <v>0</v>
      </c>
      <c r="F138" s="29">
        <v>2025</v>
      </c>
      <c r="G138" s="78">
        <v>8.8000000000000007</v>
      </c>
      <c r="H138" s="78">
        <v>5.7</v>
      </c>
      <c r="I138" s="78">
        <v>68.7</v>
      </c>
      <c r="J138" s="78">
        <v>82.8</v>
      </c>
      <c r="K138" s="79">
        <v>85.5</v>
      </c>
      <c r="L138" s="75">
        <v>1335</v>
      </c>
      <c r="M138" s="76">
        <v>16400</v>
      </c>
      <c r="N138" s="76">
        <v>23000</v>
      </c>
      <c r="O138" s="77">
        <v>30300</v>
      </c>
      <c r="Q138" s="135"/>
    </row>
    <row r="139" spans="1:17" s="2" customFormat="1" x14ac:dyDescent="0.2">
      <c r="A139" s="15" t="s">
        <v>21</v>
      </c>
      <c r="B139" s="15" t="s">
        <v>6</v>
      </c>
      <c r="C139" s="97" t="s">
        <v>256</v>
      </c>
      <c r="D139" s="18">
        <v>890</v>
      </c>
      <c r="E139" s="78">
        <v>0</v>
      </c>
      <c r="F139" s="29">
        <v>890</v>
      </c>
      <c r="G139" s="78">
        <v>14.7</v>
      </c>
      <c r="H139" s="78">
        <v>6.7</v>
      </c>
      <c r="I139" s="78">
        <v>66.8</v>
      </c>
      <c r="J139" s="78">
        <v>76.5</v>
      </c>
      <c r="K139" s="79">
        <v>78.5</v>
      </c>
      <c r="L139" s="75">
        <v>560</v>
      </c>
      <c r="M139" s="76">
        <v>15000</v>
      </c>
      <c r="N139" s="76">
        <v>21500</v>
      </c>
      <c r="O139" s="77">
        <v>27700</v>
      </c>
      <c r="Q139" s="135"/>
    </row>
    <row r="140" spans="1:17" s="2" customFormat="1" x14ac:dyDescent="0.2">
      <c r="A140" s="15" t="s">
        <v>21</v>
      </c>
      <c r="B140" s="15" t="s">
        <v>6</v>
      </c>
      <c r="C140" s="97" t="s">
        <v>255</v>
      </c>
      <c r="D140" s="18">
        <v>1675</v>
      </c>
      <c r="E140" s="78">
        <v>0</v>
      </c>
      <c r="F140" s="29">
        <v>1675</v>
      </c>
      <c r="G140" s="78">
        <v>69.3</v>
      </c>
      <c r="H140" s="78">
        <v>9.6999999999999993</v>
      </c>
      <c r="I140" s="78">
        <v>19.100000000000001</v>
      </c>
      <c r="J140" s="78">
        <v>19.8</v>
      </c>
      <c r="K140" s="79">
        <v>21.1</v>
      </c>
      <c r="L140" s="75">
        <v>130</v>
      </c>
      <c r="M140" s="76">
        <v>8000</v>
      </c>
      <c r="N140" s="76">
        <v>20100</v>
      </c>
      <c r="O140" s="77">
        <v>36500</v>
      </c>
      <c r="Q140" s="135"/>
    </row>
    <row r="141" spans="1:17" s="2" customFormat="1" x14ac:dyDescent="0.2">
      <c r="A141" s="15" t="s">
        <v>21</v>
      </c>
      <c r="B141" s="15" t="s">
        <v>6</v>
      </c>
      <c r="C141" s="97" t="s">
        <v>260</v>
      </c>
      <c r="D141" s="18">
        <v>3675</v>
      </c>
      <c r="E141" s="78">
        <v>94.7</v>
      </c>
      <c r="F141" s="29">
        <v>195</v>
      </c>
      <c r="G141" s="78">
        <v>1.5</v>
      </c>
      <c r="H141" s="78">
        <v>0.5</v>
      </c>
      <c r="I141" s="78">
        <v>2.6</v>
      </c>
      <c r="J141" s="78">
        <v>3.6</v>
      </c>
      <c r="K141" s="79">
        <v>97.9</v>
      </c>
      <c r="L141" s="75" t="s">
        <v>216</v>
      </c>
      <c r="M141" s="76" t="s">
        <v>216</v>
      </c>
      <c r="N141" s="76" t="s">
        <v>216</v>
      </c>
      <c r="O141" s="77" t="s">
        <v>216</v>
      </c>
      <c r="Q141" s="135"/>
    </row>
    <row r="142" spans="1:17" s="2" customFormat="1" x14ac:dyDescent="0.2">
      <c r="A142" s="15" t="s">
        <v>21</v>
      </c>
      <c r="B142" s="15" t="s">
        <v>6</v>
      </c>
      <c r="C142" s="97" t="s">
        <v>258</v>
      </c>
      <c r="D142" s="18">
        <v>10</v>
      </c>
      <c r="E142" s="78">
        <v>0</v>
      </c>
      <c r="F142" s="29">
        <v>10</v>
      </c>
      <c r="G142" s="78">
        <v>91.7</v>
      </c>
      <c r="H142" s="78">
        <v>0</v>
      </c>
      <c r="I142" s="78">
        <v>8.3000000000000007</v>
      </c>
      <c r="J142" s="78">
        <v>8.3000000000000007</v>
      </c>
      <c r="K142" s="79">
        <v>8.3000000000000007</v>
      </c>
      <c r="L142" s="75" t="s">
        <v>216</v>
      </c>
      <c r="M142" s="76" t="s">
        <v>216</v>
      </c>
      <c r="N142" s="76" t="s">
        <v>216</v>
      </c>
      <c r="O142" s="77" t="s">
        <v>216</v>
      </c>
      <c r="Q142" s="135"/>
    </row>
    <row r="143" spans="1:17" s="2" customFormat="1" x14ac:dyDescent="0.2">
      <c r="A143" s="15"/>
      <c r="B143" s="15"/>
      <c r="C143" s="32"/>
      <c r="D143" s="18"/>
      <c r="E143" s="78"/>
      <c r="F143" s="29"/>
      <c r="G143" s="78"/>
      <c r="H143" s="78"/>
      <c r="I143" s="78"/>
      <c r="J143" s="78"/>
      <c r="K143" s="79"/>
      <c r="L143" s="75"/>
      <c r="M143" s="76"/>
      <c r="N143" s="76"/>
      <c r="O143" s="77"/>
      <c r="Q143" s="135"/>
    </row>
    <row r="144" spans="1:17" s="2" customFormat="1" x14ac:dyDescent="0.2">
      <c r="A144" s="15" t="s">
        <v>21</v>
      </c>
      <c r="B144" s="15" t="s">
        <v>3</v>
      </c>
      <c r="C144" s="28" t="s">
        <v>74</v>
      </c>
      <c r="D144" s="18">
        <v>118465</v>
      </c>
      <c r="E144" s="78">
        <v>1</v>
      </c>
      <c r="F144" s="29">
        <v>87590</v>
      </c>
      <c r="G144" s="78">
        <v>9.8000000000000007</v>
      </c>
      <c r="H144" s="78">
        <v>6</v>
      </c>
      <c r="I144" s="78">
        <v>75.3</v>
      </c>
      <c r="J144" s="78">
        <v>82.2</v>
      </c>
      <c r="K144" s="79">
        <v>84.3</v>
      </c>
      <c r="L144" s="75">
        <v>63865</v>
      </c>
      <c r="M144" s="76">
        <v>21500</v>
      </c>
      <c r="N144" s="76">
        <v>29200</v>
      </c>
      <c r="O144" s="77">
        <v>40200</v>
      </c>
      <c r="Q144" s="135"/>
    </row>
    <row r="145" spans="1:17" s="2" customFormat="1" x14ac:dyDescent="0.2">
      <c r="A145" s="15" t="s">
        <v>21</v>
      </c>
      <c r="B145" s="15" t="s">
        <v>3</v>
      </c>
      <c r="C145" s="71" t="s">
        <v>31</v>
      </c>
      <c r="D145" s="18">
        <v>4255</v>
      </c>
      <c r="E145" s="78">
        <v>0</v>
      </c>
      <c r="F145" s="29">
        <v>4255</v>
      </c>
      <c r="G145" s="78">
        <v>9.4</v>
      </c>
      <c r="H145" s="78">
        <v>5.6</v>
      </c>
      <c r="I145" s="78">
        <v>74.099999999999994</v>
      </c>
      <c r="J145" s="78">
        <v>83.2</v>
      </c>
      <c r="K145" s="79">
        <v>85.1</v>
      </c>
      <c r="L145" s="75">
        <v>3030</v>
      </c>
      <c r="M145" s="76">
        <v>18600</v>
      </c>
      <c r="N145" s="76">
        <v>25600</v>
      </c>
      <c r="O145" s="77">
        <v>35000</v>
      </c>
      <c r="Q145" s="135"/>
    </row>
    <row r="146" spans="1:17" s="2" customFormat="1" x14ac:dyDescent="0.2">
      <c r="A146" s="15" t="s">
        <v>21</v>
      </c>
      <c r="B146" s="15" t="s">
        <v>3</v>
      </c>
      <c r="C146" s="97" t="s">
        <v>32</v>
      </c>
      <c r="D146" s="18">
        <v>14305</v>
      </c>
      <c r="E146" s="78">
        <v>0</v>
      </c>
      <c r="F146" s="29">
        <v>14305</v>
      </c>
      <c r="G146" s="78">
        <v>10</v>
      </c>
      <c r="H146" s="78">
        <v>6.1</v>
      </c>
      <c r="I146" s="78">
        <v>74.400000000000006</v>
      </c>
      <c r="J146" s="78">
        <v>81.900000000000006</v>
      </c>
      <c r="K146" s="79">
        <v>84</v>
      </c>
      <c r="L146" s="75">
        <v>10270</v>
      </c>
      <c r="M146" s="76">
        <v>19000</v>
      </c>
      <c r="N146" s="76">
        <v>25600</v>
      </c>
      <c r="O146" s="77">
        <v>34700</v>
      </c>
      <c r="Q146" s="135"/>
    </row>
    <row r="147" spans="1:17" s="2" customFormat="1" x14ac:dyDescent="0.2">
      <c r="A147" s="15" t="s">
        <v>21</v>
      </c>
      <c r="B147" s="15" t="s">
        <v>3</v>
      </c>
      <c r="C147" s="97" t="s">
        <v>33</v>
      </c>
      <c r="D147" s="18">
        <v>9690</v>
      </c>
      <c r="E147" s="78">
        <v>0</v>
      </c>
      <c r="F147" s="29">
        <v>9690</v>
      </c>
      <c r="G147" s="78">
        <v>9.1</v>
      </c>
      <c r="H147" s="78">
        <v>5.7</v>
      </c>
      <c r="I147" s="78">
        <v>75.400000000000006</v>
      </c>
      <c r="J147" s="78">
        <v>83.2</v>
      </c>
      <c r="K147" s="79">
        <v>85.2</v>
      </c>
      <c r="L147" s="75">
        <v>7080</v>
      </c>
      <c r="M147" s="76">
        <v>19000</v>
      </c>
      <c r="N147" s="76">
        <v>25200</v>
      </c>
      <c r="O147" s="77">
        <v>33900</v>
      </c>
      <c r="Q147" s="135"/>
    </row>
    <row r="148" spans="1:17" s="2" customFormat="1" x14ac:dyDescent="0.2">
      <c r="A148" s="15" t="s">
        <v>21</v>
      </c>
      <c r="B148" s="15" t="s">
        <v>3</v>
      </c>
      <c r="C148" s="97" t="s">
        <v>34</v>
      </c>
      <c r="D148" s="18">
        <v>8040</v>
      </c>
      <c r="E148" s="78">
        <v>0</v>
      </c>
      <c r="F148" s="29">
        <v>8040</v>
      </c>
      <c r="G148" s="78">
        <v>9.3000000000000007</v>
      </c>
      <c r="H148" s="78">
        <v>5.8</v>
      </c>
      <c r="I148" s="78">
        <v>74.3</v>
      </c>
      <c r="J148" s="78">
        <v>82.8</v>
      </c>
      <c r="K148" s="79">
        <v>84.9</v>
      </c>
      <c r="L148" s="75">
        <v>5765</v>
      </c>
      <c r="M148" s="76">
        <v>20100</v>
      </c>
      <c r="N148" s="76">
        <v>26600</v>
      </c>
      <c r="O148" s="77">
        <v>35800</v>
      </c>
      <c r="Q148" s="135"/>
    </row>
    <row r="149" spans="1:17" s="2" customFormat="1" x14ac:dyDescent="0.2">
      <c r="A149" s="15" t="s">
        <v>21</v>
      </c>
      <c r="B149" s="15" t="s">
        <v>3</v>
      </c>
      <c r="C149" s="97" t="s">
        <v>35</v>
      </c>
      <c r="D149" s="18">
        <v>9950</v>
      </c>
      <c r="E149" s="78">
        <v>0</v>
      </c>
      <c r="F149" s="29">
        <v>9950</v>
      </c>
      <c r="G149" s="78">
        <v>8.3000000000000007</v>
      </c>
      <c r="H149" s="78">
        <v>5.3</v>
      </c>
      <c r="I149" s="78">
        <v>76.3</v>
      </c>
      <c r="J149" s="78">
        <v>84.5</v>
      </c>
      <c r="K149" s="79">
        <v>86.5</v>
      </c>
      <c r="L149" s="75">
        <v>7340</v>
      </c>
      <c r="M149" s="76">
        <v>19700</v>
      </c>
      <c r="N149" s="76">
        <v>27000</v>
      </c>
      <c r="O149" s="77">
        <v>37200</v>
      </c>
      <c r="Q149" s="135"/>
    </row>
    <row r="150" spans="1:17" s="2" customFormat="1" x14ac:dyDescent="0.2">
      <c r="A150" s="15" t="s">
        <v>21</v>
      </c>
      <c r="B150" s="15" t="s">
        <v>3</v>
      </c>
      <c r="C150" s="97" t="s">
        <v>36</v>
      </c>
      <c r="D150" s="18">
        <v>10875</v>
      </c>
      <c r="E150" s="78">
        <v>0</v>
      </c>
      <c r="F150" s="29">
        <v>10875</v>
      </c>
      <c r="G150" s="78">
        <v>9.3000000000000007</v>
      </c>
      <c r="H150" s="78">
        <v>5.8</v>
      </c>
      <c r="I150" s="78">
        <v>76.5</v>
      </c>
      <c r="J150" s="78">
        <v>83</v>
      </c>
      <c r="K150" s="79">
        <v>85</v>
      </c>
      <c r="L150" s="75">
        <v>8055</v>
      </c>
      <c r="M150" s="76">
        <v>22300</v>
      </c>
      <c r="N150" s="76">
        <v>29900</v>
      </c>
      <c r="O150" s="77">
        <v>41200</v>
      </c>
      <c r="Q150" s="135"/>
    </row>
    <row r="151" spans="1:17" s="2" customFormat="1" x14ac:dyDescent="0.2">
      <c r="A151" s="15" t="s">
        <v>21</v>
      </c>
      <c r="B151" s="15" t="s">
        <v>3</v>
      </c>
      <c r="C151" s="97" t="s">
        <v>37</v>
      </c>
      <c r="D151" s="18">
        <v>28530</v>
      </c>
      <c r="E151" s="78">
        <v>0</v>
      </c>
      <c r="F151" s="29">
        <v>28530</v>
      </c>
      <c r="G151" s="78">
        <v>9.5</v>
      </c>
      <c r="H151" s="78">
        <v>7.1</v>
      </c>
      <c r="I151" s="78">
        <v>75.7</v>
      </c>
      <c r="J151" s="78">
        <v>81.7</v>
      </c>
      <c r="K151" s="79">
        <v>83.4</v>
      </c>
      <c r="L151" s="75">
        <v>20630</v>
      </c>
      <c r="M151" s="76">
        <v>24800</v>
      </c>
      <c r="N151" s="76">
        <v>33900</v>
      </c>
      <c r="O151" s="77">
        <v>47400</v>
      </c>
      <c r="Q151" s="135"/>
    </row>
    <row r="152" spans="1:17" s="2" customFormat="1" x14ac:dyDescent="0.2">
      <c r="A152" s="15" t="s">
        <v>21</v>
      </c>
      <c r="B152" s="15" t="s">
        <v>3</v>
      </c>
      <c r="C152" s="97" t="s">
        <v>38</v>
      </c>
      <c r="D152" s="18">
        <v>17140</v>
      </c>
      <c r="E152" s="78">
        <v>0</v>
      </c>
      <c r="F152" s="29">
        <v>17140</v>
      </c>
      <c r="G152" s="78">
        <v>9.3000000000000007</v>
      </c>
      <c r="H152" s="78">
        <v>5.6</v>
      </c>
      <c r="I152" s="78">
        <v>76.2</v>
      </c>
      <c r="J152" s="78">
        <v>83.2</v>
      </c>
      <c r="K152" s="79">
        <v>85.1</v>
      </c>
      <c r="L152" s="75">
        <v>12575</v>
      </c>
      <c r="M152" s="76">
        <v>22600</v>
      </c>
      <c r="N152" s="76">
        <v>30700</v>
      </c>
      <c r="O152" s="77">
        <v>41600</v>
      </c>
      <c r="Q152" s="135"/>
    </row>
    <row r="153" spans="1:17" s="2" customFormat="1" x14ac:dyDescent="0.2">
      <c r="A153" s="15" t="s">
        <v>21</v>
      </c>
      <c r="B153" s="15" t="s">
        <v>3</v>
      </c>
      <c r="C153" s="97" t="s">
        <v>39</v>
      </c>
      <c r="D153" s="18">
        <v>8910</v>
      </c>
      <c r="E153" s="78">
        <v>0</v>
      </c>
      <c r="F153" s="29">
        <v>8910</v>
      </c>
      <c r="G153" s="78">
        <v>10</v>
      </c>
      <c r="H153" s="78">
        <v>5.9</v>
      </c>
      <c r="I153" s="78">
        <v>73.5</v>
      </c>
      <c r="J153" s="78">
        <v>82.1</v>
      </c>
      <c r="K153" s="79">
        <v>84.1</v>
      </c>
      <c r="L153" s="75">
        <v>6265</v>
      </c>
      <c r="M153" s="76">
        <v>19700</v>
      </c>
      <c r="N153" s="76">
        <v>27000</v>
      </c>
      <c r="O153" s="77">
        <v>36100</v>
      </c>
      <c r="Q153" s="135"/>
    </row>
    <row r="154" spans="1:17" s="2" customFormat="1" x14ac:dyDescent="0.2">
      <c r="A154" s="15" t="s">
        <v>21</v>
      </c>
      <c r="B154" s="15" t="s">
        <v>3</v>
      </c>
      <c r="C154" s="97" t="s">
        <v>257</v>
      </c>
      <c r="D154" s="18">
        <v>1260</v>
      </c>
      <c r="E154" s="78">
        <v>0</v>
      </c>
      <c r="F154" s="29">
        <v>1260</v>
      </c>
      <c r="G154" s="78">
        <v>10.3</v>
      </c>
      <c r="H154" s="78">
        <v>5.2</v>
      </c>
      <c r="I154" s="78">
        <v>66.8</v>
      </c>
      <c r="J154" s="78">
        <v>80.7</v>
      </c>
      <c r="K154" s="79">
        <v>84.4</v>
      </c>
      <c r="L154" s="75">
        <v>790</v>
      </c>
      <c r="M154" s="76">
        <v>20400</v>
      </c>
      <c r="N154" s="76">
        <v>30700</v>
      </c>
      <c r="O154" s="77">
        <v>45600</v>
      </c>
      <c r="Q154" s="135"/>
    </row>
    <row r="155" spans="1:17" s="2" customFormat="1" x14ac:dyDescent="0.2">
      <c r="A155" s="15" t="s">
        <v>21</v>
      </c>
      <c r="B155" s="15" t="s">
        <v>3</v>
      </c>
      <c r="C155" s="97" t="s">
        <v>259</v>
      </c>
      <c r="D155" s="18">
        <v>1490</v>
      </c>
      <c r="E155" s="78">
        <v>0</v>
      </c>
      <c r="F155" s="29">
        <v>1490</v>
      </c>
      <c r="G155" s="78">
        <v>11.1</v>
      </c>
      <c r="H155" s="78">
        <v>6.6</v>
      </c>
      <c r="I155" s="78">
        <v>69.2</v>
      </c>
      <c r="J155" s="78">
        <v>79.5</v>
      </c>
      <c r="K155" s="79">
        <v>82.3</v>
      </c>
      <c r="L155" s="75">
        <v>975</v>
      </c>
      <c r="M155" s="76">
        <v>19000</v>
      </c>
      <c r="N155" s="76">
        <v>26300</v>
      </c>
      <c r="O155" s="77">
        <v>36500</v>
      </c>
      <c r="Q155" s="135"/>
    </row>
    <row r="156" spans="1:17" s="2" customFormat="1" x14ac:dyDescent="0.2">
      <c r="A156" s="15" t="s">
        <v>21</v>
      </c>
      <c r="B156" s="15" t="s">
        <v>3</v>
      </c>
      <c r="C156" s="97" t="s">
        <v>256</v>
      </c>
      <c r="D156" s="18">
        <v>655</v>
      </c>
      <c r="E156" s="78">
        <v>0</v>
      </c>
      <c r="F156" s="29">
        <v>655</v>
      </c>
      <c r="G156" s="78">
        <v>17.399999999999999</v>
      </c>
      <c r="H156" s="78">
        <v>6.1</v>
      </c>
      <c r="I156" s="78">
        <v>67.5</v>
      </c>
      <c r="J156" s="78">
        <v>74.2</v>
      </c>
      <c r="K156" s="79">
        <v>76.5</v>
      </c>
      <c r="L156" s="75">
        <v>410</v>
      </c>
      <c r="M156" s="76">
        <v>17500</v>
      </c>
      <c r="N156" s="76">
        <v>24100</v>
      </c>
      <c r="O156" s="77">
        <v>32100</v>
      </c>
      <c r="Q156" s="135"/>
    </row>
    <row r="157" spans="1:17" s="2" customFormat="1" x14ac:dyDescent="0.2">
      <c r="A157" s="15" t="s">
        <v>21</v>
      </c>
      <c r="B157" s="15" t="s">
        <v>3</v>
      </c>
      <c r="C157" s="97" t="s">
        <v>255</v>
      </c>
      <c r="D157" s="18">
        <v>1550</v>
      </c>
      <c r="E157" s="78">
        <v>0</v>
      </c>
      <c r="F157" s="29">
        <v>1550</v>
      </c>
      <c r="G157" s="78">
        <v>63.8</v>
      </c>
      <c r="H157" s="78">
        <v>10.8</v>
      </c>
      <c r="I157" s="78">
        <v>22.1</v>
      </c>
      <c r="J157" s="78">
        <v>23.2</v>
      </c>
      <c r="K157" s="79">
        <v>25.3</v>
      </c>
      <c r="L157" s="75">
        <v>185</v>
      </c>
      <c r="M157" s="76">
        <v>13100</v>
      </c>
      <c r="N157" s="76">
        <v>30800</v>
      </c>
      <c r="O157" s="77">
        <v>53000</v>
      </c>
      <c r="Q157" s="135"/>
    </row>
    <row r="158" spans="1:17" s="2" customFormat="1" x14ac:dyDescent="0.2">
      <c r="A158" s="15" t="s">
        <v>21</v>
      </c>
      <c r="B158" s="15" t="s">
        <v>3</v>
      </c>
      <c r="C158" s="97" t="s">
        <v>260</v>
      </c>
      <c r="D158" s="18">
        <v>1795</v>
      </c>
      <c r="E158" s="78">
        <v>93.3</v>
      </c>
      <c r="F158" s="29">
        <v>120</v>
      </c>
      <c r="G158" s="78">
        <v>0.8</v>
      </c>
      <c r="H158" s="78">
        <v>0</v>
      </c>
      <c r="I158" s="78">
        <v>6.6</v>
      </c>
      <c r="J158" s="78">
        <v>6.6</v>
      </c>
      <c r="K158" s="79">
        <v>99.2</v>
      </c>
      <c r="L158" s="75" t="s">
        <v>216</v>
      </c>
      <c r="M158" s="76" t="s">
        <v>216</v>
      </c>
      <c r="N158" s="76" t="s">
        <v>216</v>
      </c>
      <c r="O158" s="77" t="s">
        <v>216</v>
      </c>
      <c r="Q158" s="135"/>
    </row>
    <row r="159" spans="1:17" s="2" customFormat="1" x14ac:dyDescent="0.2">
      <c r="A159" s="15" t="s">
        <v>21</v>
      </c>
      <c r="B159" s="15" t="s">
        <v>3</v>
      </c>
      <c r="C159" s="97" t="s">
        <v>258</v>
      </c>
      <c r="D159" s="18">
        <v>15</v>
      </c>
      <c r="E159" s="78">
        <v>0</v>
      </c>
      <c r="F159" s="29">
        <v>15</v>
      </c>
      <c r="G159" s="78">
        <v>43.8</v>
      </c>
      <c r="H159" s="78">
        <v>12.5</v>
      </c>
      <c r="I159" s="78">
        <v>37.5</v>
      </c>
      <c r="J159" s="78">
        <v>43.8</v>
      </c>
      <c r="K159" s="79">
        <v>43.8</v>
      </c>
      <c r="L159" s="75" t="s">
        <v>216</v>
      </c>
      <c r="M159" s="76" t="s">
        <v>216</v>
      </c>
      <c r="N159" s="76" t="s">
        <v>216</v>
      </c>
      <c r="O159" s="77" t="s">
        <v>216</v>
      </c>
      <c r="Q159" s="135"/>
    </row>
    <row r="160" spans="1:17" s="2" customFormat="1" x14ac:dyDescent="0.2">
      <c r="D160" s="18"/>
      <c r="E160" s="78"/>
      <c r="F160" s="29"/>
      <c r="G160" s="78"/>
      <c r="H160" s="78"/>
      <c r="I160" s="78"/>
      <c r="J160" s="78"/>
      <c r="K160" s="79"/>
      <c r="L160" s="75"/>
      <c r="M160" s="76"/>
      <c r="N160" s="76"/>
      <c r="O160" s="77"/>
      <c r="Q160" s="135"/>
    </row>
    <row r="161" spans="1:17" s="2" customFormat="1" x14ac:dyDescent="0.2">
      <c r="A161" s="15" t="s">
        <v>86</v>
      </c>
      <c r="B161" s="32" t="s">
        <v>57</v>
      </c>
      <c r="C161" s="28" t="s">
        <v>74</v>
      </c>
      <c r="D161" s="18">
        <v>230620</v>
      </c>
      <c r="E161" s="78">
        <v>2.7</v>
      </c>
      <c r="F161" s="29">
        <v>158630</v>
      </c>
      <c r="G161" s="78">
        <v>12.2</v>
      </c>
      <c r="H161" s="78">
        <v>4.4000000000000004</v>
      </c>
      <c r="I161" s="78">
        <v>78.3</v>
      </c>
      <c r="J161" s="78">
        <v>82.6</v>
      </c>
      <c r="K161" s="79">
        <v>83.4</v>
      </c>
      <c r="L161" s="75">
        <v>117775</v>
      </c>
      <c r="M161" s="76">
        <v>20800</v>
      </c>
      <c r="N161" s="76">
        <v>32500</v>
      </c>
      <c r="O161" s="77">
        <v>46000</v>
      </c>
      <c r="Q161" s="135"/>
    </row>
    <row r="162" spans="1:17" s="2" customFormat="1" x14ac:dyDescent="0.2">
      <c r="A162" s="15" t="s">
        <v>86</v>
      </c>
      <c r="B162" s="32" t="s">
        <v>57</v>
      </c>
      <c r="C162" s="71" t="s">
        <v>31</v>
      </c>
      <c r="D162" s="18">
        <v>8940</v>
      </c>
      <c r="E162" s="78">
        <v>0</v>
      </c>
      <c r="F162" s="29">
        <v>8940</v>
      </c>
      <c r="G162" s="78">
        <v>10.4</v>
      </c>
      <c r="H162" s="78">
        <v>4.3</v>
      </c>
      <c r="I162" s="78">
        <v>78.599999999999994</v>
      </c>
      <c r="J162" s="78">
        <v>84.4</v>
      </c>
      <c r="K162" s="79">
        <v>85.3</v>
      </c>
      <c r="L162" s="75">
        <v>6645</v>
      </c>
      <c r="M162" s="76">
        <v>18200</v>
      </c>
      <c r="N162" s="76">
        <v>27700</v>
      </c>
      <c r="O162" s="77">
        <v>36100</v>
      </c>
      <c r="Q162" s="135"/>
    </row>
    <row r="163" spans="1:17" s="2" customFormat="1" x14ac:dyDescent="0.2">
      <c r="A163" s="15" t="s">
        <v>86</v>
      </c>
      <c r="B163" s="32" t="s">
        <v>57</v>
      </c>
      <c r="C163" s="97" t="s">
        <v>32</v>
      </c>
      <c r="D163" s="18">
        <v>26045</v>
      </c>
      <c r="E163" s="78">
        <v>0</v>
      </c>
      <c r="F163" s="29">
        <v>26045</v>
      </c>
      <c r="G163" s="78">
        <v>10.8</v>
      </c>
      <c r="H163" s="78">
        <v>4.5999999999999996</v>
      </c>
      <c r="I163" s="78">
        <v>78.8</v>
      </c>
      <c r="J163" s="78">
        <v>83.8</v>
      </c>
      <c r="K163" s="79">
        <v>84.6</v>
      </c>
      <c r="L163" s="75">
        <v>19455</v>
      </c>
      <c r="M163" s="76">
        <v>18200</v>
      </c>
      <c r="N163" s="76">
        <v>28100</v>
      </c>
      <c r="O163" s="77">
        <v>37600</v>
      </c>
      <c r="Q163" s="135"/>
    </row>
    <row r="164" spans="1:17" s="2" customFormat="1" x14ac:dyDescent="0.2">
      <c r="A164" s="15" t="s">
        <v>86</v>
      </c>
      <c r="B164" s="32" t="s">
        <v>57</v>
      </c>
      <c r="C164" s="97" t="s">
        <v>33</v>
      </c>
      <c r="D164" s="18">
        <v>18410</v>
      </c>
      <c r="E164" s="78">
        <v>0</v>
      </c>
      <c r="F164" s="29">
        <v>18410</v>
      </c>
      <c r="G164" s="78">
        <v>10.1</v>
      </c>
      <c r="H164" s="78">
        <v>4.4000000000000004</v>
      </c>
      <c r="I164" s="78">
        <v>79.400000000000006</v>
      </c>
      <c r="J164" s="78">
        <v>84.7</v>
      </c>
      <c r="K164" s="79">
        <v>85.6</v>
      </c>
      <c r="L164" s="75">
        <v>13855</v>
      </c>
      <c r="M164" s="76">
        <v>17900</v>
      </c>
      <c r="N164" s="76">
        <v>27700</v>
      </c>
      <c r="O164" s="77">
        <v>37200</v>
      </c>
      <c r="Q164" s="135"/>
    </row>
    <row r="165" spans="1:17" s="2" customFormat="1" x14ac:dyDescent="0.2">
      <c r="A165" s="15" t="s">
        <v>86</v>
      </c>
      <c r="B165" s="32" t="s">
        <v>57</v>
      </c>
      <c r="C165" s="97" t="s">
        <v>34</v>
      </c>
      <c r="D165" s="18">
        <v>14840</v>
      </c>
      <c r="E165" s="78">
        <v>0</v>
      </c>
      <c r="F165" s="29">
        <v>14840</v>
      </c>
      <c r="G165" s="78">
        <v>10.8</v>
      </c>
      <c r="H165" s="78">
        <v>4.7</v>
      </c>
      <c r="I165" s="78">
        <v>78.900000000000006</v>
      </c>
      <c r="J165" s="78">
        <v>83.8</v>
      </c>
      <c r="K165" s="79">
        <v>84.5</v>
      </c>
      <c r="L165" s="75">
        <v>11145</v>
      </c>
      <c r="M165" s="76">
        <v>17900</v>
      </c>
      <c r="N165" s="76">
        <v>28100</v>
      </c>
      <c r="O165" s="77">
        <v>38300</v>
      </c>
      <c r="Q165" s="135"/>
    </row>
    <row r="166" spans="1:17" s="2" customFormat="1" x14ac:dyDescent="0.2">
      <c r="A166" s="15" t="s">
        <v>86</v>
      </c>
      <c r="B166" s="32" t="s">
        <v>57</v>
      </c>
      <c r="C166" s="97" t="s">
        <v>35</v>
      </c>
      <c r="D166" s="18">
        <v>18370</v>
      </c>
      <c r="E166" s="78">
        <v>0</v>
      </c>
      <c r="F166" s="29">
        <v>18370</v>
      </c>
      <c r="G166" s="78">
        <v>10.3</v>
      </c>
      <c r="H166" s="78">
        <v>4.5</v>
      </c>
      <c r="I166" s="78">
        <v>79.400000000000006</v>
      </c>
      <c r="J166" s="78">
        <v>84.5</v>
      </c>
      <c r="K166" s="79">
        <v>85.2</v>
      </c>
      <c r="L166" s="75">
        <v>13880</v>
      </c>
      <c r="M166" s="76">
        <v>17900</v>
      </c>
      <c r="N166" s="76">
        <v>28100</v>
      </c>
      <c r="O166" s="77">
        <v>38300</v>
      </c>
      <c r="Q166" s="135"/>
    </row>
    <row r="167" spans="1:17" s="2" customFormat="1" x14ac:dyDescent="0.2">
      <c r="A167" s="15" t="s">
        <v>86</v>
      </c>
      <c r="B167" s="32" t="s">
        <v>57</v>
      </c>
      <c r="C167" s="97" t="s">
        <v>36</v>
      </c>
      <c r="D167" s="18">
        <v>20115</v>
      </c>
      <c r="E167" s="78">
        <v>0</v>
      </c>
      <c r="F167" s="29">
        <v>20115</v>
      </c>
      <c r="G167" s="78">
        <v>10.7</v>
      </c>
      <c r="H167" s="78">
        <v>4.7</v>
      </c>
      <c r="I167" s="78">
        <v>79.599999999999994</v>
      </c>
      <c r="J167" s="78">
        <v>83.9</v>
      </c>
      <c r="K167" s="79">
        <v>84.6</v>
      </c>
      <c r="L167" s="75">
        <v>15200</v>
      </c>
      <c r="M167" s="76">
        <v>20100</v>
      </c>
      <c r="N167" s="76">
        <v>32100</v>
      </c>
      <c r="O167" s="77">
        <v>44900</v>
      </c>
      <c r="Q167" s="135"/>
    </row>
    <row r="168" spans="1:17" s="2" customFormat="1" x14ac:dyDescent="0.2">
      <c r="A168" s="15" t="s">
        <v>86</v>
      </c>
      <c r="B168" s="32" t="s">
        <v>57</v>
      </c>
      <c r="C168" s="97" t="s">
        <v>37</v>
      </c>
      <c r="D168" s="18">
        <v>52025</v>
      </c>
      <c r="E168" s="78">
        <v>0</v>
      </c>
      <c r="F168" s="29">
        <v>52025</v>
      </c>
      <c r="G168" s="78">
        <v>12.1</v>
      </c>
      <c r="H168" s="78">
        <v>6</v>
      </c>
      <c r="I168" s="78">
        <v>76.7</v>
      </c>
      <c r="J168" s="78">
        <v>81.2</v>
      </c>
      <c r="K168" s="79">
        <v>82</v>
      </c>
      <c r="L168" s="75">
        <v>37435</v>
      </c>
      <c r="M168" s="76">
        <v>25600</v>
      </c>
      <c r="N168" s="76">
        <v>38700</v>
      </c>
      <c r="O168" s="77">
        <v>58000</v>
      </c>
      <c r="Q168" s="135"/>
    </row>
    <row r="169" spans="1:17" s="2" customFormat="1" x14ac:dyDescent="0.2">
      <c r="A169" s="15" t="s">
        <v>86</v>
      </c>
      <c r="B169" s="32" t="s">
        <v>57</v>
      </c>
      <c r="C169" s="97" t="s">
        <v>38</v>
      </c>
      <c r="D169" s="18">
        <v>32685</v>
      </c>
      <c r="E169" s="78">
        <v>0</v>
      </c>
      <c r="F169" s="29">
        <v>32685</v>
      </c>
      <c r="G169" s="78">
        <v>11.7</v>
      </c>
      <c r="H169" s="78">
        <v>4.7</v>
      </c>
      <c r="I169" s="78">
        <v>78.5</v>
      </c>
      <c r="J169" s="78">
        <v>82.9</v>
      </c>
      <c r="K169" s="79">
        <v>83.6</v>
      </c>
      <c r="L169" s="75">
        <v>24190</v>
      </c>
      <c r="M169" s="76">
        <v>20100</v>
      </c>
      <c r="N169" s="76">
        <v>32100</v>
      </c>
      <c r="O169" s="77">
        <v>45300</v>
      </c>
      <c r="Q169" s="135"/>
    </row>
    <row r="170" spans="1:17" s="2" customFormat="1" x14ac:dyDescent="0.2">
      <c r="A170" s="15" t="s">
        <v>86</v>
      </c>
      <c r="B170" s="32" t="s">
        <v>57</v>
      </c>
      <c r="C170" s="97" t="s">
        <v>39</v>
      </c>
      <c r="D170" s="18">
        <v>17980</v>
      </c>
      <c r="E170" s="78">
        <v>0</v>
      </c>
      <c r="F170" s="29">
        <v>17980</v>
      </c>
      <c r="G170" s="78">
        <v>11.5</v>
      </c>
      <c r="H170" s="78">
        <v>4.2</v>
      </c>
      <c r="I170" s="78">
        <v>78.099999999999994</v>
      </c>
      <c r="J170" s="78">
        <v>83.5</v>
      </c>
      <c r="K170" s="79">
        <v>84.3</v>
      </c>
      <c r="L170" s="75">
        <v>13175</v>
      </c>
      <c r="M170" s="76">
        <v>16400</v>
      </c>
      <c r="N170" s="76">
        <v>27000</v>
      </c>
      <c r="O170" s="77">
        <v>37600</v>
      </c>
      <c r="Q170" s="135"/>
    </row>
    <row r="171" spans="1:17" s="2" customFormat="1" x14ac:dyDescent="0.2">
      <c r="A171" s="15" t="s">
        <v>86</v>
      </c>
      <c r="B171" s="32" t="s">
        <v>57</v>
      </c>
      <c r="C171" s="97" t="s">
        <v>257</v>
      </c>
      <c r="D171" s="18">
        <v>2740</v>
      </c>
      <c r="E171" s="78">
        <v>0</v>
      </c>
      <c r="F171" s="29">
        <v>2740</v>
      </c>
      <c r="G171" s="78">
        <v>13.4</v>
      </c>
      <c r="H171" s="78">
        <v>4.7</v>
      </c>
      <c r="I171" s="78">
        <v>71.900000000000006</v>
      </c>
      <c r="J171" s="78">
        <v>79.8</v>
      </c>
      <c r="K171" s="79">
        <v>81.8</v>
      </c>
      <c r="L171" s="75">
        <v>1810</v>
      </c>
      <c r="M171" s="76">
        <v>19000</v>
      </c>
      <c r="N171" s="76">
        <v>29900</v>
      </c>
      <c r="O171" s="77">
        <v>41600</v>
      </c>
      <c r="Q171" s="135"/>
    </row>
    <row r="172" spans="1:17" s="2" customFormat="1" x14ac:dyDescent="0.2">
      <c r="A172" s="15" t="s">
        <v>86</v>
      </c>
      <c r="B172" s="32" t="s">
        <v>57</v>
      </c>
      <c r="C172" s="97" t="s">
        <v>259</v>
      </c>
      <c r="D172" s="18">
        <v>3395</v>
      </c>
      <c r="E172" s="78">
        <v>0</v>
      </c>
      <c r="F172" s="29">
        <v>3395</v>
      </c>
      <c r="G172" s="78">
        <v>11.6</v>
      </c>
      <c r="H172" s="78">
        <v>4.2</v>
      </c>
      <c r="I172" s="78">
        <v>75.3</v>
      </c>
      <c r="J172" s="78">
        <v>82.8</v>
      </c>
      <c r="K172" s="79">
        <v>84.2</v>
      </c>
      <c r="L172" s="75">
        <v>2360</v>
      </c>
      <c r="M172" s="76">
        <v>18200</v>
      </c>
      <c r="N172" s="76">
        <v>27700</v>
      </c>
      <c r="O172" s="77">
        <v>38000</v>
      </c>
      <c r="Q172" s="135"/>
    </row>
    <row r="173" spans="1:17" s="2" customFormat="1" x14ac:dyDescent="0.2">
      <c r="A173" s="15" t="s">
        <v>86</v>
      </c>
      <c r="B173" s="32" t="s">
        <v>57</v>
      </c>
      <c r="C173" s="97" t="s">
        <v>256</v>
      </c>
      <c r="D173" s="18">
        <v>1080</v>
      </c>
      <c r="E173" s="78">
        <v>0</v>
      </c>
      <c r="F173" s="29">
        <v>1080</v>
      </c>
      <c r="G173" s="78">
        <v>20</v>
      </c>
      <c r="H173" s="78">
        <v>4.5999999999999996</v>
      </c>
      <c r="I173" s="78">
        <v>70.2</v>
      </c>
      <c r="J173" s="78">
        <v>74</v>
      </c>
      <c r="K173" s="79">
        <v>75.3</v>
      </c>
      <c r="L173" s="75">
        <v>695</v>
      </c>
      <c r="M173" s="76">
        <v>17700</v>
      </c>
      <c r="N173" s="76">
        <v>26300</v>
      </c>
      <c r="O173" s="77">
        <v>35000</v>
      </c>
      <c r="Q173" s="135"/>
    </row>
    <row r="174" spans="1:17" s="2" customFormat="1" x14ac:dyDescent="0.2">
      <c r="A174" s="15" t="s">
        <v>86</v>
      </c>
      <c r="B174" s="32" t="s">
        <v>57</v>
      </c>
      <c r="C174" s="97" t="s">
        <v>255</v>
      </c>
      <c r="D174" s="18">
        <v>5900</v>
      </c>
      <c r="E174" s="78">
        <v>0</v>
      </c>
      <c r="F174" s="29">
        <v>5900</v>
      </c>
      <c r="G174" s="78">
        <v>68.400000000000006</v>
      </c>
      <c r="H174" s="78">
        <v>5</v>
      </c>
      <c r="I174" s="78">
        <v>24.9</v>
      </c>
      <c r="J174" s="78">
        <v>25.6</v>
      </c>
      <c r="K174" s="79">
        <v>26.6</v>
      </c>
      <c r="L174" s="75">
        <v>455</v>
      </c>
      <c r="M174" s="76">
        <v>9900</v>
      </c>
      <c r="N174" s="76">
        <v>31400</v>
      </c>
      <c r="O174" s="77">
        <v>59500</v>
      </c>
      <c r="Q174" s="135"/>
    </row>
    <row r="175" spans="1:17" s="2" customFormat="1" x14ac:dyDescent="0.2">
      <c r="A175" s="15" t="s">
        <v>86</v>
      </c>
      <c r="B175" s="32" t="s">
        <v>57</v>
      </c>
      <c r="C175" s="97" t="s">
        <v>260</v>
      </c>
      <c r="D175" s="18">
        <v>8060</v>
      </c>
      <c r="E175" s="78">
        <v>97.9</v>
      </c>
      <c r="F175" s="29">
        <v>165</v>
      </c>
      <c r="G175" s="78">
        <v>2.4</v>
      </c>
      <c r="H175" s="78">
        <v>0</v>
      </c>
      <c r="I175" s="78">
        <v>5.4</v>
      </c>
      <c r="J175" s="78">
        <v>5.4</v>
      </c>
      <c r="K175" s="79">
        <v>97.6</v>
      </c>
      <c r="L175" s="75" t="s">
        <v>216</v>
      </c>
      <c r="M175" s="76" t="s">
        <v>216</v>
      </c>
      <c r="N175" s="76" t="s">
        <v>216</v>
      </c>
      <c r="O175" s="77" t="s">
        <v>216</v>
      </c>
      <c r="Q175" s="135"/>
    </row>
    <row r="176" spans="1:17" s="2" customFormat="1" x14ac:dyDescent="0.2">
      <c r="A176" s="15" t="s">
        <v>86</v>
      </c>
      <c r="B176" s="32" t="s">
        <v>57</v>
      </c>
      <c r="C176" s="97" t="s">
        <v>258</v>
      </c>
      <c r="D176" s="18">
        <v>40</v>
      </c>
      <c r="E176" s="78">
        <v>0</v>
      </c>
      <c r="F176" s="29">
        <v>40</v>
      </c>
      <c r="G176" s="78">
        <v>61</v>
      </c>
      <c r="H176" s="78">
        <v>7.3</v>
      </c>
      <c r="I176" s="78">
        <v>31.7</v>
      </c>
      <c r="J176" s="78">
        <v>31.7</v>
      </c>
      <c r="K176" s="79">
        <v>31.7</v>
      </c>
      <c r="L176" s="75" t="s">
        <v>216</v>
      </c>
      <c r="M176" s="76" t="s">
        <v>216</v>
      </c>
      <c r="N176" s="76" t="s">
        <v>216</v>
      </c>
      <c r="O176" s="77" t="s">
        <v>216</v>
      </c>
      <c r="Q176" s="135"/>
    </row>
    <row r="177" spans="1:17" s="2" customFormat="1" x14ac:dyDescent="0.2">
      <c r="A177" s="15"/>
      <c r="B177" s="15"/>
      <c r="C177" s="32"/>
      <c r="D177" s="18"/>
      <c r="E177" s="78"/>
      <c r="F177" s="29"/>
      <c r="G177" s="78"/>
      <c r="H177" s="78"/>
      <c r="I177" s="78"/>
      <c r="J177" s="78"/>
      <c r="K177" s="79"/>
      <c r="L177" s="75"/>
      <c r="M177" s="76"/>
      <c r="N177" s="76"/>
      <c r="O177" s="77"/>
      <c r="Q177" s="135"/>
    </row>
    <row r="178" spans="1:17" s="2" customFormat="1" x14ac:dyDescent="0.2">
      <c r="A178" s="15" t="s">
        <v>86</v>
      </c>
      <c r="B178" s="15" t="s">
        <v>6</v>
      </c>
      <c r="C178" s="28" t="s">
        <v>74</v>
      </c>
      <c r="D178" s="18">
        <v>132080</v>
      </c>
      <c r="E178" s="78">
        <v>3.8</v>
      </c>
      <c r="F178" s="29">
        <v>86985</v>
      </c>
      <c r="G178" s="78">
        <v>11.6</v>
      </c>
      <c r="H178" s="78">
        <v>4.5999999999999996</v>
      </c>
      <c r="I178" s="78">
        <v>78.5</v>
      </c>
      <c r="J178" s="78">
        <v>83.1</v>
      </c>
      <c r="K178" s="79">
        <v>83.9</v>
      </c>
      <c r="L178" s="75">
        <v>64710</v>
      </c>
      <c r="M178" s="76">
        <v>17900</v>
      </c>
      <c r="N178" s="76">
        <v>28500</v>
      </c>
      <c r="O178" s="77">
        <v>39400</v>
      </c>
      <c r="Q178" s="135"/>
    </row>
    <row r="179" spans="1:17" s="2" customFormat="1" x14ac:dyDescent="0.2">
      <c r="A179" s="15" t="s">
        <v>86</v>
      </c>
      <c r="B179" s="15" t="s">
        <v>6</v>
      </c>
      <c r="C179" s="71" t="s">
        <v>31</v>
      </c>
      <c r="D179" s="18">
        <v>5325</v>
      </c>
      <c r="E179" s="78">
        <v>0</v>
      </c>
      <c r="F179" s="29">
        <v>5325</v>
      </c>
      <c r="G179" s="78">
        <v>9.8000000000000007</v>
      </c>
      <c r="H179" s="78">
        <v>4.4000000000000004</v>
      </c>
      <c r="I179" s="78">
        <v>78.599999999999994</v>
      </c>
      <c r="J179" s="78">
        <v>84.9</v>
      </c>
      <c r="K179" s="79">
        <v>85.8</v>
      </c>
      <c r="L179" s="75">
        <v>3960</v>
      </c>
      <c r="M179" s="76">
        <v>16400</v>
      </c>
      <c r="N179" s="76">
        <v>24800</v>
      </c>
      <c r="O179" s="77">
        <v>33200</v>
      </c>
      <c r="Q179" s="135"/>
    </row>
    <row r="180" spans="1:17" s="2" customFormat="1" x14ac:dyDescent="0.2">
      <c r="A180" s="15" t="s">
        <v>86</v>
      </c>
      <c r="B180" s="15" t="s">
        <v>6</v>
      </c>
      <c r="C180" s="97" t="s">
        <v>32</v>
      </c>
      <c r="D180" s="18">
        <v>15120</v>
      </c>
      <c r="E180" s="78">
        <v>0</v>
      </c>
      <c r="F180" s="29">
        <v>15120</v>
      </c>
      <c r="G180" s="78">
        <v>10.1</v>
      </c>
      <c r="H180" s="78">
        <v>4.8</v>
      </c>
      <c r="I180" s="78">
        <v>79.099999999999994</v>
      </c>
      <c r="J180" s="78">
        <v>84.3</v>
      </c>
      <c r="K180" s="79">
        <v>85.1</v>
      </c>
      <c r="L180" s="75">
        <v>11335</v>
      </c>
      <c r="M180" s="76">
        <v>16800</v>
      </c>
      <c r="N180" s="76">
        <v>25600</v>
      </c>
      <c r="O180" s="77">
        <v>34700</v>
      </c>
      <c r="Q180" s="135"/>
    </row>
    <row r="181" spans="1:17" s="2" customFormat="1" x14ac:dyDescent="0.2">
      <c r="A181" s="15" t="s">
        <v>86</v>
      </c>
      <c r="B181" s="15" t="s">
        <v>6</v>
      </c>
      <c r="C181" s="97" t="s">
        <v>33</v>
      </c>
      <c r="D181" s="18">
        <v>10635</v>
      </c>
      <c r="E181" s="78">
        <v>0</v>
      </c>
      <c r="F181" s="29">
        <v>10635</v>
      </c>
      <c r="G181" s="78">
        <v>9.5</v>
      </c>
      <c r="H181" s="78">
        <v>4.4000000000000004</v>
      </c>
      <c r="I181" s="78">
        <v>79.900000000000006</v>
      </c>
      <c r="J181" s="78">
        <v>85.3</v>
      </c>
      <c r="K181" s="79">
        <v>86</v>
      </c>
      <c r="L181" s="75">
        <v>8055</v>
      </c>
      <c r="M181" s="76">
        <v>15700</v>
      </c>
      <c r="N181" s="76">
        <v>24800</v>
      </c>
      <c r="O181" s="77">
        <v>33900</v>
      </c>
      <c r="Q181" s="135"/>
    </row>
    <row r="182" spans="1:17" s="2" customFormat="1" x14ac:dyDescent="0.2">
      <c r="A182" s="15" t="s">
        <v>86</v>
      </c>
      <c r="B182" s="15" t="s">
        <v>6</v>
      </c>
      <c r="C182" s="97" t="s">
        <v>34</v>
      </c>
      <c r="D182" s="18">
        <v>8735</v>
      </c>
      <c r="E182" s="78">
        <v>0</v>
      </c>
      <c r="F182" s="29">
        <v>8735</v>
      </c>
      <c r="G182" s="78">
        <v>10.3</v>
      </c>
      <c r="H182" s="78">
        <v>4.8</v>
      </c>
      <c r="I182" s="78">
        <v>78.8</v>
      </c>
      <c r="J182" s="78">
        <v>84.3</v>
      </c>
      <c r="K182" s="79">
        <v>84.9</v>
      </c>
      <c r="L182" s="75">
        <v>6535</v>
      </c>
      <c r="M182" s="76">
        <v>15700</v>
      </c>
      <c r="N182" s="76">
        <v>24500</v>
      </c>
      <c r="O182" s="77">
        <v>33900</v>
      </c>
      <c r="Q182" s="135"/>
    </row>
    <row r="183" spans="1:17" s="2" customFormat="1" x14ac:dyDescent="0.2">
      <c r="A183" s="15" t="s">
        <v>86</v>
      </c>
      <c r="B183" s="15" t="s">
        <v>6</v>
      </c>
      <c r="C183" s="97" t="s">
        <v>35</v>
      </c>
      <c r="D183" s="18">
        <v>10720</v>
      </c>
      <c r="E183" s="78">
        <v>0</v>
      </c>
      <c r="F183" s="29">
        <v>10720</v>
      </c>
      <c r="G183" s="78">
        <v>9.9</v>
      </c>
      <c r="H183" s="78">
        <v>4.7</v>
      </c>
      <c r="I183" s="78">
        <v>79.099999999999994</v>
      </c>
      <c r="J183" s="78">
        <v>84.6</v>
      </c>
      <c r="K183" s="79">
        <v>85.4</v>
      </c>
      <c r="L183" s="75">
        <v>8060</v>
      </c>
      <c r="M183" s="76">
        <v>15700</v>
      </c>
      <c r="N183" s="76">
        <v>24800</v>
      </c>
      <c r="O183" s="77">
        <v>34600</v>
      </c>
      <c r="Q183" s="135"/>
    </row>
    <row r="184" spans="1:17" s="2" customFormat="1" x14ac:dyDescent="0.2">
      <c r="A184" s="15" t="s">
        <v>86</v>
      </c>
      <c r="B184" s="15" t="s">
        <v>6</v>
      </c>
      <c r="C184" s="97" t="s">
        <v>36</v>
      </c>
      <c r="D184" s="18">
        <v>11500</v>
      </c>
      <c r="E184" s="78">
        <v>0</v>
      </c>
      <c r="F184" s="29">
        <v>11500</v>
      </c>
      <c r="G184" s="78">
        <v>10.6</v>
      </c>
      <c r="H184" s="78">
        <v>5.0999999999999996</v>
      </c>
      <c r="I184" s="78">
        <v>79</v>
      </c>
      <c r="J184" s="78">
        <v>83.6</v>
      </c>
      <c r="K184" s="79">
        <v>84.3</v>
      </c>
      <c r="L184" s="75">
        <v>8580</v>
      </c>
      <c r="M184" s="76">
        <v>16400</v>
      </c>
      <c r="N184" s="76">
        <v>27700</v>
      </c>
      <c r="O184" s="77">
        <v>38000</v>
      </c>
      <c r="Q184" s="135"/>
    </row>
    <row r="185" spans="1:17" s="2" customFormat="1" x14ac:dyDescent="0.2">
      <c r="A185" s="15" t="s">
        <v>86</v>
      </c>
      <c r="B185" s="15" t="s">
        <v>6</v>
      </c>
      <c r="C185" s="97" t="s">
        <v>37</v>
      </c>
      <c r="D185" s="18">
        <v>27795</v>
      </c>
      <c r="E185" s="78">
        <v>0</v>
      </c>
      <c r="F185" s="29">
        <v>27795</v>
      </c>
      <c r="G185" s="78">
        <v>11.8</v>
      </c>
      <c r="H185" s="78">
        <v>6.3</v>
      </c>
      <c r="I185" s="78">
        <v>75.900000000000006</v>
      </c>
      <c r="J185" s="78">
        <v>81</v>
      </c>
      <c r="K185" s="79">
        <v>81.900000000000006</v>
      </c>
      <c r="L185" s="75">
        <v>19760</v>
      </c>
      <c r="M185" s="76">
        <v>23000</v>
      </c>
      <c r="N185" s="76">
        <v>35400</v>
      </c>
      <c r="O185" s="77">
        <v>49300</v>
      </c>
      <c r="Q185" s="135"/>
    </row>
    <row r="186" spans="1:17" s="2" customFormat="1" x14ac:dyDescent="0.2">
      <c r="A186" s="15" t="s">
        <v>86</v>
      </c>
      <c r="B186" s="15" t="s">
        <v>6</v>
      </c>
      <c r="C186" s="97" t="s">
        <v>38</v>
      </c>
      <c r="D186" s="18">
        <v>18725</v>
      </c>
      <c r="E186" s="78">
        <v>0</v>
      </c>
      <c r="F186" s="29">
        <v>18725</v>
      </c>
      <c r="G186" s="78">
        <v>11.5</v>
      </c>
      <c r="H186" s="78">
        <v>5</v>
      </c>
      <c r="I186" s="78">
        <v>78.099999999999994</v>
      </c>
      <c r="J186" s="78">
        <v>82.8</v>
      </c>
      <c r="K186" s="79">
        <v>83.5</v>
      </c>
      <c r="L186" s="75">
        <v>13745</v>
      </c>
      <c r="M186" s="76">
        <v>16800</v>
      </c>
      <c r="N186" s="76">
        <v>28100</v>
      </c>
      <c r="O186" s="77">
        <v>38300</v>
      </c>
      <c r="Q186" s="135"/>
    </row>
    <row r="187" spans="1:17" s="2" customFormat="1" x14ac:dyDescent="0.2">
      <c r="A187" s="15" t="s">
        <v>86</v>
      </c>
      <c r="B187" s="15" t="s">
        <v>6</v>
      </c>
      <c r="C187" s="97" t="s">
        <v>39</v>
      </c>
      <c r="D187" s="18">
        <v>10390</v>
      </c>
      <c r="E187" s="78">
        <v>0</v>
      </c>
      <c r="F187" s="29">
        <v>10390</v>
      </c>
      <c r="G187" s="78">
        <v>10.8</v>
      </c>
      <c r="H187" s="78">
        <v>4.4000000000000004</v>
      </c>
      <c r="I187" s="78">
        <v>78.3</v>
      </c>
      <c r="J187" s="78">
        <v>84.1</v>
      </c>
      <c r="K187" s="79">
        <v>84.8</v>
      </c>
      <c r="L187" s="75">
        <v>7590</v>
      </c>
      <c r="M187" s="76">
        <v>13900</v>
      </c>
      <c r="N187" s="76">
        <v>23000</v>
      </c>
      <c r="O187" s="77">
        <v>32800</v>
      </c>
      <c r="Q187" s="135"/>
    </row>
    <row r="188" spans="1:17" s="2" customFormat="1" x14ac:dyDescent="0.2">
      <c r="A188" s="15" t="s">
        <v>86</v>
      </c>
      <c r="B188" s="15" t="s">
        <v>6</v>
      </c>
      <c r="C188" s="97" t="s">
        <v>257</v>
      </c>
      <c r="D188" s="18">
        <v>1460</v>
      </c>
      <c r="E188" s="78">
        <v>0</v>
      </c>
      <c r="F188" s="29">
        <v>1460</v>
      </c>
      <c r="G188" s="78">
        <v>13.1</v>
      </c>
      <c r="H188" s="78">
        <v>4.8</v>
      </c>
      <c r="I188" s="78">
        <v>71.599999999999994</v>
      </c>
      <c r="J188" s="78">
        <v>79.900000000000006</v>
      </c>
      <c r="K188" s="79">
        <v>82.1</v>
      </c>
      <c r="L188" s="75">
        <v>950</v>
      </c>
      <c r="M188" s="76">
        <v>16800</v>
      </c>
      <c r="N188" s="76">
        <v>25900</v>
      </c>
      <c r="O188" s="77">
        <v>34300</v>
      </c>
      <c r="Q188" s="135"/>
    </row>
    <row r="189" spans="1:17" s="2" customFormat="1" x14ac:dyDescent="0.2">
      <c r="A189" s="15" t="s">
        <v>86</v>
      </c>
      <c r="B189" s="15" t="s">
        <v>6</v>
      </c>
      <c r="C189" s="97" t="s">
        <v>259</v>
      </c>
      <c r="D189" s="18">
        <v>1920</v>
      </c>
      <c r="E189" s="78">
        <v>0</v>
      </c>
      <c r="F189" s="29">
        <v>1920</v>
      </c>
      <c r="G189" s="78">
        <v>11.8</v>
      </c>
      <c r="H189" s="78">
        <v>3.8</v>
      </c>
      <c r="I189" s="78">
        <v>75</v>
      </c>
      <c r="J189" s="78">
        <v>83</v>
      </c>
      <c r="K189" s="79">
        <v>84.4</v>
      </c>
      <c r="L189" s="75">
        <v>1330</v>
      </c>
      <c r="M189" s="76">
        <v>16800</v>
      </c>
      <c r="N189" s="76">
        <v>25600</v>
      </c>
      <c r="O189" s="77">
        <v>33600</v>
      </c>
      <c r="Q189" s="135"/>
    </row>
    <row r="190" spans="1:17" s="2" customFormat="1" x14ac:dyDescent="0.2">
      <c r="A190" s="15" t="s">
        <v>86</v>
      </c>
      <c r="B190" s="15" t="s">
        <v>6</v>
      </c>
      <c r="C190" s="97" t="s">
        <v>256</v>
      </c>
      <c r="D190" s="18">
        <v>565</v>
      </c>
      <c r="E190" s="78">
        <v>0</v>
      </c>
      <c r="F190" s="29">
        <v>565</v>
      </c>
      <c r="G190" s="78">
        <v>17.2</v>
      </c>
      <c r="H190" s="78">
        <v>5</v>
      </c>
      <c r="I190" s="78">
        <v>72.599999999999994</v>
      </c>
      <c r="J190" s="78">
        <v>77</v>
      </c>
      <c r="K190" s="79">
        <v>77.900000000000006</v>
      </c>
      <c r="L190" s="75">
        <v>375</v>
      </c>
      <c r="M190" s="76">
        <v>16400</v>
      </c>
      <c r="N190" s="76">
        <v>23700</v>
      </c>
      <c r="O190" s="77">
        <v>31400</v>
      </c>
      <c r="Q190" s="135"/>
    </row>
    <row r="191" spans="1:17" s="2" customFormat="1" x14ac:dyDescent="0.2">
      <c r="A191" s="15" t="s">
        <v>86</v>
      </c>
      <c r="B191" s="15" t="s">
        <v>6</v>
      </c>
      <c r="C191" s="97" t="s">
        <v>255</v>
      </c>
      <c r="D191" s="18">
        <v>2895</v>
      </c>
      <c r="E191" s="78">
        <v>0</v>
      </c>
      <c r="F191" s="29">
        <v>2895</v>
      </c>
      <c r="G191" s="78">
        <v>69.099999999999994</v>
      </c>
      <c r="H191" s="78">
        <v>4.8</v>
      </c>
      <c r="I191" s="78">
        <v>24.4</v>
      </c>
      <c r="J191" s="78">
        <v>25.1</v>
      </c>
      <c r="K191" s="79">
        <v>26.1</v>
      </c>
      <c r="L191" s="75">
        <v>195</v>
      </c>
      <c r="M191" s="76">
        <v>8000</v>
      </c>
      <c r="N191" s="76">
        <v>24100</v>
      </c>
      <c r="O191" s="77">
        <v>43800</v>
      </c>
      <c r="Q191" s="135"/>
    </row>
    <row r="192" spans="1:17" s="2" customFormat="1" x14ac:dyDescent="0.2">
      <c r="A192" s="15" t="s">
        <v>86</v>
      </c>
      <c r="B192" s="15" t="s">
        <v>6</v>
      </c>
      <c r="C192" s="97" t="s">
        <v>260</v>
      </c>
      <c r="D192" s="18">
        <v>6275</v>
      </c>
      <c r="E192" s="78">
        <v>98.3</v>
      </c>
      <c r="F192" s="29">
        <v>110</v>
      </c>
      <c r="G192" s="78">
        <v>1.8</v>
      </c>
      <c r="H192" s="78">
        <v>0</v>
      </c>
      <c r="I192" s="78">
        <v>2.8</v>
      </c>
      <c r="J192" s="78">
        <v>2.8</v>
      </c>
      <c r="K192" s="79">
        <v>98.2</v>
      </c>
      <c r="L192" s="75" t="s">
        <v>216</v>
      </c>
      <c r="M192" s="76" t="s">
        <v>216</v>
      </c>
      <c r="N192" s="76" t="s">
        <v>216</v>
      </c>
      <c r="O192" s="77" t="s">
        <v>216</v>
      </c>
      <c r="Q192" s="135"/>
    </row>
    <row r="193" spans="1:17" s="2" customFormat="1" x14ac:dyDescent="0.2">
      <c r="A193" s="15" t="s">
        <v>86</v>
      </c>
      <c r="B193" s="15" t="s">
        <v>6</v>
      </c>
      <c r="C193" s="97" t="s">
        <v>258</v>
      </c>
      <c r="D193" s="18">
        <v>20</v>
      </c>
      <c r="E193" s="78">
        <v>0</v>
      </c>
      <c r="F193" s="29">
        <v>20</v>
      </c>
      <c r="G193" s="78">
        <v>72.2</v>
      </c>
      <c r="H193" s="78">
        <v>0</v>
      </c>
      <c r="I193" s="78">
        <v>27.8</v>
      </c>
      <c r="J193" s="78">
        <v>27.8</v>
      </c>
      <c r="K193" s="79">
        <v>27.8</v>
      </c>
      <c r="L193" s="75" t="s">
        <v>216</v>
      </c>
      <c r="M193" s="76" t="s">
        <v>216</v>
      </c>
      <c r="N193" s="76" t="s">
        <v>216</v>
      </c>
      <c r="O193" s="77" t="s">
        <v>216</v>
      </c>
      <c r="Q193" s="135"/>
    </row>
    <row r="194" spans="1:17" s="2" customFormat="1" x14ac:dyDescent="0.2">
      <c r="A194" s="15"/>
      <c r="B194" s="15"/>
      <c r="C194" s="32"/>
      <c r="D194" s="18"/>
      <c r="E194" s="78"/>
      <c r="F194" s="29"/>
      <c r="G194" s="78"/>
      <c r="H194" s="78"/>
      <c r="I194" s="78"/>
      <c r="J194" s="78"/>
      <c r="K194" s="79"/>
      <c r="L194" s="75"/>
      <c r="M194" s="76"/>
      <c r="N194" s="76"/>
      <c r="O194" s="77"/>
      <c r="Q194" s="135"/>
    </row>
    <row r="195" spans="1:17" s="2" customFormat="1" x14ac:dyDescent="0.2">
      <c r="A195" s="15" t="s">
        <v>86</v>
      </c>
      <c r="B195" s="15" t="s">
        <v>3</v>
      </c>
      <c r="C195" s="28" t="s">
        <v>74</v>
      </c>
      <c r="D195" s="18">
        <v>98540</v>
      </c>
      <c r="E195" s="78">
        <v>1.3</v>
      </c>
      <c r="F195" s="29">
        <v>71645</v>
      </c>
      <c r="G195" s="78">
        <v>13</v>
      </c>
      <c r="H195" s="78">
        <v>4.2</v>
      </c>
      <c r="I195" s="78">
        <v>78.099999999999994</v>
      </c>
      <c r="J195" s="78">
        <v>82</v>
      </c>
      <c r="K195" s="79">
        <v>82.8</v>
      </c>
      <c r="L195" s="75">
        <v>53065</v>
      </c>
      <c r="M195" s="76">
        <v>25900</v>
      </c>
      <c r="N195" s="76">
        <v>37600</v>
      </c>
      <c r="O195" s="77">
        <v>54800</v>
      </c>
      <c r="Q195" s="135"/>
    </row>
    <row r="196" spans="1:17" s="2" customFormat="1" x14ac:dyDescent="0.2">
      <c r="A196" s="15" t="s">
        <v>86</v>
      </c>
      <c r="B196" s="15" t="s">
        <v>3</v>
      </c>
      <c r="C196" s="71" t="s">
        <v>31</v>
      </c>
      <c r="D196" s="18">
        <v>3615</v>
      </c>
      <c r="E196" s="78">
        <v>0</v>
      </c>
      <c r="F196" s="29">
        <v>3615</v>
      </c>
      <c r="G196" s="78">
        <v>11.3</v>
      </c>
      <c r="H196" s="78">
        <v>4.2</v>
      </c>
      <c r="I196" s="78">
        <v>78.599999999999994</v>
      </c>
      <c r="J196" s="78">
        <v>83.6</v>
      </c>
      <c r="K196" s="79">
        <v>84.5</v>
      </c>
      <c r="L196" s="75">
        <v>2685</v>
      </c>
      <c r="M196" s="76">
        <v>22300</v>
      </c>
      <c r="N196" s="76">
        <v>31400</v>
      </c>
      <c r="O196" s="77">
        <v>41600</v>
      </c>
      <c r="Q196" s="135"/>
    </row>
    <row r="197" spans="1:17" s="2" customFormat="1" x14ac:dyDescent="0.2">
      <c r="A197" s="15" t="s">
        <v>86</v>
      </c>
      <c r="B197" s="15" t="s">
        <v>3</v>
      </c>
      <c r="C197" s="97" t="s">
        <v>32</v>
      </c>
      <c r="D197" s="18">
        <v>10925</v>
      </c>
      <c r="E197" s="78">
        <v>0</v>
      </c>
      <c r="F197" s="29">
        <v>10925</v>
      </c>
      <c r="G197" s="78">
        <v>11.7</v>
      </c>
      <c r="H197" s="78">
        <v>4.4000000000000004</v>
      </c>
      <c r="I197" s="78">
        <v>78.3</v>
      </c>
      <c r="J197" s="78">
        <v>83</v>
      </c>
      <c r="K197" s="79">
        <v>83.9</v>
      </c>
      <c r="L197" s="75">
        <v>8125</v>
      </c>
      <c r="M197" s="76">
        <v>21900</v>
      </c>
      <c r="N197" s="76">
        <v>32100</v>
      </c>
      <c r="O197" s="77">
        <v>43400</v>
      </c>
      <c r="Q197" s="135"/>
    </row>
    <row r="198" spans="1:17" s="2" customFormat="1" x14ac:dyDescent="0.2">
      <c r="A198" s="15" t="s">
        <v>86</v>
      </c>
      <c r="B198" s="15" t="s">
        <v>3</v>
      </c>
      <c r="C198" s="97" t="s">
        <v>33</v>
      </c>
      <c r="D198" s="18">
        <v>7775</v>
      </c>
      <c r="E198" s="78">
        <v>0</v>
      </c>
      <c r="F198" s="29">
        <v>7775</v>
      </c>
      <c r="G198" s="78">
        <v>10.8</v>
      </c>
      <c r="H198" s="78">
        <v>4.3</v>
      </c>
      <c r="I198" s="78">
        <v>78.900000000000006</v>
      </c>
      <c r="J198" s="78">
        <v>84</v>
      </c>
      <c r="K198" s="79">
        <v>85</v>
      </c>
      <c r="L198" s="75">
        <v>5800</v>
      </c>
      <c r="M198" s="76">
        <v>22300</v>
      </c>
      <c r="N198" s="76">
        <v>31800</v>
      </c>
      <c r="O198" s="77">
        <v>42700</v>
      </c>
      <c r="Q198" s="135"/>
    </row>
    <row r="199" spans="1:17" s="2" customFormat="1" x14ac:dyDescent="0.2">
      <c r="A199" s="15" t="s">
        <v>86</v>
      </c>
      <c r="B199" s="15" t="s">
        <v>3</v>
      </c>
      <c r="C199" s="97" t="s">
        <v>34</v>
      </c>
      <c r="D199" s="18">
        <v>6105</v>
      </c>
      <c r="E199" s="78">
        <v>0</v>
      </c>
      <c r="F199" s="29">
        <v>6105</v>
      </c>
      <c r="G199" s="78">
        <v>11.5</v>
      </c>
      <c r="H199" s="78">
        <v>4.5</v>
      </c>
      <c r="I199" s="78">
        <v>79</v>
      </c>
      <c r="J199" s="78">
        <v>83.2</v>
      </c>
      <c r="K199" s="79">
        <v>84</v>
      </c>
      <c r="L199" s="75">
        <v>4610</v>
      </c>
      <c r="M199" s="76">
        <v>23000</v>
      </c>
      <c r="N199" s="76">
        <v>33600</v>
      </c>
      <c r="O199" s="77">
        <v>45600</v>
      </c>
      <c r="Q199" s="135"/>
    </row>
    <row r="200" spans="1:17" s="2" customFormat="1" x14ac:dyDescent="0.2">
      <c r="A200" s="15" t="s">
        <v>86</v>
      </c>
      <c r="B200" s="15" t="s">
        <v>3</v>
      </c>
      <c r="C200" s="97" t="s">
        <v>35</v>
      </c>
      <c r="D200" s="18">
        <v>7650</v>
      </c>
      <c r="E200" s="78">
        <v>0</v>
      </c>
      <c r="F200" s="29">
        <v>7650</v>
      </c>
      <c r="G200" s="78">
        <v>10.8</v>
      </c>
      <c r="H200" s="78">
        <v>4.0999999999999996</v>
      </c>
      <c r="I200" s="78">
        <v>79.7</v>
      </c>
      <c r="J200" s="78">
        <v>84.4</v>
      </c>
      <c r="K200" s="79">
        <v>85.1</v>
      </c>
      <c r="L200" s="75">
        <v>5820</v>
      </c>
      <c r="M200" s="76">
        <v>22300</v>
      </c>
      <c r="N200" s="76">
        <v>33200</v>
      </c>
      <c r="O200" s="77">
        <v>44900</v>
      </c>
      <c r="Q200" s="135"/>
    </row>
    <row r="201" spans="1:17" s="2" customFormat="1" x14ac:dyDescent="0.2">
      <c r="A201" s="15" t="s">
        <v>86</v>
      </c>
      <c r="B201" s="15" t="s">
        <v>3</v>
      </c>
      <c r="C201" s="97" t="s">
        <v>36</v>
      </c>
      <c r="D201" s="18">
        <v>8615</v>
      </c>
      <c r="E201" s="78">
        <v>0</v>
      </c>
      <c r="F201" s="29">
        <v>8615</v>
      </c>
      <c r="G201" s="78">
        <v>10.9</v>
      </c>
      <c r="H201" s="78">
        <v>4.0999999999999996</v>
      </c>
      <c r="I201" s="78">
        <v>80.400000000000006</v>
      </c>
      <c r="J201" s="78">
        <v>84.2</v>
      </c>
      <c r="K201" s="79">
        <v>85</v>
      </c>
      <c r="L201" s="75">
        <v>6620</v>
      </c>
      <c r="M201" s="76">
        <v>26600</v>
      </c>
      <c r="N201" s="76">
        <v>38300</v>
      </c>
      <c r="O201" s="77">
        <v>56200</v>
      </c>
      <c r="Q201" s="135"/>
    </row>
    <row r="202" spans="1:17" s="2" customFormat="1" x14ac:dyDescent="0.2">
      <c r="A202" s="15" t="s">
        <v>86</v>
      </c>
      <c r="B202" s="15" t="s">
        <v>3</v>
      </c>
      <c r="C202" s="97" t="s">
        <v>37</v>
      </c>
      <c r="D202" s="18">
        <v>24225</v>
      </c>
      <c r="E202" s="78">
        <v>0</v>
      </c>
      <c r="F202" s="29">
        <v>24225</v>
      </c>
      <c r="G202" s="78">
        <v>12.4</v>
      </c>
      <c r="H202" s="78">
        <v>5.6</v>
      </c>
      <c r="I202" s="78">
        <v>77.599999999999994</v>
      </c>
      <c r="J202" s="78">
        <v>81.3</v>
      </c>
      <c r="K202" s="79">
        <v>82</v>
      </c>
      <c r="L202" s="75">
        <v>17675</v>
      </c>
      <c r="M202" s="76">
        <v>28800</v>
      </c>
      <c r="N202" s="76">
        <v>44500</v>
      </c>
      <c r="O202" s="77">
        <v>69400</v>
      </c>
      <c r="Q202" s="135"/>
    </row>
    <row r="203" spans="1:17" s="2" customFormat="1" x14ac:dyDescent="0.2">
      <c r="A203" s="15" t="s">
        <v>86</v>
      </c>
      <c r="B203" s="15" t="s">
        <v>3</v>
      </c>
      <c r="C203" s="97" t="s">
        <v>38</v>
      </c>
      <c r="D203" s="18">
        <v>13965</v>
      </c>
      <c r="E203" s="78">
        <v>0</v>
      </c>
      <c r="F203" s="29">
        <v>13965</v>
      </c>
      <c r="G203" s="78">
        <v>12.1</v>
      </c>
      <c r="H203" s="78">
        <v>4.2</v>
      </c>
      <c r="I203" s="78">
        <v>79</v>
      </c>
      <c r="J203" s="78">
        <v>83</v>
      </c>
      <c r="K203" s="79">
        <v>83.7</v>
      </c>
      <c r="L203" s="75">
        <v>10445</v>
      </c>
      <c r="M203" s="76">
        <v>26600</v>
      </c>
      <c r="N203" s="76">
        <v>38700</v>
      </c>
      <c r="O203" s="77">
        <v>55100</v>
      </c>
      <c r="Q203" s="135"/>
    </row>
    <row r="204" spans="1:17" s="2" customFormat="1" x14ac:dyDescent="0.2">
      <c r="A204" s="15" t="s">
        <v>86</v>
      </c>
      <c r="B204" s="15" t="s">
        <v>3</v>
      </c>
      <c r="C204" s="97" t="s">
        <v>39</v>
      </c>
      <c r="D204" s="18">
        <v>7590</v>
      </c>
      <c r="E204" s="78">
        <v>0</v>
      </c>
      <c r="F204" s="29">
        <v>7590</v>
      </c>
      <c r="G204" s="78">
        <v>12.3</v>
      </c>
      <c r="H204" s="78">
        <v>4.0999999999999996</v>
      </c>
      <c r="I204" s="78">
        <v>77.8</v>
      </c>
      <c r="J204" s="78">
        <v>82.7</v>
      </c>
      <c r="K204" s="79">
        <v>83.6</v>
      </c>
      <c r="L204" s="75">
        <v>5585</v>
      </c>
      <c r="M204" s="76">
        <v>22300</v>
      </c>
      <c r="N204" s="76">
        <v>33200</v>
      </c>
      <c r="O204" s="77">
        <v>45300</v>
      </c>
      <c r="Q204" s="135"/>
    </row>
    <row r="205" spans="1:17" s="2" customFormat="1" x14ac:dyDescent="0.2">
      <c r="A205" s="15" t="s">
        <v>86</v>
      </c>
      <c r="B205" s="15" t="s">
        <v>3</v>
      </c>
      <c r="C205" s="97" t="s">
        <v>257</v>
      </c>
      <c r="D205" s="18">
        <v>1280</v>
      </c>
      <c r="E205" s="78">
        <v>0</v>
      </c>
      <c r="F205" s="29">
        <v>1280</v>
      </c>
      <c r="G205" s="78">
        <v>13.8</v>
      </c>
      <c r="H205" s="78">
        <v>4.7</v>
      </c>
      <c r="I205" s="78">
        <v>72.2</v>
      </c>
      <c r="J205" s="78">
        <v>79.7</v>
      </c>
      <c r="K205" s="79">
        <v>81.5</v>
      </c>
      <c r="L205" s="75">
        <v>860</v>
      </c>
      <c r="M205" s="76">
        <v>22600</v>
      </c>
      <c r="N205" s="76">
        <v>35800</v>
      </c>
      <c r="O205" s="77">
        <v>50400</v>
      </c>
      <c r="Q205" s="135"/>
    </row>
    <row r="206" spans="1:17" s="2" customFormat="1" x14ac:dyDescent="0.2">
      <c r="A206" s="15" t="s">
        <v>86</v>
      </c>
      <c r="B206" s="15" t="s">
        <v>3</v>
      </c>
      <c r="C206" s="97" t="s">
        <v>259</v>
      </c>
      <c r="D206" s="18">
        <v>1475</v>
      </c>
      <c r="E206" s="78">
        <v>0</v>
      </c>
      <c r="F206" s="29">
        <v>1475</v>
      </c>
      <c r="G206" s="78">
        <v>11.4</v>
      </c>
      <c r="H206" s="78">
        <v>4.7</v>
      </c>
      <c r="I206" s="78">
        <v>75.8</v>
      </c>
      <c r="J206" s="78">
        <v>82.5</v>
      </c>
      <c r="K206" s="79">
        <v>83.9</v>
      </c>
      <c r="L206" s="75">
        <v>1030</v>
      </c>
      <c r="M206" s="76">
        <v>20800</v>
      </c>
      <c r="N206" s="76">
        <v>31800</v>
      </c>
      <c r="O206" s="77">
        <v>44000</v>
      </c>
      <c r="Q206" s="135"/>
    </row>
    <row r="207" spans="1:17" s="2" customFormat="1" x14ac:dyDescent="0.2">
      <c r="A207" s="15" t="s">
        <v>86</v>
      </c>
      <c r="B207" s="15" t="s">
        <v>3</v>
      </c>
      <c r="C207" s="97" t="s">
        <v>256</v>
      </c>
      <c r="D207" s="18">
        <v>515</v>
      </c>
      <c r="E207" s="78">
        <v>0</v>
      </c>
      <c r="F207" s="29">
        <v>515</v>
      </c>
      <c r="G207" s="78">
        <v>23.2</v>
      </c>
      <c r="H207" s="78">
        <v>4.3</v>
      </c>
      <c r="I207" s="78">
        <v>67.5</v>
      </c>
      <c r="J207" s="78">
        <v>70.599999999999994</v>
      </c>
      <c r="K207" s="79">
        <v>72.599999999999994</v>
      </c>
      <c r="L207" s="75">
        <v>315</v>
      </c>
      <c r="M207" s="76">
        <v>20400</v>
      </c>
      <c r="N207" s="76">
        <v>29600</v>
      </c>
      <c r="O207" s="77">
        <v>40500</v>
      </c>
      <c r="Q207" s="135"/>
    </row>
    <row r="208" spans="1:17" s="2" customFormat="1" x14ac:dyDescent="0.2">
      <c r="A208" s="15" t="s">
        <v>86</v>
      </c>
      <c r="B208" s="15" t="s">
        <v>3</v>
      </c>
      <c r="C208" s="97" t="s">
        <v>255</v>
      </c>
      <c r="D208" s="18">
        <v>3005</v>
      </c>
      <c r="E208" s="78">
        <v>0</v>
      </c>
      <c r="F208" s="29">
        <v>3005</v>
      </c>
      <c r="G208" s="78">
        <v>67.8</v>
      </c>
      <c r="H208" s="78">
        <v>5.2</v>
      </c>
      <c r="I208" s="78">
        <v>25.3</v>
      </c>
      <c r="J208" s="78">
        <v>26.2</v>
      </c>
      <c r="K208" s="79">
        <v>27.1</v>
      </c>
      <c r="L208" s="75">
        <v>260</v>
      </c>
      <c r="M208" s="76">
        <v>11300</v>
      </c>
      <c r="N208" s="76">
        <v>38000</v>
      </c>
      <c r="O208" s="77">
        <v>67500</v>
      </c>
      <c r="Q208" s="135"/>
    </row>
    <row r="209" spans="1:17" s="2" customFormat="1" x14ac:dyDescent="0.2">
      <c r="A209" s="15" t="s">
        <v>86</v>
      </c>
      <c r="B209" s="15" t="s">
        <v>3</v>
      </c>
      <c r="C209" s="97" t="s">
        <v>260</v>
      </c>
      <c r="D209" s="18">
        <v>1785</v>
      </c>
      <c r="E209" s="78">
        <v>96.8</v>
      </c>
      <c r="F209" s="29">
        <v>60</v>
      </c>
      <c r="G209" s="78">
        <v>3.4</v>
      </c>
      <c r="H209" s="78">
        <v>0</v>
      </c>
      <c r="I209" s="78">
        <v>10.3</v>
      </c>
      <c r="J209" s="78">
        <v>10.3</v>
      </c>
      <c r="K209" s="79">
        <v>96.6</v>
      </c>
      <c r="L209" s="75" t="s">
        <v>216</v>
      </c>
      <c r="M209" s="76" t="s">
        <v>216</v>
      </c>
      <c r="N209" s="76" t="s">
        <v>216</v>
      </c>
      <c r="O209" s="77" t="s">
        <v>216</v>
      </c>
      <c r="Q209" s="135"/>
    </row>
    <row r="210" spans="1:17" s="2" customFormat="1" x14ac:dyDescent="0.2">
      <c r="A210" s="33" t="s">
        <v>86</v>
      </c>
      <c r="B210" s="33" t="s">
        <v>3</v>
      </c>
      <c r="C210" s="97" t="s">
        <v>258</v>
      </c>
      <c r="D210" s="18">
        <v>25</v>
      </c>
      <c r="E210" s="78">
        <v>0</v>
      </c>
      <c r="F210" s="29">
        <v>25</v>
      </c>
      <c r="G210" s="78">
        <v>52.2</v>
      </c>
      <c r="H210" s="78">
        <v>13</v>
      </c>
      <c r="I210" s="78">
        <v>34.799999999999997</v>
      </c>
      <c r="J210" s="78">
        <v>34.799999999999997</v>
      </c>
      <c r="K210" s="79">
        <v>34.799999999999997</v>
      </c>
      <c r="L210" s="75" t="s">
        <v>216</v>
      </c>
      <c r="M210" s="76" t="s">
        <v>216</v>
      </c>
      <c r="N210" s="76" t="s">
        <v>216</v>
      </c>
      <c r="O210" s="77" t="s">
        <v>216</v>
      </c>
      <c r="Q210" s="135"/>
    </row>
    <row r="211" spans="1:17" s="31" customFormat="1" ht="25.5" customHeight="1" x14ac:dyDescent="0.2">
      <c r="A211" s="18"/>
      <c r="B211" s="201" t="s">
        <v>108</v>
      </c>
      <c r="C211" s="201"/>
      <c r="D211" s="201"/>
      <c r="E211" s="201"/>
      <c r="F211" s="201"/>
      <c r="G211" s="201"/>
      <c r="H211" s="201"/>
      <c r="I211" s="201"/>
      <c r="J211" s="201"/>
      <c r="K211" s="201"/>
      <c r="L211" s="201"/>
      <c r="M211" s="201"/>
      <c r="N211" s="201"/>
      <c r="O211" s="201"/>
    </row>
    <row r="212" spans="1:17" s="31" customFormat="1" ht="12" x14ac:dyDescent="0.2">
      <c r="A212" s="15"/>
      <c r="B212" s="15"/>
      <c r="C212" s="18"/>
      <c r="D212" s="17"/>
      <c r="E212" s="18"/>
      <c r="F212" s="17"/>
      <c r="G212" s="17"/>
      <c r="H212" s="17"/>
      <c r="I212" s="17"/>
      <c r="J212" s="17"/>
      <c r="K212" s="15"/>
      <c r="L212" s="15"/>
      <c r="M212" s="15"/>
    </row>
    <row r="213" spans="1:17" s="2" customFormat="1" x14ac:dyDescent="0.2">
      <c r="A213" s="161" t="s">
        <v>302</v>
      </c>
      <c r="B213" s="1"/>
      <c r="C213" s="1"/>
      <c r="D213" s="1"/>
      <c r="E213" s="4"/>
      <c r="F213" s="3"/>
      <c r="G213" s="4"/>
      <c r="H213" s="4"/>
      <c r="I213" s="3"/>
      <c r="J213" s="3"/>
      <c r="K213" s="3"/>
    </row>
    <row r="214" spans="1:17" s="2" customFormat="1" x14ac:dyDescent="0.2">
      <c r="A214" s="161" t="s">
        <v>110</v>
      </c>
      <c r="B214" s="1"/>
      <c r="C214" s="1"/>
      <c r="D214" s="1"/>
      <c r="E214" s="4"/>
      <c r="F214" s="3"/>
      <c r="G214" s="4"/>
      <c r="H214" s="4"/>
      <c r="I214" s="3"/>
      <c r="J214" s="3"/>
      <c r="K214" s="3"/>
    </row>
    <row r="215" spans="1:17" s="2" customFormat="1" x14ac:dyDescent="0.2">
      <c r="A215" s="161" t="s">
        <v>322</v>
      </c>
      <c r="B215" s="1"/>
      <c r="C215" s="1"/>
      <c r="D215" s="1"/>
      <c r="E215" s="4"/>
      <c r="F215" s="3"/>
      <c r="G215" s="4"/>
      <c r="H215" s="4"/>
      <c r="I215" s="3"/>
      <c r="J215" s="3"/>
      <c r="K215" s="3"/>
    </row>
    <row r="216" spans="1:17" s="2" customFormat="1" x14ac:dyDescent="0.2">
      <c r="A216" s="1"/>
      <c r="B216" s="1"/>
      <c r="C216" s="1"/>
      <c r="D216" s="1"/>
      <c r="E216" s="4"/>
      <c r="F216" s="3"/>
      <c r="G216" s="4"/>
      <c r="H216" s="4"/>
      <c r="I216" s="3"/>
      <c r="J216" s="3"/>
      <c r="K216" s="3"/>
    </row>
    <row r="217" spans="1:17" s="2" customFormat="1" x14ac:dyDescent="0.2">
      <c r="A217" s="1"/>
      <c r="B217" s="1"/>
      <c r="C217" s="1"/>
      <c r="D217" s="1"/>
      <c r="E217" s="4"/>
      <c r="F217" s="3"/>
      <c r="G217" s="4"/>
      <c r="H217" s="4"/>
      <c r="I217" s="3"/>
      <c r="J217" s="3"/>
      <c r="K217" s="3"/>
    </row>
    <row r="218" spans="1:17" s="2" customFormat="1" x14ac:dyDescent="0.2">
      <c r="A218" s="1"/>
      <c r="B218" s="1"/>
      <c r="C218" s="1"/>
      <c r="D218" s="1"/>
      <c r="E218" s="4"/>
      <c r="F218" s="3"/>
      <c r="G218" s="4"/>
      <c r="H218" s="4"/>
      <c r="I218" s="3"/>
      <c r="J218" s="3"/>
      <c r="K218" s="3"/>
    </row>
    <row r="219" spans="1:17" s="2" customFormat="1" x14ac:dyDescent="0.2">
      <c r="A219" s="1"/>
      <c r="B219" s="1"/>
      <c r="C219" s="1"/>
      <c r="D219" s="1"/>
      <c r="E219" s="4"/>
      <c r="F219" s="3"/>
      <c r="G219" s="4"/>
      <c r="H219" s="4"/>
      <c r="I219" s="3"/>
      <c r="J219" s="3"/>
      <c r="K219" s="3"/>
    </row>
    <row r="220" spans="1:17" s="2" customFormat="1" x14ac:dyDescent="0.2">
      <c r="A220" s="1"/>
      <c r="B220" s="1"/>
      <c r="C220" s="1"/>
      <c r="D220" s="1"/>
      <c r="E220" s="4"/>
      <c r="F220" s="3"/>
      <c r="G220" s="4"/>
      <c r="H220" s="4"/>
      <c r="I220" s="3"/>
      <c r="J220" s="3"/>
      <c r="K220" s="3"/>
    </row>
    <row r="221" spans="1:17" s="2" customFormat="1" x14ac:dyDescent="0.2">
      <c r="A221" s="1"/>
      <c r="B221" s="1"/>
      <c r="C221" s="1"/>
      <c r="D221" s="1"/>
      <c r="E221" s="4"/>
      <c r="F221" s="3"/>
      <c r="G221" s="4"/>
      <c r="H221" s="4"/>
      <c r="I221" s="3"/>
      <c r="J221" s="3"/>
      <c r="K221" s="3"/>
    </row>
    <row r="222" spans="1:17" s="2" customFormat="1" x14ac:dyDescent="0.2">
      <c r="A222" s="1"/>
      <c r="B222" s="1"/>
      <c r="C222" s="1"/>
      <c r="D222" s="1"/>
      <c r="E222" s="4"/>
      <c r="F222" s="3"/>
      <c r="G222" s="4"/>
      <c r="H222" s="4"/>
      <c r="I222" s="3"/>
      <c r="J222" s="3"/>
      <c r="K222" s="3"/>
    </row>
    <row r="223" spans="1:17" s="2" customFormat="1" x14ac:dyDescent="0.2">
      <c r="A223" s="1"/>
      <c r="B223" s="1"/>
      <c r="C223" s="1"/>
      <c r="D223" s="1"/>
      <c r="E223" s="4"/>
      <c r="F223" s="3"/>
      <c r="G223" s="4"/>
      <c r="H223" s="4"/>
      <c r="I223" s="3"/>
      <c r="J223" s="3"/>
      <c r="K223" s="3"/>
    </row>
    <row r="224" spans="1:17" s="2" customFormat="1" x14ac:dyDescent="0.2">
      <c r="A224" s="1"/>
      <c r="B224" s="1"/>
      <c r="C224" s="1"/>
      <c r="D224" s="1"/>
      <c r="E224" s="4"/>
      <c r="F224" s="3"/>
      <c r="G224" s="4"/>
      <c r="H224" s="4"/>
      <c r="I224" s="3"/>
      <c r="J224" s="3"/>
      <c r="K224" s="3"/>
    </row>
    <row r="225" spans="1:11" s="2" customFormat="1" x14ac:dyDescent="0.2">
      <c r="A225" s="1"/>
      <c r="B225" s="1"/>
      <c r="C225" s="1"/>
      <c r="D225" s="1"/>
      <c r="E225" s="4"/>
      <c r="F225" s="3"/>
      <c r="G225" s="4"/>
      <c r="H225" s="4"/>
      <c r="I225" s="3"/>
      <c r="J225" s="3"/>
      <c r="K225" s="3"/>
    </row>
    <row r="226" spans="1:11" s="2" customFormat="1" x14ac:dyDescent="0.2">
      <c r="A226" s="1"/>
      <c r="B226" s="1"/>
      <c r="C226" s="1"/>
      <c r="D226" s="1"/>
      <c r="E226" s="4"/>
      <c r="F226" s="3"/>
      <c r="G226" s="4"/>
      <c r="H226" s="4"/>
      <c r="I226" s="3"/>
      <c r="J226" s="3"/>
      <c r="K226" s="3"/>
    </row>
    <row r="227" spans="1:11" s="2" customFormat="1" x14ac:dyDescent="0.2">
      <c r="A227" s="1"/>
      <c r="B227" s="1"/>
      <c r="C227" s="1"/>
      <c r="D227" s="1"/>
      <c r="E227" s="4"/>
      <c r="F227" s="3"/>
      <c r="G227" s="4"/>
      <c r="H227" s="4"/>
      <c r="I227" s="3"/>
      <c r="J227" s="3"/>
      <c r="K227" s="3"/>
    </row>
    <row r="228" spans="1:11" s="2" customFormat="1" x14ac:dyDescent="0.2">
      <c r="A228" s="1"/>
      <c r="B228" s="1"/>
      <c r="C228" s="1"/>
      <c r="D228" s="1"/>
      <c r="E228" s="4"/>
      <c r="F228" s="3"/>
      <c r="G228" s="4"/>
      <c r="H228" s="4"/>
      <c r="I228" s="3"/>
      <c r="J228" s="3"/>
      <c r="K228" s="3"/>
    </row>
    <row r="229" spans="1:11" s="2" customFormat="1" x14ac:dyDescent="0.2">
      <c r="A229" s="1"/>
      <c r="B229" s="1"/>
      <c r="C229" s="1"/>
      <c r="D229" s="1"/>
      <c r="E229" s="4"/>
      <c r="F229" s="3"/>
      <c r="G229" s="4"/>
      <c r="H229" s="4"/>
      <c r="I229" s="3"/>
      <c r="J229" s="3"/>
      <c r="K229" s="3"/>
    </row>
    <row r="230" spans="1:11" s="2" customFormat="1" x14ac:dyDescent="0.2">
      <c r="A230" s="1"/>
      <c r="B230" s="1"/>
      <c r="C230" s="1"/>
      <c r="D230" s="1"/>
      <c r="E230" s="4"/>
      <c r="F230" s="3"/>
      <c r="G230" s="4"/>
      <c r="H230" s="4"/>
      <c r="I230" s="3"/>
      <c r="J230" s="3"/>
      <c r="K230" s="3"/>
    </row>
    <row r="231" spans="1:11" s="2" customFormat="1" x14ac:dyDescent="0.2">
      <c r="A231" s="1"/>
      <c r="B231" s="1"/>
      <c r="C231" s="1"/>
      <c r="D231" s="1"/>
      <c r="E231" s="4"/>
      <c r="F231" s="3"/>
      <c r="G231" s="4"/>
      <c r="H231" s="4"/>
      <c r="I231" s="3"/>
      <c r="J231" s="3"/>
      <c r="K231" s="3"/>
    </row>
    <row r="232" spans="1:11" s="2" customFormat="1" x14ac:dyDescent="0.2">
      <c r="A232" s="1"/>
      <c r="B232" s="1"/>
      <c r="C232" s="1"/>
      <c r="D232" s="1"/>
      <c r="E232" s="4"/>
      <c r="F232" s="3"/>
      <c r="G232" s="4"/>
      <c r="H232" s="4"/>
      <c r="I232" s="3"/>
      <c r="J232" s="3"/>
      <c r="K232" s="3"/>
    </row>
    <row r="233" spans="1:11" s="2" customFormat="1" x14ac:dyDescent="0.2">
      <c r="A233" s="1"/>
      <c r="B233" s="1"/>
      <c r="C233" s="1"/>
      <c r="D233" s="1"/>
      <c r="E233" s="4"/>
      <c r="F233" s="3"/>
      <c r="G233" s="4"/>
      <c r="H233" s="4"/>
      <c r="I233" s="3"/>
      <c r="J233" s="3"/>
      <c r="K233" s="3"/>
    </row>
    <row r="234" spans="1:11" s="2" customFormat="1" x14ac:dyDescent="0.2">
      <c r="A234" s="1"/>
      <c r="B234" s="1"/>
      <c r="C234" s="1"/>
      <c r="D234" s="1"/>
      <c r="E234" s="4"/>
      <c r="F234" s="3"/>
      <c r="G234" s="4"/>
      <c r="H234" s="4"/>
      <c r="I234" s="3"/>
      <c r="J234" s="3"/>
      <c r="K234" s="3"/>
    </row>
    <row r="235" spans="1:11" s="2" customFormat="1" x14ac:dyDescent="0.2">
      <c r="A235" s="1"/>
      <c r="B235" s="1"/>
      <c r="C235" s="1"/>
      <c r="D235" s="1"/>
      <c r="E235" s="4"/>
      <c r="F235" s="3"/>
      <c r="G235" s="4"/>
      <c r="H235" s="4"/>
      <c r="I235" s="3"/>
      <c r="J235" s="3"/>
      <c r="K235" s="3"/>
    </row>
    <row r="236" spans="1:11" s="2" customFormat="1" x14ac:dyDescent="0.2">
      <c r="A236" s="1"/>
      <c r="B236" s="1"/>
      <c r="C236" s="1"/>
      <c r="D236" s="1"/>
      <c r="E236" s="4"/>
      <c r="F236" s="3"/>
      <c r="G236" s="4"/>
      <c r="H236" s="4"/>
      <c r="I236" s="3"/>
      <c r="J236" s="3"/>
      <c r="K236" s="3"/>
    </row>
    <row r="237" spans="1:11" s="2" customFormat="1" x14ac:dyDescent="0.2">
      <c r="A237" s="1"/>
      <c r="B237" s="1"/>
      <c r="C237" s="1"/>
      <c r="D237" s="1"/>
      <c r="E237" s="4"/>
      <c r="F237" s="3"/>
      <c r="G237" s="4"/>
      <c r="H237" s="4"/>
      <c r="I237" s="3"/>
      <c r="J237" s="3"/>
      <c r="K237" s="3"/>
    </row>
    <row r="238" spans="1:11" s="2" customFormat="1" x14ac:dyDescent="0.2">
      <c r="A238" s="1"/>
      <c r="B238" s="1"/>
      <c r="C238" s="1"/>
      <c r="D238" s="1"/>
      <c r="E238" s="4"/>
      <c r="F238" s="3"/>
      <c r="G238" s="4"/>
      <c r="H238" s="4"/>
      <c r="I238" s="3"/>
      <c r="J238" s="3"/>
      <c r="K238" s="3"/>
    </row>
    <row r="239" spans="1:11" s="2" customFormat="1" x14ac:dyDescent="0.2">
      <c r="A239" s="1"/>
      <c r="B239" s="1"/>
      <c r="C239" s="1"/>
      <c r="D239" s="1"/>
      <c r="E239" s="4"/>
      <c r="F239" s="3"/>
      <c r="G239" s="4"/>
      <c r="H239" s="4"/>
      <c r="I239" s="3"/>
      <c r="J239" s="3"/>
      <c r="K239" s="3"/>
    </row>
    <row r="240" spans="1:11" s="2" customFormat="1" x14ac:dyDescent="0.2">
      <c r="A240" s="1"/>
      <c r="B240" s="1"/>
      <c r="C240" s="1"/>
      <c r="D240" s="1"/>
      <c r="E240" s="4"/>
      <c r="F240" s="3"/>
      <c r="G240" s="4"/>
      <c r="H240" s="4"/>
      <c r="I240" s="3"/>
      <c r="J240" s="3"/>
      <c r="K240" s="3"/>
    </row>
    <row r="241" spans="1:11" s="2" customFormat="1" x14ac:dyDescent="0.2">
      <c r="A241" s="1"/>
      <c r="B241" s="1"/>
      <c r="C241" s="1"/>
      <c r="D241" s="1"/>
      <c r="E241" s="4"/>
      <c r="F241" s="3"/>
      <c r="G241" s="4"/>
      <c r="H241" s="4"/>
      <c r="I241" s="3"/>
      <c r="J241" s="3"/>
      <c r="K241" s="3"/>
    </row>
    <row r="242" spans="1:11" s="2" customFormat="1" x14ac:dyDescent="0.2">
      <c r="A242" s="1"/>
      <c r="B242" s="1"/>
      <c r="C242" s="1"/>
      <c r="D242" s="1"/>
      <c r="E242" s="4"/>
      <c r="F242" s="3"/>
      <c r="G242" s="4"/>
      <c r="H242" s="4"/>
      <c r="I242" s="3"/>
      <c r="J242" s="3"/>
      <c r="K242" s="3"/>
    </row>
    <row r="243" spans="1:11" s="2" customFormat="1" x14ac:dyDescent="0.2">
      <c r="A243" s="1"/>
      <c r="B243" s="1"/>
      <c r="C243" s="1"/>
      <c r="D243" s="1"/>
      <c r="E243" s="4"/>
      <c r="F243" s="3"/>
      <c r="G243" s="4"/>
      <c r="H243" s="4"/>
      <c r="I243" s="3"/>
      <c r="J243" s="3"/>
      <c r="K243" s="3"/>
    </row>
    <row r="244" spans="1:11" s="2" customFormat="1" x14ac:dyDescent="0.2">
      <c r="A244" s="1"/>
      <c r="B244" s="1"/>
      <c r="C244" s="1"/>
      <c r="D244" s="1"/>
      <c r="E244" s="4"/>
      <c r="F244" s="3"/>
      <c r="G244" s="4"/>
      <c r="H244" s="4"/>
      <c r="I244" s="3"/>
      <c r="J244" s="3"/>
      <c r="K244" s="3"/>
    </row>
    <row r="245" spans="1:11" s="2" customFormat="1" x14ac:dyDescent="0.2">
      <c r="A245" s="1"/>
      <c r="B245" s="1"/>
      <c r="C245" s="1"/>
      <c r="D245" s="1"/>
      <c r="E245" s="4"/>
      <c r="F245" s="3"/>
      <c r="G245" s="4"/>
      <c r="H245" s="4"/>
      <c r="I245" s="3"/>
      <c r="J245" s="3"/>
      <c r="K245" s="3"/>
    </row>
    <row r="246" spans="1:11" s="2" customFormat="1" x14ac:dyDescent="0.2">
      <c r="A246" s="1"/>
      <c r="B246" s="1"/>
      <c r="C246" s="1"/>
      <c r="D246" s="1"/>
      <c r="E246" s="4"/>
      <c r="F246" s="3"/>
      <c r="G246" s="4"/>
      <c r="H246" s="4"/>
      <c r="I246" s="3"/>
      <c r="J246" s="3"/>
      <c r="K246" s="3"/>
    </row>
    <row r="247" spans="1:11" s="2" customFormat="1" x14ac:dyDescent="0.2">
      <c r="A247" s="1"/>
      <c r="B247" s="1"/>
      <c r="C247" s="1"/>
      <c r="D247" s="1"/>
      <c r="E247" s="4"/>
      <c r="F247" s="3"/>
      <c r="G247" s="4"/>
      <c r="H247" s="4"/>
      <c r="I247" s="3"/>
      <c r="J247" s="3"/>
      <c r="K247" s="3"/>
    </row>
    <row r="248" spans="1:11" s="2" customFormat="1" x14ac:dyDescent="0.2">
      <c r="A248" s="1"/>
      <c r="B248" s="1"/>
      <c r="C248" s="1"/>
      <c r="D248" s="1"/>
      <c r="E248" s="4"/>
      <c r="F248" s="3"/>
      <c r="G248" s="4"/>
      <c r="H248" s="4"/>
      <c r="I248" s="3"/>
      <c r="J248" s="3"/>
      <c r="K248" s="3"/>
    </row>
    <row r="249" spans="1:11" s="2" customFormat="1" x14ac:dyDescent="0.2">
      <c r="A249" s="1"/>
      <c r="B249" s="1"/>
      <c r="C249" s="1"/>
      <c r="D249" s="1"/>
      <c r="E249" s="4"/>
      <c r="F249" s="3"/>
      <c r="G249" s="4"/>
      <c r="H249" s="4"/>
      <c r="I249" s="3"/>
      <c r="J249" s="3"/>
      <c r="K249" s="3"/>
    </row>
    <row r="250" spans="1:11" s="2" customFormat="1" x14ac:dyDescent="0.2">
      <c r="A250" s="1"/>
      <c r="B250" s="1"/>
      <c r="C250" s="1"/>
      <c r="D250" s="1"/>
      <c r="E250" s="4"/>
      <c r="F250" s="3"/>
      <c r="G250" s="4"/>
      <c r="H250" s="4"/>
      <c r="I250" s="3"/>
      <c r="J250" s="3"/>
      <c r="K250" s="3"/>
    </row>
    <row r="251" spans="1:11" s="2" customFormat="1" x14ac:dyDescent="0.2">
      <c r="A251" s="1"/>
      <c r="B251" s="1"/>
      <c r="C251" s="1"/>
      <c r="D251" s="1"/>
      <c r="E251" s="4"/>
      <c r="F251" s="3"/>
      <c r="G251" s="4"/>
      <c r="H251" s="4"/>
      <c r="I251" s="3"/>
      <c r="J251" s="3"/>
      <c r="K251" s="3"/>
    </row>
    <row r="252" spans="1:11" s="2" customFormat="1" x14ac:dyDescent="0.2">
      <c r="A252" s="1"/>
      <c r="B252" s="1"/>
      <c r="C252" s="1"/>
      <c r="D252" s="1"/>
      <c r="E252" s="4"/>
      <c r="F252" s="3"/>
      <c r="G252" s="4"/>
      <c r="H252" s="4"/>
      <c r="I252" s="3"/>
      <c r="J252" s="3"/>
      <c r="K252" s="3"/>
    </row>
    <row r="253" spans="1:11" s="2" customFormat="1" x14ac:dyDescent="0.2">
      <c r="A253" s="1"/>
      <c r="B253" s="1"/>
      <c r="C253" s="1"/>
      <c r="D253" s="1"/>
      <c r="E253" s="4"/>
      <c r="F253" s="3"/>
      <c r="G253" s="4"/>
      <c r="H253" s="4"/>
      <c r="I253" s="3"/>
      <c r="J253" s="3"/>
      <c r="K253" s="3"/>
    </row>
    <row r="254" spans="1:11" s="2" customFormat="1" x14ac:dyDescent="0.2">
      <c r="A254" s="1"/>
      <c r="B254" s="1"/>
      <c r="C254" s="1"/>
      <c r="D254" s="1"/>
      <c r="E254" s="4"/>
      <c r="F254" s="3"/>
      <c r="G254" s="4"/>
      <c r="H254" s="4"/>
      <c r="I254" s="3"/>
      <c r="J254" s="3"/>
      <c r="K254" s="3"/>
    </row>
    <row r="255" spans="1:11" s="2" customFormat="1" x14ac:dyDescent="0.2">
      <c r="A255" s="1"/>
      <c r="B255" s="1"/>
      <c r="C255" s="1"/>
      <c r="D255" s="1"/>
      <c r="E255" s="4"/>
      <c r="F255" s="3"/>
      <c r="G255" s="4"/>
      <c r="H255" s="4"/>
      <c r="I255" s="3"/>
      <c r="J255" s="3"/>
      <c r="K255" s="3"/>
    </row>
    <row r="256" spans="1:11" s="2" customFormat="1" x14ac:dyDescent="0.2">
      <c r="A256" s="1"/>
      <c r="B256" s="1"/>
      <c r="C256" s="1"/>
      <c r="D256" s="1"/>
      <c r="E256" s="4"/>
      <c r="F256" s="3"/>
      <c r="G256" s="4"/>
      <c r="H256" s="4"/>
      <c r="I256" s="3"/>
      <c r="J256" s="3"/>
      <c r="K256" s="3"/>
    </row>
    <row r="257" spans="1:11" s="2" customFormat="1" x14ac:dyDescent="0.2">
      <c r="A257" s="1"/>
      <c r="B257" s="1"/>
      <c r="C257" s="1"/>
      <c r="D257" s="1"/>
      <c r="E257" s="4"/>
      <c r="F257" s="3"/>
      <c r="G257" s="4"/>
      <c r="H257" s="4"/>
      <c r="I257" s="3"/>
      <c r="J257" s="3"/>
      <c r="K257" s="3"/>
    </row>
    <row r="258" spans="1:11" s="2" customFormat="1" x14ac:dyDescent="0.2">
      <c r="A258" s="1"/>
      <c r="B258" s="1"/>
      <c r="C258" s="1"/>
      <c r="D258" s="1"/>
      <c r="E258" s="4"/>
      <c r="F258" s="3"/>
      <c r="G258" s="4"/>
      <c r="H258" s="4"/>
      <c r="I258" s="3"/>
      <c r="J258" s="3"/>
      <c r="K258" s="3"/>
    </row>
    <row r="259" spans="1:11" s="2" customFormat="1" x14ac:dyDescent="0.2">
      <c r="A259" s="1"/>
      <c r="B259" s="1"/>
      <c r="C259" s="1"/>
      <c r="D259" s="1"/>
      <c r="E259" s="4"/>
      <c r="F259" s="3"/>
      <c r="G259" s="4"/>
      <c r="H259" s="4"/>
      <c r="I259" s="3"/>
      <c r="J259" s="3"/>
      <c r="K259" s="3"/>
    </row>
    <row r="260" spans="1:11" s="2" customFormat="1" x14ac:dyDescent="0.2">
      <c r="A260" s="1"/>
      <c r="B260" s="1"/>
      <c r="C260" s="1"/>
      <c r="D260" s="1"/>
      <c r="E260" s="4"/>
      <c r="F260" s="3"/>
      <c r="G260" s="4"/>
      <c r="H260" s="4"/>
      <c r="I260" s="3"/>
      <c r="J260" s="3"/>
      <c r="K260" s="3"/>
    </row>
    <row r="261" spans="1:11" s="2" customFormat="1" x14ac:dyDescent="0.2">
      <c r="A261" s="1"/>
      <c r="B261" s="1"/>
      <c r="C261" s="1"/>
      <c r="D261" s="1"/>
      <c r="E261" s="4"/>
      <c r="F261" s="3"/>
      <c r="G261" s="4"/>
      <c r="H261" s="4"/>
      <c r="I261" s="3"/>
      <c r="J261" s="3"/>
      <c r="K261" s="3"/>
    </row>
    <row r="262" spans="1:11" s="2" customFormat="1" x14ac:dyDescent="0.2">
      <c r="A262" s="1"/>
      <c r="B262" s="1"/>
      <c r="C262" s="1"/>
      <c r="D262" s="1"/>
      <c r="E262" s="4"/>
      <c r="F262" s="3"/>
      <c r="G262" s="4"/>
      <c r="H262" s="4"/>
      <c r="I262" s="3"/>
      <c r="J262" s="3"/>
      <c r="K262" s="3"/>
    </row>
    <row r="263" spans="1:11" s="2" customFormat="1" x14ac:dyDescent="0.2">
      <c r="A263" s="1"/>
      <c r="B263" s="1"/>
      <c r="C263" s="1"/>
      <c r="D263" s="1"/>
      <c r="E263" s="4"/>
      <c r="F263" s="3"/>
      <c r="G263" s="4"/>
      <c r="H263" s="4"/>
      <c r="I263" s="3"/>
      <c r="J263" s="3"/>
      <c r="K263" s="3"/>
    </row>
    <row r="264" spans="1:11" s="2" customFormat="1" x14ac:dyDescent="0.2">
      <c r="A264" s="1"/>
      <c r="B264" s="1"/>
      <c r="C264" s="1"/>
      <c r="D264" s="1"/>
      <c r="E264" s="4"/>
      <c r="F264" s="3"/>
      <c r="G264" s="4"/>
      <c r="H264" s="4"/>
      <c r="I264" s="3"/>
      <c r="J264" s="3"/>
      <c r="K264" s="3"/>
    </row>
    <row r="265" spans="1:11" s="2" customFormat="1" x14ac:dyDescent="0.2">
      <c r="A265" s="1"/>
      <c r="B265" s="1"/>
      <c r="C265" s="1"/>
      <c r="D265" s="1"/>
      <c r="E265" s="4"/>
      <c r="F265" s="3"/>
      <c r="G265" s="4"/>
      <c r="H265" s="4"/>
      <c r="I265" s="3"/>
      <c r="J265" s="3"/>
      <c r="K265" s="3"/>
    </row>
    <row r="266" spans="1:11" s="2" customFormat="1" x14ac:dyDescent="0.2">
      <c r="A266" s="1"/>
      <c r="B266" s="1"/>
      <c r="C266" s="1"/>
      <c r="D266" s="1"/>
      <c r="E266" s="4"/>
      <c r="F266" s="3"/>
      <c r="G266" s="4"/>
      <c r="H266" s="4"/>
      <c r="I266" s="3"/>
      <c r="J266" s="3"/>
      <c r="K266" s="3"/>
    </row>
    <row r="267" spans="1:11" s="2" customFormat="1" x14ac:dyDescent="0.2">
      <c r="A267" s="1"/>
      <c r="B267" s="1"/>
      <c r="C267" s="1"/>
      <c r="D267" s="1"/>
      <c r="E267" s="4"/>
      <c r="F267" s="3"/>
      <c r="G267" s="4"/>
      <c r="H267" s="4"/>
      <c r="I267" s="3"/>
      <c r="J267" s="3"/>
      <c r="K267" s="3"/>
    </row>
    <row r="268" spans="1:11" s="2" customFormat="1" x14ac:dyDescent="0.2">
      <c r="A268" s="1"/>
      <c r="B268" s="1"/>
      <c r="C268" s="1"/>
      <c r="D268" s="1"/>
      <c r="E268" s="4"/>
      <c r="F268" s="3"/>
      <c r="G268" s="4"/>
      <c r="H268" s="4"/>
      <c r="I268" s="3"/>
      <c r="J268" s="3"/>
      <c r="K268" s="3"/>
    </row>
    <row r="269" spans="1:11" s="2" customFormat="1" x14ac:dyDescent="0.2">
      <c r="A269" s="1"/>
      <c r="B269" s="1"/>
      <c r="C269" s="1"/>
      <c r="D269" s="1"/>
      <c r="E269" s="4"/>
      <c r="F269" s="3"/>
      <c r="G269" s="4"/>
      <c r="H269" s="4"/>
      <c r="I269" s="3"/>
      <c r="J269" s="3"/>
      <c r="K269" s="3"/>
    </row>
    <row r="270" spans="1:11" s="2" customFormat="1" x14ac:dyDescent="0.2">
      <c r="A270" s="1"/>
      <c r="B270" s="1"/>
      <c r="C270" s="1"/>
      <c r="D270" s="1"/>
      <c r="E270" s="4"/>
      <c r="F270" s="3"/>
      <c r="G270" s="4"/>
      <c r="H270" s="4"/>
      <c r="I270" s="3"/>
      <c r="J270" s="3"/>
      <c r="K270" s="3"/>
    </row>
    <row r="271" spans="1:11" s="2" customFormat="1" x14ac:dyDescent="0.2">
      <c r="A271" s="1"/>
      <c r="B271" s="1"/>
      <c r="C271" s="1"/>
      <c r="D271" s="1"/>
      <c r="E271" s="4"/>
      <c r="F271" s="3"/>
      <c r="G271" s="4"/>
      <c r="H271" s="4"/>
      <c r="I271" s="3"/>
      <c r="J271" s="3"/>
      <c r="K271" s="3"/>
    </row>
    <row r="272" spans="1:11" s="2" customFormat="1" x14ac:dyDescent="0.2">
      <c r="A272" s="1"/>
      <c r="B272" s="1"/>
      <c r="C272" s="1"/>
      <c r="D272" s="1"/>
      <c r="E272" s="4"/>
      <c r="F272" s="3"/>
      <c r="G272" s="4"/>
      <c r="H272" s="4"/>
      <c r="I272" s="3"/>
      <c r="J272" s="3"/>
      <c r="K272" s="3"/>
    </row>
    <row r="273" spans="1:11" s="2" customFormat="1" x14ac:dyDescent="0.2">
      <c r="A273" s="1"/>
      <c r="B273" s="1"/>
      <c r="C273" s="1"/>
      <c r="D273" s="1"/>
      <c r="E273" s="4"/>
      <c r="F273" s="3"/>
      <c r="G273" s="4"/>
      <c r="H273" s="4"/>
      <c r="I273" s="3"/>
      <c r="J273" s="3"/>
      <c r="K273" s="3"/>
    </row>
    <row r="274" spans="1:11" s="2" customFormat="1" x14ac:dyDescent="0.2">
      <c r="A274" s="1"/>
      <c r="B274" s="1"/>
      <c r="C274" s="1"/>
      <c r="D274" s="1"/>
      <c r="E274" s="4"/>
      <c r="F274" s="3"/>
      <c r="G274" s="4"/>
      <c r="H274" s="4"/>
      <c r="I274" s="3"/>
      <c r="J274" s="3"/>
      <c r="K274" s="3"/>
    </row>
    <row r="275" spans="1:11" s="2" customFormat="1" x14ac:dyDescent="0.2">
      <c r="A275" s="1"/>
      <c r="B275" s="1"/>
      <c r="C275" s="1"/>
      <c r="D275" s="1"/>
      <c r="E275" s="4"/>
      <c r="F275" s="3"/>
      <c r="G275" s="4"/>
      <c r="H275" s="4"/>
      <c r="I275" s="3"/>
      <c r="J275" s="3"/>
      <c r="K275" s="3"/>
    </row>
    <row r="276" spans="1:11" s="2" customFormat="1" x14ac:dyDescent="0.2">
      <c r="A276" s="1"/>
      <c r="B276" s="1"/>
      <c r="C276" s="1"/>
      <c r="D276" s="1"/>
      <c r="E276" s="4"/>
      <c r="F276" s="3"/>
      <c r="G276" s="4"/>
      <c r="H276" s="4"/>
      <c r="I276" s="3"/>
      <c r="J276" s="3"/>
      <c r="K276" s="3"/>
    </row>
    <row r="277" spans="1:11" s="2" customFormat="1" x14ac:dyDescent="0.2">
      <c r="A277" s="1"/>
      <c r="B277" s="1"/>
      <c r="C277" s="1"/>
      <c r="D277" s="1"/>
      <c r="E277" s="4"/>
      <c r="F277" s="3"/>
      <c r="G277" s="4"/>
      <c r="H277" s="4"/>
      <c r="I277" s="3"/>
      <c r="J277" s="3"/>
      <c r="K277" s="3"/>
    </row>
    <row r="278" spans="1:11" s="2" customFormat="1" x14ac:dyDescent="0.2">
      <c r="A278" s="1"/>
      <c r="B278" s="1"/>
      <c r="C278" s="1"/>
      <c r="D278" s="1"/>
      <c r="E278" s="4"/>
      <c r="F278" s="3"/>
      <c r="G278" s="4"/>
      <c r="H278" s="4"/>
      <c r="I278" s="3"/>
      <c r="J278" s="3"/>
      <c r="K278" s="3"/>
    </row>
    <row r="279" spans="1:11" s="2" customFormat="1" x14ac:dyDescent="0.2">
      <c r="A279" s="1"/>
      <c r="B279" s="1"/>
      <c r="C279" s="1"/>
      <c r="D279" s="1"/>
      <c r="E279" s="4"/>
      <c r="F279" s="3"/>
      <c r="G279" s="4"/>
      <c r="H279" s="4"/>
      <c r="I279" s="3"/>
      <c r="J279" s="3"/>
      <c r="K279" s="3"/>
    </row>
    <row r="280" spans="1:11" s="2" customFormat="1" x14ac:dyDescent="0.2">
      <c r="A280" s="1"/>
      <c r="B280" s="1"/>
      <c r="C280" s="1"/>
      <c r="D280" s="1"/>
      <c r="E280" s="4"/>
      <c r="F280" s="3"/>
      <c r="G280" s="4"/>
      <c r="H280" s="4"/>
      <c r="I280" s="3"/>
      <c r="J280" s="3"/>
      <c r="K280" s="3"/>
    </row>
    <row r="281" spans="1:11" s="2" customFormat="1" x14ac:dyDescent="0.2">
      <c r="A281" s="1"/>
      <c r="B281" s="1"/>
      <c r="C281" s="1"/>
      <c r="D281" s="1"/>
      <c r="E281" s="4"/>
      <c r="F281" s="3"/>
      <c r="G281" s="4"/>
      <c r="H281" s="4"/>
      <c r="I281" s="3"/>
      <c r="J281" s="3"/>
      <c r="K281" s="3"/>
    </row>
    <row r="282" spans="1:11" s="2" customFormat="1" x14ac:dyDescent="0.2">
      <c r="A282" s="1"/>
      <c r="B282" s="1"/>
      <c r="C282" s="1"/>
      <c r="D282" s="1"/>
      <c r="E282" s="4"/>
      <c r="F282" s="3"/>
      <c r="G282" s="4"/>
      <c r="H282" s="4"/>
      <c r="I282" s="3"/>
      <c r="J282" s="3"/>
      <c r="K282" s="3"/>
    </row>
    <row r="283" spans="1:11" s="2" customFormat="1" x14ac:dyDescent="0.2">
      <c r="A283" s="1"/>
      <c r="B283" s="1"/>
      <c r="C283" s="1"/>
      <c r="D283" s="1"/>
      <c r="E283" s="4"/>
      <c r="F283" s="3"/>
      <c r="G283" s="4"/>
      <c r="H283" s="4"/>
      <c r="I283" s="3"/>
      <c r="J283" s="3"/>
      <c r="K283" s="3"/>
    </row>
    <row r="284" spans="1:11" s="2" customFormat="1" x14ac:dyDescent="0.2">
      <c r="A284" s="1"/>
      <c r="B284" s="1"/>
      <c r="C284" s="1"/>
      <c r="D284" s="1"/>
      <c r="E284" s="4"/>
      <c r="F284" s="3"/>
      <c r="G284" s="4"/>
      <c r="H284" s="4"/>
      <c r="I284" s="3"/>
      <c r="J284" s="3"/>
      <c r="K284" s="3"/>
    </row>
    <row r="285" spans="1:11" s="2" customFormat="1" x14ac:dyDescent="0.2">
      <c r="A285" s="1"/>
      <c r="B285" s="1"/>
      <c r="C285" s="1"/>
      <c r="D285" s="1"/>
      <c r="E285" s="4"/>
      <c r="F285" s="3"/>
      <c r="G285" s="4"/>
      <c r="H285" s="4"/>
      <c r="I285" s="3"/>
      <c r="J285" s="3"/>
      <c r="K285" s="3"/>
    </row>
    <row r="286" spans="1:11" s="2" customFormat="1" x14ac:dyDescent="0.2">
      <c r="A286" s="1"/>
      <c r="B286" s="1"/>
      <c r="C286" s="1"/>
      <c r="D286" s="1"/>
      <c r="E286" s="4"/>
      <c r="F286" s="3"/>
      <c r="G286" s="4"/>
      <c r="H286" s="4"/>
      <c r="I286" s="3"/>
      <c r="J286" s="3"/>
      <c r="K286" s="3"/>
    </row>
    <row r="287" spans="1:11" s="2" customFormat="1" x14ac:dyDescent="0.2">
      <c r="A287" s="1"/>
      <c r="B287" s="1"/>
      <c r="C287" s="1"/>
      <c r="D287" s="1"/>
      <c r="E287" s="4"/>
      <c r="F287" s="3"/>
      <c r="G287" s="4"/>
      <c r="H287" s="4"/>
      <c r="I287" s="3"/>
      <c r="J287" s="3"/>
      <c r="K287" s="3"/>
    </row>
    <row r="288" spans="1:11" s="2" customFormat="1" x14ac:dyDescent="0.2">
      <c r="A288" s="1"/>
      <c r="B288" s="1"/>
      <c r="C288" s="1"/>
      <c r="D288" s="1"/>
      <c r="E288" s="4"/>
      <c r="F288" s="3"/>
      <c r="G288" s="4"/>
      <c r="H288" s="4"/>
      <c r="I288" s="3"/>
      <c r="J288" s="3"/>
      <c r="K288" s="3"/>
    </row>
    <row r="289" spans="1:11" s="2" customFormat="1" x14ac:dyDescent="0.2">
      <c r="A289" s="1"/>
      <c r="B289" s="1"/>
      <c r="C289" s="1"/>
      <c r="D289" s="1"/>
      <c r="E289" s="4"/>
      <c r="F289" s="3"/>
      <c r="G289" s="4"/>
      <c r="H289" s="4"/>
      <c r="I289" s="3"/>
      <c r="J289" s="3"/>
      <c r="K289" s="3"/>
    </row>
    <row r="290" spans="1:11" s="2" customFormat="1" x14ac:dyDescent="0.2">
      <c r="A290" s="1"/>
      <c r="B290" s="1"/>
      <c r="C290" s="1"/>
      <c r="D290" s="1"/>
      <c r="E290" s="4"/>
      <c r="F290" s="3"/>
      <c r="G290" s="4"/>
      <c r="H290" s="4"/>
      <c r="I290" s="3"/>
      <c r="J290" s="3"/>
      <c r="K290" s="3"/>
    </row>
    <row r="291" spans="1:11" s="2" customFormat="1" x14ac:dyDescent="0.2">
      <c r="A291" s="1"/>
      <c r="B291" s="1"/>
      <c r="C291" s="1"/>
      <c r="D291" s="1"/>
      <c r="E291" s="4"/>
      <c r="F291" s="3"/>
      <c r="G291" s="4"/>
      <c r="H291" s="4"/>
      <c r="I291" s="3"/>
      <c r="J291" s="3"/>
      <c r="K291" s="3"/>
    </row>
    <row r="292" spans="1:11" s="2" customFormat="1" x14ac:dyDescent="0.2">
      <c r="A292" s="1"/>
      <c r="B292" s="1"/>
      <c r="C292" s="1"/>
      <c r="D292" s="1"/>
      <c r="E292" s="4"/>
      <c r="F292" s="3"/>
      <c r="G292" s="4"/>
      <c r="H292" s="4"/>
      <c r="I292" s="3"/>
      <c r="J292" s="3"/>
      <c r="K292" s="3"/>
    </row>
    <row r="293" spans="1:11" s="2" customFormat="1" x14ac:dyDescent="0.2">
      <c r="A293" s="1"/>
      <c r="B293" s="1"/>
      <c r="C293" s="1"/>
      <c r="D293" s="1"/>
      <c r="E293" s="4"/>
      <c r="F293" s="3"/>
      <c r="G293" s="4"/>
      <c r="H293" s="4"/>
      <c r="I293" s="3"/>
      <c r="J293" s="3"/>
      <c r="K293" s="3"/>
    </row>
    <row r="294" spans="1:11" s="2" customFormat="1" x14ac:dyDescent="0.2">
      <c r="A294" s="1"/>
      <c r="B294" s="1"/>
      <c r="C294" s="1"/>
      <c r="D294" s="1"/>
      <c r="E294" s="4"/>
      <c r="F294" s="3"/>
      <c r="G294" s="4"/>
      <c r="H294" s="4"/>
      <c r="I294" s="3"/>
      <c r="J294" s="3"/>
      <c r="K294" s="3"/>
    </row>
    <row r="295" spans="1:11" s="2" customFormat="1" x14ac:dyDescent="0.2">
      <c r="A295" s="1"/>
      <c r="B295" s="1"/>
      <c r="C295" s="1"/>
      <c r="D295" s="1"/>
      <c r="E295" s="4"/>
      <c r="F295" s="3"/>
      <c r="G295" s="4"/>
      <c r="H295" s="4"/>
      <c r="I295" s="3"/>
      <c r="J295" s="3"/>
      <c r="K295" s="3"/>
    </row>
    <row r="296" spans="1:11" s="2" customFormat="1" x14ac:dyDescent="0.2">
      <c r="A296" s="1"/>
      <c r="B296" s="1"/>
      <c r="C296" s="1"/>
      <c r="D296" s="1"/>
      <c r="E296" s="4"/>
      <c r="F296" s="3"/>
      <c r="G296" s="4"/>
      <c r="H296" s="4"/>
      <c r="I296" s="3"/>
      <c r="J296" s="3"/>
      <c r="K296" s="3"/>
    </row>
    <row r="297" spans="1:11" s="2" customFormat="1" x14ac:dyDescent="0.2">
      <c r="A297" s="1"/>
      <c r="B297" s="1"/>
      <c r="C297" s="1"/>
      <c r="D297" s="1"/>
      <c r="E297" s="4"/>
      <c r="F297" s="3"/>
      <c r="G297" s="4"/>
      <c r="H297" s="4"/>
      <c r="I297" s="3"/>
      <c r="J297" s="3"/>
      <c r="K297" s="3"/>
    </row>
    <row r="298" spans="1:11" s="2" customFormat="1" x14ac:dyDescent="0.2">
      <c r="A298" s="1"/>
      <c r="B298" s="1"/>
      <c r="C298" s="1"/>
      <c r="D298" s="1"/>
      <c r="E298" s="4"/>
      <c r="F298" s="3"/>
      <c r="G298" s="4"/>
      <c r="H298" s="4"/>
      <c r="I298" s="3"/>
      <c r="J298" s="3"/>
      <c r="K298" s="3"/>
    </row>
    <row r="299" spans="1:11" s="2" customFormat="1" x14ac:dyDescent="0.2">
      <c r="A299" s="1"/>
      <c r="B299" s="1"/>
      <c r="C299" s="1"/>
      <c r="D299" s="1"/>
      <c r="E299" s="4"/>
      <c r="F299" s="3"/>
      <c r="G299" s="4"/>
      <c r="H299" s="4"/>
      <c r="I299" s="3"/>
      <c r="J299" s="3"/>
      <c r="K299" s="3"/>
    </row>
    <row r="300" spans="1:11" s="2" customFormat="1" x14ac:dyDescent="0.2">
      <c r="A300" s="1"/>
      <c r="B300" s="1"/>
      <c r="C300" s="1"/>
      <c r="D300" s="1"/>
      <c r="E300" s="4"/>
      <c r="F300" s="3"/>
      <c r="G300" s="4"/>
      <c r="H300" s="4"/>
      <c r="I300" s="3"/>
      <c r="J300" s="3"/>
      <c r="K300" s="3"/>
    </row>
    <row r="301" spans="1:11" s="2" customFormat="1" x14ac:dyDescent="0.2">
      <c r="A301" s="1"/>
      <c r="B301" s="1"/>
      <c r="C301" s="1"/>
      <c r="D301" s="1"/>
      <c r="E301" s="4"/>
      <c r="F301" s="3"/>
      <c r="G301" s="4"/>
      <c r="H301" s="4"/>
      <c r="I301" s="3"/>
      <c r="J301" s="3"/>
      <c r="K301" s="3"/>
    </row>
    <row r="302" spans="1:11" s="2" customFormat="1" x14ac:dyDescent="0.2">
      <c r="A302" s="1"/>
      <c r="B302" s="1"/>
      <c r="C302" s="1"/>
      <c r="D302" s="1"/>
      <c r="E302" s="4"/>
      <c r="F302" s="3"/>
      <c r="G302" s="4"/>
      <c r="H302" s="4"/>
      <c r="I302" s="3"/>
      <c r="J302" s="3"/>
      <c r="K302" s="3"/>
    </row>
    <row r="303" spans="1:11" s="2" customFormat="1" x14ac:dyDescent="0.2">
      <c r="A303" s="1"/>
      <c r="B303" s="1"/>
      <c r="C303" s="1"/>
      <c r="D303" s="1"/>
      <c r="E303" s="4"/>
      <c r="F303" s="3"/>
      <c r="G303" s="4"/>
      <c r="H303" s="4"/>
      <c r="I303" s="3"/>
      <c r="J303" s="3"/>
      <c r="K303" s="3"/>
    </row>
    <row r="304" spans="1:11" s="2" customFormat="1" x14ac:dyDescent="0.2">
      <c r="A304" s="1"/>
      <c r="B304" s="1"/>
      <c r="C304" s="1"/>
      <c r="D304" s="1"/>
      <c r="E304" s="4"/>
      <c r="F304" s="3"/>
      <c r="G304" s="4"/>
      <c r="H304" s="4"/>
      <c r="I304" s="3"/>
      <c r="J304" s="3"/>
      <c r="K304" s="3"/>
    </row>
    <row r="305" spans="1:11" s="2" customFormat="1" x14ac:dyDescent="0.2">
      <c r="A305" s="1"/>
      <c r="B305" s="1"/>
      <c r="C305" s="1"/>
      <c r="D305" s="1"/>
      <c r="E305" s="4"/>
      <c r="F305" s="3"/>
      <c r="G305" s="4"/>
      <c r="H305" s="4"/>
      <c r="I305" s="3"/>
      <c r="J305" s="3"/>
      <c r="K305" s="3"/>
    </row>
    <row r="306" spans="1:11" s="2" customFormat="1" x14ac:dyDescent="0.2">
      <c r="A306" s="1"/>
      <c r="B306" s="1"/>
      <c r="C306" s="1"/>
      <c r="D306" s="1"/>
      <c r="E306" s="4"/>
      <c r="F306" s="3"/>
      <c r="G306" s="4"/>
      <c r="H306" s="4"/>
      <c r="I306" s="3"/>
      <c r="J306" s="3"/>
      <c r="K306" s="3"/>
    </row>
    <row r="307" spans="1:11" s="2" customFormat="1" x14ac:dyDescent="0.2">
      <c r="A307" s="1"/>
      <c r="B307" s="1"/>
      <c r="C307" s="1"/>
      <c r="D307" s="1"/>
      <c r="E307" s="4"/>
      <c r="F307" s="3"/>
      <c r="G307" s="4"/>
      <c r="H307" s="4"/>
      <c r="I307" s="3"/>
      <c r="J307" s="3"/>
      <c r="K307" s="3"/>
    </row>
    <row r="308" spans="1:11" s="2" customFormat="1" x14ac:dyDescent="0.2">
      <c r="A308" s="1"/>
      <c r="B308" s="1"/>
      <c r="C308" s="1"/>
      <c r="D308" s="1"/>
      <c r="E308" s="4"/>
      <c r="F308" s="3"/>
      <c r="G308" s="4"/>
      <c r="H308" s="4"/>
      <c r="I308" s="3"/>
      <c r="J308" s="3"/>
      <c r="K308" s="3"/>
    </row>
    <row r="309" spans="1:11" s="2" customFormat="1" x14ac:dyDescent="0.2">
      <c r="A309" s="1"/>
      <c r="B309" s="1"/>
      <c r="C309" s="1"/>
      <c r="D309" s="1"/>
      <c r="E309" s="4"/>
      <c r="F309" s="3"/>
      <c r="G309" s="4"/>
      <c r="H309" s="4"/>
      <c r="I309" s="3"/>
      <c r="J309" s="3"/>
      <c r="K309" s="3"/>
    </row>
    <row r="310" spans="1:11" s="2" customFormat="1" x14ac:dyDescent="0.2">
      <c r="A310" s="1"/>
      <c r="B310" s="1"/>
      <c r="C310" s="1"/>
      <c r="D310" s="1"/>
      <c r="E310" s="4"/>
      <c r="F310" s="3"/>
      <c r="G310" s="4"/>
      <c r="H310" s="4"/>
      <c r="I310" s="3"/>
      <c r="J310" s="3"/>
      <c r="K310" s="3"/>
    </row>
    <row r="311" spans="1:11" s="2" customFormat="1" x14ac:dyDescent="0.2">
      <c r="A311" s="1"/>
      <c r="B311" s="1"/>
      <c r="C311" s="1"/>
      <c r="D311" s="1"/>
      <c r="E311" s="4"/>
      <c r="F311" s="3"/>
      <c r="G311" s="4"/>
      <c r="H311" s="4"/>
      <c r="I311" s="3"/>
      <c r="J311" s="3"/>
      <c r="K311" s="3"/>
    </row>
    <row r="312" spans="1:11" s="2" customFormat="1" x14ac:dyDescent="0.2">
      <c r="A312" s="1"/>
      <c r="B312" s="1"/>
      <c r="C312" s="1"/>
      <c r="D312" s="1"/>
      <c r="E312" s="4"/>
      <c r="F312" s="3"/>
      <c r="G312" s="4"/>
      <c r="H312" s="4"/>
      <c r="I312" s="3"/>
      <c r="J312" s="3"/>
      <c r="K312" s="3"/>
    </row>
    <row r="313" spans="1:11" s="2" customFormat="1" x14ac:dyDescent="0.2">
      <c r="A313" s="1"/>
      <c r="B313" s="1"/>
      <c r="C313" s="1"/>
      <c r="D313" s="1"/>
      <c r="E313" s="4"/>
      <c r="F313" s="3"/>
      <c r="G313" s="4"/>
      <c r="H313" s="4"/>
      <c r="I313" s="3"/>
      <c r="J313" s="3"/>
      <c r="K313" s="3"/>
    </row>
    <row r="314" spans="1:11" s="2" customFormat="1" x14ac:dyDescent="0.2">
      <c r="A314" s="1"/>
      <c r="B314" s="1"/>
      <c r="C314" s="1"/>
      <c r="D314" s="1"/>
      <c r="E314" s="4"/>
      <c r="F314" s="3"/>
      <c r="G314" s="4"/>
      <c r="H314" s="4"/>
      <c r="I314" s="3"/>
      <c r="J314" s="3"/>
      <c r="K314" s="3"/>
    </row>
    <row r="315" spans="1:11" s="2" customFormat="1" x14ac:dyDescent="0.2">
      <c r="A315" s="1"/>
      <c r="B315" s="1"/>
      <c r="C315" s="1"/>
      <c r="D315" s="1"/>
      <c r="E315" s="4"/>
      <c r="F315" s="3"/>
      <c r="G315" s="4"/>
      <c r="H315" s="4"/>
      <c r="I315" s="3"/>
      <c r="J315" s="3"/>
      <c r="K315" s="3"/>
    </row>
    <row r="316" spans="1:11" s="2" customFormat="1" x14ac:dyDescent="0.2">
      <c r="A316" s="1"/>
      <c r="B316" s="1"/>
      <c r="C316" s="1"/>
      <c r="D316" s="1"/>
      <c r="E316" s="4"/>
      <c r="F316" s="3"/>
      <c r="G316" s="4"/>
      <c r="H316" s="4"/>
      <c r="I316" s="3"/>
      <c r="J316" s="3"/>
      <c r="K316" s="3"/>
    </row>
    <row r="317" spans="1:11" s="2" customFormat="1" x14ac:dyDescent="0.2">
      <c r="A317" s="1"/>
      <c r="B317" s="1"/>
      <c r="C317" s="1"/>
      <c r="D317" s="1"/>
      <c r="E317" s="4"/>
      <c r="F317" s="3"/>
      <c r="G317" s="4"/>
      <c r="H317" s="4"/>
      <c r="I317" s="3"/>
      <c r="J317" s="3"/>
      <c r="K317" s="3"/>
    </row>
    <row r="318" spans="1:11" s="2" customFormat="1" x14ac:dyDescent="0.2">
      <c r="A318" s="1"/>
      <c r="B318" s="1"/>
      <c r="C318" s="1"/>
      <c r="D318" s="1"/>
      <c r="E318" s="4"/>
      <c r="F318" s="3"/>
      <c r="G318" s="4"/>
      <c r="H318" s="4"/>
      <c r="I318" s="3"/>
      <c r="J318" s="3"/>
      <c r="K318" s="3"/>
    </row>
    <row r="319" spans="1:11" s="2" customFormat="1" x14ac:dyDescent="0.2">
      <c r="A319" s="1"/>
      <c r="B319" s="1"/>
      <c r="C319" s="1"/>
      <c r="D319" s="1"/>
      <c r="E319" s="4"/>
      <c r="F319" s="3"/>
      <c r="G319" s="4"/>
      <c r="H319" s="4"/>
      <c r="I319" s="3"/>
      <c r="J319" s="3"/>
      <c r="K319" s="3"/>
    </row>
    <row r="320" spans="1:11" s="2" customFormat="1" x14ac:dyDescent="0.2">
      <c r="A320" s="1"/>
      <c r="B320" s="1"/>
      <c r="C320" s="1"/>
      <c r="D320" s="1"/>
      <c r="E320" s="4"/>
      <c r="F320" s="3"/>
      <c r="G320" s="4"/>
      <c r="H320" s="4"/>
      <c r="I320" s="3"/>
      <c r="J320" s="3"/>
      <c r="K320" s="3"/>
    </row>
    <row r="321" spans="1:11" s="2" customFormat="1" x14ac:dyDescent="0.2">
      <c r="A321" s="1"/>
      <c r="B321" s="1"/>
      <c r="C321" s="1"/>
      <c r="D321" s="1"/>
      <c r="E321" s="4"/>
      <c r="F321" s="3"/>
      <c r="G321" s="4"/>
      <c r="H321" s="4"/>
      <c r="I321" s="3"/>
      <c r="J321" s="3"/>
      <c r="K321" s="3"/>
    </row>
    <row r="322" spans="1:11" s="2" customFormat="1" x14ac:dyDescent="0.2">
      <c r="A322" s="1"/>
      <c r="B322" s="1"/>
      <c r="C322" s="1"/>
      <c r="D322" s="1"/>
      <c r="E322" s="4"/>
      <c r="F322" s="3"/>
      <c r="G322" s="4"/>
      <c r="H322" s="4"/>
      <c r="I322" s="3"/>
      <c r="J322" s="3"/>
      <c r="K322" s="3"/>
    </row>
    <row r="323" spans="1:11" s="2" customFormat="1" x14ac:dyDescent="0.2">
      <c r="A323" s="1"/>
      <c r="B323" s="1"/>
      <c r="C323" s="1"/>
      <c r="D323" s="1"/>
      <c r="E323" s="4"/>
      <c r="F323" s="3"/>
      <c r="G323" s="4"/>
      <c r="H323" s="4"/>
      <c r="I323" s="3"/>
      <c r="J323" s="3"/>
      <c r="K323" s="3"/>
    </row>
    <row r="324" spans="1:11" s="2" customFormat="1" x14ac:dyDescent="0.2">
      <c r="A324" s="1"/>
      <c r="B324" s="1"/>
      <c r="C324" s="1"/>
      <c r="D324" s="1"/>
      <c r="E324" s="4"/>
      <c r="F324" s="3"/>
      <c r="G324" s="4"/>
      <c r="H324" s="4"/>
      <c r="I324" s="3"/>
      <c r="J324" s="3"/>
      <c r="K324" s="3"/>
    </row>
    <row r="325" spans="1:11" s="2" customFormat="1" x14ac:dyDescent="0.2">
      <c r="A325" s="1"/>
      <c r="B325" s="1"/>
      <c r="C325" s="1"/>
      <c r="D325" s="1"/>
      <c r="E325" s="4"/>
      <c r="F325" s="3"/>
      <c r="G325" s="4"/>
      <c r="H325" s="4"/>
      <c r="I325" s="3"/>
      <c r="J325" s="3"/>
      <c r="K325" s="3"/>
    </row>
    <row r="326" spans="1:11" s="2" customFormat="1" x14ac:dyDescent="0.2">
      <c r="A326" s="1"/>
      <c r="B326" s="1"/>
      <c r="C326" s="1"/>
      <c r="D326" s="1"/>
      <c r="E326" s="4"/>
      <c r="F326" s="3"/>
      <c r="G326" s="4"/>
      <c r="H326" s="4"/>
      <c r="I326" s="3"/>
      <c r="J326" s="3"/>
      <c r="K326" s="3"/>
    </row>
    <row r="327" spans="1:11" s="2" customFormat="1" x14ac:dyDescent="0.2">
      <c r="A327" s="1"/>
      <c r="B327" s="1"/>
      <c r="C327" s="1"/>
      <c r="D327" s="1"/>
      <c r="E327" s="4"/>
      <c r="F327" s="3"/>
      <c r="G327" s="4"/>
      <c r="H327" s="4"/>
      <c r="I327" s="3"/>
      <c r="J327" s="3"/>
      <c r="K327" s="3"/>
    </row>
    <row r="328" spans="1:11" s="2" customFormat="1" x14ac:dyDescent="0.2">
      <c r="A328" s="1"/>
      <c r="B328" s="1"/>
      <c r="C328" s="1"/>
      <c r="D328" s="1"/>
      <c r="E328" s="4"/>
      <c r="F328" s="3"/>
      <c r="G328" s="4"/>
      <c r="H328" s="4"/>
      <c r="I328" s="3"/>
      <c r="J328" s="3"/>
      <c r="K328" s="3"/>
    </row>
    <row r="329" spans="1:11" s="2" customFormat="1" x14ac:dyDescent="0.2">
      <c r="A329" s="1"/>
      <c r="B329" s="1"/>
      <c r="C329" s="1"/>
      <c r="D329" s="1"/>
      <c r="E329" s="4"/>
      <c r="F329" s="3"/>
      <c r="G329" s="4"/>
      <c r="H329" s="4"/>
      <c r="I329" s="3"/>
      <c r="J329" s="3"/>
      <c r="K329" s="3"/>
    </row>
    <row r="330" spans="1:11" s="2" customFormat="1" x14ac:dyDescent="0.2">
      <c r="A330" s="1"/>
      <c r="B330" s="1"/>
      <c r="C330" s="1"/>
      <c r="D330" s="1"/>
      <c r="E330" s="4"/>
      <c r="F330" s="3"/>
      <c r="G330" s="4"/>
      <c r="H330" s="4"/>
      <c r="I330" s="3"/>
      <c r="J330" s="3"/>
      <c r="K330" s="3"/>
    </row>
    <row r="331" spans="1:11" s="2" customFormat="1" x14ac:dyDescent="0.2">
      <c r="A331" s="1"/>
      <c r="B331" s="1"/>
      <c r="C331" s="1"/>
      <c r="D331" s="1"/>
      <c r="E331" s="4"/>
      <c r="F331" s="3"/>
      <c r="G331" s="4"/>
      <c r="H331" s="4"/>
      <c r="I331" s="3"/>
      <c r="J331" s="3"/>
      <c r="K331" s="3"/>
    </row>
    <row r="332" spans="1:11" s="2" customFormat="1" x14ac:dyDescent="0.2">
      <c r="A332" s="1"/>
      <c r="B332" s="1"/>
      <c r="C332" s="1"/>
      <c r="D332" s="1"/>
      <c r="E332" s="4"/>
      <c r="F332" s="3"/>
      <c r="G332" s="4"/>
      <c r="H332" s="4"/>
      <c r="I332" s="3"/>
      <c r="J332" s="3"/>
      <c r="K332" s="3"/>
    </row>
    <row r="333" spans="1:11" s="2" customFormat="1" x14ac:dyDescent="0.2">
      <c r="A333" s="1"/>
      <c r="B333" s="1"/>
      <c r="C333" s="1"/>
      <c r="D333" s="1"/>
      <c r="E333" s="4"/>
      <c r="F333" s="3"/>
      <c r="G333" s="4"/>
      <c r="H333" s="4"/>
      <c r="I333" s="3"/>
      <c r="J333" s="3"/>
      <c r="K333" s="3"/>
    </row>
    <row r="334" spans="1:11" s="2" customFormat="1" x14ac:dyDescent="0.2">
      <c r="A334" s="1"/>
      <c r="B334" s="1"/>
      <c r="C334" s="1"/>
      <c r="D334" s="1"/>
      <c r="E334" s="4"/>
      <c r="F334" s="3"/>
      <c r="G334" s="4"/>
      <c r="H334" s="4"/>
      <c r="I334" s="3"/>
      <c r="J334" s="3"/>
      <c r="K334" s="3"/>
    </row>
    <row r="335" spans="1:11" s="2" customFormat="1" x14ac:dyDescent="0.2">
      <c r="A335" s="1"/>
      <c r="B335" s="1"/>
      <c r="C335" s="1"/>
      <c r="D335" s="1"/>
      <c r="E335" s="4"/>
      <c r="F335" s="3"/>
      <c r="G335" s="4"/>
      <c r="H335" s="4"/>
      <c r="I335" s="3"/>
      <c r="J335" s="3"/>
      <c r="K335" s="3"/>
    </row>
    <row r="336" spans="1:11" s="2" customFormat="1" x14ac:dyDescent="0.2">
      <c r="A336" s="1"/>
      <c r="B336" s="1"/>
      <c r="C336" s="1"/>
      <c r="D336" s="1"/>
      <c r="E336" s="4"/>
      <c r="F336" s="3"/>
      <c r="G336" s="4"/>
      <c r="H336" s="4"/>
      <c r="I336" s="3"/>
      <c r="J336" s="3"/>
      <c r="K336" s="3"/>
    </row>
    <row r="337" spans="1:11" s="2" customFormat="1" x14ac:dyDescent="0.2">
      <c r="A337" s="1"/>
      <c r="B337" s="1"/>
      <c r="C337" s="1"/>
      <c r="D337" s="1"/>
      <c r="E337" s="4"/>
      <c r="F337" s="3"/>
      <c r="G337" s="4"/>
      <c r="H337" s="4"/>
      <c r="I337" s="3"/>
      <c r="J337" s="3"/>
      <c r="K337" s="3"/>
    </row>
    <row r="338" spans="1:11" s="2" customFormat="1" x14ac:dyDescent="0.2">
      <c r="A338" s="1"/>
      <c r="B338" s="1"/>
      <c r="C338" s="1"/>
      <c r="D338" s="1"/>
      <c r="E338" s="4"/>
      <c r="F338" s="3"/>
      <c r="G338" s="4"/>
      <c r="H338" s="4"/>
      <c r="I338" s="3"/>
      <c r="J338" s="3"/>
      <c r="K338" s="3"/>
    </row>
    <row r="339" spans="1:11" s="2" customFormat="1" x14ac:dyDescent="0.2">
      <c r="A339" s="1"/>
      <c r="B339" s="1"/>
      <c r="C339" s="1"/>
      <c r="D339" s="1"/>
      <c r="E339" s="4"/>
      <c r="F339" s="3"/>
      <c r="G339" s="4"/>
      <c r="H339" s="4"/>
      <c r="I339" s="3"/>
      <c r="J339" s="3"/>
      <c r="K339" s="3"/>
    </row>
    <row r="340" spans="1:11" s="2" customFormat="1" x14ac:dyDescent="0.2">
      <c r="A340" s="1"/>
      <c r="B340" s="1"/>
      <c r="C340" s="1"/>
      <c r="D340" s="1"/>
      <c r="E340" s="4"/>
      <c r="F340" s="3"/>
      <c r="G340" s="4"/>
      <c r="H340" s="4"/>
      <c r="I340" s="3"/>
      <c r="J340" s="3"/>
      <c r="K340" s="3"/>
    </row>
    <row r="341" spans="1:11" s="2" customFormat="1" x14ac:dyDescent="0.2">
      <c r="A341" s="1"/>
      <c r="B341" s="1"/>
      <c r="C341" s="1"/>
      <c r="D341" s="1"/>
      <c r="E341" s="4"/>
      <c r="F341" s="3"/>
      <c r="G341" s="4"/>
      <c r="H341" s="4"/>
      <c r="I341" s="3"/>
      <c r="J341" s="3"/>
      <c r="K341" s="3"/>
    </row>
    <row r="342" spans="1:11" s="2" customFormat="1" x14ac:dyDescent="0.2">
      <c r="A342" s="1"/>
      <c r="B342" s="1"/>
      <c r="C342" s="1"/>
      <c r="D342" s="1"/>
      <c r="E342" s="4"/>
      <c r="F342" s="3"/>
      <c r="G342" s="4"/>
      <c r="H342" s="4"/>
      <c r="I342" s="3"/>
      <c r="J342" s="3"/>
      <c r="K342" s="3"/>
    </row>
    <row r="343" spans="1:11" s="2" customFormat="1" x14ac:dyDescent="0.2">
      <c r="A343" s="1"/>
      <c r="B343" s="1"/>
      <c r="C343" s="1"/>
      <c r="D343" s="1"/>
      <c r="E343" s="4"/>
      <c r="F343" s="3"/>
      <c r="G343" s="4"/>
      <c r="H343" s="4"/>
      <c r="I343" s="3"/>
      <c r="J343" s="3"/>
      <c r="K343" s="3"/>
    </row>
    <row r="344" spans="1:11" s="2" customFormat="1" x14ac:dyDescent="0.2">
      <c r="A344" s="1"/>
      <c r="B344" s="1"/>
      <c r="C344" s="1"/>
      <c r="D344" s="1"/>
      <c r="E344" s="4"/>
      <c r="F344" s="3"/>
      <c r="G344" s="4"/>
      <c r="H344" s="4"/>
      <c r="I344" s="3"/>
      <c r="J344" s="3"/>
      <c r="K344" s="3"/>
    </row>
    <row r="345" spans="1:11" s="2" customFormat="1" x14ac:dyDescent="0.2">
      <c r="A345" s="1"/>
      <c r="B345" s="1"/>
      <c r="C345" s="1"/>
      <c r="D345" s="1"/>
      <c r="E345" s="4"/>
      <c r="F345" s="3"/>
      <c r="G345" s="4"/>
      <c r="H345" s="4"/>
      <c r="I345" s="3"/>
      <c r="J345" s="3"/>
      <c r="K345" s="3"/>
    </row>
    <row r="346" spans="1:11" s="2" customFormat="1" x14ac:dyDescent="0.2">
      <c r="A346" s="1"/>
      <c r="B346" s="1"/>
      <c r="C346" s="1"/>
      <c r="D346" s="1"/>
      <c r="E346" s="4"/>
      <c r="F346" s="3"/>
      <c r="G346" s="4"/>
      <c r="H346" s="4"/>
      <c r="I346" s="3"/>
      <c r="J346" s="3"/>
      <c r="K346" s="3"/>
    </row>
    <row r="347" spans="1:11" s="2" customFormat="1" x14ac:dyDescent="0.2">
      <c r="A347" s="1"/>
      <c r="B347" s="1"/>
      <c r="C347" s="1"/>
      <c r="D347" s="1"/>
      <c r="E347" s="4"/>
      <c r="F347" s="3"/>
      <c r="G347" s="4"/>
      <c r="H347" s="4"/>
      <c r="I347" s="3"/>
      <c r="J347" s="3"/>
      <c r="K347" s="3"/>
    </row>
    <row r="348" spans="1:11" s="2" customFormat="1" x14ac:dyDescent="0.2">
      <c r="A348" s="1"/>
      <c r="B348" s="1"/>
      <c r="C348" s="1"/>
      <c r="D348" s="1"/>
      <c r="E348" s="4"/>
      <c r="F348" s="3"/>
      <c r="G348" s="4"/>
      <c r="H348" s="4"/>
      <c r="I348" s="3"/>
      <c r="J348" s="3"/>
      <c r="K348" s="3"/>
    </row>
    <row r="349" spans="1:11" s="2" customFormat="1" x14ac:dyDescent="0.2">
      <c r="A349" s="1"/>
      <c r="B349" s="1"/>
      <c r="C349" s="1"/>
      <c r="D349" s="1"/>
      <c r="E349" s="4"/>
      <c r="F349" s="3"/>
      <c r="G349" s="4"/>
      <c r="H349" s="4"/>
      <c r="I349" s="3"/>
      <c r="J349" s="3"/>
      <c r="K349" s="3"/>
    </row>
    <row r="350" spans="1:11" s="2" customFormat="1" x14ac:dyDescent="0.2">
      <c r="A350" s="1"/>
      <c r="B350" s="1"/>
      <c r="C350" s="1"/>
      <c r="D350" s="1"/>
      <c r="E350" s="4"/>
      <c r="F350" s="3"/>
      <c r="G350" s="4"/>
      <c r="H350" s="4"/>
      <c r="I350" s="3"/>
      <c r="J350" s="3"/>
      <c r="K350" s="3"/>
    </row>
    <row r="351" spans="1:11" s="2" customFormat="1" x14ac:dyDescent="0.2">
      <c r="A351" s="1"/>
      <c r="B351" s="1"/>
      <c r="C351" s="1"/>
      <c r="D351" s="1"/>
      <c r="E351" s="4"/>
      <c r="F351" s="3"/>
      <c r="G351" s="4"/>
      <c r="H351" s="4"/>
      <c r="I351" s="3"/>
      <c r="J351" s="3"/>
      <c r="K351" s="3"/>
    </row>
    <row r="352" spans="1:11" s="2" customFormat="1" x14ac:dyDescent="0.2">
      <c r="A352" s="1"/>
      <c r="B352" s="1"/>
      <c r="C352" s="1"/>
      <c r="D352" s="1"/>
      <c r="E352" s="4"/>
      <c r="F352" s="3"/>
      <c r="G352" s="4"/>
      <c r="H352" s="4"/>
      <c r="I352" s="3"/>
      <c r="J352" s="3"/>
      <c r="K352" s="3"/>
    </row>
    <row r="353" spans="1:11" s="2" customFormat="1" x14ac:dyDescent="0.2">
      <c r="A353" s="1"/>
      <c r="B353" s="1"/>
      <c r="C353" s="1"/>
      <c r="D353" s="1"/>
      <c r="E353" s="4"/>
      <c r="F353" s="3"/>
      <c r="G353" s="4"/>
      <c r="H353" s="4"/>
      <c r="I353" s="3"/>
      <c r="J353" s="3"/>
      <c r="K353" s="3"/>
    </row>
    <row r="354" spans="1:11" s="2" customFormat="1" x14ac:dyDescent="0.2">
      <c r="A354" s="1"/>
      <c r="B354" s="1"/>
      <c r="C354" s="1"/>
      <c r="D354" s="1"/>
      <c r="E354" s="4"/>
      <c r="F354" s="3"/>
      <c r="G354" s="4"/>
      <c r="H354" s="4"/>
      <c r="I354" s="3"/>
      <c r="J354" s="3"/>
      <c r="K354" s="3"/>
    </row>
    <row r="355" spans="1:11" s="2" customFormat="1" x14ac:dyDescent="0.2">
      <c r="A355" s="1"/>
      <c r="B355" s="1"/>
      <c r="C355" s="1"/>
      <c r="D355" s="1"/>
      <c r="E355" s="4"/>
      <c r="F355" s="3"/>
      <c r="G355" s="4"/>
      <c r="H355" s="4"/>
      <c r="I355" s="3"/>
      <c r="J355" s="3"/>
      <c r="K355" s="3"/>
    </row>
    <row r="356" spans="1:11" s="2" customFormat="1" x14ac:dyDescent="0.2">
      <c r="A356" s="1"/>
      <c r="B356" s="1"/>
      <c r="C356" s="1"/>
      <c r="D356" s="1"/>
      <c r="E356" s="4"/>
      <c r="F356" s="3"/>
      <c r="G356" s="4"/>
      <c r="H356" s="4"/>
      <c r="I356" s="3"/>
      <c r="J356" s="3"/>
      <c r="K356" s="3"/>
    </row>
    <row r="357" spans="1:11" s="2" customFormat="1" x14ac:dyDescent="0.2">
      <c r="A357" s="1"/>
      <c r="B357" s="1"/>
      <c r="C357" s="1"/>
      <c r="D357" s="1"/>
      <c r="E357" s="4"/>
      <c r="F357" s="3"/>
      <c r="G357" s="4"/>
      <c r="H357" s="4"/>
      <c r="I357" s="3"/>
      <c r="J357" s="3"/>
      <c r="K357" s="3"/>
    </row>
    <row r="358" spans="1:11" s="2" customFormat="1" x14ac:dyDescent="0.2">
      <c r="A358" s="1"/>
      <c r="B358" s="1"/>
      <c r="C358" s="1"/>
      <c r="D358" s="1"/>
      <c r="E358" s="4"/>
      <c r="F358" s="3"/>
      <c r="G358" s="4"/>
      <c r="H358" s="4"/>
      <c r="I358" s="3"/>
      <c r="J358" s="3"/>
      <c r="K358" s="3"/>
    </row>
    <row r="359" spans="1:11" s="2" customFormat="1" x14ac:dyDescent="0.2">
      <c r="A359" s="1"/>
      <c r="B359" s="1"/>
      <c r="C359" s="1"/>
      <c r="D359" s="1"/>
      <c r="E359" s="4"/>
      <c r="F359" s="3"/>
      <c r="G359" s="4"/>
      <c r="H359" s="4"/>
      <c r="I359" s="3"/>
      <c r="J359" s="3"/>
      <c r="K359" s="3"/>
    </row>
    <row r="360" spans="1:11" s="2" customFormat="1" x14ac:dyDescent="0.2">
      <c r="A360" s="1"/>
      <c r="B360" s="1"/>
      <c r="C360" s="1"/>
      <c r="D360" s="1"/>
      <c r="E360" s="4"/>
      <c r="F360" s="3"/>
      <c r="G360" s="4"/>
      <c r="H360" s="4"/>
      <c r="I360" s="3"/>
      <c r="J360" s="3"/>
      <c r="K360" s="3"/>
    </row>
    <row r="361" spans="1:11" s="2" customFormat="1" x14ac:dyDescent="0.2">
      <c r="A361" s="1"/>
      <c r="B361" s="1"/>
      <c r="C361" s="1"/>
      <c r="D361" s="1"/>
      <c r="E361" s="4"/>
      <c r="F361" s="3"/>
      <c r="G361" s="4"/>
      <c r="H361" s="4"/>
      <c r="I361" s="3"/>
      <c r="J361" s="3"/>
      <c r="K361" s="3"/>
    </row>
    <row r="362" spans="1:11" s="2" customFormat="1" x14ac:dyDescent="0.2">
      <c r="A362" s="1"/>
      <c r="B362" s="1"/>
      <c r="C362" s="1"/>
      <c r="D362" s="1"/>
      <c r="E362" s="4"/>
      <c r="F362" s="3"/>
      <c r="G362" s="4"/>
      <c r="H362" s="4"/>
      <c r="I362" s="3"/>
      <c r="J362" s="3"/>
      <c r="K362" s="3"/>
    </row>
    <row r="363" spans="1:11" s="2" customFormat="1" x14ac:dyDescent="0.2">
      <c r="A363" s="1"/>
      <c r="B363" s="1"/>
      <c r="C363" s="1"/>
      <c r="D363" s="1"/>
      <c r="E363" s="4"/>
      <c r="F363" s="3"/>
      <c r="G363" s="4"/>
      <c r="H363" s="4"/>
      <c r="I363" s="3"/>
      <c r="J363" s="3"/>
      <c r="K363" s="3"/>
    </row>
    <row r="364" spans="1:11" s="2" customFormat="1" x14ac:dyDescent="0.2">
      <c r="A364" s="1"/>
      <c r="B364" s="1"/>
      <c r="C364" s="1"/>
      <c r="D364" s="1"/>
      <c r="E364" s="4"/>
      <c r="F364" s="3"/>
      <c r="G364" s="4"/>
      <c r="H364" s="4"/>
      <c r="I364" s="3"/>
      <c r="J364" s="3"/>
      <c r="K364" s="3"/>
    </row>
    <row r="365" spans="1:11" s="2" customFormat="1" x14ac:dyDescent="0.2">
      <c r="A365" s="1"/>
      <c r="B365" s="1"/>
      <c r="C365" s="1"/>
      <c r="D365" s="1"/>
      <c r="E365" s="4"/>
      <c r="F365" s="3"/>
      <c r="G365" s="4"/>
      <c r="H365" s="4"/>
      <c r="I365" s="3"/>
      <c r="J365" s="3"/>
      <c r="K365" s="3"/>
    </row>
    <row r="366" spans="1:11" s="2" customFormat="1" x14ac:dyDescent="0.2">
      <c r="A366" s="1"/>
      <c r="B366" s="1"/>
      <c r="C366" s="1"/>
      <c r="D366" s="1"/>
      <c r="E366" s="4"/>
      <c r="F366" s="3"/>
      <c r="G366" s="4"/>
      <c r="H366" s="4"/>
      <c r="I366" s="3"/>
      <c r="J366" s="3"/>
      <c r="K366" s="3"/>
    </row>
    <row r="367" spans="1:11" s="2" customFormat="1" x14ac:dyDescent="0.2">
      <c r="A367" s="1"/>
      <c r="B367" s="1"/>
      <c r="C367" s="1"/>
      <c r="D367" s="1"/>
      <c r="E367" s="4"/>
      <c r="F367" s="3"/>
      <c r="G367" s="4"/>
      <c r="H367" s="4"/>
      <c r="I367" s="3"/>
      <c r="J367" s="3"/>
      <c r="K367" s="3"/>
    </row>
    <row r="368" spans="1:11" s="2" customFormat="1" x14ac:dyDescent="0.2">
      <c r="A368" s="1"/>
      <c r="B368" s="1"/>
      <c r="C368" s="1"/>
      <c r="D368" s="1"/>
      <c r="E368" s="4"/>
      <c r="F368" s="3"/>
      <c r="G368" s="4"/>
      <c r="H368" s="4"/>
      <c r="I368" s="3"/>
      <c r="J368" s="3"/>
      <c r="K368" s="3"/>
    </row>
    <row r="369" spans="1:11" s="2" customFormat="1" x14ac:dyDescent="0.2">
      <c r="A369" s="1"/>
      <c r="B369" s="1"/>
      <c r="C369" s="1"/>
      <c r="D369" s="1"/>
      <c r="E369" s="4"/>
      <c r="F369" s="3"/>
      <c r="G369" s="4"/>
      <c r="H369" s="4"/>
      <c r="I369" s="3"/>
      <c r="J369" s="3"/>
      <c r="K369" s="3"/>
    </row>
    <row r="370" spans="1:11" s="2" customFormat="1" x14ac:dyDescent="0.2">
      <c r="A370" s="1"/>
      <c r="B370" s="1"/>
      <c r="C370" s="1"/>
      <c r="D370" s="1"/>
      <c r="E370" s="4"/>
      <c r="F370" s="3"/>
      <c r="G370" s="4"/>
      <c r="H370" s="4"/>
      <c r="I370" s="3"/>
      <c r="J370" s="3"/>
      <c r="K370" s="3"/>
    </row>
    <row r="371" spans="1:11" s="2" customFormat="1" x14ac:dyDescent="0.2">
      <c r="A371" s="1"/>
      <c r="B371" s="1"/>
      <c r="C371" s="1"/>
      <c r="D371" s="1"/>
      <c r="E371" s="4"/>
      <c r="F371" s="3"/>
      <c r="G371" s="4"/>
      <c r="H371" s="4"/>
      <c r="I371" s="3"/>
      <c r="J371" s="3"/>
      <c r="K371" s="3"/>
    </row>
    <row r="372" spans="1:11" s="2" customFormat="1" x14ac:dyDescent="0.2">
      <c r="A372" s="1"/>
      <c r="B372" s="1"/>
      <c r="C372" s="1"/>
      <c r="D372" s="1"/>
      <c r="E372" s="4"/>
      <c r="F372" s="3"/>
      <c r="G372" s="4"/>
      <c r="H372" s="4"/>
      <c r="I372" s="3"/>
      <c r="J372" s="3"/>
      <c r="K372" s="3"/>
    </row>
    <row r="373" spans="1:11" s="2" customFormat="1" x14ac:dyDescent="0.2">
      <c r="A373" s="1"/>
      <c r="B373" s="1"/>
      <c r="C373" s="1"/>
      <c r="D373" s="1"/>
      <c r="E373" s="4"/>
      <c r="F373" s="3"/>
      <c r="G373" s="4"/>
      <c r="H373" s="4"/>
      <c r="I373" s="3"/>
      <c r="J373" s="3"/>
      <c r="K373" s="3"/>
    </row>
    <row r="374" spans="1:11" s="2" customFormat="1" x14ac:dyDescent="0.2">
      <c r="A374" s="1"/>
      <c r="B374" s="1"/>
      <c r="C374" s="1"/>
      <c r="D374" s="1"/>
      <c r="E374" s="4"/>
      <c r="F374" s="3"/>
      <c r="G374" s="4"/>
      <c r="H374" s="4"/>
      <c r="I374" s="3"/>
      <c r="J374" s="3"/>
      <c r="K374" s="3"/>
    </row>
    <row r="375" spans="1:11" s="2" customFormat="1" x14ac:dyDescent="0.2">
      <c r="A375" s="1"/>
      <c r="B375" s="1"/>
      <c r="C375" s="1"/>
      <c r="D375" s="1"/>
      <c r="E375" s="4"/>
      <c r="F375" s="3"/>
      <c r="G375" s="4"/>
      <c r="H375" s="4"/>
      <c r="I375" s="3"/>
      <c r="J375" s="3"/>
      <c r="K375" s="3"/>
    </row>
    <row r="376" spans="1:11" s="2" customFormat="1" x14ac:dyDescent="0.2">
      <c r="A376" s="1"/>
      <c r="B376" s="1"/>
      <c r="C376" s="1"/>
      <c r="D376" s="1"/>
      <c r="E376" s="4"/>
      <c r="F376" s="3"/>
      <c r="G376" s="4"/>
      <c r="H376" s="4"/>
      <c r="I376" s="3"/>
      <c r="J376" s="3"/>
      <c r="K376" s="3"/>
    </row>
    <row r="377" spans="1:11" s="2" customFormat="1" x14ac:dyDescent="0.2">
      <c r="A377" s="1"/>
      <c r="B377" s="1"/>
      <c r="C377" s="1"/>
      <c r="D377" s="1"/>
      <c r="E377" s="4"/>
      <c r="F377" s="3"/>
      <c r="G377" s="4"/>
      <c r="H377" s="4"/>
      <c r="I377" s="3"/>
      <c r="J377" s="3"/>
      <c r="K377" s="3"/>
    </row>
    <row r="378" spans="1:11" s="2" customFormat="1" x14ac:dyDescent="0.2">
      <c r="A378" s="1"/>
      <c r="B378" s="1"/>
      <c r="C378" s="1"/>
      <c r="D378" s="1"/>
      <c r="E378" s="4"/>
      <c r="F378" s="3"/>
      <c r="G378" s="4"/>
      <c r="H378" s="4"/>
      <c r="I378" s="3"/>
      <c r="J378" s="3"/>
      <c r="K378" s="3"/>
    </row>
    <row r="379" spans="1:11" s="2" customFormat="1" x14ac:dyDescent="0.2">
      <c r="A379" s="1"/>
      <c r="B379" s="1"/>
      <c r="C379" s="1"/>
      <c r="D379" s="1"/>
      <c r="E379" s="4"/>
      <c r="F379" s="3"/>
      <c r="G379" s="4"/>
      <c r="H379" s="4"/>
      <c r="I379" s="3"/>
      <c r="J379" s="3"/>
      <c r="K379" s="3"/>
    </row>
    <row r="380" spans="1:11" s="2" customFormat="1" x14ac:dyDescent="0.2">
      <c r="A380" s="1"/>
      <c r="B380" s="1"/>
      <c r="C380" s="1"/>
      <c r="D380" s="1"/>
      <c r="E380" s="4"/>
      <c r="F380" s="3"/>
      <c r="G380" s="4"/>
      <c r="H380" s="4"/>
      <c r="I380" s="3"/>
      <c r="J380" s="3"/>
      <c r="K380" s="3"/>
    </row>
    <row r="381" spans="1:11" s="2" customFormat="1" x14ac:dyDescent="0.2">
      <c r="A381" s="1"/>
      <c r="B381" s="1"/>
      <c r="C381" s="1"/>
      <c r="D381" s="1"/>
      <c r="E381" s="4"/>
      <c r="F381" s="3"/>
      <c r="G381" s="4"/>
      <c r="H381" s="4"/>
      <c r="I381" s="3"/>
      <c r="J381" s="3"/>
      <c r="K381" s="3"/>
    </row>
    <row r="382" spans="1:11" s="2" customFormat="1" x14ac:dyDescent="0.2">
      <c r="A382" s="1"/>
      <c r="B382" s="1"/>
      <c r="C382" s="1"/>
      <c r="D382" s="1"/>
      <c r="E382" s="4"/>
      <c r="F382" s="3"/>
      <c r="G382" s="4"/>
      <c r="H382" s="4"/>
      <c r="I382" s="3"/>
      <c r="J382" s="3"/>
      <c r="K382" s="3"/>
    </row>
    <row r="383" spans="1:11" s="2" customFormat="1" x14ac:dyDescent="0.2">
      <c r="A383" s="1"/>
      <c r="B383" s="1"/>
      <c r="C383" s="1"/>
      <c r="D383" s="1"/>
      <c r="E383" s="4"/>
      <c r="F383" s="3"/>
      <c r="G383" s="4"/>
      <c r="H383" s="4"/>
      <c r="I383" s="3"/>
      <c r="J383" s="3"/>
      <c r="K383" s="3"/>
    </row>
    <row r="384" spans="1:11" s="2" customFormat="1" x14ac:dyDescent="0.2">
      <c r="A384" s="1"/>
      <c r="B384" s="1"/>
      <c r="C384" s="1"/>
      <c r="D384" s="1"/>
      <c r="E384" s="4"/>
      <c r="F384" s="3"/>
      <c r="G384" s="4"/>
      <c r="H384" s="4"/>
      <c r="I384" s="3"/>
      <c r="J384" s="3"/>
      <c r="K384" s="3"/>
    </row>
    <row r="385" spans="1:11" s="2" customFormat="1" x14ac:dyDescent="0.2">
      <c r="A385" s="1"/>
      <c r="B385" s="1"/>
      <c r="C385" s="1"/>
      <c r="D385" s="1"/>
      <c r="E385" s="4"/>
      <c r="F385" s="3"/>
      <c r="G385" s="4"/>
      <c r="H385" s="4"/>
      <c r="I385" s="3"/>
      <c r="J385" s="3"/>
      <c r="K385" s="3"/>
    </row>
    <row r="386" spans="1:11" s="2" customFormat="1" x14ac:dyDescent="0.2">
      <c r="A386" s="1"/>
      <c r="B386" s="1"/>
      <c r="C386" s="1"/>
      <c r="D386" s="1"/>
      <c r="E386" s="4"/>
      <c r="F386" s="3"/>
      <c r="G386" s="4"/>
      <c r="H386" s="4"/>
      <c r="I386" s="3"/>
      <c r="J386" s="3"/>
      <c r="K386" s="3"/>
    </row>
    <row r="387" spans="1:11" s="2" customFormat="1" x14ac:dyDescent="0.2">
      <c r="A387" s="1"/>
      <c r="B387" s="1"/>
      <c r="C387" s="1"/>
      <c r="D387" s="1"/>
      <c r="E387" s="4"/>
      <c r="F387" s="3"/>
      <c r="G387" s="4"/>
      <c r="H387" s="4"/>
      <c r="I387" s="3"/>
      <c r="J387" s="3"/>
      <c r="K387" s="3"/>
    </row>
    <row r="388" spans="1:11" s="2" customFormat="1" x14ac:dyDescent="0.2">
      <c r="A388" s="1"/>
      <c r="B388" s="1"/>
      <c r="C388" s="1"/>
      <c r="D388" s="1"/>
      <c r="E388" s="4"/>
      <c r="F388" s="3"/>
      <c r="G388" s="4"/>
      <c r="H388" s="4"/>
      <c r="I388" s="3"/>
      <c r="J388" s="3"/>
      <c r="K388" s="3"/>
    </row>
    <row r="389" spans="1:11" s="2" customFormat="1" x14ac:dyDescent="0.2">
      <c r="A389" s="1"/>
      <c r="B389" s="1"/>
      <c r="C389" s="1"/>
      <c r="D389" s="1"/>
      <c r="E389" s="4"/>
      <c r="F389" s="3"/>
      <c r="G389" s="4"/>
      <c r="H389" s="4"/>
      <c r="I389" s="3"/>
      <c r="J389" s="3"/>
      <c r="K389" s="3"/>
    </row>
    <row r="390" spans="1:11" s="2" customFormat="1" x14ac:dyDescent="0.2">
      <c r="A390" s="1"/>
      <c r="B390" s="1"/>
      <c r="C390" s="1"/>
      <c r="D390" s="1"/>
      <c r="E390" s="4"/>
      <c r="F390" s="3"/>
      <c r="G390" s="4"/>
      <c r="H390" s="4"/>
      <c r="I390" s="3"/>
      <c r="J390" s="3"/>
      <c r="K390" s="3"/>
    </row>
    <row r="391" spans="1:11" s="2" customFormat="1" x14ac:dyDescent="0.2">
      <c r="A391" s="1"/>
      <c r="B391" s="1"/>
      <c r="C391" s="1"/>
      <c r="D391" s="1"/>
      <c r="E391" s="4"/>
      <c r="F391" s="3"/>
      <c r="G391" s="4"/>
      <c r="H391" s="4"/>
      <c r="I391" s="3"/>
      <c r="J391" s="3"/>
      <c r="K391" s="3"/>
    </row>
    <row r="392" spans="1:11" s="2" customFormat="1" x14ac:dyDescent="0.2">
      <c r="A392" s="1"/>
      <c r="B392" s="1"/>
      <c r="C392" s="1"/>
      <c r="D392" s="1"/>
      <c r="E392" s="4"/>
      <c r="F392" s="3"/>
      <c r="G392" s="4"/>
      <c r="H392" s="4"/>
      <c r="I392" s="3"/>
      <c r="J392" s="3"/>
      <c r="K392" s="3"/>
    </row>
    <row r="393" spans="1:11" s="2" customFormat="1" x14ac:dyDescent="0.2">
      <c r="A393" s="1"/>
      <c r="B393" s="1"/>
      <c r="C393" s="1"/>
      <c r="D393" s="1"/>
      <c r="E393" s="4"/>
      <c r="F393" s="3"/>
      <c r="G393" s="4"/>
      <c r="H393" s="4"/>
      <c r="I393" s="3"/>
      <c r="J393" s="3"/>
      <c r="K393" s="3"/>
    </row>
    <row r="394" spans="1:11" s="2" customFormat="1" x14ac:dyDescent="0.2">
      <c r="A394" s="1"/>
      <c r="B394" s="1"/>
      <c r="C394" s="1"/>
      <c r="D394" s="1"/>
      <c r="E394" s="4"/>
      <c r="F394" s="3"/>
      <c r="G394" s="4"/>
      <c r="H394" s="4"/>
      <c r="I394" s="3"/>
      <c r="J394" s="3"/>
      <c r="K394" s="3"/>
    </row>
    <row r="395" spans="1:11" s="2" customFormat="1" x14ac:dyDescent="0.2">
      <c r="A395" s="1"/>
      <c r="B395" s="1"/>
      <c r="C395" s="1"/>
      <c r="D395" s="1"/>
      <c r="E395" s="4"/>
      <c r="F395" s="3"/>
      <c r="G395" s="4"/>
      <c r="H395" s="4"/>
      <c r="I395" s="3"/>
      <c r="J395" s="3"/>
      <c r="K395" s="3"/>
    </row>
    <row r="396" spans="1:11" s="2" customFormat="1" x14ac:dyDescent="0.2">
      <c r="A396" s="1"/>
      <c r="B396" s="1"/>
      <c r="C396" s="1"/>
      <c r="D396" s="1"/>
      <c r="E396" s="4"/>
      <c r="F396" s="3"/>
      <c r="G396" s="4"/>
      <c r="H396" s="4"/>
      <c r="I396" s="3"/>
      <c r="J396" s="3"/>
      <c r="K396" s="3"/>
    </row>
    <row r="397" spans="1:11" s="2" customFormat="1" x14ac:dyDescent="0.2">
      <c r="A397" s="1"/>
      <c r="B397" s="1"/>
      <c r="C397" s="1"/>
      <c r="D397" s="1"/>
      <c r="E397" s="4"/>
      <c r="F397" s="3"/>
      <c r="G397" s="4"/>
      <c r="H397" s="4"/>
      <c r="I397" s="3"/>
      <c r="J397" s="3"/>
      <c r="K397" s="3"/>
    </row>
    <row r="398" spans="1:11" s="2" customFormat="1" x14ac:dyDescent="0.2">
      <c r="A398" s="1"/>
      <c r="B398" s="1"/>
      <c r="C398" s="1"/>
      <c r="D398" s="1"/>
      <c r="E398" s="4"/>
      <c r="F398" s="3"/>
      <c r="G398" s="4"/>
      <c r="H398" s="4"/>
      <c r="I398" s="3"/>
      <c r="J398" s="3"/>
      <c r="K398" s="3"/>
    </row>
    <row r="399" spans="1:11" s="2" customFormat="1" x14ac:dyDescent="0.2">
      <c r="A399" s="1"/>
      <c r="B399" s="1"/>
      <c r="C399" s="1"/>
      <c r="D399" s="1"/>
      <c r="E399" s="4"/>
      <c r="F399" s="3"/>
      <c r="G399" s="4"/>
      <c r="H399" s="4"/>
      <c r="I399" s="3"/>
      <c r="J399" s="3"/>
      <c r="K399" s="3"/>
    </row>
    <row r="400" spans="1:11" s="2" customFormat="1" x14ac:dyDescent="0.2">
      <c r="A400" s="1"/>
      <c r="B400" s="1"/>
      <c r="C400" s="1"/>
      <c r="D400" s="1"/>
      <c r="E400" s="4"/>
      <c r="F400" s="3"/>
      <c r="G400" s="4"/>
      <c r="H400" s="4"/>
      <c r="I400" s="3"/>
      <c r="J400" s="3"/>
      <c r="K400" s="3"/>
    </row>
    <row r="401" spans="1:11" s="2" customFormat="1" x14ac:dyDescent="0.2">
      <c r="A401" s="1"/>
      <c r="B401" s="1"/>
      <c r="C401" s="1"/>
      <c r="D401" s="1"/>
      <c r="E401" s="4"/>
      <c r="F401" s="3"/>
      <c r="G401" s="4"/>
      <c r="H401" s="4"/>
      <c r="I401" s="3"/>
      <c r="J401" s="3"/>
      <c r="K401" s="3"/>
    </row>
    <row r="402" spans="1:11" s="2" customFormat="1" x14ac:dyDescent="0.2">
      <c r="A402" s="1"/>
      <c r="B402" s="1"/>
      <c r="C402" s="1"/>
      <c r="D402" s="1"/>
      <c r="E402" s="4"/>
      <c r="F402" s="3"/>
      <c r="G402" s="4"/>
      <c r="H402" s="4"/>
      <c r="I402" s="3"/>
      <c r="J402" s="3"/>
      <c r="K402" s="3"/>
    </row>
    <row r="403" spans="1:11" s="2" customFormat="1" x14ac:dyDescent="0.2">
      <c r="A403" s="1"/>
      <c r="B403" s="1"/>
      <c r="C403" s="1"/>
      <c r="D403" s="1"/>
      <c r="E403" s="4"/>
      <c r="F403" s="3"/>
      <c r="G403" s="4"/>
      <c r="H403" s="4"/>
      <c r="I403" s="3"/>
      <c r="J403" s="3"/>
      <c r="K403" s="3"/>
    </row>
    <row r="404" spans="1:11" s="2" customFormat="1" x14ac:dyDescent="0.2">
      <c r="A404" s="1"/>
      <c r="B404" s="1"/>
      <c r="C404" s="1"/>
      <c r="D404" s="1"/>
      <c r="E404" s="4"/>
      <c r="F404" s="3"/>
      <c r="G404" s="4"/>
      <c r="H404" s="4"/>
      <c r="I404" s="3"/>
      <c r="J404" s="3"/>
      <c r="K404" s="3"/>
    </row>
    <row r="405" spans="1:11" s="2" customFormat="1" x14ac:dyDescent="0.2">
      <c r="A405" s="1"/>
      <c r="B405" s="1"/>
      <c r="C405" s="1"/>
      <c r="D405" s="1"/>
      <c r="E405" s="4"/>
      <c r="F405" s="3"/>
      <c r="G405" s="4"/>
      <c r="H405" s="4"/>
      <c r="I405" s="3"/>
      <c r="J405" s="3"/>
      <c r="K405" s="3"/>
    </row>
    <row r="406" spans="1:11" s="2" customFormat="1" x14ac:dyDescent="0.2">
      <c r="A406" s="1"/>
      <c r="B406" s="1"/>
      <c r="C406" s="1"/>
      <c r="D406" s="1"/>
      <c r="E406" s="4"/>
      <c r="F406" s="3"/>
      <c r="G406" s="4"/>
      <c r="H406" s="4"/>
      <c r="I406" s="3"/>
      <c r="J406" s="3"/>
      <c r="K406" s="3"/>
    </row>
    <row r="407" spans="1:11" s="2" customFormat="1" x14ac:dyDescent="0.2">
      <c r="A407" s="1"/>
      <c r="B407" s="1"/>
      <c r="C407" s="1"/>
      <c r="D407" s="1"/>
      <c r="E407" s="4"/>
      <c r="F407" s="3"/>
      <c r="G407" s="4"/>
      <c r="H407" s="4"/>
      <c r="I407" s="3"/>
      <c r="J407" s="3"/>
      <c r="K407" s="3"/>
    </row>
    <row r="408" spans="1:11" s="2" customFormat="1" x14ac:dyDescent="0.2">
      <c r="A408" s="1"/>
      <c r="B408" s="1"/>
      <c r="C408" s="1"/>
      <c r="D408" s="1"/>
      <c r="E408" s="4"/>
      <c r="F408" s="3"/>
      <c r="G408" s="4"/>
      <c r="H408" s="4"/>
      <c r="I408" s="3"/>
      <c r="J408" s="3"/>
      <c r="K408" s="3"/>
    </row>
    <row r="409" spans="1:11" s="2" customFormat="1" x14ac:dyDescent="0.2">
      <c r="A409" s="1"/>
      <c r="B409" s="1"/>
      <c r="C409" s="1"/>
      <c r="D409" s="1"/>
      <c r="E409" s="4"/>
      <c r="F409" s="3"/>
      <c r="G409" s="4"/>
      <c r="H409" s="4"/>
      <c r="I409" s="3"/>
      <c r="J409" s="3"/>
      <c r="K409" s="3"/>
    </row>
    <row r="410" spans="1:11" s="2" customFormat="1" x14ac:dyDescent="0.2">
      <c r="A410" s="1"/>
      <c r="B410" s="1"/>
      <c r="C410" s="1"/>
      <c r="D410" s="1"/>
      <c r="E410" s="4"/>
      <c r="F410" s="3"/>
      <c r="G410" s="4"/>
      <c r="H410" s="4"/>
      <c r="I410" s="3"/>
      <c r="J410" s="3"/>
      <c r="K410" s="3"/>
    </row>
    <row r="411" spans="1:11" s="2" customFormat="1" x14ac:dyDescent="0.2">
      <c r="A411" s="1"/>
      <c r="B411" s="1"/>
      <c r="C411" s="1"/>
      <c r="D411" s="1"/>
      <c r="E411" s="4"/>
      <c r="F411" s="3"/>
      <c r="G411" s="4"/>
      <c r="H411" s="4"/>
      <c r="I411" s="3"/>
      <c r="J411" s="3"/>
      <c r="K411" s="3"/>
    </row>
    <row r="412" spans="1:11" s="2" customFormat="1" x14ac:dyDescent="0.2">
      <c r="A412" s="1"/>
      <c r="B412" s="1"/>
      <c r="C412" s="1"/>
      <c r="D412" s="1"/>
      <c r="E412" s="4"/>
      <c r="F412" s="3"/>
      <c r="G412" s="4"/>
      <c r="H412" s="4"/>
      <c r="I412" s="3"/>
      <c r="J412" s="3"/>
      <c r="K412" s="3"/>
    </row>
    <row r="413" spans="1:11" s="2" customFormat="1" x14ac:dyDescent="0.2">
      <c r="A413" s="1"/>
      <c r="B413" s="1"/>
      <c r="C413" s="1"/>
      <c r="D413" s="1"/>
      <c r="E413" s="4"/>
      <c r="F413" s="3"/>
      <c r="G413" s="4"/>
      <c r="H413" s="4"/>
      <c r="I413" s="3"/>
      <c r="J413" s="3"/>
      <c r="K413" s="3"/>
    </row>
    <row r="414" spans="1:11" s="2" customFormat="1" x14ac:dyDescent="0.2">
      <c r="A414" s="1"/>
      <c r="B414" s="1"/>
      <c r="C414" s="1"/>
      <c r="D414" s="1"/>
      <c r="E414" s="4"/>
      <c r="F414" s="3"/>
      <c r="G414" s="4"/>
      <c r="H414" s="4"/>
      <c r="I414" s="3"/>
      <c r="J414" s="3"/>
      <c r="K414" s="3"/>
    </row>
    <row r="415" spans="1:11" s="2" customFormat="1" x14ac:dyDescent="0.2">
      <c r="A415" s="1"/>
      <c r="B415" s="1"/>
      <c r="C415" s="1"/>
      <c r="D415" s="1"/>
      <c r="E415" s="4"/>
      <c r="F415" s="3"/>
      <c r="G415" s="4"/>
      <c r="H415" s="4"/>
      <c r="I415" s="3"/>
      <c r="J415" s="3"/>
      <c r="K415" s="3"/>
    </row>
    <row r="416" spans="1:11" s="2" customFormat="1" x14ac:dyDescent="0.2">
      <c r="A416" s="1"/>
      <c r="B416" s="1"/>
      <c r="C416" s="1"/>
      <c r="D416" s="1"/>
      <c r="E416" s="4"/>
      <c r="F416" s="3"/>
      <c r="G416" s="4"/>
      <c r="H416" s="4"/>
      <c r="I416" s="3"/>
      <c r="J416" s="3"/>
      <c r="K416" s="3"/>
    </row>
    <row r="417" spans="1:11" s="2" customFormat="1" x14ac:dyDescent="0.2">
      <c r="A417" s="1"/>
      <c r="B417" s="1"/>
      <c r="C417" s="1"/>
      <c r="D417" s="1"/>
      <c r="E417" s="4"/>
      <c r="F417" s="3"/>
      <c r="G417" s="4"/>
      <c r="H417" s="4"/>
      <c r="I417" s="3"/>
      <c r="J417" s="3"/>
      <c r="K417" s="3"/>
    </row>
    <row r="418" spans="1:11" s="2" customFormat="1" x14ac:dyDescent="0.2">
      <c r="A418" s="1"/>
      <c r="B418" s="1"/>
      <c r="C418" s="1"/>
      <c r="D418" s="1"/>
      <c r="E418" s="4"/>
      <c r="F418" s="3"/>
      <c r="G418" s="4"/>
      <c r="H418" s="4"/>
      <c r="I418" s="3"/>
      <c r="J418" s="3"/>
      <c r="K418" s="3"/>
    </row>
    <row r="419" spans="1:11" s="2" customFormat="1" x14ac:dyDescent="0.2">
      <c r="A419" s="1"/>
      <c r="B419" s="1"/>
      <c r="C419" s="1"/>
      <c r="D419" s="1"/>
      <c r="E419" s="4"/>
      <c r="F419" s="3"/>
      <c r="G419" s="4"/>
      <c r="H419" s="4"/>
      <c r="I419" s="3"/>
      <c r="J419" s="3"/>
      <c r="K419" s="3"/>
    </row>
    <row r="420" spans="1:11" s="2" customFormat="1" x14ac:dyDescent="0.2">
      <c r="A420" s="1"/>
      <c r="B420" s="1"/>
      <c r="C420" s="1"/>
      <c r="D420" s="1"/>
      <c r="E420" s="4"/>
      <c r="F420" s="3"/>
      <c r="G420" s="4"/>
      <c r="H420" s="4"/>
      <c r="I420" s="3"/>
      <c r="J420" s="3"/>
      <c r="K420" s="3"/>
    </row>
    <row r="421" spans="1:11" s="2" customFormat="1" x14ac:dyDescent="0.2">
      <c r="A421" s="1"/>
      <c r="B421" s="1"/>
      <c r="C421" s="1"/>
      <c r="D421" s="1"/>
      <c r="E421" s="4"/>
      <c r="F421" s="3"/>
      <c r="G421" s="4"/>
      <c r="H421" s="4"/>
      <c r="I421" s="3"/>
      <c r="J421" s="3"/>
      <c r="K421" s="3"/>
    </row>
    <row r="422" spans="1:11" s="2" customFormat="1" x14ac:dyDescent="0.2">
      <c r="A422" s="1"/>
      <c r="B422" s="1"/>
      <c r="C422" s="1"/>
      <c r="D422" s="1"/>
      <c r="E422" s="4"/>
      <c r="F422" s="3"/>
      <c r="G422" s="4"/>
      <c r="H422" s="4"/>
      <c r="I422" s="3"/>
      <c r="J422" s="3"/>
      <c r="K422" s="3"/>
    </row>
    <row r="423" spans="1:11" s="2" customFormat="1" x14ac:dyDescent="0.2">
      <c r="A423" s="1"/>
      <c r="B423" s="1"/>
      <c r="C423" s="1"/>
      <c r="D423" s="1"/>
      <c r="E423" s="4"/>
      <c r="F423" s="3"/>
      <c r="G423" s="4"/>
      <c r="H423" s="4"/>
      <c r="I423" s="3"/>
      <c r="J423" s="3"/>
      <c r="K423" s="3"/>
    </row>
    <row r="424" spans="1:11" s="2" customFormat="1" x14ac:dyDescent="0.2">
      <c r="A424" s="1"/>
      <c r="B424" s="1"/>
      <c r="C424" s="1"/>
      <c r="D424" s="1"/>
      <c r="E424" s="4"/>
      <c r="F424" s="3"/>
      <c r="G424" s="4"/>
      <c r="H424" s="4"/>
      <c r="I424" s="3"/>
      <c r="J424" s="3"/>
      <c r="K424" s="3"/>
    </row>
    <row r="425" spans="1:11" s="2" customFormat="1" x14ac:dyDescent="0.2">
      <c r="A425" s="1"/>
      <c r="B425" s="1"/>
      <c r="C425" s="1"/>
      <c r="D425" s="1"/>
      <c r="E425" s="4"/>
      <c r="F425" s="3"/>
      <c r="G425" s="4"/>
      <c r="H425" s="4"/>
      <c r="I425" s="3"/>
      <c r="J425" s="3"/>
      <c r="K425" s="3"/>
    </row>
    <row r="426" spans="1:11" s="2" customFormat="1" x14ac:dyDescent="0.2">
      <c r="A426" s="1"/>
      <c r="B426" s="1"/>
      <c r="C426" s="1"/>
      <c r="D426" s="1"/>
      <c r="E426" s="4"/>
      <c r="F426" s="3"/>
      <c r="G426" s="4"/>
      <c r="H426" s="4"/>
      <c r="I426" s="3"/>
      <c r="J426" s="3"/>
      <c r="K426" s="3"/>
    </row>
    <row r="427" spans="1:11" s="2" customFormat="1" x14ac:dyDescent="0.2">
      <c r="A427" s="1"/>
      <c r="B427" s="1"/>
      <c r="C427" s="1"/>
      <c r="D427" s="1"/>
      <c r="E427" s="4"/>
      <c r="F427" s="3"/>
      <c r="G427" s="4"/>
      <c r="H427" s="4"/>
      <c r="I427" s="3"/>
      <c r="J427" s="3"/>
      <c r="K427" s="3"/>
    </row>
    <row r="428" spans="1:11" s="2" customFormat="1" x14ac:dyDescent="0.2">
      <c r="A428" s="1"/>
      <c r="B428" s="1"/>
      <c r="C428" s="1"/>
      <c r="D428" s="1"/>
      <c r="E428" s="4"/>
      <c r="F428" s="3"/>
      <c r="G428" s="4"/>
      <c r="H428" s="4"/>
      <c r="I428" s="3"/>
      <c r="J428" s="3"/>
      <c r="K428" s="3"/>
    </row>
    <row r="429" spans="1:11" s="2" customFormat="1" x14ac:dyDescent="0.2">
      <c r="A429" s="1"/>
      <c r="B429" s="1"/>
      <c r="C429" s="1"/>
      <c r="D429" s="1"/>
      <c r="E429" s="4"/>
      <c r="F429" s="3"/>
      <c r="G429" s="4"/>
      <c r="H429" s="4"/>
      <c r="I429" s="3"/>
      <c r="J429" s="3"/>
      <c r="K429" s="3"/>
    </row>
    <row r="430" spans="1:11" s="2" customFormat="1" x14ac:dyDescent="0.2">
      <c r="A430" s="1"/>
      <c r="B430" s="1"/>
      <c r="C430" s="1"/>
      <c r="D430" s="1"/>
      <c r="E430" s="4"/>
      <c r="F430" s="3"/>
      <c r="G430" s="4"/>
      <c r="H430" s="4"/>
      <c r="I430" s="3"/>
      <c r="J430" s="3"/>
      <c r="K430" s="3"/>
    </row>
    <row r="431" spans="1:11" s="2" customFormat="1" x14ac:dyDescent="0.2">
      <c r="A431" s="1"/>
      <c r="B431" s="1"/>
      <c r="C431" s="1"/>
      <c r="D431" s="1"/>
      <c r="E431" s="4"/>
      <c r="F431" s="3"/>
      <c r="G431" s="4"/>
      <c r="H431" s="4"/>
      <c r="I431" s="3"/>
      <c r="J431" s="3"/>
      <c r="K431" s="3"/>
    </row>
    <row r="432" spans="1:11" s="2" customFormat="1" x14ac:dyDescent="0.2">
      <c r="A432" s="1"/>
      <c r="B432" s="1"/>
      <c r="C432" s="1"/>
      <c r="D432" s="1"/>
      <c r="E432" s="4"/>
      <c r="F432" s="3"/>
      <c r="G432" s="4"/>
      <c r="H432" s="4"/>
      <c r="I432" s="3"/>
      <c r="J432" s="3"/>
      <c r="K432" s="3"/>
    </row>
    <row r="433" spans="1:11" s="2" customFormat="1" x14ac:dyDescent="0.2">
      <c r="A433" s="1"/>
      <c r="B433" s="1"/>
      <c r="C433" s="1"/>
      <c r="D433" s="1"/>
      <c r="E433" s="4"/>
      <c r="F433" s="3"/>
      <c r="G433" s="4"/>
      <c r="H433" s="4"/>
      <c r="I433" s="3"/>
      <c r="J433" s="3"/>
      <c r="K433" s="3"/>
    </row>
    <row r="434" spans="1:11" s="2" customFormat="1" x14ac:dyDescent="0.2">
      <c r="A434" s="1"/>
      <c r="B434" s="1"/>
      <c r="C434" s="1"/>
      <c r="D434" s="1"/>
      <c r="E434" s="4"/>
      <c r="F434" s="3"/>
      <c r="G434" s="4"/>
      <c r="H434" s="4"/>
      <c r="I434" s="3"/>
      <c r="J434" s="3"/>
      <c r="K434" s="3"/>
    </row>
    <row r="435" spans="1:11" s="2" customFormat="1" x14ac:dyDescent="0.2">
      <c r="A435" s="1"/>
      <c r="B435" s="1"/>
      <c r="C435" s="1"/>
      <c r="D435" s="1"/>
      <c r="E435" s="4"/>
      <c r="F435" s="3"/>
      <c r="G435" s="4"/>
      <c r="H435" s="4"/>
      <c r="I435" s="3"/>
      <c r="J435" s="3"/>
      <c r="K435" s="3"/>
    </row>
    <row r="436" spans="1:11" s="2" customFormat="1" x14ac:dyDescent="0.2">
      <c r="A436" s="1"/>
      <c r="B436" s="1"/>
      <c r="C436" s="1"/>
      <c r="D436" s="1"/>
      <c r="E436" s="4"/>
      <c r="F436" s="3"/>
      <c r="G436" s="4"/>
      <c r="H436" s="4"/>
      <c r="I436" s="3"/>
      <c r="J436" s="3"/>
      <c r="K436" s="3"/>
    </row>
    <row r="437" spans="1:11" s="2" customFormat="1" x14ac:dyDescent="0.2">
      <c r="A437" s="1"/>
      <c r="B437" s="1"/>
      <c r="C437" s="1"/>
      <c r="D437" s="1"/>
      <c r="E437" s="4"/>
      <c r="F437" s="3"/>
      <c r="G437" s="4"/>
      <c r="H437" s="4"/>
      <c r="I437" s="3"/>
      <c r="J437" s="3"/>
      <c r="K437" s="3"/>
    </row>
    <row r="438" spans="1:11" s="2" customFormat="1" x14ac:dyDescent="0.2">
      <c r="A438" s="1"/>
      <c r="B438" s="1"/>
      <c r="C438" s="1"/>
      <c r="D438" s="1"/>
      <c r="E438" s="4"/>
      <c r="F438" s="3"/>
      <c r="G438" s="4"/>
      <c r="H438" s="4"/>
      <c r="I438" s="3"/>
      <c r="J438" s="3"/>
      <c r="K438" s="3"/>
    </row>
    <row r="439" spans="1:11" s="2" customFormat="1" x14ac:dyDescent="0.2">
      <c r="A439" s="1"/>
      <c r="B439" s="1"/>
      <c r="C439" s="1"/>
      <c r="D439" s="1"/>
      <c r="E439" s="4"/>
      <c r="F439" s="3"/>
      <c r="G439" s="4"/>
      <c r="H439" s="4"/>
      <c r="I439" s="3"/>
      <c r="J439" s="3"/>
      <c r="K439" s="3"/>
    </row>
    <row r="440" spans="1:11" s="2" customFormat="1" x14ac:dyDescent="0.2">
      <c r="A440" s="1"/>
      <c r="B440" s="1"/>
      <c r="C440" s="1"/>
      <c r="D440" s="1"/>
      <c r="E440" s="4"/>
      <c r="F440" s="3"/>
      <c r="G440" s="4"/>
      <c r="H440" s="4"/>
      <c r="I440" s="3"/>
      <c r="J440" s="3"/>
      <c r="K440" s="3"/>
    </row>
    <row r="441" spans="1:11" s="2" customFormat="1" x14ac:dyDescent="0.2">
      <c r="A441" s="1"/>
      <c r="B441" s="1"/>
      <c r="C441" s="1"/>
      <c r="D441" s="1"/>
      <c r="E441" s="4"/>
      <c r="F441" s="3"/>
      <c r="G441" s="4"/>
      <c r="H441" s="4"/>
      <c r="I441" s="3"/>
      <c r="J441" s="3"/>
      <c r="K441" s="3"/>
    </row>
    <row r="442" spans="1:11" s="2" customFormat="1" x14ac:dyDescent="0.2">
      <c r="A442" s="1"/>
      <c r="B442" s="1"/>
      <c r="C442" s="1"/>
      <c r="D442" s="1"/>
      <c r="E442" s="4"/>
      <c r="F442" s="3"/>
      <c r="G442" s="4"/>
      <c r="H442" s="4"/>
      <c r="I442" s="3"/>
      <c r="J442" s="3"/>
      <c r="K442" s="3"/>
    </row>
    <row r="443" spans="1:11" s="2" customFormat="1" x14ac:dyDescent="0.2">
      <c r="A443" s="1"/>
      <c r="B443" s="1"/>
      <c r="C443" s="1"/>
      <c r="D443" s="1"/>
      <c r="E443" s="4"/>
      <c r="F443" s="3"/>
      <c r="G443" s="4"/>
      <c r="H443" s="4"/>
      <c r="I443" s="3"/>
      <c r="J443" s="3"/>
      <c r="K443" s="3"/>
    </row>
    <row r="444" spans="1:11" s="2" customFormat="1" x14ac:dyDescent="0.2">
      <c r="A444" s="1"/>
      <c r="B444" s="1"/>
      <c r="C444" s="1"/>
      <c r="D444" s="1"/>
      <c r="E444" s="4"/>
      <c r="F444" s="3"/>
      <c r="G444" s="4"/>
      <c r="H444" s="4"/>
      <c r="I444" s="3"/>
      <c r="J444" s="3"/>
      <c r="K444" s="3"/>
    </row>
    <row r="445" spans="1:11" s="2" customFormat="1" x14ac:dyDescent="0.2">
      <c r="A445" s="1"/>
      <c r="B445" s="1"/>
      <c r="C445" s="1"/>
      <c r="D445" s="1"/>
      <c r="E445" s="4"/>
      <c r="F445" s="3"/>
      <c r="G445" s="4"/>
      <c r="H445" s="4"/>
      <c r="I445" s="3"/>
      <c r="J445" s="3"/>
      <c r="K445" s="3"/>
    </row>
    <row r="446" spans="1:11" s="2" customFormat="1" x14ac:dyDescent="0.2">
      <c r="A446" s="1"/>
      <c r="B446" s="1"/>
      <c r="C446" s="1"/>
      <c r="D446" s="1"/>
      <c r="E446" s="4"/>
      <c r="F446" s="3"/>
      <c r="G446" s="4"/>
      <c r="H446" s="4"/>
      <c r="I446" s="3"/>
      <c r="J446" s="3"/>
      <c r="K446" s="3"/>
    </row>
    <row r="447" spans="1:11" s="2" customFormat="1" x14ac:dyDescent="0.2">
      <c r="A447" s="1"/>
      <c r="B447" s="1"/>
      <c r="C447" s="1"/>
      <c r="D447" s="1"/>
      <c r="E447" s="4"/>
      <c r="F447" s="3"/>
      <c r="G447" s="4"/>
      <c r="H447" s="4"/>
      <c r="I447" s="3"/>
      <c r="J447" s="3"/>
      <c r="K447" s="3"/>
    </row>
    <row r="448" spans="1:11" s="2" customFormat="1" x14ac:dyDescent="0.2">
      <c r="A448" s="1"/>
      <c r="B448" s="1"/>
      <c r="C448" s="1"/>
      <c r="D448" s="1"/>
      <c r="E448" s="4"/>
      <c r="F448" s="3"/>
      <c r="G448" s="4"/>
      <c r="H448" s="4"/>
      <c r="I448" s="3"/>
      <c r="J448" s="3"/>
      <c r="K448" s="3"/>
    </row>
    <row r="449" spans="1:11" s="2" customFormat="1" x14ac:dyDescent="0.2">
      <c r="A449" s="1"/>
      <c r="B449" s="1"/>
      <c r="C449" s="1"/>
      <c r="D449" s="1"/>
      <c r="E449" s="4"/>
      <c r="F449" s="3"/>
      <c r="G449" s="4"/>
      <c r="H449" s="4"/>
      <c r="I449" s="3"/>
      <c r="J449" s="3"/>
      <c r="K449" s="3"/>
    </row>
    <row r="450" spans="1:11" s="2" customFormat="1" x14ac:dyDescent="0.2">
      <c r="A450" s="1"/>
      <c r="B450" s="1"/>
      <c r="C450" s="1"/>
      <c r="D450" s="1"/>
      <c r="E450" s="4"/>
      <c r="F450" s="3"/>
      <c r="G450" s="4"/>
      <c r="H450" s="4"/>
      <c r="I450" s="3"/>
      <c r="J450" s="3"/>
      <c r="K450" s="3"/>
    </row>
    <row r="451" spans="1:11" s="2" customFormat="1" x14ac:dyDescent="0.2">
      <c r="A451" s="1"/>
      <c r="B451" s="1"/>
      <c r="C451" s="1"/>
      <c r="D451" s="1"/>
      <c r="E451" s="4"/>
      <c r="F451" s="3"/>
      <c r="G451" s="4"/>
      <c r="H451" s="4"/>
      <c r="I451" s="3"/>
      <c r="J451" s="3"/>
      <c r="K451" s="3"/>
    </row>
    <row r="452" spans="1:11" s="2" customFormat="1" x14ac:dyDescent="0.2">
      <c r="A452" s="1"/>
      <c r="B452" s="1"/>
      <c r="C452" s="1"/>
      <c r="D452" s="1"/>
      <c r="E452" s="4"/>
      <c r="F452" s="3"/>
      <c r="G452" s="4"/>
      <c r="H452" s="4"/>
      <c r="I452" s="3"/>
      <c r="J452" s="3"/>
      <c r="K452" s="3"/>
    </row>
    <row r="453" spans="1:11" s="2" customFormat="1" x14ac:dyDescent="0.2">
      <c r="A453" s="1"/>
      <c r="B453" s="1"/>
      <c r="C453" s="1"/>
      <c r="D453" s="1"/>
      <c r="E453" s="4"/>
      <c r="F453" s="3"/>
      <c r="G453" s="4"/>
      <c r="H453" s="4"/>
      <c r="I453" s="3"/>
      <c r="J453" s="3"/>
      <c r="K453" s="3"/>
    </row>
    <row r="454" spans="1:11" s="2" customFormat="1" x14ac:dyDescent="0.2">
      <c r="A454" s="1"/>
      <c r="B454" s="1"/>
      <c r="C454" s="1"/>
      <c r="D454" s="1"/>
      <c r="E454" s="4"/>
      <c r="F454" s="3"/>
      <c r="G454" s="4"/>
      <c r="H454" s="4"/>
      <c r="I454" s="3"/>
      <c r="J454" s="3"/>
      <c r="K454" s="3"/>
    </row>
    <row r="455" spans="1:11" s="2" customFormat="1" x14ac:dyDescent="0.2">
      <c r="A455" s="1"/>
      <c r="B455" s="1"/>
      <c r="C455" s="1"/>
      <c r="D455" s="1"/>
      <c r="E455" s="4"/>
      <c r="F455" s="3"/>
      <c r="G455" s="4"/>
      <c r="H455" s="4"/>
      <c r="I455" s="3"/>
      <c r="J455" s="3"/>
      <c r="K455" s="3"/>
    </row>
    <row r="456" spans="1:11" s="2" customFormat="1" x14ac:dyDescent="0.2">
      <c r="A456" s="1"/>
      <c r="B456" s="1"/>
      <c r="C456" s="1"/>
      <c r="D456" s="1"/>
      <c r="E456" s="4"/>
      <c r="F456" s="3"/>
      <c r="G456" s="4"/>
      <c r="H456" s="4"/>
      <c r="I456" s="3"/>
      <c r="J456" s="3"/>
      <c r="K456" s="3"/>
    </row>
    <row r="457" spans="1:11" s="2" customFormat="1" x14ac:dyDescent="0.2">
      <c r="A457" s="1"/>
      <c r="B457" s="1"/>
      <c r="C457" s="1"/>
      <c r="D457" s="1"/>
      <c r="E457" s="4"/>
      <c r="F457" s="3"/>
      <c r="G457" s="4"/>
      <c r="H457" s="4"/>
      <c r="I457" s="3"/>
      <c r="J457" s="3"/>
      <c r="K457" s="3"/>
    </row>
    <row r="458" spans="1:11" s="2" customFormat="1" x14ac:dyDescent="0.2">
      <c r="A458" s="1"/>
      <c r="B458" s="1"/>
      <c r="C458" s="1"/>
      <c r="D458" s="1"/>
      <c r="E458" s="4"/>
      <c r="F458" s="3"/>
      <c r="G458" s="4"/>
      <c r="H458" s="4"/>
      <c r="I458" s="3"/>
      <c r="J458" s="3"/>
      <c r="K458" s="3"/>
    </row>
    <row r="459" spans="1:11" s="2" customFormat="1" x14ac:dyDescent="0.2">
      <c r="A459" s="1"/>
      <c r="B459" s="1"/>
      <c r="C459" s="1"/>
      <c r="D459" s="1"/>
      <c r="E459" s="4"/>
      <c r="F459" s="3"/>
      <c r="G459" s="4"/>
      <c r="H459" s="4"/>
      <c r="I459" s="3"/>
      <c r="J459" s="3"/>
      <c r="K459" s="3"/>
    </row>
    <row r="460" spans="1:11" s="2" customFormat="1" x14ac:dyDescent="0.2">
      <c r="A460" s="1"/>
      <c r="B460" s="1"/>
      <c r="C460" s="1"/>
      <c r="D460" s="1"/>
      <c r="E460" s="4"/>
      <c r="F460" s="3"/>
      <c r="G460" s="4"/>
      <c r="H460" s="4"/>
      <c r="I460" s="3"/>
      <c r="J460" s="3"/>
      <c r="K460" s="3"/>
    </row>
    <row r="461" spans="1:11" s="2" customFormat="1" x14ac:dyDescent="0.2">
      <c r="A461" s="1"/>
      <c r="B461" s="1"/>
      <c r="C461" s="1"/>
      <c r="D461" s="1"/>
      <c r="E461" s="4"/>
      <c r="F461" s="3"/>
      <c r="G461" s="4"/>
      <c r="H461" s="4"/>
      <c r="I461" s="3"/>
      <c r="J461" s="3"/>
      <c r="K461" s="3"/>
    </row>
    <row r="462" spans="1:11" s="2" customFormat="1" x14ac:dyDescent="0.2">
      <c r="A462" s="1"/>
      <c r="B462" s="1"/>
      <c r="C462" s="1"/>
      <c r="D462" s="1"/>
      <c r="E462" s="4"/>
      <c r="F462" s="3"/>
      <c r="G462" s="4"/>
      <c r="H462" s="4"/>
      <c r="I462" s="3"/>
      <c r="J462" s="3"/>
      <c r="K462" s="3"/>
    </row>
    <row r="463" spans="1:11" s="2" customFormat="1" x14ac:dyDescent="0.2">
      <c r="A463" s="1"/>
      <c r="B463" s="1"/>
      <c r="C463" s="1"/>
      <c r="D463" s="1"/>
      <c r="E463" s="4"/>
      <c r="F463" s="3"/>
      <c r="G463" s="4"/>
      <c r="H463" s="4"/>
      <c r="I463" s="3"/>
      <c r="J463" s="3"/>
      <c r="K463" s="3"/>
    </row>
    <row r="464" spans="1:11" s="2" customFormat="1" x14ac:dyDescent="0.2">
      <c r="A464" s="1"/>
      <c r="B464" s="1"/>
      <c r="C464" s="1"/>
      <c r="D464" s="1"/>
      <c r="E464" s="4"/>
      <c r="F464" s="3"/>
      <c r="G464" s="4"/>
      <c r="H464" s="4"/>
      <c r="I464" s="3"/>
      <c r="J464" s="3"/>
      <c r="K464" s="3"/>
    </row>
    <row r="465" spans="1:11" s="2" customFormat="1" x14ac:dyDescent="0.2">
      <c r="A465" s="1"/>
      <c r="B465" s="1"/>
      <c r="C465" s="1"/>
      <c r="D465" s="1"/>
      <c r="E465" s="4"/>
      <c r="F465" s="3"/>
      <c r="G465" s="4"/>
      <c r="H465" s="4"/>
      <c r="I465" s="3"/>
      <c r="J465" s="3"/>
      <c r="K465" s="3"/>
    </row>
    <row r="466" spans="1:11" s="2" customFormat="1" x14ac:dyDescent="0.2">
      <c r="A466" s="1"/>
      <c r="B466" s="1"/>
      <c r="C466" s="1"/>
      <c r="D466" s="1"/>
      <c r="E466" s="4"/>
      <c r="F466" s="3"/>
      <c r="G466" s="4"/>
      <c r="H466" s="4"/>
      <c r="I466" s="3"/>
      <c r="J466" s="3"/>
      <c r="K466" s="3"/>
    </row>
    <row r="467" spans="1:11" s="2" customFormat="1" x14ac:dyDescent="0.2">
      <c r="A467" s="1"/>
      <c r="B467" s="1"/>
      <c r="C467" s="1"/>
      <c r="D467" s="1"/>
      <c r="E467" s="4"/>
      <c r="F467" s="3"/>
      <c r="G467" s="4"/>
      <c r="H467" s="4"/>
      <c r="I467" s="3"/>
      <c r="J467" s="3"/>
      <c r="K467" s="3"/>
    </row>
    <row r="468" spans="1:11" s="2" customFormat="1" x14ac:dyDescent="0.2">
      <c r="A468" s="1"/>
      <c r="B468" s="1"/>
      <c r="C468" s="1"/>
      <c r="D468" s="1"/>
      <c r="E468" s="4"/>
      <c r="F468" s="3"/>
      <c r="G468" s="4"/>
      <c r="H468" s="4"/>
      <c r="I468" s="3"/>
      <c r="J468" s="3"/>
      <c r="K468" s="3"/>
    </row>
    <row r="469" spans="1:11" s="2" customFormat="1" x14ac:dyDescent="0.2">
      <c r="A469" s="1"/>
      <c r="B469" s="1"/>
      <c r="C469" s="1"/>
      <c r="D469" s="1"/>
      <c r="E469" s="4"/>
      <c r="F469" s="3"/>
      <c r="G469" s="4"/>
      <c r="H469" s="4"/>
      <c r="I469" s="3"/>
      <c r="J469" s="3"/>
      <c r="K469" s="3"/>
    </row>
    <row r="470" spans="1:11" s="2" customFormat="1" x14ac:dyDescent="0.2">
      <c r="A470" s="1"/>
      <c r="B470" s="1"/>
      <c r="C470" s="1"/>
      <c r="D470" s="1"/>
      <c r="E470" s="4"/>
      <c r="F470" s="3"/>
      <c r="G470" s="4"/>
      <c r="H470" s="4"/>
      <c r="I470" s="3"/>
      <c r="J470" s="3"/>
      <c r="K470" s="3"/>
    </row>
    <row r="471" spans="1:11" s="2" customFormat="1" x14ac:dyDescent="0.2">
      <c r="A471" s="1"/>
      <c r="B471" s="1"/>
      <c r="C471" s="1"/>
      <c r="D471" s="1"/>
      <c r="E471" s="4"/>
      <c r="F471" s="3"/>
      <c r="G471" s="4"/>
      <c r="H471" s="4"/>
      <c r="I471" s="3"/>
      <c r="J471" s="3"/>
      <c r="K471" s="3"/>
    </row>
    <row r="472" spans="1:11" s="2" customFormat="1" x14ac:dyDescent="0.2">
      <c r="A472" s="1"/>
      <c r="B472" s="1"/>
      <c r="C472" s="1"/>
      <c r="D472" s="1"/>
      <c r="E472" s="4"/>
      <c r="F472" s="3"/>
      <c r="G472" s="4"/>
      <c r="H472" s="4"/>
      <c r="I472" s="3"/>
      <c r="J472" s="3"/>
      <c r="K472" s="3"/>
    </row>
    <row r="473" spans="1:11" s="2" customFormat="1" x14ac:dyDescent="0.2">
      <c r="A473" s="1"/>
      <c r="B473" s="1"/>
      <c r="C473" s="1"/>
      <c r="D473" s="1"/>
      <c r="E473" s="4"/>
      <c r="F473" s="3"/>
      <c r="G473" s="4"/>
      <c r="H473" s="4"/>
      <c r="I473" s="3"/>
      <c r="J473" s="3"/>
      <c r="K473" s="3"/>
    </row>
    <row r="474" spans="1:11" s="2" customFormat="1" x14ac:dyDescent="0.2">
      <c r="A474" s="1"/>
      <c r="B474" s="1"/>
      <c r="C474" s="1"/>
      <c r="D474" s="1"/>
      <c r="E474" s="4"/>
      <c r="F474" s="3"/>
      <c r="G474" s="4"/>
      <c r="H474" s="4"/>
      <c r="I474" s="3"/>
      <c r="J474" s="3"/>
      <c r="K474" s="3"/>
    </row>
    <row r="475" spans="1:11" s="2" customFormat="1" x14ac:dyDescent="0.2">
      <c r="A475" s="1"/>
      <c r="B475" s="1"/>
      <c r="C475" s="1"/>
      <c r="D475" s="1"/>
      <c r="E475" s="4"/>
      <c r="F475" s="3"/>
      <c r="G475" s="4"/>
      <c r="H475" s="4"/>
      <c r="I475" s="3"/>
      <c r="J475" s="3"/>
      <c r="K475" s="3"/>
    </row>
    <row r="476" spans="1:11" s="2" customFormat="1" x14ac:dyDescent="0.2">
      <c r="A476" s="1"/>
      <c r="B476" s="1"/>
      <c r="C476" s="1"/>
      <c r="D476" s="1"/>
      <c r="E476" s="4"/>
      <c r="F476" s="3"/>
      <c r="G476" s="4"/>
      <c r="H476" s="4"/>
      <c r="I476" s="3"/>
      <c r="J476" s="3"/>
      <c r="K476" s="3"/>
    </row>
    <row r="477" spans="1:11" s="2" customFormat="1" x14ac:dyDescent="0.2">
      <c r="A477" s="1"/>
      <c r="B477" s="1"/>
      <c r="C477" s="1"/>
      <c r="D477" s="1"/>
      <c r="E477" s="4"/>
      <c r="F477" s="3"/>
      <c r="G477" s="4"/>
      <c r="H477" s="4"/>
      <c r="I477" s="3"/>
      <c r="J477" s="3"/>
      <c r="K477" s="3"/>
    </row>
    <row r="478" spans="1:11" s="2" customFormat="1" x14ac:dyDescent="0.2">
      <c r="A478" s="1"/>
      <c r="B478" s="1"/>
      <c r="C478" s="1"/>
      <c r="D478" s="1"/>
      <c r="E478" s="4"/>
      <c r="F478" s="3"/>
      <c r="G478" s="4"/>
      <c r="H478" s="4"/>
      <c r="I478" s="3"/>
      <c r="J478" s="3"/>
      <c r="K478" s="3"/>
    </row>
    <row r="479" spans="1:11" s="2" customFormat="1" x14ac:dyDescent="0.2">
      <c r="A479" s="1"/>
      <c r="B479" s="1"/>
      <c r="C479" s="1"/>
      <c r="D479" s="1"/>
      <c r="E479" s="4"/>
      <c r="F479" s="3"/>
      <c r="G479" s="4"/>
      <c r="H479" s="4"/>
      <c r="I479" s="3"/>
      <c r="J479" s="3"/>
      <c r="K479" s="3"/>
    </row>
    <row r="480" spans="1:11" s="2" customFormat="1" x14ac:dyDescent="0.2">
      <c r="A480" s="1"/>
      <c r="B480" s="1"/>
      <c r="C480" s="1"/>
      <c r="D480" s="1"/>
      <c r="E480" s="4"/>
      <c r="F480" s="3"/>
      <c r="G480" s="4"/>
      <c r="H480" s="4"/>
      <c r="I480" s="3"/>
      <c r="J480" s="3"/>
      <c r="K480" s="3"/>
    </row>
    <row r="481" spans="1:11" s="2" customFormat="1" x14ac:dyDescent="0.2">
      <c r="A481" s="1"/>
      <c r="B481" s="1"/>
      <c r="C481" s="1"/>
      <c r="D481" s="1"/>
      <c r="E481" s="4"/>
      <c r="F481" s="3"/>
      <c r="G481" s="4"/>
      <c r="H481" s="4"/>
      <c r="I481" s="3"/>
      <c r="J481" s="3"/>
      <c r="K481" s="3"/>
    </row>
    <row r="482" spans="1:11" s="2" customFormat="1" x14ac:dyDescent="0.2">
      <c r="A482" s="1"/>
      <c r="B482" s="1"/>
      <c r="C482" s="1"/>
      <c r="D482" s="1"/>
      <c r="E482" s="4"/>
      <c r="F482" s="3"/>
      <c r="G482" s="4"/>
      <c r="H482" s="4"/>
      <c r="I482" s="3"/>
      <c r="J482" s="3"/>
      <c r="K482" s="3"/>
    </row>
    <row r="483" spans="1:11" s="2" customFormat="1" x14ac:dyDescent="0.2">
      <c r="A483" s="1"/>
      <c r="B483" s="1"/>
      <c r="C483" s="1"/>
      <c r="D483" s="1"/>
      <c r="E483" s="4"/>
      <c r="F483" s="3"/>
      <c r="G483" s="4"/>
      <c r="H483" s="4"/>
      <c r="I483" s="3"/>
      <c r="J483" s="3"/>
      <c r="K483" s="3"/>
    </row>
    <row r="484" spans="1:11" s="2" customFormat="1" x14ac:dyDescent="0.2">
      <c r="A484" s="1"/>
      <c r="B484" s="1"/>
      <c r="C484" s="1"/>
      <c r="D484" s="1"/>
      <c r="E484" s="4"/>
      <c r="F484" s="3"/>
      <c r="G484" s="4"/>
      <c r="H484" s="4"/>
      <c r="I484" s="3"/>
      <c r="J484" s="3"/>
      <c r="K484" s="3"/>
    </row>
    <row r="485" spans="1:11" s="2" customFormat="1" x14ac:dyDescent="0.2">
      <c r="A485" s="1"/>
      <c r="B485" s="1"/>
      <c r="C485" s="1"/>
      <c r="D485" s="1"/>
      <c r="E485" s="4"/>
      <c r="F485" s="3"/>
      <c r="G485" s="4"/>
      <c r="H485" s="4"/>
      <c r="I485" s="3"/>
      <c r="J485" s="3"/>
      <c r="K485" s="3"/>
    </row>
    <row r="486" spans="1:11" s="2" customFormat="1" x14ac:dyDescent="0.2">
      <c r="A486" s="1"/>
      <c r="B486" s="1"/>
      <c r="C486" s="1"/>
      <c r="D486" s="1"/>
      <c r="E486" s="4"/>
      <c r="F486" s="3"/>
      <c r="G486" s="4"/>
      <c r="H486" s="4"/>
      <c r="I486" s="3"/>
      <c r="J486" s="3"/>
      <c r="K486" s="3"/>
    </row>
    <row r="487" spans="1:11" s="2" customFormat="1" x14ac:dyDescent="0.2">
      <c r="A487" s="1"/>
      <c r="B487" s="1"/>
      <c r="C487" s="1"/>
      <c r="D487" s="1"/>
      <c r="E487" s="4"/>
      <c r="F487" s="3"/>
      <c r="G487" s="4"/>
      <c r="H487" s="4"/>
      <c r="I487" s="3"/>
      <c r="J487" s="3"/>
      <c r="K487" s="3"/>
    </row>
    <row r="488" spans="1:11" s="2" customFormat="1" x14ac:dyDescent="0.2">
      <c r="A488" s="1"/>
      <c r="B488" s="1"/>
      <c r="C488" s="1"/>
      <c r="D488" s="1"/>
      <c r="E488" s="4"/>
      <c r="F488" s="3"/>
      <c r="G488" s="4"/>
      <c r="H488" s="4"/>
      <c r="I488" s="3"/>
      <c r="J488" s="3"/>
      <c r="K488" s="3"/>
    </row>
    <row r="489" spans="1:11" s="2" customFormat="1" x14ac:dyDescent="0.2">
      <c r="A489" s="1"/>
      <c r="B489" s="1"/>
      <c r="C489" s="1"/>
      <c r="D489" s="1"/>
      <c r="E489" s="4"/>
      <c r="F489" s="3"/>
      <c r="G489" s="4"/>
      <c r="H489" s="4"/>
      <c r="I489" s="3"/>
      <c r="J489" s="3"/>
      <c r="K489" s="3"/>
    </row>
    <row r="490" spans="1:11" s="2" customFormat="1" x14ac:dyDescent="0.2">
      <c r="A490" s="1"/>
      <c r="B490" s="1"/>
      <c r="C490" s="1"/>
      <c r="D490" s="1"/>
      <c r="E490" s="4"/>
      <c r="F490" s="3"/>
      <c r="G490" s="4"/>
      <c r="H490" s="4"/>
      <c r="I490" s="3"/>
      <c r="J490" s="3"/>
      <c r="K490" s="3"/>
    </row>
    <row r="491" spans="1:11" s="2" customFormat="1" x14ac:dyDescent="0.2">
      <c r="A491" s="1"/>
      <c r="B491" s="1"/>
      <c r="C491" s="1"/>
      <c r="D491" s="1"/>
      <c r="E491" s="4"/>
      <c r="F491" s="3"/>
      <c r="G491" s="4"/>
      <c r="H491" s="4"/>
      <c r="I491" s="3"/>
      <c r="J491" s="3"/>
      <c r="K491" s="3"/>
    </row>
    <row r="492" spans="1:11" s="2" customFormat="1" x14ac:dyDescent="0.2">
      <c r="A492" s="1"/>
      <c r="B492" s="1"/>
      <c r="C492" s="1"/>
      <c r="D492" s="1"/>
      <c r="E492" s="4"/>
      <c r="F492" s="3"/>
      <c r="G492" s="4"/>
      <c r="H492" s="4"/>
      <c r="I492" s="3"/>
      <c r="J492" s="3"/>
      <c r="K492" s="3"/>
    </row>
    <row r="493" spans="1:11" s="2" customFormat="1" x14ac:dyDescent="0.2">
      <c r="A493" s="1"/>
      <c r="B493" s="1"/>
      <c r="C493" s="1"/>
      <c r="D493" s="1"/>
      <c r="E493" s="4"/>
      <c r="F493" s="3"/>
      <c r="G493" s="4"/>
      <c r="H493" s="4"/>
      <c r="I493" s="3"/>
      <c r="J493" s="3"/>
      <c r="K493" s="3"/>
    </row>
    <row r="494" spans="1:11" s="2" customFormat="1" x14ac:dyDescent="0.2">
      <c r="A494" s="1"/>
      <c r="B494" s="1"/>
      <c r="C494" s="1"/>
      <c r="D494" s="1"/>
      <c r="E494" s="4"/>
      <c r="F494" s="3"/>
      <c r="G494" s="4"/>
      <c r="H494" s="4"/>
      <c r="I494" s="3"/>
      <c r="J494" s="3"/>
      <c r="K494" s="3"/>
    </row>
    <row r="495" spans="1:11" s="2" customFormat="1" x14ac:dyDescent="0.2">
      <c r="A495" s="1"/>
      <c r="B495" s="1"/>
      <c r="C495" s="1"/>
      <c r="D495" s="1"/>
      <c r="E495" s="4"/>
      <c r="F495" s="3"/>
      <c r="G495" s="4"/>
      <c r="H495" s="4"/>
      <c r="I495" s="3"/>
      <c r="J495" s="3"/>
      <c r="K495" s="3"/>
    </row>
    <row r="496" spans="1:11" s="2" customFormat="1" x14ac:dyDescent="0.2">
      <c r="A496" s="1"/>
      <c r="B496" s="1"/>
      <c r="C496" s="1"/>
      <c r="D496" s="1"/>
      <c r="E496" s="4"/>
      <c r="F496" s="3"/>
      <c r="G496" s="4"/>
      <c r="H496" s="4"/>
      <c r="I496" s="3"/>
      <c r="J496" s="3"/>
      <c r="K496" s="3"/>
    </row>
    <row r="497" spans="1:11" s="2" customFormat="1" x14ac:dyDescent="0.2">
      <c r="A497" s="1"/>
      <c r="B497" s="1"/>
      <c r="C497" s="1"/>
      <c r="D497" s="1"/>
      <c r="E497" s="4"/>
      <c r="F497" s="3"/>
      <c r="G497" s="4"/>
      <c r="H497" s="4"/>
      <c r="I497" s="3"/>
      <c r="J497" s="3"/>
      <c r="K497" s="3"/>
    </row>
    <row r="498" spans="1:11" s="2" customFormat="1" x14ac:dyDescent="0.2">
      <c r="A498" s="1"/>
      <c r="B498" s="1"/>
      <c r="C498" s="1"/>
      <c r="D498" s="1"/>
      <c r="E498" s="4"/>
      <c r="F498" s="3"/>
      <c r="G498" s="4"/>
      <c r="H498" s="4"/>
      <c r="I498" s="3"/>
      <c r="J498" s="3"/>
      <c r="K498" s="3"/>
    </row>
    <row r="499" spans="1:11" s="2" customFormat="1" x14ac:dyDescent="0.2">
      <c r="A499" s="1"/>
      <c r="B499" s="1"/>
      <c r="C499" s="1"/>
      <c r="D499" s="1"/>
      <c r="E499" s="4"/>
      <c r="F499" s="3"/>
      <c r="G499" s="4"/>
      <c r="H499" s="4"/>
      <c r="I499" s="3"/>
      <c r="J499" s="3"/>
      <c r="K499" s="3"/>
    </row>
    <row r="500" spans="1:11" s="2" customFormat="1" x14ac:dyDescent="0.2">
      <c r="A500" s="1"/>
      <c r="B500" s="1"/>
      <c r="C500" s="1"/>
      <c r="D500" s="1"/>
      <c r="E500" s="4"/>
      <c r="F500" s="3"/>
      <c r="G500" s="4"/>
      <c r="H500" s="4"/>
      <c r="I500" s="3"/>
      <c r="J500" s="3"/>
      <c r="K500" s="3"/>
    </row>
    <row r="501" spans="1:11" s="2" customFormat="1" x14ac:dyDescent="0.2">
      <c r="A501" s="1"/>
      <c r="B501" s="1"/>
      <c r="C501" s="1"/>
      <c r="D501" s="1"/>
      <c r="E501" s="4"/>
      <c r="F501" s="3"/>
      <c r="G501" s="4"/>
      <c r="H501" s="4"/>
      <c r="I501" s="3"/>
      <c r="J501" s="3"/>
      <c r="K501" s="3"/>
    </row>
    <row r="502" spans="1:11" s="2" customFormat="1" x14ac:dyDescent="0.2">
      <c r="A502" s="1"/>
      <c r="B502" s="1"/>
      <c r="C502" s="1"/>
      <c r="D502" s="1"/>
      <c r="E502" s="4"/>
      <c r="F502" s="3"/>
      <c r="G502" s="4"/>
      <c r="H502" s="4"/>
      <c r="I502" s="3"/>
      <c r="J502" s="3"/>
      <c r="K502" s="3"/>
    </row>
    <row r="503" spans="1:11" s="2" customFormat="1" x14ac:dyDescent="0.2">
      <c r="A503" s="1"/>
      <c r="B503" s="1"/>
      <c r="C503" s="1"/>
      <c r="D503" s="1"/>
      <c r="E503" s="4"/>
      <c r="F503" s="3"/>
      <c r="G503" s="4"/>
      <c r="H503" s="4"/>
      <c r="I503" s="3"/>
      <c r="J503" s="3"/>
      <c r="K503" s="3"/>
    </row>
    <row r="504" spans="1:11" s="2" customFormat="1" x14ac:dyDescent="0.2">
      <c r="A504" s="1"/>
      <c r="B504" s="1"/>
      <c r="C504" s="1"/>
      <c r="D504" s="1"/>
      <c r="E504" s="4"/>
      <c r="F504" s="3"/>
      <c r="G504" s="4"/>
      <c r="H504" s="4"/>
      <c r="I504" s="3"/>
      <c r="J504" s="3"/>
      <c r="K504" s="3"/>
    </row>
    <row r="505" spans="1:11" s="2" customFormat="1" x14ac:dyDescent="0.2">
      <c r="A505" s="1"/>
      <c r="B505" s="1"/>
      <c r="C505" s="1"/>
      <c r="D505" s="1"/>
      <c r="E505" s="4"/>
      <c r="F505" s="3"/>
      <c r="G505" s="4"/>
      <c r="H505" s="4"/>
      <c r="I505" s="3"/>
      <c r="J505" s="3"/>
      <c r="K505" s="3"/>
    </row>
    <row r="506" spans="1:11" s="2" customFormat="1" x14ac:dyDescent="0.2">
      <c r="A506" s="1"/>
      <c r="B506" s="1"/>
      <c r="C506" s="1"/>
      <c r="D506" s="1"/>
      <c r="E506" s="4"/>
      <c r="F506" s="3"/>
      <c r="G506" s="4"/>
      <c r="H506" s="4"/>
      <c r="I506" s="3"/>
      <c r="J506" s="3"/>
      <c r="K506" s="3"/>
    </row>
    <row r="507" spans="1:11" s="2" customFormat="1" x14ac:dyDescent="0.2">
      <c r="A507" s="1"/>
      <c r="B507" s="1"/>
      <c r="C507" s="1"/>
      <c r="D507" s="1"/>
      <c r="E507" s="4"/>
      <c r="F507" s="3"/>
      <c r="G507" s="4"/>
      <c r="H507" s="4"/>
      <c r="I507" s="3"/>
      <c r="J507" s="3"/>
      <c r="K507" s="3"/>
    </row>
    <row r="508" spans="1:11" s="2" customFormat="1" x14ac:dyDescent="0.2">
      <c r="A508" s="1"/>
      <c r="B508" s="1"/>
      <c r="C508" s="1"/>
      <c r="D508" s="1"/>
      <c r="E508" s="4"/>
      <c r="F508" s="3"/>
      <c r="G508" s="4"/>
      <c r="H508" s="4"/>
      <c r="I508" s="3"/>
      <c r="J508" s="3"/>
      <c r="K508" s="3"/>
    </row>
    <row r="509" spans="1:11" s="2" customFormat="1" x14ac:dyDescent="0.2">
      <c r="A509" s="1"/>
      <c r="B509" s="1"/>
      <c r="C509" s="1"/>
      <c r="D509" s="1"/>
      <c r="E509" s="4"/>
      <c r="F509" s="3"/>
      <c r="G509" s="4"/>
      <c r="H509" s="4"/>
      <c r="I509" s="3"/>
      <c r="J509" s="3"/>
      <c r="K509" s="3"/>
    </row>
    <row r="510" spans="1:11" s="2" customFormat="1" x14ac:dyDescent="0.2">
      <c r="A510" s="1"/>
      <c r="B510" s="1"/>
      <c r="C510" s="1"/>
      <c r="D510" s="1"/>
      <c r="E510" s="4"/>
      <c r="F510" s="3"/>
      <c r="G510" s="4"/>
      <c r="H510" s="4"/>
      <c r="I510" s="3"/>
      <c r="J510" s="3"/>
      <c r="K510" s="3"/>
    </row>
    <row r="511" spans="1:11" s="2" customFormat="1" x14ac:dyDescent="0.2">
      <c r="A511" s="1"/>
      <c r="B511" s="1"/>
      <c r="C511" s="1"/>
      <c r="D511" s="1"/>
      <c r="E511" s="4"/>
      <c r="F511" s="3"/>
      <c r="G511" s="4"/>
      <c r="H511" s="4"/>
      <c r="I511" s="3"/>
      <c r="J511" s="3"/>
      <c r="K511" s="3"/>
    </row>
    <row r="512" spans="1:11" s="2" customFormat="1" x14ac:dyDescent="0.2">
      <c r="A512" s="1"/>
      <c r="B512" s="1"/>
      <c r="C512" s="1"/>
      <c r="D512" s="1"/>
      <c r="E512" s="4"/>
      <c r="F512" s="3"/>
      <c r="G512" s="4"/>
      <c r="H512" s="4"/>
      <c r="I512" s="3"/>
      <c r="J512" s="3"/>
      <c r="K512" s="3"/>
    </row>
    <row r="513" spans="1:11" s="2" customFormat="1" x14ac:dyDescent="0.2">
      <c r="A513" s="1"/>
      <c r="B513" s="1"/>
      <c r="C513" s="1"/>
      <c r="D513" s="1"/>
      <c r="E513" s="4"/>
      <c r="F513" s="3"/>
      <c r="G513" s="4"/>
      <c r="H513" s="4"/>
      <c r="I513" s="3"/>
      <c r="J513" s="3"/>
      <c r="K513" s="3"/>
    </row>
    <row r="514" spans="1:11" s="2" customFormat="1" x14ac:dyDescent="0.2">
      <c r="A514" s="1"/>
      <c r="B514" s="1"/>
      <c r="C514" s="1"/>
      <c r="D514" s="1"/>
      <c r="E514" s="4"/>
      <c r="F514" s="3"/>
      <c r="G514" s="4"/>
      <c r="H514" s="4"/>
      <c r="I514" s="3"/>
      <c r="J514" s="3"/>
      <c r="K514" s="3"/>
    </row>
    <row r="515" spans="1:11" s="2" customFormat="1" x14ac:dyDescent="0.2">
      <c r="A515" s="1"/>
      <c r="B515" s="1"/>
      <c r="C515" s="1"/>
      <c r="D515" s="1"/>
      <c r="E515" s="4"/>
      <c r="F515" s="3"/>
      <c r="G515" s="4"/>
      <c r="H515" s="4"/>
      <c r="I515" s="3"/>
      <c r="J515" s="3"/>
      <c r="K515" s="3"/>
    </row>
    <row r="516" spans="1:11" s="2" customFormat="1" x14ac:dyDescent="0.2">
      <c r="A516" s="1"/>
      <c r="B516" s="1"/>
      <c r="C516" s="1"/>
      <c r="D516" s="1"/>
      <c r="E516" s="4"/>
      <c r="F516" s="3"/>
      <c r="G516" s="4"/>
      <c r="H516" s="4"/>
      <c r="I516" s="3"/>
      <c r="J516" s="3"/>
      <c r="K516" s="3"/>
    </row>
    <row r="517" spans="1:11" s="2" customFormat="1" x14ac:dyDescent="0.2">
      <c r="A517" s="1"/>
      <c r="B517" s="1"/>
      <c r="C517" s="1"/>
      <c r="D517" s="1"/>
      <c r="E517" s="4"/>
      <c r="F517" s="3"/>
      <c r="G517" s="4"/>
      <c r="H517" s="4"/>
      <c r="I517" s="3"/>
      <c r="J517" s="3"/>
      <c r="K517" s="3"/>
    </row>
    <row r="518" spans="1:11" s="2" customFormat="1" x14ac:dyDescent="0.2">
      <c r="A518" s="1"/>
      <c r="B518" s="1"/>
      <c r="C518" s="1"/>
      <c r="D518" s="1"/>
      <c r="E518" s="4"/>
      <c r="F518" s="3"/>
      <c r="G518" s="4"/>
      <c r="H518" s="4"/>
      <c r="I518" s="3"/>
      <c r="J518" s="3"/>
      <c r="K518" s="3"/>
    </row>
    <row r="519" spans="1:11" s="2" customFormat="1" x14ac:dyDescent="0.2">
      <c r="A519" s="1"/>
      <c r="B519" s="1"/>
      <c r="C519" s="1"/>
      <c r="D519" s="1"/>
      <c r="E519" s="4"/>
      <c r="F519" s="3"/>
      <c r="G519" s="4"/>
      <c r="H519" s="4"/>
      <c r="I519" s="3"/>
      <c r="J519" s="3"/>
      <c r="K519" s="3"/>
    </row>
    <row r="520" spans="1:11" s="2" customFormat="1" x14ac:dyDescent="0.2">
      <c r="A520" s="1"/>
      <c r="B520" s="1"/>
      <c r="C520" s="1"/>
      <c r="D520" s="1"/>
      <c r="E520" s="4"/>
      <c r="F520" s="3"/>
      <c r="G520" s="4"/>
      <c r="H520" s="4"/>
      <c r="I520" s="3"/>
      <c r="J520" s="3"/>
      <c r="K520" s="3"/>
    </row>
    <row r="521" spans="1:11" s="2" customFormat="1" x14ac:dyDescent="0.2">
      <c r="A521" s="1"/>
      <c r="B521" s="1"/>
      <c r="C521" s="1"/>
      <c r="D521" s="1"/>
      <c r="E521" s="4"/>
      <c r="F521" s="3"/>
      <c r="G521" s="4"/>
      <c r="H521" s="4"/>
      <c r="I521" s="3"/>
      <c r="J521" s="3"/>
      <c r="K521" s="3"/>
    </row>
    <row r="522" spans="1:11" s="2" customFormat="1" x14ac:dyDescent="0.2">
      <c r="A522" s="1"/>
      <c r="B522" s="1"/>
      <c r="C522" s="1"/>
      <c r="D522" s="1"/>
      <c r="E522" s="4"/>
      <c r="F522" s="3"/>
      <c r="G522" s="4"/>
      <c r="H522" s="4"/>
      <c r="I522" s="3"/>
      <c r="J522" s="3"/>
      <c r="K522" s="3"/>
    </row>
    <row r="523" spans="1:11" s="2" customFormat="1" x14ac:dyDescent="0.2">
      <c r="A523" s="1"/>
      <c r="B523" s="1"/>
      <c r="C523" s="1"/>
      <c r="D523" s="1"/>
      <c r="E523" s="4"/>
      <c r="F523" s="3"/>
      <c r="G523" s="4"/>
      <c r="H523" s="4"/>
      <c r="I523" s="3"/>
      <c r="J523" s="3"/>
      <c r="K523" s="3"/>
    </row>
    <row r="524" spans="1:11" s="2" customFormat="1" x14ac:dyDescent="0.2">
      <c r="A524" s="1"/>
      <c r="B524" s="1"/>
      <c r="C524" s="1"/>
      <c r="D524" s="1"/>
      <c r="E524" s="4"/>
      <c r="F524" s="3"/>
      <c r="G524" s="4"/>
      <c r="H524" s="4"/>
      <c r="I524" s="3"/>
      <c r="J524" s="3"/>
      <c r="K524" s="3"/>
    </row>
    <row r="525" spans="1:11" s="2" customFormat="1" x14ac:dyDescent="0.2">
      <c r="A525" s="1"/>
      <c r="B525" s="1"/>
      <c r="C525" s="1"/>
      <c r="D525" s="1"/>
      <c r="E525" s="4"/>
      <c r="F525" s="3"/>
      <c r="G525" s="4"/>
      <c r="H525" s="4"/>
      <c r="I525" s="3"/>
      <c r="J525" s="3"/>
      <c r="K525" s="3"/>
    </row>
    <row r="526" spans="1:11" s="2" customFormat="1" x14ac:dyDescent="0.2">
      <c r="A526" s="1"/>
      <c r="B526" s="1"/>
      <c r="C526" s="1"/>
      <c r="D526" s="1"/>
      <c r="E526" s="4"/>
      <c r="F526" s="3"/>
      <c r="G526" s="4"/>
      <c r="H526" s="4"/>
      <c r="I526" s="3"/>
      <c r="J526" s="3"/>
      <c r="K526" s="3"/>
    </row>
    <row r="527" spans="1:11" s="2" customFormat="1" x14ac:dyDescent="0.2">
      <c r="A527" s="1"/>
      <c r="B527" s="1"/>
      <c r="C527" s="1"/>
      <c r="D527" s="1"/>
      <c r="E527" s="4"/>
      <c r="F527" s="3"/>
      <c r="G527" s="4"/>
      <c r="H527" s="4"/>
      <c r="I527" s="3"/>
      <c r="J527" s="3"/>
      <c r="K527" s="3"/>
    </row>
    <row r="528" spans="1:11" s="2" customFormat="1" x14ac:dyDescent="0.2">
      <c r="A528" s="1"/>
      <c r="B528" s="1"/>
      <c r="C528" s="1"/>
      <c r="D528" s="1"/>
      <c r="E528" s="4"/>
      <c r="F528" s="3"/>
      <c r="G528" s="4"/>
      <c r="H528" s="4"/>
      <c r="I528" s="3"/>
      <c r="J528" s="3"/>
      <c r="K528" s="3"/>
    </row>
    <row r="529" spans="1:11" s="2" customFormat="1" x14ac:dyDescent="0.2">
      <c r="A529" s="1"/>
      <c r="B529" s="1"/>
      <c r="C529" s="1"/>
      <c r="D529" s="1"/>
      <c r="E529" s="4"/>
      <c r="F529" s="3"/>
      <c r="G529" s="4"/>
      <c r="H529" s="4"/>
      <c r="I529" s="3"/>
      <c r="J529" s="3"/>
      <c r="K529" s="3"/>
    </row>
    <row r="530" spans="1:11" s="2" customFormat="1" x14ac:dyDescent="0.2">
      <c r="A530" s="1"/>
      <c r="B530" s="1"/>
      <c r="C530" s="1"/>
      <c r="D530" s="1"/>
      <c r="E530" s="4"/>
      <c r="F530" s="3"/>
      <c r="G530" s="4"/>
      <c r="H530" s="4"/>
      <c r="I530" s="3"/>
      <c r="J530" s="3"/>
      <c r="K530" s="3"/>
    </row>
    <row r="531" spans="1:11" s="2" customFormat="1" x14ac:dyDescent="0.2">
      <c r="A531" s="1"/>
      <c r="B531" s="1"/>
      <c r="C531" s="1"/>
      <c r="D531" s="1"/>
      <c r="E531" s="4"/>
      <c r="F531" s="3"/>
      <c r="G531" s="4"/>
      <c r="H531" s="4"/>
      <c r="I531" s="3"/>
      <c r="J531" s="3"/>
      <c r="K531" s="3"/>
    </row>
    <row r="532" spans="1:11" s="2" customFormat="1" x14ac:dyDescent="0.2">
      <c r="A532" s="1"/>
      <c r="B532" s="1"/>
      <c r="C532" s="1"/>
      <c r="D532" s="1"/>
      <c r="E532" s="4"/>
      <c r="F532" s="3"/>
      <c r="G532" s="4"/>
      <c r="H532" s="4"/>
      <c r="I532" s="3"/>
      <c r="J532" s="3"/>
      <c r="K532" s="3"/>
    </row>
    <row r="533" spans="1:11" s="2" customFormat="1" x14ac:dyDescent="0.2">
      <c r="A533" s="1"/>
      <c r="B533" s="1"/>
      <c r="C533" s="1"/>
      <c r="D533" s="1"/>
      <c r="E533" s="4"/>
      <c r="F533" s="3"/>
      <c r="G533" s="4"/>
      <c r="H533" s="4"/>
      <c r="I533" s="3"/>
      <c r="J533" s="3"/>
      <c r="K533" s="3"/>
    </row>
    <row r="534" spans="1:11" s="2" customFormat="1" x14ac:dyDescent="0.2">
      <c r="A534" s="1"/>
      <c r="B534" s="1"/>
      <c r="C534" s="1"/>
      <c r="D534" s="1"/>
      <c r="E534" s="4"/>
      <c r="F534" s="3"/>
      <c r="G534" s="4"/>
      <c r="H534" s="4"/>
      <c r="I534" s="3"/>
      <c r="J534" s="3"/>
      <c r="K534" s="3"/>
    </row>
    <row r="535" spans="1:11" s="2" customFormat="1" x14ac:dyDescent="0.2">
      <c r="A535" s="1"/>
      <c r="B535" s="1"/>
      <c r="C535" s="1"/>
      <c r="D535" s="1"/>
      <c r="E535" s="4"/>
      <c r="F535" s="3"/>
      <c r="G535" s="4"/>
      <c r="H535" s="4"/>
      <c r="I535" s="3"/>
      <c r="J535" s="3"/>
      <c r="K535" s="3"/>
    </row>
    <row r="536" spans="1:11" s="2" customFormat="1" x14ac:dyDescent="0.2">
      <c r="A536" s="1"/>
      <c r="B536" s="1"/>
      <c r="C536" s="1"/>
      <c r="D536" s="1"/>
      <c r="E536" s="4"/>
      <c r="F536" s="3"/>
      <c r="G536" s="4"/>
      <c r="H536" s="4"/>
      <c r="I536" s="3"/>
      <c r="J536" s="3"/>
      <c r="K536" s="3"/>
    </row>
    <row r="537" spans="1:11" s="2" customFormat="1" x14ac:dyDescent="0.2">
      <c r="A537" s="1"/>
      <c r="B537" s="1"/>
      <c r="C537" s="1"/>
      <c r="D537" s="1"/>
      <c r="E537" s="4"/>
      <c r="F537" s="3"/>
      <c r="G537" s="4"/>
      <c r="H537" s="4"/>
      <c r="I537" s="3"/>
      <c r="J537" s="3"/>
      <c r="K537" s="3"/>
    </row>
    <row r="538" spans="1:11" s="2" customFormat="1" x14ac:dyDescent="0.2">
      <c r="A538" s="1"/>
      <c r="B538" s="1"/>
      <c r="C538" s="1"/>
      <c r="D538" s="1"/>
      <c r="E538" s="4"/>
      <c r="F538" s="3"/>
      <c r="G538" s="4"/>
      <c r="H538" s="4"/>
      <c r="I538" s="3"/>
      <c r="J538" s="3"/>
      <c r="K538" s="3"/>
    </row>
    <row r="539" spans="1:11" s="2" customFormat="1" x14ac:dyDescent="0.2">
      <c r="A539" s="1"/>
      <c r="B539" s="1"/>
      <c r="C539" s="1"/>
      <c r="D539" s="1"/>
      <c r="E539" s="4"/>
      <c r="F539" s="3"/>
      <c r="G539" s="4"/>
      <c r="H539" s="4"/>
      <c r="I539" s="3"/>
      <c r="J539" s="3"/>
      <c r="K539" s="3"/>
    </row>
    <row r="540" spans="1:11" s="2" customFormat="1" x14ac:dyDescent="0.2">
      <c r="A540" s="1"/>
      <c r="B540" s="1"/>
      <c r="C540" s="1"/>
      <c r="D540" s="1"/>
      <c r="E540" s="4"/>
      <c r="F540" s="3"/>
      <c r="G540" s="4"/>
      <c r="H540" s="4"/>
      <c r="I540" s="3"/>
      <c r="J540" s="3"/>
      <c r="K540" s="3"/>
    </row>
    <row r="541" spans="1:11" s="2" customFormat="1" x14ac:dyDescent="0.2">
      <c r="A541" s="1"/>
      <c r="B541" s="1"/>
      <c r="C541" s="1"/>
      <c r="D541" s="1"/>
      <c r="E541" s="4"/>
      <c r="F541" s="3"/>
      <c r="G541" s="4"/>
      <c r="H541" s="4"/>
      <c r="I541" s="3"/>
      <c r="J541" s="3"/>
      <c r="K541" s="3"/>
    </row>
    <row r="542" spans="1:11" s="2" customFormat="1" x14ac:dyDescent="0.2">
      <c r="A542" s="1"/>
      <c r="B542" s="1"/>
      <c r="C542" s="1"/>
      <c r="D542" s="1"/>
      <c r="E542" s="4"/>
      <c r="F542" s="3"/>
      <c r="G542" s="4"/>
      <c r="H542" s="4"/>
      <c r="I542" s="3"/>
      <c r="J542" s="3"/>
      <c r="K542" s="3"/>
    </row>
    <row r="543" spans="1:11" s="2" customFormat="1" x14ac:dyDescent="0.2">
      <c r="A543" s="1"/>
      <c r="B543" s="1"/>
      <c r="C543" s="1"/>
      <c r="D543" s="1"/>
      <c r="E543" s="4"/>
      <c r="F543" s="3"/>
      <c r="G543" s="4"/>
      <c r="H543" s="4"/>
      <c r="I543" s="3"/>
      <c r="J543" s="3"/>
      <c r="K543" s="3"/>
    </row>
    <row r="544" spans="1:11" s="2" customFormat="1" x14ac:dyDescent="0.2">
      <c r="A544" s="1"/>
      <c r="B544" s="1"/>
      <c r="C544" s="1"/>
      <c r="D544" s="1"/>
      <c r="E544" s="4"/>
      <c r="F544" s="3"/>
      <c r="G544" s="4"/>
      <c r="H544" s="4"/>
      <c r="I544" s="3"/>
      <c r="J544" s="3"/>
      <c r="K544" s="3"/>
    </row>
    <row r="545" spans="1:11" s="2" customFormat="1" x14ac:dyDescent="0.2">
      <c r="A545" s="1"/>
      <c r="B545" s="1"/>
      <c r="C545" s="1"/>
      <c r="D545" s="1"/>
      <c r="E545" s="4"/>
      <c r="F545" s="3"/>
      <c r="G545" s="4"/>
      <c r="H545" s="4"/>
      <c r="I545" s="3"/>
      <c r="J545" s="3"/>
      <c r="K545" s="3"/>
    </row>
    <row r="546" spans="1:11" s="2" customFormat="1" x14ac:dyDescent="0.2">
      <c r="A546" s="1"/>
      <c r="B546" s="1"/>
      <c r="C546" s="1"/>
      <c r="D546" s="1"/>
      <c r="E546" s="4"/>
      <c r="F546" s="3"/>
      <c r="G546" s="4"/>
      <c r="H546" s="4"/>
      <c r="I546" s="3"/>
      <c r="J546" s="3"/>
      <c r="K546" s="3"/>
    </row>
    <row r="547" spans="1:11" s="2" customFormat="1" x14ac:dyDescent="0.2">
      <c r="A547" s="1"/>
      <c r="B547" s="1"/>
      <c r="C547" s="1"/>
      <c r="D547" s="1"/>
      <c r="E547" s="4"/>
      <c r="F547" s="3"/>
      <c r="G547" s="4"/>
      <c r="H547" s="4"/>
      <c r="I547" s="3"/>
      <c r="J547" s="3"/>
      <c r="K547" s="3"/>
    </row>
    <row r="548" spans="1:11" s="2" customFormat="1" x14ac:dyDescent="0.2">
      <c r="A548" s="1"/>
      <c r="B548" s="1"/>
      <c r="C548" s="1"/>
      <c r="D548" s="1"/>
      <c r="E548" s="4"/>
      <c r="F548" s="3"/>
      <c r="G548" s="4"/>
      <c r="H548" s="4"/>
      <c r="I548" s="3"/>
      <c r="J548" s="3"/>
      <c r="K548" s="3"/>
    </row>
    <row r="549" spans="1:11" s="2" customFormat="1" x14ac:dyDescent="0.2">
      <c r="A549" s="1"/>
      <c r="B549" s="1"/>
      <c r="C549" s="1"/>
      <c r="D549" s="1"/>
      <c r="E549" s="4"/>
      <c r="F549" s="3"/>
      <c r="G549" s="4"/>
      <c r="H549" s="4"/>
      <c r="I549" s="3"/>
      <c r="J549" s="3"/>
      <c r="K549" s="3"/>
    </row>
    <row r="550" spans="1:11" s="2" customFormat="1" x14ac:dyDescent="0.2">
      <c r="A550" s="1"/>
      <c r="B550" s="1"/>
      <c r="C550" s="1"/>
      <c r="D550" s="1"/>
      <c r="E550" s="4"/>
      <c r="F550" s="3"/>
      <c r="G550" s="4"/>
      <c r="H550" s="4"/>
      <c r="I550" s="3"/>
      <c r="J550" s="3"/>
      <c r="K550" s="3"/>
    </row>
    <row r="551" spans="1:11" s="2" customFormat="1" x14ac:dyDescent="0.2">
      <c r="A551" s="1"/>
      <c r="B551" s="1"/>
      <c r="C551" s="1"/>
      <c r="D551" s="1"/>
      <c r="E551" s="4"/>
      <c r="F551" s="3"/>
      <c r="G551" s="4"/>
      <c r="H551" s="4"/>
      <c r="I551" s="3"/>
      <c r="J551" s="3"/>
      <c r="K551" s="3"/>
    </row>
    <row r="552" spans="1:11" s="2" customFormat="1" x14ac:dyDescent="0.2">
      <c r="A552" s="1"/>
      <c r="B552" s="1"/>
      <c r="C552" s="1"/>
      <c r="D552" s="1"/>
      <c r="E552" s="4"/>
      <c r="F552" s="3"/>
      <c r="G552" s="4"/>
      <c r="H552" s="4"/>
      <c r="I552" s="3"/>
      <c r="J552" s="3"/>
      <c r="K552" s="3"/>
    </row>
    <row r="553" spans="1:11" s="2" customFormat="1" x14ac:dyDescent="0.2">
      <c r="A553" s="1"/>
      <c r="B553" s="1"/>
      <c r="C553" s="1"/>
      <c r="D553" s="1"/>
      <c r="E553" s="4"/>
      <c r="F553" s="3"/>
      <c r="G553" s="4"/>
      <c r="H553" s="4"/>
      <c r="I553" s="3"/>
      <c r="J553" s="3"/>
      <c r="K553" s="3"/>
    </row>
    <row r="554" spans="1:11" s="2" customFormat="1" x14ac:dyDescent="0.2">
      <c r="A554" s="1"/>
      <c r="B554" s="1"/>
      <c r="C554" s="1"/>
      <c r="D554" s="1"/>
      <c r="E554" s="4"/>
      <c r="F554" s="3"/>
      <c r="G554" s="4"/>
      <c r="H554" s="4"/>
      <c r="I554" s="3"/>
      <c r="J554" s="3"/>
      <c r="K554" s="3"/>
    </row>
    <row r="555" spans="1:11" s="2" customFormat="1" x14ac:dyDescent="0.2">
      <c r="A555" s="1"/>
      <c r="B555" s="1"/>
      <c r="C555" s="1"/>
      <c r="D555" s="1"/>
      <c r="E555" s="4"/>
      <c r="F555" s="3"/>
      <c r="G555" s="4"/>
      <c r="H555" s="4"/>
      <c r="I555" s="3"/>
      <c r="J555" s="3"/>
      <c r="K555" s="3"/>
    </row>
    <row r="556" spans="1:11" s="2" customFormat="1" x14ac:dyDescent="0.2">
      <c r="A556" s="1"/>
      <c r="B556" s="1"/>
      <c r="C556" s="1"/>
      <c r="D556" s="1"/>
      <c r="E556" s="4"/>
      <c r="F556" s="3"/>
      <c r="G556" s="4"/>
      <c r="H556" s="4"/>
      <c r="I556" s="3"/>
      <c r="J556" s="3"/>
      <c r="K556" s="3"/>
    </row>
    <row r="557" spans="1:11" s="2" customFormat="1" x14ac:dyDescent="0.2">
      <c r="A557" s="1"/>
      <c r="B557" s="1"/>
      <c r="C557" s="1"/>
      <c r="D557" s="1"/>
      <c r="E557" s="4"/>
      <c r="F557" s="3"/>
      <c r="G557" s="4"/>
      <c r="H557" s="4"/>
      <c r="I557" s="3"/>
      <c r="J557" s="3"/>
      <c r="K557" s="3"/>
    </row>
    <row r="558" spans="1:11" s="2" customFormat="1" x14ac:dyDescent="0.2">
      <c r="A558" s="1"/>
      <c r="B558" s="1"/>
      <c r="C558" s="1"/>
      <c r="D558" s="1"/>
      <c r="E558" s="4"/>
      <c r="F558" s="3"/>
      <c r="G558" s="4"/>
      <c r="H558" s="4"/>
      <c r="I558" s="3"/>
      <c r="J558" s="3"/>
      <c r="K558" s="3"/>
    </row>
    <row r="559" spans="1:11" s="2" customFormat="1" x14ac:dyDescent="0.2">
      <c r="A559" s="1"/>
      <c r="B559" s="1"/>
      <c r="C559" s="1"/>
      <c r="D559" s="1"/>
      <c r="E559" s="4"/>
      <c r="F559" s="3"/>
      <c r="G559" s="4"/>
      <c r="H559" s="4"/>
      <c r="I559" s="3"/>
      <c r="J559" s="3"/>
      <c r="K559" s="3"/>
    </row>
    <row r="560" spans="1:11" s="2" customFormat="1" x14ac:dyDescent="0.2">
      <c r="A560" s="1"/>
      <c r="B560" s="1"/>
      <c r="C560" s="1"/>
      <c r="D560" s="1"/>
      <c r="E560" s="4"/>
      <c r="F560" s="3"/>
      <c r="G560" s="4"/>
      <c r="H560" s="4"/>
      <c r="I560" s="3"/>
      <c r="J560" s="3"/>
      <c r="K560" s="3"/>
    </row>
    <row r="561" spans="1:11" s="2" customFormat="1" x14ac:dyDescent="0.2">
      <c r="A561" s="1"/>
      <c r="B561" s="1"/>
      <c r="C561" s="1"/>
      <c r="D561" s="1"/>
      <c r="E561" s="4"/>
      <c r="F561" s="3"/>
      <c r="G561" s="4"/>
      <c r="H561" s="4"/>
      <c r="I561" s="3"/>
      <c r="J561" s="3"/>
      <c r="K561" s="3"/>
    </row>
    <row r="562" spans="1:11" s="2" customFormat="1" x14ac:dyDescent="0.2">
      <c r="A562" s="1"/>
      <c r="B562" s="1"/>
      <c r="C562" s="1"/>
      <c r="D562" s="1"/>
      <c r="E562" s="4"/>
      <c r="F562" s="3"/>
      <c r="G562" s="4"/>
      <c r="H562" s="4"/>
      <c r="I562" s="3"/>
      <c r="J562" s="3"/>
      <c r="K562" s="3"/>
    </row>
    <row r="563" spans="1:11" s="2" customFormat="1" x14ac:dyDescent="0.2">
      <c r="A563" s="1"/>
      <c r="B563" s="1"/>
      <c r="C563" s="1"/>
      <c r="D563" s="1"/>
      <c r="E563" s="4"/>
      <c r="F563" s="3"/>
      <c r="G563" s="4"/>
      <c r="H563" s="4"/>
      <c r="I563" s="3"/>
      <c r="J563" s="3"/>
      <c r="K563" s="3"/>
    </row>
    <row r="564" spans="1:11" s="2" customFormat="1" x14ac:dyDescent="0.2">
      <c r="A564" s="1"/>
      <c r="B564" s="1"/>
      <c r="C564" s="1"/>
      <c r="D564" s="1"/>
      <c r="E564" s="4"/>
      <c r="F564" s="3"/>
      <c r="G564" s="4"/>
      <c r="H564" s="4"/>
      <c r="I564" s="3"/>
      <c r="J564" s="3"/>
      <c r="K564" s="3"/>
    </row>
    <row r="565" spans="1:11" s="2" customFormat="1" x14ac:dyDescent="0.2">
      <c r="A565" s="1"/>
      <c r="B565" s="1"/>
      <c r="C565" s="1"/>
      <c r="D565" s="1"/>
      <c r="E565" s="4"/>
      <c r="F565" s="3"/>
      <c r="G565" s="4"/>
      <c r="H565" s="4"/>
      <c r="I565" s="3"/>
      <c r="J565" s="3"/>
      <c r="K565" s="3"/>
    </row>
    <row r="566" spans="1:11" s="2" customFormat="1" x14ac:dyDescent="0.2">
      <c r="A566" s="1"/>
      <c r="B566" s="1"/>
      <c r="C566" s="1"/>
      <c r="D566" s="1"/>
      <c r="E566" s="4"/>
      <c r="F566" s="3"/>
      <c r="G566" s="4"/>
      <c r="H566" s="4"/>
      <c r="I566" s="3"/>
      <c r="J566" s="3"/>
      <c r="K566" s="3"/>
    </row>
    <row r="567" spans="1:11" s="2" customFormat="1" x14ac:dyDescent="0.2">
      <c r="A567" s="1"/>
      <c r="B567" s="1"/>
      <c r="C567" s="1"/>
      <c r="D567" s="1"/>
      <c r="E567" s="4"/>
      <c r="F567" s="3"/>
      <c r="G567" s="4"/>
      <c r="H567" s="4"/>
      <c r="I567" s="3"/>
      <c r="J567" s="3"/>
      <c r="K567" s="3"/>
    </row>
    <row r="568" spans="1:11" s="2" customFormat="1" x14ac:dyDescent="0.2">
      <c r="A568" s="1"/>
      <c r="B568" s="1"/>
      <c r="C568" s="1"/>
      <c r="D568" s="1"/>
      <c r="E568" s="4"/>
      <c r="F568" s="3"/>
      <c r="G568" s="4"/>
      <c r="H568" s="4"/>
      <c r="I568" s="3"/>
      <c r="J568" s="3"/>
      <c r="K568" s="3"/>
    </row>
    <row r="569" spans="1:11" s="2" customFormat="1" x14ac:dyDescent="0.2">
      <c r="A569" s="1"/>
      <c r="B569" s="1"/>
      <c r="C569" s="1"/>
      <c r="D569" s="1"/>
      <c r="E569" s="4"/>
      <c r="F569" s="3"/>
      <c r="G569" s="4"/>
      <c r="H569" s="4"/>
      <c r="I569" s="3"/>
      <c r="J569" s="3"/>
      <c r="K569" s="3"/>
    </row>
    <row r="570" spans="1:11" s="2" customFormat="1" x14ac:dyDescent="0.2">
      <c r="A570" s="1"/>
      <c r="B570" s="1"/>
      <c r="C570" s="1"/>
      <c r="D570" s="1"/>
      <c r="E570" s="4"/>
      <c r="F570" s="3"/>
      <c r="G570" s="4"/>
      <c r="H570" s="4"/>
      <c r="I570" s="3"/>
      <c r="J570" s="3"/>
      <c r="K570" s="3"/>
    </row>
    <row r="571" spans="1:11" s="2" customFormat="1" x14ac:dyDescent="0.2">
      <c r="A571" s="1"/>
      <c r="B571" s="1"/>
      <c r="C571" s="1"/>
      <c r="D571" s="1"/>
      <c r="E571" s="4"/>
      <c r="F571" s="3"/>
      <c r="G571" s="4"/>
      <c r="H571" s="4"/>
      <c r="I571" s="3"/>
      <c r="J571" s="3"/>
      <c r="K571" s="3"/>
    </row>
    <row r="572" spans="1:11" s="2" customFormat="1" x14ac:dyDescent="0.2">
      <c r="A572" s="1"/>
      <c r="B572" s="1"/>
      <c r="C572" s="1"/>
      <c r="D572" s="1"/>
      <c r="E572" s="4"/>
      <c r="F572" s="3"/>
      <c r="G572" s="4"/>
      <c r="H572" s="4"/>
      <c r="I572" s="3"/>
      <c r="J572" s="3"/>
      <c r="K572" s="3"/>
    </row>
    <row r="573" spans="1:11" s="2" customFormat="1" x14ac:dyDescent="0.2">
      <c r="A573" s="1"/>
      <c r="B573" s="1"/>
      <c r="C573" s="1"/>
      <c r="D573" s="1"/>
      <c r="E573" s="4"/>
      <c r="F573" s="3"/>
      <c r="G573" s="4"/>
      <c r="H573" s="4"/>
      <c r="I573" s="3"/>
      <c r="J573" s="3"/>
      <c r="K573" s="3"/>
    </row>
    <row r="574" spans="1:11" s="2" customFormat="1" x14ac:dyDescent="0.2">
      <c r="A574" s="1"/>
      <c r="B574" s="1"/>
      <c r="C574" s="1"/>
      <c r="D574" s="1"/>
      <c r="E574" s="4"/>
      <c r="F574" s="3"/>
      <c r="G574" s="4"/>
      <c r="H574" s="4"/>
      <c r="I574" s="3"/>
      <c r="J574" s="3"/>
      <c r="K574" s="3"/>
    </row>
    <row r="575" spans="1:11" s="2" customFormat="1" x14ac:dyDescent="0.2">
      <c r="A575" s="1"/>
      <c r="B575" s="1"/>
      <c r="C575" s="1"/>
      <c r="D575" s="1"/>
      <c r="E575" s="4"/>
      <c r="F575" s="3"/>
      <c r="G575" s="4"/>
      <c r="H575" s="4"/>
      <c r="I575" s="3"/>
      <c r="J575" s="3"/>
      <c r="K575" s="3"/>
    </row>
    <row r="576" spans="1:11" s="2" customFormat="1" x14ac:dyDescent="0.2">
      <c r="A576" s="1"/>
      <c r="B576" s="1"/>
      <c r="C576" s="1"/>
      <c r="D576" s="1"/>
      <c r="E576" s="4"/>
      <c r="F576" s="3"/>
      <c r="G576" s="4"/>
      <c r="H576" s="4"/>
      <c r="I576" s="3"/>
      <c r="J576" s="3"/>
      <c r="K576" s="3"/>
    </row>
    <row r="577" spans="1:11" s="2" customFormat="1" x14ac:dyDescent="0.2">
      <c r="A577" s="1"/>
      <c r="B577" s="1"/>
      <c r="C577" s="1"/>
      <c r="D577" s="1"/>
      <c r="E577" s="4"/>
      <c r="F577" s="3"/>
      <c r="G577" s="4"/>
      <c r="H577" s="4"/>
      <c r="I577" s="3"/>
      <c r="J577" s="3"/>
      <c r="K577" s="3"/>
    </row>
    <row r="578" spans="1:11" s="2" customFormat="1" x14ac:dyDescent="0.2">
      <c r="A578" s="1"/>
      <c r="B578" s="1"/>
      <c r="C578" s="1"/>
      <c r="D578" s="1"/>
      <c r="E578" s="4"/>
      <c r="F578" s="3"/>
      <c r="G578" s="4"/>
      <c r="H578" s="4"/>
      <c r="I578" s="3"/>
      <c r="J578" s="3"/>
      <c r="K578" s="3"/>
    </row>
    <row r="579" spans="1:11" s="2" customFormat="1" x14ac:dyDescent="0.2">
      <c r="A579" s="1"/>
      <c r="B579" s="1"/>
      <c r="C579" s="1"/>
      <c r="D579" s="1"/>
      <c r="E579" s="4"/>
      <c r="F579" s="3"/>
      <c r="G579" s="4"/>
      <c r="H579" s="4"/>
      <c r="I579" s="3"/>
      <c r="J579" s="3"/>
      <c r="K579" s="3"/>
    </row>
    <row r="580" spans="1:11" s="2" customFormat="1" x14ac:dyDescent="0.2">
      <c r="A580" s="1"/>
      <c r="B580" s="1"/>
      <c r="C580" s="1"/>
      <c r="D580" s="1"/>
      <c r="E580" s="4"/>
      <c r="F580" s="3"/>
      <c r="G580" s="4"/>
      <c r="H580" s="4"/>
      <c r="I580" s="3"/>
      <c r="J580" s="3"/>
      <c r="K580" s="3"/>
    </row>
    <row r="581" spans="1:11" s="2" customFormat="1" x14ac:dyDescent="0.2">
      <c r="A581" s="1"/>
      <c r="B581" s="1"/>
      <c r="C581" s="1"/>
      <c r="D581" s="1"/>
      <c r="E581" s="4"/>
      <c r="F581" s="3"/>
      <c r="G581" s="4"/>
      <c r="H581" s="4"/>
      <c r="I581" s="3"/>
      <c r="J581" s="3"/>
      <c r="K581" s="3"/>
    </row>
    <row r="582" spans="1:11" s="2" customFormat="1" x14ac:dyDescent="0.2">
      <c r="A582" s="1"/>
      <c r="B582" s="1"/>
      <c r="C582" s="1"/>
      <c r="D582" s="1"/>
      <c r="E582" s="4"/>
      <c r="F582" s="3"/>
      <c r="G582" s="4"/>
      <c r="H582" s="4"/>
      <c r="I582" s="3"/>
      <c r="J582" s="3"/>
      <c r="K582" s="3"/>
    </row>
    <row r="583" spans="1:11" s="2" customFormat="1" x14ac:dyDescent="0.2">
      <c r="A583" s="1"/>
      <c r="B583" s="1"/>
      <c r="C583" s="1"/>
      <c r="D583" s="1"/>
      <c r="E583" s="4"/>
      <c r="F583" s="3"/>
      <c r="G583" s="4"/>
      <c r="H583" s="4"/>
      <c r="I583" s="3"/>
      <c r="J583" s="3"/>
      <c r="K583" s="3"/>
    </row>
    <row r="584" spans="1:11" s="2" customFormat="1" x14ac:dyDescent="0.2">
      <c r="A584" s="1"/>
      <c r="B584" s="1"/>
      <c r="C584" s="1"/>
      <c r="D584" s="1"/>
      <c r="E584" s="4"/>
      <c r="F584" s="3"/>
      <c r="G584" s="4"/>
      <c r="H584" s="4"/>
      <c r="I584" s="3"/>
      <c r="J584" s="3"/>
      <c r="K584" s="3"/>
    </row>
    <row r="585" spans="1:11" s="2" customFormat="1" x14ac:dyDescent="0.2">
      <c r="A585" s="1"/>
      <c r="B585" s="1"/>
      <c r="C585" s="1"/>
      <c r="D585" s="1"/>
      <c r="E585" s="4"/>
      <c r="F585" s="3"/>
      <c r="G585" s="4"/>
      <c r="H585" s="4"/>
      <c r="I585" s="3"/>
      <c r="J585" s="3"/>
      <c r="K585" s="3"/>
    </row>
    <row r="586" spans="1:11" s="2" customFormat="1" x14ac:dyDescent="0.2">
      <c r="A586" s="1"/>
      <c r="B586" s="1"/>
      <c r="C586" s="1"/>
      <c r="D586" s="1"/>
      <c r="E586" s="4"/>
      <c r="F586" s="3"/>
      <c r="G586" s="4"/>
      <c r="H586" s="4"/>
      <c r="I586" s="3"/>
      <c r="J586" s="3"/>
      <c r="K586" s="3"/>
    </row>
    <row r="587" spans="1:11" s="2" customFormat="1" x14ac:dyDescent="0.2">
      <c r="A587" s="1"/>
      <c r="B587" s="1"/>
      <c r="C587" s="1"/>
      <c r="D587" s="1"/>
      <c r="E587" s="4"/>
      <c r="F587" s="3"/>
      <c r="G587" s="4"/>
      <c r="H587" s="4"/>
      <c r="I587" s="3"/>
      <c r="J587" s="3"/>
      <c r="K587" s="3"/>
    </row>
    <row r="588" spans="1:11" s="2" customFormat="1" x14ac:dyDescent="0.2">
      <c r="A588" s="1"/>
      <c r="B588" s="1"/>
      <c r="C588" s="1"/>
      <c r="D588" s="1"/>
      <c r="E588" s="4"/>
      <c r="F588" s="3"/>
      <c r="G588" s="4"/>
      <c r="H588" s="4"/>
      <c r="I588" s="3"/>
      <c r="J588" s="3"/>
      <c r="K588" s="3"/>
    </row>
    <row r="589" spans="1:11" s="2" customFormat="1" x14ac:dyDescent="0.2">
      <c r="A589" s="1"/>
      <c r="B589" s="1"/>
      <c r="C589" s="1"/>
      <c r="D589" s="1"/>
      <c r="E589" s="4"/>
      <c r="F589" s="3"/>
      <c r="G589" s="4"/>
      <c r="H589" s="4"/>
      <c r="I589" s="3"/>
      <c r="J589" s="3"/>
      <c r="K589" s="3"/>
    </row>
    <row r="590" spans="1:11" s="2" customFormat="1" x14ac:dyDescent="0.2">
      <c r="A590" s="1"/>
      <c r="B590" s="1"/>
      <c r="C590" s="1"/>
      <c r="D590" s="1"/>
      <c r="E590" s="4"/>
      <c r="F590" s="3"/>
      <c r="G590" s="4"/>
      <c r="H590" s="4"/>
      <c r="I590" s="3"/>
      <c r="J590" s="3"/>
      <c r="K590" s="3"/>
    </row>
    <row r="591" spans="1:11" s="2" customFormat="1" x14ac:dyDescent="0.2">
      <c r="A591" s="1"/>
      <c r="B591" s="1"/>
      <c r="C591" s="1"/>
      <c r="D591" s="1"/>
      <c r="E591" s="4"/>
      <c r="F591" s="3"/>
      <c r="G591" s="4"/>
      <c r="H591" s="4"/>
      <c r="I591" s="3"/>
      <c r="J591" s="3"/>
      <c r="K591" s="3"/>
    </row>
    <row r="592" spans="1:11" s="2" customFormat="1" x14ac:dyDescent="0.2">
      <c r="A592" s="1"/>
      <c r="B592" s="1"/>
      <c r="C592" s="1"/>
      <c r="D592" s="1"/>
      <c r="E592" s="4"/>
      <c r="F592" s="3"/>
      <c r="G592" s="4"/>
      <c r="H592" s="4"/>
      <c r="I592" s="3"/>
      <c r="J592" s="3"/>
      <c r="K592" s="3"/>
    </row>
    <row r="593" spans="1:11" s="2" customFormat="1" x14ac:dyDescent="0.2">
      <c r="A593" s="1"/>
      <c r="B593" s="1"/>
      <c r="C593" s="1"/>
      <c r="D593" s="1"/>
      <c r="E593" s="4"/>
      <c r="F593" s="3"/>
      <c r="G593" s="4"/>
      <c r="H593" s="4"/>
      <c r="I593" s="3"/>
      <c r="J593" s="3"/>
      <c r="K593" s="3"/>
    </row>
    <row r="594" spans="1:11" s="2" customFormat="1" x14ac:dyDescent="0.2">
      <c r="A594" s="1"/>
      <c r="B594" s="1"/>
      <c r="C594" s="1"/>
      <c r="D594" s="1"/>
      <c r="E594" s="4"/>
      <c r="F594" s="3"/>
      <c r="G594" s="4"/>
      <c r="H594" s="4"/>
      <c r="I594" s="3"/>
      <c r="J594" s="3"/>
      <c r="K594" s="3"/>
    </row>
    <row r="595" spans="1:11" s="2" customFormat="1" x14ac:dyDescent="0.2">
      <c r="A595" s="1"/>
      <c r="B595" s="1"/>
      <c r="C595" s="1"/>
      <c r="D595" s="1"/>
      <c r="E595" s="4"/>
      <c r="F595" s="3"/>
      <c r="G595" s="4"/>
      <c r="H595" s="4"/>
      <c r="I595" s="3"/>
      <c r="J595" s="3"/>
      <c r="K595" s="3"/>
    </row>
    <row r="596" spans="1:11" s="2" customFormat="1" x14ac:dyDescent="0.2">
      <c r="A596" s="1"/>
      <c r="B596" s="1"/>
      <c r="C596" s="1"/>
      <c r="D596" s="1"/>
      <c r="E596" s="4"/>
      <c r="F596" s="3"/>
      <c r="G596" s="4"/>
      <c r="H596" s="4"/>
      <c r="I596" s="3"/>
      <c r="J596" s="3"/>
      <c r="K596" s="3"/>
    </row>
    <row r="597" spans="1:11" s="2" customFormat="1" x14ac:dyDescent="0.2">
      <c r="A597" s="1"/>
      <c r="B597" s="1"/>
      <c r="C597" s="1"/>
      <c r="D597" s="1"/>
      <c r="E597" s="4"/>
      <c r="F597" s="3"/>
      <c r="G597" s="4"/>
      <c r="H597" s="4"/>
      <c r="I597" s="3"/>
      <c r="J597" s="3"/>
      <c r="K597" s="3"/>
    </row>
    <row r="598" spans="1:11" s="2" customFormat="1" x14ac:dyDescent="0.2">
      <c r="A598" s="1"/>
      <c r="B598" s="1"/>
      <c r="C598" s="1"/>
      <c r="D598" s="1"/>
      <c r="E598" s="4"/>
      <c r="F598" s="3"/>
      <c r="G598" s="4"/>
      <c r="H598" s="4"/>
      <c r="I598" s="3"/>
      <c r="J598" s="3"/>
      <c r="K598" s="3"/>
    </row>
    <row r="599" spans="1:11" s="2" customFormat="1" x14ac:dyDescent="0.2">
      <c r="A599" s="1"/>
      <c r="B599" s="1"/>
      <c r="C599" s="1"/>
      <c r="D599" s="1"/>
      <c r="E599" s="4"/>
      <c r="F599" s="3"/>
      <c r="G599" s="4"/>
      <c r="H599" s="4"/>
      <c r="I599" s="3"/>
      <c r="J599" s="3"/>
      <c r="K599" s="3"/>
    </row>
    <row r="600" spans="1:11" s="2" customFormat="1" x14ac:dyDescent="0.2">
      <c r="A600" s="1"/>
      <c r="B600" s="1"/>
      <c r="C600" s="1"/>
      <c r="D600" s="1"/>
      <c r="E600" s="4"/>
      <c r="F600" s="3"/>
      <c r="G600" s="4"/>
      <c r="H600" s="4"/>
      <c r="I600" s="3"/>
      <c r="J600" s="3"/>
      <c r="K600" s="3"/>
    </row>
    <row r="601" spans="1:11" s="2" customFormat="1" x14ac:dyDescent="0.2">
      <c r="A601" s="1"/>
      <c r="B601" s="1"/>
      <c r="C601" s="1"/>
      <c r="D601" s="1"/>
      <c r="E601" s="4"/>
      <c r="F601" s="3"/>
      <c r="G601" s="4"/>
      <c r="H601" s="4"/>
      <c r="I601" s="3"/>
      <c r="J601" s="3"/>
      <c r="K601" s="3"/>
    </row>
    <row r="602" spans="1:11" s="2" customFormat="1" x14ac:dyDescent="0.2">
      <c r="A602" s="1"/>
      <c r="B602" s="1"/>
      <c r="C602" s="1"/>
      <c r="D602" s="1"/>
      <c r="E602" s="4"/>
      <c r="F602" s="3"/>
      <c r="G602" s="4"/>
      <c r="H602" s="4"/>
      <c r="I602" s="3"/>
      <c r="J602" s="3"/>
      <c r="K602" s="3"/>
    </row>
    <row r="603" spans="1:11" s="2" customFormat="1" x14ac:dyDescent="0.2">
      <c r="A603" s="1"/>
      <c r="B603" s="1"/>
      <c r="C603" s="1"/>
      <c r="D603" s="1"/>
      <c r="E603" s="4"/>
      <c r="F603" s="3"/>
      <c r="G603" s="4"/>
      <c r="H603" s="4"/>
      <c r="I603" s="3"/>
      <c r="J603" s="3"/>
      <c r="K603" s="3"/>
    </row>
    <row r="604" spans="1:11" s="2" customFormat="1" x14ac:dyDescent="0.2">
      <c r="A604" s="1"/>
      <c r="B604" s="1"/>
      <c r="C604" s="1"/>
      <c r="D604" s="1"/>
      <c r="E604" s="4"/>
      <c r="F604" s="3"/>
      <c r="G604" s="4"/>
      <c r="H604" s="4"/>
      <c r="I604" s="3"/>
      <c r="J604" s="3"/>
      <c r="K604" s="3"/>
    </row>
    <row r="605" spans="1:11" s="2" customFormat="1" x14ac:dyDescent="0.2">
      <c r="A605" s="1"/>
      <c r="B605" s="1"/>
      <c r="C605" s="1"/>
      <c r="D605" s="1"/>
      <c r="E605" s="4"/>
      <c r="F605" s="3"/>
      <c r="G605" s="4"/>
      <c r="H605" s="4"/>
      <c r="I605" s="3"/>
      <c r="J605" s="3"/>
      <c r="K605" s="3"/>
    </row>
    <row r="606" spans="1:11" s="2" customFormat="1" x14ac:dyDescent="0.2">
      <c r="A606" s="1"/>
      <c r="B606" s="1"/>
      <c r="C606" s="1"/>
      <c r="D606" s="1"/>
      <c r="E606" s="4"/>
      <c r="F606" s="3"/>
      <c r="G606" s="4"/>
      <c r="H606" s="4"/>
      <c r="I606" s="3"/>
      <c r="J606" s="3"/>
      <c r="K606" s="3"/>
    </row>
    <row r="607" spans="1:11" s="2" customFormat="1" x14ac:dyDescent="0.2">
      <c r="A607" s="1"/>
      <c r="B607" s="1"/>
      <c r="C607" s="1"/>
      <c r="D607" s="1"/>
      <c r="E607" s="4"/>
      <c r="F607" s="3"/>
      <c r="G607" s="4"/>
      <c r="H607" s="4"/>
      <c r="I607" s="3"/>
      <c r="J607" s="3"/>
      <c r="K607" s="3"/>
    </row>
    <row r="608" spans="1:11" s="2" customFormat="1" x14ac:dyDescent="0.2">
      <c r="A608" s="1"/>
      <c r="B608" s="1"/>
      <c r="C608" s="1"/>
      <c r="D608" s="1"/>
      <c r="E608" s="4"/>
      <c r="F608" s="3"/>
      <c r="G608" s="4"/>
      <c r="H608" s="4"/>
      <c r="I608" s="3"/>
      <c r="J608" s="3"/>
      <c r="K608" s="3"/>
    </row>
    <row r="609" spans="1:11" s="2" customFormat="1" x14ac:dyDescent="0.2">
      <c r="A609" s="1"/>
      <c r="B609" s="1"/>
      <c r="C609" s="1"/>
      <c r="D609" s="1"/>
      <c r="E609" s="4"/>
      <c r="F609" s="3"/>
      <c r="G609" s="4"/>
      <c r="H609" s="4"/>
      <c r="I609" s="3"/>
      <c r="J609" s="3"/>
      <c r="K609" s="3"/>
    </row>
    <row r="610" spans="1:11" s="2" customFormat="1" x14ac:dyDescent="0.2">
      <c r="A610" s="1"/>
      <c r="B610" s="1"/>
      <c r="C610" s="1"/>
      <c r="D610" s="1"/>
      <c r="E610" s="4"/>
      <c r="F610" s="3"/>
      <c r="G610" s="4"/>
      <c r="H610" s="4"/>
      <c r="I610" s="3"/>
      <c r="J610" s="3"/>
      <c r="K610" s="3"/>
    </row>
    <row r="611" spans="1:11" s="2" customFormat="1" x14ac:dyDescent="0.2">
      <c r="A611" s="1"/>
      <c r="B611" s="1"/>
      <c r="C611" s="1"/>
      <c r="D611" s="1"/>
      <c r="E611" s="4"/>
      <c r="F611" s="3"/>
      <c r="G611" s="4"/>
      <c r="H611" s="4"/>
      <c r="I611" s="3"/>
      <c r="J611" s="3"/>
      <c r="K611" s="3"/>
    </row>
    <row r="612" spans="1:11" s="2" customFormat="1" x14ac:dyDescent="0.2">
      <c r="A612" s="1"/>
      <c r="B612" s="1"/>
      <c r="C612" s="1"/>
      <c r="D612" s="1"/>
      <c r="E612" s="4"/>
      <c r="F612" s="3"/>
      <c r="G612" s="4"/>
      <c r="H612" s="4"/>
      <c r="I612" s="3"/>
      <c r="J612" s="3"/>
      <c r="K612" s="3"/>
    </row>
    <row r="613" spans="1:11" s="2" customFormat="1" x14ac:dyDescent="0.2">
      <c r="A613" s="1"/>
      <c r="B613" s="1"/>
      <c r="C613" s="1"/>
      <c r="D613" s="1"/>
      <c r="E613" s="4"/>
      <c r="F613" s="3"/>
      <c r="G613" s="4"/>
      <c r="H613" s="4"/>
      <c r="I613" s="3"/>
      <c r="J613" s="3"/>
      <c r="K613" s="3"/>
    </row>
    <row r="614" spans="1:11" s="2" customFormat="1" x14ac:dyDescent="0.2">
      <c r="A614" s="1"/>
      <c r="B614" s="1"/>
      <c r="C614" s="1"/>
      <c r="D614" s="1"/>
      <c r="E614" s="4"/>
      <c r="F614" s="3"/>
      <c r="G614" s="4"/>
      <c r="H614" s="4"/>
      <c r="I614" s="3"/>
      <c r="J614" s="3"/>
      <c r="K614" s="3"/>
    </row>
    <row r="615" spans="1:11" s="2" customFormat="1" x14ac:dyDescent="0.2">
      <c r="A615" s="1"/>
      <c r="B615" s="1"/>
      <c r="C615" s="1"/>
      <c r="D615" s="1"/>
      <c r="E615" s="4"/>
      <c r="F615" s="3"/>
      <c r="G615" s="4"/>
      <c r="H615" s="4"/>
      <c r="I615" s="3"/>
      <c r="J615" s="3"/>
      <c r="K615" s="3"/>
    </row>
    <row r="616" spans="1:11" s="2" customFormat="1" x14ac:dyDescent="0.2">
      <c r="A616" s="1"/>
      <c r="B616" s="1"/>
      <c r="C616" s="1"/>
      <c r="D616" s="1"/>
      <c r="E616" s="4"/>
      <c r="F616" s="3"/>
      <c r="G616" s="4"/>
      <c r="H616" s="4"/>
      <c r="I616" s="3"/>
      <c r="J616" s="3"/>
      <c r="K616" s="3"/>
    </row>
    <row r="617" spans="1:11" s="2" customFormat="1" x14ac:dyDescent="0.2">
      <c r="A617" s="1"/>
      <c r="B617" s="1"/>
      <c r="C617" s="1"/>
      <c r="D617" s="1"/>
      <c r="E617" s="4"/>
      <c r="F617" s="3"/>
      <c r="G617" s="4"/>
      <c r="H617" s="4"/>
      <c r="I617" s="3"/>
      <c r="J617" s="3"/>
      <c r="K617" s="3"/>
    </row>
    <row r="618" spans="1:11" s="2" customFormat="1" x14ac:dyDescent="0.2">
      <c r="A618" s="1"/>
      <c r="B618" s="1"/>
      <c r="C618" s="1"/>
      <c r="D618" s="1"/>
      <c r="E618" s="4"/>
      <c r="F618" s="3"/>
      <c r="G618" s="4"/>
      <c r="H618" s="4"/>
      <c r="I618" s="3"/>
      <c r="J618" s="3"/>
      <c r="K618" s="3"/>
    </row>
    <row r="619" spans="1:11" s="2" customFormat="1" x14ac:dyDescent="0.2">
      <c r="A619" s="1"/>
      <c r="B619" s="1"/>
      <c r="C619" s="1"/>
      <c r="D619" s="1"/>
      <c r="E619" s="4"/>
      <c r="F619" s="3"/>
      <c r="G619" s="4"/>
      <c r="H619" s="4"/>
      <c r="I619" s="3"/>
      <c r="J619" s="3"/>
      <c r="K619" s="3"/>
    </row>
    <row r="620" spans="1:11" s="2" customFormat="1" x14ac:dyDescent="0.2">
      <c r="A620" s="1"/>
      <c r="B620" s="1"/>
      <c r="C620" s="1"/>
      <c r="D620" s="1"/>
      <c r="E620" s="4"/>
      <c r="F620" s="3"/>
      <c r="G620" s="4"/>
      <c r="H620" s="4"/>
      <c r="I620" s="3"/>
      <c r="J620" s="3"/>
      <c r="K620" s="3"/>
    </row>
    <row r="621" spans="1:11" s="2" customFormat="1" x14ac:dyDescent="0.2">
      <c r="A621" s="1"/>
      <c r="B621" s="1"/>
      <c r="C621" s="1"/>
      <c r="D621" s="1"/>
      <c r="E621" s="4"/>
      <c r="F621" s="3"/>
      <c r="G621" s="4"/>
      <c r="H621" s="4"/>
      <c r="I621" s="3"/>
      <c r="J621" s="3"/>
      <c r="K621" s="3"/>
    </row>
    <row r="622" spans="1:11" s="2" customFormat="1" x14ac:dyDescent="0.2">
      <c r="A622" s="1"/>
      <c r="B622" s="1"/>
      <c r="C622" s="1"/>
      <c r="D622" s="1"/>
      <c r="E622" s="4"/>
      <c r="F622" s="3"/>
      <c r="G622" s="4"/>
      <c r="H622" s="4"/>
      <c r="I622" s="3"/>
      <c r="J622" s="3"/>
      <c r="K622" s="3"/>
    </row>
    <row r="623" spans="1:11" s="2" customFormat="1" x14ac:dyDescent="0.2">
      <c r="A623" s="1"/>
      <c r="B623" s="1"/>
      <c r="C623" s="1"/>
      <c r="D623" s="1"/>
      <c r="E623" s="4"/>
      <c r="F623" s="3"/>
      <c r="G623" s="4"/>
      <c r="H623" s="4"/>
      <c r="I623" s="3"/>
      <c r="J623" s="3"/>
      <c r="K623" s="3"/>
    </row>
    <row r="624" spans="1:11" s="2" customFormat="1" x14ac:dyDescent="0.2">
      <c r="A624" s="1"/>
      <c r="B624" s="1"/>
      <c r="C624" s="1"/>
      <c r="D624" s="1"/>
      <c r="E624" s="4"/>
      <c r="F624" s="3"/>
      <c r="G624" s="4"/>
      <c r="H624" s="4"/>
      <c r="I624" s="3"/>
      <c r="J624" s="3"/>
      <c r="K624" s="3"/>
    </row>
    <row r="625" spans="1:11" s="2" customFormat="1" x14ac:dyDescent="0.2">
      <c r="A625" s="1"/>
      <c r="B625" s="1"/>
      <c r="C625" s="1"/>
      <c r="D625" s="1"/>
      <c r="E625" s="4"/>
      <c r="F625" s="3"/>
      <c r="G625" s="4"/>
      <c r="H625" s="4"/>
      <c r="I625" s="3"/>
      <c r="J625" s="3"/>
      <c r="K625" s="3"/>
    </row>
    <row r="626" spans="1:11" s="2" customFormat="1" x14ac:dyDescent="0.2">
      <c r="A626" s="1"/>
      <c r="B626" s="1"/>
      <c r="C626" s="1"/>
      <c r="D626" s="1"/>
      <c r="E626" s="4"/>
      <c r="F626" s="3"/>
      <c r="G626" s="4"/>
      <c r="H626" s="4"/>
      <c r="I626" s="3"/>
      <c r="J626" s="3"/>
      <c r="K626" s="3"/>
    </row>
    <row r="627" spans="1:11" s="2" customFormat="1" x14ac:dyDescent="0.2">
      <c r="A627" s="1"/>
      <c r="B627" s="1"/>
      <c r="C627" s="1"/>
      <c r="D627" s="1"/>
      <c r="E627" s="4"/>
      <c r="F627" s="3"/>
      <c r="G627" s="4"/>
      <c r="H627" s="4"/>
      <c r="I627" s="3"/>
      <c r="J627" s="3"/>
      <c r="K627" s="3"/>
    </row>
    <row r="628" spans="1:11" s="2" customFormat="1" x14ac:dyDescent="0.2">
      <c r="A628" s="1"/>
      <c r="B628" s="1"/>
      <c r="C628" s="1"/>
      <c r="D628" s="1"/>
      <c r="E628" s="4"/>
      <c r="F628" s="3"/>
      <c r="G628" s="4"/>
      <c r="H628" s="4"/>
      <c r="I628" s="3"/>
      <c r="J628" s="3"/>
      <c r="K628" s="3"/>
    </row>
    <row r="629" spans="1:11" s="2" customFormat="1" x14ac:dyDescent="0.2">
      <c r="A629" s="1"/>
      <c r="B629" s="1"/>
      <c r="C629" s="1"/>
      <c r="D629" s="1"/>
      <c r="E629" s="4"/>
      <c r="F629" s="3"/>
      <c r="G629" s="4"/>
      <c r="H629" s="4"/>
      <c r="I629" s="3"/>
      <c r="J629" s="3"/>
      <c r="K629" s="3"/>
    </row>
    <row r="630" spans="1:11" s="2" customFormat="1" x14ac:dyDescent="0.2">
      <c r="A630" s="1"/>
      <c r="B630" s="1"/>
      <c r="C630" s="1"/>
      <c r="D630" s="1"/>
      <c r="E630" s="4"/>
      <c r="F630" s="3"/>
      <c r="G630" s="4"/>
      <c r="H630" s="4"/>
      <c r="I630" s="3"/>
      <c r="J630" s="3"/>
      <c r="K630" s="3"/>
    </row>
    <row r="631" spans="1:11" s="2" customFormat="1" x14ac:dyDescent="0.2">
      <c r="A631" s="1"/>
      <c r="B631" s="1"/>
      <c r="C631" s="1"/>
      <c r="D631" s="1"/>
      <c r="E631" s="4"/>
      <c r="F631" s="3"/>
      <c r="G631" s="4"/>
      <c r="H631" s="4"/>
      <c r="I631" s="3"/>
      <c r="J631" s="3"/>
      <c r="K631" s="3"/>
    </row>
    <row r="632" spans="1:11" s="2" customFormat="1" x14ac:dyDescent="0.2">
      <c r="A632" s="1"/>
      <c r="B632" s="1"/>
      <c r="C632" s="1"/>
      <c r="D632" s="1"/>
      <c r="E632" s="4"/>
      <c r="F632" s="3"/>
      <c r="G632" s="4"/>
      <c r="H632" s="4"/>
      <c r="I632" s="3"/>
      <c r="J632" s="3"/>
      <c r="K632" s="3"/>
    </row>
    <row r="633" spans="1:11" s="2" customFormat="1" x14ac:dyDescent="0.2">
      <c r="A633" s="1"/>
      <c r="B633" s="1"/>
      <c r="C633" s="1"/>
      <c r="D633" s="1"/>
      <c r="E633" s="4"/>
      <c r="F633" s="3"/>
      <c r="G633" s="4"/>
      <c r="H633" s="4"/>
      <c r="I633" s="3"/>
      <c r="J633" s="3"/>
      <c r="K633" s="3"/>
    </row>
    <row r="634" spans="1:11" s="2" customFormat="1" x14ac:dyDescent="0.2">
      <c r="A634" s="1"/>
      <c r="B634" s="1"/>
      <c r="C634" s="1"/>
      <c r="D634" s="1"/>
      <c r="E634" s="4"/>
      <c r="F634" s="3"/>
      <c r="G634" s="4"/>
      <c r="H634" s="4"/>
      <c r="I634" s="3"/>
      <c r="J634" s="3"/>
      <c r="K634" s="3"/>
    </row>
    <row r="635" spans="1:11" s="2" customFormat="1" x14ac:dyDescent="0.2">
      <c r="A635" s="1"/>
      <c r="B635" s="1"/>
      <c r="C635" s="1"/>
      <c r="D635" s="1"/>
      <c r="E635" s="4"/>
      <c r="F635" s="3"/>
      <c r="G635" s="4"/>
      <c r="H635" s="4"/>
      <c r="I635" s="3"/>
      <c r="J635" s="3"/>
      <c r="K635" s="3"/>
    </row>
    <row r="636" spans="1:11" s="2" customFormat="1" x14ac:dyDescent="0.2">
      <c r="A636" s="1"/>
      <c r="B636" s="1"/>
      <c r="C636" s="1"/>
      <c r="D636" s="1"/>
      <c r="E636" s="4"/>
      <c r="F636" s="3"/>
      <c r="G636" s="4"/>
      <c r="H636" s="4"/>
      <c r="I636" s="3"/>
      <c r="J636" s="3"/>
      <c r="K636" s="3"/>
    </row>
    <row r="637" spans="1:11" s="2" customFormat="1" x14ac:dyDescent="0.2">
      <c r="A637" s="1"/>
      <c r="B637" s="1"/>
      <c r="C637" s="1"/>
      <c r="D637" s="1"/>
      <c r="E637" s="4"/>
      <c r="F637" s="3"/>
      <c r="G637" s="4"/>
      <c r="H637" s="4"/>
      <c r="I637" s="3"/>
      <c r="J637" s="3"/>
      <c r="K637" s="3"/>
    </row>
    <row r="638" spans="1:11" s="2" customFormat="1" x14ac:dyDescent="0.2">
      <c r="A638" s="1"/>
      <c r="B638" s="1"/>
      <c r="C638" s="1"/>
      <c r="D638" s="1"/>
      <c r="E638" s="4"/>
      <c r="F638" s="3"/>
      <c r="G638" s="4"/>
      <c r="H638" s="4"/>
      <c r="I638" s="3"/>
      <c r="J638" s="3"/>
      <c r="K638" s="3"/>
    </row>
    <row r="639" spans="1:11" s="2" customFormat="1" x14ac:dyDescent="0.2">
      <c r="A639" s="1"/>
      <c r="B639" s="1"/>
      <c r="C639" s="1"/>
      <c r="D639" s="1"/>
      <c r="E639" s="4"/>
      <c r="F639" s="3"/>
      <c r="G639" s="4"/>
      <c r="H639" s="4"/>
      <c r="I639" s="3"/>
      <c r="J639" s="3"/>
      <c r="K639" s="3"/>
    </row>
    <row r="640" spans="1:11" s="2" customFormat="1" x14ac:dyDescent="0.2">
      <c r="A640" s="1"/>
      <c r="B640" s="1"/>
      <c r="C640" s="1"/>
      <c r="D640" s="1"/>
      <c r="E640" s="4"/>
      <c r="F640" s="3"/>
      <c r="G640" s="4"/>
      <c r="H640" s="4"/>
      <c r="I640" s="3"/>
      <c r="J640" s="3"/>
      <c r="K640" s="3"/>
    </row>
    <row r="641" spans="1:11" s="2" customFormat="1" x14ac:dyDescent="0.2">
      <c r="A641" s="1"/>
      <c r="B641" s="1"/>
      <c r="C641" s="1"/>
      <c r="D641" s="1"/>
      <c r="E641" s="4"/>
      <c r="F641" s="3"/>
      <c r="G641" s="4"/>
      <c r="H641" s="4"/>
      <c r="I641" s="3"/>
      <c r="J641" s="3"/>
      <c r="K641" s="3"/>
    </row>
    <row r="642" spans="1:11" s="2" customFormat="1" x14ac:dyDescent="0.2">
      <c r="A642" s="1"/>
      <c r="B642" s="1"/>
      <c r="C642" s="1"/>
      <c r="D642" s="1"/>
      <c r="E642" s="4"/>
      <c r="F642" s="3"/>
      <c r="G642" s="4"/>
      <c r="H642" s="4"/>
      <c r="I642" s="3"/>
      <c r="J642" s="3"/>
      <c r="K642" s="3"/>
    </row>
    <row r="643" spans="1:11" s="2" customFormat="1" x14ac:dyDescent="0.2">
      <c r="A643" s="1"/>
      <c r="B643" s="1"/>
      <c r="C643" s="1"/>
      <c r="D643" s="1"/>
      <c r="E643" s="4"/>
      <c r="F643" s="3"/>
      <c r="G643" s="4"/>
      <c r="H643" s="4"/>
      <c r="I643" s="3"/>
      <c r="J643" s="3"/>
      <c r="K643" s="3"/>
    </row>
    <row r="644" spans="1:11" s="2" customFormat="1" x14ac:dyDescent="0.2">
      <c r="A644" s="1"/>
      <c r="B644" s="1"/>
      <c r="C644" s="1"/>
      <c r="D644" s="1"/>
      <c r="E644" s="4"/>
      <c r="F644" s="3"/>
      <c r="G644" s="4"/>
      <c r="H644" s="4"/>
      <c r="I644" s="3"/>
      <c r="J644" s="3"/>
      <c r="K644" s="3"/>
    </row>
    <row r="645" spans="1:11" s="2" customFormat="1" x14ac:dyDescent="0.2">
      <c r="A645" s="1"/>
      <c r="B645" s="1"/>
      <c r="C645" s="1"/>
      <c r="D645" s="1"/>
      <c r="E645" s="4"/>
      <c r="F645" s="3"/>
      <c r="G645" s="4"/>
      <c r="H645" s="4"/>
      <c r="I645" s="3"/>
      <c r="J645" s="3"/>
      <c r="K645" s="3"/>
    </row>
    <row r="646" spans="1:11" s="2" customFormat="1" x14ac:dyDescent="0.2">
      <c r="A646" s="1"/>
      <c r="B646" s="1"/>
      <c r="C646" s="1"/>
      <c r="D646" s="1"/>
      <c r="E646" s="4"/>
      <c r="F646" s="3"/>
      <c r="G646" s="4"/>
      <c r="H646" s="4"/>
      <c r="I646" s="3"/>
      <c r="J646" s="3"/>
      <c r="K646" s="3"/>
    </row>
    <row r="647" spans="1:11" s="2" customFormat="1" x14ac:dyDescent="0.2">
      <c r="A647" s="1"/>
      <c r="B647" s="1"/>
      <c r="C647" s="1"/>
      <c r="D647" s="1"/>
      <c r="E647" s="4"/>
      <c r="F647" s="3"/>
      <c r="G647" s="4"/>
      <c r="H647" s="4"/>
      <c r="I647" s="3"/>
      <c r="J647" s="3"/>
      <c r="K647" s="3"/>
    </row>
    <row r="648" spans="1:11" s="2" customFormat="1" x14ac:dyDescent="0.2">
      <c r="A648" s="1"/>
      <c r="B648" s="1"/>
      <c r="C648" s="1"/>
      <c r="D648" s="1"/>
      <c r="E648" s="4"/>
      <c r="F648" s="3"/>
      <c r="G648" s="4"/>
      <c r="H648" s="4"/>
      <c r="I648" s="3"/>
      <c r="J648" s="3"/>
      <c r="K648" s="3"/>
    </row>
    <row r="649" spans="1:11" s="2" customFormat="1" x14ac:dyDescent="0.2">
      <c r="A649" s="1"/>
      <c r="B649" s="1"/>
      <c r="C649" s="1"/>
      <c r="D649" s="1"/>
      <c r="E649" s="4"/>
      <c r="F649" s="3"/>
      <c r="G649" s="4"/>
      <c r="H649" s="4"/>
      <c r="I649" s="3"/>
      <c r="J649" s="3"/>
      <c r="K649" s="3"/>
    </row>
    <row r="650" spans="1:11" s="2" customFormat="1" x14ac:dyDescent="0.2">
      <c r="A650" s="1"/>
      <c r="B650" s="1"/>
      <c r="C650" s="1"/>
      <c r="D650" s="1"/>
      <c r="E650" s="4"/>
      <c r="F650" s="3"/>
      <c r="G650" s="4"/>
      <c r="H650" s="4"/>
      <c r="I650" s="3"/>
      <c r="J650" s="3"/>
      <c r="K650" s="3"/>
    </row>
    <row r="651" spans="1:11" s="2" customFormat="1" x14ac:dyDescent="0.2">
      <c r="A651" s="1"/>
      <c r="B651" s="1"/>
      <c r="C651" s="1"/>
      <c r="D651" s="1"/>
      <c r="E651" s="4"/>
      <c r="F651" s="3"/>
      <c r="G651" s="4"/>
      <c r="H651" s="4"/>
      <c r="I651" s="3"/>
      <c r="J651" s="3"/>
      <c r="K651" s="3"/>
    </row>
    <row r="652" spans="1:11" s="2" customFormat="1" x14ac:dyDescent="0.2">
      <c r="A652" s="1"/>
      <c r="B652" s="1"/>
      <c r="C652" s="1"/>
      <c r="D652" s="1"/>
      <c r="E652" s="4"/>
      <c r="F652" s="3"/>
      <c r="G652" s="4"/>
      <c r="H652" s="4"/>
      <c r="I652" s="3"/>
      <c r="J652" s="3"/>
      <c r="K652" s="3"/>
    </row>
    <row r="653" spans="1:11" s="2" customFormat="1" x14ac:dyDescent="0.2">
      <c r="A653" s="1"/>
      <c r="B653" s="1"/>
      <c r="C653" s="1"/>
      <c r="D653" s="1"/>
      <c r="E653" s="4"/>
      <c r="F653" s="3"/>
      <c r="G653" s="4"/>
      <c r="H653" s="4"/>
      <c r="I653" s="3"/>
      <c r="J653" s="3"/>
      <c r="K653" s="3"/>
    </row>
    <row r="654" spans="1:11" s="2" customFormat="1" x14ac:dyDescent="0.2">
      <c r="A654" s="1"/>
      <c r="B654" s="1"/>
      <c r="C654" s="1"/>
      <c r="D654" s="1"/>
      <c r="E654" s="4"/>
      <c r="F654" s="3"/>
      <c r="G654" s="4"/>
      <c r="H654" s="4"/>
      <c r="I654" s="3"/>
      <c r="J654" s="3"/>
      <c r="K654" s="3"/>
    </row>
    <row r="655" spans="1:11" s="2" customFormat="1" x14ac:dyDescent="0.2">
      <c r="A655" s="1"/>
      <c r="B655" s="1"/>
      <c r="C655" s="1"/>
      <c r="D655" s="1"/>
      <c r="E655" s="4"/>
      <c r="F655" s="3"/>
      <c r="G655" s="4"/>
      <c r="H655" s="4"/>
      <c r="I655" s="3"/>
      <c r="J655" s="3"/>
      <c r="K655" s="3"/>
    </row>
    <row r="656" spans="1:11" s="2" customFormat="1" x14ac:dyDescent="0.2">
      <c r="A656" s="1"/>
      <c r="B656" s="1"/>
      <c r="C656" s="1"/>
      <c r="D656" s="1"/>
      <c r="E656" s="4"/>
      <c r="F656" s="3"/>
      <c r="G656" s="4"/>
      <c r="H656" s="4"/>
      <c r="I656" s="3"/>
      <c r="J656" s="3"/>
      <c r="K656" s="3"/>
    </row>
    <row r="657" spans="1:11" s="2" customFormat="1" x14ac:dyDescent="0.2">
      <c r="A657" s="1"/>
      <c r="B657" s="1"/>
      <c r="C657" s="1"/>
      <c r="D657" s="1"/>
      <c r="E657" s="4"/>
      <c r="F657" s="3"/>
      <c r="G657" s="4"/>
      <c r="H657" s="4"/>
      <c r="I657" s="3"/>
      <c r="J657" s="3"/>
      <c r="K657" s="3"/>
    </row>
    <row r="658" spans="1:11" s="2" customFormat="1" x14ac:dyDescent="0.2">
      <c r="A658" s="1"/>
      <c r="B658" s="1"/>
      <c r="C658" s="1"/>
      <c r="D658" s="1"/>
      <c r="E658" s="4"/>
      <c r="F658" s="3"/>
      <c r="G658" s="4"/>
      <c r="H658" s="4"/>
      <c r="I658" s="3"/>
      <c r="J658" s="3"/>
      <c r="K658" s="3"/>
    </row>
    <row r="659" spans="1:11" s="2" customFormat="1" x14ac:dyDescent="0.2">
      <c r="A659" s="1"/>
      <c r="B659" s="1"/>
      <c r="C659" s="1"/>
      <c r="D659" s="1"/>
      <c r="E659" s="4"/>
      <c r="F659" s="3"/>
      <c r="G659" s="4"/>
      <c r="H659" s="4"/>
      <c r="I659" s="3"/>
      <c r="J659" s="3"/>
      <c r="K659" s="3"/>
    </row>
    <row r="660" spans="1:11" s="2" customFormat="1" x14ac:dyDescent="0.2">
      <c r="A660" s="1"/>
      <c r="B660" s="1"/>
      <c r="C660" s="1"/>
      <c r="D660" s="1"/>
      <c r="E660" s="4"/>
      <c r="F660" s="3"/>
      <c r="G660" s="4"/>
      <c r="H660" s="4"/>
      <c r="I660" s="3"/>
      <c r="J660" s="3"/>
      <c r="K660" s="3"/>
    </row>
    <row r="661" spans="1:11" s="2" customFormat="1" x14ac:dyDescent="0.2">
      <c r="A661" s="1"/>
      <c r="B661" s="1"/>
      <c r="C661" s="1"/>
      <c r="D661" s="1"/>
      <c r="E661" s="4"/>
      <c r="F661" s="3"/>
      <c r="G661" s="4"/>
      <c r="H661" s="4"/>
      <c r="I661" s="3"/>
      <c r="J661" s="3"/>
      <c r="K661" s="3"/>
    </row>
    <row r="662" spans="1:11" s="2" customFormat="1" x14ac:dyDescent="0.2">
      <c r="A662" s="1"/>
      <c r="B662" s="1"/>
      <c r="C662" s="1"/>
      <c r="D662" s="1"/>
      <c r="E662" s="4"/>
      <c r="F662" s="3"/>
      <c r="G662" s="4"/>
      <c r="H662" s="4"/>
      <c r="I662" s="3"/>
      <c r="J662" s="3"/>
      <c r="K662" s="3"/>
    </row>
    <row r="663" spans="1:11" s="2" customFormat="1" x14ac:dyDescent="0.2">
      <c r="A663" s="1"/>
      <c r="B663" s="1"/>
      <c r="C663" s="1"/>
      <c r="D663" s="1"/>
      <c r="E663" s="4"/>
      <c r="F663" s="3"/>
      <c r="G663" s="4"/>
      <c r="H663" s="4"/>
      <c r="I663" s="3"/>
      <c r="J663" s="3"/>
      <c r="K663" s="3"/>
    </row>
    <row r="664" spans="1:11" s="2" customFormat="1" x14ac:dyDescent="0.2">
      <c r="A664" s="1"/>
      <c r="B664" s="1"/>
      <c r="C664" s="1"/>
      <c r="D664" s="1"/>
      <c r="E664" s="4"/>
      <c r="F664" s="3"/>
      <c r="G664" s="4"/>
      <c r="H664" s="4"/>
      <c r="I664" s="3"/>
      <c r="J664" s="3"/>
      <c r="K664" s="3"/>
    </row>
    <row r="665" spans="1:11" s="2" customFormat="1" x14ac:dyDescent="0.2">
      <c r="A665" s="1"/>
      <c r="B665" s="1"/>
      <c r="C665" s="1"/>
      <c r="D665" s="1"/>
      <c r="E665" s="4"/>
      <c r="F665" s="3"/>
      <c r="G665" s="4"/>
      <c r="H665" s="4"/>
      <c r="I665" s="3"/>
      <c r="J665" s="3"/>
      <c r="K665" s="3"/>
    </row>
    <row r="666" spans="1:11" s="2" customFormat="1" x14ac:dyDescent="0.2">
      <c r="A666" s="1"/>
      <c r="B666" s="1"/>
      <c r="C666" s="1"/>
      <c r="D666" s="1"/>
      <c r="E666" s="4"/>
      <c r="F666" s="3"/>
      <c r="G666" s="4"/>
      <c r="H666" s="4"/>
      <c r="I666" s="3"/>
      <c r="J666" s="3"/>
      <c r="K666" s="3"/>
    </row>
    <row r="667" spans="1:11" s="2" customFormat="1" x14ac:dyDescent="0.2">
      <c r="A667" s="1"/>
      <c r="B667" s="1"/>
      <c r="C667" s="1"/>
      <c r="D667" s="1"/>
      <c r="E667" s="4"/>
      <c r="F667" s="3"/>
      <c r="G667" s="4"/>
      <c r="H667" s="4"/>
      <c r="I667" s="3"/>
      <c r="J667" s="3"/>
      <c r="K667" s="3"/>
    </row>
    <row r="668" spans="1:11" s="2" customFormat="1" x14ac:dyDescent="0.2">
      <c r="A668" s="1"/>
      <c r="B668" s="1"/>
      <c r="C668" s="1"/>
      <c r="D668" s="1"/>
      <c r="E668" s="4"/>
      <c r="F668" s="3"/>
      <c r="G668" s="4"/>
      <c r="H668" s="4"/>
      <c r="I668" s="3"/>
      <c r="J668" s="3"/>
      <c r="K668" s="3"/>
    </row>
    <row r="669" spans="1:11" s="2" customFormat="1" x14ac:dyDescent="0.2">
      <c r="A669" s="1"/>
      <c r="B669" s="1"/>
      <c r="C669" s="1"/>
      <c r="D669" s="1"/>
      <c r="E669" s="4"/>
      <c r="F669" s="3"/>
      <c r="G669" s="4"/>
      <c r="H669" s="4"/>
      <c r="I669" s="3"/>
      <c r="J669" s="3"/>
      <c r="K669" s="3"/>
    </row>
    <row r="670" spans="1:11" s="2" customFormat="1" x14ac:dyDescent="0.2">
      <c r="A670" s="1"/>
      <c r="B670" s="1"/>
      <c r="C670" s="1"/>
      <c r="D670" s="1"/>
      <c r="E670" s="4"/>
      <c r="F670" s="3"/>
      <c r="G670" s="4"/>
      <c r="H670" s="4"/>
      <c r="I670" s="3"/>
      <c r="J670" s="3"/>
      <c r="K670" s="3"/>
    </row>
    <row r="671" spans="1:11" s="2" customFormat="1" x14ac:dyDescent="0.2">
      <c r="A671" s="1"/>
      <c r="B671" s="1"/>
      <c r="C671" s="1"/>
      <c r="D671" s="1"/>
      <c r="E671" s="4"/>
      <c r="F671" s="3"/>
      <c r="G671" s="4"/>
      <c r="H671" s="4"/>
      <c r="I671" s="3"/>
      <c r="J671" s="3"/>
      <c r="K671" s="3"/>
    </row>
    <row r="672" spans="1:11" s="2" customFormat="1" x14ac:dyDescent="0.2">
      <c r="A672" s="1"/>
      <c r="B672" s="1"/>
      <c r="C672" s="1"/>
      <c r="D672" s="1"/>
      <c r="E672" s="4"/>
      <c r="F672" s="3"/>
      <c r="G672" s="4"/>
      <c r="H672" s="4"/>
      <c r="I672" s="3"/>
      <c r="J672" s="3"/>
      <c r="K672" s="3"/>
    </row>
    <row r="673" spans="1:11" s="2" customFormat="1" x14ac:dyDescent="0.2">
      <c r="A673" s="1"/>
      <c r="B673" s="1"/>
      <c r="C673" s="1"/>
      <c r="D673" s="1"/>
      <c r="E673" s="4"/>
      <c r="F673" s="3"/>
      <c r="G673" s="4"/>
      <c r="H673" s="4"/>
      <c r="I673" s="3"/>
      <c r="J673" s="3"/>
      <c r="K673" s="3"/>
    </row>
    <row r="674" spans="1:11" s="2" customFormat="1" x14ac:dyDescent="0.2">
      <c r="A674" s="1"/>
      <c r="B674" s="1"/>
      <c r="C674" s="1"/>
      <c r="D674" s="1"/>
      <c r="E674" s="4"/>
      <c r="F674" s="3"/>
      <c r="G674" s="4"/>
      <c r="H674" s="4"/>
      <c r="I674" s="3"/>
      <c r="J674" s="3"/>
      <c r="K674" s="3"/>
    </row>
    <row r="675" spans="1:11" s="2" customFormat="1" x14ac:dyDescent="0.2">
      <c r="A675" s="1"/>
      <c r="B675" s="1"/>
      <c r="C675" s="1"/>
      <c r="D675" s="1"/>
      <c r="E675" s="4"/>
      <c r="F675" s="3"/>
      <c r="G675" s="4"/>
      <c r="H675" s="4"/>
      <c r="I675" s="3"/>
      <c r="J675" s="3"/>
      <c r="K675" s="3"/>
    </row>
    <row r="676" spans="1:11" s="2" customFormat="1" x14ac:dyDescent="0.2">
      <c r="A676" s="1"/>
      <c r="B676" s="1"/>
      <c r="C676" s="1"/>
      <c r="D676" s="1"/>
      <c r="E676" s="4"/>
      <c r="F676" s="3"/>
      <c r="G676" s="4"/>
      <c r="H676" s="4"/>
      <c r="I676" s="3"/>
      <c r="J676" s="3"/>
      <c r="K676" s="3"/>
    </row>
    <row r="677" spans="1:11" s="2" customFormat="1" x14ac:dyDescent="0.2">
      <c r="A677" s="1"/>
      <c r="B677" s="1"/>
      <c r="C677" s="1"/>
      <c r="D677" s="1"/>
      <c r="E677" s="4"/>
      <c r="F677" s="3"/>
      <c r="G677" s="4"/>
      <c r="H677" s="4"/>
      <c r="I677" s="3"/>
      <c r="J677" s="3"/>
      <c r="K677" s="3"/>
    </row>
    <row r="678" spans="1:11" s="2" customFormat="1" x14ac:dyDescent="0.2">
      <c r="A678" s="1"/>
      <c r="B678" s="1"/>
      <c r="C678" s="1"/>
      <c r="D678" s="1"/>
      <c r="E678" s="4"/>
      <c r="F678" s="3"/>
      <c r="G678" s="4"/>
      <c r="H678" s="4"/>
      <c r="I678" s="3"/>
      <c r="J678" s="3"/>
      <c r="K678" s="3"/>
    </row>
    <row r="679" spans="1:11" s="2" customFormat="1" x14ac:dyDescent="0.2">
      <c r="A679" s="1"/>
      <c r="B679" s="1"/>
      <c r="C679" s="1"/>
      <c r="D679" s="1"/>
      <c r="E679" s="4"/>
      <c r="F679" s="3"/>
      <c r="G679" s="4"/>
      <c r="H679" s="4"/>
      <c r="I679" s="3"/>
      <c r="J679" s="3"/>
      <c r="K679" s="3"/>
    </row>
    <row r="680" spans="1:11" s="2" customFormat="1" x14ac:dyDescent="0.2">
      <c r="A680" s="1"/>
      <c r="B680" s="1"/>
      <c r="C680" s="1"/>
      <c r="D680" s="1"/>
      <c r="E680" s="4"/>
      <c r="F680" s="3"/>
      <c r="G680" s="4"/>
      <c r="H680" s="4"/>
      <c r="I680" s="3"/>
      <c r="J680" s="3"/>
      <c r="K680" s="3"/>
    </row>
    <row r="681" spans="1:11" s="2" customFormat="1" x14ac:dyDescent="0.2">
      <c r="A681" s="1"/>
      <c r="B681" s="1"/>
      <c r="C681" s="1"/>
      <c r="D681" s="1"/>
      <c r="E681" s="4"/>
      <c r="F681" s="3"/>
      <c r="G681" s="4"/>
      <c r="H681" s="4"/>
      <c r="I681" s="3"/>
      <c r="J681" s="3"/>
      <c r="K681" s="3"/>
    </row>
    <row r="682" spans="1:11" s="2" customFormat="1" x14ac:dyDescent="0.2">
      <c r="A682" s="1"/>
      <c r="B682" s="1"/>
      <c r="C682" s="1"/>
      <c r="D682" s="1"/>
      <c r="E682" s="4"/>
      <c r="F682" s="3"/>
      <c r="G682" s="4"/>
      <c r="H682" s="4"/>
      <c r="I682" s="3"/>
      <c r="J682" s="3"/>
      <c r="K682" s="3"/>
    </row>
    <row r="683" spans="1:11" s="2" customFormat="1" x14ac:dyDescent="0.2">
      <c r="A683" s="1"/>
      <c r="B683" s="1"/>
      <c r="C683" s="1"/>
      <c r="D683" s="1"/>
      <c r="E683" s="4"/>
      <c r="F683" s="3"/>
      <c r="G683" s="4"/>
      <c r="H683" s="4"/>
      <c r="I683" s="3"/>
      <c r="J683" s="3"/>
      <c r="K683" s="3"/>
    </row>
    <row r="684" spans="1:11" s="2" customFormat="1" x14ac:dyDescent="0.2">
      <c r="A684" s="1"/>
      <c r="B684" s="1"/>
      <c r="C684" s="1"/>
      <c r="D684" s="1"/>
      <c r="E684" s="4"/>
      <c r="F684" s="3"/>
      <c r="G684" s="4"/>
      <c r="H684" s="4"/>
      <c r="I684" s="3"/>
      <c r="J684" s="3"/>
      <c r="K684" s="3"/>
    </row>
    <row r="685" spans="1:11" s="2" customFormat="1" x14ac:dyDescent="0.2">
      <c r="A685" s="1"/>
      <c r="B685" s="1"/>
      <c r="C685" s="1"/>
      <c r="D685" s="1"/>
      <c r="E685" s="4"/>
      <c r="F685" s="3"/>
      <c r="G685" s="4"/>
      <c r="H685" s="4"/>
      <c r="I685" s="3"/>
      <c r="J685" s="3"/>
      <c r="K685" s="3"/>
    </row>
    <row r="686" spans="1:11" s="2" customFormat="1" x14ac:dyDescent="0.2">
      <c r="A686" s="1"/>
      <c r="B686" s="1"/>
      <c r="C686" s="1"/>
      <c r="D686" s="1"/>
      <c r="E686" s="4"/>
      <c r="F686" s="3"/>
      <c r="G686" s="4"/>
      <c r="H686" s="4"/>
      <c r="I686" s="3"/>
      <c r="J686" s="3"/>
      <c r="K686" s="3"/>
    </row>
    <row r="687" spans="1:11" s="2" customFormat="1" x14ac:dyDescent="0.2">
      <c r="A687" s="1"/>
      <c r="B687" s="1"/>
      <c r="C687" s="1"/>
      <c r="D687" s="1"/>
      <c r="E687" s="4"/>
      <c r="F687" s="3"/>
      <c r="G687" s="4"/>
      <c r="H687" s="4"/>
      <c r="I687" s="3"/>
      <c r="J687" s="3"/>
      <c r="K687" s="3"/>
    </row>
    <row r="688" spans="1:11" s="2" customFormat="1" x14ac:dyDescent="0.2">
      <c r="A688" s="1"/>
      <c r="B688" s="1"/>
      <c r="C688" s="1"/>
      <c r="D688" s="1"/>
      <c r="E688" s="4"/>
      <c r="F688" s="3"/>
      <c r="G688" s="4"/>
      <c r="H688" s="4"/>
      <c r="I688" s="3"/>
      <c r="J688" s="3"/>
      <c r="K688" s="3"/>
    </row>
    <row r="689" spans="1:11" s="2" customFormat="1" x14ac:dyDescent="0.2">
      <c r="A689" s="1"/>
      <c r="B689" s="1"/>
      <c r="C689" s="1"/>
      <c r="D689" s="1"/>
      <c r="E689" s="4"/>
      <c r="F689" s="3"/>
      <c r="G689" s="4"/>
      <c r="H689" s="4"/>
      <c r="I689" s="3"/>
      <c r="J689" s="3"/>
      <c r="K689" s="3"/>
    </row>
    <row r="690" spans="1:11" s="2" customFormat="1" x14ac:dyDescent="0.2">
      <c r="A690" s="1"/>
      <c r="B690" s="1"/>
      <c r="C690" s="1"/>
      <c r="D690" s="1"/>
      <c r="E690" s="4"/>
      <c r="F690" s="3"/>
      <c r="G690" s="4"/>
      <c r="H690" s="4"/>
      <c r="I690" s="3"/>
      <c r="J690" s="3"/>
      <c r="K690" s="3"/>
    </row>
    <row r="691" spans="1:11" s="2" customFormat="1" x14ac:dyDescent="0.2">
      <c r="A691" s="1"/>
      <c r="B691" s="1"/>
      <c r="C691" s="1"/>
      <c r="D691" s="1"/>
      <c r="E691" s="4"/>
      <c r="F691" s="3"/>
      <c r="G691" s="4"/>
      <c r="H691" s="4"/>
      <c r="I691" s="3"/>
      <c r="J691" s="3"/>
      <c r="K691" s="3"/>
    </row>
    <row r="692" spans="1:11" s="2" customFormat="1" x14ac:dyDescent="0.2">
      <c r="A692" s="1"/>
      <c r="B692" s="1"/>
      <c r="C692" s="1"/>
      <c r="D692" s="1"/>
      <c r="E692" s="4"/>
      <c r="F692" s="3"/>
      <c r="G692" s="4"/>
      <c r="H692" s="4"/>
      <c r="I692" s="3"/>
      <c r="J692" s="3"/>
      <c r="K692" s="3"/>
    </row>
    <row r="693" spans="1:11" s="2" customFormat="1" x14ac:dyDescent="0.2">
      <c r="A693" s="1"/>
      <c r="B693" s="1"/>
      <c r="C693" s="1"/>
      <c r="D693" s="1"/>
      <c r="E693" s="4"/>
      <c r="F693" s="3"/>
      <c r="G693" s="4"/>
      <c r="H693" s="4"/>
      <c r="I693" s="3"/>
      <c r="J693" s="3"/>
      <c r="K693" s="3"/>
    </row>
    <row r="694" spans="1:11" s="2" customFormat="1" x14ac:dyDescent="0.2">
      <c r="A694" s="1"/>
      <c r="B694" s="1"/>
      <c r="C694" s="1"/>
      <c r="D694" s="1"/>
      <c r="E694" s="4"/>
      <c r="F694" s="3"/>
      <c r="G694" s="4"/>
      <c r="H694" s="4"/>
      <c r="I694" s="3"/>
      <c r="J694" s="3"/>
      <c r="K694" s="3"/>
    </row>
    <row r="695" spans="1:11" s="2" customFormat="1" x14ac:dyDescent="0.2">
      <c r="A695" s="1"/>
      <c r="B695" s="1"/>
      <c r="C695" s="1"/>
      <c r="D695" s="1"/>
      <c r="E695" s="4"/>
      <c r="F695" s="3"/>
      <c r="G695" s="4"/>
      <c r="H695" s="4"/>
      <c r="I695" s="3"/>
      <c r="J695" s="3"/>
      <c r="K695" s="3"/>
    </row>
    <row r="696" spans="1:11" s="2" customFormat="1" x14ac:dyDescent="0.2">
      <c r="A696" s="1"/>
      <c r="B696" s="1"/>
      <c r="C696" s="1"/>
      <c r="D696" s="1"/>
      <c r="E696" s="4"/>
      <c r="F696" s="3"/>
      <c r="G696" s="4"/>
      <c r="H696" s="4"/>
      <c r="I696" s="3"/>
      <c r="J696" s="3"/>
      <c r="K696" s="3"/>
    </row>
    <row r="697" spans="1:11" s="2" customFormat="1" x14ac:dyDescent="0.2">
      <c r="A697" s="1"/>
      <c r="B697" s="1"/>
      <c r="C697" s="1"/>
      <c r="D697" s="1"/>
      <c r="E697" s="4"/>
      <c r="F697" s="3"/>
      <c r="G697" s="4"/>
      <c r="H697" s="4"/>
      <c r="I697" s="3"/>
      <c r="J697" s="3"/>
      <c r="K697" s="3"/>
    </row>
    <row r="698" spans="1:11" s="2" customFormat="1" x14ac:dyDescent="0.2">
      <c r="A698" s="1"/>
      <c r="B698" s="1"/>
      <c r="C698" s="1"/>
      <c r="D698" s="1"/>
      <c r="E698" s="4"/>
      <c r="F698" s="3"/>
      <c r="G698" s="4"/>
      <c r="H698" s="4"/>
      <c r="I698" s="3"/>
      <c r="J698" s="3"/>
      <c r="K698" s="3"/>
    </row>
    <row r="699" spans="1:11" s="2" customFormat="1" x14ac:dyDescent="0.2">
      <c r="A699" s="1"/>
      <c r="B699" s="1"/>
      <c r="C699" s="1"/>
      <c r="D699" s="1"/>
      <c r="E699" s="4"/>
      <c r="F699" s="3"/>
      <c r="G699" s="4"/>
      <c r="H699" s="4"/>
      <c r="I699" s="3"/>
      <c r="J699" s="3"/>
      <c r="K699" s="3"/>
    </row>
    <row r="700" spans="1:11" s="2" customFormat="1" x14ac:dyDescent="0.2">
      <c r="A700" s="1"/>
      <c r="B700" s="1"/>
      <c r="C700" s="1"/>
      <c r="D700" s="1"/>
      <c r="E700" s="4"/>
      <c r="F700" s="3"/>
      <c r="G700" s="4"/>
      <c r="H700" s="4"/>
      <c r="I700" s="3"/>
      <c r="J700" s="3"/>
      <c r="K700" s="3"/>
    </row>
    <row r="701" spans="1:11" s="2" customFormat="1" x14ac:dyDescent="0.2">
      <c r="A701" s="1"/>
      <c r="B701" s="1"/>
      <c r="C701" s="1"/>
      <c r="D701" s="1"/>
      <c r="E701" s="4"/>
      <c r="F701" s="3"/>
      <c r="G701" s="4"/>
      <c r="H701" s="4"/>
      <c r="I701" s="3"/>
      <c r="J701" s="3"/>
      <c r="K701" s="3"/>
    </row>
    <row r="702" spans="1:11" s="2" customFormat="1" x14ac:dyDescent="0.2">
      <c r="A702" s="1"/>
      <c r="B702" s="1"/>
      <c r="C702" s="1"/>
      <c r="D702" s="1"/>
      <c r="E702" s="4"/>
      <c r="F702" s="3"/>
      <c r="G702" s="4"/>
      <c r="H702" s="4"/>
      <c r="I702" s="3"/>
      <c r="J702" s="3"/>
      <c r="K702" s="3"/>
    </row>
    <row r="703" spans="1:11" s="2" customFormat="1" x14ac:dyDescent="0.2">
      <c r="A703" s="1"/>
      <c r="B703" s="1"/>
      <c r="C703" s="1"/>
      <c r="D703" s="1"/>
      <c r="E703" s="4"/>
      <c r="F703" s="3"/>
      <c r="G703" s="4"/>
      <c r="H703" s="4"/>
      <c r="I703" s="3"/>
      <c r="J703" s="3"/>
      <c r="K703" s="3"/>
    </row>
    <row r="704" spans="1:11" s="2" customFormat="1" x14ac:dyDescent="0.2">
      <c r="A704" s="1"/>
      <c r="B704" s="1"/>
      <c r="C704" s="1"/>
      <c r="D704" s="1"/>
      <c r="E704" s="4"/>
      <c r="F704" s="3"/>
      <c r="G704" s="4"/>
      <c r="H704" s="4"/>
      <c r="I704" s="3"/>
      <c r="J704" s="3"/>
      <c r="K704" s="3"/>
    </row>
    <row r="705" spans="1:11" s="2" customFormat="1" x14ac:dyDescent="0.2">
      <c r="A705" s="1"/>
      <c r="B705" s="1"/>
      <c r="C705" s="1"/>
      <c r="D705" s="1"/>
      <c r="E705" s="4"/>
      <c r="F705" s="3"/>
      <c r="G705" s="4"/>
      <c r="H705" s="4"/>
      <c r="I705" s="3"/>
      <c r="J705" s="3"/>
      <c r="K705" s="3"/>
    </row>
    <row r="706" spans="1:11" s="2" customFormat="1" x14ac:dyDescent="0.2">
      <c r="A706" s="1"/>
      <c r="B706" s="1"/>
      <c r="C706" s="1"/>
      <c r="D706" s="1"/>
      <c r="E706" s="4"/>
      <c r="F706" s="3"/>
      <c r="G706" s="4"/>
      <c r="H706" s="4"/>
      <c r="I706" s="3"/>
      <c r="J706" s="3"/>
      <c r="K706" s="3"/>
    </row>
    <row r="707" spans="1:11" s="2" customFormat="1" x14ac:dyDescent="0.2">
      <c r="A707" s="1"/>
      <c r="B707" s="1"/>
      <c r="C707" s="1"/>
      <c r="D707" s="1"/>
      <c r="E707" s="4"/>
      <c r="F707" s="3"/>
      <c r="G707" s="4"/>
      <c r="H707" s="4"/>
      <c r="I707" s="3"/>
      <c r="J707" s="3"/>
      <c r="K707" s="3"/>
    </row>
    <row r="708" spans="1:11" s="2" customFormat="1" x14ac:dyDescent="0.2">
      <c r="A708" s="1"/>
      <c r="B708" s="1"/>
      <c r="C708" s="1"/>
      <c r="D708" s="1"/>
      <c r="E708" s="4"/>
      <c r="F708" s="3"/>
      <c r="G708" s="4"/>
      <c r="H708" s="4"/>
      <c r="I708" s="3"/>
      <c r="J708" s="3"/>
      <c r="K708" s="3"/>
    </row>
    <row r="709" spans="1:11" s="2" customFormat="1" x14ac:dyDescent="0.2">
      <c r="A709" s="1"/>
      <c r="B709" s="1"/>
      <c r="C709" s="1"/>
      <c r="D709" s="1"/>
      <c r="E709" s="4"/>
      <c r="F709" s="3"/>
      <c r="G709" s="4"/>
      <c r="H709" s="4"/>
      <c r="I709" s="3"/>
      <c r="J709" s="3"/>
      <c r="K709" s="3"/>
    </row>
    <row r="710" spans="1:11" s="2" customFormat="1" x14ac:dyDescent="0.2">
      <c r="A710" s="1"/>
      <c r="B710" s="1"/>
      <c r="C710" s="1"/>
      <c r="D710" s="1"/>
      <c r="E710" s="4"/>
      <c r="F710" s="3"/>
      <c r="G710" s="4"/>
      <c r="H710" s="4"/>
      <c r="I710" s="3"/>
      <c r="J710" s="3"/>
      <c r="K710" s="3"/>
    </row>
    <row r="711" spans="1:11" s="2" customFormat="1" x14ac:dyDescent="0.2">
      <c r="A711" s="1"/>
      <c r="B711" s="1"/>
      <c r="C711" s="1"/>
      <c r="D711" s="1"/>
      <c r="E711" s="4"/>
      <c r="F711" s="3"/>
      <c r="G711" s="4"/>
      <c r="H711" s="4"/>
      <c r="I711" s="3"/>
      <c r="J711" s="3"/>
      <c r="K711" s="3"/>
    </row>
    <row r="712" spans="1:11" s="2" customFormat="1" x14ac:dyDescent="0.2">
      <c r="A712" s="1"/>
      <c r="B712" s="1"/>
      <c r="C712" s="1"/>
      <c r="D712" s="1"/>
      <c r="E712" s="4"/>
      <c r="F712" s="3"/>
      <c r="G712" s="4"/>
      <c r="H712" s="4"/>
      <c r="I712" s="3"/>
      <c r="J712" s="3"/>
      <c r="K712" s="3"/>
    </row>
    <row r="713" spans="1:11" s="2" customFormat="1" x14ac:dyDescent="0.2">
      <c r="A713" s="1"/>
      <c r="B713" s="1"/>
      <c r="C713" s="1"/>
      <c r="D713" s="1"/>
      <c r="E713" s="4"/>
      <c r="F713" s="3"/>
      <c r="G713" s="4"/>
      <c r="H713" s="4"/>
      <c r="I713" s="3"/>
      <c r="J713" s="3"/>
      <c r="K713" s="3"/>
    </row>
    <row r="714" spans="1:11" s="2" customFormat="1" x14ac:dyDescent="0.2">
      <c r="A714" s="1"/>
      <c r="B714" s="1"/>
      <c r="C714" s="1"/>
      <c r="D714" s="1"/>
      <c r="E714" s="4"/>
      <c r="F714" s="3"/>
      <c r="G714" s="4"/>
      <c r="H714" s="4"/>
      <c r="I714" s="3"/>
      <c r="J714" s="3"/>
      <c r="K714" s="3"/>
    </row>
    <row r="715" spans="1:11" s="2" customFormat="1" x14ac:dyDescent="0.2">
      <c r="A715" s="1"/>
      <c r="B715" s="1"/>
      <c r="C715" s="1"/>
      <c r="D715" s="1"/>
      <c r="E715" s="4"/>
      <c r="F715" s="3"/>
      <c r="G715" s="4"/>
      <c r="H715" s="4"/>
      <c r="I715" s="3"/>
      <c r="J715" s="3"/>
      <c r="K715" s="3"/>
    </row>
    <row r="716" spans="1:11" s="2" customFormat="1" x14ac:dyDescent="0.2">
      <c r="A716" s="1"/>
      <c r="B716" s="1"/>
      <c r="C716" s="1"/>
      <c r="D716" s="1"/>
      <c r="E716" s="4"/>
      <c r="F716" s="3"/>
      <c r="G716" s="4"/>
      <c r="H716" s="4"/>
      <c r="I716" s="3"/>
      <c r="J716" s="3"/>
      <c r="K716" s="3"/>
    </row>
    <row r="717" spans="1:11" s="2" customFormat="1" x14ac:dyDescent="0.2">
      <c r="A717" s="1"/>
      <c r="B717" s="1"/>
      <c r="C717" s="1"/>
      <c r="D717" s="1"/>
      <c r="E717" s="4"/>
      <c r="F717" s="3"/>
      <c r="G717" s="4"/>
      <c r="H717" s="4"/>
      <c r="I717" s="3"/>
      <c r="J717" s="3"/>
      <c r="K717" s="3"/>
    </row>
    <row r="718" spans="1:11" s="2" customFormat="1" x14ac:dyDescent="0.2">
      <c r="A718" s="1"/>
      <c r="B718" s="1"/>
      <c r="C718" s="1"/>
      <c r="D718" s="1"/>
      <c r="E718" s="4"/>
      <c r="F718" s="3"/>
      <c r="G718" s="4"/>
      <c r="H718" s="4"/>
      <c r="I718" s="3"/>
      <c r="J718" s="3"/>
      <c r="K718" s="3"/>
    </row>
    <row r="719" spans="1:11" s="2" customFormat="1" x14ac:dyDescent="0.2">
      <c r="A719" s="1"/>
      <c r="B719" s="1"/>
      <c r="C719" s="1"/>
      <c r="D719" s="1"/>
      <c r="E719" s="4"/>
      <c r="F719" s="3"/>
      <c r="G719" s="4"/>
      <c r="H719" s="4"/>
      <c r="I719" s="3"/>
      <c r="J719" s="3"/>
      <c r="K719" s="3"/>
    </row>
    <row r="720" spans="1:11" s="2" customFormat="1" x14ac:dyDescent="0.2">
      <c r="A720" s="1"/>
      <c r="B720" s="1"/>
      <c r="C720" s="1"/>
      <c r="D720" s="1"/>
      <c r="E720" s="4"/>
      <c r="F720" s="3"/>
      <c r="G720" s="4"/>
      <c r="H720" s="4"/>
      <c r="I720" s="3"/>
      <c r="J720" s="3"/>
      <c r="K720" s="3"/>
    </row>
    <row r="721" spans="1:11" s="2" customFormat="1" x14ac:dyDescent="0.2">
      <c r="A721" s="1"/>
      <c r="B721" s="1"/>
      <c r="C721" s="1"/>
      <c r="D721" s="1"/>
      <c r="E721" s="4"/>
      <c r="F721" s="3"/>
      <c r="G721" s="4"/>
      <c r="H721" s="4"/>
      <c r="I721" s="3"/>
      <c r="J721" s="3"/>
      <c r="K721" s="3"/>
    </row>
    <row r="722" spans="1:11" s="2" customFormat="1" x14ac:dyDescent="0.2">
      <c r="A722" s="1"/>
      <c r="B722" s="1"/>
      <c r="C722" s="1"/>
      <c r="D722" s="1"/>
      <c r="E722" s="4"/>
      <c r="F722" s="3"/>
      <c r="G722" s="4"/>
      <c r="H722" s="4"/>
      <c r="I722" s="3"/>
      <c r="J722" s="3"/>
      <c r="K722" s="3"/>
    </row>
    <row r="723" spans="1:11" s="2" customFormat="1" x14ac:dyDescent="0.2">
      <c r="A723" s="1"/>
      <c r="B723" s="1"/>
      <c r="C723" s="1"/>
      <c r="D723" s="1"/>
      <c r="E723" s="4"/>
      <c r="F723" s="3"/>
      <c r="G723" s="4"/>
      <c r="H723" s="4"/>
      <c r="I723" s="3"/>
      <c r="J723" s="3"/>
      <c r="K723" s="3"/>
    </row>
    <row r="724" spans="1:11" s="2" customFormat="1" x14ac:dyDescent="0.2">
      <c r="A724" s="1"/>
      <c r="B724" s="1"/>
      <c r="C724" s="1"/>
      <c r="D724" s="1"/>
      <c r="E724" s="4"/>
      <c r="F724" s="3"/>
      <c r="G724" s="4"/>
      <c r="H724" s="4"/>
      <c r="I724" s="3"/>
      <c r="J724" s="3"/>
      <c r="K724" s="3"/>
    </row>
    <row r="725" spans="1:11" s="2" customFormat="1" x14ac:dyDescent="0.2">
      <c r="A725" s="1"/>
      <c r="B725" s="1"/>
      <c r="C725" s="1"/>
      <c r="D725" s="1"/>
      <c r="E725" s="4"/>
      <c r="F725" s="3"/>
      <c r="G725" s="4"/>
      <c r="H725" s="4"/>
      <c r="I725" s="3"/>
      <c r="J725" s="3"/>
      <c r="K725" s="3"/>
    </row>
    <row r="726" spans="1:11" s="2" customFormat="1" x14ac:dyDescent="0.2">
      <c r="A726" s="1"/>
      <c r="B726" s="1"/>
      <c r="C726" s="1"/>
      <c r="D726" s="1"/>
      <c r="E726" s="4"/>
      <c r="F726" s="3"/>
      <c r="G726" s="4"/>
      <c r="H726" s="4"/>
      <c r="I726" s="3"/>
      <c r="J726" s="3"/>
      <c r="K726" s="3"/>
    </row>
    <row r="727" spans="1:11" s="2" customFormat="1" x14ac:dyDescent="0.2">
      <c r="A727" s="1"/>
      <c r="B727" s="1"/>
      <c r="C727" s="1"/>
      <c r="D727" s="1"/>
      <c r="E727" s="4"/>
      <c r="F727" s="3"/>
      <c r="G727" s="4"/>
      <c r="H727" s="4"/>
      <c r="I727" s="3"/>
      <c r="J727" s="3"/>
      <c r="K727" s="3"/>
    </row>
    <row r="728" spans="1:11" s="2" customFormat="1" x14ac:dyDescent="0.2">
      <c r="A728" s="1"/>
      <c r="B728" s="1"/>
      <c r="C728" s="1"/>
      <c r="D728" s="1"/>
      <c r="E728" s="4"/>
      <c r="F728" s="3"/>
      <c r="G728" s="4"/>
      <c r="H728" s="4"/>
      <c r="I728" s="3"/>
      <c r="J728" s="3"/>
      <c r="K728" s="3"/>
    </row>
    <row r="729" spans="1:11" s="2" customFormat="1" x14ac:dyDescent="0.2">
      <c r="A729" s="1"/>
      <c r="B729" s="1"/>
      <c r="C729" s="1"/>
      <c r="D729" s="1"/>
      <c r="E729" s="4"/>
      <c r="F729" s="3"/>
      <c r="G729" s="4"/>
      <c r="H729" s="4"/>
      <c r="I729" s="3"/>
      <c r="J729" s="3"/>
      <c r="K729" s="3"/>
    </row>
    <row r="730" spans="1:11" s="2" customFormat="1" x14ac:dyDescent="0.2">
      <c r="A730" s="1"/>
      <c r="B730" s="1"/>
      <c r="C730" s="1"/>
      <c r="D730" s="1"/>
      <c r="E730" s="4"/>
      <c r="F730" s="3"/>
      <c r="G730" s="4"/>
      <c r="H730" s="4"/>
      <c r="I730" s="3"/>
      <c r="J730" s="3"/>
      <c r="K730" s="3"/>
    </row>
    <row r="731" spans="1:11" s="2" customFormat="1" x14ac:dyDescent="0.2">
      <c r="A731" s="1"/>
      <c r="B731" s="1"/>
      <c r="C731" s="1"/>
      <c r="D731" s="1"/>
      <c r="E731" s="4"/>
      <c r="F731" s="3"/>
      <c r="G731" s="4"/>
      <c r="H731" s="4"/>
      <c r="I731" s="3"/>
      <c r="J731" s="3"/>
      <c r="K731" s="3"/>
    </row>
    <row r="732" spans="1:11" s="2" customFormat="1" x14ac:dyDescent="0.2">
      <c r="A732" s="1"/>
      <c r="B732" s="1"/>
      <c r="C732" s="1"/>
      <c r="D732" s="1"/>
      <c r="E732" s="4"/>
      <c r="F732" s="3"/>
      <c r="G732" s="4"/>
      <c r="H732" s="4"/>
      <c r="I732" s="3"/>
      <c r="J732" s="3"/>
      <c r="K732" s="3"/>
    </row>
    <row r="733" spans="1:11" s="2" customFormat="1" x14ac:dyDescent="0.2">
      <c r="A733" s="1"/>
      <c r="B733" s="1"/>
      <c r="C733" s="1"/>
      <c r="D733" s="1"/>
      <c r="E733" s="4"/>
      <c r="F733" s="3"/>
      <c r="G733" s="4"/>
      <c r="H733" s="4"/>
      <c r="I733" s="3"/>
      <c r="J733" s="3"/>
      <c r="K733" s="3"/>
    </row>
    <row r="734" spans="1:11" s="2" customFormat="1" x14ac:dyDescent="0.2">
      <c r="A734" s="1"/>
      <c r="B734" s="1"/>
      <c r="C734" s="1"/>
      <c r="D734" s="1"/>
      <c r="E734" s="4"/>
      <c r="F734" s="3"/>
      <c r="G734" s="4"/>
      <c r="H734" s="4"/>
      <c r="I734" s="3"/>
      <c r="J734" s="3"/>
      <c r="K734" s="3"/>
    </row>
    <row r="735" spans="1:11" s="2" customFormat="1" x14ac:dyDescent="0.2">
      <c r="A735" s="1"/>
      <c r="B735" s="1"/>
      <c r="C735" s="1"/>
      <c r="D735" s="1"/>
      <c r="E735" s="4"/>
      <c r="F735" s="3"/>
      <c r="G735" s="4"/>
      <c r="H735" s="4"/>
      <c r="I735" s="3"/>
      <c r="J735" s="3"/>
      <c r="K735" s="3"/>
    </row>
    <row r="736" spans="1:11" s="2" customFormat="1" x14ac:dyDescent="0.2">
      <c r="A736" s="1"/>
      <c r="B736" s="1"/>
      <c r="C736" s="1"/>
      <c r="D736" s="1"/>
      <c r="E736" s="4"/>
      <c r="F736" s="3"/>
      <c r="G736" s="4"/>
      <c r="H736" s="4"/>
      <c r="I736" s="3"/>
      <c r="J736" s="3"/>
      <c r="K736" s="3"/>
    </row>
    <row r="737" spans="1:11" s="2" customFormat="1" x14ac:dyDescent="0.2">
      <c r="A737" s="1"/>
      <c r="B737" s="1"/>
      <c r="C737" s="1"/>
      <c r="D737" s="1"/>
      <c r="E737" s="4"/>
      <c r="F737" s="3"/>
      <c r="G737" s="4"/>
      <c r="H737" s="4"/>
      <c r="I737" s="3"/>
      <c r="J737" s="3"/>
      <c r="K737" s="3"/>
    </row>
    <row r="738" spans="1:11" s="2" customFormat="1" x14ac:dyDescent="0.2">
      <c r="A738" s="1"/>
      <c r="B738" s="1"/>
      <c r="C738" s="1"/>
      <c r="D738" s="1"/>
      <c r="E738" s="4"/>
      <c r="F738" s="3"/>
      <c r="G738" s="4"/>
      <c r="H738" s="4"/>
      <c r="I738" s="3"/>
      <c r="J738" s="3"/>
      <c r="K738" s="3"/>
    </row>
    <row r="739" spans="1:11" s="2" customFormat="1" x14ac:dyDescent="0.2">
      <c r="A739" s="1"/>
      <c r="B739" s="1"/>
      <c r="C739" s="1"/>
      <c r="D739" s="1"/>
      <c r="E739" s="4"/>
      <c r="F739" s="3"/>
      <c r="G739" s="4"/>
      <c r="H739" s="4"/>
      <c r="I739" s="3"/>
      <c r="J739" s="3"/>
      <c r="K739" s="3"/>
    </row>
    <row r="740" spans="1:11" s="2" customFormat="1" x14ac:dyDescent="0.2">
      <c r="A740" s="1"/>
      <c r="B740" s="1"/>
      <c r="C740" s="1"/>
      <c r="D740" s="1"/>
      <c r="E740" s="4"/>
      <c r="F740" s="3"/>
      <c r="G740" s="4"/>
      <c r="H740" s="4"/>
      <c r="I740" s="3"/>
      <c r="J740" s="3"/>
      <c r="K740" s="3"/>
    </row>
    <row r="741" spans="1:11" s="2" customFormat="1" x14ac:dyDescent="0.2">
      <c r="A741" s="1"/>
      <c r="B741" s="1"/>
      <c r="C741" s="1"/>
      <c r="D741" s="1"/>
      <c r="E741" s="4"/>
      <c r="F741" s="3"/>
      <c r="G741" s="4"/>
      <c r="H741" s="4"/>
      <c r="I741" s="3"/>
      <c r="J741" s="3"/>
      <c r="K741" s="3"/>
    </row>
    <row r="742" spans="1:11" s="2" customFormat="1" x14ac:dyDescent="0.2">
      <c r="A742" s="1"/>
      <c r="B742" s="1"/>
      <c r="C742" s="1"/>
      <c r="D742" s="1"/>
      <c r="E742" s="4"/>
      <c r="F742" s="3"/>
      <c r="G742" s="4"/>
      <c r="H742" s="4"/>
      <c r="I742" s="3"/>
      <c r="J742" s="3"/>
      <c r="K742" s="3"/>
    </row>
    <row r="743" spans="1:11" s="2" customFormat="1" x14ac:dyDescent="0.2">
      <c r="A743" s="1"/>
      <c r="B743" s="1"/>
      <c r="C743" s="1"/>
      <c r="D743" s="1"/>
      <c r="E743" s="4"/>
      <c r="F743" s="3"/>
      <c r="G743" s="4"/>
      <c r="H743" s="4"/>
      <c r="I743" s="3"/>
      <c r="J743" s="3"/>
      <c r="K743" s="3"/>
    </row>
    <row r="744" spans="1:11" s="2" customFormat="1" x14ac:dyDescent="0.2">
      <c r="A744" s="1"/>
      <c r="B744" s="1"/>
      <c r="C744" s="1"/>
      <c r="D744" s="1"/>
      <c r="E744" s="4"/>
      <c r="F744" s="3"/>
      <c r="G744" s="4"/>
      <c r="H744" s="4"/>
      <c r="I744" s="3"/>
      <c r="J744" s="3"/>
      <c r="K744" s="3"/>
    </row>
    <row r="745" spans="1:11" s="2" customFormat="1" x14ac:dyDescent="0.2">
      <c r="A745" s="1"/>
      <c r="B745" s="1"/>
      <c r="C745" s="1"/>
      <c r="D745" s="1"/>
      <c r="E745" s="4"/>
      <c r="F745" s="3"/>
      <c r="G745" s="4"/>
      <c r="H745" s="4"/>
      <c r="I745" s="3"/>
      <c r="J745" s="3"/>
      <c r="K745" s="3"/>
    </row>
    <row r="746" spans="1:11" s="2" customFormat="1" x14ac:dyDescent="0.2">
      <c r="A746" s="1"/>
      <c r="B746" s="1"/>
      <c r="C746" s="1"/>
      <c r="D746" s="1"/>
      <c r="E746" s="4"/>
      <c r="F746" s="3"/>
      <c r="G746" s="4"/>
      <c r="H746" s="4"/>
      <c r="I746" s="3"/>
      <c r="J746" s="3"/>
      <c r="K746" s="3"/>
    </row>
    <row r="747" spans="1:11" s="2" customFormat="1" x14ac:dyDescent="0.2">
      <c r="A747" s="1"/>
      <c r="B747" s="1"/>
      <c r="C747" s="1"/>
      <c r="D747" s="1"/>
      <c r="E747" s="4"/>
      <c r="F747" s="3"/>
      <c r="G747" s="4"/>
      <c r="H747" s="4"/>
      <c r="I747" s="3"/>
      <c r="J747" s="3"/>
      <c r="K747" s="3"/>
    </row>
    <row r="748" spans="1:11" s="2" customFormat="1" x14ac:dyDescent="0.2">
      <c r="A748" s="1"/>
      <c r="B748" s="1"/>
      <c r="C748" s="1"/>
      <c r="D748" s="1"/>
      <c r="E748" s="4"/>
      <c r="F748" s="3"/>
      <c r="G748" s="4"/>
      <c r="H748" s="4"/>
      <c r="I748" s="3"/>
      <c r="J748" s="3"/>
      <c r="K748" s="3"/>
    </row>
    <row r="749" spans="1:11" s="2" customFormat="1" x14ac:dyDescent="0.2">
      <c r="A749" s="1"/>
      <c r="B749" s="1"/>
      <c r="C749" s="1"/>
      <c r="D749" s="1"/>
      <c r="E749" s="4"/>
      <c r="F749" s="3"/>
      <c r="G749" s="4"/>
      <c r="H749" s="4"/>
      <c r="I749" s="3"/>
      <c r="J749" s="3"/>
      <c r="K749" s="3"/>
    </row>
    <row r="750" spans="1:11" s="2" customFormat="1" x14ac:dyDescent="0.2">
      <c r="A750" s="1"/>
      <c r="B750" s="1"/>
      <c r="C750" s="1"/>
      <c r="D750" s="1"/>
      <c r="E750" s="4"/>
      <c r="F750" s="3"/>
      <c r="G750" s="4"/>
      <c r="H750" s="4"/>
      <c r="I750" s="3"/>
      <c r="J750" s="3"/>
      <c r="K750" s="3"/>
    </row>
    <row r="751" spans="1:11" s="2" customFormat="1" x14ac:dyDescent="0.2">
      <c r="A751" s="1"/>
      <c r="B751" s="1"/>
      <c r="C751" s="1"/>
      <c r="D751" s="1"/>
      <c r="E751" s="4"/>
      <c r="F751" s="3"/>
      <c r="G751" s="4"/>
      <c r="H751" s="4"/>
      <c r="I751" s="3"/>
      <c r="J751" s="3"/>
      <c r="K751" s="3"/>
    </row>
    <row r="752" spans="1:11" s="2" customFormat="1" x14ac:dyDescent="0.2">
      <c r="A752" s="1"/>
      <c r="B752" s="1"/>
      <c r="C752" s="1"/>
      <c r="D752" s="1"/>
      <c r="E752" s="4"/>
      <c r="F752" s="3"/>
      <c r="G752" s="4"/>
      <c r="H752" s="4"/>
      <c r="I752" s="3"/>
      <c r="J752" s="3"/>
      <c r="K752" s="3"/>
    </row>
    <row r="753" spans="1:11" s="2" customFormat="1" x14ac:dyDescent="0.2">
      <c r="A753" s="1"/>
      <c r="B753" s="1"/>
      <c r="C753" s="1"/>
      <c r="D753" s="1"/>
      <c r="E753" s="4"/>
      <c r="F753" s="3"/>
      <c r="G753" s="4"/>
      <c r="H753" s="4"/>
      <c r="I753" s="3"/>
      <c r="J753" s="3"/>
      <c r="K753" s="3"/>
    </row>
    <row r="754" spans="1:11" s="2" customFormat="1" x14ac:dyDescent="0.2">
      <c r="A754" s="1"/>
      <c r="B754" s="1"/>
      <c r="C754" s="1"/>
      <c r="D754" s="1"/>
      <c r="E754" s="4"/>
      <c r="F754" s="3"/>
      <c r="G754" s="4"/>
      <c r="H754" s="4"/>
      <c r="I754" s="3"/>
      <c r="J754" s="3"/>
      <c r="K754" s="3"/>
    </row>
    <row r="755" spans="1:11" s="2" customFormat="1" x14ac:dyDescent="0.2">
      <c r="A755" s="1"/>
      <c r="B755" s="1"/>
      <c r="C755" s="1"/>
      <c r="D755" s="1"/>
      <c r="E755" s="4"/>
      <c r="F755" s="3"/>
      <c r="G755" s="4"/>
      <c r="H755" s="4"/>
      <c r="I755" s="3"/>
      <c r="J755" s="3"/>
      <c r="K755" s="3"/>
    </row>
    <row r="756" spans="1:11" s="2" customFormat="1" x14ac:dyDescent="0.2">
      <c r="A756" s="1"/>
      <c r="B756" s="1"/>
      <c r="C756" s="1"/>
      <c r="D756" s="1"/>
      <c r="E756" s="4"/>
      <c r="F756" s="3"/>
      <c r="G756" s="4"/>
      <c r="H756" s="4"/>
      <c r="I756" s="3"/>
      <c r="J756" s="3"/>
      <c r="K756" s="3"/>
    </row>
    <row r="757" spans="1:11" s="2" customFormat="1" x14ac:dyDescent="0.2">
      <c r="A757" s="1"/>
      <c r="B757" s="1"/>
      <c r="C757" s="1"/>
      <c r="D757" s="1"/>
      <c r="E757" s="4"/>
      <c r="F757" s="3"/>
      <c r="G757" s="4"/>
      <c r="H757" s="4"/>
      <c r="I757" s="3"/>
      <c r="J757" s="3"/>
      <c r="K757" s="3"/>
    </row>
    <row r="758" spans="1:11" s="2" customFormat="1" x14ac:dyDescent="0.2">
      <c r="A758" s="1"/>
      <c r="B758" s="1"/>
      <c r="C758" s="1"/>
      <c r="D758" s="1"/>
      <c r="E758" s="4"/>
      <c r="F758" s="3"/>
      <c r="G758" s="4"/>
      <c r="H758" s="4"/>
      <c r="I758" s="3"/>
      <c r="J758" s="3"/>
      <c r="K758" s="3"/>
    </row>
    <row r="759" spans="1:11" s="2" customFormat="1" x14ac:dyDescent="0.2">
      <c r="A759" s="1"/>
      <c r="B759" s="1"/>
      <c r="C759" s="1"/>
      <c r="D759" s="1"/>
      <c r="E759" s="4"/>
      <c r="F759" s="3"/>
      <c r="G759" s="4"/>
      <c r="H759" s="4"/>
      <c r="I759" s="3"/>
      <c r="J759" s="3"/>
      <c r="K759" s="3"/>
    </row>
    <row r="760" spans="1:11" s="2" customFormat="1" x14ac:dyDescent="0.2">
      <c r="A760" s="1"/>
      <c r="B760" s="1"/>
      <c r="C760" s="1"/>
      <c r="D760" s="1"/>
      <c r="E760" s="4"/>
      <c r="F760" s="3"/>
      <c r="G760" s="4"/>
      <c r="H760" s="4"/>
      <c r="I760" s="3"/>
      <c r="J760" s="3"/>
      <c r="K760" s="3"/>
    </row>
    <row r="761" spans="1:11" s="2" customFormat="1" x14ac:dyDescent="0.2">
      <c r="A761" s="1"/>
      <c r="B761" s="1"/>
      <c r="C761" s="1"/>
      <c r="D761" s="1"/>
      <c r="E761" s="4"/>
      <c r="F761" s="3"/>
      <c r="G761" s="4"/>
      <c r="H761" s="4"/>
      <c r="I761" s="3"/>
      <c r="J761" s="3"/>
      <c r="K761" s="3"/>
    </row>
    <row r="762" spans="1:11" s="2" customFormat="1" x14ac:dyDescent="0.2">
      <c r="A762" s="1"/>
      <c r="B762" s="1"/>
      <c r="C762" s="1"/>
      <c r="D762" s="1"/>
      <c r="E762" s="4"/>
      <c r="F762" s="3"/>
      <c r="G762" s="4"/>
      <c r="H762" s="4"/>
      <c r="I762" s="3"/>
      <c r="J762" s="3"/>
      <c r="K762" s="3"/>
    </row>
    <row r="763" spans="1:11" s="2" customFormat="1" x14ac:dyDescent="0.2">
      <c r="A763" s="1"/>
      <c r="B763" s="1"/>
      <c r="C763" s="1"/>
      <c r="D763" s="1"/>
      <c r="E763" s="4"/>
      <c r="F763" s="3"/>
      <c r="G763" s="4"/>
      <c r="H763" s="4"/>
      <c r="I763" s="3"/>
      <c r="J763" s="3"/>
      <c r="K763" s="3"/>
    </row>
    <row r="764" spans="1:11" s="2" customFormat="1" x14ac:dyDescent="0.2">
      <c r="A764" s="1"/>
      <c r="B764" s="1"/>
      <c r="C764" s="1"/>
      <c r="D764" s="1"/>
      <c r="E764" s="4"/>
      <c r="F764" s="3"/>
      <c r="G764" s="4"/>
      <c r="H764" s="4"/>
      <c r="I764" s="3"/>
      <c r="J764" s="3"/>
      <c r="K764" s="3"/>
    </row>
    <row r="765" spans="1:11" s="2" customFormat="1" x14ac:dyDescent="0.2">
      <c r="A765" s="1"/>
      <c r="B765" s="1"/>
      <c r="C765" s="1"/>
      <c r="D765" s="1"/>
      <c r="E765" s="4"/>
      <c r="F765" s="3"/>
      <c r="G765" s="4"/>
      <c r="H765" s="4"/>
      <c r="I765" s="3"/>
      <c r="J765" s="3"/>
      <c r="K765" s="3"/>
    </row>
    <row r="766" spans="1:11" s="2" customFormat="1" x14ac:dyDescent="0.2">
      <c r="A766" s="1"/>
      <c r="B766" s="1"/>
      <c r="C766" s="1"/>
      <c r="D766" s="1"/>
      <c r="E766" s="4"/>
      <c r="F766" s="3"/>
      <c r="G766" s="4"/>
      <c r="H766" s="4"/>
      <c r="I766" s="3"/>
      <c r="J766" s="3"/>
      <c r="K766" s="3"/>
    </row>
    <row r="767" spans="1:11" s="2" customFormat="1" x14ac:dyDescent="0.2">
      <c r="A767" s="1"/>
      <c r="B767" s="1"/>
      <c r="C767" s="1"/>
      <c r="D767" s="1"/>
      <c r="E767" s="4"/>
      <c r="F767" s="3"/>
      <c r="G767" s="4"/>
      <c r="H767" s="4"/>
      <c r="I767" s="3"/>
      <c r="J767" s="3"/>
      <c r="K767" s="3"/>
    </row>
    <row r="768" spans="1:11" s="2" customFormat="1" x14ac:dyDescent="0.2">
      <c r="A768" s="1"/>
      <c r="B768" s="1"/>
      <c r="C768" s="1"/>
      <c r="D768" s="1"/>
      <c r="E768" s="4"/>
      <c r="F768" s="3"/>
      <c r="G768" s="4"/>
      <c r="H768" s="4"/>
      <c r="I768" s="3"/>
      <c r="J768" s="3"/>
      <c r="K768" s="3"/>
    </row>
    <row r="769" spans="1:11" s="2" customFormat="1" x14ac:dyDescent="0.2">
      <c r="A769" s="1"/>
      <c r="B769" s="1"/>
      <c r="C769" s="1"/>
      <c r="D769" s="1"/>
      <c r="E769" s="4"/>
      <c r="F769" s="3"/>
      <c r="G769" s="4"/>
      <c r="H769" s="4"/>
      <c r="I769" s="3"/>
      <c r="J769" s="3"/>
      <c r="K769" s="3"/>
    </row>
    <row r="770" spans="1:11" s="2" customFormat="1" x14ac:dyDescent="0.2">
      <c r="A770" s="1"/>
      <c r="B770" s="1"/>
      <c r="C770" s="1"/>
      <c r="D770" s="1"/>
      <c r="E770" s="4"/>
      <c r="F770" s="3"/>
      <c r="G770" s="4"/>
      <c r="H770" s="4"/>
      <c r="I770" s="3"/>
      <c r="J770" s="3"/>
      <c r="K770" s="3"/>
    </row>
    <row r="771" spans="1:11" s="2" customFormat="1" x14ac:dyDescent="0.2">
      <c r="A771" s="1"/>
      <c r="B771" s="1"/>
      <c r="C771" s="1"/>
      <c r="D771" s="1"/>
      <c r="E771" s="4"/>
      <c r="F771" s="3"/>
      <c r="G771" s="4"/>
      <c r="H771" s="4"/>
      <c r="I771" s="3"/>
      <c r="J771" s="3"/>
      <c r="K771" s="3"/>
    </row>
    <row r="772" spans="1:11" s="2" customFormat="1" x14ac:dyDescent="0.2">
      <c r="A772" s="1"/>
      <c r="B772" s="1"/>
      <c r="C772" s="1"/>
      <c r="D772" s="1"/>
      <c r="E772" s="4"/>
      <c r="F772" s="3"/>
      <c r="G772" s="4"/>
      <c r="H772" s="4"/>
      <c r="I772" s="3"/>
      <c r="J772" s="3"/>
      <c r="K772" s="3"/>
    </row>
    <row r="773" spans="1:11" s="2" customFormat="1" x14ac:dyDescent="0.2">
      <c r="A773" s="1"/>
      <c r="B773" s="1"/>
      <c r="C773" s="1"/>
      <c r="D773" s="1"/>
      <c r="E773" s="4"/>
      <c r="F773" s="3"/>
      <c r="G773" s="4"/>
      <c r="H773" s="4"/>
      <c r="I773" s="3"/>
      <c r="J773" s="3"/>
      <c r="K773" s="3"/>
    </row>
    <row r="774" spans="1:11" s="2" customFormat="1" x14ac:dyDescent="0.2">
      <c r="A774" s="1"/>
      <c r="B774" s="1"/>
      <c r="C774" s="1"/>
      <c r="D774" s="1"/>
      <c r="E774" s="4"/>
      <c r="F774" s="3"/>
      <c r="G774" s="4"/>
      <c r="H774" s="4"/>
      <c r="I774" s="3"/>
      <c r="J774" s="3"/>
      <c r="K774" s="3"/>
    </row>
    <row r="775" spans="1:11" s="2" customFormat="1" x14ac:dyDescent="0.2">
      <c r="A775" s="1"/>
      <c r="B775" s="1"/>
      <c r="C775" s="1"/>
      <c r="D775" s="1"/>
      <c r="E775" s="4"/>
      <c r="F775" s="3"/>
      <c r="G775" s="4"/>
      <c r="H775" s="4"/>
      <c r="I775" s="3"/>
      <c r="J775" s="3"/>
      <c r="K775" s="3"/>
    </row>
    <row r="776" spans="1:11" s="2" customFormat="1" x14ac:dyDescent="0.2">
      <c r="A776" s="1"/>
      <c r="B776" s="1"/>
      <c r="C776" s="1"/>
      <c r="D776" s="1"/>
      <c r="E776" s="4"/>
      <c r="F776" s="3"/>
      <c r="G776" s="4"/>
      <c r="H776" s="4"/>
      <c r="I776" s="3"/>
      <c r="J776" s="3"/>
      <c r="K776" s="3"/>
    </row>
    <row r="777" spans="1:11" s="2" customFormat="1" x14ac:dyDescent="0.2">
      <c r="A777" s="1"/>
      <c r="B777" s="1"/>
      <c r="C777" s="1"/>
      <c r="D777" s="1"/>
      <c r="E777" s="4"/>
      <c r="F777" s="3"/>
      <c r="G777" s="4"/>
      <c r="H777" s="4"/>
      <c r="I777" s="3"/>
      <c r="J777" s="3"/>
      <c r="K777" s="3"/>
    </row>
    <row r="778" spans="1:11" s="2" customFormat="1" x14ac:dyDescent="0.2">
      <c r="A778" s="1"/>
      <c r="B778" s="1"/>
      <c r="C778" s="1"/>
      <c r="D778" s="1"/>
      <c r="E778" s="4"/>
      <c r="F778" s="3"/>
      <c r="G778" s="4"/>
      <c r="H778" s="4"/>
      <c r="I778" s="3"/>
      <c r="J778" s="3"/>
      <c r="K778" s="3"/>
    </row>
    <row r="779" spans="1:11" s="2" customFormat="1" x14ac:dyDescent="0.2">
      <c r="A779" s="1"/>
      <c r="B779" s="1"/>
      <c r="C779" s="1"/>
      <c r="D779" s="1"/>
      <c r="E779" s="4"/>
      <c r="F779" s="3"/>
      <c r="G779" s="4"/>
      <c r="H779" s="4"/>
      <c r="I779" s="3"/>
      <c r="J779" s="3"/>
      <c r="K779" s="3"/>
    </row>
    <row r="780" spans="1:11" s="2" customFormat="1" x14ac:dyDescent="0.2">
      <c r="A780" s="1"/>
      <c r="B780" s="1"/>
      <c r="C780" s="1"/>
      <c r="D780" s="1"/>
      <c r="E780" s="4"/>
      <c r="F780" s="3"/>
      <c r="G780" s="4"/>
      <c r="H780" s="4"/>
      <c r="I780" s="3"/>
      <c r="J780" s="3"/>
      <c r="K780" s="3"/>
    </row>
    <row r="781" spans="1:11" s="2" customFormat="1" x14ac:dyDescent="0.2">
      <c r="A781" s="1"/>
      <c r="B781" s="1"/>
      <c r="C781" s="1"/>
      <c r="D781" s="1"/>
      <c r="E781" s="4"/>
      <c r="F781" s="3"/>
      <c r="G781" s="4"/>
      <c r="H781" s="4"/>
      <c r="I781" s="3"/>
      <c r="J781" s="3"/>
      <c r="K781" s="3"/>
    </row>
    <row r="782" spans="1:11" s="2" customFormat="1" x14ac:dyDescent="0.2">
      <c r="A782" s="1"/>
      <c r="B782" s="1"/>
      <c r="C782" s="1"/>
      <c r="D782" s="1"/>
      <c r="E782" s="4"/>
      <c r="F782" s="3"/>
      <c r="G782" s="4"/>
      <c r="H782" s="4"/>
      <c r="I782" s="3"/>
      <c r="J782" s="3"/>
      <c r="K782" s="3"/>
    </row>
    <row r="783" spans="1:11" s="2" customFormat="1" x14ac:dyDescent="0.2">
      <c r="A783" s="1"/>
      <c r="B783" s="1"/>
      <c r="C783" s="1"/>
      <c r="D783" s="1"/>
      <c r="E783" s="4"/>
      <c r="F783" s="3"/>
      <c r="G783" s="4"/>
      <c r="H783" s="4"/>
      <c r="I783" s="3"/>
      <c r="J783" s="3"/>
      <c r="K783" s="3"/>
    </row>
    <row r="784" spans="1:11" s="2" customFormat="1" x14ac:dyDescent="0.2">
      <c r="A784" s="1"/>
      <c r="B784" s="1"/>
      <c r="C784" s="1"/>
      <c r="D784" s="1"/>
      <c r="E784" s="4"/>
      <c r="F784" s="3"/>
      <c r="G784" s="4"/>
      <c r="H784" s="4"/>
      <c r="I784" s="3"/>
      <c r="J784" s="3"/>
      <c r="K784" s="3"/>
    </row>
    <row r="785" spans="1:11" s="2" customFormat="1" x14ac:dyDescent="0.2">
      <c r="A785" s="1"/>
      <c r="B785" s="1"/>
      <c r="C785" s="1"/>
      <c r="D785" s="1"/>
      <c r="E785" s="4"/>
      <c r="F785" s="3"/>
      <c r="G785" s="4"/>
      <c r="H785" s="4"/>
      <c r="I785" s="3"/>
      <c r="J785" s="3"/>
      <c r="K785" s="3"/>
    </row>
    <row r="786" spans="1:11" s="2" customFormat="1" x14ac:dyDescent="0.2">
      <c r="A786" s="1"/>
      <c r="B786" s="1"/>
      <c r="C786" s="1"/>
      <c r="D786" s="1"/>
      <c r="E786" s="4"/>
      <c r="F786" s="3"/>
      <c r="G786" s="4"/>
      <c r="H786" s="4"/>
      <c r="I786" s="3"/>
      <c r="J786" s="3"/>
      <c r="K786" s="3"/>
    </row>
    <row r="787" spans="1:11" s="2" customFormat="1" x14ac:dyDescent="0.2">
      <c r="A787" s="1"/>
      <c r="B787" s="1"/>
      <c r="C787" s="1"/>
      <c r="D787" s="1"/>
      <c r="E787" s="4"/>
      <c r="F787" s="3"/>
      <c r="G787" s="4"/>
      <c r="H787" s="4"/>
      <c r="I787" s="3"/>
      <c r="J787" s="3"/>
      <c r="K787" s="3"/>
    </row>
    <row r="788" spans="1:11" s="2" customFormat="1" x14ac:dyDescent="0.2">
      <c r="A788" s="1"/>
      <c r="B788" s="1"/>
      <c r="C788" s="1"/>
      <c r="D788" s="1"/>
      <c r="E788" s="4"/>
      <c r="F788" s="3"/>
      <c r="G788" s="4"/>
      <c r="H788" s="4"/>
      <c r="I788" s="3"/>
      <c r="J788" s="3"/>
      <c r="K788" s="3"/>
    </row>
    <row r="789" spans="1:11" s="2" customFormat="1" x14ac:dyDescent="0.2">
      <c r="A789" s="1"/>
      <c r="B789" s="1"/>
      <c r="C789" s="1"/>
      <c r="D789" s="1"/>
      <c r="E789" s="4"/>
      <c r="F789" s="3"/>
      <c r="G789" s="4"/>
      <c r="H789" s="4"/>
      <c r="I789" s="3"/>
      <c r="J789" s="3"/>
      <c r="K789" s="3"/>
    </row>
    <row r="790" spans="1:11" s="2" customFormat="1" x14ac:dyDescent="0.2">
      <c r="A790" s="1"/>
      <c r="B790" s="1"/>
      <c r="C790" s="1"/>
      <c r="D790" s="1"/>
      <c r="E790" s="4"/>
      <c r="F790" s="3"/>
      <c r="G790" s="4"/>
      <c r="H790" s="4"/>
      <c r="I790" s="3"/>
      <c r="J790" s="3"/>
      <c r="K790" s="3"/>
    </row>
    <row r="791" spans="1:11" s="2" customFormat="1" x14ac:dyDescent="0.2">
      <c r="A791" s="1"/>
      <c r="B791" s="1"/>
      <c r="C791" s="1"/>
      <c r="D791" s="1"/>
      <c r="E791" s="4"/>
      <c r="F791" s="3"/>
      <c r="G791" s="4"/>
      <c r="H791" s="4"/>
      <c r="I791" s="3"/>
      <c r="J791" s="3"/>
      <c r="K791" s="3"/>
    </row>
    <row r="792" spans="1:11" s="2" customFormat="1" x14ac:dyDescent="0.2">
      <c r="A792" s="1"/>
      <c r="B792" s="1"/>
      <c r="C792" s="1"/>
      <c r="D792" s="1"/>
      <c r="E792" s="4"/>
      <c r="F792" s="3"/>
      <c r="G792" s="4"/>
      <c r="H792" s="4"/>
      <c r="I792" s="3"/>
      <c r="J792" s="3"/>
      <c r="K792" s="3"/>
    </row>
    <row r="793" spans="1:11" s="2" customFormat="1" x14ac:dyDescent="0.2">
      <c r="A793" s="1"/>
      <c r="B793" s="1"/>
      <c r="C793" s="1"/>
      <c r="D793" s="1"/>
      <c r="E793" s="4"/>
      <c r="F793" s="3"/>
      <c r="G793" s="4"/>
      <c r="H793" s="4"/>
      <c r="I793" s="3"/>
      <c r="J793" s="3"/>
      <c r="K793" s="3"/>
    </row>
    <row r="794" spans="1:11" s="2" customFormat="1" x14ac:dyDescent="0.2">
      <c r="A794" s="1"/>
      <c r="B794" s="1"/>
      <c r="C794" s="1"/>
      <c r="D794" s="1"/>
      <c r="E794" s="4"/>
      <c r="F794" s="3"/>
      <c r="G794" s="4"/>
      <c r="H794" s="4"/>
      <c r="I794" s="3"/>
      <c r="J794" s="3"/>
      <c r="K794" s="3"/>
    </row>
    <row r="795" spans="1:11" s="2" customFormat="1" x14ac:dyDescent="0.2">
      <c r="A795" s="1"/>
      <c r="B795" s="1"/>
      <c r="C795" s="1"/>
      <c r="D795" s="1"/>
      <c r="E795" s="4"/>
      <c r="F795" s="3"/>
      <c r="G795" s="4"/>
      <c r="H795" s="4"/>
      <c r="I795" s="3"/>
      <c r="J795" s="3"/>
      <c r="K795" s="3"/>
    </row>
    <row r="796" spans="1:11" s="2" customFormat="1" x14ac:dyDescent="0.2">
      <c r="A796" s="1"/>
      <c r="B796" s="1"/>
      <c r="C796" s="1"/>
      <c r="D796" s="1"/>
      <c r="E796" s="4"/>
      <c r="F796" s="3"/>
      <c r="G796" s="4"/>
      <c r="H796" s="4"/>
      <c r="I796" s="3"/>
      <c r="J796" s="3"/>
      <c r="K796" s="3"/>
    </row>
    <row r="797" spans="1:11" s="2" customFormat="1" x14ac:dyDescent="0.2">
      <c r="A797" s="1"/>
      <c r="B797" s="1"/>
      <c r="C797" s="1"/>
      <c r="D797" s="1"/>
      <c r="E797" s="4"/>
      <c r="F797" s="3"/>
      <c r="G797" s="4"/>
      <c r="H797" s="4"/>
      <c r="I797" s="3"/>
      <c r="J797" s="3"/>
      <c r="K797" s="3"/>
    </row>
    <row r="798" spans="1:11" s="2" customFormat="1" x14ac:dyDescent="0.2">
      <c r="A798" s="1"/>
      <c r="B798" s="1"/>
      <c r="C798" s="1"/>
      <c r="D798" s="1"/>
      <c r="E798" s="4"/>
      <c r="F798" s="3"/>
      <c r="G798" s="4"/>
      <c r="H798" s="4"/>
      <c r="I798" s="3"/>
      <c r="J798" s="3"/>
      <c r="K798" s="3"/>
    </row>
    <row r="799" spans="1:11" s="2" customFormat="1" x14ac:dyDescent="0.2">
      <c r="A799" s="1"/>
      <c r="B799" s="1"/>
      <c r="C799" s="1"/>
      <c r="D799" s="1"/>
      <c r="E799" s="4"/>
      <c r="F799" s="3"/>
      <c r="G799" s="4"/>
      <c r="H799" s="4"/>
      <c r="I799" s="3"/>
      <c r="J799" s="3"/>
      <c r="K799" s="3"/>
    </row>
    <row r="800" spans="1:11" s="2" customFormat="1" x14ac:dyDescent="0.2">
      <c r="A800" s="1"/>
      <c r="B800" s="1"/>
      <c r="C800" s="1"/>
      <c r="D800" s="1"/>
      <c r="E800" s="4"/>
      <c r="F800" s="3"/>
      <c r="G800" s="4"/>
      <c r="H800" s="4"/>
      <c r="I800" s="3"/>
      <c r="J800" s="3"/>
      <c r="K800" s="3"/>
    </row>
    <row r="801" spans="1:11" s="2" customFormat="1" x14ac:dyDescent="0.2">
      <c r="A801" s="1"/>
      <c r="B801" s="1"/>
      <c r="C801" s="1"/>
      <c r="D801" s="1"/>
      <c r="E801" s="4"/>
      <c r="F801" s="3"/>
      <c r="G801" s="4"/>
      <c r="H801" s="4"/>
      <c r="I801" s="3"/>
      <c r="J801" s="3"/>
      <c r="K801" s="3"/>
    </row>
    <row r="802" spans="1:11" s="2" customFormat="1" x14ac:dyDescent="0.2">
      <c r="A802" s="1"/>
      <c r="B802" s="1"/>
      <c r="C802" s="1"/>
      <c r="D802" s="1"/>
      <c r="E802" s="4"/>
      <c r="F802" s="3"/>
      <c r="G802" s="4"/>
      <c r="H802" s="4"/>
      <c r="I802" s="3"/>
      <c r="J802" s="3"/>
      <c r="K802" s="3"/>
    </row>
    <row r="803" spans="1:11" s="2" customFormat="1" x14ac:dyDescent="0.2">
      <c r="A803" s="1"/>
      <c r="B803" s="1"/>
      <c r="C803" s="1"/>
      <c r="D803" s="1"/>
      <c r="E803" s="4"/>
      <c r="F803" s="3"/>
      <c r="G803" s="4"/>
      <c r="H803" s="4"/>
      <c r="I803" s="3"/>
      <c r="J803" s="3"/>
      <c r="K803" s="3"/>
    </row>
    <row r="804" spans="1:11" s="2" customFormat="1" x14ac:dyDescent="0.2">
      <c r="A804" s="1"/>
      <c r="B804" s="1"/>
      <c r="C804" s="1"/>
      <c r="D804" s="1"/>
      <c r="E804" s="4"/>
      <c r="F804" s="3"/>
      <c r="G804" s="4"/>
      <c r="H804" s="4"/>
      <c r="I804" s="3"/>
      <c r="J804" s="3"/>
      <c r="K804" s="3"/>
    </row>
    <row r="805" spans="1:11" s="2" customFormat="1" x14ac:dyDescent="0.2">
      <c r="A805" s="1"/>
      <c r="B805" s="1"/>
      <c r="C805" s="1"/>
      <c r="D805" s="1"/>
      <c r="E805" s="4"/>
      <c r="F805" s="3"/>
      <c r="G805" s="4"/>
      <c r="H805" s="4"/>
      <c r="I805" s="3"/>
      <c r="J805" s="3"/>
      <c r="K805" s="3"/>
    </row>
    <row r="806" spans="1:11" s="2" customFormat="1" x14ac:dyDescent="0.2">
      <c r="A806" s="1"/>
      <c r="B806" s="1"/>
      <c r="C806" s="1"/>
      <c r="D806" s="1"/>
      <c r="E806" s="4"/>
      <c r="F806" s="3"/>
      <c r="G806" s="4"/>
      <c r="H806" s="4"/>
      <c r="I806" s="3"/>
      <c r="J806" s="3"/>
      <c r="K806" s="3"/>
    </row>
    <row r="807" spans="1:11" s="2" customFormat="1" x14ac:dyDescent="0.2">
      <c r="A807" s="1"/>
      <c r="B807" s="1"/>
      <c r="C807" s="1"/>
      <c r="D807" s="1"/>
      <c r="E807" s="4"/>
      <c r="F807" s="3"/>
      <c r="G807" s="4"/>
      <c r="H807" s="4"/>
      <c r="I807" s="3"/>
      <c r="J807" s="3"/>
      <c r="K807" s="3"/>
    </row>
    <row r="808" spans="1:11" s="2" customFormat="1" x14ac:dyDescent="0.2">
      <c r="A808" s="1"/>
      <c r="B808" s="1"/>
      <c r="C808" s="1"/>
      <c r="D808" s="1"/>
      <c r="E808" s="4"/>
      <c r="F808" s="3"/>
      <c r="G808" s="4"/>
      <c r="H808" s="4"/>
      <c r="I808" s="3"/>
      <c r="J808" s="3"/>
      <c r="K808" s="3"/>
    </row>
    <row r="809" spans="1:11" s="2" customFormat="1" x14ac:dyDescent="0.2">
      <c r="A809" s="1"/>
      <c r="B809" s="1"/>
      <c r="C809" s="1"/>
      <c r="D809" s="1"/>
      <c r="E809" s="4"/>
      <c r="F809" s="3"/>
      <c r="G809" s="4"/>
      <c r="H809" s="4"/>
      <c r="I809" s="3"/>
      <c r="J809" s="3"/>
      <c r="K809" s="3"/>
    </row>
    <row r="810" spans="1:11" s="2" customFormat="1" x14ac:dyDescent="0.2">
      <c r="A810" s="1"/>
      <c r="B810" s="1"/>
      <c r="C810" s="1"/>
      <c r="D810" s="1"/>
      <c r="E810" s="4"/>
      <c r="F810" s="3"/>
      <c r="G810" s="4"/>
      <c r="H810" s="4"/>
      <c r="I810" s="3"/>
      <c r="J810" s="3"/>
      <c r="K810" s="3"/>
    </row>
    <row r="811" spans="1:11" s="2" customFormat="1" x14ac:dyDescent="0.2">
      <c r="A811" s="1"/>
      <c r="B811" s="1"/>
      <c r="C811" s="1"/>
      <c r="D811" s="1"/>
      <c r="E811" s="4"/>
      <c r="F811" s="3"/>
      <c r="G811" s="4"/>
      <c r="H811" s="4"/>
      <c r="I811" s="3"/>
      <c r="J811" s="3"/>
      <c r="K811" s="3"/>
    </row>
    <row r="812" spans="1:11" s="2" customFormat="1" x14ac:dyDescent="0.2">
      <c r="A812" s="1"/>
      <c r="B812" s="1"/>
      <c r="C812" s="1"/>
      <c r="D812" s="1"/>
      <c r="E812" s="4"/>
      <c r="F812" s="3"/>
      <c r="G812" s="4"/>
      <c r="H812" s="4"/>
      <c r="I812" s="3"/>
      <c r="J812" s="3"/>
      <c r="K812" s="3"/>
    </row>
    <row r="813" spans="1:11" s="2" customFormat="1" x14ac:dyDescent="0.2">
      <c r="A813" s="1"/>
      <c r="B813" s="1"/>
      <c r="C813" s="1"/>
      <c r="D813" s="1"/>
      <c r="E813" s="4"/>
      <c r="F813" s="3"/>
      <c r="G813" s="4"/>
      <c r="H813" s="4"/>
      <c r="I813" s="3"/>
      <c r="J813" s="3"/>
      <c r="K813" s="3"/>
    </row>
    <row r="814" spans="1:11" s="2" customFormat="1" x14ac:dyDescent="0.2">
      <c r="A814" s="1"/>
      <c r="B814" s="1"/>
      <c r="C814" s="1"/>
      <c r="D814" s="1"/>
      <c r="E814" s="4"/>
      <c r="F814" s="3"/>
      <c r="G814" s="4"/>
      <c r="H814" s="4"/>
      <c r="I814" s="3"/>
      <c r="J814" s="3"/>
      <c r="K814" s="3"/>
    </row>
    <row r="815" spans="1:11" s="2" customFormat="1" x14ac:dyDescent="0.2">
      <c r="A815" s="1"/>
      <c r="B815" s="1"/>
      <c r="C815" s="1"/>
      <c r="D815" s="1"/>
      <c r="E815" s="4"/>
      <c r="F815" s="3"/>
      <c r="G815" s="4"/>
      <c r="H815" s="4"/>
      <c r="I815" s="3"/>
      <c r="J815" s="3"/>
      <c r="K815" s="3"/>
    </row>
    <row r="816" spans="1:11" s="2" customFormat="1" x14ac:dyDescent="0.2">
      <c r="A816" s="1"/>
      <c r="B816" s="1"/>
      <c r="C816" s="1"/>
      <c r="D816" s="1"/>
      <c r="E816" s="4"/>
      <c r="F816" s="3"/>
      <c r="G816" s="4"/>
      <c r="H816" s="4"/>
      <c r="I816" s="3"/>
      <c r="J816" s="3"/>
      <c r="K816" s="3"/>
    </row>
    <row r="817" spans="1:11" s="2" customFormat="1" x14ac:dyDescent="0.2">
      <c r="A817" s="1"/>
      <c r="B817" s="1"/>
      <c r="C817" s="1"/>
      <c r="D817" s="1"/>
      <c r="E817" s="4"/>
      <c r="F817" s="3"/>
      <c r="G817" s="4"/>
      <c r="H817" s="4"/>
      <c r="I817" s="3"/>
      <c r="J817" s="3"/>
      <c r="K817" s="3"/>
    </row>
    <row r="818" spans="1:11" s="2" customFormat="1" x14ac:dyDescent="0.2">
      <c r="A818" s="1"/>
      <c r="B818" s="1"/>
      <c r="C818" s="1"/>
      <c r="D818" s="1"/>
      <c r="E818" s="4"/>
      <c r="F818" s="3"/>
      <c r="G818" s="4"/>
      <c r="H818" s="4"/>
      <c r="I818" s="3"/>
      <c r="J818" s="3"/>
      <c r="K818" s="3"/>
    </row>
    <row r="819" spans="1:11" s="2" customFormat="1" x14ac:dyDescent="0.2">
      <c r="A819" s="1"/>
      <c r="B819" s="1"/>
      <c r="C819" s="1"/>
      <c r="D819" s="1"/>
      <c r="E819" s="4"/>
      <c r="F819" s="3"/>
      <c r="G819" s="4"/>
      <c r="H819" s="4"/>
      <c r="I819" s="3"/>
      <c r="J819" s="3"/>
      <c r="K819" s="3"/>
    </row>
    <row r="820" spans="1:11" s="2" customFormat="1" x14ac:dyDescent="0.2">
      <c r="A820" s="1"/>
      <c r="B820" s="1"/>
      <c r="C820" s="1"/>
      <c r="D820" s="1"/>
      <c r="E820" s="4"/>
      <c r="F820" s="3"/>
      <c r="G820" s="4"/>
      <c r="H820" s="4"/>
      <c r="I820" s="3"/>
      <c r="J820" s="3"/>
      <c r="K820" s="3"/>
    </row>
    <row r="821" spans="1:11" s="2" customFormat="1" x14ac:dyDescent="0.2">
      <c r="A821" s="1"/>
      <c r="B821" s="1"/>
      <c r="C821" s="1"/>
      <c r="D821" s="1"/>
      <c r="E821" s="4"/>
      <c r="F821" s="3"/>
      <c r="G821" s="4"/>
      <c r="H821" s="4"/>
      <c r="I821" s="3"/>
      <c r="J821" s="3"/>
      <c r="K821" s="3"/>
    </row>
    <row r="822" spans="1:11" s="2" customFormat="1" x14ac:dyDescent="0.2">
      <c r="A822" s="1"/>
      <c r="B822" s="1"/>
      <c r="C822" s="1"/>
      <c r="D822" s="1"/>
      <c r="E822" s="4"/>
      <c r="F822" s="3"/>
      <c r="G822" s="4"/>
      <c r="H822" s="4"/>
      <c r="I822" s="3"/>
      <c r="J822" s="3"/>
      <c r="K822" s="3"/>
    </row>
    <row r="823" spans="1:11" s="2" customFormat="1" x14ac:dyDescent="0.2">
      <c r="A823" s="1"/>
      <c r="B823" s="1"/>
      <c r="C823" s="1"/>
      <c r="D823" s="1"/>
      <c r="E823" s="4"/>
      <c r="F823" s="3"/>
      <c r="G823" s="4"/>
      <c r="H823" s="4"/>
      <c r="I823" s="3"/>
      <c r="J823" s="3"/>
      <c r="K823" s="3"/>
    </row>
    <row r="824" spans="1:11" s="2" customFormat="1" x14ac:dyDescent="0.2">
      <c r="A824" s="1"/>
      <c r="B824" s="1"/>
      <c r="C824" s="1"/>
      <c r="D824" s="1"/>
      <c r="E824" s="4"/>
      <c r="F824" s="3"/>
      <c r="G824" s="4"/>
      <c r="H824" s="4"/>
      <c r="I824" s="3"/>
      <c r="J824" s="3"/>
      <c r="K824" s="3"/>
    </row>
    <row r="825" spans="1:11" s="2" customFormat="1" x14ac:dyDescent="0.2">
      <c r="A825" s="1"/>
      <c r="B825" s="1"/>
      <c r="C825" s="1"/>
      <c r="D825" s="1"/>
      <c r="E825" s="4"/>
      <c r="F825" s="3"/>
      <c r="G825" s="4"/>
      <c r="H825" s="4"/>
      <c r="I825" s="3"/>
      <c r="J825" s="3"/>
      <c r="K825" s="3"/>
    </row>
    <row r="826" spans="1:11" s="2" customFormat="1" x14ac:dyDescent="0.2">
      <c r="A826" s="1"/>
      <c r="B826" s="1"/>
      <c r="C826" s="1"/>
      <c r="D826" s="1"/>
      <c r="E826" s="4"/>
      <c r="F826" s="3"/>
      <c r="G826" s="4"/>
      <c r="H826" s="4"/>
      <c r="I826" s="3"/>
      <c r="J826" s="3"/>
      <c r="K826" s="3"/>
    </row>
    <row r="827" spans="1:11" s="2" customFormat="1" x14ac:dyDescent="0.2">
      <c r="A827" s="1"/>
      <c r="B827" s="1"/>
      <c r="C827" s="1"/>
      <c r="D827" s="1"/>
      <c r="E827" s="4"/>
      <c r="F827" s="3"/>
      <c r="G827" s="4"/>
      <c r="H827" s="4"/>
      <c r="I827" s="3"/>
      <c r="J827" s="3"/>
      <c r="K827" s="3"/>
    </row>
    <row r="828" spans="1:11" s="2" customFormat="1" x14ac:dyDescent="0.2">
      <c r="A828" s="1"/>
      <c r="B828" s="1"/>
      <c r="C828" s="1"/>
      <c r="D828" s="1"/>
      <c r="E828" s="4"/>
      <c r="F828" s="3"/>
      <c r="G828" s="4"/>
      <c r="H828" s="4"/>
      <c r="I828" s="3"/>
      <c r="J828" s="3"/>
      <c r="K828" s="3"/>
    </row>
    <row r="829" spans="1:11" s="2" customFormat="1" x14ac:dyDescent="0.2">
      <c r="A829" s="1"/>
      <c r="B829" s="1"/>
      <c r="C829" s="1"/>
      <c r="D829" s="1"/>
      <c r="E829" s="4"/>
      <c r="F829" s="3"/>
      <c r="G829" s="4"/>
      <c r="H829" s="4"/>
      <c r="I829" s="3"/>
      <c r="J829" s="3"/>
      <c r="K829" s="3"/>
    </row>
    <row r="830" spans="1:11" s="2" customFormat="1" x14ac:dyDescent="0.2">
      <c r="A830" s="1"/>
      <c r="B830" s="1"/>
      <c r="C830" s="1"/>
      <c r="D830" s="1"/>
      <c r="E830" s="4"/>
      <c r="F830" s="3"/>
      <c r="G830" s="4"/>
      <c r="H830" s="4"/>
      <c r="I830" s="3"/>
      <c r="J830" s="3"/>
      <c r="K830" s="3"/>
    </row>
    <row r="831" spans="1:11" s="2" customFormat="1" x14ac:dyDescent="0.2">
      <c r="A831" s="1"/>
      <c r="B831" s="1"/>
      <c r="C831" s="1"/>
      <c r="D831" s="1"/>
      <c r="E831" s="4"/>
      <c r="F831" s="3"/>
      <c r="G831" s="4"/>
      <c r="H831" s="4"/>
      <c r="I831" s="3"/>
      <c r="J831" s="3"/>
      <c r="K831" s="3"/>
    </row>
    <row r="832" spans="1:11" s="2" customFormat="1" x14ac:dyDescent="0.2">
      <c r="A832" s="1"/>
      <c r="B832" s="1"/>
      <c r="C832" s="1"/>
      <c r="D832" s="1"/>
      <c r="E832" s="4"/>
      <c r="F832" s="3"/>
      <c r="G832" s="4"/>
      <c r="H832" s="4"/>
      <c r="I832" s="3"/>
      <c r="J832" s="3"/>
      <c r="K832" s="3"/>
    </row>
    <row r="833" spans="1:11" s="2" customFormat="1" x14ac:dyDescent="0.2">
      <c r="A833" s="1"/>
      <c r="B833" s="1"/>
      <c r="C833" s="1"/>
      <c r="D833" s="1"/>
      <c r="E833" s="4"/>
      <c r="F833" s="3"/>
      <c r="G833" s="4"/>
      <c r="H833" s="4"/>
      <c r="I833" s="3"/>
      <c r="J833" s="3"/>
      <c r="K833" s="3"/>
    </row>
    <row r="834" spans="1:11" s="2" customFormat="1" x14ac:dyDescent="0.2">
      <c r="A834" s="1"/>
      <c r="B834" s="1"/>
      <c r="C834" s="1"/>
      <c r="D834" s="1"/>
      <c r="E834" s="4"/>
      <c r="F834" s="3"/>
      <c r="G834" s="4"/>
      <c r="H834" s="4"/>
      <c r="I834" s="3"/>
      <c r="J834" s="3"/>
      <c r="K834" s="3"/>
    </row>
    <row r="835" spans="1:11" s="2" customFormat="1" x14ac:dyDescent="0.2">
      <c r="A835" s="1"/>
      <c r="B835" s="1"/>
      <c r="C835" s="1"/>
      <c r="D835" s="1"/>
      <c r="E835" s="4"/>
      <c r="F835" s="3"/>
      <c r="G835" s="4"/>
      <c r="H835" s="4"/>
      <c r="I835" s="3"/>
      <c r="J835" s="3"/>
      <c r="K835" s="3"/>
    </row>
    <row r="836" spans="1:11" s="2" customFormat="1" x14ac:dyDescent="0.2">
      <c r="A836" s="1"/>
      <c r="B836" s="1"/>
      <c r="C836" s="1"/>
      <c r="D836" s="1"/>
      <c r="E836" s="4"/>
      <c r="F836" s="3"/>
      <c r="G836" s="4"/>
      <c r="H836" s="4"/>
      <c r="I836" s="3"/>
      <c r="J836" s="3"/>
      <c r="K836" s="3"/>
    </row>
    <row r="837" spans="1:11" s="2" customFormat="1" x14ac:dyDescent="0.2">
      <c r="A837" s="1"/>
      <c r="B837" s="1"/>
      <c r="C837" s="1"/>
      <c r="D837" s="1"/>
      <c r="E837" s="4"/>
      <c r="F837" s="3"/>
      <c r="G837" s="4"/>
      <c r="H837" s="4"/>
      <c r="I837" s="3"/>
      <c r="J837" s="3"/>
      <c r="K837" s="3"/>
    </row>
    <row r="838" spans="1:11" s="2" customFormat="1" x14ac:dyDescent="0.2">
      <c r="A838" s="1"/>
      <c r="B838" s="1"/>
      <c r="C838" s="1"/>
      <c r="D838" s="1"/>
      <c r="E838" s="4"/>
      <c r="F838" s="3"/>
      <c r="G838" s="4"/>
      <c r="H838" s="4"/>
      <c r="I838" s="3"/>
      <c r="J838" s="3"/>
      <c r="K838" s="3"/>
    </row>
    <row r="839" spans="1:11" s="2" customFormat="1" x14ac:dyDescent="0.2">
      <c r="A839" s="1"/>
      <c r="B839" s="1"/>
      <c r="C839" s="1"/>
      <c r="D839" s="1"/>
      <c r="E839" s="4"/>
      <c r="F839" s="3"/>
      <c r="G839" s="4"/>
      <c r="H839" s="4"/>
      <c r="I839" s="3"/>
      <c r="J839" s="3"/>
      <c r="K839" s="3"/>
    </row>
    <row r="840" spans="1:11" s="2" customFormat="1" x14ac:dyDescent="0.2">
      <c r="A840" s="1"/>
      <c r="B840" s="1"/>
      <c r="C840" s="1"/>
      <c r="D840" s="1"/>
      <c r="E840" s="4"/>
      <c r="F840" s="3"/>
      <c r="G840" s="4"/>
      <c r="H840" s="4"/>
      <c r="I840" s="3"/>
      <c r="J840" s="3"/>
      <c r="K840" s="3"/>
    </row>
    <row r="841" spans="1:11" s="2" customFormat="1" x14ac:dyDescent="0.2">
      <c r="A841" s="1"/>
      <c r="B841" s="1"/>
      <c r="C841" s="1"/>
      <c r="D841" s="1"/>
      <c r="E841" s="4"/>
      <c r="F841" s="3"/>
      <c r="G841" s="4"/>
      <c r="H841" s="4"/>
      <c r="I841" s="3"/>
      <c r="J841" s="3"/>
      <c r="K841" s="3"/>
    </row>
    <row r="842" spans="1:11" s="2" customFormat="1" x14ac:dyDescent="0.2">
      <c r="A842" s="1"/>
      <c r="B842" s="1"/>
      <c r="C842" s="1"/>
      <c r="D842" s="1"/>
      <c r="E842" s="4"/>
      <c r="F842" s="3"/>
      <c r="G842" s="4"/>
      <c r="H842" s="4"/>
      <c r="I842" s="3"/>
      <c r="J842" s="3"/>
      <c r="K842" s="3"/>
    </row>
    <row r="843" spans="1:11" s="2" customFormat="1" x14ac:dyDescent="0.2">
      <c r="A843" s="1"/>
      <c r="B843" s="1"/>
      <c r="C843" s="1"/>
      <c r="D843" s="1"/>
      <c r="E843" s="4"/>
      <c r="F843" s="3"/>
      <c r="G843" s="4"/>
      <c r="H843" s="4"/>
      <c r="I843" s="3"/>
      <c r="J843" s="3"/>
      <c r="K843" s="3"/>
    </row>
    <row r="844" spans="1:11" s="2" customFormat="1" x14ac:dyDescent="0.2">
      <c r="A844" s="1"/>
      <c r="B844" s="1"/>
      <c r="C844" s="1"/>
      <c r="D844" s="1"/>
      <c r="E844" s="4"/>
      <c r="F844" s="3"/>
      <c r="G844" s="4"/>
      <c r="H844" s="4"/>
      <c r="I844" s="3"/>
      <c r="J844" s="3"/>
      <c r="K844" s="3"/>
    </row>
    <row r="845" spans="1:11" s="2" customFormat="1" x14ac:dyDescent="0.2">
      <c r="A845" s="1"/>
      <c r="B845" s="1"/>
      <c r="C845" s="1"/>
      <c r="D845" s="1"/>
      <c r="E845" s="4"/>
      <c r="F845" s="3"/>
      <c r="G845" s="4"/>
      <c r="H845" s="4"/>
      <c r="I845" s="3"/>
      <c r="J845" s="3"/>
      <c r="K845" s="3"/>
    </row>
    <row r="846" spans="1:11" s="2" customFormat="1" x14ac:dyDescent="0.2">
      <c r="A846" s="1"/>
      <c r="B846" s="1"/>
      <c r="C846" s="1"/>
      <c r="D846" s="1"/>
      <c r="E846" s="4"/>
      <c r="F846" s="3"/>
      <c r="G846" s="4"/>
      <c r="H846" s="4"/>
      <c r="I846" s="3"/>
      <c r="J846" s="3"/>
      <c r="K846" s="3"/>
    </row>
    <row r="847" spans="1:11" s="2" customFormat="1" x14ac:dyDescent="0.2">
      <c r="A847" s="1"/>
      <c r="B847" s="1"/>
      <c r="C847" s="1"/>
      <c r="D847" s="1"/>
      <c r="E847" s="4"/>
      <c r="F847" s="3"/>
      <c r="G847" s="4"/>
      <c r="H847" s="4"/>
      <c r="I847" s="3"/>
      <c r="J847" s="3"/>
      <c r="K847" s="3"/>
    </row>
    <row r="848" spans="1:11" s="2" customFormat="1" x14ac:dyDescent="0.2">
      <c r="A848" s="1"/>
      <c r="B848" s="1"/>
      <c r="C848" s="1"/>
      <c r="D848" s="1"/>
      <c r="E848" s="4"/>
      <c r="F848" s="3"/>
      <c r="G848" s="4"/>
      <c r="H848" s="4"/>
      <c r="I848" s="3"/>
      <c r="J848" s="3"/>
      <c r="K848" s="3"/>
    </row>
    <row r="849" spans="1:11" s="2" customFormat="1" x14ac:dyDescent="0.2">
      <c r="A849" s="1"/>
      <c r="B849" s="1"/>
      <c r="C849" s="1"/>
      <c r="D849" s="1"/>
      <c r="E849" s="4"/>
      <c r="F849" s="3"/>
      <c r="G849" s="4"/>
      <c r="H849" s="4"/>
      <c r="I849" s="3"/>
      <c r="J849" s="3"/>
      <c r="K849" s="3"/>
    </row>
    <row r="850" spans="1:11" s="2" customFormat="1" x14ac:dyDescent="0.2">
      <c r="A850" s="1"/>
      <c r="B850" s="1"/>
      <c r="C850" s="1"/>
      <c r="D850" s="1"/>
      <c r="E850" s="4"/>
      <c r="F850" s="3"/>
      <c r="G850" s="4"/>
      <c r="H850" s="4"/>
      <c r="I850" s="3"/>
      <c r="J850" s="3"/>
      <c r="K850" s="3"/>
    </row>
    <row r="851" spans="1:11" s="2" customFormat="1" x14ac:dyDescent="0.2">
      <c r="A851" s="1"/>
      <c r="B851" s="1"/>
      <c r="C851" s="1"/>
      <c r="D851" s="1"/>
      <c r="E851" s="4"/>
      <c r="F851" s="3"/>
      <c r="G851" s="4"/>
      <c r="H851" s="4"/>
      <c r="I851" s="3"/>
      <c r="J851" s="3"/>
      <c r="K851" s="3"/>
    </row>
    <row r="852" spans="1:11" s="2" customFormat="1" x14ac:dyDescent="0.2">
      <c r="A852" s="1"/>
      <c r="B852" s="1"/>
      <c r="C852" s="1"/>
      <c r="D852" s="1"/>
      <c r="E852" s="4"/>
      <c r="F852" s="3"/>
      <c r="G852" s="4"/>
      <c r="H852" s="4"/>
      <c r="I852" s="3"/>
      <c r="J852" s="3"/>
      <c r="K852" s="3"/>
    </row>
    <row r="853" spans="1:11" s="2" customFormat="1" x14ac:dyDescent="0.2">
      <c r="A853" s="1"/>
      <c r="B853" s="1"/>
      <c r="C853" s="1"/>
      <c r="D853" s="1"/>
      <c r="E853" s="4"/>
      <c r="F853" s="3"/>
      <c r="G853" s="4"/>
      <c r="H853" s="4"/>
      <c r="I853" s="3"/>
      <c r="J853" s="3"/>
      <c r="K853" s="3"/>
    </row>
    <row r="854" spans="1:11" s="2" customFormat="1" x14ac:dyDescent="0.2">
      <c r="A854" s="1"/>
      <c r="B854" s="1"/>
      <c r="C854" s="1"/>
      <c r="D854" s="1"/>
      <c r="E854" s="4"/>
      <c r="F854" s="3"/>
      <c r="G854" s="4"/>
      <c r="H854" s="4"/>
      <c r="I854" s="3"/>
      <c r="J854" s="3"/>
      <c r="K854" s="3"/>
    </row>
    <row r="855" spans="1:11" s="2" customFormat="1" x14ac:dyDescent="0.2">
      <c r="A855" s="1"/>
      <c r="B855" s="1"/>
      <c r="C855" s="1"/>
      <c r="D855" s="1"/>
      <c r="E855" s="4"/>
      <c r="F855" s="3"/>
      <c r="G855" s="4"/>
      <c r="H855" s="4"/>
      <c r="I855" s="3"/>
      <c r="J855" s="3"/>
      <c r="K855" s="3"/>
    </row>
    <row r="856" spans="1:11" s="2" customFormat="1" x14ac:dyDescent="0.2">
      <c r="A856" s="1"/>
      <c r="B856" s="1"/>
      <c r="C856" s="1"/>
      <c r="D856" s="1"/>
      <c r="E856" s="4"/>
      <c r="F856" s="3"/>
      <c r="G856" s="4"/>
      <c r="H856" s="4"/>
      <c r="I856" s="3"/>
      <c r="J856" s="3"/>
      <c r="K856" s="3"/>
    </row>
    <row r="857" spans="1:11" s="2" customFormat="1" x14ac:dyDescent="0.2">
      <c r="A857" s="1"/>
      <c r="B857" s="1"/>
      <c r="C857" s="1"/>
      <c r="D857" s="1"/>
      <c r="E857" s="4"/>
      <c r="F857" s="3"/>
      <c r="G857" s="4"/>
      <c r="H857" s="4"/>
      <c r="I857" s="3"/>
      <c r="J857" s="3"/>
      <c r="K857" s="3"/>
    </row>
    <row r="858" spans="1:11" s="2" customFormat="1" x14ac:dyDescent="0.2">
      <c r="A858" s="1"/>
      <c r="B858" s="1"/>
      <c r="C858" s="1"/>
      <c r="D858" s="1"/>
      <c r="E858" s="4"/>
      <c r="F858" s="3"/>
      <c r="G858" s="4"/>
      <c r="H858" s="4"/>
      <c r="I858" s="3"/>
      <c r="J858" s="3"/>
      <c r="K858" s="3"/>
    </row>
    <row r="859" spans="1:11" s="2" customFormat="1" x14ac:dyDescent="0.2">
      <c r="A859" s="1"/>
      <c r="B859" s="1"/>
      <c r="C859" s="1"/>
      <c r="D859" s="1"/>
      <c r="E859" s="4"/>
      <c r="F859" s="3"/>
      <c r="G859" s="4"/>
      <c r="H859" s="4"/>
      <c r="I859" s="3"/>
      <c r="J859" s="3"/>
      <c r="K859" s="3"/>
    </row>
    <row r="860" spans="1:11" s="2" customFormat="1" x14ac:dyDescent="0.2">
      <c r="A860" s="1"/>
      <c r="B860" s="1"/>
      <c r="C860" s="1"/>
      <c r="D860" s="1"/>
      <c r="E860" s="4"/>
      <c r="F860" s="3"/>
      <c r="G860" s="4"/>
      <c r="H860" s="4"/>
      <c r="I860" s="3"/>
      <c r="J860" s="3"/>
      <c r="K860" s="3"/>
    </row>
    <row r="861" spans="1:11" s="2" customFormat="1" x14ac:dyDescent="0.2">
      <c r="A861" s="1"/>
      <c r="B861" s="1"/>
      <c r="C861" s="1"/>
      <c r="D861" s="1"/>
      <c r="E861" s="4"/>
      <c r="F861" s="3"/>
      <c r="G861" s="4"/>
      <c r="H861" s="4"/>
      <c r="I861" s="3"/>
      <c r="J861" s="3"/>
      <c r="K861" s="3"/>
    </row>
    <row r="862" spans="1:11" s="2" customFormat="1" x14ac:dyDescent="0.2">
      <c r="A862" s="1"/>
      <c r="B862" s="1"/>
      <c r="C862" s="1"/>
      <c r="D862" s="1"/>
      <c r="E862" s="4"/>
      <c r="F862" s="3"/>
      <c r="G862" s="4"/>
      <c r="H862" s="4"/>
      <c r="I862" s="3"/>
      <c r="J862" s="3"/>
      <c r="K862" s="3"/>
    </row>
    <row r="863" spans="1:11" s="2" customFormat="1" x14ac:dyDescent="0.2">
      <c r="A863" s="1"/>
      <c r="B863" s="1"/>
      <c r="C863" s="1"/>
      <c r="D863" s="1"/>
      <c r="E863" s="4"/>
      <c r="F863" s="3"/>
      <c r="G863" s="4"/>
      <c r="H863" s="4"/>
      <c r="I863" s="3"/>
      <c r="J863" s="3"/>
      <c r="K863" s="3"/>
    </row>
    <row r="864" spans="1:11" s="2" customFormat="1" x14ac:dyDescent="0.2">
      <c r="A864" s="1"/>
      <c r="B864" s="1"/>
      <c r="C864" s="1"/>
      <c r="D864" s="1"/>
      <c r="E864" s="4"/>
      <c r="F864" s="3"/>
      <c r="G864" s="4"/>
      <c r="H864" s="4"/>
      <c r="I864" s="3"/>
      <c r="J864" s="3"/>
      <c r="K864" s="3"/>
    </row>
    <row r="865" spans="1:11" s="2" customFormat="1" x14ac:dyDescent="0.2">
      <c r="A865" s="1"/>
      <c r="B865" s="1"/>
      <c r="C865" s="1"/>
      <c r="D865" s="1"/>
      <c r="E865" s="4"/>
      <c r="F865" s="3"/>
      <c r="G865" s="4"/>
      <c r="H865" s="4"/>
      <c r="I865" s="3"/>
      <c r="J865" s="3"/>
      <c r="K865" s="3"/>
    </row>
    <row r="866" spans="1:11" s="2" customFormat="1" x14ac:dyDescent="0.2">
      <c r="A866" s="1"/>
      <c r="B866" s="1"/>
      <c r="C866" s="1"/>
      <c r="D866" s="1"/>
      <c r="E866" s="4"/>
      <c r="F866" s="3"/>
      <c r="G866" s="4"/>
      <c r="H866" s="4"/>
      <c r="I866" s="3"/>
      <c r="J866" s="3"/>
      <c r="K866" s="3"/>
    </row>
    <row r="867" spans="1:11" s="2" customFormat="1" x14ac:dyDescent="0.2">
      <c r="A867" s="1"/>
      <c r="B867" s="1"/>
      <c r="C867" s="1"/>
      <c r="D867" s="1"/>
      <c r="E867" s="4"/>
      <c r="F867" s="3"/>
      <c r="G867" s="4"/>
      <c r="H867" s="4"/>
      <c r="I867" s="3"/>
      <c r="J867" s="3"/>
      <c r="K867" s="3"/>
    </row>
    <row r="868" spans="1:11" s="2" customFormat="1" x14ac:dyDescent="0.2">
      <c r="A868" s="1"/>
      <c r="B868" s="1"/>
      <c r="C868" s="1"/>
      <c r="D868" s="1"/>
      <c r="E868" s="4"/>
      <c r="F868" s="3"/>
      <c r="G868" s="4"/>
      <c r="H868" s="4"/>
      <c r="I868" s="3"/>
      <c r="J868" s="3"/>
      <c r="K868" s="3"/>
    </row>
    <row r="869" spans="1:11" s="2" customFormat="1" x14ac:dyDescent="0.2">
      <c r="A869" s="1"/>
      <c r="B869" s="1"/>
      <c r="C869" s="1"/>
      <c r="D869" s="1"/>
      <c r="E869" s="4"/>
      <c r="F869" s="3"/>
      <c r="G869" s="4"/>
      <c r="H869" s="4"/>
      <c r="I869" s="3"/>
      <c r="J869" s="3"/>
      <c r="K869" s="3"/>
    </row>
    <row r="870" spans="1:11" s="2" customFormat="1" x14ac:dyDescent="0.2">
      <c r="A870" s="1"/>
      <c r="B870" s="1"/>
      <c r="C870" s="1"/>
      <c r="D870" s="1"/>
      <c r="E870" s="4"/>
      <c r="F870" s="3"/>
      <c r="G870" s="4"/>
      <c r="H870" s="4"/>
      <c r="I870" s="3"/>
      <c r="J870" s="3"/>
      <c r="K870" s="3"/>
    </row>
    <row r="871" spans="1:11" s="2" customFormat="1" x14ac:dyDescent="0.2">
      <c r="A871" s="1"/>
      <c r="B871" s="1"/>
      <c r="C871" s="1"/>
      <c r="D871" s="1"/>
      <c r="E871" s="4"/>
      <c r="F871" s="3"/>
      <c r="G871" s="4"/>
      <c r="H871" s="4"/>
      <c r="I871" s="3"/>
      <c r="J871" s="3"/>
      <c r="K871" s="3"/>
    </row>
    <row r="872" spans="1:11" s="2" customFormat="1" x14ac:dyDescent="0.2">
      <c r="A872" s="1"/>
      <c r="B872" s="1"/>
      <c r="C872" s="1"/>
      <c r="D872" s="1"/>
      <c r="E872" s="4"/>
      <c r="F872" s="3"/>
      <c r="G872" s="4"/>
      <c r="H872" s="4"/>
      <c r="I872" s="3"/>
      <c r="J872" s="3"/>
      <c r="K872" s="3"/>
    </row>
    <row r="873" spans="1:11" s="2" customFormat="1" x14ac:dyDescent="0.2">
      <c r="A873" s="1"/>
      <c r="B873" s="1"/>
      <c r="C873" s="1"/>
      <c r="D873" s="1"/>
      <c r="E873" s="4"/>
      <c r="F873" s="3"/>
      <c r="G873" s="4"/>
      <c r="H873" s="4"/>
      <c r="I873" s="3"/>
      <c r="J873" s="3"/>
      <c r="K873" s="3"/>
    </row>
    <row r="874" spans="1:11" s="2" customFormat="1" x14ac:dyDescent="0.2">
      <c r="A874" s="1"/>
      <c r="B874" s="1"/>
      <c r="C874" s="1"/>
      <c r="D874" s="1"/>
      <c r="E874" s="4"/>
      <c r="F874" s="3"/>
      <c r="G874" s="4"/>
      <c r="H874" s="4"/>
      <c r="I874" s="3"/>
      <c r="J874" s="3"/>
      <c r="K874" s="3"/>
    </row>
    <row r="875" spans="1:11" s="2" customFormat="1" x14ac:dyDescent="0.2">
      <c r="A875" s="1"/>
      <c r="B875" s="1"/>
      <c r="C875" s="1"/>
      <c r="D875" s="1"/>
      <c r="E875" s="4"/>
      <c r="F875" s="3"/>
      <c r="G875" s="4"/>
      <c r="H875" s="4"/>
      <c r="I875" s="3"/>
      <c r="J875" s="3"/>
      <c r="K875" s="3"/>
    </row>
    <row r="876" spans="1:11" s="2" customFormat="1" x14ac:dyDescent="0.2">
      <c r="A876" s="1"/>
      <c r="B876" s="1"/>
      <c r="C876" s="1"/>
      <c r="D876" s="1"/>
      <c r="E876" s="4"/>
      <c r="F876" s="3"/>
      <c r="G876" s="4"/>
      <c r="H876" s="4"/>
      <c r="I876" s="3"/>
      <c r="J876" s="3"/>
      <c r="K876" s="3"/>
    </row>
    <row r="877" spans="1:11" s="2" customFormat="1" x14ac:dyDescent="0.2">
      <c r="A877" s="1"/>
      <c r="B877" s="1"/>
      <c r="C877" s="1"/>
      <c r="D877" s="1"/>
      <c r="E877" s="4"/>
      <c r="F877" s="3"/>
      <c r="G877" s="4"/>
      <c r="H877" s="4"/>
      <c r="I877" s="3"/>
      <c r="J877" s="3"/>
      <c r="K877" s="3"/>
    </row>
    <row r="878" spans="1:11" s="2" customFormat="1" x14ac:dyDescent="0.2">
      <c r="A878" s="1"/>
      <c r="B878" s="1"/>
      <c r="C878" s="1"/>
      <c r="D878" s="1"/>
      <c r="E878" s="4"/>
      <c r="F878" s="3"/>
      <c r="G878" s="4"/>
      <c r="H878" s="4"/>
      <c r="I878" s="3"/>
      <c r="J878" s="3"/>
      <c r="K878" s="3"/>
    </row>
    <row r="879" spans="1:11" s="2" customFormat="1" x14ac:dyDescent="0.2">
      <c r="A879" s="1"/>
      <c r="B879" s="1"/>
      <c r="C879" s="1"/>
      <c r="D879" s="1"/>
      <c r="E879" s="4"/>
      <c r="F879" s="3"/>
      <c r="G879" s="4"/>
      <c r="H879" s="4"/>
      <c r="I879" s="3"/>
      <c r="J879" s="3"/>
      <c r="K879" s="3"/>
    </row>
    <row r="880" spans="1:11" s="2" customFormat="1" x14ac:dyDescent="0.2">
      <c r="A880" s="1"/>
      <c r="B880" s="1"/>
      <c r="C880" s="1"/>
      <c r="D880" s="1"/>
      <c r="E880" s="4"/>
      <c r="F880" s="3"/>
      <c r="G880" s="4"/>
      <c r="H880" s="4"/>
      <c r="I880" s="3"/>
      <c r="J880" s="3"/>
      <c r="K880" s="3"/>
    </row>
    <row r="881" spans="1:11" s="2" customFormat="1" x14ac:dyDescent="0.2">
      <c r="A881" s="1"/>
      <c r="B881" s="1"/>
      <c r="C881" s="1"/>
      <c r="D881" s="1"/>
      <c r="E881" s="4"/>
      <c r="F881" s="3"/>
      <c r="G881" s="4"/>
      <c r="H881" s="4"/>
      <c r="I881" s="3"/>
      <c r="J881" s="3"/>
      <c r="K881" s="3"/>
    </row>
    <row r="882" spans="1:11" s="2" customFormat="1" x14ac:dyDescent="0.2">
      <c r="A882" s="1"/>
      <c r="B882" s="1"/>
      <c r="C882" s="1"/>
      <c r="D882" s="1"/>
      <c r="E882" s="4"/>
      <c r="F882" s="3"/>
      <c r="G882" s="4"/>
      <c r="H882" s="4"/>
      <c r="I882" s="3"/>
      <c r="J882" s="3"/>
      <c r="K882" s="3"/>
    </row>
    <row r="883" spans="1:11" s="2" customFormat="1" x14ac:dyDescent="0.2">
      <c r="A883" s="1"/>
      <c r="B883" s="1"/>
      <c r="C883" s="1"/>
      <c r="D883" s="1"/>
      <c r="E883" s="4"/>
      <c r="F883" s="3"/>
      <c r="G883" s="4"/>
      <c r="H883" s="4"/>
      <c r="I883" s="3"/>
      <c r="J883" s="3"/>
      <c r="K883" s="3"/>
    </row>
    <row r="884" spans="1:11" s="2" customFormat="1" x14ac:dyDescent="0.2">
      <c r="A884" s="1"/>
      <c r="B884" s="1"/>
      <c r="C884" s="1"/>
      <c r="D884" s="1"/>
      <c r="E884" s="4"/>
      <c r="F884" s="3"/>
      <c r="G884" s="4"/>
      <c r="H884" s="4"/>
      <c r="I884" s="3"/>
      <c r="J884" s="3"/>
      <c r="K884" s="3"/>
    </row>
    <row r="885" spans="1:11" s="2" customFormat="1" x14ac:dyDescent="0.2">
      <c r="A885" s="1"/>
      <c r="B885" s="1"/>
      <c r="C885" s="1"/>
      <c r="D885" s="1"/>
      <c r="E885" s="4"/>
      <c r="F885" s="3"/>
      <c r="G885" s="4"/>
      <c r="H885" s="4"/>
      <c r="I885" s="3"/>
      <c r="J885" s="3"/>
      <c r="K885" s="3"/>
    </row>
    <row r="886" spans="1:11" s="2" customFormat="1" x14ac:dyDescent="0.2">
      <c r="A886" s="1"/>
      <c r="B886" s="1"/>
      <c r="C886" s="1"/>
      <c r="D886" s="1"/>
      <c r="E886" s="4"/>
      <c r="F886" s="3"/>
      <c r="G886" s="4"/>
      <c r="H886" s="4"/>
      <c r="I886" s="3"/>
      <c r="J886" s="3"/>
      <c r="K886" s="3"/>
    </row>
    <row r="887" spans="1:11" s="2" customFormat="1" x14ac:dyDescent="0.2">
      <c r="A887" s="1"/>
      <c r="B887" s="1"/>
      <c r="C887" s="1"/>
      <c r="D887" s="1"/>
      <c r="E887" s="4"/>
      <c r="F887" s="3"/>
      <c r="G887" s="4"/>
      <c r="H887" s="4"/>
      <c r="I887" s="3"/>
      <c r="J887" s="3"/>
      <c r="K887" s="3"/>
    </row>
    <row r="888" spans="1:11" s="2" customFormat="1" x14ac:dyDescent="0.2">
      <c r="A888" s="1"/>
      <c r="B888" s="1"/>
      <c r="C888" s="1"/>
      <c r="D888" s="1"/>
      <c r="E888" s="4"/>
      <c r="F888" s="3"/>
      <c r="G888" s="4"/>
      <c r="H888" s="4"/>
      <c r="I888" s="3"/>
      <c r="J888" s="3"/>
      <c r="K888" s="3"/>
    </row>
    <row r="889" spans="1:11" s="2" customFormat="1" x14ac:dyDescent="0.2">
      <c r="A889" s="1"/>
      <c r="B889" s="1"/>
      <c r="C889" s="1"/>
      <c r="D889" s="1"/>
      <c r="E889" s="4"/>
      <c r="F889" s="3"/>
      <c r="G889" s="4"/>
      <c r="H889" s="4"/>
      <c r="I889" s="3"/>
      <c r="J889" s="3"/>
      <c r="K889" s="3"/>
    </row>
    <row r="890" spans="1:11" s="2" customFormat="1" x14ac:dyDescent="0.2">
      <c r="A890" s="1"/>
      <c r="B890" s="1"/>
      <c r="C890" s="1"/>
      <c r="D890" s="1"/>
      <c r="E890" s="4"/>
      <c r="F890" s="3"/>
      <c r="G890" s="4"/>
      <c r="H890" s="4"/>
      <c r="I890" s="3"/>
      <c r="J890" s="3"/>
      <c r="K890" s="3"/>
    </row>
    <row r="891" spans="1:11" s="2" customFormat="1" x14ac:dyDescent="0.2">
      <c r="A891" s="1"/>
      <c r="B891" s="1"/>
      <c r="C891" s="1"/>
      <c r="D891" s="1"/>
      <c r="E891" s="4"/>
      <c r="F891" s="3"/>
      <c r="G891" s="4"/>
      <c r="H891" s="4"/>
      <c r="I891" s="3"/>
      <c r="J891" s="3"/>
      <c r="K891" s="3"/>
    </row>
    <row r="892" spans="1:11" s="2" customFormat="1" x14ac:dyDescent="0.2">
      <c r="A892" s="1"/>
      <c r="B892" s="1"/>
      <c r="C892" s="1"/>
      <c r="D892" s="1"/>
      <c r="E892" s="4"/>
      <c r="F892" s="3"/>
      <c r="G892" s="4"/>
      <c r="H892" s="4"/>
      <c r="I892" s="3"/>
      <c r="J892" s="3"/>
      <c r="K892" s="3"/>
    </row>
    <row r="893" spans="1:11" s="2" customFormat="1" x14ac:dyDescent="0.2">
      <c r="A893" s="1"/>
      <c r="B893" s="1"/>
      <c r="C893" s="1"/>
      <c r="D893" s="1"/>
      <c r="E893" s="4"/>
      <c r="F893" s="3"/>
      <c r="G893" s="4"/>
      <c r="H893" s="4"/>
      <c r="I893" s="3"/>
      <c r="J893" s="3"/>
      <c r="K893" s="3"/>
    </row>
    <row r="894" spans="1:11" s="2" customFormat="1" x14ac:dyDescent="0.2">
      <c r="A894" s="1"/>
      <c r="B894" s="1"/>
      <c r="C894" s="1"/>
      <c r="D894" s="1"/>
      <c r="E894" s="4"/>
      <c r="F894" s="3"/>
      <c r="G894" s="4"/>
      <c r="H894" s="4"/>
      <c r="I894" s="3"/>
      <c r="J894" s="3"/>
      <c r="K894" s="3"/>
    </row>
    <row r="895" spans="1:11" s="2" customFormat="1" x14ac:dyDescent="0.2">
      <c r="A895" s="1"/>
      <c r="B895" s="1"/>
      <c r="C895" s="1"/>
      <c r="D895" s="1"/>
      <c r="E895" s="4"/>
      <c r="F895" s="3"/>
      <c r="G895" s="4"/>
      <c r="H895" s="4"/>
      <c r="I895" s="3"/>
      <c r="J895" s="3"/>
      <c r="K895" s="3"/>
    </row>
    <row r="896" spans="1:11" s="2" customFormat="1" x14ac:dyDescent="0.2">
      <c r="A896" s="1"/>
      <c r="B896" s="1"/>
      <c r="C896" s="1"/>
      <c r="D896" s="1"/>
      <c r="E896" s="4"/>
      <c r="F896" s="3"/>
      <c r="G896" s="4"/>
      <c r="H896" s="4"/>
      <c r="I896" s="3"/>
      <c r="J896" s="3"/>
      <c r="K896" s="3"/>
    </row>
    <row r="897" spans="1:11" s="2" customFormat="1" x14ac:dyDescent="0.2">
      <c r="A897" s="1"/>
      <c r="B897" s="1"/>
      <c r="C897" s="1"/>
      <c r="D897" s="1"/>
      <c r="E897" s="4"/>
      <c r="F897" s="3"/>
      <c r="G897" s="4"/>
      <c r="H897" s="4"/>
      <c r="I897" s="3"/>
      <c r="J897" s="3"/>
      <c r="K897" s="3"/>
    </row>
    <row r="898" spans="1:11" s="2" customFormat="1" x14ac:dyDescent="0.2">
      <c r="A898" s="1"/>
      <c r="B898" s="1"/>
      <c r="C898" s="1"/>
      <c r="D898" s="1"/>
      <c r="E898" s="4"/>
      <c r="F898" s="3"/>
      <c r="G898" s="4"/>
      <c r="H898" s="4"/>
      <c r="I898" s="3"/>
      <c r="J898" s="3"/>
      <c r="K898" s="3"/>
    </row>
    <row r="899" spans="1:11" s="2" customFormat="1" x14ac:dyDescent="0.2">
      <c r="A899" s="1"/>
      <c r="B899" s="1"/>
      <c r="C899" s="1"/>
      <c r="D899" s="1"/>
      <c r="E899" s="4"/>
      <c r="F899" s="3"/>
      <c r="G899" s="4"/>
      <c r="H899" s="4"/>
      <c r="I899" s="3"/>
      <c r="J899" s="3"/>
      <c r="K899" s="3"/>
    </row>
    <row r="900" spans="1:11" s="2" customFormat="1" x14ac:dyDescent="0.2">
      <c r="A900" s="1"/>
      <c r="B900" s="1"/>
      <c r="C900" s="1"/>
      <c r="D900" s="1"/>
      <c r="E900" s="4"/>
      <c r="F900" s="3"/>
      <c r="G900" s="4"/>
      <c r="H900" s="4"/>
      <c r="I900" s="3"/>
      <c r="J900" s="3"/>
      <c r="K900" s="3"/>
    </row>
    <row r="901" spans="1:11" s="2" customFormat="1" x14ac:dyDescent="0.2">
      <c r="A901" s="1"/>
      <c r="B901" s="1"/>
      <c r="C901" s="1"/>
      <c r="D901" s="1"/>
      <c r="E901" s="4"/>
      <c r="F901" s="3"/>
      <c r="G901" s="4"/>
      <c r="H901" s="4"/>
      <c r="I901" s="3"/>
      <c r="J901" s="3"/>
      <c r="K901" s="3"/>
    </row>
    <row r="902" spans="1:11" s="2" customFormat="1" x14ac:dyDescent="0.2">
      <c r="A902" s="1"/>
      <c r="B902" s="1"/>
      <c r="C902" s="1"/>
      <c r="D902" s="1"/>
      <c r="E902" s="4"/>
      <c r="F902" s="3"/>
      <c r="G902" s="4"/>
      <c r="H902" s="4"/>
      <c r="I902" s="3"/>
      <c r="J902" s="3"/>
      <c r="K902" s="3"/>
    </row>
    <row r="903" spans="1:11" s="2" customFormat="1" x14ac:dyDescent="0.2">
      <c r="A903" s="1"/>
      <c r="B903" s="1"/>
      <c r="C903" s="1"/>
      <c r="D903" s="1"/>
      <c r="E903" s="4"/>
      <c r="F903" s="3"/>
      <c r="G903" s="4"/>
      <c r="H903" s="4"/>
      <c r="I903" s="3"/>
      <c r="J903" s="3"/>
      <c r="K903" s="3"/>
    </row>
    <row r="904" spans="1:11" s="2" customFormat="1" x14ac:dyDescent="0.2">
      <c r="A904" s="1"/>
      <c r="B904" s="1"/>
      <c r="C904" s="1"/>
      <c r="D904" s="1"/>
      <c r="E904" s="4"/>
      <c r="F904" s="3"/>
      <c r="G904" s="4"/>
      <c r="H904" s="4"/>
      <c r="I904" s="3"/>
      <c r="J904" s="3"/>
      <c r="K904" s="3"/>
    </row>
    <row r="905" spans="1:11" s="2" customFormat="1" x14ac:dyDescent="0.2">
      <c r="A905" s="1"/>
      <c r="B905" s="1"/>
      <c r="C905" s="1"/>
      <c r="D905" s="1"/>
      <c r="E905" s="4"/>
      <c r="F905" s="3"/>
      <c r="G905" s="4"/>
      <c r="H905" s="4"/>
      <c r="I905" s="3"/>
      <c r="J905" s="3"/>
      <c r="K905" s="3"/>
    </row>
    <row r="906" spans="1:11" s="2" customFormat="1" x14ac:dyDescent="0.2">
      <c r="A906" s="1"/>
      <c r="B906" s="1"/>
      <c r="C906" s="1"/>
      <c r="D906" s="1"/>
      <c r="E906" s="4"/>
      <c r="F906" s="3"/>
      <c r="G906" s="4"/>
      <c r="H906" s="4"/>
      <c r="I906" s="3"/>
      <c r="J906" s="3"/>
      <c r="K906" s="3"/>
    </row>
    <row r="907" spans="1:11" s="2" customFormat="1" x14ac:dyDescent="0.2">
      <c r="A907" s="1"/>
      <c r="B907" s="1"/>
      <c r="C907" s="1"/>
      <c r="D907" s="1"/>
      <c r="E907" s="4"/>
      <c r="F907" s="3"/>
      <c r="G907" s="4"/>
      <c r="H907" s="4"/>
      <c r="I907" s="3"/>
      <c r="J907" s="3"/>
      <c r="K907" s="3"/>
    </row>
    <row r="908" spans="1:11" s="2" customFormat="1" x14ac:dyDescent="0.2">
      <c r="A908" s="1"/>
      <c r="B908" s="1"/>
      <c r="C908" s="1"/>
      <c r="D908" s="1"/>
      <c r="E908" s="4"/>
      <c r="F908" s="3"/>
      <c r="G908" s="4"/>
      <c r="H908" s="4"/>
      <c r="I908" s="3"/>
      <c r="J908" s="3"/>
      <c r="K908" s="3"/>
    </row>
    <row r="909" spans="1:11" s="2" customFormat="1" x14ac:dyDescent="0.2">
      <c r="A909" s="1"/>
      <c r="B909" s="1"/>
      <c r="C909" s="1"/>
      <c r="D909" s="1"/>
      <c r="E909" s="4"/>
      <c r="F909" s="3"/>
      <c r="G909" s="4"/>
      <c r="H909" s="4"/>
      <c r="I909" s="3"/>
      <c r="J909" s="3"/>
      <c r="K909" s="3"/>
    </row>
    <row r="910" spans="1:11" s="2" customFormat="1" x14ac:dyDescent="0.2">
      <c r="A910" s="1"/>
      <c r="B910" s="1"/>
      <c r="C910" s="1"/>
      <c r="D910" s="1"/>
      <c r="E910" s="4"/>
      <c r="F910" s="3"/>
      <c r="G910" s="4"/>
      <c r="H910" s="4"/>
      <c r="I910" s="3"/>
      <c r="J910" s="3"/>
      <c r="K910" s="3"/>
    </row>
    <row r="911" spans="1:11" s="2" customFormat="1" x14ac:dyDescent="0.2">
      <c r="A911" s="1"/>
      <c r="B911" s="1"/>
      <c r="C911" s="1"/>
      <c r="D911" s="1"/>
      <c r="E911" s="4"/>
      <c r="F911" s="3"/>
      <c r="G911" s="4"/>
      <c r="H911" s="4"/>
      <c r="I911" s="3"/>
      <c r="J911" s="3"/>
      <c r="K911" s="3"/>
    </row>
    <row r="912" spans="1:11" s="2" customFormat="1" x14ac:dyDescent="0.2">
      <c r="A912" s="1"/>
      <c r="B912" s="1"/>
      <c r="C912" s="1"/>
      <c r="D912" s="1"/>
      <c r="E912" s="4"/>
      <c r="F912" s="3"/>
      <c r="G912" s="4"/>
      <c r="H912" s="4"/>
      <c r="I912" s="3"/>
      <c r="J912" s="3"/>
      <c r="K912" s="3"/>
    </row>
    <row r="913" spans="1:11" s="2" customFormat="1" x14ac:dyDescent="0.2">
      <c r="A913" s="1"/>
      <c r="B913" s="1"/>
      <c r="C913" s="1"/>
      <c r="D913" s="1"/>
      <c r="E913" s="4"/>
      <c r="F913" s="3"/>
      <c r="G913" s="4"/>
      <c r="H913" s="4"/>
      <c r="I913" s="3"/>
      <c r="J913" s="3"/>
      <c r="K913" s="3"/>
    </row>
    <row r="914" spans="1:11" s="2" customFormat="1" x14ac:dyDescent="0.2">
      <c r="A914" s="1"/>
      <c r="B914" s="1"/>
      <c r="C914" s="1"/>
      <c r="D914" s="1"/>
      <c r="E914" s="4"/>
      <c r="F914" s="3"/>
      <c r="G914" s="4"/>
      <c r="H914" s="4"/>
      <c r="I914" s="3"/>
      <c r="J914" s="3"/>
      <c r="K914" s="3"/>
    </row>
    <row r="915" spans="1:11" s="2" customFormat="1" x14ac:dyDescent="0.2">
      <c r="A915" s="1"/>
      <c r="B915" s="1"/>
      <c r="C915" s="1"/>
      <c r="D915" s="1"/>
      <c r="E915" s="4"/>
      <c r="F915" s="3"/>
      <c r="G915" s="4"/>
      <c r="H915" s="4"/>
      <c r="I915" s="3"/>
      <c r="J915" s="3"/>
      <c r="K915" s="3"/>
    </row>
    <row r="916" spans="1:11" s="2" customFormat="1" x14ac:dyDescent="0.2">
      <c r="A916" s="1"/>
      <c r="B916" s="1"/>
      <c r="C916" s="1"/>
      <c r="D916" s="1"/>
      <c r="E916" s="4"/>
      <c r="F916" s="3"/>
      <c r="G916" s="4"/>
      <c r="H916" s="4"/>
      <c r="I916" s="3"/>
      <c r="J916" s="3"/>
      <c r="K916" s="3"/>
    </row>
    <row r="917" spans="1:11" s="2" customFormat="1" x14ac:dyDescent="0.2">
      <c r="A917" s="1"/>
      <c r="B917" s="1"/>
      <c r="C917" s="1"/>
      <c r="D917" s="1"/>
      <c r="E917" s="4"/>
      <c r="F917" s="3"/>
      <c r="G917" s="4"/>
      <c r="H917" s="4"/>
      <c r="I917" s="3"/>
      <c r="J917" s="3"/>
      <c r="K917" s="3"/>
    </row>
    <row r="918" spans="1:11" s="2" customFormat="1" x14ac:dyDescent="0.2">
      <c r="A918" s="1"/>
      <c r="B918" s="1"/>
      <c r="C918" s="1"/>
      <c r="D918" s="1"/>
      <c r="E918" s="4"/>
      <c r="F918" s="3"/>
      <c r="G918" s="4"/>
      <c r="H918" s="4"/>
      <c r="I918" s="3"/>
      <c r="J918" s="3"/>
      <c r="K918" s="3"/>
    </row>
    <row r="919" spans="1:11" s="2" customFormat="1" x14ac:dyDescent="0.2">
      <c r="A919" s="1"/>
      <c r="B919" s="1"/>
      <c r="C919" s="1"/>
      <c r="D919" s="1"/>
      <c r="E919" s="4"/>
      <c r="F919" s="3"/>
      <c r="G919" s="4"/>
      <c r="H919" s="4"/>
      <c r="I919" s="3"/>
      <c r="J919" s="3"/>
      <c r="K919" s="3"/>
    </row>
    <row r="920" spans="1:11" s="2" customFormat="1" x14ac:dyDescent="0.2">
      <c r="A920" s="1"/>
      <c r="B920" s="1"/>
      <c r="C920" s="1"/>
      <c r="D920" s="1"/>
      <c r="E920" s="4"/>
      <c r="F920" s="3"/>
      <c r="G920" s="4"/>
      <c r="H920" s="4"/>
      <c r="I920" s="3"/>
      <c r="J920" s="3"/>
      <c r="K920" s="3"/>
    </row>
    <row r="921" spans="1:11" s="2" customFormat="1" x14ac:dyDescent="0.2">
      <c r="A921" s="1"/>
      <c r="B921" s="1"/>
      <c r="C921" s="1"/>
      <c r="D921" s="1"/>
      <c r="E921" s="4"/>
      <c r="F921" s="3"/>
      <c r="G921" s="4"/>
      <c r="H921" s="4"/>
      <c r="I921" s="3"/>
      <c r="J921" s="3"/>
      <c r="K921" s="3"/>
    </row>
    <row r="922" spans="1:11" s="2" customFormat="1" x14ac:dyDescent="0.2">
      <c r="A922" s="1"/>
      <c r="B922" s="1"/>
      <c r="C922" s="1"/>
      <c r="D922" s="1"/>
      <c r="E922" s="4"/>
      <c r="F922" s="3"/>
      <c r="G922" s="4"/>
      <c r="H922" s="4"/>
      <c r="I922" s="3"/>
      <c r="J922" s="3"/>
      <c r="K922" s="3"/>
    </row>
    <row r="923" spans="1:11" s="2" customFormat="1" x14ac:dyDescent="0.2">
      <c r="A923" s="1"/>
      <c r="B923" s="1"/>
      <c r="C923" s="1"/>
      <c r="D923" s="1"/>
      <c r="E923" s="4"/>
      <c r="F923" s="3"/>
      <c r="G923" s="4"/>
      <c r="H923" s="4"/>
      <c r="I923" s="3"/>
      <c r="J923" s="3"/>
      <c r="K923" s="3"/>
    </row>
    <row r="924" spans="1:11" s="2" customFormat="1" x14ac:dyDescent="0.2">
      <c r="A924" s="1"/>
      <c r="B924" s="1"/>
      <c r="C924" s="1"/>
      <c r="D924" s="1"/>
      <c r="E924" s="4"/>
      <c r="F924" s="3"/>
      <c r="G924" s="4"/>
      <c r="H924" s="4"/>
      <c r="I924" s="3"/>
      <c r="J924" s="3"/>
      <c r="K924" s="3"/>
    </row>
    <row r="925" spans="1:11" s="2" customFormat="1" x14ac:dyDescent="0.2">
      <c r="A925" s="1"/>
      <c r="B925" s="1"/>
      <c r="C925" s="1"/>
      <c r="D925" s="1"/>
      <c r="E925" s="4"/>
      <c r="F925" s="3"/>
      <c r="G925" s="4"/>
      <c r="H925" s="4"/>
      <c r="I925" s="3"/>
      <c r="J925" s="3"/>
      <c r="K925" s="3"/>
    </row>
    <row r="926" spans="1:11" s="2" customFormat="1" x14ac:dyDescent="0.2">
      <c r="A926" s="1"/>
      <c r="B926" s="1"/>
      <c r="C926" s="1"/>
      <c r="D926" s="1"/>
      <c r="E926" s="4"/>
      <c r="F926" s="3"/>
      <c r="G926" s="4"/>
      <c r="H926" s="4"/>
      <c r="I926" s="3"/>
      <c r="J926" s="3"/>
      <c r="K926" s="3"/>
    </row>
    <row r="927" spans="1:11" s="2" customFormat="1" x14ac:dyDescent="0.2">
      <c r="A927" s="1"/>
      <c r="B927" s="1"/>
      <c r="C927" s="1"/>
      <c r="D927" s="1"/>
      <c r="E927" s="4"/>
      <c r="F927" s="3"/>
      <c r="G927" s="4"/>
      <c r="H927" s="4"/>
      <c r="I927" s="3"/>
      <c r="J927" s="3"/>
      <c r="K927" s="3"/>
    </row>
    <row r="928" spans="1:11" s="2" customFormat="1" x14ac:dyDescent="0.2">
      <c r="A928" s="1"/>
      <c r="B928" s="1"/>
      <c r="C928" s="1"/>
      <c r="D928" s="1"/>
      <c r="E928" s="4"/>
      <c r="F928" s="3"/>
      <c r="G928" s="4"/>
      <c r="H928" s="4"/>
      <c r="I928" s="3"/>
      <c r="J928" s="3"/>
      <c r="K928" s="3"/>
    </row>
    <row r="929" spans="1:11" s="2" customFormat="1" x14ac:dyDescent="0.2">
      <c r="A929" s="1"/>
      <c r="B929" s="1"/>
      <c r="C929" s="1"/>
      <c r="D929" s="1"/>
      <c r="E929" s="4"/>
      <c r="F929" s="3"/>
      <c r="G929" s="4"/>
      <c r="H929" s="4"/>
      <c r="I929" s="3"/>
      <c r="J929" s="3"/>
      <c r="K929" s="3"/>
    </row>
    <row r="930" spans="1:11" s="2" customFormat="1" x14ac:dyDescent="0.2">
      <c r="A930" s="1"/>
      <c r="B930" s="1"/>
      <c r="C930" s="1"/>
      <c r="D930" s="1"/>
      <c r="E930" s="4"/>
      <c r="F930" s="3"/>
      <c r="G930" s="4"/>
      <c r="H930" s="4"/>
      <c r="I930" s="3"/>
      <c r="J930" s="3"/>
      <c r="K930" s="3"/>
    </row>
    <row r="931" spans="1:11" s="2" customFormat="1" x14ac:dyDescent="0.2">
      <c r="A931" s="1"/>
      <c r="B931" s="1"/>
      <c r="C931" s="1"/>
      <c r="D931" s="1"/>
      <c r="E931" s="4"/>
      <c r="F931" s="3"/>
      <c r="G931" s="4"/>
      <c r="H931" s="4"/>
      <c r="I931" s="3"/>
      <c r="J931" s="3"/>
      <c r="K931" s="3"/>
    </row>
    <row r="932" spans="1:11" s="2" customFormat="1" x14ac:dyDescent="0.2">
      <c r="A932" s="1"/>
      <c r="B932" s="1"/>
      <c r="C932" s="1"/>
      <c r="D932" s="1"/>
      <c r="E932" s="4"/>
      <c r="F932" s="3"/>
      <c r="G932" s="4"/>
      <c r="H932" s="4"/>
      <c r="I932" s="3"/>
      <c r="J932" s="3"/>
      <c r="K932" s="3"/>
    </row>
    <row r="933" spans="1:11" s="2" customFormat="1" x14ac:dyDescent="0.2">
      <c r="A933" s="1"/>
      <c r="B933" s="1"/>
      <c r="C933" s="1"/>
      <c r="D933" s="1"/>
      <c r="E933" s="4"/>
      <c r="F933" s="3"/>
      <c r="G933" s="4"/>
      <c r="H933" s="4"/>
      <c r="I933" s="3"/>
      <c r="J933" s="3"/>
      <c r="K933" s="3"/>
    </row>
    <row r="934" spans="1:11" s="2" customFormat="1" x14ac:dyDescent="0.2">
      <c r="A934" s="1"/>
      <c r="B934" s="1"/>
      <c r="C934" s="1"/>
      <c r="D934" s="1"/>
      <c r="E934" s="4"/>
      <c r="F934" s="3"/>
      <c r="G934" s="4"/>
      <c r="H934" s="4"/>
      <c r="I934" s="3"/>
      <c r="J934" s="3"/>
      <c r="K934" s="3"/>
    </row>
    <row r="935" spans="1:11" s="2" customFormat="1" x14ac:dyDescent="0.2">
      <c r="A935" s="1"/>
      <c r="B935" s="1"/>
      <c r="C935" s="1"/>
      <c r="D935" s="1"/>
      <c r="E935" s="4"/>
      <c r="F935" s="3"/>
      <c r="G935" s="4"/>
      <c r="H935" s="4"/>
      <c r="I935" s="3"/>
      <c r="J935" s="3"/>
      <c r="K935" s="3"/>
    </row>
    <row r="936" spans="1:11" s="2" customFormat="1" x14ac:dyDescent="0.2">
      <c r="A936" s="1"/>
      <c r="B936" s="1"/>
      <c r="C936" s="1"/>
      <c r="D936" s="1"/>
      <c r="E936" s="4"/>
      <c r="F936" s="3"/>
      <c r="G936" s="4"/>
      <c r="H936" s="4"/>
      <c r="I936" s="3"/>
      <c r="J936" s="3"/>
      <c r="K936" s="3"/>
    </row>
    <row r="937" spans="1:11" s="2" customFormat="1" x14ac:dyDescent="0.2">
      <c r="A937" s="1"/>
      <c r="B937" s="1"/>
      <c r="C937" s="1"/>
      <c r="D937" s="1"/>
      <c r="E937" s="4"/>
      <c r="F937" s="3"/>
      <c r="G937" s="4"/>
      <c r="H937" s="4"/>
      <c r="I937" s="3"/>
      <c r="J937" s="3"/>
      <c r="K937" s="3"/>
    </row>
    <row r="938" spans="1:11" s="2" customFormat="1" x14ac:dyDescent="0.2">
      <c r="A938" s="1"/>
      <c r="B938" s="1"/>
      <c r="C938" s="1"/>
      <c r="D938" s="1"/>
      <c r="E938" s="4"/>
      <c r="F938" s="3"/>
      <c r="G938" s="4"/>
      <c r="H938" s="4"/>
      <c r="I938" s="3"/>
      <c r="J938" s="3"/>
      <c r="K938" s="3"/>
    </row>
    <row r="939" spans="1:11" s="2" customFormat="1" x14ac:dyDescent="0.2">
      <c r="A939" s="1"/>
      <c r="B939" s="1"/>
      <c r="C939" s="1"/>
      <c r="D939" s="1"/>
      <c r="E939" s="4"/>
      <c r="F939" s="3"/>
      <c r="G939" s="4"/>
      <c r="H939" s="4"/>
      <c r="I939" s="3"/>
      <c r="J939" s="3"/>
      <c r="K939" s="3"/>
    </row>
    <row r="940" spans="1:11" s="2" customFormat="1" x14ac:dyDescent="0.2">
      <c r="A940" s="1"/>
      <c r="B940" s="1"/>
      <c r="C940" s="1"/>
      <c r="D940" s="1"/>
      <c r="E940" s="4"/>
      <c r="F940" s="3"/>
      <c r="G940" s="4"/>
      <c r="H940" s="4"/>
      <c r="I940" s="3"/>
      <c r="J940" s="3"/>
      <c r="K940" s="3"/>
    </row>
    <row r="941" spans="1:11" s="2" customFormat="1" x14ac:dyDescent="0.2">
      <c r="A941" s="1"/>
      <c r="B941" s="1"/>
      <c r="C941" s="1"/>
      <c r="D941" s="1"/>
      <c r="E941" s="4"/>
      <c r="F941" s="3"/>
      <c r="G941" s="4"/>
      <c r="H941" s="4"/>
      <c r="I941" s="3"/>
      <c r="J941" s="3"/>
      <c r="K941" s="3"/>
    </row>
    <row r="942" spans="1:11" s="2" customFormat="1" x14ac:dyDescent="0.2">
      <c r="A942" s="1"/>
      <c r="B942" s="1"/>
      <c r="C942" s="1"/>
      <c r="D942" s="1"/>
      <c r="E942" s="4"/>
      <c r="F942" s="3"/>
      <c r="G942" s="4"/>
      <c r="H942" s="4"/>
      <c r="I942" s="3"/>
      <c r="J942" s="3"/>
      <c r="K942" s="3"/>
    </row>
    <row r="943" spans="1:11" s="2" customFormat="1" x14ac:dyDescent="0.2">
      <c r="A943" s="1"/>
      <c r="B943" s="1"/>
      <c r="C943" s="1"/>
      <c r="D943" s="1"/>
      <c r="E943" s="4"/>
      <c r="F943" s="3"/>
      <c r="G943" s="4"/>
      <c r="H943" s="4"/>
      <c r="I943" s="3"/>
      <c r="J943" s="3"/>
      <c r="K943" s="3"/>
    </row>
    <row r="944" spans="1:11" s="2" customFormat="1" x14ac:dyDescent="0.2">
      <c r="A944" s="1"/>
      <c r="B944" s="1"/>
      <c r="C944" s="1"/>
      <c r="D944" s="1"/>
      <c r="E944" s="4"/>
      <c r="F944" s="3"/>
      <c r="G944" s="4"/>
      <c r="H944" s="4"/>
      <c r="I944" s="3"/>
      <c r="J944" s="3"/>
      <c r="K944" s="3"/>
    </row>
    <row r="945" spans="1:11" s="2" customFormat="1" x14ac:dyDescent="0.2">
      <c r="A945" s="1"/>
      <c r="B945" s="1"/>
      <c r="C945" s="1"/>
      <c r="D945" s="1"/>
      <c r="E945" s="4"/>
      <c r="F945" s="3"/>
      <c r="G945" s="4"/>
      <c r="H945" s="4"/>
      <c r="I945" s="3"/>
      <c r="J945" s="3"/>
      <c r="K945" s="3"/>
    </row>
    <row r="946" spans="1:11" s="2" customFormat="1" x14ac:dyDescent="0.2">
      <c r="A946" s="1"/>
      <c r="B946" s="1"/>
      <c r="C946" s="1"/>
      <c r="D946" s="1"/>
      <c r="E946" s="4"/>
      <c r="F946" s="3"/>
      <c r="G946" s="4"/>
      <c r="H946" s="4"/>
      <c r="I946" s="3"/>
      <c r="J946" s="3"/>
      <c r="K946" s="3"/>
    </row>
    <row r="947" spans="1:11" s="2" customFormat="1" x14ac:dyDescent="0.2">
      <c r="A947" s="1"/>
      <c r="B947" s="1"/>
      <c r="C947" s="1"/>
      <c r="D947" s="1"/>
      <c r="E947" s="4"/>
      <c r="F947" s="3"/>
      <c r="G947" s="4"/>
      <c r="H947" s="4"/>
      <c r="I947" s="3"/>
      <c r="J947" s="3"/>
      <c r="K947" s="3"/>
    </row>
    <row r="948" spans="1:11" s="2" customFormat="1" x14ac:dyDescent="0.2">
      <c r="A948" s="1"/>
      <c r="B948" s="1"/>
      <c r="C948" s="1"/>
      <c r="D948" s="1"/>
      <c r="E948" s="4"/>
      <c r="F948" s="3"/>
      <c r="G948" s="4"/>
      <c r="H948" s="4"/>
      <c r="I948" s="3"/>
      <c r="J948" s="3"/>
      <c r="K948" s="3"/>
    </row>
    <row r="949" spans="1:11" s="2" customFormat="1" x14ac:dyDescent="0.2">
      <c r="A949" s="1"/>
      <c r="B949" s="1"/>
      <c r="C949" s="1"/>
      <c r="D949" s="1"/>
      <c r="E949" s="4"/>
      <c r="F949" s="3"/>
      <c r="G949" s="4"/>
      <c r="H949" s="4"/>
      <c r="I949" s="3"/>
      <c r="J949" s="3"/>
      <c r="K949" s="3"/>
    </row>
    <row r="950" spans="1:11" s="2" customFormat="1" x14ac:dyDescent="0.2">
      <c r="A950" s="1"/>
      <c r="B950" s="1"/>
      <c r="C950" s="1"/>
      <c r="D950" s="1"/>
      <c r="E950" s="4"/>
      <c r="F950" s="3"/>
      <c r="G950" s="4"/>
      <c r="H950" s="4"/>
      <c r="I950" s="3"/>
      <c r="J950" s="3"/>
      <c r="K950" s="3"/>
    </row>
    <row r="951" spans="1:11" s="2" customFormat="1" x14ac:dyDescent="0.2">
      <c r="A951" s="1"/>
      <c r="B951" s="1"/>
      <c r="C951" s="1"/>
      <c r="D951" s="1"/>
      <c r="E951" s="4"/>
      <c r="F951" s="3"/>
      <c r="G951" s="4"/>
      <c r="H951" s="4"/>
      <c r="I951" s="3"/>
      <c r="J951" s="3"/>
      <c r="K951" s="3"/>
    </row>
    <row r="952" spans="1:11" s="2" customFormat="1" x14ac:dyDescent="0.2">
      <c r="A952" s="1"/>
      <c r="B952" s="1"/>
      <c r="C952" s="1"/>
      <c r="D952" s="1"/>
      <c r="E952" s="4"/>
      <c r="F952" s="3"/>
      <c r="G952" s="4"/>
      <c r="H952" s="4"/>
      <c r="I952" s="3"/>
      <c r="J952" s="3"/>
      <c r="K952" s="3"/>
    </row>
    <row r="953" spans="1:11" s="2" customFormat="1" x14ac:dyDescent="0.2">
      <c r="A953" s="1"/>
      <c r="B953" s="1"/>
      <c r="C953" s="1"/>
      <c r="D953" s="1"/>
      <c r="E953" s="4"/>
      <c r="F953" s="3"/>
      <c r="G953" s="4"/>
      <c r="H953" s="4"/>
      <c r="I953" s="3"/>
      <c r="J953" s="3"/>
      <c r="K953" s="3"/>
    </row>
    <row r="954" spans="1:11" s="2" customFormat="1" x14ac:dyDescent="0.2">
      <c r="A954" s="1"/>
      <c r="B954" s="1"/>
      <c r="C954" s="1"/>
      <c r="D954" s="1"/>
      <c r="E954" s="4"/>
      <c r="F954" s="3"/>
      <c r="G954" s="4"/>
      <c r="H954" s="4"/>
      <c r="I954" s="3"/>
      <c r="J954" s="3"/>
      <c r="K954" s="3"/>
    </row>
    <row r="955" spans="1:11" s="2" customFormat="1" x14ac:dyDescent="0.2">
      <c r="A955" s="1"/>
      <c r="B955" s="1"/>
      <c r="C955" s="1"/>
      <c r="D955" s="1"/>
      <c r="E955" s="4"/>
      <c r="F955" s="3"/>
      <c r="G955" s="4"/>
      <c r="H955" s="4"/>
      <c r="I955" s="3"/>
      <c r="J955" s="3"/>
      <c r="K955" s="3"/>
    </row>
    <row r="956" spans="1:11" s="2" customFormat="1" x14ac:dyDescent="0.2">
      <c r="A956" s="1"/>
      <c r="B956" s="1"/>
      <c r="C956" s="1"/>
      <c r="D956" s="1"/>
      <c r="E956" s="4"/>
      <c r="F956" s="3"/>
      <c r="G956" s="4"/>
      <c r="H956" s="4"/>
      <c r="I956" s="3"/>
      <c r="J956" s="3"/>
      <c r="K956" s="3"/>
    </row>
    <row r="957" spans="1:11" s="2" customFormat="1" x14ac:dyDescent="0.2">
      <c r="A957" s="1"/>
      <c r="B957" s="1"/>
      <c r="C957" s="1"/>
      <c r="D957" s="1"/>
      <c r="E957" s="4"/>
      <c r="F957" s="3"/>
      <c r="G957" s="4"/>
      <c r="H957" s="4"/>
      <c r="I957" s="3"/>
      <c r="J957" s="3"/>
      <c r="K957" s="3"/>
    </row>
    <row r="958" spans="1:11" s="2" customFormat="1" x14ac:dyDescent="0.2">
      <c r="A958" s="1"/>
      <c r="B958" s="1"/>
      <c r="C958" s="1"/>
      <c r="D958" s="1"/>
      <c r="E958" s="4"/>
      <c r="F958" s="3"/>
      <c r="G958" s="4"/>
      <c r="H958" s="4"/>
      <c r="I958" s="3"/>
      <c r="J958" s="3"/>
      <c r="K958" s="3"/>
    </row>
    <row r="959" spans="1:11" s="2" customFormat="1" x14ac:dyDescent="0.2">
      <c r="A959" s="1"/>
      <c r="B959" s="1"/>
      <c r="C959" s="1"/>
      <c r="D959" s="1"/>
      <c r="E959" s="4"/>
      <c r="F959" s="3"/>
      <c r="G959" s="4"/>
      <c r="H959" s="4"/>
      <c r="I959" s="3"/>
      <c r="J959" s="3"/>
      <c r="K959" s="3"/>
    </row>
    <row r="960" spans="1:11" s="2" customFormat="1" x14ac:dyDescent="0.2">
      <c r="A960" s="1"/>
      <c r="B960" s="1"/>
      <c r="C960" s="1"/>
      <c r="D960" s="1"/>
      <c r="E960" s="4"/>
      <c r="F960" s="3"/>
      <c r="G960" s="4"/>
      <c r="H960" s="4"/>
      <c r="I960" s="3"/>
      <c r="J960" s="3"/>
      <c r="K960" s="3"/>
    </row>
    <row r="961" spans="1:11" s="2" customFormat="1" x14ac:dyDescent="0.2">
      <c r="A961" s="1"/>
      <c r="B961" s="1"/>
      <c r="C961" s="1"/>
      <c r="D961" s="1"/>
      <c r="E961" s="4"/>
      <c r="F961" s="3"/>
      <c r="G961" s="4"/>
      <c r="H961" s="4"/>
      <c r="I961" s="3"/>
      <c r="J961" s="3"/>
      <c r="K961" s="3"/>
    </row>
    <row r="962" spans="1:11" s="2" customFormat="1" x14ac:dyDescent="0.2">
      <c r="A962" s="1"/>
      <c r="B962" s="1"/>
      <c r="C962" s="1"/>
      <c r="D962" s="1"/>
      <c r="E962" s="4"/>
      <c r="F962" s="3"/>
      <c r="G962" s="4"/>
      <c r="H962" s="4"/>
      <c r="I962" s="3"/>
      <c r="J962" s="3"/>
      <c r="K962" s="3"/>
    </row>
    <row r="963" spans="1:11" s="2" customFormat="1" x14ac:dyDescent="0.2">
      <c r="A963" s="1"/>
      <c r="B963" s="1"/>
      <c r="C963" s="1"/>
      <c r="D963" s="1"/>
      <c r="E963" s="4"/>
      <c r="F963" s="3"/>
      <c r="G963" s="4"/>
      <c r="H963" s="4"/>
      <c r="I963" s="3"/>
      <c r="J963" s="3"/>
      <c r="K963" s="3"/>
    </row>
    <row r="964" spans="1:11" s="2" customFormat="1" x14ac:dyDescent="0.2">
      <c r="A964" s="1"/>
      <c r="B964" s="1"/>
      <c r="C964" s="1"/>
      <c r="D964" s="1"/>
      <c r="E964" s="4"/>
      <c r="F964" s="3"/>
      <c r="G964" s="4"/>
      <c r="H964" s="4"/>
      <c r="I964" s="3"/>
      <c r="J964" s="3"/>
      <c r="K964" s="3"/>
    </row>
    <row r="965" spans="1:11" s="2" customFormat="1" x14ac:dyDescent="0.2">
      <c r="A965" s="1"/>
      <c r="B965" s="1"/>
      <c r="C965" s="1"/>
      <c r="D965" s="1"/>
      <c r="E965" s="4"/>
      <c r="F965" s="3"/>
      <c r="G965" s="4"/>
      <c r="H965" s="4"/>
      <c r="I965" s="3"/>
      <c r="J965" s="3"/>
      <c r="K965" s="3"/>
    </row>
    <row r="966" spans="1:11" s="2" customFormat="1" x14ac:dyDescent="0.2">
      <c r="A966" s="1"/>
      <c r="B966" s="1"/>
      <c r="C966" s="1"/>
      <c r="D966" s="1"/>
      <c r="E966" s="4"/>
      <c r="F966" s="3"/>
      <c r="G966" s="4"/>
      <c r="H966" s="4"/>
      <c r="I966" s="3"/>
      <c r="J966" s="3"/>
      <c r="K966" s="3"/>
    </row>
    <row r="967" spans="1:11" s="2" customFormat="1" x14ac:dyDescent="0.2">
      <c r="A967" s="1"/>
      <c r="B967" s="1"/>
      <c r="C967" s="1"/>
      <c r="D967" s="1"/>
      <c r="E967" s="4"/>
      <c r="F967" s="3"/>
      <c r="G967" s="4"/>
      <c r="H967" s="4"/>
      <c r="I967" s="3"/>
      <c r="J967" s="3"/>
      <c r="K967" s="3"/>
    </row>
    <row r="968" spans="1:11" s="2" customFormat="1" x14ac:dyDescent="0.2">
      <c r="A968" s="1"/>
      <c r="B968" s="1"/>
      <c r="C968" s="1"/>
      <c r="D968" s="1"/>
      <c r="E968" s="4"/>
      <c r="F968" s="3"/>
      <c r="G968" s="4"/>
      <c r="H968" s="4"/>
      <c r="I968" s="3"/>
      <c r="J968" s="3"/>
      <c r="K968" s="3"/>
    </row>
    <row r="969" spans="1:11" s="2" customFormat="1" x14ac:dyDescent="0.2">
      <c r="A969" s="1"/>
      <c r="B969" s="1"/>
      <c r="C969" s="1"/>
      <c r="D969" s="1"/>
      <c r="E969" s="4"/>
      <c r="F969" s="3"/>
      <c r="G969" s="4"/>
      <c r="H969" s="4"/>
      <c r="I969" s="3"/>
      <c r="J969" s="3"/>
      <c r="K969" s="3"/>
    </row>
    <row r="970" spans="1:11" s="2" customFormat="1" x14ac:dyDescent="0.2">
      <c r="A970" s="1"/>
      <c r="B970" s="1"/>
      <c r="C970" s="1"/>
      <c r="D970" s="1"/>
      <c r="E970" s="4"/>
      <c r="F970" s="3"/>
      <c r="G970" s="4"/>
      <c r="H970" s="4"/>
      <c r="I970" s="3"/>
      <c r="J970" s="3"/>
      <c r="K970" s="3"/>
    </row>
    <row r="971" spans="1:11" s="2" customFormat="1" x14ac:dyDescent="0.2">
      <c r="A971" s="1"/>
      <c r="B971" s="1"/>
      <c r="C971" s="1"/>
      <c r="D971" s="1"/>
      <c r="E971" s="4"/>
      <c r="F971" s="3"/>
      <c r="G971" s="4"/>
      <c r="H971" s="4"/>
      <c r="I971" s="3"/>
      <c r="J971" s="3"/>
      <c r="K971" s="3"/>
    </row>
    <row r="972" spans="1:11" s="2" customFormat="1" x14ac:dyDescent="0.2">
      <c r="A972" s="1"/>
      <c r="B972" s="1"/>
      <c r="C972" s="1"/>
      <c r="D972" s="1"/>
      <c r="E972" s="4"/>
      <c r="F972" s="3"/>
      <c r="G972" s="4"/>
      <c r="H972" s="4"/>
      <c r="I972" s="3"/>
      <c r="J972" s="3"/>
      <c r="K972" s="3"/>
    </row>
    <row r="973" spans="1:11" s="2" customFormat="1" x14ac:dyDescent="0.2">
      <c r="A973" s="1"/>
      <c r="B973" s="1"/>
      <c r="C973" s="1"/>
      <c r="D973" s="1"/>
      <c r="E973" s="4"/>
      <c r="F973" s="3"/>
      <c r="G973" s="4"/>
      <c r="H973" s="4"/>
      <c r="I973" s="3"/>
      <c r="J973" s="3"/>
      <c r="K973" s="3"/>
    </row>
    <row r="974" spans="1:11" s="2" customFormat="1" x14ac:dyDescent="0.2">
      <c r="A974" s="1"/>
      <c r="B974" s="1"/>
      <c r="C974" s="1"/>
      <c r="D974" s="1"/>
      <c r="E974" s="4"/>
      <c r="F974" s="3"/>
      <c r="G974" s="4"/>
      <c r="H974" s="4"/>
      <c r="I974" s="3"/>
      <c r="J974" s="3"/>
      <c r="K974" s="3"/>
    </row>
    <row r="975" spans="1:11" s="2" customFormat="1" x14ac:dyDescent="0.2">
      <c r="A975" s="1"/>
      <c r="B975" s="1"/>
      <c r="C975" s="1"/>
      <c r="D975" s="1"/>
      <c r="E975" s="4"/>
      <c r="F975" s="3"/>
      <c r="G975" s="4"/>
      <c r="H975" s="4"/>
      <c r="I975" s="3"/>
      <c r="J975" s="3"/>
      <c r="K975" s="3"/>
    </row>
    <row r="976" spans="1:11" s="2" customFormat="1" x14ac:dyDescent="0.2">
      <c r="A976" s="1"/>
      <c r="B976" s="1"/>
      <c r="C976" s="1"/>
      <c r="D976" s="1"/>
      <c r="E976" s="4"/>
      <c r="F976" s="3"/>
      <c r="G976" s="4"/>
      <c r="H976" s="4"/>
      <c r="I976" s="3"/>
      <c r="J976" s="3"/>
      <c r="K976" s="3"/>
    </row>
    <row r="977" spans="1:11" s="2" customFormat="1" x14ac:dyDescent="0.2">
      <c r="A977" s="1"/>
      <c r="B977" s="1"/>
      <c r="C977" s="1"/>
      <c r="D977" s="1"/>
      <c r="E977" s="4"/>
      <c r="F977" s="3"/>
      <c r="G977" s="4"/>
      <c r="H977" s="4"/>
      <c r="I977" s="3"/>
      <c r="J977" s="3"/>
      <c r="K977" s="3"/>
    </row>
    <row r="978" spans="1:11" s="2" customFormat="1" x14ac:dyDescent="0.2">
      <c r="A978" s="1"/>
      <c r="B978" s="1"/>
      <c r="C978" s="1"/>
      <c r="D978" s="1"/>
      <c r="E978" s="4"/>
      <c r="F978" s="3"/>
      <c r="G978" s="4"/>
      <c r="H978" s="4"/>
      <c r="I978" s="3"/>
      <c r="J978" s="3"/>
      <c r="K978" s="3"/>
    </row>
    <row r="979" spans="1:11" s="2" customFormat="1" x14ac:dyDescent="0.2">
      <c r="A979" s="1"/>
      <c r="B979" s="1"/>
      <c r="C979" s="1"/>
      <c r="D979" s="1"/>
      <c r="E979" s="4"/>
      <c r="F979" s="3"/>
      <c r="G979" s="4"/>
      <c r="H979" s="4"/>
      <c r="I979" s="3"/>
      <c r="J979" s="3"/>
      <c r="K979" s="3"/>
    </row>
    <row r="980" spans="1:11" s="2" customFormat="1" x14ac:dyDescent="0.2">
      <c r="A980" s="1"/>
      <c r="B980" s="1"/>
      <c r="C980" s="1"/>
      <c r="D980" s="1"/>
      <c r="E980" s="4"/>
      <c r="F980" s="3"/>
      <c r="G980" s="4"/>
      <c r="H980" s="4"/>
      <c r="I980" s="3"/>
      <c r="J980" s="3"/>
      <c r="K980" s="3"/>
    </row>
    <row r="981" spans="1:11" s="2" customFormat="1" x14ac:dyDescent="0.2">
      <c r="A981" s="1"/>
      <c r="B981" s="1"/>
      <c r="C981" s="1"/>
      <c r="D981" s="1"/>
      <c r="E981" s="4"/>
      <c r="F981" s="3"/>
      <c r="G981" s="4"/>
      <c r="H981" s="4"/>
      <c r="I981" s="3"/>
      <c r="J981" s="3"/>
      <c r="K981" s="3"/>
    </row>
    <row r="982" spans="1:11" s="2" customFormat="1" x14ac:dyDescent="0.2">
      <c r="A982" s="1"/>
      <c r="B982" s="1"/>
      <c r="C982" s="1"/>
      <c r="D982" s="1"/>
      <c r="E982" s="4"/>
      <c r="F982" s="3"/>
      <c r="G982" s="4"/>
      <c r="H982" s="4"/>
      <c r="I982" s="3"/>
      <c r="J982" s="3"/>
      <c r="K982" s="3"/>
    </row>
    <row r="983" spans="1:11" s="2" customFormat="1" x14ac:dyDescent="0.2">
      <c r="A983" s="1"/>
      <c r="B983" s="1"/>
      <c r="C983" s="1"/>
      <c r="D983" s="1"/>
      <c r="E983" s="4"/>
      <c r="F983" s="3"/>
      <c r="G983" s="4"/>
      <c r="H983" s="4"/>
      <c r="I983" s="3"/>
      <c r="J983" s="3"/>
      <c r="K983" s="3"/>
    </row>
    <row r="984" spans="1:11" s="2" customFormat="1" x14ac:dyDescent="0.2">
      <c r="A984" s="1"/>
      <c r="B984" s="1"/>
      <c r="C984" s="1"/>
      <c r="D984" s="1"/>
      <c r="E984" s="4"/>
      <c r="F984" s="3"/>
      <c r="G984" s="4"/>
      <c r="H984" s="4"/>
      <c r="I984" s="3"/>
      <c r="J984" s="3"/>
      <c r="K984" s="3"/>
    </row>
    <row r="985" spans="1:11" s="2" customFormat="1" x14ac:dyDescent="0.2">
      <c r="A985" s="1"/>
      <c r="B985" s="1"/>
      <c r="C985" s="1"/>
      <c r="D985" s="1"/>
      <c r="E985" s="4"/>
      <c r="F985" s="3"/>
      <c r="G985" s="4"/>
      <c r="H985" s="4"/>
      <c r="I985" s="3"/>
      <c r="J985" s="3"/>
      <c r="K985" s="3"/>
    </row>
    <row r="986" spans="1:11" s="2" customFormat="1" x14ac:dyDescent="0.2">
      <c r="A986" s="1"/>
      <c r="B986" s="1"/>
      <c r="C986" s="1"/>
      <c r="D986" s="1"/>
      <c r="E986" s="4"/>
      <c r="F986" s="3"/>
      <c r="G986" s="4"/>
      <c r="H986" s="4"/>
      <c r="I986" s="3"/>
      <c r="J986" s="3"/>
      <c r="K986" s="3"/>
    </row>
    <row r="987" spans="1:11" s="2" customFormat="1" x14ac:dyDescent="0.2">
      <c r="A987" s="1"/>
      <c r="B987" s="1"/>
      <c r="C987" s="1"/>
      <c r="D987" s="1"/>
      <c r="E987" s="4"/>
      <c r="F987" s="3"/>
      <c r="G987" s="4"/>
      <c r="H987" s="4"/>
      <c r="I987" s="3"/>
      <c r="J987" s="3"/>
      <c r="K987" s="3"/>
    </row>
    <row r="988" spans="1:11" s="2" customFormat="1" x14ac:dyDescent="0.2">
      <c r="A988" s="1"/>
      <c r="B988" s="1"/>
      <c r="C988" s="1"/>
      <c r="D988" s="1"/>
      <c r="E988" s="4"/>
      <c r="F988" s="3"/>
      <c r="G988" s="4"/>
      <c r="H988" s="4"/>
      <c r="I988" s="3"/>
      <c r="J988" s="3"/>
      <c r="K988" s="3"/>
    </row>
    <row r="989" spans="1:11" s="2" customFormat="1" x14ac:dyDescent="0.2">
      <c r="A989" s="1"/>
      <c r="B989" s="1"/>
      <c r="C989" s="1"/>
      <c r="D989" s="1"/>
      <c r="E989" s="4"/>
      <c r="F989" s="3"/>
      <c r="G989" s="4"/>
      <c r="H989" s="4"/>
      <c r="I989" s="3"/>
      <c r="J989" s="3"/>
      <c r="K989" s="3"/>
    </row>
    <row r="990" spans="1:11" s="2" customFormat="1" x14ac:dyDescent="0.2">
      <c r="A990" s="1"/>
      <c r="B990" s="1"/>
      <c r="C990" s="1"/>
      <c r="D990" s="1"/>
      <c r="E990" s="4"/>
      <c r="F990" s="3"/>
      <c r="G990" s="4"/>
      <c r="H990" s="4"/>
      <c r="I990" s="3"/>
      <c r="J990" s="3"/>
      <c r="K990" s="3"/>
    </row>
    <row r="991" spans="1:11" s="2" customFormat="1" x14ac:dyDescent="0.2">
      <c r="A991" s="1"/>
      <c r="B991" s="1"/>
      <c r="C991" s="1"/>
      <c r="D991" s="1"/>
      <c r="E991" s="4"/>
      <c r="F991" s="3"/>
      <c r="G991" s="4"/>
      <c r="H991" s="4"/>
      <c r="I991" s="3"/>
      <c r="J991" s="3"/>
      <c r="K991" s="3"/>
    </row>
    <row r="992" spans="1:11" s="2" customFormat="1" x14ac:dyDescent="0.2">
      <c r="A992" s="1"/>
      <c r="B992" s="1"/>
      <c r="C992" s="1"/>
      <c r="D992" s="1"/>
      <c r="E992" s="4"/>
      <c r="F992" s="3"/>
      <c r="G992" s="4"/>
      <c r="H992" s="4"/>
      <c r="I992" s="3"/>
      <c r="J992" s="3"/>
      <c r="K992" s="3"/>
    </row>
    <row r="993" spans="1:11" s="2" customFormat="1" x14ac:dyDescent="0.2">
      <c r="A993" s="1"/>
      <c r="B993" s="1"/>
      <c r="C993" s="1"/>
      <c r="D993" s="1"/>
      <c r="E993" s="4"/>
      <c r="F993" s="3"/>
      <c r="G993" s="4"/>
      <c r="H993" s="4"/>
      <c r="I993" s="3"/>
      <c r="J993" s="3"/>
      <c r="K993" s="3"/>
    </row>
    <row r="994" spans="1:11" s="2" customFormat="1" x14ac:dyDescent="0.2">
      <c r="A994" s="1"/>
      <c r="B994" s="1"/>
      <c r="C994" s="1"/>
      <c r="D994" s="1"/>
      <c r="E994" s="4"/>
      <c r="F994" s="3"/>
      <c r="G994" s="4"/>
      <c r="H994" s="4"/>
      <c r="I994" s="3"/>
      <c r="J994" s="3"/>
      <c r="K994" s="3"/>
    </row>
    <row r="995" spans="1:11" s="2" customFormat="1" x14ac:dyDescent="0.2">
      <c r="A995" s="1"/>
      <c r="B995" s="1"/>
      <c r="C995" s="1"/>
      <c r="D995" s="1"/>
      <c r="E995" s="4"/>
      <c r="F995" s="3"/>
      <c r="G995" s="4"/>
      <c r="H995" s="4"/>
      <c r="I995" s="3"/>
      <c r="J995" s="3"/>
      <c r="K995" s="3"/>
    </row>
    <row r="996" spans="1:11" s="2" customFormat="1" x14ac:dyDescent="0.2">
      <c r="A996" s="1"/>
      <c r="B996" s="1"/>
      <c r="C996" s="1"/>
      <c r="D996" s="1"/>
      <c r="E996" s="4"/>
      <c r="F996" s="3"/>
      <c r="G996" s="4"/>
      <c r="H996" s="4"/>
      <c r="I996" s="3"/>
      <c r="J996" s="3"/>
      <c r="K996" s="3"/>
    </row>
    <row r="997" spans="1:11" s="2" customFormat="1" x14ac:dyDescent="0.2">
      <c r="A997" s="1"/>
      <c r="B997" s="1"/>
      <c r="C997" s="1"/>
      <c r="D997" s="1"/>
      <c r="E997" s="4"/>
      <c r="F997" s="3"/>
      <c r="G997" s="4"/>
      <c r="H997" s="4"/>
      <c r="I997" s="3"/>
      <c r="J997" s="3"/>
      <c r="K997" s="3"/>
    </row>
    <row r="998" spans="1:11" s="2" customFormat="1" x14ac:dyDescent="0.2">
      <c r="A998" s="1"/>
      <c r="B998" s="1"/>
      <c r="C998" s="1"/>
      <c r="D998" s="1"/>
      <c r="E998" s="4"/>
      <c r="F998" s="3"/>
      <c r="G998" s="4"/>
      <c r="H998" s="4"/>
      <c r="I998" s="3"/>
      <c r="J998" s="3"/>
      <c r="K998" s="3"/>
    </row>
    <row r="999" spans="1:11" s="2" customFormat="1" x14ac:dyDescent="0.2">
      <c r="A999" s="1"/>
      <c r="B999" s="1"/>
      <c r="C999" s="1"/>
      <c r="D999" s="1"/>
      <c r="E999" s="4"/>
      <c r="F999" s="3"/>
      <c r="G999" s="4"/>
      <c r="H999" s="4"/>
      <c r="I999" s="3"/>
      <c r="J999" s="3"/>
      <c r="K999" s="3"/>
    </row>
    <row r="1000" spans="1:11" s="2" customFormat="1" x14ac:dyDescent="0.2">
      <c r="A1000" s="1"/>
      <c r="B1000" s="1"/>
      <c r="C1000" s="1"/>
      <c r="D1000" s="1"/>
      <c r="E1000" s="4"/>
      <c r="F1000" s="3"/>
      <c r="G1000" s="4"/>
      <c r="H1000" s="4"/>
      <c r="I1000" s="3"/>
      <c r="J1000" s="3"/>
      <c r="K1000" s="3"/>
    </row>
    <row r="1001" spans="1:11" s="2" customFormat="1" x14ac:dyDescent="0.2">
      <c r="A1001" s="1"/>
      <c r="B1001" s="1"/>
      <c r="C1001" s="1"/>
      <c r="D1001" s="1"/>
      <c r="E1001" s="4"/>
      <c r="F1001" s="3"/>
      <c r="G1001" s="4"/>
      <c r="H1001" s="4"/>
      <c r="I1001" s="3"/>
      <c r="J1001" s="3"/>
      <c r="K1001" s="3"/>
    </row>
    <row r="1002" spans="1:11" s="2" customFormat="1" x14ac:dyDescent="0.2">
      <c r="A1002" s="1"/>
      <c r="B1002" s="1"/>
      <c r="C1002" s="1"/>
      <c r="D1002" s="1"/>
      <c r="E1002" s="4"/>
      <c r="F1002" s="3"/>
      <c r="G1002" s="4"/>
      <c r="H1002" s="4"/>
      <c r="I1002" s="3"/>
      <c r="J1002" s="3"/>
      <c r="K1002" s="3"/>
    </row>
    <row r="1003" spans="1:11" s="2" customFormat="1" x14ac:dyDescent="0.2">
      <c r="A1003" s="1"/>
      <c r="B1003" s="1"/>
      <c r="C1003" s="1"/>
      <c r="D1003" s="1"/>
      <c r="E1003" s="4"/>
      <c r="F1003" s="3"/>
      <c r="G1003" s="4"/>
      <c r="H1003" s="4"/>
      <c r="I1003" s="3"/>
      <c r="J1003" s="3"/>
      <c r="K1003" s="3"/>
    </row>
    <row r="1004" spans="1:11" s="2" customFormat="1" x14ac:dyDescent="0.2">
      <c r="A1004" s="1"/>
      <c r="B1004" s="1"/>
      <c r="C1004" s="1"/>
      <c r="D1004" s="1"/>
      <c r="E1004" s="4"/>
      <c r="F1004" s="3"/>
      <c r="G1004" s="4"/>
      <c r="H1004" s="4"/>
      <c r="I1004" s="3"/>
      <c r="J1004" s="3"/>
      <c r="K1004" s="3"/>
    </row>
    <row r="1005" spans="1:11" s="2" customFormat="1" x14ac:dyDescent="0.2">
      <c r="A1005" s="1"/>
      <c r="B1005" s="1"/>
      <c r="C1005" s="1"/>
      <c r="D1005" s="1"/>
      <c r="E1005" s="4"/>
      <c r="F1005" s="3"/>
      <c r="G1005" s="4"/>
      <c r="H1005" s="4"/>
      <c r="I1005" s="3"/>
      <c r="J1005" s="3"/>
      <c r="K1005" s="3"/>
    </row>
    <row r="1006" spans="1:11" s="2" customFormat="1" x14ac:dyDescent="0.2">
      <c r="A1006" s="1"/>
      <c r="B1006" s="1"/>
      <c r="C1006" s="1"/>
      <c r="D1006" s="1"/>
      <c r="E1006" s="4"/>
      <c r="F1006" s="3"/>
      <c r="G1006" s="4"/>
      <c r="H1006" s="4"/>
      <c r="I1006" s="3"/>
      <c r="J1006" s="3"/>
      <c r="K1006" s="3"/>
    </row>
    <row r="1007" spans="1:11" s="2" customFormat="1" x14ac:dyDescent="0.2">
      <c r="A1007" s="1"/>
      <c r="B1007" s="1"/>
      <c r="C1007" s="1"/>
      <c r="D1007" s="1"/>
      <c r="E1007" s="4"/>
      <c r="F1007" s="3"/>
      <c r="G1007" s="4"/>
      <c r="H1007" s="4"/>
      <c r="I1007" s="3"/>
      <c r="J1007" s="3"/>
      <c r="K1007" s="3"/>
    </row>
    <row r="1008" spans="1:11" s="2" customFormat="1" x14ac:dyDescent="0.2">
      <c r="A1008" s="1"/>
      <c r="B1008" s="1"/>
      <c r="C1008" s="1"/>
      <c r="D1008" s="1"/>
      <c r="E1008" s="4"/>
      <c r="F1008" s="3"/>
      <c r="G1008" s="4"/>
      <c r="H1008" s="4"/>
      <c r="I1008" s="3"/>
      <c r="J1008" s="3"/>
      <c r="K1008" s="3"/>
    </row>
    <row r="1009" spans="1:11" s="2" customFormat="1" x14ac:dyDescent="0.2">
      <c r="A1009" s="1"/>
      <c r="B1009" s="1"/>
      <c r="C1009" s="1"/>
      <c r="D1009" s="1"/>
      <c r="E1009" s="4"/>
      <c r="F1009" s="3"/>
      <c r="G1009" s="4"/>
      <c r="H1009" s="4"/>
      <c r="I1009" s="3"/>
      <c r="J1009" s="3"/>
      <c r="K1009" s="3"/>
    </row>
    <row r="1010" spans="1:11" s="2" customFormat="1" x14ac:dyDescent="0.2">
      <c r="A1010" s="1"/>
      <c r="B1010" s="1"/>
      <c r="C1010" s="1"/>
      <c r="D1010" s="1"/>
      <c r="E1010" s="4"/>
      <c r="F1010" s="3"/>
      <c r="G1010" s="4"/>
      <c r="H1010" s="4"/>
      <c r="I1010" s="3"/>
      <c r="J1010" s="3"/>
      <c r="K1010" s="3"/>
    </row>
    <row r="1011" spans="1:11" s="2" customFormat="1" x14ac:dyDescent="0.2">
      <c r="A1011" s="1"/>
      <c r="B1011" s="1"/>
      <c r="C1011" s="1"/>
      <c r="D1011" s="1"/>
      <c r="E1011" s="4"/>
      <c r="F1011" s="3"/>
      <c r="G1011" s="4"/>
      <c r="H1011" s="4"/>
      <c r="I1011" s="3"/>
      <c r="J1011" s="3"/>
      <c r="K1011" s="3"/>
    </row>
    <row r="1012" spans="1:11" s="2" customFormat="1" x14ac:dyDescent="0.2">
      <c r="A1012" s="1"/>
      <c r="B1012" s="1"/>
      <c r="C1012" s="1"/>
      <c r="D1012" s="1"/>
      <c r="E1012" s="4"/>
      <c r="F1012" s="3"/>
      <c r="G1012" s="4"/>
      <c r="H1012" s="4"/>
      <c r="I1012" s="3"/>
      <c r="J1012" s="3"/>
      <c r="K1012" s="3"/>
    </row>
    <row r="1013" spans="1:11" s="2" customFormat="1" x14ac:dyDescent="0.2">
      <c r="A1013" s="1"/>
      <c r="B1013" s="1"/>
      <c r="C1013" s="1"/>
      <c r="D1013" s="1"/>
      <c r="E1013" s="4"/>
      <c r="F1013" s="3"/>
      <c r="G1013" s="4"/>
      <c r="H1013" s="4"/>
      <c r="I1013" s="3"/>
      <c r="J1013" s="3"/>
      <c r="K1013" s="3"/>
    </row>
    <row r="1014" spans="1:11" s="2" customFormat="1" x14ac:dyDescent="0.2">
      <c r="A1014" s="1"/>
      <c r="B1014" s="1"/>
      <c r="C1014" s="1"/>
      <c r="D1014" s="1"/>
      <c r="E1014" s="4"/>
      <c r="F1014" s="3"/>
      <c r="G1014" s="4"/>
      <c r="H1014" s="4"/>
      <c r="I1014" s="3"/>
      <c r="J1014" s="3"/>
      <c r="K1014" s="3"/>
    </row>
    <row r="1015" spans="1:11" s="2" customFormat="1" x14ac:dyDescent="0.2">
      <c r="A1015" s="1"/>
      <c r="B1015" s="1"/>
      <c r="C1015" s="1"/>
      <c r="D1015" s="1"/>
      <c r="E1015" s="4"/>
      <c r="F1015" s="3"/>
      <c r="G1015" s="4"/>
      <c r="H1015" s="4"/>
      <c r="I1015" s="3"/>
      <c r="J1015" s="3"/>
      <c r="K1015" s="3"/>
    </row>
    <row r="1016" spans="1:11" s="2" customFormat="1" x14ac:dyDescent="0.2">
      <c r="A1016" s="1"/>
      <c r="B1016" s="1"/>
      <c r="C1016" s="1"/>
      <c r="D1016" s="1"/>
      <c r="E1016" s="4"/>
      <c r="F1016" s="3"/>
      <c r="G1016" s="4"/>
      <c r="H1016" s="4"/>
      <c r="I1016" s="3"/>
      <c r="J1016" s="3"/>
      <c r="K1016" s="3"/>
    </row>
    <row r="1017" spans="1:11" s="2" customFormat="1" x14ac:dyDescent="0.2">
      <c r="A1017" s="1"/>
      <c r="B1017" s="1"/>
      <c r="C1017" s="1"/>
      <c r="D1017" s="1"/>
      <c r="E1017" s="4"/>
      <c r="F1017" s="3"/>
      <c r="G1017" s="4"/>
      <c r="H1017" s="4"/>
      <c r="I1017" s="3"/>
      <c r="J1017" s="3"/>
      <c r="K1017" s="3"/>
    </row>
    <row r="1018" spans="1:11" s="2" customFormat="1" x14ac:dyDescent="0.2">
      <c r="A1018" s="1"/>
      <c r="B1018" s="1"/>
      <c r="C1018" s="1"/>
      <c r="D1018" s="1"/>
      <c r="E1018" s="4"/>
      <c r="F1018" s="3"/>
      <c r="G1018" s="4"/>
      <c r="H1018" s="4"/>
      <c r="I1018" s="3"/>
      <c r="J1018" s="3"/>
      <c r="K1018" s="3"/>
    </row>
    <row r="1019" spans="1:11" s="2" customFormat="1" x14ac:dyDescent="0.2">
      <c r="A1019" s="1"/>
      <c r="B1019" s="1"/>
      <c r="C1019" s="1"/>
      <c r="D1019" s="1"/>
      <c r="E1019" s="4"/>
      <c r="F1019" s="3"/>
      <c r="G1019" s="4"/>
      <c r="H1019" s="4"/>
      <c r="I1019" s="3"/>
      <c r="J1019" s="3"/>
      <c r="K1019" s="3"/>
    </row>
    <row r="1020" spans="1:11" s="2" customFormat="1" x14ac:dyDescent="0.2">
      <c r="A1020" s="1"/>
      <c r="B1020" s="1"/>
      <c r="C1020" s="1"/>
      <c r="D1020" s="1"/>
      <c r="E1020" s="4"/>
      <c r="F1020" s="3"/>
      <c r="G1020" s="4"/>
      <c r="H1020" s="4"/>
      <c r="I1020" s="3"/>
      <c r="J1020" s="3"/>
      <c r="K1020" s="3"/>
    </row>
    <row r="1021" spans="1:11" s="2" customFormat="1" x14ac:dyDescent="0.2">
      <c r="A1021" s="1"/>
      <c r="B1021" s="1"/>
      <c r="C1021" s="1"/>
      <c r="D1021" s="1"/>
      <c r="E1021" s="4"/>
      <c r="F1021" s="3"/>
      <c r="G1021" s="4"/>
      <c r="H1021" s="4"/>
      <c r="I1021" s="3"/>
      <c r="J1021" s="3"/>
      <c r="K1021" s="3"/>
    </row>
    <row r="1022" spans="1:11" s="2" customFormat="1" x14ac:dyDescent="0.2">
      <c r="A1022" s="1"/>
      <c r="B1022" s="1"/>
      <c r="C1022" s="1"/>
      <c r="D1022" s="1"/>
      <c r="E1022" s="4"/>
      <c r="F1022" s="3"/>
      <c r="G1022" s="4"/>
      <c r="H1022" s="4"/>
      <c r="I1022" s="3"/>
      <c r="J1022" s="3"/>
      <c r="K1022" s="3"/>
    </row>
    <row r="1023" spans="1:11" s="2" customFormat="1" x14ac:dyDescent="0.2">
      <c r="A1023" s="1"/>
      <c r="B1023" s="1"/>
      <c r="C1023" s="1"/>
      <c r="D1023" s="1"/>
      <c r="E1023" s="4"/>
      <c r="F1023" s="3"/>
      <c r="G1023" s="4"/>
      <c r="H1023" s="4"/>
      <c r="I1023" s="3"/>
      <c r="J1023" s="3"/>
      <c r="K1023" s="3"/>
    </row>
    <row r="1024" spans="1:11" s="2" customFormat="1" x14ac:dyDescent="0.2">
      <c r="A1024" s="1"/>
      <c r="B1024" s="1"/>
      <c r="C1024" s="1"/>
      <c r="D1024" s="1"/>
      <c r="E1024" s="4"/>
      <c r="F1024" s="3"/>
      <c r="G1024" s="4"/>
      <c r="H1024" s="4"/>
      <c r="I1024" s="3"/>
      <c r="J1024" s="3"/>
      <c r="K1024" s="3"/>
    </row>
    <row r="1025" spans="1:11" s="2" customFormat="1" x14ac:dyDescent="0.2">
      <c r="A1025" s="1"/>
      <c r="B1025" s="1"/>
      <c r="C1025" s="1"/>
      <c r="D1025" s="1"/>
      <c r="E1025" s="4"/>
      <c r="F1025" s="3"/>
      <c r="G1025" s="4"/>
      <c r="H1025" s="4"/>
      <c r="I1025" s="3"/>
      <c r="J1025" s="3"/>
      <c r="K1025" s="3"/>
    </row>
    <row r="1026" spans="1:11" s="2" customFormat="1" x14ac:dyDescent="0.2">
      <c r="A1026" s="1"/>
      <c r="B1026" s="1"/>
      <c r="C1026" s="1"/>
      <c r="D1026" s="1"/>
      <c r="E1026" s="4"/>
      <c r="F1026" s="3"/>
      <c r="G1026" s="4"/>
      <c r="H1026" s="4"/>
      <c r="I1026" s="3"/>
      <c r="J1026" s="3"/>
      <c r="K1026" s="3"/>
    </row>
    <row r="1027" spans="1:11" s="2" customFormat="1" x14ac:dyDescent="0.2">
      <c r="A1027" s="1"/>
      <c r="B1027" s="1"/>
      <c r="C1027" s="1"/>
      <c r="D1027" s="1"/>
      <c r="E1027" s="4"/>
      <c r="F1027" s="3"/>
      <c r="G1027" s="4"/>
      <c r="H1027" s="4"/>
      <c r="I1027" s="3"/>
      <c r="J1027" s="3"/>
      <c r="K1027" s="3"/>
    </row>
    <row r="1028" spans="1:11" s="2" customFormat="1" x14ac:dyDescent="0.2">
      <c r="A1028" s="1"/>
      <c r="B1028" s="1"/>
      <c r="C1028" s="1"/>
      <c r="D1028" s="1"/>
      <c r="E1028" s="4"/>
      <c r="F1028" s="3"/>
      <c r="G1028" s="4"/>
      <c r="H1028" s="4"/>
      <c r="I1028" s="3"/>
      <c r="J1028" s="3"/>
      <c r="K1028" s="3"/>
    </row>
    <row r="1029" spans="1:11" s="2" customFormat="1" x14ac:dyDescent="0.2">
      <c r="A1029" s="1"/>
      <c r="B1029" s="1"/>
      <c r="C1029" s="1"/>
      <c r="D1029" s="1"/>
      <c r="E1029" s="4"/>
      <c r="F1029" s="3"/>
      <c r="G1029" s="4"/>
      <c r="H1029" s="4"/>
      <c r="I1029" s="3"/>
      <c r="J1029" s="3"/>
      <c r="K1029" s="3"/>
    </row>
    <row r="1030" spans="1:11" s="2" customFormat="1" x14ac:dyDescent="0.2">
      <c r="A1030" s="1"/>
      <c r="B1030" s="1"/>
      <c r="C1030" s="1"/>
      <c r="D1030" s="1"/>
      <c r="E1030" s="4"/>
      <c r="F1030" s="3"/>
      <c r="G1030" s="4"/>
      <c r="H1030" s="4"/>
      <c r="I1030" s="3"/>
      <c r="J1030" s="3"/>
      <c r="K1030" s="3"/>
    </row>
    <row r="1031" spans="1:11" s="2" customFormat="1" x14ac:dyDescent="0.2">
      <c r="A1031" s="1"/>
      <c r="B1031" s="1"/>
      <c r="C1031" s="1"/>
      <c r="D1031" s="1"/>
      <c r="E1031" s="4"/>
      <c r="F1031" s="3"/>
      <c r="G1031" s="4"/>
      <c r="H1031" s="4"/>
      <c r="I1031" s="3"/>
      <c r="J1031" s="3"/>
      <c r="K1031" s="3"/>
    </row>
    <row r="1032" spans="1:11" s="2" customFormat="1" x14ac:dyDescent="0.2">
      <c r="A1032" s="1"/>
      <c r="B1032" s="1"/>
      <c r="C1032" s="1"/>
      <c r="D1032" s="1"/>
      <c r="E1032" s="4"/>
      <c r="F1032" s="3"/>
      <c r="G1032" s="4"/>
      <c r="H1032" s="4"/>
      <c r="I1032" s="3"/>
      <c r="J1032" s="3"/>
      <c r="K1032" s="3"/>
    </row>
    <row r="1033" spans="1:11" s="2" customFormat="1" x14ac:dyDescent="0.2">
      <c r="A1033" s="1"/>
      <c r="B1033" s="1"/>
      <c r="C1033" s="1"/>
      <c r="D1033" s="1"/>
      <c r="E1033" s="4"/>
      <c r="F1033" s="3"/>
      <c r="G1033" s="4"/>
      <c r="H1033" s="4"/>
      <c r="I1033" s="3"/>
      <c r="J1033" s="3"/>
      <c r="K1033" s="3"/>
    </row>
    <row r="1034" spans="1:11" s="2" customFormat="1" x14ac:dyDescent="0.2">
      <c r="A1034" s="1"/>
      <c r="B1034" s="1"/>
      <c r="C1034" s="1"/>
      <c r="D1034" s="1"/>
      <c r="E1034" s="4"/>
      <c r="F1034" s="3"/>
      <c r="G1034" s="4"/>
      <c r="H1034" s="4"/>
      <c r="I1034" s="3"/>
      <c r="J1034" s="3"/>
      <c r="K1034" s="3"/>
    </row>
    <row r="1035" spans="1:11" s="2" customFormat="1" x14ac:dyDescent="0.2">
      <c r="A1035" s="1"/>
      <c r="B1035" s="1"/>
      <c r="C1035" s="1"/>
      <c r="D1035" s="1"/>
      <c r="E1035" s="4"/>
      <c r="F1035" s="3"/>
      <c r="G1035" s="4"/>
      <c r="H1035" s="4"/>
      <c r="I1035" s="3"/>
      <c r="J1035" s="3"/>
      <c r="K1035" s="3"/>
    </row>
    <row r="1036" spans="1:11" s="2" customFormat="1" x14ac:dyDescent="0.2">
      <c r="A1036" s="1"/>
      <c r="B1036" s="1"/>
      <c r="C1036" s="1"/>
      <c r="D1036" s="1"/>
      <c r="E1036" s="4"/>
      <c r="F1036" s="3"/>
      <c r="G1036" s="4"/>
      <c r="H1036" s="4"/>
      <c r="I1036" s="3"/>
      <c r="J1036" s="3"/>
      <c r="K1036" s="3"/>
    </row>
    <row r="1037" spans="1:11" s="2" customFormat="1" x14ac:dyDescent="0.2">
      <c r="A1037" s="1"/>
      <c r="B1037" s="1"/>
      <c r="C1037" s="1"/>
      <c r="D1037" s="1"/>
      <c r="E1037" s="4"/>
      <c r="F1037" s="3"/>
      <c r="G1037" s="4"/>
      <c r="H1037" s="4"/>
      <c r="I1037" s="3"/>
      <c r="J1037" s="3"/>
      <c r="K1037" s="3"/>
    </row>
    <row r="1038" spans="1:11" s="2" customFormat="1" x14ac:dyDescent="0.2">
      <c r="A1038" s="1"/>
      <c r="B1038" s="1"/>
      <c r="C1038" s="1"/>
      <c r="D1038" s="1"/>
      <c r="E1038" s="4"/>
      <c r="F1038" s="3"/>
      <c r="G1038" s="4"/>
      <c r="H1038" s="4"/>
      <c r="I1038" s="3"/>
      <c r="J1038" s="3"/>
      <c r="K1038" s="3"/>
    </row>
    <row r="1039" spans="1:11" s="2" customFormat="1" x14ac:dyDescent="0.2">
      <c r="A1039" s="1"/>
      <c r="B1039" s="1"/>
      <c r="C1039" s="1"/>
      <c r="D1039" s="1"/>
      <c r="E1039" s="4"/>
      <c r="F1039" s="3"/>
      <c r="G1039" s="4"/>
      <c r="H1039" s="4"/>
      <c r="I1039" s="3"/>
      <c r="J1039" s="3"/>
      <c r="K1039" s="3"/>
    </row>
    <row r="1040" spans="1:11" s="2" customFormat="1" x14ac:dyDescent="0.2">
      <c r="A1040" s="1"/>
      <c r="B1040" s="1"/>
      <c r="C1040" s="1"/>
      <c r="D1040" s="1"/>
      <c r="E1040" s="4"/>
      <c r="F1040" s="3"/>
      <c r="G1040" s="4"/>
      <c r="H1040" s="4"/>
      <c r="I1040" s="3"/>
      <c r="J1040" s="3"/>
      <c r="K1040" s="3"/>
    </row>
    <row r="1041" spans="1:11" s="2" customFormat="1" x14ac:dyDescent="0.2">
      <c r="A1041" s="1"/>
      <c r="B1041" s="1"/>
      <c r="C1041" s="1"/>
      <c r="D1041" s="1"/>
      <c r="E1041" s="4"/>
      <c r="F1041" s="3"/>
      <c r="G1041" s="4"/>
      <c r="H1041" s="4"/>
      <c r="I1041" s="3"/>
      <c r="J1041" s="3"/>
      <c r="K1041" s="3"/>
    </row>
    <row r="1042" spans="1:11" s="2" customFormat="1" x14ac:dyDescent="0.2">
      <c r="A1042" s="1"/>
      <c r="B1042" s="1"/>
      <c r="C1042" s="1"/>
      <c r="D1042" s="1"/>
      <c r="E1042" s="4"/>
      <c r="F1042" s="3"/>
      <c r="G1042" s="4"/>
      <c r="H1042" s="4"/>
      <c r="I1042" s="3"/>
      <c r="J1042" s="3"/>
      <c r="K1042" s="3"/>
    </row>
    <row r="1043" spans="1:11" s="2" customFormat="1" x14ac:dyDescent="0.2">
      <c r="A1043" s="1"/>
      <c r="B1043" s="1"/>
      <c r="C1043" s="1"/>
      <c r="D1043" s="1"/>
      <c r="E1043" s="4"/>
      <c r="F1043" s="3"/>
      <c r="G1043" s="4"/>
      <c r="H1043" s="4"/>
      <c r="I1043" s="3"/>
      <c r="J1043" s="3"/>
      <c r="K1043" s="3"/>
    </row>
    <row r="1044" spans="1:11" s="2" customFormat="1" x14ac:dyDescent="0.2">
      <c r="A1044" s="1"/>
      <c r="B1044" s="1"/>
      <c r="C1044" s="1"/>
      <c r="D1044" s="1"/>
      <c r="E1044" s="4"/>
      <c r="F1044" s="3"/>
      <c r="G1044" s="4"/>
      <c r="H1044" s="4"/>
      <c r="I1044" s="3"/>
      <c r="J1044" s="3"/>
      <c r="K1044" s="3"/>
    </row>
    <row r="1045" spans="1:11" s="2" customFormat="1" x14ac:dyDescent="0.2">
      <c r="A1045" s="1"/>
      <c r="B1045" s="1"/>
      <c r="C1045" s="1"/>
      <c r="D1045" s="1"/>
      <c r="E1045" s="4"/>
      <c r="F1045" s="3"/>
      <c r="G1045" s="4"/>
      <c r="H1045" s="4"/>
      <c r="I1045" s="3"/>
      <c r="J1045" s="3"/>
      <c r="K1045" s="3"/>
    </row>
    <row r="1046" spans="1:11" s="2" customFormat="1" x14ac:dyDescent="0.2">
      <c r="A1046" s="1"/>
      <c r="B1046" s="1"/>
      <c r="C1046" s="1"/>
      <c r="D1046" s="1"/>
      <c r="E1046" s="4"/>
      <c r="F1046" s="3"/>
      <c r="G1046" s="4"/>
      <c r="H1046" s="4"/>
      <c r="I1046" s="3"/>
      <c r="J1046" s="3"/>
      <c r="K1046" s="3"/>
    </row>
    <row r="1047" spans="1:11" s="2" customFormat="1" x14ac:dyDescent="0.2">
      <c r="A1047" s="1"/>
      <c r="B1047" s="1"/>
      <c r="C1047" s="1"/>
      <c r="D1047" s="1"/>
      <c r="E1047" s="4"/>
      <c r="F1047" s="3"/>
      <c r="G1047" s="4"/>
      <c r="H1047" s="4"/>
      <c r="I1047" s="3"/>
      <c r="J1047" s="3"/>
      <c r="K1047" s="3"/>
    </row>
    <row r="1048" spans="1:11" s="2" customFormat="1" x14ac:dyDescent="0.2">
      <c r="A1048" s="1"/>
      <c r="B1048" s="1"/>
      <c r="C1048" s="1"/>
      <c r="D1048" s="1"/>
      <c r="E1048" s="4"/>
      <c r="F1048" s="3"/>
      <c r="G1048" s="4"/>
      <c r="H1048" s="4"/>
      <c r="I1048" s="3"/>
      <c r="J1048" s="3"/>
      <c r="K1048" s="3"/>
    </row>
    <row r="1049" spans="1:11" s="2" customFormat="1" x14ac:dyDescent="0.2">
      <c r="A1049" s="1"/>
      <c r="B1049" s="1"/>
      <c r="C1049" s="1"/>
      <c r="D1049" s="1"/>
      <c r="E1049" s="4"/>
      <c r="F1049" s="3"/>
      <c r="G1049" s="4"/>
      <c r="H1049" s="4"/>
      <c r="I1049" s="3"/>
      <c r="J1049" s="3"/>
      <c r="K1049" s="3"/>
    </row>
    <row r="1050" spans="1:11" s="2" customFormat="1" x14ac:dyDescent="0.2">
      <c r="A1050" s="1"/>
      <c r="B1050" s="1"/>
      <c r="C1050" s="1"/>
      <c r="D1050" s="1"/>
      <c r="E1050" s="4"/>
      <c r="F1050" s="3"/>
      <c r="G1050" s="4"/>
      <c r="H1050" s="4"/>
      <c r="I1050" s="3"/>
      <c r="J1050" s="3"/>
      <c r="K1050" s="3"/>
    </row>
    <row r="1051" spans="1:11" s="2" customFormat="1" x14ac:dyDescent="0.2">
      <c r="A1051" s="1"/>
      <c r="B1051" s="1"/>
      <c r="C1051" s="1"/>
      <c r="D1051" s="1"/>
      <c r="E1051" s="4"/>
      <c r="F1051" s="3"/>
      <c r="G1051" s="4"/>
      <c r="H1051" s="4"/>
      <c r="I1051" s="3"/>
      <c r="J1051" s="3"/>
      <c r="K1051" s="3"/>
    </row>
    <row r="1052" spans="1:11" s="2" customFormat="1" x14ac:dyDescent="0.2">
      <c r="A1052" s="1"/>
      <c r="B1052" s="1"/>
      <c r="C1052" s="1"/>
      <c r="D1052" s="1"/>
      <c r="E1052" s="4"/>
      <c r="F1052" s="3"/>
      <c r="G1052" s="4"/>
      <c r="H1052" s="4"/>
      <c r="I1052" s="3"/>
      <c r="J1052" s="3"/>
      <c r="K1052" s="3"/>
    </row>
    <row r="1053" spans="1:11" s="2" customFormat="1" x14ac:dyDescent="0.2">
      <c r="A1053" s="1"/>
      <c r="B1053" s="1"/>
      <c r="C1053" s="1"/>
      <c r="D1053" s="1"/>
      <c r="E1053" s="4"/>
      <c r="F1053" s="3"/>
      <c r="G1053" s="4"/>
      <c r="H1053" s="4"/>
      <c r="I1053" s="3"/>
      <c r="J1053" s="3"/>
      <c r="K1053" s="3"/>
    </row>
    <row r="1054" spans="1:11" s="2" customFormat="1" x14ac:dyDescent="0.2">
      <c r="A1054" s="1"/>
      <c r="B1054" s="1"/>
      <c r="C1054" s="1"/>
      <c r="D1054" s="1"/>
      <c r="E1054" s="4"/>
      <c r="F1054" s="3"/>
      <c r="G1054" s="4"/>
      <c r="H1054" s="4"/>
      <c r="I1054" s="3"/>
      <c r="J1054" s="3"/>
      <c r="K1054" s="3"/>
    </row>
    <row r="1055" spans="1:11" s="2" customFormat="1" x14ac:dyDescent="0.2">
      <c r="A1055" s="1"/>
      <c r="B1055" s="1"/>
      <c r="C1055" s="1"/>
      <c r="D1055" s="1"/>
      <c r="E1055" s="4"/>
      <c r="F1055" s="3"/>
      <c r="G1055" s="4"/>
      <c r="H1055" s="4"/>
      <c r="I1055" s="3"/>
      <c r="J1055" s="3"/>
      <c r="K1055" s="3"/>
    </row>
    <row r="1056" spans="1:11" s="2" customFormat="1" x14ac:dyDescent="0.2">
      <c r="A1056" s="1"/>
      <c r="B1056" s="1"/>
      <c r="C1056" s="1"/>
      <c r="D1056" s="1"/>
      <c r="E1056" s="4"/>
      <c r="F1056" s="3"/>
      <c r="G1056" s="4"/>
      <c r="H1056" s="4"/>
      <c r="I1056" s="3"/>
      <c r="J1056" s="3"/>
      <c r="K1056" s="3"/>
    </row>
    <row r="1057" spans="1:11" s="2" customFormat="1" x14ac:dyDescent="0.2">
      <c r="A1057" s="1"/>
      <c r="B1057" s="1"/>
      <c r="C1057" s="1"/>
      <c r="D1057" s="1"/>
      <c r="E1057" s="4"/>
      <c r="F1057" s="3"/>
      <c r="G1057" s="4"/>
      <c r="H1057" s="4"/>
      <c r="I1057" s="3"/>
      <c r="J1057" s="3"/>
      <c r="K1057" s="3"/>
    </row>
    <row r="1058" spans="1:11" s="2" customFormat="1" x14ac:dyDescent="0.2">
      <c r="A1058" s="1"/>
      <c r="B1058" s="1"/>
      <c r="C1058" s="1"/>
      <c r="D1058" s="1"/>
      <c r="E1058" s="4"/>
      <c r="F1058" s="3"/>
      <c r="G1058" s="4"/>
      <c r="H1058" s="4"/>
      <c r="I1058" s="3"/>
      <c r="J1058" s="3"/>
      <c r="K1058" s="3"/>
    </row>
    <row r="1059" spans="1:11" s="2" customFormat="1" x14ac:dyDescent="0.2">
      <c r="A1059" s="1"/>
      <c r="B1059" s="1"/>
      <c r="C1059" s="1"/>
      <c r="D1059" s="1"/>
      <c r="E1059" s="4"/>
      <c r="F1059" s="3"/>
      <c r="G1059" s="4"/>
      <c r="H1059" s="4"/>
      <c r="I1059" s="3"/>
      <c r="J1059" s="3"/>
      <c r="K1059" s="3"/>
    </row>
    <row r="1060" spans="1:11" s="2" customFormat="1" x14ac:dyDescent="0.2">
      <c r="A1060" s="1"/>
      <c r="B1060" s="1"/>
      <c r="C1060" s="1"/>
      <c r="D1060" s="1"/>
      <c r="E1060" s="4"/>
      <c r="F1060" s="3"/>
      <c r="G1060" s="4"/>
      <c r="H1060" s="4"/>
      <c r="I1060" s="3"/>
      <c r="J1060" s="3"/>
      <c r="K1060" s="3"/>
    </row>
    <row r="1061" spans="1:11" s="2" customFormat="1" x14ac:dyDescent="0.2">
      <c r="A1061" s="1"/>
      <c r="B1061" s="1"/>
      <c r="C1061" s="1"/>
      <c r="D1061" s="1"/>
      <c r="E1061" s="4"/>
      <c r="F1061" s="3"/>
      <c r="G1061" s="4"/>
      <c r="H1061" s="4"/>
      <c r="I1061" s="3"/>
      <c r="J1061" s="3"/>
      <c r="K1061" s="3"/>
    </row>
    <row r="1062" spans="1:11" s="2" customFormat="1" x14ac:dyDescent="0.2">
      <c r="A1062" s="1"/>
      <c r="B1062" s="1"/>
      <c r="C1062" s="1"/>
      <c r="D1062" s="1"/>
      <c r="E1062" s="4"/>
      <c r="F1062" s="3"/>
      <c r="G1062" s="4"/>
      <c r="H1062" s="4"/>
      <c r="I1062" s="3"/>
      <c r="J1062" s="3"/>
      <c r="K1062" s="3"/>
    </row>
    <row r="1063" spans="1:11" s="2" customFormat="1" x14ac:dyDescent="0.2">
      <c r="A1063" s="1"/>
      <c r="B1063" s="1"/>
      <c r="C1063" s="1"/>
      <c r="D1063" s="1"/>
      <c r="E1063" s="4"/>
      <c r="F1063" s="3"/>
      <c r="G1063" s="4"/>
      <c r="H1063" s="4"/>
      <c r="I1063" s="3"/>
      <c r="J1063" s="3"/>
      <c r="K1063" s="3"/>
    </row>
    <row r="1064" spans="1:11" s="2" customFormat="1" x14ac:dyDescent="0.2">
      <c r="A1064" s="1"/>
      <c r="B1064" s="1"/>
      <c r="C1064" s="1"/>
      <c r="D1064" s="1"/>
      <c r="E1064" s="4"/>
      <c r="F1064" s="3"/>
      <c r="G1064" s="4"/>
      <c r="H1064" s="4"/>
      <c r="I1064" s="3"/>
      <c r="J1064" s="3"/>
      <c r="K1064" s="3"/>
    </row>
    <row r="1065" spans="1:11" s="2" customFormat="1" x14ac:dyDescent="0.2">
      <c r="A1065" s="1"/>
      <c r="B1065" s="1"/>
      <c r="C1065" s="1"/>
      <c r="D1065" s="1"/>
      <c r="E1065" s="4"/>
      <c r="F1065" s="3"/>
      <c r="G1065" s="4"/>
      <c r="H1065" s="4"/>
      <c r="I1065" s="3"/>
      <c r="J1065" s="3"/>
      <c r="K1065" s="3"/>
    </row>
    <row r="1066" spans="1:11" s="2" customFormat="1" x14ac:dyDescent="0.2">
      <c r="A1066" s="1"/>
      <c r="B1066" s="1"/>
      <c r="C1066" s="1"/>
      <c r="D1066" s="1"/>
      <c r="E1066" s="4"/>
      <c r="F1066" s="3"/>
      <c r="G1066" s="4"/>
      <c r="H1066" s="4"/>
      <c r="I1066" s="3"/>
      <c r="J1066" s="3"/>
      <c r="K1066" s="3"/>
    </row>
    <row r="1067" spans="1:11" s="2" customFormat="1" x14ac:dyDescent="0.2">
      <c r="A1067" s="1"/>
      <c r="B1067" s="1"/>
      <c r="C1067" s="1"/>
      <c r="D1067" s="1"/>
      <c r="E1067" s="4"/>
      <c r="F1067" s="3"/>
      <c r="G1067" s="4"/>
      <c r="H1067" s="4"/>
      <c r="I1067" s="3"/>
      <c r="J1067" s="3"/>
      <c r="K1067" s="3"/>
    </row>
    <row r="1068" spans="1:11" s="2" customFormat="1" x14ac:dyDescent="0.2">
      <c r="A1068" s="1"/>
      <c r="B1068" s="1"/>
      <c r="C1068" s="1"/>
      <c r="D1068" s="1"/>
      <c r="E1068" s="4"/>
      <c r="F1068" s="3"/>
      <c r="G1068" s="4"/>
      <c r="H1068" s="4"/>
      <c r="I1068" s="3"/>
      <c r="J1068" s="3"/>
      <c r="K1068" s="3"/>
    </row>
    <row r="1069" spans="1:11" s="2" customFormat="1" x14ac:dyDescent="0.2">
      <c r="A1069" s="1"/>
      <c r="B1069" s="1"/>
      <c r="C1069" s="1"/>
      <c r="D1069" s="1"/>
      <c r="E1069" s="4"/>
      <c r="F1069" s="3"/>
      <c r="G1069" s="4"/>
      <c r="H1069" s="4"/>
      <c r="I1069" s="3"/>
      <c r="J1069" s="3"/>
      <c r="K1069" s="3"/>
    </row>
    <row r="1070" spans="1:11" s="2" customFormat="1" x14ac:dyDescent="0.2">
      <c r="A1070" s="1"/>
      <c r="B1070" s="1"/>
      <c r="C1070" s="1"/>
      <c r="D1070" s="1"/>
      <c r="E1070" s="4"/>
      <c r="F1070" s="3"/>
      <c r="G1070" s="4"/>
      <c r="H1070" s="4"/>
      <c r="I1070" s="3"/>
      <c r="J1070" s="3"/>
      <c r="K1070" s="3"/>
    </row>
    <row r="1071" spans="1:11" s="2" customFormat="1" x14ac:dyDescent="0.2">
      <c r="A1071" s="1"/>
      <c r="B1071" s="1"/>
      <c r="C1071" s="1"/>
      <c r="D1071" s="1"/>
      <c r="E1071" s="4"/>
      <c r="F1071" s="3"/>
      <c r="G1071" s="4"/>
      <c r="H1071" s="4"/>
      <c r="I1071" s="3"/>
      <c r="J1071" s="3"/>
      <c r="K1071" s="3"/>
    </row>
    <row r="1072" spans="1:11" s="2" customFormat="1" x14ac:dyDescent="0.2">
      <c r="A1072" s="1"/>
      <c r="B1072" s="1"/>
      <c r="C1072" s="1"/>
      <c r="D1072" s="1"/>
      <c r="E1072" s="4"/>
      <c r="F1072" s="3"/>
      <c r="G1072" s="4"/>
      <c r="H1072" s="4"/>
      <c r="I1072" s="3"/>
      <c r="J1072" s="3"/>
      <c r="K1072" s="3"/>
    </row>
    <row r="1073" spans="1:11" s="2" customFormat="1" x14ac:dyDescent="0.2">
      <c r="A1073" s="1"/>
      <c r="B1073" s="1"/>
      <c r="C1073" s="1"/>
      <c r="D1073" s="1"/>
      <c r="E1073" s="4"/>
      <c r="F1073" s="3"/>
      <c r="G1073" s="4"/>
      <c r="H1073" s="4"/>
      <c r="I1073" s="3"/>
      <c r="J1073" s="3"/>
      <c r="K1073" s="3"/>
    </row>
    <row r="1074" spans="1:11" s="2" customFormat="1" x14ac:dyDescent="0.2">
      <c r="A1074" s="1"/>
      <c r="B1074" s="1"/>
      <c r="C1074" s="1"/>
      <c r="D1074" s="1"/>
      <c r="E1074" s="4"/>
      <c r="F1074" s="3"/>
      <c r="G1074" s="4"/>
      <c r="H1074" s="4"/>
      <c r="I1074" s="3"/>
      <c r="J1074" s="3"/>
      <c r="K1074" s="3"/>
    </row>
    <row r="1075" spans="1:11" s="2" customFormat="1" x14ac:dyDescent="0.2">
      <c r="A1075" s="1"/>
      <c r="B1075" s="1"/>
      <c r="C1075" s="1"/>
      <c r="D1075" s="1"/>
      <c r="E1075" s="4"/>
      <c r="F1075" s="3"/>
      <c r="G1075" s="4"/>
      <c r="H1075" s="4"/>
      <c r="I1075" s="3"/>
      <c r="J1075" s="3"/>
      <c r="K1075" s="3"/>
    </row>
    <row r="1076" spans="1:11" s="2" customFormat="1" x14ac:dyDescent="0.2">
      <c r="A1076" s="1"/>
      <c r="B1076" s="1"/>
      <c r="C1076" s="1"/>
      <c r="D1076" s="1"/>
      <c r="E1076" s="4"/>
      <c r="F1076" s="3"/>
      <c r="G1076" s="4"/>
      <c r="H1076" s="4"/>
      <c r="I1076" s="3"/>
      <c r="J1076" s="3"/>
      <c r="K1076" s="3"/>
    </row>
    <row r="1077" spans="1:11" s="2" customFormat="1" x14ac:dyDescent="0.2">
      <c r="A1077" s="1"/>
      <c r="B1077" s="1"/>
      <c r="C1077" s="1"/>
      <c r="D1077" s="1"/>
      <c r="E1077" s="4"/>
      <c r="F1077" s="3"/>
      <c r="G1077" s="4"/>
      <c r="H1077" s="4"/>
      <c r="I1077" s="3"/>
      <c r="J1077" s="3"/>
      <c r="K1077" s="3"/>
    </row>
    <row r="1078" spans="1:11" s="2" customFormat="1" x14ac:dyDescent="0.2">
      <c r="A1078" s="1"/>
      <c r="B1078" s="1"/>
      <c r="C1078" s="1"/>
      <c r="D1078" s="1"/>
      <c r="E1078" s="4"/>
      <c r="F1078" s="3"/>
      <c r="G1078" s="4"/>
      <c r="H1078" s="4"/>
      <c r="I1078" s="3"/>
      <c r="J1078" s="3"/>
      <c r="K1078" s="3"/>
    </row>
    <row r="1079" spans="1:11" s="2" customFormat="1" x14ac:dyDescent="0.2">
      <c r="A1079" s="1"/>
      <c r="B1079" s="1"/>
      <c r="C1079" s="1"/>
      <c r="D1079" s="1"/>
      <c r="E1079" s="4"/>
      <c r="F1079" s="3"/>
      <c r="G1079" s="4"/>
      <c r="H1079" s="4"/>
      <c r="I1079" s="3"/>
      <c r="J1079" s="3"/>
      <c r="K1079" s="3"/>
    </row>
    <row r="1080" spans="1:11" s="2" customFormat="1" x14ac:dyDescent="0.2">
      <c r="A1080" s="1"/>
      <c r="B1080" s="1"/>
      <c r="C1080" s="1"/>
      <c r="D1080" s="1"/>
      <c r="E1080" s="4"/>
      <c r="F1080" s="3"/>
      <c r="G1080" s="4"/>
      <c r="H1080" s="4"/>
      <c r="I1080" s="3"/>
      <c r="J1080" s="3"/>
      <c r="K1080" s="3"/>
    </row>
    <row r="1081" spans="1:11" s="2" customFormat="1" x14ac:dyDescent="0.2">
      <c r="A1081" s="1"/>
      <c r="B1081" s="1"/>
      <c r="C1081" s="1"/>
      <c r="D1081" s="1"/>
      <c r="E1081" s="4"/>
      <c r="F1081" s="3"/>
      <c r="G1081" s="4"/>
      <c r="H1081" s="4"/>
      <c r="I1081" s="3"/>
      <c r="J1081" s="3"/>
      <c r="K1081" s="3"/>
    </row>
    <row r="1082" spans="1:11" s="2" customFormat="1" x14ac:dyDescent="0.2">
      <c r="A1082" s="1"/>
      <c r="B1082" s="1"/>
      <c r="C1082" s="1"/>
      <c r="D1082" s="1"/>
      <c r="E1082" s="4"/>
      <c r="F1082" s="3"/>
      <c r="G1082" s="4"/>
      <c r="H1082" s="4"/>
      <c r="I1082" s="3"/>
      <c r="J1082" s="3"/>
      <c r="K1082" s="3"/>
    </row>
    <row r="1083" spans="1:11" s="2" customFormat="1" x14ac:dyDescent="0.2">
      <c r="A1083" s="1"/>
      <c r="B1083" s="1"/>
      <c r="C1083" s="1"/>
      <c r="D1083" s="1"/>
      <c r="E1083" s="4"/>
      <c r="F1083" s="3"/>
      <c r="G1083" s="4"/>
      <c r="H1083" s="4"/>
      <c r="I1083" s="3"/>
      <c r="J1083" s="3"/>
      <c r="K1083" s="3"/>
    </row>
    <row r="1084" spans="1:11" s="2" customFormat="1" x14ac:dyDescent="0.2">
      <c r="A1084" s="1"/>
      <c r="B1084" s="1"/>
      <c r="C1084" s="1"/>
      <c r="D1084" s="1"/>
      <c r="E1084" s="4"/>
      <c r="F1084" s="3"/>
      <c r="G1084" s="4"/>
      <c r="H1084" s="4"/>
      <c r="I1084" s="3"/>
      <c r="J1084" s="3"/>
      <c r="K1084" s="3"/>
    </row>
    <row r="1085" spans="1:11" s="2" customFormat="1" x14ac:dyDescent="0.2">
      <c r="A1085" s="1"/>
      <c r="B1085" s="1"/>
      <c r="C1085" s="1"/>
      <c r="D1085" s="1"/>
      <c r="E1085" s="4"/>
      <c r="F1085" s="3"/>
      <c r="G1085" s="4"/>
      <c r="H1085" s="4"/>
      <c r="I1085" s="3"/>
      <c r="J1085" s="3"/>
      <c r="K1085" s="3"/>
    </row>
    <row r="1086" spans="1:11" s="2" customFormat="1" x14ac:dyDescent="0.2">
      <c r="A1086" s="1"/>
      <c r="B1086" s="1"/>
      <c r="C1086" s="1"/>
      <c r="D1086" s="1"/>
      <c r="E1086" s="4"/>
      <c r="F1086" s="3"/>
      <c r="G1086" s="4"/>
      <c r="H1086" s="4"/>
      <c r="I1086" s="3"/>
      <c r="J1086" s="3"/>
      <c r="K1086" s="3"/>
    </row>
    <row r="1087" spans="1:11" s="2" customFormat="1" x14ac:dyDescent="0.2">
      <c r="A1087" s="1"/>
      <c r="B1087" s="1"/>
      <c r="C1087" s="1"/>
      <c r="D1087" s="1"/>
      <c r="E1087" s="4"/>
      <c r="F1087" s="3"/>
      <c r="G1087" s="4"/>
      <c r="H1087" s="4"/>
      <c r="I1087" s="3"/>
      <c r="J1087" s="3"/>
      <c r="K1087" s="3"/>
    </row>
    <row r="1088" spans="1:11" s="2" customFormat="1" x14ac:dyDescent="0.2">
      <c r="A1088" s="1"/>
      <c r="B1088" s="1"/>
      <c r="C1088" s="1"/>
      <c r="D1088" s="1"/>
      <c r="E1088" s="4"/>
      <c r="F1088" s="3"/>
      <c r="G1088" s="4"/>
      <c r="H1088" s="4"/>
      <c r="I1088" s="3"/>
      <c r="J1088" s="3"/>
      <c r="K1088" s="3"/>
    </row>
    <row r="1089" spans="1:11" s="2" customFormat="1" x14ac:dyDescent="0.2">
      <c r="A1089" s="1"/>
      <c r="B1089" s="1"/>
      <c r="C1089" s="1"/>
      <c r="D1089" s="1"/>
      <c r="E1089" s="4"/>
      <c r="F1089" s="3"/>
      <c r="G1089" s="4"/>
      <c r="H1089" s="4"/>
      <c r="I1089" s="3"/>
      <c r="J1089" s="3"/>
      <c r="K1089" s="3"/>
    </row>
    <row r="1090" spans="1:11" s="2" customFormat="1" x14ac:dyDescent="0.2">
      <c r="A1090" s="1"/>
      <c r="B1090" s="1"/>
      <c r="C1090" s="1"/>
      <c r="D1090" s="1"/>
      <c r="E1090" s="4"/>
      <c r="F1090" s="3"/>
      <c r="G1090" s="4"/>
      <c r="H1090" s="4"/>
      <c r="I1090" s="3"/>
      <c r="J1090" s="3"/>
      <c r="K1090" s="3"/>
    </row>
    <row r="1091" spans="1:11" s="2" customFormat="1" x14ac:dyDescent="0.2">
      <c r="A1091" s="1"/>
      <c r="B1091" s="1"/>
      <c r="C1091" s="1"/>
      <c r="D1091" s="1"/>
      <c r="E1091" s="4"/>
      <c r="F1091" s="3"/>
      <c r="G1091" s="4"/>
      <c r="H1091" s="4"/>
      <c r="I1091" s="3"/>
      <c r="J1091" s="3"/>
      <c r="K1091" s="3"/>
    </row>
    <row r="1092" spans="1:11" s="2" customFormat="1" x14ac:dyDescent="0.2">
      <c r="A1092" s="1"/>
      <c r="B1092" s="1"/>
      <c r="C1092" s="1"/>
      <c r="D1092" s="1"/>
      <c r="E1092" s="4"/>
      <c r="F1092" s="3"/>
      <c r="G1092" s="4"/>
      <c r="H1092" s="4"/>
      <c r="I1092" s="3"/>
      <c r="J1092" s="3"/>
      <c r="K1092" s="3"/>
    </row>
    <row r="1093" spans="1:11" s="2" customFormat="1" x14ac:dyDescent="0.2">
      <c r="A1093" s="1"/>
      <c r="B1093" s="1"/>
      <c r="C1093" s="1"/>
      <c r="D1093" s="1"/>
      <c r="E1093" s="4"/>
      <c r="F1093" s="3"/>
      <c r="G1093" s="4"/>
      <c r="H1093" s="4"/>
      <c r="I1093" s="3"/>
      <c r="J1093" s="3"/>
      <c r="K1093" s="3"/>
    </row>
    <row r="1094" spans="1:11" s="2" customFormat="1" x14ac:dyDescent="0.2">
      <c r="A1094" s="1"/>
      <c r="B1094" s="1"/>
      <c r="C1094" s="1"/>
      <c r="D1094" s="1"/>
      <c r="E1094" s="4"/>
      <c r="F1094" s="3"/>
      <c r="G1094" s="4"/>
      <c r="H1094" s="4"/>
      <c r="I1094" s="3"/>
      <c r="J1094" s="3"/>
      <c r="K1094" s="3"/>
    </row>
    <row r="1095" spans="1:11" s="2" customFormat="1" x14ac:dyDescent="0.2">
      <c r="A1095" s="1"/>
      <c r="B1095" s="1"/>
      <c r="C1095" s="1"/>
      <c r="D1095" s="1"/>
      <c r="E1095" s="4"/>
      <c r="F1095" s="3"/>
      <c r="G1095" s="4"/>
      <c r="H1095" s="4"/>
      <c r="I1095" s="3"/>
      <c r="J1095" s="3"/>
      <c r="K1095" s="3"/>
    </row>
    <row r="1096" spans="1:11" s="2" customFormat="1" x14ac:dyDescent="0.2">
      <c r="A1096" s="1"/>
      <c r="B1096" s="1"/>
      <c r="C1096" s="1"/>
      <c r="D1096" s="1"/>
      <c r="E1096" s="4"/>
      <c r="F1096" s="3"/>
      <c r="G1096" s="4"/>
      <c r="H1096" s="4"/>
      <c r="I1096" s="3"/>
      <c r="J1096" s="3"/>
      <c r="K1096" s="3"/>
    </row>
    <row r="1097" spans="1:11" s="2" customFormat="1" x14ac:dyDescent="0.2">
      <c r="A1097" s="1"/>
      <c r="B1097" s="1"/>
      <c r="C1097" s="1"/>
      <c r="D1097" s="1"/>
      <c r="E1097" s="4"/>
      <c r="F1097" s="3"/>
      <c r="G1097" s="4"/>
      <c r="H1097" s="4"/>
      <c r="I1097" s="3"/>
      <c r="J1097" s="3"/>
      <c r="K1097" s="3"/>
    </row>
    <row r="1098" spans="1:11" s="2" customFormat="1" x14ac:dyDescent="0.2">
      <c r="A1098" s="1"/>
      <c r="B1098" s="1"/>
      <c r="C1098" s="1"/>
      <c r="D1098" s="1"/>
      <c r="E1098" s="4"/>
      <c r="F1098" s="3"/>
      <c r="G1098" s="4"/>
      <c r="H1098" s="4"/>
      <c r="I1098" s="3"/>
      <c r="J1098" s="3"/>
      <c r="K1098" s="3"/>
    </row>
    <row r="1099" spans="1:11" s="2" customFormat="1" x14ac:dyDescent="0.2">
      <c r="A1099" s="1"/>
      <c r="B1099" s="1"/>
      <c r="C1099" s="1"/>
      <c r="D1099" s="1"/>
      <c r="E1099" s="4"/>
      <c r="F1099" s="3"/>
      <c r="G1099" s="4"/>
      <c r="H1099" s="4"/>
      <c r="I1099" s="3"/>
      <c r="J1099" s="3"/>
      <c r="K1099" s="3"/>
    </row>
    <row r="1100" spans="1:11" s="2" customFormat="1" x14ac:dyDescent="0.2">
      <c r="A1100" s="1"/>
      <c r="B1100" s="1"/>
      <c r="C1100" s="1"/>
      <c r="D1100" s="1"/>
      <c r="E1100" s="4"/>
      <c r="F1100" s="3"/>
      <c r="G1100" s="4"/>
      <c r="H1100" s="4"/>
      <c r="I1100" s="3"/>
      <c r="J1100" s="3"/>
      <c r="K1100" s="3"/>
    </row>
    <row r="1101" spans="1:11" s="2" customFormat="1" x14ac:dyDescent="0.2">
      <c r="A1101" s="1"/>
      <c r="B1101" s="1"/>
      <c r="C1101" s="1"/>
      <c r="D1101" s="1"/>
      <c r="E1101" s="4"/>
      <c r="F1101" s="3"/>
      <c r="G1101" s="4"/>
      <c r="H1101" s="4"/>
      <c r="I1101" s="3"/>
      <c r="J1101" s="3"/>
      <c r="K1101" s="3"/>
    </row>
    <row r="1102" spans="1:11" s="2" customFormat="1" x14ac:dyDescent="0.2">
      <c r="A1102" s="1"/>
      <c r="B1102" s="1"/>
      <c r="C1102" s="1"/>
      <c r="D1102" s="1"/>
      <c r="E1102" s="4"/>
      <c r="F1102" s="3"/>
      <c r="G1102" s="4"/>
      <c r="H1102" s="4"/>
      <c r="I1102" s="3"/>
      <c r="J1102" s="3"/>
      <c r="K1102" s="3"/>
    </row>
    <row r="1103" spans="1:11" s="2" customFormat="1" x14ac:dyDescent="0.2">
      <c r="A1103" s="1"/>
      <c r="B1103" s="1"/>
      <c r="C1103" s="1"/>
      <c r="D1103" s="1"/>
      <c r="E1103" s="4"/>
      <c r="F1103" s="3"/>
      <c r="G1103" s="4"/>
      <c r="H1103" s="4"/>
      <c r="I1103" s="3"/>
      <c r="J1103" s="3"/>
      <c r="K1103" s="3"/>
    </row>
    <row r="1104" spans="1:11" s="2" customFormat="1" x14ac:dyDescent="0.2">
      <c r="A1104" s="1"/>
      <c r="B1104" s="1"/>
      <c r="C1104" s="1"/>
      <c r="D1104" s="1"/>
      <c r="E1104" s="4"/>
      <c r="F1104" s="3"/>
      <c r="G1104" s="4"/>
      <c r="H1104" s="4"/>
      <c r="I1104" s="3"/>
      <c r="J1104" s="3"/>
      <c r="K1104" s="3"/>
    </row>
    <row r="1105" spans="1:11" s="2" customFormat="1" x14ac:dyDescent="0.2">
      <c r="A1105" s="1"/>
      <c r="B1105" s="1"/>
      <c r="C1105" s="1"/>
      <c r="D1105" s="1"/>
      <c r="E1105" s="4"/>
      <c r="F1105" s="3"/>
      <c r="G1105" s="4"/>
      <c r="H1105" s="4"/>
      <c r="I1105" s="3"/>
      <c r="J1105" s="3"/>
      <c r="K1105" s="3"/>
    </row>
    <row r="1106" spans="1:11" s="2" customFormat="1" x14ac:dyDescent="0.2">
      <c r="A1106" s="1"/>
      <c r="B1106" s="1"/>
      <c r="C1106" s="1"/>
      <c r="D1106" s="1"/>
      <c r="E1106" s="4"/>
      <c r="F1106" s="3"/>
      <c r="G1106" s="4"/>
      <c r="H1106" s="4"/>
      <c r="I1106" s="3"/>
      <c r="J1106" s="3"/>
      <c r="K1106" s="3"/>
    </row>
    <row r="1107" spans="1:11" s="2" customFormat="1" x14ac:dyDescent="0.2">
      <c r="A1107" s="1"/>
      <c r="B1107" s="1"/>
      <c r="C1107" s="1"/>
      <c r="D1107" s="1"/>
      <c r="E1107" s="4"/>
      <c r="F1107" s="3"/>
      <c r="G1107" s="4"/>
      <c r="H1107" s="4"/>
      <c r="I1107" s="3"/>
      <c r="J1107" s="3"/>
      <c r="K1107" s="3"/>
    </row>
    <row r="1108" spans="1:11" s="2" customFormat="1" x14ac:dyDescent="0.2">
      <c r="A1108" s="1"/>
      <c r="B1108" s="1"/>
      <c r="C1108" s="1"/>
      <c r="D1108" s="1"/>
      <c r="E1108" s="4"/>
      <c r="F1108" s="3"/>
      <c r="G1108" s="4"/>
      <c r="H1108" s="4"/>
      <c r="I1108" s="3"/>
      <c r="J1108" s="3"/>
      <c r="K1108" s="3"/>
    </row>
    <row r="1109" spans="1:11" s="2" customFormat="1" x14ac:dyDescent="0.2">
      <c r="A1109" s="1"/>
      <c r="B1109" s="1"/>
      <c r="C1109" s="1"/>
      <c r="D1109" s="1"/>
      <c r="E1109" s="4"/>
      <c r="F1109" s="3"/>
      <c r="G1109" s="4"/>
      <c r="H1109" s="4"/>
      <c r="I1109" s="3"/>
      <c r="J1109" s="3"/>
      <c r="K1109" s="3"/>
    </row>
    <row r="1110" spans="1:11" s="2" customFormat="1" x14ac:dyDescent="0.2">
      <c r="A1110" s="1"/>
      <c r="B1110" s="1"/>
      <c r="C1110" s="1"/>
      <c r="D1110" s="1"/>
      <c r="E1110" s="4"/>
      <c r="F1110" s="3"/>
      <c r="G1110" s="4"/>
      <c r="H1110" s="4"/>
      <c r="I1110" s="3"/>
      <c r="J1110" s="3"/>
      <c r="K1110" s="3"/>
    </row>
    <row r="1111" spans="1:11" s="2" customFormat="1" x14ac:dyDescent="0.2">
      <c r="A1111" s="1"/>
      <c r="B1111" s="1"/>
      <c r="C1111" s="1"/>
      <c r="D1111" s="1"/>
      <c r="E1111" s="4"/>
      <c r="F1111" s="3"/>
      <c r="G1111" s="4"/>
      <c r="H1111" s="4"/>
      <c r="I1111" s="3"/>
      <c r="J1111" s="3"/>
      <c r="K1111" s="3"/>
    </row>
    <row r="1112" spans="1:11" s="2" customFormat="1" x14ac:dyDescent="0.2">
      <c r="A1112" s="1"/>
      <c r="B1112" s="1"/>
      <c r="C1112" s="1"/>
      <c r="D1112" s="1"/>
      <c r="E1112" s="4"/>
      <c r="F1112" s="3"/>
      <c r="G1112" s="4"/>
      <c r="H1112" s="4"/>
      <c r="I1112" s="3"/>
      <c r="J1112" s="3"/>
      <c r="K1112" s="3"/>
    </row>
    <row r="1113" spans="1:11" s="2" customFormat="1" x14ac:dyDescent="0.2">
      <c r="A1113" s="1"/>
      <c r="B1113" s="1"/>
      <c r="C1113" s="1"/>
      <c r="D1113" s="1"/>
      <c r="E1113" s="4"/>
      <c r="F1113" s="3"/>
      <c r="G1113" s="4"/>
      <c r="H1113" s="4"/>
      <c r="I1113" s="3"/>
      <c r="J1113" s="3"/>
      <c r="K1113" s="3"/>
    </row>
    <row r="1114" spans="1:11" s="2" customFormat="1" x14ac:dyDescent="0.2">
      <c r="A1114" s="1"/>
      <c r="B1114" s="1"/>
      <c r="C1114" s="1"/>
      <c r="D1114" s="1"/>
      <c r="E1114" s="4"/>
      <c r="F1114" s="3"/>
      <c r="G1114" s="4"/>
      <c r="H1114" s="4"/>
      <c r="I1114" s="3"/>
      <c r="J1114" s="3"/>
      <c r="K1114" s="3"/>
    </row>
    <row r="1115" spans="1:11" s="2" customFormat="1" x14ac:dyDescent="0.2">
      <c r="A1115" s="1"/>
      <c r="B1115" s="1"/>
      <c r="C1115" s="1"/>
      <c r="D1115" s="1"/>
      <c r="E1115" s="4"/>
      <c r="F1115" s="3"/>
      <c r="G1115" s="4"/>
      <c r="H1115" s="4"/>
      <c r="I1115" s="3"/>
      <c r="J1115" s="3"/>
      <c r="K1115" s="3"/>
    </row>
    <row r="1116" spans="1:11" s="2" customFormat="1" x14ac:dyDescent="0.2">
      <c r="A1116" s="1"/>
      <c r="B1116" s="1"/>
      <c r="C1116" s="1"/>
      <c r="D1116" s="1"/>
      <c r="E1116" s="4"/>
      <c r="F1116" s="3"/>
      <c r="G1116" s="4"/>
      <c r="H1116" s="4"/>
      <c r="I1116" s="3"/>
      <c r="J1116" s="3"/>
      <c r="K1116" s="3"/>
    </row>
    <row r="1117" spans="1:11" s="2" customFormat="1" x14ac:dyDescent="0.2">
      <c r="A1117" s="1"/>
      <c r="B1117" s="1"/>
      <c r="C1117" s="1"/>
      <c r="D1117" s="1"/>
      <c r="E1117" s="4"/>
      <c r="F1117" s="3"/>
      <c r="G1117" s="4"/>
      <c r="H1117" s="4"/>
      <c r="I1117" s="3"/>
      <c r="J1117" s="3"/>
      <c r="K1117" s="3"/>
    </row>
    <row r="1118" spans="1:11" s="2" customFormat="1" x14ac:dyDescent="0.2">
      <c r="A1118" s="1"/>
      <c r="B1118" s="1"/>
      <c r="C1118" s="1"/>
      <c r="D1118" s="1"/>
      <c r="E1118" s="4"/>
      <c r="F1118" s="3"/>
      <c r="G1118" s="4"/>
      <c r="H1118" s="4"/>
      <c r="I1118" s="3"/>
      <c r="J1118" s="3"/>
      <c r="K1118" s="3"/>
    </row>
    <row r="1119" spans="1:11" s="2" customFormat="1" x14ac:dyDescent="0.2">
      <c r="A1119" s="1"/>
      <c r="B1119" s="1"/>
      <c r="C1119" s="1"/>
      <c r="D1119" s="1"/>
      <c r="E1119" s="4"/>
      <c r="F1119" s="3"/>
      <c r="G1119" s="4"/>
      <c r="H1119" s="4"/>
      <c r="I1119" s="3"/>
      <c r="J1119" s="3"/>
      <c r="K1119" s="3"/>
    </row>
    <row r="1120" spans="1:11" s="2" customFormat="1" x14ac:dyDescent="0.2">
      <c r="A1120" s="1"/>
      <c r="B1120" s="1"/>
      <c r="C1120" s="1"/>
      <c r="D1120" s="1"/>
      <c r="E1120" s="4"/>
      <c r="F1120" s="3"/>
      <c r="G1120" s="4"/>
      <c r="H1120" s="4"/>
      <c r="I1120" s="3"/>
      <c r="J1120" s="3"/>
      <c r="K1120" s="3"/>
    </row>
    <row r="1121" spans="1:11" s="2" customFormat="1" x14ac:dyDescent="0.2">
      <c r="A1121" s="1"/>
      <c r="B1121" s="1"/>
      <c r="C1121" s="1"/>
      <c r="D1121" s="1"/>
      <c r="E1121" s="4"/>
      <c r="F1121" s="3"/>
      <c r="G1121" s="4"/>
      <c r="H1121" s="4"/>
      <c r="I1121" s="3"/>
      <c r="J1121" s="3"/>
      <c r="K1121" s="3"/>
    </row>
    <row r="1122" spans="1:11" s="2" customFormat="1" x14ac:dyDescent="0.2">
      <c r="A1122" s="1"/>
      <c r="B1122" s="1"/>
      <c r="C1122" s="1"/>
      <c r="D1122" s="1"/>
      <c r="E1122" s="4"/>
      <c r="F1122" s="3"/>
      <c r="G1122" s="4"/>
      <c r="H1122" s="4"/>
      <c r="I1122" s="3"/>
      <c r="J1122" s="3"/>
      <c r="K1122" s="3"/>
    </row>
    <row r="1123" spans="1:11" s="2" customFormat="1" x14ac:dyDescent="0.2">
      <c r="A1123" s="1"/>
      <c r="B1123" s="1"/>
      <c r="C1123" s="1"/>
      <c r="D1123" s="1"/>
      <c r="E1123" s="4"/>
      <c r="F1123" s="3"/>
      <c r="G1123" s="4"/>
      <c r="H1123" s="4"/>
      <c r="I1123" s="3"/>
      <c r="J1123" s="3"/>
      <c r="K1123" s="3"/>
    </row>
    <row r="1124" spans="1:11" s="2" customFormat="1" x14ac:dyDescent="0.2">
      <c r="A1124" s="1"/>
      <c r="B1124" s="1"/>
      <c r="C1124" s="1"/>
      <c r="D1124" s="1"/>
      <c r="E1124" s="4"/>
      <c r="F1124" s="3"/>
      <c r="G1124" s="4"/>
      <c r="H1124" s="4"/>
      <c r="I1124" s="3"/>
      <c r="J1124" s="3"/>
      <c r="K1124" s="3"/>
    </row>
    <row r="1125" spans="1:11" s="2" customFormat="1" x14ac:dyDescent="0.2">
      <c r="A1125" s="1"/>
      <c r="B1125" s="1"/>
      <c r="C1125" s="1"/>
      <c r="D1125" s="1"/>
      <c r="E1125" s="4"/>
      <c r="F1125" s="3"/>
      <c r="G1125" s="4"/>
      <c r="H1125" s="4"/>
      <c r="I1125" s="3"/>
      <c r="J1125" s="3"/>
      <c r="K1125" s="3"/>
    </row>
    <row r="1126" spans="1:11" s="2" customFormat="1" x14ac:dyDescent="0.2">
      <c r="A1126" s="1"/>
      <c r="B1126" s="1"/>
      <c r="C1126" s="1"/>
      <c r="D1126" s="1"/>
      <c r="E1126" s="4"/>
      <c r="F1126" s="3"/>
      <c r="G1126" s="4"/>
      <c r="H1126" s="4"/>
      <c r="I1126" s="3"/>
      <c r="J1126" s="3"/>
      <c r="K1126" s="3"/>
    </row>
    <row r="1127" spans="1:11" s="2" customFormat="1" x14ac:dyDescent="0.2">
      <c r="A1127" s="1"/>
      <c r="B1127" s="1"/>
      <c r="C1127" s="1"/>
      <c r="D1127" s="1"/>
      <c r="E1127" s="4"/>
      <c r="F1127" s="3"/>
      <c r="G1127" s="4"/>
      <c r="H1127" s="4"/>
      <c r="I1127" s="3"/>
      <c r="J1127" s="3"/>
      <c r="K1127" s="3"/>
    </row>
    <row r="1128" spans="1:11" s="2" customFormat="1" x14ac:dyDescent="0.2">
      <c r="A1128" s="1"/>
      <c r="B1128" s="1"/>
      <c r="C1128" s="1"/>
      <c r="D1128" s="1"/>
      <c r="E1128" s="4"/>
      <c r="F1128" s="3"/>
      <c r="G1128" s="4"/>
      <c r="H1128" s="4"/>
      <c r="I1128" s="3"/>
      <c r="J1128" s="3"/>
      <c r="K1128" s="3"/>
    </row>
    <row r="1129" spans="1:11" s="2" customFormat="1" x14ac:dyDescent="0.2">
      <c r="A1129" s="1"/>
      <c r="B1129" s="1"/>
      <c r="C1129" s="1"/>
      <c r="D1129" s="1"/>
      <c r="E1129" s="4"/>
      <c r="F1129" s="3"/>
      <c r="G1129" s="4"/>
      <c r="H1129" s="4"/>
      <c r="I1129" s="3"/>
      <c r="J1129" s="3"/>
      <c r="K1129" s="3"/>
    </row>
    <row r="1130" spans="1:11" s="2" customFormat="1" x14ac:dyDescent="0.2">
      <c r="A1130" s="1"/>
      <c r="B1130" s="1"/>
      <c r="C1130" s="1"/>
      <c r="D1130" s="1"/>
      <c r="E1130" s="4"/>
      <c r="F1130" s="3"/>
      <c r="G1130" s="4"/>
      <c r="H1130" s="4"/>
      <c r="I1130" s="3"/>
      <c r="J1130" s="3"/>
      <c r="K1130" s="3"/>
    </row>
    <row r="1131" spans="1:11" s="2" customFormat="1" x14ac:dyDescent="0.2">
      <c r="A1131" s="1"/>
      <c r="B1131" s="1"/>
      <c r="C1131" s="1"/>
      <c r="D1131" s="1"/>
      <c r="E1131" s="4"/>
      <c r="F1131" s="3"/>
      <c r="G1131" s="4"/>
      <c r="H1131" s="4"/>
      <c r="I1131" s="3"/>
      <c r="J1131" s="3"/>
      <c r="K1131" s="3"/>
    </row>
    <row r="1132" spans="1:11" s="2" customFormat="1" x14ac:dyDescent="0.2">
      <c r="A1132" s="1"/>
      <c r="B1132" s="1"/>
      <c r="C1132" s="1"/>
      <c r="D1132" s="1"/>
      <c r="E1132" s="4"/>
      <c r="F1132" s="3"/>
      <c r="G1132" s="4"/>
      <c r="H1132" s="4"/>
      <c r="I1132" s="3"/>
      <c r="J1132" s="3"/>
      <c r="K1132" s="3"/>
    </row>
    <row r="1133" spans="1:11" s="2" customFormat="1" x14ac:dyDescent="0.2">
      <c r="A1133" s="1"/>
      <c r="B1133" s="1"/>
      <c r="C1133" s="1"/>
      <c r="D1133" s="1"/>
      <c r="E1133" s="4"/>
      <c r="F1133" s="3"/>
      <c r="G1133" s="4"/>
      <c r="H1133" s="4"/>
      <c r="I1133" s="3"/>
      <c r="J1133" s="3"/>
      <c r="K1133" s="3"/>
    </row>
    <row r="1134" spans="1:11" s="2" customFormat="1" x14ac:dyDescent="0.2">
      <c r="A1134" s="1"/>
      <c r="B1134" s="1"/>
      <c r="C1134" s="1"/>
      <c r="D1134" s="1"/>
      <c r="E1134" s="4"/>
      <c r="F1134" s="3"/>
      <c r="G1134" s="4"/>
      <c r="H1134" s="4"/>
      <c r="I1134" s="3"/>
      <c r="J1134" s="3"/>
      <c r="K1134" s="3"/>
    </row>
    <row r="1135" spans="1:11" s="2" customFormat="1" x14ac:dyDescent="0.2">
      <c r="A1135" s="1"/>
      <c r="B1135" s="1"/>
      <c r="C1135" s="1"/>
      <c r="D1135" s="1"/>
      <c r="E1135" s="4"/>
      <c r="F1135" s="3"/>
      <c r="G1135" s="4"/>
      <c r="H1135" s="4"/>
      <c r="I1135" s="3"/>
      <c r="J1135" s="3"/>
      <c r="K1135" s="3"/>
    </row>
    <row r="1136" spans="1:11" s="2" customFormat="1" x14ac:dyDescent="0.2">
      <c r="A1136" s="1"/>
      <c r="B1136" s="1"/>
      <c r="C1136" s="1"/>
      <c r="D1136" s="1"/>
      <c r="E1136" s="4"/>
      <c r="F1136" s="3"/>
      <c r="G1136" s="4"/>
      <c r="H1136" s="4"/>
      <c r="I1136" s="3"/>
      <c r="J1136" s="3"/>
      <c r="K1136" s="3"/>
    </row>
    <row r="1137" spans="1:11" s="2" customFormat="1" x14ac:dyDescent="0.2">
      <c r="A1137" s="1"/>
      <c r="B1137" s="1"/>
      <c r="C1137" s="1"/>
      <c r="D1137" s="1"/>
      <c r="E1137" s="4"/>
      <c r="F1137" s="3"/>
      <c r="G1137" s="4"/>
      <c r="H1137" s="4"/>
      <c r="I1137" s="3"/>
      <c r="J1137" s="3"/>
      <c r="K1137" s="3"/>
    </row>
    <row r="1138" spans="1:11" s="2" customFormat="1" x14ac:dyDescent="0.2">
      <c r="A1138" s="1"/>
      <c r="B1138" s="1"/>
      <c r="C1138" s="1"/>
      <c r="D1138" s="1"/>
      <c r="E1138" s="4"/>
      <c r="F1138" s="3"/>
      <c r="G1138" s="4"/>
      <c r="H1138" s="4"/>
      <c r="I1138" s="3"/>
      <c r="J1138" s="3"/>
      <c r="K1138" s="3"/>
    </row>
    <row r="1139" spans="1:11" s="2" customFormat="1" x14ac:dyDescent="0.2">
      <c r="A1139" s="1"/>
      <c r="B1139" s="1"/>
      <c r="C1139" s="1"/>
      <c r="D1139" s="1"/>
      <c r="E1139" s="4"/>
      <c r="F1139" s="3"/>
      <c r="G1139" s="4"/>
      <c r="H1139" s="4"/>
      <c r="I1139" s="3"/>
      <c r="J1139" s="3"/>
      <c r="K1139" s="3"/>
    </row>
    <row r="1140" spans="1:11" s="2" customFormat="1" x14ac:dyDescent="0.2">
      <c r="A1140" s="1"/>
      <c r="B1140" s="1"/>
      <c r="C1140" s="1"/>
      <c r="D1140" s="1"/>
      <c r="E1140" s="4"/>
      <c r="F1140" s="3"/>
      <c r="G1140" s="4"/>
      <c r="H1140" s="4"/>
      <c r="I1140" s="3"/>
      <c r="J1140" s="3"/>
      <c r="K1140" s="3"/>
    </row>
    <row r="1141" spans="1:11" s="2" customFormat="1" x14ac:dyDescent="0.2">
      <c r="A1141" s="1"/>
      <c r="B1141" s="1"/>
      <c r="C1141" s="1"/>
      <c r="D1141" s="1"/>
      <c r="E1141" s="4"/>
      <c r="F1141" s="3"/>
      <c r="G1141" s="4"/>
      <c r="H1141" s="4"/>
      <c r="I1141" s="3"/>
      <c r="J1141" s="3"/>
      <c r="K1141" s="3"/>
    </row>
    <row r="1142" spans="1:11" s="2" customFormat="1" x14ac:dyDescent="0.2">
      <c r="A1142" s="1"/>
      <c r="B1142" s="1"/>
      <c r="C1142" s="1"/>
      <c r="D1142" s="1"/>
      <c r="E1142" s="4"/>
      <c r="F1142" s="3"/>
      <c r="G1142" s="4"/>
      <c r="H1142" s="4"/>
      <c r="I1142" s="3"/>
      <c r="J1142" s="3"/>
      <c r="K1142" s="3"/>
    </row>
    <row r="1143" spans="1:11" s="2" customFormat="1" x14ac:dyDescent="0.2">
      <c r="A1143" s="1"/>
      <c r="B1143" s="1"/>
      <c r="C1143" s="1"/>
      <c r="D1143" s="1"/>
      <c r="E1143" s="4"/>
      <c r="F1143" s="3"/>
      <c r="G1143" s="4"/>
      <c r="H1143" s="4"/>
      <c r="I1143" s="3"/>
      <c r="J1143" s="3"/>
      <c r="K1143" s="3"/>
    </row>
    <row r="1144" spans="1:11" s="2" customFormat="1" x14ac:dyDescent="0.2">
      <c r="A1144" s="1"/>
      <c r="B1144" s="1"/>
      <c r="C1144" s="1"/>
      <c r="D1144" s="1"/>
      <c r="E1144" s="4"/>
      <c r="F1144" s="3"/>
      <c r="G1144" s="4"/>
      <c r="H1144" s="4"/>
      <c r="I1144" s="3"/>
      <c r="J1144" s="3"/>
      <c r="K1144" s="3"/>
    </row>
    <row r="1145" spans="1:11" s="2" customFormat="1" x14ac:dyDescent="0.2">
      <c r="A1145" s="1"/>
      <c r="B1145" s="1"/>
      <c r="C1145" s="1"/>
      <c r="D1145" s="1"/>
      <c r="E1145" s="4"/>
      <c r="F1145" s="3"/>
      <c r="G1145" s="4"/>
      <c r="H1145" s="4"/>
      <c r="I1145" s="3"/>
      <c r="J1145" s="3"/>
      <c r="K1145" s="3"/>
    </row>
    <row r="1146" spans="1:11" s="2" customFormat="1" x14ac:dyDescent="0.2">
      <c r="A1146" s="1"/>
      <c r="B1146" s="1"/>
      <c r="C1146" s="1"/>
      <c r="D1146" s="1"/>
      <c r="E1146" s="4"/>
      <c r="F1146" s="3"/>
      <c r="G1146" s="4"/>
      <c r="H1146" s="4"/>
      <c r="I1146" s="3"/>
      <c r="J1146" s="3"/>
      <c r="K1146" s="3"/>
    </row>
    <row r="1147" spans="1:11" s="2" customFormat="1" x14ac:dyDescent="0.2">
      <c r="A1147" s="1"/>
      <c r="B1147" s="1"/>
      <c r="C1147" s="1"/>
      <c r="D1147" s="1"/>
      <c r="E1147" s="4"/>
      <c r="F1147" s="3"/>
      <c r="G1147" s="4"/>
      <c r="H1147" s="4"/>
      <c r="I1147" s="3"/>
      <c r="J1147" s="3"/>
      <c r="K1147" s="3"/>
    </row>
    <row r="1148" spans="1:11" s="2" customFormat="1" x14ac:dyDescent="0.2">
      <c r="A1148" s="1"/>
      <c r="B1148" s="1"/>
      <c r="C1148" s="1"/>
      <c r="D1148" s="1"/>
      <c r="E1148" s="4"/>
      <c r="F1148" s="3"/>
      <c r="G1148" s="4"/>
      <c r="H1148" s="4"/>
      <c r="I1148" s="3"/>
      <c r="J1148" s="3"/>
      <c r="K1148" s="3"/>
    </row>
    <row r="1149" spans="1:11" s="2" customFormat="1" x14ac:dyDescent="0.2">
      <c r="A1149" s="1"/>
      <c r="B1149" s="1"/>
      <c r="C1149" s="1"/>
      <c r="D1149" s="1"/>
      <c r="E1149" s="4"/>
      <c r="F1149" s="3"/>
      <c r="G1149" s="4"/>
      <c r="H1149" s="4"/>
      <c r="I1149" s="3"/>
      <c r="J1149" s="3"/>
      <c r="K1149" s="3"/>
    </row>
    <row r="1150" spans="1:11" s="2" customFormat="1" x14ac:dyDescent="0.2">
      <c r="A1150" s="1"/>
      <c r="B1150" s="1"/>
      <c r="C1150" s="1"/>
      <c r="D1150" s="1"/>
      <c r="E1150" s="4"/>
      <c r="F1150" s="3"/>
      <c r="G1150" s="4"/>
      <c r="H1150" s="4"/>
      <c r="I1150" s="3"/>
      <c r="J1150" s="3"/>
      <c r="K1150" s="3"/>
    </row>
    <row r="1151" spans="1:11" s="2" customFormat="1" x14ac:dyDescent="0.2">
      <c r="A1151" s="1"/>
      <c r="B1151" s="1"/>
      <c r="C1151" s="1"/>
      <c r="D1151" s="1"/>
      <c r="E1151" s="4"/>
      <c r="F1151" s="3"/>
      <c r="G1151" s="4"/>
      <c r="H1151" s="4"/>
      <c r="I1151" s="3"/>
      <c r="J1151" s="3"/>
      <c r="K1151" s="3"/>
    </row>
    <row r="1152" spans="1:11" s="2" customFormat="1" x14ac:dyDescent="0.2">
      <c r="A1152" s="1"/>
      <c r="B1152" s="1"/>
      <c r="C1152" s="1"/>
      <c r="D1152" s="1"/>
      <c r="E1152" s="4"/>
      <c r="F1152" s="3"/>
      <c r="G1152" s="4"/>
      <c r="H1152" s="4"/>
      <c r="I1152" s="3"/>
      <c r="J1152" s="3"/>
      <c r="K1152" s="3"/>
    </row>
    <row r="1153" spans="1:11" s="2" customFormat="1" x14ac:dyDescent="0.2">
      <c r="A1153" s="1"/>
      <c r="B1153" s="1"/>
      <c r="C1153" s="1"/>
      <c r="D1153" s="1"/>
      <c r="E1153" s="4"/>
      <c r="F1153" s="3"/>
      <c r="G1153" s="4"/>
      <c r="H1153" s="4"/>
      <c r="I1153" s="3"/>
      <c r="J1153" s="3"/>
      <c r="K1153" s="3"/>
    </row>
    <row r="1154" spans="1:11" s="2" customFormat="1" x14ac:dyDescent="0.2">
      <c r="A1154" s="1"/>
      <c r="B1154" s="1"/>
      <c r="C1154" s="1"/>
      <c r="D1154" s="1"/>
      <c r="E1154" s="4"/>
      <c r="F1154" s="3"/>
      <c r="G1154" s="4"/>
      <c r="H1154" s="4"/>
      <c r="I1154" s="3"/>
      <c r="J1154" s="3"/>
      <c r="K1154" s="3"/>
    </row>
    <row r="1155" spans="1:11" s="2" customFormat="1" x14ac:dyDescent="0.2">
      <c r="A1155" s="1"/>
      <c r="B1155" s="1"/>
      <c r="C1155" s="1"/>
      <c r="D1155" s="1"/>
      <c r="E1155" s="4"/>
      <c r="F1155" s="3"/>
      <c r="G1155" s="4"/>
      <c r="H1155" s="4"/>
      <c r="I1155" s="3"/>
      <c r="J1155" s="3"/>
      <c r="K1155" s="3"/>
    </row>
    <row r="1156" spans="1:11" s="2" customFormat="1" x14ac:dyDescent="0.2">
      <c r="A1156" s="1"/>
      <c r="B1156" s="1"/>
      <c r="C1156" s="1"/>
      <c r="D1156" s="1"/>
      <c r="E1156" s="4"/>
      <c r="F1156" s="3"/>
      <c r="G1156" s="4"/>
      <c r="H1156" s="4"/>
      <c r="I1156" s="3"/>
      <c r="J1156" s="3"/>
      <c r="K1156" s="3"/>
    </row>
    <row r="1157" spans="1:11" s="2" customFormat="1" x14ac:dyDescent="0.2">
      <c r="A1157" s="1"/>
      <c r="B1157" s="1"/>
      <c r="C1157" s="1"/>
      <c r="D1157" s="1"/>
      <c r="E1157" s="4"/>
      <c r="F1157" s="3"/>
      <c r="G1157" s="4"/>
      <c r="H1157" s="4"/>
      <c r="I1157" s="3"/>
      <c r="J1157" s="3"/>
      <c r="K1157" s="3"/>
    </row>
    <row r="1158" spans="1:11" s="2" customFormat="1" x14ac:dyDescent="0.2">
      <c r="A1158" s="1"/>
      <c r="B1158" s="1"/>
      <c r="C1158" s="1"/>
      <c r="D1158" s="1"/>
      <c r="E1158" s="4"/>
      <c r="F1158" s="3"/>
      <c r="G1158" s="4"/>
      <c r="H1158" s="4"/>
      <c r="I1158" s="3"/>
      <c r="J1158" s="3"/>
      <c r="K1158" s="3"/>
    </row>
    <row r="1159" spans="1:11" s="2" customFormat="1" x14ac:dyDescent="0.2">
      <c r="A1159" s="1"/>
      <c r="B1159" s="1"/>
      <c r="C1159" s="1"/>
      <c r="D1159" s="1"/>
      <c r="E1159" s="4"/>
      <c r="F1159" s="3"/>
      <c r="G1159" s="4"/>
      <c r="H1159" s="4"/>
      <c r="I1159" s="3"/>
      <c r="J1159" s="3"/>
      <c r="K1159" s="3"/>
    </row>
    <row r="1160" spans="1:11" s="2" customFormat="1" x14ac:dyDescent="0.2">
      <c r="A1160" s="1"/>
      <c r="B1160" s="1"/>
      <c r="C1160" s="1"/>
      <c r="D1160" s="1"/>
      <c r="E1160" s="4"/>
      <c r="F1160" s="3"/>
      <c r="G1160" s="4"/>
      <c r="H1160" s="4"/>
      <c r="I1160" s="3"/>
      <c r="J1160" s="3"/>
      <c r="K1160" s="3"/>
    </row>
    <row r="1161" spans="1:11" s="2" customFormat="1" x14ac:dyDescent="0.2">
      <c r="A1161" s="1"/>
      <c r="B1161" s="1"/>
      <c r="C1161" s="1"/>
      <c r="D1161" s="1"/>
      <c r="E1161" s="4"/>
      <c r="F1161" s="3"/>
      <c r="G1161" s="4"/>
      <c r="H1161" s="4"/>
      <c r="I1161" s="3"/>
      <c r="J1161" s="3"/>
      <c r="K1161" s="3"/>
    </row>
    <row r="1162" spans="1:11" s="2" customFormat="1" x14ac:dyDescent="0.2">
      <c r="A1162" s="1"/>
      <c r="B1162" s="1"/>
      <c r="C1162" s="1"/>
      <c r="D1162" s="1"/>
      <c r="E1162" s="4"/>
      <c r="F1162" s="3"/>
      <c r="G1162" s="4"/>
      <c r="H1162" s="4"/>
      <c r="I1162" s="3"/>
      <c r="J1162" s="3"/>
      <c r="K1162" s="3"/>
    </row>
    <row r="1163" spans="1:11" s="2" customFormat="1" x14ac:dyDescent="0.2">
      <c r="A1163" s="1"/>
      <c r="B1163" s="1"/>
      <c r="C1163" s="1"/>
      <c r="D1163" s="1"/>
      <c r="E1163" s="4"/>
      <c r="F1163" s="3"/>
      <c r="G1163" s="4"/>
      <c r="H1163" s="4"/>
      <c r="I1163" s="3"/>
      <c r="J1163" s="3"/>
      <c r="K1163" s="3"/>
    </row>
    <row r="1164" spans="1:11" s="2" customFormat="1" x14ac:dyDescent="0.2">
      <c r="A1164" s="1"/>
      <c r="B1164" s="1"/>
      <c r="C1164" s="1"/>
      <c r="D1164" s="1"/>
      <c r="E1164" s="4"/>
      <c r="F1164" s="3"/>
      <c r="G1164" s="4"/>
      <c r="H1164" s="4"/>
      <c r="I1164" s="3"/>
      <c r="J1164" s="3"/>
      <c r="K1164" s="3"/>
    </row>
    <row r="1165" spans="1:11" s="2" customFormat="1" x14ac:dyDescent="0.2">
      <c r="A1165" s="1"/>
      <c r="B1165" s="1"/>
      <c r="C1165" s="1"/>
      <c r="D1165" s="1"/>
      <c r="E1165" s="4"/>
      <c r="F1165" s="3"/>
      <c r="G1165" s="4"/>
      <c r="H1165" s="4"/>
      <c r="I1165" s="3"/>
      <c r="J1165" s="3"/>
      <c r="K1165" s="3"/>
    </row>
    <row r="1166" spans="1:11" s="2" customFormat="1" x14ac:dyDescent="0.2">
      <c r="A1166" s="1"/>
      <c r="B1166" s="1"/>
      <c r="C1166" s="1"/>
      <c r="D1166" s="1"/>
      <c r="E1166" s="4"/>
      <c r="F1166" s="3"/>
      <c r="G1166" s="4"/>
      <c r="H1166" s="4"/>
      <c r="I1166" s="3"/>
      <c r="J1166" s="3"/>
      <c r="K1166" s="3"/>
    </row>
    <row r="1167" spans="1:11" s="2" customFormat="1" x14ac:dyDescent="0.2">
      <c r="A1167" s="1"/>
      <c r="B1167" s="1"/>
      <c r="C1167" s="1"/>
      <c r="D1167" s="1"/>
      <c r="E1167" s="4"/>
      <c r="F1167" s="3"/>
      <c r="G1167" s="4"/>
      <c r="H1167" s="4"/>
      <c r="I1167" s="3"/>
      <c r="J1167" s="3"/>
      <c r="K1167" s="3"/>
    </row>
    <row r="1168" spans="1:11" s="2" customFormat="1" x14ac:dyDescent="0.2">
      <c r="A1168" s="1"/>
      <c r="B1168" s="1"/>
      <c r="C1168" s="1"/>
      <c r="D1168" s="1"/>
      <c r="E1168" s="4"/>
      <c r="F1168" s="3"/>
      <c r="G1168" s="4"/>
      <c r="H1168" s="4"/>
      <c r="I1168" s="3"/>
      <c r="J1168" s="3"/>
      <c r="K1168" s="3"/>
    </row>
    <row r="1169" spans="1:11" s="2" customFormat="1" x14ac:dyDescent="0.2">
      <c r="A1169" s="1"/>
      <c r="B1169" s="1"/>
      <c r="C1169" s="1"/>
      <c r="D1169" s="1"/>
      <c r="E1169" s="4"/>
      <c r="F1169" s="3"/>
      <c r="G1169" s="4"/>
      <c r="H1169" s="4"/>
      <c r="I1169" s="3"/>
      <c r="J1169" s="3"/>
      <c r="K1169" s="3"/>
    </row>
    <row r="1170" spans="1:11" s="2" customFormat="1" x14ac:dyDescent="0.2">
      <c r="A1170" s="1"/>
      <c r="B1170" s="1"/>
      <c r="C1170" s="1"/>
      <c r="D1170" s="1"/>
      <c r="E1170" s="4"/>
      <c r="F1170" s="3"/>
      <c r="G1170" s="4"/>
      <c r="H1170" s="4"/>
      <c r="I1170" s="3"/>
      <c r="J1170" s="3"/>
      <c r="K1170" s="3"/>
    </row>
    <row r="1171" spans="1:11" s="2" customFormat="1" x14ac:dyDescent="0.2">
      <c r="A1171" s="1"/>
      <c r="B1171" s="1"/>
      <c r="C1171" s="1"/>
      <c r="D1171" s="1"/>
      <c r="E1171" s="4"/>
      <c r="F1171" s="3"/>
      <c r="G1171" s="4"/>
      <c r="H1171" s="4"/>
      <c r="I1171" s="3"/>
      <c r="J1171" s="3"/>
      <c r="K1171" s="3"/>
    </row>
    <row r="1172" spans="1:11" s="2" customFormat="1" x14ac:dyDescent="0.2">
      <c r="A1172" s="1"/>
      <c r="B1172" s="1"/>
      <c r="C1172" s="1"/>
      <c r="D1172" s="1"/>
      <c r="E1172" s="4"/>
      <c r="F1172" s="3"/>
      <c r="G1172" s="4"/>
      <c r="H1172" s="4"/>
      <c r="I1172" s="3"/>
      <c r="J1172" s="3"/>
      <c r="K1172" s="3"/>
    </row>
    <row r="1173" spans="1:11" s="2" customFormat="1" x14ac:dyDescent="0.2">
      <c r="A1173" s="1"/>
      <c r="B1173" s="1"/>
      <c r="C1173" s="1"/>
      <c r="D1173" s="1"/>
      <c r="E1173" s="4"/>
      <c r="F1173" s="3"/>
      <c r="G1173" s="4"/>
      <c r="H1173" s="4"/>
      <c r="I1173" s="3"/>
      <c r="J1173" s="3"/>
      <c r="K1173" s="3"/>
    </row>
    <row r="1174" spans="1:11" s="2" customFormat="1" x14ac:dyDescent="0.2">
      <c r="A1174" s="1"/>
      <c r="B1174" s="1"/>
      <c r="C1174" s="1"/>
      <c r="D1174" s="1"/>
      <c r="E1174" s="4"/>
      <c r="F1174" s="3"/>
      <c r="G1174" s="4"/>
      <c r="H1174" s="4"/>
      <c r="I1174" s="3"/>
      <c r="J1174" s="3"/>
      <c r="K1174" s="3"/>
    </row>
    <row r="1175" spans="1:11" s="2" customFormat="1" x14ac:dyDescent="0.2">
      <c r="A1175" s="1"/>
      <c r="B1175" s="1"/>
      <c r="C1175" s="1"/>
      <c r="D1175" s="1"/>
      <c r="E1175" s="4"/>
      <c r="F1175" s="3"/>
      <c r="G1175" s="4"/>
      <c r="H1175" s="4"/>
      <c r="I1175" s="3"/>
      <c r="J1175" s="3"/>
      <c r="K1175" s="3"/>
    </row>
    <row r="1176" spans="1:11" s="2" customFormat="1" x14ac:dyDescent="0.2">
      <c r="A1176" s="1"/>
      <c r="B1176" s="1"/>
      <c r="C1176" s="1"/>
      <c r="D1176" s="1"/>
      <c r="E1176" s="4"/>
      <c r="F1176" s="3"/>
      <c r="G1176" s="4"/>
      <c r="H1176" s="4"/>
      <c r="I1176" s="3"/>
      <c r="J1176" s="3"/>
      <c r="K1176" s="3"/>
    </row>
    <row r="1177" spans="1:11" s="2" customFormat="1" x14ac:dyDescent="0.2">
      <c r="A1177" s="1"/>
      <c r="B1177" s="1"/>
      <c r="C1177" s="1"/>
      <c r="D1177" s="1"/>
      <c r="E1177" s="4"/>
      <c r="F1177" s="3"/>
      <c r="G1177" s="4"/>
      <c r="H1177" s="4"/>
      <c r="I1177" s="3"/>
      <c r="J1177" s="3"/>
      <c r="K1177" s="3"/>
    </row>
    <row r="1178" spans="1:11" s="2" customFormat="1" x14ac:dyDescent="0.2">
      <c r="A1178" s="1"/>
      <c r="B1178" s="1"/>
      <c r="C1178" s="1"/>
      <c r="D1178" s="1"/>
      <c r="E1178" s="4"/>
      <c r="F1178" s="3"/>
      <c r="G1178" s="4"/>
      <c r="H1178" s="4"/>
      <c r="I1178" s="3"/>
      <c r="J1178" s="3"/>
      <c r="K1178" s="3"/>
    </row>
    <row r="1179" spans="1:11" s="2" customFormat="1" x14ac:dyDescent="0.2">
      <c r="A1179" s="1"/>
      <c r="B1179" s="1"/>
      <c r="C1179" s="1"/>
      <c r="D1179" s="1"/>
      <c r="E1179" s="4"/>
      <c r="F1179" s="3"/>
      <c r="G1179" s="4"/>
      <c r="H1179" s="4"/>
      <c r="I1179" s="3"/>
      <c r="J1179" s="3"/>
      <c r="K1179" s="3"/>
    </row>
    <row r="1180" spans="1:11" s="2" customFormat="1" x14ac:dyDescent="0.2">
      <c r="A1180" s="1"/>
      <c r="B1180" s="1"/>
      <c r="C1180" s="1"/>
      <c r="D1180" s="1"/>
      <c r="E1180" s="4"/>
      <c r="F1180" s="3"/>
      <c r="G1180" s="4"/>
      <c r="H1180" s="4"/>
      <c r="I1180" s="3"/>
      <c r="J1180" s="3"/>
      <c r="K1180" s="3"/>
    </row>
    <row r="1181" spans="1:11" s="2" customFormat="1" x14ac:dyDescent="0.2">
      <c r="A1181" s="1"/>
      <c r="B1181" s="1"/>
      <c r="C1181" s="1"/>
      <c r="D1181" s="1"/>
      <c r="E1181" s="4"/>
      <c r="F1181" s="3"/>
      <c r="G1181" s="4"/>
      <c r="H1181" s="4"/>
      <c r="I1181" s="3"/>
      <c r="J1181" s="3"/>
      <c r="K1181" s="3"/>
    </row>
    <row r="1182" spans="1:11" s="2" customFormat="1" x14ac:dyDescent="0.2">
      <c r="A1182" s="1"/>
      <c r="B1182" s="1"/>
      <c r="C1182" s="1"/>
      <c r="D1182" s="1"/>
      <c r="E1182" s="4"/>
      <c r="F1182" s="3"/>
      <c r="G1182" s="4"/>
      <c r="H1182" s="4"/>
      <c r="I1182" s="3"/>
      <c r="J1182" s="3"/>
      <c r="K1182" s="3"/>
    </row>
    <row r="1183" spans="1:11" s="2" customFormat="1" x14ac:dyDescent="0.2">
      <c r="A1183" s="1"/>
      <c r="B1183" s="1"/>
      <c r="C1183" s="1"/>
      <c r="D1183" s="1"/>
      <c r="E1183" s="4"/>
      <c r="F1183" s="3"/>
      <c r="G1183" s="4"/>
      <c r="H1183" s="4"/>
      <c r="I1183" s="3"/>
      <c r="J1183" s="3"/>
      <c r="K1183" s="3"/>
    </row>
    <row r="1184" spans="1:11" s="2" customFormat="1" x14ac:dyDescent="0.2">
      <c r="A1184" s="1"/>
      <c r="B1184" s="1"/>
      <c r="C1184" s="1"/>
      <c r="D1184" s="1"/>
      <c r="E1184" s="4"/>
      <c r="F1184" s="3"/>
      <c r="G1184" s="4"/>
      <c r="H1184" s="4"/>
      <c r="I1184" s="3"/>
      <c r="J1184" s="3"/>
      <c r="K1184" s="3"/>
    </row>
    <row r="1185" spans="1:11" s="2" customFormat="1" x14ac:dyDescent="0.2">
      <c r="A1185" s="1"/>
      <c r="B1185" s="1"/>
      <c r="C1185" s="1"/>
      <c r="D1185" s="1"/>
      <c r="E1185" s="4"/>
      <c r="F1185" s="3"/>
      <c r="G1185" s="4"/>
      <c r="H1185" s="4"/>
      <c r="I1185" s="3"/>
      <c r="J1185" s="3"/>
      <c r="K1185" s="3"/>
    </row>
    <row r="1186" spans="1:11" s="2" customFormat="1" x14ac:dyDescent="0.2">
      <c r="A1186" s="1"/>
      <c r="B1186" s="1"/>
      <c r="C1186" s="1"/>
      <c r="D1186" s="1"/>
      <c r="E1186" s="4"/>
      <c r="F1186" s="3"/>
      <c r="G1186" s="4"/>
      <c r="H1186" s="4"/>
      <c r="I1186" s="3"/>
      <c r="J1186" s="3"/>
      <c r="K1186" s="3"/>
    </row>
    <row r="1187" spans="1:11" s="2" customFormat="1" x14ac:dyDescent="0.2">
      <c r="A1187" s="1"/>
      <c r="B1187" s="1"/>
      <c r="C1187" s="1"/>
      <c r="D1187" s="1"/>
      <c r="E1187" s="4"/>
      <c r="F1187" s="3"/>
      <c r="G1187" s="4"/>
      <c r="H1187" s="4"/>
      <c r="I1187" s="3"/>
      <c r="J1187" s="3"/>
      <c r="K1187" s="3"/>
    </row>
    <row r="1188" spans="1:11" s="2" customFormat="1" x14ac:dyDescent="0.2">
      <c r="A1188" s="1"/>
      <c r="B1188" s="1"/>
      <c r="C1188" s="1"/>
      <c r="D1188" s="1"/>
      <c r="E1188" s="4"/>
      <c r="F1188" s="3"/>
      <c r="G1188" s="4"/>
      <c r="H1188" s="4"/>
      <c r="I1188" s="3"/>
      <c r="J1188" s="3"/>
      <c r="K1188" s="3"/>
    </row>
    <row r="1189" spans="1:11" s="2" customFormat="1" x14ac:dyDescent="0.2">
      <c r="A1189" s="1"/>
      <c r="B1189" s="1"/>
      <c r="C1189" s="1"/>
      <c r="D1189" s="1"/>
      <c r="E1189" s="4"/>
      <c r="F1189" s="3"/>
      <c r="G1189" s="4"/>
      <c r="H1189" s="4"/>
      <c r="I1189" s="3"/>
      <c r="J1189" s="3"/>
      <c r="K1189" s="3"/>
    </row>
    <row r="1190" spans="1:11" s="2" customFormat="1" x14ac:dyDescent="0.2">
      <c r="A1190" s="1"/>
      <c r="B1190" s="1"/>
      <c r="C1190" s="1"/>
      <c r="D1190" s="1"/>
      <c r="E1190" s="4"/>
      <c r="F1190" s="3"/>
      <c r="G1190" s="4"/>
      <c r="H1190" s="4"/>
      <c r="I1190" s="3"/>
      <c r="J1190" s="3"/>
      <c r="K1190" s="3"/>
    </row>
    <row r="1191" spans="1:11" s="2" customFormat="1" x14ac:dyDescent="0.2">
      <c r="A1191" s="1"/>
      <c r="B1191" s="1"/>
      <c r="C1191" s="1"/>
      <c r="D1191" s="1"/>
      <c r="E1191" s="4"/>
      <c r="F1191" s="3"/>
      <c r="G1191" s="4"/>
      <c r="H1191" s="4"/>
      <c r="I1191" s="3"/>
      <c r="J1191" s="3"/>
      <c r="K1191" s="3"/>
    </row>
    <row r="1192" spans="1:11" s="2" customFormat="1" x14ac:dyDescent="0.2">
      <c r="A1192" s="1"/>
      <c r="B1192" s="1"/>
      <c r="C1192" s="1"/>
      <c r="D1192" s="1"/>
      <c r="E1192" s="4"/>
      <c r="F1192" s="3"/>
      <c r="G1192" s="4"/>
      <c r="H1192" s="4"/>
      <c r="I1192" s="3"/>
      <c r="J1192" s="3"/>
      <c r="K1192" s="3"/>
    </row>
    <row r="1193" spans="1:11" s="2" customFormat="1" x14ac:dyDescent="0.2">
      <c r="A1193" s="1"/>
      <c r="B1193" s="1"/>
      <c r="C1193" s="1"/>
      <c r="D1193" s="1"/>
      <c r="E1193" s="4"/>
      <c r="F1193" s="3"/>
      <c r="G1193" s="4"/>
      <c r="H1193" s="4"/>
      <c r="I1193" s="3"/>
      <c r="J1193" s="3"/>
      <c r="K1193" s="3"/>
    </row>
    <row r="1194" spans="1:11" s="2" customFormat="1" x14ac:dyDescent="0.2">
      <c r="A1194" s="1"/>
      <c r="B1194" s="1"/>
      <c r="C1194" s="1"/>
      <c r="D1194" s="1"/>
      <c r="E1194" s="4"/>
      <c r="F1194" s="3"/>
      <c r="G1194" s="4"/>
      <c r="H1194" s="4"/>
      <c r="I1194" s="3"/>
      <c r="J1194" s="3"/>
      <c r="K1194" s="3"/>
    </row>
    <row r="1195" spans="1:11" s="2" customFormat="1" x14ac:dyDescent="0.2">
      <c r="A1195" s="1"/>
      <c r="B1195" s="1"/>
      <c r="C1195" s="1"/>
      <c r="D1195" s="1"/>
      <c r="E1195" s="4"/>
      <c r="F1195" s="3"/>
      <c r="G1195" s="4"/>
      <c r="H1195" s="4"/>
      <c r="I1195" s="3"/>
      <c r="J1195" s="3"/>
      <c r="K1195" s="3"/>
    </row>
    <row r="1196" spans="1:11" s="2" customFormat="1" x14ac:dyDescent="0.2">
      <c r="A1196" s="1"/>
      <c r="B1196" s="1"/>
      <c r="C1196" s="1"/>
      <c r="D1196" s="1"/>
      <c r="E1196" s="4"/>
      <c r="F1196" s="3"/>
      <c r="G1196" s="4"/>
      <c r="H1196" s="4"/>
      <c r="I1196" s="3"/>
      <c r="J1196" s="3"/>
      <c r="K1196" s="3"/>
    </row>
    <row r="1197" spans="1:11" s="2" customFormat="1" x14ac:dyDescent="0.2">
      <c r="A1197" s="1"/>
      <c r="B1197" s="1"/>
      <c r="C1197" s="1"/>
      <c r="D1197" s="1"/>
      <c r="E1197" s="4"/>
      <c r="F1197" s="3"/>
      <c r="G1197" s="4"/>
      <c r="H1197" s="4"/>
      <c r="I1197" s="3"/>
      <c r="J1197" s="3"/>
      <c r="K1197" s="3"/>
    </row>
    <row r="1198" spans="1:11" s="2" customFormat="1" x14ac:dyDescent="0.2">
      <c r="A1198" s="1"/>
      <c r="B1198" s="1"/>
      <c r="C1198" s="1"/>
      <c r="D1198" s="1"/>
      <c r="E1198" s="4"/>
      <c r="F1198" s="3"/>
      <c r="G1198" s="4"/>
      <c r="H1198" s="4"/>
      <c r="I1198" s="3"/>
      <c r="J1198" s="3"/>
      <c r="K1198" s="3"/>
    </row>
    <row r="1199" spans="1:11" s="2" customFormat="1" x14ac:dyDescent="0.2">
      <c r="A1199" s="1"/>
      <c r="B1199" s="1"/>
      <c r="C1199" s="1"/>
      <c r="D1199" s="1"/>
      <c r="E1199" s="4"/>
      <c r="F1199" s="3"/>
      <c r="G1199" s="4"/>
      <c r="H1199" s="4"/>
      <c r="I1199" s="3"/>
      <c r="J1199" s="3"/>
      <c r="K1199" s="3"/>
    </row>
    <row r="1200" spans="1:11" s="2" customFormat="1" x14ac:dyDescent="0.2">
      <c r="A1200" s="1"/>
      <c r="B1200" s="1"/>
      <c r="C1200" s="1"/>
      <c r="D1200" s="1"/>
      <c r="E1200" s="4"/>
      <c r="F1200" s="3"/>
      <c r="G1200" s="4"/>
      <c r="H1200" s="4"/>
      <c r="I1200" s="3"/>
      <c r="J1200" s="3"/>
      <c r="K1200" s="3"/>
    </row>
    <row r="1201" spans="1:11" s="2" customFormat="1" x14ac:dyDescent="0.2">
      <c r="A1201" s="1"/>
      <c r="B1201" s="1"/>
      <c r="C1201" s="1"/>
      <c r="D1201" s="1"/>
      <c r="E1201" s="4"/>
      <c r="F1201" s="3"/>
      <c r="G1201" s="4"/>
      <c r="H1201" s="4"/>
      <c r="I1201" s="3"/>
      <c r="J1201" s="3"/>
      <c r="K1201" s="3"/>
    </row>
    <row r="1202" spans="1:11" s="2" customFormat="1" x14ac:dyDescent="0.2">
      <c r="A1202" s="1"/>
      <c r="B1202" s="1"/>
      <c r="C1202" s="1"/>
      <c r="D1202" s="1"/>
      <c r="E1202" s="4"/>
      <c r="F1202" s="3"/>
      <c r="G1202" s="4"/>
      <c r="H1202" s="4"/>
      <c r="I1202" s="3"/>
      <c r="J1202" s="3"/>
      <c r="K1202" s="3"/>
    </row>
    <row r="1203" spans="1:11" s="2" customFormat="1" x14ac:dyDescent="0.2">
      <c r="A1203" s="1"/>
      <c r="B1203" s="1"/>
      <c r="C1203" s="1"/>
      <c r="D1203" s="1"/>
      <c r="E1203" s="4"/>
      <c r="F1203" s="3"/>
      <c r="G1203" s="4"/>
      <c r="H1203" s="4"/>
      <c r="I1203" s="3"/>
      <c r="J1203" s="3"/>
      <c r="K1203" s="3"/>
    </row>
    <row r="1204" spans="1:11" s="2" customFormat="1" x14ac:dyDescent="0.2">
      <c r="A1204" s="1"/>
      <c r="B1204" s="1"/>
      <c r="C1204" s="1"/>
      <c r="D1204" s="1"/>
      <c r="E1204" s="4"/>
      <c r="F1204" s="3"/>
      <c r="G1204" s="4"/>
      <c r="H1204" s="4"/>
      <c r="I1204" s="3"/>
      <c r="J1204" s="3"/>
      <c r="K1204" s="3"/>
    </row>
    <row r="1205" spans="1:11" s="2" customFormat="1" x14ac:dyDescent="0.2">
      <c r="A1205" s="1"/>
      <c r="B1205" s="1"/>
      <c r="C1205" s="1"/>
      <c r="D1205" s="1"/>
      <c r="E1205" s="4"/>
      <c r="F1205" s="3"/>
      <c r="G1205" s="4"/>
      <c r="H1205" s="4"/>
      <c r="I1205" s="3"/>
      <c r="J1205" s="3"/>
      <c r="K1205" s="3"/>
    </row>
    <row r="1206" spans="1:11" s="2" customFormat="1" x14ac:dyDescent="0.2">
      <c r="A1206" s="1"/>
      <c r="B1206" s="1"/>
      <c r="C1206" s="1"/>
      <c r="D1206" s="1"/>
      <c r="E1206" s="4"/>
      <c r="F1206" s="3"/>
      <c r="G1206" s="4"/>
      <c r="H1206" s="4"/>
      <c r="I1206" s="3"/>
      <c r="J1206" s="3"/>
      <c r="K1206" s="3"/>
    </row>
    <row r="1207" spans="1:11" s="2" customFormat="1" x14ac:dyDescent="0.2">
      <c r="A1207" s="1"/>
      <c r="B1207" s="1"/>
      <c r="C1207" s="1"/>
      <c r="D1207" s="1"/>
      <c r="E1207" s="4"/>
      <c r="F1207" s="3"/>
      <c r="G1207" s="4"/>
      <c r="H1207" s="4"/>
      <c r="I1207" s="3"/>
      <c r="J1207" s="3"/>
      <c r="K1207" s="3"/>
    </row>
    <row r="1208" spans="1:11" s="2" customFormat="1" x14ac:dyDescent="0.2">
      <c r="A1208" s="1"/>
      <c r="B1208" s="1"/>
      <c r="C1208" s="1"/>
      <c r="D1208" s="1"/>
      <c r="E1208" s="4"/>
      <c r="F1208" s="3"/>
      <c r="G1208" s="4"/>
      <c r="H1208" s="4"/>
      <c r="I1208" s="3"/>
      <c r="J1208" s="3"/>
      <c r="K1208" s="3"/>
    </row>
    <row r="1209" spans="1:11" s="2" customFormat="1" x14ac:dyDescent="0.2">
      <c r="A1209" s="1"/>
      <c r="B1209" s="1"/>
      <c r="C1209" s="1"/>
      <c r="D1209" s="1"/>
      <c r="E1209" s="4"/>
      <c r="F1209" s="3"/>
      <c r="G1209" s="4"/>
      <c r="H1209" s="4"/>
      <c r="I1209" s="3"/>
      <c r="J1209" s="3"/>
      <c r="K1209" s="3"/>
    </row>
    <row r="1210" spans="1:11" s="2" customFormat="1" x14ac:dyDescent="0.2">
      <c r="A1210" s="1"/>
      <c r="B1210" s="1"/>
      <c r="C1210" s="1"/>
      <c r="D1210" s="1"/>
      <c r="E1210" s="4"/>
      <c r="F1210" s="3"/>
      <c r="G1210" s="4"/>
      <c r="H1210" s="4"/>
      <c r="I1210" s="3"/>
      <c r="J1210" s="3"/>
      <c r="K1210" s="3"/>
    </row>
    <row r="1211" spans="1:11" s="2" customFormat="1" x14ac:dyDescent="0.2">
      <c r="A1211" s="1"/>
      <c r="B1211" s="1"/>
      <c r="C1211" s="1"/>
      <c r="D1211" s="1"/>
      <c r="E1211" s="4"/>
      <c r="F1211" s="3"/>
      <c r="G1211" s="4"/>
      <c r="H1211" s="4"/>
      <c r="I1211" s="3"/>
      <c r="J1211" s="3"/>
      <c r="K1211" s="3"/>
    </row>
    <row r="1212" spans="1:11" s="2" customFormat="1" x14ac:dyDescent="0.2">
      <c r="A1212" s="1"/>
      <c r="B1212" s="1"/>
      <c r="C1212" s="1"/>
      <c r="D1212" s="1"/>
      <c r="E1212" s="4"/>
      <c r="F1212" s="3"/>
      <c r="G1212" s="4"/>
      <c r="H1212" s="4"/>
      <c r="I1212" s="3"/>
      <c r="J1212" s="3"/>
      <c r="K1212" s="3"/>
    </row>
    <row r="1213" spans="1:11" s="2" customFormat="1" x14ac:dyDescent="0.2">
      <c r="A1213" s="1"/>
      <c r="B1213" s="1"/>
      <c r="C1213" s="1"/>
      <c r="D1213" s="1"/>
      <c r="E1213" s="4"/>
      <c r="F1213" s="3"/>
      <c r="G1213" s="4"/>
      <c r="H1213" s="4"/>
      <c r="I1213" s="3"/>
      <c r="J1213" s="3"/>
      <c r="K1213" s="3"/>
    </row>
    <row r="1214" spans="1:11" s="2" customFormat="1" x14ac:dyDescent="0.2">
      <c r="A1214" s="1"/>
      <c r="B1214" s="1"/>
      <c r="C1214" s="1"/>
      <c r="D1214" s="1"/>
      <c r="E1214" s="4"/>
      <c r="F1214" s="3"/>
      <c r="G1214" s="4"/>
      <c r="H1214" s="4"/>
      <c r="I1214" s="3"/>
      <c r="J1214" s="3"/>
      <c r="K1214" s="3"/>
    </row>
    <row r="1215" spans="1:11" s="2" customFormat="1" x14ac:dyDescent="0.2">
      <c r="A1215" s="1"/>
      <c r="B1215" s="1"/>
      <c r="C1215" s="1"/>
      <c r="D1215" s="1"/>
      <c r="E1215" s="4"/>
      <c r="F1215" s="3"/>
      <c r="G1215" s="4"/>
      <c r="H1215" s="4"/>
      <c r="I1215" s="3"/>
      <c r="J1215" s="3"/>
      <c r="K1215" s="3"/>
    </row>
    <row r="1216" spans="1:11" s="2" customFormat="1" x14ac:dyDescent="0.2">
      <c r="A1216" s="1"/>
      <c r="B1216" s="1"/>
      <c r="C1216" s="1"/>
      <c r="D1216" s="1"/>
      <c r="E1216" s="4"/>
      <c r="F1216" s="3"/>
      <c r="G1216" s="4"/>
      <c r="H1216" s="4"/>
      <c r="I1216" s="3"/>
      <c r="J1216" s="3"/>
      <c r="K1216" s="3"/>
    </row>
    <row r="1217" spans="1:11" s="2" customFormat="1" x14ac:dyDescent="0.2">
      <c r="A1217" s="1"/>
      <c r="B1217" s="1"/>
      <c r="C1217" s="1"/>
      <c r="D1217" s="1"/>
      <c r="E1217" s="4"/>
      <c r="F1217" s="3"/>
      <c r="G1217" s="4"/>
      <c r="H1217" s="4"/>
      <c r="I1217" s="3"/>
      <c r="J1217" s="3"/>
      <c r="K1217" s="3"/>
    </row>
    <row r="1218" spans="1:11" s="2" customFormat="1" x14ac:dyDescent="0.2">
      <c r="A1218" s="1"/>
      <c r="B1218" s="1"/>
      <c r="C1218" s="1"/>
      <c r="D1218" s="1"/>
      <c r="E1218" s="4"/>
      <c r="F1218" s="3"/>
      <c r="G1218" s="4"/>
      <c r="H1218" s="4"/>
      <c r="I1218" s="3"/>
      <c r="J1218" s="3"/>
      <c r="K1218" s="3"/>
    </row>
    <row r="1219" spans="1:11" s="2" customFormat="1" x14ac:dyDescent="0.2">
      <c r="A1219" s="1"/>
      <c r="B1219" s="1"/>
      <c r="C1219" s="1"/>
      <c r="D1219" s="1"/>
      <c r="E1219" s="4"/>
      <c r="F1219" s="3"/>
      <c r="G1219" s="4"/>
      <c r="H1219" s="4"/>
      <c r="I1219" s="3"/>
      <c r="J1219" s="3"/>
      <c r="K1219" s="3"/>
    </row>
    <row r="1220" spans="1:11" s="2" customFormat="1" x14ac:dyDescent="0.2">
      <c r="A1220" s="1"/>
      <c r="B1220" s="1"/>
      <c r="C1220" s="1"/>
      <c r="D1220" s="1"/>
      <c r="E1220" s="4"/>
      <c r="F1220" s="3"/>
      <c r="G1220" s="4"/>
      <c r="H1220" s="4"/>
      <c r="I1220" s="3"/>
      <c r="J1220" s="3"/>
      <c r="K1220" s="3"/>
    </row>
    <row r="1221" spans="1:11" s="2" customFormat="1" x14ac:dyDescent="0.2">
      <c r="A1221" s="1"/>
      <c r="B1221" s="1"/>
      <c r="C1221" s="1"/>
      <c r="D1221" s="1"/>
      <c r="E1221" s="4"/>
      <c r="F1221" s="3"/>
      <c r="G1221" s="4"/>
      <c r="H1221" s="4"/>
      <c r="I1221" s="3"/>
      <c r="J1221" s="3"/>
      <c r="K1221" s="3"/>
    </row>
    <row r="1222" spans="1:11" s="2" customFormat="1" x14ac:dyDescent="0.2">
      <c r="A1222" s="1"/>
      <c r="B1222" s="1"/>
      <c r="C1222" s="1"/>
      <c r="D1222" s="1"/>
      <c r="E1222" s="4"/>
      <c r="F1222" s="3"/>
      <c r="G1222" s="4"/>
      <c r="H1222" s="4"/>
      <c r="I1222" s="3"/>
      <c r="J1222" s="3"/>
      <c r="K1222" s="3"/>
    </row>
    <row r="1223" spans="1:11" s="2" customFormat="1" x14ac:dyDescent="0.2">
      <c r="A1223" s="1"/>
      <c r="B1223" s="1"/>
      <c r="C1223" s="1"/>
      <c r="D1223" s="1"/>
      <c r="E1223" s="4"/>
      <c r="F1223" s="3"/>
      <c r="G1223" s="4"/>
      <c r="H1223" s="4"/>
      <c r="I1223" s="3"/>
      <c r="J1223" s="3"/>
      <c r="K1223" s="3"/>
    </row>
    <row r="1224" spans="1:11" s="2" customFormat="1" x14ac:dyDescent="0.2">
      <c r="A1224" s="1"/>
      <c r="B1224" s="1"/>
      <c r="C1224" s="1"/>
      <c r="D1224" s="1"/>
      <c r="E1224" s="4"/>
      <c r="F1224" s="3"/>
      <c r="G1224" s="4"/>
      <c r="H1224" s="4"/>
      <c r="I1224" s="3"/>
      <c r="J1224" s="3"/>
      <c r="K1224" s="3"/>
    </row>
    <row r="1225" spans="1:11" s="2" customFormat="1" x14ac:dyDescent="0.2">
      <c r="A1225" s="1"/>
      <c r="B1225" s="1"/>
      <c r="C1225" s="1"/>
      <c r="D1225" s="1"/>
      <c r="E1225" s="4"/>
      <c r="F1225" s="3"/>
      <c r="G1225" s="4"/>
      <c r="H1225" s="4"/>
      <c r="I1225" s="3"/>
      <c r="J1225" s="3"/>
      <c r="K1225" s="3"/>
    </row>
    <row r="1226" spans="1:11" s="2" customFormat="1" x14ac:dyDescent="0.2">
      <c r="A1226" s="1"/>
      <c r="B1226" s="1"/>
      <c r="C1226" s="1"/>
      <c r="D1226" s="1"/>
      <c r="E1226" s="4"/>
      <c r="F1226" s="3"/>
      <c r="G1226" s="4"/>
      <c r="H1226" s="4"/>
      <c r="I1226" s="3"/>
      <c r="J1226" s="3"/>
      <c r="K1226" s="3"/>
    </row>
    <row r="1227" spans="1:11" x14ac:dyDescent="0.2">
      <c r="E1227" s="4"/>
      <c r="F1227" s="3"/>
      <c r="G1227" s="4"/>
      <c r="H1227" s="4"/>
      <c r="I1227" s="3"/>
      <c r="J1227" s="3"/>
      <c r="K1227" s="3"/>
    </row>
    <row r="1228" spans="1:11" x14ac:dyDescent="0.2">
      <c r="E1228" s="4"/>
      <c r="F1228" s="3"/>
      <c r="G1228" s="4"/>
      <c r="H1228" s="4"/>
      <c r="I1228" s="3"/>
      <c r="J1228" s="3"/>
      <c r="K1228" s="3"/>
    </row>
    <row r="1229" spans="1:11" x14ac:dyDescent="0.2">
      <c r="E1229" s="4"/>
      <c r="F1229" s="3"/>
      <c r="G1229" s="4"/>
      <c r="H1229" s="4"/>
      <c r="I1229" s="3"/>
      <c r="J1229" s="3"/>
      <c r="K1229" s="3"/>
    </row>
    <row r="1230" spans="1:11" x14ac:dyDescent="0.2">
      <c r="E1230" s="4"/>
      <c r="F1230" s="3"/>
      <c r="G1230" s="4"/>
      <c r="H1230" s="4"/>
      <c r="I1230" s="3"/>
      <c r="J1230" s="3"/>
      <c r="K1230" s="3"/>
    </row>
    <row r="1231" spans="1:11" x14ac:dyDescent="0.2">
      <c r="E1231" s="4"/>
      <c r="F1231" s="3"/>
      <c r="G1231" s="4"/>
      <c r="H1231" s="4"/>
      <c r="I1231" s="3"/>
      <c r="J1231" s="3"/>
      <c r="K1231" s="3"/>
    </row>
    <row r="1232" spans="1:11" x14ac:dyDescent="0.2">
      <c r="E1232" s="4"/>
      <c r="F1232" s="3"/>
      <c r="G1232" s="4"/>
      <c r="H1232" s="4"/>
      <c r="I1232" s="3"/>
      <c r="J1232" s="3"/>
      <c r="K1232" s="3"/>
    </row>
    <row r="1233" spans="1:11" x14ac:dyDescent="0.2">
      <c r="E1233" s="4"/>
      <c r="F1233" s="3"/>
      <c r="G1233" s="4"/>
      <c r="H1233" s="4"/>
      <c r="I1233" s="3"/>
      <c r="J1233" s="3"/>
      <c r="K1233" s="3"/>
    </row>
    <row r="1234" spans="1:11" x14ac:dyDescent="0.2">
      <c r="E1234" s="4"/>
      <c r="F1234" s="3"/>
      <c r="G1234" s="4"/>
      <c r="H1234" s="4"/>
      <c r="I1234" s="3"/>
      <c r="J1234" s="3"/>
      <c r="K1234" s="3"/>
    </row>
    <row r="1235" spans="1:11" x14ac:dyDescent="0.2">
      <c r="E1235" s="4"/>
      <c r="F1235" s="3"/>
      <c r="G1235" s="4"/>
      <c r="H1235" s="4"/>
      <c r="I1235" s="3"/>
      <c r="J1235" s="3"/>
      <c r="K1235" s="3"/>
    </row>
    <row r="1236" spans="1:11" x14ac:dyDescent="0.2">
      <c r="E1236" s="4"/>
      <c r="F1236" s="3"/>
      <c r="G1236" s="4"/>
      <c r="H1236" s="4"/>
      <c r="I1236" s="3"/>
      <c r="J1236" s="3"/>
      <c r="K1236" s="3"/>
    </row>
    <row r="1237" spans="1:11" x14ac:dyDescent="0.2">
      <c r="E1237" s="4"/>
      <c r="F1237" s="3"/>
      <c r="G1237" s="4"/>
      <c r="H1237" s="4"/>
      <c r="I1237" s="3"/>
      <c r="J1237" s="3"/>
      <c r="K1237" s="3"/>
    </row>
    <row r="1238" spans="1:11" x14ac:dyDescent="0.2">
      <c r="A1238" s="2"/>
      <c r="B1238" s="2"/>
      <c r="C1238" s="2"/>
      <c r="D1238" s="2"/>
      <c r="E1238" s="4"/>
      <c r="F1238" s="3"/>
      <c r="G1238" s="4"/>
      <c r="H1238" s="4"/>
      <c r="I1238" s="3"/>
      <c r="J1238" s="3"/>
      <c r="K1238" s="3"/>
    </row>
    <row r="1239" spans="1:11" x14ac:dyDescent="0.2">
      <c r="A1239" s="2"/>
      <c r="B1239" s="2"/>
      <c r="C1239" s="2"/>
      <c r="D1239" s="2"/>
      <c r="E1239" s="4"/>
      <c r="F1239" s="3"/>
      <c r="G1239" s="4"/>
      <c r="H1239" s="4"/>
      <c r="I1239" s="3"/>
      <c r="J1239" s="3"/>
      <c r="K1239" s="3"/>
    </row>
    <row r="1240" spans="1:11" x14ac:dyDescent="0.2">
      <c r="A1240" s="2"/>
      <c r="B1240" s="2"/>
      <c r="C1240" s="2"/>
      <c r="D1240" s="2"/>
      <c r="E1240" s="4"/>
      <c r="F1240" s="3"/>
      <c r="G1240" s="4"/>
      <c r="H1240" s="4"/>
      <c r="I1240" s="3"/>
      <c r="J1240" s="3"/>
      <c r="K1240" s="3"/>
    </row>
    <row r="1241" spans="1:11" x14ac:dyDescent="0.2">
      <c r="A1241" s="2"/>
      <c r="B1241" s="2"/>
      <c r="C1241" s="2"/>
      <c r="D1241" s="2"/>
      <c r="E1241" s="2"/>
      <c r="F1241" s="2"/>
      <c r="G1241" s="2"/>
      <c r="H1241" s="2"/>
      <c r="I1241" s="2"/>
      <c r="J1241" s="2"/>
      <c r="K1241" s="2"/>
    </row>
  </sheetData>
  <mergeCells count="1">
    <mergeCell ref="B211:O21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1227"/>
  <sheetViews>
    <sheetView workbookViewId="0">
      <pane ySplit="6" topLeftCell="A7" activePane="bottomLeft" state="frozen"/>
      <selection activeCell="A79" sqref="A79:O79"/>
      <selection pane="bottomLeft"/>
    </sheetView>
  </sheetViews>
  <sheetFormatPr defaultColWidth="9.140625" defaultRowHeight="14.25" x14ac:dyDescent="0.2"/>
  <cols>
    <col min="1" max="1" width="9.7109375" style="1" customWidth="1"/>
    <col min="2" max="2" width="14.7109375" style="1" customWidth="1"/>
    <col min="3" max="4" width="11.5703125" style="1" customWidth="1"/>
    <col min="5" max="5" width="12.140625" style="1" customWidth="1"/>
    <col min="6" max="6" width="11.5703125" style="1" customWidth="1"/>
    <col min="7" max="10" width="12.42578125" style="1" customWidth="1"/>
    <col min="11" max="11" width="12.28515625" style="1" customWidth="1"/>
    <col min="12" max="13" width="9.140625" style="2"/>
    <col min="14" max="14" width="9.5703125" style="2" customWidth="1"/>
    <col min="15" max="57" width="9.140625" style="2"/>
    <col min="58" max="16384" width="9.140625" style="1"/>
  </cols>
  <sheetData>
    <row r="1" spans="1:57" ht="14.25" customHeight="1" x14ac:dyDescent="0.2">
      <c r="A1" s="27" t="s">
        <v>296</v>
      </c>
      <c r="B1" s="27"/>
      <c r="C1" s="24"/>
      <c r="D1" s="24"/>
      <c r="E1" s="24"/>
      <c r="F1" s="24"/>
      <c r="G1" s="24"/>
      <c r="H1" s="24"/>
      <c r="I1" s="24"/>
      <c r="J1" s="24"/>
      <c r="K1" s="24"/>
    </row>
    <row r="2" spans="1:57" ht="14.25" customHeight="1" x14ac:dyDescent="0.2">
      <c r="A2" s="26" t="s">
        <v>232</v>
      </c>
      <c r="B2" s="26"/>
      <c r="C2" s="24"/>
      <c r="D2" s="24"/>
      <c r="E2" s="24"/>
      <c r="F2" s="24"/>
      <c r="G2" s="24"/>
      <c r="H2" s="24"/>
      <c r="I2" s="24"/>
      <c r="J2" s="24"/>
      <c r="K2" s="24"/>
    </row>
    <row r="3" spans="1:57" x14ac:dyDescent="0.2">
      <c r="A3" s="25" t="s">
        <v>233</v>
      </c>
      <c r="B3" s="25"/>
      <c r="C3" s="24"/>
      <c r="D3" s="24"/>
      <c r="E3" s="24"/>
      <c r="F3" s="24"/>
      <c r="G3" s="24"/>
      <c r="H3" s="24"/>
      <c r="I3" s="24"/>
      <c r="J3" s="24"/>
      <c r="K3" s="24"/>
    </row>
    <row r="4" spans="1:57" x14ac:dyDescent="0.2">
      <c r="A4" s="25" t="s">
        <v>189</v>
      </c>
      <c r="B4" s="25"/>
      <c r="C4" s="24"/>
      <c r="D4" s="24"/>
      <c r="E4" s="24"/>
      <c r="F4" s="24"/>
      <c r="G4" s="24"/>
      <c r="H4" s="24"/>
      <c r="I4" s="24"/>
      <c r="J4" s="24"/>
      <c r="K4" s="24"/>
    </row>
    <row r="5" spans="1:57" x14ac:dyDescent="0.2">
      <c r="A5" s="24" t="s">
        <v>0</v>
      </c>
      <c r="B5" s="24"/>
      <c r="C5" s="24"/>
      <c r="D5" s="24"/>
      <c r="E5" s="24"/>
      <c r="F5" s="24"/>
      <c r="G5" s="24"/>
      <c r="H5" s="24"/>
      <c r="I5" s="24"/>
      <c r="J5" s="24"/>
      <c r="K5" s="24"/>
      <c r="L5" s="24"/>
      <c r="M5" s="24"/>
      <c r="N5" s="24"/>
      <c r="O5" s="24"/>
    </row>
    <row r="6" spans="1:57" s="19" customFormat="1" ht="61.5" x14ac:dyDescent="0.2">
      <c r="A6" s="23" t="s">
        <v>23</v>
      </c>
      <c r="B6" s="23" t="s">
        <v>109</v>
      </c>
      <c r="C6" s="23" t="s">
        <v>81</v>
      </c>
      <c r="D6" s="22" t="s">
        <v>332</v>
      </c>
      <c r="E6" s="22" t="s">
        <v>330</v>
      </c>
      <c r="F6" s="23" t="s">
        <v>318</v>
      </c>
      <c r="G6" s="22" t="s">
        <v>329</v>
      </c>
      <c r="H6" s="22" t="s">
        <v>328</v>
      </c>
      <c r="I6" s="22" t="s">
        <v>327</v>
      </c>
      <c r="J6" s="22" t="s">
        <v>326</v>
      </c>
      <c r="K6" s="21" t="s">
        <v>325</v>
      </c>
      <c r="L6" s="23" t="s">
        <v>319</v>
      </c>
      <c r="M6" s="22" t="s">
        <v>333</v>
      </c>
      <c r="N6" s="22" t="s">
        <v>334</v>
      </c>
      <c r="O6" s="21" t="s">
        <v>335</v>
      </c>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row>
    <row r="7" spans="1:57" s="19" customFormat="1" x14ac:dyDescent="0.2">
      <c r="A7" s="69" t="s">
        <v>1</v>
      </c>
      <c r="B7" s="69" t="s">
        <v>1</v>
      </c>
      <c r="C7" s="69" t="s">
        <v>1</v>
      </c>
      <c r="D7" s="32"/>
      <c r="E7" s="32"/>
      <c r="F7" s="28"/>
      <c r="G7" s="32"/>
      <c r="H7" s="32"/>
      <c r="I7" s="32"/>
      <c r="J7" s="32"/>
      <c r="K7" s="32"/>
      <c r="L7" s="64"/>
      <c r="M7" s="32"/>
      <c r="N7" s="32"/>
      <c r="O7" s="65"/>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row>
    <row r="8" spans="1:57" s="19" customFormat="1" x14ac:dyDescent="0.2">
      <c r="A8" s="15" t="s">
        <v>19</v>
      </c>
      <c r="B8" s="32" t="s">
        <v>57</v>
      </c>
      <c r="C8" s="74" t="s">
        <v>74</v>
      </c>
      <c r="D8" s="18">
        <v>211890</v>
      </c>
      <c r="E8" s="78">
        <v>0.6</v>
      </c>
      <c r="F8" s="29">
        <v>210695</v>
      </c>
      <c r="G8" s="78">
        <v>4.2</v>
      </c>
      <c r="H8" s="78">
        <v>7.9</v>
      </c>
      <c r="I8" s="78">
        <v>63.3</v>
      </c>
      <c r="J8" s="78">
        <v>80.099999999999994</v>
      </c>
      <c r="K8" s="79">
        <v>87.9</v>
      </c>
      <c r="L8" s="75">
        <v>129890</v>
      </c>
      <c r="M8" s="76">
        <v>14900</v>
      </c>
      <c r="N8" s="76">
        <v>20000</v>
      </c>
      <c r="O8" s="77">
        <v>25200</v>
      </c>
      <c r="P8" s="20"/>
      <c r="Q8" s="2"/>
      <c r="R8" s="2"/>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row>
    <row r="9" spans="1:57" x14ac:dyDescent="0.2">
      <c r="A9" s="15" t="s">
        <v>19</v>
      </c>
      <c r="B9" s="32" t="s">
        <v>57</v>
      </c>
      <c r="C9" s="106">
        <v>1</v>
      </c>
      <c r="D9" s="18">
        <v>24665</v>
      </c>
      <c r="E9" s="78">
        <v>0.6</v>
      </c>
      <c r="F9" s="29">
        <v>24520</v>
      </c>
      <c r="G9" s="78">
        <v>3.8</v>
      </c>
      <c r="H9" s="78">
        <v>7.7</v>
      </c>
      <c r="I9" s="78">
        <v>64.3</v>
      </c>
      <c r="J9" s="78">
        <v>81.7</v>
      </c>
      <c r="K9" s="79">
        <v>88.6</v>
      </c>
      <c r="L9" s="75">
        <v>15420</v>
      </c>
      <c r="M9" s="76">
        <v>13900</v>
      </c>
      <c r="N9" s="76">
        <v>18600</v>
      </c>
      <c r="O9" s="77">
        <v>23700</v>
      </c>
      <c r="Q9" s="135"/>
      <c r="BE9" s="1"/>
    </row>
    <row r="10" spans="1:57" x14ac:dyDescent="0.2">
      <c r="A10" s="15" t="s">
        <v>19</v>
      </c>
      <c r="B10" s="32" t="s">
        <v>57</v>
      </c>
      <c r="C10" s="106">
        <v>2</v>
      </c>
      <c r="D10" s="18">
        <v>34800</v>
      </c>
      <c r="E10" s="78">
        <v>0.6</v>
      </c>
      <c r="F10" s="29">
        <v>34585</v>
      </c>
      <c r="G10" s="78">
        <v>3.9</v>
      </c>
      <c r="H10" s="78">
        <v>7.4</v>
      </c>
      <c r="I10" s="78">
        <v>64.400000000000006</v>
      </c>
      <c r="J10" s="78">
        <v>81.400000000000006</v>
      </c>
      <c r="K10" s="79">
        <v>88.7</v>
      </c>
      <c r="L10" s="75">
        <v>21720</v>
      </c>
      <c r="M10" s="76">
        <v>14200</v>
      </c>
      <c r="N10" s="76">
        <v>19300</v>
      </c>
      <c r="O10" s="77">
        <v>24500</v>
      </c>
      <c r="Q10" s="135"/>
      <c r="BE10" s="1"/>
    </row>
    <row r="11" spans="1:57" x14ac:dyDescent="0.2">
      <c r="A11" s="15" t="s">
        <v>19</v>
      </c>
      <c r="B11" s="32" t="s">
        <v>57</v>
      </c>
      <c r="C11" s="106">
        <v>3</v>
      </c>
      <c r="D11" s="18">
        <v>40820</v>
      </c>
      <c r="E11" s="78">
        <v>0.5</v>
      </c>
      <c r="F11" s="29">
        <v>40600</v>
      </c>
      <c r="G11" s="78">
        <v>4.2</v>
      </c>
      <c r="H11" s="78">
        <v>7.9</v>
      </c>
      <c r="I11" s="78">
        <v>63.7</v>
      </c>
      <c r="J11" s="78">
        <v>80.3</v>
      </c>
      <c r="K11" s="79">
        <v>88</v>
      </c>
      <c r="L11" s="75">
        <v>25160</v>
      </c>
      <c r="M11" s="76">
        <v>14600</v>
      </c>
      <c r="N11" s="76">
        <v>19700</v>
      </c>
      <c r="O11" s="77">
        <v>24800</v>
      </c>
      <c r="Q11" s="135"/>
      <c r="BE11" s="1"/>
    </row>
    <row r="12" spans="1:57" x14ac:dyDescent="0.2">
      <c r="A12" s="15" t="s">
        <v>19</v>
      </c>
      <c r="B12" s="32" t="s">
        <v>57</v>
      </c>
      <c r="C12" s="106">
        <v>4</v>
      </c>
      <c r="D12" s="18">
        <v>45615</v>
      </c>
      <c r="E12" s="78">
        <v>0.5</v>
      </c>
      <c r="F12" s="29">
        <v>45385</v>
      </c>
      <c r="G12" s="78">
        <v>4.0999999999999996</v>
      </c>
      <c r="H12" s="78">
        <v>8</v>
      </c>
      <c r="I12" s="78">
        <v>63.1</v>
      </c>
      <c r="J12" s="78">
        <v>80</v>
      </c>
      <c r="K12" s="79">
        <v>87.9</v>
      </c>
      <c r="L12" s="75">
        <v>27920</v>
      </c>
      <c r="M12" s="76">
        <v>15000</v>
      </c>
      <c r="N12" s="76">
        <v>20100</v>
      </c>
      <c r="O12" s="77">
        <v>25200</v>
      </c>
      <c r="Q12" s="135"/>
      <c r="BE12" s="1"/>
    </row>
    <row r="13" spans="1:57" x14ac:dyDescent="0.2">
      <c r="A13" s="15" t="s">
        <v>19</v>
      </c>
      <c r="B13" s="32" t="s">
        <v>57</v>
      </c>
      <c r="C13" s="106">
        <v>5</v>
      </c>
      <c r="D13" s="18">
        <v>60130</v>
      </c>
      <c r="E13" s="78">
        <v>0.5</v>
      </c>
      <c r="F13" s="29">
        <v>59825</v>
      </c>
      <c r="G13" s="78">
        <v>4.5</v>
      </c>
      <c r="H13" s="78">
        <v>8.1999999999999993</v>
      </c>
      <c r="I13" s="78">
        <v>62.5</v>
      </c>
      <c r="J13" s="78">
        <v>78.8</v>
      </c>
      <c r="K13" s="79">
        <v>87.3</v>
      </c>
      <c r="L13" s="75">
        <v>36240</v>
      </c>
      <c r="M13" s="76">
        <v>15400</v>
      </c>
      <c r="N13" s="76">
        <v>20800</v>
      </c>
      <c r="O13" s="77">
        <v>26600</v>
      </c>
      <c r="Q13" s="135"/>
      <c r="BE13" s="1"/>
    </row>
    <row r="14" spans="1:57" x14ac:dyDescent="0.2">
      <c r="A14" s="15" t="s">
        <v>19</v>
      </c>
      <c r="B14" s="32" t="s">
        <v>57</v>
      </c>
      <c r="C14" s="35" t="s">
        <v>2</v>
      </c>
      <c r="D14" s="18">
        <v>5865</v>
      </c>
      <c r="E14" s="78">
        <v>1.5</v>
      </c>
      <c r="F14" s="29">
        <v>5775</v>
      </c>
      <c r="G14" s="78">
        <v>5.4</v>
      </c>
      <c r="H14" s="78">
        <v>8.4</v>
      </c>
      <c r="I14" s="78">
        <v>61.4</v>
      </c>
      <c r="J14" s="78">
        <v>77.900000000000006</v>
      </c>
      <c r="K14" s="79">
        <v>86.2</v>
      </c>
      <c r="L14" s="75">
        <v>3435</v>
      </c>
      <c r="M14" s="76">
        <v>14400</v>
      </c>
      <c r="N14" s="76">
        <v>19900</v>
      </c>
      <c r="O14" s="77">
        <v>25900</v>
      </c>
      <c r="Q14" s="135"/>
      <c r="BE14" s="1"/>
    </row>
    <row r="15" spans="1:57" x14ac:dyDescent="0.2">
      <c r="A15" s="68" t="s">
        <v>1</v>
      </c>
      <c r="B15" s="67" t="s">
        <v>1</v>
      </c>
      <c r="C15" s="68" t="s">
        <v>1</v>
      </c>
      <c r="D15" s="18"/>
      <c r="E15" s="78"/>
      <c r="F15" s="29"/>
      <c r="G15" s="78"/>
      <c r="H15" s="78"/>
      <c r="I15" s="78"/>
      <c r="J15" s="78"/>
      <c r="K15" s="79"/>
      <c r="L15" s="75"/>
      <c r="M15" s="76"/>
      <c r="N15" s="76"/>
      <c r="O15" s="77"/>
      <c r="Q15" s="135"/>
      <c r="BE15" s="1"/>
    </row>
    <row r="16" spans="1:57" x14ac:dyDescent="0.2">
      <c r="A16" s="15" t="s">
        <v>19</v>
      </c>
      <c r="B16" s="35" t="s">
        <v>6</v>
      </c>
      <c r="C16" s="28" t="s">
        <v>74</v>
      </c>
      <c r="D16" s="18">
        <v>119845</v>
      </c>
      <c r="E16" s="78">
        <v>0.5</v>
      </c>
      <c r="F16" s="29">
        <v>119280</v>
      </c>
      <c r="G16" s="78">
        <v>3.3</v>
      </c>
      <c r="H16" s="78">
        <v>7.5</v>
      </c>
      <c r="I16" s="78">
        <v>63.6</v>
      </c>
      <c r="J16" s="78">
        <v>82.1</v>
      </c>
      <c r="K16" s="79">
        <v>89.2</v>
      </c>
      <c r="L16" s="75">
        <v>74105</v>
      </c>
      <c r="M16" s="76">
        <v>14600</v>
      </c>
      <c r="N16" s="76">
        <v>19300</v>
      </c>
      <c r="O16" s="77">
        <v>24100</v>
      </c>
      <c r="Q16" s="135"/>
      <c r="BE16" s="1"/>
    </row>
    <row r="17" spans="1:17" s="2" customFormat="1" x14ac:dyDescent="0.2">
      <c r="A17" s="15" t="s">
        <v>19</v>
      </c>
      <c r="B17" s="35" t="s">
        <v>6</v>
      </c>
      <c r="C17" s="35">
        <v>1</v>
      </c>
      <c r="D17" s="18">
        <v>14530</v>
      </c>
      <c r="E17" s="78">
        <v>0.5</v>
      </c>
      <c r="F17" s="29">
        <v>14460</v>
      </c>
      <c r="G17" s="78">
        <v>3.1</v>
      </c>
      <c r="H17" s="78">
        <v>7.2</v>
      </c>
      <c r="I17" s="78">
        <v>64.8</v>
      </c>
      <c r="J17" s="78">
        <v>83.6</v>
      </c>
      <c r="K17" s="79">
        <v>89.7</v>
      </c>
      <c r="L17" s="75">
        <v>9185</v>
      </c>
      <c r="M17" s="76">
        <v>13900</v>
      </c>
      <c r="N17" s="76">
        <v>18200</v>
      </c>
      <c r="O17" s="77">
        <v>23000</v>
      </c>
      <c r="Q17" s="135"/>
    </row>
    <row r="18" spans="1:17" s="2" customFormat="1" x14ac:dyDescent="0.2">
      <c r="A18" s="15" t="s">
        <v>19</v>
      </c>
      <c r="B18" s="35" t="s">
        <v>6</v>
      </c>
      <c r="C18" s="35">
        <v>2</v>
      </c>
      <c r="D18" s="18">
        <v>20165</v>
      </c>
      <c r="E18" s="78">
        <v>0.5</v>
      </c>
      <c r="F18" s="29">
        <v>20065</v>
      </c>
      <c r="G18" s="78">
        <v>3</v>
      </c>
      <c r="H18" s="78">
        <v>7</v>
      </c>
      <c r="I18" s="78">
        <v>64.599999999999994</v>
      </c>
      <c r="J18" s="78">
        <v>83.3</v>
      </c>
      <c r="K18" s="79">
        <v>89.9</v>
      </c>
      <c r="L18" s="75">
        <v>12715</v>
      </c>
      <c r="M18" s="76">
        <v>14200</v>
      </c>
      <c r="N18" s="76">
        <v>18600</v>
      </c>
      <c r="O18" s="77">
        <v>23400</v>
      </c>
      <c r="Q18" s="135"/>
    </row>
    <row r="19" spans="1:17" s="2" customFormat="1" x14ac:dyDescent="0.2">
      <c r="A19" s="15" t="s">
        <v>19</v>
      </c>
      <c r="B19" s="35" t="s">
        <v>6</v>
      </c>
      <c r="C19" s="35">
        <v>3</v>
      </c>
      <c r="D19" s="18">
        <v>23350</v>
      </c>
      <c r="E19" s="78">
        <v>0.4</v>
      </c>
      <c r="F19" s="29">
        <v>23255</v>
      </c>
      <c r="G19" s="78">
        <v>3.2</v>
      </c>
      <c r="H19" s="78">
        <v>7.3</v>
      </c>
      <c r="I19" s="78">
        <v>63.9</v>
      </c>
      <c r="J19" s="78">
        <v>82.6</v>
      </c>
      <c r="K19" s="79">
        <v>89.5</v>
      </c>
      <c r="L19" s="75">
        <v>14530</v>
      </c>
      <c r="M19" s="76">
        <v>14600</v>
      </c>
      <c r="N19" s="76">
        <v>19300</v>
      </c>
      <c r="O19" s="77">
        <v>23700</v>
      </c>
      <c r="Q19" s="135"/>
    </row>
    <row r="20" spans="1:17" s="2" customFormat="1" x14ac:dyDescent="0.2">
      <c r="A20" s="15" t="s">
        <v>19</v>
      </c>
      <c r="B20" s="35" t="s">
        <v>6</v>
      </c>
      <c r="C20" s="35">
        <v>4</v>
      </c>
      <c r="D20" s="18">
        <v>25485</v>
      </c>
      <c r="E20" s="78">
        <v>0.4</v>
      </c>
      <c r="F20" s="29">
        <v>25375</v>
      </c>
      <c r="G20" s="78">
        <v>3.2</v>
      </c>
      <c r="H20" s="78">
        <v>7.5</v>
      </c>
      <c r="I20" s="78">
        <v>63.3</v>
      </c>
      <c r="J20" s="78">
        <v>82.1</v>
      </c>
      <c r="K20" s="79">
        <v>89.3</v>
      </c>
      <c r="L20" s="75">
        <v>15690</v>
      </c>
      <c r="M20" s="76">
        <v>14600</v>
      </c>
      <c r="N20" s="76">
        <v>19700</v>
      </c>
      <c r="O20" s="77">
        <v>24100</v>
      </c>
      <c r="Q20" s="135"/>
    </row>
    <row r="21" spans="1:17" s="2" customFormat="1" x14ac:dyDescent="0.2">
      <c r="A21" s="15" t="s">
        <v>19</v>
      </c>
      <c r="B21" s="35" t="s">
        <v>6</v>
      </c>
      <c r="C21" s="35">
        <v>5</v>
      </c>
      <c r="D21" s="18">
        <v>32890</v>
      </c>
      <c r="E21" s="78">
        <v>0.4</v>
      </c>
      <c r="F21" s="29">
        <v>32745</v>
      </c>
      <c r="G21" s="78">
        <v>3.6</v>
      </c>
      <c r="H21" s="78">
        <v>7.8</v>
      </c>
      <c r="I21" s="78">
        <v>62.6</v>
      </c>
      <c r="J21" s="78">
        <v>80.599999999999994</v>
      </c>
      <c r="K21" s="79">
        <v>88.6</v>
      </c>
      <c r="L21" s="75">
        <v>19945</v>
      </c>
      <c r="M21" s="76">
        <v>15000</v>
      </c>
      <c r="N21" s="76">
        <v>20100</v>
      </c>
      <c r="O21" s="77">
        <v>24800</v>
      </c>
      <c r="Q21" s="135"/>
    </row>
    <row r="22" spans="1:17" s="2" customFormat="1" x14ac:dyDescent="0.2">
      <c r="A22" s="15" t="s">
        <v>19</v>
      </c>
      <c r="B22" s="35" t="s">
        <v>6</v>
      </c>
      <c r="C22" s="35" t="s">
        <v>2</v>
      </c>
      <c r="D22" s="18">
        <v>3430</v>
      </c>
      <c r="E22" s="78">
        <v>1.3</v>
      </c>
      <c r="F22" s="29">
        <v>3380</v>
      </c>
      <c r="G22" s="78">
        <v>5</v>
      </c>
      <c r="H22" s="78">
        <v>8.1999999999999993</v>
      </c>
      <c r="I22" s="78">
        <v>62</v>
      </c>
      <c r="J22" s="78">
        <v>79.400000000000006</v>
      </c>
      <c r="K22" s="79">
        <v>86.8</v>
      </c>
      <c r="L22" s="75">
        <v>2040</v>
      </c>
      <c r="M22" s="76">
        <v>14200</v>
      </c>
      <c r="N22" s="76">
        <v>19300</v>
      </c>
      <c r="O22" s="77">
        <v>24800</v>
      </c>
      <c r="Q22" s="135"/>
    </row>
    <row r="23" spans="1:17" s="2" customFormat="1" x14ac:dyDescent="0.2">
      <c r="A23" s="68" t="s">
        <v>1</v>
      </c>
      <c r="B23" s="67" t="s">
        <v>1</v>
      </c>
      <c r="C23" s="68" t="s">
        <v>1</v>
      </c>
      <c r="D23" s="18"/>
      <c r="E23" s="78"/>
      <c r="F23" s="29"/>
      <c r="G23" s="78"/>
      <c r="H23" s="78"/>
      <c r="I23" s="78"/>
      <c r="J23" s="78"/>
      <c r="K23" s="79"/>
      <c r="L23" s="75"/>
      <c r="M23" s="76"/>
      <c r="N23" s="76"/>
      <c r="O23" s="77"/>
      <c r="Q23" s="135"/>
    </row>
    <row r="24" spans="1:17" s="2" customFormat="1" x14ac:dyDescent="0.2">
      <c r="A24" s="15" t="s">
        <v>19</v>
      </c>
      <c r="B24" s="35" t="s">
        <v>3</v>
      </c>
      <c r="C24" s="28" t="s">
        <v>74</v>
      </c>
      <c r="D24" s="18">
        <v>92045</v>
      </c>
      <c r="E24" s="78">
        <v>0.7</v>
      </c>
      <c r="F24" s="29">
        <v>91410</v>
      </c>
      <c r="G24" s="78">
        <v>5.3</v>
      </c>
      <c r="H24" s="78">
        <v>8.5</v>
      </c>
      <c r="I24" s="78">
        <v>63</v>
      </c>
      <c r="J24" s="78">
        <v>77.5</v>
      </c>
      <c r="K24" s="79">
        <v>86.2</v>
      </c>
      <c r="L24" s="75">
        <v>55785</v>
      </c>
      <c r="M24" s="76">
        <v>15300</v>
      </c>
      <c r="N24" s="76">
        <v>20800</v>
      </c>
      <c r="O24" s="77">
        <v>27000</v>
      </c>
      <c r="Q24" s="135"/>
    </row>
    <row r="25" spans="1:17" s="2" customFormat="1" ht="14.25" customHeight="1" x14ac:dyDescent="0.2">
      <c r="A25" s="15" t="s">
        <v>19</v>
      </c>
      <c r="B25" s="35" t="s">
        <v>3</v>
      </c>
      <c r="C25" s="35">
        <v>1</v>
      </c>
      <c r="D25" s="18">
        <v>10135</v>
      </c>
      <c r="E25" s="78">
        <v>0.7</v>
      </c>
      <c r="F25" s="29">
        <v>10060</v>
      </c>
      <c r="G25" s="78">
        <v>4.7</v>
      </c>
      <c r="H25" s="78">
        <v>8.3000000000000007</v>
      </c>
      <c r="I25" s="78">
        <v>63.7</v>
      </c>
      <c r="J25" s="78">
        <v>78.8</v>
      </c>
      <c r="K25" s="79">
        <v>86.9</v>
      </c>
      <c r="L25" s="75">
        <v>6235</v>
      </c>
      <c r="M25" s="76">
        <v>14200</v>
      </c>
      <c r="N25" s="76">
        <v>19000</v>
      </c>
      <c r="O25" s="77">
        <v>24800</v>
      </c>
      <c r="Q25" s="135"/>
    </row>
    <row r="26" spans="1:17" s="2" customFormat="1" ht="14.25" customHeight="1" x14ac:dyDescent="0.2">
      <c r="A26" s="15" t="s">
        <v>19</v>
      </c>
      <c r="B26" s="35" t="s">
        <v>3</v>
      </c>
      <c r="C26" s="35">
        <v>2</v>
      </c>
      <c r="D26" s="18">
        <v>14635</v>
      </c>
      <c r="E26" s="78">
        <v>0.8</v>
      </c>
      <c r="F26" s="29">
        <v>14520</v>
      </c>
      <c r="G26" s="78">
        <v>5.0999999999999996</v>
      </c>
      <c r="H26" s="78">
        <v>7.9</v>
      </c>
      <c r="I26" s="78">
        <v>64</v>
      </c>
      <c r="J26" s="78">
        <v>78.8</v>
      </c>
      <c r="K26" s="79">
        <v>87</v>
      </c>
      <c r="L26" s="75">
        <v>9005</v>
      </c>
      <c r="M26" s="76">
        <v>15000</v>
      </c>
      <c r="N26" s="76">
        <v>20100</v>
      </c>
      <c r="O26" s="77">
        <v>25600</v>
      </c>
      <c r="Q26" s="135"/>
    </row>
    <row r="27" spans="1:17" s="2" customFormat="1" x14ac:dyDescent="0.2">
      <c r="A27" s="15" t="s">
        <v>19</v>
      </c>
      <c r="B27" s="35" t="s">
        <v>3</v>
      </c>
      <c r="C27" s="35">
        <v>3</v>
      </c>
      <c r="D27" s="18">
        <v>17465</v>
      </c>
      <c r="E27" s="78">
        <v>0.7</v>
      </c>
      <c r="F27" s="29">
        <v>17345</v>
      </c>
      <c r="G27" s="78">
        <v>5.5</v>
      </c>
      <c r="H27" s="78">
        <v>8.6</v>
      </c>
      <c r="I27" s="78">
        <v>63.3</v>
      </c>
      <c r="J27" s="78">
        <v>77.3</v>
      </c>
      <c r="K27" s="79">
        <v>85.9</v>
      </c>
      <c r="L27" s="75">
        <v>10630</v>
      </c>
      <c r="M27" s="76">
        <v>15000</v>
      </c>
      <c r="N27" s="76">
        <v>20400</v>
      </c>
      <c r="O27" s="77">
        <v>26600</v>
      </c>
      <c r="Q27" s="135"/>
    </row>
    <row r="28" spans="1:17" s="2" customFormat="1" x14ac:dyDescent="0.2">
      <c r="A28" s="15" t="s">
        <v>19</v>
      </c>
      <c r="B28" s="35" t="s">
        <v>3</v>
      </c>
      <c r="C28" s="35">
        <v>4</v>
      </c>
      <c r="D28" s="18">
        <v>20130</v>
      </c>
      <c r="E28" s="78">
        <v>0.6</v>
      </c>
      <c r="F28" s="29">
        <v>20015</v>
      </c>
      <c r="G28" s="78">
        <v>5.3</v>
      </c>
      <c r="H28" s="78">
        <v>8.6999999999999993</v>
      </c>
      <c r="I28" s="78">
        <v>62.9</v>
      </c>
      <c r="J28" s="78">
        <v>77.3</v>
      </c>
      <c r="K28" s="79">
        <v>86</v>
      </c>
      <c r="L28" s="75">
        <v>12225</v>
      </c>
      <c r="M28" s="76">
        <v>15300</v>
      </c>
      <c r="N28" s="76">
        <v>20800</v>
      </c>
      <c r="O28" s="77">
        <v>27400</v>
      </c>
      <c r="Q28" s="135"/>
    </row>
    <row r="29" spans="1:17" s="2" customFormat="1" x14ac:dyDescent="0.2">
      <c r="A29" s="15" t="s">
        <v>19</v>
      </c>
      <c r="B29" s="35" t="s">
        <v>3</v>
      </c>
      <c r="C29" s="35">
        <v>5</v>
      </c>
      <c r="D29" s="18">
        <v>27245</v>
      </c>
      <c r="E29" s="78">
        <v>0.6</v>
      </c>
      <c r="F29" s="29">
        <v>27080</v>
      </c>
      <c r="G29" s="78">
        <v>5.5</v>
      </c>
      <c r="H29" s="78">
        <v>8.6</v>
      </c>
      <c r="I29" s="78">
        <v>62.3</v>
      </c>
      <c r="J29" s="78">
        <v>76.5</v>
      </c>
      <c r="K29" s="79">
        <v>85.9</v>
      </c>
      <c r="L29" s="75">
        <v>16300</v>
      </c>
      <c r="M29" s="76">
        <v>16100</v>
      </c>
      <c r="N29" s="76">
        <v>21900</v>
      </c>
      <c r="O29" s="77">
        <v>28100</v>
      </c>
      <c r="Q29" s="135"/>
    </row>
    <row r="30" spans="1:17" s="2" customFormat="1" x14ac:dyDescent="0.2">
      <c r="A30" s="15" t="s">
        <v>19</v>
      </c>
      <c r="B30" s="35" t="s">
        <v>3</v>
      </c>
      <c r="C30" s="35" t="s">
        <v>2</v>
      </c>
      <c r="D30" s="18">
        <v>2435</v>
      </c>
      <c r="E30" s="78">
        <v>1.8</v>
      </c>
      <c r="F30" s="29">
        <v>2395</v>
      </c>
      <c r="G30" s="78">
        <v>6</v>
      </c>
      <c r="H30" s="78">
        <v>8.6999999999999993</v>
      </c>
      <c r="I30" s="78">
        <v>60.6</v>
      </c>
      <c r="J30" s="78">
        <v>75.8</v>
      </c>
      <c r="K30" s="79">
        <v>85.3</v>
      </c>
      <c r="L30" s="75">
        <v>1395</v>
      </c>
      <c r="M30" s="76">
        <v>15000</v>
      </c>
      <c r="N30" s="76">
        <v>20800</v>
      </c>
      <c r="O30" s="77">
        <v>28100</v>
      </c>
      <c r="Q30" s="135"/>
    </row>
    <row r="31" spans="1:17" s="2" customFormat="1" x14ac:dyDescent="0.2">
      <c r="A31" s="68" t="s">
        <v>1</v>
      </c>
      <c r="B31" s="67" t="s">
        <v>1</v>
      </c>
      <c r="C31" s="68" t="s">
        <v>1</v>
      </c>
      <c r="D31" s="18"/>
      <c r="E31" s="78"/>
      <c r="F31" s="29"/>
      <c r="G31" s="78"/>
      <c r="H31" s="78"/>
      <c r="I31" s="78"/>
      <c r="J31" s="78"/>
      <c r="K31" s="79"/>
      <c r="L31" s="75"/>
      <c r="M31" s="76"/>
      <c r="N31" s="76"/>
      <c r="O31" s="77"/>
      <c r="Q31" s="135"/>
    </row>
    <row r="32" spans="1:17" s="2" customFormat="1" x14ac:dyDescent="0.2">
      <c r="A32" s="15" t="s">
        <v>20</v>
      </c>
      <c r="B32" s="32" t="s">
        <v>57</v>
      </c>
      <c r="C32" s="28" t="s">
        <v>74</v>
      </c>
      <c r="D32" s="18">
        <v>223870</v>
      </c>
      <c r="E32" s="78">
        <v>0.6</v>
      </c>
      <c r="F32" s="29">
        <v>222555</v>
      </c>
      <c r="G32" s="78">
        <v>6.9</v>
      </c>
      <c r="H32" s="78">
        <v>6.8</v>
      </c>
      <c r="I32" s="78">
        <v>71.900000000000006</v>
      </c>
      <c r="J32" s="78">
        <v>82.7</v>
      </c>
      <c r="K32" s="79">
        <v>86.3</v>
      </c>
      <c r="L32" s="75">
        <v>155760</v>
      </c>
      <c r="M32" s="76">
        <v>18200</v>
      </c>
      <c r="N32" s="76">
        <v>23700</v>
      </c>
      <c r="O32" s="77">
        <v>30300</v>
      </c>
      <c r="Q32" s="135"/>
    </row>
    <row r="33" spans="1:17" s="2" customFormat="1" ht="12.75" customHeight="1" x14ac:dyDescent="0.2">
      <c r="A33" s="15" t="s">
        <v>20</v>
      </c>
      <c r="B33" s="32" t="s">
        <v>57</v>
      </c>
      <c r="C33" s="35">
        <v>1</v>
      </c>
      <c r="D33" s="18">
        <v>24755</v>
      </c>
      <c r="E33" s="78">
        <v>0.5</v>
      </c>
      <c r="F33" s="29">
        <v>24625</v>
      </c>
      <c r="G33" s="78">
        <v>6.3</v>
      </c>
      <c r="H33" s="78">
        <v>6.5</v>
      </c>
      <c r="I33" s="78">
        <v>73.099999999999994</v>
      </c>
      <c r="J33" s="78">
        <v>83.9</v>
      </c>
      <c r="K33" s="79">
        <v>87.2</v>
      </c>
      <c r="L33" s="75">
        <v>17595</v>
      </c>
      <c r="M33" s="76">
        <v>17200</v>
      </c>
      <c r="N33" s="76">
        <v>22300</v>
      </c>
      <c r="O33" s="77">
        <v>28100</v>
      </c>
      <c r="Q33" s="135"/>
    </row>
    <row r="34" spans="1:17" s="2" customFormat="1" x14ac:dyDescent="0.2">
      <c r="A34" s="15" t="s">
        <v>20</v>
      </c>
      <c r="B34" s="32" t="s">
        <v>57</v>
      </c>
      <c r="C34" s="35">
        <v>2</v>
      </c>
      <c r="D34" s="18">
        <v>35980</v>
      </c>
      <c r="E34" s="78">
        <v>0.5</v>
      </c>
      <c r="F34" s="29">
        <v>35790</v>
      </c>
      <c r="G34" s="78">
        <v>6.5</v>
      </c>
      <c r="H34" s="78">
        <v>6.8</v>
      </c>
      <c r="I34" s="78">
        <v>72.7</v>
      </c>
      <c r="J34" s="78">
        <v>83.4</v>
      </c>
      <c r="K34" s="79">
        <v>86.7</v>
      </c>
      <c r="L34" s="75">
        <v>25370</v>
      </c>
      <c r="M34" s="76">
        <v>17500</v>
      </c>
      <c r="N34" s="76">
        <v>23000</v>
      </c>
      <c r="O34" s="77">
        <v>28800</v>
      </c>
      <c r="Q34" s="135"/>
    </row>
    <row r="35" spans="1:17" s="2" customFormat="1" x14ac:dyDescent="0.2">
      <c r="A35" s="15" t="s">
        <v>20</v>
      </c>
      <c r="B35" s="32" t="s">
        <v>57</v>
      </c>
      <c r="C35" s="35">
        <v>3</v>
      </c>
      <c r="D35" s="18">
        <v>43185</v>
      </c>
      <c r="E35" s="78">
        <v>0.5</v>
      </c>
      <c r="F35" s="29">
        <v>42965</v>
      </c>
      <c r="G35" s="78">
        <v>6.6</v>
      </c>
      <c r="H35" s="78">
        <v>6.6</v>
      </c>
      <c r="I35" s="78">
        <v>72.400000000000006</v>
      </c>
      <c r="J35" s="78">
        <v>83.2</v>
      </c>
      <c r="K35" s="79">
        <v>86.8</v>
      </c>
      <c r="L35" s="75">
        <v>30280</v>
      </c>
      <c r="M35" s="76">
        <v>17900</v>
      </c>
      <c r="N35" s="76">
        <v>23400</v>
      </c>
      <c r="O35" s="77">
        <v>29600</v>
      </c>
      <c r="Q35" s="135"/>
    </row>
    <row r="36" spans="1:17" s="2" customFormat="1" x14ac:dyDescent="0.2">
      <c r="A36" s="15" t="s">
        <v>20</v>
      </c>
      <c r="B36" s="32" t="s">
        <v>57</v>
      </c>
      <c r="C36" s="35">
        <v>4</v>
      </c>
      <c r="D36" s="18">
        <v>48740</v>
      </c>
      <c r="E36" s="78">
        <v>0.5</v>
      </c>
      <c r="F36" s="29">
        <v>48485</v>
      </c>
      <c r="G36" s="78">
        <v>6.8</v>
      </c>
      <c r="H36" s="78">
        <v>6.7</v>
      </c>
      <c r="I36" s="78">
        <v>72.099999999999994</v>
      </c>
      <c r="J36" s="78">
        <v>82.9</v>
      </c>
      <c r="K36" s="79">
        <v>86.5</v>
      </c>
      <c r="L36" s="75">
        <v>33990</v>
      </c>
      <c r="M36" s="76">
        <v>18200</v>
      </c>
      <c r="N36" s="76">
        <v>24100</v>
      </c>
      <c r="O36" s="77">
        <v>30300</v>
      </c>
      <c r="Q36" s="135"/>
    </row>
    <row r="37" spans="1:17" s="2" customFormat="1" ht="14.25" customHeight="1" x14ac:dyDescent="0.2">
      <c r="A37" s="15" t="s">
        <v>20</v>
      </c>
      <c r="B37" s="32" t="s">
        <v>57</v>
      </c>
      <c r="C37" s="35">
        <v>5</v>
      </c>
      <c r="D37" s="18">
        <v>64700</v>
      </c>
      <c r="E37" s="78">
        <v>0.5</v>
      </c>
      <c r="F37" s="29">
        <v>64370</v>
      </c>
      <c r="G37" s="78">
        <v>7.2</v>
      </c>
      <c r="H37" s="78">
        <v>7.1</v>
      </c>
      <c r="I37" s="78">
        <v>71</v>
      </c>
      <c r="J37" s="78">
        <v>81.8</v>
      </c>
      <c r="K37" s="79">
        <v>85.6</v>
      </c>
      <c r="L37" s="75">
        <v>44500</v>
      </c>
      <c r="M37" s="76">
        <v>19300</v>
      </c>
      <c r="N37" s="76">
        <v>25200</v>
      </c>
      <c r="O37" s="77">
        <v>32100</v>
      </c>
      <c r="Q37" s="135"/>
    </row>
    <row r="38" spans="1:17" s="2" customFormat="1" ht="14.25" customHeight="1" x14ac:dyDescent="0.2">
      <c r="A38" s="15" t="s">
        <v>20</v>
      </c>
      <c r="B38" s="32" t="s">
        <v>57</v>
      </c>
      <c r="C38" s="35" t="s">
        <v>2</v>
      </c>
      <c r="D38" s="18">
        <v>6510</v>
      </c>
      <c r="E38" s="78">
        <v>2.9</v>
      </c>
      <c r="F38" s="29">
        <v>6325</v>
      </c>
      <c r="G38" s="78">
        <v>10.3</v>
      </c>
      <c r="H38" s="78">
        <v>7.3</v>
      </c>
      <c r="I38" s="78">
        <v>65.8</v>
      </c>
      <c r="J38" s="78">
        <v>77.8</v>
      </c>
      <c r="K38" s="79">
        <v>82.3</v>
      </c>
      <c r="L38" s="75">
        <v>4020</v>
      </c>
      <c r="M38" s="76">
        <v>17900</v>
      </c>
      <c r="N38" s="76">
        <v>24100</v>
      </c>
      <c r="O38" s="77">
        <v>31000</v>
      </c>
      <c r="Q38" s="135"/>
    </row>
    <row r="39" spans="1:17" s="2" customFormat="1" ht="14.25" customHeight="1" x14ac:dyDescent="0.2">
      <c r="A39" s="68" t="s">
        <v>1</v>
      </c>
      <c r="B39" s="67" t="s">
        <v>1</v>
      </c>
      <c r="C39" s="68" t="s">
        <v>1</v>
      </c>
      <c r="D39" s="18"/>
      <c r="E39" s="78"/>
      <c r="F39" s="29"/>
      <c r="G39" s="78"/>
      <c r="H39" s="78"/>
      <c r="I39" s="78"/>
      <c r="J39" s="78"/>
      <c r="K39" s="79"/>
      <c r="L39" s="75"/>
      <c r="M39" s="76"/>
      <c r="N39" s="76"/>
      <c r="O39" s="77"/>
      <c r="Q39" s="135"/>
    </row>
    <row r="40" spans="1:17" s="2" customFormat="1" ht="14.25" customHeight="1" x14ac:dyDescent="0.2">
      <c r="A40" s="15" t="s">
        <v>20</v>
      </c>
      <c r="B40" s="35" t="s">
        <v>6</v>
      </c>
      <c r="C40" s="28" t="s">
        <v>74</v>
      </c>
      <c r="D40" s="18">
        <v>124775</v>
      </c>
      <c r="E40" s="78">
        <v>0.5</v>
      </c>
      <c r="F40" s="29">
        <v>124110</v>
      </c>
      <c r="G40" s="78">
        <v>6</v>
      </c>
      <c r="H40" s="78">
        <v>6.5</v>
      </c>
      <c r="I40" s="78">
        <v>71.900000000000006</v>
      </c>
      <c r="J40" s="78">
        <v>84.1</v>
      </c>
      <c r="K40" s="79">
        <v>87.6</v>
      </c>
      <c r="L40" s="75">
        <v>87130</v>
      </c>
      <c r="M40" s="76">
        <v>17500</v>
      </c>
      <c r="N40" s="76">
        <v>23000</v>
      </c>
      <c r="O40" s="77">
        <v>28100</v>
      </c>
      <c r="Q40" s="135"/>
    </row>
    <row r="41" spans="1:17" s="2" customFormat="1" ht="14.25" customHeight="1" x14ac:dyDescent="0.2">
      <c r="A41" s="15" t="s">
        <v>20</v>
      </c>
      <c r="B41" s="35" t="s">
        <v>6</v>
      </c>
      <c r="C41" s="35">
        <v>1</v>
      </c>
      <c r="D41" s="18">
        <v>14300</v>
      </c>
      <c r="E41" s="78">
        <v>0.5</v>
      </c>
      <c r="F41" s="29">
        <v>14230</v>
      </c>
      <c r="G41" s="78">
        <v>5.2</v>
      </c>
      <c r="H41" s="78">
        <v>6.2</v>
      </c>
      <c r="I41" s="78">
        <v>73.400000000000006</v>
      </c>
      <c r="J41" s="78">
        <v>85.5</v>
      </c>
      <c r="K41" s="79">
        <v>88.6</v>
      </c>
      <c r="L41" s="75">
        <v>10210</v>
      </c>
      <c r="M41" s="76">
        <v>16800</v>
      </c>
      <c r="N41" s="76">
        <v>21500</v>
      </c>
      <c r="O41" s="77">
        <v>26600</v>
      </c>
      <c r="Q41" s="135"/>
    </row>
    <row r="42" spans="1:17" s="2" customFormat="1" x14ac:dyDescent="0.2">
      <c r="A42" s="15" t="s">
        <v>20</v>
      </c>
      <c r="B42" s="35" t="s">
        <v>6</v>
      </c>
      <c r="C42" s="35">
        <v>2</v>
      </c>
      <c r="D42" s="18">
        <v>20515</v>
      </c>
      <c r="E42" s="78">
        <v>0.5</v>
      </c>
      <c r="F42" s="29">
        <v>20415</v>
      </c>
      <c r="G42" s="78">
        <v>5.8</v>
      </c>
      <c r="H42" s="78">
        <v>6.5</v>
      </c>
      <c r="I42" s="78">
        <v>72.8</v>
      </c>
      <c r="J42" s="78">
        <v>84.6</v>
      </c>
      <c r="K42" s="79">
        <v>87.8</v>
      </c>
      <c r="L42" s="75">
        <v>14520</v>
      </c>
      <c r="M42" s="76">
        <v>16800</v>
      </c>
      <c r="N42" s="76">
        <v>21900</v>
      </c>
      <c r="O42" s="77">
        <v>27000</v>
      </c>
      <c r="Q42" s="135"/>
    </row>
    <row r="43" spans="1:17" s="2" customFormat="1" x14ac:dyDescent="0.2">
      <c r="A43" s="15" t="s">
        <v>20</v>
      </c>
      <c r="B43" s="35" t="s">
        <v>6</v>
      </c>
      <c r="C43" s="35">
        <v>3</v>
      </c>
      <c r="D43" s="18">
        <v>24400</v>
      </c>
      <c r="E43" s="78">
        <v>0.5</v>
      </c>
      <c r="F43" s="29">
        <v>24285</v>
      </c>
      <c r="G43" s="78">
        <v>5.5</v>
      </c>
      <c r="H43" s="78">
        <v>6.2</v>
      </c>
      <c r="I43" s="78">
        <v>72.599999999999994</v>
      </c>
      <c r="J43" s="78">
        <v>84.7</v>
      </c>
      <c r="K43" s="79">
        <v>88.2</v>
      </c>
      <c r="L43" s="75">
        <v>17195</v>
      </c>
      <c r="M43" s="76">
        <v>17500</v>
      </c>
      <c r="N43" s="76">
        <v>22600</v>
      </c>
      <c r="O43" s="77">
        <v>27700</v>
      </c>
      <c r="Q43" s="135"/>
    </row>
    <row r="44" spans="1:17" s="2" customFormat="1" ht="14.25" customHeight="1" x14ac:dyDescent="0.2">
      <c r="A44" s="15" t="s">
        <v>20</v>
      </c>
      <c r="B44" s="35" t="s">
        <v>6</v>
      </c>
      <c r="C44" s="35">
        <v>4</v>
      </c>
      <c r="D44" s="18">
        <v>26915</v>
      </c>
      <c r="E44" s="78">
        <v>0.5</v>
      </c>
      <c r="F44" s="29">
        <v>26785</v>
      </c>
      <c r="G44" s="78">
        <v>6</v>
      </c>
      <c r="H44" s="78">
        <v>6.4</v>
      </c>
      <c r="I44" s="78">
        <v>71.900000000000006</v>
      </c>
      <c r="J44" s="78">
        <v>84.1</v>
      </c>
      <c r="K44" s="79">
        <v>87.6</v>
      </c>
      <c r="L44" s="75">
        <v>18755</v>
      </c>
      <c r="M44" s="76">
        <v>17900</v>
      </c>
      <c r="N44" s="76">
        <v>23400</v>
      </c>
      <c r="O44" s="77">
        <v>28500</v>
      </c>
      <c r="Q44" s="135"/>
    </row>
    <row r="45" spans="1:17" s="2" customFormat="1" x14ac:dyDescent="0.2">
      <c r="A45" s="15" t="s">
        <v>20</v>
      </c>
      <c r="B45" s="35" t="s">
        <v>6</v>
      </c>
      <c r="C45" s="35">
        <v>5</v>
      </c>
      <c r="D45" s="18">
        <v>35005</v>
      </c>
      <c r="E45" s="78">
        <v>0.4</v>
      </c>
      <c r="F45" s="29">
        <v>34850</v>
      </c>
      <c r="G45" s="78">
        <v>6.3</v>
      </c>
      <c r="H45" s="78">
        <v>6.7</v>
      </c>
      <c r="I45" s="78">
        <v>71.099999999999994</v>
      </c>
      <c r="J45" s="78">
        <v>83.3</v>
      </c>
      <c r="K45" s="79">
        <v>86.9</v>
      </c>
      <c r="L45" s="75">
        <v>24175</v>
      </c>
      <c r="M45" s="76">
        <v>18600</v>
      </c>
      <c r="N45" s="76">
        <v>24100</v>
      </c>
      <c r="O45" s="77">
        <v>29900</v>
      </c>
      <c r="Q45" s="135"/>
    </row>
    <row r="46" spans="1:17" s="2" customFormat="1" x14ac:dyDescent="0.2">
      <c r="A46" s="15" t="s">
        <v>20</v>
      </c>
      <c r="B46" s="35" t="s">
        <v>6</v>
      </c>
      <c r="C46" s="35" t="s">
        <v>2</v>
      </c>
      <c r="D46" s="18">
        <v>3640</v>
      </c>
      <c r="E46" s="78">
        <v>2.6</v>
      </c>
      <c r="F46" s="29">
        <v>3545</v>
      </c>
      <c r="G46" s="78">
        <v>9.3000000000000007</v>
      </c>
      <c r="H46" s="78">
        <v>7.3</v>
      </c>
      <c r="I46" s="78">
        <v>66.099999999999994</v>
      </c>
      <c r="J46" s="78">
        <v>78.8</v>
      </c>
      <c r="K46" s="79">
        <v>83.4</v>
      </c>
      <c r="L46" s="75">
        <v>2280</v>
      </c>
      <c r="M46" s="76">
        <v>17500</v>
      </c>
      <c r="N46" s="76">
        <v>23000</v>
      </c>
      <c r="O46" s="77">
        <v>28800</v>
      </c>
      <c r="Q46" s="135"/>
    </row>
    <row r="47" spans="1:17" s="2" customFormat="1" x14ac:dyDescent="0.2">
      <c r="A47" s="68" t="s">
        <v>1</v>
      </c>
      <c r="B47" s="67" t="s">
        <v>1</v>
      </c>
      <c r="C47" s="68" t="s">
        <v>1</v>
      </c>
      <c r="D47" s="18"/>
      <c r="E47" s="78"/>
      <c r="F47" s="29"/>
      <c r="G47" s="78"/>
      <c r="H47" s="78"/>
      <c r="I47" s="78"/>
      <c r="J47" s="78"/>
      <c r="K47" s="79"/>
      <c r="L47" s="75"/>
      <c r="M47" s="76"/>
      <c r="N47" s="76"/>
      <c r="O47" s="77"/>
      <c r="Q47" s="135"/>
    </row>
    <row r="48" spans="1:17" s="2" customFormat="1" x14ac:dyDescent="0.2">
      <c r="A48" s="15" t="s">
        <v>20</v>
      </c>
      <c r="B48" s="35" t="s">
        <v>3</v>
      </c>
      <c r="C48" s="28" t="s">
        <v>74</v>
      </c>
      <c r="D48" s="18">
        <v>99095</v>
      </c>
      <c r="E48" s="78">
        <v>0.7</v>
      </c>
      <c r="F48" s="29">
        <v>98450</v>
      </c>
      <c r="G48" s="78">
        <v>8</v>
      </c>
      <c r="H48" s="78">
        <v>7.2</v>
      </c>
      <c r="I48" s="78">
        <v>71.8</v>
      </c>
      <c r="J48" s="78">
        <v>81</v>
      </c>
      <c r="K48" s="79">
        <v>84.7</v>
      </c>
      <c r="L48" s="75">
        <v>68630</v>
      </c>
      <c r="M48" s="76">
        <v>19000</v>
      </c>
      <c r="N48" s="76">
        <v>25200</v>
      </c>
      <c r="O48" s="77">
        <v>33200</v>
      </c>
      <c r="Q48" s="135"/>
    </row>
    <row r="49" spans="1:17" s="2" customFormat="1" x14ac:dyDescent="0.2">
      <c r="A49" s="15" t="s">
        <v>20</v>
      </c>
      <c r="B49" s="35" t="s">
        <v>3</v>
      </c>
      <c r="C49" s="35">
        <v>1</v>
      </c>
      <c r="D49" s="18">
        <v>10455</v>
      </c>
      <c r="E49" s="78">
        <v>0.6</v>
      </c>
      <c r="F49" s="29">
        <v>10395</v>
      </c>
      <c r="G49" s="78">
        <v>7.7</v>
      </c>
      <c r="H49" s="78">
        <v>7</v>
      </c>
      <c r="I49" s="78">
        <v>72.8</v>
      </c>
      <c r="J49" s="78">
        <v>81.7</v>
      </c>
      <c r="K49" s="79">
        <v>85.3</v>
      </c>
      <c r="L49" s="75">
        <v>7390</v>
      </c>
      <c r="M49" s="76">
        <v>17900</v>
      </c>
      <c r="N49" s="76">
        <v>23400</v>
      </c>
      <c r="O49" s="77">
        <v>30300</v>
      </c>
      <c r="Q49" s="135"/>
    </row>
    <row r="50" spans="1:17" s="2" customFormat="1" x14ac:dyDescent="0.2">
      <c r="A50" s="15" t="s">
        <v>20</v>
      </c>
      <c r="B50" s="35" t="s">
        <v>3</v>
      </c>
      <c r="C50" s="35">
        <v>2</v>
      </c>
      <c r="D50" s="18">
        <v>15465</v>
      </c>
      <c r="E50" s="78">
        <v>0.6</v>
      </c>
      <c r="F50" s="29">
        <v>15375</v>
      </c>
      <c r="G50" s="78">
        <v>7.4</v>
      </c>
      <c r="H50" s="78">
        <v>7.3</v>
      </c>
      <c r="I50" s="78">
        <v>72.5</v>
      </c>
      <c r="J50" s="78">
        <v>81.7</v>
      </c>
      <c r="K50" s="79">
        <v>85.3</v>
      </c>
      <c r="L50" s="75">
        <v>10850</v>
      </c>
      <c r="M50" s="76">
        <v>18600</v>
      </c>
      <c r="N50" s="76">
        <v>24500</v>
      </c>
      <c r="O50" s="77">
        <v>31800</v>
      </c>
      <c r="Q50" s="135"/>
    </row>
    <row r="51" spans="1:17" s="2" customFormat="1" x14ac:dyDescent="0.2">
      <c r="A51" s="15" t="s">
        <v>20</v>
      </c>
      <c r="B51" s="35" t="s">
        <v>3</v>
      </c>
      <c r="C51" s="35">
        <v>3</v>
      </c>
      <c r="D51" s="18">
        <v>18785</v>
      </c>
      <c r="E51" s="78">
        <v>0.6</v>
      </c>
      <c r="F51" s="29">
        <v>18680</v>
      </c>
      <c r="G51" s="78">
        <v>8.1</v>
      </c>
      <c r="H51" s="78">
        <v>7.1</v>
      </c>
      <c r="I51" s="78">
        <v>72.2</v>
      </c>
      <c r="J51" s="78">
        <v>81.3</v>
      </c>
      <c r="K51" s="79">
        <v>84.9</v>
      </c>
      <c r="L51" s="75">
        <v>13085</v>
      </c>
      <c r="M51" s="76">
        <v>19000</v>
      </c>
      <c r="N51" s="76">
        <v>25200</v>
      </c>
      <c r="O51" s="77">
        <v>32800</v>
      </c>
      <c r="Q51" s="135"/>
    </row>
    <row r="52" spans="1:17" s="2" customFormat="1" x14ac:dyDescent="0.2">
      <c r="A52" s="15" t="s">
        <v>20</v>
      </c>
      <c r="B52" s="35" t="s">
        <v>3</v>
      </c>
      <c r="C52" s="35">
        <v>4</v>
      </c>
      <c r="D52" s="18">
        <v>21825</v>
      </c>
      <c r="E52" s="78">
        <v>0.6</v>
      </c>
      <c r="F52" s="29">
        <v>21700</v>
      </c>
      <c r="G52" s="78">
        <v>7.7</v>
      </c>
      <c r="H52" s="78">
        <v>7</v>
      </c>
      <c r="I52" s="78">
        <v>72.400000000000006</v>
      </c>
      <c r="J52" s="78">
        <v>81.5</v>
      </c>
      <c r="K52" s="79">
        <v>85.3</v>
      </c>
      <c r="L52" s="75">
        <v>15235</v>
      </c>
      <c r="M52" s="76">
        <v>19200</v>
      </c>
      <c r="N52" s="76">
        <v>25600</v>
      </c>
      <c r="O52" s="77">
        <v>33200</v>
      </c>
      <c r="Q52" s="135"/>
    </row>
    <row r="53" spans="1:17" s="2" customFormat="1" x14ac:dyDescent="0.2">
      <c r="A53" s="15" t="s">
        <v>20</v>
      </c>
      <c r="B53" s="35" t="s">
        <v>3</v>
      </c>
      <c r="C53" s="35">
        <v>5</v>
      </c>
      <c r="D53" s="18">
        <v>29695</v>
      </c>
      <c r="E53" s="78">
        <v>0.6</v>
      </c>
      <c r="F53" s="29">
        <v>29520</v>
      </c>
      <c r="G53" s="78">
        <v>8.3000000000000007</v>
      </c>
      <c r="H53" s="78">
        <v>7.6</v>
      </c>
      <c r="I53" s="78">
        <v>71</v>
      </c>
      <c r="J53" s="78">
        <v>80.099999999999994</v>
      </c>
      <c r="K53" s="79">
        <v>84.1</v>
      </c>
      <c r="L53" s="75">
        <v>20325</v>
      </c>
      <c r="M53" s="76">
        <v>20100</v>
      </c>
      <c r="N53" s="76">
        <v>26600</v>
      </c>
      <c r="O53" s="77">
        <v>35400</v>
      </c>
      <c r="Q53" s="135"/>
    </row>
    <row r="54" spans="1:17" s="2" customFormat="1" x14ac:dyDescent="0.2">
      <c r="A54" s="15" t="s">
        <v>20</v>
      </c>
      <c r="B54" s="35" t="s">
        <v>3</v>
      </c>
      <c r="C54" s="35" t="s">
        <v>2</v>
      </c>
      <c r="D54" s="18">
        <v>2870</v>
      </c>
      <c r="E54" s="78">
        <v>3.2</v>
      </c>
      <c r="F54" s="29">
        <v>2780</v>
      </c>
      <c r="G54" s="78">
        <v>11.7</v>
      </c>
      <c r="H54" s="78">
        <v>7.4</v>
      </c>
      <c r="I54" s="78">
        <v>65.3</v>
      </c>
      <c r="J54" s="78">
        <v>76.7</v>
      </c>
      <c r="K54" s="79">
        <v>80.900000000000006</v>
      </c>
      <c r="L54" s="75">
        <v>1745</v>
      </c>
      <c r="M54" s="76">
        <v>19000</v>
      </c>
      <c r="N54" s="76">
        <v>25900</v>
      </c>
      <c r="O54" s="77">
        <v>34700</v>
      </c>
      <c r="Q54" s="135"/>
    </row>
    <row r="55" spans="1:17" s="2" customFormat="1" x14ac:dyDescent="0.2">
      <c r="A55" s="68" t="s">
        <v>1</v>
      </c>
      <c r="B55" s="67" t="s">
        <v>1</v>
      </c>
      <c r="C55" s="68" t="s">
        <v>1</v>
      </c>
      <c r="D55" s="18"/>
      <c r="E55" s="78"/>
      <c r="F55" s="29"/>
      <c r="G55" s="78"/>
      <c r="H55" s="78"/>
      <c r="I55" s="78"/>
      <c r="J55" s="78"/>
      <c r="K55" s="79"/>
      <c r="L55" s="75"/>
      <c r="M55" s="76"/>
      <c r="N55" s="76"/>
      <c r="O55" s="77"/>
      <c r="Q55" s="135"/>
    </row>
    <row r="56" spans="1:17" s="2" customFormat="1" x14ac:dyDescent="0.2">
      <c r="A56" s="15" t="s">
        <v>21</v>
      </c>
      <c r="B56" s="32" t="s">
        <v>57</v>
      </c>
      <c r="C56" s="28" t="s">
        <v>74</v>
      </c>
      <c r="D56" s="18">
        <v>200975</v>
      </c>
      <c r="E56" s="78">
        <v>1.3</v>
      </c>
      <c r="F56" s="29">
        <v>198375</v>
      </c>
      <c r="G56" s="78">
        <v>8.6</v>
      </c>
      <c r="H56" s="78">
        <v>5.8</v>
      </c>
      <c r="I56" s="78">
        <v>75.599999999999994</v>
      </c>
      <c r="J56" s="78">
        <v>83.6</v>
      </c>
      <c r="K56" s="79">
        <v>85.6</v>
      </c>
      <c r="L56" s="75">
        <v>145415</v>
      </c>
      <c r="M56" s="76">
        <v>20100</v>
      </c>
      <c r="N56" s="76">
        <v>27000</v>
      </c>
      <c r="O56" s="77">
        <v>35800</v>
      </c>
      <c r="Q56" s="135"/>
    </row>
    <row r="57" spans="1:17" s="2" customFormat="1" x14ac:dyDescent="0.2">
      <c r="A57" s="15" t="s">
        <v>21</v>
      </c>
      <c r="B57" s="32" t="s">
        <v>57</v>
      </c>
      <c r="C57" s="35">
        <v>1</v>
      </c>
      <c r="D57" s="18">
        <v>21480</v>
      </c>
      <c r="E57" s="78">
        <v>1</v>
      </c>
      <c r="F57" s="29">
        <v>21260</v>
      </c>
      <c r="G57" s="78">
        <v>7.8</v>
      </c>
      <c r="H57" s="78">
        <v>5.7</v>
      </c>
      <c r="I57" s="78">
        <v>77.099999999999994</v>
      </c>
      <c r="J57" s="78">
        <v>84.8</v>
      </c>
      <c r="K57" s="79">
        <v>86.4</v>
      </c>
      <c r="L57" s="75">
        <v>15970</v>
      </c>
      <c r="M57" s="76">
        <v>18600</v>
      </c>
      <c r="N57" s="76">
        <v>25200</v>
      </c>
      <c r="O57" s="77">
        <v>32500</v>
      </c>
      <c r="Q57" s="135"/>
    </row>
    <row r="58" spans="1:17" s="2" customFormat="1" x14ac:dyDescent="0.2">
      <c r="A58" s="15" t="s">
        <v>21</v>
      </c>
      <c r="B58" s="32" t="s">
        <v>57</v>
      </c>
      <c r="C58" s="35">
        <v>2</v>
      </c>
      <c r="D58" s="18">
        <v>31925</v>
      </c>
      <c r="E58" s="78">
        <v>1.1000000000000001</v>
      </c>
      <c r="F58" s="29">
        <v>31570</v>
      </c>
      <c r="G58" s="78">
        <v>8</v>
      </c>
      <c r="H58" s="78">
        <v>5.6</v>
      </c>
      <c r="I58" s="78">
        <v>76.2</v>
      </c>
      <c r="J58" s="78">
        <v>84.4</v>
      </c>
      <c r="K58" s="79">
        <v>86.4</v>
      </c>
      <c r="L58" s="75">
        <v>23380</v>
      </c>
      <c r="M58" s="76">
        <v>19000</v>
      </c>
      <c r="N58" s="76">
        <v>25900</v>
      </c>
      <c r="O58" s="77">
        <v>33600</v>
      </c>
      <c r="Q58" s="135"/>
    </row>
    <row r="59" spans="1:17" s="2" customFormat="1" x14ac:dyDescent="0.2">
      <c r="A59" s="15" t="s">
        <v>21</v>
      </c>
      <c r="B59" s="32" t="s">
        <v>57</v>
      </c>
      <c r="C59" s="35">
        <v>3</v>
      </c>
      <c r="D59" s="18">
        <v>38705</v>
      </c>
      <c r="E59" s="78">
        <v>1.1000000000000001</v>
      </c>
      <c r="F59" s="29">
        <v>38275</v>
      </c>
      <c r="G59" s="78">
        <v>8.3000000000000007</v>
      </c>
      <c r="H59" s="78">
        <v>5.7</v>
      </c>
      <c r="I59" s="78">
        <v>76.2</v>
      </c>
      <c r="J59" s="78">
        <v>84.1</v>
      </c>
      <c r="K59" s="79">
        <v>86</v>
      </c>
      <c r="L59" s="75">
        <v>28305</v>
      </c>
      <c r="M59" s="76">
        <v>19700</v>
      </c>
      <c r="N59" s="76">
        <v>26600</v>
      </c>
      <c r="O59" s="77">
        <v>35000</v>
      </c>
      <c r="Q59" s="135"/>
    </row>
    <row r="60" spans="1:17" s="2" customFormat="1" x14ac:dyDescent="0.2">
      <c r="A60" s="15" t="s">
        <v>21</v>
      </c>
      <c r="B60" s="32" t="s">
        <v>57</v>
      </c>
      <c r="C60" s="35">
        <v>4</v>
      </c>
      <c r="D60" s="18">
        <v>44125</v>
      </c>
      <c r="E60" s="78">
        <v>1.1000000000000001</v>
      </c>
      <c r="F60" s="29">
        <v>43630</v>
      </c>
      <c r="G60" s="78">
        <v>8.5</v>
      </c>
      <c r="H60" s="78">
        <v>5.7</v>
      </c>
      <c r="I60" s="78">
        <v>75.8</v>
      </c>
      <c r="J60" s="78">
        <v>83.8</v>
      </c>
      <c r="K60" s="79">
        <v>85.8</v>
      </c>
      <c r="L60" s="75">
        <v>32080</v>
      </c>
      <c r="M60" s="76">
        <v>20400</v>
      </c>
      <c r="N60" s="76">
        <v>27400</v>
      </c>
      <c r="O60" s="77">
        <v>36100</v>
      </c>
      <c r="Q60" s="135"/>
    </row>
    <row r="61" spans="1:17" s="2" customFormat="1" x14ac:dyDescent="0.2">
      <c r="A61" s="15" t="s">
        <v>21</v>
      </c>
      <c r="B61" s="32" t="s">
        <v>57</v>
      </c>
      <c r="C61" s="35">
        <v>5</v>
      </c>
      <c r="D61" s="18">
        <v>59275</v>
      </c>
      <c r="E61" s="78">
        <v>1.1000000000000001</v>
      </c>
      <c r="F61" s="29">
        <v>58640</v>
      </c>
      <c r="G61" s="78">
        <v>9.1</v>
      </c>
      <c r="H61" s="78">
        <v>5.9</v>
      </c>
      <c r="I61" s="78">
        <v>74.8</v>
      </c>
      <c r="J61" s="78">
        <v>82.9</v>
      </c>
      <c r="K61" s="79">
        <v>85</v>
      </c>
      <c r="L61" s="75">
        <v>42470</v>
      </c>
      <c r="M61" s="76">
        <v>21500</v>
      </c>
      <c r="N61" s="76">
        <v>28800</v>
      </c>
      <c r="O61" s="77">
        <v>38700</v>
      </c>
      <c r="Q61" s="135"/>
    </row>
    <row r="62" spans="1:17" s="2" customFormat="1" x14ac:dyDescent="0.2">
      <c r="A62" s="15" t="s">
        <v>21</v>
      </c>
      <c r="B62" s="32" t="s">
        <v>57</v>
      </c>
      <c r="C62" s="35" t="s">
        <v>2</v>
      </c>
      <c r="D62" s="18">
        <v>5465</v>
      </c>
      <c r="E62" s="78">
        <v>8.4</v>
      </c>
      <c r="F62" s="29">
        <v>5005</v>
      </c>
      <c r="G62" s="78">
        <v>13.4</v>
      </c>
      <c r="H62" s="78">
        <v>5.8</v>
      </c>
      <c r="I62" s="78">
        <v>67.3</v>
      </c>
      <c r="J62" s="78">
        <v>77.7</v>
      </c>
      <c r="K62" s="79">
        <v>80.8</v>
      </c>
      <c r="L62" s="75">
        <v>3210</v>
      </c>
      <c r="M62" s="76">
        <v>19700</v>
      </c>
      <c r="N62" s="76">
        <v>27000</v>
      </c>
      <c r="O62" s="77">
        <v>37200</v>
      </c>
      <c r="Q62" s="135"/>
    </row>
    <row r="63" spans="1:17" s="2" customFormat="1" x14ac:dyDescent="0.2">
      <c r="A63" s="68" t="s">
        <v>1</v>
      </c>
      <c r="B63" s="67" t="s">
        <v>1</v>
      </c>
      <c r="C63" s="68" t="s">
        <v>1</v>
      </c>
      <c r="D63" s="18"/>
      <c r="E63" s="78"/>
      <c r="F63" s="29"/>
      <c r="G63" s="78"/>
      <c r="H63" s="78"/>
      <c r="I63" s="78"/>
      <c r="J63" s="78"/>
      <c r="K63" s="79"/>
      <c r="L63" s="75"/>
      <c r="M63" s="76"/>
      <c r="N63" s="76"/>
      <c r="O63" s="77"/>
      <c r="Q63" s="135"/>
    </row>
    <row r="64" spans="1:17" s="2" customFormat="1" x14ac:dyDescent="0.2">
      <c r="A64" s="15" t="s">
        <v>21</v>
      </c>
      <c r="B64" s="35" t="s">
        <v>6</v>
      </c>
      <c r="C64" s="28" t="s">
        <v>74</v>
      </c>
      <c r="D64" s="18">
        <v>112490</v>
      </c>
      <c r="E64" s="78">
        <v>1.5</v>
      </c>
      <c r="F64" s="29">
        <v>110785</v>
      </c>
      <c r="G64" s="78">
        <v>7.7</v>
      </c>
      <c r="H64" s="78">
        <v>5.6</v>
      </c>
      <c r="I64" s="78">
        <v>75.7</v>
      </c>
      <c r="J64" s="78">
        <v>84.8</v>
      </c>
      <c r="K64" s="79">
        <v>86.7</v>
      </c>
      <c r="L64" s="75">
        <v>81550</v>
      </c>
      <c r="M64" s="76">
        <v>19000</v>
      </c>
      <c r="N64" s="76">
        <v>25600</v>
      </c>
      <c r="O64" s="77">
        <v>32800</v>
      </c>
      <c r="Q64" s="135"/>
    </row>
    <row r="65" spans="1:17" s="2" customFormat="1" x14ac:dyDescent="0.2">
      <c r="A65" s="15" t="s">
        <v>21</v>
      </c>
      <c r="B65" s="35" t="s">
        <v>6</v>
      </c>
      <c r="C65" s="35">
        <v>1</v>
      </c>
      <c r="D65" s="18">
        <v>12385</v>
      </c>
      <c r="E65" s="78">
        <v>1.2</v>
      </c>
      <c r="F65" s="29">
        <v>12235</v>
      </c>
      <c r="G65" s="78">
        <v>7</v>
      </c>
      <c r="H65" s="78">
        <v>5.7</v>
      </c>
      <c r="I65" s="78">
        <v>77.400000000000006</v>
      </c>
      <c r="J65" s="78">
        <v>85.8</v>
      </c>
      <c r="K65" s="79">
        <v>87.3</v>
      </c>
      <c r="L65" s="75">
        <v>9235</v>
      </c>
      <c r="M65" s="76">
        <v>17500</v>
      </c>
      <c r="N65" s="76">
        <v>24100</v>
      </c>
      <c r="O65" s="77">
        <v>30300</v>
      </c>
      <c r="Q65" s="135"/>
    </row>
    <row r="66" spans="1:17" s="2" customFormat="1" x14ac:dyDescent="0.2">
      <c r="A66" s="15" t="s">
        <v>21</v>
      </c>
      <c r="B66" s="35" t="s">
        <v>6</v>
      </c>
      <c r="C66" s="35">
        <v>2</v>
      </c>
      <c r="D66" s="18">
        <v>18285</v>
      </c>
      <c r="E66" s="78">
        <v>1.4</v>
      </c>
      <c r="F66" s="29">
        <v>18030</v>
      </c>
      <c r="G66" s="78">
        <v>7.4</v>
      </c>
      <c r="H66" s="78">
        <v>5.4</v>
      </c>
      <c r="I66" s="78">
        <v>76.099999999999994</v>
      </c>
      <c r="J66" s="78">
        <v>85.3</v>
      </c>
      <c r="K66" s="79">
        <v>87.1</v>
      </c>
      <c r="L66" s="75">
        <v>13360</v>
      </c>
      <c r="M66" s="76">
        <v>18200</v>
      </c>
      <c r="N66" s="76">
        <v>24500</v>
      </c>
      <c r="O66" s="77">
        <v>31000</v>
      </c>
      <c r="Q66" s="135"/>
    </row>
    <row r="67" spans="1:17" s="2" customFormat="1" x14ac:dyDescent="0.2">
      <c r="A67" s="15" t="s">
        <v>21</v>
      </c>
      <c r="B67" s="35" t="s">
        <v>6</v>
      </c>
      <c r="C67" s="35">
        <v>3</v>
      </c>
      <c r="D67" s="18">
        <v>21880</v>
      </c>
      <c r="E67" s="78">
        <v>1.3</v>
      </c>
      <c r="F67" s="29">
        <v>21590</v>
      </c>
      <c r="G67" s="78">
        <v>7.3</v>
      </c>
      <c r="H67" s="78">
        <v>5.7</v>
      </c>
      <c r="I67" s="78">
        <v>76.3</v>
      </c>
      <c r="J67" s="78">
        <v>85.1</v>
      </c>
      <c r="K67" s="79">
        <v>87</v>
      </c>
      <c r="L67" s="75">
        <v>16050</v>
      </c>
      <c r="M67" s="76">
        <v>19000</v>
      </c>
      <c r="N67" s="76">
        <v>25200</v>
      </c>
      <c r="O67" s="77">
        <v>32100</v>
      </c>
      <c r="Q67" s="135"/>
    </row>
    <row r="68" spans="1:17" s="2" customFormat="1" x14ac:dyDescent="0.2">
      <c r="A68" s="15" t="s">
        <v>21</v>
      </c>
      <c r="B68" s="35" t="s">
        <v>6</v>
      </c>
      <c r="C68" s="35">
        <v>4</v>
      </c>
      <c r="D68" s="18">
        <v>24560</v>
      </c>
      <c r="E68" s="78">
        <v>1.3</v>
      </c>
      <c r="F68" s="29">
        <v>24230</v>
      </c>
      <c r="G68" s="78">
        <v>7.4</v>
      </c>
      <c r="H68" s="78">
        <v>5.6</v>
      </c>
      <c r="I68" s="78">
        <v>76.2</v>
      </c>
      <c r="J68" s="78">
        <v>85.1</v>
      </c>
      <c r="K68" s="79">
        <v>87</v>
      </c>
      <c r="L68" s="75">
        <v>17940</v>
      </c>
      <c r="M68" s="76">
        <v>19700</v>
      </c>
      <c r="N68" s="76">
        <v>25900</v>
      </c>
      <c r="O68" s="77">
        <v>33200</v>
      </c>
      <c r="Q68" s="135"/>
    </row>
    <row r="69" spans="1:17" s="2" customFormat="1" x14ac:dyDescent="0.2">
      <c r="A69" s="15" t="s">
        <v>21</v>
      </c>
      <c r="B69" s="35" t="s">
        <v>6</v>
      </c>
      <c r="C69" s="35">
        <v>5</v>
      </c>
      <c r="D69" s="18">
        <v>32190</v>
      </c>
      <c r="E69" s="78">
        <v>1.3</v>
      </c>
      <c r="F69" s="29">
        <v>31780</v>
      </c>
      <c r="G69" s="78">
        <v>8.1999999999999993</v>
      </c>
      <c r="H69" s="78">
        <v>5.7</v>
      </c>
      <c r="I69" s="78">
        <v>74.900000000000006</v>
      </c>
      <c r="J69" s="78">
        <v>84.1</v>
      </c>
      <c r="K69" s="79">
        <v>86.2</v>
      </c>
      <c r="L69" s="75">
        <v>23055</v>
      </c>
      <c r="M69" s="76">
        <v>20400</v>
      </c>
      <c r="N69" s="76">
        <v>27400</v>
      </c>
      <c r="O69" s="77">
        <v>35000</v>
      </c>
      <c r="Q69" s="135"/>
    </row>
    <row r="70" spans="1:17" s="2" customFormat="1" x14ac:dyDescent="0.2">
      <c r="A70" s="15" t="s">
        <v>21</v>
      </c>
      <c r="B70" s="35" t="s">
        <v>6</v>
      </c>
      <c r="C70" s="35" t="s">
        <v>2</v>
      </c>
      <c r="D70" s="18">
        <v>3195</v>
      </c>
      <c r="E70" s="78">
        <v>8.6</v>
      </c>
      <c r="F70" s="29">
        <v>2920</v>
      </c>
      <c r="G70" s="78">
        <v>12.2</v>
      </c>
      <c r="H70" s="78">
        <v>5.3</v>
      </c>
      <c r="I70" s="78">
        <v>68.099999999999994</v>
      </c>
      <c r="J70" s="78">
        <v>79.599999999999994</v>
      </c>
      <c r="K70" s="79">
        <v>82.5</v>
      </c>
      <c r="L70" s="75">
        <v>1910</v>
      </c>
      <c r="M70" s="76">
        <v>18600</v>
      </c>
      <c r="N70" s="76">
        <v>25900</v>
      </c>
      <c r="O70" s="77">
        <v>33900</v>
      </c>
      <c r="Q70" s="135"/>
    </row>
    <row r="71" spans="1:17" s="2" customFormat="1" x14ac:dyDescent="0.2">
      <c r="A71" s="68" t="s">
        <v>1</v>
      </c>
      <c r="B71" s="67" t="s">
        <v>1</v>
      </c>
      <c r="C71" s="68" t="s">
        <v>1</v>
      </c>
      <c r="D71" s="18"/>
      <c r="E71" s="78"/>
      <c r="F71" s="29"/>
      <c r="G71" s="78"/>
      <c r="H71" s="78"/>
      <c r="I71" s="78"/>
      <c r="J71" s="78"/>
      <c r="K71" s="79"/>
      <c r="L71" s="75"/>
      <c r="M71" s="76"/>
      <c r="N71" s="76"/>
      <c r="O71" s="77"/>
      <c r="Q71" s="135"/>
    </row>
    <row r="72" spans="1:17" s="2" customFormat="1" x14ac:dyDescent="0.2">
      <c r="A72" s="15" t="s">
        <v>21</v>
      </c>
      <c r="B72" s="35" t="s">
        <v>3</v>
      </c>
      <c r="C72" s="28" t="s">
        <v>74</v>
      </c>
      <c r="D72" s="18">
        <v>88485</v>
      </c>
      <c r="E72" s="78">
        <v>1</v>
      </c>
      <c r="F72" s="29">
        <v>87590</v>
      </c>
      <c r="G72" s="78">
        <v>9.8000000000000007</v>
      </c>
      <c r="H72" s="78">
        <v>6</v>
      </c>
      <c r="I72" s="78">
        <v>75.3</v>
      </c>
      <c r="J72" s="78">
        <v>82.2</v>
      </c>
      <c r="K72" s="79">
        <v>84.3</v>
      </c>
      <c r="L72" s="75">
        <v>63865</v>
      </c>
      <c r="M72" s="76">
        <v>21500</v>
      </c>
      <c r="N72" s="76">
        <v>29200</v>
      </c>
      <c r="O72" s="77">
        <v>40200</v>
      </c>
      <c r="Q72" s="135"/>
    </row>
    <row r="73" spans="1:17" s="2" customFormat="1" x14ac:dyDescent="0.2">
      <c r="A73" s="15" t="s">
        <v>21</v>
      </c>
      <c r="B73" s="35" t="s">
        <v>3</v>
      </c>
      <c r="C73" s="35">
        <v>1</v>
      </c>
      <c r="D73" s="18">
        <v>9095</v>
      </c>
      <c r="E73" s="78">
        <v>0.8</v>
      </c>
      <c r="F73" s="29">
        <v>9025</v>
      </c>
      <c r="G73" s="78">
        <v>9</v>
      </c>
      <c r="H73" s="78">
        <v>5.8</v>
      </c>
      <c r="I73" s="78">
        <v>76.7</v>
      </c>
      <c r="J73" s="78">
        <v>83.5</v>
      </c>
      <c r="K73" s="79">
        <v>85.2</v>
      </c>
      <c r="L73" s="75">
        <v>6735</v>
      </c>
      <c r="M73" s="76">
        <v>20100</v>
      </c>
      <c r="N73" s="76">
        <v>27000</v>
      </c>
      <c r="O73" s="77">
        <v>36100</v>
      </c>
      <c r="Q73" s="135"/>
    </row>
    <row r="74" spans="1:17" s="2" customFormat="1" x14ac:dyDescent="0.2">
      <c r="A74" s="15" t="s">
        <v>21</v>
      </c>
      <c r="B74" s="35" t="s">
        <v>3</v>
      </c>
      <c r="C74" s="35">
        <v>2</v>
      </c>
      <c r="D74" s="18">
        <v>13640</v>
      </c>
      <c r="E74" s="78">
        <v>0.8</v>
      </c>
      <c r="F74" s="29">
        <v>13540</v>
      </c>
      <c r="G74" s="78">
        <v>8.6999999999999993</v>
      </c>
      <c r="H74" s="78">
        <v>5.9</v>
      </c>
      <c r="I74" s="78">
        <v>76.3</v>
      </c>
      <c r="J74" s="78">
        <v>83.3</v>
      </c>
      <c r="K74" s="79">
        <v>85.4</v>
      </c>
      <c r="L74" s="75">
        <v>10020</v>
      </c>
      <c r="M74" s="76">
        <v>20800</v>
      </c>
      <c r="N74" s="76">
        <v>28100</v>
      </c>
      <c r="O74" s="77">
        <v>37600</v>
      </c>
      <c r="Q74" s="135"/>
    </row>
    <row r="75" spans="1:17" s="2" customFormat="1" x14ac:dyDescent="0.2">
      <c r="A75" s="15" t="s">
        <v>21</v>
      </c>
      <c r="B75" s="35" t="s">
        <v>3</v>
      </c>
      <c r="C75" s="35">
        <v>3</v>
      </c>
      <c r="D75" s="18">
        <v>16825</v>
      </c>
      <c r="E75" s="78">
        <v>0.8</v>
      </c>
      <c r="F75" s="29">
        <v>16685</v>
      </c>
      <c r="G75" s="78">
        <v>9.6999999999999993</v>
      </c>
      <c r="H75" s="78">
        <v>5.6</v>
      </c>
      <c r="I75" s="78">
        <v>75.900000000000006</v>
      </c>
      <c r="J75" s="78">
        <v>82.7</v>
      </c>
      <c r="K75" s="79">
        <v>84.6</v>
      </c>
      <c r="L75" s="75">
        <v>12255</v>
      </c>
      <c r="M75" s="76">
        <v>21200</v>
      </c>
      <c r="N75" s="76">
        <v>28500</v>
      </c>
      <c r="O75" s="77">
        <v>39100</v>
      </c>
      <c r="Q75" s="135"/>
    </row>
    <row r="76" spans="1:17" s="2" customFormat="1" x14ac:dyDescent="0.2">
      <c r="A76" s="15" t="s">
        <v>21</v>
      </c>
      <c r="B76" s="35" t="s">
        <v>3</v>
      </c>
      <c r="C76" s="35">
        <v>4</v>
      </c>
      <c r="D76" s="18">
        <v>19565</v>
      </c>
      <c r="E76" s="78">
        <v>0.9</v>
      </c>
      <c r="F76" s="29">
        <v>19400</v>
      </c>
      <c r="G76" s="78">
        <v>9.8000000000000007</v>
      </c>
      <c r="H76" s="78">
        <v>5.9</v>
      </c>
      <c r="I76" s="78">
        <v>75.3</v>
      </c>
      <c r="J76" s="78">
        <v>82.3</v>
      </c>
      <c r="K76" s="79">
        <v>84.3</v>
      </c>
      <c r="L76" s="75">
        <v>14140</v>
      </c>
      <c r="M76" s="76">
        <v>21900</v>
      </c>
      <c r="N76" s="76">
        <v>29900</v>
      </c>
      <c r="O76" s="77">
        <v>40900</v>
      </c>
      <c r="Q76" s="135"/>
    </row>
    <row r="77" spans="1:17" s="2" customFormat="1" x14ac:dyDescent="0.2">
      <c r="A77" s="15" t="s">
        <v>21</v>
      </c>
      <c r="B77" s="35" t="s">
        <v>3</v>
      </c>
      <c r="C77" s="35">
        <v>5</v>
      </c>
      <c r="D77" s="18">
        <v>27085</v>
      </c>
      <c r="E77" s="78">
        <v>0.8</v>
      </c>
      <c r="F77" s="29">
        <v>26860</v>
      </c>
      <c r="G77" s="78">
        <v>10.1</v>
      </c>
      <c r="H77" s="78">
        <v>6.3</v>
      </c>
      <c r="I77" s="78">
        <v>74.8</v>
      </c>
      <c r="J77" s="78">
        <v>81.400000000000006</v>
      </c>
      <c r="K77" s="79">
        <v>83.6</v>
      </c>
      <c r="L77" s="75">
        <v>19415</v>
      </c>
      <c r="M77" s="76">
        <v>22600</v>
      </c>
      <c r="N77" s="76">
        <v>31000</v>
      </c>
      <c r="O77" s="77">
        <v>43100</v>
      </c>
      <c r="Q77" s="135"/>
    </row>
    <row r="78" spans="1:17" s="2" customFormat="1" x14ac:dyDescent="0.2">
      <c r="A78" s="15" t="s">
        <v>21</v>
      </c>
      <c r="B78" s="35" t="s">
        <v>3</v>
      </c>
      <c r="C78" s="35" t="s">
        <v>2</v>
      </c>
      <c r="D78" s="18">
        <v>2270</v>
      </c>
      <c r="E78" s="78">
        <v>8.1999999999999993</v>
      </c>
      <c r="F78" s="29">
        <v>2085</v>
      </c>
      <c r="G78" s="78">
        <v>15.2</v>
      </c>
      <c r="H78" s="78">
        <v>6.5</v>
      </c>
      <c r="I78" s="78">
        <v>66.099999999999994</v>
      </c>
      <c r="J78" s="78">
        <v>75.099999999999994</v>
      </c>
      <c r="K78" s="79">
        <v>78.3</v>
      </c>
      <c r="L78" s="75">
        <v>1300</v>
      </c>
      <c r="M78" s="76">
        <v>20800</v>
      </c>
      <c r="N78" s="76">
        <v>29600</v>
      </c>
      <c r="O78" s="77">
        <v>42000</v>
      </c>
      <c r="Q78" s="135"/>
    </row>
    <row r="79" spans="1:17" s="2" customFormat="1" x14ac:dyDescent="0.2">
      <c r="A79" s="68" t="s">
        <v>1</v>
      </c>
      <c r="B79" s="67" t="s">
        <v>1</v>
      </c>
      <c r="C79" s="68" t="s">
        <v>1</v>
      </c>
      <c r="D79" s="18"/>
      <c r="E79" s="78"/>
      <c r="F79" s="29"/>
      <c r="G79" s="78"/>
      <c r="H79" s="78"/>
      <c r="I79" s="78"/>
      <c r="J79" s="78"/>
      <c r="K79" s="79"/>
      <c r="L79" s="75"/>
      <c r="M79" s="76"/>
      <c r="N79" s="76"/>
      <c r="O79" s="77"/>
      <c r="Q79" s="135"/>
    </row>
    <row r="80" spans="1:17" s="2" customFormat="1" x14ac:dyDescent="0.2">
      <c r="A80" s="15" t="s">
        <v>86</v>
      </c>
      <c r="B80" s="32" t="s">
        <v>57</v>
      </c>
      <c r="C80" s="28" t="s">
        <v>74</v>
      </c>
      <c r="D80" s="18">
        <v>163010</v>
      </c>
      <c r="E80" s="78">
        <v>2.7</v>
      </c>
      <c r="F80" s="29">
        <v>158630</v>
      </c>
      <c r="G80" s="78">
        <v>12.2</v>
      </c>
      <c r="H80" s="78">
        <v>4.4000000000000004</v>
      </c>
      <c r="I80" s="78">
        <v>78.3</v>
      </c>
      <c r="J80" s="78">
        <v>82.6</v>
      </c>
      <c r="K80" s="79">
        <v>83.4</v>
      </c>
      <c r="L80" s="75">
        <v>117775</v>
      </c>
      <c r="M80" s="76">
        <v>20800</v>
      </c>
      <c r="N80" s="76">
        <v>32500</v>
      </c>
      <c r="O80" s="77">
        <v>46000</v>
      </c>
      <c r="Q80" s="135"/>
    </row>
    <row r="81" spans="1:17" s="2" customFormat="1" x14ac:dyDescent="0.2">
      <c r="A81" s="15" t="s">
        <v>86</v>
      </c>
      <c r="B81" s="32" t="s">
        <v>57</v>
      </c>
      <c r="C81" s="35">
        <v>1</v>
      </c>
      <c r="D81" s="18">
        <v>16000</v>
      </c>
      <c r="E81" s="78">
        <v>2.4</v>
      </c>
      <c r="F81" s="29">
        <v>15625</v>
      </c>
      <c r="G81" s="78">
        <v>10.8</v>
      </c>
      <c r="H81" s="78">
        <v>4.2</v>
      </c>
      <c r="I81" s="78">
        <v>80</v>
      </c>
      <c r="J81" s="78">
        <v>84.2</v>
      </c>
      <c r="K81" s="79">
        <v>85</v>
      </c>
      <c r="L81" s="75">
        <v>11915</v>
      </c>
      <c r="M81" s="76">
        <v>19700</v>
      </c>
      <c r="N81" s="76">
        <v>30300</v>
      </c>
      <c r="O81" s="77">
        <v>42000</v>
      </c>
      <c r="Q81" s="135"/>
    </row>
    <row r="82" spans="1:17" s="2" customFormat="1" x14ac:dyDescent="0.2">
      <c r="A82" s="15" t="s">
        <v>86</v>
      </c>
      <c r="B82" s="32" t="s">
        <v>57</v>
      </c>
      <c r="C82" s="35">
        <v>2</v>
      </c>
      <c r="D82" s="18">
        <v>24715</v>
      </c>
      <c r="E82" s="78">
        <v>2.5</v>
      </c>
      <c r="F82" s="29">
        <v>24090</v>
      </c>
      <c r="G82" s="78">
        <v>11.4</v>
      </c>
      <c r="H82" s="78">
        <v>4.3</v>
      </c>
      <c r="I82" s="78">
        <v>79.2</v>
      </c>
      <c r="J82" s="78">
        <v>83.5</v>
      </c>
      <c r="K82" s="79">
        <v>84.3</v>
      </c>
      <c r="L82" s="75">
        <v>18145</v>
      </c>
      <c r="M82" s="76">
        <v>20100</v>
      </c>
      <c r="N82" s="76">
        <v>30700</v>
      </c>
      <c r="O82" s="77">
        <v>42600</v>
      </c>
      <c r="Q82" s="135"/>
    </row>
    <row r="83" spans="1:17" s="2" customFormat="1" x14ac:dyDescent="0.2">
      <c r="A83" s="15" t="s">
        <v>86</v>
      </c>
      <c r="B83" s="32" t="s">
        <v>57</v>
      </c>
      <c r="C83" s="35">
        <v>3</v>
      </c>
      <c r="D83" s="18">
        <v>31550</v>
      </c>
      <c r="E83" s="78">
        <v>2.2999999999999998</v>
      </c>
      <c r="F83" s="29">
        <v>30815</v>
      </c>
      <c r="G83" s="78">
        <v>11.7</v>
      </c>
      <c r="H83" s="78">
        <v>4.4000000000000004</v>
      </c>
      <c r="I83" s="78">
        <v>78.8</v>
      </c>
      <c r="J83" s="78">
        <v>83</v>
      </c>
      <c r="K83" s="79">
        <v>83.8</v>
      </c>
      <c r="L83" s="75">
        <v>23060</v>
      </c>
      <c r="M83" s="76">
        <v>20500</v>
      </c>
      <c r="N83" s="76">
        <v>31800</v>
      </c>
      <c r="O83" s="77">
        <v>44900</v>
      </c>
      <c r="Q83" s="135"/>
    </row>
    <row r="84" spans="1:17" s="2" customFormat="1" x14ac:dyDescent="0.2">
      <c r="A84" s="15" t="s">
        <v>86</v>
      </c>
      <c r="B84" s="32" t="s">
        <v>57</v>
      </c>
      <c r="C84" s="35">
        <v>4</v>
      </c>
      <c r="D84" s="18">
        <v>35795</v>
      </c>
      <c r="E84" s="78">
        <v>2.2999999999999998</v>
      </c>
      <c r="F84" s="29">
        <v>34975</v>
      </c>
      <c r="G84" s="78">
        <v>12.5</v>
      </c>
      <c r="H84" s="78">
        <v>4.4000000000000004</v>
      </c>
      <c r="I84" s="78">
        <v>78.3</v>
      </c>
      <c r="J84" s="78">
        <v>82.4</v>
      </c>
      <c r="K84" s="79">
        <v>83.1</v>
      </c>
      <c r="L84" s="75">
        <v>25930</v>
      </c>
      <c r="M84" s="76">
        <v>20800</v>
      </c>
      <c r="N84" s="76">
        <v>32500</v>
      </c>
      <c r="O84" s="77">
        <v>46000</v>
      </c>
      <c r="Q84" s="135"/>
    </row>
    <row r="85" spans="1:17" s="2" customFormat="1" x14ac:dyDescent="0.2">
      <c r="A85" s="15" t="s">
        <v>86</v>
      </c>
      <c r="B85" s="32" t="s">
        <v>57</v>
      </c>
      <c r="C85" s="35">
        <v>5</v>
      </c>
      <c r="D85" s="18">
        <v>49620</v>
      </c>
      <c r="E85" s="78">
        <v>2.5</v>
      </c>
      <c r="F85" s="29">
        <v>48400</v>
      </c>
      <c r="G85" s="78">
        <v>12.8</v>
      </c>
      <c r="H85" s="78">
        <v>4.5</v>
      </c>
      <c r="I85" s="78">
        <v>77.599999999999994</v>
      </c>
      <c r="J85" s="78">
        <v>81.900000000000006</v>
      </c>
      <c r="K85" s="79">
        <v>82.7</v>
      </c>
      <c r="L85" s="75">
        <v>35535</v>
      </c>
      <c r="M85" s="76">
        <v>22000</v>
      </c>
      <c r="N85" s="76">
        <v>34300</v>
      </c>
      <c r="O85" s="77">
        <v>49600</v>
      </c>
      <c r="Q85" s="135"/>
    </row>
    <row r="86" spans="1:17" s="2" customFormat="1" x14ac:dyDescent="0.2">
      <c r="A86" s="15" t="s">
        <v>86</v>
      </c>
      <c r="B86" s="32" t="s">
        <v>57</v>
      </c>
      <c r="C86" s="35" t="s">
        <v>2</v>
      </c>
      <c r="D86" s="18">
        <v>5330</v>
      </c>
      <c r="E86" s="78">
        <v>11.4</v>
      </c>
      <c r="F86" s="29">
        <v>4725</v>
      </c>
      <c r="G86" s="78">
        <v>15.6</v>
      </c>
      <c r="H86" s="78">
        <v>3.8</v>
      </c>
      <c r="I86" s="78">
        <v>72.3</v>
      </c>
      <c r="J86" s="78">
        <v>79.3</v>
      </c>
      <c r="K86" s="79">
        <v>80.599999999999994</v>
      </c>
      <c r="L86" s="75">
        <v>3185</v>
      </c>
      <c r="M86" s="76">
        <v>22300</v>
      </c>
      <c r="N86" s="76">
        <v>32800</v>
      </c>
      <c r="O86" s="77">
        <v>49100</v>
      </c>
      <c r="Q86" s="135"/>
    </row>
    <row r="87" spans="1:17" s="2" customFormat="1" x14ac:dyDescent="0.2">
      <c r="A87" s="68" t="s">
        <v>1</v>
      </c>
      <c r="B87" s="67" t="s">
        <v>1</v>
      </c>
      <c r="C87" s="68" t="s">
        <v>1</v>
      </c>
      <c r="D87" s="18"/>
      <c r="E87" s="78"/>
      <c r="F87" s="29"/>
      <c r="G87" s="78"/>
      <c r="H87" s="78"/>
      <c r="I87" s="78"/>
      <c r="J87" s="78"/>
      <c r="K87" s="79"/>
      <c r="L87" s="75"/>
      <c r="M87" s="76"/>
      <c r="N87" s="76"/>
      <c r="O87" s="77"/>
      <c r="Q87" s="135"/>
    </row>
    <row r="88" spans="1:17" s="2" customFormat="1" x14ac:dyDescent="0.2">
      <c r="A88" s="15" t="s">
        <v>86</v>
      </c>
      <c r="B88" s="35" t="s">
        <v>6</v>
      </c>
      <c r="C88" s="28" t="s">
        <v>74</v>
      </c>
      <c r="D88" s="18">
        <v>90455</v>
      </c>
      <c r="E88" s="78">
        <v>3.8</v>
      </c>
      <c r="F88" s="29">
        <v>86985</v>
      </c>
      <c r="G88" s="78">
        <v>11.6</v>
      </c>
      <c r="H88" s="78">
        <v>4.5999999999999996</v>
      </c>
      <c r="I88" s="78">
        <v>78.5</v>
      </c>
      <c r="J88" s="78">
        <v>83.1</v>
      </c>
      <c r="K88" s="79">
        <v>83.9</v>
      </c>
      <c r="L88" s="75">
        <v>64710</v>
      </c>
      <c r="M88" s="76">
        <v>17900</v>
      </c>
      <c r="N88" s="76">
        <v>28500</v>
      </c>
      <c r="O88" s="77">
        <v>39400</v>
      </c>
      <c r="Q88" s="135"/>
    </row>
    <row r="89" spans="1:17" s="2" customFormat="1" x14ac:dyDescent="0.2">
      <c r="A89" s="15" t="s">
        <v>86</v>
      </c>
      <c r="B89" s="35" t="s">
        <v>6</v>
      </c>
      <c r="C89" s="35">
        <v>1</v>
      </c>
      <c r="D89" s="18">
        <v>9075</v>
      </c>
      <c r="E89" s="78">
        <v>3.3</v>
      </c>
      <c r="F89" s="29">
        <v>8775</v>
      </c>
      <c r="G89" s="78">
        <v>10.9</v>
      </c>
      <c r="H89" s="78">
        <v>4.2</v>
      </c>
      <c r="I89" s="78">
        <v>79.7</v>
      </c>
      <c r="J89" s="78">
        <v>84.4</v>
      </c>
      <c r="K89" s="79">
        <v>85</v>
      </c>
      <c r="L89" s="75">
        <v>6675</v>
      </c>
      <c r="M89" s="76">
        <v>16800</v>
      </c>
      <c r="N89" s="76">
        <v>26300</v>
      </c>
      <c r="O89" s="77">
        <v>36100</v>
      </c>
      <c r="Q89" s="135"/>
    </row>
    <row r="90" spans="1:17" s="2" customFormat="1" x14ac:dyDescent="0.2">
      <c r="A90" s="15" t="s">
        <v>86</v>
      </c>
      <c r="B90" s="35" t="s">
        <v>6</v>
      </c>
      <c r="C90" s="35">
        <v>2</v>
      </c>
      <c r="D90" s="18">
        <v>14025</v>
      </c>
      <c r="E90" s="78">
        <v>3.6</v>
      </c>
      <c r="F90" s="29">
        <v>13525</v>
      </c>
      <c r="G90" s="78">
        <v>10.9</v>
      </c>
      <c r="H90" s="78">
        <v>4.5999999999999996</v>
      </c>
      <c r="I90" s="78">
        <v>79.2</v>
      </c>
      <c r="J90" s="78">
        <v>83.8</v>
      </c>
      <c r="K90" s="79">
        <v>84.6</v>
      </c>
      <c r="L90" s="75">
        <v>10180</v>
      </c>
      <c r="M90" s="76">
        <v>17500</v>
      </c>
      <c r="N90" s="76">
        <v>27000</v>
      </c>
      <c r="O90" s="77">
        <v>36900</v>
      </c>
      <c r="Q90" s="135"/>
    </row>
    <row r="91" spans="1:17" s="2" customFormat="1" x14ac:dyDescent="0.2">
      <c r="A91" s="15" t="s">
        <v>86</v>
      </c>
      <c r="B91" s="35" t="s">
        <v>6</v>
      </c>
      <c r="C91" s="35">
        <v>3</v>
      </c>
      <c r="D91" s="18">
        <v>17575</v>
      </c>
      <c r="E91" s="78">
        <v>3.3</v>
      </c>
      <c r="F91" s="29">
        <v>16990</v>
      </c>
      <c r="G91" s="78">
        <v>11</v>
      </c>
      <c r="H91" s="78">
        <v>4.5999999999999996</v>
      </c>
      <c r="I91" s="78">
        <v>79.400000000000006</v>
      </c>
      <c r="J91" s="78">
        <v>83.7</v>
      </c>
      <c r="K91" s="79">
        <v>84.4</v>
      </c>
      <c r="L91" s="75">
        <v>12800</v>
      </c>
      <c r="M91" s="76">
        <v>17500</v>
      </c>
      <c r="N91" s="76">
        <v>27700</v>
      </c>
      <c r="O91" s="77">
        <v>38300</v>
      </c>
      <c r="Q91" s="135"/>
    </row>
    <row r="92" spans="1:17" s="2" customFormat="1" x14ac:dyDescent="0.2">
      <c r="A92" s="15" t="s">
        <v>86</v>
      </c>
      <c r="B92" s="35" t="s">
        <v>6</v>
      </c>
      <c r="C92" s="35">
        <v>4</v>
      </c>
      <c r="D92" s="18">
        <v>19760</v>
      </c>
      <c r="E92" s="78">
        <v>3.3</v>
      </c>
      <c r="F92" s="29">
        <v>19115</v>
      </c>
      <c r="G92" s="78">
        <v>11.8</v>
      </c>
      <c r="H92" s="78">
        <v>4.7</v>
      </c>
      <c r="I92" s="78">
        <v>78.3</v>
      </c>
      <c r="J92" s="78">
        <v>82.8</v>
      </c>
      <c r="K92" s="79">
        <v>83.5</v>
      </c>
      <c r="L92" s="75">
        <v>14170</v>
      </c>
      <c r="M92" s="76">
        <v>17900</v>
      </c>
      <c r="N92" s="76">
        <v>28500</v>
      </c>
      <c r="O92" s="77">
        <v>39400</v>
      </c>
      <c r="Q92" s="135"/>
    </row>
    <row r="93" spans="1:17" s="2" customFormat="1" x14ac:dyDescent="0.2">
      <c r="A93" s="15" t="s">
        <v>86</v>
      </c>
      <c r="B93" s="35" t="s">
        <v>6</v>
      </c>
      <c r="C93" s="35">
        <v>5</v>
      </c>
      <c r="D93" s="18">
        <v>27000</v>
      </c>
      <c r="E93" s="78">
        <v>3.5</v>
      </c>
      <c r="F93" s="29">
        <v>26055</v>
      </c>
      <c r="G93" s="78">
        <v>12</v>
      </c>
      <c r="H93" s="78">
        <v>4.7</v>
      </c>
      <c r="I93" s="78">
        <v>77.900000000000006</v>
      </c>
      <c r="J93" s="78">
        <v>82.5</v>
      </c>
      <c r="K93" s="79">
        <v>83.3</v>
      </c>
      <c r="L93" s="75">
        <v>19180</v>
      </c>
      <c r="M93" s="76">
        <v>19000</v>
      </c>
      <c r="N93" s="76">
        <v>30300</v>
      </c>
      <c r="O93" s="77">
        <v>42300</v>
      </c>
      <c r="Q93" s="135"/>
    </row>
    <row r="94" spans="1:17" s="2" customFormat="1" x14ac:dyDescent="0.2">
      <c r="A94" s="15" t="s">
        <v>86</v>
      </c>
      <c r="B94" s="35" t="s">
        <v>6</v>
      </c>
      <c r="C94" s="35" t="s">
        <v>2</v>
      </c>
      <c r="D94" s="18">
        <v>3015</v>
      </c>
      <c r="E94" s="78">
        <v>16.3</v>
      </c>
      <c r="F94" s="29">
        <v>2525</v>
      </c>
      <c r="G94" s="78">
        <v>15</v>
      </c>
      <c r="H94" s="78">
        <v>3.8</v>
      </c>
      <c r="I94" s="78">
        <v>72.400000000000006</v>
      </c>
      <c r="J94" s="78">
        <v>79.8</v>
      </c>
      <c r="K94" s="79">
        <v>81.2</v>
      </c>
      <c r="L94" s="75">
        <v>1705</v>
      </c>
      <c r="M94" s="76">
        <v>19700</v>
      </c>
      <c r="N94" s="76">
        <v>29600</v>
      </c>
      <c r="O94" s="77">
        <v>40500</v>
      </c>
      <c r="Q94" s="135"/>
    </row>
    <row r="95" spans="1:17" s="2" customFormat="1" x14ac:dyDescent="0.2">
      <c r="A95" s="68" t="s">
        <v>1</v>
      </c>
      <c r="B95" s="67" t="s">
        <v>1</v>
      </c>
      <c r="C95" s="68" t="s">
        <v>1</v>
      </c>
      <c r="D95" s="18"/>
      <c r="E95" s="78"/>
      <c r="F95" s="29"/>
      <c r="G95" s="78"/>
      <c r="H95" s="78"/>
      <c r="I95" s="78"/>
      <c r="J95" s="78"/>
      <c r="K95" s="79"/>
      <c r="L95" s="75"/>
      <c r="M95" s="76"/>
      <c r="N95" s="76"/>
      <c r="O95" s="77"/>
      <c r="Q95" s="135"/>
    </row>
    <row r="96" spans="1:17" s="2" customFormat="1" x14ac:dyDescent="0.2">
      <c r="A96" s="15" t="s">
        <v>86</v>
      </c>
      <c r="B96" s="35" t="s">
        <v>3</v>
      </c>
      <c r="C96" s="28" t="s">
        <v>74</v>
      </c>
      <c r="D96" s="18">
        <v>72555</v>
      </c>
      <c r="E96" s="78">
        <v>1.3</v>
      </c>
      <c r="F96" s="29">
        <v>71645</v>
      </c>
      <c r="G96" s="78">
        <v>13</v>
      </c>
      <c r="H96" s="78">
        <v>4.2</v>
      </c>
      <c r="I96" s="78">
        <v>78.099999999999994</v>
      </c>
      <c r="J96" s="78">
        <v>82</v>
      </c>
      <c r="K96" s="79">
        <v>82.8</v>
      </c>
      <c r="L96" s="75">
        <v>53065</v>
      </c>
      <c r="M96" s="76">
        <v>25900</v>
      </c>
      <c r="N96" s="76">
        <v>37600</v>
      </c>
      <c r="O96" s="77">
        <v>54800</v>
      </c>
      <c r="Q96" s="135"/>
    </row>
    <row r="97" spans="1:17" s="2" customFormat="1" x14ac:dyDescent="0.2">
      <c r="A97" s="15" t="s">
        <v>86</v>
      </c>
      <c r="B97" s="35" t="s">
        <v>3</v>
      </c>
      <c r="C97" s="35">
        <v>1</v>
      </c>
      <c r="D97" s="18">
        <v>6925</v>
      </c>
      <c r="E97" s="78">
        <v>1.2</v>
      </c>
      <c r="F97" s="29">
        <v>6845</v>
      </c>
      <c r="G97" s="78">
        <v>10.7</v>
      </c>
      <c r="H97" s="78">
        <v>4.2</v>
      </c>
      <c r="I97" s="78">
        <v>80.3</v>
      </c>
      <c r="J97" s="78">
        <v>84</v>
      </c>
      <c r="K97" s="79">
        <v>85.1</v>
      </c>
      <c r="L97" s="75">
        <v>5240</v>
      </c>
      <c r="M97" s="76">
        <v>24800</v>
      </c>
      <c r="N97" s="76">
        <v>35800</v>
      </c>
      <c r="O97" s="77">
        <v>49600</v>
      </c>
      <c r="Q97" s="135"/>
    </row>
    <row r="98" spans="1:17" s="2" customFormat="1" x14ac:dyDescent="0.2">
      <c r="A98" s="15" t="s">
        <v>86</v>
      </c>
      <c r="B98" s="35" t="s">
        <v>3</v>
      </c>
      <c r="C98" s="35">
        <v>2</v>
      </c>
      <c r="D98" s="18">
        <v>10685</v>
      </c>
      <c r="E98" s="78">
        <v>1.1000000000000001</v>
      </c>
      <c r="F98" s="29">
        <v>10565</v>
      </c>
      <c r="G98" s="78">
        <v>12.2</v>
      </c>
      <c r="H98" s="78">
        <v>3.9</v>
      </c>
      <c r="I98" s="78">
        <v>79.099999999999994</v>
      </c>
      <c r="J98" s="78">
        <v>83.2</v>
      </c>
      <c r="K98" s="79">
        <v>83.9</v>
      </c>
      <c r="L98" s="75">
        <v>7965</v>
      </c>
      <c r="M98" s="76">
        <v>25200</v>
      </c>
      <c r="N98" s="76">
        <v>35800</v>
      </c>
      <c r="O98" s="77">
        <v>50000</v>
      </c>
      <c r="Q98" s="135"/>
    </row>
    <row r="99" spans="1:17" s="2" customFormat="1" x14ac:dyDescent="0.2">
      <c r="A99" s="15" t="s">
        <v>86</v>
      </c>
      <c r="B99" s="35" t="s">
        <v>3</v>
      </c>
      <c r="C99" s="35">
        <v>3</v>
      </c>
      <c r="D99" s="18">
        <v>13975</v>
      </c>
      <c r="E99" s="78">
        <v>1</v>
      </c>
      <c r="F99" s="29">
        <v>13830</v>
      </c>
      <c r="G99" s="78">
        <v>12.7</v>
      </c>
      <c r="H99" s="78">
        <v>4.3</v>
      </c>
      <c r="I99" s="78">
        <v>78.2</v>
      </c>
      <c r="J99" s="78">
        <v>82.3</v>
      </c>
      <c r="K99" s="79">
        <v>83.1</v>
      </c>
      <c r="L99" s="75">
        <v>10260</v>
      </c>
      <c r="M99" s="76">
        <v>25900</v>
      </c>
      <c r="N99" s="76">
        <v>36900</v>
      </c>
      <c r="O99" s="77">
        <v>53700</v>
      </c>
      <c r="Q99" s="135"/>
    </row>
    <row r="100" spans="1:17" s="2" customFormat="1" x14ac:dyDescent="0.2">
      <c r="A100" s="15" t="s">
        <v>86</v>
      </c>
      <c r="B100" s="35" t="s">
        <v>3</v>
      </c>
      <c r="C100" s="35">
        <v>4</v>
      </c>
      <c r="D100" s="18">
        <v>16035</v>
      </c>
      <c r="E100" s="78">
        <v>1.1000000000000001</v>
      </c>
      <c r="F100" s="29">
        <v>15860</v>
      </c>
      <c r="G100" s="78">
        <v>13.4</v>
      </c>
      <c r="H100" s="78">
        <v>4.0999999999999996</v>
      </c>
      <c r="I100" s="78">
        <v>78.2</v>
      </c>
      <c r="J100" s="78">
        <v>81.8</v>
      </c>
      <c r="K100" s="79">
        <v>82.5</v>
      </c>
      <c r="L100" s="75">
        <v>11760</v>
      </c>
      <c r="M100" s="76">
        <v>26300</v>
      </c>
      <c r="N100" s="76">
        <v>38000</v>
      </c>
      <c r="O100" s="77">
        <v>55500</v>
      </c>
      <c r="Q100" s="135"/>
    </row>
    <row r="101" spans="1:17" s="2" customFormat="1" x14ac:dyDescent="0.2">
      <c r="A101" s="15" t="s">
        <v>86</v>
      </c>
      <c r="B101" s="35" t="s">
        <v>3</v>
      </c>
      <c r="C101" s="35">
        <v>5</v>
      </c>
      <c r="D101" s="18">
        <v>22620</v>
      </c>
      <c r="E101" s="78">
        <v>1.2</v>
      </c>
      <c r="F101" s="29">
        <v>22345</v>
      </c>
      <c r="G101" s="78">
        <v>13.6</v>
      </c>
      <c r="H101" s="78">
        <v>4.4000000000000004</v>
      </c>
      <c r="I101" s="78">
        <v>77.3</v>
      </c>
      <c r="J101" s="78">
        <v>81.2</v>
      </c>
      <c r="K101" s="79">
        <v>82</v>
      </c>
      <c r="L101" s="75">
        <v>16355</v>
      </c>
      <c r="M101" s="76">
        <v>27400</v>
      </c>
      <c r="N101" s="76">
        <v>39800</v>
      </c>
      <c r="O101" s="77">
        <v>59100</v>
      </c>
      <c r="Q101" s="135"/>
    </row>
    <row r="102" spans="1:17" s="2" customFormat="1" x14ac:dyDescent="0.2">
      <c r="A102" s="33" t="s">
        <v>86</v>
      </c>
      <c r="B102" s="36" t="s">
        <v>3</v>
      </c>
      <c r="C102" s="36" t="s">
        <v>2</v>
      </c>
      <c r="D102" s="18">
        <v>2315</v>
      </c>
      <c r="E102" s="78">
        <v>4.9000000000000004</v>
      </c>
      <c r="F102" s="29">
        <v>2200</v>
      </c>
      <c r="G102" s="78">
        <v>16.2</v>
      </c>
      <c r="H102" s="78">
        <v>3.8</v>
      </c>
      <c r="I102" s="78">
        <v>72.2</v>
      </c>
      <c r="J102" s="78">
        <v>78.7</v>
      </c>
      <c r="K102" s="79">
        <v>80</v>
      </c>
      <c r="L102" s="75">
        <v>1480</v>
      </c>
      <c r="M102" s="76">
        <v>25900</v>
      </c>
      <c r="N102" s="76">
        <v>38700</v>
      </c>
      <c r="O102" s="77">
        <v>59100</v>
      </c>
      <c r="Q102" s="135"/>
    </row>
    <row r="103" spans="1:17" s="31" customFormat="1" ht="25.5" customHeight="1" x14ac:dyDescent="0.2">
      <c r="A103" s="18"/>
      <c r="B103" s="201" t="s">
        <v>108</v>
      </c>
      <c r="C103" s="201"/>
      <c r="D103" s="201"/>
      <c r="E103" s="201"/>
      <c r="F103" s="201"/>
      <c r="G103" s="201"/>
      <c r="H103" s="201"/>
      <c r="I103" s="201"/>
      <c r="J103" s="201"/>
      <c r="K103" s="201"/>
      <c r="L103" s="201"/>
      <c r="M103" s="201"/>
      <c r="N103" s="201"/>
      <c r="O103" s="201"/>
    </row>
    <row r="104" spans="1:17" s="31" customFormat="1" ht="12" x14ac:dyDescent="0.2">
      <c r="A104" s="15"/>
      <c r="B104" s="15"/>
      <c r="C104" s="18"/>
      <c r="D104" s="17"/>
      <c r="E104" s="18"/>
      <c r="F104" s="17"/>
      <c r="G104" s="17"/>
      <c r="H104" s="17"/>
      <c r="I104" s="17"/>
      <c r="J104" s="17"/>
      <c r="K104" s="15"/>
      <c r="L104" s="15"/>
      <c r="M104" s="15"/>
    </row>
    <row r="105" spans="1:17" s="2" customFormat="1" x14ac:dyDescent="0.2">
      <c r="A105" s="161" t="s">
        <v>302</v>
      </c>
      <c r="B105" s="1"/>
      <c r="C105" s="1"/>
      <c r="D105" s="1"/>
      <c r="E105" s="4"/>
      <c r="F105" s="3"/>
      <c r="G105" s="4"/>
      <c r="H105" s="4"/>
      <c r="I105" s="3"/>
      <c r="J105" s="3"/>
      <c r="K105" s="3"/>
    </row>
    <row r="106" spans="1:17" s="2" customFormat="1" x14ac:dyDescent="0.2">
      <c r="A106" s="161" t="s">
        <v>110</v>
      </c>
      <c r="B106" s="1"/>
      <c r="C106" s="1"/>
      <c r="D106" s="1"/>
      <c r="E106" s="4"/>
      <c r="F106" s="3"/>
      <c r="G106" s="4"/>
      <c r="H106" s="4"/>
      <c r="I106" s="3"/>
      <c r="J106" s="3"/>
      <c r="K106" s="3"/>
    </row>
    <row r="107" spans="1:17" s="2" customFormat="1" x14ac:dyDescent="0.2">
      <c r="A107" s="161" t="s">
        <v>322</v>
      </c>
      <c r="B107" s="1"/>
      <c r="C107" s="1"/>
      <c r="D107" s="1"/>
      <c r="E107" s="4"/>
      <c r="F107" s="3"/>
      <c r="G107" s="4"/>
      <c r="H107" s="4"/>
      <c r="I107" s="3"/>
      <c r="J107" s="3"/>
      <c r="K107" s="3"/>
    </row>
    <row r="108" spans="1:17" s="2" customFormat="1" x14ac:dyDescent="0.2">
      <c r="A108" s="1"/>
      <c r="B108" s="1"/>
      <c r="C108" s="1"/>
      <c r="D108" s="1" t="s">
        <v>0</v>
      </c>
      <c r="E108" s="4"/>
      <c r="F108" s="3"/>
      <c r="G108" s="4"/>
      <c r="H108" s="4"/>
      <c r="I108" s="3"/>
      <c r="J108" s="3"/>
      <c r="K108" s="3"/>
    </row>
    <row r="109" spans="1:17" s="2" customFormat="1" x14ac:dyDescent="0.2">
      <c r="A109" s="1"/>
      <c r="B109" s="1"/>
      <c r="C109" s="1"/>
      <c r="D109" s="1"/>
      <c r="E109" s="4"/>
      <c r="F109" s="3"/>
      <c r="G109" s="4"/>
      <c r="H109" s="4"/>
      <c r="I109" s="3"/>
      <c r="J109" s="3"/>
      <c r="K109" s="3"/>
    </row>
    <row r="110" spans="1:17" s="2" customFormat="1" x14ac:dyDescent="0.2">
      <c r="A110" s="1"/>
      <c r="B110" s="1"/>
      <c r="C110" s="1"/>
      <c r="D110" s="1"/>
      <c r="E110" s="4"/>
      <c r="F110" s="3"/>
      <c r="G110" s="4"/>
      <c r="H110" s="4"/>
      <c r="I110" s="3"/>
      <c r="J110" s="3"/>
      <c r="K110" s="3"/>
    </row>
    <row r="111" spans="1:17" s="2" customFormat="1" x14ac:dyDescent="0.2">
      <c r="A111" s="1"/>
      <c r="B111" s="1"/>
      <c r="C111" s="1"/>
      <c r="D111" s="1"/>
      <c r="E111" s="4"/>
      <c r="F111" s="3"/>
      <c r="G111" s="4"/>
      <c r="H111" s="4"/>
      <c r="I111" s="3"/>
      <c r="J111" s="3"/>
      <c r="K111" s="3"/>
    </row>
    <row r="112" spans="1:17" s="2" customFormat="1" x14ac:dyDescent="0.2">
      <c r="A112" s="1"/>
      <c r="B112" s="1"/>
      <c r="C112" s="1"/>
      <c r="D112" s="1"/>
      <c r="E112" s="4"/>
      <c r="F112" s="3"/>
      <c r="G112" s="4"/>
      <c r="H112" s="4"/>
      <c r="I112" s="3"/>
      <c r="J112" s="3"/>
      <c r="K112" s="3"/>
    </row>
    <row r="113" spans="1:11" s="2" customFormat="1" x14ac:dyDescent="0.2">
      <c r="A113" s="1"/>
      <c r="B113" s="1"/>
      <c r="C113" s="1"/>
      <c r="D113" s="1"/>
      <c r="E113" s="4"/>
      <c r="F113" s="3"/>
      <c r="G113" s="4"/>
      <c r="H113" s="4"/>
      <c r="I113" s="3"/>
      <c r="J113" s="3"/>
      <c r="K113" s="3"/>
    </row>
    <row r="114" spans="1:11" s="2" customFormat="1" x14ac:dyDescent="0.2">
      <c r="A114" s="1"/>
      <c r="B114" s="1"/>
      <c r="C114" s="1"/>
      <c r="D114" s="1"/>
      <c r="E114" s="4"/>
      <c r="F114" s="3"/>
      <c r="G114" s="4"/>
      <c r="H114" s="4"/>
      <c r="I114" s="3"/>
      <c r="J114" s="3"/>
      <c r="K114" s="3"/>
    </row>
    <row r="115" spans="1:11" s="2" customFormat="1" x14ac:dyDescent="0.2">
      <c r="A115" s="1"/>
      <c r="B115" s="1"/>
      <c r="C115" s="1"/>
      <c r="D115" s="1"/>
      <c r="E115" s="4"/>
      <c r="F115" s="3"/>
      <c r="G115" s="4"/>
      <c r="H115" s="4"/>
      <c r="I115" s="3"/>
      <c r="J115" s="3"/>
      <c r="K115" s="3"/>
    </row>
    <row r="116" spans="1:11" s="2" customFormat="1" x14ac:dyDescent="0.2">
      <c r="A116" s="1"/>
      <c r="B116" s="1"/>
      <c r="C116" s="1"/>
      <c r="D116" s="1"/>
      <c r="E116" s="4"/>
      <c r="F116" s="3"/>
      <c r="G116" s="4"/>
      <c r="H116" s="4"/>
      <c r="I116" s="3"/>
      <c r="J116" s="3"/>
      <c r="K116" s="3"/>
    </row>
    <row r="117" spans="1:11" s="2" customFormat="1" x14ac:dyDescent="0.2">
      <c r="A117" s="1"/>
      <c r="B117" s="1"/>
      <c r="C117" s="1"/>
      <c r="D117" s="1"/>
      <c r="E117" s="4"/>
      <c r="F117" s="3"/>
      <c r="G117" s="4"/>
      <c r="H117" s="4"/>
      <c r="I117" s="3"/>
      <c r="J117" s="3"/>
      <c r="K117" s="3"/>
    </row>
    <row r="118" spans="1:11" s="2" customFormat="1" x14ac:dyDescent="0.2">
      <c r="A118" s="1"/>
      <c r="B118" s="1"/>
      <c r="C118" s="1"/>
      <c r="D118" s="1"/>
      <c r="E118" s="4"/>
      <c r="F118" s="3"/>
      <c r="G118" s="4"/>
      <c r="H118" s="4"/>
      <c r="I118" s="3"/>
      <c r="J118" s="3"/>
      <c r="K118" s="3"/>
    </row>
    <row r="119" spans="1:11" s="2" customFormat="1" x14ac:dyDescent="0.2">
      <c r="A119" s="1"/>
      <c r="B119" s="1"/>
      <c r="C119" s="1"/>
      <c r="D119" s="1"/>
      <c r="E119" s="4"/>
      <c r="F119" s="3"/>
      <c r="G119" s="4"/>
      <c r="H119" s="4"/>
      <c r="I119" s="3"/>
      <c r="J119" s="3"/>
      <c r="K119" s="3"/>
    </row>
    <row r="120" spans="1:11" s="2" customFormat="1" x14ac:dyDescent="0.2">
      <c r="A120" s="1"/>
      <c r="B120" s="1"/>
      <c r="C120" s="1"/>
      <c r="D120" s="1"/>
      <c r="E120" s="4"/>
      <c r="F120" s="3"/>
      <c r="G120" s="4"/>
      <c r="H120" s="4"/>
      <c r="I120" s="3"/>
      <c r="J120" s="3"/>
      <c r="K120" s="3"/>
    </row>
    <row r="121" spans="1:11" s="2" customFormat="1" x14ac:dyDescent="0.2">
      <c r="A121" s="1"/>
      <c r="B121" s="1"/>
      <c r="C121" s="1"/>
      <c r="D121" s="1"/>
      <c r="E121" s="4"/>
      <c r="F121" s="3"/>
      <c r="G121" s="4"/>
      <c r="H121" s="4"/>
      <c r="I121" s="3"/>
      <c r="J121" s="3"/>
      <c r="K121" s="3"/>
    </row>
    <row r="122" spans="1:11" s="2" customFormat="1" x14ac:dyDescent="0.2">
      <c r="A122" s="1"/>
      <c r="B122" s="1"/>
      <c r="C122" s="1"/>
      <c r="D122" s="1"/>
      <c r="E122" s="4"/>
      <c r="F122" s="3"/>
      <c r="G122" s="4"/>
      <c r="H122" s="4"/>
      <c r="I122" s="3"/>
      <c r="J122" s="3"/>
      <c r="K122" s="3"/>
    </row>
    <row r="123" spans="1:11" s="2" customFormat="1" x14ac:dyDescent="0.2">
      <c r="A123" s="1"/>
      <c r="B123" s="1"/>
      <c r="C123" s="1"/>
      <c r="D123" s="1"/>
      <c r="E123" s="4"/>
      <c r="F123" s="3"/>
      <c r="G123" s="4"/>
      <c r="H123" s="4"/>
      <c r="I123" s="3"/>
      <c r="J123" s="3"/>
      <c r="K123" s="3"/>
    </row>
    <row r="124" spans="1:11" s="2" customFormat="1" x14ac:dyDescent="0.2">
      <c r="A124" s="1"/>
      <c r="B124" s="1"/>
      <c r="C124" s="1"/>
      <c r="D124" s="1"/>
      <c r="E124" s="4"/>
      <c r="F124" s="3"/>
      <c r="G124" s="4"/>
      <c r="H124" s="4"/>
      <c r="I124" s="3"/>
      <c r="J124" s="3"/>
      <c r="K124" s="3"/>
    </row>
    <row r="125" spans="1:11" s="2" customFormat="1" x14ac:dyDescent="0.2">
      <c r="A125" s="1"/>
      <c r="B125" s="1"/>
      <c r="C125" s="1"/>
      <c r="D125" s="1"/>
      <c r="E125" s="4"/>
      <c r="F125" s="3"/>
      <c r="G125" s="4"/>
      <c r="H125" s="4"/>
      <c r="I125" s="3"/>
      <c r="J125" s="3"/>
      <c r="K125" s="3"/>
    </row>
    <row r="126" spans="1:11" s="2" customFormat="1" x14ac:dyDescent="0.2">
      <c r="A126" s="1"/>
      <c r="B126" s="1"/>
      <c r="C126" s="1"/>
      <c r="D126" s="1"/>
      <c r="E126" s="4"/>
      <c r="F126" s="3"/>
      <c r="G126" s="4"/>
      <c r="H126" s="4"/>
      <c r="I126" s="3"/>
      <c r="J126" s="3"/>
      <c r="K126" s="3"/>
    </row>
    <row r="127" spans="1:11" s="2" customFormat="1" x14ac:dyDescent="0.2">
      <c r="A127" s="1"/>
      <c r="B127" s="1"/>
      <c r="C127" s="1"/>
      <c r="D127" s="1"/>
      <c r="E127" s="4"/>
      <c r="F127" s="3"/>
      <c r="G127" s="4"/>
      <c r="H127" s="4"/>
      <c r="I127" s="3"/>
      <c r="J127" s="3"/>
      <c r="K127" s="3"/>
    </row>
    <row r="128" spans="1:11" s="2" customFormat="1" x14ac:dyDescent="0.2">
      <c r="A128" s="1"/>
      <c r="B128" s="1"/>
      <c r="C128" s="1"/>
      <c r="D128" s="1"/>
      <c r="E128" s="4"/>
      <c r="F128" s="3"/>
      <c r="G128" s="4"/>
      <c r="H128" s="4"/>
      <c r="I128" s="3"/>
      <c r="J128" s="3"/>
      <c r="K128" s="3"/>
    </row>
    <row r="129" spans="1:11" s="2" customFormat="1" x14ac:dyDescent="0.2">
      <c r="A129" s="1"/>
      <c r="B129" s="1"/>
      <c r="C129" s="1"/>
      <c r="D129" s="1"/>
      <c r="E129" s="4"/>
      <c r="F129" s="3"/>
      <c r="G129" s="4"/>
      <c r="H129" s="4"/>
      <c r="I129" s="3"/>
      <c r="J129" s="3"/>
      <c r="K129" s="3"/>
    </row>
    <row r="130" spans="1:11" s="2" customFormat="1" x14ac:dyDescent="0.2">
      <c r="A130" s="1"/>
      <c r="B130" s="1"/>
      <c r="C130" s="1"/>
      <c r="D130" s="1"/>
      <c r="E130" s="4"/>
      <c r="F130" s="3"/>
      <c r="G130" s="4"/>
      <c r="H130" s="4"/>
      <c r="I130" s="3"/>
      <c r="J130" s="3"/>
      <c r="K130" s="3"/>
    </row>
    <row r="131" spans="1:11" s="2" customFormat="1" x14ac:dyDescent="0.2">
      <c r="A131" s="1"/>
      <c r="B131" s="1"/>
      <c r="C131" s="1"/>
      <c r="D131" s="1"/>
      <c r="E131" s="4"/>
      <c r="F131" s="3"/>
      <c r="G131" s="4"/>
      <c r="H131" s="4"/>
      <c r="I131" s="3"/>
      <c r="J131" s="3"/>
      <c r="K131" s="3"/>
    </row>
    <row r="132" spans="1:11" s="2" customFormat="1" x14ac:dyDescent="0.2">
      <c r="A132" s="1"/>
      <c r="B132" s="1"/>
      <c r="C132" s="1"/>
      <c r="D132" s="1"/>
      <c r="E132" s="4"/>
      <c r="F132" s="3"/>
      <c r="G132" s="4"/>
      <c r="H132" s="4"/>
      <c r="I132" s="3"/>
      <c r="J132" s="3"/>
      <c r="K132" s="3"/>
    </row>
    <row r="133" spans="1:11" s="2" customFormat="1" x14ac:dyDescent="0.2">
      <c r="A133" s="1"/>
      <c r="B133" s="1"/>
      <c r="C133" s="1"/>
      <c r="D133" s="1"/>
      <c r="E133" s="4"/>
      <c r="F133" s="3"/>
      <c r="G133" s="4"/>
      <c r="H133" s="4"/>
      <c r="I133" s="3"/>
      <c r="J133" s="3"/>
      <c r="K133" s="3"/>
    </row>
    <row r="134" spans="1:11" s="2" customFormat="1" x14ac:dyDescent="0.2">
      <c r="A134" s="1"/>
      <c r="B134" s="1"/>
      <c r="C134" s="1"/>
      <c r="D134" s="1"/>
      <c r="E134" s="4"/>
      <c r="F134" s="3"/>
      <c r="G134" s="4"/>
      <c r="H134" s="4"/>
      <c r="I134" s="3"/>
      <c r="J134" s="3"/>
      <c r="K134" s="3"/>
    </row>
    <row r="135" spans="1:11" s="2" customFormat="1" x14ac:dyDescent="0.2">
      <c r="A135" s="1"/>
      <c r="B135" s="1"/>
      <c r="C135" s="1"/>
      <c r="D135" s="1"/>
      <c r="E135" s="4"/>
      <c r="F135" s="3"/>
      <c r="G135" s="4"/>
      <c r="H135" s="4"/>
      <c r="I135" s="3"/>
      <c r="J135" s="3"/>
      <c r="K135" s="3"/>
    </row>
    <row r="136" spans="1:11" s="2" customFormat="1" x14ac:dyDescent="0.2">
      <c r="A136" s="1"/>
      <c r="B136" s="1"/>
      <c r="C136" s="1"/>
      <c r="D136" s="1"/>
      <c r="E136" s="4"/>
      <c r="F136" s="3"/>
      <c r="G136" s="4"/>
      <c r="H136" s="4"/>
      <c r="I136" s="3"/>
      <c r="J136" s="3"/>
      <c r="K136" s="3"/>
    </row>
    <row r="137" spans="1:11" s="2" customFormat="1" x14ac:dyDescent="0.2">
      <c r="A137" s="1"/>
      <c r="B137" s="1"/>
      <c r="C137" s="1"/>
      <c r="D137" s="1"/>
      <c r="E137" s="4"/>
      <c r="F137" s="3"/>
      <c r="G137" s="4"/>
      <c r="H137" s="4"/>
      <c r="I137" s="3"/>
      <c r="J137" s="3"/>
      <c r="K137" s="3"/>
    </row>
    <row r="138" spans="1:11" s="2" customFormat="1" x14ac:dyDescent="0.2">
      <c r="A138" s="1"/>
      <c r="B138" s="1"/>
      <c r="C138" s="1"/>
      <c r="D138" s="1"/>
      <c r="E138" s="4"/>
      <c r="F138" s="3"/>
      <c r="G138" s="4"/>
      <c r="H138" s="4"/>
      <c r="I138" s="3"/>
      <c r="J138" s="3"/>
      <c r="K138" s="3"/>
    </row>
    <row r="139" spans="1:11" s="2" customFormat="1" x14ac:dyDescent="0.2">
      <c r="A139" s="1"/>
      <c r="B139" s="1"/>
      <c r="C139" s="1"/>
      <c r="D139" s="1"/>
      <c r="E139" s="4"/>
      <c r="F139" s="3"/>
      <c r="G139" s="4"/>
      <c r="H139" s="4"/>
      <c r="I139" s="3"/>
      <c r="J139" s="3"/>
      <c r="K139" s="3"/>
    </row>
    <row r="140" spans="1:11" s="2" customFormat="1" x14ac:dyDescent="0.2">
      <c r="A140" s="1"/>
      <c r="B140" s="1"/>
      <c r="C140" s="1"/>
      <c r="D140" s="1"/>
      <c r="E140" s="4"/>
      <c r="F140" s="3"/>
      <c r="G140" s="4"/>
      <c r="H140" s="4"/>
      <c r="I140" s="3"/>
      <c r="J140" s="3"/>
      <c r="K140" s="3"/>
    </row>
    <row r="141" spans="1:11" s="2" customFormat="1" x14ac:dyDescent="0.2">
      <c r="A141" s="1"/>
      <c r="B141" s="1"/>
      <c r="C141" s="1"/>
      <c r="D141" s="1"/>
      <c r="E141" s="4"/>
      <c r="F141" s="3"/>
      <c r="G141" s="4"/>
      <c r="H141" s="4"/>
      <c r="I141" s="3"/>
      <c r="J141" s="3"/>
      <c r="K141" s="3"/>
    </row>
    <row r="142" spans="1:11" s="2" customFormat="1" x14ac:dyDescent="0.2">
      <c r="A142" s="1"/>
      <c r="B142" s="1"/>
      <c r="C142" s="1"/>
      <c r="D142" s="1"/>
      <c r="E142" s="4"/>
      <c r="F142" s="3"/>
      <c r="G142" s="4"/>
      <c r="H142" s="4"/>
      <c r="I142" s="3"/>
      <c r="J142" s="3"/>
      <c r="K142" s="3"/>
    </row>
    <row r="143" spans="1:11" s="2" customFormat="1" x14ac:dyDescent="0.2">
      <c r="A143" s="1"/>
      <c r="B143" s="1"/>
      <c r="C143" s="1"/>
      <c r="D143" s="1"/>
      <c r="E143" s="4"/>
      <c r="F143" s="3"/>
      <c r="G143" s="4"/>
      <c r="H143" s="4"/>
      <c r="I143" s="3"/>
      <c r="J143" s="3"/>
      <c r="K143" s="3"/>
    </row>
    <row r="144" spans="1:11" s="2" customFormat="1" x14ac:dyDescent="0.2">
      <c r="A144" s="1"/>
      <c r="B144" s="1"/>
      <c r="C144" s="1"/>
      <c r="D144" s="1"/>
      <c r="E144" s="4"/>
      <c r="F144" s="3"/>
      <c r="G144" s="4"/>
      <c r="H144" s="4"/>
      <c r="I144" s="3"/>
      <c r="J144" s="3"/>
      <c r="K144" s="3"/>
    </row>
    <row r="145" spans="1:11" s="2" customFormat="1" x14ac:dyDescent="0.2">
      <c r="A145" s="1"/>
      <c r="B145" s="1"/>
      <c r="C145" s="1"/>
      <c r="D145" s="1"/>
      <c r="E145" s="4"/>
      <c r="F145" s="3"/>
      <c r="G145" s="4"/>
      <c r="H145" s="4"/>
      <c r="I145" s="3"/>
      <c r="J145" s="3"/>
      <c r="K145" s="3"/>
    </row>
    <row r="146" spans="1:11" s="2" customFormat="1" x14ac:dyDescent="0.2">
      <c r="A146" s="1"/>
      <c r="B146" s="1"/>
      <c r="C146" s="1"/>
      <c r="D146" s="1"/>
      <c r="E146" s="4"/>
      <c r="F146" s="3"/>
      <c r="G146" s="4"/>
      <c r="H146" s="4"/>
      <c r="I146" s="3"/>
      <c r="J146" s="3"/>
      <c r="K146" s="3"/>
    </row>
    <row r="147" spans="1:11" s="2" customFormat="1" x14ac:dyDescent="0.2">
      <c r="A147" s="1"/>
      <c r="B147" s="1"/>
      <c r="C147" s="1"/>
      <c r="D147" s="1"/>
      <c r="E147" s="4"/>
      <c r="F147" s="3"/>
      <c r="G147" s="4"/>
      <c r="H147" s="4"/>
      <c r="I147" s="3"/>
      <c r="J147" s="3"/>
      <c r="K147" s="3"/>
    </row>
    <row r="148" spans="1:11" s="2" customFormat="1" x14ac:dyDescent="0.2">
      <c r="A148" s="1"/>
      <c r="B148" s="1"/>
      <c r="C148" s="1"/>
      <c r="D148" s="1"/>
      <c r="E148" s="4"/>
      <c r="F148" s="3"/>
      <c r="G148" s="4"/>
      <c r="H148" s="4"/>
      <c r="I148" s="3"/>
      <c r="J148" s="3"/>
      <c r="K148" s="3"/>
    </row>
    <row r="149" spans="1:11" s="2" customFormat="1" x14ac:dyDescent="0.2">
      <c r="A149" s="1"/>
      <c r="B149" s="1"/>
      <c r="C149" s="1"/>
      <c r="D149" s="1"/>
      <c r="E149" s="4"/>
      <c r="F149" s="3"/>
      <c r="G149" s="4"/>
      <c r="H149" s="4"/>
      <c r="I149" s="3"/>
      <c r="J149" s="3"/>
      <c r="K149" s="3"/>
    </row>
    <row r="150" spans="1:11" s="2" customFormat="1" x14ac:dyDescent="0.2">
      <c r="A150" s="1"/>
      <c r="B150" s="1"/>
      <c r="C150" s="1"/>
      <c r="D150" s="1"/>
      <c r="E150" s="4"/>
      <c r="F150" s="3"/>
      <c r="G150" s="4"/>
      <c r="H150" s="4"/>
      <c r="I150" s="3"/>
      <c r="J150" s="3"/>
      <c r="K150" s="3"/>
    </row>
    <row r="151" spans="1:11" s="2" customFormat="1" x14ac:dyDescent="0.2">
      <c r="A151" s="1"/>
      <c r="B151" s="1"/>
      <c r="C151" s="1"/>
      <c r="D151" s="1"/>
      <c r="E151" s="4"/>
      <c r="F151" s="3"/>
      <c r="G151" s="4"/>
      <c r="H151" s="4"/>
      <c r="I151" s="3"/>
      <c r="J151" s="3"/>
      <c r="K151" s="3"/>
    </row>
    <row r="152" spans="1:11" s="2" customFormat="1" x14ac:dyDescent="0.2">
      <c r="A152" s="1"/>
      <c r="B152" s="1"/>
      <c r="C152" s="1"/>
      <c r="D152" s="1"/>
      <c r="E152" s="4"/>
      <c r="F152" s="3"/>
      <c r="G152" s="4"/>
      <c r="H152" s="4"/>
      <c r="I152" s="3"/>
      <c r="J152" s="3"/>
      <c r="K152" s="3"/>
    </row>
    <row r="153" spans="1:11" s="2" customFormat="1" x14ac:dyDescent="0.2">
      <c r="A153" s="1"/>
      <c r="B153" s="1"/>
      <c r="C153" s="1"/>
      <c r="D153" s="1"/>
      <c r="E153" s="4"/>
      <c r="F153" s="3"/>
      <c r="G153" s="4"/>
      <c r="H153" s="4"/>
      <c r="I153" s="3"/>
      <c r="J153" s="3"/>
      <c r="K153" s="3"/>
    </row>
    <row r="154" spans="1:11" s="2" customFormat="1" x14ac:dyDescent="0.2">
      <c r="A154" s="1"/>
      <c r="B154" s="1"/>
      <c r="C154" s="1"/>
      <c r="D154" s="1"/>
      <c r="E154" s="4"/>
      <c r="F154" s="3"/>
      <c r="G154" s="4"/>
      <c r="H154" s="4"/>
      <c r="I154" s="3"/>
      <c r="J154" s="3"/>
      <c r="K154" s="3"/>
    </row>
    <row r="155" spans="1:11" s="2" customFormat="1" x14ac:dyDescent="0.2">
      <c r="A155" s="1"/>
      <c r="B155" s="1"/>
      <c r="C155" s="1"/>
      <c r="D155" s="1"/>
      <c r="E155" s="4"/>
      <c r="F155" s="3"/>
      <c r="G155" s="4"/>
      <c r="H155" s="4"/>
      <c r="I155" s="3"/>
      <c r="J155" s="3"/>
      <c r="K155" s="3"/>
    </row>
    <row r="156" spans="1:11" s="2" customFormat="1" x14ac:dyDescent="0.2">
      <c r="A156" s="1"/>
      <c r="B156" s="1"/>
      <c r="C156" s="1"/>
      <c r="D156" s="1"/>
      <c r="E156" s="4"/>
      <c r="F156" s="3"/>
      <c r="G156" s="4"/>
      <c r="H156" s="4"/>
      <c r="I156" s="3"/>
      <c r="J156" s="3"/>
      <c r="K156" s="3"/>
    </row>
    <row r="157" spans="1:11" s="2" customFormat="1" x14ac:dyDescent="0.2">
      <c r="A157" s="1"/>
      <c r="B157" s="1"/>
      <c r="C157" s="1"/>
      <c r="D157" s="1"/>
      <c r="E157" s="4"/>
      <c r="F157" s="3"/>
      <c r="G157" s="4"/>
      <c r="H157" s="4"/>
      <c r="I157" s="3"/>
      <c r="J157" s="3"/>
      <c r="K157" s="3"/>
    </row>
    <row r="158" spans="1:11" s="2" customFormat="1" x14ac:dyDescent="0.2">
      <c r="A158" s="1"/>
      <c r="B158" s="1"/>
      <c r="C158" s="1"/>
      <c r="D158" s="1"/>
      <c r="E158" s="4"/>
      <c r="F158" s="3"/>
      <c r="G158" s="4"/>
      <c r="H158" s="4"/>
      <c r="I158" s="3"/>
      <c r="J158" s="3"/>
      <c r="K158" s="3"/>
    </row>
    <row r="159" spans="1:11" s="2" customFormat="1" x14ac:dyDescent="0.2">
      <c r="A159" s="1"/>
      <c r="B159" s="1"/>
      <c r="C159" s="1"/>
      <c r="D159" s="1"/>
      <c r="E159" s="4"/>
      <c r="F159" s="3"/>
      <c r="G159" s="4"/>
      <c r="H159" s="4"/>
      <c r="I159" s="3"/>
      <c r="J159" s="3"/>
      <c r="K159" s="3"/>
    </row>
    <row r="160" spans="1:11" s="2" customFormat="1" x14ac:dyDescent="0.2">
      <c r="A160" s="1"/>
      <c r="B160" s="1"/>
      <c r="C160" s="1"/>
      <c r="D160" s="1"/>
      <c r="E160" s="4"/>
      <c r="F160" s="3"/>
      <c r="G160" s="4"/>
      <c r="H160" s="4"/>
      <c r="I160" s="3"/>
      <c r="J160" s="3"/>
      <c r="K160" s="3"/>
    </row>
    <row r="161" spans="1:11" s="2" customFormat="1" x14ac:dyDescent="0.2">
      <c r="A161" s="1"/>
      <c r="B161" s="1"/>
      <c r="C161" s="1"/>
      <c r="D161" s="1"/>
      <c r="E161" s="4"/>
      <c r="F161" s="3"/>
      <c r="G161" s="4"/>
      <c r="H161" s="4"/>
      <c r="I161" s="3"/>
      <c r="J161" s="3"/>
      <c r="K161" s="3"/>
    </row>
    <row r="162" spans="1:11" s="2" customFormat="1" x14ac:dyDescent="0.2">
      <c r="A162" s="1"/>
      <c r="B162" s="1"/>
      <c r="C162" s="1"/>
      <c r="D162" s="1"/>
      <c r="E162" s="4"/>
      <c r="F162" s="3"/>
      <c r="G162" s="4"/>
      <c r="H162" s="4"/>
      <c r="I162" s="3"/>
      <c r="J162" s="3"/>
      <c r="K162" s="3"/>
    </row>
    <row r="163" spans="1:11" s="2" customFormat="1" x14ac:dyDescent="0.2">
      <c r="A163" s="1"/>
      <c r="B163" s="1"/>
      <c r="C163" s="1"/>
      <c r="D163" s="1"/>
      <c r="E163" s="4"/>
      <c r="F163" s="3"/>
      <c r="G163" s="4"/>
      <c r="H163" s="4"/>
      <c r="I163" s="3"/>
      <c r="J163" s="3"/>
      <c r="K163" s="3"/>
    </row>
    <row r="164" spans="1:11" s="2" customFormat="1" x14ac:dyDescent="0.2">
      <c r="A164" s="1"/>
      <c r="B164" s="1"/>
      <c r="C164" s="1"/>
      <c r="D164" s="1"/>
      <c r="E164" s="4"/>
      <c r="F164" s="3"/>
      <c r="G164" s="4"/>
      <c r="H164" s="4"/>
      <c r="I164" s="3"/>
      <c r="J164" s="3"/>
      <c r="K164" s="3"/>
    </row>
    <row r="165" spans="1:11" s="2" customFormat="1" x14ac:dyDescent="0.2">
      <c r="A165" s="1"/>
      <c r="B165" s="1"/>
      <c r="C165" s="1"/>
      <c r="D165" s="1"/>
      <c r="E165" s="4"/>
      <c r="F165" s="3"/>
      <c r="G165" s="4"/>
      <c r="H165" s="4"/>
      <c r="I165" s="3"/>
      <c r="J165" s="3"/>
      <c r="K165" s="3"/>
    </row>
    <row r="166" spans="1:11" s="2" customFormat="1" x14ac:dyDescent="0.2">
      <c r="A166" s="1"/>
      <c r="B166" s="1"/>
      <c r="C166" s="1"/>
      <c r="D166" s="1"/>
      <c r="E166" s="4"/>
      <c r="F166" s="3"/>
      <c r="G166" s="4"/>
      <c r="H166" s="4"/>
      <c r="I166" s="3"/>
      <c r="J166" s="3"/>
      <c r="K166" s="3"/>
    </row>
    <row r="167" spans="1:11" s="2" customFormat="1" x14ac:dyDescent="0.2">
      <c r="A167" s="1"/>
      <c r="B167" s="1"/>
      <c r="C167" s="1"/>
      <c r="D167" s="1"/>
      <c r="E167" s="4"/>
      <c r="F167" s="3"/>
      <c r="G167" s="4"/>
      <c r="H167" s="4"/>
      <c r="I167" s="3"/>
      <c r="J167" s="3"/>
      <c r="K167" s="3"/>
    </row>
    <row r="168" spans="1:11" s="2" customFormat="1" x14ac:dyDescent="0.2">
      <c r="A168" s="1"/>
      <c r="B168" s="1"/>
      <c r="C168" s="1"/>
      <c r="D168" s="1"/>
      <c r="E168" s="4"/>
      <c r="F168" s="3"/>
      <c r="G168" s="4"/>
      <c r="H168" s="4"/>
      <c r="I168" s="3"/>
      <c r="J168" s="3"/>
      <c r="K168" s="3"/>
    </row>
    <row r="169" spans="1:11" s="2" customFormat="1" x14ac:dyDescent="0.2">
      <c r="A169" s="1"/>
      <c r="B169" s="1"/>
      <c r="C169" s="1"/>
      <c r="D169" s="1"/>
      <c r="E169" s="4"/>
      <c r="F169" s="3"/>
      <c r="G169" s="4"/>
      <c r="H169" s="4"/>
      <c r="I169" s="3"/>
      <c r="J169" s="3"/>
      <c r="K169" s="3"/>
    </row>
    <row r="170" spans="1:11" s="2" customFormat="1" x14ac:dyDescent="0.2">
      <c r="A170" s="1"/>
      <c r="B170" s="1"/>
      <c r="C170" s="1"/>
      <c r="D170" s="1"/>
      <c r="E170" s="4"/>
      <c r="F170" s="3"/>
      <c r="G170" s="4"/>
      <c r="H170" s="4"/>
      <c r="I170" s="3"/>
      <c r="J170" s="3"/>
      <c r="K170" s="3"/>
    </row>
    <row r="171" spans="1:11" s="2" customFormat="1" x14ac:dyDescent="0.2">
      <c r="A171" s="1"/>
      <c r="B171" s="1"/>
      <c r="C171" s="1"/>
      <c r="D171" s="1"/>
      <c r="E171" s="4"/>
      <c r="F171" s="3"/>
      <c r="G171" s="4"/>
      <c r="H171" s="4"/>
      <c r="I171" s="3"/>
      <c r="J171" s="3"/>
      <c r="K171" s="3"/>
    </row>
    <row r="172" spans="1:11" s="2" customFormat="1" x14ac:dyDescent="0.2">
      <c r="A172" s="1"/>
      <c r="B172" s="1"/>
      <c r="C172" s="1"/>
      <c r="D172" s="1"/>
      <c r="E172" s="4"/>
      <c r="F172" s="3"/>
      <c r="G172" s="4"/>
      <c r="H172" s="4"/>
      <c r="I172" s="3"/>
      <c r="J172" s="3"/>
      <c r="K172" s="3"/>
    </row>
    <row r="173" spans="1:11" s="2" customFormat="1" x14ac:dyDescent="0.2">
      <c r="A173" s="1"/>
      <c r="B173" s="1"/>
      <c r="C173" s="1"/>
      <c r="D173" s="1"/>
      <c r="E173" s="4"/>
      <c r="F173" s="3"/>
      <c r="G173" s="4"/>
      <c r="H173" s="4"/>
      <c r="I173" s="3"/>
      <c r="J173" s="3"/>
      <c r="K173" s="3"/>
    </row>
    <row r="174" spans="1:11" s="2" customFormat="1" x14ac:dyDescent="0.2">
      <c r="A174" s="1"/>
      <c r="B174" s="1"/>
      <c r="C174" s="1"/>
      <c r="D174" s="1"/>
      <c r="E174" s="4"/>
      <c r="F174" s="3"/>
      <c r="G174" s="4"/>
      <c r="H174" s="4"/>
      <c r="I174" s="3"/>
      <c r="J174" s="3"/>
      <c r="K174" s="3"/>
    </row>
    <row r="175" spans="1:11" s="2" customFormat="1" x14ac:dyDescent="0.2">
      <c r="A175" s="1"/>
      <c r="B175" s="1"/>
      <c r="C175" s="1"/>
      <c r="D175" s="1"/>
      <c r="E175" s="4"/>
      <c r="F175" s="3"/>
      <c r="G175" s="4"/>
      <c r="H175" s="4"/>
      <c r="I175" s="3"/>
      <c r="J175" s="3"/>
      <c r="K175" s="3"/>
    </row>
    <row r="176" spans="1:11" s="2" customFormat="1" x14ac:dyDescent="0.2">
      <c r="A176" s="1"/>
      <c r="B176" s="1"/>
      <c r="C176" s="1"/>
      <c r="D176" s="1"/>
      <c r="E176" s="4"/>
      <c r="F176" s="3"/>
      <c r="G176" s="4"/>
      <c r="H176" s="4"/>
      <c r="I176" s="3"/>
      <c r="J176" s="3"/>
      <c r="K176" s="3"/>
    </row>
    <row r="177" spans="1:11" s="2" customFormat="1" x14ac:dyDescent="0.2">
      <c r="A177" s="1"/>
      <c r="B177" s="1"/>
      <c r="C177" s="1"/>
      <c r="D177" s="1"/>
      <c r="E177" s="4"/>
      <c r="F177" s="3"/>
      <c r="G177" s="4"/>
      <c r="H177" s="4"/>
      <c r="I177" s="3"/>
      <c r="J177" s="3"/>
      <c r="K177" s="3"/>
    </row>
    <row r="178" spans="1:11" s="2" customFormat="1" x14ac:dyDescent="0.2">
      <c r="A178" s="1"/>
      <c r="B178" s="1"/>
      <c r="C178" s="1"/>
      <c r="D178" s="1"/>
      <c r="E178" s="4"/>
      <c r="F178" s="3"/>
      <c r="G178" s="4"/>
      <c r="H178" s="4"/>
      <c r="I178" s="3"/>
      <c r="J178" s="3"/>
      <c r="K178" s="3"/>
    </row>
    <row r="179" spans="1:11" s="2" customFormat="1" x14ac:dyDescent="0.2">
      <c r="A179" s="1"/>
      <c r="B179" s="1"/>
      <c r="C179" s="1"/>
      <c r="D179" s="1"/>
      <c r="E179" s="4"/>
      <c r="F179" s="3"/>
      <c r="G179" s="4"/>
      <c r="H179" s="4"/>
      <c r="I179" s="3"/>
      <c r="J179" s="3"/>
      <c r="K179" s="3"/>
    </row>
    <row r="180" spans="1:11" s="2" customFormat="1" x14ac:dyDescent="0.2">
      <c r="A180" s="1"/>
      <c r="B180" s="1"/>
      <c r="C180" s="1"/>
      <c r="D180" s="1"/>
      <c r="E180" s="4"/>
      <c r="F180" s="3"/>
      <c r="G180" s="4"/>
      <c r="H180" s="4"/>
      <c r="I180" s="3"/>
      <c r="J180" s="3"/>
      <c r="K180" s="3"/>
    </row>
    <row r="181" spans="1:11" s="2" customFormat="1" x14ac:dyDescent="0.2">
      <c r="A181" s="1"/>
      <c r="B181" s="1"/>
      <c r="C181" s="1"/>
      <c r="D181" s="1"/>
      <c r="E181" s="4"/>
      <c r="F181" s="3"/>
      <c r="G181" s="4"/>
      <c r="H181" s="4"/>
      <c r="I181" s="3"/>
      <c r="J181" s="3"/>
      <c r="K181" s="3"/>
    </row>
    <row r="182" spans="1:11" s="2" customFormat="1" x14ac:dyDescent="0.2">
      <c r="A182" s="1"/>
      <c r="B182" s="1"/>
      <c r="C182" s="1"/>
      <c r="D182" s="1"/>
      <c r="E182" s="4"/>
      <c r="F182" s="3"/>
      <c r="G182" s="4"/>
      <c r="H182" s="4"/>
      <c r="I182" s="3"/>
      <c r="J182" s="3"/>
      <c r="K182" s="3"/>
    </row>
    <row r="183" spans="1:11" s="2" customFormat="1" x14ac:dyDescent="0.2">
      <c r="A183" s="1"/>
      <c r="B183" s="1"/>
      <c r="C183" s="1"/>
      <c r="D183" s="1"/>
      <c r="E183" s="4"/>
      <c r="F183" s="3"/>
      <c r="G183" s="4"/>
      <c r="H183" s="4"/>
      <c r="I183" s="3"/>
      <c r="J183" s="3"/>
      <c r="K183" s="3"/>
    </row>
    <row r="184" spans="1:11" s="2" customFormat="1" x14ac:dyDescent="0.2">
      <c r="A184" s="1"/>
      <c r="B184" s="1"/>
      <c r="C184" s="1"/>
      <c r="D184" s="1"/>
      <c r="E184" s="4"/>
      <c r="F184" s="3"/>
      <c r="G184" s="4"/>
      <c r="H184" s="4"/>
      <c r="I184" s="3"/>
      <c r="J184" s="3"/>
      <c r="K184" s="3"/>
    </row>
    <row r="185" spans="1:11" s="2" customFormat="1" x14ac:dyDescent="0.2">
      <c r="A185" s="1"/>
      <c r="B185" s="1"/>
      <c r="C185" s="1"/>
      <c r="D185" s="1"/>
      <c r="E185" s="4"/>
      <c r="F185" s="3"/>
      <c r="G185" s="4"/>
      <c r="H185" s="4"/>
      <c r="I185" s="3"/>
      <c r="J185" s="3"/>
      <c r="K185" s="3"/>
    </row>
    <row r="186" spans="1:11" s="2" customFormat="1" x14ac:dyDescent="0.2">
      <c r="A186" s="1"/>
      <c r="B186" s="1"/>
      <c r="C186" s="1"/>
      <c r="D186" s="1"/>
      <c r="E186" s="4"/>
      <c r="F186" s="3"/>
      <c r="G186" s="4"/>
      <c r="H186" s="4"/>
      <c r="I186" s="3"/>
      <c r="J186" s="3"/>
      <c r="K186" s="3"/>
    </row>
    <row r="187" spans="1:11" s="2" customFormat="1" x14ac:dyDescent="0.2">
      <c r="A187" s="1"/>
      <c r="B187" s="1"/>
      <c r="C187" s="1"/>
      <c r="D187" s="1"/>
      <c r="E187" s="4"/>
      <c r="F187" s="3"/>
      <c r="G187" s="4"/>
      <c r="H187" s="4"/>
      <c r="I187" s="3"/>
      <c r="J187" s="3"/>
      <c r="K187" s="3"/>
    </row>
    <row r="188" spans="1:11" s="2" customFormat="1" x14ac:dyDescent="0.2">
      <c r="A188" s="1"/>
      <c r="B188" s="1"/>
      <c r="C188" s="1"/>
      <c r="D188" s="1"/>
      <c r="E188" s="4"/>
      <c r="F188" s="3"/>
      <c r="G188" s="4"/>
      <c r="H188" s="4"/>
      <c r="I188" s="3"/>
      <c r="J188" s="3"/>
      <c r="K188" s="3"/>
    </row>
    <row r="189" spans="1:11" s="2" customFormat="1" x14ac:dyDescent="0.2">
      <c r="A189" s="1"/>
      <c r="B189" s="1"/>
      <c r="C189" s="1"/>
      <c r="D189" s="1"/>
      <c r="E189" s="4"/>
      <c r="F189" s="3"/>
      <c r="G189" s="4"/>
      <c r="H189" s="4"/>
      <c r="I189" s="3"/>
      <c r="J189" s="3"/>
      <c r="K189" s="3"/>
    </row>
    <row r="190" spans="1:11" s="2" customFormat="1" x14ac:dyDescent="0.2">
      <c r="A190" s="1"/>
      <c r="B190" s="1"/>
      <c r="C190" s="1"/>
      <c r="D190" s="1"/>
      <c r="E190" s="4"/>
      <c r="F190" s="3"/>
      <c r="G190" s="4"/>
      <c r="H190" s="4"/>
      <c r="I190" s="3"/>
      <c r="J190" s="3"/>
      <c r="K190" s="3"/>
    </row>
    <row r="191" spans="1:11" s="2" customFormat="1" x14ac:dyDescent="0.2">
      <c r="A191" s="1"/>
      <c r="B191" s="1"/>
      <c r="C191" s="1"/>
      <c r="D191" s="1"/>
      <c r="E191" s="4"/>
      <c r="F191" s="3"/>
      <c r="G191" s="4"/>
      <c r="H191" s="4"/>
      <c r="I191" s="3"/>
      <c r="J191" s="3"/>
      <c r="K191" s="3"/>
    </row>
    <row r="192" spans="1:11" s="2" customFormat="1" x14ac:dyDescent="0.2">
      <c r="A192" s="1"/>
      <c r="B192" s="1"/>
      <c r="C192" s="1"/>
      <c r="D192" s="1"/>
      <c r="E192" s="4"/>
      <c r="F192" s="3"/>
      <c r="G192" s="4"/>
      <c r="H192" s="4"/>
      <c r="I192" s="3"/>
      <c r="J192" s="3"/>
      <c r="K192" s="3"/>
    </row>
    <row r="193" spans="1:11" s="2" customFormat="1" x14ac:dyDescent="0.2">
      <c r="A193" s="1"/>
      <c r="B193" s="1"/>
      <c r="C193" s="1"/>
      <c r="D193" s="1"/>
      <c r="E193" s="4"/>
      <c r="F193" s="3"/>
      <c r="G193" s="4"/>
      <c r="H193" s="4"/>
      <c r="I193" s="3"/>
      <c r="J193" s="3"/>
      <c r="K193" s="3"/>
    </row>
    <row r="194" spans="1:11" s="2" customFormat="1" x14ac:dyDescent="0.2">
      <c r="A194" s="1"/>
      <c r="B194" s="1"/>
      <c r="C194" s="1"/>
      <c r="D194" s="1"/>
      <c r="E194" s="4"/>
      <c r="F194" s="3"/>
      <c r="G194" s="4"/>
      <c r="H194" s="4"/>
      <c r="I194" s="3"/>
      <c r="J194" s="3"/>
      <c r="K194" s="3"/>
    </row>
    <row r="195" spans="1:11" s="2" customFormat="1" x14ac:dyDescent="0.2">
      <c r="A195" s="1"/>
      <c r="B195" s="1"/>
      <c r="C195" s="1"/>
      <c r="D195" s="1"/>
      <c r="E195" s="4"/>
      <c r="F195" s="3"/>
      <c r="G195" s="4"/>
      <c r="H195" s="4"/>
      <c r="I195" s="3"/>
      <c r="J195" s="3"/>
      <c r="K195" s="3"/>
    </row>
    <row r="196" spans="1:11" s="2" customFormat="1" x14ac:dyDescent="0.2">
      <c r="A196" s="1"/>
      <c r="B196" s="1"/>
      <c r="C196" s="1"/>
      <c r="D196" s="1"/>
      <c r="E196" s="4"/>
      <c r="F196" s="3"/>
      <c r="G196" s="4"/>
      <c r="H196" s="4"/>
      <c r="I196" s="3"/>
      <c r="J196" s="3"/>
      <c r="K196" s="3"/>
    </row>
    <row r="197" spans="1:11" s="2" customFormat="1" x14ac:dyDescent="0.2">
      <c r="A197" s="1"/>
      <c r="B197" s="1"/>
      <c r="C197" s="1"/>
      <c r="D197" s="1"/>
      <c r="E197" s="4"/>
      <c r="F197" s="3"/>
      <c r="G197" s="4"/>
      <c r="H197" s="4"/>
      <c r="I197" s="3"/>
      <c r="J197" s="3"/>
      <c r="K197" s="3"/>
    </row>
    <row r="198" spans="1:11" s="2" customFormat="1" x14ac:dyDescent="0.2">
      <c r="A198" s="1"/>
      <c r="B198" s="1"/>
      <c r="C198" s="1"/>
      <c r="D198" s="1"/>
      <c r="E198" s="4"/>
      <c r="F198" s="3"/>
      <c r="G198" s="4"/>
      <c r="H198" s="4"/>
      <c r="I198" s="3"/>
      <c r="J198" s="3"/>
      <c r="K198" s="3"/>
    </row>
    <row r="199" spans="1:11" s="2" customFormat="1" x14ac:dyDescent="0.2">
      <c r="A199" s="1"/>
      <c r="B199" s="1"/>
      <c r="C199" s="1"/>
      <c r="D199" s="1"/>
      <c r="E199" s="4"/>
      <c r="F199" s="3"/>
      <c r="G199" s="4"/>
      <c r="H199" s="4"/>
      <c r="I199" s="3"/>
      <c r="J199" s="3"/>
      <c r="K199" s="3"/>
    </row>
    <row r="200" spans="1:11" s="2" customFormat="1" x14ac:dyDescent="0.2">
      <c r="A200" s="1"/>
      <c r="B200" s="1"/>
      <c r="C200" s="1"/>
      <c r="D200" s="1"/>
      <c r="E200" s="4"/>
      <c r="F200" s="3"/>
      <c r="G200" s="4"/>
      <c r="H200" s="4"/>
      <c r="I200" s="3"/>
      <c r="J200" s="3"/>
      <c r="K200" s="3"/>
    </row>
    <row r="201" spans="1:11" s="2" customFormat="1" x14ac:dyDescent="0.2">
      <c r="A201" s="1"/>
      <c r="B201" s="1"/>
      <c r="C201" s="1"/>
      <c r="D201" s="1"/>
      <c r="E201" s="4"/>
      <c r="F201" s="3"/>
      <c r="G201" s="4"/>
      <c r="H201" s="4"/>
      <c r="I201" s="3"/>
      <c r="J201" s="3"/>
      <c r="K201" s="3"/>
    </row>
    <row r="202" spans="1:11" s="2" customFormat="1" x14ac:dyDescent="0.2">
      <c r="A202" s="1"/>
      <c r="B202" s="1"/>
      <c r="C202" s="1"/>
      <c r="D202" s="1"/>
      <c r="E202" s="4"/>
      <c r="F202" s="3"/>
      <c r="G202" s="4"/>
      <c r="H202" s="4"/>
      <c r="I202" s="3"/>
      <c r="J202" s="3"/>
      <c r="K202" s="3"/>
    </row>
    <row r="203" spans="1:11" s="2" customFormat="1" x14ac:dyDescent="0.2">
      <c r="A203" s="1"/>
      <c r="B203" s="1"/>
      <c r="C203" s="1"/>
      <c r="D203" s="1"/>
      <c r="E203" s="4"/>
      <c r="F203" s="3"/>
      <c r="G203" s="4"/>
      <c r="H203" s="4"/>
      <c r="I203" s="3"/>
      <c r="J203" s="3"/>
      <c r="K203" s="3"/>
    </row>
    <row r="204" spans="1:11" s="2" customFormat="1" x14ac:dyDescent="0.2">
      <c r="A204" s="1"/>
      <c r="B204" s="1"/>
      <c r="C204" s="1"/>
      <c r="D204" s="1"/>
      <c r="E204" s="4"/>
      <c r="F204" s="3"/>
      <c r="G204" s="4"/>
      <c r="H204" s="4"/>
      <c r="I204" s="3"/>
      <c r="J204" s="3"/>
      <c r="K204" s="3"/>
    </row>
    <row r="205" spans="1:11" s="2" customFormat="1" x14ac:dyDescent="0.2">
      <c r="A205" s="1"/>
      <c r="B205" s="1"/>
      <c r="C205" s="1"/>
      <c r="D205" s="1"/>
      <c r="E205" s="4"/>
      <c r="F205" s="3"/>
      <c r="G205" s="4"/>
      <c r="H205" s="4"/>
      <c r="I205" s="3"/>
      <c r="J205" s="3"/>
      <c r="K205" s="3"/>
    </row>
    <row r="206" spans="1:11" s="2" customFormat="1" x14ac:dyDescent="0.2">
      <c r="A206" s="1"/>
      <c r="B206" s="1"/>
      <c r="C206" s="1"/>
      <c r="D206" s="1"/>
      <c r="E206" s="4"/>
      <c r="F206" s="3"/>
      <c r="G206" s="4"/>
      <c r="H206" s="4"/>
      <c r="I206" s="3"/>
      <c r="J206" s="3"/>
      <c r="K206" s="3"/>
    </row>
    <row r="207" spans="1:11" s="2" customFormat="1" x14ac:dyDescent="0.2">
      <c r="A207" s="1"/>
      <c r="B207" s="1"/>
      <c r="C207" s="1"/>
      <c r="D207" s="1"/>
      <c r="E207" s="4"/>
      <c r="F207" s="3"/>
      <c r="G207" s="4"/>
      <c r="H207" s="4"/>
      <c r="I207" s="3"/>
      <c r="J207" s="3"/>
      <c r="K207" s="3"/>
    </row>
    <row r="208" spans="1:11" s="2" customFormat="1" x14ac:dyDescent="0.2">
      <c r="A208" s="1"/>
      <c r="B208" s="1"/>
      <c r="C208" s="1"/>
      <c r="D208" s="1"/>
      <c r="E208" s="4"/>
      <c r="F208" s="3"/>
      <c r="G208" s="4"/>
      <c r="H208" s="4"/>
      <c r="I208" s="3"/>
      <c r="J208" s="3"/>
      <c r="K208" s="3"/>
    </row>
    <row r="209" spans="1:11" s="2" customFormat="1" x14ac:dyDescent="0.2">
      <c r="A209" s="1"/>
      <c r="B209" s="1"/>
      <c r="C209" s="1"/>
      <c r="D209" s="1"/>
      <c r="E209" s="4"/>
      <c r="F209" s="3"/>
      <c r="G209" s="4"/>
      <c r="H209" s="4"/>
      <c r="I209" s="3"/>
      <c r="J209" s="3"/>
      <c r="K209" s="3"/>
    </row>
    <row r="210" spans="1:11" s="2" customFormat="1" x14ac:dyDescent="0.2">
      <c r="A210" s="1"/>
      <c r="B210" s="1"/>
      <c r="C210" s="1"/>
      <c r="D210" s="1"/>
      <c r="E210" s="4"/>
      <c r="F210" s="3"/>
      <c r="G210" s="4"/>
      <c r="H210" s="4"/>
      <c r="I210" s="3"/>
      <c r="J210" s="3"/>
      <c r="K210" s="3"/>
    </row>
    <row r="211" spans="1:11" s="2" customFormat="1" x14ac:dyDescent="0.2">
      <c r="A211" s="1"/>
      <c r="B211" s="1"/>
      <c r="C211" s="1"/>
      <c r="D211" s="1"/>
      <c r="E211" s="4"/>
      <c r="F211" s="3"/>
      <c r="G211" s="4"/>
      <c r="H211" s="4"/>
      <c r="I211" s="3"/>
      <c r="J211" s="3"/>
      <c r="K211" s="3"/>
    </row>
    <row r="212" spans="1:11" s="2" customFormat="1" x14ac:dyDescent="0.2">
      <c r="A212" s="1"/>
      <c r="B212" s="1"/>
      <c r="C212" s="1"/>
      <c r="D212" s="1"/>
      <c r="E212" s="4"/>
      <c r="F212" s="3"/>
      <c r="G212" s="4"/>
      <c r="H212" s="4"/>
      <c r="I212" s="3"/>
      <c r="J212" s="3"/>
      <c r="K212" s="3"/>
    </row>
    <row r="213" spans="1:11" s="2" customFormat="1" x14ac:dyDescent="0.2">
      <c r="A213" s="1"/>
      <c r="B213" s="1"/>
      <c r="C213" s="1"/>
      <c r="D213" s="1"/>
      <c r="E213" s="4"/>
      <c r="F213" s="3"/>
      <c r="G213" s="4"/>
      <c r="H213" s="4"/>
      <c r="I213" s="3"/>
      <c r="J213" s="3"/>
      <c r="K213" s="3"/>
    </row>
    <row r="214" spans="1:11" s="2" customFormat="1" x14ac:dyDescent="0.2">
      <c r="A214" s="1"/>
      <c r="B214" s="1"/>
      <c r="C214" s="1"/>
      <c r="D214" s="1"/>
      <c r="E214" s="4"/>
      <c r="F214" s="3"/>
      <c r="G214" s="4"/>
      <c r="H214" s="4"/>
      <c r="I214" s="3"/>
      <c r="J214" s="3"/>
      <c r="K214" s="3"/>
    </row>
    <row r="215" spans="1:11" s="2" customFormat="1" x14ac:dyDescent="0.2">
      <c r="A215" s="1"/>
      <c r="B215" s="1"/>
      <c r="C215" s="1"/>
      <c r="D215" s="1"/>
      <c r="E215" s="4"/>
      <c r="F215" s="3"/>
      <c r="G215" s="4"/>
      <c r="H215" s="4"/>
      <c r="I215" s="3"/>
      <c r="J215" s="3"/>
      <c r="K215" s="3"/>
    </row>
    <row r="216" spans="1:11" s="2" customFormat="1" x14ac:dyDescent="0.2">
      <c r="A216" s="1"/>
      <c r="B216" s="1"/>
      <c r="C216" s="1"/>
      <c r="D216" s="1"/>
      <c r="E216" s="4"/>
      <c r="F216" s="3"/>
      <c r="G216" s="4"/>
      <c r="H216" s="4"/>
      <c r="I216" s="3"/>
      <c r="J216" s="3"/>
      <c r="K216" s="3"/>
    </row>
    <row r="217" spans="1:11" s="2" customFormat="1" x14ac:dyDescent="0.2">
      <c r="A217" s="1"/>
      <c r="B217" s="1"/>
      <c r="C217" s="1"/>
      <c r="D217" s="1"/>
      <c r="E217" s="4"/>
      <c r="F217" s="3"/>
      <c r="G217" s="4"/>
      <c r="H217" s="4"/>
      <c r="I217" s="3"/>
      <c r="J217" s="3"/>
      <c r="K217" s="3"/>
    </row>
    <row r="218" spans="1:11" s="2" customFormat="1" x14ac:dyDescent="0.2">
      <c r="A218" s="1"/>
      <c r="B218" s="1"/>
      <c r="C218" s="1"/>
      <c r="D218" s="1"/>
      <c r="E218" s="4"/>
      <c r="F218" s="3"/>
      <c r="G218" s="4"/>
      <c r="H218" s="4"/>
      <c r="I218" s="3"/>
      <c r="J218" s="3"/>
      <c r="K218" s="3"/>
    </row>
    <row r="219" spans="1:11" s="2" customFormat="1" x14ac:dyDescent="0.2">
      <c r="A219" s="1"/>
      <c r="B219" s="1"/>
      <c r="C219" s="1"/>
      <c r="D219" s="1"/>
      <c r="E219" s="4"/>
      <c r="F219" s="3"/>
      <c r="G219" s="4"/>
      <c r="H219" s="4"/>
      <c r="I219" s="3"/>
      <c r="J219" s="3"/>
      <c r="K219" s="3"/>
    </row>
    <row r="220" spans="1:11" s="2" customFormat="1" x14ac:dyDescent="0.2">
      <c r="A220" s="1"/>
      <c r="B220" s="1"/>
      <c r="C220" s="1"/>
      <c r="D220" s="1"/>
      <c r="E220" s="4"/>
      <c r="F220" s="3"/>
      <c r="G220" s="4"/>
      <c r="H220" s="4"/>
      <c r="I220" s="3"/>
      <c r="J220" s="3"/>
      <c r="K220" s="3"/>
    </row>
    <row r="221" spans="1:11" s="2" customFormat="1" x14ac:dyDescent="0.2">
      <c r="A221" s="1"/>
      <c r="B221" s="1"/>
      <c r="C221" s="1"/>
      <c r="D221" s="1"/>
      <c r="E221" s="4"/>
      <c r="F221" s="3"/>
      <c r="G221" s="4"/>
      <c r="H221" s="4"/>
      <c r="I221" s="3"/>
      <c r="J221" s="3"/>
      <c r="K221" s="3"/>
    </row>
    <row r="222" spans="1:11" s="2" customFormat="1" x14ac:dyDescent="0.2">
      <c r="A222" s="1"/>
      <c r="B222" s="1"/>
      <c r="C222" s="1"/>
      <c r="D222" s="1"/>
      <c r="E222" s="4"/>
      <c r="F222" s="3"/>
      <c r="G222" s="4"/>
      <c r="H222" s="4"/>
      <c r="I222" s="3"/>
      <c r="J222" s="3"/>
      <c r="K222" s="3"/>
    </row>
    <row r="223" spans="1:11" s="2" customFormat="1" x14ac:dyDescent="0.2">
      <c r="A223" s="1"/>
      <c r="B223" s="1"/>
      <c r="C223" s="1"/>
      <c r="D223" s="1"/>
      <c r="E223" s="4"/>
      <c r="F223" s="3"/>
      <c r="G223" s="4"/>
      <c r="H223" s="4"/>
      <c r="I223" s="3"/>
      <c r="J223" s="3"/>
      <c r="K223" s="3"/>
    </row>
    <row r="224" spans="1:11" s="2" customFormat="1" x14ac:dyDescent="0.2">
      <c r="A224" s="1"/>
      <c r="B224" s="1"/>
      <c r="C224" s="1"/>
      <c r="D224" s="1"/>
      <c r="E224" s="4"/>
      <c r="F224" s="3"/>
      <c r="G224" s="4"/>
      <c r="H224" s="4"/>
      <c r="I224" s="3"/>
      <c r="J224" s="3"/>
      <c r="K224" s="3"/>
    </row>
    <row r="225" spans="1:11" s="2" customFormat="1" x14ac:dyDescent="0.2">
      <c r="A225" s="1"/>
      <c r="B225" s="1"/>
      <c r="C225" s="1"/>
      <c r="D225" s="1"/>
      <c r="E225" s="4"/>
      <c r="F225" s="3"/>
      <c r="G225" s="4"/>
      <c r="H225" s="4"/>
      <c r="I225" s="3"/>
      <c r="J225" s="3"/>
      <c r="K225" s="3"/>
    </row>
    <row r="226" spans="1:11" s="2" customFormat="1" x14ac:dyDescent="0.2">
      <c r="A226" s="1"/>
      <c r="B226" s="1"/>
      <c r="C226" s="1"/>
      <c r="D226" s="1"/>
      <c r="E226" s="4"/>
      <c r="F226" s="3"/>
      <c r="G226" s="4"/>
      <c r="H226" s="4"/>
      <c r="I226" s="3"/>
      <c r="J226" s="3"/>
      <c r="K226" s="3"/>
    </row>
    <row r="227" spans="1:11" s="2" customFormat="1" x14ac:dyDescent="0.2">
      <c r="A227" s="1"/>
      <c r="B227" s="1"/>
      <c r="C227" s="1"/>
      <c r="D227" s="1"/>
      <c r="E227" s="4"/>
      <c r="F227" s="3"/>
      <c r="G227" s="4"/>
      <c r="H227" s="4"/>
      <c r="I227" s="3"/>
      <c r="J227" s="3"/>
      <c r="K227" s="3"/>
    </row>
    <row r="228" spans="1:11" s="2" customFormat="1" x14ac:dyDescent="0.2">
      <c r="A228" s="1"/>
      <c r="B228" s="1"/>
      <c r="C228" s="1"/>
      <c r="D228" s="1"/>
      <c r="E228" s="4"/>
      <c r="F228" s="3"/>
      <c r="G228" s="4"/>
      <c r="H228" s="4"/>
      <c r="I228" s="3"/>
      <c r="J228" s="3"/>
      <c r="K228" s="3"/>
    </row>
    <row r="229" spans="1:11" s="2" customFormat="1" x14ac:dyDescent="0.2">
      <c r="A229" s="1"/>
      <c r="B229" s="1"/>
      <c r="C229" s="1"/>
      <c r="D229" s="1"/>
      <c r="E229" s="4"/>
      <c r="F229" s="3"/>
      <c r="G229" s="4"/>
      <c r="H229" s="4"/>
      <c r="I229" s="3"/>
      <c r="J229" s="3"/>
      <c r="K229" s="3"/>
    </row>
    <row r="230" spans="1:11" s="2" customFormat="1" x14ac:dyDescent="0.2">
      <c r="A230" s="1"/>
      <c r="B230" s="1"/>
      <c r="C230" s="1"/>
      <c r="D230" s="1"/>
      <c r="E230" s="4"/>
      <c r="F230" s="3"/>
      <c r="G230" s="4"/>
      <c r="H230" s="4"/>
      <c r="I230" s="3"/>
      <c r="J230" s="3"/>
      <c r="K230" s="3"/>
    </row>
    <row r="231" spans="1:11" s="2" customFormat="1" x14ac:dyDescent="0.2">
      <c r="A231" s="1"/>
      <c r="B231" s="1"/>
      <c r="C231" s="1"/>
      <c r="D231" s="1"/>
      <c r="E231" s="4"/>
      <c r="F231" s="3"/>
      <c r="G231" s="4"/>
      <c r="H231" s="4"/>
      <c r="I231" s="3"/>
      <c r="J231" s="3"/>
      <c r="K231" s="3"/>
    </row>
    <row r="232" spans="1:11" s="2" customFormat="1" x14ac:dyDescent="0.2">
      <c r="A232" s="1"/>
      <c r="B232" s="1"/>
      <c r="C232" s="1"/>
      <c r="D232" s="1"/>
      <c r="E232" s="4"/>
      <c r="F232" s="3"/>
      <c r="G232" s="4"/>
      <c r="H232" s="4"/>
      <c r="I232" s="3"/>
      <c r="J232" s="3"/>
      <c r="K232" s="3"/>
    </row>
    <row r="233" spans="1:11" s="2" customFormat="1" x14ac:dyDescent="0.2">
      <c r="A233" s="1"/>
      <c r="B233" s="1"/>
      <c r="C233" s="1"/>
      <c r="D233" s="1"/>
      <c r="E233" s="4"/>
      <c r="F233" s="3"/>
      <c r="G233" s="4"/>
      <c r="H233" s="4"/>
      <c r="I233" s="3"/>
      <c r="J233" s="3"/>
      <c r="K233" s="3"/>
    </row>
    <row r="234" spans="1:11" s="2" customFormat="1" x14ac:dyDescent="0.2">
      <c r="A234" s="1"/>
      <c r="B234" s="1"/>
      <c r="C234" s="1"/>
      <c r="D234" s="1"/>
      <c r="E234" s="4"/>
      <c r="F234" s="3"/>
      <c r="G234" s="4"/>
      <c r="H234" s="4"/>
      <c r="I234" s="3"/>
      <c r="J234" s="3"/>
      <c r="K234" s="3"/>
    </row>
    <row r="235" spans="1:11" s="2" customFormat="1" x14ac:dyDescent="0.2">
      <c r="A235" s="1"/>
      <c r="B235" s="1"/>
      <c r="C235" s="1"/>
      <c r="D235" s="1"/>
      <c r="E235" s="4"/>
      <c r="F235" s="3"/>
      <c r="G235" s="4"/>
      <c r="H235" s="4"/>
      <c r="I235" s="3"/>
      <c r="J235" s="3"/>
      <c r="K235" s="3"/>
    </row>
    <row r="236" spans="1:11" s="2" customFormat="1" x14ac:dyDescent="0.2">
      <c r="A236" s="1"/>
      <c r="B236" s="1"/>
      <c r="C236" s="1"/>
      <c r="D236" s="1"/>
      <c r="E236" s="4"/>
      <c r="F236" s="3"/>
      <c r="G236" s="4"/>
      <c r="H236" s="4"/>
      <c r="I236" s="3"/>
      <c r="J236" s="3"/>
      <c r="K236" s="3"/>
    </row>
    <row r="237" spans="1:11" s="2" customFormat="1" x14ac:dyDescent="0.2">
      <c r="A237" s="1"/>
      <c r="B237" s="1"/>
      <c r="C237" s="1"/>
      <c r="D237" s="1"/>
      <c r="E237" s="4"/>
      <c r="F237" s="3"/>
      <c r="G237" s="4"/>
      <c r="H237" s="4"/>
      <c r="I237" s="3"/>
      <c r="J237" s="3"/>
      <c r="K237" s="3"/>
    </row>
    <row r="238" spans="1:11" s="2" customFormat="1" x14ac:dyDescent="0.2">
      <c r="A238" s="1"/>
      <c r="B238" s="1"/>
      <c r="C238" s="1"/>
      <c r="D238" s="1"/>
      <c r="E238" s="4"/>
      <c r="F238" s="3"/>
      <c r="G238" s="4"/>
      <c r="H238" s="4"/>
      <c r="I238" s="3"/>
      <c r="J238" s="3"/>
      <c r="K238" s="3"/>
    </row>
    <row r="239" spans="1:11" s="2" customFormat="1" x14ac:dyDescent="0.2">
      <c r="A239" s="1"/>
      <c r="B239" s="1"/>
      <c r="C239" s="1"/>
      <c r="D239" s="1"/>
      <c r="E239" s="4"/>
      <c r="F239" s="3"/>
      <c r="G239" s="4"/>
      <c r="H239" s="4"/>
      <c r="I239" s="3"/>
      <c r="J239" s="3"/>
      <c r="K239" s="3"/>
    </row>
    <row r="240" spans="1:11" s="2" customFormat="1" x14ac:dyDescent="0.2">
      <c r="A240" s="1"/>
      <c r="B240" s="1"/>
      <c r="C240" s="1"/>
      <c r="D240" s="1"/>
      <c r="E240" s="4"/>
      <c r="F240" s="3"/>
      <c r="G240" s="4"/>
      <c r="H240" s="4"/>
      <c r="I240" s="3"/>
      <c r="J240" s="3"/>
      <c r="K240" s="3"/>
    </row>
    <row r="241" spans="1:11" s="2" customFormat="1" x14ac:dyDescent="0.2">
      <c r="A241" s="1"/>
      <c r="B241" s="1"/>
      <c r="C241" s="1"/>
      <c r="D241" s="1"/>
      <c r="E241" s="4"/>
      <c r="F241" s="3"/>
      <c r="G241" s="4"/>
      <c r="H241" s="4"/>
      <c r="I241" s="3"/>
      <c r="J241" s="3"/>
      <c r="K241" s="3"/>
    </row>
    <row r="242" spans="1:11" s="2" customFormat="1" x14ac:dyDescent="0.2">
      <c r="A242" s="1"/>
      <c r="B242" s="1"/>
      <c r="C242" s="1"/>
      <c r="D242" s="1"/>
      <c r="E242" s="4"/>
      <c r="F242" s="3"/>
      <c r="G242" s="4"/>
      <c r="H242" s="4"/>
      <c r="I242" s="3"/>
      <c r="J242" s="3"/>
      <c r="K242" s="3"/>
    </row>
    <row r="243" spans="1:11" s="2" customFormat="1" x14ac:dyDescent="0.2">
      <c r="A243" s="1"/>
      <c r="B243" s="1"/>
      <c r="C243" s="1"/>
      <c r="D243" s="1"/>
      <c r="E243" s="4"/>
      <c r="F243" s="3"/>
      <c r="G243" s="4"/>
      <c r="H243" s="4"/>
      <c r="I243" s="3"/>
      <c r="J243" s="3"/>
      <c r="K243" s="3"/>
    </row>
    <row r="244" spans="1:11" s="2" customFormat="1" x14ac:dyDescent="0.2">
      <c r="A244" s="1"/>
      <c r="B244" s="1"/>
      <c r="C244" s="1"/>
      <c r="D244" s="1"/>
      <c r="E244" s="4"/>
      <c r="F244" s="3"/>
      <c r="G244" s="4"/>
      <c r="H244" s="4"/>
      <c r="I244" s="3"/>
      <c r="J244" s="3"/>
      <c r="K244" s="3"/>
    </row>
    <row r="245" spans="1:11" s="2" customFormat="1" x14ac:dyDescent="0.2">
      <c r="A245" s="1"/>
      <c r="B245" s="1"/>
      <c r="C245" s="1"/>
      <c r="D245" s="1"/>
      <c r="E245" s="4"/>
      <c r="F245" s="3"/>
      <c r="G245" s="4"/>
      <c r="H245" s="4"/>
      <c r="I245" s="3"/>
      <c r="J245" s="3"/>
      <c r="K245" s="3"/>
    </row>
    <row r="246" spans="1:11" s="2" customFormat="1" x14ac:dyDescent="0.2">
      <c r="A246" s="1"/>
      <c r="B246" s="1"/>
      <c r="C246" s="1"/>
      <c r="D246" s="1"/>
      <c r="E246" s="4"/>
      <c r="F246" s="3"/>
      <c r="G246" s="4"/>
      <c r="H246" s="4"/>
      <c r="I246" s="3"/>
      <c r="J246" s="3"/>
      <c r="K246" s="3"/>
    </row>
    <row r="247" spans="1:11" s="2" customFormat="1" x14ac:dyDescent="0.2">
      <c r="A247" s="1"/>
      <c r="B247" s="1"/>
      <c r="C247" s="1"/>
      <c r="D247" s="1"/>
      <c r="E247" s="4"/>
      <c r="F247" s="3"/>
      <c r="G247" s="4"/>
      <c r="H247" s="4"/>
      <c r="I247" s="3"/>
      <c r="J247" s="3"/>
      <c r="K247" s="3"/>
    </row>
    <row r="248" spans="1:11" s="2" customFormat="1" x14ac:dyDescent="0.2">
      <c r="A248" s="1"/>
      <c r="B248" s="1"/>
      <c r="C248" s="1"/>
      <c r="D248" s="1"/>
      <c r="E248" s="4"/>
      <c r="F248" s="3"/>
      <c r="G248" s="4"/>
      <c r="H248" s="4"/>
      <c r="I248" s="3"/>
      <c r="J248" s="3"/>
      <c r="K248" s="3"/>
    </row>
    <row r="249" spans="1:11" s="2" customFormat="1" x14ac:dyDescent="0.2">
      <c r="A249" s="1"/>
      <c r="B249" s="1"/>
      <c r="C249" s="1"/>
      <c r="D249" s="1"/>
      <c r="E249" s="4"/>
      <c r="F249" s="3"/>
      <c r="G249" s="4"/>
      <c r="H249" s="4"/>
      <c r="I249" s="3"/>
      <c r="J249" s="3"/>
      <c r="K249" s="3"/>
    </row>
    <row r="250" spans="1:11" s="2" customFormat="1" x14ac:dyDescent="0.2">
      <c r="A250" s="1"/>
      <c r="B250" s="1"/>
      <c r="C250" s="1"/>
      <c r="D250" s="1"/>
      <c r="E250" s="4"/>
      <c r="F250" s="3"/>
      <c r="G250" s="4"/>
      <c r="H250" s="4"/>
      <c r="I250" s="3"/>
      <c r="J250" s="3"/>
      <c r="K250" s="3"/>
    </row>
    <row r="251" spans="1:11" s="2" customFormat="1" x14ac:dyDescent="0.2">
      <c r="A251" s="1"/>
      <c r="B251" s="1"/>
      <c r="C251" s="1"/>
      <c r="D251" s="1"/>
      <c r="E251" s="4"/>
      <c r="F251" s="3"/>
      <c r="G251" s="4"/>
      <c r="H251" s="4"/>
      <c r="I251" s="3"/>
      <c r="J251" s="3"/>
      <c r="K251" s="3"/>
    </row>
    <row r="252" spans="1:11" s="2" customFormat="1" x14ac:dyDescent="0.2">
      <c r="A252" s="1"/>
      <c r="B252" s="1"/>
      <c r="C252" s="1"/>
      <c r="D252" s="1"/>
      <c r="E252" s="4"/>
      <c r="F252" s="3"/>
      <c r="G252" s="4"/>
      <c r="H252" s="4"/>
      <c r="I252" s="3"/>
      <c r="J252" s="3"/>
      <c r="K252" s="3"/>
    </row>
    <row r="253" spans="1:11" s="2" customFormat="1" x14ac:dyDescent="0.2">
      <c r="A253" s="1"/>
      <c r="B253" s="1"/>
      <c r="C253" s="1"/>
      <c r="D253" s="1"/>
      <c r="E253" s="4"/>
      <c r="F253" s="3"/>
      <c r="G253" s="4"/>
      <c r="H253" s="4"/>
      <c r="I253" s="3"/>
      <c r="J253" s="3"/>
      <c r="K253" s="3"/>
    </row>
    <row r="254" spans="1:11" s="2" customFormat="1" x14ac:dyDescent="0.2">
      <c r="A254" s="1"/>
      <c r="B254" s="1"/>
      <c r="C254" s="1"/>
      <c r="D254" s="1"/>
      <c r="E254" s="4"/>
      <c r="F254" s="3"/>
      <c r="G254" s="4"/>
      <c r="H254" s="4"/>
      <c r="I254" s="3"/>
      <c r="J254" s="3"/>
      <c r="K254" s="3"/>
    </row>
    <row r="255" spans="1:11" s="2" customFormat="1" x14ac:dyDescent="0.2">
      <c r="A255" s="1"/>
      <c r="B255" s="1"/>
      <c r="C255" s="1"/>
      <c r="D255" s="1"/>
      <c r="E255" s="4"/>
      <c r="F255" s="3"/>
      <c r="G255" s="4"/>
      <c r="H255" s="4"/>
      <c r="I255" s="3"/>
      <c r="J255" s="3"/>
      <c r="K255" s="3"/>
    </row>
    <row r="256" spans="1:11" s="2" customFormat="1" x14ac:dyDescent="0.2">
      <c r="A256" s="1"/>
      <c r="B256" s="1"/>
      <c r="C256" s="1"/>
      <c r="D256" s="1"/>
      <c r="E256" s="4"/>
      <c r="F256" s="3"/>
      <c r="G256" s="4"/>
      <c r="H256" s="4"/>
      <c r="I256" s="3"/>
      <c r="J256" s="3"/>
      <c r="K256" s="3"/>
    </row>
    <row r="257" spans="1:11" s="2" customFormat="1" x14ac:dyDescent="0.2">
      <c r="A257" s="1"/>
      <c r="B257" s="1"/>
      <c r="C257" s="1"/>
      <c r="D257" s="1"/>
      <c r="E257" s="4"/>
      <c r="F257" s="3"/>
      <c r="G257" s="4"/>
      <c r="H257" s="4"/>
      <c r="I257" s="3"/>
      <c r="J257" s="3"/>
      <c r="K257" s="3"/>
    </row>
    <row r="258" spans="1:11" s="2" customFormat="1" x14ac:dyDescent="0.2">
      <c r="A258" s="1"/>
      <c r="B258" s="1"/>
      <c r="C258" s="1"/>
      <c r="D258" s="1"/>
      <c r="E258" s="4"/>
      <c r="F258" s="3"/>
      <c r="G258" s="4"/>
      <c r="H258" s="4"/>
      <c r="I258" s="3"/>
      <c r="J258" s="3"/>
      <c r="K258" s="3"/>
    </row>
    <row r="259" spans="1:11" s="2" customFormat="1" x14ac:dyDescent="0.2">
      <c r="A259" s="1"/>
      <c r="B259" s="1"/>
      <c r="C259" s="1"/>
      <c r="D259" s="1"/>
      <c r="E259" s="4"/>
      <c r="F259" s="3"/>
      <c r="G259" s="4"/>
      <c r="H259" s="4"/>
      <c r="I259" s="3"/>
      <c r="J259" s="3"/>
      <c r="K259" s="3"/>
    </row>
    <row r="260" spans="1:11" s="2" customFormat="1" x14ac:dyDescent="0.2">
      <c r="A260" s="1"/>
      <c r="B260" s="1"/>
      <c r="C260" s="1"/>
      <c r="D260" s="1"/>
      <c r="E260" s="4"/>
      <c r="F260" s="3"/>
      <c r="G260" s="4"/>
      <c r="H260" s="4"/>
      <c r="I260" s="3"/>
      <c r="J260" s="3"/>
      <c r="K260" s="3"/>
    </row>
    <row r="261" spans="1:11" s="2" customFormat="1" x14ac:dyDescent="0.2">
      <c r="A261" s="1"/>
      <c r="B261" s="1"/>
      <c r="C261" s="1"/>
      <c r="D261" s="1"/>
      <c r="E261" s="4"/>
      <c r="F261" s="3"/>
      <c r="G261" s="4"/>
      <c r="H261" s="4"/>
      <c r="I261" s="3"/>
      <c r="J261" s="3"/>
      <c r="K261" s="3"/>
    </row>
    <row r="262" spans="1:11" s="2" customFormat="1" x14ac:dyDescent="0.2">
      <c r="A262" s="1"/>
      <c r="B262" s="1"/>
      <c r="C262" s="1"/>
      <c r="D262" s="1"/>
      <c r="E262" s="4"/>
      <c r="F262" s="3"/>
      <c r="G262" s="4"/>
      <c r="H262" s="4"/>
      <c r="I262" s="3"/>
      <c r="J262" s="3"/>
      <c r="K262" s="3"/>
    </row>
    <row r="263" spans="1:11" s="2" customFormat="1" x14ac:dyDescent="0.2">
      <c r="A263" s="1"/>
      <c r="B263" s="1"/>
      <c r="C263" s="1"/>
      <c r="D263" s="1"/>
      <c r="E263" s="4"/>
      <c r="F263" s="3"/>
      <c r="G263" s="4"/>
      <c r="H263" s="4"/>
      <c r="I263" s="3"/>
      <c r="J263" s="3"/>
      <c r="K263" s="3"/>
    </row>
    <row r="264" spans="1:11" s="2" customFormat="1" x14ac:dyDescent="0.2">
      <c r="A264" s="1"/>
      <c r="B264" s="1"/>
      <c r="C264" s="1"/>
      <c r="D264" s="1"/>
      <c r="E264" s="4"/>
      <c r="F264" s="3"/>
      <c r="G264" s="4"/>
      <c r="H264" s="4"/>
      <c r="I264" s="3"/>
      <c r="J264" s="3"/>
      <c r="K264" s="3"/>
    </row>
    <row r="265" spans="1:11" s="2" customFormat="1" x14ac:dyDescent="0.2">
      <c r="A265" s="1"/>
      <c r="B265" s="1"/>
      <c r="C265" s="1"/>
      <c r="D265" s="1"/>
      <c r="E265" s="4"/>
      <c r="F265" s="3"/>
      <c r="G265" s="4"/>
      <c r="H265" s="4"/>
      <c r="I265" s="3"/>
      <c r="J265" s="3"/>
      <c r="K265" s="3"/>
    </row>
    <row r="266" spans="1:11" s="2" customFormat="1" x14ac:dyDescent="0.2">
      <c r="A266" s="1"/>
      <c r="B266" s="1"/>
      <c r="C266" s="1"/>
      <c r="D266" s="1"/>
      <c r="E266" s="4"/>
      <c r="F266" s="3"/>
      <c r="G266" s="4"/>
      <c r="H266" s="4"/>
      <c r="I266" s="3"/>
      <c r="J266" s="3"/>
      <c r="K266" s="3"/>
    </row>
    <row r="267" spans="1:11" s="2" customFormat="1" x14ac:dyDescent="0.2">
      <c r="A267" s="1"/>
      <c r="B267" s="1"/>
      <c r="C267" s="1"/>
      <c r="D267" s="1"/>
      <c r="E267" s="4"/>
      <c r="F267" s="3"/>
      <c r="G267" s="4"/>
      <c r="H267" s="4"/>
      <c r="I267" s="3"/>
      <c r="J267" s="3"/>
      <c r="K267" s="3"/>
    </row>
    <row r="268" spans="1:11" s="2" customFormat="1" x14ac:dyDescent="0.2">
      <c r="A268" s="1"/>
      <c r="B268" s="1"/>
      <c r="C268" s="1"/>
      <c r="D268" s="1"/>
      <c r="E268" s="4"/>
      <c r="F268" s="3"/>
      <c r="G268" s="4"/>
      <c r="H268" s="4"/>
      <c r="I268" s="3"/>
      <c r="J268" s="3"/>
      <c r="K268" s="3"/>
    </row>
    <row r="269" spans="1:11" s="2" customFormat="1" x14ac:dyDescent="0.2">
      <c r="A269" s="1"/>
      <c r="B269" s="1"/>
      <c r="C269" s="1"/>
      <c r="D269" s="1"/>
      <c r="E269" s="4"/>
      <c r="F269" s="3"/>
      <c r="G269" s="4"/>
      <c r="H269" s="4"/>
      <c r="I269" s="3"/>
      <c r="J269" s="3"/>
      <c r="K269" s="3"/>
    </row>
    <row r="270" spans="1:11" s="2" customFormat="1" x14ac:dyDescent="0.2">
      <c r="A270" s="1"/>
      <c r="B270" s="1"/>
      <c r="C270" s="1"/>
      <c r="D270" s="1"/>
      <c r="E270" s="4"/>
      <c r="F270" s="3"/>
      <c r="G270" s="4"/>
      <c r="H270" s="4"/>
      <c r="I270" s="3"/>
      <c r="J270" s="3"/>
      <c r="K270" s="3"/>
    </row>
    <row r="271" spans="1:11" s="2" customFormat="1" x14ac:dyDescent="0.2">
      <c r="A271" s="1"/>
      <c r="B271" s="1"/>
      <c r="C271" s="1"/>
      <c r="D271" s="1"/>
      <c r="E271" s="4"/>
      <c r="F271" s="3"/>
      <c r="G271" s="4"/>
      <c r="H271" s="4"/>
      <c r="I271" s="3"/>
      <c r="J271" s="3"/>
      <c r="K271" s="3"/>
    </row>
    <row r="272" spans="1:11" s="2" customFormat="1" x14ac:dyDescent="0.2">
      <c r="A272" s="1"/>
      <c r="B272" s="1"/>
      <c r="C272" s="1"/>
      <c r="D272" s="1"/>
      <c r="E272" s="4"/>
      <c r="F272" s="3"/>
      <c r="G272" s="4"/>
      <c r="H272" s="4"/>
      <c r="I272" s="3"/>
      <c r="J272" s="3"/>
      <c r="K272" s="3"/>
    </row>
    <row r="273" spans="1:11" s="2" customFormat="1" x14ac:dyDescent="0.2">
      <c r="A273" s="1"/>
      <c r="B273" s="1"/>
      <c r="C273" s="1"/>
      <c r="D273" s="1"/>
      <c r="E273" s="4"/>
      <c r="F273" s="3"/>
      <c r="G273" s="4"/>
      <c r="H273" s="4"/>
      <c r="I273" s="3"/>
      <c r="J273" s="3"/>
      <c r="K273" s="3"/>
    </row>
    <row r="274" spans="1:11" s="2" customFormat="1" x14ac:dyDescent="0.2">
      <c r="A274" s="1"/>
      <c r="B274" s="1"/>
      <c r="C274" s="1"/>
      <c r="D274" s="1"/>
      <c r="E274" s="4"/>
      <c r="F274" s="3"/>
      <c r="G274" s="4"/>
      <c r="H274" s="4"/>
      <c r="I274" s="3"/>
      <c r="J274" s="3"/>
      <c r="K274" s="3"/>
    </row>
    <row r="275" spans="1:11" s="2" customFormat="1" x14ac:dyDescent="0.2">
      <c r="A275" s="1"/>
      <c r="B275" s="1"/>
      <c r="C275" s="1"/>
      <c r="D275" s="1"/>
      <c r="E275" s="4"/>
      <c r="F275" s="3"/>
      <c r="G275" s="4"/>
      <c r="H275" s="4"/>
      <c r="I275" s="3"/>
      <c r="J275" s="3"/>
      <c r="K275" s="3"/>
    </row>
    <row r="276" spans="1:11" s="2" customFormat="1" x14ac:dyDescent="0.2">
      <c r="A276" s="1"/>
      <c r="B276" s="1"/>
      <c r="C276" s="1"/>
      <c r="D276" s="1"/>
      <c r="E276" s="4"/>
      <c r="F276" s="3"/>
      <c r="G276" s="4"/>
      <c r="H276" s="4"/>
      <c r="I276" s="3"/>
      <c r="J276" s="3"/>
      <c r="K276" s="3"/>
    </row>
    <row r="277" spans="1:11" s="2" customFormat="1" x14ac:dyDescent="0.2">
      <c r="A277" s="1"/>
      <c r="B277" s="1"/>
      <c r="C277" s="1"/>
      <c r="D277" s="1"/>
      <c r="E277" s="4"/>
      <c r="F277" s="3"/>
      <c r="G277" s="4"/>
      <c r="H277" s="4"/>
      <c r="I277" s="3"/>
      <c r="J277" s="3"/>
      <c r="K277" s="3"/>
    </row>
    <row r="278" spans="1:11" s="2" customFormat="1" x14ac:dyDescent="0.2">
      <c r="A278" s="1"/>
      <c r="B278" s="1"/>
      <c r="C278" s="1"/>
      <c r="D278" s="1"/>
      <c r="E278" s="4"/>
      <c r="F278" s="3"/>
      <c r="G278" s="4"/>
      <c r="H278" s="4"/>
      <c r="I278" s="3"/>
      <c r="J278" s="3"/>
      <c r="K278" s="3"/>
    </row>
    <row r="279" spans="1:11" s="2" customFormat="1" x14ac:dyDescent="0.2">
      <c r="A279" s="1"/>
      <c r="B279" s="1"/>
      <c r="C279" s="1"/>
      <c r="D279" s="1"/>
      <c r="E279" s="4"/>
      <c r="F279" s="3"/>
      <c r="G279" s="4"/>
      <c r="H279" s="4"/>
      <c r="I279" s="3"/>
      <c r="J279" s="3"/>
      <c r="K279" s="3"/>
    </row>
    <row r="280" spans="1:11" s="2" customFormat="1" x14ac:dyDescent="0.2">
      <c r="A280" s="1"/>
      <c r="B280" s="1"/>
      <c r="C280" s="1"/>
      <c r="D280" s="1"/>
      <c r="E280" s="4"/>
      <c r="F280" s="3"/>
      <c r="G280" s="4"/>
      <c r="H280" s="4"/>
      <c r="I280" s="3"/>
      <c r="J280" s="3"/>
      <c r="K280" s="3"/>
    </row>
    <row r="281" spans="1:11" s="2" customFormat="1" x14ac:dyDescent="0.2">
      <c r="A281" s="1"/>
      <c r="B281" s="1"/>
      <c r="C281" s="1"/>
      <c r="D281" s="1"/>
      <c r="E281" s="4"/>
      <c r="F281" s="3"/>
      <c r="G281" s="4"/>
      <c r="H281" s="4"/>
      <c r="I281" s="3"/>
      <c r="J281" s="3"/>
      <c r="K281" s="3"/>
    </row>
    <row r="282" spans="1:11" s="2" customFormat="1" x14ac:dyDescent="0.2">
      <c r="A282" s="1"/>
      <c r="B282" s="1"/>
      <c r="C282" s="1"/>
      <c r="D282" s="1"/>
      <c r="E282" s="4"/>
      <c r="F282" s="3"/>
      <c r="G282" s="4"/>
      <c r="H282" s="4"/>
      <c r="I282" s="3"/>
      <c r="J282" s="3"/>
      <c r="K282" s="3"/>
    </row>
    <row r="283" spans="1:11" s="2" customFormat="1" x14ac:dyDescent="0.2">
      <c r="A283" s="1"/>
      <c r="B283" s="1"/>
      <c r="C283" s="1"/>
      <c r="D283" s="1"/>
      <c r="E283" s="4"/>
      <c r="F283" s="3"/>
      <c r="G283" s="4"/>
      <c r="H283" s="4"/>
      <c r="I283" s="3"/>
      <c r="J283" s="3"/>
      <c r="K283" s="3"/>
    </row>
    <row r="284" spans="1:11" s="2" customFormat="1" x14ac:dyDescent="0.2">
      <c r="A284" s="1"/>
      <c r="B284" s="1"/>
      <c r="C284" s="1"/>
      <c r="D284" s="1"/>
      <c r="E284" s="4"/>
      <c r="F284" s="3"/>
      <c r="G284" s="4"/>
      <c r="H284" s="4"/>
      <c r="I284" s="3"/>
      <c r="J284" s="3"/>
      <c r="K284" s="3"/>
    </row>
    <row r="285" spans="1:11" s="2" customFormat="1" x14ac:dyDescent="0.2">
      <c r="A285" s="1"/>
      <c r="B285" s="1"/>
      <c r="C285" s="1"/>
      <c r="D285" s="1"/>
      <c r="E285" s="4"/>
      <c r="F285" s="3"/>
      <c r="G285" s="4"/>
      <c r="H285" s="4"/>
      <c r="I285" s="3"/>
      <c r="J285" s="3"/>
      <c r="K285" s="3"/>
    </row>
    <row r="286" spans="1:11" s="2" customFormat="1" x14ac:dyDescent="0.2">
      <c r="A286" s="1"/>
      <c r="B286" s="1"/>
      <c r="C286" s="1"/>
      <c r="D286" s="1"/>
      <c r="E286" s="4"/>
      <c r="F286" s="3"/>
      <c r="G286" s="4"/>
      <c r="H286" s="4"/>
      <c r="I286" s="3"/>
      <c r="J286" s="3"/>
      <c r="K286" s="3"/>
    </row>
    <row r="287" spans="1:11" s="2" customFormat="1" x14ac:dyDescent="0.2">
      <c r="A287" s="1"/>
      <c r="B287" s="1"/>
      <c r="C287" s="1"/>
      <c r="D287" s="1"/>
      <c r="E287" s="4"/>
      <c r="F287" s="3"/>
      <c r="G287" s="4"/>
      <c r="H287" s="4"/>
      <c r="I287" s="3"/>
      <c r="J287" s="3"/>
      <c r="K287" s="3"/>
    </row>
    <row r="288" spans="1:11" s="2" customFormat="1" x14ac:dyDescent="0.2">
      <c r="A288" s="1"/>
      <c r="B288" s="1"/>
      <c r="C288" s="1"/>
      <c r="D288" s="1"/>
      <c r="E288" s="4"/>
      <c r="F288" s="3"/>
      <c r="G288" s="4"/>
      <c r="H288" s="4"/>
      <c r="I288" s="3"/>
      <c r="J288" s="3"/>
      <c r="K288" s="3"/>
    </row>
    <row r="289" spans="1:11" s="2" customFormat="1" x14ac:dyDescent="0.2">
      <c r="A289" s="1"/>
      <c r="B289" s="1"/>
      <c r="C289" s="1"/>
      <c r="D289" s="1"/>
      <c r="E289" s="4"/>
      <c r="F289" s="3"/>
      <c r="G289" s="4"/>
      <c r="H289" s="4"/>
      <c r="I289" s="3"/>
      <c r="J289" s="3"/>
      <c r="K289" s="3"/>
    </row>
    <row r="290" spans="1:11" s="2" customFormat="1" x14ac:dyDescent="0.2">
      <c r="A290" s="1"/>
      <c r="B290" s="1"/>
      <c r="C290" s="1"/>
      <c r="D290" s="1"/>
      <c r="E290" s="4"/>
      <c r="F290" s="3"/>
      <c r="G290" s="4"/>
      <c r="H290" s="4"/>
      <c r="I290" s="3"/>
      <c r="J290" s="3"/>
      <c r="K290" s="3"/>
    </row>
    <row r="291" spans="1:11" s="2" customFormat="1" x14ac:dyDescent="0.2">
      <c r="A291" s="1"/>
      <c r="B291" s="1"/>
      <c r="C291" s="1"/>
      <c r="D291" s="1"/>
      <c r="E291" s="4"/>
      <c r="F291" s="3"/>
      <c r="G291" s="4"/>
      <c r="H291" s="4"/>
      <c r="I291" s="3"/>
      <c r="J291" s="3"/>
      <c r="K291" s="3"/>
    </row>
    <row r="292" spans="1:11" s="2" customFormat="1" x14ac:dyDescent="0.2">
      <c r="A292" s="1"/>
      <c r="B292" s="1"/>
      <c r="C292" s="1"/>
      <c r="D292" s="1"/>
      <c r="E292" s="4"/>
      <c r="F292" s="3"/>
      <c r="G292" s="4"/>
      <c r="H292" s="4"/>
      <c r="I292" s="3"/>
      <c r="J292" s="3"/>
      <c r="K292" s="3"/>
    </row>
    <row r="293" spans="1:11" s="2" customFormat="1" x14ac:dyDescent="0.2">
      <c r="A293" s="1"/>
      <c r="B293" s="1"/>
      <c r="C293" s="1"/>
      <c r="D293" s="1"/>
      <c r="E293" s="4"/>
      <c r="F293" s="3"/>
      <c r="G293" s="4"/>
      <c r="H293" s="4"/>
      <c r="I293" s="3"/>
      <c r="J293" s="3"/>
      <c r="K293" s="3"/>
    </row>
    <row r="294" spans="1:11" s="2" customFormat="1" x14ac:dyDescent="0.2">
      <c r="A294" s="1"/>
      <c r="B294" s="1"/>
      <c r="C294" s="1"/>
      <c r="D294" s="1"/>
      <c r="E294" s="4"/>
      <c r="F294" s="3"/>
      <c r="G294" s="4"/>
      <c r="H294" s="4"/>
      <c r="I294" s="3"/>
      <c r="J294" s="3"/>
      <c r="K294" s="3"/>
    </row>
    <row r="295" spans="1:11" s="2" customFormat="1" x14ac:dyDescent="0.2">
      <c r="A295" s="1"/>
      <c r="B295" s="1"/>
      <c r="C295" s="1"/>
      <c r="D295" s="1"/>
      <c r="E295" s="4"/>
      <c r="F295" s="3"/>
      <c r="G295" s="4"/>
      <c r="H295" s="4"/>
      <c r="I295" s="3"/>
      <c r="J295" s="3"/>
      <c r="K295" s="3"/>
    </row>
    <row r="296" spans="1:11" s="2" customFormat="1" x14ac:dyDescent="0.2">
      <c r="A296" s="1"/>
      <c r="B296" s="1"/>
      <c r="C296" s="1"/>
      <c r="D296" s="1"/>
      <c r="E296" s="4"/>
      <c r="F296" s="3"/>
      <c r="G296" s="4"/>
      <c r="H296" s="4"/>
      <c r="I296" s="3"/>
      <c r="J296" s="3"/>
      <c r="K296" s="3"/>
    </row>
    <row r="297" spans="1:11" s="2" customFormat="1" x14ac:dyDescent="0.2">
      <c r="A297" s="1"/>
      <c r="B297" s="1"/>
      <c r="C297" s="1"/>
      <c r="D297" s="1"/>
      <c r="E297" s="4"/>
      <c r="F297" s="3"/>
      <c r="G297" s="4"/>
      <c r="H297" s="4"/>
      <c r="I297" s="3"/>
      <c r="J297" s="3"/>
      <c r="K297" s="3"/>
    </row>
    <row r="298" spans="1:11" s="2" customFormat="1" x14ac:dyDescent="0.2">
      <c r="A298" s="1"/>
      <c r="B298" s="1"/>
      <c r="C298" s="1"/>
      <c r="D298" s="1"/>
      <c r="E298" s="4"/>
      <c r="F298" s="3"/>
      <c r="G298" s="4"/>
      <c r="H298" s="4"/>
      <c r="I298" s="3"/>
      <c r="J298" s="3"/>
      <c r="K298" s="3"/>
    </row>
    <row r="299" spans="1:11" s="2" customFormat="1" x14ac:dyDescent="0.2">
      <c r="A299" s="1"/>
      <c r="B299" s="1"/>
      <c r="C299" s="1"/>
      <c r="D299" s="1"/>
      <c r="E299" s="4"/>
      <c r="F299" s="3"/>
      <c r="G299" s="4"/>
      <c r="H299" s="4"/>
      <c r="I299" s="3"/>
      <c r="J299" s="3"/>
      <c r="K299" s="3"/>
    </row>
    <row r="300" spans="1:11" s="2" customFormat="1" x14ac:dyDescent="0.2">
      <c r="A300" s="1"/>
      <c r="B300" s="1"/>
      <c r="C300" s="1"/>
      <c r="D300" s="1"/>
      <c r="E300" s="4"/>
      <c r="F300" s="3"/>
      <c r="G300" s="4"/>
      <c r="H300" s="4"/>
      <c r="I300" s="3"/>
      <c r="J300" s="3"/>
      <c r="K300" s="3"/>
    </row>
    <row r="301" spans="1:11" s="2" customFormat="1" x14ac:dyDescent="0.2">
      <c r="A301" s="1"/>
      <c r="B301" s="1"/>
      <c r="C301" s="1"/>
      <c r="D301" s="1"/>
      <c r="E301" s="4"/>
      <c r="F301" s="3"/>
      <c r="G301" s="4"/>
      <c r="H301" s="4"/>
      <c r="I301" s="3"/>
      <c r="J301" s="3"/>
      <c r="K301" s="3"/>
    </row>
    <row r="302" spans="1:11" s="2" customFormat="1" x14ac:dyDescent="0.2">
      <c r="A302" s="1"/>
      <c r="B302" s="1"/>
      <c r="C302" s="1"/>
      <c r="D302" s="1"/>
      <c r="E302" s="4"/>
      <c r="F302" s="3"/>
      <c r="G302" s="4"/>
      <c r="H302" s="4"/>
      <c r="I302" s="3"/>
      <c r="J302" s="3"/>
      <c r="K302" s="3"/>
    </row>
    <row r="303" spans="1:11" s="2" customFormat="1" x14ac:dyDescent="0.2">
      <c r="A303" s="1"/>
      <c r="B303" s="1"/>
      <c r="C303" s="1"/>
      <c r="D303" s="1"/>
      <c r="E303" s="4"/>
      <c r="F303" s="3"/>
      <c r="G303" s="4"/>
      <c r="H303" s="4"/>
      <c r="I303" s="3"/>
      <c r="J303" s="3"/>
      <c r="K303" s="3"/>
    </row>
    <row r="304" spans="1:11" s="2" customFormat="1" x14ac:dyDescent="0.2">
      <c r="A304" s="1"/>
      <c r="B304" s="1"/>
      <c r="C304" s="1"/>
      <c r="D304" s="1"/>
      <c r="E304" s="4"/>
      <c r="F304" s="3"/>
      <c r="G304" s="4"/>
      <c r="H304" s="4"/>
      <c r="I304" s="3"/>
      <c r="J304" s="3"/>
      <c r="K304" s="3"/>
    </row>
    <row r="305" spans="1:11" s="2" customFormat="1" x14ac:dyDescent="0.2">
      <c r="A305" s="1"/>
      <c r="B305" s="1"/>
      <c r="C305" s="1"/>
      <c r="D305" s="1"/>
      <c r="E305" s="4"/>
      <c r="F305" s="3"/>
      <c r="G305" s="4"/>
      <c r="H305" s="4"/>
      <c r="I305" s="3"/>
      <c r="J305" s="3"/>
      <c r="K305" s="3"/>
    </row>
    <row r="306" spans="1:11" s="2" customFormat="1" x14ac:dyDescent="0.2">
      <c r="A306" s="1"/>
      <c r="B306" s="1"/>
      <c r="C306" s="1"/>
      <c r="D306" s="1"/>
      <c r="E306" s="4"/>
      <c r="F306" s="3"/>
      <c r="G306" s="4"/>
      <c r="H306" s="4"/>
      <c r="I306" s="3"/>
      <c r="J306" s="3"/>
      <c r="K306" s="3"/>
    </row>
    <row r="307" spans="1:11" s="2" customFormat="1" x14ac:dyDescent="0.2">
      <c r="A307" s="1"/>
      <c r="B307" s="1"/>
      <c r="C307" s="1"/>
      <c r="D307" s="1"/>
      <c r="E307" s="4"/>
      <c r="F307" s="3"/>
      <c r="G307" s="4"/>
      <c r="H307" s="4"/>
      <c r="I307" s="3"/>
      <c r="J307" s="3"/>
      <c r="K307" s="3"/>
    </row>
    <row r="308" spans="1:11" s="2" customFormat="1" x14ac:dyDescent="0.2">
      <c r="A308" s="1"/>
      <c r="B308" s="1"/>
      <c r="C308" s="1"/>
      <c r="D308" s="1"/>
      <c r="E308" s="4"/>
      <c r="F308" s="3"/>
      <c r="G308" s="4"/>
      <c r="H308" s="4"/>
      <c r="I308" s="3"/>
      <c r="J308" s="3"/>
      <c r="K308" s="3"/>
    </row>
    <row r="309" spans="1:11" s="2" customFormat="1" x14ac:dyDescent="0.2">
      <c r="A309" s="1"/>
      <c r="B309" s="1"/>
      <c r="C309" s="1"/>
      <c r="D309" s="1"/>
      <c r="E309" s="4"/>
      <c r="F309" s="3"/>
      <c r="G309" s="4"/>
      <c r="H309" s="4"/>
      <c r="I309" s="3"/>
      <c r="J309" s="3"/>
      <c r="K309" s="3"/>
    </row>
    <row r="310" spans="1:11" s="2" customFormat="1" x14ac:dyDescent="0.2">
      <c r="A310" s="1"/>
      <c r="B310" s="1"/>
      <c r="C310" s="1"/>
      <c r="D310" s="1"/>
      <c r="E310" s="4"/>
      <c r="F310" s="3"/>
      <c r="G310" s="4"/>
      <c r="H310" s="4"/>
      <c r="I310" s="3"/>
      <c r="J310" s="3"/>
      <c r="K310" s="3"/>
    </row>
    <row r="311" spans="1:11" s="2" customFormat="1" x14ac:dyDescent="0.2">
      <c r="A311" s="1"/>
      <c r="B311" s="1"/>
      <c r="C311" s="1"/>
      <c r="D311" s="1"/>
      <c r="E311" s="4"/>
      <c r="F311" s="3"/>
      <c r="G311" s="4"/>
      <c r="H311" s="4"/>
      <c r="I311" s="3"/>
      <c r="J311" s="3"/>
      <c r="K311" s="3"/>
    </row>
    <row r="312" spans="1:11" s="2" customFormat="1" x14ac:dyDescent="0.2">
      <c r="A312" s="1"/>
      <c r="B312" s="1"/>
      <c r="C312" s="1"/>
      <c r="D312" s="1"/>
      <c r="E312" s="4"/>
      <c r="F312" s="3"/>
      <c r="G312" s="4"/>
      <c r="H312" s="4"/>
      <c r="I312" s="3"/>
      <c r="J312" s="3"/>
      <c r="K312" s="3"/>
    </row>
    <row r="313" spans="1:11" s="2" customFormat="1" x14ac:dyDescent="0.2">
      <c r="A313" s="1"/>
      <c r="B313" s="1"/>
      <c r="C313" s="1"/>
      <c r="D313" s="1"/>
      <c r="E313" s="4"/>
      <c r="F313" s="3"/>
      <c r="G313" s="4"/>
      <c r="H313" s="4"/>
      <c r="I313" s="3"/>
      <c r="J313" s="3"/>
      <c r="K313" s="3"/>
    </row>
    <row r="314" spans="1:11" s="2" customFormat="1" x14ac:dyDescent="0.2">
      <c r="A314" s="1"/>
      <c r="B314" s="1"/>
      <c r="C314" s="1"/>
      <c r="D314" s="1"/>
      <c r="E314" s="4"/>
      <c r="F314" s="3"/>
      <c r="G314" s="4"/>
      <c r="H314" s="4"/>
      <c r="I314" s="3"/>
      <c r="J314" s="3"/>
      <c r="K314" s="3"/>
    </row>
    <row r="315" spans="1:11" s="2" customFormat="1" x14ac:dyDescent="0.2">
      <c r="A315" s="1"/>
      <c r="B315" s="1"/>
      <c r="C315" s="1"/>
      <c r="D315" s="1"/>
      <c r="E315" s="4"/>
      <c r="F315" s="3"/>
      <c r="G315" s="4"/>
      <c r="H315" s="4"/>
      <c r="I315" s="3"/>
      <c r="J315" s="3"/>
      <c r="K315" s="3"/>
    </row>
    <row r="316" spans="1:11" s="2" customFormat="1" x14ac:dyDescent="0.2">
      <c r="A316" s="1"/>
      <c r="B316" s="1"/>
      <c r="C316" s="1"/>
      <c r="D316" s="1"/>
      <c r="E316" s="4"/>
      <c r="F316" s="3"/>
      <c r="G316" s="4"/>
      <c r="H316" s="4"/>
      <c r="I316" s="3"/>
      <c r="J316" s="3"/>
      <c r="K316" s="3"/>
    </row>
    <row r="317" spans="1:11" s="2" customFormat="1" x14ac:dyDescent="0.2">
      <c r="A317" s="1"/>
      <c r="B317" s="1"/>
      <c r="C317" s="1"/>
      <c r="D317" s="1"/>
      <c r="E317" s="4"/>
      <c r="F317" s="3"/>
      <c r="G317" s="4"/>
      <c r="H317" s="4"/>
      <c r="I317" s="3"/>
      <c r="J317" s="3"/>
      <c r="K317" s="3"/>
    </row>
    <row r="318" spans="1:11" s="2" customFormat="1" x14ac:dyDescent="0.2">
      <c r="A318" s="1"/>
      <c r="B318" s="1"/>
      <c r="C318" s="1"/>
      <c r="D318" s="1"/>
      <c r="E318" s="4"/>
      <c r="F318" s="3"/>
      <c r="G318" s="4"/>
      <c r="H318" s="4"/>
      <c r="I318" s="3"/>
      <c r="J318" s="3"/>
      <c r="K318" s="3"/>
    </row>
    <row r="319" spans="1:11" s="2" customFormat="1" x14ac:dyDescent="0.2">
      <c r="A319" s="1"/>
      <c r="B319" s="1"/>
      <c r="C319" s="1"/>
      <c r="D319" s="1"/>
      <c r="E319" s="4"/>
      <c r="F319" s="3"/>
      <c r="G319" s="4"/>
      <c r="H319" s="4"/>
      <c r="I319" s="3"/>
      <c r="J319" s="3"/>
      <c r="K319" s="3"/>
    </row>
    <row r="320" spans="1:11" s="2" customFormat="1" x14ac:dyDescent="0.2">
      <c r="A320" s="1"/>
      <c r="B320" s="1"/>
      <c r="C320" s="1"/>
      <c r="D320" s="1"/>
      <c r="E320" s="4"/>
      <c r="F320" s="3"/>
      <c r="G320" s="4"/>
      <c r="H320" s="4"/>
      <c r="I320" s="3"/>
      <c r="J320" s="3"/>
      <c r="K320" s="3"/>
    </row>
    <row r="321" spans="1:11" s="2" customFormat="1" x14ac:dyDescent="0.2">
      <c r="A321" s="1"/>
      <c r="B321" s="1"/>
      <c r="C321" s="1"/>
      <c r="D321" s="1"/>
      <c r="E321" s="4"/>
      <c r="F321" s="3"/>
      <c r="G321" s="4"/>
      <c r="H321" s="4"/>
      <c r="I321" s="3"/>
      <c r="J321" s="3"/>
      <c r="K321" s="3"/>
    </row>
    <row r="322" spans="1:11" s="2" customFormat="1" x14ac:dyDescent="0.2">
      <c r="A322" s="1"/>
      <c r="B322" s="1"/>
      <c r="C322" s="1"/>
      <c r="D322" s="1"/>
      <c r="E322" s="4"/>
      <c r="F322" s="3"/>
      <c r="G322" s="4"/>
      <c r="H322" s="4"/>
      <c r="I322" s="3"/>
      <c r="J322" s="3"/>
      <c r="K322" s="3"/>
    </row>
    <row r="323" spans="1:11" s="2" customFormat="1" x14ac:dyDescent="0.2">
      <c r="A323" s="1"/>
      <c r="B323" s="1"/>
      <c r="C323" s="1"/>
      <c r="D323" s="1"/>
      <c r="E323" s="4"/>
      <c r="F323" s="3"/>
      <c r="G323" s="4"/>
      <c r="H323" s="4"/>
      <c r="I323" s="3"/>
      <c r="J323" s="3"/>
      <c r="K323" s="3"/>
    </row>
    <row r="324" spans="1:11" s="2" customFormat="1" x14ac:dyDescent="0.2">
      <c r="A324" s="1"/>
      <c r="B324" s="1"/>
      <c r="C324" s="1"/>
      <c r="D324" s="1"/>
      <c r="E324" s="4"/>
      <c r="F324" s="3"/>
      <c r="G324" s="4"/>
      <c r="H324" s="4"/>
      <c r="I324" s="3"/>
      <c r="J324" s="3"/>
      <c r="K324" s="3"/>
    </row>
    <row r="325" spans="1:11" s="2" customFormat="1" x14ac:dyDescent="0.2">
      <c r="A325" s="1"/>
      <c r="B325" s="1"/>
      <c r="C325" s="1"/>
      <c r="D325" s="1"/>
      <c r="E325" s="4"/>
      <c r="F325" s="3"/>
      <c r="G325" s="4"/>
      <c r="H325" s="4"/>
      <c r="I325" s="3"/>
      <c r="J325" s="3"/>
      <c r="K325" s="3"/>
    </row>
    <row r="326" spans="1:11" s="2" customFormat="1" x14ac:dyDescent="0.2">
      <c r="A326" s="1"/>
      <c r="B326" s="1"/>
      <c r="C326" s="1"/>
      <c r="D326" s="1"/>
      <c r="E326" s="4"/>
      <c r="F326" s="3"/>
      <c r="G326" s="4"/>
      <c r="H326" s="4"/>
      <c r="I326" s="3"/>
      <c r="J326" s="3"/>
      <c r="K326" s="3"/>
    </row>
    <row r="327" spans="1:11" s="2" customFormat="1" x14ac:dyDescent="0.2">
      <c r="A327" s="1"/>
      <c r="B327" s="1"/>
      <c r="C327" s="1"/>
      <c r="D327" s="1"/>
      <c r="E327" s="4"/>
      <c r="F327" s="3"/>
      <c r="G327" s="4"/>
      <c r="H327" s="4"/>
      <c r="I327" s="3"/>
      <c r="J327" s="3"/>
      <c r="K327" s="3"/>
    </row>
    <row r="328" spans="1:11" s="2" customFormat="1" x14ac:dyDescent="0.2">
      <c r="A328" s="1"/>
      <c r="B328" s="1"/>
      <c r="C328" s="1"/>
      <c r="D328" s="1"/>
      <c r="E328" s="4"/>
      <c r="F328" s="3"/>
      <c r="G328" s="4"/>
      <c r="H328" s="4"/>
      <c r="I328" s="3"/>
      <c r="J328" s="3"/>
      <c r="K328" s="3"/>
    </row>
    <row r="329" spans="1:11" s="2" customFormat="1" x14ac:dyDescent="0.2">
      <c r="A329" s="1"/>
      <c r="B329" s="1"/>
      <c r="C329" s="1"/>
      <c r="D329" s="1"/>
      <c r="E329" s="4"/>
      <c r="F329" s="3"/>
      <c r="G329" s="4"/>
      <c r="H329" s="4"/>
      <c r="I329" s="3"/>
      <c r="J329" s="3"/>
      <c r="K329" s="3"/>
    </row>
    <row r="330" spans="1:11" s="2" customFormat="1" x14ac:dyDescent="0.2">
      <c r="A330" s="1"/>
      <c r="B330" s="1"/>
      <c r="C330" s="1"/>
      <c r="D330" s="1"/>
      <c r="E330" s="4"/>
      <c r="F330" s="3"/>
      <c r="G330" s="4"/>
      <c r="H330" s="4"/>
      <c r="I330" s="3"/>
      <c r="J330" s="3"/>
      <c r="K330" s="3"/>
    </row>
    <row r="331" spans="1:11" s="2" customFormat="1" x14ac:dyDescent="0.2">
      <c r="A331" s="1"/>
      <c r="B331" s="1"/>
      <c r="C331" s="1"/>
      <c r="D331" s="1"/>
      <c r="E331" s="4"/>
      <c r="F331" s="3"/>
      <c r="G331" s="4"/>
      <c r="H331" s="4"/>
      <c r="I331" s="3"/>
      <c r="J331" s="3"/>
      <c r="K331" s="3"/>
    </row>
    <row r="332" spans="1:11" s="2" customFormat="1" x14ac:dyDescent="0.2">
      <c r="A332" s="1"/>
      <c r="B332" s="1"/>
      <c r="C332" s="1"/>
      <c r="D332" s="1"/>
      <c r="E332" s="4"/>
      <c r="F332" s="3"/>
      <c r="G332" s="4"/>
      <c r="H332" s="4"/>
      <c r="I332" s="3"/>
      <c r="J332" s="3"/>
      <c r="K332" s="3"/>
    </row>
    <row r="333" spans="1:11" s="2" customFormat="1" x14ac:dyDescent="0.2">
      <c r="A333" s="1"/>
      <c r="B333" s="1"/>
      <c r="C333" s="1"/>
      <c r="D333" s="1"/>
      <c r="E333" s="4"/>
      <c r="F333" s="3"/>
      <c r="G333" s="4"/>
      <c r="H333" s="4"/>
      <c r="I333" s="3"/>
      <c r="J333" s="3"/>
      <c r="K333" s="3"/>
    </row>
    <row r="334" spans="1:11" s="2" customFormat="1" x14ac:dyDescent="0.2">
      <c r="A334" s="1"/>
      <c r="B334" s="1"/>
      <c r="C334" s="1"/>
      <c r="D334" s="1"/>
      <c r="E334" s="4"/>
      <c r="F334" s="3"/>
      <c r="G334" s="4"/>
      <c r="H334" s="4"/>
      <c r="I334" s="3"/>
      <c r="J334" s="3"/>
      <c r="K334" s="3"/>
    </row>
    <row r="335" spans="1:11" s="2" customFormat="1" x14ac:dyDescent="0.2">
      <c r="A335" s="1"/>
      <c r="B335" s="1"/>
      <c r="C335" s="1"/>
      <c r="D335" s="1"/>
      <c r="E335" s="4"/>
      <c r="F335" s="3"/>
      <c r="G335" s="4"/>
      <c r="H335" s="4"/>
      <c r="I335" s="3"/>
      <c r="J335" s="3"/>
      <c r="K335" s="3"/>
    </row>
    <row r="336" spans="1:11" s="2" customFormat="1" x14ac:dyDescent="0.2">
      <c r="A336" s="1"/>
      <c r="B336" s="1"/>
      <c r="C336" s="1"/>
      <c r="D336" s="1"/>
      <c r="E336" s="4"/>
      <c r="F336" s="3"/>
      <c r="G336" s="4"/>
      <c r="H336" s="4"/>
      <c r="I336" s="3"/>
      <c r="J336" s="3"/>
      <c r="K336" s="3"/>
    </row>
    <row r="337" spans="1:11" s="2" customFormat="1" x14ac:dyDescent="0.2">
      <c r="A337" s="1"/>
      <c r="B337" s="1"/>
      <c r="C337" s="1"/>
      <c r="D337" s="1"/>
      <c r="E337" s="4"/>
      <c r="F337" s="3"/>
      <c r="G337" s="4"/>
      <c r="H337" s="4"/>
      <c r="I337" s="3"/>
      <c r="J337" s="3"/>
      <c r="K337" s="3"/>
    </row>
    <row r="338" spans="1:11" s="2" customFormat="1" x14ac:dyDescent="0.2">
      <c r="A338" s="1"/>
      <c r="B338" s="1"/>
      <c r="C338" s="1"/>
      <c r="D338" s="1"/>
      <c r="E338" s="4"/>
      <c r="F338" s="3"/>
      <c r="G338" s="4"/>
      <c r="H338" s="4"/>
      <c r="I338" s="3"/>
      <c r="J338" s="3"/>
      <c r="K338" s="3"/>
    </row>
    <row r="339" spans="1:11" s="2" customFormat="1" x14ac:dyDescent="0.2">
      <c r="A339" s="1"/>
      <c r="B339" s="1"/>
      <c r="C339" s="1"/>
      <c r="D339" s="1"/>
      <c r="E339" s="4"/>
      <c r="F339" s="3"/>
      <c r="G339" s="4"/>
      <c r="H339" s="4"/>
      <c r="I339" s="3"/>
      <c r="J339" s="3"/>
      <c r="K339" s="3"/>
    </row>
    <row r="340" spans="1:11" s="2" customFormat="1" x14ac:dyDescent="0.2">
      <c r="A340" s="1"/>
      <c r="B340" s="1"/>
      <c r="C340" s="1"/>
      <c r="D340" s="1"/>
      <c r="E340" s="4"/>
      <c r="F340" s="3"/>
      <c r="G340" s="4"/>
      <c r="H340" s="4"/>
      <c r="I340" s="3"/>
      <c r="J340" s="3"/>
      <c r="K340" s="3"/>
    </row>
    <row r="341" spans="1:11" s="2" customFormat="1" x14ac:dyDescent="0.2">
      <c r="A341" s="1"/>
      <c r="B341" s="1"/>
      <c r="C341" s="1"/>
      <c r="D341" s="1"/>
      <c r="E341" s="4"/>
      <c r="F341" s="3"/>
      <c r="G341" s="4"/>
      <c r="H341" s="4"/>
      <c r="I341" s="3"/>
      <c r="J341" s="3"/>
      <c r="K341" s="3"/>
    </row>
    <row r="342" spans="1:11" s="2" customFormat="1" x14ac:dyDescent="0.2">
      <c r="A342" s="1"/>
      <c r="B342" s="1"/>
      <c r="C342" s="1"/>
      <c r="D342" s="1"/>
      <c r="E342" s="4"/>
      <c r="F342" s="3"/>
      <c r="G342" s="4"/>
      <c r="H342" s="4"/>
      <c r="I342" s="3"/>
      <c r="J342" s="3"/>
      <c r="K342" s="3"/>
    </row>
    <row r="343" spans="1:11" s="2" customFormat="1" x14ac:dyDescent="0.2">
      <c r="A343" s="1"/>
      <c r="B343" s="1"/>
      <c r="C343" s="1"/>
      <c r="D343" s="1"/>
      <c r="E343" s="4"/>
      <c r="F343" s="3"/>
      <c r="G343" s="4"/>
      <c r="H343" s="4"/>
      <c r="I343" s="3"/>
      <c r="J343" s="3"/>
      <c r="K343" s="3"/>
    </row>
    <row r="344" spans="1:11" s="2" customFormat="1" x14ac:dyDescent="0.2">
      <c r="A344" s="1"/>
      <c r="B344" s="1"/>
      <c r="C344" s="1"/>
      <c r="D344" s="1"/>
      <c r="E344" s="4"/>
      <c r="F344" s="3"/>
      <c r="G344" s="4"/>
      <c r="H344" s="4"/>
      <c r="I344" s="3"/>
      <c r="J344" s="3"/>
      <c r="K344" s="3"/>
    </row>
    <row r="345" spans="1:11" s="2" customFormat="1" x14ac:dyDescent="0.2">
      <c r="A345" s="1"/>
      <c r="B345" s="1"/>
      <c r="C345" s="1"/>
      <c r="D345" s="1"/>
      <c r="E345" s="4"/>
      <c r="F345" s="3"/>
      <c r="G345" s="4"/>
      <c r="H345" s="4"/>
      <c r="I345" s="3"/>
      <c r="J345" s="3"/>
      <c r="K345" s="3"/>
    </row>
    <row r="346" spans="1:11" s="2" customFormat="1" x14ac:dyDescent="0.2">
      <c r="A346" s="1"/>
      <c r="B346" s="1"/>
      <c r="C346" s="1"/>
      <c r="D346" s="1"/>
      <c r="E346" s="4"/>
      <c r="F346" s="3"/>
      <c r="G346" s="4"/>
      <c r="H346" s="4"/>
      <c r="I346" s="3"/>
      <c r="J346" s="3"/>
      <c r="K346" s="3"/>
    </row>
    <row r="347" spans="1:11" s="2" customFormat="1" x14ac:dyDescent="0.2">
      <c r="A347" s="1"/>
      <c r="B347" s="1"/>
      <c r="C347" s="1"/>
      <c r="D347" s="1"/>
      <c r="E347" s="4"/>
      <c r="F347" s="3"/>
      <c r="G347" s="4"/>
      <c r="H347" s="4"/>
      <c r="I347" s="3"/>
      <c r="J347" s="3"/>
      <c r="K347" s="3"/>
    </row>
    <row r="348" spans="1:11" s="2" customFormat="1" x14ac:dyDescent="0.2">
      <c r="A348" s="1"/>
      <c r="B348" s="1"/>
      <c r="C348" s="1"/>
      <c r="D348" s="1"/>
      <c r="E348" s="4"/>
      <c r="F348" s="3"/>
      <c r="G348" s="4"/>
      <c r="H348" s="4"/>
      <c r="I348" s="3"/>
      <c r="J348" s="3"/>
      <c r="K348" s="3"/>
    </row>
    <row r="349" spans="1:11" s="2" customFormat="1" x14ac:dyDescent="0.2">
      <c r="A349" s="1"/>
      <c r="B349" s="1"/>
      <c r="C349" s="1"/>
      <c r="D349" s="1"/>
      <c r="E349" s="4"/>
      <c r="F349" s="3"/>
      <c r="G349" s="4"/>
      <c r="H349" s="4"/>
      <c r="I349" s="3"/>
      <c r="J349" s="3"/>
      <c r="K349" s="3"/>
    </row>
    <row r="350" spans="1:11" s="2" customFormat="1" x14ac:dyDescent="0.2">
      <c r="A350" s="1"/>
      <c r="B350" s="1"/>
      <c r="C350" s="1"/>
      <c r="D350" s="1"/>
      <c r="E350" s="4"/>
      <c r="F350" s="3"/>
      <c r="G350" s="4"/>
      <c r="H350" s="4"/>
      <c r="I350" s="3"/>
      <c r="J350" s="3"/>
      <c r="K350" s="3"/>
    </row>
    <row r="351" spans="1:11" s="2" customFormat="1" x14ac:dyDescent="0.2">
      <c r="A351" s="1"/>
      <c r="B351" s="1"/>
      <c r="C351" s="1"/>
      <c r="D351" s="1"/>
      <c r="E351" s="4"/>
      <c r="F351" s="3"/>
      <c r="G351" s="4"/>
      <c r="H351" s="4"/>
      <c r="I351" s="3"/>
      <c r="J351" s="3"/>
      <c r="K351" s="3"/>
    </row>
    <row r="352" spans="1:11" s="2" customFormat="1" x14ac:dyDescent="0.2">
      <c r="A352" s="1"/>
      <c r="B352" s="1"/>
      <c r="C352" s="1"/>
      <c r="D352" s="1"/>
      <c r="E352" s="4"/>
      <c r="F352" s="3"/>
      <c r="G352" s="4"/>
      <c r="H352" s="4"/>
      <c r="I352" s="3"/>
      <c r="J352" s="3"/>
      <c r="K352" s="3"/>
    </row>
    <row r="353" spans="1:11" s="2" customFormat="1" x14ac:dyDescent="0.2">
      <c r="A353" s="1"/>
      <c r="B353" s="1"/>
      <c r="C353" s="1"/>
      <c r="D353" s="1"/>
      <c r="E353" s="4"/>
      <c r="F353" s="3"/>
      <c r="G353" s="4"/>
      <c r="H353" s="4"/>
      <c r="I353" s="3"/>
      <c r="J353" s="3"/>
      <c r="K353" s="3"/>
    </row>
    <row r="354" spans="1:11" s="2" customFormat="1" x14ac:dyDescent="0.2">
      <c r="A354" s="1"/>
      <c r="B354" s="1"/>
      <c r="C354" s="1"/>
      <c r="D354" s="1"/>
      <c r="E354" s="4"/>
      <c r="F354" s="3"/>
      <c r="G354" s="4"/>
      <c r="H354" s="4"/>
      <c r="I354" s="3"/>
      <c r="J354" s="3"/>
      <c r="K354" s="3"/>
    </row>
    <row r="355" spans="1:11" s="2" customFormat="1" x14ac:dyDescent="0.2">
      <c r="A355" s="1"/>
      <c r="B355" s="1"/>
      <c r="C355" s="1"/>
      <c r="D355" s="1"/>
      <c r="E355" s="4"/>
      <c r="F355" s="3"/>
      <c r="G355" s="4"/>
      <c r="H355" s="4"/>
      <c r="I355" s="3"/>
      <c r="J355" s="3"/>
      <c r="K355" s="3"/>
    </row>
    <row r="356" spans="1:11" s="2" customFormat="1" x14ac:dyDescent="0.2">
      <c r="A356" s="1"/>
      <c r="B356" s="1"/>
      <c r="C356" s="1"/>
      <c r="D356" s="1"/>
      <c r="E356" s="4"/>
      <c r="F356" s="3"/>
      <c r="G356" s="4"/>
      <c r="H356" s="4"/>
      <c r="I356" s="3"/>
      <c r="J356" s="3"/>
      <c r="K356" s="3"/>
    </row>
    <row r="357" spans="1:11" s="2" customFormat="1" x14ac:dyDescent="0.2">
      <c r="A357" s="1"/>
      <c r="B357" s="1"/>
      <c r="C357" s="1"/>
      <c r="D357" s="1"/>
      <c r="E357" s="4"/>
      <c r="F357" s="3"/>
      <c r="G357" s="4"/>
      <c r="H357" s="4"/>
      <c r="I357" s="3"/>
      <c r="J357" s="3"/>
      <c r="K357" s="3"/>
    </row>
    <row r="358" spans="1:11" s="2" customFormat="1" x14ac:dyDescent="0.2">
      <c r="A358" s="1"/>
      <c r="B358" s="1"/>
      <c r="C358" s="1"/>
      <c r="D358" s="1"/>
      <c r="E358" s="4"/>
      <c r="F358" s="3"/>
      <c r="G358" s="4"/>
      <c r="H358" s="4"/>
      <c r="I358" s="3"/>
      <c r="J358" s="3"/>
      <c r="K358" s="3"/>
    </row>
    <row r="359" spans="1:11" s="2" customFormat="1" x14ac:dyDescent="0.2">
      <c r="A359" s="1"/>
      <c r="B359" s="1"/>
      <c r="C359" s="1"/>
      <c r="D359" s="1"/>
      <c r="E359" s="4"/>
      <c r="F359" s="3"/>
      <c r="G359" s="4"/>
      <c r="H359" s="4"/>
      <c r="I359" s="3"/>
      <c r="J359" s="3"/>
      <c r="K359" s="3"/>
    </row>
    <row r="360" spans="1:11" s="2" customFormat="1" x14ac:dyDescent="0.2">
      <c r="A360" s="1"/>
      <c r="B360" s="1"/>
      <c r="C360" s="1"/>
      <c r="D360" s="1"/>
      <c r="E360" s="4"/>
      <c r="F360" s="3"/>
      <c r="G360" s="4"/>
      <c r="H360" s="4"/>
      <c r="I360" s="3"/>
      <c r="J360" s="3"/>
      <c r="K360" s="3"/>
    </row>
    <row r="361" spans="1:11" s="2" customFormat="1" x14ac:dyDescent="0.2">
      <c r="A361" s="1"/>
      <c r="B361" s="1"/>
      <c r="C361" s="1"/>
      <c r="D361" s="1"/>
      <c r="E361" s="4"/>
      <c r="F361" s="3"/>
      <c r="G361" s="4"/>
      <c r="H361" s="4"/>
      <c r="I361" s="3"/>
      <c r="J361" s="3"/>
      <c r="K361" s="3"/>
    </row>
    <row r="362" spans="1:11" s="2" customFormat="1" x14ac:dyDescent="0.2">
      <c r="A362" s="1"/>
      <c r="B362" s="1"/>
      <c r="C362" s="1"/>
      <c r="D362" s="1"/>
      <c r="E362" s="4"/>
      <c r="F362" s="3"/>
      <c r="G362" s="4"/>
      <c r="H362" s="4"/>
      <c r="I362" s="3"/>
      <c r="J362" s="3"/>
      <c r="K362" s="3"/>
    </row>
    <row r="363" spans="1:11" s="2" customFormat="1" x14ac:dyDescent="0.2">
      <c r="A363" s="1"/>
      <c r="B363" s="1"/>
      <c r="C363" s="1"/>
      <c r="D363" s="1"/>
      <c r="E363" s="4"/>
      <c r="F363" s="3"/>
      <c r="G363" s="4"/>
      <c r="H363" s="4"/>
      <c r="I363" s="3"/>
      <c r="J363" s="3"/>
      <c r="K363" s="3"/>
    </row>
    <row r="364" spans="1:11" s="2" customFormat="1" x14ac:dyDescent="0.2">
      <c r="A364" s="1"/>
      <c r="B364" s="1"/>
      <c r="C364" s="1"/>
      <c r="D364" s="1"/>
      <c r="E364" s="4"/>
      <c r="F364" s="3"/>
      <c r="G364" s="4"/>
      <c r="H364" s="4"/>
      <c r="I364" s="3"/>
      <c r="J364" s="3"/>
      <c r="K364" s="3"/>
    </row>
    <row r="365" spans="1:11" s="2" customFormat="1" x14ac:dyDescent="0.2">
      <c r="A365" s="1"/>
      <c r="B365" s="1"/>
      <c r="C365" s="1"/>
      <c r="D365" s="1"/>
      <c r="E365" s="4"/>
      <c r="F365" s="3"/>
      <c r="G365" s="4"/>
      <c r="H365" s="4"/>
      <c r="I365" s="3"/>
      <c r="J365" s="3"/>
      <c r="K365" s="3"/>
    </row>
    <row r="366" spans="1:11" s="2" customFormat="1" x14ac:dyDescent="0.2">
      <c r="A366" s="1"/>
      <c r="B366" s="1"/>
      <c r="C366" s="1"/>
      <c r="D366" s="1"/>
      <c r="E366" s="4"/>
      <c r="F366" s="3"/>
      <c r="G366" s="4"/>
      <c r="H366" s="4"/>
      <c r="I366" s="3"/>
      <c r="J366" s="3"/>
      <c r="K366" s="3"/>
    </row>
    <row r="367" spans="1:11" s="2" customFormat="1" x14ac:dyDescent="0.2">
      <c r="A367" s="1"/>
      <c r="B367" s="1"/>
      <c r="C367" s="1"/>
      <c r="D367" s="1"/>
      <c r="E367" s="4"/>
      <c r="F367" s="3"/>
      <c r="G367" s="4"/>
      <c r="H367" s="4"/>
      <c r="I367" s="3"/>
      <c r="J367" s="3"/>
      <c r="K367" s="3"/>
    </row>
    <row r="368" spans="1:11" s="2" customFormat="1" x14ac:dyDescent="0.2">
      <c r="A368" s="1"/>
      <c r="B368" s="1"/>
      <c r="C368" s="1"/>
      <c r="D368" s="1"/>
      <c r="E368" s="4"/>
      <c r="F368" s="3"/>
      <c r="G368" s="4"/>
      <c r="H368" s="4"/>
      <c r="I368" s="3"/>
      <c r="J368" s="3"/>
      <c r="K368" s="3"/>
    </row>
    <row r="369" spans="1:11" s="2" customFormat="1" x14ac:dyDescent="0.2">
      <c r="A369" s="1"/>
      <c r="B369" s="1"/>
      <c r="C369" s="1"/>
      <c r="D369" s="1"/>
      <c r="E369" s="4"/>
      <c r="F369" s="3"/>
      <c r="G369" s="4"/>
      <c r="H369" s="4"/>
      <c r="I369" s="3"/>
      <c r="J369" s="3"/>
      <c r="K369" s="3"/>
    </row>
    <row r="370" spans="1:11" s="2" customFormat="1" x14ac:dyDescent="0.2">
      <c r="A370" s="1"/>
      <c r="B370" s="1"/>
      <c r="C370" s="1"/>
      <c r="D370" s="1"/>
      <c r="E370" s="4"/>
      <c r="F370" s="3"/>
      <c r="G370" s="4"/>
      <c r="H370" s="4"/>
      <c r="I370" s="3"/>
      <c r="J370" s="3"/>
      <c r="K370" s="3"/>
    </row>
    <row r="371" spans="1:11" s="2" customFormat="1" x14ac:dyDescent="0.2">
      <c r="A371" s="1"/>
      <c r="B371" s="1"/>
      <c r="C371" s="1"/>
      <c r="D371" s="1"/>
      <c r="E371" s="4"/>
      <c r="F371" s="3"/>
      <c r="G371" s="4"/>
      <c r="H371" s="4"/>
      <c r="I371" s="3"/>
      <c r="J371" s="3"/>
      <c r="K371" s="3"/>
    </row>
    <row r="372" spans="1:11" s="2" customFormat="1" x14ac:dyDescent="0.2">
      <c r="A372" s="1"/>
      <c r="B372" s="1"/>
      <c r="C372" s="1"/>
      <c r="D372" s="1"/>
      <c r="E372" s="4"/>
      <c r="F372" s="3"/>
      <c r="G372" s="4"/>
      <c r="H372" s="4"/>
      <c r="I372" s="3"/>
      <c r="J372" s="3"/>
      <c r="K372" s="3"/>
    </row>
    <row r="373" spans="1:11" s="2" customFormat="1" x14ac:dyDescent="0.2">
      <c r="A373" s="1"/>
      <c r="B373" s="1"/>
      <c r="C373" s="1"/>
      <c r="D373" s="1"/>
      <c r="E373" s="4"/>
      <c r="F373" s="3"/>
      <c r="G373" s="4"/>
      <c r="H373" s="4"/>
      <c r="I373" s="3"/>
      <c r="J373" s="3"/>
      <c r="K373" s="3"/>
    </row>
    <row r="374" spans="1:11" s="2" customFormat="1" x14ac:dyDescent="0.2">
      <c r="A374" s="1"/>
      <c r="B374" s="1"/>
      <c r="C374" s="1"/>
      <c r="D374" s="1"/>
      <c r="E374" s="4"/>
      <c r="F374" s="3"/>
      <c r="G374" s="4"/>
      <c r="H374" s="4"/>
      <c r="I374" s="3"/>
      <c r="J374" s="3"/>
      <c r="K374" s="3"/>
    </row>
    <row r="375" spans="1:11" s="2" customFormat="1" x14ac:dyDescent="0.2">
      <c r="A375" s="1"/>
      <c r="B375" s="1"/>
      <c r="C375" s="1"/>
      <c r="D375" s="1"/>
      <c r="E375" s="4"/>
      <c r="F375" s="3"/>
      <c r="G375" s="4"/>
      <c r="H375" s="4"/>
      <c r="I375" s="3"/>
      <c r="J375" s="3"/>
      <c r="K375" s="3"/>
    </row>
    <row r="376" spans="1:11" s="2" customFormat="1" x14ac:dyDescent="0.2">
      <c r="A376" s="1"/>
      <c r="B376" s="1"/>
      <c r="C376" s="1"/>
      <c r="D376" s="1"/>
      <c r="E376" s="4"/>
      <c r="F376" s="3"/>
      <c r="G376" s="4"/>
      <c r="H376" s="4"/>
      <c r="I376" s="3"/>
      <c r="J376" s="3"/>
      <c r="K376" s="3"/>
    </row>
    <row r="377" spans="1:11" s="2" customFormat="1" x14ac:dyDescent="0.2">
      <c r="A377" s="1"/>
      <c r="B377" s="1"/>
      <c r="C377" s="1"/>
      <c r="D377" s="1"/>
      <c r="E377" s="4"/>
      <c r="F377" s="3"/>
      <c r="G377" s="4"/>
      <c r="H377" s="4"/>
      <c r="I377" s="3"/>
      <c r="J377" s="3"/>
      <c r="K377" s="3"/>
    </row>
    <row r="378" spans="1:11" s="2" customFormat="1" x14ac:dyDescent="0.2">
      <c r="A378" s="1"/>
      <c r="B378" s="1"/>
      <c r="C378" s="1"/>
      <c r="D378" s="1"/>
      <c r="E378" s="4"/>
      <c r="F378" s="3"/>
      <c r="G378" s="4"/>
      <c r="H378" s="4"/>
      <c r="I378" s="3"/>
      <c r="J378" s="3"/>
      <c r="K378" s="3"/>
    </row>
    <row r="379" spans="1:11" s="2" customFormat="1" x14ac:dyDescent="0.2">
      <c r="A379" s="1"/>
      <c r="B379" s="1"/>
      <c r="C379" s="1"/>
      <c r="D379" s="1"/>
      <c r="E379" s="4"/>
      <c r="F379" s="3"/>
      <c r="G379" s="4"/>
      <c r="H379" s="4"/>
      <c r="I379" s="3"/>
      <c r="J379" s="3"/>
      <c r="K379" s="3"/>
    </row>
    <row r="380" spans="1:11" s="2" customFormat="1" x14ac:dyDescent="0.2">
      <c r="A380" s="1"/>
      <c r="B380" s="1"/>
      <c r="C380" s="1"/>
      <c r="D380" s="1"/>
      <c r="E380" s="4"/>
      <c r="F380" s="3"/>
      <c r="G380" s="4"/>
      <c r="H380" s="4"/>
      <c r="I380" s="3"/>
      <c r="J380" s="3"/>
      <c r="K380" s="3"/>
    </row>
    <row r="381" spans="1:11" s="2" customFormat="1" x14ac:dyDescent="0.2">
      <c r="A381" s="1"/>
      <c r="B381" s="1"/>
      <c r="C381" s="1"/>
      <c r="D381" s="1"/>
      <c r="E381" s="4"/>
      <c r="F381" s="3"/>
      <c r="G381" s="4"/>
      <c r="H381" s="4"/>
      <c r="I381" s="3"/>
      <c r="J381" s="3"/>
      <c r="K381" s="3"/>
    </row>
    <row r="382" spans="1:11" s="2" customFormat="1" x14ac:dyDescent="0.2">
      <c r="A382" s="1"/>
      <c r="B382" s="1"/>
      <c r="C382" s="1"/>
      <c r="D382" s="1"/>
      <c r="E382" s="4"/>
      <c r="F382" s="3"/>
      <c r="G382" s="4"/>
      <c r="H382" s="4"/>
      <c r="I382" s="3"/>
      <c r="J382" s="3"/>
      <c r="K382" s="3"/>
    </row>
    <row r="383" spans="1:11" s="2" customFormat="1" x14ac:dyDescent="0.2">
      <c r="A383" s="1"/>
      <c r="B383" s="1"/>
      <c r="C383" s="1"/>
      <c r="D383" s="1"/>
      <c r="E383" s="4"/>
      <c r="F383" s="3"/>
      <c r="G383" s="4"/>
      <c r="H383" s="4"/>
      <c r="I383" s="3"/>
      <c r="J383" s="3"/>
      <c r="K383" s="3"/>
    </row>
    <row r="384" spans="1:11" s="2" customFormat="1" x14ac:dyDescent="0.2">
      <c r="A384" s="1"/>
      <c r="B384" s="1"/>
      <c r="C384" s="1"/>
      <c r="D384" s="1"/>
      <c r="E384" s="4"/>
      <c r="F384" s="3"/>
      <c r="G384" s="4"/>
      <c r="H384" s="4"/>
      <c r="I384" s="3"/>
      <c r="J384" s="3"/>
      <c r="K384" s="3"/>
    </row>
    <row r="385" spans="1:11" s="2" customFormat="1" x14ac:dyDescent="0.2">
      <c r="A385" s="1"/>
      <c r="B385" s="1"/>
      <c r="C385" s="1"/>
      <c r="D385" s="1"/>
      <c r="E385" s="4"/>
      <c r="F385" s="3"/>
      <c r="G385" s="4"/>
      <c r="H385" s="4"/>
      <c r="I385" s="3"/>
      <c r="J385" s="3"/>
      <c r="K385" s="3"/>
    </row>
    <row r="386" spans="1:11" s="2" customFormat="1" x14ac:dyDescent="0.2">
      <c r="A386" s="1"/>
      <c r="B386" s="1"/>
      <c r="C386" s="1"/>
      <c r="D386" s="1"/>
      <c r="E386" s="4"/>
      <c r="F386" s="3"/>
      <c r="G386" s="4"/>
      <c r="H386" s="4"/>
      <c r="I386" s="3"/>
      <c r="J386" s="3"/>
      <c r="K386" s="3"/>
    </row>
    <row r="387" spans="1:11" s="2" customFormat="1" x14ac:dyDescent="0.2">
      <c r="A387" s="1"/>
      <c r="B387" s="1"/>
      <c r="C387" s="1"/>
      <c r="D387" s="1"/>
      <c r="E387" s="4"/>
      <c r="F387" s="3"/>
      <c r="G387" s="4"/>
      <c r="H387" s="4"/>
      <c r="I387" s="3"/>
      <c r="J387" s="3"/>
      <c r="K387" s="3"/>
    </row>
    <row r="388" spans="1:11" s="2" customFormat="1" x14ac:dyDescent="0.2">
      <c r="A388" s="1"/>
      <c r="B388" s="1"/>
      <c r="C388" s="1"/>
      <c r="D388" s="1"/>
      <c r="E388" s="4"/>
      <c r="F388" s="3"/>
      <c r="G388" s="4"/>
      <c r="H388" s="4"/>
      <c r="I388" s="3"/>
      <c r="J388" s="3"/>
      <c r="K388" s="3"/>
    </row>
    <row r="389" spans="1:11" s="2" customFormat="1" x14ac:dyDescent="0.2">
      <c r="A389" s="1"/>
      <c r="B389" s="1"/>
      <c r="C389" s="1"/>
      <c r="D389" s="1"/>
      <c r="E389" s="4"/>
      <c r="F389" s="3"/>
      <c r="G389" s="4"/>
      <c r="H389" s="4"/>
      <c r="I389" s="3"/>
      <c r="J389" s="3"/>
      <c r="K389" s="3"/>
    </row>
    <row r="390" spans="1:11" s="2" customFormat="1" x14ac:dyDescent="0.2">
      <c r="A390" s="1"/>
      <c r="B390" s="1"/>
      <c r="C390" s="1"/>
      <c r="D390" s="1"/>
      <c r="E390" s="4"/>
      <c r="F390" s="3"/>
      <c r="G390" s="4"/>
      <c r="H390" s="4"/>
      <c r="I390" s="3"/>
      <c r="J390" s="3"/>
      <c r="K390" s="3"/>
    </row>
    <row r="391" spans="1:11" s="2" customFormat="1" x14ac:dyDescent="0.2">
      <c r="A391" s="1"/>
      <c r="B391" s="1"/>
      <c r="C391" s="1"/>
      <c r="D391" s="1"/>
      <c r="E391" s="4"/>
      <c r="F391" s="3"/>
      <c r="G391" s="4"/>
      <c r="H391" s="4"/>
      <c r="I391" s="3"/>
      <c r="J391" s="3"/>
      <c r="K391" s="3"/>
    </row>
    <row r="392" spans="1:11" s="2" customFormat="1" x14ac:dyDescent="0.2">
      <c r="A392" s="1"/>
      <c r="B392" s="1"/>
      <c r="C392" s="1"/>
      <c r="D392" s="1"/>
      <c r="E392" s="4"/>
      <c r="F392" s="3"/>
      <c r="G392" s="4"/>
      <c r="H392" s="4"/>
      <c r="I392" s="3"/>
      <c r="J392" s="3"/>
      <c r="K392" s="3"/>
    </row>
    <row r="393" spans="1:11" s="2" customFormat="1" x14ac:dyDescent="0.2">
      <c r="A393" s="1"/>
      <c r="B393" s="1"/>
      <c r="C393" s="1"/>
      <c r="D393" s="1"/>
      <c r="E393" s="4"/>
      <c r="F393" s="3"/>
      <c r="G393" s="4"/>
      <c r="H393" s="4"/>
      <c r="I393" s="3"/>
      <c r="J393" s="3"/>
      <c r="K393" s="3"/>
    </row>
    <row r="394" spans="1:11" s="2" customFormat="1" x14ac:dyDescent="0.2">
      <c r="A394" s="1"/>
      <c r="B394" s="1"/>
      <c r="C394" s="1"/>
      <c r="D394" s="1"/>
      <c r="E394" s="4"/>
      <c r="F394" s="3"/>
      <c r="G394" s="4"/>
      <c r="H394" s="4"/>
      <c r="I394" s="3"/>
      <c r="J394" s="3"/>
      <c r="K394" s="3"/>
    </row>
    <row r="395" spans="1:11" s="2" customFormat="1" x14ac:dyDescent="0.2">
      <c r="A395" s="1"/>
      <c r="B395" s="1"/>
      <c r="C395" s="1"/>
      <c r="D395" s="1"/>
      <c r="E395" s="4"/>
      <c r="F395" s="3"/>
      <c r="G395" s="4"/>
      <c r="H395" s="4"/>
      <c r="I395" s="3"/>
      <c r="J395" s="3"/>
      <c r="K395" s="3"/>
    </row>
    <row r="396" spans="1:11" s="2" customFormat="1" x14ac:dyDescent="0.2">
      <c r="A396" s="1"/>
      <c r="B396" s="1"/>
      <c r="C396" s="1"/>
      <c r="D396" s="1"/>
      <c r="E396" s="4"/>
      <c r="F396" s="3"/>
      <c r="G396" s="4"/>
      <c r="H396" s="4"/>
      <c r="I396" s="3"/>
      <c r="J396" s="3"/>
      <c r="K396" s="3"/>
    </row>
    <row r="397" spans="1:11" s="2" customFormat="1" x14ac:dyDescent="0.2">
      <c r="A397" s="1"/>
      <c r="B397" s="1"/>
      <c r="C397" s="1"/>
      <c r="D397" s="1"/>
      <c r="E397" s="4"/>
      <c r="F397" s="3"/>
      <c r="G397" s="4"/>
      <c r="H397" s="4"/>
      <c r="I397" s="3"/>
      <c r="J397" s="3"/>
      <c r="K397" s="3"/>
    </row>
    <row r="398" spans="1:11" s="2" customFormat="1" x14ac:dyDescent="0.2">
      <c r="A398" s="1"/>
      <c r="B398" s="1"/>
      <c r="C398" s="1"/>
      <c r="D398" s="1"/>
      <c r="E398" s="4"/>
      <c r="F398" s="3"/>
      <c r="G398" s="4"/>
      <c r="H398" s="4"/>
      <c r="I398" s="3"/>
      <c r="J398" s="3"/>
      <c r="K398" s="3"/>
    </row>
    <row r="399" spans="1:11" s="2" customFormat="1" x14ac:dyDescent="0.2">
      <c r="A399" s="1"/>
      <c r="B399" s="1"/>
      <c r="C399" s="1"/>
      <c r="D399" s="1"/>
      <c r="E399" s="4"/>
      <c r="F399" s="3"/>
      <c r="G399" s="4"/>
      <c r="H399" s="4"/>
      <c r="I399" s="3"/>
      <c r="J399" s="3"/>
      <c r="K399" s="3"/>
    </row>
    <row r="400" spans="1:11" s="2" customFormat="1" x14ac:dyDescent="0.2">
      <c r="A400" s="1"/>
      <c r="B400" s="1"/>
      <c r="C400" s="1"/>
      <c r="D400" s="1"/>
      <c r="E400" s="4"/>
      <c r="F400" s="3"/>
      <c r="G400" s="4"/>
      <c r="H400" s="4"/>
      <c r="I400" s="3"/>
      <c r="J400" s="3"/>
      <c r="K400" s="3"/>
    </row>
    <row r="401" spans="1:11" s="2" customFormat="1" x14ac:dyDescent="0.2">
      <c r="A401" s="1"/>
      <c r="B401" s="1"/>
      <c r="C401" s="1"/>
      <c r="D401" s="1"/>
      <c r="E401" s="4"/>
      <c r="F401" s="3"/>
      <c r="G401" s="4"/>
      <c r="H401" s="4"/>
      <c r="I401" s="3"/>
      <c r="J401" s="3"/>
      <c r="K401" s="3"/>
    </row>
    <row r="402" spans="1:11" s="2" customFormat="1" x14ac:dyDescent="0.2">
      <c r="A402" s="1"/>
      <c r="B402" s="1"/>
      <c r="C402" s="1"/>
      <c r="D402" s="1"/>
      <c r="E402" s="4"/>
      <c r="F402" s="3"/>
      <c r="G402" s="4"/>
      <c r="H402" s="4"/>
      <c r="I402" s="3"/>
      <c r="J402" s="3"/>
      <c r="K402" s="3"/>
    </row>
    <row r="403" spans="1:11" s="2" customFormat="1" x14ac:dyDescent="0.2">
      <c r="A403" s="1"/>
      <c r="B403" s="1"/>
      <c r="C403" s="1"/>
      <c r="D403" s="1"/>
      <c r="E403" s="4"/>
      <c r="F403" s="3"/>
      <c r="G403" s="4"/>
      <c r="H403" s="4"/>
      <c r="I403" s="3"/>
      <c r="J403" s="3"/>
      <c r="K403" s="3"/>
    </row>
    <row r="404" spans="1:11" s="2" customFormat="1" x14ac:dyDescent="0.2">
      <c r="A404" s="1"/>
      <c r="B404" s="1"/>
      <c r="C404" s="1"/>
      <c r="D404" s="1"/>
      <c r="E404" s="4"/>
      <c r="F404" s="3"/>
      <c r="G404" s="4"/>
      <c r="H404" s="4"/>
      <c r="I404" s="3"/>
      <c r="J404" s="3"/>
      <c r="K404" s="3"/>
    </row>
    <row r="405" spans="1:11" s="2" customFormat="1" x14ac:dyDescent="0.2">
      <c r="A405" s="1"/>
      <c r="B405" s="1"/>
      <c r="C405" s="1"/>
      <c r="D405" s="1"/>
      <c r="E405" s="4"/>
      <c r="F405" s="3"/>
      <c r="G405" s="4"/>
      <c r="H405" s="4"/>
      <c r="I405" s="3"/>
      <c r="J405" s="3"/>
      <c r="K405" s="3"/>
    </row>
    <row r="406" spans="1:11" s="2" customFormat="1" x14ac:dyDescent="0.2">
      <c r="A406" s="1"/>
      <c r="B406" s="1"/>
      <c r="C406" s="1"/>
      <c r="D406" s="1"/>
      <c r="E406" s="4"/>
      <c r="F406" s="3"/>
      <c r="G406" s="4"/>
      <c r="H406" s="4"/>
      <c r="I406" s="3"/>
      <c r="J406" s="3"/>
      <c r="K406" s="3"/>
    </row>
    <row r="407" spans="1:11" s="2" customFormat="1" x14ac:dyDescent="0.2">
      <c r="A407" s="1"/>
      <c r="B407" s="1"/>
      <c r="C407" s="1"/>
      <c r="D407" s="1"/>
      <c r="E407" s="4"/>
      <c r="F407" s="3"/>
      <c r="G407" s="4"/>
      <c r="H407" s="4"/>
      <c r="I407" s="3"/>
      <c r="J407" s="3"/>
      <c r="K407" s="3"/>
    </row>
    <row r="408" spans="1:11" s="2" customFormat="1" x14ac:dyDescent="0.2">
      <c r="A408" s="1"/>
      <c r="B408" s="1"/>
      <c r="C408" s="1"/>
      <c r="D408" s="1"/>
      <c r="E408" s="4"/>
      <c r="F408" s="3"/>
      <c r="G408" s="4"/>
      <c r="H408" s="4"/>
      <c r="I408" s="3"/>
      <c r="J408" s="3"/>
      <c r="K408" s="3"/>
    </row>
    <row r="409" spans="1:11" s="2" customFormat="1" x14ac:dyDescent="0.2">
      <c r="A409" s="1"/>
      <c r="B409" s="1"/>
      <c r="C409" s="1"/>
      <c r="D409" s="1"/>
      <c r="E409" s="4"/>
      <c r="F409" s="3"/>
      <c r="G409" s="4"/>
      <c r="H409" s="4"/>
      <c r="I409" s="3"/>
      <c r="J409" s="3"/>
      <c r="K409" s="3"/>
    </row>
    <row r="410" spans="1:11" s="2" customFormat="1" x14ac:dyDescent="0.2">
      <c r="A410" s="1"/>
      <c r="B410" s="1"/>
      <c r="C410" s="1"/>
      <c r="D410" s="1"/>
      <c r="E410" s="4"/>
      <c r="F410" s="3"/>
      <c r="G410" s="4"/>
      <c r="H410" s="4"/>
      <c r="I410" s="3"/>
      <c r="J410" s="3"/>
      <c r="K410" s="3"/>
    </row>
    <row r="411" spans="1:11" s="2" customFormat="1" x14ac:dyDescent="0.2">
      <c r="A411" s="1"/>
      <c r="B411" s="1"/>
      <c r="C411" s="1"/>
      <c r="D411" s="1"/>
      <c r="E411" s="4"/>
      <c r="F411" s="3"/>
      <c r="G411" s="4"/>
      <c r="H411" s="4"/>
      <c r="I411" s="3"/>
      <c r="J411" s="3"/>
      <c r="K411" s="3"/>
    </row>
    <row r="412" spans="1:11" s="2" customFormat="1" x14ac:dyDescent="0.2">
      <c r="A412" s="1"/>
      <c r="B412" s="1"/>
      <c r="C412" s="1"/>
      <c r="D412" s="1"/>
      <c r="E412" s="4"/>
      <c r="F412" s="3"/>
      <c r="G412" s="4"/>
      <c r="H412" s="4"/>
      <c r="I412" s="3"/>
      <c r="J412" s="3"/>
      <c r="K412" s="3"/>
    </row>
    <row r="413" spans="1:11" s="2" customFormat="1" x14ac:dyDescent="0.2">
      <c r="A413" s="1"/>
      <c r="B413" s="1"/>
      <c r="C413" s="1"/>
      <c r="D413" s="1"/>
      <c r="E413" s="4"/>
      <c r="F413" s="3"/>
      <c r="G413" s="4"/>
      <c r="H413" s="4"/>
      <c r="I413" s="3"/>
      <c r="J413" s="3"/>
      <c r="K413" s="3"/>
    </row>
    <row r="414" spans="1:11" s="2" customFormat="1" x14ac:dyDescent="0.2">
      <c r="A414" s="1"/>
      <c r="B414" s="1"/>
      <c r="C414" s="1"/>
      <c r="D414" s="1"/>
      <c r="E414" s="4"/>
      <c r="F414" s="3"/>
      <c r="G414" s="4"/>
      <c r="H414" s="4"/>
      <c r="I414" s="3"/>
      <c r="J414" s="3"/>
      <c r="K414" s="3"/>
    </row>
    <row r="415" spans="1:11" s="2" customFormat="1" x14ac:dyDescent="0.2">
      <c r="A415" s="1"/>
      <c r="B415" s="1"/>
      <c r="C415" s="1"/>
      <c r="D415" s="1"/>
      <c r="E415" s="4"/>
      <c r="F415" s="3"/>
      <c r="G415" s="4"/>
      <c r="H415" s="4"/>
      <c r="I415" s="3"/>
      <c r="J415" s="3"/>
      <c r="K415" s="3"/>
    </row>
    <row r="416" spans="1:11" s="2" customFormat="1" x14ac:dyDescent="0.2">
      <c r="A416" s="1"/>
      <c r="B416" s="1"/>
      <c r="C416" s="1"/>
      <c r="D416" s="1"/>
      <c r="E416" s="4"/>
      <c r="F416" s="3"/>
      <c r="G416" s="4"/>
      <c r="H416" s="4"/>
      <c r="I416" s="3"/>
      <c r="J416" s="3"/>
      <c r="K416" s="3"/>
    </row>
    <row r="417" spans="1:11" s="2" customFormat="1" x14ac:dyDescent="0.2">
      <c r="A417" s="1"/>
      <c r="B417" s="1"/>
      <c r="C417" s="1"/>
      <c r="D417" s="1"/>
      <c r="E417" s="4"/>
      <c r="F417" s="3"/>
      <c r="G417" s="4"/>
      <c r="H417" s="4"/>
      <c r="I417" s="3"/>
      <c r="J417" s="3"/>
      <c r="K417" s="3"/>
    </row>
    <row r="418" spans="1:11" s="2" customFormat="1" x14ac:dyDescent="0.2">
      <c r="A418" s="1"/>
      <c r="B418" s="1"/>
      <c r="C418" s="1"/>
      <c r="D418" s="1"/>
      <c r="E418" s="4"/>
      <c r="F418" s="3"/>
      <c r="G418" s="4"/>
      <c r="H418" s="4"/>
      <c r="I418" s="3"/>
      <c r="J418" s="3"/>
      <c r="K418" s="3"/>
    </row>
    <row r="419" spans="1:11" s="2" customFormat="1" x14ac:dyDescent="0.2">
      <c r="A419" s="1"/>
      <c r="B419" s="1"/>
      <c r="C419" s="1"/>
      <c r="D419" s="1"/>
      <c r="E419" s="4"/>
      <c r="F419" s="3"/>
      <c r="G419" s="4"/>
      <c r="H419" s="4"/>
      <c r="I419" s="3"/>
      <c r="J419" s="3"/>
      <c r="K419" s="3"/>
    </row>
    <row r="420" spans="1:11" s="2" customFormat="1" x14ac:dyDescent="0.2">
      <c r="A420" s="1"/>
      <c r="B420" s="1"/>
      <c r="C420" s="1"/>
      <c r="D420" s="1"/>
      <c r="E420" s="4"/>
      <c r="F420" s="3"/>
      <c r="G420" s="4"/>
      <c r="H420" s="4"/>
      <c r="I420" s="3"/>
      <c r="J420" s="3"/>
      <c r="K420" s="3"/>
    </row>
    <row r="421" spans="1:11" s="2" customFormat="1" x14ac:dyDescent="0.2">
      <c r="A421" s="1"/>
      <c r="B421" s="1"/>
      <c r="C421" s="1"/>
      <c r="D421" s="1"/>
      <c r="E421" s="4"/>
      <c r="F421" s="3"/>
      <c r="G421" s="4"/>
      <c r="H421" s="4"/>
      <c r="I421" s="3"/>
      <c r="J421" s="3"/>
      <c r="K421" s="3"/>
    </row>
    <row r="422" spans="1:11" s="2" customFormat="1" x14ac:dyDescent="0.2">
      <c r="A422" s="1"/>
      <c r="B422" s="1"/>
      <c r="C422" s="1"/>
      <c r="D422" s="1"/>
      <c r="E422" s="4"/>
      <c r="F422" s="3"/>
      <c r="G422" s="4"/>
      <c r="H422" s="4"/>
      <c r="I422" s="3"/>
      <c r="J422" s="3"/>
      <c r="K422" s="3"/>
    </row>
    <row r="423" spans="1:11" s="2" customFormat="1" x14ac:dyDescent="0.2">
      <c r="A423" s="1"/>
      <c r="B423" s="1"/>
      <c r="C423" s="1"/>
      <c r="D423" s="1"/>
      <c r="E423" s="4"/>
      <c r="F423" s="3"/>
      <c r="G423" s="4"/>
      <c r="H423" s="4"/>
      <c r="I423" s="3"/>
      <c r="J423" s="3"/>
      <c r="K423" s="3"/>
    </row>
    <row r="424" spans="1:11" s="2" customFormat="1" x14ac:dyDescent="0.2">
      <c r="A424" s="1"/>
      <c r="B424" s="1"/>
      <c r="C424" s="1"/>
      <c r="D424" s="1"/>
      <c r="E424" s="4"/>
      <c r="F424" s="3"/>
      <c r="G424" s="4"/>
      <c r="H424" s="4"/>
      <c r="I424" s="3"/>
      <c r="J424" s="3"/>
      <c r="K424" s="3"/>
    </row>
    <row r="425" spans="1:11" s="2" customFormat="1" x14ac:dyDescent="0.2">
      <c r="A425" s="1"/>
      <c r="B425" s="1"/>
      <c r="C425" s="1"/>
      <c r="D425" s="1"/>
      <c r="E425" s="4"/>
      <c r="F425" s="3"/>
      <c r="G425" s="4"/>
      <c r="H425" s="4"/>
      <c r="I425" s="3"/>
      <c r="J425" s="3"/>
      <c r="K425" s="3"/>
    </row>
    <row r="426" spans="1:11" s="2" customFormat="1" x14ac:dyDescent="0.2">
      <c r="A426" s="1"/>
      <c r="B426" s="1"/>
      <c r="C426" s="1"/>
      <c r="D426" s="1"/>
      <c r="E426" s="4"/>
      <c r="F426" s="3"/>
      <c r="G426" s="4"/>
      <c r="H426" s="4"/>
      <c r="I426" s="3"/>
      <c r="J426" s="3"/>
      <c r="K426" s="3"/>
    </row>
    <row r="427" spans="1:11" s="2" customFormat="1" x14ac:dyDescent="0.2">
      <c r="A427" s="1"/>
      <c r="B427" s="1"/>
      <c r="C427" s="1"/>
      <c r="D427" s="1"/>
      <c r="E427" s="4"/>
      <c r="F427" s="3"/>
      <c r="G427" s="4"/>
      <c r="H427" s="4"/>
      <c r="I427" s="3"/>
      <c r="J427" s="3"/>
      <c r="K427" s="3"/>
    </row>
    <row r="428" spans="1:11" s="2" customFormat="1" x14ac:dyDescent="0.2">
      <c r="A428" s="1"/>
      <c r="B428" s="1"/>
      <c r="C428" s="1"/>
      <c r="D428" s="1"/>
      <c r="E428" s="4"/>
      <c r="F428" s="3"/>
      <c r="G428" s="4"/>
      <c r="H428" s="4"/>
      <c r="I428" s="3"/>
      <c r="J428" s="3"/>
      <c r="K428" s="3"/>
    </row>
    <row r="429" spans="1:11" s="2" customFormat="1" x14ac:dyDescent="0.2">
      <c r="A429" s="1"/>
      <c r="B429" s="1"/>
      <c r="C429" s="1"/>
      <c r="D429" s="1"/>
      <c r="E429" s="4"/>
      <c r="F429" s="3"/>
      <c r="G429" s="4"/>
      <c r="H429" s="4"/>
      <c r="I429" s="3"/>
      <c r="J429" s="3"/>
      <c r="K429" s="3"/>
    </row>
    <row r="430" spans="1:11" s="2" customFormat="1" x14ac:dyDescent="0.2">
      <c r="A430" s="1"/>
      <c r="B430" s="1"/>
      <c r="C430" s="1"/>
      <c r="D430" s="1"/>
      <c r="E430" s="4"/>
      <c r="F430" s="3"/>
      <c r="G430" s="4"/>
      <c r="H430" s="4"/>
      <c r="I430" s="3"/>
      <c r="J430" s="3"/>
      <c r="K430" s="3"/>
    </row>
    <row r="431" spans="1:11" s="2" customFormat="1" x14ac:dyDescent="0.2">
      <c r="A431" s="1"/>
      <c r="B431" s="1"/>
      <c r="C431" s="1"/>
      <c r="D431" s="1"/>
      <c r="E431" s="4"/>
      <c r="F431" s="3"/>
      <c r="G431" s="4"/>
      <c r="H431" s="4"/>
      <c r="I431" s="3"/>
      <c r="J431" s="3"/>
      <c r="K431" s="3"/>
    </row>
    <row r="432" spans="1:11" s="2" customFormat="1" x14ac:dyDescent="0.2">
      <c r="A432" s="1"/>
      <c r="B432" s="1"/>
      <c r="C432" s="1"/>
      <c r="D432" s="1"/>
      <c r="E432" s="4"/>
      <c r="F432" s="3"/>
      <c r="G432" s="4"/>
      <c r="H432" s="4"/>
      <c r="I432" s="3"/>
      <c r="J432" s="3"/>
      <c r="K432" s="3"/>
    </row>
    <row r="433" spans="1:11" s="2" customFormat="1" x14ac:dyDescent="0.2">
      <c r="A433" s="1"/>
      <c r="B433" s="1"/>
      <c r="C433" s="1"/>
      <c r="D433" s="1"/>
      <c r="E433" s="4"/>
      <c r="F433" s="3"/>
      <c r="G433" s="4"/>
      <c r="H433" s="4"/>
      <c r="I433" s="3"/>
      <c r="J433" s="3"/>
      <c r="K433" s="3"/>
    </row>
    <row r="434" spans="1:11" s="2" customFormat="1" x14ac:dyDescent="0.2">
      <c r="A434" s="1"/>
      <c r="B434" s="1"/>
      <c r="C434" s="1"/>
      <c r="D434" s="1"/>
      <c r="E434" s="4"/>
      <c r="F434" s="3"/>
      <c r="G434" s="4"/>
      <c r="H434" s="4"/>
      <c r="I434" s="3"/>
      <c r="J434" s="3"/>
      <c r="K434" s="3"/>
    </row>
    <row r="435" spans="1:11" s="2" customFormat="1" x14ac:dyDescent="0.2">
      <c r="A435" s="1"/>
      <c r="B435" s="1"/>
      <c r="C435" s="1"/>
      <c r="D435" s="1"/>
      <c r="E435" s="4"/>
      <c r="F435" s="3"/>
      <c r="G435" s="4"/>
      <c r="H435" s="4"/>
      <c r="I435" s="3"/>
      <c r="J435" s="3"/>
      <c r="K435" s="3"/>
    </row>
    <row r="436" spans="1:11" s="2" customFormat="1" x14ac:dyDescent="0.2">
      <c r="A436" s="1"/>
      <c r="B436" s="1"/>
      <c r="C436" s="1"/>
      <c r="D436" s="1"/>
      <c r="E436" s="4"/>
      <c r="F436" s="3"/>
      <c r="G436" s="4"/>
      <c r="H436" s="4"/>
      <c r="I436" s="3"/>
      <c r="J436" s="3"/>
      <c r="K436" s="3"/>
    </row>
    <row r="437" spans="1:11" s="2" customFormat="1" x14ac:dyDescent="0.2">
      <c r="A437" s="1"/>
      <c r="B437" s="1"/>
      <c r="C437" s="1"/>
      <c r="D437" s="1"/>
      <c r="E437" s="4"/>
      <c r="F437" s="3"/>
      <c r="G437" s="4"/>
      <c r="H437" s="4"/>
      <c r="I437" s="3"/>
      <c r="J437" s="3"/>
      <c r="K437" s="3"/>
    </row>
    <row r="438" spans="1:11" s="2" customFormat="1" x14ac:dyDescent="0.2">
      <c r="A438" s="1"/>
      <c r="B438" s="1"/>
      <c r="C438" s="1"/>
      <c r="D438" s="1"/>
      <c r="E438" s="4"/>
      <c r="F438" s="3"/>
      <c r="G438" s="4"/>
      <c r="H438" s="4"/>
      <c r="I438" s="3"/>
      <c r="J438" s="3"/>
      <c r="K438" s="3"/>
    </row>
    <row r="439" spans="1:11" s="2" customFormat="1" x14ac:dyDescent="0.2">
      <c r="A439" s="1"/>
      <c r="B439" s="1"/>
      <c r="C439" s="1"/>
      <c r="D439" s="1"/>
      <c r="E439" s="4"/>
      <c r="F439" s="3"/>
      <c r="G439" s="4"/>
      <c r="H439" s="4"/>
      <c r="I439" s="3"/>
      <c r="J439" s="3"/>
      <c r="K439" s="3"/>
    </row>
    <row r="440" spans="1:11" s="2" customFormat="1" x14ac:dyDescent="0.2">
      <c r="A440" s="1"/>
      <c r="B440" s="1"/>
      <c r="C440" s="1"/>
      <c r="D440" s="1"/>
      <c r="E440" s="4"/>
      <c r="F440" s="3"/>
      <c r="G440" s="4"/>
      <c r="H440" s="4"/>
      <c r="I440" s="3"/>
      <c r="J440" s="3"/>
      <c r="K440" s="3"/>
    </row>
    <row r="441" spans="1:11" s="2" customFormat="1" x14ac:dyDescent="0.2">
      <c r="A441" s="1"/>
      <c r="B441" s="1"/>
      <c r="C441" s="1"/>
      <c r="D441" s="1"/>
      <c r="E441" s="4"/>
      <c r="F441" s="3"/>
      <c r="G441" s="4"/>
      <c r="H441" s="4"/>
      <c r="I441" s="3"/>
      <c r="J441" s="3"/>
      <c r="K441" s="3"/>
    </row>
    <row r="442" spans="1:11" s="2" customFormat="1" x14ac:dyDescent="0.2">
      <c r="A442" s="1"/>
      <c r="B442" s="1"/>
      <c r="C442" s="1"/>
      <c r="D442" s="1"/>
      <c r="E442" s="4"/>
      <c r="F442" s="3"/>
      <c r="G442" s="4"/>
      <c r="H442" s="4"/>
      <c r="I442" s="3"/>
      <c r="J442" s="3"/>
      <c r="K442" s="3"/>
    </row>
    <row r="443" spans="1:11" s="2" customFormat="1" x14ac:dyDescent="0.2">
      <c r="A443" s="1"/>
      <c r="B443" s="1"/>
      <c r="C443" s="1"/>
      <c r="D443" s="1"/>
      <c r="E443" s="4"/>
      <c r="F443" s="3"/>
      <c r="G443" s="4"/>
      <c r="H443" s="4"/>
      <c r="I443" s="3"/>
      <c r="J443" s="3"/>
      <c r="K443" s="3"/>
    </row>
    <row r="444" spans="1:11" s="2" customFormat="1" x14ac:dyDescent="0.2">
      <c r="A444" s="1"/>
      <c r="B444" s="1"/>
      <c r="C444" s="1"/>
      <c r="D444" s="1"/>
      <c r="E444" s="4"/>
      <c r="F444" s="3"/>
      <c r="G444" s="4"/>
      <c r="H444" s="4"/>
      <c r="I444" s="3"/>
      <c r="J444" s="3"/>
      <c r="K444" s="3"/>
    </row>
    <row r="445" spans="1:11" s="2" customFormat="1" x14ac:dyDescent="0.2">
      <c r="A445" s="1"/>
      <c r="B445" s="1"/>
      <c r="C445" s="1"/>
      <c r="D445" s="1"/>
      <c r="E445" s="4"/>
      <c r="F445" s="3"/>
      <c r="G445" s="4"/>
      <c r="H445" s="4"/>
      <c r="I445" s="3"/>
      <c r="J445" s="3"/>
      <c r="K445" s="3"/>
    </row>
    <row r="446" spans="1:11" s="2" customFormat="1" x14ac:dyDescent="0.2">
      <c r="A446" s="1"/>
      <c r="B446" s="1"/>
      <c r="C446" s="1"/>
      <c r="D446" s="1"/>
      <c r="E446" s="4"/>
      <c r="F446" s="3"/>
      <c r="G446" s="4"/>
      <c r="H446" s="4"/>
      <c r="I446" s="3"/>
      <c r="J446" s="3"/>
      <c r="K446" s="3"/>
    </row>
    <row r="447" spans="1:11" s="2" customFormat="1" x14ac:dyDescent="0.2">
      <c r="A447" s="1"/>
      <c r="B447" s="1"/>
      <c r="C447" s="1"/>
      <c r="D447" s="1"/>
      <c r="E447" s="4"/>
      <c r="F447" s="3"/>
      <c r="G447" s="4"/>
      <c r="H447" s="4"/>
      <c r="I447" s="3"/>
      <c r="J447" s="3"/>
      <c r="K447" s="3"/>
    </row>
    <row r="448" spans="1:11" s="2" customFormat="1" x14ac:dyDescent="0.2">
      <c r="A448" s="1"/>
      <c r="B448" s="1"/>
      <c r="C448" s="1"/>
      <c r="D448" s="1"/>
      <c r="E448" s="4"/>
      <c r="F448" s="3"/>
      <c r="G448" s="4"/>
      <c r="H448" s="4"/>
      <c r="I448" s="3"/>
      <c r="J448" s="3"/>
      <c r="K448" s="3"/>
    </row>
    <row r="449" spans="1:11" s="2" customFormat="1" x14ac:dyDescent="0.2">
      <c r="A449" s="1"/>
      <c r="B449" s="1"/>
      <c r="C449" s="1"/>
      <c r="D449" s="1"/>
      <c r="E449" s="4"/>
      <c r="F449" s="3"/>
      <c r="G449" s="4"/>
      <c r="H449" s="4"/>
      <c r="I449" s="3"/>
      <c r="J449" s="3"/>
      <c r="K449" s="3"/>
    </row>
    <row r="450" spans="1:11" s="2" customFormat="1" x14ac:dyDescent="0.2">
      <c r="A450" s="1"/>
      <c r="B450" s="1"/>
      <c r="C450" s="1"/>
      <c r="D450" s="1"/>
      <c r="E450" s="4"/>
      <c r="F450" s="3"/>
      <c r="G450" s="4"/>
      <c r="H450" s="4"/>
      <c r="I450" s="3"/>
      <c r="J450" s="3"/>
      <c r="K450" s="3"/>
    </row>
    <row r="451" spans="1:11" s="2" customFormat="1" x14ac:dyDescent="0.2">
      <c r="A451" s="1"/>
      <c r="B451" s="1"/>
      <c r="C451" s="1"/>
      <c r="D451" s="1"/>
      <c r="E451" s="4"/>
      <c r="F451" s="3"/>
      <c r="G451" s="4"/>
      <c r="H451" s="4"/>
      <c r="I451" s="3"/>
      <c r="J451" s="3"/>
      <c r="K451" s="3"/>
    </row>
    <row r="452" spans="1:11" s="2" customFormat="1" x14ac:dyDescent="0.2">
      <c r="A452" s="1"/>
      <c r="B452" s="1"/>
      <c r="C452" s="1"/>
      <c r="D452" s="1"/>
      <c r="E452" s="4"/>
      <c r="F452" s="3"/>
      <c r="G452" s="4"/>
      <c r="H452" s="4"/>
      <c r="I452" s="3"/>
      <c r="J452" s="3"/>
      <c r="K452" s="3"/>
    </row>
    <row r="453" spans="1:11" s="2" customFormat="1" x14ac:dyDescent="0.2">
      <c r="A453" s="1"/>
      <c r="B453" s="1"/>
      <c r="C453" s="1"/>
      <c r="D453" s="1"/>
      <c r="E453" s="4"/>
      <c r="F453" s="3"/>
      <c r="G453" s="4"/>
      <c r="H453" s="4"/>
      <c r="I453" s="3"/>
      <c r="J453" s="3"/>
      <c r="K453" s="3"/>
    </row>
    <row r="454" spans="1:11" s="2" customFormat="1" x14ac:dyDescent="0.2">
      <c r="A454" s="1"/>
      <c r="B454" s="1"/>
      <c r="C454" s="1"/>
      <c r="D454" s="1"/>
      <c r="E454" s="4"/>
      <c r="F454" s="3"/>
      <c r="G454" s="4"/>
      <c r="H454" s="4"/>
      <c r="I454" s="3"/>
      <c r="J454" s="3"/>
      <c r="K454" s="3"/>
    </row>
    <row r="455" spans="1:11" s="2" customFormat="1" x14ac:dyDescent="0.2">
      <c r="A455" s="1"/>
      <c r="B455" s="1"/>
      <c r="C455" s="1"/>
      <c r="D455" s="1"/>
      <c r="E455" s="4"/>
      <c r="F455" s="3"/>
      <c r="G455" s="4"/>
      <c r="H455" s="4"/>
      <c r="I455" s="3"/>
      <c r="J455" s="3"/>
      <c r="K455" s="3"/>
    </row>
    <row r="456" spans="1:11" s="2" customFormat="1" x14ac:dyDescent="0.2">
      <c r="A456" s="1"/>
      <c r="B456" s="1"/>
      <c r="C456" s="1"/>
      <c r="D456" s="1"/>
      <c r="E456" s="4"/>
      <c r="F456" s="3"/>
      <c r="G456" s="4"/>
      <c r="H456" s="4"/>
      <c r="I456" s="3"/>
      <c r="J456" s="3"/>
      <c r="K456" s="3"/>
    </row>
    <row r="457" spans="1:11" s="2" customFormat="1" x14ac:dyDescent="0.2">
      <c r="A457" s="1"/>
      <c r="B457" s="1"/>
      <c r="C457" s="1"/>
      <c r="D457" s="1"/>
      <c r="E457" s="4"/>
      <c r="F457" s="3"/>
      <c r="G457" s="4"/>
      <c r="H457" s="4"/>
      <c r="I457" s="3"/>
      <c r="J457" s="3"/>
      <c r="K457" s="3"/>
    </row>
    <row r="458" spans="1:11" s="2" customFormat="1" x14ac:dyDescent="0.2">
      <c r="A458" s="1"/>
      <c r="B458" s="1"/>
      <c r="C458" s="1"/>
      <c r="D458" s="1"/>
      <c r="E458" s="4"/>
      <c r="F458" s="3"/>
      <c r="G458" s="4"/>
      <c r="H458" s="4"/>
      <c r="I458" s="3"/>
      <c r="J458" s="3"/>
      <c r="K458" s="3"/>
    </row>
    <row r="459" spans="1:11" s="2" customFormat="1" x14ac:dyDescent="0.2">
      <c r="A459" s="1"/>
      <c r="B459" s="1"/>
      <c r="C459" s="1"/>
      <c r="D459" s="1"/>
      <c r="E459" s="4"/>
      <c r="F459" s="3"/>
      <c r="G459" s="4"/>
      <c r="H459" s="4"/>
      <c r="I459" s="3"/>
      <c r="J459" s="3"/>
      <c r="K459" s="3"/>
    </row>
    <row r="460" spans="1:11" s="2" customFormat="1" x14ac:dyDescent="0.2">
      <c r="A460" s="1"/>
      <c r="B460" s="1"/>
      <c r="C460" s="1"/>
      <c r="D460" s="1"/>
      <c r="E460" s="4"/>
      <c r="F460" s="3"/>
      <c r="G460" s="4"/>
      <c r="H460" s="4"/>
      <c r="I460" s="3"/>
      <c r="J460" s="3"/>
      <c r="K460" s="3"/>
    </row>
    <row r="461" spans="1:11" s="2" customFormat="1" x14ac:dyDescent="0.2">
      <c r="A461" s="1"/>
      <c r="B461" s="1"/>
      <c r="C461" s="1"/>
      <c r="D461" s="1"/>
      <c r="E461" s="4"/>
      <c r="F461" s="3"/>
      <c r="G461" s="4"/>
      <c r="H461" s="4"/>
      <c r="I461" s="3"/>
      <c r="J461" s="3"/>
      <c r="K461" s="3"/>
    </row>
    <row r="462" spans="1:11" s="2" customFormat="1" x14ac:dyDescent="0.2">
      <c r="A462" s="1"/>
      <c r="B462" s="1"/>
      <c r="C462" s="1"/>
      <c r="D462" s="1"/>
      <c r="E462" s="4"/>
      <c r="F462" s="3"/>
      <c r="G462" s="4"/>
      <c r="H462" s="4"/>
      <c r="I462" s="3"/>
      <c r="J462" s="3"/>
      <c r="K462" s="3"/>
    </row>
    <row r="463" spans="1:11" s="2" customFormat="1" x14ac:dyDescent="0.2">
      <c r="A463" s="1"/>
      <c r="B463" s="1"/>
      <c r="C463" s="1"/>
      <c r="D463" s="1"/>
      <c r="E463" s="4"/>
      <c r="F463" s="3"/>
      <c r="G463" s="4"/>
      <c r="H463" s="4"/>
      <c r="I463" s="3"/>
      <c r="J463" s="3"/>
      <c r="K463" s="3"/>
    </row>
    <row r="464" spans="1:11" s="2" customFormat="1" x14ac:dyDescent="0.2">
      <c r="A464" s="1"/>
      <c r="B464" s="1"/>
      <c r="C464" s="1"/>
      <c r="D464" s="1"/>
      <c r="E464" s="4"/>
      <c r="F464" s="3"/>
      <c r="G464" s="4"/>
      <c r="H464" s="4"/>
      <c r="I464" s="3"/>
      <c r="J464" s="3"/>
      <c r="K464" s="3"/>
    </row>
    <row r="465" spans="1:11" s="2" customFormat="1" x14ac:dyDescent="0.2">
      <c r="A465" s="1"/>
      <c r="B465" s="1"/>
      <c r="C465" s="1"/>
      <c r="D465" s="1"/>
      <c r="E465" s="4"/>
      <c r="F465" s="3"/>
      <c r="G465" s="4"/>
      <c r="H465" s="4"/>
      <c r="I465" s="3"/>
      <c r="J465" s="3"/>
      <c r="K465" s="3"/>
    </row>
    <row r="466" spans="1:11" s="2" customFormat="1" x14ac:dyDescent="0.2">
      <c r="A466" s="1"/>
      <c r="B466" s="1"/>
      <c r="C466" s="1"/>
      <c r="D466" s="1"/>
      <c r="E466" s="4"/>
      <c r="F466" s="3"/>
      <c r="G466" s="4"/>
      <c r="H466" s="4"/>
      <c r="I466" s="3"/>
      <c r="J466" s="3"/>
      <c r="K466" s="3"/>
    </row>
    <row r="467" spans="1:11" s="2" customFormat="1" x14ac:dyDescent="0.2">
      <c r="A467" s="1"/>
      <c r="B467" s="1"/>
      <c r="C467" s="1"/>
      <c r="D467" s="1"/>
      <c r="E467" s="4"/>
      <c r="F467" s="3"/>
      <c r="G467" s="4"/>
      <c r="H467" s="4"/>
      <c r="I467" s="3"/>
      <c r="J467" s="3"/>
      <c r="K467" s="3"/>
    </row>
    <row r="468" spans="1:11" s="2" customFormat="1" x14ac:dyDescent="0.2">
      <c r="A468" s="1"/>
      <c r="B468" s="1"/>
      <c r="C468" s="1"/>
      <c r="D468" s="1"/>
      <c r="E468" s="4"/>
      <c r="F468" s="3"/>
      <c r="G468" s="4"/>
      <c r="H468" s="4"/>
      <c r="I468" s="3"/>
      <c r="J468" s="3"/>
      <c r="K468" s="3"/>
    </row>
    <row r="469" spans="1:11" s="2" customFormat="1" x14ac:dyDescent="0.2">
      <c r="A469" s="1"/>
      <c r="B469" s="1"/>
      <c r="C469" s="1"/>
      <c r="D469" s="1"/>
      <c r="E469" s="4"/>
      <c r="F469" s="3"/>
      <c r="G469" s="4"/>
      <c r="H469" s="4"/>
      <c r="I469" s="3"/>
      <c r="J469" s="3"/>
      <c r="K469" s="3"/>
    </row>
    <row r="470" spans="1:11" s="2" customFormat="1" x14ac:dyDescent="0.2">
      <c r="A470" s="1"/>
      <c r="B470" s="1"/>
      <c r="C470" s="1"/>
      <c r="D470" s="1"/>
      <c r="E470" s="4"/>
      <c r="F470" s="3"/>
      <c r="G470" s="4"/>
      <c r="H470" s="4"/>
      <c r="I470" s="3"/>
      <c r="J470" s="3"/>
      <c r="K470" s="3"/>
    </row>
    <row r="471" spans="1:11" s="2" customFormat="1" x14ac:dyDescent="0.2">
      <c r="A471" s="1"/>
      <c r="B471" s="1"/>
      <c r="C471" s="1"/>
      <c r="D471" s="1"/>
      <c r="E471" s="4"/>
      <c r="F471" s="3"/>
      <c r="G471" s="4"/>
      <c r="H471" s="4"/>
      <c r="I471" s="3"/>
      <c r="J471" s="3"/>
      <c r="K471" s="3"/>
    </row>
    <row r="472" spans="1:11" s="2" customFormat="1" x14ac:dyDescent="0.2">
      <c r="A472" s="1"/>
      <c r="B472" s="1"/>
      <c r="C472" s="1"/>
      <c r="D472" s="1"/>
      <c r="E472" s="4"/>
      <c r="F472" s="3"/>
      <c r="G472" s="4"/>
      <c r="H472" s="4"/>
      <c r="I472" s="3"/>
      <c r="J472" s="3"/>
      <c r="K472" s="3"/>
    </row>
    <row r="473" spans="1:11" s="2" customFormat="1" x14ac:dyDescent="0.2">
      <c r="A473" s="1"/>
      <c r="B473" s="1"/>
      <c r="C473" s="1"/>
      <c r="D473" s="1"/>
      <c r="E473" s="4"/>
      <c r="F473" s="3"/>
      <c r="G473" s="4"/>
      <c r="H473" s="4"/>
      <c r="I473" s="3"/>
      <c r="J473" s="3"/>
      <c r="K473" s="3"/>
    </row>
    <row r="474" spans="1:11" s="2" customFormat="1" x14ac:dyDescent="0.2">
      <c r="A474" s="1"/>
      <c r="B474" s="1"/>
      <c r="C474" s="1"/>
      <c r="D474" s="1"/>
      <c r="E474" s="4"/>
      <c r="F474" s="3"/>
      <c r="G474" s="4"/>
      <c r="H474" s="4"/>
      <c r="I474" s="3"/>
      <c r="J474" s="3"/>
      <c r="K474" s="3"/>
    </row>
    <row r="475" spans="1:11" s="2" customFormat="1" x14ac:dyDescent="0.2">
      <c r="A475" s="1"/>
      <c r="B475" s="1"/>
      <c r="C475" s="1"/>
      <c r="D475" s="1"/>
      <c r="E475" s="4"/>
      <c r="F475" s="3"/>
      <c r="G475" s="4"/>
      <c r="H475" s="4"/>
      <c r="I475" s="3"/>
      <c r="J475" s="3"/>
      <c r="K475" s="3"/>
    </row>
    <row r="476" spans="1:11" s="2" customFormat="1" x14ac:dyDescent="0.2">
      <c r="A476" s="1"/>
      <c r="B476" s="1"/>
      <c r="C476" s="1"/>
      <c r="D476" s="1"/>
      <c r="E476" s="4"/>
      <c r="F476" s="3"/>
      <c r="G476" s="4"/>
      <c r="H476" s="4"/>
      <c r="I476" s="3"/>
      <c r="J476" s="3"/>
      <c r="K476" s="3"/>
    </row>
    <row r="477" spans="1:11" s="2" customFormat="1" x14ac:dyDescent="0.2">
      <c r="A477" s="1"/>
      <c r="B477" s="1"/>
      <c r="C477" s="1"/>
      <c r="D477" s="1"/>
      <c r="E477" s="4"/>
      <c r="F477" s="3"/>
      <c r="G477" s="4"/>
      <c r="H477" s="4"/>
      <c r="I477" s="3"/>
      <c r="J477" s="3"/>
      <c r="K477" s="3"/>
    </row>
    <row r="478" spans="1:11" s="2" customFormat="1" x14ac:dyDescent="0.2">
      <c r="A478" s="1"/>
      <c r="B478" s="1"/>
      <c r="C478" s="1"/>
      <c r="D478" s="1"/>
      <c r="E478" s="4"/>
      <c r="F478" s="3"/>
      <c r="G478" s="4"/>
      <c r="H478" s="4"/>
      <c r="I478" s="3"/>
      <c r="J478" s="3"/>
      <c r="K478" s="3"/>
    </row>
    <row r="479" spans="1:11" s="2" customFormat="1" x14ac:dyDescent="0.2">
      <c r="A479" s="1"/>
      <c r="B479" s="1"/>
      <c r="C479" s="1"/>
      <c r="D479" s="1"/>
      <c r="E479" s="4"/>
      <c r="F479" s="3"/>
      <c r="G479" s="4"/>
      <c r="H479" s="4"/>
      <c r="I479" s="3"/>
      <c r="J479" s="3"/>
      <c r="K479" s="3"/>
    </row>
    <row r="480" spans="1:11" s="2" customFormat="1" x14ac:dyDescent="0.2">
      <c r="A480" s="1"/>
      <c r="B480" s="1"/>
      <c r="C480" s="1"/>
      <c r="D480" s="1"/>
      <c r="E480" s="4"/>
      <c r="F480" s="3"/>
      <c r="G480" s="4"/>
      <c r="H480" s="4"/>
      <c r="I480" s="3"/>
      <c r="J480" s="3"/>
      <c r="K480" s="3"/>
    </row>
    <row r="481" spans="1:11" s="2" customFormat="1" x14ac:dyDescent="0.2">
      <c r="A481" s="1"/>
      <c r="B481" s="1"/>
      <c r="C481" s="1"/>
      <c r="D481" s="1"/>
      <c r="E481" s="4"/>
      <c r="F481" s="3"/>
      <c r="G481" s="4"/>
      <c r="H481" s="4"/>
      <c r="I481" s="3"/>
      <c r="J481" s="3"/>
      <c r="K481" s="3"/>
    </row>
    <row r="482" spans="1:11" s="2" customFormat="1" x14ac:dyDescent="0.2">
      <c r="A482" s="1"/>
      <c r="B482" s="1"/>
      <c r="C482" s="1"/>
      <c r="D482" s="1"/>
      <c r="E482" s="4"/>
      <c r="F482" s="3"/>
      <c r="G482" s="4"/>
      <c r="H482" s="4"/>
      <c r="I482" s="3"/>
      <c r="J482" s="3"/>
      <c r="K482" s="3"/>
    </row>
    <row r="483" spans="1:11" s="2" customFormat="1" x14ac:dyDescent="0.2">
      <c r="A483" s="1"/>
      <c r="B483" s="1"/>
      <c r="C483" s="1"/>
      <c r="D483" s="1"/>
      <c r="E483" s="4"/>
      <c r="F483" s="3"/>
      <c r="G483" s="4"/>
      <c r="H483" s="4"/>
      <c r="I483" s="3"/>
      <c r="J483" s="3"/>
      <c r="K483" s="3"/>
    </row>
    <row r="484" spans="1:11" s="2" customFormat="1" x14ac:dyDescent="0.2">
      <c r="A484" s="1"/>
      <c r="B484" s="1"/>
      <c r="C484" s="1"/>
      <c r="D484" s="1"/>
      <c r="E484" s="4"/>
      <c r="F484" s="3"/>
      <c r="G484" s="4"/>
      <c r="H484" s="4"/>
      <c r="I484" s="3"/>
      <c r="J484" s="3"/>
      <c r="K484" s="3"/>
    </row>
    <row r="485" spans="1:11" s="2" customFormat="1" x14ac:dyDescent="0.2">
      <c r="A485" s="1"/>
      <c r="B485" s="1"/>
      <c r="C485" s="1"/>
      <c r="D485" s="1"/>
      <c r="E485" s="4"/>
      <c r="F485" s="3"/>
      <c r="G485" s="4"/>
      <c r="H485" s="4"/>
      <c r="I485" s="3"/>
      <c r="J485" s="3"/>
      <c r="K485" s="3"/>
    </row>
    <row r="486" spans="1:11" s="2" customFormat="1" x14ac:dyDescent="0.2">
      <c r="A486" s="1"/>
      <c r="B486" s="1"/>
      <c r="C486" s="1"/>
      <c r="D486" s="1"/>
      <c r="E486" s="4"/>
      <c r="F486" s="3"/>
      <c r="G486" s="4"/>
      <c r="H486" s="4"/>
      <c r="I486" s="3"/>
      <c r="J486" s="3"/>
      <c r="K486" s="3"/>
    </row>
    <row r="487" spans="1:11" s="2" customFormat="1" x14ac:dyDescent="0.2">
      <c r="A487" s="1"/>
      <c r="B487" s="1"/>
      <c r="C487" s="1"/>
      <c r="D487" s="1"/>
      <c r="E487" s="4"/>
      <c r="F487" s="3"/>
      <c r="G487" s="4"/>
      <c r="H487" s="4"/>
      <c r="I487" s="3"/>
      <c r="J487" s="3"/>
      <c r="K487" s="3"/>
    </row>
    <row r="488" spans="1:11" s="2" customFormat="1" x14ac:dyDescent="0.2">
      <c r="A488" s="1"/>
      <c r="B488" s="1"/>
      <c r="C488" s="1"/>
      <c r="D488" s="1"/>
      <c r="E488" s="4"/>
      <c r="F488" s="3"/>
      <c r="G488" s="4"/>
      <c r="H488" s="4"/>
      <c r="I488" s="3"/>
      <c r="J488" s="3"/>
      <c r="K488" s="3"/>
    </row>
    <row r="489" spans="1:11" s="2" customFormat="1" x14ac:dyDescent="0.2">
      <c r="A489" s="1"/>
      <c r="B489" s="1"/>
      <c r="C489" s="1"/>
      <c r="D489" s="1"/>
      <c r="E489" s="4"/>
      <c r="F489" s="3"/>
      <c r="G489" s="4"/>
      <c r="H489" s="4"/>
      <c r="I489" s="3"/>
      <c r="J489" s="3"/>
      <c r="K489" s="3"/>
    </row>
    <row r="490" spans="1:11" s="2" customFormat="1" x14ac:dyDescent="0.2">
      <c r="A490" s="1"/>
      <c r="B490" s="1"/>
      <c r="C490" s="1"/>
      <c r="D490" s="1"/>
      <c r="E490" s="4"/>
      <c r="F490" s="3"/>
      <c r="G490" s="4"/>
      <c r="H490" s="4"/>
      <c r="I490" s="3"/>
      <c r="J490" s="3"/>
      <c r="K490" s="3"/>
    </row>
    <row r="491" spans="1:11" s="2" customFormat="1" x14ac:dyDescent="0.2">
      <c r="A491" s="1"/>
      <c r="B491" s="1"/>
      <c r="C491" s="1"/>
      <c r="D491" s="1"/>
      <c r="E491" s="4"/>
      <c r="F491" s="3"/>
      <c r="G491" s="4"/>
      <c r="H491" s="4"/>
      <c r="I491" s="3"/>
      <c r="J491" s="3"/>
      <c r="K491" s="3"/>
    </row>
    <row r="492" spans="1:11" s="2" customFormat="1" x14ac:dyDescent="0.2">
      <c r="A492" s="1"/>
      <c r="B492" s="1"/>
      <c r="C492" s="1"/>
      <c r="D492" s="1"/>
      <c r="E492" s="4"/>
      <c r="F492" s="3"/>
      <c r="G492" s="4"/>
      <c r="H492" s="4"/>
      <c r="I492" s="3"/>
      <c r="J492" s="3"/>
      <c r="K492" s="3"/>
    </row>
    <row r="493" spans="1:11" s="2" customFormat="1" x14ac:dyDescent="0.2">
      <c r="A493" s="1"/>
      <c r="B493" s="1"/>
      <c r="C493" s="1"/>
      <c r="D493" s="1"/>
      <c r="E493" s="4"/>
      <c r="F493" s="3"/>
      <c r="G493" s="4"/>
      <c r="H493" s="4"/>
      <c r="I493" s="3"/>
      <c r="J493" s="3"/>
      <c r="K493" s="3"/>
    </row>
    <row r="494" spans="1:11" s="2" customFormat="1" x14ac:dyDescent="0.2">
      <c r="A494" s="1"/>
      <c r="B494" s="1"/>
      <c r="C494" s="1"/>
      <c r="D494" s="1"/>
      <c r="E494" s="4"/>
      <c r="F494" s="3"/>
      <c r="G494" s="4"/>
      <c r="H494" s="4"/>
      <c r="I494" s="3"/>
      <c r="J494" s="3"/>
      <c r="K494" s="3"/>
    </row>
    <row r="495" spans="1:11" s="2" customFormat="1" x14ac:dyDescent="0.2">
      <c r="A495" s="1"/>
      <c r="B495" s="1"/>
      <c r="C495" s="1"/>
      <c r="D495" s="1"/>
      <c r="E495" s="4"/>
      <c r="F495" s="3"/>
      <c r="G495" s="4"/>
      <c r="H495" s="4"/>
      <c r="I495" s="3"/>
      <c r="J495" s="3"/>
      <c r="K495" s="3"/>
    </row>
    <row r="496" spans="1:11" s="2" customFormat="1" x14ac:dyDescent="0.2">
      <c r="A496" s="1"/>
      <c r="B496" s="1"/>
      <c r="C496" s="1"/>
      <c r="D496" s="1"/>
      <c r="E496" s="4"/>
      <c r="F496" s="3"/>
      <c r="G496" s="4"/>
      <c r="H496" s="4"/>
      <c r="I496" s="3"/>
      <c r="J496" s="3"/>
      <c r="K496" s="3"/>
    </row>
    <row r="497" spans="1:11" s="2" customFormat="1" x14ac:dyDescent="0.2">
      <c r="A497" s="1"/>
      <c r="B497" s="1"/>
      <c r="C497" s="1"/>
      <c r="D497" s="1"/>
      <c r="E497" s="4"/>
      <c r="F497" s="3"/>
      <c r="G497" s="4"/>
      <c r="H497" s="4"/>
      <c r="I497" s="3"/>
      <c r="J497" s="3"/>
      <c r="K497" s="3"/>
    </row>
    <row r="498" spans="1:11" s="2" customFormat="1" x14ac:dyDescent="0.2">
      <c r="A498" s="1"/>
      <c r="B498" s="1"/>
      <c r="C498" s="1"/>
      <c r="D498" s="1"/>
      <c r="E498" s="4"/>
      <c r="F498" s="3"/>
      <c r="G498" s="4"/>
      <c r="H498" s="4"/>
      <c r="I498" s="3"/>
      <c r="J498" s="3"/>
      <c r="K498" s="3"/>
    </row>
    <row r="499" spans="1:11" s="2" customFormat="1" x14ac:dyDescent="0.2">
      <c r="A499" s="1"/>
      <c r="B499" s="1"/>
      <c r="C499" s="1"/>
      <c r="D499" s="1"/>
      <c r="E499" s="4"/>
      <c r="F499" s="3"/>
      <c r="G499" s="4"/>
      <c r="H499" s="4"/>
      <c r="I499" s="3"/>
      <c r="J499" s="3"/>
      <c r="K499" s="3"/>
    </row>
    <row r="500" spans="1:11" s="2" customFormat="1" x14ac:dyDescent="0.2">
      <c r="A500" s="1"/>
      <c r="B500" s="1"/>
      <c r="C500" s="1"/>
      <c r="D500" s="1"/>
      <c r="E500" s="4"/>
      <c r="F500" s="3"/>
      <c r="G500" s="4"/>
      <c r="H500" s="4"/>
      <c r="I500" s="3"/>
      <c r="J500" s="3"/>
      <c r="K500" s="3"/>
    </row>
    <row r="501" spans="1:11" s="2" customFormat="1" x14ac:dyDescent="0.2">
      <c r="A501" s="1"/>
      <c r="B501" s="1"/>
      <c r="C501" s="1"/>
      <c r="D501" s="1"/>
      <c r="E501" s="4"/>
      <c r="F501" s="3"/>
      <c r="G501" s="4"/>
      <c r="H501" s="4"/>
      <c r="I501" s="3"/>
      <c r="J501" s="3"/>
      <c r="K501" s="3"/>
    </row>
    <row r="502" spans="1:11" s="2" customFormat="1" x14ac:dyDescent="0.2">
      <c r="A502" s="1"/>
      <c r="B502" s="1"/>
      <c r="C502" s="1"/>
      <c r="D502" s="1"/>
      <c r="E502" s="4"/>
      <c r="F502" s="3"/>
      <c r="G502" s="4"/>
      <c r="H502" s="4"/>
      <c r="I502" s="3"/>
      <c r="J502" s="3"/>
      <c r="K502" s="3"/>
    </row>
    <row r="503" spans="1:11" s="2" customFormat="1" x14ac:dyDescent="0.2">
      <c r="A503" s="1"/>
      <c r="B503" s="1"/>
      <c r="C503" s="1"/>
      <c r="D503" s="1"/>
      <c r="E503" s="4"/>
      <c r="F503" s="3"/>
      <c r="G503" s="4"/>
      <c r="H503" s="4"/>
      <c r="I503" s="3"/>
      <c r="J503" s="3"/>
      <c r="K503" s="3"/>
    </row>
    <row r="504" spans="1:11" s="2" customFormat="1" x14ac:dyDescent="0.2">
      <c r="A504" s="1"/>
      <c r="B504" s="1"/>
      <c r="C504" s="1"/>
      <c r="D504" s="1"/>
      <c r="E504" s="4"/>
      <c r="F504" s="3"/>
      <c r="G504" s="4"/>
      <c r="H504" s="4"/>
      <c r="I504" s="3"/>
      <c r="J504" s="3"/>
      <c r="K504" s="3"/>
    </row>
    <row r="505" spans="1:11" s="2" customFormat="1" x14ac:dyDescent="0.2">
      <c r="A505" s="1"/>
      <c r="B505" s="1"/>
      <c r="C505" s="1"/>
      <c r="D505" s="1"/>
      <c r="E505" s="4"/>
      <c r="F505" s="3"/>
      <c r="G505" s="4"/>
      <c r="H505" s="4"/>
      <c r="I505" s="3"/>
      <c r="J505" s="3"/>
      <c r="K505" s="3"/>
    </row>
    <row r="506" spans="1:11" s="2" customFormat="1" x14ac:dyDescent="0.2">
      <c r="A506" s="1"/>
      <c r="B506" s="1"/>
      <c r="C506" s="1"/>
      <c r="D506" s="1"/>
      <c r="E506" s="4"/>
      <c r="F506" s="3"/>
      <c r="G506" s="4"/>
      <c r="H506" s="4"/>
      <c r="I506" s="3"/>
      <c r="J506" s="3"/>
      <c r="K506" s="3"/>
    </row>
    <row r="507" spans="1:11" s="2" customFormat="1" x14ac:dyDescent="0.2">
      <c r="A507" s="1"/>
      <c r="B507" s="1"/>
      <c r="C507" s="1"/>
      <c r="D507" s="1"/>
      <c r="E507" s="4"/>
      <c r="F507" s="3"/>
      <c r="G507" s="4"/>
      <c r="H507" s="4"/>
      <c r="I507" s="3"/>
      <c r="J507" s="3"/>
      <c r="K507" s="3"/>
    </row>
    <row r="508" spans="1:11" s="2" customFormat="1" x14ac:dyDescent="0.2">
      <c r="A508" s="1"/>
      <c r="B508" s="1"/>
      <c r="C508" s="1"/>
      <c r="D508" s="1"/>
      <c r="E508" s="4"/>
      <c r="F508" s="3"/>
      <c r="G508" s="4"/>
      <c r="H508" s="4"/>
      <c r="I508" s="3"/>
      <c r="J508" s="3"/>
      <c r="K508" s="3"/>
    </row>
    <row r="509" spans="1:11" s="2" customFormat="1" x14ac:dyDescent="0.2">
      <c r="A509" s="1"/>
      <c r="B509" s="1"/>
      <c r="C509" s="1"/>
      <c r="D509" s="1"/>
      <c r="E509" s="4"/>
      <c r="F509" s="3"/>
      <c r="G509" s="4"/>
      <c r="H509" s="4"/>
      <c r="I509" s="3"/>
      <c r="J509" s="3"/>
      <c r="K509" s="3"/>
    </row>
    <row r="510" spans="1:11" s="2" customFormat="1" x14ac:dyDescent="0.2">
      <c r="A510" s="1"/>
      <c r="B510" s="1"/>
      <c r="C510" s="1"/>
      <c r="D510" s="1"/>
      <c r="E510" s="4"/>
      <c r="F510" s="3"/>
      <c r="G510" s="4"/>
      <c r="H510" s="4"/>
      <c r="I510" s="3"/>
      <c r="J510" s="3"/>
      <c r="K510" s="3"/>
    </row>
    <row r="511" spans="1:11" s="2" customFormat="1" x14ac:dyDescent="0.2">
      <c r="A511" s="1"/>
      <c r="B511" s="1"/>
      <c r="C511" s="1"/>
      <c r="D511" s="1"/>
      <c r="E511" s="4"/>
      <c r="F511" s="3"/>
      <c r="G511" s="4"/>
      <c r="H511" s="4"/>
      <c r="I511" s="3"/>
      <c r="J511" s="3"/>
      <c r="K511" s="3"/>
    </row>
    <row r="512" spans="1:11" s="2" customFormat="1" x14ac:dyDescent="0.2">
      <c r="A512" s="1"/>
      <c r="B512" s="1"/>
      <c r="C512" s="1"/>
      <c r="D512" s="1"/>
      <c r="E512" s="4"/>
      <c r="F512" s="3"/>
      <c r="G512" s="4"/>
      <c r="H512" s="4"/>
      <c r="I512" s="3"/>
      <c r="J512" s="3"/>
      <c r="K512" s="3"/>
    </row>
    <row r="513" spans="1:11" s="2" customFormat="1" x14ac:dyDescent="0.2">
      <c r="A513" s="1"/>
      <c r="B513" s="1"/>
      <c r="C513" s="1"/>
      <c r="D513" s="1"/>
      <c r="E513" s="4"/>
      <c r="F513" s="3"/>
      <c r="G513" s="4"/>
      <c r="H513" s="4"/>
      <c r="I513" s="3"/>
      <c r="J513" s="3"/>
      <c r="K513" s="3"/>
    </row>
    <row r="514" spans="1:11" s="2" customFormat="1" x14ac:dyDescent="0.2">
      <c r="A514" s="1"/>
      <c r="B514" s="1"/>
      <c r="C514" s="1"/>
      <c r="D514" s="1"/>
      <c r="E514" s="4"/>
      <c r="F514" s="3"/>
      <c r="G514" s="4"/>
      <c r="H514" s="4"/>
      <c r="I514" s="3"/>
      <c r="J514" s="3"/>
      <c r="K514" s="3"/>
    </row>
    <row r="515" spans="1:11" s="2" customFormat="1" x14ac:dyDescent="0.2">
      <c r="A515" s="1"/>
      <c r="B515" s="1"/>
      <c r="C515" s="1"/>
      <c r="D515" s="1"/>
      <c r="E515" s="4"/>
      <c r="F515" s="3"/>
      <c r="G515" s="4"/>
      <c r="H515" s="4"/>
      <c r="I515" s="3"/>
      <c r="J515" s="3"/>
      <c r="K515" s="3"/>
    </row>
    <row r="516" spans="1:11" s="2" customFormat="1" x14ac:dyDescent="0.2">
      <c r="A516" s="1"/>
      <c r="B516" s="1"/>
      <c r="C516" s="1"/>
      <c r="D516" s="1"/>
      <c r="E516" s="4"/>
      <c r="F516" s="3"/>
      <c r="G516" s="4"/>
      <c r="H516" s="4"/>
      <c r="I516" s="3"/>
      <c r="J516" s="3"/>
      <c r="K516" s="3"/>
    </row>
    <row r="517" spans="1:11" s="2" customFormat="1" x14ac:dyDescent="0.2">
      <c r="A517" s="1"/>
      <c r="B517" s="1"/>
      <c r="C517" s="1"/>
      <c r="D517" s="1"/>
      <c r="E517" s="4"/>
      <c r="F517" s="3"/>
      <c r="G517" s="4"/>
      <c r="H517" s="4"/>
      <c r="I517" s="3"/>
      <c r="J517" s="3"/>
      <c r="K517" s="3"/>
    </row>
    <row r="518" spans="1:11" s="2" customFormat="1" x14ac:dyDescent="0.2">
      <c r="A518" s="1"/>
      <c r="B518" s="1"/>
      <c r="C518" s="1"/>
      <c r="D518" s="1"/>
      <c r="E518" s="4"/>
      <c r="F518" s="3"/>
      <c r="G518" s="4"/>
      <c r="H518" s="4"/>
      <c r="I518" s="3"/>
      <c r="J518" s="3"/>
      <c r="K518" s="3"/>
    </row>
    <row r="519" spans="1:11" s="2" customFormat="1" x14ac:dyDescent="0.2">
      <c r="A519" s="1"/>
      <c r="B519" s="1"/>
      <c r="C519" s="1"/>
      <c r="D519" s="1"/>
      <c r="E519" s="4"/>
      <c r="F519" s="3"/>
      <c r="G519" s="4"/>
      <c r="H519" s="4"/>
      <c r="I519" s="3"/>
      <c r="J519" s="3"/>
      <c r="K519" s="3"/>
    </row>
    <row r="520" spans="1:11" s="2" customFormat="1" x14ac:dyDescent="0.2">
      <c r="A520" s="1"/>
      <c r="B520" s="1"/>
      <c r="C520" s="1"/>
      <c r="D520" s="1"/>
      <c r="E520" s="4"/>
      <c r="F520" s="3"/>
      <c r="G520" s="4"/>
      <c r="H520" s="4"/>
      <c r="I520" s="3"/>
      <c r="J520" s="3"/>
      <c r="K520" s="3"/>
    </row>
    <row r="521" spans="1:11" s="2" customFormat="1" x14ac:dyDescent="0.2">
      <c r="A521" s="1"/>
      <c r="B521" s="1"/>
      <c r="C521" s="1"/>
      <c r="D521" s="1"/>
      <c r="E521" s="4"/>
      <c r="F521" s="3"/>
      <c r="G521" s="4"/>
      <c r="H521" s="4"/>
      <c r="I521" s="3"/>
      <c r="J521" s="3"/>
      <c r="K521" s="3"/>
    </row>
    <row r="522" spans="1:11" s="2" customFormat="1" x14ac:dyDescent="0.2">
      <c r="A522" s="1"/>
      <c r="B522" s="1"/>
      <c r="C522" s="1"/>
      <c r="D522" s="1"/>
      <c r="E522" s="4"/>
      <c r="F522" s="3"/>
      <c r="G522" s="4"/>
      <c r="H522" s="4"/>
      <c r="I522" s="3"/>
      <c r="J522" s="3"/>
      <c r="K522" s="3"/>
    </row>
    <row r="523" spans="1:11" s="2" customFormat="1" x14ac:dyDescent="0.2">
      <c r="A523" s="1"/>
      <c r="B523" s="1"/>
      <c r="C523" s="1"/>
      <c r="D523" s="1"/>
      <c r="E523" s="4"/>
      <c r="F523" s="3"/>
      <c r="G523" s="4"/>
      <c r="H523" s="4"/>
      <c r="I523" s="3"/>
      <c r="J523" s="3"/>
      <c r="K523" s="3"/>
    </row>
    <row r="524" spans="1:11" s="2" customFormat="1" x14ac:dyDescent="0.2">
      <c r="A524" s="1"/>
      <c r="B524" s="1"/>
      <c r="C524" s="1"/>
      <c r="D524" s="1"/>
      <c r="E524" s="4"/>
      <c r="F524" s="3"/>
      <c r="G524" s="4"/>
      <c r="H524" s="4"/>
      <c r="I524" s="3"/>
      <c r="J524" s="3"/>
      <c r="K524" s="3"/>
    </row>
    <row r="525" spans="1:11" s="2" customFormat="1" x14ac:dyDescent="0.2">
      <c r="A525" s="1"/>
      <c r="B525" s="1"/>
      <c r="C525" s="1"/>
      <c r="D525" s="1"/>
      <c r="E525" s="4"/>
      <c r="F525" s="3"/>
      <c r="G525" s="4"/>
      <c r="H525" s="4"/>
      <c r="I525" s="3"/>
      <c r="J525" s="3"/>
      <c r="K525" s="3"/>
    </row>
    <row r="526" spans="1:11" s="2" customFormat="1" x14ac:dyDescent="0.2">
      <c r="A526" s="1"/>
      <c r="B526" s="1"/>
      <c r="C526" s="1"/>
      <c r="D526" s="1"/>
      <c r="E526" s="4"/>
      <c r="F526" s="3"/>
      <c r="G526" s="4"/>
      <c r="H526" s="4"/>
      <c r="I526" s="3"/>
      <c r="J526" s="3"/>
      <c r="K526" s="3"/>
    </row>
    <row r="527" spans="1:11" s="2" customFormat="1" x14ac:dyDescent="0.2">
      <c r="A527" s="1"/>
      <c r="B527" s="1"/>
      <c r="C527" s="1"/>
      <c r="D527" s="1"/>
      <c r="E527" s="4"/>
      <c r="F527" s="3"/>
      <c r="G527" s="4"/>
      <c r="H527" s="4"/>
      <c r="I527" s="3"/>
      <c r="J527" s="3"/>
      <c r="K527" s="3"/>
    </row>
    <row r="528" spans="1:11" s="2" customFormat="1" x14ac:dyDescent="0.2">
      <c r="A528" s="1"/>
      <c r="B528" s="1"/>
      <c r="C528" s="1"/>
      <c r="D528" s="1"/>
      <c r="E528" s="4"/>
      <c r="F528" s="3"/>
      <c r="G528" s="4"/>
      <c r="H528" s="4"/>
      <c r="I528" s="3"/>
      <c r="J528" s="3"/>
      <c r="K528" s="3"/>
    </row>
    <row r="529" spans="1:11" s="2" customFormat="1" x14ac:dyDescent="0.2">
      <c r="A529" s="1"/>
      <c r="B529" s="1"/>
      <c r="C529" s="1"/>
      <c r="D529" s="1"/>
      <c r="E529" s="4"/>
      <c r="F529" s="3"/>
      <c r="G529" s="4"/>
      <c r="H529" s="4"/>
      <c r="I529" s="3"/>
      <c r="J529" s="3"/>
      <c r="K529" s="3"/>
    </row>
    <row r="530" spans="1:11" s="2" customFormat="1" x14ac:dyDescent="0.2">
      <c r="A530" s="1"/>
      <c r="B530" s="1"/>
      <c r="C530" s="1"/>
      <c r="D530" s="1"/>
      <c r="E530" s="4"/>
      <c r="F530" s="3"/>
      <c r="G530" s="4"/>
      <c r="H530" s="4"/>
      <c r="I530" s="3"/>
      <c r="J530" s="3"/>
      <c r="K530" s="3"/>
    </row>
    <row r="531" spans="1:11" s="2" customFormat="1" x14ac:dyDescent="0.2">
      <c r="A531" s="1"/>
      <c r="B531" s="1"/>
      <c r="C531" s="1"/>
      <c r="D531" s="1"/>
      <c r="E531" s="4"/>
      <c r="F531" s="3"/>
      <c r="G531" s="4"/>
      <c r="H531" s="4"/>
      <c r="I531" s="3"/>
      <c r="J531" s="3"/>
      <c r="K531" s="3"/>
    </row>
    <row r="532" spans="1:11" s="2" customFormat="1" x14ac:dyDescent="0.2">
      <c r="A532" s="1"/>
      <c r="B532" s="1"/>
      <c r="C532" s="1"/>
      <c r="D532" s="1"/>
      <c r="E532" s="4"/>
      <c r="F532" s="3"/>
      <c r="G532" s="4"/>
      <c r="H532" s="4"/>
      <c r="I532" s="3"/>
      <c r="J532" s="3"/>
      <c r="K532" s="3"/>
    </row>
    <row r="533" spans="1:11" s="2" customFormat="1" x14ac:dyDescent="0.2">
      <c r="A533" s="1"/>
      <c r="B533" s="1"/>
      <c r="C533" s="1"/>
      <c r="D533" s="1"/>
      <c r="E533" s="4"/>
      <c r="F533" s="3"/>
      <c r="G533" s="4"/>
      <c r="H533" s="4"/>
      <c r="I533" s="3"/>
      <c r="J533" s="3"/>
      <c r="K533" s="3"/>
    </row>
    <row r="534" spans="1:11" s="2" customFormat="1" x14ac:dyDescent="0.2">
      <c r="A534" s="1"/>
      <c r="B534" s="1"/>
      <c r="C534" s="1"/>
      <c r="D534" s="1"/>
      <c r="E534" s="4"/>
      <c r="F534" s="3"/>
      <c r="G534" s="4"/>
      <c r="H534" s="4"/>
      <c r="I534" s="3"/>
      <c r="J534" s="3"/>
      <c r="K534" s="3"/>
    </row>
    <row r="535" spans="1:11" s="2" customFormat="1" x14ac:dyDescent="0.2">
      <c r="A535" s="1"/>
      <c r="B535" s="1"/>
      <c r="C535" s="1"/>
      <c r="D535" s="1"/>
      <c r="E535" s="4"/>
      <c r="F535" s="3"/>
      <c r="G535" s="4"/>
      <c r="H535" s="4"/>
      <c r="I535" s="3"/>
      <c r="J535" s="3"/>
      <c r="K535" s="3"/>
    </row>
    <row r="536" spans="1:11" s="2" customFormat="1" x14ac:dyDescent="0.2">
      <c r="A536" s="1"/>
      <c r="B536" s="1"/>
      <c r="C536" s="1"/>
      <c r="D536" s="1"/>
      <c r="E536" s="4"/>
      <c r="F536" s="3"/>
      <c r="G536" s="4"/>
      <c r="H536" s="4"/>
      <c r="I536" s="3"/>
      <c r="J536" s="3"/>
      <c r="K536" s="3"/>
    </row>
    <row r="537" spans="1:11" s="2" customFormat="1" x14ac:dyDescent="0.2">
      <c r="A537" s="1"/>
      <c r="B537" s="1"/>
      <c r="C537" s="1"/>
      <c r="D537" s="1"/>
      <c r="E537" s="4"/>
      <c r="F537" s="3"/>
      <c r="G537" s="4"/>
      <c r="H537" s="4"/>
      <c r="I537" s="3"/>
      <c r="J537" s="3"/>
      <c r="K537" s="3"/>
    </row>
    <row r="538" spans="1:11" s="2" customFormat="1" x14ac:dyDescent="0.2">
      <c r="A538" s="1"/>
      <c r="B538" s="1"/>
      <c r="C538" s="1"/>
      <c r="D538" s="1"/>
      <c r="E538" s="4"/>
      <c r="F538" s="3"/>
      <c r="G538" s="4"/>
      <c r="H538" s="4"/>
      <c r="I538" s="3"/>
      <c r="J538" s="3"/>
      <c r="K538" s="3"/>
    </row>
    <row r="539" spans="1:11" s="2" customFormat="1" x14ac:dyDescent="0.2">
      <c r="A539" s="1"/>
      <c r="B539" s="1"/>
      <c r="C539" s="1"/>
      <c r="D539" s="1"/>
      <c r="E539" s="4"/>
      <c r="F539" s="3"/>
      <c r="G539" s="4"/>
      <c r="H539" s="4"/>
      <c r="I539" s="3"/>
      <c r="J539" s="3"/>
      <c r="K539" s="3"/>
    </row>
    <row r="540" spans="1:11" s="2" customFormat="1" x14ac:dyDescent="0.2">
      <c r="A540" s="1"/>
      <c r="B540" s="1"/>
      <c r="C540" s="1"/>
      <c r="D540" s="1"/>
      <c r="E540" s="4"/>
      <c r="F540" s="3"/>
      <c r="G540" s="4"/>
      <c r="H540" s="4"/>
      <c r="I540" s="3"/>
      <c r="J540" s="3"/>
      <c r="K540" s="3"/>
    </row>
    <row r="541" spans="1:11" s="2" customFormat="1" x14ac:dyDescent="0.2">
      <c r="A541" s="1"/>
      <c r="B541" s="1"/>
      <c r="C541" s="1"/>
      <c r="D541" s="1"/>
      <c r="E541" s="4"/>
      <c r="F541" s="3"/>
      <c r="G541" s="4"/>
      <c r="H541" s="4"/>
      <c r="I541" s="3"/>
      <c r="J541" s="3"/>
      <c r="K541" s="3"/>
    </row>
    <row r="542" spans="1:11" s="2" customFormat="1" x14ac:dyDescent="0.2">
      <c r="A542" s="1"/>
      <c r="B542" s="1"/>
      <c r="C542" s="1"/>
      <c r="D542" s="1"/>
      <c r="E542" s="4"/>
      <c r="F542" s="3"/>
      <c r="G542" s="4"/>
      <c r="H542" s="4"/>
      <c r="I542" s="3"/>
      <c r="J542" s="3"/>
      <c r="K542" s="3"/>
    </row>
    <row r="543" spans="1:11" s="2" customFormat="1" x14ac:dyDescent="0.2">
      <c r="A543" s="1"/>
      <c r="B543" s="1"/>
      <c r="C543" s="1"/>
      <c r="D543" s="1"/>
      <c r="E543" s="4"/>
      <c r="F543" s="3"/>
      <c r="G543" s="4"/>
      <c r="H543" s="4"/>
      <c r="I543" s="3"/>
      <c r="J543" s="3"/>
      <c r="K543" s="3"/>
    </row>
    <row r="544" spans="1:11" s="2" customFormat="1" x14ac:dyDescent="0.2">
      <c r="A544" s="1"/>
      <c r="B544" s="1"/>
      <c r="C544" s="1"/>
      <c r="D544" s="1"/>
      <c r="E544" s="4"/>
      <c r="F544" s="3"/>
      <c r="G544" s="4"/>
      <c r="H544" s="4"/>
      <c r="I544" s="3"/>
      <c r="J544" s="3"/>
      <c r="K544" s="3"/>
    </row>
    <row r="545" spans="1:11" s="2" customFormat="1" x14ac:dyDescent="0.2">
      <c r="A545" s="1"/>
      <c r="B545" s="1"/>
      <c r="C545" s="1"/>
      <c r="D545" s="1"/>
      <c r="E545" s="4"/>
      <c r="F545" s="3"/>
      <c r="G545" s="4"/>
      <c r="H545" s="4"/>
      <c r="I545" s="3"/>
      <c r="J545" s="3"/>
      <c r="K545" s="3"/>
    </row>
    <row r="546" spans="1:11" s="2" customFormat="1" x14ac:dyDescent="0.2">
      <c r="A546" s="1"/>
      <c r="B546" s="1"/>
      <c r="C546" s="1"/>
      <c r="D546" s="1"/>
      <c r="E546" s="4"/>
      <c r="F546" s="3"/>
      <c r="G546" s="4"/>
      <c r="H546" s="4"/>
      <c r="I546" s="3"/>
      <c r="J546" s="3"/>
      <c r="K546" s="3"/>
    </row>
    <row r="547" spans="1:11" s="2" customFormat="1" x14ac:dyDescent="0.2">
      <c r="A547" s="1"/>
      <c r="B547" s="1"/>
      <c r="C547" s="1"/>
      <c r="D547" s="1"/>
      <c r="E547" s="4"/>
      <c r="F547" s="3"/>
      <c r="G547" s="4"/>
      <c r="H547" s="4"/>
      <c r="I547" s="3"/>
      <c r="J547" s="3"/>
      <c r="K547" s="3"/>
    </row>
    <row r="548" spans="1:11" s="2" customFormat="1" x14ac:dyDescent="0.2">
      <c r="A548" s="1"/>
      <c r="B548" s="1"/>
      <c r="C548" s="1"/>
      <c r="D548" s="1"/>
      <c r="E548" s="4"/>
      <c r="F548" s="3"/>
      <c r="G548" s="4"/>
      <c r="H548" s="4"/>
      <c r="I548" s="3"/>
      <c r="J548" s="3"/>
      <c r="K548" s="3"/>
    </row>
    <row r="549" spans="1:11" s="2" customFormat="1" x14ac:dyDescent="0.2">
      <c r="A549" s="1"/>
      <c r="B549" s="1"/>
      <c r="C549" s="1"/>
      <c r="D549" s="1"/>
      <c r="E549" s="4"/>
      <c r="F549" s="3"/>
      <c r="G549" s="4"/>
      <c r="H549" s="4"/>
      <c r="I549" s="3"/>
      <c r="J549" s="3"/>
      <c r="K549" s="3"/>
    </row>
    <row r="550" spans="1:11" s="2" customFormat="1" x14ac:dyDescent="0.2">
      <c r="A550" s="1"/>
      <c r="B550" s="1"/>
      <c r="C550" s="1"/>
      <c r="D550" s="1"/>
      <c r="E550" s="4"/>
      <c r="F550" s="3"/>
      <c r="G550" s="4"/>
      <c r="H550" s="4"/>
      <c r="I550" s="3"/>
      <c r="J550" s="3"/>
      <c r="K550" s="3"/>
    </row>
    <row r="551" spans="1:11" s="2" customFormat="1" x14ac:dyDescent="0.2">
      <c r="A551" s="1"/>
      <c r="B551" s="1"/>
      <c r="C551" s="1"/>
      <c r="D551" s="1"/>
      <c r="E551" s="4"/>
      <c r="F551" s="3"/>
      <c r="G551" s="4"/>
      <c r="H551" s="4"/>
      <c r="I551" s="3"/>
      <c r="J551" s="3"/>
      <c r="K551" s="3"/>
    </row>
    <row r="552" spans="1:11" s="2" customFormat="1" x14ac:dyDescent="0.2">
      <c r="A552" s="1"/>
      <c r="B552" s="1"/>
      <c r="C552" s="1"/>
      <c r="D552" s="1"/>
      <c r="E552" s="4"/>
      <c r="F552" s="3"/>
      <c r="G552" s="4"/>
      <c r="H552" s="4"/>
      <c r="I552" s="3"/>
      <c r="J552" s="3"/>
      <c r="K552" s="3"/>
    </row>
    <row r="553" spans="1:11" s="2" customFormat="1" x14ac:dyDescent="0.2">
      <c r="A553" s="1"/>
      <c r="B553" s="1"/>
      <c r="C553" s="1"/>
      <c r="D553" s="1"/>
      <c r="E553" s="4"/>
      <c r="F553" s="3"/>
      <c r="G553" s="4"/>
      <c r="H553" s="4"/>
      <c r="I553" s="3"/>
      <c r="J553" s="3"/>
      <c r="K553" s="3"/>
    </row>
    <row r="554" spans="1:11" s="2" customFormat="1" x14ac:dyDescent="0.2">
      <c r="A554" s="1"/>
      <c r="B554" s="1"/>
      <c r="C554" s="1"/>
      <c r="D554" s="1"/>
      <c r="E554" s="4"/>
      <c r="F554" s="3"/>
      <c r="G554" s="4"/>
      <c r="H554" s="4"/>
      <c r="I554" s="3"/>
      <c r="J554" s="3"/>
      <c r="K554" s="3"/>
    </row>
    <row r="555" spans="1:11" s="2" customFormat="1" x14ac:dyDescent="0.2">
      <c r="A555" s="1"/>
      <c r="B555" s="1"/>
      <c r="C555" s="1"/>
      <c r="D555" s="1"/>
      <c r="E555" s="4"/>
      <c r="F555" s="3"/>
      <c r="G555" s="4"/>
      <c r="H555" s="4"/>
      <c r="I555" s="3"/>
      <c r="J555" s="3"/>
      <c r="K555" s="3"/>
    </row>
    <row r="556" spans="1:11" s="2" customFormat="1" x14ac:dyDescent="0.2">
      <c r="A556" s="1"/>
      <c r="B556" s="1"/>
      <c r="C556" s="1"/>
      <c r="D556" s="1"/>
      <c r="E556" s="4"/>
      <c r="F556" s="3"/>
      <c r="G556" s="4"/>
      <c r="H556" s="4"/>
      <c r="I556" s="3"/>
      <c r="J556" s="3"/>
      <c r="K556" s="3"/>
    </row>
    <row r="557" spans="1:11" s="2" customFormat="1" x14ac:dyDescent="0.2">
      <c r="A557" s="1"/>
      <c r="B557" s="1"/>
      <c r="C557" s="1"/>
      <c r="D557" s="1"/>
      <c r="E557" s="4"/>
      <c r="F557" s="3"/>
      <c r="G557" s="4"/>
      <c r="H557" s="4"/>
      <c r="I557" s="3"/>
      <c r="J557" s="3"/>
      <c r="K557" s="3"/>
    </row>
    <row r="558" spans="1:11" s="2" customFormat="1" x14ac:dyDescent="0.2">
      <c r="A558" s="1"/>
      <c r="B558" s="1"/>
      <c r="C558" s="1"/>
      <c r="D558" s="1"/>
      <c r="E558" s="4"/>
      <c r="F558" s="3"/>
      <c r="G558" s="4"/>
      <c r="H558" s="4"/>
      <c r="I558" s="3"/>
      <c r="J558" s="3"/>
      <c r="K558" s="3"/>
    </row>
    <row r="559" spans="1:11" s="2" customFormat="1" x14ac:dyDescent="0.2">
      <c r="A559" s="1"/>
      <c r="B559" s="1"/>
      <c r="C559" s="1"/>
      <c r="D559" s="1"/>
      <c r="E559" s="4"/>
      <c r="F559" s="3"/>
      <c r="G559" s="4"/>
      <c r="H559" s="4"/>
      <c r="I559" s="3"/>
      <c r="J559" s="3"/>
      <c r="K559" s="3"/>
    </row>
    <row r="560" spans="1:11" s="2" customFormat="1" x14ac:dyDescent="0.2">
      <c r="A560" s="1"/>
      <c r="B560" s="1"/>
      <c r="C560" s="1"/>
      <c r="D560" s="1"/>
      <c r="E560" s="4"/>
      <c r="F560" s="3"/>
      <c r="G560" s="4"/>
      <c r="H560" s="4"/>
      <c r="I560" s="3"/>
      <c r="J560" s="3"/>
      <c r="K560" s="3"/>
    </row>
    <row r="561" spans="1:11" s="2" customFormat="1" x14ac:dyDescent="0.2">
      <c r="A561" s="1"/>
      <c r="B561" s="1"/>
      <c r="C561" s="1"/>
      <c r="D561" s="1"/>
      <c r="E561" s="4"/>
      <c r="F561" s="3"/>
      <c r="G561" s="4"/>
      <c r="H561" s="4"/>
      <c r="I561" s="3"/>
      <c r="J561" s="3"/>
      <c r="K561" s="3"/>
    </row>
    <row r="562" spans="1:11" s="2" customFormat="1" x14ac:dyDescent="0.2">
      <c r="A562" s="1"/>
      <c r="B562" s="1"/>
      <c r="C562" s="1"/>
      <c r="D562" s="1"/>
      <c r="E562" s="4"/>
      <c r="F562" s="3"/>
      <c r="G562" s="4"/>
      <c r="H562" s="4"/>
      <c r="I562" s="3"/>
      <c r="J562" s="3"/>
      <c r="K562" s="3"/>
    </row>
    <row r="563" spans="1:11" s="2" customFormat="1" x14ac:dyDescent="0.2">
      <c r="A563" s="1"/>
      <c r="B563" s="1"/>
      <c r="C563" s="1"/>
      <c r="D563" s="1"/>
      <c r="E563" s="4"/>
      <c r="F563" s="3"/>
      <c r="G563" s="4"/>
      <c r="H563" s="4"/>
      <c r="I563" s="3"/>
      <c r="J563" s="3"/>
      <c r="K563" s="3"/>
    </row>
    <row r="564" spans="1:11" s="2" customFormat="1" x14ac:dyDescent="0.2">
      <c r="A564" s="1"/>
      <c r="B564" s="1"/>
      <c r="C564" s="1"/>
      <c r="D564" s="1"/>
      <c r="E564" s="4"/>
      <c r="F564" s="3"/>
      <c r="G564" s="4"/>
      <c r="H564" s="4"/>
      <c r="I564" s="3"/>
      <c r="J564" s="3"/>
      <c r="K564" s="3"/>
    </row>
    <row r="565" spans="1:11" s="2" customFormat="1" x14ac:dyDescent="0.2">
      <c r="A565" s="1"/>
      <c r="B565" s="1"/>
      <c r="C565" s="1"/>
      <c r="D565" s="1"/>
      <c r="E565" s="4"/>
      <c r="F565" s="3"/>
      <c r="G565" s="4"/>
      <c r="H565" s="4"/>
      <c r="I565" s="3"/>
      <c r="J565" s="3"/>
      <c r="K565" s="3"/>
    </row>
    <row r="566" spans="1:11" s="2" customFormat="1" x14ac:dyDescent="0.2">
      <c r="A566" s="1"/>
      <c r="B566" s="1"/>
      <c r="C566" s="1"/>
      <c r="D566" s="1"/>
      <c r="E566" s="4"/>
      <c r="F566" s="3"/>
      <c r="G566" s="4"/>
      <c r="H566" s="4"/>
      <c r="I566" s="3"/>
      <c r="J566" s="3"/>
      <c r="K566" s="3"/>
    </row>
    <row r="567" spans="1:11" s="2" customFormat="1" x14ac:dyDescent="0.2">
      <c r="A567" s="1"/>
      <c r="B567" s="1"/>
      <c r="C567" s="1"/>
      <c r="D567" s="1"/>
      <c r="E567" s="4"/>
      <c r="F567" s="3"/>
      <c r="G567" s="4"/>
      <c r="H567" s="4"/>
      <c r="I567" s="3"/>
      <c r="J567" s="3"/>
      <c r="K567" s="3"/>
    </row>
    <row r="568" spans="1:11" s="2" customFormat="1" x14ac:dyDescent="0.2">
      <c r="A568" s="1"/>
      <c r="B568" s="1"/>
      <c r="C568" s="1"/>
      <c r="D568" s="1"/>
      <c r="E568" s="4"/>
      <c r="F568" s="3"/>
      <c r="G568" s="4"/>
      <c r="H568" s="4"/>
      <c r="I568" s="3"/>
      <c r="J568" s="3"/>
      <c r="K568" s="3"/>
    </row>
    <row r="569" spans="1:11" s="2" customFormat="1" x14ac:dyDescent="0.2">
      <c r="A569" s="1"/>
      <c r="B569" s="1"/>
      <c r="C569" s="1"/>
      <c r="D569" s="1"/>
      <c r="E569" s="4"/>
      <c r="F569" s="3"/>
      <c r="G569" s="4"/>
      <c r="H569" s="4"/>
      <c r="I569" s="3"/>
      <c r="J569" s="3"/>
      <c r="K569" s="3"/>
    </row>
    <row r="570" spans="1:11" s="2" customFormat="1" x14ac:dyDescent="0.2">
      <c r="A570" s="1"/>
      <c r="B570" s="1"/>
      <c r="C570" s="1"/>
      <c r="D570" s="1"/>
      <c r="E570" s="4"/>
      <c r="F570" s="3"/>
      <c r="G570" s="4"/>
      <c r="H570" s="4"/>
      <c r="I570" s="3"/>
      <c r="J570" s="3"/>
      <c r="K570" s="3"/>
    </row>
    <row r="571" spans="1:11" s="2" customFormat="1" x14ac:dyDescent="0.2">
      <c r="A571" s="1"/>
      <c r="B571" s="1"/>
      <c r="C571" s="1"/>
      <c r="D571" s="1"/>
      <c r="E571" s="4"/>
      <c r="F571" s="3"/>
      <c r="G571" s="4"/>
      <c r="H571" s="4"/>
      <c r="I571" s="3"/>
      <c r="J571" s="3"/>
      <c r="K571" s="3"/>
    </row>
    <row r="572" spans="1:11" s="2" customFormat="1" x14ac:dyDescent="0.2">
      <c r="A572" s="1"/>
      <c r="B572" s="1"/>
      <c r="C572" s="1"/>
      <c r="D572" s="1"/>
      <c r="E572" s="4"/>
      <c r="F572" s="3"/>
      <c r="G572" s="4"/>
      <c r="H572" s="4"/>
      <c r="I572" s="3"/>
      <c r="J572" s="3"/>
      <c r="K572" s="3"/>
    </row>
    <row r="573" spans="1:11" s="2" customFormat="1" x14ac:dyDescent="0.2">
      <c r="A573" s="1"/>
      <c r="B573" s="1"/>
      <c r="C573" s="1"/>
      <c r="D573" s="1"/>
      <c r="E573" s="4"/>
      <c r="F573" s="3"/>
      <c r="G573" s="4"/>
      <c r="H573" s="4"/>
      <c r="I573" s="3"/>
      <c r="J573" s="3"/>
      <c r="K573" s="3"/>
    </row>
    <row r="574" spans="1:11" s="2" customFormat="1" x14ac:dyDescent="0.2">
      <c r="A574" s="1"/>
      <c r="B574" s="1"/>
      <c r="C574" s="1"/>
      <c r="D574" s="1"/>
      <c r="E574" s="4"/>
      <c r="F574" s="3"/>
      <c r="G574" s="4"/>
      <c r="H574" s="4"/>
      <c r="I574" s="3"/>
      <c r="J574" s="3"/>
      <c r="K574" s="3"/>
    </row>
    <row r="575" spans="1:11" s="2" customFormat="1" x14ac:dyDescent="0.2">
      <c r="A575" s="1"/>
      <c r="B575" s="1"/>
      <c r="C575" s="1"/>
      <c r="D575" s="1"/>
      <c r="E575" s="4"/>
      <c r="F575" s="3"/>
      <c r="G575" s="4"/>
      <c r="H575" s="4"/>
      <c r="I575" s="3"/>
      <c r="J575" s="3"/>
      <c r="K575" s="3"/>
    </row>
    <row r="576" spans="1:11" s="2" customFormat="1" x14ac:dyDescent="0.2">
      <c r="A576" s="1"/>
      <c r="B576" s="1"/>
      <c r="C576" s="1"/>
      <c r="D576" s="1"/>
      <c r="E576" s="4"/>
      <c r="F576" s="3"/>
      <c r="G576" s="4"/>
      <c r="H576" s="4"/>
      <c r="I576" s="3"/>
      <c r="J576" s="3"/>
      <c r="K576" s="3"/>
    </row>
    <row r="577" spans="1:11" s="2" customFormat="1" x14ac:dyDescent="0.2">
      <c r="A577" s="1"/>
      <c r="B577" s="1"/>
      <c r="C577" s="1"/>
      <c r="D577" s="1"/>
      <c r="E577" s="4"/>
      <c r="F577" s="3"/>
      <c r="G577" s="4"/>
      <c r="H577" s="4"/>
      <c r="I577" s="3"/>
      <c r="J577" s="3"/>
      <c r="K577" s="3"/>
    </row>
    <row r="578" spans="1:11" s="2" customFormat="1" x14ac:dyDescent="0.2">
      <c r="A578" s="1"/>
      <c r="B578" s="1"/>
      <c r="C578" s="1"/>
      <c r="D578" s="1"/>
      <c r="E578" s="4"/>
      <c r="F578" s="3"/>
      <c r="G578" s="4"/>
      <c r="H578" s="4"/>
      <c r="I578" s="3"/>
      <c r="J578" s="3"/>
      <c r="K578" s="3"/>
    </row>
    <row r="579" spans="1:11" s="2" customFormat="1" x14ac:dyDescent="0.2">
      <c r="A579" s="1"/>
      <c r="B579" s="1"/>
      <c r="C579" s="1"/>
      <c r="D579" s="1"/>
      <c r="E579" s="4"/>
      <c r="F579" s="3"/>
      <c r="G579" s="4"/>
      <c r="H579" s="4"/>
      <c r="I579" s="3"/>
      <c r="J579" s="3"/>
      <c r="K579" s="3"/>
    </row>
    <row r="580" spans="1:11" s="2" customFormat="1" x14ac:dyDescent="0.2">
      <c r="A580" s="1"/>
      <c r="B580" s="1"/>
      <c r="C580" s="1"/>
      <c r="D580" s="1"/>
      <c r="E580" s="4"/>
      <c r="F580" s="3"/>
      <c r="G580" s="4"/>
      <c r="H580" s="4"/>
      <c r="I580" s="3"/>
      <c r="J580" s="3"/>
      <c r="K580" s="3"/>
    </row>
    <row r="581" spans="1:11" s="2" customFormat="1" x14ac:dyDescent="0.2">
      <c r="A581" s="1"/>
      <c r="B581" s="1"/>
      <c r="C581" s="1"/>
      <c r="D581" s="1"/>
      <c r="E581" s="4"/>
      <c r="F581" s="3"/>
      <c r="G581" s="4"/>
      <c r="H581" s="4"/>
      <c r="I581" s="3"/>
      <c r="J581" s="3"/>
      <c r="K581" s="3"/>
    </row>
    <row r="582" spans="1:11" s="2" customFormat="1" x14ac:dyDescent="0.2">
      <c r="A582" s="1"/>
      <c r="B582" s="1"/>
      <c r="C582" s="1"/>
      <c r="D582" s="1"/>
      <c r="E582" s="4"/>
      <c r="F582" s="3"/>
      <c r="G582" s="4"/>
      <c r="H582" s="4"/>
      <c r="I582" s="3"/>
      <c r="J582" s="3"/>
      <c r="K582" s="3"/>
    </row>
    <row r="583" spans="1:11" s="2" customFormat="1" x14ac:dyDescent="0.2">
      <c r="A583" s="1"/>
      <c r="B583" s="1"/>
      <c r="C583" s="1"/>
      <c r="D583" s="1"/>
      <c r="E583" s="4"/>
      <c r="F583" s="3"/>
      <c r="G583" s="4"/>
      <c r="H583" s="4"/>
      <c r="I583" s="3"/>
      <c r="J583" s="3"/>
      <c r="K583" s="3"/>
    </row>
    <row r="584" spans="1:11" s="2" customFormat="1" x14ac:dyDescent="0.2">
      <c r="A584" s="1"/>
      <c r="B584" s="1"/>
      <c r="C584" s="1"/>
      <c r="D584" s="1"/>
      <c r="E584" s="4"/>
      <c r="F584" s="3"/>
      <c r="G584" s="4"/>
      <c r="H584" s="4"/>
      <c r="I584" s="3"/>
      <c r="J584" s="3"/>
      <c r="K584" s="3"/>
    </row>
    <row r="585" spans="1:11" s="2" customFormat="1" x14ac:dyDescent="0.2">
      <c r="A585" s="1"/>
      <c r="B585" s="1"/>
      <c r="C585" s="1"/>
      <c r="D585" s="1"/>
      <c r="E585" s="4"/>
      <c r="F585" s="3"/>
      <c r="G585" s="4"/>
      <c r="H585" s="4"/>
      <c r="I585" s="3"/>
      <c r="J585" s="3"/>
      <c r="K585" s="3"/>
    </row>
    <row r="586" spans="1:11" s="2" customFormat="1" x14ac:dyDescent="0.2">
      <c r="A586" s="1"/>
      <c r="B586" s="1"/>
      <c r="C586" s="1"/>
      <c r="D586" s="1"/>
      <c r="E586" s="4"/>
      <c r="F586" s="3"/>
      <c r="G586" s="4"/>
      <c r="H586" s="4"/>
      <c r="I586" s="3"/>
      <c r="J586" s="3"/>
      <c r="K586" s="3"/>
    </row>
    <row r="587" spans="1:11" s="2" customFormat="1" x14ac:dyDescent="0.2">
      <c r="A587" s="1"/>
      <c r="B587" s="1"/>
      <c r="C587" s="1"/>
      <c r="D587" s="1"/>
      <c r="E587" s="4"/>
      <c r="F587" s="3"/>
      <c r="G587" s="4"/>
      <c r="H587" s="4"/>
      <c r="I587" s="3"/>
      <c r="J587" s="3"/>
      <c r="K587" s="3"/>
    </row>
    <row r="588" spans="1:11" s="2" customFormat="1" x14ac:dyDescent="0.2">
      <c r="A588" s="1"/>
      <c r="B588" s="1"/>
      <c r="C588" s="1"/>
      <c r="D588" s="1"/>
      <c r="E588" s="4"/>
      <c r="F588" s="3"/>
      <c r="G588" s="4"/>
      <c r="H588" s="4"/>
      <c r="I588" s="3"/>
      <c r="J588" s="3"/>
      <c r="K588" s="3"/>
    </row>
    <row r="589" spans="1:11" s="2" customFormat="1" x14ac:dyDescent="0.2">
      <c r="A589" s="1"/>
      <c r="B589" s="1"/>
      <c r="C589" s="1"/>
      <c r="D589" s="1"/>
      <c r="E589" s="4"/>
      <c r="F589" s="3"/>
      <c r="G589" s="4"/>
      <c r="H589" s="4"/>
      <c r="I589" s="3"/>
      <c r="J589" s="3"/>
      <c r="K589" s="3"/>
    </row>
    <row r="590" spans="1:11" s="2" customFormat="1" x14ac:dyDescent="0.2">
      <c r="A590" s="1"/>
      <c r="B590" s="1"/>
      <c r="C590" s="1"/>
      <c r="D590" s="1"/>
      <c r="E590" s="4"/>
      <c r="F590" s="3"/>
      <c r="G590" s="4"/>
      <c r="H590" s="4"/>
      <c r="I590" s="3"/>
      <c r="J590" s="3"/>
      <c r="K590" s="3"/>
    </row>
    <row r="591" spans="1:11" s="2" customFormat="1" x14ac:dyDescent="0.2">
      <c r="A591" s="1"/>
      <c r="B591" s="1"/>
      <c r="C591" s="1"/>
      <c r="D591" s="1"/>
      <c r="E591" s="4"/>
      <c r="F591" s="3"/>
      <c r="G591" s="4"/>
      <c r="H591" s="4"/>
      <c r="I591" s="3"/>
      <c r="J591" s="3"/>
      <c r="K591" s="3"/>
    </row>
    <row r="592" spans="1:11" s="2" customFormat="1" x14ac:dyDescent="0.2">
      <c r="A592" s="1"/>
      <c r="B592" s="1"/>
      <c r="C592" s="1"/>
      <c r="D592" s="1"/>
      <c r="E592" s="4"/>
      <c r="F592" s="3"/>
      <c r="G592" s="4"/>
      <c r="H592" s="4"/>
      <c r="I592" s="3"/>
      <c r="J592" s="3"/>
      <c r="K592" s="3"/>
    </row>
    <row r="593" spans="1:11" s="2" customFormat="1" x14ac:dyDescent="0.2">
      <c r="A593" s="1"/>
      <c r="B593" s="1"/>
      <c r="C593" s="1"/>
      <c r="D593" s="1"/>
      <c r="E593" s="4"/>
      <c r="F593" s="3"/>
      <c r="G593" s="4"/>
      <c r="H593" s="4"/>
      <c r="I593" s="3"/>
      <c r="J593" s="3"/>
      <c r="K593" s="3"/>
    </row>
    <row r="594" spans="1:11" s="2" customFormat="1" x14ac:dyDescent="0.2">
      <c r="A594" s="1"/>
      <c r="B594" s="1"/>
      <c r="C594" s="1"/>
      <c r="D594" s="1"/>
      <c r="E594" s="4"/>
      <c r="F594" s="3"/>
      <c r="G594" s="4"/>
      <c r="H594" s="4"/>
      <c r="I594" s="3"/>
      <c r="J594" s="3"/>
      <c r="K594" s="3"/>
    </row>
    <row r="595" spans="1:11" s="2" customFormat="1" x14ac:dyDescent="0.2">
      <c r="A595" s="1"/>
      <c r="B595" s="1"/>
      <c r="C595" s="1"/>
      <c r="D595" s="1"/>
      <c r="E595" s="4"/>
      <c r="F595" s="3"/>
      <c r="G595" s="4"/>
      <c r="H595" s="4"/>
      <c r="I595" s="3"/>
      <c r="J595" s="3"/>
      <c r="K595" s="3"/>
    </row>
    <row r="596" spans="1:11" s="2" customFormat="1" x14ac:dyDescent="0.2">
      <c r="A596" s="1"/>
      <c r="B596" s="1"/>
      <c r="C596" s="1"/>
      <c r="D596" s="1"/>
      <c r="E596" s="4"/>
      <c r="F596" s="3"/>
      <c r="G596" s="4"/>
      <c r="H596" s="4"/>
      <c r="I596" s="3"/>
      <c r="J596" s="3"/>
      <c r="K596" s="3"/>
    </row>
    <row r="597" spans="1:11" s="2" customFormat="1" x14ac:dyDescent="0.2">
      <c r="A597" s="1"/>
      <c r="B597" s="1"/>
      <c r="C597" s="1"/>
      <c r="D597" s="1"/>
      <c r="E597" s="4"/>
      <c r="F597" s="3"/>
      <c r="G597" s="4"/>
      <c r="H597" s="4"/>
      <c r="I597" s="3"/>
      <c r="J597" s="3"/>
      <c r="K597" s="3"/>
    </row>
    <row r="598" spans="1:11" s="2" customFormat="1" x14ac:dyDescent="0.2">
      <c r="A598" s="1"/>
      <c r="B598" s="1"/>
      <c r="C598" s="1"/>
      <c r="D598" s="1"/>
      <c r="E598" s="4"/>
      <c r="F598" s="3"/>
      <c r="G598" s="4"/>
      <c r="H598" s="4"/>
      <c r="I598" s="3"/>
      <c r="J598" s="3"/>
      <c r="K598" s="3"/>
    </row>
    <row r="599" spans="1:11" s="2" customFormat="1" x14ac:dyDescent="0.2">
      <c r="A599" s="1"/>
      <c r="B599" s="1"/>
      <c r="C599" s="1"/>
      <c r="D599" s="1"/>
      <c r="E599" s="4"/>
      <c r="F599" s="3"/>
      <c r="G599" s="4"/>
      <c r="H599" s="4"/>
      <c r="I599" s="3"/>
      <c r="J599" s="3"/>
      <c r="K599" s="3"/>
    </row>
    <row r="600" spans="1:11" s="2" customFormat="1" x14ac:dyDescent="0.2">
      <c r="A600" s="1"/>
      <c r="B600" s="1"/>
      <c r="C600" s="1"/>
      <c r="D600" s="1"/>
      <c r="E600" s="4"/>
      <c r="F600" s="3"/>
      <c r="G600" s="4"/>
      <c r="H600" s="4"/>
      <c r="I600" s="3"/>
      <c r="J600" s="3"/>
      <c r="K600" s="3"/>
    </row>
    <row r="601" spans="1:11" s="2" customFormat="1" x14ac:dyDescent="0.2">
      <c r="A601" s="1"/>
      <c r="B601" s="1"/>
      <c r="C601" s="1"/>
      <c r="D601" s="1"/>
      <c r="E601" s="4"/>
      <c r="F601" s="3"/>
      <c r="G601" s="4"/>
      <c r="H601" s="4"/>
      <c r="I601" s="3"/>
      <c r="J601" s="3"/>
      <c r="K601" s="3"/>
    </row>
    <row r="602" spans="1:11" s="2" customFormat="1" x14ac:dyDescent="0.2">
      <c r="A602" s="1"/>
      <c r="B602" s="1"/>
      <c r="C602" s="1"/>
      <c r="D602" s="1"/>
      <c r="E602" s="4"/>
      <c r="F602" s="3"/>
      <c r="G602" s="4"/>
      <c r="H602" s="4"/>
      <c r="I602" s="3"/>
      <c r="J602" s="3"/>
      <c r="K602" s="3"/>
    </row>
    <row r="603" spans="1:11" s="2" customFormat="1" x14ac:dyDescent="0.2">
      <c r="A603" s="1"/>
      <c r="B603" s="1"/>
      <c r="C603" s="1"/>
      <c r="D603" s="1"/>
      <c r="E603" s="4"/>
      <c r="F603" s="3"/>
      <c r="G603" s="4"/>
      <c r="H603" s="4"/>
      <c r="I603" s="3"/>
      <c r="J603" s="3"/>
      <c r="K603" s="3"/>
    </row>
    <row r="604" spans="1:11" s="2" customFormat="1" x14ac:dyDescent="0.2">
      <c r="A604" s="1"/>
      <c r="B604" s="1"/>
      <c r="C604" s="1"/>
      <c r="D604" s="1"/>
      <c r="E604" s="4"/>
      <c r="F604" s="3"/>
      <c r="G604" s="4"/>
      <c r="H604" s="4"/>
      <c r="I604" s="3"/>
      <c r="J604" s="3"/>
      <c r="K604" s="3"/>
    </row>
    <row r="605" spans="1:11" s="2" customFormat="1" x14ac:dyDescent="0.2">
      <c r="A605" s="1"/>
      <c r="B605" s="1"/>
      <c r="C605" s="1"/>
      <c r="D605" s="1"/>
      <c r="E605" s="4"/>
      <c r="F605" s="3"/>
      <c r="G605" s="4"/>
      <c r="H605" s="4"/>
      <c r="I605" s="3"/>
      <c r="J605" s="3"/>
      <c r="K605" s="3"/>
    </row>
    <row r="606" spans="1:11" s="2" customFormat="1" x14ac:dyDescent="0.2">
      <c r="A606" s="1"/>
      <c r="B606" s="1"/>
      <c r="C606" s="1"/>
      <c r="D606" s="1"/>
      <c r="E606" s="4"/>
      <c r="F606" s="3"/>
      <c r="G606" s="4"/>
      <c r="H606" s="4"/>
      <c r="I606" s="3"/>
      <c r="J606" s="3"/>
      <c r="K606" s="3"/>
    </row>
    <row r="607" spans="1:11" s="2" customFormat="1" x14ac:dyDescent="0.2">
      <c r="A607" s="1"/>
      <c r="B607" s="1"/>
      <c r="C607" s="1"/>
      <c r="D607" s="1"/>
      <c r="E607" s="4"/>
      <c r="F607" s="3"/>
      <c r="G607" s="4"/>
      <c r="H607" s="4"/>
      <c r="I607" s="3"/>
      <c r="J607" s="3"/>
      <c r="K607" s="3"/>
    </row>
    <row r="608" spans="1:11" s="2" customFormat="1" x14ac:dyDescent="0.2">
      <c r="A608" s="1"/>
      <c r="B608" s="1"/>
      <c r="C608" s="1"/>
      <c r="D608" s="1"/>
      <c r="E608" s="4"/>
      <c r="F608" s="3"/>
      <c r="G608" s="4"/>
      <c r="H608" s="4"/>
      <c r="I608" s="3"/>
      <c r="J608" s="3"/>
      <c r="K608" s="3"/>
    </row>
    <row r="609" spans="1:11" s="2" customFormat="1" x14ac:dyDescent="0.2">
      <c r="A609" s="1"/>
      <c r="B609" s="1"/>
      <c r="C609" s="1"/>
      <c r="D609" s="1"/>
      <c r="E609" s="4"/>
      <c r="F609" s="3"/>
      <c r="G609" s="4"/>
      <c r="H609" s="4"/>
      <c r="I609" s="3"/>
      <c r="J609" s="3"/>
      <c r="K609" s="3"/>
    </row>
    <row r="610" spans="1:11" s="2" customFormat="1" x14ac:dyDescent="0.2">
      <c r="A610" s="1"/>
      <c r="B610" s="1"/>
      <c r="C610" s="1"/>
      <c r="D610" s="1"/>
      <c r="E610" s="4"/>
      <c r="F610" s="3"/>
      <c r="G610" s="4"/>
      <c r="H610" s="4"/>
      <c r="I610" s="3"/>
      <c r="J610" s="3"/>
      <c r="K610" s="3"/>
    </row>
    <row r="611" spans="1:11" s="2" customFormat="1" x14ac:dyDescent="0.2">
      <c r="A611" s="1"/>
      <c r="B611" s="1"/>
      <c r="C611" s="1"/>
      <c r="D611" s="1"/>
      <c r="E611" s="4"/>
      <c r="F611" s="3"/>
      <c r="G611" s="4"/>
      <c r="H611" s="4"/>
      <c r="I611" s="3"/>
      <c r="J611" s="3"/>
      <c r="K611" s="3"/>
    </row>
    <row r="612" spans="1:11" s="2" customFormat="1" x14ac:dyDescent="0.2">
      <c r="A612" s="1"/>
      <c r="B612" s="1"/>
      <c r="C612" s="1"/>
      <c r="D612" s="1"/>
      <c r="E612" s="4"/>
      <c r="F612" s="3"/>
      <c r="G612" s="4"/>
      <c r="H612" s="4"/>
      <c r="I612" s="3"/>
      <c r="J612" s="3"/>
      <c r="K612" s="3"/>
    </row>
    <row r="613" spans="1:11" s="2" customFormat="1" x14ac:dyDescent="0.2">
      <c r="A613" s="1"/>
      <c r="B613" s="1"/>
      <c r="C613" s="1"/>
      <c r="D613" s="1"/>
      <c r="E613" s="4"/>
      <c r="F613" s="3"/>
      <c r="G613" s="4"/>
      <c r="H613" s="4"/>
      <c r="I613" s="3"/>
      <c r="J613" s="3"/>
      <c r="K613" s="3"/>
    </row>
    <row r="614" spans="1:11" s="2" customFormat="1" x14ac:dyDescent="0.2">
      <c r="A614" s="1"/>
      <c r="B614" s="1"/>
      <c r="C614" s="1"/>
      <c r="D614" s="1"/>
      <c r="E614" s="4"/>
      <c r="F614" s="3"/>
      <c r="G614" s="4"/>
      <c r="H614" s="4"/>
      <c r="I614" s="3"/>
      <c r="J614" s="3"/>
      <c r="K614" s="3"/>
    </row>
    <row r="615" spans="1:11" s="2" customFormat="1" x14ac:dyDescent="0.2">
      <c r="A615" s="1"/>
      <c r="B615" s="1"/>
      <c r="C615" s="1"/>
      <c r="D615" s="1"/>
      <c r="E615" s="4"/>
      <c r="F615" s="3"/>
      <c r="G615" s="4"/>
      <c r="H615" s="4"/>
      <c r="I615" s="3"/>
      <c r="J615" s="3"/>
      <c r="K615" s="3"/>
    </row>
    <row r="616" spans="1:11" s="2" customFormat="1" x14ac:dyDescent="0.2">
      <c r="A616" s="1"/>
      <c r="B616" s="1"/>
      <c r="C616" s="1"/>
      <c r="D616" s="1"/>
      <c r="E616" s="4"/>
      <c r="F616" s="3"/>
      <c r="G616" s="4"/>
      <c r="H616" s="4"/>
      <c r="I616" s="3"/>
      <c r="J616" s="3"/>
      <c r="K616" s="3"/>
    </row>
    <row r="617" spans="1:11" s="2" customFormat="1" x14ac:dyDescent="0.2">
      <c r="A617" s="1"/>
      <c r="B617" s="1"/>
      <c r="C617" s="1"/>
      <c r="D617" s="1"/>
      <c r="E617" s="4"/>
      <c r="F617" s="3"/>
      <c r="G617" s="4"/>
      <c r="H617" s="4"/>
      <c r="I617" s="3"/>
      <c r="J617" s="3"/>
      <c r="K617" s="3"/>
    </row>
    <row r="618" spans="1:11" s="2" customFormat="1" x14ac:dyDescent="0.2">
      <c r="A618" s="1"/>
      <c r="B618" s="1"/>
      <c r="C618" s="1"/>
      <c r="D618" s="1"/>
      <c r="E618" s="4"/>
      <c r="F618" s="3"/>
      <c r="G618" s="4"/>
      <c r="H618" s="4"/>
      <c r="I618" s="3"/>
      <c r="J618" s="3"/>
      <c r="K618" s="3"/>
    </row>
    <row r="619" spans="1:11" s="2" customFormat="1" x14ac:dyDescent="0.2">
      <c r="A619" s="1"/>
      <c r="B619" s="1"/>
      <c r="C619" s="1"/>
      <c r="D619" s="1"/>
      <c r="E619" s="4"/>
      <c r="F619" s="3"/>
      <c r="G619" s="4"/>
      <c r="H619" s="4"/>
      <c r="I619" s="3"/>
      <c r="J619" s="3"/>
      <c r="K619" s="3"/>
    </row>
    <row r="620" spans="1:11" s="2" customFormat="1" x14ac:dyDescent="0.2">
      <c r="A620" s="1"/>
      <c r="B620" s="1"/>
      <c r="C620" s="1"/>
      <c r="D620" s="1"/>
      <c r="E620" s="4"/>
      <c r="F620" s="3"/>
      <c r="G620" s="4"/>
      <c r="H620" s="4"/>
      <c r="I620" s="3"/>
      <c r="J620" s="3"/>
      <c r="K620" s="3"/>
    </row>
    <row r="621" spans="1:11" s="2" customFormat="1" x14ac:dyDescent="0.2">
      <c r="A621" s="1"/>
      <c r="B621" s="1"/>
      <c r="C621" s="1"/>
      <c r="D621" s="1"/>
      <c r="E621" s="4"/>
      <c r="F621" s="3"/>
      <c r="G621" s="4"/>
      <c r="H621" s="4"/>
      <c r="I621" s="3"/>
      <c r="J621" s="3"/>
      <c r="K621" s="3"/>
    </row>
    <row r="622" spans="1:11" s="2" customFormat="1" x14ac:dyDescent="0.2">
      <c r="A622" s="1"/>
      <c r="B622" s="1"/>
      <c r="C622" s="1"/>
      <c r="D622" s="1"/>
      <c r="E622" s="4"/>
      <c r="F622" s="3"/>
      <c r="G622" s="4"/>
      <c r="H622" s="4"/>
      <c r="I622" s="3"/>
      <c r="J622" s="3"/>
      <c r="K622" s="3"/>
    </row>
    <row r="623" spans="1:11" s="2" customFormat="1" x14ac:dyDescent="0.2">
      <c r="A623" s="1"/>
      <c r="B623" s="1"/>
      <c r="C623" s="1"/>
      <c r="D623" s="1"/>
      <c r="E623" s="4"/>
      <c r="F623" s="3"/>
      <c r="G623" s="4"/>
      <c r="H623" s="4"/>
      <c r="I623" s="3"/>
      <c r="J623" s="3"/>
      <c r="K623" s="3"/>
    </row>
    <row r="624" spans="1:11" s="2" customFormat="1" x14ac:dyDescent="0.2">
      <c r="A624" s="1"/>
      <c r="B624" s="1"/>
      <c r="C624" s="1"/>
      <c r="D624" s="1"/>
      <c r="E624" s="4"/>
      <c r="F624" s="3"/>
      <c r="G624" s="4"/>
      <c r="H624" s="4"/>
      <c r="I624" s="3"/>
      <c r="J624" s="3"/>
      <c r="K624" s="3"/>
    </row>
    <row r="625" spans="1:11" s="2" customFormat="1" x14ac:dyDescent="0.2">
      <c r="A625" s="1"/>
      <c r="B625" s="1"/>
      <c r="C625" s="1"/>
      <c r="D625" s="1"/>
      <c r="E625" s="4"/>
      <c r="F625" s="3"/>
      <c r="G625" s="4"/>
      <c r="H625" s="4"/>
      <c r="I625" s="3"/>
      <c r="J625" s="3"/>
      <c r="K625" s="3"/>
    </row>
    <row r="626" spans="1:11" s="2" customFormat="1" x14ac:dyDescent="0.2">
      <c r="A626" s="1"/>
      <c r="B626" s="1"/>
      <c r="C626" s="1"/>
      <c r="D626" s="1"/>
      <c r="E626" s="4"/>
      <c r="F626" s="3"/>
      <c r="G626" s="4"/>
      <c r="H626" s="4"/>
      <c r="I626" s="3"/>
      <c r="J626" s="3"/>
      <c r="K626" s="3"/>
    </row>
    <row r="627" spans="1:11" s="2" customFormat="1" x14ac:dyDescent="0.2">
      <c r="A627" s="1"/>
      <c r="B627" s="1"/>
      <c r="C627" s="1"/>
      <c r="D627" s="1"/>
      <c r="E627" s="4"/>
      <c r="F627" s="3"/>
      <c r="G627" s="4"/>
      <c r="H627" s="4"/>
      <c r="I627" s="3"/>
      <c r="J627" s="3"/>
      <c r="K627" s="3"/>
    </row>
    <row r="628" spans="1:11" s="2" customFormat="1" x14ac:dyDescent="0.2">
      <c r="A628" s="1"/>
      <c r="B628" s="1"/>
      <c r="C628" s="1"/>
      <c r="D628" s="1"/>
      <c r="E628" s="4"/>
      <c r="F628" s="3"/>
      <c r="G628" s="4"/>
      <c r="H628" s="4"/>
      <c r="I628" s="3"/>
      <c r="J628" s="3"/>
      <c r="K628" s="3"/>
    </row>
    <row r="629" spans="1:11" s="2" customFormat="1" x14ac:dyDescent="0.2">
      <c r="A629" s="1"/>
      <c r="B629" s="1"/>
      <c r="C629" s="1"/>
      <c r="D629" s="1"/>
      <c r="E629" s="4"/>
      <c r="F629" s="3"/>
      <c r="G629" s="4"/>
      <c r="H629" s="4"/>
      <c r="I629" s="3"/>
      <c r="J629" s="3"/>
      <c r="K629" s="3"/>
    </row>
    <row r="630" spans="1:11" s="2" customFormat="1" x14ac:dyDescent="0.2">
      <c r="A630" s="1"/>
      <c r="B630" s="1"/>
      <c r="C630" s="1"/>
      <c r="D630" s="1"/>
      <c r="E630" s="4"/>
      <c r="F630" s="3"/>
      <c r="G630" s="4"/>
      <c r="H630" s="4"/>
      <c r="I630" s="3"/>
      <c r="J630" s="3"/>
      <c r="K630" s="3"/>
    </row>
    <row r="631" spans="1:11" s="2" customFormat="1" x14ac:dyDescent="0.2">
      <c r="A631" s="1"/>
      <c r="B631" s="1"/>
      <c r="C631" s="1"/>
      <c r="D631" s="1"/>
      <c r="E631" s="4"/>
      <c r="F631" s="3"/>
      <c r="G631" s="4"/>
      <c r="H631" s="4"/>
      <c r="I631" s="3"/>
      <c r="J631" s="3"/>
      <c r="K631" s="3"/>
    </row>
    <row r="632" spans="1:11" s="2" customFormat="1" x14ac:dyDescent="0.2">
      <c r="A632" s="1"/>
      <c r="B632" s="1"/>
      <c r="C632" s="1"/>
      <c r="D632" s="1"/>
      <c r="E632" s="4"/>
      <c r="F632" s="3"/>
      <c r="G632" s="4"/>
      <c r="H632" s="4"/>
      <c r="I632" s="3"/>
      <c r="J632" s="3"/>
      <c r="K632" s="3"/>
    </row>
    <row r="633" spans="1:11" s="2" customFormat="1" x14ac:dyDescent="0.2">
      <c r="A633" s="1"/>
      <c r="B633" s="1"/>
      <c r="C633" s="1"/>
      <c r="D633" s="1"/>
      <c r="E633" s="4"/>
      <c r="F633" s="3"/>
      <c r="G633" s="4"/>
      <c r="H633" s="4"/>
      <c r="I633" s="3"/>
      <c r="J633" s="3"/>
      <c r="K633" s="3"/>
    </row>
    <row r="634" spans="1:11" s="2" customFormat="1" x14ac:dyDescent="0.2">
      <c r="A634" s="1"/>
      <c r="B634" s="1"/>
      <c r="C634" s="1"/>
      <c r="D634" s="1"/>
      <c r="E634" s="4"/>
      <c r="F634" s="3"/>
      <c r="G634" s="4"/>
      <c r="H634" s="4"/>
      <c r="I634" s="3"/>
      <c r="J634" s="3"/>
      <c r="K634" s="3"/>
    </row>
    <row r="635" spans="1:11" s="2" customFormat="1" x14ac:dyDescent="0.2">
      <c r="A635" s="1"/>
      <c r="B635" s="1"/>
      <c r="C635" s="1"/>
      <c r="D635" s="1"/>
      <c r="E635" s="4"/>
      <c r="F635" s="3"/>
      <c r="G635" s="4"/>
      <c r="H635" s="4"/>
      <c r="I635" s="3"/>
      <c r="J635" s="3"/>
      <c r="K635" s="3"/>
    </row>
    <row r="636" spans="1:11" s="2" customFormat="1" x14ac:dyDescent="0.2">
      <c r="A636" s="1"/>
      <c r="B636" s="1"/>
      <c r="C636" s="1"/>
      <c r="D636" s="1"/>
      <c r="E636" s="4"/>
      <c r="F636" s="3"/>
      <c r="G636" s="4"/>
      <c r="H636" s="4"/>
      <c r="I636" s="3"/>
      <c r="J636" s="3"/>
      <c r="K636" s="3"/>
    </row>
    <row r="637" spans="1:11" s="2" customFormat="1" x14ac:dyDescent="0.2">
      <c r="A637" s="1"/>
      <c r="B637" s="1"/>
      <c r="C637" s="1"/>
      <c r="D637" s="1"/>
      <c r="E637" s="4"/>
      <c r="F637" s="3"/>
      <c r="G637" s="4"/>
      <c r="H637" s="4"/>
      <c r="I637" s="3"/>
      <c r="J637" s="3"/>
      <c r="K637" s="3"/>
    </row>
    <row r="638" spans="1:11" s="2" customFormat="1" x14ac:dyDescent="0.2">
      <c r="A638" s="1"/>
      <c r="B638" s="1"/>
      <c r="C638" s="1"/>
      <c r="D638" s="1"/>
      <c r="E638" s="4"/>
      <c r="F638" s="3"/>
      <c r="G638" s="4"/>
      <c r="H638" s="4"/>
      <c r="I638" s="3"/>
      <c r="J638" s="3"/>
      <c r="K638" s="3"/>
    </row>
    <row r="639" spans="1:11" s="2" customFormat="1" x14ac:dyDescent="0.2">
      <c r="A639" s="1"/>
      <c r="B639" s="1"/>
      <c r="C639" s="1"/>
      <c r="D639" s="1"/>
      <c r="E639" s="4"/>
      <c r="F639" s="3"/>
      <c r="G639" s="4"/>
      <c r="H639" s="4"/>
      <c r="I639" s="3"/>
      <c r="J639" s="3"/>
      <c r="K639" s="3"/>
    </row>
    <row r="640" spans="1:11" s="2" customFormat="1" x14ac:dyDescent="0.2">
      <c r="A640" s="1"/>
      <c r="B640" s="1"/>
      <c r="C640" s="1"/>
      <c r="D640" s="1"/>
      <c r="E640" s="4"/>
      <c r="F640" s="3"/>
      <c r="G640" s="4"/>
      <c r="H640" s="4"/>
      <c r="I640" s="3"/>
      <c r="J640" s="3"/>
      <c r="K640" s="3"/>
    </row>
    <row r="641" spans="1:11" s="2" customFormat="1" x14ac:dyDescent="0.2">
      <c r="A641" s="1"/>
      <c r="B641" s="1"/>
      <c r="C641" s="1"/>
      <c r="D641" s="1"/>
      <c r="E641" s="4"/>
      <c r="F641" s="3"/>
      <c r="G641" s="4"/>
      <c r="H641" s="4"/>
      <c r="I641" s="3"/>
      <c r="J641" s="3"/>
      <c r="K641" s="3"/>
    </row>
    <row r="642" spans="1:11" s="2" customFormat="1" x14ac:dyDescent="0.2">
      <c r="A642" s="1"/>
      <c r="B642" s="1"/>
      <c r="C642" s="1"/>
      <c r="D642" s="1"/>
      <c r="E642" s="4"/>
      <c r="F642" s="3"/>
      <c r="G642" s="4"/>
      <c r="H642" s="4"/>
      <c r="I642" s="3"/>
      <c r="J642" s="3"/>
      <c r="K642" s="3"/>
    </row>
    <row r="643" spans="1:11" s="2" customFormat="1" x14ac:dyDescent="0.2">
      <c r="A643" s="1"/>
      <c r="B643" s="1"/>
      <c r="C643" s="1"/>
      <c r="D643" s="1"/>
      <c r="E643" s="4"/>
      <c r="F643" s="3"/>
      <c r="G643" s="4"/>
      <c r="H643" s="4"/>
      <c r="I643" s="3"/>
      <c r="J643" s="3"/>
      <c r="K643" s="3"/>
    </row>
    <row r="644" spans="1:11" s="2" customFormat="1" x14ac:dyDescent="0.2">
      <c r="A644" s="1"/>
      <c r="B644" s="1"/>
      <c r="C644" s="1"/>
      <c r="D644" s="1"/>
      <c r="E644" s="4"/>
      <c r="F644" s="3"/>
      <c r="G644" s="4"/>
      <c r="H644" s="4"/>
      <c r="I644" s="3"/>
      <c r="J644" s="3"/>
      <c r="K644" s="3"/>
    </row>
    <row r="645" spans="1:11" s="2" customFormat="1" x14ac:dyDescent="0.2">
      <c r="A645" s="1"/>
      <c r="B645" s="1"/>
      <c r="C645" s="1"/>
      <c r="D645" s="1"/>
      <c r="E645" s="4"/>
      <c r="F645" s="3"/>
      <c r="G645" s="4"/>
      <c r="H645" s="4"/>
      <c r="I645" s="3"/>
      <c r="J645" s="3"/>
      <c r="K645" s="3"/>
    </row>
    <row r="646" spans="1:11" s="2" customFormat="1" x14ac:dyDescent="0.2">
      <c r="A646" s="1"/>
      <c r="B646" s="1"/>
      <c r="C646" s="1"/>
      <c r="D646" s="1"/>
      <c r="E646" s="4"/>
      <c r="F646" s="3"/>
      <c r="G646" s="4"/>
      <c r="H646" s="4"/>
      <c r="I646" s="3"/>
      <c r="J646" s="3"/>
      <c r="K646" s="3"/>
    </row>
    <row r="647" spans="1:11" s="2" customFormat="1" x14ac:dyDescent="0.2">
      <c r="A647" s="1"/>
      <c r="B647" s="1"/>
      <c r="C647" s="1"/>
      <c r="D647" s="1"/>
      <c r="E647" s="4"/>
      <c r="F647" s="3"/>
      <c r="G647" s="4"/>
      <c r="H647" s="4"/>
      <c r="I647" s="3"/>
      <c r="J647" s="3"/>
      <c r="K647" s="3"/>
    </row>
    <row r="648" spans="1:11" s="2" customFormat="1" x14ac:dyDescent="0.2">
      <c r="A648" s="1"/>
      <c r="B648" s="1"/>
      <c r="C648" s="1"/>
      <c r="D648" s="1"/>
      <c r="E648" s="4"/>
      <c r="F648" s="3"/>
      <c r="G648" s="4"/>
      <c r="H648" s="4"/>
      <c r="I648" s="3"/>
      <c r="J648" s="3"/>
      <c r="K648" s="3"/>
    </row>
    <row r="649" spans="1:11" s="2" customFormat="1" x14ac:dyDescent="0.2">
      <c r="A649" s="1"/>
      <c r="B649" s="1"/>
      <c r="C649" s="1"/>
      <c r="D649" s="1"/>
      <c r="E649" s="4"/>
      <c r="F649" s="3"/>
      <c r="G649" s="4"/>
      <c r="H649" s="4"/>
      <c r="I649" s="3"/>
      <c r="J649" s="3"/>
      <c r="K649" s="3"/>
    </row>
    <row r="650" spans="1:11" s="2" customFormat="1" x14ac:dyDescent="0.2">
      <c r="A650" s="1"/>
      <c r="B650" s="1"/>
      <c r="C650" s="1"/>
      <c r="D650" s="1"/>
      <c r="E650" s="4"/>
      <c r="F650" s="3"/>
      <c r="G650" s="4"/>
      <c r="H650" s="4"/>
      <c r="I650" s="3"/>
      <c r="J650" s="3"/>
      <c r="K650" s="3"/>
    </row>
    <row r="651" spans="1:11" s="2" customFormat="1" x14ac:dyDescent="0.2">
      <c r="A651" s="1"/>
      <c r="B651" s="1"/>
      <c r="C651" s="1"/>
      <c r="D651" s="1"/>
      <c r="E651" s="4"/>
      <c r="F651" s="3"/>
      <c r="G651" s="4"/>
      <c r="H651" s="4"/>
      <c r="I651" s="3"/>
      <c r="J651" s="3"/>
      <c r="K651" s="3"/>
    </row>
    <row r="652" spans="1:11" s="2" customFormat="1" x14ac:dyDescent="0.2">
      <c r="A652" s="1"/>
      <c r="B652" s="1"/>
      <c r="C652" s="1"/>
      <c r="D652" s="1"/>
      <c r="E652" s="4"/>
      <c r="F652" s="3"/>
      <c r="G652" s="4"/>
      <c r="H652" s="4"/>
      <c r="I652" s="3"/>
      <c r="J652" s="3"/>
      <c r="K652" s="3"/>
    </row>
    <row r="653" spans="1:11" s="2" customFormat="1" x14ac:dyDescent="0.2">
      <c r="A653" s="1"/>
      <c r="B653" s="1"/>
      <c r="C653" s="1"/>
      <c r="D653" s="1"/>
      <c r="E653" s="4"/>
      <c r="F653" s="3"/>
      <c r="G653" s="4"/>
      <c r="H653" s="4"/>
      <c r="I653" s="3"/>
      <c r="J653" s="3"/>
      <c r="K653" s="3"/>
    </row>
    <row r="654" spans="1:11" s="2" customFormat="1" x14ac:dyDescent="0.2">
      <c r="A654" s="1"/>
      <c r="B654" s="1"/>
      <c r="C654" s="1"/>
      <c r="D654" s="1"/>
      <c r="E654" s="4"/>
      <c r="F654" s="3"/>
      <c r="G654" s="4"/>
      <c r="H654" s="4"/>
      <c r="I654" s="3"/>
      <c r="J654" s="3"/>
      <c r="K654" s="3"/>
    </row>
    <row r="655" spans="1:11" s="2" customFormat="1" x14ac:dyDescent="0.2">
      <c r="A655" s="1"/>
      <c r="B655" s="1"/>
      <c r="C655" s="1"/>
      <c r="D655" s="1"/>
      <c r="E655" s="4"/>
      <c r="F655" s="3"/>
      <c r="G655" s="4"/>
      <c r="H655" s="4"/>
      <c r="I655" s="3"/>
      <c r="J655" s="3"/>
      <c r="K655" s="3"/>
    </row>
    <row r="656" spans="1:11" s="2" customFormat="1" x14ac:dyDescent="0.2">
      <c r="A656" s="1"/>
      <c r="B656" s="1"/>
      <c r="C656" s="1"/>
      <c r="D656" s="1"/>
      <c r="E656" s="4"/>
      <c r="F656" s="3"/>
      <c r="G656" s="4"/>
      <c r="H656" s="4"/>
      <c r="I656" s="3"/>
      <c r="J656" s="3"/>
      <c r="K656" s="3"/>
    </row>
    <row r="657" spans="1:11" s="2" customFormat="1" x14ac:dyDescent="0.2">
      <c r="A657" s="1"/>
      <c r="B657" s="1"/>
      <c r="C657" s="1"/>
      <c r="D657" s="1"/>
      <c r="E657" s="4"/>
      <c r="F657" s="3"/>
      <c r="G657" s="4"/>
      <c r="H657" s="4"/>
      <c r="I657" s="3"/>
      <c r="J657" s="3"/>
      <c r="K657" s="3"/>
    </row>
    <row r="658" spans="1:11" s="2" customFormat="1" x14ac:dyDescent="0.2">
      <c r="A658" s="1"/>
      <c r="B658" s="1"/>
      <c r="C658" s="1"/>
      <c r="D658" s="1"/>
      <c r="E658" s="4"/>
      <c r="F658" s="3"/>
      <c r="G658" s="4"/>
      <c r="H658" s="4"/>
      <c r="I658" s="3"/>
      <c r="J658" s="3"/>
      <c r="K658" s="3"/>
    </row>
    <row r="659" spans="1:11" s="2" customFormat="1" x14ac:dyDescent="0.2">
      <c r="A659" s="1"/>
      <c r="B659" s="1"/>
      <c r="C659" s="1"/>
      <c r="D659" s="1"/>
      <c r="E659" s="4"/>
      <c r="F659" s="3"/>
      <c r="G659" s="4"/>
      <c r="H659" s="4"/>
      <c r="I659" s="3"/>
      <c r="J659" s="3"/>
      <c r="K659" s="3"/>
    </row>
    <row r="660" spans="1:11" s="2" customFormat="1" x14ac:dyDescent="0.2">
      <c r="A660" s="1"/>
      <c r="B660" s="1"/>
      <c r="C660" s="1"/>
      <c r="D660" s="1"/>
      <c r="E660" s="4"/>
      <c r="F660" s="3"/>
      <c r="G660" s="4"/>
      <c r="H660" s="4"/>
      <c r="I660" s="3"/>
      <c r="J660" s="3"/>
      <c r="K660" s="3"/>
    </row>
    <row r="661" spans="1:11" s="2" customFormat="1" x14ac:dyDescent="0.2">
      <c r="A661" s="1"/>
      <c r="B661" s="1"/>
      <c r="C661" s="1"/>
      <c r="D661" s="1"/>
      <c r="E661" s="4"/>
      <c r="F661" s="3"/>
      <c r="G661" s="4"/>
      <c r="H661" s="4"/>
      <c r="I661" s="3"/>
      <c r="J661" s="3"/>
      <c r="K661" s="3"/>
    </row>
    <row r="662" spans="1:11" s="2" customFormat="1" x14ac:dyDescent="0.2">
      <c r="A662" s="1"/>
      <c r="B662" s="1"/>
      <c r="C662" s="1"/>
      <c r="D662" s="1"/>
      <c r="E662" s="4"/>
      <c r="F662" s="3"/>
      <c r="G662" s="4"/>
      <c r="H662" s="4"/>
      <c r="I662" s="3"/>
      <c r="J662" s="3"/>
      <c r="K662" s="3"/>
    </row>
    <row r="663" spans="1:11" s="2" customFormat="1" x14ac:dyDescent="0.2">
      <c r="A663" s="1"/>
      <c r="B663" s="1"/>
      <c r="C663" s="1"/>
      <c r="D663" s="1"/>
      <c r="E663" s="4"/>
      <c r="F663" s="3"/>
      <c r="G663" s="4"/>
      <c r="H663" s="4"/>
      <c r="I663" s="3"/>
      <c r="J663" s="3"/>
      <c r="K663" s="3"/>
    </row>
    <row r="664" spans="1:11" s="2" customFormat="1" x14ac:dyDescent="0.2">
      <c r="A664" s="1"/>
      <c r="B664" s="1"/>
      <c r="C664" s="1"/>
      <c r="D664" s="1"/>
      <c r="E664" s="4"/>
      <c r="F664" s="3"/>
      <c r="G664" s="4"/>
      <c r="H664" s="4"/>
      <c r="I664" s="3"/>
      <c r="J664" s="3"/>
      <c r="K664" s="3"/>
    </row>
    <row r="665" spans="1:11" s="2" customFormat="1" x14ac:dyDescent="0.2">
      <c r="A665" s="1"/>
      <c r="B665" s="1"/>
      <c r="C665" s="1"/>
      <c r="D665" s="1"/>
      <c r="E665" s="4"/>
      <c r="F665" s="3"/>
      <c r="G665" s="4"/>
      <c r="H665" s="4"/>
      <c r="I665" s="3"/>
      <c r="J665" s="3"/>
      <c r="K665" s="3"/>
    </row>
    <row r="666" spans="1:11" s="2" customFormat="1" x14ac:dyDescent="0.2">
      <c r="A666" s="1"/>
      <c r="B666" s="1"/>
      <c r="C666" s="1"/>
      <c r="D666" s="1"/>
      <c r="E666" s="4"/>
      <c r="F666" s="3"/>
      <c r="G666" s="4"/>
      <c r="H666" s="4"/>
      <c r="I666" s="3"/>
      <c r="J666" s="3"/>
      <c r="K666" s="3"/>
    </row>
    <row r="667" spans="1:11" s="2" customFormat="1" x14ac:dyDescent="0.2">
      <c r="A667" s="1"/>
      <c r="B667" s="1"/>
      <c r="C667" s="1"/>
      <c r="D667" s="1"/>
      <c r="E667" s="4"/>
      <c r="F667" s="3"/>
      <c r="G667" s="4"/>
      <c r="H667" s="4"/>
      <c r="I667" s="3"/>
      <c r="J667" s="3"/>
      <c r="K667" s="3"/>
    </row>
    <row r="668" spans="1:11" s="2" customFormat="1" x14ac:dyDescent="0.2">
      <c r="A668" s="1"/>
      <c r="B668" s="1"/>
      <c r="C668" s="1"/>
      <c r="D668" s="1"/>
      <c r="E668" s="4"/>
      <c r="F668" s="3"/>
      <c r="G668" s="4"/>
      <c r="H668" s="4"/>
      <c r="I668" s="3"/>
      <c r="J668" s="3"/>
      <c r="K668" s="3"/>
    </row>
    <row r="669" spans="1:11" s="2" customFormat="1" x14ac:dyDescent="0.2">
      <c r="A669" s="1"/>
      <c r="B669" s="1"/>
      <c r="C669" s="1"/>
      <c r="D669" s="1"/>
      <c r="E669" s="4"/>
      <c r="F669" s="3"/>
      <c r="G669" s="4"/>
      <c r="H669" s="4"/>
      <c r="I669" s="3"/>
      <c r="J669" s="3"/>
      <c r="K669" s="3"/>
    </row>
    <row r="670" spans="1:11" s="2" customFormat="1" x14ac:dyDescent="0.2">
      <c r="A670" s="1"/>
      <c r="B670" s="1"/>
      <c r="C670" s="1"/>
      <c r="D670" s="1"/>
      <c r="E670" s="4"/>
      <c r="F670" s="3"/>
      <c r="G670" s="4"/>
      <c r="H670" s="4"/>
      <c r="I670" s="3"/>
      <c r="J670" s="3"/>
      <c r="K670" s="3"/>
    </row>
    <row r="671" spans="1:11" s="2" customFormat="1" x14ac:dyDescent="0.2">
      <c r="A671" s="1"/>
      <c r="B671" s="1"/>
      <c r="C671" s="1"/>
      <c r="D671" s="1"/>
      <c r="E671" s="4"/>
      <c r="F671" s="3"/>
      <c r="G671" s="4"/>
      <c r="H671" s="4"/>
      <c r="I671" s="3"/>
      <c r="J671" s="3"/>
      <c r="K671" s="3"/>
    </row>
    <row r="672" spans="1:11" s="2" customFormat="1" x14ac:dyDescent="0.2">
      <c r="A672" s="1"/>
      <c r="B672" s="1"/>
      <c r="C672" s="1"/>
      <c r="D672" s="1"/>
      <c r="E672" s="4"/>
      <c r="F672" s="3"/>
      <c r="G672" s="4"/>
      <c r="H672" s="4"/>
      <c r="I672" s="3"/>
      <c r="J672" s="3"/>
      <c r="K672" s="3"/>
    </row>
    <row r="673" spans="1:11" s="2" customFormat="1" x14ac:dyDescent="0.2">
      <c r="A673" s="1"/>
      <c r="B673" s="1"/>
      <c r="C673" s="1"/>
      <c r="D673" s="1"/>
      <c r="E673" s="4"/>
      <c r="F673" s="3"/>
      <c r="G673" s="4"/>
      <c r="H673" s="4"/>
      <c r="I673" s="3"/>
      <c r="J673" s="3"/>
      <c r="K673" s="3"/>
    </row>
    <row r="674" spans="1:11" s="2" customFormat="1" x14ac:dyDescent="0.2">
      <c r="A674" s="1"/>
      <c r="B674" s="1"/>
      <c r="C674" s="1"/>
      <c r="D674" s="1"/>
      <c r="E674" s="4"/>
      <c r="F674" s="3"/>
      <c r="G674" s="4"/>
      <c r="H674" s="4"/>
      <c r="I674" s="3"/>
      <c r="J674" s="3"/>
      <c r="K674" s="3"/>
    </row>
    <row r="675" spans="1:11" s="2" customFormat="1" x14ac:dyDescent="0.2">
      <c r="A675" s="1"/>
      <c r="B675" s="1"/>
      <c r="C675" s="1"/>
      <c r="D675" s="1"/>
      <c r="E675" s="4"/>
      <c r="F675" s="3"/>
      <c r="G675" s="4"/>
      <c r="H675" s="4"/>
      <c r="I675" s="3"/>
      <c r="J675" s="3"/>
      <c r="K675" s="3"/>
    </row>
    <row r="676" spans="1:11" s="2" customFormat="1" x14ac:dyDescent="0.2">
      <c r="A676" s="1"/>
      <c r="B676" s="1"/>
      <c r="C676" s="1"/>
      <c r="D676" s="1"/>
      <c r="E676" s="4"/>
      <c r="F676" s="3"/>
      <c r="G676" s="4"/>
      <c r="H676" s="4"/>
      <c r="I676" s="3"/>
      <c r="J676" s="3"/>
      <c r="K676" s="3"/>
    </row>
    <row r="677" spans="1:11" s="2" customFormat="1" x14ac:dyDescent="0.2">
      <c r="A677" s="1"/>
      <c r="B677" s="1"/>
      <c r="C677" s="1"/>
      <c r="D677" s="1"/>
      <c r="E677" s="4"/>
      <c r="F677" s="3"/>
      <c r="G677" s="4"/>
      <c r="H677" s="4"/>
      <c r="I677" s="3"/>
      <c r="J677" s="3"/>
      <c r="K677" s="3"/>
    </row>
    <row r="678" spans="1:11" s="2" customFormat="1" x14ac:dyDescent="0.2">
      <c r="A678" s="1"/>
      <c r="B678" s="1"/>
      <c r="C678" s="1"/>
      <c r="D678" s="1"/>
      <c r="E678" s="4"/>
      <c r="F678" s="3"/>
      <c r="G678" s="4"/>
      <c r="H678" s="4"/>
      <c r="I678" s="3"/>
      <c r="J678" s="3"/>
      <c r="K678" s="3"/>
    </row>
    <row r="679" spans="1:11" s="2" customFormat="1" x14ac:dyDescent="0.2">
      <c r="A679" s="1"/>
      <c r="B679" s="1"/>
      <c r="C679" s="1"/>
      <c r="D679" s="1"/>
      <c r="E679" s="4"/>
      <c r="F679" s="3"/>
      <c r="G679" s="4"/>
      <c r="H679" s="4"/>
      <c r="I679" s="3"/>
      <c r="J679" s="3"/>
      <c r="K679" s="3"/>
    </row>
    <row r="680" spans="1:11" s="2" customFormat="1" x14ac:dyDescent="0.2">
      <c r="A680" s="1"/>
      <c r="B680" s="1"/>
      <c r="C680" s="1"/>
      <c r="D680" s="1"/>
      <c r="E680" s="4"/>
      <c r="F680" s="3"/>
      <c r="G680" s="4"/>
      <c r="H680" s="4"/>
      <c r="I680" s="3"/>
      <c r="J680" s="3"/>
      <c r="K680" s="3"/>
    </row>
    <row r="681" spans="1:11" s="2" customFormat="1" x14ac:dyDescent="0.2">
      <c r="A681" s="1"/>
      <c r="B681" s="1"/>
      <c r="C681" s="1"/>
      <c r="D681" s="1"/>
      <c r="E681" s="4"/>
      <c r="F681" s="3"/>
      <c r="G681" s="4"/>
      <c r="H681" s="4"/>
      <c r="I681" s="3"/>
      <c r="J681" s="3"/>
      <c r="K681" s="3"/>
    </row>
    <row r="682" spans="1:11" s="2" customFormat="1" x14ac:dyDescent="0.2">
      <c r="A682" s="1"/>
      <c r="B682" s="1"/>
      <c r="C682" s="1"/>
      <c r="D682" s="1"/>
      <c r="E682" s="4"/>
      <c r="F682" s="3"/>
      <c r="G682" s="4"/>
      <c r="H682" s="4"/>
      <c r="I682" s="3"/>
      <c r="J682" s="3"/>
      <c r="K682" s="3"/>
    </row>
    <row r="683" spans="1:11" s="2" customFormat="1" x14ac:dyDescent="0.2">
      <c r="A683" s="1"/>
      <c r="B683" s="1"/>
      <c r="C683" s="1"/>
      <c r="D683" s="1"/>
      <c r="E683" s="4"/>
      <c r="F683" s="3"/>
      <c r="G683" s="4"/>
      <c r="H683" s="4"/>
      <c r="I683" s="3"/>
      <c r="J683" s="3"/>
      <c r="K683" s="3"/>
    </row>
    <row r="684" spans="1:11" s="2" customFormat="1" x14ac:dyDescent="0.2">
      <c r="A684" s="1"/>
      <c r="B684" s="1"/>
      <c r="C684" s="1"/>
      <c r="D684" s="1"/>
      <c r="E684" s="4"/>
      <c r="F684" s="3"/>
      <c r="G684" s="4"/>
      <c r="H684" s="4"/>
      <c r="I684" s="3"/>
      <c r="J684" s="3"/>
      <c r="K684" s="3"/>
    </row>
    <row r="685" spans="1:11" s="2" customFormat="1" x14ac:dyDescent="0.2">
      <c r="A685" s="1"/>
      <c r="B685" s="1"/>
      <c r="C685" s="1"/>
      <c r="D685" s="1"/>
      <c r="E685" s="4"/>
      <c r="F685" s="3"/>
      <c r="G685" s="4"/>
      <c r="H685" s="4"/>
      <c r="I685" s="3"/>
      <c r="J685" s="3"/>
      <c r="K685" s="3"/>
    </row>
    <row r="686" spans="1:11" s="2" customFormat="1" x14ac:dyDescent="0.2">
      <c r="A686" s="1"/>
      <c r="B686" s="1"/>
      <c r="C686" s="1"/>
      <c r="D686" s="1"/>
      <c r="E686" s="4"/>
      <c r="F686" s="3"/>
      <c r="G686" s="4"/>
      <c r="H686" s="4"/>
      <c r="I686" s="3"/>
      <c r="J686" s="3"/>
      <c r="K686" s="3"/>
    </row>
    <row r="687" spans="1:11" s="2" customFormat="1" x14ac:dyDescent="0.2">
      <c r="A687" s="1"/>
      <c r="B687" s="1"/>
      <c r="C687" s="1"/>
      <c r="D687" s="1"/>
      <c r="E687" s="4"/>
      <c r="F687" s="3"/>
      <c r="G687" s="4"/>
      <c r="H687" s="4"/>
      <c r="I687" s="3"/>
      <c r="J687" s="3"/>
      <c r="K687" s="3"/>
    </row>
    <row r="688" spans="1:11" s="2" customFormat="1" x14ac:dyDescent="0.2">
      <c r="A688" s="1"/>
      <c r="B688" s="1"/>
      <c r="C688" s="1"/>
      <c r="D688" s="1"/>
      <c r="E688" s="4"/>
      <c r="F688" s="3"/>
      <c r="G688" s="4"/>
      <c r="H688" s="4"/>
      <c r="I688" s="3"/>
      <c r="J688" s="3"/>
      <c r="K688" s="3"/>
    </row>
    <row r="689" spans="1:11" s="2" customFormat="1" x14ac:dyDescent="0.2">
      <c r="A689" s="1"/>
      <c r="B689" s="1"/>
      <c r="C689" s="1"/>
      <c r="D689" s="1"/>
      <c r="E689" s="4"/>
      <c r="F689" s="3"/>
      <c r="G689" s="4"/>
      <c r="H689" s="4"/>
      <c r="I689" s="3"/>
      <c r="J689" s="3"/>
      <c r="K689" s="3"/>
    </row>
    <row r="690" spans="1:11" s="2" customFormat="1" x14ac:dyDescent="0.2">
      <c r="A690" s="1"/>
      <c r="B690" s="1"/>
      <c r="C690" s="1"/>
      <c r="D690" s="1"/>
      <c r="E690" s="4"/>
      <c r="F690" s="3"/>
      <c r="G690" s="4"/>
      <c r="H690" s="4"/>
      <c r="I690" s="3"/>
      <c r="J690" s="3"/>
      <c r="K690" s="3"/>
    </row>
    <row r="691" spans="1:11" s="2" customFormat="1" x14ac:dyDescent="0.2">
      <c r="A691" s="1"/>
      <c r="B691" s="1"/>
      <c r="C691" s="1"/>
      <c r="D691" s="1"/>
      <c r="E691" s="4"/>
      <c r="F691" s="3"/>
      <c r="G691" s="4"/>
      <c r="H691" s="4"/>
      <c r="I691" s="3"/>
      <c r="J691" s="3"/>
      <c r="K691" s="3"/>
    </row>
    <row r="692" spans="1:11" s="2" customFormat="1" x14ac:dyDescent="0.2">
      <c r="A692" s="1"/>
      <c r="B692" s="1"/>
      <c r="C692" s="1"/>
      <c r="D692" s="1"/>
      <c r="E692" s="4"/>
      <c r="F692" s="3"/>
      <c r="G692" s="4"/>
      <c r="H692" s="4"/>
      <c r="I692" s="3"/>
      <c r="J692" s="3"/>
      <c r="K692" s="3"/>
    </row>
    <row r="693" spans="1:11" s="2" customFormat="1" x14ac:dyDescent="0.2">
      <c r="A693" s="1"/>
      <c r="B693" s="1"/>
      <c r="C693" s="1"/>
      <c r="D693" s="1"/>
      <c r="E693" s="4"/>
      <c r="F693" s="3"/>
      <c r="G693" s="4"/>
      <c r="H693" s="4"/>
      <c r="I693" s="3"/>
      <c r="J693" s="3"/>
      <c r="K693" s="3"/>
    </row>
    <row r="694" spans="1:11" s="2" customFormat="1" x14ac:dyDescent="0.2">
      <c r="A694" s="1"/>
      <c r="B694" s="1"/>
      <c r="C694" s="1"/>
      <c r="D694" s="1"/>
      <c r="E694" s="4"/>
      <c r="F694" s="3"/>
      <c r="G694" s="4"/>
      <c r="H694" s="4"/>
      <c r="I694" s="3"/>
      <c r="J694" s="3"/>
      <c r="K694" s="3"/>
    </row>
    <row r="695" spans="1:11" s="2" customFormat="1" x14ac:dyDescent="0.2">
      <c r="A695" s="1"/>
      <c r="B695" s="1"/>
      <c r="C695" s="1"/>
      <c r="D695" s="1"/>
      <c r="E695" s="4"/>
      <c r="F695" s="3"/>
      <c r="G695" s="4"/>
      <c r="H695" s="4"/>
      <c r="I695" s="3"/>
      <c r="J695" s="3"/>
      <c r="K695" s="3"/>
    </row>
    <row r="696" spans="1:11" s="2" customFormat="1" x14ac:dyDescent="0.2">
      <c r="A696" s="1"/>
      <c r="B696" s="1"/>
      <c r="C696" s="1"/>
      <c r="D696" s="1"/>
      <c r="E696" s="4"/>
      <c r="F696" s="3"/>
      <c r="G696" s="4"/>
      <c r="H696" s="4"/>
      <c r="I696" s="3"/>
      <c r="J696" s="3"/>
      <c r="K696" s="3"/>
    </row>
    <row r="697" spans="1:11" s="2" customFormat="1" x14ac:dyDescent="0.2">
      <c r="A697" s="1"/>
      <c r="B697" s="1"/>
      <c r="C697" s="1"/>
      <c r="D697" s="1"/>
      <c r="E697" s="4"/>
      <c r="F697" s="3"/>
      <c r="G697" s="4"/>
      <c r="H697" s="4"/>
      <c r="I697" s="3"/>
      <c r="J697" s="3"/>
      <c r="K697" s="3"/>
    </row>
    <row r="698" spans="1:11" s="2" customFormat="1" x14ac:dyDescent="0.2">
      <c r="A698" s="1"/>
      <c r="B698" s="1"/>
      <c r="C698" s="1"/>
      <c r="D698" s="1"/>
      <c r="E698" s="4"/>
      <c r="F698" s="3"/>
      <c r="G698" s="4"/>
      <c r="H698" s="4"/>
      <c r="I698" s="3"/>
      <c r="J698" s="3"/>
      <c r="K698" s="3"/>
    </row>
    <row r="699" spans="1:11" s="2" customFormat="1" x14ac:dyDescent="0.2">
      <c r="A699" s="1"/>
      <c r="B699" s="1"/>
      <c r="C699" s="1"/>
      <c r="D699" s="1"/>
      <c r="E699" s="4"/>
      <c r="F699" s="3"/>
      <c r="G699" s="4"/>
      <c r="H699" s="4"/>
      <c r="I699" s="3"/>
      <c r="J699" s="3"/>
      <c r="K699" s="3"/>
    </row>
    <row r="700" spans="1:11" s="2" customFormat="1" x14ac:dyDescent="0.2">
      <c r="A700" s="1"/>
      <c r="B700" s="1"/>
      <c r="C700" s="1"/>
      <c r="D700" s="1"/>
      <c r="E700" s="4"/>
      <c r="F700" s="3"/>
      <c r="G700" s="4"/>
      <c r="H700" s="4"/>
      <c r="I700" s="3"/>
      <c r="J700" s="3"/>
      <c r="K700" s="3"/>
    </row>
    <row r="701" spans="1:11" s="2" customFormat="1" x14ac:dyDescent="0.2">
      <c r="A701" s="1"/>
      <c r="B701" s="1"/>
      <c r="C701" s="1"/>
      <c r="D701" s="1"/>
      <c r="E701" s="4"/>
      <c r="F701" s="3"/>
      <c r="G701" s="4"/>
      <c r="H701" s="4"/>
      <c r="I701" s="3"/>
      <c r="J701" s="3"/>
      <c r="K701" s="3"/>
    </row>
    <row r="702" spans="1:11" s="2" customFormat="1" x14ac:dyDescent="0.2">
      <c r="A702" s="1"/>
      <c r="B702" s="1"/>
      <c r="C702" s="1"/>
      <c r="D702" s="1"/>
      <c r="E702" s="4"/>
      <c r="F702" s="3"/>
      <c r="G702" s="4"/>
      <c r="H702" s="4"/>
      <c r="I702" s="3"/>
      <c r="J702" s="3"/>
      <c r="K702" s="3"/>
    </row>
    <row r="703" spans="1:11" s="2" customFormat="1" x14ac:dyDescent="0.2">
      <c r="A703" s="1"/>
      <c r="B703" s="1"/>
      <c r="C703" s="1"/>
      <c r="D703" s="1"/>
      <c r="E703" s="4"/>
      <c r="F703" s="3"/>
      <c r="G703" s="4"/>
      <c r="H703" s="4"/>
      <c r="I703" s="3"/>
      <c r="J703" s="3"/>
      <c r="K703" s="3"/>
    </row>
    <row r="704" spans="1:11" s="2" customFormat="1" x14ac:dyDescent="0.2">
      <c r="A704" s="1"/>
      <c r="B704" s="1"/>
      <c r="C704" s="1"/>
      <c r="D704" s="1"/>
      <c r="E704" s="4"/>
      <c r="F704" s="3"/>
      <c r="G704" s="4"/>
      <c r="H704" s="4"/>
      <c r="I704" s="3"/>
      <c r="J704" s="3"/>
      <c r="K704" s="3"/>
    </row>
    <row r="705" spans="1:11" s="2" customFormat="1" x14ac:dyDescent="0.2">
      <c r="A705" s="1"/>
      <c r="B705" s="1"/>
      <c r="C705" s="1"/>
      <c r="D705" s="1"/>
      <c r="E705" s="4"/>
      <c r="F705" s="3"/>
      <c r="G705" s="4"/>
      <c r="H705" s="4"/>
      <c r="I705" s="3"/>
      <c r="J705" s="3"/>
      <c r="K705" s="3"/>
    </row>
    <row r="706" spans="1:11" s="2" customFormat="1" x14ac:dyDescent="0.2">
      <c r="A706" s="1"/>
      <c r="B706" s="1"/>
      <c r="C706" s="1"/>
      <c r="D706" s="1"/>
      <c r="E706" s="4"/>
      <c r="F706" s="3"/>
      <c r="G706" s="4"/>
      <c r="H706" s="4"/>
      <c r="I706" s="3"/>
      <c r="J706" s="3"/>
      <c r="K706" s="3"/>
    </row>
    <row r="707" spans="1:11" s="2" customFormat="1" x14ac:dyDescent="0.2">
      <c r="A707" s="1"/>
      <c r="B707" s="1"/>
      <c r="C707" s="1"/>
      <c r="D707" s="1"/>
      <c r="E707" s="4"/>
      <c r="F707" s="3"/>
      <c r="G707" s="4"/>
      <c r="H707" s="4"/>
      <c r="I707" s="3"/>
      <c r="J707" s="3"/>
      <c r="K707" s="3"/>
    </row>
    <row r="708" spans="1:11" s="2" customFormat="1" x14ac:dyDescent="0.2">
      <c r="A708" s="1"/>
      <c r="B708" s="1"/>
      <c r="C708" s="1"/>
      <c r="D708" s="1"/>
      <c r="E708" s="4"/>
      <c r="F708" s="3"/>
      <c r="G708" s="4"/>
      <c r="H708" s="4"/>
      <c r="I708" s="3"/>
      <c r="J708" s="3"/>
      <c r="K708" s="3"/>
    </row>
    <row r="709" spans="1:11" s="2" customFormat="1" x14ac:dyDescent="0.2">
      <c r="A709" s="1"/>
      <c r="B709" s="1"/>
      <c r="C709" s="1"/>
      <c r="D709" s="1"/>
      <c r="E709" s="4"/>
      <c r="F709" s="3"/>
      <c r="G709" s="4"/>
      <c r="H709" s="4"/>
      <c r="I709" s="3"/>
      <c r="J709" s="3"/>
      <c r="K709" s="3"/>
    </row>
    <row r="710" spans="1:11" s="2" customFormat="1" x14ac:dyDescent="0.2">
      <c r="A710" s="1"/>
      <c r="B710" s="1"/>
      <c r="C710" s="1"/>
      <c r="D710" s="1"/>
      <c r="E710" s="4"/>
      <c r="F710" s="3"/>
      <c r="G710" s="4"/>
      <c r="H710" s="4"/>
      <c r="I710" s="3"/>
      <c r="J710" s="3"/>
      <c r="K710" s="3"/>
    </row>
    <row r="711" spans="1:11" s="2" customFormat="1" x14ac:dyDescent="0.2">
      <c r="A711" s="1"/>
      <c r="B711" s="1"/>
      <c r="C711" s="1"/>
      <c r="D711" s="1"/>
      <c r="E711" s="4"/>
      <c r="F711" s="3"/>
      <c r="G711" s="4"/>
      <c r="H711" s="4"/>
      <c r="I711" s="3"/>
      <c r="J711" s="3"/>
      <c r="K711" s="3"/>
    </row>
    <row r="712" spans="1:11" s="2" customFormat="1" x14ac:dyDescent="0.2">
      <c r="A712" s="1"/>
      <c r="B712" s="1"/>
      <c r="C712" s="1"/>
      <c r="D712" s="1"/>
      <c r="E712" s="4"/>
      <c r="F712" s="3"/>
      <c r="G712" s="4"/>
      <c r="H712" s="4"/>
      <c r="I712" s="3"/>
      <c r="J712" s="3"/>
      <c r="K712" s="3"/>
    </row>
    <row r="713" spans="1:11" s="2" customFormat="1" x14ac:dyDescent="0.2">
      <c r="A713" s="1"/>
      <c r="B713" s="1"/>
      <c r="C713" s="1"/>
      <c r="D713" s="1"/>
      <c r="E713" s="4"/>
      <c r="F713" s="3"/>
      <c r="G713" s="4"/>
      <c r="H713" s="4"/>
      <c r="I713" s="3"/>
      <c r="J713" s="3"/>
      <c r="K713" s="3"/>
    </row>
    <row r="714" spans="1:11" s="2" customFormat="1" x14ac:dyDescent="0.2">
      <c r="A714" s="1"/>
      <c r="B714" s="1"/>
      <c r="C714" s="1"/>
      <c r="D714" s="1"/>
      <c r="E714" s="4"/>
      <c r="F714" s="3"/>
      <c r="G714" s="4"/>
      <c r="H714" s="4"/>
      <c r="I714" s="3"/>
      <c r="J714" s="3"/>
      <c r="K714" s="3"/>
    </row>
    <row r="715" spans="1:11" s="2" customFormat="1" x14ac:dyDescent="0.2">
      <c r="A715" s="1"/>
      <c r="B715" s="1"/>
      <c r="C715" s="1"/>
      <c r="D715" s="1"/>
      <c r="E715" s="4"/>
      <c r="F715" s="3"/>
      <c r="G715" s="4"/>
      <c r="H715" s="4"/>
      <c r="I715" s="3"/>
      <c r="J715" s="3"/>
      <c r="K715" s="3"/>
    </row>
    <row r="716" spans="1:11" s="2" customFormat="1" x14ac:dyDescent="0.2">
      <c r="A716" s="1"/>
      <c r="B716" s="1"/>
      <c r="C716" s="1"/>
      <c r="D716" s="1"/>
      <c r="E716" s="4"/>
      <c r="F716" s="3"/>
      <c r="G716" s="4"/>
      <c r="H716" s="4"/>
      <c r="I716" s="3"/>
      <c r="J716" s="3"/>
      <c r="K716" s="3"/>
    </row>
    <row r="717" spans="1:11" s="2" customFormat="1" x14ac:dyDescent="0.2">
      <c r="A717" s="1"/>
      <c r="B717" s="1"/>
      <c r="C717" s="1"/>
      <c r="D717" s="1"/>
      <c r="E717" s="4"/>
      <c r="F717" s="3"/>
      <c r="G717" s="4"/>
      <c r="H717" s="4"/>
      <c r="I717" s="3"/>
      <c r="J717" s="3"/>
      <c r="K717" s="3"/>
    </row>
    <row r="718" spans="1:11" s="2" customFormat="1" x14ac:dyDescent="0.2">
      <c r="A718" s="1"/>
      <c r="B718" s="1"/>
      <c r="C718" s="1"/>
      <c r="D718" s="1"/>
      <c r="E718" s="4"/>
      <c r="F718" s="3"/>
      <c r="G718" s="4"/>
      <c r="H718" s="4"/>
      <c r="I718" s="3"/>
      <c r="J718" s="3"/>
      <c r="K718" s="3"/>
    </row>
    <row r="719" spans="1:11" s="2" customFormat="1" x14ac:dyDescent="0.2">
      <c r="A719" s="1"/>
      <c r="B719" s="1"/>
      <c r="C719" s="1"/>
      <c r="D719" s="1"/>
      <c r="E719" s="4"/>
      <c r="F719" s="3"/>
      <c r="G719" s="4"/>
      <c r="H719" s="4"/>
      <c r="I719" s="3"/>
      <c r="J719" s="3"/>
      <c r="K719" s="3"/>
    </row>
    <row r="720" spans="1:11" s="2" customFormat="1" x14ac:dyDescent="0.2">
      <c r="A720" s="1"/>
      <c r="B720" s="1"/>
      <c r="C720" s="1"/>
      <c r="D720" s="1"/>
      <c r="E720" s="4"/>
      <c r="F720" s="3"/>
      <c r="G720" s="4"/>
      <c r="H720" s="4"/>
      <c r="I720" s="3"/>
      <c r="J720" s="3"/>
      <c r="K720" s="3"/>
    </row>
    <row r="721" spans="1:11" s="2" customFormat="1" x14ac:dyDescent="0.2">
      <c r="A721" s="1"/>
      <c r="B721" s="1"/>
      <c r="C721" s="1"/>
      <c r="D721" s="1"/>
      <c r="E721" s="4"/>
      <c r="F721" s="3"/>
      <c r="G721" s="4"/>
      <c r="H721" s="4"/>
      <c r="I721" s="3"/>
      <c r="J721" s="3"/>
      <c r="K721" s="3"/>
    </row>
    <row r="722" spans="1:11" s="2" customFormat="1" x14ac:dyDescent="0.2">
      <c r="A722" s="1"/>
      <c r="B722" s="1"/>
      <c r="C722" s="1"/>
      <c r="D722" s="1"/>
      <c r="E722" s="4"/>
      <c r="F722" s="3"/>
      <c r="G722" s="4"/>
      <c r="H722" s="4"/>
      <c r="I722" s="3"/>
      <c r="J722" s="3"/>
      <c r="K722" s="3"/>
    </row>
    <row r="723" spans="1:11" s="2" customFormat="1" x14ac:dyDescent="0.2">
      <c r="A723" s="1"/>
      <c r="B723" s="1"/>
      <c r="C723" s="1"/>
      <c r="D723" s="1"/>
      <c r="E723" s="4"/>
      <c r="F723" s="3"/>
      <c r="G723" s="4"/>
      <c r="H723" s="4"/>
      <c r="I723" s="3"/>
      <c r="J723" s="3"/>
      <c r="K723" s="3"/>
    </row>
    <row r="724" spans="1:11" s="2" customFormat="1" x14ac:dyDescent="0.2">
      <c r="A724" s="1"/>
      <c r="B724" s="1"/>
      <c r="C724" s="1"/>
      <c r="D724" s="1"/>
      <c r="E724" s="4"/>
      <c r="F724" s="3"/>
      <c r="G724" s="4"/>
      <c r="H724" s="4"/>
      <c r="I724" s="3"/>
      <c r="J724" s="3"/>
      <c r="K724" s="3"/>
    </row>
    <row r="725" spans="1:11" s="2" customFormat="1" x14ac:dyDescent="0.2">
      <c r="A725" s="1"/>
      <c r="B725" s="1"/>
      <c r="C725" s="1"/>
      <c r="D725" s="1"/>
      <c r="E725" s="4"/>
      <c r="F725" s="3"/>
      <c r="G725" s="4"/>
      <c r="H725" s="4"/>
      <c r="I725" s="3"/>
      <c r="J725" s="3"/>
      <c r="K725" s="3"/>
    </row>
    <row r="726" spans="1:11" s="2" customFormat="1" x14ac:dyDescent="0.2">
      <c r="A726" s="1"/>
      <c r="B726" s="1"/>
      <c r="C726" s="1"/>
      <c r="D726" s="1"/>
      <c r="E726" s="4"/>
      <c r="F726" s="3"/>
      <c r="G726" s="4"/>
      <c r="H726" s="4"/>
      <c r="I726" s="3"/>
      <c r="J726" s="3"/>
      <c r="K726" s="3"/>
    </row>
    <row r="727" spans="1:11" s="2" customFormat="1" x14ac:dyDescent="0.2">
      <c r="A727" s="1"/>
      <c r="B727" s="1"/>
      <c r="C727" s="1"/>
      <c r="D727" s="1"/>
      <c r="E727" s="4"/>
      <c r="F727" s="3"/>
      <c r="G727" s="4"/>
      <c r="H727" s="4"/>
      <c r="I727" s="3"/>
      <c r="J727" s="3"/>
      <c r="K727" s="3"/>
    </row>
    <row r="728" spans="1:11" s="2" customFormat="1" x14ac:dyDescent="0.2">
      <c r="A728" s="1"/>
      <c r="B728" s="1"/>
      <c r="C728" s="1"/>
      <c r="D728" s="1"/>
      <c r="E728" s="4"/>
      <c r="F728" s="3"/>
      <c r="G728" s="4"/>
      <c r="H728" s="4"/>
      <c r="I728" s="3"/>
      <c r="J728" s="3"/>
      <c r="K728" s="3"/>
    </row>
    <row r="729" spans="1:11" s="2" customFormat="1" x14ac:dyDescent="0.2">
      <c r="A729" s="1"/>
      <c r="B729" s="1"/>
      <c r="C729" s="1"/>
      <c r="D729" s="1"/>
      <c r="E729" s="4"/>
      <c r="F729" s="3"/>
      <c r="G729" s="4"/>
      <c r="H729" s="4"/>
      <c r="I729" s="3"/>
      <c r="J729" s="3"/>
      <c r="K729" s="3"/>
    </row>
    <row r="730" spans="1:11" s="2" customFormat="1" x14ac:dyDescent="0.2">
      <c r="A730" s="1"/>
      <c r="B730" s="1"/>
      <c r="C730" s="1"/>
      <c r="D730" s="1"/>
      <c r="E730" s="4"/>
      <c r="F730" s="3"/>
      <c r="G730" s="4"/>
      <c r="H730" s="4"/>
      <c r="I730" s="3"/>
      <c r="J730" s="3"/>
      <c r="K730" s="3"/>
    </row>
    <row r="731" spans="1:11" s="2" customFormat="1" x14ac:dyDescent="0.2">
      <c r="A731" s="1"/>
      <c r="B731" s="1"/>
      <c r="C731" s="1"/>
      <c r="D731" s="1"/>
      <c r="E731" s="4"/>
      <c r="F731" s="3"/>
      <c r="G731" s="4"/>
      <c r="H731" s="4"/>
      <c r="I731" s="3"/>
      <c r="J731" s="3"/>
      <c r="K731" s="3"/>
    </row>
    <row r="732" spans="1:11" s="2" customFormat="1" x14ac:dyDescent="0.2">
      <c r="A732" s="1"/>
      <c r="B732" s="1"/>
      <c r="C732" s="1"/>
      <c r="D732" s="1"/>
      <c r="E732" s="4"/>
      <c r="F732" s="3"/>
      <c r="G732" s="4"/>
      <c r="H732" s="4"/>
      <c r="I732" s="3"/>
      <c r="J732" s="3"/>
      <c r="K732" s="3"/>
    </row>
    <row r="733" spans="1:11" s="2" customFormat="1" x14ac:dyDescent="0.2">
      <c r="A733" s="1"/>
      <c r="B733" s="1"/>
      <c r="C733" s="1"/>
      <c r="D733" s="1"/>
      <c r="E733" s="4"/>
      <c r="F733" s="3"/>
      <c r="G733" s="4"/>
      <c r="H733" s="4"/>
      <c r="I733" s="3"/>
      <c r="J733" s="3"/>
      <c r="K733" s="3"/>
    </row>
    <row r="734" spans="1:11" s="2" customFormat="1" x14ac:dyDescent="0.2">
      <c r="A734" s="1"/>
      <c r="B734" s="1"/>
      <c r="C734" s="1"/>
      <c r="D734" s="1"/>
      <c r="E734" s="4"/>
      <c r="F734" s="3"/>
      <c r="G734" s="4"/>
      <c r="H734" s="4"/>
      <c r="I734" s="3"/>
      <c r="J734" s="3"/>
      <c r="K734" s="3"/>
    </row>
    <row r="735" spans="1:11" s="2" customFormat="1" x14ac:dyDescent="0.2">
      <c r="A735" s="1"/>
      <c r="B735" s="1"/>
      <c r="C735" s="1"/>
      <c r="D735" s="1"/>
      <c r="E735" s="4"/>
      <c r="F735" s="3"/>
      <c r="G735" s="4"/>
      <c r="H735" s="4"/>
      <c r="I735" s="3"/>
      <c r="J735" s="3"/>
      <c r="K735" s="3"/>
    </row>
    <row r="736" spans="1:11" s="2" customFormat="1" x14ac:dyDescent="0.2">
      <c r="A736" s="1"/>
      <c r="B736" s="1"/>
      <c r="C736" s="1"/>
      <c r="D736" s="1"/>
      <c r="E736" s="4"/>
      <c r="F736" s="3"/>
      <c r="G736" s="4"/>
      <c r="H736" s="4"/>
      <c r="I736" s="3"/>
      <c r="J736" s="3"/>
      <c r="K736" s="3"/>
    </row>
    <row r="737" spans="1:11" s="2" customFormat="1" x14ac:dyDescent="0.2">
      <c r="A737" s="1"/>
      <c r="B737" s="1"/>
      <c r="C737" s="1"/>
      <c r="D737" s="1"/>
      <c r="E737" s="4"/>
      <c r="F737" s="3"/>
      <c r="G737" s="4"/>
      <c r="H737" s="4"/>
      <c r="I737" s="3"/>
      <c r="J737" s="3"/>
      <c r="K737" s="3"/>
    </row>
    <row r="738" spans="1:11" s="2" customFormat="1" x14ac:dyDescent="0.2">
      <c r="A738" s="1"/>
      <c r="B738" s="1"/>
      <c r="C738" s="1"/>
      <c r="D738" s="1"/>
      <c r="E738" s="4"/>
      <c r="F738" s="3"/>
      <c r="G738" s="4"/>
      <c r="H738" s="4"/>
      <c r="I738" s="3"/>
      <c r="J738" s="3"/>
      <c r="K738" s="3"/>
    </row>
    <row r="739" spans="1:11" s="2" customFormat="1" x14ac:dyDescent="0.2">
      <c r="A739" s="1"/>
      <c r="B739" s="1"/>
      <c r="C739" s="1"/>
      <c r="D739" s="1"/>
      <c r="E739" s="4"/>
      <c r="F739" s="3"/>
      <c r="G739" s="4"/>
      <c r="H739" s="4"/>
      <c r="I739" s="3"/>
      <c r="J739" s="3"/>
      <c r="K739" s="3"/>
    </row>
    <row r="740" spans="1:11" s="2" customFormat="1" x14ac:dyDescent="0.2">
      <c r="A740" s="1"/>
      <c r="B740" s="1"/>
      <c r="C740" s="1"/>
      <c r="D740" s="1"/>
      <c r="E740" s="4"/>
      <c r="F740" s="3"/>
      <c r="G740" s="4"/>
      <c r="H740" s="4"/>
      <c r="I740" s="3"/>
      <c r="J740" s="3"/>
      <c r="K740" s="3"/>
    </row>
    <row r="741" spans="1:11" s="2" customFormat="1" x14ac:dyDescent="0.2">
      <c r="A741" s="1"/>
      <c r="B741" s="1"/>
      <c r="C741" s="1"/>
      <c r="D741" s="1"/>
      <c r="E741" s="4"/>
      <c r="F741" s="3"/>
      <c r="G741" s="4"/>
      <c r="H741" s="4"/>
      <c r="I741" s="3"/>
      <c r="J741" s="3"/>
      <c r="K741" s="3"/>
    </row>
    <row r="742" spans="1:11" s="2" customFormat="1" x14ac:dyDescent="0.2">
      <c r="A742" s="1"/>
      <c r="B742" s="1"/>
      <c r="C742" s="1"/>
      <c r="D742" s="1"/>
      <c r="E742" s="4"/>
      <c r="F742" s="3"/>
      <c r="G742" s="4"/>
      <c r="H742" s="4"/>
      <c r="I742" s="3"/>
      <c r="J742" s="3"/>
      <c r="K742" s="3"/>
    </row>
    <row r="743" spans="1:11" s="2" customFormat="1" x14ac:dyDescent="0.2">
      <c r="A743" s="1"/>
      <c r="B743" s="1"/>
      <c r="C743" s="1"/>
      <c r="D743" s="1"/>
      <c r="E743" s="4"/>
      <c r="F743" s="3"/>
      <c r="G743" s="4"/>
      <c r="H743" s="4"/>
      <c r="I743" s="3"/>
      <c r="J743" s="3"/>
      <c r="K743" s="3"/>
    </row>
    <row r="744" spans="1:11" s="2" customFormat="1" x14ac:dyDescent="0.2">
      <c r="A744" s="1"/>
      <c r="B744" s="1"/>
      <c r="C744" s="1"/>
      <c r="D744" s="1"/>
      <c r="E744" s="4"/>
      <c r="F744" s="3"/>
      <c r="G744" s="4"/>
      <c r="H744" s="4"/>
      <c r="I744" s="3"/>
      <c r="J744" s="3"/>
      <c r="K744" s="3"/>
    </row>
    <row r="745" spans="1:11" s="2" customFormat="1" x14ac:dyDescent="0.2">
      <c r="A745" s="1"/>
      <c r="B745" s="1"/>
      <c r="C745" s="1"/>
      <c r="D745" s="1"/>
      <c r="E745" s="4"/>
      <c r="F745" s="3"/>
      <c r="G745" s="4"/>
      <c r="H745" s="4"/>
      <c r="I745" s="3"/>
      <c r="J745" s="3"/>
      <c r="K745" s="3"/>
    </row>
    <row r="746" spans="1:11" s="2" customFormat="1" x14ac:dyDescent="0.2">
      <c r="A746" s="1"/>
      <c r="B746" s="1"/>
      <c r="C746" s="1"/>
      <c r="D746" s="1"/>
      <c r="E746" s="4"/>
      <c r="F746" s="3"/>
      <c r="G746" s="4"/>
      <c r="H746" s="4"/>
      <c r="I746" s="3"/>
      <c r="J746" s="3"/>
      <c r="K746" s="3"/>
    </row>
    <row r="747" spans="1:11" s="2" customFormat="1" x14ac:dyDescent="0.2">
      <c r="A747" s="1"/>
      <c r="B747" s="1"/>
      <c r="C747" s="1"/>
      <c r="D747" s="1"/>
      <c r="E747" s="4"/>
      <c r="F747" s="3"/>
      <c r="G747" s="4"/>
      <c r="H747" s="4"/>
      <c r="I747" s="3"/>
      <c r="J747" s="3"/>
      <c r="K747" s="3"/>
    </row>
    <row r="748" spans="1:11" s="2" customFormat="1" x14ac:dyDescent="0.2">
      <c r="A748" s="1"/>
      <c r="B748" s="1"/>
      <c r="C748" s="1"/>
      <c r="D748" s="1"/>
      <c r="E748" s="4"/>
      <c r="F748" s="3"/>
      <c r="G748" s="4"/>
      <c r="H748" s="4"/>
      <c r="I748" s="3"/>
      <c r="J748" s="3"/>
      <c r="K748" s="3"/>
    </row>
    <row r="749" spans="1:11" s="2" customFormat="1" x14ac:dyDescent="0.2">
      <c r="A749" s="1"/>
      <c r="B749" s="1"/>
      <c r="C749" s="1"/>
      <c r="D749" s="1"/>
      <c r="E749" s="4"/>
      <c r="F749" s="3"/>
      <c r="G749" s="4"/>
      <c r="H749" s="4"/>
      <c r="I749" s="3"/>
      <c r="J749" s="3"/>
      <c r="K749" s="3"/>
    </row>
    <row r="750" spans="1:11" s="2" customFormat="1" x14ac:dyDescent="0.2">
      <c r="A750" s="1"/>
      <c r="B750" s="1"/>
      <c r="C750" s="1"/>
      <c r="D750" s="1"/>
      <c r="E750" s="4"/>
      <c r="F750" s="3"/>
      <c r="G750" s="4"/>
      <c r="H750" s="4"/>
      <c r="I750" s="3"/>
      <c r="J750" s="3"/>
      <c r="K750" s="3"/>
    </row>
    <row r="751" spans="1:11" s="2" customFormat="1" x14ac:dyDescent="0.2">
      <c r="A751" s="1"/>
      <c r="B751" s="1"/>
      <c r="C751" s="1"/>
      <c r="D751" s="1"/>
      <c r="E751" s="4"/>
      <c r="F751" s="3"/>
      <c r="G751" s="4"/>
      <c r="H751" s="4"/>
      <c r="I751" s="3"/>
      <c r="J751" s="3"/>
      <c r="K751" s="3"/>
    </row>
    <row r="752" spans="1:11" s="2" customFormat="1" x14ac:dyDescent="0.2">
      <c r="A752" s="1"/>
      <c r="B752" s="1"/>
      <c r="C752" s="1"/>
      <c r="D752" s="1"/>
      <c r="E752" s="4"/>
      <c r="F752" s="3"/>
      <c r="G752" s="4"/>
      <c r="H752" s="4"/>
      <c r="I752" s="3"/>
      <c r="J752" s="3"/>
      <c r="K752" s="3"/>
    </row>
    <row r="753" spans="1:11" s="2" customFormat="1" x14ac:dyDescent="0.2">
      <c r="A753" s="1"/>
      <c r="B753" s="1"/>
      <c r="C753" s="1"/>
      <c r="D753" s="1"/>
      <c r="E753" s="4"/>
      <c r="F753" s="3"/>
      <c r="G753" s="4"/>
      <c r="H753" s="4"/>
      <c r="I753" s="3"/>
      <c r="J753" s="3"/>
      <c r="K753" s="3"/>
    </row>
    <row r="754" spans="1:11" s="2" customFormat="1" x14ac:dyDescent="0.2">
      <c r="A754" s="1"/>
      <c r="B754" s="1"/>
      <c r="C754" s="1"/>
      <c r="D754" s="1"/>
      <c r="E754" s="4"/>
      <c r="F754" s="3"/>
      <c r="G754" s="4"/>
      <c r="H754" s="4"/>
      <c r="I754" s="3"/>
      <c r="J754" s="3"/>
      <c r="K754" s="3"/>
    </row>
    <row r="755" spans="1:11" s="2" customFormat="1" x14ac:dyDescent="0.2">
      <c r="A755" s="1"/>
      <c r="B755" s="1"/>
      <c r="C755" s="1"/>
      <c r="D755" s="1"/>
      <c r="E755" s="4"/>
      <c r="F755" s="3"/>
      <c r="G755" s="4"/>
      <c r="H755" s="4"/>
      <c r="I755" s="3"/>
      <c r="J755" s="3"/>
      <c r="K755" s="3"/>
    </row>
    <row r="756" spans="1:11" s="2" customFormat="1" x14ac:dyDescent="0.2">
      <c r="A756" s="1"/>
      <c r="B756" s="1"/>
      <c r="C756" s="1"/>
      <c r="D756" s="1"/>
      <c r="E756" s="4"/>
      <c r="F756" s="3"/>
      <c r="G756" s="4"/>
      <c r="H756" s="4"/>
      <c r="I756" s="3"/>
      <c r="J756" s="3"/>
      <c r="K756" s="3"/>
    </row>
    <row r="757" spans="1:11" s="2" customFormat="1" x14ac:dyDescent="0.2">
      <c r="A757" s="1"/>
      <c r="B757" s="1"/>
      <c r="C757" s="1"/>
      <c r="D757" s="1"/>
      <c r="E757" s="4"/>
      <c r="F757" s="3"/>
      <c r="G757" s="4"/>
      <c r="H757" s="4"/>
      <c r="I757" s="3"/>
      <c r="J757" s="3"/>
      <c r="K757" s="3"/>
    </row>
    <row r="758" spans="1:11" s="2" customFormat="1" x14ac:dyDescent="0.2">
      <c r="A758" s="1"/>
      <c r="B758" s="1"/>
      <c r="C758" s="1"/>
      <c r="D758" s="1"/>
      <c r="E758" s="4"/>
      <c r="F758" s="3"/>
      <c r="G758" s="4"/>
      <c r="H758" s="4"/>
      <c r="I758" s="3"/>
      <c r="J758" s="3"/>
      <c r="K758" s="3"/>
    </row>
    <row r="759" spans="1:11" s="2" customFormat="1" x14ac:dyDescent="0.2">
      <c r="A759" s="1"/>
      <c r="B759" s="1"/>
      <c r="C759" s="1"/>
      <c r="D759" s="1"/>
      <c r="E759" s="4"/>
      <c r="F759" s="3"/>
      <c r="G759" s="4"/>
      <c r="H759" s="4"/>
      <c r="I759" s="3"/>
      <c r="J759" s="3"/>
      <c r="K759" s="3"/>
    </row>
    <row r="760" spans="1:11" s="2" customFormat="1" x14ac:dyDescent="0.2">
      <c r="A760" s="1"/>
      <c r="B760" s="1"/>
      <c r="C760" s="1"/>
      <c r="D760" s="1"/>
      <c r="E760" s="4"/>
      <c r="F760" s="3"/>
      <c r="G760" s="4"/>
      <c r="H760" s="4"/>
      <c r="I760" s="3"/>
      <c r="J760" s="3"/>
      <c r="K760" s="3"/>
    </row>
    <row r="761" spans="1:11" s="2" customFormat="1" x14ac:dyDescent="0.2">
      <c r="A761" s="1"/>
      <c r="B761" s="1"/>
      <c r="C761" s="1"/>
      <c r="D761" s="1"/>
      <c r="E761" s="4"/>
      <c r="F761" s="3"/>
      <c r="G761" s="4"/>
      <c r="H761" s="4"/>
      <c r="I761" s="3"/>
      <c r="J761" s="3"/>
      <c r="K761" s="3"/>
    </row>
    <row r="762" spans="1:11" s="2" customFormat="1" x14ac:dyDescent="0.2">
      <c r="A762" s="1"/>
      <c r="B762" s="1"/>
      <c r="C762" s="1"/>
      <c r="D762" s="1"/>
      <c r="E762" s="4"/>
      <c r="F762" s="3"/>
      <c r="G762" s="4"/>
      <c r="H762" s="4"/>
      <c r="I762" s="3"/>
      <c r="J762" s="3"/>
      <c r="K762" s="3"/>
    </row>
    <row r="763" spans="1:11" s="2" customFormat="1" x14ac:dyDescent="0.2">
      <c r="A763" s="1"/>
      <c r="B763" s="1"/>
      <c r="C763" s="1"/>
      <c r="D763" s="1"/>
      <c r="E763" s="4"/>
      <c r="F763" s="3"/>
      <c r="G763" s="4"/>
      <c r="H763" s="4"/>
      <c r="I763" s="3"/>
      <c r="J763" s="3"/>
      <c r="K763" s="3"/>
    </row>
    <row r="764" spans="1:11" s="2" customFormat="1" x14ac:dyDescent="0.2">
      <c r="A764" s="1"/>
      <c r="B764" s="1"/>
      <c r="C764" s="1"/>
      <c r="D764" s="1"/>
      <c r="E764" s="4"/>
      <c r="F764" s="3"/>
      <c r="G764" s="4"/>
      <c r="H764" s="4"/>
      <c r="I764" s="3"/>
      <c r="J764" s="3"/>
      <c r="K764" s="3"/>
    </row>
    <row r="765" spans="1:11" s="2" customFormat="1" x14ac:dyDescent="0.2">
      <c r="A765" s="1"/>
      <c r="B765" s="1"/>
      <c r="C765" s="1"/>
      <c r="D765" s="1"/>
      <c r="E765" s="4"/>
      <c r="F765" s="3"/>
      <c r="G765" s="4"/>
      <c r="H765" s="4"/>
      <c r="I765" s="3"/>
      <c r="J765" s="3"/>
      <c r="K765" s="3"/>
    </row>
    <row r="766" spans="1:11" s="2" customFormat="1" x14ac:dyDescent="0.2">
      <c r="A766" s="1"/>
      <c r="B766" s="1"/>
      <c r="C766" s="1"/>
      <c r="D766" s="1"/>
      <c r="E766" s="4"/>
      <c r="F766" s="3"/>
      <c r="G766" s="4"/>
      <c r="H766" s="4"/>
      <c r="I766" s="3"/>
      <c r="J766" s="3"/>
      <c r="K766" s="3"/>
    </row>
    <row r="767" spans="1:11" s="2" customFormat="1" x14ac:dyDescent="0.2">
      <c r="A767" s="1"/>
      <c r="B767" s="1"/>
      <c r="C767" s="1"/>
      <c r="D767" s="1"/>
      <c r="E767" s="4"/>
      <c r="F767" s="3"/>
      <c r="G767" s="4"/>
      <c r="H767" s="4"/>
      <c r="I767" s="3"/>
      <c r="J767" s="3"/>
      <c r="K767" s="3"/>
    </row>
    <row r="768" spans="1:11" s="2" customFormat="1" x14ac:dyDescent="0.2">
      <c r="A768" s="1"/>
      <c r="B768" s="1"/>
      <c r="C768" s="1"/>
      <c r="D768" s="1"/>
      <c r="E768" s="4"/>
      <c r="F768" s="3"/>
      <c r="G768" s="4"/>
      <c r="H768" s="4"/>
      <c r="I768" s="3"/>
      <c r="J768" s="3"/>
      <c r="K768" s="3"/>
    </row>
    <row r="769" spans="1:11" s="2" customFormat="1" x14ac:dyDescent="0.2">
      <c r="A769" s="1"/>
      <c r="B769" s="1"/>
      <c r="C769" s="1"/>
      <c r="D769" s="1"/>
      <c r="E769" s="4"/>
      <c r="F769" s="3"/>
      <c r="G769" s="4"/>
      <c r="H769" s="4"/>
      <c r="I769" s="3"/>
      <c r="J769" s="3"/>
      <c r="K769" s="3"/>
    </row>
    <row r="770" spans="1:11" s="2" customFormat="1" x14ac:dyDescent="0.2">
      <c r="A770" s="1"/>
      <c r="B770" s="1"/>
      <c r="C770" s="1"/>
      <c r="D770" s="1"/>
      <c r="E770" s="4"/>
      <c r="F770" s="3"/>
      <c r="G770" s="4"/>
      <c r="H770" s="4"/>
      <c r="I770" s="3"/>
      <c r="J770" s="3"/>
      <c r="K770" s="3"/>
    </row>
    <row r="771" spans="1:11" s="2" customFormat="1" x14ac:dyDescent="0.2">
      <c r="A771" s="1"/>
      <c r="B771" s="1"/>
      <c r="C771" s="1"/>
      <c r="D771" s="1"/>
      <c r="E771" s="4"/>
      <c r="F771" s="3"/>
      <c r="G771" s="4"/>
      <c r="H771" s="4"/>
      <c r="I771" s="3"/>
      <c r="J771" s="3"/>
      <c r="K771" s="3"/>
    </row>
    <row r="772" spans="1:11" s="2" customFormat="1" x14ac:dyDescent="0.2">
      <c r="A772" s="1"/>
      <c r="B772" s="1"/>
      <c r="C772" s="1"/>
      <c r="D772" s="1"/>
      <c r="E772" s="4"/>
      <c r="F772" s="3"/>
      <c r="G772" s="4"/>
      <c r="H772" s="4"/>
      <c r="I772" s="3"/>
      <c r="J772" s="3"/>
      <c r="K772" s="3"/>
    </row>
    <row r="773" spans="1:11" s="2" customFormat="1" x14ac:dyDescent="0.2">
      <c r="A773" s="1"/>
      <c r="B773" s="1"/>
      <c r="C773" s="1"/>
      <c r="D773" s="1"/>
      <c r="E773" s="4"/>
      <c r="F773" s="3"/>
      <c r="G773" s="4"/>
      <c r="H773" s="4"/>
      <c r="I773" s="3"/>
      <c r="J773" s="3"/>
      <c r="K773" s="3"/>
    </row>
    <row r="774" spans="1:11" s="2" customFormat="1" x14ac:dyDescent="0.2">
      <c r="A774" s="1"/>
      <c r="B774" s="1"/>
      <c r="C774" s="1"/>
      <c r="D774" s="1"/>
      <c r="E774" s="4"/>
      <c r="F774" s="3"/>
      <c r="G774" s="4"/>
      <c r="H774" s="4"/>
      <c r="I774" s="3"/>
      <c r="J774" s="3"/>
      <c r="K774" s="3"/>
    </row>
    <row r="775" spans="1:11" s="2" customFormat="1" x14ac:dyDescent="0.2">
      <c r="A775" s="1"/>
      <c r="B775" s="1"/>
      <c r="C775" s="1"/>
      <c r="D775" s="1"/>
      <c r="E775" s="4"/>
      <c r="F775" s="3"/>
      <c r="G775" s="4"/>
      <c r="H775" s="4"/>
      <c r="I775" s="3"/>
      <c r="J775" s="3"/>
      <c r="K775" s="3"/>
    </row>
    <row r="776" spans="1:11" s="2" customFormat="1" x14ac:dyDescent="0.2">
      <c r="A776" s="1"/>
      <c r="B776" s="1"/>
      <c r="C776" s="1"/>
      <c r="D776" s="1"/>
      <c r="E776" s="4"/>
      <c r="F776" s="3"/>
      <c r="G776" s="4"/>
      <c r="H776" s="4"/>
      <c r="I776" s="3"/>
      <c r="J776" s="3"/>
      <c r="K776" s="3"/>
    </row>
    <row r="777" spans="1:11" s="2" customFormat="1" x14ac:dyDescent="0.2">
      <c r="A777" s="1"/>
      <c r="B777" s="1"/>
      <c r="C777" s="1"/>
      <c r="D777" s="1"/>
      <c r="E777" s="4"/>
      <c r="F777" s="3"/>
      <c r="G777" s="4"/>
      <c r="H777" s="4"/>
      <c r="I777" s="3"/>
      <c r="J777" s="3"/>
      <c r="K777" s="3"/>
    </row>
    <row r="778" spans="1:11" s="2" customFormat="1" x14ac:dyDescent="0.2">
      <c r="A778" s="1"/>
      <c r="B778" s="1"/>
      <c r="C778" s="1"/>
      <c r="D778" s="1"/>
      <c r="E778" s="4"/>
      <c r="F778" s="3"/>
      <c r="G778" s="4"/>
      <c r="H778" s="4"/>
      <c r="I778" s="3"/>
      <c r="J778" s="3"/>
      <c r="K778" s="3"/>
    </row>
    <row r="779" spans="1:11" s="2" customFormat="1" x14ac:dyDescent="0.2">
      <c r="A779" s="1"/>
      <c r="B779" s="1"/>
      <c r="C779" s="1"/>
      <c r="D779" s="1"/>
      <c r="E779" s="4"/>
      <c r="F779" s="3"/>
      <c r="G779" s="4"/>
      <c r="H779" s="4"/>
      <c r="I779" s="3"/>
      <c r="J779" s="3"/>
      <c r="K779" s="3"/>
    </row>
    <row r="780" spans="1:11" s="2" customFormat="1" x14ac:dyDescent="0.2">
      <c r="A780" s="1"/>
      <c r="B780" s="1"/>
      <c r="C780" s="1"/>
      <c r="D780" s="1"/>
      <c r="E780" s="4"/>
      <c r="F780" s="3"/>
      <c r="G780" s="4"/>
      <c r="H780" s="4"/>
      <c r="I780" s="3"/>
      <c r="J780" s="3"/>
      <c r="K780" s="3"/>
    </row>
    <row r="781" spans="1:11" s="2" customFormat="1" x14ac:dyDescent="0.2">
      <c r="A781" s="1"/>
      <c r="B781" s="1"/>
      <c r="C781" s="1"/>
      <c r="D781" s="1"/>
      <c r="E781" s="4"/>
      <c r="F781" s="3"/>
      <c r="G781" s="4"/>
      <c r="H781" s="4"/>
      <c r="I781" s="3"/>
      <c r="J781" s="3"/>
      <c r="K781" s="3"/>
    </row>
    <row r="782" spans="1:11" s="2" customFormat="1" x14ac:dyDescent="0.2">
      <c r="A782" s="1"/>
      <c r="B782" s="1"/>
      <c r="C782" s="1"/>
      <c r="D782" s="1"/>
      <c r="E782" s="4"/>
      <c r="F782" s="3"/>
      <c r="G782" s="4"/>
      <c r="H782" s="4"/>
      <c r="I782" s="3"/>
      <c r="J782" s="3"/>
      <c r="K782" s="3"/>
    </row>
    <row r="783" spans="1:11" s="2" customFormat="1" x14ac:dyDescent="0.2">
      <c r="A783" s="1"/>
      <c r="B783" s="1"/>
      <c r="C783" s="1"/>
      <c r="D783" s="1"/>
      <c r="E783" s="4"/>
      <c r="F783" s="3"/>
      <c r="G783" s="4"/>
      <c r="H783" s="4"/>
      <c r="I783" s="3"/>
      <c r="J783" s="3"/>
      <c r="K783" s="3"/>
    </row>
    <row r="784" spans="1:11" s="2" customFormat="1" x14ac:dyDescent="0.2">
      <c r="A784" s="1"/>
      <c r="B784" s="1"/>
      <c r="C784" s="1"/>
      <c r="D784" s="1"/>
      <c r="E784" s="4"/>
      <c r="F784" s="3"/>
      <c r="G784" s="4"/>
      <c r="H784" s="4"/>
      <c r="I784" s="3"/>
      <c r="J784" s="3"/>
      <c r="K784" s="3"/>
    </row>
    <row r="785" spans="1:11" s="2" customFormat="1" x14ac:dyDescent="0.2">
      <c r="A785" s="1"/>
      <c r="B785" s="1"/>
      <c r="C785" s="1"/>
      <c r="D785" s="1"/>
      <c r="E785" s="4"/>
      <c r="F785" s="3"/>
      <c r="G785" s="4"/>
      <c r="H785" s="4"/>
      <c r="I785" s="3"/>
      <c r="J785" s="3"/>
      <c r="K785" s="3"/>
    </row>
    <row r="786" spans="1:11" s="2" customFormat="1" x14ac:dyDescent="0.2">
      <c r="A786" s="1"/>
      <c r="B786" s="1"/>
      <c r="C786" s="1"/>
      <c r="D786" s="1"/>
      <c r="E786" s="4"/>
      <c r="F786" s="3"/>
      <c r="G786" s="4"/>
      <c r="H786" s="4"/>
      <c r="I786" s="3"/>
      <c r="J786" s="3"/>
      <c r="K786" s="3"/>
    </row>
    <row r="787" spans="1:11" s="2" customFormat="1" x14ac:dyDescent="0.2">
      <c r="A787" s="1"/>
      <c r="B787" s="1"/>
      <c r="C787" s="1"/>
      <c r="D787" s="1"/>
      <c r="E787" s="4"/>
      <c r="F787" s="3"/>
      <c r="G787" s="4"/>
      <c r="H787" s="4"/>
      <c r="I787" s="3"/>
      <c r="J787" s="3"/>
      <c r="K787" s="3"/>
    </row>
    <row r="788" spans="1:11" s="2" customFormat="1" x14ac:dyDescent="0.2">
      <c r="A788" s="1"/>
      <c r="B788" s="1"/>
      <c r="C788" s="1"/>
      <c r="D788" s="1"/>
      <c r="E788" s="4"/>
      <c r="F788" s="3"/>
      <c r="G788" s="4"/>
      <c r="H788" s="4"/>
      <c r="I788" s="3"/>
      <c r="J788" s="3"/>
      <c r="K788" s="3"/>
    </row>
    <row r="789" spans="1:11" s="2" customFormat="1" x14ac:dyDescent="0.2">
      <c r="A789" s="1"/>
      <c r="B789" s="1"/>
      <c r="C789" s="1"/>
      <c r="D789" s="1"/>
      <c r="E789" s="4"/>
      <c r="F789" s="3"/>
      <c r="G789" s="4"/>
      <c r="H789" s="4"/>
      <c r="I789" s="3"/>
      <c r="J789" s="3"/>
      <c r="K789" s="3"/>
    </row>
    <row r="790" spans="1:11" s="2" customFormat="1" x14ac:dyDescent="0.2">
      <c r="A790" s="1"/>
      <c r="B790" s="1"/>
      <c r="C790" s="1"/>
      <c r="D790" s="1"/>
      <c r="E790" s="4"/>
      <c r="F790" s="3"/>
      <c r="G790" s="4"/>
      <c r="H790" s="4"/>
      <c r="I790" s="3"/>
      <c r="J790" s="3"/>
      <c r="K790" s="3"/>
    </row>
    <row r="791" spans="1:11" s="2" customFormat="1" x14ac:dyDescent="0.2">
      <c r="A791" s="1"/>
      <c r="B791" s="1"/>
      <c r="C791" s="1"/>
      <c r="D791" s="1"/>
      <c r="E791" s="4"/>
      <c r="F791" s="3"/>
      <c r="G791" s="4"/>
      <c r="H791" s="4"/>
      <c r="I791" s="3"/>
      <c r="J791" s="3"/>
      <c r="K791" s="3"/>
    </row>
    <row r="792" spans="1:11" s="2" customFormat="1" x14ac:dyDescent="0.2">
      <c r="A792" s="1"/>
      <c r="B792" s="1"/>
      <c r="C792" s="1"/>
      <c r="D792" s="1"/>
      <c r="E792" s="4"/>
      <c r="F792" s="3"/>
      <c r="G792" s="4"/>
      <c r="H792" s="4"/>
      <c r="I792" s="3"/>
      <c r="J792" s="3"/>
      <c r="K792" s="3"/>
    </row>
    <row r="793" spans="1:11" s="2" customFormat="1" x14ac:dyDescent="0.2">
      <c r="A793" s="1"/>
      <c r="B793" s="1"/>
      <c r="C793" s="1"/>
      <c r="D793" s="1"/>
      <c r="E793" s="4"/>
      <c r="F793" s="3"/>
      <c r="G793" s="4"/>
      <c r="H793" s="4"/>
      <c r="I793" s="3"/>
      <c r="J793" s="3"/>
      <c r="K793" s="3"/>
    </row>
    <row r="794" spans="1:11" s="2" customFormat="1" x14ac:dyDescent="0.2">
      <c r="A794" s="1"/>
      <c r="B794" s="1"/>
      <c r="C794" s="1"/>
      <c r="D794" s="1"/>
      <c r="E794" s="4"/>
      <c r="F794" s="3"/>
      <c r="G794" s="4"/>
      <c r="H794" s="4"/>
      <c r="I794" s="3"/>
      <c r="J794" s="3"/>
      <c r="K794" s="3"/>
    </row>
    <row r="795" spans="1:11" s="2" customFormat="1" x14ac:dyDescent="0.2">
      <c r="A795" s="1"/>
      <c r="B795" s="1"/>
      <c r="C795" s="1"/>
      <c r="D795" s="1"/>
      <c r="E795" s="4"/>
      <c r="F795" s="3"/>
      <c r="G795" s="4"/>
      <c r="H795" s="4"/>
      <c r="I795" s="3"/>
      <c r="J795" s="3"/>
      <c r="K795" s="3"/>
    </row>
    <row r="796" spans="1:11" s="2" customFormat="1" x14ac:dyDescent="0.2">
      <c r="A796" s="1"/>
      <c r="B796" s="1"/>
      <c r="C796" s="1"/>
      <c r="D796" s="1"/>
      <c r="E796" s="4"/>
      <c r="F796" s="3"/>
      <c r="G796" s="4"/>
      <c r="H796" s="4"/>
      <c r="I796" s="3"/>
      <c r="J796" s="3"/>
      <c r="K796" s="3"/>
    </row>
    <row r="797" spans="1:11" s="2" customFormat="1" x14ac:dyDescent="0.2">
      <c r="A797" s="1"/>
      <c r="B797" s="1"/>
      <c r="C797" s="1"/>
      <c r="D797" s="1"/>
      <c r="E797" s="4"/>
      <c r="F797" s="3"/>
      <c r="G797" s="4"/>
      <c r="H797" s="4"/>
      <c r="I797" s="3"/>
      <c r="J797" s="3"/>
      <c r="K797" s="3"/>
    </row>
    <row r="798" spans="1:11" s="2" customFormat="1" x14ac:dyDescent="0.2">
      <c r="A798" s="1"/>
      <c r="B798" s="1"/>
      <c r="C798" s="1"/>
      <c r="D798" s="1"/>
      <c r="E798" s="4"/>
      <c r="F798" s="3"/>
      <c r="G798" s="4"/>
      <c r="H798" s="4"/>
      <c r="I798" s="3"/>
      <c r="J798" s="3"/>
      <c r="K798" s="3"/>
    </row>
    <row r="799" spans="1:11" s="2" customFormat="1" x14ac:dyDescent="0.2">
      <c r="A799" s="1"/>
      <c r="B799" s="1"/>
      <c r="C799" s="1"/>
      <c r="D799" s="1"/>
      <c r="E799" s="4"/>
      <c r="F799" s="3"/>
      <c r="G799" s="4"/>
      <c r="H799" s="4"/>
      <c r="I799" s="3"/>
      <c r="J799" s="3"/>
      <c r="K799" s="3"/>
    </row>
    <row r="800" spans="1:11" s="2" customFormat="1" x14ac:dyDescent="0.2">
      <c r="A800" s="1"/>
      <c r="B800" s="1"/>
      <c r="C800" s="1"/>
      <c r="D800" s="1"/>
      <c r="E800" s="4"/>
      <c r="F800" s="3"/>
      <c r="G800" s="4"/>
      <c r="H800" s="4"/>
      <c r="I800" s="3"/>
      <c r="J800" s="3"/>
      <c r="K800" s="3"/>
    </row>
    <row r="801" spans="1:11" s="2" customFormat="1" x14ac:dyDescent="0.2">
      <c r="A801" s="1"/>
      <c r="B801" s="1"/>
      <c r="C801" s="1"/>
      <c r="D801" s="1"/>
      <c r="E801" s="4"/>
      <c r="F801" s="3"/>
      <c r="G801" s="4"/>
      <c r="H801" s="4"/>
      <c r="I801" s="3"/>
      <c r="J801" s="3"/>
      <c r="K801" s="3"/>
    </row>
    <row r="802" spans="1:11" s="2" customFormat="1" x14ac:dyDescent="0.2">
      <c r="A802" s="1"/>
      <c r="B802" s="1"/>
      <c r="C802" s="1"/>
      <c r="D802" s="1"/>
      <c r="E802" s="4"/>
      <c r="F802" s="3"/>
      <c r="G802" s="4"/>
      <c r="H802" s="4"/>
      <c r="I802" s="3"/>
      <c r="J802" s="3"/>
      <c r="K802" s="3"/>
    </row>
    <row r="803" spans="1:11" s="2" customFormat="1" x14ac:dyDescent="0.2">
      <c r="A803" s="1"/>
      <c r="B803" s="1"/>
      <c r="C803" s="1"/>
      <c r="D803" s="1"/>
      <c r="E803" s="4"/>
      <c r="F803" s="3"/>
      <c r="G803" s="4"/>
      <c r="H803" s="4"/>
      <c r="I803" s="3"/>
      <c r="J803" s="3"/>
      <c r="K803" s="3"/>
    </row>
    <row r="804" spans="1:11" s="2" customFormat="1" x14ac:dyDescent="0.2">
      <c r="A804" s="1"/>
      <c r="B804" s="1"/>
      <c r="C804" s="1"/>
      <c r="D804" s="1"/>
      <c r="E804" s="4"/>
      <c r="F804" s="3"/>
      <c r="G804" s="4"/>
      <c r="H804" s="4"/>
      <c r="I804" s="3"/>
      <c r="J804" s="3"/>
      <c r="K804" s="3"/>
    </row>
    <row r="805" spans="1:11" s="2" customFormat="1" x14ac:dyDescent="0.2">
      <c r="A805" s="1"/>
      <c r="B805" s="1"/>
      <c r="C805" s="1"/>
      <c r="D805" s="1"/>
      <c r="E805" s="4"/>
      <c r="F805" s="3"/>
      <c r="G805" s="4"/>
      <c r="H805" s="4"/>
      <c r="I805" s="3"/>
      <c r="J805" s="3"/>
      <c r="K805" s="3"/>
    </row>
    <row r="806" spans="1:11" s="2" customFormat="1" x14ac:dyDescent="0.2">
      <c r="A806" s="1"/>
      <c r="B806" s="1"/>
      <c r="C806" s="1"/>
      <c r="D806" s="1"/>
      <c r="E806" s="4"/>
      <c r="F806" s="3"/>
      <c r="G806" s="4"/>
      <c r="H806" s="4"/>
      <c r="I806" s="3"/>
      <c r="J806" s="3"/>
      <c r="K806" s="3"/>
    </row>
    <row r="807" spans="1:11" s="2" customFormat="1" x14ac:dyDescent="0.2">
      <c r="A807" s="1"/>
      <c r="B807" s="1"/>
      <c r="C807" s="1"/>
      <c r="D807" s="1"/>
      <c r="E807" s="4"/>
      <c r="F807" s="3"/>
      <c r="G807" s="4"/>
      <c r="H807" s="4"/>
      <c r="I807" s="3"/>
      <c r="J807" s="3"/>
      <c r="K807" s="3"/>
    </row>
    <row r="808" spans="1:11" s="2" customFormat="1" x14ac:dyDescent="0.2">
      <c r="A808" s="1"/>
      <c r="B808" s="1"/>
      <c r="C808" s="1"/>
      <c r="D808" s="1"/>
      <c r="E808" s="4"/>
      <c r="F808" s="3"/>
      <c r="G808" s="4"/>
      <c r="H808" s="4"/>
      <c r="I808" s="3"/>
      <c r="J808" s="3"/>
      <c r="K808" s="3"/>
    </row>
    <row r="809" spans="1:11" s="2" customFormat="1" x14ac:dyDescent="0.2">
      <c r="A809" s="1"/>
      <c r="B809" s="1"/>
      <c r="C809" s="1"/>
      <c r="D809" s="1"/>
      <c r="E809" s="4"/>
      <c r="F809" s="3"/>
      <c r="G809" s="4"/>
      <c r="H809" s="4"/>
      <c r="I809" s="3"/>
      <c r="J809" s="3"/>
      <c r="K809" s="3"/>
    </row>
    <row r="810" spans="1:11" s="2" customFormat="1" x14ac:dyDescent="0.2">
      <c r="A810" s="1"/>
      <c r="B810" s="1"/>
      <c r="C810" s="1"/>
      <c r="D810" s="1"/>
      <c r="E810" s="4"/>
      <c r="F810" s="3"/>
      <c r="G810" s="4"/>
      <c r="H810" s="4"/>
      <c r="I810" s="3"/>
      <c r="J810" s="3"/>
      <c r="K810" s="3"/>
    </row>
    <row r="811" spans="1:11" s="2" customFormat="1" x14ac:dyDescent="0.2">
      <c r="A811" s="1"/>
      <c r="B811" s="1"/>
      <c r="C811" s="1"/>
      <c r="D811" s="1"/>
      <c r="E811" s="4"/>
      <c r="F811" s="3"/>
      <c r="G811" s="4"/>
      <c r="H811" s="4"/>
      <c r="I811" s="3"/>
      <c r="J811" s="3"/>
      <c r="K811" s="3"/>
    </row>
    <row r="812" spans="1:11" s="2" customFormat="1" x14ac:dyDescent="0.2">
      <c r="A812" s="1"/>
      <c r="B812" s="1"/>
      <c r="C812" s="1"/>
      <c r="D812" s="1"/>
      <c r="E812" s="4"/>
      <c r="F812" s="3"/>
      <c r="G812" s="4"/>
      <c r="H812" s="4"/>
      <c r="I812" s="3"/>
      <c r="J812" s="3"/>
      <c r="K812" s="3"/>
    </row>
    <row r="813" spans="1:11" s="2" customFormat="1" x14ac:dyDescent="0.2">
      <c r="A813" s="1"/>
      <c r="B813" s="1"/>
      <c r="C813" s="1"/>
      <c r="D813" s="1"/>
      <c r="E813" s="4"/>
      <c r="F813" s="3"/>
      <c r="G813" s="4"/>
      <c r="H813" s="4"/>
      <c r="I813" s="3"/>
      <c r="J813" s="3"/>
      <c r="K813" s="3"/>
    </row>
    <row r="814" spans="1:11" s="2" customFormat="1" x14ac:dyDescent="0.2">
      <c r="A814" s="1"/>
      <c r="B814" s="1"/>
      <c r="C814" s="1"/>
      <c r="D814" s="1"/>
      <c r="E814" s="4"/>
      <c r="F814" s="3"/>
      <c r="G814" s="4"/>
      <c r="H814" s="4"/>
      <c r="I814" s="3"/>
      <c r="J814" s="3"/>
      <c r="K814" s="3"/>
    </row>
    <row r="815" spans="1:11" s="2" customFormat="1" x14ac:dyDescent="0.2">
      <c r="A815" s="1"/>
      <c r="B815" s="1"/>
      <c r="C815" s="1"/>
      <c r="D815" s="1"/>
      <c r="E815" s="4"/>
      <c r="F815" s="3"/>
      <c r="G815" s="4"/>
      <c r="H815" s="4"/>
      <c r="I815" s="3"/>
      <c r="J815" s="3"/>
      <c r="K815" s="3"/>
    </row>
    <row r="816" spans="1:11" s="2" customFormat="1" x14ac:dyDescent="0.2">
      <c r="A816" s="1"/>
      <c r="B816" s="1"/>
      <c r="C816" s="1"/>
      <c r="D816" s="1"/>
      <c r="E816" s="4"/>
      <c r="F816" s="3"/>
      <c r="G816" s="4"/>
      <c r="H816" s="4"/>
      <c r="I816" s="3"/>
      <c r="J816" s="3"/>
      <c r="K816" s="3"/>
    </row>
    <row r="817" spans="1:11" s="2" customFormat="1" x14ac:dyDescent="0.2">
      <c r="A817" s="1"/>
      <c r="B817" s="1"/>
      <c r="C817" s="1"/>
      <c r="D817" s="1"/>
      <c r="E817" s="4"/>
      <c r="F817" s="3"/>
      <c r="G817" s="4"/>
      <c r="H817" s="4"/>
      <c r="I817" s="3"/>
      <c r="J817" s="3"/>
      <c r="K817" s="3"/>
    </row>
    <row r="818" spans="1:11" s="2" customFormat="1" x14ac:dyDescent="0.2">
      <c r="A818" s="1"/>
      <c r="B818" s="1"/>
      <c r="C818" s="1"/>
      <c r="D818" s="1"/>
      <c r="E818" s="4"/>
      <c r="F818" s="3"/>
      <c r="G818" s="4"/>
      <c r="H818" s="4"/>
      <c r="I818" s="3"/>
      <c r="J818" s="3"/>
      <c r="K818" s="3"/>
    </row>
    <row r="819" spans="1:11" s="2" customFormat="1" x14ac:dyDescent="0.2">
      <c r="A819" s="1"/>
      <c r="B819" s="1"/>
      <c r="C819" s="1"/>
      <c r="D819" s="1"/>
      <c r="E819" s="4"/>
      <c r="F819" s="3"/>
      <c r="G819" s="4"/>
      <c r="H819" s="4"/>
      <c r="I819" s="3"/>
      <c r="J819" s="3"/>
      <c r="K819" s="3"/>
    </row>
    <row r="820" spans="1:11" s="2" customFormat="1" x14ac:dyDescent="0.2">
      <c r="A820" s="1"/>
      <c r="B820" s="1"/>
      <c r="C820" s="1"/>
      <c r="D820" s="1"/>
      <c r="E820" s="4"/>
      <c r="F820" s="3"/>
      <c r="G820" s="4"/>
      <c r="H820" s="4"/>
      <c r="I820" s="3"/>
      <c r="J820" s="3"/>
      <c r="K820" s="3"/>
    </row>
    <row r="821" spans="1:11" s="2" customFormat="1" x14ac:dyDescent="0.2">
      <c r="A821" s="1"/>
      <c r="B821" s="1"/>
      <c r="C821" s="1"/>
      <c r="D821" s="1"/>
      <c r="E821" s="4"/>
      <c r="F821" s="3"/>
      <c r="G821" s="4"/>
      <c r="H821" s="4"/>
      <c r="I821" s="3"/>
      <c r="J821" s="3"/>
      <c r="K821" s="3"/>
    </row>
    <row r="822" spans="1:11" s="2" customFormat="1" x14ac:dyDescent="0.2">
      <c r="A822" s="1"/>
      <c r="B822" s="1"/>
      <c r="C822" s="1"/>
      <c r="D822" s="1"/>
      <c r="E822" s="4"/>
      <c r="F822" s="3"/>
      <c r="G822" s="4"/>
      <c r="H822" s="4"/>
      <c r="I822" s="3"/>
      <c r="J822" s="3"/>
      <c r="K822" s="3"/>
    </row>
    <row r="823" spans="1:11" s="2" customFormat="1" x14ac:dyDescent="0.2">
      <c r="A823" s="1"/>
      <c r="B823" s="1"/>
      <c r="C823" s="1"/>
      <c r="D823" s="1"/>
      <c r="E823" s="4"/>
      <c r="F823" s="3"/>
      <c r="G823" s="4"/>
      <c r="H823" s="4"/>
      <c r="I823" s="3"/>
      <c r="J823" s="3"/>
      <c r="K823" s="3"/>
    </row>
    <row r="824" spans="1:11" s="2" customFormat="1" x14ac:dyDescent="0.2">
      <c r="A824" s="1"/>
      <c r="B824" s="1"/>
      <c r="C824" s="1"/>
      <c r="D824" s="1"/>
      <c r="E824" s="4"/>
      <c r="F824" s="3"/>
      <c r="G824" s="4"/>
      <c r="H824" s="4"/>
      <c r="I824" s="3"/>
      <c r="J824" s="3"/>
      <c r="K824" s="3"/>
    </row>
    <row r="825" spans="1:11" s="2" customFormat="1" x14ac:dyDescent="0.2">
      <c r="A825" s="1"/>
      <c r="B825" s="1"/>
      <c r="C825" s="1"/>
      <c r="D825" s="1"/>
      <c r="E825" s="4"/>
      <c r="F825" s="3"/>
      <c r="G825" s="4"/>
      <c r="H825" s="4"/>
      <c r="I825" s="3"/>
      <c r="J825" s="3"/>
      <c r="K825" s="3"/>
    </row>
    <row r="826" spans="1:11" s="2" customFormat="1" x14ac:dyDescent="0.2">
      <c r="A826" s="1"/>
      <c r="B826" s="1"/>
      <c r="C826" s="1"/>
      <c r="D826" s="1"/>
      <c r="E826" s="4"/>
      <c r="F826" s="3"/>
      <c r="G826" s="4"/>
      <c r="H826" s="4"/>
      <c r="I826" s="3"/>
      <c r="J826" s="3"/>
      <c r="K826" s="3"/>
    </row>
    <row r="827" spans="1:11" s="2" customFormat="1" x14ac:dyDescent="0.2">
      <c r="A827" s="1"/>
      <c r="B827" s="1"/>
      <c r="C827" s="1"/>
      <c r="D827" s="1"/>
      <c r="E827" s="4"/>
      <c r="F827" s="3"/>
      <c r="G827" s="4"/>
      <c r="H827" s="4"/>
      <c r="I827" s="3"/>
      <c r="J827" s="3"/>
      <c r="K827" s="3"/>
    </row>
    <row r="828" spans="1:11" s="2" customFormat="1" x14ac:dyDescent="0.2">
      <c r="A828" s="1"/>
      <c r="B828" s="1"/>
      <c r="C828" s="1"/>
      <c r="D828" s="1"/>
      <c r="E828" s="4"/>
      <c r="F828" s="3"/>
      <c r="G828" s="4"/>
      <c r="H828" s="4"/>
      <c r="I828" s="3"/>
      <c r="J828" s="3"/>
      <c r="K828" s="3"/>
    </row>
    <row r="829" spans="1:11" s="2" customFormat="1" x14ac:dyDescent="0.2">
      <c r="A829" s="1"/>
      <c r="B829" s="1"/>
      <c r="C829" s="1"/>
      <c r="D829" s="1"/>
      <c r="E829" s="4"/>
      <c r="F829" s="3"/>
      <c r="G829" s="4"/>
      <c r="H829" s="4"/>
      <c r="I829" s="3"/>
      <c r="J829" s="3"/>
      <c r="K829" s="3"/>
    </row>
    <row r="830" spans="1:11" s="2" customFormat="1" x14ac:dyDescent="0.2">
      <c r="A830" s="1"/>
      <c r="B830" s="1"/>
      <c r="C830" s="1"/>
      <c r="D830" s="1"/>
      <c r="E830" s="4"/>
      <c r="F830" s="3"/>
      <c r="G830" s="4"/>
      <c r="H830" s="4"/>
      <c r="I830" s="3"/>
      <c r="J830" s="3"/>
      <c r="K830" s="3"/>
    </row>
    <row r="831" spans="1:11" s="2" customFormat="1" x14ac:dyDescent="0.2">
      <c r="A831" s="1"/>
      <c r="B831" s="1"/>
      <c r="C831" s="1"/>
      <c r="D831" s="1"/>
      <c r="E831" s="4"/>
      <c r="F831" s="3"/>
      <c r="G831" s="4"/>
      <c r="H831" s="4"/>
      <c r="I831" s="3"/>
      <c r="J831" s="3"/>
      <c r="K831" s="3"/>
    </row>
    <row r="832" spans="1:11" s="2" customFormat="1" x14ac:dyDescent="0.2">
      <c r="A832" s="1"/>
      <c r="B832" s="1"/>
      <c r="C832" s="1"/>
      <c r="D832" s="1"/>
      <c r="E832" s="4"/>
      <c r="F832" s="3"/>
      <c r="G832" s="4"/>
      <c r="H832" s="4"/>
      <c r="I832" s="3"/>
      <c r="J832" s="3"/>
      <c r="K832" s="3"/>
    </row>
    <row r="833" spans="1:11" s="2" customFormat="1" x14ac:dyDescent="0.2">
      <c r="A833" s="1"/>
      <c r="B833" s="1"/>
      <c r="C833" s="1"/>
      <c r="D833" s="1"/>
      <c r="E833" s="4"/>
      <c r="F833" s="3"/>
      <c r="G833" s="4"/>
      <c r="H833" s="4"/>
      <c r="I833" s="3"/>
      <c r="J833" s="3"/>
      <c r="K833" s="3"/>
    </row>
    <row r="834" spans="1:11" s="2" customFormat="1" x14ac:dyDescent="0.2">
      <c r="A834" s="1"/>
      <c r="B834" s="1"/>
      <c r="C834" s="1"/>
      <c r="D834" s="1"/>
      <c r="E834" s="4"/>
      <c r="F834" s="3"/>
      <c r="G834" s="4"/>
      <c r="H834" s="4"/>
      <c r="I834" s="3"/>
      <c r="J834" s="3"/>
      <c r="K834" s="3"/>
    </row>
    <row r="835" spans="1:11" s="2" customFormat="1" x14ac:dyDescent="0.2">
      <c r="A835" s="1"/>
      <c r="B835" s="1"/>
      <c r="C835" s="1"/>
      <c r="D835" s="1"/>
      <c r="E835" s="4"/>
      <c r="F835" s="3"/>
      <c r="G835" s="4"/>
      <c r="H835" s="4"/>
      <c r="I835" s="3"/>
      <c r="J835" s="3"/>
      <c r="K835" s="3"/>
    </row>
    <row r="836" spans="1:11" s="2" customFormat="1" x14ac:dyDescent="0.2">
      <c r="A836" s="1"/>
      <c r="B836" s="1"/>
      <c r="C836" s="1"/>
      <c r="D836" s="1"/>
      <c r="E836" s="4"/>
      <c r="F836" s="3"/>
      <c r="G836" s="4"/>
      <c r="H836" s="4"/>
      <c r="I836" s="3"/>
      <c r="J836" s="3"/>
      <c r="K836" s="3"/>
    </row>
    <row r="837" spans="1:11" s="2" customFormat="1" x14ac:dyDescent="0.2">
      <c r="A837" s="1"/>
      <c r="B837" s="1"/>
      <c r="C837" s="1"/>
      <c r="D837" s="1"/>
      <c r="E837" s="4"/>
      <c r="F837" s="3"/>
      <c r="G837" s="4"/>
      <c r="H837" s="4"/>
      <c r="I837" s="3"/>
      <c r="J837" s="3"/>
      <c r="K837" s="3"/>
    </row>
    <row r="838" spans="1:11" s="2" customFormat="1" x14ac:dyDescent="0.2">
      <c r="A838" s="1"/>
      <c r="B838" s="1"/>
      <c r="C838" s="1"/>
      <c r="D838" s="1"/>
      <c r="E838" s="4"/>
      <c r="F838" s="3"/>
      <c r="G838" s="4"/>
      <c r="H838" s="4"/>
      <c r="I838" s="3"/>
      <c r="J838" s="3"/>
      <c r="K838" s="3"/>
    </row>
    <row r="839" spans="1:11" s="2" customFormat="1" x14ac:dyDescent="0.2">
      <c r="A839" s="1"/>
      <c r="B839" s="1"/>
      <c r="C839" s="1"/>
      <c r="D839" s="1"/>
      <c r="E839" s="4"/>
      <c r="F839" s="3"/>
      <c r="G839" s="4"/>
      <c r="H839" s="4"/>
      <c r="I839" s="3"/>
      <c r="J839" s="3"/>
      <c r="K839" s="3"/>
    </row>
    <row r="840" spans="1:11" s="2" customFormat="1" x14ac:dyDescent="0.2">
      <c r="A840" s="1"/>
      <c r="B840" s="1"/>
      <c r="C840" s="1"/>
      <c r="D840" s="1"/>
      <c r="E840" s="4"/>
      <c r="F840" s="3"/>
      <c r="G840" s="4"/>
      <c r="H840" s="4"/>
      <c r="I840" s="3"/>
      <c r="J840" s="3"/>
      <c r="K840" s="3"/>
    </row>
    <row r="841" spans="1:11" s="2" customFormat="1" x14ac:dyDescent="0.2">
      <c r="A841" s="1"/>
      <c r="B841" s="1"/>
      <c r="C841" s="1"/>
      <c r="D841" s="1"/>
      <c r="E841" s="4"/>
      <c r="F841" s="3"/>
      <c r="G841" s="4"/>
      <c r="H841" s="4"/>
      <c r="I841" s="3"/>
      <c r="J841" s="3"/>
      <c r="K841" s="3"/>
    </row>
    <row r="842" spans="1:11" s="2" customFormat="1" x14ac:dyDescent="0.2">
      <c r="A842" s="1"/>
      <c r="B842" s="1"/>
      <c r="C842" s="1"/>
      <c r="D842" s="1"/>
      <c r="E842" s="4"/>
      <c r="F842" s="3"/>
      <c r="G842" s="4"/>
      <c r="H842" s="4"/>
      <c r="I842" s="3"/>
      <c r="J842" s="3"/>
      <c r="K842" s="3"/>
    </row>
    <row r="843" spans="1:11" s="2" customFormat="1" x14ac:dyDescent="0.2">
      <c r="A843" s="1"/>
      <c r="B843" s="1"/>
      <c r="C843" s="1"/>
      <c r="D843" s="1"/>
      <c r="E843" s="4"/>
      <c r="F843" s="3"/>
      <c r="G843" s="4"/>
      <c r="H843" s="4"/>
      <c r="I843" s="3"/>
      <c r="J843" s="3"/>
      <c r="K843" s="3"/>
    </row>
    <row r="844" spans="1:11" s="2" customFormat="1" x14ac:dyDescent="0.2">
      <c r="A844" s="1"/>
      <c r="B844" s="1"/>
      <c r="C844" s="1"/>
      <c r="D844" s="1"/>
      <c r="E844" s="4"/>
      <c r="F844" s="3"/>
      <c r="G844" s="4"/>
      <c r="H844" s="4"/>
      <c r="I844" s="3"/>
      <c r="J844" s="3"/>
      <c r="K844" s="3"/>
    </row>
    <row r="845" spans="1:11" s="2" customFormat="1" x14ac:dyDescent="0.2">
      <c r="A845" s="1"/>
      <c r="B845" s="1"/>
      <c r="C845" s="1"/>
      <c r="D845" s="1"/>
      <c r="E845" s="4"/>
      <c r="F845" s="3"/>
      <c r="G845" s="4"/>
      <c r="H845" s="4"/>
      <c r="I845" s="3"/>
      <c r="J845" s="3"/>
      <c r="K845" s="3"/>
    </row>
    <row r="846" spans="1:11" s="2" customFormat="1" x14ac:dyDescent="0.2">
      <c r="A846" s="1"/>
      <c r="B846" s="1"/>
      <c r="C846" s="1"/>
      <c r="D846" s="1"/>
      <c r="E846" s="4"/>
      <c r="F846" s="3"/>
      <c r="G846" s="4"/>
      <c r="H846" s="4"/>
      <c r="I846" s="3"/>
      <c r="J846" s="3"/>
      <c r="K846" s="3"/>
    </row>
    <row r="847" spans="1:11" s="2" customFormat="1" x14ac:dyDescent="0.2">
      <c r="A847" s="1"/>
      <c r="B847" s="1"/>
      <c r="C847" s="1"/>
      <c r="D847" s="1"/>
      <c r="E847" s="4"/>
      <c r="F847" s="3"/>
      <c r="G847" s="4"/>
      <c r="H847" s="4"/>
      <c r="I847" s="3"/>
      <c r="J847" s="3"/>
      <c r="K847" s="3"/>
    </row>
    <row r="848" spans="1:11" s="2" customFormat="1" x14ac:dyDescent="0.2">
      <c r="A848" s="1"/>
      <c r="B848" s="1"/>
      <c r="C848" s="1"/>
      <c r="D848" s="1"/>
      <c r="E848" s="4"/>
      <c r="F848" s="3"/>
      <c r="G848" s="4"/>
      <c r="H848" s="4"/>
      <c r="I848" s="3"/>
      <c r="J848" s="3"/>
      <c r="K848" s="3"/>
    </row>
    <row r="849" spans="1:11" s="2" customFormat="1" x14ac:dyDescent="0.2">
      <c r="A849" s="1"/>
      <c r="B849" s="1"/>
      <c r="C849" s="1"/>
      <c r="D849" s="1"/>
      <c r="E849" s="4"/>
      <c r="F849" s="3"/>
      <c r="G849" s="4"/>
      <c r="H849" s="4"/>
      <c r="I849" s="3"/>
      <c r="J849" s="3"/>
      <c r="K849" s="3"/>
    </row>
    <row r="850" spans="1:11" s="2" customFormat="1" x14ac:dyDescent="0.2">
      <c r="A850" s="1"/>
      <c r="B850" s="1"/>
      <c r="C850" s="1"/>
      <c r="D850" s="1"/>
      <c r="E850" s="4"/>
      <c r="F850" s="3"/>
      <c r="G850" s="4"/>
      <c r="H850" s="4"/>
      <c r="I850" s="3"/>
      <c r="J850" s="3"/>
      <c r="K850" s="3"/>
    </row>
    <row r="851" spans="1:11" s="2" customFormat="1" x14ac:dyDescent="0.2">
      <c r="A851" s="1"/>
      <c r="B851" s="1"/>
      <c r="C851" s="1"/>
      <c r="D851" s="1"/>
      <c r="E851" s="4"/>
      <c r="F851" s="3"/>
      <c r="G851" s="4"/>
      <c r="H851" s="4"/>
      <c r="I851" s="3"/>
      <c r="J851" s="3"/>
      <c r="K851" s="3"/>
    </row>
    <row r="852" spans="1:11" s="2" customFormat="1" x14ac:dyDescent="0.2">
      <c r="A852" s="1"/>
      <c r="B852" s="1"/>
      <c r="C852" s="1"/>
      <c r="D852" s="1"/>
      <c r="E852" s="4"/>
      <c r="F852" s="3"/>
      <c r="G852" s="4"/>
      <c r="H852" s="4"/>
      <c r="I852" s="3"/>
      <c r="J852" s="3"/>
      <c r="K852" s="3"/>
    </row>
    <row r="853" spans="1:11" s="2" customFormat="1" x14ac:dyDescent="0.2">
      <c r="A853" s="1"/>
      <c r="B853" s="1"/>
      <c r="C853" s="1"/>
      <c r="D853" s="1"/>
      <c r="E853" s="4"/>
      <c r="F853" s="3"/>
      <c r="G853" s="4"/>
      <c r="H853" s="4"/>
      <c r="I853" s="3"/>
      <c r="J853" s="3"/>
      <c r="K853" s="3"/>
    </row>
    <row r="854" spans="1:11" s="2" customFormat="1" x14ac:dyDescent="0.2">
      <c r="A854" s="1"/>
      <c r="B854" s="1"/>
      <c r="C854" s="1"/>
      <c r="D854" s="1"/>
      <c r="E854" s="4"/>
      <c r="F854" s="3"/>
      <c r="G854" s="4"/>
      <c r="H854" s="4"/>
      <c r="I854" s="3"/>
      <c r="J854" s="3"/>
      <c r="K854" s="3"/>
    </row>
    <row r="855" spans="1:11" s="2" customFormat="1" x14ac:dyDescent="0.2">
      <c r="A855" s="1"/>
      <c r="B855" s="1"/>
      <c r="C855" s="1"/>
      <c r="D855" s="1"/>
      <c r="E855" s="4"/>
      <c r="F855" s="3"/>
      <c r="G855" s="4"/>
      <c r="H855" s="4"/>
      <c r="I855" s="3"/>
      <c r="J855" s="3"/>
      <c r="K855" s="3"/>
    </row>
    <row r="856" spans="1:11" s="2" customFormat="1" x14ac:dyDescent="0.2">
      <c r="A856" s="1"/>
      <c r="B856" s="1"/>
      <c r="C856" s="1"/>
      <c r="D856" s="1"/>
      <c r="E856" s="4"/>
      <c r="F856" s="3"/>
      <c r="G856" s="4"/>
      <c r="H856" s="4"/>
      <c r="I856" s="3"/>
      <c r="J856" s="3"/>
      <c r="K856" s="3"/>
    </row>
    <row r="857" spans="1:11" s="2" customFormat="1" x14ac:dyDescent="0.2">
      <c r="A857" s="1"/>
      <c r="B857" s="1"/>
      <c r="C857" s="1"/>
      <c r="D857" s="1"/>
      <c r="E857" s="4"/>
      <c r="F857" s="3"/>
      <c r="G857" s="4"/>
      <c r="H857" s="4"/>
      <c r="I857" s="3"/>
      <c r="J857" s="3"/>
      <c r="K857" s="3"/>
    </row>
    <row r="858" spans="1:11" s="2" customFormat="1" x14ac:dyDescent="0.2">
      <c r="A858" s="1"/>
      <c r="B858" s="1"/>
      <c r="C858" s="1"/>
      <c r="D858" s="1"/>
      <c r="E858" s="4"/>
      <c r="F858" s="3"/>
      <c r="G858" s="4"/>
      <c r="H858" s="4"/>
      <c r="I858" s="3"/>
      <c r="J858" s="3"/>
      <c r="K858" s="3"/>
    </row>
    <row r="859" spans="1:11" s="2" customFormat="1" x14ac:dyDescent="0.2">
      <c r="A859" s="1"/>
      <c r="B859" s="1"/>
      <c r="C859" s="1"/>
      <c r="D859" s="1"/>
      <c r="E859" s="4"/>
      <c r="F859" s="3"/>
      <c r="G859" s="4"/>
      <c r="H859" s="4"/>
      <c r="I859" s="3"/>
      <c r="J859" s="3"/>
      <c r="K859" s="3"/>
    </row>
    <row r="860" spans="1:11" s="2" customFormat="1" x14ac:dyDescent="0.2">
      <c r="A860" s="1"/>
      <c r="B860" s="1"/>
      <c r="C860" s="1"/>
      <c r="D860" s="1"/>
      <c r="E860" s="4"/>
      <c r="F860" s="3"/>
      <c r="G860" s="4"/>
      <c r="H860" s="4"/>
      <c r="I860" s="3"/>
      <c r="J860" s="3"/>
      <c r="K860" s="3"/>
    </row>
    <row r="861" spans="1:11" s="2" customFormat="1" x14ac:dyDescent="0.2">
      <c r="A861" s="1"/>
      <c r="B861" s="1"/>
      <c r="C861" s="1"/>
      <c r="D861" s="1"/>
      <c r="E861" s="4"/>
      <c r="F861" s="3"/>
      <c r="G861" s="4"/>
      <c r="H861" s="4"/>
      <c r="I861" s="3"/>
      <c r="J861" s="3"/>
      <c r="K861" s="3"/>
    </row>
    <row r="862" spans="1:11" s="2" customFormat="1" x14ac:dyDescent="0.2">
      <c r="A862" s="1"/>
      <c r="B862" s="1"/>
      <c r="C862" s="1"/>
      <c r="D862" s="1"/>
      <c r="E862" s="4"/>
      <c r="F862" s="3"/>
      <c r="G862" s="4"/>
      <c r="H862" s="4"/>
      <c r="I862" s="3"/>
      <c r="J862" s="3"/>
      <c r="K862" s="3"/>
    </row>
    <row r="863" spans="1:11" s="2" customFormat="1" x14ac:dyDescent="0.2">
      <c r="A863" s="1"/>
      <c r="B863" s="1"/>
      <c r="C863" s="1"/>
      <c r="D863" s="1"/>
      <c r="E863" s="4"/>
      <c r="F863" s="3"/>
      <c r="G863" s="4"/>
      <c r="H863" s="4"/>
      <c r="I863" s="3"/>
      <c r="J863" s="3"/>
      <c r="K863" s="3"/>
    </row>
    <row r="864" spans="1:11" s="2" customFormat="1" x14ac:dyDescent="0.2">
      <c r="A864" s="1"/>
      <c r="B864" s="1"/>
      <c r="C864" s="1"/>
      <c r="D864" s="1"/>
      <c r="E864" s="4"/>
      <c r="F864" s="3"/>
      <c r="G864" s="4"/>
      <c r="H864" s="4"/>
      <c r="I864" s="3"/>
      <c r="J864" s="3"/>
      <c r="K864" s="3"/>
    </row>
    <row r="865" spans="1:11" s="2" customFormat="1" x14ac:dyDescent="0.2">
      <c r="A865" s="1"/>
      <c r="B865" s="1"/>
      <c r="C865" s="1"/>
      <c r="D865" s="1"/>
      <c r="E865" s="4"/>
      <c r="F865" s="3"/>
      <c r="G865" s="4"/>
      <c r="H865" s="4"/>
      <c r="I865" s="3"/>
      <c r="J865" s="3"/>
      <c r="K865" s="3"/>
    </row>
    <row r="866" spans="1:11" s="2" customFormat="1" x14ac:dyDescent="0.2">
      <c r="A866" s="1"/>
      <c r="B866" s="1"/>
      <c r="C866" s="1"/>
      <c r="D866" s="1"/>
      <c r="E866" s="4"/>
      <c r="F866" s="3"/>
      <c r="G866" s="4"/>
      <c r="H866" s="4"/>
      <c r="I866" s="3"/>
      <c r="J866" s="3"/>
      <c r="K866" s="3"/>
    </row>
    <row r="867" spans="1:11" s="2" customFormat="1" x14ac:dyDescent="0.2">
      <c r="A867" s="1"/>
      <c r="B867" s="1"/>
      <c r="C867" s="1"/>
      <c r="D867" s="1"/>
      <c r="E867" s="4"/>
      <c r="F867" s="3"/>
      <c r="G867" s="4"/>
      <c r="H867" s="4"/>
      <c r="I867" s="3"/>
      <c r="J867" s="3"/>
      <c r="K867" s="3"/>
    </row>
    <row r="868" spans="1:11" s="2" customFormat="1" x14ac:dyDescent="0.2">
      <c r="A868" s="1"/>
      <c r="B868" s="1"/>
      <c r="C868" s="1"/>
      <c r="D868" s="1"/>
      <c r="E868" s="4"/>
      <c r="F868" s="3"/>
      <c r="G868" s="4"/>
      <c r="H868" s="4"/>
      <c r="I868" s="3"/>
      <c r="J868" s="3"/>
      <c r="K868" s="3"/>
    </row>
    <row r="869" spans="1:11" s="2" customFormat="1" x14ac:dyDescent="0.2">
      <c r="A869" s="1"/>
      <c r="B869" s="1"/>
      <c r="C869" s="1"/>
      <c r="D869" s="1"/>
      <c r="E869" s="4"/>
      <c r="F869" s="3"/>
      <c r="G869" s="4"/>
      <c r="H869" s="4"/>
      <c r="I869" s="3"/>
      <c r="J869" s="3"/>
      <c r="K869" s="3"/>
    </row>
    <row r="870" spans="1:11" s="2" customFormat="1" x14ac:dyDescent="0.2">
      <c r="A870" s="1"/>
      <c r="B870" s="1"/>
      <c r="C870" s="1"/>
      <c r="D870" s="1"/>
      <c r="E870" s="4"/>
      <c r="F870" s="3"/>
      <c r="G870" s="4"/>
      <c r="H870" s="4"/>
      <c r="I870" s="3"/>
      <c r="J870" s="3"/>
      <c r="K870" s="3"/>
    </row>
    <row r="871" spans="1:11" s="2" customFormat="1" x14ac:dyDescent="0.2">
      <c r="A871" s="1"/>
      <c r="B871" s="1"/>
      <c r="C871" s="1"/>
      <c r="D871" s="1"/>
      <c r="E871" s="4"/>
      <c r="F871" s="3"/>
      <c r="G871" s="4"/>
      <c r="H871" s="4"/>
      <c r="I871" s="3"/>
      <c r="J871" s="3"/>
      <c r="K871" s="3"/>
    </row>
    <row r="872" spans="1:11" s="2" customFormat="1" x14ac:dyDescent="0.2">
      <c r="A872" s="1"/>
      <c r="B872" s="1"/>
      <c r="C872" s="1"/>
      <c r="D872" s="1"/>
      <c r="E872" s="4"/>
      <c r="F872" s="3"/>
      <c r="G872" s="4"/>
      <c r="H872" s="4"/>
      <c r="I872" s="3"/>
      <c r="J872" s="3"/>
      <c r="K872" s="3"/>
    </row>
    <row r="873" spans="1:11" s="2" customFormat="1" x14ac:dyDescent="0.2">
      <c r="A873" s="1"/>
      <c r="B873" s="1"/>
      <c r="C873" s="1"/>
      <c r="D873" s="1"/>
      <c r="E873" s="4"/>
      <c r="F873" s="3"/>
      <c r="G873" s="4"/>
      <c r="H873" s="4"/>
      <c r="I873" s="3"/>
      <c r="J873" s="3"/>
      <c r="K873" s="3"/>
    </row>
    <row r="874" spans="1:11" s="2" customFormat="1" x14ac:dyDescent="0.2">
      <c r="A874" s="1"/>
      <c r="B874" s="1"/>
      <c r="C874" s="1"/>
      <c r="D874" s="1"/>
      <c r="E874" s="4"/>
      <c r="F874" s="3"/>
      <c r="G874" s="4"/>
      <c r="H874" s="4"/>
      <c r="I874" s="3"/>
      <c r="J874" s="3"/>
      <c r="K874" s="3"/>
    </row>
    <row r="875" spans="1:11" s="2" customFormat="1" x14ac:dyDescent="0.2">
      <c r="A875" s="1"/>
      <c r="B875" s="1"/>
      <c r="C875" s="1"/>
      <c r="D875" s="1"/>
      <c r="E875" s="4"/>
      <c r="F875" s="3"/>
      <c r="G875" s="4"/>
      <c r="H875" s="4"/>
      <c r="I875" s="3"/>
      <c r="J875" s="3"/>
      <c r="K875" s="3"/>
    </row>
    <row r="876" spans="1:11" s="2" customFormat="1" x14ac:dyDescent="0.2">
      <c r="A876" s="1"/>
      <c r="B876" s="1"/>
      <c r="C876" s="1"/>
      <c r="D876" s="1"/>
      <c r="E876" s="4"/>
      <c r="F876" s="3"/>
      <c r="G876" s="4"/>
      <c r="H876" s="4"/>
      <c r="I876" s="3"/>
      <c r="J876" s="3"/>
      <c r="K876" s="3"/>
    </row>
    <row r="877" spans="1:11" s="2" customFormat="1" x14ac:dyDescent="0.2">
      <c r="A877" s="1"/>
      <c r="B877" s="1"/>
      <c r="C877" s="1"/>
      <c r="D877" s="1"/>
      <c r="E877" s="4"/>
      <c r="F877" s="3"/>
      <c r="G877" s="4"/>
      <c r="H877" s="4"/>
      <c r="I877" s="3"/>
      <c r="J877" s="3"/>
      <c r="K877" s="3"/>
    </row>
    <row r="878" spans="1:11" s="2" customFormat="1" x14ac:dyDescent="0.2">
      <c r="A878" s="1"/>
      <c r="B878" s="1"/>
      <c r="C878" s="1"/>
      <c r="D878" s="1"/>
      <c r="E878" s="4"/>
      <c r="F878" s="3"/>
      <c r="G878" s="4"/>
      <c r="H878" s="4"/>
      <c r="I878" s="3"/>
      <c r="J878" s="3"/>
      <c r="K878" s="3"/>
    </row>
    <row r="879" spans="1:11" s="2" customFormat="1" x14ac:dyDescent="0.2">
      <c r="A879" s="1"/>
      <c r="B879" s="1"/>
      <c r="C879" s="1"/>
      <c r="D879" s="1"/>
      <c r="E879" s="4"/>
      <c r="F879" s="3"/>
      <c r="G879" s="4"/>
      <c r="H879" s="4"/>
      <c r="I879" s="3"/>
      <c r="J879" s="3"/>
      <c r="K879" s="3"/>
    </row>
    <row r="880" spans="1:11" s="2" customFormat="1" x14ac:dyDescent="0.2">
      <c r="A880" s="1"/>
      <c r="B880" s="1"/>
      <c r="C880" s="1"/>
      <c r="D880" s="1"/>
      <c r="E880" s="4"/>
      <c r="F880" s="3"/>
      <c r="G880" s="4"/>
      <c r="H880" s="4"/>
      <c r="I880" s="3"/>
      <c r="J880" s="3"/>
      <c r="K880" s="3"/>
    </row>
    <row r="881" spans="1:11" s="2" customFormat="1" x14ac:dyDescent="0.2">
      <c r="A881" s="1"/>
      <c r="B881" s="1"/>
      <c r="C881" s="1"/>
      <c r="D881" s="1"/>
      <c r="E881" s="4"/>
      <c r="F881" s="3"/>
      <c r="G881" s="4"/>
      <c r="H881" s="4"/>
      <c r="I881" s="3"/>
      <c r="J881" s="3"/>
      <c r="K881" s="3"/>
    </row>
    <row r="882" spans="1:11" s="2" customFormat="1" x14ac:dyDescent="0.2">
      <c r="A882" s="1"/>
      <c r="B882" s="1"/>
      <c r="C882" s="1"/>
      <c r="D882" s="1"/>
      <c r="E882" s="4"/>
      <c r="F882" s="3"/>
      <c r="G882" s="4"/>
      <c r="H882" s="4"/>
      <c r="I882" s="3"/>
      <c r="J882" s="3"/>
      <c r="K882" s="3"/>
    </row>
    <row r="883" spans="1:11" s="2" customFormat="1" x14ac:dyDescent="0.2">
      <c r="A883" s="1"/>
      <c r="B883" s="1"/>
      <c r="C883" s="1"/>
      <c r="D883" s="1"/>
      <c r="E883" s="4"/>
      <c r="F883" s="3"/>
      <c r="G883" s="4"/>
      <c r="H883" s="4"/>
      <c r="I883" s="3"/>
      <c r="J883" s="3"/>
      <c r="K883" s="3"/>
    </row>
    <row r="884" spans="1:11" s="2" customFormat="1" x14ac:dyDescent="0.2">
      <c r="A884" s="1"/>
      <c r="B884" s="1"/>
      <c r="C884" s="1"/>
      <c r="D884" s="1"/>
      <c r="E884" s="4"/>
      <c r="F884" s="3"/>
      <c r="G884" s="4"/>
      <c r="H884" s="4"/>
      <c r="I884" s="3"/>
      <c r="J884" s="3"/>
      <c r="K884" s="3"/>
    </row>
    <row r="885" spans="1:11" s="2" customFormat="1" x14ac:dyDescent="0.2">
      <c r="A885" s="1"/>
      <c r="B885" s="1"/>
      <c r="C885" s="1"/>
      <c r="D885" s="1"/>
      <c r="E885" s="4"/>
      <c r="F885" s="3"/>
      <c r="G885" s="4"/>
      <c r="H885" s="4"/>
      <c r="I885" s="3"/>
      <c r="J885" s="3"/>
      <c r="K885" s="3"/>
    </row>
    <row r="886" spans="1:11" s="2" customFormat="1" x14ac:dyDescent="0.2">
      <c r="A886" s="1"/>
      <c r="B886" s="1"/>
      <c r="C886" s="1"/>
      <c r="D886" s="1"/>
      <c r="E886" s="4"/>
      <c r="F886" s="3"/>
      <c r="G886" s="4"/>
      <c r="H886" s="4"/>
      <c r="I886" s="3"/>
      <c r="J886" s="3"/>
      <c r="K886" s="3"/>
    </row>
    <row r="887" spans="1:11" s="2" customFormat="1" x14ac:dyDescent="0.2">
      <c r="A887" s="1"/>
      <c r="B887" s="1"/>
      <c r="C887" s="1"/>
      <c r="D887" s="1"/>
      <c r="E887" s="4"/>
      <c r="F887" s="3"/>
      <c r="G887" s="4"/>
      <c r="H887" s="4"/>
      <c r="I887" s="3"/>
      <c r="J887" s="3"/>
      <c r="K887" s="3"/>
    </row>
    <row r="888" spans="1:11" s="2" customFormat="1" x14ac:dyDescent="0.2">
      <c r="A888" s="1"/>
      <c r="B888" s="1"/>
      <c r="C888" s="1"/>
      <c r="D888" s="1"/>
      <c r="E888" s="4"/>
      <c r="F888" s="3"/>
      <c r="G888" s="4"/>
      <c r="H888" s="4"/>
      <c r="I888" s="3"/>
      <c r="J888" s="3"/>
      <c r="K888" s="3"/>
    </row>
    <row r="889" spans="1:11" s="2" customFormat="1" x14ac:dyDescent="0.2">
      <c r="A889" s="1"/>
      <c r="B889" s="1"/>
      <c r="C889" s="1"/>
      <c r="D889" s="1"/>
      <c r="E889" s="4"/>
      <c r="F889" s="3"/>
      <c r="G889" s="4"/>
      <c r="H889" s="4"/>
      <c r="I889" s="3"/>
      <c r="J889" s="3"/>
      <c r="K889" s="3"/>
    </row>
    <row r="890" spans="1:11" s="2" customFormat="1" x14ac:dyDescent="0.2">
      <c r="A890" s="1"/>
      <c r="B890" s="1"/>
      <c r="C890" s="1"/>
      <c r="D890" s="1"/>
      <c r="E890" s="4"/>
      <c r="F890" s="3"/>
      <c r="G890" s="4"/>
      <c r="H890" s="4"/>
      <c r="I890" s="3"/>
      <c r="J890" s="3"/>
      <c r="K890" s="3"/>
    </row>
    <row r="891" spans="1:11" s="2" customFormat="1" x14ac:dyDescent="0.2">
      <c r="A891" s="1"/>
      <c r="B891" s="1"/>
      <c r="C891" s="1"/>
      <c r="D891" s="1"/>
      <c r="E891" s="4"/>
      <c r="F891" s="3"/>
      <c r="G891" s="4"/>
      <c r="H891" s="4"/>
      <c r="I891" s="3"/>
      <c r="J891" s="3"/>
      <c r="K891" s="3"/>
    </row>
    <row r="892" spans="1:11" s="2" customFormat="1" x14ac:dyDescent="0.2">
      <c r="A892" s="1"/>
      <c r="B892" s="1"/>
      <c r="C892" s="1"/>
      <c r="D892" s="1"/>
      <c r="E892" s="4"/>
      <c r="F892" s="3"/>
      <c r="G892" s="4"/>
      <c r="H892" s="4"/>
      <c r="I892" s="3"/>
      <c r="J892" s="3"/>
      <c r="K892" s="3"/>
    </row>
    <row r="893" spans="1:11" s="2" customFormat="1" x14ac:dyDescent="0.2">
      <c r="A893" s="1"/>
      <c r="B893" s="1"/>
      <c r="C893" s="1"/>
      <c r="D893" s="1"/>
      <c r="E893" s="4"/>
      <c r="F893" s="3"/>
      <c r="G893" s="4"/>
      <c r="H893" s="4"/>
      <c r="I893" s="3"/>
      <c r="J893" s="3"/>
      <c r="K893" s="3"/>
    </row>
    <row r="894" spans="1:11" s="2" customFormat="1" x14ac:dyDescent="0.2">
      <c r="A894" s="1"/>
      <c r="B894" s="1"/>
      <c r="C894" s="1"/>
      <c r="D894" s="1"/>
      <c r="E894" s="4"/>
      <c r="F894" s="3"/>
      <c r="G894" s="4"/>
      <c r="H894" s="4"/>
      <c r="I894" s="3"/>
      <c r="J894" s="3"/>
      <c r="K894" s="3"/>
    </row>
    <row r="895" spans="1:11" s="2" customFormat="1" x14ac:dyDescent="0.2">
      <c r="A895" s="1"/>
      <c r="B895" s="1"/>
      <c r="C895" s="1"/>
      <c r="D895" s="1"/>
      <c r="E895" s="4"/>
      <c r="F895" s="3"/>
      <c r="G895" s="4"/>
      <c r="H895" s="4"/>
      <c r="I895" s="3"/>
      <c r="J895" s="3"/>
      <c r="K895" s="3"/>
    </row>
    <row r="896" spans="1:11" s="2" customFormat="1" x14ac:dyDescent="0.2">
      <c r="A896" s="1"/>
      <c r="B896" s="1"/>
      <c r="C896" s="1"/>
      <c r="D896" s="1"/>
      <c r="E896" s="4"/>
      <c r="F896" s="3"/>
      <c r="G896" s="4"/>
      <c r="H896" s="4"/>
      <c r="I896" s="3"/>
      <c r="J896" s="3"/>
      <c r="K896" s="3"/>
    </row>
    <row r="897" spans="1:11" s="2" customFormat="1" x14ac:dyDescent="0.2">
      <c r="A897" s="1"/>
      <c r="B897" s="1"/>
      <c r="C897" s="1"/>
      <c r="D897" s="1"/>
      <c r="E897" s="4"/>
      <c r="F897" s="3"/>
      <c r="G897" s="4"/>
      <c r="H897" s="4"/>
      <c r="I897" s="3"/>
      <c r="J897" s="3"/>
      <c r="K897" s="3"/>
    </row>
    <row r="898" spans="1:11" s="2" customFormat="1" x14ac:dyDescent="0.2">
      <c r="A898" s="1"/>
      <c r="B898" s="1"/>
      <c r="C898" s="1"/>
      <c r="D898" s="1"/>
      <c r="E898" s="4"/>
      <c r="F898" s="3"/>
      <c r="G898" s="4"/>
      <c r="H898" s="4"/>
      <c r="I898" s="3"/>
      <c r="J898" s="3"/>
      <c r="K898" s="3"/>
    </row>
    <row r="899" spans="1:11" s="2" customFormat="1" x14ac:dyDescent="0.2">
      <c r="A899" s="1"/>
      <c r="B899" s="1"/>
      <c r="C899" s="1"/>
      <c r="D899" s="1"/>
      <c r="E899" s="4"/>
      <c r="F899" s="3"/>
      <c r="G899" s="4"/>
      <c r="H899" s="4"/>
      <c r="I899" s="3"/>
      <c r="J899" s="3"/>
      <c r="K899" s="3"/>
    </row>
    <row r="900" spans="1:11" s="2" customFormat="1" x14ac:dyDescent="0.2">
      <c r="A900" s="1"/>
      <c r="B900" s="1"/>
      <c r="C900" s="1"/>
      <c r="D900" s="1"/>
      <c r="E900" s="4"/>
      <c r="F900" s="3"/>
      <c r="G900" s="4"/>
      <c r="H900" s="4"/>
      <c r="I900" s="3"/>
      <c r="J900" s="3"/>
      <c r="K900" s="3"/>
    </row>
    <row r="901" spans="1:11" s="2" customFormat="1" x14ac:dyDescent="0.2">
      <c r="A901" s="1"/>
      <c r="B901" s="1"/>
      <c r="C901" s="1"/>
      <c r="D901" s="1"/>
      <c r="E901" s="4"/>
      <c r="F901" s="3"/>
      <c r="G901" s="4"/>
      <c r="H901" s="4"/>
      <c r="I901" s="3"/>
      <c r="J901" s="3"/>
      <c r="K901" s="3"/>
    </row>
    <row r="902" spans="1:11" s="2" customFormat="1" x14ac:dyDescent="0.2">
      <c r="A902" s="1"/>
      <c r="B902" s="1"/>
      <c r="C902" s="1"/>
      <c r="D902" s="1"/>
      <c r="E902" s="4"/>
      <c r="F902" s="3"/>
      <c r="G902" s="4"/>
      <c r="H902" s="4"/>
      <c r="I902" s="3"/>
      <c r="J902" s="3"/>
      <c r="K902" s="3"/>
    </row>
    <row r="903" spans="1:11" s="2" customFormat="1" x14ac:dyDescent="0.2">
      <c r="A903" s="1"/>
      <c r="B903" s="1"/>
      <c r="C903" s="1"/>
      <c r="D903" s="1"/>
      <c r="E903" s="4"/>
      <c r="F903" s="3"/>
      <c r="G903" s="4"/>
      <c r="H903" s="4"/>
      <c r="I903" s="3"/>
      <c r="J903" s="3"/>
      <c r="K903" s="3"/>
    </row>
    <row r="904" spans="1:11" s="2" customFormat="1" x14ac:dyDescent="0.2">
      <c r="A904" s="1"/>
      <c r="B904" s="1"/>
      <c r="C904" s="1"/>
      <c r="D904" s="1"/>
      <c r="E904" s="4"/>
      <c r="F904" s="3"/>
      <c r="G904" s="4"/>
      <c r="H904" s="4"/>
      <c r="I904" s="3"/>
      <c r="J904" s="3"/>
      <c r="K904" s="3"/>
    </row>
    <row r="905" spans="1:11" s="2" customFormat="1" x14ac:dyDescent="0.2">
      <c r="A905" s="1"/>
      <c r="B905" s="1"/>
      <c r="C905" s="1"/>
      <c r="D905" s="1"/>
      <c r="E905" s="4"/>
      <c r="F905" s="3"/>
      <c r="G905" s="4"/>
      <c r="H905" s="4"/>
      <c r="I905" s="3"/>
      <c r="J905" s="3"/>
      <c r="K905" s="3"/>
    </row>
    <row r="906" spans="1:11" s="2" customFormat="1" x14ac:dyDescent="0.2">
      <c r="A906" s="1"/>
      <c r="B906" s="1"/>
      <c r="C906" s="1"/>
      <c r="D906" s="1"/>
      <c r="E906" s="4"/>
      <c r="F906" s="3"/>
      <c r="G906" s="4"/>
      <c r="H906" s="4"/>
      <c r="I906" s="3"/>
      <c r="J906" s="3"/>
      <c r="K906" s="3"/>
    </row>
    <row r="907" spans="1:11" s="2" customFormat="1" x14ac:dyDescent="0.2">
      <c r="A907" s="1"/>
      <c r="B907" s="1"/>
      <c r="C907" s="1"/>
      <c r="D907" s="1"/>
      <c r="E907" s="4"/>
      <c r="F907" s="3"/>
      <c r="G907" s="4"/>
      <c r="H907" s="4"/>
      <c r="I907" s="3"/>
      <c r="J907" s="3"/>
      <c r="K907" s="3"/>
    </row>
    <row r="908" spans="1:11" s="2" customFormat="1" x14ac:dyDescent="0.2">
      <c r="A908" s="1"/>
      <c r="B908" s="1"/>
      <c r="C908" s="1"/>
      <c r="D908" s="1"/>
      <c r="E908" s="4"/>
      <c r="F908" s="3"/>
      <c r="G908" s="4"/>
      <c r="H908" s="4"/>
      <c r="I908" s="3"/>
      <c r="J908" s="3"/>
      <c r="K908" s="3"/>
    </row>
    <row r="909" spans="1:11" s="2" customFormat="1" x14ac:dyDescent="0.2">
      <c r="A909" s="1"/>
      <c r="B909" s="1"/>
      <c r="C909" s="1"/>
      <c r="D909" s="1"/>
      <c r="E909" s="4"/>
      <c r="F909" s="3"/>
      <c r="G909" s="4"/>
      <c r="H909" s="4"/>
      <c r="I909" s="3"/>
      <c r="J909" s="3"/>
      <c r="K909" s="3"/>
    </row>
    <row r="910" spans="1:11" s="2" customFormat="1" x14ac:dyDescent="0.2">
      <c r="A910" s="1"/>
      <c r="B910" s="1"/>
      <c r="C910" s="1"/>
      <c r="D910" s="1"/>
      <c r="E910" s="4"/>
      <c r="F910" s="3"/>
      <c r="G910" s="4"/>
      <c r="H910" s="4"/>
      <c r="I910" s="3"/>
      <c r="J910" s="3"/>
      <c r="K910" s="3"/>
    </row>
    <row r="911" spans="1:11" s="2" customFormat="1" x14ac:dyDescent="0.2">
      <c r="A911" s="1"/>
      <c r="B911" s="1"/>
      <c r="C911" s="1"/>
      <c r="D911" s="1"/>
      <c r="E911" s="4"/>
      <c r="F911" s="3"/>
      <c r="G911" s="4"/>
      <c r="H911" s="4"/>
      <c r="I911" s="3"/>
      <c r="J911" s="3"/>
      <c r="K911" s="3"/>
    </row>
    <row r="912" spans="1:11" s="2" customFormat="1" x14ac:dyDescent="0.2">
      <c r="A912" s="1"/>
      <c r="B912" s="1"/>
      <c r="C912" s="1"/>
      <c r="D912" s="1"/>
      <c r="E912" s="4"/>
      <c r="F912" s="3"/>
      <c r="G912" s="4"/>
      <c r="H912" s="4"/>
      <c r="I912" s="3"/>
      <c r="J912" s="3"/>
      <c r="K912" s="3"/>
    </row>
    <row r="913" spans="1:11" s="2" customFormat="1" x14ac:dyDescent="0.2">
      <c r="A913" s="1"/>
      <c r="B913" s="1"/>
      <c r="C913" s="1"/>
      <c r="D913" s="1"/>
      <c r="E913" s="4"/>
      <c r="F913" s="3"/>
      <c r="G913" s="4"/>
      <c r="H913" s="4"/>
      <c r="I913" s="3"/>
      <c r="J913" s="3"/>
      <c r="K913" s="3"/>
    </row>
    <row r="914" spans="1:11" s="2" customFormat="1" x14ac:dyDescent="0.2">
      <c r="A914" s="1"/>
      <c r="B914" s="1"/>
      <c r="C914" s="1"/>
      <c r="D914" s="1"/>
      <c r="E914" s="4"/>
      <c r="F914" s="3"/>
      <c r="G914" s="4"/>
      <c r="H914" s="4"/>
      <c r="I914" s="3"/>
      <c r="J914" s="3"/>
      <c r="K914" s="3"/>
    </row>
    <row r="915" spans="1:11" s="2" customFormat="1" x14ac:dyDescent="0.2">
      <c r="A915" s="1"/>
      <c r="B915" s="1"/>
      <c r="C915" s="1"/>
      <c r="D915" s="1"/>
      <c r="E915" s="4"/>
      <c r="F915" s="3"/>
      <c r="G915" s="4"/>
      <c r="H915" s="4"/>
      <c r="I915" s="3"/>
      <c r="J915" s="3"/>
      <c r="K915" s="3"/>
    </row>
    <row r="916" spans="1:11" s="2" customFormat="1" x14ac:dyDescent="0.2">
      <c r="A916" s="1"/>
      <c r="B916" s="1"/>
      <c r="C916" s="1"/>
      <c r="D916" s="1"/>
      <c r="E916" s="4"/>
      <c r="F916" s="3"/>
      <c r="G916" s="4"/>
      <c r="H916" s="4"/>
      <c r="I916" s="3"/>
      <c r="J916" s="3"/>
      <c r="K916" s="3"/>
    </row>
    <row r="917" spans="1:11" s="2" customFormat="1" x14ac:dyDescent="0.2">
      <c r="A917" s="1"/>
      <c r="B917" s="1"/>
      <c r="C917" s="1"/>
      <c r="D917" s="1"/>
      <c r="E917" s="4"/>
      <c r="F917" s="3"/>
      <c r="G917" s="4"/>
      <c r="H917" s="4"/>
      <c r="I917" s="3"/>
      <c r="J917" s="3"/>
      <c r="K917" s="3"/>
    </row>
    <row r="918" spans="1:11" s="2" customFormat="1" x14ac:dyDescent="0.2">
      <c r="A918" s="1"/>
      <c r="B918" s="1"/>
      <c r="C918" s="1"/>
      <c r="D918" s="1"/>
      <c r="E918" s="4"/>
      <c r="F918" s="3"/>
      <c r="G918" s="4"/>
      <c r="H918" s="4"/>
      <c r="I918" s="3"/>
      <c r="J918" s="3"/>
      <c r="K918" s="3"/>
    </row>
    <row r="919" spans="1:11" s="2" customFormat="1" x14ac:dyDescent="0.2">
      <c r="A919" s="1"/>
      <c r="B919" s="1"/>
      <c r="C919" s="1"/>
      <c r="D919" s="1"/>
      <c r="E919" s="4"/>
      <c r="F919" s="3"/>
      <c r="G919" s="4"/>
      <c r="H919" s="4"/>
      <c r="I919" s="3"/>
      <c r="J919" s="3"/>
      <c r="K919" s="3"/>
    </row>
    <row r="920" spans="1:11" s="2" customFormat="1" x14ac:dyDescent="0.2">
      <c r="A920" s="1"/>
      <c r="B920" s="1"/>
      <c r="C920" s="1"/>
      <c r="D920" s="1"/>
      <c r="E920" s="4"/>
      <c r="F920" s="3"/>
      <c r="G920" s="4"/>
      <c r="H920" s="4"/>
      <c r="I920" s="3"/>
      <c r="J920" s="3"/>
      <c r="K920" s="3"/>
    </row>
    <row r="921" spans="1:11" s="2" customFormat="1" x14ac:dyDescent="0.2">
      <c r="A921" s="1"/>
      <c r="B921" s="1"/>
      <c r="C921" s="1"/>
      <c r="D921" s="1"/>
      <c r="E921" s="4"/>
      <c r="F921" s="3"/>
      <c r="G921" s="4"/>
      <c r="H921" s="4"/>
      <c r="I921" s="3"/>
      <c r="J921" s="3"/>
      <c r="K921" s="3"/>
    </row>
    <row r="922" spans="1:11" s="2" customFormat="1" x14ac:dyDescent="0.2">
      <c r="A922" s="1"/>
      <c r="B922" s="1"/>
      <c r="C922" s="1"/>
      <c r="D922" s="1"/>
      <c r="E922" s="4"/>
      <c r="F922" s="3"/>
      <c r="G922" s="4"/>
      <c r="H922" s="4"/>
      <c r="I922" s="3"/>
      <c r="J922" s="3"/>
      <c r="K922" s="3"/>
    </row>
    <row r="923" spans="1:11" s="2" customFormat="1" x14ac:dyDescent="0.2">
      <c r="A923" s="1"/>
      <c r="B923" s="1"/>
      <c r="C923" s="1"/>
      <c r="D923" s="1"/>
      <c r="E923" s="4"/>
      <c r="F923" s="3"/>
      <c r="G923" s="4"/>
      <c r="H923" s="4"/>
      <c r="I923" s="3"/>
      <c r="J923" s="3"/>
      <c r="K923" s="3"/>
    </row>
    <row r="924" spans="1:11" s="2" customFormat="1" x14ac:dyDescent="0.2">
      <c r="A924" s="1"/>
      <c r="B924" s="1"/>
      <c r="C924" s="1"/>
      <c r="D924" s="1"/>
      <c r="E924" s="4"/>
      <c r="F924" s="3"/>
      <c r="G924" s="4"/>
      <c r="H924" s="4"/>
      <c r="I924" s="3"/>
      <c r="J924" s="3"/>
      <c r="K924" s="3"/>
    </row>
    <row r="925" spans="1:11" s="2" customFormat="1" x14ac:dyDescent="0.2">
      <c r="A925" s="1"/>
      <c r="B925" s="1"/>
      <c r="C925" s="1"/>
      <c r="D925" s="1"/>
      <c r="E925" s="4"/>
      <c r="F925" s="3"/>
      <c r="G925" s="4"/>
      <c r="H925" s="4"/>
      <c r="I925" s="3"/>
      <c r="J925" s="3"/>
      <c r="K925" s="3"/>
    </row>
    <row r="926" spans="1:11" s="2" customFormat="1" x14ac:dyDescent="0.2">
      <c r="A926" s="1"/>
      <c r="B926" s="1"/>
      <c r="C926" s="1"/>
      <c r="D926" s="1"/>
      <c r="E926" s="4"/>
      <c r="F926" s="3"/>
      <c r="G926" s="4"/>
      <c r="H926" s="4"/>
      <c r="I926" s="3"/>
      <c r="J926" s="3"/>
      <c r="K926" s="3"/>
    </row>
    <row r="927" spans="1:11" s="2" customFormat="1" x14ac:dyDescent="0.2">
      <c r="A927" s="1"/>
      <c r="B927" s="1"/>
      <c r="C927" s="1"/>
      <c r="D927" s="1"/>
      <c r="E927" s="4"/>
      <c r="F927" s="3"/>
      <c r="G927" s="4"/>
      <c r="H927" s="4"/>
      <c r="I927" s="3"/>
      <c r="J927" s="3"/>
      <c r="K927" s="3"/>
    </row>
    <row r="928" spans="1:11" s="2" customFormat="1" x14ac:dyDescent="0.2">
      <c r="A928" s="1"/>
      <c r="B928" s="1"/>
      <c r="C928" s="1"/>
      <c r="D928" s="1"/>
      <c r="E928" s="4"/>
      <c r="F928" s="3"/>
      <c r="G928" s="4"/>
      <c r="H928" s="4"/>
      <c r="I928" s="3"/>
      <c r="J928" s="3"/>
      <c r="K928" s="3"/>
    </row>
    <row r="929" spans="1:11" s="2" customFormat="1" x14ac:dyDescent="0.2">
      <c r="A929" s="1"/>
      <c r="B929" s="1"/>
      <c r="C929" s="1"/>
      <c r="D929" s="1"/>
      <c r="E929" s="4"/>
      <c r="F929" s="3"/>
      <c r="G929" s="4"/>
      <c r="H929" s="4"/>
      <c r="I929" s="3"/>
      <c r="J929" s="3"/>
      <c r="K929" s="3"/>
    </row>
    <row r="930" spans="1:11" s="2" customFormat="1" x14ac:dyDescent="0.2">
      <c r="A930" s="1"/>
      <c r="B930" s="1"/>
      <c r="C930" s="1"/>
      <c r="D930" s="1"/>
      <c r="E930" s="4"/>
      <c r="F930" s="3"/>
      <c r="G930" s="4"/>
      <c r="H930" s="4"/>
      <c r="I930" s="3"/>
      <c r="J930" s="3"/>
      <c r="K930" s="3"/>
    </row>
    <row r="931" spans="1:11" s="2" customFormat="1" x14ac:dyDescent="0.2">
      <c r="A931" s="1"/>
      <c r="B931" s="1"/>
      <c r="C931" s="1"/>
      <c r="D931" s="1"/>
      <c r="E931" s="4"/>
      <c r="F931" s="3"/>
      <c r="G931" s="4"/>
      <c r="H931" s="4"/>
      <c r="I931" s="3"/>
      <c r="J931" s="3"/>
      <c r="K931" s="3"/>
    </row>
    <row r="932" spans="1:11" s="2" customFormat="1" x14ac:dyDescent="0.2">
      <c r="A932" s="1"/>
      <c r="B932" s="1"/>
      <c r="C932" s="1"/>
      <c r="D932" s="1"/>
      <c r="E932" s="4"/>
      <c r="F932" s="3"/>
      <c r="G932" s="4"/>
      <c r="H932" s="4"/>
      <c r="I932" s="3"/>
      <c r="J932" s="3"/>
      <c r="K932" s="3"/>
    </row>
    <row r="933" spans="1:11" s="2" customFormat="1" x14ac:dyDescent="0.2">
      <c r="A933" s="1"/>
      <c r="B933" s="1"/>
      <c r="C933" s="1"/>
      <c r="D933" s="1"/>
      <c r="E933" s="4"/>
      <c r="F933" s="3"/>
      <c r="G933" s="4"/>
      <c r="H933" s="4"/>
      <c r="I933" s="3"/>
      <c r="J933" s="3"/>
      <c r="K933" s="3"/>
    </row>
    <row r="934" spans="1:11" s="2" customFormat="1" x14ac:dyDescent="0.2">
      <c r="A934" s="1"/>
      <c r="B934" s="1"/>
      <c r="C934" s="1"/>
      <c r="D934" s="1"/>
      <c r="E934" s="4"/>
      <c r="F934" s="3"/>
      <c r="G934" s="4"/>
      <c r="H934" s="4"/>
      <c r="I934" s="3"/>
      <c r="J934" s="3"/>
      <c r="K934" s="3"/>
    </row>
    <row r="935" spans="1:11" s="2" customFormat="1" x14ac:dyDescent="0.2">
      <c r="A935" s="1"/>
      <c r="B935" s="1"/>
      <c r="C935" s="1"/>
      <c r="D935" s="1"/>
      <c r="E935" s="4"/>
      <c r="F935" s="3"/>
      <c r="G935" s="4"/>
      <c r="H935" s="4"/>
      <c r="I935" s="3"/>
      <c r="J935" s="3"/>
      <c r="K935" s="3"/>
    </row>
    <row r="936" spans="1:11" s="2" customFormat="1" x14ac:dyDescent="0.2">
      <c r="A936" s="1"/>
      <c r="B936" s="1"/>
      <c r="C936" s="1"/>
      <c r="D936" s="1"/>
      <c r="E936" s="4"/>
      <c r="F936" s="3"/>
      <c r="G936" s="4"/>
      <c r="H936" s="4"/>
      <c r="I936" s="3"/>
      <c r="J936" s="3"/>
      <c r="K936" s="3"/>
    </row>
    <row r="937" spans="1:11" s="2" customFormat="1" x14ac:dyDescent="0.2">
      <c r="A937" s="1"/>
      <c r="B937" s="1"/>
      <c r="C937" s="1"/>
      <c r="D937" s="1"/>
      <c r="E937" s="4"/>
      <c r="F937" s="3"/>
      <c r="G937" s="4"/>
      <c r="H937" s="4"/>
      <c r="I937" s="3"/>
      <c r="J937" s="3"/>
      <c r="K937" s="3"/>
    </row>
    <row r="938" spans="1:11" s="2" customFormat="1" x14ac:dyDescent="0.2">
      <c r="A938" s="1"/>
      <c r="B938" s="1"/>
      <c r="C938" s="1"/>
      <c r="D938" s="1"/>
      <c r="E938" s="4"/>
      <c r="F938" s="3"/>
      <c r="G938" s="4"/>
      <c r="H938" s="4"/>
      <c r="I938" s="3"/>
      <c r="J938" s="3"/>
      <c r="K938" s="3"/>
    </row>
    <row r="939" spans="1:11" s="2" customFormat="1" x14ac:dyDescent="0.2">
      <c r="A939" s="1"/>
      <c r="B939" s="1"/>
      <c r="C939" s="1"/>
      <c r="D939" s="1"/>
      <c r="E939" s="4"/>
      <c r="F939" s="3"/>
      <c r="G939" s="4"/>
      <c r="H939" s="4"/>
      <c r="I939" s="3"/>
      <c r="J939" s="3"/>
      <c r="K939" s="3"/>
    </row>
    <row r="940" spans="1:11" s="2" customFormat="1" x14ac:dyDescent="0.2">
      <c r="A940" s="1"/>
      <c r="B940" s="1"/>
      <c r="C940" s="1"/>
      <c r="D940" s="1"/>
      <c r="E940" s="4"/>
      <c r="F940" s="3"/>
      <c r="G940" s="4"/>
      <c r="H940" s="4"/>
      <c r="I940" s="3"/>
      <c r="J940" s="3"/>
      <c r="K940" s="3"/>
    </row>
    <row r="941" spans="1:11" s="2" customFormat="1" x14ac:dyDescent="0.2">
      <c r="A941" s="1"/>
      <c r="B941" s="1"/>
      <c r="C941" s="1"/>
      <c r="D941" s="1"/>
      <c r="E941" s="4"/>
      <c r="F941" s="3"/>
      <c r="G941" s="4"/>
      <c r="H941" s="4"/>
      <c r="I941" s="3"/>
      <c r="J941" s="3"/>
      <c r="K941" s="3"/>
    </row>
    <row r="942" spans="1:11" s="2" customFormat="1" x14ac:dyDescent="0.2">
      <c r="A942" s="1"/>
      <c r="B942" s="1"/>
      <c r="C942" s="1"/>
      <c r="D942" s="1"/>
      <c r="E942" s="4"/>
      <c r="F942" s="3"/>
      <c r="G942" s="4"/>
      <c r="H942" s="4"/>
      <c r="I942" s="3"/>
      <c r="J942" s="3"/>
      <c r="K942" s="3"/>
    </row>
    <row r="943" spans="1:11" s="2" customFormat="1" x14ac:dyDescent="0.2">
      <c r="A943" s="1"/>
      <c r="B943" s="1"/>
      <c r="C943" s="1"/>
      <c r="D943" s="1"/>
      <c r="E943" s="4"/>
      <c r="F943" s="3"/>
      <c r="G943" s="4"/>
      <c r="H943" s="4"/>
      <c r="I943" s="3"/>
      <c r="J943" s="3"/>
      <c r="K943" s="3"/>
    </row>
    <row r="944" spans="1:11" s="2" customFormat="1" x14ac:dyDescent="0.2">
      <c r="A944" s="1"/>
      <c r="B944" s="1"/>
      <c r="C944" s="1"/>
      <c r="D944" s="1"/>
      <c r="E944" s="4"/>
      <c r="F944" s="3"/>
      <c r="G944" s="4"/>
      <c r="H944" s="4"/>
      <c r="I944" s="3"/>
      <c r="J944" s="3"/>
      <c r="K944" s="3"/>
    </row>
    <row r="945" spans="1:11" s="2" customFormat="1" x14ac:dyDescent="0.2">
      <c r="A945" s="1"/>
      <c r="B945" s="1"/>
      <c r="C945" s="1"/>
      <c r="D945" s="1"/>
      <c r="E945" s="4"/>
      <c r="F945" s="3"/>
      <c r="G945" s="4"/>
      <c r="H945" s="4"/>
      <c r="I945" s="3"/>
      <c r="J945" s="3"/>
      <c r="K945" s="3"/>
    </row>
    <row r="946" spans="1:11" s="2" customFormat="1" x14ac:dyDescent="0.2">
      <c r="A946" s="1"/>
      <c r="B946" s="1"/>
      <c r="C946" s="1"/>
      <c r="D946" s="1"/>
      <c r="E946" s="4"/>
      <c r="F946" s="3"/>
      <c r="G946" s="4"/>
      <c r="H946" s="4"/>
      <c r="I946" s="3"/>
      <c r="J946" s="3"/>
      <c r="K946" s="3"/>
    </row>
    <row r="947" spans="1:11" s="2" customFormat="1" x14ac:dyDescent="0.2">
      <c r="A947" s="1"/>
      <c r="B947" s="1"/>
      <c r="C947" s="1"/>
      <c r="D947" s="1"/>
      <c r="E947" s="4"/>
      <c r="F947" s="3"/>
      <c r="G947" s="4"/>
      <c r="H947" s="4"/>
      <c r="I947" s="3"/>
      <c r="J947" s="3"/>
      <c r="K947" s="3"/>
    </row>
    <row r="948" spans="1:11" s="2" customFormat="1" x14ac:dyDescent="0.2">
      <c r="A948" s="1"/>
      <c r="B948" s="1"/>
      <c r="C948" s="1"/>
      <c r="D948" s="1"/>
      <c r="E948" s="4"/>
      <c r="F948" s="3"/>
      <c r="G948" s="4"/>
      <c r="H948" s="4"/>
      <c r="I948" s="3"/>
      <c r="J948" s="3"/>
      <c r="K948" s="3"/>
    </row>
    <row r="949" spans="1:11" s="2" customFormat="1" x14ac:dyDescent="0.2">
      <c r="A949" s="1"/>
      <c r="B949" s="1"/>
      <c r="C949" s="1"/>
      <c r="D949" s="1"/>
      <c r="E949" s="4"/>
      <c r="F949" s="3"/>
      <c r="G949" s="4"/>
      <c r="H949" s="4"/>
      <c r="I949" s="3"/>
      <c r="J949" s="3"/>
      <c r="K949" s="3"/>
    </row>
    <row r="950" spans="1:11" s="2" customFormat="1" x14ac:dyDescent="0.2">
      <c r="A950" s="1"/>
      <c r="B950" s="1"/>
      <c r="C950" s="1"/>
      <c r="D950" s="1"/>
      <c r="E950" s="4"/>
      <c r="F950" s="3"/>
      <c r="G950" s="4"/>
      <c r="H950" s="4"/>
      <c r="I950" s="3"/>
      <c r="J950" s="3"/>
      <c r="K950" s="3"/>
    </row>
    <row r="951" spans="1:11" s="2" customFormat="1" x14ac:dyDescent="0.2">
      <c r="A951" s="1"/>
      <c r="B951" s="1"/>
      <c r="C951" s="1"/>
      <c r="D951" s="1"/>
      <c r="E951" s="4"/>
      <c r="F951" s="3"/>
      <c r="G951" s="4"/>
      <c r="H951" s="4"/>
      <c r="I951" s="3"/>
      <c r="J951" s="3"/>
      <c r="K951" s="3"/>
    </row>
    <row r="952" spans="1:11" s="2" customFormat="1" x14ac:dyDescent="0.2">
      <c r="A952" s="1"/>
      <c r="B952" s="1"/>
      <c r="C952" s="1"/>
      <c r="D952" s="1"/>
      <c r="E952" s="4"/>
      <c r="F952" s="3"/>
      <c r="G952" s="4"/>
      <c r="H952" s="4"/>
      <c r="I952" s="3"/>
      <c r="J952" s="3"/>
      <c r="K952" s="3"/>
    </row>
    <row r="953" spans="1:11" s="2" customFormat="1" x14ac:dyDescent="0.2">
      <c r="A953" s="1"/>
      <c r="B953" s="1"/>
      <c r="C953" s="1"/>
      <c r="D953" s="1"/>
      <c r="E953" s="4"/>
      <c r="F953" s="3"/>
      <c r="G953" s="4"/>
      <c r="H953" s="4"/>
      <c r="I953" s="3"/>
      <c r="J953" s="3"/>
      <c r="K953" s="3"/>
    </row>
    <row r="954" spans="1:11" s="2" customFormat="1" x14ac:dyDescent="0.2">
      <c r="A954" s="1"/>
      <c r="B954" s="1"/>
      <c r="C954" s="1"/>
      <c r="D954" s="1"/>
      <c r="E954" s="4"/>
      <c r="F954" s="3"/>
      <c r="G954" s="4"/>
      <c r="H954" s="4"/>
      <c r="I954" s="3"/>
      <c r="J954" s="3"/>
      <c r="K954" s="3"/>
    </row>
    <row r="955" spans="1:11" s="2" customFormat="1" x14ac:dyDescent="0.2">
      <c r="A955" s="1"/>
      <c r="B955" s="1"/>
      <c r="C955" s="1"/>
      <c r="D955" s="1"/>
      <c r="E955" s="4"/>
      <c r="F955" s="3"/>
      <c r="G955" s="4"/>
      <c r="H955" s="4"/>
      <c r="I955" s="3"/>
      <c r="J955" s="3"/>
      <c r="K955" s="3"/>
    </row>
    <row r="956" spans="1:11" s="2" customFormat="1" x14ac:dyDescent="0.2">
      <c r="A956" s="1"/>
      <c r="B956" s="1"/>
      <c r="C956" s="1"/>
      <c r="D956" s="1"/>
      <c r="E956" s="4"/>
      <c r="F956" s="3"/>
      <c r="G956" s="4"/>
      <c r="H956" s="4"/>
      <c r="I956" s="3"/>
      <c r="J956" s="3"/>
      <c r="K956" s="3"/>
    </row>
    <row r="957" spans="1:11" s="2" customFormat="1" x14ac:dyDescent="0.2">
      <c r="A957" s="1"/>
      <c r="B957" s="1"/>
      <c r="C957" s="1"/>
      <c r="D957" s="1"/>
      <c r="E957" s="4"/>
      <c r="F957" s="3"/>
      <c r="G957" s="4"/>
      <c r="H957" s="4"/>
      <c r="I957" s="3"/>
      <c r="J957" s="3"/>
      <c r="K957" s="3"/>
    </row>
    <row r="958" spans="1:11" s="2" customFormat="1" x14ac:dyDescent="0.2">
      <c r="A958" s="1"/>
      <c r="B958" s="1"/>
      <c r="C958" s="1"/>
      <c r="D958" s="1"/>
      <c r="E958" s="4"/>
      <c r="F958" s="3"/>
      <c r="G958" s="4"/>
      <c r="H958" s="4"/>
      <c r="I958" s="3"/>
      <c r="J958" s="3"/>
      <c r="K958" s="3"/>
    </row>
    <row r="959" spans="1:11" s="2" customFormat="1" x14ac:dyDescent="0.2">
      <c r="A959" s="1"/>
      <c r="B959" s="1"/>
      <c r="C959" s="1"/>
      <c r="D959" s="1"/>
      <c r="E959" s="4"/>
      <c r="F959" s="3"/>
      <c r="G959" s="4"/>
      <c r="H959" s="4"/>
      <c r="I959" s="3"/>
      <c r="J959" s="3"/>
      <c r="K959" s="3"/>
    </row>
    <row r="960" spans="1:11" s="2" customFormat="1" x14ac:dyDescent="0.2">
      <c r="A960" s="1"/>
      <c r="B960" s="1"/>
      <c r="C960" s="1"/>
      <c r="D960" s="1"/>
      <c r="E960" s="4"/>
      <c r="F960" s="3"/>
      <c r="G960" s="4"/>
      <c r="H960" s="4"/>
      <c r="I960" s="3"/>
      <c r="J960" s="3"/>
      <c r="K960" s="3"/>
    </row>
    <row r="961" spans="1:11" s="2" customFormat="1" x14ac:dyDescent="0.2">
      <c r="A961" s="1"/>
      <c r="B961" s="1"/>
      <c r="C961" s="1"/>
      <c r="D961" s="1"/>
      <c r="E961" s="4"/>
      <c r="F961" s="3"/>
      <c r="G961" s="4"/>
      <c r="H961" s="4"/>
      <c r="I961" s="3"/>
      <c r="J961" s="3"/>
      <c r="K961" s="3"/>
    </row>
    <row r="962" spans="1:11" s="2" customFormat="1" x14ac:dyDescent="0.2">
      <c r="A962" s="1"/>
      <c r="B962" s="1"/>
      <c r="C962" s="1"/>
      <c r="D962" s="1"/>
      <c r="E962" s="4"/>
      <c r="F962" s="3"/>
      <c r="G962" s="4"/>
      <c r="H962" s="4"/>
      <c r="I962" s="3"/>
      <c r="J962" s="3"/>
      <c r="K962" s="3"/>
    </row>
    <row r="963" spans="1:11" s="2" customFormat="1" x14ac:dyDescent="0.2">
      <c r="A963" s="1"/>
      <c r="B963" s="1"/>
      <c r="C963" s="1"/>
      <c r="D963" s="1"/>
      <c r="E963" s="4"/>
      <c r="F963" s="3"/>
      <c r="G963" s="4"/>
      <c r="H963" s="4"/>
      <c r="I963" s="3"/>
      <c r="J963" s="3"/>
      <c r="K963" s="3"/>
    </row>
    <row r="964" spans="1:11" s="2" customFormat="1" x14ac:dyDescent="0.2">
      <c r="A964" s="1"/>
      <c r="B964" s="1"/>
      <c r="C964" s="1"/>
      <c r="D964" s="1"/>
      <c r="E964" s="4"/>
      <c r="F964" s="3"/>
      <c r="G964" s="4"/>
      <c r="H964" s="4"/>
      <c r="I964" s="3"/>
      <c r="J964" s="3"/>
      <c r="K964" s="3"/>
    </row>
    <row r="965" spans="1:11" s="2" customFormat="1" x14ac:dyDescent="0.2">
      <c r="A965" s="1"/>
      <c r="B965" s="1"/>
      <c r="C965" s="1"/>
      <c r="D965" s="1"/>
      <c r="E965" s="4"/>
      <c r="F965" s="3"/>
      <c r="G965" s="4"/>
      <c r="H965" s="4"/>
      <c r="I965" s="3"/>
      <c r="J965" s="3"/>
      <c r="K965" s="3"/>
    </row>
    <row r="966" spans="1:11" s="2" customFormat="1" x14ac:dyDescent="0.2">
      <c r="A966" s="1"/>
      <c r="B966" s="1"/>
      <c r="C966" s="1"/>
      <c r="D966" s="1"/>
      <c r="E966" s="4"/>
      <c r="F966" s="3"/>
      <c r="G966" s="4"/>
      <c r="H966" s="4"/>
      <c r="I966" s="3"/>
      <c r="J966" s="3"/>
      <c r="K966" s="3"/>
    </row>
    <row r="967" spans="1:11" s="2" customFormat="1" x14ac:dyDescent="0.2">
      <c r="A967" s="1"/>
      <c r="B967" s="1"/>
      <c r="C967" s="1"/>
      <c r="D967" s="1"/>
      <c r="E967" s="4"/>
      <c r="F967" s="3"/>
      <c r="G967" s="4"/>
      <c r="H967" s="4"/>
      <c r="I967" s="3"/>
      <c r="J967" s="3"/>
      <c r="K967" s="3"/>
    </row>
    <row r="968" spans="1:11" s="2" customFormat="1" x14ac:dyDescent="0.2">
      <c r="A968" s="1"/>
      <c r="B968" s="1"/>
      <c r="C968" s="1"/>
      <c r="D968" s="1"/>
      <c r="E968" s="4"/>
      <c r="F968" s="3"/>
      <c r="G968" s="4"/>
      <c r="H968" s="4"/>
      <c r="I968" s="3"/>
      <c r="J968" s="3"/>
      <c r="K968" s="3"/>
    </row>
    <row r="969" spans="1:11" s="2" customFormat="1" x14ac:dyDescent="0.2">
      <c r="A969" s="1"/>
      <c r="B969" s="1"/>
      <c r="C969" s="1"/>
      <c r="D969" s="1"/>
      <c r="E969" s="4"/>
      <c r="F969" s="3"/>
      <c r="G969" s="4"/>
      <c r="H969" s="4"/>
      <c r="I969" s="3"/>
      <c r="J969" s="3"/>
      <c r="K969" s="3"/>
    </row>
    <row r="970" spans="1:11" s="2" customFormat="1" x14ac:dyDescent="0.2">
      <c r="A970" s="1"/>
      <c r="B970" s="1"/>
      <c r="C970" s="1"/>
      <c r="D970" s="1"/>
      <c r="E970" s="4"/>
      <c r="F970" s="3"/>
      <c r="G970" s="4"/>
      <c r="H970" s="4"/>
      <c r="I970" s="3"/>
      <c r="J970" s="3"/>
      <c r="K970" s="3"/>
    </row>
    <row r="971" spans="1:11" s="2" customFormat="1" x14ac:dyDescent="0.2">
      <c r="A971" s="1"/>
      <c r="B971" s="1"/>
      <c r="C971" s="1"/>
      <c r="D971" s="1"/>
      <c r="E971" s="4"/>
      <c r="F971" s="3"/>
      <c r="G971" s="4"/>
      <c r="H971" s="4"/>
      <c r="I971" s="3"/>
      <c r="J971" s="3"/>
      <c r="K971" s="3"/>
    </row>
    <row r="972" spans="1:11" s="2" customFormat="1" x14ac:dyDescent="0.2">
      <c r="A972" s="1"/>
      <c r="B972" s="1"/>
      <c r="C972" s="1"/>
      <c r="D972" s="1"/>
      <c r="E972" s="4"/>
      <c r="F972" s="3"/>
      <c r="G972" s="4"/>
      <c r="H972" s="4"/>
      <c r="I972" s="3"/>
      <c r="J972" s="3"/>
      <c r="K972" s="3"/>
    </row>
    <row r="973" spans="1:11" s="2" customFormat="1" x14ac:dyDescent="0.2">
      <c r="A973" s="1"/>
      <c r="B973" s="1"/>
      <c r="C973" s="1"/>
      <c r="D973" s="1"/>
      <c r="E973" s="4"/>
      <c r="F973" s="3"/>
      <c r="G973" s="4"/>
      <c r="H973" s="4"/>
      <c r="I973" s="3"/>
      <c r="J973" s="3"/>
      <c r="K973" s="3"/>
    </row>
    <row r="974" spans="1:11" s="2" customFormat="1" x14ac:dyDescent="0.2">
      <c r="A974" s="1"/>
      <c r="B974" s="1"/>
      <c r="C974" s="1"/>
      <c r="D974" s="1"/>
      <c r="E974" s="4"/>
      <c r="F974" s="3"/>
      <c r="G974" s="4"/>
      <c r="H974" s="4"/>
      <c r="I974" s="3"/>
      <c r="J974" s="3"/>
      <c r="K974" s="3"/>
    </row>
    <row r="975" spans="1:11" s="2" customFormat="1" x14ac:dyDescent="0.2">
      <c r="A975" s="1"/>
      <c r="B975" s="1"/>
      <c r="C975" s="1"/>
      <c r="D975" s="1"/>
      <c r="E975" s="4"/>
      <c r="F975" s="3"/>
      <c r="G975" s="4"/>
      <c r="H975" s="4"/>
      <c r="I975" s="3"/>
      <c r="J975" s="3"/>
      <c r="K975" s="3"/>
    </row>
    <row r="976" spans="1:11" s="2" customFormat="1" x14ac:dyDescent="0.2">
      <c r="A976" s="1"/>
      <c r="B976" s="1"/>
      <c r="C976" s="1"/>
      <c r="D976" s="1"/>
      <c r="E976" s="4"/>
      <c r="F976" s="3"/>
      <c r="G976" s="4"/>
      <c r="H976" s="4"/>
      <c r="I976" s="3"/>
      <c r="J976" s="3"/>
      <c r="K976" s="3"/>
    </row>
    <row r="977" spans="1:11" s="2" customFormat="1" x14ac:dyDescent="0.2">
      <c r="A977" s="1"/>
      <c r="B977" s="1"/>
      <c r="C977" s="1"/>
      <c r="D977" s="1"/>
      <c r="E977" s="4"/>
      <c r="F977" s="3"/>
      <c r="G977" s="4"/>
      <c r="H977" s="4"/>
      <c r="I977" s="3"/>
      <c r="J977" s="3"/>
      <c r="K977" s="3"/>
    </row>
    <row r="978" spans="1:11" s="2" customFormat="1" x14ac:dyDescent="0.2">
      <c r="A978" s="1"/>
      <c r="B978" s="1"/>
      <c r="C978" s="1"/>
      <c r="D978" s="1"/>
      <c r="E978" s="4"/>
      <c r="F978" s="3"/>
      <c r="G978" s="4"/>
      <c r="H978" s="4"/>
      <c r="I978" s="3"/>
      <c r="J978" s="3"/>
      <c r="K978" s="3"/>
    </row>
    <row r="979" spans="1:11" s="2" customFormat="1" x14ac:dyDescent="0.2">
      <c r="A979" s="1"/>
      <c r="B979" s="1"/>
      <c r="C979" s="1"/>
      <c r="D979" s="1"/>
      <c r="E979" s="4"/>
      <c r="F979" s="3"/>
      <c r="G979" s="4"/>
      <c r="H979" s="4"/>
      <c r="I979" s="3"/>
      <c r="J979" s="3"/>
      <c r="K979" s="3"/>
    </row>
    <row r="980" spans="1:11" s="2" customFormat="1" x14ac:dyDescent="0.2">
      <c r="A980" s="1"/>
      <c r="B980" s="1"/>
      <c r="C980" s="1"/>
      <c r="D980" s="1"/>
      <c r="E980" s="4"/>
      <c r="F980" s="3"/>
      <c r="G980" s="4"/>
      <c r="H980" s="4"/>
      <c r="I980" s="3"/>
      <c r="J980" s="3"/>
      <c r="K980" s="3"/>
    </row>
    <row r="981" spans="1:11" s="2" customFormat="1" x14ac:dyDescent="0.2">
      <c r="A981" s="1"/>
      <c r="B981" s="1"/>
      <c r="C981" s="1"/>
      <c r="D981" s="1"/>
      <c r="E981" s="4"/>
      <c r="F981" s="3"/>
      <c r="G981" s="4"/>
      <c r="H981" s="4"/>
      <c r="I981" s="3"/>
      <c r="J981" s="3"/>
      <c r="K981" s="3"/>
    </row>
    <row r="982" spans="1:11" s="2" customFormat="1" x14ac:dyDescent="0.2">
      <c r="A982" s="1"/>
      <c r="B982" s="1"/>
      <c r="C982" s="1"/>
      <c r="D982" s="1"/>
      <c r="E982" s="4"/>
      <c r="F982" s="3"/>
      <c r="G982" s="4"/>
      <c r="H982" s="4"/>
      <c r="I982" s="3"/>
      <c r="J982" s="3"/>
      <c r="K982" s="3"/>
    </row>
    <row r="983" spans="1:11" s="2" customFormat="1" x14ac:dyDescent="0.2">
      <c r="A983" s="1"/>
      <c r="B983" s="1"/>
      <c r="C983" s="1"/>
      <c r="D983" s="1"/>
      <c r="E983" s="4"/>
      <c r="F983" s="3"/>
      <c r="G983" s="4"/>
      <c r="H983" s="4"/>
      <c r="I983" s="3"/>
      <c r="J983" s="3"/>
      <c r="K983" s="3"/>
    </row>
    <row r="984" spans="1:11" s="2" customFormat="1" x14ac:dyDescent="0.2">
      <c r="A984" s="1"/>
      <c r="B984" s="1"/>
      <c r="C984" s="1"/>
      <c r="D984" s="1"/>
      <c r="E984" s="4"/>
      <c r="F984" s="3"/>
      <c r="G984" s="4"/>
      <c r="H984" s="4"/>
      <c r="I984" s="3"/>
      <c r="J984" s="3"/>
      <c r="K984" s="3"/>
    </row>
    <row r="985" spans="1:11" s="2" customFormat="1" x14ac:dyDescent="0.2">
      <c r="A985" s="1"/>
      <c r="B985" s="1"/>
      <c r="C985" s="1"/>
      <c r="D985" s="1"/>
      <c r="E985" s="4"/>
      <c r="F985" s="3"/>
      <c r="G985" s="4"/>
      <c r="H985" s="4"/>
      <c r="I985" s="3"/>
      <c r="J985" s="3"/>
      <c r="K985" s="3"/>
    </row>
    <row r="986" spans="1:11" s="2" customFormat="1" x14ac:dyDescent="0.2">
      <c r="A986" s="1"/>
      <c r="B986" s="1"/>
      <c r="C986" s="1"/>
      <c r="D986" s="1"/>
      <c r="E986" s="4"/>
      <c r="F986" s="3"/>
      <c r="G986" s="4"/>
      <c r="H986" s="4"/>
      <c r="I986" s="3"/>
      <c r="J986" s="3"/>
      <c r="K986" s="3"/>
    </row>
    <row r="987" spans="1:11" s="2" customFormat="1" x14ac:dyDescent="0.2">
      <c r="A987" s="1"/>
      <c r="B987" s="1"/>
      <c r="C987" s="1"/>
      <c r="D987" s="1"/>
      <c r="E987" s="4"/>
      <c r="F987" s="3"/>
      <c r="G987" s="4"/>
      <c r="H987" s="4"/>
      <c r="I987" s="3"/>
      <c r="J987" s="3"/>
      <c r="K987" s="3"/>
    </row>
    <row r="988" spans="1:11" s="2" customFormat="1" x14ac:dyDescent="0.2">
      <c r="A988" s="1"/>
      <c r="B988" s="1"/>
      <c r="C988" s="1"/>
      <c r="D988" s="1"/>
      <c r="E988" s="4"/>
      <c r="F988" s="3"/>
      <c r="G988" s="4"/>
      <c r="H988" s="4"/>
      <c r="I988" s="3"/>
      <c r="J988" s="3"/>
      <c r="K988" s="3"/>
    </row>
    <row r="989" spans="1:11" s="2" customFormat="1" x14ac:dyDescent="0.2">
      <c r="A989" s="1"/>
      <c r="B989" s="1"/>
      <c r="C989" s="1"/>
      <c r="D989" s="1"/>
      <c r="E989" s="4"/>
      <c r="F989" s="3"/>
      <c r="G989" s="4"/>
      <c r="H989" s="4"/>
      <c r="I989" s="3"/>
      <c r="J989" s="3"/>
      <c r="K989" s="3"/>
    </row>
    <row r="990" spans="1:11" s="2" customFormat="1" x14ac:dyDescent="0.2">
      <c r="A990" s="1"/>
      <c r="B990" s="1"/>
      <c r="C990" s="1"/>
      <c r="D990" s="1"/>
      <c r="E990" s="4"/>
      <c r="F990" s="3"/>
      <c r="G990" s="4"/>
      <c r="H990" s="4"/>
      <c r="I990" s="3"/>
      <c r="J990" s="3"/>
      <c r="K990" s="3"/>
    </row>
    <row r="991" spans="1:11" s="2" customFormat="1" x14ac:dyDescent="0.2">
      <c r="A991" s="1"/>
      <c r="B991" s="1"/>
      <c r="C991" s="1"/>
      <c r="D991" s="1"/>
      <c r="E991" s="4"/>
      <c r="F991" s="3"/>
      <c r="G991" s="4"/>
      <c r="H991" s="4"/>
      <c r="I991" s="3"/>
      <c r="J991" s="3"/>
      <c r="K991" s="3"/>
    </row>
    <row r="992" spans="1:11" s="2" customFormat="1" x14ac:dyDescent="0.2">
      <c r="A992" s="1"/>
      <c r="B992" s="1"/>
      <c r="C992" s="1"/>
      <c r="D992" s="1"/>
      <c r="E992" s="4"/>
      <c r="F992" s="3"/>
      <c r="G992" s="4"/>
      <c r="H992" s="4"/>
      <c r="I992" s="3"/>
      <c r="J992" s="3"/>
      <c r="K992" s="3"/>
    </row>
    <row r="993" spans="1:11" s="2" customFormat="1" x14ac:dyDescent="0.2">
      <c r="A993" s="1"/>
      <c r="B993" s="1"/>
      <c r="C993" s="1"/>
      <c r="D993" s="1"/>
      <c r="E993" s="4"/>
      <c r="F993" s="3"/>
      <c r="G993" s="4"/>
      <c r="H993" s="4"/>
      <c r="I993" s="3"/>
      <c r="J993" s="3"/>
      <c r="K993" s="3"/>
    </row>
    <row r="994" spans="1:11" s="2" customFormat="1" x14ac:dyDescent="0.2">
      <c r="A994" s="1"/>
      <c r="B994" s="1"/>
      <c r="C994" s="1"/>
      <c r="D994" s="1"/>
      <c r="E994" s="4"/>
      <c r="F994" s="3"/>
      <c r="G994" s="4"/>
      <c r="H994" s="4"/>
      <c r="I994" s="3"/>
      <c r="J994" s="3"/>
      <c r="K994" s="3"/>
    </row>
    <row r="995" spans="1:11" s="2" customFormat="1" x14ac:dyDescent="0.2">
      <c r="A995" s="1"/>
      <c r="B995" s="1"/>
      <c r="C995" s="1"/>
      <c r="D995" s="1"/>
      <c r="E995" s="4"/>
      <c r="F995" s="3"/>
      <c r="G995" s="4"/>
      <c r="H995" s="4"/>
      <c r="I995" s="3"/>
      <c r="J995" s="3"/>
      <c r="K995" s="3"/>
    </row>
    <row r="996" spans="1:11" s="2" customFormat="1" x14ac:dyDescent="0.2">
      <c r="A996" s="1"/>
      <c r="B996" s="1"/>
      <c r="C996" s="1"/>
      <c r="D996" s="1"/>
      <c r="E996" s="4"/>
      <c r="F996" s="3"/>
      <c r="G996" s="4"/>
      <c r="H996" s="4"/>
      <c r="I996" s="3"/>
      <c r="J996" s="3"/>
      <c r="K996" s="3"/>
    </row>
    <row r="997" spans="1:11" s="2" customFormat="1" x14ac:dyDescent="0.2">
      <c r="A997" s="1"/>
      <c r="B997" s="1"/>
      <c r="C997" s="1"/>
      <c r="D997" s="1"/>
      <c r="E997" s="4"/>
      <c r="F997" s="3"/>
      <c r="G997" s="4"/>
      <c r="H997" s="4"/>
      <c r="I997" s="3"/>
      <c r="J997" s="3"/>
      <c r="K997" s="3"/>
    </row>
    <row r="998" spans="1:11" s="2" customFormat="1" x14ac:dyDescent="0.2">
      <c r="A998" s="1"/>
      <c r="B998" s="1"/>
      <c r="C998" s="1"/>
      <c r="D998" s="1"/>
      <c r="E998" s="4"/>
      <c r="F998" s="3"/>
      <c r="G998" s="4"/>
      <c r="H998" s="4"/>
      <c r="I998" s="3"/>
      <c r="J998" s="3"/>
      <c r="K998" s="3"/>
    </row>
    <row r="999" spans="1:11" s="2" customFormat="1" x14ac:dyDescent="0.2">
      <c r="A999" s="1"/>
      <c r="B999" s="1"/>
      <c r="C999" s="1"/>
      <c r="D999" s="1"/>
      <c r="E999" s="4"/>
      <c r="F999" s="3"/>
      <c r="G999" s="4"/>
      <c r="H999" s="4"/>
      <c r="I999" s="3"/>
      <c r="J999" s="3"/>
      <c r="K999" s="3"/>
    </row>
    <row r="1000" spans="1:11" s="2" customFormat="1" x14ac:dyDescent="0.2">
      <c r="A1000" s="1"/>
      <c r="B1000" s="1"/>
      <c r="C1000" s="1"/>
      <c r="D1000" s="1"/>
      <c r="E1000" s="4"/>
      <c r="F1000" s="3"/>
      <c r="G1000" s="4"/>
      <c r="H1000" s="4"/>
      <c r="I1000" s="3"/>
      <c r="J1000" s="3"/>
      <c r="K1000" s="3"/>
    </row>
    <row r="1001" spans="1:11" s="2" customFormat="1" x14ac:dyDescent="0.2">
      <c r="A1001" s="1"/>
      <c r="B1001" s="1"/>
      <c r="C1001" s="1"/>
      <c r="D1001" s="1"/>
      <c r="E1001" s="4"/>
      <c r="F1001" s="3"/>
      <c r="G1001" s="4"/>
      <c r="H1001" s="4"/>
      <c r="I1001" s="3"/>
      <c r="J1001" s="3"/>
      <c r="K1001" s="3"/>
    </row>
    <row r="1002" spans="1:11" s="2" customFormat="1" x14ac:dyDescent="0.2">
      <c r="A1002" s="1"/>
      <c r="B1002" s="1"/>
      <c r="C1002" s="1"/>
      <c r="D1002" s="1"/>
      <c r="E1002" s="4"/>
      <c r="F1002" s="3"/>
      <c r="G1002" s="4"/>
      <c r="H1002" s="4"/>
      <c r="I1002" s="3"/>
      <c r="J1002" s="3"/>
      <c r="K1002" s="3"/>
    </row>
    <row r="1003" spans="1:11" s="2" customFormat="1" x14ac:dyDescent="0.2">
      <c r="A1003" s="1"/>
      <c r="B1003" s="1"/>
      <c r="C1003" s="1"/>
      <c r="D1003" s="1"/>
      <c r="E1003" s="4"/>
      <c r="F1003" s="3"/>
      <c r="G1003" s="4"/>
      <c r="H1003" s="4"/>
      <c r="I1003" s="3"/>
      <c r="J1003" s="3"/>
      <c r="K1003" s="3"/>
    </row>
    <row r="1004" spans="1:11" s="2" customFormat="1" x14ac:dyDescent="0.2">
      <c r="A1004" s="1"/>
      <c r="B1004" s="1"/>
      <c r="C1004" s="1"/>
      <c r="D1004" s="1"/>
      <c r="E1004" s="4"/>
      <c r="F1004" s="3"/>
      <c r="G1004" s="4"/>
      <c r="H1004" s="4"/>
      <c r="I1004" s="3"/>
      <c r="J1004" s="3"/>
      <c r="K1004" s="3"/>
    </row>
    <row r="1005" spans="1:11" s="2" customFormat="1" x14ac:dyDescent="0.2">
      <c r="A1005" s="1"/>
      <c r="B1005" s="1"/>
      <c r="C1005" s="1"/>
      <c r="D1005" s="1"/>
      <c r="E1005" s="4"/>
      <c r="F1005" s="3"/>
      <c r="G1005" s="4"/>
      <c r="H1005" s="4"/>
      <c r="I1005" s="3"/>
      <c r="J1005" s="3"/>
      <c r="K1005" s="3"/>
    </row>
    <row r="1006" spans="1:11" s="2" customFormat="1" x14ac:dyDescent="0.2">
      <c r="A1006" s="1"/>
      <c r="B1006" s="1"/>
      <c r="C1006" s="1"/>
      <c r="D1006" s="1"/>
      <c r="E1006" s="4"/>
      <c r="F1006" s="3"/>
      <c r="G1006" s="4"/>
      <c r="H1006" s="4"/>
      <c r="I1006" s="3"/>
      <c r="J1006" s="3"/>
      <c r="K1006" s="3"/>
    </row>
    <row r="1007" spans="1:11" s="2" customFormat="1" x14ac:dyDescent="0.2">
      <c r="A1007" s="1"/>
      <c r="B1007" s="1"/>
      <c r="C1007" s="1"/>
      <c r="D1007" s="1"/>
      <c r="E1007" s="4"/>
      <c r="F1007" s="3"/>
      <c r="G1007" s="4"/>
      <c r="H1007" s="4"/>
      <c r="I1007" s="3"/>
      <c r="J1007" s="3"/>
      <c r="K1007" s="3"/>
    </row>
    <row r="1008" spans="1:11" s="2" customFormat="1" x14ac:dyDescent="0.2">
      <c r="A1008" s="1"/>
      <c r="B1008" s="1"/>
      <c r="C1008" s="1"/>
      <c r="D1008" s="1"/>
      <c r="E1008" s="4"/>
      <c r="F1008" s="3"/>
      <c r="G1008" s="4"/>
      <c r="H1008" s="4"/>
      <c r="I1008" s="3"/>
      <c r="J1008" s="3"/>
      <c r="K1008" s="3"/>
    </row>
    <row r="1009" spans="1:11" s="2" customFormat="1" x14ac:dyDescent="0.2">
      <c r="A1009" s="1"/>
      <c r="B1009" s="1"/>
      <c r="C1009" s="1"/>
      <c r="D1009" s="1"/>
      <c r="E1009" s="4"/>
      <c r="F1009" s="3"/>
      <c r="G1009" s="4"/>
      <c r="H1009" s="4"/>
      <c r="I1009" s="3"/>
      <c r="J1009" s="3"/>
      <c r="K1009" s="3"/>
    </row>
    <row r="1010" spans="1:11" s="2" customFormat="1" x14ac:dyDescent="0.2">
      <c r="A1010" s="1"/>
      <c r="B1010" s="1"/>
      <c r="C1010" s="1"/>
      <c r="D1010" s="1"/>
      <c r="E1010" s="4"/>
      <c r="F1010" s="3"/>
      <c r="G1010" s="4"/>
      <c r="H1010" s="4"/>
      <c r="I1010" s="3"/>
      <c r="J1010" s="3"/>
      <c r="K1010" s="3"/>
    </row>
    <row r="1011" spans="1:11" s="2" customFormat="1" x14ac:dyDescent="0.2">
      <c r="A1011" s="1"/>
      <c r="B1011" s="1"/>
      <c r="C1011" s="1"/>
      <c r="D1011" s="1"/>
      <c r="E1011" s="4"/>
      <c r="F1011" s="3"/>
      <c r="G1011" s="4"/>
      <c r="H1011" s="4"/>
      <c r="I1011" s="3"/>
      <c r="J1011" s="3"/>
      <c r="K1011" s="3"/>
    </row>
    <row r="1012" spans="1:11" s="2" customFormat="1" x14ac:dyDescent="0.2">
      <c r="A1012" s="1"/>
      <c r="B1012" s="1"/>
      <c r="C1012" s="1"/>
      <c r="D1012" s="1"/>
      <c r="E1012" s="4"/>
      <c r="F1012" s="3"/>
      <c r="G1012" s="4"/>
      <c r="H1012" s="4"/>
      <c r="I1012" s="3"/>
      <c r="J1012" s="3"/>
      <c r="K1012" s="3"/>
    </row>
    <row r="1013" spans="1:11" s="2" customFormat="1" x14ac:dyDescent="0.2">
      <c r="A1013" s="1"/>
      <c r="B1013" s="1"/>
      <c r="C1013" s="1"/>
      <c r="D1013" s="1"/>
      <c r="E1013" s="4"/>
      <c r="F1013" s="3"/>
      <c r="G1013" s="4"/>
      <c r="H1013" s="4"/>
      <c r="I1013" s="3"/>
      <c r="J1013" s="3"/>
      <c r="K1013" s="3"/>
    </row>
    <row r="1014" spans="1:11" s="2" customFormat="1" x14ac:dyDescent="0.2">
      <c r="A1014" s="1"/>
      <c r="B1014" s="1"/>
      <c r="C1014" s="1"/>
      <c r="D1014" s="1"/>
      <c r="E1014" s="4"/>
      <c r="F1014" s="3"/>
      <c r="G1014" s="4"/>
      <c r="H1014" s="4"/>
      <c r="I1014" s="3"/>
      <c r="J1014" s="3"/>
      <c r="K1014" s="3"/>
    </row>
    <row r="1015" spans="1:11" s="2" customFormat="1" x14ac:dyDescent="0.2">
      <c r="A1015" s="1"/>
      <c r="B1015" s="1"/>
      <c r="C1015" s="1"/>
      <c r="D1015" s="1"/>
      <c r="E1015" s="4"/>
      <c r="F1015" s="3"/>
      <c r="G1015" s="4"/>
      <c r="H1015" s="4"/>
      <c r="I1015" s="3"/>
      <c r="J1015" s="3"/>
      <c r="K1015" s="3"/>
    </row>
    <row r="1016" spans="1:11" s="2" customFormat="1" x14ac:dyDescent="0.2">
      <c r="A1016" s="1"/>
      <c r="B1016" s="1"/>
      <c r="C1016" s="1"/>
      <c r="D1016" s="1"/>
      <c r="E1016" s="4"/>
      <c r="F1016" s="3"/>
      <c r="G1016" s="4"/>
      <c r="H1016" s="4"/>
      <c r="I1016" s="3"/>
      <c r="J1016" s="3"/>
      <c r="K1016" s="3"/>
    </row>
    <row r="1017" spans="1:11" s="2" customFormat="1" x14ac:dyDescent="0.2">
      <c r="A1017" s="1"/>
      <c r="B1017" s="1"/>
      <c r="C1017" s="1"/>
      <c r="D1017" s="1"/>
      <c r="E1017" s="4"/>
      <c r="F1017" s="3"/>
      <c r="G1017" s="4"/>
      <c r="H1017" s="4"/>
      <c r="I1017" s="3"/>
      <c r="J1017" s="3"/>
      <c r="K1017" s="3"/>
    </row>
    <row r="1018" spans="1:11" s="2" customFormat="1" x14ac:dyDescent="0.2">
      <c r="A1018" s="1"/>
      <c r="B1018" s="1"/>
      <c r="C1018" s="1"/>
      <c r="D1018" s="1"/>
      <c r="E1018" s="4"/>
      <c r="F1018" s="3"/>
      <c r="G1018" s="4"/>
      <c r="H1018" s="4"/>
      <c r="I1018" s="3"/>
      <c r="J1018" s="3"/>
      <c r="K1018" s="3"/>
    </row>
    <row r="1019" spans="1:11" s="2" customFormat="1" x14ac:dyDescent="0.2">
      <c r="A1019" s="1"/>
      <c r="B1019" s="1"/>
      <c r="C1019" s="1"/>
      <c r="D1019" s="1"/>
      <c r="E1019" s="4"/>
      <c r="F1019" s="3"/>
      <c r="G1019" s="4"/>
      <c r="H1019" s="4"/>
      <c r="I1019" s="3"/>
      <c r="J1019" s="3"/>
      <c r="K1019" s="3"/>
    </row>
    <row r="1020" spans="1:11" s="2" customFormat="1" x14ac:dyDescent="0.2">
      <c r="A1020" s="1"/>
      <c r="B1020" s="1"/>
      <c r="C1020" s="1"/>
      <c r="D1020" s="1"/>
      <c r="E1020" s="4"/>
      <c r="F1020" s="3"/>
      <c r="G1020" s="4"/>
      <c r="H1020" s="4"/>
      <c r="I1020" s="3"/>
      <c r="J1020" s="3"/>
      <c r="K1020" s="3"/>
    </row>
    <row r="1021" spans="1:11" s="2" customFormat="1" x14ac:dyDescent="0.2">
      <c r="A1021" s="1"/>
      <c r="B1021" s="1"/>
      <c r="C1021" s="1"/>
      <c r="D1021" s="1"/>
      <c r="E1021" s="4"/>
      <c r="F1021" s="3"/>
      <c r="G1021" s="4"/>
      <c r="H1021" s="4"/>
      <c r="I1021" s="3"/>
      <c r="J1021" s="3"/>
      <c r="K1021" s="3"/>
    </row>
    <row r="1022" spans="1:11" s="2" customFormat="1" x14ac:dyDescent="0.2">
      <c r="A1022" s="1"/>
      <c r="B1022" s="1"/>
      <c r="C1022" s="1"/>
      <c r="D1022" s="1"/>
      <c r="E1022" s="4"/>
      <c r="F1022" s="3"/>
      <c r="G1022" s="4"/>
      <c r="H1022" s="4"/>
      <c r="I1022" s="3"/>
      <c r="J1022" s="3"/>
      <c r="K1022" s="3"/>
    </row>
    <row r="1023" spans="1:11" s="2" customFormat="1" x14ac:dyDescent="0.2">
      <c r="A1023" s="1"/>
      <c r="B1023" s="1"/>
      <c r="C1023" s="1"/>
      <c r="D1023" s="1"/>
      <c r="E1023" s="4"/>
      <c r="F1023" s="3"/>
      <c r="G1023" s="4"/>
      <c r="H1023" s="4"/>
      <c r="I1023" s="3"/>
      <c r="J1023" s="3"/>
      <c r="K1023" s="3"/>
    </row>
    <row r="1024" spans="1:11" s="2" customFormat="1" x14ac:dyDescent="0.2">
      <c r="A1024" s="1"/>
      <c r="B1024" s="1"/>
      <c r="C1024" s="1"/>
      <c r="D1024" s="1"/>
      <c r="E1024" s="4"/>
      <c r="F1024" s="3"/>
      <c r="G1024" s="4"/>
      <c r="H1024" s="4"/>
      <c r="I1024" s="3"/>
      <c r="J1024" s="3"/>
      <c r="K1024" s="3"/>
    </row>
    <row r="1025" spans="1:11" s="2" customFormat="1" x14ac:dyDescent="0.2">
      <c r="A1025" s="1"/>
      <c r="B1025" s="1"/>
      <c r="C1025" s="1"/>
      <c r="D1025" s="1"/>
      <c r="E1025" s="4"/>
      <c r="F1025" s="3"/>
      <c r="G1025" s="4"/>
      <c r="H1025" s="4"/>
      <c r="I1025" s="3"/>
      <c r="J1025" s="3"/>
      <c r="K1025" s="3"/>
    </row>
    <row r="1026" spans="1:11" s="2" customFormat="1" x14ac:dyDescent="0.2">
      <c r="A1026" s="1"/>
      <c r="B1026" s="1"/>
      <c r="C1026" s="1"/>
      <c r="D1026" s="1"/>
      <c r="E1026" s="4"/>
      <c r="F1026" s="3"/>
      <c r="G1026" s="4"/>
      <c r="H1026" s="4"/>
      <c r="I1026" s="3"/>
      <c r="J1026" s="3"/>
      <c r="K1026" s="3"/>
    </row>
    <row r="1027" spans="1:11" s="2" customFormat="1" x14ac:dyDescent="0.2">
      <c r="A1027" s="1"/>
      <c r="B1027" s="1"/>
      <c r="C1027" s="1"/>
      <c r="D1027" s="1"/>
      <c r="E1027" s="4"/>
      <c r="F1027" s="3"/>
      <c r="G1027" s="4"/>
      <c r="H1027" s="4"/>
      <c r="I1027" s="3"/>
      <c r="J1027" s="3"/>
      <c r="K1027" s="3"/>
    </row>
    <row r="1028" spans="1:11" s="2" customFormat="1" x14ac:dyDescent="0.2">
      <c r="A1028" s="1"/>
      <c r="B1028" s="1"/>
      <c r="C1028" s="1"/>
      <c r="D1028" s="1"/>
      <c r="E1028" s="4"/>
      <c r="F1028" s="3"/>
      <c r="G1028" s="4"/>
      <c r="H1028" s="4"/>
      <c r="I1028" s="3"/>
      <c r="J1028" s="3"/>
      <c r="K1028" s="3"/>
    </row>
    <row r="1029" spans="1:11" s="2" customFormat="1" x14ac:dyDescent="0.2">
      <c r="A1029" s="1"/>
      <c r="B1029" s="1"/>
      <c r="C1029" s="1"/>
      <c r="D1029" s="1"/>
      <c r="E1029" s="4"/>
      <c r="F1029" s="3"/>
      <c r="G1029" s="4"/>
      <c r="H1029" s="4"/>
      <c r="I1029" s="3"/>
      <c r="J1029" s="3"/>
      <c r="K1029" s="3"/>
    </row>
    <row r="1030" spans="1:11" s="2" customFormat="1" x14ac:dyDescent="0.2">
      <c r="A1030" s="1"/>
      <c r="B1030" s="1"/>
      <c r="C1030" s="1"/>
      <c r="D1030" s="1"/>
      <c r="E1030" s="4"/>
      <c r="F1030" s="3"/>
      <c r="G1030" s="4"/>
      <c r="H1030" s="4"/>
      <c r="I1030" s="3"/>
      <c r="J1030" s="3"/>
      <c r="K1030" s="3"/>
    </row>
    <row r="1031" spans="1:11" s="2" customFormat="1" x14ac:dyDescent="0.2">
      <c r="A1031" s="1"/>
      <c r="B1031" s="1"/>
      <c r="C1031" s="1"/>
      <c r="D1031" s="1"/>
      <c r="E1031" s="4"/>
      <c r="F1031" s="3"/>
      <c r="G1031" s="4"/>
      <c r="H1031" s="4"/>
      <c r="I1031" s="3"/>
      <c r="J1031" s="3"/>
      <c r="K1031" s="3"/>
    </row>
    <row r="1032" spans="1:11" s="2" customFormat="1" x14ac:dyDescent="0.2">
      <c r="A1032" s="1"/>
      <c r="B1032" s="1"/>
      <c r="C1032" s="1"/>
      <c r="D1032" s="1"/>
      <c r="E1032" s="4"/>
      <c r="F1032" s="3"/>
      <c r="G1032" s="4"/>
      <c r="H1032" s="4"/>
      <c r="I1032" s="3"/>
      <c r="J1032" s="3"/>
      <c r="K1032" s="3"/>
    </row>
    <row r="1033" spans="1:11" s="2" customFormat="1" x14ac:dyDescent="0.2">
      <c r="A1033" s="1"/>
      <c r="B1033" s="1"/>
      <c r="C1033" s="1"/>
      <c r="D1033" s="1"/>
      <c r="E1033" s="4"/>
      <c r="F1033" s="3"/>
      <c r="G1033" s="4"/>
      <c r="H1033" s="4"/>
      <c r="I1033" s="3"/>
      <c r="J1033" s="3"/>
      <c r="K1033" s="3"/>
    </row>
    <row r="1034" spans="1:11" s="2" customFormat="1" x14ac:dyDescent="0.2">
      <c r="A1034" s="1"/>
      <c r="B1034" s="1"/>
      <c r="C1034" s="1"/>
      <c r="D1034" s="1"/>
      <c r="E1034" s="4"/>
      <c r="F1034" s="3"/>
      <c r="G1034" s="4"/>
      <c r="H1034" s="4"/>
      <c r="I1034" s="3"/>
      <c r="J1034" s="3"/>
      <c r="K1034" s="3"/>
    </row>
    <row r="1035" spans="1:11" s="2" customFormat="1" x14ac:dyDescent="0.2">
      <c r="A1035" s="1"/>
      <c r="B1035" s="1"/>
      <c r="C1035" s="1"/>
      <c r="D1035" s="1"/>
      <c r="E1035" s="4"/>
      <c r="F1035" s="3"/>
      <c r="G1035" s="4"/>
      <c r="H1035" s="4"/>
      <c r="I1035" s="3"/>
      <c r="J1035" s="3"/>
      <c r="K1035" s="3"/>
    </row>
    <row r="1036" spans="1:11" s="2" customFormat="1" x14ac:dyDescent="0.2">
      <c r="A1036" s="1"/>
      <c r="B1036" s="1"/>
      <c r="C1036" s="1"/>
      <c r="D1036" s="1"/>
      <c r="E1036" s="4"/>
      <c r="F1036" s="3"/>
      <c r="G1036" s="4"/>
      <c r="H1036" s="4"/>
      <c r="I1036" s="3"/>
      <c r="J1036" s="3"/>
      <c r="K1036" s="3"/>
    </row>
    <row r="1037" spans="1:11" s="2" customFormat="1" x14ac:dyDescent="0.2">
      <c r="A1037" s="1"/>
      <c r="B1037" s="1"/>
      <c r="C1037" s="1"/>
      <c r="D1037" s="1"/>
      <c r="E1037" s="4"/>
      <c r="F1037" s="3"/>
      <c r="G1037" s="4"/>
      <c r="H1037" s="4"/>
      <c r="I1037" s="3"/>
      <c r="J1037" s="3"/>
      <c r="K1037" s="3"/>
    </row>
    <row r="1038" spans="1:11" s="2" customFormat="1" x14ac:dyDescent="0.2">
      <c r="A1038" s="1"/>
      <c r="B1038" s="1"/>
      <c r="C1038" s="1"/>
      <c r="D1038" s="1"/>
      <c r="E1038" s="4"/>
      <c r="F1038" s="3"/>
      <c r="G1038" s="4"/>
      <c r="H1038" s="4"/>
      <c r="I1038" s="3"/>
      <c r="J1038" s="3"/>
      <c r="K1038" s="3"/>
    </row>
    <row r="1039" spans="1:11" s="2" customFormat="1" x14ac:dyDescent="0.2">
      <c r="A1039" s="1"/>
      <c r="B1039" s="1"/>
      <c r="C1039" s="1"/>
      <c r="D1039" s="1"/>
      <c r="E1039" s="4"/>
      <c r="F1039" s="3"/>
      <c r="G1039" s="4"/>
      <c r="H1039" s="4"/>
      <c r="I1039" s="3"/>
      <c r="J1039" s="3"/>
      <c r="K1039" s="3"/>
    </row>
    <row r="1040" spans="1:11" s="2" customFormat="1" x14ac:dyDescent="0.2">
      <c r="A1040" s="1"/>
      <c r="B1040" s="1"/>
      <c r="C1040" s="1"/>
      <c r="D1040" s="1"/>
      <c r="E1040" s="4"/>
      <c r="F1040" s="3"/>
      <c r="G1040" s="4"/>
      <c r="H1040" s="4"/>
      <c r="I1040" s="3"/>
      <c r="J1040" s="3"/>
      <c r="K1040" s="3"/>
    </row>
    <row r="1041" spans="1:11" s="2" customFormat="1" x14ac:dyDescent="0.2">
      <c r="A1041" s="1"/>
      <c r="B1041" s="1"/>
      <c r="C1041" s="1"/>
      <c r="D1041" s="1"/>
      <c r="E1041" s="4"/>
      <c r="F1041" s="3"/>
      <c r="G1041" s="4"/>
      <c r="H1041" s="4"/>
      <c r="I1041" s="3"/>
      <c r="J1041" s="3"/>
      <c r="K1041" s="3"/>
    </row>
    <row r="1042" spans="1:11" s="2" customFormat="1" x14ac:dyDescent="0.2">
      <c r="A1042" s="1"/>
      <c r="B1042" s="1"/>
      <c r="C1042" s="1"/>
      <c r="D1042" s="1"/>
      <c r="E1042" s="4"/>
      <c r="F1042" s="3"/>
      <c r="G1042" s="4"/>
      <c r="H1042" s="4"/>
      <c r="I1042" s="3"/>
      <c r="J1042" s="3"/>
      <c r="K1042" s="3"/>
    </row>
    <row r="1043" spans="1:11" s="2" customFormat="1" x14ac:dyDescent="0.2">
      <c r="A1043" s="1"/>
      <c r="B1043" s="1"/>
      <c r="C1043" s="1"/>
      <c r="D1043" s="1"/>
      <c r="E1043" s="4"/>
      <c r="F1043" s="3"/>
      <c r="G1043" s="4"/>
      <c r="H1043" s="4"/>
      <c r="I1043" s="3"/>
      <c r="J1043" s="3"/>
      <c r="K1043" s="3"/>
    </row>
    <row r="1044" spans="1:11" s="2" customFormat="1" x14ac:dyDescent="0.2">
      <c r="A1044" s="1"/>
      <c r="B1044" s="1"/>
      <c r="C1044" s="1"/>
      <c r="D1044" s="1"/>
      <c r="E1044" s="4"/>
      <c r="F1044" s="3"/>
      <c r="G1044" s="4"/>
      <c r="H1044" s="4"/>
      <c r="I1044" s="3"/>
      <c r="J1044" s="3"/>
      <c r="K1044" s="3"/>
    </row>
    <row r="1045" spans="1:11" s="2" customFormat="1" x14ac:dyDescent="0.2">
      <c r="A1045" s="1"/>
      <c r="B1045" s="1"/>
      <c r="C1045" s="1"/>
      <c r="D1045" s="1"/>
      <c r="E1045" s="4"/>
      <c r="F1045" s="3"/>
      <c r="G1045" s="4"/>
      <c r="H1045" s="4"/>
      <c r="I1045" s="3"/>
      <c r="J1045" s="3"/>
      <c r="K1045" s="3"/>
    </row>
    <row r="1046" spans="1:11" s="2" customFormat="1" x14ac:dyDescent="0.2">
      <c r="A1046" s="1"/>
      <c r="B1046" s="1"/>
      <c r="C1046" s="1"/>
      <c r="D1046" s="1"/>
      <c r="E1046" s="4"/>
      <c r="F1046" s="3"/>
      <c r="G1046" s="4"/>
      <c r="H1046" s="4"/>
      <c r="I1046" s="3"/>
      <c r="J1046" s="3"/>
      <c r="K1046" s="3"/>
    </row>
    <row r="1047" spans="1:11" s="2" customFormat="1" x14ac:dyDescent="0.2">
      <c r="A1047" s="1"/>
      <c r="B1047" s="1"/>
      <c r="C1047" s="1"/>
      <c r="D1047" s="1"/>
      <c r="E1047" s="4"/>
      <c r="F1047" s="3"/>
      <c r="G1047" s="4"/>
      <c r="H1047" s="4"/>
      <c r="I1047" s="3"/>
      <c r="J1047" s="3"/>
      <c r="K1047" s="3"/>
    </row>
    <row r="1048" spans="1:11" s="2" customFormat="1" x14ac:dyDescent="0.2">
      <c r="A1048" s="1"/>
      <c r="B1048" s="1"/>
      <c r="C1048" s="1"/>
      <c r="D1048" s="1"/>
      <c r="E1048" s="4"/>
      <c r="F1048" s="3"/>
      <c r="G1048" s="4"/>
      <c r="H1048" s="4"/>
      <c r="I1048" s="3"/>
      <c r="J1048" s="3"/>
      <c r="K1048" s="3"/>
    </row>
    <row r="1049" spans="1:11" s="2" customFormat="1" x14ac:dyDescent="0.2">
      <c r="A1049" s="1"/>
      <c r="B1049" s="1"/>
      <c r="C1049" s="1"/>
      <c r="D1049" s="1"/>
      <c r="E1049" s="4"/>
      <c r="F1049" s="3"/>
      <c r="G1049" s="4"/>
      <c r="H1049" s="4"/>
      <c r="I1049" s="3"/>
      <c r="J1049" s="3"/>
      <c r="K1049" s="3"/>
    </row>
    <row r="1050" spans="1:11" s="2" customFormat="1" x14ac:dyDescent="0.2">
      <c r="A1050" s="1"/>
      <c r="B1050" s="1"/>
      <c r="C1050" s="1"/>
      <c r="D1050" s="1"/>
      <c r="E1050" s="4"/>
      <c r="F1050" s="3"/>
      <c r="G1050" s="4"/>
      <c r="H1050" s="4"/>
      <c r="I1050" s="3"/>
      <c r="J1050" s="3"/>
      <c r="K1050" s="3"/>
    </row>
    <row r="1051" spans="1:11" s="2" customFormat="1" x14ac:dyDescent="0.2">
      <c r="A1051" s="1"/>
      <c r="B1051" s="1"/>
      <c r="C1051" s="1"/>
      <c r="D1051" s="1"/>
      <c r="E1051" s="4"/>
      <c r="F1051" s="3"/>
      <c r="G1051" s="4"/>
      <c r="H1051" s="4"/>
      <c r="I1051" s="3"/>
      <c r="J1051" s="3"/>
      <c r="K1051" s="3"/>
    </row>
    <row r="1052" spans="1:11" s="2" customFormat="1" x14ac:dyDescent="0.2">
      <c r="A1052" s="1"/>
      <c r="B1052" s="1"/>
      <c r="C1052" s="1"/>
      <c r="D1052" s="1"/>
      <c r="E1052" s="4"/>
      <c r="F1052" s="3"/>
      <c r="G1052" s="4"/>
      <c r="H1052" s="4"/>
      <c r="I1052" s="3"/>
      <c r="J1052" s="3"/>
      <c r="K1052" s="3"/>
    </row>
    <row r="1053" spans="1:11" s="2" customFormat="1" x14ac:dyDescent="0.2">
      <c r="A1053" s="1"/>
      <c r="B1053" s="1"/>
      <c r="C1053" s="1"/>
      <c r="D1053" s="1"/>
      <c r="E1053" s="4"/>
      <c r="F1053" s="3"/>
      <c r="G1053" s="4"/>
      <c r="H1053" s="4"/>
      <c r="I1053" s="3"/>
      <c r="J1053" s="3"/>
      <c r="K1053" s="3"/>
    </row>
    <row r="1054" spans="1:11" s="2" customFormat="1" x14ac:dyDescent="0.2">
      <c r="A1054" s="1"/>
      <c r="B1054" s="1"/>
      <c r="C1054" s="1"/>
      <c r="D1054" s="1"/>
      <c r="E1054" s="4"/>
      <c r="F1054" s="3"/>
      <c r="G1054" s="4"/>
      <c r="H1054" s="4"/>
      <c r="I1054" s="3"/>
      <c r="J1054" s="3"/>
      <c r="K1054" s="3"/>
    </row>
    <row r="1055" spans="1:11" s="2" customFormat="1" x14ac:dyDescent="0.2">
      <c r="A1055" s="1"/>
      <c r="B1055" s="1"/>
      <c r="C1055" s="1"/>
      <c r="D1055" s="1"/>
      <c r="E1055" s="4"/>
      <c r="F1055" s="3"/>
      <c r="G1055" s="4"/>
      <c r="H1055" s="4"/>
      <c r="I1055" s="3"/>
      <c r="J1055" s="3"/>
      <c r="K1055" s="3"/>
    </row>
    <row r="1056" spans="1:11" s="2" customFormat="1" x14ac:dyDescent="0.2">
      <c r="A1056" s="1"/>
      <c r="B1056" s="1"/>
      <c r="C1056" s="1"/>
      <c r="D1056" s="1"/>
      <c r="E1056" s="4"/>
      <c r="F1056" s="3"/>
      <c r="G1056" s="4"/>
      <c r="H1056" s="4"/>
      <c r="I1056" s="3"/>
      <c r="J1056" s="3"/>
      <c r="K1056" s="3"/>
    </row>
    <row r="1057" spans="1:11" s="2" customFormat="1" x14ac:dyDescent="0.2">
      <c r="A1057" s="1"/>
      <c r="B1057" s="1"/>
      <c r="C1057" s="1"/>
      <c r="D1057" s="1"/>
      <c r="E1057" s="4"/>
      <c r="F1057" s="3"/>
      <c r="G1057" s="4"/>
      <c r="H1057" s="4"/>
      <c r="I1057" s="3"/>
      <c r="J1057" s="3"/>
      <c r="K1057" s="3"/>
    </row>
    <row r="1058" spans="1:11" s="2" customFormat="1" x14ac:dyDescent="0.2">
      <c r="A1058" s="1"/>
      <c r="B1058" s="1"/>
      <c r="C1058" s="1"/>
      <c r="D1058" s="1"/>
      <c r="E1058" s="4"/>
      <c r="F1058" s="3"/>
      <c r="G1058" s="4"/>
      <c r="H1058" s="4"/>
      <c r="I1058" s="3"/>
      <c r="J1058" s="3"/>
      <c r="K1058" s="3"/>
    </row>
    <row r="1059" spans="1:11" s="2" customFormat="1" x14ac:dyDescent="0.2">
      <c r="A1059" s="1"/>
      <c r="B1059" s="1"/>
      <c r="C1059" s="1"/>
      <c r="D1059" s="1"/>
      <c r="E1059" s="4"/>
      <c r="F1059" s="3"/>
      <c r="G1059" s="4"/>
      <c r="H1059" s="4"/>
      <c r="I1059" s="3"/>
      <c r="J1059" s="3"/>
      <c r="K1059" s="3"/>
    </row>
    <row r="1060" spans="1:11" s="2" customFormat="1" x14ac:dyDescent="0.2">
      <c r="A1060" s="1"/>
      <c r="B1060" s="1"/>
      <c r="C1060" s="1"/>
      <c r="D1060" s="1"/>
      <c r="E1060" s="4"/>
      <c r="F1060" s="3"/>
      <c r="G1060" s="4"/>
      <c r="H1060" s="4"/>
      <c r="I1060" s="3"/>
      <c r="J1060" s="3"/>
      <c r="K1060" s="3"/>
    </row>
    <row r="1061" spans="1:11" s="2" customFormat="1" x14ac:dyDescent="0.2">
      <c r="A1061" s="1"/>
      <c r="B1061" s="1"/>
      <c r="C1061" s="1"/>
      <c r="D1061" s="1"/>
      <c r="E1061" s="4"/>
      <c r="F1061" s="3"/>
      <c r="G1061" s="4"/>
      <c r="H1061" s="4"/>
      <c r="I1061" s="3"/>
      <c r="J1061" s="3"/>
      <c r="K1061" s="3"/>
    </row>
    <row r="1062" spans="1:11" s="2" customFormat="1" x14ac:dyDescent="0.2">
      <c r="A1062" s="1"/>
      <c r="B1062" s="1"/>
      <c r="C1062" s="1"/>
      <c r="D1062" s="1"/>
      <c r="E1062" s="4"/>
      <c r="F1062" s="3"/>
      <c r="G1062" s="4"/>
      <c r="H1062" s="4"/>
      <c r="I1062" s="3"/>
      <c r="J1062" s="3"/>
      <c r="K1062" s="3"/>
    </row>
    <row r="1063" spans="1:11" s="2" customFormat="1" x14ac:dyDescent="0.2">
      <c r="A1063" s="1"/>
      <c r="B1063" s="1"/>
      <c r="C1063" s="1"/>
      <c r="D1063" s="1"/>
      <c r="E1063" s="4"/>
      <c r="F1063" s="3"/>
      <c r="G1063" s="4"/>
      <c r="H1063" s="4"/>
      <c r="I1063" s="3"/>
      <c r="J1063" s="3"/>
      <c r="K1063" s="3"/>
    </row>
    <row r="1064" spans="1:11" s="2" customFormat="1" x14ac:dyDescent="0.2">
      <c r="A1064" s="1"/>
      <c r="B1064" s="1"/>
      <c r="C1064" s="1"/>
      <c r="D1064" s="1"/>
      <c r="E1064" s="4"/>
      <c r="F1064" s="3"/>
      <c r="G1064" s="4"/>
      <c r="H1064" s="4"/>
      <c r="I1064" s="3"/>
      <c r="J1064" s="3"/>
      <c r="K1064" s="3"/>
    </row>
    <row r="1065" spans="1:11" s="2" customFormat="1" x14ac:dyDescent="0.2">
      <c r="A1065" s="1"/>
      <c r="B1065" s="1"/>
      <c r="C1065" s="1"/>
      <c r="D1065" s="1"/>
      <c r="E1065" s="4"/>
      <c r="F1065" s="3"/>
      <c r="G1065" s="4"/>
      <c r="H1065" s="4"/>
      <c r="I1065" s="3"/>
      <c r="J1065" s="3"/>
      <c r="K1065" s="3"/>
    </row>
    <row r="1066" spans="1:11" s="2" customFormat="1" x14ac:dyDescent="0.2">
      <c r="A1066" s="1"/>
      <c r="B1066" s="1"/>
      <c r="C1066" s="1"/>
      <c r="D1066" s="1"/>
      <c r="E1066" s="4"/>
      <c r="F1066" s="3"/>
      <c r="G1066" s="4"/>
      <c r="H1066" s="4"/>
      <c r="I1066" s="3"/>
      <c r="J1066" s="3"/>
      <c r="K1066" s="3"/>
    </row>
    <row r="1067" spans="1:11" s="2" customFormat="1" x14ac:dyDescent="0.2">
      <c r="A1067" s="1"/>
      <c r="B1067" s="1"/>
      <c r="C1067" s="1"/>
      <c r="D1067" s="1"/>
      <c r="E1067" s="4"/>
      <c r="F1067" s="3"/>
      <c r="G1067" s="4"/>
      <c r="H1067" s="4"/>
      <c r="I1067" s="3"/>
      <c r="J1067" s="3"/>
      <c r="K1067" s="3"/>
    </row>
    <row r="1068" spans="1:11" s="2" customFormat="1" x14ac:dyDescent="0.2">
      <c r="A1068" s="1"/>
      <c r="B1068" s="1"/>
      <c r="C1068" s="1"/>
      <c r="D1068" s="1"/>
      <c r="E1068" s="4"/>
      <c r="F1068" s="3"/>
      <c r="G1068" s="4"/>
      <c r="H1068" s="4"/>
      <c r="I1068" s="3"/>
      <c r="J1068" s="3"/>
      <c r="K1068" s="3"/>
    </row>
    <row r="1069" spans="1:11" s="2" customFormat="1" x14ac:dyDescent="0.2">
      <c r="A1069" s="1"/>
      <c r="B1069" s="1"/>
      <c r="C1069" s="1"/>
      <c r="D1069" s="1"/>
      <c r="E1069" s="4"/>
      <c r="F1069" s="3"/>
      <c r="G1069" s="4"/>
      <c r="H1069" s="4"/>
      <c r="I1069" s="3"/>
      <c r="J1069" s="3"/>
      <c r="K1069" s="3"/>
    </row>
    <row r="1070" spans="1:11" s="2" customFormat="1" x14ac:dyDescent="0.2">
      <c r="A1070" s="1"/>
      <c r="B1070" s="1"/>
      <c r="C1070" s="1"/>
      <c r="D1070" s="1"/>
      <c r="E1070" s="4"/>
      <c r="F1070" s="3"/>
      <c r="G1070" s="4"/>
      <c r="H1070" s="4"/>
      <c r="I1070" s="3"/>
      <c r="J1070" s="3"/>
      <c r="K1070" s="3"/>
    </row>
    <row r="1071" spans="1:11" s="2" customFormat="1" x14ac:dyDescent="0.2">
      <c r="A1071" s="1"/>
      <c r="B1071" s="1"/>
      <c r="C1071" s="1"/>
      <c r="D1071" s="1"/>
      <c r="E1071" s="4"/>
      <c r="F1071" s="3"/>
      <c r="G1071" s="4"/>
      <c r="H1071" s="4"/>
      <c r="I1071" s="3"/>
      <c r="J1071" s="3"/>
      <c r="K1071" s="3"/>
    </row>
    <row r="1072" spans="1:11" s="2" customFormat="1" x14ac:dyDescent="0.2">
      <c r="A1072" s="1"/>
      <c r="B1072" s="1"/>
      <c r="C1072" s="1"/>
      <c r="D1072" s="1"/>
      <c r="E1072" s="4"/>
      <c r="F1072" s="3"/>
      <c r="G1072" s="4"/>
      <c r="H1072" s="4"/>
      <c r="I1072" s="3"/>
      <c r="J1072" s="3"/>
      <c r="K1072" s="3"/>
    </row>
    <row r="1073" spans="1:11" s="2" customFormat="1" x14ac:dyDescent="0.2">
      <c r="A1073" s="1"/>
      <c r="B1073" s="1"/>
      <c r="C1073" s="1"/>
      <c r="D1073" s="1"/>
      <c r="E1073" s="4"/>
      <c r="F1073" s="3"/>
      <c r="G1073" s="4"/>
      <c r="H1073" s="4"/>
      <c r="I1073" s="3"/>
      <c r="J1073" s="3"/>
      <c r="K1073" s="3"/>
    </row>
    <row r="1074" spans="1:11" s="2" customFormat="1" x14ac:dyDescent="0.2">
      <c r="A1074" s="1"/>
      <c r="B1074" s="1"/>
      <c r="C1074" s="1"/>
      <c r="D1074" s="1"/>
      <c r="E1074" s="4"/>
      <c r="F1074" s="3"/>
      <c r="G1074" s="4"/>
      <c r="H1074" s="4"/>
      <c r="I1074" s="3"/>
      <c r="J1074" s="3"/>
      <c r="K1074" s="3"/>
    </row>
    <row r="1075" spans="1:11" s="2" customFormat="1" x14ac:dyDescent="0.2">
      <c r="A1075" s="1"/>
      <c r="B1075" s="1"/>
      <c r="C1075" s="1"/>
      <c r="D1075" s="1"/>
      <c r="E1075" s="4"/>
      <c r="F1075" s="3"/>
      <c r="G1075" s="4"/>
      <c r="H1075" s="4"/>
      <c r="I1075" s="3"/>
      <c r="J1075" s="3"/>
      <c r="K1075" s="3"/>
    </row>
    <row r="1076" spans="1:11" s="2" customFormat="1" x14ac:dyDescent="0.2">
      <c r="A1076" s="1"/>
      <c r="B1076" s="1"/>
      <c r="C1076" s="1"/>
      <c r="D1076" s="1"/>
      <c r="E1076" s="4"/>
      <c r="F1076" s="3"/>
      <c r="G1076" s="4"/>
      <c r="H1076" s="4"/>
      <c r="I1076" s="3"/>
      <c r="J1076" s="3"/>
      <c r="K1076" s="3"/>
    </row>
    <row r="1077" spans="1:11" s="2" customFormat="1" x14ac:dyDescent="0.2">
      <c r="A1077" s="1"/>
      <c r="B1077" s="1"/>
      <c r="C1077" s="1"/>
      <c r="D1077" s="1"/>
      <c r="E1077" s="4"/>
      <c r="F1077" s="3"/>
      <c r="G1077" s="4"/>
      <c r="H1077" s="4"/>
      <c r="I1077" s="3"/>
      <c r="J1077" s="3"/>
      <c r="K1077" s="3"/>
    </row>
    <row r="1078" spans="1:11" s="2" customFormat="1" x14ac:dyDescent="0.2">
      <c r="A1078" s="1"/>
      <c r="B1078" s="1"/>
      <c r="C1078" s="1"/>
      <c r="D1078" s="1"/>
      <c r="E1078" s="4"/>
      <c r="F1078" s="3"/>
      <c r="G1078" s="4"/>
      <c r="H1078" s="4"/>
      <c r="I1078" s="3"/>
      <c r="J1078" s="3"/>
      <c r="K1078" s="3"/>
    </row>
    <row r="1079" spans="1:11" s="2" customFormat="1" x14ac:dyDescent="0.2">
      <c r="A1079" s="1"/>
      <c r="B1079" s="1"/>
      <c r="C1079" s="1"/>
      <c r="D1079" s="1"/>
      <c r="E1079" s="4"/>
      <c r="F1079" s="3"/>
      <c r="G1079" s="4"/>
      <c r="H1079" s="4"/>
      <c r="I1079" s="3"/>
      <c r="J1079" s="3"/>
      <c r="K1079" s="3"/>
    </row>
    <row r="1080" spans="1:11" s="2" customFormat="1" x14ac:dyDescent="0.2">
      <c r="A1080" s="1"/>
      <c r="B1080" s="1"/>
      <c r="C1080" s="1"/>
      <c r="D1080" s="1"/>
      <c r="E1080" s="4"/>
      <c r="F1080" s="3"/>
      <c r="G1080" s="4"/>
      <c r="H1080" s="4"/>
      <c r="I1080" s="3"/>
      <c r="J1080" s="3"/>
      <c r="K1080" s="3"/>
    </row>
    <row r="1081" spans="1:11" s="2" customFormat="1" x14ac:dyDescent="0.2">
      <c r="A1081" s="1"/>
      <c r="B1081" s="1"/>
      <c r="C1081" s="1"/>
      <c r="D1081" s="1"/>
      <c r="E1081" s="4"/>
      <c r="F1081" s="3"/>
      <c r="G1081" s="4"/>
      <c r="H1081" s="4"/>
      <c r="I1081" s="3"/>
      <c r="J1081" s="3"/>
      <c r="K1081" s="3"/>
    </row>
    <row r="1082" spans="1:11" s="2" customFormat="1" x14ac:dyDescent="0.2">
      <c r="A1082" s="1"/>
      <c r="B1082" s="1"/>
      <c r="C1082" s="1"/>
      <c r="D1082" s="1"/>
      <c r="E1082" s="4"/>
      <c r="F1082" s="3"/>
      <c r="G1082" s="4"/>
      <c r="H1082" s="4"/>
      <c r="I1082" s="3"/>
      <c r="J1082" s="3"/>
      <c r="K1082" s="3"/>
    </row>
    <row r="1083" spans="1:11" s="2" customFormat="1" x14ac:dyDescent="0.2">
      <c r="A1083" s="1"/>
      <c r="B1083" s="1"/>
      <c r="C1083" s="1"/>
      <c r="D1083" s="1"/>
      <c r="E1083" s="4"/>
      <c r="F1083" s="3"/>
      <c r="G1083" s="4"/>
      <c r="H1083" s="4"/>
      <c r="I1083" s="3"/>
      <c r="J1083" s="3"/>
      <c r="K1083" s="3"/>
    </row>
    <row r="1084" spans="1:11" s="2" customFormat="1" x14ac:dyDescent="0.2">
      <c r="A1084" s="1"/>
      <c r="B1084" s="1"/>
      <c r="C1084" s="1"/>
      <c r="D1084" s="1"/>
      <c r="E1084" s="4"/>
      <c r="F1084" s="3"/>
      <c r="G1084" s="4"/>
      <c r="H1084" s="4"/>
      <c r="I1084" s="3"/>
      <c r="J1084" s="3"/>
      <c r="K1084" s="3"/>
    </row>
    <row r="1085" spans="1:11" s="2" customFormat="1" x14ac:dyDescent="0.2">
      <c r="A1085" s="1"/>
      <c r="B1085" s="1"/>
      <c r="C1085" s="1"/>
      <c r="D1085" s="1"/>
      <c r="E1085" s="4"/>
      <c r="F1085" s="3"/>
      <c r="G1085" s="4"/>
      <c r="H1085" s="4"/>
      <c r="I1085" s="3"/>
      <c r="J1085" s="3"/>
      <c r="K1085" s="3"/>
    </row>
    <row r="1086" spans="1:11" s="2" customFormat="1" x14ac:dyDescent="0.2">
      <c r="A1086" s="1"/>
      <c r="B1086" s="1"/>
      <c r="C1086" s="1"/>
      <c r="D1086" s="1"/>
      <c r="E1086" s="4"/>
      <c r="F1086" s="3"/>
      <c r="G1086" s="4"/>
      <c r="H1086" s="4"/>
      <c r="I1086" s="3"/>
      <c r="J1086" s="3"/>
      <c r="K1086" s="3"/>
    </row>
    <row r="1087" spans="1:11" s="2" customFormat="1" x14ac:dyDescent="0.2">
      <c r="A1087" s="1"/>
      <c r="B1087" s="1"/>
      <c r="C1087" s="1"/>
      <c r="D1087" s="1"/>
      <c r="E1087" s="4"/>
      <c r="F1087" s="3"/>
      <c r="G1087" s="4"/>
      <c r="H1087" s="4"/>
      <c r="I1087" s="3"/>
      <c r="J1087" s="3"/>
      <c r="K1087" s="3"/>
    </row>
    <row r="1088" spans="1:11" s="2" customFormat="1" x14ac:dyDescent="0.2">
      <c r="A1088" s="1"/>
      <c r="B1088" s="1"/>
      <c r="C1088" s="1"/>
      <c r="D1088" s="1"/>
      <c r="E1088" s="4"/>
      <c r="F1088" s="3"/>
      <c r="G1088" s="4"/>
      <c r="H1088" s="4"/>
      <c r="I1088" s="3"/>
      <c r="J1088" s="3"/>
      <c r="K1088" s="3"/>
    </row>
    <row r="1089" spans="1:11" s="2" customFormat="1" x14ac:dyDescent="0.2">
      <c r="A1089" s="1"/>
      <c r="B1089" s="1"/>
      <c r="C1089" s="1"/>
      <c r="D1089" s="1"/>
      <c r="E1089" s="4"/>
      <c r="F1089" s="3"/>
      <c r="G1089" s="4"/>
      <c r="H1089" s="4"/>
      <c r="I1089" s="3"/>
      <c r="J1089" s="3"/>
      <c r="K1089" s="3"/>
    </row>
    <row r="1090" spans="1:11" s="2" customFormat="1" x14ac:dyDescent="0.2">
      <c r="A1090" s="1"/>
      <c r="B1090" s="1"/>
      <c r="C1090" s="1"/>
      <c r="D1090" s="1"/>
      <c r="E1090" s="4"/>
      <c r="F1090" s="3"/>
      <c r="G1090" s="4"/>
      <c r="H1090" s="4"/>
      <c r="I1090" s="3"/>
      <c r="J1090" s="3"/>
      <c r="K1090" s="3"/>
    </row>
    <row r="1091" spans="1:11" s="2" customFormat="1" x14ac:dyDescent="0.2">
      <c r="A1091" s="1"/>
      <c r="B1091" s="1"/>
      <c r="C1091" s="1"/>
      <c r="D1091" s="1"/>
      <c r="E1091" s="4"/>
      <c r="F1091" s="3"/>
      <c r="G1091" s="4"/>
      <c r="H1091" s="4"/>
      <c r="I1091" s="3"/>
      <c r="J1091" s="3"/>
      <c r="K1091" s="3"/>
    </row>
    <row r="1092" spans="1:11" s="2" customFormat="1" x14ac:dyDescent="0.2">
      <c r="A1092" s="1"/>
      <c r="B1092" s="1"/>
      <c r="C1092" s="1"/>
      <c r="D1092" s="1"/>
      <c r="E1092" s="4"/>
      <c r="F1092" s="3"/>
      <c r="G1092" s="4"/>
      <c r="H1092" s="4"/>
      <c r="I1092" s="3"/>
      <c r="J1092" s="3"/>
      <c r="K1092" s="3"/>
    </row>
    <row r="1093" spans="1:11" s="2" customFormat="1" x14ac:dyDescent="0.2">
      <c r="A1093" s="1"/>
      <c r="B1093" s="1"/>
      <c r="C1093" s="1"/>
      <c r="D1093" s="1"/>
      <c r="E1093" s="4"/>
      <c r="F1093" s="3"/>
      <c r="G1093" s="4"/>
      <c r="H1093" s="4"/>
      <c r="I1093" s="3"/>
      <c r="J1093" s="3"/>
      <c r="K1093" s="3"/>
    </row>
    <row r="1094" spans="1:11" s="2" customFormat="1" x14ac:dyDescent="0.2">
      <c r="A1094" s="1"/>
      <c r="B1094" s="1"/>
      <c r="C1094" s="1"/>
      <c r="D1094" s="1"/>
      <c r="E1094" s="4"/>
      <c r="F1094" s="3"/>
      <c r="G1094" s="4"/>
      <c r="H1094" s="4"/>
      <c r="I1094" s="3"/>
      <c r="J1094" s="3"/>
      <c r="K1094" s="3"/>
    </row>
    <row r="1095" spans="1:11" s="2" customFormat="1" x14ac:dyDescent="0.2">
      <c r="A1095" s="1"/>
      <c r="B1095" s="1"/>
      <c r="C1095" s="1"/>
      <c r="D1095" s="1"/>
      <c r="E1095" s="4"/>
      <c r="F1095" s="3"/>
      <c r="G1095" s="4"/>
      <c r="H1095" s="4"/>
      <c r="I1095" s="3"/>
      <c r="J1095" s="3"/>
      <c r="K1095" s="3"/>
    </row>
    <row r="1096" spans="1:11" s="2" customFormat="1" x14ac:dyDescent="0.2">
      <c r="A1096" s="1"/>
      <c r="B1096" s="1"/>
      <c r="C1096" s="1"/>
      <c r="D1096" s="1"/>
      <c r="E1096" s="4"/>
      <c r="F1096" s="3"/>
      <c r="G1096" s="4"/>
      <c r="H1096" s="4"/>
      <c r="I1096" s="3"/>
      <c r="J1096" s="3"/>
      <c r="K1096" s="3"/>
    </row>
    <row r="1097" spans="1:11" s="2" customFormat="1" x14ac:dyDescent="0.2">
      <c r="A1097" s="1"/>
      <c r="B1097" s="1"/>
      <c r="C1097" s="1"/>
      <c r="D1097" s="1"/>
      <c r="E1097" s="4"/>
      <c r="F1097" s="3"/>
      <c r="G1097" s="4"/>
      <c r="H1097" s="4"/>
      <c r="I1097" s="3"/>
      <c r="J1097" s="3"/>
      <c r="K1097" s="3"/>
    </row>
    <row r="1098" spans="1:11" s="2" customFormat="1" x14ac:dyDescent="0.2">
      <c r="A1098" s="1"/>
      <c r="B1098" s="1"/>
      <c r="C1098" s="1"/>
      <c r="D1098" s="1"/>
      <c r="E1098" s="4"/>
      <c r="F1098" s="3"/>
      <c r="G1098" s="4"/>
      <c r="H1098" s="4"/>
      <c r="I1098" s="3"/>
      <c r="J1098" s="3"/>
      <c r="K1098" s="3"/>
    </row>
    <row r="1099" spans="1:11" s="2" customFormat="1" x14ac:dyDescent="0.2">
      <c r="A1099" s="1"/>
      <c r="B1099" s="1"/>
      <c r="C1099" s="1"/>
      <c r="D1099" s="1"/>
      <c r="E1099" s="4"/>
      <c r="F1099" s="3"/>
      <c r="G1099" s="4"/>
      <c r="H1099" s="4"/>
      <c r="I1099" s="3"/>
      <c r="J1099" s="3"/>
      <c r="K1099" s="3"/>
    </row>
    <row r="1100" spans="1:11" s="2" customFormat="1" x14ac:dyDescent="0.2">
      <c r="A1100" s="1"/>
      <c r="B1100" s="1"/>
      <c r="C1100" s="1"/>
      <c r="D1100" s="1"/>
      <c r="E1100" s="4"/>
      <c r="F1100" s="3"/>
      <c r="G1100" s="4"/>
      <c r="H1100" s="4"/>
      <c r="I1100" s="3"/>
      <c r="J1100" s="3"/>
      <c r="K1100" s="3"/>
    </row>
    <row r="1101" spans="1:11" s="2" customFormat="1" x14ac:dyDescent="0.2">
      <c r="A1101" s="1"/>
      <c r="B1101" s="1"/>
      <c r="C1101" s="1"/>
      <c r="D1101" s="1"/>
      <c r="E1101" s="4"/>
      <c r="F1101" s="3"/>
      <c r="G1101" s="4"/>
      <c r="H1101" s="4"/>
      <c r="I1101" s="3"/>
      <c r="J1101" s="3"/>
      <c r="K1101" s="3"/>
    </row>
    <row r="1102" spans="1:11" s="2" customFormat="1" x14ac:dyDescent="0.2">
      <c r="A1102" s="1"/>
      <c r="B1102" s="1"/>
      <c r="C1102" s="1"/>
      <c r="D1102" s="1"/>
      <c r="E1102" s="4"/>
      <c r="F1102" s="3"/>
      <c r="G1102" s="4"/>
      <c r="H1102" s="4"/>
      <c r="I1102" s="3"/>
      <c r="J1102" s="3"/>
      <c r="K1102" s="3"/>
    </row>
    <row r="1103" spans="1:11" s="2" customFormat="1" x14ac:dyDescent="0.2">
      <c r="A1103" s="1"/>
      <c r="B1103" s="1"/>
      <c r="C1103" s="1"/>
      <c r="D1103" s="1"/>
      <c r="E1103" s="4"/>
      <c r="F1103" s="3"/>
      <c r="G1103" s="4"/>
      <c r="H1103" s="4"/>
      <c r="I1103" s="3"/>
      <c r="J1103" s="3"/>
      <c r="K1103" s="3"/>
    </row>
    <row r="1104" spans="1:11" s="2" customFormat="1" x14ac:dyDescent="0.2">
      <c r="A1104" s="1"/>
      <c r="B1104" s="1"/>
      <c r="C1104" s="1"/>
      <c r="D1104" s="1"/>
      <c r="E1104" s="4"/>
      <c r="F1104" s="3"/>
      <c r="G1104" s="4"/>
      <c r="H1104" s="4"/>
      <c r="I1104" s="3"/>
      <c r="J1104" s="3"/>
      <c r="K1104" s="3"/>
    </row>
    <row r="1105" spans="1:11" s="2" customFormat="1" x14ac:dyDescent="0.2">
      <c r="A1105" s="1"/>
      <c r="B1105" s="1"/>
      <c r="C1105" s="1"/>
      <c r="D1105" s="1"/>
      <c r="E1105" s="4"/>
      <c r="F1105" s="3"/>
      <c r="G1105" s="4"/>
      <c r="H1105" s="4"/>
      <c r="I1105" s="3"/>
      <c r="J1105" s="3"/>
      <c r="K1105" s="3"/>
    </row>
    <row r="1106" spans="1:11" s="2" customFormat="1" x14ac:dyDescent="0.2">
      <c r="A1106" s="1"/>
      <c r="B1106" s="1"/>
      <c r="C1106" s="1"/>
      <c r="D1106" s="1"/>
      <c r="E1106" s="4"/>
      <c r="F1106" s="3"/>
      <c r="G1106" s="4"/>
      <c r="H1106" s="4"/>
      <c r="I1106" s="3"/>
      <c r="J1106" s="3"/>
      <c r="K1106" s="3"/>
    </row>
    <row r="1107" spans="1:11" s="2" customFormat="1" x14ac:dyDescent="0.2">
      <c r="A1107" s="1"/>
      <c r="B1107" s="1"/>
      <c r="C1107" s="1"/>
      <c r="D1107" s="1"/>
      <c r="E1107" s="4"/>
      <c r="F1107" s="3"/>
      <c r="G1107" s="4"/>
      <c r="H1107" s="4"/>
      <c r="I1107" s="3"/>
      <c r="J1107" s="3"/>
      <c r="K1107" s="3"/>
    </row>
    <row r="1108" spans="1:11" s="2" customFormat="1" x14ac:dyDescent="0.2">
      <c r="A1108" s="1"/>
      <c r="B1108" s="1"/>
      <c r="C1108" s="1"/>
      <c r="D1108" s="1"/>
      <c r="E1108" s="4"/>
      <c r="F1108" s="3"/>
      <c r="G1108" s="4"/>
      <c r="H1108" s="4"/>
      <c r="I1108" s="3"/>
      <c r="J1108" s="3"/>
      <c r="K1108" s="3"/>
    </row>
    <row r="1109" spans="1:11" s="2" customFormat="1" x14ac:dyDescent="0.2">
      <c r="A1109" s="1"/>
      <c r="B1109" s="1"/>
      <c r="C1109" s="1"/>
      <c r="D1109" s="1"/>
      <c r="E1109" s="4"/>
      <c r="F1109" s="3"/>
      <c r="G1109" s="4"/>
      <c r="H1109" s="4"/>
      <c r="I1109" s="3"/>
      <c r="J1109" s="3"/>
      <c r="K1109" s="3"/>
    </row>
    <row r="1110" spans="1:11" s="2" customFormat="1" x14ac:dyDescent="0.2">
      <c r="A1110" s="1"/>
      <c r="B1110" s="1"/>
      <c r="C1110" s="1"/>
      <c r="D1110" s="1"/>
      <c r="E1110" s="4"/>
      <c r="F1110" s="3"/>
      <c r="G1110" s="4"/>
      <c r="H1110" s="4"/>
      <c r="I1110" s="3"/>
      <c r="J1110" s="3"/>
      <c r="K1110" s="3"/>
    </row>
    <row r="1111" spans="1:11" s="2" customFormat="1" x14ac:dyDescent="0.2">
      <c r="A1111" s="1"/>
      <c r="B1111" s="1"/>
      <c r="C1111" s="1"/>
      <c r="D1111" s="1"/>
      <c r="E1111" s="4"/>
      <c r="F1111" s="3"/>
      <c r="G1111" s="4"/>
      <c r="H1111" s="4"/>
      <c r="I1111" s="3"/>
      <c r="J1111" s="3"/>
      <c r="K1111" s="3"/>
    </row>
    <row r="1112" spans="1:11" s="2" customFormat="1" x14ac:dyDescent="0.2">
      <c r="A1112" s="1"/>
      <c r="B1112" s="1"/>
      <c r="C1112" s="1"/>
      <c r="D1112" s="1"/>
      <c r="E1112" s="4"/>
      <c r="F1112" s="3"/>
      <c r="G1112" s="4"/>
      <c r="H1112" s="4"/>
      <c r="I1112" s="3"/>
      <c r="J1112" s="3"/>
      <c r="K1112" s="3"/>
    </row>
    <row r="1113" spans="1:11" s="2" customFormat="1" x14ac:dyDescent="0.2">
      <c r="A1113" s="1"/>
      <c r="B1113" s="1"/>
      <c r="C1113" s="1"/>
      <c r="D1113" s="1"/>
      <c r="E1113" s="4"/>
      <c r="F1113" s="3"/>
      <c r="G1113" s="4"/>
      <c r="H1113" s="4"/>
      <c r="I1113" s="3"/>
      <c r="J1113" s="3"/>
      <c r="K1113" s="3"/>
    </row>
    <row r="1114" spans="1:11" s="2" customFormat="1" x14ac:dyDescent="0.2">
      <c r="A1114" s="1"/>
      <c r="B1114" s="1"/>
      <c r="C1114" s="1"/>
      <c r="D1114" s="1"/>
      <c r="E1114" s="4"/>
      <c r="F1114" s="3"/>
      <c r="G1114" s="4"/>
      <c r="H1114" s="4"/>
      <c r="I1114" s="3"/>
      <c r="J1114" s="3"/>
      <c r="K1114" s="3"/>
    </row>
    <row r="1115" spans="1:11" s="2" customFormat="1" x14ac:dyDescent="0.2">
      <c r="A1115" s="1"/>
      <c r="B1115" s="1"/>
      <c r="C1115" s="1"/>
      <c r="D1115" s="1"/>
      <c r="E1115" s="4"/>
      <c r="F1115" s="3"/>
      <c r="G1115" s="4"/>
      <c r="H1115" s="4"/>
      <c r="I1115" s="3"/>
      <c r="J1115" s="3"/>
      <c r="K1115" s="3"/>
    </row>
    <row r="1116" spans="1:11" s="2" customFormat="1" x14ac:dyDescent="0.2">
      <c r="A1116" s="1"/>
      <c r="B1116" s="1"/>
      <c r="C1116" s="1"/>
      <c r="D1116" s="1"/>
      <c r="E1116" s="4"/>
      <c r="F1116" s="3"/>
      <c r="G1116" s="4"/>
      <c r="H1116" s="4"/>
      <c r="I1116" s="3"/>
      <c r="J1116" s="3"/>
      <c r="K1116" s="3"/>
    </row>
    <row r="1117" spans="1:11" s="2" customFormat="1" x14ac:dyDescent="0.2">
      <c r="A1117" s="1"/>
      <c r="B1117" s="1"/>
      <c r="C1117" s="1"/>
      <c r="D1117" s="1"/>
      <c r="E1117" s="4"/>
      <c r="F1117" s="3"/>
      <c r="G1117" s="4"/>
      <c r="H1117" s="4"/>
      <c r="I1117" s="3"/>
      <c r="J1117" s="3"/>
      <c r="K1117" s="3"/>
    </row>
    <row r="1118" spans="1:11" s="2" customFormat="1" x14ac:dyDescent="0.2">
      <c r="A1118" s="1"/>
      <c r="B1118" s="1"/>
      <c r="C1118" s="1"/>
      <c r="D1118" s="1"/>
      <c r="E1118" s="4"/>
      <c r="F1118" s="3"/>
      <c r="G1118" s="4"/>
      <c r="H1118" s="4"/>
      <c r="I1118" s="3"/>
      <c r="J1118" s="3"/>
      <c r="K1118" s="3"/>
    </row>
    <row r="1119" spans="1:11" s="2" customFormat="1" x14ac:dyDescent="0.2">
      <c r="A1119" s="1"/>
      <c r="B1119" s="1"/>
      <c r="C1119" s="1"/>
      <c r="D1119" s="1"/>
      <c r="E1119" s="4"/>
      <c r="F1119" s="3"/>
      <c r="G1119" s="4"/>
      <c r="H1119" s="4"/>
      <c r="I1119" s="3"/>
      <c r="J1119" s="3"/>
      <c r="K1119" s="3"/>
    </row>
    <row r="1120" spans="1:11" s="2" customFormat="1" x14ac:dyDescent="0.2">
      <c r="A1120" s="1"/>
      <c r="B1120" s="1"/>
      <c r="C1120" s="1"/>
      <c r="D1120" s="1"/>
      <c r="E1120" s="4"/>
      <c r="F1120" s="3"/>
      <c r="G1120" s="4"/>
      <c r="H1120" s="4"/>
      <c r="I1120" s="3"/>
      <c r="J1120" s="3"/>
      <c r="K1120" s="3"/>
    </row>
    <row r="1121" spans="1:11" s="2" customFormat="1" x14ac:dyDescent="0.2">
      <c r="A1121" s="1"/>
      <c r="B1121" s="1"/>
      <c r="C1121" s="1"/>
      <c r="D1121" s="1"/>
      <c r="E1121" s="4"/>
      <c r="F1121" s="3"/>
      <c r="G1121" s="4"/>
      <c r="H1121" s="4"/>
      <c r="I1121" s="3"/>
      <c r="J1121" s="3"/>
      <c r="K1121" s="3"/>
    </row>
    <row r="1122" spans="1:11" s="2" customFormat="1" x14ac:dyDescent="0.2">
      <c r="A1122" s="1"/>
      <c r="B1122" s="1"/>
      <c r="C1122" s="1"/>
      <c r="D1122" s="1"/>
      <c r="E1122" s="4"/>
      <c r="F1122" s="3"/>
      <c r="G1122" s="4"/>
      <c r="H1122" s="4"/>
      <c r="I1122" s="3"/>
      <c r="J1122" s="3"/>
      <c r="K1122" s="3"/>
    </row>
    <row r="1123" spans="1:11" s="2" customFormat="1" x14ac:dyDescent="0.2">
      <c r="A1123" s="1"/>
      <c r="B1123" s="1"/>
      <c r="C1123" s="1"/>
      <c r="D1123" s="1"/>
      <c r="E1123" s="4"/>
      <c r="F1123" s="3"/>
      <c r="G1123" s="4"/>
      <c r="H1123" s="4"/>
      <c r="I1123" s="3"/>
      <c r="J1123" s="3"/>
      <c r="K1123" s="3"/>
    </row>
    <row r="1124" spans="1:11" s="2" customFormat="1" x14ac:dyDescent="0.2">
      <c r="A1124" s="1"/>
      <c r="B1124" s="1"/>
      <c r="C1124" s="1"/>
      <c r="D1124" s="1"/>
      <c r="E1124" s="4"/>
      <c r="F1124" s="3"/>
      <c r="G1124" s="4"/>
      <c r="H1124" s="4"/>
      <c r="I1124" s="3"/>
      <c r="J1124" s="3"/>
      <c r="K1124" s="3"/>
    </row>
    <row r="1125" spans="1:11" s="2" customFormat="1" x14ac:dyDescent="0.2">
      <c r="A1125" s="1"/>
      <c r="B1125" s="1"/>
      <c r="C1125" s="1"/>
      <c r="D1125" s="1"/>
      <c r="E1125" s="4"/>
      <c r="F1125" s="3"/>
      <c r="G1125" s="4"/>
      <c r="H1125" s="4"/>
      <c r="I1125" s="3"/>
      <c r="J1125" s="3"/>
      <c r="K1125" s="3"/>
    </row>
    <row r="1126" spans="1:11" s="2" customFormat="1" x14ac:dyDescent="0.2">
      <c r="A1126" s="1"/>
      <c r="B1126" s="1"/>
      <c r="C1126" s="1"/>
      <c r="D1126" s="1"/>
      <c r="E1126" s="4"/>
      <c r="F1126" s="3"/>
      <c r="G1126" s="4"/>
      <c r="H1126" s="4"/>
      <c r="I1126" s="3"/>
      <c r="J1126" s="3"/>
      <c r="K1126" s="3"/>
    </row>
    <row r="1127" spans="1:11" s="2" customFormat="1" x14ac:dyDescent="0.2">
      <c r="A1127" s="1"/>
      <c r="B1127" s="1"/>
      <c r="C1127" s="1"/>
      <c r="D1127" s="1"/>
      <c r="E1127" s="4"/>
      <c r="F1127" s="3"/>
      <c r="G1127" s="4"/>
      <c r="H1127" s="4"/>
      <c r="I1127" s="3"/>
      <c r="J1127" s="3"/>
      <c r="K1127" s="3"/>
    </row>
    <row r="1128" spans="1:11" s="2" customFormat="1" x14ac:dyDescent="0.2">
      <c r="A1128" s="1"/>
      <c r="B1128" s="1"/>
      <c r="C1128" s="1"/>
      <c r="D1128" s="1"/>
      <c r="E1128" s="4"/>
      <c r="F1128" s="3"/>
      <c r="G1128" s="4"/>
      <c r="H1128" s="4"/>
      <c r="I1128" s="3"/>
      <c r="J1128" s="3"/>
      <c r="K1128" s="3"/>
    </row>
    <row r="1129" spans="1:11" s="2" customFormat="1" x14ac:dyDescent="0.2">
      <c r="A1129" s="1"/>
      <c r="B1129" s="1"/>
      <c r="C1129" s="1"/>
      <c r="D1129" s="1"/>
      <c r="E1129" s="4"/>
      <c r="F1129" s="3"/>
      <c r="G1129" s="4"/>
      <c r="H1129" s="4"/>
      <c r="I1129" s="3"/>
      <c r="J1129" s="3"/>
      <c r="K1129" s="3"/>
    </row>
    <row r="1130" spans="1:11" s="2" customFormat="1" x14ac:dyDescent="0.2">
      <c r="A1130" s="1"/>
      <c r="B1130" s="1"/>
      <c r="C1130" s="1"/>
      <c r="D1130" s="1"/>
      <c r="E1130" s="4"/>
      <c r="F1130" s="3"/>
      <c r="G1130" s="4"/>
      <c r="H1130" s="4"/>
      <c r="I1130" s="3"/>
      <c r="J1130" s="3"/>
      <c r="K1130" s="3"/>
    </row>
    <row r="1131" spans="1:11" s="2" customFormat="1" x14ac:dyDescent="0.2">
      <c r="A1131" s="1"/>
      <c r="B1131" s="1"/>
      <c r="C1131" s="1"/>
      <c r="D1131" s="1"/>
      <c r="E1131" s="4"/>
      <c r="F1131" s="3"/>
      <c r="G1131" s="4"/>
      <c r="H1131" s="4"/>
      <c r="I1131" s="3"/>
      <c r="J1131" s="3"/>
      <c r="K1131" s="3"/>
    </row>
    <row r="1132" spans="1:11" s="2" customFormat="1" x14ac:dyDescent="0.2">
      <c r="A1132" s="1"/>
      <c r="B1132" s="1"/>
      <c r="C1132" s="1"/>
      <c r="D1132" s="1"/>
      <c r="E1132" s="4"/>
      <c r="F1132" s="3"/>
      <c r="G1132" s="4"/>
      <c r="H1132" s="4"/>
      <c r="I1132" s="3"/>
      <c r="J1132" s="3"/>
      <c r="K1132" s="3"/>
    </row>
    <row r="1133" spans="1:11" s="2" customFormat="1" x14ac:dyDescent="0.2">
      <c r="A1133" s="1"/>
      <c r="B1133" s="1"/>
      <c r="C1133" s="1"/>
      <c r="D1133" s="1"/>
      <c r="E1133" s="4"/>
      <c r="F1133" s="3"/>
      <c r="G1133" s="4"/>
      <c r="H1133" s="4"/>
      <c r="I1133" s="3"/>
      <c r="J1133" s="3"/>
      <c r="K1133" s="3"/>
    </row>
    <row r="1134" spans="1:11" s="2" customFormat="1" x14ac:dyDescent="0.2">
      <c r="A1134" s="1"/>
      <c r="B1134" s="1"/>
      <c r="C1134" s="1"/>
      <c r="D1134" s="1"/>
      <c r="E1134" s="4"/>
      <c r="F1134" s="3"/>
      <c r="G1134" s="4"/>
      <c r="H1134" s="4"/>
      <c r="I1134" s="3"/>
      <c r="J1134" s="3"/>
      <c r="K1134" s="3"/>
    </row>
    <row r="1135" spans="1:11" s="2" customFormat="1" x14ac:dyDescent="0.2">
      <c r="A1135" s="1"/>
      <c r="B1135" s="1"/>
      <c r="C1135" s="1"/>
      <c r="D1135" s="1"/>
      <c r="E1135" s="4"/>
      <c r="F1135" s="3"/>
      <c r="G1135" s="4"/>
      <c r="H1135" s="4"/>
      <c r="I1135" s="3"/>
      <c r="J1135" s="3"/>
      <c r="K1135" s="3"/>
    </row>
    <row r="1136" spans="1:11" s="2" customFormat="1" x14ac:dyDescent="0.2">
      <c r="A1136" s="1"/>
      <c r="B1136" s="1"/>
      <c r="C1136" s="1"/>
      <c r="D1136" s="1"/>
      <c r="E1136" s="4"/>
      <c r="F1136" s="3"/>
      <c r="G1136" s="4"/>
      <c r="H1136" s="4"/>
      <c r="I1136" s="3"/>
      <c r="J1136" s="3"/>
      <c r="K1136" s="3"/>
    </row>
    <row r="1137" spans="1:11" s="2" customFormat="1" x14ac:dyDescent="0.2">
      <c r="A1137" s="1"/>
      <c r="B1137" s="1"/>
      <c r="C1137" s="1"/>
      <c r="D1137" s="1"/>
      <c r="E1137" s="4"/>
      <c r="F1137" s="3"/>
      <c r="G1137" s="4"/>
      <c r="H1137" s="4"/>
      <c r="I1137" s="3"/>
      <c r="J1137" s="3"/>
      <c r="K1137" s="3"/>
    </row>
    <row r="1138" spans="1:11" s="2" customFormat="1" x14ac:dyDescent="0.2">
      <c r="A1138" s="1"/>
      <c r="B1138" s="1"/>
      <c r="C1138" s="1"/>
      <c r="D1138" s="1"/>
      <c r="E1138" s="4"/>
      <c r="F1138" s="3"/>
      <c r="G1138" s="4"/>
      <c r="H1138" s="4"/>
      <c r="I1138" s="3"/>
      <c r="J1138" s="3"/>
      <c r="K1138" s="3"/>
    </row>
    <row r="1139" spans="1:11" s="2" customFormat="1" x14ac:dyDescent="0.2">
      <c r="A1139" s="1"/>
      <c r="B1139" s="1"/>
      <c r="C1139" s="1"/>
      <c r="D1139" s="1"/>
      <c r="E1139" s="4"/>
      <c r="F1139" s="3"/>
      <c r="G1139" s="4"/>
      <c r="H1139" s="4"/>
      <c r="I1139" s="3"/>
      <c r="J1139" s="3"/>
      <c r="K1139" s="3"/>
    </row>
    <row r="1140" spans="1:11" s="2" customFormat="1" x14ac:dyDescent="0.2">
      <c r="A1140" s="1"/>
      <c r="B1140" s="1"/>
      <c r="C1140" s="1"/>
      <c r="D1140" s="1"/>
      <c r="E1140" s="4"/>
      <c r="F1140" s="3"/>
      <c r="G1140" s="4"/>
      <c r="H1140" s="4"/>
      <c r="I1140" s="3"/>
      <c r="J1140" s="3"/>
      <c r="K1140" s="3"/>
    </row>
    <row r="1141" spans="1:11" s="2" customFormat="1" x14ac:dyDescent="0.2">
      <c r="A1141" s="1"/>
      <c r="B1141" s="1"/>
      <c r="C1141" s="1"/>
      <c r="D1141" s="1"/>
      <c r="E1141" s="4"/>
      <c r="F1141" s="3"/>
      <c r="G1141" s="4"/>
      <c r="H1141" s="4"/>
      <c r="I1141" s="3"/>
      <c r="J1141" s="3"/>
      <c r="K1141" s="3"/>
    </row>
    <row r="1142" spans="1:11" s="2" customFormat="1" x14ac:dyDescent="0.2">
      <c r="A1142" s="1"/>
      <c r="B1142" s="1"/>
      <c r="C1142" s="1"/>
      <c r="D1142" s="1"/>
      <c r="E1142" s="4"/>
      <c r="F1142" s="3"/>
      <c r="G1142" s="4"/>
      <c r="H1142" s="4"/>
      <c r="I1142" s="3"/>
      <c r="J1142" s="3"/>
      <c r="K1142" s="3"/>
    </row>
    <row r="1143" spans="1:11" s="2" customFormat="1" x14ac:dyDescent="0.2">
      <c r="A1143" s="1"/>
      <c r="B1143" s="1"/>
      <c r="C1143" s="1"/>
      <c r="D1143" s="1"/>
      <c r="E1143" s="4"/>
      <c r="F1143" s="3"/>
      <c r="G1143" s="4"/>
      <c r="H1143" s="4"/>
      <c r="I1143" s="3"/>
      <c r="J1143" s="3"/>
      <c r="K1143" s="3"/>
    </row>
    <row r="1144" spans="1:11" s="2" customFormat="1" x14ac:dyDescent="0.2">
      <c r="A1144" s="1"/>
      <c r="B1144" s="1"/>
      <c r="C1144" s="1"/>
      <c r="D1144" s="1"/>
      <c r="E1144" s="4"/>
      <c r="F1144" s="3"/>
      <c r="G1144" s="4"/>
      <c r="H1144" s="4"/>
      <c r="I1144" s="3"/>
      <c r="J1144" s="3"/>
      <c r="K1144" s="3"/>
    </row>
    <row r="1145" spans="1:11" s="2" customFormat="1" x14ac:dyDescent="0.2">
      <c r="A1145" s="1"/>
      <c r="B1145" s="1"/>
      <c r="C1145" s="1"/>
      <c r="D1145" s="1"/>
      <c r="E1145" s="4"/>
      <c r="F1145" s="3"/>
      <c r="G1145" s="4"/>
      <c r="H1145" s="4"/>
      <c r="I1145" s="3"/>
      <c r="J1145" s="3"/>
      <c r="K1145" s="3"/>
    </row>
    <row r="1146" spans="1:11" s="2" customFormat="1" x14ac:dyDescent="0.2">
      <c r="A1146" s="1"/>
      <c r="B1146" s="1"/>
      <c r="C1146" s="1"/>
      <c r="D1146" s="1"/>
      <c r="E1146" s="4"/>
      <c r="F1146" s="3"/>
      <c r="G1146" s="4"/>
      <c r="H1146" s="4"/>
      <c r="I1146" s="3"/>
      <c r="J1146" s="3"/>
      <c r="K1146" s="3"/>
    </row>
    <row r="1147" spans="1:11" s="2" customFormat="1" x14ac:dyDescent="0.2">
      <c r="A1147" s="1"/>
      <c r="B1147" s="1"/>
      <c r="C1147" s="1"/>
      <c r="D1147" s="1"/>
      <c r="E1147" s="4"/>
      <c r="F1147" s="3"/>
      <c r="G1147" s="4"/>
      <c r="H1147" s="4"/>
      <c r="I1147" s="3"/>
      <c r="J1147" s="3"/>
      <c r="K1147" s="3"/>
    </row>
    <row r="1148" spans="1:11" s="2" customFormat="1" x14ac:dyDescent="0.2">
      <c r="A1148" s="1"/>
      <c r="B1148" s="1"/>
      <c r="C1148" s="1"/>
      <c r="D1148" s="1"/>
      <c r="E1148" s="4"/>
      <c r="F1148" s="3"/>
      <c r="G1148" s="4"/>
      <c r="H1148" s="4"/>
      <c r="I1148" s="3"/>
      <c r="J1148" s="3"/>
      <c r="K1148" s="3"/>
    </row>
    <row r="1149" spans="1:11" s="2" customFormat="1" x14ac:dyDescent="0.2">
      <c r="A1149" s="1"/>
      <c r="B1149" s="1"/>
      <c r="C1149" s="1"/>
      <c r="D1149" s="1"/>
      <c r="E1149" s="4"/>
      <c r="F1149" s="3"/>
      <c r="G1149" s="4"/>
      <c r="H1149" s="4"/>
      <c r="I1149" s="3"/>
      <c r="J1149" s="3"/>
      <c r="K1149" s="3"/>
    </row>
    <row r="1150" spans="1:11" s="2" customFormat="1" x14ac:dyDescent="0.2">
      <c r="A1150" s="1"/>
      <c r="B1150" s="1"/>
      <c r="C1150" s="1"/>
      <c r="D1150" s="1"/>
      <c r="E1150" s="4"/>
      <c r="F1150" s="3"/>
      <c r="G1150" s="4"/>
      <c r="H1150" s="4"/>
      <c r="I1150" s="3"/>
      <c r="J1150" s="3"/>
      <c r="K1150" s="3"/>
    </row>
    <row r="1151" spans="1:11" s="2" customFormat="1" x14ac:dyDescent="0.2">
      <c r="A1151" s="1"/>
      <c r="B1151" s="1"/>
      <c r="C1151" s="1"/>
      <c r="D1151" s="1"/>
      <c r="E1151" s="4"/>
      <c r="F1151" s="3"/>
      <c r="G1151" s="4"/>
      <c r="H1151" s="4"/>
      <c r="I1151" s="3"/>
      <c r="J1151" s="3"/>
      <c r="K1151" s="3"/>
    </row>
    <row r="1152" spans="1:11" s="2" customFormat="1" x14ac:dyDescent="0.2">
      <c r="A1152" s="1"/>
      <c r="B1152" s="1"/>
      <c r="C1152" s="1"/>
      <c r="D1152" s="1"/>
      <c r="E1152" s="4"/>
      <c r="F1152" s="3"/>
      <c r="G1152" s="4"/>
      <c r="H1152" s="4"/>
      <c r="I1152" s="3"/>
      <c r="J1152" s="3"/>
      <c r="K1152" s="3"/>
    </row>
    <row r="1153" spans="1:11" s="2" customFormat="1" x14ac:dyDescent="0.2">
      <c r="A1153" s="1"/>
      <c r="B1153" s="1"/>
      <c r="C1153" s="1"/>
      <c r="D1153" s="1"/>
      <c r="E1153" s="4"/>
      <c r="F1153" s="3"/>
      <c r="G1153" s="4"/>
      <c r="H1153" s="4"/>
      <c r="I1153" s="3"/>
      <c r="J1153" s="3"/>
      <c r="K1153" s="3"/>
    </row>
    <row r="1154" spans="1:11" s="2" customFormat="1" x14ac:dyDescent="0.2">
      <c r="A1154" s="1"/>
      <c r="B1154" s="1"/>
      <c r="C1154" s="1"/>
      <c r="D1154" s="1"/>
      <c r="E1154" s="4"/>
      <c r="F1154" s="3"/>
      <c r="G1154" s="4"/>
      <c r="H1154" s="4"/>
      <c r="I1154" s="3"/>
      <c r="J1154" s="3"/>
      <c r="K1154" s="3"/>
    </row>
    <row r="1155" spans="1:11" s="2" customFormat="1" x14ac:dyDescent="0.2">
      <c r="A1155" s="1"/>
      <c r="B1155" s="1"/>
      <c r="C1155" s="1"/>
      <c r="D1155" s="1"/>
      <c r="E1155" s="4"/>
      <c r="F1155" s="3"/>
      <c r="G1155" s="4"/>
      <c r="H1155" s="4"/>
      <c r="I1155" s="3"/>
      <c r="J1155" s="3"/>
      <c r="K1155" s="3"/>
    </row>
    <row r="1156" spans="1:11" s="2" customFormat="1" x14ac:dyDescent="0.2">
      <c r="A1156" s="1"/>
      <c r="B1156" s="1"/>
      <c r="C1156" s="1"/>
      <c r="D1156" s="1"/>
      <c r="E1156" s="4"/>
      <c r="F1156" s="3"/>
      <c r="G1156" s="4"/>
      <c r="H1156" s="4"/>
      <c r="I1156" s="3"/>
      <c r="J1156" s="3"/>
      <c r="K1156" s="3"/>
    </row>
    <row r="1157" spans="1:11" s="2" customFormat="1" x14ac:dyDescent="0.2">
      <c r="A1157" s="1"/>
      <c r="B1157" s="1"/>
      <c r="C1157" s="1"/>
      <c r="D1157" s="1"/>
      <c r="E1157" s="4"/>
      <c r="F1157" s="3"/>
      <c r="G1157" s="4"/>
      <c r="H1157" s="4"/>
      <c r="I1157" s="3"/>
      <c r="J1157" s="3"/>
      <c r="K1157" s="3"/>
    </row>
    <row r="1158" spans="1:11" s="2" customFormat="1" x14ac:dyDescent="0.2">
      <c r="A1158" s="1"/>
      <c r="B1158" s="1"/>
      <c r="C1158" s="1"/>
      <c r="D1158" s="1"/>
      <c r="E1158" s="4"/>
      <c r="F1158" s="3"/>
      <c r="G1158" s="4"/>
      <c r="H1158" s="4"/>
      <c r="I1158" s="3"/>
      <c r="J1158" s="3"/>
      <c r="K1158" s="3"/>
    </row>
    <row r="1159" spans="1:11" s="2" customFormat="1" x14ac:dyDescent="0.2">
      <c r="A1159" s="1"/>
      <c r="B1159" s="1"/>
      <c r="C1159" s="1"/>
      <c r="D1159" s="1"/>
      <c r="E1159" s="4"/>
      <c r="F1159" s="3"/>
      <c r="G1159" s="4"/>
      <c r="H1159" s="4"/>
      <c r="I1159" s="3"/>
      <c r="J1159" s="3"/>
      <c r="K1159" s="3"/>
    </row>
    <row r="1160" spans="1:11" s="2" customFormat="1" x14ac:dyDescent="0.2">
      <c r="A1160" s="1"/>
      <c r="B1160" s="1"/>
      <c r="C1160" s="1"/>
      <c r="D1160" s="1"/>
      <c r="E1160" s="4"/>
      <c r="F1160" s="3"/>
      <c r="G1160" s="4"/>
      <c r="H1160" s="4"/>
      <c r="I1160" s="3"/>
      <c r="J1160" s="3"/>
      <c r="K1160" s="3"/>
    </row>
    <row r="1161" spans="1:11" s="2" customFormat="1" x14ac:dyDescent="0.2">
      <c r="A1161" s="1"/>
      <c r="B1161" s="1"/>
      <c r="C1161" s="1"/>
      <c r="D1161" s="1"/>
      <c r="E1161" s="4"/>
      <c r="F1161" s="3"/>
      <c r="G1161" s="4"/>
      <c r="H1161" s="4"/>
      <c r="I1161" s="3"/>
      <c r="J1161" s="3"/>
      <c r="K1161" s="3"/>
    </row>
    <row r="1162" spans="1:11" s="2" customFormat="1" x14ac:dyDescent="0.2">
      <c r="A1162" s="1"/>
      <c r="B1162" s="1"/>
      <c r="C1162" s="1"/>
      <c r="D1162" s="1"/>
      <c r="E1162" s="4"/>
      <c r="F1162" s="3"/>
      <c r="G1162" s="4"/>
      <c r="H1162" s="4"/>
      <c r="I1162" s="3"/>
      <c r="J1162" s="3"/>
      <c r="K1162" s="3"/>
    </row>
    <row r="1163" spans="1:11" s="2" customFormat="1" x14ac:dyDescent="0.2">
      <c r="A1163" s="1"/>
      <c r="B1163" s="1"/>
      <c r="C1163" s="1"/>
      <c r="D1163" s="1"/>
      <c r="E1163" s="4"/>
      <c r="F1163" s="3"/>
      <c r="G1163" s="4"/>
      <c r="H1163" s="4"/>
      <c r="I1163" s="3"/>
      <c r="J1163" s="3"/>
      <c r="K1163" s="3"/>
    </row>
    <row r="1164" spans="1:11" s="2" customFormat="1" x14ac:dyDescent="0.2">
      <c r="A1164" s="1"/>
      <c r="B1164" s="1"/>
      <c r="C1164" s="1"/>
      <c r="D1164" s="1"/>
      <c r="E1164" s="4"/>
      <c r="F1164" s="3"/>
      <c r="G1164" s="4"/>
      <c r="H1164" s="4"/>
      <c r="I1164" s="3"/>
      <c r="J1164" s="3"/>
      <c r="K1164" s="3"/>
    </row>
    <row r="1165" spans="1:11" s="2" customFormat="1" x14ac:dyDescent="0.2">
      <c r="A1165" s="1"/>
      <c r="B1165" s="1"/>
      <c r="C1165" s="1"/>
      <c r="D1165" s="1"/>
      <c r="E1165" s="4"/>
      <c r="F1165" s="3"/>
      <c r="G1165" s="4"/>
      <c r="H1165" s="4"/>
      <c r="I1165" s="3"/>
      <c r="J1165" s="3"/>
      <c r="K1165" s="3"/>
    </row>
    <row r="1166" spans="1:11" s="2" customFormat="1" x14ac:dyDescent="0.2">
      <c r="A1166" s="1"/>
      <c r="B1166" s="1"/>
      <c r="C1166" s="1"/>
      <c r="D1166" s="1"/>
      <c r="E1166" s="4"/>
      <c r="F1166" s="3"/>
      <c r="G1166" s="4"/>
      <c r="H1166" s="4"/>
      <c r="I1166" s="3"/>
      <c r="J1166" s="3"/>
      <c r="K1166" s="3"/>
    </row>
    <row r="1167" spans="1:11" s="2" customFormat="1" x14ac:dyDescent="0.2">
      <c r="A1167" s="1"/>
      <c r="B1167" s="1"/>
      <c r="C1167" s="1"/>
      <c r="D1167" s="1"/>
      <c r="E1167" s="4"/>
      <c r="F1167" s="3"/>
      <c r="G1167" s="4"/>
      <c r="H1167" s="4"/>
      <c r="I1167" s="3"/>
      <c r="J1167" s="3"/>
      <c r="K1167" s="3"/>
    </row>
    <row r="1168" spans="1:11" s="2" customFormat="1" x14ac:dyDescent="0.2">
      <c r="A1168" s="1"/>
      <c r="B1168" s="1"/>
      <c r="C1168" s="1"/>
      <c r="D1168" s="1"/>
      <c r="E1168" s="4"/>
      <c r="F1168" s="3"/>
      <c r="G1168" s="4"/>
      <c r="H1168" s="4"/>
      <c r="I1168" s="3"/>
      <c r="J1168" s="3"/>
      <c r="K1168" s="3"/>
    </row>
    <row r="1169" spans="1:11" s="2" customFormat="1" x14ac:dyDescent="0.2">
      <c r="A1169" s="1"/>
      <c r="B1169" s="1"/>
      <c r="C1169" s="1"/>
      <c r="D1169" s="1"/>
      <c r="E1169" s="4"/>
      <c r="F1169" s="3"/>
      <c r="G1169" s="4"/>
      <c r="H1169" s="4"/>
      <c r="I1169" s="3"/>
      <c r="J1169" s="3"/>
      <c r="K1169" s="3"/>
    </row>
    <row r="1170" spans="1:11" s="2" customFormat="1" x14ac:dyDescent="0.2">
      <c r="A1170" s="1"/>
      <c r="B1170" s="1"/>
      <c r="C1170" s="1"/>
      <c r="D1170" s="1"/>
      <c r="E1170" s="4"/>
      <c r="F1170" s="3"/>
      <c r="G1170" s="4"/>
      <c r="H1170" s="4"/>
      <c r="I1170" s="3"/>
      <c r="J1170" s="3"/>
      <c r="K1170" s="3"/>
    </row>
    <row r="1171" spans="1:11" s="2" customFormat="1" x14ac:dyDescent="0.2">
      <c r="A1171" s="1"/>
      <c r="B1171" s="1"/>
      <c r="C1171" s="1"/>
      <c r="D1171" s="1"/>
      <c r="E1171" s="4"/>
      <c r="F1171" s="3"/>
      <c r="G1171" s="4"/>
      <c r="H1171" s="4"/>
      <c r="I1171" s="3"/>
      <c r="J1171" s="3"/>
      <c r="K1171" s="3"/>
    </row>
    <row r="1172" spans="1:11" s="2" customFormat="1" x14ac:dyDescent="0.2">
      <c r="A1172" s="1"/>
      <c r="B1172" s="1"/>
      <c r="C1172" s="1"/>
      <c r="D1172" s="1"/>
      <c r="E1172" s="4"/>
      <c r="F1172" s="3"/>
      <c r="G1172" s="4"/>
      <c r="H1172" s="4"/>
      <c r="I1172" s="3"/>
      <c r="J1172" s="3"/>
      <c r="K1172" s="3"/>
    </row>
    <row r="1173" spans="1:11" s="2" customFormat="1" x14ac:dyDescent="0.2">
      <c r="A1173" s="1"/>
      <c r="B1173" s="1"/>
      <c r="C1173" s="1"/>
      <c r="D1173" s="1"/>
      <c r="E1173" s="4"/>
      <c r="F1173" s="3"/>
      <c r="G1173" s="4"/>
      <c r="H1173" s="4"/>
      <c r="I1173" s="3"/>
      <c r="J1173" s="3"/>
      <c r="K1173" s="3"/>
    </row>
    <row r="1174" spans="1:11" s="2" customFormat="1" x14ac:dyDescent="0.2">
      <c r="A1174" s="1"/>
      <c r="B1174" s="1"/>
      <c r="C1174" s="1"/>
      <c r="D1174" s="1"/>
      <c r="E1174" s="4"/>
      <c r="F1174" s="3"/>
      <c r="G1174" s="4"/>
      <c r="H1174" s="4"/>
      <c r="I1174" s="3"/>
      <c r="J1174" s="3"/>
      <c r="K1174" s="3"/>
    </row>
    <row r="1175" spans="1:11" s="2" customFormat="1" x14ac:dyDescent="0.2">
      <c r="A1175" s="1"/>
      <c r="B1175" s="1"/>
      <c r="C1175" s="1"/>
      <c r="D1175" s="1"/>
      <c r="E1175" s="4"/>
      <c r="F1175" s="3"/>
      <c r="G1175" s="4"/>
      <c r="H1175" s="4"/>
      <c r="I1175" s="3"/>
      <c r="J1175" s="3"/>
      <c r="K1175" s="3"/>
    </row>
    <row r="1176" spans="1:11" s="2" customFormat="1" x14ac:dyDescent="0.2">
      <c r="A1176" s="1"/>
      <c r="B1176" s="1"/>
      <c r="C1176" s="1"/>
      <c r="D1176" s="1"/>
      <c r="E1176" s="4"/>
      <c r="F1176" s="3"/>
      <c r="G1176" s="4"/>
      <c r="H1176" s="4"/>
      <c r="I1176" s="3"/>
      <c r="J1176" s="3"/>
      <c r="K1176" s="3"/>
    </row>
    <row r="1177" spans="1:11" s="2" customFormat="1" x14ac:dyDescent="0.2">
      <c r="A1177" s="1"/>
      <c r="B1177" s="1"/>
      <c r="C1177" s="1"/>
      <c r="D1177" s="1"/>
      <c r="E1177" s="4"/>
      <c r="F1177" s="3"/>
      <c r="G1177" s="4"/>
      <c r="H1177" s="4"/>
      <c r="I1177" s="3"/>
      <c r="J1177" s="3"/>
      <c r="K1177" s="3"/>
    </row>
    <row r="1178" spans="1:11" s="2" customFormat="1" x14ac:dyDescent="0.2">
      <c r="A1178" s="1"/>
      <c r="B1178" s="1"/>
      <c r="C1178" s="1"/>
      <c r="D1178" s="1"/>
      <c r="E1178" s="4"/>
      <c r="F1178" s="3"/>
      <c r="G1178" s="4"/>
      <c r="H1178" s="4"/>
      <c r="I1178" s="3"/>
      <c r="J1178" s="3"/>
      <c r="K1178" s="3"/>
    </row>
    <row r="1179" spans="1:11" s="2" customFormat="1" x14ac:dyDescent="0.2">
      <c r="A1179" s="1"/>
      <c r="B1179" s="1"/>
      <c r="C1179" s="1"/>
      <c r="D1179" s="1"/>
      <c r="E1179" s="4"/>
      <c r="F1179" s="3"/>
      <c r="G1179" s="4"/>
      <c r="H1179" s="4"/>
      <c r="I1179" s="3"/>
      <c r="J1179" s="3"/>
      <c r="K1179" s="3"/>
    </row>
    <row r="1180" spans="1:11" s="2" customFormat="1" x14ac:dyDescent="0.2">
      <c r="A1180" s="1"/>
      <c r="B1180" s="1"/>
      <c r="C1180" s="1"/>
      <c r="D1180" s="1"/>
      <c r="E1180" s="4"/>
      <c r="F1180" s="3"/>
      <c r="G1180" s="4"/>
      <c r="H1180" s="4"/>
      <c r="I1180" s="3"/>
      <c r="J1180" s="3"/>
      <c r="K1180" s="3"/>
    </row>
    <row r="1181" spans="1:11" s="2" customFormat="1" x14ac:dyDescent="0.2">
      <c r="A1181" s="1"/>
      <c r="B1181" s="1"/>
      <c r="C1181" s="1"/>
      <c r="D1181" s="1"/>
      <c r="E1181" s="4"/>
      <c r="F1181" s="3"/>
      <c r="G1181" s="4"/>
      <c r="H1181" s="4"/>
      <c r="I1181" s="3"/>
      <c r="J1181" s="3"/>
      <c r="K1181" s="3"/>
    </row>
    <row r="1182" spans="1:11" s="2" customFormat="1" x14ac:dyDescent="0.2">
      <c r="A1182" s="1"/>
      <c r="B1182" s="1"/>
      <c r="C1182" s="1"/>
      <c r="D1182" s="1"/>
      <c r="E1182" s="4"/>
      <c r="F1182" s="3"/>
      <c r="G1182" s="4"/>
      <c r="H1182" s="4"/>
      <c r="I1182" s="3"/>
      <c r="J1182" s="3"/>
      <c r="K1182" s="3"/>
    </row>
    <row r="1183" spans="1:11" s="2" customFormat="1" x14ac:dyDescent="0.2">
      <c r="A1183" s="1"/>
      <c r="B1183" s="1"/>
      <c r="C1183" s="1"/>
      <c r="D1183" s="1"/>
      <c r="E1183" s="4"/>
      <c r="F1183" s="3"/>
      <c r="G1183" s="4"/>
      <c r="H1183" s="4"/>
      <c r="I1183" s="3"/>
      <c r="J1183" s="3"/>
      <c r="K1183" s="3"/>
    </row>
    <row r="1184" spans="1:11" s="2" customFormat="1" x14ac:dyDescent="0.2">
      <c r="A1184" s="1"/>
      <c r="B1184" s="1"/>
      <c r="C1184" s="1"/>
      <c r="D1184" s="1"/>
      <c r="E1184" s="4"/>
      <c r="F1184" s="3"/>
      <c r="G1184" s="4"/>
      <c r="H1184" s="4"/>
      <c r="I1184" s="3"/>
      <c r="J1184" s="3"/>
      <c r="K1184" s="3"/>
    </row>
    <row r="1185" spans="1:11" s="2" customFormat="1" x14ac:dyDescent="0.2">
      <c r="A1185" s="1"/>
      <c r="B1185" s="1"/>
      <c r="C1185" s="1"/>
      <c r="D1185" s="1"/>
      <c r="E1185" s="4"/>
      <c r="F1185" s="3"/>
      <c r="G1185" s="4"/>
      <c r="H1185" s="4"/>
      <c r="I1185" s="3"/>
      <c r="J1185" s="3"/>
      <c r="K1185" s="3"/>
    </row>
    <row r="1186" spans="1:11" s="2" customFormat="1" x14ac:dyDescent="0.2">
      <c r="A1186" s="1"/>
      <c r="B1186" s="1"/>
      <c r="C1186" s="1"/>
      <c r="D1186" s="1"/>
      <c r="E1186" s="4"/>
      <c r="F1186" s="3"/>
      <c r="G1186" s="4"/>
      <c r="H1186" s="4"/>
      <c r="I1186" s="3"/>
      <c r="J1186" s="3"/>
      <c r="K1186" s="3"/>
    </row>
    <row r="1187" spans="1:11" s="2" customFormat="1" x14ac:dyDescent="0.2">
      <c r="A1187" s="1"/>
      <c r="B1187" s="1"/>
      <c r="C1187" s="1"/>
      <c r="D1187" s="1"/>
      <c r="E1187" s="4"/>
      <c r="F1187" s="3"/>
      <c r="G1187" s="4"/>
      <c r="H1187" s="4"/>
      <c r="I1187" s="3"/>
      <c r="J1187" s="3"/>
      <c r="K1187" s="3"/>
    </row>
    <row r="1188" spans="1:11" s="2" customFormat="1" x14ac:dyDescent="0.2">
      <c r="A1188" s="1"/>
      <c r="B1188" s="1"/>
      <c r="C1188" s="1"/>
      <c r="D1188" s="1"/>
      <c r="E1188" s="4"/>
      <c r="F1188" s="3"/>
      <c r="G1188" s="4"/>
      <c r="H1188" s="4"/>
      <c r="I1188" s="3"/>
      <c r="J1188" s="3"/>
      <c r="K1188" s="3"/>
    </row>
    <row r="1189" spans="1:11" s="2" customFormat="1" x14ac:dyDescent="0.2">
      <c r="A1189" s="1"/>
      <c r="B1189" s="1"/>
      <c r="C1189" s="1"/>
      <c r="D1189" s="1"/>
      <c r="E1189" s="4"/>
      <c r="F1189" s="3"/>
      <c r="G1189" s="4"/>
      <c r="H1189" s="4"/>
      <c r="I1189" s="3"/>
      <c r="J1189" s="3"/>
      <c r="K1189" s="3"/>
    </row>
    <row r="1190" spans="1:11" s="2" customFormat="1" x14ac:dyDescent="0.2">
      <c r="A1190" s="1"/>
      <c r="B1190" s="1"/>
      <c r="C1190" s="1"/>
      <c r="D1190" s="1"/>
      <c r="E1190" s="4"/>
      <c r="F1190" s="3"/>
      <c r="G1190" s="4"/>
      <c r="H1190" s="4"/>
      <c r="I1190" s="3"/>
      <c r="J1190" s="3"/>
      <c r="K1190" s="3"/>
    </row>
    <row r="1191" spans="1:11" s="2" customFormat="1" x14ac:dyDescent="0.2">
      <c r="A1191" s="1"/>
      <c r="B1191" s="1"/>
      <c r="C1191" s="1"/>
      <c r="D1191" s="1"/>
      <c r="E1191" s="4"/>
      <c r="F1191" s="3"/>
      <c r="G1191" s="4"/>
      <c r="H1191" s="4"/>
      <c r="I1191" s="3"/>
      <c r="J1191" s="3"/>
      <c r="K1191" s="3"/>
    </row>
    <row r="1192" spans="1:11" s="2" customFormat="1" x14ac:dyDescent="0.2">
      <c r="A1192" s="1"/>
      <c r="B1192" s="1"/>
      <c r="C1192" s="1"/>
      <c r="D1192" s="1"/>
      <c r="E1192" s="4"/>
      <c r="F1192" s="3"/>
      <c r="G1192" s="4"/>
      <c r="H1192" s="4"/>
      <c r="I1192" s="3"/>
      <c r="J1192" s="3"/>
      <c r="K1192" s="3"/>
    </row>
    <row r="1193" spans="1:11" s="2" customFormat="1" x14ac:dyDescent="0.2">
      <c r="A1193" s="1"/>
      <c r="B1193" s="1"/>
      <c r="C1193" s="1"/>
      <c r="D1193" s="1"/>
      <c r="E1193" s="4"/>
      <c r="F1193" s="3"/>
      <c r="G1193" s="4"/>
      <c r="H1193" s="4"/>
      <c r="I1193" s="3"/>
      <c r="J1193" s="3"/>
      <c r="K1193" s="3"/>
    </row>
    <row r="1194" spans="1:11" s="2" customFormat="1" x14ac:dyDescent="0.2">
      <c r="A1194" s="1"/>
      <c r="B1194" s="1"/>
      <c r="C1194" s="1"/>
      <c r="D1194" s="1"/>
      <c r="E1194" s="4"/>
      <c r="F1194" s="3"/>
      <c r="G1194" s="4"/>
      <c r="H1194" s="4"/>
      <c r="I1194" s="3"/>
      <c r="J1194" s="3"/>
      <c r="K1194" s="3"/>
    </row>
    <row r="1195" spans="1:11" s="2" customFormat="1" x14ac:dyDescent="0.2">
      <c r="A1195" s="1"/>
      <c r="B1195" s="1"/>
      <c r="C1195" s="1"/>
      <c r="D1195" s="1"/>
      <c r="E1195" s="4"/>
      <c r="F1195" s="3"/>
      <c r="G1195" s="4"/>
      <c r="H1195" s="4"/>
      <c r="I1195" s="3"/>
      <c r="J1195" s="3"/>
      <c r="K1195" s="3"/>
    </row>
    <row r="1196" spans="1:11" s="2" customFormat="1" x14ac:dyDescent="0.2">
      <c r="A1196" s="1"/>
      <c r="B1196" s="1"/>
      <c r="C1196" s="1"/>
      <c r="D1196" s="1"/>
      <c r="E1196" s="4"/>
      <c r="F1196" s="3"/>
      <c r="G1196" s="4"/>
      <c r="H1196" s="4"/>
      <c r="I1196" s="3"/>
      <c r="J1196" s="3"/>
      <c r="K1196" s="3"/>
    </row>
    <row r="1197" spans="1:11" s="2" customFormat="1" x14ac:dyDescent="0.2">
      <c r="A1197" s="1"/>
      <c r="B1197" s="1"/>
      <c r="C1197" s="1"/>
      <c r="D1197" s="1"/>
      <c r="E1197" s="4"/>
      <c r="F1197" s="3"/>
      <c r="G1197" s="4"/>
      <c r="H1197" s="4"/>
      <c r="I1197" s="3"/>
      <c r="J1197" s="3"/>
      <c r="K1197" s="3"/>
    </row>
    <row r="1198" spans="1:11" s="2" customFormat="1" x14ac:dyDescent="0.2">
      <c r="A1198" s="1"/>
      <c r="B1198" s="1"/>
      <c r="C1198" s="1"/>
      <c r="D1198" s="1"/>
      <c r="E1198" s="4"/>
      <c r="F1198" s="3"/>
      <c r="G1198" s="4"/>
      <c r="H1198" s="4"/>
      <c r="I1198" s="3"/>
      <c r="J1198" s="3"/>
      <c r="K1198" s="3"/>
    </row>
    <row r="1199" spans="1:11" s="2" customFormat="1" x14ac:dyDescent="0.2">
      <c r="A1199" s="1"/>
      <c r="B1199" s="1"/>
      <c r="C1199" s="1"/>
      <c r="D1199" s="1"/>
      <c r="E1199" s="4"/>
      <c r="F1199" s="3"/>
      <c r="G1199" s="4"/>
      <c r="H1199" s="4"/>
      <c r="I1199" s="3"/>
      <c r="J1199" s="3"/>
      <c r="K1199" s="3"/>
    </row>
    <row r="1200" spans="1:11" s="2" customFormat="1" x14ac:dyDescent="0.2">
      <c r="A1200" s="1"/>
      <c r="B1200" s="1"/>
      <c r="C1200" s="1"/>
      <c r="D1200" s="1"/>
      <c r="E1200" s="4"/>
      <c r="F1200" s="3"/>
      <c r="G1200" s="4"/>
      <c r="H1200" s="4"/>
      <c r="I1200" s="3"/>
      <c r="J1200" s="3"/>
      <c r="K1200" s="3"/>
    </row>
    <row r="1201" spans="1:11" s="2" customFormat="1" x14ac:dyDescent="0.2">
      <c r="A1201" s="1"/>
      <c r="B1201" s="1"/>
      <c r="C1201" s="1"/>
      <c r="D1201" s="1"/>
      <c r="E1201" s="4"/>
      <c r="F1201" s="3"/>
      <c r="G1201" s="4"/>
      <c r="H1201" s="4"/>
      <c r="I1201" s="3"/>
      <c r="J1201" s="3"/>
      <c r="K1201" s="3"/>
    </row>
    <row r="1202" spans="1:11" s="2" customFormat="1" x14ac:dyDescent="0.2">
      <c r="A1202" s="1"/>
      <c r="B1202" s="1"/>
      <c r="C1202" s="1"/>
      <c r="D1202" s="1"/>
      <c r="E1202" s="4"/>
      <c r="F1202" s="3"/>
      <c r="G1202" s="4"/>
      <c r="H1202" s="4"/>
      <c r="I1202" s="3"/>
      <c r="J1202" s="3"/>
      <c r="K1202" s="3"/>
    </row>
    <row r="1203" spans="1:11" s="2" customFormat="1" x14ac:dyDescent="0.2">
      <c r="A1203" s="1"/>
      <c r="B1203" s="1"/>
      <c r="C1203" s="1"/>
      <c r="D1203" s="1"/>
      <c r="E1203" s="4"/>
      <c r="F1203" s="3"/>
      <c r="G1203" s="4"/>
      <c r="H1203" s="4"/>
      <c r="I1203" s="3"/>
      <c r="J1203" s="3"/>
      <c r="K1203" s="3"/>
    </row>
    <row r="1204" spans="1:11" s="2" customFormat="1" x14ac:dyDescent="0.2">
      <c r="A1204" s="1"/>
      <c r="B1204" s="1"/>
      <c r="C1204" s="1"/>
      <c r="D1204" s="1"/>
      <c r="E1204" s="4"/>
      <c r="F1204" s="3"/>
      <c r="G1204" s="4"/>
      <c r="H1204" s="4"/>
      <c r="I1204" s="3"/>
      <c r="J1204" s="3"/>
      <c r="K1204" s="3"/>
    </row>
    <row r="1205" spans="1:11" s="2" customFormat="1" x14ac:dyDescent="0.2">
      <c r="A1205" s="1"/>
      <c r="B1205" s="1"/>
      <c r="C1205" s="1"/>
      <c r="D1205" s="1"/>
      <c r="E1205" s="4"/>
      <c r="F1205" s="3"/>
      <c r="G1205" s="4"/>
      <c r="H1205" s="4"/>
      <c r="I1205" s="3"/>
      <c r="J1205" s="3"/>
      <c r="K1205" s="3"/>
    </row>
    <row r="1206" spans="1:11" s="2" customFormat="1" x14ac:dyDescent="0.2">
      <c r="A1206" s="1"/>
      <c r="B1206" s="1"/>
      <c r="C1206" s="1"/>
      <c r="D1206" s="1"/>
      <c r="E1206" s="4"/>
      <c r="F1206" s="3"/>
      <c r="G1206" s="4"/>
      <c r="H1206" s="4"/>
      <c r="I1206" s="3"/>
      <c r="J1206" s="3"/>
      <c r="K1206" s="3"/>
    </row>
    <row r="1207" spans="1:11" s="2" customFormat="1" x14ac:dyDescent="0.2">
      <c r="A1207" s="1"/>
      <c r="B1207" s="1"/>
      <c r="C1207" s="1"/>
      <c r="D1207" s="1"/>
      <c r="E1207" s="4"/>
      <c r="F1207" s="3"/>
      <c r="G1207" s="4"/>
      <c r="H1207" s="4"/>
      <c r="I1207" s="3"/>
      <c r="J1207" s="3"/>
      <c r="K1207" s="3"/>
    </row>
    <row r="1208" spans="1:11" s="2" customFormat="1" x14ac:dyDescent="0.2">
      <c r="A1208" s="1"/>
      <c r="B1208" s="1"/>
      <c r="C1208" s="1"/>
      <c r="D1208" s="1"/>
      <c r="E1208" s="4"/>
      <c r="F1208" s="3"/>
      <c r="G1208" s="4"/>
      <c r="H1208" s="4"/>
      <c r="I1208" s="3"/>
      <c r="J1208" s="3"/>
      <c r="K1208" s="3"/>
    </row>
    <row r="1209" spans="1:11" s="2" customFormat="1" x14ac:dyDescent="0.2">
      <c r="A1209" s="1"/>
      <c r="B1209" s="1"/>
      <c r="C1209" s="1"/>
      <c r="D1209" s="1"/>
      <c r="E1209" s="4"/>
      <c r="F1209" s="3"/>
      <c r="G1209" s="4"/>
      <c r="H1209" s="4"/>
      <c r="I1209" s="3"/>
      <c r="J1209" s="3"/>
      <c r="K1209" s="3"/>
    </row>
    <row r="1210" spans="1:11" s="2" customFormat="1" x14ac:dyDescent="0.2">
      <c r="A1210" s="1"/>
      <c r="B1210" s="1"/>
      <c r="C1210" s="1"/>
      <c r="D1210" s="1"/>
      <c r="E1210" s="4"/>
      <c r="F1210" s="3"/>
      <c r="G1210" s="4"/>
      <c r="H1210" s="4"/>
      <c r="I1210" s="3"/>
      <c r="J1210" s="3"/>
      <c r="K1210" s="3"/>
    </row>
    <row r="1211" spans="1:11" s="2" customFormat="1" x14ac:dyDescent="0.2">
      <c r="A1211" s="1"/>
      <c r="B1211" s="1"/>
      <c r="C1211" s="1"/>
      <c r="D1211" s="1"/>
      <c r="E1211" s="4"/>
      <c r="F1211" s="3"/>
      <c r="G1211" s="4"/>
      <c r="H1211" s="4"/>
      <c r="I1211" s="3"/>
      <c r="J1211" s="3"/>
      <c r="K1211" s="3"/>
    </row>
    <row r="1212" spans="1:11" s="2" customFormat="1" x14ac:dyDescent="0.2">
      <c r="A1212" s="1"/>
      <c r="B1212" s="1"/>
      <c r="C1212" s="1"/>
      <c r="D1212" s="1"/>
      <c r="E1212" s="4"/>
      <c r="F1212" s="3"/>
      <c r="G1212" s="4"/>
      <c r="H1212" s="4"/>
      <c r="I1212" s="3"/>
      <c r="J1212" s="3"/>
      <c r="K1212" s="3"/>
    </row>
    <row r="1213" spans="1:11" s="2" customFormat="1" x14ac:dyDescent="0.2">
      <c r="A1213" s="1"/>
      <c r="B1213" s="1"/>
      <c r="C1213" s="1"/>
      <c r="D1213" s="1"/>
      <c r="E1213" s="4"/>
      <c r="F1213" s="3"/>
      <c r="G1213" s="4"/>
      <c r="H1213" s="4"/>
      <c r="I1213" s="3"/>
      <c r="J1213" s="3"/>
      <c r="K1213" s="3"/>
    </row>
    <row r="1214" spans="1:11" s="2" customFormat="1" x14ac:dyDescent="0.2">
      <c r="A1214" s="1"/>
      <c r="B1214" s="1"/>
      <c r="C1214" s="1"/>
      <c r="D1214" s="1"/>
      <c r="E1214" s="4"/>
      <c r="F1214" s="3"/>
      <c r="G1214" s="4"/>
      <c r="H1214" s="4"/>
      <c r="I1214" s="3"/>
      <c r="J1214" s="3"/>
      <c r="K1214" s="3"/>
    </row>
    <row r="1215" spans="1:11" s="2" customFormat="1" x14ac:dyDescent="0.2">
      <c r="A1215" s="1"/>
      <c r="B1215" s="1"/>
      <c r="C1215" s="1"/>
      <c r="D1215" s="1"/>
      <c r="E1215" s="4"/>
      <c r="F1215" s="3"/>
      <c r="G1215" s="4"/>
      <c r="H1215" s="4"/>
      <c r="I1215" s="3"/>
      <c r="J1215" s="3"/>
      <c r="K1215" s="3"/>
    </row>
    <row r="1216" spans="1:11" s="2" customFormat="1" x14ac:dyDescent="0.2">
      <c r="A1216" s="1"/>
      <c r="B1216" s="1"/>
      <c r="C1216" s="1"/>
      <c r="D1216" s="1"/>
      <c r="E1216" s="4"/>
      <c r="F1216" s="3"/>
      <c r="G1216" s="4"/>
      <c r="H1216" s="4"/>
      <c r="I1216" s="3"/>
      <c r="J1216" s="3"/>
      <c r="K1216" s="3"/>
    </row>
    <row r="1217" spans="1:11" s="2" customFormat="1" x14ac:dyDescent="0.2">
      <c r="A1217" s="1"/>
      <c r="B1217" s="1"/>
      <c r="C1217" s="1"/>
      <c r="D1217" s="1"/>
      <c r="E1217" s="4"/>
      <c r="F1217" s="3"/>
      <c r="G1217" s="4"/>
      <c r="H1217" s="4"/>
      <c r="I1217" s="3"/>
      <c r="J1217" s="3"/>
      <c r="K1217" s="3"/>
    </row>
    <row r="1218" spans="1:11" s="2" customFormat="1" x14ac:dyDescent="0.2">
      <c r="A1218" s="1"/>
      <c r="B1218" s="1"/>
      <c r="C1218" s="1"/>
      <c r="D1218" s="1"/>
      <c r="E1218" s="4"/>
      <c r="F1218" s="3"/>
      <c r="G1218" s="4"/>
      <c r="H1218" s="4"/>
      <c r="I1218" s="3"/>
      <c r="J1218" s="3"/>
      <c r="K1218" s="3"/>
    </row>
    <row r="1219" spans="1:11" s="2" customFormat="1" x14ac:dyDescent="0.2">
      <c r="A1219" s="1"/>
      <c r="B1219" s="1"/>
      <c r="C1219" s="1"/>
      <c r="D1219" s="1"/>
      <c r="E1219" s="4"/>
      <c r="F1219" s="3"/>
      <c r="G1219" s="4"/>
      <c r="H1219" s="4"/>
      <c r="I1219" s="3"/>
      <c r="J1219" s="3"/>
      <c r="K1219" s="3"/>
    </row>
    <row r="1220" spans="1:11" s="2" customFormat="1" x14ac:dyDescent="0.2">
      <c r="A1220" s="1"/>
      <c r="B1220" s="1"/>
      <c r="C1220" s="1"/>
      <c r="D1220" s="1"/>
      <c r="E1220" s="4"/>
      <c r="F1220" s="3"/>
      <c r="G1220" s="4"/>
      <c r="H1220" s="4"/>
      <c r="I1220" s="3"/>
      <c r="J1220" s="3"/>
      <c r="K1220" s="3"/>
    </row>
    <row r="1221" spans="1:11" s="2" customFormat="1" x14ac:dyDescent="0.2">
      <c r="A1221" s="1"/>
      <c r="B1221" s="1"/>
      <c r="C1221" s="1"/>
      <c r="D1221" s="1"/>
      <c r="E1221" s="4"/>
      <c r="F1221" s="3"/>
      <c r="G1221" s="4"/>
      <c r="H1221" s="4"/>
      <c r="I1221" s="3"/>
      <c r="J1221" s="3"/>
      <c r="K1221" s="3"/>
    </row>
    <row r="1222" spans="1:11" s="2" customFormat="1" x14ac:dyDescent="0.2">
      <c r="A1222" s="1"/>
      <c r="B1222" s="1"/>
      <c r="C1222" s="1"/>
      <c r="D1222" s="1"/>
      <c r="E1222" s="4"/>
      <c r="F1222" s="3"/>
      <c r="G1222" s="4"/>
      <c r="H1222" s="4"/>
      <c r="I1222" s="3"/>
      <c r="J1222" s="3"/>
      <c r="K1222" s="3"/>
    </row>
    <row r="1223" spans="1:11" s="2" customFormat="1" x14ac:dyDescent="0.2">
      <c r="A1223" s="1"/>
      <c r="B1223" s="1"/>
      <c r="C1223" s="1"/>
      <c r="D1223" s="1"/>
      <c r="E1223" s="4"/>
      <c r="F1223" s="3"/>
      <c r="G1223" s="4"/>
      <c r="H1223" s="4"/>
      <c r="I1223" s="3"/>
      <c r="J1223" s="3"/>
      <c r="K1223" s="3"/>
    </row>
    <row r="1224" spans="1:11" s="2" customFormat="1" x14ac:dyDescent="0.2">
      <c r="E1224" s="4"/>
      <c r="F1224" s="3"/>
      <c r="G1224" s="4"/>
      <c r="H1224" s="4"/>
      <c r="I1224" s="3"/>
      <c r="J1224" s="3"/>
      <c r="K1224" s="3"/>
    </row>
    <row r="1225" spans="1:11" s="2" customFormat="1" x14ac:dyDescent="0.2">
      <c r="E1225" s="4"/>
      <c r="F1225" s="3"/>
      <c r="G1225" s="4"/>
      <c r="H1225" s="4"/>
      <c r="I1225" s="3"/>
      <c r="J1225" s="3"/>
      <c r="K1225" s="3"/>
    </row>
    <row r="1226" spans="1:11" s="2" customFormat="1" x14ac:dyDescent="0.2">
      <c r="E1226" s="4"/>
      <c r="F1226" s="3"/>
      <c r="G1226" s="4"/>
      <c r="H1226" s="4"/>
      <c r="I1226" s="3"/>
      <c r="J1226" s="3"/>
      <c r="K1226" s="3"/>
    </row>
    <row r="1227" spans="1:11" s="2" customFormat="1" x14ac:dyDescent="0.2"/>
  </sheetData>
  <mergeCells count="1">
    <mergeCell ref="B103:O10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1242"/>
  <sheetViews>
    <sheetView workbookViewId="0">
      <pane ySplit="6" topLeftCell="A7" activePane="bottomLeft" state="frozen"/>
      <selection activeCell="A79" sqref="A79:O79"/>
      <selection pane="bottomLeft"/>
    </sheetView>
  </sheetViews>
  <sheetFormatPr defaultColWidth="9.140625" defaultRowHeight="14.25" x14ac:dyDescent="0.2"/>
  <cols>
    <col min="1" max="1" width="9.7109375" style="1" customWidth="1"/>
    <col min="2" max="2" width="14.28515625" style="1" customWidth="1"/>
    <col min="3" max="3" width="17.140625" style="1" customWidth="1"/>
    <col min="4" max="4" width="11.5703125" style="1" customWidth="1"/>
    <col min="5" max="5" width="12.140625" style="1" customWidth="1"/>
    <col min="6" max="6" width="11.5703125" style="1" customWidth="1"/>
    <col min="7" max="10" width="12.42578125" style="1" customWidth="1"/>
    <col min="11" max="11" width="12.28515625" style="1" customWidth="1"/>
    <col min="12" max="13" width="9.140625" style="2"/>
    <col min="14" max="14" width="9.5703125" style="2" customWidth="1"/>
    <col min="15" max="57" width="9.140625" style="2"/>
    <col min="58" max="16384" width="9.140625" style="1"/>
  </cols>
  <sheetData>
    <row r="1" spans="1:57" ht="14.25" customHeight="1" x14ac:dyDescent="0.2">
      <c r="A1" s="27" t="s">
        <v>297</v>
      </c>
      <c r="B1" s="27"/>
      <c r="C1" s="24"/>
      <c r="D1" s="24"/>
      <c r="E1" s="24"/>
      <c r="F1" s="24"/>
      <c r="G1" s="24"/>
      <c r="H1" s="24"/>
      <c r="I1" s="24"/>
      <c r="J1" s="24"/>
      <c r="K1" s="24"/>
    </row>
    <row r="2" spans="1:57" ht="14.25" customHeight="1" x14ac:dyDescent="0.2">
      <c r="A2" s="26" t="s">
        <v>237</v>
      </c>
      <c r="B2" s="26"/>
      <c r="C2" s="24"/>
      <c r="D2" s="24"/>
      <c r="E2" s="24"/>
      <c r="F2" s="24"/>
      <c r="G2" s="24"/>
      <c r="H2" s="24"/>
      <c r="I2" s="24"/>
      <c r="J2" s="24"/>
      <c r="K2" s="24"/>
    </row>
    <row r="3" spans="1:57" x14ac:dyDescent="0.2">
      <c r="A3" s="25" t="s">
        <v>233</v>
      </c>
      <c r="B3" s="25"/>
      <c r="C3" s="24"/>
      <c r="D3" s="24"/>
      <c r="E3" s="24"/>
      <c r="F3" s="24"/>
      <c r="G3" s="24"/>
      <c r="H3" s="24"/>
      <c r="I3" s="24"/>
      <c r="J3" s="24"/>
      <c r="K3" s="24"/>
    </row>
    <row r="4" spans="1:57" x14ac:dyDescent="0.2">
      <c r="A4" s="25" t="s">
        <v>189</v>
      </c>
      <c r="B4" s="25"/>
      <c r="C4" s="24"/>
      <c r="D4" s="24"/>
      <c r="E4" s="24"/>
      <c r="F4" s="24"/>
      <c r="G4" s="24"/>
      <c r="H4" s="24"/>
      <c r="I4" s="24"/>
      <c r="J4" s="24"/>
      <c r="K4" s="24"/>
    </row>
    <row r="5" spans="1:57" x14ac:dyDescent="0.2">
      <c r="A5" s="24" t="s">
        <v>0</v>
      </c>
      <c r="B5" s="24"/>
      <c r="C5" s="24"/>
      <c r="D5" s="24"/>
      <c r="E5" s="24"/>
      <c r="F5" s="24"/>
      <c r="G5" s="24"/>
      <c r="H5" s="24"/>
      <c r="I5" s="24"/>
      <c r="J5" s="24"/>
      <c r="K5" s="24"/>
      <c r="L5" s="24"/>
      <c r="M5" s="24"/>
      <c r="N5" s="24"/>
      <c r="O5" s="24"/>
    </row>
    <row r="6" spans="1:57" s="19" customFormat="1" ht="61.5" x14ac:dyDescent="0.2">
      <c r="A6" s="23" t="s">
        <v>23</v>
      </c>
      <c r="B6" s="23" t="s">
        <v>109</v>
      </c>
      <c r="C6" s="23" t="s">
        <v>25</v>
      </c>
      <c r="D6" s="22" t="s">
        <v>332</v>
      </c>
      <c r="E6" s="22" t="s">
        <v>330</v>
      </c>
      <c r="F6" s="23" t="s">
        <v>318</v>
      </c>
      <c r="G6" s="22" t="s">
        <v>329</v>
      </c>
      <c r="H6" s="22" t="s">
        <v>328</v>
      </c>
      <c r="I6" s="22" t="s">
        <v>327</v>
      </c>
      <c r="J6" s="22" t="s">
        <v>326</v>
      </c>
      <c r="K6" s="21" t="s">
        <v>325</v>
      </c>
      <c r="L6" s="23" t="s">
        <v>319</v>
      </c>
      <c r="M6" s="22" t="s">
        <v>333</v>
      </c>
      <c r="N6" s="22" t="s">
        <v>334</v>
      </c>
      <c r="O6" s="21" t="s">
        <v>335</v>
      </c>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row>
    <row r="7" spans="1:57" s="19" customFormat="1" x14ac:dyDescent="0.2">
      <c r="A7" s="69" t="s">
        <v>1</v>
      </c>
      <c r="B7" s="69" t="s">
        <v>1</v>
      </c>
      <c r="C7" s="69" t="s">
        <v>1</v>
      </c>
      <c r="D7" s="32"/>
      <c r="E7" s="32"/>
      <c r="F7" s="28"/>
      <c r="G7" s="32"/>
      <c r="H7" s="32"/>
      <c r="I7" s="32"/>
      <c r="J7" s="32"/>
      <c r="K7" s="32"/>
      <c r="L7" s="64"/>
      <c r="M7" s="32"/>
      <c r="N7" s="32"/>
      <c r="O7" s="65"/>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row>
    <row r="8" spans="1:57" s="19" customFormat="1" x14ac:dyDescent="0.2">
      <c r="A8" s="15" t="s">
        <v>19</v>
      </c>
      <c r="B8" s="32" t="s">
        <v>57</v>
      </c>
      <c r="C8" s="28" t="s">
        <v>74</v>
      </c>
      <c r="D8" s="18">
        <v>211890</v>
      </c>
      <c r="E8" s="88">
        <v>0.6</v>
      </c>
      <c r="F8" s="29">
        <v>210695</v>
      </c>
      <c r="G8" s="78">
        <v>4.2</v>
      </c>
      <c r="H8" s="78">
        <v>7.9</v>
      </c>
      <c r="I8" s="78">
        <v>63.3</v>
      </c>
      <c r="J8" s="78">
        <v>80.099999999999994</v>
      </c>
      <c r="K8" s="79">
        <v>87.9</v>
      </c>
      <c r="L8" s="75">
        <v>129890</v>
      </c>
      <c r="M8" s="76">
        <v>14900</v>
      </c>
      <c r="N8" s="76">
        <v>20000</v>
      </c>
      <c r="O8" s="77">
        <v>25200</v>
      </c>
      <c r="P8" s="20"/>
      <c r="Q8" s="2"/>
      <c r="R8" s="2"/>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row>
    <row r="9" spans="1:57" x14ac:dyDescent="0.2">
      <c r="A9" s="15" t="s">
        <v>19</v>
      </c>
      <c r="B9" s="32" t="s">
        <v>57</v>
      </c>
      <c r="C9" s="15" t="s">
        <v>236</v>
      </c>
      <c r="D9" s="18">
        <v>8730</v>
      </c>
      <c r="E9" s="88">
        <v>0</v>
      </c>
      <c r="F9" s="29">
        <v>8730</v>
      </c>
      <c r="G9" s="78">
        <v>4.5999999999999996</v>
      </c>
      <c r="H9" s="78">
        <v>4.9000000000000004</v>
      </c>
      <c r="I9" s="78">
        <v>55.6</v>
      </c>
      <c r="J9" s="78">
        <v>76.2</v>
      </c>
      <c r="K9" s="79">
        <v>90.4</v>
      </c>
      <c r="L9" s="75">
        <v>4710</v>
      </c>
      <c r="M9" s="76">
        <v>23000</v>
      </c>
      <c r="N9" s="76">
        <v>30300</v>
      </c>
      <c r="O9" s="77">
        <v>36900</v>
      </c>
      <c r="Q9" s="135"/>
      <c r="BE9" s="1"/>
    </row>
    <row r="10" spans="1:57" x14ac:dyDescent="0.2">
      <c r="A10" s="15" t="s">
        <v>19</v>
      </c>
      <c r="B10" s="32" t="s">
        <v>57</v>
      </c>
      <c r="C10" s="15" t="s">
        <v>102</v>
      </c>
      <c r="D10" s="18">
        <v>19725</v>
      </c>
      <c r="E10" s="88">
        <v>0</v>
      </c>
      <c r="F10" s="29">
        <v>19725</v>
      </c>
      <c r="G10" s="78">
        <v>4.0999999999999996</v>
      </c>
      <c r="H10" s="78">
        <v>6.4</v>
      </c>
      <c r="I10" s="78">
        <v>58.6</v>
      </c>
      <c r="J10" s="78">
        <v>78.099999999999994</v>
      </c>
      <c r="K10" s="79">
        <v>89.5</v>
      </c>
      <c r="L10" s="75">
        <v>11085</v>
      </c>
      <c r="M10" s="76">
        <v>19300</v>
      </c>
      <c r="N10" s="76">
        <v>25600</v>
      </c>
      <c r="O10" s="77">
        <v>33200</v>
      </c>
      <c r="Q10" s="135"/>
      <c r="BE10" s="1"/>
    </row>
    <row r="11" spans="1:57" x14ac:dyDescent="0.2">
      <c r="A11" s="15" t="s">
        <v>19</v>
      </c>
      <c r="B11" s="32" t="s">
        <v>57</v>
      </c>
      <c r="C11" s="15" t="s">
        <v>103</v>
      </c>
      <c r="D11" s="18">
        <v>50835</v>
      </c>
      <c r="E11" s="88">
        <v>0</v>
      </c>
      <c r="F11" s="29">
        <v>50835</v>
      </c>
      <c r="G11" s="78">
        <v>4.0999999999999996</v>
      </c>
      <c r="H11" s="78">
        <v>7.6</v>
      </c>
      <c r="I11" s="78">
        <v>60.6</v>
      </c>
      <c r="J11" s="78">
        <v>79.7</v>
      </c>
      <c r="K11" s="79">
        <v>88.3</v>
      </c>
      <c r="L11" s="75">
        <v>29900</v>
      </c>
      <c r="M11" s="76">
        <v>16100</v>
      </c>
      <c r="N11" s="76">
        <v>21200</v>
      </c>
      <c r="O11" s="77">
        <v>25900</v>
      </c>
      <c r="Q11" s="135"/>
      <c r="BE11" s="1"/>
    </row>
    <row r="12" spans="1:57" x14ac:dyDescent="0.2">
      <c r="A12" s="15" t="s">
        <v>19</v>
      </c>
      <c r="B12" s="32" t="s">
        <v>57</v>
      </c>
      <c r="C12" s="15" t="s">
        <v>104</v>
      </c>
      <c r="D12" s="18">
        <v>42470</v>
      </c>
      <c r="E12" s="88">
        <v>0</v>
      </c>
      <c r="F12" s="29">
        <v>42470</v>
      </c>
      <c r="G12" s="78">
        <v>3.7</v>
      </c>
      <c r="H12" s="78">
        <v>8</v>
      </c>
      <c r="I12" s="78">
        <v>64.099999999999994</v>
      </c>
      <c r="J12" s="78">
        <v>81.5</v>
      </c>
      <c r="K12" s="79">
        <v>88.3</v>
      </c>
      <c r="L12" s="75">
        <v>26670</v>
      </c>
      <c r="M12" s="76">
        <v>15000</v>
      </c>
      <c r="N12" s="76">
        <v>19700</v>
      </c>
      <c r="O12" s="77">
        <v>23700</v>
      </c>
      <c r="Q12" s="135"/>
      <c r="BE12" s="1"/>
    </row>
    <row r="13" spans="1:57" x14ac:dyDescent="0.2">
      <c r="A13" s="15" t="s">
        <v>19</v>
      </c>
      <c r="B13" s="32" t="s">
        <v>57</v>
      </c>
      <c r="C13" s="15" t="s">
        <v>136</v>
      </c>
      <c r="D13" s="18">
        <v>18910</v>
      </c>
      <c r="E13" s="88">
        <v>0</v>
      </c>
      <c r="F13" s="29">
        <v>18910</v>
      </c>
      <c r="G13" s="78">
        <v>3.9</v>
      </c>
      <c r="H13" s="78">
        <v>7.5</v>
      </c>
      <c r="I13" s="78">
        <v>65.2</v>
      </c>
      <c r="J13" s="78">
        <v>82</v>
      </c>
      <c r="K13" s="79">
        <v>88.6</v>
      </c>
      <c r="L13" s="75">
        <v>12105</v>
      </c>
      <c r="M13" s="76">
        <v>13900</v>
      </c>
      <c r="N13" s="76">
        <v>18200</v>
      </c>
      <c r="O13" s="77">
        <v>22600</v>
      </c>
      <c r="Q13" s="135"/>
      <c r="BE13" s="1"/>
    </row>
    <row r="14" spans="1:57" x14ac:dyDescent="0.2">
      <c r="A14" s="15" t="s">
        <v>19</v>
      </c>
      <c r="B14" s="32" t="s">
        <v>57</v>
      </c>
      <c r="C14" s="15" t="s">
        <v>135</v>
      </c>
      <c r="D14" s="18">
        <v>2370</v>
      </c>
      <c r="E14" s="88">
        <v>0</v>
      </c>
      <c r="F14" s="29">
        <v>2370</v>
      </c>
      <c r="G14" s="78">
        <v>4.5</v>
      </c>
      <c r="H14" s="78">
        <v>9.8000000000000007</v>
      </c>
      <c r="I14" s="78">
        <v>63.7</v>
      </c>
      <c r="J14" s="78">
        <v>79.099999999999994</v>
      </c>
      <c r="K14" s="79">
        <v>85.7</v>
      </c>
      <c r="L14" s="75">
        <v>1480</v>
      </c>
      <c r="M14" s="76">
        <v>13900</v>
      </c>
      <c r="N14" s="76">
        <v>18200</v>
      </c>
      <c r="O14" s="77">
        <v>22600</v>
      </c>
      <c r="Q14" s="135"/>
      <c r="BE14" s="1"/>
    </row>
    <row r="15" spans="1:57" x14ac:dyDescent="0.2">
      <c r="A15" s="15" t="s">
        <v>19</v>
      </c>
      <c r="B15" s="32" t="s">
        <v>57</v>
      </c>
      <c r="C15" s="15" t="s">
        <v>105</v>
      </c>
      <c r="D15" s="18">
        <v>15735</v>
      </c>
      <c r="E15" s="88">
        <v>0</v>
      </c>
      <c r="F15" s="29">
        <v>15735</v>
      </c>
      <c r="G15" s="78">
        <v>4.0999999999999996</v>
      </c>
      <c r="H15" s="78">
        <v>8.9</v>
      </c>
      <c r="I15" s="78">
        <v>67.5</v>
      </c>
      <c r="J15" s="78">
        <v>81.400000000000006</v>
      </c>
      <c r="K15" s="79">
        <v>87</v>
      </c>
      <c r="L15" s="75">
        <v>10360</v>
      </c>
      <c r="M15" s="76">
        <v>13500</v>
      </c>
      <c r="N15" s="76">
        <v>17900</v>
      </c>
      <c r="O15" s="77">
        <v>22600</v>
      </c>
      <c r="Q15" s="135"/>
      <c r="BE15" s="1"/>
    </row>
    <row r="16" spans="1:57" x14ac:dyDescent="0.2">
      <c r="A16" s="15" t="s">
        <v>19</v>
      </c>
      <c r="B16" s="32" t="s">
        <v>57</v>
      </c>
      <c r="C16" s="15" t="s">
        <v>106</v>
      </c>
      <c r="D16" s="18">
        <v>27025</v>
      </c>
      <c r="E16" s="88">
        <v>0</v>
      </c>
      <c r="F16" s="29">
        <v>27025</v>
      </c>
      <c r="G16" s="78">
        <v>4.0999999999999996</v>
      </c>
      <c r="H16" s="78">
        <v>9.3000000000000007</v>
      </c>
      <c r="I16" s="78">
        <v>71</v>
      </c>
      <c r="J16" s="78">
        <v>82.5</v>
      </c>
      <c r="K16" s="79">
        <v>86.6</v>
      </c>
      <c r="L16" s="75">
        <v>18695</v>
      </c>
      <c r="M16" s="76">
        <v>12700</v>
      </c>
      <c r="N16" s="76">
        <v>17200</v>
      </c>
      <c r="O16" s="77">
        <v>21900</v>
      </c>
      <c r="Q16" s="135"/>
      <c r="BE16" s="1"/>
    </row>
    <row r="17" spans="1:57" x14ac:dyDescent="0.2">
      <c r="A17" s="15" t="s">
        <v>19</v>
      </c>
      <c r="B17" s="32" t="s">
        <v>57</v>
      </c>
      <c r="C17" s="15" t="s">
        <v>27</v>
      </c>
      <c r="D17" s="18">
        <v>11100</v>
      </c>
      <c r="E17" s="88">
        <v>0</v>
      </c>
      <c r="F17" s="29">
        <v>11100</v>
      </c>
      <c r="G17" s="78">
        <v>4.7</v>
      </c>
      <c r="H17" s="78">
        <v>8.4</v>
      </c>
      <c r="I17" s="78">
        <v>65.7</v>
      </c>
      <c r="J17" s="78">
        <v>80.099999999999994</v>
      </c>
      <c r="K17" s="79">
        <v>86.8</v>
      </c>
      <c r="L17" s="75">
        <v>7095</v>
      </c>
      <c r="M17" s="76">
        <v>13500</v>
      </c>
      <c r="N17" s="76">
        <v>18200</v>
      </c>
      <c r="O17" s="77">
        <v>23700</v>
      </c>
      <c r="Q17" s="135"/>
      <c r="BE17" s="1"/>
    </row>
    <row r="18" spans="1:57" x14ac:dyDescent="0.2">
      <c r="A18" s="15" t="s">
        <v>19</v>
      </c>
      <c r="B18" s="32" t="s">
        <v>57</v>
      </c>
      <c r="C18" s="15" t="s">
        <v>2</v>
      </c>
      <c r="D18" s="18">
        <v>14995</v>
      </c>
      <c r="E18" s="88">
        <v>8</v>
      </c>
      <c r="F18" s="29">
        <v>13795</v>
      </c>
      <c r="G18" s="78">
        <v>6.1</v>
      </c>
      <c r="H18" s="78">
        <v>8.9</v>
      </c>
      <c r="I18" s="78">
        <v>58.4</v>
      </c>
      <c r="J18" s="78">
        <v>73.400000000000006</v>
      </c>
      <c r="K18" s="79">
        <v>85</v>
      </c>
      <c r="L18" s="75">
        <v>7790</v>
      </c>
      <c r="M18" s="76">
        <v>14200</v>
      </c>
      <c r="N18" s="76">
        <v>19300</v>
      </c>
      <c r="O18" s="77">
        <v>25200</v>
      </c>
      <c r="Q18" s="135"/>
      <c r="BE18" s="1"/>
    </row>
    <row r="19" spans="1:57" x14ac:dyDescent="0.2">
      <c r="A19" s="68" t="s">
        <v>1</v>
      </c>
      <c r="B19" s="67" t="s">
        <v>1</v>
      </c>
      <c r="C19" s="68" t="s">
        <v>1</v>
      </c>
      <c r="D19" s="18"/>
      <c r="E19" s="88"/>
      <c r="F19" s="29"/>
      <c r="G19" s="78"/>
      <c r="H19" s="78"/>
      <c r="I19" s="78"/>
      <c r="J19" s="78"/>
      <c r="K19" s="79"/>
      <c r="L19" s="75"/>
      <c r="M19" s="76"/>
      <c r="N19" s="76"/>
      <c r="O19" s="77"/>
      <c r="Q19" s="135"/>
      <c r="BE19" s="1"/>
    </row>
    <row r="20" spans="1:57" x14ac:dyDescent="0.2">
      <c r="A20" s="15" t="s">
        <v>19</v>
      </c>
      <c r="B20" s="35" t="s">
        <v>6</v>
      </c>
      <c r="C20" s="28" t="s">
        <v>74</v>
      </c>
      <c r="D20" s="18">
        <v>119845</v>
      </c>
      <c r="E20" s="88">
        <v>0.5</v>
      </c>
      <c r="F20" s="29">
        <v>119280</v>
      </c>
      <c r="G20" s="78">
        <v>3.3</v>
      </c>
      <c r="H20" s="78">
        <v>7.5</v>
      </c>
      <c r="I20" s="78">
        <v>63.6</v>
      </c>
      <c r="J20" s="78">
        <v>82.1</v>
      </c>
      <c r="K20" s="79">
        <v>89.2</v>
      </c>
      <c r="L20" s="75">
        <v>74105</v>
      </c>
      <c r="M20" s="76">
        <v>14600</v>
      </c>
      <c r="N20" s="76">
        <v>19300</v>
      </c>
      <c r="O20" s="77">
        <v>24100</v>
      </c>
      <c r="Q20" s="135"/>
      <c r="BE20" s="1"/>
    </row>
    <row r="21" spans="1:57" x14ac:dyDescent="0.2">
      <c r="A21" s="15" t="s">
        <v>19</v>
      </c>
      <c r="B21" s="35" t="s">
        <v>6</v>
      </c>
      <c r="C21" s="15" t="s">
        <v>236</v>
      </c>
      <c r="D21" s="18">
        <v>4055</v>
      </c>
      <c r="E21" s="88">
        <v>0</v>
      </c>
      <c r="F21" s="29">
        <v>4055</v>
      </c>
      <c r="G21" s="78">
        <v>3.6</v>
      </c>
      <c r="H21" s="78">
        <v>4.8</v>
      </c>
      <c r="I21" s="78">
        <v>56</v>
      </c>
      <c r="J21" s="78">
        <v>77.8</v>
      </c>
      <c r="K21" s="79">
        <v>91.7</v>
      </c>
      <c r="L21" s="75">
        <v>2210</v>
      </c>
      <c r="M21" s="76">
        <v>21200</v>
      </c>
      <c r="N21" s="76">
        <v>28800</v>
      </c>
      <c r="O21" s="77">
        <v>36100</v>
      </c>
      <c r="Q21" s="135"/>
      <c r="BE21" s="1"/>
    </row>
    <row r="22" spans="1:57" x14ac:dyDescent="0.2">
      <c r="A22" s="15" t="s">
        <v>19</v>
      </c>
      <c r="B22" s="35" t="s">
        <v>6</v>
      </c>
      <c r="C22" s="15" t="s">
        <v>102</v>
      </c>
      <c r="D22" s="18">
        <v>11040</v>
      </c>
      <c r="E22" s="88">
        <v>0</v>
      </c>
      <c r="F22" s="29">
        <v>11040</v>
      </c>
      <c r="G22" s="78">
        <v>3.6</v>
      </c>
      <c r="H22" s="78">
        <v>6.6</v>
      </c>
      <c r="I22" s="78">
        <v>58.2</v>
      </c>
      <c r="J22" s="78">
        <v>79.2</v>
      </c>
      <c r="K22" s="79">
        <v>89.9</v>
      </c>
      <c r="L22" s="75">
        <v>6160</v>
      </c>
      <c r="M22" s="76">
        <v>18600</v>
      </c>
      <c r="N22" s="76">
        <v>23700</v>
      </c>
      <c r="O22" s="77">
        <v>31800</v>
      </c>
      <c r="Q22" s="135"/>
      <c r="BE22" s="1"/>
    </row>
    <row r="23" spans="1:57" x14ac:dyDescent="0.2">
      <c r="A23" s="15" t="s">
        <v>19</v>
      </c>
      <c r="B23" s="35" t="s">
        <v>6</v>
      </c>
      <c r="C23" s="15" t="s">
        <v>103</v>
      </c>
      <c r="D23" s="18">
        <v>30260</v>
      </c>
      <c r="E23" s="88">
        <v>0</v>
      </c>
      <c r="F23" s="29">
        <v>30260</v>
      </c>
      <c r="G23" s="78">
        <v>3.3</v>
      </c>
      <c r="H23" s="78">
        <v>7.2</v>
      </c>
      <c r="I23" s="78">
        <v>61.2</v>
      </c>
      <c r="J23" s="78">
        <v>81.7</v>
      </c>
      <c r="K23" s="79">
        <v>89.5</v>
      </c>
      <c r="L23" s="75">
        <v>17970</v>
      </c>
      <c r="M23" s="76">
        <v>15700</v>
      </c>
      <c r="N23" s="76">
        <v>20400</v>
      </c>
      <c r="O23" s="77">
        <v>24800</v>
      </c>
      <c r="Q23" s="135"/>
      <c r="BE23" s="1"/>
    </row>
    <row r="24" spans="1:57" x14ac:dyDescent="0.2">
      <c r="A24" s="15" t="s">
        <v>19</v>
      </c>
      <c r="B24" s="35" t="s">
        <v>6</v>
      </c>
      <c r="C24" s="15" t="s">
        <v>104</v>
      </c>
      <c r="D24" s="18">
        <v>25315</v>
      </c>
      <c r="E24" s="88">
        <v>0</v>
      </c>
      <c r="F24" s="29">
        <v>25315</v>
      </c>
      <c r="G24" s="78">
        <v>3</v>
      </c>
      <c r="H24" s="78">
        <v>7.5</v>
      </c>
      <c r="I24" s="78">
        <v>64.2</v>
      </c>
      <c r="J24" s="78">
        <v>83.5</v>
      </c>
      <c r="K24" s="79">
        <v>89.5</v>
      </c>
      <c r="L24" s="75">
        <v>15965</v>
      </c>
      <c r="M24" s="76">
        <v>14600</v>
      </c>
      <c r="N24" s="76">
        <v>19000</v>
      </c>
      <c r="O24" s="77">
        <v>23000</v>
      </c>
      <c r="Q24" s="135"/>
      <c r="BE24" s="1"/>
    </row>
    <row r="25" spans="1:57" s="2" customFormat="1" x14ac:dyDescent="0.2">
      <c r="A25" s="15" t="s">
        <v>19</v>
      </c>
      <c r="B25" s="35" t="s">
        <v>6</v>
      </c>
      <c r="C25" s="15" t="s">
        <v>136</v>
      </c>
      <c r="D25" s="18">
        <v>10335</v>
      </c>
      <c r="E25" s="88">
        <v>0</v>
      </c>
      <c r="F25" s="29">
        <v>10335</v>
      </c>
      <c r="G25" s="78">
        <v>2.9</v>
      </c>
      <c r="H25" s="78">
        <v>6.7</v>
      </c>
      <c r="I25" s="78">
        <v>65</v>
      </c>
      <c r="J25" s="78">
        <v>84.3</v>
      </c>
      <c r="K25" s="79">
        <v>90.4</v>
      </c>
      <c r="L25" s="75">
        <v>6610</v>
      </c>
      <c r="M25" s="76">
        <v>13500</v>
      </c>
      <c r="N25" s="76">
        <v>17900</v>
      </c>
      <c r="O25" s="77">
        <v>21900</v>
      </c>
      <c r="Q25" s="135"/>
    </row>
    <row r="26" spans="1:57" s="2" customFormat="1" x14ac:dyDescent="0.2">
      <c r="A26" s="15" t="s">
        <v>19</v>
      </c>
      <c r="B26" s="35" t="s">
        <v>6</v>
      </c>
      <c r="C26" s="15" t="s">
        <v>135</v>
      </c>
      <c r="D26" s="18">
        <v>1135</v>
      </c>
      <c r="E26" s="88">
        <v>0</v>
      </c>
      <c r="F26" s="29">
        <v>1135</v>
      </c>
      <c r="G26" s="78">
        <v>3.5</v>
      </c>
      <c r="H26" s="78">
        <v>8.6</v>
      </c>
      <c r="I26" s="78">
        <v>61.3</v>
      </c>
      <c r="J26" s="78">
        <v>80.8</v>
      </c>
      <c r="K26" s="79">
        <v>87.9</v>
      </c>
      <c r="L26" s="75">
        <v>685</v>
      </c>
      <c r="M26" s="76">
        <v>14600</v>
      </c>
      <c r="N26" s="76">
        <v>18200</v>
      </c>
      <c r="O26" s="77">
        <v>21900</v>
      </c>
      <c r="Q26" s="135"/>
    </row>
    <row r="27" spans="1:57" s="2" customFormat="1" x14ac:dyDescent="0.2">
      <c r="A27" s="15" t="s">
        <v>19</v>
      </c>
      <c r="B27" s="35" t="s">
        <v>6</v>
      </c>
      <c r="C27" s="15" t="s">
        <v>105</v>
      </c>
      <c r="D27" s="18">
        <v>8900</v>
      </c>
      <c r="E27" s="88">
        <v>0</v>
      </c>
      <c r="F27" s="29">
        <v>8900</v>
      </c>
      <c r="G27" s="78">
        <v>3.2</v>
      </c>
      <c r="H27" s="78">
        <v>8.1999999999999993</v>
      </c>
      <c r="I27" s="78">
        <v>67.7</v>
      </c>
      <c r="J27" s="78">
        <v>83.5</v>
      </c>
      <c r="K27" s="79">
        <v>88.5</v>
      </c>
      <c r="L27" s="75">
        <v>5910</v>
      </c>
      <c r="M27" s="76">
        <v>13100</v>
      </c>
      <c r="N27" s="76">
        <v>17500</v>
      </c>
      <c r="O27" s="77">
        <v>21900</v>
      </c>
      <c r="Q27" s="135"/>
    </row>
    <row r="28" spans="1:57" s="2" customFormat="1" x14ac:dyDescent="0.2">
      <c r="A28" s="15" t="s">
        <v>19</v>
      </c>
      <c r="B28" s="35" t="s">
        <v>6</v>
      </c>
      <c r="C28" s="15" t="s">
        <v>106</v>
      </c>
      <c r="D28" s="18">
        <v>14225</v>
      </c>
      <c r="E28" s="88">
        <v>0</v>
      </c>
      <c r="F28" s="29">
        <v>14225</v>
      </c>
      <c r="G28" s="78">
        <v>2.9</v>
      </c>
      <c r="H28" s="78">
        <v>8.6999999999999993</v>
      </c>
      <c r="I28" s="78">
        <v>72</v>
      </c>
      <c r="J28" s="78">
        <v>84.8</v>
      </c>
      <c r="K28" s="79">
        <v>88.4</v>
      </c>
      <c r="L28" s="75">
        <v>10055</v>
      </c>
      <c r="M28" s="76">
        <v>12400</v>
      </c>
      <c r="N28" s="76">
        <v>17200</v>
      </c>
      <c r="O28" s="77">
        <v>21900</v>
      </c>
      <c r="Q28" s="135"/>
    </row>
    <row r="29" spans="1:57" s="2" customFormat="1" x14ac:dyDescent="0.2">
      <c r="A29" s="15" t="s">
        <v>19</v>
      </c>
      <c r="B29" s="35" t="s">
        <v>6</v>
      </c>
      <c r="C29" s="15" t="s">
        <v>27</v>
      </c>
      <c r="D29" s="18">
        <v>6205</v>
      </c>
      <c r="E29" s="88">
        <v>0</v>
      </c>
      <c r="F29" s="29">
        <v>6205</v>
      </c>
      <c r="G29" s="78">
        <v>3.8</v>
      </c>
      <c r="H29" s="78">
        <v>7.8</v>
      </c>
      <c r="I29" s="78">
        <v>66.400000000000006</v>
      </c>
      <c r="J29" s="78">
        <v>82.5</v>
      </c>
      <c r="K29" s="79">
        <v>88.4</v>
      </c>
      <c r="L29" s="75">
        <v>4040</v>
      </c>
      <c r="M29" s="76">
        <v>13100</v>
      </c>
      <c r="N29" s="76">
        <v>17900</v>
      </c>
      <c r="O29" s="77">
        <v>22600</v>
      </c>
      <c r="Q29" s="135"/>
    </row>
    <row r="30" spans="1:57" s="2" customFormat="1" x14ac:dyDescent="0.2">
      <c r="A30" s="15" t="s">
        <v>19</v>
      </c>
      <c r="B30" s="35" t="s">
        <v>6</v>
      </c>
      <c r="C30" s="15" t="s">
        <v>2</v>
      </c>
      <c r="D30" s="18">
        <v>8380</v>
      </c>
      <c r="E30" s="88">
        <v>6.7</v>
      </c>
      <c r="F30" s="29">
        <v>7815</v>
      </c>
      <c r="G30" s="78">
        <v>5.0999999999999996</v>
      </c>
      <c r="H30" s="78">
        <v>8.6</v>
      </c>
      <c r="I30" s="78">
        <v>59.2</v>
      </c>
      <c r="J30" s="78">
        <v>75.7</v>
      </c>
      <c r="K30" s="79">
        <v>86.3</v>
      </c>
      <c r="L30" s="75">
        <v>4505</v>
      </c>
      <c r="M30" s="76">
        <v>13900</v>
      </c>
      <c r="N30" s="76">
        <v>18600</v>
      </c>
      <c r="O30" s="77">
        <v>24100</v>
      </c>
      <c r="Q30" s="135"/>
    </row>
    <row r="31" spans="1:57" s="2" customFormat="1" x14ac:dyDescent="0.2">
      <c r="A31" s="68" t="s">
        <v>1</v>
      </c>
      <c r="B31" s="67" t="s">
        <v>1</v>
      </c>
      <c r="C31" s="68" t="s">
        <v>1</v>
      </c>
      <c r="D31" s="18"/>
      <c r="E31" s="88"/>
      <c r="F31" s="29"/>
      <c r="G31" s="78"/>
      <c r="H31" s="78"/>
      <c r="I31" s="78"/>
      <c r="J31" s="78"/>
      <c r="K31" s="79"/>
      <c r="L31" s="75"/>
      <c r="M31" s="76"/>
      <c r="N31" s="76"/>
      <c r="O31" s="77"/>
      <c r="Q31" s="135"/>
    </row>
    <row r="32" spans="1:57" s="2" customFormat="1" x14ac:dyDescent="0.2">
      <c r="A32" s="15" t="s">
        <v>19</v>
      </c>
      <c r="B32" s="35" t="s">
        <v>3</v>
      </c>
      <c r="C32" s="28" t="s">
        <v>74</v>
      </c>
      <c r="D32" s="18">
        <v>92045</v>
      </c>
      <c r="E32" s="88">
        <v>0.7</v>
      </c>
      <c r="F32" s="29">
        <v>91410</v>
      </c>
      <c r="G32" s="78">
        <v>5.3</v>
      </c>
      <c r="H32" s="78">
        <v>8.5</v>
      </c>
      <c r="I32" s="78">
        <v>63</v>
      </c>
      <c r="J32" s="78">
        <v>77.5</v>
      </c>
      <c r="K32" s="79">
        <v>86.2</v>
      </c>
      <c r="L32" s="75">
        <v>55785</v>
      </c>
      <c r="M32" s="76">
        <v>15300</v>
      </c>
      <c r="N32" s="76">
        <v>20800</v>
      </c>
      <c r="O32" s="77">
        <v>27000</v>
      </c>
      <c r="Q32" s="135"/>
    </row>
    <row r="33" spans="1:17" s="2" customFormat="1" x14ac:dyDescent="0.2">
      <c r="A33" s="15" t="s">
        <v>19</v>
      </c>
      <c r="B33" s="35" t="s">
        <v>3</v>
      </c>
      <c r="C33" s="15" t="s">
        <v>236</v>
      </c>
      <c r="D33" s="18">
        <v>4675</v>
      </c>
      <c r="E33" s="88">
        <v>0</v>
      </c>
      <c r="F33" s="29">
        <v>4675</v>
      </c>
      <c r="G33" s="78">
        <v>5.6</v>
      </c>
      <c r="H33" s="78">
        <v>5.0999999999999996</v>
      </c>
      <c r="I33" s="78">
        <v>55.2</v>
      </c>
      <c r="J33" s="78">
        <v>74.8</v>
      </c>
      <c r="K33" s="79">
        <v>89.4</v>
      </c>
      <c r="L33" s="75">
        <v>2500</v>
      </c>
      <c r="M33" s="76">
        <v>24800</v>
      </c>
      <c r="N33" s="76">
        <v>31800</v>
      </c>
      <c r="O33" s="77">
        <v>37600</v>
      </c>
      <c r="Q33" s="135"/>
    </row>
    <row r="34" spans="1:17" s="2" customFormat="1" x14ac:dyDescent="0.2">
      <c r="A34" s="15" t="s">
        <v>19</v>
      </c>
      <c r="B34" s="35" t="s">
        <v>3</v>
      </c>
      <c r="C34" s="15" t="s">
        <v>102</v>
      </c>
      <c r="D34" s="18">
        <v>8685</v>
      </c>
      <c r="E34" s="88">
        <v>0</v>
      </c>
      <c r="F34" s="29">
        <v>8685</v>
      </c>
      <c r="G34" s="78">
        <v>4.8</v>
      </c>
      <c r="H34" s="78">
        <v>6.2</v>
      </c>
      <c r="I34" s="78">
        <v>59</v>
      </c>
      <c r="J34" s="78">
        <v>76.8</v>
      </c>
      <c r="K34" s="79">
        <v>89</v>
      </c>
      <c r="L34" s="75">
        <v>4920</v>
      </c>
      <c r="M34" s="76">
        <v>21200</v>
      </c>
      <c r="N34" s="76">
        <v>27700</v>
      </c>
      <c r="O34" s="77">
        <v>34700</v>
      </c>
      <c r="Q34" s="135"/>
    </row>
    <row r="35" spans="1:17" s="2" customFormat="1" x14ac:dyDescent="0.2">
      <c r="A35" s="15" t="s">
        <v>19</v>
      </c>
      <c r="B35" s="35" t="s">
        <v>3</v>
      </c>
      <c r="C35" s="15" t="s">
        <v>103</v>
      </c>
      <c r="D35" s="18">
        <v>20575</v>
      </c>
      <c r="E35" s="88">
        <v>0</v>
      </c>
      <c r="F35" s="29">
        <v>20575</v>
      </c>
      <c r="G35" s="78">
        <v>5.3</v>
      </c>
      <c r="H35" s="78">
        <v>8.1</v>
      </c>
      <c r="I35" s="78">
        <v>59.9</v>
      </c>
      <c r="J35" s="78">
        <v>76.8</v>
      </c>
      <c r="K35" s="79">
        <v>86.6</v>
      </c>
      <c r="L35" s="75">
        <v>11935</v>
      </c>
      <c r="M35" s="76">
        <v>17200</v>
      </c>
      <c r="N35" s="76">
        <v>22600</v>
      </c>
      <c r="O35" s="77">
        <v>28100</v>
      </c>
      <c r="Q35" s="135"/>
    </row>
    <row r="36" spans="1:17" s="2" customFormat="1" x14ac:dyDescent="0.2">
      <c r="A36" s="15" t="s">
        <v>19</v>
      </c>
      <c r="B36" s="35" t="s">
        <v>3</v>
      </c>
      <c r="C36" s="15" t="s">
        <v>104</v>
      </c>
      <c r="D36" s="18">
        <v>17155</v>
      </c>
      <c r="E36" s="88">
        <v>0</v>
      </c>
      <c r="F36" s="29">
        <v>17155</v>
      </c>
      <c r="G36" s="78">
        <v>4.8</v>
      </c>
      <c r="H36" s="78">
        <v>8.6999999999999993</v>
      </c>
      <c r="I36" s="78">
        <v>64.099999999999994</v>
      </c>
      <c r="J36" s="78">
        <v>78.7</v>
      </c>
      <c r="K36" s="79">
        <v>86.5</v>
      </c>
      <c r="L36" s="75">
        <v>10705</v>
      </c>
      <c r="M36" s="76">
        <v>15300</v>
      </c>
      <c r="N36" s="76">
        <v>20100</v>
      </c>
      <c r="O36" s="77">
        <v>25200</v>
      </c>
      <c r="Q36" s="135"/>
    </row>
    <row r="37" spans="1:17" s="2" customFormat="1" ht="14.25" customHeight="1" x14ac:dyDescent="0.2">
      <c r="A37" s="15" t="s">
        <v>19</v>
      </c>
      <c r="B37" s="35" t="s">
        <v>3</v>
      </c>
      <c r="C37" s="15" t="s">
        <v>136</v>
      </c>
      <c r="D37" s="18">
        <v>8575</v>
      </c>
      <c r="E37" s="88">
        <v>0</v>
      </c>
      <c r="F37" s="29">
        <v>8575</v>
      </c>
      <c r="G37" s="78">
        <v>5</v>
      </c>
      <c r="H37" s="78">
        <v>8.5</v>
      </c>
      <c r="I37" s="78">
        <v>65.599999999999994</v>
      </c>
      <c r="J37" s="78">
        <v>79.099999999999994</v>
      </c>
      <c r="K37" s="79">
        <v>86.5</v>
      </c>
      <c r="L37" s="75">
        <v>5495</v>
      </c>
      <c r="M37" s="76">
        <v>14200</v>
      </c>
      <c r="N37" s="76">
        <v>18600</v>
      </c>
      <c r="O37" s="77">
        <v>23700</v>
      </c>
      <c r="Q37" s="135"/>
    </row>
    <row r="38" spans="1:17" s="2" customFormat="1" ht="14.25" customHeight="1" x14ac:dyDescent="0.2">
      <c r="A38" s="15" t="s">
        <v>19</v>
      </c>
      <c r="B38" s="35" t="s">
        <v>3</v>
      </c>
      <c r="C38" s="15" t="s">
        <v>135</v>
      </c>
      <c r="D38" s="18">
        <v>1235</v>
      </c>
      <c r="E38" s="88">
        <v>0</v>
      </c>
      <c r="F38" s="29">
        <v>1235</v>
      </c>
      <c r="G38" s="78">
        <v>5.4</v>
      </c>
      <c r="H38" s="78">
        <v>10.9</v>
      </c>
      <c r="I38" s="78">
        <v>65.900000000000006</v>
      </c>
      <c r="J38" s="78">
        <v>77.5</v>
      </c>
      <c r="K38" s="79">
        <v>83.8</v>
      </c>
      <c r="L38" s="75">
        <v>795</v>
      </c>
      <c r="M38" s="76">
        <v>13500</v>
      </c>
      <c r="N38" s="76">
        <v>18600</v>
      </c>
      <c r="O38" s="77">
        <v>23300</v>
      </c>
      <c r="Q38" s="135"/>
    </row>
    <row r="39" spans="1:17" s="2" customFormat="1" ht="14.25" customHeight="1" x14ac:dyDescent="0.2">
      <c r="A39" s="15" t="s">
        <v>19</v>
      </c>
      <c r="B39" s="35" t="s">
        <v>3</v>
      </c>
      <c r="C39" s="15" t="s">
        <v>105</v>
      </c>
      <c r="D39" s="18">
        <v>6835</v>
      </c>
      <c r="E39" s="88">
        <v>0</v>
      </c>
      <c r="F39" s="29">
        <v>6835</v>
      </c>
      <c r="G39" s="78">
        <v>5.0999999999999996</v>
      </c>
      <c r="H39" s="78">
        <v>9.6999999999999993</v>
      </c>
      <c r="I39" s="78">
        <v>67.2</v>
      </c>
      <c r="J39" s="78">
        <v>78.7</v>
      </c>
      <c r="K39" s="79">
        <v>85.1</v>
      </c>
      <c r="L39" s="75">
        <v>4450</v>
      </c>
      <c r="M39" s="76">
        <v>13900</v>
      </c>
      <c r="N39" s="76">
        <v>18600</v>
      </c>
      <c r="O39" s="77">
        <v>23400</v>
      </c>
      <c r="Q39" s="135"/>
    </row>
    <row r="40" spans="1:17" s="2" customFormat="1" x14ac:dyDescent="0.2">
      <c r="A40" s="15" t="s">
        <v>19</v>
      </c>
      <c r="B40" s="35" t="s">
        <v>3</v>
      </c>
      <c r="C40" s="15" t="s">
        <v>106</v>
      </c>
      <c r="D40" s="18">
        <v>12795</v>
      </c>
      <c r="E40" s="88">
        <v>0</v>
      </c>
      <c r="F40" s="29">
        <v>12795</v>
      </c>
      <c r="G40" s="78">
        <v>5.5</v>
      </c>
      <c r="H40" s="78">
        <v>10</v>
      </c>
      <c r="I40" s="78">
        <v>69.900000000000006</v>
      </c>
      <c r="J40" s="78">
        <v>79.900000000000006</v>
      </c>
      <c r="K40" s="79">
        <v>84.5</v>
      </c>
      <c r="L40" s="75">
        <v>8640</v>
      </c>
      <c r="M40" s="76">
        <v>12800</v>
      </c>
      <c r="N40" s="76">
        <v>17500</v>
      </c>
      <c r="O40" s="77">
        <v>22300</v>
      </c>
      <c r="Q40" s="135"/>
    </row>
    <row r="41" spans="1:17" s="2" customFormat="1" x14ac:dyDescent="0.2">
      <c r="A41" s="15" t="s">
        <v>19</v>
      </c>
      <c r="B41" s="35" t="s">
        <v>3</v>
      </c>
      <c r="C41" s="15" t="s">
        <v>27</v>
      </c>
      <c r="D41" s="18">
        <v>4895</v>
      </c>
      <c r="E41" s="88">
        <v>0</v>
      </c>
      <c r="F41" s="29">
        <v>4895</v>
      </c>
      <c r="G41" s="78">
        <v>5.9</v>
      </c>
      <c r="H41" s="78">
        <v>9.1999999999999993</v>
      </c>
      <c r="I41" s="78">
        <v>64.7</v>
      </c>
      <c r="J41" s="78">
        <v>77.099999999999994</v>
      </c>
      <c r="K41" s="79">
        <v>84.9</v>
      </c>
      <c r="L41" s="75">
        <v>3055</v>
      </c>
      <c r="M41" s="76">
        <v>14200</v>
      </c>
      <c r="N41" s="76">
        <v>19300</v>
      </c>
      <c r="O41" s="77">
        <v>25200</v>
      </c>
      <c r="Q41" s="135"/>
    </row>
    <row r="42" spans="1:17" s="2" customFormat="1" x14ac:dyDescent="0.2">
      <c r="A42" s="15" t="s">
        <v>19</v>
      </c>
      <c r="B42" s="35" t="s">
        <v>3</v>
      </c>
      <c r="C42" s="15" t="s">
        <v>2</v>
      </c>
      <c r="D42" s="18">
        <v>6615</v>
      </c>
      <c r="E42" s="88">
        <v>9.6</v>
      </c>
      <c r="F42" s="29">
        <v>5985</v>
      </c>
      <c r="G42" s="78">
        <v>7.5</v>
      </c>
      <c r="H42" s="78">
        <v>9.3000000000000007</v>
      </c>
      <c r="I42" s="78">
        <v>57.2</v>
      </c>
      <c r="J42" s="78">
        <v>70.400000000000006</v>
      </c>
      <c r="K42" s="79">
        <v>83.2</v>
      </c>
      <c r="L42" s="75">
        <v>3285</v>
      </c>
      <c r="M42" s="76">
        <v>15000</v>
      </c>
      <c r="N42" s="76">
        <v>20400</v>
      </c>
      <c r="O42" s="77">
        <v>27000</v>
      </c>
      <c r="Q42" s="135"/>
    </row>
    <row r="43" spans="1:17" s="2" customFormat="1" x14ac:dyDescent="0.2">
      <c r="A43" s="68" t="s">
        <v>1</v>
      </c>
      <c r="B43" s="67" t="s">
        <v>1</v>
      </c>
      <c r="C43" s="68" t="s">
        <v>1</v>
      </c>
      <c r="D43" s="18"/>
      <c r="E43" s="88"/>
      <c r="F43" s="29"/>
      <c r="G43" s="78"/>
      <c r="H43" s="78"/>
      <c r="I43" s="78"/>
      <c r="J43" s="78"/>
      <c r="K43" s="79"/>
      <c r="L43" s="75"/>
      <c r="M43" s="76"/>
      <c r="N43" s="76"/>
      <c r="O43" s="77"/>
      <c r="Q43" s="135"/>
    </row>
    <row r="44" spans="1:17" s="2" customFormat="1" x14ac:dyDescent="0.2">
      <c r="A44" s="15" t="s">
        <v>20</v>
      </c>
      <c r="B44" s="32" t="s">
        <v>57</v>
      </c>
      <c r="C44" s="28" t="s">
        <v>74</v>
      </c>
      <c r="D44" s="18">
        <v>223870</v>
      </c>
      <c r="E44" s="88">
        <v>0.6</v>
      </c>
      <c r="F44" s="29">
        <v>222555</v>
      </c>
      <c r="G44" s="78">
        <v>6.9</v>
      </c>
      <c r="H44" s="78">
        <v>6.8</v>
      </c>
      <c r="I44" s="78">
        <v>71.900000000000006</v>
      </c>
      <c r="J44" s="78">
        <v>82.7</v>
      </c>
      <c r="K44" s="79">
        <v>86.3</v>
      </c>
      <c r="L44" s="75">
        <v>155760</v>
      </c>
      <c r="M44" s="76">
        <v>18200</v>
      </c>
      <c r="N44" s="76">
        <v>23700</v>
      </c>
      <c r="O44" s="77">
        <v>30300</v>
      </c>
      <c r="Q44" s="135"/>
    </row>
    <row r="45" spans="1:17" s="2" customFormat="1" ht="12.75" customHeight="1" x14ac:dyDescent="0.2">
      <c r="A45" s="15" t="s">
        <v>20</v>
      </c>
      <c r="B45" s="32" t="s">
        <v>57</v>
      </c>
      <c r="C45" s="15" t="s">
        <v>236</v>
      </c>
      <c r="D45" s="18">
        <v>9840</v>
      </c>
      <c r="E45" s="88">
        <v>0</v>
      </c>
      <c r="F45" s="29">
        <v>9840</v>
      </c>
      <c r="G45" s="78">
        <v>7</v>
      </c>
      <c r="H45" s="78">
        <v>4.9000000000000004</v>
      </c>
      <c r="I45" s="78">
        <v>62.7</v>
      </c>
      <c r="J45" s="78">
        <v>81.3</v>
      </c>
      <c r="K45" s="79">
        <v>88.1</v>
      </c>
      <c r="L45" s="75">
        <v>5985</v>
      </c>
      <c r="M45" s="76">
        <v>26300</v>
      </c>
      <c r="N45" s="76">
        <v>35000</v>
      </c>
      <c r="O45" s="77">
        <v>45300</v>
      </c>
      <c r="Q45" s="135"/>
    </row>
    <row r="46" spans="1:17" s="2" customFormat="1" ht="12.75" customHeight="1" x14ac:dyDescent="0.2">
      <c r="A46" s="15" t="s">
        <v>20</v>
      </c>
      <c r="B46" s="32" t="s">
        <v>57</v>
      </c>
      <c r="C46" s="15" t="s">
        <v>102</v>
      </c>
      <c r="D46" s="18">
        <v>21375</v>
      </c>
      <c r="E46" s="88">
        <v>0</v>
      </c>
      <c r="F46" s="29">
        <v>21375</v>
      </c>
      <c r="G46" s="78">
        <v>7.1</v>
      </c>
      <c r="H46" s="78">
        <v>5.5</v>
      </c>
      <c r="I46" s="78">
        <v>67.5</v>
      </c>
      <c r="J46" s="78">
        <v>82.1</v>
      </c>
      <c r="K46" s="79">
        <v>87.4</v>
      </c>
      <c r="L46" s="75">
        <v>13990</v>
      </c>
      <c r="M46" s="76">
        <v>23400</v>
      </c>
      <c r="N46" s="76">
        <v>29900</v>
      </c>
      <c r="O46" s="77">
        <v>40200</v>
      </c>
      <c r="Q46" s="135"/>
    </row>
    <row r="47" spans="1:17" s="2" customFormat="1" ht="12.75" customHeight="1" x14ac:dyDescent="0.2">
      <c r="A47" s="15" t="s">
        <v>20</v>
      </c>
      <c r="B47" s="32" t="s">
        <v>57</v>
      </c>
      <c r="C47" s="15" t="s">
        <v>103</v>
      </c>
      <c r="D47" s="18">
        <v>55375</v>
      </c>
      <c r="E47" s="88">
        <v>0</v>
      </c>
      <c r="F47" s="29">
        <v>55375</v>
      </c>
      <c r="G47" s="78">
        <v>6.7</v>
      </c>
      <c r="H47" s="78">
        <v>6.4</v>
      </c>
      <c r="I47" s="78">
        <v>70.2</v>
      </c>
      <c r="J47" s="78">
        <v>82.6</v>
      </c>
      <c r="K47" s="79">
        <v>86.9</v>
      </c>
      <c r="L47" s="75">
        <v>37825</v>
      </c>
      <c r="M47" s="76">
        <v>20100</v>
      </c>
      <c r="N47" s="76">
        <v>25200</v>
      </c>
      <c r="O47" s="77">
        <v>31800</v>
      </c>
      <c r="Q47" s="135"/>
    </row>
    <row r="48" spans="1:17" s="2" customFormat="1" ht="12.75" customHeight="1" x14ac:dyDescent="0.2">
      <c r="A48" s="15" t="s">
        <v>20</v>
      </c>
      <c r="B48" s="32" t="s">
        <v>57</v>
      </c>
      <c r="C48" s="15" t="s">
        <v>104</v>
      </c>
      <c r="D48" s="18">
        <v>46975</v>
      </c>
      <c r="E48" s="88">
        <v>0</v>
      </c>
      <c r="F48" s="29">
        <v>46975</v>
      </c>
      <c r="G48" s="78">
        <v>6.3</v>
      </c>
      <c r="H48" s="78">
        <v>6.9</v>
      </c>
      <c r="I48" s="78">
        <v>74</v>
      </c>
      <c r="J48" s="78">
        <v>84</v>
      </c>
      <c r="K48" s="79">
        <v>86.9</v>
      </c>
      <c r="L48" s="75">
        <v>33980</v>
      </c>
      <c r="M48" s="76">
        <v>18200</v>
      </c>
      <c r="N48" s="76">
        <v>23400</v>
      </c>
      <c r="O48" s="77">
        <v>28500</v>
      </c>
      <c r="Q48" s="135"/>
    </row>
    <row r="49" spans="1:17" s="2" customFormat="1" ht="12.75" customHeight="1" x14ac:dyDescent="0.2">
      <c r="A49" s="15" t="s">
        <v>20</v>
      </c>
      <c r="B49" s="32" t="s">
        <v>57</v>
      </c>
      <c r="C49" s="15" t="s">
        <v>136</v>
      </c>
      <c r="D49" s="18">
        <v>21545</v>
      </c>
      <c r="E49" s="88">
        <v>0</v>
      </c>
      <c r="F49" s="29">
        <v>21545</v>
      </c>
      <c r="G49" s="78">
        <v>6.4</v>
      </c>
      <c r="H49" s="78">
        <v>7</v>
      </c>
      <c r="I49" s="78">
        <v>75.5</v>
      </c>
      <c r="J49" s="78">
        <v>84.2</v>
      </c>
      <c r="K49" s="79">
        <v>86.6</v>
      </c>
      <c r="L49" s="75">
        <v>15950</v>
      </c>
      <c r="M49" s="76">
        <v>17200</v>
      </c>
      <c r="N49" s="76">
        <v>22300</v>
      </c>
      <c r="O49" s="77">
        <v>27400</v>
      </c>
      <c r="Q49" s="135"/>
    </row>
    <row r="50" spans="1:17" s="2" customFormat="1" ht="12.75" customHeight="1" x14ac:dyDescent="0.2">
      <c r="A50" s="15" t="s">
        <v>20</v>
      </c>
      <c r="B50" s="32" t="s">
        <v>57</v>
      </c>
      <c r="C50" s="15" t="s">
        <v>135</v>
      </c>
      <c r="D50" s="18">
        <v>2645</v>
      </c>
      <c r="E50" s="88">
        <v>0</v>
      </c>
      <c r="F50" s="29">
        <v>2645</v>
      </c>
      <c r="G50" s="78">
        <v>5.9</v>
      </c>
      <c r="H50" s="78">
        <v>7.4</v>
      </c>
      <c r="I50" s="78">
        <v>76.2</v>
      </c>
      <c r="J50" s="78">
        <v>84.4</v>
      </c>
      <c r="K50" s="79">
        <v>86.6</v>
      </c>
      <c r="L50" s="75">
        <v>1975</v>
      </c>
      <c r="M50" s="76">
        <v>16800</v>
      </c>
      <c r="N50" s="76">
        <v>21500</v>
      </c>
      <c r="O50" s="77">
        <v>27000</v>
      </c>
      <c r="Q50" s="135"/>
    </row>
    <row r="51" spans="1:17" s="2" customFormat="1" x14ac:dyDescent="0.2">
      <c r="A51" s="15" t="s">
        <v>20</v>
      </c>
      <c r="B51" s="32" t="s">
        <v>57</v>
      </c>
      <c r="C51" s="15" t="s">
        <v>105</v>
      </c>
      <c r="D51" s="18">
        <v>11685</v>
      </c>
      <c r="E51" s="88">
        <v>0</v>
      </c>
      <c r="F51" s="29">
        <v>11685</v>
      </c>
      <c r="G51" s="78">
        <v>6.6</v>
      </c>
      <c r="H51" s="78">
        <v>7.6</v>
      </c>
      <c r="I51" s="78">
        <v>74.900000000000006</v>
      </c>
      <c r="J51" s="78">
        <v>83.2</v>
      </c>
      <c r="K51" s="79">
        <v>85.8</v>
      </c>
      <c r="L51" s="75">
        <v>8505</v>
      </c>
      <c r="M51" s="76">
        <v>16400</v>
      </c>
      <c r="N51" s="76">
        <v>21900</v>
      </c>
      <c r="O51" s="77">
        <v>27000</v>
      </c>
      <c r="Q51" s="135"/>
    </row>
    <row r="52" spans="1:17" s="2" customFormat="1" x14ac:dyDescent="0.2">
      <c r="A52" s="15" t="s">
        <v>20</v>
      </c>
      <c r="B52" s="32" t="s">
        <v>57</v>
      </c>
      <c r="C52" s="15" t="s">
        <v>106</v>
      </c>
      <c r="D52" s="18">
        <v>29010</v>
      </c>
      <c r="E52" s="88">
        <v>0</v>
      </c>
      <c r="F52" s="29">
        <v>29010</v>
      </c>
      <c r="G52" s="78">
        <v>6.3</v>
      </c>
      <c r="H52" s="78">
        <v>7.7</v>
      </c>
      <c r="I52" s="78">
        <v>77.400000000000006</v>
      </c>
      <c r="J52" s="78">
        <v>84.2</v>
      </c>
      <c r="K52" s="79">
        <v>85.9</v>
      </c>
      <c r="L52" s="75">
        <v>21810</v>
      </c>
      <c r="M52" s="76">
        <v>15700</v>
      </c>
      <c r="N52" s="76">
        <v>20800</v>
      </c>
      <c r="O52" s="77">
        <v>25900</v>
      </c>
      <c r="Q52" s="135"/>
    </row>
    <row r="53" spans="1:17" s="2" customFormat="1" x14ac:dyDescent="0.2">
      <c r="A53" s="15" t="s">
        <v>20</v>
      </c>
      <c r="B53" s="32" t="s">
        <v>57</v>
      </c>
      <c r="C53" s="15" t="s">
        <v>27</v>
      </c>
      <c r="D53" s="18">
        <v>9490</v>
      </c>
      <c r="E53" s="88">
        <v>0</v>
      </c>
      <c r="F53" s="29">
        <v>9490</v>
      </c>
      <c r="G53" s="78">
        <v>8</v>
      </c>
      <c r="H53" s="78">
        <v>7.7</v>
      </c>
      <c r="I53" s="78">
        <v>71.2</v>
      </c>
      <c r="J53" s="78">
        <v>81.099999999999994</v>
      </c>
      <c r="K53" s="79">
        <v>84.3</v>
      </c>
      <c r="L53" s="75">
        <v>6570</v>
      </c>
      <c r="M53" s="76">
        <v>16800</v>
      </c>
      <c r="N53" s="76">
        <v>22600</v>
      </c>
      <c r="O53" s="77">
        <v>28800</v>
      </c>
      <c r="Q53" s="135"/>
    </row>
    <row r="54" spans="1:17" s="2" customFormat="1" ht="14.25" customHeight="1" x14ac:dyDescent="0.2">
      <c r="A54" s="15" t="s">
        <v>20</v>
      </c>
      <c r="B54" s="32" t="s">
        <v>57</v>
      </c>
      <c r="C54" s="15" t="s">
        <v>2</v>
      </c>
      <c r="D54" s="18">
        <v>15935</v>
      </c>
      <c r="E54" s="88">
        <v>8.1999999999999993</v>
      </c>
      <c r="F54" s="29">
        <v>14620</v>
      </c>
      <c r="G54" s="78">
        <v>10.6</v>
      </c>
      <c r="H54" s="78">
        <v>7.9</v>
      </c>
      <c r="I54" s="78">
        <v>65</v>
      </c>
      <c r="J54" s="78">
        <v>75.900000000000006</v>
      </c>
      <c r="K54" s="79">
        <v>81.400000000000006</v>
      </c>
      <c r="L54" s="75">
        <v>9165</v>
      </c>
      <c r="M54" s="76">
        <v>17200</v>
      </c>
      <c r="N54" s="76">
        <v>23000</v>
      </c>
      <c r="O54" s="77">
        <v>29900</v>
      </c>
      <c r="Q54" s="135"/>
    </row>
    <row r="55" spans="1:17" s="2" customFormat="1" ht="14.25" customHeight="1" x14ac:dyDescent="0.2">
      <c r="A55" s="68" t="s">
        <v>1</v>
      </c>
      <c r="B55" s="67" t="s">
        <v>1</v>
      </c>
      <c r="C55" s="68" t="s">
        <v>1</v>
      </c>
      <c r="D55" s="18"/>
      <c r="E55" s="88"/>
      <c r="F55" s="29"/>
      <c r="G55" s="78"/>
      <c r="H55" s="78"/>
      <c r="I55" s="78"/>
      <c r="J55" s="78"/>
      <c r="K55" s="79"/>
      <c r="L55" s="75"/>
      <c r="M55" s="76"/>
      <c r="N55" s="76"/>
      <c r="O55" s="77"/>
      <c r="Q55" s="135"/>
    </row>
    <row r="56" spans="1:17" s="2" customFormat="1" ht="14.25" customHeight="1" x14ac:dyDescent="0.2">
      <c r="A56" s="15" t="s">
        <v>20</v>
      </c>
      <c r="B56" s="35" t="s">
        <v>6</v>
      </c>
      <c r="C56" s="28" t="s">
        <v>74</v>
      </c>
      <c r="D56" s="18">
        <v>124775</v>
      </c>
      <c r="E56" s="88">
        <v>0.5</v>
      </c>
      <c r="F56" s="29">
        <v>124110</v>
      </c>
      <c r="G56" s="78">
        <v>6</v>
      </c>
      <c r="H56" s="78">
        <v>6.5</v>
      </c>
      <c r="I56" s="78">
        <v>71.900000000000006</v>
      </c>
      <c r="J56" s="78">
        <v>84.1</v>
      </c>
      <c r="K56" s="79">
        <v>87.6</v>
      </c>
      <c r="L56" s="75">
        <v>87130</v>
      </c>
      <c r="M56" s="76">
        <v>17500</v>
      </c>
      <c r="N56" s="76">
        <v>23000</v>
      </c>
      <c r="O56" s="77">
        <v>28100</v>
      </c>
      <c r="Q56" s="135"/>
    </row>
    <row r="57" spans="1:17" s="2" customFormat="1" ht="14.25" customHeight="1" x14ac:dyDescent="0.2">
      <c r="A57" s="15" t="s">
        <v>20</v>
      </c>
      <c r="B57" s="35" t="s">
        <v>6</v>
      </c>
      <c r="C57" s="15" t="s">
        <v>236</v>
      </c>
      <c r="D57" s="18">
        <v>4820</v>
      </c>
      <c r="E57" s="88">
        <v>0</v>
      </c>
      <c r="F57" s="29">
        <v>4820</v>
      </c>
      <c r="G57" s="78">
        <v>6.2</v>
      </c>
      <c r="H57" s="78">
        <v>4.9000000000000004</v>
      </c>
      <c r="I57" s="78">
        <v>63.4</v>
      </c>
      <c r="J57" s="78">
        <v>82.6</v>
      </c>
      <c r="K57" s="79">
        <v>88.9</v>
      </c>
      <c r="L57" s="75">
        <v>2965</v>
      </c>
      <c r="M57" s="76">
        <v>24500</v>
      </c>
      <c r="N57" s="76">
        <v>32100</v>
      </c>
      <c r="O57" s="77">
        <v>43400</v>
      </c>
      <c r="Q57" s="135"/>
    </row>
    <row r="58" spans="1:17" s="2" customFormat="1" ht="14.25" customHeight="1" x14ac:dyDescent="0.2">
      <c r="A58" s="15" t="s">
        <v>20</v>
      </c>
      <c r="B58" s="35" t="s">
        <v>6</v>
      </c>
      <c r="C58" s="15" t="s">
        <v>102</v>
      </c>
      <c r="D58" s="18">
        <v>11885</v>
      </c>
      <c r="E58" s="88">
        <v>0</v>
      </c>
      <c r="F58" s="29">
        <v>11885</v>
      </c>
      <c r="G58" s="78">
        <v>6.2</v>
      </c>
      <c r="H58" s="78">
        <v>5.3</v>
      </c>
      <c r="I58" s="78">
        <v>68.2</v>
      </c>
      <c r="J58" s="78">
        <v>83.6</v>
      </c>
      <c r="K58" s="79">
        <v>88.5</v>
      </c>
      <c r="L58" s="75">
        <v>7870</v>
      </c>
      <c r="M58" s="76">
        <v>22000</v>
      </c>
      <c r="N58" s="76">
        <v>28100</v>
      </c>
      <c r="O58" s="77">
        <v>36900</v>
      </c>
      <c r="Q58" s="135"/>
    </row>
    <row r="59" spans="1:17" s="2" customFormat="1" ht="14.25" customHeight="1" x14ac:dyDescent="0.2">
      <c r="A59" s="15" t="s">
        <v>20</v>
      </c>
      <c r="B59" s="35" t="s">
        <v>6</v>
      </c>
      <c r="C59" s="15" t="s">
        <v>103</v>
      </c>
      <c r="D59" s="18">
        <v>32655</v>
      </c>
      <c r="E59" s="88">
        <v>0</v>
      </c>
      <c r="F59" s="29">
        <v>32655</v>
      </c>
      <c r="G59" s="78">
        <v>5.7</v>
      </c>
      <c r="H59" s="78">
        <v>6.2</v>
      </c>
      <c r="I59" s="78">
        <v>70.599999999999994</v>
      </c>
      <c r="J59" s="78">
        <v>84</v>
      </c>
      <c r="K59" s="79">
        <v>88</v>
      </c>
      <c r="L59" s="75">
        <v>22470</v>
      </c>
      <c r="M59" s="76">
        <v>19300</v>
      </c>
      <c r="N59" s="76">
        <v>24500</v>
      </c>
      <c r="O59" s="77">
        <v>29600</v>
      </c>
      <c r="Q59" s="135"/>
    </row>
    <row r="60" spans="1:17" s="2" customFormat="1" ht="14.25" customHeight="1" x14ac:dyDescent="0.2">
      <c r="A60" s="15" t="s">
        <v>20</v>
      </c>
      <c r="B60" s="35" t="s">
        <v>6</v>
      </c>
      <c r="C60" s="15" t="s">
        <v>104</v>
      </c>
      <c r="D60" s="18">
        <v>27175</v>
      </c>
      <c r="E60" s="88">
        <v>0</v>
      </c>
      <c r="F60" s="29">
        <v>27175</v>
      </c>
      <c r="G60" s="78">
        <v>5.3</v>
      </c>
      <c r="H60" s="78">
        <v>6.5</v>
      </c>
      <c r="I60" s="78">
        <v>73.900000000000006</v>
      </c>
      <c r="J60" s="78">
        <v>85.5</v>
      </c>
      <c r="K60" s="79">
        <v>88.3</v>
      </c>
      <c r="L60" s="75">
        <v>19685</v>
      </c>
      <c r="M60" s="76">
        <v>17900</v>
      </c>
      <c r="N60" s="76">
        <v>22600</v>
      </c>
      <c r="O60" s="77">
        <v>27000</v>
      </c>
      <c r="Q60" s="135"/>
    </row>
    <row r="61" spans="1:17" s="2" customFormat="1" ht="14.25" customHeight="1" x14ac:dyDescent="0.2">
      <c r="A61" s="15" t="s">
        <v>20</v>
      </c>
      <c r="B61" s="35" t="s">
        <v>6</v>
      </c>
      <c r="C61" s="15" t="s">
        <v>136</v>
      </c>
      <c r="D61" s="18">
        <v>11390</v>
      </c>
      <c r="E61" s="88">
        <v>0</v>
      </c>
      <c r="F61" s="29">
        <v>11390</v>
      </c>
      <c r="G61" s="78">
        <v>5.7</v>
      </c>
      <c r="H61" s="78">
        <v>6.4</v>
      </c>
      <c r="I61" s="78">
        <v>74.900000000000006</v>
      </c>
      <c r="J61" s="78">
        <v>85.3</v>
      </c>
      <c r="K61" s="79">
        <v>87.9</v>
      </c>
      <c r="L61" s="75">
        <v>8400</v>
      </c>
      <c r="M61" s="76">
        <v>16400</v>
      </c>
      <c r="N61" s="76">
        <v>21500</v>
      </c>
      <c r="O61" s="77">
        <v>25900</v>
      </c>
      <c r="Q61" s="135"/>
    </row>
    <row r="62" spans="1:17" s="2" customFormat="1" ht="14.25" customHeight="1" x14ac:dyDescent="0.2">
      <c r="A62" s="15" t="s">
        <v>20</v>
      </c>
      <c r="B62" s="35" t="s">
        <v>6</v>
      </c>
      <c r="C62" s="15" t="s">
        <v>135</v>
      </c>
      <c r="D62" s="18">
        <v>1285</v>
      </c>
      <c r="E62" s="88">
        <v>0</v>
      </c>
      <c r="F62" s="29">
        <v>1285</v>
      </c>
      <c r="G62" s="78">
        <v>6.1</v>
      </c>
      <c r="H62" s="78">
        <v>6.8</v>
      </c>
      <c r="I62" s="78">
        <v>73.8</v>
      </c>
      <c r="J62" s="78">
        <v>84.5</v>
      </c>
      <c r="K62" s="79">
        <v>87.2</v>
      </c>
      <c r="L62" s="75">
        <v>935</v>
      </c>
      <c r="M62" s="76">
        <v>16100</v>
      </c>
      <c r="N62" s="76">
        <v>20400</v>
      </c>
      <c r="O62" s="77">
        <v>24800</v>
      </c>
      <c r="Q62" s="135"/>
    </row>
    <row r="63" spans="1:17" s="2" customFormat="1" x14ac:dyDescent="0.2">
      <c r="A63" s="15" t="s">
        <v>20</v>
      </c>
      <c r="B63" s="35" t="s">
        <v>6</v>
      </c>
      <c r="C63" s="15" t="s">
        <v>105</v>
      </c>
      <c r="D63" s="18">
        <v>6385</v>
      </c>
      <c r="E63" s="88">
        <v>0</v>
      </c>
      <c r="F63" s="29">
        <v>6385</v>
      </c>
      <c r="G63" s="78">
        <v>5.6</v>
      </c>
      <c r="H63" s="78">
        <v>7.4</v>
      </c>
      <c r="I63" s="78">
        <v>74</v>
      </c>
      <c r="J63" s="78">
        <v>84.4</v>
      </c>
      <c r="K63" s="79">
        <v>87</v>
      </c>
      <c r="L63" s="75">
        <v>4595</v>
      </c>
      <c r="M63" s="76">
        <v>15700</v>
      </c>
      <c r="N63" s="76">
        <v>20800</v>
      </c>
      <c r="O63" s="77">
        <v>25600</v>
      </c>
      <c r="Q63" s="135"/>
    </row>
    <row r="64" spans="1:17" s="2" customFormat="1" x14ac:dyDescent="0.2">
      <c r="A64" s="15" t="s">
        <v>20</v>
      </c>
      <c r="B64" s="35" t="s">
        <v>6</v>
      </c>
      <c r="C64" s="15" t="s">
        <v>106</v>
      </c>
      <c r="D64" s="18">
        <v>14880</v>
      </c>
      <c r="E64" s="88">
        <v>0</v>
      </c>
      <c r="F64" s="29">
        <v>14880</v>
      </c>
      <c r="G64" s="78">
        <v>5.2</v>
      </c>
      <c r="H64" s="78">
        <v>7.1</v>
      </c>
      <c r="I64" s="78">
        <v>77.599999999999994</v>
      </c>
      <c r="J64" s="78">
        <v>85.8</v>
      </c>
      <c r="K64" s="79">
        <v>87.7</v>
      </c>
      <c r="L64" s="75">
        <v>11260</v>
      </c>
      <c r="M64" s="76">
        <v>15000</v>
      </c>
      <c r="N64" s="76">
        <v>19700</v>
      </c>
      <c r="O64" s="77">
        <v>24500</v>
      </c>
      <c r="Q64" s="135"/>
    </row>
    <row r="65" spans="1:17" s="2" customFormat="1" ht="14.25" customHeight="1" x14ac:dyDescent="0.2">
      <c r="A65" s="15" t="s">
        <v>20</v>
      </c>
      <c r="B65" s="35" t="s">
        <v>6</v>
      </c>
      <c r="C65" s="15" t="s">
        <v>27</v>
      </c>
      <c r="D65" s="18">
        <v>5485</v>
      </c>
      <c r="E65" s="88">
        <v>0</v>
      </c>
      <c r="F65" s="29">
        <v>5485</v>
      </c>
      <c r="G65" s="78">
        <v>7.6</v>
      </c>
      <c r="H65" s="78">
        <v>7.3</v>
      </c>
      <c r="I65" s="78">
        <v>70.7</v>
      </c>
      <c r="J65" s="78">
        <v>81.900000000000006</v>
      </c>
      <c r="K65" s="79">
        <v>85.2</v>
      </c>
      <c r="L65" s="75">
        <v>3785</v>
      </c>
      <c r="M65" s="76">
        <v>16100</v>
      </c>
      <c r="N65" s="76">
        <v>21500</v>
      </c>
      <c r="O65" s="77">
        <v>27000</v>
      </c>
      <c r="Q65" s="135"/>
    </row>
    <row r="66" spans="1:17" s="2" customFormat="1" x14ac:dyDescent="0.2">
      <c r="A66" s="15" t="s">
        <v>20</v>
      </c>
      <c r="B66" s="35" t="s">
        <v>6</v>
      </c>
      <c r="C66" s="15" t="s">
        <v>2</v>
      </c>
      <c r="D66" s="18">
        <v>8810</v>
      </c>
      <c r="E66" s="88">
        <v>7.5</v>
      </c>
      <c r="F66" s="29">
        <v>8145</v>
      </c>
      <c r="G66" s="78">
        <v>9.6999999999999993</v>
      </c>
      <c r="H66" s="78">
        <v>7.8</v>
      </c>
      <c r="I66" s="78">
        <v>65.400000000000006</v>
      </c>
      <c r="J66" s="78">
        <v>77.099999999999994</v>
      </c>
      <c r="K66" s="79">
        <v>82.5</v>
      </c>
      <c r="L66" s="75">
        <v>5165</v>
      </c>
      <c r="M66" s="76">
        <v>16800</v>
      </c>
      <c r="N66" s="76">
        <v>21900</v>
      </c>
      <c r="O66" s="77">
        <v>28100</v>
      </c>
      <c r="Q66" s="135"/>
    </row>
    <row r="67" spans="1:17" s="2" customFormat="1" x14ac:dyDescent="0.2">
      <c r="A67" s="68" t="s">
        <v>1</v>
      </c>
      <c r="B67" s="67" t="s">
        <v>1</v>
      </c>
      <c r="C67" s="68" t="s">
        <v>1</v>
      </c>
      <c r="D67" s="18"/>
      <c r="E67" s="88"/>
      <c r="F67" s="29"/>
      <c r="G67" s="78"/>
      <c r="H67" s="78"/>
      <c r="I67" s="78"/>
      <c r="J67" s="78"/>
      <c r="K67" s="79"/>
      <c r="L67" s="75"/>
      <c r="M67" s="76"/>
      <c r="N67" s="76"/>
      <c r="O67" s="77"/>
      <c r="Q67" s="135"/>
    </row>
    <row r="68" spans="1:17" s="2" customFormat="1" x14ac:dyDescent="0.2">
      <c r="A68" s="15" t="s">
        <v>20</v>
      </c>
      <c r="B68" s="35" t="s">
        <v>3</v>
      </c>
      <c r="C68" s="28" t="s">
        <v>74</v>
      </c>
      <c r="D68" s="18">
        <v>99095</v>
      </c>
      <c r="E68" s="88">
        <v>0.7</v>
      </c>
      <c r="F68" s="29">
        <v>98450</v>
      </c>
      <c r="G68" s="78">
        <v>8</v>
      </c>
      <c r="H68" s="78">
        <v>7.2</v>
      </c>
      <c r="I68" s="78">
        <v>71.8</v>
      </c>
      <c r="J68" s="78">
        <v>81</v>
      </c>
      <c r="K68" s="79">
        <v>84.7</v>
      </c>
      <c r="L68" s="75">
        <v>68630</v>
      </c>
      <c r="M68" s="76">
        <v>19000</v>
      </c>
      <c r="N68" s="76">
        <v>25200</v>
      </c>
      <c r="O68" s="77">
        <v>33200</v>
      </c>
      <c r="Q68" s="135"/>
    </row>
    <row r="69" spans="1:17" s="2" customFormat="1" x14ac:dyDescent="0.2">
      <c r="A69" s="15" t="s">
        <v>20</v>
      </c>
      <c r="B69" s="35" t="s">
        <v>3</v>
      </c>
      <c r="C69" s="15" t="s">
        <v>236</v>
      </c>
      <c r="D69" s="18">
        <v>5020</v>
      </c>
      <c r="E69" s="88">
        <v>0</v>
      </c>
      <c r="F69" s="29">
        <v>5020</v>
      </c>
      <c r="G69" s="78">
        <v>7.8</v>
      </c>
      <c r="H69" s="78">
        <v>4.9000000000000004</v>
      </c>
      <c r="I69" s="78">
        <v>62</v>
      </c>
      <c r="J69" s="78">
        <v>80</v>
      </c>
      <c r="K69" s="79">
        <v>87.3</v>
      </c>
      <c r="L69" s="75">
        <v>3025</v>
      </c>
      <c r="M69" s="76">
        <v>28800</v>
      </c>
      <c r="N69" s="76">
        <v>37600</v>
      </c>
      <c r="O69" s="77">
        <v>47800</v>
      </c>
      <c r="Q69" s="135"/>
    </row>
    <row r="70" spans="1:17" s="2" customFormat="1" x14ac:dyDescent="0.2">
      <c r="A70" s="15" t="s">
        <v>20</v>
      </c>
      <c r="B70" s="35" t="s">
        <v>3</v>
      </c>
      <c r="C70" s="15" t="s">
        <v>102</v>
      </c>
      <c r="D70" s="18">
        <v>9485</v>
      </c>
      <c r="E70" s="88">
        <v>0</v>
      </c>
      <c r="F70" s="29">
        <v>9485</v>
      </c>
      <c r="G70" s="78">
        <v>8.1999999999999993</v>
      </c>
      <c r="H70" s="78">
        <v>5.7</v>
      </c>
      <c r="I70" s="78">
        <v>66.599999999999994</v>
      </c>
      <c r="J70" s="78">
        <v>80.2</v>
      </c>
      <c r="K70" s="79">
        <v>86.1</v>
      </c>
      <c r="L70" s="75">
        <v>6120</v>
      </c>
      <c r="M70" s="76">
        <v>25200</v>
      </c>
      <c r="N70" s="76">
        <v>33200</v>
      </c>
      <c r="O70" s="77">
        <v>43100</v>
      </c>
      <c r="Q70" s="135"/>
    </row>
    <row r="71" spans="1:17" s="2" customFormat="1" x14ac:dyDescent="0.2">
      <c r="A71" s="15" t="s">
        <v>20</v>
      </c>
      <c r="B71" s="35" t="s">
        <v>3</v>
      </c>
      <c r="C71" s="15" t="s">
        <v>103</v>
      </c>
      <c r="D71" s="18">
        <v>22720</v>
      </c>
      <c r="E71" s="88">
        <v>0</v>
      </c>
      <c r="F71" s="29">
        <v>22720</v>
      </c>
      <c r="G71" s="78">
        <v>8</v>
      </c>
      <c r="H71" s="78">
        <v>6.7</v>
      </c>
      <c r="I71" s="78">
        <v>69.599999999999994</v>
      </c>
      <c r="J71" s="78">
        <v>80.599999999999994</v>
      </c>
      <c r="K71" s="79">
        <v>85.3</v>
      </c>
      <c r="L71" s="75">
        <v>15355</v>
      </c>
      <c r="M71" s="76">
        <v>21200</v>
      </c>
      <c r="N71" s="76">
        <v>27700</v>
      </c>
      <c r="O71" s="77">
        <v>35300</v>
      </c>
      <c r="Q71" s="135"/>
    </row>
    <row r="72" spans="1:17" s="2" customFormat="1" x14ac:dyDescent="0.2">
      <c r="A72" s="15" t="s">
        <v>20</v>
      </c>
      <c r="B72" s="35" t="s">
        <v>3</v>
      </c>
      <c r="C72" s="15" t="s">
        <v>104</v>
      </c>
      <c r="D72" s="18">
        <v>19800</v>
      </c>
      <c r="E72" s="88">
        <v>0</v>
      </c>
      <c r="F72" s="29">
        <v>19800</v>
      </c>
      <c r="G72" s="78">
        <v>7.7</v>
      </c>
      <c r="H72" s="78">
        <v>7.4</v>
      </c>
      <c r="I72" s="78">
        <v>74</v>
      </c>
      <c r="J72" s="78">
        <v>81.900000000000006</v>
      </c>
      <c r="K72" s="79">
        <v>85</v>
      </c>
      <c r="L72" s="75">
        <v>14295</v>
      </c>
      <c r="M72" s="76">
        <v>18600</v>
      </c>
      <c r="N72" s="76">
        <v>24100</v>
      </c>
      <c r="O72" s="77">
        <v>31000</v>
      </c>
      <c r="Q72" s="135"/>
    </row>
    <row r="73" spans="1:17" s="2" customFormat="1" x14ac:dyDescent="0.2">
      <c r="A73" s="15" t="s">
        <v>20</v>
      </c>
      <c r="B73" s="35" t="s">
        <v>3</v>
      </c>
      <c r="C73" s="15" t="s">
        <v>136</v>
      </c>
      <c r="D73" s="18">
        <v>10150</v>
      </c>
      <c r="E73" s="88">
        <v>0</v>
      </c>
      <c r="F73" s="29">
        <v>10150</v>
      </c>
      <c r="G73" s="78">
        <v>7.2</v>
      </c>
      <c r="H73" s="78">
        <v>7.7</v>
      </c>
      <c r="I73" s="78">
        <v>76.099999999999994</v>
      </c>
      <c r="J73" s="78">
        <v>82.9</v>
      </c>
      <c r="K73" s="79">
        <v>85.1</v>
      </c>
      <c r="L73" s="75">
        <v>7550</v>
      </c>
      <c r="M73" s="76">
        <v>17900</v>
      </c>
      <c r="N73" s="76">
        <v>23400</v>
      </c>
      <c r="O73" s="77">
        <v>29200</v>
      </c>
      <c r="Q73" s="135"/>
    </row>
    <row r="74" spans="1:17" s="2" customFormat="1" x14ac:dyDescent="0.2">
      <c r="A74" s="15" t="s">
        <v>20</v>
      </c>
      <c r="B74" s="35" t="s">
        <v>3</v>
      </c>
      <c r="C74" s="15" t="s">
        <v>135</v>
      </c>
      <c r="D74" s="18">
        <v>1360</v>
      </c>
      <c r="E74" s="88">
        <v>0</v>
      </c>
      <c r="F74" s="29">
        <v>1360</v>
      </c>
      <c r="G74" s="78">
        <v>5.8</v>
      </c>
      <c r="H74" s="78">
        <v>8.1</v>
      </c>
      <c r="I74" s="78">
        <v>78.5</v>
      </c>
      <c r="J74" s="78">
        <v>84.2</v>
      </c>
      <c r="K74" s="79">
        <v>86.1</v>
      </c>
      <c r="L74" s="75">
        <v>1045</v>
      </c>
      <c r="M74" s="76">
        <v>17500</v>
      </c>
      <c r="N74" s="76">
        <v>23000</v>
      </c>
      <c r="O74" s="77">
        <v>28800</v>
      </c>
      <c r="Q74" s="135"/>
    </row>
    <row r="75" spans="1:17" s="2" customFormat="1" x14ac:dyDescent="0.2">
      <c r="A75" s="15" t="s">
        <v>20</v>
      </c>
      <c r="B75" s="35" t="s">
        <v>3</v>
      </c>
      <c r="C75" s="15" t="s">
        <v>105</v>
      </c>
      <c r="D75" s="18">
        <v>5295</v>
      </c>
      <c r="E75" s="88">
        <v>0</v>
      </c>
      <c r="F75" s="29">
        <v>5295</v>
      </c>
      <c r="G75" s="78">
        <v>7.7</v>
      </c>
      <c r="H75" s="78">
        <v>7.9</v>
      </c>
      <c r="I75" s="78">
        <v>76.099999999999994</v>
      </c>
      <c r="J75" s="78">
        <v>81.8</v>
      </c>
      <c r="K75" s="79">
        <v>84.3</v>
      </c>
      <c r="L75" s="75">
        <v>3910</v>
      </c>
      <c r="M75" s="76">
        <v>17900</v>
      </c>
      <c r="N75" s="76">
        <v>23300</v>
      </c>
      <c r="O75" s="77">
        <v>29600</v>
      </c>
      <c r="Q75" s="135"/>
    </row>
    <row r="76" spans="1:17" s="2" customFormat="1" x14ac:dyDescent="0.2">
      <c r="A76" s="15" t="s">
        <v>20</v>
      </c>
      <c r="B76" s="35" t="s">
        <v>3</v>
      </c>
      <c r="C76" s="15" t="s">
        <v>106</v>
      </c>
      <c r="D76" s="18">
        <v>14130</v>
      </c>
      <c r="E76" s="88">
        <v>0</v>
      </c>
      <c r="F76" s="29">
        <v>14130</v>
      </c>
      <c r="G76" s="78">
        <v>7.5</v>
      </c>
      <c r="H76" s="78">
        <v>8.4</v>
      </c>
      <c r="I76" s="78">
        <v>77.099999999999994</v>
      </c>
      <c r="J76" s="78">
        <v>82.5</v>
      </c>
      <c r="K76" s="79">
        <v>84.1</v>
      </c>
      <c r="L76" s="75">
        <v>10545</v>
      </c>
      <c r="M76" s="76">
        <v>16800</v>
      </c>
      <c r="N76" s="76">
        <v>21900</v>
      </c>
      <c r="O76" s="77">
        <v>27700</v>
      </c>
      <c r="Q76" s="135"/>
    </row>
    <row r="77" spans="1:17" s="2" customFormat="1" x14ac:dyDescent="0.2">
      <c r="A77" s="15" t="s">
        <v>20</v>
      </c>
      <c r="B77" s="35" t="s">
        <v>3</v>
      </c>
      <c r="C77" s="15" t="s">
        <v>27</v>
      </c>
      <c r="D77" s="18">
        <v>4005</v>
      </c>
      <c r="E77" s="88">
        <v>0</v>
      </c>
      <c r="F77" s="29">
        <v>4005</v>
      </c>
      <c r="G77" s="78">
        <v>8.6</v>
      </c>
      <c r="H77" s="78">
        <v>8.1999999999999993</v>
      </c>
      <c r="I77" s="78">
        <v>71.900000000000006</v>
      </c>
      <c r="J77" s="78">
        <v>80</v>
      </c>
      <c r="K77" s="79">
        <v>83.2</v>
      </c>
      <c r="L77" s="75">
        <v>2785</v>
      </c>
      <c r="M77" s="76">
        <v>18200</v>
      </c>
      <c r="N77" s="76">
        <v>24100</v>
      </c>
      <c r="O77" s="77">
        <v>31400</v>
      </c>
      <c r="Q77" s="135"/>
    </row>
    <row r="78" spans="1:17" s="2" customFormat="1" x14ac:dyDescent="0.2">
      <c r="A78" s="15" t="s">
        <v>20</v>
      </c>
      <c r="B78" s="35" t="s">
        <v>3</v>
      </c>
      <c r="C78" s="15" t="s">
        <v>2</v>
      </c>
      <c r="D78" s="18">
        <v>7125</v>
      </c>
      <c r="E78" s="88">
        <v>9.1</v>
      </c>
      <c r="F78" s="29">
        <v>6475</v>
      </c>
      <c r="G78" s="78">
        <v>11.7</v>
      </c>
      <c r="H78" s="78">
        <v>8.1999999999999993</v>
      </c>
      <c r="I78" s="78">
        <v>64.400000000000006</v>
      </c>
      <c r="J78" s="78">
        <v>74.3</v>
      </c>
      <c r="K78" s="79">
        <v>80.099999999999994</v>
      </c>
      <c r="L78" s="75">
        <v>4000</v>
      </c>
      <c r="M78" s="76">
        <v>18200</v>
      </c>
      <c r="N78" s="76">
        <v>24800</v>
      </c>
      <c r="O78" s="77">
        <v>33200</v>
      </c>
      <c r="Q78" s="135"/>
    </row>
    <row r="79" spans="1:17" s="2" customFormat="1" x14ac:dyDescent="0.2">
      <c r="A79" s="68" t="s">
        <v>1</v>
      </c>
      <c r="B79" s="67" t="s">
        <v>1</v>
      </c>
      <c r="C79" s="68" t="s">
        <v>1</v>
      </c>
      <c r="D79" s="18"/>
      <c r="E79" s="88"/>
      <c r="F79" s="29"/>
      <c r="G79" s="78"/>
      <c r="H79" s="78"/>
      <c r="I79" s="78"/>
      <c r="J79" s="78"/>
      <c r="K79" s="79"/>
      <c r="L79" s="75"/>
      <c r="M79" s="76"/>
      <c r="N79" s="76"/>
      <c r="O79" s="77"/>
      <c r="Q79" s="135"/>
    </row>
    <row r="80" spans="1:17" s="2" customFormat="1" x14ac:dyDescent="0.2">
      <c r="A80" s="15" t="s">
        <v>21</v>
      </c>
      <c r="B80" s="32" t="s">
        <v>57</v>
      </c>
      <c r="C80" s="28" t="s">
        <v>74</v>
      </c>
      <c r="D80" s="18">
        <v>200975</v>
      </c>
      <c r="E80" s="88">
        <v>1.3</v>
      </c>
      <c r="F80" s="29">
        <v>198375</v>
      </c>
      <c r="G80" s="78">
        <v>8.6</v>
      </c>
      <c r="H80" s="78">
        <v>5.8</v>
      </c>
      <c r="I80" s="78">
        <v>75.599999999999994</v>
      </c>
      <c r="J80" s="78">
        <v>83.6</v>
      </c>
      <c r="K80" s="79">
        <v>85.6</v>
      </c>
      <c r="L80" s="75">
        <v>145415</v>
      </c>
      <c r="M80" s="76">
        <v>20100</v>
      </c>
      <c r="N80" s="76">
        <v>27000</v>
      </c>
      <c r="O80" s="77">
        <v>35800</v>
      </c>
      <c r="Q80" s="135"/>
    </row>
    <row r="81" spans="1:17" s="2" customFormat="1" x14ac:dyDescent="0.2">
      <c r="A81" s="15" t="s">
        <v>21</v>
      </c>
      <c r="B81" s="32" t="s">
        <v>57</v>
      </c>
      <c r="C81" s="15" t="s">
        <v>236</v>
      </c>
      <c r="D81" s="18">
        <v>9480</v>
      </c>
      <c r="E81" s="88">
        <v>0</v>
      </c>
      <c r="F81" s="29">
        <v>9480</v>
      </c>
      <c r="G81" s="78">
        <v>8.6999999999999993</v>
      </c>
      <c r="H81" s="78">
        <v>5.4</v>
      </c>
      <c r="I81" s="78">
        <v>70.099999999999994</v>
      </c>
      <c r="J81" s="78">
        <v>82.2</v>
      </c>
      <c r="K81" s="79">
        <v>85.9</v>
      </c>
      <c r="L81" s="75">
        <v>6425</v>
      </c>
      <c r="M81" s="76">
        <v>29600</v>
      </c>
      <c r="N81" s="76">
        <v>41200</v>
      </c>
      <c r="O81" s="77">
        <v>54800</v>
      </c>
      <c r="Q81" s="135"/>
    </row>
    <row r="82" spans="1:17" s="2" customFormat="1" x14ac:dyDescent="0.2">
      <c r="A82" s="15" t="s">
        <v>21</v>
      </c>
      <c r="B82" s="32" t="s">
        <v>57</v>
      </c>
      <c r="C82" s="15" t="s">
        <v>102</v>
      </c>
      <c r="D82" s="18">
        <v>18065</v>
      </c>
      <c r="E82" s="88">
        <v>0</v>
      </c>
      <c r="F82" s="29">
        <v>18065</v>
      </c>
      <c r="G82" s="78">
        <v>8.6999999999999993</v>
      </c>
      <c r="H82" s="78">
        <v>5</v>
      </c>
      <c r="I82" s="78">
        <v>73.099999999999994</v>
      </c>
      <c r="J82" s="78">
        <v>83.7</v>
      </c>
      <c r="K82" s="79">
        <v>86.3</v>
      </c>
      <c r="L82" s="75">
        <v>12740</v>
      </c>
      <c r="M82" s="76">
        <v>26600</v>
      </c>
      <c r="N82" s="76">
        <v>35800</v>
      </c>
      <c r="O82" s="77">
        <v>48900</v>
      </c>
      <c r="Q82" s="135"/>
    </row>
    <row r="83" spans="1:17" s="2" customFormat="1" x14ac:dyDescent="0.2">
      <c r="A83" s="15" t="s">
        <v>21</v>
      </c>
      <c r="B83" s="32" t="s">
        <v>57</v>
      </c>
      <c r="C83" s="15" t="s">
        <v>103</v>
      </c>
      <c r="D83" s="18">
        <v>47230</v>
      </c>
      <c r="E83" s="88">
        <v>0</v>
      </c>
      <c r="F83" s="29">
        <v>47230</v>
      </c>
      <c r="G83" s="78">
        <v>8.4</v>
      </c>
      <c r="H83" s="78">
        <v>5.3</v>
      </c>
      <c r="I83" s="78">
        <v>74.5</v>
      </c>
      <c r="J83" s="78">
        <v>83.9</v>
      </c>
      <c r="K83" s="79">
        <v>86.3</v>
      </c>
      <c r="L83" s="75">
        <v>34135</v>
      </c>
      <c r="M83" s="76">
        <v>22600</v>
      </c>
      <c r="N83" s="76">
        <v>29600</v>
      </c>
      <c r="O83" s="77">
        <v>39100</v>
      </c>
      <c r="Q83" s="135"/>
    </row>
    <row r="84" spans="1:17" s="2" customFormat="1" x14ac:dyDescent="0.2">
      <c r="A84" s="15" t="s">
        <v>21</v>
      </c>
      <c r="B84" s="32" t="s">
        <v>57</v>
      </c>
      <c r="C84" s="15" t="s">
        <v>104</v>
      </c>
      <c r="D84" s="18">
        <v>41165</v>
      </c>
      <c r="E84" s="88">
        <v>0</v>
      </c>
      <c r="F84" s="29">
        <v>41165</v>
      </c>
      <c r="G84" s="78">
        <v>8</v>
      </c>
      <c r="H84" s="78">
        <v>5.5</v>
      </c>
      <c r="I84" s="78">
        <v>77.099999999999994</v>
      </c>
      <c r="J84" s="78">
        <v>84.8</v>
      </c>
      <c r="K84" s="79">
        <v>86.5</v>
      </c>
      <c r="L84" s="75">
        <v>30860</v>
      </c>
      <c r="M84" s="76">
        <v>20100</v>
      </c>
      <c r="N84" s="76">
        <v>26300</v>
      </c>
      <c r="O84" s="77">
        <v>33600</v>
      </c>
      <c r="Q84" s="135"/>
    </row>
    <row r="85" spans="1:17" s="2" customFormat="1" x14ac:dyDescent="0.2">
      <c r="A85" s="15" t="s">
        <v>21</v>
      </c>
      <c r="B85" s="32" t="s">
        <v>57</v>
      </c>
      <c r="C85" s="15" t="s">
        <v>136</v>
      </c>
      <c r="D85" s="18">
        <v>22290</v>
      </c>
      <c r="E85" s="88">
        <v>0</v>
      </c>
      <c r="F85" s="29">
        <v>22290</v>
      </c>
      <c r="G85" s="78">
        <v>8</v>
      </c>
      <c r="H85" s="78">
        <v>5.8</v>
      </c>
      <c r="I85" s="78">
        <v>78.5</v>
      </c>
      <c r="J85" s="78">
        <v>84.9</v>
      </c>
      <c r="K85" s="79">
        <v>86.2</v>
      </c>
      <c r="L85" s="75">
        <v>17110</v>
      </c>
      <c r="M85" s="76">
        <v>18600</v>
      </c>
      <c r="N85" s="76">
        <v>24800</v>
      </c>
      <c r="O85" s="77">
        <v>31400</v>
      </c>
      <c r="Q85" s="135"/>
    </row>
    <row r="86" spans="1:17" s="2" customFormat="1" x14ac:dyDescent="0.2">
      <c r="A86" s="15" t="s">
        <v>21</v>
      </c>
      <c r="B86" s="32" t="s">
        <v>57</v>
      </c>
      <c r="C86" s="15" t="s">
        <v>135</v>
      </c>
      <c r="D86" s="18">
        <v>3770</v>
      </c>
      <c r="E86" s="88">
        <v>0</v>
      </c>
      <c r="F86" s="29">
        <v>3770</v>
      </c>
      <c r="G86" s="78">
        <v>7.8</v>
      </c>
      <c r="H86" s="78">
        <v>5.9</v>
      </c>
      <c r="I86" s="78">
        <v>79</v>
      </c>
      <c r="J86" s="78">
        <v>84.9</v>
      </c>
      <c r="K86" s="79">
        <v>86.3</v>
      </c>
      <c r="L86" s="75">
        <v>2915</v>
      </c>
      <c r="M86" s="76">
        <v>17900</v>
      </c>
      <c r="N86" s="76">
        <v>24100</v>
      </c>
      <c r="O86" s="77">
        <v>30700</v>
      </c>
      <c r="Q86" s="135"/>
    </row>
    <row r="87" spans="1:17" s="2" customFormat="1" x14ac:dyDescent="0.2">
      <c r="A87" s="15" t="s">
        <v>21</v>
      </c>
      <c r="B87" s="32" t="s">
        <v>57</v>
      </c>
      <c r="C87" s="15" t="s">
        <v>105</v>
      </c>
      <c r="D87" s="18">
        <v>15710</v>
      </c>
      <c r="E87" s="88">
        <v>0</v>
      </c>
      <c r="F87" s="29">
        <v>15710</v>
      </c>
      <c r="G87" s="78">
        <v>8.5</v>
      </c>
      <c r="H87" s="78">
        <v>6.6</v>
      </c>
      <c r="I87" s="78">
        <v>77.2</v>
      </c>
      <c r="J87" s="78">
        <v>83.6</v>
      </c>
      <c r="K87" s="79">
        <v>84.9</v>
      </c>
      <c r="L87" s="75">
        <v>11785</v>
      </c>
      <c r="M87" s="76">
        <v>17900</v>
      </c>
      <c r="N87" s="76">
        <v>24300</v>
      </c>
      <c r="O87" s="77">
        <v>31000</v>
      </c>
      <c r="Q87" s="135"/>
    </row>
    <row r="88" spans="1:17" s="2" customFormat="1" x14ac:dyDescent="0.2">
      <c r="A88" s="15" t="s">
        <v>21</v>
      </c>
      <c r="B88" s="32" t="s">
        <v>57</v>
      </c>
      <c r="C88" s="15" t="s">
        <v>106</v>
      </c>
      <c r="D88" s="18">
        <v>21015</v>
      </c>
      <c r="E88" s="88">
        <v>0</v>
      </c>
      <c r="F88" s="29">
        <v>21015</v>
      </c>
      <c r="G88" s="78">
        <v>7.8</v>
      </c>
      <c r="H88" s="78">
        <v>6.6</v>
      </c>
      <c r="I88" s="78">
        <v>79.8</v>
      </c>
      <c r="J88" s="78">
        <v>84.7</v>
      </c>
      <c r="K88" s="79">
        <v>85.6</v>
      </c>
      <c r="L88" s="75">
        <v>16210</v>
      </c>
      <c r="M88" s="76">
        <v>16800</v>
      </c>
      <c r="N88" s="76">
        <v>22600</v>
      </c>
      <c r="O88" s="77">
        <v>29200</v>
      </c>
      <c r="Q88" s="135"/>
    </row>
    <row r="89" spans="1:17" s="2" customFormat="1" x14ac:dyDescent="0.2">
      <c r="A89" s="15" t="s">
        <v>21</v>
      </c>
      <c r="B89" s="32" t="s">
        <v>57</v>
      </c>
      <c r="C89" s="15" t="s">
        <v>27</v>
      </c>
      <c r="D89" s="18">
        <v>5990</v>
      </c>
      <c r="E89" s="88">
        <v>0</v>
      </c>
      <c r="F89" s="29">
        <v>5990</v>
      </c>
      <c r="G89" s="78">
        <v>9.6999999999999993</v>
      </c>
      <c r="H89" s="78">
        <v>6.9</v>
      </c>
      <c r="I89" s="78">
        <v>74.099999999999994</v>
      </c>
      <c r="J89" s="78">
        <v>81.5</v>
      </c>
      <c r="K89" s="79">
        <v>83.5</v>
      </c>
      <c r="L89" s="75">
        <v>4290</v>
      </c>
      <c r="M89" s="76">
        <v>17200</v>
      </c>
      <c r="N89" s="76">
        <v>24500</v>
      </c>
      <c r="O89" s="77">
        <v>32800</v>
      </c>
      <c r="Q89" s="135"/>
    </row>
    <row r="90" spans="1:17" s="2" customFormat="1" x14ac:dyDescent="0.2">
      <c r="A90" s="15" t="s">
        <v>21</v>
      </c>
      <c r="B90" s="32" t="s">
        <v>57</v>
      </c>
      <c r="C90" s="15" t="s">
        <v>2</v>
      </c>
      <c r="D90" s="18">
        <v>16255</v>
      </c>
      <c r="E90" s="88">
        <v>16</v>
      </c>
      <c r="F90" s="29">
        <v>13655</v>
      </c>
      <c r="G90" s="78">
        <v>12.8</v>
      </c>
      <c r="H90" s="78">
        <v>6.6</v>
      </c>
      <c r="I90" s="78">
        <v>68.099999999999994</v>
      </c>
      <c r="J90" s="78">
        <v>76.900000000000006</v>
      </c>
      <c r="K90" s="79">
        <v>80.5</v>
      </c>
      <c r="L90" s="75">
        <v>8940</v>
      </c>
      <c r="M90" s="76">
        <v>18000</v>
      </c>
      <c r="N90" s="76">
        <v>25600</v>
      </c>
      <c r="O90" s="77">
        <v>33900</v>
      </c>
      <c r="Q90" s="135"/>
    </row>
    <row r="91" spans="1:17" s="2" customFormat="1" x14ac:dyDescent="0.2">
      <c r="A91" s="68" t="s">
        <v>1</v>
      </c>
      <c r="B91" s="67" t="s">
        <v>1</v>
      </c>
      <c r="C91" s="68" t="s">
        <v>1</v>
      </c>
      <c r="D91" s="18"/>
      <c r="E91" s="88"/>
      <c r="F91" s="29"/>
      <c r="G91" s="78"/>
      <c r="H91" s="78"/>
      <c r="I91" s="78"/>
      <c r="J91" s="78"/>
      <c r="K91" s="79"/>
      <c r="L91" s="75"/>
      <c r="M91" s="76"/>
      <c r="N91" s="76"/>
      <c r="O91" s="77"/>
      <c r="Q91" s="135"/>
    </row>
    <row r="92" spans="1:17" s="2" customFormat="1" x14ac:dyDescent="0.2">
      <c r="A92" s="15" t="s">
        <v>21</v>
      </c>
      <c r="B92" s="35" t="s">
        <v>6</v>
      </c>
      <c r="C92" s="28" t="s">
        <v>74</v>
      </c>
      <c r="D92" s="18">
        <v>112490</v>
      </c>
      <c r="E92" s="88">
        <v>1.5</v>
      </c>
      <c r="F92" s="29">
        <v>110785</v>
      </c>
      <c r="G92" s="78">
        <v>7.7</v>
      </c>
      <c r="H92" s="78">
        <v>5.6</v>
      </c>
      <c r="I92" s="78">
        <v>75.7</v>
      </c>
      <c r="J92" s="78">
        <v>84.8</v>
      </c>
      <c r="K92" s="79">
        <v>86.7</v>
      </c>
      <c r="L92" s="75">
        <v>81550</v>
      </c>
      <c r="M92" s="76">
        <v>19000</v>
      </c>
      <c r="N92" s="76">
        <v>25600</v>
      </c>
      <c r="O92" s="77">
        <v>32800</v>
      </c>
      <c r="Q92" s="135"/>
    </row>
    <row r="93" spans="1:17" s="2" customFormat="1" x14ac:dyDescent="0.2">
      <c r="A93" s="15" t="s">
        <v>21</v>
      </c>
      <c r="B93" s="35" t="s">
        <v>6</v>
      </c>
      <c r="C93" s="15" t="s">
        <v>236</v>
      </c>
      <c r="D93" s="18">
        <v>4620</v>
      </c>
      <c r="E93" s="88">
        <v>0</v>
      </c>
      <c r="F93" s="29">
        <v>4620</v>
      </c>
      <c r="G93" s="78">
        <v>7.6</v>
      </c>
      <c r="H93" s="78">
        <v>4.9000000000000004</v>
      </c>
      <c r="I93" s="78">
        <v>71.2</v>
      </c>
      <c r="J93" s="78">
        <v>84.2</v>
      </c>
      <c r="K93" s="79">
        <v>87.5</v>
      </c>
      <c r="L93" s="75">
        <v>3170</v>
      </c>
      <c r="M93" s="76">
        <v>27400</v>
      </c>
      <c r="N93" s="76">
        <v>37200</v>
      </c>
      <c r="O93" s="77">
        <v>50700</v>
      </c>
      <c r="Q93" s="135"/>
    </row>
    <row r="94" spans="1:17" s="2" customFormat="1" x14ac:dyDescent="0.2">
      <c r="A94" s="15" t="s">
        <v>21</v>
      </c>
      <c r="B94" s="35" t="s">
        <v>6</v>
      </c>
      <c r="C94" s="15" t="s">
        <v>102</v>
      </c>
      <c r="D94" s="18">
        <v>10365</v>
      </c>
      <c r="E94" s="88">
        <v>0</v>
      </c>
      <c r="F94" s="29">
        <v>10365</v>
      </c>
      <c r="G94" s="78">
        <v>7.8</v>
      </c>
      <c r="H94" s="78">
        <v>4.9000000000000004</v>
      </c>
      <c r="I94" s="78">
        <v>73.7</v>
      </c>
      <c r="J94" s="78">
        <v>85</v>
      </c>
      <c r="K94" s="79">
        <v>87.4</v>
      </c>
      <c r="L94" s="75">
        <v>7350</v>
      </c>
      <c r="M94" s="76">
        <v>25200</v>
      </c>
      <c r="N94" s="76">
        <v>32800</v>
      </c>
      <c r="O94" s="77">
        <v>44900</v>
      </c>
      <c r="Q94" s="135"/>
    </row>
    <row r="95" spans="1:17" s="2" customFormat="1" x14ac:dyDescent="0.2">
      <c r="A95" s="15" t="s">
        <v>21</v>
      </c>
      <c r="B95" s="35" t="s">
        <v>6</v>
      </c>
      <c r="C95" s="15" t="s">
        <v>103</v>
      </c>
      <c r="D95" s="18">
        <v>27870</v>
      </c>
      <c r="E95" s="88">
        <v>0</v>
      </c>
      <c r="F95" s="29">
        <v>27870</v>
      </c>
      <c r="G95" s="78">
        <v>7.5</v>
      </c>
      <c r="H95" s="78">
        <v>5.3</v>
      </c>
      <c r="I95" s="78">
        <v>74.900000000000006</v>
      </c>
      <c r="J95" s="78">
        <v>85.1</v>
      </c>
      <c r="K95" s="79">
        <v>87.3</v>
      </c>
      <c r="L95" s="75">
        <v>20265</v>
      </c>
      <c r="M95" s="76">
        <v>21900</v>
      </c>
      <c r="N95" s="76">
        <v>28100</v>
      </c>
      <c r="O95" s="77">
        <v>35000</v>
      </c>
      <c r="Q95" s="135"/>
    </row>
    <row r="96" spans="1:17" s="2" customFormat="1" x14ac:dyDescent="0.2">
      <c r="A96" s="15" t="s">
        <v>21</v>
      </c>
      <c r="B96" s="35" t="s">
        <v>6</v>
      </c>
      <c r="C96" s="15" t="s">
        <v>104</v>
      </c>
      <c r="D96" s="18">
        <v>23765</v>
      </c>
      <c r="E96" s="88">
        <v>0</v>
      </c>
      <c r="F96" s="29">
        <v>23765</v>
      </c>
      <c r="G96" s="78">
        <v>7.1</v>
      </c>
      <c r="H96" s="78">
        <v>5.3</v>
      </c>
      <c r="I96" s="78">
        <v>77.5</v>
      </c>
      <c r="J96" s="78">
        <v>85.9</v>
      </c>
      <c r="K96" s="79">
        <v>87.6</v>
      </c>
      <c r="L96" s="75">
        <v>17960</v>
      </c>
      <c r="M96" s="76">
        <v>19300</v>
      </c>
      <c r="N96" s="76">
        <v>25200</v>
      </c>
      <c r="O96" s="77">
        <v>31000</v>
      </c>
      <c r="Q96" s="135"/>
    </row>
    <row r="97" spans="1:17" s="2" customFormat="1" x14ac:dyDescent="0.2">
      <c r="A97" s="15" t="s">
        <v>21</v>
      </c>
      <c r="B97" s="35" t="s">
        <v>6</v>
      </c>
      <c r="C97" s="15" t="s">
        <v>136</v>
      </c>
      <c r="D97" s="18">
        <v>11695</v>
      </c>
      <c r="E97" s="88">
        <v>0</v>
      </c>
      <c r="F97" s="29">
        <v>11695</v>
      </c>
      <c r="G97" s="78">
        <v>7.1</v>
      </c>
      <c r="H97" s="78">
        <v>5.5</v>
      </c>
      <c r="I97" s="78">
        <v>78.5</v>
      </c>
      <c r="J97" s="78">
        <v>86</v>
      </c>
      <c r="K97" s="79">
        <v>87.4</v>
      </c>
      <c r="L97" s="75">
        <v>9020</v>
      </c>
      <c r="M97" s="76">
        <v>17900</v>
      </c>
      <c r="N97" s="76">
        <v>23700</v>
      </c>
      <c r="O97" s="77">
        <v>29200</v>
      </c>
      <c r="Q97" s="135"/>
    </row>
    <row r="98" spans="1:17" s="2" customFormat="1" x14ac:dyDescent="0.2">
      <c r="A98" s="15" t="s">
        <v>21</v>
      </c>
      <c r="B98" s="35" t="s">
        <v>6</v>
      </c>
      <c r="C98" s="15" t="s">
        <v>135</v>
      </c>
      <c r="D98" s="18">
        <v>1795</v>
      </c>
      <c r="E98" s="88">
        <v>0</v>
      </c>
      <c r="F98" s="29">
        <v>1795</v>
      </c>
      <c r="G98" s="78">
        <v>7</v>
      </c>
      <c r="H98" s="78">
        <v>5.6</v>
      </c>
      <c r="I98" s="78">
        <v>78.8</v>
      </c>
      <c r="J98" s="78">
        <v>86.1</v>
      </c>
      <c r="K98" s="79">
        <v>87.4</v>
      </c>
      <c r="L98" s="75">
        <v>1385</v>
      </c>
      <c r="M98" s="76">
        <v>16100</v>
      </c>
      <c r="N98" s="76">
        <v>21900</v>
      </c>
      <c r="O98" s="77">
        <v>27700</v>
      </c>
      <c r="Q98" s="135"/>
    </row>
    <row r="99" spans="1:17" s="2" customFormat="1" x14ac:dyDescent="0.2">
      <c r="A99" s="15" t="s">
        <v>21</v>
      </c>
      <c r="B99" s="35" t="s">
        <v>6</v>
      </c>
      <c r="C99" s="15" t="s">
        <v>105</v>
      </c>
      <c r="D99" s="18">
        <v>8625</v>
      </c>
      <c r="E99" s="88">
        <v>0</v>
      </c>
      <c r="F99" s="29">
        <v>8625</v>
      </c>
      <c r="G99" s="78">
        <v>7.4</v>
      </c>
      <c r="H99" s="78">
        <v>6.7</v>
      </c>
      <c r="I99" s="78">
        <v>76.7</v>
      </c>
      <c r="J99" s="78">
        <v>84.5</v>
      </c>
      <c r="K99" s="79">
        <v>85.9</v>
      </c>
      <c r="L99" s="75">
        <v>6430</v>
      </c>
      <c r="M99" s="76">
        <v>16800</v>
      </c>
      <c r="N99" s="76">
        <v>23000</v>
      </c>
      <c r="O99" s="77">
        <v>28800</v>
      </c>
      <c r="Q99" s="135"/>
    </row>
    <row r="100" spans="1:17" s="2" customFormat="1" x14ac:dyDescent="0.2">
      <c r="A100" s="15" t="s">
        <v>21</v>
      </c>
      <c r="B100" s="35" t="s">
        <v>6</v>
      </c>
      <c r="C100" s="15" t="s">
        <v>106</v>
      </c>
      <c r="D100" s="18">
        <v>10805</v>
      </c>
      <c r="E100" s="88">
        <v>0</v>
      </c>
      <c r="F100" s="29">
        <v>10805</v>
      </c>
      <c r="G100" s="78">
        <v>7.3</v>
      </c>
      <c r="H100" s="78">
        <v>6.4</v>
      </c>
      <c r="I100" s="78">
        <v>79.5</v>
      </c>
      <c r="J100" s="78">
        <v>85.4</v>
      </c>
      <c r="K100" s="79">
        <v>86.3</v>
      </c>
      <c r="L100" s="75">
        <v>8335</v>
      </c>
      <c r="M100" s="76">
        <v>15700</v>
      </c>
      <c r="N100" s="76">
        <v>21200</v>
      </c>
      <c r="O100" s="77">
        <v>27000</v>
      </c>
      <c r="Q100" s="135"/>
    </row>
    <row r="101" spans="1:17" s="2" customFormat="1" x14ac:dyDescent="0.2">
      <c r="A101" s="15" t="s">
        <v>21</v>
      </c>
      <c r="B101" s="35" t="s">
        <v>6</v>
      </c>
      <c r="C101" s="15" t="s">
        <v>27</v>
      </c>
      <c r="D101" s="18">
        <v>3430</v>
      </c>
      <c r="E101" s="88">
        <v>0</v>
      </c>
      <c r="F101" s="29">
        <v>3430</v>
      </c>
      <c r="G101" s="78">
        <v>8.6</v>
      </c>
      <c r="H101" s="78">
        <v>6.6</v>
      </c>
      <c r="I101" s="78">
        <v>74.5</v>
      </c>
      <c r="J101" s="78">
        <v>82.9</v>
      </c>
      <c r="K101" s="79">
        <v>84.7</v>
      </c>
      <c r="L101" s="75">
        <v>2475</v>
      </c>
      <c r="M101" s="76">
        <v>16100</v>
      </c>
      <c r="N101" s="76">
        <v>23000</v>
      </c>
      <c r="O101" s="77">
        <v>30300</v>
      </c>
      <c r="Q101" s="135"/>
    </row>
    <row r="102" spans="1:17" s="2" customFormat="1" x14ac:dyDescent="0.2">
      <c r="A102" s="15" t="s">
        <v>21</v>
      </c>
      <c r="B102" s="35" t="s">
        <v>6</v>
      </c>
      <c r="C102" s="15" t="s">
        <v>2</v>
      </c>
      <c r="D102" s="18">
        <v>9515</v>
      </c>
      <c r="E102" s="88">
        <v>17.899999999999999</v>
      </c>
      <c r="F102" s="29">
        <v>7810</v>
      </c>
      <c r="G102" s="78">
        <v>11.5</v>
      </c>
      <c r="H102" s="78">
        <v>6.6</v>
      </c>
      <c r="I102" s="78">
        <v>68.599999999999994</v>
      </c>
      <c r="J102" s="78">
        <v>78.3</v>
      </c>
      <c r="K102" s="79">
        <v>81.8</v>
      </c>
      <c r="L102" s="75">
        <v>5170</v>
      </c>
      <c r="M102" s="76">
        <v>17200</v>
      </c>
      <c r="N102" s="76">
        <v>24100</v>
      </c>
      <c r="O102" s="77">
        <v>31000</v>
      </c>
      <c r="Q102" s="135"/>
    </row>
    <row r="103" spans="1:17" s="2" customFormat="1" x14ac:dyDescent="0.2">
      <c r="A103" s="68" t="s">
        <v>1</v>
      </c>
      <c r="B103" s="67" t="s">
        <v>1</v>
      </c>
      <c r="C103" s="68" t="s">
        <v>1</v>
      </c>
      <c r="D103" s="18"/>
      <c r="E103" s="88"/>
      <c r="F103" s="29"/>
      <c r="G103" s="78"/>
      <c r="H103" s="78"/>
      <c r="I103" s="78"/>
      <c r="J103" s="78"/>
      <c r="K103" s="79"/>
      <c r="L103" s="75"/>
      <c r="M103" s="76"/>
      <c r="N103" s="76"/>
      <c r="O103" s="77"/>
      <c r="Q103" s="135"/>
    </row>
    <row r="104" spans="1:17" s="2" customFormat="1" x14ac:dyDescent="0.2">
      <c r="A104" s="15" t="s">
        <v>21</v>
      </c>
      <c r="B104" s="35" t="s">
        <v>3</v>
      </c>
      <c r="C104" s="28" t="s">
        <v>74</v>
      </c>
      <c r="D104" s="18">
        <v>88485</v>
      </c>
      <c r="E104" s="88">
        <v>1</v>
      </c>
      <c r="F104" s="29">
        <v>87590</v>
      </c>
      <c r="G104" s="78">
        <v>9.8000000000000007</v>
      </c>
      <c r="H104" s="78">
        <v>6</v>
      </c>
      <c r="I104" s="78">
        <v>75.3</v>
      </c>
      <c r="J104" s="78">
        <v>82.2</v>
      </c>
      <c r="K104" s="79">
        <v>84.3</v>
      </c>
      <c r="L104" s="75">
        <v>63865</v>
      </c>
      <c r="M104" s="76">
        <v>21500</v>
      </c>
      <c r="N104" s="76">
        <v>29200</v>
      </c>
      <c r="O104" s="77">
        <v>40200</v>
      </c>
      <c r="Q104" s="135"/>
    </row>
    <row r="105" spans="1:17" s="2" customFormat="1" x14ac:dyDescent="0.2">
      <c r="A105" s="15" t="s">
        <v>21</v>
      </c>
      <c r="B105" s="35" t="s">
        <v>3</v>
      </c>
      <c r="C105" s="15" t="s">
        <v>236</v>
      </c>
      <c r="D105" s="18">
        <v>4855</v>
      </c>
      <c r="E105" s="88">
        <v>0</v>
      </c>
      <c r="F105" s="29">
        <v>4855</v>
      </c>
      <c r="G105" s="78">
        <v>9.6999999999999993</v>
      </c>
      <c r="H105" s="78">
        <v>5.9</v>
      </c>
      <c r="I105" s="78">
        <v>69.099999999999994</v>
      </c>
      <c r="J105" s="78">
        <v>80.3</v>
      </c>
      <c r="K105" s="79">
        <v>84.4</v>
      </c>
      <c r="L105" s="75">
        <v>3255</v>
      </c>
      <c r="M105" s="76">
        <v>32800</v>
      </c>
      <c r="N105" s="76">
        <v>44900</v>
      </c>
      <c r="O105" s="77">
        <v>59900</v>
      </c>
      <c r="Q105" s="135"/>
    </row>
    <row r="106" spans="1:17" s="2" customFormat="1" x14ac:dyDescent="0.2">
      <c r="A106" s="15" t="s">
        <v>21</v>
      </c>
      <c r="B106" s="35" t="s">
        <v>3</v>
      </c>
      <c r="C106" s="15" t="s">
        <v>102</v>
      </c>
      <c r="D106" s="18">
        <v>7700</v>
      </c>
      <c r="E106" s="88">
        <v>0</v>
      </c>
      <c r="F106" s="29">
        <v>7700</v>
      </c>
      <c r="G106" s="78">
        <v>9.9</v>
      </c>
      <c r="H106" s="78">
        <v>5.3</v>
      </c>
      <c r="I106" s="78">
        <v>72.3</v>
      </c>
      <c r="J106" s="78">
        <v>82</v>
      </c>
      <c r="K106" s="79">
        <v>84.9</v>
      </c>
      <c r="L106" s="75">
        <v>5385</v>
      </c>
      <c r="M106" s="76">
        <v>29200</v>
      </c>
      <c r="N106" s="76">
        <v>40900</v>
      </c>
      <c r="O106" s="77">
        <v>54800</v>
      </c>
      <c r="Q106" s="135"/>
    </row>
    <row r="107" spans="1:17" s="2" customFormat="1" x14ac:dyDescent="0.2">
      <c r="A107" s="15" t="s">
        <v>21</v>
      </c>
      <c r="B107" s="35" t="s">
        <v>3</v>
      </c>
      <c r="C107" s="15" t="s">
        <v>103</v>
      </c>
      <c r="D107" s="18">
        <v>19360</v>
      </c>
      <c r="E107" s="88">
        <v>0</v>
      </c>
      <c r="F107" s="29">
        <v>19360</v>
      </c>
      <c r="G107" s="78">
        <v>9.8000000000000007</v>
      </c>
      <c r="H107" s="78">
        <v>5.4</v>
      </c>
      <c r="I107" s="78">
        <v>74.099999999999994</v>
      </c>
      <c r="J107" s="78">
        <v>82.2</v>
      </c>
      <c r="K107" s="79">
        <v>84.8</v>
      </c>
      <c r="L107" s="75">
        <v>13870</v>
      </c>
      <c r="M107" s="76">
        <v>24500</v>
      </c>
      <c r="N107" s="76">
        <v>32800</v>
      </c>
      <c r="O107" s="77">
        <v>44200</v>
      </c>
      <c r="Q107" s="135"/>
    </row>
    <row r="108" spans="1:17" s="2" customFormat="1" x14ac:dyDescent="0.2">
      <c r="A108" s="15" t="s">
        <v>21</v>
      </c>
      <c r="B108" s="35" t="s">
        <v>3</v>
      </c>
      <c r="C108" s="15" t="s">
        <v>104</v>
      </c>
      <c r="D108" s="18">
        <v>17400</v>
      </c>
      <c r="E108" s="88">
        <v>0</v>
      </c>
      <c r="F108" s="29">
        <v>17400</v>
      </c>
      <c r="G108" s="78">
        <v>9.1999999999999993</v>
      </c>
      <c r="H108" s="78">
        <v>5.8</v>
      </c>
      <c r="I108" s="78">
        <v>76.5</v>
      </c>
      <c r="J108" s="78">
        <v>83.2</v>
      </c>
      <c r="K108" s="79">
        <v>85</v>
      </c>
      <c r="L108" s="75">
        <v>12905</v>
      </c>
      <c r="M108" s="76">
        <v>21500</v>
      </c>
      <c r="N108" s="76">
        <v>28500</v>
      </c>
      <c r="O108" s="77">
        <v>37400</v>
      </c>
      <c r="Q108" s="135"/>
    </row>
    <row r="109" spans="1:17" s="2" customFormat="1" x14ac:dyDescent="0.2">
      <c r="A109" s="15" t="s">
        <v>21</v>
      </c>
      <c r="B109" s="35" t="s">
        <v>3</v>
      </c>
      <c r="C109" s="15" t="s">
        <v>136</v>
      </c>
      <c r="D109" s="18">
        <v>10600</v>
      </c>
      <c r="E109" s="88">
        <v>0</v>
      </c>
      <c r="F109" s="29">
        <v>10600</v>
      </c>
      <c r="G109" s="78">
        <v>9.1</v>
      </c>
      <c r="H109" s="78">
        <v>6</v>
      </c>
      <c r="I109" s="78">
        <v>78.5</v>
      </c>
      <c r="J109" s="78">
        <v>83.8</v>
      </c>
      <c r="K109" s="79">
        <v>84.9</v>
      </c>
      <c r="L109" s="75">
        <v>8095</v>
      </c>
      <c r="M109" s="76">
        <v>20100</v>
      </c>
      <c r="N109" s="76">
        <v>26300</v>
      </c>
      <c r="O109" s="77">
        <v>34300</v>
      </c>
      <c r="Q109" s="135"/>
    </row>
    <row r="110" spans="1:17" s="2" customFormat="1" x14ac:dyDescent="0.2">
      <c r="A110" s="15" t="s">
        <v>21</v>
      </c>
      <c r="B110" s="35" t="s">
        <v>3</v>
      </c>
      <c r="C110" s="15" t="s">
        <v>135</v>
      </c>
      <c r="D110" s="18">
        <v>1975</v>
      </c>
      <c r="E110" s="88">
        <v>0</v>
      </c>
      <c r="F110" s="29">
        <v>1975</v>
      </c>
      <c r="G110" s="78">
        <v>8.4</v>
      </c>
      <c r="H110" s="78">
        <v>6.2</v>
      </c>
      <c r="I110" s="78">
        <v>79.099999999999994</v>
      </c>
      <c r="J110" s="78">
        <v>83.8</v>
      </c>
      <c r="K110" s="79">
        <v>85.3</v>
      </c>
      <c r="L110" s="75">
        <v>1530</v>
      </c>
      <c r="M110" s="76">
        <v>19700</v>
      </c>
      <c r="N110" s="76">
        <v>25900</v>
      </c>
      <c r="O110" s="77">
        <v>33900</v>
      </c>
      <c r="Q110" s="135"/>
    </row>
    <row r="111" spans="1:17" s="2" customFormat="1" x14ac:dyDescent="0.2">
      <c r="A111" s="15" t="s">
        <v>21</v>
      </c>
      <c r="B111" s="35" t="s">
        <v>3</v>
      </c>
      <c r="C111" s="15" t="s">
        <v>105</v>
      </c>
      <c r="D111" s="18">
        <v>7080</v>
      </c>
      <c r="E111" s="88">
        <v>0</v>
      </c>
      <c r="F111" s="29">
        <v>7080</v>
      </c>
      <c r="G111" s="78">
        <v>9.8000000000000007</v>
      </c>
      <c r="H111" s="78">
        <v>6.5</v>
      </c>
      <c r="I111" s="78">
        <v>77.900000000000006</v>
      </c>
      <c r="J111" s="78">
        <v>82.6</v>
      </c>
      <c r="K111" s="79">
        <v>83.7</v>
      </c>
      <c r="L111" s="75">
        <v>5360</v>
      </c>
      <c r="M111" s="76">
        <v>19300</v>
      </c>
      <c r="N111" s="76">
        <v>25900</v>
      </c>
      <c r="O111" s="77">
        <v>34300</v>
      </c>
      <c r="Q111" s="135"/>
    </row>
    <row r="112" spans="1:17" s="2" customFormat="1" x14ac:dyDescent="0.2">
      <c r="A112" s="15" t="s">
        <v>21</v>
      </c>
      <c r="B112" s="35" t="s">
        <v>3</v>
      </c>
      <c r="C112" s="15" t="s">
        <v>106</v>
      </c>
      <c r="D112" s="18">
        <v>10210</v>
      </c>
      <c r="E112" s="88">
        <v>0</v>
      </c>
      <c r="F112" s="29">
        <v>10210</v>
      </c>
      <c r="G112" s="78">
        <v>8.4</v>
      </c>
      <c r="H112" s="78">
        <v>6.8</v>
      </c>
      <c r="I112" s="78">
        <v>80.099999999999994</v>
      </c>
      <c r="J112" s="78">
        <v>84.1</v>
      </c>
      <c r="K112" s="79">
        <v>84.9</v>
      </c>
      <c r="L112" s="75">
        <v>7875</v>
      </c>
      <c r="M112" s="76">
        <v>17900</v>
      </c>
      <c r="N112" s="76">
        <v>24100</v>
      </c>
      <c r="O112" s="77">
        <v>31800</v>
      </c>
      <c r="Q112" s="135"/>
    </row>
    <row r="113" spans="1:17" s="2" customFormat="1" x14ac:dyDescent="0.2">
      <c r="A113" s="15" t="s">
        <v>21</v>
      </c>
      <c r="B113" s="35" t="s">
        <v>3</v>
      </c>
      <c r="C113" s="15" t="s">
        <v>27</v>
      </c>
      <c r="D113" s="18">
        <v>2565</v>
      </c>
      <c r="E113" s="88">
        <v>0</v>
      </c>
      <c r="F113" s="29">
        <v>2565</v>
      </c>
      <c r="G113" s="78">
        <v>11.1</v>
      </c>
      <c r="H113" s="78">
        <v>7.1</v>
      </c>
      <c r="I113" s="78">
        <v>73.599999999999994</v>
      </c>
      <c r="J113" s="78">
        <v>79.7</v>
      </c>
      <c r="K113" s="79">
        <v>81.8</v>
      </c>
      <c r="L113" s="75">
        <v>1815</v>
      </c>
      <c r="M113" s="76">
        <v>19300</v>
      </c>
      <c r="N113" s="76">
        <v>26600</v>
      </c>
      <c r="O113" s="77">
        <v>37600</v>
      </c>
      <c r="Q113" s="135"/>
    </row>
    <row r="114" spans="1:17" s="2" customFormat="1" x14ac:dyDescent="0.2">
      <c r="A114" s="33" t="s">
        <v>21</v>
      </c>
      <c r="B114" s="36" t="s">
        <v>3</v>
      </c>
      <c r="C114" s="15" t="s">
        <v>2</v>
      </c>
      <c r="D114" s="18">
        <v>6740</v>
      </c>
      <c r="E114" s="88">
        <v>13.3</v>
      </c>
      <c r="F114" s="29">
        <v>5845</v>
      </c>
      <c r="G114" s="78">
        <v>14.6</v>
      </c>
      <c r="H114" s="78">
        <v>6.7</v>
      </c>
      <c r="I114" s="78">
        <v>67.5</v>
      </c>
      <c r="J114" s="78">
        <v>75.2</v>
      </c>
      <c r="K114" s="79">
        <v>78.8</v>
      </c>
      <c r="L114" s="75">
        <v>3770</v>
      </c>
      <c r="M114" s="76">
        <v>19300</v>
      </c>
      <c r="N114" s="76">
        <v>27400</v>
      </c>
      <c r="O114" s="77">
        <v>38300</v>
      </c>
      <c r="Q114" s="135"/>
    </row>
    <row r="115" spans="1:17" s="31" customFormat="1" ht="25.5" customHeight="1" x14ac:dyDescent="0.2">
      <c r="A115" s="18"/>
      <c r="B115" s="201" t="s">
        <v>108</v>
      </c>
      <c r="C115" s="201"/>
      <c r="D115" s="201"/>
      <c r="E115" s="201"/>
      <c r="F115" s="201"/>
      <c r="G115" s="201"/>
      <c r="H115" s="201"/>
      <c r="I115" s="201"/>
      <c r="J115" s="201"/>
      <c r="K115" s="201"/>
      <c r="L115" s="201"/>
      <c r="M115" s="201"/>
      <c r="N115" s="201"/>
      <c r="O115" s="201"/>
    </row>
    <row r="116" spans="1:17" s="31" customFormat="1" ht="12" x14ac:dyDescent="0.2">
      <c r="A116" s="15"/>
      <c r="B116" s="15"/>
      <c r="C116" s="18"/>
      <c r="D116" s="17"/>
      <c r="E116" s="18"/>
      <c r="F116" s="17"/>
      <c r="G116" s="17"/>
      <c r="H116" s="17"/>
      <c r="I116" s="17"/>
      <c r="J116" s="17"/>
      <c r="K116" s="15"/>
      <c r="L116" s="15"/>
      <c r="M116" s="15"/>
    </row>
    <row r="117" spans="1:17" s="2" customFormat="1" x14ac:dyDescent="0.2">
      <c r="A117" s="161" t="s">
        <v>302</v>
      </c>
      <c r="B117" s="1"/>
      <c r="C117" s="1"/>
      <c r="D117" s="1"/>
      <c r="E117" s="4"/>
      <c r="F117" s="3"/>
      <c r="G117" s="4"/>
      <c r="H117" s="4"/>
      <c r="I117" s="3"/>
      <c r="J117" s="3"/>
      <c r="K117" s="3"/>
    </row>
    <row r="118" spans="1:17" s="2" customFormat="1" x14ac:dyDescent="0.2">
      <c r="A118" s="161" t="s">
        <v>110</v>
      </c>
      <c r="B118" s="1"/>
      <c r="C118" s="1"/>
      <c r="D118" s="1"/>
      <c r="E118" s="4"/>
      <c r="F118" s="3"/>
      <c r="G118" s="4"/>
      <c r="H118" s="4"/>
      <c r="I118" s="3"/>
      <c r="J118" s="3"/>
      <c r="K118" s="3"/>
    </row>
    <row r="119" spans="1:17" s="2" customFormat="1" x14ac:dyDescent="0.2">
      <c r="A119" s="161" t="s">
        <v>322</v>
      </c>
      <c r="B119" s="1"/>
      <c r="C119" s="1"/>
      <c r="D119" s="1"/>
      <c r="E119" s="4"/>
      <c r="F119" s="3"/>
      <c r="G119" s="4"/>
      <c r="H119" s="4"/>
      <c r="I119" s="3"/>
      <c r="J119" s="3"/>
      <c r="K119" s="3"/>
    </row>
    <row r="120" spans="1:17" s="2" customFormat="1" x14ac:dyDescent="0.2">
      <c r="A120" s="1"/>
      <c r="B120" s="1"/>
      <c r="C120" s="1"/>
      <c r="D120" s="1"/>
      <c r="E120" s="4"/>
      <c r="F120" s="3"/>
      <c r="G120" s="4"/>
      <c r="H120" s="4"/>
      <c r="I120" s="3"/>
      <c r="J120" s="3"/>
      <c r="K120" s="3"/>
    </row>
    <row r="121" spans="1:17" s="2" customFormat="1" x14ac:dyDescent="0.2">
      <c r="A121" s="1"/>
      <c r="B121" s="1"/>
      <c r="C121" s="1"/>
      <c r="D121" s="1"/>
      <c r="E121" s="4"/>
      <c r="F121" s="3"/>
      <c r="G121" s="4"/>
      <c r="H121" s="4"/>
      <c r="I121" s="3"/>
      <c r="J121" s="3"/>
      <c r="K121" s="3"/>
    </row>
    <row r="122" spans="1:17" s="2" customFormat="1" x14ac:dyDescent="0.2">
      <c r="A122" s="1"/>
      <c r="B122" s="1"/>
      <c r="C122" s="1"/>
      <c r="D122" s="1"/>
      <c r="E122" s="4"/>
      <c r="F122" s="3"/>
      <c r="G122" s="4"/>
      <c r="H122" s="4"/>
      <c r="I122" s="3"/>
      <c r="J122" s="3"/>
      <c r="K122" s="3"/>
    </row>
    <row r="123" spans="1:17" s="2" customFormat="1" x14ac:dyDescent="0.2">
      <c r="A123" s="1"/>
      <c r="B123" s="1"/>
      <c r="C123" s="1"/>
      <c r="D123" s="1"/>
      <c r="E123" s="4"/>
      <c r="F123" s="3"/>
      <c r="G123" s="4"/>
      <c r="H123" s="4"/>
      <c r="I123" s="3"/>
      <c r="J123" s="3"/>
      <c r="K123" s="3"/>
    </row>
    <row r="124" spans="1:17" s="2" customFormat="1" x14ac:dyDescent="0.2">
      <c r="A124" s="1"/>
      <c r="B124" s="1"/>
      <c r="C124" s="1"/>
      <c r="D124" s="1"/>
      <c r="E124" s="4"/>
      <c r="F124" s="3"/>
      <c r="G124" s="4"/>
      <c r="H124" s="4"/>
      <c r="I124" s="3"/>
      <c r="J124" s="3"/>
      <c r="K124" s="3"/>
    </row>
    <row r="125" spans="1:17" s="2" customFormat="1" x14ac:dyDescent="0.2">
      <c r="A125" s="1"/>
      <c r="B125" s="1"/>
      <c r="C125" s="1"/>
      <c r="D125" s="1"/>
      <c r="E125" s="4"/>
      <c r="F125" s="3"/>
      <c r="G125" s="4"/>
      <c r="H125" s="4"/>
      <c r="I125" s="3"/>
      <c r="J125" s="3"/>
      <c r="K125" s="3"/>
    </row>
    <row r="126" spans="1:17" s="2" customFormat="1" x14ac:dyDescent="0.2">
      <c r="A126" s="1"/>
      <c r="B126" s="1"/>
      <c r="C126" s="1"/>
      <c r="D126" s="1"/>
      <c r="E126" s="4"/>
      <c r="F126" s="3"/>
      <c r="G126" s="4"/>
      <c r="H126" s="4"/>
      <c r="I126" s="3"/>
      <c r="J126" s="3"/>
      <c r="K126" s="3"/>
    </row>
    <row r="127" spans="1:17" s="2" customFormat="1" x14ac:dyDescent="0.2">
      <c r="A127" s="1"/>
      <c r="B127" s="1"/>
      <c r="C127" s="1"/>
      <c r="D127" s="1"/>
      <c r="E127" s="4"/>
      <c r="F127" s="3"/>
      <c r="G127" s="4"/>
      <c r="H127" s="4"/>
      <c r="I127" s="3"/>
      <c r="J127" s="3"/>
      <c r="K127" s="3"/>
    </row>
    <row r="128" spans="1:17" s="2" customFormat="1" x14ac:dyDescent="0.2">
      <c r="A128" s="1"/>
      <c r="B128" s="1"/>
      <c r="C128" s="1"/>
      <c r="D128" s="1"/>
      <c r="E128" s="4"/>
      <c r="F128" s="3"/>
      <c r="G128" s="4"/>
      <c r="H128" s="4"/>
      <c r="I128" s="3"/>
      <c r="J128" s="3"/>
      <c r="K128" s="3"/>
    </row>
    <row r="129" spans="1:11" s="2" customFormat="1" x14ac:dyDescent="0.2">
      <c r="A129" s="1"/>
      <c r="B129" s="1"/>
      <c r="C129" s="1"/>
      <c r="D129" s="1"/>
      <c r="E129" s="4"/>
      <c r="F129" s="3"/>
      <c r="G129" s="4"/>
      <c r="H129" s="4"/>
      <c r="I129" s="3"/>
      <c r="J129" s="3"/>
      <c r="K129" s="3"/>
    </row>
    <row r="130" spans="1:11" s="2" customFormat="1" x14ac:dyDescent="0.2">
      <c r="A130" s="1"/>
      <c r="B130" s="1"/>
      <c r="C130" s="1"/>
      <c r="D130" s="1"/>
      <c r="E130" s="4"/>
      <c r="F130" s="3"/>
      <c r="G130" s="4"/>
      <c r="H130" s="4"/>
      <c r="I130" s="3"/>
      <c r="J130" s="3"/>
      <c r="K130" s="3"/>
    </row>
    <row r="131" spans="1:11" s="2" customFormat="1" x14ac:dyDescent="0.2">
      <c r="A131" s="1"/>
      <c r="B131" s="1"/>
      <c r="C131" s="1"/>
      <c r="D131" s="1"/>
      <c r="E131" s="4"/>
      <c r="F131" s="3"/>
      <c r="G131" s="4"/>
      <c r="H131" s="4"/>
      <c r="I131" s="3"/>
      <c r="J131" s="3"/>
      <c r="K131" s="3"/>
    </row>
    <row r="132" spans="1:11" s="2" customFormat="1" x14ac:dyDescent="0.2">
      <c r="A132" s="1"/>
      <c r="B132" s="1"/>
      <c r="C132" s="1"/>
      <c r="D132" s="1"/>
      <c r="E132" s="4"/>
      <c r="F132" s="3"/>
      <c r="G132" s="4"/>
      <c r="H132" s="4"/>
      <c r="I132" s="3"/>
      <c r="J132" s="3"/>
      <c r="K132" s="3"/>
    </row>
    <row r="133" spans="1:11" s="2" customFormat="1" x14ac:dyDescent="0.2">
      <c r="A133" s="1"/>
      <c r="B133" s="1"/>
      <c r="C133" s="1"/>
      <c r="D133" s="1"/>
      <c r="E133" s="4"/>
      <c r="F133" s="3"/>
      <c r="G133" s="4"/>
      <c r="H133" s="4"/>
      <c r="I133" s="3"/>
      <c r="J133" s="3"/>
      <c r="K133" s="3"/>
    </row>
    <row r="134" spans="1:11" s="2" customFormat="1" x14ac:dyDescent="0.2">
      <c r="A134" s="1"/>
      <c r="B134" s="1"/>
      <c r="C134" s="1"/>
      <c r="D134" s="1"/>
      <c r="E134" s="4"/>
      <c r="F134" s="3"/>
      <c r="G134" s="4"/>
      <c r="H134" s="4"/>
      <c r="I134" s="3"/>
      <c r="J134" s="3"/>
      <c r="K134" s="3"/>
    </row>
    <row r="135" spans="1:11" s="2" customFormat="1" x14ac:dyDescent="0.2">
      <c r="A135" s="1"/>
      <c r="B135" s="1"/>
      <c r="C135" s="1"/>
      <c r="D135" s="1"/>
      <c r="E135" s="4"/>
      <c r="F135" s="3"/>
      <c r="G135" s="4"/>
      <c r="H135" s="4"/>
      <c r="I135" s="3"/>
      <c r="J135" s="3"/>
      <c r="K135" s="3"/>
    </row>
    <row r="136" spans="1:11" s="2" customFormat="1" x14ac:dyDescent="0.2">
      <c r="A136" s="1"/>
      <c r="B136" s="1"/>
      <c r="C136" s="1"/>
      <c r="D136" s="1"/>
      <c r="E136" s="4"/>
      <c r="F136" s="3"/>
      <c r="G136" s="4"/>
      <c r="H136" s="4"/>
      <c r="I136" s="3"/>
      <c r="J136" s="3"/>
      <c r="K136" s="3"/>
    </row>
    <row r="137" spans="1:11" s="2" customFormat="1" x14ac:dyDescent="0.2">
      <c r="A137" s="1"/>
      <c r="B137" s="1"/>
      <c r="C137" s="1"/>
      <c r="D137" s="1"/>
      <c r="E137" s="4"/>
      <c r="F137" s="3"/>
      <c r="G137" s="4"/>
      <c r="H137" s="4"/>
      <c r="I137" s="3"/>
      <c r="J137" s="3"/>
      <c r="K137" s="3"/>
    </row>
    <row r="138" spans="1:11" s="2" customFormat="1" x14ac:dyDescent="0.2">
      <c r="A138" s="1"/>
      <c r="B138" s="1"/>
      <c r="C138" s="1"/>
      <c r="D138" s="1"/>
      <c r="E138" s="4"/>
      <c r="F138" s="3"/>
      <c r="G138" s="4"/>
      <c r="H138" s="4"/>
      <c r="I138" s="3"/>
      <c r="J138" s="3"/>
      <c r="K138" s="3"/>
    </row>
    <row r="139" spans="1:11" s="2" customFormat="1" x14ac:dyDescent="0.2">
      <c r="A139" s="1"/>
      <c r="B139" s="1"/>
      <c r="C139" s="1"/>
      <c r="D139" s="1"/>
      <c r="E139" s="4"/>
      <c r="F139" s="3"/>
      <c r="G139" s="4"/>
      <c r="H139" s="4"/>
      <c r="I139" s="3"/>
      <c r="J139" s="3"/>
      <c r="K139" s="3"/>
    </row>
    <row r="140" spans="1:11" s="2" customFormat="1" x14ac:dyDescent="0.2">
      <c r="A140" s="1"/>
      <c r="B140" s="1"/>
      <c r="C140" s="1"/>
      <c r="D140" s="1"/>
      <c r="E140" s="4"/>
      <c r="F140" s="3"/>
      <c r="G140" s="4"/>
      <c r="H140" s="4"/>
      <c r="I140" s="3"/>
      <c r="J140" s="3"/>
      <c r="K140" s="3"/>
    </row>
    <row r="141" spans="1:11" s="2" customFormat="1" x14ac:dyDescent="0.2">
      <c r="A141" s="1"/>
      <c r="B141" s="1"/>
      <c r="C141" s="1"/>
      <c r="D141" s="1"/>
      <c r="E141" s="4"/>
      <c r="F141" s="3"/>
      <c r="G141" s="4"/>
      <c r="H141" s="4"/>
      <c r="I141" s="3"/>
      <c r="J141" s="3"/>
      <c r="K141" s="3"/>
    </row>
    <row r="142" spans="1:11" s="2" customFormat="1" x14ac:dyDescent="0.2">
      <c r="A142" s="1"/>
      <c r="B142" s="1"/>
      <c r="C142" s="1"/>
      <c r="D142" s="1"/>
      <c r="E142" s="4"/>
      <c r="F142" s="3"/>
      <c r="G142" s="4"/>
      <c r="H142" s="4"/>
      <c r="I142" s="3"/>
      <c r="J142" s="3"/>
      <c r="K142" s="3"/>
    </row>
    <row r="143" spans="1:11" s="2" customFormat="1" x14ac:dyDescent="0.2">
      <c r="A143" s="1"/>
      <c r="B143" s="1"/>
      <c r="C143" s="1"/>
      <c r="D143" s="1"/>
      <c r="E143" s="4"/>
      <c r="F143" s="3"/>
      <c r="G143" s="4"/>
      <c r="H143" s="4"/>
      <c r="I143" s="3"/>
      <c r="J143" s="3"/>
      <c r="K143" s="3"/>
    </row>
    <row r="144" spans="1:11" s="2" customFormat="1" x14ac:dyDescent="0.2">
      <c r="A144" s="1"/>
      <c r="B144" s="1"/>
      <c r="C144" s="1"/>
      <c r="D144" s="1"/>
      <c r="E144" s="4"/>
      <c r="F144" s="3"/>
      <c r="G144" s="4"/>
      <c r="H144" s="4"/>
      <c r="I144" s="3"/>
      <c r="J144" s="3"/>
      <c r="K144" s="3"/>
    </row>
    <row r="145" spans="1:11" s="2" customFormat="1" x14ac:dyDescent="0.2">
      <c r="A145" s="1"/>
      <c r="B145" s="1"/>
      <c r="C145" s="1"/>
      <c r="D145" s="1"/>
      <c r="E145" s="4"/>
      <c r="F145" s="3"/>
      <c r="G145" s="4"/>
      <c r="H145" s="4"/>
      <c r="I145" s="3"/>
      <c r="J145" s="3"/>
      <c r="K145" s="3"/>
    </row>
    <row r="146" spans="1:11" s="2" customFormat="1" x14ac:dyDescent="0.2">
      <c r="A146" s="1"/>
      <c r="B146" s="1"/>
      <c r="C146" s="1"/>
      <c r="D146" s="1"/>
      <c r="E146" s="4"/>
      <c r="F146" s="3"/>
      <c r="G146" s="4"/>
      <c r="H146" s="4"/>
      <c r="I146" s="3"/>
      <c r="J146" s="3"/>
      <c r="K146" s="3"/>
    </row>
    <row r="147" spans="1:11" s="2" customFormat="1" x14ac:dyDescent="0.2">
      <c r="A147" s="1"/>
      <c r="B147" s="1"/>
      <c r="C147" s="1"/>
      <c r="D147" s="1"/>
      <c r="E147" s="4"/>
      <c r="F147" s="3"/>
      <c r="G147" s="4"/>
      <c r="H147" s="4"/>
      <c r="I147" s="3"/>
      <c r="J147" s="3"/>
      <c r="K147" s="3"/>
    </row>
    <row r="148" spans="1:11" s="2" customFormat="1" x14ac:dyDescent="0.2">
      <c r="A148" s="1"/>
      <c r="B148" s="1"/>
      <c r="C148" s="1"/>
      <c r="D148" s="1"/>
      <c r="E148" s="4"/>
      <c r="F148" s="3"/>
      <c r="G148" s="4"/>
      <c r="H148" s="4"/>
      <c r="I148" s="3"/>
      <c r="J148" s="3"/>
      <c r="K148" s="3"/>
    </row>
    <row r="149" spans="1:11" s="2" customFormat="1" x14ac:dyDescent="0.2">
      <c r="A149" s="1"/>
      <c r="B149" s="1"/>
      <c r="C149" s="1"/>
      <c r="D149" s="1"/>
      <c r="E149" s="4"/>
      <c r="F149" s="3"/>
      <c r="G149" s="4"/>
      <c r="H149" s="4"/>
      <c r="I149" s="3"/>
      <c r="J149" s="3"/>
      <c r="K149" s="3"/>
    </row>
    <row r="150" spans="1:11" s="2" customFormat="1" x14ac:dyDescent="0.2">
      <c r="A150" s="1"/>
      <c r="B150" s="1"/>
      <c r="C150" s="1"/>
      <c r="D150" s="1"/>
      <c r="E150" s="4"/>
      <c r="F150" s="3"/>
      <c r="G150" s="4"/>
      <c r="H150" s="4"/>
      <c r="I150" s="3"/>
      <c r="J150" s="3"/>
      <c r="K150" s="3"/>
    </row>
    <row r="151" spans="1:11" s="2" customFormat="1" x14ac:dyDescent="0.2">
      <c r="A151" s="1"/>
      <c r="B151" s="1"/>
      <c r="C151" s="1"/>
      <c r="D151" s="1"/>
      <c r="E151" s="4"/>
      <c r="F151" s="3"/>
      <c r="G151" s="4"/>
      <c r="H151" s="4"/>
      <c r="I151" s="3"/>
      <c r="J151" s="3"/>
      <c r="K151" s="3"/>
    </row>
    <row r="152" spans="1:11" s="2" customFormat="1" x14ac:dyDescent="0.2">
      <c r="A152" s="1"/>
      <c r="B152" s="1"/>
      <c r="C152" s="1"/>
      <c r="D152" s="1"/>
      <c r="E152" s="4"/>
      <c r="F152" s="3"/>
      <c r="G152" s="4"/>
      <c r="H152" s="4"/>
      <c r="I152" s="3"/>
      <c r="J152" s="3"/>
      <c r="K152" s="3"/>
    </row>
    <row r="153" spans="1:11" s="2" customFormat="1" x14ac:dyDescent="0.2">
      <c r="A153" s="1"/>
      <c r="B153" s="1"/>
      <c r="C153" s="1"/>
      <c r="D153" s="1"/>
      <c r="E153" s="4"/>
      <c r="F153" s="3"/>
      <c r="G153" s="4"/>
      <c r="H153" s="4"/>
      <c r="I153" s="3"/>
      <c r="J153" s="3"/>
      <c r="K153" s="3"/>
    </row>
    <row r="154" spans="1:11" s="2" customFormat="1" x14ac:dyDescent="0.2">
      <c r="A154" s="1"/>
      <c r="B154" s="1"/>
      <c r="C154" s="1"/>
      <c r="D154" s="1"/>
      <c r="E154" s="4"/>
      <c r="F154" s="3"/>
      <c r="G154" s="4"/>
      <c r="H154" s="4"/>
      <c r="I154" s="3"/>
      <c r="J154" s="3"/>
      <c r="K154" s="3"/>
    </row>
    <row r="155" spans="1:11" s="2" customFormat="1" x14ac:dyDescent="0.2">
      <c r="A155" s="1"/>
      <c r="B155" s="1"/>
      <c r="C155" s="1"/>
      <c r="D155" s="1"/>
      <c r="E155" s="4"/>
      <c r="F155" s="3"/>
      <c r="G155" s="4"/>
      <c r="H155" s="4"/>
      <c r="I155" s="3"/>
      <c r="J155" s="3"/>
      <c r="K155" s="3"/>
    </row>
    <row r="156" spans="1:11" s="2" customFormat="1" x14ac:dyDescent="0.2">
      <c r="A156" s="1"/>
      <c r="B156" s="1"/>
      <c r="C156" s="1"/>
      <c r="D156" s="1"/>
      <c r="E156" s="4"/>
      <c r="F156" s="3"/>
      <c r="G156" s="4"/>
      <c r="H156" s="4"/>
      <c r="I156" s="3"/>
      <c r="J156" s="3"/>
      <c r="K156" s="3"/>
    </row>
    <row r="157" spans="1:11" s="2" customFormat="1" x14ac:dyDescent="0.2">
      <c r="A157" s="1"/>
      <c r="B157" s="1"/>
      <c r="C157" s="1"/>
      <c r="D157" s="1"/>
      <c r="E157" s="4"/>
      <c r="F157" s="3"/>
      <c r="G157" s="4"/>
      <c r="H157" s="4"/>
      <c r="I157" s="3"/>
      <c r="J157" s="3"/>
      <c r="K157" s="3"/>
    </row>
    <row r="158" spans="1:11" s="2" customFormat="1" x14ac:dyDescent="0.2">
      <c r="A158" s="1"/>
      <c r="B158" s="1"/>
      <c r="C158" s="1"/>
      <c r="D158" s="1"/>
      <c r="E158" s="4"/>
      <c r="F158" s="3"/>
      <c r="G158" s="4"/>
      <c r="H158" s="4"/>
      <c r="I158" s="3"/>
      <c r="J158" s="3"/>
      <c r="K158" s="3"/>
    </row>
    <row r="159" spans="1:11" s="2" customFormat="1" x14ac:dyDescent="0.2">
      <c r="A159" s="1"/>
      <c r="B159" s="1"/>
      <c r="C159" s="1"/>
      <c r="D159" s="1"/>
      <c r="E159" s="4"/>
      <c r="F159" s="3"/>
      <c r="G159" s="4"/>
      <c r="H159" s="4"/>
      <c r="I159" s="3"/>
      <c r="J159" s="3"/>
      <c r="K159" s="3"/>
    </row>
    <row r="160" spans="1:11" s="2" customFormat="1" x14ac:dyDescent="0.2">
      <c r="A160" s="1"/>
      <c r="B160" s="1"/>
      <c r="C160" s="1"/>
      <c r="D160" s="1"/>
      <c r="E160" s="4"/>
      <c r="F160" s="3"/>
      <c r="G160" s="4"/>
      <c r="H160" s="4"/>
      <c r="I160" s="3"/>
      <c r="J160" s="3"/>
      <c r="K160" s="3"/>
    </row>
    <row r="161" spans="1:11" s="2" customFormat="1" x14ac:dyDescent="0.2">
      <c r="A161" s="1"/>
      <c r="B161" s="1"/>
      <c r="C161" s="1"/>
      <c r="D161" s="1"/>
      <c r="E161" s="4"/>
      <c r="F161" s="3"/>
      <c r="G161" s="4"/>
      <c r="H161" s="4"/>
      <c r="I161" s="3"/>
      <c r="J161" s="3"/>
      <c r="K161" s="3"/>
    </row>
    <row r="162" spans="1:11" s="2" customFormat="1" x14ac:dyDescent="0.2">
      <c r="A162" s="1"/>
      <c r="B162" s="1"/>
      <c r="C162" s="1"/>
      <c r="D162" s="1"/>
      <c r="E162" s="4"/>
      <c r="F162" s="3"/>
      <c r="G162" s="4"/>
      <c r="H162" s="4"/>
      <c r="I162" s="3"/>
      <c r="J162" s="3"/>
      <c r="K162" s="3"/>
    </row>
    <row r="163" spans="1:11" s="2" customFormat="1" x14ac:dyDescent="0.2">
      <c r="A163" s="1"/>
      <c r="B163" s="1"/>
      <c r="C163" s="1"/>
      <c r="D163" s="1"/>
      <c r="E163" s="4"/>
      <c r="F163" s="3"/>
      <c r="G163" s="4"/>
      <c r="H163" s="4"/>
      <c r="I163" s="3"/>
      <c r="J163" s="3"/>
      <c r="K163" s="3"/>
    </row>
    <row r="164" spans="1:11" s="2" customFormat="1" x14ac:dyDescent="0.2">
      <c r="A164" s="1"/>
      <c r="B164" s="1"/>
      <c r="C164" s="1"/>
      <c r="D164" s="1"/>
      <c r="E164" s="4"/>
      <c r="F164" s="3"/>
      <c r="G164" s="4"/>
      <c r="H164" s="4"/>
      <c r="I164" s="3"/>
      <c r="J164" s="3"/>
      <c r="K164" s="3"/>
    </row>
    <row r="165" spans="1:11" s="2" customFormat="1" x14ac:dyDescent="0.2">
      <c r="A165" s="1"/>
      <c r="B165" s="1"/>
      <c r="C165" s="1"/>
      <c r="D165" s="1"/>
      <c r="E165" s="4"/>
      <c r="F165" s="3"/>
      <c r="G165" s="4"/>
      <c r="H165" s="4"/>
      <c r="I165" s="3"/>
      <c r="J165" s="3"/>
      <c r="K165" s="3"/>
    </row>
    <row r="166" spans="1:11" s="2" customFormat="1" x14ac:dyDescent="0.2">
      <c r="A166" s="1"/>
      <c r="B166" s="1"/>
      <c r="C166" s="1"/>
      <c r="D166" s="1"/>
      <c r="E166" s="4"/>
      <c r="F166" s="3"/>
      <c r="G166" s="4"/>
      <c r="H166" s="4"/>
      <c r="I166" s="3"/>
      <c r="J166" s="3"/>
      <c r="K166" s="3"/>
    </row>
    <row r="167" spans="1:11" s="2" customFormat="1" x14ac:dyDescent="0.2">
      <c r="A167" s="1"/>
      <c r="B167" s="1"/>
      <c r="C167" s="1"/>
      <c r="D167" s="1"/>
      <c r="E167" s="4"/>
      <c r="F167" s="3"/>
      <c r="G167" s="4"/>
      <c r="H167" s="4"/>
      <c r="I167" s="3"/>
      <c r="J167" s="3"/>
      <c r="K167" s="3"/>
    </row>
    <row r="168" spans="1:11" s="2" customFormat="1" x14ac:dyDescent="0.2">
      <c r="A168" s="1"/>
      <c r="B168" s="1"/>
      <c r="C168" s="1"/>
      <c r="D168" s="1"/>
      <c r="E168" s="4"/>
      <c r="F168" s="3"/>
      <c r="G168" s="4"/>
      <c r="H168" s="4"/>
      <c r="I168" s="3"/>
      <c r="J168" s="3"/>
      <c r="K168" s="3"/>
    </row>
    <row r="169" spans="1:11" s="2" customFormat="1" x14ac:dyDescent="0.2">
      <c r="A169" s="1"/>
      <c r="B169" s="1"/>
      <c r="C169" s="1"/>
      <c r="D169" s="1"/>
      <c r="E169" s="4"/>
      <c r="F169" s="3"/>
      <c r="G169" s="4"/>
      <c r="H169" s="4"/>
      <c r="I169" s="3"/>
      <c r="J169" s="3"/>
      <c r="K169" s="3"/>
    </row>
    <row r="170" spans="1:11" s="2" customFormat="1" x14ac:dyDescent="0.2">
      <c r="A170" s="1"/>
      <c r="B170" s="1"/>
      <c r="C170" s="1"/>
      <c r="D170" s="1"/>
      <c r="E170" s="4"/>
      <c r="F170" s="3"/>
      <c r="G170" s="4"/>
      <c r="H170" s="4"/>
      <c r="I170" s="3"/>
      <c r="J170" s="3"/>
      <c r="K170" s="3"/>
    </row>
    <row r="171" spans="1:11" s="2" customFormat="1" x14ac:dyDescent="0.2">
      <c r="A171" s="1"/>
      <c r="B171" s="1"/>
      <c r="C171" s="1"/>
      <c r="D171" s="1"/>
      <c r="E171" s="4"/>
      <c r="F171" s="3"/>
      <c r="G171" s="4"/>
      <c r="H171" s="4"/>
      <c r="I171" s="3"/>
      <c r="J171" s="3"/>
      <c r="K171" s="3"/>
    </row>
    <row r="172" spans="1:11" s="2" customFormat="1" x14ac:dyDescent="0.2">
      <c r="A172" s="1"/>
      <c r="B172" s="1"/>
      <c r="C172" s="1"/>
      <c r="D172" s="1"/>
      <c r="E172" s="4"/>
      <c r="F172" s="3"/>
      <c r="G172" s="4"/>
      <c r="H172" s="4"/>
      <c r="I172" s="3"/>
      <c r="J172" s="3"/>
      <c r="K172" s="3"/>
    </row>
    <row r="173" spans="1:11" s="2" customFormat="1" x14ac:dyDescent="0.2">
      <c r="A173" s="1"/>
      <c r="B173" s="1"/>
      <c r="C173" s="1"/>
      <c r="D173" s="1"/>
      <c r="E173" s="4"/>
      <c r="F173" s="3"/>
      <c r="G173" s="4"/>
      <c r="H173" s="4"/>
      <c r="I173" s="3"/>
      <c r="J173" s="3"/>
      <c r="K173" s="3"/>
    </row>
    <row r="174" spans="1:11" s="2" customFormat="1" x14ac:dyDescent="0.2">
      <c r="A174" s="1"/>
      <c r="B174" s="1"/>
      <c r="C174" s="1"/>
      <c r="D174" s="1"/>
      <c r="E174" s="4"/>
      <c r="F174" s="3"/>
      <c r="G174" s="4"/>
      <c r="H174" s="4"/>
      <c r="I174" s="3"/>
      <c r="J174" s="3"/>
      <c r="K174" s="3"/>
    </row>
    <row r="175" spans="1:11" s="2" customFormat="1" x14ac:dyDescent="0.2">
      <c r="A175" s="1"/>
      <c r="B175" s="1"/>
      <c r="C175" s="1"/>
      <c r="D175" s="1"/>
      <c r="E175" s="4"/>
      <c r="F175" s="3"/>
      <c r="G175" s="4"/>
      <c r="H175" s="4"/>
      <c r="I175" s="3"/>
      <c r="J175" s="3"/>
      <c r="K175" s="3"/>
    </row>
    <row r="176" spans="1:11" s="2" customFormat="1" x14ac:dyDescent="0.2">
      <c r="A176" s="1"/>
      <c r="B176" s="1"/>
      <c r="C176" s="1"/>
      <c r="D176" s="1"/>
      <c r="E176" s="4"/>
      <c r="F176" s="3"/>
      <c r="G176" s="4"/>
      <c r="H176" s="4"/>
      <c r="I176" s="3"/>
      <c r="J176" s="3"/>
      <c r="K176" s="3"/>
    </row>
    <row r="177" spans="1:11" s="2" customFormat="1" x14ac:dyDescent="0.2">
      <c r="A177" s="1"/>
      <c r="B177" s="1"/>
      <c r="C177" s="1"/>
      <c r="D177" s="1"/>
      <c r="E177" s="4"/>
      <c r="F177" s="3"/>
      <c r="G177" s="4"/>
      <c r="H177" s="4"/>
      <c r="I177" s="3"/>
      <c r="J177" s="3"/>
      <c r="K177" s="3"/>
    </row>
    <row r="178" spans="1:11" s="2" customFormat="1" x14ac:dyDescent="0.2">
      <c r="A178" s="1"/>
      <c r="B178" s="1"/>
      <c r="C178" s="1"/>
      <c r="D178" s="1"/>
      <c r="E178" s="4"/>
      <c r="F178" s="3"/>
      <c r="G178" s="4"/>
      <c r="H178" s="4"/>
      <c r="I178" s="3"/>
      <c r="J178" s="3"/>
      <c r="K178" s="3"/>
    </row>
    <row r="179" spans="1:11" s="2" customFormat="1" x14ac:dyDescent="0.2">
      <c r="A179" s="1"/>
      <c r="B179" s="1"/>
      <c r="C179" s="1"/>
      <c r="D179" s="1"/>
      <c r="E179" s="4"/>
      <c r="F179" s="3"/>
      <c r="G179" s="4"/>
      <c r="H179" s="4"/>
      <c r="I179" s="3"/>
      <c r="J179" s="3"/>
      <c r="K179" s="3"/>
    </row>
    <row r="180" spans="1:11" s="2" customFormat="1" x14ac:dyDescent="0.2">
      <c r="A180" s="1"/>
      <c r="B180" s="1"/>
      <c r="C180" s="1"/>
      <c r="D180" s="1"/>
      <c r="E180" s="4"/>
      <c r="F180" s="3"/>
      <c r="G180" s="4"/>
      <c r="H180" s="4"/>
      <c r="I180" s="3"/>
      <c r="J180" s="3"/>
      <c r="K180" s="3"/>
    </row>
    <row r="181" spans="1:11" s="2" customFormat="1" x14ac:dyDescent="0.2">
      <c r="A181" s="1"/>
      <c r="B181" s="1"/>
      <c r="C181" s="1"/>
      <c r="D181" s="1"/>
      <c r="E181" s="4"/>
      <c r="F181" s="3"/>
      <c r="G181" s="4"/>
      <c r="H181" s="4"/>
      <c r="I181" s="3"/>
      <c r="J181" s="3"/>
      <c r="K181" s="3"/>
    </row>
    <row r="182" spans="1:11" s="2" customFormat="1" x14ac:dyDescent="0.2">
      <c r="A182" s="1"/>
      <c r="B182" s="1"/>
      <c r="C182" s="1"/>
      <c r="D182" s="1"/>
      <c r="E182" s="4"/>
      <c r="F182" s="3"/>
      <c r="G182" s="4"/>
      <c r="H182" s="4"/>
      <c r="I182" s="3"/>
      <c r="J182" s="3"/>
      <c r="K182" s="3"/>
    </row>
    <row r="183" spans="1:11" s="2" customFormat="1" x14ac:dyDescent="0.2">
      <c r="A183" s="1"/>
      <c r="B183" s="1"/>
      <c r="C183" s="1"/>
      <c r="D183" s="1"/>
      <c r="E183" s="4"/>
      <c r="F183" s="3"/>
      <c r="G183" s="4"/>
      <c r="H183" s="4"/>
      <c r="I183" s="3"/>
      <c r="J183" s="3"/>
      <c r="K183" s="3"/>
    </row>
    <row r="184" spans="1:11" s="2" customFormat="1" x14ac:dyDescent="0.2">
      <c r="A184" s="1"/>
      <c r="B184" s="1"/>
      <c r="C184" s="1"/>
      <c r="D184" s="1"/>
      <c r="E184" s="4"/>
      <c r="F184" s="3"/>
      <c r="G184" s="4"/>
      <c r="H184" s="4"/>
      <c r="I184" s="3"/>
      <c r="J184" s="3"/>
      <c r="K184" s="3"/>
    </row>
    <row r="185" spans="1:11" s="2" customFormat="1" x14ac:dyDescent="0.2">
      <c r="A185" s="1"/>
      <c r="B185" s="1"/>
      <c r="C185" s="1"/>
      <c r="D185" s="1"/>
      <c r="E185" s="4"/>
      <c r="F185" s="3"/>
      <c r="G185" s="4"/>
      <c r="H185" s="4"/>
      <c r="I185" s="3"/>
      <c r="J185" s="3"/>
      <c r="K185" s="3"/>
    </row>
    <row r="186" spans="1:11" s="2" customFormat="1" x14ac:dyDescent="0.2">
      <c r="A186" s="1"/>
      <c r="B186" s="1"/>
      <c r="C186" s="1"/>
      <c r="D186" s="1"/>
      <c r="E186" s="4"/>
      <c r="F186" s="3"/>
      <c r="G186" s="4"/>
      <c r="H186" s="4"/>
      <c r="I186" s="3"/>
      <c r="J186" s="3"/>
      <c r="K186" s="3"/>
    </row>
    <row r="187" spans="1:11" s="2" customFormat="1" x14ac:dyDescent="0.2">
      <c r="A187" s="1"/>
      <c r="B187" s="1"/>
      <c r="C187" s="1"/>
      <c r="D187" s="1"/>
      <c r="E187" s="4"/>
      <c r="F187" s="3"/>
      <c r="G187" s="4"/>
      <c r="H187" s="4"/>
      <c r="I187" s="3"/>
      <c r="J187" s="3"/>
      <c r="K187" s="3"/>
    </row>
    <row r="188" spans="1:11" s="2" customFormat="1" x14ac:dyDescent="0.2">
      <c r="A188" s="1"/>
      <c r="B188" s="1"/>
      <c r="C188" s="1"/>
      <c r="D188" s="1"/>
      <c r="E188" s="4"/>
      <c r="F188" s="3"/>
      <c r="G188" s="4"/>
      <c r="H188" s="4"/>
      <c r="I188" s="3"/>
      <c r="J188" s="3"/>
      <c r="K188" s="3"/>
    </row>
    <row r="189" spans="1:11" s="2" customFormat="1" x14ac:dyDescent="0.2">
      <c r="A189" s="1"/>
      <c r="B189" s="1"/>
      <c r="C189" s="1"/>
      <c r="D189" s="1"/>
      <c r="E189" s="4"/>
      <c r="F189" s="3"/>
      <c r="G189" s="4"/>
      <c r="H189" s="4"/>
      <c r="I189" s="3"/>
      <c r="J189" s="3"/>
      <c r="K189" s="3"/>
    </row>
    <row r="190" spans="1:11" s="2" customFormat="1" x14ac:dyDescent="0.2">
      <c r="A190" s="1"/>
      <c r="B190" s="1"/>
      <c r="C190" s="1"/>
      <c r="D190" s="1"/>
      <c r="E190" s="4"/>
      <c r="F190" s="3"/>
      <c r="G190" s="4"/>
      <c r="H190" s="4"/>
      <c r="I190" s="3"/>
      <c r="J190" s="3"/>
      <c r="K190" s="3"/>
    </row>
    <row r="191" spans="1:11" s="2" customFormat="1" x14ac:dyDescent="0.2">
      <c r="A191" s="1"/>
      <c r="B191" s="1"/>
      <c r="C191" s="1"/>
      <c r="D191" s="1"/>
      <c r="E191" s="4"/>
      <c r="F191" s="3"/>
      <c r="G191" s="4"/>
      <c r="H191" s="4"/>
      <c r="I191" s="3"/>
      <c r="J191" s="3"/>
      <c r="K191" s="3"/>
    </row>
    <row r="192" spans="1:11" s="2" customFormat="1" x14ac:dyDescent="0.2">
      <c r="A192" s="1"/>
      <c r="B192" s="1"/>
      <c r="C192" s="1"/>
      <c r="D192" s="1"/>
      <c r="E192" s="4"/>
      <c r="F192" s="3"/>
      <c r="G192" s="4"/>
      <c r="H192" s="4"/>
      <c r="I192" s="3"/>
      <c r="J192" s="3"/>
      <c r="K192" s="3"/>
    </row>
    <row r="193" spans="1:11" s="2" customFormat="1" x14ac:dyDescent="0.2">
      <c r="A193" s="1"/>
      <c r="B193" s="1"/>
      <c r="C193" s="1"/>
      <c r="D193" s="1"/>
      <c r="E193" s="4"/>
      <c r="F193" s="3"/>
      <c r="G193" s="4"/>
      <c r="H193" s="4"/>
      <c r="I193" s="3"/>
      <c r="J193" s="3"/>
      <c r="K193" s="3"/>
    </row>
    <row r="194" spans="1:11" s="2" customFormat="1" x14ac:dyDescent="0.2">
      <c r="A194" s="1"/>
      <c r="B194" s="1"/>
      <c r="C194" s="1"/>
      <c r="D194" s="1"/>
      <c r="E194" s="4"/>
      <c r="F194" s="3"/>
      <c r="G194" s="4"/>
      <c r="H194" s="4"/>
      <c r="I194" s="3"/>
      <c r="J194" s="3"/>
      <c r="K194" s="3"/>
    </row>
    <row r="195" spans="1:11" s="2" customFormat="1" x14ac:dyDescent="0.2">
      <c r="A195" s="1"/>
      <c r="B195" s="1"/>
      <c r="C195" s="1"/>
      <c r="D195" s="1"/>
      <c r="E195" s="4"/>
      <c r="F195" s="3"/>
      <c r="G195" s="4"/>
      <c r="H195" s="4"/>
      <c r="I195" s="3"/>
      <c r="J195" s="3"/>
      <c r="K195" s="3"/>
    </row>
    <row r="196" spans="1:11" s="2" customFormat="1" x14ac:dyDescent="0.2">
      <c r="A196" s="1"/>
      <c r="B196" s="1"/>
      <c r="C196" s="1"/>
      <c r="D196" s="1"/>
      <c r="E196" s="4"/>
      <c r="F196" s="3"/>
      <c r="G196" s="4"/>
      <c r="H196" s="4"/>
      <c r="I196" s="3"/>
      <c r="J196" s="3"/>
      <c r="K196" s="3"/>
    </row>
    <row r="197" spans="1:11" s="2" customFormat="1" x14ac:dyDescent="0.2">
      <c r="A197" s="1"/>
      <c r="B197" s="1"/>
      <c r="C197" s="1"/>
      <c r="D197" s="1"/>
      <c r="E197" s="4"/>
      <c r="F197" s="3"/>
      <c r="G197" s="4"/>
      <c r="H197" s="4"/>
      <c r="I197" s="3"/>
      <c r="J197" s="3"/>
      <c r="K197" s="3"/>
    </row>
    <row r="198" spans="1:11" s="2" customFormat="1" x14ac:dyDescent="0.2">
      <c r="A198" s="1"/>
      <c r="B198" s="1"/>
      <c r="C198" s="1"/>
      <c r="D198" s="1"/>
      <c r="E198" s="4"/>
      <c r="F198" s="3"/>
      <c r="G198" s="4"/>
      <c r="H198" s="4"/>
      <c r="I198" s="3"/>
      <c r="J198" s="3"/>
      <c r="K198" s="3"/>
    </row>
    <row r="199" spans="1:11" s="2" customFormat="1" x14ac:dyDescent="0.2">
      <c r="A199" s="1"/>
      <c r="B199" s="1"/>
      <c r="C199" s="1"/>
      <c r="D199" s="1"/>
      <c r="E199" s="4"/>
      <c r="F199" s="3"/>
      <c r="G199" s="4"/>
      <c r="H199" s="4"/>
      <c r="I199" s="3"/>
      <c r="J199" s="3"/>
      <c r="K199" s="3"/>
    </row>
    <row r="200" spans="1:11" s="2" customFormat="1" x14ac:dyDescent="0.2">
      <c r="A200" s="1"/>
      <c r="B200" s="1"/>
      <c r="C200" s="1"/>
      <c r="D200" s="1"/>
      <c r="E200" s="4"/>
      <c r="F200" s="3"/>
      <c r="G200" s="4"/>
      <c r="H200" s="4"/>
      <c r="I200" s="3"/>
      <c r="J200" s="3"/>
      <c r="K200" s="3"/>
    </row>
    <row r="201" spans="1:11" s="2" customFormat="1" x14ac:dyDescent="0.2">
      <c r="A201" s="1"/>
      <c r="B201" s="1"/>
      <c r="C201" s="1"/>
      <c r="D201" s="1"/>
      <c r="E201" s="4"/>
      <c r="F201" s="3"/>
      <c r="G201" s="4"/>
      <c r="H201" s="4"/>
      <c r="I201" s="3"/>
      <c r="J201" s="3"/>
      <c r="K201" s="3"/>
    </row>
    <row r="202" spans="1:11" s="2" customFormat="1" x14ac:dyDescent="0.2">
      <c r="A202" s="1"/>
      <c r="B202" s="1"/>
      <c r="C202" s="1"/>
      <c r="D202" s="1"/>
      <c r="E202" s="4"/>
      <c r="F202" s="3"/>
      <c r="G202" s="4"/>
      <c r="H202" s="4"/>
      <c r="I202" s="3"/>
      <c r="J202" s="3"/>
      <c r="K202" s="3"/>
    </row>
    <row r="203" spans="1:11" s="2" customFormat="1" x14ac:dyDescent="0.2">
      <c r="A203" s="1"/>
      <c r="B203" s="1"/>
      <c r="C203" s="1"/>
      <c r="D203" s="1"/>
      <c r="E203" s="4"/>
      <c r="F203" s="3"/>
      <c r="G203" s="4"/>
      <c r="H203" s="4"/>
      <c r="I203" s="3"/>
      <c r="J203" s="3"/>
      <c r="K203" s="3"/>
    </row>
    <row r="204" spans="1:11" s="2" customFormat="1" x14ac:dyDescent="0.2">
      <c r="A204" s="1"/>
      <c r="B204" s="1"/>
      <c r="C204" s="1"/>
      <c r="D204" s="1"/>
      <c r="E204" s="4"/>
      <c r="F204" s="3"/>
      <c r="G204" s="4"/>
      <c r="H204" s="4"/>
      <c r="I204" s="3"/>
      <c r="J204" s="3"/>
      <c r="K204" s="3"/>
    </row>
    <row r="205" spans="1:11" s="2" customFormat="1" x14ac:dyDescent="0.2">
      <c r="A205" s="1"/>
      <c r="B205" s="1"/>
      <c r="C205" s="1"/>
      <c r="D205" s="1"/>
      <c r="E205" s="4"/>
      <c r="F205" s="3"/>
      <c r="G205" s="4"/>
      <c r="H205" s="4"/>
      <c r="I205" s="3"/>
      <c r="J205" s="3"/>
      <c r="K205" s="3"/>
    </row>
    <row r="206" spans="1:11" s="2" customFormat="1" x14ac:dyDescent="0.2">
      <c r="A206" s="1"/>
      <c r="B206" s="1"/>
      <c r="C206" s="1"/>
      <c r="D206" s="1"/>
      <c r="E206" s="4"/>
      <c r="F206" s="3"/>
      <c r="G206" s="4"/>
      <c r="H206" s="4"/>
      <c r="I206" s="3"/>
      <c r="J206" s="3"/>
      <c r="K206" s="3"/>
    </row>
    <row r="207" spans="1:11" s="2" customFormat="1" x14ac:dyDescent="0.2">
      <c r="A207" s="1"/>
      <c r="B207" s="1"/>
      <c r="C207" s="1"/>
      <c r="D207" s="1"/>
      <c r="E207" s="4"/>
      <c r="F207" s="3"/>
      <c r="G207" s="4"/>
      <c r="H207" s="4"/>
      <c r="I207" s="3"/>
      <c r="J207" s="3"/>
      <c r="K207" s="3"/>
    </row>
    <row r="208" spans="1:11" s="2" customFormat="1" x14ac:dyDescent="0.2">
      <c r="A208" s="1"/>
      <c r="B208" s="1"/>
      <c r="C208" s="1"/>
      <c r="D208" s="1"/>
      <c r="E208" s="4"/>
      <c r="F208" s="3"/>
      <c r="G208" s="4"/>
      <c r="H208" s="4"/>
      <c r="I208" s="3"/>
      <c r="J208" s="3"/>
      <c r="K208" s="3"/>
    </row>
    <row r="209" spans="1:11" s="2" customFormat="1" x14ac:dyDescent="0.2">
      <c r="A209" s="1"/>
      <c r="B209" s="1"/>
      <c r="C209" s="1"/>
      <c r="D209" s="1"/>
      <c r="E209" s="4"/>
      <c r="F209" s="3"/>
      <c r="G209" s="4"/>
      <c r="H209" s="4"/>
      <c r="I209" s="3"/>
      <c r="J209" s="3"/>
      <c r="K209" s="3"/>
    </row>
    <row r="210" spans="1:11" s="2" customFormat="1" x14ac:dyDescent="0.2">
      <c r="A210" s="1"/>
      <c r="B210" s="1"/>
      <c r="C210" s="1"/>
      <c r="D210" s="1"/>
      <c r="E210" s="4"/>
      <c r="F210" s="3"/>
      <c r="G210" s="4"/>
      <c r="H210" s="4"/>
      <c r="I210" s="3"/>
      <c r="J210" s="3"/>
      <c r="K210" s="3"/>
    </row>
    <row r="211" spans="1:11" s="2" customFormat="1" x14ac:dyDescent="0.2">
      <c r="A211" s="1"/>
      <c r="B211" s="1"/>
      <c r="C211" s="1"/>
      <c r="D211" s="1"/>
      <c r="E211" s="4"/>
      <c r="F211" s="3"/>
      <c r="G211" s="4"/>
      <c r="H211" s="4"/>
      <c r="I211" s="3"/>
      <c r="J211" s="3"/>
      <c r="K211" s="3"/>
    </row>
    <row r="212" spans="1:11" s="2" customFormat="1" x14ac:dyDescent="0.2">
      <c r="A212" s="1"/>
      <c r="B212" s="1"/>
      <c r="C212" s="1"/>
      <c r="D212" s="1"/>
      <c r="E212" s="4"/>
      <c r="F212" s="3"/>
      <c r="G212" s="4"/>
      <c r="H212" s="4"/>
      <c r="I212" s="3"/>
      <c r="J212" s="3"/>
      <c r="K212" s="3"/>
    </row>
    <row r="213" spans="1:11" s="2" customFormat="1" x14ac:dyDescent="0.2">
      <c r="A213" s="1"/>
      <c r="B213" s="1"/>
      <c r="C213" s="1"/>
      <c r="D213" s="1"/>
      <c r="E213" s="4"/>
      <c r="F213" s="3"/>
      <c r="G213" s="4"/>
      <c r="H213" s="4"/>
      <c r="I213" s="3"/>
      <c r="J213" s="3"/>
      <c r="K213" s="3"/>
    </row>
    <row r="214" spans="1:11" s="2" customFormat="1" x14ac:dyDescent="0.2">
      <c r="A214" s="1"/>
      <c r="B214" s="1"/>
      <c r="C214" s="1"/>
      <c r="D214" s="1"/>
      <c r="E214" s="4"/>
      <c r="F214" s="3"/>
      <c r="G214" s="4"/>
      <c r="H214" s="4"/>
      <c r="I214" s="3"/>
      <c r="J214" s="3"/>
      <c r="K214" s="3"/>
    </row>
    <row r="215" spans="1:11" s="2" customFormat="1" x14ac:dyDescent="0.2">
      <c r="A215" s="1"/>
      <c r="B215" s="1"/>
      <c r="C215" s="1"/>
      <c r="D215" s="1"/>
      <c r="E215" s="4"/>
      <c r="F215" s="3"/>
      <c r="G215" s="4"/>
      <c r="H215" s="4"/>
      <c r="I215" s="3"/>
      <c r="J215" s="3"/>
      <c r="K215" s="3"/>
    </row>
    <row r="216" spans="1:11" s="2" customFormat="1" x14ac:dyDescent="0.2">
      <c r="A216" s="1"/>
      <c r="B216" s="1"/>
      <c r="C216" s="1"/>
      <c r="D216" s="1"/>
      <c r="E216" s="4"/>
      <c r="F216" s="3"/>
      <c r="G216" s="4"/>
      <c r="H216" s="4"/>
      <c r="I216" s="3"/>
      <c r="J216" s="3"/>
      <c r="K216" s="3"/>
    </row>
    <row r="217" spans="1:11" s="2" customFormat="1" x14ac:dyDescent="0.2">
      <c r="A217" s="1"/>
      <c r="B217" s="1"/>
      <c r="C217" s="1"/>
      <c r="D217" s="1"/>
      <c r="E217" s="4"/>
      <c r="F217" s="3"/>
      <c r="G217" s="4"/>
      <c r="H217" s="4"/>
      <c r="I217" s="3"/>
      <c r="J217" s="3"/>
      <c r="K217" s="3"/>
    </row>
    <row r="218" spans="1:11" s="2" customFormat="1" x14ac:dyDescent="0.2">
      <c r="A218" s="1"/>
      <c r="B218" s="1"/>
      <c r="C218" s="1"/>
      <c r="D218" s="1"/>
      <c r="E218" s="4"/>
      <c r="F218" s="3"/>
      <c r="G218" s="4"/>
      <c r="H218" s="4"/>
      <c r="I218" s="3"/>
      <c r="J218" s="3"/>
      <c r="K218" s="3"/>
    </row>
    <row r="219" spans="1:11" s="2" customFormat="1" x14ac:dyDescent="0.2">
      <c r="A219" s="1"/>
      <c r="B219" s="1"/>
      <c r="C219" s="1"/>
      <c r="D219" s="1"/>
      <c r="E219" s="4"/>
      <c r="F219" s="3"/>
      <c r="G219" s="4"/>
      <c r="H219" s="4"/>
      <c r="I219" s="3"/>
      <c r="J219" s="3"/>
      <c r="K219" s="3"/>
    </row>
    <row r="220" spans="1:11" s="2" customFormat="1" x14ac:dyDescent="0.2">
      <c r="A220" s="1"/>
      <c r="B220" s="1"/>
      <c r="C220" s="1"/>
      <c r="D220" s="1"/>
      <c r="E220" s="4"/>
      <c r="F220" s="3"/>
      <c r="G220" s="4"/>
      <c r="H220" s="4"/>
      <c r="I220" s="3"/>
      <c r="J220" s="3"/>
      <c r="K220" s="3"/>
    </row>
    <row r="221" spans="1:11" s="2" customFormat="1" x14ac:dyDescent="0.2">
      <c r="A221" s="1"/>
      <c r="B221" s="1"/>
      <c r="C221" s="1"/>
      <c r="D221" s="1"/>
      <c r="E221" s="4"/>
      <c r="F221" s="3"/>
      <c r="G221" s="4"/>
      <c r="H221" s="4"/>
      <c r="I221" s="3"/>
      <c r="J221" s="3"/>
      <c r="K221" s="3"/>
    </row>
    <row r="222" spans="1:11" s="2" customFormat="1" x14ac:dyDescent="0.2">
      <c r="A222" s="1"/>
      <c r="B222" s="1"/>
      <c r="C222" s="1"/>
      <c r="D222" s="1"/>
      <c r="E222" s="4"/>
      <c r="F222" s="3"/>
      <c r="G222" s="4"/>
      <c r="H222" s="4"/>
      <c r="I222" s="3"/>
      <c r="J222" s="3"/>
      <c r="K222" s="3"/>
    </row>
    <row r="223" spans="1:11" s="2" customFormat="1" x14ac:dyDescent="0.2">
      <c r="A223" s="1"/>
      <c r="B223" s="1"/>
      <c r="C223" s="1"/>
      <c r="D223" s="1"/>
      <c r="E223" s="4"/>
      <c r="F223" s="3"/>
      <c r="G223" s="4"/>
      <c r="H223" s="4"/>
      <c r="I223" s="3"/>
      <c r="J223" s="3"/>
      <c r="K223" s="3"/>
    </row>
    <row r="224" spans="1:11" s="2" customFormat="1" x14ac:dyDescent="0.2">
      <c r="A224" s="1"/>
      <c r="B224" s="1"/>
      <c r="C224" s="1"/>
      <c r="D224" s="1"/>
      <c r="E224" s="4"/>
      <c r="F224" s="3"/>
      <c r="G224" s="4"/>
      <c r="H224" s="4"/>
      <c r="I224" s="3"/>
      <c r="J224" s="3"/>
      <c r="K224" s="3"/>
    </row>
    <row r="225" spans="1:11" s="2" customFormat="1" x14ac:dyDescent="0.2">
      <c r="A225" s="1"/>
      <c r="B225" s="1"/>
      <c r="C225" s="1"/>
      <c r="D225" s="1"/>
      <c r="E225" s="4"/>
      <c r="F225" s="3"/>
      <c r="G225" s="4"/>
      <c r="H225" s="4"/>
      <c r="I225" s="3"/>
      <c r="J225" s="3"/>
      <c r="K225" s="3"/>
    </row>
    <row r="226" spans="1:11" s="2" customFormat="1" x14ac:dyDescent="0.2">
      <c r="A226" s="1"/>
      <c r="B226" s="1"/>
      <c r="C226" s="1"/>
      <c r="D226" s="1"/>
      <c r="E226" s="4"/>
      <c r="F226" s="3"/>
      <c r="G226" s="4"/>
      <c r="H226" s="4"/>
      <c r="I226" s="3"/>
      <c r="J226" s="3"/>
      <c r="K226" s="3"/>
    </row>
    <row r="227" spans="1:11" s="2" customFormat="1" x14ac:dyDescent="0.2">
      <c r="A227" s="1"/>
      <c r="B227" s="1"/>
      <c r="C227" s="1"/>
      <c r="D227" s="1"/>
      <c r="E227" s="4"/>
      <c r="F227" s="3"/>
      <c r="G227" s="4"/>
      <c r="H227" s="4"/>
      <c r="I227" s="3"/>
      <c r="J227" s="3"/>
      <c r="K227" s="3"/>
    </row>
    <row r="228" spans="1:11" s="2" customFormat="1" x14ac:dyDescent="0.2">
      <c r="A228" s="1"/>
      <c r="B228" s="1"/>
      <c r="C228" s="1"/>
      <c r="D228" s="1"/>
      <c r="E228" s="4"/>
      <c r="F228" s="3"/>
      <c r="G228" s="4"/>
      <c r="H228" s="4"/>
      <c r="I228" s="3"/>
      <c r="J228" s="3"/>
      <c r="K228" s="3"/>
    </row>
    <row r="229" spans="1:11" s="2" customFormat="1" x14ac:dyDescent="0.2">
      <c r="A229" s="1"/>
      <c r="B229" s="1"/>
      <c r="C229" s="1"/>
      <c r="D229" s="1"/>
      <c r="E229" s="4"/>
      <c r="F229" s="3"/>
      <c r="G229" s="4"/>
      <c r="H229" s="4"/>
      <c r="I229" s="3"/>
      <c r="J229" s="3"/>
      <c r="K229" s="3"/>
    </row>
    <row r="230" spans="1:11" s="2" customFormat="1" x14ac:dyDescent="0.2">
      <c r="A230" s="1"/>
      <c r="B230" s="1"/>
      <c r="C230" s="1"/>
      <c r="D230" s="1"/>
      <c r="E230" s="4"/>
      <c r="F230" s="3"/>
      <c r="G230" s="4"/>
      <c r="H230" s="4"/>
      <c r="I230" s="3"/>
      <c r="J230" s="3"/>
      <c r="K230" s="3"/>
    </row>
    <row r="231" spans="1:11" s="2" customFormat="1" x14ac:dyDescent="0.2">
      <c r="A231" s="1"/>
      <c r="B231" s="1"/>
      <c r="C231" s="1"/>
      <c r="D231" s="1"/>
      <c r="E231" s="4"/>
      <c r="F231" s="3"/>
      <c r="G231" s="4"/>
      <c r="H231" s="4"/>
      <c r="I231" s="3"/>
      <c r="J231" s="3"/>
      <c r="K231" s="3"/>
    </row>
    <row r="232" spans="1:11" s="2" customFormat="1" x14ac:dyDescent="0.2">
      <c r="A232" s="1"/>
      <c r="B232" s="1"/>
      <c r="C232" s="1"/>
      <c r="D232" s="1"/>
      <c r="E232" s="4"/>
      <c r="F232" s="3"/>
      <c r="G232" s="4"/>
      <c r="H232" s="4"/>
      <c r="I232" s="3"/>
      <c r="J232" s="3"/>
      <c r="K232" s="3"/>
    </row>
    <row r="233" spans="1:11" s="2" customFormat="1" x14ac:dyDescent="0.2">
      <c r="A233" s="1"/>
      <c r="B233" s="1"/>
      <c r="C233" s="1"/>
      <c r="D233" s="1"/>
      <c r="E233" s="4"/>
      <c r="F233" s="3"/>
      <c r="G233" s="4"/>
      <c r="H233" s="4"/>
      <c r="I233" s="3"/>
      <c r="J233" s="3"/>
      <c r="K233" s="3"/>
    </row>
    <row r="234" spans="1:11" s="2" customFormat="1" x14ac:dyDescent="0.2">
      <c r="A234" s="1"/>
      <c r="B234" s="1"/>
      <c r="C234" s="1"/>
      <c r="D234" s="1"/>
      <c r="E234" s="4"/>
      <c r="F234" s="3"/>
      <c r="G234" s="4"/>
      <c r="H234" s="4"/>
      <c r="I234" s="3"/>
      <c r="J234" s="3"/>
      <c r="K234" s="3"/>
    </row>
    <row r="235" spans="1:11" s="2" customFormat="1" x14ac:dyDescent="0.2">
      <c r="A235" s="1"/>
      <c r="B235" s="1"/>
      <c r="C235" s="1"/>
      <c r="D235" s="1"/>
      <c r="E235" s="4"/>
      <c r="F235" s="3"/>
      <c r="G235" s="4"/>
      <c r="H235" s="4"/>
      <c r="I235" s="3"/>
      <c r="J235" s="3"/>
      <c r="K235" s="3"/>
    </row>
    <row r="236" spans="1:11" s="2" customFormat="1" x14ac:dyDescent="0.2">
      <c r="A236" s="1"/>
      <c r="B236" s="1"/>
      <c r="C236" s="1"/>
      <c r="D236" s="1"/>
      <c r="E236" s="4"/>
      <c r="F236" s="3"/>
      <c r="G236" s="4"/>
      <c r="H236" s="4"/>
      <c r="I236" s="3"/>
      <c r="J236" s="3"/>
      <c r="K236" s="3"/>
    </row>
    <row r="237" spans="1:11" s="2" customFormat="1" x14ac:dyDescent="0.2">
      <c r="A237" s="1"/>
      <c r="B237" s="1"/>
      <c r="C237" s="1"/>
      <c r="D237" s="1"/>
      <c r="E237" s="4"/>
      <c r="F237" s="3"/>
      <c r="G237" s="4"/>
      <c r="H237" s="4"/>
      <c r="I237" s="3"/>
      <c r="J237" s="3"/>
      <c r="K237" s="3"/>
    </row>
    <row r="238" spans="1:11" s="2" customFormat="1" x14ac:dyDescent="0.2">
      <c r="A238" s="1"/>
      <c r="B238" s="1"/>
      <c r="C238" s="1"/>
      <c r="D238" s="1"/>
      <c r="E238" s="4"/>
      <c r="F238" s="3"/>
      <c r="G238" s="4"/>
      <c r="H238" s="4"/>
      <c r="I238" s="3"/>
      <c r="J238" s="3"/>
      <c r="K238" s="3"/>
    </row>
    <row r="239" spans="1:11" s="2" customFormat="1" x14ac:dyDescent="0.2">
      <c r="A239" s="1"/>
      <c r="B239" s="1"/>
      <c r="C239" s="1"/>
      <c r="D239" s="1"/>
      <c r="E239" s="4"/>
      <c r="F239" s="3"/>
      <c r="G239" s="4"/>
      <c r="H239" s="4"/>
      <c r="I239" s="3"/>
      <c r="J239" s="3"/>
      <c r="K239" s="3"/>
    </row>
    <row r="240" spans="1:11" s="2" customFormat="1" x14ac:dyDescent="0.2">
      <c r="A240" s="1"/>
      <c r="B240" s="1"/>
      <c r="C240" s="1"/>
      <c r="D240" s="1"/>
      <c r="E240" s="4"/>
      <c r="F240" s="3"/>
      <c r="G240" s="4"/>
      <c r="H240" s="4"/>
      <c r="I240" s="3"/>
      <c r="J240" s="3"/>
      <c r="K240" s="3"/>
    </row>
    <row r="241" spans="1:11" s="2" customFormat="1" x14ac:dyDescent="0.2">
      <c r="A241" s="1"/>
      <c r="B241" s="1"/>
      <c r="C241" s="1"/>
      <c r="D241" s="1"/>
      <c r="E241" s="4"/>
      <c r="F241" s="3"/>
      <c r="G241" s="4"/>
      <c r="H241" s="4"/>
      <c r="I241" s="3"/>
      <c r="J241" s="3"/>
      <c r="K241" s="3"/>
    </row>
    <row r="242" spans="1:11" s="2" customFormat="1" x14ac:dyDescent="0.2">
      <c r="A242" s="1"/>
      <c r="B242" s="1"/>
      <c r="C242" s="1"/>
      <c r="D242" s="1"/>
      <c r="E242" s="4"/>
      <c r="F242" s="3"/>
      <c r="G242" s="4"/>
      <c r="H242" s="4"/>
      <c r="I242" s="3"/>
      <c r="J242" s="3"/>
      <c r="K242" s="3"/>
    </row>
    <row r="243" spans="1:11" s="2" customFormat="1" x14ac:dyDescent="0.2">
      <c r="A243" s="1"/>
      <c r="B243" s="1"/>
      <c r="C243" s="1"/>
      <c r="D243" s="1"/>
      <c r="E243" s="4"/>
      <c r="F243" s="3"/>
      <c r="G243" s="4"/>
      <c r="H243" s="4"/>
      <c r="I243" s="3"/>
      <c r="J243" s="3"/>
      <c r="K243" s="3"/>
    </row>
    <row r="244" spans="1:11" s="2" customFormat="1" x14ac:dyDescent="0.2">
      <c r="A244" s="1"/>
      <c r="B244" s="1"/>
      <c r="C244" s="1"/>
      <c r="D244" s="1"/>
      <c r="E244" s="4"/>
      <c r="F244" s="3"/>
      <c r="G244" s="4"/>
      <c r="H244" s="4"/>
      <c r="I244" s="3"/>
      <c r="J244" s="3"/>
      <c r="K244" s="3"/>
    </row>
    <row r="245" spans="1:11" s="2" customFormat="1" x14ac:dyDescent="0.2">
      <c r="A245" s="1"/>
      <c r="B245" s="1"/>
      <c r="C245" s="1"/>
      <c r="D245" s="1"/>
      <c r="E245" s="4"/>
      <c r="F245" s="3"/>
      <c r="G245" s="4"/>
      <c r="H245" s="4"/>
      <c r="I245" s="3"/>
      <c r="J245" s="3"/>
      <c r="K245" s="3"/>
    </row>
    <row r="246" spans="1:11" s="2" customFormat="1" x14ac:dyDescent="0.2">
      <c r="A246" s="1"/>
      <c r="B246" s="1"/>
      <c r="C246" s="1"/>
      <c r="D246" s="1"/>
      <c r="E246" s="4"/>
      <c r="F246" s="3"/>
      <c r="G246" s="4"/>
      <c r="H246" s="4"/>
      <c r="I246" s="3"/>
      <c r="J246" s="3"/>
      <c r="K246" s="3"/>
    </row>
    <row r="247" spans="1:11" s="2" customFormat="1" x14ac:dyDescent="0.2">
      <c r="A247" s="1"/>
      <c r="B247" s="1"/>
      <c r="C247" s="1"/>
      <c r="D247" s="1"/>
      <c r="E247" s="4"/>
      <c r="F247" s="3"/>
      <c r="G247" s="4"/>
      <c r="H247" s="4"/>
      <c r="I247" s="3"/>
      <c r="J247" s="3"/>
      <c r="K247" s="3"/>
    </row>
    <row r="248" spans="1:11" s="2" customFormat="1" x14ac:dyDescent="0.2">
      <c r="A248" s="1"/>
      <c r="B248" s="1"/>
      <c r="C248" s="1"/>
      <c r="D248" s="1"/>
      <c r="E248" s="4"/>
      <c r="F248" s="3"/>
      <c r="G248" s="4"/>
      <c r="H248" s="4"/>
      <c r="I248" s="3"/>
      <c r="J248" s="3"/>
      <c r="K248" s="3"/>
    </row>
    <row r="249" spans="1:11" s="2" customFormat="1" x14ac:dyDescent="0.2">
      <c r="A249" s="1"/>
      <c r="B249" s="1"/>
      <c r="C249" s="1"/>
      <c r="D249" s="1"/>
      <c r="E249" s="4"/>
      <c r="F249" s="3"/>
      <c r="G249" s="4"/>
      <c r="H249" s="4"/>
      <c r="I249" s="3"/>
      <c r="J249" s="3"/>
      <c r="K249" s="3"/>
    </row>
    <row r="250" spans="1:11" s="2" customFormat="1" x14ac:dyDescent="0.2">
      <c r="A250" s="1"/>
      <c r="B250" s="1"/>
      <c r="C250" s="1"/>
      <c r="D250" s="1"/>
      <c r="E250" s="4"/>
      <c r="F250" s="3"/>
      <c r="G250" s="4"/>
      <c r="H250" s="4"/>
      <c r="I250" s="3"/>
      <c r="J250" s="3"/>
      <c r="K250" s="3"/>
    </row>
    <row r="251" spans="1:11" s="2" customFormat="1" x14ac:dyDescent="0.2">
      <c r="A251" s="1"/>
      <c r="B251" s="1"/>
      <c r="C251" s="1"/>
      <c r="D251" s="1"/>
      <c r="E251" s="4"/>
      <c r="F251" s="3"/>
      <c r="G251" s="4"/>
      <c r="H251" s="4"/>
      <c r="I251" s="3"/>
      <c r="J251" s="3"/>
      <c r="K251" s="3"/>
    </row>
    <row r="252" spans="1:11" s="2" customFormat="1" x14ac:dyDescent="0.2">
      <c r="A252" s="1"/>
      <c r="B252" s="1"/>
      <c r="C252" s="1"/>
      <c r="D252" s="1"/>
      <c r="E252" s="4"/>
      <c r="F252" s="3"/>
      <c r="G252" s="4"/>
      <c r="H252" s="4"/>
      <c r="I252" s="3"/>
      <c r="J252" s="3"/>
      <c r="K252" s="3"/>
    </row>
    <row r="253" spans="1:11" s="2" customFormat="1" x14ac:dyDescent="0.2">
      <c r="A253" s="1"/>
      <c r="B253" s="1"/>
      <c r="C253" s="1"/>
      <c r="D253" s="1"/>
      <c r="E253" s="4"/>
      <c r="F253" s="3"/>
      <c r="G253" s="4"/>
      <c r="H253" s="4"/>
      <c r="I253" s="3"/>
      <c r="J253" s="3"/>
      <c r="K253" s="3"/>
    </row>
    <row r="254" spans="1:11" s="2" customFormat="1" x14ac:dyDescent="0.2">
      <c r="A254" s="1"/>
      <c r="B254" s="1"/>
      <c r="C254" s="1"/>
      <c r="D254" s="1"/>
      <c r="E254" s="4"/>
      <c r="F254" s="3"/>
      <c r="G254" s="4"/>
      <c r="H254" s="4"/>
      <c r="I254" s="3"/>
      <c r="J254" s="3"/>
      <c r="K254" s="3"/>
    </row>
    <row r="255" spans="1:11" s="2" customFormat="1" x14ac:dyDescent="0.2">
      <c r="A255" s="1"/>
      <c r="B255" s="1"/>
      <c r="C255" s="1"/>
      <c r="D255" s="1"/>
      <c r="E255" s="4"/>
      <c r="F255" s="3"/>
      <c r="G255" s="4"/>
      <c r="H255" s="4"/>
      <c r="I255" s="3"/>
      <c r="J255" s="3"/>
      <c r="K255" s="3"/>
    </row>
    <row r="256" spans="1:11" s="2" customFormat="1" x14ac:dyDescent="0.2">
      <c r="A256" s="1"/>
      <c r="B256" s="1"/>
      <c r="C256" s="1"/>
      <c r="D256" s="1"/>
      <c r="E256" s="4"/>
      <c r="F256" s="3"/>
      <c r="G256" s="4"/>
      <c r="H256" s="4"/>
      <c r="I256" s="3"/>
      <c r="J256" s="3"/>
      <c r="K256" s="3"/>
    </row>
    <row r="257" spans="1:11" s="2" customFormat="1" x14ac:dyDescent="0.2">
      <c r="A257" s="1"/>
      <c r="B257" s="1"/>
      <c r="C257" s="1"/>
      <c r="D257" s="1"/>
      <c r="E257" s="4"/>
      <c r="F257" s="3"/>
      <c r="G257" s="4"/>
      <c r="H257" s="4"/>
      <c r="I257" s="3"/>
      <c r="J257" s="3"/>
      <c r="K257" s="3"/>
    </row>
    <row r="258" spans="1:11" s="2" customFormat="1" x14ac:dyDescent="0.2">
      <c r="A258" s="1"/>
      <c r="B258" s="1"/>
      <c r="C258" s="1"/>
      <c r="D258" s="1"/>
      <c r="E258" s="4"/>
      <c r="F258" s="3"/>
      <c r="G258" s="4"/>
      <c r="H258" s="4"/>
      <c r="I258" s="3"/>
      <c r="J258" s="3"/>
      <c r="K258" s="3"/>
    </row>
    <row r="259" spans="1:11" s="2" customFormat="1" x14ac:dyDescent="0.2">
      <c r="A259" s="1"/>
      <c r="B259" s="1"/>
      <c r="C259" s="1"/>
      <c r="D259" s="1"/>
      <c r="E259" s="4"/>
      <c r="F259" s="3"/>
      <c r="G259" s="4"/>
      <c r="H259" s="4"/>
      <c r="I259" s="3"/>
      <c r="J259" s="3"/>
      <c r="K259" s="3"/>
    </row>
    <row r="260" spans="1:11" s="2" customFormat="1" x14ac:dyDescent="0.2">
      <c r="A260" s="1"/>
      <c r="B260" s="1"/>
      <c r="C260" s="1"/>
      <c r="D260" s="1"/>
      <c r="E260" s="4"/>
      <c r="F260" s="3"/>
      <c r="G260" s="4"/>
      <c r="H260" s="4"/>
      <c r="I260" s="3"/>
      <c r="J260" s="3"/>
      <c r="K260" s="3"/>
    </row>
    <row r="261" spans="1:11" s="2" customFormat="1" x14ac:dyDescent="0.2">
      <c r="A261" s="1"/>
      <c r="B261" s="1"/>
      <c r="C261" s="1"/>
      <c r="D261" s="1"/>
      <c r="E261" s="4"/>
      <c r="F261" s="3"/>
      <c r="G261" s="4"/>
      <c r="H261" s="4"/>
      <c r="I261" s="3"/>
      <c r="J261" s="3"/>
      <c r="K261" s="3"/>
    </row>
    <row r="262" spans="1:11" s="2" customFormat="1" x14ac:dyDescent="0.2">
      <c r="A262" s="1"/>
      <c r="B262" s="1"/>
      <c r="C262" s="1"/>
      <c r="D262" s="1"/>
      <c r="E262" s="4"/>
      <c r="F262" s="3"/>
      <c r="G262" s="4"/>
      <c r="H262" s="4"/>
      <c r="I262" s="3"/>
      <c r="J262" s="3"/>
      <c r="K262" s="3"/>
    </row>
    <row r="263" spans="1:11" s="2" customFormat="1" x14ac:dyDescent="0.2">
      <c r="A263" s="1"/>
      <c r="B263" s="1"/>
      <c r="C263" s="1"/>
      <c r="D263" s="1"/>
      <c r="E263" s="4"/>
      <c r="F263" s="3"/>
      <c r="G263" s="4"/>
      <c r="H263" s="4"/>
      <c r="I263" s="3"/>
      <c r="J263" s="3"/>
      <c r="K263" s="3"/>
    </row>
    <row r="264" spans="1:11" s="2" customFormat="1" x14ac:dyDescent="0.2">
      <c r="A264" s="1"/>
      <c r="B264" s="1"/>
      <c r="C264" s="1"/>
      <c r="D264" s="1"/>
      <c r="E264" s="4"/>
      <c r="F264" s="3"/>
      <c r="G264" s="4"/>
      <c r="H264" s="4"/>
      <c r="I264" s="3"/>
      <c r="J264" s="3"/>
      <c r="K264" s="3"/>
    </row>
    <row r="265" spans="1:11" s="2" customFormat="1" x14ac:dyDescent="0.2">
      <c r="A265" s="1"/>
      <c r="B265" s="1"/>
      <c r="C265" s="1"/>
      <c r="D265" s="1"/>
      <c r="E265" s="4"/>
      <c r="F265" s="3"/>
      <c r="G265" s="4"/>
      <c r="H265" s="4"/>
      <c r="I265" s="3"/>
      <c r="J265" s="3"/>
      <c r="K265" s="3"/>
    </row>
    <row r="266" spans="1:11" s="2" customFormat="1" x14ac:dyDescent="0.2">
      <c r="A266" s="1"/>
      <c r="B266" s="1"/>
      <c r="C266" s="1"/>
      <c r="D266" s="1"/>
      <c r="E266" s="4"/>
      <c r="F266" s="3"/>
      <c r="G266" s="4"/>
      <c r="H266" s="4"/>
      <c r="I266" s="3"/>
      <c r="J266" s="3"/>
      <c r="K266" s="3"/>
    </row>
    <row r="267" spans="1:11" s="2" customFormat="1" x14ac:dyDescent="0.2">
      <c r="A267" s="1"/>
      <c r="B267" s="1"/>
      <c r="C267" s="1"/>
      <c r="D267" s="1"/>
      <c r="E267" s="4"/>
      <c r="F267" s="3"/>
      <c r="G267" s="4"/>
      <c r="H267" s="4"/>
      <c r="I267" s="3"/>
      <c r="J267" s="3"/>
      <c r="K267" s="3"/>
    </row>
    <row r="268" spans="1:11" s="2" customFormat="1" x14ac:dyDescent="0.2">
      <c r="A268" s="1"/>
      <c r="B268" s="1"/>
      <c r="C268" s="1"/>
      <c r="D268" s="1"/>
      <c r="E268" s="4"/>
      <c r="F268" s="3"/>
      <c r="G268" s="4"/>
      <c r="H268" s="4"/>
      <c r="I268" s="3"/>
      <c r="J268" s="3"/>
      <c r="K268" s="3"/>
    </row>
    <row r="269" spans="1:11" s="2" customFormat="1" x14ac:dyDescent="0.2">
      <c r="A269" s="1"/>
      <c r="B269" s="1"/>
      <c r="C269" s="1"/>
      <c r="D269" s="1"/>
      <c r="E269" s="4"/>
      <c r="F269" s="3"/>
      <c r="G269" s="4"/>
      <c r="H269" s="4"/>
      <c r="I269" s="3"/>
      <c r="J269" s="3"/>
      <c r="K269" s="3"/>
    </row>
    <row r="270" spans="1:11" s="2" customFormat="1" x14ac:dyDescent="0.2">
      <c r="A270" s="1"/>
      <c r="B270" s="1"/>
      <c r="C270" s="1"/>
      <c r="D270" s="1"/>
      <c r="E270" s="4"/>
      <c r="F270" s="3"/>
      <c r="G270" s="4"/>
      <c r="H270" s="4"/>
      <c r="I270" s="3"/>
      <c r="J270" s="3"/>
      <c r="K270" s="3"/>
    </row>
    <row r="271" spans="1:11" s="2" customFormat="1" x14ac:dyDescent="0.2">
      <c r="A271" s="1"/>
      <c r="B271" s="1"/>
      <c r="C271" s="1"/>
      <c r="D271" s="1"/>
      <c r="E271" s="4"/>
      <c r="F271" s="3"/>
      <c r="G271" s="4"/>
      <c r="H271" s="4"/>
      <c r="I271" s="3"/>
      <c r="J271" s="3"/>
      <c r="K271" s="3"/>
    </row>
    <row r="272" spans="1:11" s="2" customFormat="1" x14ac:dyDescent="0.2">
      <c r="A272" s="1"/>
      <c r="B272" s="1"/>
      <c r="C272" s="1"/>
      <c r="D272" s="1"/>
      <c r="E272" s="4"/>
      <c r="F272" s="3"/>
      <c r="G272" s="4"/>
      <c r="H272" s="4"/>
      <c r="I272" s="3"/>
      <c r="J272" s="3"/>
      <c r="K272" s="3"/>
    </row>
    <row r="273" spans="1:11" s="2" customFormat="1" x14ac:dyDescent="0.2">
      <c r="A273" s="1"/>
      <c r="B273" s="1"/>
      <c r="C273" s="1"/>
      <c r="D273" s="1"/>
      <c r="E273" s="4"/>
      <c r="F273" s="3"/>
      <c r="G273" s="4"/>
      <c r="H273" s="4"/>
      <c r="I273" s="3"/>
      <c r="J273" s="3"/>
      <c r="K273" s="3"/>
    </row>
    <row r="274" spans="1:11" s="2" customFormat="1" x14ac:dyDescent="0.2">
      <c r="A274" s="1"/>
      <c r="B274" s="1"/>
      <c r="C274" s="1"/>
      <c r="D274" s="1"/>
      <c r="E274" s="4"/>
      <c r="F274" s="3"/>
      <c r="G274" s="4"/>
      <c r="H274" s="4"/>
      <c r="I274" s="3"/>
      <c r="J274" s="3"/>
      <c r="K274" s="3"/>
    </row>
    <row r="275" spans="1:11" s="2" customFormat="1" x14ac:dyDescent="0.2">
      <c r="A275" s="1"/>
      <c r="B275" s="1"/>
      <c r="C275" s="1"/>
      <c r="D275" s="1"/>
      <c r="E275" s="4"/>
      <c r="F275" s="3"/>
      <c r="G275" s="4"/>
      <c r="H275" s="4"/>
      <c r="I275" s="3"/>
      <c r="J275" s="3"/>
      <c r="K275" s="3"/>
    </row>
    <row r="276" spans="1:11" s="2" customFormat="1" x14ac:dyDescent="0.2">
      <c r="A276" s="1"/>
      <c r="B276" s="1"/>
      <c r="C276" s="1"/>
      <c r="D276" s="1"/>
      <c r="E276" s="4"/>
      <c r="F276" s="3"/>
      <c r="G276" s="4"/>
      <c r="H276" s="4"/>
      <c r="I276" s="3"/>
      <c r="J276" s="3"/>
      <c r="K276" s="3"/>
    </row>
    <row r="277" spans="1:11" s="2" customFormat="1" x14ac:dyDescent="0.2">
      <c r="A277" s="1"/>
      <c r="B277" s="1"/>
      <c r="C277" s="1"/>
      <c r="D277" s="1"/>
      <c r="E277" s="4"/>
      <c r="F277" s="3"/>
      <c r="G277" s="4"/>
      <c r="H277" s="4"/>
      <c r="I277" s="3"/>
      <c r="J277" s="3"/>
      <c r="K277" s="3"/>
    </row>
    <row r="278" spans="1:11" s="2" customFormat="1" x14ac:dyDescent="0.2">
      <c r="A278" s="1"/>
      <c r="B278" s="1"/>
      <c r="C278" s="1"/>
      <c r="D278" s="1"/>
      <c r="E278" s="4"/>
      <c r="F278" s="3"/>
      <c r="G278" s="4"/>
      <c r="H278" s="4"/>
      <c r="I278" s="3"/>
      <c r="J278" s="3"/>
      <c r="K278" s="3"/>
    </row>
    <row r="279" spans="1:11" s="2" customFormat="1" x14ac:dyDescent="0.2">
      <c r="A279" s="1"/>
      <c r="B279" s="1"/>
      <c r="C279" s="1"/>
      <c r="D279" s="1"/>
      <c r="E279" s="4"/>
      <c r="F279" s="3"/>
      <c r="G279" s="4"/>
      <c r="H279" s="4"/>
      <c r="I279" s="3"/>
      <c r="J279" s="3"/>
      <c r="K279" s="3"/>
    </row>
    <row r="280" spans="1:11" s="2" customFormat="1" x14ac:dyDescent="0.2">
      <c r="A280" s="1"/>
      <c r="B280" s="1"/>
      <c r="C280" s="1"/>
      <c r="D280" s="1"/>
      <c r="E280" s="4"/>
      <c r="F280" s="3"/>
      <c r="G280" s="4"/>
      <c r="H280" s="4"/>
      <c r="I280" s="3"/>
      <c r="J280" s="3"/>
      <c r="K280" s="3"/>
    </row>
    <row r="281" spans="1:11" s="2" customFormat="1" x14ac:dyDescent="0.2">
      <c r="A281" s="1"/>
      <c r="B281" s="1"/>
      <c r="C281" s="1"/>
      <c r="D281" s="1"/>
      <c r="E281" s="4"/>
      <c r="F281" s="3"/>
      <c r="G281" s="4"/>
      <c r="H281" s="4"/>
      <c r="I281" s="3"/>
      <c r="J281" s="3"/>
      <c r="K281" s="3"/>
    </row>
    <row r="282" spans="1:11" s="2" customFormat="1" x14ac:dyDescent="0.2">
      <c r="A282" s="1"/>
      <c r="B282" s="1"/>
      <c r="C282" s="1"/>
      <c r="D282" s="1"/>
      <c r="E282" s="4"/>
      <c r="F282" s="3"/>
      <c r="G282" s="4"/>
      <c r="H282" s="4"/>
      <c r="I282" s="3"/>
      <c r="J282" s="3"/>
      <c r="K282" s="3"/>
    </row>
    <row r="283" spans="1:11" s="2" customFormat="1" x14ac:dyDescent="0.2">
      <c r="A283" s="1"/>
      <c r="B283" s="1"/>
      <c r="C283" s="1"/>
      <c r="D283" s="1"/>
      <c r="E283" s="4"/>
      <c r="F283" s="3"/>
      <c r="G283" s="4"/>
      <c r="H283" s="4"/>
      <c r="I283" s="3"/>
      <c r="J283" s="3"/>
      <c r="K283" s="3"/>
    </row>
    <row r="284" spans="1:11" s="2" customFormat="1" x14ac:dyDescent="0.2">
      <c r="A284" s="1"/>
      <c r="B284" s="1"/>
      <c r="C284" s="1"/>
      <c r="D284" s="1"/>
      <c r="E284" s="4"/>
      <c r="F284" s="3"/>
      <c r="G284" s="4"/>
      <c r="H284" s="4"/>
      <c r="I284" s="3"/>
      <c r="J284" s="3"/>
      <c r="K284" s="3"/>
    </row>
    <row r="285" spans="1:11" s="2" customFormat="1" x14ac:dyDescent="0.2">
      <c r="A285" s="1"/>
      <c r="B285" s="1"/>
      <c r="C285" s="1"/>
      <c r="D285" s="1"/>
      <c r="E285" s="4"/>
      <c r="F285" s="3"/>
      <c r="G285" s="4"/>
      <c r="H285" s="4"/>
      <c r="I285" s="3"/>
      <c r="J285" s="3"/>
      <c r="K285" s="3"/>
    </row>
    <row r="286" spans="1:11" s="2" customFormat="1" x14ac:dyDescent="0.2">
      <c r="A286" s="1"/>
      <c r="B286" s="1"/>
      <c r="C286" s="1"/>
      <c r="D286" s="1"/>
      <c r="E286" s="4"/>
      <c r="F286" s="3"/>
      <c r="G286" s="4"/>
      <c r="H286" s="4"/>
      <c r="I286" s="3"/>
      <c r="J286" s="3"/>
      <c r="K286" s="3"/>
    </row>
    <row r="287" spans="1:11" s="2" customFormat="1" x14ac:dyDescent="0.2">
      <c r="A287" s="1"/>
      <c r="B287" s="1"/>
      <c r="C287" s="1"/>
      <c r="D287" s="1"/>
      <c r="E287" s="4"/>
      <c r="F287" s="3"/>
      <c r="G287" s="4"/>
      <c r="H287" s="4"/>
      <c r="I287" s="3"/>
      <c r="J287" s="3"/>
      <c r="K287" s="3"/>
    </row>
    <row r="288" spans="1:11" s="2" customFormat="1" x14ac:dyDescent="0.2">
      <c r="A288" s="1"/>
      <c r="B288" s="1"/>
      <c r="C288" s="1"/>
      <c r="D288" s="1"/>
      <c r="E288" s="4"/>
      <c r="F288" s="3"/>
      <c r="G288" s="4"/>
      <c r="H288" s="4"/>
      <c r="I288" s="3"/>
      <c r="J288" s="3"/>
      <c r="K288" s="3"/>
    </row>
    <row r="289" spans="1:11" s="2" customFormat="1" x14ac:dyDescent="0.2">
      <c r="A289" s="1"/>
      <c r="B289" s="1"/>
      <c r="C289" s="1"/>
      <c r="D289" s="1"/>
      <c r="E289" s="4"/>
      <c r="F289" s="3"/>
      <c r="G289" s="4"/>
      <c r="H289" s="4"/>
      <c r="I289" s="3"/>
      <c r="J289" s="3"/>
      <c r="K289" s="3"/>
    </row>
    <row r="290" spans="1:11" s="2" customFormat="1" x14ac:dyDescent="0.2">
      <c r="A290" s="1"/>
      <c r="B290" s="1"/>
      <c r="C290" s="1"/>
      <c r="D290" s="1"/>
      <c r="E290" s="4"/>
      <c r="F290" s="3"/>
      <c r="G290" s="4"/>
      <c r="H290" s="4"/>
      <c r="I290" s="3"/>
      <c r="J290" s="3"/>
      <c r="K290" s="3"/>
    </row>
    <row r="291" spans="1:11" s="2" customFormat="1" x14ac:dyDescent="0.2">
      <c r="A291" s="1"/>
      <c r="B291" s="1"/>
      <c r="C291" s="1"/>
      <c r="D291" s="1"/>
      <c r="E291" s="4"/>
      <c r="F291" s="3"/>
      <c r="G291" s="4"/>
      <c r="H291" s="4"/>
      <c r="I291" s="3"/>
      <c r="J291" s="3"/>
      <c r="K291" s="3"/>
    </row>
    <row r="292" spans="1:11" s="2" customFormat="1" x14ac:dyDescent="0.2">
      <c r="A292" s="1"/>
      <c r="B292" s="1"/>
      <c r="C292" s="1"/>
      <c r="D292" s="1"/>
      <c r="E292" s="4"/>
      <c r="F292" s="3"/>
      <c r="G292" s="4"/>
      <c r="H292" s="4"/>
      <c r="I292" s="3"/>
      <c r="J292" s="3"/>
      <c r="K292" s="3"/>
    </row>
    <row r="293" spans="1:11" s="2" customFormat="1" x14ac:dyDescent="0.2">
      <c r="A293" s="1"/>
      <c r="B293" s="1"/>
      <c r="C293" s="1"/>
      <c r="D293" s="1"/>
      <c r="E293" s="4"/>
      <c r="F293" s="3"/>
      <c r="G293" s="4"/>
      <c r="H293" s="4"/>
      <c r="I293" s="3"/>
      <c r="J293" s="3"/>
      <c r="K293" s="3"/>
    </row>
    <row r="294" spans="1:11" s="2" customFormat="1" x14ac:dyDescent="0.2">
      <c r="A294" s="1"/>
      <c r="B294" s="1"/>
      <c r="C294" s="1"/>
      <c r="D294" s="1"/>
      <c r="E294" s="4"/>
      <c r="F294" s="3"/>
      <c r="G294" s="4"/>
      <c r="H294" s="4"/>
      <c r="I294" s="3"/>
      <c r="J294" s="3"/>
      <c r="K294" s="3"/>
    </row>
    <row r="295" spans="1:11" s="2" customFormat="1" x14ac:dyDescent="0.2">
      <c r="A295" s="1"/>
      <c r="B295" s="1"/>
      <c r="C295" s="1"/>
      <c r="D295" s="1"/>
      <c r="E295" s="4"/>
      <c r="F295" s="3"/>
      <c r="G295" s="4"/>
      <c r="H295" s="4"/>
      <c r="I295" s="3"/>
      <c r="J295" s="3"/>
      <c r="K295" s="3"/>
    </row>
    <row r="296" spans="1:11" s="2" customFormat="1" x14ac:dyDescent="0.2">
      <c r="A296" s="1"/>
      <c r="B296" s="1"/>
      <c r="C296" s="1"/>
      <c r="D296" s="1"/>
      <c r="E296" s="4"/>
      <c r="F296" s="3"/>
      <c r="G296" s="4"/>
      <c r="H296" s="4"/>
      <c r="I296" s="3"/>
      <c r="J296" s="3"/>
      <c r="K296" s="3"/>
    </row>
    <row r="297" spans="1:11" s="2" customFormat="1" x14ac:dyDescent="0.2">
      <c r="A297" s="1"/>
      <c r="B297" s="1"/>
      <c r="C297" s="1"/>
      <c r="D297" s="1"/>
      <c r="E297" s="4"/>
      <c r="F297" s="3"/>
      <c r="G297" s="4"/>
      <c r="H297" s="4"/>
      <c r="I297" s="3"/>
      <c r="J297" s="3"/>
      <c r="K297" s="3"/>
    </row>
    <row r="298" spans="1:11" s="2" customFormat="1" x14ac:dyDescent="0.2">
      <c r="A298" s="1"/>
      <c r="B298" s="1"/>
      <c r="C298" s="1"/>
      <c r="D298" s="1"/>
      <c r="E298" s="4"/>
      <c r="F298" s="3"/>
      <c r="G298" s="4"/>
      <c r="H298" s="4"/>
      <c r="I298" s="3"/>
      <c r="J298" s="3"/>
      <c r="K298" s="3"/>
    </row>
    <row r="299" spans="1:11" s="2" customFormat="1" x14ac:dyDescent="0.2">
      <c r="A299" s="1"/>
      <c r="B299" s="1"/>
      <c r="C299" s="1"/>
      <c r="D299" s="1"/>
      <c r="E299" s="4"/>
      <c r="F299" s="3"/>
      <c r="G299" s="4"/>
      <c r="H299" s="4"/>
      <c r="I299" s="3"/>
      <c r="J299" s="3"/>
      <c r="K299" s="3"/>
    </row>
    <row r="300" spans="1:11" s="2" customFormat="1" x14ac:dyDescent="0.2">
      <c r="A300" s="1"/>
      <c r="B300" s="1"/>
      <c r="C300" s="1"/>
      <c r="D300" s="1"/>
      <c r="E300" s="4"/>
      <c r="F300" s="3"/>
      <c r="G300" s="4"/>
      <c r="H300" s="4"/>
      <c r="I300" s="3"/>
      <c r="J300" s="3"/>
      <c r="K300" s="3"/>
    </row>
    <row r="301" spans="1:11" s="2" customFormat="1" x14ac:dyDescent="0.2">
      <c r="A301" s="1"/>
      <c r="B301" s="1"/>
      <c r="C301" s="1"/>
      <c r="D301" s="1"/>
      <c r="E301" s="4"/>
      <c r="F301" s="3"/>
      <c r="G301" s="4"/>
      <c r="H301" s="4"/>
      <c r="I301" s="3"/>
      <c r="J301" s="3"/>
      <c r="K301" s="3"/>
    </row>
    <row r="302" spans="1:11" s="2" customFormat="1" x14ac:dyDescent="0.2">
      <c r="A302" s="1"/>
      <c r="B302" s="1"/>
      <c r="C302" s="1"/>
      <c r="D302" s="1"/>
      <c r="E302" s="4"/>
      <c r="F302" s="3"/>
      <c r="G302" s="4"/>
      <c r="H302" s="4"/>
      <c r="I302" s="3"/>
      <c r="J302" s="3"/>
      <c r="K302" s="3"/>
    </row>
    <row r="303" spans="1:11" s="2" customFormat="1" x14ac:dyDescent="0.2">
      <c r="A303" s="1"/>
      <c r="B303" s="1"/>
      <c r="C303" s="1"/>
      <c r="D303" s="1"/>
      <c r="E303" s="4"/>
      <c r="F303" s="3"/>
      <c r="G303" s="4"/>
      <c r="H303" s="4"/>
      <c r="I303" s="3"/>
      <c r="J303" s="3"/>
      <c r="K303" s="3"/>
    </row>
    <row r="304" spans="1:11" s="2" customFormat="1" x14ac:dyDescent="0.2">
      <c r="A304" s="1"/>
      <c r="B304" s="1"/>
      <c r="C304" s="1"/>
      <c r="D304" s="1"/>
      <c r="E304" s="4"/>
      <c r="F304" s="3"/>
      <c r="G304" s="4"/>
      <c r="H304" s="4"/>
      <c r="I304" s="3"/>
      <c r="J304" s="3"/>
      <c r="K304" s="3"/>
    </row>
    <row r="305" spans="1:11" s="2" customFormat="1" x14ac:dyDescent="0.2">
      <c r="A305" s="1"/>
      <c r="B305" s="1"/>
      <c r="C305" s="1"/>
      <c r="D305" s="1"/>
      <c r="E305" s="4"/>
      <c r="F305" s="3"/>
      <c r="G305" s="4"/>
      <c r="H305" s="4"/>
      <c r="I305" s="3"/>
      <c r="J305" s="3"/>
      <c r="K305" s="3"/>
    </row>
    <row r="306" spans="1:11" s="2" customFormat="1" x14ac:dyDescent="0.2">
      <c r="A306" s="1"/>
      <c r="B306" s="1"/>
      <c r="C306" s="1"/>
      <c r="D306" s="1"/>
      <c r="E306" s="4"/>
      <c r="F306" s="3"/>
      <c r="G306" s="4"/>
      <c r="H306" s="4"/>
      <c r="I306" s="3"/>
      <c r="J306" s="3"/>
      <c r="K306" s="3"/>
    </row>
    <row r="307" spans="1:11" s="2" customFormat="1" x14ac:dyDescent="0.2">
      <c r="A307" s="1"/>
      <c r="B307" s="1"/>
      <c r="C307" s="1"/>
      <c r="D307" s="1"/>
      <c r="E307" s="4"/>
      <c r="F307" s="3"/>
      <c r="G307" s="4"/>
      <c r="H307" s="4"/>
      <c r="I307" s="3"/>
      <c r="J307" s="3"/>
      <c r="K307" s="3"/>
    </row>
    <row r="308" spans="1:11" s="2" customFormat="1" x14ac:dyDescent="0.2">
      <c r="A308" s="1"/>
      <c r="B308" s="1"/>
      <c r="C308" s="1"/>
      <c r="D308" s="1"/>
      <c r="E308" s="4"/>
      <c r="F308" s="3"/>
      <c r="G308" s="4"/>
      <c r="H308" s="4"/>
      <c r="I308" s="3"/>
      <c r="J308" s="3"/>
      <c r="K308" s="3"/>
    </row>
    <row r="309" spans="1:11" s="2" customFormat="1" x14ac:dyDescent="0.2">
      <c r="A309" s="1"/>
      <c r="B309" s="1"/>
      <c r="C309" s="1"/>
      <c r="D309" s="1"/>
      <c r="E309" s="4"/>
      <c r="F309" s="3"/>
      <c r="G309" s="4"/>
      <c r="H309" s="4"/>
      <c r="I309" s="3"/>
      <c r="J309" s="3"/>
      <c r="K309" s="3"/>
    </row>
    <row r="310" spans="1:11" s="2" customFormat="1" x14ac:dyDescent="0.2">
      <c r="A310" s="1"/>
      <c r="B310" s="1"/>
      <c r="C310" s="1"/>
      <c r="D310" s="1"/>
      <c r="E310" s="4"/>
      <c r="F310" s="3"/>
      <c r="G310" s="4"/>
      <c r="H310" s="4"/>
      <c r="I310" s="3"/>
      <c r="J310" s="3"/>
      <c r="K310" s="3"/>
    </row>
    <row r="311" spans="1:11" s="2" customFormat="1" x14ac:dyDescent="0.2">
      <c r="A311" s="1"/>
      <c r="B311" s="1"/>
      <c r="C311" s="1"/>
      <c r="D311" s="1"/>
      <c r="E311" s="4"/>
      <c r="F311" s="3"/>
      <c r="G311" s="4"/>
      <c r="H311" s="4"/>
      <c r="I311" s="3"/>
      <c r="J311" s="3"/>
      <c r="K311" s="3"/>
    </row>
    <row r="312" spans="1:11" s="2" customFormat="1" x14ac:dyDescent="0.2">
      <c r="A312" s="1"/>
      <c r="B312" s="1"/>
      <c r="C312" s="1"/>
      <c r="D312" s="1"/>
      <c r="E312" s="4"/>
      <c r="F312" s="3"/>
      <c r="G312" s="4"/>
      <c r="H312" s="4"/>
      <c r="I312" s="3"/>
      <c r="J312" s="3"/>
      <c r="K312" s="3"/>
    </row>
    <row r="313" spans="1:11" s="2" customFormat="1" x14ac:dyDescent="0.2">
      <c r="A313" s="1"/>
      <c r="B313" s="1"/>
      <c r="C313" s="1"/>
      <c r="D313" s="1"/>
      <c r="E313" s="4"/>
      <c r="F313" s="3"/>
      <c r="G313" s="4"/>
      <c r="H313" s="4"/>
      <c r="I313" s="3"/>
      <c r="J313" s="3"/>
      <c r="K313" s="3"/>
    </row>
    <row r="314" spans="1:11" s="2" customFormat="1" x14ac:dyDescent="0.2">
      <c r="A314" s="1"/>
      <c r="B314" s="1"/>
      <c r="C314" s="1"/>
      <c r="D314" s="1"/>
      <c r="E314" s="4"/>
      <c r="F314" s="3"/>
      <c r="G314" s="4"/>
      <c r="H314" s="4"/>
      <c r="I314" s="3"/>
      <c r="J314" s="3"/>
      <c r="K314" s="3"/>
    </row>
    <row r="315" spans="1:11" s="2" customFormat="1" x14ac:dyDescent="0.2">
      <c r="A315" s="1"/>
      <c r="B315" s="1"/>
      <c r="C315" s="1"/>
      <c r="D315" s="1"/>
      <c r="E315" s="4"/>
      <c r="F315" s="3"/>
      <c r="G315" s="4"/>
      <c r="H315" s="4"/>
      <c r="I315" s="3"/>
      <c r="J315" s="3"/>
      <c r="K315" s="3"/>
    </row>
    <row r="316" spans="1:11" s="2" customFormat="1" x14ac:dyDescent="0.2">
      <c r="A316" s="1"/>
      <c r="B316" s="1"/>
      <c r="C316" s="1"/>
      <c r="D316" s="1"/>
      <c r="E316" s="4"/>
      <c r="F316" s="3"/>
      <c r="G316" s="4"/>
      <c r="H316" s="4"/>
      <c r="I316" s="3"/>
      <c r="J316" s="3"/>
      <c r="K316" s="3"/>
    </row>
    <row r="317" spans="1:11" s="2" customFormat="1" x14ac:dyDescent="0.2">
      <c r="A317" s="1"/>
      <c r="B317" s="1"/>
      <c r="C317" s="1"/>
      <c r="D317" s="1"/>
      <c r="E317" s="4"/>
      <c r="F317" s="3"/>
      <c r="G317" s="4"/>
      <c r="H317" s="4"/>
      <c r="I317" s="3"/>
      <c r="J317" s="3"/>
      <c r="K317" s="3"/>
    </row>
    <row r="318" spans="1:11" s="2" customFormat="1" x14ac:dyDescent="0.2">
      <c r="A318" s="1"/>
      <c r="B318" s="1"/>
      <c r="C318" s="1"/>
      <c r="D318" s="1"/>
      <c r="E318" s="4"/>
      <c r="F318" s="3"/>
      <c r="G318" s="4"/>
      <c r="H318" s="4"/>
      <c r="I318" s="3"/>
      <c r="J318" s="3"/>
      <c r="K318" s="3"/>
    </row>
    <row r="319" spans="1:11" s="2" customFormat="1" x14ac:dyDescent="0.2">
      <c r="A319" s="1"/>
      <c r="B319" s="1"/>
      <c r="C319" s="1"/>
      <c r="D319" s="1"/>
      <c r="E319" s="4"/>
      <c r="F319" s="3"/>
      <c r="G319" s="4"/>
      <c r="H319" s="4"/>
      <c r="I319" s="3"/>
      <c r="J319" s="3"/>
      <c r="K319" s="3"/>
    </row>
    <row r="320" spans="1:11" s="2" customFormat="1" x14ac:dyDescent="0.2">
      <c r="A320" s="1"/>
      <c r="B320" s="1"/>
      <c r="C320" s="1"/>
      <c r="D320" s="1"/>
      <c r="E320" s="4"/>
      <c r="F320" s="3"/>
      <c r="G320" s="4"/>
      <c r="H320" s="4"/>
      <c r="I320" s="3"/>
      <c r="J320" s="3"/>
      <c r="K320" s="3"/>
    </row>
    <row r="321" spans="1:11" s="2" customFormat="1" x14ac:dyDescent="0.2">
      <c r="A321" s="1"/>
      <c r="B321" s="1"/>
      <c r="C321" s="1"/>
      <c r="D321" s="1"/>
      <c r="E321" s="4"/>
      <c r="F321" s="3"/>
      <c r="G321" s="4"/>
      <c r="H321" s="4"/>
      <c r="I321" s="3"/>
      <c r="J321" s="3"/>
      <c r="K321" s="3"/>
    </row>
    <row r="322" spans="1:11" s="2" customFormat="1" x14ac:dyDescent="0.2">
      <c r="A322" s="1"/>
      <c r="B322" s="1"/>
      <c r="C322" s="1"/>
      <c r="D322" s="1"/>
      <c r="E322" s="4"/>
      <c r="F322" s="3"/>
      <c r="G322" s="4"/>
      <c r="H322" s="4"/>
      <c r="I322" s="3"/>
      <c r="J322" s="3"/>
      <c r="K322" s="3"/>
    </row>
    <row r="323" spans="1:11" s="2" customFormat="1" x14ac:dyDescent="0.2">
      <c r="A323" s="1"/>
      <c r="B323" s="1"/>
      <c r="C323" s="1"/>
      <c r="D323" s="1"/>
      <c r="E323" s="4"/>
      <c r="F323" s="3"/>
      <c r="G323" s="4"/>
      <c r="H323" s="4"/>
      <c r="I323" s="3"/>
      <c r="J323" s="3"/>
      <c r="K323" s="3"/>
    </row>
    <row r="324" spans="1:11" s="2" customFormat="1" x14ac:dyDescent="0.2">
      <c r="A324" s="1"/>
      <c r="B324" s="1"/>
      <c r="C324" s="1"/>
      <c r="D324" s="1"/>
      <c r="E324" s="4"/>
      <c r="F324" s="3"/>
      <c r="G324" s="4"/>
      <c r="H324" s="4"/>
      <c r="I324" s="3"/>
      <c r="J324" s="3"/>
      <c r="K324" s="3"/>
    </row>
    <row r="325" spans="1:11" s="2" customFormat="1" x14ac:dyDescent="0.2">
      <c r="A325" s="1"/>
      <c r="B325" s="1"/>
      <c r="C325" s="1"/>
      <c r="D325" s="1"/>
      <c r="E325" s="4"/>
      <c r="F325" s="3"/>
      <c r="G325" s="4"/>
      <c r="H325" s="4"/>
      <c r="I325" s="3"/>
      <c r="J325" s="3"/>
      <c r="K325" s="3"/>
    </row>
    <row r="326" spans="1:11" s="2" customFormat="1" x14ac:dyDescent="0.2">
      <c r="A326" s="1"/>
      <c r="B326" s="1"/>
      <c r="C326" s="1"/>
      <c r="D326" s="1"/>
      <c r="E326" s="4"/>
      <c r="F326" s="3"/>
      <c r="G326" s="4"/>
      <c r="H326" s="4"/>
      <c r="I326" s="3"/>
      <c r="J326" s="3"/>
      <c r="K326" s="3"/>
    </row>
    <row r="327" spans="1:11" s="2" customFormat="1" x14ac:dyDescent="0.2">
      <c r="A327" s="1"/>
      <c r="B327" s="1"/>
      <c r="C327" s="1"/>
      <c r="D327" s="1"/>
      <c r="E327" s="4"/>
      <c r="F327" s="3"/>
      <c r="G327" s="4"/>
      <c r="H327" s="4"/>
      <c r="I327" s="3"/>
      <c r="J327" s="3"/>
      <c r="K327" s="3"/>
    </row>
    <row r="328" spans="1:11" s="2" customFormat="1" x14ac:dyDescent="0.2">
      <c r="A328" s="1"/>
      <c r="B328" s="1"/>
      <c r="C328" s="1"/>
      <c r="D328" s="1"/>
      <c r="E328" s="4"/>
      <c r="F328" s="3"/>
      <c r="G328" s="4"/>
      <c r="H328" s="4"/>
      <c r="I328" s="3"/>
      <c r="J328" s="3"/>
      <c r="K328" s="3"/>
    </row>
    <row r="329" spans="1:11" s="2" customFormat="1" x14ac:dyDescent="0.2">
      <c r="A329" s="1"/>
      <c r="B329" s="1"/>
      <c r="C329" s="1"/>
      <c r="D329" s="1"/>
      <c r="E329" s="4"/>
      <c r="F329" s="3"/>
      <c r="G329" s="4"/>
      <c r="H329" s="4"/>
      <c r="I329" s="3"/>
      <c r="J329" s="3"/>
      <c r="K329" s="3"/>
    </row>
    <row r="330" spans="1:11" s="2" customFormat="1" x14ac:dyDescent="0.2">
      <c r="A330" s="1"/>
      <c r="B330" s="1"/>
      <c r="C330" s="1"/>
      <c r="D330" s="1"/>
      <c r="E330" s="4"/>
      <c r="F330" s="3"/>
      <c r="G330" s="4"/>
      <c r="H330" s="4"/>
      <c r="I330" s="3"/>
      <c r="J330" s="3"/>
      <c r="K330" s="3"/>
    </row>
    <row r="331" spans="1:11" s="2" customFormat="1" x14ac:dyDescent="0.2">
      <c r="A331" s="1"/>
      <c r="B331" s="1"/>
      <c r="C331" s="1"/>
      <c r="D331" s="1"/>
      <c r="E331" s="4"/>
      <c r="F331" s="3"/>
      <c r="G331" s="4"/>
      <c r="H331" s="4"/>
      <c r="I331" s="3"/>
      <c r="J331" s="3"/>
      <c r="K331" s="3"/>
    </row>
    <row r="332" spans="1:11" s="2" customFormat="1" x14ac:dyDescent="0.2">
      <c r="A332" s="1"/>
      <c r="B332" s="1"/>
      <c r="C332" s="1"/>
      <c r="D332" s="1"/>
      <c r="E332" s="4"/>
      <c r="F332" s="3"/>
      <c r="G332" s="4"/>
      <c r="H332" s="4"/>
      <c r="I332" s="3"/>
      <c r="J332" s="3"/>
      <c r="K332" s="3"/>
    </row>
    <row r="333" spans="1:11" s="2" customFormat="1" x14ac:dyDescent="0.2">
      <c r="A333" s="1"/>
      <c r="B333" s="1"/>
      <c r="C333" s="1"/>
      <c r="D333" s="1"/>
      <c r="E333" s="4"/>
      <c r="F333" s="3"/>
      <c r="G333" s="4"/>
      <c r="H333" s="4"/>
      <c r="I333" s="3"/>
      <c r="J333" s="3"/>
      <c r="K333" s="3"/>
    </row>
    <row r="334" spans="1:11" s="2" customFormat="1" x14ac:dyDescent="0.2">
      <c r="A334" s="1"/>
      <c r="B334" s="1"/>
      <c r="C334" s="1"/>
      <c r="D334" s="1"/>
      <c r="E334" s="4"/>
      <c r="F334" s="3"/>
      <c r="G334" s="4"/>
      <c r="H334" s="4"/>
      <c r="I334" s="3"/>
      <c r="J334" s="3"/>
      <c r="K334" s="3"/>
    </row>
    <row r="335" spans="1:11" s="2" customFormat="1" x14ac:dyDescent="0.2">
      <c r="A335" s="1"/>
      <c r="B335" s="1"/>
      <c r="C335" s="1"/>
      <c r="D335" s="1"/>
      <c r="E335" s="4"/>
      <c r="F335" s="3"/>
      <c r="G335" s="4"/>
      <c r="H335" s="4"/>
      <c r="I335" s="3"/>
      <c r="J335" s="3"/>
      <c r="K335" s="3"/>
    </row>
    <row r="336" spans="1:11" s="2" customFormat="1" x14ac:dyDescent="0.2">
      <c r="A336" s="1"/>
      <c r="B336" s="1"/>
      <c r="C336" s="1"/>
      <c r="D336" s="1"/>
      <c r="E336" s="4"/>
      <c r="F336" s="3"/>
      <c r="G336" s="4"/>
      <c r="H336" s="4"/>
      <c r="I336" s="3"/>
      <c r="J336" s="3"/>
      <c r="K336" s="3"/>
    </row>
    <row r="337" spans="1:11" s="2" customFormat="1" x14ac:dyDescent="0.2">
      <c r="A337" s="1"/>
      <c r="B337" s="1"/>
      <c r="C337" s="1"/>
      <c r="D337" s="1"/>
      <c r="E337" s="4"/>
      <c r="F337" s="3"/>
      <c r="G337" s="4"/>
      <c r="H337" s="4"/>
      <c r="I337" s="3"/>
      <c r="J337" s="3"/>
      <c r="K337" s="3"/>
    </row>
    <row r="338" spans="1:11" s="2" customFormat="1" x14ac:dyDescent="0.2">
      <c r="A338" s="1"/>
      <c r="B338" s="1"/>
      <c r="C338" s="1"/>
      <c r="D338" s="1"/>
      <c r="E338" s="4"/>
      <c r="F338" s="3"/>
      <c r="G338" s="4"/>
      <c r="H338" s="4"/>
      <c r="I338" s="3"/>
      <c r="J338" s="3"/>
      <c r="K338" s="3"/>
    </row>
    <row r="339" spans="1:11" s="2" customFormat="1" x14ac:dyDescent="0.2">
      <c r="A339" s="1"/>
      <c r="B339" s="1"/>
      <c r="C339" s="1"/>
      <c r="D339" s="1"/>
      <c r="E339" s="4"/>
      <c r="F339" s="3"/>
      <c r="G339" s="4"/>
      <c r="H339" s="4"/>
      <c r="I339" s="3"/>
      <c r="J339" s="3"/>
      <c r="K339" s="3"/>
    </row>
    <row r="340" spans="1:11" s="2" customFormat="1" x14ac:dyDescent="0.2">
      <c r="A340" s="1"/>
      <c r="B340" s="1"/>
      <c r="C340" s="1"/>
      <c r="D340" s="1"/>
      <c r="E340" s="4"/>
      <c r="F340" s="3"/>
      <c r="G340" s="4"/>
      <c r="H340" s="4"/>
      <c r="I340" s="3"/>
      <c r="J340" s="3"/>
      <c r="K340" s="3"/>
    </row>
    <row r="341" spans="1:11" s="2" customFormat="1" x14ac:dyDescent="0.2">
      <c r="A341" s="1"/>
      <c r="B341" s="1"/>
      <c r="C341" s="1"/>
      <c r="D341" s="1"/>
      <c r="E341" s="4"/>
      <c r="F341" s="3"/>
      <c r="G341" s="4"/>
      <c r="H341" s="4"/>
      <c r="I341" s="3"/>
      <c r="J341" s="3"/>
      <c r="K341" s="3"/>
    </row>
    <row r="342" spans="1:11" s="2" customFormat="1" x14ac:dyDescent="0.2">
      <c r="A342" s="1"/>
      <c r="B342" s="1"/>
      <c r="C342" s="1"/>
      <c r="D342" s="1"/>
      <c r="E342" s="4"/>
      <c r="F342" s="3"/>
      <c r="G342" s="4"/>
      <c r="H342" s="4"/>
      <c r="I342" s="3"/>
      <c r="J342" s="3"/>
      <c r="K342" s="3"/>
    </row>
    <row r="343" spans="1:11" s="2" customFormat="1" x14ac:dyDescent="0.2">
      <c r="A343" s="1"/>
      <c r="B343" s="1"/>
      <c r="C343" s="1"/>
      <c r="D343" s="1"/>
      <c r="E343" s="4"/>
      <c r="F343" s="3"/>
      <c r="G343" s="4"/>
      <c r="H343" s="4"/>
      <c r="I343" s="3"/>
      <c r="J343" s="3"/>
      <c r="K343" s="3"/>
    </row>
    <row r="344" spans="1:11" s="2" customFormat="1" x14ac:dyDescent="0.2">
      <c r="A344" s="1"/>
      <c r="B344" s="1"/>
      <c r="C344" s="1"/>
      <c r="D344" s="1"/>
      <c r="E344" s="4"/>
      <c r="F344" s="3"/>
      <c r="G344" s="4"/>
      <c r="H344" s="4"/>
      <c r="I344" s="3"/>
      <c r="J344" s="3"/>
      <c r="K344" s="3"/>
    </row>
    <row r="345" spans="1:11" s="2" customFormat="1" x14ac:dyDescent="0.2">
      <c r="A345" s="1"/>
      <c r="B345" s="1"/>
      <c r="C345" s="1"/>
      <c r="D345" s="1"/>
      <c r="E345" s="4"/>
      <c r="F345" s="3"/>
      <c r="G345" s="4"/>
      <c r="H345" s="4"/>
      <c r="I345" s="3"/>
      <c r="J345" s="3"/>
      <c r="K345" s="3"/>
    </row>
    <row r="346" spans="1:11" s="2" customFormat="1" x14ac:dyDescent="0.2">
      <c r="A346" s="1"/>
      <c r="B346" s="1"/>
      <c r="C346" s="1"/>
      <c r="D346" s="1"/>
      <c r="E346" s="4"/>
      <c r="F346" s="3"/>
      <c r="G346" s="4"/>
      <c r="H346" s="4"/>
      <c r="I346" s="3"/>
      <c r="J346" s="3"/>
      <c r="K346" s="3"/>
    </row>
    <row r="347" spans="1:11" s="2" customFormat="1" x14ac:dyDescent="0.2">
      <c r="A347" s="1"/>
      <c r="B347" s="1"/>
      <c r="C347" s="1"/>
      <c r="D347" s="1"/>
      <c r="E347" s="4"/>
      <c r="F347" s="3"/>
      <c r="G347" s="4"/>
      <c r="H347" s="4"/>
      <c r="I347" s="3"/>
      <c r="J347" s="3"/>
      <c r="K347" s="3"/>
    </row>
    <row r="348" spans="1:11" s="2" customFormat="1" x14ac:dyDescent="0.2">
      <c r="A348" s="1"/>
      <c r="B348" s="1"/>
      <c r="C348" s="1"/>
      <c r="D348" s="1"/>
      <c r="E348" s="4"/>
      <c r="F348" s="3"/>
      <c r="G348" s="4"/>
      <c r="H348" s="4"/>
      <c r="I348" s="3"/>
      <c r="J348" s="3"/>
      <c r="K348" s="3"/>
    </row>
    <row r="349" spans="1:11" s="2" customFormat="1" x14ac:dyDescent="0.2">
      <c r="A349" s="1"/>
      <c r="B349" s="1"/>
      <c r="C349" s="1"/>
      <c r="D349" s="1"/>
      <c r="E349" s="4"/>
      <c r="F349" s="3"/>
      <c r="G349" s="4"/>
      <c r="H349" s="4"/>
      <c r="I349" s="3"/>
      <c r="J349" s="3"/>
      <c r="K349" s="3"/>
    </row>
    <row r="350" spans="1:11" s="2" customFormat="1" x14ac:dyDescent="0.2">
      <c r="A350" s="1"/>
      <c r="B350" s="1"/>
      <c r="C350" s="1"/>
      <c r="D350" s="1"/>
      <c r="E350" s="4"/>
      <c r="F350" s="3"/>
      <c r="G350" s="4"/>
      <c r="H350" s="4"/>
      <c r="I350" s="3"/>
      <c r="J350" s="3"/>
      <c r="K350" s="3"/>
    </row>
    <row r="351" spans="1:11" s="2" customFormat="1" x14ac:dyDescent="0.2">
      <c r="A351" s="1"/>
      <c r="B351" s="1"/>
      <c r="C351" s="1"/>
      <c r="D351" s="1"/>
      <c r="E351" s="4"/>
      <c r="F351" s="3"/>
      <c r="G351" s="4"/>
      <c r="H351" s="4"/>
      <c r="I351" s="3"/>
      <c r="J351" s="3"/>
      <c r="K351" s="3"/>
    </row>
    <row r="352" spans="1:11" s="2" customFormat="1" x14ac:dyDescent="0.2">
      <c r="A352" s="1"/>
      <c r="B352" s="1"/>
      <c r="C352" s="1"/>
      <c r="D352" s="1"/>
      <c r="E352" s="4"/>
      <c r="F352" s="3"/>
      <c r="G352" s="4"/>
      <c r="H352" s="4"/>
      <c r="I352" s="3"/>
      <c r="J352" s="3"/>
      <c r="K352" s="3"/>
    </row>
    <row r="353" spans="1:11" s="2" customFormat="1" x14ac:dyDescent="0.2">
      <c r="A353" s="1"/>
      <c r="B353" s="1"/>
      <c r="C353" s="1"/>
      <c r="D353" s="1"/>
      <c r="E353" s="4"/>
      <c r="F353" s="3"/>
      <c r="G353" s="4"/>
      <c r="H353" s="4"/>
      <c r="I353" s="3"/>
      <c r="J353" s="3"/>
      <c r="K353" s="3"/>
    </row>
    <row r="354" spans="1:11" s="2" customFormat="1" x14ac:dyDescent="0.2">
      <c r="A354" s="1"/>
      <c r="B354" s="1"/>
      <c r="C354" s="1"/>
      <c r="D354" s="1"/>
      <c r="E354" s="4"/>
      <c r="F354" s="3"/>
      <c r="G354" s="4"/>
      <c r="H354" s="4"/>
      <c r="I354" s="3"/>
      <c r="J354" s="3"/>
      <c r="K354" s="3"/>
    </row>
    <row r="355" spans="1:11" s="2" customFormat="1" x14ac:dyDescent="0.2">
      <c r="A355" s="1"/>
      <c r="B355" s="1"/>
      <c r="C355" s="1"/>
      <c r="D355" s="1"/>
      <c r="E355" s="4"/>
      <c r="F355" s="3"/>
      <c r="G355" s="4"/>
      <c r="H355" s="4"/>
      <c r="I355" s="3"/>
      <c r="J355" s="3"/>
      <c r="K355" s="3"/>
    </row>
    <row r="356" spans="1:11" s="2" customFormat="1" x14ac:dyDescent="0.2">
      <c r="A356" s="1"/>
      <c r="B356" s="1"/>
      <c r="C356" s="1"/>
      <c r="D356" s="1"/>
      <c r="E356" s="4"/>
      <c r="F356" s="3"/>
      <c r="G356" s="4"/>
      <c r="H356" s="4"/>
      <c r="I356" s="3"/>
      <c r="J356" s="3"/>
      <c r="K356" s="3"/>
    </row>
    <row r="357" spans="1:11" s="2" customFormat="1" x14ac:dyDescent="0.2">
      <c r="A357" s="1"/>
      <c r="B357" s="1"/>
      <c r="C357" s="1"/>
      <c r="D357" s="1"/>
      <c r="E357" s="4"/>
      <c r="F357" s="3"/>
      <c r="G357" s="4"/>
      <c r="H357" s="4"/>
      <c r="I357" s="3"/>
      <c r="J357" s="3"/>
      <c r="K357" s="3"/>
    </row>
    <row r="358" spans="1:11" s="2" customFormat="1" x14ac:dyDescent="0.2">
      <c r="A358" s="1"/>
      <c r="B358" s="1"/>
      <c r="C358" s="1"/>
      <c r="D358" s="1"/>
      <c r="E358" s="4"/>
      <c r="F358" s="3"/>
      <c r="G358" s="4"/>
      <c r="H358" s="4"/>
      <c r="I358" s="3"/>
      <c r="J358" s="3"/>
      <c r="K358" s="3"/>
    </row>
    <row r="359" spans="1:11" s="2" customFormat="1" x14ac:dyDescent="0.2">
      <c r="A359" s="1"/>
      <c r="B359" s="1"/>
      <c r="C359" s="1"/>
      <c r="D359" s="1"/>
      <c r="E359" s="4"/>
      <c r="F359" s="3"/>
      <c r="G359" s="4"/>
      <c r="H359" s="4"/>
      <c r="I359" s="3"/>
      <c r="J359" s="3"/>
      <c r="K359" s="3"/>
    </row>
    <row r="360" spans="1:11" s="2" customFormat="1" x14ac:dyDescent="0.2">
      <c r="A360" s="1"/>
      <c r="B360" s="1"/>
      <c r="C360" s="1"/>
      <c r="D360" s="1"/>
      <c r="E360" s="4"/>
      <c r="F360" s="3"/>
      <c r="G360" s="4"/>
      <c r="H360" s="4"/>
      <c r="I360" s="3"/>
      <c r="J360" s="3"/>
      <c r="K360" s="3"/>
    </row>
    <row r="361" spans="1:11" s="2" customFormat="1" x14ac:dyDescent="0.2">
      <c r="A361" s="1"/>
      <c r="B361" s="1"/>
      <c r="C361" s="1"/>
      <c r="D361" s="1"/>
      <c r="E361" s="4"/>
      <c r="F361" s="3"/>
      <c r="G361" s="4"/>
      <c r="H361" s="4"/>
      <c r="I361" s="3"/>
      <c r="J361" s="3"/>
      <c r="K361" s="3"/>
    </row>
    <row r="362" spans="1:11" s="2" customFormat="1" x14ac:dyDescent="0.2">
      <c r="A362" s="1"/>
      <c r="B362" s="1"/>
      <c r="C362" s="1"/>
      <c r="D362" s="1"/>
      <c r="E362" s="4"/>
      <c r="F362" s="3"/>
      <c r="G362" s="4"/>
      <c r="H362" s="4"/>
      <c r="I362" s="3"/>
      <c r="J362" s="3"/>
      <c r="K362" s="3"/>
    </row>
    <row r="363" spans="1:11" s="2" customFormat="1" x14ac:dyDescent="0.2">
      <c r="A363" s="1"/>
      <c r="B363" s="1"/>
      <c r="C363" s="1"/>
      <c r="D363" s="1"/>
      <c r="E363" s="4"/>
      <c r="F363" s="3"/>
      <c r="G363" s="4"/>
      <c r="H363" s="4"/>
      <c r="I363" s="3"/>
      <c r="J363" s="3"/>
      <c r="K363" s="3"/>
    </row>
    <row r="364" spans="1:11" s="2" customFormat="1" x14ac:dyDescent="0.2">
      <c r="A364" s="1"/>
      <c r="B364" s="1"/>
      <c r="C364" s="1"/>
      <c r="D364" s="1"/>
      <c r="E364" s="4"/>
      <c r="F364" s="3"/>
      <c r="G364" s="4"/>
      <c r="H364" s="4"/>
      <c r="I364" s="3"/>
      <c r="J364" s="3"/>
      <c r="K364" s="3"/>
    </row>
    <row r="365" spans="1:11" s="2" customFormat="1" x14ac:dyDescent="0.2">
      <c r="A365" s="1"/>
      <c r="B365" s="1"/>
      <c r="C365" s="1"/>
      <c r="D365" s="1"/>
      <c r="E365" s="4"/>
      <c r="F365" s="3"/>
      <c r="G365" s="4"/>
      <c r="H365" s="4"/>
      <c r="I365" s="3"/>
      <c r="J365" s="3"/>
      <c r="K365" s="3"/>
    </row>
    <row r="366" spans="1:11" s="2" customFormat="1" x14ac:dyDescent="0.2">
      <c r="A366" s="1"/>
      <c r="B366" s="1"/>
      <c r="C366" s="1"/>
      <c r="D366" s="1"/>
      <c r="E366" s="4"/>
      <c r="F366" s="3"/>
      <c r="G366" s="4"/>
      <c r="H366" s="4"/>
      <c r="I366" s="3"/>
      <c r="J366" s="3"/>
      <c r="K366" s="3"/>
    </row>
    <row r="367" spans="1:11" s="2" customFormat="1" x14ac:dyDescent="0.2">
      <c r="A367" s="1"/>
      <c r="B367" s="1"/>
      <c r="C367" s="1"/>
      <c r="D367" s="1"/>
      <c r="E367" s="4"/>
      <c r="F367" s="3"/>
      <c r="G367" s="4"/>
      <c r="H367" s="4"/>
      <c r="I367" s="3"/>
      <c r="J367" s="3"/>
      <c r="K367" s="3"/>
    </row>
    <row r="368" spans="1:11" s="2" customFormat="1" x14ac:dyDescent="0.2">
      <c r="A368" s="1"/>
      <c r="B368" s="1"/>
      <c r="C368" s="1"/>
      <c r="D368" s="1"/>
      <c r="E368" s="4"/>
      <c r="F368" s="3"/>
      <c r="G368" s="4"/>
      <c r="H368" s="4"/>
      <c r="I368" s="3"/>
      <c r="J368" s="3"/>
      <c r="K368" s="3"/>
    </row>
    <row r="369" spans="1:11" s="2" customFormat="1" x14ac:dyDescent="0.2">
      <c r="A369" s="1"/>
      <c r="B369" s="1"/>
      <c r="C369" s="1"/>
      <c r="D369" s="1"/>
      <c r="E369" s="4"/>
      <c r="F369" s="3"/>
      <c r="G369" s="4"/>
      <c r="H369" s="4"/>
      <c r="I369" s="3"/>
      <c r="J369" s="3"/>
      <c r="K369" s="3"/>
    </row>
    <row r="370" spans="1:11" s="2" customFormat="1" x14ac:dyDescent="0.2">
      <c r="A370" s="1"/>
      <c r="B370" s="1"/>
      <c r="C370" s="1"/>
      <c r="D370" s="1"/>
      <c r="E370" s="4"/>
      <c r="F370" s="3"/>
      <c r="G370" s="4"/>
      <c r="H370" s="4"/>
      <c r="I370" s="3"/>
      <c r="J370" s="3"/>
      <c r="K370" s="3"/>
    </row>
    <row r="371" spans="1:11" s="2" customFormat="1" x14ac:dyDescent="0.2">
      <c r="A371" s="1"/>
      <c r="B371" s="1"/>
      <c r="C371" s="1"/>
      <c r="D371" s="1"/>
      <c r="E371" s="4"/>
      <c r="F371" s="3"/>
      <c r="G371" s="4"/>
      <c r="H371" s="4"/>
      <c r="I371" s="3"/>
      <c r="J371" s="3"/>
      <c r="K371" s="3"/>
    </row>
    <row r="372" spans="1:11" s="2" customFormat="1" x14ac:dyDescent="0.2">
      <c r="A372" s="1"/>
      <c r="B372" s="1"/>
      <c r="C372" s="1"/>
      <c r="D372" s="1"/>
      <c r="E372" s="4"/>
      <c r="F372" s="3"/>
      <c r="G372" s="4"/>
      <c r="H372" s="4"/>
      <c r="I372" s="3"/>
      <c r="J372" s="3"/>
      <c r="K372" s="3"/>
    </row>
    <row r="373" spans="1:11" s="2" customFormat="1" x14ac:dyDescent="0.2">
      <c r="A373" s="1"/>
      <c r="B373" s="1"/>
      <c r="C373" s="1"/>
      <c r="D373" s="1"/>
      <c r="E373" s="4"/>
      <c r="F373" s="3"/>
      <c r="G373" s="4"/>
      <c r="H373" s="4"/>
      <c r="I373" s="3"/>
      <c r="J373" s="3"/>
      <c r="K373" s="3"/>
    </row>
    <row r="374" spans="1:11" s="2" customFormat="1" x14ac:dyDescent="0.2">
      <c r="A374" s="1"/>
      <c r="B374" s="1"/>
      <c r="C374" s="1"/>
      <c r="D374" s="1"/>
      <c r="E374" s="4"/>
      <c r="F374" s="3"/>
      <c r="G374" s="4"/>
      <c r="H374" s="4"/>
      <c r="I374" s="3"/>
      <c r="J374" s="3"/>
      <c r="K374" s="3"/>
    </row>
    <row r="375" spans="1:11" s="2" customFormat="1" x14ac:dyDescent="0.2">
      <c r="A375" s="1"/>
      <c r="B375" s="1"/>
      <c r="C375" s="1"/>
      <c r="D375" s="1"/>
      <c r="E375" s="4"/>
      <c r="F375" s="3"/>
      <c r="G375" s="4"/>
      <c r="H375" s="4"/>
      <c r="I375" s="3"/>
      <c r="J375" s="3"/>
      <c r="K375" s="3"/>
    </row>
    <row r="376" spans="1:11" s="2" customFormat="1" x14ac:dyDescent="0.2">
      <c r="A376" s="1"/>
      <c r="B376" s="1"/>
      <c r="C376" s="1"/>
      <c r="D376" s="1"/>
      <c r="E376" s="4"/>
      <c r="F376" s="3"/>
      <c r="G376" s="4"/>
      <c r="H376" s="4"/>
      <c r="I376" s="3"/>
      <c r="J376" s="3"/>
      <c r="K376" s="3"/>
    </row>
    <row r="377" spans="1:11" s="2" customFormat="1" x14ac:dyDescent="0.2">
      <c r="A377" s="1"/>
      <c r="B377" s="1"/>
      <c r="C377" s="1"/>
      <c r="D377" s="1"/>
      <c r="E377" s="4"/>
      <c r="F377" s="3"/>
      <c r="G377" s="4"/>
      <c r="H377" s="4"/>
      <c r="I377" s="3"/>
      <c r="J377" s="3"/>
      <c r="K377" s="3"/>
    </row>
    <row r="378" spans="1:11" s="2" customFormat="1" x14ac:dyDescent="0.2">
      <c r="A378" s="1"/>
      <c r="B378" s="1"/>
      <c r="C378" s="1"/>
      <c r="D378" s="1"/>
      <c r="E378" s="4"/>
      <c r="F378" s="3"/>
      <c r="G378" s="4"/>
      <c r="H378" s="4"/>
      <c r="I378" s="3"/>
      <c r="J378" s="3"/>
      <c r="K378" s="3"/>
    </row>
    <row r="379" spans="1:11" s="2" customFormat="1" x14ac:dyDescent="0.2">
      <c r="A379" s="1"/>
      <c r="B379" s="1"/>
      <c r="C379" s="1"/>
      <c r="D379" s="1"/>
      <c r="E379" s="4"/>
      <c r="F379" s="3"/>
      <c r="G379" s="4"/>
      <c r="H379" s="4"/>
      <c r="I379" s="3"/>
      <c r="J379" s="3"/>
      <c r="K379" s="3"/>
    </row>
    <row r="380" spans="1:11" s="2" customFormat="1" x14ac:dyDescent="0.2">
      <c r="A380" s="1"/>
      <c r="B380" s="1"/>
      <c r="C380" s="1"/>
      <c r="D380" s="1"/>
      <c r="E380" s="4"/>
      <c r="F380" s="3"/>
      <c r="G380" s="4"/>
      <c r="H380" s="4"/>
      <c r="I380" s="3"/>
      <c r="J380" s="3"/>
      <c r="K380" s="3"/>
    </row>
    <row r="381" spans="1:11" s="2" customFormat="1" x14ac:dyDescent="0.2">
      <c r="A381" s="1"/>
      <c r="B381" s="1"/>
      <c r="C381" s="1"/>
      <c r="D381" s="1"/>
      <c r="E381" s="4"/>
      <c r="F381" s="3"/>
      <c r="G381" s="4"/>
      <c r="H381" s="4"/>
      <c r="I381" s="3"/>
      <c r="J381" s="3"/>
      <c r="K381" s="3"/>
    </row>
    <row r="382" spans="1:11" s="2" customFormat="1" x14ac:dyDescent="0.2">
      <c r="A382" s="1"/>
      <c r="B382" s="1"/>
      <c r="C382" s="1"/>
      <c r="D382" s="1"/>
      <c r="E382" s="4"/>
      <c r="F382" s="3"/>
      <c r="G382" s="4"/>
      <c r="H382" s="4"/>
      <c r="I382" s="3"/>
      <c r="J382" s="3"/>
      <c r="K382" s="3"/>
    </row>
    <row r="383" spans="1:11" s="2" customFormat="1" x14ac:dyDescent="0.2">
      <c r="A383" s="1"/>
      <c r="B383" s="1"/>
      <c r="C383" s="1"/>
      <c r="D383" s="1"/>
      <c r="E383" s="4"/>
      <c r="F383" s="3"/>
      <c r="G383" s="4"/>
      <c r="H383" s="4"/>
      <c r="I383" s="3"/>
      <c r="J383" s="3"/>
      <c r="K383" s="3"/>
    </row>
    <row r="384" spans="1:11" s="2" customFormat="1" x14ac:dyDescent="0.2">
      <c r="A384" s="1"/>
      <c r="B384" s="1"/>
      <c r="C384" s="1"/>
      <c r="D384" s="1"/>
      <c r="E384" s="4"/>
      <c r="F384" s="3"/>
      <c r="G384" s="4"/>
      <c r="H384" s="4"/>
      <c r="I384" s="3"/>
      <c r="J384" s="3"/>
      <c r="K384" s="3"/>
    </row>
    <row r="385" spans="1:11" s="2" customFormat="1" x14ac:dyDescent="0.2">
      <c r="A385" s="1"/>
      <c r="B385" s="1"/>
      <c r="C385" s="1"/>
      <c r="D385" s="1"/>
      <c r="E385" s="4"/>
      <c r="F385" s="3"/>
      <c r="G385" s="4"/>
      <c r="H385" s="4"/>
      <c r="I385" s="3"/>
      <c r="J385" s="3"/>
      <c r="K385" s="3"/>
    </row>
    <row r="386" spans="1:11" s="2" customFormat="1" x14ac:dyDescent="0.2">
      <c r="A386" s="1"/>
      <c r="B386" s="1"/>
      <c r="C386" s="1"/>
      <c r="D386" s="1"/>
      <c r="E386" s="4"/>
      <c r="F386" s="3"/>
      <c r="G386" s="4"/>
      <c r="H386" s="4"/>
      <c r="I386" s="3"/>
      <c r="J386" s="3"/>
      <c r="K386" s="3"/>
    </row>
    <row r="387" spans="1:11" s="2" customFormat="1" x14ac:dyDescent="0.2">
      <c r="A387" s="1"/>
      <c r="B387" s="1"/>
      <c r="C387" s="1"/>
      <c r="D387" s="1"/>
      <c r="E387" s="4"/>
      <c r="F387" s="3"/>
      <c r="G387" s="4"/>
      <c r="H387" s="4"/>
      <c r="I387" s="3"/>
      <c r="J387" s="3"/>
      <c r="K387" s="3"/>
    </row>
    <row r="388" spans="1:11" s="2" customFormat="1" x14ac:dyDescent="0.2">
      <c r="A388" s="1"/>
      <c r="B388" s="1"/>
      <c r="C388" s="1"/>
      <c r="D388" s="1"/>
      <c r="E388" s="4"/>
      <c r="F388" s="3"/>
      <c r="G388" s="4"/>
      <c r="H388" s="4"/>
      <c r="I388" s="3"/>
      <c r="J388" s="3"/>
      <c r="K388" s="3"/>
    </row>
    <row r="389" spans="1:11" s="2" customFormat="1" x14ac:dyDescent="0.2">
      <c r="A389" s="1"/>
      <c r="B389" s="1"/>
      <c r="C389" s="1"/>
      <c r="D389" s="1"/>
      <c r="E389" s="4"/>
      <c r="F389" s="3"/>
      <c r="G389" s="4"/>
      <c r="H389" s="4"/>
      <c r="I389" s="3"/>
      <c r="J389" s="3"/>
      <c r="K389" s="3"/>
    </row>
    <row r="390" spans="1:11" s="2" customFormat="1" x14ac:dyDescent="0.2">
      <c r="A390" s="1"/>
      <c r="B390" s="1"/>
      <c r="C390" s="1"/>
      <c r="D390" s="1"/>
      <c r="E390" s="4"/>
      <c r="F390" s="3"/>
      <c r="G390" s="4"/>
      <c r="H390" s="4"/>
      <c r="I390" s="3"/>
      <c r="J390" s="3"/>
      <c r="K390" s="3"/>
    </row>
    <row r="391" spans="1:11" s="2" customFormat="1" x14ac:dyDescent="0.2">
      <c r="A391" s="1"/>
      <c r="B391" s="1"/>
      <c r="C391" s="1"/>
      <c r="D391" s="1"/>
      <c r="E391" s="4"/>
      <c r="F391" s="3"/>
      <c r="G391" s="4"/>
      <c r="H391" s="4"/>
      <c r="I391" s="3"/>
      <c r="J391" s="3"/>
      <c r="K391" s="3"/>
    </row>
    <row r="392" spans="1:11" s="2" customFormat="1" x14ac:dyDescent="0.2">
      <c r="A392" s="1"/>
      <c r="B392" s="1"/>
      <c r="C392" s="1"/>
      <c r="D392" s="1"/>
      <c r="E392" s="4"/>
      <c r="F392" s="3"/>
      <c r="G392" s="4"/>
      <c r="H392" s="4"/>
      <c r="I392" s="3"/>
      <c r="J392" s="3"/>
      <c r="K392" s="3"/>
    </row>
    <row r="393" spans="1:11" s="2" customFormat="1" x14ac:dyDescent="0.2">
      <c r="A393" s="1"/>
      <c r="B393" s="1"/>
      <c r="C393" s="1"/>
      <c r="D393" s="1"/>
      <c r="E393" s="4"/>
      <c r="F393" s="3"/>
      <c r="G393" s="4"/>
      <c r="H393" s="4"/>
      <c r="I393" s="3"/>
      <c r="J393" s="3"/>
      <c r="K393" s="3"/>
    </row>
    <row r="394" spans="1:11" s="2" customFormat="1" x14ac:dyDescent="0.2">
      <c r="A394" s="1"/>
      <c r="B394" s="1"/>
      <c r="C394" s="1"/>
      <c r="D394" s="1"/>
      <c r="E394" s="4"/>
      <c r="F394" s="3"/>
      <c r="G394" s="4"/>
      <c r="H394" s="4"/>
      <c r="I394" s="3"/>
      <c r="J394" s="3"/>
      <c r="K394" s="3"/>
    </row>
    <row r="395" spans="1:11" s="2" customFormat="1" x14ac:dyDescent="0.2">
      <c r="A395" s="1"/>
      <c r="B395" s="1"/>
      <c r="C395" s="1"/>
      <c r="D395" s="1"/>
      <c r="E395" s="4"/>
      <c r="F395" s="3"/>
      <c r="G395" s="4"/>
      <c r="H395" s="4"/>
      <c r="I395" s="3"/>
      <c r="J395" s="3"/>
      <c r="K395" s="3"/>
    </row>
    <row r="396" spans="1:11" s="2" customFormat="1" x14ac:dyDescent="0.2">
      <c r="A396" s="1"/>
      <c r="B396" s="1"/>
      <c r="C396" s="1"/>
      <c r="D396" s="1"/>
      <c r="E396" s="4"/>
      <c r="F396" s="3"/>
      <c r="G396" s="4"/>
      <c r="H396" s="4"/>
      <c r="I396" s="3"/>
      <c r="J396" s="3"/>
      <c r="K396" s="3"/>
    </row>
    <row r="397" spans="1:11" s="2" customFormat="1" x14ac:dyDescent="0.2">
      <c r="A397" s="1"/>
      <c r="B397" s="1"/>
      <c r="C397" s="1"/>
      <c r="D397" s="1"/>
      <c r="E397" s="4"/>
      <c r="F397" s="3"/>
      <c r="G397" s="4"/>
      <c r="H397" s="4"/>
      <c r="I397" s="3"/>
      <c r="J397" s="3"/>
      <c r="K397" s="3"/>
    </row>
    <row r="398" spans="1:11" s="2" customFormat="1" x14ac:dyDescent="0.2">
      <c r="A398" s="1"/>
      <c r="B398" s="1"/>
      <c r="C398" s="1"/>
      <c r="D398" s="1"/>
      <c r="E398" s="4"/>
      <c r="F398" s="3"/>
      <c r="G398" s="4"/>
      <c r="H398" s="4"/>
      <c r="I398" s="3"/>
      <c r="J398" s="3"/>
      <c r="K398" s="3"/>
    </row>
    <row r="399" spans="1:11" s="2" customFormat="1" x14ac:dyDescent="0.2">
      <c r="A399" s="1"/>
      <c r="B399" s="1"/>
      <c r="C399" s="1"/>
      <c r="D399" s="1"/>
      <c r="E399" s="4"/>
      <c r="F399" s="3"/>
      <c r="G399" s="4"/>
      <c r="H399" s="4"/>
      <c r="I399" s="3"/>
      <c r="J399" s="3"/>
      <c r="K399" s="3"/>
    </row>
    <row r="400" spans="1:11" s="2" customFormat="1" x14ac:dyDescent="0.2">
      <c r="A400" s="1"/>
      <c r="B400" s="1"/>
      <c r="C400" s="1"/>
      <c r="D400" s="1"/>
      <c r="E400" s="4"/>
      <c r="F400" s="3"/>
      <c r="G400" s="4"/>
      <c r="H400" s="4"/>
      <c r="I400" s="3"/>
      <c r="J400" s="3"/>
      <c r="K400" s="3"/>
    </row>
    <row r="401" spans="1:11" s="2" customFormat="1" x14ac:dyDescent="0.2">
      <c r="A401" s="1"/>
      <c r="B401" s="1"/>
      <c r="C401" s="1"/>
      <c r="D401" s="1"/>
      <c r="E401" s="4"/>
      <c r="F401" s="3"/>
      <c r="G401" s="4"/>
      <c r="H401" s="4"/>
      <c r="I401" s="3"/>
      <c r="J401" s="3"/>
      <c r="K401" s="3"/>
    </row>
    <row r="402" spans="1:11" s="2" customFormat="1" x14ac:dyDescent="0.2">
      <c r="A402" s="1"/>
      <c r="B402" s="1"/>
      <c r="C402" s="1"/>
      <c r="D402" s="1"/>
      <c r="E402" s="4"/>
      <c r="F402" s="3"/>
      <c r="G402" s="4"/>
      <c r="H402" s="4"/>
      <c r="I402" s="3"/>
      <c r="J402" s="3"/>
      <c r="K402" s="3"/>
    </row>
    <row r="403" spans="1:11" s="2" customFormat="1" x14ac:dyDescent="0.2">
      <c r="A403" s="1"/>
      <c r="B403" s="1"/>
      <c r="C403" s="1"/>
      <c r="D403" s="1"/>
      <c r="E403" s="4"/>
      <c r="F403" s="3"/>
      <c r="G403" s="4"/>
      <c r="H403" s="4"/>
      <c r="I403" s="3"/>
      <c r="J403" s="3"/>
      <c r="K403" s="3"/>
    </row>
    <row r="404" spans="1:11" s="2" customFormat="1" x14ac:dyDescent="0.2">
      <c r="A404" s="1"/>
      <c r="B404" s="1"/>
      <c r="C404" s="1"/>
      <c r="D404" s="1"/>
      <c r="E404" s="4"/>
      <c r="F404" s="3"/>
      <c r="G404" s="4"/>
      <c r="H404" s="4"/>
      <c r="I404" s="3"/>
      <c r="J404" s="3"/>
      <c r="K404" s="3"/>
    </row>
    <row r="405" spans="1:11" s="2" customFormat="1" x14ac:dyDescent="0.2">
      <c r="A405" s="1"/>
      <c r="B405" s="1"/>
      <c r="C405" s="1"/>
      <c r="D405" s="1"/>
      <c r="E405" s="4"/>
      <c r="F405" s="3"/>
      <c r="G405" s="4"/>
      <c r="H405" s="4"/>
      <c r="I405" s="3"/>
      <c r="J405" s="3"/>
      <c r="K405" s="3"/>
    </row>
    <row r="406" spans="1:11" s="2" customFormat="1" x14ac:dyDescent="0.2">
      <c r="A406" s="1"/>
      <c r="B406" s="1"/>
      <c r="C406" s="1"/>
      <c r="D406" s="1"/>
      <c r="E406" s="4"/>
      <c r="F406" s="3"/>
      <c r="G406" s="4"/>
      <c r="H406" s="4"/>
      <c r="I406" s="3"/>
      <c r="J406" s="3"/>
      <c r="K406" s="3"/>
    </row>
    <row r="407" spans="1:11" s="2" customFormat="1" x14ac:dyDescent="0.2">
      <c r="A407" s="1"/>
      <c r="B407" s="1"/>
      <c r="C407" s="1"/>
      <c r="D407" s="1"/>
      <c r="E407" s="4"/>
      <c r="F407" s="3"/>
      <c r="G407" s="4"/>
      <c r="H407" s="4"/>
      <c r="I407" s="3"/>
      <c r="J407" s="3"/>
      <c r="K407" s="3"/>
    </row>
    <row r="408" spans="1:11" s="2" customFormat="1" x14ac:dyDescent="0.2">
      <c r="A408" s="1"/>
      <c r="B408" s="1"/>
      <c r="C408" s="1"/>
      <c r="D408" s="1"/>
      <c r="E408" s="4"/>
      <c r="F408" s="3"/>
      <c r="G408" s="4"/>
      <c r="H408" s="4"/>
      <c r="I408" s="3"/>
      <c r="J408" s="3"/>
      <c r="K408" s="3"/>
    </row>
    <row r="409" spans="1:11" s="2" customFormat="1" x14ac:dyDescent="0.2">
      <c r="A409" s="1"/>
      <c r="B409" s="1"/>
      <c r="C409" s="1"/>
      <c r="D409" s="1"/>
      <c r="E409" s="4"/>
      <c r="F409" s="3"/>
      <c r="G409" s="4"/>
      <c r="H409" s="4"/>
      <c r="I409" s="3"/>
      <c r="J409" s="3"/>
      <c r="K409" s="3"/>
    </row>
    <row r="410" spans="1:11" s="2" customFormat="1" x14ac:dyDescent="0.2">
      <c r="A410" s="1"/>
      <c r="B410" s="1"/>
      <c r="C410" s="1"/>
      <c r="D410" s="1"/>
      <c r="E410" s="4"/>
      <c r="F410" s="3"/>
      <c r="G410" s="4"/>
      <c r="H410" s="4"/>
      <c r="I410" s="3"/>
      <c r="J410" s="3"/>
      <c r="K410" s="3"/>
    </row>
    <row r="411" spans="1:11" s="2" customFormat="1" x14ac:dyDescent="0.2">
      <c r="A411" s="1"/>
      <c r="B411" s="1"/>
      <c r="C411" s="1"/>
      <c r="D411" s="1"/>
      <c r="E411" s="4"/>
      <c r="F411" s="3"/>
      <c r="G411" s="4"/>
      <c r="H411" s="4"/>
      <c r="I411" s="3"/>
      <c r="J411" s="3"/>
      <c r="K411" s="3"/>
    </row>
    <row r="412" spans="1:11" s="2" customFormat="1" x14ac:dyDescent="0.2">
      <c r="A412" s="1"/>
      <c r="B412" s="1"/>
      <c r="C412" s="1"/>
      <c r="D412" s="1"/>
      <c r="E412" s="4"/>
      <c r="F412" s="3"/>
      <c r="G412" s="4"/>
      <c r="H412" s="4"/>
      <c r="I412" s="3"/>
      <c r="J412" s="3"/>
      <c r="K412" s="3"/>
    </row>
    <row r="413" spans="1:11" s="2" customFormat="1" x14ac:dyDescent="0.2">
      <c r="A413" s="1"/>
      <c r="B413" s="1"/>
      <c r="C413" s="1"/>
      <c r="D413" s="1"/>
      <c r="E413" s="4"/>
      <c r="F413" s="3"/>
      <c r="G413" s="4"/>
      <c r="H413" s="4"/>
      <c r="I413" s="3"/>
      <c r="J413" s="3"/>
      <c r="K413" s="3"/>
    </row>
    <row r="414" spans="1:11" s="2" customFormat="1" x14ac:dyDescent="0.2">
      <c r="A414" s="1"/>
      <c r="B414" s="1"/>
      <c r="C414" s="1"/>
      <c r="D414" s="1"/>
      <c r="E414" s="4"/>
      <c r="F414" s="3"/>
      <c r="G414" s="4"/>
      <c r="H414" s="4"/>
      <c r="I414" s="3"/>
      <c r="J414" s="3"/>
      <c r="K414" s="3"/>
    </row>
    <row r="415" spans="1:11" s="2" customFormat="1" x14ac:dyDescent="0.2">
      <c r="A415" s="1"/>
      <c r="B415" s="1"/>
      <c r="C415" s="1"/>
      <c r="D415" s="1"/>
      <c r="E415" s="4"/>
      <c r="F415" s="3"/>
      <c r="G415" s="4"/>
      <c r="H415" s="4"/>
      <c r="I415" s="3"/>
      <c r="J415" s="3"/>
      <c r="K415" s="3"/>
    </row>
    <row r="416" spans="1:11" s="2" customFormat="1" x14ac:dyDescent="0.2">
      <c r="A416" s="1"/>
      <c r="B416" s="1"/>
      <c r="C416" s="1"/>
      <c r="D416" s="1"/>
      <c r="E416" s="4"/>
      <c r="F416" s="3"/>
      <c r="G416" s="4"/>
      <c r="H416" s="4"/>
      <c r="I416" s="3"/>
      <c r="J416" s="3"/>
      <c r="K416" s="3"/>
    </row>
    <row r="417" spans="1:11" s="2" customFormat="1" x14ac:dyDescent="0.2">
      <c r="A417" s="1"/>
      <c r="B417" s="1"/>
      <c r="C417" s="1"/>
      <c r="D417" s="1"/>
      <c r="E417" s="4"/>
      <c r="F417" s="3"/>
      <c r="G417" s="4"/>
      <c r="H417" s="4"/>
      <c r="I417" s="3"/>
      <c r="J417" s="3"/>
      <c r="K417" s="3"/>
    </row>
    <row r="418" spans="1:11" s="2" customFormat="1" x14ac:dyDescent="0.2">
      <c r="A418" s="1"/>
      <c r="B418" s="1"/>
      <c r="C418" s="1"/>
      <c r="D418" s="1"/>
      <c r="E418" s="4"/>
      <c r="F418" s="3"/>
      <c r="G418" s="4"/>
      <c r="H418" s="4"/>
      <c r="I418" s="3"/>
      <c r="J418" s="3"/>
      <c r="K418" s="3"/>
    </row>
    <row r="419" spans="1:11" s="2" customFormat="1" x14ac:dyDescent="0.2">
      <c r="A419" s="1"/>
      <c r="B419" s="1"/>
      <c r="C419" s="1"/>
      <c r="D419" s="1"/>
      <c r="E419" s="4"/>
      <c r="F419" s="3"/>
      <c r="G419" s="4"/>
      <c r="H419" s="4"/>
      <c r="I419" s="3"/>
      <c r="J419" s="3"/>
      <c r="K419" s="3"/>
    </row>
    <row r="420" spans="1:11" s="2" customFormat="1" x14ac:dyDescent="0.2">
      <c r="A420" s="1"/>
      <c r="B420" s="1"/>
      <c r="C420" s="1"/>
      <c r="D420" s="1"/>
      <c r="E420" s="4"/>
      <c r="F420" s="3"/>
      <c r="G420" s="4"/>
      <c r="H420" s="4"/>
      <c r="I420" s="3"/>
      <c r="J420" s="3"/>
      <c r="K420" s="3"/>
    </row>
    <row r="421" spans="1:11" s="2" customFormat="1" x14ac:dyDescent="0.2">
      <c r="A421" s="1"/>
      <c r="B421" s="1"/>
      <c r="C421" s="1"/>
      <c r="D421" s="1"/>
      <c r="E421" s="4"/>
      <c r="F421" s="3"/>
      <c r="G421" s="4"/>
      <c r="H421" s="4"/>
      <c r="I421" s="3"/>
      <c r="J421" s="3"/>
      <c r="K421" s="3"/>
    </row>
    <row r="422" spans="1:11" s="2" customFormat="1" x14ac:dyDescent="0.2">
      <c r="A422" s="1"/>
      <c r="B422" s="1"/>
      <c r="C422" s="1"/>
      <c r="D422" s="1"/>
      <c r="E422" s="4"/>
      <c r="F422" s="3"/>
      <c r="G422" s="4"/>
      <c r="H422" s="4"/>
      <c r="I422" s="3"/>
      <c r="J422" s="3"/>
      <c r="K422" s="3"/>
    </row>
    <row r="423" spans="1:11" s="2" customFormat="1" x14ac:dyDescent="0.2">
      <c r="A423" s="1"/>
      <c r="B423" s="1"/>
      <c r="C423" s="1"/>
      <c r="D423" s="1"/>
      <c r="E423" s="4"/>
      <c r="F423" s="3"/>
      <c r="G423" s="4"/>
      <c r="H423" s="4"/>
      <c r="I423" s="3"/>
      <c r="J423" s="3"/>
      <c r="K423" s="3"/>
    </row>
    <row r="424" spans="1:11" s="2" customFormat="1" x14ac:dyDescent="0.2">
      <c r="A424" s="1"/>
      <c r="B424" s="1"/>
      <c r="C424" s="1"/>
      <c r="D424" s="1"/>
      <c r="E424" s="4"/>
      <c r="F424" s="3"/>
      <c r="G424" s="4"/>
      <c r="H424" s="4"/>
      <c r="I424" s="3"/>
      <c r="J424" s="3"/>
      <c r="K424" s="3"/>
    </row>
    <row r="425" spans="1:11" s="2" customFormat="1" x14ac:dyDescent="0.2">
      <c r="A425" s="1"/>
      <c r="B425" s="1"/>
      <c r="C425" s="1"/>
      <c r="D425" s="1"/>
      <c r="E425" s="4"/>
      <c r="F425" s="3"/>
      <c r="G425" s="4"/>
      <c r="H425" s="4"/>
      <c r="I425" s="3"/>
      <c r="J425" s="3"/>
      <c r="K425" s="3"/>
    </row>
    <row r="426" spans="1:11" s="2" customFormat="1" x14ac:dyDescent="0.2">
      <c r="A426" s="1"/>
      <c r="B426" s="1"/>
      <c r="C426" s="1"/>
      <c r="D426" s="1"/>
      <c r="E426" s="4"/>
      <c r="F426" s="3"/>
      <c r="G426" s="4"/>
      <c r="H426" s="4"/>
      <c r="I426" s="3"/>
      <c r="J426" s="3"/>
      <c r="K426" s="3"/>
    </row>
    <row r="427" spans="1:11" s="2" customFormat="1" x14ac:dyDescent="0.2">
      <c r="A427" s="1"/>
      <c r="B427" s="1"/>
      <c r="C427" s="1"/>
      <c r="D427" s="1"/>
      <c r="E427" s="4"/>
      <c r="F427" s="3"/>
      <c r="G427" s="4"/>
      <c r="H427" s="4"/>
      <c r="I427" s="3"/>
      <c r="J427" s="3"/>
      <c r="K427" s="3"/>
    </row>
    <row r="428" spans="1:11" s="2" customFormat="1" x14ac:dyDescent="0.2">
      <c r="A428" s="1"/>
      <c r="B428" s="1"/>
      <c r="C428" s="1"/>
      <c r="D428" s="1"/>
      <c r="E428" s="4"/>
      <c r="F428" s="3"/>
      <c r="G428" s="4"/>
      <c r="H428" s="4"/>
      <c r="I428" s="3"/>
      <c r="J428" s="3"/>
      <c r="K428" s="3"/>
    </row>
    <row r="429" spans="1:11" s="2" customFormat="1" x14ac:dyDescent="0.2">
      <c r="A429" s="1"/>
      <c r="B429" s="1"/>
      <c r="C429" s="1"/>
      <c r="D429" s="1"/>
      <c r="E429" s="4"/>
      <c r="F429" s="3"/>
      <c r="G429" s="4"/>
      <c r="H429" s="4"/>
      <c r="I429" s="3"/>
      <c r="J429" s="3"/>
      <c r="K429" s="3"/>
    </row>
    <row r="430" spans="1:11" s="2" customFormat="1" x14ac:dyDescent="0.2">
      <c r="A430" s="1"/>
      <c r="B430" s="1"/>
      <c r="C430" s="1"/>
      <c r="D430" s="1"/>
      <c r="E430" s="4"/>
      <c r="F430" s="3"/>
      <c r="G430" s="4"/>
      <c r="H430" s="4"/>
      <c r="I430" s="3"/>
      <c r="J430" s="3"/>
      <c r="K430" s="3"/>
    </row>
    <row r="431" spans="1:11" s="2" customFormat="1" x14ac:dyDescent="0.2">
      <c r="A431" s="1"/>
      <c r="B431" s="1"/>
      <c r="C431" s="1"/>
      <c r="D431" s="1"/>
      <c r="E431" s="4"/>
      <c r="F431" s="3"/>
      <c r="G431" s="4"/>
      <c r="H431" s="4"/>
      <c r="I431" s="3"/>
      <c r="J431" s="3"/>
      <c r="K431" s="3"/>
    </row>
    <row r="432" spans="1:11" s="2" customFormat="1" x14ac:dyDescent="0.2">
      <c r="A432" s="1"/>
      <c r="B432" s="1"/>
      <c r="C432" s="1"/>
      <c r="D432" s="1"/>
      <c r="E432" s="4"/>
      <c r="F432" s="3"/>
      <c r="G432" s="4"/>
      <c r="H432" s="4"/>
      <c r="I432" s="3"/>
      <c r="J432" s="3"/>
      <c r="K432" s="3"/>
    </row>
    <row r="433" spans="1:11" s="2" customFormat="1" x14ac:dyDescent="0.2">
      <c r="A433" s="1"/>
      <c r="B433" s="1"/>
      <c r="C433" s="1"/>
      <c r="D433" s="1"/>
      <c r="E433" s="4"/>
      <c r="F433" s="3"/>
      <c r="G433" s="4"/>
      <c r="H433" s="4"/>
      <c r="I433" s="3"/>
      <c r="J433" s="3"/>
      <c r="K433" s="3"/>
    </row>
    <row r="434" spans="1:11" s="2" customFormat="1" x14ac:dyDescent="0.2">
      <c r="A434" s="1"/>
      <c r="B434" s="1"/>
      <c r="C434" s="1"/>
      <c r="D434" s="1"/>
      <c r="E434" s="4"/>
      <c r="F434" s="3"/>
      <c r="G434" s="4"/>
      <c r="H434" s="4"/>
      <c r="I434" s="3"/>
      <c r="J434" s="3"/>
      <c r="K434" s="3"/>
    </row>
    <row r="435" spans="1:11" s="2" customFormat="1" x14ac:dyDescent="0.2">
      <c r="A435" s="1"/>
      <c r="B435" s="1"/>
      <c r="C435" s="1"/>
      <c r="D435" s="1"/>
      <c r="E435" s="4"/>
      <c r="F435" s="3"/>
      <c r="G435" s="4"/>
      <c r="H435" s="4"/>
      <c r="I435" s="3"/>
      <c r="J435" s="3"/>
      <c r="K435" s="3"/>
    </row>
    <row r="436" spans="1:11" s="2" customFormat="1" x14ac:dyDescent="0.2">
      <c r="A436" s="1"/>
      <c r="B436" s="1"/>
      <c r="C436" s="1"/>
      <c r="D436" s="1"/>
      <c r="E436" s="4"/>
      <c r="F436" s="3"/>
      <c r="G436" s="4"/>
      <c r="H436" s="4"/>
      <c r="I436" s="3"/>
      <c r="J436" s="3"/>
      <c r="K436" s="3"/>
    </row>
    <row r="437" spans="1:11" s="2" customFormat="1" x14ac:dyDescent="0.2">
      <c r="A437" s="1"/>
      <c r="B437" s="1"/>
      <c r="C437" s="1"/>
      <c r="D437" s="1"/>
      <c r="E437" s="4"/>
      <c r="F437" s="3"/>
      <c r="G437" s="4"/>
      <c r="H437" s="4"/>
      <c r="I437" s="3"/>
      <c r="J437" s="3"/>
      <c r="K437" s="3"/>
    </row>
    <row r="438" spans="1:11" s="2" customFormat="1" x14ac:dyDescent="0.2">
      <c r="A438" s="1"/>
      <c r="B438" s="1"/>
      <c r="C438" s="1"/>
      <c r="D438" s="1"/>
      <c r="E438" s="4"/>
      <c r="F438" s="3"/>
      <c r="G438" s="4"/>
      <c r="H438" s="4"/>
      <c r="I438" s="3"/>
      <c r="J438" s="3"/>
      <c r="K438" s="3"/>
    </row>
    <row r="439" spans="1:11" s="2" customFormat="1" x14ac:dyDescent="0.2">
      <c r="A439" s="1"/>
      <c r="B439" s="1"/>
      <c r="C439" s="1"/>
      <c r="D439" s="1"/>
      <c r="E439" s="4"/>
      <c r="F439" s="3"/>
      <c r="G439" s="4"/>
      <c r="H439" s="4"/>
      <c r="I439" s="3"/>
      <c r="J439" s="3"/>
      <c r="K439" s="3"/>
    </row>
    <row r="440" spans="1:11" s="2" customFormat="1" x14ac:dyDescent="0.2">
      <c r="A440" s="1"/>
      <c r="B440" s="1"/>
      <c r="C440" s="1"/>
      <c r="D440" s="1"/>
      <c r="E440" s="4"/>
      <c r="F440" s="3"/>
      <c r="G440" s="4"/>
      <c r="H440" s="4"/>
      <c r="I440" s="3"/>
      <c r="J440" s="3"/>
      <c r="K440" s="3"/>
    </row>
    <row r="441" spans="1:11" s="2" customFormat="1" x14ac:dyDescent="0.2">
      <c r="A441" s="1"/>
      <c r="B441" s="1"/>
      <c r="C441" s="1"/>
      <c r="D441" s="1"/>
      <c r="E441" s="4"/>
      <c r="F441" s="3"/>
      <c r="G441" s="4"/>
      <c r="H441" s="4"/>
      <c r="I441" s="3"/>
      <c r="J441" s="3"/>
      <c r="K441" s="3"/>
    </row>
    <row r="442" spans="1:11" s="2" customFormat="1" x14ac:dyDescent="0.2">
      <c r="A442" s="1"/>
      <c r="B442" s="1"/>
      <c r="C442" s="1"/>
      <c r="D442" s="1"/>
      <c r="E442" s="4"/>
      <c r="F442" s="3"/>
      <c r="G442" s="4"/>
      <c r="H442" s="4"/>
      <c r="I442" s="3"/>
      <c r="J442" s="3"/>
      <c r="K442" s="3"/>
    </row>
    <row r="443" spans="1:11" s="2" customFormat="1" x14ac:dyDescent="0.2">
      <c r="A443" s="1"/>
      <c r="B443" s="1"/>
      <c r="C443" s="1"/>
      <c r="D443" s="1"/>
      <c r="E443" s="4"/>
      <c r="F443" s="3"/>
      <c r="G443" s="4"/>
      <c r="H443" s="4"/>
      <c r="I443" s="3"/>
      <c r="J443" s="3"/>
      <c r="K443" s="3"/>
    </row>
    <row r="444" spans="1:11" s="2" customFormat="1" x14ac:dyDescent="0.2">
      <c r="A444" s="1"/>
      <c r="B444" s="1"/>
      <c r="C444" s="1"/>
      <c r="D444" s="1"/>
      <c r="E444" s="4"/>
      <c r="F444" s="3"/>
      <c r="G444" s="4"/>
      <c r="H444" s="4"/>
      <c r="I444" s="3"/>
      <c r="J444" s="3"/>
      <c r="K444" s="3"/>
    </row>
    <row r="445" spans="1:11" s="2" customFormat="1" x14ac:dyDescent="0.2">
      <c r="A445" s="1"/>
      <c r="B445" s="1"/>
      <c r="C445" s="1"/>
      <c r="D445" s="1"/>
      <c r="E445" s="4"/>
      <c r="F445" s="3"/>
      <c r="G445" s="4"/>
      <c r="H445" s="4"/>
      <c r="I445" s="3"/>
      <c r="J445" s="3"/>
      <c r="K445" s="3"/>
    </row>
    <row r="446" spans="1:11" s="2" customFormat="1" x14ac:dyDescent="0.2">
      <c r="A446" s="1"/>
      <c r="B446" s="1"/>
      <c r="C446" s="1"/>
      <c r="D446" s="1"/>
      <c r="E446" s="4"/>
      <c r="F446" s="3"/>
      <c r="G446" s="4"/>
      <c r="H446" s="4"/>
      <c r="I446" s="3"/>
      <c r="J446" s="3"/>
      <c r="K446" s="3"/>
    </row>
    <row r="447" spans="1:11" s="2" customFormat="1" x14ac:dyDescent="0.2">
      <c r="A447" s="1"/>
      <c r="B447" s="1"/>
      <c r="C447" s="1"/>
      <c r="D447" s="1"/>
      <c r="E447" s="4"/>
      <c r="F447" s="3"/>
      <c r="G447" s="4"/>
      <c r="H447" s="4"/>
      <c r="I447" s="3"/>
      <c r="J447" s="3"/>
      <c r="K447" s="3"/>
    </row>
    <row r="448" spans="1:11" s="2" customFormat="1" x14ac:dyDescent="0.2">
      <c r="A448" s="1"/>
      <c r="B448" s="1"/>
      <c r="C448" s="1"/>
      <c r="D448" s="1"/>
      <c r="E448" s="4"/>
      <c r="F448" s="3"/>
      <c r="G448" s="4"/>
      <c r="H448" s="4"/>
      <c r="I448" s="3"/>
      <c r="J448" s="3"/>
      <c r="K448" s="3"/>
    </row>
    <row r="449" spans="1:11" s="2" customFormat="1" x14ac:dyDescent="0.2">
      <c r="A449" s="1"/>
      <c r="B449" s="1"/>
      <c r="C449" s="1"/>
      <c r="D449" s="1"/>
      <c r="E449" s="4"/>
      <c r="F449" s="3"/>
      <c r="G449" s="4"/>
      <c r="H449" s="4"/>
      <c r="I449" s="3"/>
      <c r="J449" s="3"/>
      <c r="K449" s="3"/>
    </row>
    <row r="450" spans="1:11" s="2" customFormat="1" x14ac:dyDescent="0.2">
      <c r="A450" s="1"/>
      <c r="B450" s="1"/>
      <c r="C450" s="1"/>
      <c r="D450" s="1"/>
      <c r="E450" s="4"/>
      <c r="F450" s="3"/>
      <c r="G450" s="4"/>
      <c r="H450" s="4"/>
      <c r="I450" s="3"/>
      <c r="J450" s="3"/>
      <c r="K450" s="3"/>
    </row>
    <row r="451" spans="1:11" s="2" customFormat="1" x14ac:dyDescent="0.2">
      <c r="A451" s="1"/>
      <c r="B451" s="1"/>
      <c r="C451" s="1"/>
      <c r="D451" s="1"/>
      <c r="E451" s="4"/>
      <c r="F451" s="3"/>
      <c r="G451" s="4"/>
      <c r="H451" s="4"/>
      <c r="I451" s="3"/>
      <c r="J451" s="3"/>
      <c r="K451" s="3"/>
    </row>
    <row r="452" spans="1:11" s="2" customFormat="1" x14ac:dyDescent="0.2">
      <c r="A452" s="1"/>
      <c r="B452" s="1"/>
      <c r="C452" s="1"/>
      <c r="D452" s="1"/>
      <c r="E452" s="4"/>
      <c r="F452" s="3"/>
      <c r="G452" s="4"/>
      <c r="H452" s="4"/>
      <c r="I452" s="3"/>
      <c r="J452" s="3"/>
      <c r="K452" s="3"/>
    </row>
    <row r="453" spans="1:11" s="2" customFormat="1" x14ac:dyDescent="0.2">
      <c r="A453" s="1"/>
      <c r="B453" s="1"/>
      <c r="C453" s="1"/>
      <c r="D453" s="1"/>
      <c r="E453" s="4"/>
      <c r="F453" s="3"/>
      <c r="G453" s="4"/>
      <c r="H453" s="4"/>
      <c r="I453" s="3"/>
      <c r="J453" s="3"/>
      <c r="K453" s="3"/>
    </row>
    <row r="454" spans="1:11" s="2" customFormat="1" x14ac:dyDescent="0.2">
      <c r="A454" s="1"/>
      <c r="B454" s="1"/>
      <c r="C454" s="1"/>
      <c r="D454" s="1"/>
      <c r="E454" s="4"/>
      <c r="F454" s="3"/>
      <c r="G454" s="4"/>
      <c r="H454" s="4"/>
      <c r="I454" s="3"/>
      <c r="J454" s="3"/>
      <c r="K454" s="3"/>
    </row>
    <row r="455" spans="1:11" s="2" customFormat="1" x14ac:dyDescent="0.2">
      <c r="A455" s="1"/>
      <c r="B455" s="1"/>
      <c r="C455" s="1"/>
      <c r="D455" s="1"/>
      <c r="E455" s="4"/>
      <c r="F455" s="3"/>
      <c r="G455" s="4"/>
      <c r="H455" s="4"/>
      <c r="I455" s="3"/>
      <c r="J455" s="3"/>
      <c r="K455" s="3"/>
    </row>
    <row r="456" spans="1:11" s="2" customFormat="1" x14ac:dyDescent="0.2">
      <c r="A456" s="1"/>
      <c r="B456" s="1"/>
      <c r="C456" s="1"/>
      <c r="D456" s="1"/>
      <c r="E456" s="4"/>
      <c r="F456" s="3"/>
      <c r="G456" s="4"/>
      <c r="H456" s="4"/>
      <c r="I456" s="3"/>
      <c r="J456" s="3"/>
      <c r="K456" s="3"/>
    </row>
    <row r="457" spans="1:11" s="2" customFormat="1" x14ac:dyDescent="0.2">
      <c r="A457" s="1"/>
      <c r="B457" s="1"/>
      <c r="C457" s="1"/>
      <c r="D457" s="1"/>
      <c r="E457" s="4"/>
      <c r="F457" s="3"/>
      <c r="G457" s="4"/>
      <c r="H457" s="4"/>
      <c r="I457" s="3"/>
      <c r="J457" s="3"/>
      <c r="K457" s="3"/>
    </row>
    <row r="458" spans="1:11" s="2" customFormat="1" x14ac:dyDescent="0.2">
      <c r="A458" s="1"/>
      <c r="B458" s="1"/>
      <c r="C458" s="1"/>
      <c r="D458" s="1"/>
      <c r="E458" s="4"/>
      <c r="F458" s="3"/>
      <c r="G458" s="4"/>
      <c r="H458" s="4"/>
      <c r="I458" s="3"/>
      <c r="J458" s="3"/>
      <c r="K458" s="3"/>
    </row>
    <row r="459" spans="1:11" s="2" customFormat="1" x14ac:dyDescent="0.2">
      <c r="A459" s="1"/>
      <c r="B459" s="1"/>
      <c r="C459" s="1"/>
      <c r="D459" s="1"/>
      <c r="E459" s="4"/>
      <c r="F459" s="3"/>
      <c r="G459" s="4"/>
      <c r="H459" s="4"/>
      <c r="I459" s="3"/>
      <c r="J459" s="3"/>
      <c r="K459" s="3"/>
    </row>
    <row r="460" spans="1:11" s="2" customFormat="1" x14ac:dyDescent="0.2">
      <c r="A460" s="1"/>
      <c r="B460" s="1"/>
      <c r="C460" s="1"/>
      <c r="D460" s="1"/>
      <c r="E460" s="4"/>
      <c r="F460" s="3"/>
      <c r="G460" s="4"/>
      <c r="H460" s="4"/>
      <c r="I460" s="3"/>
      <c r="J460" s="3"/>
      <c r="K460" s="3"/>
    </row>
    <row r="461" spans="1:11" s="2" customFormat="1" x14ac:dyDescent="0.2">
      <c r="A461" s="1"/>
      <c r="B461" s="1"/>
      <c r="C461" s="1"/>
      <c r="D461" s="1"/>
      <c r="E461" s="4"/>
      <c r="F461" s="3"/>
      <c r="G461" s="4"/>
      <c r="H461" s="4"/>
      <c r="I461" s="3"/>
      <c r="J461" s="3"/>
      <c r="K461" s="3"/>
    </row>
    <row r="462" spans="1:11" s="2" customFormat="1" x14ac:dyDescent="0.2">
      <c r="A462" s="1"/>
      <c r="B462" s="1"/>
      <c r="C462" s="1"/>
      <c r="D462" s="1"/>
      <c r="E462" s="4"/>
      <c r="F462" s="3"/>
      <c r="G462" s="4"/>
      <c r="H462" s="4"/>
      <c r="I462" s="3"/>
      <c r="J462" s="3"/>
      <c r="K462" s="3"/>
    </row>
    <row r="463" spans="1:11" s="2" customFormat="1" x14ac:dyDescent="0.2">
      <c r="A463" s="1"/>
      <c r="B463" s="1"/>
      <c r="C463" s="1"/>
      <c r="D463" s="1"/>
      <c r="E463" s="4"/>
      <c r="F463" s="3"/>
      <c r="G463" s="4"/>
      <c r="H463" s="4"/>
      <c r="I463" s="3"/>
      <c r="J463" s="3"/>
      <c r="K463" s="3"/>
    </row>
    <row r="464" spans="1:11" s="2" customFormat="1" x14ac:dyDescent="0.2">
      <c r="A464" s="1"/>
      <c r="B464" s="1"/>
      <c r="C464" s="1"/>
      <c r="D464" s="1"/>
      <c r="E464" s="4"/>
      <c r="F464" s="3"/>
      <c r="G464" s="4"/>
      <c r="H464" s="4"/>
      <c r="I464" s="3"/>
      <c r="J464" s="3"/>
      <c r="K464" s="3"/>
    </row>
    <row r="465" spans="1:11" s="2" customFormat="1" x14ac:dyDescent="0.2">
      <c r="A465" s="1"/>
      <c r="B465" s="1"/>
      <c r="C465" s="1"/>
      <c r="D465" s="1"/>
      <c r="E465" s="4"/>
      <c r="F465" s="3"/>
      <c r="G465" s="4"/>
      <c r="H465" s="4"/>
      <c r="I465" s="3"/>
      <c r="J465" s="3"/>
      <c r="K465" s="3"/>
    </row>
    <row r="466" spans="1:11" s="2" customFormat="1" x14ac:dyDescent="0.2">
      <c r="A466" s="1"/>
      <c r="B466" s="1"/>
      <c r="C466" s="1"/>
      <c r="D466" s="1"/>
      <c r="E466" s="4"/>
      <c r="F466" s="3"/>
      <c r="G466" s="4"/>
      <c r="H466" s="4"/>
      <c r="I466" s="3"/>
      <c r="J466" s="3"/>
      <c r="K466" s="3"/>
    </row>
    <row r="467" spans="1:11" s="2" customFormat="1" x14ac:dyDescent="0.2">
      <c r="A467" s="1"/>
      <c r="B467" s="1"/>
      <c r="C467" s="1"/>
      <c r="D467" s="1"/>
      <c r="E467" s="4"/>
      <c r="F467" s="3"/>
      <c r="G467" s="4"/>
      <c r="H467" s="4"/>
      <c r="I467" s="3"/>
      <c r="J467" s="3"/>
      <c r="K467" s="3"/>
    </row>
    <row r="468" spans="1:11" s="2" customFormat="1" x14ac:dyDescent="0.2">
      <c r="A468" s="1"/>
      <c r="B468" s="1"/>
      <c r="C468" s="1"/>
      <c r="D468" s="1"/>
      <c r="E468" s="4"/>
      <c r="F468" s="3"/>
      <c r="G468" s="4"/>
      <c r="H468" s="4"/>
      <c r="I468" s="3"/>
      <c r="J468" s="3"/>
      <c r="K468" s="3"/>
    </row>
    <row r="469" spans="1:11" s="2" customFormat="1" x14ac:dyDescent="0.2">
      <c r="A469" s="1"/>
      <c r="B469" s="1"/>
      <c r="C469" s="1"/>
      <c r="D469" s="1"/>
      <c r="E469" s="4"/>
      <c r="F469" s="3"/>
      <c r="G469" s="4"/>
      <c r="H469" s="4"/>
      <c r="I469" s="3"/>
      <c r="J469" s="3"/>
      <c r="K469" s="3"/>
    </row>
    <row r="470" spans="1:11" s="2" customFormat="1" x14ac:dyDescent="0.2">
      <c r="A470" s="1"/>
      <c r="B470" s="1"/>
      <c r="C470" s="1"/>
      <c r="D470" s="1"/>
      <c r="E470" s="4"/>
      <c r="F470" s="3"/>
      <c r="G470" s="4"/>
      <c r="H470" s="4"/>
      <c r="I470" s="3"/>
      <c r="J470" s="3"/>
      <c r="K470" s="3"/>
    </row>
    <row r="471" spans="1:11" s="2" customFormat="1" x14ac:dyDescent="0.2">
      <c r="A471" s="1"/>
      <c r="B471" s="1"/>
      <c r="C471" s="1"/>
      <c r="D471" s="1"/>
      <c r="E471" s="4"/>
      <c r="F471" s="3"/>
      <c r="G471" s="4"/>
      <c r="H471" s="4"/>
      <c r="I471" s="3"/>
      <c r="J471" s="3"/>
      <c r="K471" s="3"/>
    </row>
    <row r="472" spans="1:11" s="2" customFormat="1" x14ac:dyDescent="0.2">
      <c r="A472" s="1"/>
      <c r="B472" s="1"/>
      <c r="C472" s="1"/>
      <c r="D472" s="1"/>
      <c r="E472" s="4"/>
      <c r="F472" s="3"/>
      <c r="G472" s="4"/>
      <c r="H472" s="4"/>
      <c r="I472" s="3"/>
      <c r="J472" s="3"/>
      <c r="K472" s="3"/>
    </row>
    <row r="473" spans="1:11" s="2" customFormat="1" x14ac:dyDescent="0.2">
      <c r="A473" s="1"/>
      <c r="B473" s="1"/>
      <c r="C473" s="1"/>
      <c r="D473" s="1"/>
      <c r="E473" s="4"/>
      <c r="F473" s="3"/>
      <c r="G473" s="4"/>
      <c r="H473" s="4"/>
      <c r="I473" s="3"/>
      <c r="J473" s="3"/>
      <c r="K473" s="3"/>
    </row>
    <row r="474" spans="1:11" s="2" customFormat="1" x14ac:dyDescent="0.2">
      <c r="A474" s="1"/>
      <c r="B474" s="1"/>
      <c r="C474" s="1"/>
      <c r="D474" s="1"/>
      <c r="E474" s="4"/>
      <c r="F474" s="3"/>
      <c r="G474" s="4"/>
      <c r="H474" s="4"/>
      <c r="I474" s="3"/>
      <c r="J474" s="3"/>
      <c r="K474" s="3"/>
    </row>
    <row r="475" spans="1:11" s="2" customFormat="1" x14ac:dyDescent="0.2">
      <c r="A475" s="1"/>
      <c r="B475" s="1"/>
      <c r="C475" s="1"/>
      <c r="D475" s="1"/>
      <c r="E475" s="4"/>
      <c r="F475" s="3"/>
      <c r="G475" s="4"/>
      <c r="H475" s="4"/>
      <c r="I475" s="3"/>
      <c r="J475" s="3"/>
      <c r="K475" s="3"/>
    </row>
    <row r="476" spans="1:11" s="2" customFormat="1" x14ac:dyDescent="0.2">
      <c r="A476" s="1"/>
      <c r="B476" s="1"/>
      <c r="C476" s="1"/>
      <c r="D476" s="1"/>
      <c r="E476" s="4"/>
      <c r="F476" s="3"/>
      <c r="G476" s="4"/>
      <c r="H476" s="4"/>
      <c r="I476" s="3"/>
      <c r="J476" s="3"/>
      <c r="K476" s="3"/>
    </row>
    <row r="477" spans="1:11" s="2" customFormat="1" x14ac:dyDescent="0.2">
      <c r="A477" s="1"/>
      <c r="B477" s="1"/>
      <c r="C477" s="1"/>
      <c r="D477" s="1"/>
      <c r="E477" s="4"/>
      <c r="F477" s="3"/>
      <c r="G477" s="4"/>
      <c r="H477" s="4"/>
      <c r="I477" s="3"/>
      <c r="J477" s="3"/>
      <c r="K477" s="3"/>
    </row>
    <row r="478" spans="1:11" s="2" customFormat="1" x14ac:dyDescent="0.2">
      <c r="A478" s="1"/>
      <c r="B478" s="1"/>
      <c r="C478" s="1"/>
      <c r="D478" s="1"/>
      <c r="E478" s="4"/>
      <c r="F478" s="3"/>
      <c r="G478" s="4"/>
      <c r="H478" s="4"/>
      <c r="I478" s="3"/>
      <c r="J478" s="3"/>
      <c r="K478" s="3"/>
    </row>
    <row r="479" spans="1:11" s="2" customFormat="1" x14ac:dyDescent="0.2">
      <c r="A479" s="1"/>
      <c r="B479" s="1"/>
      <c r="C479" s="1"/>
      <c r="D479" s="1"/>
      <c r="E479" s="4"/>
      <c r="F479" s="3"/>
      <c r="G479" s="4"/>
      <c r="H479" s="4"/>
      <c r="I479" s="3"/>
      <c r="J479" s="3"/>
      <c r="K479" s="3"/>
    </row>
    <row r="480" spans="1:11" s="2" customFormat="1" x14ac:dyDescent="0.2">
      <c r="A480" s="1"/>
      <c r="B480" s="1"/>
      <c r="C480" s="1"/>
      <c r="D480" s="1"/>
      <c r="E480" s="4"/>
      <c r="F480" s="3"/>
      <c r="G480" s="4"/>
      <c r="H480" s="4"/>
      <c r="I480" s="3"/>
      <c r="J480" s="3"/>
      <c r="K480" s="3"/>
    </row>
    <row r="481" spans="1:11" s="2" customFormat="1" x14ac:dyDescent="0.2">
      <c r="A481" s="1"/>
      <c r="B481" s="1"/>
      <c r="C481" s="1"/>
      <c r="D481" s="1"/>
      <c r="E481" s="4"/>
      <c r="F481" s="3"/>
      <c r="G481" s="4"/>
      <c r="H481" s="4"/>
      <c r="I481" s="3"/>
      <c r="J481" s="3"/>
      <c r="K481" s="3"/>
    </row>
    <row r="482" spans="1:11" s="2" customFormat="1" x14ac:dyDescent="0.2">
      <c r="A482" s="1"/>
      <c r="B482" s="1"/>
      <c r="C482" s="1"/>
      <c r="D482" s="1"/>
      <c r="E482" s="4"/>
      <c r="F482" s="3"/>
      <c r="G482" s="4"/>
      <c r="H482" s="4"/>
      <c r="I482" s="3"/>
      <c r="J482" s="3"/>
      <c r="K482" s="3"/>
    </row>
    <row r="483" spans="1:11" s="2" customFormat="1" x14ac:dyDescent="0.2">
      <c r="A483" s="1"/>
      <c r="B483" s="1"/>
      <c r="C483" s="1"/>
      <c r="D483" s="1"/>
      <c r="E483" s="4"/>
      <c r="F483" s="3"/>
      <c r="G483" s="4"/>
      <c r="H483" s="4"/>
      <c r="I483" s="3"/>
      <c r="J483" s="3"/>
      <c r="K483" s="3"/>
    </row>
    <row r="484" spans="1:11" s="2" customFormat="1" x14ac:dyDescent="0.2">
      <c r="A484" s="1"/>
      <c r="B484" s="1"/>
      <c r="C484" s="1"/>
      <c r="D484" s="1"/>
      <c r="E484" s="4"/>
      <c r="F484" s="3"/>
      <c r="G484" s="4"/>
      <c r="H484" s="4"/>
      <c r="I484" s="3"/>
      <c r="J484" s="3"/>
      <c r="K484" s="3"/>
    </row>
    <row r="485" spans="1:11" s="2" customFormat="1" x14ac:dyDescent="0.2">
      <c r="A485" s="1"/>
      <c r="B485" s="1"/>
      <c r="C485" s="1"/>
      <c r="D485" s="1"/>
      <c r="E485" s="4"/>
      <c r="F485" s="3"/>
      <c r="G485" s="4"/>
      <c r="H485" s="4"/>
      <c r="I485" s="3"/>
      <c r="J485" s="3"/>
      <c r="K485" s="3"/>
    </row>
    <row r="486" spans="1:11" s="2" customFormat="1" x14ac:dyDescent="0.2">
      <c r="A486" s="1"/>
      <c r="B486" s="1"/>
      <c r="C486" s="1"/>
      <c r="D486" s="1"/>
      <c r="E486" s="4"/>
      <c r="F486" s="3"/>
      <c r="G486" s="4"/>
      <c r="H486" s="4"/>
      <c r="I486" s="3"/>
      <c r="J486" s="3"/>
      <c r="K486" s="3"/>
    </row>
    <row r="487" spans="1:11" s="2" customFormat="1" x14ac:dyDescent="0.2">
      <c r="A487" s="1"/>
      <c r="B487" s="1"/>
      <c r="C487" s="1"/>
      <c r="D487" s="1"/>
      <c r="E487" s="4"/>
      <c r="F487" s="3"/>
      <c r="G487" s="4"/>
      <c r="H487" s="4"/>
      <c r="I487" s="3"/>
      <c r="J487" s="3"/>
      <c r="K487" s="3"/>
    </row>
    <row r="488" spans="1:11" s="2" customFormat="1" x14ac:dyDescent="0.2">
      <c r="A488" s="1"/>
      <c r="B488" s="1"/>
      <c r="C488" s="1"/>
      <c r="D488" s="1"/>
      <c r="E488" s="4"/>
      <c r="F488" s="3"/>
      <c r="G488" s="4"/>
      <c r="H488" s="4"/>
      <c r="I488" s="3"/>
      <c r="J488" s="3"/>
      <c r="K488" s="3"/>
    </row>
    <row r="489" spans="1:11" s="2" customFormat="1" x14ac:dyDescent="0.2">
      <c r="A489" s="1"/>
      <c r="B489" s="1"/>
      <c r="C489" s="1"/>
      <c r="D489" s="1"/>
      <c r="E489" s="4"/>
      <c r="F489" s="3"/>
      <c r="G489" s="4"/>
      <c r="H489" s="4"/>
      <c r="I489" s="3"/>
      <c r="J489" s="3"/>
      <c r="K489" s="3"/>
    </row>
    <row r="490" spans="1:11" s="2" customFormat="1" x14ac:dyDescent="0.2">
      <c r="A490" s="1"/>
      <c r="B490" s="1"/>
      <c r="C490" s="1"/>
      <c r="D490" s="1"/>
      <c r="E490" s="4"/>
      <c r="F490" s="3"/>
      <c r="G490" s="4"/>
      <c r="H490" s="4"/>
      <c r="I490" s="3"/>
      <c r="J490" s="3"/>
      <c r="K490" s="3"/>
    </row>
    <row r="491" spans="1:11" s="2" customFormat="1" x14ac:dyDescent="0.2">
      <c r="A491" s="1"/>
      <c r="B491" s="1"/>
      <c r="C491" s="1"/>
      <c r="D491" s="1"/>
      <c r="E491" s="4"/>
      <c r="F491" s="3"/>
      <c r="G491" s="4"/>
      <c r="H491" s="4"/>
      <c r="I491" s="3"/>
      <c r="J491" s="3"/>
      <c r="K491" s="3"/>
    </row>
    <row r="492" spans="1:11" s="2" customFormat="1" x14ac:dyDescent="0.2">
      <c r="A492" s="1"/>
      <c r="B492" s="1"/>
      <c r="C492" s="1"/>
      <c r="D492" s="1"/>
      <c r="E492" s="4"/>
      <c r="F492" s="3"/>
      <c r="G492" s="4"/>
      <c r="H492" s="4"/>
      <c r="I492" s="3"/>
      <c r="J492" s="3"/>
      <c r="K492" s="3"/>
    </row>
    <row r="493" spans="1:11" s="2" customFormat="1" x14ac:dyDescent="0.2">
      <c r="A493" s="1"/>
      <c r="B493" s="1"/>
      <c r="C493" s="1"/>
      <c r="D493" s="1"/>
      <c r="E493" s="4"/>
      <c r="F493" s="3"/>
      <c r="G493" s="4"/>
      <c r="H493" s="4"/>
      <c r="I493" s="3"/>
      <c r="J493" s="3"/>
      <c r="K493" s="3"/>
    </row>
    <row r="494" spans="1:11" s="2" customFormat="1" x14ac:dyDescent="0.2">
      <c r="A494" s="1"/>
      <c r="B494" s="1"/>
      <c r="C494" s="1"/>
      <c r="D494" s="1"/>
      <c r="E494" s="4"/>
      <c r="F494" s="3"/>
      <c r="G494" s="4"/>
      <c r="H494" s="4"/>
      <c r="I494" s="3"/>
      <c r="J494" s="3"/>
      <c r="K494" s="3"/>
    </row>
    <row r="495" spans="1:11" s="2" customFormat="1" x14ac:dyDescent="0.2">
      <c r="A495" s="1"/>
      <c r="B495" s="1"/>
      <c r="C495" s="1"/>
      <c r="D495" s="1"/>
      <c r="E495" s="4"/>
      <c r="F495" s="3"/>
      <c r="G495" s="4"/>
      <c r="H495" s="4"/>
      <c r="I495" s="3"/>
      <c r="J495" s="3"/>
      <c r="K495" s="3"/>
    </row>
    <row r="496" spans="1:11" s="2" customFormat="1" x14ac:dyDescent="0.2">
      <c r="A496" s="1"/>
      <c r="B496" s="1"/>
      <c r="C496" s="1"/>
      <c r="D496" s="1"/>
      <c r="E496" s="4"/>
      <c r="F496" s="3"/>
      <c r="G496" s="4"/>
      <c r="H496" s="4"/>
      <c r="I496" s="3"/>
      <c r="J496" s="3"/>
      <c r="K496" s="3"/>
    </row>
    <row r="497" spans="1:11" s="2" customFormat="1" x14ac:dyDescent="0.2">
      <c r="A497" s="1"/>
      <c r="B497" s="1"/>
      <c r="C497" s="1"/>
      <c r="D497" s="1"/>
      <c r="E497" s="4"/>
      <c r="F497" s="3"/>
      <c r="G497" s="4"/>
      <c r="H497" s="4"/>
      <c r="I497" s="3"/>
      <c r="J497" s="3"/>
      <c r="K497" s="3"/>
    </row>
    <row r="498" spans="1:11" s="2" customFormat="1" x14ac:dyDescent="0.2">
      <c r="A498" s="1"/>
      <c r="B498" s="1"/>
      <c r="C498" s="1"/>
      <c r="D498" s="1"/>
      <c r="E498" s="4"/>
      <c r="F498" s="3"/>
      <c r="G498" s="4"/>
      <c r="H498" s="4"/>
      <c r="I498" s="3"/>
      <c r="J498" s="3"/>
      <c r="K498" s="3"/>
    </row>
    <row r="499" spans="1:11" s="2" customFormat="1" x14ac:dyDescent="0.2">
      <c r="A499" s="1"/>
      <c r="B499" s="1"/>
      <c r="C499" s="1"/>
      <c r="D499" s="1"/>
      <c r="E499" s="4"/>
      <c r="F499" s="3"/>
      <c r="G499" s="4"/>
      <c r="H499" s="4"/>
      <c r="I499" s="3"/>
      <c r="J499" s="3"/>
      <c r="K499" s="3"/>
    </row>
    <row r="500" spans="1:11" s="2" customFormat="1" x14ac:dyDescent="0.2">
      <c r="A500" s="1"/>
      <c r="B500" s="1"/>
      <c r="C500" s="1"/>
      <c r="D500" s="1"/>
      <c r="E500" s="4"/>
      <c r="F500" s="3"/>
      <c r="G500" s="4"/>
      <c r="H500" s="4"/>
      <c r="I500" s="3"/>
      <c r="J500" s="3"/>
      <c r="K500" s="3"/>
    </row>
    <row r="501" spans="1:11" s="2" customFormat="1" x14ac:dyDescent="0.2">
      <c r="A501" s="1"/>
      <c r="B501" s="1"/>
      <c r="C501" s="1"/>
      <c r="D501" s="1"/>
      <c r="E501" s="4"/>
      <c r="F501" s="3"/>
      <c r="G501" s="4"/>
      <c r="H501" s="4"/>
      <c r="I501" s="3"/>
      <c r="J501" s="3"/>
      <c r="K501" s="3"/>
    </row>
    <row r="502" spans="1:11" s="2" customFormat="1" x14ac:dyDescent="0.2">
      <c r="A502" s="1"/>
      <c r="B502" s="1"/>
      <c r="C502" s="1"/>
      <c r="D502" s="1"/>
      <c r="E502" s="4"/>
      <c r="F502" s="3"/>
      <c r="G502" s="4"/>
      <c r="H502" s="4"/>
      <c r="I502" s="3"/>
      <c r="J502" s="3"/>
      <c r="K502" s="3"/>
    </row>
    <row r="503" spans="1:11" s="2" customFormat="1" x14ac:dyDescent="0.2">
      <c r="A503" s="1"/>
      <c r="B503" s="1"/>
      <c r="C503" s="1"/>
      <c r="D503" s="1"/>
      <c r="E503" s="4"/>
      <c r="F503" s="3"/>
      <c r="G503" s="4"/>
      <c r="H503" s="4"/>
      <c r="I503" s="3"/>
      <c r="J503" s="3"/>
      <c r="K503" s="3"/>
    </row>
    <row r="504" spans="1:11" s="2" customFormat="1" x14ac:dyDescent="0.2">
      <c r="A504" s="1"/>
      <c r="B504" s="1"/>
      <c r="C504" s="1"/>
      <c r="D504" s="1"/>
      <c r="E504" s="4"/>
      <c r="F504" s="3"/>
      <c r="G504" s="4"/>
      <c r="H504" s="4"/>
      <c r="I504" s="3"/>
      <c r="J504" s="3"/>
      <c r="K504" s="3"/>
    </row>
    <row r="505" spans="1:11" s="2" customFormat="1" x14ac:dyDescent="0.2">
      <c r="A505" s="1"/>
      <c r="B505" s="1"/>
      <c r="C505" s="1"/>
      <c r="D505" s="1"/>
      <c r="E505" s="4"/>
      <c r="F505" s="3"/>
      <c r="G505" s="4"/>
      <c r="H505" s="4"/>
      <c r="I505" s="3"/>
      <c r="J505" s="3"/>
      <c r="K505" s="3"/>
    </row>
    <row r="506" spans="1:11" s="2" customFormat="1" x14ac:dyDescent="0.2">
      <c r="A506" s="1"/>
      <c r="B506" s="1"/>
      <c r="C506" s="1"/>
      <c r="D506" s="1"/>
      <c r="E506" s="4"/>
      <c r="F506" s="3"/>
      <c r="G506" s="4"/>
      <c r="H506" s="4"/>
      <c r="I506" s="3"/>
      <c r="J506" s="3"/>
      <c r="K506" s="3"/>
    </row>
    <row r="507" spans="1:11" s="2" customFormat="1" x14ac:dyDescent="0.2">
      <c r="A507" s="1"/>
      <c r="B507" s="1"/>
      <c r="C507" s="1"/>
      <c r="D507" s="1"/>
      <c r="E507" s="4"/>
      <c r="F507" s="3"/>
      <c r="G507" s="4"/>
      <c r="H507" s="4"/>
      <c r="I507" s="3"/>
      <c r="J507" s="3"/>
      <c r="K507" s="3"/>
    </row>
    <row r="508" spans="1:11" s="2" customFormat="1" x14ac:dyDescent="0.2">
      <c r="A508" s="1"/>
      <c r="B508" s="1"/>
      <c r="C508" s="1"/>
      <c r="D508" s="1"/>
      <c r="E508" s="4"/>
      <c r="F508" s="3"/>
      <c r="G508" s="4"/>
      <c r="H508" s="4"/>
      <c r="I508" s="3"/>
      <c r="J508" s="3"/>
      <c r="K508" s="3"/>
    </row>
    <row r="509" spans="1:11" s="2" customFormat="1" x14ac:dyDescent="0.2">
      <c r="A509" s="1"/>
      <c r="B509" s="1"/>
      <c r="C509" s="1"/>
      <c r="D509" s="1"/>
      <c r="E509" s="4"/>
      <c r="F509" s="3"/>
      <c r="G509" s="4"/>
      <c r="H509" s="4"/>
      <c r="I509" s="3"/>
      <c r="J509" s="3"/>
      <c r="K509" s="3"/>
    </row>
    <row r="510" spans="1:11" s="2" customFormat="1" x14ac:dyDescent="0.2">
      <c r="A510" s="1"/>
      <c r="B510" s="1"/>
      <c r="C510" s="1"/>
      <c r="D510" s="1"/>
      <c r="E510" s="4"/>
      <c r="F510" s="3"/>
      <c r="G510" s="4"/>
      <c r="H510" s="4"/>
      <c r="I510" s="3"/>
      <c r="J510" s="3"/>
      <c r="K510" s="3"/>
    </row>
    <row r="511" spans="1:11" s="2" customFormat="1" x14ac:dyDescent="0.2">
      <c r="A511" s="1"/>
      <c r="B511" s="1"/>
      <c r="C511" s="1"/>
      <c r="D511" s="1"/>
      <c r="E511" s="4"/>
      <c r="F511" s="3"/>
      <c r="G511" s="4"/>
      <c r="H511" s="4"/>
      <c r="I511" s="3"/>
      <c r="J511" s="3"/>
      <c r="K511" s="3"/>
    </row>
    <row r="512" spans="1:11" s="2" customFormat="1" x14ac:dyDescent="0.2">
      <c r="A512" s="1"/>
      <c r="B512" s="1"/>
      <c r="C512" s="1"/>
      <c r="D512" s="1"/>
      <c r="E512" s="4"/>
      <c r="F512" s="3"/>
      <c r="G512" s="4"/>
      <c r="H512" s="4"/>
      <c r="I512" s="3"/>
      <c r="J512" s="3"/>
      <c r="K512" s="3"/>
    </row>
    <row r="513" spans="1:11" s="2" customFormat="1" x14ac:dyDescent="0.2">
      <c r="A513" s="1"/>
      <c r="B513" s="1"/>
      <c r="C513" s="1"/>
      <c r="D513" s="1"/>
      <c r="E513" s="4"/>
      <c r="F513" s="3"/>
      <c r="G513" s="4"/>
      <c r="H513" s="4"/>
      <c r="I513" s="3"/>
      <c r="J513" s="3"/>
      <c r="K513" s="3"/>
    </row>
    <row r="514" spans="1:11" s="2" customFormat="1" x14ac:dyDescent="0.2">
      <c r="A514" s="1"/>
      <c r="B514" s="1"/>
      <c r="C514" s="1"/>
      <c r="D514" s="1"/>
      <c r="E514" s="4"/>
      <c r="F514" s="3"/>
      <c r="G514" s="4"/>
      <c r="H514" s="4"/>
      <c r="I514" s="3"/>
      <c r="J514" s="3"/>
      <c r="K514" s="3"/>
    </row>
    <row r="515" spans="1:11" s="2" customFormat="1" x14ac:dyDescent="0.2">
      <c r="A515" s="1"/>
      <c r="B515" s="1"/>
      <c r="C515" s="1"/>
      <c r="D515" s="1"/>
      <c r="E515" s="4"/>
      <c r="F515" s="3"/>
      <c r="G515" s="4"/>
      <c r="H515" s="4"/>
      <c r="I515" s="3"/>
      <c r="J515" s="3"/>
      <c r="K515" s="3"/>
    </row>
    <row r="516" spans="1:11" s="2" customFormat="1" x14ac:dyDescent="0.2">
      <c r="A516" s="1"/>
      <c r="B516" s="1"/>
      <c r="C516" s="1"/>
      <c r="D516" s="1"/>
      <c r="E516" s="4"/>
      <c r="F516" s="3"/>
      <c r="G516" s="4"/>
      <c r="H516" s="4"/>
      <c r="I516" s="3"/>
      <c r="J516" s="3"/>
      <c r="K516" s="3"/>
    </row>
    <row r="517" spans="1:11" s="2" customFormat="1" x14ac:dyDescent="0.2">
      <c r="A517" s="1"/>
      <c r="B517" s="1"/>
      <c r="C517" s="1"/>
      <c r="D517" s="1"/>
      <c r="E517" s="4"/>
      <c r="F517" s="3"/>
      <c r="G517" s="4"/>
      <c r="H517" s="4"/>
      <c r="I517" s="3"/>
      <c r="J517" s="3"/>
      <c r="K517" s="3"/>
    </row>
    <row r="518" spans="1:11" s="2" customFormat="1" x14ac:dyDescent="0.2">
      <c r="A518" s="1"/>
      <c r="B518" s="1"/>
      <c r="C518" s="1"/>
      <c r="D518" s="1"/>
      <c r="E518" s="4"/>
      <c r="F518" s="3"/>
      <c r="G518" s="4"/>
      <c r="H518" s="4"/>
      <c r="I518" s="3"/>
      <c r="J518" s="3"/>
      <c r="K518" s="3"/>
    </row>
    <row r="519" spans="1:11" s="2" customFormat="1" x14ac:dyDescent="0.2">
      <c r="A519" s="1"/>
      <c r="B519" s="1"/>
      <c r="C519" s="1"/>
      <c r="D519" s="1"/>
      <c r="E519" s="4"/>
      <c r="F519" s="3"/>
      <c r="G519" s="4"/>
      <c r="H519" s="4"/>
      <c r="I519" s="3"/>
      <c r="J519" s="3"/>
      <c r="K519" s="3"/>
    </row>
    <row r="520" spans="1:11" s="2" customFormat="1" x14ac:dyDescent="0.2">
      <c r="A520" s="1"/>
      <c r="B520" s="1"/>
      <c r="C520" s="1"/>
      <c r="D520" s="1"/>
      <c r="E520" s="4"/>
      <c r="F520" s="3"/>
      <c r="G520" s="4"/>
      <c r="H520" s="4"/>
      <c r="I520" s="3"/>
      <c r="J520" s="3"/>
      <c r="K520" s="3"/>
    </row>
    <row r="521" spans="1:11" s="2" customFormat="1" x14ac:dyDescent="0.2">
      <c r="A521" s="1"/>
      <c r="B521" s="1"/>
      <c r="C521" s="1"/>
      <c r="D521" s="1"/>
      <c r="E521" s="4"/>
      <c r="F521" s="3"/>
      <c r="G521" s="4"/>
      <c r="H521" s="4"/>
      <c r="I521" s="3"/>
      <c r="J521" s="3"/>
      <c r="K521" s="3"/>
    </row>
    <row r="522" spans="1:11" s="2" customFormat="1" x14ac:dyDescent="0.2">
      <c r="A522" s="1"/>
      <c r="B522" s="1"/>
      <c r="C522" s="1"/>
      <c r="D522" s="1"/>
      <c r="E522" s="4"/>
      <c r="F522" s="3"/>
      <c r="G522" s="4"/>
      <c r="H522" s="4"/>
      <c r="I522" s="3"/>
      <c r="J522" s="3"/>
      <c r="K522" s="3"/>
    </row>
    <row r="523" spans="1:11" s="2" customFormat="1" x14ac:dyDescent="0.2">
      <c r="A523" s="1"/>
      <c r="B523" s="1"/>
      <c r="C523" s="1"/>
      <c r="D523" s="1"/>
      <c r="E523" s="4"/>
      <c r="F523" s="3"/>
      <c r="G523" s="4"/>
      <c r="H523" s="4"/>
      <c r="I523" s="3"/>
      <c r="J523" s="3"/>
      <c r="K523" s="3"/>
    </row>
    <row r="524" spans="1:11" s="2" customFormat="1" x14ac:dyDescent="0.2">
      <c r="A524" s="1"/>
      <c r="B524" s="1"/>
      <c r="C524" s="1"/>
      <c r="D524" s="1"/>
      <c r="E524" s="4"/>
      <c r="F524" s="3"/>
      <c r="G524" s="4"/>
      <c r="H524" s="4"/>
      <c r="I524" s="3"/>
      <c r="J524" s="3"/>
      <c r="K524" s="3"/>
    </row>
    <row r="525" spans="1:11" s="2" customFormat="1" x14ac:dyDescent="0.2">
      <c r="A525" s="1"/>
      <c r="B525" s="1"/>
      <c r="C525" s="1"/>
      <c r="D525" s="1"/>
      <c r="E525" s="4"/>
      <c r="F525" s="3"/>
      <c r="G525" s="4"/>
      <c r="H525" s="4"/>
      <c r="I525" s="3"/>
      <c r="J525" s="3"/>
      <c r="K525" s="3"/>
    </row>
    <row r="526" spans="1:11" s="2" customFormat="1" x14ac:dyDescent="0.2">
      <c r="A526" s="1"/>
      <c r="B526" s="1"/>
      <c r="C526" s="1"/>
      <c r="D526" s="1"/>
      <c r="E526" s="4"/>
      <c r="F526" s="3"/>
      <c r="G526" s="4"/>
      <c r="H526" s="4"/>
      <c r="I526" s="3"/>
      <c r="J526" s="3"/>
      <c r="K526" s="3"/>
    </row>
    <row r="527" spans="1:11" s="2" customFormat="1" x14ac:dyDescent="0.2">
      <c r="A527" s="1"/>
      <c r="B527" s="1"/>
      <c r="C527" s="1"/>
      <c r="D527" s="1"/>
      <c r="E527" s="4"/>
      <c r="F527" s="3"/>
      <c r="G527" s="4"/>
      <c r="H527" s="4"/>
      <c r="I527" s="3"/>
      <c r="J527" s="3"/>
      <c r="K527" s="3"/>
    </row>
    <row r="528" spans="1:11" s="2" customFormat="1" x14ac:dyDescent="0.2">
      <c r="A528" s="1"/>
      <c r="B528" s="1"/>
      <c r="C528" s="1"/>
      <c r="D528" s="1"/>
      <c r="E528" s="4"/>
      <c r="F528" s="3"/>
      <c r="G528" s="4"/>
      <c r="H528" s="4"/>
      <c r="I528" s="3"/>
      <c r="J528" s="3"/>
      <c r="K528" s="3"/>
    </row>
    <row r="529" spans="1:11" s="2" customFormat="1" x14ac:dyDescent="0.2">
      <c r="A529" s="1"/>
      <c r="B529" s="1"/>
      <c r="C529" s="1"/>
      <c r="D529" s="1"/>
      <c r="E529" s="4"/>
      <c r="F529" s="3"/>
      <c r="G529" s="4"/>
      <c r="H529" s="4"/>
      <c r="I529" s="3"/>
      <c r="J529" s="3"/>
      <c r="K529" s="3"/>
    </row>
    <row r="530" spans="1:11" s="2" customFormat="1" x14ac:dyDescent="0.2">
      <c r="A530" s="1"/>
      <c r="B530" s="1"/>
      <c r="C530" s="1"/>
      <c r="D530" s="1"/>
      <c r="E530" s="4"/>
      <c r="F530" s="3"/>
      <c r="G530" s="4"/>
      <c r="H530" s="4"/>
      <c r="I530" s="3"/>
      <c r="J530" s="3"/>
      <c r="K530" s="3"/>
    </row>
    <row r="531" spans="1:11" s="2" customFormat="1" x14ac:dyDescent="0.2">
      <c r="A531" s="1"/>
      <c r="B531" s="1"/>
      <c r="C531" s="1"/>
      <c r="D531" s="1"/>
      <c r="E531" s="4"/>
      <c r="F531" s="3"/>
      <c r="G531" s="4"/>
      <c r="H531" s="4"/>
      <c r="I531" s="3"/>
      <c r="J531" s="3"/>
      <c r="K531" s="3"/>
    </row>
    <row r="532" spans="1:11" s="2" customFormat="1" x14ac:dyDescent="0.2">
      <c r="A532" s="1"/>
      <c r="B532" s="1"/>
      <c r="C532" s="1"/>
      <c r="D532" s="1"/>
      <c r="E532" s="4"/>
      <c r="F532" s="3"/>
      <c r="G532" s="4"/>
      <c r="H532" s="4"/>
      <c r="I532" s="3"/>
      <c r="J532" s="3"/>
      <c r="K532" s="3"/>
    </row>
    <row r="533" spans="1:11" s="2" customFormat="1" x14ac:dyDescent="0.2">
      <c r="A533" s="1"/>
      <c r="B533" s="1"/>
      <c r="C533" s="1"/>
      <c r="D533" s="1"/>
      <c r="E533" s="4"/>
      <c r="F533" s="3"/>
      <c r="G533" s="4"/>
      <c r="H533" s="4"/>
      <c r="I533" s="3"/>
      <c r="J533" s="3"/>
      <c r="K533" s="3"/>
    </row>
    <row r="534" spans="1:11" s="2" customFormat="1" x14ac:dyDescent="0.2">
      <c r="A534" s="1"/>
      <c r="B534" s="1"/>
      <c r="C534" s="1"/>
      <c r="D534" s="1"/>
      <c r="E534" s="4"/>
      <c r="F534" s="3"/>
      <c r="G534" s="4"/>
      <c r="H534" s="4"/>
      <c r="I534" s="3"/>
      <c r="J534" s="3"/>
      <c r="K534" s="3"/>
    </row>
    <row r="535" spans="1:11" s="2" customFormat="1" x14ac:dyDescent="0.2">
      <c r="A535" s="1"/>
      <c r="B535" s="1"/>
      <c r="C535" s="1"/>
      <c r="D535" s="1"/>
      <c r="E535" s="4"/>
      <c r="F535" s="3"/>
      <c r="G535" s="4"/>
      <c r="H535" s="4"/>
      <c r="I535" s="3"/>
      <c r="J535" s="3"/>
      <c r="K535" s="3"/>
    </row>
    <row r="536" spans="1:11" s="2" customFormat="1" x14ac:dyDescent="0.2">
      <c r="A536" s="1"/>
      <c r="B536" s="1"/>
      <c r="C536" s="1"/>
      <c r="D536" s="1"/>
      <c r="E536" s="4"/>
      <c r="F536" s="3"/>
      <c r="G536" s="4"/>
      <c r="H536" s="4"/>
      <c r="I536" s="3"/>
      <c r="J536" s="3"/>
      <c r="K536" s="3"/>
    </row>
    <row r="537" spans="1:11" s="2" customFormat="1" x14ac:dyDescent="0.2">
      <c r="A537" s="1"/>
      <c r="B537" s="1"/>
      <c r="C537" s="1"/>
      <c r="D537" s="1"/>
      <c r="E537" s="4"/>
      <c r="F537" s="3"/>
      <c r="G537" s="4"/>
      <c r="H537" s="4"/>
      <c r="I537" s="3"/>
      <c r="J537" s="3"/>
      <c r="K537" s="3"/>
    </row>
    <row r="538" spans="1:11" s="2" customFormat="1" x14ac:dyDescent="0.2">
      <c r="A538" s="1"/>
      <c r="B538" s="1"/>
      <c r="C538" s="1"/>
      <c r="D538" s="1"/>
      <c r="E538" s="4"/>
      <c r="F538" s="3"/>
      <c r="G538" s="4"/>
      <c r="H538" s="4"/>
      <c r="I538" s="3"/>
      <c r="J538" s="3"/>
      <c r="K538" s="3"/>
    </row>
    <row r="539" spans="1:11" s="2" customFormat="1" x14ac:dyDescent="0.2">
      <c r="A539" s="1"/>
      <c r="B539" s="1"/>
      <c r="C539" s="1"/>
      <c r="D539" s="1"/>
      <c r="E539" s="4"/>
      <c r="F539" s="3"/>
      <c r="G539" s="4"/>
      <c r="H539" s="4"/>
      <c r="I539" s="3"/>
      <c r="J539" s="3"/>
      <c r="K539" s="3"/>
    </row>
    <row r="540" spans="1:11" s="2" customFormat="1" x14ac:dyDescent="0.2">
      <c r="A540" s="1"/>
      <c r="B540" s="1"/>
      <c r="C540" s="1"/>
      <c r="D540" s="1"/>
      <c r="E540" s="4"/>
      <c r="F540" s="3"/>
      <c r="G540" s="4"/>
      <c r="H540" s="4"/>
      <c r="I540" s="3"/>
      <c r="J540" s="3"/>
      <c r="K540" s="3"/>
    </row>
    <row r="541" spans="1:11" s="2" customFormat="1" x14ac:dyDescent="0.2">
      <c r="A541" s="1"/>
      <c r="B541" s="1"/>
      <c r="C541" s="1"/>
      <c r="D541" s="1"/>
      <c r="E541" s="4"/>
      <c r="F541" s="3"/>
      <c r="G541" s="4"/>
      <c r="H541" s="4"/>
      <c r="I541" s="3"/>
      <c r="J541" s="3"/>
      <c r="K541" s="3"/>
    </row>
    <row r="542" spans="1:11" s="2" customFormat="1" x14ac:dyDescent="0.2">
      <c r="A542" s="1"/>
      <c r="B542" s="1"/>
      <c r="C542" s="1"/>
      <c r="D542" s="1"/>
      <c r="E542" s="4"/>
      <c r="F542" s="3"/>
      <c r="G542" s="4"/>
      <c r="H542" s="4"/>
      <c r="I542" s="3"/>
      <c r="J542" s="3"/>
      <c r="K542" s="3"/>
    </row>
    <row r="543" spans="1:11" s="2" customFormat="1" x14ac:dyDescent="0.2">
      <c r="A543" s="1"/>
      <c r="B543" s="1"/>
      <c r="C543" s="1"/>
      <c r="D543" s="1"/>
      <c r="E543" s="4"/>
      <c r="F543" s="3"/>
      <c r="G543" s="4"/>
      <c r="H543" s="4"/>
      <c r="I543" s="3"/>
      <c r="J543" s="3"/>
      <c r="K543" s="3"/>
    </row>
    <row r="544" spans="1:11" s="2" customFormat="1" x14ac:dyDescent="0.2">
      <c r="A544" s="1"/>
      <c r="B544" s="1"/>
      <c r="C544" s="1"/>
      <c r="D544" s="1"/>
      <c r="E544" s="4"/>
      <c r="F544" s="3"/>
      <c r="G544" s="4"/>
      <c r="H544" s="4"/>
      <c r="I544" s="3"/>
      <c r="J544" s="3"/>
      <c r="K544" s="3"/>
    </row>
    <row r="545" spans="1:11" s="2" customFormat="1" x14ac:dyDescent="0.2">
      <c r="A545" s="1"/>
      <c r="B545" s="1"/>
      <c r="C545" s="1"/>
      <c r="D545" s="1"/>
      <c r="E545" s="4"/>
      <c r="F545" s="3"/>
      <c r="G545" s="4"/>
      <c r="H545" s="4"/>
      <c r="I545" s="3"/>
      <c r="J545" s="3"/>
      <c r="K545" s="3"/>
    </row>
    <row r="546" spans="1:11" s="2" customFormat="1" x14ac:dyDescent="0.2">
      <c r="A546" s="1"/>
      <c r="B546" s="1"/>
      <c r="C546" s="1"/>
      <c r="D546" s="1"/>
      <c r="E546" s="4"/>
      <c r="F546" s="3"/>
      <c r="G546" s="4"/>
      <c r="H546" s="4"/>
      <c r="I546" s="3"/>
      <c r="J546" s="3"/>
      <c r="K546" s="3"/>
    </row>
    <row r="547" spans="1:11" s="2" customFormat="1" x14ac:dyDescent="0.2">
      <c r="A547" s="1"/>
      <c r="B547" s="1"/>
      <c r="C547" s="1"/>
      <c r="D547" s="1"/>
      <c r="E547" s="4"/>
      <c r="F547" s="3"/>
      <c r="G547" s="4"/>
      <c r="H547" s="4"/>
      <c r="I547" s="3"/>
      <c r="J547" s="3"/>
      <c r="K547" s="3"/>
    </row>
    <row r="548" spans="1:11" s="2" customFormat="1" x14ac:dyDescent="0.2">
      <c r="A548" s="1"/>
      <c r="B548" s="1"/>
      <c r="C548" s="1"/>
      <c r="D548" s="1"/>
      <c r="E548" s="4"/>
      <c r="F548" s="3"/>
      <c r="G548" s="4"/>
      <c r="H548" s="4"/>
      <c r="I548" s="3"/>
      <c r="J548" s="3"/>
      <c r="K548" s="3"/>
    </row>
    <row r="549" spans="1:11" s="2" customFormat="1" x14ac:dyDescent="0.2">
      <c r="A549" s="1"/>
      <c r="B549" s="1"/>
      <c r="C549" s="1"/>
      <c r="D549" s="1"/>
      <c r="E549" s="4"/>
      <c r="F549" s="3"/>
      <c r="G549" s="4"/>
      <c r="H549" s="4"/>
      <c r="I549" s="3"/>
      <c r="J549" s="3"/>
      <c r="K549" s="3"/>
    </row>
    <row r="550" spans="1:11" s="2" customFormat="1" x14ac:dyDescent="0.2">
      <c r="A550" s="1"/>
      <c r="B550" s="1"/>
      <c r="C550" s="1"/>
      <c r="D550" s="1"/>
      <c r="E550" s="4"/>
      <c r="F550" s="3"/>
      <c r="G550" s="4"/>
      <c r="H550" s="4"/>
      <c r="I550" s="3"/>
      <c r="J550" s="3"/>
      <c r="K550" s="3"/>
    </row>
    <row r="551" spans="1:11" s="2" customFormat="1" x14ac:dyDescent="0.2">
      <c r="A551" s="1"/>
      <c r="B551" s="1"/>
      <c r="C551" s="1"/>
      <c r="D551" s="1"/>
      <c r="E551" s="4"/>
      <c r="F551" s="3"/>
      <c r="G551" s="4"/>
      <c r="H551" s="4"/>
      <c r="I551" s="3"/>
      <c r="J551" s="3"/>
      <c r="K551" s="3"/>
    </row>
    <row r="552" spans="1:11" s="2" customFormat="1" x14ac:dyDescent="0.2">
      <c r="A552" s="1"/>
      <c r="B552" s="1"/>
      <c r="C552" s="1"/>
      <c r="D552" s="1"/>
      <c r="E552" s="4"/>
      <c r="F552" s="3"/>
      <c r="G552" s="4"/>
      <c r="H552" s="4"/>
      <c r="I552" s="3"/>
      <c r="J552" s="3"/>
      <c r="K552" s="3"/>
    </row>
    <row r="553" spans="1:11" s="2" customFormat="1" x14ac:dyDescent="0.2">
      <c r="A553" s="1"/>
      <c r="B553" s="1"/>
      <c r="C553" s="1"/>
      <c r="D553" s="1"/>
      <c r="E553" s="4"/>
      <c r="F553" s="3"/>
      <c r="G553" s="4"/>
      <c r="H553" s="4"/>
      <c r="I553" s="3"/>
      <c r="J553" s="3"/>
      <c r="K553" s="3"/>
    </row>
    <row r="554" spans="1:11" s="2" customFormat="1" x14ac:dyDescent="0.2">
      <c r="A554" s="1"/>
      <c r="B554" s="1"/>
      <c r="C554" s="1"/>
      <c r="D554" s="1"/>
      <c r="E554" s="4"/>
      <c r="F554" s="3"/>
      <c r="G554" s="4"/>
      <c r="H554" s="4"/>
      <c r="I554" s="3"/>
      <c r="J554" s="3"/>
      <c r="K554" s="3"/>
    </row>
    <row r="555" spans="1:11" s="2" customFormat="1" x14ac:dyDescent="0.2">
      <c r="A555" s="1"/>
      <c r="B555" s="1"/>
      <c r="C555" s="1"/>
      <c r="D555" s="1"/>
      <c r="E555" s="4"/>
      <c r="F555" s="3"/>
      <c r="G555" s="4"/>
      <c r="H555" s="4"/>
      <c r="I555" s="3"/>
      <c r="J555" s="3"/>
      <c r="K555" s="3"/>
    </row>
    <row r="556" spans="1:11" s="2" customFormat="1" x14ac:dyDescent="0.2">
      <c r="A556" s="1"/>
      <c r="B556" s="1"/>
      <c r="C556" s="1"/>
      <c r="D556" s="1"/>
      <c r="E556" s="4"/>
      <c r="F556" s="3"/>
      <c r="G556" s="4"/>
      <c r="H556" s="4"/>
      <c r="I556" s="3"/>
      <c r="J556" s="3"/>
      <c r="K556" s="3"/>
    </row>
    <row r="557" spans="1:11" s="2" customFormat="1" x14ac:dyDescent="0.2">
      <c r="A557" s="1"/>
      <c r="B557" s="1"/>
      <c r="C557" s="1"/>
      <c r="D557" s="1"/>
      <c r="E557" s="4"/>
      <c r="F557" s="3"/>
      <c r="G557" s="4"/>
      <c r="H557" s="4"/>
      <c r="I557" s="3"/>
      <c r="J557" s="3"/>
      <c r="K557" s="3"/>
    </row>
    <row r="558" spans="1:11" s="2" customFormat="1" x14ac:dyDescent="0.2">
      <c r="A558" s="1"/>
      <c r="B558" s="1"/>
      <c r="C558" s="1"/>
      <c r="D558" s="1"/>
      <c r="E558" s="4"/>
      <c r="F558" s="3"/>
      <c r="G558" s="4"/>
      <c r="H558" s="4"/>
      <c r="I558" s="3"/>
      <c r="J558" s="3"/>
      <c r="K558" s="3"/>
    </row>
    <row r="559" spans="1:11" s="2" customFormat="1" x14ac:dyDescent="0.2">
      <c r="A559" s="1"/>
      <c r="B559" s="1"/>
      <c r="C559" s="1"/>
      <c r="D559" s="1"/>
      <c r="E559" s="4"/>
      <c r="F559" s="3"/>
      <c r="G559" s="4"/>
      <c r="H559" s="4"/>
      <c r="I559" s="3"/>
      <c r="J559" s="3"/>
      <c r="K559" s="3"/>
    </row>
    <row r="560" spans="1:11" s="2" customFormat="1" x14ac:dyDescent="0.2">
      <c r="A560" s="1"/>
      <c r="B560" s="1"/>
      <c r="C560" s="1"/>
      <c r="D560" s="1"/>
      <c r="E560" s="4"/>
      <c r="F560" s="3"/>
      <c r="G560" s="4"/>
      <c r="H560" s="4"/>
      <c r="I560" s="3"/>
      <c r="J560" s="3"/>
      <c r="K560" s="3"/>
    </row>
    <row r="561" spans="1:11" s="2" customFormat="1" x14ac:dyDescent="0.2">
      <c r="A561" s="1"/>
      <c r="B561" s="1"/>
      <c r="C561" s="1"/>
      <c r="D561" s="1"/>
      <c r="E561" s="4"/>
      <c r="F561" s="3"/>
      <c r="G561" s="4"/>
      <c r="H561" s="4"/>
      <c r="I561" s="3"/>
      <c r="J561" s="3"/>
      <c r="K561" s="3"/>
    </row>
    <row r="562" spans="1:11" s="2" customFormat="1" x14ac:dyDescent="0.2">
      <c r="A562" s="1"/>
      <c r="B562" s="1"/>
      <c r="C562" s="1"/>
      <c r="D562" s="1"/>
      <c r="E562" s="4"/>
      <c r="F562" s="3"/>
      <c r="G562" s="4"/>
      <c r="H562" s="4"/>
      <c r="I562" s="3"/>
      <c r="J562" s="3"/>
      <c r="K562" s="3"/>
    </row>
    <row r="563" spans="1:11" s="2" customFormat="1" x14ac:dyDescent="0.2">
      <c r="A563" s="1"/>
      <c r="B563" s="1"/>
      <c r="C563" s="1"/>
      <c r="D563" s="1"/>
      <c r="E563" s="4"/>
      <c r="F563" s="3"/>
      <c r="G563" s="4"/>
      <c r="H563" s="4"/>
      <c r="I563" s="3"/>
      <c r="J563" s="3"/>
      <c r="K563" s="3"/>
    </row>
    <row r="564" spans="1:11" s="2" customFormat="1" x14ac:dyDescent="0.2">
      <c r="A564" s="1"/>
      <c r="B564" s="1"/>
      <c r="C564" s="1"/>
      <c r="D564" s="1"/>
      <c r="E564" s="4"/>
      <c r="F564" s="3"/>
      <c r="G564" s="4"/>
      <c r="H564" s="4"/>
      <c r="I564" s="3"/>
      <c r="J564" s="3"/>
      <c r="K564" s="3"/>
    </row>
    <row r="565" spans="1:11" s="2" customFormat="1" x14ac:dyDescent="0.2">
      <c r="A565" s="1"/>
      <c r="B565" s="1"/>
      <c r="C565" s="1"/>
      <c r="D565" s="1"/>
      <c r="E565" s="4"/>
      <c r="F565" s="3"/>
      <c r="G565" s="4"/>
      <c r="H565" s="4"/>
      <c r="I565" s="3"/>
      <c r="J565" s="3"/>
      <c r="K565" s="3"/>
    </row>
    <row r="566" spans="1:11" s="2" customFormat="1" x14ac:dyDescent="0.2">
      <c r="A566" s="1"/>
      <c r="B566" s="1"/>
      <c r="C566" s="1"/>
      <c r="D566" s="1"/>
      <c r="E566" s="4"/>
      <c r="F566" s="3"/>
      <c r="G566" s="4"/>
      <c r="H566" s="4"/>
      <c r="I566" s="3"/>
      <c r="J566" s="3"/>
      <c r="K566" s="3"/>
    </row>
    <row r="567" spans="1:11" s="2" customFormat="1" x14ac:dyDescent="0.2">
      <c r="A567" s="1"/>
      <c r="B567" s="1"/>
      <c r="C567" s="1"/>
      <c r="D567" s="1"/>
      <c r="E567" s="4"/>
      <c r="F567" s="3"/>
      <c r="G567" s="4"/>
      <c r="H567" s="4"/>
      <c r="I567" s="3"/>
      <c r="J567" s="3"/>
      <c r="K567" s="3"/>
    </row>
    <row r="568" spans="1:11" s="2" customFormat="1" x14ac:dyDescent="0.2">
      <c r="A568" s="1"/>
      <c r="B568" s="1"/>
      <c r="C568" s="1"/>
      <c r="D568" s="1"/>
      <c r="E568" s="4"/>
      <c r="F568" s="3"/>
      <c r="G568" s="4"/>
      <c r="H568" s="4"/>
      <c r="I568" s="3"/>
      <c r="J568" s="3"/>
      <c r="K568" s="3"/>
    </row>
    <row r="569" spans="1:11" s="2" customFormat="1" x14ac:dyDescent="0.2">
      <c r="A569" s="1"/>
      <c r="B569" s="1"/>
      <c r="C569" s="1"/>
      <c r="D569" s="1"/>
      <c r="E569" s="4"/>
      <c r="F569" s="3"/>
      <c r="G569" s="4"/>
      <c r="H569" s="4"/>
      <c r="I569" s="3"/>
      <c r="J569" s="3"/>
      <c r="K569" s="3"/>
    </row>
    <row r="570" spans="1:11" s="2" customFormat="1" x14ac:dyDescent="0.2">
      <c r="A570" s="1"/>
      <c r="B570" s="1"/>
      <c r="C570" s="1"/>
      <c r="D570" s="1"/>
      <c r="E570" s="4"/>
      <c r="F570" s="3"/>
      <c r="G570" s="4"/>
      <c r="H570" s="4"/>
      <c r="I570" s="3"/>
      <c r="J570" s="3"/>
      <c r="K570" s="3"/>
    </row>
    <row r="571" spans="1:11" s="2" customFormat="1" x14ac:dyDescent="0.2">
      <c r="A571" s="1"/>
      <c r="B571" s="1"/>
      <c r="C571" s="1"/>
      <c r="D571" s="1"/>
      <c r="E571" s="4"/>
      <c r="F571" s="3"/>
      <c r="G571" s="4"/>
      <c r="H571" s="4"/>
      <c r="I571" s="3"/>
      <c r="J571" s="3"/>
      <c r="K571" s="3"/>
    </row>
    <row r="572" spans="1:11" s="2" customFormat="1" x14ac:dyDescent="0.2">
      <c r="A572" s="1"/>
      <c r="B572" s="1"/>
      <c r="C572" s="1"/>
      <c r="D572" s="1"/>
      <c r="E572" s="4"/>
      <c r="F572" s="3"/>
      <c r="G572" s="4"/>
      <c r="H572" s="4"/>
      <c r="I572" s="3"/>
      <c r="J572" s="3"/>
      <c r="K572" s="3"/>
    </row>
    <row r="573" spans="1:11" s="2" customFormat="1" x14ac:dyDescent="0.2">
      <c r="A573" s="1"/>
      <c r="B573" s="1"/>
      <c r="C573" s="1"/>
      <c r="D573" s="1"/>
      <c r="E573" s="4"/>
      <c r="F573" s="3"/>
      <c r="G573" s="4"/>
      <c r="H573" s="4"/>
      <c r="I573" s="3"/>
      <c r="J573" s="3"/>
      <c r="K573" s="3"/>
    </row>
    <row r="574" spans="1:11" s="2" customFormat="1" x14ac:dyDescent="0.2">
      <c r="A574" s="1"/>
      <c r="B574" s="1"/>
      <c r="C574" s="1"/>
      <c r="D574" s="1"/>
      <c r="E574" s="4"/>
      <c r="F574" s="3"/>
      <c r="G574" s="4"/>
      <c r="H574" s="4"/>
      <c r="I574" s="3"/>
      <c r="J574" s="3"/>
      <c r="K574" s="3"/>
    </row>
    <row r="575" spans="1:11" s="2" customFormat="1" x14ac:dyDescent="0.2">
      <c r="A575" s="1"/>
      <c r="B575" s="1"/>
      <c r="C575" s="1"/>
      <c r="D575" s="1"/>
      <c r="E575" s="4"/>
      <c r="F575" s="3"/>
      <c r="G575" s="4"/>
      <c r="H575" s="4"/>
      <c r="I575" s="3"/>
      <c r="J575" s="3"/>
      <c r="K575" s="3"/>
    </row>
    <row r="576" spans="1:11" s="2" customFormat="1" x14ac:dyDescent="0.2">
      <c r="A576" s="1"/>
      <c r="B576" s="1"/>
      <c r="C576" s="1"/>
      <c r="D576" s="1"/>
      <c r="E576" s="4"/>
      <c r="F576" s="3"/>
      <c r="G576" s="4"/>
      <c r="H576" s="4"/>
      <c r="I576" s="3"/>
      <c r="J576" s="3"/>
      <c r="K576" s="3"/>
    </row>
    <row r="577" spans="1:11" s="2" customFormat="1" x14ac:dyDescent="0.2">
      <c r="A577" s="1"/>
      <c r="B577" s="1"/>
      <c r="C577" s="1"/>
      <c r="D577" s="1"/>
      <c r="E577" s="4"/>
      <c r="F577" s="3"/>
      <c r="G577" s="4"/>
      <c r="H577" s="4"/>
      <c r="I577" s="3"/>
      <c r="J577" s="3"/>
      <c r="K577" s="3"/>
    </row>
    <row r="578" spans="1:11" s="2" customFormat="1" x14ac:dyDescent="0.2">
      <c r="A578" s="1"/>
      <c r="B578" s="1"/>
      <c r="C578" s="1"/>
      <c r="D578" s="1"/>
      <c r="E578" s="4"/>
      <c r="F578" s="3"/>
      <c r="G578" s="4"/>
      <c r="H578" s="4"/>
      <c r="I578" s="3"/>
      <c r="J578" s="3"/>
      <c r="K578" s="3"/>
    </row>
    <row r="579" spans="1:11" s="2" customFormat="1" x14ac:dyDescent="0.2">
      <c r="A579" s="1"/>
      <c r="B579" s="1"/>
      <c r="C579" s="1"/>
      <c r="D579" s="1"/>
      <c r="E579" s="4"/>
      <c r="F579" s="3"/>
      <c r="G579" s="4"/>
      <c r="H579" s="4"/>
      <c r="I579" s="3"/>
      <c r="J579" s="3"/>
      <c r="K579" s="3"/>
    </row>
    <row r="580" spans="1:11" s="2" customFormat="1" x14ac:dyDescent="0.2">
      <c r="A580" s="1"/>
      <c r="B580" s="1"/>
      <c r="C580" s="1"/>
      <c r="D580" s="1"/>
      <c r="E580" s="4"/>
      <c r="F580" s="3"/>
      <c r="G580" s="4"/>
      <c r="H580" s="4"/>
      <c r="I580" s="3"/>
      <c r="J580" s="3"/>
      <c r="K580" s="3"/>
    </row>
    <row r="581" spans="1:11" s="2" customFormat="1" x14ac:dyDescent="0.2">
      <c r="A581" s="1"/>
      <c r="B581" s="1"/>
      <c r="C581" s="1"/>
      <c r="D581" s="1"/>
      <c r="E581" s="4"/>
      <c r="F581" s="3"/>
      <c r="G581" s="4"/>
      <c r="H581" s="4"/>
      <c r="I581" s="3"/>
      <c r="J581" s="3"/>
      <c r="K581" s="3"/>
    </row>
    <row r="582" spans="1:11" s="2" customFormat="1" x14ac:dyDescent="0.2">
      <c r="A582" s="1"/>
      <c r="B582" s="1"/>
      <c r="C582" s="1"/>
      <c r="D582" s="1"/>
      <c r="E582" s="4"/>
      <c r="F582" s="3"/>
      <c r="G582" s="4"/>
      <c r="H582" s="4"/>
      <c r="I582" s="3"/>
      <c r="J582" s="3"/>
      <c r="K582" s="3"/>
    </row>
    <row r="583" spans="1:11" s="2" customFormat="1" x14ac:dyDescent="0.2">
      <c r="A583" s="1"/>
      <c r="B583" s="1"/>
      <c r="C583" s="1"/>
      <c r="D583" s="1"/>
      <c r="E583" s="4"/>
      <c r="F583" s="3"/>
      <c r="G583" s="4"/>
      <c r="H583" s="4"/>
      <c r="I583" s="3"/>
      <c r="J583" s="3"/>
      <c r="K583" s="3"/>
    </row>
    <row r="584" spans="1:11" s="2" customFormat="1" x14ac:dyDescent="0.2">
      <c r="A584" s="1"/>
      <c r="B584" s="1"/>
      <c r="C584" s="1"/>
      <c r="D584" s="1"/>
      <c r="E584" s="4"/>
      <c r="F584" s="3"/>
      <c r="G584" s="4"/>
      <c r="H584" s="4"/>
      <c r="I584" s="3"/>
      <c r="J584" s="3"/>
      <c r="K584" s="3"/>
    </row>
    <row r="585" spans="1:11" s="2" customFormat="1" x14ac:dyDescent="0.2">
      <c r="A585" s="1"/>
      <c r="B585" s="1"/>
      <c r="C585" s="1"/>
      <c r="D585" s="1"/>
      <c r="E585" s="4"/>
      <c r="F585" s="3"/>
      <c r="G585" s="4"/>
      <c r="H585" s="4"/>
      <c r="I585" s="3"/>
      <c r="J585" s="3"/>
      <c r="K585" s="3"/>
    </row>
    <row r="586" spans="1:11" s="2" customFormat="1" x14ac:dyDescent="0.2">
      <c r="A586" s="1"/>
      <c r="B586" s="1"/>
      <c r="C586" s="1"/>
      <c r="D586" s="1"/>
      <c r="E586" s="4"/>
      <c r="F586" s="3"/>
      <c r="G586" s="4"/>
      <c r="H586" s="4"/>
      <c r="I586" s="3"/>
      <c r="J586" s="3"/>
      <c r="K586" s="3"/>
    </row>
    <row r="587" spans="1:11" s="2" customFormat="1" x14ac:dyDescent="0.2">
      <c r="A587" s="1"/>
      <c r="B587" s="1"/>
      <c r="C587" s="1"/>
      <c r="D587" s="1"/>
      <c r="E587" s="4"/>
      <c r="F587" s="3"/>
      <c r="G587" s="4"/>
      <c r="H587" s="4"/>
      <c r="I587" s="3"/>
      <c r="J587" s="3"/>
      <c r="K587" s="3"/>
    </row>
    <row r="588" spans="1:11" s="2" customFormat="1" x14ac:dyDescent="0.2">
      <c r="A588" s="1"/>
      <c r="B588" s="1"/>
      <c r="C588" s="1"/>
      <c r="D588" s="1"/>
      <c r="E588" s="4"/>
      <c r="F588" s="3"/>
      <c r="G588" s="4"/>
      <c r="H588" s="4"/>
      <c r="I588" s="3"/>
      <c r="J588" s="3"/>
      <c r="K588" s="3"/>
    </row>
    <row r="589" spans="1:11" s="2" customFormat="1" x14ac:dyDescent="0.2">
      <c r="A589" s="1"/>
      <c r="B589" s="1"/>
      <c r="C589" s="1"/>
      <c r="D589" s="1"/>
      <c r="E589" s="4"/>
      <c r="F589" s="3"/>
      <c r="G589" s="4"/>
      <c r="H589" s="4"/>
      <c r="I589" s="3"/>
      <c r="J589" s="3"/>
      <c r="K589" s="3"/>
    </row>
    <row r="590" spans="1:11" s="2" customFormat="1" x14ac:dyDescent="0.2">
      <c r="A590" s="1"/>
      <c r="B590" s="1"/>
      <c r="C590" s="1"/>
      <c r="D590" s="1"/>
      <c r="E590" s="4"/>
      <c r="F590" s="3"/>
      <c r="G590" s="4"/>
      <c r="H590" s="4"/>
      <c r="I590" s="3"/>
      <c r="J590" s="3"/>
      <c r="K590" s="3"/>
    </row>
    <row r="591" spans="1:11" s="2" customFormat="1" x14ac:dyDescent="0.2">
      <c r="A591" s="1"/>
      <c r="B591" s="1"/>
      <c r="C591" s="1"/>
      <c r="D591" s="1"/>
      <c r="E591" s="4"/>
      <c r="F591" s="3"/>
      <c r="G591" s="4"/>
      <c r="H591" s="4"/>
      <c r="I591" s="3"/>
      <c r="J591" s="3"/>
      <c r="K591" s="3"/>
    </row>
    <row r="592" spans="1:11" s="2" customFormat="1" x14ac:dyDescent="0.2">
      <c r="A592" s="1"/>
      <c r="B592" s="1"/>
      <c r="C592" s="1"/>
      <c r="D592" s="1"/>
      <c r="E592" s="4"/>
      <c r="F592" s="3"/>
      <c r="G592" s="4"/>
      <c r="H592" s="4"/>
      <c r="I592" s="3"/>
      <c r="J592" s="3"/>
      <c r="K592" s="3"/>
    </row>
    <row r="593" spans="1:11" s="2" customFormat="1" x14ac:dyDescent="0.2">
      <c r="A593" s="1"/>
      <c r="B593" s="1"/>
      <c r="C593" s="1"/>
      <c r="D593" s="1"/>
      <c r="E593" s="4"/>
      <c r="F593" s="3"/>
      <c r="G593" s="4"/>
      <c r="H593" s="4"/>
      <c r="I593" s="3"/>
      <c r="J593" s="3"/>
      <c r="K593" s="3"/>
    </row>
    <row r="594" spans="1:11" s="2" customFormat="1" x14ac:dyDescent="0.2">
      <c r="A594" s="1"/>
      <c r="B594" s="1"/>
      <c r="C594" s="1"/>
      <c r="D594" s="1"/>
      <c r="E594" s="4"/>
      <c r="F594" s="3"/>
      <c r="G594" s="4"/>
      <c r="H594" s="4"/>
      <c r="I594" s="3"/>
      <c r="J594" s="3"/>
      <c r="K594" s="3"/>
    </row>
    <row r="595" spans="1:11" s="2" customFormat="1" x14ac:dyDescent="0.2">
      <c r="A595" s="1"/>
      <c r="B595" s="1"/>
      <c r="C595" s="1"/>
      <c r="D595" s="1"/>
      <c r="E595" s="4"/>
      <c r="F595" s="3"/>
      <c r="G595" s="4"/>
      <c r="H595" s="4"/>
      <c r="I595" s="3"/>
      <c r="J595" s="3"/>
      <c r="K595" s="3"/>
    </row>
    <row r="596" spans="1:11" s="2" customFormat="1" x14ac:dyDescent="0.2">
      <c r="A596" s="1"/>
      <c r="B596" s="1"/>
      <c r="C596" s="1"/>
      <c r="D596" s="1"/>
      <c r="E596" s="4"/>
      <c r="F596" s="3"/>
      <c r="G596" s="4"/>
      <c r="H596" s="4"/>
      <c r="I596" s="3"/>
      <c r="J596" s="3"/>
      <c r="K596" s="3"/>
    </row>
    <row r="597" spans="1:11" s="2" customFormat="1" x14ac:dyDescent="0.2">
      <c r="A597" s="1"/>
      <c r="B597" s="1"/>
      <c r="C597" s="1"/>
      <c r="D597" s="1"/>
      <c r="E597" s="4"/>
      <c r="F597" s="3"/>
      <c r="G597" s="4"/>
      <c r="H597" s="4"/>
      <c r="I597" s="3"/>
      <c r="J597" s="3"/>
      <c r="K597" s="3"/>
    </row>
    <row r="598" spans="1:11" s="2" customFormat="1" x14ac:dyDescent="0.2">
      <c r="A598" s="1"/>
      <c r="B598" s="1"/>
      <c r="C598" s="1"/>
      <c r="D598" s="1"/>
      <c r="E598" s="4"/>
      <c r="F598" s="3"/>
      <c r="G598" s="4"/>
      <c r="H598" s="4"/>
      <c r="I598" s="3"/>
      <c r="J598" s="3"/>
      <c r="K598" s="3"/>
    </row>
    <row r="599" spans="1:11" s="2" customFormat="1" x14ac:dyDescent="0.2">
      <c r="A599" s="1"/>
      <c r="B599" s="1"/>
      <c r="C599" s="1"/>
      <c r="D599" s="1"/>
      <c r="E599" s="4"/>
      <c r="F599" s="3"/>
      <c r="G599" s="4"/>
      <c r="H599" s="4"/>
      <c r="I599" s="3"/>
      <c r="J599" s="3"/>
      <c r="K599" s="3"/>
    </row>
    <row r="600" spans="1:11" s="2" customFormat="1" x14ac:dyDescent="0.2">
      <c r="A600" s="1"/>
      <c r="B600" s="1"/>
      <c r="C600" s="1"/>
      <c r="D600" s="1"/>
      <c r="E600" s="4"/>
      <c r="F600" s="3"/>
      <c r="G600" s="4"/>
      <c r="H600" s="4"/>
      <c r="I600" s="3"/>
      <c r="J600" s="3"/>
      <c r="K600" s="3"/>
    </row>
    <row r="601" spans="1:11" s="2" customFormat="1" x14ac:dyDescent="0.2">
      <c r="A601" s="1"/>
      <c r="B601" s="1"/>
      <c r="C601" s="1"/>
      <c r="D601" s="1"/>
      <c r="E601" s="4"/>
      <c r="F601" s="3"/>
      <c r="G601" s="4"/>
      <c r="H601" s="4"/>
      <c r="I601" s="3"/>
      <c r="J601" s="3"/>
      <c r="K601" s="3"/>
    </row>
    <row r="602" spans="1:11" s="2" customFormat="1" x14ac:dyDescent="0.2">
      <c r="A602" s="1"/>
      <c r="B602" s="1"/>
      <c r="C602" s="1"/>
      <c r="D602" s="1"/>
      <c r="E602" s="4"/>
      <c r="F602" s="3"/>
      <c r="G602" s="4"/>
      <c r="H602" s="4"/>
      <c r="I602" s="3"/>
      <c r="J602" s="3"/>
      <c r="K602" s="3"/>
    </row>
    <row r="603" spans="1:11" s="2" customFormat="1" x14ac:dyDescent="0.2">
      <c r="A603" s="1"/>
      <c r="B603" s="1"/>
      <c r="C603" s="1"/>
      <c r="D603" s="1"/>
      <c r="E603" s="4"/>
      <c r="F603" s="3"/>
      <c r="G603" s="4"/>
      <c r="H603" s="4"/>
      <c r="I603" s="3"/>
      <c r="J603" s="3"/>
      <c r="K603" s="3"/>
    </row>
    <row r="604" spans="1:11" s="2" customFormat="1" x14ac:dyDescent="0.2">
      <c r="A604" s="1"/>
      <c r="B604" s="1"/>
      <c r="C604" s="1"/>
      <c r="D604" s="1"/>
      <c r="E604" s="4"/>
      <c r="F604" s="3"/>
      <c r="G604" s="4"/>
      <c r="H604" s="4"/>
      <c r="I604" s="3"/>
      <c r="J604" s="3"/>
      <c r="K604" s="3"/>
    </row>
    <row r="605" spans="1:11" s="2" customFormat="1" x14ac:dyDescent="0.2">
      <c r="A605" s="1"/>
      <c r="B605" s="1"/>
      <c r="C605" s="1"/>
      <c r="D605" s="1"/>
      <c r="E605" s="4"/>
      <c r="F605" s="3"/>
      <c r="G605" s="4"/>
      <c r="H605" s="4"/>
      <c r="I605" s="3"/>
      <c r="J605" s="3"/>
      <c r="K605" s="3"/>
    </row>
    <row r="606" spans="1:11" s="2" customFormat="1" x14ac:dyDescent="0.2">
      <c r="A606" s="1"/>
      <c r="B606" s="1"/>
      <c r="C606" s="1"/>
      <c r="D606" s="1"/>
      <c r="E606" s="4"/>
      <c r="F606" s="3"/>
      <c r="G606" s="4"/>
      <c r="H606" s="4"/>
      <c r="I606" s="3"/>
      <c r="J606" s="3"/>
      <c r="K606" s="3"/>
    </row>
    <row r="607" spans="1:11" s="2" customFormat="1" x14ac:dyDescent="0.2">
      <c r="A607" s="1"/>
      <c r="B607" s="1"/>
      <c r="C607" s="1"/>
      <c r="D607" s="1"/>
      <c r="E607" s="4"/>
      <c r="F607" s="3"/>
      <c r="G607" s="4"/>
      <c r="H607" s="4"/>
      <c r="I607" s="3"/>
      <c r="J607" s="3"/>
      <c r="K607" s="3"/>
    </row>
    <row r="608" spans="1:11" s="2" customFormat="1" x14ac:dyDescent="0.2">
      <c r="A608" s="1"/>
      <c r="B608" s="1"/>
      <c r="C608" s="1"/>
      <c r="D608" s="1"/>
      <c r="E608" s="4"/>
      <c r="F608" s="3"/>
      <c r="G608" s="4"/>
      <c r="H608" s="4"/>
      <c r="I608" s="3"/>
      <c r="J608" s="3"/>
      <c r="K608" s="3"/>
    </row>
    <row r="609" spans="1:11" s="2" customFormat="1" x14ac:dyDescent="0.2">
      <c r="A609" s="1"/>
      <c r="B609" s="1"/>
      <c r="C609" s="1"/>
      <c r="D609" s="1"/>
      <c r="E609" s="4"/>
      <c r="F609" s="3"/>
      <c r="G609" s="4"/>
      <c r="H609" s="4"/>
      <c r="I609" s="3"/>
      <c r="J609" s="3"/>
      <c r="K609" s="3"/>
    </row>
    <row r="610" spans="1:11" s="2" customFormat="1" x14ac:dyDescent="0.2">
      <c r="A610" s="1"/>
      <c r="B610" s="1"/>
      <c r="C610" s="1"/>
      <c r="D610" s="1"/>
      <c r="E610" s="4"/>
      <c r="F610" s="3"/>
      <c r="G610" s="4"/>
      <c r="H610" s="4"/>
      <c r="I610" s="3"/>
      <c r="J610" s="3"/>
      <c r="K610" s="3"/>
    </row>
    <row r="611" spans="1:11" s="2" customFormat="1" x14ac:dyDescent="0.2">
      <c r="A611" s="1"/>
      <c r="B611" s="1"/>
      <c r="C611" s="1"/>
      <c r="D611" s="1"/>
      <c r="E611" s="4"/>
      <c r="F611" s="3"/>
      <c r="G611" s="4"/>
      <c r="H611" s="4"/>
      <c r="I611" s="3"/>
      <c r="J611" s="3"/>
      <c r="K611" s="3"/>
    </row>
    <row r="612" spans="1:11" s="2" customFormat="1" x14ac:dyDescent="0.2">
      <c r="A612" s="1"/>
      <c r="B612" s="1"/>
      <c r="C612" s="1"/>
      <c r="D612" s="1"/>
      <c r="E612" s="4"/>
      <c r="F612" s="3"/>
      <c r="G612" s="4"/>
      <c r="H612" s="4"/>
      <c r="I612" s="3"/>
      <c r="J612" s="3"/>
      <c r="K612" s="3"/>
    </row>
    <row r="613" spans="1:11" s="2" customFormat="1" x14ac:dyDescent="0.2">
      <c r="A613" s="1"/>
      <c r="B613" s="1"/>
      <c r="C613" s="1"/>
      <c r="D613" s="1"/>
      <c r="E613" s="4"/>
      <c r="F613" s="3"/>
      <c r="G613" s="4"/>
      <c r="H613" s="4"/>
      <c r="I613" s="3"/>
      <c r="J613" s="3"/>
      <c r="K613" s="3"/>
    </row>
    <row r="614" spans="1:11" s="2" customFormat="1" x14ac:dyDescent="0.2">
      <c r="A614" s="1"/>
      <c r="B614" s="1"/>
      <c r="C614" s="1"/>
      <c r="D614" s="1"/>
      <c r="E614" s="4"/>
      <c r="F614" s="3"/>
      <c r="G614" s="4"/>
      <c r="H614" s="4"/>
      <c r="I614" s="3"/>
      <c r="J614" s="3"/>
      <c r="K614" s="3"/>
    </row>
    <row r="615" spans="1:11" s="2" customFormat="1" x14ac:dyDescent="0.2">
      <c r="A615" s="1"/>
      <c r="B615" s="1"/>
      <c r="C615" s="1"/>
      <c r="D615" s="1"/>
      <c r="E615" s="4"/>
      <c r="F615" s="3"/>
      <c r="G615" s="4"/>
      <c r="H615" s="4"/>
      <c r="I615" s="3"/>
      <c r="J615" s="3"/>
      <c r="K615" s="3"/>
    </row>
    <row r="616" spans="1:11" s="2" customFormat="1" x14ac:dyDescent="0.2">
      <c r="A616" s="1"/>
      <c r="B616" s="1"/>
      <c r="C616" s="1"/>
      <c r="D616" s="1"/>
      <c r="E616" s="4"/>
      <c r="F616" s="3"/>
      <c r="G616" s="4"/>
      <c r="H616" s="4"/>
      <c r="I616" s="3"/>
      <c r="J616" s="3"/>
      <c r="K616" s="3"/>
    </row>
    <row r="617" spans="1:11" s="2" customFormat="1" x14ac:dyDescent="0.2">
      <c r="A617" s="1"/>
      <c r="B617" s="1"/>
      <c r="C617" s="1"/>
      <c r="D617" s="1"/>
      <c r="E617" s="4"/>
      <c r="F617" s="3"/>
      <c r="G617" s="4"/>
      <c r="H617" s="4"/>
      <c r="I617" s="3"/>
      <c r="J617" s="3"/>
      <c r="K617" s="3"/>
    </row>
    <row r="618" spans="1:11" s="2" customFormat="1" x14ac:dyDescent="0.2">
      <c r="A618" s="1"/>
      <c r="B618" s="1"/>
      <c r="C618" s="1"/>
      <c r="D618" s="1"/>
      <c r="E618" s="4"/>
      <c r="F618" s="3"/>
      <c r="G618" s="4"/>
      <c r="H618" s="4"/>
      <c r="I618" s="3"/>
      <c r="J618" s="3"/>
      <c r="K618" s="3"/>
    </row>
    <row r="619" spans="1:11" s="2" customFormat="1" x14ac:dyDescent="0.2">
      <c r="A619" s="1"/>
      <c r="B619" s="1"/>
      <c r="C619" s="1"/>
      <c r="D619" s="1"/>
      <c r="E619" s="4"/>
      <c r="F619" s="3"/>
      <c r="G619" s="4"/>
      <c r="H619" s="4"/>
      <c r="I619" s="3"/>
      <c r="J619" s="3"/>
      <c r="K619" s="3"/>
    </row>
    <row r="620" spans="1:11" s="2" customFormat="1" x14ac:dyDescent="0.2">
      <c r="A620" s="1"/>
      <c r="B620" s="1"/>
      <c r="C620" s="1"/>
      <c r="D620" s="1"/>
      <c r="E620" s="4"/>
      <c r="F620" s="3"/>
      <c r="G620" s="4"/>
      <c r="H620" s="4"/>
      <c r="I620" s="3"/>
      <c r="J620" s="3"/>
      <c r="K620" s="3"/>
    </row>
    <row r="621" spans="1:11" s="2" customFormat="1" x14ac:dyDescent="0.2">
      <c r="A621" s="1"/>
      <c r="B621" s="1"/>
      <c r="C621" s="1"/>
      <c r="D621" s="1"/>
      <c r="E621" s="4"/>
      <c r="F621" s="3"/>
      <c r="G621" s="4"/>
      <c r="H621" s="4"/>
      <c r="I621" s="3"/>
      <c r="J621" s="3"/>
      <c r="K621" s="3"/>
    </row>
    <row r="622" spans="1:11" s="2" customFormat="1" x14ac:dyDescent="0.2">
      <c r="A622" s="1"/>
      <c r="B622" s="1"/>
      <c r="C622" s="1"/>
      <c r="D622" s="1"/>
      <c r="E622" s="4"/>
      <c r="F622" s="3"/>
      <c r="G622" s="4"/>
      <c r="H622" s="4"/>
      <c r="I622" s="3"/>
      <c r="J622" s="3"/>
      <c r="K622" s="3"/>
    </row>
    <row r="623" spans="1:11" s="2" customFormat="1" x14ac:dyDescent="0.2">
      <c r="A623" s="1"/>
      <c r="B623" s="1"/>
      <c r="C623" s="1"/>
      <c r="D623" s="1"/>
      <c r="E623" s="4"/>
      <c r="F623" s="3"/>
      <c r="G623" s="4"/>
      <c r="H623" s="4"/>
      <c r="I623" s="3"/>
      <c r="J623" s="3"/>
      <c r="K623" s="3"/>
    </row>
    <row r="624" spans="1:11" s="2" customFormat="1" x14ac:dyDescent="0.2">
      <c r="A624" s="1"/>
      <c r="B624" s="1"/>
      <c r="C624" s="1"/>
      <c r="D624" s="1"/>
      <c r="E624" s="4"/>
      <c r="F624" s="3"/>
      <c r="G624" s="4"/>
      <c r="H624" s="4"/>
      <c r="I624" s="3"/>
      <c r="J624" s="3"/>
      <c r="K624" s="3"/>
    </row>
    <row r="625" spans="1:11" s="2" customFormat="1" x14ac:dyDescent="0.2">
      <c r="A625" s="1"/>
      <c r="B625" s="1"/>
      <c r="C625" s="1"/>
      <c r="D625" s="1"/>
      <c r="E625" s="4"/>
      <c r="F625" s="3"/>
      <c r="G625" s="4"/>
      <c r="H625" s="4"/>
      <c r="I625" s="3"/>
      <c r="J625" s="3"/>
      <c r="K625" s="3"/>
    </row>
    <row r="626" spans="1:11" s="2" customFormat="1" x14ac:dyDescent="0.2">
      <c r="A626" s="1"/>
      <c r="B626" s="1"/>
      <c r="C626" s="1"/>
      <c r="D626" s="1"/>
      <c r="E626" s="4"/>
      <c r="F626" s="3"/>
      <c r="G626" s="4"/>
      <c r="H626" s="4"/>
      <c r="I626" s="3"/>
      <c r="J626" s="3"/>
      <c r="K626" s="3"/>
    </row>
    <row r="627" spans="1:11" s="2" customFormat="1" x14ac:dyDescent="0.2">
      <c r="A627" s="1"/>
      <c r="B627" s="1"/>
      <c r="C627" s="1"/>
      <c r="D627" s="1"/>
      <c r="E627" s="4"/>
      <c r="F627" s="3"/>
      <c r="G627" s="4"/>
      <c r="H627" s="4"/>
      <c r="I627" s="3"/>
      <c r="J627" s="3"/>
      <c r="K627" s="3"/>
    </row>
    <row r="628" spans="1:11" s="2" customFormat="1" x14ac:dyDescent="0.2">
      <c r="A628" s="1"/>
      <c r="B628" s="1"/>
      <c r="C628" s="1"/>
      <c r="D628" s="1"/>
      <c r="E628" s="4"/>
      <c r="F628" s="3"/>
      <c r="G628" s="4"/>
      <c r="H628" s="4"/>
      <c r="I628" s="3"/>
      <c r="J628" s="3"/>
      <c r="K628" s="3"/>
    </row>
    <row r="629" spans="1:11" s="2" customFormat="1" x14ac:dyDescent="0.2">
      <c r="A629" s="1"/>
      <c r="B629" s="1"/>
      <c r="C629" s="1"/>
      <c r="D629" s="1"/>
      <c r="E629" s="4"/>
      <c r="F629" s="3"/>
      <c r="G629" s="4"/>
      <c r="H629" s="4"/>
      <c r="I629" s="3"/>
      <c r="J629" s="3"/>
      <c r="K629" s="3"/>
    </row>
    <row r="630" spans="1:11" s="2" customFormat="1" x14ac:dyDescent="0.2">
      <c r="A630" s="1"/>
      <c r="B630" s="1"/>
      <c r="C630" s="1"/>
      <c r="D630" s="1"/>
      <c r="E630" s="4"/>
      <c r="F630" s="3"/>
      <c r="G630" s="4"/>
      <c r="H630" s="4"/>
      <c r="I630" s="3"/>
      <c r="J630" s="3"/>
      <c r="K630" s="3"/>
    </row>
    <row r="631" spans="1:11" s="2" customFormat="1" x14ac:dyDescent="0.2">
      <c r="A631" s="1"/>
      <c r="B631" s="1"/>
      <c r="C631" s="1"/>
      <c r="D631" s="1"/>
      <c r="E631" s="4"/>
      <c r="F631" s="3"/>
      <c r="G631" s="4"/>
      <c r="H631" s="4"/>
      <c r="I631" s="3"/>
      <c r="J631" s="3"/>
      <c r="K631" s="3"/>
    </row>
    <row r="632" spans="1:11" s="2" customFormat="1" x14ac:dyDescent="0.2">
      <c r="A632" s="1"/>
      <c r="B632" s="1"/>
      <c r="C632" s="1"/>
      <c r="D632" s="1"/>
      <c r="E632" s="4"/>
      <c r="F632" s="3"/>
      <c r="G632" s="4"/>
      <c r="H632" s="4"/>
      <c r="I632" s="3"/>
      <c r="J632" s="3"/>
      <c r="K632" s="3"/>
    </row>
    <row r="633" spans="1:11" s="2" customFormat="1" x14ac:dyDescent="0.2">
      <c r="A633" s="1"/>
      <c r="B633" s="1"/>
      <c r="C633" s="1"/>
      <c r="D633" s="1"/>
      <c r="E633" s="4"/>
      <c r="F633" s="3"/>
      <c r="G633" s="4"/>
      <c r="H633" s="4"/>
      <c r="I633" s="3"/>
      <c r="J633" s="3"/>
      <c r="K633" s="3"/>
    </row>
    <row r="634" spans="1:11" s="2" customFormat="1" x14ac:dyDescent="0.2">
      <c r="A634" s="1"/>
      <c r="B634" s="1"/>
      <c r="C634" s="1"/>
      <c r="D634" s="1"/>
      <c r="E634" s="4"/>
      <c r="F634" s="3"/>
      <c r="G634" s="4"/>
      <c r="H634" s="4"/>
      <c r="I634" s="3"/>
      <c r="J634" s="3"/>
      <c r="K634" s="3"/>
    </row>
    <row r="635" spans="1:11" s="2" customFormat="1" x14ac:dyDescent="0.2">
      <c r="A635" s="1"/>
      <c r="B635" s="1"/>
      <c r="C635" s="1"/>
      <c r="D635" s="1"/>
      <c r="E635" s="4"/>
      <c r="F635" s="3"/>
      <c r="G635" s="4"/>
      <c r="H635" s="4"/>
      <c r="I635" s="3"/>
      <c r="J635" s="3"/>
      <c r="K635" s="3"/>
    </row>
    <row r="636" spans="1:11" s="2" customFormat="1" x14ac:dyDescent="0.2">
      <c r="A636" s="1"/>
      <c r="B636" s="1"/>
      <c r="C636" s="1"/>
      <c r="D636" s="1"/>
      <c r="E636" s="4"/>
      <c r="F636" s="3"/>
      <c r="G636" s="4"/>
      <c r="H636" s="4"/>
      <c r="I636" s="3"/>
      <c r="J636" s="3"/>
      <c r="K636" s="3"/>
    </row>
    <row r="637" spans="1:11" s="2" customFormat="1" x14ac:dyDescent="0.2">
      <c r="A637" s="1"/>
      <c r="B637" s="1"/>
      <c r="C637" s="1"/>
      <c r="D637" s="1"/>
      <c r="E637" s="4"/>
      <c r="F637" s="3"/>
      <c r="G637" s="4"/>
      <c r="H637" s="4"/>
      <c r="I637" s="3"/>
      <c r="J637" s="3"/>
      <c r="K637" s="3"/>
    </row>
    <row r="638" spans="1:11" s="2" customFormat="1" x14ac:dyDescent="0.2">
      <c r="A638" s="1"/>
      <c r="B638" s="1"/>
      <c r="C638" s="1"/>
      <c r="D638" s="1"/>
      <c r="E638" s="4"/>
      <c r="F638" s="3"/>
      <c r="G638" s="4"/>
      <c r="H638" s="4"/>
      <c r="I638" s="3"/>
      <c r="J638" s="3"/>
      <c r="K638" s="3"/>
    </row>
    <row r="639" spans="1:11" s="2" customFormat="1" x14ac:dyDescent="0.2">
      <c r="A639" s="1"/>
      <c r="B639" s="1"/>
      <c r="C639" s="1"/>
      <c r="D639" s="1"/>
      <c r="E639" s="4"/>
      <c r="F639" s="3"/>
      <c r="G639" s="4"/>
      <c r="H639" s="4"/>
      <c r="I639" s="3"/>
      <c r="J639" s="3"/>
      <c r="K639" s="3"/>
    </row>
    <row r="640" spans="1:11" s="2" customFormat="1" x14ac:dyDescent="0.2">
      <c r="A640" s="1"/>
      <c r="B640" s="1"/>
      <c r="C640" s="1"/>
      <c r="D640" s="1"/>
      <c r="E640" s="4"/>
      <c r="F640" s="3"/>
      <c r="G640" s="4"/>
      <c r="H640" s="4"/>
      <c r="I640" s="3"/>
      <c r="J640" s="3"/>
      <c r="K640" s="3"/>
    </row>
    <row r="641" spans="1:11" s="2" customFormat="1" x14ac:dyDescent="0.2">
      <c r="A641" s="1"/>
      <c r="B641" s="1"/>
      <c r="C641" s="1"/>
      <c r="D641" s="1"/>
      <c r="E641" s="4"/>
      <c r="F641" s="3"/>
      <c r="G641" s="4"/>
      <c r="H641" s="4"/>
      <c r="I641" s="3"/>
      <c r="J641" s="3"/>
      <c r="K641" s="3"/>
    </row>
    <row r="642" spans="1:11" s="2" customFormat="1" x14ac:dyDescent="0.2">
      <c r="A642" s="1"/>
      <c r="B642" s="1"/>
      <c r="C642" s="1"/>
      <c r="D642" s="1"/>
      <c r="E642" s="4"/>
      <c r="F642" s="3"/>
      <c r="G642" s="4"/>
      <c r="H642" s="4"/>
      <c r="I642" s="3"/>
      <c r="J642" s="3"/>
      <c r="K642" s="3"/>
    </row>
    <row r="643" spans="1:11" s="2" customFormat="1" x14ac:dyDescent="0.2">
      <c r="A643" s="1"/>
      <c r="B643" s="1"/>
      <c r="C643" s="1"/>
      <c r="D643" s="1"/>
      <c r="E643" s="4"/>
      <c r="F643" s="3"/>
      <c r="G643" s="4"/>
      <c r="H643" s="4"/>
      <c r="I643" s="3"/>
      <c r="J643" s="3"/>
      <c r="K643" s="3"/>
    </row>
    <row r="644" spans="1:11" s="2" customFormat="1" x14ac:dyDescent="0.2">
      <c r="A644" s="1"/>
      <c r="B644" s="1"/>
      <c r="C644" s="1"/>
      <c r="D644" s="1"/>
      <c r="E644" s="4"/>
      <c r="F644" s="3"/>
      <c r="G644" s="4"/>
      <c r="H644" s="4"/>
      <c r="I644" s="3"/>
      <c r="J644" s="3"/>
      <c r="K644" s="3"/>
    </row>
    <row r="645" spans="1:11" s="2" customFormat="1" x14ac:dyDescent="0.2">
      <c r="A645" s="1"/>
      <c r="B645" s="1"/>
      <c r="C645" s="1"/>
      <c r="D645" s="1"/>
      <c r="E645" s="4"/>
      <c r="F645" s="3"/>
      <c r="G645" s="4"/>
      <c r="H645" s="4"/>
      <c r="I645" s="3"/>
      <c r="J645" s="3"/>
      <c r="K645" s="3"/>
    </row>
    <row r="646" spans="1:11" s="2" customFormat="1" x14ac:dyDescent="0.2">
      <c r="A646" s="1"/>
      <c r="B646" s="1"/>
      <c r="C646" s="1"/>
      <c r="D646" s="1"/>
      <c r="E646" s="4"/>
      <c r="F646" s="3"/>
      <c r="G646" s="4"/>
      <c r="H646" s="4"/>
      <c r="I646" s="3"/>
      <c r="J646" s="3"/>
      <c r="K646" s="3"/>
    </row>
    <row r="647" spans="1:11" s="2" customFormat="1" x14ac:dyDescent="0.2">
      <c r="A647" s="1"/>
      <c r="B647" s="1"/>
      <c r="C647" s="1"/>
      <c r="D647" s="1"/>
      <c r="E647" s="4"/>
      <c r="F647" s="3"/>
      <c r="G647" s="4"/>
      <c r="H647" s="4"/>
      <c r="I647" s="3"/>
      <c r="J647" s="3"/>
      <c r="K647" s="3"/>
    </row>
    <row r="648" spans="1:11" s="2" customFormat="1" x14ac:dyDescent="0.2">
      <c r="A648" s="1"/>
      <c r="B648" s="1"/>
      <c r="C648" s="1"/>
      <c r="D648" s="1"/>
      <c r="E648" s="4"/>
      <c r="F648" s="3"/>
      <c r="G648" s="4"/>
      <c r="H648" s="4"/>
      <c r="I648" s="3"/>
      <c r="J648" s="3"/>
      <c r="K648" s="3"/>
    </row>
    <row r="649" spans="1:11" s="2" customFormat="1" x14ac:dyDescent="0.2">
      <c r="A649" s="1"/>
      <c r="B649" s="1"/>
      <c r="C649" s="1"/>
      <c r="D649" s="1"/>
      <c r="E649" s="4"/>
      <c r="F649" s="3"/>
      <c r="G649" s="4"/>
      <c r="H649" s="4"/>
      <c r="I649" s="3"/>
      <c r="J649" s="3"/>
      <c r="K649" s="3"/>
    </row>
    <row r="650" spans="1:11" s="2" customFormat="1" x14ac:dyDescent="0.2">
      <c r="A650" s="1"/>
      <c r="B650" s="1"/>
      <c r="C650" s="1"/>
      <c r="D650" s="1"/>
      <c r="E650" s="4"/>
      <c r="F650" s="3"/>
      <c r="G650" s="4"/>
      <c r="H650" s="4"/>
      <c r="I650" s="3"/>
      <c r="J650" s="3"/>
      <c r="K650" s="3"/>
    </row>
    <row r="651" spans="1:11" s="2" customFormat="1" x14ac:dyDescent="0.2">
      <c r="A651" s="1"/>
      <c r="B651" s="1"/>
      <c r="C651" s="1"/>
      <c r="D651" s="1"/>
      <c r="E651" s="4"/>
      <c r="F651" s="3"/>
      <c r="G651" s="4"/>
      <c r="H651" s="4"/>
      <c r="I651" s="3"/>
      <c r="J651" s="3"/>
      <c r="K651" s="3"/>
    </row>
    <row r="652" spans="1:11" s="2" customFormat="1" x14ac:dyDescent="0.2">
      <c r="A652" s="1"/>
      <c r="B652" s="1"/>
      <c r="C652" s="1"/>
      <c r="D652" s="1"/>
      <c r="E652" s="4"/>
      <c r="F652" s="3"/>
      <c r="G652" s="4"/>
      <c r="H652" s="4"/>
      <c r="I652" s="3"/>
      <c r="J652" s="3"/>
      <c r="K652" s="3"/>
    </row>
    <row r="653" spans="1:11" s="2" customFormat="1" x14ac:dyDescent="0.2">
      <c r="A653" s="1"/>
      <c r="B653" s="1"/>
      <c r="C653" s="1"/>
      <c r="D653" s="1"/>
      <c r="E653" s="4"/>
      <c r="F653" s="3"/>
      <c r="G653" s="4"/>
      <c r="H653" s="4"/>
      <c r="I653" s="3"/>
      <c r="J653" s="3"/>
      <c r="K653" s="3"/>
    </row>
    <row r="654" spans="1:11" s="2" customFormat="1" x14ac:dyDescent="0.2">
      <c r="A654" s="1"/>
      <c r="B654" s="1"/>
      <c r="C654" s="1"/>
      <c r="D654" s="1"/>
      <c r="E654" s="4"/>
      <c r="F654" s="3"/>
      <c r="G654" s="4"/>
      <c r="H654" s="4"/>
      <c r="I654" s="3"/>
      <c r="J654" s="3"/>
      <c r="K654" s="3"/>
    </row>
    <row r="655" spans="1:11" s="2" customFormat="1" x14ac:dyDescent="0.2">
      <c r="A655" s="1"/>
      <c r="B655" s="1"/>
      <c r="C655" s="1"/>
      <c r="D655" s="1"/>
      <c r="E655" s="4"/>
      <c r="F655" s="3"/>
      <c r="G655" s="4"/>
      <c r="H655" s="4"/>
      <c r="I655" s="3"/>
      <c r="J655" s="3"/>
      <c r="K655" s="3"/>
    </row>
    <row r="656" spans="1:11" s="2" customFormat="1" x14ac:dyDescent="0.2">
      <c r="A656" s="1"/>
      <c r="B656" s="1"/>
      <c r="C656" s="1"/>
      <c r="D656" s="1"/>
      <c r="E656" s="4"/>
      <c r="F656" s="3"/>
      <c r="G656" s="4"/>
      <c r="H656" s="4"/>
      <c r="I656" s="3"/>
      <c r="J656" s="3"/>
      <c r="K656" s="3"/>
    </row>
    <row r="657" spans="1:11" s="2" customFormat="1" x14ac:dyDescent="0.2">
      <c r="A657" s="1"/>
      <c r="B657" s="1"/>
      <c r="C657" s="1"/>
      <c r="D657" s="1"/>
      <c r="E657" s="4"/>
      <c r="F657" s="3"/>
      <c r="G657" s="4"/>
      <c r="H657" s="4"/>
      <c r="I657" s="3"/>
      <c r="J657" s="3"/>
      <c r="K657" s="3"/>
    </row>
    <row r="658" spans="1:11" s="2" customFormat="1" x14ac:dyDescent="0.2">
      <c r="A658" s="1"/>
      <c r="B658" s="1"/>
      <c r="C658" s="1"/>
      <c r="D658" s="1"/>
      <c r="E658" s="4"/>
      <c r="F658" s="3"/>
      <c r="G658" s="4"/>
      <c r="H658" s="4"/>
      <c r="I658" s="3"/>
      <c r="J658" s="3"/>
      <c r="K658" s="3"/>
    </row>
    <row r="659" spans="1:11" s="2" customFormat="1" x14ac:dyDescent="0.2">
      <c r="A659" s="1"/>
      <c r="B659" s="1"/>
      <c r="C659" s="1"/>
      <c r="D659" s="1"/>
      <c r="E659" s="4"/>
      <c r="F659" s="3"/>
      <c r="G659" s="4"/>
      <c r="H659" s="4"/>
      <c r="I659" s="3"/>
      <c r="J659" s="3"/>
      <c r="K659" s="3"/>
    </row>
    <row r="660" spans="1:11" s="2" customFormat="1" x14ac:dyDescent="0.2">
      <c r="A660" s="1"/>
      <c r="B660" s="1"/>
      <c r="C660" s="1"/>
      <c r="D660" s="1"/>
      <c r="E660" s="4"/>
      <c r="F660" s="3"/>
      <c r="G660" s="4"/>
      <c r="H660" s="4"/>
      <c r="I660" s="3"/>
      <c r="J660" s="3"/>
      <c r="K660" s="3"/>
    </row>
    <row r="661" spans="1:11" s="2" customFormat="1" x14ac:dyDescent="0.2">
      <c r="A661" s="1"/>
      <c r="B661" s="1"/>
      <c r="C661" s="1"/>
      <c r="D661" s="1"/>
      <c r="E661" s="4"/>
      <c r="F661" s="3"/>
      <c r="G661" s="4"/>
      <c r="H661" s="4"/>
      <c r="I661" s="3"/>
      <c r="J661" s="3"/>
      <c r="K661" s="3"/>
    </row>
    <row r="662" spans="1:11" s="2" customFormat="1" x14ac:dyDescent="0.2">
      <c r="A662" s="1"/>
      <c r="B662" s="1"/>
      <c r="C662" s="1"/>
      <c r="D662" s="1"/>
      <c r="E662" s="4"/>
      <c r="F662" s="3"/>
      <c r="G662" s="4"/>
      <c r="H662" s="4"/>
      <c r="I662" s="3"/>
      <c r="J662" s="3"/>
      <c r="K662" s="3"/>
    </row>
    <row r="663" spans="1:11" s="2" customFormat="1" x14ac:dyDescent="0.2">
      <c r="A663" s="1"/>
      <c r="B663" s="1"/>
      <c r="C663" s="1"/>
      <c r="D663" s="1"/>
      <c r="E663" s="4"/>
      <c r="F663" s="3"/>
      <c r="G663" s="4"/>
      <c r="H663" s="4"/>
      <c r="I663" s="3"/>
      <c r="J663" s="3"/>
      <c r="K663" s="3"/>
    </row>
    <row r="664" spans="1:11" s="2" customFormat="1" x14ac:dyDescent="0.2">
      <c r="A664" s="1"/>
      <c r="B664" s="1"/>
      <c r="C664" s="1"/>
      <c r="D664" s="1"/>
      <c r="E664" s="4"/>
      <c r="F664" s="3"/>
      <c r="G664" s="4"/>
      <c r="H664" s="4"/>
      <c r="I664" s="3"/>
      <c r="J664" s="3"/>
      <c r="K664" s="3"/>
    </row>
    <row r="665" spans="1:11" s="2" customFormat="1" x14ac:dyDescent="0.2">
      <c r="A665" s="1"/>
      <c r="B665" s="1"/>
      <c r="C665" s="1"/>
      <c r="D665" s="1"/>
      <c r="E665" s="4"/>
      <c r="F665" s="3"/>
      <c r="G665" s="4"/>
      <c r="H665" s="4"/>
      <c r="I665" s="3"/>
      <c r="J665" s="3"/>
      <c r="K665" s="3"/>
    </row>
    <row r="666" spans="1:11" s="2" customFormat="1" x14ac:dyDescent="0.2">
      <c r="A666" s="1"/>
      <c r="B666" s="1"/>
      <c r="C666" s="1"/>
      <c r="D666" s="1"/>
      <c r="E666" s="4"/>
      <c r="F666" s="3"/>
      <c r="G666" s="4"/>
      <c r="H666" s="4"/>
      <c r="I666" s="3"/>
      <c r="J666" s="3"/>
      <c r="K666" s="3"/>
    </row>
    <row r="667" spans="1:11" s="2" customFormat="1" x14ac:dyDescent="0.2">
      <c r="A667" s="1"/>
      <c r="B667" s="1"/>
      <c r="C667" s="1"/>
      <c r="D667" s="1"/>
      <c r="E667" s="4"/>
      <c r="F667" s="3"/>
      <c r="G667" s="4"/>
      <c r="H667" s="4"/>
      <c r="I667" s="3"/>
      <c r="J667" s="3"/>
      <c r="K667" s="3"/>
    </row>
    <row r="668" spans="1:11" s="2" customFormat="1" x14ac:dyDescent="0.2">
      <c r="A668" s="1"/>
      <c r="B668" s="1"/>
      <c r="C668" s="1"/>
      <c r="D668" s="1"/>
      <c r="E668" s="4"/>
      <c r="F668" s="3"/>
      <c r="G668" s="4"/>
      <c r="H668" s="4"/>
      <c r="I668" s="3"/>
      <c r="J668" s="3"/>
      <c r="K668" s="3"/>
    </row>
    <row r="669" spans="1:11" s="2" customFormat="1" x14ac:dyDescent="0.2">
      <c r="A669" s="1"/>
      <c r="B669" s="1"/>
      <c r="C669" s="1"/>
      <c r="D669" s="1"/>
      <c r="E669" s="4"/>
      <c r="F669" s="3"/>
      <c r="G669" s="4"/>
      <c r="H669" s="4"/>
      <c r="I669" s="3"/>
      <c r="J669" s="3"/>
      <c r="K669" s="3"/>
    </row>
    <row r="670" spans="1:11" s="2" customFormat="1" x14ac:dyDescent="0.2">
      <c r="A670" s="1"/>
      <c r="B670" s="1"/>
      <c r="C670" s="1"/>
      <c r="D670" s="1"/>
      <c r="E670" s="4"/>
      <c r="F670" s="3"/>
      <c r="G670" s="4"/>
      <c r="H670" s="4"/>
      <c r="I670" s="3"/>
      <c r="J670" s="3"/>
      <c r="K670" s="3"/>
    </row>
    <row r="671" spans="1:11" s="2" customFormat="1" x14ac:dyDescent="0.2">
      <c r="A671" s="1"/>
      <c r="B671" s="1"/>
      <c r="C671" s="1"/>
      <c r="D671" s="1"/>
      <c r="E671" s="4"/>
      <c r="F671" s="3"/>
      <c r="G671" s="4"/>
      <c r="H671" s="4"/>
      <c r="I671" s="3"/>
      <c r="J671" s="3"/>
      <c r="K671" s="3"/>
    </row>
    <row r="672" spans="1:11" s="2" customFormat="1" x14ac:dyDescent="0.2">
      <c r="A672" s="1"/>
      <c r="B672" s="1"/>
      <c r="C672" s="1"/>
      <c r="D672" s="1"/>
      <c r="E672" s="4"/>
      <c r="F672" s="3"/>
      <c r="G672" s="4"/>
      <c r="H672" s="4"/>
      <c r="I672" s="3"/>
      <c r="J672" s="3"/>
      <c r="K672" s="3"/>
    </row>
    <row r="673" spans="1:11" s="2" customFormat="1" x14ac:dyDescent="0.2">
      <c r="A673" s="1"/>
      <c r="B673" s="1"/>
      <c r="C673" s="1"/>
      <c r="D673" s="1"/>
      <c r="E673" s="4"/>
      <c r="F673" s="3"/>
      <c r="G673" s="4"/>
      <c r="H673" s="4"/>
      <c r="I673" s="3"/>
      <c r="J673" s="3"/>
      <c r="K673" s="3"/>
    </row>
    <row r="674" spans="1:11" s="2" customFormat="1" x14ac:dyDescent="0.2">
      <c r="A674" s="1"/>
      <c r="B674" s="1"/>
      <c r="C674" s="1"/>
      <c r="D674" s="1"/>
      <c r="E674" s="4"/>
      <c r="F674" s="3"/>
      <c r="G674" s="4"/>
      <c r="H674" s="4"/>
      <c r="I674" s="3"/>
      <c r="J674" s="3"/>
      <c r="K674" s="3"/>
    </row>
    <row r="675" spans="1:11" s="2" customFormat="1" x14ac:dyDescent="0.2">
      <c r="A675" s="1"/>
      <c r="B675" s="1"/>
      <c r="C675" s="1"/>
      <c r="D675" s="1"/>
      <c r="E675" s="4"/>
      <c r="F675" s="3"/>
      <c r="G675" s="4"/>
      <c r="H675" s="4"/>
      <c r="I675" s="3"/>
      <c r="J675" s="3"/>
      <c r="K675" s="3"/>
    </row>
    <row r="676" spans="1:11" s="2" customFormat="1" x14ac:dyDescent="0.2">
      <c r="A676" s="1"/>
      <c r="B676" s="1"/>
      <c r="C676" s="1"/>
      <c r="D676" s="1"/>
      <c r="E676" s="4"/>
      <c r="F676" s="3"/>
      <c r="G676" s="4"/>
      <c r="H676" s="4"/>
      <c r="I676" s="3"/>
      <c r="J676" s="3"/>
      <c r="K676" s="3"/>
    </row>
    <row r="677" spans="1:11" s="2" customFormat="1" x14ac:dyDescent="0.2">
      <c r="A677" s="1"/>
      <c r="B677" s="1"/>
      <c r="C677" s="1"/>
      <c r="D677" s="1"/>
      <c r="E677" s="4"/>
      <c r="F677" s="3"/>
      <c r="G677" s="4"/>
      <c r="H677" s="4"/>
      <c r="I677" s="3"/>
      <c r="J677" s="3"/>
      <c r="K677" s="3"/>
    </row>
    <row r="678" spans="1:11" s="2" customFormat="1" x14ac:dyDescent="0.2">
      <c r="A678" s="1"/>
      <c r="B678" s="1"/>
      <c r="C678" s="1"/>
      <c r="D678" s="1"/>
      <c r="E678" s="4"/>
      <c r="F678" s="3"/>
      <c r="G678" s="4"/>
      <c r="H678" s="4"/>
      <c r="I678" s="3"/>
      <c r="J678" s="3"/>
      <c r="K678" s="3"/>
    </row>
    <row r="679" spans="1:11" s="2" customFormat="1" x14ac:dyDescent="0.2">
      <c r="A679" s="1"/>
      <c r="B679" s="1"/>
      <c r="C679" s="1"/>
      <c r="D679" s="1"/>
      <c r="E679" s="4"/>
      <c r="F679" s="3"/>
      <c r="G679" s="4"/>
      <c r="H679" s="4"/>
      <c r="I679" s="3"/>
      <c r="J679" s="3"/>
      <c r="K679" s="3"/>
    </row>
    <row r="680" spans="1:11" s="2" customFormat="1" x14ac:dyDescent="0.2">
      <c r="A680" s="1"/>
      <c r="B680" s="1"/>
      <c r="C680" s="1"/>
      <c r="D680" s="1"/>
      <c r="E680" s="4"/>
      <c r="F680" s="3"/>
      <c r="G680" s="4"/>
      <c r="H680" s="4"/>
      <c r="I680" s="3"/>
      <c r="J680" s="3"/>
      <c r="K680" s="3"/>
    </row>
    <row r="681" spans="1:11" s="2" customFormat="1" x14ac:dyDescent="0.2">
      <c r="A681" s="1"/>
      <c r="B681" s="1"/>
      <c r="C681" s="1"/>
      <c r="D681" s="1"/>
      <c r="E681" s="4"/>
      <c r="F681" s="3"/>
      <c r="G681" s="4"/>
      <c r="H681" s="4"/>
      <c r="I681" s="3"/>
      <c r="J681" s="3"/>
      <c r="K681" s="3"/>
    </row>
    <row r="682" spans="1:11" s="2" customFormat="1" x14ac:dyDescent="0.2">
      <c r="A682" s="1"/>
      <c r="B682" s="1"/>
      <c r="C682" s="1"/>
      <c r="D682" s="1"/>
      <c r="E682" s="4"/>
      <c r="F682" s="3"/>
      <c r="G682" s="4"/>
      <c r="H682" s="4"/>
      <c r="I682" s="3"/>
      <c r="J682" s="3"/>
      <c r="K682" s="3"/>
    </row>
    <row r="683" spans="1:11" s="2" customFormat="1" x14ac:dyDescent="0.2">
      <c r="A683" s="1"/>
      <c r="B683" s="1"/>
      <c r="C683" s="1"/>
      <c r="D683" s="1"/>
      <c r="E683" s="4"/>
      <c r="F683" s="3"/>
      <c r="G683" s="4"/>
      <c r="H683" s="4"/>
      <c r="I683" s="3"/>
      <c r="J683" s="3"/>
      <c r="K683" s="3"/>
    </row>
    <row r="684" spans="1:11" s="2" customFormat="1" x14ac:dyDescent="0.2">
      <c r="A684" s="1"/>
      <c r="B684" s="1"/>
      <c r="C684" s="1"/>
      <c r="D684" s="1"/>
      <c r="E684" s="4"/>
      <c r="F684" s="3"/>
      <c r="G684" s="4"/>
      <c r="H684" s="4"/>
      <c r="I684" s="3"/>
      <c r="J684" s="3"/>
      <c r="K684" s="3"/>
    </row>
    <row r="685" spans="1:11" s="2" customFormat="1" x14ac:dyDescent="0.2">
      <c r="A685" s="1"/>
      <c r="B685" s="1"/>
      <c r="C685" s="1"/>
      <c r="D685" s="1"/>
      <c r="E685" s="4"/>
      <c r="F685" s="3"/>
      <c r="G685" s="4"/>
      <c r="H685" s="4"/>
      <c r="I685" s="3"/>
      <c r="J685" s="3"/>
      <c r="K685" s="3"/>
    </row>
    <row r="686" spans="1:11" s="2" customFormat="1" x14ac:dyDescent="0.2">
      <c r="A686" s="1"/>
      <c r="B686" s="1"/>
      <c r="C686" s="1"/>
      <c r="D686" s="1"/>
      <c r="E686" s="4"/>
      <c r="F686" s="3"/>
      <c r="G686" s="4"/>
      <c r="H686" s="4"/>
      <c r="I686" s="3"/>
      <c r="J686" s="3"/>
      <c r="K686" s="3"/>
    </row>
    <row r="687" spans="1:11" s="2" customFormat="1" x14ac:dyDescent="0.2">
      <c r="A687" s="1"/>
      <c r="B687" s="1"/>
      <c r="C687" s="1"/>
      <c r="D687" s="1"/>
      <c r="E687" s="4"/>
      <c r="F687" s="3"/>
      <c r="G687" s="4"/>
      <c r="H687" s="4"/>
      <c r="I687" s="3"/>
      <c r="J687" s="3"/>
      <c r="K687" s="3"/>
    </row>
    <row r="688" spans="1:11" s="2" customFormat="1" x14ac:dyDescent="0.2">
      <c r="A688" s="1"/>
      <c r="B688" s="1"/>
      <c r="C688" s="1"/>
      <c r="D688" s="1"/>
      <c r="E688" s="4"/>
      <c r="F688" s="3"/>
      <c r="G688" s="4"/>
      <c r="H688" s="4"/>
      <c r="I688" s="3"/>
      <c r="J688" s="3"/>
      <c r="K688" s="3"/>
    </row>
    <row r="689" spans="1:11" s="2" customFormat="1" x14ac:dyDescent="0.2">
      <c r="A689" s="1"/>
      <c r="B689" s="1"/>
      <c r="C689" s="1"/>
      <c r="D689" s="1"/>
      <c r="E689" s="4"/>
      <c r="F689" s="3"/>
      <c r="G689" s="4"/>
      <c r="H689" s="4"/>
      <c r="I689" s="3"/>
      <c r="J689" s="3"/>
      <c r="K689" s="3"/>
    </row>
    <row r="690" spans="1:11" s="2" customFormat="1" x14ac:dyDescent="0.2">
      <c r="A690" s="1"/>
      <c r="B690" s="1"/>
      <c r="C690" s="1"/>
      <c r="D690" s="1"/>
      <c r="E690" s="4"/>
      <c r="F690" s="3"/>
      <c r="G690" s="4"/>
      <c r="H690" s="4"/>
      <c r="I690" s="3"/>
      <c r="J690" s="3"/>
      <c r="K690" s="3"/>
    </row>
    <row r="691" spans="1:11" s="2" customFormat="1" x14ac:dyDescent="0.2">
      <c r="A691" s="1"/>
      <c r="B691" s="1"/>
      <c r="C691" s="1"/>
      <c r="D691" s="1"/>
      <c r="E691" s="4"/>
      <c r="F691" s="3"/>
      <c r="G691" s="4"/>
      <c r="H691" s="4"/>
      <c r="I691" s="3"/>
      <c r="J691" s="3"/>
      <c r="K691" s="3"/>
    </row>
    <row r="692" spans="1:11" s="2" customFormat="1" x14ac:dyDescent="0.2">
      <c r="A692" s="1"/>
      <c r="B692" s="1"/>
      <c r="C692" s="1"/>
      <c r="D692" s="1"/>
      <c r="E692" s="4"/>
      <c r="F692" s="3"/>
      <c r="G692" s="4"/>
      <c r="H692" s="4"/>
      <c r="I692" s="3"/>
      <c r="J692" s="3"/>
      <c r="K692" s="3"/>
    </row>
    <row r="693" spans="1:11" s="2" customFormat="1" x14ac:dyDescent="0.2">
      <c r="A693" s="1"/>
      <c r="B693" s="1"/>
      <c r="C693" s="1"/>
      <c r="D693" s="1"/>
      <c r="E693" s="4"/>
      <c r="F693" s="3"/>
      <c r="G693" s="4"/>
      <c r="H693" s="4"/>
      <c r="I693" s="3"/>
      <c r="J693" s="3"/>
      <c r="K693" s="3"/>
    </row>
    <row r="694" spans="1:11" s="2" customFormat="1" x14ac:dyDescent="0.2">
      <c r="A694" s="1"/>
      <c r="B694" s="1"/>
      <c r="C694" s="1"/>
      <c r="D694" s="1"/>
      <c r="E694" s="4"/>
      <c r="F694" s="3"/>
      <c r="G694" s="4"/>
      <c r="H694" s="4"/>
      <c r="I694" s="3"/>
      <c r="J694" s="3"/>
      <c r="K694" s="3"/>
    </row>
    <row r="695" spans="1:11" s="2" customFormat="1" x14ac:dyDescent="0.2">
      <c r="A695" s="1"/>
      <c r="B695" s="1"/>
      <c r="C695" s="1"/>
      <c r="D695" s="1"/>
      <c r="E695" s="4"/>
      <c r="F695" s="3"/>
      <c r="G695" s="4"/>
      <c r="H695" s="4"/>
      <c r="I695" s="3"/>
      <c r="J695" s="3"/>
      <c r="K695" s="3"/>
    </row>
    <row r="696" spans="1:11" s="2" customFormat="1" x14ac:dyDescent="0.2">
      <c r="A696" s="1"/>
      <c r="B696" s="1"/>
      <c r="C696" s="1"/>
      <c r="D696" s="1"/>
      <c r="E696" s="4"/>
      <c r="F696" s="3"/>
      <c r="G696" s="4"/>
      <c r="H696" s="4"/>
      <c r="I696" s="3"/>
      <c r="J696" s="3"/>
      <c r="K696" s="3"/>
    </row>
    <row r="697" spans="1:11" s="2" customFormat="1" x14ac:dyDescent="0.2">
      <c r="A697" s="1"/>
      <c r="B697" s="1"/>
      <c r="C697" s="1"/>
      <c r="D697" s="1"/>
      <c r="E697" s="4"/>
      <c r="F697" s="3"/>
      <c r="G697" s="4"/>
      <c r="H697" s="4"/>
      <c r="I697" s="3"/>
      <c r="J697" s="3"/>
      <c r="K697" s="3"/>
    </row>
    <row r="698" spans="1:11" s="2" customFormat="1" x14ac:dyDescent="0.2">
      <c r="A698" s="1"/>
      <c r="B698" s="1"/>
      <c r="C698" s="1"/>
      <c r="D698" s="1"/>
      <c r="E698" s="4"/>
      <c r="F698" s="3"/>
      <c r="G698" s="4"/>
      <c r="H698" s="4"/>
      <c r="I698" s="3"/>
      <c r="J698" s="3"/>
      <c r="K698" s="3"/>
    </row>
    <row r="699" spans="1:11" s="2" customFormat="1" x14ac:dyDescent="0.2">
      <c r="A699" s="1"/>
      <c r="B699" s="1"/>
      <c r="C699" s="1"/>
      <c r="D699" s="1"/>
      <c r="E699" s="4"/>
      <c r="F699" s="3"/>
      <c r="G699" s="4"/>
      <c r="H699" s="4"/>
      <c r="I699" s="3"/>
      <c r="J699" s="3"/>
      <c r="K699" s="3"/>
    </row>
    <row r="700" spans="1:11" s="2" customFormat="1" x14ac:dyDescent="0.2">
      <c r="A700" s="1"/>
      <c r="B700" s="1"/>
      <c r="C700" s="1"/>
      <c r="D700" s="1"/>
      <c r="E700" s="4"/>
      <c r="F700" s="3"/>
      <c r="G700" s="4"/>
      <c r="H700" s="4"/>
      <c r="I700" s="3"/>
      <c r="J700" s="3"/>
      <c r="K700" s="3"/>
    </row>
    <row r="701" spans="1:11" s="2" customFormat="1" x14ac:dyDescent="0.2">
      <c r="A701" s="1"/>
      <c r="B701" s="1"/>
      <c r="C701" s="1"/>
      <c r="D701" s="1"/>
      <c r="E701" s="4"/>
      <c r="F701" s="3"/>
      <c r="G701" s="4"/>
      <c r="H701" s="4"/>
      <c r="I701" s="3"/>
      <c r="J701" s="3"/>
      <c r="K701" s="3"/>
    </row>
    <row r="702" spans="1:11" s="2" customFormat="1" x14ac:dyDescent="0.2">
      <c r="A702" s="1"/>
      <c r="B702" s="1"/>
      <c r="C702" s="1"/>
      <c r="D702" s="1"/>
      <c r="E702" s="4"/>
      <c r="F702" s="3"/>
      <c r="G702" s="4"/>
      <c r="H702" s="4"/>
      <c r="I702" s="3"/>
      <c r="J702" s="3"/>
      <c r="K702" s="3"/>
    </row>
    <row r="703" spans="1:11" s="2" customFormat="1" x14ac:dyDescent="0.2">
      <c r="A703" s="1"/>
      <c r="B703" s="1"/>
      <c r="C703" s="1"/>
      <c r="D703" s="1"/>
      <c r="E703" s="4"/>
      <c r="F703" s="3"/>
      <c r="G703" s="4"/>
      <c r="H703" s="4"/>
      <c r="I703" s="3"/>
      <c r="J703" s="3"/>
      <c r="K703" s="3"/>
    </row>
    <row r="704" spans="1:11" s="2" customFormat="1" x14ac:dyDescent="0.2">
      <c r="A704" s="1"/>
      <c r="B704" s="1"/>
      <c r="C704" s="1"/>
      <c r="D704" s="1"/>
      <c r="E704" s="4"/>
      <c r="F704" s="3"/>
      <c r="G704" s="4"/>
      <c r="H704" s="4"/>
      <c r="I704" s="3"/>
      <c r="J704" s="3"/>
      <c r="K704" s="3"/>
    </row>
    <row r="705" spans="1:11" s="2" customFormat="1" x14ac:dyDescent="0.2">
      <c r="A705" s="1"/>
      <c r="B705" s="1"/>
      <c r="C705" s="1"/>
      <c r="D705" s="1"/>
      <c r="E705" s="4"/>
      <c r="F705" s="3"/>
      <c r="G705" s="4"/>
      <c r="H705" s="4"/>
      <c r="I705" s="3"/>
      <c r="J705" s="3"/>
      <c r="K705" s="3"/>
    </row>
    <row r="706" spans="1:11" s="2" customFormat="1" x14ac:dyDescent="0.2">
      <c r="A706" s="1"/>
      <c r="B706" s="1"/>
      <c r="C706" s="1"/>
      <c r="D706" s="1"/>
      <c r="E706" s="4"/>
      <c r="F706" s="3"/>
      <c r="G706" s="4"/>
      <c r="H706" s="4"/>
      <c r="I706" s="3"/>
      <c r="J706" s="3"/>
      <c r="K706" s="3"/>
    </row>
    <row r="707" spans="1:11" s="2" customFormat="1" x14ac:dyDescent="0.2">
      <c r="A707" s="1"/>
      <c r="B707" s="1"/>
      <c r="C707" s="1"/>
      <c r="D707" s="1"/>
      <c r="E707" s="4"/>
      <c r="F707" s="3"/>
      <c r="G707" s="4"/>
      <c r="H707" s="4"/>
      <c r="I707" s="3"/>
      <c r="J707" s="3"/>
      <c r="K707" s="3"/>
    </row>
    <row r="708" spans="1:11" s="2" customFormat="1" x14ac:dyDescent="0.2">
      <c r="A708" s="1"/>
      <c r="B708" s="1"/>
      <c r="C708" s="1"/>
      <c r="D708" s="1"/>
      <c r="E708" s="4"/>
      <c r="F708" s="3"/>
      <c r="G708" s="4"/>
      <c r="H708" s="4"/>
      <c r="I708" s="3"/>
      <c r="J708" s="3"/>
      <c r="K708" s="3"/>
    </row>
    <row r="709" spans="1:11" s="2" customFormat="1" x14ac:dyDescent="0.2">
      <c r="A709" s="1"/>
      <c r="B709" s="1"/>
      <c r="C709" s="1"/>
      <c r="D709" s="1"/>
      <c r="E709" s="4"/>
      <c r="F709" s="3"/>
      <c r="G709" s="4"/>
      <c r="H709" s="4"/>
      <c r="I709" s="3"/>
      <c r="J709" s="3"/>
      <c r="K709" s="3"/>
    </row>
    <row r="710" spans="1:11" s="2" customFormat="1" x14ac:dyDescent="0.2">
      <c r="A710" s="1"/>
      <c r="B710" s="1"/>
      <c r="C710" s="1"/>
      <c r="D710" s="1"/>
      <c r="E710" s="4"/>
      <c r="F710" s="3"/>
      <c r="G710" s="4"/>
      <c r="H710" s="4"/>
      <c r="I710" s="3"/>
      <c r="J710" s="3"/>
      <c r="K710" s="3"/>
    </row>
    <row r="711" spans="1:11" s="2" customFormat="1" x14ac:dyDescent="0.2">
      <c r="A711" s="1"/>
      <c r="B711" s="1"/>
      <c r="C711" s="1"/>
      <c r="D711" s="1"/>
      <c r="E711" s="4"/>
      <c r="F711" s="3"/>
      <c r="G711" s="4"/>
      <c r="H711" s="4"/>
      <c r="I711" s="3"/>
      <c r="J711" s="3"/>
      <c r="K711" s="3"/>
    </row>
    <row r="712" spans="1:11" s="2" customFormat="1" x14ac:dyDescent="0.2">
      <c r="A712" s="1"/>
      <c r="B712" s="1"/>
      <c r="C712" s="1"/>
      <c r="D712" s="1"/>
      <c r="E712" s="4"/>
      <c r="F712" s="3"/>
      <c r="G712" s="4"/>
      <c r="H712" s="4"/>
      <c r="I712" s="3"/>
      <c r="J712" s="3"/>
      <c r="K712" s="3"/>
    </row>
    <row r="713" spans="1:11" s="2" customFormat="1" x14ac:dyDescent="0.2">
      <c r="A713" s="1"/>
      <c r="B713" s="1"/>
      <c r="C713" s="1"/>
      <c r="D713" s="1"/>
      <c r="E713" s="4"/>
      <c r="F713" s="3"/>
      <c r="G713" s="4"/>
      <c r="H713" s="4"/>
      <c r="I713" s="3"/>
      <c r="J713" s="3"/>
      <c r="K713" s="3"/>
    </row>
    <row r="714" spans="1:11" s="2" customFormat="1" x14ac:dyDescent="0.2">
      <c r="A714" s="1"/>
      <c r="B714" s="1"/>
      <c r="C714" s="1"/>
      <c r="D714" s="1"/>
      <c r="E714" s="4"/>
      <c r="F714" s="3"/>
      <c r="G714" s="4"/>
      <c r="H714" s="4"/>
      <c r="I714" s="3"/>
      <c r="J714" s="3"/>
      <c r="K714" s="3"/>
    </row>
    <row r="715" spans="1:11" s="2" customFormat="1" x14ac:dyDescent="0.2">
      <c r="A715" s="1"/>
      <c r="B715" s="1"/>
      <c r="C715" s="1"/>
      <c r="D715" s="1"/>
      <c r="E715" s="4"/>
      <c r="F715" s="3"/>
      <c r="G715" s="4"/>
      <c r="H715" s="4"/>
      <c r="I715" s="3"/>
      <c r="J715" s="3"/>
      <c r="K715" s="3"/>
    </row>
    <row r="716" spans="1:11" s="2" customFormat="1" x14ac:dyDescent="0.2">
      <c r="A716" s="1"/>
      <c r="B716" s="1"/>
      <c r="C716" s="1"/>
      <c r="D716" s="1"/>
      <c r="E716" s="4"/>
      <c r="F716" s="3"/>
      <c r="G716" s="4"/>
      <c r="H716" s="4"/>
      <c r="I716" s="3"/>
      <c r="J716" s="3"/>
      <c r="K716" s="3"/>
    </row>
    <row r="717" spans="1:11" s="2" customFormat="1" x14ac:dyDescent="0.2">
      <c r="A717" s="1"/>
      <c r="B717" s="1"/>
      <c r="C717" s="1"/>
      <c r="D717" s="1"/>
      <c r="E717" s="4"/>
      <c r="F717" s="3"/>
      <c r="G717" s="4"/>
      <c r="H717" s="4"/>
      <c r="I717" s="3"/>
      <c r="J717" s="3"/>
      <c r="K717" s="3"/>
    </row>
    <row r="718" spans="1:11" s="2" customFormat="1" x14ac:dyDescent="0.2">
      <c r="A718" s="1"/>
      <c r="B718" s="1"/>
      <c r="C718" s="1"/>
      <c r="D718" s="1"/>
      <c r="E718" s="4"/>
      <c r="F718" s="3"/>
      <c r="G718" s="4"/>
      <c r="H718" s="4"/>
      <c r="I718" s="3"/>
      <c r="J718" s="3"/>
      <c r="K718" s="3"/>
    </row>
    <row r="719" spans="1:11" s="2" customFormat="1" x14ac:dyDescent="0.2">
      <c r="A719" s="1"/>
      <c r="B719" s="1"/>
      <c r="C719" s="1"/>
      <c r="D719" s="1"/>
      <c r="E719" s="4"/>
      <c r="F719" s="3"/>
      <c r="G719" s="4"/>
      <c r="H719" s="4"/>
      <c r="I719" s="3"/>
      <c r="J719" s="3"/>
      <c r="K719" s="3"/>
    </row>
    <row r="720" spans="1:11" s="2" customFormat="1" x14ac:dyDescent="0.2">
      <c r="A720" s="1"/>
      <c r="B720" s="1"/>
      <c r="C720" s="1"/>
      <c r="D720" s="1"/>
      <c r="E720" s="4"/>
      <c r="F720" s="3"/>
      <c r="G720" s="4"/>
      <c r="H720" s="4"/>
      <c r="I720" s="3"/>
      <c r="J720" s="3"/>
      <c r="K720" s="3"/>
    </row>
    <row r="721" spans="1:11" s="2" customFormat="1" x14ac:dyDescent="0.2">
      <c r="A721" s="1"/>
      <c r="B721" s="1"/>
      <c r="C721" s="1"/>
      <c r="D721" s="1"/>
      <c r="E721" s="4"/>
      <c r="F721" s="3"/>
      <c r="G721" s="4"/>
      <c r="H721" s="4"/>
      <c r="I721" s="3"/>
      <c r="J721" s="3"/>
      <c r="K721" s="3"/>
    </row>
    <row r="722" spans="1:11" s="2" customFormat="1" x14ac:dyDescent="0.2">
      <c r="A722" s="1"/>
      <c r="B722" s="1"/>
      <c r="C722" s="1"/>
      <c r="D722" s="1"/>
      <c r="E722" s="4"/>
      <c r="F722" s="3"/>
      <c r="G722" s="4"/>
      <c r="H722" s="4"/>
      <c r="I722" s="3"/>
      <c r="J722" s="3"/>
      <c r="K722" s="3"/>
    </row>
    <row r="723" spans="1:11" s="2" customFormat="1" x14ac:dyDescent="0.2">
      <c r="A723" s="1"/>
      <c r="B723" s="1"/>
      <c r="C723" s="1"/>
      <c r="D723" s="1"/>
      <c r="E723" s="4"/>
      <c r="F723" s="3"/>
      <c r="G723" s="4"/>
      <c r="H723" s="4"/>
      <c r="I723" s="3"/>
      <c r="J723" s="3"/>
      <c r="K723" s="3"/>
    </row>
    <row r="724" spans="1:11" s="2" customFormat="1" x14ac:dyDescent="0.2">
      <c r="A724" s="1"/>
      <c r="B724" s="1"/>
      <c r="C724" s="1"/>
      <c r="D724" s="1"/>
      <c r="E724" s="4"/>
      <c r="F724" s="3"/>
      <c r="G724" s="4"/>
      <c r="H724" s="4"/>
      <c r="I724" s="3"/>
      <c r="J724" s="3"/>
      <c r="K724" s="3"/>
    </row>
    <row r="725" spans="1:11" s="2" customFormat="1" x14ac:dyDescent="0.2">
      <c r="A725" s="1"/>
      <c r="B725" s="1"/>
      <c r="C725" s="1"/>
      <c r="D725" s="1"/>
      <c r="E725" s="4"/>
      <c r="F725" s="3"/>
      <c r="G725" s="4"/>
      <c r="H725" s="4"/>
      <c r="I725" s="3"/>
      <c r="J725" s="3"/>
      <c r="K725" s="3"/>
    </row>
    <row r="726" spans="1:11" s="2" customFormat="1" x14ac:dyDescent="0.2">
      <c r="A726" s="1"/>
      <c r="B726" s="1"/>
      <c r="C726" s="1"/>
      <c r="D726" s="1"/>
      <c r="E726" s="4"/>
      <c r="F726" s="3"/>
      <c r="G726" s="4"/>
      <c r="H726" s="4"/>
      <c r="I726" s="3"/>
      <c r="J726" s="3"/>
      <c r="K726" s="3"/>
    </row>
    <row r="727" spans="1:11" s="2" customFormat="1" x14ac:dyDescent="0.2">
      <c r="A727" s="1"/>
      <c r="B727" s="1"/>
      <c r="C727" s="1"/>
      <c r="D727" s="1"/>
      <c r="E727" s="4"/>
      <c r="F727" s="3"/>
      <c r="G727" s="4"/>
      <c r="H727" s="4"/>
      <c r="I727" s="3"/>
      <c r="J727" s="3"/>
      <c r="K727" s="3"/>
    </row>
    <row r="728" spans="1:11" s="2" customFormat="1" x14ac:dyDescent="0.2">
      <c r="A728" s="1"/>
      <c r="B728" s="1"/>
      <c r="C728" s="1"/>
      <c r="D728" s="1"/>
      <c r="E728" s="4"/>
      <c r="F728" s="3"/>
      <c r="G728" s="4"/>
      <c r="H728" s="4"/>
      <c r="I728" s="3"/>
      <c r="J728" s="3"/>
      <c r="K728" s="3"/>
    </row>
    <row r="729" spans="1:11" s="2" customFormat="1" x14ac:dyDescent="0.2">
      <c r="A729" s="1"/>
      <c r="B729" s="1"/>
      <c r="C729" s="1"/>
      <c r="D729" s="1"/>
      <c r="E729" s="4"/>
      <c r="F729" s="3"/>
      <c r="G729" s="4"/>
      <c r="H729" s="4"/>
      <c r="I729" s="3"/>
      <c r="J729" s="3"/>
      <c r="K729" s="3"/>
    </row>
    <row r="730" spans="1:11" s="2" customFormat="1" x14ac:dyDescent="0.2">
      <c r="A730" s="1"/>
      <c r="B730" s="1"/>
      <c r="C730" s="1"/>
      <c r="D730" s="1"/>
      <c r="E730" s="4"/>
      <c r="F730" s="3"/>
      <c r="G730" s="4"/>
      <c r="H730" s="4"/>
      <c r="I730" s="3"/>
      <c r="J730" s="3"/>
      <c r="K730" s="3"/>
    </row>
    <row r="731" spans="1:11" s="2" customFormat="1" x14ac:dyDescent="0.2">
      <c r="A731" s="1"/>
      <c r="B731" s="1"/>
      <c r="C731" s="1"/>
      <c r="D731" s="1"/>
      <c r="E731" s="4"/>
      <c r="F731" s="3"/>
      <c r="G731" s="4"/>
      <c r="H731" s="4"/>
      <c r="I731" s="3"/>
      <c r="J731" s="3"/>
      <c r="K731" s="3"/>
    </row>
    <row r="732" spans="1:11" s="2" customFormat="1" x14ac:dyDescent="0.2">
      <c r="A732" s="1"/>
      <c r="B732" s="1"/>
      <c r="C732" s="1"/>
      <c r="D732" s="1"/>
      <c r="E732" s="4"/>
      <c r="F732" s="3"/>
      <c r="G732" s="4"/>
      <c r="H732" s="4"/>
      <c r="I732" s="3"/>
      <c r="J732" s="3"/>
      <c r="K732" s="3"/>
    </row>
    <row r="733" spans="1:11" s="2" customFormat="1" x14ac:dyDescent="0.2">
      <c r="A733" s="1"/>
      <c r="B733" s="1"/>
      <c r="C733" s="1"/>
      <c r="D733" s="1"/>
      <c r="E733" s="4"/>
      <c r="F733" s="3"/>
      <c r="G733" s="4"/>
      <c r="H733" s="4"/>
      <c r="I733" s="3"/>
      <c r="J733" s="3"/>
      <c r="K733" s="3"/>
    </row>
    <row r="734" spans="1:11" s="2" customFormat="1" x14ac:dyDescent="0.2">
      <c r="A734" s="1"/>
      <c r="B734" s="1"/>
      <c r="C734" s="1"/>
      <c r="D734" s="1"/>
      <c r="E734" s="4"/>
      <c r="F734" s="3"/>
      <c r="G734" s="4"/>
      <c r="H734" s="4"/>
      <c r="I734" s="3"/>
      <c r="J734" s="3"/>
      <c r="K734" s="3"/>
    </row>
    <row r="735" spans="1:11" s="2" customFormat="1" x14ac:dyDescent="0.2">
      <c r="A735" s="1"/>
      <c r="B735" s="1"/>
      <c r="C735" s="1"/>
      <c r="D735" s="1"/>
      <c r="E735" s="4"/>
      <c r="F735" s="3"/>
      <c r="G735" s="4"/>
      <c r="H735" s="4"/>
      <c r="I735" s="3"/>
      <c r="J735" s="3"/>
      <c r="K735" s="3"/>
    </row>
    <row r="736" spans="1:11" s="2" customFormat="1" x14ac:dyDescent="0.2">
      <c r="A736" s="1"/>
      <c r="B736" s="1"/>
      <c r="C736" s="1"/>
      <c r="D736" s="1"/>
      <c r="E736" s="4"/>
      <c r="F736" s="3"/>
      <c r="G736" s="4"/>
      <c r="H736" s="4"/>
      <c r="I736" s="3"/>
      <c r="J736" s="3"/>
      <c r="K736" s="3"/>
    </row>
    <row r="737" spans="1:11" s="2" customFormat="1" x14ac:dyDescent="0.2">
      <c r="A737" s="1"/>
      <c r="B737" s="1"/>
      <c r="C737" s="1"/>
      <c r="D737" s="1"/>
      <c r="E737" s="4"/>
      <c r="F737" s="3"/>
      <c r="G737" s="4"/>
      <c r="H737" s="4"/>
      <c r="I737" s="3"/>
      <c r="J737" s="3"/>
      <c r="K737" s="3"/>
    </row>
    <row r="738" spans="1:11" s="2" customFormat="1" x14ac:dyDescent="0.2">
      <c r="A738" s="1"/>
      <c r="B738" s="1"/>
      <c r="C738" s="1"/>
      <c r="D738" s="1"/>
      <c r="E738" s="4"/>
      <c r="F738" s="3"/>
      <c r="G738" s="4"/>
      <c r="H738" s="4"/>
      <c r="I738" s="3"/>
      <c r="J738" s="3"/>
      <c r="K738" s="3"/>
    </row>
    <row r="739" spans="1:11" s="2" customFormat="1" x14ac:dyDescent="0.2">
      <c r="A739" s="1"/>
      <c r="B739" s="1"/>
      <c r="C739" s="1"/>
      <c r="D739" s="1"/>
      <c r="E739" s="4"/>
      <c r="F739" s="3"/>
      <c r="G739" s="4"/>
      <c r="H739" s="4"/>
      <c r="I739" s="3"/>
      <c r="J739" s="3"/>
      <c r="K739" s="3"/>
    </row>
    <row r="740" spans="1:11" s="2" customFormat="1" x14ac:dyDescent="0.2">
      <c r="A740" s="1"/>
      <c r="B740" s="1"/>
      <c r="C740" s="1"/>
      <c r="D740" s="1"/>
      <c r="E740" s="4"/>
      <c r="F740" s="3"/>
      <c r="G740" s="4"/>
      <c r="H740" s="4"/>
      <c r="I740" s="3"/>
      <c r="J740" s="3"/>
      <c r="K740" s="3"/>
    </row>
    <row r="741" spans="1:11" s="2" customFormat="1" x14ac:dyDescent="0.2">
      <c r="A741" s="1"/>
      <c r="B741" s="1"/>
      <c r="C741" s="1"/>
      <c r="D741" s="1"/>
      <c r="E741" s="4"/>
      <c r="F741" s="3"/>
      <c r="G741" s="4"/>
      <c r="H741" s="4"/>
      <c r="I741" s="3"/>
      <c r="J741" s="3"/>
      <c r="K741" s="3"/>
    </row>
    <row r="742" spans="1:11" s="2" customFormat="1" x14ac:dyDescent="0.2">
      <c r="A742" s="1"/>
      <c r="B742" s="1"/>
      <c r="C742" s="1"/>
      <c r="D742" s="1"/>
      <c r="E742" s="4"/>
      <c r="F742" s="3"/>
      <c r="G742" s="4"/>
      <c r="H742" s="4"/>
      <c r="I742" s="3"/>
      <c r="J742" s="3"/>
      <c r="K742" s="3"/>
    </row>
    <row r="743" spans="1:11" s="2" customFormat="1" x14ac:dyDescent="0.2">
      <c r="A743" s="1"/>
      <c r="B743" s="1"/>
      <c r="C743" s="1"/>
      <c r="D743" s="1"/>
      <c r="E743" s="4"/>
      <c r="F743" s="3"/>
      <c r="G743" s="4"/>
      <c r="H743" s="4"/>
      <c r="I743" s="3"/>
      <c r="J743" s="3"/>
      <c r="K743" s="3"/>
    </row>
    <row r="744" spans="1:11" s="2" customFormat="1" x14ac:dyDescent="0.2">
      <c r="A744" s="1"/>
      <c r="B744" s="1"/>
      <c r="C744" s="1"/>
      <c r="D744" s="1"/>
      <c r="E744" s="4"/>
      <c r="F744" s="3"/>
      <c r="G744" s="4"/>
      <c r="H744" s="4"/>
      <c r="I744" s="3"/>
      <c r="J744" s="3"/>
      <c r="K744" s="3"/>
    </row>
    <row r="745" spans="1:11" s="2" customFormat="1" x14ac:dyDescent="0.2">
      <c r="A745" s="1"/>
      <c r="B745" s="1"/>
      <c r="C745" s="1"/>
      <c r="D745" s="1"/>
      <c r="E745" s="4"/>
      <c r="F745" s="3"/>
      <c r="G745" s="4"/>
      <c r="H745" s="4"/>
      <c r="I745" s="3"/>
      <c r="J745" s="3"/>
      <c r="K745" s="3"/>
    </row>
    <row r="746" spans="1:11" s="2" customFormat="1" x14ac:dyDescent="0.2">
      <c r="A746" s="1"/>
      <c r="B746" s="1"/>
      <c r="C746" s="1"/>
      <c r="D746" s="1"/>
      <c r="E746" s="4"/>
      <c r="F746" s="3"/>
      <c r="G746" s="4"/>
      <c r="H746" s="4"/>
      <c r="I746" s="3"/>
      <c r="J746" s="3"/>
      <c r="K746" s="3"/>
    </row>
    <row r="747" spans="1:11" s="2" customFormat="1" x14ac:dyDescent="0.2">
      <c r="A747" s="1"/>
      <c r="B747" s="1"/>
      <c r="C747" s="1"/>
      <c r="D747" s="1"/>
      <c r="E747" s="4"/>
      <c r="F747" s="3"/>
      <c r="G747" s="4"/>
      <c r="H747" s="4"/>
      <c r="I747" s="3"/>
      <c r="J747" s="3"/>
      <c r="K747" s="3"/>
    </row>
    <row r="748" spans="1:11" s="2" customFormat="1" x14ac:dyDescent="0.2">
      <c r="A748" s="1"/>
      <c r="B748" s="1"/>
      <c r="C748" s="1"/>
      <c r="D748" s="1"/>
      <c r="E748" s="4"/>
      <c r="F748" s="3"/>
      <c r="G748" s="4"/>
      <c r="H748" s="4"/>
      <c r="I748" s="3"/>
      <c r="J748" s="3"/>
      <c r="K748" s="3"/>
    </row>
    <row r="749" spans="1:11" s="2" customFormat="1" x14ac:dyDescent="0.2">
      <c r="A749" s="1"/>
      <c r="B749" s="1"/>
      <c r="C749" s="1"/>
      <c r="D749" s="1"/>
      <c r="E749" s="4"/>
      <c r="F749" s="3"/>
      <c r="G749" s="4"/>
      <c r="H749" s="4"/>
      <c r="I749" s="3"/>
      <c r="J749" s="3"/>
      <c r="K749" s="3"/>
    </row>
    <row r="750" spans="1:11" s="2" customFormat="1" x14ac:dyDescent="0.2">
      <c r="A750" s="1"/>
      <c r="B750" s="1"/>
      <c r="C750" s="1"/>
      <c r="D750" s="1"/>
      <c r="E750" s="4"/>
      <c r="F750" s="3"/>
      <c r="G750" s="4"/>
      <c r="H750" s="4"/>
      <c r="I750" s="3"/>
      <c r="J750" s="3"/>
      <c r="K750" s="3"/>
    </row>
    <row r="751" spans="1:11" s="2" customFormat="1" x14ac:dyDescent="0.2">
      <c r="A751" s="1"/>
      <c r="B751" s="1"/>
      <c r="C751" s="1"/>
      <c r="D751" s="1"/>
      <c r="E751" s="4"/>
      <c r="F751" s="3"/>
      <c r="G751" s="4"/>
      <c r="H751" s="4"/>
      <c r="I751" s="3"/>
      <c r="J751" s="3"/>
      <c r="K751" s="3"/>
    </row>
    <row r="752" spans="1:11" s="2" customFormat="1" x14ac:dyDescent="0.2">
      <c r="A752" s="1"/>
      <c r="B752" s="1"/>
      <c r="C752" s="1"/>
      <c r="D752" s="1"/>
      <c r="E752" s="4"/>
      <c r="F752" s="3"/>
      <c r="G752" s="4"/>
      <c r="H752" s="4"/>
      <c r="I752" s="3"/>
      <c r="J752" s="3"/>
      <c r="K752" s="3"/>
    </row>
    <row r="753" spans="1:11" s="2" customFormat="1" x14ac:dyDescent="0.2">
      <c r="A753" s="1"/>
      <c r="B753" s="1"/>
      <c r="C753" s="1"/>
      <c r="D753" s="1"/>
      <c r="E753" s="4"/>
      <c r="F753" s="3"/>
      <c r="G753" s="4"/>
      <c r="H753" s="4"/>
      <c r="I753" s="3"/>
      <c r="J753" s="3"/>
      <c r="K753" s="3"/>
    </row>
    <row r="754" spans="1:11" s="2" customFormat="1" x14ac:dyDescent="0.2">
      <c r="A754" s="1"/>
      <c r="B754" s="1"/>
      <c r="C754" s="1"/>
      <c r="D754" s="1"/>
      <c r="E754" s="4"/>
      <c r="F754" s="3"/>
      <c r="G754" s="4"/>
      <c r="H754" s="4"/>
      <c r="I754" s="3"/>
      <c r="J754" s="3"/>
      <c r="K754" s="3"/>
    </row>
    <row r="755" spans="1:11" s="2" customFormat="1" x14ac:dyDescent="0.2">
      <c r="A755" s="1"/>
      <c r="B755" s="1"/>
      <c r="C755" s="1"/>
      <c r="D755" s="1"/>
      <c r="E755" s="4"/>
      <c r="F755" s="3"/>
      <c r="G755" s="4"/>
      <c r="H755" s="4"/>
      <c r="I755" s="3"/>
      <c r="J755" s="3"/>
      <c r="K755" s="3"/>
    </row>
    <row r="756" spans="1:11" s="2" customFormat="1" x14ac:dyDescent="0.2">
      <c r="A756" s="1"/>
      <c r="B756" s="1"/>
      <c r="C756" s="1"/>
      <c r="D756" s="1"/>
      <c r="E756" s="4"/>
      <c r="F756" s="3"/>
      <c r="G756" s="4"/>
      <c r="H756" s="4"/>
      <c r="I756" s="3"/>
      <c r="J756" s="3"/>
      <c r="K756" s="3"/>
    </row>
    <row r="757" spans="1:11" s="2" customFormat="1" x14ac:dyDescent="0.2">
      <c r="A757" s="1"/>
      <c r="B757" s="1"/>
      <c r="C757" s="1"/>
      <c r="D757" s="1"/>
      <c r="E757" s="4"/>
      <c r="F757" s="3"/>
      <c r="G757" s="4"/>
      <c r="H757" s="4"/>
      <c r="I757" s="3"/>
      <c r="J757" s="3"/>
      <c r="K757" s="3"/>
    </row>
    <row r="758" spans="1:11" s="2" customFormat="1" x14ac:dyDescent="0.2">
      <c r="A758" s="1"/>
      <c r="B758" s="1"/>
      <c r="C758" s="1"/>
      <c r="D758" s="1"/>
      <c r="E758" s="4"/>
      <c r="F758" s="3"/>
      <c r="G758" s="4"/>
      <c r="H758" s="4"/>
      <c r="I758" s="3"/>
      <c r="J758" s="3"/>
      <c r="K758" s="3"/>
    </row>
    <row r="759" spans="1:11" s="2" customFormat="1" x14ac:dyDescent="0.2">
      <c r="A759" s="1"/>
      <c r="B759" s="1"/>
      <c r="C759" s="1"/>
      <c r="D759" s="1"/>
      <c r="E759" s="4"/>
      <c r="F759" s="3"/>
      <c r="G759" s="4"/>
      <c r="H759" s="4"/>
      <c r="I759" s="3"/>
      <c r="J759" s="3"/>
      <c r="K759" s="3"/>
    </row>
    <row r="760" spans="1:11" s="2" customFormat="1" x14ac:dyDescent="0.2">
      <c r="A760" s="1"/>
      <c r="B760" s="1"/>
      <c r="C760" s="1"/>
      <c r="D760" s="1"/>
      <c r="E760" s="4"/>
      <c r="F760" s="3"/>
      <c r="G760" s="4"/>
      <c r="H760" s="4"/>
      <c r="I760" s="3"/>
      <c r="J760" s="3"/>
      <c r="K760" s="3"/>
    </row>
    <row r="761" spans="1:11" s="2" customFormat="1" x14ac:dyDescent="0.2">
      <c r="A761" s="1"/>
      <c r="B761" s="1"/>
      <c r="C761" s="1"/>
      <c r="D761" s="1"/>
      <c r="E761" s="4"/>
      <c r="F761" s="3"/>
      <c r="G761" s="4"/>
      <c r="H761" s="4"/>
      <c r="I761" s="3"/>
      <c r="J761" s="3"/>
      <c r="K761" s="3"/>
    </row>
    <row r="762" spans="1:11" s="2" customFormat="1" x14ac:dyDescent="0.2">
      <c r="A762" s="1"/>
      <c r="B762" s="1"/>
      <c r="C762" s="1"/>
      <c r="D762" s="1"/>
      <c r="E762" s="4"/>
      <c r="F762" s="3"/>
      <c r="G762" s="4"/>
      <c r="H762" s="4"/>
      <c r="I762" s="3"/>
      <c r="J762" s="3"/>
      <c r="K762" s="3"/>
    </row>
    <row r="763" spans="1:11" s="2" customFormat="1" x14ac:dyDescent="0.2">
      <c r="A763" s="1"/>
      <c r="B763" s="1"/>
      <c r="C763" s="1"/>
      <c r="D763" s="1"/>
      <c r="E763" s="4"/>
      <c r="F763" s="3"/>
      <c r="G763" s="4"/>
      <c r="H763" s="4"/>
      <c r="I763" s="3"/>
      <c r="J763" s="3"/>
      <c r="K763" s="3"/>
    </row>
    <row r="764" spans="1:11" s="2" customFormat="1" x14ac:dyDescent="0.2">
      <c r="A764" s="1"/>
      <c r="B764" s="1"/>
      <c r="C764" s="1"/>
      <c r="D764" s="1"/>
      <c r="E764" s="4"/>
      <c r="F764" s="3"/>
      <c r="G764" s="4"/>
      <c r="H764" s="4"/>
      <c r="I764" s="3"/>
      <c r="J764" s="3"/>
      <c r="K764" s="3"/>
    </row>
    <row r="765" spans="1:11" s="2" customFormat="1" x14ac:dyDescent="0.2">
      <c r="A765" s="1"/>
      <c r="B765" s="1"/>
      <c r="C765" s="1"/>
      <c r="D765" s="1"/>
      <c r="E765" s="4"/>
      <c r="F765" s="3"/>
      <c r="G765" s="4"/>
      <c r="H765" s="4"/>
      <c r="I765" s="3"/>
      <c r="J765" s="3"/>
      <c r="K765" s="3"/>
    </row>
    <row r="766" spans="1:11" s="2" customFormat="1" x14ac:dyDescent="0.2">
      <c r="A766" s="1"/>
      <c r="B766" s="1"/>
      <c r="C766" s="1"/>
      <c r="D766" s="1"/>
      <c r="E766" s="4"/>
      <c r="F766" s="3"/>
      <c r="G766" s="4"/>
      <c r="H766" s="4"/>
      <c r="I766" s="3"/>
      <c r="J766" s="3"/>
      <c r="K766" s="3"/>
    </row>
    <row r="767" spans="1:11" s="2" customFormat="1" x14ac:dyDescent="0.2">
      <c r="A767" s="1"/>
      <c r="B767" s="1"/>
      <c r="C767" s="1"/>
      <c r="D767" s="1"/>
      <c r="E767" s="4"/>
      <c r="F767" s="3"/>
      <c r="G767" s="4"/>
      <c r="H767" s="4"/>
      <c r="I767" s="3"/>
      <c r="J767" s="3"/>
      <c r="K767" s="3"/>
    </row>
    <row r="768" spans="1:11" s="2" customFormat="1" x14ac:dyDescent="0.2">
      <c r="A768" s="1"/>
      <c r="B768" s="1"/>
      <c r="C768" s="1"/>
      <c r="D768" s="1"/>
      <c r="E768" s="4"/>
      <c r="F768" s="3"/>
      <c r="G768" s="4"/>
      <c r="H768" s="4"/>
      <c r="I768" s="3"/>
      <c r="J768" s="3"/>
      <c r="K768" s="3"/>
    </row>
    <row r="769" spans="1:11" s="2" customFormat="1" x14ac:dyDescent="0.2">
      <c r="A769" s="1"/>
      <c r="B769" s="1"/>
      <c r="C769" s="1"/>
      <c r="D769" s="1"/>
      <c r="E769" s="4"/>
      <c r="F769" s="3"/>
      <c r="G769" s="4"/>
      <c r="H769" s="4"/>
      <c r="I769" s="3"/>
      <c r="J769" s="3"/>
      <c r="K769" s="3"/>
    </row>
    <row r="770" spans="1:11" s="2" customFormat="1" x14ac:dyDescent="0.2">
      <c r="A770" s="1"/>
      <c r="B770" s="1"/>
      <c r="C770" s="1"/>
      <c r="D770" s="1"/>
      <c r="E770" s="4"/>
      <c r="F770" s="3"/>
      <c r="G770" s="4"/>
      <c r="H770" s="4"/>
      <c r="I770" s="3"/>
      <c r="J770" s="3"/>
      <c r="K770" s="3"/>
    </row>
    <row r="771" spans="1:11" s="2" customFormat="1" x14ac:dyDescent="0.2">
      <c r="A771" s="1"/>
      <c r="B771" s="1"/>
      <c r="C771" s="1"/>
      <c r="D771" s="1"/>
      <c r="E771" s="4"/>
      <c r="F771" s="3"/>
      <c r="G771" s="4"/>
      <c r="H771" s="4"/>
      <c r="I771" s="3"/>
      <c r="J771" s="3"/>
      <c r="K771" s="3"/>
    </row>
    <row r="772" spans="1:11" s="2" customFormat="1" x14ac:dyDescent="0.2">
      <c r="A772" s="1"/>
      <c r="B772" s="1"/>
      <c r="C772" s="1"/>
      <c r="D772" s="1"/>
      <c r="E772" s="4"/>
      <c r="F772" s="3"/>
      <c r="G772" s="4"/>
      <c r="H772" s="4"/>
      <c r="I772" s="3"/>
      <c r="J772" s="3"/>
      <c r="K772" s="3"/>
    </row>
    <row r="773" spans="1:11" s="2" customFormat="1" x14ac:dyDescent="0.2">
      <c r="A773" s="1"/>
      <c r="B773" s="1"/>
      <c r="C773" s="1"/>
      <c r="D773" s="1"/>
      <c r="E773" s="4"/>
      <c r="F773" s="3"/>
      <c r="G773" s="4"/>
      <c r="H773" s="4"/>
      <c r="I773" s="3"/>
      <c r="J773" s="3"/>
      <c r="K773" s="3"/>
    </row>
    <row r="774" spans="1:11" s="2" customFormat="1" x14ac:dyDescent="0.2">
      <c r="A774" s="1"/>
      <c r="B774" s="1"/>
      <c r="C774" s="1"/>
      <c r="D774" s="1"/>
      <c r="E774" s="4"/>
      <c r="F774" s="3"/>
      <c r="G774" s="4"/>
      <c r="H774" s="4"/>
      <c r="I774" s="3"/>
      <c r="J774" s="3"/>
      <c r="K774" s="3"/>
    </row>
    <row r="775" spans="1:11" s="2" customFormat="1" x14ac:dyDescent="0.2">
      <c r="A775" s="1"/>
      <c r="B775" s="1"/>
      <c r="C775" s="1"/>
      <c r="D775" s="1"/>
      <c r="E775" s="4"/>
      <c r="F775" s="3"/>
      <c r="G775" s="4"/>
      <c r="H775" s="4"/>
      <c r="I775" s="3"/>
      <c r="J775" s="3"/>
      <c r="K775" s="3"/>
    </row>
    <row r="776" spans="1:11" s="2" customFormat="1" x14ac:dyDescent="0.2">
      <c r="A776" s="1"/>
      <c r="B776" s="1"/>
      <c r="C776" s="1"/>
      <c r="D776" s="1"/>
      <c r="E776" s="4"/>
      <c r="F776" s="3"/>
      <c r="G776" s="4"/>
      <c r="H776" s="4"/>
      <c r="I776" s="3"/>
      <c r="J776" s="3"/>
      <c r="K776" s="3"/>
    </row>
    <row r="777" spans="1:11" s="2" customFormat="1" x14ac:dyDescent="0.2">
      <c r="A777" s="1"/>
      <c r="B777" s="1"/>
      <c r="C777" s="1"/>
      <c r="D777" s="1"/>
      <c r="E777" s="4"/>
      <c r="F777" s="3"/>
      <c r="G777" s="4"/>
      <c r="H777" s="4"/>
      <c r="I777" s="3"/>
      <c r="J777" s="3"/>
      <c r="K777" s="3"/>
    </row>
    <row r="778" spans="1:11" s="2" customFormat="1" x14ac:dyDescent="0.2">
      <c r="A778" s="1"/>
      <c r="B778" s="1"/>
      <c r="C778" s="1"/>
      <c r="D778" s="1"/>
      <c r="E778" s="4"/>
      <c r="F778" s="3"/>
      <c r="G778" s="4"/>
      <c r="H778" s="4"/>
      <c r="I778" s="3"/>
      <c r="J778" s="3"/>
      <c r="K778" s="3"/>
    </row>
    <row r="779" spans="1:11" s="2" customFormat="1" x14ac:dyDescent="0.2">
      <c r="A779" s="1"/>
      <c r="B779" s="1"/>
      <c r="C779" s="1"/>
      <c r="D779" s="1"/>
      <c r="E779" s="4"/>
      <c r="F779" s="3"/>
      <c r="G779" s="4"/>
      <c r="H779" s="4"/>
      <c r="I779" s="3"/>
      <c r="J779" s="3"/>
      <c r="K779" s="3"/>
    </row>
    <row r="780" spans="1:11" s="2" customFormat="1" x14ac:dyDescent="0.2">
      <c r="A780" s="1"/>
      <c r="B780" s="1"/>
      <c r="C780" s="1"/>
      <c r="D780" s="1"/>
      <c r="E780" s="4"/>
      <c r="F780" s="3"/>
      <c r="G780" s="4"/>
      <c r="H780" s="4"/>
      <c r="I780" s="3"/>
      <c r="J780" s="3"/>
      <c r="K780" s="3"/>
    </row>
    <row r="781" spans="1:11" s="2" customFormat="1" x14ac:dyDescent="0.2">
      <c r="A781" s="1"/>
      <c r="B781" s="1"/>
      <c r="C781" s="1"/>
      <c r="D781" s="1"/>
      <c r="E781" s="4"/>
      <c r="F781" s="3"/>
      <c r="G781" s="4"/>
      <c r="H781" s="4"/>
      <c r="I781" s="3"/>
      <c r="J781" s="3"/>
      <c r="K781" s="3"/>
    </row>
    <row r="782" spans="1:11" s="2" customFormat="1" x14ac:dyDescent="0.2">
      <c r="A782" s="1"/>
      <c r="B782" s="1"/>
      <c r="C782" s="1"/>
      <c r="D782" s="1"/>
      <c r="E782" s="4"/>
      <c r="F782" s="3"/>
      <c r="G782" s="4"/>
      <c r="H782" s="4"/>
      <c r="I782" s="3"/>
      <c r="J782" s="3"/>
      <c r="K782" s="3"/>
    </row>
    <row r="783" spans="1:11" s="2" customFormat="1" x14ac:dyDescent="0.2">
      <c r="A783" s="1"/>
      <c r="B783" s="1"/>
      <c r="C783" s="1"/>
      <c r="D783" s="1"/>
      <c r="E783" s="4"/>
      <c r="F783" s="3"/>
      <c r="G783" s="4"/>
      <c r="H783" s="4"/>
      <c r="I783" s="3"/>
      <c r="J783" s="3"/>
      <c r="K783" s="3"/>
    </row>
    <row r="784" spans="1:11" s="2" customFormat="1" x14ac:dyDescent="0.2">
      <c r="A784" s="1"/>
      <c r="B784" s="1"/>
      <c r="C784" s="1"/>
      <c r="D784" s="1"/>
      <c r="E784" s="4"/>
      <c r="F784" s="3"/>
      <c r="G784" s="4"/>
      <c r="H784" s="4"/>
      <c r="I784" s="3"/>
      <c r="J784" s="3"/>
      <c r="K784" s="3"/>
    </row>
    <row r="785" spans="1:11" s="2" customFormat="1" x14ac:dyDescent="0.2">
      <c r="A785" s="1"/>
      <c r="B785" s="1"/>
      <c r="C785" s="1"/>
      <c r="D785" s="1"/>
      <c r="E785" s="4"/>
      <c r="F785" s="3"/>
      <c r="G785" s="4"/>
      <c r="H785" s="4"/>
      <c r="I785" s="3"/>
      <c r="J785" s="3"/>
      <c r="K785" s="3"/>
    </row>
    <row r="786" spans="1:11" s="2" customFormat="1" x14ac:dyDescent="0.2">
      <c r="A786" s="1"/>
      <c r="B786" s="1"/>
      <c r="C786" s="1"/>
      <c r="D786" s="1"/>
      <c r="E786" s="4"/>
      <c r="F786" s="3"/>
      <c r="G786" s="4"/>
      <c r="H786" s="4"/>
      <c r="I786" s="3"/>
      <c r="J786" s="3"/>
      <c r="K786" s="3"/>
    </row>
    <row r="787" spans="1:11" s="2" customFormat="1" x14ac:dyDescent="0.2">
      <c r="A787" s="1"/>
      <c r="B787" s="1"/>
      <c r="C787" s="1"/>
      <c r="D787" s="1"/>
      <c r="E787" s="4"/>
      <c r="F787" s="3"/>
      <c r="G787" s="4"/>
      <c r="H787" s="4"/>
      <c r="I787" s="3"/>
      <c r="J787" s="3"/>
      <c r="K787" s="3"/>
    </row>
    <row r="788" spans="1:11" s="2" customFormat="1" x14ac:dyDescent="0.2">
      <c r="A788" s="1"/>
      <c r="B788" s="1"/>
      <c r="C788" s="1"/>
      <c r="D788" s="1"/>
      <c r="E788" s="4"/>
      <c r="F788" s="3"/>
      <c r="G788" s="4"/>
      <c r="H788" s="4"/>
      <c r="I788" s="3"/>
      <c r="J788" s="3"/>
      <c r="K788" s="3"/>
    </row>
    <row r="789" spans="1:11" s="2" customFormat="1" x14ac:dyDescent="0.2">
      <c r="A789" s="1"/>
      <c r="B789" s="1"/>
      <c r="C789" s="1"/>
      <c r="D789" s="1"/>
      <c r="E789" s="4"/>
      <c r="F789" s="3"/>
      <c r="G789" s="4"/>
      <c r="H789" s="4"/>
      <c r="I789" s="3"/>
      <c r="J789" s="3"/>
      <c r="K789" s="3"/>
    </row>
    <row r="790" spans="1:11" s="2" customFormat="1" x14ac:dyDescent="0.2">
      <c r="A790" s="1"/>
      <c r="B790" s="1"/>
      <c r="C790" s="1"/>
      <c r="D790" s="1"/>
      <c r="E790" s="4"/>
      <c r="F790" s="3"/>
      <c r="G790" s="4"/>
      <c r="H790" s="4"/>
      <c r="I790" s="3"/>
      <c r="J790" s="3"/>
      <c r="K790" s="3"/>
    </row>
    <row r="791" spans="1:11" s="2" customFormat="1" x14ac:dyDescent="0.2">
      <c r="A791" s="1"/>
      <c r="B791" s="1"/>
      <c r="C791" s="1"/>
      <c r="D791" s="1"/>
      <c r="E791" s="4"/>
      <c r="F791" s="3"/>
      <c r="G791" s="4"/>
      <c r="H791" s="4"/>
      <c r="I791" s="3"/>
      <c r="J791" s="3"/>
      <c r="K791" s="3"/>
    </row>
    <row r="792" spans="1:11" s="2" customFormat="1" x14ac:dyDescent="0.2">
      <c r="A792" s="1"/>
      <c r="B792" s="1"/>
      <c r="C792" s="1"/>
      <c r="D792" s="1"/>
      <c r="E792" s="4"/>
      <c r="F792" s="3"/>
      <c r="G792" s="4"/>
      <c r="H792" s="4"/>
      <c r="I792" s="3"/>
      <c r="J792" s="3"/>
      <c r="K792" s="3"/>
    </row>
    <row r="793" spans="1:11" s="2" customFormat="1" x14ac:dyDescent="0.2">
      <c r="A793" s="1"/>
      <c r="B793" s="1"/>
      <c r="C793" s="1"/>
      <c r="D793" s="1"/>
      <c r="E793" s="4"/>
      <c r="F793" s="3"/>
      <c r="G793" s="4"/>
      <c r="H793" s="4"/>
      <c r="I793" s="3"/>
      <c r="J793" s="3"/>
      <c r="K793" s="3"/>
    </row>
    <row r="794" spans="1:11" s="2" customFormat="1" x14ac:dyDescent="0.2">
      <c r="A794" s="1"/>
      <c r="B794" s="1"/>
      <c r="C794" s="1"/>
      <c r="D794" s="1"/>
      <c r="E794" s="4"/>
      <c r="F794" s="3"/>
      <c r="G794" s="4"/>
      <c r="H794" s="4"/>
      <c r="I794" s="3"/>
      <c r="J794" s="3"/>
      <c r="K794" s="3"/>
    </row>
    <row r="795" spans="1:11" s="2" customFormat="1" x14ac:dyDescent="0.2">
      <c r="A795" s="1"/>
      <c r="B795" s="1"/>
      <c r="C795" s="1"/>
      <c r="D795" s="1"/>
      <c r="E795" s="4"/>
      <c r="F795" s="3"/>
      <c r="G795" s="4"/>
      <c r="H795" s="4"/>
      <c r="I795" s="3"/>
      <c r="J795" s="3"/>
      <c r="K795" s="3"/>
    </row>
    <row r="796" spans="1:11" s="2" customFormat="1" x14ac:dyDescent="0.2">
      <c r="A796" s="1"/>
      <c r="B796" s="1"/>
      <c r="C796" s="1"/>
      <c r="D796" s="1"/>
      <c r="E796" s="4"/>
      <c r="F796" s="3"/>
      <c r="G796" s="4"/>
      <c r="H796" s="4"/>
      <c r="I796" s="3"/>
      <c r="J796" s="3"/>
      <c r="K796" s="3"/>
    </row>
    <row r="797" spans="1:11" s="2" customFormat="1" x14ac:dyDescent="0.2">
      <c r="A797" s="1"/>
      <c r="B797" s="1"/>
      <c r="C797" s="1"/>
      <c r="D797" s="1"/>
      <c r="E797" s="4"/>
      <c r="F797" s="3"/>
      <c r="G797" s="4"/>
      <c r="H797" s="4"/>
      <c r="I797" s="3"/>
      <c r="J797" s="3"/>
      <c r="K797" s="3"/>
    </row>
    <row r="798" spans="1:11" s="2" customFormat="1" x14ac:dyDescent="0.2">
      <c r="A798" s="1"/>
      <c r="B798" s="1"/>
      <c r="C798" s="1"/>
      <c r="D798" s="1"/>
      <c r="E798" s="4"/>
      <c r="F798" s="3"/>
      <c r="G798" s="4"/>
      <c r="H798" s="4"/>
      <c r="I798" s="3"/>
      <c r="J798" s="3"/>
      <c r="K798" s="3"/>
    </row>
    <row r="799" spans="1:11" s="2" customFormat="1" x14ac:dyDescent="0.2">
      <c r="A799" s="1"/>
      <c r="B799" s="1"/>
      <c r="C799" s="1"/>
      <c r="D799" s="1"/>
      <c r="E799" s="4"/>
      <c r="F799" s="3"/>
      <c r="G799" s="4"/>
      <c r="H799" s="4"/>
      <c r="I799" s="3"/>
      <c r="J799" s="3"/>
      <c r="K799" s="3"/>
    </row>
    <row r="800" spans="1:11" s="2" customFormat="1" x14ac:dyDescent="0.2">
      <c r="A800" s="1"/>
      <c r="B800" s="1"/>
      <c r="C800" s="1"/>
      <c r="D800" s="1"/>
      <c r="E800" s="4"/>
      <c r="F800" s="3"/>
      <c r="G800" s="4"/>
      <c r="H800" s="4"/>
      <c r="I800" s="3"/>
      <c r="J800" s="3"/>
      <c r="K800" s="3"/>
    </row>
    <row r="801" spans="1:11" s="2" customFormat="1" x14ac:dyDescent="0.2">
      <c r="A801" s="1"/>
      <c r="B801" s="1"/>
      <c r="C801" s="1"/>
      <c r="D801" s="1"/>
      <c r="E801" s="4"/>
      <c r="F801" s="3"/>
      <c r="G801" s="4"/>
      <c r="H801" s="4"/>
      <c r="I801" s="3"/>
      <c r="J801" s="3"/>
      <c r="K801" s="3"/>
    </row>
    <row r="802" spans="1:11" s="2" customFormat="1" x14ac:dyDescent="0.2">
      <c r="A802" s="1"/>
      <c r="B802" s="1"/>
      <c r="C802" s="1"/>
      <c r="D802" s="1"/>
      <c r="E802" s="4"/>
      <c r="F802" s="3"/>
      <c r="G802" s="4"/>
      <c r="H802" s="4"/>
      <c r="I802" s="3"/>
      <c r="J802" s="3"/>
      <c r="K802" s="3"/>
    </row>
    <row r="803" spans="1:11" s="2" customFormat="1" x14ac:dyDescent="0.2">
      <c r="A803" s="1"/>
      <c r="B803" s="1"/>
      <c r="C803" s="1"/>
      <c r="D803" s="1"/>
      <c r="E803" s="4"/>
      <c r="F803" s="3"/>
      <c r="G803" s="4"/>
      <c r="H803" s="4"/>
      <c r="I803" s="3"/>
      <c r="J803" s="3"/>
      <c r="K803" s="3"/>
    </row>
    <row r="804" spans="1:11" s="2" customFormat="1" x14ac:dyDescent="0.2">
      <c r="A804" s="1"/>
      <c r="B804" s="1"/>
      <c r="C804" s="1"/>
      <c r="D804" s="1"/>
      <c r="E804" s="4"/>
      <c r="F804" s="3"/>
      <c r="G804" s="4"/>
      <c r="H804" s="4"/>
      <c r="I804" s="3"/>
      <c r="J804" s="3"/>
      <c r="K804" s="3"/>
    </row>
    <row r="805" spans="1:11" s="2" customFormat="1" x14ac:dyDescent="0.2">
      <c r="A805" s="1"/>
      <c r="B805" s="1"/>
      <c r="C805" s="1"/>
      <c r="D805" s="1"/>
      <c r="E805" s="4"/>
      <c r="F805" s="3"/>
      <c r="G805" s="4"/>
      <c r="H805" s="4"/>
      <c r="I805" s="3"/>
      <c r="J805" s="3"/>
      <c r="K805" s="3"/>
    </row>
    <row r="806" spans="1:11" s="2" customFormat="1" x14ac:dyDescent="0.2">
      <c r="A806" s="1"/>
      <c r="B806" s="1"/>
      <c r="C806" s="1"/>
      <c r="D806" s="1"/>
      <c r="E806" s="4"/>
      <c r="F806" s="3"/>
      <c r="G806" s="4"/>
      <c r="H806" s="4"/>
      <c r="I806" s="3"/>
      <c r="J806" s="3"/>
      <c r="K806" s="3"/>
    </row>
    <row r="807" spans="1:11" s="2" customFormat="1" x14ac:dyDescent="0.2">
      <c r="A807" s="1"/>
      <c r="B807" s="1"/>
      <c r="C807" s="1"/>
      <c r="D807" s="1"/>
      <c r="E807" s="4"/>
      <c r="F807" s="3"/>
      <c r="G807" s="4"/>
      <c r="H807" s="4"/>
      <c r="I807" s="3"/>
      <c r="J807" s="3"/>
      <c r="K807" s="3"/>
    </row>
    <row r="808" spans="1:11" s="2" customFormat="1" x14ac:dyDescent="0.2">
      <c r="A808" s="1"/>
      <c r="B808" s="1"/>
      <c r="C808" s="1"/>
      <c r="D808" s="1"/>
      <c r="E808" s="4"/>
      <c r="F808" s="3"/>
      <c r="G808" s="4"/>
      <c r="H808" s="4"/>
      <c r="I808" s="3"/>
      <c r="J808" s="3"/>
      <c r="K808" s="3"/>
    </row>
    <row r="809" spans="1:11" s="2" customFormat="1" x14ac:dyDescent="0.2">
      <c r="A809" s="1"/>
      <c r="B809" s="1"/>
      <c r="C809" s="1"/>
      <c r="D809" s="1"/>
      <c r="E809" s="4"/>
      <c r="F809" s="3"/>
      <c r="G809" s="4"/>
      <c r="H809" s="4"/>
      <c r="I809" s="3"/>
      <c r="J809" s="3"/>
      <c r="K809" s="3"/>
    </row>
    <row r="810" spans="1:11" s="2" customFormat="1" x14ac:dyDescent="0.2">
      <c r="A810" s="1"/>
      <c r="B810" s="1"/>
      <c r="C810" s="1"/>
      <c r="D810" s="1"/>
      <c r="E810" s="4"/>
      <c r="F810" s="3"/>
      <c r="G810" s="4"/>
      <c r="H810" s="4"/>
      <c r="I810" s="3"/>
      <c r="J810" s="3"/>
      <c r="K810" s="3"/>
    </row>
    <row r="811" spans="1:11" s="2" customFormat="1" x14ac:dyDescent="0.2">
      <c r="A811" s="1"/>
      <c r="B811" s="1"/>
      <c r="C811" s="1"/>
      <c r="D811" s="1"/>
      <c r="E811" s="4"/>
      <c r="F811" s="3"/>
      <c r="G811" s="4"/>
      <c r="H811" s="4"/>
      <c r="I811" s="3"/>
      <c r="J811" s="3"/>
      <c r="K811" s="3"/>
    </row>
    <row r="812" spans="1:11" s="2" customFormat="1" x14ac:dyDescent="0.2">
      <c r="A812" s="1"/>
      <c r="B812" s="1"/>
      <c r="C812" s="1"/>
      <c r="D812" s="1"/>
      <c r="E812" s="4"/>
      <c r="F812" s="3"/>
      <c r="G812" s="4"/>
      <c r="H812" s="4"/>
      <c r="I812" s="3"/>
      <c r="J812" s="3"/>
      <c r="K812" s="3"/>
    </row>
    <row r="813" spans="1:11" s="2" customFormat="1" x14ac:dyDescent="0.2">
      <c r="A813" s="1"/>
      <c r="B813" s="1"/>
      <c r="C813" s="1"/>
      <c r="D813" s="1"/>
      <c r="E813" s="4"/>
      <c r="F813" s="3"/>
      <c r="G813" s="4"/>
      <c r="H813" s="4"/>
      <c r="I813" s="3"/>
      <c r="J813" s="3"/>
      <c r="K813" s="3"/>
    </row>
    <row r="814" spans="1:11" s="2" customFormat="1" x14ac:dyDescent="0.2">
      <c r="A814" s="1"/>
      <c r="B814" s="1"/>
      <c r="C814" s="1"/>
      <c r="D814" s="1"/>
      <c r="E814" s="4"/>
      <c r="F814" s="3"/>
      <c r="G814" s="4"/>
      <c r="H814" s="4"/>
      <c r="I814" s="3"/>
      <c r="J814" s="3"/>
      <c r="K814" s="3"/>
    </row>
    <row r="815" spans="1:11" s="2" customFormat="1" x14ac:dyDescent="0.2">
      <c r="A815" s="1"/>
      <c r="B815" s="1"/>
      <c r="C815" s="1"/>
      <c r="D815" s="1"/>
      <c r="E815" s="4"/>
      <c r="F815" s="3"/>
      <c r="G815" s="4"/>
      <c r="H815" s="4"/>
      <c r="I815" s="3"/>
      <c r="J815" s="3"/>
      <c r="K815" s="3"/>
    </row>
    <row r="816" spans="1:11" s="2" customFormat="1" x14ac:dyDescent="0.2">
      <c r="A816" s="1"/>
      <c r="B816" s="1"/>
      <c r="C816" s="1"/>
      <c r="D816" s="1"/>
      <c r="E816" s="4"/>
      <c r="F816" s="3"/>
      <c r="G816" s="4"/>
      <c r="H816" s="4"/>
      <c r="I816" s="3"/>
      <c r="J816" s="3"/>
      <c r="K816" s="3"/>
    </row>
    <row r="817" spans="1:11" s="2" customFormat="1" x14ac:dyDescent="0.2">
      <c r="A817" s="1"/>
      <c r="B817" s="1"/>
      <c r="C817" s="1"/>
      <c r="D817" s="1"/>
      <c r="E817" s="4"/>
      <c r="F817" s="3"/>
      <c r="G817" s="4"/>
      <c r="H817" s="4"/>
      <c r="I817" s="3"/>
      <c r="J817" s="3"/>
      <c r="K817" s="3"/>
    </row>
    <row r="818" spans="1:11" s="2" customFormat="1" x14ac:dyDescent="0.2">
      <c r="A818" s="1"/>
      <c r="B818" s="1"/>
      <c r="C818" s="1"/>
      <c r="D818" s="1"/>
      <c r="E818" s="4"/>
      <c r="F818" s="3"/>
      <c r="G818" s="4"/>
      <c r="H818" s="4"/>
      <c r="I818" s="3"/>
      <c r="J818" s="3"/>
      <c r="K818" s="3"/>
    </row>
    <row r="819" spans="1:11" s="2" customFormat="1" x14ac:dyDescent="0.2">
      <c r="A819" s="1"/>
      <c r="B819" s="1"/>
      <c r="C819" s="1"/>
      <c r="D819" s="1"/>
      <c r="E819" s="4"/>
      <c r="F819" s="3"/>
      <c r="G819" s="4"/>
      <c r="H819" s="4"/>
      <c r="I819" s="3"/>
      <c r="J819" s="3"/>
      <c r="K819" s="3"/>
    </row>
    <row r="820" spans="1:11" s="2" customFormat="1" x14ac:dyDescent="0.2">
      <c r="A820" s="1"/>
      <c r="B820" s="1"/>
      <c r="C820" s="1"/>
      <c r="D820" s="1"/>
      <c r="E820" s="4"/>
      <c r="F820" s="3"/>
      <c r="G820" s="4"/>
      <c r="H820" s="4"/>
      <c r="I820" s="3"/>
      <c r="J820" s="3"/>
      <c r="K820" s="3"/>
    </row>
    <row r="821" spans="1:11" s="2" customFormat="1" x14ac:dyDescent="0.2">
      <c r="A821" s="1"/>
      <c r="B821" s="1"/>
      <c r="C821" s="1"/>
      <c r="D821" s="1"/>
      <c r="E821" s="4"/>
      <c r="F821" s="3"/>
      <c r="G821" s="4"/>
      <c r="H821" s="4"/>
      <c r="I821" s="3"/>
      <c r="J821" s="3"/>
      <c r="K821" s="3"/>
    </row>
    <row r="822" spans="1:11" s="2" customFormat="1" x14ac:dyDescent="0.2">
      <c r="A822" s="1"/>
      <c r="B822" s="1"/>
      <c r="C822" s="1"/>
      <c r="D822" s="1"/>
      <c r="E822" s="4"/>
      <c r="F822" s="3"/>
      <c r="G822" s="4"/>
      <c r="H822" s="4"/>
      <c r="I822" s="3"/>
      <c r="J822" s="3"/>
      <c r="K822" s="3"/>
    </row>
    <row r="823" spans="1:11" s="2" customFormat="1" x14ac:dyDescent="0.2">
      <c r="A823" s="1"/>
      <c r="B823" s="1"/>
      <c r="C823" s="1"/>
      <c r="D823" s="1"/>
      <c r="E823" s="4"/>
      <c r="F823" s="3"/>
      <c r="G823" s="4"/>
      <c r="H823" s="4"/>
      <c r="I823" s="3"/>
      <c r="J823" s="3"/>
      <c r="K823" s="3"/>
    </row>
    <row r="824" spans="1:11" s="2" customFormat="1" x14ac:dyDescent="0.2">
      <c r="A824" s="1"/>
      <c r="B824" s="1"/>
      <c r="C824" s="1"/>
      <c r="D824" s="1"/>
      <c r="E824" s="4"/>
      <c r="F824" s="3"/>
      <c r="G824" s="4"/>
      <c r="H824" s="4"/>
      <c r="I824" s="3"/>
      <c r="J824" s="3"/>
      <c r="K824" s="3"/>
    </row>
    <row r="825" spans="1:11" s="2" customFormat="1" x14ac:dyDescent="0.2">
      <c r="A825" s="1"/>
      <c r="B825" s="1"/>
      <c r="C825" s="1"/>
      <c r="D825" s="1"/>
      <c r="E825" s="4"/>
      <c r="F825" s="3"/>
      <c r="G825" s="4"/>
      <c r="H825" s="4"/>
      <c r="I825" s="3"/>
      <c r="J825" s="3"/>
      <c r="K825" s="3"/>
    </row>
    <row r="826" spans="1:11" s="2" customFormat="1" x14ac:dyDescent="0.2">
      <c r="A826" s="1"/>
      <c r="B826" s="1"/>
      <c r="C826" s="1"/>
      <c r="D826" s="1"/>
      <c r="E826" s="4"/>
      <c r="F826" s="3"/>
      <c r="G826" s="4"/>
      <c r="H826" s="4"/>
      <c r="I826" s="3"/>
      <c r="J826" s="3"/>
      <c r="K826" s="3"/>
    </row>
    <row r="827" spans="1:11" s="2" customFormat="1" x14ac:dyDescent="0.2">
      <c r="A827" s="1"/>
      <c r="B827" s="1"/>
      <c r="C827" s="1"/>
      <c r="D827" s="1"/>
      <c r="E827" s="4"/>
      <c r="F827" s="3"/>
      <c r="G827" s="4"/>
      <c r="H827" s="4"/>
      <c r="I827" s="3"/>
      <c r="J827" s="3"/>
      <c r="K827" s="3"/>
    </row>
    <row r="828" spans="1:11" s="2" customFormat="1" x14ac:dyDescent="0.2">
      <c r="A828" s="1"/>
      <c r="B828" s="1"/>
      <c r="C828" s="1"/>
      <c r="D828" s="1"/>
      <c r="E828" s="4"/>
      <c r="F828" s="3"/>
      <c r="G828" s="4"/>
      <c r="H828" s="4"/>
      <c r="I828" s="3"/>
      <c r="J828" s="3"/>
      <c r="K828" s="3"/>
    </row>
    <row r="829" spans="1:11" s="2" customFormat="1" x14ac:dyDescent="0.2">
      <c r="A829" s="1"/>
      <c r="B829" s="1"/>
      <c r="C829" s="1"/>
      <c r="D829" s="1"/>
      <c r="E829" s="4"/>
      <c r="F829" s="3"/>
      <c r="G829" s="4"/>
      <c r="H829" s="4"/>
      <c r="I829" s="3"/>
      <c r="J829" s="3"/>
      <c r="K829" s="3"/>
    </row>
    <row r="830" spans="1:11" s="2" customFormat="1" x14ac:dyDescent="0.2">
      <c r="A830" s="1"/>
      <c r="B830" s="1"/>
      <c r="C830" s="1"/>
      <c r="D830" s="1"/>
      <c r="E830" s="4"/>
      <c r="F830" s="3"/>
      <c r="G830" s="4"/>
      <c r="H830" s="4"/>
      <c r="I830" s="3"/>
      <c r="J830" s="3"/>
      <c r="K830" s="3"/>
    </row>
    <row r="831" spans="1:11" s="2" customFormat="1" x14ac:dyDescent="0.2">
      <c r="A831" s="1"/>
      <c r="B831" s="1"/>
      <c r="C831" s="1"/>
      <c r="D831" s="1"/>
      <c r="E831" s="4"/>
      <c r="F831" s="3"/>
      <c r="G831" s="4"/>
      <c r="H831" s="4"/>
      <c r="I831" s="3"/>
      <c r="J831" s="3"/>
      <c r="K831" s="3"/>
    </row>
    <row r="832" spans="1:11" s="2" customFormat="1" x14ac:dyDescent="0.2">
      <c r="A832" s="1"/>
      <c r="B832" s="1"/>
      <c r="C832" s="1"/>
      <c r="D832" s="1"/>
      <c r="E832" s="4"/>
      <c r="F832" s="3"/>
      <c r="G832" s="4"/>
      <c r="H832" s="4"/>
      <c r="I832" s="3"/>
      <c r="J832" s="3"/>
      <c r="K832" s="3"/>
    </row>
    <row r="833" spans="1:11" s="2" customFormat="1" x14ac:dyDescent="0.2">
      <c r="A833" s="1"/>
      <c r="B833" s="1"/>
      <c r="C833" s="1"/>
      <c r="D833" s="1"/>
      <c r="E833" s="4"/>
      <c r="F833" s="3"/>
      <c r="G833" s="4"/>
      <c r="H833" s="4"/>
      <c r="I833" s="3"/>
      <c r="J833" s="3"/>
      <c r="K833" s="3"/>
    </row>
    <row r="834" spans="1:11" s="2" customFormat="1" x14ac:dyDescent="0.2">
      <c r="A834" s="1"/>
      <c r="B834" s="1"/>
      <c r="C834" s="1"/>
      <c r="D834" s="1"/>
      <c r="E834" s="4"/>
      <c r="F834" s="3"/>
      <c r="G834" s="4"/>
      <c r="H834" s="4"/>
      <c r="I834" s="3"/>
      <c r="J834" s="3"/>
      <c r="K834" s="3"/>
    </row>
    <row r="835" spans="1:11" s="2" customFormat="1" x14ac:dyDescent="0.2">
      <c r="A835" s="1"/>
      <c r="B835" s="1"/>
      <c r="C835" s="1"/>
      <c r="D835" s="1"/>
      <c r="E835" s="4"/>
      <c r="F835" s="3"/>
      <c r="G835" s="4"/>
      <c r="H835" s="4"/>
      <c r="I835" s="3"/>
      <c r="J835" s="3"/>
      <c r="K835" s="3"/>
    </row>
    <row r="836" spans="1:11" s="2" customFormat="1" x14ac:dyDescent="0.2">
      <c r="A836" s="1"/>
      <c r="B836" s="1"/>
      <c r="C836" s="1"/>
      <c r="D836" s="1"/>
      <c r="E836" s="4"/>
      <c r="F836" s="3"/>
      <c r="G836" s="4"/>
      <c r="H836" s="4"/>
      <c r="I836" s="3"/>
      <c r="J836" s="3"/>
      <c r="K836" s="3"/>
    </row>
    <row r="837" spans="1:11" s="2" customFormat="1" x14ac:dyDescent="0.2">
      <c r="A837" s="1"/>
      <c r="B837" s="1"/>
      <c r="C837" s="1"/>
      <c r="D837" s="1"/>
      <c r="E837" s="4"/>
      <c r="F837" s="3"/>
      <c r="G837" s="4"/>
      <c r="H837" s="4"/>
      <c r="I837" s="3"/>
      <c r="J837" s="3"/>
      <c r="K837" s="3"/>
    </row>
    <row r="838" spans="1:11" s="2" customFormat="1" x14ac:dyDescent="0.2">
      <c r="A838" s="1"/>
      <c r="B838" s="1"/>
      <c r="C838" s="1"/>
      <c r="D838" s="1"/>
      <c r="E838" s="4"/>
      <c r="F838" s="3"/>
      <c r="G838" s="4"/>
      <c r="H838" s="4"/>
      <c r="I838" s="3"/>
      <c r="J838" s="3"/>
      <c r="K838" s="3"/>
    </row>
    <row r="839" spans="1:11" s="2" customFormat="1" x14ac:dyDescent="0.2">
      <c r="A839" s="1"/>
      <c r="B839" s="1"/>
      <c r="C839" s="1"/>
      <c r="D839" s="1"/>
      <c r="E839" s="4"/>
      <c r="F839" s="3"/>
      <c r="G839" s="4"/>
      <c r="H839" s="4"/>
      <c r="I839" s="3"/>
      <c r="J839" s="3"/>
      <c r="K839" s="3"/>
    </row>
    <row r="840" spans="1:11" s="2" customFormat="1" x14ac:dyDescent="0.2">
      <c r="A840" s="1"/>
      <c r="B840" s="1"/>
      <c r="C840" s="1"/>
      <c r="D840" s="1"/>
      <c r="E840" s="4"/>
      <c r="F840" s="3"/>
      <c r="G840" s="4"/>
      <c r="H840" s="4"/>
      <c r="I840" s="3"/>
      <c r="J840" s="3"/>
      <c r="K840" s="3"/>
    </row>
    <row r="841" spans="1:11" s="2" customFormat="1" x14ac:dyDescent="0.2">
      <c r="A841" s="1"/>
      <c r="B841" s="1"/>
      <c r="C841" s="1"/>
      <c r="D841" s="1"/>
      <c r="E841" s="4"/>
      <c r="F841" s="3"/>
      <c r="G841" s="4"/>
      <c r="H841" s="4"/>
      <c r="I841" s="3"/>
      <c r="J841" s="3"/>
      <c r="K841" s="3"/>
    </row>
    <row r="842" spans="1:11" s="2" customFormat="1" x14ac:dyDescent="0.2">
      <c r="A842" s="1"/>
      <c r="B842" s="1"/>
      <c r="C842" s="1"/>
      <c r="D842" s="1"/>
      <c r="E842" s="4"/>
      <c r="F842" s="3"/>
      <c r="G842" s="4"/>
      <c r="H842" s="4"/>
      <c r="I842" s="3"/>
      <c r="J842" s="3"/>
      <c r="K842" s="3"/>
    </row>
    <row r="843" spans="1:11" s="2" customFormat="1" x14ac:dyDescent="0.2">
      <c r="A843" s="1"/>
      <c r="B843" s="1"/>
      <c r="C843" s="1"/>
      <c r="D843" s="1"/>
      <c r="E843" s="4"/>
      <c r="F843" s="3"/>
      <c r="G843" s="4"/>
      <c r="H843" s="4"/>
      <c r="I843" s="3"/>
      <c r="J843" s="3"/>
      <c r="K843" s="3"/>
    </row>
    <row r="844" spans="1:11" s="2" customFormat="1" x14ac:dyDescent="0.2">
      <c r="A844" s="1"/>
      <c r="B844" s="1"/>
      <c r="C844" s="1"/>
      <c r="D844" s="1"/>
      <c r="E844" s="4"/>
      <c r="F844" s="3"/>
      <c r="G844" s="4"/>
      <c r="H844" s="4"/>
      <c r="I844" s="3"/>
      <c r="J844" s="3"/>
      <c r="K844" s="3"/>
    </row>
    <row r="845" spans="1:11" s="2" customFormat="1" x14ac:dyDescent="0.2">
      <c r="A845" s="1"/>
      <c r="B845" s="1"/>
      <c r="C845" s="1"/>
      <c r="D845" s="1"/>
      <c r="E845" s="4"/>
      <c r="F845" s="3"/>
      <c r="G845" s="4"/>
      <c r="H845" s="4"/>
      <c r="I845" s="3"/>
      <c r="J845" s="3"/>
      <c r="K845" s="3"/>
    </row>
    <row r="846" spans="1:11" s="2" customFormat="1" x14ac:dyDescent="0.2">
      <c r="A846" s="1"/>
      <c r="B846" s="1"/>
      <c r="C846" s="1"/>
      <c r="D846" s="1"/>
      <c r="E846" s="4"/>
      <c r="F846" s="3"/>
      <c r="G846" s="4"/>
      <c r="H846" s="4"/>
      <c r="I846" s="3"/>
      <c r="J846" s="3"/>
      <c r="K846" s="3"/>
    </row>
    <row r="847" spans="1:11" s="2" customFormat="1" x14ac:dyDescent="0.2">
      <c r="A847" s="1"/>
      <c r="B847" s="1"/>
      <c r="C847" s="1"/>
      <c r="D847" s="1"/>
      <c r="E847" s="4"/>
      <c r="F847" s="3"/>
      <c r="G847" s="4"/>
      <c r="H847" s="4"/>
      <c r="I847" s="3"/>
      <c r="J847" s="3"/>
      <c r="K847" s="3"/>
    </row>
    <row r="848" spans="1:11" s="2" customFormat="1" x14ac:dyDescent="0.2">
      <c r="A848" s="1"/>
      <c r="B848" s="1"/>
      <c r="C848" s="1"/>
      <c r="D848" s="1"/>
      <c r="E848" s="4"/>
      <c r="F848" s="3"/>
      <c r="G848" s="4"/>
      <c r="H848" s="4"/>
      <c r="I848" s="3"/>
      <c r="J848" s="3"/>
      <c r="K848" s="3"/>
    </row>
    <row r="849" spans="1:11" s="2" customFormat="1" x14ac:dyDescent="0.2">
      <c r="A849" s="1"/>
      <c r="B849" s="1"/>
      <c r="C849" s="1"/>
      <c r="D849" s="1"/>
      <c r="E849" s="4"/>
      <c r="F849" s="3"/>
      <c r="G849" s="4"/>
      <c r="H849" s="4"/>
      <c r="I849" s="3"/>
      <c r="J849" s="3"/>
      <c r="K849" s="3"/>
    </row>
    <row r="850" spans="1:11" s="2" customFormat="1" x14ac:dyDescent="0.2">
      <c r="A850" s="1"/>
      <c r="B850" s="1"/>
      <c r="C850" s="1"/>
      <c r="D850" s="1"/>
      <c r="E850" s="4"/>
      <c r="F850" s="3"/>
      <c r="G850" s="4"/>
      <c r="H850" s="4"/>
      <c r="I850" s="3"/>
      <c r="J850" s="3"/>
      <c r="K850" s="3"/>
    </row>
    <row r="851" spans="1:11" s="2" customFormat="1" x14ac:dyDescent="0.2">
      <c r="A851" s="1"/>
      <c r="B851" s="1"/>
      <c r="C851" s="1"/>
      <c r="D851" s="1"/>
      <c r="E851" s="4"/>
      <c r="F851" s="3"/>
      <c r="G851" s="4"/>
      <c r="H851" s="4"/>
      <c r="I851" s="3"/>
      <c r="J851" s="3"/>
      <c r="K851" s="3"/>
    </row>
    <row r="852" spans="1:11" s="2" customFormat="1" x14ac:dyDescent="0.2">
      <c r="A852" s="1"/>
      <c r="B852" s="1"/>
      <c r="C852" s="1"/>
      <c r="D852" s="1"/>
      <c r="E852" s="4"/>
      <c r="F852" s="3"/>
      <c r="G852" s="4"/>
      <c r="H852" s="4"/>
      <c r="I852" s="3"/>
      <c r="J852" s="3"/>
      <c r="K852" s="3"/>
    </row>
    <row r="853" spans="1:11" s="2" customFormat="1" x14ac:dyDescent="0.2">
      <c r="A853" s="1"/>
      <c r="B853" s="1"/>
      <c r="C853" s="1"/>
      <c r="D853" s="1"/>
      <c r="E853" s="4"/>
      <c r="F853" s="3"/>
      <c r="G853" s="4"/>
      <c r="H853" s="4"/>
      <c r="I853" s="3"/>
      <c r="J853" s="3"/>
      <c r="K853" s="3"/>
    </row>
    <row r="854" spans="1:11" s="2" customFormat="1" x14ac:dyDescent="0.2">
      <c r="A854" s="1"/>
      <c r="B854" s="1"/>
      <c r="C854" s="1"/>
      <c r="D854" s="1"/>
      <c r="E854" s="4"/>
      <c r="F854" s="3"/>
      <c r="G854" s="4"/>
      <c r="H854" s="4"/>
      <c r="I854" s="3"/>
      <c r="J854" s="3"/>
      <c r="K854" s="3"/>
    </row>
    <row r="855" spans="1:11" s="2" customFormat="1" x14ac:dyDescent="0.2">
      <c r="A855" s="1"/>
      <c r="B855" s="1"/>
      <c r="C855" s="1"/>
      <c r="D855" s="1"/>
      <c r="E855" s="4"/>
      <c r="F855" s="3"/>
      <c r="G855" s="4"/>
      <c r="H855" s="4"/>
      <c r="I855" s="3"/>
      <c r="J855" s="3"/>
      <c r="K855" s="3"/>
    </row>
    <row r="856" spans="1:11" s="2" customFormat="1" x14ac:dyDescent="0.2">
      <c r="A856" s="1"/>
      <c r="B856" s="1"/>
      <c r="C856" s="1"/>
      <c r="D856" s="1"/>
      <c r="E856" s="4"/>
      <c r="F856" s="3"/>
      <c r="G856" s="4"/>
      <c r="H856" s="4"/>
      <c r="I856" s="3"/>
      <c r="J856" s="3"/>
      <c r="K856" s="3"/>
    </row>
    <row r="857" spans="1:11" s="2" customFormat="1" x14ac:dyDescent="0.2">
      <c r="A857" s="1"/>
      <c r="B857" s="1"/>
      <c r="C857" s="1"/>
      <c r="D857" s="1"/>
      <c r="E857" s="4"/>
      <c r="F857" s="3"/>
      <c r="G857" s="4"/>
      <c r="H857" s="4"/>
      <c r="I857" s="3"/>
      <c r="J857" s="3"/>
      <c r="K857" s="3"/>
    </row>
    <row r="858" spans="1:11" s="2" customFormat="1" x14ac:dyDescent="0.2">
      <c r="A858" s="1"/>
      <c r="B858" s="1"/>
      <c r="C858" s="1"/>
      <c r="D858" s="1"/>
      <c r="E858" s="4"/>
      <c r="F858" s="3"/>
      <c r="G858" s="4"/>
      <c r="H858" s="4"/>
      <c r="I858" s="3"/>
      <c r="J858" s="3"/>
      <c r="K858" s="3"/>
    </row>
    <row r="859" spans="1:11" s="2" customFormat="1" x14ac:dyDescent="0.2">
      <c r="A859" s="1"/>
      <c r="B859" s="1"/>
      <c r="C859" s="1"/>
      <c r="D859" s="1"/>
      <c r="E859" s="4"/>
      <c r="F859" s="3"/>
      <c r="G859" s="4"/>
      <c r="H859" s="4"/>
      <c r="I859" s="3"/>
      <c r="J859" s="3"/>
      <c r="K859" s="3"/>
    </row>
    <row r="860" spans="1:11" s="2" customFormat="1" x14ac:dyDescent="0.2">
      <c r="A860" s="1"/>
      <c r="B860" s="1"/>
      <c r="C860" s="1"/>
      <c r="D860" s="1"/>
      <c r="E860" s="4"/>
      <c r="F860" s="3"/>
      <c r="G860" s="4"/>
      <c r="H860" s="4"/>
      <c r="I860" s="3"/>
      <c r="J860" s="3"/>
      <c r="K860" s="3"/>
    </row>
    <row r="861" spans="1:11" s="2" customFormat="1" x14ac:dyDescent="0.2">
      <c r="A861" s="1"/>
      <c r="B861" s="1"/>
      <c r="C861" s="1"/>
      <c r="D861" s="1"/>
      <c r="E861" s="4"/>
      <c r="F861" s="3"/>
      <c r="G861" s="4"/>
      <c r="H861" s="4"/>
      <c r="I861" s="3"/>
      <c r="J861" s="3"/>
      <c r="K861" s="3"/>
    </row>
    <row r="862" spans="1:11" s="2" customFormat="1" x14ac:dyDescent="0.2">
      <c r="A862" s="1"/>
      <c r="B862" s="1"/>
      <c r="C862" s="1"/>
      <c r="D862" s="1"/>
      <c r="E862" s="4"/>
      <c r="F862" s="3"/>
      <c r="G862" s="4"/>
      <c r="H862" s="4"/>
      <c r="I862" s="3"/>
      <c r="J862" s="3"/>
      <c r="K862" s="3"/>
    </row>
    <row r="863" spans="1:11" s="2" customFormat="1" x14ac:dyDescent="0.2">
      <c r="A863" s="1"/>
      <c r="B863" s="1"/>
      <c r="C863" s="1"/>
      <c r="D863" s="1"/>
      <c r="E863" s="4"/>
      <c r="F863" s="3"/>
      <c r="G863" s="4"/>
      <c r="H863" s="4"/>
      <c r="I863" s="3"/>
      <c r="J863" s="3"/>
      <c r="K863" s="3"/>
    </row>
    <row r="864" spans="1:11" s="2" customFormat="1" x14ac:dyDescent="0.2">
      <c r="A864" s="1"/>
      <c r="B864" s="1"/>
      <c r="C864" s="1"/>
      <c r="D864" s="1"/>
      <c r="E864" s="4"/>
      <c r="F864" s="3"/>
      <c r="G864" s="4"/>
      <c r="H864" s="4"/>
      <c r="I864" s="3"/>
      <c r="J864" s="3"/>
      <c r="K864" s="3"/>
    </row>
    <row r="865" spans="1:11" s="2" customFormat="1" x14ac:dyDescent="0.2">
      <c r="A865" s="1"/>
      <c r="B865" s="1"/>
      <c r="C865" s="1"/>
      <c r="D865" s="1"/>
      <c r="E865" s="4"/>
      <c r="F865" s="3"/>
      <c r="G865" s="4"/>
      <c r="H865" s="4"/>
      <c r="I865" s="3"/>
      <c r="J865" s="3"/>
      <c r="K865" s="3"/>
    </row>
    <row r="866" spans="1:11" s="2" customFormat="1" x14ac:dyDescent="0.2">
      <c r="A866" s="1"/>
      <c r="B866" s="1"/>
      <c r="C866" s="1"/>
      <c r="D866" s="1"/>
      <c r="E866" s="4"/>
      <c r="F866" s="3"/>
      <c r="G866" s="4"/>
      <c r="H866" s="4"/>
      <c r="I866" s="3"/>
      <c r="J866" s="3"/>
      <c r="K866" s="3"/>
    </row>
    <row r="867" spans="1:11" s="2" customFormat="1" x14ac:dyDescent="0.2">
      <c r="A867" s="1"/>
      <c r="B867" s="1"/>
      <c r="C867" s="1"/>
      <c r="D867" s="1"/>
      <c r="E867" s="4"/>
      <c r="F867" s="3"/>
      <c r="G867" s="4"/>
      <c r="H867" s="4"/>
      <c r="I867" s="3"/>
      <c r="J867" s="3"/>
      <c r="K867" s="3"/>
    </row>
    <row r="868" spans="1:11" s="2" customFormat="1" x14ac:dyDescent="0.2">
      <c r="A868" s="1"/>
      <c r="B868" s="1"/>
      <c r="C868" s="1"/>
      <c r="D868" s="1"/>
      <c r="E868" s="4"/>
      <c r="F868" s="3"/>
      <c r="G868" s="4"/>
      <c r="H868" s="4"/>
      <c r="I868" s="3"/>
      <c r="J868" s="3"/>
      <c r="K868" s="3"/>
    </row>
    <row r="869" spans="1:11" s="2" customFormat="1" x14ac:dyDescent="0.2">
      <c r="A869" s="1"/>
      <c r="B869" s="1"/>
      <c r="C869" s="1"/>
      <c r="D869" s="1"/>
      <c r="E869" s="4"/>
      <c r="F869" s="3"/>
      <c r="G869" s="4"/>
      <c r="H869" s="4"/>
      <c r="I869" s="3"/>
      <c r="J869" s="3"/>
      <c r="K869" s="3"/>
    </row>
    <row r="870" spans="1:11" s="2" customFormat="1" x14ac:dyDescent="0.2">
      <c r="A870" s="1"/>
      <c r="B870" s="1"/>
      <c r="C870" s="1"/>
      <c r="D870" s="1"/>
      <c r="E870" s="4"/>
      <c r="F870" s="3"/>
      <c r="G870" s="4"/>
      <c r="H870" s="4"/>
      <c r="I870" s="3"/>
      <c r="J870" s="3"/>
      <c r="K870" s="3"/>
    </row>
    <row r="871" spans="1:11" s="2" customFormat="1" x14ac:dyDescent="0.2">
      <c r="A871" s="1"/>
      <c r="B871" s="1"/>
      <c r="C871" s="1"/>
      <c r="D871" s="1"/>
      <c r="E871" s="4"/>
      <c r="F871" s="3"/>
      <c r="G871" s="4"/>
      <c r="H871" s="4"/>
      <c r="I871" s="3"/>
      <c r="J871" s="3"/>
      <c r="K871" s="3"/>
    </row>
    <row r="872" spans="1:11" s="2" customFormat="1" x14ac:dyDescent="0.2">
      <c r="A872" s="1"/>
      <c r="B872" s="1"/>
      <c r="C872" s="1"/>
      <c r="D872" s="1"/>
      <c r="E872" s="4"/>
      <c r="F872" s="3"/>
      <c r="G872" s="4"/>
      <c r="H872" s="4"/>
      <c r="I872" s="3"/>
      <c r="J872" s="3"/>
      <c r="K872" s="3"/>
    </row>
    <row r="873" spans="1:11" s="2" customFormat="1" x14ac:dyDescent="0.2">
      <c r="A873" s="1"/>
      <c r="B873" s="1"/>
      <c r="C873" s="1"/>
      <c r="D873" s="1"/>
      <c r="E873" s="4"/>
      <c r="F873" s="3"/>
      <c r="G873" s="4"/>
      <c r="H873" s="4"/>
      <c r="I873" s="3"/>
      <c r="J873" s="3"/>
      <c r="K873" s="3"/>
    </row>
    <row r="874" spans="1:11" s="2" customFormat="1" x14ac:dyDescent="0.2">
      <c r="A874" s="1"/>
      <c r="B874" s="1"/>
      <c r="C874" s="1"/>
      <c r="D874" s="1"/>
      <c r="E874" s="4"/>
      <c r="F874" s="3"/>
      <c r="G874" s="4"/>
      <c r="H874" s="4"/>
      <c r="I874" s="3"/>
      <c r="J874" s="3"/>
      <c r="K874" s="3"/>
    </row>
    <row r="875" spans="1:11" s="2" customFormat="1" x14ac:dyDescent="0.2">
      <c r="A875" s="1"/>
      <c r="B875" s="1"/>
      <c r="C875" s="1"/>
      <c r="D875" s="1"/>
      <c r="E875" s="4"/>
      <c r="F875" s="3"/>
      <c r="G875" s="4"/>
      <c r="H875" s="4"/>
      <c r="I875" s="3"/>
      <c r="J875" s="3"/>
      <c r="K875" s="3"/>
    </row>
    <row r="876" spans="1:11" s="2" customFormat="1" x14ac:dyDescent="0.2">
      <c r="A876" s="1"/>
      <c r="B876" s="1"/>
      <c r="C876" s="1"/>
      <c r="D876" s="1"/>
      <c r="E876" s="4"/>
      <c r="F876" s="3"/>
      <c r="G876" s="4"/>
      <c r="H876" s="4"/>
      <c r="I876" s="3"/>
      <c r="J876" s="3"/>
      <c r="K876" s="3"/>
    </row>
    <row r="877" spans="1:11" s="2" customFormat="1" x14ac:dyDescent="0.2">
      <c r="A877" s="1"/>
      <c r="B877" s="1"/>
      <c r="C877" s="1"/>
      <c r="D877" s="1"/>
      <c r="E877" s="4"/>
      <c r="F877" s="3"/>
      <c r="G877" s="4"/>
      <c r="H877" s="4"/>
      <c r="I877" s="3"/>
      <c r="J877" s="3"/>
      <c r="K877" s="3"/>
    </row>
    <row r="878" spans="1:11" s="2" customFormat="1" x14ac:dyDescent="0.2">
      <c r="A878" s="1"/>
      <c r="B878" s="1"/>
      <c r="C878" s="1"/>
      <c r="D878" s="1"/>
      <c r="E878" s="4"/>
      <c r="F878" s="3"/>
      <c r="G878" s="4"/>
      <c r="H878" s="4"/>
      <c r="I878" s="3"/>
      <c r="J878" s="3"/>
      <c r="K878" s="3"/>
    </row>
    <row r="879" spans="1:11" s="2" customFormat="1" x14ac:dyDescent="0.2">
      <c r="A879" s="1"/>
      <c r="B879" s="1"/>
      <c r="C879" s="1"/>
      <c r="D879" s="1"/>
      <c r="E879" s="4"/>
      <c r="F879" s="3"/>
      <c r="G879" s="4"/>
      <c r="H879" s="4"/>
      <c r="I879" s="3"/>
      <c r="J879" s="3"/>
      <c r="K879" s="3"/>
    </row>
    <row r="880" spans="1:11" s="2" customFormat="1" x14ac:dyDescent="0.2">
      <c r="A880" s="1"/>
      <c r="B880" s="1"/>
      <c r="C880" s="1"/>
      <c r="D880" s="1"/>
      <c r="E880" s="4"/>
      <c r="F880" s="3"/>
      <c r="G880" s="4"/>
      <c r="H880" s="4"/>
      <c r="I880" s="3"/>
      <c r="J880" s="3"/>
      <c r="K880" s="3"/>
    </row>
    <row r="881" spans="1:11" s="2" customFormat="1" x14ac:dyDescent="0.2">
      <c r="A881" s="1"/>
      <c r="B881" s="1"/>
      <c r="C881" s="1"/>
      <c r="D881" s="1"/>
      <c r="E881" s="4"/>
      <c r="F881" s="3"/>
      <c r="G881" s="4"/>
      <c r="H881" s="4"/>
      <c r="I881" s="3"/>
      <c r="J881" s="3"/>
      <c r="K881" s="3"/>
    </row>
    <row r="882" spans="1:11" s="2" customFormat="1" x14ac:dyDescent="0.2">
      <c r="A882" s="1"/>
      <c r="B882" s="1"/>
      <c r="C882" s="1"/>
      <c r="D882" s="1"/>
      <c r="E882" s="4"/>
      <c r="F882" s="3"/>
      <c r="G882" s="4"/>
      <c r="H882" s="4"/>
      <c r="I882" s="3"/>
      <c r="J882" s="3"/>
      <c r="K882" s="3"/>
    </row>
    <row r="883" spans="1:11" s="2" customFormat="1" x14ac:dyDescent="0.2">
      <c r="A883" s="1"/>
      <c r="B883" s="1"/>
      <c r="C883" s="1"/>
      <c r="D883" s="1"/>
      <c r="E883" s="4"/>
      <c r="F883" s="3"/>
      <c r="G883" s="4"/>
      <c r="H883" s="4"/>
      <c r="I883" s="3"/>
      <c r="J883" s="3"/>
      <c r="K883" s="3"/>
    </row>
    <row r="884" spans="1:11" s="2" customFormat="1" x14ac:dyDescent="0.2">
      <c r="A884" s="1"/>
      <c r="B884" s="1"/>
      <c r="C884" s="1"/>
      <c r="D884" s="1"/>
      <c r="E884" s="4"/>
      <c r="F884" s="3"/>
      <c r="G884" s="4"/>
      <c r="H884" s="4"/>
      <c r="I884" s="3"/>
      <c r="J884" s="3"/>
      <c r="K884" s="3"/>
    </row>
    <row r="885" spans="1:11" s="2" customFormat="1" x14ac:dyDescent="0.2">
      <c r="A885" s="1"/>
      <c r="B885" s="1"/>
      <c r="C885" s="1"/>
      <c r="D885" s="1"/>
      <c r="E885" s="4"/>
      <c r="F885" s="3"/>
      <c r="G885" s="4"/>
      <c r="H885" s="4"/>
      <c r="I885" s="3"/>
      <c r="J885" s="3"/>
      <c r="K885" s="3"/>
    </row>
    <row r="886" spans="1:11" s="2" customFormat="1" x14ac:dyDescent="0.2">
      <c r="A886" s="1"/>
      <c r="B886" s="1"/>
      <c r="C886" s="1"/>
      <c r="D886" s="1"/>
      <c r="E886" s="4"/>
      <c r="F886" s="3"/>
      <c r="G886" s="4"/>
      <c r="H886" s="4"/>
      <c r="I886" s="3"/>
      <c r="J886" s="3"/>
      <c r="K886" s="3"/>
    </row>
    <row r="887" spans="1:11" s="2" customFormat="1" x14ac:dyDescent="0.2">
      <c r="A887" s="1"/>
      <c r="B887" s="1"/>
      <c r="C887" s="1"/>
      <c r="D887" s="1"/>
      <c r="E887" s="4"/>
      <c r="F887" s="3"/>
      <c r="G887" s="4"/>
      <c r="H887" s="4"/>
      <c r="I887" s="3"/>
      <c r="J887" s="3"/>
      <c r="K887" s="3"/>
    </row>
    <row r="888" spans="1:11" s="2" customFormat="1" x14ac:dyDescent="0.2">
      <c r="A888" s="1"/>
      <c r="B888" s="1"/>
      <c r="C888" s="1"/>
      <c r="D888" s="1"/>
      <c r="E888" s="4"/>
      <c r="F888" s="3"/>
      <c r="G888" s="4"/>
      <c r="H888" s="4"/>
      <c r="I888" s="3"/>
      <c r="J888" s="3"/>
      <c r="K888" s="3"/>
    </row>
    <row r="889" spans="1:11" s="2" customFormat="1" x14ac:dyDescent="0.2">
      <c r="A889" s="1"/>
      <c r="B889" s="1"/>
      <c r="C889" s="1"/>
      <c r="D889" s="1"/>
      <c r="E889" s="4"/>
      <c r="F889" s="3"/>
      <c r="G889" s="4"/>
      <c r="H889" s="4"/>
      <c r="I889" s="3"/>
      <c r="J889" s="3"/>
      <c r="K889" s="3"/>
    </row>
    <row r="890" spans="1:11" s="2" customFormat="1" x14ac:dyDescent="0.2">
      <c r="A890" s="1"/>
      <c r="B890" s="1"/>
      <c r="C890" s="1"/>
      <c r="D890" s="1"/>
      <c r="E890" s="4"/>
      <c r="F890" s="3"/>
      <c r="G890" s="4"/>
      <c r="H890" s="4"/>
      <c r="I890" s="3"/>
      <c r="J890" s="3"/>
      <c r="K890" s="3"/>
    </row>
    <row r="891" spans="1:11" s="2" customFormat="1" x14ac:dyDescent="0.2">
      <c r="A891" s="1"/>
      <c r="B891" s="1"/>
      <c r="C891" s="1"/>
      <c r="D891" s="1"/>
      <c r="E891" s="4"/>
      <c r="F891" s="3"/>
      <c r="G891" s="4"/>
      <c r="H891" s="4"/>
      <c r="I891" s="3"/>
      <c r="J891" s="3"/>
      <c r="K891" s="3"/>
    </row>
    <row r="892" spans="1:11" s="2" customFormat="1" x14ac:dyDescent="0.2">
      <c r="A892" s="1"/>
      <c r="B892" s="1"/>
      <c r="C892" s="1"/>
      <c r="D892" s="1"/>
      <c r="E892" s="4"/>
      <c r="F892" s="3"/>
      <c r="G892" s="4"/>
      <c r="H892" s="4"/>
      <c r="I892" s="3"/>
      <c r="J892" s="3"/>
      <c r="K892" s="3"/>
    </row>
    <row r="893" spans="1:11" s="2" customFormat="1" x14ac:dyDescent="0.2">
      <c r="A893" s="1"/>
      <c r="B893" s="1"/>
      <c r="C893" s="1"/>
      <c r="D893" s="1"/>
      <c r="E893" s="4"/>
      <c r="F893" s="3"/>
      <c r="G893" s="4"/>
      <c r="H893" s="4"/>
      <c r="I893" s="3"/>
      <c r="J893" s="3"/>
      <c r="K893" s="3"/>
    </row>
    <row r="894" spans="1:11" s="2" customFormat="1" x14ac:dyDescent="0.2">
      <c r="A894" s="1"/>
      <c r="B894" s="1"/>
      <c r="C894" s="1"/>
      <c r="D894" s="1"/>
      <c r="E894" s="4"/>
      <c r="F894" s="3"/>
      <c r="G894" s="4"/>
      <c r="H894" s="4"/>
      <c r="I894" s="3"/>
      <c r="J894" s="3"/>
      <c r="K894" s="3"/>
    </row>
    <row r="895" spans="1:11" s="2" customFormat="1" x14ac:dyDescent="0.2">
      <c r="A895" s="1"/>
      <c r="B895" s="1"/>
      <c r="C895" s="1"/>
      <c r="D895" s="1"/>
      <c r="E895" s="4"/>
      <c r="F895" s="3"/>
      <c r="G895" s="4"/>
      <c r="H895" s="4"/>
      <c r="I895" s="3"/>
      <c r="J895" s="3"/>
      <c r="K895" s="3"/>
    </row>
    <row r="896" spans="1:11" s="2" customFormat="1" x14ac:dyDescent="0.2">
      <c r="A896" s="1"/>
      <c r="B896" s="1"/>
      <c r="C896" s="1"/>
      <c r="D896" s="1"/>
      <c r="E896" s="4"/>
      <c r="F896" s="3"/>
      <c r="G896" s="4"/>
      <c r="H896" s="4"/>
      <c r="I896" s="3"/>
      <c r="J896" s="3"/>
      <c r="K896" s="3"/>
    </row>
    <row r="897" spans="1:11" s="2" customFormat="1" x14ac:dyDescent="0.2">
      <c r="A897" s="1"/>
      <c r="B897" s="1"/>
      <c r="C897" s="1"/>
      <c r="D897" s="1"/>
      <c r="E897" s="4"/>
      <c r="F897" s="3"/>
      <c r="G897" s="4"/>
      <c r="H897" s="4"/>
      <c r="I897" s="3"/>
      <c r="J897" s="3"/>
      <c r="K897" s="3"/>
    </row>
    <row r="898" spans="1:11" s="2" customFormat="1" x14ac:dyDescent="0.2">
      <c r="A898" s="1"/>
      <c r="B898" s="1"/>
      <c r="C898" s="1"/>
      <c r="D898" s="1"/>
      <c r="E898" s="4"/>
      <c r="F898" s="3"/>
      <c r="G898" s="4"/>
      <c r="H898" s="4"/>
      <c r="I898" s="3"/>
      <c r="J898" s="3"/>
      <c r="K898" s="3"/>
    </row>
    <row r="899" spans="1:11" s="2" customFormat="1" x14ac:dyDescent="0.2">
      <c r="A899" s="1"/>
      <c r="B899" s="1"/>
      <c r="C899" s="1"/>
      <c r="D899" s="1"/>
      <c r="E899" s="4"/>
      <c r="F899" s="3"/>
      <c r="G899" s="4"/>
      <c r="H899" s="4"/>
      <c r="I899" s="3"/>
      <c r="J899" s="3"/>
      <c r="K899" s="3"/>
    </row>
    <row r="900" spans="1:11" s="2" customFormat="1" x14ac:dyDescent="0.2">
      <c r="A900" s="1"/>
      <c r="B900" s="1"/>
      <c r="C900" s="1"/>
      <c r="D900" s="1"/>
      <c r="E900" s="4"/>
      <c r="F900" s="3"/>
      <c r="G900" s="4"/>
      <c r="H900" s="4"/>
      <c r="I900" s="3"/>
      <c r="J900" s="3"/>
      <c r="K900" s="3"/>
    </row>
    <row r="901" spans="1:11" s="2" customFormat="1" x14ac:dyDescent="0.2">
      <c r="A901" s="1"/>
      <c r="B901" s="1"/>
      <c r="C901" s="1"/>
      <c r="D901" s="1"/>
      <c r="E901" s="4"/>
      <c r="F901" s="3"/>
      <c r="G901" s="4"/>
      <c r="H901" s="4"/>
      <c r="I901" s="3"/>
      <c r="J901" s="3"/>
      <c r="K901" s="3"/>
    </row>
    <row r="902" spans="1:11" s="2" customFormat="1" x14ac:dyDescent="0.2">
      <c r="A902" s="1"/>
      <c r="B902" s="1"/>
      <c r="C902" s="1"/>
      <c r="D902" s="1"/>
      <c r="E902" s="4"/>
      <c r="F902" s="3"/>
      <c r="G902" s="4"/>
      <c r="H902" s="4"/>
      <c r="I902" s="3"/>
      <c r="J902" s="3"/>
      <c r="K902" s="3"/>
    </row>
    <row r="903" spans="1:11" s="2" customFormat="1" x14ac:dyDescent="0.2">
      <c r="A903" s="1"/>
      <c r="B903" s="1"/>
      <c r="C903" s="1"/>
      <c r="D903" s="1"/>
      <c r="E903" s="4"/>
      <c r="F903" s="3"/>
      <c r="G903" s="4"/>
      <c r="H903" s="4"/>
      <c r="I903" s="3"/>
      <c r="J903" s="3"/>
      <c r="K903" s="3"/>
    </row>
    <row r="904" spans="1:11" s="2" customFormat="1" x14ac:dyDescent="0.2">
      <c r="A904" s="1"/>
      <c r="B904" s="1"/>
      <c r="C904" s="1"/>
      <c r="D904" s="1"/>
      <c r="E904" s="4"/>
      <c r="F904" s="3"/>
      <c r="G904" s="4"/>
      <c r="H904" s="4"/>
      <c r="I904" s="3"/>
      <c r="J904" s="3"/>
      <c r="K904" s="3"/>
    </row>
    <row r="905" spans="1:11" s="2" customFormat="1" x14ac:dyDescent="0.2">
      <c r="A905" s="1"/>
      <c r="B905" s="1"/>
      <c r="C905" s="1"/>
      <c r="D905" s="1"/>
      <c r="E905" s="4"/>
      <c r="F905" s="3"/>
      <c r="G905" s="4"/>
      <c r="H905" s="4"/>
      <c r="I905" s="3"/>
      <c r="J905" s="3"/>
      <c r="K905" s="3"/>
    </row>
    <row r="906" spans="1:11" s="2" customFormat="1" x14ac:dyDescent="0.2">
      <c r="A906" s="1"/>
      <c r="B906" s="1"/>
      <c r="C906" s="1"/>
      <c r="D906" s="1"/>
      <c r="E906" s="4"/>
      <c r="F906" s="3"/>
      <c r="G906" s="4"/>
      <c r="H906" s="4"/>
      <c r="I906" s="3"/>
      <c r="J906" s="3"/>
      <c r="K906" s="3"/>
    </row>
    <row r="907" spans="1:11" s="2" customFormat="1" x14ac:dyDescent="0.2">
      <c r="A907" s="1"/>
      <c r="B907" s="1"/>
      <c r="C907" s="1"/>
      <c r="D907" s="1"/>
      <c r="E907" s="4"/>
      <c r="F907" s="3"/>
      <c r="G907" s="4"/>
      <c r="H907" s="4"/>
      <c r="I907" s="3"/>
      <c r="J907" s="3"/>
      <c r="K907" s="3"/>
    </row>
    <row r="908" spans="1:11" s="2" customFormat="1" x14ac:dyDescent="0.2">
      <c r="A908" s="1"/>
      <c r="B908" s="1"/>
      <c r="C908" s="1"/>
      <c r="D908" s="1"/>
      <c r="E908" s="4"/>
      <c r="F908" s="3"/>
      <c r="G908" s="4"/>
      <c r="H908" s="4"/>
      <c r="I908" s="3"/>
      <c r="J908" s="3"/>
      <c r="K908" s="3"/>
    </row>
    <row r="909" spans="1:11" s="2" customFormat="1" x14ac:dyDescent="0.2">
      <c r="A909" s="1"/>
      <c r="B909" s="1"/>
      <c r="C909" s="1"/>
      <c r="D909" s="1"/>
      <c r="E909" s="4"/>
      <c r="F909" s="3"/>
      <c r="G909" s="4"/>
      <c r="H909" s="4"/>
      <c r="I909" s="3"/>
      <c r="J909" s="3"/>
      <c r="K909" s="3"/>
    </row>
    <row r="910" spans="1:11" s="2" customFormat="1" x14ac:dyDescent="0.2">
      <c r="A910" s="1"/>
      <c r="B910" s="1"/>
      <c r="C910" s="1"/>
      <c r="D910" s="1"/>
      <c r="E910" s="4"/>
      <c r="F910" s="3"/>
      <c r="G910" s="4"/>
      <c r="H910" s="4"/>
      <c r="I910" s="3"/>
      <c r="J910" s="3"/>
      <c r="K910" s="3"/>
    </row>
    <row r="911" spans="1:11" s="2" customFormat="1" x14ac:dyDescent="0.2">
      <c r="A911" s="1"/>
      <c r="B911" s="1"/>
      <c r="C911" s="1"/>
      <c r="D911" s="1"/>
      <c r="E911" s="4"/>
      <c r="F911" s="3"/>
      <c r="G911" s="4"/>
      <c r="H911" s="4"/>
      <c r="I911" s="3"/>
      <c r="J911" s="3"/>
      <c r="K911" s="3"/>
    </row>
    <row r="912" spans="1:11" s="2" customFormat="1" x14ac:dyDescent="0.2">
      <c r="A912" s="1"/>
      <c r="B912" s="1"/>
      <c r="C912" s="1"/>
      <c r="D912" s="1"/>
      <c r="E912" s="4"/>
      <c r="F912" s="3"/>
      <c r="G912" s="4"/>
      <c r="H912" s="4"/>
      <c r="I912" s="3"/>
      <c r="J912" s="3"/>
      <c r="K912" s="3"/>
    </row>
    <row r="913" spans="1:11" s="2" customFormat="1" x14ac:dyDescent="0.2">
      <c r="A913" s="1"/>
      <c r="B913" s="1"/>
      <c r="C913" s="1"/>
      <c r="D913" s="1"/>
      <c r="E913" s="4"/>
      <c r="F913" s="3"/>
      <c r="G913" s="4"/>
      <c r="H913" s="4"/>
      <c r="I913" s="3"/>
      <c r="J913" s="3"/>
      <c r="K913" s="3"/>
    </row>
    <row r="914" spans="1:11" s="2" customFormat="1" x14ac:dyDescent="0.2">
      <c r="A914" s="1"/>
      <c r="B914" s="1"/>
      <c r="C914" s="1"/>
      <c r="D914" s="1"/>
      <c r="E914" s="4"/>
      <c r="F914" s="3"/>
      <c r="G914" s="4"/>
      <c r="H914" s="4"/>
      <c r="I914" s="3"/>
      <c r="J914" s="3"/>
      <c r="K914" s="3"/>
    </row>
    <row r="915" spans="1:11" s="2" customFormat="1" x14ac:dyDescent="0.2">
      <c r="A915" s="1"/>
      <c r="B915" s="1"/>
      <c r="C915" s="1"/>
      <c r="D915" s="1"/>
      <c r="E915" s="4"/>
      <c r="F915" s="3"/>
      <c r="G915" s="4"/>
      <c r="H915" s="4"/>
      <c r="I915" s="3"/>
      <c r="J915" s="3"/>
      <c r="K915" s="3"/>
    </row>
    <row r="916" spans="1:11" s="2" customFormat="1" x14ac:dyDescent="0.2">
      <c r="A916" s="1"/>
      <c r="B916" s="1"/>
      <c r="C916" s="1"/>
      <c r="D916" s="1"/>
      <c r="E916" s="4"/>
      <c r="F916" s="3"/>
      <c r="G916" s="4"/>
      <c r="H916" s="4"/>
      <c r="I916" s="3"/>
      <c r="J916" s="3"/>
      <c r="K916" s="3"/>
    </row>
    <row r="917" spans="1:11" s="2" customFormat="1" x14ac:dyDescent="0.2">
      <c r="A917" s="1"/>
      <c r="B917" s="1"/>
      <c r="C917" s="1"/>
      <c r="D917" s="1"/>
      <c r="E917" s="4"/>
      <c r="F917" s="3"/>
      <c r="G917" s="4"/>
      <c r="H917" s="4"/>
      <c r="I917" s="3"/>
      <c r="J917" s="3"/>
      <c r="K917" s="3"/>
    </row>
    <row r="918" spans="1:11" s="2" customFormat="1" x14ac:dyDescent="0.2">
      <c r="A918" s="1"/>
      <c r="B918" s="1"/>
      <c r="C918" s="1"/>
      <c r="D918" s="1"/>
      <c r="E918" s="4"/>
      <c r="F918" s="3"/>
      <c r="G918" s="4"/>
      <c r="H918" s="4"/>
      <c r="I918" s="3"/>
      <c r="J918" s="3"/>
      <c r="K918" s="3"/>
    </row>
    <row r="919" spans="1:11" s="2" customFormat="1" x14ac:dyDescent="0.2">
      <c r="A919" s="1"/>
      <c r="B919" s="1"/>
      <c r="C919" s="1"/>
      <c r="D919" s="1"/>
      <c r="E919" s="4"/>
      <c r="F919" s="3"/>
      <c r="G919" s="4"/>
      <c r="H919" s="4"/>
      <c r="I919" s="3"/>
      <c r="J919" s="3"/>
      <c r="K919" s="3"/>
    </row>
    <row r="920" spans="1:11" s="2" customFormat="1" x14ac:dyDescent="0.2">
      <c r="A920" s="1"/>
      <c r="B920" s="1"/>
      <c r="C920" s="1"/>
      <c r="D920" s="1"/>
      <c r="E920" s="4"/>
      <c r="F920" s="3"/>
      <c r="G920" s="4"/>
      <c r="H920" s="4"/>
      <c r="I920" s="3"/>
      <c r="J920" s="3"/>
      <c r="K920" s="3"/>
    </row>
    <row r="921" spans="1:11" s="2" customFormat="1" x14ac:dyDescent="0.2">
      <c r="A921" s="1"/>
      <c r="B921" s="1"/>
      <c r="C921" s="1"/>
      <c r="D921" s="1"/>
      <c r="E921" s="4"/>
      <c r="F921" s="3"/>
      <c r="G921" s="4"/>
      <c r="H921" s="4"/>
      <c r="I921" s="3"/>
      <c r="J921" s="3"/>
      <c r="K921" s="3"/>
    </row>
    <row r="922" spans="1:11" s="2" customFormat="1" x14ac:dyDescent="0.2">
      <c r="A922" s="1"/>
      <c r="B922" s="1"/>
      <c r="C922" s="1"/>
      <c r="D922" s="1"/>
      <c r="E922" s="4"/>
      <c r="F922" s="3"/>
      <c r="G922" s="4"/>
      <c r="H922" s="4"/>
      <c r="I922" s="3"/>
      <c r="J922" s="3"/>
      <c r="K922" s="3"/>
    </row>
    <row r="923" spans="1:11" s="2" customFormat="1" x14ac:dyDescent="0.2">
      <c r="A923" s="1"/>
      <c r="B923" s="1"/>
      <c r="C923" s="1"/>
      <c r="D923" s="1"/>
      <c r="E923" s="4"/>
      <c r="F923" s="3"/>
      <c r="G923" s="4"/>
      <c r="H923" s="4"/>
      <c r="I923" s="3"/>
      <c r="J923" s="3"/>
      <c r="K923" s="3"/>
    </row>
    <row r="924" spans="1:11" s="2" customFormat="1" x14ac:dyDescent="0.2">
      <c r="A924" s="1"/>
      <c r="B924" s="1"/>
      <c r="C924" s="1"/>
      <c r="D924" s="1"/>
      <c r="E924" s="4"/>
      <c r="F924" s="3"/>
      <c r="G924" s="4"/>
      <c r="H924" s="4"/>
      <c r="I924" s="3"/>
      <c r="J924" s="3"/>
      <c r="K924" s="3"/>
    </row>
    <row r="925" spans="1:11" s="2" customFormat="1" x14ac:dyDescent="0.2">
      <c r="A925" s="1"/>
      <c r="B925" s="1"/>
      <c r="C925" s="1"/>
      <c r="D925" s="1"/>
      <c r="E925" s="4"/>
      <c r="F925" s="3"/>
      <c r="G925" s="4"/>
      <c r="H925" s="4"/>
      <c r="I925" s="3"/>
      <c r="J925" s="3"/>
      <c r="K925" s="3"/>
    </row>
    <row r="926" spans="1:11" s="2" customFormat="1" x14ac:dyDescent="0.2">
      <c r="A926" s="1"/>
      <c r="B926" s="1"/>
      <c r="C926" s="1"/>
      <c r="D926" s="1"/>
      <c r="E926" s="4"/>
      <c r="F926" s="3"/>
      <c r="G926" s="4"/>
      <c r="H926" s="4"/>
      <c r="I926" s="3"/>
      <c r="J926" s="3"/>
      <c r="K926" s="3"/>
    </row>
    <row r="927" spans="1:11" s="2" customFormat="1" x14ac:dyDescent="0.2">
      <c r="A927" s="1"/>
      <c r="B927" s="1"/>
      <c r="C927" s="1"/>
      <c r="D927" s="1"/>
      <c r="E927" s="4"/>
      <c r="F927" s="3"/>
      <c r="G927" s="4"/>
      <c r="H927" s="4"/>
      <c r="I927" s="3"/>
      <c r="J927" s="3"/>
      <c r="K927" s="3"/>
    </row>
    <row r="928" spans="1:11" s="2" customFormat="1" x14ac:dyDescent="0.2">
      <c r="A928" s="1"/>
      <c r="B928" s="1"/>
      <c r="C928" s="1"/>
      <c r="D928" s="1"/>
      <c r="E928" s="4"/>
      <c r="F928" s="3"/>
      <c r="G928" s="4"/>
      <c r="H928" s="4"/>
      <c r="I928" s="3"/>
      <c r="J928" s="3"/>
      <c r="K928" s="3"/>
    </row>
    <row r="929" spans="1:11" s="2" customFormat="1" x14ac:dyDescent="0.2">
      <c r="A929" s="1"/>
      <c r="B929" s="1"/>
      <c r="C929" s="1"/>
      <c r="D929" s="1"/>
      <c r="E929" s="4"/>
      <c r="F929" s="3"/>
      <c r="G929" s="4"/>
      <c r="H929" s="4"/>
      <c r="I929" s="3"/>
      <c r="J929" s="3"/>
      <c r="K929" s="3"/>
    </row>
    <row r="930" spans="1:11" s="2" customFormat="1" x14ac:dyDescent="0.2">
      <c r="A930" s="1"/>
      <c r="B930" s="1"/>
      <c r="C930" s="1"/>
      <c r="D930" s="1"/>
      <c r="E930" s="4"/>
      <c r="F930" s="3"/>
      <c r="G930" s="4"/>
      <c r="H930" s="4"/>
      <c r="I930" s="3"/>
      <c r="J930" s="3"/>
      <c r="K930" s="3"/>
    </row>
    <row r="931" spans="1:11" s="2" customFormat="1" x14ac:dyDescent="0.2">
      <c r="A931" s="1"/>
      <c r="B931" s="1"/>
      <c r="C931" s="1"/>
      <c r="D931" s="1"/>
      <c r="E931" s="4"/>
      <c r="F931" s="3"/>
      <c r="G931" s="4"/>
      <c r="H931" s="4"/>
      <c r="I931" s="3"/>
      <c r="J931" s="3"/>
      <c r="K931" s="3"/>
    </row>
    <row r="932" spans="1:11" s="2" customFormat="1" x14ac:dyDescent="0.2">
      <c r="A932" s="1"/>
      <c r="B932" s="1"/>
      <c r="C932" s="1"/>
      <c r="D932" s="1"/>
      <c r="E932" s="4"/>
      <c r="F932" s="3"/>
      <c r="G932" s="4"/>
      <c r="H932" s="4"/>
      <c r="I932" s="3"/>
      <c r="J932" s="3"/>
      <c r="K932" s="3"/>
    </row>
    <row r="933" spans="1:11" s="2" customFormat="1" x14ac:dyDescent="0.2">
      <c r="A933" s="1"/>
      <c r="B933" s="1"/>
      <c r="C933" s="1"/>
      <c r="D933" s="1"/>
      <c r="E933" s="4"/>
      <c r="F933" s="3"/>
      <c r="G933" s="4"/>
      <c r="H933" s="4"/>
      <c r="I933" s="3"/>
      <c r="J933" s="3"/>
      <c r="K933" s="3"/>
    </row>
    <row r="934" spans="1:11" s="2" customFormat="1" x14ac:dyDescent="0.2">
      <c r="A934" s="1"/>
      <c r="B934" s="1"/>
      <c r="C934" s="1"/>
      <c r="D934" s="1"/>
      <c r="E934" s="4"/>
      <c r="F934" s="3"/>
      <c r="G934" s="4"/>
      <c r="H934" s="4"/>
      <c r="I934" s="3"/>
      <c r="J934" s="3"/>
      <c r="K934" s="3"/>
    </row>
    <row r="935" spans="1:11" s="2" customFormat="1" x14ac:dyDescent="0.2">
      <c r="A935" s="1"/>
      <c r="B935" s="1"/>
      <c r="C935" s="1"/>
      <c r="D935" s="1"/>
      <c r="E935" s="4"/>
      <c r="F935" s="3"/>
      <c r="G935" s="4"/>
      <c r="H935" s="4"/>
      <c r="I935" s="3"/>
      <c r="J935" s="3"/>
      <c r="K935" s="3"/>
    </row>
    <row r="936" spans="1:11" s="2" customFormat="1" x14ac:dyDescent="0.2">
      <c r="A936" s="1"/>
      <c r="B936" s="1"/>
      <c r="C936" s="1"/>
      <c r="D936" s="1"/>
      <c r="E936" s="4"/>
      <c r="F936" s="3"/>
      <c r="G936" s="4"/>
      <c r="H936" s="4"/>
      <c r="I936" s="3"/>
      <c r="J936" s="3"/>
      <c r="K936" s="3"/>
    </row>
    <row r="937" spans="1:11" s="2" customFormat="1" x14ac:dyDescent="0.2">
      <c r="A937" s="1"/>
      <c r="B937" s="1"/>
      <c r="C937" s="1"/>
      <c r="D937" s="1"/>
      <c r="E937" s="4"/>
      <c r="F937" s="3"/>
      <c r="G937" s="4"/>
      <c r="H937" s="4"/>
      <c r="I937" s="3"/>
      <c r="J937" s="3"/>
      <c r="K937" s="3"/>
    </row>
    <row r="938" spans="1:11" s="2" customFormat="1" x14ac:dyDescent="0.2">
      <c r="A938" s="1"/>
      <c r="B938" s="1"/>
      <c r="C938" s="1"/>
      <c r="D938" s="1"/>
      <c r="E938" s="4"/>
      <c r="F938" s="3"/>
      <c r="G938" s="4"/>
      <c r="H938" s="4"/>
      <c r="I938" s="3"/>
      <c r="J938" s="3"/>
      <c r="K938" s="3"/>
    </row>
    <row r="939" spans="1:11" s="2" customFormat="1" x14ac:dyDescent="0.2">
      <c r="A939" s="1"/>
      <c r="B939" s="1"/>
      <c r="C939" s="1"/>
      <c r="D939" s="1"/>
      <c r="E939" s="4"/>
      <c r="F939" s="3"/>
      <c r="G939" s="4"/>
      <c r="H939" s="4"/>
      <c r="I939" s="3"/>
      <c r="J939" s="3"/>
      <c r="K939" s="3"/>
    </row>
    <row r="940" spans="1:11" s="2" customFormat="1" x14ac:dyDescent="0.2">
      <c r="A940" s="1"/>
      <c r="B940" s="1"/>
      <c r="C940" s="1"/>
      <c r="D940" s="1"/>
      <c r="E940" s="4"/>
      <c r="F940" s="3"/>
      <c r="G940" s="4"/>
      <c r="H940" s="4"/>
      <c r="I940" s="3"/>
      <c r="J940" s="3"/>
      <c r="K940" s="3"/>
    </row>
    <row r="941" spans="1:11" s="2" customFormat="1" x14ac:dyDescent="0.2">
      <c r="A941" s="1"/>
      <c r="B941" s="1"/>
      <c r="C941" s="1"/>
      <c r="D941" s="1"/>
      <c r="E941" s="4"/>
      <c r="F941" s="3"/>
      <c r="G941" s="4"/>
      <c r="H941" s="4"/>
      <c r="I941" s="3"/>
      <c r="J941" s="3"/>
      <c r="K941" s="3"/>
    </row>
    <row r="942" spans="1:11" s="2" customFormat="1" x14ac:dyDescent="0.2">
      <c r="A942" s="1"/>
      <c r="B942" s="1"/>
      <c r="C942" s="1"/>
      <c r="D942" s="1"/>
      <c r="E942" s="4"/>
      <c r="F942" s="3"/>
      <c r="G942" s="4"/>
      <c r="H942" s="4"/>
      <c r="I942" s="3"/>
      <c r="J942" s="3"/>
      <c r="K942" s="3"/>
    </row>
    <row r="943" spans="1:11" s="2" customFormat="1" x14ac:dyDescent="0.2">
      <c r="A943" s="1"/>
      <c r="B943" s="1"/>
      <c r="C943" s="1"/>
      <c r="D943" s="1"/>
      <c r="E943" s="4"/>
      <c r="F943" s="3"/>
      <c r="G943" s="4"/>
      <c r="H943" s="4"/>
      <c r="I943" s="3"/>
      <c r="J943" s="3"/>
      <c r="K943" s="3"/>
    </row>
    <row r="944" spans="1:11" s="2" customFormat="1" x14ac:dyDescent="0.2">
      <c r="A944" s="1"/>
      <c r="B944" s="1"/>
      <c r="C944" s="1"/>
      <c r="D944" s="1"/>
      <c r="E944" s="4"/>
      <c r="F944" s="3"/>
      <c r="G944" s="4"/>
      <c r="H944" s="4"/>
      <c r="I944" s="3"/>
      <c r="J944" s="3"/>
      <c r="K944" s="3"/>
    </row>
    <row r="945" spans="1:11" s="2" customFormat="1" x14ac:dyDescent="0.2">
      <c r="A945" s="1"/>
      <c r="B945" s="1"/>
      <c r="C945" s="1"/>
      <c r="D945" s="1"/>
      <c r="E945" s="4"/>
      <c r="F945" s="3"/>
      <c r="G945" s="4"/>
      <c r="H945" s="4"/>
      <c r="I945" s="3"/>
      <c r="J945" s="3"/>
      <c r="K945" s="3"/>
    </row>
    <row r="946" spans="1:11" s="2" customFormat="1" x14ac:dyDescent="0.2">
      <c r="A946" s="1"/>
      <c r="B946" s="1"/>
      <c r="C946" s="1"/>
      <c r="D946" s="1"/>
      <c r="E946" s="4"/>
      <c r="F946" s="3"/>
      <c r="G946" s="4"/>
      <c r="H946" s="4"/>
      <c r="I946" s="3"/>
      <c r="J946" s="3"/>
      <c r="K946" s="3"/>
    </row>
    <row r="947" spans="1:11" s="2" customFormat="1" x14ac:dyDescent="0.2">
      <c r="A947" s="1"/>
      <c r="B947" s="1"/>
      <c r="C947" s="1"/>
      <c r="D947" s="1"/>
      <c r="E947" s="4"/>
      <c r="F947" s="3"/>
      <c r="G947" s="4"/>
      <c r="H947" s="4"/>
      <c r="I947" s="3"/>
      <c r="J947" s="3"/>
      <c r="K947" s="3"/>
    </row>
    <row r="948" spans="1:11" s="2" customFormat="1" x14ac:dyDescent="0.2">
      <c r="A948" s="1"/>
      <c r="B948" s="1"/>
      <c r="C948" s="1"/>
      <c r="D948" s="1"/>
      <c r="E948" s="4"/>
      <c r="F948" s="3"/>
      <c r="G948" s="4"/>
      <c r="H948" s="4"/>
      <c r="I948" s="3"/>
      <c r="J948" s="3"/>
      <c r="K948" s="3"/>
    </row>
    <row r="949" spans="1:11" s="2" customFormat="1" x14ac:dyDescent="0.2">
      <c r="A949" s="1"/>
      <c r="B949" s="1"/>
      <c r="C949" s="1"/>
      <c r="D949" s="1"/>
      <c r="E949" s="4"/>
      <c r="F949" s="3"/>
      <c r="G949" s="4"/>
      <c r="H949" s="4"/>
      <c r="I949" s="3"/>
      <c r="J949" s="3"/>
      <c r="K949" s="3"/>
    </row>
    <row r="950" spans="1:11" s="2" customFormat="1" x14ac:dyDescent="0.2">
      <c r="A950" s="1"/>
      <c r="B950" s="1"/>
      <c r="C950" s="1"/>
      <c r="D950" s="1"/>
      <c r="E950" s="4"/>
      <c r="F950" s="3"/>
      <c r="G950" s="4"/>
      <c r="H950" s="4"/>
      <c r="I950" s="3"/>
      <c r="J950" s="3"/>
      <c r="K950" s="3"/>
    </row>
    <row r="951" spans="1:11" s="2" customFormat="1" x14ac:dyDescent="0.2">
      <c r="A951" s="1"/>
      <c r="B951" s="1"/>
      <c r="C951" s="1"/>
      <c r="D951" s="1"/>
      <c r="E951" s="4"/>
      <c r="F951" s="3"/>
      <c r="G951" s="4"/>
      <c r="H951" s="4"/>
      <c r="I951" s="3"/>
      <c r="J951" s="3"/>
      <c r="K951" s="3"/>
    </row>
    <row r="952" spans="1:11" s="2" customFormat="1" x14ac:dyDescent="0.2">
      <c r="A952" s="1"/>
      <c r="B952" s="1"/>
      <c r="C952" s="1"/>
      <c r="D952" s="1"/>
      <c r="E952" s="4"/>
      <c r="F952" s="3"/>
      <c r="G952" s="4"/>
      <c r="H952" s="4"/>
      <c r="I952" s="3"/>
      <c r="J952" s="3"/>
      <c r="K952" s="3"/>
    </row>
    <row r="953" spans="1:11" s="2" customFormat="1" x14ac:dyDescent="0.2">
      <c r="A953" s="1"/>
      <c r="B953" s="1"/>
      <c r="C953" s="1"/>
      <c r="D953" s="1"/>
      <c r="E953" s="4"/>
      <c r="F953" s="3"/>
      <c r="G953" s="4"/>
      <c r="H953" s="4"/>
      <c r="I953" s="3"/>
      <c r="J953" s="3"/>
      <c r="K953" s="3"/>
    </row>
    <row r="954" spans="1:11" s="2" customFormat="1" x14ac:dyDescent="0.2">
      <c r="A954" s="1"/>
      <c r="B954" s="1"/>
      <c r="C954" s="1"/>
      <c r="D954" s="1"/>
      <c r="E954" s="4"/>
      <c r="F954" s="3"/>
      <c r="G954" s="4"/>
      <c r="H954" s="4"/>
      <c r="I954" s="3"/>
      <c r="J954" s="3"/>
      <c r="K954" s="3"/>
    </row>
    <row r="955" spans="1:11" s="2" customFormat="1" x14ac:dyDescent="0.2">
      <c r="A955" s="1"/>
      <c r="B955" s="1"/>
      <c r="C955" s="1"/>
      <c r="D955" s="1"/>
      <c r="E955" s="4"/>
      <c r="F955" s="3"/>
      <c r="G955" s="4"/>
      <c r="H955" s="4"/>
      <c r="I955" s="3"/>
      <c r="J955" s="3"/>
      <c r="K955" s="3"/>
    </row>
    <row r="956" spans="1:11" s="2" customFormat="1" x14ac:dyDescent="0.2">
      <c r="A956" s="1"/>
      <c r="B956" s="1"/>
      <c r="C956" s="1"/>
      <c r="D956" s="1"/>
      <c r="E956" s="4"/>
      <c r="F956" s="3"/>
      <c r="G956" s="4"/>
      <c r="H956" s="4"/>
      <c r="I956" s="3"/>
      <c r="J956" s="3"/>
      <c r="K956" s="3"/>
    </row>
    <row r="957" spans="1:11" s="2" customFormat="1" x14ac:dyDescent="0.2">
      <c r="A957" s="1"/>
      <c r="B957" s="1"/>
      <c r="C957" s="1"/>
      <c r="D957" s="1"/>
      <c r="E957" s="4"/>
      <c r="F957" s="3"/>
      <c r="G957" s="4"/>
      <c r="H957" s="4"/>
      <c r="I957" s="3"/>
      <c r="J957" s="3"/>
      <c r="K957" s="3"/>
    </row>
    <row r="958" spans="1:11" s="2" customFormat="1" x14ac:dyDescent="0.2">
      <c r="A958" s="1"/>
      <c r="B958" s="1"/>
      <c r="C958" s="1"/>
      <c r="D958" s="1"/>
      <c r="E958" s="4"/>
      <c r="F958" s="3"/>
      <c r="G958" s="4"/>
      <c r="H958" s="4"/>
      <c r="I958" s="3"/>
      <c r="J958" s="3"/>
      <c r="K958" s="3"/>
    </row>
    <row r="959" spans="1:11" s="2" customFormat="1" x14ac:dyDescent="0.2">
      <c r="A959" s="1"/>
      <c r="B959" s="1"/>
      <c r="C959" s="1"/>
      <c r="D959" s="1"/>
      <c r="E959" s="4"/>
      <c r="F959" s="3"/>
      <c r="G959" s="4"/>
      <c r="H959" s="4"/>
      <c r="I959" s="3"/>
      <c r="J959" s="3"/>
      <c r="K959" s="3"/>
    </row>
    <row r="960" spans="1:11" s="2" customFormat="1" x14ac:dyDescent="0.2">
      <c r="A960" s="1"/>
      <c r="B960" s="1"/>
      <c r="C960" s="1"/>
      <c r="D960" s="1"/>
      <c r="E960" s="4"/>
      <c r="F960" s="3"/>
      <c r="G960" s="4"/>
      <c r="H960" s="4"/>
      <c r="I960" s="3"/>
      <c r="J960" s="3"/>
      <c r="K960" s="3"/>
    </row>
    <row r="961" spans="1:11" s="2" customFormat="1" x14ac:dyDescent="0.2">
      <c r="A961" s="1"/>
      <c r="B961" s="1"/>
      <c r="C961" s="1"/>
      <c r="D961" s="1"/>
      <c r="E961" s="4"/>
      <c r="F961" s="3"/>
      <c r="G961" s="4"/>
      <c r="H961" s="4"/>
      <c r="I961" s="3"/>
      <c r="J961" s="3"/>
      <c r="K961" s="3"/>
    </row>
    <row r="962" spans="1:11" s="2" customFormat="1" x14ac:dyDescent="0.2">
      <c r="A962" s="1"/>
      <c r="B962" s="1"/>
      <c r="C962" s="1"/>
      <c r="D962" s="1"/>
      <c r="E962" s="4"/>
      <c r="F962" s="3"/>
      <c r="G962" s="4"/>
      <c r="H962" s="4"/>
      <c r="I962" s="3"/>
      <c r="J962" s="3"/>
      <c r="K962" s="3"/>
    </row>
    <row r="963" spans="1:11" s="2" customFormat="1" x14ac:dyDescent="0.2">
      <c r="A963" s="1"/>
      <c r="B963" s="1"/>
      <c r="C963" s="1"/>
      <c r="D963" s="1"/>
      <c r="E963" s="4"/>
      <c r="F963" s="3"/>
      <c r="G963" s="4"/>
      <c r="H963" s="4"/>
      <c r="I963" s="3"/>
      <c r="J963" s="3"/>
      <c r="K963" s="3"/>
    </row>
    <row r="964" spans="1:11" s="2" customFormat="1" x14ac:dyDescent="0.2">
      <c r="A964" s="1"/>
      <c r="B964" s="1"/>
      <c r="C964" s="1"/>
      <c r="D964" s="1"/>
      <c r="E964" s="4"/>
      <c r="F964" s="3"/>
      <c r="G964" s="4"/>
      <c r="H964" s="4"/>
      <c r="I964" s="3"/>
      <c r="J964" s="3"/>
      <c r="K964" s="3"/>
    </row>
    <row r="965" spans="1:11" s="2" customFormat="1" x14ac:dyDescent="0.2">
      <c r="A965" s="1"/>
      <c r="B965" s="1"/>
      <c r="C965" s="1"/>
      <c r="D965" s="1"/>
      <c r="E965" s="4"/>
      <c r="F965" s="3"/>
      <c r="G965" s="4"/>
      <c r="H965" s="4"/>
      <c r="I965" s="3"/>
      <c r="J965" s="3"/>
      <c r="K965" s="3"/>
    </row>
    <row r="966" spans="1:11" s="2" customFormat="1" x14ac:dyDescent="0.2">
      <c r="A966" s="1"/>
      <c r="B966" s="1"/>
      <c r="C966" s="1"/>
      <c r="D966" s="1"/>
      <c r="E966" s="4"/>
      <c r="F966" s="3"/>
      <c r="G966" s="4"/>
      <c r="H966" s="4"/>
      <c r="I966" s="3"/>
      <c r="J966" s="3"/>
      <c r="K966" s="3"/>
    </row>
    <row r="967" spans="1:11" s="2" customFormat="1" x14ac:dyDescent="0.2">
      <c r="A967" s="1"/>
      <c r="B967" s="1"/>
      <c r="C967" s="1"/>
      <c r="D967" s="1"/>
      <c r="E967" s="4"/>
      <c r="F967" s="3"/>
      <c r="G967" s="4"/>
      <c r="H967" s="4"/>
      <c r="I967" s="3"/>
      <c r="J967" s="3"/>
      <c r="K967" s="3"/>
    </row>
    <row r="968" spans="1:11" s="2" customFormat="1" x14ac:dyDescent="0.2">
      <c r="A968" s="1"/>
      <c r="B968" s="1"/>
      <c r="C968" s="1"/>
      <c r="D968" s="1"/>
      <c r="E968" s="4"/>
      <c r="F968" s="3"/>
      <c r="G968" s="4"/>
      <c r="H968" s="4"/>
      <c r="I968" s="3"/>
      <c r="J968" s="3"/>
      <c r="K968" s="3"/>
    </row>
    <row r="969" spans="1:11" s="2" customFormat="1" x14ac:dyDescent="0.2">
      <c r="A969" s="1"/>
      <c r="B969" s="1"/>
      <c r="C969" s="1"/>
      <c r="D969" s="1"/>
      <c r="E969" s="4"/>
      <c r="F969" s="3"/>
      <c r="G969" s="4"/>
      <c r="H969" s="4"/>
      <c r="I969" s="3"/>
      <c r="J969" s="3"/>
      <c r="K969" s="3"/>
    </row>
    <row r="970" spans="1:11" s="2" customFormat="1" x14ac:dyDescent="0.2">
      <c r="A970" s="1"/>
      <c r="B970" s="1"/>
      <c r="C970" s="1"/>
      <c r="D970" s="1"/>
      <c r="E970" s="4"/>
      <c r="F970" s="3"/>
      <c r="G970" s="4"/>
      <c r="H970" s="4"/>
      <c r="I970" s="3"/>
      <c r="J970" s="3"/>
      <c r="K970" s="3"/>
    </row>
    <row r="971" spans="1:11" s="2" customFormat="1" x14ac:dyDescent="0.2">
      <c r="A971" s="1"/>
      <c r="B971" s="1"/>
      <c r="C971" s="1"/>
      <c r="D971" s="1"/>
      <c r="E971" s="4"/>
      <c r="F971" s="3"/>
      <c r="G971" s="4"/>
      <c r="H971" s="4"/>
      <c r="I971" s="3"/>
      <c r="J971" s="3"/>
      <c r="K971" s="3"/>
    </row>
    <row r="972" spans="1:11" s="2" customFormat="1" x14ac:dyDescent="0.2">
      <c r="A972" s="1"/>
      <c r="B972" s="1"/>
      <c r="C972" s="1"/>
      <c r="D972" s="1"/>
      <c r="E972" s="4"/>
      <c r="F972" s="3"/>
      <c r="G972" s="4"/>
      <c r="H972" s="4"/>
      <c r="I972" s="3"/>
      <c r="J972" s="3"/>
      <c r="K972" s="3"/>
    </row>
    <row r="973" spans="1:11" s="2" customFormat="1" x14ac:dyDescent="0.2">
      <c r="A973" s="1"/>
      <c r="B973" s="1"/>
      <c r="C973" s="1"/>
      <c r="D973" s="1"/>
      <c r="E973" s="4"/>
      <c r="F973" s="3"/>
      <c r="G973" s="4"/>
      <c r="H973" s="4"/>
      <c r="I973" s="3"/>
      <c r="J973" s="3"/>
      <c r="K973" s="3"/>
    </row>
    <row r="974" spans="1:11" s="2" customFormat="1" x14ac:dyDescent="0.2">
      <c r="A974" s="1"/>
      <c r="B974" s="1"/>
      <c r="C974" s="1"/>
      <c r="D974" s="1"/>
      <c r="E974" s="4"/>
      <c r="F974" s="3"/>
      <c r="G974" s="4"/>
      <c r="H974" s="4"/>
      <c r="I974" s="3"/>
      <c r="J974" s="3"/>
      <c r="K974" s="3"/>
    </row>
    <row r="975" spans="1:11" s="2" customFormat="1" x14ac:dyDescent="0.2">
      <c r="A975" s="1"/>
      <c r="B975" s="1"/>
      <c r="C975" s="1"/>
      <c r="D975" s="1"/>
      <c r="E975" s="4"/>
      <c r="F975" s="3"/>
      <c r="G975" s="4"/>
      <c r="H975" s="4"/>
      <c r="I975" s="3"/>
      <c r="J975" s="3"/>
      <c r="K975" s="3"/>
    </row>
    <row r="976" spans="1:11" s="2" customFormat="1" x14ac:dyDescent="0.2">
      <c r="A976" s="1"/>
      <c r="B976" s="1"/>
      <c r="C976" s="1"/>
      <c r="D976" s="1"/>
      <c r="E976" s="4"/>
      <c r="F976" s="3"/>
      <c r="G976" s="4"/>
      <c r="H976" s="4"/>
      <c r="I976" s="3"/>
      <c r="J976" s="3"/>
      <c r="K976" s="3"/>
    </row>
    <row r="977" spans="1:11" s="2" customFormat="1" x14ac:dyDescent="0.2">
      <c r="A977" s="1"/>
      <c r="B977" s="1"/>
      <c r="C977" s="1"/>
      <c r="D977" s="1"/>
      <c r="E977" s="4"/>
      <c r="F977" s="3"/>
      <c r="G977" s="4"/>
      <c r="H977" s="4"/>
      <c r="I977" s="3"/>
      <c r="J977" s="3"/>
      <c r="K977" s="3"/>
    </row>
    <row r="978" spans="1:11" s="2" customFormat="1" x14ac:dyDescent="0.2">
      <c r="A978" s="1"/>
      <c r="B978" s="1"/>
      <c r="C978" s="1"/>
      <c r="D978" s="1"/>
      <c r="E978" s="4"/>
      <c r="F978" s="3"/>
      <c r="G978" s="4"/>
      <c r="H978" s="4"/>
      <c r="I978" s="3"/>
      <c r="J978" s="3"/>
      <c r="K978" s="3"/>
    </row>
    <row r="979" spans="1:11" s="2" customFormat="1" x14ac:dyDescent="0.2">
      <c r="A979" s="1"/>
      <c r="B979" s="1"/>
      <c r="C979" s="1"/>
      <c r="D979" s="1"/>
      <c r="E979" s="4"/>
      <c r="F979" s="3"/>
      <c r="G979" s="4"/>
      <c r="H979" s="4"/>
      <c r="I979" s="3"/>
      <c r="J979" s="3"/>
      <c r="K979" s="3"/>
    </row>
    <row r="980" spans="1:11" s="2" customFormat="1" x14ac:dyDescent="0.2">
      <c r="A980" s="1"/>
      <c r="B980" s="1"/>
      <c r="C980" s="1"/>
      <c r="D980" s="1"/>
      <c r="E980" s="4"/>
      <c r="F980" s="3"/>
      <c r="G980" s="4"/>
      <c r="H980" s="4"/>
      <c r="I980" s="3"/>
      <c r="J980" s="3"/>
      <c r="K980" s="3"/>
    </row>
    <row r="981" spans="1:11" s="2" customFormat="1" x14ac:dyDescent="0.2">
      <c r="A981" s="1"/>
      <c r="B981" s="1"/>
      <c r="C981" s="1"/>
      <c r="D981" s="1"/>
      <c r="E981" s="4"/>
      <c r="F981" s="3"/>
      <c r="G981" s="4"/>
      <c r="H981" s="4"/>
      <c r="I981" s="3"/>
      <c r="J981" s="3"/>
      <c r="K981" s="3"/>
    </row>
    <row r="982" spans="1:11" s="2" customFormat="1" x14ac:dyDescent="0.2">
      <c r="A982" s="1"/>
      <c r="B982" s="1"/>
      <c r="C982" s="1"/>
      <c r="D982" s="1"/>
      <c r="E982" s="4"/>
      <c r="F982" s="3"/>
      <c r="G982" s="4"/>
      <c r="H982" s="4"/>
      <c r="I982" s="3"/>
      <c r="J982" s="3"/>
      <c r="K982" s="3"/>
    </row>
    <row r="983" spans="1:11" s="2" customFormat="1" x14ac:dyDescent="0.2">
      <c r="A983" s="1"/>
      <c r="B983" s="1"/>
      <c r="C983" s="1"/>
      <c r="D983" s="1"/>
      <c r="E983" s="4"/>
      <c r="F983" s="3"/>
      <c r="G983" s="4"/>
      <c r="H983" s="4"/>
      <c r="I983" s="3"/>
      <c r="J983" s="3"/>
      <c r="K983" s="3"/>
    </row>
    <row r="984" spans="1:11" s="2" customFormat="1" x14ac:dyDescent="0.2">
      <c r="A984" s="1"/>
      <c r="B984" s="1"/>
      <c r="C984" s="1"/>
      <c r="D984" s="1"/>
      <c r="E984" s="4"/>
      <c r="F984" s="3"/>
      <c r="G984" s="4"/>
      <c r="H984" s="4"/>
      <c r="I984" s="3"/>
      <c r="J984" s="3"/>
      <c r="K984" s="3"/>
    </row>
    <row r="985" spans="1:11" s="2" customFormat="1" x14ac:dyDescent="0.2">
      <c r="A985" s="1"/>
      <c r="B985" s="1"/>
      <c r="C985" s="1"/>
      <c r="D985" s="1"/>
      <c r="E985" s="4"/>
      <c r="F985" s="3"/>
      <c r="G985" s="4"/>
      <c r="H985" s="4"/>
      <c r="I985" s="3"/>
      <c r="J985" s="3"/>
      <c r="K985" s="3"/>
    </row>
    <row r="986" spans="1:11" s="2" customFormat="1" x14ac:dyDescent="0.2">
      <c r="A986" s="1"/>
      <c r="B986" s="1"/>
      <c r="C986" s="1"/>
      <c r="D986" s="1"/>
      <c r="E986" s="4"/>
      <c r="F986" s="3"/>
      <c r="G986" s="4"/>
      <c r="H986" s="4"/>
      <c r="I986" s="3"/>
      <c r="J986" s="3"/>
      <c r="K986" s="3"/>
    </row>
    <row r="987" spans="1:11" s="2" customFormat="1" x14ac:dyDescent="0.2">
      <c r="A987" s="1"/>
      <c r="B987" s="1"/>
      <c r="C987" s="1"/>
      <c r="D987" s="1"/>
      <c r="E987" s="4"/>
      <c r="F987" s="3"/>
      <c r="G987" s="4"/>
      <c r="H987" s="4"/>
      <c r="I987" s="3"/>
      <c r="J987" s="3"/>
      <c r="K987" s="3"/>
    </row>
    <row r="988" spans="1:11" s="2" customFormat="1" x14ac:dyDescent="0.2">
      <c r="A988" s="1"/>
      <c r="B988" s="1"/>
      <c r="C988" s="1"/>
      <c r="D988" s="1"/>
      <c r="E988" s="4"/>
      <c r="F988" s="3"/>
      <c r="G988" s="4"/>
      <c r="H988" s="4"/>
      <c r="I988" s="3"/>
      <c r="J988" s="3"/>
      <c r="K988" s="3"/>
    </row>
    <row r="989" spans="1:11" s="2" customFormat="1" x14ac:dyDescent="0.2">
      <c r="A989" s="1"/>
      <c r="B989" s="1"/>
      <c r="C989" s="1"/>
      <c r="D989" s="1"/>
      <c r="E989" s="4"/>
      <c r="F989" s="3"/>
      <c r="G989" s="4"/>
      <c r="H989" s="4"/>
      <c r="I989" s="3"/>
      <c r="J989" s="3"/>
      <c r="K989" s="3"/>
    </row>
    <row r="990" spans="1:11" s="2" customFormat="1" x14ac:dyDescent="0.2">
      <c r="A990" s="1"/>
      <c r="B990" s="1"/>
      <c r="C990" s="1"/>
      <c r="D990" s="1"/>
      <c r="E990" s="4"/>
      <c r="F990" s="3"/>
      <c r="G990" s="4"/>
      <c r="H990" s="4"/>
      <c r="I990" s="3"/>
      <c r="J990" s="3"/>
      <c r="K990" s="3"/>
    </row>
    <row r="991" spans="1:11" s="2" customFormat="1" x14ac:dyDescent="0.2">
      <c r="A991" s="1"/>
      <c r="B991" s="1"/>
      <c r="C991" s="1"/>
      <c r="D991" s="1"/>
      <c r="E991" s="4"/>
      <c r="F991" s="3"/>
      <c r="G991" s="4"/>
      <c r="H991" s="4"/>
      <c r="I991" s="3"/>
      <c r="J991" s="3"/>
      <c r="K991" s="3"/>
    </row>
    <row r="992" spans="1:11" s="2" customFormat="1" x14ac:dyDescent="0.2">
      <c r="A992" s="1"/>
      <c r="B992" s="1"/>
      <c r="C992" s="1"/>
      <c r="D992" s="1"/>
      <c r="E992" s="4"/>
      <c r="F992" s="3"/>
      <c r="G992" s="4"/>
      <c r="H992" s="4"/>
      <c r="I992" s="3"/>
      <c r="J992" s="3"/>
      <c r="K992" s="3"/>
    </row>
    <row r="993" spans="1:11" s="2" customFormat="1" x14ac:dyDescent="0.2">
      <c r="A993" s="1"/>
      <c r="B993" s="1"/>
      <c r="C993" s="1"/>
      <c r="D993" s="1"/>
      <c r="E993" s="4"/>
      <c r="F993" s="3"/>
      <c r="G993" s="4"/>
      <c r="H993" s="4"/>
      <c r="I993" s="3"/>
      <c r="J993" s="3"/>
      <c r="K993" s="3"/>
    </row>
    <row r="994" spans="1:11" s="2" customFormat="1" x14ac:dyDescent="0.2">
      <c r="A994" s="1"/>
      <c r="B994" s="1"/>
      <c r="C994" s="1"/>
      <c r="D994" s="1"/>
      <c r="E994" s="4"/>
      <c r="F994" s="3"/>
      <c r="G994" s="4"/>
      <c r="H994" s="4"/>
      <c r="I994" s="3"/>
      <c r="J994" s="3"/>
      <c r="K994" s="3"/>
    </row>
    <row r="995" spans="1:11" s="2" customFormat="1" x14ac:dyDescent="0.2">
      <c r="A995" s="1"/>
      <c r="B995" s="1"/>
      <c r="C995" s="1"/>
      <c r="D995" s="1"/>
      <c r="E995" s="4"/>
      <c r="F995" s="3"/>
      <c r="G995" s="4"/>
      <c r="H995" s="4"/>
      <c r="I995" s="3"/>
      <c r="J995" s="3"/>
      <c r="K995" s="3"/>
    </row>
    <row r="996" spans="1:11" s="2" customFormat="1" x14ac:dyDescent="0.2">
      <c r="A996" s="1"/>
      <c r="B996" s="1"/>
      <c r="C996" s="1"/>
      <c r="D996" s="1"/>
      <c r="E996" s="4"/>
      <c r="F996" s="3"/>
      <c r="G996" s="4"/>
      <c r="H996" s="4"/>
      <c r="I996" s="3"/>
      <c r="J996" s="3"/>
      <c r="K996" s="3"/>
    </row>
    <row r="997" spans="1:11" s="2" customFormat="1" x14ac:dyDescent="0.2">
      <c r="A997" s="1"/>
      <c r="B997" s="1"/>
      <c r="C997" s="1"/>
      <c r="D997" s="1"/>
      <c r="E997" s="4"/>
      <c r="F997" s="3"/>
      <c r="G997" s="4"/>
      <c r="H997" s="4"/>
      <c r="I997" s="3"/>
      <c r="J997" s="3"/>
      <c r="K997" s="3"/>
    </row>
    <row r="998" spans="1:11" s="2" customFormat="1" x14ac:dyDescent="0.2">
      <c r="A998" s="1"/>
      <c r="B998" s="1"/>
      <c r="C998" s="1"/>
      <c r="D998" s="1"/>
      <c r="E998" s="4"/>
      <c r="F998" s="3"/>
      <c r="G998" s="4"/>
      <c r="H998" s="4"/>
      <c r="I998" s="3"/>
      <c r="J998" s="3"/>
      <c r="K998" s="3"/>
    </row>
    <row r="999" spans="1:11" s="2" customFormat="1" x14ac:dyDescent="0.2">
      <c r="A999" s="1"/>
      <c r="B999" s="1"/>
      <c r="C999" s="1"/>
      <c r="D999" s="1"/>
      <c r="E999" s="4"/>
      <c r="F999" s="3"/>
      <c r="G999" s="4"/>
      <c r="H999" s="4"/>
      <c r="I999" s="3"/>
      <c r="J999" s="3"/>
      <c r="K999" s="3"/>
    </row>
    <row r="1000" spans="1:11" s="2" customFormat="1" x14ac:dyDescent="0.2">
      <c r="A1000" s="1"/>
      <c r="B1000" s="1"/>
      <c r="C1000" s="1"/>
      <c r="D1000" s="1"/>
      <c r="E1000" s="4"/>
      <c r="F1000" s="3"/>
      <c r="G1000" s="4"/>
      <c r="H1000" s="4"/>
      <c r="I1000" s="3"/>
      <c r="J1000" s="3"/>
      <c r="K1000" s="3"/>
    </row>
    <row r="1001" spans="1:11" s="2" customFormat="1" x14ac:dyDescent="0.2">
      <c r="A1001" s="1"/>
      <c r="B1001" s="1"/>
      <c r="C1001" s="1"/>
      <c r="D1001" s="1"/>
      <c r="E1001" s="4"/>
      <c r="F1001" s="3"/>
      <c r="G1001" s="4"/>
      <c r="H1001" s="4"/>
      <c r="I1001" s="3"/>
      <c r="J1001" s="3"/>
      <c r="K1001" s="3"/>
    </row>
    <row r="1002" spans="1:11" s="2" customFormat="1" x14ac:dyDescent="0.2">
      <c r="A1002" s="1"/>
      <c r="B1002" s="1"/>
      <c r="C1002" s="1"/>
      <c r="D1002" s="1"/>
      <c r="E1002" s="4"/>
      <c r="F1002" s="3"/>
      <c r="G1002" s="4"/>
      <c r="H1002" s="4"/>
      <c r="I1002" s="3"/>
      <c r="J1002" s="3"/>
      <c r="K1002" s="3"/>
    </row>
    <row r="1003" spans="1:11" s="2" customFormat="1" x14ac:dyDescent="0.2">
      <c r="A1003" s="1"/>
      <c r="B1003" s="1"/>
      <c r="C1003" s="1"/>
      <c r="D1003" s="1"/>
      <c r="E1003" s="4"/>
      <c r="F1003" s="3"/>
      <c r="G1003" s="4"/>
      <c r="H1003" s="4"/>
      <c r="I1003" s="3"/>
      <c r="J1003" s="3"/>
      <c r="K1003" s="3"/>
    </row>
    <row r="1004" spans="1:11" s="2" customFormat="1" x14ac:dyDescent="0.2">
      <c r="A1004" s="1"/>
      <c r="B1004" s="1"/>
      <c r="C1004" s="1"/>
      <c r="D1004" s="1"/>
      <c r="E1004" s="4"/>
      <c r="F1004" s="3"/>
      <c r="G1004" s="4"/>
      <c r="H1004" s="4"/>
      <c r="I1004" s="3"/>
      <c r="J1004" s="3"/>
      <c r="K1004" s="3"/>
    </row>
    <row r="1005" spans="1:11" s="2" customFormat="1" x14ac:dyDescent="0.2">
      <c r="A1005" s="1"/>
      <c r="B1005" s="1"/>
      <c r="C1005" s="1"/>
      <c r="D1005" s="1"/>
      <c r="E1005" s="4"/>
      <c r="F1005" s="3"/>
      <c r="G1005" s="4"/>
      <c r="H1005" s="4"/>
      <c r="I1005" s="3"/>
      <c r="J1005" s="3"/>
      <c r="K1005" s="3"/>
    </row>
    <row r="1006" spans="1:11" s="2" customFormat="1" x14ac:dyDescent="0.2">
      <c r="A1006" s="1"/>
      <c r="B1006" s="1"/>
      <c r="C1006" s="1"/>
      <c r="D1006" s="1"/>
      <c r="E1006" s="4"/>
      <c r="F1006" s="3"/>
      <c r="G1006" s="4"/>
      <c r="H1006" s="4"/>
      <c r="I1006" s="3"/>
      <c r="J1006" s="3"/>
      <c r="K1006" s="3"/>
    </row>
    <row r="1007" spans="1:11" s="2" customFormat="1" x14ac:dyDescent="0.2">
      <c r="A1007" s="1"/>
      <c r="B1007" s="1"/>
      <c r="C1007" s="1"/>
      <c r="D1007" s="1"/>
      <c r="E1007" s="4"/>
      <c r="F1007" s="3"/>
      <c r="G1007" s="4"/>
      <c r="H1007" s="4"/>
      <c r="I1007" s="3"/>
      <c r="J1007" s="3"/>
      <c r="K1007" s="3"/>
    </row>
    <row r="1008" spans="1:11" s="2" customFormat="1" x14ac:dyDescent="0.2">
      <c r="A1008" s="1"/>
      <c r="B1008" s="1"/>
      <c r="C1008" s="1"/>
      <c r="D1008" s="1"/>
      <c r="E1008" s="4"/>
      <c r="F1008" s="3"/>
      <c r="G1008" s="4"/>
      <c r="H1008" s="4"/>
      <c r="I1008" s="3"/>
      <c r="J1008" s="3"/>
      <c r="K1008" s="3"/>
    </row>
    <row r="1009" spans="1:11" s="2" customFormat="1" x14ac:dyDescent="0.2">
      <c r="A1009" s="1"/>
      <c r="B1009" s="1"/>
      <c r="C1009" s="1"/>
      <c r="D1009" s="1"/>
      <c r="E1009" s="4"/>
      <c r="F1009" s="3"/>
      <c r="G1009" s="4"/>
      <c r="H1009" s="4"/>
      <c r="I1009" s="3"/>
      <c r="J1009" s="3"/>
      <c r="K1009" s="3"/>
    </row>
    <row r="1010" spans="1:11" s="2" customFormat="1" x14ac:dyDescent="0.2">
      <c r="A1010" s="1"/>
      <c r="B1010" s="1"/>
      <c r="C1010" s="1"/>
      <c r="D1010" s="1"/>
      <c r="E1010" s="4"/>
      <c r="F1010" s="3"/>
      <c r="G1010" s="4"/>
      <c r="H1010" s="4"/>
      <c r="I1010" s="3"/>
      <c r="J1010" s="3"/>
      <c r="K1010" s="3"/>
    </row>
    <row r="1011" spans="1:11" s="2" customFormat="1" x14ac:dyDescent="0.2">
      <c r="A1011" s="1"/>
      <c r="B1011" s="1"/>
      <c r="C1011" s="1"/>
      <c r="D1011" s="1"/>
      <c r="E1011" s="4"/>
      <c r="F1011" s="3"/>
      <c r="G1011" s="4"/>
      <c r="H1011" s="4"/>
      <c r="I1011" s="3"/>
      <c r="J1011" s="3"/>
      <c r="K1011" s="3"/>
    </row>
    <row r="1012" spans="1:11" s="2" customFormat="1" x14ac:dyDescent="0.2">
      <c r="A1012" s="1"/>
      <c r="B1012" s="1"/>
      <c r="C1012" s="1"/>
      <c r="D1012" s="1"/>
      <c r="E1012" s="4"/>
      <c r="F1012" s="3"/>
      <c r="G1012" s="4"/>
      <c r="H1012" s="4"/>
      <c r="I1012" s="3"/>
      <c r="J1012" s="3"/>
      <c r="K1012" s="3"/>
    </row>
    <row r="1013" spans="1:11" s="2" customFormat="1" x14ac:dyDescent="0.2">
      <c r="A1013" s="1"/>
      <c r="B1013" s="1"/>
      <c r="C1013" s="1"/>
      <c r="D1013" s="1"/>
      <c r="E1013" s="4"/>
      <c r="F1013" s="3"/>
      <c r="G1013" s="4"/>
      <c r="H1013" s="4"/>
      <c r="I1013" s="3"/>
      <c r="J1013" s="3"/>
      <c r="K1013" s="3"/>
    </row>
    <row r="1014" spans="1:11" s="2" customFormat="1" x14ac:dyDescent="0.2">
      <c r="A1014" s="1"/>
      <c r="B1014" s="1"/>
      <c r="C1014" s="1"/>
      <c r="D1014" s="1"/>
      <c r="E1014" s="4"/>
      <c r="F1014" s="3"/>
      <c r="G1014" s="4"/>
      <c r="H1014" s="4"/>
      <c r="I1014" s="3"/>
      <c r="J1014" s="3"/>
      <c r="K1014" s="3"/>
    </row>
    <row r="1015" spans="1:11" s="2" customFormat="1" x14ac:dyDescent="0.2">
      <c r="A1015" s="1"/>
      <c r="B1015" s="1"/>
      <c r="C1015" s="1"/>
      <c r="D1015" s="1"/>
      <c r="E1015" s="4"/>
      <c r="F1015" s="3"/>
      <c r="G1015" s="4"/>
      <c r="H1015" s="4"/>
      <c r="I1015" s="3"/>
      <c r="J1015" s="3"/>
      <c r="K1015" s="3"/>
    </row>
    <row r="1016" spans="1:11" s="2" customFormat="1" x14ac:dyDescent="0.2">
      <c r="A1016" s="1"/>
      <c r="B1016" s="1"/>
      <c r="C1016" s="1"/>
      <c r="D1016" s="1"/>
      <c r="E1016" s="4"/>
      <c r="F1016" s="3"/>
      <c r="G1016" s="4"/>
      <c r="H1016" s="4"/>
      <c r="I1016" s="3"/>
      <c r="J1016" s="3"/>
      <c r="K1016" s="3"/>
    </row>
    <row r="1017" spans="1:11" s="2" customFormat="1" x14ac:dyDescent="0.2">
      <c r="A1017" s="1"/>
      <c r="B1017" s="1"/>
      <c r="C1017" s="1"/>
      <c r="D1017" s="1"/>
      <c r="E1017" s="4"/>
      <c r="F1017" s="3"/>
      <c r="G1017" s="4"/>
      <c r="H1017" s="4"/>
      <c r="I1017" s="3"/>
      <c r="J1017" s="3"/>
      <c r="K1017" s="3"/>
    </row>
    <row r="1018" spans="1:11" s="2" customFormat="1" x14ac:dyDescent="0.2">
      <c r="A1018" s="1"/>
      <c r="B1018" s="1"/>
      <c r="C1018" s="1"/>
      <c r="D1018" s="1"/>
      <c r="E1018" s="4"/>
      <c r="F1018" s="3"/>
      <c r="G1018" s="4"/>
      <c r="H1018" s="4"/>
      <c r="I1018" s="3"/>
      <c r="J1018" s="3"/>
      <c r="K1018" s="3"/>
    </row>
    <row r="1019" spans="1:11" s="2" customFormat="1" x14ac:dyDescent="0.2">
      <c r="A1019" s="1"/>
      <c r="B1019" s="1"/>
      <c r="C1019" s="1"/>
      <c r="D1019" s="1"/>
      <c r="E1019" s="4"/>
      <c r="F1019" s="3"/>
      <c r="G1019" s="4"/>
      <c r="H1019" s="4"/>
      <c r="I1019" s="3"/>
      <c r="J1019" s="3"/>
      <c r="K1019" s="3"/>
    </row>
    <row r="1020" spans="1:11" s="2" customFormat="1" x14ac:dyDescent="0.2">
      <c r="A1020" s="1"/>
      <c r="B1020" s="1"/>
      <c r="C1020" s="1"/>
      <c r="D1020" s="1"/>
      <c r="E1020" s="4"/>
      <c r="F1020" s="3"/>
      <c r="G1020" s="4"/>
      <c r="H1020" s="4"/>
      <c r="I1020" s="3"/>
      <c r="J1020" s="3"/>
      <c r="K1020" s="3"/>
    </row>
    <row r="1021" spans="1:11" s="2" customFormat="1" x14ac:dyDescent="0.2">
      <c r="A1021" s="1"/>
      <c r="B1021" s="1"/>
      <c r="C1021" s="1"/>
      <c r="D1021" s="1"/>
      <c r="E1021" s="4"/>
      <c r="F1021" s="3"/>
      <c r="G1021" s="4"/>
      <c r="H1021" s="4"/>
      <c r="I1021" s="3"/>
      <c r="J1021" s="3"/>
      <c r="K1021" s="3"/>
    </row>
    <row r="1022" spans="1:11" s="2" customFormat="1" x14ac:dyDescent="0.2">
      <c r="A1022" s="1"/>
      <c r="B1022" s="1"/>
      <c r="C1022" s="1"/>
      <c r="D1022" s="1"/>
      <c r="E1022" s="4"/>
      <c r="F1022" s="3"/>
      <c r="G1022" s="4"/>
      <c r="H1022" s="4"/>
      <c r="I1022" s="3"/>
      <c r="J1022" s="3"/>
      <c r="K1022" s="3"/>
    </row>
    <row r="1023" spans="1:11" s="2" customFormat="1" x14ac:dyDescent="0.2">
      <c r="A1023" s="1"/>
      <c r="B1023" s="1"/>
      <c r="C1023" s="1"/>
      <c r="D1023" s="1"/>
      <c r="E1023" s="4"/>
      <c r="F1023" s="3"/>
      <c r="G1023" s="4"/>
      <c r="H1023" s="4"/>
      <c r="I1023" s="3"/>
      <c r="J1023" s="3"/>
      <c r="K1023" s="3"/>
    </row>
    <row r="1024" spans="1:11" s="2" customFormat="1" x14ac:dyDescent="0.2">
      <c r="A1024" s="1"/>
      <c r="B1024" s="1"/>
      <c r="C1024" s="1"/>
      <c r="D1024" s="1"/>
      <c r="E1024" s="4"/>
      <c r="F1024" s="3"/>
      <c r="G1024" s="4"/>
      <c r="H1024" s="4"/>
      <c r="I1024" s="3"/>
      <c r="J1024" s="3"/>
      <c r="K1024" s="3"/>
    </row>
    <row r="1025" spans="1:11" s="2" customFormat="1" x14ac:dyDescent="0.2">
      <c r="A1025" s="1"/>
      <c r="B1025" s="1"/>
      <c r="C1025" s="1"/>
      <c r="D1025" s="1"/>
      <c r="E1025" s="4"/>
      <c r="F1025" s="3"/>
      <c r="G1025" s="4"/>
      <c r="H1025" s="4"/>
      <c r="I1025" s="3"/>
      <c r="J1025" s="3"/>
      <c r="K1025" s="3"/>
    </row>
    <row r="1026" spans="1:11" s="2" customFormat="1" x14ac:dyDescent="0.2">
      <c r="A1026" s="1"/>
      <c r="B1026" s="1"/>
      <c r="C1026" s="1"/>
      <c r="D1026" s="1"/>
      <c r="E1026" s="4"/>
      <c r="F1026" s="3"/>
      <c r="G1026" s="4"/>
      <c r="H1026" s="4"/>
      <c r="I1026" s="3"/>
      <c r="J1026" s="3"/>
      <c r="K1026" s="3"/>
    </row>
    <row r="1027" spans="1:11" s="2" customFormat="1" x14ac:dyDescent="0.2">
      <c r="A1027" s="1"/>
      <c r="B1027" s="1"/>
      <c r="C1027" s="1"/>
      <c r="D1027" s="1"/>
      <c r="E1027" s="4"/>
      <c r="F1027" s="3"/>
      <c r="G1027" s="4"/>
      <c r="H1027" s="4"/>
      <c r="I1027" s="3"/>
      <c r="J1027" s="3"/>
      <c r="K1027" s="3"/>
    </row>
    <row r="1028" spans="1:11" s="2" customFormat="1" x14ac:dyDescent="0.2">
      <c r="A1028" s="1"/>
      <c r="B1028" s="1"/>
      <c r="C1028" s="1"/>
      <c r="D1028" s="1"/>
      <c r="E1028" s="4"/>
      <c r="F1028" s="3"/>
      <c r="G1028" s="4"/>
      <c r="H1028" s="4"/>
      <c r="I1028" s="3"/>
      <c r="J1028" s="3"/>
      <c r="K1028" s="3"/>
    </row>
    <row r="1029" spans="1:11" s="2" customFormat="1" x14ac:dyDescent="0.2">
      <c r="A1029" s="1"/>
      <c r="B1029" s="1"/>
      <c r="C1029" s="1"/>
      <c r="D1029" s="1"/>
      <c r="E1029" s="4"/>
      <c r="F1029" s="3"/>
      <c r="G1029" s="4"/>
      <c r="H1029" s="4"/>
      <c r="I1029" s="3"/>
      <c r="J1029" s="3"/>
      <c r="K1029" s="3"/>
    </row>
    <row r="1030" spans="1:11" s="2" customFormat="1" x14ac:dyDescent="0.2">
      <c r="A1030" s="1"/>
      <c r="B1030" s="1"/>
      <c r="C1030" s="1"/>
      <c r="D1030" s="1"/>
      <c r="E1030" s="4"/>
      <c r="F1030" s="3"/>
      <c r="G1030" s="4"/>
      <c r="H1030" s="4"/>
      <c r="I1030" s="3"/>
      <c r="J1030" s="3"/>
      <c r="K1030" s="3"/>
    </row>
    <row r="1031" spans="1:11" s="2" customFormat="1" x14ac:dyDescent="0.2">
      <c r="A1031" s="1"/>
      <c r="B1031" s="1"/>
      <c r="C1031" s="1"/>
      <c r="D1031" s="1"/>
      <c r="E1031" s="4"/>
      <c r="F1031" s="3"/>
      <c r="G1031" s="4"/>
      <c r="H1031" s="4"/>
      <c r="I1031" s="3"/>
      <c r="J1031" s="3"/>
      <c r="K1031" s="3"/>
    </row>
    <row r="1032" spans="1:11" s="2" customFormat="1" x14ac:dyDescent="0.2">
      <c r="A1032" s="1"/>
      <c r="B1032" s="1"/>
      <c r="C1032" s="1"/>
      <c r="D1032" s="1"/>
      <c r="E1032" s="4"/>
      <c r="F1032" s="3"/>
      <c r="G1032" s="4"/>
      <c r="H1032" s="4"/>
      <c r="I1032" s="3"/>
      <c r="J1032" s="3"/>
      <c r="K1032" s="3"/>
    </row>
    <row r="1033" spans="1:11" s="2" customFormat="1" x14ac:dyDescent="0.2">
      <c r="A1033" s="1"/>
      <c r="B1033" s="1"/>
      <c r="C1033" s="1"/>
      <c r="D1033" s="1"/>
      <c r="E1033" s="4"/>
      <c r="F1033" s="3"/>
      <c r="G1033" s="4"/>
      <c r="H1033" s="4"/>
      <c r="I1033" s="3"/>
      <c r="J1033" s="3"/>
      <c r="K1033" s="3"/>
    </row>
    <row r="1034" spans="1:11" s="2" customFormat="1" x14ac:dyDescent="0.2">
      <c r="A1034" s="1"/>
      <c r="B1034" s="1"/>
      <c r="C1034" s="1"/>
      <c r="D1034" s="1"/>
      <c r="E1034" s="4"/>
      <c r="F1034" s="3"/>
      <c r="G1034" s="4"/>
      <c r="H1034" s="4"/>
      <c r="I1034" s="3"/>
      <c r="J1034" s="3"/>
      <c r="K1034" s="3"/>
    </row>
    <row r="1035" spans="1:11" s="2" customFormat="1" x14ac:dyDescent="0.2">
      <c r="A1035" s="1"/>
      <c r="B1035" s="1"/>
      <c r="C1035" s="1"/>
      <c r="D1035" s="1"/>
      <c r="E1035" s="4"/>
      <c r="F1035" s="3"/>
      <c r="G1035" s="4"/>
      <c r="H1035" s="4"/>
      <c r="I1035" s="3"/>
      <c r="J1035" s="3"/>
      <c r="K1035" s="3"/>
    </row>
    <row r="1036" spans="1:11" s="2" customFormat="1" x14ac:dyDescent="0.2">
      <c r="A1036" s="1"/>
      <c r="B1036" s="1"/>
      <c r="C1036" s="1"/>
      <c r="D1036" s="1"/>
      <c r="E1036" s="4"/>
      <c r="F1036" s="3"/>
      <c r="G1036" s="4"/>
      <c r="H1036" s="4"/>
      <c r="I1036" s="3"/>
      <c r="J1036" s="3"/>
      <c r="K1036" s="3"/>
    </row>
    <row r="1037" spans="1:11" s="2" customFormat="1" x14ac:dyDescent="0.2">
      <c r="A1037" s="1"/>
      <c r="B1037" s="1"/>
      <c r="C1037" s="1"/>
      <c r="D1037" s="1"/>
      <c r="E1037" s="4"/>
      <c r="F1037" s="3"/>
      <c r="G1037" s="4"/>
      <c r="H1037" s="4"/>
      <c r="I1037" s="3"/>
      <c r="J1037" s="3"/>
      <c r="K1037" s="3"/>
    </row>
    <row r="1038" spans="1:11" s="2" customFormat="1" x14ac:dyDescent="0.2">
      <c r="A1038" s="1"/>
      <c r="B1038" s="1"/>
      <c r="C1038" s="1"/>
      <c r="D1038" s="1"/>
      <c r="E1038" s="4"/>
      <c r="F1038" s="3"/>
      <c r="G1038" s="4"/>
      <c r="H1038" s="4"/>
      <c r="I1038" s="3"/>
      <c r="J1038" s="3"/>
      <c r="K1038" s="3"/>
    </row>
    <row r="1039" spans="1:11" s="2" customFormat="1" x14ac:dyDescent="0.2">
      <c r="A1039" s="1"/>
      <c r="B1039" s="1"/>
      <c r="C1039" s="1"/>
      <c r="D1039" s="1"/>
      <c r="E1039" s="4"/>
      <c r="F1039" s="3"/>
      <c r="G1039" s="4"/>
      <c r="H1039" s="4"/>
      <c r="I1039" s="3"/>
      <c r="J1039" s="3"/>
      <c r="K1039" s="3"/>
    </row>
    <row r="1040" spans="1:11" s="2" customFormat="1" x14ac:dyDescent="0.2">
      <c r="A1040" s="1"/>
      <c r="B1040" s="1"/>
      <c r="C1040" s="1"/>
      <c r="D1040" s="1"/>
      <c r="E1040" s="4"/>
      <c r="F1040" s="3"/>
      <c r="G1040" s="4"/>
      <c r="H1040" s="4"/>
      <c r="I1040" s="3"/>
      <c r="J1040" s="3"/>
      <c r="K1040" s="3"/>
    </row>
    <row r="1041" spans="1:11" s="2" customFormat="1" x14ac:dyDescent="0.2">
      <c r="A1041" s="1"/>
      <c r="B1041" s="1"/>
      <c r="C1041" s="1"/>
      <c r="D1041" s="1"/>
      <c r="E1041" s="4"/>
      <c r="F1041" s="3"/>
      <c r="G1041" s="4"/>
      <c r="H1041" s="4"/>
      <c r="I1041" s="3"/>
      <c r="J1041" s="3"/>
      <c r="K1041" s="3"/>
    </row>
    <row r="1042" spans="1:11" s="2" customFormat="1" x14ac:dyDescent="0.2">
      <c r="A1042" s="1"/>
      <c r="B1042" s="1"/>
      <c r="C1042" s="1"/>
      <c r="D1042" s="1"/>
      <c r="E1042" s="4"/>
      <c r="F1042" s="3"/>
      <c r="G1042" s="4"/>
      <c r="H1042" s="4"/>
      <c r="I1042" s="3"/>
      <c r="J1042" s="3"/>
      <c r="K1042" s="3"/>
    </row>
    <row r="1043" spans="1:11" s="2" customFormat="1" x14ac:dyDescent="0.2">
      <c r="A1043" s="1"/>
      <c r="B1043" s="1"/>
      <c r="C1043" s="1"/>
      <c r="D1043" s="1"/>
      <c r="E1043" s="4"/>
      <c r="F1043" s="3"/>
      <c r="G1043" s="4"/>
      <c r="H1043" s="4"/>
      <c r="I1043" s="3"/>
      <c r="J1043" s="3"/>
      <c r="K1043" s="3"/>
    </row>
    <row r="1044" spans="1:11" s="2" customFormat="1" x14ac:dyDescent="0.2">
      <c r="A1044" s="1"/>
      <c r="B1044" s="1"/>
      <c r="C1044" s="1"/>
      <c r="D1044" s="1"/>
      <c r="E1044" s="4"/>
      <c r="F1044" s="3"/>
      <c r="G1044" s="4"/>
      <c r="H1044" s="4"/>
      <c r="I1044" s="3"/>
      <c r="J1044" s="3"/>
      <c r="K1044" s="3"/>
    </row>
    <row r="1045" spans="1:11" s="2" customFormat="1" x14ac:dyDescent="0.2">
      <c r="A1045" s="1"/>
      <c r="B1045" s="1"/>
      <c r="C1045" s="1"/>
      <c r="D1045" s="1"/>
      <c r="E1045" s="4"/>
      <c r="F1045" s="3"/>
      <c r="G1045" s="4"/>
      <c r="H1045" s="4"/>
      <c r="I1045" s="3"/>
      <c r="J1045" s="3"/>
      <c r="K1045" s="3"/>
    </row>
    <row r="1046" spans="1:11" s="2" customFormat="1" x14ac:dyDescent="0.2">
      <c r="A1046" s="1"/>
      <c r="B1046" s="1"/>
      <c r="C1046" s="1"/>
      <c r="D1046" s="1"/>
      <c r="E1046" s="4"/>
      <c r="F1046" s="3"/>
      <c r="G1046" s="4"/>
      <c r="H1046" s="4"/>
      <c r="I1046" s="3"/>
      <c r="J1046" s="3"/>
      <c r="K1046" s="3"/>
    </row>
    <row r="1047" spans="1:11" s="2" customFormat="1" x14ac:dyDescent="0.2">
      <c r="A1047" s="1"/>
      <c r="B1047" s="1"/>
      <c r="C1047" s="1"/>
      <c r="D1047" s="1"/>
      <c r="E1047" s="4"/>
      <c r="F1047" s="3"/>
      <c r="G1047" s="4"/>
      <c r="H1047" s="4"/>
      <c r="I1047" s="3"/>
      <c r="J1047" s="3"/>
      <c r="K1047" s="3"/>
    </row>
    <row r="1048" spans="1:11" s="2" customFormat="1" x14ac:dyDescent="0.2">
      <c r="A1048" s="1"/>
      <c r="B1048" s="1"/>
      <c r="C1048" s="1"/>
      <c r="D1048" s="1"/>
      <c r="E1048" s="4"/>
      <c r="F1048" s="3"/>
      <c r="G1048" s="4"/>
      <c r="H1048" s="4"/>
      <c r="I1048" s="3"/>
      <c r="J1048" s="3"/>
      <c r="K1048" s="3"/>
    </row>
    <row r="1049" spans="1:11" s="2" customFormat="1" x14ac:dyDescent="0.2">
      <c r="A1049" s="1"/>
      <c r="B1049" s="1"/>
      <c r="C1049" s="1"/>
      <c r="D1049" s="1"/>
      <c r="E1049" s="4"/>
      <c r="F1049" s="3"/>
      <c r="G1049" s="4"/>
      <c r="H1049" s="4"/>
      <c r="I1049" s="3"/>
      <c r="J1049" s="3"/>
      <c r="K1049" s="3"/>
    </row>
    <row r="1050" spans="1:11" s="2" customFormat="1" x14ac:dyDescent="0.2">
      <c r="A1050" s="1"/>
      <c r="B1050" s="1"/>
      <c r="C1050" s="1"/>
      <c r="D1050" s="1"/>
      <c r="E1050" s="4"/>
      <c r="F1050" s="3"/>
      <c r="G1050" s="4"/>
      <c r="H1050" s="4"/>
      <c r="I1050" s="3"/>
      <c r="J1050" s="3"/>
      <c r="K1050" s="3"/>
    </row>
    <row r="1051" spans="1:11" s="2" customFormat="1" x14ac:dyDescent="0.2">
      <c r="A1051" s="1"/>
      <c r="B1051" s="1"/>
      <c r="C1051" s="1"/>
      <c r="D1051" s="1"/>
      <c r="E1051" s="4"/>
      <c r="F1051" s="3"/>
      <c r="G1051" s="4"/>
      <c r="H1051" s="4"/>
      <c r="I1051" s="3"/>
      <c r="J1051" s="3"/>
      <c r="K1051" s="3"/>
    </row>
    <row r="1052" spans="1:11" s="2" customFormat="1" x14ac:dyDescent="0.2">
      <c r="A1052" s="1"/>
      <c r="B1052" s="1"/>
      <c r="C1052" s="1"/>
      <c r="D1052" s="1"/>
      <c r="E1052" s="4"/>
      <c r="F1052" s="3"/>
      <c r="G1052" s="4"/>
      <c r="H1052" s="4"/>
      <c r="I1052" s="3"/>
      <c r="J1052" s="3"/>
      <c r="K1052" s="3"/>
    </row>
    <row r="1053" spans="1:11" s="2" customFormat="1" x14ac:dyDescent="0.2">
      <c r="A1053" s="1"/>
      <c r="B1053" s="1"/>
      <c r="C1053" s="1"/>
      <c r="D1053" s="1"/>
      <c r="E1053" s="4"/>
      <c r="F1053" s="3"/>
      <c r="G1053" s="4"/>
      <c r="H1053" s="4"/>
      <c r="I1053" s="3"/>
      <c r="J1053" s="3"/>
      <c r="K1053" s="3"/>
    </row>
    <row r="1054" spans="1:11" s="2" customFormat="1" x14ac:dyDescent="0.2">
      <c r="A1054" s="1"/>
      <c r="B1054" s="1"/>
      <c r="C1054" s="1"/>
      <c r="D1054" s="1"/>
      <c r="E1054" s="4"/>
      <c r="F1054" s="3"/>
      <c r="G1054" s="4"/>
      <c r="H1054" s="4"/>
      <c r="I1054" s="3"/>
      <c r="J1054" s="3"/>
      <c r="K1054" s="3"/>
    </row>
    <row r="1055" spans="1:11" s="2" customFormat="1" x14ac:dyDescent="0.2">
      <c r="A1055" s="1"/>
      <c r="B1055" s="1"/>
      <c r="C1055" s="1"/>
      <c r="D1055" s="1"/>
      <c r="E1055" s="4"/>
      <c r="F1055" s="3"/>
      <c r="G1055" s="4"/>
      <c r="H1055" s="4"/>
      <c r="I1055" s="3"/>
      <c r="J1055" s="3"/>
      <c r="K1055" s="3"/>
    </row>
    <row r="1056" spans="1:11" s="2" customFormat="1" x14ac:dyDescent="0.2">
      <c r="A1056" s="1"/>
      <c r="B1056" s="1"/>
      <c r="C1056" s="1"/>
      <c r="D1056" s="1"/>
      <c r="E1056" s="4"/>
      <c r="F1056" s="3"/>
      <c r="G1056" s="4"/>
      <c r="H1056" s="4"/>
      <c r="I1056" s="3"/>
      <c r="J1056" s="3"/>
      <c r="K1056" s="3"/>
    </row>
    <row r="1057" spans="1:11" s="2" customFormat="1" x14ac:dyDescent="0.2">
      <c r="A1057" s="1"/>
      <c r="B1057" s="1"/>
      <c r="C1057" s="1"/>
      <c r="D1057" s="1"/>
      <c r="E1057" s="4"/>
      <c r="F1057" s="3"/>
      <c r="G1057" s="4"/>
      <c r="H1057" s="4"/>
      <c r="I1057" s="3"/>
      <c r="J1057" s="3"/>
      <c r="K1057" s="3"/>
    </row>
    <row r="1058" spans="1:11" s="2" customFormat="1" x14ac:dyDescent="0.2">
      <c r="A1058" s="1"/>
      <c r="B1058" s="1"/>
      <c r="C1058" s="1"/>
      <c r="D1058" s="1"/>
      <c r="E1058" s="4"/>
      <c r="F1058" s="3"/>
      <c r="G1058" s="4"/>
      <c r="H1058" s="4"/>
      <c r="I1058" s="3"/>
      <c r="J1058" s="3"/>
      <c r="K1058" s="3"/>
    </row>
    <row r="1059" spans="1:11" s="2" customFormat="1" x14ac:dyDescent="0.2">
      <c r="A1059" s="1"/>
      <c r="B1059" s="1"/>
      <c r="C1059" s="1"/>
      <c r="D1059" s="1"/>
      <c r="E1059" s="4"/>
      <c r="F1059" s="3"/>
      <c r="G1059" s="4"/>
      <c r="H1059" s="4"/>
      <c r="I1059" s="3"/>
      <c r="J1059" s="3"/>
      <c r="K1059" s="3"/>
    </row>
    <row r="1060" spans="1:11" s="2" customFormat="1" x14ac:dyDescent="0.2">
      <c r="A1060" s="1"/>
      <c r="B1060" s="1"/>
      <c r="C1060" s="1"/>
      <c r="D1060" s="1"/>
      <c r="E1060" s="4"/>
      <c r="F1060" s="3"/>
      <c r="G1060" s="4"/>
      <c r="H1060" s="4"/>
      <c r="I1060" s="3"/>
      <c r="J1060" s="3"/>
      <c r="K1060" s="3"/>
    </row>
    <row r="1061" spans="1:11" s="2" customFormat="1" x14ac:dyDescent="0.2">
      <c r="A1061" s="1"/>
      <c r="B1061" s="1"/>
      <c r="C1061" s="1"/>
      <c r="D1061" s="1"/>
      <c r="E1061" s="4"/>
      <c r="F1061" s="3"/>
      <c r="G1061" s="4"/>
      <c r="H1061" s="4"/>
      <c r="I1061" s="3"/>
      <c r="J1061" s="3"/>
      <c r="K1061" s="3"/>
    </row>
    <row r="1062" spans="1:11" s="2" customFormat="1" x14ac:dyDescent="0.2">
      <c r="A1062" s="1"/>
      <c r="B1062" s="1"/>
      <c r="C1062" s="1"/>
      <c r="D1062" s="1"/>
      <c r="E1062" s="4"/>
      <c r="F1062" s="3"/>
      <c r="G1062" s="4"/>
      <c r="H1062" s="4"/>
      <c r="I1062" s="3"/>
      <c r="J1062" s="3"/>
      <c r="K1062" s="3"/>
    </row>
    <row r="1063" spans="1:11" s="2" customFormat="1" x14ac:dyDescent="0.2">
      <c r="A1063" s="1"/>
      <c r="B1063" s="1"/>
      <c r="C1063" s="1"/>
      <c r="D1063" s="1"/>
      <c r="E1063" s="4"/>
      <c r="F1063" s="3"/>
      <c r="G1063" s="4"/>
      <c r="H1063" s="4"/>
      <c r="I1063" s="3"/>
      <c r="J1063" s="3"/>
      <c r="K1063" s="3"/>
    </row>
    <row r="1064" spans="1:11" s="2" customFormat="1" x14ac:dyDescent="0.2">
      <c r="A1064" s="1"/>
      <c r="B1064" s="1"/>
      <c r="C1064" s="1"/>
      <c r="D1064" s="1"/>
      <c r="E1064" s="4"/>
      <c r="F1064" s="3"/>
      <c r="G1064" s="4"/>
      <c r="H1064" s="4"/>
      <c r="I1064" s="3"/>
      <c r="J1064" s="3"/>
      <c r="K1064" s="3"/>
    </row>
    <row r="1065" spans="1:11" s="2" customFormat="1" x14ac:dyDescent="0.2">
      <c r="A1065" s="1"/>
      <c r="B1065" s="1"/>
      <c r="C1065" s="1"/>
      <c r="D1065" s="1"/>
      <c r="E1065" s="4"/>
      <c r="F1065" s="3"/>
      <c r="G1065" s="4"/>
      <c r="H1065" s="4"/>
      <c r="I1065" s="3"/>
      <c r="J1065" s="3"/>
      <c r="K1065" s="3"/>
    </row>
    <row r="1066" spans="1:11" s="2" customFormat="1" x14ac:dyDescent="0.2">
      <c r="A1066" s="1"/>
      <c r="B1066" s="1"/>
      <c r="C1066" s="1"/>
      <c r="D1066" s="1"/>
      <c r="E1066" s="4"/>
      <c r="F1066" s="3"/>
      <c r="G1066" s="4"/>
      <c r="H1066" s="4"/>
      <c r="I1066" s="3"/>
      <c r="J1066" s="3"/>
      <c r="K1066" s="3"/>
    </row>
    <row r="1067" spans="1:11" s="2" customFormat="1" x14ac:dyDescent="0.2">
      <c r="A1067" s="1"/>
      <c r="B1067" s="1"/>
      <c r="C1067" s="1"/>
      <c r="D1067" s="1"/>
      <c r="E1067" s="4"/>
      <c r="F1067" s="3"/>
      <c r="G1067" s="4"/>
      <c r="H1067" s="4"/>
      <c r="I1067" s="3"/>
      <c r="J1067" s="3"/>
      <c r="K1067" s="3"/>
    </row>
    <row r="1068" spans="1:11" s="2" customFormat="1" x14ac:dyDescent="0.2">
      <c r="A1068" s="1"/>
      <c r="B1068" s="1"/>
      <c r="C1068" s="1"/>
      <c r="D1068" s="1"/>
      <c r="E1068" s="4"/>
      <c r="F1068" s="3"/>
      <c r="G1068" s="4"/>
      <c r="H1068" s="4"/>
      <c r="I1068" s="3"/>
      <c r="J1068" s="3"/>
      <c r="K1068" s="3"/>
    </row>
    <row r="1069" spans="1:11" s="2" customFormat="1" x14ac:dyDescent="0.2">
      <c r="A1069" s="1"/>
      <c r="B1069" s="1"/>
      <c r="C1069" s="1"/>
      <c r="D1069" s="1"/>
      <c r="E1069" s="4"/>
      <c r="F1069" s="3"/>
      <c r="G1069" s="4"/>
      <c r="H1069" s="4"/>
      <c r="I1069" s="3"/>
      <c r="J1069" s="3"/>
      <c r="K1069" s="3"/>
    </row>
    <row r="1070" spans="1:11" s="2" customFormat="1" x14ac:dyDescent="0.2">
      <c r="A1070" s="1"/>
      <c r="B1070" s="1"/>
      <c r="C1070" s="1"/>
      <c r="D1070" s="1"/>
      <c r="E1070" s="4"/>
      <c r="F1070" s="3"/>
      <c r="G1070" s="4"/>
      <c r="H1070" s="4"/>
      <c r="I1070" s="3"/>
      <c r="J1070" s="3"/>
      <c r="K1070" s="3"/>
    </row>
    <row r="1071" spans="1:11" s="2" customFormat="1" x14ac:dyDescent="0.2">
      <c r="A1071" s="1"/>
      <c r="B1071" s="1"/>
      <c r="C1071" s="1"/>
      <c r="D1071" s="1"/>
      <c r="E1071" s="4"/>
      <c r="F1071" s="3"/>
      <c r="G1071" s="4"/>
      <c r="H1071" s="4"/>
      <c r="I1071" s="3"/>
      <c r="J1071" s="3"/>
      <c r="K1071" s="3"/>
    </row>
    <row r="1072" spans="1:11" s="2" customFormat="1" x14ac:dyDescent="0.2">
      <c r="A1072" s="1"/>
      <c r="B1072" s="1"/>
      <c r="C1072" s="1"/>
      <c r="D1072" s="1"/>
      <c r="E1072" s="4"/>
      <c r="F1072" s="3"/>
      <c r="G1072" s="4"/>
      <c r="H1072" s="4"/>
      <c r="I1072" s="3"/>
      <c r="J1072" s="3"/>
      <c r="K1072" s="3"/>
    </row>
    <row r="1073" spans="1:11" s="2" customFormat="1" x14ac:dyDescent="0.2">
      <c r="A1073" s="1"/>
      <c r="B1073" s="1"/>
      <c r="C1073" s="1"/>
      <c r="D1073" s="1"/>
      <c r="E1073" s="4"/>
      <c r="F1073" s="3"/>
      <c r="G1073" s="4"/>
      <c r="H1073" s="4"/>
      <c r="I1073" s="3"/>
      <c r="J1073" s="3"/>
      <c r="K1073" s="3"/>
    </row>
    <row r="1074" spans="1:11" s="2" customFormat="1" x14ac:dyDescent="0.2">
      <c r="A1074" s="1"/>
      <c r="B1074" s="1"/>
      <c r="C1074" s="1"/>
      <c r="D1074" s="1"/>
      <c r="E1074" s="4"/>
      <c r="F1074" s="3"/>
      <c r="G1074" s="4"/>
      <c r="H1074" s="4"/>
      <c r="I1074" s="3"/>
      <c r="J1074" s="3"/>
      <c r="K1074" s="3"/>
    </row>
    <row r="1075" spans="1:11" s="2" customFormat="1" x14ac:dyDescent="0.2">
      <c r="A1075" s="1"/>
      <c r="B1075" s="1"/>
      <c r="C1075" s="1"/>
      <c r="D1075" s="1"/>
      <c r="E1075" s="4"/>
      <c r="F1075" s="3"/>
      <c r="G1075" s="4"/>
      <c r="H1075" s="4"/>
      <c r="I1075" s="3"/>
      <c r="J1075" s="3"/>
      <c r="K1075" s="3"/>
    </row>
    <row r="1076" spans="1:11" s="2" customFormat="1" x14ac:dyDescent="0.2">
      <c r="A1076" s="1"/>
      <c r="B1076" s="1"/>
      <c r="C1076" s="1"/>
      <c r="D1076" s="1"/>
      <c r="E1076" s="4"/>
      <c r="F1076" s="3"/>
      <c r="G1076" s="4"/>
      <c r="H1076" s="4"/>
      <c r="I1076" s="3"/>
      <c r="J1076" s="3"/>
      <c r="K1076" s="3"/>
    </row>
    <row r="1077" spans="1:11" s="2" customFormat="1" x14ac:dyDescent="0.2">
      <c r="A1077" s="1"/>
      <c r="B1077" s="1"/>
      <c r="C1077" s="1"/>
      <c r="D1077" s="1"/>
      <c r="E1077" s="4"/>
      <c r="F1077" s="3"/>
      <c r="G1077" s="4"/>
      <c r="H1077" s="4"/>
      <c r="I1077" s="3"/>
      <c r="J1077" s="3"/>
      <c r="K1077" s="3"/>
    </row>
    <row r="1078" spans="1:11" s="2" customFormat="1" x14ac:dyDescent="0.2">
      <c r="A1078" s="1"/>
      <c r="B1078" s="1"/>
      <c r="C1078" s="1"/>
      <c r="D1078" s="1"/>
      <c r="E1078" s="4"/>
      <c r="F1078" s="3"/>
      <c r="G1078" s="4"/>
      <c r="H1078" s="4"/>
      <c r="I1078" s="3"/>
      <c r="J1078" s="3"/>
      <c r="K1078" s="3"/>
    </row>
    <row r="1079" spans="1:11" s="2" customFormat="1" x14ac:dyDescent="0.2">
      <c r="A1079" s="1"/>
      <c r="B1079" s="1"/>
      <c r="C1079" s="1"/>
      <c r="D1079" s="1"/>
      <c r="E1079" s="4"/>
      <c r="F1079" s="3"/>
      <c r="G1079" s="4"/>
      <c r="H1079" s="4"/>
      <c r="I1079" s="3"/>
      <c r="J1079" s="3"/>
      <c r="K1079" s="3"/>
    </row>
    <row r="1080" spans="1:11" s="2" customFormat="1" x14ac:dyDescent="0.2">
      <c r="A1080" s="1"/>
      <c r="B1080" s="1"/>
      <c r="C1080" s="1"/>
      <c r="D1080" s="1"/>
      <c r="E1080" s="4"/>
      <c r="F1080" s="3"/>
      <c r="G1080" s="4"/>
      <c r="H1080" s="4"/>
      <c r="I1080" s="3"/>
      <c r="J1080" s="3"/>
      <c r="K1080" s="3"/>
    </row>
    <row r="1081" spans="1:11" s="2" customFormat="1" x14ac:dyDescent="0.2">
      <c r="A1081" s="1"/>
      <c r="B1081" s="1"/>
      <c r="C1081" s="1"/>
      <c r="D1081" s="1"/>
      <c r="E1081" s="4"/>
      <c r="F1081" s="3"/>
      <c r="G1081" s="4"/>
      <c r="H1081" s="4"/>
      <c r="I1081" s="3"/>
      <c r="J1081" s="3"/>
      <c r="K1081" s="3"/>
    </row>
    <row r="1082" spans="1:11" s="2" customFormat="1" x14ac:dyDescent="0.2">
      <c r="A1082" s="1"/>
      <c r="B1082" s="1"/>
      <c r="C1082" s="1"/>
      <c r="D1082" s="1"/>
      <c r="E1082" s="4"/>
      <c r="F1082" s="3"/>
      <c r="G1082" s="4"/>
      <c r="H1082" s="4"/>
      <c r="I1082" s="3"/>
      <c r="J1082" s="3"/>
      <c r="K1082" s="3"/>
    </row>
    <row r="1083" spans="1:11" s="2" customFormat="1" x14ac:dyDescent="0.2">
      <c r="A1083" s="1"/>
      <c r="B1083" s="1"/>
      <c r="C1083" s="1"/>
      <c r="D1083" s="1"/>
      <c r="E1083" s="4"/>
      <c r="F1083" s="3"/>
      <c r="G1083" s="4"/>
      <c r="H1083" s="4"/>
      <c r="I1083" s="3"/>
      <c r="J1083" s="3"/>
      <c r="K1083" s="3"/>
    </row>
    <row r="1084" spans="1:11" s="2" customFormat="1" x14ac:dyDescent="0.2">
      <c r="A1084" s="1"/>
      <c r="B1084" s="1"/>
      <c r="C1084" s="1"/>
      <c r="D1084" s="1"/>
      <c r="E1084" s="4"/>
      <c r="F1084" s="3"/>
      <c r="G1084" s="4"/>
      <c r="H1084" s="4"/>
      <c r="I1084" s="3"/>
      <c r="J1084" s="3"/>
      <c r="K1084" s="3"/>
    </row>
    <row r="1085" spans="1:11" s="2" customFormat="1" x14ac:dyDescent="0.2">
      <c r="A1085" s="1"/>
      <c r="B1085" s="1"/>
      <c r="C1085" s="1"/>
      <c r="D1085" s="1"/>
      <c r="E1085" s="4"/>
      <c r="F1085" s="3"/>
      <c r="G1085" s="4"/>
      <c r="H1085" s="4"/>
      <c r="I1085" s="3"/>
      <c r="J1085" s="3"/>
      <c r="K1085" s="3"/>
    </row>
    <row r="1086" spans="1:11" s="2" customFormat="1" x14ac:dyDescent="0.2">
      <c r="A1086" s="1"/>
      <c r="B1086" s="1"/>
      <c r="C1086" s="1"/>
      <c r="D1086" s="1"/>
      <c r="E1086" s="4"/>
      <c r="F1086" s="3"/>
      <c r="G1086" s="4"/>
      <c r="H1086" s="4"/>
      <c r="I1086" s="3"/>
      <c r="J1086" s="3"/>
      <c r="K1086" s="3"/>
    </row>
    <row r="1087" spans="1:11" s="2" customFormat="1" x14ac:dyDescent="0.2">
      <c r="A1087" s="1"/>
      <c r="B1087" s="1"/>
      <c r="C1087" s="1"/>
      <c r="D1087" s="1"/>
      <c r="E1087" s="4"/>
      <c r="F1087" s="3"/>
      <c r="G1087" s="4"/>
      <c r="H1087" s="4"/>
      <c r="I1087" s="3"/>
      <c r="J1087" s="3"/>
      <c r="K1087" s="3"/>
    </row>
    <row r="1088" spans="1:11" s="2" customFormat="1" x14ac:dyDescent="0.2">
      <c r="A1088" s="1"/>
      <c r="B1088" s="1"/>
      <c r="C1088" s="1"/>
      <c r="D1088" s="1"/>
      <c r="E1088" s="4"/>
      <c r="F1088" s="3"/>
      <c r="G1088" s="4"/>
      <c r="H1088" s="4"/>
      <c r="I1088" s="3"/>
      <c r="J1088" s="3"/>
      <c r="K1088" s="3"/>
    </row>
    <row r="1089" spans="1:11" s="2" customFormat="1" x14ac:dyDescent="0.2">
      <c r="A1089" s="1"/>
      <c r="B1089" s="1"/>
      <c r="C1089" s="1"/>
      <c r="D1089" s="1"/>
      <c r="E1089" s="4"/>
      <c r="F1089" s="3"/>
      <c r="G1089" s="4"/>
      <c r="H1089" s="4"/>
      <c r="I1089" s="3"/>
      <c r="J1089" s="3"/>
      <c r="K1089" s="3"/>
    </row>
    <row r="1090" spans="1:11" s="2" customFormat="1" x14ac:dyDescent="0.2">
      <c r="A1090" s="1"/>
      <c r="B1090" s="1"/>
      <c r="C1090" s="1"/>
      <c r="D1090" s="1"/>
      <c r="E1090" s="4"/>
      <c r="F1090" s="3"/>
      <c r="G1090" s="4"/>
      <c r="H1090" s="4"/>
      <c r="I1090" s="3"/>
      <c r="J1090" s="3"/>
      <c r="K1090" s="3"/>
    </row>
    <row r="1091" spans="1:11" s="2" customFormat="1" x14ac:dyDescent="0.2">
      <c r="A1091" s="1"/>
      <c r="B1091" s="1"/>
      <c r="C1091" s="1"/>
      <c r="D1091" s="1"/>
      <c r="E1091" s="4"/>
      <c r="F1091" s="3"/>
      <c r="G1091" s="4"/>
      <c r="H1091" s="4"/>
      <c r="I1091" s="3"/>
      <c r="J1091" s="3"/>
      <c r="K1091" s="3"/>
    </row>
    <row r="1092" spans="1:11" s="2" customFormat="1" x14ac:dyDescent="0.2">
      <c r="A1092" s="1"/>
      <c r="B1092" s="1"/>
      <c r="C1092" s="1"/>
      <c r="D1092" s="1"/>
      <c r="E1092" s="4"/>
      <c r="F1092" s="3"/>
      <c r="G1092" s="4"/>
      <c r="H1092" s="4"/>
      <c r="I1092" s="3"/>
      <c r="J1092" s="3"/>
      <c r="K1092" s="3"/>
    </row>
    <row r="1093" spans="1:11" s="2" customFormat="1" x14ac:dyDescent="0.2">
      <c r="A1093" s="1"/>
      <c r="B1093" s="1"/>
      <c r="C1093" s="1"/>
      <c r="D1093" s="1"/>
      <c r="E1093" s="4"/>
      <c r="F1093" s="3"/>
      <c r="G1093" s="4"/>
      <c r="H1093" s="4"/>
      <c r="I1093" s="3"/>
      <c r="J1093" s="3"/>
      <c r="K1093" s="3"/>
    </row>
    <row r="1094" spans="1:11" s="2" customFormat="1" x14ac:dyDescent="0.2">
      <c r="A1094" s="1"/>
      <c r="B1094" s="1"/>
      <c r="C1094" s="1"/>
      <c r="D1094" s="1"/>
      <c r="E1094" s="4"/>
      <c r="F1094" s="3"/>
      <c r="G1094" s="4"/>
      <c r="H1094" s="4"/>
      <c r="I1094" s="3"/>
      <c r="J1094" s="3"/>
      <c r="K1094" s="3"/>
    </row>
    <row r="1095" spans="1:11" s="2" customFormat="1" x14ac:dyDescent="0.2">
      <c r="A1095" s="1"/>
      <c r="B1095" s="1"/>
      <c r="C1095" s="1"/>
      <c r="D1095" s="1"/>
      <c r="E1095" s="4"/>
      <c r="F1095" s="3"/>
      <c r="G1095" s="4"/>
      <c r="H1095" s="4"/>
      <c r="I1095" s="3"/>
      <c r="J1095" s="3"/>
      <c r="K1095" s="3"/>
    </row>
    <row r="1096" spans="1:11" s="2" customFormat="1" x14ac:dyDescent="0.2">
      <c r="A1096" s="1"/>
      <c r="B1096" s="1"/>
      <c r="C1096" s="1"/>
      <c r="D1096" s="1"/>
      <c r="E1096" s="4"/>
      <c r="F1096" s="3"/>
      <c r="G1096" s="4"/>
      <c r="H1096" s="4"/>
      <c r="I1096" s="3"/>
      <c r="J1096" s="3"/>
      <c r="K1096" s="3"/>
    </row>
    <row r="1097" spans="1:11" s="2" customFormat="1" x14ac:dyDescent="0.2">
      <c r="A1097" s="1"/>
      <c r="B1097" s="1"/>
      <c r="C1097" s="1"/>
      <c r="D1097" s="1"/>
      <c r="E1097" s="4"/>
      <c r="F1097" s="3"/>
      <c r="G1097" s="4"/>
      <c r="H1097" s="4"/>
      <c r="I1097" s="3"/>
      <c r="J1097" s="3"/>
      <c r="K1097" s="3"/>
    </row>
    <row r="1098" spans="1:11" s="2" customFormat="1" x14ac:dyDescent="0.2">
      <c r="A1098" s="1"/>
      <c r="B1098" s="1"/>
      <c r="C1098" s="1"/>
      <c r="D1098" s="1"/>
      <c r="E1098" s="4"/>
      <c r="F1098" s="3"/>
      <c r="G1098" s="4"/>
      <c r="H1098" s="4"/>
      <c r="I1098" s="3"/>
      <c r="J1098" s="3"/>
      <c r="K1098" s="3"/>
    </row>
    <row r="1099" spans="1:11" s="2" customFormat="1" x14ac:dyDescent="0.2">
      <c r="A1099" s="1"/>
      <c r="B1099" s="1"/>
      <c r="C1099" s="1"/>
      <c r="D1099" s="1"/>
      <c r="E1099" s="4"/>
      <c r="F1099" s="3"/>
      <c r="G1099" s="4"/>
      <c r="H1099" s="4"/>
      <c r="I1099" s="3"/>
      <c r="J1099" s="3"/>
      <c r="K1099" s="3"/>
    </row>
    <row r="1100" spans="1:11" s="2" customFormat="1" x14ac:dyDescent="0.2">
      <c r="A1100" s="1"/>
      <c r="B1100" s="1"/>
      <c r="C1100" s="1"/>
      <c r="D1100" s="1"/>
      <c r="E1100" s="4"/>
      <c r="F1100" s="3"/>
      <c r="G1100" s="4"/>
      <c r="H1100" s="4"/>
      <c r="I1100" s="3"/>
      <c r="J1100" s="3"/>
      <c r="K1100" s="3"/>
    </row>
    <row r="1101" spans="1:11" s="2" customFormat="1" x14ac:dyDescent="0.2">
      <c r="A1101" s="1"/>
      <c r="B1101" s="1"/>
      <c r="C1101" s="1"/>
      <c r="D1101" s="1"/>
      <c r="E1101" s="4"/>
      <c r="F1101" s="3"/>
      <c r="G1101" s="4"/>
      <c r="H1101" s="4"/>
      <c r="I1101" s="3"/>
      <c r="J1101" s="3"/>
      <c r="K1101" s="3"/>
    </row>
    <row r="1102" spans="1:11" s="2" customFormat="1" x14ac:dyDescent="0.2">
      <c r="A1102" s="1"/>
      <c r="B1102" s="1"/>
      <c r="C1102" s="1"/>
      <c r="D1102" s="1"/>
      <c r="E1102" s="4"/>
      <c r="F1102" s="3"/>
      <c r="G1102" s="4"/>
      <c r="H1102" s="4"/>
      <c r="I1102" s="3"/>
      <c r="J1102" s="3"/>
      <c r="K1102" s="3"/>
    </row>
    <row r="1103" spans="1:11" s="2" customFormat="1" x14ac:dyDescent="0.2">
      <c r="A1103" s="1"/>
      <c r="B1103" s="1"/>
      <c r="C1103" s="1"/>
      <c r="D1103" s="1"/>
      <c r="E1103" s="4"/>
      <c r="F1103" s="3"/>
      <c r="G1103" s="4"/>
      <c r="H1103" s="4"/>
      <c r="I1103" s="3"/>
      <c r="J1103" s="3"/>
      <c r="K1103" s="3"/>
    </row>
    <row r="1104" spans="1:11" s="2" customFormat="1" x14ac:dyDescent="0.2">
      <c r="A1104" s="1"/>
      <c r="B1104" s="1"/>
      <c r="C1104" s="1"/>
      <c r="D1104" s="1"/>
      <c r="E1104" s="4"/>
      <c r="F1104" s="3"/>
      <c r="G1104" s="4"/>
      <c r="H1104" s="4"/>
      <c r="I1104" s="3"/>
      <c r="J1104" s="3"/>
      <c r="K1104" s="3"/>
    </row>
    <row r="1105" spans="1:11" s="2" customFormat="1" x14ac:dyDescent="0.2">
      <c r="A1105" s="1"/>
      <c r="B1105" s="1"/>
      <c r="C1105" s="1"/>
      <c r="D1105" s="1"/>
      <c r="E1105" s="4"/>
      <c r="F1105" s="3"/>
      <c r="G1105" s="4"/>
      <c r="H1105" s="4"/>
      <c r="I1105" s="3"/>
      <c r="J1105" s="3"/>
      <c r="K1105" s="3"/>
    </row>
    <row r="1106" spans="1:11" s="2" customFormat="1" x14ac:dyDescent="0.2">
      <c r="A1106" s="1"/>
      <c r="B1106" s="1"/>
      <c r="C1106" s="1"/>
      <c r="D1106" s="1"/>
      <c r="E1106" s="4"/>
      <c r="F1106" s="3"/>
      <c r="G1106" s="4"/>
      <c r="H1106" s="4"/>
      <c r="I1106" s="3"/>
      <c r="J1106" s="3"/>
      <c r="K1106" s="3"/>
    </row>
    <row r="1107" spans="1:11" s="2" customFormat="1" x14ac:dyDescent="0.2">
      <c r="A1107" s="1"/>
      <c r="B1107" s="1"/>
      <c r="C1107" s="1"/>
      <c r="D1107" s="1"/>
      <c r="E1107" s="4"/>
      <c r="F1107" s="3"/>
      <c r="G1107" s="4"/>
      <c r="H1107" s="4"/>
      <c r="I1107" s="3"/>
      <c r="J1107" s="3"/>
      <c r="K1107" s="3"/>
    </row>
    <row r="1108" spans="1:11" s="2" customFormat="1" x14ac:dyDescent="0.2">
      <c r="A1108" s="1"/>
      <c r="B1108" s="1"/>
      <c r="C1108" s="1"/>
      <c r="D1108" s="1"/>
      <c r="E1108" s="4"/>
      <c r="F1108" s="3"/>
      <c r="G1108" s="4"/>
      <c r="H1108" s="4"/>
      <c r="I1108" s="3"/>
      <c r="J1108" s="3"/>
      <c r="K1108" s="3"/>
    </row>
    <row r="1109" spans="1:11" s="2" customFormat="1" x14ac:dyDescent="0.2">
      <c r="A1109" s="1"/>
      <c r="B1109" s="1"/>
      <c r="C1109" s="1"/>
      <c r="D1109" s="1"/>
      <c r="E1109" s="4"/>
      <c r="F1109" s="3"/>
      <c r="G1109" s="4"/>
      <c r="H1109" s="4"/>
      <c r="I1109" s="3"/>
      <c r="J1109" s="3"/>
      <c r="K1109" s="3"/>
    </row>
    <row r="1110" spans="1:11" s="2" customFormat="1" x14ac:dyDescent="0.2">
      <c r="A1110" s="1"/>
      <c r="B1110" s="1"/>
      <c r="C1110" s="1"/>
      <c r="D1110" s="1"/>
      <c r="E1110" s="4"/>
      <c r="F1110" s="3"/>
      <c r="G1110" s="4"/>
      <c r="H1110" s="4"/>
      <c r="I1110" s="3"/>
      <c r="J1110" s="3"/>
      <c r="K1110" s="3"/>
    </row>
    <row r="1111" spans="1:11" s="2" customFormat="1" x14ac:dyDescent="0.2">
      <c r="A1111" s="1"/>
      <c r="B1111" s="1"/>
      <c r="C1111" s="1"/>
      <c r="D1111" s="1"/>
      <c r="E1111" s="4"/>
      <c r="F1111" s="3"/>
      <c r="G1111" s="4"/>
      <c r="H1111" s="4"/>
      <c r="I1111" s="3"/>
      <c r="J1111" s="3"/>
      <c r="K1111" s="3"/>
    </row>
    <row r="1112" spans="1:11" s="2" customFormat="1" x14ac:dyDescent="0.2">
      <c r="A1112" s="1"/>
      <c r="B1112" s="1"/>
      <c r="C1112" s="1"/>
      <c r="D1112" s="1"/>
      <c r="E1112" s="4"/>
      <c r="F1112" s="3"/>
      <c r="G1112" s="4"/>
      <c r="H1112" s="4"/>
      <c r="I1112" s="3"/>
      <c r="J1112" s="3"/>
      <c r="K1112" s="3"/>
    </row>
    <row r="1113" spans="1:11" s="2" customFormat="1" x14ac:dyDescent="0.2">
      <c r="A1113" s="1"/>
      <c r="B1113" s="1"/>
      <c r="C1113" s="1"/>
      <c r="D1113" s="1"/>
      <c r="E1113" s="4"/>
      <c r="F1113" s="3"/>
      <c r="G1113" s="4"/>
      <c r="H1113" s="4"/>
      <c r="I1113" s="3"/>
      <c r="J1113" s="3"/>
      <c r="K1113" s="3"/>
    </row>
    <row r="1114" spans="1:11" s="2" customFormat="1" x14ac:dyDescent="0.2">
      <c r="A1114" s="1"/>
      <c r="B1114" s="1"/>
      <c r="C1114" s="1"/>
      <c r="D1114" s="1"/>
      <c r="E1114" s="4"/>
      <c r="F1114" s="3"/>
      <c r="G1114" s="4"/>
      <c r="H1114" s="4"/>
      <c r="I1114" s="3"/>
      <c r="J1114" s="3"/>
      <c r="K1114" s="3"/>
    </row>
    <row r="1115" spans="1:11" s="2" customFormat="1" x14ac:dyDescent="0.2">
      <c r="A1115" s="1"/>
      <c r="B1115" s="1"/>
      <c r="C1115" s="1"/>
      <c r="D1115" s="1"/>
      <c r="E1115" s="4"/>
      <c r="F1115" s="3"/>
      <c r="G1115" s="4"/>
      <c r="H1115" s="4"/>
      <c r="I1115" s="3"/>
      <c r="J1115" s="3"/>
      <c r="K1115" s="3"/>
    </row>
    <row r="1116" spans="1:11" s="2" customFormat="1" x14ac:dyDescent="0.2">
      <c r="A1116" s="1"/>
      <c r="B1116" s="1"/>
      <c r="C1116" s="1"/>
      <c r="D1116" s="1"/>
      <c r="E1116" s="4"/>
      <c r="F1116" s="3"/>
      <c r="G1116" s="4"/>
      <c r="H1116" s="4"/>
      <c r="I1116" s="3"/>
      <c r="J1116" s="3"/>
      <c r="K1116" s="3"/>
    </row>
    <row r="1117" spans="1:11" s="2" customFormat="1" x14ac:dyDescent="0.2">
      <c r="A1117" s="1"/>
      <c r="B1117" s="1"/>
      <c r="C1117" s="1"/>
      <c r="D1117" s="1"/>
      <c r="E1117" s="4"/>
      <c r="F1117" s="3"/>
      <c r="G1117" s="4"/>
      <c r="H1117" s="4"/>
      <c r="I1117" s="3"/>
      <c r="J1117" s="3"/>
      <c r="K1117" s="3"/>
    </row>
    <row r="1118" spans="1:11" s="2" customFormat="1" x14ac:dyDescent="0.2">
      <c r="A1118" s="1"/>
      <c r="B1118" s="1"/>
      <c r="C1118" s="1"/>
      <c r="D1118" s="1"/>
      <c r="E1118" s="4"/>
      <c r="F1118" s="3"/>
      <c r="G1118" s="4"/>
      <c r="H1118" s="4"/>
      <c r="I1118" s="3"/>
      <c r="J1118" s="3"/>
      <c r="K1118" s="3"/>
    </row>
    <row r="1119" spans="1:11" s="2" customFormat="1" x14ac:dyDescent="0.2">
      <c r="A1119" s="1"/>
      <c r="B1119" s="1"/>
      <c r="C1119" s="1"/>
      <c r="D1119" s="1"/>
      <c r="E1119" s="4"/>
      <c r="F1119" s="3"/>
      <c r="G1119" s="4"/>
      <c r="H1119" s="4"/>
      <c r="I1119" s="3"/>
      <c r="J1119" s="3"/>
      <c r="K1119" s="3"/>
    </row>
    <row r="1120" spans="1:11" s="2" customFormat="1" x14ac:dyDescent="0.2">
      <c r="A1120" s="1"/>
      <c r="B1120" s="1"/>
      <c r="C1120" s="1"/>
      <c r="D1120" s="1"/>
      <c r="E1120" s="4"/>
      <c r="F1120" s="3"/>
      <c r="G1120" s="4"/>
      <c r="H1120" s="4"/>
      <c r="I1120" s="3"/>
      <c r="J1120" s="3"/>
      <c r="K1120" s="3"/>
    </row>
    <row r="1121" spans="1:11" s="2" customFormat="1" x14ac:dyDescent="0.2">
      <c r="A1121" s="1"/>
      <c r="B1121" s="1"/>
      <c r="C1121" s="1"/>
      <c r="D1121" s="1"/>
      <c r="E1121" s="4"/>
      <c r="F1121" s="3"/>
      <c r="G1121" s="4"/>
      <c r="H1121" s="4"/>
      <c r="I1121" s="3"/>
      <c r="J1121" s="3"/>
      <c r="K1121" s="3"/>
    </row>
    <row r="1122" spans="1:11" s="2" customFormat="1" x14ac:dyDescent="0.2">
      <c r="A1122" s="1"/>
      <c r="B1122" s="1"/>
      <c r="C1122" s="1"/>
      <c r="D1122" s="1"/>
      <c r="E1122" s="4"/>
      <c r="F1122" s="3"/>
      <c r="G1122" s="4"/>
      <c r="H1122" s="4"/>
      <c r="I1122" s="3"/>
      <c r="J1122" s="3"/>
      <c r="K1122" s="3"/>
    </row>
    <row r="1123" spans="1:11" s="2" customFormat="1" x14ac:dyDescent="0.2">
      <c r="A1123" s="1"/>
      <c r="B1123" s="1"/>
      <c r="C1123" s="1"/>
      <c r="D1123" s="1"/>
      <c r="E1123" s="4"/>
      <c r="F1123" s="3"/>
      <c r="G1123" s="4"/>
      <c r="H1123" s="4"/>
      <c r="I1123" s="3"/>
      <c r="J1123" s="3"/>
      <c r="K1123" s="3"/>
    </row>
    <row r="1124" spans="1:11" s="2" customFormat="1" x14ac:dyDescent="0.2">
      <c r="A1124" s="1"/>
      <c r="B1124" s="1"/>
      <c r="C1124" s="1"/>
      <c r="D1124" s="1"/>
      <c r="E1124" s="4"/>
      <c r="F1124" s="3"/>
      <c r="G1124" s="4"/>
      <c r="H1124" s="4"/>
      <c r="I1124" s="3"/>
      <c r="J1124" s="3"/>
      <c r="K1124" s="3"/>
    </row>
    <row r="1125" spans="1:11" s="2" customFormat="1" x14ac:dyDescent="0.2">
      <c r="A1125" s="1"/>
      <c r="B1125" s="1"/>
      <c r="C1125" s="1"/>
      <c r="D1125" s="1"/>
      <c r="E1125" s="4"/>
      <c r="F1125" s="3"/>
      <c r="G1125" s="4"/>
      <c r="H1125" s="4"/>
      <c r="I1125" s="3"/>
      <c r="J1125" s="3"/>
      <c r="K1125" s="3"/>
    </row>
    <row r="1126" spans="1:11" s="2" customFormat="1" x14ac:dyDescent="0.2">
      <c r="A1126" s="1"/>
      <c r="B1126" s="1"/>
      <c r="C1126" s="1"/>
      <c r="D1126" s="1"/>
      <c r="E1126" s="4"/>
      <c r="F1126" s="3"/>
      <c r="G1126" s="4"/>
      <c r="H1126" s="4"/>
      <c r="I1126" s="3"/>
      <c r="J1126" s="3"/>
      <c r="K1126" s="3"/>
    </row>
    <row r="1127" spans="1:11" s="2" customFormat="1" x14ac:dyDescent="0.2">
      <c r="A1127" s="1"/>
      <c r="B1127" s="1"/>
      <c r="C1127" s="1"/>
      <c r="D1127" s="1"/>
      <c r="E1127" s="4"/>
      <c r="F1127" s="3"/>
      <c r="G1127" s="4"/>
      <c r="H1127" s="4"/>
      <c r="I1127" s="3"/>
      <c r="J1127" s="3"/>
      <c r="K1127" s="3"/>
    </row>
    <row r="1128" spans="1:11" s="2" customFormat="1" x14ac:dyDescent="0.2">
      <c r="A1128" s="1"/>
      <c r="B1128" s="1"/>
      <c r="C1128" s="1"/>
      <c r="D1128" s="1"/>
      <c r="E1128" s="4"/>
      <c r="F1128" s="3"/>
      <c r="G1128" s="4"/>
      <c r="H1128" s="4"/>
      <c r="I1128" s="3"/>
      <c r="J1128" s="3"/>
      <c r="K1128" s="3"/>
    </row>
    <row r="1129" spans="1:11" s="2" customFormat="1" x14ac:dyDescent="0.2">
      <c r="A1129" s="1"/>
      <c r="B1129" s="1"/>
      <c r="C1129" s="1"/>
      <c r="D1129" s="1"/>
      <c r="E1129" s="4"/>
      <c r="F1129" s="3"/>
      <c r="G1129" s="4"/>
      <c r="H1129" s="4"/>
      <c r="I1129" s="3"/>
      <c r="J1129" s="3"/>
      <c r="K1129" s="3"/>
    </row>
    <row r="1130" spans="1:11" s="2" customFormat="1" x14ac:dyDescent="0.2">
      <c r="A1130" s="1"/>
      <c r="B1130" s="1"/>
      <c r="C1130" s="1"/>
      <c r="D1130" s="1"/>
      <c r="E1130" s="4"/>
      <c r="F1130" s="3"/>
      <c r="G1130" s="4"/>
      <c r="H1130" s="4"/>
      <c r="I1130" s="3"/>
      <c r="J1130" s="3"/>
      <c r="K1130" s="3"/>
    </row>
    <row r="1131" spans="1:11" s="2" customFormat="1" x14ac:dyDescent="0.2">
      <c r="A1131" s="1"/>
      <c r="B1131" s="1"/>
      <c r="C1131" s="1"/>
      <c r="D1131" s="1"/>
      <c r="E1131" s="4"/>
      <c r="F1131" s="3"/>
      <c r="G1131" s="4"/>
      <c r="H1131" s="4"/>
      <c r="I1131" s="3"/>
      <c r="J1131" s="3"/>
      <c r="K1131" s="3"/>
    </row>
    <row r="1132" spans="1:11" s="2" customFormat="1" x14ac:dyDescent="0.2">
      <c r="A1132" s="1"/>
      <c r="B1132" s="1"/>
      <c r="C1132" s="1"/>
      <c r="D1132" s="1"/>
      <c r="E1132" s="4"/>
      <c r="F1132" s="3"/>
      <c r="G1132" s="4"/>
      <c r="H1132" s="4"/>
      <c r="I1132" s="3"/>
      <c r="J1132" s="3"/>
      <c r="K1132" s="3"/>
    </row>
    <row r="1133" spans="1:11" s="2" customFormat="1" x14ac:dyDescent="0.2">
      <c r="A1133" s="1"/>
      <c r="B1133" s="1"/>
      <c r="C1133" s="1"/>
      <c r="D1133" s="1"/>
      <c r="E1133" s="4"/>
      <c r="F1133" s="3"/>
      <c r="G1133" s="4"/>
      <c r="H1133" s="4"/>
      <c r="I1133" s="3"/>
      <c r="J1133" s="3"/>
      <c r="K1133" s="3"/>
    </row>
    <row r="1134" spans="1:11" s="2" customFormat="1" x14ac:dyDescent="0.2">
      <c r="A1134" s="1"/>
      <c r="B1134" s="1"/>
      <c r="C1134" s="1"/>
      <c r="D1134" s="1"/>
      <c r="E1134" s="4"/>
      <c r="F1134" s="3"/>
      <c r="G1134" s="4"/>
      <c r="H1134" s="4"/>
      <c r="I1134" s="3"/>
      <c r="J1134" s="3"/>
      <c r="K1134" s="3"/>
    </row>
    <row r="1135" spans="1:11" s="2" customFormat="1" x14ac:dyDescent="0.2">
      <c r="A1135" s="1"/>
      <c r="B1135" s="1"/>
      <c r="C1135" s="1"/>
      <c r="D1135" s="1"/>
      <c r="E1135" s="4"/>
      <c r="F1135" s="3"/>
      <c r="G1135" s="4"/>
      <c r="H1135" s="4"/>
      <c r="I1135" s="3"/>
      <c r="J1135" s="3"/>
      <c r="K1135" s="3"/>
    </row>
    <row r="1136" spans="1:11" s="2" customFormat="1" x14ac:dyDescent="0.2">
      <c r="A1136" s="1"/>
      <c r="B1136" s="1"/>
      <c r="C1136" s="1"/>
      <c r="D1136" s="1"/>
      <c r="E1136" s="4"/>
      <c r="F1136" s="3"/>
      <c r="G1136" s="4"/>
      <c r="H1136" s="4"/>
      <c r="I1136" s="3"/>
      <c r="J1136" s="3"/>
      <c r="K1136" s="3"/>
    </row>
    <row r="1137" spans="1:11" s="2" customFormat="1" x14ac:dyDescent="0.2">
      <c r="A1137" s="1"/>
      <c r="B1137" s="1"/>
      <c r="C1137" s="1"/>
      <c r="D1137" s="1"/>
      <c r="E1137" s="4"/>
      <c r="F1137" s="3"/>
      <c r="G1137" s="4"/>
      <c r="H1137" s="4"/>
      <c r="I1137" s="3"/>
      <c r="J1137" s="3"/>
      <c r="K1137" s="3"/>
    </row>
    <row r="1138" spans="1:11" s="2" customFormat="1" x14ac:dyDescent="0.2">
      <c r="A1138" s="1"/>
      <c r="B1138" s="1"/>
      <c r="C1138" s="1"/>
      <c r="D1138" s="1"/>
      <c r="E1138" s="4"/>
      <c r="F1138" s="3"/>
      <c r="G1138" s="4"/>
      <c r="H1138" s="4"/>
      <c r="I1138" s="3"/>
      <c r="J1138" s="3"/>
      <c r="K1138" s="3"/>
    </row>
    <row r="1139" spans="1:11" s="2" customFormat="1" x14ac:dyDescent="0.2">
      <c r="A1139" s="1"/>
      <c r="B1139" s="1"/>
      <c r="C1139" s="1"/>
      <c r="D1139" s="1"/>
      <c r="E1139" s="4"/>
      <c r="F1139" s="3"/>
      <c r="G1139" s="4"/>
      <c r="H1139" s="4"/>
      <c r="I1139" s="3"/>
      <c r="J1139" s="3"/>
      <c r="K1139" s="3"/>
    </row>
    <row r="1140" spans="1:11" s="2" customFormat="1" x14ac:dyDescent="0.2">
      <c r="A1140" s="1"/>
      <c r="B1140" s="1"/>
      <c r="C1140" s="1"/>
      <c r="D1140" s="1"/>
      <c r="E1140" s="4"/>
      <c r="F1140" s="3"/>
      <c r="G1140" s="4"/>
      <c r="H1140" s="4"/>
      <c r="I1140" s="3"/>
      <c r="J1140" s="3"/>
      <c r="K1140" s="3"/>
    </row>
    <row r="1141" spans="1:11" s="2" customFormat="1" x14ac:dyDescent="0.2">
      <c r="A1141" s="1"/>
      <c r="B1141" s="1"/>
      <c r="C1141" s="1"/>
      <c r="D1141" s="1"/>
      <c r="E1141" s="4"/>
      <c r="F1141" s="3"/>
      <c r="G1141" s="4"/>
      <c r="H1141" s="4"/>
      <c r="I1141" s="3"/>
      <c r="J1141" s="3"/>
      <c r="K1141" s="3"/>
    </row>
    <row r="1142" spans="1:11" s="2" customFormat="1" x14ac:dyDescent="0.2">
      <c r="A1142" s="1"/>
      <c r="B1142" s="1"/>
      <c r="C1142" s="1"/>
      <c r="D1142" s="1"/>
      <c r="E1142" s="4"/>
      <c r="F1142" s="3"/>
      <c r="G1142" s="4"/>
      <c r="H1142" s="4"/>
      <c r="I1142" s="3"/>
      <c r="J1142" s="3"/>
      <c r="K1142" s="3"/>
    </row>
    <row r="1143" spans="1:11" s="2" customFormat="1" x14ac:dyDescent="0.2">
      <c r="A1143" s="1"/>
      <c r="B1143" s="1"/>
      <c r="C1143" s="1"/>
      <c r="D1143" s="1"/>
      <c r="E1143" s="4"/>
      <c r="F1143" s="3"/>
      <c r="G1143" s="4"/>
      <c r="H1143" s="4"/>
      <c r="I1143" s="3"/>
      <c r="J1143" s="3"/>
      <c r="K1143" s="3"/>
    </row>
    <row r="1144" spans="1:11" s="2" customFormat="1" x14ac:dyDescent="0.2">
      <c r="A1144" s="1"/>
      <c r="B1144" s="1"/>
      <c r="C1144" s="1"/>
      <c r="D1144" s="1"/>
      <c r="E1144" s="4"/>
      <c r="F1144" s="3"/>
      <c r="G1144" s="4"/>
      <c r="H1144" s="4"/>
      <c r="I1144" s="3"/>
      <c r="J1144" s="3"/>
      <c r="K1144" s="3"/>
    </row>
    <row r="1145" spans="1:11" s="2" customFormat="1" x14ac:dyDescent="0.2">
      <c r="A1145" s="1"/>
      <c r="B1145" s="1"/>
      <c r="C1145" s="1"/>
      <c r="D1145" s="1"/>
      <c r="E1145" s="4"/>
      <c r="F1145" s="3"/>
      <c r="G1145" s="4"/>
      <c r="H1145" s="4"/>
      <c r="I1145" s="3"/>
      <c r="J1145" s="3"/>
      <c r="K1145" s="3"/>
    </row>
    <row r="1146" spans="1:11" s="2" customFormat="1" x14ac:dyDescent="0.2">
      <c r="A1146" s="1"/>
      <c r="B1146" s="1"/>
      <c r="C1146" s="1"/>
      <c r="D1146" s="1"/>
      <c r="E1146" s="4"/>
      <c r="F1146" s="3"/>
      <c r="G1146" s="4"/>
      <c r="H1146" s="4"/>
      <c r="I1146" s="3"/>
      <c r="J1146" s="3"/>
      <c r="K1146" s="3"/>
    </row>
    <row r="1147" spans="1:11" s="2" customFormat="1" x14ac:dyDescent="0.2">
      <c r="A1147" s="1"/>
      <c r="B1147" s="1"/>
      <c r="C1147" s="1"/>
      <c r="D1147" s="1"/>
      <c r="E1147" s="4"/>
      <c r="F1147" s="3"/>
      <c r="G1147" s="4"/>
      <c r="H1147" s="4"/>
      <c r="I1147" s="3"/>
      <c r="J1147" s="3"/>
      <c r="K1147" s="3"/>
    </row>
    <row r="1148" spans="1:11" s="2" customFormat="1" x14ac:dyDescent="0.2">
      <c r="A1148" s="1"/>
      <c r="B1148" s="1"/>
      <c r="C1148" s="1"/>
      <c r="D1148" s="1"/>
      <c r="E1148" s="4"/>
      <c r="F1148" s="3"/>
      <c r="G1148" s="4"/>
      <c r="H1148" s="4"/>
      <c r="I1148" s="3"/>
      <c r="J1148" s="3"/>
      <c r="K1148" s="3"/>
    </row>
    <row r="1149" spans="1:11" s="2" customFormat="1" x14ac:dyDescent="0.2">
      <c r="A1149" s="1"/>
      <c r="B1149" s="1"/>
      <c r="C1149" s="1"/>
      <c r="D1149" s="1"/>
      <c r="E1149" s="4"/>
      <c r="F1149" s="3"/>
      <c r="G1149" s="4"/>
      <c r="H1149" s="4"/>
      <c r="I1149" s="3"/>
      <c r="J1149" s="3"/>
      <c r="K1149" s="3"/>
    </row>
    <row r="1150" spans="1:11" s="2" customFormat="1" x14ac:dyDescent="0.2">
      <c r="A1150" s="1"/>
      <c r="B1150" s="1"/>
      <c r="C1150" s="1"/>
      <c r="D1150" s="1"/>
      <c r="E1150" s="4"/>
      <c r="F1150" s="3"/>
      <c r="G1150" s="4"/>
      <c r="H1150" s="4"/>
      <c r="I1150" s="3"/>
      <c r="J1150" s="3"/>
      <c r="K1150" s="3"/>
    </row>
    <row r="1151" spans="1:11" s="2" customFormat="1" x14ac:dyDescent="0.2">
      <c r="A1151" s="1"/>
      <c r="B1151" s="1"/>
      <c r="C1151" s="1"/>
      <c r="D1151" s="1"/>
      <c r="E1151" s="4"/>
      <c r="F1151" s="3"/>
      <c r="G1151" s="4"/>
      <c r="H1151" s="4"/>
      <c r="I1151" s="3"/>
      <c r="J1151" s="3"/>
      <c r="K1151" s="3"/>
    </row>
    <row r="1152" spans="1:11" s="2" customFormat="1" x14ac:dyDescent="0.2">
      <c r="A1152" s="1"/>
      <c r="B1152" s="1"/>
      <c r="C1152" s="1"/>
      <c r="D1152" s="1"/>
      <c r="E1152" s="4"/>
      <c r="F1152" s="3"/>
      <c r="G1152" s="4"/>
      <c r="H1152" s="4"/>
      <c r="I1152" s="3"/>
      <c r="J1152" s="3"/>
      <c r="K1152" s="3"/>
    </row>
    <row r="1153" spans="1:11" s="2" customFormat="1" x14ac:dyDescent="0.2">
      <c r="A1153" s="1"/>
      <c r="B1153" s="1"/>
      <c r="C1153" s="1"/>
      <c r="D1153" s="1"/>
      <c r="E1153" s="4"/>
      <c r="F1153" s="3"/>
      <c r="G1153" s="4"/>
      <c r="H1153" s="4"/>
      <c r="I1153" s="3"/>
      <c r="J1153" s="3"/>
      <c r="K1153" s="3"/>
    </row>
    <row r="1154" spans="1:11" s="2" customFormat="1" x14ac:dyDescent="0.2">
      <c r="A1154" s="1"/>
      <c r="B1154" s="1"/>
      <c r="C1154" s="1"/>
      <c r="D1154" s="1"/>
      <c r="E1154" s="4"/>
      <c r="F1154" s="3"/>
      <c r="G1154" s="4"/>
      <c r="H1154" s="4"/>
      <c r="I1154" s="3"/>
      <c r="J1154" s="3"/>
      <c r="K1154" s="3"/>
    </row>
    <row r="1155" spans="1:11" s="2" customFormat="1" x14ac:dyDescent="0.2">
      <c r="A1155" s="1"/>
      <c r="B1155" s="1"/>
      <c r="C1155" s="1"/>
      <c r="D1155" s="1"/>
      <c r="E1155" s="4"/>
      <c r="F1155" s="3"/>
      <c r="G1155" s="4"/>
      <c r="H1155" s="4"/>
      <c r="I1155" s="3"/>
      <c r="J1155" s="3"/>
      <c r="K1155" s="3"/>
    </row>
    <row r="1156" spans="1:11" s="2" customFormat="1" x14ac:dyDescent="0.2">
      <c r="A1156" s="1"/>
      <c r="B1156" s="1"/>
      <c r="C1156" s="1"/>
      <c r="D1156" s="1"/>
      <c r="E1156" s="4"/>
      <c r="F1156" s="3"/>
      <c r="G1156" s="4"/>
      <c r="H1156" s="4"/>
      <c r="I1156" s="3"/>
      <c r="J1156" s="3"/>
      <c r="K1156" s="3"/>
    </row>
    <row r="1157" spans="1:11" s="2" customFormat="1" x14ac:dyDescent="0.2">
      <c r="A1157" s="1"/>
      <c r="B1157" s="1"/>
      <c r="C1157" s="1"/>
      <c r="D1157" s="1"/>
      <c r="E1157" s="4"/>
      <c r="F1157" s="3"/>
      <c r="G1157" s="4"/>
      <c r="H1157" s="4"/>
      <c r="I1157" s="3"/>
      <c r="J1157" s="3"/>
      <c r="K1157" s="3"/>
    </row>
    <row r="1158" spans="1:11" s="2" customFormat="1" x14ac:dyDescent="0.2">
      <c r="A1158" s="1"/>
      <c r="B1158" s="1"/>
      <c r="C1158" s="1"/>
      <c r="D1158" s="1"/>
      <c r="E1158" s="4"/>
      <c r="F1158" s="3"/>
      <c r="G1158" s="4"/>
      <c r="H1158" s="4"/>
      <c r="I1158" s="3"/>
      <c r="J1158" s="3"/>
      <c r="K1158" s="3"/>
    </row>
    <row r="1159" spans="1:11" s="2" customFormat="1" x14ac:dyDescent="0.2">
      <c r="A1159" s="1"/>
      <c r="B1159" s="1"/>
      <c r="C1159" s="1"/>
      <c r="D1159" s="1"/>
      <c r="E1159" s="4"/>
      <c r="F1159" s="3"/>
      <c r="G1159" s="4"/>
      <c r="H1159" s="4"/>
      <c r="I1159" s="3"/>
      <c r="J1159" s="3"/>
      <c r="K1159" s="3"/>
    </row>
    <row r="1160" spans="1:11" s="2" customFormat="1" x14ac:dyDescent="0.2">
      <c r="A1160" s="1"/>
      <c r="B1160" s="1"/>
      <c r="C1160" s="1"/>
      <c r="D1160" s="1"/>
      <c r="E1160" s="4"/>
      <c r="F1160" s="3"/>
      <c r="G1160" s="4"/>
      <c r="H1160" s="4"/>
      <c r="I1160" s="3"/>
      <c r="J1160" s="3"/>
      <c r="K1160" s="3"/>
    </row>
    <row r="1161" spans="1:11" s="2" customFormat="1" x14ac:dyDescent="0.2">
      <c r="A1161" s="1"/>
      <c r="B1161" s="1"/>
      <c r="C1161" s="1"/>
      <c r="D1161" s="1"/>
      <c r="E1161" s="4"/>
      <c r="F1161" s="3"/>
      <c r="G1161" s="4"/>
      <c r="H1161" s="4"/>
      <c r="I1161" s="3"/>
      <c r="J1161" s="3"/>
      <c r="K1161" s="3"/>
    </row>
    <row r="1162" spans="1:11" s="2" customFormat="1" x14ac:dyDescent="0.2">
      <c r="A1162" s="1"/>
      <c r="B1162" s="1"/>
      <c r="C1162" s="1"/>
      <c r="D1162" s="1"/>
      <c r="E1162" s="4"/>
      <c r="F1162" s="3"/>
      <c r="G1162" s="4"/>
      <c r="H1162" s="4"/>
      <c r="I1162" s="3"/>
      <c r="J1162" s="3"/>
      <c r="K1162" s="3"/>
    </row>
    <row r="1163" spans="1:11" s="2" customFormat="1" x14ac:dyDescent="0.2">
      <c r="A1163" s="1"/>
      <c r="B1163" s="1"/>
      <c r="C1163" s="1"/>
      <c r="D1163" s="1"/>
      <c r="E1163" s="4"/>
      <c r="F1163" s="3"/>
      <c r="G1163" s="4"/>
      <c r="H1163" s="4"/>
      <c r="I1163" s="3"/>
      <c r="J1163" s="3"/>
      <c r="K1163" s="3"/>
    </row>
    <row r="1164" spans="1:11" s="2" customFormat="1" x14ac:dyDescent="0.2">
      <c r="A1164" s="1"/>
      <c r="B1164" s="1"/>
      <c r="C1164" s="1"/>
      <c r="D1164" s="1"/>
      <c r="E1164" s="4"/>
      <c r="F1164" s="3"/>
      <c r="G1164" s="4"/>
      <c r="H1164" s="4"/>
      <c r="I1164" s="3"/>
      <c r="J1164" s="3"/>
      <c r="K1164" s="3"/>
    </row>
    <row r="1165" spans="1:11" s="2" customFormat="1" x14ac:dyDescent="0.2">
      <c r="A1165" s="1"/>
      <c r="B1165" s="1"/>
      <c r="C1165" s="1"/>
      <c r="D1165" s="1"/>
      <c r="E1165" s="4"/>
      <c r="F1165" s="3"/>
      <c r="G1165" s="4"/>
      <c r="H1165" s="4"/>
      <c r="I1165" s="3"/>
      <c r="J1165" s="3"/>
      <c r="K1165" s="3"/>
    </row>
    <row r="1166" spans="1:11" s="2" customFormat="1" x14ac:dyDescent="0.2">
      <c r="A1166" s="1"/>
      <c r="B1166" s="1"/>
      <c r="C1166" s="1"/>
      <c r="D1166" s="1"/>
      <c r="E1166" s="4"/>
      <c r="F1166" s="3"/>
      <c r="G1166" s="4"/>
      <c r="H1166" s="4"/>
      <c r="I1166" s="3"/>
      <c r="J1166" s="3"/>
      <c r="K1166" s="3"/>
    </row>
    <row r="1167" spans="1:11" s="2" customFormat="1" x14ac:dyDescent="0.2">
      <c r="A1167" s="1"/>
      <c r="B1167" s="1"/>
      <c r="C1167" s="1"/>
      <c r="D1167" s="1"/>
      <c r="E1167" s="4"/>
      <c r="F1167" s="3"/>
      <c r="G1167" s="4"/>
      <c r="H1167" s="4"/>
      <c r="I1167" s="3"/>
      <c r="J1167" s="3"/>
      <c r="K1167" s="3"/>
    </row>
    <row r="1168" spans="1:11" s="2" customFormat="1" x14ac:dyDescent="0.2">
      <c r="A1168" s="1"/>
      <c r="B1168" s="1"/>
      <c r="C1168" s="1"/>
      <c r="D1168" s="1"/>
      <c r="E1168" s="4"/>
      <c r="F1168" s="3"/>
      <c r="G1168" s="4"/>
      <c r="H1168" s="4"/>
      <c r="I1168" s="3"/>
      <c r="J1168" s="3"/>
      <c r="K1168" s="3"/>
    </row>
    <row r="1169" spans="1:11" s="2" customFormat="1" x14ac:dyDescent="0.2">
      <c r="A1169" s="1"/>
      <c r="B1169" s="1"/>
      <c r="C1169" s="1"/>
      <c r="D1169" s="1"/>
      <c r="E1169" s="4"/>
      <c r="F1169" s="3"/>
      <c r="G1169" s="4"/>
      <c r="H1169" s="4"/>
      <c r="I1169" s="3"/>
      <c r="J1169" s="3"/>
      <c r="K1169" s="3"/>
    </row>
    <row r="1170" spans="1:11" s="2" customFormat="1" x14ac:dyDescent="0.2">
      <c r="A1170" s="1"/>
      <c r="B1170" s="1"/>
      <c r="C1170" s="1"/>
      <c r="D1170" s="1"/>
      <c r="E1170" s="4"/>
      <c r="F1170" s="3"/>
      <c r="G1170" s="4"/>
      <c r="H1170" s="4"/>
      <c r="I1170" s="3"/>
      <c r="J1170" s="3"/>
      <c r="K1170" s="3"/>
    </row>
    <row r="1171" spans="1:11" s="2" customFormat="1" x14ac:dyDescent="0.2">
      <c r="A1171" s="1"/>
      <c r="B1171" s="1"/>
      <c r="C1171" s="1"/>
      <c r="D1171" s="1"/>
      <c r="E1171" s="4"/>
      <c r="F1171" s="3"/>
      <c r="G1171" s="4"/>
      <c r="H1171" s="4"/>
      <c r="I1171" s="3"/>
      <c r="J1171" s="3"/>
      <c r="K1171" s="3"/>
    </row>
    <row r="1172" spans="1:11" s="2" customFormat="1" x14ac:dyDescent="0.2">
      <c r="A1172" s="1"/>
      <c r="B1172" s="1"/>
      <c r="C1172" s="1"/>
      <c r="D1172" s="1"/>
      <c r="E1172" s="4"/>
      <c r="F1172" s="3"/>
      <c r="G1172" s="4"/>
      <c r="H1172" s="4"/>
      <c r="I1172" s="3"/>
      <c r="J1172" s="3"/>
      <c r="K1172" s="3"/>
    </row>
    <row r="1173" spans="1:11" s="2" customFormat="1" x14ac:dyDescent="0.2">
      <c r="A1173" s="1"/>
      <c r="B1173" s="1"/>
      <c r="C1173" s="1"/>
      <c r="D1173" s="1"/>
      <c r="E1173" s="4"/>
      <c r="F1173" s="3"/>
      <c r="G1173" s="4"/>
      <c r="H1173" s="4"/>
      <c r="I1173" s="3"/>
      <c r="J1173" s="3"/>
      <c r="K1173" s="3"/>
    </row>
    <row r="1174" spans="1:11" s="2" customFormat="1" x14ac:dyDescent="0.2">
      <c r="A1174" s="1"/>
      <c r="B1174" s="1"/>
      <c r="C1174" s="1"/>
      <c r="D1174" s="1"/>
      <c r="E1174" s="4"/>
      <c r="F1174" s="3"/>
      <c r="G1174" s="4"/>
      <c r="H1174" s="4"/>
      <c r="I1174" s="3"/>
      <c r="J1174" s="3"/>
      <c r="K1174" s="3"/>
    </row>
    <row r="1175" spans="1:11" s="2" customFormat="1" x14ac:dyDescent="0.2">
      <c r="A1175" s="1"/>
      <c r="B1175" s="1"/>
      <c r="C1175" s="1"/>
      <c r="D1175" s="1"/>
      <c r="E1175" s="4"/>
      <c r="F1175" s="3"/>
      <c r="G1175" s="4"/>
      <c r="H1175" s="4"/>
      <c r="I1175" s="3"/>
      <c r="J1175" s="3"/>
      <c r="K1175" s="3"/>
    </row>
    <row r="1176" spans="1:11" s="2" customFormat="1" x14ac:dyDescent="0.2">
      <c r="A1176" s="1"/>
      <c r="B1176" s="1"/>
      <c r="C1176" s="1"/>
      <c r="D1176" s="1"/>
      <c r="E1176" s="4"/>
      <c r="F1176" s="3"/>
      <c r="G1176" s="4"/>
      <c r="H1176" s="4"/>
      <c r="I1176" s="3"/>
      <c r="J1176" s="3"/>
      <c r="K1176" s="3"/>
    </row>
    <row r="1177" spans="1:11" s="2" customFormat="1" x14ac:dyDescent="0.2">
      <c r="A1177" s="1"/>
      <c r="B1177" s="1"/>
      <c r="C1177" s="1"/>
      <c r="D1177" s="1"/>
      <c r="E1177" s="4"/>
      <c r="F1177" s="3"/>
      <c r="G1177" s="4"/>
      <c r="H1177" s="4"/>
      <c r="I1177" s="3"/>
      <c r="J1177" s="3"/>
      <c r="K1177" s="3"/>
    </row>
    <row r="1178" spans="1:11" s="2" customFormat="1" x14ac:dyDescent="0.2">
      <c r="A1178" s="1"/>
      <c r="B1178" s="1"/>
      <c r="C1178" s="1"/>
      <c r="D1178" s="1"/>
      <c r="E1178" s="4"/>
      <c r="F1178" s="3"/>
      <c r="G1178" s="4"/>
      <c r="H1178" s="4"/>
      <c r="I1178" s="3"/>
      <c r="J1178" s="3"/>
      <c r="K1178" s="3"/>
    </row>
    <row r="1179" spans="1:11" s="2" customFormat="1" x14ac:dyDescent="0.2">
      <c r="A1179" s="1"/>
      <c r="B1179" s="1"/>
      <c r="C1179" s="1"/>
      <c r="D1179" s="1"/>
      <c r="E1179" s="4"/>
      <c r="F1179" s="3"/>
      <c r="G1179" s="4"/>
      <c r="H1179" s="4"/>
      <c r="I1179" s="3"/>
      <c r="J1179" s="3"/>
      <c r="K1179" s="3"/>
    </row>
    <row r="1180" spans="1:11" s="2" customFormat="1" x14ac:dyDescent="0.2">
      <c r="A1180" s="1"/>
      <c r="B1180" s="1"/>
      <c r="C1180" s="1"/>
      <c r="D1180" s="1"/>
      <c r="E1180" s="4"/>
      <c r="F1180" s="3"/>
      <c r="G1180" s="4"/>
      <c r="H1180" s="4"/>
      <c r="I1180" s="3"/>
      <c r="J1180" s="3"/>
      <c r="K1180" s="3"/>
    </row>
    <row r="1181" spans="1:11" s="2" customFormat="1" x14ac:dyDescent="0.2">
      <c r="A1181" s="1"/>
      <c r="B1181" s="1"/>
      <c r="C1181" s="1"/>
      <c r="D1181" s="1"/>
      <c r="E1181" s="4"/>
      <c r="F1181" s="3"/>
      <c r="G1181" s="4"/>
      <c r="H1181" s="4"/>
      <c r="I1181" s="3"/>
      <c r="J1181" s="3"/>
      <c r="K1181" s="3"/>
    </row>
    <row r="1182" spans="1:11" s="2" customFormat="1" x14ac:dyDescent="0.2">
      <c r="A1182" s="1"/>
      <c r="B1182" s="1"/>
      <c r="C1182" s="1"/>
      <c r="D1182" s="1"/>
      <c r="E1182" s="4"/>
      <c r="F1182" s="3"/>
      <c r="G1182" s="4"/>
      <c r="H1182" s="4"/>
      <c r="I1182" s="3"/>
      <c r="J1182" s="3"/>
      <c r="K1182" s="3"/>
    </row>
    <row r="1183" spans="1:11" s="2" customFormat="1" x14ac:dyDescent="0.2">
      <c r="A1183" s="1"/>
      <c r="B1183" s="1"/>
      <c r="C1183" s="1"/>
      <c r="D1183" s="1"/>
      <c r="E1183" s="4"/>
      <c r="F1183" s="3"/>
      <c r="G1183" s="4"/>
      <c r="H1183" s="4"/>
      <c r="I1183" s="3"/>
      <c r="J1183" s="3"/>
      <c r="K1183" s="3"/>
    </row>
    <row r="1184" spans="1:11" s="2" customFormat="1" x14ac:dyDescent="0.2">
      <c r="A1184" s="1"/>
      <c r="B1184" s="1"/>
      <c r="C1184" s="1"/>
      <c r="D1184" s="1"/>
      <c r="E1184" s="4"/>
      <c r="F1184" s="3"/>
      <c r="G1184" s="4"/>
      <c r="H1184" s="4"/>
      <c r="I1184" s="3"/>
      <c r="J1184" s="3"/>
      <c r="K1184" s="3"/>
    </row>
    <row r="1185" spans="1:11" s="2" customFormat="1" x14ac:dyDescent="0.2">
      <c r="A1185" s="1"/>
      <c r="B1185" s="1"/>
      <c r="C1185" s="1"/>
      <c r="D1185" s="1"/>
      <c r="E1185" s="4"/>
      <c r="F1185" s="3"/>
      <c r="G1185" s="4"/>
      <c r="H1185" s="4"/>
      <c r="I1185" s="3"/>
      <c r="J1185" s="3"/>
      <c r="K1185" s="3"/>
    </row>
    <row r="1186" spans="1:11" s="2" customFormat="1" x14ac:dyDescent="0.2">
      <c r="A1186" s="1"/>
      <c r="B1186" s="1"/>
      <c r="C1186" s="1"/>
      <c r="D1186" s="1"/>
      <c r="E1186" s="4"/>
      <c r="F1186" s="3"/>
      <c r="G1186" s="4"/>
      <c r="H1186" s="4"/>
      <c r="I1186" s="3"/>
      <c r="J1186" s="3"/>
      <c r="K1186" s="3"/>
    </row>
    <row r="1187" spans="1:11" s="2" customFormat="1" x14ac:dyDescent="0.2">
      <c r="A1187" s="1"/>
      <c r="B1187" s="1"/>
      <c r="C1187" s="1"/>
      <c r="D1187" s="1"/>
      <c r="E1187" s="4"/>
      <c r="F1187" s="3"/>
      <c r="G1187" s="4"/>
      <c r="H1187" s="4"/>
      <c r="I1187" s="3"/>
      <c r="J1187" s="3"/>
      <c r="K1187" s="3"/>
    </row>
    <row r="1188" spans="1:11" s="2" customFormat="1" x14ac:dyDescent="0.2">
      <c r="A1188" s="1"/>
      <c r="B1188" s="1"/>
      <c r="C1188" s="1"/>
      <c r="D1188" s="1"/>
      <c r="E1188" s="4"/>
      <c r="F1188" s="3"/>
      <c r="G1188" s="4"/>
      <c r="H1188" s="4"/>
      <c r="I1188" s="3"/>
      <c r="J1188" s="3"/>
      <c r="K1188" s="3"/>
    </row>
    <row r="1189" spans="1:11" s="2" customFormat="1" x14ac:dyDescent="0.2">
      <c r="A1189" s="1"/>
      <c r="B1189" s="1"/>
      <c r="C1189" s="1"/>
      <c r="D1189" s="1"/>
      <c r="E1189" s="4"/>
      <c r="F1189" s="3"/>
      <c r="G1189" s="4"/>
      <c r="H1189" s="4"/>
      <c r="I1189" s="3"/>
      <c r="J1189" s="3"/>
      <c r="K1189" s="3"/>
    </row>
    <row r="1190" spans="1:11" s="2" customFormat="1" x14ac:dyDescent="0.2">
      <c r="A1190" s="1"/>
      <c r="B1190" s="1"/>
      <c r="C1190" s="1"/>
      <c r="D1190" s="1"/>
      <c r="E1190" s="4"/>
      <c r="F1190" s="3"/>
      <c r="G1190" s="4"/>
      <c r="H1190" s="4"/>
      <c r="I1190" s="3"/>
      <c r="J1190" s="3"/>
      <c r="K1190" s="3"/>
    </row>
    <row r="1191" spans="1:11" s="2" customFormat="1" x14ac:dyDescent="0.2">
      <c r="A1191" s="1"/>
      <c r="B1191" s="1"/>
      <c r="C1191" s="1"/>
      <c r="D1191" s="1"/>
      <c r="E1191" s="4"/>
      <c r="F1191" s="3"/>
      <c r="G1191" s="4"/>
      <c r="H1191" s="4"/>
      <c r="I1191" s="3"/>
      <c r="J1191" s="3"/>
      <c r="K1191" s="3"/>
    </row>
    <row r="1192" spans="1:11" s="2" customFormat="1" x14ac:dyDescent="0.2">
      <c r="A1192" s="1"/>
      <c r="B1192" s="1"/>
      <c r="C1192" s="1"/>
      <c r="D1192" s="1"/>
      <c r="E1192" s="4"/>
      <c r="F1192" s="3"/>
      <c r="G1192" s="4"/>
      <c r="H1192" s="4"/>
      <c r="I1192" s="3"/>
      <c r="J1192" s="3"/>
      <c r="K1192" s="3"/>
    </row>
    <row r="1193" spans="1:11" s="2" customFormat="1" x14ac:dyDescent="0.2">
      <c r="A1193" s="1"/>
      <c r="B1193" s="1"/>
      <c r="C1193" s="1"/>
      <c r="D1193" s="1"/>
      <c r="E1193" s="4"/>
      <c r="F1193" s="3"/>
      <c r="G1193" s="4"/>
      <c r="H1193" s="4"/>
      <c r="I1193" s="3"/>
      <c r="J1193" s="3"/>
      <c r="K1193" s="3"/>
    </row>
    <row r="1194" spans="1:11" s="2" customFormat="1" x14ac:dyDescent="0.2">
      <c r="A1194" s="1"/>
      <c r="B1194" s="1"/>
      <c r="C1194" s="1"/>
      <c r="D1194" s="1"/>
      <c r="E1194" s="4"/>
      <c r="F1194" s="3"/>
      <c r="G1194" s="4"/>
      <c r="H1194" s="4"/>
      <c r="I1194" s="3"/>
      <c r="J1194" s="3"/>
      <c r="K1194" s="3"/>
    </row>
    <row r="1195" spans="1:11" s="2" customFormat="1" x14ac:dyDescent="0.2">
      <c r="A1195" s="1"/>
      <c r="B1195" s="1"/>
      <c r="C1195" s="1"/>
      <c r="D1195" s="1"/>
      <c r="E1195" s="4"/>
      <c r="F1195" s="3"/>
      <c r="G1195" s="4"/>
      <c r="H1195" s="4"/>
      <c r="I1195" s="3"/>
      <c r="J1195" s="3"/>
      <c r="K1195" s="3"/>
    </row>
    <row r="1196" spans="1:11" s="2" customFormat="1" x14ac:dyDescent="0.2">
      <c r="A1196" s="1"/>
      <c r="B1196" s="1"/>
      <c r="C1196" s="1"/>
      <c r="D1196" s="1"/>
      <c r="E1196" s="4"/>
      <c r="F1196" s="3"/>
      <c r="G1196" s="4"/>
      <c r="H1196" s="4"/>
      <c r="I1196" s="3"/>
      <c r="J1196" s="3"/>
      <c r="K1196" s="3"/>
    </row>
    <row r="1197" spans="1:11" s="2" customFormat="1" x14ac:dyDescent="0.2">
      <c r="A1197" s="1"/>
      <c r="B1197" s="1"/>
      <c r="C1197" s="1"/>
      <c r="D1197" s="1"/>
      <c r="E1197" s="4"/>
      <c r="F1197" s="3"/>
      <c r="G1197" s="4"/>
      <c r="H1197" s="4"/>
      <c r="I1197" s="3"/>
      <c r="J1197" s="3"/>
      <c r="K1197" s="3"/>
    </row>
    <row r="1198" spans="1:11" s="2" customFormat="1" x14ac:dyDescent="0.2">
      <c r="A1198" s="1"/>
      <c r="B1198" s="1"/>
      <c r="C1198" s="1"/>
      <c r="D1198" s="1"/>
      <c r="E1198" s="4"/>
      <c r="F1198" s="3"/>
      <c r="G1198" s="4"/>
      <c r="H1198" s="4"/>
      <c r="I1198" s="3"/>
      <c r="J1198" s="3"/>
      <c r="K1198" s="3"/>
    </row>
    <row r="1199" spans="1:11" s="2" customFormat="1" x14ac:dyDescent="0.2">
      <c r="A1199" s="1"/>
      <c r="B1199" s="1"/>
      <c r="C1199" s="1"/>
      <c r="D1199" s="1"/>
      <c r="E1199" s="4"/>
      <c r="F1199" s="3"/>
      <c r="G1199" s="4"/>
      <c r="H1199" s="4"/>
      <c r="I1199" s="3"/>
      <c r="J1199" s="3"/>
      <c r="K1199" s="3"/>
    </row>
    <row r="1200" spans="1:11" s="2" customFormat="1" x14ac:dyDescent="0.2">
      <c r="A1200" s="1"/>
      <c r="B1200" s="1"/>
      <c r="C1200" s="1"/>
      <c r="D1200" s="1"/>
      <c r="E1200" s="4"/>
      <c r="F1200" s="3"/>
      <c r="G1200" s="4"/>
      <c r="H1200" s="4"/>
      <c r="I1200" s="3"/>
      <c r="J1200" s="3"/>
      <c r="K1200" s="3"/>
    </row>
    <row r="1201" spans="1:11" s="2" customFormat="1" x14ac:dyDescent="0.2">
      <c r="A1201" s="1"/>
      <c r="B1201" s="1"/>
      <c r="C1201" s="1"/>
      <c r="D1201" s="1"/>
      <c r="E1201" s="4"/>
      <c r="F1201" s="3"/>
      <c r="G1201" s="4"/>
      <c r="H1201" s="4"/>
      <c r="I1201" s="3"/>
      <c r="J1201" s="3"/>
      <c r="K1201" s="3"/>
    </row>
    <row r="1202" spans="1:11" s="2" customFormat="1" x14ac:dyDescent="0.2">
      <c r="A1202" s="1"/>
      <c r="B1202" s="1"/>
      <c r="C1202" s="1"/>
      <c r="D1202" s="1"/>
      <c r="E1202" s="4"/>
      <c r="F1202" s="3"/>
      <c r="G1202" s="4"/>
      <c r="H1202" s="4"/>
      <c r="I1202" s="3"/>
      <c r="J1202" s="3"/>
      <c r="K1202" s="3"/>
    </row>
    <row r="1203" spans="1:11" s="2" customFormat="1" x14ac:dyDescent="0.2">
      <c r="A1203" s="1"/>
      <c r="B1203" s="1"/>
      <c r="C1203" s="1"/>
      <c r="D1203" s="1"/>
      <c r="E1203" s="4"/>
      <c r="F1203" s="3"/>
      <c r="G1203" s="4"/>
      <c r="H1203" s="4"/>
      <c r="I1203" s="3"/>
      <c r="J1203" s="3"/>
      <c r="K1203" s="3"/>
    </row>
    <row r="1204" spans="1:11" s="2" customFormat="1" x14ac:dyDescent="0.2">
      <c r="A1204" s="1"/>
      <c r="B1204" s="1"/>
      <c r="C1204" s="1"/>
      <c r="D1204" s="1"/>
      <c r="E1204" s="4"/>
      <c r="F1204" s="3"/>
      <c r="G1204" s="4"/>
      <c r="H1204" s="4"/>
      <c r="I1204" s="3"/>
      <c r="J1204" s="3"/>
      <c r="K1204" s="3"/>
    </row>
    <row r="1205" spans="1:11" s="2" customFormat="1" x14ac:dyDescent="0.2">
      <c r="A1205" s="1"/>
      <c r="B1205" s="1"/>
      <c r="C1205" s="1"/>
      <c r="D1205" s="1"/>
      <c r="E1205" s="4"/>
      <c r="F1205" s="3"/>
      <c r="G1205" s="4"/>
      <c r="H1205" s="4"/>
      <c r="I1205" s="3"/>
      <c r="J1205" s="3"/>
      <c r="K1205" s="3"/>
    </row>
    <row r="1206" spans="1:11" s="2" customFormat="1" x14ac:dyDescent="0.2">
      <c r="A1206" s="1"/>
      <c r="B1206" s="1"/>
      <c r="C1206" s="1"/>
      <c r="D1206" s="1"/>
      <c r="E1206" s="4"/>
      <c r="F1206" s="3"/>
      <c r="G1206" s="4"/>
      <c r="H1206" s="4"/>
      <c r="I1206" s="3"/>
      <c r="J1206" s="3"/>
      <c r="K1206" s="3"/>
    </row>
    <row r="1207" spans="1:11" s="2" customFormat="1" x14ac:dyDescent="0.2">
      <c r="A1207" s="1"/>
      <c r="B1207" s="1"/>
      <c r="C1207" s="1"/>
      <c r="D1207" s="1"/>
      <c r="E1207" s="4"/>
      <c r="F1207" s="3"/>
      <c r="G1207" s="4"/>
      <c r="H1207" s="4"/>
      <c r="I1207" s="3"/>
      <c r="J1207" s="3"/>
      <c r="K1207" s="3"/>
    </row>
    <row r="1208" spans="1:11" s="2" customFormat="1" x14ac:dyDescent="0.2">
      <c r="A1208" s="1"/>
      <c r="B1208" s="1"/>
      <c r="C1208" s="1"/>
      <c r="D1208" s="1"/>
      <c r="E1208" s="4"/>
      <c r="F1208" s="3"/>
      <c r="G1208" s="4"/>
      <c r="H1208" s="4"/>
      <c r="I1208" s="3"/>
      <c r="J1208" s="3"/>
      <c r="K1208" s="3"/>
    </row>
    <row r="1209" spans="1:11" s="2" customFormat="1" x14ac:dyDescent="0.2">
      <c r="A1209" s="1"/>
      <c r="B1209" s="1"/>
      <c r="C1209" s="1"/>
      <c r="D1209" s="1"/>
      <c r="E1209" s="4"/>
      <c r="F1209" s="3"/>
      <c r="G1209" s="4"/>
      <c r="H1209" s="4"/>
      <c r="I1209" s="3"/>
      <c r="J1209" s="3"/>
      <c r="K1209" s="3"/>
    </row>
    <row r="1210" spans="1:11" s="2" customFormat="1" x14ac:dyDescent="0.2">
      <c r="A1210" s="1"/>
      <c r="B1210" s="1"/>
      <c r="C1210" s="1"/>
      <c r="D1210" s="1"/>
      <c r="E1210" s="4"/>
      <c r="F1210" s="3"/>
      <c r="G1210" s="4"/>
      <c r="H1210" s="4"/>
      <c r="I1210" s="3"/>
      <c r="J1210" s="3"/>
      <c r="K1210" s="3"/>
    </row>
    <row r="1211" spans="1:11" s="2" customFormat="1" x14ac:dyDescent="0.2">
      <c r="A1211" s="1"/>
      <c r="B1211" s="1"/>
      <c r="C1211" s="1"/>
      <c r="D1211" s="1"/>
      <c r="E1211" s="4"/>
      <c r="F1211" s="3"/>
      <c r="G1211" s="4"/>
      <c r="H1211" s="4"/>
      <c r="I1211" s="3"/>
      <c r="J1211" s="3"/>
      <c r="K1211" s="3"/>
    </row>
    <row r="1212" spans="1:11" s="2" customFormat="1" x14ac:dyDescent="0.2">
      <c r="A1212" s="1"/>
      <c r="B1212" s="1"/>
      <c r="C1212" s="1"/>
      <c r="D1212" s="1"/>
      <c r="E1212" s="4"/>
      <c r="F1212" s="3"/>
      <c r="G1212" s="4"/>
      <c r="H1212" s="4"/>
      <c r="I1212" s="3"/>
      <c r="J1212" s="3"/>
      <c r="K1212" s="3"/>
    </row>
    <row r="1213" spans="1:11" s="2" customFormat="1" x14ac:dyDescent="0.2">
      <c r="A1213" s="1"/>
      <c r="B1213" s="1"/>
      <c r="C1213" s="1"/>
      <c r="D1213" s="1"/>
      <c r="E1213" s="4"/>
      <c r="F1213" s="3"/>
      <c r="G1213" s="4"/>
      <c r="H1213" s="4"/>
      <c r="I1213" s="3"/>
      <c r="J1213" s="3"/>
      <c r="K1213" s="3"/>
    </row>
    <row r="1214" spans="1:11" s="2" customFormat="1" x14ac:dyDescent="0.2">
      <c r="A1214" s="1"/>
      <c r="B1214" s="1"/>
      <c r="C1214" s="1"/>
      <c r="D1214" s="1"/>
      <c r="E1214" s="4"/>
      <c r="F1214" s="3"/>
      <c r="G1214" s="4"/>
      <c r="H1214" s="4"/>
      <c r="I1214" s="3"/>
      <c r="J1214" s="3"/>
      <c r="K1214" s="3"/>
    </row>
    <row r="1215" spans="1:11" s="2" customFormat="1" x14ac:dyDescent="0.2">
      <c r="A1215" s="1"/>
      <c r="B1215" s="1"/>
      <c r="C1215" s="1"/>
      <c r="D1215" s="1"/>
      <c r="E1215" s="4"/>
      <c r="F1215" s="3"/>
      <c r="G1215" s="4"/>
      <c r="H1215" s="4"/>
      <c r="I1215" s="3"/>
      <c r="J1215" s="3"/>
      <c r="K1215" s="3"/>
    </row>
    <row r="1216" spans="1:11" s="2" customFormat="1" x14ac:dyDescent="0.2">
      <c r="A1216" s="1"/>
      <c r="B1216" s="1"/>
      <c r="C1216" s="1"/>
      <c r="D1216" s="1"/>
      <c r="E1216" s="4"/>
      <c r="F1216" s="3"/>
      <c r="G1216" s="4"/>
      <c r="H1216" s="4"/>
      <c r="I1216" s="3"/>
      <c r="J1216" s="3"/>
      <c r="K1216" s="3"/>
    </row>
    <row r="1217" spans="1:11" s="2" customFormat="1" x14ac:dyDescent="0.2">
      <c r="A1217" s="1"/>
      <c r="B1217" s="1"/>
      <c r="C1217" s="1"/>
      <c r="D1217" s="1"/>
      <c r="E1217" s="4"/>
      <c r="F1217" s="3"/>
      <c r="G1217" s="4"/>
      <c r="H1217" s="4"/>
      <c r="I1217" s="3"/>
      <c r="J1217" s="3"/>
      <c r="K1217" s="3"/>
    </row>
    <row r="1218" spans="1:11" s="2" customFormat="1" x14ac:dyDescent="0.2">
      <c r="A1218" s="1"/>
      <c r="B1218" s="1"/>
      <c r="C1218" s="1"/>
      <c r="D1218" s="1"/>
      <c r="E1218" s="4"/>
      <c r="F1218" s="3"/>
      <c r="G1218" s="4"/>
      <c r="H1218" s="4"/>
      <c r="I1218" s="3"/>
      <c r="J1218" s="3"/>
      <c r="K1218" s="3"/>
    </row>
    <row r="1219" spans="1:11" s="2" customFormat="1" x14ac:dyDescent="0.2">
      <c r="A1219" s="1"/>
      <c r="B1219" s="1"/>
      <c r="C1219" s="1"/>
      <c r="D1219" s="1"/>
      <c r="E1219" s="4"/>
      <c r="F1219" s="3"/>
      <c r="G1219" s="4"/>
      <c r="H1219" s="4"/>
      <c r="I1219" s="3"/>
      <c r="J1219" s="3"/>
      <c r="K1219" s="3"/>
    </row>
    <row r="1220" spans="1:11" s="2" customFormat="1" x14ac:dyDescent="0.2">
      <c r="A1220" s="1"/>
      <c r="B1220" s="1"/>
      <c r="C1220" s="1"/>
      <c r="D1220" s="1"/>
      <c r="E1220" s="4"/>
      <c r="F1220" s="3"/>
      <c r="G1220" s="4"/>
      <c r="H1220" s="4"/>
      <c r="I1220" s="3"/>
      <c r="J1220" s="3"/>
      <c r="K1220" s="3"/>
    </row>
    <row r="1221" spans="1:11" s="2" customFormat="1" x14ac:dyDescent="0.2">
      <c r="A1221" s="1"/>
      <c r="B1221" s="1"/>
      <c r="C1221" s="1"/>
      <c r="D1221" s="1"/>
      <c r="E1221" s="4"/>
      <c r="F1221" s="3"/>
      <c r="G1221" s="4"/>
      <c r="H1221" s="4"/>
      <c r="I1221" s="3"/>
      <c r="J1221" s="3"/>
      <c r="K1221" s="3"/>
    </row>
    <row r="1222" spans="1:11" s="2" customFormat="1" x14ac:dyDescent="0.2">
      <c r="A1222" s="1"/>
      <c r="B1222" s="1"/>
      <c r="C1222" s="1"/>
      <c r="D1222" s="1"/>
      <c r="E1222" s="4"/>
      <c r="F1222" s="3"/>
      <c r="G1222" s="4"/>
      <c r="H1222" s="4"/>
      <c r="I1222" s="3"/>
      <c r="J1222" s="3"/>
      <c r="K1222" s="3"/>
    </row>
    <row r="1223" spans="1:11" s="2" customFormat="1" x14ac:dyDescent="0.2">
      <c r="A1223" s="1"/>
      <c r="B1223" s="1"/>
      <c r="C1223" s="1"/>
      <c r="D1223" s="1"/>
      <c r="E1223" s="4"/>
      <c r="F1223" s="3"/>
      <c r="G1223" s="4"/>
      <c r="H1223" s="4"/>
      <c r="I1223" s="3"/>
      <c r="J1223" s="3"/>
      <c r="K1223" s="3"/>
    </row>
    <row r="1224" spans="1:11" s="2" customFormat="1" x14ac:dyDescent="0.2">
      <c r="A1224" s="1"/>
      <c r="B1224" s="1"/>
      <c r="C1224" s="1"/>
      <c r="D1224" s="1"/>
      <c r="E1224" s="4"/>
      <c r="F1224" s="3"/>
      <c r="G1224" s="4"/>
      <c r="H1224" s="4"/>
      <c r="I1224" s="3"/>
      <c r="J1224" s="3"/>
      <c r="K1224" s="3"/>
    </row>
    <row r="1225" spans="1:11" s="2" customFormat="1" x14ac:dyDescent="0.2">
      <c r="A1225" s="1"/>
      <c r="B1225" s="1"/>
      <c r="C1225" s="1"/>
      <c r="D1225" s="1"/>
      <c r="E1225" s="4"/>
      <c r="F1225" s="3"/>
      <c r="G1225" s="4"/>
      <c r="H1225" s="4"/>
      <c r="I1225" s="3"/>
      <c r="J1225" s="3"/>
      <c r="K1225" s="3"/>
    </row>
    <row r="1226" spans="1:11" s="2" customFormat="1" x14ac:dyDescent="0.2">
      <c r="A1226" s="1"/>
      <c r="B1226" s="1"/>
      <c r="C1226" s="1"/>
      <c r="D1226" s="1"/>
      <c r="E1226" s="4"/>
      <c r="F1226" s="3"/>
      <c r="G1226" s="4"/>
      <c r="H1226" s="4"/>
      <c r="I1226" s="3"/>
      <c r="J1226" s="3"/>
      <c r="K1226" s="3"/>
    </row>
    <row r="1227" spans="1:11" s="2" customFormat="1" x14ac:dyDescent="0.2">
      <c r="A1227" s="1"/>
      <c r="B1227" s="1"/>
      <c r="C1227" s="1"/>
      <c r="D1227" s="1"/>
      <c r="E1227" s="4"/>
      <c r="F1227" s="3"/>
      <c r="G1227" s="4"/>
      <c r="H1227" s="4"/>
      <c r="I1227" s="3"/>
      <c r="J1227" s="3"/>
      <c r="K1227" s="3"/>
    </row>
    <row r="1228" spans="1:11" s="2" customFormat="1" x14ac:dyDescent="0.2">
      <c r="A1228" s="1"/>
      <c r="B1228" s="1"/>
      <c r="C1228" s="1"/>
      <c r="D1228" s="1"/>
      <c r="E1228" s="4"/>
      <c r="F1228" s="3"/>
      <c r="G1228" s="4"/>
      <c r="H1228" s="4"/>
      <c r="I1228" s="3"/>
      <c r="J1228" s="3"/>
      <c r="K1228" s="3"/>
    </row>
    <row r="1229" spans="1:11" s="2" customFormat="1" x14ac:dyDescent="0.2">
      <c r="A1229" s="1"/>
      <c r="B1229" s="1"/>
      <c r="C1229" s="1"/>
      <c r="D1229" s="1"/>
      <c r="E1229" s="4"/>
      <c r="F1229" s="3"/>
      <c r="G1229" s="4"/>
      <c r="H1229" s="4"/>
      <c r="I1229" s="3"/>
      <c r="J1229" s="3"/>
      <c r="K1229" s="3"/>
    </row>
    <row r="1230" spans="1:11" s="2" customFormat="1" x14ac:dyDescent="0.2">
      <c r="A1230" s="1"/>
      <c r="B1230" s="1"/>
      <c r="C1230" s="1"/>
      <c r="D1230" s="1"/>
      <c r="E1230" s="4"/>
      <c r="F1230" s="3"/>
      <c r="G1230" s="4"/>
      <c r="H1230" s="4"/>
      <c r="I1230" s="3"/>
      <c r="J1230" s="3"/>
      <c r="K1230" s="3"/>
    </row>
    <row r="1231" spans="1:11" s="2" customFormat="1" x14ac:dyDescent="0.2">
      <c r="A1231" s="1"/>
      <c r="B1231" s="1"/>
      <c r="C1231" s="1"/>
      <c r="D1231" s="1"/>
      <c r="E1231" s="4"/>
      <c r="F1231" s="3"/>
      <c r="G1231" s="4"/>
      <c r="H1231" s="4"/>
      <c r="I1231" s="3"/>
      <c r="J1231" s="3"/>
      <c r="K1231" s="3"/>
    </row>
    <row r="1232" spans="1:11" s="2" customFormat="1" x14ac:dyDescent="0.2">
      <c r="A1232" s="1"/>
      <c r="B1232" s="1"/>
      <c r="C1232" s="1"/>
      <c r="D1232" s="1"/>
      <c r="E1232" s="4"/>
      <c r="F1232" s="3"/>
      <c r="G1232" s="4"/>
      <c r="H1232" s="4"/>
      <c r="I1232" s="3"/>
      <c r="J1232" s="3"/>
      <c r="K1232" s="3"/>
    </row>
    <row r="1233" spans="1:11" s="2" customFormat="1" x14ac:dyDescent="0.2">
      <c r="A1233" s="1"/>
      <c r="B1233" s="1"/>
      <c r="C1233" s="1"/>
      <c r="D1233" s="1"/>
      <c r="E1233" s="4"/>
      <c r="F1233" s="3"/>
      <c r="G1233" s="4"/>
      <c r="H1233" s="4"/>
      <c r="I1233" s="3"/>
      <c r="J1233" s="3"/>
      <c r="K1233" s="3"/>
    </row>
    <row r="1234" spans="1:11" s="2" customFormat="1" x14ac:dyDescent="0.2">
      <c r="A1234" s="1"/>
      <c r="B1234" s="1"/>
      <c r="C1234" s="1"/>
      <c r="D1234" s="1"/>
      <c r="E1234" s="4"/>
      <c r="F1234" s="3"/>
      <c r="G1234" s="4"/>
      <c r="H1234" s="4"/>
      <c r="I1234" s="3"/>
      <c r="J1234" s="3"/>
      <c r="K1234" s="3"/>
    </row>
    <row r="1235" spans="1:11" s="2" customFormat="1" x14ac:dyDescent="0.2">
      <c r="A1235" s="1"/>
      <c r="B1235" s="1"/>
      <c r="C1235" s="1"/>
      <c r="D1235" s="1"/>
      <c r="E1235" s="4"/>
      <c r="F1235" s="3"/>
      <c r="G1235" s="4"/>
      <c r="H1235" s="4"/>
      <c r="I1235" s="3"/>
      <c r="J1235" s="3"/>
      <c r="K1235" s="3"/>
    </row>
    <row r="1236" spans="1:11" s="2" customFormat="1" x14ac:dyDescent="0.2">
      <c r="A1236" s="1"/>
      <c r="B1236" s="1"/>
      <c r="C1236" s="1"/>
      <c r="D1236" s="1"/>
      <c r="E1236" s="4"/>
      <c r="F1236" s="3"/>
      <c r="G1236" s="4"/>
      <c r="H1236" s="4"/>
      <c r="I1236" s="3"/>
      <c r="J1236" s="3"/>
      <c r="K1236" s="3"/>
    </row>
    <row r="1237" spans="1:11" s="2" customFormat="1" x14ac:dyDescent="0.2">
      <c r="A1237" s="1"/>
      <c r="B1237" s="1"/>
      <c r="C1237" s="1"/>
      <c r="D1237" s="1"/>
      <c r="E1237" s="4"/>
      <c r="F1237" s="3"/>
      <c r="G1237" s="4"/>
      <c r="H1237" s="4"/>
      <c r="I1237" s="3"/>
      <c r="J1237" s="3"/>
      <c r="K1237" s="3"/>
    </row>
    <row r="1238" spans="1:11" s="2" customFormat="1" x14ac:dyDescent="0.2">
      <c r="A1238" s="1"/>
      <c r="B1238" s="1"/>
      <c r="C1238" s="1"/>
      <c r="D1238" s="1"/>
      <c r="E1238" s="4"/>
      <c r="F1238" s="3"/>
      <c r="G1238" s="4"/>
      <c r="H1238" s="4"/>
      <c r="I1238" s="3"/>
      <c r="J1238" s="3"/>
      <c r="K1238" s="3"/>
    </row>
    <row r="1239" spans="1:11" s="2" customFormat="1" x14ac:dyDescent="0.2">
      <c r="E1239" s="4"/>
      <c r="F1239" s="3"/>
      <c r="G1239" s="4"/>
      <c r="H1239" s="4"/>
      <c r="I1239" s="3"/>
      <c r="J1239" s="3"/>
      <c r="K1239" s="3"/>
    </row>
    <row r="1240" spans="1:11" s="2" customFormat="1" x14ac:dyDescent="0.2">
      <c r="E1240" s="4"/>
      <c r="F1240" s="3"/>
      <c r="G1240" s="4"/>
      <c r="H1240" s="4"/>
      <c r="I1240" s="3"/>
      <c r="J1240" s="3"/>
      <c r="K1240" s="3"/>
    </row>
    <row r="1241" spans="1:11" s="2" customFormat="1" x14ac:dyDescent="0.2">
      <c r="E1241" s="4"/>
      <c r="F1241" s="3"/>
      <c r="G1241" s="4"/>
      <c r="H1241" s="4"/>
      <c r="I1241" s="3"/>
      <c r="J1241" s="3"/>
      <c r="K1241" s="3"/>
    </row>
    <row r="1242" spans="1:11" s="2" customFormat="1" x14ac:dyDescent="0.2"/>
  </sheetData>
  <mergeCells count="1">
    <mergeCell ref="B115:O11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FD1192"/>
  <sheetViews>
    <sheetView workbookViewId="0">
      <pane ySplit="6" topLeftCell="A7" activePane="bottomLeft" state="frozen"/>
      <selection activeCell="A79" sqref="A79:O79"/>
      <selection pane="bottomLeft"/>
    </sheetView>
  </sheetViews>
  <sheetFormatPr defaultColWidth="9.140625" defaultRowHeight="14.25" x14ac:dyDescent="0.2"/>
  <cols>
    <col min="1" max="1" width="9.7109375" style="1" customWidth="1"/>
    <col min="2" max="2" width="14.85546875" style="1" customWidth="1"/>
    <col min="3" max="3" width="9.7109375" style="1" customWidth="1"/>
    <col min="4" max="4" width="11.5703125" style="1" customWidth="1"/>
    <col min="5" max="5" width="12.140625" style="1" customWidth="1"/>
    <col min="6" max="6" width="11.5703125" style="1" customWidth="1"/>
    <col min="7" max="10" width="12.42578125" style="1" customWidth="1"/>
    <col min="11" max="11" width="12.28515625" style="1" customWidth="1"/>
    <col min="12" max="13" width="9.140625" style="2"/>
    <col min="14" max="14" width="9.5703125" style="2" customWidth="1"/>
    <col min="15" max="57" width="9.140625" style="2"/>
    <col min="58" max="16384" width="9.140625" style="1"/>
  </cols>
  <sheetData>
    <row r="1" spans="1:57" ht="14.25" customHeight="1" x14ac:dyDescent="0.2">
      <c r="A1" s="27" t="s">
        <v>298</v>
      </c>
      <c r="B1" s="27"/>
      <c r="C1" s="24"/>
      <c r="D1" s="24"/>
      <c r="E1" s="24"/>
      <c r="F1" s="24"/>
      <c r="G1" s="24"/>
      <c r="H1" s="24"/>
      <c r="I1" s="24"/>
      <c r="J1" s="24"/>
      <c r="K1" s="24"/>
    </row>
    <row r="2" spans="1:57" ht="14.25" customHeight="1" x14ac:dyDescent="0.2">
      <c r="A2" s="26" t="s">
        <v>237</v>
      </c>
      <c r="B2" s="26"/>
      <c r="C2" s="24"/>
      <c r="D2" s="24"/>
      <c r="E2" s="24"/>
      <c r="F2" s="24"/>
      <c r="G2" s="24"/>
      <c r="H2" s="24"/>
      <c r="I2" s="24"/>
      <c r="J2" s="24"/>
      <c r="K2" s="24"/>
    </row>
    <row r="3" spans="1:57" x14ac:dyDescent="0.2">
      <c r="A3" s="25" t="s">
        <v>233</v>
      </c>
      <c r="B3" s="25"/>
      <c r="C3" s="24"/>
      <c r="D3" s="24"/>
      <c r="E3" s="24"/>
      <c r="F3" s="24"/>
      <c r="G3" s="24"/>
      <c r="H3" s="24"/>
      <c r="I3" s="24"/>
      <c r="J3" s="24"/>
      <c r="K3" s="24"/>
    </row>
    <row r="4" spans="1:57" x14ac:dyDescent="0.2">
      <c r="A4" s="25" t="s">
        <v>189</v>
      </c>
      <c r="B4" s="25"/>
      <c r="C4" s="24"/>
      <c r="D4" s="24"/>
      <c r="E4" s="24"/>
      <c r="F4" s="24"/>
      <c r="G4" s="24"/>
      <c r="H4" s="24"/>
      <c r="I4" s="24"/>
      <c r="J4" s="24"/>
      <c r="K4" s="24"/>
    </row>
    <row r="5" spans="1:57" x14ac:dyDescent="0.2">
      <c r="A5" s="24" t="s">
        <v>0</v>
      </c>
      <c r="B5" s="24"/>
      <c r="C5" s="24"/>
      <c r="D5" s="24"/>
      <c r="E5" s="24"/>
      <c r="F5" s="24"/>
      <c r="G5" s="24"/>
      <c r="H5" s="24"/>
      <c r="I5" s="24"/>
      <c r="J5" s="24"/>
      <c r="K5" s="24"/>
      <c r="L5" s="24"/>
      <c r="M5" s="24"/>
      <c r="N5" s="24"/>
      <c r="O5" s="24"/>
    </row>
    <row r="6" spans="1:57" s="19" customFormat="1" ht="61.5" x14ac:dyDescent="0.2">
      <c r="A6" s="23" t="s">
        <v>23</v>
      </c>
      <c r="B6" s="23" t="s">
        <v>109</v>
      </c>
      <c r="C6" s="23" t="s">
        <v>28</v>
      </c>
      <c r="D6" s="22" t="s">
        <v>332</v>
      </c>
      <c r="E6" s="22" t="s">
        <v>330</v>
      </c>
      <c r="F6" s="23" t="s">
        <v>318</v>
      </c>
      <c r="G6" s="22" t="s">
        <v>329</v>
      </c>
      <c r="H6" s="22" t="s">
        <v>328</v>
      </c>
      <c r="I6" s="22" t="s">
        <v>327</v>
      </c>
      <c r="J6" s="22" t="s">
        <v>326</v>
      </c>
      <c r="K6" s="21" t="s">
        <v>325</v>
      </c>
      <c r="L6" s="23" t="s">
        <v>319</v>
      </c>
      <c r="M6" s="22" t="s">
        <v>333</v>
      </c>
      <c r="N6" s="22" t="s">
        <v>334</v>
      </c>
      <c r="O6" s="21" t="s">
        <v>335</v>
      </c>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row>
    <row r="7" spans="1:57" s="19" customFormat="1" x14ac:dyDescent="0.2">
      <c r="A7" s="69" t="s">
        <v>1</v>
      </c>
      <c r="B7" s="69" t="s">
        <v>1</v>
      </c>
      <c r="C7" s="69" t="s">
        <v>1</v>
      </c>
      <c r="D7" s="149"/>
      <c r="E7" s="32"/>
      <c r="F7" s="150"/>
      <c r="G7" s="32"/>
      <c r="H7" s="32"/>
      <c r="I7" s="32"/>
      <c r="J7" s="32"/>
      <c r="K7" s="32"/>
      <c r="L7" s="64"/>
      <c r="M7" s="32"/>
      <c r="N7" s="32"/>
      <c r="O7" s="65"/>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row>
    <row r="8" spans="1:57" x14ac:dyDescent="0.2">
      <c r="A8" s="15" t="s">
        <v>19</v>
      </c>
      <c r="B8" s="32" t="s">
        <v>57</v>
      </c>
      <c r="C8" s="34" t="s">
        <v>74</v>
      </c>
      <c r="D8" s="18">
        <v>211890</v>
      </c>
      <c r="E8" s="88">
        <v>0.6</v>
      </c>
      <c r="F8" s="29">
        <v>210695</v>
      </c>
      <c r="G8" s="78">
        <v>4.2</v>
      </c>
      <c r="H8" s="78">
        <v>7.9</v>
      </c>
      <c r="I8" s="78">
        <v>63.3</v>
      </c>
      <c r="J8" s="78">
        <v>80.099999999999994</v>
      </c>
      <c r="K8" s="79">
        <v>87.9</v>
      </c>
      <c r="L8" s="75">
        <v>129890</v>
      </c>
      <c r="M8" s="76">
        <v>14900</v>
      </c>
      <c r="N8" s="76">
        <v>20000</v>
      </c>
      <c r="O8" s="77">
        <v>25200</v>
      </c>
      <c r="Q8" s="135"/>
      <c r="S8" s="20"/>
      <c r="BE8" s="1"/>
    </row>
    <row r="9" spans="1:57" x14ac:dyDescent="0.2">
      <c r="A9" s="15" t="s">
        <v>19</v>
      </c>
      <c r="B9" s="32" t="s">
        <v>57</v>
      </c>
      <c r="C9" s="15" t="s">
        <v>28</v>
      </c>
      <c r="D9" s="18">
        <v>23220</v>
      </c>
      <c r="E9" s="88">
        <v>0</v>
      </c>
      <c r="F9" s="29">
        <v>23220</v>
      </c>
      <c r="G9" s="78">
        <v>4.2</v>
      </c>
      <c r="H9" s="78">
        <v>10</v>
      </c>
      <c r="I9" s="78">
        <v>62.3</v>
      </c>
      <c r="J9" s="78">
        <v>78.599999999999994</v>
      </c>
      <c r="K9" s="79">
        <v>85.8</v>
      </c>
      <c r="L9" s="75">
        <v>14100</v>
      </c>
      <c r="M9" s="76">
        <v>13100</v>
      </c>
      <c r="N9" s="76">
        <v>18200</v>
      </c>
      <c r="O9" s="77">
        <v>23000</v>
      </c>
      <c r="Q9" s="135"/>
      <c r="BE9" s="1"/>
    </row>
    <row r="10" spans="1:57" x14ac:dyDescent="0.2">
      <c r="A10" s="15" t="s">
        <v>19</v>
      </c>
      <c r="B10" s="32" t="s">
        <v>57</v>
      </c>
      <c r="C10" s="15" t="s">
        <v>29</v>
      </c>
      <c r="D10" s="18">
        <v>161495</v>
      </c>
      <c r="E10" s="88">
        <v>0</v>
      </c>
      <c r="F10" s="29">
        <v>161495</v>
      </c>
      <c r="G10" s="78">
        <v>3.8</v>
      </c>
      <c r="H10" s="78">
        <v>7.6</v>
      </c>
      <c r="I10" s="78">
        <v>64.400000000000006</v>
      </c>
      <c r="J10" s="78">
        <v>81.400000000000006</v>
      </c>
      <c r="K10" s="79">
        <v>88.6</v>
      </c>
      <c r="L10" s="75">
        <v>101260</v>
      </c>
      <c r="M10" s="76">
        <v>15000</v>
      </c>
      <c r="N10" s="76">
        <v>19700</v>
      </c>
      <c r="O10" s="77">
        <v>24800</v>
      </c>
      <c r="Q10" s="135"/>
      <c r="BE10" s="1"/>
    </row>
    <row r="11" spans="1:57" x14ac:dyDescent="0.2">
      <c r="A11" s="15" t="s">
        <v>19</v>
      </c>
      <c r="B11" s="32" t="s">
        <v>57</v>
      </c>
      <c r="C11" s="15" t="s">
        <v>2</v>
      </c>
      <c r="D11" s="18">
        <v>27175</v>
      </c>
      <c r="E11" s="88">
        <v>4.4000000000000004</v>
      </c>
      <c r="F11" s="29">
        <v>25980</v>
      </c>
      <c r="G11" s="78">
        <v>6.4</v>
      </c>
      <c r="H11" s="78">
        <v>8.1</v>
      </c>
      <c r="I11" s="78">
        <v>57.9</v>
      </c>
      <c r="J11" s="78">
        <v>73.5</v>
      </c>
      <c r="K11" s="79">
        <v>85.5</v>
      </c>
      <c r="L11" s="75">
        <v>14530</v>
      </c>
      <c r="M11" s="76">
        <v>16100</v>
      </c>
      <c r="N11" s="76">
        <v>22300</v>
      </c>
      <c r="O11" s="77">
        <v>28800</v>
      </c>
      <c r="Q11" s="135"/>
      <c r="BE11" s="1"/>
    </row>
    <row r="12" spans="1:57" x14ac:dyDescent="0.2">
      <c r="A12" s="68" t="s">
        <v>1</v>
      </c>
      <c r="B12" s="67" t="s">
        <v>1</v>
      </c>
      <c r="C12" s="68" t="s">
        <v>1</v>
      </c>
      <c r="D12" s="18"/>
      <c r="E12" s="88"/>
      <c r="F12" s="29"/>
      <c r="G12" s="78"/>
      <c r="H12" s="78"/>
      <c r="I12" s="78"/>
      <c r="J12" s="78"/>
      <c r="K12" s="79"/>
      <c r="L12" s="75"/>
      <c r="M12" s="76"/>
      <c r="N12" s="76"/>
      <c r="O12" s="77"/>
      <c r="Q12" s="135"/>
      <c r="BE12" s="1"/>
    </row>
    <row r="13" spans="1:57" s="2" customFormat="1" x14ac:dyDescent="0.2">
      <c r="A13" s="15" t="s">
        <v>19</v>
      </c>
      <c r="B13" s="35" t="s">
        <v>6</v>
      </c>
      <c r="C13" s="34" t="s">
        <v>74</v>
      </c>
      <c r="D13" s="18">
        <v>119845</v>
      </c>
      <c r="E13" s="88">
        <v>0.5</v>
      </c>
      <c r="F13" s="29">
        <v>119280</v>
      </c>
      <c r="G13" s="78">
        <v>3.3</v>
      </c>
      <c r="H13" s="78">
        <v>7.5</v>
      </c>
      <c r="I13" s="78">
        <v>63.6</v>
      </c>
      <c r="J13" s="78">
        <v>82.1</v>
      </c>
      <c r="K13" s="79">
        <v>89.2</v>
      </c>
      <c r="L13" s="75">
        <v>74105</v>
      </c>
      <c r="M13" s="76">
        <v>14600</v>
      </c>
      <c r="N13" s="76">
        <v>19300</v>
      </c>
      <c r="O13" s="77">
        <v>24100</v>
      </c>
      <c r="Q13" s="135"/>
    </row>
    <row r="14" spans="1:57" s="2" customFormat="1" x14ac:dyDescent="0.2">
      <c r="A14" s="15" t="s">
        <v>19</v>
      </c>
      <c r="B14" s="35" t="s">
        <v>6</v>
      </c>
      <c r="C14" s="15" t="s">
        <v>28</v>
      </c>
      <c r="D14" s="18">
        <v>13890</v>
      </c>
      <c r="E14" s="88">
        <v>0</v>
      </c>
      <c r="F14" s="29">
        <v>13890</v>
      </c>
      <c r="G14" s="78">
        <v>3.2</v>
      </c>
      <c r="H14" s="78">
        <v>9.6</v>
      </c>
      <c r="I14" s="78">
        <v>61.9</v>
      </c>
      <c r="J14" s="78">
        <v>80.400000000000006</v>
      </c>
      <c r="K14" s="79">
        <v>87.3</v>
      </c>
      <c r="L14" s="75">
        <v>8405</v>
      </c>
      <c r="M14" s="76">
        <v>12800</v>
      </c>
      <c r="N14" s="76">
        <v>17500</v>
      </c>
      <c r="O14" s="77">
        <v>22300</v>
      </c>
      <c r="Q14" s="135"/>
    </row>
    <row r="15" spans="1:57" s="2" customFormat="1" x14ac:dyDescent="0.2">
      <c r="A15" s="15" t="s">
        <v>19</v>
      </c>
      <c r="B15" s="35" t="s">
        <v>6</v>
      </c>
      <c r="C15" s="15" t="s">
        <v>29</v>
      </c>
      <c r="D15" s="18">
        <v>91385</v>
      </c>
      <c r="E15" s="88">
        <v>0</v>
      </c>
      <c r="F15" s="29">
        <v>91385</v>
      </c>
      <c r="G15" s="78">
        <v>3</v>
      </c>
      <c r="H15" s="78">
        <v>7.1</v>
      </c>
      <c r="I15" s="78">
        <v>64.7</v>
      </c>
      <c r="J15" s="78">
        <v>83.4</v>
      </c>
      <c r="K15" s="79">
        <v>89.9</v>
      </c>
      <c r="L15" s="75">
        <v>57780</v>
      </c>
      <c r="M15" s="76">
        <v>14600</v>
      </c>
      <c r="N15" s="76">
        <v>19300</v>
      </c>
      <c r="O15" s="77">
        <v>23700</v>
      </c>
      <c r="Q15" s="135"/>
    </row>
    <row r="16" spans="1:57" s="2" customFormat="1" x14ac:dyDescent="0.2">
      <c r="A16" s="15" t="s">
        <v>19</v>
      </c>
      <c r="B16" s="35" t="s">
        <v>6</v>
      </c>
      <c r="C16" s="15" t="s">
        <v>2</v>
      </c>
      <c r="D16" s="18">
        <v>14575</v>
      </c>
      <c r="E16" s="88">
        <v>3.9</v>
      </c>
      <c r="F16" s="29">
        <v>14010</v>
      </c>
      <c r="G16" s="78">
        <v>5.5</v>
      </c>
      <c r="H16" s="78">
        <v>7.9</v>
      </c>
      <c r="I16" s="78">
        <v>58.3</v>
      </c>
      <c r="J16" s="78">
        <v>75.2</v>
      </c>
      <c r="K16" s="79">
        <v>86.7</v>
      </c>
      <c r="L16" s="75">
        <v>7920</v>
      </c>
      <c r="M16" s="76">
        <v>15700</v>
      </c>
      <c r="N16" s="76">
        <v>21500</v>
      </c>
      <c r="O16" s="77">
        <v>27200</v>
      </c>
      <c r="Q16" s="135"/>
    </row>
    <row r="17" spans="1:17" s="2" customFormat="1" x14ac:dyDescent="0.2">
      <c r="A17" s="68" t="s">
        <v>1</v>
      </c>
      <c r="B17" s="67" t="s">
        <v>1</v>
      </c>
      <c r="C17" s="68" t="s">
        <v>1</v>
      </c>
      <c r="D17" s="18"/>
      <c r="E17" s="88"/>
      <c r="F17" s="29"/>
      <c r="G17" s="78"/>
      <c r="H17" s="78"/>
      <c r="I17" s="78"/>
      <c r="J17" s="78"/>
      <c r="K17" s="79"/>
      <c r="L17" s="75"/>
      <c r="M17" s="76"/>
      <c r="N17" s="76"/>
      <c r="O17" s="77"/>
      <c r="Q17" s="135"/>
    </row>
    <row r="18" spans="1:17" s="2" customFormat="1" x14ac:dyDescent="0.2">
      <c r="A18" s="15" t="s">
        <v>19</v>
      </c>
      <c r="B18" s="35" t="s">
        <v>3</v>
      </c>
      <c r="C18" s="34" t="s">
        <v>74</v>
      </c>
      <c r="D18" s="18">
        <v>92045</v>
      </c>
      <c r="E18" s="88">
        <v>0.7</v>
      </c>
      <c r="F18" s="29">
        <v>91410</v>
      </c>
      <c r="G18" s="78">
        <v>5.3</v>
      </c>
      <c r="H18" s="78">
        <v>8.5</v>
      </c>
      <c r="I18" s="78">
        <v>63</v>
      </c>
      <c r="J18" s="78">
        <v>77.5</v>
      </c>
      <c r="K18" s="79">
        <v>86.2</v>
      </c>
      <c r="L18" s="75">
        <v>55785</v>
      </c>
      <c r="M18" s="76">
        <v>15300</v>
      </c>
      <c r="N18" s="76">
        <v>20800</v>
      </c>
      <c r="O18" s="77">
        <v>27000</v>
      </c>
      <c r="Q18" s="135"/>
    </row>
    <row r="19" spans="1:17" s="2" customFormat="1" ht="14.25" customHeight="1" x14ac:dyDescent="0.2">
      <c r="A19" s="15" t="s">
        <v>19</v>
      </c>
      <c r="B19" s="35" t="s">
        <v>3</v>
      </c>
      <c r="C19" s="15" t="s">
        <v>28</v>
      </c>
      <c r="D19" s="18">
        <v>9330</v>
      </c>
      <c r="E19" s="88">
        <v>0</v>
      </c>
      <c r="F19" s="29">
        <v>9330</v>
      </c>
      <c r="G19" s="78">
        <v>5.8</v>
      </c>
      <c r="H19" s="78">
        <v>10.7</v>
      </c>
      <c r="I19" s="78">
        <v>62.8</v>
      </c>
      <c r="J19" s="78">
        <v>75.8</v>
      </c>
      <c r="K19" s="79">
        <v>83.6</v>
      </c>
      <c r="L19" s="75">
        <v>5695</v>
      </c>
      <c r="M19" s="76">
        <v>13500</v>
      </c>
      <c r="N19" s="76">
        <v>19000</v>
      </c>
      <c r="O19" s="77">
        <v>24100</v>
      </c>
      <c r="Q19" s="135"/>
    </row>
    <row r="20" spans="1:17" s="2" customFormat="1" x14ac:dyDescent="0.2">
      <c r="A20" s="15" t="s">
        <v>19</v>
      </c>
      <c r="B20" s="35" t="s">
        <v>3</v>
      </c>
      <c r="C20" s="15" t="s">
        <v>29</v>
      </c>
      <c r="D20" s="18">
        <v>70110</v>
      </c>
      <c r="E20" s="88">
        <v>0</v>
      </c>
      <c r="F20" s="29">
        <v>70110</v>
      </c>
      <c r="G20" s="78">
        <v>4.9000000000000004</v>
      </c>
      <c r="H20" s="78">
        <v>8.1999999999999993</v>
      </c>
      <c r="I20" s="78">
        <v>64</v>
      </c>
      <c r="J20" s="78">
        <v>78.7</v>
      </c>
      <c r="K20" s="79">
        <v>86.9</v>
      </c>
      <c r="L20" s="75">
        <v>43475</v>
      </c>
      <c r="M20" s="76">
        <v>15300</v>
      </c>
      <c r="N20" s="76">
        <v>20800</v>
      </c>
      <c r="O20" s="77">
        <v>26600</v>
      </c>
      <c r="Q20" s="135"/>
    </row>
    <row r="21" spans="1:17" s="2" customFormat="1" x14ac:dyDescent="0.2">
      <c r="A21" s="15" t="s">
        <v>19</v>
      </c>
      <c r="B21" s="35" t="s">
        <v>3</v>
      </c>
      <c r="C21" s="15" t="s">
        <v>2</v>
      </c>
      <c r="D21" s="18">
        <v>12600</v>
      </c>
      <c r="E21" s="88">
        <v>5</v>
      </c>
      <c r="F21" s="29">
        <v>11970</v>
      </c>
      <c r="G21" s="78">
        <v>7.4</v>
      </c>
      <c r="H21" s="78">
        <v>8.4</v>
      </c>
      <c r="I21" s="78">
        <v>57.5</v>
      </c>
      <c r="J21" s="78">
        <v>71.400000000000006</v>
      </c>
      <c r="K21" s="79">
        <v>84.2</v>
      </c>
      <c r="L21" s="75">
        <v>6615</v>
      </c>
      <c r="M21" s="76">
        <v>16800</v>
      </c>
      <c r="N21" s="76">
        <v>23700</v>
      </c>
      <c r="O21" s="77">
        <v>30700</v>
      </c>
      <c r="Q21" s="135"/>
    </row>
    <row r="22" spans="1:17" s="2" customFormat="1" x14ac:dyDescent="0.2">
      <c r="A22" s="68" t="s">
        <v>1</v>
      </c>
      <c r="B22" s="67" t="s">
        <v>1</v>
      </c>
      <c r="C22" s="68" t="s">
        <v>1</v>
      </c>
      <c r="D22" s="18"/>
      <c r="E22" s="88"/>
      <c r="F22" s="29"/>
      <c r="G22" s="78"/>
      <c r="H22" s="78"/>
      <c r="I22" s="78"/>
      <c r="J22" s="78"/>
      <c r="K22" s="79"/>
      <c r="L22" s="75"/>
      <c r="M22" s="76"/>
      <c r="N22" s="76"/>
      <c r="O22" s="77"/>
      <c r="Q22" s="135"/>
    </row>
    <row r="23" spans="1:17" s="2" customFormat="1" x14ac:dyDescent="0.2">
      <c r="A23" s="15" t="s">
        <v>20</v>
      </c>
      <c r="B23" s="32" t="s">
        <v>57</v>
      </c>
      <c r="C23" s="34" t="s">
        <v>74</v>
      </c>
      <c r="D23" s="18">
        <v>223870</v>
      </c>
      <c r="E23" s="88">
        <v>0.6</v>
      </c>
      <c r="F23" s="29">
        <v>222555</v>
      </c>
      <c r="G23" s="78">
        <v>6.9</v>
      </c>
      <c r="H23" s="78">
        <v>6.8</v>
      </c>
      <c r="I23" s="78">
        <v>71.900000000000006</v>
      </c>
      <c r="J23" s="78">
        <v>82.7</v>
      </c>
      <c r="K23" s="79">
        <v>86.3</v>
      </c>
      <c r="L23" s="75">
        <v>155760</v>
      </c>
      <c r="M23" s="76">
        <v>18200</v>
      </c>
      <c r="N23" s="76">
        <v>23700</v>
      </c>
      <c r="O23" s="77">
        <v>30300</v>
      </c>
      <c r="Q23" s="135"/>
    </row>
    <row r="24" spans="1:17" s="2" customFormat="1" ht="12.75" customHeight="1" x14ac:dyDescent="0.2">
      <c r="A24" s="15" t="s">
        <v>20</v>
      </c>
      <c r="B24" s="32" t="s">
        <v>57</v>
      </c>
      <c r="C24" s="15" t="s">
        <v>28</v>
      </c>
      <c r="D24" s="18">
        <v>21830</v>
      </c>
      <c r="E24" s="88">
        <v>0</v>
      </c>
      <c r="F24" s="29">
        <v>21830</v>
      </c>
      <c r="G24" s="78">
        <v>6.9</v>
      </c>
      <c r="H24" s="78">
        <v>8.8000000000000007</v>
      </c>
      <c r="I24" s="78">
        <v>71</v>
      </c>
      <c r="J24" s="78">
        <v>81</v>
      </c>
      <c r="K24" s="79">
        <v>84.3</v>
      </c>
      <c r="L24" s="75">
        <v>15145</v>
      </c>
      <c r="M24" s="76">
        <v>16100</v>
      </c>
      <c r="N24" s="76">
        <v>21900</v>
      </c>
      <c r="O24" s="77">
        <v>27400</v>
      </c>
      <c r="Q24" s="135"/>
    </row>
    <row r="25" spans="1:17" s="2" customFormat="1" x14ac:dyDescent="0.2">
      <c r="A25" s="15" t="s">
        <v>20</v>
      </c>
      <c r="B25" s="32" t="s">
        <v>57</v>
      </c>
      <c r="C25" s="15" t="s">
        <v>29</v>
      </c>
      <c r="D25" s="18">
        <v>169780</v>
      </c>
      <c r="E25" s="88">
        <v>0</v>
      </c>
      <c r="F25" s="29">
        <v>169780</v>
      </c>
      <c r="G25" s="78">
        <v>6.4</v>
      </c>
      <c r="H25" s="78">
        <v>6.5</v>
      </c>
      <c r="I25" s="78">
        <v>72.8</v>
      </c>
      <c r="J25" s="78">
        <v>83.8</v>
      </c>
      <c r="K25" s="79">
        <v>87.1</v>
      </c>
      <c r="L25" s="75">
        <v>120465</v>
      </c>
      <c r="M25" s="76">
        <v>18200</v>
      </c>
      <c r="N25" s="76">
        <v>23700</v>
      </c>
      <c r="O25" s="77">
        <v>29900</v>
      </c>
      <c r="Q25" s="135"/>
    </row>
    <row r="26" spans="1:17" s="2" customFormat="1" x14ac:dyDescent="0.2">
      <c r="A26" s="15" t="s">
        <v>20</v>
      </c>
      <c r="B26" s="32" t="s">
        <v>57</v>
      </c>
      <c r="C26" s="15" t="s">
        <v>2</v>
      </c>
      <c r="D26" s="18">
        <v>32260</v>
      </c>
      <c r="E26" s="88">
        <v>4.0999999999999996</v>
      </c>
      <c r="F26" s="29">
        <v>30950</v>
      </c>
      <c r="G26" s="78">
        <v>9.6</v>
      </c>
      <c r="H26" s="78">
        <v>7.1</v>
      </c>
      <c r="I26" s="78">
        <v>67.400000000000006</v>
      </c>
      <c r="J26" s="78">
        <v>78.099999999999994</v>
      </c>
      <c r="K26" s="79">
        <v>83.3</v>
      </c>
      <c r="L26" s="75">
        <v>20155</v>
      </c>
      <c r="M26" s="76">
        <v>20800</v>
      </c>
      <c r="N26" s="76">
        <v>27400</v>
      </c>
      <c r="O26" s="77">
        <v>36100</v>
      </c>
      <c r="Q26" s="135"/>
    </row>
    <row r="27" spans="1:17" s="2" customFormat="1" x14ac:dyDescent="0.2">
      <c r="A27" s="68" t="s">
        <v>1</v>
      </c>
      <c r="B27" s="67" t="s">
        <v>1</v>
      </c>
      <c r="C27" s="68" t="s">
        <v>1</v>
      </c>
      <c r="D27" s="18"/>
      <c r="E27" s="88"/>
      <c r="F27" s="29"/>
      <c r="G27" s="78"/>
      <c r="H27" s="78"/>
      <c r="I27" s="78"/>
      <c r="J27" s="78"/>
      <c r="K27" s="79"/>
      <c r="L27" s="75"/>
      <c r="M27" s="76"/>
      <c r="N27" s="76"/>
      <c r="O27" s="77"/>
      <c r="Q27" s="135"/>
    </row>
    <row r="28" spans="1:17" s="2" customFormat="1" x14ac:dyDescent="0.2">
      <c r="A28" s="15" t="s">
        <v>20</v>
      </c>
      <c r="B28" s="35" t="s">
        <v>6</v>
      </c>
      <c r="C28" s="34" t="s">
        <v>74</v>
      </c>
      <c r="D28" s="18">
        <v>124775</v>
      </c>
      <c r="E28" s="88">
        <v>0.5</v>
      </c>
      <c r="F28" s="29">
        <v>124110</v>
      </c>
      <c r="G28" s="78">
        <v>6</v>
      </c>
      <c r="H28" s="78">
        <v>6.5</v>
      </c>
      <c r="I28" s="78">
        <v>71.900000000000006</v>
      </c>
      <c r="J28" s="78">
        <v>84.1</v>
      </c>
      <c r="K28" s="79">
        <v>87.6</v>
      </c>
      <c r="L28" s="75">
        <v>87130</v>
      </c>
      <c r="M28" s="76">
        <v>17500</v>
      </c>
      <c r="N28" s="76">
        <v>23000</v>
      </c>
      <c r="O28" s="77">
        <v>28100</v>
      </c>
      <c r="Q28" s="135"/>
    </row>
    <row r="29" spans="1:17" s="2" customFormat="1" ht="14.25" customHeight="1" x14ac:dyDescent="0.2">
      <c r="A29" s="15" t="s">
        <v>20</v>
      </c>
      <c r="B29" s="35" t="s">
        <v>6</v>
      </c>
      <c r="C29" s="15" t="s">
        <v>28</v>
      </c>
      <c r="D29" s="18">
        <v>13020</v>
      </c>
      <c r="E29" s="88">
        <v>0</v>
      </c>
      <c r="F29" s="29">
        <v>13020</v>
      </c>
      <c r="G29" s="78">
        <v>6.1</v>
      </c>
      <c r="H29" s="78">
        <v>8.5</v>
      </c>
      <c r="I29" s="78">
        <v>70.3</v>
      </c>
      <c r="J29" s="78">
        <v>81.8</v>
      </c>
      <c r="K29" s="79">
        <v>85.4</v>
      </c>
      <c r="L29" s="75">
        <v>8965</v>
      </c>
      <c r="M29" s="76">
        <v>15700</v>
      </c>
      <c r="N29" s="76">
        <v>20900</v>
      </c>
      <c r="O29" s="77">
        <v>25900</v>
      </c>
      <c r="Q29" s="135"/>
    </row>
    <row r="30" spans="1:17" s="2" customFormat="1" x14ac:dyDescent="0.2">
      <c r="A30" s="15" t="s">
        <v>20</v>
      </c>
      <c r="B30" s="35" t="s">
        <v>6</v>
      </c>
      <c r="C30" s="15" t="s">
        <v>29</v>
      </c>
      <c r="D30" s="18">
        <v>94920</v>
      </c>
      <c r="E30" s="88">
        <v>0</v>
      </c>
      <c r="F30" s="29">
        <v>94920</v>
      </c>
      <c r="G30" s="78">
        <v>5.5</v>
      </c>
      <c r="H30" s="78">
        <v>6.1</v>
      </c>
      <c r="I30" s="78">
        <v>72.900000000000006</v>
      </c>
      <c r="J30" s="78">
        <v>85.2</v>
      </c>
      <c r="K30" s="79">
        <v>88.4</v>
      </c>
      <c r="L30" s="75">
        <v>67600</v>
      </c>
      <c r="M30" s="76">
        <v>17500</v>
      </c>
      <c r="N30" s="76">
        <v>23000</v>
      </c>
      <c r="O30" s="77">
        <v>27700</v>
      </c>
      <c r="Q30" s="135"/>
    </row>
    <row r="31" spans="1:17" s="2" customFormat="1" x14ac:dyDescent="0.2">
      <c r="A31" s="15" t="s">
        <v>20</v>
      </c>
      <c r="B31" s="35" t="s">
        <v>6</v>
      </c>
      <c r="C31" s="15" t="s">
        <v>2</v>
      </c>
      <c r="D31" s="18">
        <v>16830</v>
      </c>
      <c r="E31" s="88">
        <v>4</v>
      </c>
      <c r="F31" s="29">
        <v>16165</v>
      </c>
      <c r="G31" s="78">
        <v>8.6</v>
      </c>
      <c r="H31" s="78">
        <v>7</v>
      </c>
      <c r="I31" s="78">
        <v>67.5</v>
      </c>
      <c r="J31" s="78">
        <v>79.2</v>
      </c>
      <c r="K31" s="79">
        <v>84.4</v>
      </c>
      <c r="L31" s="75">
        <v>10565</v>
      </c>
      <c r="M31" s="76">
        <v>19700</v>
      </c>
      <c r="N31" s="76">
        <v>25600</v>
      </c>
      <c r="O31" s="77">
        <v>33200</v>
      </c>
      <c r="Q31" s="135"/>
    </row>
    <row r="32" spans="1:17" s="2" customFormat="1" x14ac:dyDescent="0.2">
      <c r="A32" s="68" t="s">
        <v>1</v>
      </c>
      <c r="B32" s="67" t="s">
        <v>1</v>
      </c>
      <c r="C32" s="68" t="s">
        <v>1</v>
      </c>
      <c r="D32" s="18"/>
      <c r="E32" s="88"/>
      <c r="F32" s="29"/>
      <c r="G32" s="78"/>
      <c r="H32" s="78"/>
      <c r="I32" s="78"/>
      <c r="J32" s="78"/>
      <c r="K32" s="79"/>
      <c r="L32" s="75"/>
      <c r="M32" s="76"/>
      <c r="N32" s="76"/>
      <c r="O32" s="77"/>
      <c r="Q32" s="135"/>
    </row>
    <row r="33" spans="1:16384" s="2" customFormat="1" x14ac:dyDescent="0.2">
      <c r="A33" s="15" t="s">
        <v>20</v>
      </c>
      <c r="B33" s="35" t="s">
        <v>3</v>
      </c>
      <c r="C33" s="34" t="s">
        <v>74</v>
      </c>
      <c r="D33" s="18">
        <v>99095</v>
      </c>
      <c r="E33" s="88">
        <v>0.7</v>
      </c>
      <c r="F33" s="29">
        <v>98450</v>
      </c>
      <c r="G33" s="78">
        <v>8</v>
      </c>
      <c r="H33" s="78">
        <v>7.2</v>
      </c>
      <c r="I33" s="78">
        <v>71.8</v>
      </c>
      <c r="J33" s="78">
        <v>81</v>
      </c>
      <c r="K33" s="79">
        <v>84.7</v>
      </c>
      <c r="L33" s="75">
        <v>68630</v>
      </c>
      <c r="M33" s="76">
        <v>19000</v>
      </c>
      <c r="N33" s="76">
        <v>25200</v>
      </c>
      <c r="O33" s="77">
        <v>33200</v>
      </c>
      <c r="Q33" s="135"/>
    </row>
    <row r="34" spans="1:16384" s="2" customFormat="1" x14ac:dyDescent="0.2">
      <c r="A34" s="15" t="s">
        <v>20</v>
      </c>
      <c r="B34" s="35" t="s">
        <v>3</v>
      </c>
      <c r="C34" s="15" t="s">
        <v>28</v>
      </c>
      <c r="D34" s="18">
        <v>8810</v>
      </c>
      <c r="E34" s="88">
        <v>0</v>
      </c>
      <c r="F34" s="29">
        <v>8810</v>
      </c>
      <c r="G34" s="78">
        <v>8.1</v>
      </c>
      <c r="H34" s="78">
        <v>9.3000000000000007</v>
      </c>
      <c r="I34" s="78">
        <v>72</v>
      </c>
      <c r="J34" s="78">
        <v>79.8</v>
      </c>
      <c r="K34" s="79">
        <v>82.7</v>
      </c>
      <c r="L34" s="75">
        <v>6180</v>
      </c>
      <c r="M34" s="76">
        <v>17200</v>
      </c>
      <c r="N34" s="76">
        <v>23000</v>
      </c>
      <c r="O34" s="77">
        <v>29600</v>
      </c>
      <c r="Q34" s="135"/>
    </row>
    <row r="35" spans="1:16384" s="2" customFormat="1" x14ac:dyDescent="0.2">
      <c r="A35" s="15" t="s">
        <v>20</v>
      </c>
      <c r="B35" s="35" t="s">
        <v>3</v>
      </c>
      <c r="C35" s="15" t="s">
        <v>29</v>
      </c>
      <c r="D35" s="18">
        <v>74860</v>
      </c>
      <c r="E35" s="88">
        <v>0</v>
      </c>
      <c r="F35" s="29">
        <v>74860</v>
      </c>
      <c r="G35" s="78">
        <v>7.5</v>
      </c>
      <c r="H35" s="78">
        <v>7</v>
      </c>
      <c r="I35" s="78">
        <v>72.599999999999994</v>
      </c>
      <c r="J35" s="78">
        <v>81.900000000000006</v>
      </c>
      <c r="K35" s="79">
        <v>85.5</v>
      </c>
      <c r="L35" s="75">
        <v>52860</v>
      </c>
      <c r="M35" s="76">
        <v>19000</v>
      </c>
      <c r="N35" s="76">
        <v>24800</v>
      </c>
      <c r="O35" s="77">
        <v>32500</v>
      </c>
      <c r="Q35" s="135"/>
    </row>
    <row r="36" spans="1:16384" s="2" customFormat="1" x14ac:dyDescent="0.2">
      <c r="A36" s="15" t="s">
        <v>20</v>
      </c>
      <c r="B36" s="35" t="s">
        <v>3</v>
      </c>
      <c r="C36" s="15" t="s">
        <v>2</v>
      </c>
      <c r="D36" s="18">
        <v>15430</v>
      </c>
      <c r="E36" s="88">
        <v>4.2</v>
      </c>
      <c r="F36" s="29">
        <v>14780</v>
      </c>
      <c r="G36" s="78">
        <v>10.7</v>
      </c>
      <c r="H36" s="78">
        <v>7.2</v>
      </c>
      <c r="I36" s="78">
        <v>67.3</v>
      </c>
      <c r="J36" s="78">
        <v>77</v>
      </c>
      <c r="K36" s="79">
        <v>82.1</v>
      </c>
      <c r="L36" s="75">
        <v>9590</v>
      </c>
      <c r="M36" s="76">
        <v>21900</v>
      </c>
      <c r="N36" s="76">
        <v>29600</v>
      </c>
      <c r="O36" s="77">
        <v>39800</v>
      </c>
      <c r="Q36" s="135"/>
    </row>
    <row r="37" spans="1:16384" s="2" customFormat="1" x14ac:dyDescent="0.2">
      <c r="A37" s="68" t="s">
        <v>1</v>
      </c>
      <c r="B37" s="67" t="s">
        <v>1</v>
      </c>
      <c r="C37" s="68" t="s">
        <v>1</v>
      </c>
      <c r="D37" s="18"/>
      <c r="E37" s="88"/>
      <c r="F37" s="29"/>
      <c r="G37" s="78"/>
      <c r="H37" s="78"/>
      <c r="I37" s="78"/>
      <c r="J37" s="78"/>
      <c r="K37" s="79"/>
      <c r="L37" s="75"/>
      <c r="M37" s="76"/>
      <c r="N37" s="76"/>
      <c r="O37" s="77"/>
      <c r="Q37" s="135"/>
    </row>
    <row r="38" spans="1:16384" s="2" customFormat="1" x14ac:dyDescent="0.2">
      <c r="A38" s="15" t="s">
        <v>21</v>
      </c>
      <c r="B38" s="32" t="s">
        <v>57</v>
      </c>
      <c r="C38" s="34" t="s">
        <v>74</v>
      </c>
      <c r="D38" s="18">
        <v>200975</v>
      </c>
      <c r="E38" s="88">
        <v>1.3</v>
      </c>
      <c r="F38" s="29">
        <v>198375</v>
      </c>
      <c r="G38" s="78">
        <v>8.6</v>
      </c>
      <c r="H38" s="78">
        <v>5.8</v>
      </c>
      <c r="I38" s="78">
        <v>75.599999999999994</v>
      </c>
      <c r="J38" s="78">
        <v>83.6</v>
      </c>
      <c r="K38" s="79">
        <v>85.6</v>
      </c>
      <c r="L38" s="75">
        <v>145415</v>
      </c>
      <c r="M38" s="76">
        <v>20100</v>
      </c>
      <c r="N38" s="76">
        <v>27000</v>
      </c>
      <c r="O38" s="77">
        <v>35800</v>
      </c>
      <c r="Q38" s="135"/>
    </row>
    <row r="39" spans="1:16384" s="2" customFormat="1" x14ac:dyDescent="0.2">
      <c r="A39" s="15" t="s">
        <v>21</v>
      </c>
      <c r="B39" s="32" t="s">
        <v>57</v>
      </c>
      <c r="C39" s="15" t="s">
        <v>28</v>
      </c>
      <c r="D39" s="18">
        <v>17075</v>
      </c>
      <c r="E39" s="88">
        <v>0</v>
      </c>
      <c r="F39" s="29">
        <v>17075</v>
      </c>
      <c r="G39" s="78">
        <v>8.6999999999999993</v>
      </c>
      <c r="H39" s="78">
        <v>8</v>
      </c>
      <c r="I39" s="78">
        <v>74.5</v>
      </c>
      <c r="J39" s="78">
        <v>81.599999999999994</v>
      </c>
      <c r="K39" s="79">
        <v>83.4</v>
      </c>
      <c r="L39" s="75">
        <v>12365</v>
      </c>
      <c r="M39" s="76">
        <v>16800</v>
      </c>
      <c r="N39" s="76">
        <v>23700</v>
      </c>
      <c r="O39" s="77">
        <v>31000</v>
      </c>
      <c r="Q39" s="135"/>
    </row>
    <row r="40" spans="1:16384" s="2" customFormat="1" x14ac:dyDescent="0.2">
      <c r="A40" s="15" t="s">
        <v>21</v>
      </c>
      <c r="B40" s="32" t="s">
        <v>57</v>
      </c>
      <c r="C40" s="15" t="s">
        <v>29</v>
      </c>
      <c r="D40" s="18">
        <v>148085</v>
      </c>
      <c r="E40" s="88">
        <v>0</v>
      </c>
      <c r="F40" s="29">
        <v>148085</v>
      </c>
      <c r="G40" s="78">
        <v>7.9</v>
      </c>
      <c r="H40" s="78">
        <v>5.4</v>
      </c>
      <c r="I40" s="78">
        <v>76.7</v>
      </c>
      <c r="J40" s="78">
        <v>84.8</v>
      </c>
      <c r="K40" s="79">
        <v>86.6</v>
      </c>
      <c r="L40" s="75">
        <v>110420</v>
      </c>
      <c r="M40" s="76">
        <v>20100</v>
      </c>
      <c r="N40" s="76">
        <v>26600</v>
      </c>
      <c r="O40" s="77">
        <v>34700</v>
      </c>
      <c r="Q40" s="135"/>
    </row>
    <row r="41" spans="1:16384" s="2" customFormat="1" x14ac:dyDescent="0.2">
      <c r="A41" s="15" t="s">
        <v>21</v>
      </c>
      <c r="B41" s="32" t="s">
        <v>57</v>
      </c>
      <c r="C41" s="15" t="s">
        <v>2</v>
      </c>
      <c r="D41" s="18">
        <v>35815</v>
      </c>
      <c r="E41" s="88">
        <v>7.3</v>
      </c>
      <c r="F41" s="29">
        <v>33215</v>
      </c>
      <c r="G41" s="78">
        <v>11.6</v>
      </c>
      <c r="H41" s="78">
        <v>6.1</v>
      </c>
      <c r="I41" s="78">
        <v>70.900000000000006</v>
      </c>
      <c r="J41" s="78">
        <v>79.400000000000006</v>
      </c>
      <c r="K41" s="79">
        <v>82.3</v>
      </c>
      <c r="L41" s="75">
        <v>22630</v>
      </c>
      <c r="M41" s="76">
        <v>23000</v>
      </c>
      <c r="N41" s="76">
        <v>31400</v>
      </c>
      <c r="O41" s="77">
        <v>44500</v>
      </c>
      <c r="Q41" s="135"/>
    </row>
    <row r="42" spans="1:16384" s="2" customFormat="1" x14ac:dyDescent="0.2">
      <c r="A42" s="68" t="s">
        <v>1</v>
      </c>
      <c r="B42" s="67" t="s">
        <v>1</v>
      </c>
      <c r="C42" s="68" t="s">
        <v>1</v>
      </c>
      <c r="D42" s="18"/>
      <c r="E42" s="88"/>
      <c r="F42" s="29"/>
      <c r="G42" s="78"/>
      <c r="H42" s="78"/>
      <c r="I42" s="78"/>
      <c r="J42" s="78"/>
      <c r="K42" s="79"/>
      <c r="L42" s="75"/>
      <c r="M42" s="76"/>
      <c r="N42" s="76"/>
      <c r="O42" s="77"/>
      <c r="Q42" s="135"/>
    </row>
    <row r="43" spans="1:16384" s="2" customFormat="1" x14ac:dyDescent="0.2">
      <c r="A43" s="15" t="s">
        <v>21</v>
      </c>
      <c r="B43" s="35" t="s">
        <v>6</v>
      </c>
      <c r="C43" s="34" t="s">
        <v>74</v>
      </c>
      <c r="D43" s="18">
        <v>112490</v>
      </c>
      <c r="E43" s="88">
        <v>1.5</v>
      </c>
      <c r="F43" s="29">
        <v>110785</v>
      </c>
      <c r="G43" s="78">
        <v>7.7</v>
      </c>
      <c r="H43" s="78">
        <v>5.6</v>
      </c>
      <c r="I43" s="78">
        <v>75.7</v>
      </c>
      <c r="J43" s="78">
        <v>84.8</v>
      </c>
      <c r="K43" s="79">
        <v>86.7</v>
      </c>
      <c r="L43" s="75">
        <v>81550</v>
      </c>
      <c r="M43" s="76">
        <v>19000</v>
      </c>
      <c r="N43" s="76">
        <v>25600</v>
      </c>
      <c r="O43" s="77">
        <v>32800</v>
      </c>
      <c r="Q43" s="135"/>
    </row>
    <row r="44" spans="1:16384" s="2" customFormat="1" x14ac:dyDescent="0.2">
      <c r="A44" s="15" t="s">
        <v>21</v>
      </c>
      <c r="B44" s="35" t="s">
        <v>6</v>
      </c>
      <c r="C44" s="15" t="s">
        <v>28</v>
      </c>
      <c r="D44" s="18">
        <v>10185</v>
      </c>
      <c r="E44" s="88">
        <v>0</v>
      </c>
      <c r="F44" s="29">
        <v>10185</v>
      </c>
      <c r="G44" s="78">
        <v>8.1999999999999993</v>
      </c>
      <c r="H44" s="78">
        <v>8.1</v>
      </c>
      <c r="I44" s="78">
        <v>73.8</v>
      </c>
      <c r="J44" s="78">
        <v>81.900000000000006</v>
      </c>
      <c r="K44" s="79">
        <v>83.8</v>
      </c>
      <c r="L44" s="75">
        <v>7295</v>
      </c>
      <c r="M44" s="76">
        <v>15700</v>
      </c>
      <c r="N44" s="76">
        <v>22300</v>
      </c>
      <c r="O44" s="77">
        <v>28800</v>
      </c>
      <c r="Q44" s="135"/>
    </row>
    <row r="45" spans="1:16384" s="2" customFormat="1" x14ac:dyDescent="0.2">
      <c r="A45" s="15" t="s">
        <v>21</v>
      </c>
      <c r="B45" s="35" t="s">
        <v>6</v>
      </c>
      <c r="C45" s="15" t="s">
        <v>29</v>
      </c>
      <c r="D45" s="18">
        <v>83170</v>
      </c>
      <c r="E45" s="88">
        <v>0</v>
      </c>
      <c r="F45" s="29">
        <v>83170</v>
      </c>
      <c r="G45" s="78">
        <v>7</v>
      </c>
      <c r="H45" s="78">
        <v>5.3</v>
      </c>
      <c r="I45" s="78">
        <v>77</v>
      </c>
      <c r="J45" s="78">
        <v>86</v>
      </c>
      <c r="K45" s="79">
        <v>87.7</v>
      </c>
      <c r="L45" s="75">
        <v>62325</v>
      </c>
      <c r="M45" s="76">
        <v>19300</v>
      </c>
      <c r="N45" s="76">
        <v>25600</v>
      </c>
      <c r="O45" s="77">
        <v>32100</v>
      </c>
      <c r="Q45" s="135"/>
    </row>
    <row r="46" spans="1:16384" s="2" customFormat="1" x14ac:dyDescent="0.2">
      <c r="A46" s="15" t="s">
        <v>21</v>
      </c>
      <c r="B46" s="35" t="s">
        <v>6</v>
      </c>
      <c r="C46" s="15" t="s">
        <v>2</v>
      </c>
      <c r="D46" s="18">
        <v>19140</v>
      </c>
      <c r="E46" s="88">
        <v>8.9</v>
      </c>
      <c r="F46" s="29">
        <v>17435</v>
      </c>
      <c r="G46" s="78">
        <v>10.5</v>
      </c>
      <c r="H46" s="78">
        <v>5.8</v>
      </c>
      <c r="I46" s="78">
        <v>71.099999999999994</v>
      </c>
      <c r="J46" s="78">
        <v>80.7</v>
      </c>
      <c r="K46" s="79">
        <v>83.6</v>
      </c>
      <c r="L46" s="75">
        <v>11935</v>
      </c>
      <c r="M46" s="76">
        <v>21500</v>
      </c>
      <c r="N46" s="76">
        <v>29600</v>
      </c>
      <c r="O46" s="77">
        <v>40200</v>
      </c>
      <c r="Q46" s="135"/>
    </row>
    <row r="47" spans="1:16384" s="2" customFormat="1" x14ac:dyDescent="0.2">
      <c r="A47" s="68" t="s">
        <v>1</v>
      </c>
      <c r="B47" s="67" t="s">
        <v>1</v>
      </c>
      <c r="C47" s="68" t="s">
        <v>1</v>
      </c>
      <c r="D47" s="18"/>
      <c r="E47" s="88"/>
      <c r="F47" s="29"/>
      <c r="G47" s="78"/>
      <c r="H47" s="78"/>
      <c r="I47" s="78"/>
      <c r="J47" s="78"/>
      <c r="K47" s="79"/>
      <c r="L47" s="75"/>
      <c r="M47" s="76"/>
      <c r="N47" s="76"/>
      <c r="O47" s="77"/>
      <c r="Q47" s="135"/>
    </row>
    <row r="48" spans="1:16384" s="2" customFormat="1" x14ac:dyDescent="0.2">
      <c r="A48" s="15" t="s">
        <v>21</v>
      </c>
      <c r="B48" s="35" t="s">
        <v>3</v>
      </c>
      <c r="C48" s="34" t="s">
        <v>74</v>
      </c>
      <c r="D48" s="18">
        <v>88485</v>
      </c>
      <c r="E48" s="88">
        <v>1</v>
      </c>
      <c r="F48" s="29">
        <v>87590</v>
      </c>
      <c r="G48" s="78">
        <v>9.8000000000000007</v>
      </c>
      <c r="H48" s="78">
        <v>6</v>
      </c>
      <c r="I48" s="78">
        <v>75.3</v>
      </c>
      <c r="J48" s="78">
        <v>82.2</v>
      </c>
      <c r="K48" s="79">
        <v>84.3</v>
      </c>
      <c r="L48" s="75">
        <v>63865</v>
      </c>
      <c r="M48" s="76">
        <v>21500</v>
      </c>
      <c r="N48" s="76">
        <v>29200</v>
      </c>
      <c r="O48" s="77">
        <v>40200</v>
      </c>
      <c r="P48" s="15"/>
      <c r="Q48" s="135"/>
      <c r="R48" s="34"/>
      <c r="S48" s="18"/>
      <c r="T48" s="78"/>
      <c r="U48" s="29"/>
      <c r="V48" s="78"/>
      <c r="W48" s="78"/>
      <c r="X48" s="78"/>
      <c r="Y48" s="78"/>
      <c r="Z48" s="79"/>
      <c r="AA48" s="75"/>
      <c r="AB48" s="76"/>
      <c r="AC48" s="76"/>
      <c r="AD48" s="77"/>
      <c r="AE48" s="15"/>
      <c r="AF48" s="35"/>
      <c r="AG48" s="34"/>
      <c r="AH48" s="18"/>
      <c r="AI48" s="78"/>
      <c r="AJ48" s="29"/>
      <c r="AK48" s="78"/>
      <c r="AL48" s="78"/>
      <c r="AM48" s="78"/>
      <c r="AN48" s="78"/>
      <c r="AO48" s="79"/>
      <c r="AP48" s="75"/>
      <c r="AQ48" s="76"/>
      <c r="AR48" s="76"/>
      <c r="AS48" s="77"/>
      <c r="AT48" s="15"/>
      <c r="AU48" s="35"/>
      <c r="AV48" s="34"/>
      <c r="AW48" s="18"/>
      <c r="AX48" s="78"/>
      <c r="AY48" s="29"/>
      <c r="AZ48" s="78"/>
      <c r="BA48" s="78"/>
      <c r="BB48" s="78"/>
      <c r="BC48" s="78"/>
      <c r="BD48" s="79"/>
      <c r="BE48" s="75"/>
      <c r="BF48" s="76"/>
      <c r="BG48" s="76"/>
      <c r="BH48" s="77"/>
      <c r="BI48" s="15"/>
      <c r="BJ48" s="35"/>
      <c r="BK48" s="34"/>
      <c r="BL48" s="18"/>
      <c r="BM48" s="78"/>
      <c r="BN48" s="29"/>
      <c r="BO48" s="78"/>
      <c r="BP48" s="78"/>
      <c r="BQ48" s="78"/>
      <c r="BR48" s="78"/>
      <c r="BS48" s="79"/>
      <c r="BT48" s="75"/>
      <c r="BU48" s="76"/>
      <c r="BV48" s="76"/>
      <c r="BW48" s="77"/>
      <c r="BX48" s="15"/>
      <c r="BY48" s="35"/>
      <c r="BZ48" s="34"/>
      <c r="CA48" s="18"/>
      <c r="CB48" s="78"/>
      <c r="CC48" s="29"/>
      <c r="CD48" s="78"/>
      <c r="CE48" s="78"/>
      <c r="CF48" s="78"/>
      <c r="CG48" s="78"/>
      <c r="CH48" s="79"/>
      <c r="CI48" s="75"/>
      <c r="CJ48" s="76"/>
      <c r="CK48" s="76"/>
      <c r="CL48" s="77"/>
      <c r="CM48" s="15"/>
      <c r="CN48" s="35"/>
      <c r="CO48" s="34"/>
      <c r="CP48" s="18"/>
      <c r="CQ48" s="78"/>
      <c r="CR48" s="29"/>
      <c r="CS48" s="78"/>
      <c r="CT48" s="78"/>
      <c r="CU48" s="78"/>
      <c r="CV48" s="78"/>
      <c r="CW48" s="79"/>
      <c r="CX48" s="75"/>
      <c r="CY48" s="76"/>
      <c r="CZ48" s="76"/>
      <c r="DA48" s="77"/>
      <c r="DB48" s="15"/>
      <c r="DC48" s="35"/>
      <c r="DD48" s="34"/>
      <c r="DE48" s="18"/>
      <c r="DF48" s="78"/>
      <c r="DG48" s="29"/>
      <c r="DH48" s="78"/>
      <c r="DI48" s="78"/>
      <c r="DJ48" s="78"/>
      <c r="DK48" s="78"/>
      <c r="DL48" s="79"/>
      <c r="DM48" s="75"/>
      <c r="DN48" s="76"/>
      <c r="DO48" s="76"/>
      <c r="DP48" s="77"/>
      <c r="DQ48" s="15"/>
      <c r="DR48" s="35"/>
      <c r="DS48" s="34"/>
      <c r="DT48" s="18"/>
      <c r="DU48" s="78"/>
      <c r="DV48" s="29"/>
      <c r="DW48" s="78"/>
      <c r="DX48" s="78"/>
      <c r="DY48" s="78"/>
      <c r="DZ48" s="78"/>
      <c r="EA48" s="79"/>
      <c r="EB48" s="75"/>
      <c r="EC48" s="76"/>
      <c r="ED48" s="76"/>
      <c r="EE48" s="77"/>
      <c r="EF48" s="15"/>
      <c r="EG48" s="35"/>
      <c r="EH48" s="34"/>
      <c r="EI48" s="18"/>
      <c r="EJ48" s="78"/>
      <c r="EK48" s="29"/>
      <c r="EL48" s="78"/>
      <c r="EM48" s="78"/>
      <c r="EN48" s="78"/>
      <c r="EO48" s="78"/>
      <c r="EP48" s="79"/>
      <c r="EQ48" s="75"/>
      <c r="ER48" s="76"/>
      <c r="ES48" s="76"/>
      <c r="ET48" s="77"/>
      <c r="EU48" s="15"/>
      <c r="EV48" s="35"/>
      <c r="EW48" s="34"/>
      <c r="EX48" s="18"/>
      <c r="EY48" s="78"/>
      <c r="EZ48" s="29"/>
      <c r="FA48" s="78"/>
      <c r="FB48" s="78"/>
      <c r="FC48" s="78"/>
      <c r="FD48" s="78"/>
      <c r="FE48" s="79"/>
      <c r="FF48" s="75"/>
      <c r="FG48" s="76"/>
      <c r="FH48" s="76"/>
      <c r="FI48" s="77"/>
      <c r="FJ48" s="15"/>
      <c r="FK48" s="35"/>
      <c r="FL48" s="34"/>
      <c r="FM48" s="18"/>
      <c r="FN48" s="78"/>
      <c r="FO48" s="29"/>
      <c r="FP48" s="78"/>
      <c r="FQ48" s="78"/>
      <c r="FR48" s="78"/>
      <c r="FS48" s="78"/>
      <c r="FT48" s="79"/>
      <c r="FU48" s="75"/>
      <c r="FV48" s="76"/>
      <c r="FW48" s="76"/>
      <c r="FX48" s="77"/>
      <c r="FY48" s="15"/>
      <c r="FZ48" s="35"/>
      <c r="GA48" s="34"/>
      <c r="GB48" s="18"/>
      <c r="GC48" s="78"/>
      <c r="GD48" s="29"/>
      <c r="GE48" s="78"/>
      <c r="GF48" s="78"/>
      <c r="GG48" s="78"/>
      <c r="GH48" s="78"/>
      <c r="GI48" s="79"/>
      <c r="GJ48" s="75"/>
      <c r="GK48" s="76"/>
      <c r="GL48" s="76"/>
      <c r="GM48" s="77"/>
      <c r="GN48" s="15"/>
      <c r="GO48" s="35"/>
      <c r="GP48" s="34"/>
      <c r="GQ48" s="18"/>
      <c r="GR48" s="78"/>
      <c r="GS48" s="29"/>
      <c r="GT48" s="78"/>
      <c r="GU48" s="78"/>
      <c r="GV48" s="78"/>
      <c r="GW48" s="78"/>
      <c r="GX48" s="79"/>
      <c r="GY48" s="75"/>
      <c r="GZ48" s="76"/>
      <c r="HA48" s="76"/>
      <c r="HB48" s="77"/>
      <c r="HC48" s="15"/>
      <c r="HD48" s="35"/>
      <c r="HE48" s="34"/>
      <c r="HF48" s="18"/>
      <c r="HG48" s="78"/>
      <c r="HH48" s="29"/>
      <c r="HI48" s="78"/>
      <c r="HJ48" s="78"/>
      <c r="HK48" s="78"/>
      <c r="HL48" s="78"/>
      <c r="HM48" s="79"/>
      <c r="HN48" s="75"/>
      <c r="HO48" s="76"/>
      <c r="HP48" s="76"/>
      <c r="HQ48" s="77"/>
      <c r="HR48" s="15"/>
      <c r="HS48" s="35"/>
      <c r="HT48" s="34"/>
      <c r="HU48" s="18"/>
      <c r="HV48" s="78"/>
      <c r="HW48" s="29"/>
      <c r="HX48" s="78"/>
      <c r="HY48" s="78"/>
      <c r="HZ48" s="78"/>
      <c r="IA48" s="78"/>
      <c r="IB48" s="79"/>
      <c r="IC48" s="75"/>
      <c r="ID48" s="76"/>
      <c r="IE48" s="76"/>
      <c r="IF48" s="77"/>
      <c r="IG48" s="15"/>
      <c r="IH48" s="35"/>
      <c r="II48" s="34"/>
      <c r="IJ48" s="18"/>
      <c r="IK48" s="78"/>
      <c r="IL48" s="29"/>
      <c r="IM48" s="78"/>
      <c r="IN48" s="78"/>
      <c r="IO48" s="78"/>
      <c r="IP48" s="78"/>
      <c r="IQ48" s="79"/>
      <c r="IR48" s="75"/>
      <c r="IS48" s="76"/>
      <c r="IT48" s="76"/>
      <c r="IU48" s="77"/>
      <c r="IV48" s="15"/>
      <c r="IW48" s="35"/>
      <c r="IX48" s="34"/>
      <c r="IY48" s="18"/>
      <c r="IZ48" s="78"/>
      <c r="JA48" s="29"/>
      <c r="JB48" s="78"/>
      <c r="JC48" s="78"/>
      <c r="JD48" s="78"/>
      <c r="JE48" s="78"/>
      <c r="JF48" s="79"/>
      <c r="JG48" s="75"/>
      <c r="JH48" s="76"/>
      <c r="JI48" s="76"/>
      <c r="JJ48" s="77"/>
      <c r="JK48" s="15"/>
      <c r="JL48" s="35"/>
      <c r="JM48" s="34"/>
      <c r="JN48" s="18"/>
      <c r="JO48" s="78"/>
      <c r="JP48" s="29"/>
      <c r="JQ48" s="78"/>
      <c r="JR48" s="78"/>
      <c r="JS48" s="78"/>
      <c r="JT48" s="78"/>
      <c r="JU48" s="79"/>
      <c r="JV48" s="75"/>
      <c r="JW48" s="76"/>
      <c r="JX48" s="76"/>
      <c r="JY48" s="77"/>
      <c r="JZ48" s="15"/>
      <c r="KA48" s="35"/>
      <c r="KB48" s="34"/>
      <c r="KC48" s="18"/>
      <c r="KD48" s="78"/>
      <c r="KE48" s="29"/>
      <c r="KF48" s="78"/>
      <c r="KG48" s="78"/>
      <c r="KH48" s="78"/>
      <c r="KI48" s="78"/>
      <c r="KJ48" s="79"/>
      <c r="KK48" s="75"/>
      <c r="KL48" s="76"/>
      <c r="KM48" s="76"/>
      <c r="KN48" s="77"/>
      <c r="KO48" s="15"/>
      <c r="KP48" s="35"/>
      <c r="KQ48" s="34"/>
      <c r="KR48" s="18"/>
      <c r="KS48" s="78"/>
      <c r="KT48" s="29"/>
      <c r="KU48" s="78"/>
      <c r="KV48" s="78"/>
      <c r="KW48" s="78"/>
      <c r="KX48" s="78"/>
      <c r="KY48" s="79"/>
      <c r="KZ48" s="75"/>
      <c r="LA48" s="76"/>
      <c r="LB48" s="76"/>
      <c r="LC48" s="77"/>
      <c r="LD48" s="15"/>
      <c r="LE48" s="35"/>
      <c r="LF48" s="34"/>
      <c r="LG48" s="18"/>
      <c r="LH48" s="78"/>
      <c r="LI48" s="29"/>
      <c r="LJ48" s="78"/>
      <c r="LK48" s="78"/>
      <c r="LL48" s="78"/>
      <c r="LM48" s="78"/>
      <c r="LN48" s="79"/>
      <c r="LO48" s="75"/>
      <c r="LP48" s="76"/>
      <c r="LQ48" s="76"/>
      <c r="LR48" s="77"/>
      <c r="LS48" s="15"/>
      <c r="LT48" s="35"/>
      <c r="LU48" s="34"/>
      <c r="LV48" s="18"/>
      <c r="LW48" s="78"/>
      <c r="LX48" s="29"/>
      <c r="LY48" s="78"/>
      <c r="LZ48" s="78"/>
      <c r="MA48" s="78"/>
      <c r="MB48" s="78"/>
      <c r="MC48" s="79"/>
      <c r="MD48" s="75"/>
      <c r="ME48" s="76"/>
      <c r="MF48" s="76"/>
      <c r="MG48" s="77"/>
      <c r="MH48" s="15"/>
      <c r="MI48" s="35"/>
      <c r="MJ48" s="34"/>
      <c r="MK48" s="18"/>
      <c r="ML48" s="78"/>
      <c r="MM48" s="29"/>
      <c r="MN48" s="78"/>
      <c r="MO48" s="78"/>
      <c r="MP48" s="78"/>
      <c r="MQ48" s="78"/>
      <c r="MR48" s="79"/>
      <c r="MS48" s="75"/>
      <c r="MT48" s="76"/>
      <c r="MU48" s="76"/>
      <c r="MV48" s="77"/>
      <c r="MW48" s="15"/>
      <c r="MX48" s="35"/>
      <c r="MY48" s="34"/>
      <c r="MZ48" s="18"/>
      <c r="NA48" s="78"/>
      <c r="NB48" s="29"/>
      <c r="NC48" s="78"/>
      <c r="ND48" s="78"/>
      <c r="NE48" s="78"/>
      <c r="NF48" s="78"/>
      <c r="NG48" s="79"/>
      <c r="NH48" s="75"/>
      <c r="NI48" s="76"/>
      <c r="NJ48" s="76"/>
      <c r="NK48" s="77"/>
      <c r="NL48" s="15"/>
      <c r="NM48" s="35"/>
      <c r="NN48" s="34"/>
      <c r="NO48" s="18"/>
      <c r="NP48" s="78"/>
      <c r="NQ48" s="29"/>
      <c r="NR48" s="78"/>
      <c r="NS48" s="78"/>
      <c r="NT48" s="78"/>
      <c r="NU48" s="78"/>
      <c r="NV48" s="79"/>
      <c r="NW48" s="75"/>
      <c r="NX48" s="76"/>
      <c r="NY48" s="76"/>
      <c r="NZ48" s="77"/>
      <c r="OA48" s="15"/>
      <c r="OB48" s="35"/>
      <c r="OC48" s="34"/>
      <c r="OD48" s="18"/>
      <c r="OE48" s="78"/>
      <c r="OF48" s="29"/>
      <c r="OG48" s="78"/>
      <c r="OH48" s="78"/>
      <c r="OI48" s="78"/>
      <c r="OJ48" s="78"/>
      <c r="OK48" s="79"/>
      <c r="OL48" s="75"/>
      <c r="OM48" s="76"/>
      <c r="ON48" s="76"/>
      <c r="OO48" s="77"/>
      <c r="OP48" s="15"/>
      <c r="OQ48" s="35"/>
      <c r="OR48" s="34"/>
      <c r="OS48" s="18"/>
      <c r="OT48" s="78"/>
      <c r="OU48" s="29"/>
      <c r="OV48" s="78"/>
      <c r="OW48" s="78"/>
      <c r="OX48" s="78"/>
      <c r="OY48" s="78"/>
      <c r="OZ48" s="79"/>
      <c r="PA48" s="75"/>
      <c r="PB48" s="76"/>
      <c r="PC48" s="76"/>
      <c r="PD48" s="77"/>
      <c r="PE48" s="15"/>
      <c r="PF48" s="35"/>
      <c r="PG48" s="34"/>
      <c r="PH48" s="18"/>
      <c r="PI48" s="78"/>
      <c r="PJ48" s="29"/>
      <c r="PK48" s="78"/>
      <c r="PL48" s="78"/>
      <c r="PM48" s="78"/>
      <c r="PN48" s="78"/>
      <c r="PO48" s="79"/>
      <c r="PP48" s="75"/>
      <c r="PQ48" s="76"/>
      <c r="PR48" s="76"/>
      <c r="PS48" s="77"/>
      <c r="PT48" s="15"/>
      <c r="PU48" s="35"/>
      <c r="PV48" s="34"/>
      <c r="PW48" s="18"/>
      <c r="PX48" s="78"/>
      <c r="PY48" s="29"/>
      <c r="PZ48" s="78"/>
      <c r="QA48" s="78"/>
      <c r="QB48" s="78"/>
      <c r="QC48" s="78"/>
      <c r="QD48" s="79"/>
      <c r="QE48" s="75"/>
      <c r="QF48" s="76"/>
      <c r="QG48" s="76"/>
      <c r="QH48" s="77"/>
      <c r="QI48" s="15"/>
      <c r="QJ48" s="35"/>
      <c r="QK48" s="34"/>
      <c r="QL48" s="18"/>
      <c r="QM48" s="78"/>
      <c r="QN48" s="29"/>
      <c r="QO48" s="78"/>
      <c r="QP48" s="78"/>
      <c r="QQ48" s="78"/>
      <c r="QR48" s="78"/>
      <c r="QS48" s="79"/>
      <c r="QT48" s="75"/>
      <c r="QU48" s="76"/>
      <c r="QV48" s="76"/>
      <c r="QW48" s="77"/>
      <c r="QX48" s="15"/>
      <c r="QY48" s="35"/>
      <c r="QZ48" s="34"/>
      <c r="RA48" s="18"/>
      <c r="RB48" s="78"/>
      <c r="RC48" s="29"/>
      <c r="RD48" s="78"/>
      <c r="RE48" s="78"/>
      <c r="RF48" s="78"/>
      <c r="RG48" s="78"/>
      <c r="RH48" s="79"/>
      <c r="RI48" s="75"/>
      <c r="RJ48" s="76"/>
      <c r="RK48" s="76"/>
      <c r="RL48" s="77"/>
      <c r="RM48" s="15"/>
      <c r="RN48" s="35"/>
      <c r="RO48" s="34"/>
      <c r="RP48" s="18"/>
      <c r="RQ48" s="78"/>
      <c r="RR48" s="29"/>
      <c r="RS48" s="78"/>
      <c r="RT48" s="78"/>
      <c r="RU48" s="78"/>
      <c r="RV48" s="78"/>
      <c r="RW48" s="79"/>
      <c r="RX48" s="75"/>
      <c r="RY48" s="76"/>
      <c r="RZ48" s="76"/>
      <c r="SA48" s="77"/>
      <c r="SB48" s="15"/>
      <c r="SC48" s="35"/>
      <c r="SD48" s="34"/>
      <c r="SE48" s="18"/>
      <c r="SF48" s="78"/>
      <c r="SG48" s="29"/>
      <c r="SH48" s="78"/>
      <c r="SI48" s="78"/>
      <c r="SJ48" s="78"/>
      <c r="SK48" s="78"/>
      <c r="SL48" s="79"/>
      <c r="SM48" s="75"/>
      <c r="SN48" s="76"/>
      <c r="SO48" s="76"/>
      <c r="SP48" s="77"/>
      <c r="SQ48" s="15"/>
      <c r="SR48" s="35"/>
      <c r="SS48" s="34"/>
      <c r="ST48" s="18"/>
      <c r="SU48" s="78"/>
      <c r="SV48" s="29"/>
      <c r="SW48" s="78"/>
      <c r="SX48" s="78"/>
      <c r="SY48" s="78"/>
      <c r="SZ48" s="78"/>
      <c r="TA48" s="79"/>
      <c r="TB48" s="75"/>
      <c r="TC48" s="76"/>
      <c r="TD48" s="76"/>
      <c r="TE48" s="77"/>
      <c r="TF48" s="15"/>
      <c r="TG48" s="35"/>
      <c r="TH48" s="34"/>
      <c r="TI48" s="18"/>
      <c r="TJ48" s="78"/>
      <c r="TK48" s="29"/>
      <c r="TL48" s="78"/>
      <c r="TM48" s="78"/>
      <c r="TN48" s="78"/>
      <c r="TO48" s="78"/>
      <c r="TP48" s="79"/>
      <c r="TQ48" s="75"/>
      <c r="TR48" s="76"/>
      <c r="TS48" s="76"/>
      <c r="TT48" s="77"/>
      <c r="TU48" s="15"/>
      <c r="TV48" s="35"/>
      <c r="TW48" s="34"/>
      <c r="TX48" s="18"/>
      <c r="TY48" s="78"/>
      <c r="TZ48" s="29"/>
      <c r="UA48" s="78"/>
      <c r="UB48" s="78"/>
      <c r="UC48" s="78"/>
      <c r="UD48" s="78"/>
      <c r="UE48" s="79"/>
      <c r="UF48" s="75"/>
      <c r="UG48" s="76"/>
      <c r="UH48" s="76"/>
      <c r="UI48" s="77"/>
      <c r="UJ48" s="15"/>
      <c r="UK48" s="35"/>
      <c r="UL48" s="34"/>
      <c r="UM48" s="18"/>
      <c r="UN48" s="78"/>
      <c r="UO48" s="29"/>
      <c r="UP48" s="78"/>
      <c r="UQ48" s="78"/>
      <c r="UR48" s="78"/>
      <c r="US48" s="78"/>
      <c r="UT48" s="79"/>
      <c r="UU48" s="75"/>
      <c r="UV48" s="76"/>
      <c r="UW48" s="76"/>
      <c r="UX48" s="77"/>
      <c r="UY48" s="15"/>
      <c r="UZ48" s="35"/>
      <c r="VA48" s="34"/>
      <c r="VB48" s="18"/>
      <c r="VC48" s="78"/>
      <c r="VD48" s="29"/>
      <c r="VE48" s="78"/>
      <c r="VF48" s="78"/>
      <c r="VG48" s="78"/>
      <c r="VH48" s="78"/>
      <c r="VI48" s="79"/>
      <c r="VJ48" s="75"/>
      <c r="VK48" s="76"/>
      <c r="VL48" s="76"/>
      <c r="VM48" s="77"/>
      <c r="VN48" s="15"/>
      <c r="VO48" s="35"/>
      <c r="VP48" s="34"/>
      <c r="VQ48" s="18"/>
      <c r="VR48" s="78"/>
      <c r="VS48" s="29"/>
      <c r="VT48" s="78"/>
      <c r="VU48" s="78"/>
      <c r="VV48" s="78"/>
      <c r="VW48" s="78"/>
      <c r="VX48" s="79"/>
      <c r="VY48" s="75"/>
      <c r="VZ48" s="76"/>
      <c r="WA48" s="76"/>
      <c r="WB48" s="77"/>
      <c r="WC48" s="15"/>
      <c r="WD48" s="35"/>
      <c r="WE48" s="34"/>
      <c r="WF48" s="18"/>
      <c r="WG48" s="78"/>
      <c r="WH48" s="29"/>
      <c r="WI48" s="78"/>
      <c r="WJ48" s="78"/>
      <c r="WK48" s="78"/>
      <c r="WL48" s="78"/>
      <c r="WM48" s="79"/>
      <c r="WN48" s="75"/>
      <c r="WO48" s="76"/>
      <c r="WP48" s="76"/>
      <c r="WQ48" s="77"/>
      <c r="WR48" s="15"/>
      <c r="WS48" s="35"/>
      <c r="WT48" s="34"/>
      <c r="WU48" s="18"/>
      <c r="WV48" s="78"/>
      <c r="WW48" s="29"/>
      <c r="WX48" s="78"/>
      <c r="WY48" s="78"/>
      <c r="WZ48" s="78"/>
      <c r="XA48" s="78"/>
      <c r="XB48" s="79"/>
      <c r="XC48" s="75"/>
      <c r="XD48" s="76"/>
      <c r="XE48" s="76"/>
      <c r="XF48" s="77"/>
      <c r="XG48" s="15"/>
      <c r="XH48" s="35"/>
      <c r="XI48" s="34"/>
      <c r="XJ48" s="18"/>
      <c r="XK48" s="78"/>
      <c r="XL48" s="29"/>
      <c r="XM48" s="78"/>
      <c r="XN48" s="78"/>
      <c r="XO48" s="78"/>
      <c r="XP48" s="78"/>
      <c r="XQ48" s="79"/>
      <c r="XR48" s="75"/>
      <c r="XS48" s="76"/>
      <c r="XT48" s="76"/>
      <c r="XU48" s="77"/>
      <c r="XV48" s="15"/>
      <c r="XW48" s="35"/>
      <c r="XX48" s="34"/>
      <c r="XY48" s="18"/>
      <c r="XZ48" s="78"/>
      <c r="YA48" s="29"/>
      <c r="YB48" s="78"/>
      <c r="YC48" s="78"/>
      <c r="YD48" s="78"/>
      <c r="YE48" s="78"/>
      <c r="YF48" s="79"/>
      <c r="YG48" s="75"/>
      <c r="YH48" s="76"/>
      <c r="YI48" s="76"/>
      <c r="YJ48" s="77"/>
      <c r="YK48" s="15"/>
      <c r="YL48" s="35"/>
      <c r="YM48" s="34"/>
      <c r="YN48" s="18"/>
      <c r="YO48" s="78"/>
      <c r="YP48" s="29"/>
      <c r="YQ48" s="78"/>
      <c r="YR48" s="78"/>
      <c r="YS48" s="78"/>
      <c r="YT48" s="78"/>
      <c r="YU48" s="79"/>
      <c r="YV48" s="75"/>
      <c r="YW48" s="76"/>
      <c r="YX48" s="76"/>
      <c r="YY48" s="77"/>
      <c r="YZ48" s="15"/>
      <c r="ZA48" s="35"/>
      <c r="ZB48" s="34"/>
      <c r="ZC48" s="18"/>
      <c r="ZD48" s="78"/>
      <c r="ZE48" s="29"/>
      <c r="ZF48" s="78"/>
      <c r="ZG48" s="78"/>
      <c r="ZH48" s="78"/>
      <c r="ZI48" s="78"/>
      <c r="ZJ48" s="79"/>
      <c r="ZK48" s="75"/>
      <c r="ZL48" s="76"/>
      <c r="ZM48" s="76"/>
      <c r="ZN48" s="77"/>
      <c r="ZO48" s="15"/>
      <c r="ZP48" s="35"/>
      <c r="ZQ48" s="34"/>
      <c r="ZR48" s="18"/>
      <c r="ZS48" s="78"/>
      <c r="ZT48" s="29"/>
      <c r="ZU48" s="78"/>
      <c r="ZV48" s="78"/>
      <c r="ZW48" s="78"/>
      <c r="ZX48" s="78"/>
      <c r="ZY48" s="79"/>
      <c r="ZZ48" s="75"/>
      <c r="AAA48" s="76"/>
      <c r="AAB48" s="76"/>
      <c r="AAC48" s="77"/>
      <c r="AAD48" s="15"/>
      <c r="AAE48" s="35"/>
      <c r="AAF48" s="34"/>
      <c r="AAG48" s="18"/>
      <c r="AAH48" s="78"/>
      <c r="AAI48" s="29"/>
      <c r="AAJ48" s="78"/>
      <c r="AAK48" s="78"/>
      <c r="AAL48" s="78"/>
      <c r="AAM48" s="78"/>
      <c r="AAN48" s="79"/>
      <c r="AAO48" s="75"/>
      <c r="AAP48" s="76"/>
      <c r="AAQ48" s="76"/>
      <c r="AAR48" s="77"/>
      <c r="AAS48" s="15"/>
      <c r="AAT48" s="35"/>
      <c r="AAU48" s="34"/>
      <c r="AAV48" s="18"/>
      <c r="AAW48" s="78"/>
      <c r="AAX48" s="29"/>
      <c r="AAY48" s="78"/>
      <c r="AAZ48" s="78"/>
      <c r="ABA48" s="78"/>
      <c r="ABB48" s="78"/>
      <c r="ABC48" s="79"/>
      <c r="ABD48" s="75"/>
      <c r="ABE48" s="76"/>
      <c r="ABF48" s="76"/>
      <c r="ABG48" s="77"/>
      <c r="ABH48" s="15"/>
      <c r="ABI48" s="35"/>
      <c r="ABJ48" s="34"/>
      <c r="ABK48" s="18"/>
      <c r="ABL48" s="78"/>
      <c r="ABM48" s="29"/>
      <c r="ABN48" s="78"/>
      <c r="ABO48" s="78"/>
      <c r="ABP48" s="78"/>
      <c r="ABQ48" s="78"/>
      <c r="ABR48" s="79"/>
      <c r="ABS48" s="75"/>
      <c r="ABT48" s="76"/>
      <c r="ABU48" s="76"/>
      <c r="ABV48" s="77"/>
      <c r="ABW48" s="15"/>
      <c r="ABX48" s="35"/>
      <c r="ABY48" s="34"/>
      <c r="ABZ48" s="18"/>
      <c r="ACA48" s="78"/>
      <c r="ACB48" s="29"/>
      <c r="ACC48" s="78"/>
      <c r="ACD48" s="78"/>
      <c r="ACE48" s="78"/>
      <c r="ACF48" s="78"/>
      <c r="ACG48" s="79"/>
      <c r="ACH48" s="75"/>
      <c r="ACI48" s="76"/>
      <c r="ACJ48" s="76"/>
      <c r="ACK48" s="77"/>
      <c r="ACL48" s="15"/>
      <c r="ACM48" s="35"/>
      <c r="ACN48" s="34"/>
      <c r="ACO48" s="18"/>
      <c r="ACP48" s="78"/>
      <c r="ACQ48" s="29"/>
      <c r="ACR48" s="78"/>
      <c r="ACS48" s="78"/>
      <c r="ACT48" s="78"/>
      <c r="ACU48" s="78"/>
      <c r="ACV48" s="79"/>
      <c r="ACW48" s="75"/>
      <c r="ACX48" s="76"/>
      <c r="ACY48" s="76"/>
      <c r="ACZ48" s="77"/>
      <c r="ADA48" s="15"/>
      <c r="ADB48" s="35"/>
      <c r="ADC48" s="34"/>
      <c r="ADD48" s="18"/>
      <c r="ADE48" s="78"/>
      <c r="ADF48" s="29"/>
      <c r="ADG48" s="78"/>
      <c r="ADH48" s="78"/>
      <c r="ADI48" s="78"/>
      <c r="ADJ48" s="78"/>
      <c r="ADK48" s="79"/>
      <c r="ADL48" s="75"/>
      <c r="ADM48" s="76"/>
      <c r="ADN48" s="76"/>
      <c r="ADO48" s="77"/>
      <c r="ADP48" s="15"/>
      <c r="ADQ48" s="35"/>
      <c r="ADR48" s="34"/>
      <c r="ADS48" s="18"/>
      <c r="ADT48" s="78"/>
      <c r="ADU48" s="29"/>
      <c r="ADV48" s="78"/>
      <c r="ADW48" s="78"/>
      <c r="ADX48" s="78"/>
      <c r="ADY48" s="78"/>
      <c r="ADZ48" s="79"/>
      <c r="AEA48" s="75"/>
      <c r="AEB48" s="76"/>
      <c r="AEC48" s="76"/>
      <c r="AED48" s="77"/>
      <c r="AEE48" s="15"/>
      <c r="AEF48" s="35"/>
      <c r="AEG48" s="34"/>
      <c r="AEH48" s="18"/>
      <c r="AEI48" s="78"/>
      <c r="AEJ48" s="29"/>
      <c r="AEK48" s="78"/>
      <c r="AEL48" s="78"/>
      <c r="AEM48" s="78"/>
      <c r="AEN48" s="78"/>
      <c r="AEO48" s="79"/>
      <c r="AEP48" s="75"/>
      <c r="AEQ48" s="76"/>
      <c r="AER48" s="76"/>
      <c r="AES48" s="77"/>
      <c r="AET48" s="15"/>
      <c r="AEU48" s="35"/>
      <c r="AEV48" s="34"/>
      <c r="AEW48" s="18"/>
      <c r="AEX48" s="78"/>
      <c r="AEY48" s="29"/>
      <c r="AEZ48" s="78"/>
      <c r="AFA48" s="78"/>
      <c r="AFB48" s="78"/>
      <c r="AFC48" s="78"/>
      <c r="AFD48" s="79"/>
      <c r="AFE48" s="75"/>
      <c r="AFF48" s="76"/>
      <c r="AFG48" s="76"/>
      <c r="AFH48" s="77"/>
      <c r="AFI48" s="15"/>
      <c r="AFJ48" s="35"/>
      <c r="AFK48" s="34"/>
      <c r="AFL48" s="18"/>
      <c r="AFM48" s="78"/>
      <c r="AFN48" s="29"/>
      <c r="AFO48" s="78"/>
      <c r="AFP48" s="78"/>
      <c r="AFQ48" s="78"/>
      <c r="AFR48" s="78"/>
      <c r="AFS48" s="79"/>
      <c r="AFT48" s="75"/>
      <c r="AFU48" s="76"/>
      <c r="AFV48" s="76"/>
      <c r="AFW48" s="77"/>
      <c r="AFX48" s="15"/>
      <c r="AFY48" s="35"/>
      <c r="AFZ48" s="34"/>
      <c r="AGA48" s="18"/>
      <c r="AGB48" s="78"/>
      <c r="AGC48" s="29"/>
      <c r="AGD48" s="78"/>
      <c r="AGE48" s="78"/>
      <c r="AGF48" s="78"/>
      <c r="AGG48" s="78"/>
      <c r="AGH48" s="79"/>
      <c r="AGI48" s="75"/>
      <c r="AGJ48" s="76"/>
      <c r="AGK48" s="76"/>
      <c r="AGL48" s="77"/>
      <c r="AGM48" s="15"/>
      <c r="AGN48" s="35"/>
      <c r="AGO48" s="34"/>
      <c r="AGP48" s="18"/>
      <c r="AGQ48" s="78"/>
      <c r="AGR48" s="29"/>
      <c r="AGS48" s="78"/>
      <c r="AGT48" s="78"/>
      <c r="AGU48" s="78"/>
      <c r="AGV48" s="78"/>
      <c r="AGW48" s="79"/>
      <c r="AGX48" s="75"/>
      <c r="AGY48" s="76"/>
      <c r="AGZ48" s="76"/>
      <c r="AHA48" s="77"/>
      <c r="AHB48" s="15"/>
      <c r="AHC48" s="35"/>
      <c r="AHD48" s="34"/>
      <c r="AHE48" s="18"/>
      <c r="AHF48" s="78"/>
      <c r="AHG48" s="29"/>
      <c r="AHH48" s="78"/>
      <c r="AHI48" s="78"/>
      <c r="AHJ48" s="78"/>
      <c r="AHK48" s="78"/>
      <c r="AHL48" s="79"/>
      <c r="AHM48" s="75"/>
      <c r="AHN48" s="76"/>
      <c r="AHO48" s="76"/>
      <c r="AHP48" s="77"/>
      <c r="AHQ48" s="15"/>
      <c r="AHR48" s="35"/>
      <c r="AHS48" s="34"/>
      <c r="AHT48" s="18"/>
      <c r="AHU48" s="78"/>
      <c r="AHV48" s="29"/>
      <c r="AHW48" s="78"/>
      <c r="AHX48" s="78"/>
      <c r="AHY48" s="78"/>
      <c r="AHZ48" s="78"/>
      <c r="AIA48" s="79"/>
      <c r="AIB48" s="75"/>
      <c r="AIC48" s="76"/>
      <c r="AID48" s="76"/>
      <c r="AIE48" s="77"/>
      <c r="AIF48" s="15"/>
      <c r="AIG48" s="35"/>
      <c r="AIH48" s="34"/>
      <c r="AII48" s="18"/>
      <c r="AIJ48" s="78"/>
      <c r="AIK48" s="29"/>
      <c r="AIL48" s="78"/>
      <c r="AIM48" s="78"/>
      <c r="AIN48" s="78"/>
      <c r="AIO48" s="78"/>
      <c r="AIP48" s="79"/>
      <c r="AIQ48" s="75"/>
      <c r="AIR48" s="76"/>
      <c r="AIS48" s="76"/>
      <c r="AIT48" s="77"/>
      <c r="AIU48" s="15"/>
      <c r="AIV48" s="35"/>
      <c r="AIW48" s="34"/>
      <c r="AIX48" s="18"/>
      <c r="AIY48" s="78"/>
      <c r="AIZ48" s="29"/>
      <c r="AJA48" s="78"/>
      <c r="AJB48" s="78"/>
      <c r="AJC48" s="78"/>
      <c r="AJD48" s="78"/>
      <c r="AJE48" s="79"/>
      <c r="AJF48" s="75"/>
      <c r="AJG48" s="76"/>
      <c r="AJH48" s="76"/>
      <c r="AJI48" s="77"/>
      <c r="AJJ48" s="15"/>
      <c r="AJK48" s="35"/>
      <c r="AJL48" s="34"/>
      <c r="AJM48" s="18"/>
      <c r="AJN48" s="78"/>
      <c r="AJO48" s="29"/>
      <c r="AJP48" s="78"/>
      <c r="AJQ48" s="78"/>
      <c r="AJR48" s="78"/>
      <c r="AJS48" s="78"/>
      <c r="AJT48" s="79"/>
      <c r="AJU48" s="75"/>
      <c r="AJV48" s="76"/>
      <c r="AJW48" s="76"/>
      <c r="AJX48" s="77"/>
      <c r="AJY48" s="15"/>
      <c r="AJZ48" s="35"/>
      <c r="AKA48" s="34"/>
      <c r="AKB48" s="18"/>
      <c r="AKC48" s="78"/>
      <c r="AKD48" s="29"/>
      <c r="AKE48" s="78"/>
      <c r="AKF48" s="78"/>
      <c r="AKG48" s="78"/>
      <c r="AKH48" s="78"/>
      <c r="AKI48" s="79"/>
      <c r="AKJ48" s="75"/>
      <c r="AKK48" s="76"/>
      <c r="AKL48" s="76"/>
      <c r="AKM48" s="77"/>
      <c r="AKN48" s="15"/>
      <c r="AKO48" s="35"/>
      <c r="AKP48" s="34"/>
      <c r="AKQ48" s="18"/>
      <c r="AKR48" s="78"/>
      <c r="AKS48" s="29"/>
      <c r="AKT48" s="78"/>
      <c r="AKU48" s="78"/>
      <c r="AKV48" s="78"/>
      <c r="AKW48" s="78"/>
      <c r="AKX48" s="79"/>
      <c r="AKY48" s="75"/>
      <c r="AKZ48" s="76"/>
      <c r="ALA48" s="76"/>
      <c r="ALB48" s="77"/>
      <c r="ALC48" s="15"/>
      <c r="ALD48" s="35"/>
      <c r="ALE48" s="34"/>
      <c r="ALF48" s="18"/>
      <c r="ALG48" s="78"/>
      <c r="ALH48" s="29"/>
      <c r="ALI48" s="78"/>
      <c r="ALJ48" s="78"/>
      <c r="ALK48" s="78"/>
      <c r="ALL48" s="78"/>
      <c r="ALM48" s="79"/>
      <c r="ALN48" s="75"/>
      <c r="ALO48" s="76"/>
      <c r="ALP48" s="76"/>
      <c r="ALQ48" s="77"/>
      <c r="ALR48" s="15"/>
      <c r="ALS48" s="35"/>
      <c r="ALT48" s="34"/>
      <c r="ALU48" s="18"/>
      <c r="ALV48" s="78"/>
      <c r="ALW48" s="29"/>
      <c r="ALX48" s="78"/>
      <c r="ALY48" s="78"/>
      <c r="ALZ48" s="78"/>
      <c r="AMA48" s="78"/>
      <c r="AMB48" s="79"/>
      <c r="AMC48" s="75"/>
      <c r="AMD48" s="76"/>
      <c r="AME48" s="76"/>
      <c r="AMF48" s="77"/>
      <c r="AMG48" s="15"/>
      <c r="AMH48" s="35"/>
      <c r="AMI48" s="34"/>
      <c r="AMJ48" s="18"/>
      <c r="AMK48" s="78"/>
      <c r="AML48" s="29"/>
      <c r="AMM48" s="78"/>
      <c r="AMN48" s="78"/>
      <c r="AMO48" s="78"/>
      <c r="AMP48" s="78"/>
      <c r="AMQ48" s="79"/>
      <c r="AMR48" s="75"/>
      <c r="AMS48" s="76"/>
      <c r="AMT48" s="76"/>
      <c r="AMU48" s="77"/>
      <c r="AMV48" s="15"/>
      <c r="AMW48" s="35"/>
      <c r="AMX48" s="34"/>
      <c r="AMY48" s="18"/>
      <c r="AMZ48" s="78"/>
      <c r="ANA48" s="29"/>
      <c r="ANB48" s="78"/>
      <c r="ANC48" s="78"/>
      <c r="AND48" s="78"/>
      <c r="ANE48" s="78"/>
      <c r="ANF48" s="79"/>
      <c r="ANG48" s="75"/>
      <c r="ANH48" s="76"/>
      <c r="ANI48" s="76"/>
      <c r="ANJ48" s="77"/>
      <c r="ANK48" s="15"/>
      <c r="ANL48" s="35"/>
      <c r="ANM48" s="34"/>
      <c r="ANN48" s="18"/>
      <c r="ANO48" s="78"/>
      <c r="ANP48" s="29"/>
      <c r="ANQ48" s="78"/>
      <c r="ANR48" s="78"/>
      <c r="ANS48" s="78"/>
      <c r="ANT48" s="78"/>
      <c r="ANU48" s="79"/>
      <c r="ANV48" s="75"/>
      <c r="ANW48" s="76"/>
      <c r="ANX48" s="76"/>
      <c r="ANY48" s="77"/>
      <c r="ANZ48" s="15"/>
      <c r="AOA48" s="35"/>
      <c r="AOB48" s="34"/>
      <c r="AOC48" s="18"/>
      <c r="AOD48" s="78"/>
      <c r="AOE48" s="29"/>
      <c r="AOF48" s="78"/>
      <c r="AOG48" s="78"/>
      <c r="AOH48" s="78"/>
      <c r="AOI48" s="78"/>
      <c r="AOJ48" s="79"/>
      <c r="AOK48" s="75"/>
      <c r="AOL48" s="76"/>
      <c r="AOM48" s="76"/>
      <c r="AON48" s="77"/>
      <c r="AOO48" s="15"/>
      <c r="AOP48" s="35"/>
      <c r="AOQ48" s="34"/>
      <c r="AOR48" s="18"/>
      <c r="AOS48" s="78"/>
      <c r="AOT48" s="29"/>
      <c r="AOU48" s="78"/>
      <c r="AOV48" s="78"/>
      <c r="AOW48" s="78"/>
      <c r="AOX48" s="78"/>
      <c r="AOY48" s="79"/>
      <c r="AOZ48" s="75"/>
      <c r="APA48" s="76"/>
      <c r="APB48" s="76"/>
      <c r="APC48" s="77"/>
      <c r="APD48" s="15"/>
      <c r="APE48" s="35"/>
      <c r="APF48" s="34"/>
      <c r="APG48" s="18"/>
      <c r="APH48" s="78"/>
      <c r="API48" s="29"/>
      <c r="APJ48" s="78"/>
      <c r="APK48" s="78"/>
      <c r="APL48" s="78"/>
      <c r="APM48" s="78"/>
      <c r="APN48" s="79"/>
      <c r="APO48" s="75"/>
      <c r="APP48" s="76"/>
      <c r="APQ48" s="76"/>
      <c r="APR48" s="77"/>
      <c r="APS48" s="15"/>
      <c r="APT48" s="35"/>
      <c r="APU48" s="34"/>
      <c r="APV48" s="18"/>
      <c r="APW48" s="78"/>
      <c r="APX48" s="29"/>
      <c r="APY48" s="78"/>
      <c r="APZ48" s="78"/>
      <c r="AQA48" s="78"/>
      <c r="AQB48" s="78"/>
      <c r="AQC48" s="79"/>
      <c r="AQD48" s="75"/>
      <c r="AQE48" s="76"/>
      <c r="AQF48" s="76"/>
      <c r="AQG48" s="77"/>
      <c r="AQH48" s="15"/>
      <c r="AQI48" s="35"/>
      <c r="AQJ48" s="34"/>
      <c r="AQK48" s="18"/>
      <c r="AQL48" s="78"/>
      <c r="AQM48" s="29"/>
      <c r="AQN48" s="78"/>
      <c r="AQO48" s="78"/>
      <c r="AQP48" s="78"/>
      <c r="AQQ48" s="78"/>
      <c r="AQR48" s="79"/>
      <c r="AQS48" s="75"/>
      <c r="AQT48" s="76"/>
      <c r="AQU48" s="76"/>
      <c r="AQV48" s="77"/>
      <c r="AQW48" s="15"/>
      <c r="AQX48" s="35"/>
      <c r="AQY48" s="34"/>
      <c r="AQZ48" s="18"/>
      <c r="ARA48" s="78"/>
      <c r="ARB48" s="29"/>
      <c r="ARC48" s="78"/>
      <c r="ARD48" s="78"/>
      <c r="ARE48" s="78"/>
      <c r="ARF48" s="78"/>
      <c r="ARG48" s="79"/>
      <c r="ARH48" s="75"/>
      <c r="ARI48" s="76"/>
      <c r="ARJ48" s="76"/>
      <c r="ARK48" s="77"/>
      <c r="ARL48" s="15"/>
      <c r="ARM48" s="35"/>
      <c r="ARN48" s="34"/>
      <c r="ARO48" s="18"/>
      <c r="ARP48" s="78"/>
      <c r="ARQ48" s="29"/>
      <c r="ARR48" s="78"/>
      <c r="ARS48" s="78"/>
      <c r="ART48" s="78"/>
      <c r="ARU48" s="78"/>
      <c r="ARV48" s="79"/>
      <c r="ARW48" s="75"/>
      <c r="ARX48" s="76"/>
      <c r="ARY48" s="76"/>
      <c r="ARZ48" s="77"/>
      <c r="ASA48" s="15"/>
      <c r="ASB48" s="35"/>
      <c r="ASC48" s="34"/>
      <c r="ASD48" s="18"/>
      <c r="ASE48" s="78"/>
      <c r="ASF48" s="29"/>
      <c r="ASG48" s="78"/>
      <c r="ASH48" s="78"/>
      <c r="ASI48" s="78"/>
      <c r="ASJ48" s="78"/>
      <c r="ASK48" s="79"/>
      <c r="ASL48" s="75"/>
      <c r="ASM48" s="76"/>
      <c r="ASN48" s="76"/>
      <c r="ASO48" s="77"/>
      <c r="ASP48" s="15"/>
      <c r="ASQ48" s="35"/>
      <c r="ASR48" s="34"/>
      <c r="ASS48" s="18"/>
      <c r="AST48" s="78"/>
      <c r="ASU48" s="29"/>
      <c r="ASV48" s="78"/>
      <c r="ASW48" s="78"/>
      <c r="ASX48" s="78"/>
      <c r="ASY48" s="78"/>
      <c r="ASZ48" s="79"/>
      <c r="ATA48" s="75"/>
      <c r="ATB48" s="76"/>
      <c r="ATC48" s="76"/>
      <c r="ATD48" s="77"/>
      <c r="ATE48" s="15"/>
      <c r="ATF48" s="35"/>
      <c r="ATG48" s="34"/>
      <c r="ATH48" s="18"/>
      <c r="ATI48" s="78"/>
      <c r="ATJ48" s="29"/>
      <c r="ATK48" s="78"/>
      <c r="ATL48" s="78"/>
      <c r="ATM48" s="78"/>
      <c r="ATN48" s="78"/>
      <c r="ATO48" s="79"/>
      <c r="ATP48" s="75"/>
      <c r="ATQ48" s="76"/>
      <c r="ATR48" s="76"/>
      <c r="ATS48" s="77"/>
      <c r="ATT48" s="15"/>
      <c r="ATU48" s="35"/>
      <c r="ATV48" s="34"/>
      <c r="ATW48" s="18"/>
      <c r="ATX48" s="78"/>
      <c r="ATY48" s="29"/>
      <c r="ATZ48" s="78"/>
      <c r="AUA48" s="78"/>
      <c r="AUB48" s="78"/>
      <c r="AUC48" s="78"/>
      <c r="AUD48" s="79"/>
      <c r="AUE48" s="75"/>
      <c r="AUF48" s="76"/>
      <c r="AUG48" s="76"/>
      <c r="AUH48" s="77"/>
      <c r="AUI48" s="15"/>
      <c r="AUJ48" s="35"/>
      <c r="AUK48" s="34"/>
      <c r="AUL48" s="18"/>
      <c r="AUM48" s="78"/>
      <c r="AUN48" s="29"/>
      <c r="AUO48" s="78"/>
      <c r="AUP48" s="78"/>
      <c r="AUQ48" s="78"/>
      <c r="AUR48" s="78"/>
      <c r="AUS48" s="79"/>
      <c r="AUT48" s="75"/>
      <c r="AUU48" s="76"/>
      <c r="AUV48" s="76"/>
      <c r="AUW48" s="77"/>
      <c r="AUX48" s="15"/>
      <c r="AUY48" s="35"/>
      <c r="AUZ48" s="34"/>
      <c r="AVA48" s="18"/>
      <c r="AVB48" s="78"/>
      <c r="AVC48" s="29"/>
      <c r="AVD48" s="78"/>
      <c r="AVE48" s="78"/>
      <c r="AVF48" s="78"/>
      <c r="AVG48" s="78"/>
      <c r="AVH48" s="79"/>
      <c r="AVI48" s="75"/>
      <c r="AVJ48" s="76"/>
      <c r="AVK48" s="76"/>
      <c r="AVL48" s="77"/>
      <c r="AVM48" s="15"/>
      <c r="AVN48" s="35"/>
      <c r="AVO48" s="34"/>
      <c r="AVP48" s="18"/>
      <c r="AVQ48" s="78"/>
      <c r="AVR48" s="29"/>
      <c r="AVS48" s="78"/>
      <c r="AVT48" s="78"/>
      <c r="AVU48" s="78"/>
      <c r="AVV48" s="78"/>
      <c r="AVW48" s="79"/>
      <c r="AVX48" s="75"/>
      <c r="AVY48" s="76"/>
      <c r="AVZ48" s="76"/>
      <c r="AWA48" s="77"/>
      <c r="AWB48" s="15"/>
      <c r="AWC48" s="35"/>
      <c r="AWD48" s="34"/>
      <c r="AWE48" s="18"/>
      <c r="AWF48" s="78"/>
      <c r="AWG48" s="29"/>
      <c r="AWH48" s="78"/>
      <c r="AWI48" s="78"/>
      <c r="AWJ48" s="78"/>
      <c r="AWK48" s="78"/>
      <c r="AWL48" s="79"/>
      <c r="AWM48" s="75"/>
      <c r="AWN48" s="76"/>
      <c r="AWO48" s="76"/>
      <c r="AWP48" s="77"/>
      <c r="AWQ48" s="15"/>
      <c r="AWR48" s="35"/>
      <c r="AWS48" s="34"/>
      <c r="AWT48" s="18"/>
      <c r="AWU48" s="78"/>
      <c r="AWV48" s="29"/>
      <c r="AWW48" s="78"/>
      <c r="AWX48" s="78"/>
      <c r="AWY48" s="78"/>
      <c r="AWZ48" s="78"/>
      <c r="AXA48" s="79"/>
      <c r="AXB48" s="75"/>
      <c r="AXC48" s="76"/>
      <c r="AXD48" s="76"/>
      <c r="AXE48" s="77"/>
      <c r="AXF48" s="15"/>
      <c r="AXG48" s="35"/>
      <c r="AXH48" s="34"/>
      <c r="AXI48" s="18"/>
      <c r="AXJ48" s="78"/>
      <c r="AXK48" s="29"/>
      <c r="AXL48" s="78"/>
      <c r="AXM48" s="78"/>
      <c r="AXN48" s="78"/>
      <c r="AXO48" s="78"/>
      <c r="AXP48" s="79"/>
      <c r="AXQ48" s="75"/>
      <c r="AXR48" s="76"/>
      <c r="AXS48" s="76"/>
      <c r="AXT48" s="77"/>
      <c r="AXU48" s="15"/>
      <c r="AXV48" s="35"/>
      <c r="AXW48" s="34"/>
      <c r="AXX48" s="18"/>
      <c r="AXY48" s="78"/>
      <c r="AXZ48" s="29"/>
      <c r="AYA48" s="78"/>
      <c r="AYB48" s="78"/>
      <c r="AYC48" s="78"/>
      <c r="AYD48" s="78"/>
      <c r="AYE48" s="79"/>
      <c r="AYF48" s="75"/>
      <c r="AYG48" s="76"/>
      <c r="AYH48" s="76"/>
      <c r="AYI48" s="77"/>
      <c r="AYJ48" s="15"/>
      <c r="AYK48" s="35"/>
      <c r="AYL48" s="34"/>
      <c r="AYM48" s="18"/>
      <c r="AYN48" s="78"/>
      <c r="AYO48" s="29"/>
      <c r="AYP48" s="78"/>
      <c r="AYQ48" s="78"/>
      <c r="AYR48" s="78"/>
      <c r="AYS48" s="78"/>
      <c r="AYT48" s="79"/>
      <c r="AYU48" s="75"/>
      <c r="AYV48" s="76"/>
      <c r="AYW48" s="76"/>
      <c r="AYX48" s="77"/>
      <c r="AYY48" s="15"/>
      <c r="AYZ48" s="35"/>
      <c r="AZA48" s="34"/>
      <c r="AZB48" s="18"/>
      <c r="AZC48" s="78"/>
      <c r="AZD48" s="29"/>
      <c r="AZE48" s="78"/>
      <c r="AZF48" s="78"/>
      <c r="AZG48" s="78"/>
      <c r="AZH48" s="78"/>
      <c r="AZI48" s="79"/>
      <c r="AZJ48" s="75"/>
      <c r="AZK48" s="76"/>
      <c r="AZL48" s="76"/>
      <c r="AZM48" s="77"/>
      <c r="AZN48" s="15"/>
      <c r="AZO48" s="35"/>
      <c r="AZP48" s="34"/>
      <c r="AZQ48" s="18"/>
      <c r="AZR48" s="78"/>
      <c r="AZS48" s="29"/>
      <c r="AZT48" s="78"/>
      <c r="AZU48" s="78"/>
      <c r="AZV48" s="78"/>
      <c r="AZW48" s="78"/>
      <c r="AZX48" s="79"/>
      <c r="AZY48" s="75"/>
      <c r="AZZ48" s="76"/>
      <c r="BAA48" s="76"/>
      <c r="BAB48" s="77"/>
      <c r="BAC48" s="15"/>
      <c r="BAD48" s="35"/>
      <c r="BAE48" s="34"/>
      <c r="BAF48" s="18"/>
      <c r="BAG48" s="78"/>
      <c r="BAH48" s="29"/>
      <c r="BAI48" s="78"/>
      <c r="BAJ48" s="78"/>
      <c r="BAK48" s="78"/>
      <c r="BAL48" s="78"/>
      <c r="BAM48" s="79"/>
      <c r="BAN48" s="75"/>
      <c r="BAO48" s="76"/>
      <c r="BAP48" s="76"/>
      <c r="BAQ48" s="77"/>
      <c r="BAR48" s="15"/>
      <c r="BAS48" s="35"/>
      <c r="BAT48" s="34"/>
      <c r="BAU48" s="18"/>
      <c r="BAV48" s="78"/>
      <c r="BAW48" s="29"/>
      <c r="BAX48" s="78"/>
      <c r="BAY48" s="78"/>
      <c r="BAZ48" s="78"/>
      <c r="BBA48" s="78"/>
      <c r="BBB48" s="79"/>
      <c r="BBC48" s="75"/>
      <c r="BBD48" s="76"/>
      <c r="BBE48" s="76"/>
      <c r="BBF48" s="77"/>
      <c r="BBG48" s="15"/>
      <c r="BBH48" s="35"/>
      <c r="BBI48" s="34"/>
      <c r="BBJ48" s="18"/>
      <c r="BBK48" s="78"/>
      <c r="BBL48" s="29"/>
      <c r="BBM48" s="78"/>
      <c r="BBN48" s="78"/>
      <c r="BBO48" s="78"/>
      <c r="BBP48" s="78"/>
      <c r="BBQ48" s="79"/>
      <c r="BBR48" s="75"/>
      <c r="BBS48" s="76"/>
      <c r="BBT48" s="76"/>
      <c r="BBU48" s="77"/>
      <c r="BBV48" s="15"/>
      <c r="BBW48" s="35"/>
      <c r="BBX48" s="34"/>
      <c r="BBY48" s="18"/>
      <c r="BBZ48" s="78"/>
      <c r="BCA48" s="29"/>
      <c r="BCB48" s="78"/>
      <c r="BCC48" s="78"/>
      <c r="BCD48" s="78"/>
      <c r="BCE48" s="78"/>
      <c r="BCF48" s="79"/>
      <c r="BCG48" s="75"/>
      <c r="BCH48" s="76"/>
      <c r="BCI48" s="76"/>
      <c r="BCJ48" s="77"/>
      <c r="BCK48" s="15"/>
      <c r="BCL48" s="35"/>
      <c r="BCM48" s="34"/>
      <c r="BCN48" s="18"/>
      <c r="BCO48" s="78"/>
      <c r="BCP48" s="29"/>
      <c r="BCQ48" s="78"/>
      <c r="BCR48" s="78"/>
      <c r="BCS48" s="78"/>
      <c r="BCT48" s="78"/>
      <c r="BCU48" s="79"/>
      <c r="BCV48" s="75"/>
      <c r="BCW48" s="76"/>
      <c r="BCX48" s="76"/>
      <c r="BCY48" s="77"/>
      <c r="BCZ48" s="15"/>
      <c r="BDA48" s="35"/>
      <c r="BDB48" s="34"/>
      <c r="BDC48" s="18"/>
      <c r="BDD48" s="78"/>
      <c r="BDE48" s="29"/>
      <c r="BDF48" s="78"/>
      <c r="BDG48" s="78"/>
      <c r="BDH48" s="78"/>
      <c r="BDI48" s="78"/>
      <c r="BDJ48" s="79"/>
      <c r="BDK48" s="75"/>
      <c r="BDL48" s="76"/>
      <c r="BDM48" s="76"/>
      <c r="BDN48" s="77"/>
      <c r="BDO48" s="15"/>
      <c r="BDP48" s="35"/>
      <c r="BDQ48" s="34"/>
      <c r="BDR48" s="18"/>
      <c r="BDS48" s="78"/>
      <c r="BDT48" s="29"/>
      <c r="BDU48" s="78"/>
      <c r="BDV48" s="78"/>
      <c r="BDW48" s="78"/>
      <c r="BDX48" s="78"/>
      <c r="BDY48" s="79"/>
      <c r="BDZ48" s="75"/>
      <c r="BEA48" s="76"/>
      <c r="BEB48" s="76"/>
      <c r="BEC48" s="77"/>
      <c r="BED48" s="15"/>
      <c r="BEE48" s="35"/>
      <c r="BEF48" s="34"/>
      <c r="BEG48" s="18"/>
      <c r="BEH48" s="78"/>
      <c r="BEI48" s="29"/>
      <c r="BEJ48" s="78"/>
      <c r="BEK48" s="78"/>
      <c r="BEL48" s="78"/>
      <c r="BEM48" s="78"/>
      <c r="BEN48" s="79"/>
      <c r="BEO48" s="75"/>
      <c r="BEP48" s="76"/>
      <c r="BEQ48" s="76"/>
      <c r="BER48" s="77"/>
      <c r="BES48" s="15"/>
      <c r="BET48" s="35"/>
      <c r="BEU48" s="34"/>
      <c r="BEV48" s="18"/>
      <c r="BEW48" s="78"/>
      <c r="BEX48" s="29"/>
      <c r="BEY48" s="78"/>
      <c r="BEZ48" s="78"/>
      <c r="BFA48" s="78"/>
      <c r="BFB48" s="78"/>
      <c r="BFC48" s="79"/>
      <c r="BFD48" s="75"/>
      <c r="BFE48" s="76"/>
      <c r="BFF48" s="76"/>
      <c r="BFG48" s="77"/>
      <c r="BFH48" s="15"/>
      <c r="BFI48" s="35"/>
      <c r="BFJ48" s="34"/>
      <c r="BFK48" s="18"/>
      <c r="BFL48" s="78"/>
      <c r="BFM48" s="29"/>
      <c r="BFN48" s="78"/>
      <c r="BFO48" s="78"/>
      <c r="BFP48" s="78"/>
      <c r="BFQ48" s="78"/>
      <c r="BFR48" s="79"/>
      <c r="BFS48" s="75"/>
      <c r="BFT48" s="76"/>
      <c r="BFU48" s="76"/>
      <c r="BFV48" s="77"/>
      <c r="BFW48" s="15"/>
      <c r="BFX48" s="35"/>
      <c r="BFY48" s="34"/>
      <c r="BFZ48" s="18"/>
      <c r="BGA48" s="78"/>
      <c r="BGB48" s="29"/>
      <c r="BGC48" s="78"/>
      <c r="BGD48" s="78"/>
      <c r="BGE48" s="78"/>
      <c r="BGF48" s="78"/>
      <c r="BGG48" s="79"/>
      <c r="BGH48" s="75"/>
      <c r="BGI48" s="76"/>
      <c r="BGJ48" s="76"/>
      <c r="BGK48" s="77"/>
      <c r="BGL48" s="15"/>
      <c r="BGM48" s="35"/>
      <c r="BGN48" s="34"/>
      <c r="BGO48" s="18"/>
      <c r="BGP48" s="78"/>
      <c r="BGQ48" s="29"/>
      <c r="BGR48" s="78"/>
      <c r="BGS48" s="78"/>
      <c r="BGT48" s="78"/>
      <c r="BGU48" s="78"/>
      <c r="BGV48" s="79"/>
      <c r="BGW48" s="75"/>
      <c r="BGX48" s="76"/>
      <c r="BGY48" s="76"/>
      <c r="BGZ48" s="77"/>
      <c r="BHA48" s="15"/>
      <c r="BHB48" s="35"/>
      <c r="BHC48" s="34"/>
      <c r="BHD48" s="18"/>
      <c r="BHE48" s="78"/>
      <c r="BHF48" s="29"/>
      <c r="BHG48" s="78"/>
      <c r="BHH48" s="78"/>
      <c r="BHI48" s="78"/>
      <c r="BHJ48" s="78"/>
      <c r="BHK48" s="79"/>
      <c r="BHL48" s="75"/>
      <c r="BHM48" s="76"/>
      <c r="BHN48" s="76"/>
      <c r="BHO48" s="77"/>
      <c r="BHP48" s="15"/>
      <c r="BHQ48" s="35"/>
      <c r="BHR48" s="34"/>
      <c r="BHS48" s="18"/>
      <c r="BHT48" s="78"/>
      <c r="BHU48" s="29"/>
      <c r="BHV48" s="78"/>
      <c r="BHW48" s="78"/>
      <c r="BHX48" s="78"/>
      <c r="BHY48" s="78"/>
      <c r="BHZ48" s="79"/>
      <c r="BIA48" s="75"/>
      <c r="BIB48" s="76"/>
      <c r="BIC48" s="76"/>
      <c r="BID48" s="77"/>
      <c r="BIE48" s="15"/>
      <c r="BIF48" s="35"/>
      <c r="BIG48" s="34"/>
      <c r="BIH48" s="18"/>
      <c r="BII48" s="78"/>
      <c r="BIJ48" s="29"/>
      <c r="BIK48" s="78"/>
      <c r="BIL48" s="78"/>
      <c r="BIM48" s="78"/>
      <c r="BIN48" s="78"/>
      <c r="BIO48" s="79"/>
      <c r="BIP48" s="75"/>
      <c r="BIQ48" s="76"/>
      <c r="BIR48" s="76"/>
      <c r="BIS48" s="77"/>
      <c r="BIT48" s="15"/>
      <c r="BIU48" s="35"/>
      <c r="BIV48" s="34"/>
      <c r="BIW48" s="18"/>
      <c r="BIX48" s="78"/>
      <c r="BIY48" s="29"/>
      <c r="BIZ48" s="78"/>
      <c r="BJA48" s="78"/>
      <c r="BJB48" s="78"/>
      <c r="BJC48" s="78"/>
      <c r="BJD48" s="79"/>
      <c r="BJE48" s="75"/>
      <c r="BJF48" s="76"/>
      <c r="BJG48" s="76"/>
      <c r="BJH48" s="77"/>
      <c r="BJI48" s="15"/>
      <c r="BJJ48" s="35"/>
      <c r="BJK48" s="34"/>
      <c r="BJL48" s="18"/>
      <c r="BJM48" s="78"/>
      <c r="BJN48" s="29"/>
      <c r="BJO48" s="78"/>
      <c r="BJP48" s="78"/>
      <c r="BJQ48" s="78"/>
      <c r="BJR48" s="78"/>
      <c r="BJS48" s="79"/>
      <c r="BJT48" s="75"/>
      <c r="BJU48" s="76"/>
      <c r="BJV48" s="76"/>
      <c r="BJW48" s="77"/>
      <c r="BJX48" s="15"/>
      <c r="BJY48" s="35"/>
      <c r="BJZ48" s="34"/>
      <c r="BKA48" s="18"/>
      <c r="BKB48" s="78"/>
      <c r="BKC48" s="29"/>
      <c r="BKD48" s="78"/>
      <c r="BKE48" s="78"/>
      <c r="BKF48" s="78"/>
      <c r="BKG48" s="78"/>
      <c r="BKH48" s="79"/>
      <c r="BKI48" s="75"/>
      <c r="BKJ48" s="76"/>
      <c r="BKK48" s="76"/>
      <c r="BKL48" s="77"/>
      <c r="BKM48" s="15"/>
      <c r="BKN48" s="35"/>
      <c r="BKO48" s="34"/>
      <c r="BKP48" s="18"/>
      <c r="BKQ48" s="78"/>
      <c r="BKR48" s="29"/>
      <c r="BKS48" s="78"/>
      <c r="BKT48" s="78"/>
      <c r="BKU48" s="78"/>
      <c r="BKV48" s="78"/>
      <c r="BKW48" s="79"/>
      <c r="BKX48" s="75"/>
      <c r="BKY48" s="76"/>
      <c r="BKZ48" s="76"/>
      <c r="BLA48" s="77"/>
      <c r="BLB48" s="15"/>
      <c r="BLC48" s="35"/>
      <c r="BLD48" s="34"/>
      <c r="BLE48" s="18"/>
      <c r="BLF48" s="78"/>
      <c r="BLG48" s="29"/>
      <c r="BLH48" s="78"/>
      <c r="BLI48" s="78"/>
      <c r="BLJ48" s="78"/>
      <c r="BLK48" s="78"/>
      <c r="BLL48" s="79"/>
      <c r="BLM48" s="75"/>
      <c r="BLN48" s="76"/>
      <c r="BLO48" s="76"/>
      <c r="BLP48" s="77"/>
      <c r="BLQ48" s="15"/>
      <c r="BLR48" s="35"/>
      <c r="BLS48" s="34"/>
      <c r="BLT48" s="18"/>
      <c r="BLU48" s="78"/>
      <c r="BLV48" s="29"/>
      <c r="BLW48" s="78"/>
      <c r="BLX48" s="78"/>
      <c r="BLY48" s="78"/>
      <c r="BLZ48" s="78"/>
      <c r="BMA48" s="79"/>
      <c r="BMB48" s="75"/>
      <c r="BMC48" s="76"/>
      <c r="BMD48" s="76"/>
      <c r="BME48" s="77"/>
      <c r="BMF48" s="15"/>
      <c r="BMG48" s="35"/>
      <c r="BMH48" s="34"/>
      <c r="BMI48" s="18"/>
      <c r="BMJ48" s="78"/>
      <c r="BMK48" s="29"/>
      <c r="BML48" s="78"/>
      <c r="BMM48" s="78"/>
      <c r="BMN48" s="78"/>
      <c r="BMO48" s="78"/>
      <c r="BMP48" s="79"/>
      <c r="BMQ48" s="75"/>
      <c r="BMR48" s="76"/>
      <c r="BMS48" s="76"/>
      <c r="BMT48" s="77"/>
      <c r="BMU48" s="15"/>
      <c r="BMV48" s="35"/>
      <c r="BMW48" s="34"/>
      <c r="BMX48" s="18"/>
      <c r="BMY48" s="78"/>
      <c r="BMZ48" s="29"/>
      <c r="BNA48" s="78"/>
      <c r="BNB48" s="78"/>
      <c r="BNC48" s="78"/>
      <c r="BND48" s="78"/>
      <c r="BNE48" s="79"/>
      <c r="BNF48" s="75"/>
      <c r="BNG48" s="76"/>
      <c r="BNH48" s="76"/>
      <c r="BNI48" s="77"/>
      <c r="BNJ48" s="15"/>
      <c r="BNK48" s="35"/>
      <c r="BNL48" s="34"/>
      <c r="BNM48" s="18"/>
      <c r="BNN48" s="78"/>
      <c r="BNO48" s="29"/>
      <c r="BNP48" s="78"/>
      <c r="BNQ48" s="78"/>
      <c r="BNR48" s="78"/>
      <c r="BNS48" s="78"/>
      <c r="BNT48" s="79"/>
      <c r="BNU48" s="75"/>
      <c r="BNV48" s="76"/>
      <c r="BNW48" s="76"/>
      <c r="BNX48" s="77"/>
      <c r="BNY48" s="15"/>
      <c r="BNZ48" s="35"/>
      <c r="BOA48" s="34"/>
      <c r="BOB48" s="18"/>
      <c r="BOC48" s="78"/>
      <c r="BOD48" s="29"/>
      <c r="BOE48" s="78"/>
      <c r="BOF48" s="78"/>
      <c r="BOG48" s="78"/>
      <c r="BOH48" s="78"/>
      <c r="BOI48" s="79"/>
      <c r="BOJ48" s="75"/>
      <c r="BOK48" s="76"/>
      <c r="BOL48" s="76"/>
      <c r="BOM48" s="77"/>
      <c r="BON48" s="15"/>
      <c r="BOO48" s="35"/>
      <c r="BOP48" s="34"/>
      <c r="BOQ48" s="18"/>
      <c r="BOR48" s="78"/>
      <c r="BOS48" s="29"/>
      <c r="BOT48" s="78"/>
      <c r="BOU48" s="78"/>
      <c r="BOV48" s="78"/>
      <c r="BOW48" s="78"/>
      <c r="BOX48" s="79"/>
      <c r="BOY48" s="75"/>
      <c r="BOZ48" s="76"/>
      <c r="BPA48" s="76"/>
      <c r="BPB48" s="77"/>
      <c r="BPC48" s="15"/>
      <c r="BPD48" s="35"/>
      <c r="BPE48" s="34"/>
      <c r="BPF48" s="18"/>
      <c r="BPG48" s="78"/>
      <c r="BPH48" s="29"/>
      <c r="BPI48" s="78"/>
      <c r="BPJ48" s="78"/>
      <c r="BPK48" s="78"/>
      <c r="BPL48" s="78"/>
      <c r="BPM48" s="79"/>
      <c r="BPN48" s="75"/>
      <c r="BPO48" s="76"/>
      <c r="BPP48" s="76"/>
      <c r="BPQ48" s="77"/>
      <c r="BPR48" s="15"/>
      <c r="BPS48" s="35"/>
      <c r="BPT48" s="34"/>
      <c r="BPU48" s="18"/>
      <c r="BPV48" s="78"/>
      <c r="BPW48" s="29"/>
      <c r="BPX48" s="78"/>
      <c r="BPY48" s="78"/>
      <c r="BPZ48" s="78"/>
      <c r="BQA48" s="78"/>
      <c r="BQB48" s="79"/>
      <c r="BQC48" s="75"/>
      <c r="BQD48" s="76"/>
      <c r="BQE48" s="76"/>
      <c r="BQF48" s="77"/>
      <c r="BQG48" s="15"/>
      <c r="BQH48" s="35"/>
      <c r="BQI48" s="34"/>
      <c r="BQJ48" s="18"/>
      <c r="BQK48" s="78"/>
      <c r="BQL48" s="29"/>
      <c r="BQM48" s="78"/>
      <c r="BQN48" s="78"/>
      <c r="BQO48" s="78"/>
      <c r="BQP48" s="78"/>
      <c r="BQQ48" s="79"/>
      <c r="BQR48" s="75"/>
      <c r="BQS48" s="76"/>
      <c r="BQT48" s="76"/>
      <c r="BQU48" s="77"/>
      <c r="BQV48" s="15"/>
      <c r="BQW48" s="35"/>
      <c r="BQX48" s="34"/>
      <c r="BQY48" s="18"/>
      <c r="BQZ48" s="78"/>
      <c r="BRA48" s="29"/>
      <c r="BRB48" s="78"/>
      <c r="BRC48" s="78"/>
      <c r="BRD48" s="78"/>
      <c r="BRE48" s="78"/>
      <c r="BRF48" s="79"/>
      <c r="BRG48" s="75"/>
      <c r="BRH48" s="76"/>
      <c r="BRI48" s="76"/>
      <c r="BRJ48" s="77"/>
      <c r="BRK48" s="15"/>
      <c r="BRL48" s="35"/>
      <c r="BRM48" s="34"/>
      <c r="BRN48" s="18"/>
      <c r="BRO48" s="78"/>
      <c r="BRP48" s="29"/>
      <c r="BRQ48" s="78"/>
      <c r="BRR48" s="78"/>
      <c r="BRS48" s="78"/>
      <c r="BRT48" s="78"/>
      <c r="BRU48" s="79"/>
      <c r="BRV48" s="75"/>
      <c r="BRW48" s="76"/>
      <c r="BRX48" s="76"/>
      <c r="BRY48" s="77"/>
      <c r="BRZ48" s="15"/>
      <c r="BSA48" s="35"/>
      <c r="BSB48" s="34"/>
      <c r="BSC48" s="18"/>
      <c r="BSD48" s="78"/>
      <c r="BSE48" s="29"/>
      <c r="BSF48" s="78"/>
      <c r="BSG48" s="78"/>
      <c r="BSH48" s="78"/>
      <c r="BSI48" s="78"/>
      <c r="BSJ48" s="79"/>
      <c r="BSK48" s="75"/>
      <c r="BSL48" s="76"/>
      <c r="BSM48" s="76"/>
      <c r="BSN48" s="77"/>
      <c r="BSO48" s="15"/>
      <c r="BSP48" s="35"/>
      <c r="BSQ48" s="34"/>
      <c r="BSR48" s="18"/>
      <c r="BSS48" s="78"/>
      <c r="BST48" s="29"/>
      <c r="BSU48" s="78"/>
      <c r="BSV48" s="78"/>
      <c r="BSW48" s="78"/>
      <c r="BSX48" s="78"/>
      <c r="BSY48" s="79"/>
      <c r="BSZ48" s="75"/>
      <c r="BTA48" s="76"/>
      <c r="BTB48" s="76"/>
      <c r="BTC48" s="77"/>
      <c r="BTD48" s="15"/>
      <c r="BTE48" s="35"/>
      <c r="BTF48" s="34"/>
      <c r="BTG48" s="18"/>
      <c r="BTH48" s="78"/>
      <c r="BTI48" s="29"/>
      <c r="BTJ48" s="78"/>
      <c r="BTK48" s="78"/>
      <c r="BTL48" s="78"/>
      <c r="BTM48" s="78"/>
      <c r="BTN48" s="79"/>
      <c r="BTO48" s="75"/>
      <c r="BTP48" s="76"/>
      <c r="BTQ48" s="76"/>
      <c r="BTR48" s="77"/>
      <c r="BTS48" s="15"/>
      <c r="BTT48" s="35"/>
      <c r="BTU48" s="34"/>
      <c r="BTV48" s="18"/>
      <c r="BTW48" s="78"/>
      <c r="BTX48" s="29"/>
      <c r="BTY48" s="78"/>
      <c r="BTZ48" s="78"/>
      <c r="BUA48" s="78"/>
      <c r="BUB48" s="78"/>
      <c r="BUC48" s="79"/>
      <c r="BUD48" s="75"/>
      <c r="BUE48" s="76"/>
      <c r="BUF48" s="76"/>
      <c r="BUG48" s="77"/>
      <c r="BUH48" s="15"/>
      <c r="BUI48" s="35"/>
      <c r="BUJ48" s="34"/>
      <c r="BUK48" s="18"/>
      <c r="BUL48" s="78"/>
      <c r="BUM48" s="29"/>
      <c r="BUN48" s="78"/>
      <c r="BUO48" s="78"/>
      <c r="BUP48" s="78"/>
      <c r="BUQ48" s="78"/>
      <c r="BUR48" s="79"/>
      <c r="BUS48" s="75"/>
      <c r="BUT48" s="76"/>
      <c r="BUU48" s="76"/>
      <c r="BUV48" s="77"/>
      <c r="BUW48" s="15"/>
      <c r="BUX48" s="35"/>
      <c r="BUY48" s="34"/>
      <c r="BUZ48" s="18"/>
      <c r="BVA48" s="78"/>
      <c r="BVB48" s="29"/>
      <c r="BVC48" s="78"/>
      <c r="BVD48" s="78"/>
      <c r="BVE48" s="78"/>
      <c r="BVF48" s="78"/>
      <c r="BVG48" s="79"/>
      <c r="BVH48" s="75"/>
      <c r="BVI48" s="76"/>
      <c r="BVJ48" s="76"/>
      <c r="BVK48" s="77"/>
      <c r="BVL48" s="15"/>
      <c r="BVM48" s="35"/>
      <c r="BVN48" s="34"/>
      <c r="BVO48" s="18"/>
      <c r="BVP48" s="78"/>
      <c r="BVQ48" s="29"/>
      <c r="BVR48" s="78"/>
      <c r="BVS48" s="78"/>
      <c r="BVT48" s="78"/>
      <c r="BVU48" s="78"/>
      <c r="BVV48" s="79"/>
      <c r="BVW48" s="75"/>
      <c r="BVX48" s="76"/>
      <c r="BVY48" s="76"/>
      <c r="BVZ48" s="77"/>
      <c r="BWA48" s="15"/>
      <c r="BWB48" s="35"/>
      <c r="BWC48" s="34"/>
      <c r="BWD48" s="18"/>
      <c r="BWE48" s="78"/>
      <c r="BWF48" s="29"/>
      <c r="BWG48" s="78"/>
      <c r="BWH48" s="78"/>
      <c r="BWI48" s="78"/>
      <c r="BWJ48" s="78"/>
      <c r="BWK48" s="79"/>
      <c r="BWL48" s="75"/>
      <c r="BWM48" s="76"/>
      <c r="BWN48" s="76"/>
      <c r="BWO48" s="77"/>
      <c r="BWP48" s="15"/>
      <c r="BWQ48" s="35"/>
      <c r="BWR48" s="34"/>
      <c r="BWS48" s="18"/>
      <c r="BWT48" s="78"/>
      <c r="BWU48" s="29"/>
      <c r="BWV48" s="78"/>
      <c r="BWW48" s="78"/>
      <c r="BWX48" s="78"/>
      <c r="BWY48" s="78"/>
      <c r="BWZ48" s="79"/>
      <c r="BXA48" s="75"/>
      <c r="BXB48" s="76"/>
      <c r="BXC48" s="76"/>
      <c r="BXD48" s="77"/>
      <c r="BXE48" s="15"/>
      <c r="BXF48" s="35"/>
      <c r="BXG48" s="34"/>
      <c r="BXH48" s="18"/>
      <c r="BXI48" s="78"/>
      <c r="BXJ48" s="29"/>
      <c r="BXK48" s="78"/>
      <c r="BXL48" s="78"/>
      <c r="BXM48" s="78"/>
      <c r="BXN48" s="78"/>
      <c r="BXO48" s="79"/>
      <c r="BXP48" s="75"/>
      <c r="BXQ48" s="76"/>
      <c r="BXR48" s="76"/>
      <c r="BXS48" s="77"/>
      <c r="BXT48" s="15"/>
      <c r="BXU48" s="35"/>
      <c r="BXV48" s="34"/>
      <c r="BXW48" s="18"/>
      <c r="BXX48" s="78"/>
      <c r="BXY48" s="29"/>
      <c r="BXZ48" s="78"/>
      <c r="BYA48" s="78"/>
      <c r="BYB48" s="78"/>
      <c r="BYC48" s="78"/>
      <c r="BYD48" s="79"/>
      <c r="BYE48" s="75"/>
      <c r="BYF48" s="76"/>
      <c r="BYG48" s="76"/>
      <c r="BYH48" s="77"/>
      <c r="BYI48" s="15"/>
      <c r="BYJ48" s="35"/>
      <c r="BYK48" s="34"/>
      <c r="BYL48" s="18"/>
      <c r="BYM48" s="78"/>
      <c r="BYN48" s="29"/>
      <c r="BYO48" s="78"/>
      <c r="BYP48" s="78"/>
      <c r="BYQ48" s="78"/>
      <c r="BYR48" s="78"/>
      <c r="BYS48" s="79"/>
      <c r="BYT48" s="75"/>
      <c r="BYU48" s="76"/>
      <c r="BYV48" s="76"/>
      <c r="BYW48" s="77"/>
      <c r="BYX48" s="15"/>
      <c r="BYY48" s="35"/>
      <c r="BYZ48" s="34"/>
      <c r="BZA48" s="18"/>
      <c r="BZB48" s="78"/>
      <c r="BZC48" s="29"/>
      <c r="BZD48" s="78"/>
      <c r="BZE48" s="78"/>
      <c r="BZF48" s="78"/>
      <c r="BZG48" s="78"/>
      <c r="BZH48" s="79"/>
      <c r="BZI48" s="75"/>
      <c r="BZJ48" s="76"/>
      <c r="BZK48" s="76"/>
      <c r="BZL48" s="77"/>
      <c r="BZM48" s="15"/>
      <c r="BZN48" s="35"/>
      <c r="BZO48" s="34"/>
      <c r="BZP48" s="18"/>
      <c r="BZQ48" s="78"/>
      <c r="BZR48" s="29"/>
      <c r="BZS48" s="78"/>
      <c r="BZT48" s="78"/>
      <c r="BZU48" s="78"/>
      <c r="BZV48" s="78"/>
      <c r="BZW48" s="79"/>
      <c r="BZX48" s="75"/>
      <c r="BZY48" s="76"/>
      <c r="BZZ48" s="76"/>
      <c r="CAA48" s="77"/>
      <c r="CAB48" s="15"/>
      <c r="CAC48" s="35"/>
      <c r="CAD48" s="34"/>
      <c r="CAE48" s="18"/>
      <c r="CAF48" s="78"/>
      <c r="CAG48" s="29"/>
      <c r="CAH48" s="78"/>
      <c r="CAI48" s="78"/>
      <c r="CAJ48" s="78"/>
      <c r="CAK48" s="78"/>
      <c r="CAL48" s="79"/>
      <c r="CAM48" s="75"/>
      <c r="CAN48" s="76"/>
      <c r="CAO48" s="76"/>
      <c r="CAP48" s="77"/>
      <c r="CAQ48" s="15"/>
      <c r="CAR48" s="35"/>
      <c r="CAS48" s="34"/>
      <c r="CAT48" s="18"/>
      <c r="CAU48" s="78"/>
      <c r="CAV48" s="29"/>
      <c r="CAW48" s="78"/>
      <c r="CAX48" s="78"/>
      <c r="CAY48" s="78"/>
      <c r="CAZ48" s="78"/>
      <c r="CBA48" s="79"/>
      <c r="CBB48" s="75"/>
      <c r="CBC48" s="76"/>
      <c r="CBD48" s="76"/>
      <c r="CBE48" s="77"/>
      <c r="CBF48" s="15"/>
      <c r="CBG48" s="35"/>
      <c r="CBH48" s="34"/>
      <c r="CBI48" s="18"/>
      <c r="CBJ48" s="78"/>
      <c r="CBK48" s="29"/>
      <c r="CBL48" s="78"/>
      <c r="CBM48" s="78"/>
      <c r="CBN48" s="78"/>
      <c r="CBO48" s="78"/>
      <c r="CBP48" s="79"/>
      <c r="CBQ48" s="75"/>
      <c r="CBR48" s="76"/>
      <c r="CBS48" s="76"/>
      <c r="CBT48" s="77"/>
      <c r="CBU48" s="15"/>
      <c r="CBV48" s="35"/>
      <c r="CBW48" s="34"/>
      <c r="CBX48" s="18"/>
      <c r="CBY48" s="78"/>
      <c r="CBZ48" s="29"/>
      <c r="CCA48" s="78"/>
      <c r="CCB48" s="78"/>
      <c r="CCC48" s="78"/>
      <c r="CCD48" s="78"/>
      <c r="CCE48" s="79"/>
      <c r="CCF48" s="75"/>
      <c r="CCG48" s="76"/>
      <c r="CCH48" s="76"/>
      <c r="CCI48" s="77"/>
      <c r="CCJ48" s="15"/>
      <c r="CCK48" s="35"/>
      <c r="CCL48" s="34"/>
      <c r="CCM48" s="18"/>
      <c r="CCN48" s="78"/>
      <c r="CCO48" s="29"/>
      <c r="CCP48" s="78"/>
      <c r="CCQ48" s="78"/>
      <c r="CCR48" s="78"/>
      <c r="CCS48" s="78"/>
      <c r="CCT48" s="79"/>
      <c r="CCU48" s="75"/>
      <c r="CCV48" s="76"/>
      <c r="CCW48" s="76"/>
      <c r="CCX48" s="77"/>
      <c r="CCY48" s="15"/>
      <c r="CCZ48" s="35"/>
      <c r="CDA48" s="34"/>
      <c r="CDB48" s="18"/>
      <c r="CDC48" s="78"/>
      <c r="CDD48" s="29"/>
      <c r="CDE48" s="78"/>
      <c r="CDF48" s="78"/>
      <c r="CDG48" s="78"/>
      <c r="CDH48" s="78"/>
      <c r="CDI48" s="79"/>
      <c r="CDJ48" s="75"/>
      <c r="CDK48" s="76"/>
      <c r="CDL48" s="76"/>
      <c r="CDM48" s="77"/>
      <c r="CDN48" s="15"/>
      <c r="CDO48" s="35"/>
      <c r="CDP48" s="34"/>
      <c r="CDQ48" s="18"/>
      <c r="CDR48" s="78"/>
      <c r="CDS48" s="29"/>
      <c r="CDT48" s="78"/>
      <c r="CDU48" s="78"/>
      <c r="CDV48" s="78"/>
      <c r="CDW48" s="78"/>
      <c r="CDX48" s="79"/>
      <c r="CDY48" s="75"/>
      <c r="CDZ48" s="76"/>
      <c r="CEA48" s="76"/>
      <c r="CEB48" s="77"/>
      <c r="CEC48" s="15"/>
      <c r="CED48" s="35"/>
      <c r="CEE48" s="34"/>
      <c r="CEF48" s="18"/>
      <c r="CEG48" s="78"/>
      <c r="CEH48" s="29"/>
      <c r="CEI48" s="78"/>
      <c r="CEJ48" s="78"/>
      <c r="CEK48" s="78"/>
      <c r="CEL48" s="78"/>
      <c r="CEM48" s="79"/>
      <c r="CEN48" s="75"/>
      <c r="CEO48" s="76"/>
      <c r="CEP48" s="76"/>
      <c r="CEQ48" s="77"/>
      <c r="CER48" s="15"/>
      <c r="CES48" s="35"/>
      <c r="CET48" s="34"/>
      <c r="CEU48" s="18"/>
      <c r="CEV48" s="78"/>
      <c r="CEW48" s="29"/>
      <c r="CEX48" s="78"/>
      <c r="CEY48" s="78"/>
      <c r="CEZ48" s="78"/>
      <c r="CFA48" s="78"/>
      <c r="CFB48" s="79"/>
      <c r="CFC48" s="75"/>
      <c r="CFD48" s="76"/>
      <c r="CFE48" s="76"/>
      <c r="CFF48" s="77"/>
      <c r="CFG48" s="15"/>
      <c r="CFH48" s="35"/>
      <c r="CFI48" s="34"/>
      <c r="CFJ48" s="18"/>
      <c r="CFK48" s="78"/>
      <c r="CFL48" s="29"/>
      <c r="CFM48" s="78"/>
      <c r="CFN48" s="78"/>
      <c r="CFO48" s="78"/>
      <c r="CFP48" s="78"/>
      <c r="CFQ48" s="79"/>
      <c r="CFR48" s="75"/>
      <c r="CFS48" s="76"/>
      <c r="CFT48" s="76"/>
      <c r="CFU48" s="77"/>
      <c r="CFV48" s="15"/>
      <c r="CFW48" s="35"/>
      <c r="CFX48" s="34"/>
      <c r="CFY48" s="18"/>
      <c r="CFZ48" s="78"/>
      <c r="CGA48" s="29"/>
      <c r="CGB48" s="78"/>
      <c r="CGC48" s="78"/>
      <c r="CGD48" s="78"/>
      <c r="CGE48" s="78"/>
      <c r="CGF48" s="79"/>
      <c r="CGG48" s="75"/>
      <c r="CGH48" s="76"/>
      <c r="CGI48" s="76"/>
      <c r="CGJ48" s="77"/>
      <c r="CGK48" s="15"/>
      <c r="CGL48" s="35"/>
      <c r="CGM48" s="34"/>
      <c r="CGN48" s="18"/>
      <c r="CGO48" s="78"/>
      <c r="CGP48" s="29"/>
      <c r="CGQ48" s="78"/>
      <c r="CGR48" s="78"/>
      <c r="CGS48" s="78"/>
      <c r="CGT48" s="78"/>
      <c r="CGU48" s="79"/>
      <c r="CGV48" s="75"/>
      <c r="CGW48" s="76"/>
      <c r="CGX48" s="76"/>
      <c r="CGY48" s="77"/>
      <c r="CGZ48" s="15"/>
      <c r="CHA48" s="35"/>
      <c r="CHB48" s="34"/>
      <c r="CHC48" s="18"/>
      <c r="CHD48" s="78"/>
      <c r="CHE48" s="29"/>
      <c r="CHF48" s="78"/>
      <c r="CHG48" s="78"/>
      <c r="CHH48" s="78"/>
      <c r="CHI48" s="78"/>
      <c r="CHJ48" s="79"/>
      <c r="CHK48" s="75"/>
      <c r="CHL48" s="76"/>
      <c r="CHM48" s="76"/>
      <c r="CHN48" s="77"/>
      <c r="CHO48" s="15"/>
      <c r="CHP48" s="35"/>
      <c r="CHQ48" s="34"/>
      <c r="CHR48" s="18"/>
      <c r="CHS48" s="78"/>
      <c r="CHT48" s="29"/>
      <c r="CHU48" s="78"/>
      <c r="CHV48" s="78"/>
      <c r="CHW48" s="78"/>
      <c r="CHX48" s="78"/>
      <c r="CHY48" s="79"/>
      <c r="CHZ48" s="75"/>
      <c r="CIA48" s="76"/>
      <c r="CIB48" s="76"/>
      <c r="CIC48" s="77"/>
      <c r="CID48" s="15"/>
      <c r="CIE48" s="35"/>
      <c r="CIF48" s="34"/>
      <c r="CIG48" s="18"/>
      <c r="CIH48" s="78"/>
      <c r="CII48" s="29"/>
      <c r="CIJ48" s="78"/>
      <c r="CIK48" s="78"/>
      <c r="CIL48" s="78"/>
      <c r="CIM48" s="78"/>
      <c r="CIN48" s="79"/>
      <c r="CIO48" s="75"/>
      <c r="CIP48" s="76"/>
      <c r="CIQ48" s="76"/>
      <c r="CIR48" s="77"/>
      <c r="CIS48" s="15"/>
      <c r="CIT48" s="35"/>
      <c r="CIU48" s="34"/>
      <c r="CIV48" s="18"/>
      <c r="CIW48" s="78"/>
      <c r="CIX48" s="29"/>
      <c r="CIY48" s="78"/>
      <c r="CIZ48" s="78"/>
      <c r="CJA48" s="78"/>
      <c r="CJB48" s="78"/>
      <c r="CJC48" s="79"/>
      <c r="CJD48" s="75"/>
      <c r="CJE48" s="76"/>
      <c r="CJF48" s="76"/>
      <c r="CJG48" s="77"/>
      <c r="CJH48" s="15"/>
      <c r="CJI48" s="35"/>
      <c r="CJJ48" s="34"/>
      <c r="CJK48" s="18"/>
      <c r="CJL48" s="78"/>
      <c r="CJM48" s="29"/>
      <c r="CJN48" s="78"/>
      <c r="CJO48" s="78"/>
      <c r="CJP48" s="78"/>
      <c r="CJQ48" s="78"/>
      <c r="CJR48" s="79"/>
      <c r="CJS48" s="75"/>
      <c r="CJT48" s="76"/>
      <c r="CJU48" s="76"/>
      <c r="CJV48" s="77"/>
      <c r="CJW48" s="15"/>
      <c r="CJX48" s="35"/>
      <c r="CJY48" s="34"/>
      <c r="CJZ48" s="18"/>
      <c r="CKA48" s="78"/>
      <c r="CKB48" s="29"/>
      <c r="CKC48" s="78"/>
      <c r="CKD48" s="78"/>
      <c r="CKE48" s="78"/>
      <c r="CKF48" s="78"/>
      <c r="CKG48" s="79"/>
      <c r="CKH48" s="75"/>
      <c r="CKI48" s="76"/>
      <c r="CKJ48" s="76"/>
      <c r="CKK48" s="77"/>
      <c r="CKL48" s="15"/>
      <c r="CKM48" s="35"/>
      <c r="CKN48" s="34"/>
      <c r="CKO48" s="18"/>
      <c r="CKP48" s="78"/>
      <c r="CKQ48" s="29"/>
      <c r="CKR48" s="78"/>
      <c r="CKS48" s="78"/>
      <c r="CKT48" s="78"/>
      <c r="CKU48" s="78"/>
      <c r="CKV48" s="79"/>
      <c r="CKW48" s="75"/>
      <c r="CKX48" s="76"/>
      <c r="CKY48" s="76"/>
      <c r="CKZ48" s="77"/>
      <c r="CLA48" s="15"/>
      <c r="CLB48" s="35"/>
      <c r="CLC48" s="34"/>
      <c r="CLD48" s="18"/>
      <c r="CLE48" s="78"/>
      <c r="CLF48" s="29"/>
      <c r="CLG48" s="78"/>
      <c r="CLH48" s="78"/>
      <c r="CLI48" s="78"/>
      <c r="CLJ48" s="78"/>
      <c r="CLK48" s="79"/>
      <c r="CLL48" s="75"/>
      <c r="CLM48" s="76"/>
      <c r="CLN48" s="76"/>
      <c r="CLO48" s="77"/>
      <c r="CLP48" s="15"/>
      <c r="CLQ48" s="35"/>
      <c r="CLR48" s="34"/>
      <c r="CLS48" s="18"/>
      <c r="CLT48" s="78"/>
      <c r="CLU48" s="29"/>
      <c r="CLV48" s="78"/>
      <c r="CLW48" s="78"/>
      <c r="CLX48" s="78"/>
      <c r="CLY48" s="78"/>
      <c r="CLZ48" s="79"/>
      <c r="CMA48" s="75"/>
      <c r="CMB48" s="76"/>
      <c r="CMC48" s="76"/>
      <c r="CMD48" s="77"/>
      <c r="CME48" s="15"/>
      <c r="CMF48" s="35"/>
      <c r="CMG48" s="34"/>
      <c r="CMH48" s="18"/>
      <c r="CMI48" s="78"/>
      <c r="CMJ48" s="29"/>
      <c r="CMK48" s="78"/>
      <c r="CML48" s="78"/>
      <c r="CMM48" s="78"/>
      <c r="CMN48" s="78"/>
      <c r="CMO48" s="79"/>
      <c r="CMP48" s="75"/>
      <c r="CMQ48" s="76"/>
      <c r="CMR48" s="76"/>
      <c r="CMS48" s="77"/>
      <c r="CMT48" s="15"/>
      <c r="CMU48" s="35"/>
      <c r="CMV48" s="34"/>
      <c r="CMW48" s="18"/>
      <c r="CMX48" s="78"/>
      <c r="CMY48" s="29"/>
      <c r="CMZ48" s="78"/>
      <c r="CNA48" s="78"/>
      <c r="CNB48" s="78"/>
      <c r="CNC48" s="78"/>
      <c r="CND48" s="79"/>
      <c r="CNE48" s="75"/>
      <c r="CNF48" s="76"/>
      <c r="CNG48" s="76"/>
      <c r="CNH48" s="77"/>
      <c r="CNI48" s="15"/>
      <c r="CNJ48" s="35"/>
      <c r="CNK48" s="34"/>
      <c r="CNL48" s="18"/>
      <c r="CNM48" s="78"/>
      <c r="CNN48" s="29"/>
      <c r="CNO48" s="78"/>
      <c r="CNP48" s="78"/>
      <c r="CNQ48" s="78"/>
      <c r="CNR48" s="78"/>
      <c r="CNS48" s="79"/>
      <c r="CNT48" s="75"/>
      <c r="CNU48" s="76"/>
      <c r="CNV48" s="76"/>
      <c r="CNW48" s="77"/>
      <c r="CNX48" s="15"/>
      <c r="CNY48" s="35"/>
      <c r="CNZ48" s="34"/>
      <c r="COA48" s="18"/>
      <c r="COB48" s="78"/>
      <c r="COC48" s="29"/>
      <c r="COD48" s="78"/>
      <c r="COE48" s="78"/>
      <c r="COF48" s="78"/>
      <c r="COG48" s="78"/>
      <c r="COH48" s="79"/>
      <c r="COI48" s="75"/>
      <c r="COJ48" s="76"/>
      <c r="COK48" s="76"/>
      <c r="COL48" s="77"/>
      <c r="COM48" s="15"/>
      <c r="CON48" s="35"/>
      <c r="COO48" s="34"/>
      <c r="COP48" s="18"/>
      <c r="COQ48" s="78"/>
      <c r="COR48" s="29"/>
      <c r="COS48" s="78"/>
      <c r="COT48" s="78"/>
      <c r="COU48" s="78"/>
      <c r="COV48" s="78"/>
      <c r="COW48" s="79"/>
      <c r="COX48" s="75"/>
      <c r="COY48" s="76"/>
      <c r="COZ48" s="76"/>
      <c r="CPA48" s="77"/>
      <c r="CPB48" s="15"/>
      <c r="CPC48" s="35"/>
      <c r="CPD48" s="34"/>
      <c r="CPE48" s="18"/>
      <c r="CPF48" s="78"/>
      <c r="CPG48" s="29"/>
      <c r="CPH48" s="78"/>
      <c r="CPI48" s="78"/>
      <c r="CPJ48" s="78"/>
      <c r="CPK48" s="78"/>
      <c r="CPL48" s="79"/>
      <c r="CPM48" s="75"/>
      <c r="CPN48" s="76"/>
      <c r="CPO48" s="76"/>
      <c r="CPP48" s="77"/>
      <c r="CPQ48" s="15"/>
      <c r="CPR48" s="35"/>
      <c r="CPS48" s="34"/>
      <c r="CPT48" s="18"/>
      <c r="CPU48" s="78"/>
      <c r="CPV48" s="29"/>
      <c r="CPW48" s="78"/>
      <c r="CPX48" s="78"/>
      <c r="CPY48" s="78"/>
      <c r="CPZ48" s="78"/>
      <c r="CQA48" s="79"/>
      <c r="CQB48" s="75"/>
      <c r="CQC48" s="76"/>
      <c r="CQD48" s="76"/>
      <c r="CQE48" s="77"/>
      <c r="CQF48" s="15"/>
      <c r="CQG48" s="35"/>
      <c r="CQH48" s="34"/>
      <c r="CQI48" s="18"/>
      <c r="CQJ48" s="78"/>
      <c r="CQK48" s="29"/>
      <c r="CQL48" s="78"/>
      <c r="CQM48" s="78"/>
      <c r="CQN48" s="78"/>
      <c r="CQO48" s="78"/>
      <c r="CQP48" s="79"/>
      <c r="CQQ48" s="75"/>
      <c r="CQR48" s="76"/>
      <c r="CQS48" s="76"/>
      <c r="CQT48" s="77"/>
      <c r="CQU48" s="15"/>
      <c r="CQV48" s="35"/>
      <c r="CQW48" s="34"/>
      <c r="CQX48" s="18"/>
      <c r="CQY48" s="78"/>
      <c r="CQZ48" s="29"/>
      <c r="CRA48" s="78"/>
      <c r="CRB48" s="78"/>
      <c r="CRC48" s="78"/>
      <c r="CRD48" s="78"/>
      <c r="CRE48" s="79"/>
      <c r="CRF48" s="75"/>
      <c r="CRG48" s="76"/>
      <c r="CRH48" s="76"/>
      <c r="CRI48" s="77"/>
      <c r="CRJ48" s="15"/>
      <c r="CRK48" s="35"/>
      <c r="CRL48" s="34"/>
      <c r="CRM48" s="18"/>
      <c r="CRN48" s="78"/>
      <c r="CRO48" s="29"/>
      <c r="CRP48" s="78"/>
      <c r="CRQ48" s="78"/>
      <c r="CRR48" s="78"/>
      <c r="CRS48" s="78"/>
      <c r="CRT48" s="79"/>
      <c r="CRU48" s="75"/>
      <c r="CRV48" s="76"/>
      <c r="CRW48" s="76"/>
      <c r="CRX48" s="77"/>
      <c r="CRY48" s="15"/>
      <c r="CRZ48" s="35"/>
      <c r="CSA48" s="34"/>
      <c r="CSB48" s="18"/>
      <c r="CSC48" s="78"/>
      <c r="CSD48" s="29"/>
      <c r="CSE48" s="78"/>
      <c r="CSF48" s="78"/>
      <c r="CSG48" s="78"/>
      <c r="CSH48" s="78"/>
      <c r="CSI48" s="79"/>
      <c r="CSJ48" s="75"/>
      <c r="CSK48" s="76"/>
      <c r="CSL48" s="76"/>
      <c r="CSM48" s="77"/>
      <c r="CSN48" s="15"/>
      <c r="CSO48" s="35"/>
      <c r="CSP48" s="34"/>
      <c r="CSQ48" s="18"/>
      <c r="CSR48" s="78"/>
      <c r="CSS48" s="29"/>
      <c r="CST48" s="78"/>
      <c r="CSU48" s="78"/>
      <c r="CSV48" s="78"/>
      <c r="CSW48" s="78"/>
      <c r="CSX48" s="79"/>
      <c r="CSY48" s="75"/>
      <c r="CSZ48" s="76"/>
      <c r="CTA48" s="76"/>
      <c r="CTB48" s="77"/>
      <c r="CTC48" s="15"/>
      <c r="CTD48" s="35"/>
      <c r="CTE48" s="34"/>
      <c r="CTF48" s="18"/>
      <c r="CTG48" s="78"/>
      <c r="CTH48" s="29"/>
      <c r="CTI48" s="78"/>
      <c r="CTJ48" s="78"/>
      <c r="CTK48" s="78"/>
      <c r="CTL48" s="78"/>
      <c r="CTM48" s="79"/>
      <c r="CTN48" s="75"/>
      <c r="CTO48" s="76"/>
      <c r="CTP48" s="76"/>
      <c r="CTQ48" s="77"/>
      <c r="CTR48" s="15"/>
      <c r="CTS48" s="35"/>
      <c r="CTT48" s="34"/>
      <c r="CTU48" s="18"/>
      <c r="CTV48" s="78"/>
      <c r="CTW48" s="29"/>
      <c r="CTX48" s="78"/>
      <c r="CTY48" s="78"/>
      <c r="CTZ48" s="78"/>
      <c r="CUA48" s="78"/>
      <c r="CUB48" s="79"/>
      <c r="CUC48" s="75"/>
      <c r="CUD48" s="76"/>
      <c r="CUE48" s="76"/>
      <c r="CUF48" s="77"/>
      <c r="CUG48" s="15"/>
      <c r="CUH48" s="35"/>
      <c r="CUI48" s="34"/>
      <c r="CUJ48" s="18"/>
      <c r="CUK48" s="78"/>
      <c r="CUL48" s="29"/>
      <c r="CUM48" s="78"/>
      <c r="CUN48" s="78"/>
      <c r="CUO48" s="78"/>
      <c r="CUP48" s="78"/>
      <c r="CUQ48" s="79"/>
      <c r="CUR48" s="75"/>
      <c r="CUS48" s="76"/>
      <c r="CUT48" s="76"/>
      <c r="CUU48" s="77"/>
      <c r="CUV48" s="15"/>
      <c r="CUW48" s="35"/>
      <c r="CUX48" s="34"/>
      <c r="CUY48" s="18"/>
      <c r="CUZ48" s="78"/>
      <c r="CVA48" s="29"/>
      <c r="CVB48" s="78"/>
      <c r="CVC48" s="78"/>
      <c r="CVD48" s="78"/>
      <c r="CVE48" s="78"/>
      <c r="CVF48" s="79"/>
      <c r="CVG48" s="75"/>
      <c r="CVH48" s="76"/>
      <c r="CVI48" s="76"/>
      <c r="CVJ48" s="77"/>
      <c r="CVK48" s="15"/>
      <c r="CVL48" s="35"/>
      <c r="CVM48" s="34"/>
      <c r="CVN48" s="18"/>
      <c r="CVO48" s="78"/>
      <c r="CVP48" s="29"/>
      <c r="CVQ48" s="78"/>
      <c r="CVR48" s="78"/>
      <c r="CVS48" s="78"/>
      <c r="CVT48" s="78"/>
      <c r="CVU48" s="79"/>
      <c r="CVV48" s="75"/>
      <c r="CVW48" s="76"/>
      <c r="CVX48" s="76"/>
      <c r="CVY48" s="77"/>
      <c r="CVZ48" s="15"/>
      <c r="CWA48" s="35"/>
      <c r="CWB48" s="34"/>
      <c r="CWC48" s="18"/>
      <c r="CWD48" s="78"/>
      <c r="CWE48" s="29"/>
      <c r="CWF48" s="78"/>
      <c r="CWG48" s="78"/>
      <c r="CWH48" s="78"/>
      <c r="CWI48" s="78"/>
      <c r="CWJ48" s="79"/>
      <c r="CWK48" s="75"/>
      <c r="CWL48" s="76"/>
      <c r="CWM48" s="76"/>
      <c r="CWN48" s="77"/>
      <c r="CWO48" s="15"/>
      <c r="CWP48" s="35"/>
      <c r="CWQ48" s="34"/>
      <c r="CWR48" s="18"/>
      <c r="CWS48" s="78"/>
      <c r="CWT48" s="29"/>
      <c r="CWU48" s="78"/>
      <c r="CWV48" s="78"/>
      <c r="CWW48" s="78"/>
      <c r="CWX48" s="78"/>
      <c r="CWY48" s="79"/>
      <c r="CWZ48" s="75"/>
      <c r="CXA48" s="76"/>
      <c r="CXB48" s="76"/>
      <c r="CXC48" s="77"/>
      <c r="CXD48" s="15"/>
      <c r="CXE48" s="35"/>
      <c r="CXF48" s="34"/>
      <c r="CXG48" s="18"/>
      <c r="CXH48" s="78"/>
      <c r="CXI48" s="29"/>
      <c r="CXJ48" s="78"/>
      <c r="CXK48" s="78"/>
      <c r="CXL48" s="78"/>
      <c r="CXM48" s="78"/>
      <c r="CXN48" s="79"/>
      <c r="CXO48" s="75"/>
      <c r="CXP48" s="76"/>
      <c r="CXQ48" s="76"/>
      <c r="CXR48" s="77"/>
      <c r="CXS48" s="15"/>
      <c r="CXT48" s="35"/>
      <c r="CXU48" s="34"/>
      <c r="CXV48" s="18"/>
      <c r="CXW48" s="78"/>
      <c r="CXX48" s="29"/>
      <c r="CXY48" s="78"/>
      <c r="CXZ48" s="78"/>
      <c r="CYA48" s="78"/>
      <c r="CYB48" s="78"/>
      <c r="CYC48" s="79"/>
      <c r="CYD48" s="75"/>
      <c r="CYE48" s="76"/>
      <c r="CYF48" s="76"/>
      <c r="CYG48" s="77"/>
      <c r="CYH48" s="15"/>
      <c r="CYI48" s="35"/>
      <c r="CYJ48" s="34"/>
      <c r="CYK48" s="18"/>
      <c r="CYL48" s="78"/>
      <c r="CYM48" s="29"/>
      <c r="CYN48" s="78"/>
      <c r="CYO48" s="78"/>
      <c r="CYP48" s="78"/>
      <c r="CYQ48" s="78"/>
      <c r="CYR48" s="79"/>
      <c r="CYS48" s="75"/>
      <c r="CYT48" s="76"/>
      <c r="CYU48" s="76"/>
      <c r="CYV48" s="77"/>
      <c r="CYW48" s="15"/>
      <c r="CYX48" s="35"/>
      <c r="CYY48" s="34"/>
      <c r="CYZ48" s="18"/>
      <c r="CZA48" s="78"/>
      <c r="CZB48" s="29"/>
      <c r="CZC48" s="78"/>
      <c r="CZD48" s="78"/>
      <c r="CZE48" s="78"/>
      <c r="CZF48" s="78"/>
      <c r="CZG48" s="79"/>
      <c r="CZH48" s="75"/>
      <c r="CZI48" s="76"/>
      <c r="CZJ48" s="76"/>
      <c r="CZK48" s="77"/>
      <c r="CZL48" s="15"/>
      <c r="CZM48" s="35"/>
      <c r="CZN48" s="34"/>
      <c r="CZO48" s="18"/>
      <c r="CZP48" s="78"/>
      <c r="CZQ48" s="29"/>
      <c r="CZR48" s="78"/>
      <c r="CZS48" s="78"/>
      <c r="CZT48" s="78"/>
      <c r="CZU48" s="78"/>
      <c r="CZV48" s="79"/>
      <c r="CZW48" s="75"/>
      <c r="CZX48" s="76"/>
      <c r="CZY48" s="76"/>
      <c r="CZZ48" s="77"/>
      <c r="DAA48" s="15"/>
      <c r="DAB48" s="35"/>
      <c r="DAC48" s="34"/>
      <c r="DAD48" s="18"/>
      <c r="DAE48" s="78"/>
      <c r="DAF48" s="29"/>
      <c r="DAG48" s="78"/>
      <c r="DAH48" s="78"/>
      <c r="DAI48" s="78"/>
      <c r="DAJ48" s="78"/>
      <c r="DAK48" s="79"/>
      <c r="DAL48" s="75"/>
      <c r="DAM48" s="76"/>
      <c r="DAN48" s="76"/>
      <c r="DAO48" s="77"/>
      <c r="DAP48" s="15"/>
      <c r="DAQ48" s="35"/>
      <c r="DAR48" s="34"/>
      <c r="DAS48" s="18"/>
      <c r="DAT48" s="78"/>
      <c r="DAU48" s="29"/>
      <c r="DAV48" s="78"/>
      <c r="DAW48" s="78"/>
      <c r="DAX48" s="78"/>
      <c r="DAY48" s="78"/>
      <c r="DAZ48" s="79"/>
      <c r="DBA48" s="75"/>
      <c r="DBB48" s="76"/>
      <c r="DBC48" s="76"/>
      <c r="DBD48" s="77"/>
      <c r="DBE48" s="15"/>
      <c r="DBF48" s="35"/>
      <c r="DBG48" s="34"/>
      <c r="DBH48" s="18"/>
      <c r="DBI48" s="78"/>
      <c r="DBJ48" s="29"/>
      <c r="DBK48" s="78"/>
      <c r="DBL48" s="78"/>
      <c r="DBM48" s="78"/>
      <c r="DBN48" s="78"/>
      <c r="DBO48" s="79"/>
      <c r="DBP48" s="75"/>
      <c r="DBQ48" s="76"/>
      <c r="DBR48" s="76"/>
      <c r="DBS48" s="77"/>
      <c r="DBT48" s="15"/>
      <c r="DBU48" s="35"/>
      <c r="DBV48" s="34"/>
      <c r="DBW48" s="18"/>
      <c r="DBX48" s="78"/>
      <c r="DBY48" s="29"/>
      <c r="DBZ48" s="78"/>
      <c r="DCA48" s="78"/>
      <c r="DCB48" s="78"/>
      <c r="DCC48" s="78"/>
      <c r="DCD48" s="79"/>
      <c r="DCE48" s="75"/>
      <c r="DCF48" s="76"/>
      <c r="DCG48" s="76"/>
      <c r="DCH48" s="77"/>
      <c r="DCI48" s="15"/>
      <c r="DCJ48" s="35"/>
      <c r="DCK48" s="34"/>
      <c r="DCL48" s="18"/>
      <c r="DCM48" s="78"/>
      <c r="DCN48" s="29"/>
      <c r="DCO48" s="78"/>
      <c r="DCP48" s="78"/>
      <c r="DCQ48" s="78"/>
      <c r="DCR48" s="78"/>
      <c r="DCS48" s="79"/>
      <c r="DCT48" s="75"/>
      <c r="DCU48" s="76"/>
      <c r="DCV48" s="76"/>
      <c r="DCW48" s="77"/>
      <c r="DCX48" s="15"/>
      <c r="DCY48" s="35"/>
      <c r="DCZ48" s="34"/>
      <c r="DDA48" s="18"/>
      <c r="DDB48" s="78"/>
      <c r="DDC48" s="29"/>
      <c r="DDD48" s="78"/>
      <c r="DDE48" s="78"/>
      <c r="DDF48" s="78"/>
      <c r="DDG48" s="78"/>
      <c r="DDH48" s="79"/>
      <c r="DDI48" s="75"/>
      <c r="DDJ48" s="76"/>
      <c r="DDK48" s="76"/>
      <c r="DDL48" s="77"/>
      <c r="DDM48" s="15"/>
      <c r="DDN48" s="35"/>
      <c r="DDO48" s="34"/>
      <c r="DDP48" s="18"/>
      <c r="DDQ48" s="78"/>
      <c r="DDR48" s="29"/>
      <c r="DDS48" s="78"/>
      <c r="DDT48" s="78"/>
      <c r="DDU48" s="78"/>
      <c r="DDV48" s="78"/>
      <c r="DDW48" s="79"/>
      <c r="DDX48" s="75"/>
      <c r="DDY48" s="76"/>
      <c r="DDZ48" s="76"/>
      <c r="DEA48" s="77"/>
      <c r="DEB48" s="15"/>
      <c r="DEC48" s="35"/>
      <c r="DED48" s="34"/>
      <c r="DEE48" s="18"/>
      <c r="DEF48" s="78"/>
      <c r="DEG48" s="29"/>
      <c r="DEH48" s="78"/>
      <c r="DEI48" s="78"/>
      <c r="DEJ48" s="78"/>
      <c r="DEK48" s="78"/>
      <c r="DEL48" s="79"/>
      <c r="DEM48" s="75"/>
      <c r="DEN48" s="76"/>
      <c r="DEO48" s="76"/>
      <c r="DEP48" s="77"/>
      <c r="DEQ48" s="15"/>
      <c r="DER48" s="35"/>
      <c r="DES48" s="34"/>
      <c r="DET48" s="18"/>
      <c r="DEU48" s="78"/>
      <c r="DEV48" s="29"/>
      <c r="DEW48" s="78"/>
      <c r="DEX48" s="78"/>
      <c r="DEY48" s="78"/>
      <c r="DEZ48" s="78"/>
      <c r="DFA48" s="79"/>
      <c r="DFB48" s="75"/>
      <c r="DFC48" s="76"/>
      <c r="DFD48" s="76"/>
      <c r="DFE48" s="77"/>
      <c r="DFF48" s="15"/>
      <c r="DFG48" s="35"/>
      <c r="DFH48" s="34"/>
      <c r="DFI48" s="18"/>
      <c r="DFJ48" s="78"/>
      <c r="DFK48" s="29"/>
      <c r="DFL48" s="78"/>
      <c r="DFM48" s="78"/>
      <c r="DFN48" s="78"/>
      <c r="DFO48" s="78"/>
      <c r="DFP48" s="79"/>
      <c r="DFQ48" s="75"/>
      <c r="DFR48" s="76"/>
      <c r="DFS48" s="76"/>
      <c r="DFT48" s="77"/>
      <c r="DFU48" s="15"/>
      <c r="DFV48" s="35"/>
      <c r="DFW48" s="34"/>
      <c r="DFX48" s="18"/>
      <c r="DFY48" s="78"/>
      <c r="DFZ48" s="29"/>
      <c r="DGA48" s="78"/>
      <c r="DGB48" s="78"/>
      <c r="DGC48" s="78"/>
      <c r="DGD48" s="78"/>
      <c r="DGE48" s="79"/>
      <c r="DGF48" s="75"/>
      <c r="DGG48" s="76"/>
      <c r="DGH48" s="76"/>
      <c r="DGI48" s="77"/>
      <c r="DGJ48" s="15"/>
      <c r="DGK48" s="35"/>
      <c r="DGL48" s="34"/>
      <c r="DGM48" s="18"/>
      <c r="DGN48" s="78"/>
      <c r="DGO48" s="29"/>
      <c r="DGP48" s="78"/>
      <c r="DGQ48" s="78"/>
      <c r="DGR48" s="78"/>
      <c r="DGS48" s="78"/>
      <c r="DGT48" s="79"/>
      <c r="DGU48" s="75"/>
      <c r="DGV48" s="76"/>
      <c r="DGW48" s="76"/>
      <c r="DGX48" s="77"/>
      <c r="DGY48" s="15"/>
      <c r="DGZ48" s="35"/>
      <c r="DHA48" s="34"/>
      <c r="DHB48" s="18"/>
      <c r="DHC48" s="78"/>
      <c r="DHD48" s="29"/>
      <c r="DHE48" s="78"/>
      <c r="DHF48" s="78"/>
      <c r="DHG48" s="78"/>
      <c r="DHH48" s="78"/>
      <c r="DHI48" s="79"/>
      <c r="DHJ48" s="75"/>
      <c r="DHK48" s="76"/>
      <c r="DHL48" s="76"/>
      <c r="DHM48" s="77"/>
      <c r="DHN48" s="15"/>
      <c r="DHO48" s="35"/>
      <c r="DHP48" s="34"/>
      <c r="DHQ48" s="18"/>
      <c r="DHR48" s="78"/>
      <c r="DHS48" s="29"/>
      <c r="DHT48" s="78"/>
      <c r="DHU48" s="78"/>
      <c r="DHV48" s="78"/>
      <c r="DHW48" s="78"/>
      <c r="DHX48" s="79"/>
      <c r="DHY48" s="75"/>
      <c r="DHZ48" s="76"/>
      <c r="DIA48" s="76"/>
      <c r="DIB48" s="77"/>
      <c r="DIC48" s="15"/>
      <c r="DID48" s="35"/>
      <c r="DIE48" s="34"/>
      <c r="DIF48" s="18"/>
      <c r="DIG48" s="78"/>
      <c r="DIH48" s="29"/>
      <c r="DII48" s="78"/>
      <c r="DIJ48" s="78"/>
      <c r="DIK48" s="78"/>
      <c r="DIL48" s="78"/>
      <c r="DIM48" s="79"/>
      <c r="DIN48" s="75"/>
      <c r="DIO48" s="76"/>
      <c r="DIP48" s="76"/>
      <c r="DIQ48" s="77"/>
      <c r="DIR48" s="15"/>
      <c r="DIS48" s="35"/>
      <c r="DIT48" s="34"/>
      <c r="DIU48" s="18"/>
      <c r="DIV48" s="78"/>
      <c r="DIW48" s="29"/>
      <c r="DIX48" s="78"/>
      <c r="DIY48" s="78"/>
      <c r="DIZ48" s="78"/>
      <c r="DJA48" s="78"/>
      <c r="DJB48" s="79"/>
      <c r="DJC48" s="75"/>
      <c r="DJD48" s="76"/>
      <c r="DJE48" s="76"/>
      <c r="DJF48" s="77"/>
      <c r="DJG48" s="15"/>
      <c r="DJH48" s="35"/>
      <c r="DJI48" s="34"/>
      <c r="DJJ48" s="18"/>
      <c r="DJK48" s="78"/>
      <c r="DJL48" s="29"/>
      <c r="DJM48" s="78"/>
      <c r="DJN48" s="78"/>
      <c r="DJO48" s="78"/>
      <c r="DJP48" s="78"/>
      <c r="DJQ48" s="79"/>
      <c r="DJR48" s="75"/>
      <c r="DJS48" s="76"/>
      <c r="DJT48" s="76"/>
      <c r="DJU48" s="77"/>
      <c r="DJV48" s="15"/>
      <c r="DJW48" s="35"/>
      <c r="DJX48" s="34"/>
      <c r="DJY48" s="18"/>
      <c r="DJZ48" s="78"/>
      <c r="DKA48" s="29"/>
      <c r="DKB48" s="78"/>
      <c r="DKC48" s="78"/>
      <c r="DKD48" s="78"/>
      <c r="DKE48" s="78"/>
      <c r="DKF48" s="79"/>
      <c r="DKG48" s="75"/>
      <c r="DKH48" s="76"/>
      <c r="DKI48" s="76"/>
      <c r="DKJ48" s="77"/>
      <c r="DKK48" s="15"/>
      <c r="DKL48" s="35"/>
      <c r="DKM48" s="34"/>
      <c r="DKN48" s="18"/>
      <c r="DKO48" s="78"/>
      <c r="DKP48" s="29"/>
      <c r="DKQ48" s="78"/>
      <c r="DKR48" s="78"/>
      <c r="DKS48" s="78"/>
      <c r="DKT48" s="78"/>
      <c r="DKU48" s="79"/>
      <c r="DKV48" s="75"/>
      <c r="DKW48" s="76"/>
      <c r="DKX48" s="76"/>
      <c r="DKY48" s="77"/>
      <c r="DKZ48" s="15"/>
      <c r="DLA48" s="35"/>
      <c r="DLB48" s="34"/>
      <c r="DLC48" s="18"/>
      <c r="DLD48" s="78"/>
      <c r="DLE48" s="29"/>
      <c r="DLF48" s="78"/>
      <c r="DLG48" s="78"/>
      <c r="DLH48" s="78"/>
      <c r="DLI48" s="78"/>
      <c r="DLJ48" s="79"/>
      <c r="DLK48" s="75"/>
      <c r="DLL48" s="76"/>
      <c r="DLM48" s="76"/>
      <c r="DLN48" s="77"/>
      <c r="DLO48" s="15"/>
      <c r="DLP48" s="35"/>
      <c r="DLQ48" s="34"/>
      <c r="DLR48" s="18"/>
      <c r="DLS48" s="78"/>
      <c r="DLT48" s="29"/>
      <c r="DLU48" s="78"/>
      <c r="DLV48" s="78"/>
      <c r="DLW48" s="78"/>
      <c r="DLX48" s="78"/>
      <c r="DLY48" s="79"/>
      <c r="DLZ48" s="75"/>
      <c r="DMA48" s="76"/>
      <c r="DMB48" s="76"/>
      <c r="DMC48" s="77"/>
      <c r="DMD48" s="15"/>
      <c r="DME48" s="35"/>
      <c r="DMF48" s="34"/>
      <c r="DMG48" s="18"/>
      <c r="DMH48" s="78"/>
      <c r="DMI48" s="29"/>
      <c r="DMJ48" s="78"/>
      <c r="DMK48" s="78"/>
      <c r="DML48" s="78"/>
      <c r="DMM48" s="78"/>
      <c r="DMN48" s="79"/>
      <c r="DMO48" s="75"/>
      <c r="DMP48" s="76"/>
      <c r="DMQ48" s="76"/>
      <c r="DMR48" s="77"/>
      <c r="DMS48" s="15"/>
      <c r="DMT48" s="35"/>
      <c r="DMU48" s="34"/>
      <c r="DMV48" s="18"/>
      <c r="DMW48" s="78"/>
      <c r="DMX48" s="29"/>
      <c r="DMY48" s="78"/>
      <c r="DMZ48" s="78"/>
      <c r="DNA48" s="78"/>
      <c r="DNB48" s="78"/>
      <c r="DNC48" s="79"/>
      <c r="DND48" s="75"/>
      <c r="DNE48" s="76"/>
      <c r="DNF48" s="76"/>
      <c r="DNG48" s="77"/>
      <c r="DNH48" s="15"/>
      <c r="DNI48" s="35"/>
      <c r="DNJ48" s="34"/>
      <c r="DNK48" s="18"/>
      <c r="DNL48" s="78"/>
      <c r="DNM48" s="29"/>
      <c r="DNN48" s="78"/>
      <c r="DNO48" s="78"/>
      <c r="DNP48" s="78"/>
      <c r="DNQ48" s="78"/>
      <c r="DNR48" s="79"/>
      <c r="DNS48" s="75"/>
      <c r="DNT48" s="76"/>
      <c r="DNU48" s="76"/>
      <c r="DNV48" s="77"/>
      <c r="DNW48" s="15"/>
      <c r="DNX48" s="35"/>
      <c r="DNY48" s="34"/>
      <c r="DNZ48" s="18"/>
      <c r="DOA48" s="78"/>
      <c r="DOB48" s="29"/>
      <c r="DOC48" s="78"/>
      <c r="DOD48" s="78"/>
      <c r="DOE48" s="78"/>
      <c r="DOF48" s="78"/>
      <c r="DOG48" s="79"/>
      <c r="DOH48" s="75"/>
      <c r="DOI48" s="76"/>
      <c r="DOJ48" s="76"/>
      <c r="DOK48" s="77"/>
      <c r="DOL48" s="15"/>
      <c r="DOM48" s="35"/>
      <c r="DON48" s="34"/>
      <c r="DOO48" s="18"/>
      <c r="DOP48" s="78"/>
      <c r="DOQ48" s="29"/>
      <c r="DOR48" s="78"/>
      <c r="DOS48" s="78"/>
      <c r="DOT48" s="78"/>
      <c r="DOU48" s="78"/>
      <c r="DOV48" s="79"/>
      <c r="DOW48" s="75"/>
      <c r="DOX48" s="76"/>
      <c r="DOY48" s="76"/>
      <c r="DOZ48" s="77"/>
      <c r="DPA48" s="15"/>
      <c r="DPB48" s="35"/>
      <c r="DPC48" s="34"/>
      <c r="DPD48" s="18"/>
      <c r="DPE48" s="78"/>
      <c r="DPF48" s="29"/>
      <c r="DPG48" s="78"/>
      <c r="DPH48" s="78"/>
      <c r="DPI48" s="78"/>
      <c r="DPJ48" s="78"/>
      <c r="DPK48" s="79"/>
      <c r="DPL48" s="75"/>
      <c r="DPM48" s="76"/>
      <c r="DPN48" s="76"/>
      <c r="DPO48" s="77"/>
      <c r="DPP48" s="15"/>
      <c r="DPQ48" s="35"/>
      <c r="DPR48" s="34"/>
      <c r="DPS48" s="18"/>
      <c r="DPT48" s="78"/>
      <c r="DPU48" s="29"/>
      <c r="DPV48" s="78"/>
      <c r="DPW48" s="78"/>
      <c r="DPX48" s="78"/>
      <c r="DPY48" s="78"/>
      <c r="DPZ48" s="79"/>
      <c r="DQA48" s="75"/>
      <c r="DQB48" s="76"/>
      <c r="DQC48" s="76"/>
      <c r="DQD48" s="77"/>
      <c r="DQE48" s="15"/>
      <c r="DQF48" s="35"/>
      <c r="DQG48" s="34"/>
      <c r="DQH48" s="18"/>
      <c r="DQI48" s="78"/>
      <c r="DQJ48" s="29"/>
      <c r="DQK48" s="78"/>
      <c r="DQL48" s="78"/>
      <c r="DQM48" s="78"/>
      <c r="DQN48" s="78"/>
      <c r="DQO48" s="79"/>
      <c r="DQP48" s="75"/>
      <c r="DQQ48" s="76"/>
      <c r="DQR48" s="76"/>
      <c r="DQS48" s="77"/>
      <c r="DQT48" s="15"/>
      <c r="DQU48" s="35"/>
      <c r="DQV48" s="34"/>
      <c r="DQW48" s="18"/>
      <c r="DQX48" s="78"/>
      <c r="DQY48" s="29"/>
      <c r="DQZ48" s="78"/>
      <c r="DRA48" s="78"/>
      <c r="DRB48" s="78"/>
      <c r="DRC48" s="78"/>
      <c r="DRD48" s="79"/>
      <c r="DRE48" s="75"/>
      <c r="DRF48" s="76"/>
      <c r="DRG48" s="76"/>
      <c r="DRH48" s="77"/>
      <c r="DRI48" s="15"/>
      <c r="DRJ48" s="35"/>
      <c r="DRK48" s="34"/>
      <c r="DRL48" s="18"/>
      <c r="DRM48" s="78"/>
      <c r="DRN48" s="29"/>
      <c r="DRO48" s="78"/>
      <c r="DRP48" s="78"/>
      <c r="DRQ48" s="78"/>
      <c r="DRR48" s="78"/>
      <c r="DRS48" s="79"/>
      <c r="DRT48" s="75"/>
      <c r="DRU48" s="76"/>
      <c r="DRV48" s="76"/>
      <c r="DRW48" s="77"/>
      <c r="DRX48" s="15"/>
      <c r="DRY48" s="35"/>
      <c r="DRZ48" s="34"/>
      <c r="DSA48" s="18"/>
      <c r="DSB48" s="78"/>
      <c r="DSC48" s="29"/>
      <c r="DSD48" s="78"/>
      <c r="DSE48" s="78"/>
      <c r="DSF48" s="78"/>
      <c r="DSG48" s="78"/>
      <c r="DSH48" s="79"/>
      <c r="DSI48" s="75"/>
      <c r="DSJ48" s="76"/>
      <c r="DSK48" s="76"/>
      <c r="DSL48" s="77"/>
      <c r="DSM48" s="15"/>
      <c r="DSN48" s="35"/>
      <c r="DSO48" s="34"/>
      <c r="DSP48" s="18"/>
      <c r="DSQ48" s="78"/>
      <c r="DSR48" s="29"/>
      <c r="DSS48" s="78"/>
      <c r="DST48" s="78"/>
      <c r="DSU48" s="78"/>
      <c r="DSV48" s="78"/>
      <c r="DSW48" s="79"/>
      <c r="DSX48" s="75"/>
      <c r="DSY48" s="76"/>
      <c r="DSZ48" s="76"/>
      <c r="DTA48" s="77"/>
      <c r="DTB48" s="15"/>
      <c r="DTC48" s="35"/>
      <c r="DTD48" s="34"/>
      <c r="DTE48" s="18"/>
      <c r="DTF48" s="78"/>
      <c r="DTG48" s="29"/>
      <c r="DTH48" s="78"/>
      <c r="DTI48" s="78"/>
      <c r="DTJ48" s="78"/>
      <c r="DTK48" s="78"/>
      <c r="DTL48" s="79"/>
      <c r="DTM48" s="75"/>
      <c r="DTN48" s="76"/>
      <c r="DTO48" s="76"/>
      <c r="DTP48" s="77"/>
      <c r="DTQ48" s="15"/>
      <c r="DTR48" s="35"/>
      <c r="DTS48" s="34"/>
      <c r="DTT48" s="18"/>
      <c r="DTU48" s="78"/>
      <c r="DTV48" s="29"/>
      <c r="DTW48" s="78"/>
      <c r="DTX48" s="78"/>
      <c r="DTY48" s="78"/>
      <c r="DTZ48" s="78"/>
      <c r="DUA48" s="79"/>
      <c r="DUB48" s="75"/>
      <c r="DUC48" s="76"/>
      <c r="DUD48" s="76"/>
      <c r="DUE48" s="77"/>
      <c r="DUF48" s="15"/>
      <c r="DUG48" s="35"/>
      <c r="DUH48" s="34"/>
      <c r="DUI48" s="18"/>
      <c r="DUJ48" s="78"/>
      <c r="DUK48" s="29"/>
      <c r="DUL48" s="78"/>
      <c r="DUM48" s="78"/>
      <c r="DUN48" s="78"/>
      <c r="DUO48" s="78"/>
      <c r="DUP48" s="79"/>
      <c r="DUQ48" s="75"/>
      <c r="DUR48" s="76"/>
      <c r="DUS48" s="76"/>
      <c r="DUT48" s="77"/>
      <c r="DUU48" s="15"/>
      <c r="DUV48" s="35"/>
      <c r="DUW48" s="34"/>
      <c r="DUX48" s="18"/>
      <c r="DUY48" s="78"/>
      <c r="DUZ48" s="29"/>
      <c r="DVA48" s="78"/>
      <c r="DVB48" s="78"/>
      <c r="DVC48" s="78"/>
      <c r="DVD48" s="78"/>
      <c r="DVE48" s="79"/>
      <c r="DVF48" s="75"/>
      <c r="DVG48" s="76"/>
      <c r="DVH48" s="76"/>
      <c r="DVI48" s="77"/>
      <c r="DVJ48" s="15"/>
      <c r="DVK48" s="35"/>
      <c r="DVL48" s="34"/>
      <c r="DVM48" s="18"/>
      <c r="DVN48" s="78"/>
      <c r="DVO48" s="29"/>
      <c r="DVP48" s="78"/>
      <c r="DVQ48" s="78"/>
      <c r="DVR48" s="78"/>
      <c r="DVS48" s="78"/>
      <c r="DVT48" s="79"/>
      <c r="DVU48" s="75"/>
      <c r="DVV48" s="76"/>
      <c r="DVW48" s="76"/>
      <c r="DVX48" s="77"/>
      <c r="DVY48" s="15"/>
      <c r="DVZ48" s="35"/>
      <c r="DWA48" s="34"/>
      <c r="DWB48" s="18"/>
      <c r="DWC48" s="78"/>
      <c r="DWD48" s="29"/>
      <c r="DWE48" s="78"/>
      <c r="DWF48" s="78"/>
      <c r="DWG48" s="78"/>
      <c r="DWH48" s="78"/>
      <c r="DWI48" s="79"/>
      <c r="DWJ48" s="75"/>
      <c r="DWK48" s="76"/>
      <c r="DWL48" s="76"/>
      <c r="DWM48" s="77"/>
      <c r="DWN48" s="15"/>
      <c r="DWO48" s="35"/>
      <c r="DWP48" s="34"/>
      <c r="DWQ48" s="18"/>
      <c r="DWR48" s="78"/>
      <c r="DWS48" s="29"/>
      <c r="DWT48" s="78"/>
      <c r="DWU48" s="78"/>
      <c r="DWV48" s="78"/>
      <c r="DWW48" s="78"/>
      <c r="DWX48" s="79"/>
      <c r="DWY48" s="75"/>
      <c r="DWZ48" s="76"/>
      <c r="DXA48" s="76"/>
      <c r="DXB48" s="77"/>
      <c r="DXC48" s="15"/>
      <c r="DXD48" s="35"/>
      <c r="DXE48" s="34"/>
      <c r="DXF48" s="18"/>
      <c r="DXG48" s="78"/>
      <c r="DXH48" s="29"/>
      <c r="DXI48" s="78"/>
      <c r="DXJ48" s="78"/>
      <c r="DXK48" s="78"/>
      <c r="DXL48" s="78"/>
      <c r="DXM48" s="79"/>
      <c r="DXN48" s="75"/>
      <c r="DXO48" s="76"/>
      <c r="DXP48" s="76"/>
      <c r="DXQ48" s="77"/>
      <c r="DXR48" s="15"/>
      <c r="DXS48" s="35"/>
      <c r="DXT48" s="34"/>
      <c r="DXU48" s="18"/>
      <c r="DXV48" s="78"/>
      <c r="DXW48" s="29"/>
      <c r="DXX48" s="78"/>
      <c r="DXY48" s="78"/>
      <c r="DXZ48" s="78"/>
      <c r="DYA48" s="78"/>
      <c r="DYB48" s="79"/>
      <c r="DYC48" s="75"/>
      <c r="DYD48" s="76"/>
      <c r="DYE48" s="76"/>
      <c r="DYF48" s="77"/>
      <c r="DYG48" s="15"/>
      <c r="DYH48" s="35"/>
      <c r="DYI48" s="34"/>
      <c r="DYJ48" s="18"/>
      <c r="DYK48" s="78"/>
      <c r="DYL48" s="29"/>
      <c r="DYM48" s="78"/>
      <c r="DYN48" s="78"/>
      <c r="DYO48" s="78"/>
      <c r="DYP48" s="78"/>
      <c r="DYQ48" s="79"/>
      <c r="DYR48" s="75"/>
      <c r="DYS48" s="76"/>
      <c r="DYT48" s="76"/>
      <c r="DYU48" s="77"/>
      <c r="DYV48" s="15"/>
      <c r="DYW48" s="35"/>
      <c r="DYX48" s="34"/>
      <c r="DYY48" s="18"/>
      <c r="DYZ48" s="78"/>
      <c r="DZA48" s="29"/>
      <c r="DZB48" s="78"/>
      <c r="DZC48" s="78"/>
      <c r="DZD48" s="78"/>
      <c r="DZE48" s="78"/>
      <c r="DZF48" s="79"/>
      <c r="DZG48" s="75"/>
      <c r="DZH48" s="76"/>
      <c r="DZI48" s="76"/>
      <c r="DZJ48" s="77"/>
      <c r="DZK48" s="15"/>
      <c r="DZL48" s="35"/>
      <c r="DZM48" s="34"/>
      <c r="DZN48" s="18"/>
      <c r="DZO48" s="78"/>
      <c r="DZP48" s="29"/>
      <c r="DZQ48" s="78"/>
      <c r="DZR48" s="78"/>
      <c r="DZS48" s="78"/>
      <c r="DZT48" s="78"/>
      <c r="DZU48" s="79"/>
      <c r="DZV48" s="75"/>
      <c r="DZW48" s="76"/>
      <c r="DZX48" s="76"/>
      <c r="DZY48" s="77"/>
      <c r="DZZ48" s="15"/>
      <c r="EAA48" s="35"/>
      <c r="EAB48" s="34"/>
      <c r="EAC48" s="18"/>
      <c r="EAD48" s="78"/>
      <c r="EAE48" s="29"/>
      <c r="EAF48" s="78"/>
      <c r="EAG48" s="78"/>
      <c r="EAH48" s="78"/>
      <c r="EAI48" s="78"/>
      <c r="EAJ48" s="79"/>
      <c r="EAK48" s="75"/>
      <c r="EAL48" s="76"/>
      <c r="EAM48" s="76"/>
      <c r="EAN48" s="77"/>
      <c r="EAO48" s="15"/>
      <c r="EAP48" s="35"/>
      <c r="EAQ48" s="34"/>
      <c r="EAR48" s="18"/>
      <c r="EAS48" s="78"/>
      <c r="EAT48" s="29"/>
      <c r="EAU48" s="78"/>
      <c r="EAV48" s="78"/>
      <c r="EAW48" s="78"/>
      <c r="EAX48" s="78"/>
      <c r="EAY48" s="79"/>
      <c r="EAZ48" s="75"/>
      <c r="EBA48" s="76"/>
      <c r="EBB48" s="76"/>
      <c r="EBC48" s="77"/>
      <c r="EBD48" s="15"/>
      <c r="EBE48" s="35"/>
      <c r="EBF48" s="34"/>
      <c r="EBG48" s="18"/>
      <c r="EBH48" s="78"/>
      <c r="EBI48" s="29"/>
      <c r="EBJ48" s="78"/>
      <c r="EBK48" s="78"/>
      <c r="EBL48" s="78"/>
      <c r="EBM48" s="78"/>
      <c r="EBN48" s="79"/>
      <c r="EBO48" s="75"/>
      <c r="EBP48" s="76"/>
      <c r="EBQ48" s="76"/>
      <c r="EBR48" s="77"/>
      <c r="EBS48" s="15"/>
      <c r="EBT48" s="35"/>
      <c r="EBU48" s="34"/>
      <c r="EBV48" s="18"/>
      <c r="EBW48" s="78"/>
      <c r="EBX48" s="29"/>
      <c r="EBY48" s="78"/>
      <c r="EBZ48" s="78"/>
      <c r="ECA48" s="78"/>
      <c r="ECB48" s="78"/>
      <c r="ECC48" s="79"/>
      <c r="ECD48" s="75"/>
      <c r="ECE48" s="76"/>
      <c r="ECF48" s="76"/>
      <c r="ECG48" s="77"/>
      <c r="ECH48" s="15"/>
      <c r="ECI48" s="35"/>
      <c r="ECJ48" s="34"/>
      <c r="ECK48" s="18"/>
      <c r="ECL48" s="78"/>
      <c r="ECM48" s="29"/>
      <c r="ECN48" s="78"/>
      <c r="ECO48" s="78"/>
      <c r="ECP48" s="78"/>
      <c r="ECQ48" s="78"/>
      <c r="ECR48" s="79"/>
      <c r="ECS48" s="75"/>
      <c r="ECT48" s="76"/>
      <c r="ECU48" s="76"/>
      <c r="ECV48" s="77"/>
      <c r="ECW48" s="15"/>
      <c r="ECX48" s="35"/>
      <c r="ECY48" s="34"/>
      <c r="ECZ48" s="18"/>
      <c r="EDA48" s="78"/>
      <c r="EDB48" s="29"/>
      <c r="EDC48" s="78"/>
      <c r="EDD48" s="78"/>
      <c r="EDE48" s="78"/>
      <c r="EDF48" s="78"/>
      <c r="EDG48" s="79"/>
      <c r="EDH48" s="75"/>
      <c r="EDI48" s="76"/>
      <c r="EDJ48" s="76"/>
      <c r="EDK48" s="77"/>
      <c r="EDL48" s="15"/>
      <c r="EDM48" s="35"/>
      <c r="EDN48" s="34"/>
      <c r="EDO48" s="18"/>
      <c r="EDP48" s="78"/>
      <c r="EDQ48" s="29"/>
      <c r="EDR48" s="78"/>
      <c r="EDS48" s="78"/>
      <c r="EDT48" s="78"/>
      <c r="EDU48" s="78"/>
      <c r="EDV48" s="79"/>
      <c r="EDW48" s="75"/>
      <c r="EDX48" s="76"/>
      <c r="EDY48" s="76"/>
      <c r="EDZ48" s="77"/>
      <c r="EEA48" s="15"/>
      <c r="EEB48" s="35"/>
      <c r="EEC48" s="34"/>
      <c r="EED48" s="18"/>
      <c r="EEE48" s="78"/>
      <c r="EEF48" s="29"/>
      <c r="EEG48" s="78"/>
      <c r="EEH48" s="78"/>
      <c r="EEI48" s="78"/>
      <c r="EEJ48" s="78"/>
      <c r="EEK48" s="79"/>
      <c r="EEL48" s="75"/>
      <c r="EEM48" s="76"/>
      <c r="EEN48" s="76"/>
      <c r="EEO48" s="77"/>
      <c r="EEP48" s="15"/>
      <c r="EEQ48" s="35"/>
      <c r="EER48" s="34"/>
      <c r="EES48" s="18"/>
      <c r="EET48" s="78"/>
      <c r="EEU48" s="29"/>
      <c r="EEV48" s="78"/>
      <c r="EEW48" s="78"/>
      <c r="EEX48" s="78"/>
      <c r="EEY48" s="78"/>
      <c r="EEZ48" s="79"/>
      <c r="EFA48" s="75"/>
      <c r="EFB48" s="76"/>
      <c r="EFC48" s="76"/>
      <c r="EFD48" s="77"/>
      <c r="EFE48" s="15"/>
      <c r="EFF48" s="35"/>
      <c r="EFG48" s="34"/>
      <c r="EFH48" s="18"/>
      <c r="EFI48" s="78"/>
      <c r="EFJ48" s="29"/>
      <c r="EFK48" s="78"/>
      <c r="EFL48" s="78"/>
      <c r="EFM48" s="78"/>
      <c r="EFN48" s="78"/>
      <c r="EFO48" s="79"/>
      <c r="EFP48" s="75"/>
      <c r="EFQ48" s="76"/>
      <c r="EFR48" s="76"/>
      <c r="EFS48" s="77"/>
      <c r="EFT48" s="15"/>
      <c r="EFU48" s="35"/>
      <c r="EFV48" s="34"/>
      <c r="EFW48" s="18"/>
      <c r="EFX48" s="78"/>
      <c r="EFY48" s="29"/>
      <c r="EFZ48" s="78"/>
      <c r="EGA48" s="78"/>
      <c r="EGB48" s="78"/>
      <c r="EGC48" s="78"/>
      <c r="EGD48" s="79"/>
      <c r="EGE48" s="75"/>
      <c r="EGF48" s="76"/>
      <c r="EGG48" s="76"/>
      <c r="EGH48" s="77"/>
      <c r="EGI48" s="15"/>
      <c r="EGJ48" s="35"/>
      <c r="EGK48" s="34"/>
      <c r="EGL48" s="18"/>
      <c r="EGM48" s="78"/>
      <c r="EGN48" s="29"/>
      <c r="EGO48" s="78"/>
      <c r="EGP48" s="78"/>
      <c r="EGQ48" s="78"/>
      <c r="EGR48" s="78"/>
      <c r="EGS48" s="79"/>
      <c r="EGT48" s="75"/>
      <c r="EGU48" s="76"/>
      <c r="EGV48" s="76"/>
      <c r="EGW48" s="77"/>
      <c r="EGX48" s="15"/>
      <c r="EGY48" s="35"/>
      <c r="EGZ48" s="34"/>
      <c r="EHA48" s="18"/>
      <c r="EHB48" s="78"/>
      <c r="EHC48" s="29"/>
      <c r="EHD48" s="78"/>
      <c r="EHE48" s="78"/>
      <c r="EHF48" s="78"/>
      <c r="EHG48" s="78"/>
      <c r="EHH48" s="79"/>
      <c r="EHI48" s="75"/>
      <c r="EHJ48" s="76"/>
      <c r="EHK48" s="76"/>
      <c r="EHL48" s="77"/>
      <c r="EHM48" s="15"/>
      <c r="EHN48" s="35"/>
      <c r="EHO48" s="34"/>
      <c r="EHP48" s="18"/>
      <c r="EHQ48" s="78"/>
      <c r="EHR48" s="29"/>
      <c r="EHS48" s="78"/>
      <c r="EHT48" s="78"/>
      <c r="EHU48" s="78"/>
      <c r="EHV48" s="78"/>
      <c r="EHW48" s="79"/>
      <c r="EHX48" s="75"/>
      <c r="EHY48" s="76"/>
      <c r="EHZ48" s="76"/>
      <c r="EIA48" s="77"/>
      <c r="EIB48" s="15"/>
      <c r="EIC48" s="35"/>
      <c r="EID48" s="34"/>
      <c r="EIE48" s="18"/>
      <c r="EIF48" s="78"/>
      <c r="EIG48" s="29"/>
      <c r="EIH48" s="78"/>
      <c r="EII48" s="78"/>
      <c r="EIJ48" s="78"/>
      <c r="EIK48" s="78"/>
      <c r="EIL48" s="79"/>
      <c r="EIM48" s="75"/>
      <c r="EIN48" s="76"/>
      <c r="EIO48" s="76"/>
      <c r="EIP48" s="77"/>
      <c r="EIQ48" s="15"/>
      <c r="EIR48" s="35"/>
      <c r="EIS48" s="34"/>
      <c r="EIT48" s="18"/>
      <c r="EIU48" s="78"/>
      <c r="EIV48" s="29"/>
      <c r="EIW48" s="78"/>
      <c r="EIX48" s="78"/>
      <c r="EIY48" s="78"/>
      <c r="EIZ48" s="78"/>
      <c r="EJA48" s="79"/>
      <c r="EJB48" s="75"/>
      <c r="EJC48" s="76"/>
      <c r="EJD48" s="76"/>
      <c r="EJE48" s="77"/>
      <c r="EJF48" s="15"/>
      <c r="EJG48" s="35"/>
      <c r="EJH48" s="34"/>
      <c r="EJI48" s="18"/>
      <c r="EJJ48" s="78"/>
      <c r="EJK48" s="29"/>
      <c r="EJL48" s="78"/>
      <c r="EJM48" s="78"/>
      <c r="EJN48" s="78"/>
      <c r="EJO48" s="78"/>
      <c r="EJP48" s="79"/>
      <c r="EJQ48" s="75"/>
      <c r="EJR48" s="76"/>
      <c r="EJS48" s="76"/>
      <c r="EJT48" s="77"/>
      <c r="EJU48" s="15"/>
      <c r="EJV48" s="35"/>
      <c r="EJW48" s="34"/>
      <c r="EJX48" s="18"/>
      <c r="EJY48" s="78"/>
      <c r="EJZ48" s="29"/>
      <c r="EKA48" s="78"/>
      <c r="EKB48" s="78"/>
      <c r="EKC48" s="78"/>
      <c r="EKD48" s="78"/>
      <c r="EKE48" s="79"/>
      <c r="EKF48" s="75"/>
      <c r="EKG48" s="76"/>
      <c r="EKH48" s="76"/>
      <c r="EKI48" s="77"/>
      <c r="EKJ48" s="15"/>
      <c r="EKK48" s="35"/>
      <c r="EKL48" s="34"/>
      <c r="EKM48" s="18"/>
      <c r="EKN48" s="78"/>
      <c r="EKO48" s="29"/>
      <c r="EKP48" s="78"/>
      <c r="EKQ48" s="78"/>
      <c r="EKR48" s="78"/>
      <c r="EKS48" s="78"/>
      <c r="EKT48" s="79"/>
      <c r="EKU48" s="75"/>
      <c r="EKV48" s="76"/>
      <c r="EKW48" s="76"/>
      <c r="EKX48" s="77"/>
      <c r="EKY48" s="15"/>
      <c r="EKZ48" s="35"/>
      <c r="ELA48" s="34"/>
      <c r="ELB48" s="18"/>
      <c r="ELC48" s="78"/>
      <c r="ELD48" s="29"/>
      <c r="ELE48" s="78"/>
      <c r="ELF48" s="78"/>
      <c r="ELG48" s="78"/>
      <c r="ELH48" s="78"/>
      <c r="ELI48" s="79"/>
      <c r="ELJ48" s="75"/>
      <c r="ELK48" s="76"/>
      <c r="ELL48" s="76"/>
      <c r="ELM48" s="77"/>
      <c r="ELN48" s="15"/>
      <c r="ELO48" s="35"/>
      <c r="ELP48" s="34"/>
      <c r="ELQ48" s="18"/>
      <c r="ELR48" s="78"/>
      <c r="ELS48" s="29"/>
      <c r="ELT48" s="78"/>
      <c r="ELU48" s="78"/>
      <c r="ELV48" s="78"/>
      <c r="ELW48" s="78"/>
      <c r="ELX48" s="79"/>
      <c r="ELY48" s="75"/>
      <c r="ELZ48" s="76"/>
      <c r="EMA48" s="76"/>
      <c r="EMB48" s="77"/>
      <c r="EMC48" s="15"/>
      <c r="EMD48" s="35"/>
      <c r="EME48" s="34"/>
      <c r="EMF48" s="18"/>
      <c r="EMG48" s="78"/>
      <c r="EMH48" s="29"/>
      <c r="EMI48" s="78"/>
      <c r="EMJ48" s="78"/>
      <c r="EMK48" s="78"/>
      <c r="EML48" s="78"/>
      <c r="EMM48" s="79"/>
      <c r="EMN48" s="75"/>
      <c r="EMO48" s="76"/>
      <c r="EMP48" s="76"/>
      <c r="EMQ48" s="77"/>
      <c r="EMR48" s="15"/>
      <c r="EMS48" s="35"/>
      <c r="EMT48" s="34"/>
      <c r="EMU48" s="18"/>
      <c r="EMV48" s="78"/>
      <c r="EMW48" s="29"/>
      <c r="EMX48" s="78"/>
      <c r="EMY48" s="78"/>
      <c r="EMZ48" s="78"/>
      <c r="ENA48" s="78"/>
      <c r="ENB48" s="79"/>
      <c r="ENC48" s="75"/>
      <c r="END48" s="76"/>
      <c r="ENE48" s="76"/>
      <c r="ENF48" s="77"/>
      <c r="ENG48" s="15"/>
      <c r="ENH48" s="35"/>
      <c r="ENI48" s="34"/>
      <c r="ENJ48" s="18"/>
      <c r="ENK48" s="78"/>
      <c r="ENL48" s="29"/>
      <c r="ENM48" s="78"/>
      <c r="ENN48" s="78"/>
      <c r="ENO48" s="78"/>
      <c r="ENP48" s="78"/>
      <c r="ENQ48" s="79"/>
      <c r="ENR48" s="75"/>
      <c r="ENS48" s="76"/>
      <c r="ENT48" s="76"/>
      <c r="ENU48" s="77"/>
      <c r="ENV48" s="15"/>
      <c r="ENW48" s="35"/>
      <c r="ENX48" s="34"/>
      <c r="ENY48" s="18"/>
      <c r="ENZ48" s="78"/>
      <c r="EOA48" s="29"/>
      <c r="EOB48" s="78"/>
      <c r="EOC48" s="78"/>
      <c r="EOD48" s="78"/>
      <c r="EOE48" s="78"/>
      <c r="EOF48" s="79"/>
      <c r="EOG48" s="75"/>
      <c r="EOH48" s="76"/>
      <c r="EOI48" s="76"/>
      <c r="EOJ48" s="77"/>
      <c r="EOK48" s="15"/>
      <c r="EOL48" s="35"/>
      <c r="EOM48" s="34"/>
      <c r="EON48" s="18"/>
      <c r="EOO48" s="78"/>
      <c r="EOP48" s="29"/>
      <c r="EOQ48" s="78"/>
      <c r="EOR48" s="78"/>
      <c r="EOS48" s="78"/>
      <c r="EOT48" s="78"/>
      <c r="EOU48" s="79"/>
      <c r="EOV48" s="75"/>
      <c r="EOW48" s="76"/>
      <c r="EOX48" s="76"/>
      <c r="EOY48" s="77"/>
      <c r="EOZ48" s="15"/>
      <c r="EPA48" s="35"/>
      <c r="EPB48" s="34"/>
      <c r="EPC48" s="18"/>
      <c r="EPD48" s="78"/>
      <c r="EPE48" s="29"/>
      <c r="EPF48" s="78"/>
      <c r="EPG48" s="78"/>
      <c r="EPH48" s="78"/>
      <c r="EPI48" s="78"/>
      <c r="EPJ48" s="79"/>
      <c r="EPK48" s="75"/>
      <c r="EPL48" s="76"/>
      <c r="EPM48" s="76"/>
      <c r="EPN48" s="77"/>
      <c r="EPO48" s="15"/>
      <c r="EPP48" s="35"/>
      <c r="EPQ48" s="34"/>
      <c r="EPR48" s="18"/>
      <c r="EPS48" s="78"/>
      <c r="EPT48" s="29"/>
      <c r="EPU48" s="78"/>
      <c r="EPV48" s="78"/>
      <c r="EPW48" s="78"/>
      <c r="EPX48" s="78"/>
      <c r="EPY48" s="79"/>
      <c r="EPZ48" s="75"/>
      <c r="EQA48" s="76"/>
      <c r="EQB48" s="76"/>
      <c r="EQC48" s="77"/>
      <c r="EQD48" s="15"/>
      <c r="EQE48" s="35"/>
      <c r="EQF48" s="34"/>
      <c r="EQG48" s="18"/>
      <c r="EQH48" s="78"/>
      <c r="EQI48" s="29"/>
      <c r="EQJ48" s="78"/>
      <c r="EQK48" s="78"/>
      <c r="EQL48" s="78"/>
      <c r="EQM48" s="78"/>
      <c r="EQN48" s="79"/>
      <c r="EQO48" s="75"/>
      <c r="EQP48" s="76"/>
      <c r="EQQ48" s="76"/>
      <c r="EQR48" s="77"/>
      <c r="EQS48" s="15"/>
      <c r="EQT48" s="35"/>
      <c r="EQU48" s="34"/>
      <c r="EQV48" s="18"/>
      <c r="EQW48" s="78"/>
      <c r="EQX48" s="29"/>
      <c r="EQY48" s="78"/>
      <c r="EQZ48" s="78"/>
      <c r="ERA48" s="78"/>
      <c r="ERB48" s="78"/>
      <c r="ERC48" s="79"/>
      <c r="ERD48" s="75"/>
      <c r="ERE48" s="76"/>
      <c r="ERF48" s="76"/>
      <c r="ERG48" s="77"/>
      <c r="ERH48" s="15"/>
      <c r="ERI48" s="35"/>
      <c r="ERJ48" s="34"/>
      <c r="ERK48" s="18"/>
      <c r="ERL48" s="78"/>
      <c r="ERM48" s="29"/>
      <c r="ERN48" s="78"/>
      <c r="ERO48" s="78"/>
      <c r="ERP48" s="78"/>
      <c r="ERQ48" s="78"/>
      <c r="ERR48" s="79"/>
      <c r="ERS48" s="75"/>
      <c r="ERT48" s="76"/>
      <c r="ERU48" s="76"/>
      <c r="ERV48" s="77"/>
      <c r="ERW48" s="15"/>
      <c r="ERX48" s="35"/>
      <c r="ERY48" s="34"/>
      <c r="ERZ48" s="18"/>
      <c r="ESA48" s="78"/>
      <c r="ESB48" s="29"/>
      <c r="ESC48" s="78"/>
      <c r="ESD48" s="78"/>
      <c r="ESE48" s="78"/>
      <c r="ESF48" s="78"/>
      <c r="ESG48" s="79"/>
      <c r="ESH48" s="75"/>
      <c r="ESI48" s="76"/>
      <c r="ESJ48" s="76"/>
      <c r="ESK48" s="77"/>
      <c r="ESL48" s="15"/>
      <c r="ESM48" s="35"/>
      <c r="ESN48" s="34"/>
      <c r="ESO48" s="18"/>
      <c r="ESP48" s="78"/>
      <c r="ESQ48" s="29"/>
      <c r="ESR48" s="78"/>
      <c r="ESS48" s="78"/>
      <c r="EST48" s="78"/>
      <c r="ESU48" s="78"/>
      <c r="ESV48" s="79"/>
      <c r="ESW48" s="75"/>
      <c r="ESX48" s="76"/>
      <c r="ESY48" s="76"/>
      <c r="ESZ48" s="77"/>
      <c r="ETA48" s="15"/>
      <c r="ETB48" s="35"/>
      <c r="ETC48" s="34"/>
      <c r="ETD48" s="18"/>
      <c r="ETE48" s="78"/>
      <c r="ETF48" s="29"/>
      <c r="ETG48" s="78"/>
      <c r="ETH48" s="78"/>
      <c r="ETI48" s="78"/>
      <c r="ETJ48" s="78"/>
      <c r="ETK48" s="79"/>
      <c r="ETL48" s="75"/>
      <c r="ETM48" s="76"/>
      <c r="ETN48" s="76"/>
      <c r="ETO48" s="77"/>
      <c r="ETP48" s="15"/>
      <c r="ETQ48" s="35"/>
      <c r="ETR48" s="34"/>
      <c r="ETS48" s="18"/>
      <c r="ETT48" s="78"/>
      <c r="ETU48" s="29"/>
      <c r="ETV48" s="78"/>
      <c r="ETW48" s="78"/>
      <c r="ETX48" s="78"/>
      <c r="ETY48" s="78"/>
      <c r="ETZ48" s="79"/>
      <c r="EUA48" s="75"/>
      <c r="EUB48" s="76"/>
      <c r="EUC48" s="76"/>
      <c r="EUD48" s="77"/>
      <c r="EUE48" s="15"/>
      <c r="EUF48" s="35"/>
      <c r="EUG48" s="34"/>
      <c r="EUH48" s="18"/>
      <c r="EUI48" s="78"/>
      <c r="EUJ48" s="29"/>
      <c r="EUK48" s="78"/>
      <c r="EUL48" s="78"/>
      <c r="EUM48" s="78"/>
      <c r="EUN48" s="78"/>
      <c r="EUO48" s="79"/>
      <c r="EUP48" s="75"/>
      <c r="EUQ48" s="76"/>
      <c r="EUR48" s="76"/>
      <c r="EUS48" s="77"/>
      <c r="EUT48" s="15"/>
      <c r="EUU48" s="35"/>
      <c r="EUV48" s="34"/>
      <c r="EUW48" s="18"/>
      <c r="EUX48" s="78"/>
      <c r="EUY48" s="29"/>
      <c r="EUZ48" s="78"/>
      <c r="EVA48" s="78"/>
      <c r="EVB48" s="78"/>
      <c r="EVC48" s="78"/>
      <c r="EVD48" s="79"/>
      <c r="EVE48" s="75"/>
      <c r="EVF48" s="76"/>
      <c r="EVG48" s="76"/>
      <c r="EVH48" s="77"/>
      <c r="EVI48" s="15"/>
      <c r="EVJ48" s="35"/>
      <c r="EVK48" s="34"/>
      <c r="EVL48" s="18"/>
      <c r="EVM48" s="78"/>
      <c r="EVN48" s="29"/>
      <c r="EVO48" s="78"/>
      <c r="EVP48" s="78"/>
      <c r="EVQ48" s="78"/>
      <c r="EVR48" s="78"/>
      <c r="EVS48" s="79"/>
      <c r="EVT48" s="75"/>
      <c r="EVU48" s="76"/>
      <c r="EVV48" s="76"/>
      <c r="EVW48" s="77"/>
      <c r="EVX48" s="15"/>
      <c r="EVY48" s="35"/>
      <c r="EVZ48" s="34"/>
      <c r="EWA48" s="18"/>
      <c r="EWB48" s="78"/>
      <c r="EWC48" s="29"/>
      <c r="EWD48" s="78"/>
      <c r="EWE48" s="78"/>
      <c r="EWF48" s="78"/>
      <c r="EWG48" s="78"/>
      <c r="EWH48" s="79"/>
      <c r="EWI48" s="75"/>
      <c r="EWJ48" s="76"/>
      <c r="EWK48" s="76"/>
      <c r="EWL48" s="77"/>
      <c r="EWM48" s="15"/>
      <c r="EWN48" s="35"/>
      <c r="EWO48" s="34"/>
      <c r="EWP48" s="18"/>
      <c r="EWQ48" s="78"/>
      <c r="EWR48" s="29"/>
      <c r="EWS48" s="78"/>
      <c r="EWT48" s="78"/>
      <c r="EWU48" s="78"/>
      <c r="EWV48" s="78"/>
      <c r="EWW48" s="79"/>
      <c r="EWX48" s="75"/>
      <c r="EWY48" s="76"/>
      <c r="EWZ48" s="76"/>
      <c r="EXA48" s="77"/>
      <c r="EXB48" s="15"/>
      <c r="EXC48" s="35"/>
      <c r="EXD48" s="34"/>
      <c r="EXE48" s="18"/>
      <c r="EXF48" s="78"/>
      <c r="EXG48" s="29"/>
      <c r="EXH48" s="78"/>
      <c r="EXI48" s="78"/>
      <c r="EXJ48" s="78"/>
      <c r="EXK48" s="78"/>
      <c r="EXL48" s="79"/>
      <c r="EXM48" s="75"/>
      <c r="EXN48" s="76"/>
      <c r="EXO48" s="76"/>
      <c r="EXP48" s="77"/>
      <c r="EXQ48" s="15"/>
      <c r="EXR48" s="35"/>
      <c r="EXS48" s="34"/>
      <c r="EXT48" s="18"/>
      <c r="EXU48" s="78"/>
      <c r="EXV48" s="29"/>
      <c r="EXW48" s="78"/>
      <c r="EXX48" s="78"/>
      <c r="EXY48" s="78"/>
      <c r="EXZ48" s="78"/>
      <c r="EYA48" s="79"/>
      <c r="EYB48" s="75"/>
      <c r="EYC48" s="76"/>
      <c r="EYD48" s="76"/>
      <c r="EYE48" s="77"/>
      <c r="EYF48" s="15"/>
      <c r="EYG48" s="35"/>
      <c r="EYH48" s="34"/>
      <c r="EYI48" s="18"/>
      <c r="EYJ48" s="78"/>
      <c r="EYK48" s="29"/>
      <c r="EYL48" s="78"/>
      <c r="EYM48" s="78"/>
      <c r="EYN48" s="78"/>
      <c r="EYO48" s="78"/>
      <c r="EYP48" s="79"/>
      <c r="EYQ48" s="75"/>
      <c r="EYR48" s="76"/>
      <c r="EYS48" s="76"/>
      <c r="EYT48" s="77"/>
      <c r="EYU48" s="15"/>
      <c r="EYV48" s="35"/>
      <c r="EYW48" s="34"/>
      <c r="EYX48" s="18"/>
      <c r="EYY48" s="78"/>
      <c r="EYZ48" s="29"/>
      <c r="EZA48" s="78"/>
      <c r="EZB48" s="78"/>
      <c r="EZC48" s="78"/>
      <c r="EZD48" s="78"/>
      <c r="EZE48" s="79"/>
      <c r="EZF48" s="75"/>
      <c r="EZG48" s="76"/>
      <c r="EZH48" s="76"/>
      <c r="EZI48" s="77"/>
      <c r="EZJ48" s="15"/>
      <c r="EZK48" s="35"/>
      <c r="EZL48" s="34"/>
      <c r="EZM48" s="18"/>
      <c r="EZN48" s="78"/>
      <c r="EZO48" s="29"/>
      <c r="EZP48" s="78"/>
      <c r="EZQ48" s="78"/>
      <c r="EZR48" s="78"/>
      <c r="EZS48" s="78"/>
      <c r="EZT48" s="79"/>
      <c r="EZU48" s="75"/>
      <c r="EZV48" s="76"/>
      <c r="EZW48" s="76"/>
      <c r="EZX48" s="77"/>
      <c r="EZY48" s="15"/>
      <c r="EZZ48" s="35"/>
      <c r="FAA48" s="34"/>
      <c r="FAB48" s="18"/>
      <c r="FAC48" s="78"/>
      <c r="FAD48" s="29"/>
      <c r="FAE48" s="78"/>
      <c r="FAF48" s="78"/>
      <c r="FAG48" s="78"/>
      <c r="FAH48" s="78"/>
      <c r="FAI48" s="79"/>
      <c r="FAJ48" s="75"/>
      <c r="FAK48" s="76"/>
      <c r="FAL48" s="76"/>
      <c r="FAM48" s="77"/>
      <c r="FAN48" s="15"/>
      <c r="FAO48" s="35"/>
      <c r="FAP48" s="34"/>
      <c r="FAQ48" s="18"/>
      <c r="FAR48" s="78"/>
      <c r="FAS48" s="29"/>
      <c r="FAT48" s="78"/>
      <c r="FAU48" s="78"/>
      <c r="FAV48" s="78"/>
      <c r="FAW48" s="78"/>
      <c r="FAX48" s="79"/>
      <c r="FAY48" s="75"/>
      <c r="FAZ48" s="76"/>
      <c r="FBA48" s="76"/>
      <c r="FBB48" s="77"/>
      <c r="FBC48" s="15"/>
      <c r="FBD48" s="35"/>
      <c r="FBE48" s="34"/>
      <c r="FBF48" s="18"/>
      <c r="FBG48" s="78"/>
      <c r="FBH48" s="29"/>
      <c r="FBI48" s="78"/>
      <c r="FBJ48" s="78"/>
      <c r="FBK48" s="78"/>
      <c r="FBL48" s="78"/>
      <c r="FBM48" s="79"/>
      <c r="FBN48" s="75"/>
      <c r="FBO48" s="76"/>
      <c r="FBP48" s="76"/>
      <c r="FBQ48" s="77"/>
      <c r="FBR48" s="15"/>
      <c r="FBS48" s="35"/>
      <c r="FBT48" s="34"/>
      <c r="FBU48" s="18"/>
      <c r="FBV48" s="78"/>
      <c r="FBW48" s="29"/>
      <c r="FBX48" s="78"/>
      <c r="FBY48" s="78"/>
      <c r="FBZ48" s="78"/>
      <c r="FCA48" s="78"/>
      <c r="FCB48" s="79"/>
      <c r="FCC48" s="75"/>
      <c r="FCD48" s="76"/>
      <c r="FCE48" s="76"/>
      <c r="FCF48" s="77"/>
      <c r="FCG48" s="15"/>
      <c r="FCH48" s="35"/>
      <c r="FCI48" s="34"/>
      <c r="FCJ48" s="18"/>
      <c r="FCK48" s="78"/>
      <c r="FCL48" s="29"/>
      <c r="FCM48" s="78"/>
      <c r="FCN48" s="78"/>
      <c r="FCO48" s="78"/>
      <c r="FCP48" s="78"/>
      <c r="FCQ48" s="79"/>
      <c r="FCR48" s="75"/>
      <c r="FCS48" s="76"/>
      <c r="FCT48" s="76"/>
      <c r="FCU48" s="77"/>
      <c r="FCV48" s="15"/>
      <c r="FCW48" s="35"/>
      <c r="FCX48" s="34"/>
      <c r="FCY48" s="18"/>
      <c r="FCZ48" s="78"/>
      <c r="FDA48" s="29"/>
      <c r="FDB48" s="78"/>
      <c r="FDC48" s="78"/>
      <c r="FDD48" s="78"/>
      <c r="FDE48" s="78"/>
      <c r="FDF48" s="79"/>
      <c r="FDG48" s="75"/>
      <c r="FDH48" s="76"/>
      <c r="FDI48" s="76"/>
      <c r="FDJ48" s="77"/>
      <c r="FDK48" s="15"/>
      <c r="FDL48" s="35"/>
      <c r="FDM48" s="34"/>
      <c r="FDN48" s="18"/>
      <c r="FDO48" s="78"/>
      <c r="FDP48" s="29"/>
      <c r="FDQ48" s="78"/>
      <c r="FDR48" s="78"/>
      <c r="FDS48" s="78"/>
      <c r="FDT48" s="78"/>
      <c r="FDU48" s="79"/>
      <c r="FDV48" s="75"/>
      <c r="FDW48" s="76"/>
      <c r="FDX48" s="76"/>
      <c r="FDY48" s="77"/>
      <c r="FDZ48" s="15"/>
      <c r="FEA48" s="35"/>
      <c r="FEB48" s="34"/>
      <c r="FEC48" s="18"/>
      <c r="FED48" s="78"/>
      <c r="FEE48" s="29"/>
      <c r="FEF48" s="78"/>
      <c r="FEG48" s="78"/>
      <c r="FEH48" s="78"/>
      <c r="FEI48" s="78"/>
      <c r="FEJ48" s="79"/>
      <c r="FEK48" s="75"/>
      <c r="FEL48" s="76"/>
      <c r="FEM48" s="76"/>
      <c r="FEN48" s="77"/>
      <c r="FEO48" s="15"/>
      <c r="FEP48" s="35"/>
      <c r="FEQ48" s="34"/>
      <c r="FER48" s="18"/>
      <c r="FES48" s="78"/>
      <c r="FET48" s="29"/>
      <c r="FEU48" s="78"/>
      <c r="FEV48" s="78"/>
      <c r="FEW48" s="78"/>
      <c r="FEX48" s="78"/>
      <c r="FEY48" s="79"/>
      <c r="FEZ48" s="75"/>
      <c r="FFA48" s="76"/>
      <c r="FFB48" s="76"/>
      <c r="FFC48" s="77"/>
      <c r="FFD48" s="15"/>
      <c r="FFE48" s="35"/>
      <c r="FFF48" s="34"/>
      <c r="FFG48" s="18"/>
      <c r="FFH48" s="78"/>
      <c r="FFI48" s="29"/>
      <c r="FFJ48" s="78"/>
      <c r="FFK48" s="78"/>
      <c r="FFL48" s="78"/>
      <c r="FFM48" s="78"/>
      <c r="FFN48" s="79"/>
      <c r="FFO48" s="75"/>
      <c r="FFP48" s="76"/>
      <c r="FFQ48" s="76"/>
      <c r="FFR48" s="77"/>
      <c r="FFS48" s="15"/>
      <c r="FFT48" s="35"/>
      <c r="FFU48" s="34"/>
      <c r="FFV48" s="18"/>
      <c r="FFW48" s="78"/>
      <c r="FFX48" s="29"/>
      <c r="FFY48" s="78"/>
      <c r="FFZ48" s="78"/>
      <c r="FGA48" s="78"/>
      <c r="FGB48" s="78"/>
      <c r="FGC48" s="79"/>
      <c r="FGD48" s="75"/>
      <c r="FGE48" s="76"/>
      <c r="FGF48" s="76"/>
      <c r="FGG48" s="77"/>
      <c r="FGH48" s="15"/>
      <c r="FGI48" s="35"/>
      <c r="FGJ48" s="34"/>
      <c r="FGK48" s="18"/>
      <c r="FGL48" s="78"/>
      <c r="FGM48" s="29"/>
      <c r="FGN48" s="78"/>
      <c r="FGO48" s="78"/>
      <c r="FGP48" s="78"/>
      <c r="FGQ48" s="78"/>
      <c r="FGR48" s="79"/>
      <c r="FGS48" s="75"/>
      <c r="FGT48" s="76"/>
      <c r="FGU48" s="76"/>
      <c r="FGV48" s="77"/>
      <c r="FGW48" s="15"/>
      <c r="FGX48" s="35"/>
      <c r="FGY48" s="34"/>
      <c r="FGZ48" s="18"/>
      <c r="FHA48" s="78"/>
      <c r="FHB48" s="29"/>
      <c r="FHC48" s="78"/>
      <c r="FHD48" s="78"/>
      <c r="FHE48" s="78"/>
      <c r="FHF48" s="78"/>
      <c r="FHG48" s="79"/>
      <c r="FHH48" s="75"/>
      <c r="FHI48" s="76"/>
      <c r="FHJ48" s="76"/>
      <c r="FHK48" s="77"/>
      <c r="FHL48" s="15"/>
      <c r="FHM48" s="35"/>
      <c r="FHN48" s="34"/>
      <c r="FHO48" s="18"/>
      <c r="FHP48" s="78"/>
      <c r="FHQ48" s="29"/>
      <c r="FHR48" s="78"/>
      <c r="FHS48" s="78"/>
      <c r="FHT48" s="78"/>
      <c r="FHU48" s="78"/>
      <c r="FHV48" s="79"/>
      <c r="FHW48" s="75"/>
      <c r="FHX48" s="76"/>
      <c r="FHY48" s="76"/>
      <c r="FHZ48" s="77"/>
      <c r="FIA48" s="15"/>
      <c r="FIB48" s="35"/>
      <c r="FIC48" s="34"/>
      <c r="FID48" s="18"/>
      <c r="FIE48" s="78"/>
      <c r="FIF48" s="29"/>
      <c r="FIG48" s="78"/>
      <c r="FIH48" s="78"/>
      <c r="FII48" s="78"/>
      <c r="FIJ48" s="78"/>
      <c r="FIK48" s="79"/>
      <c r="FIL48" s="75"/>
      <c r="FIM48" s="76"/>
      <c r="FIN48" s="76"/>
      <c r="FIO48" s="77"/>
      <c r="FIP48" s="15"/>
      <c r="FIQ48" s="35"/>
      <c r="FIR48" s="34"/>
      <c r="FIS48" s="18"/>
      <c r="FIT48" s="78"/>
      <c r="FIU48" s="29"/>
      <c r="FIV48" s="78"/>
      <c r="FIW48" s="78"/>
      <c r="FIX48" s="78"/>
      <c r="FIY48" s="78"/>
      <c r="FIZ48" s="79"/>
      <c r="FJA48" s="75"/>
      <c r="FJB48" s="76"/>
      <c r="FJC48" s="76"/>
      <c r="FJD48" s="77"/>
      <c r="FJE48" s="15"/>
      <c r="FJF48" s="35"/>
      <c r="FJG48" s="34"/>
      <c r="FJH48" s="18"/>
      <c r="FJI48" s="78"/>
      <c r="FJJ48" s="29"/>
      <c r="FJK48" s="78"/>
      <c r="FJL48" s="78"/>
      <c r="FJM48" s="78"/>
      <c r="FJN48" s="78"/>
      <c r="FJO48" s="79"/>
      <c r="FJP48" s="75"/>
      <c r="FJQ48" s="76"/>
      <c r="FJR48" s="76"/>
      <c r="FJS48" s="77"/>
      <c r="FJT48" s="15"/>
      <c r="FJU48" s="35"/>
      <c r="FJV48" s="34"/>
      <c r="FJW48" s="18"/>
      <c r="FJX48" s="78"/>
      <c r="FJY48" s="29"/>
      <c r="FJZ48" s="78"/>
      <c r="FKA48" s="78"/>
      <c r="FKB48" s="78"/>
      <c r="FKC48" s="78"/>
      <c r="FKD48" s="79"/>
      <c r="FKE48" s="75"/>
      <c r="FKF48" s="76"/>
      <c r="FKG48" s="76"/>
      <c r="FKH48" s="77"/>
      <c r="FKI48" s="15"/>
      <c r="FKJ48" s="35"/>
      <c r="FKK48" s="34"/>
      <c r="FKL48" s="18"/>
      <c r="FKM48" s="78"/>
      <c r="FKN48" s="29"/>
      <c r="FKO48" s="78"/>
      <c r="FKP48" s="78"/>
      <c r="FKQ48" s="78"/>
      <c r="FKR48" s="78"/>
      <c r="FKS48" s="79"/>
      <c r="FKT48" s="75"/>
      <c r="FKU48" s="76"/>
      <c r="FKV48" s="76"/>
      <c r="FKW48" s="77"/>
      <c r="FKX48" s="15"/>
      <c r="FKY48" s="35"/>
      <c r="FKZ48" s="34"/>
      <c r="FLA48" s="18"/>
      <c r="FLB48" s="78"/>
      <c r="FLC48" s="29"/>
      <c r="FLD48" s="78"/>
      <c r="FLE48" s="78"/>
      <c r="FLF48" s="78"/>
      <c r="FLG48" s="78"/>
      <c r="FLH48" s="79"/>
      <c r="FLI48" s="75"/>
      <c r="FLJ48" s="76"/>
      <c r="FLK48" s="76"/>
      <c r="FLL48" s="77"/>
      <c r="FLM48" s="15"/>
      <c r="FLN48" s="35"/>
      <c r="FLO48" s="34"/>
      <c r="FLP48" s="18"/>
      <c r="FLQ48" s="78"/>
      <c r="FLR48" s="29"/>
      <c r="FLS48" s="78"/>
      <c r="FLT48" s="78"/>
      <c r="FLU48" s="78"/>
      <c r="FLV48" s="78"/>
      <c r="FLW48" s="79"/>
      <c r="FLX48" s="75"/>
      <c r="FLY48" s="76"/>
      <c r="FLZ48" s="76"/>
      <c r="FMA48" s="77"/>
      <c r="FMB48" s="15"/>
      <c r="FMC48" s="35"/>
      <c r="FMD48" s="34"/>
      <c r="FME48" s="18"/>
      <c r="FMF48" s="78"/>
      <c r="FMG48" s="29"/>
      <c r="FMH48" s="78"/>
      <c r="FMI48" s="78"/>
      <c r="FMJ48" s="78"/>
      <c r="FMK48" s="78"/>
      <c r="FML48" s="79"/>
      <c r="FMM48" s="75"/>
      <c r="FMN48" s="76"/>
      <c r="FMO48" s="76"/>
      <c r="FMP48" s="77"/>
      <c r="FMQ48" s="15"/>
      <c r="FMR48" s="35"/>
      <c r="FMS48" s="34"/>
      <c r="FMT48" s="18"/>
      <c r="FMU48" s="78"/>
      <c r="FMV48" s="29"/>
      <c r="FMW48" s="78"/>
      <c r="FMX48" s="78"/>
      <c r="FMY48" s="78"/>
      <c r="FMZ48" s="78"/>
      <c r="FNA48" s="79"/>
      <c r="FNB48" s="75"/>
      <c r="FNC48" s="76"/>
      <c r="FND48" s="76"/>
      <c r="FNE48" s="77"/>
      <c r="FNF48" s="15"/>
      <c r="FNG48" s="35"/>
      <c r="FNH48" s="34"/>
      <c r="FNI48" s="18"/>
      <c r="FNJ48" s="78"/>
      <c r="FNK48" s="29"/>
      <c r="FNL48" s="78"/>
      <c r="FNM48" s="78"/>
      <c r="FNN48" s="78"/>
      <c r="FNO48" s="78"/>
      <c r="FNP48" s="79"/>
      <c r="FNQ48" s="75"/>
      <c r="FNR48" s="76"/>
      <c r="FNS48" s="76"/>
      <c r="FNT48" s="77"/>
      <c r="FNU48" s="15"/>
      <c r="FNV48" s="35"/>
      <c r="FNW48" s="34"/>
      <c r="FNX48" s="18"/>
      <c r="FNY48" s="78"/>
      <c r="FNZ48" s="29"/>
      <c r="FOA48" s="78"/>
      <c r="FOB48" s="78"/>
      <c r="FOC48" s="78"/>
      <c r="FOD48" s="78"/>
      <c r="FOE48" s="79"/>
      <c r="FOF48" s="75"/>
      <c r="FOG48" s="76"/>
      <c r="FOH48" s="76"/>
      <c r="FOI48" s="77"/>
      <c r="FOJ48" s="15"/>
      <c r="FOK48" s="35"/>
      <c r="FOL48" s="34"/>
      <c r="FOM48" s="18"/>
      <c r="FON48" s="78"/>
      <c r="FOO48" s="29"/>
      <c r="FOP48" s="78"/>
      <c r="FOQ48" s="78"/>
      <c r="FOR48" s="78"/>
      <c r="FOS48" s="78"/>
      <c r="FOT48" s="79"/>
      <c r="FOU48" s="75"/>
      <c r="FOV48" s="76"/>
      <c r="FOW48" s="76"/>
      <c r="FOX48" s="77"/>
      <c r="FOY48" s="15"/>
      <c r="FOZ48" s="35"/>
      <c r="FPA48" s="34"/>
      <c r="FPB48" s="18"/>
      <c r="FPC48" s="78"/>
      <c r="FPD48" s="29"/>
      <c r="FPE48" s="78"/>
      <c r="FPF48" s="78"/>
      <c r="FPG48" s="78"/>
      <c r="FPH48" s="78"/>
      <c r="FPI48" s="79"/>
      <c r="FPJ48" s="75"/>
      <c r="FPK48" s="76"/>
      <c r="FPL48" s="76"/>
      <c r="FPM48" s="77"/>
      <c r="FPN48" s="15"/>
      <c r="FPO48" s="35"/>
      <c r="FPP48" s="34"/>
      <c r="FPQ48" s="18"/>
      <c r="FPR48" s="78"/>
      <c r="FPS48" s="29"/>
      <c r="FPT48" s="78"/>
      <c r="FPU48" s="78"/>
      <c r="FPV48" s="78"/>
      <c r="FPW48" s="78"/>
      <c r="FPX48" s="79"/>
      <c r="FPY48" s="75"/>
      <c r="FPZ48" s="76"/>
      <c r="FQA48" s="76"/>
      <c r="FQB48" s="77"/>
      <c r="FQC48" s="15"/>
      <c r="FQD48" s="35"/>
      <c r="FQE48" s="34"/>
      <c r="FQF48" s="18"/>
      <c r="FQG48" s="78"/>
      <c r="FQH48" s="29"/>
      <c r="FQI48" s="78"/>
      <c r="FQJ48" s="78"/>
      <c r="FQK48" s="78"/>
      <c r="FQL48" s="78"/>
      <c r="FQM48" s="79"/>
      <c r="FQN48" s="75"/>
      <c r="FQO48" s="76"/>
      <c r="FQP48" s="76"/>
      <c r="FQQ48" s="77"/>
      <c r="FQR48" s="15"/>
      <c r="FQS48" s="35"/>
      <c r="FQT48" s="34"/>
      <c r="FQU48" s="18"/>
      <c r="FQV48" s="78"/>
      <c r="FQW48" s="29"/>
      <c r="FQX48" s="78"/>
      <c r="FQY48" s="78"/>
      <c r="FQZ48" s="78"/>
      <c r="FRA48" s="78"/>
      <c r="FRB48" s="79"/>
      <c r="FRC48" s="75"/>
      <c r="FRD48" s="76"/>
      <c r="FRE48" s="76"/>
      <c r="FRF48" s="77"/>
      <c r="FRG48" s="15"/>
      <c r="FRH48" s="35"/>
      <c r="FRI48" s="34"/>
      <c r="FRJ48" s="18"/>
      <c r="FRK48" s="78"/>
      <c r="FRL48" s="29"/>
      <c r="FRM48" s="78"/>
      <c r="FRN48" s="78"/>
      <c r="FRO48" s="78"/>
      <c r="FRP48" s="78"/>
      <c r="FRQ48" s="79"/>
      <c r="FRR48" s="75"/>
      <c r="FRS48" s="76"/>
      <c r="FRT48" s="76"/>
      <c r="FRU48" s="77"/>
      <c r="FRV48" s="15"/>
      <c r="FRW48" s="35"/>
      <c r="FRX48" s="34"/>
      <c r="FRY48" s="18"/>
      <c r="FRZ48" s="78"/>
      <c r="FSA48" s="29"/>
      <c r="FSB48" s="78"/>
      <c r="FSC48" s="78"/>
      <c r="FSD48" s="78"/>
      <c r="FSE48" s="78"/>
      <c r="FSF48" s="79"/>
      <c r="FSG48" s="75"/>
      <c r="FSH48" s="76"/>
      <c r="FSI48" s="76"/>
      <c r="FSJ48" s="77"/>
      <c r="FSK48" s="15"/>
      <c r="FSL48" s="35"/>
      <c r="FSM48" s="34"/>
      <c r="FSN48" s="18"/>
      <c r="FSO48" s="78"/>
      <c r="FSP48" s="29"/>
      <c r="FSQ48" s="78"/>
      <c r="FSR48" s="78"/>
      <c r="FSS48" s="78"/>
      <c r="FST48" s="78"/>
      <c r="FSU48" s="79"/>
      <c r="FSV48" s="75"/>
      <c r="FSW48" s="76"/>
      <c r="FSX48" s="76"/>
      <c r="FSY48" s="77"/>
      <c r="FSZ48" s="15"/>
      <c r="FTA48" s="35"/>
      <c r="FTB48" s="34"/>
      <c r="FTC48" s="18"/>
      <c r="FTD48" s="78"/>
      <c r="FTE48" s="29"/>
      <c r="FTF48" s="78"/>
      <c r="FTG48" s="78"/>
      <c r="FTH48" s="78"/>
      <c r="FTI48" s="78"/>
      <c r="FTJ48" s="79"/>
      <c r="FTK48" s="75"/>
      <c r="FTL48" s="76"/>
      <c r="FTM48" s="76"/>
      <c r="FTN48" s="77"/>
      <c r="FTO48" s="15"/>
      <c r="FTP48" s="35"/>
      <c r="FTQ48" s="34"/>
      <c r="FTR48" s="18"/>
      <c r="FTS48" s="78"/>
      <c r="FTT48" s="29"/>
      <c r="FTU48" s="78"/>
      <c r="FTV48" s="78"/>
      <c r="FTW48" s="78"/>
      <c r="FTX48" s="78"/>
      <c r="FTY48" s="79"/>
      <c r="FTZ48" s="75"/>
      <c r="FUA48" s="76"/>
      <c r="FUB48" s="76"/>
      <c r="FUC48" s="77"/>
      <c r="FUD48" s="15"/>
      <c r="FUE48" s="35"/>
      <c r="FUF48" s="34"/>
      <c r="FUG48" s="18"/>
      <c r="FUH48" s="78"/>
      <c r="FUI48" s="29"/>
      <c r="FUJ48" s="78"/>
      <c r="FUK48" s="78"/>
      <c r="FUL48" s="78"/>
      <c r="FUM48" s="78"/>
      <c r="FUN48" s="79"/>
      <c r="FUO48" s="75"/>
      <c r="FUP48" s="76"/>
      <c r="FUQ48" s="76"/>
      <c r="FUR48" s="77"/>
      <c r="FUS48" s="15"/>
      <c r="FUT48" s="35"/>
      <c r="FUU48" s="34"/>
      <c r="FUV48" s="18"/>
      <c r="FUW48" s="78"/>
      <c r="FUX48" s="29"/>
      <c r="FUY48" s="78"/>
      <c r="FUZ48" s="78"/>
      <c r="FVA48" s="78"/>
      <c r="FVB48" s="78"/>
      <c r="FVC48" s="79"/>
      <c r="FVD48" s="75"/>
      <c r="FVE48" s="76"/>
      <c r="FVF48" s="76"/>
      <c r="FVG48" s="77"/>
      <c r="FVH48" s="15"/>
      <c r="FVI48" s="35"/>
      <c r="FVJ48" s="34"/>
      <c r="FVK48" s="18"/>
      <c r="FVL48" s="78"/>
      <c r="FVM48" s="29"/>
      <c r="FVN48" s="78"/>
      <c r="FVO48" s="78"/>
      <c r="FVP48" s="78"/>
      <c r="FVQ48" s="78"/>
      <c r="FVR48" s="79"/>
      <c r="FVS48" s="75"/>
      <c r="FVT48" s="76"/>
      <c r="FVU48" s="76"/>
      <c r="FVV48" s="77"/>
      <c r="FVW48" s="15"/>
      <c r="FVX48" s="35"/>
      <c r="FVY48" s="34"/>
      <c r="FVZ48" s="18"/>
      <c r="FWA48" s="78"/>
      <c r="FWB48" s="29"/>
      <c r="FWC48" s="78"/>
      <c r="FWD48" s="78"/>
      <c r="FWE48" s="78"/>
      <c r="FWF48" s="78"/>
      <c r="FWG48" s="79"/>
      <c r="FWH48" s="75"/>
      <c r="FWI48" s="76"/>
      <c r="FWJ48" s="76"/>
      <c r="FWK48" s="77"/>
      <c r="FWL48" s="15"/>
      <c r="FWM48" s="35"/>
      <c r="FWN48" s="34"/>
      <c r="FWO48" s="18"/>
      <c r="FWP48" s="78"/>
      <c r="FWQ48" s="29"/>
      <c r="FWR48" s="78"/>
      <c r="FWS48" s="78"/>
      <c r="FWT48" s="78"/>
      <c r="FWU48" s="78"/>
      <c r="FWV48" s="79"/>
      <c r="FWW48" s="75"/>
      <c r="FWX48" s="76"/>
      <c r="FWY48" s="76"/>
      <c r="FWZ48" s="77"/>
      <c r="FXA48" s="15"/>
      <c r="FXB48" s="35"/>
      <c r="FXC48" s="34"/>
      <c r="FXD48" s="18"/>
      <c r="FXE48" s="78"/>
      <c r="FXF48" s="29"/>
      <c r="FXG48" s="78"/>
      <c r="FXH48" s="78"/>
      <c r="FXI48" s="78"/>
      <c r="FXJ48" s="78"/>
      <c r="FXK48" s="79"/>
      <c r="FXL48" s="75"/>
      <c r="FXM48" s="76"/>
      <c r="FXN48" s="76"/>
      <c r="FXO48" s="77"/>
      <c r="FXP48" s="15"/>
      <c r="FXQ48" s="35"/>
      <c r="FXR48" s="34"/>
      <c r="FXS48" s="18"/>
      <c r="FXT48" s="78"/>
      <c r="FXU48" s="29"/>
      <c r="FXV48" s="78"/>
      <c r="FXW48" s="78"/>
      <c r="FXX48" s="78"/>
      <c r="FXY48" s="78"/>
      <c r="FXZ48" s="79"/>
      <c r="FYA48" s="75"/>
      <c r="FYB48" s="76"/>
      <c r="FYC48" s="76"/>
      <c r="FYD48" s="77"/>
      <c r="FYE48" s="15"/>
      <c r="FYF48" s="35"/>
      <c r="FYG48" s="34"/>
      <c r="FYH48" s="18"/>
      <c r="FYI48" s="78"/>
      <c r="FYJ48" s="29"/>
      <c r="FYK48" s="78"/>
      <c r="FYL48" s="78"/>
      <c r="FYM48" s="78"/>
      <c r="FYN48" s="78"/>
      <c r="FYO48" s="79"/>
      <c r="FYP48" s="75"/>
      <c r="FYQ48" s="76"/>
      <c r="FYR48" s="76"/>
      <c r="FYS48" s="77"/>
      <c r="FYT48" s="15"/>
      <c r="FYU48" s="35"/>
      <c r="FYV48" s="34"/>
      <c r="FYW48" s="18"/>
      <c r="FYX48" s="78"/>
      <c r="FYY48" s="29"/>
      <c r="FYZ48" s="78"/>
      <c r="FZA48" s="78"/>
      <c r="FZB48" s="78"/>
      <c r="FZC48" s="78"/>
      <c r="FZD48" s="79"/>
      <c r="FZE48" s="75"/>
      <c r="FZF48" s="76"/>
      <c r="FZG48" s="76"/>
      <c r="FZH48" s="77"/>
      <c r="FZI48" s="15"/>
      <c r="FZJ48" s="35"/>
      <c r="FZK48" s="34"/>
      <c r="FZL48" s="18"/>
      <c r="FZM48" s="78"/>
      <c r="FZN48" s="29"/>
      <c r="FZO48" s="78"/>
      <c r="FZP48" s="78"/>
      <c r="FZQ48" s="78"/>
      <c r="FZR48" s="78"/>
      <c r="FZS48" s="79"/>
      <c r="FZT48" s="75"/>
      <c r="FZU48" s="76"/>
      <c r="FZV48" s="76"/>
      <c r="FZW48" s="77"/>
      <c r="FZX48" s="15"/>
      <c r="FZY48" s="35"/>
      <c r="FZZ48" s="34"/>
      <c r="GAA48" s="18"/>
      <c r="GAB48" s="78"/>
      <c r="GAC48" s="29"/>
      <c r="GAD48" s="78"/>
      <c r="GAE48" s="78"/>
      <c r="GAF48" s="78"/>
      <c r="GAG48" s="78"/>
      <c r="GAH48" s="79"/>
      <c r="GAI48" s="75"/>
      <c r="GAJ48" s="76"/>
      <c r="GAK48" s="76"/>
      <c r="GAL48" s="77"/>
      <c r="GAM48" s="15"/>
      <c r="GAN48" s="35"/>
      <c r="GAO48" s="34"/>
      <c r="GAP48" s="18"/>
      <c r="GAQ48" s="78"/>
      <c r="GAR48" s="29"/>
      <c r="GAS48" s="78"/>
      <c r="GAT48" s="78"/>
      <c r="GAU48" s="78"/>
      <c r="GAV48" s="78"/>
      <c r="GAW48" s="79"/>
      <c r="GAX48" s="75"/>
      <c r="GAY48" s="76"/>
      <c r="GAZ48" s="76"/>
      <c r="GBA48" s="77"/>
      <c r="GBB48" s="15"/>
      <c r="GBC48" s="35"/>
      <c r="GBD48" s="34"/>
      <c r="GBE48" s="18"/>
      <c r="GBF48" s="78"/>
      <c r="GBG48" s="29"/>
      <c r="GBH48" s="78"/>
      <c r="GBI48" s="78"/>
      <c r="GBJ48" s="78"/>
      <c r="GBK48" s="78"/>
      <c r="GBL48" s="79"/>
      <c r="GBM48" s="75"/>
      <c r="GBN48" s="76"/>
      <c r="GBO48" s="76"/>
      <c r="GBP48" s="77"/>
      <c r="GBQ48" s="15"/>
      <c r="GBR48" s="35"/>
      <c r="GBS48" s="34"/>
      <c r="GBT48" s="18"/>
      <c r="GBU48" s="78"/>
      <c r="GBV48" s="29"/>
      <c r="GBW48" s="78"/>
      <c r="GBX48" s="78"/>
      <c r="GBY48" s="78"/>
      <c r="GBZ48" s="78"/>
      <c r="GCA48" s="79"/>
      <c r="GCB48" s="75"/>
      <c r="GCC48" s="76"/>
      <c r="GCD48" s="76"/>
      <c r="GCE48" s="77"/>
      <c r="GCF48" s="15"/>
      <c r="GCG48" s="35"/>
      <c r="GCH48" s="34"/>
      <c r="GCI48" s="18"/>
      <c r="GCJ48" s="78"/>
      <c r="GCK48" s="29"/>
      <c r="GCL48" s="78"/>
      <c r="GCM48" s="78"/>
      <c r="GCN48" s="78"/>
      <c r="GCO48" s="78"/>
      <c r="GCP48" s="79"/>
      <c r="GCQ48" s="75"/>
      <c r="GCR48" s="76"/>
      <c r="GCS48" s="76"/>
      <c r="GCT48" s="77"/>
      <c r="GCU48" s="15"/>
      <c r="GCV48" s="35"/>
      <c r="GCW48" s="34"/>
      <c r="GCX48" s="18"/>
      <c r="GCY48" s="78"/>
      <c r="GCZ48" s="29"/>
      <c r="GDA48" s="78"/>
      <c r="GDB48" s="78"/>
      <c r="GDC48" s="78"/>
      <c r="GDD48" s="78"/>
      <c r="GDE48" s="79"/>
      <c r="GDF48" s="75"/>
      <c r="GDG48" s="76"/>
      <c r="GDH48" s="76"/>
      <c r="GDI48" s="77"/>
      <c r="GDJ48" s="15"/>
      <c r="GDK48" s="35"/>
      <c r="GDL48" s="34"/>
      <c r="GDM48" s="18"/>
      <c r="GDN48" s="78"/>
      <c r="GDO48" s="29"/>
      <c r="GDP48" s="78"/>
      <c r="GDQ48" s="78"/>
      <c r="GDR48" s="78"/>
      <c r="GDS48" s="78"/>
      <c r="GDT48" s="79"/>
      <c r="GDU48" s="75"/>
      <c r="GDV48" s="76"/>
      <c r="GDW48" s="76"/>
      <c r="GDX48" s="77"/>
      <c r="GDY48" s="15"/>
      <c r="GDZ48" s="35"/>
      <c r="GEA48" s="34"/>
      <c r="GEB48" s="18"/>
      <c r="GEC48" s="78"/>
      <c r="GED48" s="29"/>
      <c r="GEE48" s="78"/>
      <c r="GEF48" s="78"/>
      <c r="GEG48" s="78"/>
      <c r="GEH48" s="78"/>
      <c r="GEI48" s="79"/>
      <c r="GEJ48" s="75"/>
      <c r="GEK48" s="76"/>
      <c r="GEL48" s="76"/>
      <c r="GEM48" s="77"/>
      <c r="GEN48" s="15"/>
      <c r="GEO48" s="35"/>
      <c r="GEP48" s="34"/>
      <c r="GEQ48" s="18"/>
      <c r="GER48" s="78"/>
      <c r="GES48" s="29"/>
      <c r="GET48" s="78"/>
      <c r="GEU48" s="78"/>
      <c r="GEV48" s="78"/>
      <c r="GEW48" s="78"/>
      <c r="GEX48" s="79"/>
      <c r="GEY48" s="75"/>
      <c r="GEZ48" s="76"/>
      <c r="GFA48" s="76"/>
      <c r="GFB48" s="77"/>
      <c r="GFC48" s="15"/>
      <c r="GFD48" s="35"/>
      <c r="GFE48" s="34"/>
      <c r="GFF48" s="18"/>
      <c r="GFG48" s="78"/>
      <c r="GFH48" s="29"/>
      <c r="GFI48" s="78"/>
      <c r="GFJ48" s="78"/>
      <c r="GFK48" s="78"/>
      <c r="GFL48" s="78"/>
      <c r="GFM48" s="79"/>
      <c r="GFN48" s="75"/>
      <c r="GFO48" s="76"/>
      <c r="GFP48" s="76"/>
      <c r="GFQ48" s="77"/>
      <c r="GFR48" s="15"/>
      <c r="GFS48" s="35"/>
      <c r="GFT48" s="34"/>
      <c r="GFU48" s="18"/>
      <c r="GFV48" s="78"/>
      <c r="GFW48" s="29"/>
      <c r="GFX48" s="78"/>
      <c r="GFY48" s="78"/>
      <c r="GFZ48" s="78"/>
      <c r="GGA48" s="78"/>
      <c r="GGB48" s="79"/>
      <c r="GGC48" s="75"/>
      <c r="GGD48" s="76"/>
      <c r="GGE48" s="76"/>
      <c r="GGF48" s="77"/>
      <c r="GGG48" s="15"/>
      <c r="GGH48" s="35"/>
      <c r="GGI48" s="34"/>
      <c r="GGJ48" s="18"/>
      <c r="GGK48" s="78"/>
      <c r="GGL48" s="29"/>
      <c r="GGM48" s="78"/>
      <c r="GGN48" s="78"/>
      <c r="GGO48" s="78"/>
      <c r="GGP48" s="78"/>
      <c r="GGQ48" s="79"/>
      <c r="GGR48" s="75"/>
      <c r="GGS48" s="76"/>
      <c r="GGT48" s="76"/>
      <c r="GGU48" s="77"/>
      <c r="GGV48" s="15"/>
      <c r="GGW48" s="35"/>
      <c r="GGX48" s="34"/>
      <c r="GGY48" s="18"/>
      <c r="GGZ48" s="78"/>
      <c r="GHA48" s="29"/>
      <c r="GHB48" s="78"/>
      <c r="GHC48" s="78"/>
      <c r="GHD48" s="78"/>
      <c r="GHE48" s="78"/>
      <c r="GHF48" s="79"/>
      <c r="GHG48" s="75"/>
      <c r="GHH48" s="76"/>
      <c r="GHI48" s="76"/>
      <c r="GHJ48" s="77"/>
      <c r="GHK48" s="15"/>
      <c r="GHL48" s="35"/>
      <c r="GHM48" s="34"/>
      <c r="GHN48" s="18"/>
      <c r="GHO48" s="78"/>
      <c r="GHP48" s="29"/>
      <c r="GHQ48" s="78"/>
      <c r="GHR48" s="78"/>
      <c r="GHS48" s="78"/>
      <c r="GHT48" s="78"/>
      <c r="GHU48" s="79"/>
      <c r="GHV48" s="75"/>
      <c r="GHW48" s="76"/>
      <c r="GHX48" s="76"/>
      <c r="GHY48" s="77"/>
      <c r="GHZ48" s="15"/>
      <c r="GIA48" s="35"/>
      <c r="GIB48" s="34"/>
      <c r="GIC48" s="18"/>
      <c r="GID48" s="78"/>
      <c r="GIE48" s="29"/>
      <c r="GIF48" s="78"/>
      <c r="GIG48" s="78"/>
      <c r="GIH48" s="78"/>
      <c r="GII48" s="78"/>
      <c r="GIJ48" s="79"/>
      <c r="GIK48" s="75"/>
      <c r="GIL48" s="76"/>
      <c r="GIM48" s="76"/>
      <c r="GIN48" s="77"/>
      <c r="GIO48" s="15"/>
      <c r="GIP48" s="35"/>
      <c r="GIQ48" s="34"/>
      <c r="GIR48" s="18"/>
      <c r="GIS48" s="78"/>
      <c r="GIT48" s="29"/>
      <c r="GIU48" s="78"/>
      <c r="GIV48" s="78"/>
      <c r="GIW48" s="78"/>
      <c r="GIX48" s="78"/>
      <c r="GIY48" s="79"/>
      <c r="GIZ48" s="75"/>
      <c r="GJA48" s="76"/>
      <c r="GJB48" s="76"/>
      <c r="GJC48" s="77"/>
      <c r="GJD48" s="15"/>
      <c r="GJE48" s="35"/>
      <c r="GJF48" s="34"/>
      <c r="GJG48" s="18"/>
      <c r="GJH48" s="78"/>
      <c r="GJI48" s="29"/>
      <c r="GJJ48" s="78"/>
      <c r="GJK48" s="78"/>
      <c r="GJL48" s="78"/>
      <c r="GJM48" s="78"/>
      <c r="GJN48" s="79"/>
      <c r="GJO48" s="75"/>
      <c r="GJP48" s="76"/>
      <c r="GJQ48" s="76"/>
      <c r="GJR48" s="77"/>
      <c r="GJS48" s="15"/>
      <c r="GJT48" s="35"/>
      <c r="GJU48" s="34"/>
      <c r="GJV48" s="18"/>
      <c r="GJW48" s="78"/>
      <c r="GJX48" s="29"/>
      <c r="GJY48" s="78"/>
      <c r="GJZ48" s="78"/>
      <c r="GKA48" s="78"/>
      <c r="GKB48" s="78"/>
      <c r="GKC48" s="79"/>
      <c r="GKD48" s="75"/>
      <c r="GKE48" s="76"/>
      <c r="GKF48" s="76"/>
      <c r="GKG48" s="77"/>
      <c r="GKH48" s="15"/>
      <c r="GKI48" s="35"/>
      <c r="GKJ48" s="34"/>
      <c r="GKK48" s="18"/>
      <c r="GKL48" s="78"/>
      <c r="GKM48" s="29"/>
      <c r="GKN48" s="78"/>
      <c r="GKO48" s="78"/>
      <c r="GKP48" s="78"/>
      <c r="GKQ48" s="78"/>
      <c r="GKR48" s="79"/>
      <c r="GKS48" s="75"/>
      <c r="GKT48" s="76"/>
      <c r="GKU48" s="76"/>
      <c r="GKV48" s="77"/>
      <c r="GKW48" s="15"/>
      <c r="GKX48" s="35"/>
      <c r="GKY48" s="34"/>
      <c r="GKZ48" s="18"/>
      <c r="GLA48" s="78"/>
      <c r="GLB48" s="29"/>
      <c r="GLC48" s="78"/>
      <c r="GLD48" s="78"/>
      <c r="GLE48" s="78"/>
      <c r="GLF48" s="78"/>
      <c r="GLG48" s="79"/>
      <c r="GLH48" s="75"/>
      <c r="GLI48" s="76"/>
      <c r="GLJ48" s="76"/>
      <c r="GLK48" s="77"/>
      <c r="GLL48" s="15"/>
      <c r="GLM48" s="35"/>
      <c r="GLN48" s="34"/>
      <c r="GLO48" s="18"/>
      <c r="GLP48" s="78"/>
      <c r="GLQ48" s="29"/>
      <c r="GLR48" s="78"/>
      <c r="GLS48" s="78"/>
      <c r="GLT48" s="78"/>
      <c r="GLU48" s="78"/>
      <c r="GLV48" s="79"/>
      <c r="GLW48" s="75"/>
      <c r="GLX48" s="76"/>
      <c r="GLY48" s="76"/>
      <c r="GLZ48" s="77"/>
      <c r="GMA48" s="15"/>
      <c r="GMB48" s="35"/>
      <c r="GMC48" s="34"/>
      <c r="GMD48" s="18"/>
      <c r="GME48" s="78"/>
      <c r="GMF48" s="29"/>
      <c r="GMG48" s="78"/>
      <c r="GMH48" s="78"/>
      <c r="GMI48" s="78"/>
      <c r="GMJ48" s="78"/>
      <c r="GMK48" s="79"/>
      <c r="GML48" s="75"/>
      <c r="GMM48" s="76"/>
      <c r="GMN48" s="76"/>
      <c r="GMO48" s="77"/>
      <c r="GMP48" s="15"/>
      <c r="GMQ48" s="35"/>
      <c r="GMR48" s="34"/>
      <c r="GMS48" s="18"/>
      <c r="GMT48" s="78"/>
      <c r="GMU48" s="29"/>
      <c r="GMV48" s="78"/>
      <c r="GMW48" s="78"/>
      <c r="GMX48" s="78"/>
      <c r="GMY48" s="78"/>
      <c r="GMZ48" s="79"/>
      <c r="GNA48" s="75"/>
      <c r="GNB48" s="76"/>
      <c r="GNC48" s="76"/>
      <c r="GND48" s="77"/>
      <c r="GNE48" s="15"/>
      <c r="GNF48" s="35"/>
      <c r="GNG48" s="34"/>
      <c r="GNH48" s="18"/>
      <c r="GNI48" s="78"/>
      <c r="GNJ48" s="29"/>
      <c r="GNK48" s="78"/>
      <c r="GNL48" s="78"/>
      <c r="GNM48" s="78"/>
      <c r="GNN48" s="78"/>
      <c r="GNO48" s="79"/>
      <c r="GNP48" s="75"/>
      <c r="GNQ48" s="76"/>
      <c r="GNR48" s="76"/>
      <c r="GNS48" s="77"/>
      <c r="GNT48" s="15"/>
      <c r="GNU48" s="35"/>
      <c r="GNV48" s="34"/>
      <c r="GNW48" s="18"/>
      <c r="GNX48" s="78"/>
      <c r="GNY48" s="29"/>
      <c r="GNZ48" s="78"/>
      <c r="GOA48" s="78"/>
      <c r="GOB48" s="78"/>
      <c r="GOC48" s="78"/>
      <c r="GOD48" s="79"/>
      <c r="GOE48" s="75"/>
      <c r="GOF48" s="76"/>
      <c r="GOG48" s="76"/>
      <c r="GOH48" s="77"/>
      <c r="GOI48" s="15"/>
      <c r="GOJ48" s="35"/>
      <c r="GOK48" s="34"/>
      <c r="GOL48" s="18"/>
      <c r="GOM48" s="78"/>
      <c r="GON48" s="29"/>
      <c r="GOO48" s="78"/>
      <c r="GOP48" s="78"/>
      <c r="GOQ48" s="78"/>
      <c r="GOR48" s="78"/>
      <c r="GOS48" s="79"/>
      <c r="GOT48" s="75"/>
      <c r="GOU48" s="76"/>
      <c r="GOV48" s="76"/>
      <c r="GOW48" s="77"/>
      <c r="GOX48" s="15"/>
      <c r="GOY48" s="35"/>
      <c r="GOZ48" s="34"/>
      <c r="GPA48" s="18"/>
      <c r="GPB48" s="78"/>
      <c r="GPC48" s="29"/>
      <c r="GPD48" s="78"/>
      <c r="GPE48" s="78"/>
      <c r="GPF48" s="78"/>
      <c r="GPG48" s="78"/>
      <c r="GPH48" s="79"/>
      <c r="GPI48" s="75"/>
      <c r="GPJ48" s="76"/>
      <c r="GPK48" s="76"/>
      <c r="GPL48" s="77"/>
      <c r="GPM48" s="15"/>
      <c r="GPN48" s="35"/>
      <c r="GPO48" s="34"/>
      <c r="GPP48" s="18"/>
      <c r="GPQ48" s="78"/>
      <c r="GPR48" s="29"/>
      <c r="GPS48" s="78"/>
      <c r="GPT48" s="78"/>
      <c r="GPU48" s="78"/>
      <c r="GPV48" s="78"/>
      <c r="GPW48" s="79"/>
      <c r="GPX48" s="75"/>
      <c r="GPY48" s="76"/>
      <c r="GPZ48" s="76"/>
      <c r="GQA48" s="77"/>
      <c r="GQB48" s="15"/>
      <c r="GQC48" s="35"/>
      <c r="GQD48" s="34"/>
      <c r="GQE48" s="18"/>
      <c r="GQF48" s="78"/>
      <c r="GQG48" s="29"/>
      <c r="GQH48" s="78"/>
      <c r="GQI48" s="78"/>
      <c r="GQJ48" s="78"/>
      <c r="GQK48" s="78"/>
      <c r="GQL48" s="79"/>
      <c r="GQM48" s="75"/>
      <c r="GQN48" s="76"/>
      <c r="GQO48" s="76"/>
      <c r="GQP48" s="77"/>
      <c r="GQQ48" s="15"/>
      <c r="GQR48" s="35"/>
      <c r="GQS48" s="34"/>
      <c r="GQT48" s="18"/>
      <c r="GQU48" s="78"/>
      <c r="GQV48" s="29"/>
      <c r="GQW48" s="78"/>
      <c r="GQX48" s="78"/>
      <c r="GQY48" s="78"/>
      <c r="GQZ48" s="78"/>
      <c r="GRA48" s="79"/>
      <c r="GRB48" s="75"/>
      <c r="GRC48" s="76"/>
      <c r="GRD48" s="76"/>
      <c r="GRE48" s="77"/>
      <c r="GRF48" s="15"/>
      <c r="GRG48" s="35"/>
      <c r="GRH48" s="34"/>
      <c r="GRI48" s="18"/>
      <c r="GRJ48" s="78"/>
      <c r="GRK48" s="29"/>
      <c r="GRL48" s="78"/>
      <c r="GRM48" s="78"/>
      <c r="GRN48" s="78"/>
      <c r="GRO48" s="78"/>
      <c r="GRP48" s="79"/>
      <c r="GRQ48" s="75"/>
      <c r="GRR48" s="76"/>
      <c r="GRS48" s="76"/>
      <c r="GRT48" s="77"/>
      <c r="GRU48" s="15"/>
      <c r="GRV48" s="35"/>
      <c r="GRW48" s="34"/>
      <c r="GRX48" s="18"/>
      <c r="GRY48" s="78"/>
      <c r="GRZ48" s="29"/>
      <c r="GSA48" s="78"/>
      <c r="GSB48" s="78"/>
      <c r="GSC48" s="78"/>
      <c r="GSD48" s="78"/>
      <c r="GSE48" s="79"/>
      <c r="GSF48" s="75"/>
      <c r="GSG48" s="76"/>
      <c r="GSH48" s="76"/>
      <c r="GSI48" s="77"/>
      <c r="GSJ48" s="15"/>
      <c r="GSK48" s="35"/>
      <c r="GSL48" s="34"/>
      <c r="GSM48" s="18"/>
      <c r="GSN48" s="78"/>
      <c r="GSO48" s="29"/>
      <c r="GSP48" s="78"/>
      <c r="GSQ48" s="78"/>
      <c r="GSR48" s="78"/>
      <c r="GSS48" s="78"/>
      <c r="GST48" s="79"/>
      <c r="GSU48" s="75"/>
      <c r="GSV48" s="76"/>
      <c r="GSW48" s="76"/>
      <c r="GSX48" s="77"/>
      <c r="GSY48" s="15"/>
      <c r="GSZ48" s="35"/>
      <c r="GTA48" s="34"/>
      <c r="GTB48" s="18"/>
      <c r="GTC48" s="78"/>
      <c r="GTD48" s="29"/>
      <c r="GTE48" s="78"/>
      <c r="GTF48" s="78"/>
      <c r="GTG48" s="78"/>
      <c r="GTH48" s="78"/>
      <c r="GTI48" s="79"/>
      <c r="GTJ48" s="75"/>
      <c r="GTK48" s="76"/>
      <c r="GTL48" s="76"/>
      <c r="GTM48" s="77"/>
      <c r="GTN48" s="15"/>
      <c r="GTO48" s="35"/>
      <c r="GTP48" s="34"/>
      <c r="GTQ48" s="18"/>
      <c r="GTR48" s="78"/>
      <c r="GTS48" s="29"/>
      <c r="GTT48" s="78"/>
      <c r="GTU48" s="78"/>
      <c r="GTV48" s="78"/>
      <c r="GTW48" s="78"/>
      <c r="GTX48" s="79"/>
      <c r="GTY48" s="75"/>
      <c r="GTZ48" s="76"/>
      <c r="GUA48" s="76"/>
      <c r="GUB48" s="77"/>
      <c r="GUC48" s="15"/>
      <c r="GUD48" s="35"/>
      <c r="GUE48" s="34"/>
      <c r="GUF48" s="18"/>
      <c r="GUG48" s="78"/>
      <c r="GUH48" s="29"/>
      <c r="GUI48" s="78"/>
      <c r="GUJ48" s="78"/>
      <c r="GUK48" s="78"/>
      <c r="GUL48" s="78"/>
      <c r="GUM48" s="79"/>
      <c r="GUN48" s="75"/>
      <c r="GUO48" s="76"/>
      <c r="GUP48" s="76"/>
      <c r="GUQ48" s="77"/>
      <c r="GUR48" s="15"/>
      <c r="GUS48" s="35"/>
      <c r="GUT48" s="34"/>
      <c r="GUU48" s="18"/>
      <c r="GUV48" s="78"/>
      <c r="GUW48" s="29"/>
      <c r="GUX48" s="78"/>
      <c r="GUY48" s="78"/>
      <c r="GUZ48" s="78"/>
      <c r="GVA48" s="78"/>
      <c r="GVB48" s="79"/>
      <c r="GVC48" s="75"/>
      <c r="GVD48" s="76"/>
      <c r="GVE48" s="76"/>
      <c r="GVF48" s="77"/>
      <c r="GVG48" s="15"/>
      <c r="GVH48" s="35"/>
      <c r="GVI48" s="34"/>
      <c r="GVJ48" s="18"/>
      <c r="GVK48" s="78"/>
      <c r="GVL48" s="29"/>
      <c r="GVM48" s="78"/>
      <c r="GVN48" s="78"/>
      <c r="GVO48" s="78"/>
      <c r="GVP48" s="78"/>
      <c r="GVQ48" s="79"/>
      <c r="GVR48" s="75"/>
      <c r="GVS48" s="76"/>
      <c r="GVT48" s="76"/>
      <c r="GVU48" s="77"/>
      <c r="GVV48" s="15"/>
      <c r="GVW48" s="35"/>
      <c r="GVX48" s="34"/>
      <c r="GVY48" s="18"/>
      <c r="GVZ48" s="78"/>
      <c r="GWA48" s="29"/>
      <c r="GWB48" s="78"/>
      <c r="GWC48" s="78"/>
      <c r="GWD48" s="78"/>
      <c r="GWE48" s="78"/>
      <c r="GWF48" s="79"/>
      <c r="GWG48" s="75"/>
      <c r="GWH48" s="76"/>
      <c r="GWI48" s="76"/>
      <c r="GWJ48" s="77"/>
      <c r="GWK48" s="15"/>
      <c r="GWL48" s="35"/>
      <c r="GWM48" s="34"/>
      <c r="GWN48" s="18"/>
      <c r="GWO48" s="78"/>
      <c r="GWP48" s="29"/>
      <c r="GWQ48" s="78"/>
      <c r="GWR48" s="78"/>
      <c r="GWS48" s="78"/>
      <c r="GWT48" s="78"/>
      <c r="GWU48" s="79"/>
      <c r="GWV48" s="75"/>
      <c r="GWW48" s="76"/>
      <c r="GWX48" s="76"/>
      <c r="GWY48" s="77"/>
      <c r="GWZ48" s="15"/>
      <c r="GXA48" s="35"/>
      <c r="GXB48" s="34"/>
      <c r="GXC48" s="18"/>
      <c r="GXD48" s="78"/>
      <c r="GXE48" s="29"/>
      <c r="GXF48" s="78"/>
      <c r="GXG48" s="78"/>
      <c r="GXH48" s="78"/>
      <c r="GXI48" s="78"/>
      <c r="GXJ48" s="79"/>
      <c r="GXK48" s="75"/>
      <c r="GXL48" s="76"/>
      <c r="GXM48" s="76"/>
      <c r="GXN48" s="77"/>
      <c r="GXO48" s="15"/>
      <c r="GXP48" s="35"/>
      <c r="GXQ48" s="34"/>
      <c r="GXR48" s="18"/>
      <c r="GXS48" s="78"/>
      <c r="GXT48" s="29"/>
      <c r="GXU48" s="78"/>
      <c r="GXV48" s="78"/>
      <c r="GXW48" s="78"/>
      <c r="GXX48" s="78"/>
      <c r="GXY48" s="79"/>
      <c r="GXZ48" s="75"/>
      <c r="GYA48" s="76"/>
      <c r="GYB48" s="76"/>
      <c r="GYC48" s="77"/>
      <c r="GYD48" s="15"/>
      <c r="GYE48" s="35"/>
      <c r="GYF48" s="34"/>
      <c r="GYG48" s="18"/>
      <c r="GYH48" s="78"/>
      <c r="GYI48" s="29"/>
      <c r="GYJ48" s="78"/>
      <c r="GYK48" s="78"/>
      <c r="GYL48" s="78"/>
      <c r="GYM48" s="78"/>
      <c r="GYN48" s="79"/>
      <c r="GYO48" s="75"/>
      <c r="GYP48" s="76"/>
      <c r="GYQ48" s="76"/>
      <c r="GYR48" s="77"/>
      <c r="GYS48" s="15"/>
      <c r="GYT48" s="35"/>
      <c r="GYU48" s="34"/>
      <c r="GYV48" s="18"/>
      <c r="GYW48" s="78"/>
      <c r="GYX48" s="29"/>
      <c r="GYY48" s="78"/>
      <c r="GYZ48" s="78"/>
      <c r="GZA48" s="78"/>
      <c r="GZB48" s="78"/>
      <c r="GZC48" s="79"/>
      <c r="GZD48" s="75"/>
      <c r="GZE48" s="76"/>
      <c r="GZF48" s="76"/>
      <c r="GZG48" s="77"/>
      <c r="GZH48" s="15"/>
      <c r="GZI48" s="35"/>
      <c r="GZJ48" s="34"/>
      <c r="GZK48" s="18"/>
      <c r="GZL48" s="78"/>
      <c r="GZM48" s="29"/>
      <c r="GZN48" s="78"/>
      <c r="GZO48" s="78"/>
      <c r="GZP48" s="78"/>
      <c r="GZQ48" s="78"/>
      <c r="GZR48" s="79"/>
      <c r="GZS48" s="75"/>
      <c r="GZT48" s="76"/>
      <c r="GZU48" s="76"/>
      <c r="GZV48" s="77"/>
      <c r="GZW48" s="15"/>
      <c r="GZX48" s="35"/>
      <c r="GZY48" s="34"/>
      <c r="GZZ48" s="18"/>
      <c r="HAA48" s="78"/>
      <c r="HAB48" s="29"/>
      <c r="HAC48" s="78"/>
      <c r="HAD48" s="78"/>
      <c r="HAE48" s="78"/>
      <c r="HAF48" s="78"/>
      <c r="HAG48" s="79"/>
      <c r="HAH48" s="75"/>
      <c r="HAI48" s="76"/>
      <c r="HAJ48" s="76"/>
      <c r="HAK48" s="77"/>
      <c r="HAL48" s="15"/>
      <c r="HAM48" s="35"/>
      <c r="HAN48" s="34"/>
      <c r="HAO48" s="18"/>
      <c r="HAP48" s="78"/>
      <c r="HAQ48" s="29"/>
      <c r="HAR48" s="78"/>
      <c r="HAS48" s="78"/>
      <c r="HAT48" s="78"/>
      <c r="HAU48" s="78"/>
      <c r="HAV48" s="79"/>
      <c r="HAW48" s="75"/>
      <c r="HAX48" s="76"/>
      <c r="HAY48" s="76"/>
      <c r="HAZ48" s="77"/>
      <c r="HBA48" s="15"/>
      <c r="HBB48" s="35"/>
      <c r="HBC48" s="34"/>
      <c r="HBD48" s="18"/>
      <c r="HBE48" s="78"/>
      <c r="HBF48" s="29"/>
      <c r="HBG48" s="78"/>
      <c r="HBH48" s="78"/>
      <c r="HBI48" s="78"/>
      <c r="HBJ48" s="78"/>
      <c r="HBK48" s="79"/>
      <c r="HBL48" s="75"/>
      <c r="HBM48" s="76"/>
      <c r="HBN48" s="76"/>
      <c r="HBO48" s="77"/>
      <c r="HBP48" s="15"/>
      <c r="HBQ48" s="35"/>
      <c r="HBR48" s="34"/>
      <c r="HBS48" s="18"/>
      <c r="HBT48" s="78"/>
      <c r="HBU48" s="29"/>
      <c r="HBV48" s="78"/>
      <c r="HBW48" s="78"/>
      <c r="HBX48" s="78"/>
      <c r="HBY48" s="78"/>
      <c r="HBZ48" s="79"/>
      <c r="HCA48" s="75"/>
      <c r="HCB48" s="76"/>
      <c r="HCC48" s="76"/>
      <c r="HCD48" s="77"/>
      <c r="HCE48" s="15"/>
      <c r="HCF48" s="35"/>
      <c r="HCG48" s="34"/>
      <c r="HCH48" s="18"/>
      <c r="HCI48" s="78"/>
      <c r="HCJ48" s="29"/>
      <c r="HCK48" s="78"/>
      <c r="HCL48" s="78"/>
      <c r="HCM48" s="78"/>
      <c r="HCN48" s="78"/>
      <c r="HCO48" s="79"/>
      <c r="HCP48" s="75"/>
      <c r="HCQ48" s="76"/>
      <c r="HCR48" s="76"/>
      <c r="HCS48" s="77"/>
      <c r="HCT48" s="15"/>
      <c r="HCU48" s="35"/>
      <c r="HCV48" s="34"/>
      <c r="HCW48" s="18"/>
      <c r="HCX48" s="78"/>
      <c r="HCY48" s="29"/>
      <c r="HCZ48" s="78"/>
      <c r="HDA48" s="78"/>
      <c r="HDB48" s="78"/>
      <c r="HDC48" s="78"/>
      <c r="HDD48" s="79"/>
      <c r="HDE48" s="75"/>
      <c r="HDF48" s="76"/>
      <c r="HDG48" s="76"/>
      <c r="HDH48" s="77"/>
      <c r="HDI48" s="15"/>
      <c r="HDJ48" s="35"/>
      <c r="HDK48" s="34"/>
      <c r="HDL48" s="18"/>
      <c r="HDM48" s="78"/>
      <c r="HDN48" s="29"/>
      <c r="HDO48" s="78"/>
      <c r="HDP48" s="78"/>
      <c r="HDQ48" s="78"/>
      <c r="HDR48" s="78"/>
      <c r="HDS48" s="79"/>
      <c r="HDT48" s="75"/>
      <c r="HDU48" s="76"/>
      <c r="HDV48" s="76"/>
      <c r="HDW48" s="77"/>
      <c r="HDX48" s="15"/>
      <c r="HDY48" s="35"/>
      <c r="HDZ48" s="34"/>
      <c r="HEA48" s="18"/>
      <c r="HEB48" s="78"/>
      <c r="HEC48" s="29"/>
      <c r="HED48" s="78"/>
      <c r="HEE48" s="78"/>
      <c r="HEF48" s="78"/>
      <c r="HEG48" s="78"/>
      <c r="HEH48" s="79"/>
      <c r="HEI48" s="75"/>
      <c r="HEJ48" s="76"/>
      <c r="HEK48" s="76"/>
      <c r="HEL48" s="77"/>
      <c r="HEM48" s="15"/>
      <c r="HEN48" s="35"/>
      <c r="HEO48" s="34"/>
      <c r="HEP48" s="18"/>
      <c r="HEQ48" s="78"/>
      <c r="HER48" s="29"/>
      <c r="HES48" s="78"/>
      <c r="HET48" s="78"/>
      <c r="HEU48" s="78"/>
      <c r="HEV48" s="78"/>
      <c r="HEW48" s="79"/>
      <c r="HEX48" s="75"/>
      <c r="HEY48" s="76"/>
      <c r="HEZ48" s="76"/>
      <c r="HFA48" s="77"/>
      <c r="HFB48" s="15"/>
      <c r="HFC48" s="35"/>
      <c r="HFD48" s="34"/>
      <c r="HFE48" s="18"/>
      <c r="HFF48" s="78"/>
      <c r="HFG48" s="29"/>
      <c r="HFH48" s="78"/>
      <c r="HFI48" s="78"/>
      <c r="HFJ48" s="78"/>
      <c r="HFK48" s="78"/>
      <c r="HFL48" s="79"/>
      <c r="HFM48" s="75"/>
      <c r="HFN48" s="76"/>
      <c r="HFO48" s="76"/>
      <c r="HFP48" s="77"/>
      <c r="HFQ48" s="15"/>
      <c r="HFR48" s="35"/>
      <c r="HFS48" s="34"/>
      <c r="HFT48" s="18"/>
      <c r="HFU48" s="78"/>
      <c r="HFV48" s="29"/>
      <c r="HFW48" s="78"/>
      <c r="HFX48" s="78"/>
      <c r="HFY48" s="78"/>
      <c r="HFZ48" s="78"/>
      <c r="HGA48" s="79"/>
      <c r="HGB48" s="75"/>
      <c r="HGC48" s="76"/>
      <c r="HGD48" s="76"/>
      <c r="HGE48" s="77"/>
      <c r="HGF48" s="15"/>
      <c r="HGG48" s="35"/>
      <c r="HGH48" s="34"/>
      <c r="HGI48" s="18"/>
      <c r="HGJ48" s="78"/>
      <c r="HGK48" s="29"/>
      <c r="HGL48" s="78"/>
      <c r="HGM48" s="78"/>
      <c r="HGN48" s="78"/>
      <c r="HGO48" s="78"/>
      <c r="HGP48" s="79"/>
      <c r="HGQ48" s="75"/>
      <c r="HGR48" s="76"/>
      <c r="HGS48" s="76"/>
      <c r="HGT48" s="77"/>
      <c r="HGU48" s="15"/>
      <c r="HGV48" s="35"/>
      <c r="HGW48" s="34"/>
      <c r="HGX48" s="18"/>
      <c r="HGY48" s="78"/>
      <c r="HGZ48" s="29"/>
      <c r="HHA48" s="78"/>
      <c r="HHB48" s="78"/>
      <c r="HHC48" s="78"/>
      <c r="HHD48" s="78"/>
      <c r="HHE48" s="79"/>
      <c r="HHF48" s="75"/>
      <c r="HHG48" s="76"/>
      <c r="HHH48" s="76"/>
      <c r="HHI48" s="77"/>
      <c r="HHJ48" s="15"/>
      <c r="HHK48" s="35"/>
      <c r="HHL48" s="34"/>
      <c r="HHM48" s="18"/>
      <c r="HHN48" s="78"/>
      <c r="HHO48" s="29"/>
      <c r="HHP48" s="78"/>
      <c r="HHQ48" s="78"/>
      <c r="HHR48" s="78"/>
      <c r="HHS48" s="78"/>
      <c r="HHT48" s="79"/>
      <c r="HHU48" s="75"/>
      <c r="HHV48" s="76"/>
      <c r="HHW48" s="76"/>
      <c r="HHX48" s="77"/>
      <c r="HHY48" s="15"/>
      <c r="HHZ48" s="35"/>
      <c r="HIA48" s="34"/>
      <c r="HIB48" s="18"/>
      <c r="HIC48" s="78"/>
      <c r="HID48" s="29"/>
      <c r="HIE48" s="78"/>
      <c r="HIF48" s="78"/>
      <c r="HIG48" s="78"/>
      <c r="HIH48" s="78"/>
      <c r="HII48" s="79"/>
      <c r="HIJ48" s="75"/>
      <c r="HIK48" s="76"/>
      <c r="HIL48" s="76"/>
      <c r="HIM48" s="77"/>
      <c r="HIN48" s="15"/>
      <c r="HIO48" s="35"/>
      <c r="HIP48" s="34"/>
      <c r="HIQ48" s="18"/>
      <c r="HIR48" s="78"/>
      <c r="HIS48" s="29"/>
      <c r="HIT48" s="78"/>
      <c r="HIU48" s="78"/>
      <c r="HIV48" s="78"/>
      <c r="HIW48" s="78"/>
      <c r="HIX48" s="79"/>
      <c r="HIY48" s="75"/>
      <c r="HIZ48" s="76"/>
      <c r="HJA48" s="76"/>
      <c r="HJB48" s="77"/>
      <c r="HJC48" s="15"/>
      <c r="HJD48" s="35"/>
      <c r="HJE48" s="34"/>
      <c r="HJF48" s="18"/>
      <c r="HJG48" s="78"/>
      <c r="HJH48" s="29"/>
      <c r="HJI48" s="78"/>
      <c r="HJJ48" s="78"/>
      <c r="HJK48" s="78"/>
      <c r="HJL48" s="78"/>
      <c r="HJM48" s="79"/>
      <c r="HJN48" s="75"/>
      <c r="HJO48" s="76"/>
      <c r="HJP48" s="76"/>
      <c r="HJQ48" s="77"/>
      <c r="HJR48" s="15"/>
      <c r="HJS48" s="35"/>
      <c r="HJT48" s="34"/>
      <c r="HJU48" s="18"/>
      <c r="HJV48" s="78"/>
      <c r="HJW48" s="29"/>
      <c r="HJX48" s="78"/>
      <c r="HJY48" s="78"/>
      <c r="HJZ48" s="78"/>
      <c r="HKA48" s="78"/>
      <c r="HKB48" s="79"/>
      <c r="HKC48" s="75"/>
      <c r="HKD48" s="76"/>
      <c r="HKE48" s="76"/>
      <c r="HKF48" s="77"/>
      <c r="HKG48" s="15"/>
      <c r="HKH48" s="35"/>
      <c r="HKI48" s="34"/>
      <c r="HKJ48" s="18"/>
      <c r="HKK48" s="78"/>
      <c r="HKL48" s="29"/>
      <c r="HKM48" s="78"/>
      <c r="HKN48" s="78"/>
      <c r="HKO48" s="78"/>
      <c r="HKP48" s="78"/>
      <c r="HKQ48" s="79"/>
      <c r="HKR48" s="75"/>
      <c r="HKS48" s="76"/>
      <c r="HKT48" s="76"/>
      <c r="HKU48" s="77"/>
      <c r="HKV48" s="15"/>
      <c r="HKW48" s="35"/>
      <c r="HKX48" s="34"/>
      <c r="HKY48" s="18"/>
      <c r="HKZ48" s="78"/>
      <c r="HLA48" s="29"/>
      <c r="HLB48" s="78"/>
      <c r="HLC48" s="78"/>
      <c r="HLD48" s="78"/>
      <c r="HLE48" s="78"/>
      <c r="HLF48" s="79"/>
      <c r="HLG48" s="75"/>
      <c r="HLH48" s="76"/>
      <c r="HLI48" s="76"/>
      <c r="HLJ48" s="77"/>
      <c r="HLK48" s="15"/>
      <c r="HLL48" s="35"/>
      <c r="HLM48" s="34"/>
      <c r="HLN48" s="18"/>
      <c r="HLO48" s="78"/>
      <c r="HLP48" s="29"/>
      <c r="HLQ48" s="78"/>
      <c r="HLR48" s="78"/>
      <c r="HLS48" s="78"/>
      <c r="HLT48" s="78"/>
      <c r="HLU48" s="79"/>
      <c r="HLV48" s="75"/>
      <c r="HLW48" s="76"/>
      <c r="HLX48" s="76"/>
      <c r="HLY48" s="77"/>
      <c r="HLZ48" s="15"/>
      <c r="HMA48" s="35"/>
      <c r="HMB48" s="34"/>
      <c r="HMC48" s="18"/>
      <c r="HMD48" s="78"/>
      <c r="HME48" s="29"/>
      <c r="HMF48" s="78"/>
      <c r="HMG48" s="78"/>
      <c r="HMH48" s="78"/>
      <c r="HMI48" s="78"/>
      <c r="HMJ48" s="79"/>
      <c r="HMK48" s="75"/>
      <c r="HML48" s="76"/>
      <c r="HMM48" s="76"/>
      <c r="HMN48" s="77"/>
      <c r="HMO48" s="15"/>
      <c r="HMP48" s="35"/>
      <c r="HMQ48" s="34"/>
      <c r="HMR48" s="18"/>
      <c r="HMS48" s="78"/>
      <c r="HMT48" s="29"/>
      <c r="HMU48" s="78"/>
      <c r="HMV48" s="78"/>
      <c r="HMW48" s="78"/>
      <c r="HMX48" s="78"/>
      <c r="HMY48" s="79"/>
      <c r="HMZ48" s="75"/>
      <c r="HNA48" s="76"/>
      <c r="HNB48" s="76"/>
      <c r="HNC48" s="77"/>
      <c r="HND48" s="15"/>
      <c r="HNE48" s="35"/>
      <c r="HNF48" s="34"/>
      <c r="HNG48" s="18"/>
      <c r="HNH48" s="78"/>
      <c r="HNI48" s="29"/>
      <c r="HNJ48" s="78"/>
      <c r="HNK48" s="78"/>
      <c r="HNL48" s="78"/>
      <c r="HNM48" s="78"/>
      <c r="HNN48" s="79"/>
      <c r="HNO48" s="75"/>
      <c r="HNP48" s="76"/>
      <c r="HNQ48" s="76"/>
      <c r="HNR48" s="77"/>
      <c r="HNS48" s="15"/>
      <c r="HNT48" s="35"/>
      <c r="HNU48" s="34"/>
      <c r="HNV48" s="18"/>
      <c r="HNW48" s="78"/>
      <c r="HNX48" s="29"/>
      <c r="HNY48" s="78"/>
      <c r="HNZ48" s="78"/>
      <c r="HOA48" s="78"/>
      <c r="HOB48" s="78"/>
      <c r="HOC48" s="79"/>
      <c r="HOD48" s="75"/>
      <c r="HOE48" s="76"/>
      <c r="HOF48" s="76"/>
      <c r="HOG48" s="77"/>
      <c r="HOH48" s="15"/>
      <c r="HOI48" s="35"/>
      <c r="HOJ48" s="34"/>
      <c r="HOK48" s="18"/>
      <c r="HOL48" s="78"/>
      <c r="HOM48" s="29"/>
      <c r="HON48" s="78"/>
      <c r="HOO48" s="78"/>
      <c r="HOP48" s="78"/>
      <c r="HOQ48" s="78"/>
      <c r="HOR48" s="79"/>
      <c r="HOS48" s="75"/>
      <c r="HOT48" s="76"/>
      <c r="HOU48" s="76"/>
      <c r="HOV48" s="77"/>
      <c r="HOW48" s="15"/>
      <c r="HOX48" s="35"/>
      <c r="HOY48" s="34"/>
      <c r="HOZ48" s="18"/>
      <c r="HPA48" s="78"/>
      <c r="HPB48" s="29"/>
      <c r="HPC48" s="78"/>
      <c r="HPD48" s="78"/>
      <c r="HPE48" s="78"/>
      <c r="HPF48" s="78"/>
      <c r="HPG48" s="79"/>
      <c r="HPH48" s="75"/>
      <c r="HPI48" s="76"/>
      <c r="HPJ48" s="76"/>
      <c r="HPK48" s="77"/>
      <c r="HPL48" s="15"/>
      <c r="HPM48" s="35"/>
      <c r="HPN48" s="34"/>
      <c r="HPO48" s="18"/>
      <c r="HPP48" s="78"/>
      <c r="HPQ48" s="29"/>
      <c r="HPR48" s="78"/>
      <c r="HPS48" s="78"/>
      <c r="HPT48" s="78"/>
      <c r="HPU48" s="78"/>
      <c r="HPV48" s="79"/>
      <c r="HPW48" s="75"/>
      <c r="HPX48" s="76"/>
      <c r="HPY48" s="76"/>
      <c r="HPZ48" s="77"/>
      <c r="HQA48" s="15"/>
      <c r="HQB48" s="35"/>
      <c r="HQC48" s="34"/>
      <c r="HQD48" s="18"/>
      <c r="HQE48" s="78"/>
      <c r="HQF48" s="29"/>
      <c r="HQG48" s="78"/>
      <c r="HQH48" s="78"/>
      <c r="HQI48" s="78"/>
      <c r="HQJ48" s="78"/>
      <c r="HQK48" s="79"/>
      <c r="HQL48" s="75"/>
      <c r="HQM48" s="76"/>
      <c r="HQN48" s="76"/>
      <c r="HQO48" s="77"/>
      <c r="HQP48" s="15"/>
      <c r="HQQ48" s="35"/>
      <c r="HQR48" s="34"/>
      <c r="HQS48" s="18"/>
      <c r="HQT48" s="78"/>
      <c r="HQU48" s="29"/>
      <c r="HQV48" s="78"/>
      <c r="HQW48" s="78"/>
      <c r="HQX48" s="78"/>
      <c r="HQY48" s="78"/>
      <c r="HQZ48" s="79"/>
      <c r="HRA48" s="75"/>
      <c r="HRB48" s="76"/>
      <c r="HRC48" s="76"/>
      <c r="HRD48" s="77"/>
      <c r="HRE48" s="15"/>
      <c r="HRF48" s="35"/>
      <c r="HRG48" s="34"/>
      <c r="HRH48" s="18"/>
      <c r="HRI48" s="78"/>
      <c r="HRJ48" s="29"/>
      <c r="HRK48" s="78"/>
      <c r="HRL48" s="78"/>
      <c r="HRM48" s="78"/>
      <c r="HRN48" s="78"/>
      <c r="HRO48" s="79"/>
      <c r="HRP48" s="75"/>
      <c r="HRQ48" s="76"/>
      <c r="HRR48" s="76"/>
      <c r="HRS48" s="77"/>
      <c r="HRT48" s="15"/>
      <c r="HRU48" s="35"/>
      <c r="HRV48" s="34"/>
      <c r="HRW48" s="18"/>
      <c r="HRX48" s="78"/>
      <c r="HRY48" s="29"/>
      <c r="HRZ48" s="78"/>
      <c r="HSA48" s="78"/>
      <c r="HSB48" s="78"/>
      <c r="HSC48" s="78"/>
      <c r="HSD48" s="79"/>
      <c r="HSE48" s="75"/>
      <c r="HSF48" s="76"/>
      <c r="HSG48" s="76"/>
      <c r="HSH48" s="77"/>
      <c r="HSI48" s="15"/>
      <c r="HSJ48" s="35"/>
      <c r="HSK48" s="34"/>
      <c r="HSL48" s="18"/>
      <c r="HSM48" s="78"/>
      <c r="HSN48" s="29"/>
      <c r="HSO48" s="78"/>
      <c r="HSP48" s="78"/>
      <c r="HSQ48" s="78"/>
      <c r="HSR48" s="78"/>
      <c r="HSS48" s="79"/>
      <c r="HST48" s="75"/>
      <c r="HSU48" s="76"/>
      <c r="HSV48" s="76"/>
      <c r="HSW48" s="77"/>
      <c r="HSX48" s="15"/>
      <c r="HSY48" s="35"/>
      <c r="HSZ48" s="34"/>
      <c r="HTA48" s="18"/>
      <c r="HTB48" s="78"/>
      <c r="HTC48" s="29"/>
      <c r="HTD48" s="78"/>
      <c r="HTE48" s="78"/>
      <c r="HTF48" s="78"/>
      <c r="HTG48" s="78"/>
      <c r="HTH48" s="79"/>
      <c r="HTI48" s="75"/>
      <c r="HTJ48" s="76"/>
      <c r="HTK48" s="76"/>
      <c r="HTL48" s="77"/>
      <c r="HTM48" s="15"/>
      <c r="HTN48" s="35"/>
      <c r="HTO48" s="34"/>
      <c r="HTP48" s="18"/>
      <c r="HTQ48" s="78"/>
      <c r="HTR48" s="29"/>
      <c r="HTS48" s="78"/>
      <c r="HTT48" s="78"/>
      <c r="HTU48" s="78"/>
      <c r="HTV48" s="78"/>
      <c r="HTW48" s="79"/>
      <c r="HTX48" s="75"/>
      <c r="HTY48" s="76"/>
      <c r="HTZ48" s="76"/>
      <c r="HUA48" s="77"/>
      <c r="HUB48" s="15"/>
      <c r="HUC48" s="35"/>
      <c r="HUD48" s="34"/>
      <c r="HUE48" s="18"/>
      <c r="HUF48" s="78"/>
      <c r="HUG48" s="29"/>
      <c r="HUH48" s="78"/>
      <c r="HUI48" s="78"/>
      <c r="HUJ48" s="78"/>
      <c r="HUK48" s="78"/>
      <c r="HUL48" s="79"/>
      <c r="HUM48" s="75"/>
      <c r="HUN48" s="76"/>
      <c r="HUO48" s="76"/>
      <c r="HUP48" s="77"/>
      <c r="HUQ48" s="15"/>
      <c r="HUR48" s="35"/>
      <c r="HUS48" s="34"/>
      <c r="HUT48" s="18"/>
      <c r="HUU48" s="78"/>
      <c r="HUV48" s="29"/>
      <c r="HUW48" s="78"/>
      <c r="HUX48" s="78"/>
      <c r="HUY48" s="78"/>
      <c r="HUZ48" s="78"/>
      <c r="HVA48" s="79"/>
      <c r="HVB48" s="75"/>
      <c r="HVC48" s="76"/>
      <c r="HVD48" s="76"/>
      <c r="HVE48" s="77"/>
      <c r="HVF48" s="15"/>
      <c r="HVG48" s="35"/>
      <c r="HVH48" s="34"/>
      <c r="HVI48" s="18"/>
      <c r="HVJ48" s="78"/>
      <c r="HVK48" s="29"/>
      <c r="HVL48" s="78"/>
      <c r="HVM48" s="78"/>
      <c r="HVN48" s="78"/>
      <c r="HVO48" s="78"/>
      <c r="HVP48" s="79"/>
      <c r="HVQ48" s="75"/>
      <c r="HVR48" s="76"/>
      <c r="HVS48" s="76"/>
      <c r="HVT48" s="77"/>
      <c r="HVU48" s="15"/>
      <c r="HVV48" s="35"/>
      <c r="HVW48" s="34"/>
      <c r="HVX48" s="18"/>
      <c r="HVY48" s="78"/>
      <c r="HVZ48" s="29"/>
      <c r="HWA48" s="78"/>
      <c r="HWB48" s="78"/>
      <c r="HWC48" s="78"/>
      <c r="HWD48" s="78"/>
      <c r="HWE48" s="79"/>
      <c r="HWF48" s="75"/>
      <c r="HWG48" s="76"/>
      <c r="HWH48" s="76"/>
      <c r="HWI48" s="77"/>
      <c r="HWJ48" s="15"/>
      <c r="HWK48" s="35"/>
      <c r="HWL48" s="34"/>
      <c r="HWM48" s="18"/>
      <c r="HWN48" s="78"/>
      <c r="HWO48" s="29"/>
      <c r="HWP48" s="78"/>
      <c r="HWQ48" s="78"/>
      <c r="HWR48" s="78"/>
      <c r="HWS48" s="78"/>
      <c r="HWT48" s="79"/>
      <c r="HWU48" s="75"/>
      <c r="HWV48" s="76"/>
      <c r="HWW48" s="76"/>
      <c r="HWX48" s="77"/>
      <c r="HWY48" s="15"/>
      <c r="HWZ48" s="35"/>
      <c r="HXA48" s="34"/>
      <c r="HXB48" s="18"/>
      <c r="HXC48" s="78"/>
      <c r="HXD48" s="29"/>
      <c r="HXE48" s="78"/>
      <c r="HXF48" s="78"/>
      <c r="HXG48" s="78"/>
      <c r="HXH48" s="78"/>
      <c r="HXI48" s="79"/>
      <c r="HXJ48" s="75"/>
      <c r="HXK48" s="76"/>
      <c r="HXL48" s="76"/>
      <c r="HXM48" s="77"/>
      <c r="HXN48" s="15"/>
      <c r="HXO48" s="35"/>
      <c r="HXP48" s="34"/>
      <c r="HXQ48" s="18"/>
      <c r="HXR48" s="78"/>
      <c r="HXS48" s="29"/>
      <c r="HXT48" s="78"/>
      <c r="HXU48" s="78"/>
      <c r="HXV48" s="78"/>
      <c r="HXW48" s="78"/>
      <c r="HXX48" s="79"/>
      <c r="HXY48" s="75"/>
      <c r="HXZ48" s="76"/>
      <c r="HYA48" s="76"/>
      <c r="HYB48" s="77"/>
      <c r="HYC48" s="15"/>
      <c r="HYD48" s="35"/>
      <c r="HYE48" s="34"/>
      <c r="HYF48" s="18"/>
      <c r="HYG48" s="78"/>
      <c r="HYH48" s="29"/>
      <c r="HYI48" s="78"/>
      <c r="HYJ48" s="78"/>
      <c r="HYK48" s="78"/>
      <c r="HYL48" s="78"/>
      <c r="HYM48" s="79"/>
      <c r="HYN48" s="75"/>
      <c r="HYO48" s="76"/>
      <c r="HYP48" s="76"/>
      <c r="HYQ48" s="77"/>
      <c r="HYR48" s="15"/>
      <c r="HYS48" s="35"/>
      <c r="HYT48" s="34"/>
      <c r="HYU48" s="18"/>
      <c r="HYV48" s="78"/>
      <c r="HYW48" s="29"/>
      <c r="HYX48" s="78"/>
      <c r="HYY48" s="78"/>
      <c r="HYZ48" s="78"/>
      <c r="HZA48" s="78"/>
      <c r="HZB48" s="79"/>
      <c r="HZC48" s="75"/>
      <c r="HZD48" s="76"/>
      <c r="HZE48" s="76"/>
      <c r="HZF48" s="77"/>
      <c r="HZG48" s="15"/>
      <c r="HZH48" s="35"/>
      <c r="HZI48" s="34"/>
      <c r="HZJ48" s="18"/>
      <c r="HZK48" s="78"/>
      <c r="HZL48" s="29"/>
      <c r="HZM48" s="78"/>
      <c r="HZN48" s="78"/>
      <c r="HZO48" s="78"/>
      <c r="HZP48" s="78"/>
      <c r="HZQ48" s="79"/>
      <c r="HZR48" s="75"/>
      <c r="HZS48" s="76"/>
      <c r="HZT48" s="76"/>
      <c r="HZU48" s="77"/>
      <c r="HZV48" s="15"/>
      <c r="HZW48" s="35"/>
      <c r="HZX48" s="34"/>
      <c r="HZY48" s="18"/>
      <c r="HZZ48" s="78"/>
      <c r="IAA48" s="29"/>
      <c r="IAB48" s="78"/>
      <c r="IAC48" s="78"/>
      <c r="IAD48" s="78"/>
      <c r="IAE48" s="78"/>
      <c r="IAF48" s="79"/>
      <c r="IAG48" s="75"/>
      <c r="IAH48" s="76"/>
      <c r="IAI48" s="76"/>
      <c r="IAJ48" s="77"/>
      <c r="IAK48" s="15"/>
      <c r="IAL48" s="35"/>
      <c r="IAM48" s="34"/>
      <c r="IAN48" s="18"/>
      <c r="IAO48" s="78"/>
      <c r="IAP48" s="29"/>
      <c r="IAQ48" s="78"/>
      <c r="IAR48" s="78"/>
      <c r="IAS48" s="78"/>
      <c r="IAT48" s="78"/>
      <c r="IAU48" s="79"/>
      <c r="IAV48" s="75"/>
      <c r="IAW48" s="76"/>
      <c r="IAX48" s="76"/>
      <c r="IAY48" s="77"/>
      <c r="IAZ48" s="15"/>
      <c r="IBA48" s="35"/>
      <c r="IBB48" s="34"/>
      <c r="IBC48" s="18"/>
      <c r="IBD48" s="78"/>
      <c r="IBE48" s="29"/>
      <c r="IBF48" s="78"/>
      <c r="IBG48" s="78"/>
      <c r="IBH48" s="78"/>
      <c r="IBI48" s="78"/>
      <c r="IBJ48" s="79"/>
      <c r="IBK48" s="75"/>
      <c r="IBL48" s="76"/>
      <c r="IBM48" s="76"/>
      <c r="IBN48" s="77"/>
      <c r="IBO48" s="15"/>
      <c r="IBP48" s="35"/>
      <c r="IBQ48" s="34"/>
      <c r="IBR48" s="18"/>
      <c r="IBS48" s="78"/>
      <c r="IBT48" s="29"/>
      <c r="IBU48" s="78"/>
      <c r="IBV48" s="78"/>
      <c r="IBW48" s="78"/>
      <c r="IBX48" s="78"/>
      <c r="IBY48" s="79"/>
      <c r="IBZ48" s="75"/>
      <c r="ICA48" s="76"/>
      <c r="ICB48" s="76"/>
      <c r="ICC48" s="77"/>
      <c r="ICD48" s="15"/>
      <c r="ICE48" s="35"/>
      <c r="ICF48" s="34"/>
      <c r="ICG48" s="18"/>
      <c r="ICH48" s="78"/>
      <c r="ICI48" s="29"/>
      <c r="ICJ48" s="78"/>
      <c r="ICK48" s="78"/>
      <c r="ICL48" s="78"/>
      <c r="ICM48" s="78"/>
      <c r="ICN48" s="79"/>
      <c r="ICO48" s="75"/>
      <c r="ICP48" s="76"/>
      <c r="ICQ48" s="76"/>
      <c r="ICR48" s="77"/>
      <c r="ICS48" s="15"/>
      <c r="ICT48" s="35"/>
      <c r="ICU48" s="34"/>
      <c r="ICV48" s="18"/>
      <c r="ICW48" s="78"/>
      <c r="ICX48" s="29"/>
      <c r="ICY48" s="78"/>
      <c r="ICZ48" s="78"/>
      <c r="IDA48" s="78"/>
      <c r="IDB48" s="78"/>
      <c r="IDC48" s="79"/>
      <c r="IDD48" s="75"/>
      <c r="IDE48" s="76"/>
      <c r="IDF48" s="76"/>
      <c r="IDG48" s="77"/>
      <c r="IDH48" s="15"/>
      <c r="IDI48" s="35"/>
      <c r="IDJ48" s="34"/>
      <c r="IDK48" s="18"/>
      <c r="IDL48" s="78"/>
      <c r="IDM48" s="29"/>
      <c r="IDN48" s="78"/>
      <c r="IDO48" s="78"/>
      <c r="IDP48" s="78"/>
      <c r="IDQ48" s="78"/>
      <c r="IDR48" s="79"/>
      <c r="IDS48" s="75"/>
      <c r="IDT48" s="76"/>
      <c r="IDU48" s="76"/>
      <c r="IDV48" s="77"/>
      <c r="IDW48" s="15"/>
      <c r="IDX48" s="35"/>
      <c r="IDY48" s="34"/>
      <c r="IDZ48" s="18"/>
      <c r="IEA48" s="78"/>
      <c r="IEB48" s="29"/>
      <c r="IEC48" s="78"/>
      <c r="IED48" s="78"/>
      <c r="IEE48" s="78"/>
      <c r="IEF48" s="78"/>
      <c r="IEG48" s="79"/>
      <c r="IEH48" s="75"/>
      <c r="IEI48" s="76"/>
      <c r="IEJ48" s="76"/>
      <c r="IEK48" s="77"/>
      <c r="IEL48" s="15"/>
      <c r="IEM48" s="35"/>
      <c r="IEN48" s="34"/>
      <c r="IEO48" s="18"/>
      <c r="IEP48" s="78"/>
      <c r="IEQ48" s="29"/>
      <c r="IER48" s="78"/>
      <c r="IES48" s="78"/>
      <c r="IET48" s="78"/>
      <c r="IEU48" s="78"/>
      <c r="IEV48" s="79"/>
      <c r="IEW48" s="75"/>
      <c r="IEX48" s="76"/>
      <c r="IEY48" s="76"/>
      <c r="IEZ48" s="77"/>
      <c r="IFA48" s="15"/>
      <c r="IFB48" s="35"/>
      <c r="IFC48" s="34"/>
      <c r="IFD48" s="18"/>
      <c r="IFE48" s="78"/>
      <c r="IFF48" s="29"/>
      <c r="IFG48" s="78"/>
      <c r="IFH48" s="78"/>
      <c r="IFI48" s="78"/>
      <c r="IFJ48" s="78"/>
      <c r="IFK48" s="79"/>
      <c r="IFL48" s="75"/>
      <c r="IFM48" s="76"/>
      <c r="IFN48" s="76"/>
      <c r="IFO48" s="77"/>
      <c r="IFP48" s="15"/>
      <c r="IFQ48" s="35"/>
      <c r="IFR48" s="34"/>
      <c r="IFS48" s="18"/>
      <c r="IFT48" s="78"/>
      <c r="IFU48" s="29"/>
      <c r="IFV48" s="78"/>
      <c r="IFW48" s="78"/>
      <c r="IFX48" s="78"/>
      <c r="IFY48" s="78"/>
      <c r="IFZ48" s="79"/>
      <c r="IGA48" s="75"/>
      <c r="IGB48" s="76"/>
      <c r="IGC48" s="76"/>
      <c r="IGD48" s="77"/>
      <c r="IGE48" s="15"/>
      <c r="IGF48" s="35"/>
      <c r="IGG48" s="34"/>
      <c r="IGH48" s="18"/>
      <c r="IGI48" s="78"/>
      <c r="IGJ48" s="29"/>
      <c r="IGK48" s="78"/>
      <c r="IGL48" s="78"/>
      <c r="IGM48" s="78"/>
      <c r="IGN48" s="78"/>
      <c r="IGO48" s="79"/>
      <c r="IGP48" s="75"/>
      <c r="IGQ48" s="76"/>
      <c r="IGR48" s="76"/>
      <c r="IGS48" s="77"/>
      <c r="IGT48" s="15"/>
      <c r="IGU48" s="35"/>
      <c r="IGV48" s="34"/>
      <c r="IGW48" s="18"/>
      <c r="IGX48" s="78"/>
      <c r="IGY48" s="29"/>
      <c r="IGZ48" s="78"/>
      <c r="IHA48" s="78"/>
      <c r="IHB48" s="78"/>
      <c r="IHC48" s="78"/>
      <c r="IHD48" s="79"/>
      <c r="IHE48" s="75"/>
      <c r="IHF48" s="76"/>
      <c r="IHG48" s="76"/>
      <c r="IHH48" s="77"/>
      <c r="IHI48" s="15"/>
      <c r="IHJ48" s="35"/>
      <c r="IHK48" s="34"/>
      <c r="IHL48" s="18"/>
      <c r="IHM48" s="78"/>
      <c r="IHN48" s="29"/>
      <c r="IHO48" s="78"/>
      <c r="IHP48" s="78"/>
      <c r="IHQ48" s="78"/>
      <c r="IHR48" s="78"/>
      <c r="IHS48" s="79"/>
      <c r="IHT48" s="75"/>
      <c r="IHU48" s="76"/>
      <c r="IHV48" s="76"/>
      <c r="IHW48" s="77"/>
      <c r="IHX48" s="15"/>
      <c r="IHY48" s="35"/>
      <c r="IHZ48" s="34"/>
      <c r="IIA48" s="18"/>
      <c r="IIB48" s="78"/>
      <c r="IIC48" s="29"/>
      <c r="IID48" s="78"/>
      <c r="IIE48" s="78"/>
      <c r="IIF48" s="78"/>
      <c r="IIG48" s="78"/>
      <c r="IIH48" s="79"/>
      <c r="III48" s="75"/>
      <c r="IIJ48" s="76"/>
      <c r="IIK48" s="76"/>
      <c r="IIL48" s="77"/>
      <c r="IIM48" s="15"/>
      <c r="IIN48" s="35"/>
      <c r="IIO48" s="34"/>
      <c r="IIP48" s="18"/>
      <c r="IIQ48" s="78"/>
      <c r="IIR48" s="29"/>
      <c r="IIS48" s="78"/>
      <c r="IIT48" s="78"/>
      <c r="IIU48" s="78"/>
      <c r="IIV48" s="78"/>
      <c r="IIW48" s="79"/>
      <c r="IIX48" s="75"/>
      <c r="IIY48" s="76"/>
      <c r="IIZ48" s="76"/>
      <c r="IJA48" s="77"/>
      <c r="IJB48" s="15"/>
      <c r="IJC48" s="35"/>
      <c r="IJD48" s="34"/>
      <c r="IJE48" s="18"/>
      <c r="IJF48" s="78"/>
      <c r="IJG48" s="29"/>
      <c r="IJH48" s="78"/>
      <c r="IJI48" s="78"/>
      <c r="IJJ48" s="78"/>
      <c r="IJK48" s="78"/>
      <c r="IJL48" s="79"/>
      <c r="IJM48" s="75"/>
      <c r="IJN48" s="76"/>
      <c r="IJO48" s="76"/>
      <c r="IJP48" s="77"/>
      <c r="IJQ48" s="15"/>
      <c r="IJR48" s="35"/>
      <c r="IJS48" s="34"/>
      <c r="IJT48" s="18"/>
      <c r="IJU48" s="78"/>
      <c r="IJV48" s="29"/>
      <c r="IJW48" s="78"/>
      <c r="IJX48" s="78"/>
      <c r="IJY48" s="78"/>
      <c r="IJZ48" s="78"/>
      <c r="IKA48" s="79"/>
      <c r="IKB48" s="75"/>
      <c r="IKC48" s="76"/>
      <c r="IKD48" s="76"/>
      <c r="IKE48" s="77"/>
      <c r="IKF48" s="15"/>
      <c r="IKG48" s="35"/>
      <c r="IKH48" s="34"/>
      <c r="IKI48" s="18"/>
      <c r="IKJ48" s="78"/>
      <c r="IKK48" s="29"/>
      <c r="IKL48" s="78"/>
      <c r="IKM48" s="78"/>
      <c r="IKN48" s="78"/>
      <c r="IKO48" s="78"/>
      <c r="IKP48" s="79"/>
      <c r="IKQ48" s="75"/>
      <c r="IKR48" s="76"/>
      <c r="IKS48" s="76"/>
      <c r="IKT48" s="77"/>
      <c r="IKU48" s="15"/>
      <c r="IKV48" s="35"/>
      <c r="IKW48" s="34"/>
      <c r="IKX48" s="18"/>
      <c r="IKY48" s="78"/>
      <c r="IKZ48" s="29"/>
      <c r="ILA48" s="78"/>
      <c r="ILB48" s="78"/>
      <c r="ILC48" s="78"/>
      <c r="ILD48" s="78"/>
      <c r="ILE48" s="79"/>
      <c r="ILF48" s="75"/>
      <c r="ILG48" s="76"/>
      <c r="ILH48" s="76"/>
      <c r="ILI48" s="77"/>
      <c r="ILJ48" s="15"/>
      <c r="ILK48" s="35"/>
      <c r="ILL48" s="34"/>
      <c r="ILM48" s="18"/>
      <c r="ILN48" s="78"/>
      <c r="ILO48" s="29"/>
      <c r="ILP48" s="78"/>
      <c r="ILQ48" s="78"/>
      <c r="ILR48" s="78"/>
      <c r="ILS48" s="78"/>
      <c r="ILT48" s="79"/>
      <c r="ILU48" s="75"/>
      <c r="ILV48" s="76"/>
      <c r="ILW48" s="76"/>
      <c r="ILX48" s="77"/>
      <c r="ILY48" s="15"/>
      <c r="ILZ48" s="35"/>
      <c r="IMA48" s="34"/>
      <c r="IMB48" s="18"/>
      <c r="IMC48" s="78"/>
      <c r="IMD48" s="29"/>
      <c r="IME48" s="78"/>
      <c r="IMF48" s="78"/>
      <c r="IMG48" s="78"/>
      <c r="IMH48" s="78"/>
      <c r="IMI48" s="79"/>
      <c r="IMJ48" s="75"/>
      <c r="IMK48" s="76"/>
      <c r="IML48" s="76"/>
      <c r="IMM48" s="77"/>
      <c r="IMN48" s="15"/>
      <c r="IMO48" s="35"/>
      <c r="IMP48" s="34"/>
      <c r="IMQ48" s="18"/>
      <c r="IMR48" s="78"/>
      <c r="IMS48" s="29"/>
      <c r="IMT48" s="78"/>
      <c r="IMU48" s="78"/>
      <c r="IMV48" s="78"/>
      <c r="IMW48" s="78"/>
      <c r="IMX48" s="79"/>
      <c r="IMY48" s="75"/>
      <c r="IMZ48" s="76"/>
      <c r="INA48" s="76"/>
      <c r="INB48" s="77"/>
      <c r="INC48" s="15"/>
      <c r="IND48" s="35"/>
      <c r="INE48" s="34"/>
      <c r="INF48" s="18"/>
      <c r="ING48" s="78"/>
      <c r="INH48" s="29"/>
      <c r="INI48" s="78"/>
      <c r="INJ48" s="78"/>
      <c r="INK48" s="78"/>
      <c r="INL48" s="78"/>
      <c r="INM48" s="79"/>
      <c r="INN48" s="75"/>
      <c r="INO48" s="76"/>
      <c r="INP48" s="76"/>
      <c r="INQ48" s="77"/>
      <c r="INR48" s="15"/>
      <c r="INS48" s="35"/>
      <c r="INT48" s="34"/>
      <c r="INU48" s="18"/>
      <c r="INV48" s="78"/>
      <c r="INW48" s="29"/>
      <c r="INX48" s="78"/>
      <c r="INY48" s="78"/>
      <c r="INZ48" s="78"/>
      <c r="IOA48" s="78"/>
      <c r="IOB48" s="79"/>
      <c r="IOC48" s="75"/>
      <c r="IOD48" s="76"/>
      <c r="IOE48" s="76"/>
      <c r="IOF48" s="77"/>
      <c r="IOG48" s="15"/>
      <c r="IOH48" s="35"/>
      <c r="IOI48" s="34"/>
      <c r="IOJ48" s="18"/>
      <c r="IOK48" s="78"/>
      <c r="IOL48" s="29"/>
      <c r="IOM48" s="78"/>
      <c r="ION48" s="78"/>
      <c r="IOO48" s="78"/>
      <c r="IOP48" s="78"/>
      <c r="IOQ48" s="79"/>
      <c r="IOR48" s="75"/>
      <c r="IOS48" s="76"/>
      <c r="IOT48" s="76"/>
      <c r="IOU48" s="77"/>
      <c r="IOV48" s="15"/>
      <c r="IOW48" s="35"/>
      <c r="IOX48" s="34"/>
      <c r="IOY48" s="18"/>
      <c r="IOZ48" s="78"/>
      <c r="IPA48" s="29"/>
      <c r="IPB48" s="78"/>
      <c r="IPC48" s="78"/>
      <c r="IPD48" s="78"/>
      <c r="IPE48" s="78"/>
      <c r="IPF48" s="79"/>
      <c r="IPG48" s="75"/>
      <c r="IPH48" s="76"/>
      <c r="IPI48" s="76"/>
      <c r="IPJ48" s="77"/>
      <c r="IPK48" s="15"/>
      <c r="IPL48" s="35"/>
      <c r="IPM48" s="34"/>
      <c r="IPN48" s="18"/>
      <c r="IPO48" s="78"/>
      <c r="IPP48" s="29"/>
      <c r="IPQ48" s="78"/>
      <c r="IPR48" s="78"/>
      <c r="IPS48" s="78"/>
      <c r="IPT48" s="78"/>
      <c r="IPU48" s="79"/>
      <c r="IPV48" s="75"/>
      <c r="IPW48" s="76"/>
      <c r="IPX48" s="76"/>
      <c r="IPY48" s="77"/>
      <c r="IPZ48" s="15"/>
      <c r="IQA48" s="35"/>
      <c r="IQB48" s="34"/>
      <c r="IQC48" s="18"/>
      <c r="IQD48" s="78"/>
      <c r="IQE48" s="29"/>
      <c r="IQF48" s="78"/>
      <c r="IQG48" s="78"/>
      <c r="IQH48" s="78"/>
      <c r="IQI48" s="78"/>
      <c r="IQJ48" s="79"/>
      <c r="IQK48" s="75"/>
      <c r="IQL48" s="76"/>
      <c r="IQM48" s="76"/>
      <c r="IQN48" s="77"/>
      <c r="IQO48" s="15"/>
      <c r="IQP48" s="35"/>
      <c r="IQQ48" s="34"/>
      <c r="IQR48" s="18"/>
      <c r="IQS48" s="78"/>
      <c r="IQT48" s="29"/>
      <c r="IQU48" s="78"/>
      <c r="IQV48" s="78"/>
      <c r="IQW48" s="78"/>
      <c r="IQX48" s="78"/>
      <c r="IQY48" s="79"/>
      <c r="IQZ48" s="75"/>
      <c r="IRA48" s="76"/>
      <c r="IRB48" s="76"/>
      <c r="IRC48" s="77"/>
      <c r="IRD48" s="15"/>
      <c r="IRE48" s="35"/>
      <c r="IRF48" s="34"/>
      <c r="IRG48" s="18"/>
      <c r="IRH48" s="78"/>
      <c r="IRI48" s="29"/>
      <c r="IRJ48" s="78"/>
      <c r="IRK48" s="78"/>
      <c r="IRL48" s="78"/>
      <c r="IRM48" s="78"/>
      <c r="IRN48" s="79"/>
      <c r="IRO48" s="75"/>
      <c r="IRP48" s="76"/>
      <c r="IRQ48" s="76"/>
      <c r="IRR48" s="77"/>
      <c r="IRS48" s="15"/>
      <c r="IRT48" s="35"/>
      <c r="IRU48" s="34"/>
      <c r="IRV48" s="18"/>
      <c r="IRW48" s="78"/>
      <c r="IRX48" s="29"/>
      <c r="IRY48" s="78"/>
      <c r="IRZ48" s="78"/>
      <c r="ISA48" s="78"/>
      <c r="ISB48" s="78"/>
      <c r="ISC48" s="79"/>
      <c r="ISD48" s="75"/>
      <c r="ISE48" s="76"/>
      <c r="ISF48" s="76"/>
      <c r="ISG48" s="77"/>
      <c r="ISH48" s="15"/>
      <c r="ISI48" s="35"/>
      <c r="ISJ48" s="34"/>
      <c r="ISK48" s="18"/>
      <c r="ISL48" s="78"/>
      <c r="ISM48" s="29"/>
      <c r="ISN48" s="78"/>
      <c r="ISO48" s="78"/>
      <c r="ISP48" s="78"/>
      <c r="ISQ48" s="78"/>
      <c r="ISR48" s="79"/>
      <c r="ISS48" s="75"/>
      <c r="IST48" s="76"/>
      <c r="ISU48" s="76"/>
      <c r="ISV48" s="77"/>
      <c r="ISW48" s="15"/>
      <c r="ISX48" s="35"/>
      <c r="ISY48" s="34"/>
      <c r="ISZ48" s="18"/>
      <c r="ITA48" s="78"/>
      <c r="ITB48" s="29"/>
      <c r="ITC48" s="78"/>
      <c r="ITD48" s="78"/>
      <c r="ITE48" s="78"/>
      <c r="ITF48" s="78"/>
      <c r="ITG48" s="79"/>
      <c r="ITH48" s="75"/>
      <c r="ITI48" s="76"/>
      <c r="ITJ48" s="76"/>
      <c r="ITK48" s="77"/>
      <c r="ITL48" s="15"/>
      <c r="ITM48" s="35"/>
      <c r="ITN48" s="34"/>
      <c r="ITO48" s="18"/>
      <c r="ITP48" s="78"/>
      <c r="ITQ48" s="29"/>
      <c r="ITR48" s="78"/>
      <c r="ITS48" s="78"/>
      <c r="ITT48" s="78"/>
      <c r="ITU48" s="78"/>
      <c r="ITV48" s="79"/>
      <c r="ITW48" s="75"/>
      <c r="ITX48" s="76"/>
      <c r="ITY48" s="76"/>
      <c r="ITZ48" s="77"/>
      <c r="IUA48" s="15"/>
      <c r="IUB48" s="35"/>
      <c r="IUC48" s="34"/>
      <c r="IUD48" s="18"/>
      <c r="IUE48" s="78"/>
      <c r="IUF48" s="29"/>
      <c r="IUG48" s="78"/>
      <c r="IUH48" s="78"/>
      <c r="IUI48" s="78"/>
      <c r="IUJ48" s="78"/>
      <c r="IUK48" s="79"/>
      <c r="IUL48" s="75"/>
      <c r="IUM48" s="76"/>
      <c r="IUN48" s="76"/>
      <c r="IUO48" s="77"/>
      <c r="IUP48" s="15"/>
      <c r="IUQ48" s="35"/>
      <c r="IUR48" s="34"/>
      <c r="IUS48" s="18"/>
      <c r="IUT48" s="78"/>
      <c r="IUU48" s="29"/>
      <c r="IUV48" s="78"/>
      <c r="IUW48" s="78"/>
      <c r="IUX48" s="78"/>
      <c r="IUY48" s="78"/>
      <c r="IUZ48" s="79"/>
      <c r="IVA48" s="75"/>
      <c r="IVB48" s="76"/>
      <c r="IVC48" s="76"/>
      <c r="IVD48" s="77"/>
      <c r="IVE48" s="15"/>
      <c r="IVF48" s="35"/>
      <c r="IVG48" s="34"/>
      <c r="IVH48" s="18"/>
      <c r="IVI48" s="78"/>
      <c r="IVJ48" s="29"/>
      <c r="IVK48" s="78"/>
      <c r="IVL48" s="78"/>
      <c r="IVM48" s="78"/>
      <c r="IVN48" s="78"/>
      <c r="IVO48" s="79"/>
      <c r="IVP48" s="75"/>
      <c r="IVQ48" s="76"/>
      <c r="IVR48" s="76"/>
      <c r="IVS48" s="77"/>
      <c r="IVT48" s="15"/>
      <c r="IVU48" s="35"/>
      <c r="IVV48" s="34"/>
      <c r="IVW48" s="18"/>
      <c r="IVX48" s="78"/>
      <c r="IVY48" s="29"/>
      <c r="IVZ48" s="78"/>
      <c r="IWA48" s="78"/>
      <c r="IWB48" s="78"/>
      <c r="IWC48" s="78"/>
      <c r="IWD48" s="79"/>
      <c r="IWE48" s="75"/>
      <c r="IWF48" s="76"/>
      <c r="IWG48" s="76"/>
      <c r="IWH48" s="77"/>
      <c r="IWI48" s="15"/>
      <c r="IWJ48" s="35"/>
      <c r="IWK48" s="34"/>
      <c r="IWL48" s="18"/>
      <c r="IWM48" s="78"/>
      <c r="IWN48" s="29"/>
      <c r="IWO48" s="78"/>
      <c r="IWP48" s="78"/>
      <c r="IWQ48" s="78"/>
      <c r="IWR48" s="78"/>
      <c r="IWS48" s="79"/>
      <c r="IWT48" s="75"/>
      <c r="IWU48" s="76"/>
      <c r="IWV48" s="76"/>
      <c r="IWW48" s="77"/>
      <c r="IWX48" s="15"/>
      <c r="IWY48" s="35"/>
      <c r="IWZ48" s="34"/>
      <c r="IXA48" s="18"/>
      <c r="IXB48" s="78"/>
      <c r="IXC48" s="29"/>
      <c r="IXD48" s="78"/>
      <c r="IXE48" s="78"/>
      <c r="IXF48" s="78"/>
      <c r="IXG48" s="78"/>
      <c r="IXH48" s="79"/>
      <c r="IXI48" s="75"/>
      <c r="IXJ48" s="76"/>
      <c r="IXK48" s="76"/>
      <c r="IXL48" s="77"/>
      <c r="IXM48" s="15"/>
      <c r="IXN48" s="35"/>
      <c r="IXO48" s="34"/>
      <c r="IXP48" s="18"/>
      <c r="IXQ48" s="78"/>
      <c r="IXR48" s="29"/>
      <c r="IXS48" s="78"/>
      <c r="IXT48" s="78"/>
      <c r="IXU48" s="78"/>
      <c r="IXV48" s="78"/>
      <c r="IXW48" s="79"/>
      <c r="IXX48" s="75"/>
      <c r="IXY48" s="76"/>
      <c r="IXZ48" s="76"/>
      <c r="IYA48" s="77"/>
      <c r="IYB48" s="15"/>
      <c r="IYC48" s="35"/>
      <c r="IYD48" s="34"/>
      <c r="IYE48" s="18"/>
      <c r="IYF48" s="78"/>
      <c r="IYG48" s="29"/>
      <c r="IYH48" s="78"/>
      <c r="IYI48" s="78"/>
      <c r="IYJ48" s="78"/>
      <c r="IYK48" s="78"/>
      <c r="IYL48" s="79"/>
      <c r="IYM48" s="75"/>
      <c r="IYN48" s="76"/>
      <c r="IYO48" s="76"/>
      <c r="IYP48" s="77"/>
      <c r="IYQ48" s="15"/>
      <c r="IYR48" s="35"/>
      <c r="IYS48" s="34"/>
      <c r="IYT48" s="18"/>
      <c r="IYU48" s="78"/>
      <c r="IYV48" s="29"/>
      <c r="IYW48" s="78"/>
      <c r="IYX48" s="78"/>
      <c r="IYY48" s="78"/>
      <c r="IYZ48" s="78"/>
      <c r="IZA48" s="79"/>
      <c r="IZB48" s="75"/>
      <c r="IZC48" s="76"/>
      <c r="IZD48" s="76"/>
      <c r="IZE48" s="77"/>
      <c r="IZF48" s="15"/>
      <c r="IZG48" s="35"/>
      <c r="IZH48" s="34"/>
      <c r="IZI48" s="18"/>
      <c r="IZJ48" s="78"/>
      <c r="IZK48" s="29"/>
      <c r="IZL48" s="78"/>
      <c r="IZM48" s="78"/>
      <c r="IZN48" s="78"/>
      <c r="IZO48" s="78"/>
      <c r="IZP48" s="79"/>
      <c r="IZQ48" s="75"/>
      <c r="IZR48" s="76"/>
      <c r="IZS48" s="76"/>
      <c r="IZT48" s="77"/>
      <c r="IZU48" s="15"/>
      <c r="IZV48" s="35"/>
      <c r="IZW48" s="34"/>
      <c r="IZX48" s="18"/>
      <c r="IZY48" s="78"/>
      <c r="IZZ48" s="29"/>
      <c r="JAA48" s="78"/>
      <c r="JAB48" s="78"/>
      <c r="JAC48" s="78"/>
      <c r="JAD48" s="78"/>
      <c r="JAE48" s="79"/>
      <c r="JAF48" s="75"/>
      <c r="JAG48" s="76"/>
      <c r="JAH48" s="76"/>
      <c r="JAI48" s="77"/>
      <c r="JAJ48" s="15"/>
      <c r="JAK48" s="35"/>
      <c r="JAL48" s="34"/>
      <c r="JAM48" s="18"/>
      <c r="JAN48" s="78"/>
      <c r="JAO48" s="29"/>
      <c r="JAP48" s="78"/>
      <c r="JAQ48" s="78"/>
      <c r="JAR48" s="78"/>
      <c r="JAS48" s="78"/>
      <c r="JAT48" s="79"/>
      <c r="JAU48" s="75"/>
      <c r="JAV48" s="76"/>
      <c r="JAW48" s="76"/>
      <c r="JAX48" s="77"/>
      <c r="JAY48" s="15"/>
      <c r="JAZ48" s="35"/>
      <c r="JBA48" s="34"/>
      <c r="JBB48" s="18"/>
      <c r="JBC48" s="78"/>
      <c r="JBD48" s="29"/>
      <c r="JBE48" s="78"/>
      <c r="JBF48" s="78"/>
      <c r="JBG48" s="78"/>
      <c r="JBH48" s="78"/>
      <c r="JBI48" s="79"/>
      <c r="JBJ48" s="75"/>
      <c r="JBK48" s="76"/>
      <c r="JBL48" s="76"/>
      <c r="JBM48" s="77"/>
      <c r="JBN48" s="15"/>
      <c r="JBO48" s="35"/>
      <c r="JBP48" s="34"/>
      <c r="JBQ48" s="18"/>
      <c r="JBR48" s="78"/>
      <c r="JBS48" s="29"/>
      <c r="JBT48" s="78"/>
      <c r="JBU48" s="78"/>
      <c r="JBV48" s="78"/>
      <c r="JBW48" s="78"/>
      <c r="JBX48" s="79"/>
      <c r="JBY48" s="75"/>
      <c r="JBZ48" s="76"/>
      <c r="JCA48" s="76"/>
      <c r="JCB48" s="77"/>
      <c r="JCC48" s="15"/>
      <c r="JCD48" s="35"/>
      <c r="JCE48" s="34"/>
      <c r="JCF48" s="18"/>
      <c r="JCG48" s="78"/>
      <c r="JCH48" s="29"/>
      <c r="JCI48" s="78"/>
      <c r="JCJ48" s="78"/>
      <c r="JCK48" s="78"/>
      <c r="JCL48" s="78"/>
      <c r="JCM48" s="79"/>
      <c r="JCN48" s="75"/>
      <c r="JCO48" s="76"/>
      <c r="JCP48" s="76"/>
      <c r="JCQ48" s="77"/>
      <c r="JCR48" s="15"/>
      <c r="JCS48" s="35"/>
      <c r="JCT48" s="34"/>
      <c r="JCU48" s="18"/>
      <c r="JCV48" s="78"/>
      <c r="JCW48" s="29"/>
      <c r="JCX48" s="78"/>
      <c r="JCY48" s="78"/>
      <c r="JCZ48" s="78"/>
      <c r="JDA48" s="78"/>
      <c r="JDB48" s="79"/>
      <c r="JDC48" s="75"/>
      <c r="JDD48" s="76"/>
      <c r="JDE48" s="76"/>
      <c r="JDF48" s="77"/>
      <c r="JDG48" s="15"/>
      <c r="JDH48" s="35"/>
      <c r="JDI48" s="34"/>
      <c r="JDJ48" s="18"/>
      <c r="JDK48" s="78"/>
      <c r="JDL48" s="29"/>
      <c r="JDM48" s="78"/>
      <c r="JDN48" s="78"/>
      <c r="JDO48" s="78"/>
      <c r="JDP48" s="78"/>
      <c r="JDQ48" s="79"/>
      <c r="JDR48" s="75"/>
      <c r="JDS48" s="76"/>
      <c r="JDT48" s="76"/>
      <c r="JDU48" s="77"/>
      <c r="JDV48" s="15"/>
      <c r="JDW48" s="35"/>
      <c r="JDX48" s="34"/>
      <c r="JDY48" s="18"/>
      <c r="JDZ48" s="78"/>
      <c r="JEA48" s="29"/>
      <c r="JEB48" s="78"/>
      <c r="JEC48" s="78"/>
      <c r="JED48" s="78"/>
      <c r="JEE48" s="78"/>
      <c r="JEF48" s="79"/>
      <c r="JEG48" s="75"/>
      <c r="JEH48" s="76"/>
      <c r="JEI48" s="76"/>
      <c r="JEJ48" s="77"/>
      <c r="JEK48" s="15"/>
      <c r="JEL48" s="35"/>
      <c r="JEM48" s="34"/>
      <c r="JEN48" s="18"/>
      <c r="JEO48" s="78"/>
      <c r="JEP48" s="29"/>
      <c r="JEQ48" s="78"/>
      <c r="JER48" s="78"/>
      <c r="JES48" s="78"/>
      <c r="JET48" s="78"/>
      <c r="JEU48" s="79"/>
      <c r="JEV48" s="75"/>
      <c r="JEW48" s="76"/>
      <c r="JEX48" s="76"/>
      <c r="JEY48" s="77"/>
      <c r="JEZ48" s="15"/>
      <c r="JFA48" s="35"/>
      <c r="JFB48" s="34"/>
      <c r="JFC48" s="18"/>
      <c r="JFD48" s="78"/>
      <c r="JFE48" s="29"/>
      <c r="JFF48" s="78"/>
      <c r="JFG48" s="78"/>
      <c r="JFH48" s="78"/>
      <c r="JFI48" s="78"/>
      <c r="JFJ48" s="79"/>
      <c r="JFK48" s="75"/>
      <c r="JFL48" s="76"/>
      <c r="JFM48" s="76"/>
      <c r="JFN48" s="77"/>
      <c r="JFO48" s="15"/>
      <c r="JFP48" s="35"/>
      <c r="JFQ48" s="34"/>
      <c r="JFR48" s="18"/>
      <c r="JFS48" s="78"/>
      <c r="JFT48" s="29"/>
      <c r="JFU48" s="78"/>
      <c r="JFV48" s="78"/>
      <c r="JFW48" s="78"/>
      <c r="JFX48" s="78"/>
      <c r="JFY48" s="79"/>
      <c r="JFZ48" s="75"/>
      <c r="JGA48" s="76"/>
      <c r="JGB48" s="76"/>
      <c r="JGC48" s="77"/>
      <c r="JGD48" s="15"/>
      <c r="JGE48" s="35"/>
      <c r="JGF48" s="34"/>
      <c r="JGG48" s="18"/>
      <c r="JGH48" s="78"/>
      <c r="JGI48" s="29"/>
      <c r="JGJ48" s="78"/>
      <c r="JGK48" s="78"/>
      <c r="JGL48" s="78"/>
      <c r="JGM48" s="78"/>
      <c r="JGN48" s="79"/>
      <c r="JGO48" s="75"/>
      <c r="JGP48" s="76"/>
      <c r="JGQ48" s="76"/>
      <c r="JGR48" s="77"/>
      <c r="JGS48" s="15"/>
      <c r="JGT48" s="35"/>
      <c r="JGU48" s="34"/>
      <c r="JGV48" s="18"/>
      <c r="JGW48" s="78"/>
      <c r="JGX48" s="29"/>
      <c r="JGY48" s="78"/>
      <c r="JGZ48" s="78"/>
      <c r="JHA48" s="78"/>
      <c r="JHB48" s="78"/>
      <c r="JHC48" s="79"/>
      <c r="JHD48" s="75"/>
      <c r="JHE48" s="76"/>
      <c r="JHF48" s="76"/>
      <c r="JHG48" s="77"/>
      <c r="JHH48" s="15"/>
      <c r="JHI48" s="35"/>
      <c r="JHJ48" s="34"/>
      <c r="JHK48" s="18"/>
      <c r="JHL48" s="78"/>
      <c r="JHM48" s="29"/>
      <c r="JHN48" s="78"/>
      <c r="JHO48" s="78"/>
      <c r="JHP48" s="78"/>
      <c r="JHQ48" s="78"/>
      <c r="JHR48" s="79"/>
      <c r="JHS48" s="75"/>
      <c r="JHT48" s="76"/>
      <c r="JHU48" s="76"/>
      <c r="JHV48" s="77"/>
      <c r="JHW48" s="15"/>
      <c r="JHX48" s="35"/>
      <c r="JHY48" s="34"/>
      <c r="JHZ48" s="18"/>
      <c r="JIA48" s="78"/>
      <c r="JIB48" s="29"/>
      <c r="JIC48" s="78"/>
      <c r="JID48" s="78"/>
      <c r="JIE48" s="78"/>
      <c r="JIF48" s="78"/>
      <c r="JIG48" s="79"/>
      <c r="JIH48" s="75"/>
      <c r="JII48" s="76"/>
      <c r="JIJ48" s="76"/>
      <c r="JIK48" s="77"/>
      <c r="JIL48" s="15"/>
      <c r="JIM48" s="35"/>
      <c r="JIN48" s="34"/>
      <c r="JIO48" s="18"/>
      <c r="JIP48" s="78"/>
      <c r="JIQ48" s="29"/>
      <c r="JIR48" s="78"/>
      <c r="JIS48" s="78"/>
      <c r="JIT48" s="78"/>
      <c r="JIU48" s="78"/>
      <c r="JIV48" s="79"/>
      <c r="JIW48" s="75"/>
      <c r="JIX48" s="76"/>
      <c r="JIY48" s="76"/>
      <c r="JIZ48" s="77"/>
      <c r="JJA48" s="15"/>
      <c r="JJB48" s="35"/>
      <c r="JJC48" s="34"/>
      <c r="JJD48" s="18"/>
      <c r="JJE48" s="78"/>
      <c r="JJF48" s="29"/>
      <c r="JJG48" s="78"/>
      <c r="JJH48" s="78"/>
      <c r="JJI48" s="78"/>
      <c r="JJJ48" s="78"/>
      <c r="JJK48" s="79"/>
      <c r="JJL48" s="75"/>
      <c r="JJM48" s="76"/>
      <c r="JJN48" s="76"/>
      <c r="JJO48" s="77"/>
      <c r="JJP48" s="15"/>
      <c r="JJQ48" s="35"/>
      <c r="JJR48" s="34"/>
      <c r="JJS48" s="18"/>
      <c r="JJT48" s="78"/>
      <c r="JJU48" s="29"/>
      <c r="JJV48" s="78"/>
      <c r="JJW48" s="78"/>
      <c r="JJX48" s="78"/>
      <c r="JJY48" s="78"/>
      <c r="JJZ48" s="79"/>
      <c r="JKA48" s="75"/>
      <c r="JKB48" s="76"/>
      <c r="JKC48" s="76"/>
      <c r="JKD48" s="77"/>
      <c r="JKE48" s="15"/>
      <c r="JKF48" s="35"/>
      <c r="JKG48" s="34"/>
      <c r="JKH48" s="18"/>
      <c r="JKI48" s="78"/>
      <c r="JKJ48" s="29"/>
      <c r="JKK48" s="78"/>
      <c r="JKL48" s="78"/>
      <c r="JKM48" s="78"/>
      <c r="JKN48" s="78"/>
      <c r="JKO48" s="79"/>
      <c r="JKP48" s="75"/>
      <c r="JKQ48" s="76"/>
      <c r="JKR48" s="76"/>
      <c r="JKS48" s="77"/>
      <c r="JKT48" s="15"/>
      <c r="JKU48" s="35"/>
      <c r="JKV48" s="34"/>
      <c r="JKW48" s="18"/>
      <c r="JKX48" s="78"/>
      <c r="JKY48" s="29"/>
      <c r="JKZ48" s="78"/>
      <c r="JLA48" s="78"/>
      <c r="JLB48" s="78"/>
      <c r="JLC48" s="78"/>
      <c r="JLD48" s="79"/>
      <c r="JLE48" s="75"/>
      <c r="JLF48" s="76"/>
      <c r="JLG48" s="76"/>
      <c r="JLH48" s="77"/>
      <c r="JLI48" s="15"/>
      <c r="JLJ48" s="35"/>
      <c r="JLK48" s="34"/>
      <c r="JLL48" s="18"/>
      <c r="JLM48" s="78"/>
      <c r="JLN48" s="29"/>
      <c r="JLO48" s="78"/>
      <c r="JLP48" s="78"/>
      <c r="JLQ48" s="78"/>
      <c r="JLR48" s="78"/>
      <c r="JLS48" s="79"/>
      <c r="JLT48" s="75"/>
      <c r="JLU48" s="76"/>
      <c r="JLV48" s="76"/>
      <c r="JLW48" s="77"/>
      <c r="JLX48" s="15"/>
      <c r="JLY48" s="35"/>
      <c r="JLZ48" s="34"/>
      <c r="JMA48" s="18"/>
      <c r="JMB48" s="78"/>
      <c r="JMC48" s="29"/>
      <c r="JMD48" s="78"/>
      <c r="JME48" s="78"/>
      <c r="JMF48" s="78"/>
      <c r="JMG48" s="78"/>
      <c r="JMH48" s="79"/>
      <c r="JMI48" s="75"/>
      <c r="JMJ48" s="76"/>
      <c r="JMK48" s="76"/>
      <c r="JML48" s="77"/>
      <c r="JMM48" s="15"/>
      <c r="JMN48" s="35"/>
      <c r="JMO48" s="34"/>
      <c r="JMP48" s="18"/>
      <c r="JMQ48" s="78"/>
      <c r="JMR48" s="29"/>
      <c r="JMS48" s="78"/>
      <c r="JMT48" s="78"/>
      <c r="JMU48" s="78"/>
      <c r="JMV48" s="78"/>
      <c r="JMW48" s="79"/>
      <c r="JMX48" s="75"/>
      <c r="JMY48" s="76"/>
      <c r="JMZ48" s="76"/>
      <c r="JNA48" s="77"/>
      <c r="JNB48" s="15"/>
      <c r="JNC48" s="35"/>
      <c r="JND48" s="34"/>
      <c r="JNE48" s="18"/>
      <c r="JNF48" s="78"/>
      <c r="JNG48" s="29"/>
      <c r="JNH48" s="78"/>
      <c r="JNI48" s="78"/>
      <c r="JNJ48" s="78"/>
      <c r="JNK48" s="78"/>
      <c r="JNL48" s="79"/>
      <c r="JNM48" s="75"/>
      <c r="JNN48" s="76"/>
      <c r="JNO48" s="76"/>
      <c r="JNP48" s="77"/>
      <c r="JNQ48" s="15"/>
      <c r="JNR48" s="35"/>
      <c r="JNS48" s="34"/>
      <c r="JNT48" s="18"/>
      <c r="JNU48" s="78"/>
      <c r="JNV48" s="29"/>
      <c r="JNW48" s="78"/>
      <c r="JNX48" s="78"/>
      <c r="JNY48" s="78"/>
      <c r="JNZ48" s="78"/>
      <c r="JOA48" s="79"/>
      <c r="JOB48" s="75"/>
      <c r="JOC48" s="76"/>
      <c r="JOD48" s="76"/>
      <c r="JOE48" s="77"/>
      <c r="JOF48" s="15"/>
      <c r="JOG48" s="35"/>
      <c r="JOH48" s="34"/>
      <c r="JOI48" s="18"/>
      <c r="JOJ48" s="78"/>
      <c r="JOK48" s="29"/>
      <c r="JOL48" s="78"/>
      <c r="JOM48" s="78"/>
      <c r="JON48" s="78"/>
      <c r="JOO48" s="78"/>
      <c r="JOP48" s="79"/>
      <c r="JOQ48" s="75"/>
      <c r="JOR48" s="76"/>
      <c r="JOS48" s="76"/>
      <c r="JOT48" s="77"/>
      <c r="JOU48" s="15"/>
      <c r="JOV48" s="35"/>
      <c r="JOW48" s="34"/>
      <c r="JOX48" s="18"/>
      <c r="JOY48" s="78"/>
      <c r="JOZ48" s="29"/>
      <c r="JPA48" s="78"/>
      <c r="JPB48" s="78"/>
      <c r="JPC48" s="78"/>
      <c r="JPD48" s="78"/>
      <c r="JPE48" s="79"/>
      <c r="JPF48" s="75"/>
      <c r="JPG48" s="76"/>
      <c r="JPH48" s="76"/>
      <c r="JPI48" s="77"/>
      <c r="JPJ48" s="15"/>
      <c r="JPK48" s="35"/>
      <c r="JPL48" s="34"/>
      <c r="JPM48" s="18"/>
      <c r="JPN48" s="78"/>
      <c r="JPO48" s="29"/>
      <c r="JPP48" s="78"/>
      <c r="JPQ48" s="78"/>
      <c r="JPR48" s="78"/>
      <c r="JPS48" s="78"/>
      <c r="JPT48" s="79"/>
      <c r="JPU48" s="75"/>
      <c r="JPV48" s="76"/>
      <c r="JPW48" s="76"/>
      <c r="JPX48" s="77"/>
      <c r="JPY48" s="15"/>
      <c r="JPZ48" s="35"/>
      <c r="JQA48" s="34"/>
      <c r="JQB48" s="18"/>
      <c r="JQC48" s="78"/>
      <c r="JQD48" s="29"/>
      <c r="JQE48" s="78"/>
      <c r="JQF48" s="78"/>
      <c r="JQG48" s="78"/>
      <c r="JQH48" s="78"/>
      <c r="JQI48" s="79"/>
      <c r="JQJ48" s="75"/>
      <c r="JQK48" s="76"/>
      <c r="JQL48" s="76"/>
      <c r="JQM48" s="77"/>
      <c r="JQN48" s="15"/>
      <c r="JQO48" s="35"/>
      <c r="JQP48" s="34"/>
      <c r="JQQ48" s="18"/>
      <c r="JQR48" s="78"/>
      <c r="JQS48" s="29"/>
      <c r="JQT48" s="78"/>
      <c r="JQU48" s="78"/>
      <c r="JQV48" s="78"/>
      <c r="JQW48" s="78"/>
      <c r="JQX48" s="79"/>
      <c r="JQY48" s="75"/>
      <c r="JQZ48" s="76"/>
      <c r="JRA48" s="76"/>
      <c r="JRB48" s="77"/>
      <c r="JRC48" s="15"/>
      <c r="JRD48" s="35"/>
      <c r="JRE48" s="34"/>
      <c r="JRF48" s="18"/>
      <c r="JRG48" s="78"/>
      <c r="JRH48" s="29"/>
      <c r="JRI48" s="78"/>
      <c r="JRJ48" s="78"/>
      <c r="JRK48" s="78"/>
      <c r="JRL48" s="78"/>
      <c r="JRM48" s="79"/>
      <c r="JRN48" s="75"/>
      <c r="JRO48" s="76"/>
      <c r="JRP48" s="76"/>
      <c r="JRQ48" s="77"/>
      <c r="JRR48" s="15"/>
      <c r="JRS48" s="35"/>
      <c r="JRT48" s="34"/>
      <c r="JRU48" s="18"/>
      <c r="JRV48" s="78"/>
      <c r="JRW48" s="29"/>
      <c r="JRX48" s="78"/>
      <c r="JRY48" s="78"/>
      <c r="JRZ48" s="78"/>
      <c r="JSA48" s="78"/>
      <c r="JSB48" s="79"/>
      <c r="JSC48" s="75"/>
      <c r="JSD48" s="76"/>
      <c r="JSE48" s="76"/>
      <c r="JSF48" s="77"/>
      <c r="JSG48" s="15"/>
      <c r="JSH48" s="35"/>
      <c r="JSI48" s="34"/>
      <c r="JSJ48" s="18"/>
      <c r="JSK48" s="78"/>
      <c r="JSL48" s="29"/>
      <c r="JSM48" s="78"/>
      <c r="JSN48" s="78"/>
      <c r="JSO48" s="78"/>
      <c r="JSP48" s="78"/>
      <c r="JSQ48" s="79"/>
      <c r="JSR48" s="75"/>
      <c r="JSS48" s="76"/>
      <c r="JST48" s="76"/>
      <c r="JSU48" s="77"/>
      <c r="JSV48" s="15"/>
      <c r="JSW48" s="35"/>
      <c r="JSX48" s="34"/>
      <c r="JSY48" s="18"/>
      <c r="JSZ48" s="78"/>
      <c r="JTA48" s="29"/>
      <c r="JTB48" s="78"/>
      <c r="JTC48" s="78"/>
      <c r="JTD48" s="78"/>
      <c r="JTE48" s="78"/>
      <c r="JTF48" s="79"/>
      <c r="JTG48" s="75"/>
      <c r="JTH48" s="76"/>
      <c r="JTI48" s="76"/>
      <c r="JTJ48" s="77"/>
      <c r="JTK48" s="15"/>
      <c r="JTL48" s="35"/>
      <c r="JTM48" s="34"/>
      <c r="JTN48" s="18"/>
      <c r="JTO48" s="78"/>
      <c r="JTP48" s="29"/>
      <c r="JTQ48" s="78"/>
      <c r="JTR48" s="78"/>
      <c r="JTS48" s="78"/>
      <c r="JTT48" s="78"/>
      <c r="JTU48" s="79"/>
      <c r="JTV48" s="75"/>
      <c r="JTW48" s="76"/>
      <c r="JTX48" s="76"/>
      <c r="JTY48" s="77"/>
      <c r="JTZ48" s="15"/>
      <c r="JUA48" s="35"/>
      <c r="JUB48" s="34"/>
      <c r="JUC48" s="18"/>
      <c r="JUD48" s="78"/>
      <c r="JUE48" s="29"/>
      <c r="JUF48" s="78"/>
      <c r="JUG48" s="78"/>
      <c r="JUH48" s="78"/>
      <c r="JUI48" s="78"/>
      <c r="JUJ48" s="79"/>
      <c r="JUK48" s="75"/>
      <c r="JUL48" s="76"/>
      <c r="JUM48" s="76"/>
      <c r="JUN48" s="77"/>
      <c r="JUO48" s="15"/>
      <c r="JUP48" s="35"/>
      <c r="JUQ48" s="34"/>
      <c r="JUR48" s="18"/>
      <c r="JUS48" s="78"/>
      <c r="JUT48" s="29"/>
      <c r="JUU48" s="78"/>
      <c r="JUV48" s="78"/>
      <c r="JUW48" s="78"/>
      <c r="JUX48" s="78"/>
      <c r="JUY48" s="79"/>
      <c r="JUZ48" s="75"/>
      <c r="JVA48" s="76"/>
      <c r="JVB48" s="76"/>
      <c r="JVC48" s="77"/>
      <c r="JVD48" s="15"/>
      <c r="JVE48" s="35"/>
      <c r="JVF48" s="34"/>
      <c r="JVG48" s="18"/>
      <c r="JVH48" s="78"/>
      <c r="JVI48" s="29"/>
      <c r="JVJ48" s="78"/>
      <c r="JVK48" s="78"/>
      <c r="JVL48" s="78"/>
      <c r="JVM48" s="78"/>
      <c r="JVN48" s="79"/>
      <c r="JVO48" s="75"/>
      <c r="JVP48" s="76"/>
      <c r="JVQ48" s="76"/>
      <c r="JVR48" s="77"/>
      <c r="JVS48" s="15"/>
      <c r="JVT48" s="35"/>
      <c r="JVU48" s="34"/>
      <c r="JVV48" s="18"/>
      <c r="JVW48" s="78"/>
      <c r="JVX48" s="29"/>
      <c r="JVY48" s="78"/>
      <c r="JVZ48" s="78"/>
      <c r="JWA48" s="78"/>
      <c r="JWB48" s="78"/>
      <c r="JWC48" s="79"/>
      <c r="JWD48" s="75"/>
      <c r="JWE48" s="76"/>
      <c r="JWF48" s="76"/>
      <c r="JWG48" s="77"/>
      <c r="JWH48" s="15"/>
      <c r="JWI48" s="35"/>
      <c r="JWJ48" s="34"/>
      <c r="JWK48" s="18"/>
      <c r="JWL48" s="78"/>
      <c r="JWM48" s="29"/>
      <c r="JWN48" s="78"/>
      <c r="JWO48" s="78"/>
      <c r="JWP48" s="78"/>
      <c r="JWQ48" s="78"/>
      <c r="JWR48" s="79"/>
      <c r="JWS48" s="75"/>
      <c r="JWT48" s="76"/>
      <c r="JWU48" s="76"/>
      <c r="JWV48" s="77"/>
      <c r="JWW48" s="15"/>
      <c r="JWX48" s="35"/>
      <c r="JWY48" s="34"/>
      <c r="JWZ48" s="18"/>
      <c r="JXA48" s="78"/>
      <c r="JXB48" s="29"/>
      <c r="JXC48" s="78"/>
      <c r="JXD48" s="78"/>
      <c r="JXE48" s="78"/>
      <c r="JXF48" s="78"/>
      <c r="JXG48" s="79"/>
      <c r="JXH48" s="75"/>
      <c r="JXI48" s="76"/>
      <c r="JXJ48" s="76"/>
      <c r="JXK48" s="77"/>
      <c r="JXL48" s="15"/>
      <c r="JXM48" s="35"/>
      <c r="JXN48" s="34"/>
      <c r="JXO48" s="18"/>
      <c r="JXP48" s="78"/>
      <c r="JXQ48" s="29"/>
      <c r="JXR48" s="78"/>
      <c r="JXS48" s="78"/>
      <c r="JXT48" s="78"/>
      <c r="JXU48" s="78"/>
      <c r="JXV48" s="79"/>
      <c r="JXW48" s="75"/>
      <c r="JXX48" s="76"/>
      <c r="JXY48" s="76"/>
      <c r="JXZ48" s="77"/>
      <c r="JYA48" s="15"/>
      <c r="JYB48" s="35"/>
      <c r="JYC48" s="34"/>
      <c r="JYD48" s="18"/>
      <c r="JYE48" s="78"/>
      <c r="JYF48" s="29"/>
      <c r="JYG48" s="78"/>
      <c r="JYH48" s="78"/>
      <c r="JYI48" s="78"/>
      <c r="JYJ48" s="78"/>
      <c r="JYK48" s="79"/>
      <c r="JYL48" s="75"/>
      <c r="JYM48" s="76"/>
      <c r="JYN48" s="76"/>
      <c r="JYO48" s="77"/>
      <c r="JYP48" s="15"/>
      <c r="JYQ48" s="35"/>
      <c r="JYR48" s="34"/>
      <c r="JYS48" s="18"/>
      <c r="JYT48" s="78"/>
      <c r="JYU48" s="29"/>
      <c r="JYV48" s="78"/>
      <c r="JYW48" s="78"/>
      <c r="JYX48" s="78"/>
      <c r="JYY48" s="78"/>
      <c r="JYZ48" s="79"/>
      <c r="JZA48" s="75"/>
      <c r="JZB48" s="76"/>
      <c r="JZC48" s="76"/>
      <c r="JZD48" s="77"/>
      <c r="JZE48" s="15"/>
      <c r="JZF48" s="35"/>
      <c r="JZG48" s="34"/>
      <c r="JZH48" s="18"/>
      <c r="JZI48" s="78"/>
      <c r="JZJ48" s="29"/>
      <c r="JZK48" s="78"/>
      <c r="JZL48" s="78"/>
      <c r="JZM48" s="78"/>
      <c r="JZN48" s="78"/>
      <c r="JZO48" s="79"/>
      <c r="JZP48" s="75"/>
      <c r="JZQ48" s="76"/>
      <c r="JZR48" s="76"/>
      <c r="JZS48" s="77"/>
      <c r="JZT48" s="15"/>
      <c r="JZU48" s="35"/>
      <c r="JZV48" s="34"/>
      <c r="JZW48" s="18"/>
      <c r="JZX48" s="78"/>
      <c r="JZY48" s="29"/>
      <c r="JZZ48" s="78"/>
      <c r="KAA48" s="78"/>
      <c r="KAB48" s="78"/>
      <c r="KAC48" s="78"/>
      <c r="KAD48" s="79"/>
      <c r="KAE48" s="75"/>
      <c r="KAF48" s="76"/>
      <c r="KAG48" s="76"/>
      <c r="KAH48" s="77"/>
      <c r="KAI48" s="15"/>
      <c r="KAJ48" s="35"/>
      <c r="KAK48" s="34"/>
      <c r="KAL48" s="18"/>
      <c r="KAM48" s="78"/>
      <c r="KAN48" s="29"/>
      <c r="KAO48" s="78"/>
      <c r="KAP48" s="78"/>
      <c r="KAQ48" s="78"/>
      <c r="KAR48" s="78"/>
      <c r="KAS48" s="79"/>
      <c r="KAT48" s="75"/>
      <c r="KAU48" s="76"/>
      <c r="KAV48" s="76"/>
      <c r="KAW48" s="77"/>
      <c r="KAX48" s="15"/>
      <c r="KAY48" s="35"/>
      <c r="KAZ48" s="34"/>
      <c r="KBA48" s="18"/>
      <c r="KBB48" s="78"/>
      <c r="KBC48" s="29"/>
      <c r="KBD48" s="78"/>
      <c r="KBE48" s="78"/>
      <c r="KBF48" s="78"/>
      <c r="KBG48" s="78"/>
      <c r="KBH48" s="79"/>
      <c r="KBI48" s="75"/>
      <c r="KBJ48" s="76"/>
      <c r="KBK48" s="76"/>
      <c r="KBL48" s="77"/>
      <c r="KBM48" s="15"/>
      <c r="KBN48" s="35"/>
      <c r="KBO48" s="34"/>
      <c r="KBP48" s="18"/>
      <c r="KBQ48" s="78"/>
      <c r="KBR48" s="29"/>
      <c r="KBS48" s="78"/>
      <c r="KBT48" s="78"/>
      <c r="KBU48" s="78"/>
      <c r="KBV48" s="78"/>
      <c r="KBW48" s="79"/>
      <c r="KBX48" s="75"/>
      <c r="KBY48" s="76"/>
      <c r="KBZ48" s="76"/>
      <c r="KCA48" s="77"/>
      <c r="KCB48" s="15"/>
      <c r="KCC48" s="35"/>
      <c r="KCD48" s="34"/>
      <c r="KCE48" s="18"/>
      <c r="KCF48" s="78"/>
      <c r="KCG48" s="29"/>
      <c r="KCH48" s="78"/>
      <c r="KCI48" s="78"/>
      <c r="KCJ48" s="78"/>
      <c r="KCK48" s="78"/>
      <c r="KCL48" s="79"/>
      <c r="KCM48" s="75"/>
      <c r="KCN48" s="76"/>
      <c r="KCO48" s="76"/>
      <c r="KCP48" s="77"/>
      <c r="KCQ48" s="15"/>
      <c r="KCR48" s="35"/>
      <c r="KCS48" s="34"/>
      <c r="KCT48" s="18"/>
      <c r="KCU48" s="78"/>
      <c r="KCV48" s="29"/>
      <c r="KCW48" s="78"/>
      <c r="KCX48" s="78"/>
      <c r="KCY48" s="78"/>
      <c r="KCZ48" s="78"/>
      <c r="KDA48" s="79"/>
      <c r="KDB48" s="75"/>
      <c r="KDC48" s="76"/>
      <c r="KDD48" s="76"/>
      <c r="KDE48" s="77"/>
      <c r="KDF48" s="15"/>
      <c r="KDG48" s="35"/>
      <c r="KDH48" s="34"/>
      <c r="KDI48" s="18"/>
      <c r="KDJ48" s="78"/>
      <c r="KDK48" s="29"/>
      <c r="KDL48" s="78"/>
      <c r="KDM48" s="78"/>
      <c r="KDN48" s="78"/>
      <c r="KDO48" s="78"/>
      <c r="KDP48" s="79"/>
      <c r="KDQ48" s="75"/>
      <c r="KDR48" s="76"/>
      <c r="KDS48" s="76"/>
      <c r="KDT48" s="77"/>
      <c r="KDU48" s="15"/>
      <c r="KDV48" s="35"/>
      <c r="KDW48" s="34"/>
      <c r="KDX48" s="18"/>
      <c r="KDY48" s="78"/>
      <c r="KDZ48" s="29"/>
      <c r="KEA48" s="78"/>
      <c r="KEB48" s="78"/>
      <c r="KEC48" s="78"/>
      <c r="KED48" s="78"/>
      <c r="KEE48" s="79"/>
      <c r="KEF48" s="75"/>
      <c r="KEG48" s="76"/>
      <c r="KEH48" s="76"/>
      <c r="KEI48" s="77"/>
      <c r="KEJ48" s="15"/>
      <c r="KEK48" s="35"/>
      <c r="KEL48" s="34"/>
      <c r="KEM48" s="18"/>
      <c r="KEN48" s="78"/>
      <c r="KEO48" s="29"/>
      <c r="KEP48" s="78"/>
      <c r="KEQ48" s="78"/>
      <c r="KER48" s="78"/>
      <c r="KES48" s="78"/>
      <c r="KET48" s="79"/>
      <c r="KEU48" s="75"/>
      <c r="KEV48" s="76"/>
      <c r="KEW48" s="76"/>
      <c r="KEX48" s="77"/>
      <c r="KEY48" s="15"/>
      <c r="KEZ48" s="35"/>
      <c r="KFA48" s="34"/>
      <c r="KFB48" s="18"/>
      <c r="KFC48" s="78"/>
      <c r="KFD48" s="29"/>
      <c r="KFE48" s="78"/>
      <c r="KFF48" s="78"/>
      <c r="KFG48" s="78"/>
      <c r="KFH48" s="78"/>
      <c r="KFI48" s="79"/>
      <c r="KFJ48" s="75"/>
      <c r="KFK48" s="76"/>
      <c r="KFL48" s="76"/>
      <c r="KFM48" s="77"/>
      <c r="KFN48" s="15"/>
      <c r="KFO48" s="35"/>
      <c r="KFP48" s="34"/>
      <c r="KFQ48" s="18"/>
      <c r="KFR48" s="78"/>
      <c r="KFS48" s="29"/>
      <c r="KFT48" s="78"/>
      <c r="KFU48" s="78"/>
      <c r="KFV48" s="78"/>
      <c r="KFW48" s="78"/>
      <c r="KFX48" s="79"/>
      <c r="KFY48" s="75"/>
      <c r="KFZ48" s="76"/>
      <c r="KGA48" s="76"/>
      <c r="KGB48" s="77"/>
      <c r="KGC48" s="15"/>
      <c r="KGD48" s="35"/>
      <c r="KGE48" s="34"/>
      <c r="KGF48" s="18"/>
      <c r="KGG48" s="78"/>
      <c r="KGH48" s="29"/>
      <c r="KGI48" s="78"/>
      <c r="KGJ48" s="78"/>
      <c r="KGK48" s="78"/>
      <c r="KGL48" s="78"/>
      <c r="KGM48" s="79"/>
      <c r="KGN48" s="75"/>
      <c r="KGO48" s="76"/>
      <c r="KGP48" s="76"/>
      <c r="KGQ48" s="77"/>
      <c r="KGR48" s="15"/>
      <c r="KGS48" s="35"/>
      <c r="KGT48" s="34"/>
      <c r="KGU48" s="18"/>
      <c r="KGV48" s="78"/>
      <c r="KGW48" s="29"/>
      <c r="KGX48" s="78"/>
      <c r="KGY48" s="78"/>
      <c r="KGZ48" s="78"/>
      <c r="KHA48" s="78"/>
      <c r="KHB48" s="79"/>
      <c r="KHC48" s="75"/>
      <c r="KHD48" s="76"/>
      <c r="KHE48" s="76"/>
      <c r="KHF48" s="77"/>
      <c r="KHG48" s="15"/>
      <c r="KHH48" s="35"/>
      <c r="KHI48" s="34"/>
      <c r="KHJ48" s="18"/>
      <c r="KHK48" s="78"/>
      <c r="KHL48" s="29"/>
      <c r="KHM48" s="78"/>
      <c r="KHN48" s="78"/>
      <c r="KHO48" s="78"/>
      <c r="KHP48" s="78"/>
      <c r="KHQ48" s="79"/>
      <c r="KHR48" s="75"/>
      <c r="KHS48" s="76"/>
      <c r="KHT48" s="76"/>
      <c r="KHU48" s="77"/>
      <c r="KHV48" s="15"/>
      <c r="KHW48" s="35"/>
      <c r="KHX48" s="34"/>
      <c r="KHY48" s="18"/>
      <c r="KHZ48" s="78"/>
      <c r="KIA48" s="29"/>
      <c r="KIB48" s="78"/>
      <c r="KIC48" s="78"/>
      <c r="KID48" s="78"/>
      <c r="KIE48" s="78"/>
      <c r="KIF48" s="79"/>
      <c r="KIG48" s="75"/>
      <c r="KIH48" s="76"/>
      <c r="KII48" s="76"/>
      <c r="KIJ48" s="77"/>
      <c r="KIK48" s="15"/>
      <c r="KIL48" s="35"/>
      <c r="KIM48" s="34"/>
      <c r="KIN48" s="18"/>
      <c r="KIO48" s="78"/>
      <c r="KIP48" s="29"/>
      <c r="KIQ48" s="78"/>
      <c r="KIR48" s="78"/>
      <c r="KIS48" s="78"/>
      <c r="KIT48" s="78"/>
      <c r="KIU48" s="79"/>
      <c r="KIV48" s="75"/>
      <c r="KIW48" s="76"/>
      <c r="KIX48" s="76"/>
      <c r="KIY48" s="77"/>
      <c r="KIZ48" s="15"/>
      <c r="KJA48" s="35"/>
      <c r="KJB48" s="34"/>
      <c r="KJC48" s="18"/>
      <c r="KJD48" s="78"/>
      <c r="KJE48" s="29"/>
      <c r="KJF48" s="78"/>
      <c r="KJG48" s="78"/>
      <c r="KJH48" s="78"/>
      <c r="KJI48" s="78"/>
      <c r="KJJ48" s="79"/>
      <c r="KJK48" s="75"/>
      <c r="KJL48" s="76"/>
      <c r="KJM48" s="76"/>
      <c r="KJN48" s="77"/>
      <c r="KJO48" s="15"/>
      <c r="KJP48" s="35"/>
      <c r="KJQ48" s="34"/>
      <c r="KJR48" s="18"/>
      <c r="KJS48" s="78"/>
      <c r="KJT48" s="29"/>
      <c r="KJU48" s="78"/>
      <c r="KJV48" s="78"/>
      <c r="KJW48" s="78"/>
      <c r="KJX48" s="78"/>
      <c r="KJY48" s="79"/>
      <c r="KJZ48" s="75"/>
      <c r="KKA48" s="76"/>
      <c r="KKB48" s="76"/>
      <c r="KKC48" s="77"/>
      <c r="KKD48" s="15"/>
      <c r="KKE48" s="35"/>
      <c r="KKF48" s="34"/>
      <c r="KKG48" s="18"/>
      <c r="KKH48" s="78"/>
      <c r="KKI48" s="29"/>
      <c r="KKJ48" s="78"/>
      <c r="KKK48" s="78"/>
      <c r="KKL48" s="78"/>
      <c r="KKM48" s="78"/>
      <c r="KKN48" s="79"/>
      <c r="KKO48" s="75"/>
      <c r="KKP48" s="76"/>
      <c r="KKQ48" s="76"/>
      <c r="KKR48" s="77"/>
      <c r="KKS48" s="15"/>
      <c r="KKT48" s="35"/>
      <c r="KKU48" s="34"/>
      <c r="KKV48" s="18"/>
      <c r="KKW48" s="78"/>
      <c r="KKX48" s="29"/>
      <c r="KKY48" s="78"/>
      <c r="KKZ48" s="78"/>
      <c r="KLA48" s="78"/>
      <c r="KLB48" s="78"/>
      <c r="KLC48" s="79"/>
      <c r="KLD48" s="75"/>
      <c r="KLE48" s="76"/>
      <c r="KLF48" s="76"/>
      <c r="KLG48" s="77"/>
      <c r="KLH48" s="15"/>
      <c r="KLI48" s="35"/>
      <c r="KLJ48" s="34"/>
      <c r="KLK48" s="18"/>
      <c r="KLL48" s="78"/>
      <c r="KLM48" s="29"/>
      <c r="KLN48" s="78"/>
      <c r="KLO48" s="78"/>
      <c r="KLP48" s="78"/>
      <c r="KLQ48" s="78"/>
      <c r="KLR48" s="79"/>
      <c r="KLS48" s="75"/>
      <c r="KLT48" s="76"/>
      <c r="KLU48" s="76"/>
      <c r="KLV48" s="77"/>
      <c r="KLW48" s="15"/>
      <c r="KLX48" s="35"/>
      <c r="KLY48" s="34"/>
      <c r="KLZ48" s="18"/>
      <c r="KMA48" s="78"/>
      <c r="KMB48" s="29"/>
      <c r="KMC48" s="78"/>
      <c r="KMD48" s="78"/>
      <c r="KME48" s="78"/>
      <c r="KMF48" s="78"/>
      <c r="KMG48" s="79"/>
      <c r="KMH48" s="75"/>
      <c r="KMI48" s="76"/>
      <c r="KMJ48" s="76"/>
      <c r="KMK48" s="77"/>
      <c r="KML48" s="15"/>
      <c r="KMM48" s="35"/>
      <c r="KMN48" s="34"/>
      <c r="KMO48" s="18"/>
      <c r="KMP48" s="78"/>
      <c r="KMQ48" s="29"/>
      <c r="KMR48" s="78"/>
      <c r="KMS48" s="78"/>
      <c r="KMT48" s="78"/>
      <c r="KMU48" s="78"/>
      <c r="KMV48" s="79"/>
      <c r="KMW48" s="75"/>
      <c r="KMX48" s="76"/>
      <c r="KMY48" s="76"/>
      <c r="KMZ48" s="77"/>
      <c r="KNA48" s="15"/>
      <c r="KNB48" s="35"/>
      <c r="KNC48" s="34"/>
      <c r="KND48" s="18"/>
      <c r="KNE48" s="78"/>
      <c r="KNF48" s="29"/>
      <c r="KNG48" s="78"/>
      <c r="KNH48" s="78"/>
      <c r="KNI48" s="78"/>
      <c r="KNJ48" s="78"/>
      <c r="KNK48" s="79"/>
      <c r="KNL48" s="75"/>
      <c r="KNM48" s="76"/>
      <c r="KNN48" s="76"/>
      <c r="KNO48" s="77"/>
      <c r="KNP48" s="15"/>
      <c r="KNQ48" s="35"/>
      <c r="KNR48" s="34"/>
      <c r="KNS48" s="18"/>
      <c r="KNT48" s="78"/>
      <c r="KNU48" s="29"/>
      <c r="KNV48" s="78"/>
      <c r="KNW48" s="78"/>
      <c r="KNX48" s="78"/>
      <c r="KNY48" s="78"/>
      <c r="KNZ48" s="79"/>
      <c r="KOA48" s="75"/>
      <c r="KOB48" s="76"/>
      <c r="KOC48" s="76"/>
      <c r="KOD48" s="77"/>
      <c r="KOE48" s="15"/>
      <c r="KOF48" s="35"/>
      <c r="KOG48" s="34"/>
      <c r="KOH48" s="18"/>
      <c r="KOI48" s="78"/>
      <c r="KOJ48" s="29"/>
      <c r="KOK48" s="78"/>
      <c r="KOL48" s="78"/>
      <c r="KOM48" s="78"/>
      <c r="KON48" s="78"/>
      <c r="KOO48" s="79"/>
      <c r="KOP48" s="75"/>
      <c r="KOQ48" s="76"/>
      <c r="KOR48" s="76"/>
      <c r="KOS48" s="77"/>
      <c r="KOT48" s="15"/>
      <c r="KOU48" s="35"/>
      <c r="KOV48" s="34"/>
      <c r="KOW48" s="18"/>
      <c r="KOX48" s="78"/>
      <c r="KOY48" s="29"/>
      <c r="KOZ48" s="78"/>
      <c r="KPA48" s="78"/>
      <c r="KPB48" s="78"/>
      <c r="KPC48" s="78"/>
      <c r="KPD48" s="79"/>
      <c r="KPE48" s="75"/>
      <c r="KPF48" s="76"/>
      <c r="KPG48" s="76"/>
      <c r="KPH48" s="77"/>
      <c r="KPI48" s="15"/>
      <c r="KPJ48" s="35"/>
      <c r="KPK48" s="34"/>
      <c r="KPL48" s="18"/>
      <c r="KPM48" s="78"/>
      <c r="KPN48" s="29"/>
      <c r="KPO48" s="78"/>
      <c r="KPP48" s="78"/>
      <c r="KPQ48" s="78"/>
      <c r="KPR48" s="78"/>
      <c r="KPS48" s="79"/>
      <c r="KPT48" s="75"/>
      <c r="KPU48" s="76"/>
      <c r="KPV48" s="76"/>
      <c r="KPW48" s="77"/>
      <c r="KPX48" s="15"/>
      <c r="KPY48" s="35"/>
      <c r="KPZ48" s="34"/>
      <c r="KQA48" s="18"/>
      <c r="KQB48" s="78"/>
      <c r="KQC48" s="29"/>
      <c r="KQD48" s="78"/>
      <c r="KQE48" s="78"/>
      <c r="KQF48" s="78"/>
      <c r="KQG48" s="78"/>
      <c r="KQH48" s="79"/>
      <c r="KQI48" s="75"/>
      <c r="KQJ48" s="76"/>
      <c r="KQK48" s="76"/>
      <c r="KQL48" s="77"/>
      <c r="KQM48" s="15"/>
      <c r="KQN48" s="35"/>
      <c r="KQO48" s="34"/>
      <c r="KQP48" s="18"/>
      <c r="KQQ48" s="78"/>
      <c r="KQR48" s="29"/>
      <c r="KQS48" s="78"/>
      <c r="KQT48" s="78"/>
      <c r="KQU48" s="78"/>
      <c r="KQV48" s="78"/>
      <c r="KQW48" s="79"/>
      <c r="KQX48" s="75"/>
      <c r="KQY48" s="76"/>
      <c r="KQZ48" s="76"/>
      <c r="KRA48" s="77"/>
      <c r="KRB48" s="15"/>
      <c r="KRC48" s="35"/>
      <c r="KRD48" s="34"/>
      <c r="KRE48" s="18"/>
      <c r="KRF48" s="78"/>
      <c r="KRG48" s="29"/>
      <c r="KRH48" s="78"/>
      <c r="KRI48" s="78"/>
      <c r="KRJ48" s="78"/>
      <c r="KRK48" s="78"/>
      <c r="KRL48" s="79"/>
      <c r="KRM48" s="75"/>
      <c r="KRN48" s="76"/>
      <c r="KRO48" s="76"/>
      <c r="KRP48" s="77"/>
      <c r="KRQ48" s="15"/>
      <c r="KRR48" s="35"/>
      <c r="KRS48" s="34"/>
      <c r="KRT48" s="18"/>
      <c r="KRU48" s="78"/>
      <c r="KRV48" s="29"/>
      <c r="KRW48" s="78"/>
      <c r="KRX48" s="78"/>
      <c r="KRY48" s="78"/>
      <c r="KRZ48" s="78"/>
      <c r="KSA48" s="79"/>
      <c r="KSB48" s="75"/>
      <c r="KSC48" s="76"/>
      <c r="KSD48" s="76"/>
      <c r="KSE48" s="77"/>
      <c r="KSF48" s="15"/>
      <c r="KSG48" s="35"/>
      <c r="KSH48" s="34"/>
      <c r="KSI48" s="18"/>
      <c r="KSJ48" s="78"/>
      <c r="KSK48" s="29"/>
      <c r="KSL48" s="78"/>
      <c r="KSM48" s="78"/>
      <c r="KSN48" s="78"/>
      <c r="KSO48" s="78"/>
      <c r="KSP48" s="79"/>
      <c r="KSQ48" s="75"/>
      <c r="KSR48" s="76"/>
      <c r="KSS48" s="76"/>
      <c r="KST48" s="77"/>
      <c r="KSU48" s="15"/>
      <c r="KSV48" s="35"/>
      <c r="KSW48" s="34"/>
      <c r="KSX48" s="18"/>
      <c r="KSY48" s="78"/>
      <c r="KSZ48" s="29"/>
      <c r="KTA48" s="78"/>
      <c r="KTB48" s="78"/>
      <c r="KTC48" s="78"/>
      <c r="KTD48" s="78"/>
      <c r="KTE48" s="79"/>
      <c r="KTF48" s="75"/>
      <c r="KTG48" s="76"/>
      <c r="KTH48" s="76"/>
      <c r="KTI48" s="77"/>
      <c r="KTJ48" s="15"/>
      <c r="KTK48" s="35"/>
      <c r="KTL48" s="34"/>
      <c r="KTM48" s="18"/>
      <c r="KTN48" s="78"/>
      <c r="KTO48" s="29"/>
      <c r="KTP48" s="78"/>
      <c r="KTQ48" s="78"/>
      <c r="KTR48" s="78"/>
      <c r="KTS48" s="78"/>
      <c r="KTT48" s="79"/>
      <c r="KTU48" s="75"/>
      <c r="KTV48" s="76"/>
      <c r="KTW48" s="76"/>
      <c r="KTX48" s="77"/>
      <c r="KTY48" s="15"/>
      <c r="KTZ48" s="35"/>
      <c r="KUA48" s="34"/>
      <c r="KUB48" s="18"/>
      <c r="KUC48" s="78"/>
      <c r="KUD48" s="29"/>
      <c r="KUE48" s="78"/>
      <c r="KUF48" s="78"/>
      <c r="KUG48" s="78"/>
      <c r="KUH48" s="78"/>
      <c r="KUI48" s="79"/>
      <c r="KUJ48" s="75"/>
      <c r="KUK48" s="76"/>
      <c r="KUL48" s="76"/>
      <c r="KUM48" s="77"/>
      <c r="KUN48" s="15"/>
      <c r="KUO48" s="35"/>
      <c r="KUP48" s="34"/>
      <c r="KUQ48" s="18"/>
      <c r="KUR48" s="78"/>
      <c r="KUS48" s="29"/>
      <c r="KUT48" s="78"/>
      <c r="KUU48" s="78"/>
      <c r="KUV48" s="78"/>
      <c r="KUW48" s="78"/>
      <c r="KUX48" s="79"/>
      <c r="KUY48" s="75"/>
      <c r="KUZ48" s="76"/>
      <c r="KVA48" s="76"/>
      <c r="KVB48" s="77"/>
      <c r="KVC48" s="15"/>
      <c r="KVD48" s="35"/>
      <c r="KVE48" s="34"/>
      <c r="KVF48" s="18"/>
      <c r="KVG48" s="78"/>
      <c r="KVH48" s="29"/>
      <c r="KVI48" s="78"/>
      <c r="KVJ48" s="78"/>
      <c r="KVK48" s="78"/>
      <c r="KVL48" s="78"/>
      <c r="KVM48" s="79"/>
      <c r="KVN48" s="75"/>
      <c r="KVO48" s="76"/>
      <c r="KVP48" s="76"/>
      <c r="KVQ48" s="77"/>
      <c r="KVR48" s="15"/>
      <c r="KVS48" s="35"/>
      <c r="KVT48" s="34"/>
      <c r="KVU48" s="18"/>
      <c r="KVV48" s="78"/>
      <c r="KVW48" s="29"/>
      <c r="KVX48" s="78"/>
      <c r="KVY48" s="78"/>
      <c r="KVZ48" s="78"/>
      <c r="KWA48" s="78"/>
      <c r="KWB48" s="79"/>
      <c r="KWC48" s="75"/>
      <c r="KWD48" s="76"/>
      <c r="KWE48" s="76"/>
      <c r="KWF48" s="77"/>
      <c r="KWG48" s="15"/>
      <c r="KWH48" s="35"/>
      <c r="KWI48" s="34"/>
      <c r="KWJ48" s="18"/>
      <c r="KWK48" s="78"/>
      <c r="KWL48" s="29"/>
      <c r="KWM48" s="78"/>
      <c r="KWN48" s="78"/>
      <c r="KWO48" s="78"/>
      <c r="KWP48" s="78"/>
      <c r="KWQ48" s="79"/>
      <c r="KWR48" s="75"/>
      <c r="KWS48" s="76"/>
      <c r="KWT48" s="76"/>
      <c r="KWU48" s="77"/>
      <c r="KWV48" s="15"/>
      <c r="KWW48" s="35"/>
      <c r="KWX48" s="34"/>
      <c r="KWY48" s="18"/>
      <c r="KWZ48" s="78"/>
      <c r="KXA48" s="29"/>
      <c r="KXB48" s="78"/>
      <c r="KXC48" s="78"/>
      <c r="KXD48" s="78"/>
      <c r="KXE48" s="78"/>
      <c r="KXF48" s="79"/>
      <c r="KXG48" s="75"/>
      <c r="KXH48" s="76"/>
      <c r="KXI48" s="76"/>
      <c r="KXJ48" s="77"/>
      <c r="KXK48" s="15"/>
      <c r="KXL48" s="35"/>
      <c r="KXM48" s="34"/>
      <c r="KXN48" s="18"/>
      <c r="KXO48" s="78"/>
      <c r="KXP48" s="29"/>
      <c r="KXQ48" s="78"/>
      <c r="KXR48" s="78"/>
      <c r="KXS48" s="78"/>
      <c r="KXT48" s="78"/>
      <c r="KXU48" s="79"/>
      <c r="KXV48" s="75"/>
      <c r="KXW48" s="76"/>
      <c r="KXX48" s="76"/>
      <c r="KXY48" s="77"/>
      <c r="KXZ48" s="15"/>
      <c r="KYA48" s="35"/>
      <c r="KYB48" s="34"/>
      <c r="KYC48" s="18"/>
      <c r="KYD48" s="78"/>
      <c r="KYE48" s="29"/>
      <c r="KYF48" s="78"/>
      <c r="KYG48" s="78"/>
      <c r="KYH48" s="78"/>
      <c r="KYI48" s="78"/>
      <c r="KYJ48" s="79"/>
      <c r="KYK48" s="75"/>
      <c r="KYL48" s="76"/>
      <c r="KYM48" s="76"/>
      <c r="KYN48" s="77"/>
      <c r="KYO48" s="15"/>
      <c r="KYP48" s="35"/>
      <c r="KYQ48" s="34"/>
      <c r="KYR48" s="18"/>
      <c r="KYS48" s="78"/>
      <c r="KYT48" s="29"/>
      <c r="KYU48" s="78"/>
      <c r="KYV48" s="78"/>
      <c r="KYW48" s="78"/>
      <c r="KYX48" s="78"/>
      <c r="KYY48" s="79"/>
      <c r="KYZ48" s="75"/>
      <c r="KZA48" s="76"/>
      <c r="KZB48" s="76"/>
      <c r="KZC48" s="77"/>
      <c r="KZD48" s="15"/>
      <c r="KZE48" s="35"/>
      <c r="KZF48" s="34"/>
      <c r="KZG48" s="18"/>
      <c r="KZH48" s="78"/>
      <c r="KZI48" s="29"/>
      <c r="KZJ48" s="78"/>
      <c r="KZK48" s="78"/>
      <c r="KZL48" s="78"/>
      <c r="KZM48" s="78"/>
      <c r="KZN48" s="79"/>
      <c r="KZO48" s="75"/>
      <c r="KZP48" s="76"/>
      <c r="KZQ48" s="76"/>
      <c r="KZR48" s="77"/>
      <c r="KZS48" s="15"/>
      <c r="KZT48" s="35"/>
      <c r="KZU48" s="34"/>
      <c r="KZV48" s="18"/>
      <c r="KZW48" s="78"/>
      <c r="KZX48" s="29"/>
      <c r="KZY48" s="78"/>
      <c r="KZZ48" s="78"/>
      <c r="LAA48" s="78"/>
      <c r="LAB48" s="78"/>
      <c r="LAC48" s="79"/>
      <c r="LAD48" s="75"/>
      <c r="LAE48" s="76"/>
      <c r="LAF48" s="76"/>
      <c r="LAG48" s="77"/>
      <c r="LAH48" s="15"/>
      <c r="LAI48" s="35"/>
      <c r="LAJ48" s="34"/>
      <c r="LAK48" s="18"/>
      <c r="LAL48" s="78"/>
      <c r="LAM48" s="29"/>
      <c r="LAN48" s="78"/>
      <c r="LAO48" s="78"/>
      <c r="LAP48" s="78"/>
      <c r="LAQ48" s="78"/>
      <c r="LAR48" s="79"/>
      <c r="LAS48" s="75"/>
      <c r="LAT48" s="76"/>
      <c r="LAU48" s="76"/>
      <c r="LAV48" s="77"/>
      <c r="LAW48" s="15"/>
      <c r="LAX48" s="35"/>
      <c r="LAY48" s="34"/>
      <c r="LAZ48" s="18"/>
      <c r="LBA48" s="78"/>
      <c r="LBB48" s="29"/>
      <c r="LBC48" s="78"/>
      <c r="LBD48" s="78"/>
      <c r="LBE48" s="78"/>
      <c r="LBF48" s="78"/>
      <c r="LBG48" s="79"/>
      <c r="LBH48" s="75"/>
      <c r="LBI48" s="76"/>
      <c r="LBJ48" s="76"/>
      <c r="LBK48" s="77"/>
      <c r="LBL48" s="15"/>
      <c r="LBM48" s="35"/>
      <c r="LBN48" s="34"/>
      <c r="LBO48" s="18"/>
      <c r="LBP48" s="78"/>
      <c r="LBQ48" s="29"/>
      <c r="LBR48" s="78"/>
      <c r="LBS48" s="78"/>
      <c r="LBT48" s="78"/>
      <c r="LBU48" s="78"/>
      <c r="LBV48" s="79"/>
      <c r="LBW48" s="75"/>
      <c r="LBX48" s="76"/>
      <c r="LBY48" s="76"/>
      <c r="LBZ48" s="77"/>
      <c r="LCA48" s="15"/>
      <c r="LCB48" s="35"/>
      <c r="LCC48" s="34"/>
      <c r="LCD48" s="18"/>
      <c r="LCE48" s="78"/>
      <c r="LCF48" s="29"/>
      <c r="LCG48" s="78"/>
      <c r="LCH48" s="78"/>
      <c r="LCI48" s="78"/>
      <c r="LCJ48" s="78"/>
      <c r="LCK48" s="79"/>
      <c r="LCL48" s="75"/>
      <c r="LCM48" s="76"/>
      <c r="LCN48" s="76"/>
      <c r="LCO48" s="77"/>
      <c r="LCP48" s="15"/>
      <c r="LCQ48" s="35"/>
      <c r="LCR48" s="34"/>
      <c r="LCS48" s="18"/>
      <c r="LCT48" s="78"/>
      <c r="LCU48" s="29"/>
      <c r="LCV48" s="78"/>
      <c r="LCW48" s="78"/>
      <c r="LCX48" s="78"/>
      <c r="LCY48" s="78"/>
      <c r="LCZ48" s="79"/>
      <c r="LDA48" s="75"/>
      <c r="LDB48" s="76"/>
      <c r="LDC48" s="76"/>
      <c r="LDD48" s="77"/>
      <c r="LDE48" s="15"/>
      <c r="LDF48" s="35"/>
      <c r="LDG48" s="34"/>
      <c r="LDH48" s="18"/>
      <c r="LDI48" s="78"/>
      <c r="LDJ48" s="29"/>
      <c r="LDK48" s="78"/>
      <c r="LDL48" s="78"/>
      <c r="LDM48" s="78"/>
      <c r="LDN48" s="78"/>
      <c r="LDO48" s="79"/>
      <c r="LDP48" s="75"/>
      <c r="LDQ48" s="76"/>
      <c r="LDR48" s="76"/>
      <c r="LDS48" s="77"/>
      <c r="LDT48" s="15"/>
      <c r="LDU48" s="35"/>
      <c r="LDV48" s="34"/>
      <c r="LDW48" s="18"/>
      <c r="LDX48" s="78"/>
      <c r="LDY48" s="29"/>
      <c r="LDZ48" s="78"/>
      <c r="LEA48" s="78"/>
      <c r="LEB48" s="78"/>
      <c r="LEC48" s="78"/>
      <c r="LED48" s="79"/>
      <c r="LEE48" s="75"/>
      <c r="LEF48" s="76"/>
      <c r="LEG48" s="76"/>
      <c r="LEH48" s="77"/>
      <c r="LEI48" s="15"/>
      <c r="LEJ48" s="35"/>
      <c r="LEK48" s="34"/>
      <c r="LEL48" s="18"/>
      <c r="LEM48" s="78"/>
      <c r="LEN48" s="29"/>
      <c r="LEO48" s="78"/>
      <c r="LEP48" s="78"/>
      <c r="LEQ48" s="78"/>
      <c r="LER48" s="78"/>
      <c r="LES48" s="79"/>
      <c r="LET48" s="75"/>
      <c r="LEU48" s="76"/>
      <c r="LEV48" s="76"/>
      <c r="LEW48" s="77"/>
      <c r="LEX48" s="15"/>
      <c r="LEY48" s="35"/>
      <c r="LEZ48" s="34"/>
      <c r="LFA48" s="18"/>
      <c r="LFB48" s="78"/>
      <c r="LFC48" s="29"/>
      <c r="LFD48" s="78"/>
      <c r="LFE48" s="78"/>
      <c r="LFF48" s="78"/>
      <c r="LFG48" s="78"/>
      <c r="LFH48" s="79"/>
      <c r="LFI48" s="75"/>
      <c r="LFJ48" s="76"/>
      <c r="LFK48" s="76"/>
      <c r="LFL48" s="77"/>
      <c r="LFM48" s="15"/>
      <c r="LFN48" s="35"/>
      <c r="LFO48" s="34"/>
      <c r="LFP48" s="18"/>
      <c r="LFQ48" s="78"/>
      <c r="LFR48" s="29"/>
      <c r="LFS48" s="78"/>
      <c r="LFT48" s="78"/>
      <c r="LFU48" s="78"/>
      <c r="LFV48" s="78"/>
      <c r="LFW48" s="79"/>
      <c r="LFX48" s="75"/>
      <c r="LFY48" s="76"/>
      <c r="LFZ48" s="76"/>
      <c r="LGA48" s="77"/>
      <c r="LGB48" s="15"/>
      <c r="LGC48" s="35"/>
      <c r="LGD48" s="34"/>
      <c r="LGE48" s="18"/>
      <c r="LGF48" s="78"/>
      <c r="LGG48" s="29"/>
      <c r="LGH48" s="78"/>
      <c r="LGI48" s="78"/>
      <c r="LGJ48" s="78"/>
      <c r="LGK48" s="78"/>
      <c r="LGL48" s="79"/>
      <c r="LGM48" s="75"/>
      <c r="LGN48" s="76"/>
      <c r="LGO48" s="76"/>
      <c r="LGP48" s="77"/>
      <c r="LGQ48" s="15"/>
      <c r="LGR48" s="35"/>
      <c r="LGS48" s="34"/>
      <c r="LGT48" s="18"/>
      <c r="LGU48" s="78"/>
      <c r="LGV48" s="29"/>
      <c r="LGW48" s="78"/>
      <c r="LGX48" s="78"/>
      <c r="LGY48" s="78"/>
      <c r="LGZ48" s="78"/>
      <c r="LHA48" s="79"/>
      <c r="LHB48" s="75"/>
      <c r="LHC48" s="76"/>
      <c r="LHD48" s="76"/>
      <c r="LHE48" s="77"/>
      <c r="LHF48" s="15"/>
      <c r="LHG48" s="35"/>
      <c r="LHH48" s="34"/>
      <c r="LHI48" s="18"/>
      <c r="LHJ48" s="78"/>
      <c r="LHK48" s="29"/>
      <c r="LHL48" s="78"/>
      <c r="LHM48" s="78"/>
      <c r="LHN48" s="78"/>
      <c r="LHO48" s="78"/>
      <c r="LHP48" s="79"/>
      <c r="LHQ48" s="75"/>
      <c r="LHR48" s="76"/>
      <c r="LHS48" s="76"/>
      <c r="LHT48" s="77"/>
      <c r="LHU48" s="15"/>
      <c r="LHV48" s="35"/>
      <c r="LHW48" s="34"/>
      <c r="LHX48" s="18"/>
      <c r="LHY48" s="78"/>
      <c r="LHZ48" s="29"/>
      <c r="LIA48" s="78"/>
      <c r="LIB48" s="78"/>
      <c r="LIC48" s="78"/>
      <c r="LID48" s="78"/>
      <c r="LIE48" s="79"/>
      <c r="LIF48" s="75"/>
      <c r="LIG48" s="76"/>
      <c r="LIH48" s="76"/>
      <c r="LII48" s="77"/>
      <c r="LIJ48" s="15"/>
      <c r="LIK48" s="35"/>
      <c r="LIL48" s="34"/>
      <c r="LIM48" s="18"/>
      <c r="LIN48" s="78"/>
      <c r="LIO48" s="29"/>
      <c r="LIP48" s="78"/>
      <c r="LIQ48" s="78"/>
      <c r="LIR48" s="78"/>
      <c r="LIS48" s="78"/>
      <c r="LIT48" s="79"/>
      <c r="LIU48" s="75"/>
      <c r="LIV48" s="76"/>
      <c r="LIW48" s="76"/>
      <c r="LIX48" s="77"/>
      <c r="LIY48" s="15"/>
      <c r="LIZ48" s="35"/>
      <c r="LJA48" s="34"/>
      <c r="LJB48" s="18"/>
      <c r="LJC48" s="78"/>
      <c r="LJD48" s="29"/>
      <c r="LJE48" s="78"/>
      <c r="LJF48" s="78"/>
      <c r="LJG48" s="78"/>
      <c r="LJH48" s="78"/>
      <c r="LJI48" s="79"/>
      <c r="LJJ48" s="75"/>
      <c r="LJK48" s="76"/>
      <c r="LJL48" s="76"/>
      <c r="LJM48" s="77"/>
      <c r="LJN48" s="15"/>
      <c r="LJO48" s="35"/>
      <c r="LJP48" s="34"/>
      <c r="LJQ48" s="18"/>
      <c r="LJR48" s="78"/>
      <c r="LJS48" s="29"/>
      <c r="LJT48" s="78"/>
      <c r="LJU48" s="78"/>
      <c r="LJV48" s="78"/>
      <c r="LJW48" s="78"/>
      <c r="LJX48" s="79"/>
      <c r="LJY48" s="75"/>
      <c r="LJZ48" s="76"/>
      <c r="LKA48" s="76"/>
      <c r="LKB48" s="77"/>
      <c r="LKC48" s="15"/>
      <c r="LKD48" s="35"/>
      <c r="LKE48" s="34"/>
      <c r="LKF48" s="18"/>
      <c r="LKG48" s="78"/>
      <c r="LKH48" s="29"/>
      <c r="LKI48" s="78"/>
      <c r="LKJ48" s="78"/>
      <c r="LKK48" s="78"/>
      <c r="LKL48" s="78"/>
      <c r="LKM48" s="79"/>
      <c r="LKN48" s="75"/>
      <c r="LKO48" s="76"/>
      <c r="LKP48" s="76"/>
      <c r="LKQ48" s="77"/>
      <c r="LKR48" s="15"/>
      <c r="LKS48" s="35"/>
      <c r="LKT48" s="34"/>
      <c r="LKU48" s="18"/>
      <c r="LKV48" s="78"/>
      <c r="LKW48" s="29"/>
      <c r="LKX48" s="78"/>
      <c r="LKY48" s="78"/>
      <c r="LKZ48" s="78"/>
      <c r="LLA48" s="78"/>
      <c r="LLB48" s="79"/>
      <c r="LLC48" s="75"/>
      <c r="LLD48" s="76"/>
      <c r="LLE48" s="76"/>
      <c r="LLF48" s="77"/>
      <c r="LLG48" s="15"/>
      <c r="LLH48" s="35"/>
      <c r="LLI48" s="34"/>
      <c r="LLJ48" s="18"/>
      <c r="LLK48" s="78"/>
      <c r="LLL48" s="29"/>
      <c r="LLM48" s="78"/>
      <c r="LLN48" s="78"/>
      <c r="LLO48" s="78"/>
      <c r="LLP48" s="78"/>
      <c r="LLQ48" s="79"/>
      <c r="LLR48" s="75"/>
      <c r="LLS48" s="76"/>
      <c r="LLT48" s="76"/>
      <c r="LLU48" s="77"/>
      <c r="LLV48" s="15"/>
      <c r="LLW48" s="35"/>
      <c r="LLX48" s="34"/>
      <c r="LLY48" s="18"/>
      <c r="LLZ48" s="78"/>
      <c r="LMA48" s="29"/>
      <c r="LMB48" s="78"/>
      <c r="LMC48" s="78"/>
      <c r="LMD48" s="78"/>
      <c r="LME48" s="78"/>
      <c r="LMF48" s="79"/>
      <c r="LMG48" s="75"/>
      <c r="LMH48" s="76"/>
      <c r="LMI48" s="76"/>
      <c r="LMJ48" s="77"/>
      <c r="LMK48" s="15"/>
      <c r="LML48" s="35"/>
      <c r="LMM48" s="34"/>
      <c r="LMN48" s="18"/>
      <c r="LMO48" s="78"/>
      <c r="LMP48" s="29"/>
      <c r="LMQ48" s="78"/>
      <c r="LMR48" s="78"/>
      <c r="LMS48" s="78"/>
      <c r="LMT48" s="78"/>
      <c r="LMU48" s="79"/>
      <c r="LMV48" s="75"/>
      <c r="LMW48" s="76"/>
      <c r="LMX48" s="76"/>
      <c r="LMY48" s="77"/>
      <c r="LMZ48" s="15"/>
      <c r="LNA48" s="35"/>
      <c r="LNB48" s="34"/>
      <c r="LNC48" s="18"/>
      <c r="LND48" s="78"/>
      <c r="LNE48" s="29"/>
      <c r="LNF48" s="78"/>
      <c r="LNG48" s="78"/>
      <c r="LNH48" s="78"/>
      <c r="LNI48" s="78"/>
      <c r="LNJ48" s="79"/>
      <c r="LNK48" s="75"/>
      <c r="LNL48" s="76"/>
      <c r="LNM48" s="76"/>
      <c r="LNN48" s="77"/>
      <c r="LNO48" s="15"/>
      <c r="LNP48" s="35"/>
      <c r="LNQ48" s="34"/>
      <c r="LNR48" s="18"/>
      <c r="LNS48" s="78"/>
      <c r="LNT48" s="29"/>
      <c r="LNU48" s="78"/>
      <c r="LNV48" s="78"/>
      <c r="LNW48" s="78"/>
      <c r="LNX48" s="78"/>
      <c r="LNY48" s="79"/>
      <c r="LNZ48" s="75"/>
      <c r="LOA48" s="76"/>
      <c r="LOB48" s="76"/>
      <c r="LOC48" s="77"/>
      <c r="LOD48" s="15"/>
      <c r="LOE48" s="35"/>
      <c r="LOF48" s="34"/>
      <c r="LOG48" s="18"/>
      <c r="LOH48" s="78"/>
      <c r="LOI48" s="29"/>
      <c r="LOJ48" s="78"/>
      <c r="LOK48" s="78"/>
      <c r="LOL48" s="78"/>
      <c r="LOM48" s="78"/>
      <c r="LON48" s="79"/>
      <c r="LOO48" s="75"/>
      <c r="LOP48" s="76"/>
      <c r="LOQ48" s="76"/>
      <c r="LOR48" s="77"/>
      <c r="LOS48" s="15"/>
      <c r="LOT48" s="35"/>
      <c r="LOU48" s="34"/>
      <c r="LOV48" s="18"/>
      <c r="LOW48" s="78"/>
      <c r="LOX48" s="29"/>
      <c r="LOY48" s="78"/>
      <c r="LOZ48" s="78"/>
      <c r="LPA48" s="78"/>
      <c r="LPB48" s="78"/>
      <c r="LPC48" s="79"/>
      <c r="LPD48" s="75"/>
      <c r="LPE48" s="76"/>
      <c r="LPF48" s="76"/>
      <c r="LPG48" s="77"/>
      <c r="LPH48" s="15"/>
      <c r="LPI48" s="35"/>
      <c r="LPJ48" s="34"/>
      <c r="LPK48" s="18"/>
      <c r="LPL48" s="78"/>
      <c r="LPM48" s="29"/>
      <c r="LPN48" s="78"/>
      <c r="LPO48" s="78"/>
      <c r="LPP48" s="78"/>
      <c r="LPQ48" s="78"/>
      <c r="LPR48" s="79"/>
      <c r="LPS48" s="75"/>
      <c r="LPT48" s="76"/>
      <c r="LPU48" s="76"/>
      <c r="LPV48" s="77"/>
      <c r="LPW48" s="15"/>
      <c r="LPX48" s="35"/>
      <c r="LPY48" s="34"/>
      <c r="LPZ48" s="18"/>
      <c r="LQA48" s="78"/>
      <c r="LQB48" s="29"/>
      <c r="LQC48" s="78"/>
      <c r="LQD48" s="78"/>
      <c r="LQE48" s="78"/>
      <c r="LQF48" s="78"/>
      <c r="LQG48" s="79"/>
      <c r="LQH48" s="75"/>
      <c r="LQI48" s="76"/>
      <c r="LQJ48" s="76"/>
      <c r="LQK48" s="77"/>
      <c r="LQL48" s="15"/>
      <c r="LQM48" s="35"/>
      <c r="LQN48" s="34"/>
      <c r="LQO48" s="18"/>
      <c r="LQP48" s="78"/>
      <c r="LQQ48" s="29"/>
      <c r="LQR48" s="78"/>
      <c r="LQS48" s="78"/>
      <c r="LQT48" s="78"/>
      <c r="LQU48" s="78"/>
      <c r="LQV48" s="79"/>
      <c r="LQW48" s="75"/>
      <c r="LQX48" s="76"/>
      <c r="LQY48" s="76"/>
      <c r="LQZ48" s="77"/>
      <c r="LRA48" s="15"/>
      <c r="LRB48" s="35"/>
      <c r="LRC48" s="34"/>
      <c r="LRD48" s="18"/>
      <c r="LRE48" s="78"/>
      <c r="LRF48" s="29"/>
      <c r="LRG48" s="78"/>
      <c r="LRH48" s="78"/>
      <c r="LRI48" s="78"/>
      <c r="LRJ48" s="78"/>
      <c r="LRK48" s="79"/>
      <c r="LRL48" s="75"/>
      <c r="LRM48" s="76"/>
      <c r="LRN48" s="76"/>
      <c r="LRO48" s="77"/>
      <c r="LRP48" s="15"/>
      <c r="LRQ48" s="35"/>
      <c r="LRR48" s="34"/>
      <c r="LRS48" s="18"/>
      <c r="LRT48" s="78"/>
      <c r="LRU48" s="29"/>
      <c r="LRV48" s="78"/>
      <c r="LRW48" s="78"/>
      <c r="LRX48" s="78"/>
      <c r="LRY48" s="78"/>
      <c r="LRZ48" s="79"/>
      <c r="LSA48" s="75"/>
      <c r="LSB48" s="76"/>
      <c r="LSC48" s="76"/>
      <c r="LSD48" s="77"/>
      <c r="LSE48" s="15"/>
      <c r="LSF48" s="35"/>
      <c r="LSG48" s="34"/>
      <c r="LSH48" s="18"/>
      <c r="LSI48" s="78"/>
      <c r="LSJ48" s="29"/>
      <c r="LSK48" s="78"/>
      <c r="LSL48" s="78"/>
      <c r="LSM48" s="78"/>
      <c r="LSN48" s="78"/>
      <c r="LSO48" s="79"/>
      <c r="LSP48" s="75"/>
      <c r="LSQ48" s="76"/>
      <c r="LSR48" s="76"/>
      <c r="LSS48" s="77"/>
      <c r="LST48" s="15"/>
      <c r="LSU48" s="35"/>
      <c r="LSV48" s="34"/>
      <c r="LSW48" s="18"/>
      <c r="LSX48" s="78"/>
      <c r="LSY48" s="29"/>
      <c r="LSZ48" s="78"/>
      <c r="LTA48" s="78"/>
      <c r="LTB48" s="78"/>
      <c r="LTC48" s="78"/>
      <c r="LTD48" s="79"/>
      <c r="LTE48" s="75"/>
      <c r="LTF48" s="76"/>
      <c r="LTG48" s="76"/>
      <c r="LTH48" s="77"/>
      <c r="LTI48" s="15"/>
      <c r="LTJ48" s="35"/>
      <c r="LTK48" s="34"/>
      <c r="LTL48" s="18"/>
      <c r="LTM48" s="78"/>
      <c r="LTN48" s="29"/>
      <c r="LTO48" s="78"/>
      <c r="LTP48" s="78"/>
      <c r="LTQ48" s="78"/>
      <c r="LTR48" s="78"/>
      <c r="LTS48" s="79"/>
      <c r="LTT48" s="75"/>
      <c r="LTU48" s="76"/>
      <c r="LTV48" s="76"/>
      <c r="LTW48" s="77"/>
      <c r="LTX48" s="15"/>
      <c r="LTY48" s="35"/>
      <c r="LTZ48" s="34"/>
      <c r="LUA48" s="18"/>
      <c r="LUB48" s="78"/>
      <c r="LUC48" s="29"/>
      <c r="LUD48" s="78"/>
      <c r="LUE48" s="78"/>
      <c r="LUF48" s="78"/>
      <c r="LUG48" s="78"/>
      <c r="LUH48" s="79"/>
      <c r="LUI48" s="75"/>
      <c r="LUJ48" s="76"/>
      <c r="LUK48" s="76"/>
      <c r="LUL48" s="77"/>
      <c r="LUM48" s="15"/>
      <c r="LUN48" s="35"/>
      <c r="LUO48" s="34"/>
      <c r="LUP48" s="18"/>
      <c r="LUQ48" s="78"/>
      <c r="LUR48" s="29"/>
      <c r="LUS48" s="78"/>
      <c r="LUT48" s="78"/>
      <c r="LUU48" s="78"/>
      <c r="LUV48" s="78"/>
      <c r="LUW48" s="79"/>
      <c r="LUX48" s="75"/>
      <c r="LUY48" s="76"/>
      <c r="LUZ48" s="76"/>
      <c r="LVA48" s="77"/>
      <c r="LVB48" s="15"/>
      <c r="LVC48" s="35"/>
      <c r="LVD48" s="34"/>
      <c r="LVE48" s="18"/>
      <c r="LVF48" s="78"/>
      <c r="LVG48" s="29"/>
      <c r="LVH48" s="78"/>
      <c r="LVI48" s="78"/>
      <c r="LVJ48" s="78"/>
      <c r="LVK48" s="78"/>
      <c r="LVL48" s="79"/>
      <c r="LVM48" s="75"/>
      <c r="LVN48" s="76"/>
      <c r="LVO48" s="76"/>
      <c r="LVP48" s="77"/>
      <c r="LVQ48" s="15"/>
      <c r="LVR48" s="35"/>
      <c r="LVS48" s="34"/>
      <c r="LVT48" s="18"/>
      <c r="LVU48" s="78"/>
      <c r="LVV48" s="29"/>
      <c r="LVW48" s="78"/>
      <c r="LVX48" s="78"/>
      <c r="LVY48" s="78"/>
      <c r="LVZ48" s="78"/>
      <c r="LWA48" s="79"/>
      <c r="LWB48" s="75"/>
      <c r="LWC48" s="76"/>
      <c r="LWD48" s="76"/>
      <c r="LWE48" s="77"/>
      <c r="LWF48" s="15"/>
      <c r="LWG48" s="35"/>
      <c r="LWH48" s="34"/>
      <c r="LWI48" s="18"/>
      <c r="LWJ48" s="78"/>
      <c r="LWK48" s="29"/>
      <c r="LWL48" s="78"/>
      <c r="LWM48" s="78"/>
      <c r="LWN48" s="78"/>
      <c r="LWO48" s="78"/>
      <c r="LWP48" s="79"/>
      <c r="LWQ48" s="75"/>
      <c r="LWR48" s="76"/>
      <c r="LWS48" s="76"/>
      <c r="LWT48" s="77"/>
      <c r="LWU48" s="15"/>
      <c r="LWV48" s="35"/>
      <c r="LWW48" s="34"/>
      <c r="LWX48" s="18"/>
      <c r="LWY48" s="78"/>
      <c r="LWZ48" s="29"/>
      <c r="LXA48" s="78"/>
      <c r="LXB48" s="78"/>
      <c r="LXC48" s="78"/>
      <c r="LXD48" s="78"/>
      <c r="LXE48" s="79"/>
      <c r="LXF48" s="75"/>
      <c r="LXG48" s="76"/>
      <c r="LXH48" s="76"/>
      <c r="LXI48" s="77"/>
      <c r="LXJ48" s="15"/>
      <c r="LXK48" s="35"/>
      <c r="LXL48" s="34"/>
      <c r="LXM48" s="18"/>
      <c r="LXN48" s="78"/>
      <c r="LXO48" s="29"/>
      <c r="LXP48" s="78"/>
      <c r="LXQ48" s="78"/>
      <c r="LXR48" s="78"/>
      <c r="LXS48" s="78"/>
      <c r="LXT48" s="79"/>
      <c r="LXU48" s="75"/>
      <c r="LXV48" s="76"/>
      <c r="LXW48" s="76"/>
      <c r="LXX48" s="77"/>
      <c r="LXY48" s="15"/>
      <c r="LXZ48" s="35"/>
      <c r="LYA48" s="34"/>
      <c r="LYB48" s="18"/>
      <c r="LYC48" s="78"/>
      <c r="LYD48" s="29"/>
      <c r="LYE48" s="78"/>
      <c r="LYF48" s="78"/>
      <c r="LYG48" s="78"/>
      <c r="LYH48" s="78"/>
      <c r="LYI48" s="79"/>
      <c r="LYJ48" s="75"/>
      <c r="LYK48" s="76"/>
      <c r="LYL48" s="76"/>
      <c r="LYM48" s="77"/>
      <c r="LYN48" s="15"/>
      <c r="LYO48" s="35"/>
      <c r="LYP48" s="34"/>
      <c r="LYQ48" s="18"/>
      <c r="LYR48" s="78"/>
      <c r="LYS48" s="29"/>
      <c r="LYT48" s="78"/>
      <c r="LYU48" s="78"/>
      <c r="LYV48" s="78"/>
      <c r="LYW48" s="78"/>
      <c r="LYX48" s="79"/>
      <c r="LYY48" s="75"/>
      <c r="LYZ48" s="76"/>
      <c r="LZA48" s="76"/>
      <c r="LZB48" s="77"/>
      <c r="LZC48" s="15"/>
      <c r="LZD48" s="35"/>
      <c r="LZE48" s="34"/>
      <c r="LZF48" s="18"/>
      <c r="LZG48" s="78"/>
      <c r="LZH48" s="29"/>
      <c r="LZI48" s="78"/>
      <c r="LZJ48" s="78"/>
      <c r="LZK48" s="78"/>
      <c r="LZL48" s="78"/>
      <c r="LZM48" s="79"/>
      <c r="LZN48" s="75"/>
      <c r="LZO48" s="76"/>
      <c r="LZP48" s="76"/>
      <c r="LZQ48" s="77"/>
      <c r="LZR48" s="15"/>
      <c r="LZS48" s="35"/>
      <c r="LZT48" s="34"/>
      <c r="LZU48" s="18"/>
      <c r="LZV48" s="78"/>
      <c r="LZW48" s="29"/>
      <c r="LZX48" s="78"/>
      <c r="LZY48" s="78"/>
      <c r="LZZ48" s="78"/>
      <c r="MAA48" s="78"/>
      <c r="MAB48" s="79"/>
      <c r="MAC48" s="75"/>
      <c r="MAD48" s="76"/>
      <c r="MAE48" s="76"/>
      <c r="MAF48" s="77"/>
      <c r="MAG48" s="15"/>
      <c r="MAH48" s="35"/>
      <c r="MAI48" s="34"/>
      <c r="MAJ48" s="18"/>
      <c r="MAK48" s="78"/>
      <c r="MAL48" s="29"/>
      <c r="MAM48" s="78"/>
      <c r="MAN48" s="78"/>
      <c r="MAO48" s="78"/>
      <c r="MAP48" s="78"/>
      <c r="MAQ48" s="79"/>
      <c r="MAR48" s="75"/>
      <c r="MAS48" s="76"/>
      <c r="MAT48" s="76"/>
      <c r="MAU48" s="77"/>
      <c r="MAV48" s="15"/>
      <c r="MAW48" s="35"/>
      <c r="MAX48" s="34"/>
      <c r="MAY48" s="18"/>
      <c r="MAZ48" s="78"/>
      <c r="MBA48" s="29"/>
      <c r="MBB48" s="78"/>
      <c r="MBC48" s="78"/>
      <c r="MBD48" s="78"/>
      <c r="MBE48" s="78"/>
      <c r="MBF48" s="79"/>
      <c r="MBG48" s="75"/>
      <c r="MBH48" s="76"/>
      <c r="MBI48" s="76"/>
      <c r="MBJ48" s="77"/>
      <c r="MBK48" s="15"/>
      <c r="MBL48" s="35"/>
      <c r="MBM48" s="34"/>
      <c r="MBN48" s="18"/>
      <c r="MBO48" s="78"/>
      <c r="MBP48" s="29"/>
      <c r="MBQ48" s="78"/>
      <c r="MBR48" s="78"/>
      <c r="MBS48" s="78"/>
      <c r="MBT48" s="78"/>
      <c r="MBU48" s="79"/>
      <c r="MBV48" s="75"/>
      <c r="MBW48" s="76"/>
      <c r="MBX48" s="76"/>
      <c r="MBY48" s="77"/>
      <c r="MBZ48" s="15"/>
      <c r="MCA48" s="35"/>
      <c r="MCB48" s="34"/>
      <c r="MCC48" s="18"/>
      <c r="MCD48" s="78"/>
      <c r="MCE48" s="29"/>
      <c r="MCF48" s="78"/>
      <c r="MCG48" s="78"/>
      <c r="MCH48" s="78"/>
      <c r="MCI48" s="78"/>
      <c r="MCJ48" s="79"/>
      <c r="MCK48" s="75"/>
      <c r="MCL48" s="76"/>
      <c r="MCM48" s="76"/>
      <c r="MCN48" s="77"/>
      <c r="MCO48" s="15"/>
      <c r="MCP48" s="35"/>
      <c r="MCQ48" s="34"/>
      <c r="MCR48" s="18"/>
      <c r="MCS48" s="78"/>
      <c r="MCT48" s="29"/>
      <c r="MCU48" s="78"/>
      <c r="MCV48" s="78"/>
      <c r="MCW48" s="78"/>
      <c r="MCX48" s="78"/>
      <c r="MCY48" s="79"/>
      <c r="MCZ48" s="75"/>
      <c r="MDA48" s="76"/>
      <c r="MDB48" s="76"/>
      <c r="MDC48" s="77"/>
      <c r="MDD48" s="15"/>
      <c r="MDE48" s="35"/>
      <c r="MDF48" s="34"/>
      <c r="MDG48" s="18"/>
      <c r="MDH48" s="78"/>
      <c r="MDI48" s="29"/>
      <c r="MDJ48" s="78"/>
      <c r="MDK48" s="78"/>
      <c r="MDL48" s="78"/>
      <c r="MDM48" s="78"/>
      <c r="MDN48" s="79"/>
      <c r="MDO48" s="75"/>
      <c r="MDP48" s="76"/>
      <c r="MDQ48" s="76"/>
      <c r="MDR48" s="77"/>
      <c r="MDS48" s="15"/>
      <c r="MDT48" s="35"/>
      <c r="MDU48" s="34"/>
      <c r="MDV48" s="18"/>
      <c r="MDW48" s="78"/>
      <c r="MDX48" s="29"/>
      <c r="MDY48" s="78"/>
      <c r="MDZ48" s="78"/>
      <c r="MEA48" s="78"/>
      <c r="MEB48" s="78"/>
      <c r="MEC48" s="79"/>
      <c r="MED48" s="75"/>
      <c r="MEE48" s="76"/>
      <c r="MEF48" s="76"/>
      <c r="MEG48" s="77"/>
      <c r="MEH48" s="15"/>
      <c r="MEI48" s="35"/>
      <c r="MEJ48" s="34"/>
      <c r="MEK48" s="18"/>
      <c r="MEL48" s="78"/>
      <c r="MEM48" s="29"/>
      <c r="MEN48" s="78"/>
      <c r="MEO48" s="78"/>
      <c r="MEP48" s="78"/>
      <c r="MEQ48" s="78"/>
      <c r="MER48" s="79"/>
      <c r="MES48" s="75"/>
      <c r="MET48" s="76"/>
      <c r="MEU48" s="76"/>
      <c r="MEV48" s="77"/>
      <c r="MEW48" s="15"/>
      <c r="MEX48" s="35"/>
      <c r="MEY48" s="34"/>
      <c r="MEZ48" s="18"/>
      <c r="MFA48" s="78"/>
      <c r="MFB48" s="29"/>
      <c r="MFC48" s="78"/>
      <c r="MFD48" s="78"/>
      <c r="MFE48" s="78"/>
      <c r="MFF48" s="78"/>
      <c r="MFG48" s="79"/>
      <c r="MFH48" s="75"/>
      <c r="MFI48" s="76"/>
      <c r="MFJ48" s="76"/>
      <c r="MFK48" s="77"/>
      <c r="MFL48" s="15"/>
      <c r="MFM48" s="35"/>
      <c r="MFN48" s="34"/>
      <c r="MFO48" s="18"/>
      <c r="MFP48" s="78"/>
      <c r="MFQ48" s="29"/>
      <c r="MFR48" s="78"/>
      <c r="MFS48" s="78"/>
      <c r="MFT48" s="78"/>
      <c r="MFU48" s="78"/>
      <c r="MFV48" s="79"/>
      <c r="MFW48" s="75"/>
      <c r="MFX48" s="76"/>
      <c r="MFY48" s="76"/>
      <c r="MFZ48" s="77"/>
      <c r="MGA48" s="15"/>
      <c r="MGB48" s="35"/>
      <c r="MGC48" s="34"/>
      <c r="MGD48" s="18"/>
      <c r="MGE48" s="78"/>
      <c r="MGF48" s="29"/>
      <c r="MGG48" s="78"/>
      <c r="MGH48" s="78"/>
      <c r="MGI48" s="78"/>
      <c r="MGJ48" s="78"/>
      <c r="MGK48" s="79"/>
      <c r="MGL48" s="75"/>
      <c r="MGM48" s="76"/>
      <c r="MGN48" s="76"/>
      <c r="MGO48" s="77"/>
      <c r="MGP48" s="15"/>
      <c r="MGQ48" s="35"/>
      <c r="MGR48" s="34"/>
      <c r="MGS48" s="18"/>
      <c r="MGT48" s="78"/>
      <c r="MGU48" s="29"/>
      <c r="MGV48" s="78"/>
      <c r="MGW48" s="78"/>
      <c r="MGX48" s="78"/>
      <c r="MGY48" s="78"/>
      <c r="MGZ48" s="79"/>
      <c r="MHA48" s="75"/>
      <c r="MHB48" s="76"/>
      <c r="MHC48" s="76"/>
      <c r="MHD48" s="77"/>
      <c r="MHE48" s="15"/>
      <c r="MHF48" s="35"/>
      <c r="MHG48" s="34"/>
      <c r="MHH48" s="18"/>
      <c r="MHI48" s="78"/>
      <c r="MHJ48" s="29"/>
      <c r="MHK48" s="78"/>
      <c r="MHL48" s="78"/>
      <c r="MHM48" s="78"/>
      <c r="MHN48" s="78"/>
      <c r="MHO48" s="79"/>
      <c r="MHP48" s="75"/>
      <c r="MHQ48" s="76"/>
      <c r="MHR48" s="76"/>
      <c r="MHS48" s="77"/>
      <c r="MHT48" s="15"/>
      <c r="MHU48" s="35"/>
      <c r="MHV48" s="34"/>
      <c r="MHW48" s="18"/>
      <c r="MHX48" s="78"/>
      <c r="MHY48" s="29"/>
      <c r="MHZ48" s="78"/>
      <c r="MIA48" s="78"/>
      <c r="MIB48" s="78"/>
      <c r="MIC48" s="78"/>
      <c r="MID48" s="79"/>
      <c r="MIE48" s="75"/>
      <c r="MIF48" s="76"/>
      <c r="MIG48" s="76"/>
      <c r="MIH48" s="77"/>
      <c r="MII48" s="15"/>
      <c r="MIJ48" s="35"/>
      <c r="MIK48" s="34"/>
      <c r="MIL48" s="18"/>
      <c r="MIM48" s="78"/>
      <c r="MIN48" s="29"/>
      <c r="MIO48" s="78"/>
      <c r="MIP48" s="78"/>
      <c r="MIQ48" s="78"/>
      <c r="MIR48" s="78"/>
      <c r="MIS48" s="79"/>
      <c r="MIT48" s="75"/>
      <c r="MIU48" s="76"/>
      <c r="MIV48" s="76"/>
      <c r="MIW48" s="77"/>
      <c r="MIX48" s="15"/>
      <c r="MIY48" s="35"/>
      <c r="MIZ48" s="34"/>
      <c r="MJA48" s="18"/>
      <c r="MJB48" s="78"/>
      <c r="MJC48" s="29"/>
      <c r="MJD48" s="78"/>
      <c r="MJE48" s="78"/>
      <c r="MJF48" s="78"/>
      <c r="MJG48" s="78"/>
      <c r="MJH48" s="79"/>
      <c r="MJI48" s="75"/>
      <c r="MJJ48" s="76"/>
      <c r="MJK48" s="76"/>
      <c r="MJL48" s="77"/>
      <c r="MJM48" s="15"/>
      <c r="MJN48" s="35"/>
      <c r="MJO48" s="34"/>
      <c r="MJP48" s="18"/>
      <c r="MJQ48" s="78"/>
      <c r="MJR48" s="29"/>
      <c r="MJS48" s="78"/>
      <c r="MJT48" s="78"/>
      <c r="MJU48" s="78"/>
      <c r="MJV48" s="78"/>
      <c r="MJW48" s="79"/>
      <c r="MJX48" s="75"/>
      <c r="MJY48" s="76"/>
      <c r="MJZ48" s="76"/>
      <c r="MKA48" s="77"/>
      <c r="MKB48" s="15"/>
      <c r="MKC48" s="35"/>
      <c r="MKD48" s="34"/>
      <c r="MKE48" s="18"/>
      <c r="MKF48" s="78"/>
      <c r="MKG48" s="29"/>
      <c r="MKH48" s="78"/>
      <c r="MKI48" s="78"/>
      <c r="MKJ48" s="78"/>
      <c r="MKK48" s="78"/>
      <c r="MKL48" s="79"/>
      <c r="MKM48" s="75"/>
      <c r="MKN48" s="76"/>
      <c r="MKO48" s="76"/>
      <c r="MKP48" s="77"/>
      <c r="MKQ48" s="15"/>
      <c r="MKR48" s="35"/>
      <c r="MKS48" s="34"/>
      <c r="MKT48" s="18"/>
      <c r="MKU48" s="78"/>
      <c r="MKV48" s="29"/>
      <c r="MKW48" s="78"/>
      <c r="MKX48" s="78"/>
      <c r="MKY48" s="78"/>
      <c r="MKZ48" s="78"/>
      <c r="MLA48" s="79"/>
      <c r="MLB48" s="75"/>
      <c r="MLC48" s="76"/>
      <c r="MLD48" s="76"/>
      <c r="MLE48" s="77"/>
      <c r="MLF48" s="15"/>
      <c r="MLG48" s="35"/>
      <c r="MLH48" s="34"/>
      <c r="MLI48" s="18"/>
      <c r="MLJ48" s="78"/>
      <c r="MLK48" s="29"/>
      <c r="MLL48" s="78"/>
      <c r="MLM48" s="78"/>
      <c r="MLN48" s="78"/>
      <c r="MLO48" s="78"/>
      <c r="MLP48" s="79"/>
      <c r="MLQ48" s="75"/>
      <c r="MLR48" s="76"/>
      <c r="MLS48" s="76"/>
      <c r="MLT48" s="77"/>
      <c r="MLU48" s="15"/>
      <c r="MLV48" s="35"/>
      <c r="MLW48" s="34"/>
      <c r="MLX48" s="18"/>
      <c r="MLY48" s="78"/>
      <c r="MLZ48" s="29"/>
      <c r="MMA48" s="78"/>
      <c r="MMB48" s="78"/>
      <c r="MMC48" s="78"/>
      <c r="MMD48" s="78"/>
      <c r="MME48" s="79"/>
      <c r="MMF48" s="75"/>
      <c r="MMG48" s="76"/>
      <c r="MMH48" s="76"/>
      <c r="MMI48" s="77"/>
      <c r="MMJ48" s="15"/>
      <c r="MMK48" s="35"/>
      <c r="MML48" s="34"/>
      <c r="MMM48" s="18"/>
      <c r="MMN48" s="78"/>
      <c r="MMO48" s="29"/>
      <c r="MMP48" s="78"/>
      <c r="MMQ48" s="78"/>
      <c r="MMR48" s="78"/>
      <c r="MMS48" s="78"/>
      <c r="MMT48" s="79"/>
      <c r="MMU48" s="75"/>
      <c r="MMV48" s="76"/>
      <c r="MMW48" s="76"/>
      <c r="MMX48" s="77"/>
      <c r="MMY48" s="15"/>
      <c r="MMZ48" s="35"/>
      <c r="MNA48" s="34"/>
      <c r="MNB48" s="18"/>
      <c r="MNC48" s="78"/>
      <c r="MND48" s="29"/>
      <c r="MNE48" s="78"/>
      <c r="MNF48" s="78"/>
      <c r="MNG48" s="78"/>
      <c r="MNH48" s="78"/>
      <c r="MNI48" s="79"/>
      <c r="MNJ48" s="75"/>
      <c r="MNK48" s="76"/>
      <c r="MNL48" s="76"/>
      <c r="MNM48" s="77"/>
      <c r="MNN48" s="15"/>
      <c r="MNO48" s="35"/>
      <c r="MNP48" s="34"/>
      <c r="MNQ48" s="18"/>
      <c r="MNR48" s="78"/>
      <c r="MNS48" s="29"/>
      <c r="MNT48" s="78"/>
      <c r="MNU48" s="78"/>
      <c r="MNV48" s="78"/>
      <c r="MNW48" s="78"/>
      <c r="MNX48" s="79"/>
      <c r="MNY48" s="75"/>
      <c r="MNZ48" s="76"/>
      <c r="MOA48" s="76"/>
      <c r="MOB48" s="77"/>
      <c r="MOC48" s="15"/>
      <c r="MOD48" s="35"/>
      <c r="MOE48" s="34"/>
      <c r="MOF48" s="18"/>
      <c r="MOG48" s="78"/>
      <c r="MOH48" s="29"/>
      <c r="MOI48" s="78"/>
      <c r="MOJ48" s="78"/>
      <c r="MOK48" s="78"/>
      <c r="MOL48" s="78"/>
      <c r="MOM48" s="79"/>
      <c r="MON48" s="75"/>
      <c r="MOO48" s="76"/>
      <c r="MOP48" s="76"/>
      <c r="MOQ48" s="77"/>
      <c r="MOR48" s="15"/>
      <c r="MOS48" s="35"/>
      <c r="MOT48" s="34"/>
      <c r="MOU48" s="18"/>
      <c r="MOV48" s="78"/>
      <c r="MOW48" s="29"/>
      <c r="MOX48" s="78"/>
      <c r="MOY48" s="78"/>
      <c r="MOZ48" s="78"/>
      <c r="MPA48" s="78"/>
      <c r="MPB48" s="79"/>
      <c r="MPC48" s="75"/>
      <c r="MPD48" s="76"/>
      <c r="MPE48" s="76"/>
      <c r="MPF48" s="77"/>
      <c r="MPG48" s="15"/>
      <c r="MPH48" s="35"/>
      <c r="MPI48" s="34"/>
      <c r="MPJ48" s="18"/>
      <c r="MPK48" s="78"/>
      <c r="MPL48" s="29"/>
      <c r="MPM48" s="78"/>
      <c r="MPN48" s="78"/>
      <c r="MPO48" s="78"/>
      <c r="MPP48" s="78"/>
      <c r="MPQ48" s="79"/>
      <c r="MPR48" s="75"/>
      <c r="MPS48" s="76"/>
      <c r="MPT48" s="76"/>
      <c r="MPU48" s="77"/>
      <c r="MPV48" s="15"/>
      <c r="MPW48" s="35"/>
      <c r="MPX48" s="34"/>
      <c r="MPY48" s="18"/>
      <c r="MPZ48" s="78"/>
      <c r="MQA48" s="29"/>
      <c r="MQB48" s="78"/>
      <c r="MQC48" s="78"/>
      <c r="MQD48" s="78"/>
      <c r="MQE48" s="78"/>
      <c r="MQF48" s="79"/>
      <c r="MQG48" s="75"/>
      <c r="MQH48" s="76"/>
      <c r="MQI48" s="76"/>
      <c r="MQJ48" s="77"/>
      <c r="MQK48" s="15"/>
      <c r="MQL48" s="35"/>
      <c r="MQM48" s="34"/>
      <c r="MQN48" s="18"/>
      <c r="MQO48" s="78"/>
      <c r="MQP48" s="29"/>
      <c r="MQQ48" s="78"/>
      <c r="MQR48" s="78"/>
      <c r="MQS48" s="78"/>
      <c r="MQT48" s="78"/>
      <c r="MQU48" s="79"/>
      <c r="MQV48" s="75"/>
      <c r="MQW48" s="76"/>
      <c r="MQX48" s="76"/>
      <c r="MQY48" s="77"/>
      <c r="MQZ48" s="15"/>
      <c r="MRA48" s="35"/>
      <c r="MRB48" s="34"/>
      <c r="MRC48" s="18"/>
      <c r="MRD48" s="78"/>
      <c r="MRE48" s="29"/>
      <c r="MRF48" s="78"/>
      <c r="MRG48" s="78"/>
      <c r="MRH48" s="78"/>
      <c r="MRI48" s="78"/>
      <c r="MRJ48" s="79"/>
      <c r="MRK48" s="75"/>
      <c r="MRL48" s="76"/>
      <c r="MRM48" s="76"/>
      <c r="MRN48" s="77"/>
      <c r="MRO48" s="15"/>
      <c r="MRP48" s="35"/>
      <c r="MRQ48" s="34"/>
      <c r="MRR48" s="18"/>
      <c r="MRS48" s="78"/>
      <c r="MRT48" s="29"/>
      <c r="MRU48" s="78"/>
      <c r="MRV48" s="78"/>
      <c r="MRW48" s="78"/>
      <c r="MRX48" s="78"/>
      <c r="MRY48" s="79"/>
      <c r="MRZ48" s="75"/>
      <c r="MSA48" s="76"/>
      <c r="MSB48" s="76"/>
      <c r="MSC48" s="77"/>
      <c r="MSD48" s="15"/>
      <c r="MSE48" s="35"/>
      <c r="MSF48" s="34"/>
      <c r="MSG48" s="18"/>
      <c r="MSH48" s="78"/>
      <c r="MSI48" s="29"/>
      <c r="MSJ48" s="78"/>
      <c r="MSK48" s="78"/>
      <c r="MSL48" s="78"/>
      <c r="MSM48" s="78"/>
      <c r="MSN48" s="79"/>
      <c r="MSO48" s="75"/>
      <c r="MSP48" s="76"/>
      <c r="MSQ48" s="76"/>
      <c r="MSR48" s="77"/>
      <c r="MSS48" s="15"/>
      <c r="MST48" s="35"/>
      <c r="MSU48" s="34"/>
      <c r="MSV48" s="18"/>
      <c r="MSW48" s="78"/>
      <c r="MSX48" s="29"/>
      <c r="MSY48" s="78"/>
      <c r="MSZ48" s="78"/>
      <c r="MTA48" s="78"/>
      <c r="MTB48" s="78"/>
      <c r="MTC48" s="79"/>
      <c r="MTD48" s="75"/>
      <c r="MTE48" s="76"/>
      <c r="MTF48" s="76"/>
      <c r="MTG48" s="77"/>
      <c r="MTH48" s="15"/>
      <c r="MTI48" s="35"/>
      <c r="MTJ48" s="34"/>
      <c r="MTK48" s="18"/>
      <c r="MTL48" s="78"/>
      <c r="MTM48" s="29"/>
      <c r="MTN48" s="78"/>
      <c r="MTO48" s="78"/>
      <c r="MTP48" s="78"/>
      <c r="MTQ48" s="78"/>
      <c r="MTR48" s="79"/>
      <c r="MTS48" s="75"/>
      <c r="MTT48" s="76"/>
      <c r="MTU48" s="76"/>
      <c r="MTV48" s="77"/>
      <c r="MTW48" s="15"/>
      <c r="MTX48" s="35"/>
      <c r="MTY48" s="34"/>
      <c r="MTZ48" s="18"/>
      <c r="MUA48" s="78"/>
      <c r="MUB48" s="29"/>
      <c r="MUC48" s="78"/>
      <c r="MUD48" s="78"/>
      <c r="MUE48" s="78"/>
      <c r="MUF48" s="78"/>
      <c r="MUG48" s="79"/>
      <c r="MUH48" s="75"/>
      <c r="MUI48" s="76"/>
      <c r="MUJ48" s="76"/>
      <c r="MUK48" s="77"/>
      <c r="MUL48" s="15"/>
      <c r="MUM48" s="35"/>
      <c r="MUN48" s="34"/>
      <c r="MUO48" s="18"/>
      <c r="MUP48" s="78"/>
      <c r="MUQ48" s="29"/>
      <c r="MUR48" s="78"/>
      <c r="MUS48" s="78"/>
      <c r="MUT48" s="78"/>
      <c r="MUU48" s="78"/>
      <c r="MUV48" s="79"/>
      <c r="MUW48" s="75"/>
      <c r="MUX48" s="76"/>
      <c r="MUY48" s="76"/>
      <c r="MUZ48" s="77"/>
      <c r="MVA48" s="15"/>
      <c r="MVB48" s="35"/>
      <c r="MVC48" s="34"/>
      <c r="MVD48" s="18"/>
      <c r="MVE48" s="78"/>
      <c r="MVF48" s="29"/>
      <c r="MVG48" s="78"/>
      <c r="MVH48" s="78"/>
      <c r="MVI48" s="78"/>
      <c r="MVJ48" s="78"/>
      <c r="MVK48" s="79"/>
      <c r="MVL48" s="75"/>
      <c r="MVM48" s="76"/>
      <c r="MVN48" s="76"/>
      <c r="MVO48" s="77"/>
      <c r="MVP48" s="15"/>
      <c r="MVQ48" s="35"/>
      <c r="MVR48" s="34"/>
      <c r="MVS48" s="18"/>
      <c r="MVT48" s="78"/>
      <c r="MVU48" s="29"/>
      <c r="MVV48" s="78"/>
      <c r="MVW48" s="78"/>
      <c r="MVX48" s="78"/>
      <c r="MVY48" s="78"/>
      <c r="MVZ48" s="79"/>
      <c r="MWA48" s="75"/>
      <c r="MWB48" s="76"/>
      <c r="MWC48" s="76"/>
      <c r="MWD48" s="77"/>
      <c r="MWE48" s="15"/>
      <c r="MWF48" s="35"/>
      <c r="MWG48" s="34"/>
      <c r="MWH48" s="18"/>
      <c r="MWI48" s="78"/>
      <c r="MWJ48" s="29"/>
      <c r="MWK48" s="78"/>
      <c r="MWL48" s="78"/>
      <c r="MWM48" s="78"/>
      <c r="MWN48" s="78"/>
      <c r="MWO48" s="79"/>
      <c r="MWP48" s="75"/>
      <c r="MWQ48" s="76"/>
      <c r="MWR48" s="76"/>
      <c r="MWS48" s="77"/>
      <c r="MWT48" s="15"/>
      <c r="MWU48" s="35"/>
      <c r="MWV48" s="34"/>
      <c r="MWW48" s="18"/>
      <c r="MWX48" s="78"/>
      <c r="MWY48" s="29"/>
      <c r="MWZ48" s="78"/>
      <c r="MXA48" s="78"/>
      <c r="MXB48" s="78"/>
      <c r="MXC48" s="78"/>
      <c r="MXD48" s="79"/>
      <c r="MXE48" s="75"/>
      <c r="MXF48" s="76"/>
      <c r="MXG48" s="76"/>
      <c r="MXH48" s="77"/>
      <c r="MXI48" s="15"/>
      <c r="MXJ48" s="35"/>
      <c r="MXK48" s="34"/>
      <c r="MXL48" s="18"/>
      <c r="MXM48" s="78"/>
      <c r="MXN48" s="29"/>
      <c r="MXO48" s="78"/>
      <c r="MXP48" s="78"/>
      <c r="MXQ48" s="78"/>
      <c r="MXR48" s="78"/>
      <c r="MXS48" s="79"/>
      <c r="MXT48" s="75"/>
      <c r="MXU48" s="76"/>
      <c r="MXV48" s="76"/>
      <c r="MXW48" s="77"/>
      <c r="MXX48" s="15"/>
      <c r="MXY48" s="35"/>
      <c r="MXZ48" s="34"/>
      <c r="MYA48" s="18"/>
      <c r="MYB48" s="78"/>
      <c r="MYC48" s="29"/>
      <c r="MYD48" s="78"/>
      <c r="MYE48" s="78"/>
      <c r="MYF48" s="78"/>
      <c r="MYG48" s="78"/>
      <c r="MYH48" s="79"/>
      <c r="MYI48" s="75"/>
      <c r="MYJ48" s="76"/>
      <c r="MYK48" s="76"/>
      <c r="MYL48" s="77"/>
      <c r="MYM48" s="15"/>
      <c r="MYN48" s="35"/>
      <c r="MYO48" s="34"/>
      <c r="MYP48" s="18"/>
      <c r="MYQ48" s="78"/>
      <c r="MYR48" s="29"/>
      <c r="MYS48" s="78"/>
      <c r="MYT48" s="78"/>
      <c r="MYU48" s="78"/>
      <c r="MYV48" s="78"/>
      <c r="MYW48" s="79"/>
      <c r="MYX48" s="75"/>
      <c r="MYY48" s="76"/>
      <c r="MYZ48" s="76"/>
      <c r="MZA48" s="77"/>
      <c r="MZB48" s="15"/>
      <c r="MZC48" s="35"/>
      <c r="MZD48" s="34"/>
      <c r="MZE48" s="18"/>
      <c r="MZF48" s="78"/>
      <c r="MZG48" s="29"/>
      <c r="MZH48" s="78"/>
      <c r="MZI48" s="78"/>
      <c r="MZJ48" s="78"/>
      <c r="MZK48" s="78"/>
      <c r="MZL48" s="79"/>
      <c r="MZM48" s="75"/>
      <c r="MZN48" s="76"/>
      <c r="MZO48" s="76"/>
      <c r="MZP48" s="77"/>
      <c r="MZQ48" s="15"/>
      <c r="MZR48" s="35"/>
      <c r="MZS48" s="34"/>
      <c r="MZT48" s="18"/>
      <c r="MZU48" s="78"/>
      <c r="MZV48" s="29"/>
      <c r="MZW48" s="78"/>
      <c r="MZX48" s="78"/>
      <c r="MZY48" s="78"/>
      <c r="MZZ48" s="78"/>
      <c r="NAA48" s="79"/>
      <c r="NAB48" s="75"/>
      <c r="NAC48" s="76"/>
      <c r="NAD48" s="76"/>
      <c r="NAE48" s="77"/>
      <c r="NAF48" s="15"/>
      <c r="NAG48" s="35"/>
      <c r="NAH48" s="34"/>
      <c r="NAI48" s="18"/>
      <c r="NAJ48" s="78"/>
      <c r="NAK48" s="29"/>
      <c r="NAL48" s="78"/>
      <c r="NAM48" s="78"/>
      <c r="NAN48" s="78"/>
      <c r="NAO48" s="78"/>
      <c r="NAP48" s="79"/>
      <c r="NAQ48" s="75"/>
      <c r="NAR48" s="76"/>
      <c r="NAS48" s="76"/>
      <c r="NAT48" s="77"/>
      <c r="NAU48" s="15"/>
      <c r="NAV48" s="35"/>
      <c r="NAW48" s="34"/>
      <c r="NAX48" s="18"/>
      <c r="NAY48" s="78"/>
      <c r="NAZ48" s="29"/>
      <c r="NBA48" s="78"/>
      <c r="NBB48" s="78"/>
      <c r="NBC48" s="78"/>
      <c r="NBD48" s="78"/>
      <c r="NBE48" s="79"/>
      <c r="NBF48" s="75"/>
      <c r="NBG48" s="76"/>
      <c r="NBH48" s="76"/>
      <c r="NBI48" s="77"/>
      <c r="NBJ48" s="15"/>
      <c r="NBK48" s="35"/>
      <c r="NBL48" s="34"/>
      <c r="NBM48" s="18"/>
      <c r="NBN48" s="78"/>
      <c r="NBO48" s="29"/>
      <c r="NBP48" s="78"/>
      <c r="NBQ48" s="78"/>
      <c r="NBR48" s="78"/>
      <c r="NBS48" s="78"/>
      <c r="NBT48" s="79"/>
      <c r="NBU48" s="75"/>
      <c r="NBV48" s="76"/>
      <c r="NBW48" s="76"/>
      <c r="NBX48" s="77"/>
      <c r="NBY48" s="15"/>
      <c r="NBZ48" s="35"/>
      <c r="NCA48" s="34"/>
      <c r="NCB48" s="18"/>
      <c r="NCC48" s="78"/>
      <c r="NCD48" s="29"/>
      <c r="NCE48" s="78"/>
      <c r="NCF48" s="78"/>
      <c r="NCG48" s="78"/>
      <c r="NCH48" s="78"/>
      <c r="NCI48" s="79"/>
      <c r="NCJ48" s="75"/>
      <c r="NCK48" s="76"/>
      <c r="NCL48" s="76"/>
      <c r="NCM48" s="77"/>
      <c r="NCN48" s="15"/>
      <c r="NCO48" s="35"/>
      <c r="NCP48" s="34"/>
      <c r="NCQ48" s="18"/>
      <c r="NCR48" s="78"/>
      <c r="NCS48" s="29"/>
      <c r="NCT48" s="78"/>
      <c r="NCU48" s="78"/>
      <c r="NCV48" s="78"/>
      <c r="NCW48" s="78"/>
      <c r="NCX48" s="79"/>
      <c r="NCY48" s="75"/>
      <c r="NCZ48" s="76"/>
      <c r="NDA48" s="76"/>
      <c r="NDB48" s="77"/>
      <c r="NDC48" s="15"/>
      <c r="NDD48" s="35"/>
      <c r="NDE48" s="34"/>
      <c r="NDF48" s="18"/>
      <c r="NDG48" s="78"/>
      <c r="NDH48" s="29"/>
      <c r="NDI48" s="78"/>
      <c r="NDJ48" s="78"/>
      <c r="NDK48" s="78"/>
      <c r="NDL48" s="78"/>
      <c r="NDM48" s="79"/>
      <c r="NDN48" s="75"/>
      <c r="NDO48" s="76"/>
      <c r="NDP48" s="76"/>
      <c r="NDQ48" s="77"/>
      <c r="NDR48" s="15"/>
      <c r="NDS48" s="35"/>
      <c r="NDT48" s="34"/>
      <c r="NDU48" s="18"/>
      <c r="NDV48" s="78"/>
      <c r="NDW48" s="29"/>
      <c r="NDX48" s="78"/>
      <c r="NDY48" s="78"/>
      <c r="NDZ48" s="78"/>
      <c r="NEA48" s="78"/>
      <c r="NEB48" s="79"/>
      <c r="NEC48" s="75"/>
      <c r="NED48" s="76"/>
      <c r="NEE48" s="76"/>
      <c r="NEF48" s="77"/>
      <c r="NEG48" s="15"/>
      <c r="NEH48" s="35"/>
      <c r="NEI48" s="34"/>
      <c r="NEJ48" s="18"/>
      <c r="NEK48" s="78"/>
      <c r="NEL48" s="29"/>
      <c r="NEM48" s="78"/>
      <c r="NEN48" s="78"/>
      <c r="NEO48" s="78"/>
      <c r="NEP48" s="78"/>
      <c r="NEQ48" s="79"/>
      <c r="NER48" s="75"/>
      <c r="NES48" s="76"/>
      <c r="NET48" s="76"/>
      <c r="NEU48" s="77"/>
      <c r="NEV48" s="15"/>
      <c r="NEW48" s="35"/>
      <c r="NEX48" s="34"/>
      <c r="NEY48" s="18"/>
      <c r="NEZ48" s="78"/>
      <c r="NFA48" s="29"/>
      <c r="NFB48" s="78"/>
      <c r="NFC48" s="78"/>
      <c r="NFD48" s="78"/>
      <c r="NFE48" s="78"/>
      <c r="NFF48" s="79"/>
      <c r="NFG48" s="75"/>
      <c r="NFH48" s="76"/>
      <c r="NFI48" s="76"/>
      <c r="NFJ48" s="77"/>
      <c r="NFK48" s="15"/>
      <c r="NFL48" s="35"/>
      <c r="NFM48" s="34"/>
      <c r="NFN48" s="18"/>
      <c r="NFO48" s="78"/>
      <c r="NFP48" s="29"/>
      <c r="NFQ48" s="78"/>
      <c r="NFR48" s="78"/>
      <c r="NFS48" s="78"/>
      <c r="NFT48" s="78"/>
      <c r="NFU48" s="79"/>
      <c r="NFV48" s="75"/>
      <c r="NFW48" s="76"/>
      <c r="NFX48" s="76"/>
      <c r="NFY48" s="77"/>
      <c r="NFZ48" s="15"/>
      <c r="NGA48" s="35"/>
      <c r="NGB48" s="34"/>
      <c r="NGC48" s="18"/>
      <c r="NGD48" s="78"/>
      <c r="NGE48" s="29"/>
      <c r="NGF48" s="78"/>
      <c r="NGG48" s="78"/>
      <c r="NGH48" s="78"/>
      <c r="NGI48" s="78"/>
      <c r="NGJ48" s="79"/>
      <c r="NGK48" s="75"/>
      <c r="NGL48" s="76"/>
      <c r="NGM48" s="76"/>
      <c r="NGN48" s="77"/>
      <c r="NGO48" s="15"/>
      <c r="NGP48" s="35"/>
      <c r="NGQ48" s="34"/>
      <c r="NGR48" s="18"/>
      <c r="NGS48" s="78"/>
      <c r="NGT48" s="29"/>
      <c r="NGU48" s="78"/>
      <c r="NGV48" s="78"/>
      <c r="NGW48" s="78"/>
      <c r="NGX48" s="78"/>
      <c r="NGY48" s="79"/>
      <c r="NGZ48" s="75"/>
      <c r="NHA48" s="76"/>
      <c r="NHB48" s="76"/>
      <c r="NHC48" s="77"/>
      <c r="NHD48" s="15"/>
      <c r="NHE48" s="35"/>
      <c r="NHF48" s="34"/>
      <c r="NHG48" s="18"/>
      <c r="NHH48" s="78"/>
      <c r="NHI48" s="29"/>
      <c r="NHJ48" s="78"/>
      <c r="NHK48" s="78"/>
      <c r="NHL48" s="78"/>
      <c r="NHM48" s="78"/>
      <c r="NHN48" s="79"/>
      <c r="NHO48" s="75"/>
      <c r="NHP48" s="76"/>
      <c r="NHQ48" s="76"/>
      <c r="NHR48" s="77"/>
      <c r="NHS48" s="15"/>
      <c r="NHT48" s="35"/>
      <c r="NHU48" s="34"/>
      <c r="NHV48" s="18"/>
      <c r="NHW48" s="78"/>
      <c r="NHX48" s="29"/>
      <c r="NHY48" s="78"/>
      <c r="NHZ48" s="78"/>
      <c r="NIA48" s="78"/>
      <c r="NIB48" s="78"/>
      <c r="NIC48" s="79"/>
      <c r="NID48" s="75"/>
      <c r="NIE48" s="76"/>
      <c r="NIF48" s="76"/>
      <c r="NIG48" s="77"/>
      <c r="NIH48" s="15"/>
      <c r="NII48" s="35"/>
      <c r="NIJ48" s="34"/>
      <c r="NIK48" s="18"/>
      <c r="NIL48" s="78"/>
      <c r="NIM48" s="29"/>
      <c r="NIN48" s="78"/>
      <c r="NIO48" s="78"/>
      <c r="NIP48" s="78"/>
      <c r="NIQ48" s="78"/>
      <c r="NIR48" s="79"/>
      <c r="NIS48" s="75"/>
      <c r="NIT48" s="76"/>
      <c r="NIU48" s="76"/>
      <c r="NIV48" s="77"/>
      <c r="NIW48" s="15"/>
      <c r="NIX48" s="35"/>
      <c r="NIY48" s="34"/>
      <c r="NIZ48" s="18"/>
      <c r="NJA48" s="78"/>
      <c r="NJB48" s="29"/>
      <c r="NJC48" s="78"/>
      <c r="NJD48" s="78"/>
      <c r="NJE48" s="78"/>
      <c r="NJF48" s="78"/>
      <c r="NJG48" s="79"/>
      <c r="NJH48" s="75"/>
      <c r="NJI48" s="76"/>
      <c r="NJJ48" s="76"/>
      <c r="NJK48" s="77"/>
      <c r="NJL48" s="15"/>
      <c r="NJM48" s="35"/>
      <c r="NJN48" s="34"/>
      <c r="NJO48" s="18"/>
      <c r="NJP48" s="78"/>
      <c r="NJQ48" s="29"/>
      <c r="NJR48" s="78"/>
      <c r="NJS48" s="78"/>
      <c r="NJT48" s="78"/>
      <c r="NJU48" s="78"/>
      <c r="NJV48" s="79"/>
      <c r="NJW48" s="75"/>
      <c r="NJX48" s="76"/>
      <c r="NJY48" s="76"/>
      <c r="NJZ48" s="77"/>
      <c r="NKA48" s="15"/>
      <c r="NKB48" s="35"/>
      <c r="NKC48" s="34"/>
      <c r="NKD48" s="18"/>
      <c r="NKE48" s="78"/>
      <c r="NKF48" s="29"/>
      <c r="NKG48" s="78"/>
      <c r="NKH48" s="78"/>
      <c r="NKI48" s="78"/>
      <c r="NKJ48" s="78"/>
      <c r="NKK48" s="79"/>
      <c r="NKL48" s="75"/>
      <c r="NKM48" s="76"/>
      <c r="NKN48" s="76"/>
      <c r="NKO48" s="77"/>
      <c r="NKP48" s="15"/>
      <c r="NKQ48" s="35"/>
      <c r="NKR48" s="34"/>
      <c r="NKS48" s="18"/>
      <c r="NKT48" s="78"/>
      <c r="NKU48" s="29"/>
      <c r="NKV48" s="78"/>
      <c r="NKW48" s="78"/>
      <c r="NKX48" s="78"/>
      <c r="NKY48" s="78"/>
      <c r="NKZ48" s="79"/>
      <c r="NLA48" s="75"/>
      <c r="NLB48" s="76"/>
      <c r="NLC48" s="76"/>
      <c r="NLD48" s="77"/>
      <c r="NLE48" s="15"/>
      <c r="NLF48" s="35"/>
      <c r="NLG48" s="34"/>
      <c r="NLH48" s="18"/>
      <c r="NLI48" s="78"/>
      <c r="NLJ48" s="29"/>
      <c r="NLK48" s="78"/>
      <c r="NLL48" s="78"/>
      <c r="NLM48" s="78"/>
      <c r="NLN48" s="78"/>
      <c r="NLO48" s="79"/>
      <c r="NLP48" s="75"/>
      <c r="NLQ48" s="76"/>
      <c r="NLR48" s="76"/>
      <c r="NLS48" s="77"/>
      <c r="NLT48" s="15"/>
      <c r="NLU48" s="35"/>
      <c r="NLV48" s="34"/>
      <c r="NLW48" s="18"/>
      <c r="NLX48" s="78"/>
      <c r="NLY48" s="29"/>
      <c r="NLZ48" s="78"/>
      <c r="NMA48" s="78"/>
      <c r="NMB48" s="78"/>
      <c r="NMC48" s="78"/>
      <c r="NMD48" s="79"/>
      <c r="NME48" s="75"/>
      <c r="NMF48" s="76"/>
      <c r="NMG48" s="76"/>
      <c r="NMH48" s="77"/>
      <c r="NMI48" s="15"/>
      <c r="NMJ48" s="35"/>
      <c r="NMK48" s="34"/>
      <c r="NML48" s="18"/>
      <c r="NMM48" s="78"/>
      <c r="NMN48" s="29"/>
      <c r="NMO48" s="78"/>
      <c r="NMP48" s="78"/>
      <c r="NMQ48" s="78"/>
      <c r="NMR48" s="78"/>
      <c r="NMS48" s="79"/>
      <c r="NMT48" s="75"/>
      <c r="NMU48" s="76"/>
      <c r="NMV48" s="76"/>
      <c r="NMW48" s="77"/>
      <c r="NMX48" s="15"/>
      <c r="NMY48" s="35"/>
      <c r="NMZ48" s="34"/>
      <c r="NNA48" s="18"/>
      <c r="NNB48" s="78"/>
      <c r="NNC48" s="29"/>
      <c r="NND48" s="78"/>
      <c r="NNE48" s="78"/>
      <c r="NNF48" s="78"/>
      <c r="NNG48" s="78"/>
      <c r="NNH48" s="79"/>
      <c r="NNI48" s="75"/>
      <c r="NNJ48" s="76"/>
      <c r="NNK48" s="76"/>
      <c r="NNL48" s="77"/>
      <c r="NNM48" s="15"/>
      <c r="NNN48" s="35"/>
      <c r="NNO48" s="34"/>
      <c r="NNP48" s="18"/>
      <c r="NNQ48" s="78"/>
      <c r="NNR48" s="29"/>
      <c r="NNS48" s="78"/>
      <c r="NNT48" s="78"/>
      <c r="NNU48" s="78"/>
      <c r="NNV48" s="78"/>
      <c r="NNW48" s="79"/>
      <c r="NNX48" s="75"/>
      <c r="NNY48" s="76"/>
      <c r="NNZ48" s="76"/>
      <c r="NOA48" s="77"/>
      <c r="NOB48" s="15"/>
      <c r="NOC48" s="35"/>
      <c r="NOD48" s="34"/>
      <c r="NOE48" s="18"/>
      <c r="NOF48" s="78"/>
      <c r="NOG48" s="29"/>
      <c r="NOH48" s="78"/>
      <c r="NOI48" s="78"/>
      <c r="NOJ48" s="78"/>
      <c r="NOK48" s="78"/>
      <c r="NOL48" s="79"/>
      <c r="NOM48" s="75"/>
      <c r="NON48" s="76"/>
      <c r="NOO48" s="76"/>
      <c r="NOP48" s="77"/>
      <c r="NOQ48" s="15"/>
      <c r="NOR48" s="35"/>
      <c r="NOS48" s="34"/>
      <c r="NOT48" s="18"/>
      <c r="NOU48" s="78"/>
      <c r="NOV48" s="29"/>
      <c r="NOW48" s="78"/>
      <c r="NOX48" s="78"/>
      <c r="NOY48" s="78"/>
      <c r="NOZ48" s="78"/>
      <c r="NPA48" s="79"/>
      <c r="NPB48" s="75"/>
      <c r="NPC48" s="76"/>
      <c r="NPD48" s="76"/>
      <c r="NPE48" s="77"/>
      <c r="NPF48" s="15"/>
      <c r="NPG48" s="35"/>
      <c r="NPH48" s="34"/>
      <c r="NPI48" s="18"/>
      <c r="NPJ48" s="78"/>
      <c r="NPK48" s="29"/>
      <c r="NPL48" s="78"/>
      <c r="NPM48" s="78"/>
      <c r="NPN48" s="78"/>
      <c r="NPO48" s="78"/>
      <c r="NPP48" s="79"/>
      <c r="NPQ48" s="75"/>
      <c r="NPR48" s="76"/>
      <c r="NPS48" s="76"/>
      <c r="NPT48" s="77"/>
      <c r="NPU48" s="15"/>
      <c r="NPV48" s="35"/>
      <c r="NPW48" s="34"/>
      <c r="NPX48" s="18"/>
      <c r="NPY48" s="78"/>
      <c r="NPZ48" s="29"/>
      <c r="NQA48" s="78"/>
      <c r="NQB48" s="78"/>
      <c r="NQC48" s="78"/>
      <c r="NQD48" s="78"/>
      <c r="NQE48" s="79"/>
      <c r="NQF48" s="75"/>
      <c r="NQG48" s="76"/>
      <c r="NQH48" s="76"/>
      <c r="NQI48" s="77"/>
      <c r="NQJ48" s="15"/>
      <c r="NQK48" s="35"/>
      <c r="NQL48" s="34"/>
      <c r="NQM48" s="18"/>
      <c r="NQN48" s="78"/>
      <c r="NQO48" s="29"/>
      <c r="NQP48" s="78"/>
      <c r="NQQ48" s="78"/>
      <c r="NQR48" s="78"/>
      <c r="NQS48" s="78"/>
      <c r="NQT48" s="79"/>
      <c r="NQU48" s="75"/>
      <c r="NQV48" s="76"/>
      <c r="NQW48" s="76"/>
      <c r="NQX48" s="77"/>
      <c r="NQY48" s="15"/>
      <c r="NQZ48" s="35"/>
      <c r="NRA48" s="34"/>
      <c r="NRB48" s="18"/>
      <c r="NRC48" s="78"/>
      <c r="NRD48" s="29"/>
      <c r="NRE48" s="78"/>
      <c r="NRF48" s="78"/>
      <c r="NRG48" s="78"/>
      <c r="NRH48" s="78"/>
      <c r="NRI48" s="79"/>
      <c r="NRJ48" s="75"/>
      <c r="NRK48" s="76"/>
      <c r="NRL48" s="76"/>
      <c r="NRM48" s="77"/>
      <c r="NRN48" s="15"/>
      <c r="NRO48" s="35"/>
      <c r="NRP48" s="34"/>
      <c r="NRQ48" s="18"/>
      <c r="NRR48" s="78"/>
      <c r="NRS48" s="29"/>
      <c r="NRT48" s="78"/>
      <c r="NRU48" s="78"/>
      <c r="NRV48" s="78"/>
      <c r="NRW48" s="78"/>
      <c r="NRX48" s="79"/>
      <c r="NRY48" s="75"/>
      <c r="NRZ48" s="76"/>
      <c r="NSA48" s="76"/>
      <c r="NSB48" s="77"/>
      <c r="NSC48" s="15"/>
      <c r="NSD48" s="35"/>
      <c r="NSE48" s="34"/>
      <c r="NSF48" s="18"/>
      <c r="NSG48" s="78"/>
      <c r="NSH48" s="29"/>
      <c r="NSI48" s="78"/>
      <c r="NSJ48" s="78"/>
      <c r="NSK48" s="78"/>
      <c r="NSL48" s="78"/>
      <c r="NSM48" s="79"/>
      <c r="NSN48" s="75"/>
      <c r="NSO48" s="76"/>
      <c r="NSP48" s="76"/>
      <c r="NSQ48" s="77"/>
      <c r="NSR48" s="15"/>
      <c r="NSS48" s="35"/>
      <c r="NST48" s="34"/>
      <c r="NSU48" s="18"/>
      <c r="NSV48" s="78"/>
      <c r="NSW48" s="29"/>
      <c r="NSX48" s="78"/>
      <c r="NSY48" s="78"/>
      <c r="NSZ48" s="78"/>
      <c r="NTA48" s="78"/>
      <c r="NTB48" s="79"/>
      <c r="NTC48" s="75"/>
      <c r="NTD48" s="76"/>
      <c r="NTE48" s="76"/>
      <c r="NTF48" s="77"/>
      <c r="NTG48" s="15"/>
      <c r="NTH48" s="35"/>
      <c r="NTI48" s="34"/>
      <c r="NTJ48" s="18"/>
      <c r="NTK48" s="78"/>
      <c r="NTL48" s="29"/>
      <c r="NTM48" s="78"/>
      <c r="NTN48" s="78"/>
      <c r="NTO48" s="78"/>
      <c r="NTP48" s="78"/>
      <c r="NTQ48" s="79"/>
      <c r="NTR48" s="75"/>
      <c r="NTS48" s="76"/>
      <c r="NTT48" s="76"/>
      <c r="NTU48" s="77"/>
      <c r="NTV48" s="15"/>
      <c r="NTW48" s="35"/>
      <c r="NTX48" s="34"/>
      <c r="NTY48" s="18"/>
      <c r="NTZ48" s="78"/>
      <c r="NUA48" s="29"/>
      <c r="NUB48" s="78"/>
      <c r="NUC48" s="78"/>
      <c r="NUD48" s="78"/>
      <c r="NUE48" s="78"/>
      <c r="NUF48" s="79"/>
      <c r="NUG48" s="75"/>
      <c r="NUH48" s="76"/>
      <c r="NUI48" s="76"/>
      <c r="NUJ48" s="77"/>
      <c r="NUK48" s="15"/>
      <c r="NUL48" s="35"/>
      <c r="NUM48" s="34"/>
      <c r="NUN48" s="18"/>
      <c r="NUO48" s="78"/>
      <c r="NUP48" s="29"/>
      <c r="NUQ48" s="78"/>
      <c r="NUR48" s="78"/>
      <c r="NUS48" s="78"/>
      <c r="NUT48" s="78"/>
      <c r="NUU48" s="79"/>
      <c r="NUV48" s="75"/>
      <c r="NUW48" s="76"/>
      <c r="NUX48" s="76"/>
      <c r="NUY48" s="77"/>
      <c r="NUZ48" s="15"/>
      <c r="NVA48" s="35"/>
      <c r="NVB48" s="34"/>
      <c r="NVC48" s="18"/>
      <c r="NVD48" s="78"/>
      <c r="NVE48" s="29"/>
      <c r="NVF48" s="78"/>
      <c r="NVG48" s="78"/>
      <c r="NVH48" s="78"/>
      <c r="NVI48" s="78"/>
      <c r="NVJ48" s="79"/>
      <c r="NVK48" s="75"/>
      <c r="NVL48" s="76"/>
      <c r="NVM48" s="76"/>
      <c r="NVN48" s="77"/>
      <c r="NVO48" s="15"/>
      <c r="NVP48" s="35"/>
      <c r="NVQ48" s="34"/>
      <c r="NVR48" s="18"/>
      <c r="NVS48" s="78"/>
      <c r="NVT48" s="29"/>
      <c r="NVU48" s="78"/>
      <c r="NVV48" s="78"/>
      <c r="NVW48" s="78"/>
      <c r="NVX48" s="78"/>
      <c r="NVY48" s="79"/>
      <c r="NVZ48" s="75"/>
      <c r="NWA48" s="76"/>
      <c r="NWB48" s="76"/>
      <c r="NWC48" s="77"/>
      <c r="NWD48" s="15"/>
      <c r="NWE48" s="35"/>
      <c r="NWF48" s="34"/>
      <c r="NWG48" s="18"/>
      <c r="NWH48" s="78"/>
      <c r="NWI48" s="29"/>
      <c r="NWJ48" s="78"/>
      <c r="NWK48" s="78"/>
      <c r="NWL48" s="78"/>
      <c r="NWM48" s="78"/>
      <c r="NWN48" s="79"/>
      <c r="NWO48" s="75"/>
      <c r="NWP48" s="76"/>
      <c r="NWQ48" s="76"/>
      <c r="NWR48" s="77"/>
      <c r="NWS48" s="15"/>
      <c r="NWT48" s="35"/>
      <c r="NWU48" s="34"/>
      <c r="NWV48" s="18"/>
      <c r="NWW48" s="78"/>
      <c r="NWX48" s="29"/>
      <c r="NWY48" s="78"/>
      <c r="NWZ48" s="78"/>
      <c r="NXA48" s="78"/>
      <c r="NXB48" s="78"/>
      <c r="NXC48" s="79"/>
      <c r="NXD48" s="75"/>
      <c r="NXE48" s="76"/>
      <c r="NXF48" s="76"/>
      <c r="NXG48" s="77"/>
      <c r="NXH48" s="15"/>
      <c r="NXI48" s="35"/>
      <c r="NXJ48" s="34"/>
      <c r="NXK48" s="18"/>
      <c r="NXL48" s="78"/>
      <c r="NXM48" s="29"/>
      <c r="NXN48" s="78"/>
      <c r="NXO48" s="78"/>
      <c r="NXP48" s="78"/>
      <c r="NXQ48" s="78"/>
      <c r="NXR48" s="79"/>
      <c r="NXS48" s="75"/>
      <c r="NXT48" s="76"/>
      <c r="NXU48" s="76"/>
      <c r="NXV48" s="77"/>
      <c r="NXW48" s="15"/>
      <c r="NXX48" s="35"/>
      <c r="NXY48" s="34"/>
      <c r="NXZ48" s="18"/>
      <c r="NYA48" s="78"/>
      <c r="NYB48" s="29"/>
      <c r="NYC48" s="78"/>
      <c r="NYD48" s="78"/>
      <c r="NYE48" s="78"/>
      <c r="NYF48" s="78"/>
      <c r="NYG48" s="79"/>
      <c r="NYH48" s="75"/>
      <c r="NYI48" s="76"/>
      <c r="NYJ48" s="76"/>
      <c r="NYK48" s="77"/>
      <c r="NYL48" s="15"/>
      <c r="NYM48" s="35"/>
      <c r="NYN48" s="34"/>
      <c r="NYO48" s="18"/>
      <c r="NYP48" s="78"/>
      <c r="NYQ48" s="29"/>
      <c r="NYR48" s="78"/>
      <c r="NYS48" s="78"/>
      <c r="NYT48" s="78"/>
      <c r="NYU48" s="78"/>
      <c r="NYV48" s="79"/>
      <c r="NYW48" s="75"/>
      <c r="NYX48" s="76"/>
      <c r="NYY48" s="76"/>
      <c r="NYZ48" s="77"/>
      <c r="NZA48" s="15"/>
      <c r="NZB48" s="35"/>
      <c r="NZC48" s="34"/>
      <c r="NZD48" s="18"/>
      <c r="NZE48" s="78"/>
      <c r="NZF48" s="29"/>
      <c r="NZG48" s="78"/>
      <c r="NZH48" s="78"/>
      <c r="NZI48" s="78"/>
      <c r="NZJ48" s="78"/>
      <c r="NZK48" s="79"/>
      <c r="NZL48" s="75"/>
      <c r="NZM48" s="76"/>
      <c r="NZN48" s="76"/>
      <c r="NZO48" s="77"/>
      <c r="NZP48" s="15"/>
      <c r="NZQ48" s="35"/>
      <c r="NZR48" s="34"/>
      <c r="NZS48" s="18"/>
      <c r="NZT48" s="78"/>
      <c r="NZU48" s="29"/>
      <c r="NZV48" s="78"/>
      <c r="NZW48" s="78"/>
      <c r="NZX48" s="78"/>
      <c r="NZY48" s="78"/>
      <c r="NZZ48" s="79"/>
      <c r="OAA48" s="75"/>
      <c r="OAB48" s="76"/>
      <c r="OAC48" s="76"/>
      <c r="OAD48" s="77"/>
      <c r="OAE48" s="15"/>
      <c r="OAF48" s="35"/>
      <c r="OAG48" s="34"/>
      <c r="OAH48" s="18"/>
      <c r="OAI48" s="78"/>
      <c r="OAJ48" s="29"/>
      <c r="OAK48" s="78"/>
      <c r="OAL48" s="78"/>
      <c r="OAM48" s="78"/>
      <c r="OAN48" s="78"/>
      <c r="OAO48" s="79"/>
      <c r="OAP48" s="75"/>
      <c r="OAQ48" s="76"/>
      <c r="OAR48" s="76"/>
      <c r="OAS48" s="77"/>
      <c r="OAT48" s="15"/>
      <c r="OAU48" s="35"/>
      <c r="OAV48" s="34"/>
      <c r="OAW48" s="18"/>
      <c r="OAX48" s="78"/>
      <c r="OAY48" s="29"/>
      <c r="OAZ48" s="78"/>
      <c r="OBA48" s="78"/>
      <c r="OBB48" s="78"/>
      <c r="OBC48" s="78"/>
      <c r="OBD48" s="79"/>
      <c r="OBE48" s="75"/>
      <c r="OBF48" s="76"/>
      <c r="OBG48" s="76"/>
      <c r="OBH48" s="77"/>
      <c r="OBI48" s="15"/>
      <c r="OBJ48" s="35"/>
      <c r="OBK48" s="34"/>
      <c r="OBL48" s="18"/>
      <c r="OBM48" s="78"/>
      <c r="OBN48" s="29"/>
      <c r="OBO48" s="78"/>
      <c r="OBP48" s="78"/>
      <c r="OBQ48" s="78"/>
      <c r="OBR48" s="78"/>
      <c r="OBS48" s="79"/>
      <c r="OBT48" s="75"/>
      <c r="OBU48" s="76"/>
      <c r="OBV48" s="76"/>
      <c r="OBW48" s="77"/>
      <c r="OBX48" s="15"/>
      <c r="OBY48" s="35"/>
      <c r="OBZ48" s="34"/>
      <c r="OCA48" s="18"/>
      <c r="OCB48" s="78"/>
      <c r="OCC48" s="29"/>
      <c r="OCD48" s="78"/>
      <c r="OCE48" s="78"/>
      <c r="OCF48" s="78"/>
      <c r="OCG48" s="78"/>
      <c r="OCH48" s="79"/>
      <c r="OCI48" s="75"/>
      <c r="OCJ48" s="76"/>
      <c r="OCK48" s="76"/>
      <c r="OCL48" s="77"/>
      <c r="OCM48" s="15"/>
      <c r="OCN48" s="35"/>
      <c r="OCO48" s="34"/>
      <c r="OCP48" s="18"/>
      <c r="OCQ48" s="78"/>
      <c r="OCR48" s="29"/>
      <c r="OCS48" s="78"/>
      <c r="OCT48" s="78"/>
      <c r="OCU48" s="78"/>
      <c r="OCV48" s="78"/>
      <c r="OCW48" s="79"/>
      <c r="OCX48" s="75"/>
      <c r="OCY48" s="76"/>
      <c r="OCZ48" s="76"/>
      <c r="ODA48" s="77"/>
      <c r="ODB48" s="15"/>
      <c r="ODC48" s="35"/>
      <c r="ODD48" s="34"/>
      <c r="ODE48" s="18"/>
      <c r="ODF48" s="78"/>
      <c r="ODG48" s="29"/>
      <c r="ODH48" s="78"/>
      <c r="ODI48" s="78"/>
      <c r="ODJ48" s="78"/>
      <c r="ODK48" s="78"/>
      <c r="ODL48" s="79"/>
      <c r="ODM48" s="75"/>
      <c r="ODN48" s="76"/>
      <c r="ODO48" s="76"/>
      <c r="ODP48" s="77"/>
      <c r="ODQ48" s="15"/>
      <c r="ODR48" s="35"/>
      <c r="ODS48" s="34"/>
      <c r="ODT48" s="18"/>
      <c r="ODU48" s="78"/>
      <c r="ODV48" s="29"/>
      <c r="ODW48" s="78"/>
      <c r="ODX48" s="78"/>
      <c r="ODY48" s="78"/>
      <c r="ODZ48" s="78"/>
      <c r="OEA48" s="79"/>
      <c r="OEB48" s="75"/>
      <c r="OEC48" s="76"/>
      <c r="OED48" s="76"/>
      <c r="OEE48" s="77"/>
      <c r="OEF48" s="15"/>
      <c r="OEG48" s="35"/>
      <c r="OEH48" s="34"/>
      <c r="OEI48" s="18"/>
      <c r="OEJ48" s="78"/>
      <c r="OEK48" s="29"/>
      <c r="OEL48" s="78"/>
      <c r="OEM48" s="78"/>
      <c r="OEN48" s="78"/>
      <c r="OEO48" s="78"/>
      <c r="OEP48" s="79"/>
      <c r="OEQ48" s="75"/>
      <c r="OER48" s="76"/>
      <c r="OES48" s="76"/>
      <c r="OET48" s="77"/>
      <c r="OEU48" s="15"/>
      <c r="OEV48" s="35"/>
      <c r="OEW48" s="34"/>
      <c r="OEX48" s="18"/>
      <c r="OEY48" s="78"/>
      <c r="OEZ48" s="29"/>
      <c r="OFA48" s="78"/>
      <c r="OFB48" s="78"/>
      <c r="OFC48" s="78"/>
      <c r="OFD48" s="78"/>
      <c r="OFE48" s="79"/>
      <c r="OFF48" s="75"/>
      <c r="OFG48" s="76"/>
      <c r="OFH48" s="76"/>
      <c r="OFI48" s="77"/>
      <c r="OFJ48" s="15"/>
      <c r="OFK48" s="35"/>
      <c r="OFL48" s="34"/>
      <c r="OFM48" s="18"/>
      <c r="OFN48" s="78"/>
      <c r="OFO48" s="29"/>
      <c r="OFP48" s="78"/>
      <c r="OFQ48" s="78"/>
      <c r="OFR48" s="78"/>
      <c r="OFS48" s="78"/>
      <c r="OFT48" s="79"/>
      <c r="OFU48" s="75"/>
      <c r="OFV48" s="76"/>
      <c r="OFW48" s="76"/>
      <c r="OFX48" s="77"/>
      <c r="OFY48" s="15"/>
      <c r="OFZ48" s="35"/>
      <c r="OGA48" s="34"/>
      <c r="OGB48" s="18"/>
      <c r="OGC48" s="78"/>
      <c r="OGD48" s="29"/>
      <c r="OGE48" s="78"/>
      <c r="OGF48" s="78"/>
      <c r="OGG48" s="78"/>
      <c r="OGH48" s="78"/>
      <c r="OGI48" s="79"/>
      <c r="OGJ48" s="75"/>
      <c r="OGK48" s="76"/>
      <c r="OGL48" s="76"/>
      <c r="OGM48" s="77"/>
      <c r="OGN48" s="15"/>
      <c r="OGO48" s="35"/>
      <c r="OGP48" s="34"/>
      <c r="OGQ48" s="18"/>
      <c r="OGR48" s="78"/>
      <c r="OGS48" s="29"/>
      <c r="OGT48" s="78"/>
      <c r="OGU48" s="78"/>
      <c r="OGV48" s="78"/>
      <c r="OGW48" s="78"/>
      <c r="OGX48" s="79"/>
      <c r="OGY48" s="75"/>
      <c r="OGZ48" s="76"/>
      <c r="OHA48" s="76"/>
      <c r="OHB48" s="77"/>
      <c r="OHC48" s="15"/>
      <c r="OHD48" s="35"/>
      <c r="OHE48" s="34"/>
      <c r="OHF48" s="18"/>
      <c r="OHG48" s="78"/>
      <c r="OHH48" s="29"/>
      <c r="OHI48" s="78"/>
      <c r="OHJ48" s="78"/>
      <c r="OHK48" s="78"/>
      <c r="OHL48" s="78"/>
      <c r="OHM48" s="79"/>
      <c r="OHN48" s="75"/>
      <c r="OHO48" s="76"/>
      <c r="OHP48" s="76"/>
      <c r="OHQ48" s="77"/>
      <c r="OHR48" s="15"/>
      <c r="OHS48" s="35"/>
      <c r="OHT48" s="34"/>
      <c r="OHU48" s="18"/>
      <c r="OHV48" s="78"/>
      <c r="OHW48" s="29"/>
      <c r="OHX48" s="78"/>
      <c r="OHY48" s="78"/>
      <c r="OHZ48" s="78"/>
      <c r="OIA48" s="78"/>
      <c r="OIB48" s="79"/>
      <c r="OIC48" s="75"/>
      <c r="OID48" s="76"/>
      <c r="OIE48" s="76"/>
      <c r="OIF48" s="77"/>
      <c r="OIG48" s="15"/>
      <c r="OIH48" s="35"/>
      <c r="OII48" s="34"/>
      <c r="OIJ48" s="18"/>
      <c r="OIK48" s="78"/>
      <c r="OIL48" s="29"/>
      <c r="OIM48" s="78"/>
      <c r="OIN48" s="78"/>
      <c r="OIO48" s="78"/>
      <c r="OIP48" s="78"/>
      <c r="OIQ48" s="79"/>
      <c r="OIR48" s="75"/>
      <c r="OIS48" s="76"/>
      <c r="OIT48" s="76"/>
      <c r="OIU48" s="77"/>
      <c r="OIV48" s="15"/>
      <c r="OIW48" s="35"/>
      <c r="OIX48" s="34"/>
      <c r="OIY48" s="18"/>
      <c r="OIZ48" s="78"/>
      <c r="OJA48" s="29"/>
      <c r="OJB48" s="78"/>
      <c r="OJC48" s="78"/>
      <c r="OJD48" s="78"/>
      <c r="OJE48" s="78"/>
      <c r="OJF48" s="79"/>
      <c r="OJG48" s="75"/>
      <c r="OJH48" s="76"/>
      <c r="OJI48" s="76"/>
      <c r="OJJ48" s="77"/>
      <c r="OJK48" s="15"/>
      <c r="OJL48" s="35"/>
      <c r="OJM48" s="34"/>
      <c r="OJN48" s="18"/>
      <c r="OJO48" s="78"/>
      <c r="OJP48" s="29"/>
      <c r="OJQ48" s="78"/>
      <c r="OJR48" s="78"/>
      <c r="OJS48" s="78"/>
      <c r="OJT48" s="78"/>
      <c r="OJU48" s="79"/>
      <c r="OJV48" s="75"/>
      <c r="OJW48" s="76"/>
      <c r="OJX48" s="76"/>
      <c r="OJY48" s="77"/>
      <c r="OJZ48" s="15"/>
      <c r="OKA48" s="35"/>
      <c r="OKB48" s="34"/>
      <c r="OKC48" s="18"/>
      <c r="OKD48" s="78"/>
      <c r="OKE48" s="29"/>
      <c r="OKF48" s="78"/>
      <c r="OKG48" s="78"/>
      <c r="OKH48" s="78"/>
      <c r="OKI48" s="78"/>
      <c r="OKJ48" s="79"/>
      <c r="OKK48" s="75"/>
      <c r="OKL48" s="76"/>
      <c r="OKM48" s="76"/>
      <c r="OKN48" s="77"/>
      <c r="OKO48" s="15"/>
      <c r="OKP48" s="35"/>
      <c r="OKQ48" s="34"/>
      <c r="OKR48" s="18"/>
      <c r="OKS48" s="78"/>
      <c r="OKT48" s="29"/>
      <c r="OKU48" s="78"/>
      <c r="OKV48" s="78"/>
      <c r="OKW48" s="78"/>
      <c r="OKX48" s="78"/>
      <c r="OKY48" s="79"/>
      <c r="OKZ48" s="75"/>
      <c r="OLA48" s="76"/>
      <c r="OLB48" s="76"/>
      <c r="OLC48" s="77"/>
      <c r="OLD48" s="15"/>
      <c r="OLE48" s="35"/>
      <c r="OLF48" s="34"/>
      <c r="OLG48" s="18"/>
      <c r="OLH48" s="78"/>
      <c r="OLI48" s="29"/>
      <c r="OLJ48" s="78"/>
      <c r="OLK48" s="78"/>
      <c r="OLL48" s="78"/>
      <c r="OLM48" s="78"/>
      <c r="OLN48" s="79"/>
      <c r="OLO48" s="75"/>
      <c r="OLP48" s="76"/>
      <c r="OLQ48" s="76"/>
      <c r="OLR48" s="77"/>
      <c r="OLS48" s="15"/>
      <c r="OLT48" s="35"/>
      <c r="OLU48" s="34"/>
      <c r="OLV48" s="18"/>
      <c r="OLW48" s="78"/>
      <c r="OLX48" s="29"/>
      <c r="OLY48" s="78"/>
      <c r="OLZ48" s="78"/>
      <c r="OMA48" s="78"/>
      <c r="OMB48" s="78"/>
      <c r="OMC48" s="79"/>
      <c r="OMD48" s="75"/>
      <c r="OME48" s="76"/>
      <c r="OMF48" s="76"/>
      <c r="OMG48" s="77"/>
      <c r="OMH48" s="15"/>
      <c r="OMI48" s="35"/>
      <c r="OMJ48" s="34"/>
      <c r="OMK48" s="18"/>
      <c r="OML48" s="78"/>
      <c r="OMM48" s="29"/>
      <c r="OMN48" s="78"/>
      <c r="OMO48" s="78"/>
      <c r="OMP48" s="78"/>
      <c r="OMQ48" s="78"/>
      <c r="OMR48" s="79"/>
      <c r="OMS48" s="75"/>
      <c r="OMT48" s="76"/>
      <c r="OMU48" s="76"/>
      <c r="OMV48" s="77"/>
      <c r="OMW48" s="15"/>
      <c r="OMX48" s="35"/>
      <c r="OMY48" s="34"/>
      <c r="OMZ48" s="18"/>
      <c r="ONA48" s="78"/>
      <c r="ONB48" s="29"/>
      <c r="ONC48" s="78"/>
      <c r="OND48" s="78"/>
      <c r="ONE48" s="78"/>
      <c r="ONF48" s="78"/>
      <c r="ONG48" s="79"/>
      <c r="ONH48" s="75"/>
      <c r="ONI48" s="76"/>
      <c r="ONJ48" s="76"/>
      <c r="ONK48" s="77"/>
      <c r="ONL48" s="15"/>
      <c r="ONM48" s="35"/>
      <c r="ONN48" s="34"/>
      <c r="ONO48" s="18"/>
      <c r="ONP48" s="78"/>
      <c r="ONQ48" s="29"/>
      <c r="ONR48" s="78"/>
      <c r="ONS48" s="78"/>
      <c r="ONT48" s="78"/>
      <c r="ONU48" s="78"/>
      <c r="ONV48" s="79"/>
      <c r="ONW48" s="75"/>
      <c r="ONX48" s="76"/>
      <c r="ONY48" s="76"/>
      <c r="ONZ48" s="77"/>
      <c r="OOA48" s="15"/>
      <c r="OOB48" s="35"/>
      <c r="OOC48" s="34"/>
      <c r="OOD48" s="18"/>
      <c r="OOE48" s="78"/>
      <c r="OOF48" s="29"/>
      <c r="OOG48" s="78"/>
      <c r="OOH48" s="78"/>
      <c r="OOI48" s="78"/>
      <c r="OOJ48" s="78"/>
      <c r="OOK48" s="79"/>
      <c r="OOL48" s="75"/>
      <c r="OOM48" s="76"/>
      <c r="OON48" s="76"/>
      <c r="OOO48" s="77"/>
      <c r="OOP48" s="15"/>
      <c r="OOQ48" s="35"/>
      <c r="OOR48" s="34"/>
      <c r="OOS48" s="18"/>
      <c r="OOT48" s="78"/>
      <c r="OOU48" s="29"/>
      <c r="OOV48" s="78"/>
      <c r="OOW48" s="78"/>
      <c r="OOX48" s="78"/>
      <c r="OOY48" s="78"/>
      <c r="OOZ48" s="79"/>
      <c r="OPA48" s="75"/>
      <c r="OPB48" s="76"/>
      <c r="OPC48" s="76"/>
      <c r="OPD48" s="77"/>
      <c r="OPE48" s="15"/>
      <c r="OPF48" s="35"/>
      <c r="OPG48" s="34"/>
      <c r="OPH48" s="18"/>
      <c r="OPI48" s="78"/>
      <c r="OPJ48" s="29"/>
      <c r="OPK48" s="78"/>
      <c r="OPL48" s="78"/>
      <c r="OPM48" s="78"/>
      <c r="OPN48" s="78"/>
      <c r="OPO48" s="79"/>
      <c r="OPP48" s="75"/>
      <c r="OPQ48" s="76"/>
      <c r="OPR48" s="76"/>
      <c r="OPS48" s="77"/>
      <c r="OPT48" s="15"/>
      <c r="OPU48" s="35"/>
      <c r="OPV48" s="34"/>
      <c r="OPW48" s="18"/>
      <c r="OPX48" s="78"/>
      <c r="OPY48" s="29"/>
      <c r="OPZ48" s="78"/>
      <c r="OQA48" s="78"/>
      <c r="OQB48" s="78"/>
      <c r="OQC48" s="78"/>
      <c r="OQD48" s="79"/>
      <c r="OQE48" s="75"/>
      <c r="OQF48" s="76"/>
      <c r="OQG48" s="76"/>
      <c r="OQH48" s="77"/>
      <c r="OQI48" s="15"/>
      <c r="OQJ48" s="35"/>
      <c r="OQK48" s="34"/>
      <c r="OQL48" s="18"/>
      <c r="OQM48" s="78"/>
      <c r="OQN48" s="29"/>
      <c r="OQO48" s="78"/>
      <c r="OQP48" s="78"/>
      <c r="OQQ48" s="78"/>
      <c r="OQR48" s="78"/>
      <c r="OQS48" s="79"/>
      <c r="OQT48" s="75"/>
      <c r="OQU48" s="76"/>
      <c r="OQV48" s="76"/>
      <c r="OQW48" s="77"/>
      <c r="OQX48" s="15"/>
      <c r="OQY48" s="35"/>
      <c r="OQZ48" s="34"/>
      <c r="ORA48" s="18"/>
      <c r="ORB48" s="78"/>
      <c r="ORC48" s="29"/>
      <c r="ORD48" s="78"/>
      <c r="ORE48" s="78"/>
      <c r="ORF48" s="78"/>
      <c r="ORG48" s="78"/>
      <c r="ORH48" s="79"/>
      <c r="ORI48" s="75"/>
      <c r="ORJ48" s="76"/>
      <c r="ORK48" s="76"/>
      <c r="ORL48" s="77"/>
      <c r="ORM48" s="15"/>
      <c r="ORN48" s="35"/>
      <c r="ORO48" s="34"/>
      <c r="ORP48" s="18"/>
      <c r="ORQ48" s="78"/>
      <c r="ORR48" s="29"/>
      <c r="ORS48" s="78"/>
      <c r="ORT48" s="78"/>
      <c r="ORU48" s="78"/>
      <c r="ORV48" s="78"/>
      <c r="ORW48" s="79"/>
      <c r="ORX48" s="75"/>
      <c r="ORY48" s="76"/>
      <c r="ORZ48" s="76"/>
      <c r="OSA48" s="77"/>
      <c r="OSB48" s="15"/>
      <c r="OSC48" s="35"/>
      <c r="OSD48" s="34"/>
      <c r="OSE48" s="18"/>
      <c r="OSF48" s="78"/>
      <c r="OSG48" s="29"/>
      <c r="OSH48" s="78"/>
      <c r="OSI48" s="78"/>
      <c r="OSJ48" s="78"/>
      <c r="OSK48" s="78"/>
      <c r="OSL48" s="79"/>
      <c r="OSM48" s="75"/>
      <c r="OSN48" s="76"/>
      <c r="OSO48" s="76"/>
      <c r="OSP48" s="77"/>
      <c r="OSQ48" s="15"/>
      <c r="OSR48" s="35"/>
      <c r="OSS48" s="34"/>
      <c r="OST48" s="18"/>
      <c r="OSU48" s="78"/>
      <c r="OSV48" s="29"/>
      <c r="OSW48" s="78"/>
      <c r="OSX48" s="78"/>
      <c r="OSY48" s="78"/>
      <c r="OSZ48" s="78"/>
      <c r="OTA48" s="79"/>
      <c r="OTB48" s="75"/>
      <c r="OTC48" s="76"/>
      <c r="OTD48" s="76"/>
      <c r="OTE48" s="77"/>
      <c r="OTF48" s="15"/>
      <c r="OTG48" s="35"/>
      <c r="OTH48" s="34"/>
      <c r="OTI48" s="18"/>
      <c r="OTJ48" s="78"/>
      <c r="OTK48" s="29"/>
      <c r="OTL48" s="78"/>
      <c r="OTM48" s="78"/>
      <c r="OTN48" s="78"/>
      <c r="OTO48" s="78"/>
      <c r="OTP48" s="79"/>
      <c r="OTQ48" s="75"/>
      <c r="OTR48" s="76"/>
      <c r="OTS48" s="76"/>
      <c r="OTT48" s="77"/>
      <c r="OTU48" s="15"/>
      <c r="OTV48" s="35"/>
      <c r="OTW48" s="34"/>
      <c r="OTX48" s="18"/>
      <c r="OTY48" s="78"/>
      <c r="OTZ48" s="29"/>
      <c r="OUA48" s="78"/>
      <c r="OUB48" s="78"/>
      <c r="OUC48" s="78"/>
      <c r="OUD48" s="78"/>
      <c r="OUE48" s="79"/>
      <c r="OUF48" s="75"/>
      <c r="OUG48" s="76"/>
      <c r="OUH48" s="76"/>
      <c r="OUI48" s="77"/>
      <c r="OUJ48" s="15"/>
      <c r="OUK48" s="35"/>
      <c r="OUL48" s="34"/>
      <c r="OUM48" s="18"/>
      <c r="OUN48" s="78"/>
      <c r="OUO48" s="29"/>
      <c r="OUP48" s="78"/>
      <c r="OUQ48" s="78"/>
      <c r="OUR48" s="78"/>
      <c r="OUS48" s="78"/>
      <c r="OUT48" s="79"/>
      <c r="OUU48" s="75"/>
      <c r="OUV48" s="76"/>
      <c r="OUW48" s="76"/>
      <c r="OUX48" s="77"/>
      <c r="OUY48" s="15"/>
      <c r="OUZ48" s="35"/>
      <c r="OVA48" s="34"/>
      <c r="OVB48" s="18"/>
      <c r="OVC48" s="78"/>
      <c r="OVD48" s="29"/>
      <c r="OVE48" s="78"/>
      <c r="OVF48" s="78"/>
      <c r="OVG48" s="78"/>
      <c r="OVH48" s="78"/>
      <c r="OVI48" s="79"/>
      <c r="OVJ48" s="75"/>
      <c r="OVK48" s="76"/>
      <c r="OVL48" s="76"/>
      <c r="OVM48" s="77"/>
      <c r="OVN48" s="15"/>
      <c r="OVO48" s="35"/>
      <c r="OVP48" s="34"/>
      <c r="OVQ48" s="18"/>
      <c r="OVR48" s="78"/>
      <c r="OVS48" s="29"/>
      <c r="OVT48" s="78"/>
      <c r="OVU48" s="78"/>
      <c r="OVV48" s="78"/>
      <c r="OVW48" s="78"/>
      <c r="OVX48" s="79"/>
      <c r="OVY48" s="75"/>
      <c r="OVZ48" s="76"/>
      <c r="OWA48" s="76"/>
      <c r="OWB48" s="77"/>
      <c r="OWC48" s="15"/>
      <c r="OWD48" s="35"/>
      <c r="OWE48" s="34"/>
      <c r="OWF48" s="18"/>
      <c r="OWG48" s="78"/>
      <c r="OWH48" s="29"/>
      <c r="OWI48" s="78"/>
      <c r="OWJ48" s="78"/>
      <c r="OWK48" s="78"/>
      <c r="OWL48" s="78"/>
      <c r="OWM48" s="79"/>
      <c r="OWN48" s="75"/>
      <c r="OWO48" s="76"/>
      <c r="OWP48" s="76"/>
      <c r="OWQ48" s="77"/>
      <c r="OWR48" s="15"/>
      <c r="OWS48" s="35"/>
      <c r="OWT48" s="34"/>
      <c r="OWU48" s="18"/>
      <c r="OWV48" s="78"/>
      <c r="OWW48" s="29"/>
      <c r="OWX48" s="78"/>
      <c r="OWY48" s="78"/>
      <c r="OWZ48" s="78"/>
      <c r="OXA48" s="78"/>
      <c r="OXB48" s="79"/>
      <c r="OXC48" s="75"/>
      <c r="OXD48" s="76"/>
      <c r="OXE48" s="76"/>
      <c r="OXF48" s="77"/>
      <c r="OXG48" s="15"/>
      <c r="OXH48" s="35"/>
      <c r="OXI48" s="34"/>
      <c r="OXJ48" s="18"/>
      <c r="OXK48" s="78"/>
      <c r="OXL48" s="29"/>
      <c r="OXM48" s="78"/>
      <c r="OXN48" s="78"/>
      <c r="OXO48" s="78"/>
      <c r="OXP48" s="78"/>
      <c r="OXQ48" s="79"/>
      <c r="OXR48" s="75"/>
      <c r="OXS48" s="76"/>
      <c r="OXT48" s="76"/>
      <c r="OXU48" s="77"/>
      <c r="OXV48" s="15"/>
      <c r="OXW48" s="35"/>
      <c r="OXX48" s="34"/>
      <c r="OXY48" s="18"/>
      <c r="OXZ48" s="78"/>
      <c r="OYA48" s="29"/>
      <c r="OYB48" s="78"/>
      <c r="OYC48" s="78"/>
      <c r="OYD48" s="78"/>
      <c r="OYE48" s="78"/>
      <c r="OYF48" s="79"/>
      <c r="OYG48" s="75"/>
      <c r="OYH48" s="76"/>
      <c r="OYI48" s="76"/>
      <c r="OYJ48" s="77"/>
      <c r="OYK48" s="15"/>
      <c r="OYL48" s="35"/>
      <c r="OYM48" s="34"/>
      <c r="OYN48" s="18"/>
      <c r="OYO48" s="78"/>
      <c r="OYP48" s="29"/>
      <c r="OYQ48" s="78"/>
      <c r="OYR48" s="78"/>
      <c r="OYS48" s="78"/>
      <c r="OYT48" s="78"/>
      <c r="OYU48" s="79"/>
      <c r="OYV48" s="75"/>
      <c r="OYW48" s="76"/>
      <c r="OYX48" s="76"/>
      <c r="OYY48" s="77"/>
      <c r="OYZ48" s="15"/>
      <c r="OZA48" s="35"/>
      <c r="OZB48" s="34"/>
      <c r="OZC48" s="18"/>
      <c r="OZD48" s="78"/>
      <c r="OZE48" s="29"/>
      <c r="OZF48" s="78"/>
      <c r="OZG48" s="78"/>
      <c r="OZH48" s="78"/>
      <c r="OZI48" s="78"/>
      <c r="OZJ48" s="79"/>
      <c r="OZK48" s="75"/>
      <c r="OZL48" s="76"/>
      <c r="OZM48" s="76"/>
      <c r="OZN48" s="77"/>
      <c r="OZO48" s="15"/>
      <c r="OZP48" s="35"/>
      <c r="OZQ48" s="34"/>
      <c r="OZR48" s="18"/>
      <c r="OZS48" s="78"/>
      <c r="OZT48" s="29"/>
      <c r="OZU48" s="78"/>
      <c r="OZV48" s="78"/>
      <c r="OZW48" s="78"/>
      <c r="OZX48" s="78"/>
      <c r="OZY48" s="79"/>
      <c r="OZZ48" s="75"/>
      <c r="PAA48" s="76"/>
      <c r="PAB48" s="76"/>
      <c r="PAC48" s="77"/>
      <c r="PAD48" s="15"/>
      <c r="PAE48" s="35"/>
      <c r="PAF48" s="34"/>
      <c r="PAG48" s="18"/>
      <c r="PAH48" s="78"/>
      <c r="PAI48" s="29"/>
      <c r="PAJ48" s="78"/>
      <c r="PAK48" s="78"/>
      <c r="PAL48" s="78"/>
      <c r="PAM48" s="78"/>
      <c r="PAN48" s="79"/>
      <c r="PAO48" s="75"/>
      <c r="PAP48" s="76"/>
      <c r="PAQ48" s="76"/>
      <c r="PAR48" s="77"/>
      <c r="PAS48" s="15"/>
      <c r="PAT48" s="35"/>
      <c r="PAU48" s="34"/>
      <c r="PAV48" s="18"/>
      <c r="PAW48" s="78"/>
      <c r="PAX48" s="29"/>
      <c r="PAY48" s="78"/>
      <c r="PAZ48" s="78"/>
      <c r="PBA48" s="78"/>
      <c r="PBB48" s="78"/>
      <c r="PBC48" s="79"/>
      <c r="PBD48" s="75"/>
      <c r="PBE48" s="76"/>
      <c r="PBF48" s="76"/>
      <c r="PBG48" s="77"/>
      <c r="PBH48" s="15"/>
      <c r="PBI48" s="35"/>
      <c r="PBJ48" s="34"/>
      <c r="PBK48" s="18"/>
      <c r="PBL48" s="78"/>
      <c r="PBM48" s="29"/>
      <c r="PBN48" s="78"/>
      <c r="PBO48" s="78"/>
      <c r="PBP48" s="78"/>
      <c r="PBQ48" s="78"/>
      <c r="PBR48" s="79"/>
      <c r="PBS48" s="75"/>
      <c r="PBT48" s="76"/>
      <c r="PBU48" s="76"/>
      <c r="PBV48" s="77"/>
      <c r="PBW48" s="15"/>
      <c r="PBX48" s="35"/>
      <c r="PBY48" s="34"/>
      <c r="PBZ48" s="18"/>
      <c r="PCA48" s="78"/>
      <c r="PCB48" s="29"/>
      <c r="PCC48" s="78"/>
      <c r="PCD48" s="78"/>
      <c r="PCE48" s="78"/>
      <c r="PCF48" s="78"/>
      <c r="PCG48" s="79"/>
      <c r="PCH48" s="75"/>
      <c r="PCI48" s="76"/>
      <c r="PCJ48" s="76"/>
      <c r="PCK48" s="77"/>
      <c r="PCL48" s="15"/>
      <c r="PCM48" s="35"/>
      <c r="PCN48" s="34"/>
      <c r="PCO48" s="18"/>
      <c r="PCP48" s="78"/>
      <c r="PCQ48" s="29"/>
      <c r="PCR48" s="78"/>
      <c r="PCS48" s="78"/>
      <c r="PCT48" s="78"/>
      <c r="PCU48" s="78"/>
      <c r="PCV48" s="79"/>
      <c r="PCW48" s="75"/>
      <c r="PCX48" s="76"/>
      <c r="PCY48" s="76"/>
      <c r="PCZ48" s="77"/>
      <c r="PDA48" s="15"/>
      <c r="PDB48" s="35"/>
      <c r="PDC48" s="34"/>
      <c r="PDD48" s="18"/>
      <c r="PDE48" s="78"/>
      <c r="PDF48" s="29"/>
      <c r="PDG48" s="78"/>
      <c r="PDH48" s="78"/>
      <c r="PDI48" s="78"/>
      <c r="PDJ48" s="78"/>
      <c r="PDK48" s="79"/>
      <c r="PDL48" s="75"/>
      <c r="PDM48" s="76"/>
      <c r="PDN48" s="76"/>
      <c r="PDO48" s="77"/>
      <c r="PDP48" s="15"/>
      <c r="PDQ48" s="35"/>
      <c r="PDR48" s="34"/>
      <c r="PDS48" s="18"/>
      <c r="PDT48" s="78"/>
      <c r="PDU48" s="29"/>
      <c r="PDV48" s="78"/>
      <c r="PDW48" s="78"/>
      <c r="PDX48" s="78"/>
      <c r="PDY48" s="78"/>
      <c r="PDZ48" s="79"/>
      <c r="PEA48" s="75"/>
      <c r="PEB48" s="76"/>
      <c r="PEC48" s="76"/>
      <c r="PED48" s="77"/>
      <c r="PEE48" s="15"/>
      <c r="PEF48" s="35"/>
      <c r="PEG48" s="34"/>
      <c r="PEH48" s="18"/>
      <c r="PEI48" s="78"/>
      <c r="PEJ48" s="29"/>
      <c r="PEK48" s="78"/>
      <c r="PEL48" s="78"/>
      <c r="PEM48" s="78"/>
      <c r="PEN48" s="78"/>
      <c r="PEO48" s="79"/>
      <c r="PEP48" s="75"/>
      <c r="PEQ48" s="76"/>
      <c r="PER48" s="76"/>
      <c r="PES48" s="77"/>
      <c r="PET48" s="15"/>
      <c r="PEU48" s="35"/>
      <c r="PEV48" s="34"/>
      <c r="PEW48" s="18"/>
      <c r="PEX48" s="78"/>
      <c r="PEY48" s="29"/>
      <c r="PEZ48" s="78"/>
      <c r="PFA48" s="78"/>
      <c r="PFB48" s="78"/>
      <c r="PFC48" s="78"/>
      <c r="PFD48" s="79"/>
      <c r="PFE48" s="75"/>
      <c r="PFF48" s="76"/>
      <c r="PFG48" s="76"/>
      <c r="PFH48" s="77"/>
      <c r="PFI48" s="15"/>
      <c r="PFJ48" s="35"/>
      <c r="PFK48" s="34"/>
      <c r="PFL48" s="18"/>
      <c r="PFM48" s="78"/>
      <c r="PFN48" s="29"/>
      <c r="PFO48" s="78"/>
      <c r="PFP48" s="78"/>
      <c r="PFQ48" s="78"/>
      <c r="PFR48" s="78"/>
      <c r="PFS48" s="79"/>
      <c r="PFT48" s="75"/>
      <c r="PFU48" s="76"/>
      <c r="PFV48" s="76"/>
      <c r="PFW48" s="77"/>
      <c r="PFX48" s="15"/>
      <c r="PFY48" s="35"/>
      <c r="PFZ48" s="34"/>
      <c r="PGA48" s="18"/>
      <c r="PGB48" s="78"/>
      <c r="PGC48" s="29"/>
      <c r="PGD48" s="78"/>
      <c r="PGE48" s="78"/>
      <c r="PGF48" s="78"/>
      <c r="PGG48" s="78"/>
      <c r="PGH48" s="79"/>
      <c r="PGI48" s="75"/>
      <c r="PGJ48" s="76"/>
      <c r="PGK48" s="76"/>
      <c r="PGL48" s="77"/>
      <c r="PGM48" s="15"/>
      <c r="PGN48" s="35"/>
      <c r="PGO48" s="34"/>
      <c r="PGP48" s="18"/>
      <c r="PGQ48" s="78"/>
      <c r="PGR48" s="29"/>
      <c r="PGS48" s="78"/>
      <c r="PGT48" s="78"/>
      <c r="PGU48" s="78"/>
      <c r="PGV48" s="78"/>
      <c r="PGW48" s="79"/>
      <c r="PGX48" s="75"/>
      <c r="PGY48" s="76"/>
      <c r="PGZ48" s="76"/>
      <c r="PHA48" s="77"/>
      <c r="PHB48" s="15"/>
      <c r="PHC48" s="35"/>
      <c r="PHD48" s="34"/>
      <c r="PHE48" s="18"/>
      <c r="PHF48" s="78"/>
      <c r="PHG48" s="29"/>
      <c r="PHH48" s="78"/>
      <c r="PHI48" s="78"/>
      <c r="PHJ48" s="78"/>
      <c r="PHK48" s="78"/>
      <c r="PHL48" s="79"/>
      <c r="PHM48" s="75"/>
      <c r="PHN48" s="76"/>
      <c r="PHO48" s="76"/>
      <c r="PHP48" s="77"/>
      <c r="PHQ48" s="15"/>
      <c r="PHR48" s="35"/>
      <c r="PHS48" s="34"/>
      <c r="PHT48" s="18"/>
      <c r="PHU48" s="78"/>
      <c r="PHV48" s="29"/>
      <c r="PHW48" s="78"/>
      <c r="PHX48" s="78"/>
      <c r="PHY48" s="78"/>
      <c r="PHZ48" s="78"/>
      <c r="PIA48" s="79"/>
      <c r="PIB48" s="75"/>
      <c r="PIC48" s="76"/>
      <c r="PID48" s="76"/>
      <c r="PIE48" s="77"/>
      <c r="PIF48" s="15"/>
      <c r="PIG48" s="35"/>
      <c r="PIH48" s="34"/>
      <c r="PII48" s="18"/>
      <c r="PIJ48" s="78"/>
      <c r="PIK48" s="29"/>
      <c r="PIL48" s="78"/>
      <c r="PIM48" s="78"/>
      <c r="PIN48" s="78"/>
      <c r="PIO48" s="78"/>
      <c r="PIP48" s="79"/>
      <c r="PIQ48" s="75"/>
      <c r="PIR48" s="76"/>
      <c r="PIS48" s="76"/>
      <c r="PIT48" s="77"/>
      <c r="PIU48" s="15"/>
      <c r="PIV48" s="35"/>
      <c r="PIW48" s="34"/>
      <c r="PIX48" s="18"/>
      <c r="PIY48" s="78"/>
      <c r="PIZ48" s="29"/>
      <c r="PJA48" s="78"/>
      <c r="PJB48" s="78"/>
      <c r="PJC48" s="78"/>
      <c r="PJD48" s="78"/>
      <c r="PJE48" s="79"/>
      <c r="PJF48" s="75"/>
      <c r="PJG48" s="76"/>
      <c r="PJH48" s="76"/>
      <c r="PJI48" s="77"/>
      <c r="PJJ48" s="15"/>
      <c r="PJK48" s="35"/>
      <c r="PJL48" s="34"/>
      <c r="PJM48" s="18"/>
      <c r="PJN48" s="78"/>
      <c r="PJO48" s="29"/>
      <c r="PJP48" s="78"/>
      <c r="PJQ48" s="78"/>
      <c r="PJR48" s="78"/>
      <c r="PJS48" s="78"/>
      <c r="PJT48" s="79"/>
      <c r="PJU48" s="75"/>
      <c r="PJV48" s="76"/>
      <c r="PJW48" s="76"/>
      <c r="PJX48" s="77"/>
      <c r="PJY48" s="15"/>
      <c r="PJZ48" s="35"/>
      <c r="PKA48" s="34"/>
      <c r="PKB48" s="18"/>
      <c r="PKC48" s="78"/>
      <c r="PKD48" s="29"/>
      <c r="PKE48" s="78"/>
      <c r="PKF48" s="78"/>
      <c r="PKG48" s="78"/>
      <c r="PKH48" s="78"/>
      <c r="PKI48" s="79"/>
      <c r="PKJ48" s="75"/>
      <c r="PKK48" s="76"/>
      <c r="PKL48" s="76"/>
      <c r="PKM48" s="77"/>
      <c r="PKN48" s="15"/>
      <c r="PKO48" s="35"/>
      <c r="PKP48" s="34"/>
      <c r="PKQ48" s="18"/>
      <c r="PKR48" s="78"/>
      <c r="PKS48" s="29"/>
      <c r="PKT48" s="78"/>
      <c r="PKU48" s="78"/>
      <c r="PKV48" s="78"/>
      <c r="PKW48" s="78"/>
      <c r="PKX48" s="79"/>
      <c r="PKY48" s="75"/>
      <c r="PKZ48" s="76"/>
      <c r="PLA48" s="76"/>
      <c r="PLB48" s="77"/>
      <c r="PLC48" s="15"/>
      <c r="PLD48" s="35"/>
      <c r="PLE48" s="34"/>
      <c r="PLF48" s="18"/>
      <c r="PLG48" s="78"/>
      <c r="PLH48" s="29"/>
      <c r="PLI48" s="78"/>
      <c r="PLJ48" s="78"/>
      <c r="PLK48" s="78"/>
      <c r="PLL48" s="78"/>
      <c r="PLM48" s="79"/>
      <c r="PLN48" s="75"/>
      <c r="PLO48" s="76"/>
      <c r="PLP48" s="76"/>
      <c r="PLQ48" s="77"/>
      <c r="PLR48" s="15"/>
      <c r="PLS48" s="35"/>
      <c r="PLT48" s="34"/>
      <c r="PLU48" s="18"/>
      <c r="PLV48" s="78"/>
      <c r="PLW48" s="29"/>
      <c r="PLX48" s="78"/>
      <c r="PLY48" s="78"/>
      <c r="PLZ48" s="78"/>
      <c r="PMA48" s="78"/>
      <c r="PMB48" s="79"/>
      <c r="PMC48" s="75"/>
      <c r="PMD48" s="76"/>
      <c r="PME48" s="76"/>
      <c r="PMF48" s="77"/>
      <c r="PMG48" s="15"/>
      <c r="PMH48" s="35"/>
      <c r="PMI48" s="34"/>
      <c r="PMJ48" s="18"/>
      <c r="PMK48" s="78"/>
      <c r="PML48" s="29"/>
      <c r="PMM48" s="78"/>
      <c r="PMN48" s="78"/>
      <c r="PMO48" s="78"/>
      <c r="PMP48" s="78"/>
      <c r="PMQ48" s="79"/>
      <c r="PMR48" s="75"/>
      <c r="PMS48" s="76"/>
      <c r="PMT48" s="76"/>
      <c r="PMU48" s="77"/>
      <c r="PMV48" s="15"/>
      <c r="PMW48" s="35"/>
      <c r="PMX48" s="34"/>
      <c r="PMY48" s="18"/>
      <c r="PMZ48" s="78"/>
      <c r="PNA48" s="29"/>
      <c r="PNB48" s="78"/>
      <c r="PNC48" s="78"/>
      <c r="PND48" s="78"/>
      <c r="PNE48" s="78"/>
      <c r="PNF48" s="79"/>
      <c r="PNG48" s="75"/>
      <c r="PNH48" s="76"/>
      <c r="PNI48" s="76"/>
      <c r="PNJ48" s="77"/>
      <c r="PNK48" s="15"/>
      <c r="PNL48" s="35"/>
      <c r="PNM48" s="34"/>
      <c r="PNN48" s="18"/>
      <c r="PNO48" s="78"/>
      <c r="PNP48" s="29"/>
      <c r="PNQ48" s="78"/>
      <c r="PNR48" s="78"/>
      <c r="PNS48" s="78"/>
      <c r="PNT48" s="78"/>
      <c r="PNU48" s="79"/>
      <c r="PNV48" s="75"/>
      <c r="PNW48" s="76"/>
      <c r="PNX48" s="76"/>
      <c r="PNY48" s="77"/>
      <c r="PNZ48" s="15"/>
      <c r="POA48" s="35"/>
      <c r="POB48" s="34"/>
      <c r="POC48" s="18"/>
      <c r="POD48" s="78"/>
      <c r="POE48" s="29"/>
      <c r="POF48" s="78"/>
      <c r="POG48" s="78"/>
      <c r="POH48" s="78"/>
      <c r="POI48" s="78"/>
      <c r="POJ48" s="79"/>
      <c r="POK48" s="75"/>
      <c r="POL48" s="76"/>
      <c r="POM48" s="76"/>
      <c r="PON48" s="77"/>
      <c r="POO48" s="15"/>
      <c r="POP48" s="35"/>
      <c r="POQ48" s="34"/>
      <c r="POR48" s="18"/>
      <c r="POS48" s="78"/>
      <c r="POT48" s="29"/>
      <c r="POU48" s="78"/>
      <c r="POV48" s="78"/>
      <c r="POW48" s="78"/>
      <c r="POX48" s="78"/>
      <c r="POY48" s="79"/>
      <c r="POZ48" s="75"/>
      <c r="PPA48" s="76"/>
      <c r="PPB48" s="76"/>
      <c r="PPC48" s="77"/>
      <c r="PPD48" s="15"/>
      <c r="PPE48" s="35"/>
      <c r="PPF48" s="34"/>
      <c r="PPG48" s="18"/>
      <c r="PPH48" s="78"/>
      <c r="PPI48" s="29"/>
      <c r="PPJ48" s="78"/>
      <c r="PPK48" s="78"/>
      <c r="PPL48" s="78"/>
      <c r="PPM48" s="78"/>
      <c r="PPN48" s="79"/>
      <c r="PPO48" s="75"/>
      <c r="PPP48" s="76"/>
      <c r="PPQ48" s="76"/>
      <c r="PPR48" s="77"/>
      <c r="PPS48" s="15"/>
      <c r="PPT48" s="35"/>
      <c r="PPU48" s="34"/>
      <c r="PPV48" s="18"/>
      <c r="PPW48" s="78"/>
      <c r="PPX48" s="29"/>
      <c r="PPY48" s="78"/>
      <c r="PPZ48" s="78"/>
      <c r="PQA48" s="78"/>
      <c r="PQB48" s="78"/>
      <c r="PQC48" s="79"/>
      <c r="PQD48" s="75"/>
      <c r="PQE48" s="76"/>
      <c r="PQF48" s="76"/>
      <c r="PQG48" s="77"/>
      <c r="PQH48" s="15"/>
      <c r="PQI48" s="35"/>
      <c r="PQJ48" s="34"/>
      <c r="PQK48" s="18"/>
      <c r="PQL48" s="78"/>
      <c r="PQM48" s="29"/>
      <c r="PQN48" s="78"/>
      <c r="PQO48" s="78"/>
      <c r="PQP48" s="78"/>
      <c r="PQQ48" s="78"/>
      <c r="PQR48" s="79"/>
      <c r="PQS48" s="75"/>
      <c r="PQT48" s="76"/>
      <c r="PQU48" s="76"/>
      <c r="PQV48" s="77"/>
      <c r="PQW48" s="15"/>
      <c r="PQX48" s="35"/>
      <c r="PQY48" s="34"/>
      <c r="PQZ48" s="18"/>
      <c r="PRA48" s="78"/>
      <c r="PRB48" s="29"/>
      <c r="PRC48" s="78"/>
      <c r="PRD48" s="78"/>
      <c r="PRE48" s="78"/>
      <c r="PRF48" s="78"/>
      <c r="PRG48" s="79"/>
      <c r="PRH48" s="75"/>
      <c r="PRI48" s="76"/>
      <c r="PRJ48" s="76"/>
      <c r="PRK48" s="77"/>
      <c r="PRL48" s="15"/>
      <c r="PRM48" s="35"/>
      <c r="PRN48" s="34"/>
      <c r="PRO48" s="18"/>
      <c r="PRP48" s="78"/>
      <c r="PRQ48" s="29"/>
      <c r="PRR48" s="78"/>
      <c r="PRS48" s="78"/>
      <c r="PRT48" s="78"/>
      <c r="PRU48" s="78"/>
      <c r="PRV48" s="79"/>
      <c r="PRW48" s="75"/>
      <c r="PRX48" s="76"/>
      <c r="PRY48" s="76"/>
      <c r="PRZ48" s="77"/>
      <c r="PSA48" s="15"/>
      <c r="PSB48" s="35"/>
      <c r="PSC48" s="34"/>
      <c r="PSD48" s="18"/>
      <c r="PSE48" s="78"/>
      <c r="PSF48" s="29"/>
      <c r="PSG48" s="78"/>
      <c r="PSH48" s="78"/>
      <c r="PSI48" s="78"/>
      <c r="PSJ48" s="78"/>
      <c r="PSK48" s="79"/>
      <c r="PSL48" s="75"/>
      <c r="PSM48" s="76"/>
      <c r="PSN48" s="76"/>
      <c r="PSO48" s="77"/>
      <c r="PSP48" s="15"/>
      <c r="PSQ48" s="35"/>
      <c r="PSR48" s="34"/>
      <c r="PSS48" s="18"/>
      <c r="PST48" s="78"/>
      <c r="PSU48" s="29"/>
      <c r="PSV48" s="78"/>
      <c r="PSW48" s="78"/>
      <c r="PSX48" s="78"/>
      <c r="PSY48" s="78"/>
      <c r="PSZ48" s="79"/>
      <c r="PTA48" s="75"/>
      <c r="PTB48" s="76"/>
      <c r="PTC48" s="76"/>
      <c r="PTD48" s="77"/>
      <c r="PTE48" s="15"/>
      <c r="PTF48" s="35"/>
      <c r="PTG48" s="34"/>
      <c r="PTH48" s="18"/>
      <c r="PTI48" s="78"/>
      <c r="PTJ48" s="29"/>
      <c r="PTK48" s="78"/>
      <c r="PTL48" s="78"/>
      <c r="PTM48" s="78"/>
      <c r="PTN48" s="78"/>
      <c r="PTO48" s="79"/>
      <c r="PTP48" s="75"/>
      <c r="PTQ48" s="76"/>
      <c r="PTR48" s="76"/>
      <c r="PTS48" s="77"/>
      <c r="PTT48" s="15"/>
      <c r="PTU48" s="35"/>
      <c r="PTV48" s="34"/>
      <c r="PTW48" s="18"/>
      <c r="PTX48" s="78"/>
      <c r="PTY48" s="29"/>
      <c r="PTZ48" s="78"/>
      <c r="PUA48" s="78"/>
      <c r="PUB48" s="78"/>
      <c r="PUC48" s="78"/>
      <c r="PUD48" s="79"/>
      <c r="PUE48" s="75"/>
      <c r="PUF48" s="76"/>
      <c r="PUG48" s="76"/>
      <c r="PUH48" s="77"/>
      <c r="PUI48" s="15"/>
      <c r="PUJ48" s="35"/>
      <c r="PUK48" s="34"/>
      <c r="PUL48" s="18"/>
      <c r="PUM48" s="78"/>
      <c r="PUN48" s="29"/>
      <c r="PUO48" s="78"/>
      <c r="PUP48" s="78"/>
      <c r="PUQ48" s="78"/>
      <c r="PUR48" s="78"/>
      <c r="PUS48" s="79"/>
      <c r="PUT48" s="75"/>
      <c r="PUU48" s="76"/>
      <c r="PUV48" s="76"/>
      <c r="PUW48" s="77"/>
      <c r="PUX48" s="15"/>
      <c r="PUY48" s="35"/>
      <c r="PUZ48" s="34"/>
      <c r="PVA48" s="18"/>
      <c r="PVB48" s="78"/>
      <c r="PVC48" s="29"/>
      <c r="PVD48" s="78"/>
      <c r="PVE48" s="78"/>
      <c r="PVF48" s="78"/>
      <c r="PVG48" s="78"/>
      <c r="PVH48" s="79"/>
      <c r="PVI48" s="75"/>
      <c r="PVJ48" s="76"/>
      <c r="PVK48" s="76"/>
      <c r="PVL48" s="77"/>
      <c r="PVM48" s="15"/>
      <c r="PVN48" s="35"/>
      <c r="PVO48" s="34"/>
      <c r="PVP48" s="18"/>
      <c r="PVQ48" s="78"/>
      <c r="PVR48" s="29"/>
      <c r="PVS48" s="78"/>
      <c r="PVT48" s="78"/>
      <c r="PVU48" s="78"/>
      <c r="PVV48" s="78"/>
      <c r="PVW48" s="79"/>
      <c r="PVX48" s="75"/>
      <c r="PVY48" s="76"/>
      <c r="PVZ48" s="76"/>
      <c r="PWA48" s="77"/>
      <c r="PWB48" s="15"/>
      <c r="PWC48" s="35"/>
      <c r="PWD48" s="34"/>
      <c r="PWE48" s="18"/>
      <c r="PWF48" s="78"/>
      <c r="PWG48" s="29"/>
      <c r="PWH48" s="78"/>
      <c r="PWI48" s="78"/>
      <c r="PWJ48" s="78"/>
      <c r="PWK48" s="78"/>
      <c r="PWL48" s="79"/>
      <c r="PWM48" s="75"/>
      <c r="PWN48" s="76"/>
      <c r="PWO48" s="76"/>
      <c r="PWP48" s="77"/>
      <c r="PWQ48" s="15"/>
      <c r="PWR48" s="35"/>
      <c r="PWS48" s="34"/>
      <c r="PWT48" s="18"/>
      <c r="PWU48" s="78"/>
      <c r="PWV48" s="29"/>
      <c r="PWW48" s="78"/>
      <c r="PWX48" s="78"/>
      <c r="PWY48" s="78"/>
      <c r="PWZ48" s="78"/>
      <c r="PXA48" s="79"/>
      <c r="PXB48" s="75"/>
      <c r="PXC48" s="76"/>
      <c r="PXD48" s="76"/>
      <c r="PXE48" s="77"/>
      <c r="PXF48" s="15"/>
      <c r="PXG48" s="35"/>
      <c r="PXH48" s="34"/>
      <c r="PXI48" s="18"/>
      <c r="PXJ48" s="78"/>
      <c r="PXK48" s="29"/>
      <c r="PXL48" s="78"/>
      <c r="PXM48" s="78"/>
      <c r="PXN48" s="78"/>
      <c r="PXO48" s="78"/>
      <c r="PXP48" s="79"/>
      <c r="PXQ48" s="75"/>
      <c r="PXR48" s="76"/>
      <c r="PXS48" s="76"/>
      <c r="PXT48" s="77"/>
      <c r="PXU48" s="15"/>
      <c r="PXV48" s="35"/>
      <c r="PXW48" s="34"/>
      <c r="PXX48" s="18"/>
      <c r="PXY48" s="78"/>
      <c r="PXZ48" s="29"/>
      <c r="PYA48" s="78"/>
      <c r="PYB48" s="78"/>
      <c r="PYC48" s="78"/>
      <c r="PYD48" s="78"/>
      <c r="PYE48" s="79"/>
      <c r="PYF48" s="75"/>
      <c r="PYG48" s="76"/>
      <c r="PYH48" s="76"/>
      <c r="PYI48" s="77"/>
      <c r="PYJ48" s="15"/>
      <c r="PYK48" s="35"/>
      <c r="PYL48" s="34"/>
      <c r="PYM48" s="18"/>
      <c r="PYN48" s="78"/>
      <c r="PYO48" s="29"/>
      <c r="PYP48" s="78"/>
      <c r="PYQ48" s="78"/>
      <c r="PYR48" s="78"/>
      <c r="PYS48" s="78"/>
      <c r="PYT48" s="79"/>
      <c r="PYU48" s="75"/>
      <c r="PYV48" s="76"/>
      <c r="PYW48" s="76"/>
      <c r="PYX48" s="77"/>
      <c r="PYY48" s="15"/>
      <c r="PYZ48" s="35"/>
      <c r="PZA48" s="34"/>
      <c r="PZB48" s="18"/>
      <c r="PZC48" s="78"/>
      <c r="PZD48" s="29"/>
      <c r="PZE48" s="78"/>
      <c r="PZF48" s="78"/>
      <c r="PZG48" s="78"/>
      <c r="PZH48" s="78"/>
      <c r="PZI48" s="79"/>
      <c r="PZJ48" s="75"/>
      <c r="PZK48" s="76"/>
      <c r="PZL48" s="76"/>
      <c r="PZM48" s="77"/>
      <c r="PZN48" s="15"/>
      <c r="PZO48" s="35"/>
      <c r="PZP48" s="34"/>
      <c r="PZQ48" s="18"/>
      <c r="PZR48" s="78"/>
      <c r="PZS48" s="29"/>
      <c r="PZT48" s="78"/>
      <c r="PZU48" s="78"/>
      <c r="PZV48" s="78"/>
      <c r="PZW48" s="78"/>
      <c r="PZX48" s="79"/>
      <c r="PZY48" s="75"/>
      <c r="PZZ48" s="76"/>
      <c r="QAA48" s="76"/>
      <c r="QAB48" s="77"/>
      <c r="QAC48" s="15"/>
      <c r="QAD48" s="35"/>
      <c r="QAE48" s="34"/>
      <c r="QAF48" s="18"/>
      <c r="QAG48" s="78"/>
      <c r="QAH48" s="29"/>
      <c r="QAI48" s="78"/>
      <c r="QAJ48" s="78"/>
      <c r="QAK48" s="78"/>
      <c r="QAL48" s="78"/>
      <c r="QAM48" s="79"/>
      <c r="QAN48" s="75"/>
      <c r="QAO48" s="76"/>
      <c r="QAP48" s="76"/>
      <c r="QAQ48" s="77"/>
      <c r="QAR48" s="15"/>
      <c r="QAS48" s="35"/>
      <c r="QAT48" s="34"/>
      <c r="QAU48" s="18"/>
      <c r="QAV48" s="78"/>
      <c r="QAW48" s="29"/>
      <c r="QAX48" s="78"/>
      <c r="QAY48" s="78"/>
      <c r="QAZ48" s="78"/>
      <c r="QBA48" s="78"/>
      <c r="QBB48" s="79"/>
      <c r="QBC48" s="75"/>
      <c r="QBD48" s="76"/>
      <c r="QBE48" s="76"/>
      <c r="QBF48" s="77"/>
      <c r="QBG48" s="15"/>
      <c r="QBH48" s="35"/>
      <c r="QBI48" s="34"/>
      <c r="QBJ48" s="18"/>
      <c r="QBK48" s="78"/>
      <c r="QBL48" s="29"/>
      <c r="QBM48" s="78"/>
      <c r="QBN48" s="78"/>
      <c r="QBO48" s="78"/>
      <c r="QBP48" s="78"/>
      <c r="QBQ48" s="79"/>
      <c r="QBR48" s="75"/>
      <c r="QBS48" s="76"/>
      <c r="QBT48" s="76"/>
      <c r="QBU48" s="77"/>
      <c r="QBV48" s="15"/>
      <c r="QBW48" s="35"/>
      <c r="QBX48" s="34"/>
      <c r="QBY48" s="18"/>
      <c r="QBZ48" s="78"/>
      <c r="QCA48" s="29"/>
      <c r="QCB48" s="78"/>
      <c r="QCC48" s="78"/>
      <c r="QCD48" s="78"/>
      <c r="QCE48" s="78"/>
      <c r="QCF48" s="79"/>
      <c r="QCG48" s="75"/>
      <c r="QCH48" s="76"/>
      <c r="QCI48" s="76"/>
      <c r="QCJ48" s="77"/>
      <c r="QCK48" s="15"/>
      <c r="QCL48" s="35"/>
      <c r="QCM48" s="34"/>
      <c r="QCN48" s="18"/>
      <c r="QCO48" s="78"/>
      <c r="QCP48" s="29"/>
      <c r="QCQ48" s="78"/>
      <c r="QCR48" s="78"/>
      <c r="QCS48" s="78"/>
      <c r="QCT48" s="78"/>
      <c r="QCU48" s="79"/>
      <c r="QCV48" s="75"/>
      <c r="QCW48" s="76"/>
      <c r="QCX48" s="76"/>
      <c r="QCY48" s="77"/>
      <c r="QCZ48" s="15"/>
      <c r="QDA48" s="35"/>
      <c r="QDB48" s="34"/>
      <c r="QDC48" s="18"/>
      <c r="QDD48" s="78"/>
      <c r="QDE48" s="29"/>
      <c r="QDF48" s="78"/>
      <c r="QDG48" s="78"/>
      <c r="QDH48" s="78"/>
      <c r="QDI48" s="78"/>
      <c r="QDJ48" s="79"/>
      <c r="QDK48" s="75"/>
      <c r="QDL48" s="76"/>
      <c r="QDM48" s="76"/>
      <c r="QDN48" s="77"/>
      <c r="QDO48" s="15"/>
      <c r="QDP48" s="35"/>
      <c r="QDQ48" s="34"/>
      <c r="QDR48" s="18"/>
      <c r="QDS48" s="78"/>
      <c r="QDT48" s="29"/>
      <c r="QDU48" s="78"/>
      <c r="QDV48" s="78"/>
      <c r="QDW48" s="78"/>
      <c r="QDX48" s="78"/>
      <c r="QDY48" s="79"/>
      <c r="QDZ48" s="75"/>
      <c r="QEA48" s="76"/>
      <c r="QEB48" s="76"/>
      <c r="QEC48" s="77"/>
      <c r="QED48" s="15"/>
      <c r="QEE48" s="35"/>
      <c r="QEF48" s="34"/>
      <c r="QEG48" s="18"/>
      <c r="QEH48" s="78"/>
      <c r="QEI48" s="29"/>
      <c r="QEJ48" s="78"/>
      <c r="QEK48" s="78"/>
      <c r="QEL48" s="78"/>
      <c r="QEM48" s="78"/>
      <c r="QEN48" s="79"/>
      <c r="QEO48" s="75"/>
      <c r="QEP48" s="76"/>
      <c r="QEQ48" s="76"/>
      <c r="QER48" s="77"/>
      <c r="QES48" s="15"/>
      <c r="QET48" s="35"/>
      <c r="QEU48" s="34"/>
      <c r="QEV48" s="18"/>
      <c r="QEW48" s="78"/>
      <c r="QEX48" s="29"/>
      <c r="QEY48" s="78"/>
      <c r="QEZ48" s="78"/>
      <c r="QFA48" s="78"/>
      <c r="QFB48" s="78"/>
      <c r="QFC48" s="79"/>
      <c r="QFD48" s="75"/>
      <c r="QFE48" s="76"/>
      <c r="QFF48" s="76"/>
      <c r="QFG48" s="77"/>
      <c r="QFH48" s="15"/>
      <c r="QFI48" s="35"/>
      <c r="QFJ48" s="34"/>
      <c r="QFK48" s="18"/>
      <c r="QFL48" s="78"/>
      <c r="QFM48" s="29"/>
      <c r="QFN48" s="78"/>
      <c r="QFO48" s="78"/>
      <c r="QFP48" s="78"/>
      <c r="QFQ48" s="78"/>
      <c r="QFR48" s="79"/>
      <c r="QFS48" s="75"/>
      <c r="QFT48" s="76"/>
      <c r="QFU48" s="76"/>
      <c r="QFV48" s="77"/>
      <c r="QFW48" s="15"/>
      <c r="QFX48" s="35"/>
      <c r="QFY48" s="34"/>
      <c r="QFZ48" s="18"/>
      <c r="QGA48" s="78"/>
      <c r="QGB48" s="29"/>
      <c r="QGC48" s="78"/>
      <c r="QGD48" s="78"/>
      <c r="QGE48" s="78"/>
      <c r="QGF48" s="78"/>
      <c r="QGG48" s="79"/>
      <c r="QGH48" s="75"/>
      <c r="QGI48" s="76"/>
      <c r="QGJ48" s="76"/>
      <c r="QGK48" s="77"/>
      <c r="QGL48" s="15"/>
      <c r="QGM48" s="35"/>
      <c r="QGN48" s="34"/>
      <c r="QGO48" s="18"/>
      <c r="QGP48" s="78"/>
      <c r="QGQ48" s="29"/>
      <c r="QGR48" s="78"/>
      <c r="QGS48" s="78"/>
      <c r="QGT48" s="78"/>
      <c r="QGU48" s="78"/>
      <c r="QGV48" s="79"/>
      <c r="QGW48" s="75"/>
      <c r="QGX48" s="76"/>
      <c r="QGY48" s="76"/>
      <c r="QGZ48" s="77"/>
      <c r="QHA48" s="15"/>
      <c r="QHB48" s="35"/>
      <c r="QHC48" s="34"/>
      <c r="QHD48" s="18"/>
      <c r="QHE48" s="78"/>
      <c r="QHF48" s="29"/>
      <c r="QHG48" s="78"/>
      <c r="QHH48" s="78"/>
      <c r="QHI48" s="78"/>
      <c r="QHJ48" s="78"/>
      <c r="QHK48" s="79"/>
      <c r="QHL48" s="75"/>
      <c r="QHM48" s="76"/>
      <c r="QHN48" s="76"/>
      <c r="QHO48" s="77"/>
      <c r="QHP48" s="15"/>
      <c r="QHQ48" s="35"/>
      <c r="QHR48" s="34"/>
      <c r="QHS48" s="18"/>
      <c r="QHT48" s="78"/>
      <c r="QHU48" s="29"/>
      <c r="QHV48" s="78"/>
      <c r="QHW48" s="78"/>
      <c r="QHX48" s="78"/>
      <c r="QHY48" s="78"/>
      <c r="QHZ48" s="79"/>
      <c r="QIA48" s="75"/>
      <c r="QIB48" s="76"/>
      <c r="QIC48" s="76"/>
      <c r="QID48" s="77"/>
      <c r="QIE48" s="15"/>
      <c r="QIF48" s="35"/>
      <c r="QIG48" s="34"/>
      <c r="QIH48" s="18"/>
      <c r="QII48" s="78"/>
      <c r="QIJ48" s="29"/>
      <c r="QIK48" s="78"/>
      <c r="QIL48" s="78"/>
      <c r="QIM48" s="78"/>
      <c r="QIN48" s="78"/>
      <c r="QIO48" s="79"/>
      <c r="QIP48" s="75"/>
      <c r="QIQ48" s="76"/>
      <c r="QIR48" s="76"/>
      <c r="QIS48" s="77"/>
      <c r="QIT48" s="15"/>
      <c r="QIU48" s="35"/>
      <c r="QIV48" s="34"/>
      <c r="QIW48" s="18"/>
      <c r="QIX48" s="78"/>
      <c r="QIY48" s="29"/>
      <c r="QIZ48" s="78"/>
      <c r="QJA48" s="78"/>
      <c r="QJB48" s="78"/>
      <c r="QJC48" s="78"/>
      <c r="QJD48" s="79"/>
      <c r="QJE48" s="75"/>
      <c r="QJF48" s="76"/>
      <c r="QJG48" s="76"/>
      <c r="QJH48" s="77"/>
      <c r="QJI48" s="15"/>
      <c r="QJJ48" s="35"/>
      <c r="QJK48" s="34"/>
      <c r="QJL48" s="18"/>
      <c r="QJM48" s="78"/>
      <c r="QJN48" s="29"/>
      <c r="QJO48" s="78"/>
      <c r="QJP48" s="78"/>
      <c r="QJQ48" s="78"/>
      <c r="QJR48" s="78"/>
      <c r="QJS48" s="79"/>
      <c r="QJT48" s="75"/>
      <c r="QJU48" s="76"/>
      <c r="QJV48" s="76"/>
      <c r="QJW48" s="77"/>
      <c r="QJX48" s="15"/>
      <c r="QJY48" s="35"/>
      <c r="QJZ48" s="34"/>
      <c r="QKA48" s="18"/>
      <c r="QKB48" s="78"/>
      <c r="QKC48" s="29"/>
      <c r="QKD48" s="78"/>
      <c r="QKE48" s="78"/>
      <c r="QKF48" s="78"/>
      <c r="QKG48" s="78"/>
      <c r="QKH48" s="79"/>
      <c r="QKI48" s="75"/>
      <c r="QKJ48" s="76"/>
      <c r="QKK48" s="76"/>
      <c r="QKL48" s="77"/>
      <c r="QKM48" s="15"/>
      <c r="QKN48" s="35"/>
      <c r="QKO48" s="34"/>
      <c r="QKP48" s="18"/>
      <c r="QKQ48" s="78"/>
      <c r="QKR48" s="29"/>
      <c r="QKS48" s="78"/>
      <c r="QKT48" s="78"/>
      <c r="QKU48" s="78"/>
      <c r="QKV48" s="78"/>
      <c r="QKW48" s="79"/>
      <c r="QKX48" s="75"/>
      <c r="QKY48" s="76"/>
      <c r="QKZ48" s="76"/>
      <c r="QLA48" s="77"/>
      <c r="QLB48" s="15"/>
      <c r="QLC48" s="35"/>
      <c r="QLD48" s="34"/>
      <c r="QLE48" s="18"/>
      <c r="QLF48" s="78"/>
      <c r="QLG48" s="29"/>
      <c r="QLH48" s="78"/>
      <c r="QLI48" s="78"/>
      <c r="QLJ48" s="78"/>
      <c r="QLK48" s="78"/>
      <c r="QLL48" s="79"/>
      <c r="QLM48" s="75"/>
      <c r="QLN48" s="76"/>
      <c r="QLO48" s="76"/>
      <c r="QLP48" s="77"/>
      <c r="QLQ48" s="15"/>
      <c r="QLR48" s="35"/>
      <c r="QLS48" s="34"/>
      <c r="QLT48" s="18"/>
      <c r="QLU48" s="78"/>
      <c r="QLV48" s="29"/>
      <c r="QLW48" s="78"/>
      <c r="QLX48" s="78"/>
      <c r="QLY48" s="78"/>
      <c r="QLZ48" s="78"/>
      <c r="QMA48" s="79"/>
      <c r="QMB48" s="75"/>
      <c r="QMC48" s="76"/>
      <c r="QMD48" s="76"/>
      <c r="QME48" s="77"/>
      <c r="QMF48" s="15"/>
      <c r="QMG48" s="35"/>
      <c r="QMH48" s="34"/>
      <c r="QMI48" s="18"/>
      <c r="QMJ48" s="78"/>
      <c r="QMK48" s="29"/>
      <c r="QML48" s="78"/>
      <c r="QMM48" s="78"/>
      <c r="QMN48" s="78"/>
      <c r="QMO48" s="78"/>
      <c r="QMP48" s="79"/>
      <c r="QMQ48" s="75"/>
      <c r="QMR48" s="76"/>
      <c r="QMS48" s="76"/>
      <c r="QMT48" s="77"/>
      <c r="QMU48" s="15"/>
      <c r="QMV48" s="35"/>
      <c r="QMW48" s="34"/>
      <c r="QMX48" s="18"/>
      <c r="QMY48" s="78"/>
      <c r="QMZ48" s="29"/>
      <c r="QNA48" s="78"/>
      <c r="QNB48" s="78"/>
      <c r="QNC48" s="78"/>
      <c r="QND48" s="78"/>
      <c r="QNE48" s="79"/>
      <c r="QNF48" s="75"/>
      <c r="QNG48" s="76"/>
      <c r="QNH48" s="76"/>
      <c r="QNI48" s="77"/>
      <c r="QNJ48" s="15"/>
      <c r="QNK48" s="35"/>
      <c r="QNL48" s="34"/>
      <c r="QNM48" s="18"/>
      <c r="QNN48" s="78"/>
      <c r="QNO48" s="29"/>
      <c r="QNP48" s="78"/>
      <c r="QNQ48" s="78"/>
      <c r="QNR48" s="78"/>
      <c r="QNS48" s="78"/>
      <c r="QNT48" s="79"/>
      <c r="QNU48" s="75"/>
      <c r="QNV48" s="76"/>
      <c r="QNW48" s="76"/>
      <c r="QNX48" s="77"/>
      <c r="QNY48" s="15"/>
      <c r="QNZ48" s="35"/>
      <c r="QOA48" s="34"/>
      <c r="QOB48" s="18"/>
      <c r="QOC48" s="78"/>
      <c r="QOD48" s="29"/>
      <c r="QOE48" s="78"/>
      <c r="QOF48" s="78"/>
      <c r="QOG48" s="78"/>
      <c r="QOH48" s="78"/>
      <c r="QOI48" s="79"/>
      <c r="QOJ48" s="75"/>
      <c r="QOK48" s="76"/>
      <c r="QOL48" s="76"/>
      <c r="QOM48" s="77"/>
      <c r="QON48" s="15"/>
      <c r="QOO48" s="35"/>
      <c r="QOP48" s="34"/>
      <c r="QOQ48" s="18"/>
      <c r="QOR48" s="78"/>
      <c r="QOS48" s="29"/>
      <c r="QOT48" s="78"/>
      <c r="QOU48" s="78"/>
      <c r="QOV48" s="78"/>
      <c r="QOW48" s="78"/>
      <c r="QOX48" s="79"/>
      <c r="QOY48" s="75"/>
      <c r="QOZ48" s="76"/>
      <c r="QPA48" s="76"/>
      <c r="QPB48" s="77"/>
      <c r="QPC48" s="15"/>
      <c r="QPD48" s="35"/>
      <c r="QPE48" s="34"/>
      <c r="QPF48" s="18"/>
      <c r="QPG48" s="78"/>
      <c r="QPH48" s="29"/>
      <c r="QPI48" s="78"/>
      <c r="QPJ48" s="78"/>
      <c r="QPK48" s="78"/>
      <c r="QPL48" s="78"/>
      <c r="QPM48" s="79"/>
      <c r="QPN48" s="75"/>
      <c r="QPO48" s="76"/>
      <c r="QPP48" s="76"/>
      <c r="QPQ48" s="77"/>
      <c r="QPR48" s="15"/>
      <c r="QPS48" s="35"/>
      <c r="QPT48" s="34"/>
      <c r="QPU48" s="18"/>
      <c r="QPV48" s="78"/>
      <c r="QPW48" s="29"/>
      <c r="QPX48" s="78"/>
      <c r="QPY48" s="78"/>
      <c r="QPZ48" s="78"/>
      <c r="QQA48" s="78"/>
      <c r="QQB48" s="79"/>
      <c r="QQC48" s="75"/>
      <c r="QQD48" s="76"/>
      <c r="QQE48" s="76"/>
      <c r="QQF48" s="77"/>
      <c r="QQG48" s="15"/>
      <c r="QQH48" s="35"/>
      <c r="QQI48" s="34"/>
      <c r="QQJ48" s="18"/>
      <c r="QQK48" s="78"/>
      <c r="QQL48" s="29"/>
      <c r="QQM48" s="78"/>
      <c r="QQN48" s="78"/>
      <c r="QQO48" s="78"/>
      <c r="QQP48" s="78"/>
      <c r="QQQ48" s="79"/>
      <c r="QQR48" s="75"/>
      <c r="QQS48" s="76"/>
      <c r="QQT48" s="76"/>
      <c r="QQU48" s="77"/>
      <c r="QQV48" s="15"/>
      <c r="QQW48" s="35"/>
      <c r="QQX48" s="34"/>
      <c r="QQY48" s="18"/>
      <c r="QQZ48" s="78"/>
      <c r="QRA48" s="29"/>
      <c r="QRB48" s="78"/>
      <c r="QRC48" s="78"/>
      <c r="QRD48" s="78"/>
      <c r="QRE48" s="78"/>
      <c r="QRF48" s="79"/>
      <c r="QRG48" s="75"/>
      <c r="QRH48" s="76"/>
      <c r="QRI48" s="76"/>
      <c r="QRJ48" s="77"/>
      <c r="QRK48" s="15"/>
      <c r="QRL48" s="35"/>
      <c r="QRM48" s="34"/>
      <c r="QRN48" s="18"/>
      <c r="QRO48" s="78"/>
      <c r="QRP48" s="29"/>
      <c r="QRQ48" s="78"/>
      <c r="QRR48" s="78"/>
      <c r="QRS48" s="78"/>
      <c r="QRT48" s="78"/>
      <c r="QRU48" s="79"/>
      <c r="QRV48" s="75"/>
      <c r="QRW48" s="76"/>
      <c r="QRX48" s="76"/>
      <c r="QRY48" s="77"/>
      <c r="QRZ48" s="15"/>
      <c r="QSA48" s="35"/>
      <c r="QSB48" s="34"/>
      <c r="QSC48" s="18"/>
      <c r="QSD48" s="78"/>
      <c r="QSE48" s="29"/>
      <c r="QSF48" s="78"/>
      <c r="QSG48" s="78"/>
      <c r="QSH48" s="78"/>
      <c r="QSI48" s="78"/>
      <c r="QSJ48" s="79"/>
      <c r="QSK48" s="75"/>
      <c r="QSL48" s="76"/>
      <c r="QSM48" s="76"/>
      <c r="QSN48" s="77"/>
      <c r="QSO48" s="15"/>
      <c r="QSP48" s="35"/>
      <c r="QSQ48" s="34"/>
      <c r="QSR48" s="18"/>
      <c r="QSS48" s="78"/>
      <c r="QST48" s="29"/>
      <c r="QSU48" s="78"/>
      <c r="QSV48" s="78"/>
      <c r="QSW48" s="78"/>
      <c r="QSX48" s="78"/>
      <c r="QSY48" s="79"/>
      <c r="QSZ48" s="75"/>
      <c r="QTA48" s="76"/>
      <c r="QTB48" s="76"/>
      <c r="QTC48" s="77"/>
      <c r="QTD48" s="15"/>
      <c r="QTE48" s="35"/>
      <c r="QTF48" s="34"/>
      <c r="QTG48" s="18"/>
      <c r="QTH48" s="78"/>
      <c r="QTI48" s="29"/>
      <c r="QTJ48" s="78"/>
      <c r="QTK48" s="78"/>
      <c r="QTL48" s="78"/>
      <c r="QTM48" s="78"/>
      <c r="QTN48" s="79"/>
      <c r="QTO48" s="75"/>
      <c r="QTP48" s="76"/>
      <c r="QTQ48" s="76"/>
      <c r="QTR48" s="77"/>
      <c r="QTS48" s="15"/>
      <c r="QTT48" s="35"/>
      <c r="QTU48" s="34"/>
      <c r="QTV48" s="18"/>
      <c r="QTW48" s="78"/>
      <c r="QTX48" s="29"/>
      <c r="QTY48" s="78"/>
      <c r="QTZ48" s="78"/>
      <c r="QUA48" s="78"/>
      <c r="QUB48" s="78"/>
      <c r="QUC48" s="79"/>
      <c r="QUD48" s="75"/>
      <c r="QUE48" s="76"/>
      <c r="QUF48" s="76"/>
      <c r="QUG48" s="77"/>
      <c r="QUH48" s="15"/>
      <c r="QUI48" s="35"/>
      <c r="QUJ48" s="34"/>
      <c r="QUK48" s="18"/>
      <c r="QUL48" s="78"/>
      <c r="QUM48" s="29"/>
      <c r="QUN48" s="78"/>
      <c r="QUO48" s="78"/>
      <c r="QUP48" s="78"/>
      <c r="QUQ48" s="78"/>
      <c r="QUR48" s="79"/>
      <c r="QUS48" s="75"/>
      <c r="QUT48" s="76"/>
      <c r="QUU48" s="76"/>
      <c r="QUV48" s="77"/>
      <c r="QUW48" s="15"/>
      <c r="QUX48" s="35"/>
      <c r="QUY48" s="34"/>
      <c r="QUZ48" s="18"/>
      <c r="QVA48" s="78"/>
      <c r="QVB48" s="29"/>
      <c r="QVC48" s="78"/>
      <c r="QVD48" s="78"/>
      <c r="QVE48" s="78"/>
      <c r="QVF48" s="78"/>
      <c r="QVG48" s="79"/>
      <c r="QVH48" s="75"/>
      <c r="QVI48" s="76"/>
      <c r="QVJ48" s="76"/>
      <c r="QVK48" s="77"/>
      <c r="QVL48" s="15"/>
      <c r="QVM48" s="35"/>
      <c r="QVN48" s="34"/>
      <c r="QVO48" s="18"/>
      <c r="QVP48" s="78"/>
      <c r="QVQ48" s="29"/>
      <c r="QVR48" s="78"/>
      <c r="QVS48" s="78"/>
      <c r="QVT48" s="78"/>
      <c r="QVU48" s="78"/>
      <c r="QVV48" s="79"/>
      <c r="QVW48" s="75"/>
      <c r="QVX48" s="76"/>
      <c r="QVY48" s="76"/>
      <c r="QVZ48" s="77"/>
      <c r="QWA48" s="15"/>
      <c r="QWB48" s="35"/>
      <c r="QWC48" s="34"/>
      <c r="QWD48" s="18"/>
      <c r="QWE48" s="78"/>
      <c r="QWF48" s="29"/>
      <c r="QWG48" s="78"/>
      <c r="QWH48" s="78"/>
      <c r="QWI48" s="78"/>
      <c r="QWJ48" s="78"/>
      <c r="QWK48" s="79"/>
      <c r="QWL48" s="75"/>
      <c r="QWM48" s="76"/>
      <c r="QWN48" s="76"/>
      <c r="QWO48" s="77"/>
      <c r="QWP48" s="15"/>
      <c r="QWQ48" s="35"/>
      <c r="QWR48" s="34"/>
      <c r="QWS48" s="18"/>
      <c r="QWT48" s="78"/>
      <c r="QWU48" s="29"/>
      <c r="QWV48" s="78"/>
      <c r="QWW48" s="78"/>
      <c r="QWX48" s="78"/>
      <c r="QWY48" s="78"/>
      <c r="QWZ48" s="79"/>
      <c r="QXA48" s="75"/>
      <c r="QXB48" s="76"/>
      <c r="QXC48" s="76"/>
      <c r="QXD48" s="77"/>
      <c r="QXE48" s="15"/>
      <c r="QXF48" s="35"/>
      <c r="QXG48" s="34"/>
      <c r="QXH48" s="18"/>
      <c r="QXI48" s="78"/>
      <c r="QXJ48" s="29"/>
      <c r="QXK48" s="78"/>
      <c r="QXL48" s="78"/>
      <c r="QXM48" s="78"/>
      <c r="QXN48" s="78"/>
      <c r="QXO48" s="79"/>
      <c r="QXP48" s="75"/>
      <c r="QXQ48" s="76"/>
      <c r="QXR48" s="76"/>
      <c r="QXS48" s="77"/>
      <c r="QXT48" s="15"/>
      <c r="QXU48" s="35"/>
      <c r="QXV48" s="34"/>
      <c r="QXW48" s="18"/>
      <c r="QXX48" s="78"/>
      <c r="QXY48" s="29"/>
      <c r="QXZ48" s="78"/>
      <c r="QYA48" s="78"/>
      <c r="QYB48" s="78"/>
      <c r="QYC48" s="78"/>
      <c r="QYD48" s="79"/>
      <c r="QYE48" s="75"/>
      <c r="QYF48" s="76"/>
      <c r="QYG48" s="76"/>
      <c r="QYH48" s="77"/>
      <c r="QYI48" s="15"/>
      <c r="QYJ48" s="35"/>
      <c r="QYK48" s="34"/>
      <c r="QYL48" s="18"/>
      <c r="QYM48" s="78"/>
      <c r="QYN48" s="29"/>
      <c r="QYO48" s="78"/>
      <c r="QYP48" s="78"/>
      <c r="QYQ48" s="78"/>
      <c r="QYR48" s="78"/>
      <c r="QYS48" s="79"/>
      <c r="QYT48" s="75"/>
      <c r="QYU48" s="76"/>
      <c r="QYV48" s="76"/>
      <c r="QYW48" s="77"/>
      <c r="QYX48" s="15"/>
      <c r="QYY48" s="35"/>
      <c r="QYZ48" s="34"/>
      <c r="QZA48" s="18"/>
      <c r="QZB48" s="78"/>
      <c r="QZC48" s="29"/>
      <c r="QZD48" s="78"/>
      <c r="QZE48" s="78"/>
      <c r="QZF48" s="78"/>
      <c r="QZG48" s="78"/>
      <c r="QZH48" s="79"/>
      <c r="QZI48" s="75"/>
      <c r="QZJ48" s="76"/>
      <c r="QZK48" s="76"/>
      <c r="QZL48" s="77"/>
      <c r="QZM48" s="15"/>
      <c r="QZN48" s="35"/>
      <c r="QZO48" s="34"/>
      <c r="QZP48" s="18"/>
      <c r="QZQ48" s="78"/>
      <c r="QZR48" s="29"/>
      <c r="QZS48" s="78"/>
      <c r="QZT48" s="78"/>
      <c r="QZU48" s="78"/>
      <c r="QZV48" s="78"/>
      <c r="QZW48" s="79"/>
      <c r="QZX48" s="75"/>
      <c r="QZY48" s="76"/>
      <c r="QZZ48" s="76"/>
      <c r="RAA48" s="77"/>
      <c r="RAB48" s="15"/>
      <c r="RAC48" s="35"/>
      <c r="RAD48" s="34"/>
      <c r="RAE48" s="18"/>
      <c r="RAF48" s="78"/>
      <c r="RAG48" s="29"/>
      <c r="RAH48" s="78"/>
      <c r="RAI48" s="78"/>
      <c r="RAJ48" s="78"/>
      <c r="RAK48" s="78"/>
      <c r="RAL48" s="79"/>
      <c r="RAM48" s="75"/>
      <c r="RAN48" s="76"/>
      <c r="RAO48" s="76"/>
      <c r="RAP48" s="77"/>
      <c r="RAQ48" s="15"/>
      <c r="RAR48" s="35"/>
      <c r="RAS48" s="34"/>
      <c r="RAT48" s="18"/>
      <c r="RAU48" s="78"/>
      <c r="RAV48" s="29"/>
      <c r="RAW48" s="78"/>
      <c r="RAX48" s="78"/>
      <c r="RAY48" s="78"/>
      <c r="RAZ48" s="78"/>
      <c r="RBA48" s="79"/>
      <c r="RBB48" s="75"/>
      <c r="RBC48" s="76"/>
      <c r="RBD48" s="76"/>
      <c r="RBE48" s="77"/>
      <c r="RBF48" s="15"/>
      <c r="RBG48" s="35"/>
      <c r="RBH48" s="34"/>
      <c r="RBI48" s="18"/>
      <c r="RBJ48" s="78"/>
      <c r="RBK48" s="29"/>
      <c r="RBL48" s="78"/>
      <c r="RBM48" s="78"/>
      <c r="RBN48" s="78"/>
      <c r="RBO48" s="78"/>
      <c r="RBP48" s="79"/>
      <c r="RBQ48" s="75"/>
      <c r="RBR48" s="76"/>
      <c r="RBS48" s="76"/>
      <c r="RBT48" s="77"/>
      <c r="RBU48" s="15"/>
      <c r="RBV48" s="35"/>
      <c r="RBW48" s="34"/>
      <c r="RBX48" s="18"/>
      <c r="RBY48" s="78"/>
      <c r="RBZ48" s="29"/>
      <c r="RCA48" s="78"/>
      <c r="RCB48" s="78"/>
      <c r="RCC48" s="78"/>
      <c r="RCD48" s="78"/>
      <c r="RCE48" s="79"/>
      <c r="RCF48" s="75"/>
      <c r="RCG48" s="76"/>
      <c r="RCH48" s="76"/>
      <c r="RCI48" s="77"/>
      <c r="RCJ48" s="15"/>
      <c r="RCK48" s="35"/>
      <c r="RCL48" s="34"/>
      <c r="RCM48" s="18"/>
      <c r="RCN48" s="78"/>
      <c r="RCO48" s="29"/>
      <c r="RCP48" s="78"/>
      <c r="RCQ48" s="78"/>
      <c r="RCR48" s="78"/>
      <c r="RCS48" s="78"/>
      <c r="RCT48" s="79"/>
      <c r="RCU48" s="75"/>
      <c r="RCV48" s="76"/>
      <c r="RCW48" s="76"/>
      <c r="RCX48" s="77"/>
      <c r="RCY48" s="15"/>
      <c r="RCZ48" s="35"/>
      <c r="RDA48" s="34"/>
      <c r="RDB48" s="18"/>
      <c r="RDC48" s="78"/>
      <c r="RDD48" s="29"/>
      <c r="RDE48" s="78"/>
      <c r="RDF48" s="78"/>
      <c r="RDG48" s="78"/>
      <c r="RDH48" s="78"/>
      <c r="RDI48" s="79"/>
      <c r="RDJ48" s="75"/>
      <c r="RDK48" s="76"/>
      <c r="RDL48" s="76"/>
      <c r="RDM48" s="77"/>
      <c r="RDN48" s="15"/>
      <c r="RDO48" s="35"/>
      <c r="RDP48" s="34"/>
      <c r="RDQ48" s="18"/>
      <c r="RDR48" s="78"/>
      <c r="RDS48" s="29"/>
      <c r="RDT48" s="78"/>
      <c r="RDU48" s="78"/>
      <c r="RDV48" s="78"/>
      <c r="RDW48" s="78"/>
      <c r="RDX48" s="79"/>
      <c r="RDY48" s="75"/>
      <c r="RDZ48" s="76"/>
      <c r="REA48" s="76"/>
      <c r="REB48" s="77"/>
      <c r="REC48" s="15"/>
      <c r="RED48" s="35"/>
      <c r="REE48" s="34"/>
      <c r="REF48" s="18"/>
      <c r="REG48" s="78"/>
      <c r="REH48" s="29"/>
      <c r="REI48" s="78"/>
      <c r="REJ48" s="78"/>
      <c r="REK48" s="78"/>
      <c r="REL48" s="78"/>
      <c r="REM48" s="79"/>
      <c r="REN48" s="75"/>
      <c r="REO48" s="76"/>
      <c r="REP48" s="76"/>
      <c r="REQ48" s="77"/>
      <c r="RER48" s="15"/>
      <c r="RES48" s="35"/>
      <c r="RET48" s="34"/>
      <c r="REU48" s="18"/>
      <c r="REV48" s="78"/>
      <c r="REW48" s="29"/>
      <c r="REX48" s="78"/>
      <c r="REY48" s="78"/>
      <c r="REZ48" s="78"/>
      <c r="RFA48" s="78"/>
      <c r="RFB48" s="79"/>
      <c r="RFC48" s="75"/>
      <c r="RFD48" s="76"/>
      <c r="RFE48" s="76"/>
      <c r="RFF48" s="77"/>
      <c r="RFG48" s="15"/>
      <c r="RFH48" s="35"/>
      <c r="RFI48" s="34"/>
      <c r="RFJ48" s="18"/>
      <c r="RFK48" s="78"/>
      <c r="RFL48" s="29"/>
      <c r="RFM48" s="78"/>
      <c r="RFN48" s="78"/>
      <c r="RFO48" s="78"/>
      <c r="RFP48" s="78"/>
      <c r="RFQ48" s="79"/>
      <c r="RFR48" s="75"/>
      <c r="RFS48" s="76"/>
      <c r="RFT48" s="76"/>
      <c r="RFU48" s="77"/>
      <c r="RFV48" s="15"/>
      <c r="RFW48" s="35"/>
      <c r="RFX48" s="34"/>
      <c r="RFY48" s="18"/>
      <c r="RFZ48" s="78"/>
      <c r="RGA48" s="29"/>
      <c r="RGB48" s="78"/>
      <c r="RGC48" s="78"/>
      <c r="RGD48" s="78"/>
      <c r="RGE48" s="78"/>
      <c r="RGF48" s="79"/>
      <c r="RGG48" s="75"/>
      <c r="RGH48" s="76"/>
      <c r="RGI48" s="76"/>
      <c r="RGJ48" s="77"/>
      <c r="RGK48" s="15"/>
      <c r="RGL48" s="35"/>
      <c r="RGM48" s="34"/>
      <c r="RGN48" s="18"/>
      <c r="RGO48" s="78"/>
      <c r="RGP48" s="29"/>
      <c r="RGQ48" s="78"/>
      <c r="RGR48" s="78"/>
      <c r="RGS48" s="78"/>
      <c r="RGT48" s="78"/>
      <c r="RGU48" s="79"/>
      <c r="RGV48" s="75"/>
      <c r="RGW48" s="76"/>
      <c r="RGX48" s="76"/>
      <c r="RGY48" s="77"/>
      <c r="RGZ48" s="15"/>
      <c r="RHA48" s="35"/>
      <c r="RHB48" s="34"/>
      <c r="RHC48" s="18"/>
      <c r="RHD48" s="78"/>
      <c r="RHE48" s="29"/>
      <c r="RHF48" s="78"/>
      <c r="RHG48" s="78"/>
      <c r="RHH48" s="78"/>
      <c r="RHI48" s="78"/>
      <c r="RHJ48" s="79"/>
      <c r="RHK48" s="75"/>
      <c r="RHL48" s="76"/>
      <c r="RHM48" s="76"/>
      <c r="RHN48" s="77"/>
      <c r="RHO48" s="15"/>
      <c r="RHP48" s="35"/>
      <c r="RHQ48" s="34"/>
      <c r="RHR48" s="18"/>
      <c r="RHS48" s="78"/>
      <c r="RHT48" s="29"/>
      <c r="RHU48" s="78"/>
      <c r="RHV48" s="78"/>
      <c r="RHW48" s="78"/>
      <c r="RHX48" s="78"/>
      <c r="RHY48" s="79"/>
      <c r="RHZ48" s="75"/>
      <c r="RIA48" s="76"/>
      <c r="RIB48" s="76"/>
      <c r="RIC48" s="77"/>
      <c r="RID48" s="15"/>
      <c r="RIE48" s="35"/>
      <c r="RIF48" s="34"/>
      <c r="RIG48" s="18"/>
      <c r="RIH48" s="78"/>
      <c r="RII48" s="29"/>
      <c r="RIJ48" s="78"/>
      <c r="RIK48" s="78"/>
      <c r="RIL48" s="78"/>
      <c r="RIM48" s="78"/>
      <c r="RIN48" s="79"/>
      <c r="RIO48" s="75"/>
      <c r="RIP48" s="76"/>
      <c r="RIQ48" s="76"/>
      <c r="RIR48" s="77"/>
      <c r="RIS48" s="15"/>
      <c r="RIT48" s="35"/>
      <c r="RIU48" s="34"/>
      <c r="RIV48" s="18"/>
      <c r="RIW48" s="78"/>
      <c r="RIX48" s="29"/>
      <c r="RIY48" s="78"/>
      <c r="RIZ48" s="78"/>
      <c r="RJA48" s="78"/>
      <c r="RJB48" s="78"/>
      <c r="RJC48" s="79"/>
      <c r="RJD48" s="75"/>
      <c r="RJE48" s="76"/>
      <c r="RJF48" s="76"/>
      <c r="RJG48" s="77"/>
      <c r="RJH48" s="15"/>
      <c r="RJI48" s="35"/>
      <c r="RJJ48" s="34"/>
      <c r="RJK48" s="18"/>
      <c r="RJL48" s="78"/>
      <c r="RJM48" s="29"/>
      <c r="RJN48" s="78"/>
      <c r="RJO48" s="78"/>
      <c r="RJP48" s="78"/>
      <c r="RJQ48" s="78"/>
      <c r="RJR48" s="79"/>
      <c r="RJS48" s="75"/>
      <c r="RJT48" s="76"/>
      <c r="RJU48" s="76"/>
      <c r="RJV48" s="77"/>
      <c r="RJW48" s="15"/>
      <c r="RJX48" s="35"/>
      <c r="RJY48" s="34"/>
      <c r="RJZ48" s="18"/>
      <c r="RKA48" s="78"/>
      <c r="RKB48" s="29"/>
      <c r="RKC48" s="78"/>
      <c r="RKD48" s="78"/>
      <c r="RKE48" s="78"/>
      <c r="RKF48" s="78"/>
      <c r="RKG48" s="79"/>
      <c r="RKH48" s="75"/>
      <c r="RKI48" s="76"/>
      <c r="RKJ48" s="76"/>
      <c r="RKK48" s="77"/>
      <c r="RKL48" s="15"/>
      <c r="RKM48" s="35"/>
      <c r="RKN48" s="34"/>
      <c r="RKO48" s="18"/>
      <c r="RKP48" s="78"/>
      <c r="RKQ48" s="29"/>
      <c r="RKR48" s="78"/>
      <c r="RKS48" s="78"/>
      <c r="RKT48" s="78"/>
      <c r="RKU48" s="78"/>
      <c r="RKV48" s="79"/>
      <c r="RKW48" s="75"/>
      <c r="RKX48" s="76"/>
      <c r="RKY48" s="76"/>
      <c r="RKZ48" s="77"/>
      <c r="RLA48" s="15"/>
      <c r="RLB48" s="35"/>
      <c r="RLC48" s="34"/>
      <c r="RLD48" s="18"/>
      <c r="RLE48" s="78"/>
      <c r="RLF48" s="29"/>
      <c r="RLG48" s="78"/>
      <c r="RLH48" s="78"/>
      <c r="RLI48" s="78"/>
      <c r="RLJ48" s="78"/>
      <c r="RLK48" s="79"/>
      <c r="RLL48" s="75"/>
      <c r="RLM48" s="76"/>
      <c r="RLN48" s="76"/>
      <c r="RLO48" s="77"/>
      <c r="RLP48" s="15"/>
      <c r="RLQ48" s="35"/>
      <c r="RLR48" s="34"/>
      <c r="RLS48" s="18"/>
      <c r="RLT48" s="78"/>
      <c r="RLU48" s="29"/>
      <c r="RLV48" s="78"/>
      <c r="RLW48" s="78"/>
      <c r="RLX48" s="78"/>
      <c r="RLY48" s="78"/>
      <c r="RLZ48" s="79"/>
      <c r="RMA48" s="75"/>
      <c r="RMB48" s="76"/>
      <c r="RMC48" s="76"/>
      <c r="RMD48" s="77"/>
      <c r="RME48" s="15"/>
      <c r="RMF48" s="35"/>
      <c r="RMG48" s="34"/>
      <c r="RMH48" s="18"/>
      <c r="RMI48" s="78"/>
      <c r="RMJ48" s="29"/>
      <c r="RMK48" s="78"/>
      <c r="RML48" s="78"/>
      <c r="RMM48" s="78"/>
      <c r="RMN48" s="78"/>
      <c r="RMO48" s="79"/>
      <c r="RMP48" s="75"/>
      <c r="RMQ48" s="76"/>
      <c r="RMR48" s="76"/>
      <c r="RMS48" s="77"/>
      <c r="RMT48" s="15"/>
      <c r="RMU48" s="35"/>
      <c r="RMV48" s="34"/>
      <c r="RMW48" s="18"/>
      <c r="RMX48" s="78"/>
      <c r="RMY48" s="29"/>
      <c r="RMZ48" s="78"/>
      <c r="RNA48" s="78"/>
      <c r="RNB48" s="78"/>
      <c r="RNC48" s="78"/>
      <c r="RND48" s="79"/>
      <c r="RNE48" s="75"/>
      <c r="RNF48" s="76"/>
      <c r="RNG48" s="76"/>
      <c r="RNH48" s="77"/>
      <c r="RNI48" s="15"/>
      <c r="RNJ48" s="35"/>
      <c r="RNK48" s="34"/>
      <c r="RNL48" s="18"/>
      <c r="RNM48" s="78"/>
      <c r="RNN48" s="29"/>
      <c r="RNO48" s="78"/>
      <c r="RNP48" s="78"/>
      <c r="RNQ48" s="78"/>
      <c r="RNR48" s="78"/>
      <c r="RNS48" s="79"/>
      <c r="RNT48" s="75"/>
      <c r="RNU48" s="76"/>
      <c r="RNV48" s="76"/>
      <c r="RNW48" s="77"/>
      <c r="RNX48" s="15"/>
      <c r="RNY48" s="35"/>
      <c r="RNZ48" s="34"/>
      <c r="ROA48" s="18"/>
      <c r="ROB48" s="78"/>
      <c r="ROC48" s="29"/>
      <c r="ROD48" s="78"/>
      <c r="ROE48" s="78"/>
      <c r="ROF48" s="78"/>
      <c r="ROG48" s="78"/>
      <c r="ROH48" s="79"/>
      <c r="ROI48" s="75"/>
      <c r="ROJ48" s="76"/>
      <c r="ROK48" s="76"/>
      <c r="ROL48" s="77"/>
      <c r="ROM48" s="15"/>
      <c r="RON48" s="35"/>
      <c r="ROO48" s="34"/>
      <c r="ROP48" s="18"/>
      <c r="ROQ48" s="78"/>
      <c r="ROR48" s="29"/>
      <c r="ROS48" s="78"/>
      <c r="ROT48" s="78"/>
      <c r="ROU48" s="78"/>
      <c r="ROV48" s="78"/>
      <c r="ROW48" s="79"/>
      <c r="ROX48" s="75"/>
      <c r="ROY48" s="76"/>
      <c r="ROZ48" s="76"/>
      <c r="RPA48" s="77"/>
      <c r="RPB48" s="15"/>
      <c r="RPC48" s="35"/>
      <c r="RPD48" s="34"/>
      <c r="RPE48" s="18"/>
      <c r="RPF48" s="78"/>
      <c r="RPG48" s="29"/>
      <c r="RPH48" s="78"/>
      <c r="RPI48" s="78"/>
      <c r="RPJ48" s="78"/>
      <c r="RPK48" s="78"/>
      <c r="RPL48" s="79"/>
      <c r="RPM48" s="75"/>
      <c r="RPN48" s="76"/>
      <c r="RPO48" s="76"/>
      <c r="RPP48" s="77"/>
      <c r="RPQ48" s="15"/>
      <c r="RPR48" s="35"/>
      <c r="RPS48" s="34"/>
      <c r="RPT48" s="18"/>
      <c r="RPU48" s="78"/>
      <c r="RPV48" s="29"/>
      <c r="RPW48" s="78"/>
      <c r="RPX48" s="78"/>
      <c r="RPY48" s="78"/>
      <c r="RPZ48" s="78"/>
      <c r="RQA48" s="79"/>
      <c r="RQB48" s="75"/>
      <c r="RQC48" s="76"/>
      <c r="RQD48" s="76"/>
      <c r="RQE48" s="77"/>
      <c r="RQF48" s="15"/>
      <c r="RQG48" s="35"/>
      <c r="RQH48" s="34"/>
      <c r="RQI48" s="18"/>
      <c r="RQJ48" s="78"/>
      <c r="RQK48" s="29"/>
      <c r="RQL48" s="78"/>
      <c r="RQM48" s="78"/>
      <c r="RQN48" s="78"/>
      <c r="RQO48" s="78"/>
      <c r="RQP48" s="79"/>
      <c r="RQQ48" s="75"/>
      <c r="RQR48" s="76"/>
      <c r="RQS48" s="76"/>
      <c r="RQT48" s="77"/>
      <c r="RQU48" s="15"/>
      <c r="RQV48" s="35"/>
      <c r="RQW48" s="34"/>
      <c r="RQX48" s="18"/>
      <c r="RQY48" s="78"/>
      <c r="RQZ48" s="29"/>
      <c r="RRA48" s="78"/>
      <c r="RRB48" s="78"/>
      <c r="RRC48" s="78"/>
      <c r="RRD48" s="78"/>
      <c r="RRE48" s="79"/>
      <c r="RRF48" s="75"/>
      <c r="RRG48" s="76"/>
      <c r="RRH48" s="76"/>
      <c r="RRI48" s="77"/>
      <c r="RRJ48" s="15"/>
      <c r="RRK48" s="35"/>
      <c r="RRL48" s="34"/>
      <c r="RRM48" s="18"/>
      <c r="RRN48" s="78"/>
      <c r="RRO48" s="29"/>
      <c r="RRP48" s="78"/>
      <c r="RRQ48" s="78"/>
      <c r="RRR48" s="78"/>
      <c r="RRS48" s="78"/>
      <c r="RRT48" s="79"/>
      <c r="RRU48" s="75"/>
      <c r="RRV48" s="76"/>
      <c r="RRW48" s="76"/>
      <c r="RRX48" s="77"/>
      <c r="RRY48" s="15"/>
      <c r="RRZ48" s="35"/>
      <c r="RSA48" s="34"/>
      <c r="RSB48" s="18"/>
      <c r="RSC48" s="78"/>
      <c r="RSD48" s="29"/>
      <c r="RSE48" s="78"/>
      <c r="RSF48" s="78"/>
      <c r="RSG48" s="78"/>
      <c r="RSH48" s="78"/>
      <c r="RSI48" s="79"/>
      <c r="RSJ48" s="75"/>
      <c r="RSK48" s="76"/>
      <c r="RSL48" s="76"/>
      <c r="RSM48" s="77"/>
      <c r="RSN48" s="15"/>
      <c r="RSO48" s="35"/>
      <c r="RSP48" s="34"/>
      <c r="RSQ48" s="18"/>
      <c r="RSR48" s="78"/>
      <c r="RSS48" s="29"/>
      <c r="RST48" s="78"/>
      <c r="RSU48" s="78"/>
      <c r="RSV48" s="78"/>
      <c r="RSW48" s="78"/>
      <c r="RSX48" s="79"/>
      <c r="RSY48" s="75"/>
      <c r="RSZ48" s="76"/>
      <c r="RTA48" s="76"/>
      <c r="RTB48" s="77"/>
      <c r="RTC48" s="15"/>
      <c r="RTD48" s="35"/>
      <c r="RTE48" s="34"/>
      <c r="RTF48" s="18"/>
      <c r="RTG48" s="78"/>
      <c r="RTH48" s="29"/>
      <c r="RTI48" s="78"/>
      <c r="RTJ48" s="78"/>
      <c r="RTK48" s="78"/>
      <c r="RTL48" s="78"/>
      <c r="RTM48" s="79"/>
      <c r="RTN48" s="75"/>
      <c r="RTO48" s="76"/>
      <c r="RTP48" s="76"/>
      <c r="RTQ48" s="77"/>
      <c r="RTR48" s="15"/>
      <c r="RTS48" s="35"/>
      <c r="RTT48" s="34"/>
      <c r="RTU48" s="18"/>
      <c r="RTV48" s="78"/>
      <c r="RTW48" s="29"/>
      <c r="RTX48" s="78"/>
      <c r="RTY48" s="78"/>
      <c r="RTZ48" s="78"/>
      <c r="RUA48" s="78"/>
      <c r="RUB48" s="79"/>
      <c r="RUC48" s="75"/>
      <c r="RUD48" s="76"/>
      <c r="RUE48" s="76"/>
      <c r="RUF48" s="77"/>
      <c r="RUG48" s="15"/>
      <c r="RUH48" s="35"/>
      <c r="RUI48" s="34"/>
      <c r="RUJ48" s="18"/>
      <c r="RUK48" s="78"/>
      <c r="RUL48" s="29"/>
      <c r="RUM48" s="78"/>
      <c r="RUN48" s="78"/>
      <c r="RUO48" s="78"/>
      <c r="RUP48" s="78"/>
      <c r="RUQ48" s="79"/>
      <c r="RUR48" s="75"/>
      <c r="RUS48" s="76"/>
      <c r="RUT48" s="76"/>
      <c r="RUU48" s="77"/>
      <c r="RUV48" s="15"/>
      <c r="RUW48" s="35"/>
      <c r="RUX48" s="34"/>
      <c r="RUY48" s="18"/>
      <c r="RUZ48" s="78"/>
      <c r="RVA48" s="29"/>
      <c r="RVB48" s="78"/>
      <c r="RVC48" s="78"/>
      <c r="RVD48" s="78"/>
      <c r="RVE48" s="78"/>
      <c r="RVF48" s="79"/>
      <c r="RVG48" s="75"/>
      <c r="RVH48" s="76"/>
      <c r="RVI48" s="76"/>
      <c r="RVJ48" s="77"/>
      <c r="RVK48" s="15"/>
      <c r="RVL48" s="35"/>
      <c r="RVM48" s="34"/>
      <c r="RVN48" s="18"/>
      <c r="RVO48" s="78"/>
      <c r="RVP48" s="29"/>
      <c r="RVQ48" s="78"/>
      <c r="RVR48" s="78"/>
      <c r="RVS48" s="78"/>
      <c r="RVT48" s="78"/>
      <c r="RVU48" s="79"/>
      <c r="RVV48" s="75"/>
      <c r="RVW48" s="76"/>
      <c r="RVX48" s="76"/>
      <c r="RVY48" s="77"/>
      <c r="RVZ48" s="15"/>
      <c r="RWA48" s="35"/>
      <c r="RWB48" s="34"/>
      <c r="RWC48" s="18"/>
      <c r="RWD48" s="78"/>
      <c r="RWE48" s="29"/>
      <c r="RWF48" s="78"/>
      <c r="RWG48" s="78"/>
      <c r="RWH48" s="78"/>
      <c r="RWI48" s="78"/>
      <c r="RWJ48" s="79"/>
      <c r="RWK48" s="75"/>
      <c r="RWL48" s="76"/>
      <c r="RWM48" s="76"/>
      <c r="RWN48" s="77"/>
      <c r="RWO48" s="15"/>
      <c r="RWP48" s="35"/>
      <c r="RWQ48" s="34"/>
      <c r="RWR48" s="18"/>
      <c r="RWS48" s="78"/>
      <c r="RWT48" s="29"/>
      <c r="RWU48" s="78"/>
      <c r="RWV48" s="78"/>
      <c r="RWW48" s="78"/>
      <c r="RWX48" s="78"/>
      <c r="RWY48" s="79"/>
      <c r="RWZ48" s="75"/>
      <c r="RXA48" s="76"/>
      <c r="RXB48" s="76"/>
      <c r="RXC48" s="77"/>
      <c r="RXD48" s="15"/>
      <c r="RXE48" s="35"/>
      <c r="RXF48" s="34"/>
      <c r="RXG48" s="18"/>
      <c r="RXH48" s="78"/>
      <c r="RXI48" s="29"/>
      <c r="RXJ48" s="78"/>
      <c r="RXK48" s="78"/>
      <c r="RXL48" s="78"/>
      <c r="RXM48" s="78"/>
      <c r="RXN48" s="79"/>
      <c r="RXO48" s="75"/>
      <c r="RXP48" s="76"/>
      <c r="RXQ48" s="76"/>
      <c r="RXR48" s="77"/>
      <c r="RXS48" s="15"/>
      <c r="RXT48" s="35"/>
      <c r="RXU48" s="34"/>
      <c r="RXV48" s="18"/>
      <c r="RXW48" s="78"/>
      <c r="RXX48" s="29"/>
      <c r="RXY48" s="78"/>
      <c r="RXZ48" s="78"/>
      <c r="RYA48" s="78"/>
      <c r="RYB48" s="78"/>
      <c r="RYC48" s="79"/>
      <c r="RYD48" s="75"/>
      <c r="RYE48" s="76"/>
      <c r="RYF48" s="76"/>
      <c r="RYG48" s="77"/>
      <c r="RYH48" s="15"/>
      <c r="RYI48" s="35"/>
      <c r="RYJ48" s="34"/>
      <c r="RYK48" s="18"/>
      <c r="RYL48" s="78"/>
      <c r="RYM48" s="29"/>
      <c r="RYN48" s="78"/>
      <c r="RYO48" s="78"/>
      <c r="RYP48" s="78"/>
      <c r="RYQ48" s="78"/>
      <c r="RYR48" s="79"/>
      <c r="RYS48" s="75"/>
      <c r="RYT48" s="76"/>
      <c r="RYU48" s="76"/>
      <c r="RYV48" s="77"/>
      <c r="RYW48" s="15"/>
      <c r="RYX48" s="35"/>
      <c r="RYY48" s="34"/>
      <c r="RYZ48" s="18"/>
      <c r="RZA48" s="78"/>
      <c r="RZB48" s="29"/>
      <c r="RZC48" s="78"/>
      <c r="RZD48" s="78"/>
      <c r="RZE48" s="78"/>
      <c r="RZF48" s="78"/>
      <c r="RZG48" s="79"/>
      <c r="RZH48" s="75"/>
      <c r="RZI48" s="76"/>
      <c r="RZJ48" s="76"/>
      <c r="RZK48" s="77"/>
      <c r="RZL48" s="15"/>
      <c r="RZM48" s="35"/>
      <c r="RZN48" s="34"/>
      <c r="RZO48" s="18"/>
      <c r="RZP48" s="78"/>
      <c r="RZQ48" s="29"/>
      <c r="RZR48" s="78"/>
      <c r="RZS48" s="78"/>
      <c r="RZT48" s="78"/>
      <c r="RZU48" s="78"/>
      <c r="RZV48" s="79"/>
      <c r="RZW48" s="75"/>
      <c r="RZX48" s="76"/>
      <c r="RZY48" s="76"/>
      <c r="RZZ48" s="77"/>
      <c r="SAA48" s="15"/>
      <c r="SAB48" s="35"/>
      <c r="SAC48" s="34"/>
      <c r="SAD48" s="18"/>
      <c r="SAE48" s="78"/>
      <c r="SAF48" s="29"/>
      <c r="SAG48" s="78"/>
      <c r="SAH48" s="78"/>
      <c r="SAI48" s="78"/>
      <c r="SAJ48" s="78"/>
      <c r="SAK48" s="79"/>
      <c r="SAL48" s="75"/>
      <c r="SAM48" s="76"/>
      <c r="SAN48" s="76"/>
      <c r="SAO48" s="77"/>
      <c r="SAP48" s="15"/>
      <c r="SAQ48" s="35"/>
      <c r="SAR48" s="34"/>
      <c r="SAS48" s="18"/>
      <c r="SAT48" s="78"/>
      <c r="SAU48" s="29"/>
      <c r="SAV48" s="78"/>
      <c r="SAW48" s="78"/>
      <c r="SAX48" s="78"/>
      <c r="SAY48" s="78"/>
      <c r="SAZ48" s="79"/>
      <c r="SBA48" s="75"/>
      <c r="SBB48" s="76"/>
      <c r="SBC48" s="76"/>
      <c r="SBD48" s="77"/>
      <c r="SBE48" s="15"/>
      <c r="SBF48" s="35"/>
      <c r="SBG48" s="34"/>
      <c r="SBH48" s="18"/>
      <c r="SBI48" s="78"/>
      <c r="SBJ48" s="29"/>
      <c r="SBK48" s="78"/>
      <c r="SBL48" s="78"/>
      <c r="SBM48" s="78"/>
      <c r="SBN48" s="78"/>
      <c r="SBO48" s="79"/>
      <c r="SBP48" s="75"/>
      <c r="SBQ48" s="76"/>
      <c r="SBR48" s="76"/>
      <c r="SBS48" s="77"/>
      <c r="SBT48" s="15"/>
      <c r="SBU48" s="35"/>
      <c r="SBV48" s="34"/>
      <c r="SBW48" s="18"/>
      <c r="SBX48" s="78"/>
      <c r="SBY48" s="29"/>
      <c r="SBZ48" s="78"/>
      <c r="SCA48" s="78"/>
      <c r="SCB48" s="78"/>
      <c r="SCC48" s="78"/>
      <c r="SCD48" s="79"/>
      <c r="SCE48" s="75"/>
      <c r="SCF48" s="76"/>
      <c r="SCG48" s="76"/>
      <c r="SCH48" s="77"/>
      <c r="SCI48" s="15"/>
      <c r="SCJ48" s="35"/>
      <c r="SCK48" s="34"/>
      <c r="SCL48" s="18"/>
      <c r="SCM48" s="78"/>
      <c r="SCN48" s="29"/>
      <c r="SCO48" s="78"/>
      <c r="SCP48" s="78"/>
      <c r="SCQ48" s="78"/>
      <c r="SCR48" s="78"/>
      <c r="SCS48" s="79"/>
      <c r="SCT48" s="75"/>
      <c r="SCU48" s="76"/>
      <c r="SCV48" s="76"/>
      <c r="SCW48" s="77"/>
      <c r="SCX48" s="15"/>
      <c r="SCY48" s="35"/>
      <c r="SCZ48" s="34"/>
      <c r="SDA48" s="18"/>
      <c r="SDB48" s="78"/>
      <c r="SDC48" s="29"/>
      <c r="SDD48" s="78"/>
      <c r="SDE48" s="78"/>
      <c r="SDF48" s="78"/>
      <c r="SDG48" s="78"/>
      <c r="SDH48" s="79"/>
      <c r="SDI48" s="75"/>
      <c r="SDJ48" s="76"/>
      <c r="SDK48" s="76"/>
      <c r="SDL48" s="77"/>
      <c r="SDM48" s="15"/>
      <c r="SDN48" s="35"/>
      <c r="SDO48" s="34"/>
      <c r="SDP48" s="18"/>
      <c r="SDQ48" s="78"/>
      <c r="SDR48" s="29"/>
      <c r="SDS48" s="78"/>
      <c r="SDT48" s="78"/>
      <c r="SDU48" s="78"/>
      <c r="SDV48" s="78"/>
      <c r="SDW48" s="79"/>
      <c r="SDX48" s="75"/>
      <c r="SDY48" s="76"/>
      <c r="SDZ48" s="76"/>
      <c r="SEA48" s="77"/>
      <c r="SEB48" s="15"/>
      <c r="SEC48" s="35"/>
      <c r="SED48" s="34"/>
      <c r="SEE48" s="18"/>
      <c r="SEF48" s="78"/>
      <c r="SEG48" s="29"/>
      <c r="SEH48" s="78"/>
      <c r="SEI48" s="78"/>
      <c r="SEJ48" s="78"/>
      <c r="SEK48" s="78"/>
      <c r="SEL48" s="79"/>
      <c r="SEM48" s="75"/>
      <c r="SEN48" s="76"/>
      <c r="SEO48" s="76"/>
      <c r="SEP48" s="77"/>
      <c r="SEQ48" s="15"/>
      <c r="SER48" s="35"/>
      <c r="SES48" s="34"/>
      <c r="SET48" s="18"/>
      <c r="SEU48" s="78"/>
      <c r="SEV48" s="29"/>
      <c r="SEW48" s="78"/>
      <c r="SEX48" s="78"/>
      <c r="SEY48" s="78"/>
      <c r="SEZ48" s="78"/>
      <c r="SFA48" s="79"/>
      <c r="SFB48" s="75"/>
      <c r="SFC48" s="76"/>
      <c r="SFD48" s="76"/>
      <c r="SFE48" s="77"/>
      <c r="SFF48" s="15"/>
      <c r="SFG48" s="35"/>
      <c r="SFH48" s="34"/>
      <c r="SFI48" s="18"/>
      <c r="SFJ48" s="78"/>
      <c r="SFK48" s="29"/>
      <c r="SFL48" s="78"/>
      <c r="SFM48" s="78"/>
      <c r="SFN48" s="78"/>
      <c r="SFO48" s="78"/>
      <c r="SFP48" s="79"/>
      <c r="SFQ48" s="75"/>
      <c r="SFR48" s="76"/>
      <c r="SFS48" s="76"/>
      <c r="SFT48" s="77"/>
      <c r="SFU48" s="15"/>
      <c r="SFV48" s="35"/>
      <c r="SFW48" s="34"/>
      <c r="SFX48" s="18"/>
      <c r="SFY48" s="78"/>
      <c r="SFZ48" s="29"/>
      <c r="SGA48" s="78"/>
      <c r="SGB48" s="78"/>
      <c r="SGC48" s="78"/>
      <c r="SGD48" s="78"/>
      <c r="SGE48" s="79"/>
      <c r="SGF48" s="75"/>
      <c r="SGG48" s="76"/>
      <c r="SGH48" s="76"/>
      <c r="SGI48" s="77"/>
      <c r="SGJ48" s="15"/>
      <c r="SGK48" s="35"/>
      <c r="SGL48" s="34"/>
      <c r="SGM48" s="18"/>
      <c r="SGN48" s="78"/>
      <c r="SGO48" s="29"/>
      <c r="SGP48" s="78"/>
      <c r="SGQ48" s="78"/>
      <c r="SGR48" s="78"/>
      <c r="SGS48" s="78"/>
      <c r="SGT48" s="79"/>
      <c r="SGU48" s="75"/>
      <c r="SGV48" s="76"/>
      <c r="SGW48" s="76"/>
      <c r="SGX48" s="77"/>
      <c r="SGY48" s="15"/>
      <c r="SGZ48" s="35"/>
      <c r="SHA48" s="34"/>
      <c r="SHB48" s="18"/>
      <c r="SHC48" s="78"/>
      <c r="SHD48" s="29"/>
      <c r="SHE48" s="78"/>
      <c r="SHF48" s="78"/>
      <c r="SHG48" s="78"/>
      <c r="SHH48" s="78"/>
      <c r="SHI48" s="79"/>
      <c r="SHJ48" s="75"/>
      <c r="SHK48" s="76"/>
      <c r="SHL48" s="76"/>
      <c r="SHM48" s="77"/>
      <c r="SHN48" s="15"/>
      <c r="SHO48" s="35"/>
      <c r="SHP48" s="34"/>
      <c r="SHQ48" s="18"/>
      <c r="SHR48" s="78"/>
      <c r="SHS48" s="29"/>
      <c r="SHT48" s="78"/>
      <c r="SHU48" s="78"/>
      <c r="SHV48" s="78"/>
      <c r="SHW48" s="78"/>
      <c r="SHX48" s="79"/>
      <c r="SHY48" s="75"/>
      <c r="SHZ48" s="76"/>
      <c r="SIA48" s="76"/>
      <c r="SIB48" s="77"/>
      <c r="SIC48" s="15"/>
      <c r="SID48" s="35"/>
      <c r="SIE48" s="34"/>
      <c r="SIF48" s="18"/>
      <c r="SIG48" s="78"/>
      <c r="SIH48" s="29"/>
      <c r="SII48" s="78"/>
      <c r="SIJ48" s="78"/>
      <c r="SIK48" s="78"/>
      <c r="SIL48" s="78"/>
      <c r="SIM48" s="79"/>
      <c r="SIN48" s="75"/>
      <c r="SIO48" s="76"/>
      <c r="SIP48" s="76"/>
      <c r="SIQ48" s="77"/>
      <c r="SIR48" s="15"/>
      <c r="SIS48" s="35"/>
      <c r="SIT48" s="34"/>
      <c r="SIU48" s="18"/>
      <c r="SIV48" s="78"/>
      <c r="SIW48" s="29"/>
      <c r="SIX48" s="78"/>
      <c r="SIY48" s="78"/>
      <c r="SIZ48" s="78"/>
      <c r="SJA48" s="78"/>
      <c r="SJB48" s="79"/>
      <c r="SJC48" s="75"/>
      <c r="SJD48" s="76"/>
      <c r="SJE48" s="76"/>
      <c r="SJF48" s="77"/>
      <c r="SJG48" s="15"/>
      <c r="SJH48" s="35"/>
      <c r="SJI48" s="34"/>
      <c r="SJJ48" s="18"/>
      <c r="SJK48" s="78"/>
      <c r="SJL48" s="29"/>
      <c r="SJM48" s="78"/>
      <c r="SJN48" s="78"/>
      <c r="SJO48" s="78"/>
      <c r="SJP48" s="78"/>
      <c r="SJQ48" s="79"/>
      <c r="SJR48" s="75"/>
      <c r="SJS48" s="76"/>
      <c r="SJT48" s="76"/>
      <c r="SJU48" s="77"/>
      <c r="SJV48" s="15"/>
      <c r="SJW48" s="35"/>
      <c r="SJX48" s="34"/>
      <c r="SJY48" s="18"/>
      <c r="SJZ48" s="78"/>
      <c r="SKA48" s="29"/>
      <c r="SKB48" s="78"/>
      <c r="SKC48" s="78"/>
      <c r="SKD48" s="78"/>
      <c r="SKE48" s="78"/>
      <c r="SKF48" s="79"/>
      <c r="SKG48" s="75"/>
      <c r="SKH48" s="76"/>
      <c r="SKI48" s="76"/>
      <c r="SKJ48" s="77"/>
      <c r="SKK48" s="15"/>
      <c r="SKL48" s="35"/>
      <c r="SKM48" s="34"/>
      <c r="SKN48" s="18"/>
      <c r="SKO48" s="78"/>
      <c r="SKP48" s="29"/>
      <c r="SKQ48" s="78"/>
      <c r="SKR48" s="78"/>
      <c r="SKS48" s="78"/>
      <c r="SKT48" s="78"/>
      <c r="SKU48" s="79"/>
      <c r="SKV48" s="75"/>
      <c r="SKW48" s="76"/>
      <c r="SKX48" s="76"/>
      <c r="SKY48" s="77"/>
      <c r="SKZ48" s="15"/>
      <c r="SLA48" s="35"/>
      <c r="SLB48" s="34"/>
      <c r="SLC48" s="18"/>
      <c r="SLD48" s="78"/>
      <c r="SLE48" s="29"/>
      <c r="SLF48" s="78"/>
      <c r="SLG48" s="78"/>
      <c r="SLH48" s="78"/>
      <c r="SLI48" s="78"/>
      <c r="SLJ48" s="79"/>
      <c r="SLK48" s="75"/>
      <c r="SLL48" s="76"/>
      <c r="SLM48" s="76"/>
      <c r="SLN48" s="77"/>
      <c r="SLO48" s="15"/>
      <c r="SLP48" s="35"/>
      <c r="SLQ48" s="34"/>
      <c r="SLR48" s="18"/>
      <c r="SLS48" s="78"/>
      <c r="SLT48" s="29"/>
      <c r="SLU48" s="78"/>
      <c r="SLV48" s="78"/>
      <c r="SLW48" s="78"/>
      <c r="SLX48" s="78"/>
      <c r="SLY48" s="79"/>
      <c r="SLZ48" s="75"/>
      <c r="SMA48" s="76"/>
      <c r="SMB48" s="76"/>
      <c r="SMC48" s="77"/>
      <c r="SMD48" s="15"/>
      <c r="SME48" s="35"/>
      <c r="SMF48" s="34"/>
      <c r="SMG48" s="18"/>
      <c r="SMH48" s="78"/>
      <c r="SMI48" s="29"/>
      <c r="SMJ48" s="78"/>
      <c r="SMK48" s="78"/>
      <c r="SML48" s="78"/>
      <c r="SMM48" s="78"/>
      <c r="SMN48" s="79"/>
      <c r="SMO48" s="75"/>
      <c r="SMP48" s="76"/>
      <c r="SMQ48" s="76"/>
      <c r="SMR48" s="77"/>
      <c r="SMS48" s="15"/>
      <c r="SMT48" s="35"/>
      <c r="SMU48" s="34"/>
      <c r="SMV48" s="18"/>
      <c r="SMW48" s="78"/>
      <c r="SMX48" s="29"/>
      <c r="SMY48" s="78"/>
      <c r="SMZ48" s="78"/>
      <c r="SNA48" s="78"/>
      <c r="SNB48" s="78"/>
      <c r="SNC48" s="79"/>
      <c r="SND48" s="75"/>
      <c r="SNE48" s="76"/>
      <c r="SNF48" s="76"/>
      <c r="SNG48" s="77"/>
      <c r="SNH48" s="15"/>
      <c r="SNI48" s="35"/>
      <c r="SNJ48" s="34"/>
      <c r="SNK48" s="18"/>
      <c r="SNL48" s="78"/>
      <c r="SNM48" s="29"/>
      <c r="SNN48" s="78"/>
      <c r="SNO48" s="78"/>
      <c r="SNP48" s="78"/>
      <c r="SNQ48" s="78"/>
      <c r="SNR48" s="79"/>
      <c r="SNS48" s="75"/>
      <c r="SNT48" s="76"/>
      <c r="SNU48" s="76"/>
      <c r="SNV48" s="77"/>
      <c r="SNW48" s="15"/>
      <c r="SNX48" s="35"/>
      <c r="SNY48" s="34"/>
      <c r="SNZ48" s="18"/>
      <c r="SOA48" s="78"/>
      <c r="SOB48" s="29"/>
      <c r="SOC48" s="78"/>
      <c r="SOD48" s="78"/>
      <c r="SOE48" s="78"/>
      <c r="SOF48" s="78"/>
      <c r="SOG48" s="79"/>
      <c r="SOH48" s="75"/>
      <c r="SOI48" s="76"/>
      <c r="SOJ48" s="76"/>
      <c r="SOK48" s="77"/>
      <c r="SOL48" s="15"/>
      <c r="SOM48" s="35"/>
      <c r="SON48" s="34"/>
      <c r="SOO48" s="18"/>
      <c r="SOP48" s="78"/>
      <c r="SOQ48" s="29"/>
      <c r="SOR48" s="78"/>
      <c r="SOS48" s="78"/>
      <c r="SOT48" s="78"/>
      <c r="SOU48" s="78"/>
      <c r="SOV48" s="79"/>
      <c r="SOW48" s="75"/>
      <c r="SOX48" s="76"/>
      <c r="SOY48" s="76"/>
      <c r="SOZ48" s="77"/>
      <c r="SPA48" s="15"/>
      <c r="SPB48" s="35"/>
      <c r="SPC48" s="34"/>
      <c r="SPD48" s="18"/>
      <c r="SPE48" s="78"/>
      <c r="SPF48" s="29"/>
      <c r="SPG48" s="78"/>
      <c r="SPH48" s="78"/>
      <c r="SPI48" s="78"/>
      <c r="SPJ48" s="78"/>
      <c r="SPK48" s="79"/>
      <c r="SPL48" s="75"/>
      <c r="SPM48" s="76"/>
      <c r="SPN48" s="76"/>
      <c r="SPO48" s="77"/>
      <c r="SPP48" s="15"/>
      <c r="SPQ48" s="35"/>
      <c r="SPR48" s="34"/>
      <c r="SPS48" s="18"/>
      <c r="SPT48" s="78"/>
      <c r="SPU48" s="29"/>
      <c r="SPV48" s="78"/>
      <c r="SPW48" s="78"/>
      <c r="SPX48" s="78"/>
      <c r="SPY48" s="78"/>
      <c r="SPZ48" s="79"/>
      <c r="SQA48" s="75"/>
      <c r="SQB48" s="76"/>
      <c r="SQC48" s="76"/>
      <c r="SQD48" s="77"/>
      <c r="SQE48" s="15"/>
      <c r="SQF48" s="35"/>
      <c r="SQG48" s="34"/>
      <c r="SQH48" s="18"/>
      <c r="SQI48" s="78"/>
      <c r="SQJ48" s="29"/>
      <c r="SQK48" s="78"/>
      <c r="SQL48" s="78"/>
      <c r="SQM48" s="78"/>
      <c r="SQN48" s="78"/>
      <c r="SQO48" s="79"/>
      <c r="SQP48" s="75"/>
      <c r="SQQ48" s="76"/>
      <c r="SQR48" s="76"/>
      <c r="SQS48" s="77"/>
      <c r="SQT48" s="15"/>
      <c r="SQU48" s="35"/>
      <c r="SQV48" s="34"/>
      <c r="SQW48" s="18"/>
      <c r="SQX48" s="78"/>
      <c r="SQY48" s="29"/>
      <c r="SQZ48" s="78"/>
      <c r="SRA48" s="78"/>
      <c r="SRB48" s="78"/>
      <c r="SRC48" s="78"/>
      <c r="SRD48" s="79"/>
      <c r="SRE48" s="75"/>
      <c r="SRF48" s="76"/>
      <c r="SRG48" s="76"/>
      <c r="SRH48" s="77"/>
      <c r="SRI48" s="15"/>
      <c r="SRJ48" s="35"/>
      <c r="SRK48" s="34"/>
      <c r="SRL48" s="18"/>
      <c r="SRM48" s="78"/>
      <c r="SRN48" s="29"/>
      <c r="SRO48" s="78"/>
      <c r="SRP48" s="78"/>
      <c r="SRQ48" s="78"/>
      <c r="SRR48" s="78"/>
      <c r="SRS48" s="79"/>
      <c r="SRT48" s="75"/>
      <c r="SRU48" s="76"/>
      <c r="SRV48" s="76"/>
      <c r="SRW48" s="77"/>
      <c r="SRX48" s="15"/>
      <c r="SRY48" s="35"/>
      <c r="SRZ48" s="34"/>
      <c r="SSA48" s="18"/>
      <c r="SSB48" s="78"/>
      <c r="SSC48" s="29"/>
      <c r="SSD48" s="78"/>
      <c r="SSE48" s="78"/>
      <c r="SSF48" s="78"/>
      <c r="SSG48" s="78"/>
      <c r="SSH48" s="79"/>
      <c r="SSI48" s="75"/>
      <c r="SSJ48" s="76"/>
      <c r="SSK48" s="76"/>
      <c r="SSL48" s="77"/>
      <c r="SSM48" s="15"/>
      <c r="SSN48" s="35"/>
      <c r="SSO48" s="34"/>
      <c r="SSP48" s="18"/>
      <c r="SSQ48" s="78"/>
      <c r="SSR48" s="29"/>
      <c r="SSS48" s="78"/>
      <c r="SST48" s="78"/>
      <c r="SSU48" s="78"/>
      <c r="SSV48" s="78"/>
      <c r="SSW48" s="79"/>
      <c r="SSX48" s="75"/>
      <c r="SSY48" s="76"/>
      <c r="SSZ48" s="76"/>
      <c r="STA48" s="77"/>
      <c r="STB48" s="15"/>
      <c r="STC48" s="35"/>
      <c r="STD48" s="34"/>
      <c r="STE48" s="18"/>
      <c r="STF48" s="78"/>
      <c r="STG48" s="29"/>
      <c r="STH48" s="78"/>
      <c r="STI48" s="78"/>
      <c r="STJ48" s="78"/>
      <c r="STK48" s="78"/>
      <c r="STL48" s="79"/>
      <c r="STM48" s="75"/>
      <c r="STN48" s="76"/>
      <c r="STO48" s="76"/>
      <c r="STP48" s="77"/>
      <c r="STQ48" s="15"/>
      <c r="STR48" s="35"/>
      <c r="STS48" s="34"/>
      <c r="STT48" s="18"/>
      <c r="STU48" s="78"/>
      <c r="STV48" s="29"/>
      <c r="STW48" s="78"/>
      <c r="STX48" s="78"/>
      <c r="STY48" s="78"/>
      <c r="STZ48" s="78"/>
      <c r="SUA48" s="79"/>
      <c r="SUB48" s="75"/>
      <c r="SUC48" s="76"/>
      <c r="SUD48" s="76"/>
      <c r="SUE48" s="77"/>
      <c r="SUF48" s="15"/>
      <c r="SUG48" s="35"/>
      <c r="SUH48" s="34"/>
      <c r="SUI48" s="18"/>
      <c r="SUJ48" s="78"/>
      <c r="SUK48" s="29"/>
      <c r="SUL48" s="78"/>
      <c r="SUM48" s="78"/>
      <c r="SUN48" s="78"/>
      <c r="SUO48" s="78"/>
      <c r="SUP48" s="79"/>
      <c r="SUQ48" s="75"/>
      <c r="SUR48" s="76"/>
      <c r="SUS48" s="76"/>
      <c r="SUT48" s="77"/>
      <c r="SUU48" s="15"/>
      <c r="SUV48" s="35"/>
      <c r="SUW48" s="34"/>
      <c r="SUX48" s="18"/>
      <c r="SUY48" s="78"/>
      <c r="SUZ48" s="29"/>
      <c r="SVA48" s="78"/>
      <c r="SVB48" s="78"/>
      <c r="SVC48" s="78"/>
      <c r="SVD48" s="78"/>
      <c r="SVE48" s="79"/>
      <c r="SVF48" s="75"/>
      <c r="SVG48" s="76"/>
      <c r="SVH48" s="76"/>
      <c r="SVI48" s="77"/>
      <c r="SVJ48" s="15"/>
      <c r="SVK48" s="35"/>
      <c r="SVL48" s="34"/>
      <c r="SVM48" s="18"/>
      <c r="SVN48" s="78"/>
      <c r="SVO48" s="29"/>
      <c r="SVP48" s="78"/>
      <c r="SVQ48" s="78"/>
      <c r="SVR48" s="78"/>
      <c r="SVS48" s="78"/>
      <c r="SVT48" s="79"/>
      <c r="SVU48" s="75"/>
      <c r="SVV48" s="76"/>
      <c r="SVW48" s="76"/>
      <c r="SVX48" s="77"/>
      <c r="SVY48" s="15"/>
      <c r="SVZ48" s="35"/>
      <c r="SWA48" s="34"/>
      <c r="SWB48" s="18"/>
      <c r="SWC48" s="78"/>
      <c r="SWD48" s="29"/>
      <c r="SWE48" s="78"/>
      <c r="SWF48" s="78"/>
      <c r="SWG48" s="78"/>
      <c r="SWH48" s="78"/>
      <c r="SWI48" s="79"/>
      <c r="SWJ48" s="75"/>
      <c r="SWK48" s="76"/>
      <c r="SWL48" s="76"/>
      <c r="SWM48" s="77"/>
      <c r="SWN48" s="15"/>
      <c r="SWO48" s="35"/>
      <c r="SWP48" s="34"/>
      <c r="SWQ48" s="18"/>
      <c r="SWR48" s="78"/>
      <c r="SWS48" s="29"/>
      <c r="SWT48" s="78"/>
      <c r="SWU48" s="78"/>
      <c r="SWV48" s="78"/>
      <c r="SWW48" s="78"/>
      <c r="SWX48" s="79"/>
      <c r="SWY48" s="75"/>
      <c r="SWZ48" s="76"/>
      <c r="SXA48" s="76"/>
      <c r="SXB48" s="77"/>
      <c r="SXC48" s="15"/>
      <c r="SXD48" s="35"/>
      <c r="SXE48" s="34"/>
      <c r="SXF48" s="18"/>
      <c r="SXG48" s="78"/>
      <c r="SXH48" s="29"/>
      <c r="SXI48" s="78"/>
      <c r="SXJ48" s="78"/>
      <c r="SXK48" s="78"/>
      <c r="SXL48" s="78"/>
      <c r="SXM48" s="79"/>
      <c r="SXN48" s="75"/>
      <c r="SXO48" s="76"/>
      <c r="SXP48" s="76"/>
      <c r="SXQ48" s="77"/>
      <c r="SXR48" s="15"/>
      <c r="SXS48" s="35"/>
      <c r="SXT48" s="34"/>
      <c r="SXU48" s="18"/>
      <c r="SXV48" s="78"/>
      <c r="SXW48" s="29"/>
      <c r="SXX48" s="78"/>
      <c r="SXY48" s="78"/>
      <c r="SXZ48" s="78"/>
      <c r="SYA48" s="78"/>
      <c r="SYB48" s="79"/>
      <c r="SYC48" s="75"/>
      <c r="SYD48" s="76"/>
      <c r="SYE48" s="76"/>
      <c r="SYF48" s="77"/>
      <c r="SYG48" s="15"/>
      <c r="SYH48" s="35"/>
      <c r="SYI48" s="34"/>
      <c r="SYJ48" s="18"/>
      <c r="SYK48" s="78"/>
      <c r="SYL48" s="29"/>
      <c r="SYM48" s="78"/>
      <c r="SYN48" s="78"/>
      <c r="SYO48" s="78"/>
      <c r="SYP48" s="78"/>
      <c r="SYQ48" s="79"/>
      <c r="SYR48" s="75"/>
      <c r="SYS48" s="76"/>
      <c r="SYT48" s="76"/>
      <c r="SYU48" s="77"/>
      <c r="SYV48" s="15"/>
      <c r="SYW48" s="35"/>
      <c r="SYX48" s="34"/>
      <c r="SYY48" s="18"/>
      <c r="SYZ48" s="78"/>
      <c r="SZA48" s="29"/>
      <c r="SZB48" s="78"/>
      <c r="SZC48" s="78"/>
      <c r="SZD48" s="78"/>
      <c r="SZE48" s="78"/>
      <c r="SZF48" s="79"/>
      <c r="SZG48" s="75"/>
      <c r="SZH48" s="76"/>
      <c r="SZI48" s="76"/>
      <c r="SZJ48" s="77"/>
      <c r="SZK48" s="15"/>
      <c r="SZL48" s="35"/>
      <c r="SZM48" s="34"/>
      <c r="SZN48" s="18"/>
      <c r="SZO48" s="78"/>
      <c r="SZP48" s="29"/>
      <c r="SZQ48" s="78"/>
      <c r="SZR48" s="78"/>
      <c r="SZS48" s="78"/>
      <c r="SZT48" s="78"/>
      <c r="SZU48" s="79"/>
      <c r="SZV48" s="75"/>
      <c r="SZW48" s="76"/>
      <c r="SZX48" s="76"/>
      <c r="SZY48" s="77"/>
      <c r="SZZ48" s="15"/>
      <c r="TAA48" s="35"/>
      <c r="TAB48" s="34"/>
      <c r="TAC48" s="18"/>
      <c r="TAD48" s="78"/>
      <c r="TAE48" s="29"/>
      <c r="TAF48" s="78"/>
      <c r="TAG48" s="78"/>
      <c r="TAH48" s="78"/>
      <c r="TAI48" s="78"/>
      <c r="TAJ48" s="79"/>
      <c r="TAK48" s="75"/>
      <c r="TAL48" s="76"/>
      <c r="TAM48" s="76"/>
      <c r="TAN48" s="77"/>
      <c r="TAO48" s="15"/>
      <c r="TAP48" s="35"/>
      <c r="TAQ48" s="34"/>
      <c r="TAR48" s="18"/>
      <c r="TAS48" s="78"/>
      <c r="TAT48" s="29"/>
      <c r="TAU48" s="78"/>
      <c r="TAV48" s="78"/>
      <c r="TAW48" s="78"/>
      <c r="TAX48" s="78"/>
      <c r="TAY48" s="79"/>
      <c r="TAZ48" s="75"/>
      <c r="TBA48" s="76"/>
      <c r="TBB48" s="76"/>
      <c r="TBC48" s="77"/>
      <c r="TBD48" s="15"/>
      <c r="TBE48" s="35"/>
      <c r="TBF48" s="34"/>
      <c r="TBG48" s="18"/>
      <c r="TBH48" s="78"/>
      <c r="TBI48" s="29"/>
      <c r="TBJ48" s="78"/>
      <c r="TBK48" s="78"/>
      <c r="TBL48" s="78"/>
      <c r="TBM48" s="78"/>
      <c r="TBN48" s="79"/>
      <c r="TBO48" s="75"/>
      <c r="TBP48" s="76"/>
      <c r="TBQ48" s="76"/>
      <c r="TBR48" s="77"/>
      <c r="TBS48" s="15"/>
      <c r="TBT48" s="35"/>
      <c r="TBU48" s="34"/>
      <c r="TBV48" s="18"/>
      <c r="TBW48" s="78"/>
      <c r="TBX48" s="29"/>
      <c r="TBY48" s="78"/>
      <c r="TBZ48" s="78"/>
      <c r="TCA48" s="78"/>
      <c r="TCB48" s="78"/>
      <c r="TCC48" s="79"/>
      <c r="TCD48" s="75"/>
      <c r="TCE48" s="76"/>
      <c r="TCF48" s="76"/>
      <c r="TCG48" s="77"/>
      <c r="TCH48" s="15"/>
      <c r="TCI48" s="35"/>
      <c r="TCJ48" s="34"/>
      <c r="TCK48" s="18"/>
      <c r="TCL48" s="78"/>
      <c r="TCM48" s="29"/>
      <c r="TCN48" s="78"/>
      <c r="TCO48" s="78"/>
      <c r="TCP48" s="78"/>
      <c r="TCQ48" s="78"/>
      <c r="TCR48" s="79"/>
      <c r="TCS48" s="75"/>
      <c r="TCT48" s="76"/>
      <c r="TCU48" s="76"/>
      <c r="TCV48" s="77"/>
      <c r="TCW48" s="15"/>
      <c r="TCX48" s="35"/>
      <c r="TCY48" s="34"/>
      <c r="TCZ48" s="18"/>
      <c r="TDA48" s="78"/>
      <c r="TDB48" s="29"/>
      <c r="TDC48" s="78"/>
      <c r="TDD48" s="78"/>
      <c r="TDE48" s="78"/>
      <c r="TDF48" s="78"/>
      <c r="TDG48" s="79"/>
      <c r="TDH48" s="75"/>
      <c r="TDI48" s="76"/>
      <c r="TDJ48" s="76"/>
      <c r="TDK48" s="77"/>
      <c r="TDL48" s="15"/>
      <c r="TDM48" s="35"/>
      <c r="TDN48" s="34"/>
      <c r="TDO48" s="18"/>
      <c r="TDP48" s="78"/>
      <c r="TDQ48" s="29"/>
      <c r="TDR48" s="78"/>
      <c r="TDS48" s="78"/>
      <c r="TDT48" s="78"/>
      <c r="TDU48" s="78"/>
      <c r="TDV48" s="79"/>
      <c r="TDW48" s="75"/>
      <c r="TDX48" s="76"/>
      <c r="TDY48" s="76"/>
      <c r="TDZ48" s="77"/>
      <c r="TEA48" s="15"/>
      <c r="TEB48" s="35"/>
      <c r="TEC48" s="34"/>
      <c r="TED48" s="18"/>
      <c r="TEE48" s="78"/>
      <c r="TEF48" s="29"/>
      <c r="TEG48" s="78"/>
      <c r="TEH48" s="78"/>
      <c r="TEI48" s="78"/>
      <c r="TEJ48" s="78"/>
      <c r="TEK48" s="79"/>
      <c r="TEL48" s="75"/>
      <c r="TEM48" s="76"/>
      <c r="TEN48" s="76"/>
      <c r="TEO48" s="77"/>
      <c r="TEP48" s="15"/>
      <c r="TEQ48" s="35"/>
      <c r="TER48" s="34"/>
      <c r="TES48" s="18"/>
      <c r="TET48" s="78"/>
      <c r="TEU48" s="29"/>
      <c r="TEV48" s="78"/>
      <c r="TEW48" s="78"/>
      <c r="TEX48" s="78"/>
      <c r="TEY48" s="78"/>
      <c r="TEZ48" s="79"/>
      <c r="TFA48" s="75"/>
      <c r="TFB48" s="76"/>
      <c r="TFC48" s="76"/>
      <c r="TFD48" s="77"/>
      <c r="TFE48" s="15"/>
      <c r="TFF48" s="35"/>
      <c r="TFG48" s="34"/>
      <c r="TFH48" s="18"/>
      <c r="TFI48" s="78"/>
      <c r="TFJ48" s="29"/>
      <c r="TFK48" s="78"/>
      <c r="TFL48" s="78"/>
      <c r="TFM48" s="78"/>
      <c r="TFN48" s="78"/>
      <c r="TFO48" s="79"/>
      <c r="TFP48" s="75"/>
      <c r="TFQ48" s="76"/>
      <c r="TFR48" s="76"/>
      <c r="TFS48" s="77"/>
      <c r="TFT48" s="15"/>
      <c r="TFU48" s="35"/>
      <c r="TFV48" s="34"/>
      <c r="TFW48" s="18"/>
      <c r="TFX48" s="78"/>
      <c r="TFY48" s="29"/>
      <c r="TFZ48" s="78"/>
      <c r="TGA48" s="78"/>
      <c r="TGB48" s="78"/>
      <c r="TGC48" s="78"/>
      <c r="TGD48" s="79"/>
      <c r="TGE48" s="75"/>
      <c r="TGF48" s="76"/>
      <c r="TGG48" s="76"/>
      <c r="TGH48" s="77"/>
      <c r="TGI48" s="15"/>
      <c r="TGJ48" s="35"/>
      <c r="TGK48" s="34"/>
      <c r="TGL48" s="18"/>
      <c r="TGM48" s="78"/>
      <c r="TGN48" s="29"/>
      <c r="TGO48" s="78"/>
      <c r="TGP48" s="78"/>
      <c r="TGQ48" s="78"/>
      <c r="TGR48" s="78"/>
      <c r="TGS48" s="79"/>
      <c r="TGT48" s="75"/>
      <c r="TGU48" s="76"/>
      <c r="TGV48" s="76"/>
      <c r="TGW48" s="77"/>
      <c r="TGX48" s="15"/>
      <c r="TGY48" s="35"/>
      <c r="TGZ48" s="34"/>
      <c r="THA48" s="18"/>
      <c r="THB48" s="78"/>
      <c r="THC48" s="29"/>
      <c r="THD48" s="78"/>
      <c r="THE48" s="78"/>
      <c r="THF48" s="78"/>
      <c r="THG48" s="78"/>
      <c r="THH48" s="79"/>
      <c r="THI48" s="75"/>
      <c r="THJ48" s="76"/>
      <c r="THK48" s="76"/>
      <c r="THL48" s="77"/>
      <c r="THM48" s="15"/>
      <c r="THN48" s="35"/>
      <c r="THO48" s="34"/>
      <c r="THP48" s="18"/>
      <c r="THQ48" s="78"/>
      <c r="THR48" s="29"/>
      <c r="THS48" s="78"/>
      <c r="THT48" s="78"/>
      <c r="THU48" s="78"/>
      <c r="THV48" s="78"/>
      <c r="THW48" s="79"/>
      <c r="THX48" s="75"/>
      <c r="THY48" s="76"/>
      <c r="THZ48" s="76"/>
      <c r="TIA48" s="77"/>
      <c r="TIB48" s="15"/>
      <c r="TIC48" s="35"/>
      <c r="TID48" s="34"/>
      <c r="TIE48" s="18"/>
      <c r="TIF48" s="78"/>
      <c r="TIG48" s="29"/>
      <c r="TIH48" s="78"/>
      <c r="TII48" s="78"/>
      <c r="TIJ48" s="78"/>
      <c r="TIK48" s="78"/>
      <c r="TIL48" s="79"/>
      <c r="TIM48" s="75"/>
      <c r="TIN48" s="76"/>
      <c r="TIO48" s="76"/>
      <c r="TIP48" s="77"/>
      <c r="TIQ48" s="15"/>
      <c r="TIR48" s="35"/>
      <c r="TIS48" s="34"/>
      <c r="TIT48" s="18"/>
      <c r="TIU48" s="78"/>
      <c r="TIV48" s="29"/>
      <c r="TIW48" s="78"/>
      <c r="TIX48" s="78"/>
      <c r="TIY48" s="78"/>
      <c r="TIZ48" s="78"/>
      <c r="TJA48" s="79"/>
      <c r="TJB48" s="75"/>
      <c r="TJC48" s="76"/>
      <c r="TJD48" s="76"/>
      <c r="TJE48" s="77"/>
      <c r="TJF48" s="15"/>
      <c r="TJG48" s="35"/>
      <c r="TJH48" s="34"/>
      <c r="TJI48" s="18"/>
      <c r="TJJ48" s="78"/>
      <c r="TJK48" s="29"/>
      <c r="TJL48" s="78"/>
      <c r="TJM48" s="78"/>
      <c r="TJN48" s="78"/>
      <c r="TJO48" s="78"/>
      <c r="TJP48" s="79"/>
      <c r="TJQ48" s="75"/>
      <c r="TJR48" s="76"/>
      <c r="TJS48" s="76"/>
      <c r="TJT48" s="77"/>
      <c r="TJU48" s="15"/>
      <c r="TJV48" s="35"/>
      <c r="TJW48" s="34"/>
      <c r="TJX48" s="18"/>
      <c r="TJY48" s="78"/>
      <c r="TJZ48" s="29"/>
      <c r="TKA48" s="78"/>
      <c r="TKB48" s="78"/>
      <c r="TKC48" s="78"/>
      <c r="TKD48" s="78"/>
      <c r="TKE48" s="79"/>
      <c r="TKF48" s="75"/>
      <c r="TKG48" s="76"/>
      <c r="TKH48" s="76"/>
      <c r="TKI48" s="77"/>
      <c r="TKJ48" s="15"/>
      <c r="TKK48" s="35"/>
      <c r="TKL48" s="34"/>
      <c r="TKM48" s="18"/>
      <c r="TKN48" s="78"/>
      <c r="TKO48" s="29"/>
      <c r="TKP48" s="78"/>
      <c r="TKQ48" s="78"/>
      <c r="TKR48" s="78"/>
      <c r="TKS48" s="78"/>
      <c r="TKT48" s="79"/>
      <c r="TKU48" s="75"/>
      <c r="TKV48" s="76"/>
      <c r="TKW48" s="76"/>
      <c r="TKX48" s="77"/>
      <c r="TKY48" s="15"/>
      <c r="TKZ48" s="35"/>
      <c r="TLA48" s="34"/>
      <c r="TLB48" s="18"/>
      <c r="TLC48" s="78"/>
      <c r="TLD48" s="29"/>
      <c r="TLE48" s="78"/>
      <c r="TLF48" s="78"/>
      <c r="TLG48" s="78"/>
      <c r="TLH48" s="78"/>
      <c r="TLI48" s="79"/>
      <c r="TLJ48" s="75"/>
      <c r="TLK48" s="76"/>
      <c r="TLL48" s="76"/>
      <c r="TLM48" s="77"/>
      <c r="TLN48" s="15"/>
      <c r="TLO48" s="35"/>
      <c r="TLP48" s="34"/>
      <c r="TLQ48" s="18"/>
      <c r="TLR48" s="78"/>
      <c r="TLS48" s="29"/>
      <c r="TLT48" s="78"/>
      <c r="TLU48" s="78"/>
      <c r="TLV48" s="78"/>
      <c r="TLW48" s="78"/>
      <c r="TLX48" s="79"/>
      <c r="TLY48" s="75"/>
      <c r="TLZ48" s="76"/>
      <c r="TMA48" s="76"/>
      <c r="TMB48" s="77"/>
      <c r="TMC48" s="15"/>
      <c r="TMD48" s="35"/>
      <c r="TME48" s="34"/>
      <c r="TMF48" s="18"/>
      <c r="TMG48" s="78"/>
      <c r="TMH48" s="29"/>
      <c r="TMI48" s="78"/>
      <c r="TMJ48" s="78"/>
      <c r="TMK48" s="78"/>
      <c r="TML48" s="78"/>
      <c r="TMM48" s="79"/>
      <c r="TMN48" s="75"/>
      <c r="TMO48" s="76"/>
      <c r="TMP48" s="76"/>
      <c r="TMQ48" s="77"/>
      <c r="TMR48" s="15"/>
      <c r="TMS48" s="35"/>
      <c r="TMT48" s="34"/>
      <c r="TMU48" s="18"/>
      <c r="TMV48" s="78"/>
      <c r="TMW48" s="29"/>
      <c r="TMX48" s="78"/>
      <c r="TMY48" s="78"/>
      <c r="TMZ48" s="78"/>
      <c r="TNA48" s="78"/>
      <c r="TNB48" s="79"/>
      <c r="TNC48" s="75"/>
      <c r="TND48" s="76"/>
      <c r="TNE48" s="76"/>
      <c r="TNF48" s="77"/>
      <c r="TNG48" s="15"/>
      <c r="TNH48" s="35"/>
      <c r="TNI48" s="34"/>
      <c r="TNJ48" s="18"/>
      <c r="TNK48" s="78"/>
      <c r="TNL48" s="29"/>
      <c r="TNM48" s="78"/>
      <c r="TNN48" s="78"/>
      <c r="TNO48" s="78"/>
      <c r="TNP48" s="78"/>
      <c r="TNQ48" s="79"/>
      <c r="TNR48" s="75"/>
      <c r="TNS48" s="76"/>
      <c r="TNT48" s="76"/>
      <c r="TNU48" s="77"/>
      <c r="TNV48" s="15"/>
      <c r="TNW48" s="35"/>
      <c r="TNX48" s="34"/>
      <c r="TNY48" s="18"/>
      <c r="TNZ48" s="78"/>
      <c r="TOA48" s="29"/>
      <c r="TOB48" s="78"/>
      <c r="TOC48" s="78"/>
      <c r="TOD48" s="78"/>
      <c r="TOE48" s="78"/>
      <c r="TOF48" s="79"/>
      <c r="TOG48" s="75"/>
      <c r="TOH48" s="76"/>
      <c r="TOI48" s="76"/>
      <c r="TOJ48" s="77"/>
      <c r="TOK48" s="15"/>
      <c r="TOL48" s="35"/>
      <c r="TOM48" s="34"/>
      <c r="TON48" s="18"/>
      <c r="TOO48" s="78"/>
      <c r="TOP48" s="29"/>
      <c r="TOQ48" s="78"/>
      <c r="TOR48" s="78"/>
      <c r="TOS48" s="78"/>
      <c r="TOT48" s="78"/>
      <c r="TOU48" s="79"/>
      <c r="TOV48" s="75"/>
      <c r="TOW48" s="76"/>
      <c r="TOX48" s="76"/>
      <c r="TOY48" s="77"/>
      <c r="TOZ48" s="15"/>
      <c r="TPA48" s="35"/>
      <c r="TPB48" s="34"/>
      <c r="TPC48" s="18"/>
      <c r="TPD48" s="78"/>
      <c r="TPE48" s="29"/>
      <c r="TPF48" s="78"/>
      <c r="TPG48" s="78"/>
      <c r="TPH48" s="78"/>
      <c r="TPI48" s="78"/>
      <c r="TPJ48" s="79"/>
      <c r="TPK48" s="75"/>
      <c r="TPL48" s="76"/>
      <c r="TPM48" s="76"/>
      <c r="TPN48" s="77"/>
      <c r="TPO48" s="15"/>
      <c r="TPP48" s="35"/>
      <c r="TPQ48" s="34"/>
      <c r="TPR48" s="18"/>
      <c r="TPS48" s="78"/>
      <c r="TPT48" s="29"/>
      <c r="TPU48" s="78"/>
      <c r="TPV48" s="78"/>
      <c r="TPW48" s="78"/>
      <c r="TPX48" s="78"/>
      <c r="TPY48" s="79"/>
      <c r="TPZ48" s="75"/>
      <c r="TQA48" s="76"/>
      <c r="TQB48" s="76"/>
      <c r="TQC48" s="77"/>
      <c r="TQD48" s="15"/>
      <c r="TQE48" s="35"/>
      <c r="TQF48" s="34"/>
      <c r="TQG48" s="18"/>
      <c r="TQH48" s="78"/>
      <c r="TQI48" s="29"/>
      <c r="TQJ48" s="78"/>
      <c r="TQK48" s="78"/>
      <c r="TQL48" s="78"/>
      <c r="TQM48" s="78"/>
      <c r="TQN48" s="79"/>
      <c r="TQO48" s="75"/>
      <c r="TQP48" s="76"/>
      <c r="TQQ48" s="76"/>
      <c r="TQR48" s="77"/>
      <c r="TQS48" s="15"/>
      <c r="TQT48" s="35"/>
      <c r="TQU48" s="34"/>
      <c r="TQV48" s="18"/>
      <c r="TQW48" s="78"/>
      <c r="TQX48" s="29"/>
      <c r="TQY48" s="78"/>
      <c r="TQZ48" s="78"/>
      <c r="TRA48" s="78"/>
      <c r="TRB48" s="78"/>
      <c r="TRC48" s="79"/>
      <c r="TRD48" s="75"/>
      <c r="TRE48" s="76"/>
      <c r="TRF48" s="76"/>
      <c r="TRG48" s="77"/>
      <c r="TRH48" s="15"/>
      <c r="TRI48" s="35"/>
      <c r="TRJ48" s="34"/>
      <c r="TRK48" s="18"/>
      <c r="TRL48" s="78"/>
      <c r="TRM48" s="29"/>
      <c r="TRN48" s="78"/>
      <c r="TRO48" s="78"/>
      <c r="TRP48" s="78"/>
      <c r="TRQ48" s="78"/>
      <c r="TRR48" s="79"/>
      <c r="TRS48" s="75"/>
      <c r="TRT48" s="76"/>
      <c r="TRU48" s="76"/>
      <c r="TRV48" s="77"/>
      <c r="TRW48" s="15"/>
      <c r="TRX48" s="35"/>
      <c r="TRY48" s="34"/>
      <c r="TRZ48" s="18"/>
      <c r="TSA48" s="78"/>
      <c r="TSB48" s="29"/>
      <c r="TSC48" s="78"/>
      <c r="TSD48" s="78"/>
      <c r="TSE48" s="78"/>
      <c r="TSF48" s="78"/>
      <c r="TSG48" s="79"/>
      <c r="TSH48" s="75"/>
      <c r="TSI48" s="76"/>
      <c r="TSJ48" s="76"/>
      <c r="TSK48" s="77"/>
      <c r="TSL48" s="15"/>
      <c r="TSM48" s="35"/>
      <c r="TSN48" s="34"/>
      <c r="TSO48" s="18"/>
      <c r="TSP48" s="78"/>
      <c r="TSQ48" s="29"/>
      <c r="TSR48" s="78"/>
      <c r="TSS48" s="78"/>
      <c r="TST48" s="78"/>
      <c r="TSU48" s="78"/>
      <c r="TSV48" s="79"/>
      <c r="TSW48" s="75"/>
      <c r="TSX48" s="76"/>
      <c r="TSY48" s="76"/>
      <c r="TSZ48" s="77"/>
      <c r="TTA48" s="15"/>
      <c r="TTB48" s="35"/>
      <c r="TTC48" s="34"/>
      <c r="TTD48" s="18"/>
      <c r="TTE48" s="78"/>
      <c r="TTF48" s="29"/>
      <c r="TTG48" s="78"/>
      <c r="TTH48" s="78"/>
      <c r="TTI48" s="78"/>
      <c r="TTJ48" s="78"/>
      <c r="TTK48" s="79"/>
      <c r="TTL48" s="75"/>
      <c r="TTM48" s="76"/>
      <c r="TTN48" s="76"/>
      <c r="TTO48" s="77"/>
      <c r="TTP48" s="15"/>
      <c r="TTQ48" s="35"/>
      <c r="TTR48" s="34"/>
      <c r="TTS48" s="18"/>
      <c r="TTT48" s="78"/>
      <c r="TTU48" s="29"/>
      <c r="TTV48" s="78"/>
      <c r="TTW48" s="78"/>
      <c r="TTX48" s="78"/>
      <c r="TTY48" s="78"/>
      <c r="TTZ48" s="79"/>
      <c r="TUA48" s="75"/>
      <c r="TUB48" s="76"/>
      <c r="TUC48" s="76"/>
      <c r="TUD48" s="77"/>
      <c r="TUE48" s="15"/>
      <c r="TUF48" s="35"/>
      <c r="TUG48" s="34"/>
      <c r="TUH48" s="18"/>
      <c r="TUI48" s="78"/>
      <c r="TUJ48" s="29"/>
      <c r="TUK48" s="78"/>
      <c r="TUL48" s="78"/>
      <c r="TUM48" s="78"/>
      <c r="TUN48" s="78"/>
      <c r="TUO48" s="79"/>
      <c r="TUP48" s="75"/>
      <c r="TUQ48" s="76"/>
      <c r="TUR48" s="76"/>
      <c r="TUS48" s="77"/>
      <c r="TUT48" s="15"/>
      <c r="TUU48" s="35"/>
      <c r="TUV48" s="34"/>
      <c r="TUW48" s="18"/>
      <c r="TUX48" s="78"/>
      <c r="TUY48" s="29"/>
      <c r="TUZ48" s="78"/>
      <c r="TVA48" s="78"/>
      <c r="TVB48" s="78"/>
      <c r="TVC48" s="78"/>
      <c r="TVD48" s="79"/>
      <c r="TVE48" s="75"/>
      <c r="TVF48" s="76"/>
      <c r="TVG48" s="76"/>
      <c r="TVH48" s="77"/>
      <c r="TVI48" s="15"/>
      <c r="TVJ48" s="35"/>
      <c r="TVK48" s="34"/>
      <c r="TVL48" s="18"/>
      <c r="TVM48" s="78"/>
      <c r="TVN48" s="29"/>
      <c r="TVO48" s="78"/>
      <c r="TVP48" s="78"/>
      <c r="TVQ48" s="78"/>
      <c r="TVR48" s="78"/>
      <c r="TVS48" s="79"/>
      <c r="TVT48" s="75"/>
      <c r="TVU48" s="76"/>
      <c r="TVV48" s="76"/>
      <c r="TVW48" s="77"/>
      <c r="TVX48" s="15"/>
      <c r="TVY48" s="35"/>
      <c r="TVZ48" s="34"/>
      <c r="TWA48" s="18"/>
      <c r="TWB48" s="78"/>
      <c r="TWC48" s="29"/>
      <c r="TWD48" s="78"/>
      <c r="TWE48" s="78"/>
      <c r="TWF48" s="78"/>
      <c r="TWG48" s="78"/>
      <c r="TWH48" s="79"/>
      <c r="TWI48" s="75"/>
      <c r="TWJ48" s="76"/>
      <c r="TWK48" s="76"/>
      <c r="TWL48" s="77"/>
      <c r="TWM48" s="15"/>
      <c r="TWN48" s="35"/>
      <c r="TWO48" s="34"/>
      <c r="TWP48" s="18"/>
      <c r="TWQ48" s="78"/>
      <c r="TWR48" s="29"/>
      <c r="TWS48" s="78"/>
      <c r="TWT48" s="78"/>
      <c r="TWU48" s="78"/>
      <c r="TWV48" s="78"/>
      <c r="TWW48" s="79"/>
      <c r="TWX48" s="75"/>
      <c r="TWY48" s="76"/>
      <c r="TWZ48" s="76"/>
      <c r="TXA48" s="77"/>
      <c r="TXB48" s="15"/>
      <c r="TXC48" s="35"/>
      <c r="TXD48" s="34"/>
      <c r="TXE48" s="18"/>
      <c r="TXF48" s="78"/>
      <c r="TXG48" s="29"/>
      <c r="TXH48" s="78"/>
      <c r="TXI48" s="78"/>
      <c r="TXJ48" s="78"/>
      <c r="TXK48" s="78"/>
      <c r="TXL48" s="79"/>
      <c r="TXM48" s="75"/>
      <c r="TXN48" s="76"/>
      <c r="TXO48" s="76"/>
      <c r="TXP48" s="77"/>
      <c r="TXQ48" s="15"/>
      <c r="TXR48" s="35"/>
      <c r="TXS48" s="34"/>
      <c r="TXT48" s="18"/>
      <c r="TXU48" s="78"/>
      <c r="TXV48" s="29"/>
      <c r="TXW48" s="78"/>
      <c r="TXX48" s="78"/>
      <c r="TXY48" s="78"/>
      <c r="TXZ48" s="78"/>
      <c r="TYA48" s="79"/>
      <c r="TYB48" s="75"/>
      <c r="TYC48" s="76"/>
      <c r="TYD48" s="76"/>
      <c r="TYE48" s="77"/>
      <c r="TYF48" s="15"/>
      <c r="TYG48" s="35"/>
      <c r="TYH48" s="34"/>
      <c r="TYI48" s="18"/>
      <c r="TYJ48" s="78"/>
      <c r="TYK48" s="29"/>
      <c r="TYL48" s="78"/>
      <c r="TYM48" s="78"/>
      <c r="TYN48" s="78"/>
      <c r="TYO48" s="78"/>
      <c r="TYP48" s="79"/>
      <c r="TYQ48" s="75"/>
      <c r="TYR48" s="76"/>
      <c r="TYS48" s="76"/>
      <c r="TYT48" s="77"/>
      <c r="TYU48" s="15"/>
      <c r="TYV48" s="35"/>
      <c r="TYW48" s="34"/>
      <c r="TYX48" s="18"/>
      <c r="TYY48" s="78"/>
      <c r="TYZ48" s="29"/>
      <c r="TZA48" s="78"/>
      <c r="TZB48" s="78"/>
      <c r="TZC48" s="78"/>
      <c r="TZD48" s="78"/>
      <c r="TZE48" s="79"/>
      <c r="TZF48" s="75"/>
      <c r="TZG48" s="76"/>
      <c r="TZH48" s="76"/>
      <c r="TZI48" s="77"/>
      <c r="TZJ48" s="15"/>
      <c r="TZK48" s="35"/>
      <c r="TZL48" s="34"/>
      <c r="TZM48" s="18"/>
      <c r="TZN48" s="78"/>
      <c r="TZO48" s="29"/>
      <c r="TZP48" s="78"/>
      <c r="TZQ48" s="78"/>
      <c r="TZR48" s="78"/>
      <c r="TZS48" s="78"/>
      <c r="TZT48" s="79"/>
      <c r="TZU48" s="75"/>
      <c r="TZV48" s="76"/>
      <c r="TZW48" s="76"/>
      <c r="TZX48" s="77"/>
      <c r="TZY48" s="15"/>
      <c r="TZZ48" s="35"/>
      <c r="UAA48" s="34"/>
      <c r="UAB48" s="18"/>
      <c r="UAC48" s="78"/>
      <c r="UAD48" s="29"/>
      <c r="UAE48" s="78"/>
      <c r="UAF48" s="78"/>
      <c r="UAG48" s="78"/>
      <c r="UAH48" s="78"/>
      <c r="UAI48" s="79"/>
      <c r="UAJ48" s="75"/>
      <c r="UAK48" s="76"/>
      <c r="UAL48" s="76"/>
      <c r="UAM48" s="77"/>
      <c r="UAN48" s="15"/>
      <c r="UAO48" s="35"/>
      <c r="UAP48" s="34"/>
      <c r="UAQ48" s="18"/>
      <c r="UAR48" s="78"/>
      <c r="UAS48" s="29"/>
      <c r="UAT48" s="78"/>
      <c r="UAU48" s="78"/>
      <c r="UAV48" s="78"/>
      <c r="UAW48" s="78"/>
      <c r="UAX48" s="79"/>
      <c r="UAY48" s="75"/>
      <c r="UAZ48" s="76"/>
      <c r="UBA48" s="76"/>
      <c r="UBB48" s="77"/>
      <c r="UBC48" s="15"/>
      <c r="UBD48" s="35"/>
      <c r="UBE48" s="34"/>
      <c r="UBF48" s="18"/>
      <c r="UBG48" s="78"/>
      <c r="UBH48" s="29"/>
      <c r="UBI48" s="78"/>
      <c r="UBJ48" s="78"/>
      <c r="UBK48" s="78"/>
      <c r="UBL48" s="78"/>
      <c r="UBM48" s="79"/>
      <c r="UBN48" s="75"/>
      <c r="UBO48" s="76"/>
      <c r="UBP48" s="76"/>
      <c r="UBQ48" s="77"/>
      <c r="UBR48" s="15"/>
      <c r="UBS48" s="35"/>
      <c r="UBT48" s="34"/>
      <c r="UBU48" s="18"/>
      <c r="UBV48" s="78"/>
      <c r="UBW48" s="29"/>
      <c r="UBX48" s="78"/>
      <c r="UBY48" s="78"/>
      <c r="UBZ48" s="78"/>
      <c r="UCA48" s="78"/>
      <c r="UCB48" s="79"/>
      <c r="UCC48" s="75"/>
      <c r="UCD48" s="76"/>
      <c r="UCE48" s="76"/>
      <c r="UCF48" s="77"/>
      <c r="UCG48" s="15"/>
      <c r="UCH48" s="35"/>
      <c r="UCI48" s="34"/>
      <c r="UCJ48" s="18"/>
      <c r="UCK48" s="78"/>
      <c r="UCL48" s="29"/>
      <c r="UCM48" s="78"/>
      <c r="UCN48" s="78"/>
      <c r="UCO48" s="78"/>
      <c r="UCP48" s="78"/>
      <c r="UCQ48" s="79"/>
      <c r="UCR48" s="75"/>
      <c r="UCS48" s="76"/>
      <c r="UCT48" s="76"/>
      <c r="UCU48" s="77"/>
      <c r="UCV48" s="15"/>
      <c r="UCW48" s="35"/>
      <c r="UCX48" s="34"/>
      <c r="UCY48" s="18"/>
      <c r="UCZ48" s="78"/>
      <c r="UDA48" s="29"/>
      <c r="UDB48" s="78"/>
      <c r="UDC48" s="78"/>
      <c r="UDD48" s="78"/>
      <c r="UDE48" s="78"/>
      <c r="UDF48" s="79"/>
      <c r="UDG48" s="75"/>
      <c r="UDH48" s="76"/>
      <c r="UDI48" s="76"/>
      <c r="UDJ48" s="77"/>
      <c r="UDK48" s="15"/>
      <c r="UDL48" s="35"/>
      <c r="UDM48" s="34"/>
      <c r="UDN48" s="18"/>
      <c r="UDO48" s="78"/>
      <c r="UDP48" s="29"/>
      <c r="UDQ48" s="78"/>
      <c r="UDR48" s="78"/>
      <c r="UDS48" s="78"/>
      <c r="UDT48" s="78"/>
      <c r="UDU48" s="79"/>
      <c r="UDV48" s="75"/>
      <c r="UDW48" s="76"/>
      <c r="UDX48" s="76"/>
      <c r="UDY48" s="77"/>
      <c r="UDZ48" s="15"/>
      <c r="UEA48" s="35"/>
      <c r="UEB48" s="34"/>
      <c r="UEC48" s="18"/>
      <c r="UED48" s="78"/>
      <c r="UEE48" s="29"/>
      <c r="UEF48" s="78"/>
      <c r="UEG48" s="78"/>
      <c r="UEH48" s="78"/>
      <c r="UEI48" s="78"/>
      <c r="UEJ48" s="79"/>
      <c r="UEK48" s="75"/>
      <c r="UEL48" s="76"/>
      <c r="UEM48" s="76"/>
      <c r="UEN48" s="77"/>
      <c r="UEO48" s="15"/>
      <c r="UEP48" s="35"/>
      <c r="UEQ48" s="34"/>
      <c r="UER48" s="18"/>
      <c r="UES48" s="78"/>
      <c r="UET48" s="29"/>
      <c r="UEU48" s="78"/>
      <c r="UEV48" s="78"/>
      <c r="UEW48" s="78"/>
      <c r="UEX48" s="78"/>
      <c r="UEY48" s="79"/>
      <c r="UEZ48" s="75"/>
      <c r="UFA48" s="76"/>
      <c r="UFB48" s="76"/>
      <c r="UFC48" s="77"/>
      <c r="UFD48" s="15"/>
      <c r="UFE48" s="35"/>
      <c r="UFF48" s="34"/>
      <c r="UFG48" s="18"/>
      <c r="UFH48" s="78"/>
      <c r="UFI48" s="29"/>
      <c r="UFJ48" s="78"/>
      <c r="UFK48" s="78"/>
      <c r="UFL48" s="78"/>
      <c r="UFM48" s="78"/>
      <c r="UFN48" s="79"/>
      <c r="UFO48" s="75"/>
      <c r="UFP48" s="76"/>
      <c r="UFQ48" s="76"/>
      <c r="UFR48" s="77"/>
      <c r="UFS48" s="15"/>
      <c r="UFT48" s="35"/>
      <c r="UFU48" s="34"/>
      <c r="UFV48" s="18"/>
      <c r="UFW48" s="78"/>
      <c r="UFX48" s="29"/>
      <c r="UFY48" s="78"/>
      <c r="UFZ48" s="78"/>
      <c r="UGA48" s="78"/>
      <c r="UGB48" s="78"/>
      <c r="UGC48" s="79"/>
      <c r="UGD48" s="75"/>
      <c r="UGE48" s="76"/>
      <c r="UGF48" s="76"/>
      <c r="UGG48" s="77"/>
      <c r="UGH48" s="15"/>
      <c r="UGI48" s="35"/>
      <c r="UGJ48" s="34"/>
      <c r="UGK48" s="18"/>
      <c r="UGL48" s="78"/>
      <c r="UGM48" s="29"/>
      <c r="UGN48" s="78"/>
      <c r="UGO48" s="78"/>
      <c r="UGP48" s="78"/>
      <c r="UGQ48" s="78"/>
      <c r="UGR48" s="79"/>
      <c r="UGS48" s="75"/>
      <c r="UGT48" s="76"/>
      <c r="UGU48" s="76"/>
      <c r="UGV48" s="77"/>
      <c r="UGW48" s="15"/>
      <c r="UGX48" s="35"/>
      <c r="UGY48" s="34"/>
      <c r="UGZ48" s="18"/>
      <c r="UHA48" s="78"/>
      <c r="UHB48" s="29"/>
      <c r="UHC48" s="78"/>
      <c r="UHD48" s="78"/>
      <c r="UHE48" s="78"/>
      <c r="UHF48" s="78"/>
      <c r="UHG48" s="79"/>
      <c r="UHH48" s="75"/>
      <c r="UHI48" s="76"/>
      <c r="UHJ48" s="76"/>
      <c r="UHK48" s="77"/>
      <c r="UHL48" s="15"/>
      <c r="UHM48" s="35"/>
      <c r="UHN48" s="34"/>
      <c r="UHO48" s="18"/>
      <c r="UHP48" s="78"/>
      <c r="UHQ48" s="29"/>
      <c r="UHR48" s="78"/>
      <c r="UHS48" s="78"/>
      <c r="UHT48" s="78"/>
      <c r="UHU48" s="78"/>
      <c r="UHV48" s="79"/>
      <c r="UHW48" s="75"/>
      <c r="UHX48" s="76"/>
      <c r="UHY48" s="76"/>
      <c r="UHZ48" s="77"/>
      <c r="UIA48" s="15"/>
      <c r="UIB48" s="35"/>
      <c r="UIC48" s="34"/>
      <c r="UID48" s="18"/>
      <c r="UIE48" s="78"/>
      <c r="UIF48" s="29"/>
      <c r="UIG48" s="78"/>
      <c r="UIH48" s="78"/>
      <c r="UII48" s="78"/>
      <c r="UIJ48" s="78"/>
      <c r="UIK48" s="79"/>
      <c r="UIL48" s="75"/>
      <c r="UIM48" s="76"/>
      <c r="UIN48" s="76"/>
      <c r="UIO48" s="77"/>
      <c r="UIP48" s="15"/>
      <c r="UIQ48" s="35"/>
      <c r="UIR48" s="34"/>
      <c r="UIS48" s="18"/>
      <c r="UIT48" s="78"/>
      <c r="UIU48" s="29"/>
      <c r="UIV48" s="78"/>
      <c r="UIW48" s="78"/>
      <c r="UIX48" s="78"/>
      <c r="UIY48" s="78"/>
      <c r="UIZ48" s="79"/>
      <c r="UJA48" s="75"/>
      <c r="UJB48" s="76"/>
      <c r="UJC48" s="76"/>
      <c r="UJD48" s="77"/>
      <c r="UJE48" s="15"/>
      <c r="UJF48" s="35"/>
      <c r="UJG48" s="34"/>
      <c r="UJH48" s="18"/>
      <c r="UJI48" s="78"/>
      <c r="UJJ48" s="29"/>
      <c r="UJK48" s="78"/>
      <c r="UJL48" s="78"/>
      <c r="UJM48" s="78"/>
      <c r="UJN48" s="78"/>
      <c r="UJO48" s="79"/>
      <c r="UJP48" s="75"/>
      <c r="UJQ48" s="76"/>
      <c r="UJR48" s="76"/>
      <c r="UJS48" s="77"/>
      <c r="UJT48" s="15"/>
      <c r="UJU48" s="35"/>
      <c r="UJV48" s="34"/>
      <c r="UJW48" s="18"/>
      <c r="UJX48" s="78"/>
      <c r="UJY48" s="29"/>
      <c r="UJZ48" s="78"/>
      <c r="UKA48" s="78"/>
      <c r="UKB48" s="78"/>
      <c r="UKC48" s="78"/>
      <c r="UKD48" s="79"/>
      <c r="UKE48" s="75"/>
      <c r="UKF48" s="76"/>
      <c r="UKG48" s="76"/>
      <c r="UKH48" s="77"/>
      <c r="UKI48" s="15"/>
      <c r="UKJ48" s="35"/>
      <c r="UKK48" s="34"/>
      <c r="UKL48" s="18"/>
      <c r="UKM48" s="78"/>
      <c r="UKN48" s="29"/>
      <c r="UKO48" s="78"/>
      <c r="UKP48" s="78"/>
      <c r="UKQ48" s="78"/>
      <c r="UKR48" s="78"/>
      <c r="UKS48" s="79"/>
      <c r="UKT48" s="75"/>
      <c r="UKU48" s="76"/>
      <c r="UKV48" s="76"/>
      <c r="UKW48" s="77"/>
      <c r="UKX48" s="15"/>
      <c r="UKY48" s="35"/>
      <c r="UKZ48" s="34"/>
      <c r="ULA48" s="18"/>
      <c r="ULB48" s="78"/>
      <c r="ULC48" s="29"/>
      <c r="ULD48" s="78"/>
      <c r="ULE48" s="78"/>
      <c r="ULF48" s="78"/>
      <c r="ULG48" s="78"/>
      <c r="ULH48" s="79"/>
      <c r="ULI48" s="75"/>
      <c r="ULJ48" s="76"/>
      <c r="ULK48" s="76"/>
      <c r="ULL48" s="77"/>
      <c r="ULM48" s="15"/>
      <c r="ULN48" s="35"/>
      <c r="ULO48" s="34"/>
      <c r="ULP48" s="18"/>
      <c r="ULQ48" s="78"/>
      <c r="ULR48" s="29"/>
      <c r="ULS48" s="78"/>
      <c r="ULT48" s="78"/>
      <c r="ULU48" s="78"/>
      <c r="ULV48" s="78"/>
      <c r="ULW48" s="79"/>
      <c r="ULX48" s="75"/>
      <c r="ULY48" s="76"/>
      <c r="ULZ48" s="76"/>
      <c r="UMA48" s="77"/>
      <c r="UMB48" s="15"/>
      <c r="UMC48" s="35"/>
      <c r="UMD48" s="34"/>
      <c r="UME48" s="18"/>
      <c r="UMF48" s="78"/>
      <c r="UMG48" s="29"/>
      <c r="UMH48" s="78"/>
      <c r="UMI48" s="78"/>
      <c r="UMJ48" s="78"/>
      <c r="UMK48" s="78"/>
      <c r="UML48" s="79"/>
      <c r="UMM48" s="75"/>
      <c r="UMN48" s="76"/>
      <c r="UMO48" s="76"/>
      <c r="UMP48" s="77"/>
      <c r="UMQ48" s="15"/>
      <c r="UMR48" s="35"/>
      <c r="UMS48" s="34"/>
      <c r="UMT48" s="18"/>
      <c r="UMU48" s="78"/>
      <c r="UMV48" s="29"/>
      <c r="UMW48" s="78"/>
      <c r="UMX48" s="78"/>
      <c r="UMY48" s="78"/>
      <c r="UMZ48" s="78"/>
      <c r="UNA48" s="79"/>
      <c r="UNB48" s="75"/>
      <c r="UNC48" s="76"/>
      <c r="UND48" s="76"/>
      <c r="UNE48" s="77"/>
      <c r="UNF48" s="15"/>
      <c r="UNG48" s="35"/>
      <c r="UNH48" s="34"/>
      <c r="UNI48" s="18"/>
      <c r="UNJ48" s="78"/>
      <c r="UNK48" s="29"/>
      <c r="UNL48" s="78"/>
      <c r="UNM48" s="78"/>
      <c r="UNN48" s="78"/>
      <c r="UNO48" s="78"/>
      <c r="UNP48" s="79"/>
      <c r="UNQ48" s="75"/>
      <c r="UNR48" s="76"/>
      <c r="UNS48" s="76"/>
      <c r="UNT48" s="77"/>
      <c r="UNU48" s="15"/>
      <c r="UNV48" s="35"/>
      <c r="UNW48" s="34"/>
      <c r="UNX48" s="18"/>
      <c r="UNY48" s="78"/>
      <c r="UNZ48" s="29"/>
      <c r="UOA48" s="78"/>
      <c r="UOB48" s="78"/>
      <c r="UOC48" s="78"/>
      <c r="UOD48" s="78"/>
      <c r="UOE48" s="79"/>
      <c r="UOF48" s="75"/>
      <c r="UOG48" s="76"/>
      <c r="UOH48" s="76"/>
      <c r="UOI48" s="77"/>
      <c r="UOJ48" s="15"/>
      <c r="UOK48" s="35"/>
      <c r="UOL48" s="34"/>
      <c r="UOM48" s="18"/>
      <c r="UON48" s="78"/>
      <c r="UOO48" s="29"/>
      <c r="UOP48" s="78"/>
      <c r="UOQ48" s="78"/>
      <c r="UOR48" s="78"/>
      <c r="UOS48" s="78"/>
      <c r="UOT48" s="79"/>
      <c r="UOU48" s="75"/>
      <c r="UOV48" s="76"/>
      <c r="UOW48" s="76"/>
      <c r="UOX48" s="77"/>
      <c r="UOY48" s="15"/>
      <c r="UOZ48" s="35"/>
      <c r="UPA48" s="34"/>
      <c r="UPB48" s="18"/>
      <c r="UPC48" s="78"/>
      <c r="UPD48" s="29"/>
      <c r="UPE48" s="78"/>
      <c r="UPF48" s="78"/>
      <c r="UPG48" s="78"/>
      <c r="UPH48" s="78"/>
      <c r="UPI48" s="79"/>
      <c r="UPJ48" s="75"/>
      <c r="UPK48" s="76"/>
      <c r="UPL48" s="76"/>
      <c r="UPM48" s="77"/>
      <c r="UPN48" s="15"/>
      <c r="UPO48" s="35"/>
      <c r="UPP48" s="34"/>
      <c r="UPQ48" s="18"/>
      <c r="UPR48" s="78"/>
      <c r="UPS48" s="29"/>
      <c r="UPT48" s="78"/>
      <c r="UPU48" s="78"/>
      <c r="UPV48" s="78"/>
      <c r="UPW48" s="78"/>
      <c r="UPX48" s="79"/>
      <c r="UPY48" s="75"/>
      <c r="UPZ48" s="76"/>
      <c r="UQA48" s="76"/>
      <c r="UQB48" s="77"/>
      <c r="UQC48" s="15"/>
      <c r="UQD48" s="35"/>
      <c r="UQE48" s="34"/>
      <c r="UQF48" s="18"/>
      <c r="UQG48" s="78"/>
      <c r="UQH48" s="29"/>
      <c r="UQI48" s="78"/>
      <c r="UQJ48" s="78"/>
      <c r="UQK48" s="78"/>
      <c r="UQL48" s="78"/>
      <c r="UQM48" s="79"/>
      <c r="UQN48" s="75"/>
      <c r="UQO48" s="76"/>
      <c r="UQP48" s="76"/>
      <c r="UQQ48" s="77"/>
      <c r="UQR48" s="15"/>
      <c r="UQS48" s="35"/>
      <c r="UQT48" s="34"/>
      <c r="UQU48" s="18"/>
      <c r="UQV48" s="78"/>
      <c r="UQW48" s="29"/>
      <c r="UQX48" s="78"/>
      <c r="UQY48" s="78"/>
      <c r="UQZ48" s="78"/>
      <c r="URA48" s="78"/>
      <c r="URB48" s="79"/>
      <c r="URC48" s="75"/>
      <c r="URD48" s="76"/>
      <c r="URE48" s="76"/>
      <c r="URF48" s="77"/>
      <c r="URG48" s="15"/>
      <c r="URH48" s="35"/>
      <c r="URI48" s="34"/>
      <c r="URJ48" s="18"/>
      <c r="URK48" s="78"/>
      <c r="URL48" s="29"/>
      <c r="URM48" s="78"/>
      <c r="URN48" s="78"/>
      <c r="URO48" s="78"/>
      <c r="URP48" s="78"/>
      <c r="URQ48" s="79"/>
      <c r="URR48" s="75"/>
      <c r="URS48" s="76"/>
      <c r="URT48" s="76"/>
      <c r="URU48" s="77"/>
      <c r="URV48" s="15"/>
      <c r="URW48" s="35"/>
      <c r="URX48" s="34"/>
      <c r="URY48" s="18"/>
      <c r="URZ48" s="78"/>
      <c r="USA48" s="29"/>
      <c r="USB48" s="78"/>
      <c r="USC48" s="78"/>
      <c r="USD48" s="78"/>
      <c r="USE48" s="78"/>
      <c r="USF48" s="79"/>
      <c r="USG48" s="75"/>
      <c r="USH48" s="76"/>
      <c r="USI48" s="76"/>
      <c r="USJ48" s="77"/>
      <c r="USK48" s="15"/>
      <c r="USL48" s="35"/>
      <c r="USM48" s="34"/>
      <c r="USN48" s="18"/>
      <c r="USO48" s="78"/>
      <c r="USP48" s="29"/>
      <c r="USQ48" s="78"/>
      <c r="USR48" s="78"/>
      <c r="USS48" s="78"/>
      <c r="UST48" s="78"/>
      <c r="USU48" s="79"/>
      <c r="USV48" s="75"/>
      <c r="USW48" s="76"/>
      <c r="USX48" s="76"/>
      <c r="USY48" s="77"/>
      <c r="USZ48" s="15"/>
      <c r="UTA48" s="35"/>
      <c r="UTB48" s="34"/>
      <c r="UTC48" s="18"/>
      <c r="UTD48" s="78"/>
      <c r="UTE48" s="29"/>
      <c r="UTF48" s="78"/>
      <c r="UTG48" s="78"/>
      <c r="UTH48" s="78"/>
      <c r="UTI48" s="78"/>
      <c r="UTJ48" s="79"/>
      <c r="UTK48" s="75"/>
      <c r="UTL48" s="76"/>
      <c r="UTM48" s="76"/>
      <c r="UTN48" s="77"/>
      <c r="UTO48" s="15"/>
      <c r="UTP48" s="35"/>
      <c r="UTQ48" s="34"/>
      <c r="UTR48" s="18"/>
      <c r="UTS48" s="78"/>
      <c r="UTT48" s="29"/>
      <c r="UTU48" s="78"/>
      <c r="UTV48" s="78"/>
      <c r="UTW48" s="78"/>
      <c r="UTX48" s="78"/>
      <c r="UTY48" s="79"/>
      <c r="UTZ48" s="75"/>
      <c r="UUA48" s="76"/>
      <c r="UUB48" s="76"/>
      <c r="UUC48" s="77"/>
      <c r="UUD48" s="15"/>
      <c r="UUE48" s="35"/>
      <c r="UUF48" s="34"/>
      <c r="UUG48" s="18"/>
      <c r="UUH48" s="78"/>
      <c r="UUI48" s="29"/>
      <c r="UUJ48" s="78"/>
      <c r="UUK48" s="78"/>
      <c r="UUL48" s="78"/>
      <c r="UUM48" s="78"/>
      <c r="UUN48" s="79"/>
      <c r="UUO48" s="75"/>
      <c r="UUP48" s="76"/>
      <c r="UUQ48" s="76"/>
      <c r="UUR48" s="77"/>
      <c r="UUS48" s="15"/>
      <c r="UUT48" s="35"/>
      <c r="UUU48" s="34"/>
      <c r="UUV48" s="18"/>
      <c r="UUW48" s="78"/>
      <c r="UUX48" s="29"/>
      <c r="UUY48" s="78"/>
      <c r="UUZ48" s="78"/>
      <c r="UVA48" s="78"/>
      <c r="UVB48" s="78"/>
      <c r="UVC48" s="79"/>
      <c r="UVD48" s="75"/>
      <c r="UVE48" s="76"/>
      <c r="UVF48" s="76"/>
      <c r="UVG48" s="77"/>
      <c r="UVH48" s="15"/>
      <c r="UVI48" s="35"/>
      <c r="UVJ48" s="34"/>
      <c r="UVK48" s="18"/>
      <c r="UVL48" s="78"/>
      <c r="UVM48" s="29"/>
      <c r="UVN48" s="78"/>
      <c r="UVO48" s="78"/>
      <c r="UVP48" s="78"/>
      <c r="UVQ48" s="78"/>
      <c r="UVR48" s="79"/>
      <c r="UVS48" s="75"/>
      <c r="UVT48" s="76"/>
      <c r="UVU48" s="76"/>
      <c r="UVV48" s="77"/>
      <c r="UVW48" s="15"/>
      <c r="UVX48" s="35"/>
      <c r="UVY48" s="34"/>
      <c r="UVZ48" s="18"/>
      <c r="UWA48" s="78"/>
      <c r="UWB48" s="29"/>
      <c r="UWC48" s="78"/>
      <c r="UWD48" s="78"/>
      <c r="UWE48" s="78"/>
      <c r="UWF48" s="78"/>
      <c r="UWG48" s="79"/>
      <c r="UWH48" s="75"/>
      <c r="UWI48" s="76"/>
      <c r="UWJ48" s="76"/>
      <c r="UWK48" s="77"/>
      <c r="UWL48" s="15"/>
      <c r="UWM48" s="35"/>
      <c r="UWN48" s="34"/>
      <c r="UWO48" s="18"/>
      <c r="UWP48" s="78"/>
      <c r="UWQ48" s="29"/>
      <c r="UWR48" s="78"/>
      <c r="UWS48" s="78"/>
      <c r="UWT48" s="78"/>
      <c r="UWU48" s="78"/>
      <c r="UWV48" s="79"/>
      <c r="UWW48" s="75"/>
      <c r="UWX48" s="76"/>
      <c r="UWY48" s="76"/>
      <c r="UWZ48" s="77"/>
      <c r="UXA48" s="15"/>
      <c r="UXB48" s="35"/>
      <c r="UXC48" s="34"/>
      <c r="UXD48" s="18"/>
      <c r="UXE48" s="78"/>
      <c r="UXF48" s="29"/>
      <c r="UXG48" s="78"/>
      <c r="UXH48" s="78"/>
      <c r="UXI48" s="78"/>
      <c r="UXJ48" s="78"/>
      <c r="UXK48" s="79"/>
      <c r="UXL48" s="75"/>
      <c r="UXM48" s="76"/>
      <c r="UXN48" s="76"/>
      <c r="UXO48" s="77"/>
      <c r="UXP48" s="15"/>
      <c r="UXQ48" s="35"/>
      <c r="UXR48" s="34"/>
      <c r="UXS48" s="18"/>
      <c r="UXT48" s="78"/>
      <c r="UXU48" s="29"/>
      <c r="UXV48" s="78"/>
      <c r="UXW48" s="78"/>
      <c r="UXX48" s="78"/>
      <c r="UXY48" s="78"/>
      <c r="UXZ48" s="79"/>
      <c r="UYA48" s="75"/>
      <c r="UYB48" s="76"/>
      <c r="UYC48" s="76"/>
      <c r="UYD48" s="77"/>
      <c r="UYE48" s="15"/>
      <c r="UYF48" s="35"/>
      <c r="UYG48" s="34"/>
      <c r="UYH48" s="18"/>
      <c r="UYI48" s="78"/>
      <c r="UYJ48" s="29"/>
      <c r="UYK48" s="78"/>
      <c r="UYL48" s="78"/>
      <c r="UYM48" s="78"/>
      <c r="UYN48" s="78"/>
      <c r="UYO48" s="79"/>
      <c r="UYP48" s="75"/>
      <c r="UYQ48" s="76"/>
      <c r="UYR48" s="76"/>
      <c r="UYS48" s="77"/>
      <c r="UYT48" s="15"/>
      <c r="UYU48" s="35"/>
      <c r="UYV48" s="34"/>
      <c r="UYW48" s="18"/>
      <c r="UYX48" s="78"/>
      <c r="UYY48" s="29"/>
      <c r="UYZ48" s="78"/>
      <c r="UZA48" s="78"/>
      <c r="UZB48" s="78"/>
      <c r="UZC48" s="78"/>
      <c r="UZD48" s="79"/>
      <c r="UZE48" s="75"/>
      <c r="UZF48" s="76"/>
      <c r="UZG48" s="76"/>
      <c r="UZH48" s="77"/>
      <c r="UZI48" s="15"/>
      <c r="UZJ48" s="35"/>
      <c r="UZK48" s="34"/>
      <c r="UZL48" s="18"/>
      <c r="UZM48" s="78"/>
      <c r="UZN48" s="29"/>
      <c r="UZO48" s="78"/>
      <c r="UZP48" s="78"/>
      <c r="UZQ48" s="78"/>
      <c r="UZR48" s="78"/>
      <c r="UZS48" s="79"/>
      <c r="UZT48" s="75"/>
      <c r="UZU48" s="76"/>
      <c r="UZV48" s="76"/>
      <c r="UZW48" s="77"/>
      <c r="UZX48" s="15"/>
      <c r="UZY48" s="35"/>
      <c r="UZZ48" s="34"/>
      <c r="VAA48" s="18"/>
      <c r="VAB48" s="78"/>
      <c r="VAC48" s="29"/>
      <c r="VAD48" s="78"/>
      <c r="VAE48" s="78"/>
      <c r="VAF48" s="78"/>
      <c r="VAG48" s="78"/>
      <c r="VAH48" s="79"/>
      <c r="VAI48" s="75"/>
      <c r="VAJ48" s="76"/>
      <c r="VAK48" s="76"/>
      <c r="VAL48" s="77"/>
      <c r="VAM48" s="15"/>
      <c r="VAN48" s="35"/>
      <c r="VAO48" s="34"/>
      <c r="VAP48" s="18"/>
      <c r="VAQ48" s="78"/>
      <c r="VAR48" s="29"/>
      <c r="VAS48" s="78"/>
      <c r="VAT48" s="78"/>
      <c r="VAU48" s="78"/>
      <c r="VAV48" s="78"/>
      <c r="VAW48" s="79"/>
      <c r="VAX48" s="75"/>
      <c r="VAY48" s="76"/>
      <c r="VAZ48" s="76"/>
      <c r="VBA48" s="77"/>
      <c r="VBB48" s="15"/>
      <c r="VBC48" s="35"/>
      <c r="VBD48" s="34"/>
      <c r="VBE48" s="18"/>
      <c r="VBF48" s="78"/>
      <c r="VBG48" s="29"/>
      <c r="VBH48" s="78"/>
      <c r="VBI48" s="78"/>
      <c r="VBJ48" s="78"/>
      <c r="VBK48" s="78"/>
      <c r="VBL48" s="79"/>
      <c r="VBM48" s="75"/>
      <c r="VBN48" s="76"/>
      <c r="VBO48" s="76"/>
      <c r="VBP48" s="77"/>
      <c r="VBQ48" s="15"/>
      <c r="VBR48" s="35"/>
      <c r="VBS48" s="34"/>
      <c r="VBT48" s="18"/>
      <c r="VBU48" s="78"/>
      <c r="VBV48" s="29"/>
      <c r="VBW48" s="78"/>
      <c r="VBX48" s="78"/>
      <c r="VBY48" s="78"/>
      <c r="VBZ48" s="78"/>
      <c r="VCA48" s="79"/>
      <c r="VCB48" s="75"/>
      <c r="VCC48" s="76"/>
      <c r="VCD48" s="76"/>
      <c r="VCE48" s="77"/>
      <c r="VCF48" s="15"/>
      <c r="VCG48" s="35"/>
      <c r="VCH48" s="34"/>
      <c r="VCI48" s="18"/>
      <c r="VCJ48" s="78"/>
      <c r="VCK48" s="29"/>
      <c r="VCL48" s="78"/>
      <c r="VCM48" s="78"/>
      <c r="VCN48" s="78"/>
      <c r="VCO48" s="78"/>
      <c r="VCP48" s="79"/>
      <c r="VCQ48" s="75"/>
      <c r="VCR48" s="76"/>
      <c r="VCS48" s="76"/>
      <c r="VCT48" s="77"/>
      <c r="VCU48" s="15"/>
      <c r="VCV48" s="35"/>
      <c r="VCW48" s="34"/>
      <c r="VCX48" s="18"/>
      <c r="VCY48" s="78"/>
      <c r="VCZ48" s="29"/>
      <c r="VDA48" s="78"/>
      <c r="VDB48" s="78"/>
      <c r="VDC48" s="78"/>
      <c r="VDD48" s="78"/>
      <c r="VDE48" s="79"/>
      <c r="VDF48" s="75"/>
      <c r="VDG48" s="76"/>
      <c r="VDH48" s="76"/>
      <c r="VDI48" s="77"/>
      <c r="VDJ48" s="15"/>
      <c r="VDK48" s="35"/>
      <c r="VDL48" s="34"/>
      <c r="VDM48" s="18"/>
      <c r="VDN48" s="78"/>
      <c r="VDO48" s="29"/>
      <c r="VDP48" s="78"/>
      <c r="VDQ48" s="78"/>
      <c r="VDR48" s="78"/>
      <c r="VDS48" s="78"/>
      <c r="VDT48" s="79"/>
      <c r="VDU48" s="75"/>
      <c r="VDV48" s="76"/>
      <c r="VDW48" s="76"/>
      <c r="VDX48" s="77"/>
      <c r="VDY48" s="15"/>
      <c r="VDZ48" s="35"/>
      <c r="VEA48" s="34"/>
      <c r="VEB48" s="18"/>
      <c r="VEC48" s="78"/>
      <c r="VED48" s="29"/>
      <c r="VEE48" s="78"/>
      <c r="VEF48" s="78"/>
      <c r="VEG48" s="78"/>
      <c r="VEH48" s="78"/>
      <c r="VEI48" s="79"/>
      <c r="VEJ48" s="75"/>
      <c r="VEK48" s="76"/>
      <c r="VEL48" s="76"/>
      <c r="VEM48" s="77"/>
      <c r="VEN48" s="15"/>
      <c r="VEO48" s="35"/>
      <c r="VEP48" s="34"/>
      <c r="VEQ48" s="18"/>
      <c r="VER48" s="78"/>
      <c r="VES48" s="29"/>
      <c r="VET48" s="78"/>
      <c r="VEU48" s="78"/>
      <c r="VEV48" s="78"/>
      <c r="VEW48" s="78"/>
      <c r="VEX48" s="79"/>
      <c r="VEY48" s="75"/>
      <c r="VEZ48" s="76"/>
      <c r="VFA48" s="76"/>
      <c r="VFB48" s="77"/>
      <c r="VFC48" s="15"/>
      <c r="VFD48" s="35"/>
      <c r="VFE48" s="34"/>
      <c r="VFF48" s="18"/>
      <c r="VFG48" s="78"/>
      <c r="VFH48" s="29"/>
      <c r="VFI48" s="78"/>
      <c r="VFJ48" s="78"/>
      <c r="VFK48" s="78"/>
      <c r="VFL48" s="78"/>
      <c r="VFM48" s="79"/>
      <c r="VFN48" s="75"/>
      <c r="VFO48" s="76"/>
      <c r="VFP48" s="76"/>
      <c r="VFQ48" s="77"/>
      <c r="VFR48" s="15"/>
      <c r="VFS48" s="35"/>
      <c r="VFT48" s="34"/>
      <c r="VFU48" s="18"/>
      <c r="VFV48" s="78"/>
      <c r="VFW48" s="29"/>
      <c r="VFX48" s="78"/>
      <c r="VFY48" s="78"/>
      <c r="VFZ48" s="78"/>
      <c r="VGA48" s="78"/>
      <c r="VGB48" s="79"/>
      <c r="VGC48" s="75"/>
      <c r="VGD48" s="76"/>
      <c r="VGE48" s="76"/>
      <c r="VGF48" s="77"/>
      <c r="VGG48" s="15"/>
      <c r="VGH48" s="35"/>
      <c r="VGI48" s="34"/>
      <c r="VGJ48" s="18"/>
      <c r="VGK48" s="78"/>
      <c r="VGL48" s="29"/>
      <c r="VGM48" s="78"/>
      <c r="VGN48" s="78"/>
      <c r="VGO48" s="78"/>
      <c r="VGP48" s="78"/>
      <c r="VGQ48" s="79"/>
      <c r="VGR48" s="75"/>
      <c r="VGS48" s="76"/>
      <c r="VGT48" s="76"/>
      <c r="VGU48" s="77"/>
      <c r="VGV48" s="15"/>
      <c r="VGW48" s="35"/>
      <c r="VGX48" s="34"/>
      <c r="VGY48" s="18"/>
      <c r="VGZ48" s="78"/>
      <c r="VHA48" s="29"/>
      <c r="VHB48" s="78"/>
      <c r="VHC48" s="78"/>
      <c r="VHD48" s="78"/>
      <c r="VHE48" s="78"/>
      <c r="VHF48" s="79"/>
      <c r="VHG48" s="75"/>
      <c r="VHH48" s="76"/>
      <c r="VHI48" s="76"/>
      <c r="VHJ48" s="77"/>
      <c r="VHK48" s="15"/>
      <c r="VHL48" s="35"/>
      <c r="VHM48" s="34"/>
      <c r="VHN48" s="18"/>
      <c r="VHO48" s="78"/>
      <c r="VHP48" s="29"/>
      <c r="VHQ48" s="78"/>
      <c r="VHR48" s="78"/>
      <c r="VHS48" s="78"/>
      <c r="VHT48" s="78"/>
      <c r="VHU48" s="79"/>
      <c r="VHV48" s="75"/>
      <c r="VHW48" s="76"/>
      <c r="VHX48" s="76"/>
      <c r="VHY48" s="77"/>
      <c r="VHZ48" s="15"/>
      <c r="VIA48" s="35"/>
      <c r="VIB48" s="34"/>
      <c r="VIC48" s="18"/>
      <c r="VID48" s="78"/>
      <c r="VIE48" s="29"/>
      <c r="VIF48" s="78"/>
      <c r="VIG48" s="78"/>
      <c r="VIH48" s="78"/>
      <c r="VII48" s="78"/>
      <c r="VIJ48" s="79"/>
      <c r="VIK48" s="75"/>
      <c r="VIL48" s="76"/>
      <c r="VIM48" s="76"/>
      <c r="VIN48" s="77"/>
      <c r="VIO48" s="15"/>
      <c r="VIP48" s="35"/>
      <c r="VIQ48" s="34"/>
      <c r="VIR48" s="18"/>
      <c r="VIS48" s="78"/>
      <c r="VIT48" s="29"/>
      <c r="VIU48" s="78"/>
      <c r="VIV48" s="78"/>
      <c r="VIW48" s="78"/>
      <c r="VIX48" s="78"/>
      <c r="VIY48" s="79"/>
      <c r="VIZ48" s="75"/>
      <c r="VJA48" s="76"/>
      <c r="VJB48" s="76"/>
      <c r="VJC48" s="77"/>
      <c r="VJD48" s="15"/>
      <c r="VJE48" s="35"/>
      <c r="VJF48" s="34"/>
      <c r="VJG48" s="18"/>
      <c r="VJH48" s="78"/>
      <c r="VJI48" s="29"/>
      <c r="VJJ48" s="78"/>
      <c r="VJK48" s="78"/>
      <c r="VJL48" s="78"/>
      <c r="VJM48" s="78"/>
      <c r="VJN48" s="79"/>
      <c r="VJO48" s="75"/>
      <c r="VJP48" s="76"/>
      <c r="VJQ48" s="76"/>
      <c r="VJR48" s="77"/>
      <c r="VJS48" s="15"/>
      <c r="VJT48" s="35"/>
      <c r="VJU48" s="34"/>
      <c r="VJV48" s="18"/>
      <c r="VJW48" s="78"/>
      <c r="VJX48" s="29"/>
      <c r="VJY48" s="78"/>
      <c r="VJZ48" s="78"/>
      <c r="VKA48" s="78"/>
      <c r="VKB48" s="78"/>
      <c r="VKC48" s="79"/>
      <c r="VKD48" s="75"/>
      <c r="VKE48" s="76"/>
      <c r="VKF48" s="76"/>
      <c r="VKG48" s="77"/>
      <c r="VKH48" s="15"/>
      <c r="VKI48" s="35"/>
      <c r="VKJ48" s="34"/>
      <c r="VKK48" s="18"/>
      <c r="VKL48" s="78"/>
      <c r="VKM48" s="29"/>
      <c r="VKN48" s="78"/>
      <c r="VKO48" s="78"/>
      <c r="VKP48" s="78"/>
      <c r="VKQ48" s="78"/>
      <c r="VKR48" s="79"/>
      <c r="VKS48" s="75"/>
      <c r="VKT48" s="76"/>
      <c r="VKU48" s="76"/>
      <c r="VKV48" s="77"/>
      <c r="VKW48" s="15"/>
      <c r="VKX48" s="35"/>
      <c r="VKY48" s="34"/>
      <c r="VKZ48" s="18"/>
      <c r="VLA48" s="78"/>
      <c r="VLB48" s="29"/>
      <c r="VLC48" s="78"/>
      <c r="VLD48" s="78"/>
      <c r="VLE48" s="78"/>
      <c r="VLF48" s="78"/>
      <c r="VLG48" s="79"/>
      <c r="VLH48" s="75"/>
      <c r="VLI48" s="76"/>
      <c r="VLJ48" s="76"/>
      <c r="VLK48" s="77"/>
      <c r="VLL48" s="15"/>
      <c r="VLM48" s="35"/>
      <c r="VLN48" s="34"/>
      <c r="VLO48" s="18"/>
      <c r="VLP48" s="78"/>
      <c r="VLQ48" s="29"/>
      <c r="VLR48" s="78"/>
      <c r="VLS48" s="78"/>
      <c r="VLT48" s="78"/>
      <c r="VLU48" s="78"/>
      <c r="VLV48" s="79"/>
      <c r="VLW48" s="75"/>
      <c r="VLX48" s="76"/>
      <c r="VLY48" s="76"/>
      <c r="VLZ48" s="77"/>
      <c r="VMA48" s="15"/>
      <c r="VMB48" s="35"/>
      <c r="VMC48" s="34"/>
      <c r="VMD48" s="18"/>
      <c r="VME48" s="78"/>
      <c r="VMF48" s="29"/>
      <c r="VMG48" s="78"/>
      <c r="VMH48" s="78"/>
      <c r="VMI48" s="78"/>
      <c r="VMJ48" s="78"/>
      <c r="VMK48" s="79"/>
      <c r="VML48" s="75"/>
      <c r="VMM48" s="76"/>
      <c r="VMN48" s="76"/>
      <c r="VMO48" s="77"/>
      <c r="VMP48" s="15"/>
      <c r="VMQ48" s="35"/>
      <c r="VMR48" s="34"/>
      <c r="VMS48" s="18"/>
      <c r="VMT48" s="78"/>
      <c r="VMU48" s="29"/>
      <c r="VMV48" s="78"/>
      <c r="VMW48" s="78"/>
      <c r="VMX48" s="78"/>
      <c r="VMY48" s="78"/>
      <c r="VMZ48" s="79"/>
      <c r="VNA48" s="75"/>
      <c r="VNB48" s="76"/>
      <c r="VNC48" s="76"/>
      <c r="VND48" s="77"/>
      <c r="VNE48" s="15"/>
      <c r="VNF48" s="35"/>
      <c r="VNG48" s="34"/>
      <c r="VNH48" s="18"/>
      <c r="VNI48" s="78"/>
      <c r="VNJ48" s="29"/>
      <c r="VNK48" s="78"/>
      <c r="VNL48" s="78"/>
      <c r="VNM48" s="78"/>
      <c r="VNN48" s="78"/>
      <c r="VNO48" s="79"/>
      <c r="VNP48" s="75"/>
      <c r="VNQ48" s="76"/>
      <c r="VNR48" s="76"/>
      <c r="VNS48" s="77"/>
      <c r="VNT48" s="15"/>
      <c r="VNU48" s="35"/>
      <c r="VNV48" s="34"/>
      <c r="VNW48" s="18"/>
      <c r="VNX48" s="78"/>
      <c r="VNY48" s="29"/>
      <c r="VNZ48" s="78"/>
      <c r="VOA48" s="78"/>
      <c r="VOB48" s="78"/>
      <c r="VOC48" s="78"/>
      <c r="VOD48" s="79"/>
      <c r="VOE48" s="75"/>
      <c r="VOF48" s="76"/>
      <c r="VOG48" s="76"/>
      <c r="VOH48" s="77"/>
      <c r="VOI48" s="15"/>
      <c r="VOJ48" s="35"/>
      <c r="VOK48" s="34"/>
      <c r="VOL48" s="18"/>
      <c r="VOM48" s="78"/>
      <c r="VON48" s="29"/>
      <c r="VOO48" s="78"/>
      <c r="VOP48" s="78"/>
      <c r="VOQ48" s="78"/>
      <c r="VOR48" s="78"/>
      <c r="VOS48" s="79"/>
      <c r="VOT48" s="75"/>
      <c r="VOU48" s="76"/>
      <c r="VOV48" s="76"/>
      <c r="VOW48" s="77"/>
      <c r="VOX48" s="15"/>
      <c r="VOY48" s="35"/>
      <c r="VOZ48" s="34"/>
      <c r="VPA48" s="18"/>
      <c r="VPB48" s="78"/>
      <c r="VPC48" s="29"/>
      <c r="VPD48" s="78"/>
      <c r="VPE48" s="78"/>
      <c r="VPF48" s="78"/>
      <c r="VPG48" s="78"/>
      <c r="VPH48" s="79"/>
      <c r="VPI48" s="75"/>
      <c r="VPJ48" s="76"/>
      <c r="VPK48" s="76"/>
      <c r="VPL48" s="77"/>
      <c r="VPM48" s="15"/>
      <c r="VPN48" s="35"/>
      <c r="VPO48" s="34"/>
      <c r="VPP48" s="18"/>
      <c r="VPQ48" s="78"/>
      <c r="VPR48" s="29"/>
      <c r="VPS48" s="78"/>
      <c r="VPT48" s="78"/>
      <c r="VPU48" s="78"/>
      <c r="VPV48" s="78"/>
      <c r="VPW48" s="79"/>
      <c r="VPX48" s="75"/>
      <c r="VPY48" s="76"/>
      <c r="VPZ48" s="76"/>
      <c r="VQA48" s="77"/>
      <c r="VQB48" s="15"/>
      <c r="VQC48" s="35"/>
      <c r="VQD48" s="34"/>
      <c r="VQE48" s="18"/>
      <c r="VQF48" s="78"/>
      <c r="VQG48" s="29"/>
      <c r="VQH48" s="78"/>
      <c r="VQI48" s="78"/>
      <c r="VQJ48" s="78"/>
      <c r="VQK48" s="78"/>
      <c r="VQL48" s="79"/>
      <c r="VQM48" s="75"/>
      <c r="VQN48" s="76"/>
      <c r="VQO48" s="76"/>
      <c r="VQP48" s="77"/>
      <c r="VQQ48" s="15"/>
      <c r="VQR48" s="35"/>
      <c r="VQS48" s="34"/>
      <c r="VQT48" s="18"/>
      <c r="VQU48" s="78"/>
      <c r="VQV48" s="29"/>
      <c r="VQW48" s="78"/>
      <c r="VQX48" s="78"/>
      <c r="VQY48" s="78"/>
      <c r="VQZ48" s="78"/>
      <c r="VRA48" s="79"/>
      <c r="VRB48" s="75"/>
      <c r="VRC48" s="76"/>
      <c r="VRD48" s="76"/>
      <c r="VRE48" s="77"/>
      <c r="VRF48" s="15"/>
      <c r="VRG48" s="35"/>
      <c r="VRH48" s="34"/>
      <c r="VRI48" s="18"/>
      <c r="VRJ48" s="78"/>
      <c r="VRK48" s="29"/>
      <c r="VRL48" s="78"/>
      <c r="VRM48" s="78"/>
      <c r="VRN48" s="78"/>
      <c r="VRO48" s="78"/>
      <c r="VRP48" s="79"/>
      <c r="VRQ48" s="75"/>
      <c r="VRR48" s="76"/>
      <c r="VRS48" s="76"/>
      <c r="VRT48" s="77"/>
      <c r="VRU48" s="15"/>
      <c r="VRV48" s="35"/>
      <c r="VRW48" s="34"/>
      <c r="VRX48" s="18"/>
      <c r="VRY48" s="78"/>
      <c r="VRZ48" s="29"/>
      <c r="VSA48" s="78"/>
      <c r="VSB48" s="78"/>
      <c r="VSC48" s="78"/>
      <c r="VSD48" s="78"/>
      <c r="VSE48" s="79"/>
      <c r="VSF48" s="75"/>
      <c r="VSG48" s="76"/>
      <c r="VSH48" s="76"/>
      <c r="VSI48" s="77"/>
      <c r="VSJ48" s="15"/>
      <c r="VSK48" s="35"/>
      <c r="VSL48" s="34"/>
      <c r="VSM48" s="18"/>
      <c r="VSN48" s="78"/>
      <c r="VSO48" s="29"/>
      <c r="VSP48" s="78"/>
      <c r="VSQ48" s="78"/>
      <c r="VSR48" s="78"/>
      <c r="VSS48" s="78"/>
      <c r="VST48" s="79"/>
      <c r="VSU48" s="75"/>
      <c r="VSV48" s="76"/>
      <c r="VSW48" s="76"/>
      <c r="VSX48" s="77"/>
      <c r="VSY48" s="15"/>
      <c r="VSZ48" s="35"/>
      <c r="VTA48" s="34"/>
      <c r="VTB48" s="18"/>
      <c r="VTC48" s="78"/>
      <c r="VTD48" s="29"/>
      <c r="VTE48" s="78"/>
      <c r="VTF48" s="78"/>
      <c r="VTG48" s="78"/>
      <c r="VTH48" s="78"/>
      <c r="VTI48" s="79"/>
      <c r="VTJ48" s="75"/>
      <c r="VTK48" s="76"/>
      <c r="VTL48" s="76"/>
      <c r="VTM48" s="77"/>
      <c r="VTN48" s="15"/>
      <c r="VTO48" s="35"/>
      <c r="VTP48" s="34"/>
      <c r="VTQ48" s="18"/>
      <c r="VTR48" s="78"/>
      <c r="VTS48" s="29"/>
      <c r="VTT48" s="78"/>
      <c r="VTU48" s="78"/>
      <c r="VTV48" s="78"/>
      <c r="VTW48" s="78"/>
      <c r="VTX48" s="79"/>
      <c r="VTY48" s="75"/>
      <c r="VTZ48" s="76"/>
      <c r="VUA48" s="76"/>
      <c r="VUB48" s="77"/>
      <c r="VUC48" s="15"/>
      <c r="VUD48" s="35"/>
      <c r="VUE48" s="34"/>
      <c r="VUF48" s="18"/>
      <c r="VUG48" s="78"/>
      <c r="VUH48" s="29"/>
      <c r="VUI48" s="78"/>
      <c r="VUJ48" s="78"/>
      <c r="VUK48" s="78"/>
      <c r="VUL48" s="78"/>
      <c r="VUM48" s="79"/>
      <c r="VUN48" s="75"/>
      <c r="VUO48" s="76"/>
      <c r="VUP48" s="76"/>
      <c r="VUQ48" s="77"/>
      <c r="VUR48" s="15"/>
      <c r="VUS48" s="35"/>
      <c r="VUT48" s="34"/>
      <c r="VUU48" s="18"/>
      <c r="VUV48" s="78"/>
      <c r="VUW48" s="29"/>
      <c r="VUX48" s="78"/>
      <c r="VUY48" s="78"/>
      <c r="VUZ48" s="78"/>
      <c r="VVA48" s="78"/>
      <c r="VVB48" s="79"/>
      <c r="VVC48" s="75"/>
      <c r="VVD48" s="76"/>
      <c r="VVE48" s="76"/>
      <c r="VVF48" s="77"/>
      <c r="VVG48" s="15"/>
      <c r="VVH48" s="35"/>
      <c r="VVI48" s="34"/>
      <c r="VVJ48" s="18"/>
      <c r="VVK48" s="78"/>
      <c r="VVL48" s="29"/>
      <c r="VVM48" s="78"/>
      <c r="VVN48" s="78"/>
      <c r="VVO48" s="78"/>
      <c r="VVP48" s="78"/>
      <c r="VVQ48" s="79"/>
      <c r="VVR48" s="75"/>
      <c r="VVS48" s="76"/>
      <c r="VVT48" s="76"/>
      <c r="VVU48" s="77"/>
      <c r="VVV48" s="15"/>
      <c r="VVW48" s="35"/>
      <c r="VVX48" s="34"/>
      <c r="VVY48" s="18"/>
      <c r="VVZ48" s="78"/>
      <c r="VWA48" s="29"/>
      <c r="VWB48" s="78"/>
      <c r="VWC48" s="78"/>
      <c r="VWD48" s="78"/>
      <c r="VWE48" s="78"/>
      <c r="VWF48" s="79"/>
      <c r="VWG48" s="75"/>
      <c r="VWH48" s="76"/>
      <c r="VWI48" s="76"/>
      <c r="VWJ48" s="77"/>
      <c r="VWK48" s="15"/>
      <c r="VWL48" s="35"/>
      <c r="VWM48" s="34"/>
      <c r="VWN48" s="18"/>
      <c r="VWO48" s="78"/>
      <c r="VWP48" s="29"/>
      <c r="VWQ48" s="78"/>
      <c r="VWR48" s="78"/>
      <c r="VWS48" s="78"/>
      <c r="VWT48" s="78"/>
      <c r="VWU48" s="79"/>
      <c r="VWV48" s="75"/>
      <c r="VWW48" s="76"/>
      <c r="VWX48" s="76"/>
      <c r="VWY48" s="77"/>
      <c r="VWZ48" s="15"/>
      <c r="VXA48" s="35"/>
      <c r="VXB48" s="34"/>
      <c r="VXC48" s="18"/>
      <c r="VXD48" s="78"/>
      <c r="VXE48" s="29"/>
      <c r="VXF48" s="78"/>
      <c r="VXG48" s="78"/>
      <c r="VXH48" s="78"/>
      <c r="VXI48" s="78"/>
      <c r="VXJ48" s="79"/>
      <c r="VXK48" s="75"/>
      <c r="VXL48" s="76"/>
      <c r="VXM48" s="76"/>
      <c r="VXN48" s="77"/>
      <c r="VXO48" s="15"/>
      <c r="VXP48" s="35"/>
      <c r="VXQ48" s="34"/>
      <c r="VXR48" s="18"/>
      <c r="VXS48" s="78"/>
      <c r="VXT48" s="29"/>
      <c r="VXU48" s="78"/>
      <c r="VXV48" s="78"/>
      <c r="VXW48" s="78"/>
      <c r="VXX48" s="78"/>
      <c r="VXY48" s="79"/>
      <c r="VXZ48" s="75"/>
      <c r="VYA48" s="76"/>
      <c r="VYB48" s="76"/>
      <c r="VYC48" s="77"/>
      <c r="VYD48" s="15"/>
      <c r="VYE48" s="35"/>
      <c r="VYF48" s="34"/>
      <c r="VYG48" s="18"/>
      <c r="VYH48" s="78"/>
      <c r="VYI48" s="29"/>
      <c r="VYJ48" s="78"/>
      <c r="VYK48" s="78"/>
      <c r="VYL48" s="78"/>
      <c r="VYM48" s="78"/>
      <c r="VYN48" s="79"/>
      <c r="VYO48" s="75"/>
      <c r="VYP48" s="76"/>
      <c r="VYQ48" s="76"/>
      <c r="VYR48" s="77"/>
      <c r="VYS48" s="15"/>
      <c r="VYT48" s="35"/>
      <c r="VYU48" s="34"/>
      <c r="VYV48" s="18"/>
      <c r="VYW48" s="78"/>
      <c r="VYX48" s="29"/>
      <c r="VYY48" s="78"/>
      <c r="VYZ48" s="78"/>
      <c r="VZA48" s="78"/>
      <c r="VZB48" s="78"/>
      <c r="VZC48" s="79"/>
      <c r="VZD48" s="75"/>
      <c r="VZE48" s="76"/>
      <c r="VZF48" s="76"/>
      <c r="VZG48" s="77"/>
      <c r="VZH48" s="15"/>
      <c r="VZI48" s="35"/>
      <c r="VZJ48" s="34"/>
      <c r="VZK48" s="18"/>
      <c r="VZL48" s="78"/>
      <c r="VZM48" s="29"/>
      <c r="VZN48" s="78"/>
      <c r="VZO48" s="78"/>
      <c r="VZP48" s="78"/>
      <c r="VZQ48" s="78"/>
      <c r="VZR48" s="79"/>
      <c r="VZS48" s="75"/>
      <c r="VZT48" s="76"/>
      <c r="VZU48" s="76"/>
      <c r="VZV48" s="77"/>
      <c r="VZW48" s="15"/>
      <c r="VZX48" s="35"/>
      <c r="VZY48" s="34"/>
      <c r="VZZ48" s="18"/>
      <c r="WAA48" s="78"/>
      <c r="WAB48" s="29"/>
      <c r="WAC48" s="78"/>
      <c r="WAD48" s="78"/>
      <c r="WAE48" s="78"/>
      <c r="WAF48" s="78"/>
      <c r="WAG48" s="79"/>
      <c r="WAH48" s="75"/>
      <c r="WAI48" s="76"/>
      <c r="WAJ48" s="76"/>
      <c r="WAK48" s="77"/>
      <c r="WAL48" s="15"/>
      <c r="WAM48" s="35"/>
      <c r="WAN48" s="34"/>
      <c r="WAO48" s="18"/>
      <c r="WAP48" s="78"/>
      <c r="WAQ48" s="29"/>
      <c r="WAR48" s="78"/>
      <c r="WAS48" s="78"/>
      <c r="WAT48" s="78"/>
      <c r="WAU48" s="78"/>
      <c r="WAV48" s="79"/>
      <c r="WAW48" s="75"/>
      <c r="WAX48" s="76"/>
      <c r="WAY48" s="76"/>
      <c r="WAZ48" s="77"/>
      <c r="WBA48" s="15"/>
      <c r="WBB48" s="35"/>
      <c r="WBC48" s="34"/>
      <c r="WBD48" s="18"/>
      <c r="WBE48" s="78"/>
      <c r="WBF48" s="29"/>
      <c r="WBG48" s="78"/>
      <c r="WBH48" s="78"/>
      <c r="WBI48" s="78"/>
      <c r="WBJ48" s="78"/>
      <c r="WBK48" s="79"/>
      <c r="WBL48" s="75"/>
      <c r="WBM48" s="76"/>
      <c r="WBN48" s="76"/>
      <c r="WBO48" s="77"/>
      <c r="WBP48" s="15"/>
      <c r="WBQ48" s="35"/>
      <c r="WBR48" s="34"/>
      <c r="WBS48" s="18"/>
      <c r="WBT48" s="78"/>
      <c r="WBU48" s="29"/>
      <c r="WBV48" s="78"/>
      <c r="WBW48" s="78"/>
      <c r="WBX48" s="78"/>
      <c r="WBY48" s="78"/>
      <c r="WBZ48" s="79"/>
      <c r="WCA48" s="75"/>
      <c r="WCB48" s="76"/>
      <c r="WCC48" s="76"/>
      <c r="WCD48" s="77"/>
      <c r="WCE48" s="15"/>
      <c r="WCF48" s="35"/>
      <c r="WCG48" s="34"/>
      <c r="WCH48" s="18"/>
      <c r="WCI48" s="78"/>
      <c r="WCJ48" s="29"/>
      <c r="WCK48" s="78"/>
      <c r="WCL48" s="78"/>
      <c r="WCM48" s="78"/>
      <c r="WCN48" s="78"/>
      <c r="WCO48" s="79"/>
      <c r="WCP48" s="75"/>
      <c r="WCQ48" s="76"/>
      <c r="WCR48" s="76"/>
      <c r="WCS48" s="77"/>
      <c r="WCT48" s="15"/>
      <c r="WCU48" s="35"/>
      <c r="WCV48" s="34"/>
      <c r="WCW48" s="18"/>
      <c r="WCX48" s="78"/>
      <c r="WCY48" s="29"/>
      <c r="WCZ48" s="78"/>
      <c r="WDA48" s="78"/>
      <c r="WDB48" s="78"/>
      <c r="WDC48" s="78"/>
      <c r="WDD48" s="79"/>
      <c r="WDE48" s="75"/>
      <c r="WDF48" s="76"/>
      <c r="WDG48" s="76"/>
      <c r="WDH48" s="77"/>
      <c r="WDI48" s="15"/>
      <c r="WDJ48" s="35"/>
      <c r="WDK48" s="34"/>
      <c r="WDL48" s="18"/>
      <c r="WDM48" s="78"/>
      <c r="WDN48" s="29"/>
      <c r="WDO48" s="78"/>
      <c r="WDP48" s="78"/>
      <c r="WDQ48" s="78"/>
      <c r="WDR48" s="78"/>
      <c r="WDS48" s="79"/>
      <c r="WDT48" s="75"/>
      <c r="WDU48" s="76"/>
      <c r="WDV48" s="76"/>
      <c r="WDW48" s="77"/>
      <c r="WDX48" s="15"/>
      <c r="WDY48" s="35"/>
      <c r="WDZ48" s="34"/>
      <c r="WEA48" s="18"/>
      <c r="WEB48" s="78"/>
      <c r="WEC48" s="29"/>
      <c r="WED48" s="78"/>
      <c r="WEE48" s="78"/>
      <c r="WEF48" s="78"/>
      <c r="WEG48" s="78"/>
      <c r="WEH48" s="79"/>
      <c r="WEI48" s="75"/>
      <c r="WEJ48" s="76"/>
      <c r="WEK48" s="76"/>
      <c r="WEL48" s="77"/>
      <c r="WEM48" s="15"/>
      <c r="WEN48" s="35"/>
      <c r="WEO48" s="34"/>
      <c r="WEP48" s="18"/>
      <c r="WEQ48" s="78"/>
      <c r="WER48" s="29"/>
      <c r="WES48" s="78"/>
      <c r="WET48" s="78"/>
      <c r="WEU48" s="78"/>
      <c r="WEV48" s="78"/>
      <c r="WEW48" s="79"/>
      <c r="WEX48" s="75"/>
      <c r="WEY48" s="76"/>
      <c r="WEZ48" s="76"/>
      <c r="WFA48" s="77"/>
      <c r="WFB48" s="15"/>
      <c r="WFC48" s="35"/>
      <c r="WFD48" s="34"/>
      <c r="WFE48" s="18"/>
      <c r="WFF48" s="78"/>
      <c r="WFG48" s="29"/>
      <c r="WFH48" s="78"/>
      <c r="WFI48" s="78"/>
      <c r="WFJ48" s="78"/>
      <c r="WFK48" s="78"/>
      <c r="WFL48" s="79"/>
      <c r="WFM48" s="75"/>
      <c r="WFN48" s="76"/>
      <c r="WFO48" s="76"/>
      <c r="WFP48" s="77"/>
      <c r="WFQ48" s="15"/>
      <c r="WFR48" s="35"/>
      <c r="WFS48" s="34"/>
      <c r="WFT48" s="18"/>
      <c r="WFU48" s="78"/>
      <c r="WFV48" s="29"/>
      <c r="WFW48" s="78"/>
      <c r="WFX48" s="78"/>
      <c r="WFY48" s="78"/>
      <c r="WFZ48" s="78"/>
      <c r="WGA48" s="79"/>
      <c r="WGB48" s="75"/>
      <c r="WGC48" s="76"/>
      <c r="WGD48" s="76"/>
      <c r="WGE48" s="77"/>
      <c r="WGF48" s="15"/>
      <c r="WGG48" s="35"/>
      <c r="WGH48" s="34"/>
      <c r="WGI48" s="18"/>
      <c r="WGJ48" s="78"/>
      <c r="WGK48" s="29"/>
      <c r="WGL48" s="78"/>
      <c r="WGM48" s="78"/>
      <c r="WGN48" s="78"/>
      <c r="WGO48" s="78"/>
      <c r="WGP48" s="79"/>
      <c r="WGQ48" s="75"/>
      <c r="WGR48" s="76"/>
      <c r="WGS48" s="76"/>
      <c r="WGT48" s="77"/>
      <c r="WGU48" s="15"/>
      <c r="WGV48" s="35"/>
      <c r="WGW48" s="34"/>
      <c r="WGX48" s="18"/>
      <c r="WGY48" s="78"/>
      <c r="WGZ48" s="29"/>
      <c r="WHA48" s="78"/>
      <c r="WHB48" s="78"/>
      <c r="WHC48" s="78"/>
      <c r="WHD48" s="78"/>
      <c r="WHE48" s="79"/>
      <c r="WHF48" s="75"/>
      <c r="WHG48" s="76"/>
      <c r="WHH48" s="76"/>
      <c r="WHI48" s="77"/>
      <c r="WHJ48" s="15"/>
      <c r="WHK48" s="35"/>
      <c r="WHL48" s="34"/>
      <c r="WHM48" s="18"/>
      <c r="WHN48" s="78"/>
      <c r="WHO48" s="29"/>
      <c r="WHP48" s="78"/>
      <c r="WHQ48" s="78"/>
      <c r="WHR48" s="78"/>
      <c r="WHS48" s="78"/>
      <c r="WHT48" s="79"/>
      <c r="WHU48" s="75"/>
      <c r="WHV48" s="76"/>
      <c r="WHW48" s="76"/>
      <c r="WHX48" s="77"/>
      <c r="WHY48" s="15"/>
      <c r="WHZ48" s="35"/>
      <c r="WIA48" s="34"/>
      <c r="WIB48" s="18"/>
      <c r="WIC48" s="78"/>
      <c r="WID48" s="29"/>
      <c r="WIE48" s="78"/>
      <c r="WIF48" s="78"/>
      <c r="WIG48" s="78"/>
      <c r="WIH48" s="78"/>
      <c r="WII48" s="79"/>
      <c r="WIJ48" s="75"/>
      <c r="WIK48" s="76"/>
      <c r="WIL48" s="76"/>
      <c r="WIM48" s="77"/>
      <c r="WIN48" s="15"/>
      <c r="WIO48" s="35"/>
      <c r="WIP48" s="34"/>
      <c r="WIQ48" s="18"/>
      <c r="WIR48" s="78"/>
      <c r="WIS48" s="29"/>
      <c r="WIT48" s="78"/>
      <c r="WIU48" s="78"/>
      <c r="WIV48" s="78"/>
      <c r="WIW48" s="78"/>
      <c r="WIX48" s="79"/>
      <c r="WIY48" s="75"/>
      <c r="WIZ48" s="76"/>
      <c r="WJA48" s="76"/>
      <c r="WJB48" s="77"/>
      <c r="WJC48" s="15"/>
      <c r="WJD48" s="35"/>
      <c r="WJE48" s="34"/>
      <c r="WJF48" s="18"/>
      <c r="WJG48" s="78"/>
      <c r="WJH48" s="29"/>
      <c r="WJI48" s="78"/>
      <c r="WJJ48" s="78"/>
      <c r="WJK48" s="78"/>
      <c r="WJL48" s="78"/>
      <c r="WJM48" s="79"/>
      <c r="WJN48" s="75"/>
      <c r="WJO48" s="76"/>
      <c r="WJP48" s="76"/>
      <c r="WJQ48" s="77"/>
      <c r="WJR48" s="15"/>
      <c r="WJS48" s="35"/>
      <c r="WJT48" s="34"/>
      <c r="WJU48" s="18"/>
      <c r="WJV48" s="78"/>
      <c r="WJW48" s="29"/>
      <c r="WJX48" s="78"/>
      <c r="WJY48" s="78"/>
      <c r="WJZ48" s="78"/>
      <c r="WKA48" s="78"/>
      <c r="WKB48" s="79"/>
      <c r="WKC48" s="75"/>
      <c r="WKD48" s="76"/>
      <c r="WKE48" s="76"/>
      <c r="WKF48" s="77"/>
      <c r="WKG48" s="15"/>
      <c r="WKH48" s="35"/>
      <c r="WKI48" s="34"/>
      <c r="WKJ48" s="18"/>
      <c r="WKK48" s="78"/>
      <c r="WKL48" s="29"/>
      <c r="WKM48" s="78"/>
      <c r="WKN48" s="78"/>
      <c r="WKO48" s="78"/>
      <c r="WKP48" s="78"/>
      <c r="WKQ48" s="79"/>
      <c r="WKR48" s="75"/>
      <c r="WKS48" s="76"/>
      <c r="WKT48" s="76"/>
      <c r="WKU48" s="77"/>
      <c r="WKV48" s="15"/>
      <c r="WKW48" s="35"/>
      <c r="WKX48" s="34"/>
      <c r="WKY48" s="18"/>
      <c r="WKZ48" s="78"/>
      <c r="WLA48" s="29"/>
      <c r="WLB48" s="78"/>
      <c r="WLC48" s="78"/>
      <c r="WLD48" s="78"/>
      <c r="WLE48" s="78"/>
      <c r="WLF48" s="79"/>
      <c r="WLG48" s="75"/>
      <c r="WLH48" s="76"/>
      <c r="WLI48" s="76"/>
      <c r="WLJ48" s="77"/>
      <c r="WLK48" s="15"/>
      <c r="WLL48" s="35"/>
      <c r="WLM48" s="34"/>
      <c r="WLN48" s="18"/>
      <c r="WLO48" s="78"/>
      <c r="WLP48" s="29"/>
      <c r="WLQ48" s="78"/>
      <c r="WLR48" s="78"/>
      <c r="WLS48" s="78"/>
      <c r="WLT48" s="78"/>
      <c r="WLU48" s="79"/>
      <c r="WLV48" s="75"/>
      <c r="WLW48" s="76"/>
      <c r="WLX48" s="76"/>
      <c r="WLY48" s="77"/>
      <c r="WLZ48" s="15"/>
      <c r="WMA48" s="35"/>
      <c r="WMB48" s="34"/>
      <c r="WMC48" s="18"/>
      <c r="WMD48" s="78"/>
      <c r="WME48" s="29"/>
      <c r="WMF48" s="78"/>
      <c r="WMG48" s="78"/>
      <c r="WMH48" s="78"/>
      <c r="WMI48" s="78"/>
      <c r="WMJ48" s="79"/>
      <c r="WMK48" s="75"/>
      <c r="WML48" s="76"/>
      <c r="WMM48" s="76"/>
      <c r="WMN48" s="77"/>
      <c r="WMO48" s="15"/>
      <c r="WMP48" s="35"/>
      <c r="WMQ48" s="34"/>
      <c r="WMR48" s="18"/>
      <c r="WMS48" s="78"/>
      <c r="WMT48" s="29"/>
      <c r="WMU48" s="78"/>
      <c r="WMV48" s="78"/>
      <c r="WMW48" s="78"/>
      <c r="WMX48" s="78"/>
      <c r="WMY48" s="79"/>
      <c r="WMZ48" s="75"/>
      <c r="WNA48" s="76"/>
      <c r="WNB48" s="76"/>
      <c r="WNC48" s="77"/>
      <c r="WND48" s="15"/>
      <c r="WNE48" s="35"/>
      <c r="WNF48" s="34"/>
      <c r="WNG48" s="18"/>
      <c r="WNH48" s="78"/>
      <c r="WNI48" s="29"/>
      <c r="WNJ48" s="78"/>
      <c r="WNK48" s="78"/>
      <c r="WNL48" s="78"/>
      <c r="WNM48" s="78"/>
      <c r="WNN48" s="79"/>
      <c r="WNO48" s="75"/>
      <c r="WNP48" s="76"/>
      <c r="WNQ48" s="76"/>
      <c r="WNR48" s="77"/>
      <c r="WNS48" s="15"/>
      <c r="WNT48" s="35"/>
      <c r="WNU48" s="34"/>
      <c r="WNV48" s="18"/>
      <c r="WNW48" s="78"/>
      <c r="WNX48" s="29"/>
      <c r="WNY48" s="78"/>
      <c r="WNZ48" s="78"/>
      <c r="WOA48" s="78"/>
      <c r="WOB48" s="78"/>
      <c r="WOC48" s="79"/>
      <c r="WOD48" s="75"/>
      <c r="WOE48" s="76"/>
      <c r="WOF48" s="76"/>
      <c r="WOG48" s="77"/>
      <c r="WOH48" s="15"/>
      <c r="WOI48" s="35"/>
      <c r="WOJ48" s="34"/>
      <c r="WOK48" s="18"/>
      <c r="WOL48" s="78"/>
      <c r="WOM48" s="29"/>
      <c r="WON48" s="78"/>
      <c r="WOO48" s="78"/>
      <c r="WOP48" s="78"/>
      <c r="WOQ48" s="78"/>
      <c r="WOR48" s="79"/>
      <c r="WOS48" s="75"/>
      <c r="WOT48" s="76"/>
      <c r="WOU48" s="76"/>
      <c r="WOV48" s="77"/>
      <c r="WOW48" s="15"/>
      <c r="WOX48" s="35"/>
      <c r="WOY48" s="34"/>
      <c r="WOZ48" s="18"/>
      <c r="WPA48" s="78"/>
      <c r="WPB48" s="29"/>
      <c r="WPC48" s="78"/>
      <c r="WPD48" s="78"/>
      <c r="WPE48" s="78"/>
      <c r="WPF48" s="78"/>
      <c r="WPG48" s="79"/>
      <c r="WPH48" s="75"/>
      <c r="WPI48" s="76"/>
      <c r="WPJ48" s="76"/>
      <c r="WPK48" s="77"/>
      <c r="WPL48" s="15"/>
      <c r="WPM48" s="35"/>
      <c r="WPN48" s="34"/>
      <c r="WPO48" s="18"/>
      <c r="WPP48" s="78"/>
      <c r="WPQ48" s="29"/>
      <c r="WPR48" s="78"/>
      <c r="WPS48" s="78"/>
      <c r="WPT48" s="78"/>
      <c r="WPU48" s="78"/>
      <c r="WPV48" s="79"/>
      <c r="WPW48" s="75"/>
      <c r="WPX48" s="76"/>
      <c r="WPY48" s="76"/>
      <c r="WPZ48" s="77"/>
      <c r="WQA48" s="15"/>
      <c r="WQB48" s="35"/>
      <c r="WQC48" s="34"/>
      <c r="WQD48" s="18"/>
      <c r="WQE48" s="78"/>
      <c r="WQF48" s="29"/>
      <c r="WQG48" s="78"/>
      <c r="WQH48" s="78"/>
      <c r="WQI48" s="78"/>
      <c r="WQJ48" s="78"/>
      <c r="WQK48" s="79"/>
      <c r="WQL48" s="75"/>
      <c r="WQM48" s="76"/>
      <c r="WQN48" s="76"/>
      <c r="WQO48" s="77"/>
      <c r="WQP48" s="15"/>
      <c r="WQQ48" s="35"/>
      <c r="WQR48" s="34"/>
      <c r="WQS48" s="18"/>
      <c r="WQT48" s="78"/>
      <c r="WQU48" s="29"/>
      <c r="WQV48" s="78"/>
      <c r="WQW48" s="78"/>
      <c r="WQX48" s="78"/>
      <c r="WQY48" s="78"/>
      <c r="WQZ48" s="79"/>
      <c r="WRA48" s="75"/>
      <c r="WRB48" s="76"/>
      <c r="WRC48" s="76"/>
      <c r="WRD48" s="77"/>
      <c r="WRE48" s="15"/>
      <c r="WRF48" s="35"/>
      <c r="WRG48" s="34"/>
      <c r="WRH48" s="18"/>
      <c r="WRI48" s="78"/>
      <c r="WRJ48" s="29"/>
      <c r="WRK48" s="78"/>
      <c r="WRL48" s="78"/>
      <c r="WRM48" s="78"/>
      <c r="WRN48" s="78"/>
      <c r="WRO48" s="79"/>
      <c r="WRP48" s="75"/>
      <c r="WRQ48" s="76"/>
      <c r="WRR48" s="76"/>
      <c r="WRS48" s="77"/>
      <c r="WRT48" s="15"/>
      <c r="WRU48" s="35"/>
      <c r="WRV48" s="34"/>
      <c r="WRW48" s="18"/>
      <c r="WRX48" s="78"/>
      <c r="WRY48" s="29"/>
      <c r="WRZ48" s="78"/>
      <c r="WSA48" s="78"/>
      <c r="WSB48" s="78"/>
      <c r="WSC48" s="78"/>
      <c r="WSD48" s="79"/>
      <c r="WSE48" s="75"/>
      <c r="WSF48" s="76"/>
      <c r="WSG48" s="76"/>
      <c r="WSH48" s="77"/>
      <c r="WSI48" s="15"/>
      <c r="WSJ48" s="35"/>
      <c r="WSK48" s="34"/>
      <c r="WSL48" s="18"/>
      <c r="WSM48" s="78"/>
      <c r="WSN48" s="29"/>
      <c r="WSO48" s="78"/>
      <c r="WSP48" s="78"/>
      <c r="WSQ48" s="78"/>
      <c r="WSR48" s="78"/>
      <c r="WSS48" s="79"/>
      <c r="WST48" s="75"/>
      <c r="WSU48" s="76"/>
      <c r="WSV48" s="76"/>
      <c r="WSW48" s="77"/>
      <c r="WSX48" s="15"/>
      <c r="WSY48" s="35"/>
      <c r="WSZ48" s="34"/>
      <c r="WTA48" s="18"/>
      <c r="WTB48" s="78"/>
      <c r="WTC48" s="29"/>
      <c r="WTD48" s="78"/>
      <c r="WTE48" s="78"/>
      <c r="WTF48" s="78"/>
      <c r="WTG48" s="78"/>
      <c r="WTH48" s="79"/>
      <c r="WTI48" s="75"/>
      <c r="WTJ48" s="76"/>
      <c r="WTK48" s="76"/>
      <c r="WTL48" s="77"/>
      <c r="WTM48" s="15"/>
      <c r="WTN48" s="35"/>
      <c r="WTO48" s="34"/>
      <c r="WTP48" s="18"/>
      <c r="WTQ48" s="78"/>
      <c r="WTR48" s="29"/>
      <c r="WTS48" s="78"/>
      <c r="WTT48" s="78"/>
      <c r="WTU48" s="78"/>
      <c r="WTV48" s="78"/>
      <c r="WTW48" s="79"/>
      <c r="WTX48" s="75"/>
      <c r="WTY48" s="76"/>
      <c r="WTZ48" s="76"/>
      <c r="WUA48" s="77"/>
      <c r="WUB48" s="15"/>
      <c r="WUC48" s="35"/>
      <c r="WUD48" s="34"/>
      <c r="WUE48" s="18"/>
      <c r="WUF48" s="78"/>
      <c r="WUG48" s="29"/>
      <c r="WUH48" s="78"/>
      <c r="WUI48" s="78"/>
      <c r="WUJ48" s="78"/>
      <c r="WUK48" s="78"/>
      <c r="WUL48" s="79"/>
      <c r="WUM48" s="75"/>
      <c r="WUN48" s="76"/>
      <c r="WUO48" s="76"/>
      <c r="WUP48" s="77"/>
      <c r="WUQ48" s="15"/>
      <c r="WUR48" s="35"/>
      <c r="WUS48" s="34"/>
      <c r="WUT48" s="18"/>
      <c r="WUU48" s="78"/>
      <c r="WUV48" s="29"/>
      <c r="WUW48" s="78"/>
      <c r="WUX48" s="78"/>
      <c r="WUY48" s="78"/>
      <c r="WUZ48" s="78"/>
      <c r="WVA48" s="79"/>
      <c r="WVB48" s="75"/>
      <c r="WVC48" s="76"/>
      <c r="WVD48" s="76"/>
      <c r="WVE48" s="77"/>
      <c r="WVF48" s="15"/>
      <c r="WVG48" s="35"/>
      <c r="WVH48" s="34"/>
      <c r="WVI48" s="18"/>
      <c r="WVJ48" s="78"/>
      <c r="WVK48" s="29"/>
      <c r="WVL48" s="78"/>
      <c r="WVM48" s="78"/>
      <c r="WVN48" s="78"/>
      <c r="WVO48" s="78"/>
      <c r="WVP48" s="79"/>
      <c r="WVQ48" s="75"/>
      <c r="WVR48" s="76"/>
      <c r="WVS48" s="76"/>
      <c r="WVT48" s="77"/>
      <c r="WVU48" s="15"/>
      <c r="WVV48" s="35"/>
      <c r="WVW48" s="34"/>
      <c r="WVX48" s="18"/>
      <c r="WVY48" s="78"/>
      <c r="WVZ48" s="29"/>
      <c r="WWA48" s="78"/>
      <c r="WWB48" s="78"/>
      <c r="WWC48" s="78"/>
      <c r="WWD48" s="78"/>
      <c r="WWE48" s="79"/>
      <c r="WWF48" s="75"/>
      <c r="WWG48" s="76"/>
      <c r="WWH48" s="76"/>
      <c r="WWI48" s="77"/>
      <c r="WWJ48" s="15"/>
      <c r="WWK48" s="35"/>
      <c r="WWL48" s="34"/>
      <c r="WWM48" s="18"/>
      <c r="WWN48" s="78"/>
      <c r="WWO48" s="29"/>
      <c r="WWP48" s="78"/>
      <c r="WWQ48" s="78"/>
      <c r="WWR48" s="78"/>
      <c r="WWS48" s="78"/>
      <c r="WWT48" s="79"/>
      <c r="WWU48" s="75"/>
      <c r="WWV48" s="76"/>
      <c r="WWW48" s="76"/>
      <c r="WWX48" s="77"/>
      <c r="WWY48" s="15"/>
      <c r="WWZ48" s="35"/>
      <c r="WXA48" s="34"/>
      <c r="WXB48" s="18"/>
      <c r="WXC48" s="78"/>
      <c r="WXD48" s="29"/>
      <c r="WXE48" s="78"/>
      <c r="WXF48" s="78"/>
      <c r="WXG48" s="78"/>
      <c r="WXH48" s="78"/>
      <c r="WXI48" s="79"/>
      <c r="WXJ48" s="75"/>
      <c r="WXK48" s="76"/>
      <c r="WXL48" s="76"/>
      <c r="WXM48" s="77"/>
      <c r="WXN48" s="15"/>
      <c r="WXO48" s="35"/>
      <c r="WXP48" s="34"/>
      <c r="WXQ48" s="18"/>
      <c r="WXR48" s="78"/>
      <c r="WXS48" s="29"/>
      <c r="WXT48" s="78"/>
      <c r="WXU48" s="78"/>
      <c r="WXV48" s="78"/>
      <c r="WXW48" s="78"/>
      <c r="WXX48" s="79"/>
      <c r="WXY48" s="75"/>
      <c r="WXZ48" s="76"/>
      <c r="WYA48" s="76"/>
      <c r="WYB48" s="77"/>
      <c r="WYC48" s="15"/>
      <c r="WYD48" s="35"/>
      <c r="WYE48" s="34"/>
      <c r="WYF48" s="18"/>
      <c r="WYG48" s="78"/>
      <c r="WYH48" s="29"/>
      <c r="WYI48" s="78"/>
      <c r="WYJ48" s="78"/>
      <c r="WYK48" s="78"/>
      <c r="WYL48" s="78"/>
      <c r="WYM48" s="79"/>
      <c r="WYN48" s="75"/>
      <c r="WYO48" s="76"/>
      <c r="WYP48" s="76"/>
      <c r="WYQ48" s="77"/>
      <c r="WYR48" s="15"/>
      <c r="WYS48" s="35"/>
      <c r="WYT48" s="34"/>
      <c r="WYU48" s="18"/>
      <c r="WYV48" s="78"/>
      <c r="WYW48" s="29"/>
      <c r="WYX48" s="78"/>
      <c r="WYY48" s="78"/>
      <c r="WYZ48" s="78"/>
      <c r="WZA48" s="78"/>
      <c r="WZB48" s="79"/>
      <c r="WZC48" s="75"/>
      <c r="WZD48" s="76"/>
      <c r="WZE48" s="76"/>
      <c r="WZF48" s="77"/>
      <c r="WZG48" s="15"/>
      <c r="WZH48" s="35"/>
      <c r="WZI48" s="34"/>
      <c r="WZJ48" s="18"/>
      <c r="WZK48" s="78"/>
      <c r="WZL48" s="29"/>
      <c r="WZM48" s="78"/>
      <c r="WZN48" s="78"/>
      <c r="WZO48" s="78"/>
      <c r="WZP48" s="78"/>
      <c r="WZQ48" s="79"/>
      <c r="WZR48" s="75"/>
      <c r="WZS48" s="76"/>
      <c r="WZT48" s="76"/>
      <c r="WZU48" s="77"/>
      <c r="WZV48" s="15"/>
      <c r="WZW48" s="35"/>
      <c r="WZX48" s="34"/>
      <c r="WZY48" s="18"/>
      <c r="WZZ48" s="78"/>
      <c r="XAA48" s="29"/>
      <c r="XAB48" s="78"/>
      <c r="XAC48" s="78"/>
      <c r="XAD48" s="78"/>
      <c r="XAE48" s="78"/>
      <c r="XAF48" s="79"/>
      <c r="XAG48" s="75"/>
      <c r="XAH48" s="76"/>
      <c r="XAI48" s="76"/>
      <c r="XAJ48" s="77"/>
      <c r="XAK48" s="15"/>
      <c r="XAL48" s="35"/>
      <c r="XAM48" s="34"/>
      <c r="XAN48" s="18"/>
      <c r="XAO48" s="78"/>
      <c r="XAP48" s="29"/>
      <c r="XAQ48" s="78"/>
      <c r="XAR48" s="78"/>
      <c r="XAS48" s="78"/>
      <c r="XAT48" s="78"/>
      <c r="XAU48" s="79"/>
      <c r="XAV48" s="75"/>
      <c r="XAW48" s="76"/>
      <c r="XAX48" s="76"/>
      <c r="XAY48" s="77"/>
      <c r="XAZ48" s="15"/>
      <c r="XBA48" s="35"/>
      <c r="XBB48" s="34"/>
      <c r="XBC48" s="18"/>
      <c r="XBD48" s="78"/>
      <c r="XBE48" s="29"/>
      <c r="XBF48" s="78"/>
      <c r="XBG48" s="78"/>
      <c r="XBH48" s="78"/>
      <c r="XBI48" s="78"/>
      <c r="XBJ48" s="79"/>
      <c r="XBK48" s="75"/>
      <c r="XBL48" s="76"/>
      <c r="XBM48" s="76"/>
      <c r="XBN48" s="77"/>
      <c r="XBO48" s="15"/>
      <c r="XBP48" s="35"/>
      <c r="XBQ48" s="34"/>
      <c r="XBR48" s="18"/>
      <c r="XBS48" s="78"/>
      <c r="XBT48" s="29"/>
      <c r="XBU48" s="78"/>
      <c r="XBV48" s="78"/>
      <c r="XBW48" s="78"/>
      <c r="XBX48" s="78"/>
      <c r="XBY48" s="79"/>
      <c r="XBZ48" s="75"/>
      <c r="XCA48" s="76"/>
      <c r="XCB48" s="76"/>
      <c r="XCC48" s="77"/>
      <c r="XCD48" s="15"/>
      <c r="XCE48" s="35"/>
      <c r="XCF48" s="34"/>
      <c r="XCG48" s="18"/>
      <c r="XCH48" s="78"/>
      <c r="XCI48" s="29"/>
      <c r="XCJ48" s="78"/>
      <c r="XCK48" s="78"/>
      <c r="XCL48" s="78"/>
      <c r="XCM48" s="78"/>
      <c r="XCN48" s="79"/>
      <c r="XCO48" s="75"/>
      <c r="XCP48" s="76"/>
      <c r="XCQ48" s="76"/>
      <c r="XCR48" s="77"/>
      <c r="XCS48" s="15"/>
      <c r="XCT48" s="35"/>
      <c r="XCU48" s="34"/>
      <c r="XCV48" s="18"/>
      <c r="XCW48" s="78"/>
      <c r="XCX48" s="29"/>
      <c r="XCY48" s="78"/>
      <c r="XCZ48" s="78"/>
      <c r="XDA48" s="78"/>
      <c r="XDB48" s="78"/>
      <c r="XDC48" s="79"/>
      <c r="XDD48" s="75"/>
      <c r="XDE48" s="76"/>
      <c r="XDF48" s="76"/>
      <c r="XDG48" s="77"/>
      <c r="XDH48" s="15"/>
      <c r="XDI48" s="35"/>
      <c r="XDJ48" s="34"/>
      <c r="XDK48" s="18"/>
      <c r="XDL48" s="78"/>
      <c r="XDM48" s="29"/>
      <c r="XDN48" s="78"/>
      <c r="XDO48" s="78"/>
      <c r="XDP48" s="78"/>
      <c r="XDQ48" s="78"/>
      <c r="XDR48" s="79"/>
      <c r="XDS48" s="75"/>
      <c r="XDT48" s="76"/>
      <c r="XDU48" s="76"/>
      <c r="XDV48" s="77"/>
      <c r="XDW48" s="15"/>
      <c r="XDX48" s="35"/>
      <c r="XDY48" s="34"/>
      <c r="XDZ48" s="18"/>
      <c r="XEA48" s="78"/>
      <c r="XEB48" s="29"/>
      <c r="XEC48" s="78"/>
      <c r="XED48" s="78"/>
      <c r="XEE48" s="78"/>
      <c r="XEF48" s="78"/>
      <c r="XEG48" s="79"/>
      <c r="XEH48" s="75"/>
      <c r="XEI48" s="76"/>
      <c r="XEJ48" s="76"/>
      <c r="XEK48" s="77"/>
      <c r="XEL48" s="15"/>
      <c r="XEM48" s="35"/>
      <c r="XEN48" s="34"/>
      <c r="XEO48" s="18"/>
      <c r="XEP48" s="78"/>
      <c r="XEQ48" s="29"/>
      <c r="XER48" s="78"/>
      <c r="XES48" s="78"/>
      <c r="XET48" s="78"/>
      <c r="XEU48" s="78"/>
      <c r="XEV48" s="79"/>
      <c r="XEW48" s="75"/>
      <c r="XEX48" s="76"/>
      <c r="XEY48" s="76"/>
      <c r="XEZ48" s="77"/>
      <c r="XFA48" s="15"/>
      <c r="XFB48" s="35"/>
      <c r="XFC48" s="34"/>
      <c r="XFD48" s="18"/>
    </row>
    <row r="49" spans="1:17" s="2" customFormat="1" x14ac:dyDescent="0.2">
      <c r="A49" s="15" t="s">
        <v>21</v>
      </c>
      <c r="B49" s="35" t="s">
        <v>3</v>
      </c>
      <c r="C49" s="15" t="s">
        <v>28</v>
      </c>
      <c r="D49" s="18">
        <v>6890</v>
      </c>
      <c r="E49" s="88">
        <v>0</v>
      </c>
      <c r="F49" s="29">
        <v>6890</v>
      </c>
      <c r="G49" s="78">
        <v>9.4</v>
      </c>
      <c r="H49" s="78">
        <v>7.8</v>
      </c>
      <c r="I49" s="78">
        <v>75.599999999999994</v>
      </c>
      <c r="J49" s="78">
        <v>81.099999999999994</v>
      </c>
      <c r="K49" s="79">
        <v>82.7</v>
      </c>
      <c r="L49" s="75">
        <v>5075</v>
      </c>
      <c r="M49" s="76">
        <v>19000</v>
      </c>
      <c r="N49" s="76">
        <v>25900</v>
      </c>
      <c r="O49" s="77">
        <v>35000</v>
      </c>
      <c r="Q49" s="135"/>
    </row>
    <row r="50" spans="1:17" s="2" customFormat="1" x14ac:dyDescent="0.2">
      <c r="A50" s="15" t="s">
        <v>21</v>
      </c>
      <c r="B50" s="35" t="s">
        <v>3</v>
      </c>
      <c r="C50" s="15" t="s">
        <v>29</v>
      </c>
      <c r="D50" s="18">
        <v>64920</v>
      </c>
      <c r="E50" s="88">
        <v>0</v>
      </c>
      <c r="F50" s="29">
        <v>64920</v>
      </c>
      <c r="G50" s="78">
        <v>9.1</v>
      </c>
      <c r="H50" s="78">
        <v>5.7</v>
      </c>
      <c r="I50" s="78">
        <v>76.400000000000006</v>
      </c>
      <c r="J50" s="78">
        <v>83.4</v>
      </c>
      <c r="K50" s="79">
        <v>85.3</v>
      </c>
      <c r="L50" s="75">
        <v>48095</v>
      </c>
      <c r="M50" s="76">
        <v>21200</v>
      </c>
      <c r="N50" s="76">
        <v>28800</v>
      </c>
      <c r="O50" s="77">
        <v>39100</v>
      </c>
      <c r="Q50" s="135"/>
    </row>
    <row r="51" spans="1:17" s="2" customFormat="1" x14ac:dyDescent="0.2">
      <c r="A51" s="33" t="s">
        <v>21</v>
      </c>
      <c r="B51" s="36" t="s">
        <v>3</v>
      </c>
      <c r="C51" s="33" t="s">
        <v>2</v>
      </c>
      <c r="D51" s="18">
        <v>16675</v>
      </c>
      <c r="E51" s="88">
        <v>5.4</v>
      </c>
      <c r="F51" s="29">
        <v>15780</v>
      </c>
      <c r="G51" s="78">
        <v>12.8</v>
      </c>
      <c r="H51" s="78">
        <v>6.4</v>
      </c>
      <c r="I51" s="78">
        <v>70.7</v>
      </c>
      <c r="J51" s="78">
        <v>77.900000000000006</v>
      </c>
      <c r="K51" s="79">
        <v>80.8</v>
      </c>
      <c r="L51" s="75">
        <v>10695</v>
      </c>
      <c r="M51" s="76">
        <v>24500</v>
      </c>
      <c r="N51" s="76">
        <v>35000</v>
      </c>
      <c r="O51" s="77">
        <v>48900</v>
      </c>
      <c r="Q51" s="135"/>
    </row>
    <row r="52" spans="1:17" s="31" customFormat="1" ht="25.5" customHeight="1" x14ac:dyDescent="0.2">
      <c r="A52" s="18"/>
      <c r="B52" s="201" t="s">
        <v>108</v>
      </c>
      <c r="C52" s="201"/>
      <c r="D52" s="201"/>
      <c r="E52" s="201"/>
      <c r="F52" s="201"/>
      <c r="G52" s="201"/>
      <c r="H52" s="201"/>
      <c r="I52" s="201"/>
      <c r="J52" s="201"/>
      <c r="K52" s="201"/>
      <c r="L52" s="201"/>
      <c r="M52" s="201"/>
      <c r="N52" s="201"/>
      <c r="O52" s="201"/>
    </row>
    <row r="53" spans="1:17" s="31" customFormat="1" ht="12" x14ac:dyDescent="0.2">
      <c r="A53" s="15"/>
      <c r="B53" s="15"/>
      <c r="C53" s="18"/>
      <c r="D53" s="17"/>
      <c r="E53" s="18"/>
      <c r="F53" s="17"/>
      <c r="G53" s="17"/>
      <c r="H53" s="17"/>
      <c r="I53" s="17"/>
      <c r="J53" s="17"/>
      <c r="K53" s="15"/>
      <c r="L53" s="15"/>
      <c r="M53" s="15"/>
    </row>
    <row r="54" spans="1:17" s="2" customFormat="1" x14ac:dyDescent="0.2">
      <c r="A54" s="161" t="s">
        <v>302</v>
      </c>
      <c r="B54" s="1"/>
      <c r="C54" s="1"/>
      <c r="D54" s="1"/>
      <c r="E54" s="4"/>
      <c r="F54" s="3"/>
      <c r="G54" s="4"/>
      <c r="H54" s="4"/>
      <c r="I54" s="3"/>
      <c r="J54" s="3"/>
      <c r="K54" s="3"/>
    </row>
    <row r="55" spans="1:17" s="2" customFormat="1" x14ac:dyDescent="0.2">
      <c r="A55" s="161" t="s">
        <v>110</v>
      </c>
      <c r="B55" s="1"/>
      <c r="C55" s="1"/>
      <c r="D55" s="1"/>
      <c r="E55" s="4"/>
      <c r="F55" s="3"/>
      <c r="G55" s="4"/>
      <c r="H55" s="4"/>
      <c r="I55" s="3"/>
      <c r="J55" s="3"/>
      <c r="K55" s="3"/>
    </row>
    <row r="56" spans="1:17" s="2" customFormat="1" x14ac:dyDescent="0.2">
      <c r="A56" s="161" t="s">
        <v>322</v>
      </c>
      <c r="B56" s="1"/>
      <c r="C56" s="1"/>
      <c r="D56" s="1"/>
      <c r="E56" s="4"/>
      <c r="F56" s="3"/>
      <c r="G56" s="4"/>
      <c r="H56" s="4"/>
      <c r="I56" s="3"/>
      <c r="J56" s="3"/>
      <c r="K56" s="3"/>
    </row>
    <row r="57" spans="1:17" s="2" customFormat="1" x14ac:dyDescent="0.2">
      <c r="A57" s="1"/>
      <c r="B57" s="1"/>
      <c r="C57" s="1"/>
      <c r="D57" s="1"/>
      <c r="E57" s="4"/>
      <c r="F57" s="3"/>
      <c r="G57" s="4"/>
      <c r="H57" s="4"/>
      <c r="I57" s="3"/>
      <c r="J57" s="3"/>
      <c r="K57" s="3"/>
    </row>
    <row r="58" spans="1:17" s="2" customFormat="1" x14ac:dyDescent="0.2">
      <c r="A58" s="1"/>
      <c r="B58" s="1"/>
      <c r="C58" s="1"/>
      <c r="D58" s="1"/>
      <c r="E58" s="4"/>
      <c r="F58" s="3"/>
      <c r="G58" s="4"/>
      <c r="H58" s="4"/>
      <c r="I58" s="3"/>
      <c r="J58" s="3"/>
      <c r="K58" s="3"/>
    </row>
    <row r="59" spans="1:17" s="2" customFormat="1" x14ac:dyDescent="0.2">
      <c r="A59" s="1"/>
      <c r="B59" s="1"/>
      <c r="C59" s="1"/>
      <c r="D59" s="1"/>
      <c r="E59" s="4"/>
      <c r="F59" s="3"/>
      <c r="G59" s="4"/>
      <c r="H59" s="4"/>
      <c r="I59" s="3"/>
      <c r="J59" s="3"/>
      <c r="K59" s="3"/>
    </row>
    <row r="60" spans="1:17" s="2" customFormat="1" x14ac:dyDescent="0.2">
      <c r="A60" s="1"/>
      <c r="B60" s="1"/>
      <c r="C60" s="1"/>
      <c r="D60" s="1"/>
      <c r="E60" s="4"/>
      <c r="F60" s="3"/>
      <c r="G60" s="4"/>
      <c r="H60" s="4"/>
      <c r="I60" s="3"/>
      <c r="J60" s="3"/>
      <c r="K60" s="3"/>
    </row>
    <row r="61" spans="1:17" s="2" customFormat="1" x14ac:dyDescent="0.2">
      <c r="A61" s="1"/>
      <c r="B61" s="1"/>
      <c r="C61" s="1"/>
      <c r="D61" s="1"/>
      <c r="E61" s="4"/>
      <c r="F61" s="3"/>
      <c r="G61" s="4"/>
      <c r="H61" s="4"/>
      <c r="I61" s="3"/>
      <c r="J61" s="3"/>
      <c r="K61" s="3"/>
    </row>
    <row r="62" spans="1:17" s="2" customFormat="1" x14ac:dyDescent="0.2">
      <c r="A62" s="1"/>
      <c r="B62" s="1"/>
      <c r="C62" s="1"/>
      <c r="D62" s="1"/>
      <c r="E62" s="4"/>
      <c r="F62" s="3"/>
      <c r="G62" s="4"/>
      <c r="H62" s="4"/>
      <c r="I62" s="3"/>
      <c r="J62" s="3"/>
      <c r="K62" s="3"/>
    </row>
    <row r="63" spans="1:17" s="2" customFormat="1" x14ac:dyDescent="0.2">
      <c r="A63" s="1"/>
      <c r="B63" s="1"/>
      <c r="C63" s="1"/>
      <c r="D63" s="1"/>
      <c r="E63" s="4"/>
      <c r="F63" s="3"/>
      <c r="G63" s="4"/>
      <c r="H63" s="4"/>
      <c r="I63" s="3"/>
      <c r="J63" s="3"/>
      <c r="K63" s="3"/>
    </row>
    <row r="64" spans="1:17" s="2" customFormat="1" x14ac:dyDescent="0.2">
      <c r="A64" s="1"/>
      <c r="B64" s="1"/>
      <c r="C64" s="1"/>
      <c r="D64" s="1"/>
      <c r="E64" s="4"/>
      <c r="F64" s="3"/>
      <c r="G64" s="4"/>
      <c r="H64" s="4"/>
      <c r="I64" s="3"/>
      <c r="J64" s="3"/>
      <c r="K64" s="3"/>
    </row>
    <row r="65" spans="1:11" s="2" customFormat="1" x14ac:dyDescent="0.2">
      <c r="A65" s="1"/>
      <c r="B65" s="1"/>
      <c r="C65" s="1"/>
      <c r="D65" s="1"/>
      <c r="E65" s="4"/>
      <c r="F65" s="3"/>
      <c r="G65" s="4"/>
      <c r="H65" s="4"/>
      <c r="I65" s="3"/>
      <c r="J65" s="3"/>
      <c r="K65" s="3"/>
    </row>
    <row r="66" spans="1:11" s="2" customFormat="1" x14ac:dyDescent="0.2">
      <c r="A66" s="1"/>
      <c r="B66" s="1"/>
      <c r="C66" s="1"/>
      <c r="D66" s="1"/>
      <c r="E66" s="4"/>
      <c r="F66" s="3"/>
      <c r="G66" s="4"/>
      <c r="H66" s="4"/>
      <c r="I66" s="3"/>
      <c r="J66" s="3"/>
      <c r="K66" s="3"/>
    </row>
    <row r="67" spans="1:11" s="2" customFormat="1" x14ac:dyDescent="0.2">
      <c r="A67" s="1"/>
      <c r="B67" s="1"/>
      <c r="C67" s="1"/>
      <c r="D67" s="1"/>
      <c r="E67" s="4"/>
      <c r="F67" s="3"/>
      <c r="G67" s="4"/>
      <c r="H67" s="4"/>
      <c r="I67" s="3"/>
      <c r="J67" s="3"/>
      <c r="K67" s="3"/>
    </row>
    <row r="68" spans="1:11" s="2" customFormat="1" x14ac:dyDescent="0.2">
      <c r="A68" s="1"/>
      <c r="B68" s="1"/>
      <c r="C68" s="1"/>
      <c r="D68" s="1"/>
      <c r="E68" s="4"/>
      <c r="F68" s="3"/>
      <c r="G68" s="4"/>
      <c r="H68" s="4"/>
      <c r="I68" s="3"/>
      <c r="J68" s="3"/>
      <c r="K68" s="3"/>
    </row>
    <row r="69" spans="1:11" s="2" customFormat="1" x14ac:dyDescent="0.2">
      <c r="A69" s="1"/>
      <c r="B69" s="1"/>
      <c r="C69" s="1"/>
      <c r="D69" s="1"/>
      <c r="E69" s="4"/>
      <c r="F69" s="3"/>
      <c r="G69" s="4"/>
      <c r="H69" s="4"/>
      <c r="I69" s="3"/>
      <c r="J69" s="3"/>
      <c r="K69" s="3"/>
    </row>
    <row r="70" spans="1:11" s="2" customFormat="1" x14ac:dyDescent="0.2">
      <c r="A70" s="1"/>
      <c r="B70" s="1"/>
      <c r="C70" s="1"/>
      <c r="D70" s="1"/>
      <c r="E70" s="4"/>
      <c r="F70" s="3"/>
      <c r="G70" s="4"/>
      <c r="H70" s="4"/>
      <c r="I70" s="3"/>
      <c r="J70" s="3"/>
      <c r="K70" s="3"/>
    </row>
    <row r="71" spans="1:11" s="2" customFormat="1" x14ac:dyDescent="0.2">
      <c r="A71" s="1"/>
      <c r="B71" s="1"/>
      <c r="C71" s="1"/>
      <c r="D71" s="1"/>
      <c r="E71" s="4"/>
      <c r="F71" s="3"/>
      <c r="G71" s="4"/>
      <c r="H71" s="4"/>
      <c r="I71" s="3"/>
      <c r="J71" s="3"/>
      <c r="K71" s="3"/>
    </row>
    <row r="72" spans="1:11" s="2" customFormat="1" x14ac:dyDescent="0.2">
      <c r="A72" s="1"/>
      <c r="B72" s="1"/>
      <c r="C72" s="1"/>
      <c r="D72" s="1"/>
      <c r="E72" s="4"/>
      <c r="F72" s="3"/>
      <c r="G72" s="4"/>
      <c r="H72" s="4"/>
      <c r="I72" s="3"/>
      <c r="J72" s="3"/>
      <c r="K72" s="3"/>
    </row>
    <row r="73" spans="1:11" s="2" customFormat="1" x14ac:dyDescent="0.2">
      <c r="A73" s="1"/>
      <c r="B73" s="1"/>
      <c r="C73" s="1"/>
      <c r="D73" s="1"/>
      <c r="E73" s="4"/>
      <c r="F73" s="3"/>
      <c r="G73" s="4"/>
      <c r="H73" s="4"/>
      <c r="I73" s="3"/>
      <c r="J73" s="3"/>
      <c r="K73" s="3"/>
    </row>
    <row r="74" spans="1:11" s="2" customFormat="1" x14ac:dyDescent="0.2">
      <c r="A74" s="1"/>
      <c r="B74" s="1"/>
      <c r="C74" s="1"/>
      <c r="D74" s="1"/>
      <c r="E74" s="4"/>
      <c r="F74" s="3"/>
      <c r="G74" s="4"/>
      <c r="H74" s="4"/>
      <c r="I74" s="3"/>
      <c r="J74" s="3"/>
      <c r="K74" s="3"/>
    </row>
    <row r="75" spans="1:11" s="2" customFormat="1" x14ac:dyDescent="0.2">
      <c r="A75" s="1"/>
      <c r="B75" s="1"/>
      <c r="C75" s="1"/>
      <c r="D75" s="1"/>
      <c r="E75" s="4"/>
      <c r="F75" s="3"/>
      <c r="G75" s="4"/>
      <c r="H75" s="4"/>
      <c r="I75" s="3"/>
      <c r="J75" s="3"/>
      <c r="K75" s="3"/>
    </row>
    <row r="76" spans="1:11" s="2" customFormat="1" x14ac:dyDescent="0.2">
      <c r="A76" s="1"/>
      <c r="B76" s="1"/>
      <c r="C76" s="1"/>
      <c r="D76" s="1"/>
      <c r="E76" s="4"/>
      <c r="F76" s="3"/>
      <c r="G76" s="4"/>
      <c r="H76" s="4"/>
      <c r="I76" s="3"/>
      <c r="J76" s="3"/>
      <c r="K76" s="3"/>
    </row>
    <row r="77" spans="1:11" s="2" customFormat="1" x14ac:dyDescent="0.2">
      <c r="A77" s="1"/>
      <c r="B77" s="1"/>
      <c r="C77" s="1"/>
      <c r="D77" s="1"/>
      <c r="E77" s="4"/>
      <c r="F77" s="3"/>
      <c r="G77" s="4"/>
      <c r="H77" s="4"/>
      <c r="I77" s="3"/>
      <c r="J77" s="3"/>
      <c r="K77" s="3"/>
    </row>
    <row r="78" spans="1:11" s="2" customFormat="1" x14ac:dyDescent="0.2">
      <c r="A78" s="1"/>
      <c r="B78" s="1"/>
      <c r="C78" s="1"/>
      <c r="D78" s="1"/>
      <c r="E78" s="4"/>
      <c r="F78" s="3"/>
      <c r="G78" s="4"/>
      <c r="H78" s="4"/>
      <c r="I78" s="3"/>
      <c r="J78" s="3"/>
      <c r="K78" s="3"/>
    </row>
    <row r="79" spans="1:11" s="2" customFormat="1" x14ac:dyDescent="0.2">
      <c r="A79" s="1"/>
      <c r="B79" s="1"/>
      <c r="C79" s="1"/>
      <c r="D79" s="1"/>
      <c r="E79" s="4"/>
      <c r="F79" s="3"/>
      <c r="G79" s="4"/>
      <c r="H79" s="4"/>
      <c r="I79" s="3"/>
      <c r="J79" s="3"/>
      <c r="K79" s="3"/>
    </row>
    <row r="80" spans="1:11" s="2" customFormat="1" x14ac:dyDescent="0.2">
      <c r="A80" s="1"/>
      <c r="B80" s="1"/>
      <c r="C80" s="1"/>
      <c r="D80" s="1"/>
      <c r="E80" s="4"/>
      <c r="F80" s="3"/>
      <c r="G80" s="4"/>
      <c r="H80" s="4"/>
      <c r="I80" s="3"/>
      <c r="J80" s="3"/>
      <c r="K80" s="3"/>
    </row>
    <row r="81" spans="1:11" s="2" customFormat="1" x14ac:dyDescent="0.2">
      <c r="A81" s="1"/>
      <c r="B81" s="1"/>
      <c r="C81" s="1"/>
      <c r="D81" s="1"/>
      <c r="E81" s="4"/>
      <c r="F81" s="3"/>
      <c r="G81" s="4"/>
      <c r="H81" s="4"/>
      <c r="I81" s="3"/>
      <c r="J81" s="3"/>
      <c r="K81" s="3"/>
    </row>
    <row r="82" spans="1:11" s="2" customFormat="1" x14ac:dyDescent="0.2">
      <c r="A82" s="1"/>
      <c r="B82" s="1"/>
      <c r="C82" s="1"/>
      <c r="D82" s="1"/>
      <c r="E82" s="4"/>
      <c r="F82" s="3"/>
      <c r="G82" s="4"/>
      <c r="H82" s="4"/>
      <c r="I82" s="3"/>
      <c r="J82" s="3"/>
      <c r="K82" s="3"/>
    </row>
    <row r="83" spans="1:11" s="2" customFormat="1" x14ac:dyDescent="0.2">
      <c r="A83" s="1"/>
      <c r="B83" s="1"/>
      <c r="C83" s="1"/>
      <c r="D83" s="1"/>
      <c r="E83" s="4"/>
      <c r="F83" s="3"/>
      <c r="G83" s="4"/>
      <c r="H83" s="4"/>
      <c r="I83" s="3"/>
      <c r="J83" s="3"/>
      <c r="K83" s="3"/>
    </row>
    <row r="84" spans="1:11" s="2" customFormat="1" x14ac:dyDescent="0.2">
      <c r="A84" s="1"/>
      <c r="B84" s="1"/>
      <c r="C84" s="1"/>
      <c r="D84" s="1"/>
      <c r="E84" s="4"/>
      <c r="F84" s="3"/>
      <c r="G84" s="4"/>
      <c r="H84" s="4"/>
      <c r="I84" s="3"/>
      <c r="J84" s="3"/>
      <c r="K84" s="3"/>
    </row>
    <row r="85" spans="1:11" s="2" customFormat="1" x14ac:dyDescent="0.2">
      <c r="A85" s="1"/>
      <c r="B85" s="1"/>
      <c r="C85" s="1"/>
      <c r="D85" s="1"/>
      <c r="E85" s="4"/>
      <c r="F85" s="3"/>
      <c r="G85" s="4"/>
      <c r="H85" s="4"/>
      <c r="I85" s="3"/>
      <c r="J85" s="3"/>
      <c r="K85" s="3"/>
    </row>
    <row r="86" spans="1:11" s="2" customFormat="1" x14ac:dyDescent="0.2">
      <c r="A86" s="1"/>
      <c r="B86" s="1"/>
      <c r="C86" s="1"/>
      <c r="D86" s="1"/>
      <c r="E86" s="4"/>
      <c r="F86" s="3"/>
      <c r="G86" s="4"/>
      <c r="H86" s="4"/>
      <c r="I86" s="3"/>
      <c r="J86" s="3"/>
      <c r="K86" s="3"/>
    </row>
    <row r="87" spans="1:11" s="2" customFormat="1" x14ac:dyDescent="0.2">
      <c r="A87" s="1"/>
      <c r="B87" s="1"/>
      <c r="C87" s="1"/>
      <c r="D87" s="1"/>
      <c r="E87" s="4"/>
      <c r="F87" s="3"/>
      <c r="G87" s="4"/>
      <c r="H87" s="4"/>
      <c r="I87" s="3"/>
      <c r="J87" s="3"/>
      <c r="K87" s="3"/>
    </row>
    <row r="88" spans="1:11" s="2" customFormat="1" x14ac:dyDescent="0.2">
      <c r="A88" s="1"/>
      <c r="B88" s="1"/>
      <c r="C88" s="1"/>
      <c r="D88" s="1"/>
      <c r="E88" s="4"/>
      <c r="F88" s="3"/>
      <c r="G88" s="4"/>
      <c r="H88" s="4"/>
      <c r="I88" s="3"/>
      <c r="J88" s="3"/>
      <c r="K88" s="3"/>
    </row>
    <row r="89" spans="1:11" s="2" customFormat="1" x14ac:dyDescent="0.2">
      <c r="A89" s="1"/>
      <c r="B89" s="1"/>
      <c r="C89" s="1"/>
      <c r="D89" s="1"/>
      <c r="E89" s="4"/>
      <c r="F89" s="3"/>
      <c r="G89" s="4"/>
      <c r="H89" s="4"/>
      <c r="I89" s="3"/>
      <c r="J89" s="3"/>
      <c r="K89" s="3"/>
    </row>
    <row r="90" spans="1:11" s="2" customFormat="1" x14ac:dyDescent="0.2">
      <c r="A90" s="1"/>
      <c r="B90" s="1"/>
      <c r="C90" s="1"/>
      <c r="D90" s="1"/>
      <c r="E90" s="4"/>
      <c r="F90" s="3"/>
      <c r="G90" s="4"/>
      <c r="H90" s="4"/>
      <c r="I90" s="3"/>
      <c r="J90" s="3"/>
      <c r="K90" s="3"/>
    </row>
    <row r="91" spans="1:11" s="2" customFormat="1" x14ac:dyDescent="0.2">
      <c r="A91" s="1"/>
      <c r="B91" s="1"/>
      <c r="C91" s="1"/>
      <c r="D91" s="1"/>
      <c r="E91" s="4"/>
      <c r="F91" s="3"/>
      <c r="G91" s="4"/>
      <c r="H91" s="4"/>
      <c r="I91" s="3"/>
      <c r="J91" s="3"/>
      <c r="K91" s="3"/>
    </row>
    <row r="92" spans="1:11" s="2" customFormat="1" x14ac:dyDescent="0.2">
      <c r="A92" s="1"/>
      <c r="B92" s="1"/>
      <c r="C92" s="1"/>
      <c r="D92" s="1"/>
      <c r="E92" s="4"/>
      <c r="F92" s="3"/>
      <c r="G92" s="4"/>
      <c r="H92" s="4"/>
      <c r="I92" s="3"/>
      <c r="J92" s="3"/>
      <c r="K92" s="3"/>
    </row>
    <row r="93" spans="1:11" s="2" customFormat="1" x14ac:dyDescent="0.2">
      <c r="A93" s="1"/>
      <c r="B93" s="1"/>
      <c r="C93" s="1"/>
      <c r="D93" s="1"/>
      <c r="E93" s="4"/>
      <c r="F93" s="3"/>
      <c r="G93" s="4"/>
      <c r="H93" s="4"/>
      <c r="I93" s="3"/>
      <c r="J93" s="3"/>
      <c r="K93" s="3"/>
    </row>
    <row r="94" spans="1:11" s="2" customFormat="1" x14ac:dyDescent="0.2">
      <c r="A94" s="1"/>
      <c r="B94" s="1"/>
      <c r="C94" s="1"/>
      <c r="D94" s="1"/>
      <c r="E94" s="4"/>
      <c r="F94" s="3"/>
      <c r="G94" s="4"/>
      <c r="H94" s="4"/>
      <c r="I94" s="3"/>
      <c r="J94" s="3"/>
      <c r="K94" s="3"/>
    </row>
    <row r="95" spans="1:11" s="2" customFormat="1" x14ac:dyDescent="0.2">
      <c r="A95" s="1"/>
      <c r="B95" s="1"/>
      <c r="C95" s="1"/>
      <c r="D95" s="1"/>
      <c r="E95" s="4"/>
      <c r="F95" s="3"/>
      <c r="G95" s="4"/>
      <c r="H95" s="4"/>
      <c r="I95" s="3"/>
      <c r="J95" s="3"/>
      <c r="K95" s="3"/>
    </row>
    <row r="96" spans="1:11" s="2" customFormat="1" x14ac:dyDescent="0.2">
      <c r="A96" s="1"/>
      <c r="B96" s="1"/>
      <c r="C96" s="1"/>
      <c r="D96" s="1"/>
      <c r="E96" s="4"/>
      <c r="F96" s="3"/>
      <c r="G96" s="4"/>
      <c r="H96" s="4"/>
      <c r="I96" s="3"/>
      <c r="J96" s="3"/>
      <c r="K96" s="3"/>
    </row>
    <row r="97" spans="1:11" s="2" customFormat="1" x14ac:dyDescent="0.2">
      <c r="A97" s="1"/>
      <c r="B97" s="1"/>
      <c r="C97" s="1"/>
      <c r="D97" s="1"/>
      <c r="E97" s="4"/>
      <c r="F97" s="3"/>
      <c r="G97" s="4"/>
      <c r="H97" s="4"/>
      <c r="I97" s="3"/>
      <c r="J97" s="3"/>
      <c r="K97" s="3"/>
    </row>
    <row r="98" spans="1:11" s="2" customFormat="1" x14ac:dyDescent="0.2">
      <c r="A98" s="1"/>
      <c r="B98" s="1"/>
      <c r="C98" s="1"/>
      <c r="D98" s="1"/>
      <c r="E98" s="4"/>
      <c r="F98" s="3"/>
      <c r="G98" s="4"/>
      <c r="H98" s="4"/>
      <c r="I98" s="3"/>
      <c r="J98" s="3"/>
      <c r="K98" s="3"/>
    </row>
    <row r="99" spans="1:11" s="2" customFormat="1" x14ac:dyDescent="0.2">
      <c r="A99" s="1"/>
      <c r="B99" s="1"/>
      <c r="C99" s="1"/>
      <c r="D99" s="1"/>
      <c r="E99" s="4"/>
      <c r="F99" s="3"/>
      <c r="G99" s="4"/>
      <c r="H99" s="4"/>
      <c r="I99" s="3"/>
      <c r="J99" s="3"/>
      <c r="K99" s="3"/>
    </row>
    <row r="100" spans="1:11" s="2" customFormat="1" x14ac:dyDescent="0.2">
      <c r="A100" s="1"/>
      <c r="B100" s="1"/>
      <c r="C100" s="1"/>
      <c r="D100" s="1"/>
      <c r="E100" s="4"/>
      <c r="F100" s="3"/>
      <c r="G100" s="4"/>
      <c r="H100" s="4"/>
      <c r="I100" s="3"/>
      <c r="J100" s="3"/>
      <c r="K100" s="3"/>
    </row>
    <row r="101" spans="1:11" s="2" customFormat="1" x14ac:dyDescent="0.2">
      <c r="A101" s="1"/>
      <c r="B101" s="1"/>
      <c r="C101" s="1"/>
      <c r="D101" s="1"/>
      <c r="E101" s="4"/>
      <c r="F101" s="3"/>
      <c r="G101" s="4"/>
      <c r="H101" s="4"/>
      <c r="I101" s="3"/>
      <c r="J101" s="3"/>
      <c r="K101" s="3"/>
    </row>
    <row r="102" spans="1:11" s="2" customFormat="1" x14ac:dyDescent="0.2">
      <c r="A102" s="1"/>
      <c r="B102" s="1"/>
      <c r="C102" s="1"/>
      <c r="D102" s="1"/>
      <c r="E102" s="4"/>
      <c r="F102" s="3"/>
      <c r="G102" s="4"/>
      <c r="H102" s="4"/>
      <c r="I102" s="3"/>
      <c r="J102" s="3"/>
      <c r="K102" s="3"/>
    </row>
    <row r="103" spans="1:11" s="2" customFormat="1" x14ac:dyDescent="0.2">
      <c r="A103" s="1"/>
      <c r="B103" s="1"/>
      <c r="C103" s="1"/>
      <c r="D103" s="1"/>
      <c r="E103" s="4"/>
      <c r="F103" s="3"/>
      <c r="G103" s="4"/>
      <c r="H103" s="4"/>
      <c r="I103" s="3"/>
      <c r="J103" s="3"/>
      <c r="K103" s="3"/>
    </row>
    <row r="104" spans="1:11" s="2" customFormat="1" x14ac:dyDescent="0.2">
      <c r="A104" s="1"/>
      <c r="B104" s="1"/>
      <c r="C104" s="1"/>
      <c r="D104" s="1"/>
      <c r="E104" s="4"/>
      <c r="F104" s="3"/>
      <c r="G104" s="4"/>
      <c r="H104" s="4"/>
      <c r="I104" s="3"/>
      <c r="J104" s="3"/>
      <c r="K104" s="3"/>
    </row>
    <row r="105" spans="1:11" s="2" customFormat="1" x14ac:dyDescent="0.2">
      <c r="A105" s="1"/>
      <c r="B105" s="1"/>
      <c r="C105" s="1"/>
      <c r="D105" s="1"/>
      <c r="E105" s="4"/>
      <c r="F105" s="3"/>
      <c r="G105" s="4"/>
      <c r="H105" s="4"/>
      <c r="I105" s="3"/>
      <c r="J105" s="3"/>
      <c r="K105" s="3"/>
    </row>
    <row r="106" spans="1:11" s="2" customFormat="1" x14ac:dyDescent="0.2">
      <c r="A106" s="1"/>
      <c r="B106" s="1"/>
      <c r="C106" s="1"/>
      <c r="D106" s="1"/>
      <c r="E106" s="4"/>
      <c r="F106" s="3"/>
      <c r="G106" s="4"/>
      <c r="H106" s="4"/>
      <c r="I106" s="3"/>
      <c r="J106" s="3"/>
      <c r="K106" s="3"/>
    </row>
    <row r="107" spans="1:11" s="2" customFormat="1" x14ac:dyDescent="0.2">
      <c r="A107" s="1"/>
      <c r="B107" s="1"/>
      <c r="C107" s="1"/>
      <c r="D107" s="1"/>
      <c r="E107" s="4"/>
      <c r="F107" s="3"/>
      <c r="G107" s="4"/>
      <c r="H107" s="4"/>
      <c r="I107" s="3"/>
      <c r="J107" s="3"/>
      <c r="K107" s="3"/>
    </row>
    <row r="108" spans="1:11" s="2" customFormat="1" x14ac:dyDescent="0.2">
      <c r="A108" s="1"/>
      <c r="B108" s="1"/>
      <c r="C108" s="1"/>
      <c r="D108" s="1"/>
      <c r="E108" s="4"/>
      <c r="F108" s="3"/>
      <c r="G108" s="4"/>
      <c r="H108" s="4"/>
      <c r="I108" s="3"/>
      <c r="J108" s="3"/>
      <c r="K108" s="3"/>
    </row>
    <row r="109" spans="1:11" s="2" customFormat="1" x14ac:dyDescent="0.2">
      <c r="A109" s="1"/>
      <c r="B109" s="1"/>
      <c r="C109" s="1"/>
      <c r="D109" s="1"/>
      <c r="E109" s="4"/>
      <c r="F109" s="3"/>
      <c r="G109" s="4"/>
      <c r="H109" s="4"/>
      <c r="I109" s="3"/>
      <c r="J109" s="3"/>
      <c r="K109" s="3"/>
    </row>
    <row r="110" spans="1:11" s="2" customFormat="1" x14ac:dyDescent="0.2">
      <c r="A110" s="1"/>
      <c r="B110" s="1"/>
      <c r="C110" s="1"/>
      <c r="D110" s="1"/>
      <c r="E110" s="4"/>
      <c r="F110" s="3"/>
      <c r="G110" s="4"/>
      <c r="H110" s="4"/>
      <c r="I110" s="3"/>
      <c r="J110" s="3"/>
      <c r="K110" s="3"/>
    </row>
    <row r="111" spans="1:11" s="2" customFormat="1" x14ac:dyDescent="0.2">
      <c r="A111" s="1"/>
      <c r="B111" s="1"/>
      <c r="C111" s="1"/>
      <c r="D111" s="1"/>
      <c r="E111" s="4"/>
      <c r="F111" s="3"/>
      <c r="G111" s="4"/>
      <c r="H111" s="4"/>
      <c r="I111" s="3"/>
      <c r="J111" s="3"/>
      <c r="K111" s="3"/>
    </row>
    <row r="112" spans="1:11" s="2" customFormat="1" x14ac:dyDescent="0.2">
      <c r="A112" s="1"/>
      <c r="B112" s="1"/>
      <c r="C112" s="1"/>
      <c r="D112" s="1"/>
      <c r="E112" s="4"/>
      <c r="F112" s="3"/>
      <c r="G112" s="4"/>
      <c r="H112" s="4"/>
      <c r="I112" s="3"/>
      <c r="J112" s="3"/>
      <c r="K112" s="3"/>
    </row>
    <row r="113" spans="1:11" s="2" customFormat="1" x14ac:dyDescent="0.2">
      <c r="A113" s="1"/>
      <c r="B113" s="1"/>
      <c r="C113" s="1"/>
      <c r="D113" s="1"/>
      <c r="E113" s="4"/>
      <c r="F113" s="3"/>
      <c r="G113" s="4"/>
      <c r="H113" s="4"/>
      <c r="I113" s="3"/>
      <c r="J113" s="3"/>
      <c r="K113" s="3"/>
    </row>
    <row r="114" spans="1:11" s="2" customFormat="1" x14ac:dyDescent="0.2">
      <c r="A114" s="1"/>
      <c r="B114" s="1"/>
      <c r="C114" s="1"/>
      <c r="D114" s="1"/>
      <c r="E114" s="4"/>
      <c r="F114" s="3"/>
      <c r="G114" s="4"/>
      <c r="H114" s="4"/>
      <c r="I114" s="3"/>
      <c r="J114" s="3"/>
      <c r="K114" s="3"/>
    </row>
    <row r="115" spans="1:11" s="2" customFormat="1" x14ac:dyDescent="0.2">
      <c r="A115" s="1"/>
      <c r="B115" s="1"/>
      <c r="C115" s="1"/>
      <c r="D115" s="1"/>
      <c r="E115" s="4"/>
      <c r="F115" s="3"/>
      <c r="G115" s="4"/>
      <c r="H115" s="4"/>
      <c r="I115" s="3"/>
      <c r="J115" s="3"/>
      <c r="K115" s="3"/>
    </row>
    <row r="116" spans="1:11" s="2" customFormat="1" x14ac:dyDescent="0.2">
      <c r="A116" s="1"/>
      <c r="B116" s="1"/>
      <c r="C116" s="1"/>
      <c r="D116" s="1"/>
      <c r="E116" s="4"/>
      <c r="F116" s="3"/>
      <c r="G116" s="4"/>
      <c r="H116" s="4"/>
      <c r="I116" s="3"/>
      <c r="J116" s="3"/>
      <c r="K116" s="3"/>
    </row>
    <row r="117" spans="1:11" s="2" customFormat="1" x14ac:dyDescent="0.2">
      <c r="A117" s="1"/>
      <c r="B117" s="1"/>
      <c r="C117" s="1"/>
      <c r="D117" s="1"/>
      <c r="E117" s="4"/>
      <c r="F117" s="3"/>
      <c r="G117" s="4"/>
      <c r="H117" s="4"/>
      <c r="I117" s="3"/>
      <c r="J117" s="3"/>
      <c r="K117" s="3"/>
    </row>
    <row r="118" spans="1:11" s="2" customFormat="1" x14ac:dyDescent="0.2">
      <c r="A118" s="1"/>
      <c r="B118" s="1"/>
      <c r="C118" s="1"/>
      <c r="D118" s="1"/>
      <c r="E118" s="4"/>
      <c r="F118" s="3"/>
      <c r="G118" s="4"/>
      <c r="H118" s="4"/>
      <c r="I118" s="3"/>
      <c r="J118" s="3"/>
      <c r="K118" s="3"/>
    </row>
    <row r="119" spans="1:11" s="2" customFormat="1" x14ac:dyDescent="0.2">
      <c r="A119" s="1"/>
      <c r="B119" s="1"/>
      <c r="C119" s="1"/>
      <c r="D119" s="1"/>
      <c r="E119" s="4"/>
      <c r="F119" s="3"/>
      <c r="G119" s="4"/>
      <c r="H119" s="4"/>
      <c r="I119" s="3"/>
      <c r="J119" s="3"/>
      <c r="K119" s="3"/>
    </row>
    <row r="120" spans="1:11" s="2" customFormat="1" x14ac:dyDescent="0.2">
      <c r="A120" s="1"/>
      <c r="B120" s="1"/>
      <c r="C120" s="1"/>
      <c r="D120" s="1"/>
      <c r="E120" s="4"/>
      <c r="F120" s="3"/>
      <c r="G120" s="4"/>
      <c r="H120" s="4"/>
      <c r="I120" s="3"/>
      <c r="J120" s="3"/>
      <c r="K120" s="3"/>
    </row>
    <row r="121" spans="1:11" s="2" customFormat="1" x14ac:dyDescent="0.2">
      <c r="A121" s="1"/>
      <c r="B121" s="1"/>
      <c r="C121" s="1"/>
      <c r="D121" s="1"/>
      <c r="E121" s="4"/>
      <c r="F121" s="3"/>
      <c r="G121" s="4"/>
      <c r="H121" s="4"/>
      <c r="I121" s="3"/>
      <c r="J121" s="3"/>
      <c r="K121" s="3"/>
    </row>
    <row r="122" spans="1:11" s="2" customFormat="1" x14ac:dyDescent="0.2">
      <c r="A122" s="1"/>
      <c r="B122" s="1"/>
      <c r="C122" s="1"/>
      <c r="D122" s="1"/>
      <c r="E122" s="4"/>
      <c r="F122" s="3"/>
      <c r="G122" s="4"/>
      <c r="H122" s="4"/>
      <c r="I122" s="3"/>
      <c r="J122" s="3"/>
      <c r="K122" s="3"/>
    </row>
    <row r="123" spans="1:11" s="2" customFormat="1" x14ac:dyDescent="0.2">
      <c r="A123" s="1"/>
      <c r="B123" s="1"/>
      <c r="C123" s="1"/>
      <c r="D123" s="1"/>
      <c r="E123" s="4"/>
      <c r="F123" s="3"/>
      <c r="G123" s="4"/>
      <c r="H123" s="4"/>
      <c r="I123" s="3"/>
      <c r="J123" s="3"/>
      <c r="K123" s="3"/>
    </row>
    <row r="124" spans="1:11" s="2" customFormat="1" x14ac:dyDescent="0.2">
      <c r="A124" s="1"/>
      <c r="B124" s="1"/>
      <c r="C124" s="1"/>
      <c r="D124" s="1"/>
      <c r="E124" s="4"/>
      <c r="F124" s="3"/>
      <c r="G124" s="4"/>
      <c r="H124" s="4"/>
      <c r="I124" s="3"/>
      <c r="J124" s="3"/>
      <c r="K124" s="3"/>
    </row>
    <row r="125" spans="1:11" s="2" customFormat="1" x14ac:dyDescent="0.2">
      <c r="A125" s="1"/>
      <c r="B125" s="1"/>
      <c r="C125" s="1"/>
      <c r="D125" s="1"/>
      <c r="E125" s="4"/>
      <c r="F125" s="3"/>
      <c r="G125" s="4"/>
      <c r="H125" s="4"/>
      <c r="I125" s="3"/>
      <c r="J125" s="3"/>
      <c r="K125" s="3"/>
    </row>
    <row r="126" spans="1:11" s="2" customFormat="1" x14ac:dyDescent="0.2">
      <c r="A126" s="1"/>
      <c r="B126" s="1"/>
      <c r="C126" s="1"/>
      <c r="D126" s="1"/>
      <c r="E126" s="4"/>
      <c r="F126" s="3"/>
      <c r="G126" s="4"/>
      <c r="H126" s="4"/>
      <c r="I126" s="3"/>
      <c r="J126" s="3"/>
      <c r="K126" s="3"/>
    </row>
    <row r="127" spans="1:11" s="2" customFormat="1" x14ac:dyDescent="0.2">
      <c r="A127" s="1"/>
      <c r="B127" s="1"/>
      <c r="C127" s="1"/>
      <c r="D127" s="1"/>
      <c r="E127" s="4"/>
      <c r="F127" s="3"/>
      <c r="G127" s="4"/>
      <c r="H127" s="4"/>
      <c r="I127" s="3"/>
      <c r="J127" s="3"/>
      <c r="K127" s="3"/>
    </row>
    <row r="128" spans="1:11" s="2" customFormat="1" x14ac:dyDescent="0.2">
      <c r="A128" s="1"/>
      <c r="B128" s="1"/>
      <c r="C128" s="1"/>
      <c r="D128" s="1"/>
      <c r="E128" s="4"/>
      <c r="F128" s="3"/>
      <c r="G128" s="4"/>
      <c r="H128" s="4"/>
      <c r="I128" s="3"/>
      <c r="J128" s="3"/>
      <c r="K128" s="3"/>
    </row>
    <row r="129" spans="1:11" s="2" customFormat="1" x14ac:dyDescent="0.2">
      <c r="A129" s="1"/>
      <c r="B129" s="1"/>
      <c r="C129" s="1"/>
      <c r="D129" s="1"/>
      <c r="E129" s="4"/>
      <c r="F129" s="3"/>
      <c r="G129" s="4"/>
      <c r="H129" s="4"/>
      <c r="I129" s="3"/>
      <c r="J129" s="3"/>
      <c r="K129" s="3"/>
    </row>
    <row r="130" spans="1:11" s="2" customFormat="1" x14ac:dyDescent="0.2">
      <c r="A130" s="1"/>
      <c r="B130" s="1"/>
      <c r="C130" s="1"/>
      <c r="D130" s="1"/>
      <c r="E130" s="4"/>
      <c r="F130" s="3"/>
      <c r="G130" s="4"/>
      <c r="H130" s="4"/>
      <c r="I130" s="3"/>
      <c r="J130" s="3"/>
      <c r="K130" s="3"/>
    </row>
    <row r="131" spans="1:11" s="2" customFormat="1" x14ac:dyDescent="0.2">
      <c r="A131" s="1"/>
      <c r="B131" s="1"/>
      <c r="C131" s="1"/>
      <c r="D131" s="1"/>
      <c r="E131" s="4"/>
      <c r="F131" s="3"/>
      <c r="G131" s="4"/>
      <c r="H131" s="4"/>
      <c r="I131" s="3"/>
      <c r="J131" s="3"/>
      <c r="K131" s="3"/>
    </row>
    <row r="132" spans="1:11" s="2" customFormat="1" x14ac:dyDescent="0.2">
      <c r="A132" s="1"/>
      <c r="B132" s="1"/>
      <c r="C132" s="1"/>
      <c r="D132" s="1"/>
      <c r="E132" s="4"/>
      <c r="F132" s="3"/>
      <c r="G132" s="4"/>
      <c r="H132" s="4"/>
      <c r="I132" s="3"/>
      <c r="J132" s="3"/>
      <c r="K132" s="3"/>
    </row>
    <row r="133" spans="1:11" s="2" customFormat="1" x14ac:dyDescent="0.2">
      <c r="A133" s="1"/>
      <c r="B133" s="1"/>
      <c r="C133" s="1"/>
      <c r="D133" s="1"/>
      <c r="E133" s="4"/>
      <c r="F133" s="3"/>
      <c r="G133" s="4"/>
      <c r="H133" s="4"/>
      <c r="I133" s="3"/>
      <c r="J133" s="3"/>
      <c r="K133" s="3"/>
    </row>
    <row r="134" spans="1:11" s="2" customFormat="1" x14ac:dyDescent="0.2">
      <c r="A134" s="1"/>
      <c r="B134" s="1"/>
      <c r="C134" s="1"/>
      <c r="D134" s="1"/>
      <c r="E134" s="4"/>
      <c r="F134" s="3"/>
      <c r="G134" s="4"/>
      <c r="H134" s="4"/>
      <c r="I134" s="3"/>
      <c r="J134" s="3"/>
      <c r="K134" s="3"/>
    </row>
    <row r="135" spans="1:11" s="2" customFormat="1" x14ac:dyDescent="0.2">
      <c r="A135" s="1"/>
      <c r="B135" s="1"/>
      <c r="C135" s="1"/>
      <c r="D135" s="1"/>
      <c r="E135" s="4"/>
      <c r="F135" s="3"/>
      <c r="G135" s="4"/>
      <c r="H135" s="4"/>
      <c r="I135" s="3"/>
      <c r="J135" s="3"/>
      <c r="K135" s="3"/>
    </row>
    <row r="136" spans="1:11" s="2" customFormat="1" x14ac:dyDescent="0.2">
      <c r="A136" s="1"/>
      <c r="B136" s="1"/>
      <c r="C136" s="1"/>
      <c r="D136" s="1"/>
      <c r="E136" s="4"/>
      <c r="F136" s="3"/>
      <c r="G136" s="4"/>
      <c r="H136" s="4"/>
      <c r="I136" s="3"/>
      <c r="J136" s="3"/>
      <c r="K136" s="3"/>
    </row>
    <row r="137" spans="1:11" s="2" customFormat="1" x14ac:dyDescent="0.2">
      <c r="A137" s="1"/>
      <c r="B137" s="1"/>
      <c r="C137" s="1"/>
      <c r="D137" s="1"/>
      <c r="E137" s="4"/>
      <c r="F137" s="3"/>
      <c r="G137" s="4"/>
      <c r="H137" s="4"/>
      <c r="I137" s="3"/>
      <c r="J137" s="3"/>
      <c r="K137" s="3"/>
    </row>
    <row r="138" spans="1:11" s="2" customFormat="1" x14ac:dyDescent="0.2">
      <c r="A138" s="1"/>
      <c r="B138" s="1"/>
      <c r="C138" s="1"/>
      <c r="D138" s="1"/>
      <c r="E138" s="4"/>
      <c r="F138" s="3"/>
      <c r="G138" s="4"/>
      <c r="H138" s="4"/>
      <c r="I138" s="3"/>
      <c r="J138" s="3"/>
      <c r="K138" s="3"/>
    </row>
    <row r="139" spans="1:11" s="2" customFormat="1" x14ac:dyDescent="0.2">
      <c r="A139" s="1"/>
      <c r="B139" s="1"/>
      <c r="C139" s="1"/>
      <c r="D139" s="1"/>
      <c r="E139" s="4"/>
      <c r="F139" s="3"/>
      <c r="G139" s="4"/>
      <c r="H139" s="4"/>
      <c r="I139" s="3"/>
      <c r="J139" s="3"/>
      <c r="K139" s="3"/>
    </row>
    <row r="140" spans="1:11" s="2" customFormat="1" x14ac:dyDescent="0.2">
      <c r="A140" s="1"/>
      <c r="B140" s="1"/>
      <c r="C140" s="1"/>
      <c r="D140" s="1"/>
      <c r="E140" s="4"/>
      <c r="F140" s="3"/>
      <c r="G140" s="4"/>
      <c r="H140" s="4"/>
      <c r="I140" s="3"/>
      <c r="J140" s="3"/>
      <c r="K140" s="3"/>
    </row>
    <row r="141" spans="1:11" s="2" customFormat="1" x14ac:dyDescent="0.2">
      <c r="A141" s="1"/>
      <c r="B141" s="1"/>
      <c r="C141" s="1"/>
      <c r="D141" s="1"/>
      <c r="E141" s="4"/>
      <c r="F141" s="3"/>
      <c r="G141" s="4"/>
      <c r="H141" s="4"/>
      <c r="I141" s="3"/>
      <c r="J141" s="3"/>
      <c r="K141" s="3"/>
    </row>
    <row r="142" spans="1:11" s="2" customFormat="1" x14ac:dyDescent="0.2">
      <c r="A142" s="1"/>
      <c r="B142" s="1"/>
      <c r="C142" s="1"/>
      <c r="D142" s="1"/>
      <c r="E142" s="4"/>
      <c r="F142" s="3"/>
      <c r="G142" s="4"/>
      <c r="H142" s="4"/>
      <c r="I142" s="3"/>
      <c r="J142" s="3"/>
      <c r="K142" s="3"/>
    </row>
    <row r="143" spans="1:11" s="2" customFormat="1" x14ac:dyDescent="0.2">
      <c r="A143" s="1"/>
      <c r="B143" s="1"/>
      <c r="C143" s="1"/>
      <c r="D143" s="1"/>
      <c r="E143" s="4"/>
      <c r="F143" s="3"/>
      <c r="G143" s="4"/>
      <c r="H143" s="4"/>
      <c r="I143" s="3"/>
      <c r="J143" s="3"/>
      <c r="K143" s="3"/>
    </row>
    <row r="144" spans="1:11" s="2" customFormat="1" x14ac:dyDescent="0.2">
      <c r="A144" s="1"/>
      <c r="B144" s="1"/>
      <c r="C144" s="1"/>
      <c r="D144" s="1"/>
      <c r="E144" s="4"/>
      <c r="F144" s="3"/>
      <c r="G144" s="4"/>
      <c r="H144" s="4"/>
      <c r="I144" s="3"/>
      <c r="J144" s="3"/>
      <c r="K144" s="3"/>
    </row>
    <row r="145" spans="1:11" s="2" customFormat="1" x14ac:dyDescent="0.2">
      <c r="A145" s="1"/>
      <c r="B145" s="1"/>
      <c r="C145" s="1"/>
      <c r="D145" s="1"/>
      <c r="E145" s="4"/>
      <c r="F145" s="3"/>
      <c r="G145" s="4"/>
      <c r="H145" s="4"/>
      <c r="I145" s="3"/>
      <c r="J145" s="3"/>
      <c r="K145" s="3"/>
    </row>
    <row r="146" spans="1:11" s="2" customFormat="1" x14ac:dyDescent="0.2">
      <c r="A146" s="1"/>
      <c r="B146" s="1"/>
      <c r="C146" s="1"/>
      <c r="D146" s="1"/>
      <c r="E146" s="4"/>
      <c r="F146" s="3"/>
      <c r="G146" s="4"/>
      <c r="H146" s="4"/>
      <c r="I146" s="3"/>
      <c r="J146" s="3"/>
      <c r="K146" s="3"/>
    </row>
    <row r="147" spans="1:11" s="2" customFormat="1" x14ac:dyDescent="0.2">
      <c r="A147" s="1"/>
      <c r="B147" s="1"/>
      <c r="C147" s="1"/>
      <c r="D147" s="1"/>
      <c r="E147" s="4"/>
      <c r="F147" s="3"/>
      <c r="G147" s="4"/>
      <c r="H147" s="4"/>
      <c r="I147" s="3"/>
      <c r="J147" s="3"/>
      <c r="K147" s="3"/>
    </row>
    <row r="148" spans="1:11" s="2" customFormat="1" x14ac:dyDescent="0.2">
      <c r="A148" s="1"/>
      <c r="B148" s="1"/>
      <c r="C148" s="1"/>
      <c r="D148" s="1"/>
      <c r="E148" s="4"/>
      <c r="F148" s="3"/>
      <c r="G148" s="4"/>
      <c r="H148" s="4"/>
      <c r="I148" s="3"/>
      <c r="J148" s="3"/>
      <c r="K148" s="3"/>
    </row>
    <row r="149" spans="1:11" s="2" customFormat="1" x14ac:dyDescent="0.2">
      <c r="A149" s="1"/>
      <c r="B149" s="1"/>
      <c r="C149" s="1"/>
      <c r="D149" s="1"/>
      <c r="E149" s="4"/>
      <c r="F149" s="3"/>
      <c r="G149" s="4"/>
      <c r="H149" s="4"/>
      <c r="I149" s="3"/>
      <c r="J149" s="3"/>
      <c r="K149" s="3"/>
    </row>
    <row r="150" spans="1:11" s="2" customFormat="1" x14ac:dyDescent="0.2">
      <c r="A150" s="1"/>
      <c r="B150" s="1"/>
      <c r="C150" s="1"/>
      <c r="D150" s="1"/>
      <c r="E150" s="4"/>
      <c r="F150" s="3"/>
      <c r="G150" s="4"/>
      <c r="H150" s="4"/>
      <c r="I150" s="3"/>
      <c r="J150" s="3"/>
      <c r="K150" s="3"/>
    </row>
    <row r="151" spans="1:11" s="2" customFormat="1" x14ac:dyDescent="0.2">
      <c r="A151" s="1"/>
      <c r="B151" s="1"/>
      <c r="C151" s="1"/>
      <c r="D151" s="1"/>
      <c r="E151" s="4"/>
      <c r="F151" s="3"/>
      <c r="G151" s="4"/>
      <c r="H151" s="4"/>
      <c r="I151" s="3"/>
      <c r="J151" s="3"/>
      <c r="K151" s="3"/>
    </row>
    <row r="152" spans="1:11" s="2" customFormat="1" x14ac:dyDescent="0.2">
      <c r="A152" s="1"/>
      <c r="B152" s="1"/>
      <c r="C152" s="1"/>
      <c r="D152" s="1"/>
      <c r="E152" s="4"/>
      <c r="F152" s="3"/>
      <c r="G152" s="4"/>
      <c r="H152" s="4"/>
      <c r="I152" s="3"/>
      <c r="J152" s="3"/>
      <c r="K152" s="3"/>
    </row>
    <row r="153" spans="1:11" s="2" customFormat="1" x14ac:dyDescent="0.2">
      <c r="A153" s="1"/>
      <c r="B153" s="1"/>
      <c r="C153" s="1"/>
      <c r="D153" s="1"/>
      <c r="E153" s="4"/>
      <c r="F153" s="3"/>
      <c r="G153" s="4"/>
      <c r="H153" s="4"/>
      <c r="I153" s="3"/>
      <c r="J153" s="3"/>
      <c r="K153" s="3"/>
    </row>
    <row r="154" spans="1:11" s="2" customFormat="1" x14ac:dyDescent="0.2">
      <c r="A154" s="1"/>
      <c r="B154" s="1"/>
      <c r="C154" s="1"/>
      <c r="D154" s="1"/>
      <c r="E154" s="4"/>
      <c r="F154" s="3"/>
      <c r="G154" s="4"/>
      <c r="H154" s="4"/>
      <c r="I154" s="3"/>
      <c r="J154" s="3"/>
      <c r="K154" s="3"/>
    </row>
    <row r="155" spans="1:11" s="2" customFormat="1" x14ac:dyDescent="0.2">
      <c r="A155" s="1"/>
      <c r="B155" s="1"/>
      <c r="C155" s="1"/>
      <c r="D155" s="1"/>
      <c r="E155" s="4"/>
      <c r="F155" s="3"/>
      <c r="G155" s="4"/>
      <c r="H155" s="4"/>
      <c r="I155" s="3"/>
      <c r="J155" s="3"/>
      <c r="K155" s="3"/>
    </row>
    <row r="156" spans="1:11" s="2" customFormat="1" x14ac:dyDescent="0.2">
      <c r="A156" s="1"/>
      <c r="B156" s="1"/>
      <c r="C156" s="1"/>
      <c r="D156" s="1"/>
      <c r="E156" s="4"/>
      <c r="F156" s="3"/>
      <c r="G156" s="4"/>
      <c r="H156" s="4"/>
      <c r="I156" s="3"/>
      <c r="J156" s="3"/>
      <c r="K156" s="3"/>
    </row>
    <row r="157" spans="1:11" s="2" customFormat="1" x14ac:dyDescent="0.2">
      <c r="A157" s="1"/>
      <c r="B157" s="1"/>
      <c r="C157" s="1"/>
      <c r="D157" s="1"/>
      <c r="E157" s="4"/>
      <c r="F157" s="3"/>
      <c r="G157" s="4"/>
      <c r="H157" s="4"/>
      <c r="I157" s="3"/>
      <c r="J157" s="3"/>
      <c r="K157" s="3"/>
    </row>
    <row r="158" spans="1:11" s="2" customFormat="1" x14ac:dyDescent="0.2">
      <c r="A158" s="1"/>
      <c r="B158" s="1"/>
      <c r="C158" s="1"/>
      <c r="D158" s="1"/>
      <c r="E158" s="4"/>
      <c r="F158" s="3"/>
      <c r="G158" s="4"/>
      <c r="H158" s="4"/>
      <c r="I158" s="3"/>
      <c r="J158" s="3"/>
      <c r="K158" s="3"/>
    </row>
    <row r="159" spans="1:11" s="2" customFormat="1" x14ac:dyDescent="0.2">
      <c r="A159" s="1"/>
      <c r="B159" s="1"/>
      <c r="C159" s="1"/>
      <c r="D159" s="1"/>
      <c r="E159" s="4"/>
      <c r="F159" s="3"/>
      <c r="G159" s="4"/>
      <c r="H159" s="4"/>
      <c r="I159" s="3"/>
      <c r="J159" s="3"/>
      <c r="K159" s="3"/>
    </row>
    <row r="160" spans="1:11" s="2" customFormat="1" x14ac:dyDescent="0.2">
      <c r="A160" s="1"/>
      <c r="B160" s="1"/>
      <c r="C160" s="1"/>
      <c r="D160" s="1"/>
      <c r="E160" s="4"/>
      <c r="F160" s="3"/>
      <c r="G160" s="4"/>
      <c r="H160" s="4"/>
      <c r="I160" s="3"/>
      <c r="J160" s="3"/>
      <c r="K160" s="3"/>
    </row>
    <row r="161" spans="1:11" s="2" customFormat="1" x14ac:dyDescent="0.2">
      <c r="A161" s="1"/>
      <c r="B161" s="1"/>
      <c r="C161" s="1"/>
      <c r="D161" s="1"/>
      <c r="E161" s="4"/>
      <c r="F161" s="3"/>
      <c r="G161" s="4"/>
      <c r="H161" s="4"/>
      <c r="I161" s="3"/>
      <c r="J161" s="3"/>
      <c r="K161" s="3"/>
    </row>
    <row r="162" spans="1:11" s="2" customFormat="1" x14ac:dyDescent="0.2">
      <c r="A162" s="1"/>
      <c r="B162" s="1"/>
      <c r="C162" s="1"/>
      <c r="D162" s="1"/>
      <c r="E162" s="4"/>
      <c r="F162" s="3"/>
      <c r="G162" s="4"/>
      <c r="H162" s="4"/>
      <c r="I162" s="3"/>
      <c r="J162" s="3"/>
      <c r="K162" s="3"/>
    </row>
    <row r="163" spans="1:11" s="2" customFormat="1" x14ac:dyDescent="0.2">
      <c r="A163" s="1"/>
      <c r="B163" s="1"/>
      <c r="C163" s="1"/>
      <c r="D163" s="1"/>
      <c r="E163" s="4"/>
      <c r="F163" s="3"/>
      <c r="G163" s="4"/>
      <c r="H163" s="4"/>
      <c r="I163" s="3"/>
      <c r="J163" s="3"/>
      <c r="K163" s="3"/>
    </row>
    <row r="164" spans="1:11" s="2" customFormat="1" x14ac:dyDescent="0.2">
      <c r="A164" s="1"/>
      <c r="B164" s="1"/>
      <c r="C164" s="1"/>
      <c r="D164" s="1"/>
      <c r="E164" s="4"/>
      <c r="F164" s="3"/>
      <c r="G164" s="4"/>
      <c r="H164" s="4"/>
      <c r="I164" s="3"/>
      <c r="J164" s="3"/>
      <c r="K164" s="3"/>
    </row>
    <row r="165" spans="1:11" s="2" customFormat="1" x14ac:dyDescent="0.2">
      <c r="A165" s="1"/>
      <c r="B165" s="1"/>
      <c r="C165" s="1"/>
      <c r="D165" s="1"/>
      <c r="E165" s="4"/>
      <c r="F165" s="3"/>
      <c r="G165" s="4"/>
      <c r="H165" s="4"/>
      <c r="I165" s="3"/>
      <c r="J165" s="3"/>
      <c r="K165" s="3"/>
    </row>
    <row r="166" spans="1:11" s="2" customFormat="1" x14ac:dyDescent="0.2">
      <c r="A166" s="1"/>
      <c r="B166" s="1"/>
      <c r="C166" s="1"/>
      <c r="D166" s="1"/>
      <c r="E166" s="4"/>
      <c r="F166" s="3"/>
      <c r="G166" s="4"/>
      <c r="H166" s="4"/>
      <c r="I166" s="3"/>
      <c r="J166" s="3"/>
      <c r="K166" s="3"/>
    </row>
    <row r="167" spans="1:11" s="2" customFormat="1" x14ac:dyDescent="0.2">
      <c r="A167" s="1"/>
      <c r="B167" s="1"/>
      <c r="C167" s="1"/>
      <c r="D167" s="1"/>
      <c r="E167" s="4"/>
      <c r="F167" s="3"/>
      <c r="G167" s="4"/>
      <c r="H167" s="4"/>
      <c r="I167" s="3"/>
      <c r="J167" s="3"/>
      <c r="K167" s="3"/>
    </row>
    <row r="168" spans="1:11" s="2" customFormat="1" x14ac:dyDescent="0.2">
      <c r="A168" s="1"/>
      <c r="B168" s="1"/>
      <c r="C168" s="1"/>
      <c r="D168" s="1"/>
      <c r="E168" s="4"/>
      <c r="F168" s="3"/>
      <c r="G168" s="4"/>
      <c r="H168" s="4"/>
      <c r="I168" s="3"/>
      <c r="J168" s="3"/>
      <c r="K168" s="3"/>
    </row>
    <row r="169" spans="1:11" s="2" customFormat="1" x14ac:dyDescent="0.2">
      <c r="A169" s="1"/>
      <c r="B169" s="1"/>
      <c r="C169" s="1"/>
      <c r="D169" s="1"/>
      <c r="E169" s="4"/>
      <c r="F169" s="3"/>
      <c r="G169" s="4"/>
      <c r="H169" s="4"/>
      <c r="I169" s="3"/>
      <c r="J169" s="3"/>
      <c r="K169" s="3"/>
    </row>
    <row r="170" spans="1:11" s="2" customFormat="1" x14ac:dyDescent="0.2">
      <c r="A170" s="1"/>
      <c r="B170" s="1"/>
      <c r="C170" s="1"/>
      <c r="D170" s="1"/>
      <c r="E170" s="4"/>
      <c r="F170" s="3"/>
      <c r="G170" s="4"/>
      <c r="H170" s="4"/>
      <c r="I170" s="3"/>
      <c r="J170" s="3"/>
      <c r="K170" s="3"/>
    </row>
    <row r="171" spans="1:11" s="2" customFormat="1" x14ac:dyDescent="0.2">
      <c r="A171" s="1"/>
      <c r="B171" s="1"/>
      <c r="C171" s="1"/>
      <c r="D171" s="1"/>
      <c r="E171" s="4"/>
      <c r="F171" s="3"/>
      <c r="G171" s="4"/>
      <c r="H171" s="4"/>
      <c r="I171" s="3"/>
      <c r="J171" s="3"/>
      <c r="K171" s="3"/>
    </row>
    <row r="172" spans="1:11" s="2" customFormat="1" x14ac:dyDescent="0.2">
      <c r="A172" s="1"/>
      <c r="B172" s="1"/>
      <c r="C172" s="1"/>
      <c r="D172" s="1"/>
      <c r="E172" s="4"/>
      <c r="F172" s="3"/>
      <c r="G172" s="4"/>
      <c r="H172" s="4"/>
      <c r="I172" s="3"/>
      <c r="J172" s="3"/>
      <c r="K172" s="3"/>
    </row>
    <row r="173" spans="1:11" s="2" customFormat="1" x14ac:dyDescent="0.2">
      <c r="A173" s="1"/>
      <c r="B173" s="1"/>
      <c r="C173" s="1"/>
      <c r="D173" s="1"/>
      <c r="E173" s="4"/>
      <c r="F173" s="3"/>
      <c r="G173" s="4"/>
      <c r="H173" s="4"/>
      <c r="I173" s="3"/>
      <c r="J173" s="3"/>
      <c r="K173" s="3"/>
    </row>
    <row r="174" spans="1:11" s="2" customFormat="1" x14ac:dyDescent="0.2">
      <c r="A174" s="1"/>
      <c r="B174" s="1"/>
      <c r="C174" s="1"/>
      <c r="D174" s="1"/>
      <c r="E174" s="4"/>
      <c r="F174" s="3"/>
      <c r="G174" s="4"/>
      <c r="H174" s="4"/>
      <c r="I174" s="3"/>
      <c r="J174" s="3"/>
      <c r="K174" s="3"/>
    </row>
    <row r="175" spans="1:11" s="2" customFormat="1" x14ac:dyDescent="0.2">
      <c r="A175" s="1"/>
      <c r="B175" s="1"/>
      <c r="C175" s="1"/>
      <c r="D175" s="1"/>
      <c r="E175" s="4"/>
      <c r="F175" s="3"/>
      <c r="G175" s="4"/>
      <c r="H175" s="4"/>
      <c r="I175" s="3"/>
      <c r="J175" s="3"/>
      <c r="K175" s="3"/>
    </row>
    <row r="176" spans="1:11" s="2" customFormat="1" x14ac:dyDescent="0.2">
      <c r="A176" s="1"/>
      <c r="B176" s="1"/>
      <c r="C176" s="1"/>
      <c r="D176" s="1"/>
      <c r="E176" s="4"/>
      <c r="F176" s="3"/>
      <c r="G176" s="4"/>
      <c r="H176" s="4"/>
      <c r="I176" s="3"/>
      <c r="J176" s="3"/>
      <c r="K176" s="3"/>
    </row>
    <row r="177" spans="1:11" s="2" customFormat="1" x14ac:dyDescent="0.2">
      <c r="A177" s="1"/>
      <c r="B177" s="1"/>
      <c r="C177" s="1"/>
      <c r="D177" s="1"/>
      <c r="E177" s="4"/>
      <c r="F177" s="3"/>
      <c r="G177" s="4"/>
      <c r="H177" s="4"/>
      <c r="I177" s="3"/>
      <c r="J177" s="3"/>
      <c r="K177" s="3"/>
    </row>
    <row r="178" spans="1:11" s="2" customFormat="1" x14ac:dyDescent="0.2">
      <c r="A178" s="1"/>
      <c r="B178" s="1"/>
      <c r="C178" s="1"/>
      <c r="D178" s="1"/>
      <c r="E178" s="4"/>
      <c r="F178" s="3"/>
      <c r="G178" s="4"/>
      <c r="H178" s="4"/>
      <c r="I178" s="3"/>
      <c r="J178" s="3"/>
      <c r="K178" s="3"/>
    </row>
    <row r="179" spans="1:11" s="2" customFormat="1" x14ac:dyDescent="0.2">
      <c r="A179" s="1"/>
      <c r="B179" s="1"/>
      <c r="C179" s="1"/>
      <c r="D179" s="1"/>
      <c r="E179" s="4"/>
      <c r="F179" s="3"/>
      <c r="G179" s="4"/>
      <c r="H179" s="4"/>
      <c r="I179" s="3"/>
      <c r="J179" s="3"/>
      <c r="K179" s="3"/>
    </row>
    <row r="180" spans="1:11" s="2" customFormat="1" x14ac:dyDescent="0.2">
      <c r="A180" s="1"/>
      <c r="B180" s="1"/>
      <c r="C180" s="1"/>
      <c r="D180" s="1"/>
      <c r="E180" s="4"/>
      <c r="F180" s="3"/>
      <c r="G180" s="4"/>
      <c r="H180" s="4"/>
      <c r="I180" s="3"/>
      <c r="J180" s="3"/>
      <c r="K180" s="3"/>
    </row>
    <row r="181" spans="1:11" s="2" customFormat="1" x14ac:dyDescent="0.2">
      <c r="A181" s="1"/>
      <c r="B181" s="1"/>
      <c r="C181" s="1"/>
      <c r="D181" s="1"/>
      <c r="E181" s="4"/>
      <c r="F181" s="3"/>
      <c r="G181" s="4"/>
      <c r="H181" s="4"/>
      <c r="I181" s="3"/>
      <c r="J181" s="3"/>
      <c r="K181" s="3"/>
    </row>
    <row r="182" spans="1:11" s="2" customFormat="1" x14ac:dyDescent="0.2">
      <c r="A182" s="1"/>
      <c r="B182" s="1"/>
      <c r="C182" s="1"/>
      <c r="D182" s="1"/>
      <c r="E182" s="4"/>
      <c r="F182" s="3"/>
      <c r="G182" s="4"/>
      <c r="H182" s="4"/>
      <c r="I182" s="3"/>
      <c r="J182" s="3"/>
      <c r="K182" s="3"/>
    </row>
    <row r="183" spans="1:11" s="2" customFormat="1" x14ac:dyDescent="0.2">
      <c r="A183" s="1"/>
      <c r="B183" s="1"/>
      <c r="C183" s="1"/>
      <c r="D183" s="1"/>
      <c r="E183" s="4"/>
      <c r="F183" s="3"/>
      <c r="G183" s="4"/>
      <c r="H183" s="4"/>
      <c r="I183" s="3"/>
      <c r="J183" s="3"/>
      <c r="K183" s="3"/>
    </row>
    <row r="184" spans="1:11" s="2" customFormat="1" x14ac:dyDescent="0.2">
      <c r="A184" s="1"/>
      <c r="B184" s="1"/>
      <c r="C184" s="1"/>
      <c r="D184" s="1"/>
      <c r="E184" s="4"/>
      <c r="F184" s="3"/>
      <c r="G184" s="4"/>
      <c r="H184" s="4"/>
      <c r="I184" s="3"/>
      <c r="J184" s="3"/>
      <c r="K184" s="3"/>
    </row>
    <row r="185" spans="1:11" s="2" customFormat="1" x14ac:dyDescent="0.2">
      <c r="A185" s="1"/>
      <c r="B185" s="1"/>
      <c r="C185" s="1"/>
      <c r="D185" s="1"/>
      <c r="E185" s="4"/>
      <c r="F185" s="3"/>
      <c r="G185" s="4"/>
      <c r="H185" s="4"/>
      <c r="I185" s="3"/>
      <c r="J185" s="3"/>
      <c r="K185" s="3"/>
    </row>
    <row r="186" spans="1:11" s="2" customFormat="1" x14ac:dyDescent="0.2">
      <c r="A186" s="1"/>
      <c r="B186" s="1"/>
      <c r="C186" s="1"/>
      <c r="D186" s="1"/>
      <c r="E186" s="4"/>
      <c r="F186" s="3"/>
      <c r="G186" s="4"/>
      <c r="H186" s="4"/>
      <c r="I186" s="3"/>
      <c r="J186" s="3"/>
      <c r="K186" s="3"/>
    </row>
    <row r="187" spans="1:11" s="2" customFormat="1" x14ac:dyDescent="0.2">
      <c r="A187" s="1"/>
      <c r="B187" s="1"/>
      <c r="C187" s="1"/>
      <c r="D187" s="1"/>
      <c r="E187" s="4"/>
      <c r="F187" s="3"/>
      <c r="G187" s="4"/>
      <c r="H187" s="4"/>
      <c r="I187" s="3"/>
      <c r="J187" s="3"/>
      <c r="K187" s="3"/>
    </row>
    <row r="188" spans="1:11" s="2" customFormat="1" x14ac:dyDescent="0.2">
      <c r="A188" s="1"/>
      <c r="B188" s="1"/>
      <c r="C188" s="1"/>
      <c r="D188" s="1"/>
      <c r="E188" s="4"/>
      <c r="F188" s="3"/>
      <c r="G188" s="4"/>
      <c r="H188" s="4"/>
      <c r="I188" s="3"/>
      <c r="J188" s="3"/>
      <c r="K188" s="3"/>
    </row>
    <row r="189" spans="1:11" s="2" customFormat="1" x14ac:dyDescent="0.2">
      <c r="A189" s="1"/>
      <c r="B189" s="1"/>
      <c r="C189" s="1"/>
      <c r="D189" s="1"/>
      <c r="E189" s="4"/>
      <c r="F189" s="3"/>
      <c r="G189" s="4"/>
      <c r="H189" s="4"/>
      <c r="I189" s="3"/>
      <c r="J189" s="3"/>
      <c r="K189" s="3"/>
    </row>
    <row r="190" spans="1:11" s="2" customFormat="1" x14ac:dyDescent="0.2">
      <c r="A190" s="1"/>
      <c r="B190" s="1"/>
      <c r="C190" s="1"/>
      <c r="D190" s="1"/>
      <c r="E190" s="4"/>
      <c r="F190" s="3"/>
      <c r="G190" s="4"/>
      <c r="H190" s="4"/>
      <c r="I190" s="3"/>
      <c r="J190" s="3"/>
      <c r="K190" s="3"/>
    </row>
    <row r="191" spans="1:11" s="2" customFormat="1" x14ac:dyDescent="0.2">
      <c r="A191" s="1"/>
      <c r="B191" s="1"/>
      <c r="C191" s="1"/>
      <c r="D191" s="1"/>
      <c r="E191" s="4"/>
      <c r="F191" s="3"/>
      <c r="G191" s="4"/>
      <c r="H191" s="4"/>
      <c r="I191" s="3"/>
      <c r="J191" s="3"/>
      <c r="K191" s="3"/>
    </row>
    <row r="192" spans="1:11" s="2" customFormat="1" x14ac:dyDescent="0.2">
      <c r="A192" s="1"/>
      <c r="B192" s="1"/>
      <c r="C192" s="1"/>
      <c r="D192" s="1"/>
      <c r="E192" s="4"/>
      <c r="F192" s="3"/>
      <c r="G192" s="4"/>
      <c r="H192" s="4"/>
      <c r="I192" s="3"/>
      <c r="J192" s="3"/>
      <c r="K192" s="3"/>
    </row>
    <row r="193" spans="1:11" s="2" customFormat="1" x14ac:dyDescent="0.2">
      <c r="A193" s="1"/>
      <c r="B193" s="1"/>
      <c r="C193" s="1"/>
      <c r="D193" s="1"/>
      <c r="E193" s="4"/>
      <c r="F193" s="3"/>
      <c r="G193" s="4"/>
      <c r="H193" s="4"/>
      <c r="I193" s="3"/>
      <c r="J193" s="3"/>
      <c r="K193" s="3"/>
    </row>
    <row r="194" spans="1:11" s="2" customFormat="1" x14ac:dyDescent="0.2">
      <c r="A194" s="1"/>
      <c r="B194" s="1"/>
      <c r="C194" s="1"/>
      <c r="D194" s="1"/>
      <c r="E194" s="4"/>
      <c r="F194" s="3"/>
      <c r="G194" s="4"/>
      <c r="H194" s="4"/>
      <c r="I194" s="3"/>
      <c r="J194" s="3"/>
      <c r="K194" s="3"/>
    </row>
    <row r="195" spans="1:11" s="2" customFormat="1" x14ac:dyDescent="0.2">
      <c r="A195" s="1"/>
      <c r="B195" s="1"/>
      <c r="C195" s="1"/>
      <c r="D195" s="1"/>
      <c r="E195" s="4"/>
      <c r="F195" s="3"/>
      <c r="G195" s="4"/>
      <c r="H195" s="4"/>
      <c r="I195" s="3"/>
      <c r="J195" s="3"/>
      <c r="K195" s="3"/>
    </row>
    <row r="196" spans="1:11" s="2" customFormat="1" x14ac:dyDescent="0.2">
      <c r="A196" s="1"/>
      <c r="B196" s="1"/>
      <c r="C196" s="1"/>
      <c r="D196" s="1"/>
      <c r="E196" s="4"/>
      <c r="F196" s="3"/>
      <c r="G196" s="4"/>
      <c r="H196" s="4"/>
      <c r="I196" s="3"/>
      <c r="J196" s="3"/>
      <c r="K196" s="3"/>
    </row>
    <row r="197" spans="1:11" s="2" customFormat="1" x14ac:dyDescent="0.2">
      <c r="A197" s="1"/>
      <c r="B197" s="1"/>
      <c r="C197" s="1"/>
      <c r="D197" s="1"/>
      <c r="E197" s="4"/>
      <c r="F197" s="3"/>
      <c r="G197" s="4"/>
      <c r="H197" s="4"/>
      <c r="I197" s="3"/>
      <c r="J197" s="3"/>
      <c r="K197" s="3"/>
    </row>
    <row r="198" spans="1:11" s="2" customFormat="1" x14ac:dyDescent="0.2">
      <c r="A198" s="1"/>
      <c r="B198" s="1"/>
      <c r="C198" s="1"/>
      <c r="D198" s="1"/>
      <c r="E198" s="4"/>
      <c r="F198" s="3"/>
      <c r="G198" s="4"/>
      <c r="H198" s="4"/>
      <c r="I198" s="3"/>
      <c r="J198" s="3"/>
      <c r="K198" s="3"/>
    </row>
    <row r="199" spans="1:11" s="2" customFormat="1" x14ac:dyDescent="0.2">
      <c r="A199" s="1"/>
      <c r="B199" s="1"/>
      <c r="C199" s="1"/>
      <c r="D199" s="1"/>
      <c r="E199" s="4"/>
      <c r="F199" s="3"/>
      <c r="G199" s="4"/>
      <c r="H199" s="4"/>
      <c r="I199" s="3"/>
      <c r="J199" s="3"/>
      <c r="K199" s="3"/>
    </row>
    <row r="200" spans="1:11" s="2" customFormat="1" x14ac:dyDescent="0.2">
      <c r="A200" s="1"/>
      <c r="B200" s="1"/>
      <c r="C200" s="1"/>
      <c r="D200" s="1"/>
      <c r="E200" s="4"/>
      <c r="F200" s="3"/>
      <c r="G200" s="4"/>
      <c r="H200" s="4"/>
      <c r="I200" s="3"/>
      <c r="J200" s="3"/>
      <c r="K200" s="3"/>
    </row>
    <row r="201" spans="1:11" s="2" customFormat="1" x14ac:dyDescent="0.2">
      <c r="A201" s="1"/>
      <c r="B201" s="1"/>
      <c r="C201" s="1"/>
      <c r="D201" s="1"/>
      <c r="E201" s="4"/>
      <c r="F201" s="3"/>
      <c r="G201" s="4"/>
      <c r="H201" s="4"/>
      <c r="I201" s="3"/>
      <c r="J201" s="3"/>
      <c r="K201" s="3"/>
    </row>
    <row r="202" spans="1:11" s="2" customFormat="1" x14ac:dyDescent="0.2">
      <c r="A202" s="1"/>
      <c r="B202" s="1"/>
      <c r="C202" s="1"/>
      <c r="D202" s="1"/>
      <c r="E202" s="4"/>
      <c r="F202" s="3"/>
      <c r="G202" s="4"/>
      <c r="H202" s="4"/>
      <c r="I202" s="3"/>
      <c r="J202" s="3"/>
      <c r="K202" s="3"/>
    </row>
    <row r="203" spans="1:11" s="2" customFormat="1" x14ac:dyDescent="0.2">
      <c r="A203" s="1"/>
      <c r="B203" s="1"/>
      <c r="C203" s="1"/>
      <c r="D203" s="1"/>
      <c r="E203" s="4"/>
      <c r="F203" s="3"/>
      <c r="G203" s="4"/>
      <c r="H203" s="4"/>
      <c r="I203" s="3"/>
      <c r="J203" s="3"/>
      <c r="K203" s="3"/>
    </row>
    <row r="204" spans="1:11" s="2" customFormat="1" x14ac:dyDescent="0.2">
      <c r="A204" s="1"/>
      <c r="B204" s="1"/>
      <c r="C204" s="1"/>
      <c r="D204" s="1"/>
      <c r="E204" s="4"/>
      <c r="F204" s="3"/>
      <c r="G204" s="4"/>
      <c r="H204" s="4"/>
      <c r="I204" s="3"/>
      <c r="J204" s="3"/>
      <c r="K204" s="3"/>
    </row>
    <row r="205" spans="1:11" s="2" customFormat="1" x14ac:dyDescent="0.2">
      <c r="A205" s="1"/>
      <c r="B205" s="1"/>
      <c r="C205" s="1"/>
      <c r="D205" s="1"/>
      <c r="E205" s="4"/>
      <c r="F205" s="3"/>
      <c r="G205" s="4"/>
      <c r="H205" s="4"/>
      <c r="I205" s="3"/>
      <c r="J205" s="3"/>
      <c r="K205" s="3"/>
    </row>
    <row r="206" spans="1:11" s="2" customFormat="1" x14ac:dyDescent="0.2">
      <c r="A206" s="1"/>
      <c r="B206" s="1"/>
      <c r="C206" s="1"/>
      <c r="D206" s="1"/>
      <c r="E206" s="4"/>
      <c r="F206" s="3"/>
      <c r="G206" s="4"/>
      <c r="H206" s="4"/>
      <c r="I206" s="3"/>
      <c r="J206" s="3"/>
      <c r="K206" s="3"/>
    </row>
    <row r="207" spans="1:11" s="2" customFormat="1" x14ac:dyDescent="0.2">
      <c r="A207" s="1"/>
      <c r="B207" s="1"/>
      <c r="C207" s="1"/>
      <c r="D207" s="1"/>
      <c r="E207" s="4"/>
      <c r="F207" s="3"/>
      <c r="G207" s="4"/>
      <c r="H207" s="4"/>
      <c r="I207" s="3"/>
      <c r="J207" s="3"/>
      <c r="K207" s="3"/>
    </row>
    <row r="208" spans="1:11" s="2" customFormat="1" x14ac:dyDescent="0.2">
      <c r="A208" s="1"/>
      <c r="B208" s="1"/>
      <c r="C208" s="1"/>
      <c r="D208" s="1"/>
      <c r="E208" s="4"/>
      <c r="F208" s="3"/>
      <c r="G208" s="4"/>
      <c r="H208" s="4"/>
      <c r="I208" s="3"/>
      <c r="J208" s="3"/>
      <c r="K208" s="3"/>
    </row>
    <row r="209" spans="1:11" s="2" customFormat="1" x14ac:dyDescent="0.2">
      <c r="A209" s="1"/>
      <c r="B209" s="1"/>
      <c r="C209" s="1"/>
      <c r="D209" s="1"/>
      <c r="E209" s="4"/>
      <c r="F209" s="3"/>
      <c r="G209" s="4"/>
      <c r="H209" s="4"/>
      <c r="I209" s="3"/>
      <c r="J209" s="3"/>
      <c r="K209" s="3"/>
    </row>
    <row r="210" spans="1:11" s="2" customFormat="1" x14ac:dyDescent="0.2">
      <c r="A210" s="1"/>
      <c r="B210" s="1"/>
      <c r="C210" s="1"/>
      <c r="D210" s="1"/>
      <c r="E210" s="4"/>
      <c r="F210" s="3"/>
      <c r="G210" s="4"/>
      <c r="H210" s="4"/>
      <c r="I210" s="3"/>
      <c r="J210" s="3"/>
      <c r="K210" s="3"/>
    </row>
    <row r="211" spans="1:11" s="2" customFormat="1" x14ac:dyDescent="0.2">
      <c r="A211" s="1"/>
      <c r="B211" s="1"/>
      <c r="C211" s="1"/>
      <c r="D211" s="1"/>
      <c r="E211" s="4"/>
      <c r="F211" s="3"/>
      <c r="G211" s="4"/>
      <c r="H211" s="4"/>
      <c r="I211" s="3"/>
      <c r="J211" s="3"/>
      <c r="K211" s="3"/>
    </row>
    <row r="212" spans="1:11" s="2" customFormat="1" x14ac:dyDescent="0.2">
      <c r="A212" s="1"/>
      <c r="B212" s="1"/>
      <c r="C212" s="1"/>
      <c r="D212" s="1"/>
      <c r="E212" s="4"/>
      <c r="F212" s="3"/>
      <c r="G212" s="4"/>
      <c r="H212" s="4"/>
      <c r="I212" s="3"/>
      <c r="J212" s="3"/>
      <c r="K212" s="3"/>
    </row>
    <row r="213" spans="1:11" s="2" customFormat="1" x14ac:dyDescent="0.2">
      <c r="A213" s="1"/>
      <c r="B213" s="1"/>
      <c r="C213" s="1"/>
      <c r="D213" s="1"/>
      <c r="E213" s="4"/>
      <c r="F213" s="3"/>
      <c r="G213" s="4"/>
      <c r="H213" s="4"/>
      <c r="I213" s="3"/>
      <c r="J213" s="3"/>
      <c r="K213" s="3"/>
    </row>
    <row r="214" spans="1:11" s="2" customFormat="1" x14ac:dyDescent="0.2">
      <c r="A214" s="1"/>
      <c r="B214" s="1"/>
      <c r="C214" s="1"/>
      <c r="D214" s="1"/>
      <c r="E214" s="4"/>
      <c r="F214" s="3"/>
      <c r="G214" s="4"/>
      <c r="H214" s="4"/>
      <c r="I214" s="3"/>
      <c r="J214" s="3"/>
      <c r="K214" s="3"/>
    </row>
    <row r="215" spans="1:11" s="2" customFormat="1" x14ac:dyDescent="0.2">
      <c r="A215" s="1"/>
      <c r="B215" s="1"/>
      <c r="C215" s="1"/>
      <c r="D215" s="1"/>
      <c r="E215" s="4"/>
      <c r="F215" s="3"/>
      <c r="G215" s="4"/>
      <c r="H215" s="4"/>
      <c r="I215" s="3"/>
      <c r="J215" s="3"/>
      <c r="K215" s="3"/>
    </row>
    <row r="216" spans="1:11" s="2" customFormat="1" x14ac:dyDescent="0.2">
      <c r="A216" s="1"/>
      <c r="B216" s="1"/>
      <c r="C216" s="1"/>
      <c r="D216" s="1"/>
      <c r="E216" s="4"/>
      <c r="F216" s="3"/>
      <c r="G216" s="4"/>
      <c r="H216" s="4"/>
      <c r="I216" s="3"/>
      <c r="J216" s="3"/>
      <c r="K216" s="3"/>
    </row>
    <row r="217" spans="1:11" s="2" customFormat="1" x14ac:dyDescent="0.2">
      <c r="A217" s="1"/>
      <c r="B217" s="1"/>
      <c r="C217" s="1"/>
      <c r="D217" s="1"/>
      <c r="E217" s="4"/>
      <c r="F217" s="3"/>
      <c r="G217" s="4"/>
      <c r="H217" s="4"/>
      <c r="I217" s="3"/>
      <c r="J217" s="3"/>
      <c r="K217" s="3"/>
    </row>
    <row r="218" spans="1:11" s="2" customFormat="1" x14ac:dyDescent="0.2">
      <c r="A218" s="1"/>
      <c r="B218" s="1"/>
      <c r="C218" s="1"/>
      <c r="D218" s="1"/>
      <c r="E218" s="4"/>
      <c r="F218" s="3"/>
      <c r="G218" s="4"/>
      <c r="H218" s="4"/>
      <c r="I218" s="3"/>
      <c r="J218" s="3"/>
      <c r="K218" s="3"/>
    </row>
    <row r="219" spans="1:11" s="2" customFormat="1" x14ac:dyDescent="0.2">
      <c r="A219" s="1"/>
      <c r="B219" s="1"/>
      <c r="C219" s="1"/>
      <c r="D219" s="1"/>
      <c r="E219" s="4"/>
      <c r="F219" s="3"/>
      <c r="G219" s="4"/>
      <c r="H219" s="4"/>
      <c r="I219" s="3"/>
      <c r="J219" s="3"/>
      <c r="K219" s="3"/>
    </row>
    <row r="220" spans="1:11" s="2" customFormat="1" x14ac:dyDescent="0.2">
      <c r="A220" s="1"/>
      <c r="B220" s="1"/>
      <c r="C220" s="1"/>
      <c r="D220" s="1"/>
      <c r="E220" s="4"/>
      <c r="F220" s="3"/>
      <c r="G220" s="4"/>
      <c r="H220" s="4"/>
      <c r="I220" s="3"/>
      <c r="J220" s="3"/>
      <c r="K220" s="3"/>
    </row>
    <row r="221" spans="1:11" s="2" customFormat="1" x14ac:dyDescent="0.2">
      <c r="A221" s="1"/>
      <c r="B221" s="1"/>
      <c r="C221" s="1"/>
      <c r="D221" s="1"/>
      <c r="E221" s="4"/>
      <c r="F221" s="3"/>
      <c r="G221" s="4"/>
      <c r="H221" s="4"/>
      <c r="I221" s="3"/>
      <c r="J221" s="3"/>
      <c r="K221" s="3"/>
    </row>
    <row r="222" spans="1:11" s="2" customFormat="1" x14ac:dyDescent="0.2">
      <c r="A222" s="1"/>
      <c r="B222" s="1"/>
      <c r="C222" s="1"/>
      <c r="D222" s="1"/>
      <c r="E222" s="4"/>
      <c r="F222" s="3"/>
      <c r="G222" s="4"/>
      <c r="H222" s="4"/>
      <c r="I222" s="3"/>
      <c r="J222" s="3"/>
      <c r="K222" s="3"/>
    </row>
    <row r="223" spans="1:11" s="2" customFormat="1" x14ac:dyDescent="0.2">
      <c r="A223" s="1"/>
      <c r="B223" s="1"/>
      <c r="C223" s="1"/>
      <c r="D223" s="1"/>
      <c r="E223" s="4"/>
      <c r="F223" s="3"/>
      <c r="G223" s="4"/>
      <c r="H223" s="4"/>
      <c r="I223" s="3"/>
      <c r="J223" s="3"/>
      <c r="K223" s="3"/>
    </row>
    <row r="224" spans="1:11" s="2" customFormat="1" x14ac:dyDescent="0.2">
      <c r="A224" s="1"/>
      <c r="B224" s="1"/>
      <c r="C224" s="1"/>
      <c r="D224" s="1"/>
      <c r="E224" s="4"/>
      <c r="F224" s="3"/>
      <c r="G224" s="4"/>
      <c r="H224" s="4"/>
      <c r="I224" s="3"/>
      <c r="J224" s="3"/>
      <c r="K224" s="3"/>
    </row>
    <row r="225" spans="1:11" s="2" customFormat="1" x14ac:dyDescent="0.2">
      <c r="A225" s="1"/>
      <c r="B225" s="1"/>
      <c r="C225" s="1"/>
      <c r="D225" s="1"/>
      <c r="E225" s="4"/>
      <c r="F225" s="3"/>
      <c r="G225" s="4"/>
      <c r="H225" s="4"/>
      <c r="I225" s="3"/>
      <c r="J225" s="3"/>
      <c r="K225" s="3"/>
    </row>
    <row r="226" spans="1:11" s="2" customFormat="1" x14ac:dyDescent="0.2">
      <c r="A226" s="1"/>
      <c r="B226" s="1"/>
      <c r="C226" s="1"/>
      <c r="D226" s="1"/>
      <c r="E226" s="4"/>
      <c r="F226" s="3"/>
      <c r="G226" s="4"/>
      <c r="H226" s="4"/>
      <c r="I226" s="3"/>
      <c r="J226" s="3"/>
      <c r="K226" s="3"/>
    </row>
    <row r="227" spans="1:11" s="2" customFormat="1" x14ac:dyDescent="0.2">
      <c r="A227" s="1"/>
      <c r="B227" s="1"/>
      <c r="C227" s="1"/>
      <c r="D227" s="1"/>
      <c r="E227" s="4"/>
      <c r="F227" s="3"/>
      <c r="G227" s="4"/>
      <c r="H227" s="4"/>
      <c r="I227" s="3"/>
      <c r="J227" s="3"/>
      <c r="K227" s="3"/>
    </row>
    <row r="228" spans="1:11" s="2" customFormat="1" x14ac:dyDescent="0.2">
      <c r="A228" s="1"/>
      <c r="B228" s="1"/>
      <c r="C228" s="1"/>
      <c r="D228" s="1"/>
      <c r="E228" s="4"/>
      <c r="F228" s="3"/>
      <c r="G228" s="4"/>
      <c r="H228" s="4"/>
      <c r="I228" s="3"/>
      <c r="J228" s="3"/>
      <c r="K228" s="3"/>
    </row>
    <row r="229" spans="1:11" s="2" customFormat="1" x14ac:dyDescent="0.2">
      <c r="A229" s="1"/>
      <c r="B229" s="1"/>
      <c r="C229" s="1"/>
      <c r="D229" s="1"/>
      <c r="E229" s="4"/>
      <c r="F229" s="3"/>
      <c r="G229" s="4"/>
      <c r="H229" s="4"/>
      <c r="I229" s="3"/>
      <c r="J229" s="3"/>
      <c r="K229" s="3"/>
    </row>
    <row r="230" spans="1:11" s="2" customFormat="1" x14ac:dyDescent="0.2">
      <c r="A230" s="1"/>
      <c r="B230" s="1"/>
      <c r="C230" s="1"/>
      <c r="D230" s="1"/>
      <c r="E230" s="4"/>
      <c r="F230" s="3"/>
      <c r="G230" s="4"/>
      <c r="H230" s="4"/>
      <c r="I230" s="3"/>
      <c r="J230" s="3"/>
      <c r="K230" s="3"/>
    </row>
    <row r="231" spans="1:11" s="2" customFormat="1" x14ac:dyDescent="0.2">
      <c r="A231" s="1"/>
      <c r="B231" s="1"/>
      <c r="C231" s="1"/>
      <c r="D231" s="1"/>
      <c r="E231" s="4"/>
      <c r="F231" s="3"/>
      <c r="G231" s="4"/>
      <c r="H231" s="4"/>
      <c r="I231" s="3"/>
      <c r="J231" s="3"/>
      <c r="K231" s="3"/>
    </row>
    <row r="232" spans="1:11" s="2" customFormat="1" x14ac:dyDescent="0.2">
      <c r="A232" s="1"/>
      <c r="B232" s="1"/>
      <c r="C232" s="1"/>
      <c r="D232" s="1"/>
      <c r="E232" s="4"/>
      <c r="F232" s="3"/>
      <c r="G232" s="4"/>
      <c r="H232" s="4"/>
      <c r="I232" s="3"/>
      <c r="J232" s="3"/>
      <c r="K232" s="3"/>
    </row>
    <row r="233" spans="1:11" s="2" customFormat="1" x14ac:dyDescent="0.2">
      <c r="A233" s="1"/>
      <c r="B233" s="1"/>
      <c r="C233" s="1"/>
      <c r="D233" s="1"/>
      <c r="E233" s="4"/>
      <c r="F233" s="3"/>
      <c r="G233" s="4"/>
      <c r="H233" s="4"/>
      <c r="I233" s="3"/>
      <c r="J233" s="3"/>
      <c r="K233" s="3"/>
    </row>
    <row r="234" spans="1:11" s="2" customFormat="1" x14ac:dyDescent="0.2">
      <c r="A234" s="1"/>
      <c r="B234" s="1"/>
      <c r="C234" s="1"/>
      <c r="D234" s="1"/>
      <c r="E234" s="4"/>
      <c r="F234" s="3"/>
      <c r="G234" s="4"/>
      <c r="H234" s="4"/>
      <c r="I234" s="3"/>
      <c r="J234" s="3"/>
      <c r="K234" s="3"/>
    </row>
    <row r="235" spans="1:11" s="2" customFormat="1" x14ac:dyDescent="0.2">
      <c r="A235" s="1"/>
      <c r="B235" s="1"/>
      <c r="C235" s="1"/>
      <c r="D235" s="1"/>
      <c r="E235" s="4"/>
      <c r="F235" s="3"/>
      <c r="G235" s="4"/>
      <c r="H235" s="4"/>
      <c r="I235" s="3"/>
      <c r="J235" s="3"/>
      <c r="K235" s="3"/>
    </row>
    <row r="236" spans="1:11" s="2" customFormat="1" x14ac:dyDescent="0.2">
      <c r="A236" s="1"/>
      <c r="B236" s="1"/>
      <c r="C236" s="1"/>
      <c r="D236" s="1"/>
      <c r="E236" s="4"/>
      <c r="F236" s="3"/>
      <c r="G236" s="4"/>
      <c r="H236" s="4"/>
      <c r="I236" s="3"/>
      <c r="J236" s="3"/>
      <c r="K236" s="3"/>
    </row>
    <row r="237" spans="1:11" s="2" customFormat="1" x14ac:dyDescent="0.2">
      <c r="A237" s="1"/>
      <c r="B237" s="1"/>
      <c r="C237" s="1"/>
      <c r="D237" s="1"/>
      <c r="E237" s="4"/>
      <c r="F237" s="3"/>
      <c r="G237" s="4"/>
      <c r="H237" s="4"/>
      <c r="I237" s="3"/>
      <c r="J237" s="3"/>
      <c r="K237" s="3"/>
    </row>
    <row r="238" spans="1:11" s="2" customFormat="1" x14ac:dyDescent="0.2">
      <c r="A238" s="1"/>
      <c r="B238" s="1"/>
      <c r="C238" s="1"/>
      <c r="D238" s="1"/>
      <c r="E238" s="4"/>
      <c r="F238" s="3"/>
      <c r="G238" s="4"/>
      <c r="H238" s="4"/>
      <c r="I238" s="3"/>
      <c r="J238" s="3"/>
      <c r="K238" s="3"/>
    </row>
    <row r="239" spans="1:11" s="2" customFormat="1" x14ac:dyDescent="0.2">
      <c r="A239" s="1"/>
      <c r="B239" s="1"/>
      <c r="C239" s="1"/>
      <c r="D239" s="1"/>
      <c r="E239" s="4"/>
      <c r="F239" s="3"/>
      <c r="G239" s="4"/>
      <c r="H239" s="4"/>
      <c r="I239" s="3"/>
      <c r="J239" s="3"/>
      <c r="K239" s="3"/>
    </row>
    <row r="240" spans="1:11" s="2" customFormat="1" x14ac:dyDescent="0.2">
      <c r="A240" s="1"/>
      <c r="B240" s="1"/>
      <c r="C240" s="1"/>
      <c r="D240" s="1"/>
      <c r="E240" s="4"/>
      <c r="F240" s="3"/>
      <c r="G240" s="4"/>
      <c r="H240" s="4"/>
      <c r="I240" s="3"/>
      <c r="J240" s="3"/>
      <c r="K240" s="3"/>
    </row>
    <row r="241" spans="1:11" s="2" customFormat="1" x14ac:dyDescent="0.2">
      <c r="A241" s="1"/>
      <c r="B241" s="1"/>
      <c r="C241" s="1"/>
      <c r="D241" s="1"/>
      <c r="E241" s="4"/>
      <c r="F241" s="3"/>
      <c r="G241" s="4"/>
      <c r="H241" s="4"/>
      <c r="I241" s="3"/>
      <c r="J241" s="3"/>
      <c r="K241" s="3"/>
    </row>
    <row r="242" spans="1:11" s="2" customFormat="1" x14ac:dyDescent="0.2">
      <c r="A242" s="1"/>
      <c r="B242" s="1"/>
      <c r="C242" s="1"/>
      <c r="D242" s="1"/>
      <c r="E242" s="4"/>
      <c r="F242" s="3"/>
      <c r="G242" s="4"/>
      <c r="H242" s="4"/>
      <c r="I242" s="3"/>
      <c r="J242" s="3"/>
      <c r="K242" s="3"/>
    </row>
    <row r="243" spans="1:11" s="2" customFormat="1" x14ac:dyDescent="0.2">
      <c r="A243" s="1"/>
      <c r="B243" s="1"/>
      <c r="C243" s="1"/>
      <c r="D243" s="1"/>
      <c r="E243" s="4"/>
      <c r="F243" s="3"/>
      <c r="G243" s="4"/>
      <c r="H243" s="4"/>
      <c r="I243" s="3"/>
      <c r="J243" s="3"/>
      <c r="K243" s="3"/>
    </row>
    <row r="244" spans="1:11" s="2" customFormat="1" x14ac:dyDescent="0.2">
      <c r="A244" s="1"/>
      <c r="B244" s="1"/>
      <c r="C244" s="1"/>
      <c r="D244" s="1"/>
      <c r="E244" s="4"/>
      <c r="F244" s="3"/>
      <c r="G244" s="4"/>
      <c r="H244" s="4"/>
      <c r="I244" s="3"/>
      <c r="J244" s="3"/>
      <c r="K244" s="3"/>
    </row>
    <row r="245" spans="1:11" s="2" customFormat="1" x14ac:dyDescent="0.2">
      <c r="A245" s="1"/>
      <c r="B245" s="1"/>
      <c r="C245" s="1"/>
      <c r="D245" s="1"/>
      <c r="E245" s="4"/>
      <c r="F245" s="3"/>
      <c r="G245" s="4"/>
      <c r="H245" s="4"/>
      <c r="I245" s="3"/>
      <c r="J245" s="3"/>
      <c r="K245" s="3"/>
    </row>
    <row r="246" spans="1:11" s="2" customFormat="1" x14ac:dyDescent="0.2">
      <c r="A246" s="1"/>
      <c r="B246" s="1"/>
      <c r="C246" s="1"/>
      <c r="D246" s="1"/>
      <c r="E246" s="4"/>
      <c r="F246" s="3"/>
      <c r="G246" s="4"/>
      <c r="H246" s="4"/>
      <c r="I246" s="3"/>
      <c r="J246" s="3"/>
      <c r="K246" s="3"/>
    </row>
    <row r="247" spans="1:11" s="2" customFormat="1" x14ac:dyDescent="0.2">
      <c r="A247" s="1"/>
      <c r="B247" s="1"/>
      <c r="C247" s="1"/>
      <c r="D247" s="1"/>
      <c r="E247" s="4"/>
      <c r="F247" s="3"/>
      <c r="G247" s="4"/>
      <c r="H247" s="4"/>
      <c r="I247" s="3"/>
      <c r="J247" s="3"/>
      <c r="K247" s="3"/>
    </row>
    <row r="248" spans="1:11" s="2" customFormat="1" x14ac:dyDescent="0.2">
      <c r="A248" s="1"/>
      <c r="B248" s="1"/>
      <c r="C248" s="1"/>
      <c r="D248" s="1"/>
      <c r="E248" s="4"/>
      <c r="F248" s="3"/>
      <c r="G248" s="4"/>
      <c r="H248" s="4"/>
      <c r="I248" s="3"/>
      <c r="J248" s="3"/>
      <c r="K248" s="3"/>
    </row>
    <row r="249" spans="1:11" s="2" customFormat="1" x14ac:dyDescent="0.2">
      <c r="A249" s="1"/>
      <c r="B249" s="1"/>
      <c r="C249" s="1"/>
      <c r="D249" s="1"/>
      <c r="E249" s="4"/>
      <c r="F249" s="3"/>
      <c r="G249" s="4"/>
      <c r="H249" s="4"/>
      <c r="I249" s="3"/>
      <c r="J249" s="3"/>
      <c r="K249" s="3"/>
    </row>
    <row r="250" spans="1:11" s="2" customFormat="1" x14ac:dyDescent="0.2">
      <c r="A250" s="1"/>
      <c r="B250" s="1"/>
      <c r="C250" s="1"/>
      <c r="D250" s="1"/>
      <c r="E250" s="4"/>
      <c r="F250" s="3"/>
      <c r="G250" s="4"/>
      <c r="H250" s="4"/>
      <c r="I250" s="3"/>
      <c r="J250" s="3"/>
      <c r="K250" s="3"/>
    </row>
    <row r="251" spans="1:11" s="2" customFormat="1" x14ac:dyDescent="0.2">
      <c r="A251" s="1"/>
      <c r="B251" s="1"/>
      <c r="C251" s="1"/>
      <c r="D251" s="1"/>
      <c r="E251" s="4"/>
      <c r="F251" s="3"/>
      <c r="G251" s="4"/>
      <c r="H251" s="4"/>
      <c r="I251" s="3"/>
      <c r="J251" s="3"/>
      <c r="K251" s="3"/>
    </row>
    <row r="252" spans="1:11" s="2" customFormat="1" x14ac:dyDescent="0.2">
      <c r="A252" s="1"/>
      <c r="B252" s="1"/>
      <c r="C252" s="1"/>
      <c r="D252" s="1"/>
      <c r="E252" s="4"/>
      <c r="F252" s="3"/>
      <c r="G252" s="4"/>
      <c r="H252" s="4"/>
      <c r="I252" s="3"/>
      <c r="J252" s="3"/>
      <c r="K252" s="3"/>
    </row>
    <row r="253" spans="1:11" s="2" customFormat="1" x14ac:dyDescent="0.2">
      <c r="A253" s="1"/>
      <c r="B253" s="1"/>
      <c r="C253" s="1"/>
      <c r="D253" s="1"/>
      <c r="E253" s="4"/>
      <c r="F253" s="3"/>
      <c r="G253" s="4"/>
      <c r="H253" s="4"/>
      <c r="I253" s="3"/>
      <c r="J253" s="3"/>
      <c r="K253" s="3"/>
    </row>
    <row r="254" spans="1:11" s="2" customFormat="1" x14ac:dyDescent="0.2">
      <c r="A254" s="1"/>
      <c r="B254" s="1"/>
      <c r="C254" s="1"/>
      <c r="D254" s="1"/>
      <c r="E254" s="4"/>
      <c r="F254" s="3"/>
      <c r="G254" s="4"/>
      <c r="H254" s="4"/>
      <c r="I254" s="3"/>
      <c r="J254" s="3"/>
      <c r="K254" s="3"/>
    </row>
    <row r="255" spans="1:11" s="2" customFormat="1" x14ac:dyDescent="0.2">
      <c r="A255" s="1"/>
      <c r="B255" s="1"/>
      <c r="C255" s="1"/>
      <c r="D255" s="1"/>
      <c r="E255" s="4"/>
      <c r="F255" s="3"/>
      <c r="G255" s="4"/>
      <c r="H255" s="4"/>
      <c r="I255" s="3"/>
      <c r="J255" s="3"/>
      <c r="K255" s="3"/>
    </row>
    <row r="256" spans="1:11" s="2" customFormat="1" x14ac:dyDescent="0.2">
      <c r="A256" s="1"/>
      <c r="B256" s="1"/>
      <c r="C256" s="1"/>
      <c r="D256" s="1"/>
      <c r="E256" s="4"/>
      <c r="F256" s="3"/>
      <c r="G256" s="4"/>
      <c r="H256" s="4"/>
      <c r="I256" s="3"/>
      <c r="J256" s="3"/>
      <c r="K256" s="3"/>
    </row>
    <row r="257" spans="1:11" s="2" customFormat="1" x14ac:dyDescent="0.2">
      <c r="A257" s="1"/>
      <c r="B257" s="1"/>
      <c r="C257" s="1"/>
      <c r="D257" s="1"/>
      <c r="E257" s="4"/>
      <c r="F257" s="3"/>
      <c r="G257" s="4"/>
      <c r="H257" s="4"/>
      <c r="I257" s="3"/>
      <c r="J257" s="3"/>
      <c r="K257" s="3"/>
    </row>
    <row r="258" spans="1:11" s="2" customFormat="1" x14ac:dyDescent="0.2">
      <c r="A258" s="1"/>
      <c r="B258" s="1"/>
      <c r="C258" s="1"/>
      <c r="D258" s="1"/>
      <c r="E258" s="4"/>
      <c r="F258" s="3"/>
      <c r="G258" s="4"/>
      <c r="H258" s="4"/>
      <c r="I258" s="3"/>
      <c r="J258" s="3"/>
      <c r="K258" s="3"/>
    </row>
    <row r="259" spans="1:11" s="2" customFormat="1" x14ac:dyDescent="0.2">
      <c r="A259" s="1"/>
      <c r="B259" s="1"/>
      <c r="C259" s="1"/>
      <c r="D259" s="1"/>
      <c r="E259" s="4"/>
      <c r="F259" s="3"/>
      <c r="G259" s="4"/>
      <c r="H259" s="4"/>
      <c r="I259" s="3"/>
      <c r="J259" s="3"/>
      <c r="K259" s="3"/>
    </row>
    <row r="260" spans="1:11" s="2" customFormat="1" x14ac:dyDescent="0.2">
      <c r="A260" s="1"/>
      <c r="B260" s="1"/>
      <c r="C260" s="1"/>
      <c r="D260" s="1"/>
      <c r="E260" s="4"/>
      <c r="F260" s="3"/>
      <c r="G260" s="4"/>
      <c r="H260" s="4"/>
      <c r="I260" s="3"/>
      <c r="J260" s="3"/>
      <c r="K260" s="3"/>
    </row>
    <row r="261" spans="1:11" s="2" customFormat="1" x14ac:dyDescent="0.2">
      <c r="A261" s="1"/>
      <c r="B261" s="1"/>
      <c r="C261" s="1"/>
      <c r="D261" s="1"/>
      <c r="E261" s="4"/>
      <c r="F261" s="3"/>
      <c r="G261" s="4"/>
      <c r="H261" s="4"/>
      <c r="I261" s="3"/>
      <c r="J261" s="3"/>
      <c r="K261" s="3"/>
    </row>
    <row r="262" spans="1:11" s="2" customFormat="1" x14ac:dyDescent="0.2">
      <c r="A262" s="1"/>
      <c r="B262" s="1"/>
      <c r="C262" s="1"/>
      <c r="D262" s="1"/>
      <c r="E262" s="4"/>
      <c r="F262" s="3"/>
      <c r="G262" s="4"/>
      <c r="H262" s="4"/>
      <c r="I262" s="3"/>
      <c r="J262" s="3"/>
      <c r="K262" s="3"/>
    </row>
    <row r="263" spans="1:11" s="2" customFormat="1" x14ac:dyDescent="0.2">
      <c r="A263" s="1"/>
      <c r="B263" s="1"/>
      <c r="C263" s="1"/>
      <c r="D263" s="1"/>
      <c r="E263" s="4"/>
      <c r="F263" s="3"/>
      <c r="G263" s="4"/>
      <c r="H263" s="4"/>
      <c r="I263" s="3"/>
      <c r="J263" s="3"/>
      <c r="K263" s="3"/>
    </row>
    <row r="264" spans="1:11" s="2" customFormat="1" x14ac:dyDescent="0.2">
      <c r="A264" s="1"/>
      <c r="B264" s="1"/>
      <c r="C264" s="1"/>
      <c r="D264" s="1"/>
      <c r="E264" s="4"/>
      <c r="F264" s="3"/>
      <c r="G264" s="4"/>
      <c r="H264" s="4"/>
      <c r="I264" s="3"/>
      <c r="J264" s="3"/>
      <c r="K264" s="3"/>
    </row>
    <row r="265" spans="1:11" s="2" customFormat="1" x14ac:dyDescent="0.2">
      <c r="A265" s="1"/>
      <c r="B265" s="1"/>
      <c r="C265" s="1"/>
      <c r="D265" s="1"/>
      <c r="E265" s="4"/>
      <c r="F265" s="3"/>
      <c r="G265" s="4"/>
      <c r="H265" s="4"/>
      <c r="I265" s="3"/>
      <c r="J265" s="3"/>
      <c r="K265" s="3"/>
    </row>
    <row r="266" spans="1:11" s="2" customFormat="1" x14ac:dyDescent="0.2">
      <c r="A266" s="1"/>
      <c r="B266" s="1"/>
      <c r="C266" s="1"/>
      <c r="D266" s="1"/>
      <c r="E266" s="4"/>
      <c r="F266" s="3"/>
      <c r="G266" s="4"/>
      <c r="H266" s="4"/>
      <c r="I266" s="3"/>
      <c r="J266" s="3"/>
      <c r="K266" s="3"/>
    </row>
    <row r="267" spans="1:11" s="2" customFormat="1" x14ac:dyDescent="0.2">
      <c r="A267" s="1"/>
      <c r="B267" s="1"/>
      <c r="C267" s="1"/>
      <c r="D267" s="1"/>
      <c r="E267" s="4"/>
      <c r="F267" s="3"/>
      <c r="G267" s="4"/>
      <c r="H267" s="4"/>
      <c r="I267" s="3"/>
      <c r="J267" s="3"/>
      <c r="K267" s="3"/>
    </row>
    <row r="268" spans="1:11" s="2" customFormat="1" x14ac:dyDescent="0.2">
      <c r="A268" s="1"/>
      <c r="B268" s="1"/>
      <c r="C268" s="1"/>
      <c r="D268" s="1"/>
      <c r="E268" s="4"/>
      <c r="F268" s="3"/>
      <c r="G268" s="4"/>
      <c r="H268" s="4"/>
      <c r="I268" s="3"/>
      <c r="J268" s="3"/>
      <c r="K268" s="3"/>
    </row>
    <row r="269" spans="1:11" s="2" customFormat="1" x14ac:dyDescent="0.2">
      <c r="A269" s="1"/>
      <c r="B269" s="1"/>
      <c r="C269" s="1"/>
      <c r="D269" s="1"/>
      <c r="E269" s="4"/>
      <c r="F269" s="3"/>
      <c r="G269" s="4"/>
      <c r="H269" s="4"/>
      <c r="I269" s="3"/>
      <c r="J269" s="3"/>
      <c r="K269" s="3"/>
    </row>
    <row r="270" spans="1:11" s="2" customFormat="1" x14ac:dyDescent="0.2">
      <c r="A270" s="1"/>
      <c r="B270" s="1"/>
      <c r="C270" s="1"/>
      <c r="D270" s="1"/>
      <c r="E270" s="4"/>
      <c r="F270" s="3"/>
      <c r="G270" s="4"/>
      <c r="H270" s="4"/>
      <c r="I270" s="3"/>
      <c r="J270" s="3"/>
      <c r="K270" s="3"/>
    </row>
    <row r="271" spans="1:11" s="2" customFormat="1" x14ac:dyDescent="0.2">
      <c r="A271" s="1"/>
      <c r="B271" s="1"/>
      <c r="C271" s="1"/>
      <c r="D271" s="1"/>
      <c r="E271" s="4"/>
      <c r="F271" s="3"/>
      <c r="G271" s="4"/>
      <c r="H271" s="4"/>
      <c r="I271" s="3"/>
      <c r="J271" s="3"/>
      <c r="K271" s="3"/>
    </row>
    <row r="272" spans="1:11" s="2" customFormat="1" x14ac:dyDescent="0.2">
      <c r="A272" s="1"/>
      <c r="B272" s="1"/>
      <c r="C272" s="1"/>
      <c r="D272" s="1"/>
      <c r="E272" s="4"/>
      <c r="F272" s="3"/>
      <c r="G272" s="4"/>
      <c r="H272" s="4"/>
      <c r="I272" s="3"/>
      <c r="J272" s="3"/>
      <c r="K272" s="3"/>
    </row>
    <row r="273" spans="1:11" s="2" customFormat="1" x14ac:dyDescent="0.2">
      <c r="A273" s="1"/>
      <c r="B273" s="1"/>
      <c r="C273" s="1"/>
      <c r="D273" s="1"/>
      <c r="E273" s="4"/>
      <c r="F273" s="3"/>
      <c r="G273" s="4"/>
      <c r="H273" s="4"/>
      <c r="I273" s="3"/>
      <c r="J273" s="3"/>
      <c r="K273" s="3"/>
    </row>
    <row r="274" spans="1:11" s="2" customFormat="1" x14ac:dyDescent="0.2">
      <c r="A274" s="1"/>
      <c r="B274" s="1"/>
      <c r="C274" s="1"/>
      <c r="D274" s="1"/>
      <c r="E274" s="4"/>
      <c r="F274" s="3"/>
      <c r="G274" s="4"/>
      <c r="H274" s="4"/>
      <c r="I274" s="3"/>
      <c r="J274" s="3"/>
      <c r="K274" s="3"/>
    </row>
    <row r="275" spans="1:11" s="2" customFormat="1" x14ac:dyDescent="0.2">
      <c r="A275" s="1"/>
      <c r="B275" s="1"/>
      <c r="C275" s="1"/>
      <c r="D275" s="1"/>
      <c r="E275" s="4"/>
      <c r="F275" s="3"/>
      <c r="G275" s="4"/>
      <c r="H275" s="4"/>
      <c r="I275" s="3"/>
      <c r="J275" s="3"/>
      <c r="K275" s="3"/>
    </row>
    <row r="276" spans="1:11" s="2" customFormat="1" x14ac:dyDescent="0.2">
      <c r="A276" s="1"/>
      <c r="B276" s="1"/>
      <c r="C276" s="1"/>
      <c r="D276" s="1"/>
      <c r="E276" s="4"/>
      <c r="F276" s="3"/>
      <c r="G276" s="4"/>
      <c r="H276" s="4"/>
      <c r="I276" s="3"/>
      <c r="J276" s="3"/>
      <c r="K276" s="3"/>
    </row>
    <row r="277" spans="1:11" s="2" customFormat="1" x14ac:dyDescent="0.2">
      <c r="A277" s="1"/>
      <c r="B277" s="1"/>
      <c r="C277" s="1"/>
      <c r="D277" s="1"/>
      <c r="E277" s="4"/>
      <c r="F277" s="3"/>
      <c r="G277" s="4"/>
      <c r="H277" s="4"/>
      <c r="I277" s="3"/>
      <c r="J277" s="3"/>
      <c r="K277" s="3"/>
    </row>
    <row r="278" spans="1:11" s="2" customFormat="1" x14ac:dyDescent="0.2">
      <c r="A278" s="1"/>
      <c r="B278" s="1"/>
      <c r="C278" s="1"/>
      <c r="D278" s="1"/>
      <c r="E278" s="4"/>
      <c r="F278" s="3"/>
      <c r="G278" s="4"/>
      <c r="H278" s="4"/>
      <c r="I278" s="3"/>
      <c r="J278" s="3"/>
      <c r="K278" s="3"/>
    </row>
    <row r="279" spans="1:11" s="2" customFormat="1" x14ac:dyDescent="0.2">
      <c r="A279" s="1"/>
      <c r="B279" s="1"/>
      <c r="C279" s="1"/>
      <c r="D279" s="1"/>
      <c r="E279" s="4"/>
      <c r="F279" s="3"/>
      <c r="G279" s="4"/>
      <c r="H279" s="4"/>
      <c r="I279" s="3"/>
      <c r="J279" s="3"/>
      <c r="K279" s="3"/>
    </row>
    <row r="280" spans="1:11" s="2" customFormat="1" x14ac:dyDescent="0.2">
      <c r="A280" s="1"/>
      <c r="B280" s="1"/>
      <c r="C280" s="1"/>
      <c r="D280" s="1"/>
      <c r="E280" s="4"/>
      <c r="F280" s="3"/>
      <c r="G280" s="4"/>
      <c r="H280" s="4"/>
      <c r="I280" s="3"/>
      <c r="J280" s="3"/>
      <c r="K280" s="3"/>
    </row>
    <row r="281" spans="1:11" s="2" customFormat="1" x14ac:dyDescent="0.2">
      <c r="A281" s="1"/>
      <c r="B281" s="1"/>
      <c r="C281" s="1"/>
      <c r="D281" s="1"/>
      <c r="E281" s="4"/>
      <c r="F281" s="3"/>
      <c r="G281" s="4"/>
      <c r="H281" s="4"/>
      <c r="I281" s="3"/>
      <c r="J281" s="3"/>
      <c r="K281" s="3"/>
    </row>
    <row r="282" spans="1:11" s="2" customFormat="1" x14ac:dyDescent="0.2">
      <c r="A282" s="1"/>
      <c r="B282" s="1"/>
      <c r="C282" s="1"/>
      <c r="D282" s="1"/>
      <c r="E282" s="4"/>
      <c r="F282" s="3"/>
      <c r="G282" s="4"/>
      <c r="H282" s="4"/>
      <c r="I282" s="3"/>
      <c r="J282" s="3"/>
      <c r="K282" s="3"/>
    </row>
    <row r="283" spans="1:11" s="2" customFormat="1" x14ac:dyDescent="0.2">
      <c r="A283" s="1"/>
      <c r="B283" s="1"/>
      <c r="C283" s="1"/>
      <c r="D283" s="1"/>
      <c r="E283" s="4"/>
      <c r="F283" s="3"/>
      <c r="G283" s="4"/>
      <c r="H283" s="4"/>
      <c r="I283" s="3"/>
      <c r="J283" s="3"/>
      <c r="K283" s="3"/>
    </row>
    <row r="284" spans="1:11" s="2" customFormat="1" x14ac:dyDescent="0.2">
      <c r="A284" s="1"/>
      <c r="B284" s="1"/>
      <c r="C284" s="1"/>
      <c r="D284" s="1"/>
      <c r="E284" s="4"/>
      <c r="F284" s="3"/>
      <c r="G284" s="4"/>
      <c r="H284" s="4"/>
      <c r="I284" s="3"/>
      <c r="J284" s="3"/>
      <c r="K284" s="3"/>
    </row>
    <row r="285" spans="1:11" s="2" customFormat="1" x14ac:dyDescent="0.2">
      <c r="A285" s="1"/>
      <c r="B285" s="1"/>
      <c r="C285" s="1"/>
      <c r="D285" s="1"/>
      <c r="E285" s="4"/>
      <c r="F285" s="3"/>
      <c r="G285" s="4"/>
      <c r="H285" s="4"/>
      <c r="I285" s="3"/>
      <c r="J285" s="3"/>
      <c r="K285" s="3"/>
    </row>
    <row r="286" spans="1:11" s="2" customFormat="1" x14ac:dyDescent="0.2">
      <c r="A286" s="1"/>
      <c r="B286" s="1"/>
      <c r="C286" s="1"/>
      <c r="D286" s="1"/>
      <c r="E286" s="4"/>
      <c r="F286" s="3"/>
      <c r="G286" s="4"/>
      <c r="H286" s="4"/>
      <c r="I286" s="3"/>
      <c r="J286" s="3"/>
      <c r="K286" s="3"/>
    </row>
    <row r="287" spans="1:11" s="2" customFormat="1" x14ac:dyDescent="0.2">
      <c r="A287" s="1"/>
      <c r="B287" s="1"/>
      <c r="C287" s="1"/>
      <c r="D287" s="1"/>
      <c r="E287" s="4"/>
      <c r="F287" s="3"/>
      <c r="G287" s="4"/>
      <c r="H287" s="4"/>
      <c r="I287" s="3"/>
      <c r="J287" s="3"/>
      <c r="K287" s="3"/>
    </row>
    <row r="288" spans="1:11" s="2" customFormat="1" x14ac:dyDescent="0.2">
      <c r="A288" s="1"/>
      <c r="B288" s="1"/>
      <c r="C288" s="1"/>
      <c r="D288" s="1"/>
      <c r="E288" s="4"/>
      <c r="F288" s="3"/>
      <c r="G288" s="4"/>
      <c r="H288" s="4"/>
      <c r="I288" s="3"/>
      <c r="J288" s="3"/>
      <c r="K288" s="3"/>
    </row>
    <row r="289" spans="1:11" s="2" customFormat="1" x14ac:dyDescent="0.2">
      <c r="A289" s="1"/>
      <c r="B289" s="1"/>
      <c r="C289" s="1"/>
      <c r="D289" s="1"/>
      <c r="E289" s="4"/>
      <c r="F289" s="3"/>
      <c r="G289" s="4"/>
      <c r="H289" s="4"/>
      <c r="I289" s="3"/>
      <c r="J289" s="3"/>
      <c r="K289" s="3"/>
    </row>
    <row r="290" spans="1:11" s="2" customFormat="1" x14ac:dyDescent="0.2">
      <c r="A290" s="1"/>
      <c r="B290" s="1"/>
      <c r="C290" s="1"/>
      <c r="D290" s="1"/>
      <c r="E290" s="4"/>
      <c r="F290" s="3"/>
      <c r="G290" s="4"/>
      <c r="H290" s="4"/>
      <c r="I290" s="3"/>
      <c r="J290" s="3"/>
      <c r="K290" s="3"/>
    </row>
    <row r="291" spans="1:11" s="2" customFormat="1" x14ac:dyDescent="0.2">
      <c r="A291" s="1"/>
      <c r="B291" s="1"/>
      <c r="C291" s="1"/>
      <c r="D291" s="1"/>
      <c r="E291" s="4"/>
      <c r="F291" s="3"/>
      <c r="G291" s="4"/>
      <c r="H291" s="4"/>
      <c r="I291" s="3"/>
      <c r="J291" s="3"/>
      <c r="K291" s="3"/>
    </row>
    <row r="292" spans="1:11" s="2" customFormat="1" x14ac:dyDescent="0.2">
      <c r="A292" s="1"/>
      <c r="B292" s="1"/>
      <c r="C292" s="1"/>
      <c r="D292" s="1"/>
      <c r="E292" s="4"/>
      <c r="F292" s="3"/>
      <c r="G292" s="4"/>
      <c r="H292" s="4"/>
      <c r="I292" s="3"/>
      <c r="J292" s="3"/>
      <c r="K292" s="3"/>
    </row>
    <row r="293" spans="1:11" s="2" customFormat="1" x14ac:dyDescent="0.2">
      <c r="A293" s="1"/>
      <c r="B293" s="1"/>
      <c r="C293" s="1"/>
      <c r="D293" s="1"/>
      <c r="E293" s="4"/>
      <c r="F293" s="3"/>
      <c r="G293" s="4"/>
      <c r="H293" s="4"/>
      <c r="I293" s="3"/>
      <c r="J293" s="3"/>
      <c r="K293" s="3"/>
    </row>
    <row r="294" spans="1:11" s="2" customFormat="1" x14ac:dyDescent="0.2">
      <c r="A294" s="1"/>
      <c r="B294" s="1"/>
      <c r="C294" s="1"/>
      <c r="D294" s="1"/>
      <c r="E294" s="4"/>
      <c r="F294" s="3"/>
      <c r="G294" s="4"/>
      <c r="H294" s="4"/>
      <c r="I294" s="3"/>
      <c r="J294" s="3"/>
      <c r="K294" s="3"/>
    </row>
    <row r="295" spans="1:11" s="2" customFormat="1" x14ac:dyDescent="0.2">
      <c r="A295" s="1"/>
      <c r="B295" s="1"/>
      <c r="C295" s="1"/>
      <c r="D295" s="1"/>
      <c r="E295" s="4"/>
      <c r="F295" s="3"/>
      <c r="G295" s="4"/>
      <c r="H295" s="4"/>
      <c r="I295" s="3"/>
      <c r="J295" s="3"/>
      <c r="K295" s="3"/>
    </row>
    <row r="296" spans="1:11" s="2" customFormat="1" x14ac:dyDescent="0.2">
      <c r="A296" s="1"/>
      <c r="B296" s="1"/>
      <c r="C296" s="1"/>
      <c r="D296" s="1"/>
      <c r="E296" s="4"/>
      <c r="F296" s="3"/>
      <c r="G296" s="4"/>
      <c r="H296" s="4"/>
      <c r="I296" s="3"/>
      <c r="J296" s="3"/>
      <c r="K296" s="3"/>
    </row>
    <row r="297" spans="1:11" s="2" customFormat="1" x14ac:dyDescent="0.2">
      <c r="A297" s="1"/>
      <c r="B297" s="1"/>
      <c r="C297" s="1"/>
      <c r="D297" s="1"/>
      <c r="E297" s="4"/>
      <c r="F297" s="3"/>
      <c r="G297" s="4"/>
      <c r="H297" s="4"/>
      <c r="I297" s="3"/>
      <c r="J297" s="3"/>
      <c r="K297" s="3"/>
    </row>
    <row r="298" spans="1:11" s="2" customFormat="1" x14ac:dyDescent="0.2">
      <c r="A298" s="1"/>
      <c r="B298" s="1"/>
      <c r="C298" s="1"/>
      <c r="D298" s="1"/>
      <c r="E298" s="4"/>
      <c r="F298" s="3"/>
      <c r="G298" s="4"/>
      <c r="H298" s="4"/>
      <c r="I298" s="3"/>
      <c r="J298" s="3"/>
      <c r="K298" s="3"/>
    </row>
    <row r="299" spans="1:11" s="2" customFormat="1" x14ac:dyDescent="0.2">
      <c r="A299" s="1"/>
      <c r="B299" s="1"/>
      <c r="C299" s="1"/>
      <c r="D299" s="1"/>
      <c r="E299" s="4"/>
      <c r="F299" s="3"/>
      <c r="G299" s="4"/>
      <c r="H299" s="4"/>
      <c r="I299" s="3"/>
      <c r="J299" s="3"/>
      <c r="K299" s="3"/>
    </row>
    <row r="300" spans="1:11" s="2" customFormat="1" x14ac:dyDescent="0.2">
      <c r="A300" s="1"/>
      <c r="B300" s="1"/>
      <c r="C300" s="1"/>
      <c r="D300" s="1"/>
      <c r="E300" s="4"/>
      <c r="F300" s="3"/>
      <c r="G300" s="4"/>
      <c r="H300" s="4"/>
      <c r="I300" s="3"/>
      <c r="J300" s="3"/>
      <c r="K300" s="3"/>
    </row>
    <row r="301" spans="1:11" s="2" customFormat="1" x14ac:dyDescent="0.2">
      <c r="A301" s="1"/>
      <c r="B301" s="1"/>
      <c r="C301" s="1"/>
      <c r="D301" s="1"/>
      <c r="E301" s="4"/>
      <c r="F301" s="3"/>
      <c r="G301" s="4"/>
      <c r="H301" s="4"/>
      <c r="I301" s="3"/>
      <c r="J301" s="3"/>
      <c r="K301" s="3"/>
    </row>
    <row r="302" spans="1:11" s="2" customFormat="1" x14ac:dyDescent="0.2">
      <c r="A302" s="1"/>
      <c r="B302" s="1"/>
      <c r="C302" s="1"/>
      <c r="D302" s="1"/>
      <c r="E302" s="4"/>
      <c r="F302" s="3"/>
      <c r="G302" s="4"/>
      <c r="H302" s="4"/>
      <c r="I302" s="3"/>
      <c r="J302" s="3"/>
      <c r="K302" s="3"/>
    </row>
    <row r="303" spans="1:11" s="2" customFormat="1" x14ac:dyDescent="0.2">
      <c r="A303" s="1"/>
      <c r="B303" s="1"/>
      <c r="C303" s="1"/>
      <c r="D303" s="1"/>
      <c r="E303" s="4"/>
      <c r="F303" s="3"/>
      <c r="G303" s="4"/>
      <c r="H303" s="4"/>
      <c r="I303" s="3"/>
      <c r="J303" s="3"/>
      <c r="K303" s="3"/>
    </row>
    <row r="304" spans="1:11" s="2" customFormat="1" x14ac:dyDescent="0.2">
      <c r="A304" s="1"/>
      <c r="B304" s="1"/>
      <c r="C304" s="1"/>
      <c r="D304" s="1"/>
      <c r="E304" s="4"/>
      <c r="F304" s="3"/>
      <c r="G304" s="4"/>
      <c r="H304" s="4"/>
      <c r="I304" s="3"/>
      <c r="J304" s="3"/>
      <c r="K304" s="3"/>
    </row>
    <row r="305" spans="1:11" s="2" customFormat="1" x14ac:dyDescent="0.2">
      <c r="A305" s="1"/>
      <c r="B305" s="1"/>
      <c r="C305" s="1"/>
      <c r="D305" s="1"/>
      <c r="E305" s="4"/>
      <c r="F305" s="3"/>
      <c r="G305" s="4"/>
      <c r="H305" s="4"/>
      <c r="I305" s="3"/>
      <c r="J305" s="3"/>
      <c r="K305" s="3"/>
    </row>
    <row r="306" spans="1:11" s="2" customFormat="1" x14ac:dyDescent="0.2">
      <c r="A306" s="1"/>
      <c r="B306" s="1"/>
      <c r="C306" s="1"/>
      <c r="D306" s="1"/>
      <c r="E306" s="4"/>
      <c r="F306" s="3"/>
      <c r="G306" s="4"/>
      <c r="H306" s="4"/>
      <c r="I306" s="3"/>
      <c r="J306" s="3"/>
      <c r="K306" s="3"/>
    </row>
    <row r="307" spans="1:11" s="2" customFormat="1" x14ac:dyDescent="0.2">
      <c r="A307" s="1"/>
      <c r="B307" s="1"/>
      <c r="C307" s="1"/>
      <c r="D307" s="1"/>
      <c r="E307" s="4"/>
      <c r="F307" s="3"/>
      <c r="G307" s="4"/>
      <c r="H307" s="4"/>
      <c r="I307" s="3"/>
      <c r="J307" s="3"/>
      <c r="K307" s="3"/>
    </row>
    <row r="308" spans="1:11" s="2" customFormat="1" x14ac:dyDescent="0.2">
      <c r="A308" s="1"/>
      <c r="B308" s="1"/>
      <c r="C308" s="1"/>
      <c r="D308" s="1"/>
      <c r="E308" s="4"/>
      <c r="F308" s="3"/>
      <c r="G308" s="4"/>
      <c r="H308" s="4"/>
      <c r="I308" s="3"/>
      <c r="J308" s="3"/>
      <c r="K308" s="3"/>
    </row>
    <row r="309" spans="1:11" s="2" customFormat="1" x14ac:dyDescent="0.2">
      <c r="A309" s="1"/>
      <c r="B309" s="1"/>
      <c r="C309" s="1"/>
      <c r="D309" s="1"/>
      <c r="E309" s="4"/>
      <c r="F309" s="3"/>
      <c r="G309" s="4"/>
      <c r="H309" s="4"/>
      <c r="I309" s="3"/>
      <c r="J309" s="3"/>
      <c r="K309" s="3"/>
    </row>
    <row r="310" spans="1:11" s="2" customFormat="1" x14ac:dyDescent="0.2">
      <c r="A310" s="1"/>
      <c r="B310" s="1"/>
      <c r="C310" s="1"/>
      <c r="D310" s="1"/>
      <c r="E310" s="4"/>
      <c r="F310" s="3"/>
      <c r="G310" s="4"/>
      <c r="H310" s="4"/>
      <c r="I310" s="3"/>
      <c r="J310" s="3"/>
      <c r="K310" s="3"/>
    </row>
    <row r="311" spans="1:11" s="2" customFormat="1" x14ac:dyDescent="0.2">
      <c r="A311" s="1"/>
      <c r="B311" s="1"/>
      <c r="C311" s="1"/>
      <c r="D311" s="1"/>
      <c r="E311" s="4"/>
      <c r="F311" s="3"/>
      <c r="G311" s="4"/>
      <c r="H311" s="4"/>
      <c r="I311" s="3"/>
      <c r="J311" s="3"/>
      <c r="K311" s="3"/>
    </row>
    <row r="312" spans="1:11" s="2" customFormat="1" x14ac:dyDescent="0.2">
      <c r="A312" s="1"/>
      <c r="B312" s="1"/>
      <c r="C312" s="1"/>
      <c r="D312" s="1"/>
      <c r="E312" s="4"/>
      <c r="F312" s="3"/>
      <c r="G312" s="4"/>
      <c r="H312" s="4"/>
      <c r="I312" s="3"/>
      <c r="J312" s="3"/>
      <c r="K312" s="3"/>
    </row>
    <row r="313" spans="1:11" s="2" customFormat="1" x14ac:dyDescent="0.2">
      <c r="A313" s="1"/>
      <c r="B313" s="1"/>
      <c r="C313" s="1"/>
      <c r="D313" s="1"/>
      <c r="E313" s="4"/>
      <c r="F313" s="3"/>
      <c r="G313" s="4"/>
      <c r="H313" s="4"/>
      <c r="I313" s="3"/>
      <c r="J313" s="3"/>
      <c r="K313" s="3"/>
    </row>
    <row r="314" spans="1:11" s="2" customFormat="1" x14ac:dyDescent="0.2">
      <c r="A314" s="1"/>
      <c r="B314" s="1"/>
      <c r="C314" s="1"/>
      <c r="D314" s="1"/>
      <c r="E314" s="4"/>
      <c r="F314" s="3"/>
      <c r="G314" s="4"/>
      <c r="H314" s="4"/>
      <c r="I314" s="3"/>
      <c r="J314" s="3"/>
      <c r="K314" s="3"/>
    </row>
    <row r="315" spans="1:11" s="2" customFormat="1" x14ac:dyDescent="0.2">
      <c r="A315" s="1"/>
      <c r="B315" s="1"/>
      <c r="C315" s="1"/>
      <c r="D315" s="1"/>
      <c r="E315" s="4"/>
      <c r="F315" s="3"/>
      <c r="G315" s="4"/>
      <c r="H315" s="4"/>
      <c r="I315" s="3"/>
      <c r="J315" s="3"/>
      <c r="K315" s="3"/>
    </row>
    <row r="316" spans="1:11" s="2" customFormat="1" x14ac:dyDescent="0.2">
      <c r="A316" s="1"/>
      <c r="B316" s="1"/>
      <c r="C316" s="1"/>
      <c r="D316" s="1"/>
      <c r="E316" s="4"/>
      <c r="F316" s="3"/>
      <c r="G316" s="4"/>
      <c r="H316" s="4"/>
      <c r="I316" s="3"/>
      <c r="J316" s="3"/>
      <c r="K316" s="3"/>
    </row>
    <row r="317" spans="1:11" s="2" customFormat="1" x14ac:dyDescent="0.2">
      <c r="A317" s="1"/>
      <c r="B317" s="1"/>
      <c r="C317" s="1"/>
      <c r="D317" s="1"/>
      <c r="E317" s="4"/>
      <c r="F317" s="3"/>
      <c r="G317" s="4"/>
      <c r="H317" s="4"/>
      <c r="I317" s="3"/>
      <c r="J317" s="3"/>
      <c r="K317" s="3"/>
    </row>
    <row r="318" spans="1:11" s="2" customFormat="1" x14ac:dyDescent="0.2">
      <c r="A318" s="1"/>
      <c r="B318" s="1"/>
      <c r="C318" s="1"/>
      <c r="D318" s="1"/>
      <c r="E318" s="4"/>
      <c r="F318" s="3"/>
      <c r="G318" s="4"/>
      <c r="H318" s="4"/>
      <c r="I318" s="3"/>
      <c r="J318" s="3"/>
      <c r="K318" s="3"/>
    </row>
    <row r="319" spans="1:11" s="2" customFormat="1" x14ac:dyDescent="0.2">
      <c r="A319" s="1"/>
      <c r="B319" s="1"/>
      <c r="C319" s="1"/>
      <c r="D319" s="1"/>
      <c r="E319" s="4"/>
      <c r="F319" s="3"/>
      <c r="G319" s="4"/>
      <c r="H319" s="4"/>
      <c r="I319" s="3"/>
      <c r="J319" s="3"/>
      <c r="K319" s="3"/>
    </row>
    <row r="320" spans="1:11" s="2" customFormat="1" x14ac:dyDescent="0.2">
      <c r="A320" s="1"/>
      <c r="B320" s="1"/>
      <c r="C320" s="1"/>
      <c r="D320" s="1"/>
      <c r="E320" s="4"/>
      <c r="F320" s="3"/>
      <c r="G320" s="4"/>
      <c r="H320" s="4"/>
      <c r="I320" s="3"/>
      <c r="J320" s="3"/>
      <c r="K320" s="3"/>
    </row>
    <row r="321" spans="1:11" s="2" customFormat="1" x14ac:dyDescent="0.2">
      <c r="A321" s="1"/>
      <c r="B321" s="1"/>
      <c r="C321" s="1"/>
      <c r="D321" s="1"/>
      <c r="E321" s="4"/>
      <c r="F321" s="3"/>
      <c r="G321" s="4"/>
      <c r="H321" s="4"/>
      <c r="I321" s="3"/>
      <c r="J321" s="3"/>
      <c r="K321" s="3"/>
    </row>
    <row r="322" spans="1:11" s="2" customFormat="1" x14ac:dyDescent="0.2">
      <c r="A322" s="1"/>
      <c r="B322" s="1"/>
      <c r="C322" s="1"/>
      <c r="D322" s="1"/>
      <c r="E322" s="4"/>
      <c r="F322" s="3"/>
      <c r="G322" s="4"/>
      <c r="H322" s="4"/>
      <c r="I322" s="3"/>
      <c r="J322" s="3"/>
      <c r="K322" s="3"/>
    </row>
    <row r="323" spans="1:11" s="2" customFormat="1" x14ac:dyDescent="0.2">
      <c r="A323" s="1"/>
      <c r="B323" s="1"/>
      <c r="C323" s="1"/>
      <c r="D323" s="1"/>
      <c r="E323" s="4"/>
      <c r="F323" s="3"/>
      <c r="G323" s="4"/>
      <c r="H323" s="4"/>
      <c r="I323" s="3"/>
      <c r="J323" s="3"/>
      <c r="K323" s="3"/>
    </row>
    <row r="324" spans="1:11" s="2" customFormat="1" x14ac:dyDescent="0.2">
      <c r="A324" s="1"/>
      <c r="B324" s="1"/>
      <c r="C324" s="1"/>
      <c r="D324" s="1"/>
      <c r="E324" s="4"/>
      <c r="F324" s="3"/>
      <c r="G324" s="4"/>
      <c r="H324" s="4"/>
      <c r="I324" s="3"/>
      <c r="J324" s="3"/>
      <c r="K324" s="3"/>
    </row>
    <row r="325" spans="1:11" s="2" customFormat="1" x14ac:dyDescent="0.2">
      <c r="A325" s="1"/>
      <c r="B325" s="1"/>
      <c r="C325" s="1"/>
      <c r="D325" s="1"/>
      <c r="E325" s="4"/>
      <c r="F325" s="3"/>
      <c r="G325" s="4"/>
      <c r="H325" s="4"/>
      <c r="I325" s="3"/>
      <c r="J325" s="3"/>
      <c r="K325" s="3"/>
    </row>
    <row r="326" spans="1:11" s="2" customFormat="1" x14ac:dyDescent="0.2">
      <c r="A326" s="1"/>
      <c r="B326" s="1"/>
      <c r="C326" s="1"/>
      <c r="D326" s="1"/>
      <c r="E326" s="4"/>
      <c r="F326" s="3"/>
      <c r="G326" s="4"/>
      <c r="H326" s="4"/>
      <c r="I326" s="3"/>
      <c r="J326" s="3"/>
      <c r="K326" s="3"/>
    </row>
    <row r="327" spans="1:11" s="2" customFormat="1" x14ac:dyDescent="0.2">
      <c r="A327" s="1"/>
      <c r="B327" s="1"/>
      <c r="C327" s="1"/>
      <c r="D327" s="1"/>
      <c r="E327" s="4"/>
      <c r="F327" s="3"/>
      <c r="G327" s="4"/>
      <c r="H327" s="4"/>
      <c r="I327" s="3"/>
      <c r="J327" s="3"/>
      <c r="K327" s="3"/>
    </row>
    <row r="328" spans="1:11" s="2" customFormat="1" x14ac:dyDescent="0.2">
      <c r="A328" s="1"/>
      <c r="B328" s="1"/>
      <c r="C328" s="1"/>
      <c r="D328" s="1"/>
      <c r="E328" s="4"/>
      <c r="F328" s="3"/>
      <c r="G328" s="4"/>
      <c r="H328" s="4"/>
      <c r="I328" s="3"/>
      <c r="J328" s="3"/>
      <c r="K328" s="3"/>
    </row>
    <row r="329" spans="1:11" s="2" customFormat="1" x14ac:dyDescent="0.2">
      <c r="A329" s="1"/>
      <c r="B329" s="1"/>
      <c r="C329" s="1"/>
      <c r="D329" s="1"/>
      <c r="E329" s="4"/>
      <c r="F329" s="3"/>
      <c r="G329" s="4"/>
      <c r="H329" s="4"/>
      <c r="I329" s="3"/>
      <c r="J329" s="3"/>
      <c r="K329" s="3"/>
    </row>
    <row r="330" spans="1:11" s="2" customFormat="1" x14ac:dyDescent="0.2">
      <c r="A330" s="1"/>
      <c r="B330" s="1"/>
      <c r="C330" s="1"/>
      <c r="D330" s="1"/>
      <c r="E330" s="4"/>
      <c r="F330" s="3"/>
      <c r="G330" s="4"/>
      <c r="H330" s="4"/>
      <c r="I330" s="3"/>
      <c r="J330" s="3"/>
      <c r="K330" s="3"/>
    </row>
    <row r="331" spans="1:11" s="2" customFormat="1" x14ac:dyDescent="0.2">
      <c r="A331" s="1"/>
      <c r="B331" s="1"/>
      <c r="C331" s="1"/>
      <c r="D331" s="1"/>
      <c r="E331" s="4"/>
      <c r="F331" s="3"/>
      <c r="G331" s="4"/>
      <c r="H331" s="4"/>
      <c r="I331" s="3"/>
      <c r="J331" s="3"/>
      <c r="K331" s="3"/>
    </row>
    <row r="332" spans="1:11" s="2" customFormat="1" x14ac:dyDescent="0.2">
      <c r="A332" s="1"/>
      <c r="B332" s="1"/>
      <c r="C332" s="1"/>
      <c r="D332" s="1"/>
      <c r="E332" s="4"/>
      <c r="F332" s="3"/>
      <c r="G332" s="4"/>
      <c r="H332" s="4"/>
      <c r="I332" s="3"/>
      <c r="J332" s="3"/>
      <c r="K332" s="3"/>
    </row>
    <row r="333" spans="1:11" s="2" customFormat="1" x14ac:dyDescent="0.2">
      <c r="A333" s="1"/>
      <c r="B333" s="1"/>
      <c r="C333" s="1"/>
      <c r="D333" s="1"/>
      <c r="E333" s="4"/>
      <c r="F333" s="3"/>
      <c r="G333" s="4"/>
      <c r="H333" s="4"/>
      <c r="I333" s="3"/>
      <c r="J333" s="3"/>
      <c r="K333" s="3"/>
    </row>
    <row r="334" spans="1:11" s="2" customFormat="1" x14ac:dyDescent="0.2">
      <c r="A334" s="1"/>
      <c r="B334" s="1"/>
      <c r="C334" s="1"/>
      <c r="D334" s="1"/>
      <c r="E334" s="4"/>
      <c r="F334" s="3"/>
      <c r="G334" s="4"/>
      <c r="H334" s="4"/>
      <c r="I334" s="3"/>
      <c r="J334" s="3"/>
      <c r="K334" s="3"/>
    </row>
    <row r="335" spans="1:11" s="2" customFormat="1" x14ac:dyDescent="0.2">
      <c r="A335" s="1"/>
      <c r="B335" s="1"/>
      <c r="C335" s="1"/>
      <c r="D335" s="1"/>
      <c r="E335" s="4"/>
      <c r="F335" s="3"/>
      <c r="G335" s="4"/>
      <c r="H335" s="4"/>
      <c r="I335" s="3"/>
      <c r="J335" s="3"/>
      <c r="K335" s="3"/>
    </row>
    <row r="336" spans="1:11" s="2" customFormat="1" x14ac:dyDescent="0.2">
      <c r="A336" s="1"/>
      <c r="B336" s="1"/>
      <c r="C336" s="1"/>
      <c r="D336" s="1"/>
      <c r="E336" s="4"/>
      <c r="F336" s="3"/>
      <c r="G336" s="4"/>
      <c r="H336" s="4"/>
      <c r="I336" s="3"/>
      <c r="J336" s="3"/>
      <c r="K336" s="3"/>
    </row>
    <row r="337" spans="1:11" s="2" customFormat="1" x14ac:dyDescent="0.2">
      <c r="A337" s="1"/>
      <c r="B337" s="1"/>
      <c r="C337" s="1"/>
      <c r="D337" s="1"/>
      <c r="E337" s="4"/>
      <c r="F337" s="3"/>
      <c r="G337" s="4"/>
      <c r="H337" s="4"/>
      <c r="I337" s="3"/>
      <c r="J337" s="3"/>
      <c r="K337" s="3"/>
    </row>
    <row r="338" spans="1:11" s="2" customFormat="1" x14ac:dyDescent="0.2">
      <c r="A338" s="1"/>
      <c r="B338" s="1"/>
      <c r="C338" s="1"/>
      <c r="D338" s="1"/>
      <c r="E338" s="4"/>
      <c r="F338" s="3"/>
      <c r="G338" s="4"/>
      <c r="H338" s="4"/>
      <c r="I338" s="3"/>
      <c r="J338" s="3"/>
      <c r="K338" s="3"/>
    </row>
    <row r="339" spans="1:11" s="2" customFormat="1" x14ac:dyDescent="0.2">
      <c r="A339" s="1"/>
      <c r="B339" s="1"/>
      <c r="C339" s="1"/>
      <c r="D339" s="1"/>
      <c r="E339" s="4"/>
      <c r="F339" s="3"/>
      <c r="G339" s="4"/>
      <c r="H339" s="4"/>
      <c r="I339" s="3"/>
      <c r="J339" s="3"/>
      <c r="K339" s="3"/>
    </row>
    <row r="340" spans="1:11" s="2" customFormat="1" x14ac:dyDescent="0.2">
      <c r="A340" s="1"/>
      <c r="B340" s="1"/>
      <c r="C340" s="1"/>
      <c r="D340" s="1"/>
      <c r="E340" s="4"/>
      <c r="F340" s="3"/>
      <c r="G340" s="4"/>
      <c r="H340" s="4"/>
      <c r="I340" s="3"/>
      <c r="J340" s="3"/>
      <c r="K340" s="3"/>
    </row>
    <row r="341" spans="1:11" s="2" customFormat="1" x14ac:dyDescent="0.2">
      <c r="A341" s="1"/>
      <c r="B341" s="1"/>
      <c r="C341" s="1"/>
      <c r="D341" s="1"/>
      <c r="E341" s="4"/>
      <c r="F341" s="3"/>
      <c r="G341" s="4"/>
      <c r="H341" s="4"/>
      <c r="I341" s="3"/>
      <c r="J341" s="3"/>
      <c r="K341" s="3"/>
    </row>
    <row r="342" spans="1:11" s="2" customFormat="1" x14ac:dyDescent="0.2">
      <c r="A342" s="1"/>
      <c r="B342" s="1"/>
      <c r="C342" s="1"/>
      <c r="D342" s="1"/>
      <c r="E342" s="4"/>
      <c r="F342" s="3"/>
      <c r="G342" s="4"/>
      <c r="H342" s="4"/>
      <c r="I342" s="3"/>
      <c r="J342" s="3"/>
      <c r="K342" s="3"/>
    </row>
    <row r="343" spans="1:11" s="2" customFormat="1" x14ac:dyDescent="0.2">
      <c r="A343" s="1"/>
      <c r="B343" s="1"/>
      <c r="C343" s="1"/>
      <c r="D343" s="1"/>
      <c r="E343" s="4"/>
      <c r="F343" s="3"/>
      <c r="G343" s="4"/>
      <c r="H343" s="4"/>
      <c r="I343" s="3"/>
      <c r="J343" s="3"/>
      <c r="K343" s="3"/>
    </row>
    <row r="344" spans="1:11" s="2" customFormat="1" x14ac:dyDescent="0.2">
      <c r="A344" s="1"/>
      <c r="B344" s="1"/>
      <c r="C344" s="1"/>
      <c r="D344" s="1"/>
      <c r="E344" s="4"/>
      <c r="F344" s="3"/>
      <c r="G344" s="4"/>
      <c r="H344" s="4"/>
      <c r="I344" s="3"/>
      <c r="J344" s="3"/>
      <c r="K344" s="3"/>
    </row>
    <row r="345" spans="1:11" s="2" customFormat="1" x14ac:dyDescent="0.2">
      <c r="A345" s="1"/>
      <c r="B345" s="1"/>
      <c r="C345" s="1"/>
      <c r="D345" s="1"/>
      <c r="E345" s="4"/>
      <c r="F345" s="3"/>
      <c r="G345" s="4"/>
      <c r="H345" s="4"/>
      <c r="I345" s="3"/>
      <c r="J345" s="3"/>
      <c r="K345" s="3"/>
    </row>
    <row r="346" spans="1:11" s="2" customFormat="1" x14ac:dyDescent="0.2">
      <c r="A346" s="1"/>
      <c r="B346" s="1"/>
      <c r="C346" s="1"/>
      <c r="D346" s="1"/>
      <c r="E346" s="4"/>
      <c r="F346" s="3"/>
      <c r="G346" s="4"/>
      <c r="H346" s="4"/>
      <c r="I346" s="3"/>
      <c r="J346" s="3"/>
      <c r="K346" s="3"/>
    </row>
    <row r="347" spans="1:11" s="2" customFormat="1" x14ac:dyDescent="0.2">
      <c r="A347" s="1"/>
      <c r="B347" s="1"/>
      <c r="C347" s="1"/>
      <c r="D347" s="1"/>
      <c r="E347" s="4"/>
      <c r="F347" s="3"/>
      <c r="G347" s="4"/>
      <c r="H347" s="4"/>
      <c r="I347" s="3"/>
      <c r="J347" s="3"/>
      <c r="K347" s="3"/>
    </row>
    <row r="348" spans="1:11" s="2" customFormat="1" x14ac:dyDescent="0.2">
      <c r="A348" s="1"/>
      <c r="B348" s="1"/>
      <c r="C348" s="1"/>
      <c r="D348" s="1"/>
      <c r="E348" s="4"/>
      <c r="F348" s="3"/>
      <c r="G348" s="4"/>
      <c r="H348" s="4"/>
      <c r="I348" s="3"/>
      <c r="J348" s="3"/>
      <c r="K348" s="3"/>
    </row>
    <row r="349" spans="1:11" s="2" customFormat="1" x14ac:dyDescent="0.2">
      <c r="A349" s="1"/>
      <c r="B349" s="1"/>
      <c r="C349" s="1"/>
      <c r="D349" s="1"/>
      <c r="E349" s="4"/>
      <c r="F349" s="3"/>
      <c r="G349" s="4"/>
      <c r="H349" s="4"/>
      <c r="I349" s="3"/>
      <c r="J349" s="3"/>
      <c r="K349" s="3"/>
    </row>
    <row r="350" spans="1:11" s="2" customFormat="1" x14ac:dyDescent="0.2">
      <c r="A350" s="1"/>
      <c r="B350" s="1"/>
      <c r="C350" s="1"/>
      <c r="D350" s="1"/>
      <c r="E350" s="4"/>
      <c r="F350" s="3"/>
      <c r="G350" s="4"/>
      <c r="H350" s="4"/>
      <c r="I350" s="3"/>
      <c r="J350" s="3"/>
      <c r="K350" s="3"/>
    </row>
    <row r="351" spans="1:11" s="2" customFormat="1" x14ac:dyDescent="0.2">
      <c r="A351" s="1"/>
      <c r="B351" s="1"/>
      <c r="C351" s="1"/>
      <c r="D351" s="1"/>
      <c r="E351" s="4"/>
      <c r="F351" s="3"/>
      <c r="G351" s="4"/>
      <c r="H351" s="4"/>
      <c r="I351" s="3"/>
      <c r="J351" s="3"/>
      <c r="K351" s="3"/>
    </row>
    <row r="352" spans="1:11" s="2" customFormat="1" x14ac:dyDescent="0.2">
      <c r="A352" s="1"/>
      <c r="B352" s="1"/>
      <c r="C352" s="1"/>
      <c r="D352" s="1"/>
      <c r="E352" s="4"/>
      <c r="F352" s="3"/>
      <c r="G352" s="4"/>
      <c r="H352" s="4"/>
      <c r="I352" s="3"/>
      <c r="J352" s="3"/>
      <c r="K352" s="3"/>
    </row>
    <row r="353" spans="1:11" s="2" customFormat="1" x14ac:dyDescent="0.2">
      <c r="A353" s="1"/>
      <c r="B353" s="1"/>
      <c r="C353" s="1"/>
      <c r="D353" s="1"/>
      <c r="E353" s="4"/>
      <c r="F353" s="3"/>
      <c r="G353" s="4"/>
      <c r="H353" s="4"/>
      <c r="I353" s="3"/>
      <c r="J353" s="3"/>
      <c r="K353" s="3"/>
    </row>
    <row r="354" spans="1:11" s="2" customFormat="1" x14ac:dyDescent="0.2">
      <c r="A354" s="1"/>
      <c r="B354" s="1"/>
      <c r="C354" s="1"/>
      <c r="D354" s="1"/>
      <c r="E354" s="4"/>
      <c r="F354" s="3"/>
      <c r="G354" s="4"/>
      <c r="H354" s="4"/>
      <c r="I354" s="3"/>
      <c r="J354" s="3"/>
      <c r="K354" s="3"/>
    </row>
    <row r="355" spans="1:11" s="2" customFormat="1" x14ac:dyDescent="0.2">
      <c r="A355" s="1"/>
      <c r="B355" s="1"/>
      <c r="C355" s="1"/>
      <c r="D355" s="1"/>
      <c r="E355" s="4"/>
      <c r="F355" s="3"/>
      <c r="G355" s="4"/>
      <c r="H355" s="4"/>
      <c r="I355" s="3"/>
      <c r="J355" s="3"/>
      <c r="K355" s="3"/>
    </row>
    <row r="356" spans="1:11" s="2" customFormat="1" x14ac:dyDescent="0.2">
      <c r="A356" s="1"/>
      <c r="B356" s="1"/>
      <c r="C356" s="1"/>
      <c r="D356" s="1"/>
      <c r="E356" s="4"/>
      <c r="F356" s="3"/>
      <c r="G356" s="4"/>
      <c r="H356" s="4"/>
      <c r="I356" s="3"/>
      <c r="J356" s="3"/>
      <c r="K356" s="3"/>
    </row>
    <row r="357" spans="1:11" s="2" customFormat="1" x14ac:dyDescent="0.2">
      <c r="A357" s="1"/>
      <c r="B357" s="1"/>
      <c r="C357" s="1"/>
      <c r="D357" s="1"/>
      <c r="E357" s="4"/>
      <c r="F357" s="3"/>
      <c r="G357" s="4"/>
      <c r="H357" s="4"/>
      <c r="I357" s="3"/>
      <c r="J357" s="3"/>
      <c r="K357" s="3"/>
    </row>
    <row r="358" spans="1:11" s="2" customFormat="1" x14ac:dyDescent="0.2">
      <c r="A358" s="1"/>
      <c r="B358" s="1"/>
      <c r="C358" s="1"/>
      <c r="D358" s="1"/>
      <c r="E358" s="4"/>
      <c r="F358" s="3"/>
      <c r="G358" s="4"/>
      <c r="H358" s="4"/>
      <c r="I358" s="3"/>
      <c r="J358" s="3"/>
      <c r="K358" s="3"/>
    </row>
    <row r="359" spans="1:11" s="2" customFormat="1" x14ac:dyDescent="0.2">
      <c r="A359" s="1"/>
      <c r="B359" s="1"/>
      <c r="C359" s="1"/>
      <c r="D359" s="1"/>
      <c r="E359" s="4"/>
      <c r="F359" s="3"/>
      <c r="G359" s="4"/>
      <c r="H359" s="4"/>
      <c r="I359" s="3"/>
      <c r="J359" s="3"/>
      <c r="K359" s="3"/>
    </row>
    <row r="360" spans="1:11" s="2" customFormat="1" x14ac:dyDescent="0.2">
      <c r="A360" s="1"/>
      <c r="B360" s="1"/>
      <c r="C360" s="1"/>
      <c r="D360" s="1"/>
      <c r="E360" s="4"/>
      <c r="F360" s="3"/>
      <c r="G360" s="4"/>
      <c r="H360" s="4"/>
      <c r="I360" s="3"/>
      <c r="J360" s="3"/>
      <c r="K360" s="3"/>
    </row>
    <row r="361" spans="1:11" s="2" customFormat="1" x14ac:dyDescent="0.2">
      <c r="A361" s="1"/>
      <c r="B361" s="1"/>
      <c r="C361" s="1"/>
      <c r="D361" s="1"/>
      <c r="E361" s="4"/>
      <c r="F361" s="3"/>
      <c r="G361" s="4"/>
      <c r="H361" s="4"/>
      <c r="I361" s="3"/>
      <c r="J361" s="3"/>
      <c r="K361" s="3"/>
    </row>
    <row r="362" spans="1:11" s="2" customFormat="1" x14ac:dyDescent="0.2">
      <c r="A362" s="1"/>
      <c r="B362" s="1"/>
      <c r="C362" s="1"/>
      <c r="D362" s="1"/>
      <c r="E362" s="4"/>
      <c r="F362" s="3"/>
      <c r="G362" s="4"/>
      <c r="H362" s="4"/>
      <c r="I362" s="3"/>
      <c r="J362" s="3"/>
      <c r="K362" s="3"/>
    </row>
    <row r="363" spans="1:11" s="2" customFormat="1" x14ac:dyDescent="0.2">
      <c r="A363" s="1"/>
      <c r="B363" s="1"/>
      <c r="C363" s="1"/>
      <c r="D363" s="1"/>
      <c r="E363" s="4"/>
      <c r="F363" s="3"/>
      <c r="G363" s="4"/>
      <c r="H363" s="4"/>
      <c r="I363" s="3"/>
      <c r="J363" s="3"/>
      <c r="K363" s="3"/>
    </row>
    <row r="364" spans="1:11" s="2" customFormat="1" x14ac:dyDescent="0.2">
      <c r="A364" s="1"/>
      <c r="B364" s="1"/>
      <c r="C364" s="1"/>
      <c r="D364" s="1"/>
      <c r="E364" s="4"/>
      <c r="F364" s="3"/>
      <c r="G364" s="4"/>
      <c r="H364" s="4"/>
      <c r="I364" s="3"/>
      <c r="J364" s="3"/>
      <c r="K364" s="3"/>
    </row>
    <row r="365" spans="1:11" s="2" customFormat="1" x14ac:dyDescent="0.2">
      <c r="A365" s="1"/>
      <c r="B365" s="1"/>
      <c r="C365" s="1"/>
      <c r="D365" s="1"/>
      <c r="E365" s="4"/>
      <c r="F365" s="3"/>
      <c r="G365" s="4"/>
      <c r="H365" s="4"/>
      <c r="I365" s="3"/>
      <c r="J365" s="3"/>
      <c r="K365" s="3"/>
    </row>
    <row r="366" spans="1:11" s="2" customFormat="1" x14ac:dyDescent="0.2">
      <c r="A366" s="1"/>
      <c r="B366" s="1"/>
      <c r="C366" s="1"/>
      <c r="D366" s="1"/>
      <c r="E366" s="4"/>
      <c r="F366" s="3"/>
      <c r="G366" s="4"/>
      <c r="H366" s="4"/>
      <c r="I366" s="3"/>
      <c r="J366" s="3"/>
      <c r="K366" s="3"/>
    </row>
    <row r="367" spans="1:11" s="2" customFormat="1" x14ac:dyDescent="0.2">
      <c r="A367" s="1"/>
      <c r="B367" s="1"/>
      <c r="C367" s="1"/>
      <c r="D367" s="1"/>
      <c r="E367" s="4"/>
      <c r="F367" s="3"/>
      <c r="G367" s="4"/>
      <c r="H367" s="4"/>
      <c r="I367" s="3"/>
      <c r="J367" s="3"/>
      <c r="K367" s="3"/>
    </row>
    <row r="368" spans="1:11" s="2" customFormat="1" x14ac:dyDescent="0.2">
      <c r="A368" s="1"/>
      <c r="B368" s="1"/>
      <c r="C368" s="1"/>
      <c r="D368" s="1"/>
      <c r="E368" s="4"/>
      <c r="F368" s="3"/>
      <c r="G368" s="4"/>
      <c r="H368" s="4"/>
      <c r="I368" s="3"/>
      <c r="J368" s="3"/>
      <c r="K368" s="3"/>
    </row>
    <row r="369" spans="1:11" s="2" customFormat="1" x14ac:dyDescent="0.2">
      <c r="A369" s="1"/>
      <c r="B369" s="1"/>
      <c r="C369" s="1"/>
      <c r="D369" s="1"/>
      <c r="E369" s="4"/>
      <c r="F369" s="3"/>
      <c r="G369" s="4"/>
      <c r="H369" s="4"/>
      <c r="I369" s="3"/>
      <c r="J369" s="3"/>
      <c r="K369" s="3"/>
    </row>
    <row r="370" spans="1:11" s="2" customFormat="1" x14ac:dyDescent="0.2">
      <c r="A370" s="1"/>
      <c r="B370" s="1"/>
      <c r="C370" s="1"/>
      <c r="D370" s="1"/>
      <c r="E370" s="4"/>
      <c r="F370" s="3"/>
      <c r="G370" s="4"/>
      <c r="H370" s="4"/>
      <c r="I370" s="3"/>
      <c r="J370" s="3"/>
      <c r="K370" s="3"/>
    </row>
    <row r="371" spans="1:11" s="2" customFormat="1" x14ac:dyDescent="0.2">
      <c r="A371" s="1"/>
      <c r="B371" s="1"/>
      <c r="C371" s="1"/>
      <c r="D371" s="1"/>
      <c r="E371" s="4"/>
      <c r="F371" s="3"/>
      <c r="G371" s="4"/>
      <c r="H371" s="4"/>
      <c r="I371" s="3"/>
      <c r="J371" s="3"/>
      <c r="K371" s="3"/>
    </row>
    <row r="372" spans="1:11" s="2" customFormat="1" x14ac:dyDescent="0.2">
      <c r="A372" s="1"/>
      <c r="B372" s="1"/>
      <c r="C372" s="1"/>
      <c r="D372" s="1"/>
      <c r="E372" s="4"/>
      <c r="F372" s="3"/>
      <c r="G372" s="4"/>
      <c r="H372" s="4"/>
      <c r="I372" s="3"/>
      <c r="J372" s="3"/>
      <c r="K372" s="3"/>
    </row>
    <row r="373" spans="1:11" s="2" customFormat="1" x14ac:dyDescent="0.2">
      <c r="A373" s="1"/>
      <c r="B373" s="1"/>
      <c r="C373" s="1"/>
      <c r="D373" s="1"/>
      <c r="E373" s="4"/>
      <c r="F373" s="3"/>
      <c r="G373" s="4"/>
      <c r="H373" s="4"/>
      <c r="I373" s="3"/>
      <c r="J373" s="3"/>
      <c r="K373" s="3"/>
    </row>
    <row r="374" spans="1:11" s="2" customFormat="1" x14ac:dyDescent="0.2">
      <c r="A374" s="1"/>
      <c r="B374" s="1"/>
      <c r="C374" s="1"/>
      <c r="D374" s="1"/>
      <c r="E374" s="4"/>
      <c r="F374" s="3"/>
      <c r="G374" s="4"/>
      <c r="H374" s="4"/>
      <c r="I374" s="3"/>
      <c r="J374" s="3"/>
      <c r="K374" s="3"/>
    </row>
    <row r="375" spans="1:11" s="2" customFormat="1" x14ac:dyDescent="0.2">
      <c r="A375" s="1"/>
      <c r="B375" s="1"/>
      <c r="C375" s="1"/>
      <c r="D375" s="1"/>
      <c r="E375" s="4"/>
      <c r="F375" s="3"/>
      <c r="G375" s="4"/>
      <c r="H375" s="4"/>
      <c r="I375" s="3"/>
      <c r="J375" s="3"/>
      <c r="K375" s="3"/>
    </row>
    <row r="376" spans="1:11" s="2" customFormat="1" x14ac:dyDescent="0.2">
      <c r="A376" s="1"/>
      <c r="B376" s="1"/>
      <c r="C376" s="1"/>
      <c r="D376" s="1"/>
      <c r="E376" s="4"/>
      <c r="F376" s="3"/>
      <c r="G376" s="4"/>
      <c r="H376" s="4"/>
      <c r="I376" s="3"/>
      <c r="J376" s="3"/>
      <c r="K376" s="3"/>
    </row>
    <row r="377" spans="1:11" s="2" customFormat="1" x14ac:dyDescent="0.2">
      <c r="A377" s="1"/>
      <c r="B377" s="1"/>
      <c r="C377" s="1"/>
      <c r="D377" s="1"/>
      <c r="E377" s="4"/>
      <c r="F377" s="3"/>
      <c r="G377" s="4"/>
      <c r="H377" s="4"/>
      <c r="I377" s="3"/>
      <c r="J377" s="3"/>
      <c r="K377" s="3"/>
    </row>
    <row r="378" spans="1:11" s="2" customFormat="1" x14ac:dyDescent="0.2">
      <c r="A378" s="1"/>
      <c r="B378" s="1"/>
      <c r="C378" s="1"/>
      <c r="D378" s="1"/>
      <c r="E378" s="4"/>
      <c r="F378" s="3"/>
      <c r="G378" s="4"/>
      <c r="H378" s="4"/>
      <c r="I378" s="3"/>
      <c r="J378" s="3"/>
      <c r="K378" s="3"/>
    </row>
    <row r="379" spans="1:11" s="2" customFormat="1" x14ac:dyDescent="0.2">
      <c r="A379" s="1"/>
      <c r="B379" s="1"/>
      <c r="C379" s="1"/>
      <c r="D379" s="1"/>
      <c r="E379" s="4"/>
      <c r="F379" s="3"/>
      <c r="G379" s="4"/>
      <c r="H379" s="4"/>
      <c r="I379" s="3"/>
      <c r="J379" s="3"/>
      <c r="K379" s="3"/>
    </row>
    <row r="380" spans="1:11" s="2" customFormat="1" x14ac:dyDescent="0.2">
      <c r="A380" s="1"/>
      <c r="B380" s="1"/>
      <c r="C380" s="1"/>
      <c r="D380" s="1"/>
      <c r="E380" s="4"/>
      <c r="F380" s="3"/>
      <c r="G380" s="4"/>
      <c r="H380" s="4"/>
      <c r="I380" s="3"/>
      <c r="J380" s="3"/>
      <c r="K380" s="3"/>
    </row>
    <row r="381" spans="1:11" s="2" customFormat="1" x14ac:dyDescent="0.2">
      <c r="A381" s="1"/>
      <c r="B381" s="1"/>
      <c r="C381" s="1"/>
      <c r="D381" s="1"/>
      <c r="E381" s="4"/>
      <c r="F381" s="3"/>
      <c r="G381" s="4"/>
      <c r="H381" s="4"/>
      <c r="I381" s="3"/>
      <c r="J381" s="3"/>
      <c r="K381" s="3"/>
    </row>
    <row r="382" spans="1:11" s="2" customFormat="1" x14ac:dyDescent="0.2">
      <c r="A382" s="1"/>
      <c r="B382" s="1"/>
      <c r="C382" s="1"/>
      <c r="D382" s="1"/>
      <c r="E382" s="4"/>
      <c r="F382" s="3"/>
      <c r="G382" s="4"/>
      <c r="H382" s="4"/>
      <c r="I382" s="3"/>
      <c r="J382" s="3"/>
      <c r="K382" s="3"/>
    </row>
    <row r="383" spans="1:11" s="2" customFormat="1" x14ac:dyDescent="0.2">
      <c r="A383" s="1"/>
      <c r="B383" s="1"/>
      <c r="C383" s="1"/>
      <c r="D383" s="1"/>
      <c r="E383" s="4"/>
      <c r="F383" s="3"/>
      <c r="G383" s="4"/>
      <c r="H383" s="4"/>
      <c r="I383" s="3"/>
      <c r="J383" s="3"/>
      <c r="K383" s="3"/>
    </row>
    <row r="384" spans="1:11" s="2" customFormat="1" x14ac:dyDescent="0.2">
      <c r="A384" s="1"/>
      <c r="B384" s="1"/>
      <c r="C384" s="1"/>
      <c r="D384" s="1"/>
      <c r="E384" s="4"/>
      <c r="F384" s="3"/>
      <c r="G384" s="4"/>
      <c r="H384" s="4"/>
      <c r="I384" s="3"/>
      <c r="J384" s="3"/>
      <c r="K384" s="3"/>
    </row>
    <row r="385" spans="1:11" s="2" customFormat="1" x14ac:dyDescent="0.2">
      <c r="A385" s="1"/>
      <c r="B385" s="1"/>
      <c r="C385" s="1"/>
      <c r="D385" s="1"/>
      <c r="E385" s="4"/>
      <c r="F385" s="3"/>
      <c r="G385" s="4"/>
      <c r="H385" s="4"/>
      <c r="I385" s="3"/>
      <c r="J385" s="3"/>
      <c r="K385" s="3"/>
    </row>
    <row r="386" spans="1:11" s="2" customFormat="1" x14ac:dyDescent="0.2">
      <c r="A386" s="1"/>
      <c r="B386" s="1"/>
      <c r="C386" s="1"/>
      <c r="D386" s="1"/>
      <c r="E386" s="4"/>
      <c r="F386" s="3"/>
      <c r="G386" s="4"/>
      <c r="H386" s="4"/>
      <c r="I386" s="3"/>
      <c r="J386" s="3"/>
      <c r="K386" s="3"/>
    </row>
    <row r="387" spans="1:11" s="2" customFormat="1" x14ac:dyDescent="0.2">
      <c r="A387" s="1"/>
      <c r="B387" s="1"/>
      <c r="C387" s="1"/>
      <c r="D387" s="1"/>
      <c r="E387" s="4"/>
      <c r="F387" s="3"/>
      <c r="G387" s="4"/>
      <c r="H387" s="4"/>
      <c r="I387" s="3"/>
      <c r="J387" s="3"/>
      <c r="K387" s="3"/>
    </row>
    <row r="388" spans="1:11" s="2" customFormat="1" x14ac:dyDescent="0.2">
      <c r="A388" s="1"/>
      <c r="B388" s="1"/>
      <c r="C388" s="1"/>
      <c r="D388" s="1"/>
      <c r="E388" s="4"/>
      <c r="F388" s="3"/>
      <c r="G388" s="4"/>
      <c r="H388" s="4"/>
      <c r="I388" s="3"/>
      <c r="J388" s="3"/>
      <c r="K388" s="3"/>
    </row>
    <row r="389" spans="1:11" s="2" customFormat="1" x14ac:dyDescent="0.2">
      <c r="A389" s="1"/>
      <c r="B389" s="1"/>
      <c r="C389" s="1"/>
      <c r="D389" s="1"/>
      <c r="E389" s="4"/>
      <c r="F389" s="3"/>
      <c r="G389" s="4"/>
      <c r="H389" s="4"/>
      <c r="I389" s="3"/>
      <c r="J389" s="3"/>
      <c r="K389" s="3"/>
    </row>
    <row r="390" spans="1:11" s="2" customFormat="1" x14ac:dyDescent="0.2">
      <c r="A390" s="1"/>
      <c r="B390" s="1"/>
      <c r="C390" s="1"/>
      <c r="D390" s="1"/>
      <c r="E390" s="4"/>
      <c r="F390" s="3"/>
      <c r="G390" s="4"/>
      <c r="H390" s="4"/>
      <c r="I390" s="3"/>
      <c r="J390" s="3"/>
      <c r="K390" s="3"/>
    </row>
    <row r="391" spans="1:11" s="2" customFormat="1" x14ac:dyDescent="0.2">
      <c r="A391" s="1"/>
      <c r="B391" s="1"/>
      <c r="C391" s="1"/>
      <c r="D391" s="1"/>
      <c r="E391" s="4"/>
      <c r="F391" s="3"/>
      <c r="G391" s="4"/>
      <c r="H391" s="4"/>
      <c r="I391" s="3"/>
      <c r="J391" s="3"/>
      <c r="K391" s="3"/>
    </row>
    <row r="392" spans="1:11" s="2" customFormat="1" x14ac:dyDescent="0.2">
      <c r="A392" s="1"/>
      <c r="B392" s="1"/>
      <c r="C392" s="1"/>
      <c r="D392" s="1"/>
      <c r="E392" s="4"/>
      <c r="F392" s="3"/>
      <c r="G392" s="4"/>
      <c r="H392" s="4"/>
      <c r="I392" s="3"/>
      <c r="J392" s="3"/>
      <c r="K392" s="3"/>
    </row>
    <row r="393" spans="1:11" s="2" customFormat="1" x14ac:dyDescent="0.2">
      <c r="A393" s="1"/>
      <c r="B393" s="1"/>
      <c r="C393" s="1"/>
      <c r="D393" s="1"/>
      <c r="E393" s="4"/>
      <c r="F393" s="3"/>
      <c r="G393" s="4"/>
      <c r="H393" s="4"/>
      <c r="I393" s="3"/>
      <c r="J393" s="3"/>
      <c r="K393" s="3"/>
    </row>
    <row r="394" spans="1:11" s="2" customFormat="1" x14ac:dyDescent="0.2">
      <c r="A394" s="1"/>
      <c r="B394" s="1"/>
      <c r="C394" s="1"/>
      <c r="D394" s="1"/>
      <c r="E394" s="4"/>
      <c r="F394" s="3"/>
      <c r="G394" s="4"/>
      <c r="H394" s="4"/>
      <c r="I394" s="3"/>
      <c r="J394" s="3"/>
      <c r="K394" s="3"/>
    </row>
    <row r="395" spans="1:11" s="2" customFormat="1" x14ac:dyDescent="0.2">
      <c r="A395" s="1"/>
      <c r="B395" s="1"/>
      <c r="C395" s="1"/>
      <c r="D395" s="1"/>
      <c r="E395" s="4"/>
      <c r="F395" s="3"/>
      <c r="G395" s="4"/>
      <c r="H395" s="4"/>
      <c r="I395" s="3"/>
      <c r="J395" s="3"/>
      <c r="K395" s="3"/>
    </row>
    <row r="396" spans="1:11" s="2" customFormat="1" x14ac:dyDescent="0.2">
      <c r="A396" s="1"/>
      <c r="B396" s="1"/>
      <c r="C396" s="1"/>
      <c r="D396" s="1"/>
      <c r="E396" s="4"/>
      <c r="F396" s="3"/>
      <c r="G396" s="4"/>
      <c r="H396" s="4"/>
      <c r="I396" s="3"/>
      <c r="J396" s="3"/>
      <c r="K396" s="3"/>
    </row>
    <row r="397" spans="1:11" s="2" customFormat="1" x14ac:dyDescent="0.2">
      <c r="A397" s="1"/>
      <c r="B397" s="1"/>
      <c r="C397" s="1"/>
      <c r="D397" s="1"/>
      <c r="E397" s="4"/>
      <c r="F397" s="3"/>
      <c r="G397" s="4"/>
      <c r="H397" s="4"/>
      <c r="I397" s="3"/>
      <c r="J397" s="3"/>
      <c r="K397" s="3"/>
    </row>
    <row r="398" spans="1:11" s="2" customFormat="1" x14ac:dyDescent="0.2">
      <c r="A398" s="1"/>
      <c r="B398" s="1"/>
      <c r="C398" s="1"/>
      <c r="D398" s="1"/>
      <c r="E398" s="4"/>
      <c r="F398" s="3"/>
      <c r="G398" s="4"/>
      <c r="H398" s="4"/>
      <c r="I398" s="3"/>
      <c r="J398" s="3"/>
      <c r="K398" s="3"/>
    </row>
    <row r="399" spans="1:11" s="2" customFormat="1" x14ac:dyDescent="0.2">
      <c r="A399" s="1"/>
      <c r="B399" s="1"/>
      <c r="C399" s="1"/>
      <c r="D399" s="1"/>
      <c r="E399" s="4"/>
      <c r="F399" s="3"/>
      <c r="G399" s="4"/>
      <c r="H399" s="4"/>
      <c r="I399" s="3"/>
      <c r="J399" s="3"/>
      <c r="K399" s="3"/>
    </row>
    <row r="400" spans="1:11" s="2" customFormat="1" x14ac:dyDescent="0.2">
      <c r="A400" s="1"/>
      <c r="B400" s="1"/>
      <c r="C400" s="1"/>
      <c r="D400" s="1"/>
      <c r="E400" s="4"/>
      <c r="F400" s="3"/>
      <c r="G400" s="4"/>
      <c r="H400" s="4"/>
      <c r="I400" s="3"/>
      <c r="J400" s="3"/>
      <c r="K400" s="3"/>
    </row>
    <row r="401" spans="1:11" s="2" customFormat="1" x14ac:dyDescent="0.2">
      <c r="A401" s="1"/>
      <c r="B401" s="1"/>
      <c r="C401" s="1"/>
      <c r="D401" s="1"/>
      <c r="E401" s="4"/>
      <c r="F401" s="3"/>
      <c r="G401" s="4"/>
      <c r="H401" s="4"/>
      <c r="I401" s="3"/>
      <c r="J401" s="3"/>
      <c r="K401" s="3"/>
    </row>
    <row r="402" spans="1:11" s="2" customFormat="1" x14ac:dyDescent="0.2">
      <c r="A402" s="1"/>
      <c r="B402" s="1"/>
      <c r="C402" s="1"/>
      <c r="D402" s="1"/>
      <c r="E402" s="4"/>
      <c r="F402" s="3"/>
      <c r="G402" s="4"/>
      <c r="H402" s="4"/>
      <c r="I402" s="3"/>
      <c r="J402" s="3"/>
      <c r="K402" s="3"/>
    </row>
    <row r="403" spans="1:11" s="2" customFormat="1" x14ac:dyDescent="0.2">
      <c r="A403" s="1"/>
      <c r="B403" s="1"/>
      <c r="C403" s="1"/>
      <c r="D403" s="1"/>
      <c r="E403" s="4"/>
      <c r="F403" s="3"/>
      <c r="G403" s="4"/>
      <c r="H403" s="4"/>
      <c r="I403" s="3"/>
      <c r="J403" s="3"/>
      <c r="K403" s="3"/>
    </row>
    <row r="404" spans="1:11" s="2" customFormat="1" x14ac:dyDescent="0.2">
      <c r="A404" s="1"/>
      <c r="B404" s="1"/>
      <c r="C404" s="1"/>
      <c r="D404" s="1"/>
      <c r="E404" s="4"/>
      <c r="F404" s="3"/>
      <c r="G404" s="4"/>
      <c r="H404" s="4"/>
      <c r="I404" s="3"/>
      <c r="J404" s="3"/>
      <c r="K404" s="3"/>
    </row>
    <row r="405" spans="1:11" s="2" customFormat="1" x14ac:dyDescent="0.2">
      <c r="A405" s="1"/>
      <c r="B405" s="1"/>
      <c r="C405" s="1"/>
      <c r="D405" s="1"/>
      <c r="E405" s="4"/>
      <c r="F405" s="3"/>
      <c r="G405" s="4"/>
      <c r="H405" s="4"/>
      <c r="I405" s="3"/>
      <c r="J405" s="3"/>
      <c r="K405" s="3"/>
    </row>
    <row r="406" spans="1:11" s="2" customFormat="1" x14ac:dyDescent="0.2">
      <c r="A406" s="1"/>
      <c r="B406" s="1"/>
      <c r="C406" s="1"/>
      <c r="D406" s="1"/>
      <c r="E406" s="4"/>
      <c r="F406" s="3"/>
      <c r="G406" s="4"/>
      <c r="H406" s="4"/>
      <c r="I406" s="3"/>
      <c r="J406" s="3"/>
      <c r="K406" s="3"/>
    </row>
    <row r="407" spans="1:11" s="2" customFormat="1" x14ac:dyDescent="0.2">
      <c r="A407" s="1"/>
      <c r="B407" s="1"/>
      <c r="C407" s="1"/>
      <c r="D407" s="1"/>
      <c r="E407" s="4"/>
      <c r="F407" s="3"/>
      <c r="G407" s="4"/>
      <c r="H407" s="4"/>
      <c r="I407" s="3"/>
      <c r="J407" s="3"/>
      <c r="K407" s="3"/>
    </row>
    <row r="408" spans="1:11" s="2" customFormat="1" x14ac:dyDescent="0.2">
      <c r="A408" s="1"/>
      <c r="B408" s="1"/>
      <c r="C408" s="1"/>
      <c r="D408" s="1"/>
      <c r="E408" s="4"/>
      <c r="F408" s="3"/>
      <c r="G408" s="4"/>
      <c r="H408" s="4"/>
      <c r="I408" s="3"/>
      <c r="J408" s="3"/>
      <c r="K408" s="3"/>
    </row>
    <row r="409" spans="1:11" s="2" customFormat="1" x14ac:dyDescent="0.2">
      <c r="A409" s="1"/>
      <c r="B409" s="1"/>
      <c r="C409" s="1"/>
      <c r="D409" s="1"/>
      <c r="E409" s="4"/>
      <c r="F409" s="3"/>
      <c r="G409" s="4"/>
      <c r="H409" s="4"/>
      <c r="I409" s="3"/>
      <c r="J409" s="3"/>
      <c r="K409" s="3"/>
    </row>
    <row r="410" spans="1:11" s="2" customFormat="1" x14ac:dyDescent="0.2">
      <c r="A410" s="1"/>
      <c r="B410" s="1"/>
      <c r="C410" s="1"/>
      <c r="D410" s="1"/>
      <c r="E410" s="4"/>
      <c r="F410" s="3"/>
      <c r="G410" s="4"/>
      <c r="H410" s="4"/>
      <c r="I410" s="3"/>
      <c r="J410" s="3"/>
      <c r="K410" s="3"/>
    </row>
    <row r="411" spans="1:11" s="2" customFormat="1" x14ac:dyDescent="0.2">
      <c r="A411" s="1"/>
      <c r="B411" s="1"/>
      <c r="C411" s="1"/>
      <c r="D411" s="1"/>
      <c r="E411" s="4"/>
      <c r="F411" s="3"/>
      <c r="G411" s="4"/>
      <c r="H411" s="4"/>
      <c r="I411" s="3"/>
      <c r="J411" s="3"/>
      <c r="K411" s="3"/>
    </row>
    <row r="412" spans="1:11" s="2" customFormat="1" x14ac:dyDescent="0.2">
      <c r="A412" s="1"/>
      <c r="B412" s="1"/>
      <c r="C412" s="1"/>
      <c r="D412" s="1"/>
      <c r="E412" s="4"/>
      <c r="F412" s="3"/>
      <c r="G412" s="4"/>
      <c r="H412" s="4"/>
      <c r="I412" s="3"/>
      <c r="J412" s="3"/>
      <c r="K412" s="3"/>
    </row>
    <row r="413" spans="1:11" s="2" customFormat="1" x14ac:dyDescent="0.2">
      <c r="A413" s="1"/>
      <c r="B413" s="1"/>
      <c r="C413" s="1"/>
      <c r="D413" s="1"/>
      <c r="E413" s="4"/>
      <c r="F413" s="3"/>
      <c r="G413" s="4"/>
      <c r="H413" s="4"/>
      <c r="I413" s="3"/>
      <c r="J413" s="3"/>
      <c r="K413" s="3"/>
    </row>
    <row r="414" spans="1:11" s="2" customFormat="1" x14ac:dyDescent="0.2">
      <c r="A414" s="1"/>
      <c r="B414" s="1"/>
      <c r="C414" s="1"/>
      <c r="D414" s="1"/>
      <c r="E414" s="4"/>
      <c r="F414" s="3"/>
      <c r="G414" s="4"/>
      <c r="H414" s="4"/>
      <c r="I414" s="3"/>
      <c r="J414" s="3"/>
      <c r="K414" s="3"/>
    </row>
    <row r="415" spans="1:11" s="2" customFormat="1" x14ac:dyDescent="0.2">
      <c r="A415" s="1"/>
      <c r="B415" s="1"/>
      <c r="C415" s="1"/>
      <c r="D415" s="1"/>
      <c r="E415" s="4"/>
      <c r="F415" s="3"/>
      <c r="G415" s="4"/>
      <c r="H415" s="4"/>
      <c r="I415" s="3"/>
      <c r="J415" s="3"/>
      <c r="K415" s="3"/>
    </row>
    <row r="416" spans="1:11" s="2" customFormat="1" x14ac:dyDescent="0.2">
      <c r="A416" s="1"/>
      <c r="B416" s="1"/>
      <c r="C416" s="1"/>
      <c r="D416" s="1"/>
      <c r="E416" s="4"/>
      <c r="F416" s="3"/>
      <c r="G416" s="4"/>
      <c r="H416" s="4"/>
      <c r="I416" s="3"/>
      <c r="J416" s="3"/>
      <c r="K416" s="3"/>
    </row>
    <row r="417" spans="1:11" s="2" customFormat="1" x14ac:dyDescent="0.2">
      <c r="A417" s="1"/>
      <c r="B417" s="1"/>
      <c r="C417" s="1"/>
      <c r="D417" s="1"/>
      <c r="E417" s="4"/>
      <c r="F417" s="3"/>
      <c r="G417" s="4"/>
      <c r="H417" s="4"/>
      <c r="I417" s="3"/>
      <c r="J417" s="3"/>
      <c r="K417" s="3"/>
    </row>
    <row r="418" spans="1:11" s="2" customFormat="1" x14ac:dyDescent="0.2">
      <c r="A418" s="1"/>
      <c r="B418" s="1"/>
      <c r="C418" s="1"/>
      <c r="D418" s="1"/>
      <c r="E418" s="4"/>
      <c r="F418" s="3"/>
      <c r="G418" s="4"/>
      <c r="H418" s="4"/>
      <c r="I418" s="3"/>
      <c r="J418" s="3"/>
      <c r="K418" s="3"/>
    </row>
    <row r="419" spans="1:11" s="2" customFormat="1" x14ac:dyDescent="0.2">
      <c r="A419" s="1"/>
      <c r="B419" s="1"/>
      <c r="C419" s="1"/>
      <c r="D419" s="1"/>
      <c r="E419" s="4"/>
      <c r="F419" s="3"/>
      <c r="G419" s="4"/>
      <c r="H419" s="4"/>
      <c r="I419" s="3"/>
      <c r="J419" s="3"/>
      <c r="K419" s="3"/>
    </row>
    <row r="420" spans="1:11" s="2" customFormat="1" x14ac:dyDescent="0.2">
      <c r="A420" s="1"/>
      <c r="B420" s="1"/>
      <c r="C420" s="1"/>
      <c r="D420" s="1"/>
      <c r="E420" s="4"/>
      <c r="F420" s="3"/>
      <c r="G420" s="4"/>
      <c r="H420" s="4"/>
      <c r="I420" s="3"/>
      <c r="J420" s="3"/>
      <c r="K420" s="3"/>
    </row>
    <row r="421" spans="1:11" s="2" customFormat="1" x14ac:dyDescent="0.2">
      <c r="A421" s="1"/>
      <c r="B421" s="1"/>
      <c r="C421" s="1"/>
      <c r="D421" s="1"/>
      <c r="E421" s="4"/>
      <c r="F421" s="3"/>
      <c r="G421" s="4"/>
      <c r="H421" s="4"/>
      <c r="I421" s="3"/>
      <c r="J421" s="3"/>
      <c r="K421" s="3"/>
    </row>
    <row r="422" spans="1:11" s="2" customFormat="1" x14ac:dyDescent="0.2">
      <c r="A422" s="1"/>
      <c r="B422" s="1"/>
      <c r="C422" s="1"/>
      <c r="D422" s="1"/>
      <c r="E422" s="4"/>
      <c r="F422" s="3"/>
      <c r="G422" s="4"/>
      <c r="H422" s="4"/>
      <c r="I422" s="3"/>
      <c r="J422" s="3"/>
      <c r="K422" s="3"/>
    </row>
    <row r="423" spans="1:11" s="2" customFormat="1" x14ac:dyDescent="0.2">
      <c r="A423" s="1"/>
      <c r="B423" s="1"/>
      <c r="C423" s="1"/>
      <c r="D423" s="1"/>
      <c r="E423" s="4"/>
      <c r="F423" s="3"/>
      <c r="G423" s="4"/>
      <c r="H423" s="4"/>
      <c r="I423" s="3"/>
      <c r="J423" s="3"/>
      <c r="K423" s="3"/>
    </row>
    <row r="424" spans="1:11" s="2" customFormat="1" x14ac:dyDescent="0.2">
      <c r="A424" s="1"/>
      <c r="B424" s="1"/>
      <c r="C424" s="1"/>
      <c r="D424" s="1"/>
      <c r="E424" s="4"/>
      <c r="F424" s="3"/>
      <c r="G424" s="4"/>
      <c r="H424" s="4"/>
      <c r="I424" s="3"/>
      <c r="J424" s="3"/>
      <c r="K424" s="3"/>
    </row>
    <row r="425" spans="1:11" s="2" customFormat="1" x14ac:dyDescent="0.2">
      <c r="A425" s="1"/>
      <c r="B425" s="1"/>
      <c r="C425" s="1"/>
      <c r="D425" s="1"/>
      <c r="E425" s="4"/>
      <c r="F425" s="3"/>
      <c r="G425" s="4"/>
      <c r="H425" s="4"/>
      <c r="I425" s="3"/>
      <c r="J425" s="3"/>
      <c r="K425" s="3"/>
    </row>
    <row r="426" spans="1:11" s="2" customFormat="1" x14ac:dyDescent="0.2">
      <c r="A426" s="1"/>
      <c r="B426" s="1"/>
      <c r="C426" s="1"/>
      <c r="D426" s="1"/>
      <c r="E426" s="4"/>
      <c r="F426" s="3"/>
      <c r="G426" s="4"/>
      <c r="H426" s="4"/>
      <c r="I426" s="3"/>
      <c r="J426" s="3"/>
      <c r="K426" s="3"/>
    </row>
    <row r="427" spans="1:11" s="2" customFormat="1" x14ac:dyDescent="0.2">
      <c r="A427" s="1"/>
      <c r="B427" s="1"/>
      <c r="C427" s="1"/>
      <c r="D427" s="1"/>
      <c r="E427" s="4"/>
      <c r="F427" s="3"/>
      <c r="G427" s="4"/>
      <c r="H427" s="4"/>
      <c r="I427" s="3"/>
      <c r="J427" s="3"/>
      <c r="K427" s="3"/>
    </row>
    <row r="428" spans="1:11" s="2" customFormat="1" x14ac:dyDescent="0.2">
      <c r="A428" s="1"/>
      <c r="B428" s="1"/>
      <c r="C428" s="1"/>
      <c r="D428" s="1"/>
      <c r="E428" s="4"/>
      <c r="F428" s="3"/>
      <c r="G428" s="4"/>
      <c r="H428" s="4"/>
      <c r="I428" s="3"/>
      <c r="J428" s="3"/>
      <c r="K428" s="3"/>
    </row>
    <row r="429" spans="1:11" s="2" customFormat="1" x14ac:dyDescent="0.2">
      <c r="A429" s="1"/>
      <c r="B429" s="1"/>
      <c r="C429" s="1"/>
      <c r="D429" s="1"/>
      <c r="E429" s="4"/>
      <c r="F429" s="3"/>
      <c r="G429" s="4"/>
      <c r="H429" s="4"/>
      <c r="I429" s="3"/>
      <c r="J429" s="3"/>
      <c r="K429" s="3"/>
    </row>
    <row r="430" spans="1:11" s="2" customFormat="1" x14ac:dyDescent="0.2">
      <c r="A430" s="1"/>
      <c r="B430" s="1"/>
      <c r="C430" s="1"/>
      <c r="D430" s="1"/>
      <c r="E430" s="4"/>
      <c r="F430" s="3"/>
      <c r="G430" s="4"/>
      <c r="H430" s="4"/>
      <c r="I430" s="3"/>
      <c r="J430" s="3"/>
      <c r="K430" s="3"/>
    </row>
    <row r="431" spans="1:11" s="2" customFormat="1" x14ac:dyDescent="0.2">
      <c r="A431" s="1"/>
      <c r="B431" s="1"/>
      <c r="C431" s="1"/>
      <c r="D431" s="1"/>
      <c r="E431" s="4"/>
      <c r="F431" s="3"/>
      <c r="G431" s="4"/>
      <c r="H431" s="4"/>
      <c r="I431" s="3"/>
      <c r="J431" s="3"/>
      <c r="K431" s="3"/>
    </row>
    <row r="432" spans="1:11" s="2" customFormat="1" x14ac:dyDescent="0.2">
      <c r="A432" s="1"/>
      <c r="B432" s="1"/>
      <c r="C432" s="1"/>
      <c r="D432" s="1"/>
      <c r="E432" s="4"/>
      <c r="F432" s="3"/>
      <c r="G432" s="4"/>
      <c r="H432" s="4"/>
      <c r="I432" s="3"/>
      <c r="J432" s="3"/>
      <c r="K432" s="3"/>
    </row>
    <row r="433" spans="1:11" s="2" customFormat="1" x14ac:dyDescent="0.2">
      <c r="A433" s="1"/>
      <c r="B433" s="1"/>
      <c r="C433" s="1"/>
      <c r="D433" s="1"/>
      <c r="E433" s="4"/>
      <c r="F433" s="3"/>
      <c r="G433" s="4"/>
      <c r="H433" s="4"/>
      <c r="I433" s="3"/>
      <c r="J433" s="3"/>
      <c r="K433" s="3"/>
    </row>
    <row r="434" spans="1:11" s="2" customFormat="1" x14ac:dyDescent="0.2">
      <c r="A434" s="1"/>
      <c r="B434" s="1"/>
      <c r="C434" s="1"/>
      <c r="D434" s="1"/>
      <c r="E434" s="4"/>
      <c r="F434" s="3"/>
      <c r="G434" s="4"/>
      <c r="H434" s="4"/>
      <c r="I434" s="3"/>
      <c r="J434" s="3"/>
      <c r="K434" s="3"/>
    </row>
    <row r="435" spans="1:11" s="2" customFormat="1" x14ac:dyDescent="0.2">
      <c r="A435" s="1"/>
      <c r="B435" s="1"/>
      <c r="C435" s="1"/>
      <c r="D435" s="1"/>
      <c r="E435" s="4"/>
      <c r="F435" s="3"/>
      <c r="G435" s="4"/>
      <c r="H435" s="4"/>
      <c r="I435" s="3"/>
      <c r="J435" s="3"/>
      <c r="K435" s="3"/>
    </row>
    <row r="436" spans="1:11" s="2" customFormat="1" x14ac:dyDescent="0.2">
      <c r="A436" s="1"/>
      <c r="B436" s="1"/>
      <c r="C436" s="1"/>
      <c r="D436" s="1"/>
      <c r="E436" s="4"/>
      <c r="F436" s="3"/>
      <c r="G436" s="4"/>
      <c r="H436" s="4"/>
      <c r="I436" s="3"/>
      <c r="J436" s="3"/>
      <c r="K436" s="3"/>
    </row>
    <row r="437" spans="1:11" s="2" customFormat="1" x14ac:dyDescent="0.2">
      <c r="A437" s="1"/>
      <c r="B437" s="1"/>
      <c r="C437" s="1"/>
      <c r="D437" s="1"/>
      <c r="E437" s="4"/>
      <c r="F437" s="3"/>
      <c r="G437" s="4"/>
      <c r="H437" s="4"/>
      <c r="I437" s="3"/>
      <c r="J437" s="3"/>
      <c r="K437" s="3"/>
    </row>
    <row r="438" spans="1:11" s="2" customFormat="1" x14ac:dyDescent="0.2">
      <c r="A438" s="1"/>
      <c r="B438" s="1"/>
      <c r="C438" s="1"/>
      <c r="D438" s="1"/>
      <c r="E438" s="4"/>
      <c r="F438" s="3"/>
      <c r="G438" s="4"/>
      <c r="H438" s="4"/>
      <c r="I438" s="3"/>
      <c r="J438" s="3"/>
      <c r="K438" s="3"/>
    </row>
    <row r="439" spans="1:11" s="2" customFormat="1" x14ac:dyDescent="0.2">
      <c r="A439" s="1"/>
      <c r="B439" s="1"/>
      <c r="C439" s="1"/>
      <c r="D439" s="1"/>
      <c r="E439" s="4"/>
      <c r="F439" s="3"/>
      <c r="G439" s="4"/>
      <c r="H439" s="4"/>
      <c r="I439" s="3"/>
      <c r="J439" s="3"/>
      <c r="K439" s="3"/>
    </row>
    <row r="440" spans="1:11" s="2" customFormat="1" x14ac:dyDescent="0.2">
      <c r="A440" s="1"/>
      <c r="B440" s="1"/>
      <c r="C440" s="1"/>
      <c r="D440" s="1"/>
      <c r="E440" s="4"/>
      <c r="F440" s="3"/>
      <c r="G440" s="4"/>
      <c r="H440" s="4"/>
      <c r="I440" s="3"/>
      <c r="J440" s="3"/>
      <c r="K440" s="3"/>
    </row>
    <row r="441" spans="1:11" s="2" customFormat="1" x14ac:dyDescent="0.2">
      <c r="A441" s="1"/>
      <c r="B441" s="1"/>
      <c r="C441" s="1"/>
      <c r="D441" s="1"/>
      <c r="E441" s="4"/>
      <c r="F441" s="3"/>
      <c r="G441" s="4"/>
      <c r="H441" s="4"/>
      <c r="I441" s="3"/>
      <c r="J441" s="3"/>
      <c r="K441" s="3"/>
    </row>
    <row r="442" spans="1:11" s="2" customFormat="1" x14ac:dyDescent="0.2">
      <c r="A442" s="1"/>
      <c r="B442" s="1"/>
      <c r="C442" s="1"/>
      <c r="D442" s="1"/>
      <c r="E442" s="4"/>
      <c r="F442" s="3"/>
      <c r="G442" s="4"/>
      <c r="H442" s="4"/>
      <c r="I442" s="3"/>
      <c r="J442" s="3"/>
      <c r="K442" s="3"/>
    </row>
    <row r="443" spans="1:11" s="2" customFormat="1" x14ac:dyDescent="0.2">
      <c r="A443" s="1"/>
      <c r="B443" s="1"/>
      <c r="C443" s="1"/>
      <c r="D443" s="1"/>
      <c r="E443" s="4"/>
      <c r="F443" s="3"/>
      <c r="G443" s="4"/>
      <c r="H443" s="4"/>
      <c r="I443" s="3"/>
      <c r="J443" s="3"/>
      <c r="K443" s="3"/>
    </row>
    <row r="444" spans="1:11" s="2" customFormat="1" x14ac:dyDescent="0.2">
      <c r="A444" s="1"/>
      <c r="B444" s="1"/>
      <c r="C444" s="1"/>
      <c r="D444" s="1"/>
      <c r="E444" s="4"/>
      <c r="F444" s="3"/>
      <c r="G444" s="4"/>
      <c r="H444" s="4"/>
      <c r="I444" s="3"/>
      <c r="J444" s="3"/>
      <c r="K444" s="3"/>
    </row>
    <row r="445" spans="1:11" s="2" customFormat="1" x14ac:dyDescent="0.2">
      <c r="A445" s="1"/>
      <c r="B445" s="1"/>
      <c r="C445" s="1"/>
      <c r="D445" s="1"/>
      <c r="E445" s="4"/>
      <c r="F445" s="3"/>
      <c r="G445" s="4"/>
      <c r="H445" s="4"/>
      <c r="I445" s="3"/>
      <c r="J445" s="3"/>
      <c r="K445" s="3"/>
    </row>
    <row r="446" spans="1:11" s="2" customFormat="1" x14ac:dyDescent="0.2">
      <c r="A446" s="1"/>
      <c r="B446" s="1"/>
      <c r="C446" s="1"/>
      <c r="D446" s="1"/>
      <c r="E446" s="4"/>
      <c r="F446" s="3"/>
      <c r="G446" s="4"/>
      <c r="H446" s="4"/>
      <c r="I446" s="3"/>
      <c r="J446" s="3"/>
      <c r="K446" s="3"/>
    </row>
    <row r="447" spans="1:11" s="2" customFormat="1" x14ac:dyDescent="0.2">
      <c r="A447" s="1"/>
      <c r="B447" s="1"/>
      <c r="C447" s="1"/>
      <c r="D447" s="1"/>
      <c r="E447" s="4"/>
      <c r="F447" s="3"/>
      <c r="G447" s="4"/>
      <c r="H447" s="4"/>
      <c r="I447" s="3"/>
      <c r="J447" s="3"/>
      <c r="K447" s="3"/>
    </row>
    <row r="448" spans="1:11" s="2" customFormat="1" x14ac:dyDescent="0.2">
      <c r="A448" s="1"/>
      <c r="B448" s="1"/>
      <c r="C448" s="1"/>
      <c r="D448" s="1"/>
      <c r="E448" s="4"/>
      <c r="F448" s="3"/>
      <c r="G448" s="4"/>
      <c r="H448" s="4"/>
      <c r="I448" s="3"/>
      <c r="J448" s="3"/>
      <c r="K448" s="3"/>
    </row>
    <row r="449" spans="1:11" s="2" customFormat="1" x14ac:dyDescent="0.2">
      <c r="A449" s="1"/>
      <c r="B449" s="1"/>
      <c r="C449" s="1"/>
      <c r="D449" s="1"/>
      <c r="E449" s="4"/>
      <c r="F449" s="3"/>
      <c r="G449" s="4"/>
      <c r="H449" s="4"/>
      <c r="I449" s="3"/>
      <c r="J449" s="3"/>
      <c r="K449" s="3"/>
    </row>
    <row r="450" spans="1:11" s="2" customFormat="1" x14ac:dyDescent="0.2">
      <c r="A450" s="1"/>
      <c r="B450" s="1"/>
      <c r="C450" s="1"/>
      <c r="D450" s="1"/>
      <c r="E450" s="4"/>
      <c r="F450" s="3"/>
      <c r="G450" s="4"/>
      <c r="H450" s="4"/>
      <c r="I450" s="3"/>
      <c r="J450" s="3"/>
      <c r="K450" s="3"/>
    </row>
    <row r="451" spans="1:11" s="2" customFormat="1" x14ac:dyDescent="0.2">
      <c r="A451" s="1"/>
      <c r="B451" s="1"/>
      <c r="C451" s="1"/>
      <c r="D451" s="1"/>
      <c r="E451" s="4"/>
      <c r="F451" s="3"/>
      <c r="G451" s="4"/>
      <c r="H451" s="4"/>
      <c r="I451" s="3"/>
      <c r="J451" s="3"/>
      <c r="K451" s="3"/>
    </row>
    <row r="452" spans="1:11" s="2" customFormat="1" x14ac:dyDescent="0.2">
      <c r="A452" s="1"/>
      <c r="B452" s="1"/>
      <c r="C452" s="1"/>
      <c r="D452" s="1"/>
      <c r="E452" s="4"/>
      <c r="F452" s="3"/>
      <c r="G452" s="4"/>
      <c r="H452" s="4"/>
      <c r="I452" s="3"/>
      <c r="J452" s="3"/>
      <c r="K452" s="3"/>
    </row>
    <row r="453" spans="1:11" s="2" customFormat="1" x14ac:dyDescent="0.2">
      <c r="A453" s="1"/>
      <c r="B453" s="1"/>
      <c r="C453" s="1"/>
      <c r="D453" s="1"/>
      <c r="E453" s="4"/>
      <c r="F453" s="3"/>
      <c r="G453" s="4"/>
      <c r="H453" s="4"/>
      <c r="I453" s="3"/>
      <c r="J453" s="3"/>
      <c r="K453" s="3"/>
    </row>
    <row r="454" spans="1:11" s="2" customFormat="1" x14ac:dyDescent="0.2">
      <c r="A454" s="1"/>
      <c r="B454" s="1"/>
      <c r="C454" s="1"/>
      <c r="D454" s="1"/>
      <c r="E454" s="4"/>
      <c r="F454" s="3"/>
      <c r="G454" s="4"/>
      <c r="H454" s="4"/>
      <c r="I454" s="3"/>
      <c r="J454" s="3"/>
      <c r="K454" s="3"/>
    </row>
    <row r="455" spans="1:11" s="2" customFormat="1" x14ac:dyDescent="0.2">
      <c r="A455" s="1"/>
      <c r="B455" s="1"/>
      <c r="C455" s="1"/>
      <c r="D455" s="1"/>
      <c r="E455" s="4"/>
      <c r="F455" s="3"/>
      <c r="G455" s="4"/>
      <c r="H455" s="4"/>
      <c r="I455" s="3"/>
      <c r="J455" s="3"/>
      <c r="K455" s="3"/>
    </row>
    <row r="456" spans="1:11" s="2" customFormat="1" x14ac:dyDescent="0.2">
      <c r="A456" s="1"/>
      <c r="B456" s="1"/>
      <c r="C456" s="1"/>
      <c r="D456" s="1"/>
      <c r="E456" s="4"/>
      <c r="F456" s="3"/>
      <c r="G456" s="4"/>
      <c r="H456" s="4"/>
      <c r="I456" s="3"/>
      <c r="J456" s="3"/>
      <c r="K456" s="3"/>
    </row>
    <row r="457" spans="1:11" s="2" customFormat="1" x14ac:dyDescent="0.2">
      <c r="A457" s="1"/>
      <c r="B457" s="1"/>
      <c r="C457" s="1"/>
      <c r="D457" s="1"/>
      <c r="E457" s="4"/>
      <c r="F457" s="3"/>
      <c r="G457" s="4"/>
      <c r="H457" s="4"/>
      <c r="I457" s="3"/>
      <c r="J457" s="3"/>
      <c r="K457" s="3"/>
    </row>
    <row r="458" spans="1:11" s="2" customFormat="1" x14ac:dyDescent="0.2">
      <c r="A458" s="1"/>
      <c r="B458" s="1"/>
      <c r="C458" s="1"/>
      <c r="D458" s="1"/>
      <c r="E458" s="4"/>
      <c r="F458" s="3"/>
      <c r="G458" s="4"/>
      <c r="H458" s="4"/>
      <c r="I458" s="3"/>
      <c r="J458" s="3"/>
      <c r="K458" s="3"/>
    </row>
    <row r="459" spans="1:11" s="2" customFormat="1" x14ac:dyDescent="0.2">
      <c r="A459" s="1"/>
      <c r="B459" s="1"/>
      <c r="C459" s="1"/>
      <c r="D459" s="1"/>
      <c r="E459" s="4"/>
      <c r="F459" s="3"/>
      <c r="G459" s="4"/>
      <c r="H459" s="4"/>
      <c r="I459" s="3"/>
      <c r="J459" s="3"/>
      <c r="K459" s="3"/>
    </row>
    <row r="460" spans="1:11" s="2" customFormat="1" x14ac:dyDescent="0.2">
      <c r="A460" s="1"/>
      <c r="B460" s="1"/>
      <c r="C460" s="1"/>
      <c r="D460" s="1"/>
      <c r="E460" s="4"/>
      <c r="F460" s="3"/>
      <c r="G460" s="4"/>
      <c r="H460" s="4"/>
      <c r="I460" s="3"/>
      <c r="J460" s="3"/>
      <c r="K460" s="3"/>
    </row>
    <row r="461" spans="1:11" s="2" customFormat="1" x14ac:dyDescent="0.2">
      <c r="A461" s="1"/>
      <c r="B461" s="1"/>
      <c r="C461" s="1"/>
      <c r="D461" s="1"/>
      <c r="E461" s="4"/>
      <c r="F461" s="3"/>
      <c r="G461" s="4"/>
      <c r="H461" s="4"/>
      <c r="I461" s="3"/>
      <c r="J461" s="3"/>
      <c r="K461" s="3"/>
    </row>
    <row r="462" spans="1:11" s="2" customFormat="1" x14ac:dyDescent="0.2">
      <c r="A462" s="1"/>
      <c r="B462" s="1"/>
      <c r="C462" s="1"/>
      <c r="D462" s="1"/>
      <c r="E462" s="4"/>
      <c r="F462" s="3"/>
      <c r="G462" s="4"/>
      <c r="H462" s="4"/>
      <c r="I462" s="3"/>
      <c r="J462" s="3"/>
      <c r="K462" s="3"/>
    </row>
    <row r="463" spans="1:11" s="2" customFormat="1" x14ac:dyDescent="0.2">
      <c r="A463" s="1"/>
      <c r="B463" s="1"/>
      <c r="C463" s="1"/>
      <c r="D463" s="1"/>
      <c r="E463" s="4"/>
      <c r="F463" s="3"/>
      <c r="G463" s="4"/>
      <c r="H463" s="4"/>
      <c r="I463" s="3"/>
      <c r="J463" s="3"/>
      <c r="K463" s="3"/>
    </row>
    <row r="464" spans="1:11" s="2" customFormat="1" x14ac:dyDescent="0.2">
      <c r="A464" s="1"/>
      <c r="B464" s="1"/>
      <c r="C464" s="1"/>
      <c r="D464" s="1"/>
      <c r="E464" s="4"/>
      <c r="F464" s="3"/>
      <c r="G464" s="4"/>
      <c r="H464" s="4"/>
      <c r="I464" s="3"/>
      <c r="J464" s="3"/>
      <c r="K464" s="3"/>
    </row>
    <row r="465" spans="1:11" s="2" customFormat="1" x14ac:dyDescent="0.2">
      <c r="A465" s="1"/>
      <c r="B465" s="1"/>
      <c r="C465" s="1"/>
      <c r="D465" s="1"/>
      <c r="E465" s="4"/>
      <c r="F465" s="3"/>
      <c r="G465" s="4"/>
      <c r="H465" s="4"/>
      <c r="I465" s="3"/>
      <c r="J465" s="3"/>
      <c r="K465" s="3"/>
    </row>
    <row r="466" spans="1:11" s="2" customFormat="1" x14ac:dyDescent="0.2">
      <c r="A466" s="1"/>
      <c r="B466" s="1"/>
      <c r="C466" s="1"/>
      <c r="D466" s="1"/>
      <c r="E466" s="4"/>
      <c r="F466" s="3"/>
      <c r="G466" s="4"/>
      <c r="H466" s="4"/>
      <c r="I466" s="3"/>
      <c r="J466" s="3"/>
      <c r="K466" s="3"/>
    </row>
    <row r="467" spans="1:11" s="2" customFormat="1" x14ac:dyDescent="0.2">
      <c r="A467" s="1"/>
      <c r="B467" s="1"/>
      <c r="C467" s="1"/>
      <c r="D467" s="1"/>
      <c r="E467" s="4"/>
      <c r="F467" s="3"/>
      <c r="G467" s="4"/>
      <c r="H467" s="4"/>
      <c r="I467" s="3"/>
      <c r="J467" s="3"/>
      <c r="K467" s="3"/>
    </row>
    <row r="468" spans="1:11" s="2" customFormat="1" x14ac:dyDescent="0.2">
      <c r="A468" s="1"/>
      <c r="B468" s="1"/>
      <c r="C468" s="1"/>
      <c r="D468" s="1"/>
      <c r="E468" s="4"/>
      <c r="F468" s="3"/>
      <c r="G468" s="4"/>
      <c r="H468" s="4"/>
      <c r="I468" s="3"/>
      <c r="J468" s="3"/>
      <c r="K468" s="3"/>
    </row>
    <row r="469" spans="1:11" s="2" customFormat="1" x14ac:dyDescent="0.2">
      <c r="A469" s="1"/>
      <c r="B469" s="1"/>
      <c r="C469" s="1"/>
      <c r="D469" s="1"/>
      <c r="E469" s="4"/>
      <c r="F469" s="3"/>
      <c r="G469" s="4"/>
      <c r="H469" s="4"/>
      <c r="I469" s="3"/>
      <c r="J469" s="3"/>
      <c r="K469" s="3"/>
    </row>
    <row r="470" spans="1:11" s="2" customFormat="1" x14ac:dyDescent="0.2">
      <c r="A470" s="1"/>
      <c r="B470" s="1"/>
      <c r="C470" s="1"/>
      <c r="D470" s="1"/>
      <c r="E470" s="4"/>
      <c r="F470" s="3"/>
      <c r="G470" s="4"/>
      <c r="H470" s="4"/>
      <c r="I470" s="3"/>
      <c r="J470" s="3"/>
      <c r="K470" s="3"/>
    </row>
    <row r="471" spans="1:11" s="2" customFormat="1" x14ac:dyDescent="0.2">
      <c r="A471" s="1"/>
      <c r="B471" s="1"/>
      <c r="C471" s="1"/>
      <c r="D471" s="1"/>
      <c r="E471" s="4"/>
      <c r="F471" s="3"/>
      <c r="G471" s="4"/>
      <c r="H471" s="4"/>
      <c r="I471" s="3"/>
      <c r="J471" s="3"/>
      <c r="K471" s="3"/>
    </row>
    <row r="472" spans="1:11" s="2" customFormat="1" x14ac:dyDescent="0.2">
      <c r="A472" s="1"/>
      <c r="B472" s="1"/>
      <c r="C472" s="1"/>
      <c r="D472" s="1"/>
      <c r="E472" s="4"/>
      <c r="F472" s="3"/>
      <c r="G472" s="4"/>
      <c r="H472" s="4"/>
      <c r="I472" s="3"/>
      <c r="J472" s="3"/>
      <c r="K472" s="3"/>
    </row>
    <row r="473" spans="1:11" s="2" customFormat="1" x14ac:dyDescent="0.2">
      <c r="A473" s="1"/>
      <c r="B473" s="1"/>
      <c r="C473" s="1"/>
      <c r="D473" s="1"/>
      <c r="E473" s="4"/>
      <c r="F473" s="3"/>
      <c r="G473" s="4"/>
      <c r="H473" s="4"/>
      <c r="I473" s="3"/>
      <c r="J473" s="3"/>
      <c r="K473" s="3"/>
    </row>
    <row r="474" spans="1:11" s="2" customFormat="1" x14ac:dyDescent="0.2">
      <c r="A474" s="1"/>
      <c r="B474" s="1"/>
      <c r="C474" s="1"/>
      <c r="D474" s="1"/>
      <c r="E474" s="4"/>
      <c r="F474" s="3"/>
      <c r="G474" s="4"/>
      <c r="H474" s="4"/>
      <c r="I474" s="3"/>
      <c r="J474" s="3"/>
      <c r="K474" s="3"/>
    </row>
    <row r="475" spans="1:11" s="2" customFormat="1" x14ac:dyDescent="0.2">
      <c r="A475" s="1"/>
      <c r="B475" s="1"/>
      <c r="C475" s="1"/>
      <c r="D475" s="1"/>
      <c r="E475" s="4"/>
      <c r="F475" s="3"/>
      <c r="G475" s="4"/>
      <c r="H475" s="4"/>
      <c r="I475" s="3"/>
      <c r="J475" s="3"/>
      <c r="K475" s="3"/>
    </row>
    <row r="476" spans="1:11" s="2" customFormat="1" x14ac:dyDescent="0.2">
      <c r="A476" s="1"/>
      <c r="B476" s="1"/>
      <c r="C476" s="1"/>
      <c r="D476" s="1"/>
      <c r="E476" s="4"/>
      <c r="F476" s="3"/>
      <c r="G476" s="4"/>
      <c r="H476" s="4"/>
      <c r="I476" s="3"/>
      <c r="J476" s="3"/>
      <c r="K476" s="3"/>
    </row>
    <row r="477" spans="1:11" s="2" customFormat="1" x14ac:dyDescent="0.2">
      <c r="A477" s="1"/>
      <c r="B477" s="1"/>
      <c r="C477" s="1"/>
      <c r="D477" s="1"/>
      <c r="E477" s="4"/>
      <c r="F477" s="3"/>
      <c r="G477" s="4"/>
      <c r="H477" s="4"/>
      <c r="I477" s="3"/>
      <c r="J477" s="3"/>
      <c r="K477" s="3"/>
    </row>
    <row r="478" spans="1:11" s="2" customFormat="1" x14ac:dyDescent="0.2">
      <c r="A478" s="1"/>
      <c r="B478" s="1"/>
      <c r="C478" s="1"/>
      <c r="D478" s="1"/>
      <c r="E478" s="4"/>
      <c r="F478" s="3"/>
      <c r="G478" s="4"/>
      <c r="H478" s="4"/>
      <c r="I478" s="3"/>
      <c r="J478" s="3"/>
      <c r="K478" s="3"/>
    </row>
    <row r="479" spans="1:11" s="2" customFormat="1" x14ac:dyDescent="0.2">
      <c r="A479" s="1"/>
      <c r="B479" s="1"/>
      <c r="C479" s="1"/>
      <c r="D479" s="1"/>
      <c r="E479" s="4"/>
      <c r="F479" s="3"/>
      <c r="G479" s="4"/>
      <c r="H479" s="4"/>
      <c r="I479" s="3"/>
      <c r="J479" s="3"/>
      <c r="K479" s="3"/>
    </row>
    <row r="480" spans="1:11" s="2" customFormat="1" x14ac:dyDescent="0.2">
      <c r="A480" s="1"/>
      <c r="B480" s="1"/>
      <c r="C480" s="1"/>
      <c r="D480" s="1"/>
      <c r="E480" s="4"/>
      <c r="F480" s="3"/>
      <c r="G480" s="4"/>
      <c r="H480" s="4"/>
      <c r="I480" s="3"/>
      <c r="J480" s="3"/>
      <c r="K480" s="3"/>
    </row>
    <row r="481" spans="1:11" s="2" customFormat="1" x14ac:dyDescent="0.2">
      <c r="A481" s="1"/>
      <c r="B481" s="1"/>
      <c r="C481" s="1"/>
      <c r="D481" s="1"/>
      <c r="E481" s="4"/>
      <c r="F481" s="3"/>
      <c r="G481" s="4"/>
      <c r="H481" s="4"/>
      <c r="I481" s="3"/>
      <c r="J481" s="3"/>
      <c r="K481" s="3"/>
    </row>
    <row r="482" spans="1:11" s="2" customFormat="1" x14ac:dyDescent="0.2">
      <c r="A482" s="1"/>
      <c r="B482" s="1"/>
      <c r="C482" s="1"/>
      <c r="D482" s="1"/>
      <c r="E482" s="4"/>
      <c r="F482" s="3"/>
      <c r="G482" s="4"/>
      <c r="H482" s="4"/>
      <c r="I482" s="3"/>
      <c r="J482" s="3"/>
      <c r="K482" s="3"/>
    </row>
    <row r="483" spans="1:11" s="2" customFormat="1" x14ac:dyDescent="0.2">
      <c r="A483" s="1"/>
      <c r="B483" s="1"/>
      <c r="C483" s="1"/>
      <c r="D483" s="1"/>
      <c r="E483" s="4"/>
      <c r="F483" s="3"/>
      <c r="G483" s="4"/>
      <c r="H483" s="4"/>
      <c r="I483" s="3"/>
      <c r="J483" s="3"/>
      <c r="K483" s="3"/>
    </row>
    <row r="484" spans="1:11" s="2" customFormat="1" x14ac:dyDescent="0.2">
      <c r="A484" s="1"/>
      <c r="B484" s="1"/>
      <c r="C484" s="1"/>
      <c r="D484" s="1"/>
      <c r="E484" s="4"/>
      <c r="F484" s="3"/>
      <c r="G484" s="4"/>
      <c r="H484" s="4"/>
      <c r="I484" s="3"/>
      <c r="J484" s="3"/>
      <c r="K484" s="3"/>
    </row>
    <row r="485" spans="1:11" s="2" customFormat="1" x14ac:dyDescent="0.2">
      <c r="A485" s="1"/>
      <c r="B485" s="1"/>
      <c r="C485" s="1"/>
      <c r="D485" s="1"/>
      <c r="E485" s="4"/>
      <c r="F485" s="3"/>
      <c r="G485" s="4"/>
      <c r="H485" s="4"/>
      <c r="I485" s="3"/>
      <c r="J485" s="3"/>
      <c r="K485" s="3"/>
    </row>
    <row r="486" spans="1:11" s="2" customFormat="1" x14ac:dyDescent="0.2">
      <c r="A486" s="1"/>
      <c r="B486" s="1"/>
      <c r="C486" s="1"/>
      <c r="D486" s="1"/>
      <c r="E486" s="4"/>
      <c r="F486" s="3"/>
      <c r="G486" s="4"/>
      <c r="H486" s="4"/>
      <c r="I486" s="3"/>
      <c r="J486" s="3"/>
      <c r="K486" s="3"/>
    </row>
    <row r="487" spans="1:11" s="2" customFormat="1" x14ac:dyDescent="0.2">
      <c r="A487" s="1"/>
      <c r="B487" s="1"/>
      <c r="C487" s="1"/>
      <c r="D487" s="1"/>
      <c r="E487" s="4"/>
      <c r="F487" s="3"/>
      <c r="G487" s="4"/>
      <c r="H487" s="4"/>
      <c r="I487" s="3"/>
      <c r="J487" s="3"/>
      <c r="K487" s="3"/>
    </row>
    <row r="488" spans="1:11" s="2" customFormat="1" x14ac:dyDescent="0.2">
      <c r="A488" s="1"/>
      <c r="B488" s="1"/>
      <c r="C488" s="1"/>
      <c r="D488" s="1"/>
      <c r="E488" s="4"/>
      <c r="F488" s="3"/>
      <c r="G488" s="4"/>
      <c r="H488" s="4"/>
      <c r="I488" s="3"/>
      <c r="J488" s="3"/>
      <c r="K488" s="3"/>
    </row>
    <row r="489" spans="1:11" s="2" customFormat="1" x14ac:dyDescent="0.2">
      <c r="A489" s="1"/>
      <c r="B489" s="1"/>
      <c r="C489" s="1"/>
      <c r="D489" s="1"/>
      <c r="E489" s="4"/>
      <c r="F489" s="3"/>
      <c r="G489" s="4"/>
      <c r="H489" s="4"/>
      <c r="I489" s="3"/>
      <c r="J489" s="3"/>
      <c r="K489" s="3"/>
    </row>
    <row r="490" spans="1:11" s="2" customFormat="1" x14ac:dyDescent="0.2">
      <c r="A490" s="1"/>
      <c r="B490" s="1"/>
      <c r="C490" s="1"/>
      <c r="D490" s="1"/>
      <c r="E490" s="4"/>
      <c r="F490" s="3"/>
      <c r="G490" s="4"/>
      <c r="H490" s="4"/>
      <c r="I490" s="3"/>
      <c r="J490" s="3"/>
      <c r="K490" s="3"/>
    </row>
    <row r="491" spans="1:11" s="2" customFormat="1" x14ac:dyDescent="0.2">
      <c r="A491" s="1"/>
      <c r="B491" s="1"/>
      <c r="C491" s="1"/>
      <c r="D491" s="1"/>
      <c r="E491" s="4"/>
      <c r="F491" s="3"/>
      <c r="G491" s="4"/>
      <c r="H491" s="4"/>
      <c r="I491" s="3"/>
      <c r="J491" s="3"/>
      <c r="K491" s="3"/>
    </row>
    <row r="492" spans="1:11" s="2" customFormat="1" x14ac:dyDescent="0.2">
      <c r="A492" s="1"/>
      <c r="B492" s="1"/>
      <c r="C492" s="1"/>
      <c r="D492" s="1"/>
      <c r="E492" s="4"/>
      <c r="F492" s="3"/>
      <c r="G492" s="4"/>
      <c r="H492" s="4"/>
      <c r="I492" s="3"/>
      <c r="J492" s="3"/>
      <c r="K492" s="3"/>
    </row>
    <row r="493" spans="1:11" s="2" customFormat="1" x14ac:dyDescent="0.2">
      <c r="A493" s="1"/>
      <c r="B493" s="1"/>
      <c r="C493" s="1"/>
      <c r="D493" s="1"/>
      <c r="E493" s="4"/>
      <c r="F493" s="3"/>
      <c r="G493" s="4"/>
      <c r="H493" s="4"/>
      <c r="I493" s="3"/>
      <c r="J493" s="3"/>
      <c r="K493" s="3"/>
    </row>
    <row r="494" spans="1:11" s="2" customFormat="1" x14ac:dyDescent="0.2">
      <c r="A494" s="1"/>
      <c r="B494" s="1"/>
      <c r="C494" s="1"/>
      <c r="D494" s="1"/>
      <c r="E494" s="4"/>
      <c r="F494" s="3"/>
      <c r="G494" s="4"/>
      <c r="H494" s="4"/>
      <c r="I494" s="3"/>
      <c r="J494" s="3"/>
      <c r="K494" s="3"/>
    </row>
    <row r="495" spans="1:11" s="2" customFormat="1" x14ac:dyDescent="0.2">
      <c r="A495" s="1"/>
      <c r="B495" s="1"/>
      <c r="C495" s="1"/>
      <c r="D495" s="1"/>
      <c r="E495" s="4"/>
      <c r="F495" s="3"/>
      <c r="G495" s="4"/>
      <c r="H495" s="4"/>
      <c r="I495" s="3"/>
      <c r="J495" s="3"/>
      <c r="K495" s="3"/>
    </row>
    <row r="496" spans="1:11" s="2" customFormat="1" x14ac:dyDescent="0.2">
      <c r="A496" s="1"/>
      <c r="B496" s="1"/>
      <c r="C496" s="1"/>
      <c r="D496" s="1"/>
      <c r="E496" s="4"/>
      <c r="F496" s="3"/>
      <c r="G496" s="4"/>
      <c r="H496" s="4"/>
      <c r="I496" s="3"/>
      <c r="J496" s="3"/>
      <c r="K496" s="3"/>
    </row>
    <row r="497" spans="1:11" s="2" customFormat="1" x14ac:dyDescent="0.2">
      <c r="A497" s="1"/>
      <c r="B497" s="1"/>
      <c r="C497" s="1"/>
      <c r="D497" s="1"/>
      <c r="E497" s="4"/>
      <c r="F497" s="3"/>
      <c r="G497" s="4"/>
      <c r="H497" s="4"/>
      <c r="I497" s="3"/>
      <c r="J497" s="3"/>
      <c r="K497" s="3"/>
    </row>
    <row r="498" spans="1:11" s="2" customFormat="1" x14ac:dyDescent="0.2">
      <c r="A498" s="1"/>
      <c r="B498" s="1"/>
      <c r="C498" s="1"/>
      <c r="D498" s="1"/>
      <c r="E498" s="4"/>
      <c r="F498" s="3"/>
      <c r="G498" s="4"/>
      <c r="H498" s="4"/>
      <c r="I498" s="3"/>
      <c r="J498" s="3"/>
      <c r="K498" s="3"/>
    </row>
    <row r="499" spans="1:11" s="2" customFormat="1" x14ac:dyDescent="0.2">
      <c r="A499" s="1"/>
      <c r="B499" s="1"/>
      <c r="C499" s="1"/>
      <c r="D499" s="1"/>
      <c r="E499" s="4"/>
      <c r="F499" s="3"/>
      <c r="G499" s="4"/>
      <c r="H499" s="4"/>
      <c r="I499" s="3"/>
      <c r="J499" s="3"/>
      <c r="K499" s="3"/>
    </row>
    <row r="500" spans="1:11" s="2" customFormat="1" x14ac:dyDescent="0.2">
      <c r="A500" s="1"/>
      <c r="B500" s="1"/>
      <c r="C500" s="1"/>
      <c r="D500" s="1"/>
      <c r="E500" s="4"/>
      <c r="F500" s="3"/>
      <c r="G500" s="4"/>
      <c r="H500" s="4"/>
      <c r="I500" s="3"/>
      <c r="J500" s="3"/>
      <c r="K500" s="3"/>
    </row>
    <row r="501" spans="1:11" s="2" customFormat="1" x14ac:dyDescent="0.2">
      <c r="A501" s="1"/>
      <c r="B501" s="1"/>
      <c r="C501" s="1"/>
      <c r="D501" s="1"/>
      <c r="E501" s="4"/>
      <c r="F501" s="3"/>
      <c r="G501" s="4"/>
      <c r="H501" s="4"/>
      <c r="I501" s="3"/>
      <c r="J501" s="3"/>
      <c r="K501" s="3"/>
    </row>
    <row r="502" spans="1:11" s="2" customFormat="1" x14ac:dyDescent="0.2">
      <c r="A502" s="1"/>
      <c r="B502" s="1"/>
      <c r="C502" s="1"/>
      <c r="D502" s="1"/>
      <c r="E502" s="4"/>
      <c r="F502" s="3"/>
      <c r="G502" s="4"/>
      <c r="H502" s="4"/>
      <c r="I502" s="3"/>
      <c r="J502" s="3"/>
      <c r="K502" s="3"/>
    </row>
    <row r="503" spans="1:11" s="2" customFormat="1" x14ac:dyDescent="0.2">
      <c r="A503" s="1"/>
      <c r="B503" s="1"/>
      <c r="C503" s="1"/>
      <c r="D503" s="1"/>
      <c r="E503" s="4"/>
      <c r="F503" s="3"/>
      <c r="G503" s="4"/>
      <c r="H503" s="4"/>
      <c r="I503" s="3"/>
      <c r="J503" s="3"/>
      <c r="K503" s="3"/>
    </row>
    <row r="504" spans="1:11" s="2" customFormat="1" x14ac:dyDescent="0.2">
      <c r="A504" s="1"/>
      <c r="B504" s="1"/>
      <c r="C504" s="1"/>
      <c r="D504" s="1"/>
      <c r="E504" s="4"/>
      <c r="F504" s="3"/>
      <c r="G504" s="4"/>
      <c r="H504" s="4"/>
      <c r="I504" s="3"/>
      <c r="J504" s="3"/>
      <c r="K504" s="3"/>
    </row>
    <row r="505" spans="1:11" s="2" customFormat="1" x14ac:dyDescent="0.2">
      <c r="A505" s="1"/>
      <c r="B505" s="1"/>
      <c r="C505" s="1"/>
      <c r="D505" s="1"/>
      <c r="E505" s="4"/>
      <c r="F505" s="3"/>
      <c r="G505" s="4"/>
      <c r="H505" s="4"/>
      <c r="I505" s="3"/>
      <c r="J505" s="3"/>
      <c r="K505" s="3"/>
    </row>
    <row r="506" spans="1:11" s="2" customFormat="1" x14ac:dyDescent="0.2">
      <c r="A506" s="1"/>
      <c r="B506" s="1"/>
      <c r="C506" s="1"/>
      <c r="D506" s="1"/>
      <c r="E506" s="4"/>
      <c r="F506" s="3"/>
      <c r="G506" s="4"/>
      <c r="H506" s="4"/>
      <c r="I506" s="3"/>
      <c r="J506" s="3"/>
      <c r="K506" s="3"/>
    </row>
    <row r="507" spans="1:11" s="2" customFormat="1" x14ac:dyDescent="0.2">
      <c r="A507" s="1"/>
      <c r="B507" s="1"/>
      <c r="C507" s="1"/>
      <c r="D507" s="1"/>
      <c r="E507" s="4"/>
      <c r="F507" s="3"/>
      <c r="G507" s="4"/>
      <c r="H507" s="4"/>
      <c r="I507" s="3"/>
      <c r="J507" s="3"/>
      <c r="K507" s="3"/>
    </row>
    <row r="508" spans="1:11" s="2" customFormat="1" x14ac:dyDescent="0.2">
      <c r="A508" s="1"/>
      <c r="B508" s="1"/>
      <c r="C508" s="1"/>
      <c r="D508" s="1"/>
      <c r="E508" s="4"/>
      <c r="F508" s="3"/>
      <c r="G508" s="4"/>
      <c r="H508" s="4"/>
      <c r="I508" s="3"/>
      <c r="J508" s="3"/>
      <c r="K508" s="3"/>
    </row>
    <row r="509" spans="1:11" s="2" customFormat="1" x14ac:dyDescent="0.2">
      <c r="A509" s="1"/>
      <c r="B509" s="1"/>
      <c r="C509" s="1"/>
      <c r="D509" s="1"/>
      <c r="E509" s="4"/>
      <c r="F509" s="3"/>
      <c r="G509" s="4"/>
      <c r="H509" s="4"/>
      <c r="I509" s="3"/>
      <c r="J509" s="3"/>
      <c r="K509" s="3"/>
    </row>
    <row r="510" spans="1:11" s="2" customFormat="1" x14ac:dyDescent="0.2">
      <c r="A510" s="1"/>
      <c r="B510" s="1"/>
      <c r="C510" s="1"/>
      <c r="D510" s="1"/>
      <c r="E510" s="4"/>
      <c r="F510" s="3"/>
      <c r="G510" s="4"/>
      <c r="H510" s="4"/>
      <c r="I510" s="3"/>
      <c r="J510" s="3"/>
      <c r="K510" s="3"/>
    </row>
    <row r="511" spans="1:11" s="2" customFormat="1" x14ac:dyDescent="0.2">
      <c r="A511" s="1"/>
      <c r="B511" s="1"/>
      <c r="C511" s="1"/>
      <c r="D511" s="1"/>
      <c r="E511" s="4"/>
      <c r="F511" s="3"/>
      <c r="G511" s="4"/>
      <c r="H511" s="4"/>
      <c r="I511" s="3"/>
      <c r="J511" s="3"/>
      <c r="K511" s="3"/>
    </row>
    <row r="512" spans="1:11" s="2" customFormat="1" x14ac:dyDescent="0.2">
      <c r="A512" s="1"/>
      <c r="B512" s="1"/>
      <c r="C512" s="1"/>
      <c r="D512" s="1"/>
      <c r="E512" s="4"/>
      <c r="F512" s="3"/>
      <c r="G512" s="4"/>
      <c r="H512" s="4"/>
      <c r="I512" s="3"/>
      <c r="J512" s="3"/>
      <c r="K512" s="3"/>
    </row>
    <row r="513" spans="1:11" s="2" customFormat="1" x14ac:dyDescent="0.2">
      <c r="A513" s="1"/>
      <c r="B513" s="1"/>
      <c r="C513" s="1"/>
      <c r="D513" s="1"/>
      <c r="E513" s="4"/>
      <c r="F513" s="3"/>
      <c r="G513" s="4"/>
      <c r="H513" s="4"/>
      <c r="I513" s="3"/>
      <c r="J513" s="3"/>
      <c r="K513" s="3"/>
    </row>
    <row r="514" spans="1:11" s="2" customFormat="1" x14ac:dyDescent="0.2">
      <c r="A514" s="1"/>
      <c r="B514" s="1"/>
      <c r="C514" s="1"/>
      <c r="D514" s="1"/>
      <c r="E514" s="4"/>
      <c r="F514" s="3"/>
      <c r="G514" s="4"/>
      <c r="H514" s="4"/>
      <c r="I514" s="3"/>
      <c r="J514" s="3"/>
      <c r="K514" s="3"/>
    </row>
    <row r="515" spans="1:11" s="2" customFormat="1" x14ac:dyDescent="0.2">
      <c r="A515" s="1"/>
      <c r="B515" s="1"/>
      <c r="C515" s="1"/>
      <c r="D515" s="1"/>
      <c r="E515" s="4"/>
      <c r="F515" s="3"/>
      <c r="G515" s="4"/>
      <c r="H515" s="4"/>
      <c r="I515" s="3"/>
      <c r="J515" s="3"/>
      <c r="K515" s="3"/>
    </row>
    <row r="516" spans="1:11" s="2" customFormat="1" x14ac:dyDescent="0.2">
      <c r="A516" s="1"/>
      <c r="B516" s="1"/>
      <c r="C516" s="1"/>
      <c r="D516" s="1"/>
      <c r="E516" s="4"/>
      <c r="F516" s="3"/>
      <c r="G516" s="4"/>
      <c r="H516" s="4"/>
      <c r="I516" s="3"/>
      <c r="J516" s="3"/>
      <c r="K516" s="3"/>
    </row>
    <row r="517" spans="1:11" s="2" customFormat="1" x14ac:dyDescent="0.2">
      <c r="A517" s="1"/>
      <c r="B517" s="1"/>
      <c r="C517" s="1"/>
      <c r="D517" s="1"/>
      <c r="E517" s="4"/>
      <c r="F517" s="3"/>
      <c r="G517" s="4"/>
      <c r="H517" s="4"/>
      <c r="I517" s="3"/>
      <c r="J517" s="3"/>
      <c r="K517" s="3"/>
    </row>
    <row r="518" spans="1:11" s="2" customFormat="1" x14ac:dyDescent="0.2">
      <c r="A518" s="1"/>
      <c r="B518" s="1"/>
      <c r="C518" s="1"/>
      <c r="D518" s="1"/>
      <c r="E518" s="4"/>
      <c r="F518" s="3"/>
      <c r="G518" s="4"/>
      <c r="H518" s="4"/>
      <c r="I518" s="3"/>
      <c r="J518" s="3"/>
      <c r="K518" s="3"/>
    </row>
    <row r="519" spans="1:11" s="2" customFormat="1" x14ac:dyDescent="0.2">
      <c r="A519" s="1"/>
      <c r="B519" s="1"/>
      <c r="C519" s="1"/>
      <c r="D519" s="1"/>
      <c r="E519" s="4"/>
      <c r="F519" s="3"/>
      <c r="G519" s="4"/>
      <c r="H519" s="4"/>
      <c r="I519" s="3"/>
      <c r="J519" s="3"/>
      <c r="K519" s="3"/>
    </row>
    <row r="520" spans="1:11" s="2" customFormat="1" x14ac:dyDescent="0.2">
      <c r="A520" s="1"/>
      <c r="B520" s="1"/>
      <c r="C520" s="1"/>
      <c r="D520" s="1"/>
      <c r="E520" s="4"/>
      <c r="F520" s="3"/>
      <c r="G520" s="4"/>
      <c r="H520" s="4"/>
      <c r="I520" s="3"/>
      <c r="J520" s="3"/>
      <c r="K520" s="3"/>
    </row>
    <row r="521" spans="1:11" s="2" customFormat="1" x14ac:dyDescent="0.2">
      <c r="A521" s="1"/>
      <c r="B521" s="1"/>
      <c r="C521" s="1"/>
      <c r="D521" s="1"/>
      <c r="E521" s="4"/>
      <c r="F521" s="3"/>
      <c r="G521" s="4"/>
      <c r="H521" s="4"/>
      <c r="I521" s="3"/>
      <c r="J521" s="3"/>
      <c r="K521" s="3"/>
    </row>
    <row r="522" spans="1:11" s="2" customFormat="1" x14ac:dyDescent="0.2">
      <c r="A522" s="1"/>
      <c r="B522" s="1"/>
      <c r="C522" s="1"/>
      <c r="D522" s="1"/>
      <c r="E522" s="4"/>
      <c r="F522" s="3"/>
      <c r="G522" s="4"/>
      <c r="H522" s="4"/>
      <c r="I522" s="3"/>
      <c r="J522" s="3"/>
      <c r="K522" s="3"/>
    </row>
    <row r="523" spans="1:11" s="2" customFormat="1" x14ac:dyDescent="0.2">
      <c r="A523" s="1"/>
      <c r="B523" s="1"/>
      <c r="C523" s="1"/>
      <c r="D523" s="1"/>
      <c r="E523" s="4"/>
      <c r="F523" s="3"/>
      <c r="G523" s="4"/>
      <c r="H523" s="4"/>
      <c r="I523" s="3"/>
      <c r="J523" s="3"/>
      <c r="K523" s="3"/>
    </row>
    <row r="524" spans="1:11" s="2" customFormat="1" x14ac:dyDescent="0.2">
      <c r="A524" s="1"/>
      <c r="B524" s="1"/>
      <c r="C524" s="1"/>
      <c r="D524" s="1"/>
      <c r="E524" s="4"/>
      <c r="F524" s="3"/>
      <c r="G524" s="4"/>
      <c r="H524" s="4"/>
      <c r="I524" s="3"/>
      <c r="J524" s="3"/>
      <c r="K524" s="3"/>
    </row>
    <row r="525" spans="1:11" s="2" customFormat="1" x14ac:dyDescent="0.2">
      <c r="A525" s="1"/>
      <c r="B525" s="1"/>
      <c r="C525" s="1"/>
      <c r="D525" s="1"/>
      <c r="E525" s="4"/>
      <c r="F525" s="3"/>
      <c r="G525" s="4"/>
      <c r="H525" s="4"/>
      <c r="I525" s="3"/>
      <c r="J525" s="3"/>
      <c r="K525" s="3"/>
    </row>
    <row r="526" spans="1:11" s="2" customFormat="1" x14ac:dyDescent="0.2">
      <c r="A526" s="1"/>
      <c r="B526" s="1"/>
      <c r="C526" s="1"/>
      <c r="D526" s="1"/>
      <c r="E526" s="4"/>
      <c r="F526" s="3"/>
      <c r="G526" s="4"/>
      <c r="H526" s="4"/>
      <c r="I526" s="3"/>
      <c r="J526" s="3"/>
      <c r="K526" s="3"/>
    </row>
    <row r="527" spans="1:11" s="2" customFormat="1" x14ac:dyDescent="0.2">
      <c r="A527" s="1"/>
      <c r="B527" s="1"/>
      <c r="C527" s="1"/>
      <c r="D527" s="1"/>
      <c r="E527" s="4"/>
      <c r="F527" s="3"/>
      <c r="G527" s="4"/>
      <c r="H527" s="4"/>
      <c r="I527" s="3"/>
      <c r="J527" s="3"/>
      <c r="K527" s="3"/>
    </row>
    <row r="528" spans="1:11" s="2" customFormat="1" x14ac:dyDescent="0.2">
      <c r="A528" s="1"/>
      <c r="B528" s="1"/>
      <c r="C528" s="1"/>
      <c r="D528" s="1"/>
      <c r="E528" s="4"/>
      <c r="F528" s="3"/>
      <c r="G528" s="4"/>
      <c r="H528" s="4"/>
      <c r="I528" s="3"/>
      <c r="J528" s="3"/>
      <c r="K528" s="3"/>
    </row>
    <row r="529" spans="1:11" s="2" customFormat="1" x14ac:dyDescent="0.2">
      <c r="A529" s="1"/>
      <c r="B529" s="1"/>
      <c r="C529" s="1"/>
      <c r="D529" s="1"/>
      <c r="E529" s="4"/>
      <c r="F529" s="3"/>
      <c r="G529" s="4"/>
      <c r="H529" s="4"/>
      <c r="I529" s="3"/>
      <c r="J529" s="3"/>
      <c r="K529" s="3"/>
    </row>
    <row r="530" spans="1:11" s="2" customFormat="1" x14ac:dyDescent="0.2">
      <c r="A530" s="1"/>
      <c r="B530" s="1"/>
      <c r="C530" s="1"/>
      <c r="D530" s="1"/>
      <c r="E530" s="4"/>
      <c r="F530" s="3"/>
      <c r="G530" s="4"/>
      <c r="H530" s="4"/>
      <c r="I530" s="3"/>
      <c r="J530" s="3"/>
      <c r="K530" s="3"/>
    </row>
    <row r="531" spans="1:11" s="2" customFormat="1" x14ac:dyDescent="0.2">
      <c r="A531" s="1"/>
      <c r="B531" s="1"/>
      <c r="C531" s="1"/>
      <c r="D531" s="1"/>
      <c r="E531" s="4"/>
      <c r="F531" s="3"/>
      <c r="G531" s="4"/>
      <c r="H531" s="4"/>
      <c r="I531" s="3"/>
      <c r="J531" s="3"/>
      <c r="K531" s="3"/>
    </row>
    <row r="532" spans="1:11" s="2" customFormat="1" x14ac:dyDescent="0.2">
      <c r="A532" s="1"/>
      <c r="B532" s="1"/>
      <c r="C532" s="1"/>
      <c r="D532" s="1"/>
      <c r="E532" s="4"/>
      <c r="F532" s="3"/>
      <c r="G532" s="4"/>
      <c r="H532" s="4"/>
      <c r="I532" s="3"/>
      <c r="J532" s="3"/>
      <c r="K532" s="3"/>
    </row>
    <row r="533" spans="1:11" s="2" customFormat="1" x14ac:dyDescent="0.2">
      <c r="A533" s="1"/>
      <c r="B533" s="1"/>
      <c r="C533" s="1"/>
      <c r="D533" s="1"/>
      <c r="E533" s="4"/>
      <c r="F533" s="3"/>
      <c r="G533" s="4"/>
      <c r="H533" s="4"/>
      <c r="I533" s="3"/>
      <c r="J533" s="3"/>
      <c r="K533" s="3"/>
    </row>
    <row r="534" spans="1:11" s="2" customFormat="1" x14ac:dyDescent="0.2">
      <c r="A534" s="1"/>
      <c r="B534" s="1"/>
      <c r="C534" s="1"/>
      <c r="D534" s="1"/>
      <c r="E534" s="4"/>
      <c r="F534" s="3"/>
      <c r="G534" s="4"/>
      <c r="H534" s="4"/>
      <c r="I534" s="3"/>
      <c r="J534" s="3"/>
      <c r="K534" s="3"/>
    </row>
    <row r="535" spans="1:11" s="2" customFormat="1" x14ac:dyDescent="0.2">
      <c r="A535" s="1"/>
      <c r="B535" s="1"/>
      <c r="C535" s="1"/>
      <c r="D535" s="1"/>
      <c r="E535" s="4"/>
      <c r="F535" s="3"/>
      <c r="G535" s="4"/>
      <c r="H535" s="4"/>
      <c r="I535" s="3"/>
      <c r="J535" s="3"/>
      <c r="K535" s="3"/>
    </row>
    <row r="536" spans="1:11" s="2" customFormat="1" x14ac:dyDescent="0.2">
      <c r="A536" s="1"/>
      <c r="B536" s="1"/>
      <c r="C536" s="1"/>
      <c r="D536" s="1"/>
      <c r="E536" s="4"/>
      <c r="F536" s="3"/>
      <c r="G536" s="4"/>
      <c r="H536" s="4"/>
      <c r="I536" s="3"/>
      <c r="J536" s="3"/>
      <c r="K536" s="3"/>
    </row>
    <row r="537" spans="1:11" s="2" customFormat="1" x14ac:dyDescent="0.2">
      <c r="A537" s="1"/>
      <c r="B537" s="1"/>
      <c r="C537" s="1"/>
      <c r="D537" s="1"/>
      <c r="E537" s="4"/>
      <c r="F537" s="3"/>
      <c r="G537" s="4"/>
      <c r="H537" s="4"/>
      <c r="I537" s="3"/>
      <c r="J537" s="3"/>
      <c r="K537" s="3"/>
    </row>
    <row r="538" spans="1:11" s="2" customFormat="1" x14ac:dyDescent="0.2">
      <c r="A538" s="1"/>
      <c r="B538" s="1"/>
      <c r="C538" s="1"/>
      <c r="D538" s="1"/>
      <c r="E538" s="4"/>
      <c r="F538" s="3"/>
      <c r="G538" s="4"/>
      <c r="H538" s="4"/>
      <c r="I538" s="3"/>
      <c r="J538" s="3"/>
      <c r="K538" s="3"/>
    </row>
    <row r="539" spans="1:11" s="2" customFormat="1" x14ac:dyDescent="0.2">
      <c r="A539" s="1"/>
      <c r="B539" s="1"/>
      <c r="C539" s="1"/>
      <c r="D539" s="1"/>
      <c r="E539" s="4"/>
      <c r="F539" s="3"/>
      <c r="G539" s="4"/>
      <c r="H539" s="4"/>
      <c r="I539" s="3"/>
      <c r="J539" s="3"/>
      <c r="K539" s="3"/>
    </row>
    <row r="540" spans="1:11" s="2" customFormat="1" x14ac:dyDescent="0.2">
      <c r="A540" s="1"/>
      <c r="B540" s="1"/>
      <c r="C540" s="1"/>
      <c r="D540" s="1"/>
      <c r="E540" s="4"/>
      <c r="F540" s="3"/>
      <c r="G540" s="4"/>
      <c r="H540" s="4"/>
      <c r="I540" s="3"/>
      <c r="J540" s="3"/>
      <c r="K540" s="3"/>
    </row>
    <row r="541" spans="1:11" s="2" customFormat="1" x14ac:dyDescent="0.2">
      <c r="A541" s="1"/>
      <c r="B541" s="1"/>
      <c r="C541" s="1"/>
      <c r="D541" s="1"/>
      <c r="E541" s="4"/>
      <c r="F541" s="3"/>
      <c r="G541" s="4"/>
      <c r="H541" s="4"/>
      <c r="I541" s="3"/>
      <c r="J541" s="3"/>
      <c r="K541" s="3"/>
    </row>
    <row r="542" spans="1:11" s="2" customFormat="1" x14ac:dyDescent="0.2">
      <c r="A542" s="1"/>
      <c r="B542" s="1"/>
      <c r="C542" s="1"/>
      <c r="D542" s="1"/>
      <c r="E542" s="4"/>
      <c r="F542" s="3"/>
      <c r="G542" s="4"/>
      <c r="H542" s="4"/>
      <c r="I542" s="3"/>
      <c r="J542" s="3"/>
      <c r="K542" s="3"/>
    </row>
    <row r="543" spans="1:11" s="2" customFormat="1" x14ac:dyDescent="0.2">
      <c r="A543" s="1"/>
      <c r="B543" s="1"/>
      <c r="C543" s="1"/>
      <c r="D543" s="1"/>
      <c r="E543" s="4"/>
      <c r="F543" s="3"/>
      <c r="G543" s="4"/>
      <c r="H543" s="4"/>
      <c r="I543" s="3"/>
      <c r="J543" s="3"/>
      <c r="K543" s="3"/>
    </row>
    <row r="544" spans="1:11" s="2" customFormat="1" x14ac:dyDescent="0.2">
      <c r="A544" s="1"/>
      <c r="B544" s="1"/>
      <c r="C544" s="1"/>
      <c r="D544" s="1"/>
      <c r="E544" s="4"/>
      <c r="F544" s="3"/>
      <c r="G544" s="4"/>
      <c r="H544" s="4"/>
      <c r="I544" s="3"/>
      <c r="J544" s="3"/>
      <c r="K544" s="3"/>
    </row>
    <row r="545" spans="1:11" s="2" customFormat="1" x14ac:dyDescent="0.2">
      <c r="A545" s="1"/>
      <c r="B545" s="1"/>
      <c r="C545" s="1"/>
      <c r="D545" s="1"/>
      <c r="E545" s="4"/>
      <c r="F545" s="3"/>
      <c r="G545" s="4"/>
      <c r="H545" s="4"/>
      <c r="I545" s="3"/>
      <c r="J545" s="3"/>
      <c r="K545" s="3"/>
    </row>
    <row r="546" spans="1:11" s="2" customFormat="1" x14ac:dyDescent="0.2">
      <c r="A546" s="1"/>
      <c r="B546" s="1"/>
      <c r="C546" s="1"/>
      <c r="D546" s="1"/>
      <c r="E546" s="4"/>
      <c r="F546" s="3"/>
      <c r="G546" s="4"/>
      <c r="H546" s="4"/>
      <c r="I546" s="3"/>
      <c r="J546" s="3"/>
      <c r="K546" s="3"/>
    </row>
    <row r="547" spans="1:11" s="2" customFormat="1" x14ac:dyDescent="0.2">
      <c r="A547" s="1"/>
      <c r="B547" s="1"/>
      <c r="C547" s="1"/>
      <c r="D547" s="1"/>
      <c r="E547" s="4"/>
      <c r="F547" s="3"/>
      <c r="G547" s="4"/>
      <c r="H547" s="4"/>
      <c r="I547" s="3"/>
      <c r="J547" s="3"/>
      <c r="K547" s="3"/>
    </row>
    <row r="548" spans="1:11" s="2" customFormat="1" x14ac:dyDescent="0.2">
      <c r="A548" s="1"/>
      <c r="B548" s="1"/>
      <c r="C548" s="1"/>
      <c r="D548" s="1"/>
      <c r="E548" s="4"/>
      <c r="F548" s="3"/>
      <c r="G548" s="4"/>
      <c r="H548" s="4"/>
      <c r="I548" s="3"/>
      <c r="J548" s="3"/>
      <c r="K548" s="3"/>
    </row>
    <row r="549" spans="1:11" s="2" customFormat="1" x14ac:dyDescent="0.2">
      <c r="A549" s="1"/>
      <c r="B549" s="1"/>
      <c r="C549" s="1"/>
      <c r="D549" s="1"/>
      <c r="E549" s="4"/>
      <c r="F549" s="3"/>
      <c r="G549" s="4"/>
      <c r="H549" s="4"/>
      <c r="I549" s="3"/>
      <c r="J549" s="3"/>
      <c r="K549" s="3"/>
    </row>
    <row r="550" spans="1:11" s="2" customFormat="1" x14ac:dyDescent="0.2">
      <c r="A550" s="1"/>
      <c r="B550" s="1"/>
      <c r="C550" s="1"/>
      <c r="D550" s="1"/>
      <c r="E550" s="4"/>
      <c r="F550" s="3"/>
      <c r="G550" s="4"/>
      <c r="H550" s="4"/>
      <c r="I550" s="3"/>
      <c r="J550" s="3"/>
      <c r="K550" s="3"/>
    </row>
    <row r="551" spans="1:11" s="2" customFormat="1" x14ac:dyDescent="0.2">
      <c r="A551" s="1"/>
      <c r="B551" s="1"/>
      <c r="C551" s="1"/>
      <c r="D551" s="1"/>
      <c r="E551" s="4"/>
      <c r="F551" s="3"/>
      <c r="G551" s="4"/>
      <c r="H551" s="4"/>
      <c r="I551" s="3"/>
      <c r="J551" s="3"/>
      <c r="K551" s="3"/>
    </row>
    <row r="552" spans="1:11" s="2" customFormat="1" x14ac:dyDescent="0.2">
      <c r="A552" s="1"/>
      <c r="B552" s="1"/>
      <c r="C552" s="1"/>
      <c r="D552" s="1"/>
      <c r="E552" s="4"/>
      <c r="F552" s="3"/>
      <c r="G552" s="4"/>
      <c r="H552" s="4"/>
      <c r="I552" s="3"/>
      <c r="J552" s="3"/>
      <c r="K552" s="3"/>
    </row>
    <row r="553" spans="1:11" s="2" customFormat="1" x14ac:dyDescent="0.2">
      <c r="A553" s="1"/>
      <c r="B553" s="1"/>
      <c r="C553" s="1"/>
      <c r="D553" s="1"/>
      <c r="E553" s="4"/>
      <c r="F553" s="3"/>
      <c r="G553" s="4"/>
      <c r="H553" s="4"/>
      <c r="I553" s="3"/>
      <c r="J553" s="3"/>
      <c r="K553" s="3"/>
    </row>
    <row r="554" spans="1:11" s="2" customFormat="1" x14ac:dyDescent="0.2">
      <c r="A554" s="1"/>
      <c r="B554" s="1"/>
      <c r="C554" s="1"/>
      <c r="D554" s="1"/>
      <c r="E554" s="4"/>
      <c r="F554" s="3"/>
      <c r="G554" s="4"/>
      <c r="H554" s="4"/>
      <c r="I554" s="3"/>
      <c r="J554" s="3"/>
      <c r="K554" s="3"/>
    </row>
    <row r="555" spans="1:11" s="2" customFormat="1" x14ac:dyDescent="0.2">
      <c r="A555" s="1"/>
      <c r="B555" s="1"/>
      <c r="C555" s="1"/>
      <c r="D555" s="1"/>
      <c r="E555" s="4"/>
      <c r="F555" s="3"/>
      <c r="G555" s="4"/>
      <c r="H555" s="4"/>
      <c r="I555" s="3"/>
      <c r="J555" s="3"/>
      <c r="K555" s="3"/>
    </row>
    <row r="556" spans="1:11" s="2" customFormat="1" x14ac:dyDescent="0.2">
      <c r="A556" s="1"/>
      <c r="B556" s="1"/>
      <c r="C556" s="1"/>
      <c r="D556" s="1"/>
      <c r="E556" s="4"/>
      <c r="F556" s="3"/>
      <c r="G556" s="4"/>
      <c r="H556" s="4"/>
      <c r="I556" s="3"/>
      <c r="J556" s="3"/>
      <c r="K556" s="3"/>
    </row>
    <row r="557" spans="1:11" s="2" customFormat="1" x14ac:dyDescent="0.2">
      <c r="A557" s="1"/>
      <c r="B557" s="1"/>
      <c r="C557" s="1"/>
      <c r="D557" s="1"/>
      <c r="E557" s="4"/>
      <c r="F557" s="3"/>
      <c r="G557" s="4"/>
      <c r="H557" s="4"/>
      <c r="I557" s="3"/>
      <c r="J557" s="3"/>
      <c r="K557" s="3"/>
    </row>
    <row r="558" spans="1:11" s="2" customFormat="1" x14ac:dyDescent="0.2">
      <c r="A558" s="1"/>
      <c r="B558" s="1"/>
      <c r="C558" s="1"/>
      <c r="D558" s="1"/>
      <c r="E558" s="4"/>
      <c r="F558" s="3"/>
      <c r="G558" s="4"/>
      <c r="H558" s="4"/>
      <c r="I558" s="3"/>
      <c r="J558" s="3"/>
      <c r="K558" s="3"/>
    </row>
    <row r="559" spans="1:11" s="2" customFormat="1" x14ac:dyDescent="0.2">
      <c r="A559" s="1"/>
      <c r="B559" s="1"/>
      <c r="C559" s="1"/>
      <c r="D559" s="1"/>
      <c r="E559" s="4"/>
      <c r="F559" s="3"/>
      <c r="G559" s="4"/>
      <c r="H559" s="4"/>
      <c r="I559" s="3"/>
      <c r="J559" s="3"/>
      <c r="K559" s="3"/>
    </row>
    <row r="560" spans="1:11" s="2" customFormat="1" x14ac:dyDescent="0.2">
      <c r="A560" s="1"/>
      <c r="B560" s="1"/>
      <c r="C560" s="1"/>
      <c r="D560" s="1"/>
      <c r="E560" s="4"/>
      <c r="F560" s="3"/>
      <c r="G560" s="4"/>
      <c r="H560" s="4"/>
      <c r="I560" s="3"/>
      <c r="J560" s="3"/>
      <c r="K560" s="3"/>
    </row>
    <row r="561" spans="1:11" s="2" customFormat="1" x14ac:dyDescent="0.2">
      <c r="A561" s="1"/>
      <c r="B561" s="1"/>
      <c r="C561" s="1"/>
      <c r="D561" s="1"/>
      <c r="E561" s="4"/>
      <c r="F561" s="3"/>
      <c r="G561" s="4"/>
      <c r="H561" s="4"/>
      <c r="I561" s="3"/>
      <c r="J561" s="3"/>
      <c r="K561" s="3"/>
    </row>
    <row r="562" spans="1:11" s="2" customFormat="1" x14ac:dyDescent="0.2">
      <c r="A562" s="1"/>
      <c r="B562" s="1"/>
      <c r="C562" s="1"/>
      <c r="D562" s="1"/>
      <c r="E562" s="4"/>
      <c r="F562" s="3"/>
      <c r="G562" s="4"/>
      <c r="H562" s="4"/>
      <c r="I562" s="3"/>
      <c r="J562" s="3"/>
      <c r="K562" s="3"/>
    </row>
    <row r="563" spans="1:11" s="2" customFormat="1" x14ac:dyDescent="0.2">
      <c r="A563" s="1"/>
      <c r="B563" s="1"/>
      <c r="C563" s="1"/>
      <c r="D563" s="1"/>
      <c r="E563" s="4"/>
      <c r="F563" s="3"/>
      <c r="G563" s="4"/>
      <c r="H563" s="4"/>
      <c r="I563" s="3"/>
      <c r="J563" s="3"/>
      <c r="K563" s="3"/>
    </row>
    <row r="564" spans="1:11" s="2" customFormat="1" x14ac:dyDescent="0.2">
      <c r="A564" s="1"/>
      <c r="B564" s="1"/>
      <c r="C564" s="1"/>
      <c r="D564" s="1"/>
      <c r="E564" s="4"/>
      <c r="F564" s="3"/>
      <c r="G564" s="4"/>
      <c r="H564" s="4"/>
      <c r="I564" s="3"/>
      <c r="J564" s="3"/>
      <c r="K564" s="3"/>
    </row>
    <row r="565" spans="1:11" s="2" customFormat="1" x14ac:dyDescent="0.2">
      <c r="A565" s="1"/>
      <c r="B565" s="1"/>
      <c r="C565" s="1"/>
      <c r="D565" s="1"/>
      <c r="E565" s="4"/>
      <c r="F565" s="3"/>
      <c r="G565" s="4"/>
      <c r="H565" s="4"/>
      <c r="I565" s="3"/>
      <c r="J565" s="3"/>
      <c r="K565" s="3"/>
    </row>
    <row r="566" spans="1:11" s="2" customFormat="1" x14ac:dyDescent="0.2">
      <c r="A566" s="1"/>
      <c r="B566" s="1"/>
      <c r="C566" s="1"/>
      <c r="D566" s="1"/>
      <c r="E566" s="4"/>
      <c r="F566" s="3"/>
      <c r="G566" s="4"/>
      <c r="H566" s="4"/>
      <c r="I566" s="3"/>
      <c r="J566" s="3"/>
      <c r="K566" s="3"/>
    </row>
    <row r="567" spans="1:11" s="2" customFormat="1" x14ac:dyDescent="0.2">
      <c r="A567" s="1"/>
      <c r="B567" s="1"/>
      <c r="C567" s="1"/>
      <c r="D567" s="1"/>
      <c r="E567" s="4"/>
      <c r="F567" s="3"/>
      <c r="G567" s="4"/>
      <c r="H567" s="4"/>
      <c r="I567" s="3"/>
      <c r="J567" s="3"/>
      <c r="K567" s="3"/>
    </row>
    <row r="568" spans="1:11" s="2" customFormat="1" x14ac:dyDescent="0.2">
      <c r="A568" s="1"/>
      <c r="B568" s="1"/>
      <c r="C568" s="1"/>
      <c r="D568" s="1"/>
      <c r="E568" s="4"/>
      <c r="F568" s="3"/>
      <c r="G568" s="4"/>
      <c r="H568" s="4"/>
      <c r="I568" s="3"/>
      <c r="J568" s="3"/>
      <c r="K568" s="3"/>
    </row>
    <row r="569" spans="1:11" s="2" customFormat="1" x14ac:dyDescent="0.2">
      <c r="A569" s="1"/>
      <c r="B569" s="1"/>
      <c r="C569" s="1"/>
      <c r="D569" s="1"/>
      <c r="E569" s="4"/>
      <c r="F569" s="3"/>
      <c r="G569" s="4"/>
      <c r="H569" s="4"/>
      <c r="I569" s="3"/>
      <c r="J569" s="3"/>
      <c r="K569" s="3"/>
    </row>
    <row r="570" spans="1:11" s="2" customFormat="1" x14ac:dyDescent="0.2">
      <c r="A570" s="1"/>
      <c r="B570" s="1"/>
      <c r="C570" s="1"/>
      <c r="D570" s="1"/>
      <c r="E570" s="4"/>
      <c r="F570" s="3"/>
      <c r="G570" s="4"/>
      <c r="H570" s="4"/>
      <c r="I570" s="3"/>
      <c r="J570" s="3"/>
      <c r="K570" s="3"/>
    </row>
    <row r="571" spans="1:11" s="2" customFormat="1" x14ac:dyDescent="0.2">
      <c r="A571" s="1"/>
      <c r="B571" s="1"/>
      <c r="C571" s="1"/>
      <c r="D571" s="1"/>
      <c r="E571" s="4"/>
      <c r="F571" s="3"/>
      <c r="G571" s="4"/>
      <c r="H571" s="4"/>
      <c r="I571" s="3"/>
      <c r="J571" s="3"/>
      <c r="K571" s="3"/>
    </row>
    <row r="572" spans="1:11" s="2" customFormat="1" x14ac:dyDescent="0.2">
      <c r="A572" s="1"/>
      <c r="B572" s="1"/>
      <c r="C572" s="1"/>
      <c r="D572" s="1"/>
      <c r="E572" s="4"/>
      <c r="F572" s="3"/>
      <c r="G572" s="4"/>
      <c r="H572" s="4"/>
      <c r="I572" s="3"/>
      <c r="J572" s="3"/>
      <c r="K572" s="3"/>
    </row>
    <row r="573" spans="1:11" s="2" customFormat="1" x14ac:dyDescent="0.2">
      <c r="A573" s="1"/>
      <c r="B573" s="1"/>
      <c r="C573" s="1"/>
      <c r="D573" s="1"/>
      <c r="E573" s="4"/>
      <c r="F573" s="3"/>
      <c r="G573" s="4"/>
      <c r="H573" s="4"/>
      <c r="I573" s="3"/>
      <c r="J573" s="3"/>
      <c r="K573" s="3"/>
    </row>
    <row r="574" spans="1:11" s="2" customFormat="1" x14ac:dyDescent="0.2">
      <c r="A574" s="1"/>
      <c r="B574" s="1"/>
      <c r="C574" s="1"/>
      <c r="D574" s="1"/>
      <c r="E574" s="4"/>
      <c r="F574" s="3"/>
      <c r="G574" s="4"/>
      <c r="H574" s="4"/>
      <c r="I574" s="3"/>
      <c r="J574" s="3"/>
      <c r="K574" s="3"/>
    </row>
    <row r="575" spans="1:11" s="2" customFormat="1" x14ac:dyDescent="0.2">
      <c r="A575" s="1"/>
      <c r="B575" s="1"/>
      <c r="C575" s="1"/>
      <c r="D575" s="1"/>
      <c r="E575" s="4"/>
      <c r="F575" s="3"/>
      <c r="G575" s="4"/>
      <c r="H575" s="4"/>
      <c r="I575" s="3"/>
      <c r="J575" s="3"/>
      <c r="K575" s="3"/>
    </row>
    <row r="576" spans="1:11" s="2" customFormat="1" x14ac:dyDescent="0.2">
      <c r="A576" s="1"/>
      <c r="B576" s="1"/>
      <c r="C576" s="1"/>
      <c r="D576" s="1"/>
      <c r="E576" s="4"/>
      <c r="F576" s="3"/>
      <c r="G576" s="4"/>
      <c r="H576" s="4"/>
      <c r="I576" s="3"/>
      <c r="J576" s="3"/>
      <c r="K576" s="3"/>
    </row>
    <row r="577" spans="1:11" s="2" customFormat="1" x14ac:dyDescent="0.2">
      <c r="A577" s="1"/>
      <c r="B577" s="1"/>
      <c r="C577" s="1"/>
      <c r="D577" s="1"/>
      <c r="E577" s="4"/>
      <c r="F577" s="3"/>
      <c r="G577" s="4"/>
      <c r="H577" s="4"/>
      <c r="I577" s="3"/>
      <c r="J577" s="3"/>
      <c r="K577" s="3"/>
    </row>
    <row r="578" spans="1:11" s="2" customFormat="1" x14ac:dyDescent="0.2">
      <c r="A578" s="1"/>
      <c r="B578" s="1"/>
      <c r="C578" s="1"/>
      <c r="D578" s="1"/>
      <c r="E578" s="4"/>
      <c r="F578" s="3"/>
      <c r="G578" s="4"/>
      <c r="H578" s="4"/>
      <c r="I578" s="3"/>
      <c r="J578" s="3"/>
      <c r="K578" s="3"/>
    </row>
    <row r="579" spans="1:11" s="2" customFormat="1" x14ac:dyDescent="0.2">
      <c r="A579" s="1"/>
      <c r="B579" s="1"/>
      <c r="C579" s="1"/>
      <c r="D579" s="1"/>
      <c r="E579" s="4"/>
      <c r="F579" s="3"/>
      <c r="G579" s="4"/>
      <c r="H579" s="4"/>
      <c r="I579" s="3"/>
      <c r="J579" s="3"/>
      <c r="K579" s="3"/>
    </row>
    <row r="580" spans="1:11" s="2" customFormat="1" x14ac:dyDescent="0.2">
      <c r="A580" s="1"/>
      <c r="B580" s="1"/>
      <c r="C580" s="1"/>
      <c r="D580" s="1"/>
      <c r="E580" s="4"/>
      <c r="F580" s="3"/>
      <c r="G580" s="4"/>
      <c r="H580" s="4"/>
      <c r="I580" s="3"/>
      <c r="J580" s="3"/>
      <c r="K580" s="3"/>
    </row>
    <row r="581" spans="1:11" s="2" customFormat="1" x14ac:dyDescent="0.2">
      <c r="A581" s="1"/>
      <c r="B581" s="1"/>
      <c r="C581" s="1"/>
      <c r="D581" s="1"/>
      <c r="E581" s="4"/>
      <c r="F581" s="3"/>
      <c r="G581" s="4"/>
      <c r="H581" s="4"/>
      <c r="I581" s="3"/>
      <c r="J581" s="3"/>
      <c r="K581" s="3"/>
    </row>
    <row r="582" spans="1:11" s="2" customFormat="1" x14ac:dyDescent="0.2">
      <c r="A582" s="1"/>
      <c r="B582" s="1"/>
      <c r="C582" s="1"/>
      <c r="D582" s="1"/>
      <c r="E582" s="4"/>
      <c r="F582" s="3"/>
      <c r="G582" s="4"/>
      <c r="H582" s="4"/>
      <c r="I582" s="3"/>
      <c r="J582" s="3"/>
      <c r="K582" s="3"/>
    </row>
    <row r="583" spans="1:11" s="2" customFormat="1" x14ac:dyDescent="0.2">
      <c r="A583" s="1"/>
      <c r="B583" s="1"/>
      <c r="C583" s="1"/>
      <c r="D583" s="1"/>
      <c r="E583" s="4"/>
      <c r="F583" s="3"/>
      <c r="G583" s="4"/>
      <c r="H583" s="4"/>
      <c r="I583" s="3"/>
      <c r="J583" s="3"/>
      <c r="K583" s="3"/>
    </row>
    <row r="584" spans="1:11" s="2" customFormat="1" x14ac:dyDescent="0.2">
      <c r="A584" s="1"/>
      <c r="B584" s="1"/>
      <c r="C584" s="1"/>
      <c r="D584" s="1"/>
      <c r="E584" s="4"/>
      <c r="F584" s="3"/>
      <c r="G584" s="4"/>
      <c r="H584" s="4"/>
      <c r="I584" s="3"/>
      <c r="J584" s="3"/>
      <c r="K584" s="3"/>
    </row>
    <row r="585" spans="1:11" s="2" customFormat="1" x14ac:dyDescent="0.2">
      <c r="A585" s="1"/>
      <c r="B585" s="1"/>
      <c r="C585" s="1"/>
      <c r="D585" s="1"/>
      <c r="E585" s="4"/>
      <c r="F585" s="3"/>
      <c r="G585" s="4"/>
      <c r="H585" s="4"/>
      <c r="I585" s="3"/>
      <c r="J585" s="3"/>
      <c r="K585" s="3"/>
    </row>
    <row r="586" spans="1:11" s="2" customFormat="1" x14ac:dyDescent="0.2">
      <c r="A586" s="1"/>
      <c r="B586" s="1"/>
      <c r="C586" s="1"/>
      <c r="D586" s="1"/>
      <c r="E586" s="4"/>
      <c r="F586" s="3"/>
      <c r="G586" s="4"/>
      <c r="H586" s="4"/>
      <c r="I586" s="3"/>
      <c r="J586" s="3"/>
      <c r="K586" s="3"/>
    </row>
    <row r="587" spans="1:11" s="2" customFormat="1" x14ac:dyDescent="0.2">
      <c r="A587" s="1"/>
      <c r="B587" s="1"/>
      <c r="C587" s="1"/>
      <c r="D587" s="1"/>
      <c r="E587" s="4"/>
      <c r="F587" s="3"/>
      <c r="G587" s="4"/>
      <c r="H587" s="4"/>
      <c r="I587" s="3"/>
      <c r="J587" s="3"/>
      <c r="K587" s="3"/>
    </row>
    <row r="588" spans="1:11" s="2" customFormat="1" x14ac:dyDescent="0.2">
      <c r="A588" s="1"/>
      <c r="B588" s="1"/>
      <c r="C588" s="1"/>
      <c r="D588" s="1"/>
      <c r="E588" s="4"/>
      <c r="F588" s="3"/>
      <c r="G588" s="4"/>
      <c r="H588" s="4"/>
      <c r="I588" s="3"/>
      <c r="J588" s="3"/>
      <c r="K588" s="3"/>
    </row>
    <row r="589" spans="1:11" s="2" customFormat="1" x14ac:dyDescent="0.2">
      <c r="A589" s="1"/>
      <c r="B589" s="1"/>
      <c r="C589" s="1"/>
      <c r="D589" s="1"/>
      <c r="E589" s="4"/>
      <c r="F589" s="3"/>
      <c r="G589" s="4"/>
      <c r="H589" s="4"/>
      <c r="I589" s="3"/>
      <c r="J589" s="3"/>
      <c r="K589" s="3"/>
    </row>
    <row r="590" spans="1:11" s="2" customFormat="1" x14ac:dyDescent="0.2">
      <c r="A590" s="1"/>
      <c r="B590" s="1"/>
      <c r="C590" s="1"/>
      <c r="D590" s="1"/>
      <c r="E590" s="4"/>
      <c r="F590" s="3"/>
      <c r="G590" s="4"/>
      <c r="H590" s="4"/>
      <c r="I590" s="3"/>
      <c r="J590" s="3"/>
      <c r="K590" s="3"/>
    </row>
    <row r="591" spans="1:11" s="2" customFormat="1" x14ac:dyDescent="0.2">
      <c r="A591" s="1"/>
      <c r="B591" s="1"/>
      <c r="C591" s="1"/>
      <c r="D591" s="1"/>
      <c r="E591" s="4"/>
      <c r="F591" s="3"/>
      <c r="G591" s="4"/>
      <c r="H591" s="4"/>
      <c r="I591" s="3"/>
      <c r="J591" s="3"/>
      <c r="K591" s="3"/>
    </row>
    <row r="592" spans="1:11" s="2" customFormat="1" x14ac:dyDescent="0.2">
      <c r="A592" s="1"/>
      <c r="B592" s="1"/>
      <c r="C592" s="1"/>
      <c r="D592" s="1"/>
      <c r="E592" s="4"/>
      <c r="F592" s="3"/>
      <c r="G592" s="4"/>
      <c r="H592" s="4"/>
      <c r="I592" s="3"/>
      <c r="J592" s="3"/>
      <c r="K592" s="3"/>
    </row>
    <row r="593" spans="1:11" s="2" customFormat="1" x14ac:dyDescent="0.2">
      <c r="A593" s="1"/>
      <c r="B593" s="1"/>
      <c r="C593" s="1"/>
      <c r="D593" s="1"/>
      <c r="E593" s="4"/>
      <c r="F593" s="3"/>
      <c r="G593" s="4"/>
      <c r="H593" s="4"/>
      <c r="I593" s="3"/>
      <c r="J593" s="3"/>
      <c r="K593" s="3"/>
    </row>
    <row r="594" spans="1:11" s="2" customFormat="1" x14ac:dyDescent="0.2">
      <c r="A594" s="1"/>
      <c r="B594" s="1"/>
      <c r="C594" s="1"/>
      <c r="D594" s="1"/>
      <c r="E594" s="4"/>
      <c r="F594" s="3"/>
      <c r="G594" s="4"/>
      <c r="H594" s="4"/>
      <c r="I594" s="3"/>
      <c r="J594" s="3"/>
      <c r="K594" s="3"/>
    </row>
    <row r="595" spans="1:11" s="2" customFormat="1" x14ac:dyDescent="0.2">
      <c r="A595" s="1"/>
      <c r="B595" s="1"/>
      <c r="C595" s="1"/>
      <c r="D595" s="1"/>
      <c r="E595" s="4"/>
      <c r="F595" s="3"/>
      <c r="G595" s="4"/>
      <c r="H595" s="4"/>
      <c r="I595" s="3"/>
      <c r="J595" s="3"/>
      <c r="K595" s="3"/>
    </row>
    <row r="596" spans="1:11" s="2" customFormat="1" x14ac:dyDescent="0.2">
      <c r="A596" s="1"/>
      <c r="B596" s="1"/>
      <c r="C596" s="1"/>
      <c r="D596" s="1"/>
      <c r="E596" s="4"/>
      <c r="F596" s="3"/>
      <c r="G596" s="4"/>
      <c r="H596" s="4"/>
      <c r="I596" s="3"/>
      <c r="J596" s="3"/>
      <c r="K596" s="3"/>
    </row>
    <row r="597" spans="1:11" s="2" customFormat="1" x14ac:dyDescent="0.2">
      <c r="A597" s="1"/>
      <c r="B597" s="1"/>
      <c r="C597" s="1"/>
      <c r="D597" s="1"/>
      <c r="E597" s="4"/>
      <c r="F597" s="3"/>
      <c r="G597" s="4"/>
      <c r="H597" s="4"/>
      <c r="I597" s="3"/>
      <c r="J597" s="3"/>
      <c r="K597" s="3"/>
    </row>
    <row r="598" spans="1:11" s="2" customFormat="1" x14ac:dyDescent="0.2">
      <c r="A598" s="1"/>
      <c r="B598" s="1"/>
      <c r="C598" s="1"/>
      <c r="D598" s="1"/>
      <c r="E598" s="4"/>
      <c r="F598" s="3"/>
      <c r="G598" s="4"/>
      <c r="H598" s="4"/>
      <c r="I598" s="3"/>
      <c r="J598" s="3"/>
      <c r="K598" s="3"/>
    </row>
    <row r="599" spans="1:11" s="2" customFormat="1" x14ac:dyDescent="0.2">
      <c r="A599" s="1"/>
      <c r="B599" s="1"/>
      <c r="C599" s="1"/>
      <c r="D599" s="1"/>
      <c r="E599" s="4"/>
      <c r="F599" s="3"/>
      <c r="G599" s="4"/>
      <c r="H599" s="4"/>
      <c r="I599" s="3"/>
      <c r="J599" s="3"/>
      <c r="K599" s="3"/>
    </row>
    <row r="600" spans="1:11" s="2" customFormat="1" x14ac:dyDescent="0.2">
      <c r="A600" s="1"/>
      <c r="B600" s="1"/>
      <c r="C600" s="1"/>
      <c r="D600" s="1"/>
      <c r="E600" s="4"/>
      <c r="F600" s="3"/>
      <c r="G600" s="4"/>
      <c r="H600" s="4"/>
      <c r="I600" s="3"/>
      <c r="J600" s="3"/>
      <c r="K600" s="3"/>
    </row>
    <row r="601" spans="1:11" s="2" customFormat="1" x14ac:dyDescent="0.2">
      <c r="A601" s="1"/>
      <c r="B601" s="1"/>
      <c r="C601" s="1"/>
      <c r="D601" s="1"/>
      <c r="E601" s="4"/>
      <c r="F601" s="3"/>
      <c r="G601" s="4"/>
      <c r="H601" s="4"/>
      <c r="I601" s="3"/>
      <c r="J601" s="3"/>
      <c r="K601" s="3"/>
    </row>
    <row r="602" spans="1:11" s="2" customFormat="1" x14ac:dyDescent="0.2">
      <c r="A602" s="1"/>
      <c r="B602" s="1"/>
      <c r="C602" s="1"/>
      <c r="D602" s="1"/>
      <c r="E602" s="4"/>
      <c r="F602" s="3"/>
      <c r="G602" s="4"/>
      <c r="H602" s="4"/>
      <c r="I602" s="3"/>
      <c r="J602" s="3"/>
      <c r="K602" s="3"/>
    </row>
    <row r="603" spans="1:11" s="2" customFormat="1" x14ac:dyDescent="0.2">
      <c r="A603" s="1"/>
      <c r="B603" s="1"/>
      <c r="C603" s="1"/>
      <c r="D603" s="1"/>
      <c r="E603" s="4"/>
      <c r="F603" s="3"/>
      <c r="G603" s="4"/>
      <c r="H603" s="4"/>
      <c r="I603" s="3"/>
      <c r="J603" s="3"/>
      <c r="K603" s="3"/>
    </row>
    <row r="604" spans="1:11" s="2" customFormat="1" x14ac:dyDescent="0.2">
      <c r="A604" s="1"/>
      <c r="B604" s="1"/>
      <c r="C604" s="1"/>
      <c r="D604" s="1"/>
      <c r="E604" s="4"/>
      <c r="F604" s="3"/>
      <c r="G604" s="4"/>
      <c r="H604" s="4"/>
      <c r="I604" s="3"/>
      <c r="J604" s="3"/>
      <c r="K604" s="3"/>
    </row>
    <row r="605" spans="1:11" s="2" customFormat="1" x14ac:dyDescent="0.2">
      <c r="A605" s="1"/>
      <c r="B605" s="1"/>
      <c r="C605" s="1"/>
      <c r="D605" s="1"/>
      <c r="E605" s="4"/>
      <c r="F605" s="3"/>
      <c r="G605" s="4"/>
      <c r="H605" s="4"/>
      <c r="I605" s="3"/>
      <c r="J605" s="3"/>
      <c r="K605" s="3"/>
    </row>
    <row r="606" spans="1:11" s="2" customFormat="1" x14ac:dyDescent="0.2">
      <c r="A606" s="1"/>
      <c r="B606" s="1"/>
      <c r="C606" s="1"/>
      <c r="D606" s="1"/>
      <c r="E606" s="4"/>
      <c r="F606" s="3"/>
      <c r="G606" s="4"/>
      <c r="H606" s="4"/>
      <c r="I606" s="3"/>
      <c r="J606" s="3"/>
      <c r="K606" s="3"/>
    </row>
    <row r="607" spans="1:11" s="2" customFormat="1" x14ac:dyDescent="0.2">
      <c r="A607" s="1"/>
      <c r="B607" s="1"/>
      <c r="C607" s="1"/>
      <c r="D607" s="1"/>
      <c r="E607" s="4"/>
      <c r="F607" s="3"/>
      <c r="G607" s="4"/>
      <c r="H607" s="4"/>
      <c r="I607" s="3"/>
      <c r="J607" s="3"/>
      <c r="K607" s="3"/>
    </row>
    <row r="608" spans="1:11" s="2" customFormat="1" x14ac:dyDescent="0.2">
      <c r="A608" s="1"/>
      <c r="B608" s="1"/>
      <c r="C608" s="1"/>
      <c r="D608" s="1"/>
      <c r="E608" s="4"/>
      <c r="F608" s="3"/>
      <c r="G608" s="4"/>
      <c r="H608" s="4"/>
      <c r="I608" s="3"/>
      <c r="J608" s="3"/>
      <c r="K608" s="3"/>
    </row>
    <row r="609" spans="1:11" s="2" customFormat="1" x14ac:dyDescent="0.2">
      <c r="A609" s="1"/>
      <c r="B609" s="1"/>
      <c r="C609" s="1"/>
      <c r="D609" s="1"/>
      <c r="E609" s="4"/>
      <c r="F609" s="3"/>
      <c r="G609" s="4"/>
      <c r="H609" s="4"/>
      <c r="I609" s="3"/>
      <c r="J609" s="3"/>
      <c r="K609" s="3"/>
    </row>
    <row r="610" spans="1:11" s="2" customFormat="1" x14ac:dyDescent="0.2">
      <c r="A610" s="1"/>
      <c r="B610" s="1"/>
      <c r="C610" s="1"/>
      <c r="D610" s="1"/>
      <c r="E610" s="4"/>
      <c r="F610" s="3"/>
      <c r="G610" s="4"/>
      <c r="H610" s="4"/>
      <c r="I610" s="3"/>
      <c r="J610" s="3"/>
      <c r="K610" s="3"/>
    </row>
    <row r="611" spans="1:11" s="2" customFormat="1" x14ac:dyDescent="0.2">
      <c r="A611" s="1"/>
      <c r="B611" s="1"/>
      <c r="C611" s="1"/>
      <c r="D611" s="1"/>
      <c r="E611" s="4"/>
      <c r="F611" s="3"/>
      <c r="G611" s="4"/>
      <c r="H611" s="4"/>
      <c r="I611" s="3"/>
      <c r="J611" s="3"/>
      <c r="K611" s="3"/>
    </row>
    <row r="612" spans="1:11" s="2" customFormat="1" x14ac:dyDescent="0.2">
      <c r="A612" s="1"/>
      <c r="B612" s="1"/>
      <c r="C612" s="1"/>
      <c r="D612" s="1"/>
      <c r="E612" s="4"/>
      <c r="F612" s="3"/>
      <c r="G612" s="4"/>
      <c r="H612" s="4"/>
      <c r="I612" s="3"/>
      <c r="J612" s="3"/>
      <c r="K612" s="3"/>
    </row>
    <row r="613" spans="1:11" s="2" customFormat="1" x14ac:dyDescent="0.2">
      <c r="A613" s="1"/>
      <c r="B613" s="1"/>
      <c r="C613" s="1"/>
      <c r="D613" s="1"/>
      <c r="E613" s="4"/>
      <c r="F613" s="3"/>
      <c r="G613" s="4"/>
      <c r="H613" s="4"/>
      <c r="I613" s="3"/>
      <c r="J613" s="3"/>
      <c r="K613" s="3"/>
    </row>
    <row r="614" spans="1:11" s="2" customFormat="1" x14ac:dyDescent="0.2">
      <c r="A614" s="1"/>
      <c r="B614" s="1"/>
      <c r="C614" s="1"/>
      <c r="D614" s="1"/>
      <c r="E614" s="4"/>
      <c r="F614" s="3"/>
      <c r="G614" s="4"/>
      <c r="H614" s="4"/>
      <c r="I614" s="3"/>
      <c r="J614" s="3"/>
      <c r="K614" s="3"/>
    </row>
    <row r="615" spans="1:11" s="2" customFormat="1" x14ac:dyDescent="0.2">
      <c r="A615" s="1"/>
      <c r="B615" s="1"/>
      <c r="C615" s="1"/>
      <c r="D615" s="1"/>
      <c r="E615" s="4"/>
      <c r="F615" s="3"/>
      <c r="G615" s="4"/>
      <c r="H615" s="4"/>
      <c r="I615" s="3"/>
      <c r="J615" s="3"/>
      <c r="K615" s="3"/>
    </row>
    <row r="616" spans="1:11" s="2" customFormat="1" x14ac:dyDescent="0.2">
      <c r="A616" s="1"/>
      <c r="B616" s="1"/>
      <c r="C616" s="1"/>
      <c r="D616" s="1"/>
      <c r="E616" s="4"/>
      <c r="F616" s="3"/>
      <c r="G616" s="4"/>
      <c r="H616" s="4"/>
      <c r="I616" s="3"/>
      <c r="J616" s="3"/>
      <c r="K616" s="3"/>
    </row>
    <row r="617" spans="1:11" s="2" customFormat="1" x14ac:dyDescent="0.2">
      <c r="A617" s="1"/>
      <c r="B617" s="1"/>
      <c r="C617" s="1"/>
      <c r="D617" s="1"/>
      <c r="E617" s="4"/>
      <c r="F617" s="3"/>
      <c r="G617" s="4"/>
      <c r="H617" s="4"/>
      <c r="I617" s="3"/>
      <c r="J617" s="3"/>
      <c r="K617" s="3"/>
    </row>
    <row r="618" spans="1:11" s="2" customFormat="1" x14ac:dyDescent="0.2">
      <c r="A618" s="1"/>
      <c r="B618" s="1"/>
      <c r="C618" s="1"/>
      <c r="D618" s="1"/>
      <c r="E618" s="4"/>
      <c r="F618" s="3"/>
      <c r="G618" s="4"/>
      <c r="H618" s="4"/>
      <c r="I618" s="3"/>
      <c r="J618" s="3"/>
      <c r="K618" s="3"/>
    </row>
    <row r="619" spans="1:11" s="2" customFormat="1" x14ac:dyDescent="0.2">
      <c r="A619" s="1"/>
      <c r="B619" s="1"/>
      <c r="C619" s="1"/>
      <c r="D619" s="1"/>
      <c r="E619" s="4"/>
      <c r="F619" s="3"/>
      <c r="G619" s="4"/>
      <c r="H619" s="4"/>
      <c r="I619" s="3"/>
      <c r="J619" s="3"/>
      <c r="K619" s="3"/>
    </row>
    <row r="620" spans="1:11" s="2" customFormat="1" x14ac:dyDescent="0.2">
      <c r="A620" s="1"/>
      <c r="B620" s="1"/>
      <c r="C620" s="1"/>
      <c r="D620" s="1"/>
      <c r="E620" s="4"/>
      <c r="F620" s="3"/>
      <c r="G620" s="4"/>
      <c r="H620" s="4"/>
      <c r="I620" s="3"/>
      <c r="J620" s="3"/>
      <c r="K620" s="3"/>
    </row>
    <row r="621" spans="1:11" s="2" customFormat="1" x14ac:dyDescent="0.2">
      <c r="A621" s="1"/>
      <c r="B621" s="1"/>
      <c r="C621" s="1"/>
      <c r="D621" s="1"/>
      <c r="E621" s="4"/>
      <c r="F621" s="3"/>
      <c r="G621" s="4"/>
      <c r="H621" s="4"/>
      <c r="I621" s="3"/>
      <c r="J621" s="3"/>
      <c r="K621" s="3"/>
    </row>
    <row r="622" spans="1:11" s="2" customFormat="1" x14ac:dyDescent="0.2">
      <c r="A622" s="1"/>
      <c r="B622" s="1"/>
      <c r="C622" s="1"/>
      <c r="D622" s="1"/>
      <c r="E622" s="4"/>
      <c r="F622" s="3"/>
      <c r="G622" s="4"/>
      <c r="H622" s="4"/>
      <c r="I622" s="3"/>
      <c r="J622" s="3"/>
      <c r="K622" s="3"/>
    </row>
    <row r="623" spans="1:11" s="2" customFormat="1" x14ac:dyDescent="0.2">
      <c r="A623" s="1"/>
      <c r="B623" s="1"/>
      <c r="C623" s="1"/>
      <c r="D623" s="1"/>
      <c r="E623" s="4"/>
      <c r="F623" s="3"/>
      <c r="G623" s="4"/>
      <c r="H623" s="4"/>
      <c r="I623" s="3"/>
      <c r="J623" s="3"/>
      <c r="K623" s="3"/>
    </row>
    <row r="624" spans="1:11" s="2" customFormat="1" x14ac:dyDescent="0.2">
      <c r="A624" s="1"/>
      <c r="B624" s="1"/>
      <c r="C624" s="1"/>
      <c r="D624" s="1"/>
      <c r="E624" s="4"/>
      <c r="F624" s="3"/>
      <c r="G624" s="4"/>
      <c r="H624" s="4"/>
      <c r="I624" s="3"/>
      <c r="J624" s="3"/>
      <c r="K624" s="3"/>
    </row>
    <row r="625" spans="1:11" s="2" customFormat="1" x14ac:dyDescent="0.2">
      <c r="A625" s="1"/>
      <c r="B625" s="1"/>
      <c r="C625" s="1"/>
      <c r="D625" s="1"/>
      <c r="E625" s="4"/>
      <c r="F625" s="3"/>
      <c r="G625" s="4"/>
      <c r="H625" s="4"/>
      <c r="I625" s="3"/>
      <c r="J625" s="3"/>
      <c r="K625" s="3"/>
    </row>
    <row r="626" spans="1:11" s="2" customFormat="1" x14ac:dyDescent="0.2">
      <c r="A626" s="1"/>
      <c r="B626" s="1"/>
      <c r="C626" s="1"/>
      <c r="D626" s="1"/>
      <c r="E626" s="4"/>
      <c r="F626" s="3"/>
      <c r="G626" s="4"/>
      <c r="H626" s="4"/>
      <c r="I626" s="3"/>
      <c r="J626" s="3"/>
      <c r="K626" s="3"/>
    </row>
    <row r="627" spans="1:11" s="2" customFormat="1" x14ac:dyDescent="0.2">
      <c r="A627" s="1"/>
      <c r="B627" s="1"/>
      <c r="C627" s="1"/>
      <c r="D627" s="1"/>
      <c r="E627" s="4"/>
      <c r="F627" s="3"/>
      <c r="G627" s="4"/>
      <c r="H627" s="4"/>
      <c r="I627" s="3"/>
      <c r="J627" s="3"/>
      <c r="K627" s="3"/>
    </row>
    <row r="628" spans="1:11" s="2" customFormat="1" x14ac:dyDescent="0.2">
      <c r="A628" s="1"/>
      <c r="B628" s="1"/>
      <c r="C628" s="1"/>
      <c r="D628" s="1"/>
      <c r="E628" s="4"/>
      <c r="F628" s="3"/>
      <c r="G628" s="4"/>
      <c r="H628" s="4"/>
      <c r="I628" s="3"/>
      <c r="J628" s="3"/>
      <c r="K628" s="3"/>
    </row>
    <row r="629" spans="1:11" s="2" customFormat="1" x14ac:dyDescent="0.2">
      <c r="A629" s="1"/>
      <c r="B629" s="1"/>
      <c r="C629" s="1"/>
      <c r="D629" s="1"/>
      <c r="E629" s="4"/>
      <c r="F629" s="3"/>
      <c r="G629" s="4"/>
      <c r="H629" s="4"/>
      <c r="I629" s="3"/>
      <c r="J629" s="3"/>
      <c r="K629" s="3"/>
    </row>
    <row r="630" spans="1:11" s="2" customFormat="1" x14ac:dyDescent="0.2">
      <c r="A630" s="1"/>
      <c r="B630" s="1"/>
      <c r="C630" s="1"/>
      <c r="D630" s="1"/>
      <c r="E630" s="4"/>
      <c r="F630" s="3"/>
      <c r="G630" s="4"/>
      <c r="H630" s="4"/>
      <c r="I630" s="3"/>
      <c r="J630" s="3"/>
      <c r="K630" s="3"/>
    </row>
    <row r="631" spans="1:11" s="2" customFormat="1" x14ac:dyDescent="0.2">
      <c r="A631" s="1"/>
      <c r="B631" s="1"/>
      <c r="C631" s="1"/>
      <c r="D631" s="1"/>
      <c r="E631" s="4"/>
      <c r="F631" s="3"/>
      <c r="G631" s="4"/>
      <c r="H631" s="4"/>
      <c r="I631" s="3"/>
      <c r="J631" s="3"/>
      <c r="K631" s="3"/>
    </row>
    <row r="632" spans="1:11" s="2" customFormat="1" x14ac:dyDescent="0.2">
      <c r="A632" s="1"/>
      <c r="B632" s="1"/>
      <c r="C632" s="1"/>
      <c r="D632" s="1"/>
      <c r="E632" s="4"/>
      <c r="F632" s="3"/>
      <c r="G632" s="4"/>
      <c r="H632" s="4"/>
      <c r="I632" s="3"/>
      <c r="J632" s="3"/>
      <c r="K632" s="3"/>
    </row>
    <row r="633" spans="1:11" s="2" customFormat="1" x14ac:dyDescent="0.2">
      <c r="A633" s="1"/>
      <c r="B633" s="1"/>
      <c r="C633" s="1"/>
      <c r="D633" s="1"/>
      <c r="E633" s="4"/>
      <c r="F633" s="3"/>
      <c r="G633" s="4"/>
      <c r="H633" s="4"/>
      <c r="I633" s="3"/>
      <c r="J633" s="3"/>
      <c r="K633" s="3"/>
    </row>
    <row r="634" spans="1:11" s="2" customFormat="1" x14ac:dyDescent="0.2">
      <c r="A634" s="1"/>
      <c r="B634" s="1"/>
      <c r="C634" s="1"/>
      <c r="D634" s="1"/>
      <c r="E634" s="4"/>
      <c r="F634" s="3"/>
      <c r="G634" s="4"/>
      <c r="H634" s="4"/>
      <c r="I634" s="3"/>
      <c r="J634" s="3"/>
      <c r="K634" s="3"/>
    </row>
    <row r="635" spans="1:11" s="2" customFormat="1" x14ac:dyDescent="0.2">
      <c r="A635" s="1"/>
      <c r="B635" s="1"/>
      <c r="C635" s="1"/>
      <c r="D635" s="1"/>
      <c r="E635" s="4"/>
      <c r="F635" s="3"/>
      <c r="G635" s="4"/>
      <c r="H635" s="4"/>
      <c r="I635" s="3"/>
      <c r="J635" s="3"/>
      <c r="K635" s="3"/>
    </row>
    <row r="636" spans="1:11" s="2" customFormat="1" x14ac:dyDescent="0.2">
      <c r="A636" s="1"/>
      <c r="B636" s="1"/>
      <c r="C636" s="1"/>
      <c r="D636" s="1"/>
      <c r="E636" s="4"/>
      <c r="F636" s="3"/>
      <c r="G636" s="4"/>
      <c r="H636" s="4"/>
      <c r="I636" s="3"/>
      <c r="J636" s="3"/>
      <c r="K636" s="3"/>
    </row>
    <row r="637" spans="1:11" s="2" customFormat="1" x14ac:dyDescent="0.2">
      <c r="A637" s="1"/>
      <c r="B637" s="1"/>
      <c r="C637" s="1"/>
      <c r="D637" s="1"/>
      <c r="E637" s="4"/>
      <c r="F637" s="3"/>
      <c r="G637" s="4"/>
      <c r="H637" s="4"/>
      <c r="I637" s="3"/>
      <c r="J637" s="3"/>
      <c r="K637" s="3"/>
    </row>
    <row r="638" spans="1:11" s="2" customFormat="1" x14ac:dyDescent="0.2">
      <c r="A638" s="1"/>
      <c r="B638" s="1"/>
      <c r="C638" s="1"/>
      <c r="D638" s="1"/>
      <c r="E638" s="4"/>
      <c r="F638" s="3"/>
      <c r="G638" s="4"/>
      <c r="H638" s="4"/>
      <c r="I638" s="3"/>
      <c r="J638" s="3"/>
      <c r="K638" s="3"/>
    </row>
    <row r="639" spans="1:11" s="2" customFormat="1" x14ac:dyDescent="0.2">
      <c r="A639" s="1"/>
      <c r="B639" s="1"/>
      <c r="C639" s="1"/>
      <c r="D639" s="1"/>
      <c r="E639" s="4"/>
      <c r="F639" s="3"/>
      <c r="G639" s="4"/>
      <c r="H639" s="4"/>
      <c r="I639" s="3"/>
      <c r="J639" s="3"/>
      <c r="K639" s="3"/>
    </row>
    <row r="640" spans="1:11" s="2" customFormat="1" x14ac:dyDescent="0.2">
      <c r="A640" s="1"/>
      <c r="B640" s="1"/>
      <c r="C640" s="1"/>
      <c r="D640" s="1"/>
      <c r="E640" s="4"/>
      <c r="F640" s="3"/>
      <c r="G640" s="4"/>
      <c r="H640" s="4"/>
      <c r="I640" s="3"/>
      <c r="J640" s="3"/>
      <c r="K640" s="3"/>
    </row>
    <row r="641" spans="1:11" s="2" customFormat="1" x14ac:dyDescent="0.2">
      <c r="A641" s="1"/>
      <c r="B641" s="1"/>
      <c r="C641" s="1"/>
      <c r="D641" s="1"/>
      <c r="E641" s="4"/>
      <c r="F641" s="3"/>
      <c r="G641" s="4"/>
      <c r="H641" s="4"/>
      <c r="I641" s="3"/>
      <c r="J641" s="3"/>
      <c r="K641" s="3"/>
    </row>
    <row r="642" spans="1:11" s="2" customFormat="1" x14ac:dyDescent="0.2">
      <c r="A642" s="1"/>
      <c r="B642" s="1"/>
      <c r="C642" s="1"/>
      <c r="D642" s="1"/>
      <c r="E642" s="4"/>
      <c r="F642" s="3"/>
      <c r="G642" s="4"/>
      <c r="H642" s="4"/>
      <c r="I642" s="3"/>
      <c r="J642" s="3"/>
      <c r="K642" s="3"/>
    </row>
    <row r="643" spans="1:11" s="2" customFormat="1" x14ac:dyDescent="0.2">
      <c r="A643" s="1"/>
      <c r="B643" s="1"/>
      <c r="C643" s="1"/>
      <c r="D643" s="1"/>
      <c r="E643" s="4"/>
      <c r="F643" s="3"/>
      <c r="G643" s="4"/>
      <c r="H643" s="4"/>
      <c r="I643" s="3"/>
      <c r="J643" s="3"/>
      <c r="K643" s="3"/>
    </row>
    <row r="644" spans="1:11" s="2" customFormat="1" x14ac:dyDescent="0.2">
      <c r="A644" s="1"/>
      <c r="B644" s="1"/>
      <c r="C644" s="1"/>
      <c r="D644" s="1"/>
      <c r="E644" s="4"/>
      <c r="F644" s="3"/>
      <c r="G644" s="4"/>
      <c r="H644" s="4"/>
      <c r="I644" s="3"/>
      <c r="J644" s="3"/>
      <c r="K644" s="3"/>
    </row>
    <row r="645" spans="1:11" s="2" customFormat="1" x14ac:dyDescent="0.2">
      <c r="A645" s="1"/>
      <c r="B645" s="1"/>
      <c r="C645" s="1"/>
      <c r="D645" s="1"/>
      <c r="E645" s="4"/>
      <c r="F645" s="3"/>
      <c r="G645" s="4"/>
      <c r="H645" s="4"/>
      <c r="I645" s="3"/>
      <c r="J645" s="3"/>
      <c r="K645" s="3"/>
    </row>
    <row r="646" spans="1:11" s="2" customFormat="1" x14ac:dyDescent="0.2">
      <c r="A646" s="1"/>
      <c r="B646" s="1"/>
      <c r="C646" s="1"/>
      <c r="D646" s="1"/>
      <c r="E646" s="4"/>
      <c r="F646" s="3"/>
      <c r="G646" s="4"/>
      <c r="H646" s="4"/>
      <c r="I646" s="3"/>
      <c r="J646" s="3"/>
      <c r="K646" s="3"/>
    </row>
    <row r="647" spans="1:11" s="2" customFormat="1" x14ac:dyDescent="0.2">
      <c r="A647" s="1"/>
      <c r="B647" s="1"/>
      <c r="C647" s="1"/>
      <c r="D647" s="1"/>
      <c r="E647" s="4"/>
      <c r="F647" s="3"/>
      <c r="G647" s="4"/>
      <c r="H647" s="4"/>
      <c r="I647" s="3"/>
      <c r="J647" s="3"/>
      <c r="K647" s="3"/>
    </row>
    <row r="648" spans="1:11" s="2" customFormat="1" x14ac:dyDescent="0.2">
      <c r="A648" s="1"/>
      <c r="B648" s="1"/>
      <c r="C648" s="1"/>
      <c r="D648" s="1"/>
      <c r="E648" s="4"/>
      <c r="F648" s="3"/>
      <c r="G648" s="4"/>
      <c r="H648" s="4"/>
      <c r="I648" s="3"/>
      <c r="J648" s="3"/>
      <c r="K648" s="3"/>
    </row>
    <row r="649" spans="1:11" s="2" customFormat="1" x14ac:dyDescent="0.2">
      <c r="A649" s="1"/>
      <c r="B649" s="1"/>
      <c r="C649" s="1"/>
      <c r="D649" s="1"/>
      <c r="E649" s="4"/>
      <c r="F649" s="3"/>
      <c r="G649" s="4"/>
      <c r="H649" s="4"/>
      <c r="I649" s="3"/>
      <c r="J649" s="3"/>
      <c r="K649" s="3"/>
    </row>
    <row r="650" spans="1:11" s="2" customFormat="1" x14ac:dyDescent="0.2">
      <c r="A650" s="1"/>
      <c r="B650" s="1"/>
      <c r="C650" s="1"/>
      <c r="D650" s="1"/>
      <c r="E650" s="4"/>
      <c r="F650" s="3"/>
      <c r="G650" s="4"/>
      <c r="H650" s="4"/>
      <c r="I650" s="3"/>
      <c r="J650" s="3"/>
      <c r="K650" s="3"/>
    </row>
    <row r="651" spans="1:11" s="2" customFormat="1" x14ac:dyDescent="0.2">
      <c r="A651" s="1"/>
      <c r="B651" s="1"/>
      <c r="C651" s="1"/>
      <c r="D651" s="1"/>
      <c r="E651" s="4"/>
      <c r="F651" s="3"/>
      <c r="G651" s="4"/>
      <c r="H651" s="4"/>
      <c r="I651" s="3"/>
      <c r="J651" s="3"/>
      <c r="K651" s="3"/>
    </row>
    <row r="652" spans="1:11" s="2" customFormat="1" x14ac:dyDescent="0.2">
      <c r="A652" s="1"/>
      <c r="B652" s="1"/>
      <c r="C652" s="1"/>
      <c r="D652" s="1"/>
      <c r="E652" s="4"/>
      <c r="F652" s="3"/>
      <c r="G652" s="4"/>
      <c r="H652" s="4"/>
      <c r="I652" s="3"/>
      <c r="J652" s="3"/>
      <c r="K652" s="3"/>
    </row>
    <row r="653" spans="1:11" s="2" customFormat="1" x14ac:dyDescent="0.2">
      <c r="A653" s="1"/>
      <c r="B653" s="1"/>
      <c r="C653" s="1"/>
      <c r="D653" s="1"/>
      <c r="E653" s="4"/>
      <c r="F653" s="3"/>
      <c r="G653" s="4"/>
      <c r="H653" s="4"/>
      <c r="I653" s="3"/>
      <c r="J653" s="3"/>
      <c r="K653" s="3"/>
    </row>
    <row r="654" spans="1:11" s="2" customFormat="1" x14ac:dyDescent="0.2">
      <c r="A654" s="1"/>
      <c r="B654" s="1"/>
      <c r="C654" s="1"/>
      <c r="D654" s="1"/>
      <c r="E654" s="4"/>
      <c r="F654" s="3"/>
      <c r="G654" s="4"/>
      <c r="H654" s="4"/>
      <c r="I654" s="3"/>
      <c r="J654" s="3"/>
      <c r="K654" s="3"/>
    </row>
    <row r="655" spans="1:11" s="2" customFormat="1" x14ac:dyDescent="0.2">
      <c r="A655" s="1"/>
      <c r="B655" s="1"/>
      <c r="C655" s="1"/>
      <c r="D655" s="1"/>
      <c r="E655" s="4"/>
      <c r="F655" s="3"/>
      <c r="G655" s="4"/>
      <c r="H655" s="4"/>
      <c r="I655" s="3"/>
      <c r="J655" s="3"/>
      <c r="K655" s="3"/>
    </row>
    <row r="656" spans="1:11" s="2" customFormat="1" x14ac:dyDescent="0.2">
      <c r="A656" s="1"/>
      <c r="B656" s="1"/>
      <c r="C656" s="1"/>
      <c r="D656" s="1"/>
      <c r="E656" s="4"/>
      <c r="F656" s="3"/>
      <c r="G656" s="4"/>
      <c r="H656" s="4"/>
      <c r="I656" s="3"/>
      <c r="J656" s="3"/>
      <c r="K656" s="3"/>
    </row>
    <row r="657" spans="1:11" s="2" customFormat="1" x14ac:dyDescent="0.2">
      <c r="A657" s="1"/>
      <c r="B657" s="1"/>
      <c r="C657" s="1"/>
      <c r="D657" s="1"/>
      <c r="E657" s="4"/>
      <c r="F657" s="3"/>
      <c r="G657" s="4"/>
      <c r="H657" s="4"/>
      <c r="I657" s="3"/>
      <c r="J657" s="3"/>
      <c r="K657" s="3"/>
    </row>
    <row r="658" spans="1:11" s="2" customFormat="1" x14ac:dyDescent="0.2">
      <c r="A658" s="1"/>
      <c r="B658" s="1"/>
      <c r="C658" s="1"/>
      <c r="D658" s="1"/>
      <c r="E658" s="4"/>
      <c r="F658" s="3"/>
      <c r="G658" s="4"/>
      <c r="H658" s="4"/>
      <c r="I658" s="3"/>
      <c r="J658" s="3"/>
      <c r="K658" s="3"/>
    </row>
    <row r="659" spans="1:11" s="2" customFormat="1" x14ac:dyDescent="0.2">
      <c r="A659" s="1"/>
      <c r="B659" s="1"/>
      <c r="C659" s="1"/>
      <c r="D659" s="1"/>
      <c r="E659" s="4"/>
      <c r="F659" s="3"/>
      <c r="G659" s="4"/>
      <c r="H659" s="4"/>
      <c r="I659" s="3"/>
      <c r="J659" s="3"/>
      <c r="K659" s="3"/>
    </row>
    <row r="660" spans="1:11" s="2" customFormat="1" x14ac:dyDescent="0.2">
      <c r="A660" s="1"/>
      <c r="B660" s="1"/>
      <c r="C660" s="1"/>
      <c r="D660" s="1"/>
      <c r="E660" s="4"/>
      <c r="F660" s="3"/>
      <c r="G660" s="4"/>
      <c r="H660" s="4"/>
      <c r="I660" s="3"/>
      <c r="J660" s="3"/>
      <c r="K660" s="3"/>
    </row>
    <row r="661" spans="1:11" s="2" customFormat="1" x14ac:dyDescent="0.2">
      <c r="A661" s="1"/>
      <c r="B661" s="1"/>
      <c r="C661" s="1"/>
      <c r="D661" s="1"/>
      <c r="E661" s="4"/>
      <c r="F661" s="3"/>
      <c r="G661" s="4"/>
      <c r="H661" s="4"/>
      <c r="I661" s="3"/>
      <c r="J661" s="3"/>
      <c r="K661" s="3"/>
    </row>
    <row r="662" spans="1:11" s="2" customFormat="1" x14ac:dyDescent="0.2">
      <c r="A662" s="1"/>
      <c r="B662" s="1"/>
      <c r="C662" s="1"/>
      <c r="D662" s="1"/>
      <c r="E662" s="4"/>
      <c r="F662" s="3"/>
      <c r="G662" s="4"/>
      <c r="H662" s="4"/>
      <c r="I662" s="3"/>
      <c r="J662" s="3"/>
      <c r="K662" s="3"/>
    </row>
    <row r="663" spans="1:11" s="2" customFormat="1" x14ac:dyDescent="0.2">
      <c r="A663" s="1"/>
      <c r="B663" s="1"/>
      <c r="C663" s="1"/>
      <c r="D663" s="1"/>
      <c r="E663" s="4"/>
      <c r="F663" s="3"/>
      <c r="G663" s="4"/>
      <c r="H663" s="4"/>
      <c r="I663" s="3"/>
      <c r="J663" s="3"/>
      <c r="K663" s="3"/>
    </row>
    <row r="664" spans="1:11" s="2" customFormat="1" x14ac:dyDescent="0.2">
      <c r="A664" s="1"/>
      <c r="B664" s="1"/>
      <c r="C664" s="1"/>
      <c r="D664" s="1"/>
      <c r="E664" s="4"/>
      <c r="F664" s="3"/>
      <c r="G664" s="4"/>
      <c r="H664" s="4"/>
      <c r="I664" s="3"/>
      <c r="J664" s="3"/>
      <c r="K664" s="3"/>
    </row>
    <row r="665" spans="1:11" s="2" customFormat="1" x14ac:dyDescent="0.2">
      <c r="A665" s="1"/>
      <c r="B665" s="1"/>
      <c r="C665" s="1"/>
      <c r="D665" s="1"/>
      <c r="E665" s="4"/>
      <c r="F665" s="3"/>
      <c r="G665" s="4"/>
      <c r="H665" s="4"/>
      <c r="I665" s="3"/>
      <c r="J665" s="3"/>
      <c r="K665" s="3"/>
    </row>
    <row r="666" spans="1:11" s="2" customFormat="1" x14ac:dyDescent="0.2">
      <c r="A666" s="1"/>
      <c r="B666" s="1"/>
      <c r="C666" s="1"/>
      <c r="D666" s="1"/>
      <c r="E666" s="4"/>
      <c r="F666" s="3"/>
      <c r="G666" s="4"/>
      <c r="H666" s="4"/>
      <c r="I666" s="3"/>
      <c r="J666" s="3"/>
      <c r="K666" s="3"/>
    </row>
    <row r="667" spans="1:11" s="2" customFormat="1" x14ac:dyDescent="0.2">
      <c r="A667" s="1"/>
      <c r="B667" s="1"/>
      <c r="C667" s="1"/>
      <c r="D667" s="1"/>
      <c r="E667" s="4"/>
      <c r="F667" s="3"/>
      <c r="G667" s="4"/>
      <c r="H667" s="4"/>
      <c r="I667" s="3"/>
      <c r="J667" s="3"/>
      <c r="K667" s="3"/>
    </row>
    <row r="668" spans="1:11" s="2" customFormat="1" x14ac:dyDescent="0.2">
      <c r="A668" s="1"/>
      <c r="B668" s="1"/>
      <c r="C668" s="1"/>
      <c r="D668" s="1"/>
      <c r="E668" s="4"/>
      <c r="F668" s="3"/>
      <c r="G668" s="4"/>
      <c r="H668" s="4"/>
      <c r="I668" s="3"/>
      <c r="J668" s="3"/>
      <c r="K668" s="3"/>
    </row>
    <row r="669" spans="1:11" s="2" customFormat="1" x14ac:dyDescent="0.2">
      <c r="A669" s="1"/>
      <c r="B669" s="1"/>
      <c r="C669" s="1"/>
      <c r="D669" s="1"/>
      <c r="E669" s="4"/>
      <c r="F669" s="3"/>
      <c r="G669" s="4"/>
      <c r="H669" s="4"/>
      <c r="I669" s="3"/>
      <c r="J669" s="3"/>
      <c r="K669" s="3"/>
    </row>
    <row r="670" spans="1:11" s="2" customFormat="1" x14ac:dyDescent="0.2">
      <c r="A670" s="1"/>
      <c r="B670" s="1"/>
      <c r="C670" s="1"/>
      <c r="D670" s="1"/>
      <c r="E670" s="4"/>
      <c r="F670" s="3"/>
      <c r="G670" s="4"/>
      <c r="H670" s="4"/>
      <c r="I670" s="3"/>
      <c r="J670" s="3"/>
      <c r="K670" s="3"/>
    </row>
    <row r="671" spans="1:11" s="2" customFormat="1" x14ac:dyDescent="0.2">
      <c r="A671" s="1"/>
      <c r="B671" s="1"/>
      <c r="C671" s="1"/>
      <c r="D671" s="1"/>
      <c r="E671" s="4"/>
      <c r="F671" s="3"/>
      <c r="G671" s="4"/>
      <c r="H671" s="4"/>
      <c r="I671" s="3"/>
      <c r="J671" s="3"/>
      <c r="K671" s="3"/>
    </row>
    <row r="672" spans="1:11" s="2" customFormat="1" x14ac:dyDescent="0.2">
      <c r="A672" s="1"/>
      <c r="B672" s="1"/>
      <c r="C672" s="1"/>
      <c r="D672" s="1"/>
      <c r="E672" s="4"/>
      <c r="F672" s="3"/>
      <c r="G672" s="4"/>
      <c r="H672" s="4"/>
      <c r="I672" s="3"/>
      <c r="J672" s="3"/>
      <c r="K672" s="3"/>
    </row>
    <row r="673" spans="1:11" s="2" customFormat="1" x14ac:dyDescent="0.2">
      <c r="A673" s="1"/>
      <c r="B673" s="1"/>
      <c r="C673" s="1"/>
      <c r="D673" s="1"/>
      <c r="E673" s="4"/>
      <c r="F673" s="3"/>
      <c r="G673" s="4"/>
      <c r="H673" s="4"/>
      <c r="I673" s="3"/>
      <c r="J673" s="3"/>
      <c r="K673" s="3"/>
    </row>
    <row r="674" spans="1:11" s="2" customFormat="1" x14ac:dyDescent="0.2">
      <c r="A674" s="1"/>
      <c r="B674" s="1"/>
      <c r="C674" s="1"/>
      <c r="D674" s="1"/>
      <c r="E674" s="4"/>
      <c r="F674" s="3"/>
      <c r="G674" s="4"/>
      <c r="H674" s="4"/>
      <c r="I674" s="3"/>
      <c r="J674" s="3"/>
      <c r="K674" s="3"/>
    </row>
    <row r="675" spans="1:11" s="2" customFormat="1" x14ac:dyDescent="0.2">
      <c r="A675" s="1"/>
      <c r="B675" s="1"/>
      <c r="C675" s="1"/>
      <c r="D675" s="1"/>
      <c r="E675" s="4"/>
      <c r="F675" s="3"/>
      <c r="G675" s="4"/>
      <c r="H675" s="4"/>
      <c r="I675" s="3"/>
      <c r="J675" s="3"/>
      <c r="K675" s="3"/>
    </row>
    <row r="676" spans="1:11" s="2" customFormat="1" x14ac:dyDescent="0.2">
      <c r="A676" s="1"/>
      <c r="B676" s="1"/>
      <c r="C676" s="1"/>
      <c r="D676" s="1"/>
      <c r="E676" s="4"/>
      <c r="F676" s="3"/>
      <c r="G676" s="4"/>
      <c r="H676" s="4"/>
      <c r="I676" s="3"/>
      <c r="J676" s="3"/>
      <c r="K676" s="3"/>
    </row>
    <row r="677" spans="1:11" s="2" customFormat="1" x14ac:dyDescent="0.2">
      <c r="A677" s="1"/>
      <c r="B677" s="1"/>
      <c r="C677" s="1"/>
      <c r="D677" s="1"/>
      <c r="E677" s="4"/>
      <c r="F677" s="3"/>
      <c r="G677" s="4"/>
      <c r="H677" s="4"/>
      <c r="I677" s="3"/>
      <c r="J677" s="3"/>
      <c r="K677" s="3"/>
    </row>
    <row r="678" spans="1:11" s="2" customFormat="1" x14ac:dyDescent="0.2">
      <c r="A678" s="1"/>
      <c r="B678" s="1"/>
      <c r="C678" s="1"/>
      <c r="D678" s="1"/>
      <c r="E678" s="4"/>
      <c r="F678" s="3"/>
      <c r="G678" s="4"/>
      <c r="H678" s="4"/>
      <c r="I678" s="3"/>
      <c r="J678" s="3"/>
      <c r="K678" s="3"/>
    </row>
    <row r="679" spans="1:11" s="2" customFormat="1" x14ac:dyDescent="0.2">
      <c r="A679" s="1"/>
      <c r="B679" s="1"/>
      <c r="C679" s="1"/>
      <c r="D679" s="1"/>
      <c r="E679" s="4"/>
      <c r="F679" s="3"/>
      <c r="G679" s="4"/>
      <c r="H679" s="4"/>
      <c r="I679" s="3"/>
      <c r="J679" s="3"/>
      <c r="K679" s="3"/>
    </row>
    <row r="680" spans="1:11" s="2" customFormat="1" x14ac:dyDescent="0.2">
      <c r="A680" s="1"/>
      <c r="B680" s="1"/>
      <c r="C680" s="1"/>
      <c r="D680" s="1"/>
      <c r="E680" s="4"/>
      <c r="F680" s="3"/>
      <c r="G680" s="4"/>
      <c r="H680" s="4"/>
      <c r="I680" s="3"/>
      <c r="J680" s="3"/>
      <c r="K680" s="3"/>
    </row>
    <row r="681" spans="1:11" s="2" customFormat="1" x14ac:dyDescent="0.2">
      <c r="A681" s="1"/>
      <c r="B681" s="1"/>
      <c r="C681" s="1"/>
      <c r="D681" s="1"/>
      <c r="E681" s="4"/>
      <c r="F681" s="3"/>
      <c r="G681" s="4"/>
      <c r="H681" s="4"/>
      <c r="I681" s="3"/>
      <c r="J681" s="3"/>
      <c r="K681" s="3"/>
    </row>
    <row r="682" spans="1:11" s="2" customFormat="1" x14ac:dyDescent="0.2">
      <c r="A682" s="1"/>
      <c r="B682" s="1"/>
      <c r="C682" s="1"/>
      <c r="D682" s="1"/>
      <c r="E682" s="4"/>
      <c r="F682" s="3"/>
      <c r="G682" s="4"/>
      <c r="H682" s="4"/>
      <c r="I682" s="3"/>
      <c r="J682" s="3"/>
      <c r="K682" s="3"/>
    </row>
    <row r="683" spans="1:11" s="2" customFormat="1" x14ac:dyDescent="0.2">
      <c r="A683" s="1"/>
      <c r="B683" s="1"/>
      <c r="C683" s="1"/>
      <c r="D683" s="1"/>
      <c r="E683" s="4"/>
      <c r="F683" s="3"/>
      <c r="G683" s="4"/>
      <c r="H683" s="4"/>
      <c r="I683" s="3"/>
      <c r="J683" s="3"/>
      <c r="K683" s="3"/>
    </row>
    <row r="684" spans="1:11" s="2" customFormat="1" x14ac:dyDescent="0.2">
      <c r="A684" s="1"/>
      <c r="B684" s="1"/>
      <c r="C684" s="1"/>
      <c r="D684" s="1"/>
      <c r="E684" s="4"/>
      <c r="F684" s="3"/>
      <c r="G684" s="4"/>
      <c r="H684" s="4"/>
      <c r="I684" s="3"/>
      <c r="J684" s="3"/>
      <c r="K684" s="3"/>
    </row>
    <row r="685" spans="1:11" s="2" customFormat="1" x14ac:dyDescent="0.2">
      <c r="A685" s="1"/>
      <c r="B685" s="1"/>
      <c r="C685" s="1"/>
      <c r="D685" s="1"/>
      <c r="E685" s="4"/>
      <c r="F685" s="3"/>
      <c r="G685" s="4"/>
      <c r="H685" s="4"/>
      <c r="I685" s="3"/>
      <c r="J685" s="3"/>
      <c r="K685" s="3"/>
    </row>
    <row r="686" spans="1:11" s="2" customFormat="1" x14ac:dyDescent="0.2">
      <c r="A686" s="1"/>
      <c r="B686" s="1"/>
      <c r="C686" s="1"/>
      <c r="D686" s="1"/>
      <c r="E686" s="4"/>
      <c r="F686" s="3"/>
      <c r="G686" s="4"/>
      <c r="H686" s="4"/>
      <c r="I686" s="3"/>
      <c r="J686" s="3"/>
      <c r="K686" s="3"/>
    </row>
    <row r="687" spans="1:11" s="2" customFormat="1" x14ac:dyDescent="0.2">
      <c r="A687" s="1"/>
      <c r="B687" s="1"/>
      <c r="C687" s="1"/>
      <c r="D687" s="1"/>
      <c r="E687" s="4"/>
      <c r="F687" s="3"/>
      <c r="G687" s="4"/>
      <c r="H687" s="4"/>
      <c r="I687" s="3"/>
      <c r="J687" s="3"/>
      <c r="K687" s="3"/>
    </row>
    <row r="688" spans="1:11" s="2" customFormat="1" x14ac:dyDescent="0.2">
      <c r="A688" s="1"/>
      <c r="B688" s="1"/>
      <c r="C688" s="1"/>
      <c r="D688" s="1"/>
      <c r="E688" s="4"/>
      <c r="F688" s="3"/>
      <c r="G688" s="4"/>
      <c r="H688" s="4"/>
      <c r="I688" s="3"/>
      <c r="J688" s="3"/>
      <c r="K688" s="3"/>
    </row>
    <row r="689" spans="1:11" s="2" customFormat="1" x14ac:dyDescent="0.2">
      <c r="A689" s="1"/>
      <c r="B689" s="1"/>
      <c r="C689" s="1"/>
      <c r="D689" s="1"/>
      <c r="E689" s="4"/>
      <c r="F689" s="3"/>
      <c r="G689" s="4"/>
      <c r="H689" s="4"/>
      <c r="I689" s="3"/>
      <c r="J689" s="3"/>
      <c r="K689" s="3"/>
    </row>
    <row r="690" spans="1:11" s="2" customFormat="1" x14ac:dyDescent="0.2">
      <c r="A690" s="1"/>
      <c r="B690" s="1"/>
      <c r="C690" s="1"/>
      <c r="D690" s="1"/>
      <c r="E690" s="4"/>
      <c r="F690" s="3"/>
      <c r="G690" s="4"/>
      <c r="H690" s="4"/>
      <c r="I690" s="3"/>
      <c r="J690" s="3"/>
      <c r="K690" s="3"/>
    </row>
    <row r="691" spans="1:11" s="2" customFormat="1" x14ac:dyDescent="0.2">
      <c r="A691" s="1"/>
      <c r="B691" s="1"/>
      <c r="C691" s="1"/>
      <c r="D691" s="1"/>
      <c r="E691" s="4"/>
      <c r="F691" s="3"/>
      <c r="G691" s="4"/>
      <c r="H691" s="4"/>
      <c r="I691" s="3"/>
      <c r="J691" s="3"/>
      <c r="K691" s="3"/>
    </row>
    <row r="692" spans="1:11" s="2" customFormat="1" x14ac:dyDescent="0.2">
      <c r="A692" s="1"/>
      <c r="B692" s="1"/>
      <c r="C692" s="1"/>
      <c r="D692" s="1"/>
      <c r="E692" s="4"/>
      <c r="F692" s="3"/>
      <c r="G692" s="4"/>
      <c r="H692" s="4"/>
      <c r="I692" s="3"/>
      <c r="J692" s="3"/>
      <c r="K692" s="3"/>
    </row>
    <row r="693" spans="1:11" s="2" customFormat="1" x14ac:dyDescent="0.2">
      <c r="A693" s="1"/>
      <c r="B693" s="1"/>
      <c r="C693" s="1"/>
      <c r="D693" s="1"/>
      <c r="E693" s="4"/>
      <c r="F693" s="3"/>
      <c r="G693" s="4"/>
      <c r="H693" s="4"/>
      <c r="I693" s="3"/>
      <c r="J693" s="3"/>
      <c r="K693" s="3"/>
    </row>
    <row r="694" spans="1:11" s="2" customFormat="1" x14ac:dyDescent="0.2">
      <c r="A694" s="1"/>
      <c r="B694" s="1"/>
      <c r="C694" s="1"/>
      <c r="D694" s="1"/>
      <c r="E694" s="4"/>
      <c r="F694" s="3"/>
      <c r="G694" s="4"/>
      <c r="H694" s="4"/>
      <c r="I694" s="3"/>
      <c r="J694" s="3"/>
      <c r="K694" s="3"/>
    </row>
    <row r="695" spans="1:11" s="2" customFormat="1" x14ac:dyDescent="0.2">
      <c r="A695" s="1"/>
      <c r="B695" s="1"/>
      <c r="C695" s="1"/>
      <c r="D695" s="1"/>
      <c r="E695" s="4"/>
      <c r="F695" s="3"/>
      <c r="G695" s="4"/>
      <c r="H695" s="4"/>
      <c r="I695" s="3"/>
      <c r="J695" s="3"/>
      <c r="K695" s="3"/>
    </row>
    <row r="696" spans="1:11" s="2" customFormat="1" x14ac:dyDescent="0.2">
      <c r="A696" s="1"/>
      <c r="B696" s="1"/>
      <c r="C696" s="1"/>
      <c r="D696" s="1"/>
      <c r="E696" s="4"/>
      <c r="F696" s="3"/>
      <c r="G696" s="4"/>
      <c r="H696" s="4"/>
      <c r="I696" s="3"/>
      <c r="J696" s="3"/>
      <c r="K696" s="3"/>
    </row>
    <row r="697" spans="1:11" s="2" customFormat="1" x14ac:dyDescent="0.2">
      <c r="A697" s="1"/>
      <c r="B697" s="1"/>
      <c r="C697" s="1"/>
      <c r="D697" s="1"/>
      <c r="E697" s="4"/>
      <c r="F697" s="3"/>
      <c r="G697" s="4"/>
      <c r="H697" s="4"/>
      <c r="I697" s="3"/>
      <c r="J697" s="3"/>
      <c r="K697" s="3"/>
    </row>
    <row r="698" spans="1:11" s="2" customFormat="1" x14ac:dyDescent="0.2">
      <c r="A698" s="1"/>
      <c r="B698" s="1"/>
      <c r="C698" s="1"/>
      <c r="D698" s="1"/>
      <c r="E698" s="4"/>
      <c r="F698" s="3"/>
      <c r="G698" s="4"/>
      <c r="H698" s="4"/>
      <c r="I698" s="3"/>
      <c r="J698" s="3"/>
      <c r="K698" s="3"/>
    </row>
    <row r="699" spans="1:11" s="2" customFormat="1" x14ac:dyDescent="0.2">
      <c r="A699" s="1"/>
      <c r="B699" s="1"/>
      <c r="C699" s="1"/>
      <c r="D699" s="1"/>
      <c r="E699" s="4"/>
      <c r="F699" s="3"/>
      <c r="G699" s="4"/>
      <c r="H699" s="4"/>
      <c r="I699" s="3"/>
      <c r="J699" s="3"/>
      <c r="K699" s="3"/>
    </row>
    <row r="700" spans="1:11" s="2" customFormat="1" x14ac:dyDescent="0.2">
      <c r="A700" s="1"/>
      <c r="B700" s="1"/>
      <c r="C700" s="1"/>
      <c r="D700" s="1"/>
      <c r="E700" s="4"/>
      <c r="F700" s="3"/>
      <c r="G700" s="4"/>
      <c r="H700" s="4"/>
      <c r="I700" s="3"/>
      <c r="J700" s="3"/>
      <c r="K700" s="3"/>
    </row>
    <row r="701" spans="1:11" s="2" customFormat="1" x14ac:dyDescent="0.2">
      <c r="A701" s="1"/>
      <c r="B701" s="1"/>
      <c r="C701" s="1"/>
      <c r="D701" s="1"/>
      <c r="E701" s="4"/>
      <c r="F701" s="3"/>
      <c r="G701" s="4"/>
      <c r="H701" s="4"/>
      <c r="I701" s="3"/>
      <c r="J701" s="3"/>
      <c r="K701" s="3"/>
    </row>
    <row r="702" spans="1:11" s="2" customFormat="1" x14ac:dyDescent="0.2">
      <c r="A702" s="1"/>
      <c r="B702" s="1"/>
      <c r="C702" s="1"/>
      <c r="D702" s="1"/>
      <c r="E702" s="4"/>
      <c r="F702" s="3"/>
      <c r="G702" s="4"/>
      <c r="H702" s="4"/>
      <c r="I702" s="3"/>
      <c r="J702" s="3"/>
      <c r="K702" s="3"/>
    </row>
    <row r="703" spans="1:11" s="2" customFormat="1" x14ac:dyDescent="0.2">
      <c r="A703" s="1"/>
      <c r="B703" s="1"/>
      <c r="C703" s="1"/>
      <c r="D703" s="1"/>
      <c r="E703" s="4"/>
      <c r="F703" s="3"/>
      <c r="G703" s="4"/>
      <c r="H703" s="4"/>
      <c r="I703" s="3"/>
      <c r="J703" s="3"/>
      <c r="K703" s="3"/>
    </row>
    <row r="704" spans="1:11" s="2" customFormat="1" x14ac:dyDescent="0.2">
      <c r="A704" s="1"/>
      <c r="B704" s="1"/>
      <c r="C704" s="1"/>
      <c r="D704" s="1"/>
      <c r="E704" s="4"/>
      <c r="F704" s="3"/>
      <c r="G704" s="4"/>
      <c r="H704" s="4"/>
      <c r="I704" s="3"/>
      <c r="J704" s="3"/>
      <c r="K704" s="3"/>
    </row>
    <row r="705" spans="1:11" s="2" customFormat="1" x14ac:dyDescent="0.2">
      <c r="A705" s="1"/>
      <c r="B705" s="1"/>
      <c r="C705" s="1"/>
      <c r="D705" s="1"/>
      <c r="E705" s="4"/>
      <c r="F705" s="3"/>
      <c r="G705" s="4"/>
      <c r="H705" s="4"/>
      <c r="I705" s="3"/>
      <c r="J705" s="3"/>
      <c r="K705" s="3"/>
    </row>
    <row r="706" spans="1:11" s="2" customFormat="1" x14ac:dyDescent="0.2">
      <c r="A706" s="1"/>
      <c r="B706" s="1"/>
      <c r="C706" s="1"/>
      <c r="D706" s="1"/>
      <c r="E706" s="4"/>
      <c r="F706" s="3"/>
      <c r="G706" s="4"/>
      <c r="H706" s="4"/>
      <c r="I706" s="3"/>
      <c r="J706" s="3"/>
      <c r="K706" s="3"/>
    </row>
    <row r="707" spans="1:11" s="2" customFormat="1" x14ac:dyDescent="0.2">
      <c r="A707" s="1"/>
      <c r="B707" s="1"/>
      <c r="C707" s="1"/>
      <c r="D707" s="1"/>
      <c r="E707" s="4"/>
      <c r="F707" s="3"/>
      <c r="G707" s="4"/>
      <c r="H707" s="4"/>
      <c r="I707" s="3"/>
      <c r="J707" s="3"/>
      <c r="K707" s="3"/>
    </row>
    <row r="708" spans="1:11" s="2" customFormat="1" x14ac:dyDescent="0.2">
      <c r="A708" s="1"/>
      <c r="B708" s="1"/>
      <c r="C708" s="1"/>
      <c r="D708" s="1"/>
      <c r="E708" s="4"/>
      <c r="F708" s="3"/>
      <c r="G708" s="4"/>
      <c r="H708" s="4"/>
      <c r="I708" s="3"/>
      <c r="J708" s="3"/>
      <c r="K708" s="3"/>
    </row>
    <row r="709" spans="1:11" s="2" customFormat="1" x14ac:dyDescent="0.2">
      <c r="A709" s="1"/>
      <c r="B709" s="1"/>
      <c r="C709" s="1"/>
      <c r="D709" s="1"/>
      <c r="E709" s="4"/>
      <c r="F709" s="3"/>
      <c r="G709" s="4"/>
      <c r="H709" s="4"/>
      <c r="I709" s="3"/>
      <c r="J709" s="3"/>
      <c r="K709" s="3"/>
    </row>
    <row r="710" spans="1:11" s="2" customFormat="1" x14ac:dyDescent="0.2">
      <c r="A710" s="1"/>
      <c r="B710" s="1"/>
      <c r="C710" s="1"/>
      <c r="D710" s="1"/>
      <c r="E710" s="4"/>
      <c r="F710" s="3"/>
      <c r="G710" s="4"/>
      <c r="H710" s="4"/>
      <c r="I710" s="3"/>
      <c r="J710" s="3"/>
      <c r="K710" s="3"/>
    </row>
    <row r="711" spans="1:11" s="2" customFormat="1" x14ac:dyDescent="0.2">
      <c r="A711" s="1"/>
      <c r="B711" s="1"/>
      <c r="C711" s="1"/>
      <c r="D711" s="1"/>
      <c r="E711" s="4"/>
      <c r="F711" s="3"/>
      <c r="G711" s="4"/>
      <c r="H711" s="4"/>
      <c r="I711" s="3"/>
      <c r="J711" s="3"/>
      <c r="K711" s="3"/>
    </row>
    <row r="712" spans="1:11" s="2" customFormat="1" x14ac:dyDescent="0.2">
      <c r="A712" s="1"/>
      <c r="B712" s="1"/>
      <c r="C712" s="1"/>
      <c r="D712" s="1"/>
      <c r="E712" s="4"/>
      <c r="F712" s="3"/>
      <c r="G712" s="4"/>
      <c r="H712" s="4"/>
      <c r="I712" s="3"/>
      <c r="J712" s="3"/>
      <c r="K712" s="3"/>
    </row>
    <row r="713" spans="1:11" s="2" customFormat="1" x14ac:dyDescent="0.2">
      <c r="A713" s="1"/>
      <c r="B713" s="1"/>
      <c r="C713" s="1"/>
      <c r="D713" s="1"/>
      <c r="E713" s="4"/>
      <c r="F713" s="3"/>
      <c r="G713" s="4"/>
      <c r="H713" s="4"/>
      <c r="I713" s="3"/>
      <c r="J713" s="3"/>
      <c r="K713" s="3"/>
    </row>
    <row r="714" spans="1:11" s="2" customFormat="1" x14ac:dyDescent="0.2">
      <c r="A714" s="1"/>
      <c r="B714" s="1"/>
      <c r="C714" s="1"/>
      <c r="D714" s="1"/>
      <c r="E714" s="4"/>
      <c r="F714" s="3"/>
      <c r="G714" s="4"/>
      <c r="H714" s="4"/>
      <c r="I714" s="3"/>
      <c r="J714" s="3"/>
      <c r="K714" s="3"/>
    </row>
    <row r="715" spans="1:11" s="2" customFormat="1" x14ac:dyDescent="0.2">
      <c r="A715" s="1"/>
      <c r="B715" s="1"/>
      <c r="C715" s="1"/>
      <c r="D715" s="1"/>
      <c r="E715" s="4"/>
      <c r="F715" s="3"/>
      <c r="G715" s="4"/>
      <c r="H715" s="4"/>
      <c r="I715" s="3"/>
      <c r="J715" s="3"/>
      <c r="K715" s="3"/>
    </row>
    <row r="716" spans="1:11" s="2" customFormat="1" x14ac:dyDescent="0.2">
      <c r="A716" s="1"/>
      <c r="B716" s="1"/>
      <c r="C716" s="1"/>
      <c r="D716" s="1"/>
      <c r="E716" s="4"/>
      <c r="F716" s="3"/>
      <c r="G716" s="4"/>
      <c r="H716" s="4"/>
      <c r="I716" s="3"/>
      <c r="J716" s="3"/>
      <c r="K716" s="3"/>
    </row>
    <row r="717" spans="1:11" s="2" customFormat="1" x14ac:dyDescent="0.2">
      <c r="A717" s="1"/>
      <c r="B717" s="1"/>
      <c r="C717" s="1"/>
      <c r="D717" s="1"/>
      <c r="E717" s="4"/>
      <c r="F717" s="3"/>
      <c r="G717" s="4"/>
      <c r="H717" s="4"/>
      <c r="I717" s="3"/>
      <c r="J717" s="3"/>
      <c r="K717" s="3"/>
    </row>
    <row r="718" spans="1:11" s="2" customFormat="1" x14ac:dyDescent="0.2">
      <c r="A718" s="1"/>
      <c r="B718" s="1"/>
      <c r="C718" s="1"/>
      <c r="D718" s="1"/>
      <c r="E718" s="4"/>
      <c r="F718" s="3"/>
      <c r="G718" s="4"/>
      <c r="H718" s="4"/>
      <c r="I718" s="3"/>
      <c r="J718" s="3"/>
      <c r="K718" s="3"/>
    </row>
    <row r="719" spans="1:11" s="2" customFormat="1" x14ac:dyDescent="0.2">
      <c r="A719" s="1"/>
      <c r="B719" s="1"/>
      <c r="C719" s="1"/>
      <c r="D719" s="1"/>
      <c r="E719" s="4"/>
      <c r="F719" s="3"/>
      <c r="G719" s="4"/>
      <c r="H719" s="4"/>
      <c r="I719" s="3"/>
      <c r="J719" s="3"/>
      <c r="K719" s="3"/>
    </row>
    <row r="720" spans="1:11" s="2" customFormat="1" x14ac:dyDescent="0.2">
      <c r="A720" s="1"/>
      <c r="B720" s="1"/>
      <c r="C720" s="1"/>
      <c r="D720" s="1"/>
      <c r="E720" s="4"/>
      <c r="F720" s="3"/>
      <c r="G720" s="4"/>
      <c r="H720" s="4"/>
      <c r="I720" s="3"/>
      <c r="J720" s="3"/>
      <c r="K720" s="3"/>
    </row>
    <row r="721" spans="1:11" s="2" customFormat="1" x14ac:dyDescent="0.2">
      <c r="A721" s="1"/>
      <c r="B721" s="1"/>
      <c r="C721" s="1"/>
      <c r="D721" s="1"/>
      <c r="E721" s="4"/>
      <c r="F721" s="3"/>
      <c r="G721" s="4"/>
      <c r="H721" s="4"/>
      <c r="I721" s="3"/>
      <c r="J721" s="3"/>
      <c r="K721" s="3"/>
    </row>
    <row r="722" spans="1:11" s="2" customFormat="1" x14ac:dyDescent="0.2">
      <c r="A722" s="1"/>
      <c r="B722" s="1"/>
      <c r="C722" s="1"/>
      <c r="D722" s="1"/>
      <c r="E722" s="4"/>
      <c r="F722" s="3"/>
      <c r="G722" s="4"/>
      <c r="H722" s="4"/>
      <c r="I722" s="3"/>
      <c r="J722" s="3"/>
      <c r="K722" s="3"/>
    </row>
    <row r="723" spans="1:11" s="2" customFormat="1" x14ac:dyDescent="0.2">
      <c r="A723" s="1"/>
      <c r="B723" s="1"/>
      <c r="C723" s="1"/>
      <c r="D723" s="1"/>
      <c r="E723" s="4"/>
      <c r="F723" s="3"/>
      <c r="G723" s="4"/>
      <c r="H723" s="4"/>
      <c r="I723" s="3"/>
      <c r="J723" s="3"/>
      <c r="K723" s="3"/>
    </row>
    <row r="724" spans="1:11" s="2" customFormat="1" x14ac:dyDescent="0.2">
      <c r="A724" s="1"/>
      <c r="B724" s="1"/>
      <c r="C724" s="1"/>
      <c r="D724" s="1"/>
      <c r="E724" s="4"/>
      <c r="F724" s="3"/>
      <c r="G724" s="4"/>
      <c r="H724" s="4"/>
      <c r="I724" s="3"/>
      <c r="J724" s="3"/>
      <c r="K724" s="3"/>
    </row>
    <row r="725" spans="1:11" s="2" customFormat="1" x14ac:dyDescent="0.2">
      <c r="A725" s="1"/>
      <c r="B725" s="1"/>
      <c r="C725" s="1"/>
      <c r="D725" s="1"/>
      <c r="E725" s="4"/>
      <c r="F725" s="3"/>
      <c r="G725" s="4"/>
      <c r="H725" s="4"/>
      <c r="I725" s="3"/>
      <c r="J725" s="3"/>
      <c r="K725" s="3"/>
    </row>
    <row r="726" spans="1:11" s="2" customFormat="1" x14ac:dyDescent="0.2">
      <c r="A726" s="1"/>
      <c r="B726" s="1"/>
      <c r="C726" s="1"/>
      <c r="D726" s="1"/>
      <c r="E726" s="4"/>
      <c r="F726" s="3"/>
      <c r="G726" s="4"/>
      <c r="H726" s="4"/>
      <c r="I726" s="3"/>
      <c r="J726" s="3"/>
      <c r="K726" s="3"/>
    </row>
    <row r="727" spans="1:11" s="2" customFormat="1" x14ac:dyDescent="0.2">
      <c r="A727" s="1"/>
      <c r="B727" s="1"/>
      <c r="C727" s="1"/>
      <c r="D727" s="1"/>
      <c r="E727" s="4"/>
      <c r="F727" s="3"/>
      <c r="G727" s="4"/>
      <c r="H727" s="4"/>
      <c r="I727" s="3"/>
      <c r="J727" s="3"/>
      <c r="K727" s="3"/>
    </row>
    <row r="728" spans="1:11" s="2" customFormat="1" x14ac:dyDescent="0.2">
      <c r="A728" s="1"/>
      <c r="B728" s="1"/>
      <c r="C728" s="1"/>
      <c r="D728" s="1"/>
      <c r="E728" s="4"/>
      <c r="F728" s="3"/>
      <c r="G728" s="4"/>
      <c r="H728" s="4"/>
      <c r="I728" s="3"/>
      <c r="J728" s="3"/>
      <c r="K728" s="3"/>
    </row>
    <row r="729" spans="1:11" s="2" customFormat="1" x14ac:dyDescent="0.2">
      <c r="A729" s="1"/>
      <c r="B729" s="1"/>
      <c r="C729" s="1"/>
      <c r="D729" s="1"/>
      <c r="E729" s="4"/>
      <c r="F729" s="3"/>
      <c r="G729" s="4"/>
      <c r="H729" s="4"/>
      <c r="I729" s="3"/>
      <c r="J729" s="3"/>
      <c r="K729" s="3"/>
    </row>
    <row r="730" spans="1:11" s="2" customFormat="1" x14ac:dyDescent="0.2">
      <c r="A730" s="1"/>
      <c r="B730" s="1"/>
      <c r="C730" s="1"/>
      <c r="D730" s="1"/>
      <c r="E730" s="4"/>
      <c r="F730" s="3"/>
      <c r="G730" s="4"/>
      <c r="H730" s="4"/>
      <c r="I730" s="3"/>
      <c r="J730" s="3"/>
      <c r="K730" s="3"/>
    </row>
    <row r="731" spans="1:11" s="2" customFormat="1" x14ac:dyDescent="0.2">
      <c r="A731" s="1"/>
      <c r="B731" s="1"/>
      <c r="C731" s="1"/>
      <c r="D731" s="1"/>
      <c r="E731" s="4"/>
      <c r="F731" s="3"/>
      <c r="G731" s="4"/>
      <c r="H731" s="4"/>
      <c r="I731" s="3"/>
      <c r="J731" s="3"/>
      <c r="K731" s="3"/>
    </row>
    <row r="732" spans="1:11" s="2" customFormat="1" x14ac:dyDescent="0.2">
      <c r="A732" s="1"/>
      <c r="B732" s="1"/>
      <c r="C732" s="1"/>
      <c r="D732" s="1"/>
      <c r="E732" s="4"/>
      <c r="F732" s="3"/>
      <c r="G732" s="4"/>
      <c r="H732" s="4"/>
      <c r="I732" s="3"/>
      <c r="J732" s="3"/>
      <c r="K732" s="3"/>
    </row>
    <row r="733" spans="1:11" s="2" customFormat="1" x14ac:dyDescent="0.2">
      <c r="A733" s="1"/>
      <c r="B733" s="1"/>
      <c r="C733" s="1"/>
      <c r="D733" s="1"/>
      <c r="E733" s="4"/>
      <c r="F733" s="3"/>
      <c r="G733" s="4"/>
      <c r="H733" s="4"/>
      <c r="I733" s="3"/>
      <c r="J733" s="3"/>
      <c r="K733" s="3"/>
    </row>
    <row r="734" spans="1:11" s="2" customFormat="1" x14ac:dyDescent="0.2">
      <c r="A734" s="1"/>
      <c r="B734" s="1"/>
      <c r="C734" s="1"/>
      <c r="D734" s="1"/>
      <c r="E734" s="4"/>
      <c r="F734" s="3"/>
      <c r="G734" s="4"/>
      <c r="H734" s="4"/>
      <c r="I734" s="3"/>
      <c r="J734" s="3"/>
      <c r="K734" s="3"/>
    </row>
    <row r="735" spans="1:11" s="2" customFormat="1" x14ac:dyDescent="0.2">
      <c r="A735" s="1"/>
      <c r="B735" s="1"/>
      <c r="C735" s="1"/>
      <c r="D735" s="1"/>
      <c r="E735" s="4"/>
      <c r="F735" s="3"/>
      <c r="G735" s="4"/>
      <c r="H735" s="4"/>
      <c r="I735" s="3"/>
      <c r="J735" s="3"/>
      <c r="K735" s="3"/>
    </row>
    <row r="736" spans="1:11" s="2" customFormat="1" x14ac:dyDescent="0.2">
      <c r="A736" s="1"/>
      <c r="B736" s="1"/>
      <c r="C736" s="1"/>
      <c r="D736" s="1"/>
      <c r="E736" s="4"/>
      <c r="F736" s="3"/>
      <c r="G736" s="4"/>
      <c r="H736" s="4"/>
      <c r="I736" s="3"/>
      <c r="J736" s="3"/>
      <c r="K736" s="3"/>
    </row>
    <row r="737" spans="1:11" s="2" customFormat="1" x14ac:dyDescent="0.2">
      <c r="A737" s="1"/>
      <c r="B737" s="1"/>
      <c r="C737" s="1"/>
      <c r="D737" s="1"/>
      <c r="E737" s="4"/>
      <c r="F737" s="3"/>
      <c r="G737" s="4"/>
      <c r="H737" s="4"/>
      <c r="I737" s="3"/>
      <c r="J737" s="3"/>
      <c r="K737" s="3"/>
    </row>
    <row r="738" spans="1:11" s="2" customFormat="1" x14ac:dyDescent="0.2">
      <c r="A738" s="1"/>
      <c r="B738" s="1"/>
      <c r="C738" s="1"/>
      <c r="D738" s="1"/>
      <c r="E738" s="4"/>
      <c r="F738" s="3"/>
      <c r="G738" s="4"/>
      <c r="H738" s="4"/>
      <c r="I738" s="3"/>
      <c r="J738" s="3"/>
      <c r="K738" s="3"/>
    </row>
    <row r="739" spans="1:11" s="2" customFormat="1" x14ac:dyDescent="0.2">
      <c r="A739" s="1"/>
      <c r="B739" s="1"/>
      <c r="C739" s="1"/>
      <c r="D739" s="1"/>
      <c r="E739" s="4"/>
      <c r="F739" s="3"/>
      <c r="G739" s="4"/>
      <c r="H739" s="4"/>
      <c r="I739" s="3"/>
      <c r="J739" s="3"/>
      <c r="K739" s="3"/>
    </row>
    <row r="740" spans="1:11" s="2" customFormat="1" x14ac:dyDescent="0.2">
      <c r="A740" s="1"/>
      <c r="B740" s="1"/>
      <c r="C740" s="1"/>
      <c r="D740" s="1"/>
      <c r="E740" s="4"/>
      <c r="F740" s="3"/>
      <c r="G740" s="4"/>
      <c r="H740" s="4"/>
      <c r="I740" s="3"/>
      <c r="J740" s="3"/>
      <c r="K740" s="3"/>
    </row>
    <row r="741" spans="1:11" s="2" customFormat="1" x14ac:dyDescent="0.2">
      <c r="A741" s="1"/>
      <c r="B741" s="1"/>
      <c r="C741" s="1"/>
      <c r="D741" s="1"/>
      <c r="E741" s="4"/>
      <c r="F741" s="3"/>
      <c r="G741" s="4"/>
      <c r="H741" s="4"/>
      <c r="I741" s="3"/>
      <c r="J741" s="3"/>
      <c r="K741" s="3"/>
    </row>
    <row r="742" spans="1:11" s="2" customFormat="1" x14ac:dyDescent="0.2">
      <c r="A742" s="1"/>
      <c r="B742" s="1"/>
      <c r="C742" s="1"/>
      <c r="D742" s="1"/>
      <c r="E742" s="4"/>
      <c r="F742" s="3"/>
      <c r="G742" s="4"/>
      <c r="H742" s="4"/>
      <c r="I742" s="3"/>
      <c r="J742" s="3"/>
      <c r="K742" s="3"/>
    </row>
    <row r="743" spans="1:11" s="2" customFormat="1" x14ac:dyDescent="0.2">
      <c r="A743" s="1"/>
      <c r="B743" s="1"/>
      <c r="C743" s="1"/>
      <c r="D743" s="1"/>
      <c r="E743" s="4"/>
      <c r="F743" s="3"/>
      <c r="G743" s="4"/>
      <c r="H743" s="4"/>
      <c r="I743" s="3"/>
      <c r="J743" s="3"/>
      <c r="K743" s="3"/>
    </row>
    <row r="744" spans="1:11" s="2" customFormat="1" x14ac:dyDescent="0.2">
      <c r="A744" s="1"/>
      <c r="B744" s="1"/>
      <c r="C744" s="1"/>
      <c r="D744" s="1"/>
      <c r="E744" s="4"/>
      <c r="F744" s="3"/>
      <c r="G744" s="4"/>
      <c r="H744" s="4"/>
      <c r="I744" s="3"/>
      <c r="J744" s="3"/>
      <c r="K744" s="3"/>
    </row>
    <row r="745" spans="1:11" s="2" customFormat="1" x14ac:dyDescent="0.2">
      <c r="A745" s="1"/>
      <c r="B745" s="1"/>
      <c r="C745" s="1"/>
      <c r="D745" s="1"/>
      <c r="E745" s="4"/>
      <c r="F745" s="3"/>
      <c r="G745" s="4"/>
      <c r="H745" s="4"/>
      <c r="I745" s="3"/>
      <c r="J745" s="3"/>
      <c r="K745" s="3"/>
    </row>
    <row r="746" spans="1:11" s="2" customFormat="1" x14ac:dyDescent="0.2">
      <c r="A746" s="1"/>
      <c r="B746" s="1"/>
      <c r="C746" s="1"/>
      <c r="D746" s="1"/>
      <c r="E746" s="4"/>
      <c r="F746" s="3"/>
      <c r="G746" s="4"/>
      <c r="H746" s="4"/>
      <c r="I746" s="3"/>
      <c r="J746" s="3"/>
      <c r="K746" s="3"/>
    </row>
    <row r="747" spans="1:11" s="2" customFormat="1" x14ac:dyDescent="0.2">
      <c r="A747" s="1"/>
      <c r="B747" s="1"/>
      <c r="C747" s="1"/>
      <c r="D747" s="1"/>
      <c r="E747" s="4"/>
      <c r="F747" s="3"/>
      <c r="G747" s="4"/>
      <c r="H747" s="4"/>
      <c r="I747" s="3"/>
      <c r="J747" s="3"/>
      <c r="K747" s="3"/>
    </row>
    <row r="748" spans="1:11" s="2" customFormat="1" x14ac:dyDescent="0.2">
      <c r="A748" s="1"/>
      <c r="B748" s="1"/>
      <c r="C748" s="1"/>
      <c r="D748" s="1"/>
      <c r="E748" s="4"/>
      <c r="F748" s="3"/>
      <c r="G748" s="4"/>
      <c r="H748" s="4"/>
      <c r="I748" s="3"/>
      <c r="J748" s="3"/>
      <c r="K748" s="3"/>
    </row>
    <row r="749" spans="1:11" s="2" customFormat="1" x14ac:dyDescent="0.2">
      <c r="A749" s="1"/>
      <c r="B749" s="1"/>
      <c r="C749" s="1"/>
      <c r="D749" s="1"/>
      <c r="E749" s="4"/>
      <c r="F749" s="3"/>
      <c r="G749" s="4"/>
      <c r="H749" s="4"/>
      <c r="I749" s="3"/>
      <c r="J749" s="3"/>
      <c r="K749" s="3"/>
    </row>
    <row r="750" spans="1:11" s="2" customFormat="1" x14ac:dyDescent="0.2">
      <c r="A750" s="1"/>
      <c r="B750" s="1"/>
      <c r="C750" s="1"/>
      <c r="D750" s="1"/>
      <c r="E750" s="4"/>
      <c r="F750" s="3"/>
      <c r="G750" s="4"/>
      <c r="H750" s="4"/>
      <c r="I750" s="3"/>
      <c r="J750" s="3"/>
      <c r="K750" s="3"/>
    </row>
    <row r="751" spans="1:11" s="2" customFormat="1" x14ac:dyDescent="0.2">
      <c r="A751" s="1"/>
      <c r="B751" s="1"/>
      <c r="C751" s="1"/>
      <c r="D751" s="1"/>
      <c r="E751" s="4"/>
      <c r="F751" s="3"/>
      <c r="G751" s="4"/>
      <c r="H751" s="4"/>
      <c r="I751" s="3"/>
      <c r="J751" s="3"/>
      <c r="K751" s="3"/>
    </row>
    <row r="752" spans="1:11" s="2" customFormat="1" x14ac:dyDescent="0.2">
      <c r="A752" s="1"/>
      <c r="B752" s="1"/>
      <c r="C752" s="1"/>
      <c r="D752" s="1"/>
      <c r="E752" s="4"/>
      <c r="F752" s="3"/>
      <c r="G752" s="4"/>
      <c r="H752" s="4"/>
      <c r="I752" s="3"/>
      <c r="J752" s="3"/>
      <c r="K752" s="3"/>
    </row>
    <row r="753" spans="1:11" s="2" customFormat="1" x14ac:dyDescent="0.2">
      <c r="A753" s="1"/>
      <c r="B753" s="1"/>
      <c r="C753" s="1"/>
      <c r="D753" s="1"/>
      <c r="E753" s="4"/>
      <c r="F753" s="3"/>
      <c r="G753" s="4"/>
      <c r="H753" s="4"/>
      <c r="I753" s="3"/>
      <c r="J753" s="3"/>
      <c r="K753" s="3"/>
    </row>
    <row r="754" spans="1:11" s="2" customFormat="1" x14ac:dyDescent="0.2">
      <c r="A754" s="1"/>
      <c r="B754" s="1"/>
      <c r="C754" s="1"/>
      <c r="D754" s="1"/>
      <c r="E754" s="4"/>
      <c r="F754" s="3"/>
      <c r="G754" s="4"/>
      <c r="H754" s="4"/>
      <c r="I754" s="3"/>
      <c r="J754" s="3"/>
      <c r="K754" s="3"/>
    </row>
    <row r="755" spans="1:11" s="2" customFormat="1" x14ac:dyDescent="0.2">
      <c r="A755" s="1"/>
      <c r="B755" s="1"/>
      <c r="C755" s="1"/>
      <c r="D755" s="1"/>
      <c r="E755" s="4"/>
      <c r="F755" s="3"/>
      <c r="G755" s="4"/>
      <c r="H755" s="4"/>
      <c r="I755" s="3"/>
      <c r="J755" s="3"/>
      <c r="K755" s="3"/>
    </row>
    <row r="756" spans="1:11" s="2" customFormat="1" x14ac:dyDescent="0.2">
      <c r="A756" s="1"/>
      <c r="B756" s="1"/>
      <c r="C756" s="1"/>
      <c r="D756" s="1"/>
      <c r="E756" s="4"/>
      <c r="F756" s="3"/>
      <c r="G756" s="4"/>
      <c r="H756" s="4"/>
      <c r="I756" s="3"/>
      <c r="J756" s="3"/>
      <c r="K756" s="3"/>
    </row>
    <row r="757" spans="1:11" s="2" customFormat="1" x14ac:dyDescent="0.2">
      <c r="A757" s="1"/>
      <c r="B757" s="1"/>
      <c r="C757" s="1"/>
      <c r="D757" s="1"/>
      <c r="E757" s="4"/>
      <c r="F757" s="3"/>
      <c r="G757" s="4"/>
      <c r="H757" s="4"/>
      <c r="I757" s="3"/>
      <c r="J757" s="3"/>
      <c r="K757" s="3"/>
    </row>
    <row r="758" spans="1:11" s="2" customFormat="1" x14ac:dyDescent="0.2">
      <c r="A758" s="1"/>
      <c r="B758" s="1"/>
      <c r="C758" s="1"/>
      <c r="D758" s="1"/>
      <c r="E758" s="4"/>
      <c r="F758" s="3"/>
      <c r="G758" s="4"/>
      <c r="H758" s="4"/>
      <c r="I758" s="3"/>
      <c r="J758" s="3"/>
      <c r="K758" s="3"/>
    </row>
    <row r="759" spans="1:11" s="2" customFormat="1" x14ac:dyDescent="0.2">
      <c r="A759" s="1"/>
      <c r="B759" s="1"/>
      <c r="C759" s="1"/>
      <c r="D759" s="1"/>
      <c r="E759" s="4"/>
      <c r="F759" s="3"/>
      <c r="G759" s="4"/>
      <c r="H759" s="4"/>
      <c r="I759" s="3"/>
      <c r="J759" s="3"/>
      <c r="K759" s="3"/>
    </row>
    <row r="760" spans="1:11" s="2" customFormat="1" x14ac:dyDescent="0.2">
      <c r="A760" s="1"/>
      <c r="B760" s="1"/>
      <c r="C760" s="1"/>
      <c r="D760" s="1"/>
      <c r="E760" s="4"/>
      <c r="F760" s="3"/>
      <c r="G760" s="4"/>
      <c r="H760" s="4"/>
      <c r="I760" s="3"/>
      <c r="J760" s="3"/>
      <c r="K760" s="3"/>
    </row>
    <row r="761" spans="1:11" s="2" customFormat="1" x14ac:dyDescent="0.2">
      <c r="A761" s="1"/>
      <c r="B761" s="1"/>
      <c r="C761" s="1"/>
      <c r="D761" s="1"/>
      <c r="E761" s="4"/>
      <c r="F761" s="3"/>
      <c r="G761" s="4"/>
      <c r="H761" s="4"/>
      <c r="I761" s="3"/>
      <c r="J761" s="3"/>
      <c r="K761" s="3"/>
    </row>
    <row r="762" spans="1:11" s="2" customFormat="1" x14ac:dyDescent="0.2">
      <c r="A762" s="1"/>
      <c r="B762" s="1"/>
      <c r="C762" s="1"/>
      <c r="D762" s="1"/>
      <c r="E762" s="4"/>
      <c r="F762" s="3"/>
      <c r="G762" s="4"/>
      <c r="H762" s="4"/>
      <c r="I762" s="3"/>
      <c r="J762" s="3"/>
      <c r="K762" s="3"/>
    </row>
    <row r="763" spans="1:11" s="2" customFormat="1" x14ac:dyDescent="0.2">
      <c r="A763" s="1"/>
      <c r="B763" s="1"/>
      <c r="C763" s="1"/>
      <c r="D763" s="1"/>
      <c r="E763" s="4"/>
      <c r="F763" s="3"/>
      <c r="G763" s="4"/>
      <c r="H763" s="4"/>
      <c r="I763" s="3"/>
      <c r="J763" s="3"/>
      <c r="K763" s="3"/>
    </row>
    <row r="764" spans="1:11" s="2" customFormat="1" x14ac:dyDescent="0.2">
      <c r="A764" s="1"/>
      <c r="B764" s="1"/>
      <c r="C764" s="1"/>
      <c r="D764" s="1"/>
      <c r="E764" s="4"/>
      <c r="F764" s="3"/>
      <c r="G764" s="4"/>
      <c r="H764" s="4"/>
      <c r="I764" s="3"/>
      <c r="J764" s="3"/>
      <c r="K764" s="3"/>
    </row>
    <row r="765" spans="1:11" s="2" customFormat="1" x14ac:dyDescent="0.2">
      <c r="A765" s="1"/>
      <c r="B765" s="1"/>
      <c r="C765" s="1"/>
      <c r="D765" s="1"/>
      <c r="E765" s="4"/>
      <c r="F765" s="3"/>
      <c r="G765" s="4"/>
      <c r="H765" s="4"/>
      <c r="I765" s="3"/>
      <c r="J765" s="3"/>
      <c r="K765" s="3"/>
    </row>
    <row r="766" spans="1:11" s="2" customFormat="1" x14ac:dyDescent="0.2">
      <c r="A766" s="1"/>
      <c r="B766" s="1"/>
      <c r="C766" s="1"/>
      <c r="D766" s="1"/>
      <c r="E766" s="4"/>
      <c r="F766" s="3"/>
      <c r="G766" s="4"/>
      <c r="H766" s="4"/>
      <c r="I766" s="3"/>
      <c r="J766" s="3"/>
      <c r="K766" s="3"/>
    </row>
    <row r="767" spans="1:11" s="2" customFormat="1" x14ac:dyDescent="0.2">
      <c r="A767" s="1"/>
      <c r="B767" s="1"/>
      <c r="C767" s="1"/>
      <c r="D767" s="1"/>
      <c r="E767" s="4"/>
      <c r="F767" s="3"/>
      <c r="G767" s="4"/>
      <c r="H767" s="4"/>
      <c r="I767" s="3"/>
      <c r="J767" s="3"/>
      <c r="K767" s="3"/>
    </row>
    <row r="768" spans="1:11" s="2" customFormat="1" x14ac:dyDescent="0.2">
      <c r="A768" s="1"/>
      <c r="B768" s="1"/>
      <c r="C768" s="1"/>
      <c r="D768" s="1"/>
      <c r="E768" s="4"/>
      <c r="F768" s="3"/>
      <c r="G768" s="4"/>
      <c r="H768" s="4"/>
      <c r="I768" s="3"/>
      <c r="J768" s="3"/>
      <c r="K768" s="3"/>
    </row>
    <row r="769" spans="1:11" s="2" customFormat="1" x14ac:dyDescent="0.2">
      <c r="A769" s="1"/>
      <c r="B769" s="1"/>
      <c r="C769" s="1"/>
      <c r="D769" s="1"/>
      <c r="E769" s="4"/>
      <c r="F769" s="3"/>
      <c r="G769" s="4"/>
      <c r="H769" s="4"/>
      <c r="I769" s="3"/>
      <c r="J769" s="3"/>
      <c r="K769" s="3"/>
    </row>
    <row r="770" spans="1:11" s="2" customFormat="1" x14ac:dyDescent="0.2">
      <c r="A770" s="1"/>
      <c r="B770" s="1"/>
      <c r="C770" s="1"/>
      <c r="D770" s="1"/>
      <c r="E770" s="4"/>
      <c r="F770" s="3"/>
      <c r="G770" s="4"/>
      <c r="H770" s="4"/>
      <c r="I770" s="3"/>
      <c r="J770" s="3"/>
      <c r="K770" s="3"/>
    </row>
    <row r="771" spans="1:11" s="2" customFormat="1" x14ac:dyDescent="0.2">
      <c r="A771" s="1"/>
      <c r="B771" s="1"/>
      <c r="C771" s="1"/>
      <c r="D771" s="1"/>
      <c r="E771" s="4"/>
      <c r="F771" s="3"/>
      <c r="G771" s="4"/>
      <c r="H771" s="4"/>
      <c r="I771" s="3"/>
      <c r="J771" s="3"/>
      <c r="K771" s="3"/>
    </row>
    <row r="772" spans="1:11" s="2" customFormat="1" x14ac:dyDescent="0.2">
      <c r="A772" s="1"/>
      <c r="B772" s="1"/>
      <c r="C772" s="1"/>
      <c r="D772" s="1"/>
      <c r="E772" s="4"/>
      <c r="F772" s="3"/>
      <c r="G772" s="4"/>
      <c r="H772" s="4"/>
      <c r="I772" s="3"/>
      <c r="J772" s="3"/>
      <c r="K772" s="3"/>
    </row>
    <row r="773" spans="1:11" s="2" customFormat="1" x14ac:dyDescent="0.2">
      <c r="A773" s="1"/>
      <c r="B773" s="1"/>
      <c r="C773" s="1"/>
      <c r="D773" s="1"/>
      <c r="E773" s="4"/>
      <c r="F773" s="3"/>
      <c r="G773" s="4"/>
      <c r="H773" s="4"/>
      <c r="I773" s="3"/>
      <c r="J773" s="3"/>
      <c r="K773" s="3"/>
    </row>
    <row r="774" spans="1:11" s="2" customFormat="1" x14ac:dyDescent="0.2">
      <c r="A774" s="1"/>
      <c r="B774" s="1"/>
      <c r="C774" s="1"/>
      <c r="D774" s="1"/>
      <c r="E774" s="4"/>
      <c r="F774" s="3"/>
      <c r="G774" s="4"/>
      <c r="H774" s="4"/>
      <c r="I774" s="3"/>
      <c r="J774" s="3"/>
      <c r="K774" s="3"/>
    </row>
    <row r="775" spans="1:11" s="2" customFormat="1" x14ac:dyDescent="0.2">
      <c r="A775" s="1"/>
      <c r="B775" s="1"/>
      <c r="C775" s="1"/>
      <c r="D775" s="1"/>
      <c r="E775" s="4"/>
      <c r="F775" s="3"/>
      <c r="G775" s="4"/>
      <c r="H775" s="4"/>
      <c r="I775" s="3"/>
      <c r="J775" s="3"/>
      <c r="K775" s="3"/>
    </row>
    <row r="776" spans="1:11" s="2" customFormat="1" x14ac:dyDescent="0.2">
      <c r="A776" s="1"/>
      <c r="B776" s="1"/>
      <c r="C776" s="1"/>
      <c r="D776" s="1"/>
      <c r="E776" s="4"/>
      <c r="F776" s="3"/>
      <c r="G776" s="4"/>
      <c r="H776" s="4"/>
      <c r="I776" s="3"/>
      <c r="J776" s="3"/>
      <c r="K776" s="3"/>
    </row>
    <row r="777" spans="1:11" s="2" customFormat="1" x14ac:dyDescent="0.2">
      <c r="A777" s="1"/>
      <c r="B777" s="1"/>
      <c r="C777" s="1"/>
      <c r="D777" s="1"/>
      <c r="E777" s="4"/>
      <c r="F777" s="3"/>
      <c r="G777" s="4"/>
      <c r="H777" s="4"/>
      <c r="I777" s="3"/>
      <c r="J777" s="3"/>
      <c r="K777" s="3"/>
    </row>
    <row r="778" spans="1:11" s="2" customFormat="1" x14ac:dyDescent="0.2">
      <c r="A778" s="1"/>
      <c r="B778" s="1"/>
      <c r="C778" s="1"/>
      <c r="D778" s="1"/>
      <c r="E778" s="4"/>
      <c r="F778" s="3"/>
      <c r="G778" s="4"/>
      <c r="H778" s="4"/>
      <c r="I778" s="3"/>
      <c r="J778" s="3"/>
      <c r="K778" s="3"/>
    </row>
    <row r="779" spans="1:11" s="2" customFormat="1" x14ac:dyDescent="0.2">
      <c r="A779" s="1"/>
      <c r="B779" s="1"/>
      <c r="C779" s="1"/>
      <c r="D779" s="1"/>
      <c r="E779" s="4"/>
      <c r="F779" s="3"/>
      <c r="G779" s="4"/>
      <c r="H779" s="4"/>
      <c r="I779" s="3"/>
      <c r="J779" s="3"/>
      <c r="K779" s="3"/>
    </row>
    <row r="780" spans="1:11" s="2" customFormat="1" x14ac:dyDescent="0.2">
      <c r="A780" s="1"/>
      <c r="B780" s="1"/>
      <c r="C780" s="1"/>
      <c r="D780" s="1"/>
      <c r="E780" s="4"/>
      <c r="F780" s="3"/>
      <c r="G780" s="4"/>
      <c r="H780" s="4"/>
      <c r="I780" s="3"/>
      <c r="J780" s="3"/>
      <c r="K780" s="3"/>
    </row>
    <row r="781" spans="1:11" s="2" customFormat="1" x14ac:dyDescent="0.2">
      <c r="A781" s="1"/>
      <c r="B781" s="1"/>
      <c r="C781" s="1"/>
      <c r="D781" s="1"/>
      <c r="E781" s="4"/>
      <c r="F781" s="3"/>
      <c r="G781" s="4"/>
      <c r="H781" s="4"/>
      <c r="I781" s="3"/>
      <c r="J781" s="3"/>
      <c r="K781" s="3"/>
    </row>
    <row r="782" spans="1:11" s="2" customFormat="1" x14ac:dyDescent="0.2">
      <c r="A782" s="1"/>
      <c r="B782" s="1"/>
      <c r="C782" s="1"/>
      <c r="D782" s="1"/>
      <c r="E782" s="4"/>
      <c r="F782" s="3"/>
      <c r="G782" s="4"/>
      <c r="H782" s="4"/>
      <c r="I782" s="3"/>
      <c r="J782" s="3"/>
      <c r="K782" s="3"/>
    </row>
    <row r="783" spans="1:11" s="2" customFormat="1" x14ac:dyDescent="0.2">
      <c r="A783" s="1"/>
      <c r="B783" s="1"/>
      <c r="C783" s="1"/>
      <c r="D783" s="1"/>
      <c r="E783" s="4"/>
      <c r="F783" s="3"/>
      <c r="G783" s="4"/>
      <c r="H783" s="4"/>
      <c r="I783" s="3"/>
      <c r="J783" s="3"/>
      <c r="K783" s="3"/>
    </row>
    <row r="784" spans="1:11" s="2" customFormat="1" x14ac:dyDescent="0.2">
      <c r="A784" s="1"/>
      <c r="B784" s="1"/>
      <c r="C784" s="1"/>
      <c r="D784" s="1"/>
      <c r="E784" s="4"/>
      <c r="F784" s="3"/>
      <c r="G784" s="4"/>
      <c r="H784" s="4"/>
      <c r="I784" s="3"/>
      <c r="J784" s="3"/>
      <c r="K784" s="3"/>
    </row>
    <row r="785" spans="1:11" s="2" customFormat="1" x14ac:dyDescent="0.2">
      <c r="A785" s="1"/>
      <c r="B785" s="1"/>
      <c r="C785" s="1"/>
      <c r="D785" s="1"/>
      <c r="E785" s="4"/>
      <c r="F785" s="3"/>
      <c r="G785" s="4"/>
      <c r="H785" s="4"/>
      <c r="I785" s="3"/>
      <c r="J785" s="3"/>
      <c r="K785" s="3"/>
    </row>
    <row r="786" spans="1:11" s="2" customFormat="1" x14ac:dyDescent="0.2">
      <c r="A786" s="1"/>
      <c r="B786" s="1"/>
      <c r="C786" s="1"/>
      <c r="D786" s="1"/>
      <c r="E786" s="4"/>
      <c r="F786" s="3"/>
      <c r="G786" s="4"/>
      <c r="H786" s="4"/>
      <c r="I786" s="3"/>
      <c r="J786" s="3"/>
      <c r="K786" s="3"/>
    </row>
    <row r="787" spans="1:11" s="2" customFormat="1" x14ac:dyDescent="0.2">
      <c r="A787" s="1"/>
      <c r="B787" s="1"/>
      <c r="C787" s="1"/>
      <c r="D787" s="1"/>
      <c r="E787" s="4"/>
      <c r="F787" s="3"/>
      <c r="G787" s="4"/>
      <c r="H787" s="4"/>
      <c r="I787" s="3"/>
      <c r="J787" s="3"/>
      <c r="K787" s="3"/>
    </row>
    <row r="788" spans="1:11" s="2" customFormat="1" x14ac:dyDescent="0.2">
      <c r="A788" s="1"/>
      <c r="B788" s="1"/>
      <c r="C788" s="1"/>
      <c r="D788" s="1"/>
      <c r="E788" s="4"/>
      <c r="F788" s="3"/>
      <c r="G788" s="4"/>
      <c r="H788" s="4"/>
      <c r="I788" s="3"/>
      <c r="J788" s="3"/>
      <c r="K788" s="3"/>
    </row>
    <row r="789" spans="1:11" s="2" customFormat="1" x14ac:dyDescent="0.2">
      <c r="A789" s="1"/>
      <c r="B789" s="1"/>
      <c r="C789" s="1"/>
      <c r="D789" s="1"/>
      <c r="E789" s="4"/>
      <c r="F789" s="3"/>
      <c r="G789" s="4"/>
      <c r="H789" s="4"/>
      <c r="I789" s="3"/>
      <c r="J789" s="3"/>
      <c r="K789" s="3"/>
    </row>
    <row r="790" spans="1:11" s="2" customFormat="1" x14ac:dyDescent="0.2">
      <c r="A790" s="1"/>
      <c r="B790" s="1"/>
      <c r="C790" s="1"/>
      <c r="D790" s="1"/>
      <c r="E790" s="4"/>
      <c r="F790" s="3"/>
      <c r="G790" s="4"/>
      <c r="H790" s="4"/>
      <c r="I790" s="3"/>
      <c r="J790" s="3"/>
      <c r="K790" s="3"/>
    </row>
    <row r="791" spans="1:11" s="2" customFormat="1" x14ac:dyDescent="0.2">
      <c r="A791" s="1"/>
      <c r="B791" s="1"/>
      <c r="C791" s="1"/>
      <c r="D791" s="1"/>
      <c r="E791" s="4"/>
      <c r="F791" s="3"/>
      <c r="G791" s="4"/>
      <c r="H791" s="4"/>
      <c r="I791" s="3"/>
      <c r="J791" s="3"/>
      <c r="K791" s="3"/>
    </row>
    <row r="792" spans="1:11" s="2" customFormat="1" x14ac:dyDescent="0.2">
      <c r="A792" s="1"/>
      <c r="B792" s="1"/>
      <c r="C792" s="1"/>
      <c r="D792" s="1"/>
      <c r="E792" s="4"/>
      <c r="F792" s="3"/>
      <c r="G792" s="4"/>
      <c r="H792" s="4"/>
      <c r="I792" s="3"/>
      <c r="J792" s="3"/>
      <c r="K792" s="3"/>
    </row>
    <row r="793" spans="1:11" s="2" customFormat="1" x14ac:dyDescent="0.2">
      <c r="A793" s="1"/>
      <c r="B793" s="1"/>
      <c r="C793" s="1"/>
      <c r="D793" s="1"/>
      <c r="E793" s="4"/>
      <c r="F793" s="3"/>
      <c r="G793" s="4"/>
      <c r="H793" s="4"/>
      <c r="I793" s="3"/>
      <c r="J793" s="3"/>
      <c r="K793" s="3"/>
    </row>
    <row r="794" spans="1:11" s="2" customFormat="1" x14ac:dyDescent="0.2">
      <c r="A794" s="1"/>
      <c r="B794" s="1"/>
      <c r="C794" s="1"/>
      <c r="D794" s="1"/>
      <c r="E794" s="4"/>
      <c r="F794" s="3"/>
      <c r="G794" s="4"/>
      <c r="H794" s="4"/>
      <c r="I794" s="3"/>
      <c r="J794" s="3"/>
      <c r="K794" s="3"/>
    </row>
    <row r="795" spans="1:11" s="2" customFormat="1" x14ac:dyDescent="0.2">
      <c r="A795" s="1"/>
      <c r="B795" s="1"/>
      <c r="C795" s="1"/>
      <c r="D795" s="1"/>
      <c r="E795" s="4"/>
      <c r="F795" s="3"/>
      <c r="G795" s="4"/>
      <c r="H795" s="4"/>
      <c r="I795" s="3"/>
      <c r="J795" s="3"/>
      <c r="K795" s="3"/>
    </row>
    <row r="796" spans="1:11" s="2" customFormat="1" x14ac:dyDescent="0.2">
      <c r="A796" s="1"/>
      <c r="B796" s="1"/>
      <c r="C796" s="1"/>
      <c r="D796" s="1"/>
      <c r="E796" s="4"/>
      <c r="F796" s="3"/>
      <c r="G796" s="4"/>
      <c r="H796" s="4"/>
      <c r="I796" s="3"/>
      <c r="J796" s="3"/>
      <c r="K796" s="3"/>
    </row>
    <row r="797" spans="1:11" s="2" customFormat="1" x14ac:dyDescent="0.2">
      <c r="A797" s="1"/>
      <c r="B797" s="1"/>
      <c r="C797" s="1"/>
      <c r="D797" s="1"/>
      <c r="E797" s="4"/>
      <c r="F797" s="3"/>
      <c r="G797" s="4"/>
      <c r="H797" s="4"/>
      <c r="I797" s="3"/>
      <c r="J797" s="3"/>
      <c r="K797" s="3"/>
    </row>
    <row r="798" spans="1:11" s="2" customFormat="1" x14ac:dyDescent="0.2">
      <c r="A798" s="1"/>
      <c r="B798" s="1"/>
      <c r="C798" s="1"/>
      <c r="D798" s="1"/>
      <c r="E798" s="4"/>
      <c r="F798" s="3"/>
      <c r="G798" s="4"/>
      <c r="H798" s="4"/>
      <c r="I798" s="3"/>
      <c r="J798" s="3"/>
      <c r="K798" s="3"/>
    </row>
    <row r="799" spans="1:11" s="2" customFormat="1" x14ac:dyDescent="0.2">
      <c r="A799" s="1"/>
      <c r="B799" s="1"/>
      <c r="C799" s="1"/>
      <c r="D799" s="1"/>
      <c r="E799" s="4"/>
      <c r="F799" s="3"/>
      <c r="G799" s="4"/>
      <c r="H799" s="4"/>
      <c r="I799" s="3"/>
      <c r="J799" s="3"/>
      <c r="K799" s="3"/>
    </row>
    <row r="800" spans="1:11" s="2" customFormat="1" x14ac:dyDescent="0.2">
      <c r="A800" s="1"/>
      <c r="B800" s="1"/>
      <c r="C800" s="1"/>
      <c r="D800" s="1"/>
      <c r="E800" s="4"/>
      <c r="F800" s="3"/>
      <c r="G800" s="4"/>
      <c r="H800" s="4"/>
      <c r="I800" s="3"/>
      <c r="J800" s="3"/>
      <c r="K800" s="3"/>
    </row>
    <row r="801" spans="1:11" s="2" customFormat="1" x14ac:dyDescent="0.2">
      <c r="A801" s="1"/>
      <c r="B801" s="1"/>
      <c r="C801" s="1"/>
      <c r="D801" s="1"/>
      <c r="E801" s="4"/>
      <c r="F801" s="3"/>
      <c r="G801" s="4"/>
      <c r="H801" s="4"/>
      <c r="I801" s="3"/>
      <c r="J801" s="3"/>
      <c r="K801" s="3"/>
    </row>
    <row r="802" spans="1:11" s="2" customFormat="1" x14ac:dyDescent="0.2">
      <c r="A802" s="1"/>
      <c r="B802" s="1"/>
      <c r="C802" s="1"/>
      <c r="D802" s="1"/>
      <c r="E802" s="4"/>
      <c r="F802" s="3"/>
      <c r="G802" s="4"/>
      <c r="H802" s="4"/>
      <c r="I802" s="3"/>
      <c r="J802" s="3"/>
      <c r="K802" s="3"/>
    </row>
    <row r="803" spans="1:11" s="2" customFormat="1" x14ac:dyDescent="0.2">
      <c r="A803" s="1"/>
      <c r="B803" s="1"/>
      <c r="C803" s="1"/>
      <c r="D803" s="1"/>
      <c r="E803" s="4"/>
      <c r="F803" s="3"/>
      <c r="G803" s="4"/>
      <c r="H803" s="4"/>
      <c r="I803" s="3"/>
      <c r="J803" s="3"/>
      <c r="K803" s="3"/>
    </row>
    <row r="804" spans="1:11" s="2" customFormat="1" x14ac:dyDescent="0.2">
      <c r="A804" s="1"/>
      <c r="B804" s="1"/>
      <c r="C804" s="1"/>
      <c r="D804" s="1"/>
      <c r="E804" s="4"/>
      <c r="F804" s="3"/>
      <c r="G804" s="4"/>
      <c r="H804" s="4"/>
      <c r="I804" s="3"/>
      <c r="J804" s="3"/>
      <c r="K804" s="3"/>
    </row>
    <row r="805" spans="1:11" s="2" customFormat="1" x14ac:dyDescent="0.2">
      <c r="A805" s="1"/>
      <c r="B805" s="1"/>
      <c r="C805" s="1"/>
      <c r="D805" s="1"/>
      <c r="E805" s="4"/>
      <c r="F805" s="3"/>
      <c r="G805" s="4"/>
      <c r="H805" s="4"/>
      <c r="I805" s="3"/>
      <c r="J805" s="3"/>
      <c r="K805" s="3"/>
    </row>
    <row r="806" spans="1:11" s="2" customFormat="1" x14ac:dyDescent="0.2">
      <c r="A806" s="1"/>
      <c r="B806" s="1"/>
      <c r="C806" s="1"/>
      <c r="D806" s="1"/>
      <c r="E806" s="4"/>
      <c r="F806" s="3"/>
      <c r="G806" s="4"/>
      <c r="H806" s="4"/>
      <c r="I806" s="3"/>
      <c r="J806" s="3"/>
      <c r="K806" s="3"/>
    </row>
    <row r="807" spans="1:11" s="2" customFormat="1" x14ac:dyDescent="0.2">
      <c r="A807" s="1"/>
      <c r="B807" s="1"/>
      <c r="C807" s="1"/>
      <c r="D807" s="1"/>
      <c r="E807" s="4"/>
      <c r="F807" s="3"/>
      <c r="G807" s="4"/>
      <c r="H807" s="4"/>
      <c r="I807" s="3"/>
      <c r="J807" s="3"/>
      <c r="K807" s="3"/>
    </row>
    <row r="808" spans="1:11" s="2" customFormat="1" x14ac:dyDescent="0.2">
      <c r="A808" s="1"/>
      <c r="B808" s="1"/>
      <c r="C808" s="1"/>
      <c r="D808" s="1"/>
      <c r="E808" s="4"/>
      <c r="F808" s="3"/>
      <c r="G808" s="4"/>
      <c r="H808" s="4"/>
      <c r="I808" s="3"/>
      <c r="J808" s="3"/>
      <c r="K808" s="3"/>
    </row>
    <row r="809" spans="1:11" s="2" customFormat="1" x14ac:dyDescent="0.2">
      <c r="A809" s="1"/>
      <c r="B809" s="1"/>
      <c r="C809" s="1"/>
      <c r="D809" s="1"/>
      <c r="E809" s="4"/>
      <c r="F809" s="3"/>
      <c r="G809" s="4"/>
      <c r="H809" s="4"/>
      <c r="I809" s="3"/>
      <c r="J809" s="3"/>
      <c r="K809" s="3"/>
    </row>
    <row r="810" spans="1:11" s="2" customFormat="1" x14ac:dyDescent="0.2">
      <c r="A810" s="1"/>
      <c r="B810" s="1"/>
      <c r="C810" s="1"/>
      <c r="D810" s="1"/>
      <c r="E810" s="4"/>
      <c r="F810" s="3"/>
      <c r="G810" s="4"/>
      <c r="H810" s="4"/>
      <c r="I810" s="3"/>
      <c r="J810" s="3"/>
      <c r="K810" s="3"/>
    </row>
    <row r="811" spans="1:11" s="2" customFormat="1" x14ac:dyDescent="0.2">
      <c r="A811" s="1"/>
      <c r="B811" s="1"/>
      <c r="C811" s="1"/>
      <c r="D811" s="1"/>
      <c r="E811" s="4"/>
      <c r="F811" s="3"/>
      <c r="G811" s="4"/>
      <c r="H811" s="4"/>
      <c r="I811" s="3"/>
      <c r="J811" s="3"/>
      <c r="K811" s="3"/>
    </row>
    <row r="812" spans="1:11" s="2" customFormat="1" x14ac:dyDescent="0.2">
      <c r="A812" s="1"/>
      <c r="B812" s="1"/>
      <c r="C812" s="1"/>
      <c r="D812" s="1"/>
      <c r="E812" s="4"/>
      <c r="F812" s="3"/>
      <c r="G812" s="4"/>
      <c r="H812" s="4"/>
      <c r="I812" s="3"/>
      <c r="J812" s="3"/>
      <c r="K812" s="3"/>
    </row>
    <row r="813" spans="1:11" s="2" customFormat="1" x14ac:dyDescent="0.2">
      <c r="A813" s="1"/>
      <c r="B813" s="1"/>
      <c r="C813" s="1"/>
      <c r="D813" s="1"/>
      <c r="E813" s="4"/>
      <c r="F813" s="3"/>
      <c r="G813" s="4"/>
      <c r="H813" s="4"/>
      <c r="I813" s="3"/>
      <c r="J813" s="3"/>
      <c r="K813" s="3"/>
    </row>
    <row r="814" spans="1:11" s="2" customFormat="1" x14ac:dyDescent="0.2">
      <c r="A814" s="1"/>
      <c r="B814" s="1"/>
      <c r="C814" s="1"/>
      <c r="D814" s="1"/>
      <c r="E814" s="4"/>
      <c r="F814" s="3"/>
      <c r="G814" s="4"/>
      <c r="H814" s="4"/>
      <c r="I814" s="3"/>
      <c r="J814" s="3"/>
      <c r="K814" s="3"/>
    </row>
    <row r="815" spans="1:11" s="2" customFormat="1" x14ac:dyDescent="0.2">
      <c r="A815" s="1"/>
      <c r="B815" s="1"/>
      <c r="C815" s="1"/>
      <c r="D815" s="1"/>
      <c r="E815" s="4"/>
      <c r="F815" s="3"/>
      <c r="G815" s="4"/>
      <c r="H815" s="4"/>
      <c r="I815" s="3"/>
      <c r="J815" s="3"/>
      <c r="K815" s="3"/>
    </row>
    <row r="816" spans="1:11" s="2" customFormat="1" x14ac:dyDescent="0.2">
      <c r="A816" s="1"/>
      <c r="B816" s="1"/>
      <c r="C816" s="1"/>
      <c r="D816" s="1"/>
      <c r="E816" s="4"/>
      <c r="F816" s="3"/>
      <c r="G816" s="4"/>
      <c r="H816" s="4"/>
      <c r="I816" s="3"/>
      <c r="J816" s="3"/>
      <c r="K816" s="3"/>
    </row>
    <row r="817" spans="1:11" s="2" customFormat="1" x14ac:dyDescent="0.2">
      <c r="A817" s="1"/>
      <c r="B817" s="1"/>
      <c r="C817" s="1"/>
      <c r="D817" s="1"/>
      <c r="E817" s="4"/>
      <c r="F817" s="3"/>
      <c r="G817" s="4"/>
      <c r="H817" s="4"/>
      <c r="I817" s="3"/>
      <c r="J817" s="3"/>
      <c r="K817" s="3"/>
    </row>
    <row r="818" spans="1:11" s="2" customFormat="1" x14ac:dyDescent="0.2">
      <c r="A818" s="1"/>
      <c r="B818" s="1"/>
      <c r="C818" s="1"/>
      <c r="D818" s="1"/>
      <c r="E818" s="4"/>
      <c r="F818" s="3"/>
      <c r="G818" s="4"/>
      <c r="H818" s="4"/>
      <c r="I818" s="3"/>
      <c r="J818" s="3"/>
      <c r="K818" s="3"/>
    </row>
    <row r="819" spans="1:11" s="2" customFormat="1" x14ac:dyDescent="0.2">
      <c r="A819" s="1"/>
      <c r="B819" s="1"/>
      <c r="C819" s="1"/>
      <c r="D819" s="1"/>
      <c r="E819" s="4"/>
      <c r="F819" s="3"/>
      <c r="G819" s="4"/>
      <c r="H819" s="4"/>
      <c r="I819" s="3"/>
      <c r="J819" s="3"/>
      <c r="K819" s="3"/>
    </row>
    <row r="820" spans="1:11" s="2" customFormat="1" x14ac:dyDescent="0.2">
      <c r="A820" s="1"/>
      <c r="B820" s="1"/>
      <c r="C820" s="1"/>
      <c r="D820" s="1"/>
      <c r="E820" s="4"/>
      <c r="F820" s="3"/>
      <c r="G820" s="4"/>
      <c r="H820" s="4"/>
      <c r="I820" s="3"/>
      <c r="J820" s="3"/>
      <c r="K820" s="3"/>
    </row>
    <row r="821" spans="1:11" s="2" customFormat="1" x14ac:dyDescent="0.2">
      <c r="A821" s="1"/>
      <c r="B821" s="1"/>
      <c r="C821" s="1"/>
      <c r="D821" s="1"/>
      <c r="E821" s="4"/>
      <c r="F821" s="3"/>
      <c r="G821" s="4"/>
      <c r="H821" s="4"/>
      <c r="I821" s="3"/>
      <c r="J821" s="3"/>
      <c r="K821" s="3"/>
    </row>
    <row r="822" spans="1:11" s="2" customFormat="1" x14ac:dyDescent="0.2">
      <c r="A822" s="1"/>
      <c r="B822" s="1"/>
      <c r="C822" s="1"/>
      <c r="D822" s="1"/>
      <c r="E822" s="4"/>
      <c r="F822" s="3"/>
      <c r="G822" s="4"/>
      <c r="H822" s="4"/>
      <c r="I822" s="3"/>
      <c r="J822" s="3"/>
      <c r="K822" s="3"/>
    </row>
    <row r="823" spans="1:11" s="2" customFormat="1" x14ac:dyDescent="0.2">
      <c r="A823" s="1"/>
      <c r="B823" s="1"/>
      <c r="C823" s="1"/>
      <c r="D823" s="1"/>
      <c r="E823" s="4"/>
      <c r="F823" s="3"/>
      <c r="G823" s="4"/>
      <c r="H823" s="4"/>
      <c r="I823" s="3"/>
      <c r="J823" s="3"/>
      <c r="K823" s="3"/>
    </row>
    <row r="824" spans="1:11" s="2" customFormat="1" x14ac:dyDescent="0.2">
      <c r="A824" s="1"/>
      <c r="B824" s="1"/>
      <c r="C824" s="1"/>
      <c r="D824" s="1"/>
      <c r="E824" s="4"/>
      <c r="F824" s="3"/>
      <c r="G824" s="4"/>
      <c r="H824" s="4"/>
      <c r="I824" s="3"/>
      <c r="J824" s="3"/>
      <c r="K824" s="3"/>
    </row>
    <row r="825" spans="1:11" s="2" customFormat="1" x14ac:dyDescent="0.2">
      <c r="A825" s="1"/>
      <c r="B825" s="1"/>
      <c r="C825" s="1"/>
      <c r="D825" s="1"/>
      <c r="E825" s="4"/>
      <c r="F825" s="3"/>
      <c r="G825" s="4"/>
      <c r="H825" s="4"/>
      <c r="I825" s="3"/>
      <c r="J825" s="3"/>
      <c r="K825" s="3"/>
    </row>
    <row r="826" spans="1:11" s="2" customFormat="1" x14ac:dyDescent="0.2">
      <c r="A826" s="1"/>
      <c r="B826" s="1"/>
      <c r="C826" s="1"/>
      <c r="D826" s="1"/>
      <c r="E826" s="4"/>
      <c r="F826" s="3"/>
      <c r="G826" s="4"/>
      <c r="H826" s="4"/>
      <c r="I826" s="3"/>
      <c r="J826" s="3"/>
      <c r="K826" s="3"/>
    </row>
    <row r="827" spans="1:11" s="2" customFormat="1" x14ac:dyDescent="0.2">
      <c r="A827" s="1"/>
      <c r="B827" s="1"/>
      <c r="C827" s="1"/>
      <c r="D827" s="1"/>
      <c r="E827" s="4"/>
      <c r="F827" s="3"/>
      <c r="G827" s="4"/>
      <c r="H827" s="4"/>
      <c r="I827" s="3"/>
      <c r="J827" s="3"/>
      <c r="K827" s="3"/>
    </row>
    <row r="828" spans="1:11" s="2" customFormat="1" x14ac:dyDescent="0.2">
      <c r="A828" s="1"/>
      <c r="B828" s="1"/>
      <c r="C828" s="1"/>
      <c r="D828" s="1"/>
      <c r="E828" s="4"/>
      <c r="F828" s="3"/>
      <c r="G828" s="4"/>
      <c r="H828" s="4"/>
      <c r="I828" s="3"/>
      <c r="J828" s="3"/>
      <c r="K828" s="3"/>
    </row>
    <row r="829" spans="1:11" s="2" customFormat="1" x14ac:dyDescent="0.2">
      <c r="A829" s="1"/>
      <c r="B829" s="1"/>
      <c r="C829" s="1"/>
      <c r="D829" s="1"/>
      <c r="E829" s="4"/>
      <c r="F829" s="3"/>
      <c r="G829" s="4"/>
      <c r="H829" s="4"/>
      <c r="I829" s="3"/>
      <c r="J829" s="3"/>
      <c r="K829" s="3"/>
    </row>
    <row r="830" spans="1:11" s="2" customFormat="1" x14ac:dyDescent="0.2">
      <c r="A830" s="1"/>
      <c r="B830" s="1"/>
      <c r="C830" s="1"/>
      <c r="D830" s="1"/>
      <c r="E830" s="4"/>
      <c r="F830" s="3"/>
      <c r="G830" s="4"/>
      <c r="H830" s="4"/>
      <c r="I830" s="3"/>
      <c r="J830" s="3"/>
      <c r="K830" s="3"/>
    </row>
    <row r="831" spans="1:11" s="2" customFormat="1" x14ac:dyDescent="0.2">
      <c r="A831" s="1"/>
      <c r="B831" s="1"/>
      <c r="C831" s="1"/>
      <c r="D831" s="1"/>
      <c r="E831" s="4"/>
      <c r="F831" s="3"/>
      <c r="G831" s="4"/>
      <c r="H831" s="4"/>
      <c r="I831" s="3"/>
      <c r="J831" s="3"/>
      <c r="K831" s="3"/>
    </row>
    <row r="832" spans="1:11" s="2" customFormat="1" x14ac:dyDescent="0.2">
      <c r="A832" s="1"/>
      <c r="B832" s="1"/>
      <c r="C832" s="1"/>
      <c r="D832" s="1"/>
      <c r="E832" s="4"/>
      <c r="F832" s="3"/>
      <c r="G832" s="4"/>
      <c r="H832" s="4"/>
      <c r="I832" s="3"/>
      <c r="J832" s="3"/>
      <c r="K832" s="3"/>
    </row>
    <row r="833" spans="1:11" s="2" customFormat="1" x14ac:dyDescent="0.2">
      <c r="A833" s="1"/>
      <c r="B833" s="1"/>
      <c r="C833" s="1"/>
      <c r="D833" s="1"/>
      <c r="E833" s="4"/>
      <c r="F833" s="3"/>
      <c r="G833" s="4"/>
      <c r="H833" s="4"/>
      <c r="I833" s="3"/>
      <c r="J833" s="3"/>
      <c r="K833" s="3"/>
    </row>
    <row r="834" spans="1:11" s="2" customFormat="1" x14ac:dyDescent="0.2">
      <c r="A834" s="1"/>
      <c r="B834" s="1"/>
      <c r="C834" s="1"/>
      <c r="D834" s="1"/>
      <c r="E834" s="4"/>
      <c r="F834" s="3"/>
      <c r="G834" s="4"/>
      <c r="H834" s="4"/>
      <c r="I834" s="3"/>
      <c r="J834" s="3"/>
      <c r="K834" s="3"/>
    </row>
    <row r="835" spans="1:11" s="2" customFormat="1" x14ac:dyDescent="0.2">
      <c r="A835" s="1"/>
      <c r="B835" s="1"/>
      <c r="C835" s="1"/>
      <c r="D835" s="1"/>
      <c r="E835" s="4"/>
      <c r="F835" s="3"/>
      <c r="G835" s="4"/>
      <c r="H835" s="4"/>
      <c r="I835" s="3"/>
      <c r="J835" s="3"/>
      <c r="K835" s="3"/>
    </row>
    <row r="836" spans="1:11" s="2" customFormat="1" x14ac:dyDescent="0.2">
      <c r="A836" s="1"/>
      <c r="B836" s="1"/>
      <c r="C836" s="1"/>
      <c r="D836" s="1"/>
      <c r="E836" s="4"/>
      <c r="F836" s="3"/>
      <c r="G836" s="4"/>
      <c r="H836" s="4"/>
      <c r="I836" s="3"/>
      <c r="J836" s="3"/>
      <c r="K836" s="3"/>
    </row>
    <row r="837" spans="1:11" s="2" customFormat="1" x14ac:dyDescent="0.2">
      <c r="A837" s="1"/>
      <c r="B837" s="1"/>
      <c r="C837" s="1"/>
      <c r="D837" s="1"/>
      <c r="E837" s="4"/>
      <c r="F837" s="3"/>
      <c r="G837" s="4"/>
      <c r="H837" s="4"/>
      <c r="I837" s="3"/>
      <c r="J837" s="3"/>
      <c r="K837" s="3"/>
    </row>
    <row r="838" spans="1:11" s="2" customFormat="1" x14ac:dyDescent="0.2">
      <c r="A838" s="1"/>
      <c r="B838" s="1"/>
      <c r="C838" s="1"/>
      <c r="D838" s="1"/>
      <c r="E838" s="4"/>
      <c r="F838" s="3"/>
      <c r="G838" s="4"/>
      <c r="H838" s="4"/>
      <c r="I838" s="3"/>
      <c r="J838" s="3"/>
      <c r="K838" s="3"/>
    </row>
    <row r="839" spans="1:11" s="2" customFormat="1" x14ac:dyDescent="0.2">
      <c r="A839" s="1"/>
      <c r="B839" s="1"/>
      <c r="C839" s="1"/>
      <c r="D839" s="1"/>
      <c r="E839" s="4"/>
      <c r="F839" s="3"/>
      <c r="G839" s="4"/>
      <c r="H839" s="4"/>
      <c r="I839" s="3"/>
      <c r="J839" s="3"/>
      <c r="K839" s="3"/>
    </row>
    <row r="840" spans="1:11" s="2" customFormat="1" x14ac:dyDescent="0.2">
      <c r="A840" s="1"/>
      <c r="B840" s="1"/>
      <c r="C840" s="1"/>
      <c r="D840" s="1"/>
      <c r="E840" s="4"/>
      <c r="F840" s="3"/>
      <c r="G840" s="4"/>
      <c r="H840" s="4"/>
      <c r="I840" s="3"/>
      <c r="J840" s="3"/>
      <c r="K840" s="3"/>
    </row>
    <row r="841" spans="1:11" s="2" customFormat="1" x14ac:dyDescent="0.2">
      <c r="A841" s="1"/>
      <c r="B841" s="1"/>
      <c r="C841" s="1"/>
      <c r="D841" s="1"/>
      <c r="E841" s="4"/>
      <c r="F841" s="3"/>
      <c r="G841" s="4"/>
      <c r="H841" s="4"/>
      <c r="I841" s="3"/>
      <c r="J841" s="3"/>
      <c r="K841" s="3"/>
    </row>
    <row r="842" spans="1:11" s="2" customFormat="1" x14ac:dyDescent="0.2">
      <c r="A842" s="1"/>
      <c r="B842" s="1"/>
      <c r="C842" s="1"/>
      <c r="D842" s="1"/>
      <c r="E842" s="4"/>
      <c r="F842" s="3"/>
      <c r="G842" s="4"/>
      <c r="H842" s="4"/>
      <c r="I842" s="3"/>
      <c r="J842" s="3"/>
      <c r="K842" s="3"/>
    </row>
    <row r="843" spans="1:11" s="2" customFormat="1" x14ac:dyDescent="0.2">
      <c r="A843" s="1"/>
      <c r="B843" s="1"/>
      <c r="C843" s="1"/>
      <c r="D843" s="1"/>
      <c r="E843" s="4"/>
      <c r="F843" s="3"/>
      <c r="G843" s="4"/>
      <c r="H843" s="4"/>
      <c r="I843" s="3"/>
      <c r="J843" s="3"/>
      <c r="K843" s="3"/>
    </row>
    <row r="844" spans="1:11" s="2" customFormat="1" x14ac:dyDescent="0.2">
      <c r="A844" s="1"/>
      <c r="B844" s="1"/>
      <c r="C844" s="1"/>
      <c r="D844" s="1"/>
      <c r="E844" s="4"/>
      <c r="F844" s="3"/>
      <c r="G844" s="4"/>
      <c r="H844" s="4"/>
      <c r="I844" s="3"/>
      <c r="J844" s="3"/>
      <c r="K844" s="3"/>
    </row>
    <row r="845" spans="1:11" s="2" customFormat="1" x14ac:dyDescent="0.2">
      <c r="A845" s="1"/>
      <c r="B845" s="1"/>
      <c r="C845" s="1"/>
      <c r="D845" s="1"/>
      <c r="E845" s="4"/>
      <c r="F845" s="3"/>
      <c r="G845" s="4"/>
      <c r="H845" s="4"/>
      <c r="I845" s="3"/>
      <c r="J845" s="3"/>
      <c r="K845" s="3"/>
    </row>
    <row r="846" spans="1:11" s="2" customFormat="1" x14ac:dyDescent="0.2">
      <c r="A846" s="1"/>
      <c r="B846" s="1"/>
      <c r="C846" s="1"/>
      <c r="D846" s="1"/>
      <c r="E846" s="4"/>
      <c r="F846" s="3"/>
      <c r="G846" s="4"/>
      <c r="H846" s="4"/>
      <c r="I846" s="3"/>
      <c r="J846" s="3"/>
      <c r="K846" s="3"/>
    </row>
    <row r="847" spans="1:11" s="2" customFormat="1" x14ac:dyDescent="0.2">
      <c r="A847" s="1"/>
      <c r="B847" s="1"/>
      <c r="C847" s="1"/>
      <c r="D847" s="1"/>
      <c r="E847" s="4"/>
      <c r="F847" s="3"/>
      <c r="G847" s="4"/>
      <c r="H847" s="4"/>
      <c r="I847" s="3"/>
      <c r="J847" s="3"/>
      <c r="K847" s="3"/>
    </row>
    <row r="848" spans="1:11" s="2" customFormat="1" x14ac:dyDescent="0.2">
      <c r="A848" s="1"/>
      <c r="B848" s="1"/>
      <c r="C848" s="1"/>
      <c r="D848" s="1"/>
      <c r="E848" s="4"/>
      <c r="F848" s="3"/>
      <c r="G848" s="4"/>
      <c r="H848" s="4"/>
      <c r="I848" s="3"/>
      <c r="J848" s="3"/>
      <c r="K848" s="3"/>
    </row>
    <row r="849" spans="1:11" s="2" customFormat="1" x14ac:dyDescent="0.2">
      <c r="A849" s="1"/>
      <c r="B849" s="1"/>
      <c r="C849" s="1"/>
      <c r="D849" s="1"/>
      <c r="E849" s="4"/>
      <c r="F849" s="3"/>
      <c r="G849" s="4"/>
      <c r="H849" s="4"/>
      <c r="I849" s="3"/>
      <c r="J849" s="3"/>
      <c r="K849" s="3"/>
    </row>
    <row r="850" spans="1:11" s="2" customFormat="1" x14ac:dyDescent="0.2">
      <c r="A850" s="1"/>
      <c r="B850" s="1"/>
      <c r="C850" s="1"/>
      <c r="D850" s="1"/>
      <c r="E850" s="4"/>
      <c r="F850" s="3"/>
      <c r="G850" s="4"/>
      <c r="H850" s="4"/>
      <c r="I850" s="3"/>
      <c r="J850" s="3"/>
      <c r="K850" s="3"/>
    </row>
    <row r="851" spans="1:11" s="2" customFormat="1" x14ac:dyDescent="0.2">
      <c r="A851" s="1"/>
      <c r="B851" s="1"/>
      <c r="C851" s="1"/>
      <c r="D851" s="1"/>
      <c r="E851" s="4"/>
      <c r="F851" s="3"/>
      <c r="G851" s="4"/>
      <c r="H851" s="4"/>
      <c r="I851" s="3"/>
      <c r="J851" s="3"/>
      <c r="K851" s="3"/>
    </row>
    <row r="852" spans="1:11" s="2" customFormat="1" x14ac:dyDescent="0.2">
      <c r="A852" s="1"/>
      <c r="B852" s="1"/>
      <c r="C852" s="1"/>
      <c r="D852" s="1"/>
      <c r="E852" s="4"/>
      <c r="F852" s="3"/>
      <c r="G852" s="4"/>
      <c r="H852" s="4"/>
      <c r="I852" s="3"/>
      <c r="J852" s="3"/>
      <c r="K852" s="3"/>
    </row>
    <row r="853" spans="1:11" s="2" customFormat="1" x14ac:dyDescent="0.2">
      <c r="A853" s="1"/>
      <c r="B853" s="1"/>
      <c r="C853" s="1"/>
      <c r="D853" s="1"/>
      <c r="E853" s="4"/>
      <c r="F853" s="3"/>
      <c r="G853" s="4"/>
      <c r="H853" s="4"/>
      <c r="I853" s="3"/>
      <c r="J853" s="3"/>
      <c r="K853" s="3"/>
    </row>
    <row r="854" spans="1:11" s="2" customFormat="1" x14ac:dyDescent="0.2">
      <c r="A854" s="1"/>
      <c r="B854" s="1"/>
      <c r="C854" s="1"/>
      <c r="D854" s="1"/>
      <c r="E854" s="4"/>
      <c r="F854" s="3"/>
      <c r="G854" s="4"/>
      <c r="H854" s="4"/>
      <c r="I854" s="3"/>
      <c r="J854" s="3"/>
      <c r="K854" s="3"/>
    </row>
    <row r="855" spans="1:11" s="2" customFormat="1" x14ac:dyDescent="0.2">
      <c r="A855" s="1"/>
      <c r="B855" s="1"/>
      <c r="C855" s="1"/>
      <c r="D855" s="1"/>
      <c r="E855" s="4"/>
      <c r="F855" s="3"/>
      <c r="G855" s="4"/>
      <c r="H855" s="4"/>
      <c r="I855" s="3"/>
      <c r="J855" s="3"/>
      <c r="K855" s="3"/>
    </row>
    <row r="856" spans="1:11" s="2" customFormat="1" x14ac:dyDescent="0.2">
      <c r="A856" s="1"/>
      <c r="B856" s="1"/>
      <c r="C856" s="1"/>
      <c r="D856" s="1"/>
      <c r="E856" s="4"/>
      <c r="F856" s="3"/>
      <c r="G856" s="4"/>
      <c r="H856" s="4"/>
      <c r="I856" s="3"/>
      <c r="J856" s="3"/>
      <c r="K856" s="3"/>
    </row>
    <row r="857" spans="1:11" s="2" customFormat="1" x14ac:dyDescent="0.2">
      <c r="A857" s="1"/>
      <c r="B857" s="1"/>
      <c r="C857" s="1"/>
      <c r="D857" s="1"/>
      <c r="E857" s="4"/>
      <c r="F857" s="3"/>
      <c r="G857" s="4"/>
      <c r="H857" s="4"/>
      <c r="I857" s="3"/>
      <c r="J857" s="3"/>
      <c r="K857" s="3"/>
    </row>
    <row r="858" spans="1:11" s="2" customFormat="1" x14ac:dyDescent="0.2">
      <c r="A858" s="1"/>
      <c r="B858" s="1"/>
      <c r="C858" s="1"/>
      <c r="D858" s="1"/>
      <c r="E858" s="4"/>
      <c r="F858" s="3"/>
      <c r="G858" s="4"/>
      <c r="H858" s="4"/>
      <c r="I858" s="3"/>
      <c r="J858" s="3"/>
      <c r="K858" s="3"/>
    </row>
    <row r="859" spans="1:11" s="2" customFormat="1" x14ac:dyDescent="0.2">
      <c r="A859" s="1"/>
      <c r="B859" s="1"/>
      <c r="C859" s="1"/>
      <c r="D859" s="1"/>
      <c r="E859" s="4"/>
      <c r="F859" s="3"/>
      <c r="G859" s="4"/>
      <c r="H859" s="4"/>
      <c r="I859" s="3"/>
      <c r="J859" s="3"/>
      <c r="K859" s="3"/>
    </row>
    <row r="860" spans="1:11" s="2" customFormat="1" x14ac:dyDescent="0.2">
      <c r="A860" s="1"/>
      <c r="B860" s="1"/>
      <c r="C860" s="1"/>
      <c r="D860" s="1"/>
      <c r="E860" s="4"/>
      <c r="F860" s="3"/>
      <c r="G860" s="4"/>
      <c r="H860" s="4"/>
      <c r="I860" s="3"/>
      <c r="J860" s="3"/>
      <c r="K860" s="3"/>
    </row>
    <row r="861" spans="1:11" s="2" customFormat="1" x14ac:dyDescent="0.2">
      <c r="A861" s="1"/>
      <c r="B861" s="1"/>
      <c r="C861" s="1"/>
      <c r="D861" s="1"/>
      <c r="E861" s="4"/>
      <c r="F861" s="3"/>
      <c r="G861" s="4"/>
      <c r="H861" s="4"/>
      <c r="I861" s="3"/>
      <c r="J861" s="3"/>
      <c r="K861" s="3"/>
    </row>
    <row r="862" spans="1:11" s="2" customFormat="1" x14ac:dyDescent="0.2">
      <c r="A862" s="1"/>
      <c r="B862" s="1"/>
      <c r="C862" s="1"/>
      <c r="D862" s="1"/>
      <c r="E862" s="4"/>
      <c r="F862" s="3"/>
      <c r="G862" s="4"/>
      <c r="H862" s="4"/>
      <c r="I862" s="3"/>
      <c r="J862" s="3"/>
      <c r="K862" s="3"/>
    </row>
    <row r="863" spans="1:11" s="2" customFormat="1" x14ac:dyDescent="0.2">
      <c r="A863" s="1"/>
      <c r="B863" s="1"/>
      <c r="C863" s="1"/>
      <c r="D863" s="1"/>
      <c r="E863" s="4"/>
      <c r="F863" s="3"/>
      <c r="G863" s="4"/>
      <c r="H863" s="4"/>
      <c r="I863" s="3"/>
      <c r="J863" s="3"/>
      <c r="K863" s="3"/>
    </row>
    <row r="864" spans="1:11" s="2" customFormat="1" x14ac:dyDescent="0.2">
      <c r="A864" s="1"/>
      <c r="B864" s="1"/>
      <c r="C864" s="1"/>
      <c r="D864" s="1"/>
      <c r="E864" s="4"/>
      <c r="F864" s="3"/>
      <c r="G864" s="4"/>
      <c r="H864" s="4"/>
      <c r="I864" s="3"/>
      <c r="J864" s="3"/>
      <c r="K864" s="3"/>
    </row>
    <row r="865" spans="1:11" s="2" customFormat="1" x14ac:dyDescent="0.2">
      <c r="A865" s="1"/>
      <c r="B865" s="1"/>
      <c r="C865" s="1"/>
      <c r="D865" s="1"/>
      <c r="E865" s="4"/>
      <c r="F865" s="3"/>
      <c r="G865" s="4"/>
      <c r="H865" s="4"/>
      <c r="I865" s="3"/>
      <c r="J865" s="3"/>
      <c r="K865" s="3"/>
    </row>
    <row r="866" spans="1:11" s="2" customFormat="1" x14ac:dyDescent="0.2">
      <c r="A866" s="1"/>
      <c r="B866" s="1"/>
      <c r="C866" s="1"/>
      <c r="D866" s="1"/>
      <c r="E866" s="4"/>
      <c r="F866" s="3"/>
      <c r="G866" s="4"/>
      <c r="H866" s="4"/>
      <c r="I866" s="3"/>
      <c r="J866" s="3"/>
      <c r="K866" s="3"/>
    </row>
    <row r="867" spans="1:11" s="2" customFormat="1" x14ac:dyDescent="0.2">
      <c r="A867" s="1"/>
      <c r="B867" s="1"/>
      <c r="C867" s="1"/>
      <c r="D867" s="1"/>
      <c r="E867" s="4"/>
      <c r="F867" s="3"/>
      <c r="G867" s="4"/>
      <c r="H867" s="4"/>
      <c r="I867" s="3"/>
      <c r="J867" s="3"/>
      <c r="K867" s="3"/>
    </row>
    <row r="868" spans="1:11" s="2" customFormat="1" x14ac:dyDescent="0.2">
      <c r="A868" s="1"/>
      <c r="B868" s="1"/>
      <c r="C868" s="1"/>
      <c r="D868" s="1"/>
      <c r="E868" s="4"/>
      <c r="F868" s="3"/>
      <c r="G868" s="4"/>
      <c r="H868" s="4"/>
      <c r="I868" s="3"/>
      <c r="J868" s="3"/>
      <c r="K868" s="3"/>
    </row>
    <row r="869" spans="1:11" s="2" customFormat="1" x14ac:dyDescent="0.2">
      <c r="A869" s="1"/>
      <c r="B869" s="1"/>
      <c r="C869" s="1"/>
      <c r="D869" s="1"/>
      <c r="E869" s="4"/>
      <c r="F869" s="3"/>
      <c r="G869" s="4"/>
      <c r="H869" s="4"/>
      <c r="I869" s="3"/>
      <c r="J869" s="3"/>
      <c r="K869" s="3"/>
    </row>
    <row r="870" spans="1:11" s="2" customFormat="1" x14ac:dyDescent="0.2">
      <c r="A870" s="1"/>
      <c r="B870" s="1"/>
      <c r="C870" s="1"/>
      <c r="D870" s="1"/>
      <c r="E870" s="4"/>
      <c r="F870" s="3"/>
      <c r="G870" s="4"/>
      <c r="H870" s="4"/>
      <c r="I870" s="3"/>
      <c r="J870" s="3"/>
      <c r="K870" s="3"/>
    </row>
    <row r="871" spans="1:11" s="2" customFormat="1" x14ac:dyDescent="0.2">
      <c r="A871" s="1"/>
      <c r="B871" s="1"/>
      <c r="C871" s="1"/>
      <c r="D871" s="1"/>
      <c r="E871" s="4"/>
      <c r="F871" s="3"/>
      <c r="G871" s="4"/>
      <c r="H871" s="4"/>
      <c r="I871" s="3"/>
      <c r="J871" s="3"/>
      <c r="K871" s="3"/>
    </row>
    <row r="872" spans="1:11" s="2" customFormat="1" x14ac:dyDescent="0.2">
      <c r="A872" s="1"/>
      <c r="B872" s="1"/>
      <c r="C872" s="1"/>
      <c r="D872" s="1"/>
      <c r="E872" s="4"/>
      <c r="F872" s="3"/>
      <c r="G872" s="4"/>
      <c r="H872" s="4"/>
      <c r="I872" s="3"/>
      <c r="J872" s="3"/>
      <c r="K872" s="3"/>
    </row>
    <row r="873" spans="1:11" s="2" customFormat="1" x14ac:dyDescent="0.2">
      <c r="A873" s="1"/>
      <c r="B873" s="1"/>
      <c r="C873" s="1"/>
      <c r="D873" s="1"/>
      <c r="E873" s="4"/>
      <c r="F873" s="3"/>
      <c r="G873" s="4"/>
      <c r="H873" s="4"/>
      <c r="I873" s="3"/>
      <c r="J873" s="3"/>
      <c r="K873" s="3"/>
    </row>
    <row r="874" spans="1:11" s="2" customFormat="1" x14ac:dyDescent="0.2">
      <c r="A874" s="1"/>
      <c r="B874" s="1"/>
      <c r="C874" s="1"/>
      <c r="D874" s="1"/>
      <c r="E874" s="4"/>
      <c r="F874" s="3"/>
      <c r="G874" s="4"/>
      <c r="H874" s="4"/>
      <c r="I874" s="3"/>
      <c r="J874" s="3"/>
      <c r="K874" s="3"/>
    </row>
    <row r="875" spans="1:11" s="2" customFormat="1" x14ac:dyDescent="0.2">
      <c r="A875" s="1"/>
      <c r="B875" s="1"/>
      <c r="C875" s="1"/>
      <c r="D875" s="1"/>
      <c r="E875" s="4"/>
      <c r="F875" s="3"/>
      <c r="G875" s="4"/>
      <c r="H875" s="4"/>
      <c r="I875" s="3"/>
      <c r="J875" s="3"/>
      <c r="K875" s="3"/>
    </row>
    <row r="876" spans="1:11" s="2" customFormat="1" x14ac:dyDescent="0.2">
      <c r="A876" s="1"/>
      <c r="B876" s="1"/>
      <c r="C876" s="1"/>
      <c r="D876" s="1"/>
      <c r="E876" s="4"/>
      <c r="F876" s="3"/>
      <c r="G876" s="4"/>
      <c r="H876" s="4"/>
      <c r="I876" s="3"/>
      <c r="J876" s="3"/>
      <c r="K876" s="3"/>
    </row>
    <row r="877" spans="1:11" s="2" customFormat="1" x14ac:dyDescent="0.2">
      <c r="A877" s="1"/>
      <c r="B877" s="1"/>
      <c r="C877" s="1"/>
      <c r="D877" s="1"/>
      <c r="E877" s="4"/>
      <c r="F877" s="3"/>
      <c r="G877" s="4"/>
      <c r="H877" s="4"/>
      <c r="I877" s="3"/>
      <c r="J877" s="3"/>
      <c r="K877" s="3"/>
    </row>
    <row r="878" spans="1:11" s="2" customFormat="1" x14ac:dyDescent="0.2">
      <c r="A878" s="1"/>
      <c r="B878" s="1"/>
      <c r="C878" s="1"/>
      <c r="D878" s="1"/>
      <c r="E878" s="4"/>
      <c r="F878" s="3"/>
      <c r="G878" s="4"/>
      <c r="H878" s="4"/>
      <c r="I878" s="3"/>
      <c r="J878" s="3"/>
      <c r="K878" s="3"/>
    </row>
    <row r="879" spans="1:11" s="2" customFormat="1" x14ac:dyDescent="0.2">
      <c r="A879" s="1"/>
      <c r="B879" s="1"/>
      <c r="C879" s="1"/>
      <c r="D879" s="1"/>
      <c r="E879" s="4"/>
      <c r="F879" s="3"/>
      <c r="G879" s="4"/>
      <c r="H879" s="4"/>
      <c r="I879" s="3"/>
      <c r="J879" s="3"/>
      <c r="K879" s="3"/>
    </row>
    <row r="880" spans="1:11" s="2" customFormat="1" x14ac:dyDescent="0.2">
      <c r="A880" s="1"/>
      <c r="B880" s="1"/>
      <c r="C880" s="1"/>
      <c r="D880" s="1"/>
      <c r="E880" s="4"/>
      <c r="F880" s="3"/>
      <c r="G880" s="4"/>
      <c r="H880" s="4"/>
      <c r="I880" s="3"/>
      <c r="J880" s="3"/>
      <c r="K880" s="3"/>
    </row>
    <row r="881" spans="1:11" s="2" customFormat="1" x14ac:dyDescent="0.2">
      <c r="A881" s="1"/>
      <c r="B881" s="1"/>
      <c r="C881" s="1"/>
      <c r="D881" s="1"/>
      <c r="E881" s="4"/>
      <c r="F881" s="3"/>
      <c r="G881" s="4"/>
      <c r="H881" s="4"/>
      <c r="I881" s="3"/>
      <c r="J881" s="3"/>
      <c r="K881" s="3"/>
    </row>
    <row r="882" spans="1:11" s="2" customFormat="1" x14ac:dyDescent="0.2">
      <c r="A882" s="1"/>
      <c r="B882" s="1"/>
      <c r="C882" s="1"/>
      <c r="D882" s="1"/>
      <c r="E882" s="4"/>
      <c r="F882" s="3"/>
      <c r="G882" s="4"/>
      <c r="H882" s="4"/>
      <c r="I882" s="3"/>
      <c r="J882" s="3"/>
      <c r="K882" s="3"/>
    </row>
    <row r="883" spans="1:11" s="2" customFormat="1" x14ac:dyDescent="0.2">
      <c r="A883" s="1"/>
      <c r="B883" s="1"/>
      <c r="C883" s="1"/>
      <c r="D883" s="1"/>
      <c r="E883" s="4"/>
      <c r="F883" s="3"/>
      <c r="G883" s="4"/>
      <c r="H883" s="4"/>
      <c r="I883" s="3"/>
      <c r="J883" s="3"/>
      <c r="K883" s="3"/>
    </row>
    <row r="884" spans="1:11" s="2" customFormat="1" x14ac:dyDescent="0.2">
      <c r="A884" s="1"/>
      <c r="B884" s="1"/>
      <c r="C884" s="1"/>
      <c r="D884" s="1"/>
      <c r="E884" s="4"/>
      <c r="F884" s="3"/>
      <c r="G884" s="4"/>
      <c r="H884" s="4"/>
      <c r="I884" s="3"/>
      <c r="J884" s="3"/>
      <c r="K884" s="3"/>
    </row>
    <row r="885" spans="1:11" s="2" customFormat="1" x14ac:dyDescent="0.2">
      <c r="A885" s="1"/>
      <c r="B885" s="1"/>
      <c r="C885" s="1"/>
      <c r="D885" s="1"/>
      <c r="E885" s="4"/>
      <c r="F885" s="3"/>
      <c r="G885" s="4"/>
      <c r="H885" s="4"/>
      <c r="I885" s="3"/>
      <c r="J885" s="3"/>
      <c r="K885" s="3"/>
    </row>
    <row r="886" spans="1:11" s="2" customFormat="1" x14ac:dyDescent="0.2">
      <c r="A886" s="1"/>
      <c r="B886" s="1"/>
      <c r="C886" s="1"/>
      <c r="D886" s="1"/>
      <c r="E886" s="4"/>
      <c r="F886" s="3"/>
      <c r="G886" s="4"/>
      <c r="H886" s="4"/>
      <c r="I886" s="3"/>
      <c r="J886" s="3"/>
      <c r="K886" s="3"/>
    </row>
    <row r="887" spans="1:11" s="2" customFormat="1" x14ac:dyDescent="0.2">
      <c r="A887" s="1"/>
      <c r="B887" s="1"/>
      <c r="C887" s="1"/>
      <c r="D887" s="1"/>
      <c r="E887" s="4"/>
      <c r="F887" s="3"/>
      <c r="G887" s="4"/>
      <c r="H887" s="4"/>
      <c r="I887" s="3"/>
      <c r="J887" s="3"/>
      <c r="K887" s="3"/>
    </row>
    <row r="888" spans="1:11" s="2" customFormat="1" x14ac:dyDescent="0.2">
      <c r="A888" s="1"/>
      <c r="B888" s="1"/>
      <c r="C888" s="1"/>
      <c r="D888" s="1"/>
      <c r="E888" s="4"/>
      <c r="F888" s="3"/>
      <c r="G888" s="4"/>
      <c r="H888" s="4"/>
      <c r="I888" s="3"/>
      <c r="J888" s="3"/>
      <c r="K888" s="3"/>
    </row>
    <row r="889" spans="1:11" s="2" customFormat="1" x14ac:dyDescent="0.2">
      <c r="A889" s="1"/>
      <c r="B889" s="1"/>
      <c r="C889" s="1"/>
      <c r="D889" s="1"/>
      <c r="E889" s="4"/>
      <c r="F889" s="3"/>
      <c r="G889" s="4"/>
      <c r="H889" s="4"/>
      <c r="I889" s="3"/>
      <c r="J889" s="3"/>
      <c r="K889" s="3"/>
    </row>
    <row r="890" spans="1:11" s="2" customFormat="1" x14ac:dyDescent="0.2">
      <c r="A890" s="1"/>
      <c r="B890" s="1"/>
      <c r="C890" s="1"/>
      <c r="D890" s="1"/>
      <c r="E890" s="4"/>
      <c r="F890" s="3"/>
      <c r="G890" s="4"/>
      <c r="H890" s="4"/>
      <c r="I890" s="3"/>
      <c r="J890" s="3"/>
      <c r="K890" s="3"/>
    </row>
    <row r="891" spans="1:11" s="2" customFormat="1" x14ac:dyDescent="0.2">
      <c r="A891" s="1"/>
      <c r="B891" s="1"/>
      <c r="C891" s="1"/>
      <c r="D891" s="1"/>
      <c r="E891" s="4"/>
      <c r="F891" s="3"/>
      <c r="G891" s="4"/>
      <c r="H891" s="4"/>
      <c r="I891" s="3"/>
      <c r="J891" s="3"/>
      <c r="K891" s="3"/>
    </row>
    <row r="892" spans="1:11" s="2" customFormat="1" x14ac:dyDescent="0.2">
      <c r="A892" s="1"/>
      <c r="B892" s="1"/>
      <c r="C892" s="1"/>
      <c r="D892" s="1"/>
      <c r="E892" s="4"/>
      <c r="F892" s="3"/>
      <c r="G892" s="4"/>
      <c r="H892" s="4"/>
      <c r="I892" s="3"/>
      <c r="J892" s="3"/>
      <c r="K892" s="3"/>
    </row>
    <row r="893" spans="1:11" s="2" customFormat="1" x14ac:dyDescent="0.2">
      <c r="A893" s="1"/>
      <c r="B893" s="1"/>
      <c r="C893" s="1"/>
      <c r="D893" s="1"/>
      <c r="E893" s="4"/>
      <c r="F893" s="3"/>
      <c r="G893" s="4"/>
      <c r="H893" s="4"/>
      <c r="I893" s="3"/>
      <c r="J893" s="3"/>
      <c r="K893" s="3"/>
    </row>
    <row r="894" spans="1:11" s="2" customFormat="1" x14ac:dyDescent="0.2">
      <c r="A894" s="1"/>
      <c r="B894" s="1"/>
      <c r="C894" s="1"/>
      <c r="D894" s="1"/>
      <c r="E894" s="4"/>
      <c r="F894" s="3"/>
      <c r="G894" s="4"/>
      <c r="H894" s="4"/>
      <c r="I894" s="3"/>
      <c r="J894" s="3"/>
      <c r="K894" s="3"/>
    </row>
    <row r="895" spans="1:11" s="2" customFormat="1" x14ac:dyDescent="0.2">
      <c r="A895" s="1"/>
      <c r="B895" s="1"/>
      <c r="C895" s="1"/>
      <c r="D895" s="1"/>
      <c r="E895" s="4"/>
      <c r="F895" s="3"/>
      <c r="G895" s="4"/>
      <c r="H895" s="4"/>
      <c r="I895" s="3"/>
      <c r="J895" s="3"/>
      <c r="K895" s="3"/>
    </row>
    <row r="896" spans="1:11" s="2" customFormat="1" x14ac:dyDescent="0.2">
      <c r="A896" s="1"/>
      <c r="B896" s="1"/>
      <c r="C896" s="1"/>
      <c r="D896" s="1"/>
      <c r="E896" s="4"/>
      <c r="F896" s="3"/>
      <c r="G896" s="4"/>
      <c r="H896" s="4"/>
      <c r="I896" s="3"/>
      <c r="J896" s="3"/>
      <c r="K896" s="3"/>
    </row>
    <row r="897" spans="1:11" s="2" customFormat="1" x14ac:dyDescent="0.2">
      <c r="A897" s="1"/>
      <c r="B897" s="1"/>
      <c r="C897" s="1"/>
      <c r="D897" s="1"/>
      <c r="E897" s="4"/>
      <c r="F897" s="3"/>
      <c r="G897" s="4"/>
      <c r="H897" s="4"/>
      <c r="I897" s="3"/>
      <c r="J897" s="3"/>
      <c r="K897" s="3"/>
    </row>
    <row r="898" spans="1:11" s="2" customFormat="1" x14ac:dyDescent="0.2">
      <c r="A898" s="1"/>
      <c r="B898" s="1"/>
      <c r="C898" s="1"/>
      <c r="D898" s="1"/>
      <c r="E898" s="4"/>
      <c r="F898" s="3"/>
      <c r="G898" s="4"/>
      <c r="H898" s="4"/>
      <c r="I898" s="3"/>
      <c r="J898" s="3"/>
      <c r="K898" s="3"/>
    </row>
    <row r="899" spans="1:11" s="2" customFormat="1" x14ac:dyDescent="0.2">
      <c r="A899" s="1"/>
      <c r="B899" s="1"/>
      <c r="C899" s="1"/>
      <c r="D899" s="1"/>
      <c r="E899" s="4"/>
      <c r="F899" s="3"/>
      <c r="G899" s="4"/>
      <c r="H899" s="4"/>
      <c r="I899" s="3"/>
      <c r="J899" s="3"/>
      <c r="K899" s="3"/>
    </row>
    <row r="900" spans="1:11" s="2" customFormat="1" x14ac:dyDescent="0.2">
      <c r="A900" s="1"/>
      <c r="B900" s="1"/>
      <c r="C900" s="1"/>
      <c r="D900" s="1"/>
      <c r="E900" s="4"/>
      <c r="F900" s="3"/>
      <c r="G900" s="4"/>
      <c r="H900" s="4"/>
      <c r="I900" s="3"/>
      <c r="J900" s="3"/>
      <c r="K900" s="3"/>
    </row>
    <row r="901" spans="1:11" s="2" customFormat="1" x14ac:dyDescent="0.2">
      <c r="A901" s="1"/>
      <c r="B901" s="1"/>
      <c r="C901" s="1"/>
      <c r="D901" s="1"/>
      <c r="E901" s="4"/>
      <c r="F901" s="3"/>
      <c r="G901" s="4"/>
      <c r="H901" s="4"/>
      <c r="I901" s="3"/>
      <c r="J901" s="3"/>
      <c r="K901" s="3"/>
    </row>
    <row r="902" spans="1:11" s="2" customFormat="1" x14ac:dyDescent="0.2">
      <c r="A902" s="1"/>
      <c r="B902" s="1"/>
      <c r="C902" s="1"/>
      <c r="D902" s="1"/>
      <c r="E902" s="4"/>
      <c r="F902" s="3"/>
      <c r="G902" s="4"/>
      <c r="H902" s="4"/>
      <c r="I902" s="3"/>
      <c r="J902" s="3"/>
      <c r="K902" s="3"/>
    </row>
    <row r="903" spans="1:11" s="2" customFormat="1" x14ac:dyDescent="0.2">
      <c r="A903" s="1"/>
      <c r="B903" s="1"/>
      <c r="C903" s="1"/>
      <c r="D903" s="1"/>
      <c r="E903" s="4"/>
      <c r="F903" s="3"/>
      <c r="G903" s="4"/>
      <c r="H903" s="4"/>
      <c r="I903" s="3"/>
      <c r="J903" s="3"/>
      <c r="K903" s="3"/>
    </row>
    <row r="904" spans="1:11" s="2" customFormat="1" x14ac:dyDescent="0.2">
      <c r="A904" s="1"/>
      <c r="B904" s="1"/>
      <c r="C904" s="1"/>
      <c r="D904" s="1"/>
      <c r="E904" s="4"/>
      <c r="F904" s="3"/>
      <c r="G904" s="4"/>
      <c r="H904" s="4"/>
      <c r="I904" s="3"/>
      <c r="J904" s="3"/>
      <c r="K904" s="3"/>
    </row>
    <row r="905" spans="1:11" s="2" customFormat="1" x14ac:dyDescent="0.2">
      <c r="A905" s="1"/>
      <c r="B905" s="1"/>
      <c r="C905" s="1"/>
      <c r="D905" s="1"/>
      <c r="E905" s="4"/>
      <c r="F905" s="3"/>
      <c r="G905" s="4"/>
      <c r="H905" s="4"/>
      <c r="I905" s="3"/>
      <c r="J905" s="3"/>
      <c r="K905" s="3"/>
    </row>
    <row r="906" spans="1:11" s="2" customFormat="1" x14ac:dyDescent="0.2">
      <c r="A906" s="1"/>
      <c r="B906" s="1"/>
      <c r="C906" s="1"/>
      <c r="D906" s="1"/>
      <c r="E906" s="4"/>
      <c r="F906" s="3"/>
      <c r="G906" s="4"/>
      <c r="H906" s="4"/>
      <c r="I906" s="3"/>
      <c r="J906" s="3"/>
      <c r="K906" s="3"/>
    </row>
    <row r="907" spans="1:11" s="2" customFormat="1" x14ac:dyDescent="0.2">
      <c r="A907" s="1"/>
      <c r="B907" s="1"/>
      <c r="C907" s="1"/>
      <c r="D907" s="1"/>
      <c r="E907" s="4"/>
      <c r="F907" s="3"/>
      <c r="G907" s="4"/>
      <c r="H907" s="4"/>
      <c r="I907" s="3"/>
      <c r="J907" s="3"/>
      <c r="K907" s="3"/>
    </row>
    <row r="908" spans="1:11" s="2" customFormat="1" x14ac:dyDescent="0.2">
      <c r="A908" s="1"/>
      <c r="B908" s="1"/>
      <c r="C908" s="1"/>
      <c r="D908" s="1"/>
      <c r="E908" s="4"/>
      <c r="F908" s="3"/>
      <c r="G908" s="4"/>
      <c r="H908" s="4"/>
      <c r="I908" s="3"/>
      <c r="J908" s="3"/>
      <c r="K908" s="3"/>
    </row>
    <row r="909" spans="1:11" s="2" customFormat="1" x14ac:dyDescent="0.2">
      <c r="A909" s="1"/>
      <c r="B909" s="1"/>
      <c r="C909" s="1"/>
      <c r="D909" s="1"/>
      <c r="E909" s="4"/>
      <c r="F909" s="3"/>
      <c r="G909" s="4"/>
      <c r="H909" s="4"/>
      <c r="I909" s="3"/>
      <c r="J909" s="3"/>
      <c r="K909" s="3"/>
    </row>
    <row r="910" spans="1:11" s="2" customFormat="1" x14ac:dyDescent="0.2">
      <c r="A910" s="1"/>
      <c r="B910" s="1"/>
      <c r="C910" s="1"/>
      <c r="D910" s="1"/>
      <c r="E910" s="4"/>
      <c r="F910" s="3"/>
      <c r="G910" s="4"/>
      <c r="H910" s="4"/>
      <c r="I910" s="3"/>
      <c r="J910" s="3"/>
      <c r="K910" s="3"/>
    </row>
    <row r="911" spans="1:11" s="2" customFormat="1" x14ac:dyDescent="0.2">
      <c r="A911" s="1"/>
      <c r="B911" s="1"/>
      <c r="C911" s="1"/>
      <c r="D911" s="1"/>
      <c r="E911" s="4"/>
      <c r="F911" s="3"/>
      <c r="G911" s="4"/>
      <c r="H911" s="4"/>
      <c r="I911" s="3"/>
      <c r="J911" s="3"/>
      <c r="K911" s="3"/>
    </row>
    <row r="912" spans="1:11" s="2" customFormat="1" x14ac:dyDescent="0.2">
      <c r="A912" s="1"/>
      <c r="B912" s="1"/>
      <c r="C912" s="1"/>
      <c r="D912" s="1"/>
      <c r="E912" s="4"/>
      <c r="F912" s="3"/>
      <c r="G912" s="4"/>
      <c r="H912" s="4"/>
      <c r="I912" s="3"/>
      <c r="J912" s="3"/>
      <c r="K912" s="3"/>
    </row>
    <row r="913" spans="1:11" s="2" customFormat="1" x14ac:dyDescent="0.2">
      <c r="A913" s="1"/>
      <c r="B913" s="1"/>
      <c r="C913" s="1"/>
      <c r="D913" s="1"/>
      <c r="E913" s="4"/>
      <c r="F913" s="3"/>
      <c r="G913" s="4"/>
      <c r="H913" s="4"/>
      <c r="I913" s="3"/>
      <c r="J913" s="3"/>
      <c r="K913" s="3"/>
    </row>
    <row r="914" spans="1:11" s="2" customFormat="1" x14ac:dyDescent="0.2">
      <c r="A914" s="1"/>
      <c r="B914" s="1"/>
      <c r="C914" s="1"/>
      <c r="D914" s="1"/>
      <c r="E914" s="4"/>
      <c r="F914" s="3"/>
      <c r="G914" s="4"/>
      <c r="H914" s="4"/>
      <c r="I914" s="3"/>
      <c r="J914" s="3"/>
      <c r="K914" s="3"/>
    </row>
    <row r="915" spans="1:11" s="2" customFormat="1" x14ac:dyDescent="0.2">
      <c r="A915" s="1"/>
      <c r="B915" s="1"/>
      <c r="C915" s="1"/>
      <c r="D915" s="1"/>
      <c r="E915" s="4"/>
      <c r="F915" s="3"/>
      <c r="G915" s="4"/>
      <c r="H915" s="4"/>
      <c r="I915" s="3"/>
      <c r="J915" s="3"/>
      <c r="K915" s="3"/>
    </row>
    <row r="916" spans="1:11" s="2" customFormat="1" x14ac:dyDescent="0.2">
      <c r="A916" s="1"/>
      <c r="B916" s="1"/>
      <c r="C916" s="1"/>
      <c r="D916" s="1"/>
      <c r="E916" s="4"/>
      <c r="F916" s="3"/>
      <c r="G916" s="4"/>
      <c r="H916" s="4"/>
      <c r="I916" s="3"/>
      <c r="J916" s="3"/>
      <c r="K916" s="3"/>
    </row>
    <row r="917" spans="1:11" s="2" customFormat="1" x14ac:dyDescent="0.2">
      <c r="A917" s="1"/>
      <c r="B917" s="1"/>
      <c r="C917" s="1"/>
      <c r="D917" s="1"/>
      <c r="E917" s="4"/>
      <c r="F917" s="3"/>
      <c r="G917" s="4"/>
      <c r="H917" s="4"/>
      <c r="I917" s="3"/>
      <c r="J917" s="3"/>
      <c r="K917" s="3"/>
    </row>
    <row r="918" spans="1:11" s="2" customFormat="1" x14ac:dyDescent="0.2">
      <c r="A918" s="1"/>
      <c r="B918" s="1"/>
      <c r="C918" s="1"/>
      <c r="D918" s="1"/>
      <c r="E918" s="4"/>
      <c r="F918" s="3"/>
      <c r="G918" s="4"/>
      <c r="H918" s="4"/>
      <c r="I918" s="3"/>
      <c r="J918" s="3"/>
      <c r="K918" s="3"/>
    </row>
    <row r="919" spans="1:11" s="2" customFormat="1" x14ac:dyDescent="0.2">
      <c r="A919" s="1"/>
      <c r="B919" s="1"/>
      <c r="C919" s="1"/>
      <c r="D919" s="1"/>
      <c r="E919" s="4"/>
      <c r="F919" s="3"/>
      <c r="G919" s="4"/>
      <c r="H919" s="4"/>
      <c r="I919" s="3"/>
      <c r="J919" s="3"/>
      <c r="K919" s="3"/>
    </row>
    <row r="920" spans="1:11" s="2" customFormat="1" x14ac:dyDescent="0.2">
      <c r="A920" s="1"/>
      <c r="B920" s="1"/>
      <c r="C920" s="1"/>
      <c r="D920" s="1"/>
      <c r="E920" s="4"/>
      <c r="F920" s="3"/>
      <c r="G920" s="4"/>
      <c r="H920" s="4"/>
      <c r="I920" s="3"/>
      <c r="J920" s="3"/>
      <c r="K920" s="3"/>
    </row>
    <row r="921" spans="1:11" s="2" customFormat="1" x14ac:dyDescent="0.2">
      <c r="A921" s="1"/>
      <c r="B921" s="1"/>
      <c r="C921" s="1"/>
      <c r="D921" s="1"/>
      <c r="E921" s="4"/>
      <c r="F921" s="3"/>
      <c r="G921" s="4"/>
      <c r="H921" s="4"/>
      <c r="I921" s="3"/>
      <c r="J921" s="3"/>
      <c r="K921" s="3"/>
    </row>
    <row r="922" spans="1:11" s="2" customFormat="1" x14ac:dyDescent="0.2">
      <c r="A922" s="1"/>
      <c r="B922" s="1"/>
      <c r="C922" s="1"/>
      <c r="D922" s="1"/>
      <c r="E922" s="4"/>
      <c r="F922" s="3"/>
      <c r="G922" s="4"/>
      <c r="H922" s="4"/>
      <c r="I922" s="3"/>
      <c r="J922" s="3"/>
      <c r="K922" s="3"/>
    </row>
    <row r="923" spans="1:11" s="2" customFormat="1" x14ac:dyDescent="0.2">
      <c r="A923" s="1"/>
      <c r="B923" s="1"/>
      <c r="C923" s="1"/>
      <c r="D923" s="1"/>
      <c r="E923" s="4"/>
      <c r="F923" s="3"/>
      <c r="G923" s="4"/>
      <c r="H923" s="4"/>
      <c r="I923" s="3"/>
      <c r="J923" s="3"/>
      <c r="K923" s="3"/>
    </row>
    <row r="924" spans="1:11" s="2" customFormat="1" x14ac:dyDescent="0.2">
      <c r="A924" s="1"/>
      <c r="B924" s="1"/>
      <c r="C924" s="1"/>
      <c r="D924" s="1"/>
      <c r="E924" s="4"/>
      <c r="F924" s="3"/>
      <c r="G924" s="4"/>
      <c r="H924" s="4"/>
      <c r="I924" s="3"/>
      <c r="J924" s="3"/>
      <c r="K924" s="3"/>
    </row>
    <row r="925" spans="1:11" s="2" customFormat="1" x14ac:dyDescent="0.2">
      <c r="A925" s="1"/>
      <c r="B925" s="1"/>
      <c r="C925" s="1"/>
      <c r="D925" s="1"/>
      <c r="E925" s="4"/>
      <c r="F925" s="3"/>
      <c r="G925" s="4"/>
      <c r="H925" s="4"/>
      <c r="I925" s="3"/>
      <c r="J925" s="3"/>
      <c r="K925" s="3"/>
    </row>
    <row r="926" spans="1:11" s="2" customFormat="1" x14ac:dyDescent="0.2">
      <c r="A926" s="1"/>
      <c r="B926" s="1"/>
      <c r="C926" s="1"/>
      <c r="D926" s="1"/>
      <c r="E926" s="4"/>
      <c r="F926" s="3"/>
      <c r="G926" s="4"/>
      <c r="H926" s="4"/>
      <c r="I926" s="3"/>
      <c r="J926" s="3"/>
      <c r="K926" s="3"/>
    </row>
    <row r="927" spans="1:11" s="2" customFormat="1" x14ac:dyDescent="0.2">
      <c r="A927" s="1"/>
      <c r="B927" s="1"/>
      <c r="C927" s="1"/>
      <c r="D927" s="1"/>
      <c r="E927" s="4"/>
      <c r="F927" s="3"/>
      <c r="G927" s="4"/>
      <c r="H927" s="4"/>
      <c r="I927" s="3"/>
      <c r="J927" s="3"/>
      <c r="K927" s="3"/>
    </row>
    <row r="928" spans="1:11" s="2" customFormat="1" x14ac:dyDescent="0.2">
      <c r="A928" s="1"/>
      <c r="B928" s="1"/>
      <c r="C928" s="1"/>
      <c r="D928" s="1"/>
      <c r="E928" s="4"/>
      <c r="F928" s="3"/>
      <c r="G928" s="4"/>
      <c r="H928" s="4"/>
      <c r="I928" s="3"/>
      <c r="J928" s="3"/>
      <c r="K928" s="3"/>
    </row>
    <row r="929" spans="1:11" s="2" customFormat="1" x14ac:dyDescent="0.2">
      <c r="A929" s="1"/>
      <c r="B929" s="1"/>
      <c r="C929" s="1"/>
      <c r="D929" s="1"/>
      <c r="E929" s="4"/>
      <c r="F929" s="3"/>
      <c r="G929" s="4"/>
      <c r="H929" s="4"/>
      <c r="I929" s="3"/>
      <c r="J929" s="3"/>
      <c r="K929" s="3"/>
    </row>
    <row r="930" spans="1:11" s="2" customFormat="1" x14ac:dyDescent="0.2">
      <c r="A930" s="1"/>
      <c r="B930" s="1"/>
      <c r="C930" s="1"/>
      <c r="D930" s="1"/>
      <c r="E930" s="4"/>
      <c r="F930" s="3"/>
      <c r="G930" s="4"/>
      <c r="H930" s="4"/>
      <c r="I930" s="3"/>
      <c r="J930" s="3"/>
      <c r="K930" s="3"/>
    </row>
    <row r="931" spans="1:11" s="2" customFormat="1" x14ac:dyDescent="0.2">
      <c r="A931" s="1"/>
      <c r="B931" s="1"/>
      <c r="C931" s="1"/>
      <c r="D931" s="1"/>
      <c r="E931" s="4"/>
      <c r="F931" s="3"/>
      <c r="G931" s="4"/>
      <c r="H931" s="4"/>
      <c r="I931" s="3"/>
      <c r="J931" s="3"/>
      <c r="K931" s="3"/>
    </row>
    <row r="932" spans="1:11" s="2" customFormat="1" x14ac:dyDescent="0.2">
      <c r="A932" s="1"/>
      <c r="B932" s="1"/>
      <c r="C932" s="1"/>
      <c r="D932" s="1"/>
      <c r="E932" s="4"/>
      <c r="F932" s="3"/>
      <c r="G932" s="4"/>
      <c r="H932" s="4"/>
      <c r="I932" s="3"/>
      <c r="J932" s="3"/>
      <c r="K932" s="3"/>
    </row>
    <row r="933" spans="1:11" s="2" customFormat="1" x14ac:dyDescent="0.2">
      <c r="A933" s="1"/>
      <c r="B933" s="1"/>
      <c r="C933" s="1"/>
      <c r="D933" s="1"/>
      <c r="E933" s="4"/>
      <c r="F933" s="3"/>
      <c r="G933" s="4"/>
      <c r="H933" s="4"/>
      <c r="I933" s="3"/>
      <c r="J933" s="3"/>
      <c r="K933" s="3"/>
    </row>
    <row r="934" spans="1:11" s="2" customFormat="1" x14ac:dyDescent="0.2">
      <c r="A934" s="1"/>
      <c r="B934" s="1"/>
      <c r="C934" s="1"/>
      <c r="D934" s="1"/>
      <c r="E934" s="4"/>
      <c r="F934" s="3"/>
      <c r="G934" s="4"/>
      <c r="H934" s="4"/>
      <c r="I934" s="3"/>
      <c r="J934" s="3"/>
      <c r="K934" s="3"/>
    </row>
    <row r="935" spans="1:11" s="2" customFormat="1" x14ac:dyDescent="0.2">
      <c r="A935" s="1"/>
      <c r="B935" s="1"/>
      <c r="C935" s="1"/>
      <c r="D935" s="1"/>
      <c r="E935" s="4"/>
      <c r="F935" s="3"/>
      <c r="G935" s="4"/>
      <c r="H935" s="4"/>
      <c r="I935" s="3"/>
      <c r="J935" s="3"/>
      <c r="K935" s="3"/>
    </row>
    <row r="936" spans="1:11" s="2" customFormat="1" x14ac:dyDescent="0.2">
      <c r="A936" s="1"/>
      <c r="B936" s="1"/>
      <c r="C936" s="1"/>
      <c r="D936" s="1"/>
      <c r="E936" s="4"/>
      <c r="F936" s="3"/>
      <c r="G936" s="4"/>
      <c r="H936" s="4"/>
      <c r="I936" s="3"/>
      <c r="J936" s="3"/>
      <c r="K936" s="3"/>
    </row>
    <row r="937" spans="1:11" s="2" customFormat="1" x14ac:dyDescent="0.2">
      <c r="A937" s="1"/>
      <c r="B937" s="1"/>
      <c r="C937" s="1"/>
      <c r="D937" s="1"/>
      <c r="E937" s="4"/>
      <c r="F937" s="3"/>
      <c r="G937" s="4"/>
      <c r="H937" s="4"/>
      <c r="I937" s="3"/>
      <c r="J937" s="3"/>
      <c r="K937" s="3"/>
    </row>
    <row r="938" spans="1:11" s="2" customFormat="1" x14ac:dyDescent="0.2">
      <c r="A938" s="1"/>
      <c r="B938" s="1"/>
      <c r="C938" s="1"/>
      <c r="D938" s="1"/>
      <c r="E938" s="4"/>
      <c r="F938" s="3"/>
      <c r="G938" s="4"/>
      <c r="H938" s="4"/>
      <c r="I938" s="3"/>
      <c r="J938" s="3"/>
      <c r="K938" s="3"/>
    </row>
    <row r="939" spans="1:11" s="2" customFormat="1" x14ac:dyDescent="0.2">
      <c r="A939" s="1"/>
      <c r="B939" s="1"/>
      <c r="C939" s="1"/>
      <c r="D939" s="1"/>
      <c r="E939" s="4"/>
      <c r="F939" s="3"/>
      <c r="G939" s="4"/>
      <c r="H939" s="4"/>
      <c r="I939" s="3"/>
      <c r="J939" s="3"/>
      <c r="K939" s="3"/>
    </row>
    <row r="940" spans="1:11" s="2" customFormat="1" x14ac:dyDescent="0.2">
      <c r="A940" s="1"/>
      <c r="B940" s="1"/>
      <c r="C940" s="1"/>
      <c r="D940" s="1"/>
      <c r="E940" s="4"/>
      <c r="F940" s="3"/>
      <c r="G940" s="4"/>
      <c r="H940" s="4"/>
      <c r="I940" s="3"/>
      <c r="J940" s="3"/>
      <c r="K940" s="3"/>
    </row>
    <row r="941" spans="1:11" s="2" customFormat="1" x14ac:dyDescent="0.2">
      <c r="A941" s="1"/>
      <c r="B941" s="1"/>
      <c r="C941" s="1"/>
      <c r="D941" s="1"/>
      <c r="E941" s="4"/>
      <c r="F941" s="3"/>
      <c r="G941" s="4"/>
      <c r="H941" s="4"/>
      <c r="I941" s="3"/>
      <c r="J941" s="3"/>
      <c r="K941" s="3"/>
    </row>
    <row r="942" spans="1:11" s="2" customFormat="1" x14ac:dyDescent="0.2">
      <c r="A942" s="1"/>
      <c r="B942" s="1"/>
      <c r="C942" s="1"/>
      <c r="D942" s="1"/>
      <c r="E942" s="4"/>
      <c r="F942" s="3"/>
      <c r="G942" s="4"/>
      <c r="H942" s="4"/>
      <c r="I942" s="3"/>
      <c r="J942" s="3"/>
      <c r="K942" s="3"/>
    </row>
    <row r="943" spans="1:11" s="2" customFormat="1" x14ac:dyDescent="0.2">
      <c r="A943" s="1"/>
      <c r="B943" s="1"/>
      <c r="C943" s="1"/>
      <c r="D943" s="1"/>
      <c r="E943" s="4"/>
      <c r="F943" s="3"/>
      <c r="G943" s="4"/>
      <c r="H943" s="4"/>
      <c r="I943" s="3"/>
      <c r="J943" s="3"/>
      <c r="K943" s="3"/>
    </row>
    <row r="944" spans="1:11" s="2" customFormat="1" x14ac:dyDescent="0.2">
      <c r="A944" s="1"/>
      <c r="B944" s="1"/>
      <c r="C944" s="1"/>
      <c r="D944" s="1"/>
      <c r="E944" s="4"/>
      <c r="F944" s="3"/>
      <c r="G944" s="4"/>
      <c r="H944" s="4"/>
      <c r="I944" s="3"/>
      <c r="J944" s="3"/>
      <c r="K944" s="3"/>
    </row>
    <row r="945" spans="1:11" s="2" customFormat="1" x14ac:dyDescent="0.2">
      <c r="A945" s="1"/>
      <c r="B945" s="1"/>
      <c r="C945" s="1"/>
      <c r="D945" s="1"/>
      <c r="E945" s="4"/>
      <c r="F945" s="3"/>
      <c r="G945" s="4"/>
      <c r="H945" s="4"/>
      <c r="I945" s="3"/>
      <c r="J945" s="3"/>
      <c r="K945" s="3"/>
    </row>
    <row r="946" spans="1:11" s="2" customFormat="1" x14ac:dyDescent="0.2">
      <c r="A946" s="1"/>
      <c r="B946" s="1"/>
      <c r="C946" s="1"/>
      <c r="D946" s="1"/>
      <c r="E946" s="4"/>
      <c r="F946" s="3"/>
      <c r="G946" s="4"/>
      <c r="H946" s="4"/>
      <c r="I946" s="3"/>
      <c r="J946" s="3"/>
      <c r="K946" s="3"/>
    </row>
    <row r="947" spans="1:11" s="2" customFormat="1" x14ac:dyDescent="0.2">
      <c r="A947" s="1"/>
      <c r="B947" s="1"/>
      <c r="C947" s="1"/>
      <c r="D947" s="1"/>
      <c r="E947" s="4"/>
      <c r="F947" s="3"/>
      <c r="G947" s="4"/>
      <c r="H947" s="4"/>
      <c r="I947" s="3"/>
      <c r="J947" s="3"/>
      <c r="K947" s="3"/>
    </row>
    <row r="948" spans="1:11" s="2" customFormat="1" x14ac:dyDescent="0.2">
      <c r="A948" s="1"/>
      <c r="B948" s="1"/>
      <c r="C948" s="1"/>
      <c r="D948" s="1"/>
      <c r="E948" s="4"/>
      <c r="F948" s="3"/>
      <c r="G948" s="4"/>
      <c r="H948" s="4"/>
      <c r="I948" s="3"/>
      <c r="J948" s="3"/>
      <c r="K948" s="3"/>
    </row>
    <row r="949" spans="1:11" s="2" customFormat="1" x14ac:dyDescent="0.2">
      <c r="A949" s="1"/>
      <c r="B949" s="1"/>
      <c r="C949" s="1"/>
      <c r="D949" s="1"/>
      <c r="E949" s="4"/>
      <c r="F949" s="3"/>
      <c r="G949" s="4"/>
      <c r="H949" s="4"/>
      <c r="I949" s="3"/>
      <c r="J949" s="3"/>
      <c r="K949" s="3"/>
    </row>
    <row r="950" spans="1:11" s="2" customFormat="1" x14ac:dyDescent="0.2">
      <c r="A950" s="1"/>
      <c r="B950" s="1"/>
      <c r="C950" s="1"/>
      <c r="D950" s="1"/>
      <c r="E950" s="4"/>
      <c r="F950" s="3"/>
      <c r="G950" s="4"/>
      <c r="H950" s="4"/>
      <c r="I950" s="3"/>
      <c r="J950" s="3"/>
      <c r="K950" s="3"/>
    </row>
    <row r="951" spans="1:11" s="2" customFormat="1" x14ac:dyDescent="0.2">
      <c r="A951" s="1"/>
      <c r="B951" s="1"/>
      <c r="C951" s="1"/>
      <c r="D951" s="1"/>
      <c r="E951" s="4"/>
      <c r="F951" s="3"/>
      <c r="G951" s="4"/>
      <c r="H951" s="4"/>
      <c r="I951" s="3"/>
      <c r="J951" s="3"/>
      <c r="K951" s="3"/>
    </row>
    <row r="952" spans="1:11" s="2" customFormat="1" x14ac:dyDescent="0.2">
      <c r="A952" s="1"/>
      <c r="B952" s="1"/>
      <c r="C952" s="1"/>
      <c r="D952" s="1"/>
      <c r="E952" s="4"/>
      <c r="F952" s="3"/>
      <c r="G952" s="4"/>
      <c r="H952" s="4"/>
      <c r="I952" s="3"/>
      <c r="J952" s="3"/>
      <c r="K952" s="3"/>
    </row>
    <row r="953" spans="1:11" s="2" customFormat="1" x14ac:dyDescent="0.2">
      <c r="A953" s="1"/>
      <c r="B953" s="1"/>
      <c r="C953" s="1"/>
      <c r="D953" s="1"/>
      <c r="E953" s="4"/>
      <c r="F953" s="3"/>
      <c r="G953" s="4"/>
      <c r="H953" s="4"/>
      <c r="I953" s="3"/>
      <c r="J953" s="3"/>
      <c r="K953" s="3"/>
    </row>
    <row r="954" spans="1:11" s="2" customFormat="1" x14ac:dyDescent="0.2">
      <c r="A954" s="1"/>
      <c r="B954" s="1"/>
      <c r="C954" s="1"/>
      <c r="D954" s="1"/>
      <c r="E954" s="4"/>
      <c r="F954" s="3"/>
      <c r="G954" s="4"/>
      <c r="H954" s="4"/>
      <c r="I954" s="3"/>
      <c r="J954" s="3"/>
      <c r="K954" s="3"/>
    </row>
    <row r="955" spans="1:11" s="2" customFormat="1" x14ac:dyDescent="0.2">
      <c r="A955" s="1"/>
      <c r="B955" s="1"/>
      <c r="C955" s="1"/>
      <c r="D955" s="1"/>
      <c r="E955" s="4"/>
      <c r="F955" s="3"/>
      <c r="G955" s="4"/>
      <c r="H955" s="4"/>
      <c r="I955" s="3"/>
      <c r="J955" s="3"/>
      <c r="K955" s="3"/>
    </row>
    <row r="956" spans="1:11" s="2" customFormat="1" x14ac:dyDescent="0.2">
      <c r="A956" s="1"/>
      <c r="B956" s="1"/>
      <c r="C956" s="1"/>
      <c r="D956" s="1"/>
      <c r="E956" s="4"/>
      <c r="F956" s="3"/>
      <c r="G956" s="4"/>
      <c r="H956" s="4"/>
      <c r="I956" s="3"/>
      <c r="J956" s="3"/>
      <c r="K956" s="3"/>
    </row>
    <row r="957" spans="1:11" s="2" customFormat="1" x14ac:dyDescent="0.2">
      <c r="A957" s="1"/>
      <c r="B957" s="1"/>
      <c r="C957" s="1"/>
      <c r="D957" s="1"/>
      <c r="E957" s="4"/>
      <c r="F957" s="3"/>
      <c r="G957" s="4"/>
      <c r="H957" s="4"/>
      <c r="I957" s="3"/>
      <c r="J957" s="3"/>
      <c r="K957" s="3"/>
    </row>
    <row r="958" spans="1:11" s="2" customFormat="1" x14ac:dyDescent="0.2">
      <c r="A958" s="1"/>
      <c r="B958" s="1"/>
      <c r="C958" s="1"/>
      <c r="D958" s="1"/>
      <c r="E958" s="4"/>
      <c r="F958" s="3"/>
      <c r="G958" s="4"/>
      <c r="H958" s="4"/>
      <c r="I958" s="3"/>
      <c r="J958" s="3"/>
      <c r="K958" s="3"/>
    </row>
    <row r="959" spans="1:11" s="2" customFormat="1" x14ac:dyDescent="0.2">
      <c r="A959" s="1"/>
      <c r="B959" s="1"/>
      <c r="C959" s="1"/>
      <c r="D959" s="1"/>
      <c r="E959" s="4"/>
      <c r="F959" s="3"/>
      <c r="G959" s="4"/>
      <c r="H959" s="4"/>
      <c r="I959" s="3"/>
      <c r="J959" s="3"/>
      <c r="K959" s="3"/>
    </row>
    <row r="960" spans="1:11" s="2" customFormat="1" x14ac:dyDescent="0.2">
      <c r="A960" s="1"/>
      <c r="B960" s="1"/>
      <c r="C960" s="1"/>
      <c r="D960" s="1"/>
      <c r="E960" s="4"/>
      <c r="F960" s="3"/>
      <c r="G960" s="4"/>
      <c r="H960" s="4"/>
      <c r="I960" s="3"/>
      <c r="J960" s="3"/>
      <c r="K960" s="3"/>
    </row>
    <row r="961" spans="1:11" s="2" customFormat="1" x14ac:dyDescent="0.2">
      <c r="A961" s="1"/>
      <c r="B961" s="1"/>
      <c r="C961" s="1"/>
      <c r="D961" s="1"/>
      <c r="E961" s="4"/>
      <c r="F961" s="3"/>
      <c r="G961" s="4"/>
      <c r="H961" s="4"/>
      <c r="I961" s="3"/>
      <c r="J961" s="3"/>
      <c r="K961" s="3"/>
    </row>
    <row r="962" spans="1:11" s="2" customFormat="1" x14ac:dyDescent="0.2">
      <c r="A962" s="1"/>
      <c r="B962" s="1"/>
      <c r="C962" s="1"/>
      <c r="D962" s="1"/>
      <c r="E962" s="4"/>
      <c r="F962" s="3"/>
      <c r="G962" s="4"/>
      <c r="H962" s="4"/>
      <c r="I962" s="3"/>
      <c r="J962" s="3"/>
      <c r="K962" s="3"/>
    </row>
    <row r="963" spans="1:11" s="2" customFormat="1" x14ac:dyDescent="0.2">
      <c r="A963" s="1"/>
      <c r="B963" s="1"/>
      <c r="C963" s="1"/>
      <c r="D963" s="1"/>
      <c r="E963" s="4"/>
      <c r="F963" s="3"/>
      <c r="G963" s="4"/>
      <c r="H963" s="4"/>
      <c r="I963" s="3"/>
      <c r="J963" s="3"/>
      <c r="K963" s="3"/>
    </row>
    <row r="964" spans="1:11" s="2" customFormat="1" x14ac:dyDescent="0.2">
      <c r="A964" s="1"/>
      <c r="B964" s="1"/>
      <c r="C964" s="1"/>
      <c r="D964" s="1"/>
      <c r="E964" s="4"/>
      <c r="F964" s="3"/>
      <c r="G964" s="4"/>
      <c r="H964" s="4"/>
      <c r="I964" s="3"/>
      <c r="J964" s="3"/>
      <c r="K964" s="3"/>
    </row>
    <row r="965" spans="1:11" s="2" customFormat="1" x14ac:dyDescent="0.2">
      <c r="A965" s="1"/>
      <c r="B965" s="1"/>
      <c r="C965" s="1"/>
      <c r="D965" s="1"/>
      <c r="E965" s="4"/>
      <c r="F965" s="3"/>
      <c r="G965" s="4"/>
      <c r="H965" s="4"/>
      <c r="I965" s="3"/>
      <c r="J965" s="3"/>
      <c r="K965" s="3"/>
    </row>
    <row r="966" spans="1:11" s="2" customFormat="1" x14ac:dyDescent="0.2">
      <c r="A966" s="1"/>
      <c r="B966" s="1"/>
      <c r="C966" s="1"/>
      <c r="D966" s="1"/>
      <c r="E966" s="4"/>
      <c r="F966" s="3"/>
      <c r="G966" s="4"/>
      <c r="H966" s="4"/>
      <c r="I966" s="3"/>
      <c r="J966" s="3"/>
      <c r="K966" s="3"/>
    </row>
    <row r="967" spans="1:11" s="2" customFormat="1" x14ac:dyDescent="0.2">
      <c r="A967" s="1"/>
      <c r="B967" s="1"/>
      <c r="C967" s="1"/>
      <c r="D967" s="1"/>
      <c r="E967" s="4"/>
      <c r="F967" s="3"/>
      <c r="G967" s="4"/>
      <c r="H967" s="4"/>
      <c r="I967" s="3"/>
      <c r="J967" s="3"/>
      <c r="K967" s="3"/>
    </row>
    <row r="968" spans="1:11" s="2" customFormat="1" x14ac:dyDescent="0.2">
      <c r="A968" s="1"/>
      <c r="B968" s="1"/>
      <c r="C968" s="1"/>
      <c r="D968" s="1"/>
      <c r="E968" s="4"/>
      <c r="F968" s="3"/>
      <c r="G968" s="4"/>
      <c r="H968" s="4"/>
      <c r="I968" s="3"/>
      <c r="J968" s="3"/>
      <c r="K968" s="3"/>
    </row>
    <row r="969" spans="1:11" s="2" customFormat="1" x14ac:dyDescent="0.2">
      <c r="A969" s="1"/>
      <c r="B969" s="1"/>
      <c r="C969" s="1"/>
      <c r="D969" s="1"/>
      <c r="E969" s="4"/>
      <c r="F969" s="3"/>
      <c r="G969" s="4"/>
      <c r="H969" s="4"/>
      <c r="I969" s="3"/>
      <c r="J969" s="3"/>
      <c r="K969" s="3"/>
    </row>
    <row r="970" spans="1:11" s="2" customFormat="1" x14ac:dyDescent="0.2">
      <c r="A970" s="1"/>
      <c r="B970" s="1"/>
      <c r="C970" s="1"/>
      <c r="D970" s="1"/>
      <c r="E970" s="4"/>
      <c r="F970" s="3"/>
      <c r="G970" s="4"/>
      <c r="H970" s="4"/>
      <c r="I970" s="3"/>
      <c r="J970" s="3"/>
      <c r="K970" s="3"/>
    </row>
    <row r="971" spans="1:11" s="2" customFormat="1" x14ac:dyDescent="0.2">
      <c r="A971" s="1"/>
      <c r="B971" s="1"/>
      <c r="C971" s="1"/>
      <c r="D971" s="1"/>
      <c r="E971" s="4"/>
      <c r="F971" s="3"/>
      <c r="G971" s="4"/>
      <c r="H971" s="4"/>
      <c r="I971" s="3"/>
      <c r="J971" s="3"/>
      <c r="K971" s="3"/>
    </row>
    <row r="972" spans="1:11" s="2" customFormat="1" x14ac:dyDescent="0.2">
      <c r="A972" s="1"/>
      <c r="B972" s="1"/>
      <c r="C972" s="1"/>
      <c r="D972" s="1"/>
      <c r="E972" s="4"/>
      <c r="F972" s="3"/>
      <c r="G972" s="4"/>
      <c r="H972" s="4"/>
      <c r="I972" s="3"/>
      <c r="J972" s="3"/>
      <c r="K972" s="3"/>
    </row>
    <row r="973" spans="1:11" s="2" customFormat="1" x14ac:dyDescent="0.2">
      <c r="A973" s="1"/>
      <c r="B973" s="1"/>
      <c r="C973" s="1"/>
      <c r="D973" s="1"/>
      <c r="E973" s="4"/>
      <c r="F973" s="3"/>
      <c r="G973" s="4"/>
      <c r="H973" s="4"/>
      <c r="I973" s="3"/>
      <c r="J973" s="3"/>
      <c r="K973" s="3"/>
    </row>
    <row r="974" spans="1:11" s="2" customFormat="1" x14ac:dyDescent="0.2">
      <c r="A974" s="1"/>
      <c r="B974" s="1"/>
      <c r="C974" s="1"/>
      <c r="D974" s="1"/>
      <c r="E974" s="4"/>
      <c r="F974" s="3"/>
      <c r="G974" s="4"/>
      <c r="H974" s="4"/>
      <c r="I974" s="3"/>
      <c r="J974" s="3"/>
      <c r="K974" s="3"/>
    </row>
    <row r="975" spans="1:11" s="2" customFormat="1" x14ac:dyDescent="0.2">
      <c r="A975" s="1"/>
      <c r="B975" s="1"/>
      <c r="C975" s="1"/>
      <c r="D975" s="1"/>
      <c r="E975" s="4"/>
      <c r="F975" s="3"/>
      <c r="G975" s="4"/>
      <c r="H975" s="4"/>
      <c r="I975" s="3"/>
      <c r="J975" s="3"/>
      <c r="K975" s="3"/>
    </row>
    <row r="976" spans="1:11" s="2" customFormat="1" x14ac:dyDescent="0.2">
      <c r="A976" s="1"/>
      <c r="B976" s="1"/>
      <c r="C976" s="1"/>
      <c r="D976" s="1"/>
      <c r="E976" s="4"/>
      <c r="F976" s="3"/>
      <c r="G976" s="4"/>
      <c r="H976" s="4"/>
      <c r="I976" s="3"/>
      <c r="J976" s="3"/>
      <c r="K976" s="3"/>
    </row>
    <row r="977" spans="1:11" s="2" customFormat="1" x14ac:dyDescent="0.2">
      <c r="A977" s="1"/>
      <c r="B977" s="1"/>
      <c r="C977" s="1"/>
      <c r="D977" s="1"/>
      <c r="E977" s="4"/>
      <c r="F977" s="3"/>
      <c r="G977" s="4"/>
      <c r="H977" s="4"/>
      <c r="I977" s="3"/>
      <c r="J977" s="3"/>
      <c r="K977" s="3"/>
    </row>
    <row r="978" spans="1:11" s="2" customFormat="1" x14ac:dyDescent="0.2">
      <c r="A978" s="1"/>
      <c r="B978" s="1"/>
      <c r="C978" s="1"/>
      <c r="D978" s="1"/>
      <c r="E978" s="4"/>
      <c r="F978" s="3"/>
      <c r="G978" s="4"/>
      <c r="H978" s="4"/>
      <c r="I978" s="3"/>
      <c r="J978" s="3"/>
      <c r="K978" s="3"/>
    </row>
    <row r="979" spans="1:11" s="2" customFormat="1" x14ac:dyDescent="0.2">
      <c r="A979" s="1"/>
      <c r="B979" s="1"/>
      <c r="C979" s="1"/>
      <c r="D979" s="1"/>
      <c r="E979" s="4"/>
      <c r="F979" s="3"/>
      <c r="G979" s="4"/>
      <c r="H979" s="4"/>
      <c r="I979" s="3"/>
      <c r="J979" s="3"/>
      <c r="K979" s="3"/>
    </row>
    <row r="980" spans="1:11" s="2" customFormat="1" x14ac:dyDescent="0.2">
      <c r="A980" s="1"/>
      <c r="B980" s="1"/>
      <c r="C980" s="1"/>
      <c r="D980" s="1"/>
      <c r="E980" s="4"/>
      <c r="F980" s="3"/>
      <c r="G980" s="4"/>
      <c r="H980" s="4"/>
      <c r="I980" s="3"/>
      <c r="J980" s="3"/>
      <c r="K980" s="3"/>
    </row>
    <row r="981" spans="1:11" s="2" customFormat="1" x14ac:dyDescent="0.2">
      <c r="A981" s="1"/>
      <c r="B981" s="1"/>
      <c r="C981" s="1"/>
      <c r="D981" s="1"/>
      <c r="E981" s="4"/>
      <c r="F981" s="3"/>
      <c r="G981" s="4"/>
      <c r="H981" s="4"/>
      <c r="I981" s="3"/>
      <c r="J981" s="3"/>
      <c r="K981" s="3"/>
    </row>
    <row r="982" spans="1:11" s="2" customFormat="1" x14ac:dyDescent="0.2">
      <c r="A982" s="1"/>
      <c r="B982" s="1"/>
      <c r="C982" s="1"/>
      <c r="D982" s="1"/>
      <c r="E982" s="4"/>
      <c r="F982" s="3"/>
      <c r="G982" s="4"/>
      <c r="H982" s="4"/>
      <c r="I982" s="3"/>
      <c r="J982" s="3"/>
      <c r="K982" s="3"/>
    </row>
    <row r="983" spans="1:11" s="2" customFormat="1" x14ac:dyDescent="0.2">
      <c r="A983" s="1"/>
      <c r="B983" s="1"/>
      <c r="C983" s="1"/>
      <c r="D983" s="1"/>
      <c r="E983" s="4"/>
      <c r="F983" s="3"/>
      <c r="G983" s="4"/>
      <c r="H983" s="4"/>
      <c r="I983" s="3"/>
      <c r="J983" s="3"/>
      <c r="K983" s="3"/>
    </row>
    <row r="984" spans="1:11" s="2" customFormat="1" x14ac:dyDescent="0.2">
      <c r="A984" s="1"/>
      <c r="B984" s="1"/>
      <c r="C984" s="1"/>
      <c r="D984" s="1"/>
      <c r="E984" s="4"/>
      <c r="F984" s="3"/>
      <c r="G984" s="4"/>
      <c r="H984" s="4"/>
      <c r="I984" s="3"/>
      <c r="J984" s="3"/>
      <c r="K984" s="3"/>
    </row>
    <row r="985" spans="1:11" s="2" customFormat="1" x14ac:dyDescent="0.2">
      <c r="A985" s="1"/>
      <c r="B985" s="1"/>
      <c r="C985" s="1"/>
      <c r="D985" s="1"/>
      <c r="E985" s="4"/>
      <c r="F985" s="3"/>
      <c r="G985" s="4"/>
      <c r="H985" s="4"/>
      <c r="I985" s="3"/>
      <c r="J985" s="3"/>
      <c r="K985" s="3"/>
    </row>
    <row r="986" spans="1:11" s="2" customFormat="1" x14ac:dyDescent="0.2">
      <c r="A986" s="1"/>
      <c r="B986" s="1"/>
      <c r="C986" s="1"/>
      <c r="D986" s="1"/>
      <c r="E986" s="4"/>
      <c r="F986" s="3"/>
      <c r="G986" s="4"/>
      <c r="H986" s="4"/>
      <c r="I986" s="3"/>
      <c r="J986" s="3"/>
      <c r="K986" s="3"/>
    </row>
    <row r="987" spans="1:11" s="2" customFormat="1" x14ac:dyDescent="0.2">
      <c r="A987" s="1"/>
      <c r="B987" s="1"/>
      <c r="C987" s="1"/>
      <c r="D987" s="1"/>
      <c r="E987" s="4"/>
      <c r="F987" s="3"/>
      <c r="G987" s="4"/>
      <c r="H987" s="4"/>
      <c r="I987" s="3"/>
      <c r="J987" s="3"/>
      <c r="K987" s="3"/>
    </row>
    <row r="988" spans="1:11" s="2" customFormat="1" x14ac:dyDescent="0.2">
      <c r="A988" s="1"/>
      <c r="B988" s="1"/>
      <c r="C988" s="1"/>
      <c r="D988" s="1"/>
      <c r="E988" s="4"/>
      <c r="F988" s="3"/>
      <c r="G988" s="4"/>
      <c r="H988" s="4"/>
      <c r="I988" s="3"/>
      <c r="J988" s="3"/>
      <c r="K988" s="3"/>
    </row>
    <row r="989" spans="1:11" s="2" customFormat="1" x14ac:dyDescent="0.2">
      <c r="A989" s="1"/>
      <c r="B989" s="1"/>
      <c r="C989" s="1"/>
      <c r="D989" s="1"/>
      <c r="E989" s="4"/>
      <c r="F989" s="3"/>
      <c r="G989" s="4"/>
      <c r="H989" s="4"/>
      <c r="I989" s="3"/>
      <c r="J989" s="3"/>
      <c r="K989" s="3"/>
    </row>
    <row r="990" spans="1:11" s="2" customFormat="1" x14ac:dyDescent="0.2">
      <c r="A990" s="1"/>
      <c r="B990" s="1"/>
      <c r="C990" s="1"/>
      <c r="D990" s="1"/>
      <c r="E990" s="4"/>
      <c r="F990" s="3"/>
      <c r="G990" s="4"/>
      <c r="H990" s="4"/>
      <c r="I990" s="3"/>
      <c r="J990" s="3"/>
      <c r="K990" s="3"/>
    </row>
    <row r="991" spans="1:11" s="2" customFormat="1" x14ac:dyDescent="0.2">
      <c r="A991" s="1"/>
      <c r="B991" s="1"/>
      <c r="C991" s="1"/>
      <c r="D991" s="1"/>
      <c r="E991" s="4"/>
      <c r="F991" s="3"/>
      <c r="G991" s="4"/>
      <c r="H991" s="4"/>
      <c r="I991" s="3"/>
      <c r="J991" s="3"/>
      <c r="K991" s="3"/>
    </row>
    <row r="992" spans="1:11" s="2" customFormat="1" x14ac:dyDescent="0.2">
      <c r="A992" s="1"/>
      <c r="B992" s="1"/>
      <c r="C992" s="1"/>
      <c r="D992" s="1"/>
      <c r="E992" s="4"/>
      <c r="F992" s="3"/>
      <c r="G992" s="4"/>
      <c r="H992" s="4"/>
      <c r="I992" s="3"/>
      <c r="J992" s="3"/>
      <c r="K992" s="3"/>
    </row>
    <row r="993" spans="1:11" s="2" customFormat="1" x14ac:dyDescent="0.2">
      <c r="A993" s="1"/>
      <c r="B993" s="1"/>
      <c r="C993" s="1"/>
      <c r="D993" s="1"/>
      <c r="E993" s="4"/>
      <c r="F993" s="3"/>
      <c r="G993" s="4"/>
      <c r="H993" s="4"/>
      <c r="I993" s="3"/>
      <c r="J993" s="3"/>
      <c r="K993" s="3"/>
    </row>
    <row r="994" spans="1:11" s="2" customFormat="1" x14ac:dyDescent="0.2">
      <c r="A994" s="1"/>
      <c r="B994" s="1"/>
      <c r="C994" s="1"/>
      <c r="D994" s="1"/>
      <c r="E994" s="4"/>
      <c r="F994" s="3"/>
      <c r="G994" s="4"/>
      <c r="H994" s="4"/>
      <c r="I994" s="3"/>
      <c r="J994" s="3"/>
      <c r="K994" s="3"/>
    </row>
    <row r="995" spans="1:11" s="2" customFormat="1" x14ac:dyDescent="0.2">
      <c r="A995" s="1"/>
      <c r="B995" s="1"/>
      <c r="C995" s="1"/>
      <c r="D995" s="1"/>
      <c r="E995" s="4"/>
      <c r="F995" s="3"/>
      <c r="G995" s="4"/>
      <c r="H995" s="4"/>
      <c r="I995" s="3"/>
      <c r="J995" s="3"/>
      <c r="K995" s="3"/>
    </row>
    <row r="996" spans="1:11" s="2" customFormat="1" x14ac:dyDescent="0.2">
      <c r="A996" s="1"/>
      <c r="B996" s="1"/>
      <c r="C996" s="1"/>
      <c r="D996" s="1"/>
      <c r="E996" s="4"/>
      <c r="F996" s="3"/>
      <c r="G996" s="4"/>
      <c r="H996" s="4"/>
      <c r="I996" s="3"/>
      <c r="J996" s="3"/>
      <c r="K996" s="3"/>
    </row>
    <row r="997" spans="1:11" s="2" customFormat="1" x14ac:dyDescent="0.2">
      <c r="A997" s="1"/>
      <c r="B997" s="1"/>
      <c r="C997" s="1"/>
      <c r="D997" s="1"/>
      <c r="E997" s="4"/>
      <c r="F997" s="3"/>
      <c r="G997" s="4"/>
      <c r="H997" s="4"/>
      <c r="I997" s="3"/>
      <c r="J997" s="3"/>
      <c r="K997" s="3"/>
    </row>
    <row r="998" spans="1:11" s="2" customFormat="1" x14ac:dyDescent="0.2">
      <c r="A998" s="1"/>
      <c r="B998" s="1"/>
      <c r="C998" s="1"/>
      <c r="D998" s="1"/>
      <c r="E998" s="4"/>
      <c r="F998" s="3"/>
      <c r="G998" s="4"/>
      <c r="H998" s="4"/>
      <c r="I998" s="3"/>
      <c r="J998" s="3"/>
      <c r="K998" s="3"/>
    </row>
    <row r="999" spans="1:11" s="2" customFormat="1" x14ac:dyDescent="0.2">
      <c r="A999" s="1"/>
      <c r="B999" s="1"/>
      <c r="C999" s="1"/>
      <c r="D999" s="1"/>
      <c r="E999" s="4"/>
      <c r="F999" s="3"/>
      <c r="G999" s="4"/>
      <c r="H999" s="4"/>
      <c r="I999" s="3"/>
      <c r="J999" s="3"/>
      <c r="K999" s="3"/>
    </row>
    <row r="1000" spans="1:11" s="2" customFormat="1" x14ac:dyDescent="0.2">
      <c r="A1000" s="1"/>
      <c r="B1000" s="1"/>
      <c r="C1000" s="1"/>
      <c r="D1000" s="1"/>
      <c r="E1000" s="4"/>
      <c r="F1000" s="3"/>
      <c r="G1000" s="4"/>
      <c r="H1000" s="4"/>
      <c r="I1000" s="3"/>
      <c r="J1000" s="3"/>
      <c r="K1000" s="3"/>
    </row>
    <row r="1001" spans="1:11" s="2" customFormat="1" x14ac:dyDescent="0.2">
      <c r="A1001" s="1"/>
      <c r="B1001" s="1"/>
      <c r="C1001" s="1"/>
      <c r="D1001" s="1"/>
      <c r="E1001" s="4"/>
      <c r="F1001" s="3"/>
      <c r="G1001" s="4"/>
      <c r="H1001" s="4"/>
      <c r="I1001" s="3"/>
      <c r="J1001" s="3"/>
      <c r="K1001" s="3"/>
    </row>
    <row r="1002" spans="1:11" s="2" customFormat="1" x14ac:dyDescent="0.2">
      <c r="A1002" s="1"/>
      <c r="B1002" s="1"/>
      <c r="C1002" s="1"/>
      <c r="D1002" s="1"/>
      <c r="E1002" s="4"/>
      <c r="F1002" s="3"/>
      <c r="G1002" s="4"/>
      <c r="H1002" s="4"/>
      <c r="I1002" s="3"/>
      <c r="J1002" s="3"/>
      <c r="K1002" s="3"/>
    </row>
    <row r="1003" spans="1:11" s="2" customFormat="1" x14ac:dyDescent="0.2">
      <c r="A1003" s="1"/>
      <c r="B1003" s="1"/>
      <c r="C1003" s="1"/>
      <c r="D1003" s="1"/>
      <c r="E1003" s="4"/>
      <c r="F1003" s="3"/>
      <c r="G1003" s="4"/>
      <c r="H1003" s="4"/>
      <c r="I1003" s="3"/>
      <c r="J1003" s="3"/>
      <c r="K1003" s="3"/>
    </row>
    <row r="1004" spans="1:11" s="2" customFormat="1" x14ac:dyDescent="0.2">
      <c r="A1004" s="1"/>
      <c r="B1004" s="1"/>
      <c r="C1004" s="1"/>
      <c r="D1004" s="1"/>
      <c r="E1004" s="4"/>
      <c r="F1004" s="3"/>
      <c r="G1004" s="4"/>
      <c r="H1004" s="4"/>
      <c r="I1004" s="3"/>
      <c r="J1004" s="3"/>
      <c r="K1004" s="3"/>
    </row>
    <row r="1005" spans="1:11" s="2" customFormat="1" x14ac:dyDescent="0.2">
      <c r="A1005" s="1"/>
      <c r="B1005" s="1"/>
      <c r="C1005" s="1"/>
      <c r="D1005" s="1"/>
      <c r="E1005" s="4"/>
      <c r="F1005" s="3"/>
      <c r="G1005" s="4"/>
      <c r="H1005" s="4"/>
      <c r="I1005" s="3"/>
      <c r="J1005" s="3"/>
      <c r="K1005" s="3"/>
    </row>
    <row r="1006" spans="1:11" s="2" customFormat="1" x14ac:dyDescent="0.2">
      <c r="A1006" s="1"/>
      <c r="B1006" s="1"/>
      <c r="C1006" s="1"/>
      <c r="D1006" s="1"/>
      <c r="E1006" s="4"/>
      <c r="F1006" s="3"/>
      <c r="G1006" s="4"/>
      <c r="H1006" s="4"/>
      <c r="I1006" s="3"/>
      <c r="J1006" s="3"/>
      <c r="K1006" s="3"/>
    </row>
    <row r="1007" spans="1:11" s="2" customFormat="1" x14ac:dyDescent="0.2">
      <c r="A1007" s="1"/>
      <c r="B1007" s="1"/>
      <c r="C1007" s="1"/>
      <c r="D1007" s="1"/>
      <c r="E1007" s="4"/>
      <c r="F1007" s="3"/>
      <c r="G1007" s="4"/>
      <c r="H1007" s="4"/>
      <c r="I1007" s="3"/>
      <c r="J1007" s="3"/>
      <c r="K1007" s="3"/>
    </row>
    <row r="1008" spans="1:11" s="2" customFormat="1" x14ac:dyDescent="0.2">
      <c r="A1008" s="1"/>
      <c r="B1008" s="1"/>
      <c r="C1008" s="1"/>
      <c r="D1008" s="1"/>
      <c r="E1008" s="4"/>
      <c r="F1008" s="3"/>
      <c r="G1008" s="4"/>
      <c r="H1008" s="4"/>
      <c r="I1008" s="3"/>
      <c r="J1008" s="3"/>
      <c r="K1008" s="3"/>
    </row>
    <row r="1009" spans="1:11" s="2" customFormat="1" x14ac:dyDescent="0.2">
      <c r="A1009" s="1"/>
      <c r="B1009" s="1"/>
      <c r="C1009" s="1"/>
      <c r="D1009" s="1"/>
      <c r="E1009" s="4"/>
      <c r="F1009" s="3"/>
      <c r="G1009" s="4"/>
      <c r="H1009" s="4"/>
      <c r="I1009" s="3"/>
      <c r="J1009" s="3"/>
      <c r="K1009" s="3"/>
    </row>
    <row r="1010" spans="1:11" s="2" customFormat="1" x14ac:dyDescent="0.2">
      <c r="A1010" s="1"/>
      <c r="B1010" s="1"/>
      <c r="C1010" s="1"/>
      <c r="D1010" s="1"/>
      <c r="E1010" s="4"/>
      <c r="F1010" s="3"/>
      <c r="G1010" s="4"/>
      <c r="H1010" s="4"/>
      <c r="I1010" s="3"/>
      <c r="J1010" s="3"/>
      <c r="K1010" s="3"/>
    </row>
    <row r="1011" spans="1:11" s="2" customFormat="1" x14ac:dyDescent="0.2">
      <c r="A1011" s="1"/>
      <c r="B1011" s="1"/>
      <c r="C1011" s="1"/>
      <c r="D1011" s="1"/>
      <c r="E1011" s="4"/>
      <c r="F1011" s="3"/>
      <c r="G1011" s="4"/>
      <c r="H1011" s="4"/>
      <c r="I1011" s="3"/>
      <c r="J1011" s="3"/>
      <c r="K1011" s="3"/>
    </row>
    <row r="1012" spans="1:11" s="2" customFormat="1" x14ac:dyDescent="0.2">
      <c r="A1012" s="1"/>
      <c r="B1012" s="1"/>
      <c r="C1012" s="1"/>
      <c r="D1012" s="1"/>
      <c r="E1012" s="4"/>
      <c r="F1012" s="3"/>
      <c r="G1012" s="4"/>
      <c r="H1012" s="4"/>
      <c r="I1012" s="3"/>
      <c r="J1012" s="3"/>
      <c r="K1012" s="3"/>
    </row>
    <row r="1013" spans="1:11" s="2" customFormat="1" x14ac:dyDescent="0.2">
      <c r="A1013" s="1"/>
      <c r="B1013" s="1"/>
      <c r="C1013" s="1"/>
      <c r="D1013" s="1"/>
      <c r="E1013" s="4"/>
      <c r="F1013" s="3"/>
      <c r="G1013" s="4"/>
      <c r="H1013" s="4"/>
      <c r="I1013" s="3"/>
      <c r="J1013" s="3"/>
      <c r="K1013" s="3"/>
    </row>
    <row r="1014" spans="1:11" s="2" customFormat="1" x14ac:dyDescent="0.2">
      <c r="A1014" s="1"/>
      <c r="B1014" s="1"/>
      <c r="C1014" s="1"/>
      <c r="D1014" s="1"/>
      <c r="E1014" s="4"/>
      <c r="F1014" s="3"/>
      <c r="G1014" s="4"/>
      <c r="H1014" s="4"/>
      <c r="I1014" s="3"/>
      <c r="J1014" s="3"/>
      <c r="K1014" s="3"/>
    </row>
    <row r="1015" spans="1:11" s="2" customFormat="1" x14ac:dyDescent="0.2">
      <c r="A1015" s="1"/>
      <c r="B1015" s="1"/>
      <c r="C1015" s="1"/>
      <c r="D1015" s="1"/>
      <c r="E1015" s="4"/>
      <c r="F1015" s="3"/>
      <c r="G1015" s="4"/>
      <c r="H1015" s="4"/>
      <c r="I1015" s="3"/>
      <c r="J1015" s="3"/>
      <c r="K1015" s="3"/>
    </row>
    <row r="1016" spans="1:11" s="2" customFormat="1" x14ac:dyDescent="0.2">
      <c r="A1016" s="1"/>
      <c r="B1016" s="1"/>
      <c r="C1016" s="1"/>
      <c r="D1016" s="1"/>
      <c r="E1016" s="4"/>
      <c r="F1016" s="3"/>
      <c r="G1016" s="4"/>
      <c r="H1016" s="4"/>
      <c r="I1016" s="3"/>
      <c r="J1016" s="3"/>
      <c r="K1016" s="3"/>
    </row>
    <row r="1017" spans="1:11" s="2" customFormat="1" x14ac:dyDescent="0.2">
      <c r="A1017" s="1"/>
      <c r="B1017" s="1"/>
      <c r="C1017" s="1"/>
      <c r="D1017" s="1"/>
      <c r="E1017" s="4"/>
      <c r="F1017" s="3"/>
      <c r="G1017" s="4"/>
      <c r="H1017" s="4"/>
      <c r="I1017" s="3"/>
      <c r="J1017" s="3"/>
      <c r="K1017" s="3"/>
    </row>
    <row r="1018" spans="1:11" s="2" customFormat="1" x14ac:dyDescent="0.2">
      <c r="A1018" s="1"/>
      <c r="B1018" s="1"/>
      <c r="C1018" s="1"/>
      <c r="D1018" s="1"/>
      <c r="E1018" s="4"/>
      <c r="F1018" s="3"/>
      <c r="G1018" s="4"/>
      <c r="H1018" s="4"/>
      <c r="I1018" s="3"/>
      <c r="J1018" s="3"/>
      <c r="K1018" s="3"/>
    </row>
    <row r="1019" spans="1:11" s="2" customFormat="1" x14ac:dyDescent="0.2">
      <c r="A1019" s="1"/>
      <c r="B1019" s="1"/>
      <c r="C1019" s="1"/>
      <c r="D1019" s="1"/>
      <c r="E1019" s="4"/>
      <c r="F1019" s="3"/>
      <c r="G1019" s="4"/>
      <c r="H1019" s="4"/>
      <c r="I1019" s="3"/>
      <c r="J1019" s="3"/>
      <c r="K1019" s="3"/>
    </row>
    <row r="1020" spans="1:11" s="2" customFormat="1" x14ac:dyDescent="0.2">
      <c r="A1020" s="1"/>
      <c r="B1020" s="1"/>
      <c r="C1020" s="1"/>
      <c r="D1020" s="1"/>
      <c r="E1020" s="4"/>
      <c r="F1020" s="3"/>
      <c r="G1020" s="4"/>
      <c r="H1020" s="4"/>
      <c r="I1020" s="3"/>
      <c r="J1020" s="3"/>
      <c r="K1020" s="3"/>
    </row>
    <row r="1021" spans="1:11" s="2" customFormat="1" x14ac:dyDescent="0.2">
      <c r="A1021" s="1"/>
      <c r="B1021" s="1"/>
      <c r="C1021" s="1"/>
      <c r="D1021" s="1"/>
      <c r="E1021" s="4"/>
      <c r="F1021" s="3"/>
      <c r="G1021" s="4"/>
      <c r="H1021" s="4"/>
      <c r="I1021" s="3"/>
      <c r="J1021" s="3"/>
      <c r="K1021" s="3"/>
    </row>
    <row r="1022" spans="1:11" s="2" customFormat="1" x14ac:dyDescent="0.2">
      <c r="A1022" s="1"/>
      <c r="B1022" s="1"/>
      <c r="C1022" s="1"/>
      <c r="D1022" s="1"/>
      <c r="E1022" s="4"/>
      <c r="F1022" s="3"/>
      <c r="G1022" s="4"/>
      <c r="H1022" s="4"/>
      <c r="I1022" s="3"/>
      <c r="J1022" s="3"/>
      <c r="K1022" s="3"/>
    </row>
    <row r="1023" spans="1:11" s="2" customFormat="1" x14ac:dyDescent="0.2">
      <c r="A1023" s="1"/>
      <c r="B1023" s="1"/>
      <c r="C1023" s="1"/>
      <c r="D1023" s="1"/>
      <c r="E1023" s="4"/>
      <c r="F1023" s="3"/>
      <c r="G1023" s="4"/>
      <c r="H1023" s="4"/>
      <c r="I1023" s="3"/>
      <c r="J1023" s="3"/>
      <c r="K1023" s="3"/>
    </row>
    <row r="1024" spans="1:11" s="2" customFormat="1" x14ac:dyDescent="0.2">
      <c r="A1024" s="1"/>
      <c r="B1024" s="1"/>
      <c r="C1024" s="1"/>
      <c r="D1024" s="1"/>
      <c r="E1024" s="4"/>
      <c r="F1024" s="3"/>
      <c r="G1024" s="4"/>
      <c r="H1024" s="4"/>
      <c r="I1024" s="3"/>
      <c r="J1024" s="3"/>
      <c r="K1024" s="3"/>
    </row>
    <row r="1025" spans="1:11" s="2" customFormat="1" x14ac:dyDescent="0.2">
      <c r="A1025" s="1"/>
      <c r="B1025" s="1"/>
      <c r="C1025" s="1"/>
      <c r="D1025" s="1"/>
      <c r="E1025" s="4"/>
      <c r="F1025" s="3"/>
      <c r="G1025" s="4"/>
      <c r="H1025" s="4"/>
      <c r="I1025" s="3"/>
      <c r="J1025" s="3"/>
      <c r="K1025" s="3"/>
    </row>
    <row r="1026" spans="1:11" s="2" customFormat="1" x14ac:dyDescent="0.2">
      <c r="A1026" s="1"/>
      <c r="B1026" s="1"/>
      <c r="C1026" s="1"/>
      <c r="D1026" s="1"/>
      <c r="E1026" s="4"/>
      <c r="F1026" s="3"/>
      <c r="G1026" s="4"/>
      <c r="H1026" s="4"/>
      <c r="I1026" s="3"/>
      <c r="J1026" s="3"/>
      <c r="K1026" s="3"/>
    </row>
    <row r="1027" spans="1:11" s="2" customFormat="1" x14ac:dyDescent="0.2">
      <c r="A1027" s="1"/>
      <c r="B1027" s="1"/>
      <c r="C1027" s="1"/>
      <c r="D1027" s="1"/>
      <c r="E1027" s="4"/>
      <c r="F1027" s="3"/>
      <c r="G1027" s="4"/>
      <c r="H1027" s="4"/>
      <c r="I1027" s="3"/>
      <c r="J1027" s="3"/>
      <c r="K1027" s="3"/>
    </row>
    <row r="1028" spans="1:11" s="2" customFormat="1" x14ac:dyDescent="0.2">
      <c r="A1028" s="1"/>
      <c r="B1028" s="1"/>
      <c r="C1028" s="1"/>
      <c r="D1028" s="1"/>
      <c r="E1028" s="4"/>
      <c r="F1028" s="3"/>
      <c r="G1028" s="4"/>
      <c r="H1028" s="4"/>
      <c r="I1028" s="3"/>
      <c r="J1028" s="3"/>
      <c r="K1028" s="3"/>
    </row>
    <row r="1029" spans="1:11" s="2" customFormat="1" x14ac:dyDescent="0.2">
      <c r="A1029" s="1"/>
      <c r="B1029" s="1"/>
      <c r="C1029" s="1"/>
      <c r="D1029" s="1"/>
      <c r="E1029" s="4"/>
      <c r="F1029" s="3"/>
      <c r="G1029" s="4"/>
      <c r="H1029" s="4"/>
      <c r="I1029" s="3"/>
      <c r="J1029" s="3"/>
      <c r="K1029" s="3"/>
    </row>
    <row r="1030" spans="1:11" s="2" customFormat="1" x14ac:dyDescent="0.2">
      <c r="A1030" s="1"/>
      <c r="B1030" s="1"/>
      <c r="C1030" s="1"/>
      <c r="D1030" s="1"/>
      <c r="E1030" s="4"/>
      <c r="F1030" s="3"/>
      <c r="G1030" s="4"/>
      <c r="H1030" s="4"/>
      <c r="I1030" s="3"/>
      <c r="J1030" s="3"/>
      <c r="K1030" s="3"/>
    </row>
    <row r="1031" spans="1:11" s="2" customFormat="1" x14ac:dyDescent="0.2">
      <c r="A1031" s="1"/>
      <c r="B1031" s="1"/>
      <c r="C1031" s="1"/>
      <c r="D1031" s="1"/>
      <c r="E1031" s="4"/>
      <c r="F1031" s="3"/>
      <c r="G1031" s="4"/>
      <c r="H1031" s="4"/>
      <c r="I1031" s="3"/>
      <c r="J1031" s="3"/>
      <c r="K1031" s="3"/>
    </row>
    <row r="1032" spans="1:11" s="2" customFormat="1" x14ac:dyDescent="0.2">
      <c r="A1032" s="1"/>
      <c r="B1032" s="1"/>
      <c r="C1032" s="1"/>
      <c r="D1032" s="1"/>
      <c r="E1032" s="4"/>
      <c r="F1032" s="3"/>
      <c r="G1032" s="4"/>
      <c r="H1032" s="4"/>
      <c r="I1032" s="3"/>
      <c r="J1032" s="3"/>
      <c r="K1032" s="3"/>
    </row>
    <row r="1033" spans="1:11" s="2" customFormat="1" x14ac:dyDescent="0.2">
      <c r="A1033" s="1"/>
      <c r="B1033" s="1"/>
      <c r="C1033" s="1"/>
      <c r="D1033" s="1"/>
      <c r="E1033" s="4"/>
      <c r="F1033" s="3"/>
      <c r="G1033" s="4"/>
      <c r="H1033" s="4"/>
      <c r="I1033" s="3"/>
      <c r="J1033" s="3"/>
      <c r="K1033" s="3"/>
    </row>
    <row r="1034" spans="1:11" s="2" customFormat="1" x14ac:dyDescent="0.2">
      <c r="A1034" s="1"/>
      <c r="B1034" s="1"/>
      <c r="C1034" s="1"/>
      <c r="D1034" s="1"/>
      <c r="E1034" s="4"/>
      <c r="F1034" s="3"/>
      <c r="G1034" s="4"/>
      <c r="H1034" s="4"/>
      <c r="I1034" s="3"/>
      <c r="J1034" s="3"/>
      <c r="K1034" s="3"/>
    </row>
    <row r="1035" spans="1:11" s="2" customFormat="1" x14ac:dyDescent="0.2">
      <c r="A1035" s="1"/>
      <c r="B1035" s="1"/>
      <c r="C1035" s="1"/>
      <c r="D1035" s="1"/>
      <c r="E1035" s="4"/>
      <c r="F1035" s="3"/>
      <c r="G1035" s="4"/>
      <c r="H1035" s="4"/>
      <c r="I1035" s="3"/>
      <c r="J1035" s="3"/>
      <c r="K1035" s="3"/>
    </row>
    <row r="1036" spans="1:11" s="2" customFormat="1" x14ac:dyDescent="0.2">
      <c r="A1036" s="1"/>
      <c r="B1036" s="1"/>
      <c r="C1036" s="1"/>
      <c r="D1036" s="1"/>
      <c r="E1036" s="4"/>
      <c r="F1036" s="3"/>
      <c r="G1036" s="4"/>
      <c r="H1036" s="4"/>
      <c r="I1036" s="3"/>
      <c r="J1036" s="3"/>
      <c r="K1036" s="3"/>
    </row>
    <row r="1037" spans="1:11" s="2" customFormat="1" x14ac:dyDescent="0.2">
      <c r="A1037" s="1"/>
      <c r="B1037" s="1"/>
      <c r="C1037" s="1"/>
      <c r="D1037" s="1"/>
      <c r="E1037" s="4"/>
      <c r="F1037" s="3"/>
      <c r="G1037" s="4"/>
      <c r="H1037" s="4"/>
      <c r="I1037" s="3"/>
      <c r="J1037" s="3"/>
      <c r="K1037" s="3"/>
    </row>
    <row r="1038" spans="1:11" s="2" customFormat="1" x14ac:dyDescent="0.2">
      <c r="A1038" s="1"/>
      <c r="B1038" s="1"/>
      <c r="C1038" s="1"/>
      <c r="D1038" s="1"/>
      <c r="E1038" s="4"/>
      <c r="F1038" s="3"/>
      <c r="G1038" s="4"/>
      <c r="H1038" s="4"/>
      <c r="I1038" s="3"/>
      <c r="J1038" s="3"/>
      <c r="K1038" s="3"/>
    </row>
    <row r="1039" spans="1:11" s="2" customFormat="1" x14ac:dyDescent="0.2">
      <c r="A1039" s="1"/>
      <c r="B1039" s="1"/>
      <c r="C1039" s="1"/>
      <c r="D1039" s="1"/>
      <c r="E1039" s="4"/>
      <c r="F1039" s="3"/>
      <c r="G1039" s="4"/>
      <c r="H1039" s="4"/>
      <c r="I1039" s="3"/>
      <c r="J1039" s="3"/>
      <c r="K1039" s="3"/>
    </row>
    <row r="1040" spans="1:11" s="2" customFormat="1" x14ac:dyDescent="0.2">
      <c r="A1040" s="1"/>
      <c r="B1040" s="1"/>
      <c r="C1040" s="1"/>
      <c r="D1040" s="1"/>
      <c r="E1040" s="4"/>
      <c r="F1040" s="3"/>
      <c r="G1040" s="4"/>
      <c r="H1040" s="4"/>
      <c r="I1040" s="3"/>
      <c r="J1040" s="3"/>
      <c r="K1040" s="3"/>
    </row>
    <row r="1041" spans="1:11" s="2" customFormat="1" x14ac:dyDescent="0.2">
      <c r="A1041" s="1"/>
      <c r="B1041" s="1"/>
      <c r="C1041" s="1"/>
      <c r="D1041" s="1"/>
      <c r="E1041" s="4"/>
      <c r="F1041" s="3"/>
      <c r="G1041" s="4"/>
      <c r="H1041" s="4"/>
      <c r="I1041" s="3"/>
      <c r="J1041" s="3"/>
      <c r="K1041" s="3"/>
    </row>
    <row r="1042" spans="1:11" s="2" customFormat="1" x14ac:dyDescent="0.2">
      <c r="A1042" s="1"/>
      <c r="B1042" s="1"/>
      <c r="C1042" s="1"/>
      <c r="D1042" s="1"/>
      <c r="E1042" s="4"/>
      <c r="F1042" s="3"/>
      <c r="G1042" s="4"/>
      <c r="H1042" s="4"/>
      <c r="I1042" s="3"/>
      <c r="J1042" s="3"/>
      <c r="K1042" s="3"/>
    </row>
    <row r="1043" spans="1:11" s="2" customFormat="1" x14ac:dyDescent="0.2">
      <c r="A1043" s="1"/>
      <c r="B1043" s="1"/>
      <c r="C1043" s="1"/>
      <c r="D1043" s="1"/>
      <c r="E1043" s="4"/>
      <c r="F1043" s="3"/>
      <c r="G1043" s="4"/>
      <c r="H1043" s="4"/>
      <c r="I1043" s="3"/>
      <c r="J1043" s="3"/>
      <c r="K1043" s="3"/>
    </row>
    <row r="1044" spans="1:11" s="2" customFormat="1" x14ac:dyDescent="0.2">
      <c r="A1044" s="1"/>
      <c r="B1044" s="1"/>
      <c r="C1044" s="1"/>
      <c r="D1044" s="1"/>
      <c r="E1044" s="4"/>
      <c r="F1044" s="3"/>
      <c r="G1044" s="4"/>
      <c r="H1044" s="4"/>
      <c r="I1044" s="3"/>
      <c r="J1044" s="3"/>
      <c r="K1044" s="3"/>
    </row>
    <row r="1045" spans="1:11" s="2" customFormat="1" x14ac:dyDescent="0.2">
      <c r="A1045" s="1"/>
      <c r="B1045" s="1"/>
      <c r="C1045" s="1"/>
      <c r="D1045" s="1"/>
      <c r="E1045" s="4"/>
      <c r="F1045" s="3"/>
      <c r="G1045" s="4"/>
      <c r="H1045" s="4"/>
      <c r="I1045" s="3"/>
      <c r="J1045" s="3"/>
      <c r="K1045" s="3"/>
    </row>
    <row r="1046" spans="1:11" s="2" customFormat="1" x14ac:dyDescent="0.2">
      <c r="A1046" s="1"/>
      <c r="B1046" s="1"/>
      <c r="C1046" s="1"/>
      <c r="D1046" s="1"/>
      <c r="E1046" s="4"/>
      <c r="F1046" s="3"/>
      <c r="G1046" s="4"/>
      <c r="H1046" s="4"/>
      <c r="I1046" s="3"/>
      <c r="J1046" s="3"/>
      <c r="K1046" s="3"/>
    </row>
    <row r="1047" spans="1:11" s="2" customFormat="1" x14ac:dyDescent="0.2">
      <c r="A1047" s="1"/>
      <c r="B1047" s="1"/>
      <c r="C1047" s="1"/>
      <c r="D1047" s="1"/>
      <c r="E1047" s="4"/>
      <c r="F1047" s="3"/>
      <c r="G1047" s="4"/>
      <c r="H1047" s="4"/>
      <c r="I1047" s="3"/>
      <c r="J1047" s="3"/>
      <c r="K1047" s="3"/>
    </row>
    <row r="1048" spans="1:11" s="2" customFormat="1" x14ac:dyDescent="0.2">
      <c r="A1048" s="1"/>
      <c r="B1048" s="1"/>
      <c r="C1048" s="1"/>
      <c r="D1048" s="1"/>
      <c r="E1048" s="4"/>
      <c r="F1048" s="3"/>
      <c r="G1048" s="4"/>
      <c r="H1048" s="4"/>
      <c r="I1048" s="3"/>
      <c r="J1048" s="3"/>
      <c r="K1048" s="3"/>
    </row>
    <row r="1049" spans="1:11" s="2" customFormat="1" x14ac:dyDescent="0.2">
      <c r="A1049" s="1"/>
      <c r="B1049" s="1"/>
      <c r="C1049" s="1"/>
      <c r="D1049" s="1"/>
      <c r="E1049" s="4"/>
      <c r="F1049" s="3"/>
      <c r="G1049" s="4"/>
      <c r="H1049" s="4"/>
      <c r="I1049" s="3"/>
      <c r="J1049" s="3"/>
      <c r="K1049" s="3"/>
    </row>
    <row r="1050" spans="1:11" s="2" customFormat="1" x14ac:dyDescent="0.2">
      <c r="A1050" s="1"/>
      <c r="B1050" s="1"/>
      <c r="C1050" s="1"/>
      <c r="D1050" s="1"/>
      <c r="E1050" s="4"/>
      <c r="F1050" s="3"/>
      <c r="G1050" s="4"/>
      <c r="H1050" s="4"/>
      <c r="I1050" s="3"/>
      <c r="J1050" s="3"/>
      <c r="K1050" s="3"/>
    </row>
    <row r="1051" spans="1:11" s="2" customFormat="1" x14ac:dyDescent="0.2">
      <c r="A1051" s="1"/>
      <c r="B1051" s="1"/>
      <c r="C1051" s="1"/>
      <c r="D1051" s="1"/>
      <c r="E1051" s="4"/>
      <c r="F1051" s="3"/>
      <c r="G1051" s="4"/>
      <c r="H1051" s="4"/>
      <c r="I1051" s="3"/>
      <c r="J1051" s="3"/>
      <c r="K1051" s="3"/>
    </row>
    <row r="1052" spans="1:11" s="2" customFormat="1" x14ac:dyDescent="0.2">
      <c r="A1052" s="1"/>
      <c r="B1052" s="1"/>
      <c r="C1052" s="1"/>
      <c r="D1052" s="1"/>
      <c r="E1052" s="4"/>
      <c r="F1052" s="3"/>
      <c r="G1052" s="4"/>
      <c r="H1052" s="4"/>
      <c r="I1052" s="3"/>
      <c r="J1052" s="3"/>
      <c r="K1052" s="3"/>
    </row>
    <row r="1053" spans="1:11" s="2" customFormat="1" x14ac:dyDescent="0.2">
      <c r="A1053" s="1"/>
      <c r="B1053" s="1"/>
      <c r="C1053" s="1"/>
      <c r="D1053" s="1"/>
      <c r="E1053" s="4"/>
      <c r="F1053" s="3"/>
      <c r="G1053" s="4"/>
      <c r="H1053" s="4"/>
      <c r="I1053" s="3"/>
      <c r="J1053" s="3"/>
      <c r="K1053" s="3"/>
    </row>
    <row r="1054" spans="1:11" s="2" customFormat="1" x14ac:dyDescent="0.2">
      <c r="A1054" s="1"/>
      <c r="B1054" s="1"/>
      <c r="C1054" s="1"/>
      <c r="D1054" s="1"/>
      <c r="E1054" s="4"/>
      <c r="F1054" s="3"/>
      <c r="G1054" s="4"/>
      <c r="H1054" s="4"/>
      <c r="I1054" s="3"/>
      <c r="J1054" s="3"/>
      <c r="K1054" s="3"/>
    </row>
    <row r="1055" spans="1:11" s="2" customFormat="1" x14ac:dyDescent="0.2">
      <c r="A1055" s="1"/>
      <c r="B1055" s="1"/>
      <c r="C1055" s="1"/>
      <c r="D1055" s="1"/>
      <c r="E1055" s="4"/>
      <c r="F1055" s="3"/>
      <c r="G1055" s="4"/>
      <c r="H1055" s="4"/>
      <c r="I1055" s="3"/>
      <c r="J1055" s="3"/>
      <c r="K1055" s="3"/>
    </row>
    <row r="1056" spans="1:11" s="2" customFormat="1" x14ac:dyDescent="0.2">
      <c r="A1056" s="1"/>
      <c r="B1056" s="1"/>
      <c r="C1056" s="1"/>
      <c r="D1056" s="1"/>
      <c r="E1056" s="4"/>
      <c r="F1056" s="3"/>
      <c r="G1056" s="4"/>
      <c r="H1056" s="4"/>
      <c r="I1056" s="3"/>
      <c r="J1056" s="3"/>
      <c r="K1056" s="3"/>
    </row>
    <row r="1057" spans="1:11" s="2" customFormat="1" x14ac:dyDescent="0.2">
      <c r="A1057" s="1"/>
      <c r="B1057" s="1"/>
      <c r="C1057" s="1"/>
      <c r="D1057" s="1"/>
      <c r="E1057" s="4"/>
      <c r="F1057" s="3"/>
      <c r="G1057" s="4"/>
      <c r="H1057" s="4"/>
      <c r="I1057" s="3"/>
      <c r="J1057" s="3"/>
      <c r="K1057" s="3"/>
    </row>
    <row r="1058" spans="1:11" s="2" customFormat="1" x14ac:dyDescent="0.2">
      <c r="A1058" s="1"/>
      <c r="B1058" s="1"/>
      <c r="C1058" s="1"/>
      <c r="D1058" s="1"/>
      <c r="E1058" s="4"/>
      <c r="F1058" s="3"/>
      <c r="G1058" s="4"/>
      <c r="H1058" s="4"/>
      <c r="I1058" s="3"/>
      <c r="J1058" s="3"/>
      <c r="K1058" s="3"/>
    </row>
    <row r="1059" spans="1:11" s="2" customFormat="1" x14ac:dyDescent="0.2">
      <c r="A1059" s="1"/>
      <c r="B1059" s="1"/>
      <c r="C1059" s="1"/>
      <c r="D1059" s="1"/>
      <c r="E1059" s="4"/>
      <c r="F1059" s="3"/>
      <c r="G1059" s="4"/>
      <c r="H1059" s="4"/>
      <c r="I1059" s="3"/>
      <c r="J1059" s="3"/>
      <c r="K1059" s="3"/>
    </row>
    <row r="1060" spans="1:11" s="2" customFormat="1" x14ac:dyDescent="0.2">
      <c r="A1060" s="1"/>
      <c r="B1060" s="1"/>
      <c r="C1060" s="1"/>
      <c r="D1060" s="1"/>
      <c r="E1060" s="4"/>
      <c r="F1060" s="3"/>
      <c r="G1060" s="4"/>
      <c r="H1060" s="4"/>
      <c r="I1060" s="3"/>
      <c r="J1060" s="3"/>
      <c r="K1060" s="3"/>
    </row>
    <row r="1061" spans="1:11" s="2" customFormat="1" x14ac:dyDescent="0.2">
      <c r="A1061" s="1"/>
      <c r="B1061" s="1"/>
      <c r="C1061" s="1"/>
      <c r="D1061" s="1"/>
      <c r="E1061" s="4"/>
      <c r="F1061" s="3"/>
      <c r="G1061" s="4"/>
      <c r="H1061" s="4"/>
      <c r="I1061" s="3"/>
      <c r="J1061" s="3"/>
      <c r="K1061" s="3"/>
    </row>
    <row r="1062" spans="1:11" s="2" customFormat="1" x14ac:dyDescent="0.2">
      <c r="A1062" s="1"/>
      <c r="B1062" s="1"/>
      <c r="C1062" s="1"/>
      <c r="D1062" s="1"/>
      <c r="E1062" s="4"/>
      <c r="F1062" s="3"/>
      <c r="G1062" s="4"/>
      <c r="H1062" s="4"/>
      <c r="I1062" s="3"/>
      <c r="J1062" s="3"/>
      <c r="K1062" s="3"/>
    </row>
    <row r="1063" spans="1:11" s="2" customFormat="1" x14ac:dyDescent="0.2">
      <c r="A1063" s="1"/>
      <c r="B1063" s="1"/>
      <c r="C1063" s="1"/>
      <c r="D1063" s="1"/>
      <c r="E1063" s="4"/>
      <c r="F1063" s="3"/>
      <c r="G1063" s="4"/>
      <c r="H1063" s="4"/>
      <c r="I1063" s="3"/>
      <c r="J1063" s="3"/>
      <c r="K1063" s="3"/>
    </row>
    <row r="1064" spans="1:11" s="2" customFormat="1" x14ac:dyDescent="0.2">
      <c r="A1064" s="1"/>
      <c r="B1064" s="1"/>
      <c r="C1064" s="1"/>
      <c r="D1064" s="1"/>
      <c r="E1064" s="4"/>
      <c r="F1064" s="3"/>
      <c r="G1064" s="4"/>
      <c r="H1064" s="4"/>
      <c r="I1064" s="3"/>
      <c r="J1064" s="3"/>
      <c r="K1064" s="3"/>
    </row>
    <row r="1065" spans="1:11" s="2" customFormat="1" x14ac:dyDescent="0.2">
      <c r="A1065" s="1"/>
      <c r="B1065" s="1"/>
      <c r="C1065" s="1"/>
      <c r="D1065" s="1"/>
      <c r="E1065" s="4"/>
      <c r="F1065" s="3"/>
      <c r="G1065" s="4"/>
      <c r="H1065" s="4"/>
      <c r="I1065" s="3"/>
      <c r="J1065" s="3"/>
      <c r="K1065" s="3"/>
    </row>
    <row r="1066" spans="1:11" s="2" customFormat="1" x14ac:dyDescent="0.2">
      <c r="A1066" s="1"/>
      <c r="B1066" s="1"/>
      <c r="C1066" s="1"/>
      <c r="D1066" s="1"/>
      <c r="E1066" s="4"/>
      <c r="F1066" s="3"/>
      <c r="G1066" s="4"/>
      <c r="H1066" s="4"/>
      <c r="I1066" s="3"/>
      <c r="J1066" s="3"/>
      <c r="K1066" s="3"/>
    </row>
    <row r="1067" spans="1:11" s="2" customFormat="1" x14ac:dyDescent="0.2">
      <c r="A1067" s="1"/>
      <c r="B1067" s="1"/>
      <c r="C1067" s="1"/>
      <c r="D1067" s="1"/>
      <c r="E1067" s="4"/>
      <c r="F1067" s="3"/>
      <c r="G1067" s="4"/>
      <c r="H1067" s="4"/>
      <c r="I1067" s="3"/>
      <c r="J1067" s="3"/>
      <c r="K1067" s="3"/>
    </row>
    <row r="1068" spans="1:11" s="2" customFormat="1" x14ac:dyDescent="0.2">
      <c r="A1068" s="1"/>
      <c r="B1068" s="1"/>
      <c r="C1068" s="1"/>
      <c r="D1068" s="1"/>
      <c r="E1068" s="4"/>
      <c r="F1068" s="3"/>
      <c r="G1068" s="4"/>
      <c r="H1068" s="4"/>
      <c r="I1068" s="3"/>
      <c r="J1068" s="3"/>
      <c r="K1068" s="3"/>
    </row>
    <row r="1069" spans="1:11" s="2" customFormat="1" x14ac:dyDescent="0.2">
      <c r="A1069" s="1"/>
      <c r="B1069" s="1"/>
      <c r="C1069" s="1"/>
      <c r="D1069" s="1"/>
      <c r="E1069" s="4"/>
      <c r="F1069" s="3"/>
      <c r="G1069" s="4"/>
      <c r="H1069" s="4"/>
      <c r="I1069" s="3"/>
      <c r="J1069" s="3"/>
      <c r="K1069" s="3"/>
    </row>
    <row r="1070" spans="1:11" s="2" customFormat="1" x14ac:dyDescent="0.2">
      <c r="A1070" s="1"/>
      <c r="B1070" s="1"/>
      <c r="C1070" s="1"/>
      <c r="D1070" s="1"/>
      <c r="E1070" s="4"/>
      <c r="F1070" s="3"/>
      <c r="G1070" s="4"/>
      <c r="H1070" s="4"/>
      <c r="I1070" s="3"/>
      <c r="J1070" s="3"/>
      <c r="K1070" s="3"/>
    </row>
    <row r="1071" spans="1:11" s="2" customFormat="1" x14ac:dyDescent="0.2">
      <c r="A1071" s="1"/>
      <c r="B1071" s="1"/>
      <c r="C1071" s="1"/>
      <c r="D1071" s="1"/>
      <c r="E1071" s="4"/>
      <c r="F1071" s="3"/>
      <c r="G1071" s="4"/>
      <c r="H1071" s="4"/>
      <c r="I1071" s="3"/>
      <c r="J1071" s="3"/>
      <c r="K1071" s="3"/>
    </row>
    <row r="1072" spans="1:11" s="2" customFormat="1" x14ac:dyDescent="0.2">
      <c r="A1072" s="1"/>
      <c r="B1072" s="1"/>
      <c r="C1072" s="1"/>
      <c r="D1072" s="1"/>
      <c r="E1072" s="4"/>
      <c r="F1072" s="3"/>
      <c r="G1072" s="4"/>
      <c r="H1072" s="4"/>
      <c r="I1072" s="3"/>
      <c r="J1072" s="3"/>
      <c r="K1072" s="3"/>
    </row>
    <row r="1073" spans="1:11" s="2" customFormat="1" x14ac:dyDescent="0.2">
      <c r="A1073" s="1"/>
      <c r="B1073" s="1"/>
      <c r="C1073" s="1"/>
      <c r="D1073" s="1"/>
      <c r="E1073" s="4"/>
      <c r="F1073" s="3"/>
      <c r="G1073" s="4"/>
      <c r="H1073" s="4"/>
      <c r="I1073" s="3"/>
      <c r="J1073" s="3"/>
      <c r="K1073" s="3"/>
    </row>
    <row r="1074" spans="1:11" s="2" customFormat="1" x14ac:dyDescent="0.2">
      <c r="A1074" s="1"/>
      <c r="B1074" s="1"/>
      <c r="C1074" s="1"/>
      <c r="D1074" s="1"/>
      <c r="E1074" s="4"/>
      <c r="F1074" s="3"/>
      <c r="G1074" s="4"/>
      <c r="H1074" s="4"/>
      <c r="I1074" s="3"/>
      <c r="J1074" s="3"/>
      <c r="K1074" s="3"/>
    </row>
    <row r="1075" spans="1:11" s="2" customFormat="1" x14ac:dyDescent="0.2">
      <c r="A1075" s="1"/>
      <c r="B1075" s="1"/>
      <c r="C1075" s="1"/>
      <c r="D1075" s="1"/>
      <c r="E1075" s="4"/>
      <c r="F1075" s="3"/>
      <c r="G1075" s="4"/>
      <c r="H1075" s="4"/>
      <c r="I1075" s="3"/>
      <c r="J1075" s="3"/>
      <c r="K1075" s="3"/>
    </row>
    <row r="1076" spans="1:11" s="2" customFormat="1" x14ac:dyDescent="0.2">
      <c r="A1076" s="1"/>
      <c r="B1076" s="1"/>
      <c r="C1076" s="1"/>
      <c r="D1076" s="1"/>
      <c r="E1076" s="4"/>
      <c r="F1076" s="3"/>
      <c r="G1076" s="4"/>
      <c r="H1076" s="4"/>
      <c r="I1076" s="3"/>
      <c r="J1076" s="3"/>
      <c r="K1076" s="3"/>
    </row>
    <row r="1077" spans="1:11" s="2" customFormat="1" x14ac:dyDescent="0.2">
      <c r="A1077" s="1"/>
      <c r="B1077" s="1"/>
      <c r="C1077" s="1"/>
      <c r="D1077" s="1"/>
      <c r="E1077" s="4"/>
      <c r="F1077" s="3"/>
      <c r="G1077" s="4"/>
      <c r="H1077" s="4"/>
      <c r="I1077" s="3"/>
      <c r="J1077" s="3"/>
      <c r="K1077" s="3"/>
    </row>
    <row r="1078" spans="1:11" s="2" customFormat="1" x14ac:dyDescent="0.2">
      <c r="A1078" s="1"/>
      <c r="B1078" s="1"/>
      <c r="C1078" s="1"/>
      <c r="D1078" s="1"/>
      <c r="E1078" s="4"/>
      <c r="F1078" s="3"/>
      <c r="G1078" s="4"/>
      <c r="H1078" s="4"/>
      <c r="I1078" s="3"/>
      <c r="J1078" s="3"/>
      <c r="K1078" s="3"/>
    </row>
    <row r="1079" spans="1:11" s="2" customFormat="1" x14ac:dyDescent="0.2">
      <c r="A1079" s="1"/>
      <c r="B1079" s="1"/>
      <c r="C1079" s="1"/>
      <c r="D1079" s="1"/>
      <c r="E1079" s="4"/>
      <c r="F1079" s="3"/>
      <c r="G1079" s="4"/>
      <c r="H1079" s="4"/>
      <c r="I1079" s="3"/>
      <c r="J1079" s="3"/>
      <c r="K1079" s="3"/>
    </row>
    <row r="1080" spans="1:11" s="2" customFormat="1" x14ac:dyDescent="0.2">
      <c r="A1080" s="1"/>
      <c r="B1080" s="1"/>
      <c r="C1080" s="1"/>
      <c r="D1080" s="1"/>
      <c r="E1080" s="4"/>
      <c r="F1080" s="3"/>
      <c r="G1080" s="4"/>
      <c r="H1080" s="4"/>
      <c r="I1080" s="3"/>
      <c r="J1080" s="3"/>
      <c r="K1080" s="3"/>
    </row>
    <row r="1081" spans="1:11" s="2" customFormat="1" x14ac:dyDescent="0.2">
      <c r="A1081" s="1"/>
      <c r="B1081" s="1"/>
      <c r="C1081" s="1"/>
      <c r="D1081" s="1"/>
      <c r="E1081" s="4"/>
      <c r="F1081" s="3"/>
      <c r="G1081" s="4"/>
      <c r="H1081" s="4"/>
      <c r="I1081" s="3"/>
      <c r="J1081" s="3"/>
      <c r="K1081" s="3"/>
    </row>
    <row r="1082" spans="1:11" s="2" customFormat="1" x14ac:dyDescent="0.2">
      <c r="A1082" s="1"/>
      <c r="B1082" s="1"/>
      <c r="C1082" s="1"/>
      <c r="D1082" s="1"/>
      <c r="E1082" s="4"/>
      <c r="F1082" s="3"/>
      <c r="G1082" s="4"/>
      <c r="H1082" s="4"/>
      <c r="I1082" s="3"/>
      <c r="J1082" s="3"/>
      <c r="K1082" s="3"/>
    </row>
    <row r="1083" spans="1:11" s="2" customFormat="1" x14ac:dyDescent="0.2">
      <c r="A1083" s="1"/>
      <c r="B1083" s="1"/>
      <c r="C1083" s="1"/>
      <c r="D1083" s="1"/>
      <c r="E1083" s="4"/>
      <c r="F1083" s="3"/>
      <c r="G1083" s="4"/>
      <c r="H1083" s="4"/>
      <c r="I1083" s="3"/>
      <c r="J1083" s="3"/>
      <c r="K1083" s="3"/>
    </row>
    <row r="1084" spans="1:11" s="2" customFormat="1" x14ac:dyDescent="0.2">
      <c r="A1084" s="1"/>
      <c r="B1084" s="1"/>
      <c r="C1084" s="1"/>
      <c r="D1084" s="1"/>
      <c r="E1084" s="4"/>
      <c r="F1084" s="3"/>
      <c r="G1084" s="4"/>
      <c r="H1084" s="4"/>
      <c r="I1084" s="3"/>
      <c r="J1084" s="3"/>
      <c r="K1084" s="3"/>
    </row>
    <row r="1085" spans="1:11" s="2" customFormat="1" x14ac:dyDescent="0.2">
      <c r="A1085" s="1"/>
      <c r="B1085" s="1"/>
      <c r="C1085" s="1"/>
      <c r="D1085" s="1"/>
      <c r="E1085" s="4"/>
      <c r="F1085" s="3"/>
      <c r="G1085" s="4"/>
      <c r="H1085" s="4"/>
      <c r="I1085" s="3"/>
      <c r="J1085" s="3"/>
      <c r="K1085" s="3"/>
    </row>
    <row r="1086" spans="1:11" s="2" customFormat="1" x14ac:dyDescent="0.2">
      <c r="A1086" s="1"/>
      <c r="B1086" s="1"/>
      <c r="C1086" s="1"/>
      <c r="D1086" s="1"/>
      <c r="E1086" s="4"/>
      <c r="F1086" s="3"/>
      <c r="G1086" s="4"/>
      <c r="H1086" s="4"/>
      <c r="I1086" s="3"/>
      <c r="J1086" s="3"/>
      <c r="K1086" s="3"/>
    </row>
    <row r="1087" spans="1:11" s="2" customFormat="1" x14ac:dyDescent="0.2">
      <c r="A1087" s="1"/>
      <c r="B1087" s="1"/>
      <c r="C1087" s="1"/>
      <c r="D1087" s="1"/>
      <c r="E1087" s="4"/>
      <c r="F1087" s="3"/>
      <c r="G1087" s="4"/>
      <c r="H1087" s="4"/>
      <c r="I1087" s="3"/>
      <c r="J1087" s="3"/>
      <c r="K1087" s="3"/>
    </row>
    <row r="1088" spans="1:11" s="2" customFormat="1" x14ac:dyDescent="0.2">
      <c r="A1088" s="1"/>
      <c r="B1088" s="1"/>
      <c r="C1088" s="1"/>
      <c r="D1088" s="1"/>
      <c r="E1088" s="4"/>
      <c r="F1088" s="3"/>
      <c r="G1088" s="4"/>
      <c r="H1088" s="4"/>
      <c r="I1088" s="3"/>
      <c r="J1088" s="3"/>
      <c r="K1088" s="3"/>
    </row>
    <row r="1089" spans="1:11" s="2" customFormat="1" x14ac:dyDescent="0.2">
      <c r="A1089" s="1"/>
      <c r="B1089" s="1"/>
      <c r="C1089" s="1"/>
      <c r="D1089" s="1"/>
      <c r="E1089" s="4"/>
      <c r="F1089" s="3"/>
      <c r="G1089" s="4"/>
      <c r="H1089" s="4"/>
      <c r="I1089" s="3"/>
      <c r="J1089" s="3"/>
      <c r="K1089" s="3"/>
    </row>
    <row r="1090" spans="1:11" s="2" customFormat="1" x14ac:dyDescent="0.2">
      <c r="A1090" s="1"/>
      <c r="B1090" s="1"/>
      <c r="C1090" s="1"/>
      <c r="D1090" s="1"/>
      <c r="E1090" s="4"/>
      <c r="F1090" s="3"/>
      <c r="G1090" s="4"/>
      <c r="H1090" s="4"/>
      <c r="I1090" s="3"/>
      <c r="J1090" s="3"/>
      <c r="K1090" s="3"/>
    </row>
    <row r="1091" spans="1:11" s="2" customFormat="1" x14ac:dyDescent="0.2">
      <c r="A1091" s="1"/>
      <c r="B1091" s="1"/>
      <c r="C1091" s="1"/>
      <c r="D1091" s="1"/>
      <c r="E1091" s="4"/>
      <c r="F1091" s="3"/>
      <c r="G1091" s="4"/>
      <c r="H1091" s="4"/>
      <c r="I1091" s="3"/>
      <c r="J1091" s="3"/>
      <c r="K1091" s="3"/>
    </row>
    <row r="1092" spans="1:11" s="2" customFormat="1" x14ac:dyDescent="0.2">
      <c r="A1092" s="1"/>
      <c r="B1092" s="1"/>
      <c r="C1092" s="1"/>
      <c r="D1092" s="1"/>
      <c r="E1092" s="4"/>
      <c r="F1092" s="3"/>
      <c r="G1092" s="4"/>
      <c r="H1092" s="4"/>
      <c r="I1092" s="3"/>
      <c r="J1092" s="3"/>
      <c r="K1092" s="3"/>
    </row>
    <row r="1093" spans="1:11" s="2" customFormat="1" x14ac:dyDescent="0.2">
      <c r="A1093" s="1"/>
      <c r="B1093" s="1"/>
      <c r="C1093" s="1"/>
      <c r="D1093" s="1"/>
      <c r="E1093" s="4"/>
      <c r="F1093" s="3"/>
      <c r="G1093" s="4"/>
      <c r="H1093" s="4"/>
      <c r="I1093" s="3"/>
      <c r="J1093" s="3"/>
      <c r="K1093" s="3"/>
    </row>
    <row r="1094" spans="1:11" s="2" customFormat="1" x14ac:dyDescent="0.2">
      <c r="A1094" s="1"/>
      <c r="B1094" s="1"/>
      <c r="C1094" s="1"/>
      <c r="D1094" s="1"/>
      <c r="E1094" s="4"/>
      <c r="F1094" s="3"/>
      <c r="G1094" s="4"/>
      <c r="H1094" s="4"/>
      <c r="I1094" s="3"/>
      <c r="J1094" s="3"/>
      <c r="K1094" s="3"/>
    </row>
    <row r="1095" spans="1:11" s="2" customFormat="1" x14ac:dyDescent="0.2">
      <c r="A1095" s="1"/>
      <c r="B1095" s="1"/>
      <c r="C1095" s="1"/>
      <c r="D1095" s="1"/>
      <c r="E1095" s="4"/>
      <c r="F1095" s="3"/>
      <c r="G1095" s="4"/>
      <c r="H1095" s="4"/>
      <c r="I1095" s="3"/>
      <c r="J1095" s="3"/>
      <c r="K1095" s="3"/>
    </row>
    <row r="1096" spans="1:11" s="2" customFormat="1" x14ac:dyDescent="0.2">
      <c r="A1096" s="1"/>
      <c r="B1096" s="1"/>
      <c r="C1096" s="1"/>
      <c r="D1096" s="1"/>
      <c r="E1096" s="4"/>
      <c r="F1096" s="3"/>
      <c r="G1096" s="4"/>
      <c r="H1096" s="4"/>
      <c r="I1096" s="3"/>
      <c r="J1096" s="3"/>
      <c r="K1096" s="3"/>
    </row>
    <row r="1097" spans="1:11" s="2" customFormat="1" x14ac:dyDescent="0.2">
      <c r="A1097" s="1"/>
      <c r="B1097" s="1"/>
      <c r="C1097" s="1"/>
      <c r="D1097" s="1"/>
      <c r="E1097" s="4"/>
      <c r="F1097" s="3"/>
      <c r="G1097" s="4"/>
      <c r="H1097" s="4"/>
      <c r="I1097" s="3"/>
      <c r="J1097" s="3"/>
      <c r="K1097" s="3"/>
    </row>
    <row r="1098" spans="1:11" s="2" customFormat="1" x14ac:dyDescent="0.2">
      <c r="A1098" s="1"/>
      <c r="B1098" s="1"/>
      <c r="C1098" s="1"/>
      <c r="D1098" s="1"/>
      <c r="E1098" s="4"/>
      <c r="F1098" s="3"/>
      <c r="G1098" s="4"/>
      <c r="H1098" s="4"/>
      <c r="I1098" s="3"/>
      <c r="J1098" s="3"/>
      <c r="K1098" s="3"/>
    </row>
    <row r="1099" spans="1:11" s="2" customFormat="1" x14ac:dyDescent="0.2">
      <c r="A1099" s="1"/>
      <c r="B1099" s="1"/>
      <c r="C1099" s="1"/>
      <c r="D1099" s="1"/>
      <c r="E1099" s="4"/>
      <c r="F1099" s="3"/>
      <c r="G1099" s="4"/>
      <c r="H1099" s="4"/>
      <c r="I1099" s="3"/>
      <c r="J1099" s="3"/>
      <c r="K1099" s="3"/>
    </row>
    <row r="1100" spans="1:11" s="2" customFormat="1" x14ac:dyDescent="0.2">
      <c r="A1100" s="1"/>
      <c r="B1100" s="1"/>
      <c r="C1100" s="1"/>
      <c r="D1100" s="1"/>
      <c r="E1100" s="4"/>
      <c r="F1100" s="3"/>
      <c r="G1100" s="4"/>
      <c r="H1100" s="4"/>
      <c r="I1100" s="3"/>
      <c r="J1100" s="3"/>
      <c r="K1100" s="3"/>
    </row>
    <row r="1101" spans="1:11" s="2" customFormat="1" x14ac:dyDescent="0.2">
      <c r="A1101" s="1"/>
      <c r="B1101" s="1"/>
      <c r="C1101" s="1"/>
      <c r="D1101" s="1"/>
      <c r="E1101" s="4"/>
      <c r="F1101" s="3"/>
      <c r="G1101" s="4"/>
      <c r="H1101" s="4"/>
      <c r="I1101" s="3"/>
      <c r="J1101" s="3"/>
      <c r="K1101" s="3"/>
    </row>
    <row r="1102" spans="1:11" s="2" customFormat="1" x14ac:dyDescent="0.2">
      <c r="A1102" s="1"/>
      <c r="B1102" s="1"/>
      <c r="C1102" s="1"/>
      <c r="D1102" s="1"/>
      <c r="E1102" s="4"/>
      <c r="F1102" s="3"/>
      <c r="G1102" s="4"/>
      <c r="H1102" s="4"/>
      <c r="I1102" s="3"/>
      <c r="J1102" s="3"/>
      <c r="K1102" s="3"/>
    </row>
    <row r="1103" spans="1:11" s="2" customFormat="1" x14ac:dyDescent="0.2">
      <c r="A1103" s="1"/>
      <c r="B1103" s="1"/>
      <c r="C1103" s="1"/>
      <c r="D1103" s="1"/>
      <c r="E1103" s="4"/>
      <c r="F1103" s="3"/>
      <c r="G1103" s="4"/>
      <c r="H1103" s="4"/>
      <c r="I1103" s="3"/>
      <c r="J1103" s="3"/>
      <c r="K1103" s="3"/>
    </row>
    <row r="1104" spans="1:11" s="2" customFormat="1" x14ac:dyDescent="0.2">
      <c r="A1104" s="1"/>
      <c r="B1104" s="1"/>
      <c r="C1104" s="1"/>
      <c r="D1104" s="1"/>
      <c r="E1104" s="4"/>
      <c r="F1104" s="3"/>
      <c r="G1104" s="4"/>
      <c r="H1104" s="4"/>
      <c r="I1104" s="3"/>
      <c r="J1104" s="3"/>
      <c r="K1104" s="3"/>
    </row>
    <row r="1105" spans="1:11" s="2" customFormat="1" x14ac:dyDescent="0.2">
      <c r="A1105" s="1"/>
      <c r="B1105" s="1"/>
      <c r="C1105" s="1"/>
      <c r="D1105" s="1"/>
      <c r="E1105" s="4"/>
      <c r="F1105" s="3"/>
      <c r="G1105" s="4"/>
      <c r="H1105" s="4"/>
      <c r="I1105" s="3"/>
      <c r="J1105" s="3"/>
      <c r="K1105" s="3"/>
    </row>
    <row r="1106" spans="1:11" s="2" customFormat="1" x14ac:dyDescent="0.2">
      <c r="A1106" s="1"/>
      <c r="B1106" s="1"/>
      <c r="C1106" s="1"/>
      <c r="D1106" s="1"/>
      <c r="E1106" s="4"/>
      <c r="F1106" s="3"/>
      <c r="G1106" s="4"/>
      <c r="H1106" s="4"/>
      <c r="I1106" s="3"/>
      <c r="J1106" s="3"/>
      <c r="K1106" s="3"/>
    </row>
    <row r="1107" spans="1:11" s="2" customFormat="1" x14ac:dyDescent="0.2">
      <c r="A1107" s="1"/>
      <c r="B1107" s="1"/>
      <c r="C1107" s="1"/>
      <c r="D1107" s="1"/>
      <c r="E1107" s="4"/>
      <c r="F1107" s="3"/>
      <c r="G1107" s="4"/>
      <c r="H1107" s="4"/>
      <c r="I1107" s="3"/>
      <c r="J1107" s="3"/>
      <c r="K1107" s="3"/>
    </row>
    <row r="1108" spans="1:11" s="2" customFormat="1" x14ac:dyDescent="0.2">
      <c r="A1108" s="1"/>
      <c r="B1108" s="1"/>
      <c r="C1108" s="1"/>
      <c r="D1108" s="1"/>
      <c r="E1108" s="4"/>
      <c r="F1108" s="3"/>
      <c r="G1108" s="4"/>
      <c r="H1108" s="4"/>
      <c r="I1108" s="3"/>
      <c r="J1108" s="3"/>
      <c r="K1108" s="3"/>
    </row>
    <row r="1109" spans="1:11" s="2" customFormat="1" x14ac:dyDescent="0.2">
      <c r="A1109" s="1"/>
      <c r="B1109" s="1"/>
      <c r="C1109" s="1"/>
      <c r="D1109" s="1"/>
      <c r="E1109" s="4"/>
      <c r="F1109" s="3"/>
      <c r="G1109" s="4"/>
      <c r="H1109" s="4"/>
      <c r="I1109" s="3"/>
      <c r="J1109" s="3"/>
      <c r="K1109" s="3"/>
    </row>
    <row r="1110" spans="1:11" s="2" customFormat="1" x14ac:dyDescent="0.2">
      <c r="A1110" s="1"/>
      <c r="B1110" s="1"/>
      <c r="C1110" s="1"/>
      <c r="D1110" s="1"/>
      <c r="E1110" s="4"/>
      <c r="F1110" s="3"/>
      <c r="G1110" s="4"/>
      <c r="H1110" s="4"/>
      <c r="I1110" s="3"/>
      <c r="J1110" s="3"/>
      <c r="K1110" s="3"/>
    </row>
    <row r="1111" spans="1:11" s="2" customFormat="1" x14ac:dyDescent="0.2">
      <c r="A1111" s="1"/>
      <c r="B1111" s="1"/>
      <c r="C1111" s="1"/>
      <c r="D1111" s="1"/>
      <c r="E1111" s="4"/>
      <c r="F1111" s="3"/>
      <c r="G1111" s="4"/>
      <c r="H1111" s="4"/>
      <c r="I1111" s="3"/>
      <c r="J1111" s="3"/>
      <c r="K1111" s="3"/>
    </row>
    <row r="1112" spans="1:11" s="2" customFormat="1" x14ac:dyDescent="0.2">
      <c r="A1112" s="1"/>
      <c r="B1112" s="1"/>
      <c r="C1112" s="1"/>
      <c r="D1112" s="1"/>
      <c r="E1112" s="4"/>
      <c r="F1112" s="3"/>
      <c r="G1112" s="4"/>
      <c r="H1112" s="4"/>
      <c r="I1112" s="3"/>
      <c r="J1112" s="3"/>
      <c r="K1112" s="3"/>
    </row>
    <row r="1113" spans="1:11" s="2" customFormat="1" x14ac:dyDescent="0.2">
      <c r="A1113" s="1"/>
      <c r="B1113" s="1"/>
      <c r="C1113" s="1"/>
      <c r="D1113" s="1"/>
      <c r="E1113" s="4"/>
      <c r="F1113" s="3"/>
      <c r="G1113" s="4"/>
      <c r="H1113" s="4"/>
      <c r="I1113" s="3"/>
      <c r="J1113" s="3"/>
      <c r="K1113" s="3"/>
    </row>
    <row r="1114" spans="1:11" s="2" customFormat="1" x14ac:dyDescent="0.2">
      <c r="A1114" s="1"/>
      <c r="B1114" s="1"/>
      <c r="C1114" s="1"/>
      <c r="D1114" s="1"/>
      <c r="E1114" s="4"/>
      <c r="F1114" s="3"/>
      <c r="G1114" s="4"/>
      <c r="H1114" s="4"/>
      <c r="I1114" s="3"/>
      <c r="J1114" s="3"/>
      <c r="K1114" s="3"/>
    </row>
    <row r="1115" spans="1:11" s="2" customFormat="1" x14ac:dyDescent="0.2">
      <c r="A1115" s="1"/>
      <c r="B1115" s="1"/>
      <c r="C1115" s="1"/>
      <c r="D1115" s="1"/>
      <c r="E1115" s="4"/>
      <c r="F1115" s="3"/>
      <c r="G1115" s="4"/>
      <c r="H1115" s="4"/>
      <c r="I1115" s="3"/>
      <c r="J1115" s="3"/>
      <c r="K1115" s="3"/>
    </row>
    <row r="1116" spans="1:11" s="2" customFormat="1" x14ac:dyDescent="0.2">
      <c r="A1116" s="1"/>
      <c r="B1116" s="1"/>
      <c r="C1116" s="1"/>
      <c r="D1116" s="1"/>
      <c r="E1116" s="4"/>
      <c r="F1116" s="3"/>
      <c r="G1116" s="4"/>
      <c r="H1116" s="4"/>
      <c r="I1116" s="3"/>
      <c r="J1116" s="3"/>
      <c r="K1116" s="3"/>
    </row>
    <row r="1117" spans="1:11" s="2" customFormat="1" x14ac:dyDescent="0.2">
      <c r="A1117" s="1"/>
      <c r="B1117" s="1"/>
      <c r="C1117" s="1"/>
      <c r="D1117" s="1"/>
      <c r="E1117" s="4"/>
      <c r="F1117" s="3"/>
      <c r="G1117" s="4"/>
      <c r="H1117" s="4"/>
      <c r="I1117" s="3"/>
      <c r="J1117" s="3"/>
      <c r="K1117" s="3"/>
    </row>
    <row r="1118" spans="1:11" s="2" customFormat="1" x14ac:dyDescent="0.2">
      <c r="A1118" s="1"/>
      <c r="B1118" s="1"/>
      <c r="C1118" s="1"/>
      <c r="D1118" s="1"/>
      <c r="E1118" s="4"/>
      <c r="F1118" s="3"/>
      <c r="G1118" s="4"/>
      <c r="H1118" s="4"/>
      <c r="I1118" s="3"/>
      <c r="J1118" s="3"/>
      <c r="K1118" s="3"/>
    </row>
    <row r="1119" spans="1:11" s="2" customFormat="1" x14ac:dyDescent="0.2">
      <c r="A1119" s="1"/>
      <c r="B1119" s="1"/>
      <c r="C1119" s="1"/>
      <c r="D1119" s="1"/>
      <c r="E1119" s="4"/>
      <c r="F1119" s="3"/>
      <c r="G1119" s="4"/>
      <c r="H1119" s="4"/>
      <c r="I1119" s="3"/>
      <c r="J1119" s="3"/>
      <c r="K1119" s="3"/>
    </row>
    <row r="1120" spans="1:11" s="2" customFormat="1" x14ac:dyDescent="0.2">
      <c r="A1120" s="1"/>
      <c r="B1120" s="1"/>
      <c r="C1120" s="1"/>
      <c r="D1120" s="1"/>
      <c r="E1120" s="4"/>
      <c r="F1120" s="3"/>
      <c r="G1120" s="4"/>
      <c r="H1120" s="4"/>
      <c r="I1120" s="3"/>
      <c r="J1120" s="3"/>
      <c r="K1120" s="3"/>
    </row>
    <row r="1121" spans="1:11" s="2" customFormat="1" x14ac:dyDescent="0.2">
      <c r="A1121" s="1"/>
      <c r="B1121" s="1"/>
      <c r="C1121" s="1"/>
      <c r="D1121" s="1"/>
      <c r="E1121" s="4"/>
      <c r="F1121" s="3"/>
      <c r="G1121" s="4"/>
      <c r="H1121" s="4"/>
      <c r="I1121" s="3"/>
      <c r="J1121" s="3"/>
      <c r="K1121" s="3"/>
    </row>
    <row r="1122" spans="1:11" s="2" customFormat="1" x14ac:dyDescent="0.2">
      <c r="A1122" s="1"/>
      <c r="B1122" s="1"/>
      <c r="C1122" s="1"/>
      <c r="D1122" s="1"/>
      <c r="E1122" s="4"/>
      <c r="F1122" s="3"/>
      <c r="G1122" s="4"/>
      <c r="H1122" s="4"/>
      <c r="I1122" s="3"/>
      <c r="J1122" s="3"/>
      <c r="K1122" s="3"/>
    </row>
    <row r="1123" spans="1:11" s="2" customFormat="1" x14ac:dyDescent="0.2">
      <c r="A1123" s="1"/>
      <c r="B1123" s="1"/>
      <c r="C1123" s="1"/>
      <c r="D1123" s="1"/>
      <c r="E1123" s="4"/>
      <c r="F1123" s="3"/>
      <c r="G1123" s="4"/>
      <c r="H1123" s="4"/>
      <c r="I1123" s="3"/>
      <c r="J1123" s="3"/>
      <c r="K1123" s="3"/>
    </row>
    <row r="1124" spans="1:11" s="2" customFormat="1" x14ac:dyDescent="0.2">
      <c r="A1124" s="1"/>
      <c r="B1124" s="1"/>
      <c r="C1124" s="1"/>
      <c r="D1124" s="1"/>
      <c r="E1124" s="4"/>
      <c r="F1124" s="3"/>
      <c r="G1124" s="4"/>
      <c r="H1124" s="4"/>
      <c r="I1124" s="3"/>
      <c r="J1124" s="3"/>
      <c r="K1124" s="3"/>
    </row>
    <row r="1125" spans="1:11" s="2" customFormat="1" x14ac:dyDescent="0.2">
      <c r="A1125" s="1"/>
      <c r="B1125" s="1"/>
      <c r="C1125" s="1"/>
      <c r="D1125" s="1"/>
      <c r="E1125" s="4"/>
      <c r="F1125" s="3"/>
      <c r="G1125" s="4"/>
      <c r="H1125" s="4"/>
      <c r="I1125" s="3"/>
      <c r="J1125" s="3"/>
      <c r="K1125" s="3"/>
    </row>
    <row r="1126" spans="1:11" s="2" customFormat="1" x14ac:dyDescent="0.2">
      <c r="A1126" s="1"/>
      <c r="B1126" s="1"/>
      <c r="C1126" s="1"/>
      <c r="D1126" s="1"/>
      <c r="E1126" s="4"/>
      <c r="F1126" s="3"/>
      <c r="G1126" s="4"/>
      <c r="H1126" s="4"/>
      <c r="I1126" s="3"/>
      <c r="J1126" s="3"/>
      <c r="K1126" s="3"/>
    </row>
    <row r="1127" spans="1:11" s="2" customFormat="1" x14ac:dyDescent="0.2">
      <c r="A1127" s="1"/>
      <c r="B1127" s="1"/>
      <c r="C1127" s="1"/>
      <c r="D1127" s="1"/>
      <c r="E1127" s="4"/>
      <c r="F1127" s="3"/>
      <c r="G1127" s="4"/>
      <c r="H1127" s="4"/>
      <c r="I1127" s="3"/>
      <c r="J1127" s="3"/>
      <c r="K1127" s="3"/>
    </row>
    <row r="1128" spans="1:11" s="2" customFormat="1" x14ac:dyDescent="0.2">
      <c r="A1128" s="1"/>
      <c r="B1128" s="1"/>
      <c r="C1128" s="1"/>
      <c r="D1128" s="1"/>
      <c r="E1128" s="4"/>
      <c r="F1128" s="3"/>
      <c r="G1128" s="4"/>
      <c r="H1128" s="4"/>
      <c r="I1128" s="3"/>
      <c r="J1128" s="3"/>
      <c r="K1128" s="3"/>
    </row>
    <row r="1129" spans="1:11" s="2" customFormat="1" x14ac:dyDescent="0.2">
      <c r="A1129" s="1"/>
      <c r="B1129" s="1"/>
      <c r="C1129" s="1"/>
      <c r="D1129" s="1"/>
      <c r="E1129" s="4"/>
      <c r="F1129" s="3"/>
      <c r="G1129" s="4"/>
      <c r="H1129" s="4"/>
      <c r="I1129" s="3"/>
      <c r="J1129" s="3"/>
      <c r="K1129" s="3"/>
    </row>
    <row r="1130" spans="1:11" s="2" customFormat="1" x14ac:dyDescent="0.2">
      <c r="A1130" s="1"/>
      <c r="B1130" s="1"/>
      <c r="C1130" s="1"/>
      <c r="D1130" s="1"/>
      <c r="E1130" s="4"/>
      <c r="F1130" s="3"/>
      <c r="G1130" s="4"/>
      <c r="H1130" s="4"/>
      <c r="I1130" s="3"/>
      <c r="J1130" s="3"/>
      <c r="K1130" s="3"/>
    </row>
    <row r="1131" spans="1:11" s="2" customFormat="1" x14ac:dyDescent="0.2">
      <c r="A1131" s="1"/>
      <c r="B1131" s="1"/>
      <c r="C1131" s="1"/>
      <c r="D1131" s="1"/>
      <c r="E1131" s="4"/>
      <c r="F1131" s="3"/>
      <c r="G1131" s="4"/>
      <c r="H1131" s="4"/>
      <c r="I1131" s="3"/>
      <c r="J1131" s="3"/>
      <c r="K1131" s="3"/>
    </row>
    <row r="1132" spans="1:11" s="2" customFormat="1" x14ac:dyDescent="0.2">
      <c r="A1132" s="1"/>
      <c r="B1132" s="1"/>
      <c r="C1132" s="1"/>
      <c r="D1132" s="1"/>
      <c r="E1132" s="4"/>
      <c r="F1132" s="3"/>
      <c r="G1132" s="4"/>
      <c r="H1132" s="4"/>
      <c r="I1132" s="3"/>
      <c r="J1132" s="3"/>
      <c r="K1132" s="3"/>
    </row>
    <row r="1133" spans="1:11" s="2" customFormat="1" x14ac:dyDescent="0.2">
      <c r="A1133" s="1"/>
      <c r="B1133" s="1"/>
      <c r="C1133" s="1"/>
      <c r="D1133" s="1"/>
      <c r="E1133" s="4"/>
      <c r="F1133" s="3"/>
      <c r="G1133" s="4"/>
      <c r="H1133" s="4"/>
      <c r="I1133" s="3"/>
      <c r="J1133" s="3"/>
      <c r="K1133" s="3"/>
    </row>
    <row r="1134" spans="1:11" s="2" customFormat="1" x14ac:dyDescent="0.2">
      <c r="A1134" s="1"/>
      <c r="B1134" s="1"/>
      <c r="C1134" s="1"/>
      <c r="D1134" s="1"/>
      <c r="E1134" s="4"/>
      <c r="F1134" s="3"/>
      <c r="G1134" s="4"/>
      <c r="H1134" s="4"/>
      <c r="I1134" s="3"/>
      <c r="J1134" s="3"/>
      <c r="K1134" s="3"/>
    </row>
    <row r="1135" spans="1:11" s="2" customFormat="1" x14ac:dyDescent="0.2">
      <c r="A1135" s="1"/>
      <c r="B1135" s="1"/>
      <c r="C1135" s="1"/>
      <c r="D1135" s="1"/>
      <c r="E1135" s="4"/>
      <c r="F1135" s="3"/>
      <c r="G1135" s="4"/>
      <c r="H1135" s="4"/>
      <c r="I1135" s="3"/>
      <c r="J1135" s="3"/>
      <c r="K1135" s="3"/>
    </row>
    <row r="1136" spans="1:11" s="2" customFormat="1" x14ac:dyDescent="0.2">
      <c r="A1136" s="1"/>
      <c r="B1136" s="1"/>
      <c r="C1136" s="1"/>
      <c r="D1136" s="1"/>
      <c r="E1136" s="4"/>
      <c r="F1136" s="3"/>
      <c r="G1136" s="4"/>
      <c r="H1136" s="4"/>
      <c r="I1136" s="3"/>
      <c r="J1136" s="3"/>
      <c r="K1136" s="3"/>
    </row>
    <row r="1137" spans="1:11" s="2" customFormat="1" x14ac:dyDescent="0.2">
      <c r="A1137" s="1"/>
      <c r="B1137" s="1"/>
      <c r="C1137" s="1"/>
      <c r="D1137" s="1"/>
      <c r="E1137" s="4"/>
      <c r="F1137" s="3"/>
      <c r="G1137" s="4"/>
      <c r="H1137" s="4"/>
      <c r="I1137" s="3"/>
      <c r="J1137" s="3"/>
      <c r="K1137" s="3"/>
    </row>
    <row r="1138" spans="1:11" s="2" customFormat="1" x14ac:dyDescent="0.2">
      <c r="A1138" s="1"/>
      <c r="B1138" s="1"/>
      <c r="C1138" s="1"/>
      <c r="D1138" s="1"/>
      <c r="E1138" s="4"/>
      <c r="F1138" s="3"/>
      <c r="G1138" s="4"/>
      <c r="H1138" s="4"/>
      <c r="I1138" s="3"/>
      <c r="J1138" s="3"/>
      <c r="K1138" s="3"/>
    </row>
    <row r="1139" spans="1:11" s="2" customFormat="1" x14ac:dyDescent="0.2">
      <c r="A1139" s="1"/>
      <c r="B1139" s="1"/>
      <c r="C1139" s="1"/>
      <c r="D1139" s="1"/>
      <c r="E1139" s="4"/>
      <c r="F1139" s="3"/>
      <c r="G1139" s="4"/>
      <c r="H1139" s="4"/>
      <c r="I1139" s="3"/>
      <c r="J1139" s="3"/>
      <c r="K1139" s="3"/>
    </row>
    <row r="1140" spans="1:11" s="2" customFormat="1" x14ac:dyDescent="0.2">
      <c r="A1140" s="1"/>
      <c r="B1140" s="1"/>
      <c r="C1140" s="1"/>
      <c r="D1140" s="1"/>
      <c r="E1140" s="4"/>
      <c r="F1140" s="3"/>
      <c r="G1140" s="4"/>
      <c r="H1140" s="4"/>
      <c r="I1140" s="3"/>
      <c r="J1140" s="3"/>
      <c r="K1140" s="3"/>
    </row>
    <row r="1141" spans="1:11" s="2" customFormat="1" x14ac:dyDescent="0.2">
      <c r="A1141" s="1"/>
      <c r="B1141" s="1"/>
      <c r="C1141" s="1"/>
      <c r="D1141" s="1"/>
      <c r="E1141" s="4"/>
      <c r="F1141" s="3"/>
      <c r="G1141" s="4"/>
      <c r="H1141" s="4"/>
      <c r="I1141" s="3"/>
      <c r="J1141" s="3"/>
      <c r="K1141" s="3"/>
    </row>
    <row r="1142" spans="1:11" s="2" customFormat="1" x14ac:dyDescent="0.2">
      <c r="A1142" s="1"/>
      <c r="B1142" s="1"/>
      <c r="C1142" s="1"/>
      <c r="D1142" s="1"/>
      <c r="E1142" s="4"/>
      <c r="F1142" s="3"/>
      <c r="G1142" s="4"/>
      <c r="H1142" s="4"/>
      <c r="I1142" s="3"/>
      <c r="J1142" s="3"/>
      <c r="K1142" s="3"/>
    </row>
    <row r="1143" spans="1:11" s="2" customFormat="1" x14ac:dyDescent="0.2">
      <c r="A1143" s="1"/>
      <c r="B1143" s="1"/>
      <c r="C1143" s="1"/>
      <c r="D1143" s="1"/>
      <c r="E1143" s="4"/>
      <c r="F1143" s="3"/>
      <c r="G1143" s="4"/>
      <c r="H1143" s="4"/>
      <c r="I1143" s="3"/>
      <c r="J1143" s="3"/>
      <c r="K1143" s="3"/>
    </row>
    <row r="1144" spans="1:11" s="2" customFormat="1" x14ac:dyDescent="0.2">
      <c r="A1144" s="1"/>
      <c r="B1144" s="1"/>
      <c r="C1144" s="1"/>
      <c r="D1144" s="1"/>
      <c r="E1144" s="4"/>
      <c r="F1144" s="3"/>
      <c r="G1144" s="4"/>
      <c r="H1144" s="4"/>
      <c r="I1144" s="3"/>
      <c r="J1144" s="3"/>
      <c r="K1144" s="3"/>
    </row>
    <row r="1145" spans="1:11" s="2" customFormat="1" x14ac:dyDescent="0.2">
      <c r="A1145" s="1"/>
      <c r="B1145" s="1"/>
      <c r="C1145" s="1"/>
      <c r="D1145" s="1"/>
      <c r="E1145" s="4"/>
      <c r="F1145" s="3"/>
      <c r="G1145" s="4"/>
      <c r="H1145" s="4"/>
      <c r="I1145" s="3"/>
      <c r="J1145" s="3"/>
      <c r="K1145" s="3"/>
    </row>
    <row r="1146" spans="1:11" s="2" customFormat="1" x14ac:dyDescent="0.2">
      <c r="A1146" s="1"/>
      <c r="B1146" s="1"/>
      <c r="C1146" s="1"/>
      <c r="D1146" s="1"/>
      <c r="E1146" s="4"/>
      <c r="F1146" s="3"/>
      <c r="G1146" s="4"/>
      <c r="H1146" s="4"/>
      <c r="I1146" s="3"/>
      <c r="J1146" s="3"/>
      <c r="K1146" s="3"/>
    </row>
    <row r="1147" spans="1:11" s="2" customFormat="1" x14ac:dyDescent="0.2">
      <c r="A1147" s="1"/>
      <c r="B1147" s="1"/>
      <c r="C1147" s="1"/>
      <c r="D1147" s="1"/>
      <c r="E1147" s="4"/>
      <c r="F1147" s="3"/>
      <c r="G1147" s="4"/>
      <c r="H1147" s="4"/>
      <c r="I1147" s="3"/>
      <c r="J1147" s="3"/>
      <c r="K1147" s="3"/>
    </row>
    <row r="1148" spans="1:11" s="2" customFormat="1" x14ac:dyDescent="0.2">
      <c r="A1148" s="1"/>
      <c r="B1148" s="1"/>
      <c r="C1148" s="1"/>
      <c r="D1148" s="1"/>
      <c r="E1148" s="4"/>
      <c r="F1148" s="3"/>
      <c r="G1148" s="4"/>
      <c r="H1148" s="4"/>
      <c r="I1148" s="3"/>
      <c r="J1148" s="3"/>
      <c r="K1148" s="3"/>
    </row>
    <row r="1149" spans="1:11" s="2" customFormat="1" x14ac:dyDescent="0.2">
      <c r="A1149" s="1"/>
      <c r="B1149" s="1"/>
      <c r="C1149" s="1"/>
      <c r="D1149" s="1"/>
      <c r="E1149" s="4"/>
      <c r="F1149" s="3"/>
      <c r="G1149" s="4"/>
      <c r="H1149" s="4"/>
      <c r="I1149" s="3"/>
      <c r="J1149" s="3"/>
      <c r="K1149" s="3"/>
    </row>
    <row r="1150" spans="1:11" s="2" customFormat="1" x14ac:dyDescent="0.2">
      <c r="A1150" s="1"/>
      <c r="B1150" s="1"/>
      <c r="C1150" s="1"/>
      <c r="D1150" s="1"/>
      <c r="E1150" s="4"/>
      <c r="F1150" s="3"/>
      <c r="G1150" s="4"/>
      <c r="H1150" s="4"/>
      <c r="I1150" s="3"/>
      <c r="J1150" s="3"/>
      <c r="K1150" s="3"/>
    </row>
    <row r="1151" spans="1:11" s="2" customFormat="1" x14ac:dyDescent="0.2">
      <c r="A1151" s="1"/>
      <c r="B1151" s="1"/>
      <c r="C1151" s="1"/>
      <c r="D1151" s="1"/>
      <c r="E1151" s="4"/>
      <c r="F1151" s="3"/>
      <c r="G1151" s="4"/>
      <c r="H1151" s="4"/>
      <c r="I1151" s="3"/>
      <c r="J1151" s="3"/>
      <c r="K1151" s="3"/>
    </row>
    <row r="1152" spans="1:11" s="2" customFormat="1" x14ac:dyDescent="0.2">
      <c r="A1152" s="1"/>
      <c r="B1152" s="1"/>
      <c r="C1152" s="1"/>
      <c r="D1152" s="1"/>
      <c r="E1152" s="4"/>
      <c r="F1152" s="3"/>
      <c r="G1152" s="4"/>
      <c r="H1152" s="4"/>
      <c r="I1152" s="3"/>
      <c r="J1152" s="3"/>
      <c r="K1152" s="3"/>
    </row>
    <row r="1153" spans="1:11" s="2" customFormat="1" x14ac:dyDescent="0.2">
      <c r="A1153" s="1"/>
      <c r="B1153" s="1"/>
      <c r="C1153" s="1"/>
      <c r="D1153" s="1"/>
      <c r="E1153" s="4"/>
      <c r="F1153" s="3"/>
      <c r="G1153" s="4"/>
      <c r="H1153" s="4"/>
      <c r="I1153" s="3"/>
      <c r="J1153" s="3"/>
      <c r="K1153" s="3"/>
    </row>
    <row r="1154" spans="1:11" s="2" customFormat="1" x14ac:dyDescent="0.2">
      <c r="A1154" s="1"/>
      <c r="B1154" s="1"/>
      <c r="C1154" s="1"/>
      <c r="D1154" s="1"/>
      <c r="E1154" s="4"/>
      <c r="F1154" s="3"/>
      <c r="G1154" s="4"/>
      <c r="H1154" s="4"/>
      <c r="I1154" s="3"/>
      <c r="J1154" s="3"/>
      <c r="K1154" s="3"/>
    </row>
    <row r="1155" spans="1:11" s="2" customFormat="1" x14ac:dyDescent="0.2">
      <c r="A1155" s="1"/>
      <c r="B1155" s="1"/>
      <c r="C1155" s="1"/>
      <c r="D1155" s="1"/>
      <c r="E1155" s="4"/>
      <c r="F1155" s="3"/>
      <c r="G1155" s="4"/>
      <c r="H1155" s="4"/>
      <c r="I1155" s="3"/>
      <c r="J1155" s="3"/>
      <c r="K1155" s="3"/>
    </row>
    <row r="1156" spans="1:11" s="2" customFormat="1" x14ac:dyDescent="0.2">
      <c r="A1156" s="1"/>
      <c r="B1156" s="1"/>
      <c r="C1156" s="1"/>
      <c r="D1156" s="1"/>
      <c r="E1156" s="4"/>
      <c r="F1156" s="3"/>
      <c r="G1156" s="4"/>
      <c r="H1156" s="4"/>
      <c r="I1156" s="3"/>
      <c r="J1156" s="3"/>
      <c r="K1156" s="3"/>
    </row>
    <row r="1157" spans="1:11" s="2" customFormat="1" x14ac:dyDescent="0.2">
      <c r="A1157" s="1"/>
      <c r="B1157" s="1"/>
      <c r="C1157" s="1"/>
      <c r="D1157" s="1"/>
      <c r="E1157" s="4"/>
      <c r="F1157" s="3"/>
      <c r="G1157" s="4"/>
      <c r="H1157" s="4"/>
      <c r="I1157" s="3"/>
      <c r="J1157" s="3"/>
      <c r="K1157" s="3"/>
    </row>
    <row r="1158" spans="1:11" s="2" customFormat="1" x14ac:dyDescent="0.2">
      <c r="A1158" s="1"/>
      <c r="B1158" s="1"/>
      <c r="C1158" s="1"/>
      <c r="D1158" s="1"/>
      <c r="E1158" s="4"/>
      <c r="F1158" s="3"/>
      <c r="G1158" s="4"/>
      <c r="H1158" s="4"/>
      <c r="I1158" s="3"/>
      <c r="J1158" s="3"/>
      <c r="K1158" s="3"/>
    </row>
    <row r="1159" spans="1:11" s="2" customFormat="1" x14ac:dyDescent="0.2">
      <c r="A1159" s="1"/>
      <c r="B1159" s="1"/>
      <c r="C1159" s="1"/>
      <c r="D1159" s="1"/>
      <c r="E1159" s="4"/>
      <c r="F1159" s="3"/>
      <c r="G1159" s="4"/>
      <c r="H1159" s="4"/>
      <c r="I1159" s="3"/>
      <c r="J1159" s="3"/>
      <c r="K1159" s="3"/>
    </row>
    <row r="1160" spans="1:11" s="2" customFormat="1" x14ac:dyDescent="0.2">
      <c r="A1160" s="1"/>
      <c r="B1160" s="1"/>
      <c r="C1160" s="1"/>
      <c r="D1160" s="1"/>
      <c r="E1160" s="4"/>
      <c r="F1160" s="3"/>
      <c r="G1160" s="4"/>
      <c r="H1160" s="4"/>
      <c r="I1160" s="3"/>
      <c r="J1160" s="3"/>
      <c r="K1160" s="3"/>
    </row>
    <row r="1161" spans="1:11" s="2" customFormat="1" x14ac:dyDescent="0.2">
      <c r="A1161" s="1"/>
      <c r="B1161" s="1"/>
      <c r="C1161" s="1"/>
      <c r="D1161" s="1"/>
      <c r="E1161" s="4"/>
      <c r="F1161" s="3"/>
      <c r="G1161" s="4"/>
      <c r="H1161" s="4"/>
      <c r="I1161" s="3"/>
      <c r="J1161" s="3"/>
      <c r="K1161" s="3"/>
    </row>
    <row r="1162" spans="1:11" s="2" customFormat="1" x14ac:dyDescent="0.2">
      <c r="A1162" s="1"/>
      <c r="B1162" s="1"/>
      <c r="C1162" s="1"/>
      <c r="D1162" s="1"/>
      <c r="E1162" s="4"/>
      <c r="F1162" s="3"/>
      <c r="G1162" s="4"/>
      <c r="H1162" s="4"/>
      <c r="I1162" s="3"/>
      <c r="J1162" s="3"/>
      <c r="K1162" s="3"/>
    </row>
    <row r="1163" spans="1:11" s="2" customFormat="1" x14ac:dyDescent="0.2">
      <c r="A1163" s="1"/>
      <c r="B1163" s="1"/>
      <c r="C1163" s="1"/>
      <c r="D1163" s="1"/>
      <c r="E1163" s="4"/>
      <c r="F1163" s="3"/>
      <c r="G1163" s="4"/>
      <c r="H1163" s="4"/>
      <c r="I1163" s="3"/>
      <c r="J1163" s="3"/>
      <c r="K1163" s="3"/>
    </row>
    <row r="1164" spans="1:11" s="2" customFormat="1" x14ac:dyDescent="0.2">
      <c r="A1164" s="1"/>
      <c r="B1164" s="1"/>
      <c r="C1164" s="1"/>
      <c r="D1164" s="1"/>
      <c r="E1164" s="4"/>
      <c r="F1164" s="3"/>
      <c r="G1164" s="4"/>
      <c r="H1164" s="4"/>
      <c r="I1164" s="3"/>
      <c r="J1164" s="3"/>
      <c r="K1164" s="3"/>
    </row>
    <row r="1165" spans="1:11" s="2" customFormat="1" x14ac:dyDescent="0.2">
      <c r="A1165" s="1"/>
      <c r="B1165" s="1"/>
      <c r="C1165" s="1"/>
      <c r="D1165" s="1"/>
      <c r="E1165" s="4"/>
      <c r="F1165" s="3"/>
      <c r="G1165" s="4"/>
      <c r="H1165" s="4"/>
      <c r="I1165" s="3"/>
      <c r="J1165" s="3"/>
      <c r="K1165" s="3"/>
    </row>
    <row r="1166" spans="1:11" s="2" customFormat="1" x14ac:dyDescent="0.2">
      <c r="A1166" s="1"/>
      <c r="B1166" s="1"/>
      <c r="C1166" s="1"/>
      <c r="D1166" s="1"/>
      <c r="E1166" s="4"/>
      <c r="F1166" s="3"/>
      <c r="G1166" s="4"/>
      <c r="H1166" s="4"/>
      <c r="I1166" s="3"/>
      <c r="J1166" s="3"/>
      <c r="K1166" s="3"/>
    </row>
    <row r="1167" spans="1:11" s="2" customFormat="1" x14ac:dyDescent="0.2">
      <c r="A1167" s="1"/>
      <c r="B1167" s="1"/>
      <c r="C1167" s="1"/>
      <c r="D1167" s="1"/>
      <c r="E1167" s="4"/>
      <c r="F1167" s="3"/>
      <c r="G1167" s="4"/>
      <c r="H1167" s="4"/>
      <c r="I1167" s="3"/>
      <c r="J1167" s="3"/>
      <c r="K1167" s="3"/>
    </row>
    <row r="1168" spans="1:11" s="2" customFormat="1" x14ac:dyDescent="0.2">
      <c r="A1168" s="1"/>
      <c r="B1168" s="1"/>
      <c r="C1168" s="1"/>
      <c r="D1168" s="1"/>
      <c r="E1168" s="4"/>
      <c r="F1168" s="3"/>
      <c r="G1168" s="4"/>
      <c r="H1168" s="4"/>
      <c r="I1168" s="3"/>
      <c r="J1168" s="3"/>
      <c r="K1168" s="3"/>
    </row>
    <row r="1169" spans="1:11" s="2" customFormat="1" x14ac:dyDescent="0.2">
      <c r="A1169" s="1"/>
      <c r="B1169" s="1"/>
      <c r="C1169" s="1"/>
      <c r="D1169" s="1"/>
      <c r="E1169" s="4"/>
      <c r="F1169" s="3"/>
      <c r="G1169" s="4"/>
      <c r="H1169" s="4"/>
      <c r="I1169" s="3"/>
      <c r="J1169" s="3"/>
      <c r="K1169" s="3"/>
    </row>
    <row r="1170" spans="1:11" s="2" customFormat="1" x14ac:dyDescent="0.2">
      <c r="A1170" s="1"/>
      <c r="B1170" s="1"/>
      <c r="C1170" s="1"/>
      <c r="D1170" s="1"/>
      <c r="E1170" s="4"/>
      <c r="F1170" s="3"/>
      <c r="G1170" s="4"/>
      <c r="H1170" s="4"/>
      <c r="I1170" s="3"/>
      <c r="J1170" s="3"/>
      <c r="K1170" s="3"/>
    </row>
    <row r="1171" spans="1:11" s="2" customFormat="1" x14ac:dyDescent="0.2">
      <c r="A1171" s="1"/>
      <c r="B1171" s="1"/>
      <c r="C1171" s="1"/>
      <c r="D1171" s="1"/>
      <c r="E1171" s="4"/>
      <c r="F1171" s="3"/>
      <c r="G1171" s="4"/>
      <c r="H1171" s="4"/>
      <c r="I1171" s="3"/>
      <c r="J1171" s="3"/>
      <c r="K1171" s="3"/>
    </row>
    <row r="1172" spans="1:11" s="2" customFormat="1" x14ac:dyDescent="0.2">
      <c r="A1172" s="1"/>
      <c r="B1172" s="1"/>
      <c r="C1172" s="1"/>
      <c r="D1172" s="1"/>
      <c r="E1172" s="4"/>
      <c r="F1172" s="3"/>
      <c r="G1172" s="4"/>
      <c r="H1172" s="4"/>
      <c r="I1172" s="3"/>
      <c r="J1172" s="3"/>
      <c r="K1172" s="3"/>
    </row>
    <row r="1173" spans="1:11" s="2" customFormat="1" x14ac:dyDescent="0.2">
      <c r="A1173" s="1"/>
      <c r="B1173" s="1"/>
      <c r="C1173" s="1"/>
      <c r="D1173" s="1"/>
      <c r="E1173" s="4"/>
      <c r="F1173" s="3"/>
      <c r="G1173" s="4"/>
      <c r="H1173" s="4"/>
      <c r="I1173" s="3"/>
      <c r="J1173" s="3"/>
      <c r="K1173" s="3"/>
    </row>
    <row r="1174" spans="1:11" s="2" customFormat="1" x14ac:dyDescent="0.2">
      <c r="A1174" s="1"/>
      <c r="B1174" s="1"/>
      <c r="C1174" s="1"/>
      <c r="D1174" s="1"/>
      <c r="E1174" s="4"/>
      <c r="F1174" s="3"/>
      <c r="G1174" s="4"/>
      <c r="H1174" s="4"/>
      <c r="I1174" s="3"/>
      <c r="J1174" s="3"/>
      <c r="K1174" s="3"/>
    </row>
    <row r="1175" spans="1:11" s="2" customFormat="1" x14ac:dyDescent="0.2">
      <c r="A1175" s="1"/>
      <c r="B1175" s="1"/>
      <c r="C1175" s="1"/>
      <c r="D1175" s="1"/>
      <c r="E1175" s="4"/>
      <c r="F1175" s="3"/>
      <c r="G1175" s="4"/>
      <c r="H1175" s="4"/>
      <c r="I1175" s="3"/>
      <c r="J1175" s="3"/>
      <c r="K1175" s="3"/>
    </row>
    <row r="1176" spans="1:11" s="2" customFormat="1" x14ac:dyDescent="0.2">
      <c r="A1176" s="1"/>
      <c r="B1176" s="1"/>
      <c r="C1176" s="1"/>
      <c r="D1176" s="1"/>
      <c r="E1176" s="4"/>
      <c r="F1176" s="3"/>
      <c r="G1176" s="4"/>
      <c r="H1176" s="4"/>
      <c r="I1176" s="3"/>
      <c r="J1176" s="3"/>
      <c r="K1176" s="3"/>
    </row>
    <row r="1177" spans="1:11" s="2" customFormat="1" x14ac:dyDescent="0.2">
      <c r="A1177" s="1"/>
      <c r="B1177" s="1"/>
      <c r="C1177" s="1"/>
      <c r="D1177" s="1"/>
      <c r="E1177" s="4"/>
      <c r="F1177" s="3"/>
      <c r="G1177" s="4"/>
      <c r="H1177" s="4"/>
      <c r="I1177" s="3"/>
      <c r="J1177" s="3"/>
      <c r="K1177" s="3"/>
    </row>
    <row r="1178" spans="1:11" s="2" customFormat="1" x14ac:dyDescent="0.2">
      <c r="A1178" s="1"/>
      <c r="B1178" s="1"/>
      <c r="C1178" s="1"/>
      <c r="D1178" s="1"/>
      <c r="E1178" s="4"/>
      <c r="F1178" s="3"/>
      <c r="G1178" s="4"/>
      <c r="H1178" s="4"/>
      <c r="I1178" s="3"/>
      <c r="J1178" s="3"/>
      <c r="K1178" s="3"/>
    </row>
    <row r="1179" spans="1:11" s="2" customFormat="1" x14ac:dyDescent="0.2">
      <c r="A1179" s="1"/>
      <c r="B1179" s="1"/>
      <c r="C1179" s="1"/>
      <c r="D1179" s="1"/>
      <c r="E1179" s="4"/>
      <c r="F1179" s="3"/>
      <c r="G1179" s="4"/>
      <c r="H1179" s="4"/>
      <c r="I1179" s="3"/>
      <c r="J1179" s="3"/>
      <c r="K1179" s="3"/>
    </row>
    <row r="1180" spans="1:11" s="2" customFormat="1" x14ac:dyDescent="0.2">
      <c r="A1180" s="1"/>
      <c r="B1180" s="1"/>
      <c r="C1180" s="1"/>
      <c r="D1180" s="1"/>
      <c r="E1180" s="4"/>
      <c r="F1180" s="3"/>
      <c r="G1180" s="4"/>
      <c r="H1180" s="4"/>
      <c r="I1180" s="3"/>
      <c r="J1180" s="3"/>
      <c r="K1180" s="3"/>
    </row>
    <row r="1181" spans="1:11" s="2" customFormat="1" x14ac:dyDescent="0.2">
      <c r="A1181" s="1"/>
      <c r="B1181" s="1"/>
      <c r="C1181" s="1"/>
      <c r="D1181" s="1"/>
      <c r="E1181" s="4"/>
      <c r="F1181" s="3"/>
      <c r="G1181" s="4"/>
      <c r="H1181" s="4"/>
      <c r="I1181" s="3"/>
      <c r="J1181" s="3"/>
      <c r="K1181" s="3"/>
    </row>
    <row r="1182" spans="1:11" s="2" customFormat="1" x14ac:dyDescent="0.2">
      <c r="E1182" s="4"/>
      <c r="F1182" s="3"/>
      <c r="G1182" s="4"/>
      <c r="H1182" s="4"/>
      <c r="I1182" s="3"/>
      <c r="J1182" s="3"/>
      <c r="K1182" s="3"/>
    </row>
    <row r="1183" spans="1:11" s="2" customFormat="1" x14ac:dyDescent="0.2">
      <c r="E1183" s="4"/>
      <c r="F1183" s="3"/>
      <c r="G1183" s="4"/>
      <c r="H1183" s="4"/>
      <c r="I1183" s="3"/>
      <c r="J1183" s="3"/>
      <c r="K1183" s="3"/>
    </row>
    <row r="1184" spans="1:11" s="2" customFormat="1" x14ac:dyDescent="0.2">
      <c r="E1184" s="4"/>
      <c r="F1184" s="3"/>
      <c r="G1184" s="4"/>
      <c r="H1184" s="4"/>
      <c r="I1184" s="3"/>
      <c r="J1184" s="3"/>
      <c r="K1184" s="3"/>
    </row>
    <row r="1185" spans="1:11" s="2" customFormat="1" x14ac:dyDescent="0.2"/>
    <row r="1186" spans="1:11" s="2" customFormat="1" x14ac:dyDescent="0.2">
      <c r="A1186" s="1"/>
      <c r="B1186" s="1"/>
      <c r="C1186" s="1"/>
      <c r="D1186" s="1"/>
      <c r="E1186" s="1"/>
      <c r="F1186" s="1"/>
      <c r="G1186" s="1"/>
      <c r="H1186" s="1"/>
      <c r="I1186" s="1"/>
      <c r="J1186" s="1"/>
      <c r="K1186" s="1"/>
    </row>
    <row r="1192" spans="1:11" s="2" customFormat="1" x14ac:dyDescent="0.2">
      <c r="A1192" s="1"/>
      <c r="B1192" s="1"/>
      <c r="C1192" s="1"/>
      <c r="D1192" s="1"/>
      <c r="E1192" s="1"/>
      <c r="F1192" s="1"/>
      <c r="G1192" s="1"/>
      <c r="H1192" s="1"/>
      <c r="I1192" s="1"/>
      <c r="J1192" s="1"/>
      <c r="K1192" s="1"/>
    </row>
  </sheetData>
  <mergeCells count="1">
    <mergeCell ref="B52:O52"/>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E1194"/>
  <sheetViews>
    <sheetView workbookViewId="0">
      <pane ySplit="6" topLeftCell="A7" activePane="bottomLeft" state="frozen"/>
      <selection activeCell="A79" sqref="A79:O79"/>
      <selection pane="bottomLeft"/>
    </sheetView>
  </sheetViews>
  <sheetFormatPr defaultColWidth="9.140625" defaultRowHeight="14.25" x14ac:dyDescent="0.2"/>
  <cols>
    <col min="1" max="1" width="10.28515625" style="1" customWidth="1"/>
    <col min="2" max="2" width="15.42578125" style="1" customWidth="1"/>
    <col min="3" max="3" width="33" style="1" customWidth="1"/>
    <col min="4" max="4" width="11.5703125" style="1" customWidth="1"/>
    <col min="5" max="5" width="12.140625" style="1" customWidth="1"/>
    <col min="6" max="6" width="11.5703125" style="1" customWidth="1"/>
    <col min="7" max="10" width="12.42578125" style="1" customWidth="1"/>
    <col min="11" max="11" width="12.28515625" style="1" customWidth="1"/>
    <col min="12" max="13" width="9.140625" style="2"/>
    <col min="14" max="14" width="9.5703125" style="2" customWidth="1"/>
    <col min="15" max="57" width="9.140625" style="2"/>
    <col min="58" max="16384" width="9.140625" style="1"/>
  </cols>
  <sheetData>
    <row r="1" spans="1:57" ht="14.25" customHeight="1" x14ac:dyDescent="0.2">
      <c r="A1" s="27" t="s">
        <v>299</v>
      </c>
      <c r="B1" s="27"/>
      <c r="C1" s="27"/>
      <c r="D1" s="24"/>
      <c r="E1" s="24"/>
      <c r="F1" s="24"/>
      <c r="G1" s="24"/>
      <c r="H1" s="24"/>
      <c r="I1" s="24"/>
      <c r="J1" s="24"/>
      <c r="K1" s="24"/>
    </row>
    <row r="2" spans="1:57" ht="14.25" customHeight="1" x14ac:dyDescent="0.2">
      <c r="A2" s="26" t="s">
        <v>237</v>
      </c>
      <c r="B2" s="26"/>
      <c r="C2" s="26"/>
      <c r="D2" s="24"/>
      <c r="E2" s="24"/>
      <c r="F2" s="24"/>
      <c r="G2" s="24"/>
      <c r="H2" s="24"/>
      <c r="I2" s="24"/>
      <c r="J2" s="24"/>
      <c r="K2" s="24"/>
    </row>
    <row r="3" spans="1:57" x14ac:dyDescent="0.2">
      <c r="A3" s="25" t="s">
        <v>233</v>
      </c>
      <c r="B3" s="25"/>
      <c r="C3" s="25"/>
      <c r="D3" s="24"/>
      <c r="E3" s="24"/>
      <c r="F3" s="24"/>
      <c r="G3" s="24"/>
      <c r="H3" s="24"/>
      <c r="I3" s="24"/>
      <c r="J3" s="24"/>
      <c r="K3" s="24"/>
    </row>
    <row r="4" spans="1:57" x14ac:dyDescent="0.2">
      <c r="A4" s="25" t="s">
        <v>189</v>
      </c>
      <c r="B4" s="25"/>
      <c r="C4" s="25"/>
      <c r="D4" s="24"/>
      <c r="E4" s="24"/>
      <c r="F4" s="24"/>
      <c r="G4" s="24"/>
      <c r="H4" s="24"/>
      <c r="I4" s="24"/>
      <c r="J4" s="24"/>
      <c r="K4" s="24"/>
    </row>
    <row r="5" spans="1:57" x14ac:dyDescent="0.2">
      <c r="A5" s="24"/>
      <c r="B5" s="24"/>
      <c r="C5" s="24"/>
      <c r="D5" s="24"/>
      <c r="E5" s="24"/>
      <c r="F5" s="24"/>
      <c r="G5" s="24"/>
      <c r="H5" s="24"/>
      <c r="I5" s="24"/>
      <c r="J5" s="24"/>
      <c r="K5" s="24"/>
      <c r="L5" s="24"/>
      <c r="M5" s="24"/>
      <c r="N5" s="24"/>
      <c r="O5" s="24"/>
    </row>
    <row r="6" spans="1:57" s="19" customFormat="1" ht="61.5" x14ac:dyDescent="0.2">
      <c r="A6" s="23" t="s">
        <v>23</v>
      </c>
      <c r="B6" s="23" t="s">
        <v>109</v>
      </c>
      <c r="C6" s="23" t="s">
        <v>30</v>
      </c>
      <c r="D6" s="22" t="s">
        <v>332</v>
      </c>
      <c r="E6" s="22" t="s">
        <v>330</v>
      </c>
      <c r="F6" s="23" t="s">
        <v>318</v>
      </c>
      <c r="G6" s="22" t="s">
        <v>329</v>
      </c>
      <c r="H6" s="22" t="s">
        <v>328</v>
      </c>
      <c r="I6" s="22" t="s">
        <v>327</v>
      </c>
      <c r="J6" s="22" t="s">
        <v>326</v>
      </c>
      <c r="K6" s="21" t="s">
        <v>325</v>
      </c>
      <c r="L6" s="23" t="s">
        <v>319</v>
      </c>
      <c r="M6" s="22" t="s">
        <v>333</v>
      </c>
      <c r="N6" s="22" t="s">
        <v>334</v>
      </c>
      <c r="O6" s="21" t="s">
        <v>335</v>
      </c>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row>
    <row r="7" spans="1:57" s="19" customFormat="1" x14ac:dyDescent="0.2">
      <c r="A7" s="28"/>
      <c r="B7" s="28"/>
      <c r="C7" s="28"/>
      <c r="D7" s="32"/>
      <c r="E7" s="32"/>
      <c r="F7" s="28"/>
      <c r="G7" s="32"/>
      <c r="H7" s="32"/>
      <c r="I7" s="32"/>
      <c r="J7" s="32"/>
      <c r="K7" s="32"/>
      <c r="L7" s="64"/>
      <c r="M7" s="32"/>
      <c r="N7" s="32"/>
      <c r="O7" s="65"/>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row>
    <row r="8" spans="1:57" s="19" customFormat="1" x14ac:dyDescent="0.2">
      <c r="A8" s="15" t="s">
        <v>19</v>
      </c>
      <c r="B8" s="32" t="s">
        <v>57</v>
      </c>
      <c r="C8" s="28" t="s">
        <v>74</v>
      </c>
      <c r="D8" s="18">
        <v>211890</v>
      </c>
      <c r="E8" s="78">
        <v>0.6</v>
      </c>
      <c r="F8" s="29">
        <v>210695</v>
      </c>
      <c r="G8" s="78">
        <v>4.2</v>
      </c>
      <c r="H8" s="78">
        <v>7.9</v>
      </c>
      <c r="I8" s="78">
        <v>63.3</v>
      </c>
      <c r="J8" s="78">
        <v>80.099999999999994</v>
      </c>
      <c r="K8" s="79">
        <v>87.9</v>
      </c>
      <c r="L8" s="75">
        <v>129890</v>
      </c>
      <c r="M8" s="76">
        <v>14900</v>
      </c>
      <c r="N8" s="76">
        <v>20000</v>
      </c>
      <c r="O8" s="77">
        <v>25200</v>
      </c>
      <c r="P8" s="20"/>
      <c r="Q8" s="135"/>
      <c r="R8" s="2"/>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row>
    <row r="9" spans="1:57" x14ac:dyDescent="0.2">
      <c r="A9" s="15" t="s">
        <v>19</v>
      </c>
      <c r="B9" s="32" t="s">
        <v>57</v>
      </c>
      <c r="C9" s="32" t="s">
        <v>31</v>
      </c>
      <c r="D9" s="18">
        <v>8440</v>
      </c>
      <c r="E9" s="78">
        <v>0.4</v>
      </c>
      <c r="F9" s="29">
        <v>8410</v>
      </c>
      <c r="G9" s="78">
        <v>4</v>
      </c>
      <c r="H9" s="78">
        <v>6.4</v>
      </c>
      <c r="I9" s="78">
        <v>60.9</v>
      </c>
      <c r="J9" s="78">
        <v>81.5</v>
      </c>
      <c r="K9" s="79">
        <v>89.6</v>
      </c>
      <c r="L9" s="75">
        <v>4990</v>
      </c>
      <c r="M9" s="76">
        <v>13500</v>
      </c>
      <c r="N9" s="76">
        <v>17900</v>
      </c>
      <c r="O9" s="77">
        <v>23400</v>
      </c>
      <c r="Q9" s="135"/>
      <c r="BE9" s="1"/>
    </row>
    <row r="10" spans="1:57" x14ac:dyDescent="0.2">
      <c r="A10" s="15" t="s">
        <v>19</v>
      </c>
      <c r="B10" s="32" t="s">
        <v>57</v>
      </c>
      <c r="C10" s="15" t="s">
        <v>32</v>
      </c>
      <c r="D10" s="18">
        <v>26745</v>
      </c>
      <c r="E10" s="78">
        <v>0.4</v>
      </c>
      <c r="F10" s="29">
        <v>26650</v>
      </c>
      <c r="G10" s="78">
        <v>4.2</v>
      </c>
      <c r="H10" s="78">
        <v>7.8</v>
      </c>
      <c r="I10" s="78">
        <v>63</v>
      </c>
      <c r="J10" s="78">
        <v>80.599999999999994</v>
      </c>
      <c r="K10" s="79">
        <v>88</v>
      </c>
      <c r="L10" s="75">
        <v>16355</v>
      </c>
      <c r="M10" s="76">
        <v>14200</v>
      </c>
      <c r="N10" s="76">
        <v>18600</v>
      </c>
      <c r="O10" s="77">
        <v>23700</v>
      </c>
      <c r="Q10" s="135"/>
      <c r="BE10" s="1"/>
    </row>
    <row r="11" spans="1:57" x14ac:dyDescent="0.2">
      <c r="A11" s="15" t="s">
        <v>19</v>
      </c>
      <c r="B11" s="32" t="s">
        <v>57</v>
      </c>
      <c r="C11" s="15" t="s">
        <v>33</v>
      </c>
      <c r="D11" s="18">
        <v>18705</v>
      </c>
      <c r="E11" s="78">
        <v>0.4</v>
      </c>
      <c r="F11" s="29">
        <v>18635</v>
      </c>
      <c r="G11" s="78">
        <v>3.9</v>
      </c>
      <c r="H11" s="78">
        <v>7.3</v>
      </c>
      <c r="I11" s="78">
        <v>63.5</v>
      </c>
      <c r="J11" s="78">
        <v>81.400000000000006</v>
      </c>
      <c r="K11" s="79">
        <v>88.8</v>
      </c>
      <c r="L11" s="75">
        <v>11560</v>
      </c>
      <c r="M11" s="76">
        <v>14500</v>
      </c>
      <c r="N11" s="76">
        <v>18600</v>
      </c>
      <c r="O11" s="77">
        <v>23400</v>
      </c>
      <c r="Q11" s="135"/>
      <c r="BE11" s="1"/>
    </row>
    <row r="12" spans="1:57" x14ac:dyDescent="0.2">
      <c r="A12" s="15" t="s">
        <v>19</v>
      </c>
      <c r="B12" s="32" t="s">
        <v>57</v>
      </c>
      <c r="C12" s="32" t="s">
        <v>34</v>
      </c>
      <c r="D12" s="18">
        <v>16700</v>
      </c>
      <c r="E12" s="78">
        <v>0.4</v>
      </c>
      <c r="F12" s="29">
        <v>16625</v>
      </c>
      <c r="G12" s="78">
        <v>3.9</v>
      </c>
      <c r="H12" s="78">
        <v>6.6</v>
      </c>
      <c r="I12" s="78">
        <v>63.3</v>
      </c>
      <c r="J12" s="78">
        <v>82.1</v>
      </c>
      <c r="K12" s="79">
        <v>89.5</v>
      </c>
      <c r="L12" s="75">
        <v>10270</v>
      </c>
      <c r="M12" s="76">
        <v>15000</v>
      </c>
      <c r="N12" s="76">
        <v>19300</v>
      </c>
      <c r="O12" s="77">
        <v>24800</v>
      </c>
      <c r="Q12" s="135"/>
      <c r="BE12" s="1"/>
    </row>
    <row r="13" spans="1:57" x14ac:dyDescent="0.2">
      <c r="A13" s="15" t="s">
        <v>19</v>
      </c>
      <c r="B13" s="32" t="s">
        <v>57</v>
      </c>
      <c r="C13" s="32" t="s">
        <v>35</v>
      </c>
      <c r="D13" s="18">
        <v>20990</v>
      </c>
      <c r="E13" s="78">
        <v>0.4</v>
      </c>
      <c r="F13" s="29">
        <v>20900</v>
      </c>
      <c r="G13" s="78">
        <v>3.9</v>
      </c>
      <c r="H13" s="78">
        <v>7.4</v>
      </c>
      <c r="I13" s="78">
        <v>63.8</v>
      </c>
      <c r="J13" s="78">
        <v>81.2</v>
      </c>
      <c r="K13" s="79">
        <v>88.6</v>
      </c>
      <c r="L13" s="75">
        <v>13005</v>
      </c>
      <c r="M13" s="76">
        <v>14600</v>
      </c>
      <c r="N13" s="76">
        <v>19000</v>
      </c>
      <c r="O13" s="77">
        <v>24100</v>
      </c>
      <c r="Q13" s="135"/>
      <c r="BE13" s="1"/>
    </row>
    <row r="14" spans="1:57" x14ac:dyDescent="0.2">
      <c r="A14" s="15" t="s">
        <v>19</v>
      </c>
      <c r="B14" s="32" t="s">
        <v>57</v>
      </c>
      <c r="C14" s="15" t="s">
        <v>36</v>
      </c>
      <c r="D14" s="18">
        <v>23250</v>
      </c>
      <c r="E14" s="78">
        <v>0.5</v>
      </c>
      <c r="F14" s="29">
        <v>23125</v>
      </c>
      <c r="G14" s="78">
        <v>3.7</v>
      </c>
      <c r="H14" s="78">
        <v>7.7</v>
      </c>
      <c r="I14" s="78">
        <v>65.099999999999994</v>
      </c>
      <c r="J14" s="78">
        <v>81.5</v>
      </c>
      <c r="K14" s="79">
        <v>88.6</v>
      </c>
      <c r="L14" s="75">
        <v>14705</v>
      </c>
      <c r="M14" s="76">
        <v>15700</v>
      </c>
      <c r="N14" s="76">
        <v>20800</v>
      </c>
      <c r="O14" s="77">
        <v>25900</v>
      </c>
      <c r="Q14" s="135"/>
      <c r="BE14" s="1"/>
    </row>
    <row r="15" spans="1:57" x14ac:dyDescent="0.2">
      <c r="A15" s="15" t="s">
        <v>19</v>
      </c>
      <c r="B15" s="32" t="s">
        <v>57</v>
      </c>
      <c r="C15" s="15" t="s">
        <v>37</v>
      </c>
      <c r="D15" s="18">
        <v>37655</v>
      </c>
      <c r="E15" s="78">
        <v>0.6</v>
      </c>
      <c r="F15" s="29">
        <v>37420</v>
      </c>
      <c r="G15" s="78">
        <v>5</v>
      </c>
      <c r="H15" s="78">
        <v>9.6999999999999993</v>
      </c>
      <c r="I15" s="78">
        <v>61.6</v>
      </c>
      <c r="J15" s="78">
        <v>76.2</v>
      </c>
      <c r="K15" s="79">
        <v>85.3</v>
      </c>
      <c r="L15" s="75">
        <v>22355</v>
      </c>
      <c r="M15" s="76">
        <v>15000</v>
      </c>
      <c r="N15" s="76">
        <v>20800</v>
      </c>
      <c r="O15" s="77">
        <v>26600</v>
      </c>
      <c r="Q15" s="135"/>
      <c r="BE15" s="1"/>
    </row>
    <row r="16" spans="1:57" x14ac:dyDescent="0.2">
      <c r="A16" s="15" t="s">
        <v>19</v>
      </c>
      <c r="B16" s="32" t="s">
        <v>57</v>
      </c>
      <c r="C16" s="15" t="s">
        <v>38</v>
      </c>
      <c r="D16" s="18">
        <v>34400</v>
      </c>
      <c r="E16" s="78">
        <v>0.7</v>
      </c>
      <c r="F16" s="29">
        <v>34155</v>
      </c>
      <c r="G16" s="78">
        <v>4.0999999999999996</v>
      </c>
      <c r="H16" s="78">
        <v>7.8</v>
      </c>
      <c r="I16" s="78">
        <v>64.3</v>
      </c>
      <c r="J16" s="78">
        <v>80.099999999999994</v>
      </c>
      <c r="K16" s="79">
        <v>88.1</v>
      </c>
      <c r="L16" s="75">
        <v>21370</v>
      </c>
      <c r="M16" s="76">
        <v>15700</v>
      </c>
      <c r="N16" s="76">
        <v>21200</v>
      </c>
      <c r="O16" s="77">
        <v>26600</v>
      </c>
      <c r="Q16" s="135"/>
      <c r="BE16" s="1"/>
    </row>
    <row r="17" spans="1:57" x14ac:dyDescent="0.2">
      <c r="A17" s="15" t="s">
        <v>19</v>
      </c>
      <c r="B17" s="32" t="s">
        <v>57</v>
      </c>
      <c r="C17" s="32" t="s">
        <v>39</v>
      </c>
      <c r="D17" s="18">
        <v>16585</v>
      </c>
      <c r="E17" s="78">
        <v>0.7</v>
      </c>
      <c r="F17" s="29">
        <v>16470</v>
      </c>
      <c r="G17" s="78">
        <v>3.7</v>
      </c>
      <c r="H17" s="78">
        <v>7.8</v>
      </c>
      <c r="I17" s="78">
        <v>64.599999999999994</v>
      </c>
      <c r="J17" s="78">
        <v>81.400000000000006</v>
      </c>
      <c r="K17" s="79">
        <v>88.5</v>
      </c>
      <c r="L17" s="75">
        <v>10345</v>
      </c>
      <c r="M17" s="76">
        <v>14600</v>
      </c>
      <c r="N17" s="76">
        <v>20000</v>
      </c>
      <c r="O17" s="77">
        <v>25200</v>
      </c>
      <c r="Q17" s="135"/>
      <c r="BE17" s="1"/>
    </row>
    <row r="18" spans="1:57" x14ac:dyDescent="0.2">
      <c r="A18" s="15" t="s">
        <v>19</v>
      </c>
      <c r="B18" s="32" t="s">
        <v>57</v>
      </c>
      <c r="C18" s="32" t="s">
        <v>40</v>
      </c>
      <c r="D18" s="18">
        <v>8190</v>
      </c>
      <c r="E18" s="78">
        <v>1</v>
      </c>
      <c r="F18" s="29">
        <v>8105</v>
      </c>
      <c r="G18" s="78">
        <v>4.9000000000000004</v>
      </c>
      <c r="H18" s="78">
        <v>8.4</v>
      </c>
      <c r="I18" s="78">
        <v>62</v>
      </c>
      <c r="J18" s="78">
        <v>78.8</v>
      </c>
      <c r="K18" s="79">
        <v>86.7</v>
      </c>
      <c r="L18" s="75">
        <v>4850</v>
      </c>
      <c r="M18" s="76">
        <v>14600</v>
      </c>
      <c r="N18" s="76">
        <v>19700</v>
      </c>
      <c r="O18" s="77">
        <v>25900</v>
      </c>
      <c r="Q18" s="135"/>
      <c r="BE18" s="1"/>
    </row>
    <row r="19" spans="1:57" x14ac:dyDescent="0.2">
      <c r="A19" s="15" t="s">
        <v>19</v>
      </c>
      <c r="B19" s="32" t="s">
        <v>57</v>
      </c>
      <c r="C19" s="32" t="s">
        <v>2</v>
      </c>
      <c r="D19" s="18">
        <v>235</v>
      </c>
      <c r="E19" s="78">
        <v>13.7</v>
      </c>
      <c r="F19" s="29">
        <v>200</v>
      </c>
      <c r="G19" s="78">
        <v>15.9</v>
      </c>
      <c r="H19" s="78">
        <v>6</v>
      </c>
      <c r="I19" s="78">
        <v>42.3</v>
      </c>
      <c r="J19" s="78">
        <v>58.7</v>
      </c>
      <c r="K19" s="79">
        <v>78.099999999999994</v>
      </c>
      <c r="L19" s="75">
        <v>85</v>
      </c>
      <c r="M19" s="76">
        <v>13900</v>
      </c>
      <c r="N19" s="76">
        <v>20400</v>
      </c>
      <c r="O19" s="77">
        <v>28100</v>
      </c>
      <c r="Q19" s="135"/>
      <c r="BE19" s="1"/>
    </row>
    <row r="20" spans="1:57" x14ac:dyDescent="0.2">
      <c r="A20" s="15"/>
      <c r="B20" s="15"/>
      <c r="C20" s="32"/>
      <c r="D20" s="18"/>
      <c r="E20" s="78"/>
      <c r="F20" s="29"/>
      <c r="G20" s="78"/>
      <c r="H20" s="78"/>
      <c r="I20" s="78"/>
      <c r="J20" s="78"/>
      <c r="K20" s="79"/>
      <c r="L20" s="75"/>
      <c r="M20" s="76"/>
      <c r="N20" s="76"/>
      <c r="O20" s="77"/>
      <c r="Q20" s="135"/>
      <c r="U20" s="2" t="s">
        <v>0</v>
      </c>
      <c r="BE20" s="1"/>
    </row>
    <row r="21" spans="1:57" x14ac:dyDescent="0.2">
      <c r="A21" s="15" t="s">
        <v>19</v>
      </c>
      <c r="B21" s="15" t="s">
        <v>6</v>
      </c>
      <c r="C21" s="28" t="s">
        <v>74</v>
      </c>
      <c r="D21" s="18">
        <v>119845</v>
      </c>
      <c r="E21" s="78">
        <v>0.5</v>
      </c>
      <c r="F21" s="29">
        <v>119280</v>
      </c>
      <c r="G21" s="78">
        <v>3.3</v>
      </c>
      <c r="H21" s="78">
        <v>7.5</v>
      </c>
      <c r="I21" s="78">
        <v>63.6</v>
      </c>
      <c r="J21" s="78">
        <v>82.1</v>
      </c>
      <c r="K21" s="79">
        <v>89.2</v>
      </c>
      <c r="L21" s="75">
        <v>74105</v>
      </c>
      <c r="M21" s="76">
        <v>14600</v>
      </c>
      <c r="N21" s="76">
        <v>19300</v>
      </c>
      <c r="O21" s="77">
        <v>24100</v>
      </c>
      <c r="Q21" s="135"/>
      <c r="BE21" s="1"/>
    </row>
    <row r="22" spans="1:57" s="2" customFormat="1" ht="12.75" customHeight="1" x14ac:dyDescent="0.2">
      <c r="A22" s="15" t="s">
        <v>19</v>
      </c>
      <c r="B22" s="15" t="s">
        <v>6</v>
      </c>
      <c r="C22" s="32" t="s">
        <v>31</v>
      </c>
      <c r="D22" s="18">
        <v>4890</v>
      </c>
      <c r="E22" s="78">
        <v>0.3</v>
      </c>
      <c r="F22" s="29">
        <v>4870</v>
      </c>
      <c r="G22" s="78">
        <v>3</v>
      </c>
      <c r="H22" s="78">
        <v>6.4</v>
      </c>
      <c r="I22" s="78">
        <v>60.1</v>
      </c>
      <c r="J22" s="78">
        <v>83.1</v>
      </c>
      <c r="K22" s="79">
        <v>90.5</v>
      </c>
      <c r="L22" s="75">
        <v>2860</v>
      </c>
      <c r="M22" s="76">
        <v>13100</v>
      </c>
      <c r="N22" s="76">
        <v>17500</v>
      </c>
      <c r="O22" s="77">
        <v>21900</v>
      </c>
      <c r="Q22" s="135"/>
    </row>
    <row r="23" spans="1:57" s="2" customFormat="1" x14ac:dyDescent="0.2">
      <c r="A23" s="15" t="s">
        <v>19</v>
      </c>
      <c r="B23" s="15" t="s">
        <v>6</v>
      </c>
      <c r="C23" s="15" t="s">
        <v>32</v>
      </c>
      <c r="D23" s="18">
        <v>15175</v>
      </c>
      <c r="E23" s="78">
        <v>0.3</v>
      </c>
      <c r="F23" s="29">
        <v>15135</v>
      </c>
      <c r="G23" s="78">
        <v>3.4</v>
      </c>
      <c r="H23" s="78">
        <v>7</v>
      </c>
      <c r="I23" s="78">
        <v>63.6</v>
      </c>
      <c r="J23" s="78">
        <v>83.1</v>
      </c>
      <c r="K23" s="79">
        <v>89.7</v>
      </c>
      <c r="L23" s="75">
        <v>9395</v>
      </c>
      <c r="M23" s="76">
        <v>13900</v>
      </c>
      <c r="N23" s="76">
        <v>18200</v>
      </c>
      <c r="O23" s="77">
        <v>22600</v>
      </c>
      <c r="Q23" s="135"/>
    </row>
    <row r="24" spans="1:57" s="2" customFormat="1" x14ac:dyDescent="0.2">
      <c r="A24" s="15" t="s">
        <v>19</v>
      </c>
      <c r="B24" s="15" t="s">
        <v>6</v>
      </c>
      <c r="C24" s="15" t="s">
        <v>33</v>
      </c>
      <c r="D24" s="18">
        <v>10705</v>
      </c>
      <c r="E24" s="78">
        <v>0.3</v>
      </c>
      <c r="F24" s="29">
        <v>10675</v>
      </c>
      <c r="G24" s="78">
        <v>3.1</v>
      </c>
      <c r="H24" s="78">
        <v>6.9</v>
      </c>
      <c r="I24" s="78">
        <v>64.400000000000006</v>
      </c>
      <c r="J24" s="78">
        <v>83.3</v>
      </c>
      <c r="K24" s="79">
        <v>90</v>
      </c>
      <c r="L24" s="75">
        <v>6740</v>
      </c>
      <c r="M24" s="76">
        <v>14200</v>
      </c>
      <c r="N24" s="76">
        <v>18200</v>
      </c>
      <c r="O24" s="77">
        <v>22600</v>
      </c>
      <c r="Q24" s="135"/>
    </row>
    <row r="25" spans="1:57" s="2" customFormat="1" x14ac:dyDescent="0.2">
      <c r="A25" s="15" t="s">
        <v>19</v>
      </c>
      <c r="B25" s="15" t="s">
        <v>6</v>
      </c>
      <c r="C25" s="32" t="s">
        <v>34</v>
      </c>
      <c r="D25" s="18">
        <v>9500</v>
      </c>
      <c r="E25" s="78">
        <v>0.4</v>
      </c>
      <c r="F25" s="29">
        <v>9465</v>
      </c>
      <c r="G25" s="78">
        <v>2.9</v>
      </c>
      <c r="H25" s="78">
        <v>6.4</v>
      </c>
      <c r="I25" s="78">
        <v>63.3</v>
      </c>
      <c r="J25" s="78">
        <v>84.2</v>
      </c>
      <c r="K25" s="79">
        <v>90.7</v>
      </c>
      <c r="L25" s="75">
        <v>5870</v>
      </c>
      <c r="M25" s="76">
        <v>14600</v>
      </c>
      <c r="N25" s="76">
        <v>19000</v>
      </c>
      <c r="O25" s="77">
        <v>23400</v>
      </c>
      <c r="Q25" s="135"/>
    </row>
    <row r="26" spans="1:57" s="2" customFormat="1" ht="14.25" customHeight="1" x14ac:dyDescent="0.2">
      <c r="A26" s="15" t="s">
        <v>19</v>
      </c>
      <c r="B26" s="15" t="s">
        <v>6</v>
      </c>
      <c r="C26" s="32" t="s">
        <v>35</v>
      </c>
      <c r="D26" s="18">
        <v>12185</v>
      </c>
      <c r="E26" s="78">
        <v>0.3</v>
      </c>
      <c r="F26" s="29">
        <v>12150</v>
      </c>
      <c r="G26" s="78">
        <v>3.1</v>
      </c>
      <c r="H26" s="78">
        <v>7.2</v>
      </c>
      <c r="I26" s="78">
        <v>63.5</v>
      </c>
      <c r="J26" s="78">
        <v>82.8</v>
      </c>
      <c r="K26" s="79">
        <v>89.7</v>
      </c>
      <c r="L26" s="75">
        <v>7555</v>
      </c>
      <c r="M26" s="76">
        <v>14200</v>
      </c>
      <c r="N26" s="76">
        <v>18600</v>
      </c>
      <c r="O26" s="77">
        <v>23000</v>
      </c>
      <c r="Q26" s="135"/>
    </row>
    <row r="27" spans="1:57" s="2" customFormat="1" x14ac:dyDescent="0.2">
      <c r="A27" s="15" t="s">
        <v>19</v>
      </c>
      <c r="B27" s="15" t="s">
        <v>6</v>
      </c>
      <c r="C27" s="15" t="s">
        <v>36</v>
      </c>
      <c r="D27" s="18">
        <v>13085</v>
      </c>
      <c r="E27" s="78">
        <v>0.5</v>
      </c>
      <c r="F27" s="29">
        <v>13015</v>
      </c>
      <c r="G27" s="78">
        <v>2.9</v>
      </c>
      <c r="H27" s="78">
        <v>7</v>
      </c>
      <c r="I27" s="78">
        <v>65.900000000000006</v>
      </c>
      <c r="J27" s="78">
        <v>84</v>
      </c>
      <c r="K27" s="79">
        <v>90</v>
      </c>
      <c r="L27" s="75">
        <v>8395</v>
      </c>
      <c r="M27" s="76">
        <v>15300</v>
      </c>
      <c r="N27" s="76">
        <v>20100</v>
      </c>
      <c r="O27" s="77">
        <v>24500</v>
      </c>
      <c r="Q27" s="135"/>
    </row>
    <row r="28" spans="1:57" s="2" customFormat="1" x14ac:dyDescent="0.2">
      <c r="A28" s="15" t="s">
        <v>19</v>
      </c>
      <c r="B28" s="15" t="s">
        <v>6</v>
      </c>
      <c r="C28" s="15" t="s">
        <v>37</v>
      </c>
      <c r="D28" s="18">
        <v>21070</v>
      </c>
      <c r="E28" s="78">
        <v>0.5</v>
      </c>
      <c r="F28" s="29">
        <v>20960</v>
      </c>
      <c r="G28" s="78">
        <v>4.0999999999999996</v>
      </c>
      <c r="H28" s="78">
        <v>9.4</v>
      </c>
      <c r="I28" s="78">
        <v>61.5</v>
      </c>
      <c r="J28" s="78">
        <v>77.7</v>
      </c>
      <c r="K28" s="79">
        <v>86.5</v>
      </c>
      <c r="L28" s="75">
        <v>12535</v>
      </c>
      <c r="M28" s="76">
        <v>14600</v>
      </c>
      <c r="N28" s="76">
        <v>20100</v>
      </c>
      <c r="O28" s="77">
        <v>25200</v>
      </c>
      <c r="Q28" s="135"/>
    </row>
    <row r="29" spans="1:57" s="2" customFormat="1" x14ac:dyDescent="0.2">
      <c r="A29" s="15" t="s">
        <v>19</v>
      </c>
      <c r="B29" s="15" t="s">
        <v>6</v>
      </c>
      <c r="C29" s="15" t="s">
        <v>38</v>
      </c>
      <c r="D29" s="18">
        <v>18960</v>
      </c>
      <c r="E29" s="78">
        <v>0.6</v>
      </c>
      <c r="F29" s="29">
        <v>18845</v>
      </c>
      <c r="G29" s="78">
        <v>3.1</v>
      </c>
      <c r="H29" s="78">
        <v>7.3</v>
      </c>
      <c r="I29" s="78">
        <v>64.900000000000006</v>
      </c>
      <c r="J29" s="78">
        <v>82.4</v>
      </c>
      <c r="K29" s="79">
        <v>89.6</v>
      </c>
      <c r="L29" s="75">
        <v>11940</v>
      </c>
      <c r="M29" s="76">
        <v>15700</v>
      </c>
      <c r="N29" s="76">
        <v>20400</v>
      </c>
      <c r="O29" s="77">
        <v>25200</v>
      </c>
      <c r="Q29" s="135"/>
    </row>
    <row r="30" spans="1:57" s="2" customFormat="1" ht="14.25" customHeight="1" x14ac:dyDescent="0.2">
      <c r="A30" s="15" t="s">
        <v>19</v>
      </c>
      <c r="B30" s="15" t="s">
        <v>6</v>
      </c>
      <c r="C30" s="32" t="s">
        <v>39</v>
      </c>
      <c r="D30" s="18">
        <v>9350</v>
      </c>
      <c r="E30" s="78">
        <v>0.5</v>
      </c>
      <c r="F30" s="29">
        <v>9300</v>
      </c>
      <c r="G30" s="78">
        <v>3.2</v>
      </c>
      <c r="H30" s="78">
        <v>7.2</v>
      </c>
      <c r="I30" s="78">
        <v>64.599999999999994</v>
      </c>
      <c r="J30" s="78">
        <v>83.1</v>
      </c>
      <c r="K30" s="79">
        <v>89.6</v>
      </c>
      <c r="L30" s="75">
        <v>5860</v>
      </c>
      <c r="M30" s="76">
        <v>14200</v>
      </c>
      <c r="N30" s="76">
        <v>19300</v>
      </c>
      <c r="O30" s="77">
        <v>24100</v>
      </c>
      <c r="Q30" s="135"/>
    </row>
    <row r="31" spans="1:57" s="2" customFormat="1" ht="14.25" customHeight="1" x14ac:dyDescent="0.2">
      <c r="A31" s="15" t="s">
        <v>19</v>
      </c>
      <c r="B31" s="15" t="s">
        <v>6</v>
      </c>
      <c r="C31" s="32" t="s">
        <v>40</v>
      </c>
      <c r="D31" s="18">
        <v>4800</v>
      </c>
      <c r="E31" s="78">
        <v>1</v>
      </c>
      <c r="F31" s="29">
        <v>4750</v>
      </c>
      <c r="G31" s="78">
        <v>4.3</v>
      </c>
      <c r="H31" s="78">
        <v>8.1</v>
      </c>
      <c r="I31" s="78">
        <v>62.8</v>
      </c>
      <c r="J31" s="78">
        <v>80.7</v>
      </c>
      <c r="K31" s="79">
        <v>87.6</v>
      </c>
      <c r="L31" s="75">
        <v>2900</v>
      </c>
      <c r="M31" s="76">
        <v>14200</v>
      </c>
      <c r="N31" s="76">
        <v>19300</v>
      </c>
      <c r="O31" s="77">
        <v>24500</v>
      </c>
      <c r="Q31" s="135"/>
    </row>
    <row r="32" spans="1:57" s="2" customFormat="1" ht="14.25" customHeight="1" x14ac:dyDescent="0.2">
      <c r="A32" s="15" t="s">
        <v>19</v>
      </c>
      <c r="B32" s="15" t="s">
        <v>6</v>
      </c>
      <c r="C32" s="32" t="s">
        <v>2</v>
      </c>
      <c r="D32" s="18">
        <v>135</v>
      </c>
      <c r="E32" s="78">
        <v>9</v>
      </c>
      <c r="F32" s="29">
        <v>120</v>
      </c>
      <c r="G32" s="78">
        <v>14.9</v>
      </c>
      <c r="H32" s="78">
        <v>5</v>
      </c>
      <c r="I32" s="78">
        <v>43</v>
      </c>
      <c r="J32" s="78">
        <v>60.3</v>
      </c>
      <c r="K32" s="79">
        <v>80.2</v>
      </c>
      <c r="L32" s="75">
        <v>50</v>
      </c>
      <c r="M32" s="76">
        <v>12400</v>
      </c>
      <c r="N32" s="76">
        <v>16800</v>
      </c>
      <c r="O32" s="77">
        <v>24500</v>
      </c>
      <c r="Q32" s="135"/>
    </row>
    <row r="33" spans="1:17" s="2" customFormat="1" ht="14.25" customHeight="1" x14ac:dyDescent="0.2">
      <c r="A33" s="15"/>
      <c r="B33" s="15"/>
      <c r="C33" s="32"/>
      <c r="D33" s="18"/>
      <c r="E33" s="78"/>
      <c r="F33" s="29"/>
      <c r="G33" s="78"/>
      <c r="H33" s="78"/>
      <c r="I33" s="78"/>
      <c r="J33" s="78"/>
      <c r="K33" s="79"/>
      <c r="L33" s="75"/>
      <c r="M33" s="76"/>
      <c r="N33" s="76"/>
      <c r="O33" s="77"/>
      <c r="Q33" s="135"/>
    </row>
    <row r="34" spans="1:17" s="2" customFormat="1" ht="14.25" customHeight="1" x14ac:dyDescent="0.2">
      <c r="A34" s="15" t="s">
        <v>19</v>
      </c>
      <c r="B34" s="15" t="s">
        <v>3</v>
      </c>
      <c r="C34" s="28" t="s">
        <v>74</v>
      </c>
      <c r="D34" s="18">
        <v>92045</v>
      </c>
      <c r="E34" s="78">
        <v>0.7</v>
      </c>
      <c r="F34" s="29">
        <v>91410</v>
      </c>
      <c r="G34" s="78">
        <v>5.3</v>
      </c>
      <c r="H34" s="78">
        <v>8.5</v>
      </c>
      <c r="I34" s="78">
        <v>63</v>
      </c>
      <c r="J34" s="78">
        <v>77.5</v>
      </c>
      <c r="K34" s="79">
        <v>86.2</v>
      </c>
      <c r="L34" s="75">
        <v>55785</v>
      </c>
      <c r="M34" s="76">
        <v>15300</v>
      </c>
      <c r="N34" s="76">
        <v>20800</v>
      </c>
      <c r="O34" s="77">
        <v>27000</v>
      </c>
      <c r="Q34" s="135"/>
    </row>
    <row r="35" spans="1:17" s="2" customFormat="1" x14ac:dyDescent="0.2">
      <c r="A35" s="15" t="s">
        <v>19</v>
      </c>
      <c r="B35" s="15" t="s">
        <v>3</v>
      </c>
      <c r="C35" s="15" t="s">
        <v>31</v>
      </c>
      <c r="D35" s="18">
        <v>3550</v>
      </c>
      <c r="E35" s="78">
        <v>0.5</v>
      </c>
      <c r="F35" s="29">
        <v>3535</v>
      </c>
      <c r="G35" s="78">
        <v>5.2</v>
      </c>
      <c r="H35" s="78">
        <v>6.4</v>
      </c>
      <c r="I35" s="78">
        <v>62.1</v>
      </c>
      <c r="J35" s="78">
        <v>79.2</v>
      </c>
      <c r="K35" s="79">
        <v>88.3</v>
      </c>
      <c r="L35" s="75">
        <v>2130</v>
      </c>
      <c r="M35" s="76">
        <v>13900</v>
      </c>
      <c r="N35" s="76">
        <v>19000</v>
      </c>
      <c r="O35" s="77">
        <v>24800</v>
      </c>
      <c r="Q35" s="135"/>
    </row>
    <row r="36" spans="1:17" s="2" customFormat="1" x14ac:dyDescent="0.2">
      <c r="A36" s="15" t="s">
        <v>19</v>
      </c>
      <c r="B36" s="15" t="s">
        <v>3</v>
      </c>
      <c r="C36" s="15" t="s">
        <v>32</v>
      </c>
      <c r="D36" s="18">
        <v>11570</v>
      </c>
      <c r="E36" s="78">
        <v>0.5</v>
      </c>
      <c r="F36" s="29">
        <v>11515</v>
      </c>
      <c r="G36" s="78">
        <v>5.3</v>
      </c>
      <c r="H36" s="78">
        <v>8.9</v>
      </c>
      <c r="I36" s="78">
        <v>62.3</v>
      </c>
      <c r="J36" s="78">
        <v>77.3</v>
      </c>
      <c r="K36" s="79">
        <v>85.8</v>
      </c>
      <c r="L36" s="75">
        <v>6965</v>
      </c>
      <c r="M36" s="76">
        <v>14600</v>
      </c>
      <c r="N36" s="76">
        <v>19300</v>
      </c>
      <c r="O36" s="77">
        <v>25200</v>
      </c>
      <c r="Q36" s="135"/>
    </row>
    <row r="37" spans="1:17" s="2" customFormat="1" x14ac:dyDescent="0.2">
      <c r="A37" s="15" t="s">
        <v>19</v>
      </c>
      <c r="B37" s="15" t="s">
        <v>3</v>
      </c>
      <c r="C37" s="15" t="s">
        <v>33</v>
      </c>
      <c r="D37" s="18">
        <v>8000</v>
      </c>
      <c r="E37" s="78">
        <v>0.5</v>
      </c>
      <c r="F37" s="29">
        <v>7960</v>
      </c>
      <c r="G37" s="78">
        <v>5</v>
      </c>
      <c r="H37" s="78">
        <v>7.8</v>
      </c>
      <c r="I37" s="78">
        <v>62.4</v>
      </c>
      <c r="J37" s="78">
        <v>78.8</v>
      </c>
      <c r="K37" s="79">
        <v>87.2</v>
      </c>
      <c r="L37" s="75">
        <v>4820</v>
      </c>
      <c r="M37" s="76">
        <v>15000</v>
      </c>
      <c r="N37" s="76">
        <v>19300</v>
      </c>
      <c r="O37" s="77">
        <v>24800</v>
      </c>
      <c r="Q37" s="135"/>
    </row>
    <row r="38" spans="1:17" s="2" customFormat="1" x14ac:dyDescent="0.2">
      <c r="A38" s="15" t="s">
        <v>19</v>
      </c>
      <c r="B38" s="15" t="s">
        <v>3</v>
      </c>
      <c r="C38" s="15" t="s">
        <v>34</v>
      </c>
      <c r="D38" s="18">
        <v>7200</v>
      </c>
      <c r="E38" s="78">
        <v>0.5</v>
      </c>
      <c r="F38" s="29">
        <v>7165</v>
      </c>
      <c r="G38" s="78">
        <v>5.2</v>
      </c>
      <c r="H38" s="78">
        <v>6.9</v>
      </c>
      <c r="I38" s="78">
        <v>63.2</v>
      </c>
      <c r="J38" s="78">
        <v>79.2</v>
      </c>
      <c r="K38" s="79">
        <v>87.9</v>
      </c>
      <c r="L38" s="75">
        <v>4395</v>
      </c>
      <c r="M38" s="76">
        <v>15700</v>
      </c>
      <c r="N38" s="76">
        <v>20400</v>
      </c>
      <c r="O38" s="77">
        <v>26600</v>
      </c>
      <c r="Q38" s="135"/>
    </row>
    <row r="39" spans="1:17" s="2" customFormat="1" x14ac:dyDescent="0.2">
      <c r="A39" s="15" t="s">
        <v>19</v>
      </c>
      <c r="B39" s="15" t="s">
        <v>3</v>
      </c>
      <c r="C39" s="15" t="s">
        <v>35</v>
      </c>
      <c r="D39" s="18">
        <v>8805</v>
      </c>
      <c r="E39" s="78">
        <v>0.6</v>
      </c>
      <c r="F39" s="29">
        <v>8750</v>
      </c>
      <c r="G39" s="78">
        <v>5.0999999999999996</v>
      </c>
      <c r="H39" s="78">
        <v>7.7</v>
      </c>
      <c r="I39" s="78">
        <v>64.2</v>
      </c>
      <c r="J39" s="78">
        <v>78.900000000000006</v>
      </c>
      <c r="K39" s="79">
        <v>87.2</v>
      </c>
      <c r="L39" s="75">
        <v>5450</v>
      </c>
      <c r="M39" s="76">
        <v>14600</v>
      </c>
      <c r="N39" s="76">
        <v>19700</v>
      </c>
      <c r="O39" s="77">
        <v>25600</v>
      </c>
      <c r="Q39" s="135"/>
    </row>
    <row r="40" spans="1:17" s="2" customFormat="1" x14ac:dyDescent="0.2">
      <c r="A40" s="15" t="s">
        <v>19</v>
      </c>
      <c r="B40" s="15" t="s">
        <v>3</v>
      </c>
      <c r="C40" s="15" t="s">
        <v>36</v>
      </c>
      <c r="D40" s="18">
        <v>10165</v>
      </c>
      <c r="E40" s="78">
        <v>0.6</v>
      </c>
      <c r="F40" s="29">
        <v>10110</v>
      </c>
      <c r="G40" s="78">
        <v>4.7</v>
      </c>
      <c r="H40" s="78">
        <v>8.6</v>
      </c>
      <c r="I40" s="78">
        <v>64.2</v>
      </c>
      <c r="J40" s="78">
        <v>78.400000000000006</v>
      </c>
      <c r="K40" s="79">
        <v>86.7</v>
      </c>
      <c r="L40" s="75">
        <v>6310</v>
      </c>
      <c r="M40" s="76">
        <v>16100</v>
      </c>
      <c r="N40" s="76">
        <v>21500</v>
      </c>
      <c r="O40" s="77">
        <v>27700</v>
      </c>
      <c r="Q40" s="135"/>
    </row>
    <row r="41" spans="1:17" s="2" customFormat="1" x14ac:dyDescent="0.2">
      <c r="A41" s="15" t="s">
        <v>19</v>
      </c>
      <c r="B41" s="15" t="s">
        <v>3</v>
      </c>
      <c r="C41" s="15" t="s">
        <v>37</v>
      </c>
      <c r="D41" s="18">
        <v>16585</v>
      </c>
      <c r="E41" s="78">
        <v>0.8</v>
      </c>
      <c r="F41" s="29">
        <v>16460</v>
      </c>
      <c r="G41" s="78">
        <v>6.2</v>
      </c>
      <c r="H41" s="78">
        <v>10.1</v>
      </c>
      <c r="I41" s="78">
        <v>61.8</v>
      </c>
      <c r="J41" s="78">
        <v>74.2</v>
      </c>
      <c r="K41" s="79">
        <v>83.7</v>
      </c>
      <c r="L41" s="75">
        <v>9820</v>
      </c>
      <c r="M41" s="76">
        <v>15700</v>
      </c>
      <c r="N41" s="76">
        <v>21900</v>
      </c>
      <c r="O41" s="77">
        <v>28100</v>
      </c>
      <c r="Q41" s="135"/>
    </row>
    <row r="42" spans="1:17" s="2" customFormat="1" x14ac:dyDescent="0.2">
      <c r="A42" s="15" t="s">
        <v>19</v>
      </c>
      <c r="B42" s="15" t="s">
        <v>3</v>
      </c>
      <c r="C42" s="15" t="s">
        <v>38</v>
      </c>
      <c r="D42" s="18">
        <v>15440</v>
      </c>
      <c r="E42" s="78">
        <v>0.8</v>
      </c>
      <c r="F42" s="29">
        <v>15310</v>
      </c>
      <c r="G42" s="78">
        <v>5.4</v>
      </c>
      <c r="H42" s="78">
        <v>8.3000000000000007</v>
      </c>
      <c r="I42" s="78">
        <v>63.6</v>
      </c>
      <c r="J42" s="78">
        <v>77.3</v>
      </c>
      <c r="K42" s="79">
        <v>86.3</v>
      </c>
      <c r="L42" s="75">
        <v>9430</v>
      </c>
      <c r="M42" s="76">
        <v>16100</v>
      </c>
      <c r="N42" s="76">
        <v>21900</v>
      </c>
      <c r="O42" s="77">
        <v>28100</v>
      </c>
      <c r="Q42" s="135"/>
    </row>
    <row r="43" spans="1:17" s="2" customFormat="1" x14ac:dyDescent="0.2">
      <c r="A43" s="15" t="s">
        <v>19</v>
      </c>
      <c r="B43" s="15" t="s">
        <v>3</v>
      </c>
      <c r="C43" s="15" t="s">
        <v>39</v>
      </c>
      <c r="D43" s="18">
        <v>7235</v>
      </c>
      <c r="E43" s="78">
        <v>0.9</v>
      </c>
      <c r="F43" s="29">
        <v>7175</v>
      </c>
      <c r="G43" s="78">
        <v>4.4000000000000004</v>
      </c>
      <c r="H43" s="78">
        <v>8.5</v>
      </c>
      <c r="I43" s="78">
        <v>64.599999999999994</v>
      </c>
      <c r="J43" s="78">
        <v>79.2</v>
      </c>
      <c r="K43" s="79">
        <v>87</v>
      </c>
      <c r="L43" s="75">
        <v>4485</v>
      </c>
      <c r="M43" s="76">
        <v>15000</v>
      </c>
      <c r="N43" s="76">
        <v>20400</v>
      </c>
      <c r="O43" s="77">
        <v>26600</v>
      </c>
      <c r="Q43" s="135"/>
    </row>
    <row r="44" spans="1:17" s="2" customFormat="1" x14ac:dyDescent="0.2">
      <c r="A44" s="15" t="s">
        <v>19</v>
      </c>
      <c r="B44" s="15" t="s">
        <v>3</v>
      </c>
      <c r="C44" s="15" t="s">
        <v>40</v>
      </c>
      <c r="D44" s="18">
        <v>3390</v>
      </c>
      <c r="E44" s="78">
        <v>1</v>
      </c>
      <c r="F44" s="29">
        <v>3355</v>
      </c>
      <c r="G44" s="78">
        <v>5.8</v>
      </c>
      <c r="H44" s="78">
        <v>8.8000000000000007</v>
      </c>
      <c r="I44" s="78">
        <v>60.9</v>
      </c>
      <c r="J44" s="78">
        <v>76.099999999999994</v>
      </c>
      <c r="K44" s="79">
        <v>85.4</v>
      </c>
      <c r="L44" s="75">
        <v>1950</v>
      </c>
      <c r="M44" s="76">
        <v>15000</v>
      </c>
      <c r="N44" s="76">
        <v>20400</v>
      </c>
      <c r="O44" s="77">
        <v>27700</v>
      </c>
      <c r="Q44" s="135"/>
    </row>
    <row r="45" spans="1:17" s="2" customFormat="1" x14ac:dyDescent="0.2">
      <c r="A45" s="15" t="s">
        <v>19</v>
      </c>
      <c r="B45" s="15" t="s">
        <v>3</v>
      </c>
      <c r="C45" s="15" t="s">
        <v>2</v>
      </c>
      <c r="D45" s="18">
        <v>100</v>
      </c>
      <c r="E45" s="78">
        <v>20</v>
      </c>
      <c r="F45" s="29">
        <v>80</v>
      </c>
      <c r="G45" s="78">
        <v>17.5</v>
      </c>
      <c r="H45" s="78">
        <v>7.5</v>
      </c>
      <c r="I45" s="78">
        <v>41.2</v>
      </c>
      <c r="J45" s="78">
        <v>56.2</v>
      </c>
      <c r="K45" s="79">
        <v>75</v>
      </c>
      <c r="L45" s="75">
        <v>30</v>
      </c>
      <c r="M45" s="76">
        <v>17700</v>
      </c>
      <c r="N45" s="76">
        <v>24100</v>
      </c>
      <c r="O45" s="77">
        <v>30400</v>
      </c>
      <c r="Q45" s="135"/>
    </row>
    <row r="46" spans="1:17" s="2" customFormat="1" x14ac:dyDescent="0.2">
      <c r="D46" s="18"/>
      <c r="E46" s="78"/>
      <c r="F46" s="29"/>
      <c r="G46" s="78"/>
      <c r="H46" s="78"/>
      <c r="I46" s="78"/>
      <c r="J46" s="78"/>
      <c r="K46" s="79"/>
      <c r="L46" s="75"/>
      <c r="M46" s="76"/>
      <c r="N46" s="76"/>
      <c r="O46" s="77"/>
      <c r="Q46" s="135"/>
    </row>
    <row r="47" spans="1:17" s="2" customFormat="1" x14ac:dyDescent="0.2">
      <c r="A47" s="15" t="s">
        <v>20</v>
      </c>
      <c r="B47" s="32" t="s">
        <v>57</v>
      </c>
      <c r="C47" s="28" t="s">
        <v>74</v>
      </c>
      <c r="D47" s="18">
        <v>223870</v>
      </c>
      <c r="E47" s="78">
        <v>0.6</v>
      </c>
      <c r="F47" s="29">
        <v>222555</v>
      </c>
      <c r="G47" s="78">
        <v>6.9</v>
      </c>
      <c r="H47" s="78">
        <v>6.8</v>
      </c>
      <c r="I47" s="78">
        <v>71.900000000000006</v>
      </c>
      <c r="J47" s="78">
        <v>82.7</v>
      </c>
      <c r="K47" s="79">
        <v>86.3</v>
      </c>
      <c r="L47" s="75">
        <v>155760</v>
      </c>
      <c r="M47" s="76">
        <v>18200</v>
      </c>
      <c r="N47" s="76">
        <v>23700</v>
      </c>
      <c r="O47" s="77">
        <v>30300</v>
      </c>
      <c r="Q47" s="135"/>
    </row>
    <row r="48" spans="1:17" s="2" customFormat="1" x14ac:dyDescent="0.2">
      <c r="A48" s="15" t="s">
        <v>20</v>
      </c>
      <c r="B48" s="32" t="s">
        <v>57</v>
      </c>
      <c r="C48" s="32" t="s">
        <v>31</v>
      </c>
      <c r="D48" s="18">
        <v>8675</v>
      </c>
      <c r="E48" s="78">
        <v>0.5</v>
      </c>
      <c r="F48" s="29">
        <v>8630</v>
      </c>
      <c r="G48" s="78">
        <v>6.7</v>
      </c>
      <c r="H48" s="78">
        <v>6.1</v>
      </c>
      <c r="I48" s="78">
        <v>72.2</v>
      </c>
      <c r="J48" s="78">
        <v>84</v>
      </c>
      <c r="K48" s="79">
        <v>87.2</v>
      </c>
      <c r="L48" s="75">
        <v>6105</v>
      </c>
      <c r="M48" s="76">
        <v>16400</v>
      </c>
      <c r="N48" s="76">
        <v>21500</v>
      </c>
      <c r="O48" s="77">
        <v>26600</v>
      </c>
      <c r="Q48" s="135"/>
    </row>
    <row r="49" spans="1:17" s="2" customFormat="1" x14ac:dyDescent="0.2">
      <c r="A49" s="15" t="s">
        <v>20</v>
      </c>
      <c r="B49" s="32" t="s">
        <v>57</v>
      </c>
      <c r="C49" s="15" t="s">
        <v>32</v>
      </c>
      <c r="D49" s="18">
        <v>28875</v>
      </c>
      <c r="E49" s="78">
        <v>0.4</v>
      </c>
      <c r="F49" s="29">
        <v>28750</v>
      </c>
      <c r="G49" s="78">
        <v>7.1</v>
      </c>
      <c r="H49" s="78">
        <v>6.6</v>
      </c>
      <c r="I49" s="78">
        <v>71.8</v>
      </c>
      <c r="J49" s="78">
        <v>82.7</v>
      </c>
      <c r="K49" s="79">
        <v>86.3</v>
      </c>
      <c r="L49" s="75">
        <v>20135</v>
      </c>
      <c r="M49" s="76">
        <v>16800</v>
      </c>
      <c r="N49" s="76">
        <v>21900</v>
      </c>
      <c r="O49" s="77">
        <v>27700</v>
      </c>
      <c r="Q49" s="135"/>
    </row>
    <row r="50" spans="1:17" s="2" customFormat="1" x14ac:dyDescent="0.2">
      <c r="A50" s="15" t="s">
        <v>20</v>
      </c>
      <c r="B50" s="32" t="s">
        <v>57</v>
      </c>
      <c r="C50" s="15" t="s">
        <v>33</v>
      </c>
      <c r="D50" s="18">
        <v>19240</v>
      </c>
      <c r="E50" s="78">
        <v>0.5</v>
      </c>
      <c r="F50" s="29">
        <v>19145</v>
      </c>
      <c r="G50" s="78">
        <v>6.7</v>
      </c>
      <c r="H50" s="78">
        <v>6.3</v>
      </c>
      <c r="I50" s="78">
        <v>72.099999999999994</v>
      </c>
      <c r="J50" s="78">
        <v>83.5</v>
      </c>
      <c r="K50" s="79">
        <v>87</v>
      </c>
      <c r="L50" s="75">
        <v>13485</v>
      </c>
      <c r="M50" s="76">
        <v>17100</v>
      </c>
      <c r="N50" s="76">
        <v>21900</v>
      </c>
      <c r="O50" s="77">
        <v>27400</v>
      </c>
      <c r="Q50" s="135"/>
    </row>
    <row r="51" spans="1:17" s="2" customFormat="1" x14ac:dyDescent="0.2">
      <c r="A51" s="15" t="s">
        <v>20</v>
      </c>
      <c r="B51" s="32" t="s">
        <v>57</v>
      </c>
      <c r="C51" s="32" t="s">
        <v>34</v>
      </c>
      <c r="D51" s="18">
        <v>17250</v>
      </c>
      <c r="E51" s="78">
        <v>0.6</v>
      </c>
      <c r="F51" s="29">
        <v>17145</v>
      </c>
      <c r="G51" s="78">
        <v>6.4</v>
      </c>
      <c r="H51" s="78">
        <v>5.9</v>
      </c>
      <c r="I51" s="78">
        <v>73.099999999999994</v>
      </c>
      <c r="J51" s="78">
        <v>84.3</v>
      </c>
      <c r="K51" s="79">
        <v>87.8</v>
      </c>
      <c r="L51" s="75">
        <v>12235</v>
      </c>
      <c r="M51" s="76">
        <v>17900</v>
      </c>
      <c r="N51" s="76">
        <v>23000</v>
      </c>
      <c r="O51" s="77">
        <v>28800</v>
      </c>
      <c r="Q51" s="135"/>
    </row>
    <row r="52" spans="1:17" s="2" customFormat="1" x14ac:dyDescent="0.2">
      <c r="A52" s="15" t="s">
        <v>20</v>
      </c>
      <c r="B52" s="32" t="s">
        <v>57</v>
      </c>
      <c r="C52" s="32" t="s">
        <v>35</v>
      </c>
      <c r="D52" s="18">
        <v>21440</v>
      </c>
      <c r="E52" s="78">
        <v>0.4</v>
      </c>
      <c r="F52" s="29">
        <v>21350</v>
      </c>
      <c r="G52" s="78">
        <v>6.1</v>
      </c>
      <c r="H52" s="78">
        <v>6.3</v>
      </c>
      <c r="I52" s="78">
        <v>72.7</v>
      </c>
      <c r="J52" s="78">
        <v>84.1</v>
      </c>
      <c r="K52" s="79">
        <v>87.6</v>
      </c>
      <c r="L52" s="75">
        <v>15175</v>
      </c>
      <c r="M52" s="76">
        <v>17500</v>
      </c>
      <c r="N52" s="76">
        <v>23000</v>
      </c>
      <c r="O52" s="77">
        <v>28800</v>
      </c>
      <c r="Q52" s="135"/>
    </row>
    <row r="53" spans="1:17" s="2" customFormat="1" x14ac:dyDescent="0.2">
      <c r="A53" s="15" t="s">
        <v>20</v>
      </c>
      <c r="B53" s="32" t="s">
        <v>57</v>
      </c>
      <c r="C53" s="15" t="s">
        <v>36</v>
      </c>
      <c r="D53" s="18">
        <v>24750</v>
      </c>
      <c r="E53" s="78">
        <v>0.4</v>
      </c>
      <c r="F53" s="29">
        <v>24645</v>
      </c>
      <c r="G53" s="78">
        <v>6.1</v>
      </c>
      <c r="H53" s="78">
        <v>6.3</v>
      </c>
      <c r="I53" s="78">
        <v>73.8</v>
      </c>
      <c r="J53" s="78">
        <v>84.1</v>
      </c>
      <c r="K53" s="79">
        <v>87.6</v>
      </c>
      <c r="L53" s="75">
        <v>17720</v>
      </c>
      <c r="M53" s="76">
        <v>19300</v>
      </c>
      <c r="N53" s="76">
        <v>24800</v>
      </c>
      <c r="O53" s="77">
        <v>31100</v>
      </c>
      <c r="Q53" s="135"/>
    </row>
    <row r="54" spans="1:17" s="2" customFormat="1" x14ac:dyDescent="0.2">
      <c r="A54" s="15" t="s">
        <v>20</v>
      </c>
      <c r="B54" s="32" t="s">
        <v>57</v>
      </c>
      <c r="C54" s="15" t="s">
        <v>37</v>
      </c>
      <c r="D54" s="18">
        <v>38790</v>
      </c>
      <c r="E54" s="78">
        <v>0.6</v>
      </c>
      <c r="F54" s="29">
        <v>38545</v>
      </c>
      <c r="G54" s="78">
        <v>7.7</v>
      </c>
      <c r="H54" s="78">
        <v>8.5</v>
      </c>
      <c r="I54" s="78">
        <v>70.3</v>
      </c>
      <c r="J54" s="78">
        <v>80.099999999999994</v>
      </c>
      <c r="K54" s="79">
        <v>83.8</v>
      </c>
      <c r="L54" s="75">
        <v>26295</v>
      </c>
      <c r="M54" s="76">
        <v>19700</v>
      </c>
      <c r="N54" s="76">
        <v>25900</v>
      </c>
      <c r="O54" s="77">
        <v>32500</v>
      </c>
      <c r="Q54" s="135"/>
    </row>
    <row r="55" spans="1:17" s="2" customFormat="1" x14ac:dyDescent="0.2">
      <c r="A55" s="15" t="s">
        <v>20</v>
      </c>
      <c r="B55" s="32" t="s">
        <v>57</v>
      </c>
      <c r="C55" s="15" t="s">
        <v>38</v>
      </c>
      <c r="D55" s="18">
        <v>37670</v>
      </c>
      <c r="E55" s="78">
        <v>0.5</v>
      </c>
      <c r="F55" s="29">
        <v>37470</v>
      </c>
      <c r="G55" s="78">
        <v>6.8</v>
      </c>
      <c r="H55" s="78">
        <v>6.7</v>
      </c>
      <c r="I55" s="78">
        <v>72.5</v>
      </c>
      <c r="J55" s="78">
        <v>82.9</v>
      </c>
      <c r="K55" s="79">
        <v>86.5</v>
      </c>
      <c r="L55" s="75">
        <v>26420</v>
      </c>
      <c r="M55" s="76">
        <v>20100</v>
      </c>
      <c r="N55" s="76">
        <v>25600</v>
      </c>
      <c r="O55" s="77">
        <v>32500</v>
      </c>
      <c r="Q55" s="135"/>
    </row>
    <row r="56" spans="1:17" s="2" customFormat="1" x14ac:dyDescent="0.2">
      <c r="A56" s="15" t="s">
        <v>20</v>
      </c>
      <c r="B56" s="32" t="s">
        <v>57</v>
      </c>
      <c r="C56" s="32" t="s">
        <v>39</v>
      </c>
      <c r="D56" s="18">
        <v>18405</v>
      </c>
      <c r="E56" s="78">
        <v>0.5</v>
      </c>
      <c r="F56" s="29">
        <v>18320</v>
      </c>
      <c r="G56" s="78">
        <v>6.5</v>
      </c>
      <c r="H56" s="78">
        <v>6.8</v>
      </c>
      <c r="I56" s="78">
        <v>71.8</v>
      </c>
      <c r="J56" s="78">
        <v>83.1</v>
      </c>
      <c r="K56" s="79">
        <v>86.7</v>
      </c>
      <c r="L56" s="75">
        <v>12720</v>
      </c>
      <c r="M56" s="76">
        <v>18200</v>
      </c>
      <c r="N56" s="76">
        <v>23700</v>
      </c>
      <c r="O56" s="77">
        <v>29900</v>
      </c>
      <c r="Q56" s="135"/>
    </row>
    <row r="57" spans="1:17" s="2" customFormat="1" x14ac:dyDescent="0.2">
      <c r="A57" s="15" t="s">
        <v>20</v>
      </c>
      <c r="B57" s="32" t="s">
        <v>57</v>
      </c>
      <c r="C57" s="32" t="s">
        <v>40</v>
      </c>
      <c r="D57" s="18">
        <v>8035</v>
      </c>
      <c r="E57" s="78">
        <v>1.4</v>
      </c>
      <c r="F57" s="29">
        <v>7920</v>
      </c>
      <c r="G57" s="78">
        <v>8.8000000000000007</v>
      </c>
      <c r="H57" s="78">
        <v>7.2</v>
      </c>
      <c r="I57" s="78">
        <v>66.599999999999994</v>
      </c>
      <c r="J57" s="78">
        <v>79.400000000000006</v>
      </c>
      <c r="K57" s="79">
        <v>84</v>
      </c>
      <c r="L57" s="75">
        <v>5095</v>
      </c>
      <c r="M57" s="76">
        <v>17900</v>
      </c>
      <c r="N57" s="76">
        <v>23700</v>
      </c>
      <c r="O57" s="77">
        <v>31000</v>
      </c>
      <c r="Q57" s="135"/>
    </row>
    <row r="58" spans="1:17" s="2" customFormat="1" x14ac:dyDescent="0.2">
      <c r="A58" s="15" t="s">
        <v>20</v>
      </c>
      <c r="B58" s="32" t="s">
        <v>57</v>
      </c>
      <c r="C58" s="32" t="s">
        <v>2</v>
      </c>
      <c r="D58" s="18">
        <v>740</v>
      </c>
      <c r="E58" s="78">
        <v>14.4</v>
      </c>
      <c r="F58" s="29">
        <v>635</v>
      </c>
      <c r="G58" s="78">
        <v>18.600000000000001</v>
      </c>
      <c r="H58" s="78">
        <v>7.1</v>
      </c>
      <c r="I58" s="78">
        <v>59.5</v>
      </c>
      <c r="J58" s="78">
        <v>68.8</v>
      </c>
      <c r="K58" s="79">
        <v>74.3</v>
      </c>
      <c r="L58" s="75">
        <v>370</v>
      </c>
      <c r="M58" s="76">
        <v>19000</v>
      </c>
      <c r="N58" s="76">
        <v>24800</v>
      </c>
      <c r="O58" s="77">
        <v>32200</v>
      </c>
      <c r="Q58" s="135"/>
    </row>
    <row r="59" spans="1:17" s="2" customFormat="1" x14ac:dyDescent="0.2">
      <c r="A59" s="15"/>
      <c r="B59" s="15"/>
      <c r="C59" s="32"/>
      <c r="D59" s="18"/>
      <c r="E59" s="78"/>
      <c r="F59" s="29"/>
      <c r="G59" s="78"/>
      <c r="H59" s="78"/>
      <c r="I59" s="78"/>
      <c r="J59" s="78"/>
      <c r="K59" s="79"/>
      <c r="L59" s="75"/>
      <c r="M59" s="76"/>
      <c r="N59" s="76"/>
      <c r="O59" s="77"/>
      <c r="Q59" s="135"/>
    </row>
    <row r="60" spans="1:17" s="2" customFormat="1" x14ac:dyDescent="0.2">
      <c r="A60" s="15" t="s">
        <v>20</v>
      </c>
      <c r="B60" s="15" t="s">
        <v>6</v>
      </c>
      <c r="C60" s="28" t="s">
        <v>74</v>
      </c>
      <c r="D60" s="18">
        <v>124775</v>
      </c>
      <c r="E60" s="78">
        <v>0.5</v>
      </c>
      <c r="F60" s="29">
        <v>124110</v>
      </c>
      <c r="G60" s="78">
        <v>6</v>
      </c>
      <c r="H60" s="78">
        <v>6.5</v>
      </c>
      <c r="I60" s="78">
        <v>71.900000000000006</v>
      </c>
      <c r="J60" s="78">
        <v>84.1</v>
      </c>
      <c r="K60" s="79">
        <v>87.6</v>
      </c>
      <c r="L60" s="75">
        <v>87130</v>
      </c>
      <c r="M60" s="76">
        <v>17500</v>
      </c>
      <c r="N60" s="76">
        <v>23000</v>
      </c>
      <c r="O60" s="77">
        <v>28100</v>
      </c>
      <c r="Q60" s="135"/>
    </row>
    <row r="61" spans="1:17" s="2" customFormat="1" x14ac:dyDescent="0.2">
      <c r="A61" s="15" t="s">
        <v>20</v>
      </c>
      <c r="B61" s="15" t="s">
        <v>6</v>
      </c>
      <c r="C61" s="32" t="s">
        <v>31</v>
      </c>
      <c r="D61" s="18">
        <v>4980</v>
      </c>
      <c r="E61" s="78">
        <v>0.5</v>
      </c>
      <c r="F61" s="29">
        <v>4955</v>
      </c>
      <c r="G61" s="78">
        <v>5.2</v>
      </c>
      <c r="H61" s="78">
        <v>5.5</v>
      </c>
      <c r="I61" s="78">
        <v>73.099999999999994</v>
      </c>
      <c r="J61" s="78">
        <v>86.4</v>
      </c>
      <c r="K61" s="79">
        <v>89.3</v>
      </c>
      <c r="L61" s="75">
        <v>3550</v>
      </c>
      <c r="M61" s="76">
        <v>16100</v>
      </c>
      <c r="N61" s="76">
        <v>20700</v>
      </c>
      <c r="O61" s="77">
        <v>25200</v>
      </c>
      <c r="Q61" s="135"/>
    </row>
    <row r="62" spans="1:17" s="2" customFormat="1" x14ac:dyDescent="0.2">
      <c r="A62" s="15" t="s">
        <v>20</v>
      </c>
      <c r="B62" s="15" t="s">
        <v>6</v>
      </c>
      <c r="C62" s="15" t="s">
        <v>32</v>
      </c>
      <c r="D62" s="18">
        <v>16320</v>
      </c>
      <c r="E62" s="78">
        <v>0.4</v>
      </c>
      <c r="F62" s="29">
        <v>16260</v>
      </c>
      <c r="G62" s="78">
        <v>6.1</v>
      </c>
      <c r="H62" s="78">
        <v>6.2</v>
      </c>
      <c r="I62" s="78">
        <v>71.8</v>
      </c>
      <c r="J62" s="78">
        <v>84.1</v>
      </c>
      <c r="K62" s="79">
        <v>87.6</v>
      </c>
      <c r="L62" s="75">
        <v>11420</v>
      </c>
      <c r="M62" s="76">
        <v>16400</v>
      </c>
      <c r="N62" s="76">
        <v>21500</v>
      </c>
      <c r="O62" s="77">
        <v>25900</v>
      </c>
      <c r="Q62" s="135"/>
    </row>
    <row r="63" spans="1:17" s="2" customFormat="1" x14ac:dyDescent="0.2">
      <c r="A63" s="15" t="s">
        <v>20</v>
      </c>
      <c r="B63" s="15" t="s">
        <v>6</v>
      </c>
      <c r="C63" s="15" t="s">
        <v>33</v>
      </c>
      <c r="D63" s="18">
        <v>10800</v>
      </c>
      <c r="E63" s="78">
        <v>0.5</v>
      </c>
      <c r="F63" s="29">
        <v>10750</v>
      </c>
      <c r="G63" s="78">
        <v>5.6</v>
      </c>
      <c r="H63" s="78">
        <v>5.8</v>
      </c>
      <c r="I63" s="78">
        <v>72.5</v>
      </c>
      <c r="J63" s="78">
        <v>85.1</v>
      </c>
      <c r="K63" s="79">
        <v>88.5</v>
      </c>
      <c r="L63" s="75">
        <v>7640</v>
      </c>
      <c r="M63" s="76">
        <v>16400</v>
      </c>
      <c r="N63" s="76">
        <v>21200</v>
      </c>
      <c r="O63" s="77">
        <v>25600</v>
      </c>
      <c r="Q63" s="135"/>
    </row>
    <row r="64" spans="1:17" s="2" customFormat="1" x14ac:dyDescent="0.2">
      <c r="A64" s="15" t="s">
        <v>20</v>
      </c>
      <c r="B64" s="15" t="s">
        <v>6</v>
      </c>
      <c r="C64" s="32" t="s">
        <v>34</v>
      </c>
      <c r="D64" s="18">
        <v>9570</v>
      </c>
      <c r="E64" s="78">
        <v>0.6</v>
      </c>
      <c r="F64" s="29">
        <v>9510</v>
      </c>
      <c r="G64" s="78">
        <v>5.5</v>
      </c>
      <c r="H64" s="78">
        <v>5.7</v>
      </c>
      <c r="I64" s="78">
        <v>72.8</v>
      </c>
      <c r="J64" s="78">
        <v>85.5</v>
      </c>
      <c r="K64" s="79">
        <v>88.8</v>
      </c>
      <c r="L64" s="75">
        <v>6770</v>
      </c>
      <c r="M64" s="76">
        <v>17200</v>
      </c>
      <c r="N64" s="76">
        <v>21900</v>
      </c>
      <c r="O64" s="77">
        <v>26600</v>
      </c>
      <c r="Q64" s="135"/>
    </row>
    <row r="65" spans="1:17" s="2" customFormat="1" x14ac:dyDescent="0.2">
      <c r="A65" s="15" t="s">
        <v>20</v>
      </c>
      <c r="B65" s="15" t="s">
        <v>6</v>
      </c>
      <c r="C65" s="32" t="s">
        <v>35</v>
      </c>
      <c r="D65" s="18">
        <v>12090</v>
      </c>
      <c r="E65" s="78">
        <v>0.3</v>
      </c>
      <c r="F65" s="29">
        <v>12050</v>
      </c>
      <c r="G65" s="78">
        <v>5.5</v>
      </c>
      <c r="H65" s="78">
        <v>6</v>
      </c>
      <c r="I65" s="78">
        <v>72.400000000000006</v>
      </c>
      <c r="J65" s="78">
        <v>85.3</v>
      </c>
      <c r="K65" s="79">
        <v>88.5</v>
      </c>
      <c r="L65" s="75">
        <v>8540</v>
      </c>
      <c r="M65" s="76">
        <v>17200</v>
      </c>
      <c r="N65" s="76">
        <v>21900</v>
      </c>
      <c r="O65" s="77">
        <v>27000</v>
      </c>
      <c r="Q65" s="135"/>
    </row>
    <row r="66" spans="1:17" s="2" customFormat="1" x14ac:dyDescent="0.2">
      <c r="A66" s="15" t="s">
        <v>20</v>
      </c>
      <c r="B66" s="15" t="s">
        <v>6</v>
      </c>
      <c r="C66" s="15" t="s">
        <v>36</v>
      </c>
      <c r="D66" s="18">
        <v>13590</v>
      </c>
      <c r="E66" s="78">
        <v>0.4</v>
      </c>
      <c r="F66" s="29">
        <v>13535</v>
      </c>
      <c r="G66" s="78">
        <v>5.3</v>
      </c>
      <c r="H66" s="78">
        <v>5.9</v>
      </c>
      <c r="I66" s="78">
        <v>74.2</v>
      </c>
      <c r="J66" s="78">
        <v>85.6</v>
      </c>
      <c r="K66" s="79">
        <v>88.8</v>
      </c>
      <c r="L66" s="75">
        <v>9815</v>
      </c>
      <c r="M66" s="76">
        <v>18600</v>
      </c>
      <c r="N66" s="76">
        <v>23700</v>
      </c>
      <c r="O66" s="77">
        <v>28800</v>
      </c>
      <c r="Q66" s="135"/>
    </row>
    <row r="67" spans="1:17" s="2" customFormat="1" x14ac:dyDescent="0.2">
      <c r="A67" s="15" t="s">
        <v>20</v>
      </c>
      <c r="B67" s="15" t="s">
        <v>6</v>
      </c>
      <c r="C67" s="15" t="s">
        <v>37</v>
      </c>
      <c r="D67" s="18">
        <v>21685</v>
      </c>
      <c r="E67" s="78">
        <v>0.5</v>
      </c>
      <c r="F67" s="29">
        <v>21565</v>
      </c>
      <c r="G67" s="78">
        <v>6.6</v>
      </c>
      <c r="H67" s="78">
        <v>8.1</v>
      </c>
      <c r="I67" s="78">
        <v>70.099999999999994</v>
      </c>
      <c r="J67" s="78">
        <v>81.5</v>
      </c>
      <c r="K67" s="79">
        <v>85.3</v>
      </c>
      <c r="L67" s="75">
        <v>14710</v>
      </c>
      <c r="M67" s="76">
        <v>19000</v>
      </c>
      <c r="N67" s="76">
        <v>25200</v>
      </c>
      <c r="O67" s="77">
        <v>30700</v>
      </c>
      <c r="Q67" s="135"/>
    </row>
    <row r="68" spans="1:17" s="2" customFormat="1" x14ac:dyDescent="0.2">
      <c r="A68" s="15" t="s">
        <v>20</v>
      </c>
      <c r="B68" s="15" t="s">
        <v>6</v>
      </c>
      <c r="C68" s="15" t="s">
        <v>38</v>
      </c>
      <c r="D68" s="18">
        <v>20495</v>
      </c>
      <c r="E68" s="78">
        <v>0.5</v>
      </c>
      <c r="F68" s="29">
        <v>20400</v>
      </c>
      <c r="G68" s="78">
        <v>6.1</v>
      </c>
      <c r="H68" s="78">
        <v>6.5</v>
      </c>
      <c r="I68" s="78">
        <v>72.5</v>
      </c>
      <c r="J68" s="78">
        <v>84.1</v>
      </c>
      <c r="K68" s="79">
        <v>87.4</v>
      </c>
      <c r="L68" s="75">
        <v>14395</v>
      </c>
      <c r="M68" s="76">
        <v>19300</v>
      </c>
      <c r="N68" s="76">
        <v>24500</v>
      </c>
      <c r="O68" s="77">
        <v>29900</v>
      </c>
      <c r="Q68" s="135"/>
    </row>
    <row r="69" spans="1:17" s="2" customFormat="1" x14ac:dyDescent="0.2">
      <c r="A69" s="15" t="s">
        <v>20</v>
      </c>
      <c r="B69" s="15" t="s">
        <v>6</v>
      </c>
      <c r="C69" s="32" t="s">
        <v>39</v>
      </c>
      <c r="D69" s="18">
        <v>10290</v>
      </c>
      <c r="E69" s="78">
        <v>0.4</v>
      </c>
      <c r="F69" s="29">
        <v>10250</v>
      </c>
      <c r="G69" s="78">
        <v>5.5</v>
      </c>
      <c r="H69" s="78">
        <v>6.4</v>
      </c>
      <c r="I69" s="78">
        <v>72.2</v>
      </c>
      <c r="J69" s="78">
        <v>84.7</v>
      </c>
      <c r="K69" s="79">
        <v>88.1</v>
      </c>
      <c r="L69" s="75">
        <v>7175</v>
      </c>
      <c r="M69" s="76">
        <v>17900</v>
      </c>
      <c r="N69" s="76">
        <v>23000</v>
      </c>
      <c r="O69" s="77">
        <v>28100</v>
      </c>
      <c r="Q69" s="135"/>
    </row>
    <row r="70" spans="1:17" s="2" customFormat="1" x14ac:dyDescent="0.2">
      <c r="A70" s="15" t="s">
        <v>20</v>
      </c>
      <c r="B70" s="15" t="s">
        <v>6</v>
      </c>
      <c r="C70" s="32" t="s">
        <v>40</v>
      </c>
      <c r="D70" s="18">
        <v>4570</v>
      </c>
      <c r="E70" s="78">
        <v>1.5</v>
      </c>
      <c r="F70" s="29">
        <v>4505</v>
      </c>
      <c r="G70" s="78">
        <v>7.8</v>
      </c>
      <c r="H70" s="78">
        <v>7.2</v>
      </c>
      <c r="I70" s="78">
        <v>66.8</v>
      </c>
      <c r="J70" s="78">
        <v>80.400000000000006</v>
      </c>
      <c r="K70" s="79">
        <v>84.9</v>
      </c>
      <c r="L70" s="75">
        <v>2925</v>
      </c>
      <c r="M70" s="76">
        <v>17500</v>
      </c>
      <c r="N70" s="76">
        <v>23000</v>
      </c>
      <c r="O70" s="77">
        <v>28800</v>
      </c>
      <c r="Q70" s="135"/>
    </row>
    <row r="71" spans="1:17" s="2" customFormat="1" x14ac:dyDescent="0.2">
      <c r="A71" s="15" t="s">
        <v>20</v>
      </c>
      <c r="B71" s="15" t="s">
        <v>6</v>
      </c>
      <c r="C71" s="32" t="s">
        <v>2</v>
      </c>
      <c r="D71" s="18">
        <v>385</v>
      </c>
      <c r="E71" s="78">
        <v>13.2</v>
      </c>
      <c r="F71" s="29">
        <v>335</v>
      </c>
      <c r="G71" s="78">
        <v>18.8</v>
      </c>
      <c r="H71" s="78">
        <v>5.4</v>
      </c>
      <c r="I71" s="78">
        <v>58.8</v>
      </c>
      <c r="J71" s="78">
        <v>69</v>
      </c>
      <c r="K71" s="79">
        <v>75.8</v>
      </c>
      <c r="L71" s="75">
        <v>195</v>
      </c>
      <c r="M71" s="76">
        <v>18200</v>
      </c>
      <c r="N71" s="76">
        <v>23000</v>
      </c>
      <c r="O71" s="77">
        <v>29900</v>
      </c>
      <c r="Q71" s="135"/>
    </row>
    <row r="72" spans="1:17" s="2" customFormat="1" x14ac:dyDescent="0.2">
      <c r="A72" s="15"/>
      <c r="B72" s="15"/>
      <c r="C72" s="32"/>
      <c r="D72" s="18"/>
      <c r="E72" s="78"/>
      <c r="F72" s="29"/>
      <c r="G72" s="78"/>
      <c r="H72" s="78"/>
      <c r="I72" s="78"/>
      <c r="J72" s="78"/>
      <c r="K72" s="79"/>
      <c r="L72" s="75"/>
      <c r="M72" s="76"/>
      <c r="N72" s="76"/>
      <c r="O72" s="77"/>
      <c r="Q72" s="135"/>
    </row>
    <row r="73" spans="1:17" s="2" customFormat="1" x14ac:dyDescent="0.2">
      <c r="A73" s="15" t="s">
        <v>20</v>
      </c>
      <c r="B73" s="15" t="s">
        <v>3</v>
      </c>
      <c r="C73" s="28" t="s">
        <v>74</v>
      </c>
      <c r="D73" s="18">
        <v>99095</v>
      </c>
      <c r="E73" s="78">
        <v>0.7</v>
      </c>
      <c r="F73" s="29">
        <v>98450</v>
      </c>
      <c r="G73" s="78">
        <v>8</v>
      </c>
      <c r="H73" s="78">
        <v>7.2</v>
      </c>
      <c r="I73" s="78">
        <v>71.8</v>
      </c>
      <c r="J73" s="78">
        <v>81</v>
      </c>
      <c r="K73" s="79">
        <v>84.7</v>
      </c>
      <c r="L73" s="75">
        <v>68630</v>
      </c>
      <c r="M73" s="76">
        <v>19000</v>
      </c>
      <c r="N73" s="76">
        <v>25200</v>
      </c>
      <c r="O73" s="77">
        <v>33200</v>
      </c>
      <c r="Q73" s="135"/>
    </row>
    <row r="74" spans="1:17" s="2" customFormat="1" x14ac:dyDescent="0.2">
      <c r="A74" s="15" t="s">
        <v>20</v>
      </c>
      <c r="B74" s="15" t="s">
        <v>3</v>
      </c>
      <c r="C74" s="15" t="s">
        <v>31</v>
      </c>
      <c r="D74" s="18">
        <v>3695</v>
      </c>
      <c r="E74" s="78">
        <v>0.5</v>
      </c>
      <c r="F74" s="29">
        <v>3675</v>
      </c>
      <c r="G74" s="78">
        <v>8.6</v>
      </c>
      <c r="H74" s="78">
        <v>7</v>
      </c>
      <c r="I74" s="78">
        <v>71</v>
      </c>
      <c r="J74" s="78">
        <v>80.8</v>
      </c>
      <c r="K74" s="79">
        <v>84.4</v>
      </c>
      <c r="L74" s="75">
        <v>2555</v>
      </c>
      <c r="M74" s="76">
        <v>17200</v>
      </c>
      <c r="N74" s="76">
        <v>22600</v>
      </c>
      <c r="O74" s="77">
        <v>29900</v>
      </c>
      <c r="Q74" s="135"/>
    </row>
    <row r="75" spans="1:17" s="2" customFormat="1" x14ac:dyDescent="0.2">
      <c r="A75" s="15" t="s">
        <v>20</v>
      </c>
      <c r="B75" s="15" t="s">
        <v>3</v>
      </c>
      <c r="C75" s="15" t="s">
        <v>32</v>
      </c>
      <c r="D75" s="18">
        <v>12555</v>
      </c>
      <c r="E75" s="78">
        <v>0.5</v>
      </c>
      <c r="F75" s="29">
        <v>12495</v>
      </c>
      <c r="G75" s="78">
        <v>8.3000000000000007</v>
      </c>
      <c r="H75" s="78">
        <v>7.1</v>
      </c>
      <c r="I75" s="78">
        <v>71.7</v>
      </c>
      <c r="J75" s="78">
        <v>81</v>
      </c>
      <c r="K75" s="79">
        <v>84.6</v>
      </c>
      <c r="L75" s="75">
        <v>8715</v>
      </c>
      <c r="M75" s="76">
        <v>17500</v>
      </c>
      <c r="N75" s="76">
        <v>23000</v>
      </c>
      <c r="O75" s="77">
        <v>30300</v>
      </c>
      <c r="Q75" s="135"/>
    </row>
    <row r="76" spans="1:17" s="2" customFormat="1" x14ac:dyDescent="0.2">
      <c r="A76" s="15" t="s">
        <v>20</v>
      </c>
      <c r="B76" s="15" t="s">
        <v>3</v>
      </c>
      <c r="C76" s="15" t="s">
        <v>33</v>
      </c>
      <c r="D76" s="18">
        <v>8440</v>
      </c>
      <c r="E76" s="78">
        <v>0.5</v>
      </c>
      <c r="F76" s="29">
        <v>8395</v>
      </c>
      <c r="G76" s="78">
        <v>8</v>
      </c>
      <c r="H76" s="78">
        <v>6.9</v>
      </c>
      <c r="I76" s="78">
        <v>71.599999999999994</v>
      </c>
      <c r="J76" s="78">
        <v>81.5</v>
      </c>
      <c r="K76" s="79">
        <v>85.1</v>
      </c>
      <c r="L76" s="75">
        <v>5850</v>
      </c>
      <c r="M76" s="76">
        <v>17900</v>
      </c>
      <c r="N76" s="76">
        <v>23000</v>
      </c>
      <c r="O76" s="77">
        <v>29900</v>
      </c>
      <c r="Q76" s="135"/>
    </row>
    <row r="77" spans="1:17" s="2" customFormat="1" x14ac:dyDescent="0.2">
      <c r="A77" s="15" t="s">
        <v>20</v>
      </c>
      <c r="B77" s="15" t="s">
        <v>3</v>
      </c>
      <c r="C77" s="15" t="s">
        <v>34</v>
      </c>
      <c r="D77" s="18">
        <v>7685</v>
      </c>
      <c r="E77" s="78">
        <v>0.6</v>
      </c>
      <c r="F77" s="29">
        <v>7635</v>
      </c>
      <c r="G77" s="78">
        <v>7.5</v>
      </c>
      <c r="H77" s="78">
        <v>6.1</v>
      </c>
      <c r="I77" s="78">
        <v>73.400000000000006</v>
      </c>
      <c r="J77" s="78">
        <v>82.7</v>
      </c>
      <c r="K77" s="79">
        <v>86.5</v>
      </c>
      <c r="L77" s="75">
        <v>5465</v>
      </c>
      <c r="M77" s="76">
        <v>19000</v>
      </c>
      <c r="N77" s="76">
        <v>24500</v>
      </c>
      <c r="O77" s="77">
        <v>32100</v>
      </c>
      <c r="Q77" s="135"/>
    </row>
    <row r="78" spans="1:17" s="2" customFormat="1" x14ac:dyDescent="0.2">
      <c r="A78" s="15" t="s">
        <v>20</v>
      </c>
      <c r="B78" s="15" t="s">
        <v>3</v>
      </c>
      <c r="C78" s="15" t="s">
        <v>35</v>
      </c>
      <c r="D78" s="18">
        <v>9350</v>
      </c>
      <c r="E78" s="78">
        <v>0.5</v>
      </c>
      <c r="F78" s="29">
        <v>9300</v>
      </c>
      <c r="G78" s="78">
        <v>7</v>
      </c>
      <c r="H78" s="78">
        <v>6.7</v>
      </c>
      <c r="I78" s="78">
        <v>73</v>
      </c>
      <c r="J78" s="78">
        <v>82.7</v>
      </c>
      <c r="K78" s="79">
        <v>86.4</v>
      </c>
      <c r="L78" s="75">
        <v>6635</v>
      </c>
      <c r="M78" s="76">
        <v>18200</v>
      </c>
      <c r="N78" s="76">
        <v>24100</v>
      </c>
      <c r="O78" s="77">
        <v>31400</v>
      </c>
      <c r="Q78" s="135"/>
    </row>
    <row r="79" spans="1:17" s="2" customFormat="1" x14ac:dyDescent="0.2">
      <c r="A79" s="15" t="s">
        <v>20</v>
      </c>
      <c r="B79" s="15" t="s">
        <v>3</v>
      </c>
      <c r="C79" s="15" t="s">
        <v>36</v>
      </c>
      <c r="D79" s="18">
        <v>11160</v>
      </c>
      <c r="E79" s="78">
        <v>0.4</v>
      </c>
      <c r="F79" s="29">
        <v>11115</v>
      </c>
      <c r="G79" s="78">
        <v>7.1</v>
      </c>
      <c r="H79" s="78">
        <v>6.9</v>
      </c>
      <c r="I79" s="78">
        <v>73.3</v>
      </c>
      <c r="J79" s="78">
        <v>82.4</v>
      </c>
      <c r="K79" s="79">
        <v>86</v>
      </c>
      <c r="L79" s="75">
        <v>7910</v>
      </c>
      <c r="M79" s="76">
        <v>20100</v>
      </c>
      <c r="N79" s="76">
        <v>26300</v>
      </c>
      <c r="O79" s="77">
        <v>34300</v>
      </c>
      <c r="Q79" s="135"/>
    </row>
    <row r="80" spans="1:17" s="2" customFormat="1" x14ac:dyDescent="0.2">
      <c r="A80" s="15" t="s">
        <v>20</v>
      </c>
      <c r="B80" s="15" t="s">
        <v>3</v>
      </c>
      <c r="C80" s="15" t="s">
        <v>37</v>
      </c>
      <c r="D80" s="18">
        <v>17105</v>
      </c>
      <c r="E80" s="78">
        <v>0.7</v>
      </c>
      <c r="F80" s="29">
        <v>16980</v>
      </c>
      <c r="G80" s="78">
        <v>9</v>
      </c>
      <c r="H80" s="78">
        <v>9</v>
      </c>
      <c r="I80" s="78">
        <v>70.5</v>
      </c>
      <c r="J80" s="78">
        <v>78.3</v>
      </c>
      <c r="K80" s="79">
        <v>82</v>
      </c>
      <c r="L80" s="75">
        <v>11590</v>
      </c>
      <c r="M80" s="76">
        <v>20400</v>
      </c>
      <c r="N80" s="76">
        <v>27400</v>
      </c>
      <c r="O80" s="77">
        <v>35000</v>
      </c>
      <c r="Q80" s="135"/>
    </row>
    <row r="81" spans="1:21" s="2" customFormat="1" x14ac:dyDescent="0.2">
      <c r="A81" s="15" t="s">
        <v>20</v>
      </c>
      <c r="B81" s="15" t="s">
        <v>3</v>
      </c>
      <c r="C81" s="15" t="s">
        <v>38</v>
      </c>
      <c r="D81" s="18">
        <v>17175</v>
      </c>
      <c r="E81" s="78">
        <v>0.6</v>
      </c>
      <c r="F81" s="29">
        <v>17070</v>
      </c>
      <c r="G81" s="78">
        <v>7.6</v>
      </c>
      <c r="H81" s="78">
        <v>7</v>
      </c>
      <c r="I81" s="78">
        <v>72.5</v>
      </c>
      <c r="J81" s="78">
        <v>81.599999999999994</v>
      </c>
      <c r="K81" s="79">
        <v>85.4</v>
      </c>
      <c r="L81" s="75">
        <v>12025</v>
      </c>
      <c r="M81" s="76">
        <v>20900</v>
      </c>
      <c r="N81" s="76">
        <v>27400</v>
      </c>
      <c r="O81" s="77">
        <v>35400</v>
      </c>
      <c r="Q81" s="135"/>
    </row>
    <row r="82" spans="1:21" s="2" customFormat="1" x14ac:dyDescent="0.2">
      <c r="A82" s="15" t="s">
        <v>20</v>
      </c>
      <c r="B82" s="15" t="s">
        <v>3</v>
      </c>
      <c r="C82" s="15" t="s">
        <v>39</v>
      </c>
      <c r="D82" s="18">
        <v>8115</v>
      </c>
      <c r="E82" s="78">
        <v>0.5</v>
      </c>
      <c r="F82" s="29">
        <v>8070</v>
      </c>
      <c r="G82" s="78">
        <v>7.9</v>
      </c>
      <c r="H82" s="78">
        <v>7.2</v>
      </c>
      <c r="I82" s="78">
        <v>71.099999999999994</v>
      </c>
      <c r="J82" s="78">
        <v>81</v>
      </c>
      <c r="K82" s="79">
        <v>85</v>
      </c>
      <c r="L82" s="75">
        <v>5545</v>
      </c>
      <c r="M82" s="76">
        <v>19300</v>
      </c>
      <c r="N82" s="76">
        <v>25600</v>
      </c>
      <c r="O82" s="77">
        <v>33200</v>
      </c>
      <c r="Q82" s="135"/>
    </row>
    <row r="83" spans="1:21" s="2" customFormat="1" x14ac:dyDescent="0.2">
      <c r="A83" s="15" t="s">
        <v>20</v>
      </c>
      <c r="B83" s="15" t="s">
        <v>3</v>
      </c>
      <c r="C83" s="15" t="s">
        <v>40</v>
      </c>
      <c r="D83" s="18">
        <v>3465</v>
      </c>
      <c r="E83" s="78">
        <v>1.4</v>
      </c>
      <c r="F83" s="29">
        <v>3420</v>
      </c>
      <c r="G83" s="78">
        <v>10</v>
      </c>
      <c r="H83" s="78">
        <v>7.2</v>
      </c>
      <c r="I83" s="78">
        <v>66.400000000000006</v>
      </c>
      <c r="J83" s="78">
        <v>78.099999999999994</v>
      </c>
      <c r="K83" s="79">
        <v>82.8</v>
      </c>
      <c r="L83" s="75">
        <v>2170</v>
      </c>
      <c r="M83" s="76">
        <v>18600</v>
      </c>
      <c r="N83" s="76">
        <v>25600</v>
      </c>
      <c r="O83" s="77">
        <v>34300</v>
      </c>
      <c r="Q83" s="135"/>
    </row>
    <row r="84" spans="1:21" s="2" customFormat="1" x14ac:dyDescent="0.2">
      <c r="A84" s="15" t="s">
        <v>20</v>
      </c>
      <c r="B84" s="15" t="s">
        <v>3</v>
      </c>
      <c r="C84" s="15" t="s">
        <v>2</v>
      </c>
      <c r="D84" s="18">
        <v>355</v>
      </c>
      <c r="E84" s="78">
        <v>15.8</v>
      </c>
      <c r="F84" s="29">
        <v>300</v>
      </c>
      <c r="G84" s="78">
        <v>18.399999999999999</v>
      </c>
      <c r="H84" s="78">
        <v>9</v>
      </c>
      <c r="I84" s="78">
        <v>60.2</v>
      </c>
      <c r="J84" s="78">
        <v>68.599999999999994</v>
      </c>
      <c r="K84" s="79">
        <v>72.599999999999994</v>
      </c>
      <c r="L84" s="75">
        <v>175</v>
      </c>
      <c r="M84" s="76">
        <v>20100</v>
      </c>
      <c r="N84" s="76">
        <v>27000</v>
      </c>
      <c r="O84" s="77">
        <v>39400</v>
      </c>
      <c r="Q84" s="135"/>
    </row>
    <row r="85" spans="1:21" s="2" customFormat="1" x14ac:dyDescent="0.2">
      <c r="D85" s="18"/>
      <c r="E85" s="78"/>
      <c r="F85" s="29"/>
      <c r="G85" s="78"/>
      <c r="H85" s="78"/>
      <c r="I85" s="78"/>
      <c r="J85" s="78"/>
      <c r="K85" s="79"/>
      <c r="L85" s="75"/>
      <c r="M85" s="76"/>
      <c r="N85" s="76"/>
      <c r="O85" s="77"/>
      <c r="Q85" s="135"/>
    </row>
    <row r="86" spans="1:21" s="2" customFormat="1" x14ac:dyDescent="0.2">
      <c r="A86" s="15" t="s">
        <v>21</v>
      </c>
      <c r="B86" s="32" t="s">
        <v>57</v>
      </c>
      <c r="C86" s="28" t="s">
        <v>74</v>
      </c>
      <c r="D86" s="18">
        <v>200975</v>
      </c>
      <c r="E86" s="78">
        <v>1.3</v>
      </c>
      <c r="F86" s="29">
        <v>198375</v>
      </c>
      <c r="G86" s="78">
        <v>8.6</v>
      </c>
      <c r="H86" s="78">
        <v>5.8</v>
      </c>
      <c r="I86" s="78">
        <v>75.599999999999994</v>
      </c>
      <c r="J86" s="78">
        <v>83.6</v>
      </c>
      <c r="K86" s="79">
        <v>85.6</v>
      </c>
      <c r="L86" s="75">
        <v>145415</v>
      </c>
      <c r="M86" s="76">
        <v>20100</v>
      </c>
      <c r="N86" s="76">
        <v>27000</v>
      </c>
      <c r="O86" s="77">
        <v>35800</v>
      </c>
      <c r="Q86" s="135"/>
    </row>
    <row r="87" spans="1:21" s="2" customFormat="1" x14ac:dyDescent="0.2">
      <c r="A87" s="15" t="s">
        <v>21</v>
      </c>
      <c r="B87" s="32" t="s">
        <v>57</v>
      </c>
      <c r="C87" s="32" t="s">
        <v>31</v>
      </c>
      <c r="D87" s="18">
        <v>7790</v>
      </c>
      <c r="E87" s="78">
        <v>1</v>
      </c>
      <c r="F87" s="29">
        <v>7715</v>
      </c>
      <c r="G87" s="78">
        <v>8.4</v>
      </c>
      <c r="H87" s="78">
        <v>5.0999999999999996</v>
      </c>
      <c r="I87" s="78">
        <v>75.400000000000006</v>
      </c>
      <c r="J87" s="78">
        <v>84.3</v>
      </c>
      <c r="K87" s="79">
        <v>86.5</v>
      </c>
      <c r="L87" s="75">
        <v>5665</v>
      </c>
      <c r="M87" s="76">
        <v>17900</v>
      </c>
      <c r="N87" s="76">
        <v>23700</v>
      </c>
      <c r="O87" s="77">
        <v>30700</v>
      </c>
      <c r="Q87" s="135"/>
    </row>
    <row r="88" spans="1:21" s="2" customFormat="1" x14ac:dyDescent="0.2">
      <c r="A88" s="15" t="s">
        <v>21</v>
      </c>
      <c r="B88" s="32" t="s">
        <v>57</v>
      </c>
      <c r="C88" s="15" t="s">
        <v>32</v>
      </c>
      <c r="D88" s="18">
        <v>26055</v>
      </c>
      <c r="E88" s="78">
        <v>0.8</v>
      </c>
      <c r="F88" s="29">
        <v>25835</v>
      </c>
      <c r="G88" s="78">
        <v>8.9</v>
      </c>
      <c r="H88" s="78">
        <v>5.6</v>
      </c>
      <c r="I88" s="78">
        <v>75.400000000000006</v>
      </c>
      <c r="J88" s="78">
        <v>83.6</v>
      </c>
      <c r="K88" s="79">
        <v>85.6</v>
      </c>
      <c r="L88" s="75">
        <v>18955</v>
      </c>
      <c r="M88" s="76">
        <v>18200</v>
      </c>
      <c r="N88" s="76">
        <v>24800</v>
      </c>
      <c r="O88" s="77">
        <v>32500</v>
      </c>
      <c r="Q88" s="135"/>
    </row>
    <row r="89" spans="1:21" s="2" customFormat="1" x14ac:dyDescent="0.2">
      <c r="A89" s="15" t="s">
        <v>21</v>
      </c>
      <c r="B89" s="32" t="s">
        <v>57</v>
      </c>
      <c r="C89" s="15" t="s">
        <v>33</v>
      </c>
      <c r="D89" s="18">
        <v>17080</v>
      </c>
      <c r="E89" s="78">
        <v>0.8</v>
      </c>
      <c r="F89" s="29">
        <v>16935</v>
      </c>
      <c r="G89" s="78">
        <v>8</v>
      </c>
      <c r="H89" s="78">
        <v>5.6</v>
      </c>
      <c r="I89" s="78">
        <v>76.2</v>
      </c>
      <c r="J89" s="78">
        <v>84.7</v>
      </c>
      <c r="K89" s="79">
        <v>86.3</v>
      </c>
      <c r="L89" s="75">
        <v>12595</v>
      </c>
      <c r="M89" s="76">
        <v>18600</v>
      </c>
      <c r="N89" s="76">
        <v>24800</v>
      </c>
      <c r="O89" s="77">
        <v>32100</v>
      </c>
      <c r="Q89" s="135"/>
    </row>
    <row r="90" spans="1:21" s="2" customFormat="1" x14ac:dyDescent="0.2">
      <c r="A90" s="15" t="s">
        <v>21</v>
      </c>
      <c r="B90" s="32" t="s">
        <v>57</v>
      </c>
      <c r="C90" s="32" t="s">
        <v>34</v>
      </c>
      <c r="D90" s="18">
        <v>16160</v>
      </c>
      <c r="E90" s="78">
        <v>1</v>
      </c>
      <c r="F90" s="29">
        <v>16005</v>
      </c>
      <c r="G90" s="78">
        <v>8.1</v>
      </c>
      <c r="H90" s="78">
        <v>5.5</v>
      </c>
      <c r="I90" s="78">
        <v>76.099999999999994</v>
      </c>
      <c r="J90" s="78">
        <v>84.6</v>
      </c>
      <c r="K90" s="79">
        <v>86.4</v>
      </c>
      <c r="L90" s="75">
        <v>11875</v>
      </c>
      <c r="M90" s="76">
        <v>19300</v>
      </c>
      <c r="N90" s="76">
        <v>25600</v>
      </c>
      <c r="O90" s="77">
        <v>33600</v>
      </c>
      <c r="Q90" s="135"/>
    </row>
    <row r="91" spans="1:21" s="2" customFormat="1" x14ac:dyDescent="0.2">
      <c r="A91" s="15" t="s">
        <v>21</v>
      </c>
      <c r="B91" s="32" t="s">
        <v>57</v>
      </c>
      <c r="C91" s="32" t="s">
        <v>35</v>
      </c>
      <c r="D91" s="18">
        <v>19645</v>
      </c>
      <c r="E91" s="78">
        <v>1</v>
      </c>
      <c r="F91" s="29">
        <v>19455</v>
      </c>
      <c r="G91" s="78">
        <v>7.5</v>
      </c>
      <c r="H91" s="78">
        <v>5.0999999999999996</v>
      </c>
      <c r="I91" s="78">
        <v>77.099999999999994</v>
      </c>
      <c r="J91" s="78">
        <v>85.6</v>
      </c>
      <c r="K91" s="79">
        <v>87.4</v>
      </c>
      <c r="L91" s="75">
        <v>14630</v>
      </c>
      <c r="M91" s="76">
        <v>19300</v>
      </c>
      <c r="N91" s="76">
        <v>25900</v>
      </c>
      <c r="O91" s="77">
        <v>33900</v>
      </c>
      <c r="Q91" s="135"/>
    </row>
    <row r="92" spans="1:21" s="2" customFormat="1" x14ac:dyDescent="0.2">
      <c r="A92" s="15" t="s">
        <v>21</v>
      </c>
      <c r="B92" s="32" t="s">
        <v>57</v>
      </c>
      <c r="C92" s="15" t="s">
        <v>36</v>
      </c>
      <c r="D92" s="18">
        <v>22125</v>
      </c>
      <c r="E92" s="78">
        <v>1</v>
      </c>
      <c r="F92" s="29">
        <v>21895</v>
      </c>
      <c r="G92" s="78">
        <v>7.9</v>
      </c>
      <c r="H92" s="78">
        <v>5.4</v>
      </c>
      <c r="I92" s="78">
        <v>77.3</v>
      </c>
      <c r="J92" s="78">
        <v>84.9</v>
      </c>
      <c r="K92" s="79">
        <v>86.7</v>
      </c>
      <c r="L92" s="75">
        <v>16435</v>
      </c>
      <c r="M92" s="76">
        <v>21900</v>
      </c>
      <c r="N92" s="76">
        <v>28500</v>
      </c>
      <c r="O92" s="77">
        <v>38000</v>
      </c>
      <c r="Q92" s="135"/>
    </row>
    <row r="93" spans="1:21" s="2" customFormat="1" x14ac:dyDescent="0.2">
      <c r="A93" s="15" t="s">
        <v>21</v>
      </c>
      <c r="B93" s="32" t="s">
        <v>57</v>
      </c>
      <c r="C93" s="15" t="s">
        <v>37</v>
      </c>
      <c r="D93" s="18">
        <v>34865</v>
      </c>
      <c r="E93" s="78">
        <v>1.4</v>
      </c>
      <c r="F93" s="29">
        <v>34370</v>
      </c>
      <c r="G93" s="78">
        <v>9.6999999999999993</v>
      </c>
      <c r="H93" s="78">
        <v>7.3</v>
      </c>
      <c r="I93" s="78">
        <v>73.7</v>
      </c>
      <c r="J93" s="78">
        <v>80.8</v>
      </c>
      <c r="K93" s="79">
        <v>83</v>
      </c>
      <c r="L93" s="75">
        <v>24420</v>
      </c>
      <c r="M93" s="76">
        <v>22300</v>
      </c>
      <c r="N93" s="76">
        <v>29600</v>
      </c>
      <c r="O93" s="77">
        <v>39100</v>
      </c>
      <c r="Q93" s="135"/>
      <c r="U93" s="2" t="s">
        <v>0</v>
      </c>
    </row>
    <row r="94" spans="1:21" s="2" customFormat="1" x14ac:dyDescent="0.2">
      <c r="A94" s="15" t="s">
        <v>21</v>
      </c>
      <c r="B94" s="32" t="s">
        <v>57</v>
      </c>
      <c r="C94" s="15" t="s">
        <v>38</v>
      </c>
      <c r="D94" s="18">
        <v>33580</v>
      </c>
      <c r="E94" s="78">
        <v>1</v>
      </c>
      <c r="F94" s="29">
        <v>33250</v>
      </c>
      <c r="G94" s="78">
        <v>8.3000000000000007</v>
      </c>
      <c r="H94" s="78">
        <v>5.5</v>
      </c>
      <c r="I94" s="78">
        <v>76.7</v>
      </c>
      <c r="J94" s="78">
        <v>84.3</v>
      </c>
      <c r="K94" s="79">
        <v>86.2</v>
      </c>
      <c r="L94" s="75">
        <v>24700</v>
      </c>
      <c r="M94" s="76">
        <v>22300</v>
      </c>
      <c r="N94" s="76">
        <v>29200</v>
      </c>
      <c r="O94" s="77">
        <v>39100</v>
      </c>
      <c r="Q94" s="135"/>
    </row>
    <row r="95" spans="1:21" s="2" customFormat="1" x14ac:dyDescent="0.2">
      <c r="A95" s="15" t="s">
        <v>21</v>
      </c>
      <c r="B95" s="32" t="s">
        <v>57</v>
      </c>
      <c r="C95" s="32" t="s">
        <v>39</v>
      </c>
      <c r="D95" s="18">
        <v>16330</v>
      </c>
      <c r="E95" s="78">
        <v>1.1000000000000001</v>
      </c>
      <c r="F95" s="29">
        <v>16150</v>
      </c>
      <c r="G95" s="78">
        <v>8.6</v>
      </c>
      <c r="H95" s="78">
        <v>5.7</v>
      </c>
      <c r="I95" s="78">
        <v>75.099999999999994</v>
      </c>
      <c r="J95" s="78">
        <v>83.8</v>
      </c>
      <c r="K95" s="79">
        <v>85.8</v>
      </c>
      <c r="L95" s="75">
        <v>11715</v>
      </c>
      <c r="M95" s="76">
        <v>19700</v>
      </c>
      <c r="N95" s="76">
        <v>26600</v>
      </c>
      <c r="O95" s="77">
        <v>35000</v>
      </c>
      <c r="Q95" s="135"/>
    </row>
    <row r="96" spans="1:21" s="2" customFormat="1" x14ac:dyDescent="0.2">
      <c r="A96" s="15" t="s">
        <v>21</v>
      </c>
      <c r="B96" s="32" t="s">
        <v>57</v>
      </c>
      <c r="C96" s="32" t="s">
        <v>40</v>
      </c>
      <c r="D96" s="18">
        <v>6785</v>
      </c>
      <c r="E96" s="78">
        <v>7.1</v>
      </c>
      <c r="F96" s="29">
        <v>6300</v>
      </c>
      <c r="G96" s="78">
        <v>10.6</v>
      </c>
      <c r="H96" s="78">
        <v>5.5</v>
      </c>
      <c r="I96" s="78">
        <v>69.7</v>
      </c>
      <c r="J96" s="78">
        <v>80.8</v>
      </c>
      <c r="K96" s="79">
        <v>83.8</v>
      </c>
      <c r="L96" s="75">
        <v>4205</v>
      </c>
      <c r="M96" s="76">
        <v>19300</v>
      </c>
      <c r="N96" s="76">
        <v>26600</v>
      </c>
      <c r="O96" s="77">
        <v>36900</v>
      </c>
      <c r="Q96" s="135"/>
    </row>
    <row r="97" spans="1:17" s="2" customFormat="1" x14ac:dyDescent="0.2">
      <c r="A97" s="15" t="s">
        <v>21</v>
      </c>
      <c r="B97" s="32" t="s">
        <v>57</v>
      </c>
      <c r="C97" s="32" t="s">
        <v>2</v>
      </c>
      <c r="D97" s="18">
        <v>560</v>
      </c>
      <c r="E97" s="78">
        <v>18.399999999999999</v>
      </c>
      <c r="F97" s="29">
        <v>460</v>
      </c>
      <c r="G97" s="78">
        <v>29</v>
      </c>
      <c r="H97" s="78">
        <v>7.6</v>
      </c>
      <c r="I97" s="78">
        <v>51.1</v>
      </c>
      <c r="J97" s="78">
        <v>59.4</v>
      </c>
      <c r="K97" s="79">
        <v>63.3</v>
      </c>
      <c r="L97" s="75">
        <v>220</v>
      </c>
      <c r="M97" s="76">
        <v>18600</v>
      </c>
      <c r="N97" s="76">
        <v>27000</v>
      </c>
      <c r="O97" s="77">
        <v>36900</v>
      </c>
      <c r="Q97" s="135"/>
    </row>
    <row r="98" spans="1:17" s="2" customFormat="1" x14ac:dyDescent="0.2">
      <c r="A98" s="15"/>
      <c r="B98" s="15"/>
      <c r="C98" s="32"/>
      <c r="D98" s="18"/>
      <c r="E98" s="78"/>
      <c r="F98" s="29"/>
      <c r="G98" s="78"/>
      <c r="H98" s="78"/>
      <c r="I98" s="78"/>
      <c r="J98" s="78"/>
      <c r="K98" s="79"/>
      <c r="L98" s="75"/>
      <c r="M98" s="76"/>
      <c r="N98" s="76"/>
      <c r="O98" s="77"/>
      <c r="Q98" s="135"/>
    </row>
    <row r="99" spans="1:17" s="2" customFormat="1" x14ac:dyDescent="0.2">
      <c r="A99" s="15" t="s">
        <v>21</v>
      </c>
      <c r="B99" s="15" t="s">
        <v>6</v>
      </c>
      <c r="C99" s="28" t="s">
        <v>74</v>
      </c>
      <c r="D99" s="18">
        <v>112490</v>
      </c>
      <c r="E99" s="78">
        <v>1.5</v>
      </c>
      <c r="F99" s="29">
        <v>110785</v>
      </c>
      <c r="G99" s="78">
        <v>7.7</v>
      </c>
      <c r="H99" s="78">
        <v>5.6</v>
      </c>
      <c r="I99" s="78">
        <v>75.7</v>
      </c>
      <c r="J99" s="78">
        <v>84.8</v>
      </c>
      <c r="K99" s="79">
        <v>86.7</v>
      </c>
      <c r="L99" s="75">
        <v>81550</v>
      </c>
      <c r="M99" s="76">
        <v>19000</v>
      </c>
      <c r="N99" s="76">
        <v>25600</v>
      </c>
      <c r="O99" s="77">
        <v>32800</v>
      </c>
      <c r="Q99" s="135"/>
    </row>
    <row r="100" spans="1:17" s="2" customFormat="1" x14ac:dyDescent="0.2">
      <c r="A100" s="15" t="s">
        <v>21</v>
      </c>
      <c r="B100" s="15" t="s">
        <v>6</v>
      </c>
      <c r="C100" s="32" t="s">
        <v>31</v>
      </c>
      <c r="D100" s="18">
        <v>4590</v>
      </c>
      <c r="E100" s="78">
        <v>1.2</v>
      </c>
      <c r="F100" s="29">
        <v>4535</v>
      </c>
      <c r="G100" s="78">
        <v>7.6</v>
      </c>
      <c r="H100" s="78">
        <v>4.8</v>
      </c>
      <c r="I100" s="78">
        <v>75.5</v>
      </c>
      <c r="J100" s="78">
        <v>85.5</v>
      </c>
      <c r="K100" s="79">
        <v>87.6</v>
      </c>
      <c r="L100" s="75">
        <v>3340</v>
      </c>
      <c r="M100" s="76">
        <v>17200</v>
      </c>
      <c r="N100" s="76">
        <v>22600</v>
      </c>
      <c r="O100" s="77">
        <v>28800</v>
      </c>
      <c r="Q100" s="135"/>
    </row>
    <row r="101" spans="1:17" s="2" customFormat="1" x14ac:dyDescent="0.2">
      <c r="A101" s="15" t="s">
        <v>21</v>
      </c>
      <c r="B101" s="15" t="s">
        <v>6</v>
      </c>
      <c r="C101" s="15" t="s">
        <v>32</v>
      </c>
      <c r="D101" s="18">
        <v>14750</v>
      </c>
      <c r="E101" s="78">
        <v>1</v>
      </c>
      <c r="F101" s="29">
        <v>14600</v>
      </c>
      <c r="G101" s="78">
        <v>7.7</v>
      </c>
      <c r="H101" s="78">
        <v>5.3</v>
      </c>
      <c r="I101" s="78">
        <v>75.900000000000006</v>
      </c>
      <c r="J101" s="78">
        <v>85</v>
      </c>
      <c r="K101" s="79">
        <v>86.9</v>
      </c>
      <c r="L101" s="75">
        <v>10800</v>
      </c>
      <c r="M101" s="76">
        <v>17500</v>
      </c>
      <c r="N101" s="76">
        <v>23700</v>
      </c>
      <c r="O101" s="77">
        <v>29900</v>
      </c>
      <c r="Q101" s="135"/>
    </row>
    <row r="102" spans="1:17" s="2" customFormat="1" x14ac:dyDescent="0.2">
      <c r="A102" s="15" t="s">
        <v>21</v>
      </c>
      <c r="B102" s="15" t="s">
        <v>6</v>
      </c>
      <c r="C102" s="15" t="s">
        <v>33</v>
      </c>
      <c r="D102" s="18">
        <v>9710</v>
      </c>
      <c r="E102" s="78">
        <v>1</v>
      </c>
      <c r="F102" s="29">
        <v>9610</v>
      </c>
      <c r="G102" s="78">
        <v>7</v>
      </c>
      <c r="H102" s="78">
        <v>5.7</v>
      </c>
      <c r="I102" s="78">
        <v>76.3</v>
      </c>
      <c r="J102" s="78">
        <v>85.7</v>
      </c>
      <c r="K102" s="79">
        <v>87.3</v>
      </c>
      <c r="L102" s="75">
        <v>7160</v>
      </c>
      <c r="M102" s="76">
        <v>17900</v>
      </c>
      <c r="N102" s="76">
        <v>23700</v>
      </c>
      <c r="O102" s="77">
        <v>29600</v>
      </c>
      <c r="Q102" s="135"/>
    </row>
    <row r="103" spans="1:17" s="2" customFormat="1" x14ac:dyDescent="0.2">
      <c r="A103" s="15" t="s">
        <v>21</v>
      </c>
      <c r="B103" s="15" t="s">
        <v>6</v>
      </c>
      <c r="C103" s="32" t="s">
        <v>34</v>
      </c>
      <c r="D103" s="18">
        <v>9075</v>
      </c>
      <c r="E103" s="78">
        <v>1.2</v>
      </c>
      <c r="F103" s="29">
        <v>8960</v>
      </c>
      <c r="G103" s="78">
        <v>7.3</v>
      </c>
      <c r="H103" s="78">
        <v>5.5</v>
      </c>
      <c r="I103" s="78">
        <v>76.3</v>
      </c>
      <c r="J103" s="78">
        <v>85.5</v>
      </c>
      <c r="K103" s="79">
        <v>87.2</v>
      </c>
      <c r="L103" s="75">
        <v>6680</v>
      </c>
      <c r="M103" s="76">
        <v>18200</v>
      </c>
      <c r="N103" s="76">
        <v>24500</v>
      </c>
      <c r="O103" s="77">
        <v>31000</v>
      </c>
      <c r="Q103" s="135"/>
    </row>
    <row r="104" spans="1:17" s="2" customFormat="1" x14ac:dyDescent="0.2">
      <c r="A104" s="15" t="s">
        <v>21</v>
      </c>
      <c r="B104" s="15" t="s">
        <v>6</v>
      </c>
      <c r="C104" s="32" t="s">
        <v>35</v>
      </c>
      <c r="D104" s="18">
        <v>11025</v>
      </c>
      <c r="E104" s="78">
        <v>1.3</v>
      </c>
      <c r="F104" s="29">
        <v>10885</v>
      </c>
      <c r="G104" s="78">
        <v>6.7</v>
      </c>
      <c r="H104" s="78">
        <v>5.2</v>
      </c>
      <c r="I104" s="78">
        <v>77.099999999999994</v>
      </c>
      <c r="J104" s="78">
        <v>86.3</v>
      </c>
      <c r="K104" s="79">
        <v>88.1</v>
      </c>
      <c r="L104" s="75">
        <v>8205</v>
      </c>
      <c r="M104" s="76">
        <v>18200</v>
      </c>
      <c r="N104" s="76">
        <v>24800</v>
      </c>
      <c r="O104" s="77">
        <v>31000</v>
      </c>
      <c r="Q104" s="135"/>
    </row>
    <row r="105" spans="1:17" s="2" customFormat="1" x14ac:dyDescent="0.2">
      <c r="A105" s="15" t="s">
        <v>21</v>
      </c>
      <c r="B105" s="15" t="s">
        <v>6</v>
      </c>
      <c r="C105" s="15" t="s">
        <v>36</v>
      </c>
      <c r="D105" s="18">
        <v>12110</v>
      </c>
      <c r="E105" s="78">
        <v>1.4</v>
      </c>
      <c r="F105" s="29">
        <v>11945</v>
      </c>
      <c r="G105" s="78">
        <v>6.9</v>
      </c>
      <c r="H105" s="78">
        <v>5.0999999999999996</v>
      </c>
      <c r="I105" s="78">
        <v>77.7</v>
      </c>
      <c r="J105" s="78">
        <v>86.4</v>
      </c>
      <c r="K105" s="79">
        <v>88</v>
      </c>
      <c r="L105" s="75">
        <v>9025</v>
      </c>
      <c r="M105" s="76">
        <v>20800</v>
      </c>
      <c r="N105" s="76">
        <v>27000</v>
      </c>
      <c r="O105" s="77">
        <v>34300</v>
      </c>
      <c r="Q105" s="135"/>
    </row>
    <row r="106" spans="1:17" s="2" customFormat="1" x14ac:dyDescent="0.2">
      <c r="A106" s="15" t="s">
        <v>21</v>
      </c>
      <c r="B106" s="15" t="s">
        <v>6</v>
      </c>
      <c r="C106" s="15" t="s">
        <v>37</v>
      </c>
      <c r="D106" s="18">
        <v>19585</v>
      </c>
      <c r="E106" s="78">
        <v>1.5</v>
      </c>
      <c r="F106" s="29">
        <v>19295</v>
      </c>
      <c r="G106" s="78">
        <v>9.1</v>
      </c>
      <c r="H106" s="78">
        <v>7.1</v>
      </c>
      <c r="I106" s="78">
        <v>73.3</v>
      </c>
      <c r="J106" s="78">
        <v>81.5</v>
      </c>
      <c r="K106" s="79">
        <v>83.8</v>
      </c>
      <c r="L106" s="75">
        <v>13670</v>
      </c>
      <c r="M106" s="76">
        <v>21200</v>
      </c>
      <c r="N106" s="76">
        <v>28500</v>
      </c>
      <c r="O106" s="77">
        <v>35800</v>
      </c>
      <c r="Q106" s="135"/>
    </row>
    <row r="107" spans="1:17" s="2" customFormat="1" x14ac:dyDescent="0.2">
      <c r="A107" s="15" t="s">
        <v>21</v>
      </c>
      <c r="B107" s="15" t="s">
        <v>6</v>
      </c>
      <c r="C107" s="15" t="s">
        <v>38</v>
      </c>
      <c r="D107" s="18">
        <v>18350</v>
      </c>
      <c r="E107" s="78">
        <v>1.2</v>
      </c>
      <c r="F107" s="29">
        <v>18130</v>
      </c>
      <c r="G107" s="78">
        <v>7.3</v>
      </c>
      <c r="H107" s="78">
        <v>5.3</v>
      </c>
      <c r="I107" s="78">
        <v>77</v>
      </c>
      <c r="J107" s="78">
        <v>85.4</v>
      </c>
      <c r="K107" s="79">
        <v>87.3</v>
      </c>
      <c r="L107" s="75">
        <v>13530</v>
      </c>
      <c r="M107" s="76">
        <v>21200</v>
      </c>
      <c r="N107" s="76">
        <v>27700</v>
      </c>
      <c r="O107" s="77">
        <v>35400</v>
      </c>
      <c r="Q107" s="135"/>
    </row>
    <row r="108" spans="1:17" s="2" customFormat="1" x14ac:dyDescent="0.2">
      <c r="A108" s="15" t="s">
        <v>21</v>
      </c>
      <c r="B108" s="15" t="s">
        <v>6</v>
      </c>
      <c r="C108" s="32" t="s">
        <v>39</v>
      </c>
      <c r="D108" s="18">
        <v>9010</v>
      </c>
      <c r="E108" s="78">
        <v>1.3</v>
      </c>
      <c r="F108" s="29">
        <v>8890</v>
      </c>
      <c r="G108" s="78">
        <v>7</v>
      </c>
      <c r="H108" s="78">
        <v>5.5</v>
      </c>
      <c r="I108" s="78">
        <v>76</v>
      </c>
      <c r="J108" s="78">
        <v>85.6</v>
      </c>
      <c r="K108" s="79">
        <v>87.5</v>
      </c>
      <c r="L108" s="75">
        <v>6525</v>
      </c>
      <c r="M108" s="76">
        <v>19000</v>
      </c>
      <c r="N108" s="76">
        <v>25200</v>
      </c>
      <c r="O108" s="77">
        <v>31800</v>
      </c>
      <c r="Q108" s="135"/>
    </row>
    <row r="109" spans="1:17" s="2" customFormat="1" x14ac:dyDescent="0.2">
      <c r="A109" s="15" t="s">
        <v>21</v>
      </c>
      <c r="B109" s="15" t="s">
        <v>6</v>
      </c>
      <c r="C109" s="32" t="s">
        <v>40</v>
      </c>
      <c r="D109" s="18">
        <v>3975</v>
      </c>
      <c r="E109" s="78">
        <v>7.3</v>
      </c>
      <c r="F109" s="29">
        <v>3685</v>
      </c>
      <c r="G109" s="78">
        <v>9.5</v>
      </c>
      <c r="H109" s="78">
        <v>5.0999999999999996</v>
      </c>
      <c r="I109" s="78">
        <v>70.400000000000006</v>
      </c>
      <c r="J109" s="78">
        <v>82.5</v>
      </c>
      <c r="K109" s="79">
        <v>85.3</v>
      </c>
      <c r="L109" s="75">
        <v>2500</v>
      </c>
      <c r="M109" s="76">
        <v>18900</v>
      </c>
      <c r="N109" s="76">
        <v>25600</v>
      </c>
      <c r="O109" s="77">
        <v>33600</v>
      </c>
      <c r="Q109" s="135"/>
    </row>
    <row r="110" spans="1:17" s="2" customFormat="1" x14ac:dyDescent="0.2">
      <c r="A110" s="15" t="s">
        <v>21</v>
      </c>
      <c r="B110" s="15" t="s">
        <v>6</v>
      </c>
      <c r="C110" s="32" t="s">
        <v>2</v>
      </c>
      <c r="D110" s="18">
        <v>310</v>
      </c>
      <c r="E110" s="78">
        <v>18.399999999999999</v>
      </c>
      <c r="F110" s="29">
        <v>255</v>
      </c>
      <c r="G110" s="78">
        <v>27.3</v>
      </c>
      <c r="H110" s="78">
        <v>6.7</v>
      </c>
      <c r="I110" s="78">
        <v>51.4</v>
      </c>
      <c r="J110" s="78">
        <v>62.1</v>
      </c>
      <c r="K110" s="79">
        <v>66</v>
      </c>
      <c r="L110" s="75">
        <v>120</v>
      </c>
      <c r="M110" s="76">
        <v>16800</v>
      </c>
      <c r="N110" s="76">
        <v>24500</v>
      </c>
      <c r="O110" s="77">
        <v>31800</v>
      </c>
      <c r="Q110" s="135"/>
    </row>
    <row r="111" spans="1:17" s="2" customFormat="1" x14ac:dyDescent="0.2">
      <c r="A111" s="15"/>
      <c r="B111" s="15"/>
      <c r="C111" s="32"/>
      <c r="D111" s="18"/>
      <c r="E111" s="78"/>
      <c r="F111" s="29"/>
      <c r="G111" s="78"/>
      <c r="H111" s="78"/>
      <c r="I111" s="78"/>
      <c r="J111" s="78"/>
      <c r="K111" s="79"/>
      <c r="L111" s="75"/>
      <c r="M111" s="76"/>
      <c r="N111" s="76"/>
      <c r="O111" s="77"/>
      <c r="Q111" s="135"/>
    </row>
    <row r="112" spans="1:17" s="2" customFormat="1" x14ac:dyDescent="0.2">
      <c r="A112" s="15" t="s">
        <v>21</v>
      </c>
      <c r="B112" s="15" t="s">
        <v>3</v>
      </c>
      <c r="C112" s="28" t="s">
        <v>74</v>
      </c>
      <c r="D112" s="18">
        <v>88485</v>
      </c>
      <c r="E112" s="78">
        <v>1</v>
      </c>
      <c r="F112" s="29">
        <v>87590</v>
      </c>
      <c r="G112" s="78">
        <v>9.8000000000000007</v>
      </c>
      <c r="H112" s="78">
        <v>6</v>
      </c>
      <c r="I112" s="78">
        <v>75.3</v>
      </c>
      <c r="J112" s="78">
        <v>82.2</v>
      </c>
      <c r="K112" s="79">
        <v>84.3</v>
      </c>
      <c r="L112" s="75">
        <v>63865</v>
      </c>
      <c r="M112" s="76">
        <v>21500</v>
      </c>
      <c r="N112" s="76">
        <v>29200</v>
      </c>
      <c r="O112" s="77">
        <v>40200</v>
      </c>
      <c r="Q112" s="135"/>
    </row>
    <row r="113" spans="1:17" s="2" customFormat="1" x14ac:dyDescent="0.2">
      <c r="A113" s="15" t="s">
        <v>21</v>
      </c>
      <c r="B113" s="15" t="s">
        <v>3</v>
      </c>
      <c r="C113" s="15" t="s">
        <v>31</v>
      </c>
      <c r="D113" s="18">
        <v>3200</v>
      </c>
      <c r="E113" s="78">
        <v>0.7</v>
      </c>
      <c r="F113" s="29">
        <v>3180</v>
      </c>
      <c r="G113" s="78">
        <v>9.6</v>
      </c>
      <c r="H113" s="78">
        <v>5.4</v>
      </c>
      <c r="I113" s="78">
        <v>75.3</v>
      </c>
      <c r="J113" s="78">
        <v>82.7</v>
      </c>
      <c r="K113" s="79">
        <v>85</v>
      </c>
      <c r="L113" s="75">
        <v>2325</v>
      </c>
      <c r="M113" s="76">
        <v>19000</v>
      </c>
      <c r="N113" s="76">
        <v>25600</v>
      </c>
      <c r="O113" s="77">
        <v>35000</v>
      </c>
      <c r="Q113" s="135"/>
    </row>
    <row r="114" spans="1:17" s="2" customFormat="1" x14ac:dyDescent="0.2">
      <c r="A114" s="15" t="s">
        <v>21</v>
      </c>
      <c r="B114" s="15" t="s">
        <v>3</v>
      </c>
      <c r="C114" s="15" t="s">
        <v>32</v>
      </c>
      <c r="D114" s="18">
        <v>11305</v>
      </c>
      <c r="E114" s="78">
        <v>0.6</v>
      </c>
      <c r="F114" s="29">
        <v>11235</v>
      </c>
      <c r="G114" s="78">
        <v>10.4</v>
      </c>
      <c r="H114" s="78">
        <v>5.8</v>
      </c>
      <c r="I114" s="78">
        <v>74.8</v>
      </c>
      <c r="J114" s="78">
        <v>81.7</v>
      </c>
      <c r="K114" s="79">
        <v>83.7</v>
      </c>
      <c r="L114" s="75">
        <v>8155</v>
      </c>
      <c r="M114" s="76">
        <v>19700</v>
      </c>
      <c r="N114" s="76">
        <v>26600</v>
      </c>
      <c r="O114" s="77">
        <v>36500</v>
      </c>
      <c r="Q114" s="135"/>
    </row>
    <row r="115" spans="1:17" s="2" customFormat="1" x14ac:dyDescent="0.2">
      <c r="A115" s="15" t="s">
        <v>21</v>
      </c>
      <c r="B115" s="15" t="s">
        <v>3</v>
      </c>
      <c r="C115" s="15" t="s">
        <v>33</v>
      </c>
      <c r="D115" s="18">
        <v>7370</v>
      </c>
      <c r="E115" s="78">
        <v>0.6</v>
      </c>
      <c r="F115" s="29">
        <v>7325</v>
      </c>
      <c r="G115" s="78">
        <v>9.4</v>
      </c>
      <c r="H115" s="78">
        <v>5.6</v>
      </c>
      <c r="I115" s="78">
        <v>76.099999999999994</v>
      </c>
      <c r="J115" s="78">
        <v>83.3</v>
      </c>
      <c r="K115" s="79">
        <v>85.1</v>
      </c>
      <c r="L115" s="75">
        <v>5435</v>
      </c>
      <c r="M115" s="76">
        <v>19700</v>
      </c>
      <c r="N115" s="76">
        <v>26300</v>
      </c>
      <c r="O115" s="77">
        <v>36100</v>
      </c>
      <c r="Q115" s="135"/>
    </row>
    <row r="116" spans="1:17" s="2" customFormat="1" x14ac:dyDescent="0.2">
      <c r="A116" s="15" t="s">
        <v>21</v>
      </c>
      <c r="B116" s="15" t="s">
        <v>3</v>
      </c>
      <c r="C116" s="15" t="s">
        <v>34</v>
      </c>
      <c r="D116" s="18">
        <v>7090</v>
      </c>
      <c r="E116" s="78">
        <v>0.6</v>
      </c>
      <c r="F116" s="29">
        <v>7045</v>
      </c>
      <c r="G116" s="78">
        <v>9</v>
      </c>
      <c r="H116" s="78">
        <v>5.6</v>
      </c>
      <c r="I116" s="78">
        <v>75.8</v>
      </c>
      <c r="J116" s="78">
        <v>83.4</v>
      </c>
      <c r="K116" s="79">
        <v>85.4</v>
      </c>
      <c r="L116" s="75">
        <v>5195</v>
      </c>
      <c r="M116" s="76">
        <v>20800</v>
      </c>
      <c r="N116" s="76">
        <v>27700</v>
      </c>
      <c r="O116" s="77">
        <v>37600</v>
      </c>
      <c r="Q116" s="135"/>
    </row>
    <row r="117" spans="1:17" s="2" customFormat="1" x14ac:dyDescent="0.2">
      <c r="A117" s="15" t="s">
        <v>21</v>
      </c>
      <c r="B117" s="15" t="s">
        <v>3</v>
      </c>
      <c r="C117" s="15" t="s">
        <v>35</v>
      </c>
      <c r="D117" s="18">
        <v>8620</v>
      </c>
      <c r="E117" s="78">
        <v>0.6</v>
      </c>
      <c r="F117" s="29">
        <v>8570</v>
      </c>
      <c r="G117" s="78">
        <v>8.4</v>
      </c>
      <c r="H117" s="78">
        <v>5</v>
      </c>
      <c r="I117" s="78">
        <v>77.099999999999994</v>
      </c>
      <c r="J117" s="78">
        <v>84.6</v>
      </c>
      <c r="K117" s="79">
        <v>86.6</v>
      </c>
      <c r="L117" s="75">
        <v>6425</v>
      </c>
      <c r="M117" s="76">
        <v>20800</v>
      </c>
      <c r="N117" s="76">
        <v>28100</v>
      </c>
      <c r="O117" s="77">
        <v>38300</v>
      </c>
      <c r="Q117" s="135"/>
    </row>
    <row r="118" spans="1:17" s="2" customFormat="1" x14ac:dyDescent="0.2">
      <c r="A118" s="15" t="s">
        <v>21</v>
      </c>
      <c r="B118" s="15" t="s">
        <v>3</v>
      </c>
      <c r="C118" s="15" t="s">
        <v>36</v>
      </c>
      <c r="D118" s="18">
        <v>10015</v>
      </c>
      <c r="E118" s="78">
        <v>0.7</v>
      </c>
      <c r="F118" s="29">
        <v>9950</v>
      </c>
      <c r="G118" s="78">
        <v>9.1999999999999993</v>
      </c>
      <c r="H118" s="78">
        <v>5.7</v>
      </c>
      <c r="I118" s="78">
        <v>76.8</v>
      </c>
      <c r="J118" s="78">
        <v>83.2</v>
      </c>
      <c r="K118" s="79">
        <v>85.1</v>
      </c>
      <c r="L118" s="75">
        <v>7410</v>
      </c>
      <c r="M118" s="76">
        <v>23400</v>
      </c>
      <c r="N118" s="76">
        <v>31000</v>
      </c>
      <c r="O118" s="77">
        <v>42300</v>
      </c>
      <c r="Q118" s="135"/>
    </row>
    <row r="119" spans="1:17" s="2" customFormat="1" x14ac:dyDescent="0.2">
      <c r="A119" s="15" t="s">
        <v>21</v>
      </c>
      <c r="B119" s="15" t="s">
        <v>3</v>
      </c>
      <c r="C119" s="15" t="s">
        <v>37</v>
      </c>
      <c r="D119" s="18">
        <v>15280</v>
      </c>
      <c r="E119" s="78">
        <v>1.3</v>
      </c>
      <c r="F119" s="29">
        <v>15080</v>
      </c>
      <c r="G119" s="78">
        <v>10.5</v>
      </c>
      <c r="H119" s="78">
        <v>7.5</v>
      </c>
      <c r="I119" s="78">
        <v>74.2</v>
      </c>
      <c r="J119" s="78">
        <v>80</v>
      </c>
      <c r="K119" s="79">
        <v>82.1</v>
      </c>
      <c r="L119" s="75">
        <v>10750</v>
      </c>
      <c r="M119" s="76">
        <v>23400</v>
      </c>
      <c r="N119" s="76">
        <v>31800</v>
      </c>
      <c r="O119" s="77">
        <v>43800</v>
      </c>
      <c r="Q119" s="135"/>
    </row>
    <row r="120" spans="1:17" s="2" customFormat="1" x14ac:dyDescent="0.2">
      <c r="A120" s="15" t="s">
        <v>21</v>
      </c>
      <c r="B120" s="15" t="s">
        <v>3</v>
      </c>
      <c r="C120" s="15" t="s">
        <v>38</v>
      </c>
      <c r="D120" s="18">
        <v>15230</v>
      </c>
      <c r="E120" s="78">
        <v>0.7</v>
      </c>
      <c r="F120" s="29">
        <v>15120</v>
      </c>
      <c r="G120" s="78">
        <v>9.4</v>
      </c>
      <c r="H120" s="78">
        <v>5.7</v>
      </c>
      <c r="I120" s="78">
        <v>76.400000000000006</v>
      </c>
      <c r="J120" s="78">
        <v>82.8</v>
      </c>
      <c r="K120" s="79">
        <v>84.9</v>
      </c>
      <c r="L120" s="75">
        <v>11175</v>
      </c>
      <c r="M120" s="76">
        <v>23700</v>
      </c>
      <c r="N120" s="76">
        <v>31800</v>
      </c>
      <c r="O120" s="77">
        <v>43800</v>
      </c>
      <c r="Q120" s="135"/>
    </row>
    <row r="121" spans="1:17" s="2" customFormat="1" x14ac:dyDescent="0.2">
      <c r="A121" s="15" t="s">
        <v>21</v>
      </c>
      <c r="B121" s="15" t="s">
        <v>3</v>
      </c>
      <c r="C121" s="15" t="s">
        <v>39</v>
      </c>
      <c r="D121" s="18">
        <v>7320</v>
      </c>
      <c r="E121" s="78">
        <v>0.8</v>
      </c>
      <c r="F121" s="29">
        <v>7260</v>
      </c>
      <c r="G121" s="78">
        <v>10.4</v>
      </c>
      <c r="H121" s="78">
        <v>5.9</v>
      </c>
      <c r="I121" s="78">
        <v>74.099999999999994</v>
      </c>
      <c r="J121" s="78">
        <v>81.599999999999994</v>
      </c>
      <c r="K121" s="79">
        <v>83.7</v>
      </c>
      <c r="L121" s="75">
        <v>5190</v>
      </c>
      <c r="M121" s="76">
        <v>21200</v>
      </c>
      <c r="N121" s="76">
        <v>29200</v>
      </c>
      <c r="O121" s="77">
        <v>39100</v>
      </c>
      <c r="Q121" s="135"/>
    </row>
    <row r="122" spans="1:17" s="2" customFormat="1" x14ac:dyDescent="0.2">
      <c r="A122" s="15" t="s">
        <v>21</v>
      </c>
      <c r="B122" s="15" t="s">
        <v>3</v>
      </c>
      <c r="C122" s="15" t="s">
        <v>40</v>
      </c>
      <c r="D122" s="18">
        <v>2810</v>
      </c>
      <c r="E122" s="78">
        <v>6.9</v>
      </c>
      <c r="F122" s="29">
        <v>2615</v>
      </c>
      <c r="G122" s="78">
        <v>12.2</v>
      </c>
      <c r="H122" s="78">
        <v>6.1</v>
      </c>
      <c r="I122" s="78">
        <v>68.7</v>
      </c>
      <c r="J122" s="78">
        <v>78.5</v>
      </c>
      <c r="K122" s="79">
        <v>81.7</v>
      </c>
      <c r="L122" s="75">
        <v>1705</v>
      </c>
      <c r="M122" s="76">
        <v>20400</v>
      </c>
      <c r="N122" s="76">
        <v>28500</v>
      </c>
      <c r="O122" s="77">
        <v>41200</v>
      </c>
      <c r="Q122" s="135"/>
    </row>
    <row r="123" spans="1:17" s="2" customFormat="1" x14ac:dyDescent="0.2">
      <c r="A123" s="15" t="s">
        <v>21</v>
      </c>
      <c r="B123" s="15" t="s">
        <v>3</v>
      </c>
      <c r="C123" s="15" t="s">
        <v>2</v>
      </c>
      <c r="D123" s="18">
        <v>250</v>
      </c>
      <c r="E123" s="78">
        <v>18.3</v>
      </c>
      <c r="F123" s="29">
        <v>205</v>
      </c>
      <c r="G123" s="78">
        <v>31.2</v>
      </c>
      <c r="H123" s="78">
        <v>8.8000000000000007</v>
      </c>
      <c r="I123" s="78">
        <v>50.7</v>
      </c>
      <c r="J123" s="78">
        <v>56.1</v>
      </c>
      <c r="K123" s="79">
        <v>60</v>
      </c>
      <c r="L123" s="75">
        <v>100</v>
      </c>
      <c r="M123" s="76">
        <v>23400</v>
      </c>
      <c r="N123" s="76">
        <v>32100</v>
      </c>
      <c r="O123" s="77">
        <v>39400</v>
      </c>
      <c r="Q123" s="135"/>
    </row>
    <row r="124" spans="1:17" s="2" customFormat="1" x14ac:dyDescent="0.2">
      <c r="D124" s="18"/>
      <c r="E124" s="78"/>
      <c r="F124" s="29"/>
      <c r="G124" s="78"/>
      <c r="H124" s="78"/>
      <c r="I124" s="78"/>
      <c r="J124" s="78"/>
      <c r="K124" s="79"/>
      <c r="L124" s="75"/>
      <c r="M124" s="76"/>
      <c r="N124" s="76"/>
      <c r="O124" s="77"/>
      <c r="Q124" s="135"/>
    </row>
    <row r="125" spans="1:17" s="2" customFormat="1" x14ac:dyDescent="0.2">
      <c r="A125" s="15" t="s">
        <v>86</v>
      </c>
      <c r="B125" s="32" t="s">
        <v>57</v>
      </c>
      <c r="C125" s="28" t="s">
        <v>74</v>
      </c>
      <c r="D125" s="18">
        <v>163010</v>
      </c>
      <c r="E125" s="78">
        <v>2.7</v>
      </c>
      <c r="F125" s="29">
        <v>158630</v>
      </c>
      <c r="G125" s="78">
        <v>12.2</v>
      </c>
      <c r="H125" s="78">
        <v>4.4000000000000004</v>
      </c>
      <c r="I125" s="78">
        <v>78.3</v>
      </c>
      <c r="J125" s="78">
        <v>82.6</v>
      </c>
      <c r="K125" s="79">
        <v>83.4</v>
      </c>
      <c r="L125" s="75">
        <v>117775</v>
      </c>
      <c r="M125" s="76">
        <v>20800</v>
      </c>
      <c r="N125" s="76">
        <v>32500</v>
      </c>
      <c r="O125" s="77">
        <v>46000</v>
      </c>
      <c r="Q125" s="135"/>
    </row>
    <row r="126" spans="1:17" s="2" customFormat="1" x14ac:dyDescent="0.2">
      <c r="A126" s="15" t="s">
        <v>86</v>
      </c>
      <c r="B126" s="32" t="s">
        <v>57</v>
      </c>
      <c r="C126" s="32" t="s">
        <v>31</v>
      </c>
      <c r="D126" s="18">
        <v>6725</v>
      </c>
      <c r="E126" s="78">
        <v>2.2000000000000002</v>
      </c>
      <c r="F126" s="29">
        <v>6575</v>
      </c>
      <c r="G126" s="78">
        <v>10.8</v>
      </c>
      <c r="H126" s="78">
        <v>3.7</v>
      </c>
      <c r="I126" s="78">
        <v>79.8</v>
      </c>
      <c r="J126" s="78">
        <v>84.6</v>
      </c>
      <c r="K126" s="79">
        <v>85.5</v>
      </c>
      <c r="L126" s="75">
        <v>5000</v>
      </c>
      <c r="M126" s="76">
        <v>19700</v>
      </c>
      <c r="N126" s="76">
        <v>28800</v>
      </c>
      <c r="O126" s="77">
        <v>39400</v>
      </c>
      <c r="Q126" s="135"/>
    </row>
    <row r="127" spans="1:17" s="2" customFormat="1" x14ac:dyDescent="0.2">
      <c r="A127" s="15" t="s">
        <v>86</v>
      </c>
      <c r="B127" s="32" t="s">
        <v>57</v>
      </c>
      <c r="C127" s="15" t="s">
        <v>32</v>
      </c>
      <c r="D127" s="18">
        <v>20815</v>
      </c>
      <c r="E127" s="78">
        <v>1.7</v>
      </c>
      <c r="F127" s="29">
        <v>20460</v>
      </c>
      <c r="G127" s="78">
        <v>11.5</v>
      </c>
      <c r="H127" s="78">
        <v>4.2</v>
      </c>
      <c r="I127" s="78">
        <v>79.3</v>
      </c>
      <c r="J127" s="78">
        <v>83.6</v>
      </c>
      <c r="K127" s="79">
        <v>84.4</v>
      </c>
      <c r="L127" s="75">
        <v>15420</v>
      </c>
      <c r="M127" s="76">
        <v>19800</v>
      </c>
      <c r="N127" s="76">
        <v>29900</v>
      </c>
      <c r="O127" s="77">
        <v>40900</v>
      </c>
      <c r="Q127" s="135"/>
    </row>
    <row r="128" spans="1:17" s="2" customFormat="1" x14ac:dyDescent="0.2">
      <c r="A128" s="15" t="s">
        <v>86</v>
      </c>
      <c r="B128" s="32" t="s">
        <v>57</v>
      </c>
      <c r="C128" s="15" t="s">
        <v>33</v>
      </c>
      <c r="D128" s="18">
        <v>13855</v>
      </c>
      <c r="E128" s="78">
        <v>2.2000000000000002</v>
      </c>
      <c r="F128" s="29">
        <v>13555</v>
      </c>
      <c r="G128" s="78">
        <v>11</v>
      </c>
      <c r="H128" s="78">
        <v>4</v>
      </c>
      <c r="I128" s="78">
        <v>79.900000000000006</v>
      </c>
      <c r="J128" s="78">
        <v>84.3</v>
      </c>
      <c r="K128" s="79">
        <v>85</v>
      </c>
      <c r="L128" s="75">
        <v>10305</v>
      </c>
      <c r="M128" s="76">
        <v>19300</v>
      </c>
      <c r="N128" s="76">
        <v>29600</v>
      </c>
      <c r="O128" s="77">
        <v>40500</v>
      </c>
      <c r="Q128" s="135"/>
    </row>
    <row r="129" spans="1:17" s="2" customFormat="1" x14ac:dyDescent="0.2">
      <c r="A129" s="15" t="s">
        <v>86</v>
      </c>
      <c r="B129" s="32" t="s">
        <v>57</v>
      </c>
      <c r="C129" s="32" t="s">
        <v>34</v>
      </c>
      <c r="D129" s="18">
        <v>12760</v>
      </c>
      <c r="E129" s="78">
        <v>2.1</v>
      </c>
      <c r="F129" s="29">
        <v>12495</v>
      </c>
      <c r="G129" s="78">
        <v>11.9</v>
      </c>
      <c r="H129" s="78">
        <v>4.0999999999999996</v>
      </c>
      <c r="I129" s="78">
        <v>79.099999999999994</v>
      </c>
      <c r="J129" s="78">
        <v>83.4</v>
      </c>
      <c r="K129" s="79">
        <v>84</v>
      </c>
      <c r="L129" s="75">
        <v>9440</v>
      </c>
      <c r="M129" s="76">
        <v>20100</v>
      </c>
      <c r="N129" s="76">
        <v>30700</v>
      </c>
      <c r="O129" s="77">
        <v>43400</v>
      </c>
      <c r="Q129" s="135"/>
    </row>
    <row r="130" spans="1:17" s="2" customFormat="1" x14ac:dyDescent="0.2">
      <c r="A130" s="15" t="s">
        <v>86</v>
      </c>
      <c r="B130" s="32" t="s">
        <v>57</v>
      </c>
      <c r="C130" s="32" t="s">
        <v>35</v>
      </c>
      <c r="D130" s="18">
        <v>16185</v>
      </c>
      <c r="E130" s="78">
        <v>2.1</v>
      </c>
      <c r="F130" s="29">
        <v>15835</v>
      </c>
      <c r="G130" s="78">
        <v>10.7</v>
      </c>
      <c r="H130" s="78">
        <v>4.0999999999999996</v>
      </c>
      <c r="I130" s="78">
        <v>80.2</v>
      </c>
      <c r="J130" s="78">
        <v>84.5</v>
      </c>
      <c r="K130" s="79">
        <v>85.2</v>
      </c>
      <c r="L130" s="75">
        <v>12150</v>
      </c>
      <c r="M130" s="76">
        <v>19700</v>
      </c>
      <c r="N130" s="76">
        <v>30700</v>
      </c>
      <c r="O130" s="77">
        <v>42000</v>
      </c>
      <c r="Q130" s="135"/>
    </row>
    <row r="131" spans="1:17" s="2" customFormat="1" x14ac:dyDescent="0.2">
      <c r="A131" s="15" t="s">
        <v>86</v>
      </c>
      <c r="B131" s="32" t="s">
        <v>57</v>
      </c>
      <c r="C131" s="15" t="s">
        <v>36</v>
      </c>
      <c r="D131" s="18">
        <v>17005</v>
      </c>
      <c r="E131" s="78">
        <v>2.1</v>
      </c>
      <c r="F131" s="29">
        <v>16655</v>
      </c>
      <c r="G131" s="78">
        <v>11.7</v>
      </c>
      <c r="H131" s="78">
        <v>4.2</v>
      </c>
      <c r="I131" s="78">
        <v>79.3</v>
      </c>
      <c r="J131" s="78">
        <v>83.4</v>
      </c>
      <c r="K131" s="79">
        <v>84.1</v>
      </c>
      <c r="L131" s="75">
        <v>12535</v>
      </c>
      <c r="M131" s="76">
        <v>22300</v>
      </c>
      <c r="N131" s="76">
        <v>34300</v>
      </c>
      <c r="O131" s="77">
        <v>49600</v>
      </c>
      <c r="Q131" s="135"/>
    </row>
    <row r="132" spans="1:17" s="2" customFormat="1" x14ac:dyDescent="0.2">
      <c r="A132" s="15" t="s">
        <v>86</v>
      </c>
      <c r="B132" s="32" t="s">
        <v>57</v>
      </c>
      <c r="C132" s="15" t="s">
        <v>37</v>
      </c>
      <c r="D132" s="18">
        <v>27300</v>
      </c>
      <c r="E132" s="78">
        <v>3</v>
      </c>
      <c r="F132" s="29">
        <v>26490</v>
      </c>
      <c r="G132" s="78">
        <v>14.2</v>
      </c>
      <c r="H132" s="78">
        <v>5.9</v>
      </c>
      <c r="I132" s="78">
        <v>75</v>
      </c>
      <c r="J132" s="78">
        <v>79.2</v>
      </c>
      <c r="K132" s="79">
        <v>80</v>
      </c>
      <c r="L132" s="75">
        <v>18750</v>
      </c>
      <c r="M132" s="76">
        <v>23400</v>
      </c>
      <c r="N132" s="76">
        <v>36100</v>
      </c>
      <c r="O132" s="77">
        <v>52600</v>
      </c>
      <c r="Q132" s="135"/>
    </row>
    <row r="133" spans="1:17" s="2" customFormat="1" x14ac:dyDescent="0.2">
      <c r="A133" s="15" t="s">
        <v>86</v>
      </c>
      <c r="B133" s="32" t="s">
        <v>57</v>
      </c>
      <c r="C133" s="15" t="s">
        <v>38</v>
      </c>
      <c r="D133" s="18">
        <v>27605</v>
      </c>
      <c r="E133" s="78">
        <v>2.5</v>
      </c>
      <c r="F133" s="29">
        <v>26925</v>
      </c>
      <c r="G133" s="78">
        <v>12.6</v>
      </c>
      <c r="H133" s="78">
        <v>4.3</v>
      </c>
      <c r="I133" s="78">
        <v>78.599999999999994</v>
      </c>
      <c r="J133" s="78">
        <v>82.3</v>
      </c>
      <c r="K133" s="79">
        <v>83.1</v>
      </c>
      <c r="L133" s="75">
        <v>19945</v>
      </c>
      <c r="M133" s="76">
        <v>23000</v>
      </c>
      <c r="N133" s="76">
        <v>35000</v>
      </c>
      <c r="O133" s="77">
        <v>51500</v>
      </c>
      <c r="Q133" s="135"/>
    </row>
    <row r="134" spans="1:17" s="2" customFormat="1" x14ac:dyDescent="0.2">
      <c r="A134" s="15" t="s">
        <v>86</v>
      </c>
      <c r="B134" s="32" t="s">
        <v>57</v>
      </c>
      <c r="C134" s="32" t="s">
        <v>39</v>
      </c>
      <c r="D134" s="18">
        <v>13515</v>
      </c>
      <c r="E134" s="78">
        <v>2.1</v>
      </c>
      <c r="F134" s="29">
        <v>13230</v>
      </c>
      <c r="G134" s="78">
        <v>12.3</v>
      </c>
      <c r="H134" s="78">
        <v>4</v>
      </c>
      <c r="I134" s="78">
        <v>78.2</v>
      </c>
      <c r="J134" s="78">
        <v>82.9</v>
      </c>
      <c r="K134" s="79">
        <v>83.7</v>
      </c>
      <c r="L134" s="75">
        <v>9780</v>
      </c>
      <c r="M134" s="76">
        <v>19300</v>
      </c>
      <c r="N134" s="76">
        <v>31000</v>
      </c>
      <c r="O134" s="77">
        <v>44200</v>
      </c>
      <c r="Q134" s="135"/>
    </row>
    <row r="135" spans="1:17" s="2" customFormat="1" x14ac:dyDescent="0.2">
      <c r="A135" s="15" t="s">
        <v>86</v>
      </c>
      <c r="B135" s="32" t="s">
        <v>57</v>
      </c>
      <c r="C135" s="32" t="s">
        <v>40</v>
      </c>
      <c r="D135" s="18">
        <v>6620</v>
      </c>
      <c r="E135" s="78">
        <v>11.5</v>
      </c>
      <c r="F135" s="29">
        <v>5860</v>
      </c>
      <c r="G135" s="78">
        <v>13.4</v>
      </c>
      <c r="H135" s="78">
        <v>3.7</v>
      </c>
      <c r="I135" s="78">
        <v>75.400000000000006</v>
      </c>
      <c r="J135" s="78">
        <v>81.5</v>
      </c>
      <c r="K135" s="79">
        <v>82.9</v>
      </c>
      <c r="L135" s="75">
        <v>4135</v>
      </c>
      <c r="M135" s="76">
        <v>22300</v>
      </c>
      <c r="N135" s="76">
        <v>32500</v>
      </c>
      <c r="O135" s="77">
        <v>46700</v>
      </c>
      <c r="Q135" s="135"/>
    </row>
    <row r="136" spans="1:17" s="2" customFormat="1" x14ac:dyDescent="0.2">
      <c r="A136" s="15" t="s">
        <v>86</v>
      </c>
      <c r="B136" s="32" t="s">
        <v>57</v>
      </c>
      <c r="C136" s="32" t="s">
        <v>2</v>
      </c>
      <c r="D136" s="18">
        <v>625</v>
      </c>
      <c r="E136" s="78">
        <v>12</v>
      </c>
      <c r="F136" s="29">
        <v>550</v>
      </c>
      <c r="G136" s="78">
        <v>22.9</v>
      </c>
      <c r="H136" s="78">
        <v>3.6</v>
      </c>
      <c r="I136" s="78">
        <v>61.8</v>
      </c>
      <c r="J136" s="78">
        <v>72.7</v>
      </c>
      <c r="K136" s="79">
        <v>73.5</v>
      </c>
      <c r="L136" s="75">
        <v>315</v>
      </c>
      <c r="M136" s="76">
        <v>18600</v>
      </c>
      <c r="N136" s="76">
        <v>35400</v>
      </c>
      <c r="O136" s="77">
        <v>55500</v>
      </c>
      <c r="Q136" s="135"/>
    </row>
    <row r="137" spans="1:17" s="2" customFormat="1" x14ac:dyDescent="0.2">
      <c r="A137" s="15"/>
      <c r="B137" s="15"/>
      <c r="C137" s="32"/>
      <c r="D137" s="18"/>
      <c r="E137" s="78"/>
      <c r="F137" s="29"/>
      <c r="G137" s="78"/>
      <c r="H137" s="78"/>
      <c r="I137" s="78"/>
      <c r="J137" s="78"/>
      <c r="K137" s="79"/>
      <c r="L137" s="75"/>
      <c r="M137" s="76"/>
      <c r="N137" s="76"/>
      <c r="O137" s="77"/>
      <c r="Q137" s="135"/>
    </row>
    <row r="138" spans="1:17" s="2" customFormat="1" x14ac:dyDescent="0.2">
      <c r="A138" s="15" t="s">
        <v>86</v>
      </c>
      <c r="B138" s="15" t="s">
        <v>6</v>
      </c>
      <c r="C138" s="28" t="s">
        <v>74</v>
      </c>
      <c r="D138" s="18">
        <v>90455</v>
      </c>
      <c r="E138" s="78">
        <v>3.8</v>
      </c>
      <c r="F138" s="29">
        <v>86985</v>
      </c>
      <c r="G138" s="78">
        <v>11.6</v>
      </c>
      <c r="H138" s="78">
        <v>4.5999999999999996</v>
      </c>
      <c r="I138" s="78">
        <v>78.5</v>
      </c>
      <c r="J138" s="78">
        <v>83.1</v>
      </c>
      <c r="K138" s="79">
        <v>83.9</v>
      </c>
      <c r="L138" s="75">
        <v>64710</v>
      </c>
      <c r="M138" s="76">
        <v>17900</v>
      </c>
      <c r="N138" s="76">
        <v>28500</v>
      </c>
      <c r="O138" s="77">
        <v>39400</v>
      </c>
      <c r="Q138" s="135"/>
    </row>
    <row r="139" spans="1:17" s="2" customFormat="1" x14ac:dyDescent="0.2">
      <c r="A139" s="15" t="s">
        <v>86</v>
      </c>
      <c r="B139" s="15" t="s">
        <v>6</v>
      </c>
      <c r="C139" s="32" t="s">
        <v>31</v>
      </c>
      <c r="D139" s="18">
        <v>3830</v>
      </c>
      <c r="E139" s="78">
        <v>3.3</v>
      </c>
      <c r="F139" s="29">
        <v>3700</v>
      </c>
      <c r="G139" s="78">
        <v>10.4</v>
      </c>
      <c r="H139" s="78">
        <v>3.9</v>
      </c>
      <c r="I139" s="78">
        <v>79.7</v>
      </c>
      <c r="J139" s="78">
        <v>85.1</v>
      </c>
      <c r="K139" s="79">
        <v>85.7</v>
      </c>
      <c r="L139" s="75">
        <v>2820</v>
      </c>
      <c r="M139" s="76">
        <v>17200</v>
      </c>
      <c r="N139" s="76">
        <v>25900</v>
      </c>
      <c r="O139" s="77">
        <v>35400</v>
      </c>
      <c r="Q139" s="135"/>
    </row>
    <row r="140" spans="1:17" s="2" customFormat="1" x14ac:dyDescent="0.2">
      <c r="A140" s="15" t="s">
        <v>86</v>
      </c>
      <c r="B140" s="15" t="s">
        <v>6</v>
      </c>
      <c r="C140" s="15" t="s">
        <v>32</v>
      </c>
      <c r="D140" s="18">
        <v>11795</v>
      </c>
      <c r="E140" s="78">
        <v>2.4</v>
      </c>
      <c r="F140" s="29">
        <v>11515</v>
      </c>
      <c r="G140" s="78">
        <v>10.7</v>
      </c>
      <c r="H140" s="78">
        <v>4.2</v>
      </c>
      <c r="I140" s="78">
        <v>80</v>
      </c>
      <c r="J140" s="78">
        <v>84.5</v>
      </c>
      <c r="K140" s="79">
        <v>85.1</v>
      </c>
      <c r="L140" s="75">
        <v>8770</v>
      </c>
      <c r="M140" s="76">
        <v>17500</v>
      </c>
      <c r="N140" s="76">
        <v>26600</v>
      </c>
      <c r="O140" s="77">
        <v>36500</v>
      </c>
      <c r="Q140" s="135"/>
    </row>
    <row r="141" spans="1:17" s="2" customFormat="1" x14ac:dyDescent="0.2">
      <c r="A141" s="15" t="s">
        <v>86</v>
      </c>
      <c r="B141" s="15" t="s">
        <v>6</v>
      </c>
      <c r="C141" s="15" t="s">
        <v>33</v>
      </c>
      <c r="D141" s="18">
        <v>7750</v>
      </c>
      <c r="E141" s="78">
        <v>3.3</v>
      </c>
      <c r="F141" s="29">
        <v>7495</v>
      </c>
      <c r="G141" s="78">
        <v>10.5</v>
      </c>
      <c r="H141" s="78">
        <v>3.9</v>
      </c>
      <c r="I141" s="78">
        <v>80.099999999999994</v>
      </c>
      <c r="J141" s="78">
        <v>84.8</v>
      </c>
      <c r="K141" s="79">
        <v>85.6</v>
      </c>
      <c r="L141" s="75">
        <v>5725</v>
      </c>
      <c r="M141" s="76">
        <v>16400</v>
      </c>
      <c r="N141" s="76">
        <v>25900</v>
      </c>
      <c r="O141" s="77">
        <v>35400</v>
      </c>
      <c r="Q141" s="135"/>
    </row>
    <row r="142" spans="1:17" s="2" customFormat="1" x14ac:dyDescent="0.2">
      <c r="A142" s="15" t="s">
        <v>86</v>
      </c>
      <c r="B142" s="15" t="s">
        <v>6</v>
      </c>
      <c r="C142" s="32" t="s">
        <v>34</v>
      </c>
      <c r="D142" s="18">
        <v>7055</v>
      </c>
      <c r="E142" s="78">
        <v>3</v>
      </c>
      <c r="F142" s="29">
        <v>6840</v>
      </c>
      <c r="G142" s="78">
        <v>11.2</v>
      </c>
      <c r="H142" s="78">
        <v>4.3</v>
      </c>
      <c r="I142" s="78">
        <v>79.400000000000006</v>
      </c>
      <c r="J142" s="78">
        <v>83.9</v>
      </c>
      <c r="K142" s="79">
        <v>84.6</v>
      </c>
      <c r="L142" s="75">
        <v>5180</v>
      </c>
      <c r="M142" s="76">
        <v>17200</v>
      </c>
      <c r="N142" s="76">
        <v>26300</v>
      </c>
      <c r="O142" s="77">
        <v>36900</v>
      </c>
      <c r="Q142" s="135"/>
    </row>
    <row r="143" spans="1:17" s="2" customFormat="1" x14ac:dyDescent="0.2">
      <c r="A143" s="15" t="s">
        <v>86</v>
      </c>
      <c r="B143" s="15" t="s">
        <v>6</v>
      </c>
      <c r="C143" s="32" t="s">
        <v>35</v>
      </c>
      <c r="D143" s="18">
        <v>9055</v>
      </c>
      <c r="E143" s="78">
        <v>2.9</v>
      </c>
      <c r="F143" s="29">
        <v>8785</v>
      </c>
      <c r="G143" s="78">
        <v>10.1</v>
      </c>
      <c r="H143" s="78">
        <v>4.4000000000000004</v>
      </c>
      <c r="I143" s="78">
        <v>80.099999999999994</v>
      </c>
      <c r="J143" s="78">
        <v>84.8</v>
      </c>
      <c r="K143" s="79">
        <v>85.5</v>
      </c>
      <c r="L143" s="75">
        <v>6730</v>
      </c>
      <c r="M143" s="76">
        <v>17200</v>
      </c>
      <c r="N143" s="76">
        <v>26300</v>
      </c>
      <c r="O143" s="77">
        <v>36500</v>
      </c>
      <c r="Q143" s="135"/>
    </row>
    <row r="144" spans="1:17" s="2" customFormat="1" x14ac:dyDescent="0.2">
      <c r="A144" s="15" t="s">
        <v>86</v>
      </c>
      <c r="B144" s="15" t="s">
        <v>6</v>
      </c>
      <c r="C144" s="15" t="s">
        <v>36</v>
      </c>
      <c r="D144" s="18">
        <v>9145</v>
      </c>
      <c r="E144" s="78">
        <v>3</v>
      </c>
      <c r="F144" s="29">
        <v>8870</v>
      </c>
      <c r="G144" s="78">
        <v>11</v>
      </c>
      <c r="H144" s="78">
        <v>4.5</v>
      </c>
      <c r="I144" s="78">
        <v>79.599999999999994</v>
      </c>
      <c r="J144" s="78">
        <v>83.9</v>
      </c>
      <c r="K144" s="79">
        <v>84.6</v>
      </c>
      <c r="L144" s="75">
        <v>6670</v>
      </c>
      <c r="M144" s="76">
        <v>18600</v>
      </c>
      <c r="N144" s="76">
        <v>29900</v>
      </c>
      <c r="O144" s="77">
        <v>40900</v>
      </c>
      <c r="Q144" s="135"/>
    </row>
    <row r="145" spans="1:17" s="2" customFormat="1" x14ac:dyDescent="0.2">
      <c r="A145" s="15" t="s">
        <v>86</v>
      </c>
      <c r="B145" s="15" t="s">
        <v>6</v>
      </c>
      <c r="C145" s="15" t="s">
        <v>37</v>
      </c>
      <c r="D145" s="18">
        <v>15185</v>
      </c>
      <c r="E145" s="78">
        <v>3.9</v>
      </c>
      <c r="F145" s="29">
        <v>14590</v>
      </c>
      <c r="G145" s="78">
        <v>13.6</v>
      </c>
      <c r="H145" s="78">
        <v>6.2</v>
      </c>
      <c r="I145" s="78">
        <v>74.7</v>
      </c>
      <c r="J145" s="78">
        <v>79.400000000000006</v>
      </c>
      <c r="K145" s="79">
        <v>80.2</v>
      </c>
      <c r="L145" s="75">
        <v>10270</v>
      </c>
      <c r="M145" s="76">
        <v>20600</v>
      </c>
      <c r="N145" s="76">
        <v>32500</v>
      </c>
      <c r="O145" s="77">
        <v>45300</v>
      </c>
      <c r="Q145" s="135"/>
    </row>
    <row r="146" spans="1:17" s="2" customFormat="1" x14ac:dyDescent="0.2">
      <c r="A146" s="15" t="s">
        <v>86</v>
      </c>
      <c r="B146" s="15" t="s">
        <v>6</v>
      </c>
      <c r="C146" s="15" t="s">
        <v>38</v>
      </c>
      <c r="D146" s="18">
        <v>15025</v>
      </c>
      <c r="E146" s="78">
        <v>3.6</v>
      </c>
      <c r="F146" s="29">
        <v>14480</v>
      </c>
      <c r="G146" s="78">
        <v>12.1</v>
      </c>
      <c r="H146" s="78">
        <v>4.5</v>
      </c>
      <c r="I146" s="78">
        <v>78.7</v>
      </c>
      <c r="J146" s="78">
        <v>82.6</v>
      </c>
      <c r="K146" s="79">
        <v>83.3</v>
      </c>
      <c r="L146" s="75">
        <v>10715</v>
      </c>
      <c r="M146" s="76">
        <v>19000</v>
      </c>
      <c r="N146" s="76">
        <v>30700</v>
      </c>
      <c r="O146" s="77">
        <v>42700</v>
      </c>
      <c r="Q146" s="135"/>
    </row>
    <row r="147" spans="1:17" s="2" customFormat="1" x14ac:dyDescent="0.2">
      <c r="A147" s="15" t="s">
        <v>86</v>
      </c>
      <c r="B147" s="15" t="s">
        <v>6</v>
      </c>
      <c r="C147" s="32" t="s">
        <v>39</v>
      </c>
      <c r="D147" s="18">
        <v>7485</v>
      </c>
      <c r="E147" s="78">
        <v>3</v>
      </c>
      <c r="F147" s="29">
        <v>7255</v>
      </c>
      <c r="G147" s="78">
        <v>11.2</v>
      </c>
      <c r="H147" s="78">
        <v>4.2</v>
      </c>
      <c r="I147" s="78">
        <v>79.099999999999994</v>
      </c>
      <c r="J147" s="78">
        <v>83.9</v>
      </c>
      <c r="K147" s="79">
        <v>84.6</v>
      </c>
      <c r="L147" s="75">
        <v>5430</v>
      </c>
      <c r="M147" s="76">
        <v>16400</v>
      </c>
      <c r="N147" s="76">
        <v>26300</v>
      </c>
      <c r="O147" s="77">
        <v>36900</v>
      </c>
      <c r="Q147" s="135"/>
    </row>
    <row r="148" spans="1:17" s="2" customFormat="1" x14ac:dyDescent="0.2">
      <c r="A148" s="15" t="s">
        <v>86</v>
      </c>
      <c r="B148" s="15" t="s">
        <v>6</v>
      </c>
      <c r="C148" s="32" t="s">
        <v>40</v>
      </c>
      <c r="D148" s="18">
        <v>3790</v>
      </c>
      <c r="E148" s="78">
        <v>17.100000000000001</v>
      </c>
      <c r="F148" s="29">
        <v>3140</v>
      </c>
      <c r="G148" s="78">
        <v>12.9</v>
      </c>
      <c r="H148" s="78">
        <v>3.5</v>
      </c>
      <c r="I148" s="78">
        <v>75.8</v>
      </c>
      <c r="J148" s="78">
        <v>82.2</v>
      </c>
      <c r="K148" s="79">
        <v>83.7</v>
      </c>
      <c r="L148" s="75">
        <v>2230</v>
      </c>
      <c r="M148" s="76">
        <v>19800</v>
      </c>
      <c r="N148" s="76">
        <v>29200</v>
      </c>
      <c r="O148" s="77">
        <v>39400</v>
      </c>
      <c r="Q148" s="135"/>
    </row>
    <row r="149" spans="1:17" s="2" customFormat="1" x14ac:dyDescent="0.2">
      <c r="A149" s="15" t="s">
        <v>86</v>
      </c>
      <c r="B149" s="15" t="s">
        <v>6</v>
      </c>
      <c r="C149" s="32" t="s">
        <v>2</v>
      </c>
      <c r="D149" s="18">
        <v>350</v>
      </c>
      <c r="E149" s="78">
        <v>12.9</v>
      </c>
      <c r="F149" s="29">
        <v>305</v>
      </c>
      <c r="G149" s="78">
        <v>22</v>
      </c>
      <c r="H149" s="78">
        <v>4.5999999999999996</v>
      </c>
      <c r="I149" s="78">
        <v>60.9</v>
      </c>
      <c r="J149" s="78">
        <v>72</v>
      </c>
      <c r="K149" s="79">
        <v>73.400000000000006</v>
      </c>
      <c r="L149" s="75">
        <v>165</v>
      </c>
      <c r="M149" s="76">
        <v>16800</v>
      </c>
      <c r="N149" s="76">
        <v>29200</v>
      </c>
      <c r="O149" s="77">
        <v>44200</v>
      </c>
      <c r="Q149" s="135"/>
    </row>
    <row r="150" spans="1:17" s="2" customFormat="1" x14ac:dyDescent="0.2">
      <c r="A150" s="15"/>
      <c r="B150" s="15"/>
      <c r="C150" s="32"/>
      <c r="D150" s="18"/>
      <c r="E150" s="78"/>
      <c r="F150" s="29"/>
      <c r="G150" s="78"/>
      <c r="H150" s="78"/>
      <c r="I150" s="78"/>
      <c r="J150" s="78"/>
      <c r="K150" s="79"/>
      <c r="L150" s="75"/>
      <c r="M150" s="76"/>
      <c r="N150" s="76"/>
      <c r="O150" s="77"/>
      <c r="Q150" s="135"/>
    </row>
    <row r="151" spans="1:17" s="2" customFormat="1" x14ac:dyDescent="0.2">
      <c r="A151" s="15" t="s">
        <v>86</v>
      </c>
      <c r="B151" s="15" t="s">
        <v>3</v>
      </c>
      <c r="C151" s="28" t="s">
        <v>74</v>
      </c>
      <c r="D151" s="18">
        <v>72555</v>
      </c>
      <c r="E151" s="78">
        <v>1.3</v>
      </c>
      <c r="F151" s="29">
        <v>71645</v>
      </c>
      <c r="G151" s="78">
        <v>13</v>
      </c>
      <c r="H151" s="78">
        <v>4.2</v>
      </c>
      <c r="I151" s="78">
        <v>78.099999999999994</v>
      </c>
      <c r="J151" s="78">
        <v>82</v>
      </c>
      <c r="K151" s="79">
        <v>82.8</v>
      </c>
      <c r="L151" s="75">
        <v>53065</v>
      </c>
      <c r="M151" s="76">
        <v>25900</v>
      </c>
      <c r="N151" s="76">
        <v>37600</v>
      </c>
      <c r="O151" s="77">
        <v>54800</v>
      </c>
      <c r="Q151" s="135"/>
    </row>
    <row r="152" spans="1:17" s="2" customFormat="1" x14ac:dyDescent="0.2">
      <c r="A152" s="15" t="s">
        <v>86</v>
      </c>
      <c r="B152" s="15" t="s">
        <v>3</v>
      </c>
      <c r="C152" s="15" t="s">
        <v>31</v>
      </c>
      <c r="D152" s="18">
        <v>2895</v>
      </c>
      <c r="E152" s="78">
        <v>0.8</v>
      </c>
      <c r="F152" s="29">
        <v>2875</v>
      </c>
      <c r="G152" s="78">
        <v>11.3</v>
      </c>
      <c r="H152" s="78">
        <v>3.5</v>
      </c>
      <c r="I152" s="78">
        <v>79.900000000000006</v>
      </c>
      <c r="J152" s="78">
        <v>84</v>
      </c>
      <c r="K152" s="79">
        <v>85.2</v>
      </c>
      <c r="L152" s="75">
        <v>2180</v>
      </c>
      <c r="M152" s="76">
        <v>24100</v>
      </c>
      <c r="N152" s="76">
        <v>33200</v>
      </c>
      <c r="O152" s="77">
        <v>45600</v>
      </c>
      <c r="Q152" s="135"/>
    </row>
    <row r="153" spans="1:17" s="2" customFormat="1" x14ac:dyDescent="0.2">
      <c r="A153" s="15" t="s">
        <v>86</v>
      </c>
      <c r="B153" s="15" t="s">
        <v>3</v>
      </c>
      <c r="C153" s="15" t="s">
        <v>32</v>
      </c>
      <c r="D153" s="18">
        <v>9020</v>
      </c>
      <c r="E153" s="78">
        <v>0.8</v>
      </c>
      <c r="F153" s="29">
        <v>8945</v>
      </c>
      <c r="G153" s="78">
        <v>12.5</v>
      </c>
      <c r="H153" s="78">
        <v>4.0999999999999996</v>
      </c>
      <c r="I153" s="78">
        <v>78.400000000000006</v>
      </c>
      <c r="J153" s="78">
        <v>82.5</v>
      </c>
      <c r="K153" s="79">
        <v>83.4</v>
      </c>
      <c r="L153" s="75">
        <v>6650</v>
      </c>
      <c r="M153" s="76">
        <v>24100</v>
      </c>
      <c r="N153" s="76">
        <v>34300</v>
      </c>
      <c r="O153" s="77">
        <v>47100</v>
      </c>
      <c r="Q153" s="135"/>
    </row>
    <row r="154" spans="1:17" s="2" customFormat="1" x14ac:dyDescent="0.2">
      <c r="A154" s="15" t="s">
        <v>86</v>
      </c>
      <c r="B154" s="15" t="s">
        <v>3</v>
      </c>
      <c r="C154" s="15" t="s">
        <v>33</v>
      </c>
      <c r="D154" s="18">
        <v>6105</v>
      </c>
      <c r="E154" s="78">
        <v>0.8</v>
      </c>
      <c r="F154" s="29">
        <v>6055</v>
      </c>
      <c r="G154" s="78">
        <v>11.6</v>
      </c>
      <c r="H154" s="78">
        <v>4.0999999999999996</v>
      </c>
      <c r="I154" s="78">
        <v>79.8</v>
      </c>
      <c r="J154" s="78">
        <v>83.7</v>
      </c>
      <c r="K154" s="79">
        <v>84.3</v>
      </c>
      <c r="L154" s="75">
        <v>4580</v>
      </c>
      <c r="M154" s="76">
        <v>24100</v>
      </c>
      <c r="N154" s="76">
        <v>34300</v>
      </c>
      <c r="O154" s="77">
        <v>47800</v>
      </c>
      <c r="Q154" s="135"/>
    </row>
    <row r="155" spans="1:17" s="2" customFormat="1" x14ac:dyDescent="0.2">
      <c r="A155" s="15" t="s">
        <v>86</v>
      </c>
      <c r="B155" s="15" t="s">
        <v>3</v>
      </c>
      <c r="C155" s="15" t="s">
        <v>34</v>
      </c>
      <c r="D155" s="18">
        <v>5710</v>
      </c>
      <c r="E155" s="78">
        <v>0.9</v>
      </c>
      <c r="F155" s="29">
        <v>5655</v>
      </c>
      <c r="G155" s="78">
        <v>12.7</v>
      </c>
      <c r="H155" s="78">
        <v>3.9</v>
      </c>
      <c r="I155" s="78">
        <v>78.8</v>
      </c>
      <c r="J155" s="78">
        <v>82.7</v>
      </c>
      <c r="K155" s="79">
        <v>83.4</v>
      </c>
      <c r="L155" s="75">
        <v>4255</v>
      </c>
      <c r="M155" s="76">
        <v>25700</v>
      </c>
      <c r="N155" s="76">
        <v>36500</v>
      </c>
      <c r="O155" s="77">
        <v>51500</v>
      </c>
      <c r="Q155" s="135"/>
    </row>
    <row r="156" spans="1:17" s="2" customFormat="1" x14ac:dyDescent="0.2">
      <c r="A156" s="15" t="s">
        <v>86</v>
      </c>
      <c r="B156" s="15" t="s">
        <v>3</v>
      </c>
      <c r="C156" s="15" t="s">
        <v>35</v>
      </c>
      <c r="D156" s="18">
        <v>7130</v>
      </c>
      <c r="E156" s="78">
        <v>1.1000000000000001</v>
      </c>
      <c r="F156" s="29">
        <v>7050</v>
      </c>
      <c r="G156" s="78">
        <v>11.4</v>
      </c>
      <c r="H156" s="78">
        <v>3.7</v>
      </c>
      <c r="I156" s="78">
        <v>80.3</v>
      </c>
      <c r="J156" s="78">
        <v>84.3</v>
      </c>
      <c r="K156" s="79">
        <v>84.9</v>
      </c>
      <c r="L156" s="75">
        <v>5420</v>
      </c>
      <c r="M156" s="76">
        <v>24800</v>
      </c>
      <c r="N156" s="76">
        <v>35400</v>
      </c>
      <c r="O156" s="77">
        <v>49600</v>
      </c>
      <c r="Q156" s="135"/>
    </row>
    <row r="157" spans="1:17" s="2" customFormat="1" x14ac:dyDescent="0.2">
      <c r="A157" s="15" t="s">
        <v>86</v>
      </c>
      <c r="B157" s="15" t="s">
        <v>3</v>
      </c>
      <c r="C157" s="15" t="s">
        <v>36</v>
      </c>
      <c r="D157" s="18">
        <v>7865</v>
      </c>
      <c r="E157" s="78">
        <v>1</v>
      </c>
      <c r="F157" s="29">
        <v>7785</v>
      </c>
      <c r="G157" s="78">
        <v>12.5</v>
      </c>
      <c r="H157" s="78">
        <v>3.9</v>
      </c>
      <c r="I157" s="78">
        <v>79</v>
      </c>
      <c r="J157" s="78">
        <v>82.8</v>
      </c>
      <c r="K157" s="79">
        <v>83.6</v>
      </c>
      <c r="L157" s="75">
        <v>5865</v>
      </c>
      <c r="M157" s="76">
        <v>27700</v>
      </c>
      <c r="N157" s="76">
        <v>39800</v>
      </c>
      <c r="O157" s="77">
        <v>59100</v>
      </c>
      <c r="Q157" s="135"/>
    </row>
    <row r="158" spans="1:17" s="2" customFormat="1" x14ac:dyDescent="0.2">
      <c r="A158" s="15" t="s">
        <v>86</v>
      </c>
      <c r="B158" s="15" t="s">
        <v>3</v>
      </c>
      <c r="C158" s="15" t="s">
        <v>37</v>
      </c>
      <c r="D158" s="18">
        <v>12115</v>
      </c>
      <c r="E158" s="78">
        <v>1.8</v>
      </c>
      <c r="F158" s="29">
        <v>11900</v>
      </c>
      <c r="G158" s="78">
        <v>14.8</v>
      </c>
      <c r="H158" s="78">
        <v>5.4</v>
      </c>
      <c r="I158" s="78">
        <v>75.5</v>
      </c>
      <c r="J158" s="78">
        <v>79</v>
      </c>
      <c r="K158" s="79">
        <v>79.7</v>
      </c>
      <c r="L158" s="75">
        <v>8485</v>
      </c>
      <c r="M158" s="76">
        <v>27700</v>
      </c>
      <c r="N158" s="76">
        <v>42000</v>
      </c>
      <c r="O158" s="77">
        <v>62000</v>
      </c>
      <c r="Q158" s="135"/>
    </row>
    <row r="159" spans="1:17" s="2" customFormat="1" x14ac:dyDescent="0.2">
      <c r="A159" s="15" t="s">
        <v>86</v>
      </c>
      <c r="B159" s="15" t="s">
        <v>3</v>
      </c>
      <c r="C159" s="15" t="s">
        <v>38</v>
      </c>
      <c r="D159" s="18">
        <v>12580</v>
      </c>
      <c r="E159" s="78">
        <v>1.1000000000000001</v>
      </c>
      <c r="F159" s="29">
        <v>12445</v>
      </c>
      <c r="G159" s="78">
        <v>13.2</v>
      </c>
      <c r="H159" s="78">
        <v>4</v>
      </c>
      <c r="I159" s="78">
        <v>78.400000000000006</v>
      </c>
      <c r="J159" s="78">
        <v>82</v>
      </c>
      <c r="K159" s="79">
        <v>82.8</v>
      </c>
      <c r="L159" s="75">
        <v>9230</v>
      </c>
      <c r="M159" s="76">
        <v>28800</v>
      </c>
      <c r="N159" s="76">
        <v>41600</v>
      </c>
      <c r="O159" s="77">
        <v>62400</v>
      </c>
      <c r="Q159" s="135"/>
    </row>
    <row r="160" spans="1:17" s="2" customFormat="1" x14ac:dyDescent="0.2">
      <c r="A160" s="15" t="s">
        <v>86</v>
      </c>
      <c r="B160" s="15" t="s">
        <v>3</v>
      </c>
      <c r="C160" s="15" t="s">
        <v>39</v>
      </c>
      <c r="D160" s="18">
        <v>6030</v>
      </c>
      <c r="E160" s="78">
        <v>1</v>
      </c>
      <c r="F160" s="29">
        <v>5970</v>
      </c>
      <c r="G160" s="78">
        <v>13.7</v>
      </c>
      <c r="H160" s="78">
        <v>3.8</v>
      </c>
      <c r="I160" s="78">
        <v>77</v>
      </c>
      <c r="J160" s="78">
        <v>81.599999999999994</v>
      </c>
      <c r="K160" s="79">
        <v>82.5</v>
      </c>
      <c r="L160" s="75">
        <v>4355</v>
      </c>
      <c r="M160" s="76">
        <v>25900</v>
      </c>
      <c r="N160" s="76">
        <v>36900</v>
      </c>
      <c r="O160" s="77">
        <v>52900</v>
      </c>
      <c r="Q160" s="135"/>
    </row>
    <row r="161" spans="1:17" s="2" customFormat="1" x14ac:dyDescent="0.2">
      <c r="A161" s="15" t="s">
        <v>86</v>
      </c>
      <c r="B161" s="15" t="s">
        <v>3</v>
      </c>
      <c r="C161" s="15" t="s">
        <v>40</v>
      </c>
      <c r="D161" s="18">
        <v>2830</v>
      </c>
      <c r="E161" s="78">
        <v>3.9</v>
      </c>
      <c r="F161" s="29">
        <v>2720</v>
      </c>
      <c r="G161" s="78">
        <v>14.1</v>
      </c>
      <c r="H161" s="78">
        <v>3.9</v>
      </c>
      <c r="I161" s="78">
        <v>75.099999999999994</v>
      </c>
      <c r="J161" s="78">
        <v>80.7</v>
      </c>
      <c r="K161" s="79">
        <v>81.900000000000006</v>
      </c>
      <c r="L161" s="75">
        <v>1905</v>
      </c>
      <c r="M161" s="76">
        <v>25900</v>
      </c>
      <c r="N161" s="76">
        <v>37600</v>
      </c>
      <c r="O161" s="77">
        <v>55800</v>
      </c>
      <c r="Q161" s="135"/>
    </row>
    <row r="162" spans="1:17" s="2" customFormat="1" x14ac:dyDescent="0.2">
      <c r="A162" s="33" t="s">
        <v>86</v>
      </c>
      <c r="B162" s="33" t="s">
        <v>3</v>
      </c>
      <c r="C162" s="33" t="s">
        <v>2</v>
      </c>
      <c r="D162" s="18">
        <v>275</v>
      </c>
      <c r="E162" s="78">
        <v>10.9</v>
      </c>
      <c r="F162" s="29">
        <v>245</v>
      </c>
      <c r="G162" s="78">
        <v>24</v>
      </c>
      <c r="H162" s="78">
        <v>2.4</v>
      </c>
      <c r="I162" s="78">
        <v>63</v>
      </c>
      <c r="J162" s="78">
        <v>73.599999999999994</v>
      </c>
      <c r="K162" s="79">
        <v>73.599999999999994</v>
      </c>
      <c r="L162" s="75">
        <v>145</v>
      </c>
      <c r="M162" s="76">
        <v>23700</v>
      </c>
      <c r="N162" s="76">
        <v>44500</v>
      </c>
      <c r="O162" s="77">
        <v>71200</v>
      </c>
      <c r="Q162" s="135"/>
    </row>
    <row r="163" spans="1:17" s="31" customFormat="1" ht="25.5" customHeight="1" x14ac:dyDescent="0.2">
      <c r="A163" s="18"/>
      <c r="B163" s="201" t="s">
        <v>108</v>
      </c>
      <c r="C163" s="201"/>
      <c r="D163" s="201"/>
      <c r="E163" s="201"/>
      <c r="F163" s="201"/>
      <c r="G163" s="201"/>
      <c r="H163" s="201"/>
      <c r="I163" s="201"/>
      <c r="J163" s="201"/>
      <c r="K163" s="201"/>
      <c r="L163" s="201"/>
      <c r="M163" s="201"/>
      <c r="N163" s="201"/>
      <c r="O163" s="201"/>
    </row>
    <row r="164" spans="1:17" s="31" customFormat="1" ht="12" x14ac:dyDescent="0.2">
      <c r="A164" s="15"/>
      <c r="B164" s="15"/>
      <c r="C164" s="18"/>
      <c r="D164" s="17"/>
      <c r="E164" s="18"/>
      <c r="F164" s="17"/>
      <c r="G164" s="17"/>
      <c r="H164" s="17"/>
      <c r="I164" s="17"/>
      <c r="J164" s="17"/>
      <c r="K164" s="15"/>
      <c r="L164" s="15"/>
      <c r="M164" s="15"/>
    </row>
    <row r="165" spans="1:17" s="2" customFormat="1" x14ac:dyDescent="0.2">
      <c r="A165" s="161" t="s">
        <v>302</v>
      </c>
      <c r="B165" s="1"/>
      <c r="C165" s="1"/>
      <c r="D165" s="1"/>
      <c r="E165" s="4"/>
      <c r="F165" s="3"/>
      <c r="G165" s="4"/>
      <c r="H165" s="4"/>
      <c r="I165" s="3"/>
      <c r="J165" s="3"/>
      <c r="K165" s="3"/>
    </row>
    <row r="166" spans="1:17" s="2" customFormat="1" x14ac:dyDescent="0.2">
      <c r="A166" s="161" t="s">
        <v>110</v>
      </c>
      <c r="B166" s="1"/>
      <c r="C166" s="1"/>
      <c r="D166" s="1"/>
      <c r="E166" s="4"/>
      <c r="F166" s="3"/>
      <c r="G166" s="4"/>
      <c r="H166" s="4"/>
      <c r="I166" s="3"/>
      <c r="J166" s="3"/>
      <c r="K166" s="3"/>
    </row>
    <row r="167" spans="1:17" s="2" customFormat="1" x14ac:dyDescent="0.2">
      <c r="A167" s="161" t="s">
        <v>322</v>
      </c>
      <c r="B167" s="1"/>
      <c r="C167" s="1"/>
      <c r="D167" s="1"/>
      <c r="E167" s="4"/>
      <c r="F167" s="3"/>
      <c r="G167" s="4"/>
      <c r="H167" s="4"/>
      <c r="I167" s="3"/>
      <c r="J167" s="3"/>
      <c r="K167" s="3"/>
    </row>
    <row r="168" spans="1:17" s="2" customFormat="1" x14ac:dyDescent="0.2">
      <c r="A168" s="1"/>
      <c r="B168" s="1"/>
      <c r="C168" s="1"/>
      <c r="D168" s="1"/>
      <c r="E168" s="4"/>
      <c r="F168" s="3"/>
      <c r="G168" s="4"/>
      <c r="H168" s="4"/>
      <c r="I168" s="3"/>
      <c r="J168" s="3"/>
      <c r="K168" s="3"/>
    </row>
    <row r="169" spans="1:17" s="2" customFormat="1" x14ac:dyDescent="0.2">
      <c r="A169" s="1"/>
      <c r="B169" s="1"/>
      <c r="C169" s="1"/>
      <c r="D169" s="1"/>
      <c r="E169" s="4"/>
      <c r="F169" s="3"/>
      <c r="G169" s="4"/>
      <c r="H169" s="4"/>
      <c r="I169" s="3"/>
      <c r="J169" s="3"/>
      <c r="K169" s="3"/>
    </row>
    <row r="170" spans="1:17" s="2" customFormat="1" x14ac:dyDescent="0.2">
      <c r="A170" s="1"/>
      <c r="B170" s="1"/>
      <c r="C170" s="1"/>
      <c r="D170" s="1"/>
      <c r="E170" s="4"/>
      <c r="F170" s="3"/>
      <c r="G170" s="4"/>
      <c r="H170" s="4"/>
      <c r="I170" s="3"/>
      <c r="J170" s="3"/>
      <c r="K170" s="3"/>
    </row>
    <row r="171" spans="1:17" s="2" customFormat="1" x14ac:dyDescent="0.2">
      <c r="A171" s="1"/>
      <c r="B171" s="1"/>
      <c r="C171" s="1"/>
      <c r="D171" s="1"/>
      <c r="E171" s="4"/>
      <c r="F171" s="3"/>
      <c r="G171" s="4"/>
      <c r="H171" s="4"/>
      <c r="I171" s="3"/>
      <c r="J171" s="3"/>
      <c r="K171" s="3"/>
    </row>
    <row r="172" spans="1:17" s="2" customFormat="1" x14ac:dyDescent="0.2">
      <c r="A172" s="1"/>
      <c r="B172" s="1"/>
      <c r="C172" s="1"/>
      <c r="D172" s="1"/>
      <c r="E172" s="4"/>
      <c r="F172" s="3"/>
      <c r="G172" s="4"/>
      <c r="H172" s="4"/>
      <c r="I172" s="3"/>
      <c r="J172" s="3"/>
      <c r="K172" s="3"/>
    </row>
    <row r="173" spans="1:17" s="2" customFormat="1" x14ac:dyDescent="0.2">
      <c r="A173" s="1"/>
      <c r="B173" s="1"/>
      <c r="C173" s="1"/>
      <c r="D173" s="1"/>
      <c r="E173" s="4"/>
      <c r="F173" s="3"/>
      <c r="G173" s="4"/>
      <c r="H173" s="4"/>
      <c r="I173" s="3"/>
      <c r="J173" s="3"/>
      <c r="K173" s="3"/>
    </row>
    <row r="174" spans="1:17" s="2" customFormat="1" x14ac:dyDescent="0.2">
      <c r="A174" s="1"/>
      <c r="B174" s="1"/>
      <c r="C174" s="1"/>
      <c r="D174" s="1"/>
      <c r="E174" s="4"/>
      <c r="F174" s="3"/>
      <c r="G174" s="4"/>
      <c r="H174" s="4"/>
      <c r="I174" s="3"/>
      <c r="J174" s="3"/>
      <c r="K174" s="3"/>
    </row>
    <row r="175" spans="1:17" s="2" customFormat="1" x14ac:dyDescent="0.2">
      <c r="A175" s="1"/>
      <c r="B175" s="1"/>
      <c r="C175" s="1"/>
      <c r="D175" s="1"/>
      <c r="E175" s="4"/>
      <c r="F175" s="3"/>
      <c r="G175" s="4"/>
      <c r="H175" s="4"/>
      <c r="I175" s="3"/>
      <c r="J175" s="3"/>
      <c r="K175" s="3"/>
    </row>
    <row r="176" spans="1:17" s="2" customFormat="1" x14ac:dyDescent="0.2">
      <c r="A176" s="1"/>
      <c r="B176" s="1"/>
      <c r="C176" s="1"/>
      <c r="D176" s="1"/>
      <c r="E176" s="4"/>
      <c r="F176" s="3"/>
      <c r="G176" s="4"/>
      <c r="H176" s="4"/>
      <c r="I176" s="3"/>
      <c r="J176" s="3"/>
      <c r="K176" s="3"/>
    </row>
    <row r="177" spans="1:11" s="2" customFormat="1" x14ac:dyDescent="0.2">
      <c r="A177" s="1"/>
      <c r="B177" s="1"/>
      <c r="C177" s="1"/>
      <c r="D177" s="1"/>
      <c r="E177" s="4"/>
      <c r="F177" s="3"/>
      <c r="G177" s="4"/>
      <c r="H177" s="4"/>
      <c r="I177" s="3"/>
      <c r="J177" s="3"/>
      <c r="K177" s="3"/>
    </row>
    <row r="178" spans="1:11" s="2" customFormat="1" x14ac:dyDescent="0.2">
      <c r="A178" s="1"/>
      <c r="B178" s="1"/>
      <c r="C178" s="1"/>
      <c r="D178" s="1"/>
      <c r="E178" s="4"/>
      <c r="F178" s="3"/>
      <c r="G178" s="4"/>
      <c r="H178" s="4"/>
      <c r="I178" s="3"/>
      <c r="J178" s="3"/>
      <c r="K178" s="3"/>
    </row>
    <row r="179" spans="1:11" s="2" customFormat="1" x14ac:dyDescent="0.2">
      <c r="A179" s="1"/>
      <c r="B179" s="1"/>
      <c r="C179" s="1"/>
      <c r="D179" s="1"/>
      <c r="E179" s="4"/>
      <c r="F179" s="3"/>
      <c r="G179" s="4"/>
      <c r="H179" s="4"/>
      <c r="I179" s="3"/>
      <c r="J179" s="3"/>
      <c r="K179" s="3"/>
    </row>
    <row r="180" spans="1:11" s="2" customFormat="1" x14ac:dyDescent="0.2">
      <c r="A180" s="1"/>
      <c r="B180" s="1"/>
      <c r="C180" s="1"/>
      <c r="D180" s="1"/>
      <c r="E180" s="4"/>
      <c r="F180" s="3"/>
      <c r="G180" s="4"/>
      <c r="H180" s="4"/>
      <c r="I180" s="3"/>
      <c r="J180" s="3"/>
      <c r="K180" s="3"/>
    </row>
    <row r="181" spans="1:11" s="2" customFormat="1" x14ac:dyDescent="0.2">
      <c r="A181" s="1"/>
      <c r="B181" s="1"/>
      <c r="C181" s="1"/>
      <c r="D181" s="1"/>
      <c r="E181" s="4"/>
      <c r="F181" s="3"/>
      <c r="G181" s="4"/>
      <c r="H181" s="4"/>
      <c r="I181" s="3"/>
      <c r="J181" s="3"/>
      <c r="K181" s="3"/>
    </row>
    <row r="182" spans="1:11" s="2" customFormat="1" x14ac:dyDescent="0.2">
      <c r="A182" s="1"/>
      <c r="B182" s="1"/>
      <c r="C182" s="1"/>
      <c r="D182" s="1"/>
      <c r="E182" s="4"/>
      <c r="F182" s="3"/>
      <c r="G182" s="4"/>
      <c r="H182" s="4"/>
      <c r="I182" s="3"/>
      <c r="J182" s="3"/>
      <c r="K182" s="3"/>
    </row>
    <row r="183" spans="1:11" s="2" customFormat="1" x14ac:dyDescent="0.2">
      <c r="A183" s="1"/>
      <c r="B183" s="1"/>
      <c r="C183" s="1"/>
      <c r="D183" s="1"/>
      <c r="E183" s="4"/>
      <c r="F183" s="3"/>
      <c r="G183" s="4"/>
      <c r="H183" s="4"/>
      <c r="I183" s="3"/>
      <c r="J183" s="3"/>
      <c r="K183" s="3"/>
    </row>
    <row r="184" spans="1:11" s="2" customFormat="1" x14ac:dyDescent="0.2">
      <c r="A184" s="1"/>
      <c r="B184" s="1"/>
      <c r="C184" s="1"/>
      <c r="D184" s="1"/>
      <c r="E184" s="4"/>
      <c r="F184" s="3"/>
      <c r="G184" s="4"/>
      <c r="H184" s="4"/>
      <c r="I184" s="3"/>
      <c r="J184" s="3"/>
      <c r="K184" s="3"/>
    </row>
    <row r="185" spans="1:11" s="2" customFormat="1" x14ac:dyDescent="0.2">
      <c r="A185" s="1"/>
      <c r="B185" s="1"/>
      <c r="C185" s="1"/>
      <c r="D185" s="1"/>
      <c r="E185" s="4"/>
      <c r="F185" s="3"/>
      <c r="G185" s="4"/>
      <c r="H185" s="4"/>
      <c r="I185" s="3"/>
      <c r="J185" s="3"/>
      <c r="K185" s="3"/>
    </row>
    <row r="186" spans="1:11" s="2" customFormat="1" x14ac:dyDescent="0.2">
      <c r="A186" s="1"/>
      <c r="B186" s="1"/>
      <c r="C186" s="1"/>
      <c r="D186" s="1"/>
      <c r="E186" s="4"/>
      <c r="F186" s="3"/>
      <c r="G186" s="4"/>
      <c r="H186" s="4"/>
      <c r="I186" s="3"/>
      <c r="J186" s="3"/>
      <c r="K186" s="3"/>
    </row>
    <row r="187" spans="1:11" s="2" customFormat="1" x14ac:dyDescent="0.2">
      <c r="A187" s="1"/>
      <c r="B187" s="1"/>
      <c r="C187" s="1"/>
      <c r="D187" s="1"/>
      <c r="E187" s="4"/>
      <c r="F187" s="3"/>
      <c r="G187" s="4"/>
      <c r="H187" s="4"/>
      <c r="I187" s="3"/>
      <c r="J187" s="3"/>
      <c r="K187" s="3"/>
    </row>
    <row r="188" spans="1:11" s="2" customFormat="1" x14ac:dyDescent="0.2">
      <c r="A188" s="1"/>
      <c r="B188" s="1"/>
      <c r="C188" s="1"/>
      <c r="D188" s="1"/>
      <c r="E188" s="4"/>
      <c r="F188" s="3"/>
      <c r="G188" s="4"/>
      <c r="H188" s="4"/>
      <c r="I188" s="3"/>
      <c r="J188" s="3"/>
      <c r="K188" s="3"/>
    </row>
    <row r="189" spans="1:11" s="2" customFormat="1" x14ac:dyDescent="0.2">
      <c r="A189" s="1"/>
      <c r="B189" s="1"/>
      <c r="C189" s="1"/>
      <c r="D189" s="1"/>
      <c r="E189" s="4"/>
      <c r="F189" s="3"/>
      <c r="G189" s="4"/>
      <c r="H189" s="4"/>
      <c r="I189" s="3"/>
      <c r="J189" s="3"/>
      <c r="K189" s="3"/>
    </row>
    <row r="190" spans="1:11" s="2" customFormat="1" x14ac:dyDescent="0.2">
      <c r="A190" s="1"/>
      <c r="B190" s="1"/>
      <c r="C190" s="1"/>
      <c r="D190" s="1"/>
      <c r="E190" s="4"/>
      <c r="F190" s="3"/>
      <c r="G190" s="4"/>
      <c r="H190" s="4"/>
      <c r="I190" s="3"/>
      <c r="J190" s="3"/>
      <c r="K190" s="3"/>
    </row>
    <row r="191" spans="1:11" s="2" customFormat="1" x14ac:dyDescent="0.2">
      <c r="A191" s="1"/>
      <c r="B191" s="1"/>
      <c r="C191" s="1"/>
      <c r="D191" s="1"/>
      <c r="E191" s="4"/>
      <c r="F191" s="3"/>
      <c r="G191" s="4"/>
      <c r="H191" s="4"/>
      <c r="I191" s="3"/>
      <c r="J191" s="3"/>
      <c r="K191" s="3"/>
    </row>
    <row r="192" spans="1:11" s="2" customFormat="1" x14ac:dyDescent="0.2">
      <c r="A192" s="1"/>
      <c r="B192" s="1"/>
      <c r="C192" s="1"/>
      <c r="D192" s="1"/>
      <c r="E192" s="4"/>
      <c r="F192" s="3"/>
      <c r="G192" s="4"/>
      <c r="H192" s="4"/>
      <c r="I192" s="3"/>
      <c r="J192" s="3"/>
      <c r="K192" s="3"/>
    </row>
    <row r="193" spans="1:11" s="2" customFormat="1" x14ac:dyDescent="0.2">
      <c r="A193" s="1"/>
      <c r="B193" s="1"/>
      <c r="C193" s="1"/>
      <c r="D193" s="1"/>
      <c r="E193" s="4"/>
      <c r="F193" s="3"/>
      <c r="G193" s="4"/>
      <c r="H193" s="4"/>
      <c r="I193" s="3"/>
      <c r="J193" s="3"/>
      <c r="K193" s="3"/>
    </row>
    <row r="194" spans="1:11" s="2" customFormat="1" x14ac:dyDescent="0.2">
      <c r="A194" s="1"/>
      <c r="B194" s="1"/>
      <c r="C194" s="1"/>
      <c r="D194" s="1"/>
      <c r="E194" s="4"/>
      <c r="F194" s="3"/>
      <c r="G194" s="4"/>
      <c r="H194" s="4"/>
      <c r="I194" s="3"/>
      <c r="J194" s="3"/>
      <c r="K194" s="3"/>
    </row>
    <row r="195" spans="1:11" s="2" customFormat="1" x14ac:dyDescent="0.2">
      <c r="A195" s="1"/>
      <c r="B195" s="1"/>
      <c r="C195" s="1"/>
      <c r="D195" s="1"/>
      <c r="E195" s="4"/>
      <c r="F195" s="3"/>
      <c r="G195" s="4"/>
      <c r="H195" s="4"/>
      <c r="I195" s="3"/>
      <c r="J195" s="3"/>
      <c r="K195" s="3"/>
    </row>
    <row r="196" spans="1:11" s="2" customFormat="1" x14ac:dyDescent="0.2">
      <c r="A196" s="1"/>
      <c r="B196" s="1"/>
      <c r="C196" s="1"/>
      <c r="D196" s="1"/>
      <c r="E196" s="4"/>
      <c r="F196" s="3"/>
      <c r="G196" s="4"/>
      <c r="H196" s="4"/>
      <c r="I196" s="3"/>
      <c r="J196" s="3"/>
      <c r="K196" s="3"/>
    </row>
    <row r="197" spans="1:11" s="2" customFormat="1" x14ac:dyDescent="0.2">
      <c r="A197" s="1"/>
      <c r="B197" s="1"/>
      <c r="C197" s="1"/>
      <c r="D197" s="1"/>
      <c r="E197" s="4"/>
      <c r="F197" s="3"/>
      <c r="G197" s="4"/>
      <c r="H197" s="4"/>
      <c r="I197" s="3"/>
      <c r="J197" s="3"/>
      <c r="K197" s="3"/>
    </row>
    <row r="198" spans="1:11" s="2" customFormat="1" x14ac:dyDescent="0.2">
      <c r="A198" s="1"/>
      <c r="B198" s="1"/>
      <c r="C198" s="1"/>
      <c r="D198" s="1"/>
      <c r="E198" s="4"/>
      <c r="F198" s="3"/>
      <c r="G198" s="4"/>
      <c r="H198" s="4"/>
      <c r="I198" s="3"/>
      <c r="J198" s="3"/>
      <c r="K198" s="3"/>
    </row>
    <row r="199" spans="1:11" s="2" customFormat="1" x14ac:dyDescent="0.2">
      <c r="A199" s="1"/>
      <c r="B199" s="1"/>
      <c r="C199" s="1"/>
      <c r="D199" s="1"/>
      <c r="E199" s="4"/>
      <c r="F199" s="3"/>
      <c r="G199" s="4"/>
      <c r="H199" s="4"/>
      <c r="I199" s="3"/>
      <c r="J199" s="3"/>
      <c r="K199" s="3"/>
    </row>
    <row r="200" spans="1:11" s="2" customFormat="1" x14ac:dyDescent="0.2">
      <c r="A200" s="1"/>
      <c r="B200" s="1"/>
      <c r="C200" s="1"/>
      <c r="D200" s="1"/>
      <c r="E200" s="4"/>
      <c r="F200" s="3"/>
      <c r="G200" s="4"/>
      <c r="H200" s="4"/>
      <c r="I200" s="3"/>
      <c r="J200" s="3"/>
      <c r="K200" s="3"/>
    </row>
    <row r="201" spans="1:11" s="2" customFormat="1" x14ac:dyDescent="0.2">
      <c r="A201" s="1"/>
      <c r="B201" s="1"/>
      <c r="C201" s="1"/>
      <c r="D201" s="1"/>
      <c r="E201" s="4"/>
      <c r="F201" s="3"/>
      <c r="G201" s="4"/>
      <c r="H201" s="4"/>
      <c r="I201" s="3"/>
      <c r="J201" s="3"/>
      <c r="K201" s="3"/>
    </row>
    <row r="202" spans="1:11" s="2" customFormat="1" x14ac:dyDescent="0.2">
      <c r="A202" s="1"/>
      <c r="B202" s="1"/>
      <c r="C202" s="1"/>
      <c r="D202" s="1"/>
      <c r="E202" s="4"/>
      <c r="F202" s="3"/>
      <c r="G202" s="4"/>
      <c r="H202" s="4"/>
      <c r="I202" s="3"/>
      <c r="J202" s="3"/>
      <c r="K202" s="3"/>
    </row>
    <row r="203" spans="1:11" s="2" customFormat="1" x14ac:dyDescent="0.2">
      <c r="A203" s="1"/>
      <c r="B203" s="1"/>
      <c r="C203" s="1"/>
      <c r="D203" s="1"/>
      <c r="E203" s="4"/>
      <c r="F203" s="3"/>
      <c r="G203" s="4"/>
      <c r="H203" s="4"/>
      <c r="I203" s="3"/>
      <c r="J203" s="3"/>
      <c r="K203" s="3"/>
    </row>
    <row r="204" spans="1:11" s="2" customFormat="1" x14ac:dyDescent="0.2">
      <c r="A204" s="1"/>
      <c r="B204" s="1"/>
      <c r="C204" s="1"/>
      <c r="D204" s="1"/>
      <c r="E204" s="4"/>
      <c r="F204" s="3"/>
      <c r="G204" s="4"/>
      <c r="H204" s="4"/>
      <c r="I204" s="3"/>
      <c r="J204" s="3"/>
      <c r="K204" s="3"/>
    </row>
    <row r="205" spans="1:11" s="2" customFormat="1" x14ac:dyDescent="0.2">
      <c r="A205" s="1"/>
      <c r="B205" s="1"/>
      <c r="C205" s="1"/>
      <c r="D205" s="1"/>
      <c r="E205" s="4"/>
      <c r="F205" s="3"/>
      <c r="G205" s="4"/>
      <c r="H205" s="4"/>
      <c r="I205" s="3"/>
      <c r="J205" s="3"/>
      <c r="K205" s="3"/>
    </row>
    <row r="206" spans="1:11" s="2" customFormat="1" x14ac:dyDescent="0.2">
      <c r="A206" s="1"/>
      <c r="B206" s="1"/>
      <c r="C206" s="1"/>
      <c r="D206" s="1"/>
      <c r="E206" s="4"/>
      <c r="F206" s="3"/>
      <c r="G206" s="4"/>
      <c r="H206" s="4"/>
      <c r="I206" s="3"/>
      <c r="J206" s="3"/>
      <c r="K206" s="3"/>
    </row>
    <row r="207" spans="1:11" s="2" customFormat="1" x14ac:dyDescent="0.2">
      <c r="A207" s="1"/>
      <c r="B207" s="1"/>
      <c r="C207" s="1"/>
      <c r="D207" s="1"/>
      <c r="E207" s="4"/>
      <c r="F207" s="3"/>
      <c r="G207" s="4"/>
      <c r="H207" s="4"/>
      <c r="I207" s="3"/>
      <c r="J207" s="3"/>
      <c r="K207" s="3"/>
    </row>
    <row r="208" spans="1:11" s="2" customFormat="1" x14ac:dyDescent="0.2">
      <c r="A208" s="1"/>
      <c r="B208" s="1"/>
      <c r="C208" s="1"/>
      <c r="D208" s="1"/>
      <c r="E208" s="4"/>
      <c r="F208" s="3"/>
      <c r="G208" s="4"/>
      <c r="H208" s="4"/>
      <c r="I208" s="3"/>
      <c r="J208" s="3"/>
      <c r="K208" s="3"/>
    </row>
    <row r="209" spans="1:11" s="2" customFormat="1" x14ac:dyDescent="0.2">
      <c r="A209" s="1"/>
      <c r="B209" s="1"/>
      <c r="C209" s="1"/>
      <c r="D209" s="1"/>
      <c r="E209" s="4"/>
      <c r="F209" s="3"/>
      <c r="G209" s="4"/>
      <c r="H209" s="4"/>
      <c r="I209" s="3"/>
      <c r="J209" s="3"/>
      <c r="K209" s="3"/>
    </row>
    <row r="210" spans="1:11" s="2" customFormat="1" x14ac:dyDescent="0.2">
      <c r="A210" s="1"/>
      <c r="B210" s="1"/>
      <c r="C210" s="1"/>
      <c r="D210" s="1"/>
      <c r="E210" s="4"/>
      <c r="F210" s="3"/>
      <c r="G210" s="4"/>
      <c r="H210" s="4"/>
      <c r="I210" s="3"/>
      <c r="J210" s="3"/>
      <c r="K210" s="3"/>
    </row>
    <row r="211" spans="1:11" s="2" customFormat="1" x14ac:dyDescent="0.2">
      <c r="A211" s="1"/>
      <c r="B211" s="1"/>
      <c r="C211" s="1"/>
      <c r="D211" s="1"/>
      <c r="E211" s="4"/>
      <c r="F211" s="3"/>
      <c r="G211" s="4"/>
      <c r="H211" s="4"/>
      <c r="I211" s="3"/>
      <c r="J211" s="3"/>
      <c r="K211" s="3"/>
    </row>
    <row r="212" spans="1:11" s="2" customFormat="1" x14ac:dyDescent="0.2">
      <c r="A212" s="1"/>
      <c r="B212" s="1"/>
      <c r="C212" s="1"/>
      <c r="D212" s="1"/>
      <c r="E212" s="4"/>
      <c r="F212" s="3"/>
      <c r="G212" s="4"/>
      <c r="H212" s="4"/>
      <c r="I212" s="3"/>
      <c r="J212" s="3"/>
      <c r="K212" s="3"/>
    </row>
    <row r="213" spans="1:11" s="2" customFormat="1" x14ac:dyDescent="0.2">
      <c r="A213" s="1"/>
      <c r="B213" s="1"/>
      <c r="C213" s="1"/>
      <c r="D213" s="1"/>
      <c r="E213" s="4"/>
      <c r="F213" s="3"/>
      <c r="G213" s="4"/>
      <c r="H213" s="4"/>
      <c r="I213" s="3"/>
      <c r="J213" s="3"/>
      <c r="K213" s="3"/>
    </row>
    <row r="214" spans="1:11" s="2" customFormat="1" x14ac:dyDescent="0.2">
      <c r="A214" s="1"/>
      <c r="B214" s="1"/>
      <c r="C214" s="1"/>
      <c r="D214" s="1"/>
      <c r="E214" s="4"/>
      <c r="F214" s="3"/>
      <c r="G214" s="4"/>
      <c r="H214" s="4"/>
      <c r="I214" s="3"/>
      <c r="J214" s="3"/>
      <c r="K214" s="3"/>
    </row>
    <row r="215" spans="1:11" s="2" customFormat="1" x14ac:dyDescent="0.2">
      <c r="A215" s="1"/>
      <c r="B215" s="1"/>
      <c r="C215" s="1"/>
      <c r="D215" s="1"/>
      <c r="E215" s="4"/>
      <c r="F215" s="3"/>
      <c r="G215" s="4"/>
      <c r="H215" s="4"/>
      <c r="I215" s="3"/>
      <c r="J215" s="3"/>
      <c r="K215" s="3"/>
    </row>
    <row r="216" spans="1:11" s="2" customFormat="1" x14ac:dyDescent="0.2">
      <c r="A216" s="1"/>
      <c r="B216" s="1"/>
      <c r="C216" s="1"/>
      <c r="D216" s="1"/>
      <c r="E216" s="4"/>
      <c r="F216" s="3"/>
      <c r="G216" s="4"/>
      <c r="H216" s="4"/>
      <c r="I216" s="3"/>
      <c r="J216" s="3"/>
      <c r="K216" s="3"/>
    </row>
    <row r="217" spans="1:11" s="2" customFormat="1" x14ac:dyDescent="0.2">
      <c r="A217" s="1"/>
      <c r="B217" s="1"/>
      <c r="C217" s="1"/>
      <c r="D217" s="1"/>
      <c r="E217" s="4"/>
      <c r="F217" s="3"/>
      <c r="G217" s="4"/>
      <c r="H217" s="4"/>
      <c r="I217" s="3"/>
      <c r="J217" s="3"/>
      <c r="K217" s="3"/>
    </row>
    <row r="218" spans="1:11" s="2" customFormat="1" x14ac:dyDescent="0.2">
      <c r="A218" s="1"/>
      <c r="B218" s="1"/>
      <c r="C218" s="1"/>
      <c r="D218" s="1"/>
      <c r="E218" s="4"/>
      <c r="F218" s="3"/>
      <c r="G218" s="4"/>
      <c r="H218" s="4"/>
      <c r="I218" s="3"/>
      <c r="J218" s="3"/>
      <c r="K218" s="3"/>
    </row>
    <row r="219" spans="1:11" s="2" customFormat="1" x14ac:dyDescent="0.2">
      <c r="A219" s="1"/>
      <c r="B219" s="1"/>
      <c r="C219" s="1"/>
      <c r="D219" s="1"/>
      <c r="E219" s="4"/>
      <c r="F219" s="3"/>
      <c r="G219" s="4"/>
      <c r="H219" s="4"/>
      <c r="I219" s="3"/>
      <c r="J219" s="3"/>
      <c r="K219" s="3"/>
    </row>
    <row r="220" spans="1:11" s="2" customFormat="1" x14ac:dyDescent="0.2">
      <c r="A220" s="1"/>
      <c r="B220" s="1"/>
      <c r="C220" s="1"/>
      <c r="D220" s="1"/>
      <c r="E220" s="4"/>
      <c r="F220" s="3"/>
      <c r="G220" s="4"/>
      <c r="H220" s="4"/>
      <c r="I220" s="3"/>
      <c r="J220" s="3"/>
      <c r="K220" s="3"/>
    </row>
    <row r="221" spans="1:11" s="2" customFormat="1" x14ac:dyDescent="0.2">
      <c r="A221" s="1"/>
      <c r="B221" s="1"/>
      <c r="C221" s="1"/>
      <c r="D221" s="1"/>
      <c r="E221" s="4"/>
      <c r="F221" s="3"/>
      <c r="G221" s="4"/>
      <c r="H221" s="4"/>
      <c r="I221" s="3"/>
      <c r="J221" s="3"/>
      <c r="K221" s="3"/>
    </row>
    <row r="222" spans="1:11" s="2" customFormat="1" x14ac:dyDescent="0.2">
      <c r="A222" s="1"/>
      <c r="B222" s="1"/>
      <c r="C222" s="1"/>
      <c r="D222" s="1"/>
      <c r="E222" s="4"/>
      <c r="F222" s="3"/>
      <c r="G222" s="4"/>
      <c r="H222" s="4"/>
      <c r="I222" s="3"/>
      <c r="J222" s="3"/>
      <c r="K222" s="3"/>
    </row>
    <row r="223" spans="1:11" s="2" customFormat="1" x14ac:dyDescent="0.2">
      <c r="A223" s="1"/>
      <c r="B223" s="1"/>
      <c r="C223" s="1"/>
      <c r="D223" s="1"/>
      <c r="E223" s="4"/>
      <c r="F223" s="3"/>
      <c r="G223" s="4"/>
      <c r="H223" s="4"/>
      <c r="I223" s="3"/>
      <c r="J223" s="3"/>
      <c r="K223" s="3"/>
    </row>
    <row r="224" spans="1:11" s="2" customFormat="1" x14ac:dyDescent="0.2">
      <c r="A224" s="1"/>
      <c r="B224" s="1"/>
      <c r="C224" s="1"/>
      <c r="D224" s="1"/>
      <c r="E224" s="4"/>
      <c r="F224" s="3"/>
      <c r="G224" s="4"/>
      <c r="H224" s="4"/>
      <c r="I224" s="3"/>
      <c r="J224" s="3"/>
      <c r="K224" s="3"/>
    </row>
    <row r="225" spans="1:11" s="2" customFormat="1" x14ac:dyDescent="0.2">
      <c r="A225" s="1"/>
      <c r="B225" s="1"/>
      <c r="C225" s="1"/>
      <c r="D225" s="1"/>
      <c r="E225" s="4"/>
      <c r="F225" s="3"/>
      <c r="G225" s="4"/>
      <c r="H225" s="4"/>
      <c r="I225" s="3"/>
      <c r="J225" s="3"/>
      <c r="K225" s="3"/>
    </row>
    <row r="226" spans="1:11" s="2" customFormat="1" x14ac:dyDescent="0.2">
      <c r="A226" s="1"/>
      <c r="B226" s="1"/>
      <c r="C226" s="1"/>
      <c r="D226" s="1"/>
      <c r="E226" s="4"/>
      <c r="F226" s="3"/>
      <c r="G226" s="4"/>
      <c r="H226" s="4"/>
      <c r="I226" s="3"/>
      <c r="J226" s="3"/>
      <c r="K226" s="3"/>
    </row>
    <row r="227" spans="1:11" s="2" customFormat="1" x14ac:dyDescent="0.2">
      <c r="A227" s="1"/>
      <c r="B227" s="1"/>
      <c r="C227" s="1"/>
      <c r="D227" s="1"/>
      <c r="E227" s="4"/>
      <c r="F227" s="3"/>
      <c r="G227" s="4"/>
      <c r="H227" s="4"/>
      <c r="I227" s="3"/>
      <c r="J227" s="3"/>
      <c r="K227" s="3"/>
    </row>
    <row r="228" spans="1:11" s="2" customFormat="1" x14ac:dyDescent="0.2">
      <c r="A228" s="1"/>
      <c r="B228" s="1"/>
      <c r="C228" s="1"/>
      <c r="D228" s="1"/>
      <c r="E228" s="4"/>
      <c r="F228" s="3"/>
      <c r="G228" s="4"/>
      <c r="H228" s="4"/>
      <c r="I228" s="3"/>
      <c r="J228" s="3"/>
      <c r="K228" s="3"/>
    </row>
    <row r="229" spans="1:11" s="2" customFormat="1" x14ac:dyDescent="0.2">
      <c r="A229" s="1"/>
      <c r="B229" s="1"/>
      <c r="C229" s="1"/>
      <c r="D229" s="1"/>
      <c r="E229" s="4"/>
      <c r="F229" s="3"/>
      <c r="G229" s="4"/>
      <c r="H229" s="4"/>
      <c r="I229" s="3"/>
      <c r="J229" s="3"/>
      <c r="K229" s="3"/>
    </row>
    <row r="230" spans="1:11" s="2" customFormat="1" x14ac:dyDescent="0.2">
      <c r="A230" s="1"/>
      <c r="B230" s="1"/>
      <c r="C230" s="1"/>
      <c r="D230" s="1"/>
      <c r="E230" s="4"/>
      <c r="F230" s="3"/>
      <c r="G230" s="4"/>
      <c r="H230" s="4"/>
      <c r="I230" s="3"/>
      <c r="J230" s="3"/>
      <c r="K230" s="3"/>
    </row>
    <row r="231" spans="1:11" s="2" customFormat="1" x14ac:dyDescent="0.2">
      <c r="A231" s="1"/>
      <c r="B231" s="1"/>
      <c r="C231" s="1"/>
      <c r="D231" s="1"/>
      <c r="E231" s="4"/>
      <c r="F231" s="3"/>
      <c r="G231" s="4"/>
      <c r="H231" s="4"/>
      <c r="I231" s="3"/>
      <c r="J231" s="3"/>
      <c r="K231" s="3"/>
    </row>
    <row r="232" spans="1:11" s="2" customFormat="1" x14ac:dyDescent="0.2">
      <c r="A232" s="1"/>
      <c r="B232" s="1"/>
      <c r="C232" s="1"/>
      <c r="D232" s="1"/>
      <c r="E232" s="4"/>
      <c r="F232" s="3"/>
      <c r="G232" s="4"/>
      <c r="H232" s="4"/>
      <c r="I232" s="3"/>
      <c r="J232" s="3"/>
      <c r="K232" s="3"/>
    </row>
    <row r="233" spans="1:11" s="2" customFormat="1" x14ac:dyDescent="0.2">
      <c r="A233" s="1"/>
      <c r="B233" s="1"/>
      <c r="C233" s="1"/>
      <c r="D233" s="1"/>
      <c r="E233" s="4"/>
      <c r="F233" s="3"/>
      <c r="G233" s="4"/>
      <c r="H233" s="4"/>
      <c r="I233" s="3"/>
      <c r="J233" s="3"/>
      <c r="K233" s="3"/>
    </row>
    <row r="234" spans="1:11" s="2" customFormat="1" x14ac:dyDescent="0.2">
      <c r="A234" s="1"/>
      <c r="B234" s="1"/>
      <c r="C234" s="1"/>
      <c r="D234" s="1"/>
      <c r="E234" s="4"/>
      <c r="F234" s="3"/>
      <c r="G234" s="4"/>
      <c r="H234" s="4"/>
      <c r="I234" s="3"/>
      <c r="J234" s="3"/>
      <c r="K234" s="3"/>
    </row>
    <row r="235" spans="1:11" s="2" customFormat="1" x14ac:dyDescent="0.2">
      <c r="A235" s="1"/>
      <c r="B235" s="1"/>
      <c r="C235" s="1"/>
      <c r="D235" s="1"/>
      <c r="E235" s="4"/>
      <c r="F235" s="3"/>
      <c r="G235" s="4"/>
      <c r="H235" s="4"/>
      <c r="I235" s="3"/>
      <c r="J235" s="3"/>
      <c r="K235" s="3"/>
    </row>
    <row r="236" spans="1:11" s="2" customFormat="1" x14ac:dyDescent="0.2">
      <c r="A236" s="1"/>
      <c r="B236" s="1"/>
      <c r="C236" s="1"/>
      <c r="D236" s="1"/>
      <c r="E236" s="4"/>
      <c r="F236" s="3"/>
      <c r="G236" s="4"/>
      <c r="H236" s="4"/>
      <c r="I236" s="3"/>
      <c r="J236" s="3"/>
      <c r="K236" s="3"/>
    </row>
    <row r="237" spans="1:11" s="2" customFormat="1" x14ac:dyDescent="0.2">
      <c r="A237" s="1"/>
      <c r="B237" s="1"/>
      <c r="C237" s="1"/>
      <c r="D237" s="1"/>
      <c r="E237" s="4"/>
      <c r="F237" s="3"/>
      <c r="G237" s="4"/>
      <c r="H237" s="4"/>
      <c r="I237" s="3"/>
      <c r="J237" s="3"/>
      <c r="K237" s="3"/>
    </row>
    <row r="238" spans="1:11" s="2" customFormat="1" x14ac:dyDescent="0.2">
      <c r="A238" s="1"/>
      <c r="B238" s="1"/>
      <c r="C238" s="1"/>
      <c r="D238" s="1"/>
      <c r="E238" s="4"/>
      <c r="F238" s="3"/>
      <c r="G238" s="4"/>
      <c r="H238" s="4"/>
      <c r="I238" s="3"/>
      <c r="J238" s="3"/>
      <c r="K238" s="3"/>
    </row>
    <row r="239" spans="1:11" s="2" customFormat="1" x14ac:dyDescent="0.2">
      <c r="A239" s="1"/>
      <c r="B239" s="1"/>
      <c r="C239" s="1"/>
      <c r="D239" s="1"/>
      <c r="E239" s="4"/>
      <c r="F239" s="3"/>
      <c r="G239" s="4"/>
      <c r="H239" s="4"/>
      <c r="I239" s="3"/>
      <c r="J239" s="3"/>
      <c r="K239" s="3"/>
    </row>
    <row r="240" spans="1:11" s="2" customFormat="1" x14ac:dyDescent="0.2">
      <c r="A240" s="1"/>
      <c r="B240" s="1"/>
      <c r="C240" s="1"/>
      <c r="D240" s="1"/>
      <c r="E240" s="4"/>
      <c r="F240" s="3"/>
      <c r="G240" s="4"/>
      <c r="H240" s="4"/>
      <c r="I240" s="3"/>
      <c r="J240" s="3"/>
      <c r="K240" s="3"/>
    </row>
    <row r="241" spans="1:11" s="2" customFormat="1" x14ac:dyDescent="0.2">
      <c r="A241" s="1"/>
      <c r="B241" s="1"/>
      <c r="C241" s="1"/>
      <c r="D241" s="1"/>
      <c r="E241" s="4"/>
      <c r="F241" s="3"/>
      <c r="G241" s="4"/>
      <c r="H241" s="4"/>
      <c r="I241" s="3"/>
      <c r="J241" s="3"/>
      <c r="K241" s="3"/>
    </row>
    <row r="242" spans="1:11" s="2" customFormat="1" x14ac:dyDescent="0.2">
      <c r="A242" s="1"/>
      <c r="B242" s="1"/>
      <c r="C242" s="1"/>
      <c r="D242" s="1"/>
      <c r="E242" s="4"/>
      <c r="F242" s="3"/>
      <c r="G242" s="4"/>
      <c r="H242" s="4"/>
      <c r="I242" s="3"/>
      <c r="J242" s="3"/>
      <c r="K242" s="3"/>
    </row>
    <row r="243" spans="1:11" s="2" customFormat="1" x14ac:dyDescent="0.2">
      <c r="A243" s="1"/>
      <c r="B243" s="1"/>
      <c r="C243" s="1"/>
      <c r="D243" s="1"/>
      <c r="E243" s="4"/>
      <c r="F243" s="3"/>
      <c r="G243" s="4"/>
      <c r="H243" s="4"/>
      <c r="I243" s="3"/>
      <c r="J243" s="3"/>
      <c r="K243" s="3"/>
    </row>
    <row r="244" spans="1:11" s="2" customFormat="1" x14ac:dyDescent="0.2">
      <c r="A244" s="1"/>
      <c r="B244" s="1"/>
      <c r="C244" s="1"/>
      <c r="D244" s="1"/>
      <c r="E244" s="4"/>
      <c r="F244" s="3"/>
      <c r="G244" s="4"/>
      <c r="H244" s="4"/>
      <c r="I244" s="3"/>
      <c r="J244" s="3"/>
      <c r="K244" s="3"/>
    </row>
    <row r="245" spans="1:11" s="2" customFormat="1" x14ac:dyDescent="0.2">
      <c r="A245" s="1"/>
      <c r="B245" s="1"/>
      <c r="C245" s="1"/>
      <c r="D245" s="1"/>
      <c r="E245" s="4"/>
      <c r="F245" s="3"/>
      <c r="G245" s="4"/>
      <c r="H245" s="4"/>
      <c r="I245" s="3"/>
      <c r="J245" s="3"/>
      <c r="K245" s="3"/>
    </row>
    <row r="246" spans="1:11" s="2" customFormat="1" x14ac:dyDescent="0.2">
      <c r="A246" s="1"/>
      <c r="B246" s="1"/>
      <c r="C246" s="1"/>
      <c r="D246" s="1"/>
      <c r="E246" s="4"/>
      <c r="F246" s="3"/>
      <c r="G246" s="4"/>
      <c r="H246" s="4"/>
      <c r="I246" s="3"/>
      <c r="J246" s="3"/>
      <c r="K246" s="3"/>
    </row>
    <row r="247" spans="1:11" s="2" customFormat="1" x14ac:dyDescent="0.2">
      <c r="A247" s="1"/>
      <c r="B247" s="1"/>
      <c r="C247" s="1"/>
      <c r="D247" s="1"/>
      <c r="E247" s="4"/>
      <c r="F247" s="3"/>
      <c r="G247" s="4"/>
      <c r="H247" s="4"/>
      <c r="I247" s="3"/>
      <c r="J247" s="3"/>
      <c r="K247" s="3"/>
    </row>
    <row r="248" spans="1:11" s="2" customFormat="1" x14ac:dyDescent="0.2">
      <c r="A248" s="1"/>
      <c r="B248" s="1"/>
      <c r="C248" s="1"/>
      <c r="D248" s="1"/>
      <c r="E248" s="4"/>
      <c r="F248" s="3"/>
      <c r="G248" s="4"/>
      <c r="H248" s="4"/>
      <c r="I248" s="3"/>
      <c r="J248" s="3"/>
      <c r="K248" s="3"/>
    </row>
    <row r="249" spans="1:11" s="2" customFormat="1" x14ac:dyDescent="0.2">
      <c r="A249" s="1"/>
      <c r="B249" s="1"/>
      <c r="C249" s="1"/>
      <c r="D249" s="1"/>
      <c r="E249" s="4"/>
      <c r="F249" s="3"/>
      <c r="G249" s="4"/>
      <c r="H249" s="4"/>
      <c r="I249" s="3"/>
      <c r="J249" s="3"/>
      <c r="K249" s="3"/>
    </row>
    <row r="250" spans="1:11" s="2" customFormat="1" x14ac:dyDescent="0.2">
      <c r="A250" s="1"/>
      <c r="B250" s="1"/>
      <c r="C250" s="1"/>
      <c r="D250" s="1"/>
      <c r="E250" s="4"/>
      <c r="F250" s="3"/>
      <c r="G250" s="4"/>
      <c r="H250" s="4"/>
      <c r="I250" s="3"/>
      <c r="J250" s="3"/>
      <c r="K250" s="3"/>
    </row>
    <row r="251" spans="1:11" s="2" customFormat="1" x14ac:dyDescent="0.2">
      <c r="A251" s="1"/>
      <c r="B251" s="1"/>
      <c r="C251" s="1"/>
      <c r="D251" s="1"/>
      <c r="E251" s="4"/>
      <c r="F251" s="3"/>
      <c r="G251" s="4"/>
      <c r="H251" s="4"/>
      <c r="I251" s="3"/>
      <c r="J251" s="3"/>
      <c r="K251" s="3"/>
    </row>
    <row r="252" spans="1:11" s="2" customFormat="1" x14ac:dyDescent="0.2">
      <c r="A252" s="1"/>
      <c r="B252" s="1"/>
      <c r="C252" s="1"/>
      <c r="D252" s="1"/>
      <c r="E252" s="4"/>
      <c r="F252" s="3"/>
      <c r="G252" s="4"/>
      <c r="H252" s="4"/>
      <c r="I252" s="3"/>
      <c r="J252" s="3"/>
      <c r="K252" s="3"/>
    </row>
    <row r="253" spans="1:11" s="2" customFormat="1" x14ac:dyDescent="0.2">
      <c r="A253" s="1"/>
      <c r="B253" s="1"/>
      <c r="C253" s="1"/>
      <c r="D253" s="1"/>
      <c r="E253" s="4"/>
      <c r="F253" s="3"/>
      <c r="G253" s="4"/>
      <c r="H253" s="4"/>
      <c r="I253" s="3"/>
      <c r="J253" s="3"/>
      <c r="K253" s="3"/>
    </row>
    <row r="254" spans="1:11" s="2" customFormat="1" x14ac:dyDescent="0.2">
      <c r="A254" s="1"/>
      <c r="B254" s="1"/>
      <c r="C254" s="1"/>
      <c r="D254" s="1"/>
      <c r="E254" s="4"/>
      <c r="F254" s="3"/>
      <c r="G254" s="4"/>
      <c r="H254" s="4"/>
      <c r="I254" s="3"/>
      <c r="J254" s="3"/>
      <c r="K254" s="3"/>
    </row>
    <row r="255" spans="1:11" s="2" customFormat="1" x14ac:dyDescent="0.2">
      <c r="A255" s="1"/>
      <c r="B255" s="1"/>
      <c r="C255" s="1"/>
      <c r="D255" s="1"/>
      <c r="E255" s="4"/>
      <c r="F255" s="3"/>
      <c r="G255" s="4"/>
      <c r="H255" s="4"/>
      <c r="I255" s="3"/>
      <c r="J255" s="3"/>
      <c r="K255" s="3"/>
    </row>
    <row r="256" spans="1:11" s="2" customFormat="1" x14ac:dyDescent="0.2">
      <c r="A256" s="1"/>
      <c r="B256" s="1"/>
      <c r="C256" s="1"/>
      <c r="D256" s="1"/>
      <c r="E256" s="4"/>
      <c r="F256" s="3"/>
      <c r="G256" s="4"/>
      <c r="H256" s="4"/>
      <c r="I256" s="3"/>
      <c r="J256" s="3"/>
      <c r="K256" s="3"/>
    </row>
    <row r="257" spans="1:11" s="2" customFormat="1" x14ac:dyDescent="0.2">
      <c r="A257" s="1"/>
      <c r="B257" s="1"/>
      <c r="C257" s="1"/>
      <c r="D257" s="1"/>
      <c r="E257" s="4"/>
      <c r="F257" s="3"/>
      <c r="G257" s="4"/>
      <c r="H257" s="4"/>
      <c r="I257" s="3"/>
      <c r="J257" s="3"/>
      <c r="K257" s="3"/>
    </row>
    <row r="258" spans="1:11" s="2" customFormat="1" x14ac:dyDescent="0.2">
      <c r="A258" s="1"/>
      <c r="B258" s="1"/>
      <c r="C258" s="1"/>
      <c r="D258" s="1"/>
      <c r="E258" s="4"/>
      <c r="F258" s="3"/>
      <c r="G258" s="4"/>
      <c r="H258" s="4"/>
      <c r="I258" s="3"/>
      <c r="J258" s="3"/>
      <c r="K258" s="3"/>
    </row>
    <row r="259" spans="1:11" s="2" customFormat="1" x14ac:dyDescent="0.2">
      <c r="A259" s="1"/>
      <c r="B259" s="1"/>
      <c r="C259" s="1"/>
      <c r="D259" s="1"/>
      <c r="E259" s="4"/>
      <c r="F259" s="3"/>
      <c r="G259" s="4"/>
      <c r="H259" s="4"/>
      <c r="I259" s="3"/>
      <c r="J259" s="3"/>
      <c r="K259" s="3"/>
    </row>
    <row r="260" spans="1:11" s="2" customFormat="1" x14ac:dyDescent="0.2">
      <c r="A260" s="1"/>
      <c r="B260" s="1"/>
      <c r="C260" s="1"/>
      <c r="D260" s="1"/>
      <c r="E260" s="4"/>
      <c r="F260" s="3"/>
      <c r="G260" s="4"/>
      <c r="H260" s="4"/>
      <c r="I260" s="3"/>
      <c r="J260" s="3"/>
      <c r="K260" s="3"/>
    </row>
    <row r="261" spans="1:11" s="2" customFormat="1" x14ac:dyDescent="0.2">
      <c r="A261" s="1"/>
      <c r="B261" s="1"/>
      <c r="C261" s="1"/>
      <c r="D261" s="1"/>
      <c r="E261" s="4"/>
      <c r="F261" s="3"/>
      <c r="G261" s="4"/>
      <c r="H261" s="4"/>
      <c r="I261" s="3"/>
      <c r="J261" s="3"/>
      <c r="K261" s="3"/>
    </row>
    <row r="262" spans="1:11" s="2" customFormat="1" x14ac:dyDescent="0.2">
      <c r="A262" s="1"/>
      <c r="B262" s="1"/>
      <c r="C262" s="1"/>
      <c r="D262" s="1"/>
      <c r="E262" s="4"/>
      <c r="F262" s="3"/>
      <c r="G262" s="4"/>
      <c r="H262" s="4"/>
      <c r="I262" s="3"/>
      <c r="J262" s="3"/>
      <c r="K262" s="3"/>
    </row>
    <row r="263" spans="1:11" s="2" customFormat="1" x14ac:dyDescent="0.2">
      <c r="A263" s="1"/>
      <c r="B263" s="1"/>
      <c r="C263" s="1"/>
      <c r="D263" s="1"/>
      <c r="E263" s="4"/>
      <c r="F263" s="3"/>
      <c r="G263" s="4"/>
      <c r="H263" s="4"/>
      <c r="I263" s="3"/>
      <c r="J263" s="3"/>
      <c r="K263" s="3"/>
    </row>
    <row r="264" spans="1:11" s="2" customFormat="1" x14ac:dyDescent="0.2">
      <c r="A264" s="1"/>
      <c r="B264" s="1"/>
      <c r="C264" s="1"/>
      <c r="D264" s="1"/>
      <c r="E264" s="4"/>
      <c r="F264" s="3"/>
      <c r="G264" s="4"/>
      <c r="H264" s="4"/>
      <c r="I264" s="3"/>
      <c r="J264" s="3"/>
      <c r="K264" s="3"/>
    </row>
    <row r="265" spans="1:11" s="2" customFormat="1" x14ac:dyDescent="0.2">
      <c r="A265" s="1"/>
      <c r="B265" s="1"/>
      <c r="C265" s="1"/>
      <c r="D265" s="1"/>
      <c r="E265" s="4"/>
      <c r="F265" s="3"/>
      <c r="G265" s="4"/>
      <c r="H265" s="4"/>
      <c r="I265" s="3"/>
      <c r="J265" s="3"/>
      <c r="K265" s="3"/>
    </row>
    <row r="266" spans="1:11" s="2" customFormat="1" x14ac:dyDescent="0.2">
      <c r="A266" s="1"/>
      <c r="B266" s="1"/>
      <c r="C266" s="1"/>
      <c r="D266" s="1"/>
      <c r="E266" s="4"/>
      <c r="F266" s="3"/>
      <c r="G266" s="4"/>
      <c r="H266" s="4"/>
      <c r="I266" s="3"/>
      <c r="J266" s="3"/>
      <c r="K266" s="3"/>
    </row>
    <row r="267" spans="1:11" s="2" customFormat="1" x14ac:dyDescent="0.2">
      <c r="A267" s="1"/>
      <c r="B267" s="1"/>
      <c r="C267" s="1"/>
      <c r="D267" s="1"/>
      <c r="E267" s="4"/>
      <c r="F267" s="3"/>
      <c r="G267" s="4"/>
      <c r="H267" s="4"/>
      <c r="I267" s="3"/>
      <c r="J267" s="3"/>
      <c r="K267" s="3"/>
    </row>
    <row r="268" spans="1:11" s="2" customFormat="1" x14ac:dyDescent="0.2">
      <c r="A268" s="1"/>
      <c r="B268" s="1"/>
      <c r="C268" s="1"/>
      <c r="D268" s="1"/>
      <c r="E268" s="4"/>
      <c r="F268" s="3"/>
      <c r="G268" s="4"/>
      <c r="H268" s="4"/>
      <c r="I268" s="3"/>
      <c r="J268" s="3"/>
      <c r="K268" s="3"/>
    </row>
    <row r="269" spans="1:11" s="2" customFormat="1" x14ac:dyDescent="0.2">
      <c r="A269" s="1"/>
      <c r="B269" s="1"/>
      <c r="C269" s="1"/>
      <c r="D269" s="1"/>
      <c r="E269" s="4"/>
      <c r="F269" s="3"/>
      <c r="G269" s="4"/>
      <c r="H269" s="4"/>
      <c r="I269" s="3"/>
      <c r="J269" s="3"/>
      <c r="K269" s="3"/>
    </row>
    <row r="270" spans="1:11" s="2" customFormat="1" x14ac:dyDescent="0.2">
      <c r="A270" s="1"/>
      <c r="B270" s="1"/>
      <c r="C270" s="1"/>
      <c r="D270" s="1"/>
      <c r="E270" s="4"/>
      <c r="F270" s="3"/>
      <c r="G270" s="4"/>
      <c r="H270" s="4"/>
      <c r="I270" s="3"/>
      <c r="J270" s="3"/>
      <c r="K270" s="3"/>
    </row>
    <row r="271" spans="1:11" s="2" customFormat="1" x14ac:dyDescent="0.2">
      <c r="A271" s="1"/>
      <c r="B271" s="1"/>
      <c r="C271" s="1"/>
      <c r="D271" s="1"/>
      <c r="E271" s="4"/>
      <c r="F271" s="3"/>
      <c r="G271" s="4"/>
      <c r="H271" s="4"/>
      <c r="I271" s="3"/>
      <c r="J271" s="3"/>
      <c r="K271" s="3"/>
    </row>
    <row r="272" spans="1:11" s="2" customFormat="1" x14ac:dyDescent="0.2">
      <c r="A272" s="1"/>
      <c r="B272" s="1"/>
      <c r="C272" s="1"/>
      <c r="D272" s="1"/>
      <c r="E272" s="4"/>
      <c r="F272" s="3"/>
      <c r="G272" s="4"/>
      <c r="H272" s="4"/>
      <c r="I272" s="3"/>
      <c r="J272" s="3"/>
      <c r="K272" s="3"/>
    </row>
    <row r="273" spans="1:11" s="2" customFormat="1" x14ac:dyDescent="0.2">
      <c r="A273" s="1"/>
      <c r="B273" s="1"/>
      <c r="C273" s="1"/>
      <c r="D273" s="1"/>
      <c r="E273" s="4"/>
      <c r="F273" s="3"/>
      <c r="G273" s="4"/>
      <c r="H273" s="4"/>
      <c r="I273" s="3"/>
      <c r="J273" s="3"/>
      <c r="K273" s="3"/>
    </row>
    <row r="274" spans="1:11" s="2" customFormat="1" x14ac:dyDescent="0.2">
      <c r="A274" s="1"/>
      <c r="B274" s="1"/>
      <c r="C274" s="1"/>
      <c r="D274" s="1"/>
      <c r="E274" s="4"/>
      <c r="F274" s="3"/>
      <c r="G274" s="4"/>
      <c r="H274" s="4"/>
      <c r="I274" s="3"/>
      <c r="J274" s="3"/>
      <c r="K274" s="3"/>
    </row>
    <row r="275" spans="1:11" s="2" customFormat="1" x14ac:dyDescent="0.2">
      <c r="A275" s="1"/>
      <c r="B275" s="1"/>
      <c r="C275" s="1"/>
      <c r="D275" s="1"/>
      <c r="E275" s="4"/>
      <c r="F275" s="3"/>
      <c r="G275" s="4"/>
      <c r="H275" s="4"/>
      <c r="I275" s="3"/>
      <c r="J275" s="3"/>
      <c r="K275" s="3"/>
    </row>
    <row r="276" spans="1:11" s="2" customFormat="1" x14ac:dyDescent="0.2">
      <c r="A276" s="1"/>
      <c r="B276" s="1"/>
      <c r="C276" s="1"/>
      <c r="D276" s="1"/>
      <c r="E276" s="4"/>
      <c r="F276" s="3"/>
      <c r="G276" s="4"/>
      <c r="H276" s="4"/>
      <c r="I276" s="3"/>
      <c r="J276" s="3"/>
      <c r="K276" s="3"/>
    </row>
    <row r="277" spans="1:11" s="2" customFormat="1" x14ac:dyDescent="0.2">
      <c r="A277" s="1"/>
      <c r="B277" s="1"/>
      <c r="C277" s="1"/>
      <c r="D277" s="1"/>
      <c r="E277" s="4"/>
      <c r="F277" s="3"/>
      <c r="G277" s="4"/>
      <c r="H277" s="4"/>
      <c r="I277" s="3"/>
      <c r="J277" s="3"/>
      <c r="K277" s="3"/>
    </row>
    <row r="278" spans="1:11" s="2" customFormat="1" x14ac:dyDescent="0.2">
      <c r="A278" s="1"/>
      <c r="B278" s="1"/>
      <c r="C278" s="1"/>
      <c r="D278" s="1"/>
      <c r="E278" s="4"/>
      <c r="F278" s="3"/>
      <c r="G278" s="4"/>
      <c r="H278" s="4"/>
      <c r="I278" s="3"/>
      <c r="J278" s="3"/>
      <c r="K278" s="3"/>
    </row>
    <row r="279" spans="1:11" s="2" customFormat="1" x14ac:dyDescent="0.2">
      <c r="A279" s="1"/>
      <c r="B279" s="1"/>
      <c r="C279" s="1"/>
      <c r="D279" s="1"/>
      <c r="E279" s="4"/>
      <c r="F279" s="3"/>
      <c r="G279" s="4"/>
      <c r="H279" s="4"/>
      <c r="I279" s="3"/>
      <c r="J279" s="3"/>
      <c r="K279" s="3"/>
    </row>
    <row r="280" spans="1:11" s="2" customFormat="1" x14ac:dyDescent="0.2">
      <c r="A280" s="1"/>
      <c r="B280" s="1"/>
      <c r="C280" s="1"/>
      <c r="D280" s="1"/>
      <c r="E280" s="4"/>
      <c r="F280" s="3"/>
      <c r="G280" s="4"/>
      <c r="H280" s="4"/>
      <c r="I280" s="3"/>
      <c r="J280" s="3"/>
      <c r="K280" s="3"/>
    </row>
    <row r="281" spans="1:11" s="2" customFormat="1" x14ac:dyDescent="0.2">
      <c r="A281" s="1"/>
      <c r="B281" s="1"/>
      <c r="C281" s="1"/>
      <c r="D281" s="1"/>
      <c r="E281" s="4"/>
      <c r="F281" s="3"/>
      <c r="G281" s="4"/>
      <c r="H281" s="4"/>
      <c r="I281" s="3"/>
      <c r="J281" s="3"/>
      <c r="K281" s="3"/>
    </row>
    <row r="282" spans="1:11" s="2" customFormat="1" x14ac:dyDescent="0.2">
      <c r="A282" s="1"/>
      <c r="B282" s="1"/>
      <c r="C282" s="1"/>
      <c r="D282" s="1"/>
      <c r="E282" s="4"/>
      <c r="F282" s="3"/>
      <c r="G282" s="4"/>
      <c r="H282" s="4"/>
      <c r="I282" s="3"/>
      <c r="J282" s="3"/>
      <c r="K282" s="3"/>
    </row>
    <row r="283" spans="1:11" s="2" customFormat="1" x14ac:dyDescent="0.2">
      <c r="A283" s="1"/>
      <c r="B283" s="1"/>
      <c r="C283" s="1"/>
      <c r="D283" s="1"/>
      <c r="E283" s="4"/>
      <c r="F283" s="3"/>
      <c r="G283" s="4"/>
      <c r="H283" s="4"/>
      <c r="I283" s="3"/>
      <c r="J283" s="3"/>
      <c r="K283" s="3"/>
    </row>
    <row r="284" spans="1:11" s="2" customFormat="1" x14ac:dyDescent="0.2">
      <c r="A284" s="1"/>
      <c r="B284" s="1"/>
      <c r="C284" s="1"/>
      <c r="D284" s="1"/>
      <c r="E284" s="4"/>
      <c r="F284" s="3"/>
      <c r="G284" s="4"/>
      <c r="H284" s="4"/>
      <c r="I284" s="3"/>
      <c r="J284" s="3"/>
      <c r="K284" s="3"/>
    </row>
    <row r="285" spans="1:11" s="2" customFormat="1" x14ac:dyDescent="0.2">
      <c r="A285" s="1"/>
      <c r="B285" s="1"/>
      <c r="C285" s="1"/>
      <c r="D285" s="1"/>
      <c r="E285" s="4"/>
      <c r="F285" s="3"/>
      <c r="G285" s="4"/>
      <c r="H285" s="4"/>
      <c r="I285" s="3"/>
      <c r="J285" s="3"/>
      <c r="K285" s="3"/>
    </row>
    <row r="286" spans="1:11" s="2" customFormat="1" x14ac:dyDescent="0.2">
      <c r="A286" s="1"/>
      <c r="B286" s="1"/>
      <c r="C286" s="1"/>
      <c r="D286" s="1"/>
      <c r="E286" s="4"/>
      <c r="F286" s="3"/>
      <c r="G286" s="4"/>
      <c r="H286" s="4"/>
      <c r="I286" s="3"/>
      <c r="J286" s="3"/>
      <c r="K286" s="3"/>
    </row>
    <row r="287" spans="1:11" s="2" customFormat="1" x14ac:dyDescent="0.2">
      <c r="A287" s="1"/>
      <c r="B287" s="1"/>
      <c r="C287" s="1"/>
      <c r="D287" s="1"/>
      <c r="E287" s="4"/>
      <c r="F287" s="3"/>
      <c r="G287" s="4"/>
      <c r="H287" s="4"/>
      <c r="I287" s="3"/>
      <c r="J287" s="3"/>
      <c r="K287" s="3"/>
    </row>
    <row r="288" spans="1:11" s="2" customFormat="1" x14ac:dyDescent="0.2">
      <c r="A288" s="1"/>
      <c r="B288" s="1"/>
      <c r="C288" s="1"/>
      <c r="D288" s="1"/>
      <c r="E288" s="4"/>
      <c r="F288" s="3"/>
      <c r="G288" s="4"/>
      <c r="H288" s="4"/>
      <c r="I288" s="3"/>
      <c r="J288" s="3"/>
      <c r="K288" s="3"/>
    </row>
    <row r="289" spans="1:11" s="2" customFormat="1" x14ac:dyDescent="0.2">
      <c r="A289" s="1"/>
      <c r="B289" s="1"/>
      <c r="C289" s="1"/>
      <c r="D289" s="1"/>
      <c r="E289" s="4"/>
      <c r="F289" s="3"/>
      <c r="G289" s="4"/>
      <c r="H289" s="4"/>
      <c r="I289" s="3"/>
      <c r="J289" s="3"/>
      <c r="K289" s="3"/>
    </row>
    <row r="290" spans="1:11" s="2" customFormat="1" x14ac:dyDescent="0.2">
      <c r="A290" s="1"/>
      <c r="B290" s="1"/>
      <c r="C290" s="1"/>
      <c r="D290" s="1"/>
      <c r="E290" s="4"/>
      <c r="F290" s="3"/>
      <c r="G290" s="4"/>
      <c r="H290" s="4"/>
      <c r="I290" s="3"/>
      <c r="J290" s="3"/>
      <c r="K290" s="3"/>
    </row>
    <row r="291" spans="1:11" s="2" customFormat="1" x14ac:dyDescent="0.2">
      <c r="A291" s="1"/>
      <c r="B291" s="1"/>
      <c r="C291" s="1"/>
      <c r="D291" s="1"/>
      <c r="E291" s="4"/>
      <c r="F291" s="3"/>
      <c r="G291" s="4"/>
      <c r="H291" s="4"/>
      <c r="I291" s="3"/>
      <c r="J291" s="3"/>
      <c r="K291" s="3"/>
    </row>
    <row r="292" spans="1:11" s="2" customFormat="1" x14ac:dyDescent="0.2">
      <c r="A292" s="1"/>
      <c r="B292" s="1"/>
      <c r="C292" s="1"/>
      <c r="D292" s="1"/>
      <c r="E292" s="4"/>
      <c r="F292" s="3"/>
      <c r="G292" s="4"/>
      <c r="H292" s="4"/>
      <c r="I292" s="3"/>
      <c r="J292" s="3"/>
      <c r="K292" s="3"/>
    </row>
    <row r="293" spans="1:11" s="2" customFormat="1" x14ac:dyDescent="0.2">
      <c r="A293" s="1"/>
      <c r="B293" s="1"/>
      <c r="C293" s="1"/>
      <c r="D293" s="1"/>
      <c r="E293" s="4"/>
      <c r="F293" s="3"/>
      <c r="G293" s="4"/>
      <c r="H293" s="4"/>
      <c r="I293" s="3"/>
      <c r="J293" s="3"/>
      <c r="K293" s="3"/>
    </row>
    <row r="294" spans="1:11" s="2" customFormat="1" x14ac:dyDescent="0.2">
      <c r="A294" s="1"/>
      <c r="B294" s="1"/>
      <c r="C294" s="1"/>
      <c r="D294" s="1"/>
      <c r="E294" s="4"/>
      <c r="F294" s="3"/>
      <c r="G294" s="4"/>
      <c r="H294" s="4"/>
      <c r="I294" s="3"/>
      <c r="J294" s="3"/>
      <c r="K294" s="3"/>
    </row>
    <row r="295" spans="1:11" s="2" customFormat="1" x14ac:dyDescent="0.2">
      <c r="A295" s="1"/>
      <c r="B295" s="1"/>
      <c r="C295" s="1"/>
      <c r="D295" s="1"/>
      <c r="E295" s="4"/>
      <c r="F295" s="3"/>
      <c r="G295" s="4"/>
      <c r="H295" s="4"/>
      <c r="I295" s="3"/>
      <c r="J295" s="3"/>
      <c r="K295" s="3"/>
    </row>
    <row r="296" spans="1:11" s="2" customFormat="1" x14ac:dyDescent="0.2">
      <c r="A296" s="1"/>
      <c r="B296" s="1"/>
      <c r="C296" s="1"/>
      <c r="D296" s="1"/>
      <c r="E296" s="4"/>
      <c r="F296" s="3"/>
      <c r="G296" s="4"/>
      <c r="H296" s="4"/>
      <c r="I296" s="3"/>
      <c r="J296" s="3"/>
      <c r="K296" s="3"/>
    </row>
    <row r="297" spans="1:11" s="2" customFormat="1" x14ac:dyDescent="0.2">
      <c r="A297" s="1"/>
      <c r="B297" s="1"/>
      <c r="C297" s="1"/>
      <c r="D297" s="1"/>
      <c r="E297" s="4"/>
      <c r="F297" s="3"/>
      <c r="G297" s="4"/>
      <c r="H297" s="4"/>
      <c r="I297" s="3"/>
      <c r="J297" s="3"/>
      <c r="K297" s="3"/>
    </row>
    <row r="298" spans="1:11" s="2" customFormat="1" x14ac:dyDescent="0.2">
      <c r="A298" s="1"/>
      <c r="B298" s="1"/>
      <c r="C298" s="1"/>
      <c r="D298" s="1"/>
      <c r="E298" s="4"/>
      <c r="F298" s="3"/>
      <c r="G298" s="4"/>
      <c r="H298" s="4"/>
      <c r="I298" s="3"/>
      <c r="J298" s="3"/>
      <c r="K298" s="3"/>
    </row>
    <row r="299" spans="1:11" s="2" customFormat="1" x14ac:dyDescent="0.2">
      <c r="A299" s="1"/>
      <c r="B299" s="1"/>
      <c r="C299" s="1"/>
      <c r="D299" s="1"/>
      <c r="E299" s="4"/>
      <c r="F299" s="3"/>
      <c r="G299" s="4"/>
      <c r="H299" s="4"/>
      <c r="I299" s="3"/>
      <c r="J299" s="3"/>
      <c r="K299" s="3"/>
    </row>
    <row r="300" spans="1:11" s="2" customFormat="1" x14ac:dyDescent="0.2">
      <c r="A300" s="1"/>
      <c r="B300" s="1"/>
      <c r="C300" s="1"/>
      <c r="D300" s="1"/>
      <c r="E300" s="4"/>
      <c r="F300" s="3"/>
      <c r="G300" s="4"/>
      <c r="H300" s="4"/>
      <c r="I300" s="3"/>
      <c r="J300" s="3"/>
      <c r="K300" s="3"/>
    </row>
    <row r="301" spans="1:11" s="2" customFormat="1" x14ac:dyDescent="0.2">
      <c r="A301" s="1"/>
      <c r="B301" s="1"/>
      <c r="C301" s="1"/>
      <c r="D301" s="1"/>
      <c r="E301" s="4"/>
      <c r="F301" s="3"/>
      <c r="G301" s="4"/>
      <c r="H301" s="4"/>
      <c r="I301" s="3"/>
      <c r="J301" s="3"/>
      <c r="K301" s="3"/>
    </row>
    <row r="302" spans="1:11" s="2" customFormat="1" x14ac:dyDescent="0.2">
      <c r="A302" s="1"/>
      <c r="B302" s="1"/>
      <c r="C302" s="1"/>
      <c r="D302" s="1"/>
      <c r="E302" s="4"/>
      <c r="F302" s="3"/>
      <c r="G302" s="4"/>
      <c r="H302" s="4"/>
      <c r="I302" s="3"/>
      <c r="J302" s="3"/>
      <c r="K302" s="3"/>
    </row>
    <row r="303" spans="1:11" s="2" customFormat="1" x14ac:dyDescent="0.2">
      <c r="A303" s="1"/>
      <c r="B303" s="1"/>
      <c r="C303" s="1"/>
      <c r="D303" s="1"/>
      <c r="E303" s="4"/>
      <c r="F303" s="3"/>
      <c r="G303" s="4"/>
      <c r="H303" s="4"/>
      <c r="I303" s="3"/>
      <c r="J303" s="3"/>
      <c r="K303" s="3"/>
    </row>
    <row r="304" spans="1:11" s="2" customFormat="1" x14ac:dyDescent="0.2">
      <c r="A304" s="1"/>
      <c r="B304" s="1"/>
      <c r="C304" s="1"/>
      <c r="D304" s="1"/>
      <c r="E304" s="4"/>
      <c r="F304" s="3"/>
      <c r="G304" s="4"/>
      <c r="H304" s="4"/>
      <c r="I304" s="3"/>
      <c r="J304" s="3"/>
      <c r="K304" s="3"/>
    </row>
    <row r="305" spans="1:11" s="2" customFormat="1" x14ac:dyDescent="0.2">
      <c r="A305" s="1"/>
      <c r="B305" s="1"/>
      <c r="C305" s="1"/>
      <c r="D305" s="1"/>
      <c r="E305" s="4"/>
      <c r="F305" s="3"/>
      <c r="G305" s="4"/>
      <c r="H305" s="4"/>
      <c r="I305" s="3"/>
      <c r="J305" s="3"/>
      <c r="K305" s="3"/>
    </row>
    <row r="306" spans="1:11" s="2" customFormat="1" x14ac:dyDescent="0.2">
      <c r="A306" s="1"/>
      <c r="B306" s="1"/>
      <c r="C306" s="1"/>
      <c r="D306" s="1"/>
      <c r="E306" s="4"/>
      <c r="F306" s="3"/>
      <c r="G306" s="4"/>
      <c r="H306" s="4"/>
      <c r="I306" s="3"/>
      <c r="J306" s="3"/>
      <c r="K306" s="3"/>
    </row>
    <row r="307" spans="1:11" s="2" customFormat="1" x14ac:dyDescent="0.2">
      <c r="A307" s="1"/>
      <c r="B307" s="1"/>
      <c r="C307" s="1"/>
      <c r="D307" s="1"/>
      <c r="E307" s="4"/>
      <c r="F307" s="3"/>
      <c r="G307" s="4"/>
      <c r="H307" s="4"/>
      <c r="I307" s="3"/>
      <c r="J307" s="3"/>
      <c r="K307" s="3"/>
    </row>
    <row r="308" spans="1:11" s="2" customFormat="1" x14ac:dyDescent="0.2">
      <c r="A308" s="1"/>
      <c r="B308" s="1"/>
      <c r="C308" s="1"/>
      <c r="D308" s="1"/>
      <c r="E308" s="4"/>
      <c r="F308" s="3"/>
      <c r="G308" s="4"/>
      <c r="H308" s="4"/>
      <c r="I308" s="3"/>
      <c r="J308" s="3"/>
      <c r="K308" s="3"/>
    </row>
    <row r="309" spans="1:11" s="2" customFormat="1" x14ac:dyDescent="0.2">
      <c r="A309" s="1"/>
      <c r="B309" s="1"/>
      <c r="C309" s="1"/>
      <c r="D309" s="1"/>
      <c r="E309" s="4"/>
      <c r="F309" s="3"/>
      <c r="G309" s="4"/>
      <c r="H309" s="4"/>
      <c r="I309" s="3"/>
      <c r="J309" s="3"/>
      <c r="K309" s="3"/>
    </row>
    <row r="310" spans="1:11" s="2" customFormat="1" x14ac:dyDescent="0.2">
      <c r="A310" s="1"/>
      <c r="B310" s="1"/>
      <c r="C310" s="1"/>
      <c r="D310" s="1"/>
      <c r="E310" s="4"/>
      <c r="F310" s="3"/>
      <c r="G310" s="4"/>
      <c r="H310" s="4"/>
      <c r="I310" s="3"/>
      <c r="J310" s="3"/>
      <c r="K310" s="3"/>
    </row>
    <row r="311" spans="1:11" s="2" customFormat="1" x14ac:dyDescent="0.2">
      <c r="A311" s="1"/>
      <c r="B311" s="1"/>
      <c r="C311" s="1"/>
      <c r="D311" s="1"/>
      <c r="E311" s="4"/>
      <c r="F311" s="3"/>
      <c r="G311" s="4"/>
      <c r="H311" s="4"/>
      <c r="I311" s="3"/>
      <c r="J311" s="3"/>
      <c r="K311" s="3"/>
    </row>
    <row r="312" spans="1:11" s="2" customFormat="1" x14ac:dyDescent="0.2">
      <c r="A312" s="1"/>
      <c r="B312" s="1"/>
      <c r="C312" s="1"/>
      <c r="D312" s="1"/>
      <c r="E312" s="4"/>
      <c r="F312" s="3"/>
      <c r="G312" s="4"/>
      <c r="H312" s="4"/>
      <c r="I312" s="3"/>
      <c r="J312" s="3"/>
      <c r="K312" s="3"/>
    </row>
    <row r="313" spans="1:11" s="2" customFormat="1" x14ac:dyDescent="0.2">
      <c r="A313" s="1"/>
      <c r="B313" s="1"/>
      <c r="C313" s="1"/>
      <c r="D313" s="1"/>
      <c r="E313" s="4"/>
      <c r="F313" s="3"/>
      <c r="G313" s="4"/>
      <c r="H313" s="4"/>
      <c r="I313" s="3"/>
      <c r="J313" s="3"/>
      <c r="K313" s="3"/>
    </row>
    <row r="314" spans="1:11" s="2" customFormat="1" x14ac:dyDescent="0.2">
      <c r="A314" s="1"/>
      <c r="B314" s="1"/>
      <c r="C314" s="1"/>
      <c r="D314" s="1"/>
      <c r="E314" s="4"/>
      <c r="F314" s="3"/>
      <c r="G314" s="4"/>
      <c r="H314" s="4"/>
      <c r="I314" s="3"/>
      <c r="J314" s="3"/>
      <c r="K314" s="3"/>
    </row>
    <row r="315" spans="1:11" s="2" customFormat="1" x14ac:dyDescent="0.2">
      <c r="A315" s="1"/>
      <c r="B315" s="1"/>
      <c r="C315" s="1"/>
      <c r="D315" s="1"/>
      <c r="E315" s="4"/>
      <c r="F315" s="3"/>
      <c r="G315" s="4"/>
      <c r="H315" s="4"/>
      <c r="I315" s="3"/>
      <c r="J315" s="3"/>
      <c r="K315" s="3"/>
    </row>
    <row r="316" spans="1:11" s="2" customFormat="1" x14ac:dyDescent="0.2">
      <c r="A316" s="1"/>
      <c r="B316" s="1"/>
      <c r="C316" s="1"/>
      <c r="D316" s="1"/>
      <c r="E316" s="4"/>
      <c r="F316" s="3"/>
      <c r="G316" s="4"/>
      <c r="H316" s="4"/>
      <c r="I316" s="3"/>
      <c r="J316" s="3"/>
      <c r="K316" s="3"/>
    </row>
    <row r="317" spans="1:11" s="2" customFormat="1" x14ac:dyDescent="0.2">
      <c r="A317" s="1"/>
      <c r="B317" s="1"/>
      <c r="C317" s="1"/>
      <c r="D317" s="1"/>
      <c r="E317" s="4"/>
      <c r="F317" s="3"/>
      <c r="G317" s="4"/>
      <c r="H317" s="4"/>
      <c r="I317" s="3"/>
      <c r="J317" s="3"/>
      <c r="K317" s="3"/>
    </row>
    <row r="318" spans="1:11" s="2" customFormat="1" x14ac:dyDescent="0.2">
      <c r="A318" s="1"/>
      <c r="B318" s="1"/>
      <c r="C318" s="1"/>
      <c r="D318" s="1"/>
      <c r="E318" s="4"/>
      <c r="F318" s="3"/>
      <c r="G318" s="4"/>
      <c r="H318" s="4"/>
      <c r="I318" s="3"/>
      <c r="J318" s="3"/>
      <c r="K318" s="3"/>
    </row>
    <row r="319" spans="1:11" s="2" customFormat="1" x14ac:dyDescent="0.2">
      <c r="A319" s="1"/>
      <c r="B319" s="1"/>
      <c r="C319" s="1"/>
      <c r="D319" s="1"/>
      <c r="E319" s="4"/>
      <c r="F319" s="3"/>
      <c r="G319" s="4"/>
      <c r="H319" s="4"/>
      <c r="I319" s="3"/>
      <c r="J319" s="3"/>
      <c r="K319" s="3"/>
    </row>
    <row r="320" spans="1:11" s="2" customFormat="1" x14ac:dyDescent="0.2">
      <c r="A320" s="1"/>
      <c r="B320" s="1"/>
      <c r="C320" s="1"/>
      <c r="D320" s="1"/>
      <c r="E320" s="4"/>
      <c r="F320" s="3"/>
      <c r="G320" s="4"/>
      <c r="H320" s="4"/>
      <c r="I320" s="3"/>
      <c r="J320" s="3"/>
      <c r="K320" s="3"/>
    </row>
    <row r="321" spans="1:11" s="2" customFormat="1" x14ac:dyDescent="0.2">
      <c r="A321" s="1"/>
      <c r="B321" s="1"/>
      <c r="C321" s="1"/>
      <c r="D321" s="1"/>
      <c r="E321" s="4"/>
      <c r="F321" s="3"/>
      <c r="G321" s="4"/>
      <c r="H321" s="4"/>
      <c r="I321" s="3"/>
      <c r="J321" s="3"/>
      <c r="K321" s="3"/>
    </row>
    <row r="322" spans="1:11" s="2" customFormat="1" x14ac:dyDescent="0.2">
      <c r="A322" s="1"/>
      <c r="B322" s="1"/>
      <c r="C322" s="1"/>
      <c r="D322" s="1"/>
      <c r="E322" s="4"/>
      <c r="F322" s="3"/>
      <c r="G322" s="4"/>
      <c r="H322" s="4"/>
      <c r="I322" s="3"/>
      <c r="J322" s="3"/>
      <c r="K322" s="3"/>
    </row>
    <row r="323" spans="1:11" s="2" customFormat="1" x14ac:dyDescent="0.2">
      <c r="A323" s="1"/>
      <c r="B323" s="1"/>
      <c r="C323" s="1"/>
      <c r="D323" s="1"/>
      <c r="E323" s="4"/>
      <c r="F323" s="3"/>
      <c r="G323" s="4"/>
      <c r="H323" s="4"/>
      <c r="I323" s="3"/>
      <c r="J323" s="3"/>
      <c r="K323" s="3"/>
    </row>
    <row r="324" spans="1:11" s="2" customFormat="1" x14ac:dyDescent="0.2">
      <c r="A324" s="1"/>
      <c r="B324" s="1"/>
      <c r="C324" s="1"/>
      <c r="D324" s="1"/>
      <c r="E324" s="4"/>
      <c r="F324" s="3"/>
      <c r="G324" s="4"/>
      <c r="H324" s="4"/>
      <c r="I324" s="3"/>
      <c r="J324" s="3"/>
      <c r="K324" s="3"/>
    </row>
    <row r="325" spans="1:11" s="2" customFormat="1" x14ac:dyDescent="0.2">
      <c r="A325" s="1"/>
      <c r="B325" s="1"/>
      <c r="C325" s="1"/>
      <c r="D325" s="1"/>
      <c r="E325" s="4"/>
      <c r="F325" s="3"/>
      <c r="G325" s="4"/>
      <c r="H325" s="4"/>
      <c r="I325" s="3"/>
      <c r="J325" s="3"/>
      <c r="K325" s="3"/>
    </row>
    <row r="326" spans="1:11" s="2" customFormat="1" x14ac:dyDescent="0.2">
      <c r="A326" s="1"/>
      <c r="B326" s="1"/>
      <c r="C326" s="1"/>
      <c r="D326" s="1"/>
      <c r="E326" s="4"/>
      <c r="F326" s="3"/>
      <c r="G326" s="4"/>
      <c r="H326" s="4"/>
      <c r="I326" s="3"/>
      <c r="J326" s="3"/>
      <c r="K326" s="3"/>
    </row>
    <row r="327" spans="1:11" s="2" customFormat="1" x14ac:dyDescent="0.2">
      <c r="A327" s="1"/>
      <c r="B327" s="1"/>
      <c r="C327" s="1"/>
      <c r="D327" s="1"/>
      <c r="E327" s="4"/>
      <c r="F327" s="3"/>
      <c r="G327" s="4"/>
      <c r="H327" s="4"/>
      <c r="I327" s="3"/>
      <c r="J327" s="3"/>
      <c r="K327" s="3"/>
    </row>
    <row r="328" spans="1:11" s="2" customFormat="1" x14ac:dyDescent="0.2">
      <c r="A328" s="1"/>
      <c r="B328" s="1"/>
      <c r="C328" s="1"/>
      <c r="D328" s="1"/>
      <c r="E328" s="4"/>
      <c r="F328" s="3"/>
      <c r="G328" s="4"/>
      <c r="H328" s="4"/>
      <c r="I328" s="3"/>
      <c r="J328" s="3"/>
      <c r="K328" s="3"/>
    </row>
    <row r="329" spans="1:11" s="2" customFormat="1" x14ac:dyDescent="0.2">
      <c r="A329" s="1"/>
      <c r="B329" s="1"/>
      <c r="C329" s="1"/>
      <c r="D329" s="1"/>
      <c r="E329" s="4"/>
      <c r="F329" s="3"/>
      <c r="G329" s="4"/>
      <c r="H329" s="4"/>
      <c r="I329" s="3"/>
      <c r="J329" s="3"/>
      <c r="K329" s="3"/>
    </row>
    <row r="330" spans="1:11" s="2" customFormat="1" x14ac:dyDescent="0.2">
      <c r="A330" s="1"/>
      <c r="B330" s="1"/>
      <c r="C330" s="1"/>
      <c r="D330" s="1"/>
      <c r="E330" s="4"/>
      <c r="F330" s="3"/>
      <c r="G330" s="4"/>
      <c r="H330" s="4"/>
      <c r="I330" s="3"/>
      <c r="J330" s="3"/>
      <c r="K330" s="3"/>
    </row>
    <row r="331" spans="1:11" s="2" customFormat="1" x14ac:dyDescent="0.2">
      <c r="A331" s="1"/>
      <c r="B331" s="1"/>
      <c r="C331" s="1"/>
      <c r="D331" s="1"/>
      <c r="E331" s="4"/>
      <c r="F331" s="3"/>
      <c r="G331" s="4"/>
      <c r="H331" s="4"/>
      <c r="I331" s="3"/>
      <c r="J331" s="3"/>
      <c r="K331" s="3"/>
    </row>
    <row r="332" spans="1:11" s="2" customFormat="1" x14ac:dyDescent="0.2">
      <c r="A332" s="1"/>
      <c r="B332" s="1"/>
      <c r="C332" s="1"/>
      <c r="D332" s="1"/>
      <c r="E332" s="4"/>
      <c r="F332" s="3"/>
      <c r="G332" s="4"/>
      <c r="H332" s="4"/>
      <c r="I332" s="3"/>
      <c r="J332" s="3"/>
      <c r="K332" s="3"/>
    </row>
    <row r="333" spans="1:11" s="2" customFormat="1" x14ac:dyDescent="0.2">
      <c r="A333" s="1"/>
      <c r="B333" s="1"/>
      <c r="C333" s="1"/>
      <c r="D333" s="1"/>
      <c r="E333" s="4"/>
      <c r="F333" s="3"/>
      <c r="G333" s="4"/>
      <c r="H333" s="4"/>
      <c r="I333" s="3"/>
      <c r="J333" s="3"/>
      <c r="K333" s="3"/>
    </row>
    <row r="334" spans="1:11" s="2" customFormat="1" x14ac:dyDescent="0.2">
      <c r="A334" s="1"/>
      <c r="B334" s="1"/>
      <c r="C334" s="1"/>
      <c r="D334" s="1"/>
      <c r="E334" s="4"/>
      <c r="F334" s="3"/>
      <c r="G334" s="4"/>
      <c r="H334" s="4"/>
      <c r="I334" s="3"/>
      <c r="J334" s="3"/>
      <c r="K334" s="3"/>
    </row>
    <row r="335" spans="1:11" s="2" customFormat="1" x14ac:dyDescent="0.2">
      <c r="A335" s="1"/>
      <c r="B335" s="1"/>
      <c r="C335" s="1"/>
      <c r="D335" s="1"/>
      <c r="E335" s="4"/>
      <c r="F335" s="3"/>
      <c r="G335" s="4"/>
      <c r="H335" s="4"/>
      <c r="I335" s="3"/>
      <c r="J335" s="3"/>
      <c r="K335" s="3"/>
    </row>
    <row r="336" spans="1:11" s="2" customFormat="1" x14ac:dyDescent="0.2">
      <c r="A336" s="1"/>
      <c r="B336" s="1"/>
      <c r="C336" s="1"/>
      <c r="D336" s="1"/>
      <c r="E336" s="4"/>
      <c r="F336" s="3"/>
      <c r="G336" s="4"/>
      <c r="H336" s="4"/>
      <c r="I336" s="3"/>
      <c r="J336" s="3"/>
      <c r="K336" s="3"/>
    </row>
    <row r="337" spans="1:11" s="2" customFormat="1" x14ac:dyDescent="0.2">
      <c r="A337" s="1"/>
      <c r="B337" s="1"/>
      <c r="C337" s="1"/>
      <c r="D337" s="1"/>
      <c r="E337" s="4"/>
      <c r="F337" s="3"/>
      <c r="G337" s="4"/>
      <c r="H337" s="4"/>
      <c r="I337" s="3"/>
      <c r="J337" s="3"/>
      <c r="K337" s="3"/>
    </row>
    <row r="338" spans="1:11" s="2" customFormat="1" x14ac:dyDescent="0.2">
      <c r="A338" s="1"/>
      <c r="B338" s="1"/>
      <c r="C338" s="1"/>
      <c r="D338" s="1"/>
      <c r="E338" s="4"/>
      <c r="F338" s="3"/>
      <c r="G338" s="4"/>
      <c r="H338" s="4"/>
      <c r="I338" s="3"/>
      <c r="J338" s="3"/>
      <c r="K338" s="3"/>
    </row>
    <row r="339" spans="1:11" s="2" customFormat="1" x14ac:dyDescent="0.2">
      <c r="A339" s="1"/>
      <c r="B339" s="1"/>
      <c r="C339" s="1"/>
      <c r="D339" s="1"/>
      <c r="E339" s="4"/>
      <c r="F339" s="3"/>
      <c r="G339" s="4"/>
      <c r="H339" s="4"/>
      <c r="I339" s="3"/>
      <c r="J339" s="3"/>
      <c r="K339" s="3"/>
    </row>
    <row r="340" spans="1:11" s="2" customFormat="1" x14ac:dyDescent="0.2">
      <c r="A340" s="1"/>
      <c r="B340" s="1"/>
      <c r="C340" s="1"/>
      <c r="D340" s="1"/>
      <c r="E340" s="4"/>
      <c r="F340" s="3"/>
      <c r="G340" s="4"/>
      <c r="H340" s="4"/>
      <c r="I340" s="3"/>
      <c r="J340" s="3"/>
      <c r="K340" s="3"/>
    </row>
    <row r="341" spans="1:11" s="2" customFormat="1" x14ac:dyDescent="0.2">
      <c r="A341" s="1"/>
      <c r="B341" s="1"/>
      <c r="C341" s="1"/>
      <c r="D341" s="1"/>
      <c r="E341" s="4"/>
      <c r="F341" s="3"/>
      <c r="G341" s="4"/>
      <c r="H341" s="4"/>
      <c r="I341" s="3"/>
      <c r="J341" s="3"/>
      <c r="K341" s="3"/>
    </row>
    <row r="342" spans="1:11" s="2" customFormat="1" x14ac:dyDescent="0.2">
      <c r="A342" s="1"/>
      <c r="B342" s="1"/>
      <c r="C342" s="1"/>
      <c r="D342" s="1"/>
      <c r="E342" s="4"/>
      <c r="F342" s="3"/>
      <c r="G342" s="4"/>
      <c r="H342" s="4"/>
      <c r="I342" s="3"/>
      <c r="J342" s="3"/>
      <c r="K342" s="3"/>
    </row>
    <row r="343" spans="1:11" s="2" customFormat="1" x14ac:dyDescent="0.2">
      <c r="A343" s="1"/>
      <c r="B343" s="1"/>
      <c r="C343" s="1"/>
      <c r="D343" s="1"/>
      <c r="E343" s="4"/>
      <c r="F343" s="3"/>
      <c r="G343" s="4"/>
      <c r="H343" s="4"/>
      <c r="I343" s="3"/>
      <c r="J343" s="3"/>
      <c r="K343" s="3"/>
    </row>
    <row r="344" spans="1:11" s="2" customFormat="1" x14ac:dyDescent="0.2">
      <c r="A344" s="1"/>
      <c r="B344" s="1"/>
      <c r="C344" s="1"/>
      <c r="D344" s="1"/>
      <c r="E344" s="4"/>
      <c r="F344" s="3"/>
      <c r="G344" s="4"/>
      <c r="H344" s="4"/>
      <c r="I344" s="3"/>
      <c r="J344" s="3"/>
      <c r="K344" s="3"/>
    </row>
    <row r="345" spans="1:11" s="2" customFormat="1" x14ac:dyDescent="0.2">
      <c r="A345" s="1"/>
      <c r="B345" s="1"/>
      <c r="C345" s="1"/>
      <c r="D345" s="1"/>
      <c r="E345" s="4"/>
      <c r="F345" s="3"/>
      <c r="G345" s="4"/>
      <c r="H345" s="4"/>
      <c r="I345" s="3"/>
      <c r="J345" s="3"/>
      <c r="K345" s="3"/>
    </row>
    <row r="346" spans="1:11" s="2" customFormat="1" x14ac:dyDescent="0.2">
      <c r="A346" s="1"/>
      <c r="B346" s="1"/>
      <c r="C346" s="1"/>
      <c r="D346" s="1"/>
      <c r="E346" s="4"/>
      <c r="F346" s="3"/>
      <c r="G346" s="4"/>
      <c r="H346" s="4"/>
      <c r="I346" s="3"/>
      <c r="J346" s="3"/>
      <c r="K346" s="3"/>
    </row>
    <row r="347" spans="1:11" s="2" customFormat="1" x14ac:dyDescent="0.2">
      <c r="A347" s="1"/>
      <c r="B347" s="1"/>
      <c r="C347" s="1"/>
      <c r="D347" s="1"/>
      <c r="E347" s="4"/>
      <c r="F347" s="3"/>
      <c r="G347" s="4"/>
      <c r="H347" s="4"/>
      <c r="I347" s="3"/>
      <c r="J347" s="3"/>
      <c r="K347" s="3"/>
    </row>
    <row r="348" spans="1:11" s="2" customFormat="1" x14ac:dyDescent="0.2">
      <c r="A348" s="1"/>
      <c r="B348" s="1"/>
      <c r="C348" s="1"/>
      <c r="D348" s="1"/>
      <c r="E348" s="4"/>
      <c r="F348" s="3"/>
      <c r="G348" s="4"/>
      <c r="H348" s="4"/>
      <c r="I348" s="3"/>
      <c r="J348" s="3"/>
      <c r="K348" s="3"/>
    </row>
    <row r="349" spans="1:11" s="2" customFormat="1" x14ac:dyDescent="0.2">
      <c r="A349" s="1"/>
      <c r="B349" s="1"/>
      <c r="C349" s="1"/>
      <c r="D349" s="1"/>
      <c r="E349" s="4"/>
      <c r="F349" s="3"/>
      <c r="G349" s="4"/>
      <c r="H349" s="4"/>
      <c r="I349" s="3"/>
      <c r="J349" s="3"/>
      <c r="K349" s="3"/>
    </row>
    <row r="350" spans="1:11" s="2" customFormat="1" x14ac:dyDescent="0.2">
      <c r="A350" s="1"/>
      <c r="B350" s="1"/>
      <c r="C350" s="1"/>
      <c r="D350" s="1"/>
      <c r="E350" s="4"/>
      <c r="F350" s="3"/>
      <c r="G350" s="4"/>
      <c r="H350" s="4"/>
      <c r="I350" s="3"/>
      <c r="J350" s="3"/>
      <c r="K350" s="3"/>
    </row>
    <row r="351" spans="1:11" s="2" customFormat="1" x14ac:dyDescent="0.2">
      <c r="A351" s="1"/>
      <c r="B351" s="1"/>
      <c r="C351" s="1"/>
      <c r="D351" s="1"/>
      <c r="E351" s="4"/>
      <c r="F351" s="3"/>
      <c r="G351" s="4"/>
      <c r="H351" s="4"/>
      <c r="I351" s="3"/>
      <c r="J351" s="3"/>
      <c r="K351" s="3"/>
    </row>
    <row r="352" spans="1:11" s="2" customFormat="1" x14ac:dyDescent="0.2">
      <c r="A352" s="1"/>
      <c r="B352" s="1"/>
      <c r="C352" s="1"/>
      <c r="D352" s="1"/>
      <c r="E352" s="4"/>
      <c r="F352" s="3"/>
      <c r="G352" s="4"/>
      <c r="H352" s="4"/>
      <c r="I352" s="3"/>
      <c r="J352" s="3"/>
      <c r="K352" s="3"/>
    </row>
    <row r="353" spans="1:11" s="2" customFormat="1" x14ac:dyDescent="0.2">
      <c r="A353" s="1"/>
      <c r="B353" s="1"/>
      <c r="C353" s="1"/>
      <c r="D353" s="1"/>
      <c r="E353" s="4"/>
      <c r="F353" s="3"/>
      <c r="G353" s="4"/>
      <c r="H353" s="4"/>
      <c r="I353" s="3"/>
      <c r="J353" s="3"/>
      <c r="K353" s="3"/>
    </row>
    <row r="354" spans="1:11" s="2" customFormat="1" x14ac:dyDescent="0.2">
      <c r="A354" s="1"/>
      <c r="B354" s="1"/>
      <c r="C354" s="1"/>
      <c r="D354" s="1"/>
      <c r="E354" s="4"/>
      <c r="F354" s="3"/>
      <c r="G354" s="4"/>
      <c r="H354" s="4"/>
      <c r="I354" s="3"/>
      <c r="J354" s="3"/>
      <c r="K354" s="3"/>
    </row>
    <row r="355" spans="1:11" s="2" customFormat="1" x14ac:dyDescent="0.2">
      <c r="A355" s="1"/>
      <c r="B355" s="1"/>
      <c r="C355" s="1"/>
      <c r="D355" s="1"/>
      <c r="E355" s="4"/>
      <c r="F355" s="3"/>
      <c r="G355" s="4"/>
      <c r="H355" s="4"/>
      <c r="I355" s="3"/>
      <c r="J355" s="3"/>
      <c r="K355" s="3"/>
    </row>
    <row r="356" spans="1:11" s="2" customFormat="1" x14ac:dyDescent="0.2">
      <c r="A356" s="1"/>
      <c r="B356" s="1"/>
      <c r="C356" s="1"/>
      <c r="D356" s="1"/>
      <c r="E356" s="4"/>
      <c r="F356" s="3"/>
      <c r="G356" s="4"/>
      <c r="H356" s="4"/>
      <c r="I356" s="3"/>
      <c r="J356" s="3"/>
      <c r="K356" s="3"/>
    </row>
    <row r="357" spans="1:11" s="2" customFormat="1" x14ac:dyDescent="0.2">
      <c r="A357" s="1"/>
      <c r="B357" s="1"/>
      <c r="C357" s="1"/>
      <c r="D357" s="1"/>
      <c r="E357" s="4"/>
      <c r="F357" s="3"/>
      <c r="G357" s="4"/>
      <c r="H357" s="4"/>
      <c r="I357" s="3"/>
      <c r="J357" s="3"/>
      <c r="K357" s="3"/>
    </row>
    <row r="358" spans="1:11" s="2" customFormat="1" x14ac:dyDescent="0.2">
      <c r="A358" s="1"/>
      <c r="B358" s="1"/>
      <c r="C358" s="1"/>
      <c r="D358" s="1"/>
      <c r="E358" s="4"/>
      <c r="F358" s="3"/>
      <c r="G358" s="4"/>
      <c r="H358" s="4"/>
      <c r="I358" s="3"/>
      <c r="J358" s="3"/>
      <c r="K358" s="3"/>
    </row>
    <row r="359" spans="1:11" s="2" customFormat="1" x14ac:dyDescent="0.2">
      <c r="A359" s="1"/>
      <c r="B359" s="1"/>
      <c r="C359" s="1"/>
      <c r="D359" s="1"/>
      <c r="E359" s="4"/>
      <c r="F359" s="3"/>
      <c r="G359" s="4"/>
      <c r="H359" s="4"/>
      <c r="I359" s="3"/>
      <c r="J359" s="3"/>
      <c r="K359" s="3"/>
    </row>
    <row r="360" spans="1:11" s="2" customFormat="1" x14ac:dyDescent="0.2">
      <c r="A360" s="1"/>
      <c r="B360" s="1"/>
      <c r="C360" s="1"/>
      <c r="D360" s="1"/>
      <c r="E360" s="4"/>
      <c r="F360" s="3"/>
      <c r="G360" s="4"/>
      <c r="H360" s="4"/>
      <c r="I360" s="3"/>
      <c r="J360" s="3"/>
      <c r="K360" s="3"/>
    </row>
    <row r="361" spans="1:11" s="2" customFormat="1" x14ac:dyDescent="0.2">
      <c r="A361" s="1"/>
      <c r="B361" s="1"/>
      <c r="C361" s="1"/>
      <c r="D361" s="1"/>
      <c r="E361" s="4"/>
      <c r="F361" s="3"/>
      <c r="G361" s="4"/>
      <c r="H361" s="4"/>
      <c r="I361" s="3"/>
      <c r="J361" s="3"/>
      <c r="K361" s="3"/>
    </row>
    <row r="362" spans="1:11" s="2" customFormat="1" x14ac:dyDescent="0.2">
      <c r="A362" s="1"/>
      <c r="B362" s="1"/>
      <c r="C362" s="1"/>
      <c r="D362" s="1"/>
      <c r="E362" s="4"/>
      <c r="F362" s="3"/>
      <c r="G362" s="4"/>
      <c r="H362" s="4"/>
      <c r="I362" s="3"/>
      <c r="J362" s="3"/>
      <c r="K362" s="3"/>
    </row>
    <row r="363" spans="1:11" s="2" customFormat="1" x14ac:dyDescent="0.2">
      <c r="A363" s="1"/>
      <c r="B363" s="1"/>
      <c r="C363" s="1"/>
      <c r="D363" s="1"/>
      <c r="E363" s="4"/>
      <c r="F363" s="3"/>
      <c r="G363" s="4"/>
      <c r="H363" s="4"/>
      <c r="I363" s="3"/>
      <c r="J363" s="3"/>
      <c r="K363" s="3"/>
    </row>
    <row r="364" spans="1:11" s="2" customFormat="1" x14ac:dyDescent="0.2">
      <c r="A364" s="1"/>
      <c r="B364" s="1"/>
      <c r="C364" s="1"/>
      <c r="D364" s="1"/>
      <c r="E364" s="4"/>
      <c r="F364" s="3"/>
      <c r="G364" s="4"/>
      <c r="H364" s="4"/>
      <c r="I364" s="3"/>
      <c r="J364" s="3"/>
      <c r="K364" s="3"/>
    </row>
    <row r="365" spans="1:11" s="2" customFormat="1" x14ac:dyDescent="0.2">
      <c r="A365" s="1"/>
      <c r="B365" s="1"/>
      <c r="C365" s="1"/>
      <c r="D365" s="1"/>
      <c r="E365" s="4"/>
      <c r="F365" s="3"/>
      <c r="G365" s="4"/>
      <c r="H365" s="4"/>
      <c r="I365" s="3"/>
      <c r="J365" s="3"/>
      <c r="K365" s="3"/>
    </row>
    <row r="366" spans="1:11" s="2" customFormat="1" x14ac:dyDescent="0.2">
      <c r="A366" s="1"/>
      <c r="B366" s="1"/>
      <c r="C366" s="1"/>
      <c r="D366" s="1"/>
      <c r="E366" s="4"/>
      <c r="F366" s="3"/>
      <c r="G366" s="4"/>
      <c r="H366" s="4"/>
      <c r="I366" s="3"/>
      <c r="J366" s="3"/>
      <c r="K366" s="3"/>
    </row>
    <row r="367" spans="1:11" s="2" customFormat="1" x14ac:dyDescent="0.2">
      <c r="A367" s="1"/>
      <c r="B367" s="1"/>
      <c r="C367" s="1"/>
      <c r="D367" s="1"/>
      <c r="E367" s="4"/>
      <c r="F367" s="3"/>
      <c r="G367" s="4"/>
      <c r="H367" s="4"/>
      <c r="I367" s="3"/>
      <c r="J367" s="3"/>
      <c r="K367" s="3"/>
    </row>
    <row r="368" spans="1:11" s="2" customFormat="1" x14ac:dyDescent="0.2">
      <c r="A368" s="1"/>
      <c r="B368" s="1"/>
      <c r="C368" s="1"/>
      <c r="D368" s="1"/>
      <c r="E368" s="4"/>
      <c r="F368" s="3"/>
      <c r="G368" s="4"/>
      <c r="H368" s="4"/>
      <c r="I368" s="3"/>
      <c r="J368" s="3"/>
      <c r="K368" s="3"/>
    </row>
    <row r="369" spans="1:11" s="2" customFormat="1" x14ac:dyDescent="0.2">
      <c r="A369" s="1"/>
      <c r="B369" s="1"/>
      <c r="C369" s="1"/>
      <c r="D369" s="1"/>
      <c r="E369" s="4"/>
      <c r="F369" s="3"/>
      <c r="G369" s="4"/>
      <c r="H369" s="4"/>
      <c r="I369" s="3"/>
      <c r="J369" s="3"/>
      <c r="K369" s="3"/>
    </row>
    <row r="370" spans="1:11" s="2" customFormat="1" x14ac:dyDescent="0.2">
      <c r="A370" s="1"/>
      <c r="B370" s="1"/>
      <c r="C370" s="1"/>
      <c r="D370" s="1"/>
      <c r="E370" s="4"/>
      <c r="F370" s="3"/>
      <c r="G370" s="4"/>
      <c r="H370" s="4"/>
      <c r="I370" s="3"/>
      <c r="J370" s="3"/>
      <c r="K370" s="3"/>
    </row>
    <row r="371" spans="1:11" s="2" customFormat="1" x14ac:dyDescent="0.2">
      <c r="A371" s="1"/>
      <c r="B371" s="1"/>
      <c r="C371" s="1"/>
      <c r="D371" s="1"/>
      <c r="E371" s="4"/>
      <c r="F371" s="3"/>
      <c r="G371" s="4"/>
      <c r="H371" s="4"/>
      <c r="I371" s="3"/>
      <c r="J371" s="3"/>
      <c r="K371" s="3"/>
    </row>
    <row r="372" spans="1:11" s="2" customFormat="1" x14ac:dyDescent="0.2">
      <c r="A372" s="1"/>
      <c r="B372" s="1"/>
      <c r="C372" s="1"/>
      <c r="D372" s="1"/>
      <c r="E372" s="4"/>
      <c r="F372" s="3"/>
      <c r="G372" s="4"/>
      <c r="H372" s="4"/>
      <c r="I372" s="3"/>
      <c r="J372" s="3"/>
      <c r="K372" s="3"/>
    </row>
    <row r="373" spans="1:11" s="2" customFormat="1" x14ac:dyDescent="0.2">
      <c r="A373" s="1"/>
      <c r="B373" s="1"/>
      <c r="C373" s="1"/>
      <c r="D373" s="1"/>
      <c r="E373" s="4"/>
      <c r="F373" s="3"/>
      <c r="G373" s="4"/>
      <c r="H373" s="4"/>
      <c r="I373" s="3"/>
      <c r="J373" s="3"/>
      <c r="K373" s="3"/>
    </row>
    <row r="374" spans="1:11" s="2" customFormat="1" x14ac:dyDescent="0.2">
      <c r="A374" s="1"/>
      <c r="B374" s="1"/>
      <c r="C374" s="1"/>
      <c r="D374" s="1"/>
      <c r="E374" s="4"/>
      <c r="F374" s="3"/>
      <c r="G374" s="4"/>
      <c r="H374" s="4"/>
      <c r="I374" s="3"/>
      <c r="J374" s="3"/>
      <c r="K374" s="3"/>
    </row>
    <row r="375" spans="1:11" s="2" customFormat="1" x14ac:dyDescent="0.2">
      <c r="A375" s="1"/>
      <c r="B375" s="1"/>
      <c r="C375" s="1"/>
      <c r="D375" s="1"/>
      <c r="E375" s="4"/>
      <c r="F375" s="3"/>
      <c r="G375" s="4"/>
      <c r="H375" s="4"/>
      <c r="I375" s="3"/>
      <c r="J375" s="3"/>
      <c r="K375" s="3"/>
    </row>
    <row r="376" spans="1:11" s="2" customFormat="1" x14ac:dyDescent="0.2">
      <c r="A376" s="1"/>
      <c r="B376" s="1"/>
      <c r="C376" s="1"/>
      <c r="D376" s="1"/>
      <c r="E376" s="4"/>
      <c r="F376" s="3"/>
      <c r="G376" s="4"/>
      <c r="H376" s="4"/>
      <c r="I376" s="3"/>
      <c r="J376" s="3"/>
      <c r="K376" s="3"/>
    </row>
    <row r="377" spans="1:11" s="2" customFormat="1" x14ac:dyDescent="0.2">
      <c r="A377" s="1"/>
      <c r="B377" s="1"/>
      <c r="C377" s="1"/>
      <c r="D377" s="1"/>
      <c r="E377" s="4"/>
      <c r="F377" s="3"/>
      <c r="G377" s="4"/>
      <c r="H377" s="4"/>
      <c r="I377" s="3"/>
      <c r="J377" s="3"/>
      <c r="K377" s="3"/>
    </row>
    <row r="378" spans="1:11" s="2" customFormat="1" x14ac:dyDescent="0.2">
      <c r="A378" s="1"/>
      <c r="B378" s="1"/>
      <c r="C378" s="1"/>
      <c r="D378" s="1"/>
      <c r="E378" s="4"/>
      <c r="F378" s="3"/>
      <c r="G378" s="4"/>
      <c r="H378" s="4"/>
      <c r="I378" s="3"/>
      <c r="J378" s="3"/>
      <c r="K378" s="3"/>
    </row>
    <row r="379" spans="1:11" s="2" customFormat="1" x14ac:dyDescent="0.2">
      <c r="A379" s="1"/>
      <c r="B379" s="1"/>
      <c r="C379" s="1"/>
      <c r="D379" s="1"/>
      <c r="E379" s="4"/>
      <c r="F379" s="3"/>
      <c r="G379" s="4"/>
      <c r="H379" s="4"/>
      <c r="I379" s="3"/>
      <c r="J379" s="3"/>
      <c r="K379" s="3"/>
    </row>
    <row r="380" spans="1:11" s="2" customFormat="1" x14ac:dyDescent="0.2">
      <c r="A380" s="1"/>
      <c r="B380" s="1"/>
      <c r="C380" s="1"/>
      <c r="D380" s="1"/>
      <c r="E380" s="4"/>
      <c r="F380" s="3"/>
      <c r="G380" s="4"/>
      <c r="H380" s="4"/>
      <c r="I380" s="3"/>
      <c r="J380" s="3"/>
      <c r="K380" s="3"/>
    </row>
    <row r="381" spans="1:11" s="2" customFormat="1" x14ac:dyDescent="0.2">
      <c r="A381" s="1"/>
      <c r="B381" s="1"/>
      <c r="C381" s="1"/>
      <c r="D381" s="1"/>
      <c r="E381" s="4"/>
      <c r="F381" s="3"/>
      <c r="G381" s="4"/>
      <c r="H381" s="4"/>
      <c r="I381" s="3"/>
      <c r="J381" s="3"/>
      <c r="K381" s="3"/>
    </row>
    <row r="382" spans="1:11" s="2" customFormat="1" x14ac:dyDescent="0.2">
      <c r="A382" s="1"/>
      <c r="B382" s="1"/>
      <c r="C382" s="1"/>
      <c r="D382" s="1"/>
      <c r="E382" s="4"/>
      <c r="F382" s="3"/>
      <c r="G382" s="4"/>
      <c r="H382" s="4"/>
      <c r="I382" s="3"/>
      <c r="J382" s="3"/>
      <c r="K382" s="3"/>
    </row>
    <row r="383" spans="1:11" s="2" customFormat="1" x14ac:dyDescent="0.2">
      <c r="A383" s="1"/>
      <c r="B383" s="1"/>
      <c r="C383" s="1"/>
      <c r="D383" s="1"/>
      <c r="E383" s="4"/>
      <c r="F383" s="3"/>
      <c r="G383" s="4"/>
      <c r="H383" s="4"/>
      <c r="I383" s="3"/>
      <c r="J383" s="3"/>
      <c r="K383" s="3"/>
    </row>
    <row r="384" spans="1:11" s="2" customFormat="1" x14ac:dyDescent="0.2">
      <c r="A384" s="1"/>
      <c r="B384" s="1"/>
      <c r="C384" s="1"/>
      <c r="D384" s="1"/>
      <c r="E384" s="4"/>
      <c r="F384" s="3"/>
      <c r="G384" s="4"/>
      <c r="H384" s="4"/>
      <c r="I384" s="3"/>
      <c r="J384" s="3"/>
      <c r="K384" s="3"/>
    </row>
    <row r="385" spans="1:11" s="2" customFormat="1" x14ac:dyDescent="0.2">
      <c r="A385" s="1"/>
      <c r="B385" s="1"/>
      <c r="C385" s="1"/>
      <c r="D385" s="1"/>
      <c r="E385" s="4"/>
      <c r="F385" s="3"/>
      <c r="G385" s="4"/>
      <c r="H385" s="4"/>
      <c r="I385" s="3"/>
      <c r="J385" s="3"/>
      <c r="K385" s="3"/>
    </row>
    <row r="386" spans="1:11" s="2" customFormat="1" x14ac:dyDescent="0.2">
      <c r="A386" s="1"/>
      <c r="B386" s="1"/>
      <c r="C386" s="1"/>
      <c r="D386" s="1"/>
      <c r="E386" s="4"/>
      <c r="F386" s="3"/>
      <c r="G386" s="4"/>
      <c r="H386" s="4"/>
      <c r="I386" s="3"/>
      <c r="J386" s="3"/>
      <c r="K386" s="3"/>
    </row>
    <row r="387" spans="1:11" s="2" customFormat="1" x14ac:dyDescent="0.2">
      <c r="A387" s="1"/>
      <c r="B387" s="1"/>
      <c r="C387" s="1"/>
      <c r="D387" s="1"/>
      <c r="E387" s="4"/>
      <c r="F387" s="3"/>
      <c r="G387" s="4"/>
      <c r="H387" s="4"/>
      <c r="I387" s="3"/>
      <c r="J387" s="3"/>
      <c r="K387" s="3"/>
    </row>
    <row r="388" spans="1:11" s="2" customFormat="1" x14ac:dyDescent="0.2">
      <c r="A388" s="1"/>
      <c r="B388" s="1"/>
      <c r="C388" s="1"/>
      <c r="D388" s="1"/>
      <c r="E388" s="4"/>
      <c r="F388" s="3"/>
      <c r="G388" s="4"/>
      <c r="H388" s="4"/>
      <c r="I388" s="3"/>
      <c r="J388" s="3"/>
      <c r="K388" s="3"/>
    </row>
    <row r="389" spans="1:11" s="2" customFormat="1" x14ac:dyDescent="0.2">
      <c r="A389" s="1"/>
      <c r="B389" s="1"/>
      <c r="C389" s="1"/>
      <c r="D389" s="1"/>
      <c r="E389" s="4"/>
      <c r="F389" s="3"/>
      <c r="G389" s="4"/>
      <c r="H389" s="4"/>
      <c r="I389" s="3"/>
      <c r="J389" s="3"/>
      <c r="K389" s="3"/>
    </row>
    <row r="390" spans="1:11" s="2" customFormat="1" x14ac:dyDescent="0.2">
      <c r="A390" s="1"/>
      <c r="B390" s="1"/>
      <c r="C390" s="1"/>
      <c r="D390" s="1"/>
      <c r="E390" s="4"/>
      <c r="F390" s="3"/>
      <c r="G390" s="4"/>
      <c r="H390" s="4"/>
      <c r="I390" s="3"/>
      <c r="J390" s="3"/>
      <c r="K390" s="3"/>
    </row>
    <row r="391" spans="1:11" s="2" customFormat="1" x14ac:dyDescent="0.2">
      <c r="A391" s="1"/>
      <c r="B391" s="1"/>
      <c r="C391" s="1"/>
      <c r="D391" s="1"/>
      <c r="E391" s="4"/>
      <c r="F391" s="3"/>
      <c r="G391" s="4"/>
      <c r="H391" s="4"/>
      <c r="I391" s="3"/>
      <c r="J391" s="3"/>
      <c r="K391" s="3"/>
    </row>
    <row r="392" spans="1:11" s="2" customFormat="1" x14ac:dyDescent="0.2">
      <c r="A392" s="1"/>
      <c r="B392" s="1"/>
      <c r="C392" s="1"/>
      <c r="D392" s="1"/>
      <c r="E392" s="4"/>
      <c r="F392" s="3"/>
      <c r="G392" s="4"/>
      <c r="H392" s="4"/>
      <c r="I392" s="3"/>
      <c r="J392" s="3"/>
      <c r="K392" s="3"/>
    </row>
    <row r="393" spans="1:11" s="2" customFormat="1" x14ac:dyDescent="0.2">
      <c r="A393" s="1"/>
      <c r="B393" s="1"/>
      <c r="C393" s="1"/>
      <c r="D393" s="1"/>
      <c r="E393" s="4"/>
      <c r="F393" s="3"/>
      <c r="G393" s="4"/>
      <c r="H393" s="4"/>
      <c r="I393" s="3"/>
      <c r="J393" s="3"/>
      <c r="K393" s="3"/>
    </row>
    <row r="394" spans="1:11" s="2" customFormat="1" x14ac:dyDescent="0.2">
      <c r="A394" s="1"/>
      <c r="B394" s="1"/>
      <c r="C394" s="1"/>
      <c r="D394" s="1"/>
      <c r="E394" s="4"/>
      <c r="F394" s="3"/>
      <c r="G394" s="4"/>
      <c r="H394" s="4"/>
      <c r="I394" s="3"/>
      <c r="J394" s="3"/>
      <c r="K394" s="3"/>
    </row>
    <row r="395" spans="1:11" s="2" customFormat="1" x14ac:dyDescent="0.2">
      <c r="A395" s="1"/>
      <c r="B395" s="1"/>
      <c r="C395" s="1"/>
      <c r="D395" s="1"/>
      <c r="E395" s="4"/>
      <c r="F395" s="3"/>
      <c r="G395" s="4"/>
      <c r="H395" s="4"/>
      <c r="I395" s="3"/>
      <c r="J395" s="3"/>
      <c r="K395" s="3"/>
    </row>
    <row r="396" spans="1:11" s="2" customFormat="1" x14ac:dyDescent="0.2">
      <c r="A396" s="1"/>
      <c r="B396" s="1"/>
      <c r="C396" s="1"/>
      <c r="D396" s="1"/>
      <c r="E396" s="4"/>
      <c r="F396" s="3"/>
      <c r="G396" s="4"/>
      <c r="H396" s="4"/>
      <c r="I396" s="3"/>
      <c r="J396" s="3"/>
      <c r="K396" s="3"/>
    </row>
    <row r="397" spans="1:11" s="2" customFormat="1" x14ac:dyDescent="0.2">
      <c r="A397" s="1"/>
      <c r="B397" s="1"/>
      <c r="C397" s="1"/>
      <c r="D397" s="1"/>
      <c r="E397" s="4"/>
      <c r="F397" s="3"/>
      <c r="G397" s="4"/>
      <c r="H397" s="4"/>
      <c r="I397" s="3"/>
      <c r="J397" s="3"/>
      <c r="K397" s="3"/>
    </row>
    <row r="398" spans="1:11" s="2" customFormat="1" x14ac:dyDescent="0.2">
      <c r="A398" s="1"/>
      <c r="B398" s="1"/>
      <c r="C398" s="1"/>
      <c r="D398" s="1"/>
      <c r="E398" s="4"/>
      <c r="F398" s="3"/>
      <c r="G398" s="4"/>
      <c r="H398" s="4"/>
      <c r="I398" s="3"/>
      <c r="J398" s="3"/>
      <c r="K398" s="3"/>
    </row>
    <row r="399" spans="1:11" s="2" customFormat="1" x14ac:dyDescent="0.2">
      <c r="A399" s="1"/>
      <c r="B399" s="1"/>
      <c r="C399" s="1"/>
      <c r="D399" s="1"/>
      <c r="E399" s="4"/>
      <c r="F399" s="3"/>
      <c r="G399" s="4"/>
      <c r="H399" s="4"/>
      <c r="I399" s="3"/>
      <c r="J399" s="3"/>
      <c r="K399" s="3"/>
    </row>
    <row r="400" spans="1:11" s="2" customFormat="1" x14ac:dyDescent="0.2">
      <c r="A400" s="1"/>
      <c r="B400" s="1"/>
      <c r="C400" s="1"/>
      <c r="D400" s="1"/>
      <c r="E400" s="4"/>
      <c r="F400" s="3"/>
      <c r="G400" s="4"/>
      <c r="H400" s="4"/>
      <c r="I400" s="3"/>
      <c r="J400" s="3"/>
      <c r="K400" s="3"/>
    </row>
    <row r="401" spans="1:11" s="2" customFormat="1" x14ac:dyDescent="0.2">
      <c r="A401" s="1"/>
      <c r="B401" s="1"/>
      <c r="C401" s="1"/>
      <c r="D401" s="1"/>
      <c r="E401" s="4"/>
      <c r="F401" s="3"/>
      <c r="G401" s="4"/>
      <c r="H401" s="4"/>
      <c r="I401" s="3"/>
      <c r="J401" s="3"/>
      <c r="K401" s="3"/>
    </row>
    <row r="402" spans="1:11" s="2" customFormat="1" x14ac:dyDescent="0.2">
      <c r="A402" s="1"/>
      <c r="B402" s="1"/>
      <c r="C402" s="1"/>
      <c r="D402" s="1"/>
      <c r="E402" s="4"/>
      <c r="F402" s="3"/>
      <c r="G402" s="4"/>
      <c r="H402" s="4"/>
      <c r="I402" s="3"/>
      <c r="J402" s="3"/>
      <c r="K402" s="3"/>
    </row>
    <row r="403" spans="1:11" s="2" customFormat="1" x14ac:dyDescent="0.2">
      <c r="A403" s="1"/>
      <c r="B403" s="1"/>
      <c r="C403" s="1"/>
      <c r="D403" s="1"/>
      <c r="E403" s="4"/>
      <c r="F403" s="3"/>
      <c r="G403" s="4"/>
      <c r="H403" s="4"/>
      <c r="I403" s="3"/>
      <c r="J403" s="3"/>
      <c r="K403" s="3"/>
    </row>
    <row r="404" spans="1:11" s="2" customFormat="1" x14ac:dyDescent="0.2">
      <c r="A404" s="1"/>
      <c r="B404" s="1"/>
      <c r="C404" s="1"/>
      <c r="D404" s="1"/>
      <c r="E404" s="4"/>
      <c r="F404" s="3"/>
      <c r="G404" s="4"/>
      <c r="H404" s="4"/>
      <c r="I404" s="3"/>
      <c r="J404" s="3"/>
      <c r="K404" s="3"/>
    </row>
    <row r="405" spans="1:11" s="2" customFormat="1" x14ac:dyDescent="0.2">
      <c r="A405" s="1"/>
      <c r="B405" s="1"/>
      <c r="C405" s="1"/>
      <c r="D405" s="1"/>
      <c r="E405" s="4"/>
      <c r="F405" s="3"/>
      <c r="G405" s="4"/>
      <c r="H405" s="4"/>
      <c r="I405" s="3"/>
      <c r="J405" s="3"/>
      <c r="K405" s="3"/>
    </row>
    <row r="406" spans="1:11" s="2" customFormat="1" x14ac:dyDescent="0.2">
      <c r="A406" s="1"/>
      <c r="B406" s="1"/>
      <c r="C406" s="1"/>
      <c r="D406" s="1"/>
      <c r="E406" s="4"/>
      <c r="F406" s="3"/>
      <c r="G406" s="4"/>
      <c r="H406" s="4"/>
      <c r="I406" s="3"/>
      <c r="J406" s="3"/>
      <c r="K406" s="3"/>
    </row>
    <row r="407" spans="1:11" s="2" customFormat="1" x14ac:dyDescent="0.2">
      <c r="A407" s="1"/>
      <c r="B407" s="1"/>
      <c r="C407" s="1"/>
      <c r="D407" s="1"/>
      <c r="E407" s="4"/>
      <c r="F407" s="3"/>
      <c r="G407" s="4"/>
      <c r="H407" s="4"/>
      <c r="I407" s="3"/>
      <c r="J407" s="3"/>
      <c r="K407" s="3"/>
    </row>
    <row r="408" spans="1:11" s="2" customFormat="1" x14ac:dyDescent="0.2">
      <c r="A408" s="1"/>
      <c r="B408" s="1"/>
      <c r="C408" s="1"/>
      <c r="D408" s="1"/>
      <c r="E408" s="4"/>
      <c r="F408" s="3"/>
      <c r="G408" s="4"/>
      <c r="H408" s="4"/>
      <c r="I408" s="3"/>
      <c r="J408" s="3"/>
      <c r="K408" s="3"/>
    </row>
    <row r="409" spans="1:11" s="2" customFormat="1" x14ac:dyDescent="0.2">
      <c r="A409" s="1"/>
      <c r="B409" s="1"/>
      <c r="C409" s="1"/>
      <c r="D409" s="1"/>
      <c r="E409" s="4"/>
      <c r="F409" s="3"/>
      <c r="G409" s="4"/>
      <c r="H409" s="4"/>
      <c r="I409" s="3"/>
      <c r="J409" s="3"/>
      <c r="K409" s="3"/>
    </row>
    <row r="410" spans="1:11" s="2" customFormat="1" x14ac:dyDescent="0.2">
      <c r="A410" s="1"/>
      <c r="B410" s="1"/>
      <c r="C410" s="1"/>
      <c r="D410" s="1"/>
      <c r="E410" s="4"/>
      <c r="F410" s="3"/>
      <c r="G410" s="4"/>
      <c r="H410" s="4"/>
      <c r="I410" s="3"/>
      <c r="J410" s="3"/>
      <c r="K410" s="3"/>
    </row>
    <row r="411" spans="1:11" s="2" customFormat="1" x14ac:dyDescent="0.2">
      <c r="A411" s="1"/>
      <c r="B411" s="1"/>
      <c r="C411" s="1"/>
      <c r="D411" s="1"/>
      <c r="E411" s="4"/>
      <c r="F411" s="3"/>
      <c r="G411" s="4"/>
      <c r="H411" s="4"/>
      <c r="I411" s="3"/>
      <c r="J411" s="3"/>
      <c r="K411" s="3"/>
    </row>
    <row r="412" spans="1:11" s="2" customFormat="1" x14ac:dyDescent="0.2">
      <c r="A412" s="1"/>
      <c r="B412" s="1"/>
      <c r="C412" s="1"/>
      <c r="D412" s="1"/>
      <c r="E412" s="4"/>
      <c r="F412" s="3"/>
      <c r="G412" s="4"/>
      <c r="H412" s="4"/>
      <c r="I412" s="3"/>
      <c r="J412" s="3"/>
      <c r="K412" s="3"/>
    </row>
    <row r="413" spans="1:11" s="2" customFormat="1" x14ac:dyDescent="0.2">
      <c r="A413" s="1"/>
      <c r="B413" s="1"/>
      <c r="C413" s="1"/>
      <c r="D413" s="1"/>
      <c r="E413" s="4"/>
      <c r="F413" s="3"/>
      <c r="G413" s="4"/>
      <c r="H413" s="4"/>
      <c r="I413" s="3"/>
      <c r="J413" s="3"/>
      <c r="K413" s="3"/>
    </row>
    <row r="414" spans="1:11" s="2" customFormat="1" x14ac:dyDescent="0.2">
      <c r="A414" s="1"/>
      <c r="B414" s="1"/>
      <c r="C414" s="1"/>
      <c r="D414" s="1"/>
      <c r="E414" s="4"/>
      <c r="F414" s="3"/>
      <c r="G414" s="4"/>
      <c r="H414" s="4"/>
      <c r="I414" s="3"/>
      <c r="J414" s="3"/>
      <c r="K414" s="3"/>
    </row>
    <row r="415" spans="1:11" s="2" customFormat="1" x14ac:dyDescent="0.2">
      <c r="A415" s="1"/>
      <c r="B415" s="1"/>
      <c r="C415" s="1"/>
      <c r="D415" s="1"/>
      <c r="E415" s="4"/>
      <c r="F415" s="3"/>
      <c r="G415" s="4"/>
      <c r="H415" s="4"/>
      <c r="I415" s="3"/>
      <c r="J415" s="3"/>
      <c r="K415" s="3"/>
    </row>
    <row r="416" spans="1:11" s="2" customFormat="1" x14ac:dyDescent="0.2">
      <c r="A416" s="1"/>
      <c r="B416" s="1"/>
      <c r="C416" s="1"/>
      <c r="D416" s="1"/>
      <c r="E416" s="4"/>
      <c r="F416" s="3"/>
      <c r="G416" s="4"/>
      <c r="H416" s="4"/>
      <c r="I416" s="3"/>
      <c r="J416" s="3"/>
      <c r="K416" s="3"/>
    </row>
    <row r="417" spans="1:11" s="2" customFormat="1" x14ac:dyDescent="0.2">
      <c r="A417" s="1"/>
      <c r="B417" s="1"/>
      <c r="C417" s="1"/>
      <c r="D417" s="1"/>
      <c r="E417" s="4"/>
      <c r="F417" s="3"/>
      <c r="G417" s="4"/>
      <c r="H417" s="4"/>
      <c r="I417" s="3"/>
      <c r="J417" s="3"/>
      <c r="K417" s="3"/>
    </row>
    <row r="418" spans="1:11" s="2" customFormat="1" x14ac:dyDescent="0.2">
      <c r="A418" s="1"/>
      <c r="B418" s="1"/>
      <c r="C418" s="1"/>
      <c r="D418" s="1"/>
      <c r="E418" s="4"/>
      <c r="F418" s="3"/>
      <c r="G418" s="4"/>
      <c r="H418" s="4"/>
      <c r="I418" s="3"/>
      <c r="J418" s="3"/>
      <c r="K418" s="3"/>
    </row>
    <row r="419" spans="1:11" s="2" customFormat="1" x14ac:dyDescent="0.2">
      <c r="A419" s="1"/>
      <c r="B419" s="1"/>
      <c r="C419" s="1"/>
      <c r="D419" s="1"/>
      <c r="E419" s="4"/>
      <c r="F419" s="3"/>
      <c r="G419" s="4"/>
      <c r="H419" s="4"/>
      <c r="I419" s="3"/>
      <c r="J419" s="3"/>
      <c r="K419" s="3"/>
    </row>
    <row r="420" spans="1:11" s="2" customFormat="1" x14ac:dyDescent="0.2">
      <c r="A420" s="1"/>
      <c r="B420" s="1"/>
      <c r="C420" s="1"/>
      <c r="D420" s="1"/>
      <c r="E420" s="4"/>
      <c r="F420" s="3"/>
      <c r="G420" s="4"/>
      <c r="H420" s="4"/>
      <c r="I420" s="3"/>
      <c r="J420" s="3"/>
      <c r="K420" s="3"/>
    </row>
    <row r="421" spans="1:11" s="2" customFormat="1" x14ac:dyDescent="0.2">
      <c r="A421" s="1"/>
      <c r="B421" s="1"/>
      <c r="C421" s="1"/>
      <c r="D421" s="1"/>
      <c r="E421" s="4"/>
      <c r="F421" s="3"/>
      <c r="G421" s="4"/>
      <c r="H421" s="4"/>
      <c r="I421" s="3"/>
      <c r="J421" s="3"/>
      <c r="K421" s="3"/>
    </row>
    <row r="422" spans="1:11" s="2" customFormat="1" x14ac:dyDescent="0.2">
      <c r="A422" s="1"/>
      <c r="B422" s="1"/>
      <c r="C422" s="1"/>
      <c r="D422" s="1"/>
      <c r="E422" s="4"/>
      <c r="F422" s="3"/>
      <c r="G422" s="4"/>
      <c r="H422" s="4"/>
      <c r="I422" s="3"/>
      <c r="J422" s="3"/>
      <c r="K422" s="3"/>
    </row>
    <row r="423" spans="1:11" s="2" customFormat="1" x14ac:dyDescent="0.2">
      <c r="A423" s="1"/>
      <c r="B423" s="1"/>
      <c r="C423" s="1"/>
      <c r="D423" s="1"/>
      <c r="E423" s="4"/>
      <c r="F423" s="3"/>
      <c r="G423" s="4"/>
      <c r="H423" s="4"/>
      <c r="I423" s="3"/>
      <c r="J423" s="3"/>
      <c r="K423" s="3"/>
    </row>
    <row r="424" spans="1:11" s="2" customFormat="1" x14ac:dyDescent="0.2">
      <c r="A424" s="1"/>
      <c r="B424" s="1"/>
      <c r="C424" s="1"/>
      <c r="D424" s="1"/>
      <c r="E424" s="4"/>
      <c r="F424" s="3"/>
      <c r="G424" s="4"/>
      <c r="H424" s="4"/>
      <c r="I424" s="3"/>
      <c r="J424" s="3"/>
      <c r="K424" s="3"/>
    </row>
    <row r="425" spans="1:11" s="2" customFormat="1" x14ac:dyDescent="0.2">
      <c r="A425" s="1"/>
      <c r="B425" s="1"/>
      <c r="C425" s="1"/>
      <c r="D425" s="1"/>
      <c r="E425" s="4"/>
      <c r="F425" s="3"/>
      <c r="G425" s="4"/>
      <c r="H425" s="4"/>
      <c r="I425" s="3"/>
      <c r="J425" s="3"/>
      <c r="K425" s="3"/>
    </row>
    <row r="426" spans="1:11" s="2" customFormat="1" x14ac:dyDescent="0.2">
      <c r="A426" s="1"/>
      <c r="B426" s="1"/>
      <c r="C426" s="1"/>
      <c r="D426" s="1"/>
      <c r="E426" s="4"/>
      <c r="F426" s="3"/>
      <c r="G426" s="4"/>
      <c r="H426" s="4"/>
      <c r="I426" s="3"/>
      <c r="J426" s="3"/>
      <c r="K426" s="3"/>
    </row>
    <row r="427" spans="1:11" s="2" customFormat="1" x14ac:dyDescent="0.2">
      <c r="A427" s="1"/>
      <c r="B427" s="1"/>
      <c r="C427" s="1"/>
      <c r="D427" s="1"/>
      <c r="E427" s="4"/>
      <c r="F427" s="3"/>
      <c r="G427" s="4"/>
      <c r="H427" s="4"/>
      <c r="I427" s="3"/>
      <c r="J427" s="3"/>
      <c r="K427" s="3"/>
    </row>
    <row r="428" spans="1:11" s="2" customFormat="1" x14ac:dyDescent="0.2">
      <c r="A428" s="1"/>
      <c r="B428" s="1"/>
      <c r="C428" s="1"/>
      <c r="D428" s="1"/>
      <c r="E428" s="4"/>
      <c r="F428" s="3"/>
      <c r="G428" s="4"/>
      <c r="H428" s="4"/>
      <c r="I428" s="3"/>
      <c r="J428" s="3"/>
      <c r="K428" s="3"/>
    </row>
    <row r="429" spans="1:11" s="2" customFormat="1" x14ac:dyDescent="0.2">
      <c r="A429" s="1"/>
      <c r="B429" s="1"/>
      <c r="C429" s="1"/>
      <c r="D429" s="1"/>
      <c r="E429" s="4"/>
      <c r="F429" s="3"/>
      <c r="G429" s="4"/>
      <c r="H429" s="4"/>
      <c r="I429" s="3"/>
      <c r="J429" s="3"/>
      <c r="K429" s="3"/>
    </row>
    <row r="430" spans="1:11" s="2" customFormat="1" x14ac:dyDescent="0.2">
      <c r="A430" s="1"/>
      <c r="B430" s="1"/>
      <c r="C430" s="1"/>
      <c r="D430" s="1"/>
      <c r="E430" s="4"/>
      <c r="F430" s="3"/>
      <c r="G430" s="4"/>
      <c r="H430" s="4"/>
      <c r="I430" s="3"/>
      <c r="J430" s="3"/>
      <c r="K430" s="3"/>
    </row>
    <row r="431" spans="1:11" s="2" customFormat="1" x14ac:dyDescent="0.2">
      <c r="A431" s="1"/>
      <c r="B431" s="1"/>
      <c r="C431" s="1"/>
      <c r="D431" s="1"/>
      <c r="E431" s="4"/>
      <c r="F431" s="3"/>
      <c r="G431" s="4"/>
      <c r="H431" s="4"/>
      <c r="I431" s="3"/>
      <c r="J431" s="3"/>
      <c r="K431" s="3"/>
    </row>
    <row r="432" spans="1:11" s="2" customFormat="1" x14ac:dyDescent="0.2">
      <c r="A432" s="1"/>
      <c r="B432" s="1"/>
      <c r="C432" s="1"/>
      <c r="D432" s="1"/>
      <c r="E432" s="4"/>
      <c r="F432" s="3"/>
      <c r="G432" s="4"/>
      <c r="H432" s="4"/>
      <c r="I432" s="3"/>
      <c r="J432" s="3"/>
      <c r="K432" s="3"/>
    </row>
    <row r="433" spans="1:11" s="2" customFormat="1" x14ac:dyDescent="0.2">
      <c r="A433" s="1"/>
      <c r="B433" s="1"/>
      <c r="C433" s="1"/>
      <c r="D433" s="1"/>
      <c r="E433" s="4"/>
      <c r="F433" s="3"/>
      <c r="G433" s="4"/>
      <c r="H433" s="4"/>
      <c r="I433" s="3"/>
      <c r="J433" s="3"/>
      <c r="K433" s="3"/>
    </row>
    <row r="434" spans="1:11" s="2" customFormat="1" x14ac:dyDescent="0.2">
      <c r="A434" s="1"/>
      <c r="B434" s="1"/>
      <c r="C434" s="1"/>
      <c r="D434" s="1"/>
      <c r="E434" s="4"/>
      <c r="F434" s="3"/>
      <c r="G434" s="4"/>
      <c r="H434" s="4"/>
      <c r="I434" s="3"/>
      <c r="J434" s="3"/>
      <c r="K434" s="3"/>
    </row>
    <row r="435" spans="1:11" s="2" customFormat="1" x14ac:dyDescent="0.2">
      <c r="A435" s="1"/>
      <c r="B435" s="1"/>
      <c r="C435" s="1"/>
      <c r="D435" s="1"/>
      <c r="E435" s="4"/>
      <c r="F435" s="3"/>
      <c r="G435" s="4"/>
      <c r="H435" s="4"/>
      <c r="I435" s="3"/>
      <c r="J435" s="3"/>
      <c r="K435" s="3"/>
    </row>
    <row r="436" spans="1:11" s="2" customFormat="1" x14ac:dyDescent="0.2">
      <c r="A436" s="1"/>
      <c r="B436" s="1"/>
      <c r="C436" s="1"/>
      <c r="D436" s="1"/>
      <c r="E436" s="4"/>
      <c r="F436" s="3"/>
      <c r="G436" s="4"/>
      <c r="H436" s="4"/>
      <c r="I436" s="3"/>
      <c r="J436" s="3"/>
      <c r="K436" s="3"/>
    </row>
    <row r="437" spans="1:11" s="2" customFormat="1" x14ac:dyDescent="0.2">
      <c r="A437" s="1"/>
      <c r="B437" s="1"/>
      <c r="C437" s="1"/>
      <c r="D437" s="1"/>
      <c r="E437" s="4"/>
      <c r="F437" s="3"/>
      <c r="G437" s="4"/>
      <c r="H437" s="4"/>
      <c r="I437" s="3"/>
      <c r="J437" s="3"/>
      <c r="K437" s="3"/>
    </row>
    <row r="438" spans="1:11" s="2" customFormat="1" x14ac:dyDescent="0.2">
      <c r="A438" s="1"/>
      <c r="B438" s="1"/>
      <c r="C438" s="1"/>
      <c r="D438" s="1"/>
      <c r="E438" s="4"/>
      <c r="F438" s="3"/>
      <c r="G438" s="4"/>
      <c r="H438" s="4"/>
      <c r="I438" s="3"/>
      <c r="J438" s="3"/>
      <c r="K438" s="3"/>
    </row>
    <row r="439" spans="1:11" s="2" customFormat="1" x14ac:dyDescent="0.2">
      <c r="A439" s="1"/>
      <c r="B439" s="1"/>
      <c r="C439" s="1"/>
      <c r="D439" s="1"/>
      <c r="E439" s="4"/>
      <c r="F439" s="3"/>
      <c r="G439" s="4"/>
      <c r="H439" s="4"/>
      <c r="I439" s="3"/>
      <c r="J439" s="3"/>
      <c r="K439" s="3"/>
    </row>
    <row r="440" spans="1:11" s="2" customFormat="1" x14ac:dyDescent="0.2">
      <c r="A440" s="1"/>
      <c r="B440" s="1"/>
      <c r="C440" s="1"/>
      <c r="D440" s="1"/>
      <c r="E440" s="4"/>
      <c r="F440" s="3"/>
      <c r="G440" s="4"/>
      <c r="H440" s="4"/>
      <c r="I440" s="3"/>
      <c r="J440" s="3"/>
      <c r="K440" s="3"/>
    </row>
    <row r="441" spans="1:11" s="2" customFormat="1" x14ac:dyDescent="0.2">
      <c r="A441" s="1"/>
      <c r="B441" s="1"/>
      <c r="C441" s="1"/>
      <c r="D441" s="1"/>
      <c r="E441" s="4"/>
      <c r="F441" s="3"/>
      <c r="G441" s="4"/>
      <c r="H441" s="4"/>
      <c r="I441" s="3"/>
      <c r="J441" s="3"/>
      <c r="K441" s="3"/>
    </row>
    <row r="442" spans="1:11" s="2" customFormat="1" x14ac:dyDescent="0.2">
      <c r="A442" s="1"/>
      <c r="B442" s="1"/>
      <c r="C442" s="1"/>
      <c r="D442" s="1"/>
      <c r="E442" s="4"/>
      <c r="F442" s="3"/>
      <c r="G442" s="4"/>
      <c r="H442" s="4"/>
      <c r="I442" s="3"/>
      <c r="J442" s="3"/>
      <c r="K442" s="3"/>
    </row>
    <row r="443" spans="1:11" s="2" customFormat="1" x14ac:dyDescent="0.2">
      <c r="A443" s="1"/>
      <c r="B443" s="1"/>
      <c r="C443" s="1"/>
      <c r="D443" s="1"/>
      <c r="E443" s="4"/>
      <c r="F443" s="3"/>
      <c r="G443" s="4"/>
      <c r="H443" s="4"/>
      <c r="I443" s="3"/>
      <c r="J443" s="3"/>
      <c r="K443" s="3"/>
    </row>
    <row r="444" spans="1:11" s="2" customFormat="1" x14ac:dyDescent="0.2">
      <c r="A444" s="1"/>
      <c r="B444" s="1"/>
      <c r="C444" s="1"/>
      <c r="D444" s="1"/>
      <c r="E444" s="4"/>
      <c r="F444" s="3"/>
      <c r="G444" s="4"/>
      <c r="H444" s="4"/>
      <c r="I444" s="3"/>
      <c r="J444" s="3"/>
      <c r="K444" s="3"/>
    </row>
    <row r="445" spans="1:11" s="2" customFormat="1" x14ac:dyDescent="0.2">
      <c r="A445" s="1"/>
      <c r="B445" s="1"/>
      <c r="C445" s="1"/>
      <c r="D445" s="1"/>
      <c r="E445" s="4"/>
      <c r="F445" s="3"/>
      <c r="G445" s="4"/>
      <c r="H445" s="4"/>
      <c r="I445" s="3"/>
      <c r="J445" s="3"/>
      <c r="K445" s="3"/>
    </row>
    <row r="446" spans="1:11" s="2" customFormat="1" x14ac:dyDescent="0.2">
      <c r="A446" s="1"/>
      <c r="B446" s="1"/>
      <c r="C446" s="1"/>
      <c r="D446" s="1"/>
      <c r="E446" s="4"/>
      <c r="F446" s="3"/>
      <c r="G446" s="4"/>
      <c r="H446" s="4"/>
      <c r="I446" s="3"/>
      <c r="J446" s="3"/>
      <c r="K446" s="3"/>
    </row>
    <row r="447" spans="1:11" s="2" customFormat="1" x14ac:dyDescent="0.2">
      <c r="A447" s="1"/>
      <c r="B447" s="1"/>
      <c r="C447" s="1"/>
      <c r="D447" s="1"/>
      <c r="E447" s="4"/>
      <c r="F447" s="3"/>
      <c r="G447" s="4"/>
      <c r="H447" s="4"/>
      <c r="I447" s="3"/>
      <c r="J447" s="3"/>
      <c r="K447" s="3"/>
    </row>
    <row r="448" spans="1:11" s="2" customFormat="1" x14ac:dyDescent="0.2">
      <c r="A448" s="1"/>
      <c r="B448" s="1"/>
      <c r="C448" s="1"/>
      <c r="D448" s="1"/>
      <c r="E448" s="4"/>
      <c r="F448" s="3"/>
      <c r="G448" s="4"/>
      <c r="H448" s="4"/>
      <c r="I448" s="3"/>
      <c r="J448" s="3"/>
      <c r="K448" s="3"/>
    </row>
    <row r="449" spans="1:11" s="2" customFormat="1" x14ac:dyDescent="0.2">
      <c r="A449" s="1"/>
      <c r="B449" s="1"/>
      <c r="C449" s="1"/>
      <c r="D449" s="1"/>
      <c r="E449" s="4"/>
      <c r="F449" s="3"/>
      <c r="G449" s="4"/>
      <c r="H449" s="4"/>
      <c r="I449" s="3"/>
      <c r="J449" s="3"/>
      <c r="K449" s="3"/>
    </row>
    <row r="450" spans="1:11" s="2" customFormat="1" x14ac:dyDescent="0.2">
      <c r="A450" s="1"/>
      <c r="B450" s="1"/>
      <c r="C450" s="1"/>
      <c r="D450" s="1"/>
      <c r="E450" s="4"/>
      <c r="F450" s="3"/>
      <c r="G450" s="4"/>
      <c r="H450" s="4"/>
      <c r="I450" s="3"/>
      <c r="J450" s="3"/>
      <c r="K450" s="3"/>
    </row>
    <row r="451" spans="1:11" s="2" customFormat="1" x14ac:dyDescent="0.2">
      <c r="A451" s="1"/>
      <c r="B451" s="1"/>
      <c r="C451" s="1"/>
      <c r="D451" s="1"/>
      <c r="E451" s="4"/>
      <c r="F451" s="3"/>
      <c r="G451" s="4"/>
      <c r="H451" s="4"/>
      <c r="I451" s="3"/>
      <c r="J451" s="3"/>
      <c r="K451" s="3"/>
    </row>
    <row r="452" spans="1:11" s="2" customFormat="1" x14ac:dyDescent="0.2">
      <c r="A452" s="1"/>
      <c r="B452" s="1"/>
      <c r="C452" s="1"/>
      <c r="D452" s="1"/>
      <c r="E452" s="4"/>
      <c r="F452" s="3"/>
      <c r="G452" s="4"/>
      <c r="H452" s="4"/>
      <c r="I452" s="3"/>
      <c r="J452" s="3"/>
      <c r="K452" s="3"/>
    </row>
    <row r="453" spans="1:11" s="2" customFormat="1" x14ac:dyDescent="0.2">
      <c r="A453" s="1"/>
      <c r="B453" s="1"/>
      <c r="C453" s="1"/>
      <c r="D453" s="1"/>
      <c r="E453" s="4"/>
      <c r="F453" s="3"/>
      <c r="G453" s="4"/>
      <c r="H453" s="4"/>
      <c r="I453" s="3"/>
      <c r="J453" s="3"/>
      <c r="K453" s="3"/>
    </row>
    <row r="454" spans="1:11" s="2" customFormat="1" x14ac:dyDescent="0.2">
      <c r="A454" s="1"/>
      <c r="B454" s="1"/>
      <c r="C454" s="1"/>
      <c r="D454" s="1"/>
      <c r="E454" s="4"/>
      <c r="F454" s="3"/>
      <c r="G454" s="4"/>
      <c r="H454" s="4"/>
      <c r="I454" s="3"/>
      <c r="J454" s="3"/>
      <c r="K454" s="3"/>
    </row>
    <row r="455" spans="1:11" s="2" customFormat="1" x14ac:dyDescent="0.2">
      <c r="A455" s="1"/>
      <c r="B455" s="1"/>
      <c r="C455" s="1"/>
      <c r="D455" s="1"/>
      <c r="E455" s="4"/>
      <c r="F455" s="3"/>
      <c r="G455" s="4"/>
      <c r="H455" s="4"/>
      <c r="I455" s="3"/>
      <c r="J455" s="3"/>
      <c r="K455" s="3"/>
    </row>
    <row r="456" spans="1:11" s="2" customFormat="1" x14ac:dyDescent="0.2">
      <c r="A456" s="1"/>
      <c r="B456" s="1"/>
      <c r="C456" s="1"/>
      <c r="D456" s="1"/>
      <c r="E456" s="4"/>
      <c r="F456" s="3"/>
      <c r="G456" s="4"/>
      <c r="H456" s="4"/>
      <c r="I456" s="3"/>
      <c r="J456" s="3"/>
      <c r="K456" s="3"/>
    </row>
    <row r="457" spans="1:11" s="2" customFormat="1" x14ac:dyDescent="0.2">
      <c r="A457" s="1"/>
      <c r="B457" s="1"/>
      <c r="C457" s="1"/>
      <c r="D457" s="1"/>
      <c r="E457" s="4"/>
      <c r="F457" s="3"/>
      <c r="G457" s="4"/>
      <c r="H457" s="4"/>
      <c r="I457" s="3"/>
      <c r="J457" s="3"/>
      <c r="K457" s="3"/>
    </row>
    <row r="458" spans="1:11" s="2" customFormat="1" x14ac:dyDescent="0.2">
      <c r="A458" s="1"/>
      <c r="B458" s="1"/>
      <c r="C458" s="1"/>
      <c r="D458" s="1"/>
      <c r="E458" s="4"/>
      <c r="F458" s="3"/>
      <c r="G458" s="4"/>
      <c r="H458" s="4"/>
      <c r="I458" s="3"/>
      <c r="J458" s="3"/>
      <c r="K458" s="3"/>
    </row>
    <row r="459" spans="1:11" s="2" customFormat="1" x14ac:dyDescent="0.2">
      <c r="A459" s="1"/>
      <c r="B459" s="1"/>
      <c r="C459" s="1"/>
      <c r="D459" s="1"/>
      <c r="E459" s="4"/>
      <c r="F459" s="3"/>
      <c r="G459" s="4"/>
      <c r="H459" s="4"/>
      <c r="I459" s="3"/>
      <c r="J459" s="3"/>
      <c r="K459" s="3"/>
    </row>
    <row r="460" spans="1:11" s="2" customFormat="1" x14ac:dyDescent="0.2">
      <c r="A460" s="1"/>
      <c r="B460" s="1"/>
      <c r="C460" s="1"/>
      <c r="D460" s="1"/>
      <c r="E460" s="4"/>
      <c r="F460" s="3"/>
      <c r="G460" s="4"/>
      <c r="H460" s="4"/>
      <c r="I460" s="3"/>
      <c r="J460" s="3"/>
      <c r="K460" s="3"/>
    </row>
    <row r="461" spans="1:11" s="2" customFormat="1" x14ac:dyDescent="0.2">
      <c r="A461" s="1"/>
      <c r="B461" s="1"/>
      <c r="C461" s="1"/>
      <c r="D461" s="1"/>
      <c r="E461" s="4"/>
      <c r="F461" s="3"/>
      <c r="G461" s="4"/>
      <c r="H461" s="4"/>
      <c r="I461" s="3"/>
      <c r="J461" s="3"/>
      <c r="K461" s="3"/>
    </row>
    <row r="462" spans="1:11" s="2" customFormat="1" x14ac:dyDescent="0.2">
      <c r="A462" s="1"/>
      <c r="B462" s="1"/>
      <c r="C462" s="1"/>
      <c r="D462" s="1"/>
      <c r="E462" s="4"/>
      <c r="F462" s="3"/>
      <c r="G462" s="4"/>
      <c r="H462" s="4"/>
      <c r="I462" s="3"/>
      <c r="J462" s="3"/>
      <c r="K462" s="3"/>
    </row>
    <row r="463" spans="1:11" s="2" customFormat="1" x14ac:dyDescent="0.2">
      <c r="A463" s="1"/>
      <c r="B463" s="1"/>
      <c r="C463" s="1"/>
      <c r="D463" s="1"/>
      <c r="E463" s="4"/>
      <c r="F463" s="3"/>
      <c r="G463" s="4"/>
      <c r="H463" s="4"/>
      <c r="I463" s="3"/>
      <c r="J463" s="3"/>
      <c r="K463" s="3"/>
    </row>
    <row r="464" spans="1:11" s="2" customFormat="1" x14ac:dyDescent="0.2">
      <c r="A464" s="1"/>
      <c r="B464" s="1"/>
      <c r="C464" s="1"/>
      <c r="D464" s="1"/>
      <c r="E464" s="4"/>
      <c r="F464" s="3"/>
      <c r="G464" s="4"/>
      <c r="H464" s="4"/>
      <c r="I464" s="3"/>
      <c r="J464" s="3"/>
      <c r="K464" s="3"/>
    </row>
    <row r="465" spans="1:11" s="2" customFormat="1" x14ac:dyDescent="0.2">
      <c r="A465" s="1"/>
      <c r="B465" s="1"/>
      <c r="C465" s="1"/>
      <c r="D465" s="1"/>
      <c r="E465" s="4"/>
      <c r="F465" s="3"/>
      <c r="G465" s="4"/>
      <c r="H465" s="4"/>
      <c r="I465" s="3"/>
      <c r="J465" s="3"/>
      <c r="K465" s="3"/>
    </row>
    <row r="466" spans="1:11" s="2" customFormat="1" x14ac:dyDescent="0.2">
      <c r="A466" s="1"/>
      <c r="B466" s="1"/>
      <c r="C466" s="1"/>
      <c r="D466" s="1"/>
      <c r="E466" s="4"/>
      <c r="F466" s="3"/>
      <c r="G466" s="4"/>
      <c r="H466" s="4"/>
      <c r="I466" s="3"/>
      <c r="J466" s="3"/>
      <c r="K466" s="3"/>
    </row>
    <row r="467" spans="1:11" s="2" customFormat="1" x14ac:dyDescent="0.2">
      <c r="A467" s="1"/>
      <c r="B467" s="1"/>
      <c r="C467" s="1"/>
      <c r="D467" s="1"/>
      <c r="E467" s="4"/>
      <c r="F467" s="3"/>
      <c r="G467" s="4"/>
      <c r="H467" s="4"/>
      <c r="I467" s="3"/>
      <c r="J467" s="3"/>
      <c r="K467" s="3"/>
    </row>
    <row r="468" spans="1:11" s="2" customFormat="1" x14ac:dyDescent="0.2">
      <c r="A468" s="1"/>
      <c r="B468" s="1"/>
      <c r="C468" s="1"/>
      <c r="D468" s="1"/>
      <c r="E468" s="4"/>
      <c r="F468" s="3"/>
      <c r="G468" s="4"/>
      <c r="H468" s="4"/>
      <c r="I468" s="3"/>
      <c r="J468" s="3"/>
      <c r="K468" s="3"/>
    </row>
    <row r="469" spans="1:11" s="2" customFormat="1" x14ac:dyDescent="0.2">
      <c r="A469" s="1"/>
      <c r="B469" s="1"/>
      <c r="C469" s="1"/>
      <c r="D469" s="1"/>
      <c r="E469" s="4"/>
      <c r="F469" s="3"/>
      <c r="G469" s="4"/>
      <c r="H469" s="4"/>
      <c r="I469" s="3"/>
      <c r="J469" s="3"/>
      <c r="K469" s="3"/>
    </row>
    <row r="470" spans="1:11" s="2" customFormat="1" x14ac:dyDescent="0.2">
      <c r="A470" s="1"/>
      <c r="B470" s="1"/>
      <c r="C470" s="1"/>
      <c r="D470" s="1"/>
      <c r="E470" s="4"/>
      <c r="F470" s="3"/>
      <c r="G470" s="4"/>
      <c r="H470" s="4"/>
      <c r="I470" s="3"/>
      <c r="J470" s="3"/>
      <c r="K470" s="3"/>
    </row>
    <row r="471" spans="1:11" s="2" customFormat="1" x14ac:dyDescent="0.2">
      <c r="A471" s="1"/>
      <c r="B471" s="1"/>
      <c r="C471" s="1"/>
      <c r="D471" s="1"/>
      <c r="E471" s="4"/>
      <c r="F471" s="3"/>
      <c r="G471" s="4"/>
      <c r="H471" s="4"/>
      <c r="I471" s="3"/>
      <c r="J471" s="3"/>
      <c r="K471" s="3"/>
    </row>
    <row r="472" spans="1:11" s="2" customFormat="1" x14ac:dyDescent="0.2">
      <c r="A472" s="1"/>
      <c r="B472" s="1"/>
      <c r="C472" s="1"/>
      <c r="D472" s="1"/>
      <c r="E472" s="4"/>
      <c r="F472" s="3"/>
      <c r="G472" s="4"/>
      <c r="H472" s="4"/>
      <c r="I472" s="3"/>
      <c r="J472" s="3"/>
      <c r="K472" s="3"/>
    </row>
    <row r="473" spans="1:11" s="2" customFormat="1" x14ac:dyDescent="0.2">
      <c r="A473" s="1"/>
      <c r="B473" s="1"/>
      <c r="C473" s="1"/>
      <c r="D473" s="1"/>
      <c r="E473" s="4"/>
      <c r="F473" s="3"/>
      <c r="G473" s="4"/>
      <c r="H473" s="4"/>
      <c r="I473" s="3"/>
      <c r="J473" s="3"/>
      <c r="K473" s="3"/>
    </row>
    <row r="474" spans="1:11" s="2" customFormat="1" x14ac:dyDescent="0.2">
      <c r="A474" s="1"/>
      <c r="B474" s="1"/>
      <c r="C474" s="1"/>
      <c r="D474" s="1"/>
      <c r="E474" s="4"/>
      <c r="F474" s="3"/>
      <c r="G474" s="4"/>
      <c r="H474" s="4"/>
      <c r="I474" s="3"/>
      <c r="J474" s="3"/>
      <c r="K474" s="3"/>
    </row>
    <row r="475" spans="1:11" s="2" customFormat="1" x14ac:dyDescent="0.2">
      <c r="A475" s="1"/>
      <c r="B475" s="1"/>
      <c r="C475" s="1"/>
      <c r="D475" s="1"/>
      <c r="E475" s="4"/>
      <c r="F475" s="3"/>
      <c r="G475" s="4"/>
      <c r="H475" s="4"/>
      <c r="I475" s="3"/>
      <c r="J475" s="3"/>
      <c r="K475" s="3"/>
    </row>
    <row r="476" spans="1:11" s="2" customFormat="1" x14ac:dyDescent="0.2">
      <c r="A476" s="1"/>
      <c r="B476" s="1"/>
      <c r="C476" s="1"/>
      <c r="D476" s="1"/>
      <c r="E476" s="4"/>
      <c r="F476" s="3"/>
      <c r="G476" s="4"/>
      <c r="H476" s="4"/>
      <c r="I476" s="3"/>
      <c r="J476" s="3"/>
      <c r="K476" s="3"/>
    </row>
    <row r="477" spans="1:11" s="2" customFormat="1" x14ac:dyDescent="0.2">
      <c r="A477" s="1"/>
      <c r="B477" s="1"/>
      <c r="C477" s="1"/>
      <c r="D477" s="1"/>
      <c r="E477" s="4"/>
      <c r="F477" s="3"/>
      <c r="G477" s="4"/>
      <c r="H477" s="4"/>
      <c r="I477" s="3"/>
      <c r="J477" s="3"/>
      <c r="K477" s="3"/>
    </row>
    <row r="478" spans="1:11" s="2" customFormat="1" x14ac:dyDescent="0.2">
      <c r="A478" s="1"/>
      <c r="B478" s="1"/>
      <c r="C478" s="1"/>
      <c r="D478" s="1"/>
      <c r="E478" s="4"/>
      <c r="F478" s="3"/>
      <c r="G478" s="4"/>
      <c r="H478" s="4"/>
      <c r="I478" s="3"/>
      <c r="J478" s="3"/>
      <c r="K478" s="3"/>
    </row>
    <row r="479" spans="1:11" s="2" customFormat="1" x14ac:dyDescent="0.2">
      <c r="A479" s="1"/>
      <c r="B479" s="1"/>
      <c r="C479" s="1"/>
      <c r="D479" s="1"/>
      <c r="E479" s="4"/>
      <c r="F479" s="3"/>
      <c r="G479" s="4"/>
      <c r="H479" s="4"/>
      <c r="I479" s="3"/>
      <c r="J479" s="3"/>
      <c r="K479" s="3"/>
    </row>
    <row r="480" spans="1:11" s="2" customFormat="1" x14ac:dyDescent="0.2">
      <c r="A480" s="1"/>
      <c r="B480" s="1"/>
      <c r="C480" s="1"/>
      <c r="D480" s="1"/>
      <c r="E480" s="4"/>
      <c r="F480" s="3"/>
      <c r="G480" s="4"/>
      <c r="H480" s="4"/>
      <c r="I480" s="3"/>
      <c r="J480" s="3"/>
      <c r="K480" s="3"/>
    </row>
    <row r="481" spans="1:11" s="2" customFormat="1" x14ac:dyDescent="0.2">
      <c r="A481" s="1"/>
      <c r="B481" s="1"/>
      <c r="C481" s="1"/>
      <c r="D481" s="1"/>
      <c r="E481" s="4"/>
      <c r="F481" s="3"/>
      <c r="G481" s="4"/>
      <c r="H481" s="4"/>
      <c r="I481" s="3"/>
      <c r="J481" s="3"/>
      <c r="K481" s="3"/>
    </row>
    <row r="482" spans="1:11" s="2" customFormat="1" x14ac:dyDescent="0.2">
      <c r="A482" s="1"/>
      <c r="B482" s="1"/>
      <c r="C482" s="1"/>
      <c r="D482" s="1"/>
      <c r="E482" s="4"/>
      <c r="F482" s="3"/>
      <c r="G482" s="4"/>
      <c r="H482" s="4"/>
      <c r="I482" s="3"/>
      <c r="J482" s="3"/>
      <c r="K482" s="3"/>
    </row>
    <row r="483" spans="1:11" s="2" customFormat="1" x14ac:dyDescent="0.2">
      <c r="A483" s="1"/>
      <c r="B483" s="1"/>
      <c r="C483" s="1"/>
      <c r="D483" s="1"/>
      <c r="E483" s="4"/>
      <c r="F483" s="3"/>
      <c r="G483" s="4"/>
      <c r="H483" s="4"/>
      <c r="I483" s="3"/>
      <c r="J483" s="3"/>
      <c r="K483" s="3"/>
    </row>
    <row r="484" spans="1:11" s="2" customFormat="1" x14ac:dyDescent="0.2">
      <c r="A484" s="1"/>
      <c r="B484" s="1"/>
      <c r="C484" s="1"/>
      <c r="D484" s="1"/>
      <c r="E484" s="4"/>
      <c r="F484" s="3"/>
      <c r="G484" s="4"/>
      <c r="H484" s="4"/>
      <c r="I484" s="3"/>
      <c r="J484" s="3"/>
      <c r="K484" s="3"/>
    </row>
    <row r="485" spans="1:11" s="2" customFormat="1" x14ac:dyDescent="0.2">
      <c r="A485" s="1"/>
      <c r="B485" s="1"/>
      <c r="C485" s="1"/>
      <c r="D485" s="1"/>
      <c r="E485" s="4"/>
      <c r="F485" s="3"/>
      <c r="G485" s="4"/>
      <c r="H485" s="4"/>
      <c r="I485" s="3"/>
      <c r="J485" s="3"/>
      <c r="K485" s="3"/>
    </row>
    <row r="486" spans="1:11" s="2" customFormat="1" x14ac:dyDescent="0.2">
      <c r="A486" s="1"/>
      <c r="B486" s="1"/>
      <c r="C486" s="1"/>
      <c r="D486" s="1"/>
      <c r="E486" s="4"/>
      <c r="F486" s="3"/>
      <c r="G486" s="4"/>
      <c r="H486" s="4"/>
      <c r="I486" s="3"/>
      <c r="J486" s="3"/>
      <c r="K486" s="3"/>
    </row>
    <row r="487" spans="1:11" s="2" customFormat="1" x14ac:dyDescent="0.2">
      <c r="A487" s="1"/>
      <c r="B487" s="1"/>
      <c r="C487" s="1"/>
      <c r="D487" s="1"/>
      <c r="E487" s="4"/>
      <c r="F487" s="3"/>
      <c r="G487" s="4"/>
      <c r="H487" s="4"/>
      <c r="I487" s="3"/>
      <c r="J487" s="3"/>
      <c r="K487" s="3"/>
    </row>
    <row r="488" spans="1:11" s="2" customFormat="1" x14ac:dyDescent="0.2">
      <c r="A488" s="1"/>
      <c r="B488" s="1"/>
      <c r="C488" s="1"/>
      <c r="D488" s="1"/>
      <c r="E488" s="4"/>
      <c r="F488" s="3"/>
      <c r="G488" s="4"/>
      <c r="H488" s="4"/>
      <c r="I488" s="3"/>
      <c r="J488" s="3"/>
      <c r="K488" s="3"/>
    </row>
    <row r="489" spans="1:11" s="2" customFormat="1" x14ac:dyDescent="0.2">
      <c r="A489" s="1"/>
      <c r="B489" s="1"/>
      <c r="C489" s="1"/>
      <c r="D489" s="1"/>
      <c r="E489" s="4"/>
      <c r="F489" s="3"/>
      <c r="G489" s="4"/>
      <c r="H489" s="4"/>
      <c r="I489" s="3"/>
      <c r="J489" s="3"/>
      <c r="K489" s="3"/>
    </row>
    <row r="490" spans="1:11" s="2" customFormat="1" x14ac:dyDescent="0.2">
      <c r="A490" s="1"/>
      <c r="B490" s="1"/>
      <c r="C490" s="1"/>
      <c r="D490" s="1"/>
      <c r="E490" s="4"/>
      <c r="F490" s="3"/>
      <c r="G490" s="4"/>
      <c r="H490" s="4"/>
      <c r="I490" s="3"/>
      <c r="J490" s="3"/>
      <c r="K490" s="3"/>
    </row>
    <row r="491" spans="1:11" s="2" customFormat="1" x14ac:dyDescent="0.2">
      <c r="A491" s="1"/>
      <c r="B491" s="1"/>
      <c r="C491" s="1"/>
      <c r="D491" s="1"/>
      <c r="E491" s="4"/>
      <c r="F491" s="3"/>
      <c r="G491" s="4"/>
      <c r="H491" s="4"/>
      <c r="I491" s="3"/>
      <c r="J491" s="3"/>
      <c r="K491" s="3"/>
    </row>
    <row r="492" spans="1:11" s="2" customFormat="1" x14ac:dyDescent="0.2">
      <c r="A492" s="1"/>
      <c r="B492" s="1"/>
      <c r="C492" s="1"/>
      <c r="D492" s="1"/>
      <c r="E492" s="4"/>
      <c r="F492" s="3"/>
      <c r="G492" s="4"/>
      <c r="H492" s="4"/>
      <c r="I492" s="3"/>
      <c r="J492" s="3"/>
      <c r="K492" s="3"/>
    </row>
    <row r="493" spans="1:11" s="2" customFormat="1" x14ac:dyDescent="0.2">
      <c r="A493" s="1"/>
      <c r="B493" s="1"/>
      <c r="C493" s="1"/>
      <c r="D493" s="1"/>
      <c r="E493" s="4"/>
      <c r="F493" s="3"/>
      <c r="G493" s="4"/>
      <c r="H493" s="4"/>
      <c r="I493" s="3"/>
      <c r="J493" s="3"/>
      <c r="K493" s="3"/>
    </row>
    <row r="494" spans="1:11" s="2" customFormat="1" x14ac:dyDescent="0.2">
      <c r="A494" s="1"/>
      <c r="B494" s="1"/>
      <c r="C494" s="1"/>
      <c r="D494" s="1"/>
      <c r="E494" s="4"/>
      <c r="F494" s="3"/>
      <c r="G494" s="4"/>
      <c r="H494" s="4"/>
      <c r="I494" s="3"/>
      <c r="J494" s="3"/>
      <c r="K494" s="3"/>
    </row>
    <row r="495" spans="1:11" s="2" customFormat="1" x14ac:dyDescent="0.2">
      <c r="A495" s="1"/>
      <c r="B495" s="1"/>
      <c r="C495" s="1"/>
      <c r="D495" s="1"/>
      <c r="E495" s="4"/>
      <c r="F495" s="3"/>
      <c r="G495" s="4"/>
      <c r="H495" s="4"/>
      <c r="I495" s="3"/>
      <c r="J495" s="3"/>
      <c r="K495" s="3"/>
    </row>
    <row r="496" spans="1:11" s="2" customFormat="1" x14ac:dyDescent="0.2">
      <c r="A496" s="1"/>
      <c r="B496" s="1"/>
      <c r="C496" s="1"/>
      <c r="D496" s="1"/>
      <c r="E496" s="4"/>
      <c r="F496" s="3"/>
      <c r="G496" s="4"/>
      <c r="H496" s="4"/>
      <c r="I496" s="3"/>
      <c r="J496" s="3"/>
      <c r="K496" s="3"/>
    </row>
    <row r="497" spans="1:11" s="2" customFormat="1" x14ac:dyDescent="0.2">
      <c r="A497" s="1"/>
      <c r="B497" s="1"/>
      <c r="C497" s="1"/>
      <c r="D497" s="1"/>
      <c r="E497" s="4"/>
      <c r="F497" s="3"/>
      <c r="G497" s="4"/>
      <c r="H497" s="4"/>
      <c r="I497" s="3"/>
      <c r="J497" s="3"/>
      <c r="K497" s="3"/>
    </row>
    <row r="498" spans="1:11" s="2" customFormat="1" x14ac:dyDescent="0.2">
      <c r="A498" s="1"/>
      <c r="B498" s="1"/>
      <c r="C498" s="1"/>
      <c r="D498" s="1"/>
      <c r="E498" s="4"/>
      <c r="F498" s="3"/>
      <c r="G498" s="4"/>
      <c r="H498" s="4"/>
      <c r="I498" s="3"/>
      <c r="J498" s="3"/>
      <c r="K498" s="3"/>
    </row>
    <row r="499" spans="1:11" s="2" customFormat="1" x14ac:dyDescent="0.2">
      <c r="A499" s="1"/>
      <c r="B499" s="1"/>
      <c r="C499" s="1"/>
      <c r="D499" s="1"/>
      <c r="E499" s="4"/>
      <c r="F499" s="3"/>
      <c r="G499" s="4"/>
      <c r="H499" s="4"/>
      <c r="I499" s="3"/>
      <c r="J499" s="3"/>
      <c r="K499" s="3"/>
    </row>
    <row r="500" spans="1:11" s="2" customFormat="1" x14ac:dyDescent="0.2">
      <c r="A500" s="1"/>
      <c r="B500" s="1"/>
      <c r="C500" s="1"/>
      <c r="D500" s="1"/>
      <c r="E500" s="4"/>
      <c r="F500" s="3"/>
      <c r="G500" s="4"/>
      <c r="H500" s="4"/>
      <c r="I500" s="3"/>
      <c r="J500" s="3"/>
      <c r="K500" s="3"/>
    </row>
    <row r="501" spans="1:11" s="2" customFormat="1" x14ac:dyDescent="0.2">
      <c r="A501" s="1"/>
      <c r="B501" s="1"/>
      <c r="C501" s="1"/>
      <c r="D501" s="1"/>
      <c r="E501" s="4"/>
      <c r="F501" s="3"/>
      <c r="G501" s="4"/>
      <c r="H501" s="4"/>
      <c r="I501" s="3"/>
      <c r="J501" s="3"/>
      <c r="K501" s="3"/>
    </row>
    <row r="502" spans="1:11" s="2" customFormat="1" x14ac:dyDescent="0.2">
      <c r="A502" s="1"/>
      <c r="B502" s="1"/>
      <c r="C502" s="1"/>
      <c r="D502" s="1"/>
      <c r="E502" s="4"/>
      <c r="F502" s="3"/>
      <c r="G502" s="4"/>
      <c r="H502" s="4"/>
      <c r="I502" s="3"/>
      <c r="J502" s="3"/>
      <c r="K502" s="3"/>
    </row>
    <row r="503" spans="1:11" s="2" customFormat="1" x14ac:dyDescent="0.2">
      <c r="A503" s="1"/>
      <c r="B503" s="1"/>
      <c r="C503" s="1"/>
      <c r="D503" s="1"/>
      <c r="E503" s="4"/>
      <c r="F503" s="3"/>
      <c r="G503" s="4"/>
      <c r="H503" s="4"/>
      <c r="I503" s="3"/>
      <c r="J503" s="3"/>
      <c r="K503" s="3"/>
    </row>
    <row r="504" spans="1:11" s="2" customFormat="1" x14ac:dyDescent="0.2">
      <c r="A504" s="1"/>
      <c r="B504" s="1"/>
      <c r="C504" s="1"/>
      <c r="D504" s="1"/>
      <c r="E504" s="4"/>
      <c r="F504" s="3"/>
      <c r="G504" s="4"/>
      <c r="H504" s="4"/>
      <c r="I504" s="3"/>
      <c r="J504" s="3"/>
      <c r="K504" s="3"/>
    </row>
    <row r="505" spans="1:11" s="2" customFormat="1" x14ac:dyDescent="0.2">
      <c r="A505" s="1"/>
      <c r="B505" s="1"/>
      <c r="C505" s="1"/>
      <c r="D505" s="1"/>
      <c r="E505" s="4"/>
      <c r="F505" s="3"/>
      <c r="G505" s="4"/>
      <c r="H505" s="4"/>
      <c r="I505" s="3"/>
      <c r="J505" s="3"/>
      <c r="K505" s="3"/>
    </row>
    <row r="506" spans="1:11" s="2" customFormat="1" x14ac:dyDescent="0.2">
      <c r="A506" s="1"/>
      <c r="B506" s="1"/>
      <c r="C506" s="1"/>
      <c r="D506" s="1"/>
      <c r="E506" s="4"/>
      <c r="F506" s="3"/>
      <c r="G506" s="4"/>
      <c r="H506" s="4"/>
      <c r="I506" s="3"/>
      <c r="J506" s="3"/>
      <c r="K506" s="3"/>
    </row>
    <row r="507" spans="1:11" s="2" customFormat="1" x14ac:dyDescent="0.2">
      <c r="A507" s="1"/>
      <c r="B507" s="1"/>
      <c r="C507" s="1"/>
      <c r="D507" s="1"/>
      <c r="E507" s="4"/>
      <c r="F507" s="3"/>
      <c r="G507" s="4"/>
      <c r="H507" s="4"/>
      <c r="I507" s="3"/>
      <c r="J507" s="3"/>
      <c r="K507" s="3"/>
    </row>
    <row r="508" spans="1:11" s="2" customFormat="1" x14ac:dyDescent="0.2">
      <c r="A508" s="1"/>
      <c r="B508" s="1"/>
      <c r="C508" s="1"/>
      <c r="D508" s="1"/>
      <c r="E508" s="4"/>
      <c r="F508" s="3"/>
      <c r="G508" s="4"/>
      <c r="H508" s="4"/>
      <c r="I508" s="3"/>
      <c r="J508" s="3"/>
      <c r="K508" s="3"/>
    </row>
    <row r="509" spans="1:11" s="2" customFormat="1" x14ac:dyDescent="0.2">
      <c r="A509" s="1"/>
      <c r="B509" s="1"/>
      <c r="C509" s="1"/>
      <c r="D509" s="1"/>
      <c r="E509" s="4"/>
      <c r="F509" s="3"/>
      <c r="G509" s="4"/>
      <c r="H509" s="4"/>
      <c r="I509" s="3"/>
      <c r="J509" s="3"/>
      <c r="K509" s="3"/>
    </row>
    <row r="510" spans="1:11" s="2" customFormat="1" x14ac:dyDescent="0.2">
      <c r="A510" s="1"/>
      <c r="B510" s="1"/>
      <c r="C510" s="1"/>
      <c r="D510" s="1"/>
      <c r="E510" s="4"/>
      <c r="F510" s="3"/>
      <c r="G510" s="4"/>
      <c r="H510" s="4"/>
      <c r="I510" s="3"/>
      <c r="J510" s="3"/>
      <c r="K510" s="3"/>
    </row>
    <row r="511" spans="1:11" s="2" customFormat="1" x14ac:dyDescent="0.2">
      <c r="A511" s="1"/>
      <c r="B511" s="1"/>
      <c r="C511" s="1"/>
      <c r="D511" s="1"/>
      <c r="E511" s="4"/>
      <c r="F511" s="3"/>
      <c r="G511" s="4"/>
      <c r="H511" s="4"/>
      <c r="I511" s="3"/>
      <c r="J511" s="3"/>
      <c r="K511" s="3"/>
    </row>
    <row r="512" spans="1:11" s="2" customFormat="1" x14ac:dyDescent="0.2">
      <c r="A512" s="1"/>
      <c r="B512" s="1"/>
      <c r="C512" s="1"/>
      <c r="D512" s="1"/>
      <c r="E512" s="4"/>
      <c r="F512" s="3"/>
      <c r="G512" s="4"/>
      <c r="H512" s="4"/>
      <c r="I512" s="3"/>
      <c r="J512" s="3"/>
      <c r="K512" s="3"/>
    </row>
    <row r="513" spans="1:11" s="2" customFormat="1" x14ac:dyDescent="0.2">
      <c r="A513" s="1"/>
      <c r="B513" s="1"/>
      <c r="C513" s="1"/>
      <c r="D513" s="1"/>
      <c r="E513" s="4"/>
      <c r="F513" s="3"/>
      <c r="G513" s="4"/>
      <c r="H513" s="4"/>
      <c r="I513" s="3"/>
      <c r="J513" s="3"/>
      <c r="K513" s="3"/>
    </row>
    <row r="514" spans="1:11" s="2" customFormat="1" x14ac:dyDescent="0.2">
      <c r="A514" s="1"/>
      <c r="B514" s="1"/>
      <c r="C514" s="1"/>
      <c r="D514" s="1"/>
      <c r="E514" s="4"/>
      <c r="F514" s="3"/>
      <c r="G514" s="4"/>
      <c r="H514" s="4"/>
      <c r="I514" s="3"/>
      <c r="J514" s="3"/>
      <c r="K514" s="3"/>
    </row>
    <row r="515" spans="1:11" s="2" customFormat="1" x14ac:dyDescent="0.2">
      <c r="A515" s="1"/>
      <c r="B515" s="1"/>
      <c r="C515" s="1"/>
      <c r="D515" s="1"/>
      <c r="E515" s="4"/>
      <c r="F515" s="3"/>
      <c r="G515" s="4"/>
      <c r="H515" s="4"/>
      <c r="I515" s="3"/>
      <c r="J515" s="3"/>
      <c r="K515" s="3"/>
    </row>
    <row r="516" spans="1:11" s="2" customFormat="1" x14ac:dyDescent="0.2">
      <c r="A516" s="1"/>
      <c r="B516" s="1"/>
      <c r="C516" s="1"/>
      <c r="D516" s="1"/>
      <c r="E516" s="4"/>
      <c r="F516" s="3"/>
      <c r="G516" s="4"/>
      <c r="H516" s="4"/>
      <c r="I516" s="3"/>
      <c r="J516" s="3"/>
      <c r="K516" s="3"/>
    </row>
    <row r="517" spans="1:11" s="2" customFormat="1" x14ac:dyDescent="0.2">
      <c r="A517" s="1"/>
      <c r="B517" s="1"/>
      <c r="C517" s="1"/>
      <c r="D517" s="1"/>
      <c r="E517" s="4"/>
      <c r="F517" s="3"/>
      <c r="G517" s="4"/>
      <c r="H517" s="4"/>
      <c r="I517" s="3"/>
      <c r="J517" s="3"/>
      <c r="K517" s="3"/>
    </row>
    <row r="518" spans="1:11" s="2" customFormat="1" x14ac:dyDescent="0.2">
      <c r="A518" s="1"/>
      <c r="B518" s="1"/>
      <c r="C518" s="1"/>
      <c r="D518" s="1"/>
      <c r="E518" s="4"/>
      <c r="F518" s="3"/>
      <c r="G518" s="4"/>
      <c r="H518" s="4"/>
      <c r="I518" s="3"/>
      <c r="J518" s="3"/>
      <c r="K518" s="3"/>
    </row>
    <row r="519" spans="1:11" s="2" customFormat="1" x14ac:dyDescent="0.2">
      <c r="A519" s="1"/>
      <c r="B519" s="1"/>
      <c r="C519" s="1"/>
      <c r="D519" s="1"/>
      <c r="E519" s="4"/>
      <c r="F519" s="3"/>
      <c r="G519" s="4"/>
      <c r="H519" s="4"/>
      <c r="I519" s="3"/>
      <c r="J519" s="3"/>
      <c r="K519" s="3"/>
    </row>
    <row r="520" spans="1:11" s="2" customFormat="1" x14ac:dyDescent="0.2">
      <c r="A520" s="1"/>
      <c r="B520" s="1"/>
      <c r="C520" s="1"/>
      <c r="D520" s="1"/>
      <c r="E520" s="4"/>
      <c r="F520" s="3"/>
      <c r="G520" s="4"/>
      <c r="H520" s="4"/>
      <c r="I520" s="3"/>
      <c r="J520" s="3"/>
      <c r="K520" s="3"/>
    </row>
    <row r="521" spans="1:11" s="2" customFormat="1" x14ac:dyDescent="0.2">
      <c r="A521" s="1"/>
      <c r="B521" s="1"/>
      <c r="C521" s="1"/>
      <c r="D521" s="1"/>
      <c r="E521" s="4"/>
      <c r="F521" s="3"/>
      <c r="G521" s="4"/>
      <c r="H521" s="4"/>
      <c r="I521" s="3"/>
      <c r="J521" s="3"/>
      <c r="K521" s="3"/>
    </row>
    <row r="522" spans="1:11" s="2" customFormat="1" x14ac:dyDescent="0.2">
      <c r="A522" s="1"/>
      <c r="B522" s="1"/>
      <c r="C522" s="1"/>
      <c r="D522" s="1"/>
      <c r="E522" s="4"/>
      <c r="F522" s="3"/>
      <c r="G522" s="4"/>
      <c r="H522" s="4"/>
      <c r="I522" s="3"/>
      <c r="J522" s="3"/>
      <c r="K522" s="3"/>
    </row>
    <row r="523" spans="1:11" s="2" customFormat="1" x14ac:dyDescent="0.2">
      <c r="A523" s="1"/>
      <c r="B523" s="1"/>
      <c r="C523" s="1"/>
      <c r="D523" s="1"/>
      <c r="E523" s="4"/>
      <c r="F523" s="3"/>
      <c r="G523" s="4"/>
      <c r="H523" s="4"/>
      <c r="I523" s="3"/>
      <c r="J523" s="3"/>
      <c r="K523" s="3"/>
    </row>
    <row r="524" spans="1:11" s="2" customFormat="1" x14ac:dyDescent="0.2">
      <c r="A524" s="1"/>
      <c r="B524" s="1"/>
      <c r="C524" s="1"/>
      <c r="D524" s="1"/>
      <c r="E524" s="4"/>
      <c r="F524" s="3"/>
      <c r="G524" s="4"/>
      <c r="H524" s="4"/>
      <c r="I524" s="3"/>
      <c r="J524" s="3"/>
      <c r="K524" s="3"/>
    </row>
    <row r="525" spans="1:11" s="2" customFormat="1" x14ac:dyDescent="0.2">
      <c r="A525" s="1"/>
      <c r="B525" s="1"/>
      <c r="C525" s="1"/>
      <c r="D525" s="1"/>
      <c r="E525" s="4"/>
      <c r="F525" s="3"/>
      <c r="G525" s="4"/>
      <c r="H525" s="4"/>
      <c r="I525" s="3"/>
      <c r="J525" s="3"/>
      <c r="K525" s="3"/>
    </row>
    <row r="526" spans="1:11" s="2" customFormat="1" x14ac:dyDescent="0.2">
      <c r="A526" s="1"/>
      <c r="B526" s="1"/>
      <c r="C526" s="1"/>
      <c r="D526" s="1"/>
      <c r="E526" s="4"/>
      <c r="F526" s="3"/>
      <c r="G526" s="4"/>
      <c r="H526" s="4"/>
      <c r="I526" s="3"/>
      <c r="J526" s="3"/>
      <c r="K526" s="3"/>
    </row>
    <row r="527" spans="1:11" s="2" customFormat="1" x14ac:dyDescent="0.2">
      <c r="A527" s="1"/>
      <c r="B527" s="1"/>
      <c r="C527" s="1"/>
      <c r="D527" s="1"/>
      <c r="E527" s="4"/>
      <c r="F527" s="3"/>
      <c r="G527" s="4"/>
      <c r="H527" s="4"/>
      <c r="I527" s="3"/>
      <c r="J527" s="3"/>
      <c r="K527" s="3"/>
    </row>
    <row r="528" spans="1:11" s="2" customFormat="1" x14ac:dyDescent="0.2">
      <c r="A528" s="1"/>
      <c r="B528" s="1"/>
      <c r="C528" s="1"/>
      <c r="D528" s="1"/>
      <c r="E528" s="4"/>
      <c r="F528" s="3"/>
      <c r="G528" s="4"/>
      <c r="H528" s="4"/>
      <c r="I528" s="3"/>
      <c r="J528" s="3"/>
      <c r="K528" s="3"/>
    </row>
    <row r="529" spans="1:11" s="2" customFormat="1" x14ac:dyDescent="0.2">
      <c r="A529" s="1"/>
      <c r="B529" s="1"/>
      <c r="C529" s="1"/>
      <c r="D529" s="1"/>
      <c r="E529" s="4"/>
      <c r="F529" s="3"/>
      <c r="G529" s="4"/>
      <c r="H529" s="4"/>
      <c r="I529" s="3"/>
      <c r="J529" s="3"/>
      <c r="K529" s="3"/>
    </row>
    <row r="530" spans="1:11" s="2" customFormat="1" x14ac:dyDescent="0.2">
      <c r="A530" s="1"/>
      <c r="B530" s="1"/>
      <c r="C530" s="1"/>
      <c r="D530" s="1"/>
      <c r="E530" s="4"/>
      <c r="F530" s="3"/>
      <c r="G530" s="4"/>
      <c r="H530" s="4"/>
      <c r="I530" s="3"/>
      <c r="J530" s="3"/>
      <c r="K530" s="3"/>
    </row>
    <row r="531" spans="1:11" s="2" customFormat="1" x14ac:dyDescent="0.2">
      <c r="A531" s="1"/>
      <c r="B531" s="1"/>
      <c r="C531" s="1"/>
      <c r="D531" s="1"/>
      <c r="E531" s="4"/>
      <c r="F531" s="3"/>
      <c r="G531" s="4"/>
      <c r="H531" s="4"/>
      <c r="I531" s="3"/>
      <c r="J531" s="3"/>
      <c r="K531" s="3"/>
    </row>
    <row r="532" spans="1:11" s="2" customFormat="1" x14ac:dyDescent="0.2">
      <c r="A532" s="1"/>
      <c r="B532" s="1"/>
      <c r="C532" s="1"/>
      <c r="D532" s="1"/>
      <c r="E532" s="4"/>
      <c r="F532" s="3"/>
      <c r="G532" s="4"/>
      <c r="H532" s="4"/>
      <c r="I532" s="3"/>
      <c r="J532" s="3"/>
      <c r="K532" s="3"/>
    </row>
    <row r="533" spans="1:11" s="2" customFormat="1" x14ac:dyDescent="0.2">
      <c r="A533" s="1"/>
      <c r="B533" s="1"/>
      <c r="C533" s="1"/>
      <c r="D533" s="1"/>
      <c r="E533" s="4"/>
      <c r="F533" s="3"/>
      <c r="G533" s="4"/>
      <c r="H533" s="4"/>
      <c r="I533" s="3"/>
      <c r="J533" s="3"/>
      <c r="K533" s="3"/>
    </row>
    <row r="534" spans="1:11" s="2" customFormat="1" x14ac:dyDescent="0.2">
      <c r="A534" s="1"/>
      <c r="B534" s="1"/>
      <c r="C534" s="1"/>
      <c r="D534" s="1"/>
      <c r="E534" s="4"/>
      <c r="F534" s="3"/>
      <c r="G534" s="4"/>
      <c r="H534" s="4"/>
      <c r="I534" s="3"/>
      <c r="J534" s="3"/>
      <c r="K534" s="3"/>
    </row>
    <row r="535" spans="1:11" s="2" customFormat="1" x14ac:dyDescent="0.2">
      <c r="A535" s="1"/>
      <c r="B535" s="1"/>
      <c r="C535" s="1"/>
      <c r="D535" s="1"/>
      <c r="E535" s="4"/>
      <c r="F535" s="3"/>
      <c r="G535" s="4"/>
      <c r="H535" s="4"/>
      <c r="I535" s="3"/>
      <c r="J535" s="3"/>
      <c r="K535" s="3"/>
    </row>
    <row r="536" spans="1:11" s="2" customFormat="1" x14ac:dyDescent="0.2">
      <c r="A536" s="1"/>
      <c r="B536" s="1"/>
      <c r="C536" s="1"/>
      <c r="D536" s="1"/>
      <c r="E536" s="4"/>
      <c r="F536" s="3"/>
      <c r="G536" s="4"/>
      <c r="H536" s="4"/>
      <c r="I536" s="3"/>
      <c r="J536" s="3"/>
      <c r="K536" s="3"/>
    </row>
    <row r="537" spans="1:11" s="2" customFormat="1" x14ac:dyDescent="0.2">
      <c r="A537" s="1"/>
      <c r="B537" s="1"/>
      <c r="C537" s="1"/>
      <c r="D537" s="1"/>
      <c r="E537" s="4"/>
      <c r="F537" s="3"/>
      <c r="G537" s="4"/>
      <c r="H537" s="4"/>
      <c r="I537" s="3"/>
      <c r="J537" s="3"/>
      <c r="K537" s="3"/>
    </row>
    <row r="538" spans="1:11" s="2" customFormat="1" x14ac:dyDescent="0.2">
      <c r="A538" s="1"/>
      <c r="B538" s="1"/>
      <c r="C538" s="1"/>
      <c r="D538" s="1"/>
      <c r="E538" s="4"/>
      <c r="F538" s="3"/>
      <c r="G538" s="4"/>
      <c r="H538" s="4"/>
      <c r="I538" s="3"/>
      <c r="J538" s="3"/>
      <c r="K538" s="3"/>
    </row>
    <row r="539" spans="1:11" s="2" customFormat="1" x14ac:dyDescent="0.2">
      <c r="A539" s="1"/>
      <c r="B539" s="1"/>
      <c r="C539" s="1"/>
      <c r="D539" s="1"/>
      <c r="E539" s="4"/>
      <c r="F539" s="3"/>
      <c r="G539" s="4"/>
      <c r="H539" s="4"/>
      <c r="I539" s="3"/>
      <c r="J539" s="3"/>
      <c r="K539" s="3"/>
    </row>
    <row r="540" spans="1:11" s="2" customFormat="1" x14ac:dyDescent="0.2">
      <c r="A540" s="1"/>
      <c r="B540" s="1"/>
      <c r="C540" s="1"/>
      <c r="D540" s="1"/>
      <c r="E540" s="4"/>
      <c r="F540" s="3"/>
      <c r="G540" s="4"/>
      <c r="H540" s="4"/>
      <c r="I540" s="3"/>
      <c r="J540" s="3"/>
      <c r="K540" s="3"/>
    </row>
    <row r="541" spans="1:11" s="2" customFormat="1" x14ac:dyDescent="0.2">
      <c r="A541" s="1"/>
      <c r="B541" s="1"/>
      <c r="C541" s="1"/>
      <c r="D541" s="1"/>
      <c r="E541" s="4"/>
      <c r="F541" s="3"/>
      <c r="G541" s="4"/>
      <c r="H541" s="4"/>
      <c r="I541" s="3"/>
      <c r="J541" s="3"/>
      <c r="K541" s="3"/>
    </row>
    <row r="542" spans="1:11" s="2" customFormat="1" x14ac:dyDescent="0.2">
      <c r="A542" s="1"/>
      <c r="B542" s="1"/>
      <c r="C542" s="1"/>
      <c r="D542" s="1"/>
      <c r="E542" s="4"/>
      <c r="F542" s="3"/>
      <c r="G542" s="4"/>
      <c r="H542" s="4"/>
      <c r="I542" s="3"/>
      <c r="J542" s="3"/>
      <c r="K542" s="3"/>
    </row>
    <row r="543" spans="1:11" s="2" customFormat="1" x14ac:dyDescent="0.2">
      <c r="A543" s="1"/>
      <c r="B543" s="1"/>
      <c r="C543" s="1"/>
      <c r="D543" s="1"/>
      <c r="E543" s="4"/>
      <c r="F543" s="3"/>
      <c r="G543" s="4"/>
      <c r="H543" s="4"/>
      <c r="I543" s="3"/>
      <c r="J543" s="3"/>
      <c r="K543" s="3"/>
    </row>
    <row r="544" spans="1:11" s="2" customFormat="1" x14ac:dyDescent="0.2">
      <c r="A544" s="1"/>
      <c r="B544" s="1"/>
      <c r="C544" s="1"/>
      <c r="D544" s="1"/>
      <c r="E544" s="4"/>
      <c r="F544" s="3"/>
      <c r="G544" s="4"/>
      <c r="H544" s="4"/>
      <c r="I544" s="3"/>
      <c r="J544" s="3"/>
      <c r="K544" s="3"/>
    </row>
    <row r="545" spans="1:11" s="2" customFormat="1" x14ac:dyDescent="0.2">
      <c r="A545" s="1"/>
      <c r="B545" s="1"/>
      <c r="C545" s="1"/>
      <c r="D545" s="1"/>
      <c r="E545" s="4"/>
      <c r="F545" s="3"/>
      <c r="G545" s="4"/>
      <c r="H545" s="4"/>
      <c r="I545" s="3"/>
      <c r="J545" s="3"/>
      <c r="K545" s="3"/>
    </row>
    <row r="546" spans="1:11" s="2" customFormat="1" x14ac:dyDescent="0.2">
      <c r="A546" s="1"/>
      <c r="B546" s="1"/>
      <c r="C546" s="1"/>
      <c r="D546" s="1"/>
      <c r="E546" s="4"/>
      <c r="F546" s="3"/>
      <c r="G546" s="4"/>
      <c r="H546" s="4"/>
      <c r="I546" s="3"/>
      <c r="J546" s="3"/>
      <c r="K546" s="3"/>
    </row>
    <row r="547" spans="1:11" s="2" customFormat="1" x14ac:dyDescent="0.2">
      <c r="A547" s="1"/>
      <c r="B547" s="1"/>
      <c r="C547" s="1"/>
      <c r="D547" s="1"/>
      <c r="E547" s="4"/>
      <c r="F547" s="3"/>
      <c r="G547" s="4"/>
      <c r="H547" s="4"/>
      <c r="I547" s="3"/>
      <c r="J547" s="3"/>
      <c r="K547" s="3"/>
    </row>
    <row r="548" spans="1:11" s="2" customFormat="1" x14ac:dyDescent="0.2">
      <c r="A548" s="1"/>
      <c r="B548" s="1"/>
      <c r="C548" s="1"/>
      <c r="D548" s="1"/>
      <c r="E548" s="4"/>
      <c r="F548" s="3"/>
      <c r="G548" s="4"/>
      <c r="H548" s="4"/>
      <c r="I548" s="3"/>
      <c r="J548" s="3"/>
      <c r="K548" s="3"/>
    </row>
    <row r="549" spans="1:11" s="2" customFormat="1" x14ac:dyDescent="0.2">
      <c r="A549" s="1"/>
      <c r="B549" s="1"/>
      <c r="C549" s="1"/>
      <c r="D549" s="1"/>
      <c r="E549" s="4"/>
      <c r="F549" s="3"/>
      <c r="G549" s="4"/>
      <c r="H549" s="4"/>
      <c r="I549" s="3"/>
      <c r="J549" s="3"/>
      <c r="K549" s="3"/>
    </row>
    <row r="550" spans="1:11" s="2" customFormat="1" x14ac:dyDescent="0.2">
      <c r="A550" s="1"/>
      <c r="B550" s="1"/>
      <c r="C550" s="1"/>
      <c r="D550" s="1"/>
      <c r="E550" s="4"/>
      <c r="F550" s="3"/>
      <c r="G550" s="4"/>
      <c r="H550" s="4"/>
      <c r="I550" s="3"/>
      <c r="J550" s="3"/>
      <c r="K550" s="3"/>
    </row>
    <row r="551" spans="1:11" s="2" customFormat="1" x14ac:dyDescent="0.2">
      <c r="A551" s="1"/>
      <c r="B551" s="1"/>
      <c r="C551" s="1"/>
      <c r="D551" s="1"/>
      <c r="E551" s="4"/>
      <c r="F551" s="3"/>
      <c r="G551" s="4"/>
      <c r="H551" s="4"/>
      <c r="I551" s="3"/>
      <c r="J551" s="3"/>
      <c r="K551" s="3"/>
    </row>
    <row r="552" spans="1:11" s="2" customFormat="1" x14ac:dyDescent="0.2">
      <c r="A552" s="1"/>
      <c r="B552" s="1"/>
      <c r="C552" s="1"/>
      <c r="D552" s="1"/>
      <c r="E552" s="4"/>
      <c r="F552" s="3"/>
      <c r="G552" s="4"/>
      <c r="H552" s="4"/>
      <c r="I552" s="3"/>
      <c r="J552" s="3"/>
      <c r="K552" s="3"/>
    </row>
    <row r="553" spans="1:11" s="2" customFormat="1" x14ac:dyDescent="0.2">
      <c r="A553" s="1"/>
      <c r="B553" s="1"/>
      <c r="C553" s="1"/>
      <c r="D553" s="1"/>
      <c r="E553" s="4"/>
      <c r="F553" s="3"/>
      <c r="G553" s="4"/>
      <c r="H553" s="4"/>
      <c r="I553" s="3"/>
      <c r="J553" s="3"/>
      <c r="K553" s="3"/>
    </row>
    <row r="554" spans="1:11" s="2" customFormat="1" x14ac:dyDescent="0.2">
      <c r="A554" s="1"/>
      <c r="B554" s="1"/>
      <c r="C554" s="1"/>
      <c r="D554" s="1"/>
      <c r="E554" s="4"/>
      <c r="F554" s="3"/>
      <c r="G554" s="4"/>
      <c r="H554" s="4"/>
      <c r="I554" s="3"/>
      <c r="J554" s="3"/>
      <c r="K554" s="3"/>
    </row>
    <row r="555" spans="1:11" s="2" customFormat="1" x14ac:dyDescent="0.2">
      <c r="A555" s="1"/>
      <c r="B555" s="1"/>
      <c r="C555" s="1"/>
      <c r="D555" s="1"/>
      <c r="E555" s="4"/>
      <c r="F555" s="3"/>
      <c r="G555" s="4"/>
      <c r="H555" s="4"/>
      <c r="I555" s="3"/>
      <c r="J555" s="3"/>
      <c r="K555" s="3"/>
    </row>
    <row r="556" spans="1:11" s="2" customFormat="1" x14ac:dyDescent="0.2">
      <c r="A556" s="1"/>
      <c r="B556" s="1"/>
      <c r="C556" s="1"/>
      <c r="D556" s="1"/>
      <c r="E556" s="4"/>
      <c r="F556" s="3"/>
      <c r="G556" s="4"/>
      <c r="H556" s="4"/>
      <c r="I556" s="3"/>
      <c r="J556" s="3"/>
      <c r="K556" s="3"/>
    </row>
    <row r="557" spans="1:11" s="2" customFormat="1" x14ac:dyDescent="0.2">
      <c r="A557" s="1"/>
      <c r="B557" s="1"/>
      <c r="C557" s="1"/>
      <c r="D557" s="1"/>
      <c r="E557" s="4"/>
      <c r="F557" s="3"/>
      <c r="G557" s="4"/>
      <c r="H557" s="4"/>
      <c r="I557" s="3"/>
      <c r="J557" s="3"/>
      <c r="K557" s="3"/>
    </row>
    <row r="558" spans="1:11" s="2" customFormat="1" x14ac:dyDescent="0.2">
      <c r="A558" s="1"/>
      <c r="B558" s="1"/>
      <c r="C558" s="1"/>
      <c r="D558" s="1"/>
      <c r="E558" s="4"/>
      <c r="F558" s="3"/>
      <c r="G558" s="4"/>
      <c r="H558" s="4"/>
      <c r="I558" s="3"/>
      <c r="J558" s="3"/>
      <c r="K558" s="3"/>
    </row>
    <row r="559" spans="1:11" s="2" customFormat="1" x14ac:dyDescent="0.2">
      <c r="A559" s="1"/>
      <c r="B559" s="1"/>
      <c r="C559" s="1"/>
      <c r="D559" s="1"/>
      <c r="E559" s="4"/>
      <c r="F559" s="3"/>
      <c r="G559" s="4"/>
      <c r="H559" s="4"/>
      <c r="I559" s="3"/>
      <c r="J559" s="3"/>
      <c r="K559" s="3"/>
    </row>
    <row r="560" spans="1:11" s="2" customFormat="1" x14ac:dyDescent="0.2">
      <c r="A560" s="1"/>
      <c r="B560" s="1"/>
      <c r="C560" s="1"/>
      <c r="D560" s="1"/>
      <c r="E560" s="4"/>
      <c r="F560" s="3"/>
      <c r="G560" s="4"/>
      <c r="H560" s="4"/>
      <c r="I560" s="3"/>
      <c r="J560" s="3"/>
      <c r="K560" s="3"/>
    </row>
    <row r="561" spans="1:11" s="2" customFormat="1" x14ac:dyDescent="0.2">
      <c r="A561" s="1"/>
      <c r="B561" s="1"/>
      <c r="C561" s="1"/>
      <c r="D561" s="1"/>
      <c r="E561" s="4"/>
      <c r="F561" s="3"/>
      <c r="G561" s="4"/>
      <c r="H561" s="4"/>
      <c r="I561" s="3"/>
      <c r="J561" s="3"/>
      <c r="K561" s="3"/>
    </row>
    <row r="562" spans="1:11" s="2" customFormat="1" x14ac:dyDescent="0.2">
      <c r="A562" s="1"/>
      <c r="B562" s="1"/>
      <c r="C562" s="1"/>
      <c r="D562" s="1"/>
      <c r="E562" s="4"/>
      <c r="F562" s="3"/>
      <c r="G562" s="4"/>
      <c r="H562" s="4"/>
      <c r="I562" s="3"/>
      <c r="J562" s="3"/>
      <c r="K562" s="3"/>
    </row>
    <row r="563" spans="1:11" s="2" customFormat="1" x14ac:dyDescent="0.2">
      <c r="A563" s="1"/>
      <c r="B563" s="1"/>
      <c r="C563" s="1"/>
      <c r="D563" s="1"/>
      <c r="E563" s="4"/>
      <c r="F563" s="3"/>
      <c r="G563" s="4"/>
      <c r="H563" s="4"/>
      <c r="I563" s="3"/>
      <c r="J563" s="3"/>
      <c r="K563" s="3"/>
    </row>
    <row r="564" spans="1:11" s="2" customFormat="1" x14ac:dyDescent="0.2">
      <c r="A564" s="1"/>
      <c r="B564" s="1"/>
      <c r="C564" s="1"/>
      <c r="D564" s="1"/>
      <c r="E564" s="4"/>
      <c r="F564" s="3"/>
      <c r="G564" s="4"/>
      <c r="H564" s="4"/>
      <c r="I564" s="3"/>
      <c r="J564" s="3"/>
      <c r="K564" s="3"/>
    </row>
    <row r="565" spans="1:11" s="2" customFormat="1" x14ac:dyDescent="0.2">
      <c r="A565" s="1"/>
      <c r="B565" s="1"/>
      <c r="C565" s="1"/>
      <c r="D565" s="1"/>
      <c r="E565" s="4"/>
      <c r="F565" s="3"/>
      <c r="G565" s="4"/>
      <c r="H565" s="4"/>
      <c r="I565" s="3"/>
      <c r="J565" s="3"/>
      <c r="K565" s="3"/>
    </row>
    <row r="566" spans="1:11" s="2" customFormat="1" x14ac:dyDescent="0.2">
      <c r="A566" s="1"/>
      <c r="B566" s="1"/>
      <c r="C566" s="1"/>
      <c r="D566" s="1"/>
      <c r="E566" s="4"/>
      <c r="F566" s="3"/>
      <c r="G566" s="4"/>
      <c r="H566" s="4"/>
      <c r="I566" s="3"/>
      <c r="J566" s="3"/>
      <c r="K566" s="3"/>
    </row>
    <row r="567" spans="1:11" s="2" customFormat="1" x14ac:dyDescent="0.2">
      <c r="A567" s="1"/>
      <c r="B567" s="1"/>
      <c r="C567" s="1"/>
      <c r="D567" s="1"/>
      <c r="E567" s="4"/>
      <c r="F567" s="3"/>
      <c r="G567" s="4"/>
      <c r="H567" s="4"/>
      <c r="I567" s="3"/>
      <c r="J567" s="3"/>
      <c r="K567" s="3"/>
    </row>
    <row r="568" spans="1:11" s="2" customFormat="1" x14ac:dyDescent="0.2">
      <c r="A568" s="1"/>
      <c r="B568" s="1"/>
      <c r="C568" s="1"/>
      <c r="D568" s="1"/>
      <c r="E568" s="4"/>
      <c r="F568" s="3"/>
      <c r="G568" s="4"/>
      <c r="H568" s="4"/>
      <c r="I568" s="3"/>
      <c r="J568" s="3"/>
      <c r="K568" s="3"/>
    </row>
    <row r="569" spans="1:11" s="2" customFormat="1" x14ac:dyDescent="0.2">
      <c r="A569" s="1"/>
      <c r="B569" s="1"/>
      <c r="C569" s="1"/>
      <c r="D569" s="1"/>
      <c r="E569" s="4"/>
      <c r="F569" s="3"/>
      <c r="G569" s="4"/>
      <c r="H569" s="4"/>
      <c r="I569" s="3"/>
      <c r="J569" s="3"/>
      <c r="K569" s="3"/>
    </row>
    <row r="570" spans="1:11" s="2" customFormat="1" x14ac:dyDescent="0.2">
      <c r="A570" s="1"/>
      <c r="B570" s="1"/>
      <c r="C570" s="1"/>
      <c r="D570" s="1"/>
      <c r="E570" s="4"/>
      <c r="F570" s="3"/>
      <c r="G570" s="4"/>
      <c r="H570" s="4"/>
      <c r="I570" s="3"/>
      <c r="J570" s="3"/>
      <c r="K570" s="3"/>
    </row>
    <row r="571" spans="1:11" s="2" customFormat="1" x14ac:dyDescent="0.2">
      <c r="A571" s="1"/>
      <c r="B571" s="1"/>
      <c r="C571" s="1"/>
      <c r="D571" s="1"/>
      <c r="E571" s="4"/>
      <c r="F571" s="3"/>
      <c r="G571" s="4"/>
      <c r="H571" s="4"/>
      <c r="I571" s="3"/>
      <c r="J571" s="3"/>
      <c r="K571" s="3"/>
    </row>
    <row r="572" spans="1:11" s="2" customFormat="1" x14ac:dyDescent="0.2">
      <c r="A572" s="1"/>
      <c r="B572" s="1"/>
      <c r="C572" s="1"/>
      <c r="D572" s="1"/>
      <c r="E572" s="4"/>
      <c r="F572" s="3"/>
      <c r="G572" s="4"/>
      <c r="H572" s="4"/>
      <c r="I572" s="3"/>
      <c r="J572" s="3"/>
      <c r="K572" s="3"/>
    </row>
    <row r="573" spans="1:11" s="2" customFormat="1" x14ac:dyDescent="0.2">
      <c r="A573" s="1"/>
      <c r="B573" s="1"/>
      <c r="C573" s="1"/>
      <c r="D573" s="1"/>
      <c r="E573" s="4"/>
      <c r="F573" s="3"/>
      <c r="G573" s="4"/>
      <c r="H573" s="4"/>
      <c r="I573" s="3"/>
      <c r="J573" s="3"/>
      <c r="K573" s="3"/>
    </row>
    <row r="574" spans="1:11" s="2" customFormat="1" x14ac:dyDescent="0.2">
      <c r="A574" s="1"/>
      <c r="B574" s="1"/>
      <c r="C574" s="1"/>
      <c r="D574" s="1"/>
      <c r="E574" s="4"/>
      <c r="F574" s="3"/>
      <c r="G574" s="4"/>
      <c r="H574" s="4"/>
      <c r="I574" s="3"/>
      <c r="J574" s="3"/>
      <c r="K574" s="3"/>
    </row>
    <row r="575" spans="1:11" s="2" customFormat="1" x14ac:dyDescent="0.2">
      <c r="A575" s="1"/>
      <c r="B575" s="1"/>
      <c r="C575" s="1"/>
      <c r="D575" s="1"/>
      <c r="E575" s="4"/>
      <c r="F575" s="3"/>
      <c r="G575" s="4"/>
      <c r="H575" s="4"/>
      <c r="I575" s="3"/>
      <c r="J575" s="3"/>
      <c r="K575" s="3"/>
    </row>
    <row r="576" spans="1:11" s="2" customFormat="1" x14ac:dyDescent="0.2">
      <c r="A576" s="1"/>
      <c r="B576" s="1"/>
      <c r="C576" s="1"/>
      <c r="D576" s="1"/>
      <c r="E576" s="4"/>
      <c r="F576" s="3"/>
      <c r="G576" s="4"/>
      <c r="H576" s="4"/>
      <c r="I576" s="3"/>
      <c r="J576" s="3"/>
      <c r="K576" s="3"/>
    </row>
    <row r="577" spans="1:11" s="2" customFormat="1" x14ac:dyDescent="0.2">
      <c r="A577" s="1"/>
      <c r="B577" s="1"/>
      <c r="C577" s="1"/>
      <c r="D577" s="1"/>
      <c r="E577" s="4"/>
      <c r="F577" s="3"/>
      <c r="G577" s="4"/>
      <c r="H577" s="4"/>
      <c r="I577" s="3"/>
      <c r="J577" s="3"/>
      <c r="K577" s="3"/>
    </row>
    <row r="578" spans="1:11" s="2" customFormat="1" x14ac:dyDescent="0.2">
      <c r="A578" s="1"/>
      <c r="B578" s="1"/>
      <c r="C578" s="1"/>
      <c r="D578" s="1"/>
      <c r="E578" s="4"/>
      <c r="F578" s="3"/>
      <c r="G578" s="4"/>
      <c r="H578" s="4"/>
      <c r="I578" s="3"/>
      <c r="J578" s="3"/>
      <c r="K578" s="3"/>
    </row>
    <row r="579" spans="1:11" s="2" customFormat="1" x14ac:dyDescent="0.2">
      <c r="A579" s="1"/>
      <c r="B579" s="1"/>
      <c r="C579" s="1"/>
      <c r="D579" s="1"/>
      <c r="E579" s="4"/>
      <c r="F579" s="3"/>
      <c r="G579" s="4"/>
      <c r="H579" s="4"/>
      <c r="I579" s="3"/>
      <c r="J579" s="3"/>
      <c r="K579" s="3"/>
    </row>
    <row r="580" spans="1:11" s="2" customFormat="1" x14ac:dyDescent="0.2">
      <c r="A580" s="1"/>
      <c r="B580" s="1"/>
      <c r="C580" s="1"/>
      <c r="D580" s="1"/>
      <c r="E580" s="4"/>
      <c r="F580" s="3"/>
      <c r="G580" s="4"/>
      <c r="H580" s="4"/>
      <c r="I580" s="3"/>
      <c r="J580" s="3"/>
      <c r="K580" s="3"/>
    </row>
    <row r="581" spans="1:11" s="2" customFormat="1" x14ac:dyDescent="0.2">
      <c r="A581" s="1"/>
      <c r="B581" s="1"/>
      <c r="C581" s="1"/>
      <c r="D581" s="1"/>
      <c r="E581" s="4"/>
      <c r="F581" s="3"/>
      <c r="G581" s="4"/>
      <c r="H581" s="4"/>
      <c r="I581" s="3"/>
      <c r="J581" s="3"/>
      <c r="K581" s="3"/>
    </row>
    <row r="582" spans="1:11" s="2" customFormat="1" x14ac:dyDescent="0.2">
      <c r="A582" s="1"/>
      <c r="B582" s="1"/>
      <c r="C582" s="1"/>
      <c r="D582" s="1"/>
      <c r="E582" s="4"/>
      <c r="F582" s="3"/>
      <c r="G582" s="4"/>
      <c r="H582" s="4"/>
      <c r="I582" s="3"/>
      <c r="J582" s="3"/>
      <c r="K582" s="3"/>
    </row>
    <row r="583" spans="1:11" s="2" customFormat="1" x14ac:dyDescent="0.2">
      <c r="A583" s="1"/>
      <c r="B583" s="1"/>
      <c r="C583" s="1"/>
      <c r="D583" s="1"/>
      <c r="E583" s="4"/>
      <c r="F583" s="3"/>
      <c r="G583" s="4"/>
      <c r="H583" s="4"/>
      <c r="I583" s="3"/>
      <c r="J583" s="3"/>
      <c r="K583" s="3"/>
    </row>
    <row r="584" spans="1:11" s="2" customFormat="1" x14ac:dyDescent="0.2">
      <c r="A584" s="1"/>
      <c r="B584" s="1"/>
      <c r="C584" s="1"/>
      <c r="D584" s="1"/>
      <c r="E584" s="4"/>
      <c r="F584" s="3"/>
      <c r="G584" s="4"/>
      <c r="H584" s="4"/>
      <c r="I584" s="3"/>
      <c r="J584" s="3"/>
      <c r="K584" s="3"/>
    </row>
    <row r="585" spans="1:11" s="2" customFormat="1" x14ac:dyDescent="0.2">
      <c r="A585" s="1"/>
      <c r="B585" s="1"/>
      <c r="C585" s="1"/>
      <c r="D585" s="1"/>
      <c r="E585" s="4"/>
      <c r="F585" s="3"/>
      <c r="G585" s="4"/>
      <c r="H585" s="4"/>
      <c r="I585" s="3"/>
      <c r="J585" s="3"/>
      <c r="K585" s="3"/>
    </row>
    <row r="586" spans="1:11" s="2" customFormat="1" x14ac:dyDescent="0.2">
      <c r="A586" s="1"/>
      <c r="B586" s="1"/>
      <c r="C586" s="1"/>
      <c r="D586" s="1"/>
      <c r="E586" s="4"/>
      <c r="F586" s="3"/>
      <c r="G586" s="4"/>
      <c r="H586" s="4"/>
      <c r="I586" s="3"/>
      <c r="J586" s="3"/>
      <c r="K586" s="3"/>
    </row>
    <row r="587" spans="1:11" s="2" customFormat="1" x14ac:dyDescent="0.2">
      <c r="A587" s="1"/>
      <c r="B587" s="1"/>
      <c r="C587" s="1"/>
      <c r="D587" s="1"/>
      <c r="E587" s="4"/>
      <c r="F587" s="3"/>
      <c r="G587" s="4"/>
      <c r="H587" s="4"/>
      <c r="I587" s="3"/>
      <c r="J587" s="3"/>
      <c r="K587" s="3"/>
    </row>
    <row r="588" spans="1:11" s="2" customFormat="1" x14ac:dyDescent="0.2">
      <c r="A588" s="1"/>
      <c r="B588" s="1"/>
      <c r="C588" s="1"/>
      <c r="D588" s="1"/>
      <c r="E588" s="4"/>
      <c r="F588" s="3"/>
      <c r="G588" s="4"/>
      <c r="H588" s="4"/>
      <c r="I588" s="3"/>
      <c r="J588" s="3"/>
      <c r="K588" s="3"/>
    </row>
    <row r="589" spans="1:11" s="2" customFormat="1" x14ac:dyDescent="0.2">
      <c r="A589" s="1"/>
      <c r="B589" s="1"/>
      <c r="C589" s="1"/>
      <c r="D589" s="1"/>
      <c r="E589" s="4"/>
      <c r="F589" s="3"/>
      <c r="G589" s="4"/>
      <c r="H589" s="4"/>
      <c r="I589" s="3"/>
      <c r="J589" s="3"/>
      <c r="K589" s="3"/>
    </row>
    <row r="590" spans="1:11" s="2" customFormat="1" x14ac:dyDescent="0.2">
      <c r="A590" s="1"/>
      <c r="B590" s="1"/>
      <c r="C590" s="1"/>
      <c r="D590" s="1"/>
      <c r="E590" s="4"/>
      <c r="F590" s="3"/>
      <c r="G590" s="4"/>
      <c r="H590" s="4"/>
      <c r="I590" s="3"/>
      <c r="J590" s="3"/>
      <c r="K590" s="3"/>
    </row>
    <row r="591" spans="1:11" s="2" customFormat="1" x14ac:dyDescent="0.2">
      <c r="A591" s="1"/>
      <c r="B591" s="1"/>
      <c r="C591" s="1"/>
      <c r="D591" s="1"/>
      <c r="E591" s="4"/>
      <c r="F591" s="3"/>
      <c r="G591" s="4"/>
      <c r="H591" s="4"/>
      <c r="I591" s="3"/>
      <c r="J591" s="3"/>
      <c r="K591" s="3"/>
    </row>
    <row r="592" spans="1:11" s="2" customFormat="1" x14ac:dyDescent="0.2">
      <c r="A592" s="1"/>
      <c r="B592" s="1"/>
      <c r="C592" s="1"/>
      <c r="D592" s="1"/>
      <c r="E592" s="4"/>
      <c r="F592" s="3"/>
      <c r="G592" s="4"/>
      <c r="H592" s="4"/>
      <c r="I592" s="3"/>
      <c r="J592" s="3"/>
      <c r="K592" s="3"/>
    </row>
    <row r="593" spans="1:11" s="2" customFormat="1" x14ac:dyDescent="0.2">
      <c r="A593" s="1"/>
      <c r="B593" s="1"/>
      <c r="C593" s="1"/>
      <c r="D593" s="1"/>
      <c r="E593" s="4"/>
      <c r="F593" s="3"/>
      <c r="G593" s="4"/>
      <c r="H593" s="4"/>
      <c r="I593" s="3"/>
      <c r="J593" s="3"/>
      <c r="K593" s="3"/>
    </row>
    <row r="594" spans="1:11" s="2" customFormat="1" x14ac:dyDescent="0.2">
      <c r="A594" s="1"/>
      <c r="B594" s="1"/>
      <c r="C594" s="1"/>
      <c r="D594" s="1"/>
      <c r="E594" s="4"/>
      <c r="F594" s="3"/>
      <c r="G594" s="4"/>
      <c r="H594" s="4"/>
      <c r="I594" s="3"/>
      <c r="J594" s="3"/>
      <c r="K594" s="3"/>
    </row>
    <row r="595" spans="1:11" s="2" customFormat="1" x14ac:dyDescent="0.2">
      <c r="A595" s="1"/>
      <c r="B595" s="1"/>
      <c r="C595" s="1"/>
      <c r="D595" s="1"/>
      <c r="E595" s="4"/>
      <c r="F595" s="3"/>
      <c r="G595" s="4"/>
      <c r="H595" s="4"/>
      <c r="I595" s="3"/>
      <c r="J595" s="3"/>
      <c r="K595" s="3"/>
    </row>
    <row r="596" spans="1:11" s="2" customFormat="1" x14ac:dyDescent="0.2">
      <c r="A596" s="1"/>
      <c r="B596" s="1"/>
      <c r="C596" s="1"/>
      <c r="D596" s="1"/>
      <c r="E596" s="4"/>
      <c r="F596" s="3"/>
      <c r="G596" s="4"/>
      <c r="H596" s="4"/>
      <c r="I596" s="3"/>
      <c r="J596" s="3"/>
      <c r="K596" s="3"/>
    </row>
    <row r="597" spans="1:11" s="2" customFormat="1" x14ac:dyDescent="0.2">
      <c r="A597" s="1"/>
      <c r="B597" s="1"/>
      <c r="C597" s="1"/>
      <c r="D597" s="1"/>
      <c r="E597" s="4"/>
      <c r="F597" s="3"/>
      <c r="G597" s="4"/>
      <c r="H597" s="4"/>
      <c r="I597" s="3"/>
      <c r="J597" s="3"/>
      <c r="K597" s="3"/>
    </row>
    <row r="598" spans="1:11" s="2" customFormat="1" x14ac:dyDescent="0.2">
      <c r="A598" s="1"/>
      <c r="B598" s="1"/>
      <c r="C598" s="1"/>
      <c r="D598" s="1"/>
      <c r="E598" s="4"/>
      <c r="F598" s="3"/>
      <c r="G598" s="4"/>
      <c r="H598" s="4"/>
      <c r="I598" s="3"/>
      <c r="J598" s="3"/>
      <c r="K598" s="3"/>
    </row>
    <row r="599" spans="1:11" s="2" customFormat="1" x14ac:dyDescent="0.2">
      <c r="A599" s="1"/>
      <c r="B599" s="1"/>
      <c r="C599" s="1"/>
      <c r="D599" s="1"/>
      <c r="E599" s="4"/>
      <c r="F599" s="3"/>
      <c r="G599" s="4"/>
      <c r="H599" s="4"/>
      <c r="I599" s="3"/>
      <c r="J599" s="3"/>
      <c r="K599" s="3"/>
    </row>
    <row r="600" spans="1:11" s="2" customFormat="1" x14ac:dyDescent="0.2">
      <c r="A600" s="1"/>
      <c r="B600" s="1"/>
      <c r="C600" s="1"/>
      <c r="D600" s="1"/>
      <c r="E600" s="4"/>
      <c r="F600" s="3"/>
      <c r="G600" s="4"/>
      <c r="H600" s="4"/>
      <c r="I600" s="3"/>
      <c r="J600" s="3"/>
      <c r="K600" s="3"/>
    </row>
    <row r="601" spans="1:11" s="2" customFormat="1" x14ac:dyDescent="0.2">
      <c r="A601" s="1"/>
      <c r="B601" s="1"/>
      <c r="C601" s="1"/>
      <c r="D601" s="1"/>
      <c r="E601" s="4"/>
      <c r="F601" s="3"/>
      <c r="G601" s="4"/>
      <c r="H601" s="4"/>
      <c r="I601" s="3"/>
      <c r="J601" s="3"/>
      <c r="K601" s="3"/>
    </row>
    <row r="602" spans="1:11" s="2" customFormat="1" x14ac:dyDescent="0.2">
      <c r="A602" s="1"/>
      <c r="B602" s="1"/>
      <c r="C602" s="1"/>
      <c r="D602" s="1"/>
      <c r="E602" s="4"/>
      <c r="F602" s="3"/>
      <c r="G602" s="4"/>
      <c r="H602" s="4"/>
      <c r="I602" s="3"/>
      <c r="J602" s="3"/>
      <c r="K602" s="3"/>
    </row>
    <row r="603" spans="1:11" s="2" customFormat="1" x14ac:dyDescent="0.2">
      <c r="A603" s="1"/>
      <c r="B603" s="1"/>
      <c r="C603" s="1"/>
      <c r="D603" s="1"/>
      <c r="E603" s="4"/>
      <c r="F603" s="3"/>
      <c r="G603" s="4"/>
      <c r="H603" s="4"/>
      <c r="I603" s="3"/>
      <c r="J603" s="3"/>
      <c r="K603" s="3"/>
    </row>
    <row r="604" spans="1:11" s="2" customFormat="1" x14ac:dyDescent="0.2">
      <c r="A604" s="1"/>
      <c r="B604" s="1"/>
      <c r="C604" s="1"/>
      <c r="D604" s="1"/>
      <c r="E604" s="4"/>
      <c r="F604" s="3"/>
      <c r="G604" s="4"/>
      <c r="H604" s="4"/>
      <c r="I604" s="3"/>
      <c r="J604" s="3"/>
      <c r="K604" s="3"/>
    </row>
    <row r="605" spans="1:11" s="2" customFormat="1" x14ac:dyDescent="0.2">
      <c r="A605" s="1"/>
      <c r="B605" s="1"/>
      <c r="C605" s="1"/>
      <c r="D605" s="1"/>
      <c r="E605" s="4"/>
      <c r="F605" s="3"/>
      <c r="G605" s="4"/>
      <c r="H605" s="4"/>
      <c r="I605" s="3"/>
      <c r="J605" s="3"/>
      <c r="K605" s="3"/>
    </row>
    <row r="606" spans="1:11" s="2" customFormat="1" x14ac:dyDescent="0.2">
      <c r="A606" s="1"/>
      <c r="B606" s="1"/>
      <c r="C606" s="1"/>
      <c r="D606" s="1"/>
      <c r="E606" s="4"/>
      <c r="F606" s="3"/>
      <c r="G606" s="4"/>
      <c r="H606" s="4"/>
      <c r="I606" s="3"/>
      <c r="J606" s="3"/>
      <c r="K606" s="3"/>
    </row>
    <row r="607" spans="1:11" s="2" customFormat="1" x14ac:dyDescent="0.2">
      <c r="A607" s="1"/>
      <c r="B607" s="1"/>
      <c r="C607" s="1"/>
      <c r="D607" s="1"/>
      <c r="E607" s="4"/>
      <c r="F607" s="3"/>
      <c r="G607" s="4"/>
      <c r="H607" s="4"/>
      <c r="I607" s="3"/>
      <c r="J607" s="3"/>
      <c r="K607" s="3"/>
    </row>
    <row r="608" spans="1:11" s="2" customFormat="1" x14ac:dyDescent="0.2">
      <c r="A608" s="1"/>
      <c r="B608" s="1"/>
      <c r="C608" s="1"/>
      <c r="D608" s="1"/>
      <c r="E608" s="4"/>
      <c r="F608" s="3"/>
      <c r="G608" s="4"/>
      <c r="H608" s="4"/>
      <c r="I608" s="3"/>
      <c r="J608" s="3"/>
      <c r="K608" s="3"/>
    </row>
    <row r="609" spans="1:11" s="2" customFormat="1" x14ac:dyDescent="0.2">
      <c r="A609" s="1"/>
      <c r="B609" s="1"/>
      <c r="C609" s="1"/>
      <c r="D609" s="1"/>
      <c r="E609" s="4"/>
      <c r="F609" s="3"/>
      <c r="G609" s="4"/>
      <c r="H609" s="4"/>
      <c r="I609" s="3"/>
      <c r="J609" s="3"/>
      <c r="K609" s="3"/>
    </row>
    <row r="610" spans="1:11" s="2" customFormat="1" x14ac:dyDescent="0.2">
      <c r="A610" s="1"/>
      <c r="B610" s="1"/>
      <c r="C610" s="1"/>
      <c r="D610" s="1"/>
      <c r="E610" s="4"/>
      <c r="F610" s="3"/>
      <c r="G610" s="4"/>
      <c r="H610" s="4"/>
      <c r="I610" s="3"/>
      <c r="J610" s="3"/>
      <c r="K610" s="3"/>
    </row>
    <row r="611" spans="1:11" s="2" customFormat="1" x14ac:dyDescent="0.2">
      <c r="A611" s="1"/>
      <c r="B611" s="1"/>
      <c r="C611" s="1"/>
      <c r="D611" s="1"/>
      <c r="E611" s="4"/>
      <c r="F611" s="3"/>
      <c r="G611" s="4"/>
      <c r="H611" s="4"/>
      <c r="I611" s="3"/>
      <c r="J611" s="3"/>
      <c r="K611" s="3"/>
    </row>
    <row r="612" spans="1:11" s="2" customFormat="1" x14ac:dyDescent="0.2">
      <c r="A612" s="1"/>
      <c r="B612" s="1"/>
      <c r="C612" s="1"/>
      <c r="D612" s="1"/>
      <c r="E612" s="4"/>
      <c r="F612" s="3"/>
      <c r="G612" s="4"/>
      <c r="H612" s="4"/>
      <c r="I612" s="3"/>
      <c r="J612" s="3"/>
      <c r="K612" s="3"/>
    </row>
    <row r="613" spans="1:11" s="2" customFormat="1" x14ac:dyDescent="0.2">
      <c r="A613" s="1"/>
      <c r="B613" s="1"/>
      <c r="C613" s="1"/>
      <c r="D613" s="1"/>
      <c r="E613" s="4"/>
      <c r="F613" s="3"/>
      <c r="G613" s="4"/>
      <c r="H613" s="4"/>
      <c r="I613" s="3"/>
      <c r="J613" s="3"/>
      <c r="K613" s="3"/>
    </row>
    <row r="614" spans="1:11" s="2" customFormat="1" x14ac:dyDescent="0.2">
      <c r="A614" s="1"/>
      <c r="B614" s="1"/>
      <c r="C614" s="1"/>
      <c r="D614" s="1"/>
      <c r="E614" s="4"/>
      <c r="F614" s="3"/>
      <c r="G614" s="4"/>
      <c r="H614" s="4"/>
      <c r="I614" s="3"/>
      <c r="J614" s="3"/>
      <c r="K614" s="3"/>
    </row>
    <row r="615" spans="1:11" s="2" customFormat="1" x14ac:dyDescent="0.2">
      <c r="A615" s="1"/>
      <c r="B615" s="1"/>
      <c r="C615" s="1"/>
      <c r="D615" s="1"/>
      <c r="E615" s="4"/>
      <c r="F615" s="3"/>
      <c r="G615" s="4"/>
      <c r="H615" s="4"/>
      <c r="I615" s="3"/>
      <c r="J615" s="3"/>
      <c r="K615" s="3"/>
    </row>
    <row r="616" spans="1:11" s="2" customFormat="1" x14ac:dyDescent="0.2">
      <c r="A616" s="1"/>
      <c r="B616" s="1"/>
      <c r="C616" s="1"/>
      <c r="D616" s="1"/>
      <c r="E616" s="4"/>
      <c r="F616" s="3"/>
      <c r="G616" s="4"/>
      <c r="H616" s="4"/>
      <c r="I616" s="3"/>
      <c r="J616" s="3"/>
      <c r="K616" s="3"/>
    </row>
    <row r="617" spans="1:11" s="2" customFormat="1" x14ac:dyDescent="0.2">
      <c r="A617" s="1"/>
      <c r="B617" s="1"/>
      <c r="C617" s="1"/>
      <c r="D617" s="1"/>
      <c r="E617" s="4"/>
      <c r="F617" s="3"/>
      <c r="G617" s="4"/>
      <c r="H617" s="4"/>
      <c r="I617" s="3"/>
      <c r="J617" s="3"/>
      <c r="K617" s="3"/>
    </row>
    <row r="618" spans="1:11" s="2" customFormat="1" x14ac:dyDescent="0.2">
      <c r="A618" s="1"/>
      <c r="B618" s="1"/>
      <c r="C618" s="1"/>
      <c r="D618" s="1"/>
      <c r="E618" s="4"/>
      <c r="F618" s="3"/>
      <c r="G618" s="4"/>
      <c r="H618" s="4"/>
      <c r="I618" s="3"/>
      <c r="J618" s="3"/>
      <c r="K618" s="3"/>
    </row>
    <row r="619" spans="1:11" s="2" customFormat="1" x14ac:dyDescent="0.2">
      <c r="A619" s="1"/>
      <c r="B619" s="1"/>
      <c r="C619" s="1"/>
      <c r="D619" s="1"/>
      <c r="E619" s="4"/>
      <c r="F619" s="3"/>
      <c r="G619" s="4"/>
      <c r="H619" s="4"/>
      <c r="I619" s="3"/>
      <c r="J619" s="3"/>
      <c r="K619" s="3"/>
    </row>
    <row r="620" spans="1:11" s="2" customFormat="1" x14ac:dyDescent="0.2">
      <c r="A620" s="1"/>
      <c r="B620" s="1"/>
      <c r="C620" s="1"/>
      <c r="D620" s="1"/>
      <c r="E620" s="4"/>
      <c r="F620" s="3"/>
      <c r="G620" s="4"/>
      <c r="H620" s="4"/>
      <c r="I620" s="3"/>
      <c r="J620" s="3"/>
      <c r="K620" s="3"/>
    </row>
    <row r="621" spans="1:11" s="2" customFormat="1" x14ac:dyDescent="0.2">
      <c r="A621" s="1"/>
      <c r="B621" s="1"/>
      <c r="C621" s="1"/>
      <c r="D621" s="1"/>
      <c r="E621" s="4"/>
      <c r="F621" s="3"/>
      <c r="G621" s="4"/>
      <c r="H621" s="4"/>
      <c r="I621" s="3"/>
      <c r="J621" s="3"/>
      <c r="K621" s="3"/>
    </row>
    <row r="622" spans="1:11" s="2" customFormat="1" x14ac:dyDescent="0.2">
      <c r="A622" s="1"/>
      <c r="B622" s="1"/>
      <c r="C622" s="1"/>
      <c r="D622" s="1"/>
      <c r="E622" s="4"/>
      <c r="F622" s="3"/>
      <c r="G622" s="4"/>
      <c r="H622" s="4"/>
      <c r="I622" s="3"/>
      <c r="J622" s="3"/>
      <c r="K622" s="3"/>
    </row>
    <row r="623" spans="1:11" s="2" customFormat="1" x14ac:dyDescent="0.2">
      <c r="A623" s="1"/>
      <c r="B623" s="1"/>
      <c r="C623" s="1"/>
      <c r="D623" s="1"/>
      <c r="E623" s="4"/>
      <c r="F623" s="3"/>
      <c r="G623" s="4"/>
      <c r="H623" s="4"/>
      <c r="I623" s="3"/>
      <c r="J623" s="3"/>
      <c r="K623" s="3"/>
    </row>
    <row r="624" spans="1:11" s="2" customFormat="1" x14ac:dyDescent="0.2">
      <c r="A624" s="1"/>
      <c r="B624" s="1"/>
      <c r="C624" s="1"/>
      <c r="D624" s="1"/>
      <c r="E624" s="4"/>
      <c r="F624" s="3"/>
      <c r="G624" s="4"/>
      <c r="H624" s="4"/>
      <c r="I624" s="3"/>
      <c r="J624" s="3"/>
      <c r="K624" s="3"/>
    </row>
    <row r="625" spans="1:11" s="2" customFormat="1" x14ac:dyDescent="0.2">
      <c r="A625" s="1"/>
      <c r="B625" s="1"/>
      <c r="C625" s="1"/>
      <c r="D625" s="1"/>
      <c r="E625" s="4"/>
      <c r="F625" s="3"/>
      <c r="G625" s="4"/>
      <c r="H625" s="4"/>
      <c r="I625" s="3"/>
      <c r="J625" s="3"/>
      <c r="K625" s="3"/>
    </row>
    <row r="626" spans="1:11" s="2" customFormat="1" x14ac:dyDescent="0.2">
      <c r="A626" s="1"/>
      <c r="B626" s="1"/>
      <c r="C626" s="1"/>
      <c r="D626" s="1"/>
      <c r="E626" s="4"/>
      <c r="F626" s="3"/>
      <c r="G626" s="4"/>
      <c r="H626" s="4"/>
      <c r="I626" s="3"/>
      <c r="J626" s="3"/>
      <c r="K626" s="3"/>
    </row>
    <row r="627" spans="1:11" s="2" customFormat="1" x14ac:dyDescent="0.2">
      <c r="A627" s="1"/>
      <c r="B627" s="1"/>
      <c r="C627" s="1"/>
      <c r="D627" s="1"/>
      <c r="E627" s="4"/>
      <c r="F627" s="3"/>
      <c r="G627" s="4"/>
      <c r="H627" s="4"/>
      <c r="I627" s="3"/>
      <c r="J627" s="3"/>
      <c r="K627" s="3"/>
    </row>
    <row r="628" spans="1:11" s="2" customFormat="1" x14ac:dyDescent="0.2">
      <c r="A628" s="1"/>
      <c r="B628" s="1"/>
      <c r="C628" s="1"/>
      <c r="D628" s="1"/>
      <c r="E628" s="4"/>
      <c r="F628" s="3"/>
      <c r="G628" s="4"/>
      <c r="H628" s="4"/>
      <c r="I628" s="3"/>
      <c r="J628" s="3"/>
      <c r="K628" s="3"/>
    </row>
    <row r="629" spans="1:11" s="2" customFormat="1" x14ac:dyDescent="0.2">
      <c r="A629" s="1"/>
      <c r="B629" s="1"/>
      <c r="C629" s="1"/>
      <c r="D629" s="1"/>
      <c r="E629" s="4"/>
      <c r="F629" s="3"/>
      <c r="G629" s="4"/>
      <c r="H629" s="4"/>
      <c r="I629" s="3"/>
      <c r="J629" s="3"/>
      <c r="K629" s="3"/>
    </row>
    <row r="630" spans="1:11" s="2" customFormat="1" x14ac:dyDescent="0.2">
      <c r="A630" s="1"/>
      <c r="B630" s="1"/>
      <c r="C630" s="1"/>
      <c r="D630" s="1"/>
      <c r="E630" s="4"/>
      <c r="F630" s="3"/>
      <c r="G630" s="4"/>
      <c r="H630" s="4"/>
      <c r="I630" s="3"/>
      <c r="J630" s="3"/>
      <c r="K630" s="3"/>
    </row>
    <row r="631" spans="1:11" s="2" customFormat="1" x14ac:dyDescent="0.2">
      <c r="A631" s="1"/>
      <c r="B631" s="1"/>
      <c r="C631" s="1"/>
      <c r="D631" s="1"/>
      <c r="E631" s="4"/>
      <c r="F631" s="3"/>
      <c r="G631" s="4"/>
      <c r="H631" s="4"/>
      <c r="I631" s="3"/>
      <c r="J631" s="3"/>
      <c r="K631" s="3"/>
    </row>
    <row r="632" spans="1:11" s="2" customFormat="1" x14ac:dyDescent="0.2">
      <c r="A632" s="1"/>
      <c r="B632" s="1"/>
      <c r="C632" s="1"/>
      <c r="D632" s="1"/>
      <c r="E632" s="4"/>
      <c r="F632" s="3"/>
      <c r="G632" s="4"/>
      <c r="H632" s="4"/>
      <c r="I632" s="3"/>
      <c r="J632" s="3"/>
      <c r="K632" s="3"/>
    </row>
    <row r="633" spans="1:11" s="2" customFormat="1" x14ac:dyDescent="0.2">
      <c r="A633" s="1"/>
      <c r="B633" s="1"/>
      <c r="C633" s="1"/>
      <c r="D633" s="1"/>
      <c r="E633" s="4"/>
      <c r="F633" s="3"/>
      <c r="G633" s="4"/>
      <c r="H633" s="4"/>
      <c r="I633" s="3"/>
      <c r="J633" s="3"/>
      <c r="K633" s="3"/>
    </row>
    <row r="634" spans="1:11" s="2" customFormat="1" x14ac:dyDescent="0.2">
      <c r="A634" s="1"/>
      <c r="B634" s="1"/>
      <c r="C634" s="1"/>
      <c r="D634" s="1"/>
      <c r="E634" s="4"/>
      <c r="F634" s="3"/>
      <c r="G634" s="4"/>
      <c r="H634" s="4"/>
      <c r="I634" s="3"/>
      <c r="J634" s="3"/>
      <c r="K634" s="3"/>
    </row>
    <row r="635" spans="1:11" s="2" customFormat="1" x14ac:dyDescent="0.2">
      <c r="A635" s="1"/>
      <c r="B635" s="1"/>
      <c r="C635" s="1"/>
      <c r="D635" s="1"/>
      <c r="E635" s="4"/>
      <c r="F635" s="3"/>
      <c r="G635" s="4"/>
      <c r="H635" s="4"/>
      <c r="I635" s="3"/>
      <c r="J635" s="3"/>
      <c r="K635" s="3"/>
    </row>
    <row r="636" spans="1:11" s="2" customFormat="1" x14ac:dyDescent="0.2">
      <c r="A636" s="1"/>
      <c r="B636" s="1"/>
      <c r="C636" s="1"/>
      <c r="D636" s="1"/>
      <c r="E636" s="4"/>
      <c r="F636" s="3"/>
      <c r="G636" s="4"/>
      <c r="H636" s="4"/>
      <c r="I636" s="3"/>
      <c r="J636" s="3"/>
      <c r="K636" s="3"/>
    </row>
    <row r="637" spans="1:11" s="2" customFormat="1" x14ac:dyDescent="0.2">
      <c r="A637" s="1"/>
      <c r="B637" s="1"/>
      <c r="C637" s="1"/>
      <c r="D637" s="1"/>
      <c r="E637" s="4"/>
      <c r="F637" s="3"/>
      <c r="G637" s="4"/>
      <c r="H637" s="4"/>
      <c r="I637" s="3"/>
      <c r="J637" s="3"/>
      <c r="K637" s="3"/>
    </row>
    <row r="638" spans="1:11" s="2" customFormat="1" x14ac:dyDescent="0.2">
      <c r="A638" s="1"/>
      <c r="B638" s="1"/>
      <c r="C638" s="1"/>
      <c r="D638" s="1"/>
      <c r="E638" s="4"/>
      <c r="F638" s="3"/>
      <c r="G638" s="4"/>
      <c r="H638" s="4"/>
      <c r="I638" s="3"/>
      <c r="J638" s="3"/>
      <c r="K638" s="3"/>
    </row>
    <row r="639" spans="1:11" s="2" customFormat="1" x14ac:dyDescent="0.2">
      <c r="A639" s="1"/>
      <c r="B639" s="1"/>
      <c r="C639" s="1"/>
      <c r="D639" s="1"/>
      <c r="E639" s="4"/>
      <c r="F639" s="3"/>
      <c r="G639" s="4"/>
      <c r="H639" s="4"/>
      <c r="I639" s="3"/>
      <c r="J639" s="3"/>
      <c r="K639" s="3"/>
    </row>
    <row r="640" spans="1:11" s="2" customFormat="1" x14ac:dyDescent="0.2">
      <c r="A640" s="1"/>
      <c r="B640" s="1"/>
      <c r="C640" s="1"/>
      <c r="D640" s="1"/>
      <c r="E640" s="4"/>
      <c r="F640" s="3"/>
      <c r="G640" s="4"/>
      <c r="H640" s="4"/>
      <c r="I640" s="3"/>
      <c r="J640" s="3"/>
      <c r="K640" s="3"/>
    </row>
    <row r="641" spans="1:11" s="2" customFormat="1" x14ac:dyDescent="0.2">
      <c r="A641" s="1"/>
      <c r="B641" s="1"/>
      <c r="C641" s="1"/>
      <c r="D641" s="1"/>
      <c r="E641" s="4"/>
      <c r="F641" s="3"/>
      <c r="G641" s="4"/>
      <c r="H641" s="4"/>
      <c r="I641" s="3"/>
      <c r="J641" s="3"/>
      <c r="K641" s="3"/>
    </row>
    <row r="642" spans="1:11" s="2" customFormat="1" x14ac:dyDescent="0.2">
      <c r="A642" s="1"/>
      <c r="B642" s="1"/>
      <c r="C642" s="1"/>
      <c r="D642" s="1"/>
      <c r="E642" s="4"/>
      <c r="F642" s="3"/>
      <c r="G642" s="4"/>
      <c r="H642" s="4"/>
      <c r="I642" s="3"/>
      <c r="J642" s="3"/>
      <c r="K642" s="3"/>
    </row>
    <row r="643" spans="1:11" s="2" customFormat="1" x14ac:dyDescent="0.2">
      <c r="A643" s="1"/>
      <c r="B643" s="1"/>
      <c r="C643" s="1"/>
      <c r="D643" s="1"/>
      <c r="E643" s="4"/>
      <c r="F643" s="3"/>
      <c r="G643" s="4"/>
      <c r="H643" s="4"/>
      <c r="I643" s="3"/>
      <c r="J643" s="3"/>
      <c r="K643" s="3"/>
    </row>
    <row r="644" spans="1:11" s="2" customFormat="1" x14ac:dyDescent="0.2">
      <c r="A644" s="1"/>
      <c r="B644" s="1"/>
      <c r="C644" s="1"/>
      <c r="D644" s="1"/>
      <c r="E644" s="4"/>
      <c r="F644" s="3"/>
      <c r="G644" s="4"/>
      <c r="H644" s="4"/>
      <c r="I644" s="3"/>
      <c r="J644" s="3"/>
      <c r="K644" s="3"/>
    </row>
    <row r="645" spans="1:11" s="2" customFormat="1" x14ac:dyDescent="0.2">
      <c r="A645" s="1"/>
      <c r="B645" s="1"/>
      <c r="C645" s="1"/>
      <c r="D645" s="1"/>
      <c r="E645" s="4"/>
      <c r="F645" s="3"/>
      <c r="G645" s="4"/>
      <c r="H645" s="4"/>
      <c r="I645" s="3"/>
      <c r="J645" s="3"/>
      <c r="K645" s="3"/>
    </row>
    <row r="646" spans="1:11" s="2" customFormat="1" x14ac:dyDescent="0.2">
      <c r="A646" s="1"/>
      <c r="B646" s="1"/>
      <c r="C646" s="1"/>
      <c r="D646" s="1"/>
      <c r="E646" s="4"/>
      <c r="F646" s="3"/>
      <c r="G646" s="4"/>
      <c r="H646" s="4"/>
      <c r="I646" s="3"/>
      <c r="J646" s="3"/>
      <c r="K646" s="3"/>
    </row>
    <row r="647" spans="1:11" s="2" customFormat="1" x14ac:dyDescent="0.2">
      <c r="A647" s="1"/>
      <c r="B647" s="1"/>
      <c r="C647" s="1"/>
      <c r="D647" s="1"/>
      <c r="E647" s="4"/>
      <c r="F647" s="3"/>
      <c r="G647" s="4"/>
      <c r="H647" s="4"/>
      <c r="I647" s="3"/>
      <c r="J647" s="3"/>
      <c r="K647" s="3"/>
    </row>
    <row r="648" spans="1:11" s="2" customFormat="1" x14ac:dyDescent="0.2">
      <c r="A648" s="1"/>
      <c r="B648" s="1"/>
      <c r="C648" s="1"/>
      <c r="D648" s="1"/>
      <c r="E648" s="4"/>
      <c r="F648" s="3"/>
      <c r="G648" s="4"/>
      <c r="H648" s="4"/>
      <c r="I648" s="3"/>
      <c r="J648" s="3"/>
      <c r="K648" s="3"/>
    </row>
    <row r="649" spans="1:11" s="2" customFormat="1" x14ac:dyDescent="0.2">
      <c r="A649" s="1"/>
      <c r="B649" s="1"/>
      <c r="C649" s="1"/>
      <c r="D649" s="1"/>
      <c r="E649" s="4"/>
      <c r="F649" s="3"/>
      <c r="G649" s="4"/>
      <c r="H649" s="4"/>
      <c r="I649" s="3"/>
      <c r="J649" s="3"/>
      <c r="K649" s="3"/>
    </row>
    <row r="650" spans="1:11" s="2" customFormat="1" x14ac:dyDescent="0.2">
      <c r="A650" s="1"/>
      <c r="B650" s="1"/>
      <c r="C650" s="1"/>
      <c r="D650" s="1"/>
      <c r="E650" s="4"/>
      <c r="F650" s="3"/>
      <c r="G650" s="4"/>
      <c r="H650" s="4"/>
      <c r="I650" s="3"/>
      <c r="J650" s="3"/>
      <c r="K650" s="3"/>
    </row>
    <row r="651" spans="1:11" s="2" customFormat="1" x14ac:dyDescent="0.2">
      <c r="A651" s="1"/>
      <c r="B651" s="1"/>
      <c r="C651" s="1"/>
      <c r="D651" s="1"/>
      <c r="E651" s="4"/>
      <c r="F651" s="3"/>
      <c r="G651" s="4"/>
      <c r="H651" s="4"/>
      <c r="I651" s="3"/>
      <c r="J651" s="3"/>
      <c r="K651" s="3"/>
    </row>
    <row r="652" spans="1:11" s="2" customFormat="1" x14ac:dyDescent="0.2">
      <c r="A652" s="1"/>
      <c r="B652" s="1"/>
      <c r="C652" s="1"/>
      <c r="D652" s="1"/>
      <c r="E652" s="4"/>
      <c r="F652" s="3"/>
      <c r="G652" s="4"/>
      <c r="H652" s="4"/>
      <c r="I652" s="3"/>
      <c r="J652" s="3"/>
      <c r="K652" s="3"/>
    </row>
    <row r="653" spans="1:11" s="2" customFormat="1" x14ac:dyDescent="0.2">
      <c r="A653" s="1"/>
      <c r="B653" s="1"/>
      <c r="C653" s="1"/>
      <c r="D653" s="1"/>
      <c r="E653" s="4"/>
      <c r="F653" s="3"/>
      <c r="G653" s="4"/>
      <c r="H653" s="4"/>
      <c r="I653" s="3"/>
      <c r="J653" s="3"/>
      <c r="K653" s="3"/>
    </row>
    <row r="654" spans="1:11" s="2" customFormat="1" x14ac:dyDescent="0.2">
      <c r="A654" s="1"/>
      <c r="B654" s="1"/>
      <c r="C654" s="1"/>
      <c r="D654" s="1"/>
      <c r="E654" s="4"/>
      <c r="F654" s="3"/>
      <c r="G654" s="4"/>
      <c r="H654" s="4"/>
      <c r="I654" s="3"/>
      <c r="J654" s="3"/>
      <c r="K654" s="3"/>
    </row>
    <row r="655" spans="1:11" s="2" customFormat="1" x14ac:dyDescent="0.2">
      <c r="A655" s="1"/>
      <c r="B655" s="1"/>
      <c r="C655" s="1"/>
      <c r="D655" s="1"/>
      <c r="E655" s="4"/>
      <c r="F655" s="3"/>
      <c r="G655" s="4"/>
      <c r="H655" s="4"/>
      <c r="I655" s="3"/>
      <c r="J655" s="3"/>
      <c r="K655" s="3"/>
    </row>
    <row r="656" spans="1:11" s="2" customFormat="1" x14ac:dyDescent="0.2">
      <c r="A656" s="1"/>
      <c r="B656" s="1"/>
      <c r="C656" s="1"/>
      <c r="D656" s="1"/>
      <c r="E656" s="4"/>
      <c r="F656" s="3"/>
      <c r="G656" s="4"/>
      <c r="H656" s="4"/>
      <c r="I656" s="3"/>
      <c r="J656" s="3"/>
      <c r="K656" s="3"/>
    </row>
    <row r="657" spans="1:11" s="2" customFormat="1" x14ac:dyDescent="0.2">
      <c r="A657" s="1"/>
      <c r="B657" s="1"/>
      <c r="C657" s="1"/>
      <c r="D657" s="1"/>
      <c r="E657" s="4"/>
      <c r="F657" s="3"/>
      <c r="G657" s="4"/>
      <c r="H657" s="4"/>
      <c r="I657" s="3"/>
      <c r="J657" s="3"/>
      <c r="K657" s="3"/>
    </row>
    <row r="658" spans="1:11" s="2" customFormat="1" x14ac:dyDescent="0.2">
      <c r="A658" s="1"/>
      <c r="B658" s="1"/>
      <c r="C658" s="1"/>
      <c r="D658" s="1"/>
      <c r="E658" s="4"/>
      <c r="F658" s="3"/>
      <c r="G658" s="4"/>
      <c r="H658" s="4"/>
      <c r="I658" s="3"/>
      <c r="J658" s="3"/>
      <c r="K658" s="3"/>
    </row>
    <row r="659" spans="1:11" s="2" customFormat="1" x14ac:dyDescent="0.2">
      <c r="A659" s="1"/>
      <c r="B659" s="1"/>
      <c r="C659" s="1"/>
      <c r="D659" s="1"/>
      <c r="E659" s="4"/>
      <c r="F659" s="3"/>
      <c r="G659" s="4"/>
      <c r="H659" s="4"/>
      <c r="I659" s="3"/>
      <c r="J659" s="3"/>
      <c r="K659" s="3"/>
    </row>
    <row r="660" spans="1:11" s="2" customFormat="1" x14ac:dyDescent="0.2">
      <c r="A660" s="1"/>
      <c r="B660" s="1"/>
      <c r="C660" s="1"/>
      <c r="D660" s="1"/>
      <c r="E660" s="4"/>
      <c r="F660" s="3"/>
      <c r="G660" s="4"/>
      <c r="H660" s="4"/>
      <c r="I660" s="3"/>
      <c r="J660" s="3"/>
      <c r="K660" s="3"/>
    </row>
    <row r="661" spans="1:11" s="2" customFormat="1" x14ac:dyDescent="0.2">
      <c r="A661" s="1"/>
      <c r="B661" s="1"/>
      <c r="C661" s="1"/>
      <c r="D661" s="1"/>
      <c r="E661" s="4"/>
      <c r="F661" s="3"/>
      <c r="G661" s="4"/>
      <c r="H661" s="4"/>
      <c r="I661" s="3"/>
      <c r="J661" s="3"/>
      <c r="K661" s="3"/>
    </row>
    <row r="662" spans="1:11" s="2" customFormat="1" x14ac:dyDescent="0.2">
      <c r="A662" s="1"/>
      <c r="B662" s="1"/>
      <c r="C662" s="1"/>
      <c r="D662" s="1"/>
      <c r="E662" s="4"/>
      <c r="F662" s="3"/>
      <c r="G662" s="4"/>
      <c r="H662" s="4"/>
      <c r="I662" s="3"/>
      <c r="J662" s="3"/>
      <c r="K662" s="3"/>
    </row>
    <row r="663" spans="1:11" s="2" customFormat="1" x14ac:dyDescent="0.2">
      <c r="A663" s="1"/>
      <c r="B663" s="1"/>
      <c r="C663" s="1"/>
      <c r="D663" s="1"/>
      <c r="E663" s="4"/>
      <c r="F663" s="3"/>
      <c r="G663" s="4"/>
      <c r="H663" s="4"/>
      <c r="I663" s="3"/>
      <c r="J663" s="3"/>
      <c r="K663" s="3"/>
    </row>
    <row r="664" spans="1:11" s="2" customFormat="1" x14ac:dyDescent="0.2">
      <c r="A664" s="1"/>
      <c r="B664" s="1"/>
      <c r="C664" s="1"/>
      <c r="D664" s="1"/>
      <c r="E664" s="4"/>
      <c r="F664" s="3"/>
      <c r="G664" s="4"/>
      <c r="H664" s="4"/>
      <c r="I664" s="3"/>
      <c r="J664" s="3"/>
      <c r="K664" s="3"/>
    </row>
    <row r="665" spans="1:11" s="2" customFormat="1" x14ac:dyDescent="0.2">
      <c r="A665" s="1"/>
      <c r="B665" s="1"/>
      <c r="C665" s="1"/>
      <c r="D665" s="1"/>
      <c r="E665" s="4"/>
      <c r="F665" s="3"/>
      <c r="G665" s="4"/>
      <c r="H665" s="4"/>
      <c r="I665" s="3"/>
      <c r="J665" s="3"/>
      <c r="K665" s="3"/>
    </row>
    <row r="666" spans="1:11" s="2" customFormat="1" x14ac:dyDescent="0.2">
      <c r="A666" s="1"/>
      <c r="B666" s="1"/>
      <c r="C666" s="1"/>
      <c r="D666" s="1"/>
      <c r="E666" s="4"/>
      <c r="F666" s="3"/>
      <c r="G666" s="4"/>
      <c r="H666" s="4"/>
      <c r="I666" s="3"/>
      <c r="J666" s="3"/>
      <c r="K666" s="3"/>
    </row>
    <row r="667" spans="1:11" s="2" customFormat="1" x14ac:dyDescent="0.2">
      <c r="A667" s="1"/>
      <c r="B667" s="1"/>
      <c r="C667" s="1"/>
      <c r="D667" s="1"/>
      <c r="E667" s="4"/>
      <c r="F667" s="3"/>
      <c r="G667" s="4"/>
      <c r="H667" s="4"/>
      <c r="I667" s="3"/>
      <c r="J667" s="3"/>
      <c r="K667" s="3"/>
    </row>
    <row r="668" spans="1:11" s="2" customFormat="1" x14ac:dyDescent="0.2">
      <c r="A668" s="1"/>
      <c r="B668" s="1"/>
      <c r="C668" s="1"/>
      <c r="D668" s="1"/>
      <c r="E668" s="4"/>
      <c r="F668" s="3"/>
      <c r="G668" s="4"/>
      <c r="H668" s="4"/>
      <c r="I668" s="3"/>
      <c r="J668" s="3"/>
      <c r="K668" s="3"/>
    </row>
    <row r="669" spans="1:11" s="2" customFormat="1" x14ac:dyDescent="0.2">
      <c r="A669" s="1"/>
      <c r="B669" s="1"/>
      <c r="C669" s="1"/>
      <c r="D669" s="1"/>
      <c r="E669" s="4"/>
      <c r="F669" s="3"/>
      <c r="G669" s="4"/>
      <c r="H669" s="4"/>
      <c r="I669" s="3"/>
      <c r="J669" s="3"/>
      <c r="K669" s="3"/>
    </row>
    <row r="670" spans="1:11" s="2" customFormat="1" x14ac:dyDescent="0.2">
      <c r="A670" s="1"/>
      <c r="B670" s="1"/>
      <c r="C670" s="1"/>
      <c r="D670" s="1"/>
      <c r="E670" s="4"/>
      <c r="F670" s="3"/>
      <c r="G670" s="4"/>
      <c r="H670" s="4"/>
      <c r="I670" s="3"/>
      <c r="J670" s="3"/>
      <c r="K670" s="3"/>
    </row>
    <row r="671" spans="1:11" s="2" customFormat="1" x14ac:dyDescent="0.2">
      <c r="A671" s="1"/>
      <c r="B671" s="1"/>
      <c r="C671" s="1"/>
      <c r="D671" s="1"/>
      <c r="E671" s="4"/>
      <c r="F671" s="3"/>
      <c r="G671" s="4"/>
      <c r="H671" s="4"/>
      <c r="I671" s="3"/>
      <c r="J671" s="3"/>
      <c r="K671" s="3"/>
    </row>
    <row r="672" spans="1:11" s="2" customFormat="1" x14ac:dyDescent="0.2">
      <c r="A672" s="1"/>
      <c r="B672" s="1"/>
      <c r="C672" s="1"/>
      <c r="D672" s="1"/>
      <c r="E672" s="4"/>
      <c r="F672" s="3"/>
      <c r="G672" s="4"/>
      <c r="H672" s="4"/>
      <c r="I672" s="3"/>
      <c r="J672" s="3"/>
      <c r="K672" s="3"/>
    </row>
    <row r="673" spans="1:11" s="2" customFormat="1" x14ac:dyDescent="0.2">
      <c r="A673" s="1"/>
      <c r="B673" s="1"/>
      <c r="C673" s="1"/>
      <c r="D673" s="1"/>
      <c r="E673" s="4"/>
      <c r="F673" s="3"/>
      <c r="G673" s="4"/>
      <c r="H673" s="4"/>
      <c r="I673" s="3"/>
      <c r="J673" s="3"/>
      <c r="K673" s="3"/>
    </row>
    <row r="674" spans="1:11" s="2" customFormat="1" x14ac:dyDescent="0.2">
      <c r="A674" s="1"/>
      <c r="B674" s="1"/>
      <c r="C674" s="1"/>
      <c r="D674" s="1"/>
      <c r="E674" s="4"/>
      <c r="F674" s="3"/>
      <c r="G674" s="4"/>
      <c r="H674" s="4"/>
      <c r="I674" s="3"/>
      <c r="J674" s="3"/>
      <c r="K674" s="3"/>
    </row>
    <row r="675" spans="1:11" s="2" customFormat="1" x14ac:dyDescent="0.2">
      <c r="A675" s="1"/>
      <c r="B675" s="1"/>
      <c r="C675" s="1"/>
      <c r="D675" s="1"/>
      <c r="E675" s="4"/>
      <c r="F675" s="3"/>
      <c r="G675" s="4"/>
      <c r="H675" s="4"/>
      <c r="I675" s="3"/>
      <c r="J675" s="3"/>
      <c r="K675" s="3"/>
    </row>
    <row r="676" spans="1:11" s="2" customFormat="1" x14ac:dyDescent="0.2">
      <c r="A676" s="1"/>
      <c r="B676" s="1"/>
      <c r="C676" s="1"/>
      <c r="D676" s="1"/>
      <c r="E676" s="4"/>
      <c r="F676" s="3"/>
      <c r="G676" s="4"/>
      <c r="H676" s="4"/>
      <c r="I676" s="3"/>
      <c r="J676" s="3"/>
      <c r="K676" s="3"/>
    </row>
    <row r="677" spans="1:11" s="2" customFormat="1" x14ac:dyDescent="0.2">
      <c r="A677" s="1"/>
      <c r="B677" s="1"/>
      <c r="C677" s="1"/>
      <c r="D677" s="1"/>
      <c r="E677" s="4"/>
      <c r="F677" s="3"/>
      <c r="G677" s="4"/>
      <c r="H677" s="4"/>
      <c r="I677" s="3"/>
      <c r="J677" s="3"/>
      <c r="K677" s="3"/>
    </row>
    <row r="678" spans="1:11" s="2" customFormat="1" x14ac:dyDescent="0.2">
      <c r="A678" s="1"/>
      <c r="B678" s="1"/>
      <c r="C678" s="1"/>
      <c r="D678" s="1"/>
      <c r="E678" s="4"/>
      <c r="F678" s="3"/>
      <c r="G678" s="4"/>
      <c r="H678" s="4"/>
      <c r="I678" s="3"/>
      <c r="J678" s="3"/>
      <c r="K678" s="3"/>
    </row>
    <row r="679" spans="1:11" s="2" customFormat="1" x14ac:dyDescent="0.2">
      <c r="A679" s="1"/>
      <c r="B679" s="1"/>
      <c r="C679" s="1"/>
      <c r="D679" s="1"/>
      <c r="E679" s="4"/>
      <c r="F679" s="3"/>
      <c r="G679" s="4"/>
      <c r="H679" s="4"/>
      <c r="I679" s="3"/>
      <c r="J679" s="3"/>
      <c r="K679" s="3"/>
    </row>
    <row r="680" spans="1:11" s="2" customFormat="1" x14ac:dyDescent="0.2">
      <c r="A680" s="1"/>
      <c r="B680" s="1"/>
      <c r="C680" s="1"/>
      <c r="D680" s="1"/>
      <c r="E680" s="4"/>
      <c r="F680" s="3"/>
      <c r="G680" s="4"/>
      <c r="H680" s="4"/>
      <c r="I680" s="3"/>
      <c r="J680" s="3"/>
      <c r="K680" s="3"/>
    </row>
    <row r="681" spans="1:11" s="2" customFormat="1" x14ac:dyDescent="0.2">
      <c r="A681" s="1"/>
      <c r="B681" s="1"/>
      <c r="C681" s="1"/>
      <c r="D681" s="1"/>
      <c r="E681" s="4"/>
      <c r="F681" s="3"/>
      <c r="G681" s="4"/>
      <c r="H681" s="4"/>
      <c r="I681" s="3"/>
      <c r="J681" s="3"/>
      <c r="K681" s="3"/>
    </row>
    <row r="682" spans="1:11" s="2" customFormat="1" x14ac:dyDescent="0.2">
      <c r="A682" s="1"/>
      <c r="B682" s="1"/>
      <c r="C682" s="1"/>
      <c r="D682" s="1"/>
      <c r="E682" s="4"/>
      <c r="F682" s="3"/>
      <c r="G682" s="4"/>
      <c r="H682" s="4"/>
      <c r="I682" s="3"/>
      <c r="J682" s="3"/>
      <c r="K682" s="3"/>
    </row>
    <row r="683" spans="1:11" s="2" customFormat="1" x14ac:dyDescent="0.2">
      <c r="A683" s="1"/>
      <c r="B683" s="1"/>
      <c r="C683" s="1"/>
      <c r="D683" s="1"/>
      <c r="E683" s="4"/>
      <c r="F683" s="3"/>
      <c r="G683" s="4"/>
      <c r="H683" s="4"/>
      <c r="I683" s="3"/>
      <c r="J683" s="3"/>
      <c r="K683" s="3"/>
    </row>
    <row r="684" spans="1:11" s="2" customFormat="1" x14ac:dyDescent="0.2">
      <c r="A684" s="1"/>
      <c r="B684" s="1"/>
      <c r="C684" s="1"/>
      <c r="D684" s="1"/>
      <c r="E684" s="4"/>
      <c r="F684" s="3"/>
      <c r="G684" s="4"/>
      <c r="H684" s="4"/>
      <c r="I684" s="3"/>
      <c r="J684" s="3"/>
      <c r="K684" s="3"/>
    </row>
    <row r="685" spans="1:11" s="2" customFormat="1" x14ac:dyDescent="0.2">
      <c r="A685" s="1"/>
      <c r="B685" s="1"/>
      <c r="C685" s="1"/>
      <c r="D685" s="1"/>
      <c r="E685" s="4"/>
      <c r="F685" s="3"/>
      <c r="G685" s="4"/>
      <c r="H685" s="4"/>
      <c r="I685" s="3"/>
      <c r="J685" s="3"/>
      <c r="K685" s="3"/>
    </row>
    <row r="686" spans="1:11" s="2" customFormat="1" x14ac:dyDescent="0.2">
      <c r="A686" s="1"/>
      <c r="B686" s="1"/>
      <c r="C686" s="1"/>
      <c r="D686" s="1"/>
      <c r="E686" s="4"/>
      <c r="F686" s="3"/>
      <c r="G686" s="4"/>
      <c r="H686" s="4"/>
      <c r="I686" s="3"/>
      <c r="J686" s="3"/>
      <c r="K686" s="3"/>
    </row>
    <row r="687" spans="1:11" s="2" customFormat="1" x14ac:dyDescent="0.2">
      <c r="A687" s="1"/>
      <c r="B687" s="1"/>
      <c r="C687" s="1"/>
      <c r="D687" s="1"/>
      <c r="E687" s="4"/>
      <c r="F687" s="3"/>
      <c r="G687" s="4"/>
      <c r="H687" s="4"/>
      <c r="I687" s="3"/>
      <c r="J687" s="3"/>
      <c r="K687" s="3"/>
    </row>
    <row r="688" spans="1:11" s="2" customFormat="1" x14ac:dyDescent="0.2">
      <c r="A688" s="1"/>
      <c r="B688" s="1"/>
      <c r="C688" s="1"/>
      <c r="D688" s="1"/>
      <c r="E688" s="4"/>
      <c r="F688" s="3"/>
      <c r="G688" s="4"/>
      <c r="H688" s="4"/>
      <c r="I688" s="3"/>
      <c r="J688" s="3"/>
      <c r="K688" s="3"/>
    </row>
    <row r="689" spans="1:11" s="2" customFormat="1" x14ac:dyDescent="0.2">
      <c r="A689" s="1"/>
      <c r="B689" s="1"/>
      <c r="C689" s="1"/>
      <c r="D689" s="1"/>
      <c r="E689" s="4"/>
      <c r="F689" s="3"/>
      <c r="G689" s="4"/>
      <c r="H689" s="4"/>
      <c r="I689" s="3"/>
      <c r="J689" s="3"/>
      <c r="K689" s="3"/>
    </row>
    <row r="690" spans="1:11" s="2" customFormat="1" x14ac:dyDescent="0.2">
      <c r="A690" s="1"/>
      <c r="B690" s="1"/>
      <c r="C690" s="1"/>
      <c r="D690" s="1"/>
      <c r="E690" s="4"/>
      <c r="F690" s="3"/>
      <c r="G690" s="4"/>
      <c r="H690" s="4"/>
      <c r="I690" s="3"/>
      <c r="J690" s="3"/>
      <c r="K690" s="3"/>
    </row>
    <row r="691" spans="1:11" s="2" customFormat="1" x14ac:dyDescent="0.2">
      <c r="A691" s="1"/>
      <c r="B691" s="1"/>
      <c r="C691" s="1"/>
      <c r="D691" s="1"/>
      <c r="E691" s="4"/>
      <c r="F691" s="3"/>
      <c r="G691" s="4"/>
      <c r="H691" s="4"/>
      <c r="I691" s="3"/>
      <c r="J691" s="3"/>
      <c r="K691" s="3"/>
    </row>
    <row r="692" spans="1:11" s="2" customFormat="1" x14ac:dyDescent="0.2">
      <c r="A692" s="1"/>
      <c r="B692" s="1"/>
      <c r="C692" s="1"/>
      <c r="D692" s="1"/>
      <c r="E692" s="4"/>
      <c r="F692" s="3"/>
      <c r="G692" s="4"/>
      <c r="H692" s="4"/>
      <c r="I692" s="3"/>
      <c r="J692" s="3"/>
      <c r="K692" s="3"/>
    </row>
    <row r="693" spans="1:11" s="2" customFormat="1" x14ac:dyDescent="0.2">
      <c r="A693" s="1"/>
      <c r="B693" s="1"/>
      <c r="C693" s="1"/>
      <c r="D693" s="1"/>
      <c r="E693" s="4"/>
      <c r="F693" s="3"/>
      <c r="G693" s="4"/>
      <c r="H693" s="4"/>
      <c r="I693" s="3"/>
      <c r="J693" s="3"/>
      <c r="K693" s="3"/>
    </row>
    <row r="694" spans="1:11" s="2" customFormat="1" x14ac:dyDescent="0.2">
      <c r="A694" s="1"/>
      <c r="B694" s="1"/>
      <c r="C694" s="1"/>
      <c r="D694" s="1"/>
      <c r="E694" s="4"/>
      <c r="F694" s="3"/>
      <c r="G694" s="4"/>
      <c r="H694" s="4"/>
      <c r="I694" s="3"/>
      <c r="J694" s="3"/>
      <c r="K694" s="3"/>
    </row>
    <row r="695" spans="1:11" s="2" customFormat="1" x14ac:dyDescent="0.2">
      <c r="A695" s="1"/>
      <c r="B695" s="1"/>
      <c r="C695" s="1"/>
      <c r="D695" s="1"/>
      <c r="E695" s="4"/>
      <c r="F695" s="3"/>
      <c r="G695" s="4"/>
      <c r="H695" s="4"/>
      <c r="I695" s="3"/>
      <c r="J695" s="3"/>
      <c r="K695" s="3"/>
    </row>
    <row r="696" spans="1:11" s="2" customFormat="1" x14ac:dyDescent="0.2">
      <c r="A696" s="1"/>
      <c r="B696" s="1"/>
      <c r="C696" s="1"/>
      <c r="D696" s="1"/>
      <c r="E696" s="4"/>
      <c r="F696" s="3"/>
      <c r="G696" s="4"/>
      <c r="H696" s="4"/>
      <c r="I696" s="3"/>
      <c r="J696" s="3"/>
      <c r="K696" s="3"/>
    </row>
    <row r="697" spans="1:11" s="2" customFormat="1" x14ac:dyDescent="0.2">
      <c r="A697" s="1"/>
      <c r="B697" s="1"/>
      <c r="C697" s="1"/>
      <c r="D697" s="1"/>
      <c r="E697" s="4"/>
      <c r="F697" s="3"/>
      <c r="G697" s="4"/>
      <c r="H697" s="4"/>
      <c r="I697" s="3"/>
      <c r="J697" s="3"/>
      <c r="K697" s="3"/>
    </row>
    <row r="698" spans="1:11" s="2" customFormat="1" x14ac:dyDescent="0.2">
      <c r="A698" s="1"/>
      <c r="B698" s="1"/>
      <c r="C698" s="1"/>
      <c r="D698" s="1"/>
      <c r="E698" s="4"/>
      <c r="F698" s="3"/>
      <c r="G698" s="4"/>
      <c r="H698" s="4"/>
      <c r="I698" s="3"/>
      <c r="J698" s="3"/>
      <c r="K698" s="3"/>
    </row>
    <row r="699" spans="1:11" s="2" customFormat="1" x14ac:dyDescent="0.2">
      <c r="A699" s="1"/>
      <c r="B699" s="1"/>
      <c r="C699" s="1"/>
      <c r="D699" s="1"/>
      <c r="E699" s="4"/>
      <c r="F699" s="3"/>
      <c r="G699" s="4"/>
      <c r="H699" s="4"/>
      <c r="I699" s="3"/>
      <c r="J699" s="3"/>
      <c r="K699" s="3"/>
    </row>
    <row r="700" spans="1:11" s="2" customFormat="1" x14ac:dyDescent="0.2">
      <c r="A700" s="1"/>
      <c r="B700" s="1"/>
      <c r="C700" s="1"/>
      <c r="D700" s="1"/>
      <c r="E700" s="4"/>
      <c r="F700" s="3"/>
      <c r="G700" s="4"/>
      <c r="H700" s="4"/>
      <c r="I700" s="3"/>
      <c r="J700" s="3"/>
      <c r="K700" s="3"/>
    </row>
    <row r="701" spans="1:11" s="2" customFormat="1" x14ac:dyDescent="0.2">
      <c r="A701" s="1"/>
      <c r="B701" s="1"/>
      <c r="C701" s="1"/>
      <c r="D701" s="1"/>
      <c r="E701" s="4"/>
      <c r="F701" s="3"/>
      <c r="G701" s="4"/>
      <c r="H701" s="4"/>
      <c r="I701" s="3"/>
      <c r="J701" s="3"/>
      <c r="K701" s="3"/>
    </row>
    <row r="702" spans="1:11" s="2" customFormat="1" x14ac:dyDescent="0.2">
      <c r="A702" s="1"/>
      <c r="B702" s="1"/>
      <c r="C702" s="1"/>
      <c r="D702" s="1"/>
      <c r="E702" s="4"/>
      <c r="F702" s="3"/>
      <c r="G702" s="4"/>
      <c r="H702" s="4"/>
      <c r="I702" s="3"/>
      <c r="J702" s="3"/>
      <c r="K702" s="3"/>
    </row>
    <row r="703" spans="1:11" s="2" customFormat="1" x14ac:dyDescent="0.2">
      <c r="A703" s="1"/>
      <c r="B703" s="1"/>
      <c r="C703" s="1"/>
      <c r="D703" s="1"/>
      <c r="E703" s="4"/>
      <c r="F703" s="3"/>
      <c r="G703" s="4"/>
      <c r="H703" s="4"/>
      <c r="I703" s="3"/>
      <c r="J703" s="3"/>
      <c r="K703" s="3"/>
    </row>
    <row r="704" spans="1:11" s="2" customFormat="1" x14ac:dyDescent="0.2">
      <c r="A704" s="1"/>
      <c r="B704" s="1"/>
      <c r="C704" s="1"/>
      <c r="D704" s="1"/>
      <c r="E704" s="4"/>
      <c r="F704" s="3"/>
      <c r="G704" s="4"/>
      <c r="H704" s="4"/>
      <c r="I704" s="3"/>
      <c r="J704" s="3"/>
      <c r="K704" s="3"/>
    </row>
    <row r="705" spans="1:11" s="2" customFormat="1" x14ac:dyDescent="0.2">
      <c r="A705" s="1"/>
      <c r="B705" s="1"/>
      <c r="C705" s="1"/>
      <c r="D705" s="1"/>
      <c r="E705" s="4"/>
      <c r="F705" s="3"/>
      <c r="G705" s="4"/>
      <c r="H705" s="4"/>
      <c r="I705" s="3"/>
      <c r="J705" s="3"/>
      <c r="K705" s="3"/>
    </row>
    <row r="706" spans="1:11" s="2" customFormat="1" x14ac:dyDescent="0.2">
      <c r="A706" s="1"/>
      <c r="B706" s="1"/>
      <c r="C706" s="1"/>
      <c r="D706" s="1"/>
      <c r="E706" s="4"/>
      <c r="F706" s="3"/>
      <c r="G706" s="4"/>
      <c r="H706" s="4"/>
      <c r="I706" s="3"/>
      <c r="J706" s="3"/>
      <c r="K706" s="3"/>
    </row>
    <row r="707" spans="1:11" s="2" customFormat="1" x14ac:dyDescent="0.2">
      <c r="A707" s="1"/>
      <c r="B707" s="1"/>
      <c r="C707" s="1"/>
      <c r="D707" s="1"/>
      <c r="E707" s="4"/>
      <c r="F707" s="3"/>
      <c r="G707" s="4"/>
      <c r="H707" s="4"/>
      <c r="I707" s="3"/>
      <c r="J707" s="3"/>
      <c r="K707" s="3"/>
    </row>
    <row r="708" spans="1:11" s="2" customFormat="1" x14ac:dyDescent="0.2">
      <c r="A708" s="1"/>
      <c r="B708" s="1"/>
      <c r="C708" s="1"/>
      <c r="D708" s="1"/>
      <c r="E708" s="4"/>
      <c r="F708" s="3"/>
      <c r="G708" s="4"/>
      <c r="H708" s="4"/>
      <c r="I708" s="3"/>
      <c r="J708" s="3"/>
      <c r="K708" s="3"/>
    </row>
    <row r="709" spans="1:11" s="2" customFormat="1" x14ac:dyDescent="0.2">
      <c r="A709" s="1"/>
      <c r="B709" s="1"/>
      <c r="C709" s="1"/>
      <c r="D709" s="1"/>
      <c r="E709" s="4"/>
      <c r="F709" s="3"/>
      <c r="G709" s="4"/>
      <c r="H709" s="4"/>
      <c r="I709" s="3"/>
      <c r="J709" s="3"/>
      <c r="K709" s="3"/>
    </row>
    <row r="710" spans="1:11" s="2" customFormat="1" x14ac:dyDescent="0.2">
      <c r="A710" s="1"/>
      <c r="B710" s="1"/>
      <c r="C710" s="1"/>
      <c r="D710" s="1"/>
      <c r="E710" s="4"/>
      <c r="F710" s="3"/>
      <c r="G710" s="4"/>
      <c r="H710" s="4"/>
      <c r="I710" s="3"/>
      <c r="J710" s="3"/>
      <c r="K710" s="3"/>
    </row>
    <row r="711" spans="1:11" s="2" customFormat="1" x14ac:dyDescent="0.2">
      <c r="A711" s="1"/>
      <c r="B711" s="1"/>
      <c r="C711" s="1"/>
      <c r="D711" s="1"/>
      <c r="E711" s="4"/>
      <c r="F711" s="3"/>
      <c r="G711" s="4"/>
      <c r="H711" s="4"/>
      <c r="I711" s="3"/>
      <c r="J711" s="3"/>
      <c r="K711" s="3"/>
    </row>
    <row r="712" spans="1:11" s="2" customFormat="1" x14ac:dyDescent="0.2">
      <c r="A712" s="1"/>
      <c r="B712" s="1"/>
      <c r="C712" s="1"/>
      <c r="D712" s="1"/>
      <c r="E712" s="4"/>
      <c r="F712" s="3"/>
      <c r="G712" s="4"/>
      <c r="H712" s="4"/>
      <c r="I712" s="3"/>
      <c r="J712" s="3"/>
      <c r="K712" s="3"/>
    </row>
    <row r="713" spans="1:11" s="2" customFormat="1" x14ac:dyDescent="0.2">
      <c r="A713" s="1"/>
      <c r="B713" s="1"/>
      <c r="C713" s="1"/>
      <c r="D713" s="1"/>
      <c r="E713" s="4"/>
      <c r="F713" s="3"/>
      <c r="G713" s="4"/>
      <c r="H713" s="4"/>
      <c r="I713" s="3"/>
      <c r="J713" s="3"/>
      <c r="K713" s="3"/>
    </row>
    <row r="714" spans="1:11" s="2" customFormat="1" x14ac:dyDescent="0.2">
      <c r="A714" s="1"/>
      <c r="B714" s="1"/>
      <c r="C714" s="1"/>
      <c r="D714" s="1"/>
      <c r="E714" s="4"/>
      <c r="F714" s="3"/>
      <c r="G714" s="4"/>
      <c r="H714" s="4"/>
      <c r="I714" s="3"/>
      <c r="J714" s="3"/>
      <c r="K714" s="3"/>
    </row>
    <row r="715" spans="1:11" s="2" customFormat="1" x14ac:dyDescent="0.2">
      <c r="A715" s="1"/>
      <c r="B715" s="1"/>
      <c r="C715" s="1"/>
      <c r="D715" s="1"/>
      <c r="E715" s="4"/>
      <c r="F715" s="3"/>
      <c r="G715" s="4"/>
      <c r="H715" s="4"/>
      <c r="I715" s="3"/>
      <c r="J715" s="3"/>
      <c r="K715" s="3"/>
    </row>
    <row r="716" spans="1:11" s="2" customFormat="1" x14ac:dyDescent="0.2">
      <c r="A716" s="1"/>
      <c r="B716" s="1"/>
      <c r="C716" s="1"/>
      <c r="D716" s="1"/>
      <c r="E716" s="4"/>
      <c r="F716" s="3"/>
      <c r="G716" s="4"/>
      <c r="H716" s="4"/>
      <c r="I716" s="3"/>
      <c r="J716" s="3"/>
      <c r="K716" s="3"/>
    </row>
    <row r="717" spans="1:11" s="2" customFormat="1" x14ac:dyDescent="0.2">
      <c r="A717" s="1"/>
      <c r="B717" s="1"/>
      <c r="C717" s="1"/>
      <c r="D717" s="1"/>
      <c r="E717" s="4"/>
      <c r="F717" s="3"/>
      <c r="G717" s="4"/>
      <c r="H717" s="4"/>
      <c r="I717" s="3"/>
      <c r="J717" s="3"/>
      <c r="K717" s="3"/>
    </row>
    <row r="718" spans="1:11" s="2" customFormat="1" x14ac:dyDescent="0.2">
      <c r="A718" s="1"/>
      <c r="B718" s="1"/>
      <c r="C718" s="1"/>
      <c r="D718" s="1"/>
      <c r="E718" s="4"/>
      <c r="F718" s="3"/>
      <c r="G718" s="4"/>
      <c r="H718" s="4"/>
      <c r="I718" s="3"/>
      <c r="J718" s="3"/>
      <c r="K718" s="3"/>
    </row>
    <row r="719" spans="1:11" s="2" customFormat="1" x14ac:dyDescent="0.2">
      <c r="A719" s="1"/>
      <c r="B719" s="1"/>
      <c r="C719" s="1"/>
      <c r="D719" s="1"/>
      <c r="E719" s="4"/>
      <c r="F719" s="3"/>
      <c r="G719" s="4"/>
      <c r="H719" s="4"/>
      <c r="I719" s="3"/>
      <c r="J719" s="3"/>
      <c r="K719" s="3"/>
    </row>
    <row r="720" spans="1:11" s="2" customFormat="1" x14ac:dyDescent="0.2">
      <c r="A720" s="1"/>
      <c r="B720" s="1"/>
      <c r="C720" s="1"/>
      <c r="D720" s="1"/>
      <c r="E720" s="4"/>
      <c r="F720" s="3"/>
      <c r="G720" s="4"/>
      <c r="H720" s="4"/>
      <c r="I720" s="3"/>
      <c r="J720" s="3"/>
      <c r="K720" s="3"/>
    </row>
    <row r="721" spans="1:11" s="2" customFormat="1" x14ac:dyDescent="0.2">
      <c r="A721" s="1"/>
      <c r="B721" s="1"/>
      <c r="C721" s="1"/>
      <c r="D721" s="1"/>
      <c r="E721" s="4"/>
      <c r="F721" s="3"/>
      <c r="G721" s="4"/>
      <c r="H721" s="4"/>
      <c r="I721" s="3"/>
      <c r="J721" s="3"/>
      <c r="K721" s="3"/>
    </row>
    <row r="722" spans="1:11" s="2" customFormat="1" x14ac:dyDescent="0.2">
      <c r="A722" s="1"/>
      <c r="B722" s="1"/>
      <c r="C722" s="1"/>
      <c r="D722" s="1"/>
      <c r="E722" s="4"/>
      <c r="F722" s="3"/>
      <c r="G722" s="4"/>
      <c r="H722" s="4"/>
      <c r="I722" s="3"/>
      <c r="J722" s="3"/>
      <c r="K722" s="3"/>
    </row>
    <row r="723" spans="1:11" s="2" customFormat="1" x14ac:dyDescent="0.2">
      <c r="A723" s="1"/>
      <c r="B723" s="1"/>
      <c r="C723" s="1"/>
      <c r="D723" s="1"/>
      <c r="E723" s="4"/>
      <c r="F723" s="3"/>
      <c r="G723" s="4"/>
      <c r="H723" s="4"/>
      <c r="I723" s="3"/>
      <c r="J723" s="3"/>
      <c r="K723" s="3"/>
    </row>
    <row r="724" spans="1:11" s="2" customFormat="1" x14ac:dyDescent="0.2">
      <c r="A724" s="1"/>
      <c r="B724" s="1"/>
      <c r="C724" s="1"/>
      <c r="D724" s="1"/>
      <c r="E724" s="4"/>
      <c r="F724" s="3"/>
      <c r="G724" s="4"/>
      <c r="H724" s="4"/>
      <c r="I724" s="3"/>
      <c r="J724" s="3"/>
      <c r="K724" s="3"/>
    </row>
    <row r="725" spans="1:11" s="2" customFormat="1" x14ac:dyDescent="0.2">
      <c r="A725" s="1"/>
      <c r="B725" s="1"/>
      <c r="C725" s="1"/>
      <c r="D725" s="1"/>
      <c r="E725" s="4"/>
      <c r="F725" s="3"/>
      <c r="G725" s="4"/>
      <c r="H725" s="4"/>
      <c r="I725" s="3"/>
      <c r="J725" s="3"/>
      <c r="K725" s="3"/>
    </row>
    <row r="726" spans="1:11" s="2" customFormat="1" x14ac:dyDescent="0.2">
      <c r="A726" s="1"/>
      <c r="B726" s="1"/>
      <c r="C726" s="1"/>
      <c r="D726" s="1"/>
      <c r="E726" s="4"/>
      <c r="F726" s="3"/>
      <c r="G726" s="4"/>
      <c r="H726" s="4"/>
      <c r="I726" s="3"/>
      <c r="J726" s="3"/>
      <c r="K726" s="3"/>
    </row>
    <row r="727" spans="1:11" s="2" customFormat="1" x14ac:dyDescent="0.2">
      <c r="A727" s="1"/>
      <c r="B727" s="1"/>
      <c r="C727" s="1"/>
      <c r="D727" s="1"/>
      <c r="E727" s="4"/>
      <c r="F727" s="3"/>
      <c r="G727" s="4"/>
      <c r="H727" s="4"/>
      <c r="I727" s="3"/>
      <c r="J727" s="3"/>
      <c r="K727" s="3"/>
    </row>
    <row r="728" spans="1:11" s="2" customFormat="1" x14ac:dyDescent="0.2">
      <c r="A728" s="1"/>
      <c r="B728" s="1"/>
      <c r="C728" s="1"/>
      <c r="D728" s="1"/>
      <c r="E728" s="4"/>
      <c r="F728" s="3"/>
      <c r="G728" s="4"/>
      <c r="H728" s="4"/>
      <c r="I728" s="3"/>
      <c r="J728" s="3"/>
      <c r="K728" s="3"/>
    </row>
    <row r="729" spans="1:11" s="2" customFormat="1" x14ac:dyDescent="0.2">
      <c r="A729" s="1"/>
      <c r="B729" s="1"/>
      <c r="C729" s="1"/>
      <c r="D729" s="1"/>
      <c r="E729" s="4"/>
      <c r="F729" s="3"/>
      <c r="G729" s="4"/>
      <c r="H729" s="4"/>
      <c r="I729" s="3"/>
      <c r="J729" s="3"/>
      <c r="K729" s="3"/>
    </row>
    <row r="730" spans="1:11" s="2" customFormat="1" x14ac:dyDescent="0.2">
      <c r="A730" s="1"/>
      <c r="B730" s="1"/>
      <c r="C730" s="1"/>
      <c r="D730" s="1"/>
      <c r="E730" s="4"/>
      <c r="F730" s="3"/>
      <c r="G730" s="4"/>
      <c r="H730" s="4"/>
      <c r="I730" s="3"/>
      <c r="J730" s="3"/>
      <c r="K730" s="3"/>
    </row>
    <row r="731" spans="1:11" s="2" customFormat="1" x14ac:dyDescent="0.2">
      <c r="A731" s="1"/>
      <c r="B731" s="1"/>
      <c r="C731" s="1"/>
      <c r="D731" s="1"/>
      <c r="E731" s="4"/>
      <c r="F731" s="3"/>
      <c r="G731" s="4"/>
      <c r="H731" s="4"/>
      <c r="I731" s="3"/>
      <c r="J731" s="3"/>
      <c r="K731" s="3"/>
    </row>
    <row r="732" spans="1:11" s="2" customFormat="1" x14ac:dyDescent="0.2">
      <c r="A732" s="1"/>
      <c r="B732" s="1"/>
      <c r="C732" s="1"/>
      <c r="D732" s="1"/>
      <c r="E732" s="4"/>
      <c r="F732" s="3"/>
      <c r="G732" s="4"/>
      <c r="H732" s="4"/>
      <c r="I732" s="3"/>
      <c r="J732" s="3"/>
      <c r="K732" s="3"/>
    </row>
    <row r="733" spans="1:11" s="2" customFormat="1" x14ac:dyDescent="0.2">
      <c r="A733" s="1"/>
      <c r="B733" s="1"/>
      <c r="C733" s="1"/>
      <c r="D733" s="1"/>
      <c r="E733" s="4"/>
      <c r="F733" s="3"/>
      <c r="G733" s="4"/>
      <c r="H733" s="4"/>
      <c r="I733" s="3"/>
      <c r="J733" s="3"/>
      <c r="K733" s="3"/>
    </row>
    <row r="734" spans="1:11" s="2" customFormat="1" x14ac:dyDescent="0.2">
      <c r="A734" s="1"/>
      <c r="B734" s="1"/>
      <c r="C734" s="1"/>
      <c r="D734" s="1"/>
      <c r="E734" s="4"/>
      <c r="F734" s="3"/>
      <c r="G734" s="4"/>
      <c r="H734" s="4"/>
      <c r="I734" s="3"/>
      <c r="J734" s="3"/>
      <c r="K734" s="3"/>
    </row>
    <row r="735" spans="1:11" s="2" customFormat="1" x14ac:dyDescent="0.2">
      <c r="A735" s="1"/>
      <c r="B735" s="1"/>
      <c r="C735" s="1"/>
      <c r="D735" s="1"/>
      <c r="E735" s="4"/>
      <c r="F735" s="3"/>
      <c r="G735" s="4"/>
      <c r="H735" s="4"/>
      <c r="I735" s="3"/>
      <c r="J735" s="3"/>
      <c r="K735" s="3"/>
    </row>
    <row r="736" spans="1:11" s="2" customFormat="1" x14ac:dyDescent="0.2">
      <c r="A736" s="1"/>
      <c r="B736" s="1"/>
      <c r="C736" s="1"/>
      <c r="D736" s="1"/>
      <c r="E736" s="4"/>
      <c r="F736" s="3"/>
      <c r="G736" s="4"/>
      <c r="H736" s="4"/>
      <c r="I736" s="3"/>
      <c r="J736" s="3"/>
      <c r="K736" s="3"/>
    </row>
    <row r="737" spans="1:11" s="2" customFormat="1" x14ac:dyDescent="0.2">
      <c r="A737" s="1"/>
      <c r="B737" s="1"/>
      <c r="C737" s="1"/>
      <c r="D737" s="1"/>
      <c r="E737" s="4"/>
      <c r="F737" s="3"/>
      <c r="G737" s="4"/>
      <c r="H737" s="4"/>
      <c r="I737" s="3"/>
      <c r="J737" s="3"/>
      <c r="K737" s="3"/>
    </row>
    <row r="738" spans="1:11" s="2" customFormat="1" x14ac:dyDescent="0.2">
      <c r="A738" s="1"/>
      <c r="B738" s="1"/>
      <c r="C738" s="1"/>
      <c r="D738" s="1"/>
      <c r="E738" s="4"/>
      <c r="F738" s="3"/>
      <c r="G738" s="4"/>
      <c r="H738" s="4"/>
      <c r="I738" s="3"/>
      <c r="J738" s="3"/>
      <c r="K738" s="3"/>
    </row>
    <row r="739" spans="1:11" s="2" customFormat="1" x14ac:dyDescent="0.2">
      <c r="A739" s="1"/>
      <c r="B739" s="1"/>
      <c r="C739" s="1"/>
      <c r="D739" s="1"/>
      <c r="E739" s="4"/>
      <c r="F739" s="3"/>
      <c r="G739" s="4"/>
      <c r="H739" s="4"/>
      <c r="I739" s="3"/>
      <c r="J739" s="3"/>
      <c r="K739" s="3"/>
    </row>
    <row r="740" spans="1:11" s="2" customFormat="1" x14ac:dyDescent="0.2">
      <c r="A740" s="1"/>
      <c r="B740" s="1"/>
      <c r="C740" s="1"/>
      <c r="D740" s="1"/>
      <c r="E740" s="4"/>
      <c r="F740" s="3"/>
      <c r="G740" s="4"/>
      <c r="H740" s="4"/>
      <c r="I740" s="3"/>
      <c r="J740" s="3"/>
      <c r="K740" s="3"/>
    </row>
    <row r="741" spans="1:11" s="2" customFormat="1" x14ac:dyDescent="0.2">
      <c r="A741" s="1"/>
      <c r="B741" s="1"/>
      <c r="C741" s="1"/>
      <c r="D741" s="1"/>
      <c r="E741" s="4"/>
      <c r="F741" s="3"/>
      <c r="G741" s="4"/>
      <c r="H741" s="4"/>
      <c r="I741" s="3"/>
      <c r="J741" s="3"/>
      <c r="K741" s="3"/>
    </row>
    <row r="742" spans="1:11" s="2" customFormat="1" x14ac:dyDescent="0.2">
      <c r="A742" s="1"/>
      <c r="B742" s="1"/>
      <c r="C742" s="1"/>
      <c r="D742" s="1"/>
      <c r="E742" s="4"/>
      <c r="F742" s="3"/>
      <c r="G742" s="4"/>
      <c r="H742" s="4"/>
      <c r="I742" s="3"/>
      <c r="J742" s="3"/>
      <c r="K742" s="3"/>
    </row>
    <row r="743" spans="1:11" s="2" customFormat="1" x14ac:dyDescent="0.2">
      <c r="A743" s="1"/>
      <c r="B743" s="1"/>
      <c r="C743" s="1"/>
      <c r="D743" s="1"/>
      <c r="E743" s="4"/>
      <c r="F743" s="3"/>
      <c r="G743" s="4"/>
      <c r="H743" s="4"/>
      <c r="I743" s="3"/>
      <c r="J743" s="3"/>
      <c r="K743" s="3"/>
    </row>
    <row r="744" spans="1:11" s="2" customFormat="1" x14ac:dyDescent="0.2">
      <c r="A744" s="1"/>
      <c r="B744" s="1"/>
      <c r="C744" s="1"/>
      <c r="D744" s="1"/>
      <c r="E744" s="4"/>
      <c r="F744" s="3"/>
      <c r="G744" s="4"/>
      <c r="H744" s="4"/>
      <c r="I744" s="3"/>
      <c r="J744" s="3"/>
      <c r="K744" s="3"/>
    </row>
    <row r="745" spans="1:11" s="2" customFormat="1" x14ac:dyDescent="0.2">
      <c r="A745" s="1"/>
      <c r="B745" s="1"/>
      <c r="C745" s="1"/>
      <c r="D745" s="1"/>
      <c r="E745" s="4"/>
      <c r="F745" s="3"/>
      <c r="G745" s="4"/>
      <c r="H745" s="4"/>
      <c r="I745" s="3"/>
      <c r="J745" s="3"/>
      <c r="K745" s="3"/>
    </row>
    <row r="746" spans="1:11" s="2" customFormat="1" x14ac:dyDescent="0.2">
      <c r="A746" s="1"/>
      <c r="B746" s="1"/>
      <c r="C746" s="1"/>
      <c r="D746" s="1"/>
      <c r="E746" s="4"/>
      <c r="F746" s="3"/>
      <c r="G746" s="4"/>
      <c r="H746" s="4"/>
      <c r="I746" s="3"/>
      <c r="J746" s="3"/>
      <c r="K746" s="3"/>
    </row>
    <row r="747" spans="1:11" s="2" customFormat="1" x14ac:dyDescent="0.2">
      <c r="A747" s="1"/>
      <c r="B747" s="1"/>
      <c r="C747" s="1"/>
      <c r="D747" s="1"/>
      <c r="E747" s="4"/>
      <c r="F747" s="3"/>
      <c r="G747" s="4"/>
      <c r="H747" s="4"/>
      <c r="I747" s="3"/>
      <c r="J747" s="3"/>
      <c r="K747" s="3"/>
    </row>
    <row r="748" spans="1:11" s="2" customFormat="1" x14ac:dyDescent="0.2">
      <c r="A748" s="1"/>
      <c r="B748" s="1"/>
      <c r="C748" s="1"/>
      <c r="D748" s="1"/>
      <c r="E748" s="4"/>
      <c r="F748" s="3"/>
      <c r="G748" s="4"/>
      <c r="H748" s="4"/>
      <c r="I748" s="3"/>
      <c r="J748" s="3"/>
      <c r="K748" s="3"/>
    </row>
    <row r="749" spans="1:11" s="2" customFormat="1" x14ac:dyDescent="0.2">
      <c r="A749" s="1"/>
      <c r="B749" s="1"/>
      <c r="C749" s="1"/>
      <c r="D749" s="1"/>
      <c r="E749" s="4"/>
      <c r="F749" s="3"/>
      <c r="G749" s="4"/>
      <c r="H749" s="4"/>
      <c r="I749" s="3"/>
      <c r="J749" s="3"/>
      <c r="K749" s="3"/>
    </row>
    <row r="750" spans="1:11" s="2" customFormat="1" x14ac:dyDescent="0.2">
      <c r="A750" s="1"/>
      <c r="B750" s="1"/>
      <c r="C750" s="1"/>
      <c r="D750" s="1"/>
      <c r="E750" s="4"/>
      <c r="F750" s="3"/>
      <c r="G750" s="4"/>
      <c r="H750" s="4"/>
      <c r="I750" s="3"/>
      <c r="J750" s="3"/>
      <c r="K750" s="3"/>
    </row>
    <row r="751" spans="1:11" s="2" customFormat="1" x14ac:dyDescent="0.2">
      <c r="A751" s="1"/>
      <c r="B751" s="1"/>
      <c r="C751" s="1"/>
      <c r="D751" s="1"/>
      <c r="E751" s="4"/>
      <c r="F751" s="3"/>
      <c r="G751" s="4"/>
      <c r="H751" s="4"/>
      <c r="I751" s="3"/>
      <c r="J751" s="3"/>
      <c r="K751" s="3"/>
    </row>
    <row r="752" spans="1:11" s="2" customFormat="1" x14ac:dyDescent="0.2">
      <c r="A752" s="1"/>
      <c r="B752" s="1"/>
      <c r="C752" s="1"/>
      <c r="D752" s="1"/>
      <c r="E752" s="4"/>
      <c r="F752" s="3"/>
      <c r="G752" s="4"/>
      <c r="H752" s="4"/>
      <c r="I752" s="3"/>
      <c r="J752" s="3"/>
      <c r="K752" s="3"/>
    </row>
    <row r="753" spans="1:11" s="2" customFormat="1" x14ac:dyDescent="0.2">
      <c r="A753" s="1"/>
      <c r="B753" s="1"/>
      <c r="C753" s="1"/>
      <c r="D753" s="1"/>
      <c r="E753" s="4"/>
      <c r="F753" s="3"/>
      <c r="G753" s="4"/>
      <c r="H753" s="4"/>
      <c r="I753" s="3"/>
      <c r="J753" s="3"/>
      <c r="K753" s="3"/>
    </row>
    <row r="754" spans="1:11" s="2" customFormat="1" x14ac:dyDescent="0.2">
      <c r="A754" s="1"/>
      <c r="B754" s="1"/>
      <c r="C754" s="1"/>
      <c r="D754" s="1"/>
      <c r="E754" s="4"/>
      <c r="F754" s="3"/>
      <c r="G754" s="4"/>
      <c r="H754" s="4"/>
      <c r="I754" s="3"/>
      <c r="J754" s="3"/>
      <c r="K754" s="3"/>
    </row>
    <row r="755" spans="1:11" s="2" customFormat="1" x14ac:dyDescent="0.2">
      <c r="A755" s="1"/>
      <c r="B755" s="1"/>
      <c r="C755" s="1"/>
      <c r="D755" s="1"/>
      <c r="E755" s="4"/>
      <c r="F755" s="3"/>
      <c r="G755" s="4"/>
      <c r="H755" s="4"/>
      <c r="I755" s="3"/>
      <c r="J755" s="3"/>
      <c r="K755" s="3"/>
    </row>
    <row r="756" spans="1:11" s="2" customFormat="1" x14ac:dyDescent="0.2">
      <c r="A756" s="1"/>
      <c r="B756" s="1"/>
      <c r="C756" s="1"/>
      <c r="D756" s="1"/>
      <c r="E756" s="4"/>
      <c r="F756" s="3"/>
      <c r="G756" s="4"/>
      <c r="H756" s="4"/>
      <c r="I756" s="3"/>
      <c r="J756" s="3"/>
      <c r="K756" s="3"/>
    </row>
    <row r="757" spans="1:11" s="2" customFormat="1" x14ac:dyDescent="0.2">
      <c r="A757" s="1"/>
      <c r="B757" s="1"/>
      <c r="C757" s="1"/>
      <c r="D757" s="1"/>
      <c r="E757" s="4"/>
      <c r="F757" s="3"/>
      <c r="G757" s="4"/>
      <c r="H757" s="4"/>
      <c r="I757" s="3"/>
      <c r="J757" s="3"/>
      <c r="K757" s="3"/>
    </row>
    <row r="758" spans="1:11" s="2" customFormat="1" x14ac:dyDescent="0.2">
      <c r="A758" s="1"/>
      <c r="B758" s="1"/>
      <c r="C758" s="1"/>
      <c r="D758" s="1"/>
      <c r="E758" s="4"/>
      <c r="F758" s="3"/>
      <c r="G758" s="4"/>
      <c r="H758" s="4"/>
      <c r="I758" s="3"/>
      <c r="J758" s="3"/>
      <c r="K758" s="3"/>
    </row>
    <row r="759" spans="1:11" s="2" customFormat="1" x14ac:dyDescent="0.2">
      <c r="A759" s="1"/>
      <c r="B759" s="1"/>
      <c r="C759" s="1"/>
      <c r="D759" s="1"/>
      <c r="E759" s="4"/>
      <c r="F759" s="3"/>
      <c r="G759" s="4"/>
      <c r="H759" s="4"/>
      <c r="I759" s="3"/>
      <c r="J759" s="3"/>
      <c r="K759" s="3"/>
    </row>
    <row r="760" spans="1:11" s="2" customFormat="1" x14ac:dyDescent="0.2">
      <c r="A760" s="1"/>
      <c r="B760" s="1"/>
      <c r="C760" s="1"/>
      <c r="D760" s="1"/>
      <c r="E760" s="4"/>
      <c r="F760" s="3"/>
      <c r="G760" s="4"/>
      <c r="H760" s="4"/>
      <c r="I760" s="3"/>
      <c r="J760" s="3"/>
      <c r="K760" s="3"/>
    </row>
    <row r="761" spans="1:11" s="2" customFormat="1" x14ac:dyDescent="0.2">
      <c r="A761" s="1"/>
      <c r="B761" s="1"/>
      <c r="C761" s="1"/>
      <c r="D761" s="1"/>
      <c r="E761" s="4"/>
      <c r="F761" s="3"/>
      <c r="G761" s="4"/>
      <c r="H761" s="4"/>
      <c r="I761" s="3"/>
      <c r="J761" s="3"/>
      <c r="K761" s="3"/>
    </row>
    <row r="762" spans="1:11" s="2" customFormat="1" x14ac:dyDescent="0.2">
      <c r="A762" s="1"/>
      <c r="B762" s="1"/>
      <c r="C762" s="1"/>
      <c r="D762" s="1"/>
      <c r="E762" s="4"/>
      <c r="F762" s="3"/>
      <c r="G762" s="4"/>
      <c r="H762" s="4"/>
      <c r="I762" s="3"/>
      <c r="J762" s="3"/>
      <c r="K762" s="3"/>
    </row>
    <row r="763" spans="1:11" s="2" customFormat="1" x14ac:dyDescent="0.2">
      <c r="A763" s="1"/>
      <c r="B763" s="1"/>
      <c r="C763" s="1"/>
      <c r="D763" s="1"/>
      <c r="E763" s="4"/>
      <c r="F763" s="3"/>
      <c r="G763" s="4"/>
      <c r="H763" s="4"/>
      <c r="I763" s="3"/>
      <c r="J763" s="3"/>
      <c r="K763" s="3"/>
    </row>
    <row r="764" spans="1:11" s="2" customFormat="1" x14ac:dyDescent="0.2">
      <c r="A764" s="1"/>
      <c r="B764" s="1"/>
      <c r="C764" s="1"/>
      <c r="D764" s="1"/>
      <c r="E764" s="4"/>
      <c r="F764" s="3"/>
      <c r="G764" s="4"/>
      <c r="H764" s="4"/>
      <c r="I764" s="3"/>
      <c r="J764" s="3"/>
      <c r="K764" s="3"/>
    </row>
    <row r="765" spans="1:11" s="2" customFormat="1" x14ac:dyDescent="0.2">
      <c r="A765" s="1"/>
      <c r="B765" s="1"/>
      <c r="C765" s="1"/>
      <c r="D765" s="1"/>
      <c r="E765" s="4"/>
      <c r="F765" s="3"/>
      <c r="G765" s="4"/>
      <c r="H765" s="4"/>
      <c r="I765" s="3"/>
      <c r="J765" s="3"/>
      <c r="K765" s="3"/>
    </row>
    <row r="766" spans="1:11" s="2" customFormat="1" x14ac:dyDescent="0.2">
      <c r="A766" s="1"/>
      <c r="B766" s="1"/>
      <c r="C766" s="1"/>
      <c r="D766" s="1"/>
      <c r="E766" s="4"/>
      <c r="F766" s="3"/>
      <c r="G766" s="4"/>
      <c r="H766" s="4"/>
      <c r="I766" s="3"/>
      <c r="J766" s="3"/>
      <c r="K766" s="3"/>
    </row>
    <row r="767" spans="1:11" s="2" customFormat="1" x14ac:dyDescent="0.2">
      <c r="A767" s="1"/>
      <c r="B767" s="1"/>
      <c r="C767" s="1"/>
      <c r="D767" s="1"/>
      <c r="E767" s="4"/>
      <c r="F767" s="3"/>
      <c r="G767" s="4"/>
      <c r="H767" s="4"/>
      <c r="I767" s="3"/>
      <c r="J767" s="3"/>
      <c r="K767" s="3"/>
    </row>
    <row r="768" spans="1:11" s="2" customFormat="1" x14ac:dyDescent="0.2">
      <c r="A768" s="1"/>
      <c r="B768" s="1"/>
      <c r="C768" s="1"/>
      <c r="D768" s="1"/>
      <c r="E768" s="4"/>
      <c r="F768" s="3"/>
      <c r="G768" s="4"/>
      <c r="H768" s="4"/>
      <c r="I768" s="3"/>
      <c r="J768" s="3"/>
      <c r="K768" s="3"/>
    </row>
    <row r="769" spans="1:11" s="2" customFormat="1" x14ac:dyDescent="0.2">
      <c r="A769" s="1"/>
      <c r="B769" s="1"/>
      <c r="C769" s="1"/>
      <c r="D769" s="1"/>
      <c r="E769" s="4"/>
      <c r="F769" s="3"/>
      <c r="G769" s="4"/>
      <c r="H769" s="4"/>
      <c r="I769" s="3"/>
      <c r="J769" s="3"/>
      <c r="K769" s="3"/>
    </row>
    <row r="770" spans="1:11" s="2" customFormat="1" x14ac:dyDescent="0.2">
      <c r="A770" s="1"/>
      <c r="B770" s="1"/>
      <c r="C770" s="1"/>
      <c r="D770" s="1"/>
      <c r="E770" s="4"/>
      <c r="F770" s="3"/>
      <c r="G770" s="4"/>
      <c r="H770" s="4"/>
      <c r="I770" s="3"/>
      <c r="J770" s="3"/>
      <c r="K770" s="3"/>
    </row>
    <row r="771" spans="1:11" s="2" customFormat="1" x14ac:dyDescent="0.2">
      <c r="A771" s="1"/>
      <c r="B771" s="1"/>
      <c r="C771" s="1"/>
      <c r="D771" s="1"/>
      <c r="E771" s="4"/>
      <c r="F771" s="3"/>
      <c r="G771" s="4"/>
      <c r="H771" s="4"/>
      <c r="I771" s="3"/>
      <c r="J771" s="3"/>
      <c r="K771" s="3"/>
    </row>
    <row r="772" spans="1:11" s="2" customFormat="1" x14ac:dyDescent="0.2">
      <c r="A772" s="1"/>
      <c r="B772" s="1"/>
      <c r="C772" s="1"/>
      <c r="D772" s="1"/>
      <c r="E772" s="4"/>
      <c r="F772" s="3"/>
      <c r="G772" s="4"/>
      <c r="H772" s="4"/>
      <c r="I772" s="3"/>
      <c r="J772" s="3"/>
      <c r="K772" s="3"/>
    </row>
    <row r="773" spans="1:11" s="2" customFormat="1" x14ac:dyDescent="0.2">
      <c r="A773" s="1"/>
      <c r="B773" s="1"/>
      <c r="C773" s="1"/>
      <c r="D773" s="1"/>
      <c r="E773" s="4"/>
      <c r="F773" s="3"/>
      <c r="G773" s="4"/>
      <c r="H773" s="4"/>
      <c r="I773" s="3"/>
      <c r="J773" s="3"/>
      <c r="K773" s="3"/>
    </row>
    <row r="774" spans="1:11" s="2" customFormat="1" x14ac:dyDescent="0.2">
      <c r="A774" s="1"/>
      <c r="B774" s="1"/>
      <c r="C774" s="1"/>
      <c r="D774" s="1"/>
      <c r="E774" s="4"/>
      <c r="F774" s="3"/>
      <c r="G774" s="4"/>
      <c r="H774" s="4"/>
      <c r="I774" s="3"/>
      <c r="J774" s="3"/>
      <c r="K774" s="3"/>
    </row>
    <row r="775" spans="1:11" s="2" customFormat="1" x14ac:dyDescent="0.2">
      <c r="A775" s="1"/>
      <c r="B775" s="1"/>
      <c r="C775" s="1"/>
      <c r="D775" s="1"/>
      <c r="E775" s="4"/>
      <c r="F775" s="3"/>
      <c r="G775" s="4"/>
      <c r="H775" s="4"/>
      <c r="I775" s="3"/>
      <c r="J775" s="3"/>
      <c r="K775" s="3"/>
    </row>
    <row r="776" spans="1:11" s="2" customFormat="1" x14ac:dyDescent="0.2">
      <c r="A776" s="1"/>
      <c r="B776" s="1"/>
      <c r="C776" s="1"/>
      <c r="D776" s="1"/>
      <c r="E776" s="4"/>
      <c r="F776" s="3"/>
      <c r="G776" s="4"/>
      <c r="H776" s="4"/>
      <c r="I776" s="3"/>
      <c r="J776" s="3"/>
      <c r="K776" s="3"/>
    </row>
    <row r="777" spans="1:11" s="2" customFormat="1" x14ac:dyDescent="0.2">
      <c r="A777" s="1"/>
      <c r="B777" s="1"/>
      <c r="C777" s="1"/>
      <c r="D777" s="1"/>
      <c r="E777" s="4"/>
      <c r="F777" s="3"/>
      <c r="G777" s="4"/>
      <c r="H777" s="4"/>
      <c r="I777" s="3"/>
      <c r="J777" s="3"/>
      <c r="K777" s="3"/>
    </row>
    <row r="778" spans="1:11" s="2" customFormat="1" x14ac:dyDescent="0.2">
      <c r="A778" s="1"/>
      <c r="B778" s="1"/>
      <c r="C778" s="1"/>
      <c r="D778" s="1"/>
      <c r="E778" s="4"/>
      <c r="F778" s="3"/>
      <c r="G778" s="4"/>
      <c r="H778" s="4"/>
      <c r="I778" s="3"/>
      <c r="J778" s="3"/>
      <c r="K778" s="3"/>
    </row>
    <row r="779" spans="1:11" s="2" customFormat="1" x14ac:dyDescent="0.2">
      <c r="A779" s="1"/>
      <c r="B779" s="1"/>
      <c r="C779" s="1"/>
      <c r="D779" s="1"/>
      <c r="E779" s="4"/>
      <c r="F779" s="3"/>
      <c r="G779" s="4"/>
      <c r="H779" s="4"/>
      <c r="I779" s="3"/>
      <c r="J779" s="3"/>
      <c r="K779" s="3"/>
    </row>
    <row r="780" spans="1:11" s="2" customFormat="1" x14ac:dyDescent="0.2">
      <c r="A780" s="1"/>
      <c r="B780" s="1"/>
      <c r="C780" s="1"/>
      <c r="D780" s="1"/>
      <c r="E780" s="4"/>
      <c r="F780" s="3"/>
      <c r="G780" s="4"/>
      <c r="H780" s="4"/>
      <c r="I780" s="3"/>
      <c r="J780" s="3"/>
      <c r="K780" s="3"/>
    </row>
    <row r="781" spans="1:11" s="2" customFormat="1" x14ac:dyDescent="0.2">
      <c r="A781" s="1"/>
      <c r="B781" s="1"/>
      <c r="C781" s="1"/>
      <c r="D781" s="1"/>
      <c r="E781" s="4"/>
      <c r="F781" s="3"/>
      <c r="G781" s="4"/>
      <c r="H781" s="4"/>
      <c r="I781" s="3"/>
      <c r="J781" s="3"/>
      <c r="K781" s="3"/>
    </row>
    <row r="782" spans="1:11" s="2" customFormat="1" x14ac:dyDescent="0.2">
      <c r="A782" s="1"/>
      <c r="B782" s="1"/>
      <c r="C782" s="1"/>
      <c r="D782" s="1"/>
      <c r="E782" s="4"/>
      <c r="F782" s="3"/>
      <c r="G782" s="4"/>
      <c r="H782" s="4"/>
      <c r="I782" s="3"/>
      <c r="J782" s="3"/>
      <c r="K782" s="3"/>
    </row>
    <row r="783" spans="1:11" s="2" customFormat="1" x14ac:dyDescent="0.2">
      <c r="A783" s="1"/>
      <c r="B783" s="1"/>
      <c r="C783" s="1"/>
      <c r="D783" s="1"/>
      <c r="E783" s="4"/>
      <c r="F783" s="3"/>
      <c r="G783" s="4"/>
      <c r="H783" s="4"/>
      <c r="I783" s="3"/>
      <c r="J783" s="3"/>
      <c r="K783" s="3"/>
    </row>
    <row r="784" spans="1:11" s="2" customFormat="1" x14ac:dyDescent="0.2">
      <c r="A784" s="1"/>
      <c r="B784" s="1"/>
      <c r="C784" s="1"/>
      <c r="D784" s="1"/>
      <c r="E784" s="4"/>
      <c r="F784" s="3"/>
      <c r="G784" s="4"/>
      <c r="H784" s="4"/>
      <c r="I784" s="3"/>
      <c r="J784" s="3"/>
      <c r="K784" s="3"/>
    </row>
    <row r="785" spans="1:11" s="2" customFormat="1" x14ac:dyDescent="0.2">
      <c r="A785" s="1"/>
      <c r="B785" s="1"/>
      <c r="C785" s="1"/>
      <c r="D785" s="1"/>
      <c r="E785" s="4"/>
      <c r="F785" s="3"/>
      <c r="G785" s="4"/>
      <c r="H785" s="4"/>
      <c r="I785" s="3"/>
      <c r="J785" s="3"/>
      <c r="K785" s="3"/>
    </row>
    <row r="786" spans="1:11" s="2" customFormat="1" x14ac:dyDescent="0.2">
      <c r="A786" s="1"/>
      <c r="B786" s="1"/>
      <c r="C786" s="1"/>
      <c r="D786" s="1"/>
      <c r="E786" s="4"/>
      <c r="F786" s="3"/>
      <c r="G786" s="4"/>
      <c r="H786" s="4"/>
      <c r="I786" s="3"/>
      <c r="J786" s="3"/>
      <c r="K786" s="3"/>
    </row>
    <row r="787" spans="1:11" s="2" customFormat="1" x14ac:dyDescent="0.2">
      <c r="A787" s="1"/>
      <c r="B787" s="1"/>
      <c r="C787" s="1"/>
      <c r="D787" s="1"/>
      <c r="E787" s="4"/>
      <c r="F787" s="3"/>
      <c r="G787" s="4"/>
      <c r="H787" s="4"/>
      <c r="I787" s="3"/>
      <c r="J787" s="3"/>
      <c r="K787" s="3"/>
    </row>
    <row r="788" spans="1:11" s="2" customFormat="1" x14ac:dyDescent="0.2">
      <c r="A788" s="1"/>
      <c r="B788" s="1"/>
      <c r="C788" s="1"/>
      <c r="D788" s="1"/>
      <c r="E788" s="4"/>
      <c r="F788" s="3"/>
      <c r="G788" s="4"/>
      <c r="H788" s="4"/>
      <c r="I788" s="3"/>
      <c r="J788" s="3"/>
      <c r="K788" s="3"/>
    </row>
    <row r="789" spans="1:11" s="2" customFormat="1" x14ac:dyDescent="0.2">
      <c r="A789" s="1"/>
      <c r="B789" s="1"/>
      <c r="C789" s="1"/>
      <c r="D789" s="1"/>
      <c r="E789" s="4"/>
      <c r="F789" s="3"/>
      <c r="G789" s="4"/>
      <c r="H789" s="4"/>
      <c r="I789" s="3"/>
      <c r="J789" s="3"/>
      <c r="K789" s="3"/>
    </row>
    <row r="790" spans="1:11" s="2" customFormat="1" x14ac:dyDescent="0.2">
      <c r="A790" s="1"/>
      <c r="B790" s="1"/>
      <c r="C790" s="1"/>
      <c r="D790" s="1"/>
      <c r="E790" s="4"/>
      <c r="F790" s="3"/>
      <c r="G790" s="4"/>
      <c r="H790" s="4"/>
      <c r="I790" s="3"/>
      <c r="J790" s="3"/>
      <c r="K790" s="3"/>
    </row>
    <row r="791" spans="1:11" s="2" customFormat="1" x14ac:dyDescent="0.2">
      <c r="A791" s="1"/>
      <c r="B791" s="1"/>
      <c r="C791" s="1"/>
      <c r="D791" s="1"/>
      <c r="E791" s="4"/>
      <c r="F791" s="3"/>
      <c r="G791" s="4"/>
      <c r="H791" s="4"/>
      <c r="I791" s="3"/>
      <c r="J791" s="3"/>
      <c r="K791" s="3"/>
    </row>
    <row r="792" spans="1:11" s="2" customFormat="1" x14ac:dyDescent="0.2">
      <c r="A792" s="1"/>
      <c r="B792" s="1"/>
      <c r="C792" s="1"/>
      <c r="D792" s="1"/>
      <c r="E792" s="4"/>
      <c r="F792" s="3"/>
      <c r="G792" s="4"/>
      <c r="H792" s="4"/>
      <c r="I792" s="3"/>
      <c r="J792" s="3"/>
      <c r="K792" s="3"/>
    </row>
    <row r="793" spans="1:11" s="2" customFormat="1" x14ac:dyDescent="0.2">
      <c r="A793" s="1"/>
      <c r="B793" s="1"/>
      <c r="C793" s="1"/>
      <c r="D793" s="1"/>
      <c r="E793" s="4"/>
      <c r="F793" s="3"/>
      <c r="G793" s="4"/>
      <c r="H793" s="4"/>
      <c r="I793" s="3"/>
      <c r="J793" s="3"/>
      <c r="K793" s="3"/>
    </row>
    <row r="794" spans="1:11" s="2" customFormat="1" x14ac:dyDescent="0.2">
      <c r="A794" s="1"/>
      <c r="B794" s="1"/>
      <c r="C794" s="1"/>
      <c r="D794" s="1"/>
      <c r="E794" s="4"/>
      <c r="F794" s="3"/>
      <c r="G794" s="4"/>
      <c r="H794" s="4"/>
      <c r="I794" s="3"/>
      <c r="J794" s="3"/>
      <c r="K794" s="3"/>
    </row>
    <row r="795" spans="1:11" s="2" customFormat="1" x14ac:dyDescent="0.2">
      <c r="A795" s="1"/>
      <c r="B795" s="1"/>
      <c r="C795" s="1"/>
      <c r="D795" s="1"/>
      <c r="E795" s="4"/>
      <c r="F795" s="3"/>
      <c r="G795" s="4"/>
      <c r="H795" s="4"/>
      <c r="I795" s="3"/>
      <c r="J795" s="3"/>
      <c r="K795" s="3"/>
    </row>
    <row r="796" spans="1:11" s="2" customFormat="1" x14ac:dyDescent="0.2">
      <c r="A796" s="1"/>
      <c r="B796" s="1"/>
      <c r="C796" s="1"/>
      <c r="D796" s="1"/>
      <c r="E796" s="4"/>
      <c r="F796" s="3"/>
      <c r="G796" s="4"/>
      <c r="H796" s="4"/>
      <c r="I796" s="3"/>
      <c r="J796" s="3"/>
      <c r="K796" s="3"/>
    </row>
    <row r="797" spans="1:11" s="2" customFormat="1" x14ac:dyDescent="0.2">
      <c r="A797" s="1"/>
      <c r="B797" s="1"/>
      <c r="C797" s="1"/>
      <c r="D797" s="1"/>
      <c r="E797" s="4"/>
      <c r="F797" s="3"/>
      <c r="G797" s="4"/>
      <c r="H797" s="4"/>
      <c r="I797" s="3"/>
      <c r="J797" s="3"/>
      <c r="K797" s="3"/>
    </row>
    <row r="798" spans="1:11" s="2" customFormat="1" x14ac:dyDescent="0.2">
      <c r="A798" s="1"/>
      <c r="B798" s="1"/>
      <c r="C798" s="1"/>
      <c r="D798" s="1"/>
      <c r="E798" s="4"/>
      <c r="F798" s="3"/>
      <c r="G798" s="4"/>
      <c r="H798" s="4"/>
      <c r="I798" s="3"/>
      <c r="J798" s="3"/>
      <c r="K798" s="3"/>
    </row>
    <row r="799" spans="1:11" s="2" customFormat="1" x14ac:dyDescent="0.2">
      <c r="A799" s="1"/>
      <c r="B799" s="1"/>
      <c r="C799" s="1"/>
      <c r="D799" s="1"/>
      <c r="E799" s="4"/>
      <c r="F799" s="3"/>
      <c r="G799" s="4"/>
      <c r="H799" s="4"/>
      <c r="I799" s="3"/>
      <c r="J799" s="3"/>
      <c r="K799" s="3"/>
    </row>
    <row r="800" spans="1:11" s="2" customFormat="1" x14ac:dyDescent="0.2">
      <c r="A800" s="1"/>
      <c r="B800" s="1"/>
      <c r="C800" s="1"/>
      <c r="D800" s="1"/>
      <c r="E800" s="4"/>
      <c r="F800" s="3"/>
      <c r="G800" s="4"/>
      <c r="H800" s="4"/>
      <c r="I800" s="3"/>
      <c r="J800" s="3"/>
      <c r="K800" s="3"/>
    </row>
    <row r="801" spans="1:11" s="2" customFormat="1" x14ac:dyDescent="0.2">
      <c r="A801" s="1"/>
      <c r="B801" s="1"/>
      <c r="C801" s="1"/>
      <c r="D801" s="1"/>
      <c r="E801" s="4"/>
      <c r="F801" s="3"/>
      <c r="G801" s="4"/>
      <c r="H801" s="4"/>
      <c r="I801" s="3"/>
      <c r="J801" s="3"/>
      <c r="K801" s="3"/>
    </row>
    <row r="802" spans="1:11" s="2" customFormat="1" x14ac:dyDescent="0.2">
      <c r="A802" s="1"/>
      <c r="B802" s="1"/>
      <c r="C802" s="1"/>
      <c r="D802" s="1"/>
      <c r="E802" s="4"/>
      <c r="F802" s="3"/>
      <c r="G802" s="4"/>
      <c r="H802" s="4"/>
      <c r="I802" s="3"/>
      <c r="J802" s="3"/>
      <c r="K802" s="3"/>
    </row>
    <row r="803" spans="1:11" s="2" customFormat="1" x14ac:dyDescent="0.2">
      <c r="A803" s="1"/>
      <c r="B803" s="1"/>
      <c r="C803" s="1"/>
      <c r="D803" s="1"/>
      <c r="E803" s="4"/>
      <c r="F803" s="3"/>
      <c r="G803" s="4"/>
      <c r="H803" s="4"/>
      <c r="I803" s="3"/>
      <c r="J803" s="3"/>
      <c r="K803" s="3"/>
    </row>
    <row r="804" spans="1:11" s="2" customFormat="1" x14ac:dyDescent="0.2">
      <c r="A804" s="1"/>
      <c r="B804" s="1"/>
      <c r="C804" s="1"/>
      <c r="D804" s="1"/>
      <c r="E804" s="4"/>
      <c r="F804" s="3"/>
      <c r="G804" s="4"/>
      <c r="H804" s="4"/>
      <c r="I804" s="3"/>
      <c r="J804" s="3"/>
      <c r="K804" s="3"/>
    </row>
    <row r="805" spans="1:11" s="2" customFormat="1" x14ac:dyDescent="0.2">
      <c r="A805" s="1"/>
      <c r="B805" s="1"/>
      <c r="C805" s="1"/>
      <c r="D805" s="1"/>
      <c r="E805" s="4"/>
      <c r="F805" s="3"/>
      <c r="G805" s="4"/>
      <c r="H805" s="4"/>
      <c r="I805" s="3"/>
      <c r="J805" s="3"/>
      <c r="K805" s="3"/>
    </row>
    <row r="806" spans="1:11" s="2" customFormat="1" x14ac:dyDescent="0.2">
      <c r="A806" s="1"/>
      <c r="B806" s="1"/>
      <c r="C806" s="1"/>
      <c r="D806" s="1"/>
      <c r="E806" s="4"/>
      <c r="F806" s="3"/>
      <c r="G806" s="4"/>
      <c r="H806" s="4"/>
      <c r="I806" s="3"/>
      <c r="J806" s="3"/>
      <c r="K806" s="3"/>
    </row>
    <row r="807" spans="1:11" s="2" customFormat="1" x14ac:dyDescent="0.2">
      <c r="A807" s="1"/>
      <c r="B807" s="1"/>
      <c r="C807" s="1"/>
      <c r="D807" s="1"/>
      <c r="E807" s="4"/>
      <c r="F807" s="3"/>
      <c r="G807" s="4"/>
      <c r="H807" s="4"/>
      <c r="I807" s="3"/>
      <c r="J807" s="3"/>
      <c r="K807" s="3"/>
    </row>
    <row r="808" spans="1:11" s="2" customFormat="1" x14ac:dyDescent="0.2">
      <c r="A808" s="1"/>
      <c r="B808" s="1"/>
      <c r="C808" s="1"/>
      <c r="D808" s="1"/>
      <c r="E808" s="4"/>
      <c r="F808" s="3"/>
      <c r="G808" s="4"/>
      <c r="H808" s="4"/>
      <c r="I808" s="3"/>
      <c r="J808" s="3"/>
      <c r="K808" s="3"/>
    </row>
    <row r="809" spans="1:11" s="2" customFormat="1" x14ac:dyDescent="0.2">
      <c r="A809" s="1"/>
      <c r="B809" s="1"/>
      <c r="C809" s="1"/>
      <c r="D809" s="1"/>
      <c r="E809" s="4"/>
      <c r="F809" s="3"/>
      <c r="G809" s="4"/>
      <c r="H809" s="4"/>
      <c r="I809" s="3"/>
      <c r="J809" s="3"/>
      <c r="K809" s="3"/>
    </row>
    <row r="810" spans="1:11" s="2" customFormat="1" x14ac:dyDescent="0.2">
      <c r="A810" s="1"/>
      <c r="B810" s="1"/>
      <c r="C810" s="1"/>
      <c r="D810" s="1"/>
      <c r="E810" s="4"/>
      <c r="F810" s="3"/>
      <c r="G810" s="4"/>
      <c r="H810" s="4"/>
      <c r="I810" s="3"/>
      <c r="J810" s="3"/>
      <c r="K810" s="3"/>
    </row>
    <row r="811" spans="1:11" s="2" customFormat="1" x14ac:dyDescent="0.2">
      <c r="A811" s="1"/>
      <c r="B811" s="1"/>
      <c r="C811" s="1"/>
      <c r="D811" s="1"/>
      <c r="E811" s="4"/>
      <c r="F811" s="3"/>
      <c r="G811" s="4"/>
      <c r="H811" s="4"/>
      <c r="I811" s="3"/>
      <c r="J811" s="3"/>
      <c r="K811" s="3"/>
    </row>
    <row r="812" spans="1:11" s="2" customFormat="1" x14ac:dyDescent="0.2">
      <c r="A812" s="1"/>
      <c r="B812" s="1"/>
      <c r="C812" s="1"/>
      <c r="D812" s="1"/>
      <c r="E812" s="4"/>
      <c r="F812" s="3"/>
      <c r="G812" s="4"/>
      <c r="H812" s="4"/>
      <c r="I812" s="3"/>
      <c r="J812" s="3"/>
      <c r="K812" s="3"/>
    </row>
    <row r="813" spans="1:11" s="2" customFormat="1" x14ac:dyDescent="0.2">
      <c r="A813" s="1"/>
      <c r="B813" s="1"/>
      <c r="C813" s="1"/>
      <c r="D813" s="1"/>
      <c r="E813" s="4"/>
      <c r="F813" s="3"/>
      <c r="G813" s="4"/>
      <c r="H813" s="4"/>
      <c r="I813" s="3"/>
      <c r="J813" s="3"/>
      <c r="K813" s="3"/>
    </row>
    <row r="814" spans="1:11" s="2" customFormat="1" x14ac:dyDescent="0.2">
      <c r="A814" s="1"/>
      <c r="B814" s="1"/>
      <c r="C814" s="1"/>
      <c r="D814" s="1"/>
      <c r="E814" s="4"/>
      <c r="F814" s="3"/>
      <c r="G814" s="4"/>
      <c r="H814" s="4"/>
      <c r="I814" s="3"/>
      <c r="J814" s="3"/>
      <c r="K814" s="3"/>
    </row>
    <row r="815" spans="1:11" s="2" customFormat="1" x14ac:dyDescent="0.2">
      <c r="A815" s="1"/>
      <c r="B815" s="1"/>
      <c r="C815" s="1"/>
      <c r="D815" s="1"/>
      <c r="E815" s="4"/>
      <c r="F815" s="3"/>
      <c r="G815" s="4"/>
      <c r="H815" s="4"/>
      <c r="I815" s="3"/>
      <c r="J815" s="3"/>
      <c r="K815" s="3"/>
    </row>
    <row r="816" spans="1:11" s="2" customFormat="1" x14ac:dyDescent="0.2">
      <c r="A816" s="1"/>
      <c r="B816" s="1"/>
      <c r="C816" s="1"/>
      <c r="D816" s="1"/>
      <c r="E816" s="4"/>
      <c r="F816" s="3"/>
      <c r="G816" s="4"/>
      <c r="H816" s="4"/>
      <c r="I816" s="3"/>
      <c r="J816" s="3"/>
      <c r="K816" s="3"/>
    </row>
    <row r="817" spans="1:11" s="2" customFormat="1" x14ac:dyDescent="0.2">
      <c r="A817" s="1"/>
      <c r="B817" s="1"/>
      <c r="C817" s="1"/>
      <c r="D817" s="1"/>
      <c r="E817" s="4"/>
      <c r="F817" s="3"/>
      <c r="G817" s="4"/>
      <c r="H817" s="4"/>
      <c r="I817" s="3"/>
      <c r="J817" s="3"/>
      <c r="K817" s="3"/>
    </row>
    <row r="818" spans="1:11" s="2" customFormat="1" x14ac:dyDescent="0.2">
      <c r="A818" s="1"/>
      <c r="B818" s="1"/>
      <c r="C818" s="1"/>
      <c r="D818" s="1"/>
      <c r="E818" s="4"/>
      <c r="F818" s="3"/>
      <c r="G818" s="4"/>
      <c r="H818" s="4"/>
      <c r="I818" s="3"/>
      <c r="J818" s="3"/>
      <c r="K818" s="3"/>
    </row>
    <row r="819" spans="1:11" s="2" customFormat="1" x14ac:dyDescent="0.2">
      <c r="A819" s="1"/>
      <c r="B819" s="1"/>
      <c r="C819" s="1"/>
      <c r="D819" s="1"/>
      <c r="E819" s="4"/>
      <c r="F819" s="3"/>
      <c r="G819" s="4"/>
      <c r="H819" s="4"/>
      <c r="I819" s="3"/>
      <c r="J819" s="3"/>
      <c r="K819" s="3"/>
    </row>
    <row r="820" spans="1:11" s="2" customFormat="1" x14ac:dyDescent="0.2">
      <c r="A820" s="1"/>
      <c r="B820" s="1"/>
      <c r="C820" s="1"/>
      <c r="D820" s="1"/>
      <c r="E820" s="4"/>
      <c r="F820" s="3"/>
      <c r="G820" s="4"/>
      <c r="H820" s="4"/>
      <c r="I820" s="3"/>
      <c r="J820" s="3"/>
      <c r="K820" s="3"/>
    </row>
    <row r="821" spans="1:11" s="2" customFormat="1" x14ac:dyDescent="0.2">
      <c r="A821" s="1"/>
      <c r="B821" s="1"/>
      <c r="C821" s="1"/>
      <c r="D821" s="1"/>
      <c r="E821" s="4"/>
      <c r="F821" s="3"/>
      <c r="G821" s="4"/>
      <c r="H821" s="4"/>
      <c r="I821" s="3"/>
      <c r="J821" s="3"/>
      <c r="K821" s="3"/>
    </row>
    <row r="822" spans="1:11" s="2" customFormat="1" x14ac:dyDescent="0.2">
      <c r="A822" s="1"/>
      <c r="B822" s="1"/>
      <c r="C822" s="1"/>
      <c r="D822" s="1"/>
      <c r="E822" s="4"/>
      <c r="F822" s="3"/>
      <c r="G822" s="4"/>
      <c r="H822" s="4"/>
      <c r="I822" s="3"/>
      <c r="J822" s="3"/>
      <c r="K822" s="3"/>
    </row>
    <row r="823" spans="1:11" s="2" customFormat="1" x14ac:dyDescent="0.2">
      <c r="A823" s="1"/>
      <c r="B823" s="1"/>
      <c r="C823" s="1"/>
      <c r="D823" s="1"/>
      <c r="E823" s="4"/>
      <c r="F823" s="3"/>
      <c r="G823" s="4"/>
      <c r="H823" s="4"/>
      <c r="I823" s="3"/>
      <c r="J823" s="3"/>
      <c r="K823" s="3"/>
    </row>
    <row r="824" spans="1:11" s="2" customFormat="1" x14ac:dyDescent="0.2">
      <c r="A824" s="1"/>
      <c r="B824" s="1"/>
      <c r="C824" s="1"/>
      <c r="D824" s="1"/>
      <c r="E824" s="4"/>
      <c r="F824" s="3"/>
      <c r="G824" s="4"/>
      <c r="H824" s="4"/>
      <c r="I824" s="3"/>
      <c r="J824" s="3"/>
      <c r="K824" s="3"/>
    </row>
    <row r="825" spans="1:11" s="2" customFormat="1" x14ac:dyDescent="0.2">
      <c r="A825" s="1"/>
      <c r="B825" s="1"/>
      <c r="C825" s="1"/>
      <c r="D825" s="1"/>
      <c r="E825" s="4"/>
      <c r="F825" s="3"/>
      <c r="G825" s="4"/>
      <c r="H825" s="4"/>
      <c r="I825" s="3"/>
      <c r="J825" s="3"/>
      <c r="K825" s="3"/>
    </row>
    <row r="826" spans="1:11" s="2" customFormat="1" x14ac:dyDescent="0.2">
      <c r="A826" s="1"/>
      <c r="B826" s="1"/>
      <c r="C826" s="1"/>
      <c r="D826" s="1"/>
      <c r="E826" s="4"/>
      <c r="F826" s="3"/>
      <c r="G826" s="4"/>
      <c r="H826" s="4"/>
      <c r="I826" s="3"/>
      <c r="J826" s="3"/>
      <c r="K826" s="3"/>
    </row>
    <row r="827" spans="1:11" s="2" customFormat="1" x14ac:dyDescent="0.2">
      <c r="A827" s="1"/>
      <c r="B827" s="1"/>
      <c r="C827" s="1"/>
      <c r="D827" s="1"/>
      <c r="E827" s="4"/>
      <c r="F827" s="3"/>
      <c r="G827" s="4"/>
      <c r="H827" s="4"/>
      <c r="I827" s="3"/>
      <c r="J827" s="3"/>
      <c r="K827" s="3"/>
    </row>
    <row r="828" spans="1:11" s="2" customFormat="1" x14ac:dyDescent="0.2">
      <c r="A828" s="1"/>
      <c r="B828" s="1"/>
      <c r="C828" s="1"/>
      <c r="D828" s="1"/>
      <c r="E828" s="4"/>
      <c r="F828" s="3"/>
      <c r="G828" s="4"/>
      <c r="H828" s="4"/>
      <c r="I828" s="3"/>
      <c r="J828" s="3"/>
      <c r="K828" s="3"/>
    </row>
    <row r="829" spans="1:11" s="2" customFormat="1" x14ac:dyDescent="0.2">
      <c r="A829" s="1"/>
      <c r="B829" s="1"/>
      <c r="C829" s="1"/>
      <c r="D829" s="1"/>
      <c r="E829" s="4"/>
      <c r="F829" s="3"/>
      <c r="G829" s="4"/>
      <c r="H829" s="4"/>
      <c r="I829" s="3"/>
      <c r="J829" s="3"/>
      <c r="K829" s="3"/>
    </row>
    <row r="830" spans="1:11" s="2" customFormat="1" x14ac:dyDescent="0.2">
      <c r="A830" s="1"/>
      <c r="B830" s="1"/>
      <c r="C830" s="1"/>
      <c r="D830" s="1"/>
      <c r="E830" s="4"/>
      <c r="F830" s="3"/>
      <c r="G830" s="4"/>
      <c r="H830" s="4"/>
      <c r="I830" s="3"/>
      <c r="J830" s="3"/>
      <c r="K830" s="3"/>
    </row>
    <row r="831" spans="1:11" s="2" customFormat="1" x14ac:dyDescent="0.2">
      <c r="A831" s="1"/>
      <c r="B831" s="1"/>
      <c r="C831" s="1"/>
      <c r="D831" s="1"/>
      <c r="E831" s="4"/>
      <c r="F831" s="3"/>
      <c r="G831" s="4"/>
      <c r="H831" s="4"/>
      <c r="I831" s="3"/>
      <c r="J831" s="3"/>
      <c r="K831" s="3"/>
    </row>
    <row r="832" spans="1:11" s="2" customFormat="1" x14ac:dyDescent="0.2">
      <c r="A832" s="1"/>
      <c r="B832" s="1"/>
      <c r="C832" s="1"/>
      <c r="D832" s="1"/>
      <c r="E832" s="4"/>
      <c r="F832" s="3"/>
      <c r="G832" s="4"/>
      <c r="H832" s="4"/>
      <c r="I832" s="3"/>
      <c r="J832" s="3"/>
      <c r="K832" s="3"/>
    </row>
    <row r="833" spans="1:11" s="2" customFormat="1" x14ac:dyDescent="0.2">
      <c r="A833" s="1"/>
      <c r="B833" s="1"/>
      <c r="C833" s="1"/>
      <c r="D833" s="1"/>
      <c r="E833" s="4"/>
      <c r="F833" s="3"/>
      <c r="G833" s="4"/>
      <c r="H833" s="4"/>
      <c r="I833" s="3"/>
      <c r="J833" s="3"/>
      <c r="K833" s="3"/>
    </row>
    <row r="834" spans="1:11" s="2" customFormat="1" x14ac:dyDescent="0.2">
      <c r="A834" s="1"/>
      <c r="B834" s="1"/>
      <c r="C834" s="1"/>
      <c r="D834" s="1"/>
      <c r="E834" s="4"/>
      <c r="F834" s="3"/>
      <c r="G834" s="4"/>
      <c r="H834" s="4"/>
      <c r="I834" s="3"/>
      <c r="J834" s="3"/>
      <c r="K834" s="3"/>
    </row>
    <row r="835" spans="1:11" s="2" customFormat="1" x14ac:dyDescent="0.2">
      <c r="A835" s="1"/>
      <c r="B835" s="1"/>
      <c r="C835" s="1"/>
      <c r="D835" s="1"/>
      <c r="E835" s="4"/>
      <c r="F835" s="3"/>
      <c r="G835" s="4"/>
      <c r="H835" s="4"/>
      <c r="I835" s="3"/>
      <c r="J835" s="3"/>
      <c r="K835" s="3"/>
    </row>
    <row r="836" spans="1:11" s="2" customFormat="1" x14ac:dyDescent="0.2">
      <c r="A836" s="1"/>
      <c r="B836" s="1"/>
      <c r="C836" s="1"/>
      <c r="D836" s="1"/>
      <c r="E836" s="4"/>
      <c r="F836" s="3"/>
      <c r="G836" s="4"/>
      <c r="H836" s="4"/>
      <c r="I836" s="3"/>
      <c r="J836" s="3"/>
      <c r="K836" s="3"/>
    </row>
    <row r="837" spans="1:11" s="2" customFormat="1" x14ac:dyDescent="0.2">
      <c r="A837" s="1"/>
      <c r="B837" s="1"/>
      <c r="C837" s="1"/>
      <c r="D837" s="1"/>
      <c r="E837" s="4"/>
      <c r="F837" s="3"/>
      <c r="G837" s="4"/>
      <c r="H837" s="4"/>
      <c r="I837" s="3"/>
      <c r="J837" s="3"/>
      <c r="K837" s="3"/>
    </row>
    <row r="838" spans="1:11" s="2" customFormat="1" x14ac:dyDescent="0.2">
      <c r="A838" s="1"/>
      <c r="B838" s="1"/>
      <c r="C838" s="1"/>
      <c r="D838" s="1"/>
      <c r="E838" s="4"/>
      <c r="F838" s="3"/>
      <c r="G838" s="4"/>
      <c r="H838" s="4"/>
      <c r="I838" s="3"/>
      <c r="J838" s="3"/>
      <c r="K838" s="3"/>
    </row>
    <row r="839" spans="1:11" s="2" customFormat="1" x14ac:dyDescent="0.2">
      <c r="A839" s="1"/>
      <c r="B839" s="1"/>
      <c r="C839" s="1"/>
      <c r="D839" s="1"/>
      <c r="E839" s="4"/>
      <c r="F839" s="3"/>
      <c r="G839" s="4"/>
      <c r="H839" s="4"/>
      <c r="I839" s="3"/>
      <c r="J839" s="3"/>
      <c r="K839" s="3"/>
    </row>
    <row r="840" spans="1:11" s="2" customFormat="1" x14ac:dyDescent="0.2">
      <c r="A840" s="1"/>
      <c r="B840" s="1"/>
      <c r="C840" s="1"/>
      <c r="D840" s="1"/>
      <c r="E840" s="4"/>
      <c r="F840" s="3"/>
      <c r="G840" s="4"/>
      <c r="H840" s="4"/>
      <c r="I840" s="3"/>
      <c r="J840" s="3"/>
      <c r="K840" s="3"/>
    </row>
    <row r="841" spans="1:11" s="2" customFormat="1" x14ac:dyDescent="0.2">
      <c r="A841" s="1"/>
      <c r="B841" s="1"/>
      <c r="C841" s="1"/>
      <c r="D841" s="1"/>
      <c r="E841" s="4"/>
      <c r="F841" s="3"/>
      <c r="G841" s="4"/>
      <c r="H841" s="4"/>
      <c r="I841" s="3"/>
      <c r="J841" s="3"/>
      <c r="K841" s="3"/>
    </row>
    <row r="842" spans="1:11" s="2" customFormat="1" x14ac:dyDescent="0.2">
      <c r="A842" s="1"/>
      <c r="B842" s="1"/>
      <c r="C842" s="1"/>
      <c r="D842" s="1"/>
      <c r="E842" s="4"/>
      <c r="F842" s="3"/>
      <c r="G842" s="4"/>
      <c r="H842" s="4"/>
      <c r="I842" s="3"/>
      <c r="J842" s="3"/>
      <c r="K842" s="3"/>
    </row>
    <row r="843" spans="1:11" s="2" customFormat="1" x14ac:dyDescent="0.2">
      <c r="A843" s="1"/>
      <c r="B843" s="1"/>
      <c r="C843" s="1"/>
      <c r="D843" s="1"/>
      <c r="E843" s="4"/>
      <c r="F843" s="3"/>
      <c r="G843" s="4"/>
      <c r="H843" s="4"/>
      <c r="I843" s="3"/>
      <c r="J843" s="3"/>
      <c r="K843" s="3"/>
    </row>
    <row r="844" spans="1:11" s="2" customFormat="1" x14ac:dyDescent="0.2">
      <c r="A844" s="1"/>
      <c r="B844" s="1"/>
      <c r="C844" s="1"/>
      <c r="D844" s="1"/>
      <c r="E844" s="4"/>
      <c r="F844" s="3"/>
      <c r="G844" s="4"/>
      <c r="H844" s="4"/>
      <c r="I844" s="3"/>
      <c r="J844" s="3"/>
      <c r="K844" s="3"/>
    </row>
    <row r="845" spans="1:11" s="2" customFormat="1" x14ac:dyDescent="0.2">
      <c r="A845" s="1"/>
      <c r="B845" s="1"/>
      <c r="C845" s="1"/>
      <c r="D845" s="1"/>
      <c r="E845" s="4"/>
      <c r="F845" s="3"/>
      <c r="G845" s="4"/>
      <c r="H845" s="4"/>
      <c r="I845" s="3"/>
      <c r="J845" s="3"/>
      <c r="K845" s="3"/>
    </row>
    <row r="846" spans="1:11" s="2" customFormat="1" x14ac:dyDescent="0.2">
      <c r="A846" s="1"/>
      <c r="B846" s="1"/>
      <c r="C846" s="1"/>
      <c r="D846" s="1"/>
      <c r="E846" s="4"/>
      <c r="F846" s="3"/>
      <c r="G846" s="4"/>
      <c r="H846" s="4"/>
      <c r="I846" s="3"/>
      <c r="J846" s="3"/>
      <c r="K846" s="3"/>
    </row>
    <row r="847" spans="1:11" s="2" customFormat="1" x14ac:dyDescent="0.2">
      <c r="A847" s="1"/>
      <c r="B847" s="1"/>
      <c r="C847" s="1"/>
      <c r="D847" s="1"/>
      <c r="E847" s="4"/>
      <c r="F847" s="3"/>
      <c r="G847" s="4"/>
      <c r="H847" s="4"/>
      <c r="I847" s="3"/>
      <c r="J847" s="3"/>
      <c r="K847" s="3"/>
    </row>
    <row r="848" spans="1:11" s="2" customFormat="1" x14ac:dyDescent="0.2">
      <c r="A848" s="1"/>
      <c r="B848" s="1"/>
      <c r="C848" s="1"/>
      <c r="D848" s="1"/>
      <c r="E848" s="4"/>
      <c r="F848" s="3"/>
      <c r="G848" s="4"/>
      <c r="H848" s="4"/>
      <c r="I848" s="3"/>
      <c r="J848" s="3"/>
      <c r="K848" s="3"/>
    </row>
    <row r="849" spans="1:11" s="2" customFormat="1" x14ac:dyDescent="0.2">
      <c r="A849" s="1"/>
      <c r="B849" s="1"/>
      <c r="C849" s="1"/>
      <c r="D849" s="1"/>
      <c r="E849" s="4"/>
      <c r="F849" s="3"/>
      <c r="G849" s="4"/>
      <c r="H849" s="4"/>
      <c r="I849" s="3"/>
      <c r="J849" s="3"/>
      <c r="K849" s="3"/>
    </row>
    <row r="850" spans="1:11" s="2" customFormat="1" x14ac:dyDescent="0.2">
      <c r="A850" s="1"/>
      <c r="B850" s="1"/>
      <c r="C850" s="1"/>
      <c r="D850" s="1"/>
      <c r="E850" s="4"/>
      <c r="F850" s="3"/>
      <c r="G850" s="4"/>
      <c r="H850" s="4"/>
      <c r="I850" s="3"/>
      <c r="J850" s="3"/>
      <c r="K850" s="3"/>
    </row>
    <row r="851" spans="1:11" s="2" customFormat="1" x14ac:dyDescent="0.2">
      <c r="A851" s="1"/>
      <c r="B851" s="1"/>
      <c r="C851" s="1"/>
      <c r="D851" s="1"/>
      <c r="E851" s="4"/>
      <c r="F851" s="3"/>
      <c r="G851" s="4"/>
      <c r="H851" s="4"/>
      <c r="I851" s="3"/>
      <c r="J851" s="3"/>
      <c r="K851" s="3"/>
    </row>
    <row r="852" spans="1:11" s="2" customFormat="1" x14ac:dyDescent="0.2">
      <c r="A852" s="1"/>
      <c r="B852" s="1"/>
      <c r="C852" s="1"/>
      <c r="D852" s="1"/>
      <c r="E852" s="4"/>
      <c r="F852" s="3"/>
      <c r="G852" s="4"/>
      <c r="H852" s="4"/>
      <c r="I852" s="3"/>
      <c r="J852" s="3"/>
      <c r="K852" s="3"/>
    </row>
    <row r="853" spans="1:11" s="2" customFormat="1" x14ac:dyDescent="0.2">
      <c r="A853" s="1"/>
      <c r="B853" s="1"/>
      <c r="C853" s="1"/>
      <c r="D853" s="1"/>
      <c r="E853" s="4"/>
      <c r="F853" s="3"/>
      <c r="G853" s="4"/>
      <c r="H853" s="4"/>
      <c r="I853" s="3"/>
      <c r="J853" s="3"/>
      <c r="K853" s="3"/>
    </row>
    <row r="854" spans="1:11" s="2" customFormat="1" x14ac:dyDescent="0.2">
      <c r="A854" s="1"/>
      <c r="B854" s="1"/>
      <c r="C854" s="1"/>
      <c r="D854" s="1"/>
      <c r="E854" s="4"/>
      <c r="F854" s="3"/>
      <c r="G854" s="4"/>
      <c r="H854" s="4"/>
      <c r="I854" s="3"/>
      <c r="J854" s="3"/>
      <c r="K854" s="3"/>
    </row>
    <row r="855" spans="1:11" s="2" customFormat="1" x14ac:dyDescent="0.2">
      <c r="A855" s="1"/>
      <c r="B855" s="1"/>
      <c r="C855" s="1"/>
      <c r="D855" s="1"/>
      <c r="E855" s="4"/>
      <c r="F855" s="3"/>
      <c r="G855" s="4"/>
      <c r="H855" s="4"/>
      <c r="I855" s="3"/>
      <c r="J855" s="3"/>
      <c r="K855" s="3"/>
    </row>
    <row r="856" spans="1:11" s="2" customFormat="1" x14ac:dyDescent="0.2">
      <c r="A856" s="1"/>
      <c r="B856" s="1"/>
      <c r="C856" s="1"/>
      <c r="D856" s="1"/>
      <c r="E856" s="4"/>
      <c r="F856" s="3"/>
      <c r="G856" s="4"/>
      <c r="H856" s="4"/>
      <c r="I856" s="3"/>
      <c r="J856" s="3"/>
      <c r="K856" s="3"/>
    </row>
    <row r="857" spans="1:11" s="2" customFormat="1" x14ac:dyDescent="0.2">
      <c r="A857" s="1"/>
      <c r="B857" s="1"/>
      <c r="C857" s="1"/>
      <c r="D857" s="1"/>
      <c r="E857" s="4"/>
      <c r="F857" s="3"/>
      <c r="G857" s="4"/>
      <c r="H857" s="4"/>
      <c r="I857" s="3"/>
      <c r="J857" s="3"/>
      <c r="K857" s="3"/>
    </row>
    <row r="858" spans="1:11" s="2" customFormat="1" x14ac:dyDescent="0.2">
      <c r="A858" s="1"/>
      <c r="B858" s="1"/>
      <c r="C858" s="1"/>
      <c r="D858" s="1"/>
      <c r="E858" s="4"/>
      <c r="F858" s="3"/>
      <c r="G858" s="4"/>
      <c r="H858" s="4"/>
      <c r="I858" s="3"/>
      <c r="J858" s="3"/>
      <c r="K858" s="3"/>
    </row>
    <row r="859" spans="1:11" s="2" customFormat="1" x14ac:dyDescent="0.2">
      <c r="A859" s="1"/>
      <c r="B859" s="1"/>
      <c r="C859" s="1"/>
      <c r="D859" s="1"/>
      <c r="E859" s="4"/>
      <c r="F859" s="3"/>
      <c r="G859" s="4"/>
      <c r="H859" s="4"/>
      <c r="I859" s="3"/>
      <c r="J859" s="3"/>
      <c r="K859" s="3"/>
    </row>
    <row r="860" spans="1:11" s="2" customFormat="1" x14ac:dyDescent="0.2">
      <c r="A860" s="1"/>
      <c r="B860" s="1"/>
      <c r="C860" s="1"/>
      <c r="D860" s="1"/>
      <c r="E860" s="4"/>
      <c r="F860" s="3"/>
      <c r="G860" s="4"/>
      <c r="H860" s="4"/>
      <c r="I860" s="3"/>
      <c r="J860" s="3"/>
      <c r="K860" s="3"/>
    </row>
    <row r="861" spans="1:11" s="2" customFormat="1" x14ac:dyDescent="0.2">
      <c r="A861" s="1"/>
      <c r="B861" s="1"/>
      <c r="C861" s="1"/>
      <c r="D861" s="1"/>
      <c r="E861" s="4"/>
      <c r="F861" s="3"/>
      <c r="G861" s="4"/>
      <c r="H861" s="4"/>
      <c r="I861" s="3"/>
      <c r="J861" s="3"/>
      <c r="K861" s="3"/>
    </row>
    <row r="862" spans="1:11" s="2" customFormat="1" x14ac:dyDescent="0.2">
      <c r="A862" s="1"/>
      <c r="B862" s="1"/>
      <c r="C862" s="1"/>
      <c r="D862" s="1"/>
      <c r="E862" s="4"/>
      <c r="F862" s="3"/>
      <c r="G862" s="4"/>
      <c r="H862" s="4"/>
      <c r="I862" s="3"/>
      <c r="J862" s="3"/>
      <c r="K862" s="3"/>
    </row>
    <row r="863" spans="1:11" s="2" customFormat="1" x14ac:dyDescent="0.2">
      <c r="A863" s="1"/>
      <c r="B863" s="1"/>
      <c r="C863" s="1"/>
      <c r="D863" s="1"/>
      <c r="E863" s="4"/>
      <c r="F863" s="3"/>
      <c r="G863" s="4"/>
      <c r="H863" s="4"/>
      <c r="I863" s="3"/>
      <c r="J863" s="3"/>
      <c r="K863" s="3"/>
    </row>
    <row r="864" spans="1:11" s="2" customFormat="1" x14ac:dyDescent="0.2">
      <c r="A864" s="1"/>
      <c r="B864" s="1"/>
      <c r="C864" s="1"/>
      <c r="D864" s="1"/>
      <c r="E864" s="4"/>
      <c r="F864" s="3"/>
      <c r="G864" s="4"/>
      <c r="H864" s="4"/>
      <c r="I864" s="3"/>
      <c r="J864" s="3"/>
      <c r="K864" s="3"/>
    </row>
    <row r="865" spans="1:11" s="2" customFormat="1" x14ac:dyDescent="0.2">
      <c r="A865" s="1"/>
      <c r="B865" s="1"/>
      <c r="C865" s="1"/>
      <c r="D865" s="1"/>
      <c r="E865" s="4"/>
      <c r="F865" s="3"/>
      <c r="G865" s="4"/>
      <c r="H865" s="4"/>
      <c r="I865" s="3"/>
      <c r="J865" s="3"/>
      <c r="K865" s="3"/>
    </row>
    <row r="866" spans="1:11" s="2" customFormat="1" x14ac:dyDescent="0.2">
      <c r="A866" s="1"/>
      <c r="B866" s="1"/>
      <c r="C866" s="1"/>
      <c r="D866" s="1"/>
      <c r="E866" s="4"/>
      <c r="F866" s="3"/>
      <c r="G866" s="4"/>
      <c r="H866" s="4"/>
      <c r="I866" s="3"/>
      <c r="J866" s="3"/>
      <c r="K866" s="3"/>
    </row>
    <row r="867" spans="1:11" s="2" customFormat="1" x14ac:dyDescent="0.2">
      <c r="A867" s="1"/>
      <c r="B867" s="1"/>
      <c r="C867" s="1"/>
      <c r="D867" s="1"/>
      <c r="E867" s="4"/>
      <c r="F867" s="3"/>
      <c r="G867" s="4"/>
      <c r="H867" s="4"/>
      <c r="I867" s="3"/>
      <c r="J867" s="3"/>
      <c r="K867" s="3"/>
    </row>
    <row r="868" spans="1:11" s="2" customFormat="1" x14ac:dyDescent="0.2">
      <c r="A868" s="1"/>
      <c r="B868" s="1"/>
      <c r="C868" s="1"/>
      <c r="D868" s="1"/>
      <c r="E868" s="4"/>
      <c r="F868" s="3"/>
      <c r="G868" s="4"/>
      <c r="H868" s="4"/>
      <c r="I868" s="3"/>
      <c r="J868" s="3"/>
      <c r="K868" s="3"/>
    </row>
    <row r="869" spans="1:11" s="2" customFormat="1" x14ac:dyDescent="0.2">
      <c r="A869" s="1"/>
      <c r="B869" s="1"/>
      <c r="C869" s="1"/>
      <c r="D869" s="1"/>
      <c r="E869" s="4"/>
      <c r="F869" s="3"/>
      <c r="G869" s="4"/>
      <c r="H869" s="4"/>
      <c r="I869" s="3"/>
      <c r="J869" s="3"/>
      <c r="K869" s="3"/>
    </row>
    <row r="870" spans="1:11" s="2" customFormat="1" x14ac:dyDescent="0.2">
      <c r="A870" s="1"/>
      <c r="B870" s="1"/>
      <c r="C870" s="1"/>
      <c r="D870" s="1"/>
      <c r="E870" s="4"/>
      <c r="F870" s="3"/>
      <c r="G870" s="4"/>
      <c r="H870" s="4"/>
      <c r="I870" s="3"/>
      <c r="J870" s="3"/>
      <c r="K870" s="3"/>
    </row>
    <row r="871" spans="1:11" s="2" customFormat="1" x14ac:dyDescent="0.2">
      <c r="A871" s="1"/>
      <c r="B871" s="1"/>
      <c r="C871" s="1"/>
      <c r="D871" s="1"/>
      <c r="E871" s="4"/>
      <c r="F871" s="3"/>
      <c r="G871" s="4"/>
      <c r="H871" s="4"/>
      <c r="I871" s="3"/>
      <c r="J871" s="3"/>
      <c r="K871" s="3"/>
    </row>
    <row r="872" spans="1:11" s="2" customFormat="1" x14ac:dyDescent="0.2">
      <c r="A872" s="1"/>
      <c r="B872" s="1"/>
      <c r="C872" s="1"/>
      <c r="D872" s="1"/>
      <c r="E872" s="4"/>
      <c r="F872" s="3"/>
      <c r="G872" s="4"/>
      <c r="H872" s="4"/>
      <c r="I872" s="3"/>
      <c r="J872" s="3"/>
      <c r="K872" s="3"/>
    </row>
    <row r="873" spans="1:11" s="2" customFormat="1" x14ac:dyDescent="0.2">
      <c r="A873" s="1"/>
      <c r="B873" s="1"/>
      <c r="C873" s="1"/>
      <c r="D873" s="1"/>
      <c r="E873" s="4"/>
      <c r="F873" s="3"/>
      <c r="G873" s="4"/>
      <c r="H873" s="4"/>
      <c r="I873" s="3"/>
      <c r="J873" s="3"/>
      <c r="K873" s="3"/>
    </row>
    <row r="874" spans="1:11" s="2" customFormat="1" x14ac:dyDescent="0.2">
      <c r="A874" s="1"/>
      <c r="B874" s="1"/>
      <c r="C874" s="1"/>
      <c r="D874" s="1"/>
      <c r="E874" s="4"/>
      <c r="F874" s="3"/>
      <c r="G874" s="4"/>
      <c r="H874" s="4"/>
      <c r="I874" s="3"/>
      <c r="J874" s="3"/>
      <c r="K874" s="3"/>
    </row>
    <row r="875" spans="1:11" s="2" customFormat="1" x14ac:dyDescent="0.2">
      <c r="A875" s="1"/>
      <c r="B875" s="1"/>
      <c r="C875" s="1"/>
      <c r="D875" s="1"/>
      <c r="E875" s="4"/>
      <c r="F875" s="3"/>
      <c r="G875" s="4"/>
      <c r="H875" s="4"/>
      <c r="I875" s="3"/>
      <c r="J875" s="3"/>
      <c r="K875" s="3"/>
    </row>
    <row r="876" spans="1:11" s="2" customFormat="1" x14ac:dyDescent="0.2">
      <c r="A876" s="1"/>
      <c r="B876" s="1"/>
      <c r="C876" s="1"/>
      <c r="D876" s="1"/>
      <c r="E876" s="4"/>
      <c r="F876" s="3"/>
      <c r="G876" s="4"/>
      <c r="H876" s="4"/>
      <c r="I876" s="3"/>
      <c r="J876" s="3"/>
      <c r="K876" s="3"/>
    </row>
    <row r="877" spans="1:11" s="2" customFormat="1" x14ac:dyDescent="0.2">
      <c r="A877" s="1"/>
      <c r="B877" s="1"/>
      <c r="C877" s="1"/>
      <c r="D877" s="1"/>
      <c r="E877" s="4"/>
      <c r="F877" s="3"/>
      <c r="G877" s="4"/>
      <c r="H877" s="4"/>
      <c r="I877" s="3"/>
      <c r="J877" s="3"/>
      <c r="K877" s="3"/>
    </row>
    <row r="878" spans="1:11" s="2" customFormat="1" x14ac:dyDescent="0.2">
      <c r="A878" s="1"/>
      <c r="B878" s="1"/>
      <c r="C878" s="1"/>
      <c r="D878" s="1"/>
      <c r="E878" s="4"/>
      <c r="F878" s="3"/>
      <c r="G878" s="4"/>
      <c r="H878" s="4"/>
      <c r="I878" s="3"/>
      <c r="J878" s="3"/>
      <c r="K878" s="3"/>
    </row>
    <row r="879" spans="1:11" s="2" customFormat="1" x14ac:dyDescent="0.2">
      <c r="A879" s="1"/>
      <c r="B879" s="1"/>
      <c r="C879" s="1"/>
      <c r="D879" s="1"/>
      <c r="E879" s="4"/>
      <c r="F879" s="3"/>
      <c r="G879" s="4"/>
      <c r="H879" s="4"/>
      <c r="I879" s="3"/>
      <c r="J879" s="3"/>
      <c r="K879" s="3"/>
    </row>
    <row r="880" spans="1:11" s="2" customFormat="1" x14ac:dyDescent="0.2">
      <c r="A880" s="1"/>
      <c r="B880" s="1"/>
      <c r="C880" s="1"/>
      <c r="D880" s="1"/>
      <c r="E880" s="4"/>
      <c r="F880" s="3"/>
      <c r="G880" s="4"/>
      <c r="H880" s="4"/>
      <c r="I880" s="3"/>
      <c r="J880" s="3"/>
      <c r="K880" s="3"/>
    </row>
    <row r="881" spans="1:11" s="2" customFormat="1" x14ac:dyDescent="0.2">
      <c r="A881" s="1"/>
      <c r="B881" s="1"/>
      <c r="C881" s="1"/>
      <c r="D881" s="1"/>
      <c r="E881" s="4"/>
      <c r="F881" s="3"/>
      <c r="G881" s="4"/>
      <c r="H881" s="4"/>
      <c r="I881" s="3"/>
      <c r="J881" s="3"/>
      <c r="K881" s="3"/>
    </row>
    <row r="882" spans="1:11" s="2" customFormat="1" x14ac:dyDescent="0.2">
      <c r="A882" s="1"/>
      <c r="B882" s="1"/>
      <c r="C882" s="1"/>
      <c r="D882" s="1"/>
      <c r="E882" s="4"/>
      <c r="F882" s="3"/>
      <c r="G882" s="4"/>
      <c r="H882" s="4"/>
      <c r="I882" s="3"/>
      <c r="J882" s="3"/>
      <c r="K882" s="3"/>
    </row>
    <row r="883" spans="1:11" s="2" customFormat="1" x14ac:dyDescent="0.2">
      <c r="A883" s="1"/>
      <c r="B883" s="1"/>
      <c r="C883" s="1"/>
      <c r="D883" s="1"/>
      <c r="E883" s="4"/>
      <c r="F883" s="3"/>
      <c r="G883" s="4"/>
      <c r="H883" s="4"/>
      <c r="I883" s="3"/>
      <c r="J883" s="3"/>
      <c r="K883" s="3"/>
    </row>
    <row r="884" spans="1:11" s="2" customFormat="1" x14ac:dyDescent="0.2">
      <c r="A884" s="1"/>
      <c r="B884" s="1"/>
      <c r="C884" s="1"/>
      <c r="D884" s="1"/>
      <c r="E884" s="4"/>
      <c r="F884" s="3"/>
      <c r="G884" s="4"/>
      <c r="H884" s="4"/>
      <c r="I884" s="3"/>
      <c r="J884" s="3"/>
      <c r="K884" s="3"/>
    </row>
    <row r="885" spans="1:11" s="2" customFormat="1" x14ac:dyDescent="0.2">
      <c r="A885" s="1"/>
      <c r="B885" s="1"/>
      <c r="C885" s="1"/>
      <c r="D885" s="1"/>
      <c r="E885" s="4"/>
      <c r="F885" s="3"/>
      <c r="G885" s="4"/>
      <c r="H885" s="4"/>
      <c r="I885" s="3"/>
      <c r="J885" s="3"/>
      <c r="K885" s="3"/>
    </row>
    <row r="886" spans="1:11" s="2" customFormat="1" x14ac:dyDescent="0.2">
      <c r="A886" s="1"/>
      <c r="B886" s="1"/>
      <c r="C886" s="1"/>
      <c r="D886" s="1"/>
      <c r="E886" s="4"/>
      <c r="F886" s="3"/>
      <c r="G886" s="4"/>
      <c r="H886" s="4"/>
      <c r="I886" s="3"/>
      <c r="J886" s="3"/>
      <c r="K886" s="3"/>
    </row>
    <row r="887" spans="1:11" s="2" customFormat="1" x14ac:dyDescent="0.2">
      <c r="A887" s="1"/>
      <c r="B887" s="1"/>
      <c r="C887" s="1"/>
      <c r="D887" s="1"/>
      <c r="E887" s="4"/>
      <c r="F887" s="3"/>
      <c r="G887" s="4"/>
      <c r="H887" s="4"/>
      <c r="I887" s="3"/>
      <c r="J887" s="3"/>
      <c r="K887" s="3"/>
    </row>
    <row r="888" spans="1:11" s="2" customFormat="1" x14ac:dyDescent="0.2">
      <c r="A888" s="1"/>
      <c r="B888" s="1"/>
      <c r="C888" s="1"/>
      <c r="D888" s="1"/>
      <c r="E888" s="4"/>
      <c r="F888" s="3"/>
      <c r="G888" s="4"/>
      <c r="H888" s="4"/>
      <c r="I888" s="3"/>
      <c r="J888" s="3"/>
      <c r="K888" s="3"/>
    </row>
    <row r="889" spans="1:11" s="2" customFormat="1" x14ac:dyDescent="0.2">
      <c r="A889" s="1"/>
      <c r="B889" s="1"/>
      <c r="C889" s="1"/>
      <c r="D889" s="1"/>
      <c r="E889" s="4"/>
      <c r="F889" s="3"/>
      <c r="G889" s="4"/>
      <c r="H889" s="4"/>
      <c r="I889" s="3"/>
      <c r="J889" s="3"/>
      <c r="K889" s="3"/>
    </row>
    <row r="890" spans="1:11" s="2" customFormat="1" x14ac:dyDescent="0.2">
      <c r="A890" s="1"/>
      <c r="B890" s="1"/>
      <c r="C890" s="1"/>
      <c r="D890" s="1"/>
      <c r="E890" s="4"/>
      <c r="F890" s="3"/>
      <c r="G890" s="4"/>
      <c r="H890" s="4"/>
      <c r="I890" s="3"/>
      <c r="J890" s="3"/>
      <c r="K890" s="3"/>
    </row>
    <row r="891" spans="1:11" s="2" customFormat="1" x14ac:dyDescent="0.2">
      <c r="A891" s="1"/>
      <c r="B891" s="1"/>
      <c r="C891" s="1"/>
      <c r="D891" s="1"/>
      <c r="E891" s="4"/>
      <c r="F891" s="3"/>
      <c r="G891" s="4"/>
      <c r="H891" s="4"/>
      <c r="I891" s="3"/>
      <c r="J891" s="3"/>
      <c r="K891" s="3"/>
    </row>
    <row r="892" spans="1:11" s="2" customFormat="1" x14ac:dyDescent="0.2">
      <c r="A892" s="1"/>
      <c r="B892" s="1"/>
      <c r="C892" s="1"/>
      <c r="D892" s="1"/>
      <c r="E892" s="4"/>
      <c r="F892" s="3"/>
      <c r="G892" s="4"/>
      <c r="H892" s="4"/>
      <c r="I892" s="3"/>
      <c r="J892" s="3"/>
      <c r="K892" s="3"/>
    </row>
    <row r="893" spans="1:11" s="2" customFormat="1" x14ac:dyDescent="0.2">
      <c r="A893" s="1"/>
      <c r="B893" s="1"/>
      <c r="C893" s="1"/>
      <c r="D893" s="1"/>
      <c r="E893" s="4"/>
      <c r="F893" s="3"/>
      <c r="G893" s="4"/>
      <c r="H893" s="4"/>
      <c r="I893" s="3"/>
      <c r="J893" s="3"/>
      <c r="K893" s="3"/>
    </row>
    <row r="894" spans="1:11" s="2" customFormat="1" x14ac:dyDescent="0.2">
      <c r="A894" s="1"/>
      <c r="B894" s="1"/>
      <c r="C894" s="1"/>
      <c r="D894" s="1"/>
      <c r="E894" s="4"/>
      <c r="F894" s="3"/>
      <c r="G894" s="4"/>
      <c r="H894" s="4"/>
      <c r="I894" s="3"/>
      <c r="J894" s="3"/>
      <c r="K894" s="3"/>
    </row>
    <row r="895" spans="1:11" s="2" customFormat="1" x14ac:dyDescent="0.2">
      <c r="A895" s="1"/>
      <c r="B895" s="1"/>
      <c r="C895" s="1"/>
      <c r="D895" s="1"/>
      <c r="E895" s="4"/>
      <c r="F895" s="3"/>
      <c r="G895" s="4"/>
      <c r="H895" s="4"/>
      <c r="I895" s="3"/>
      <c r="J895" s="3"/>
      <c r="K895" s="3"/>
    </row>
    <row r="896" spans="1:11" s="2" customFormat="1" x14ac:dyDescent="0.2">
      <c r="A896" s="1"/>
      <c r="B896" s="1"/>
      <c r="C896" s="1"/>
      <c r="D896" s="1"/>
      <c r="E896" s="4"/>
      <c r="F896" s="3"/>
      <c r="G896" s="4"/>
      <c r="H896" s="4"/>
      <c r="I896" s="3"/>
      <c r="J896" s="3"/>
      <c r="K896" s="3"/>
    </row>
    <row r="897" spans="1:11" s="2" customFormat="1" x14ac:dyDescent="0.2">
      <c r="A897" s="1"/>
      <c r="B897" s="1"/>
      <c r="C897" s="1"/>
      <c r="D897" s="1"/>
      <c r="E897" s="4"/>
      <c r="F897" s="3"/>
      <c r="G897" s="4"/>
      <c r="H897" s="4"/>
      <c r="I897" s="3"/>
      <c r="J897" s="3"/>
      <c r="K897" s="3"/>
    </row>
    <row r="898" spans="1:11" s="2" customFormat="1" x14ac:dyDescent="0.2">
      <c r="A898" s="1"/>
      <c r="B898" s="1"/>
      <c r="C898" s="1"/>
      <c r="D898" s="1"/>
      <c r="E898" s="4"/>
      <c r="F898" s="3"/>
      <c r="G898" s="4"/>
      <c r="H898" s="4"/>
      <c r="I898" s="3"/>
      <c r="J898" s="3"/>
      <c r="K898" s="3"/>
    </row>
    <row r="899" spans="1:11" s="2" customFormat="1" x14ac:dyDescent="0.2">
      <c r="A899" s="1"/>
      <c r="B899" s="1"/>
      <c r="C899" s="1"/>
      <c r="D899" s="1"/>
      <c r="E899" s="4"/>
      <c r="F899" s="3"/>
      <c r="G899" s="4"/>
      <c r="H899" s="4"/>
      <c r="I899" s="3"/>
      <c r="J899" s="3"/>
      <c r="K899" s="3"/>
    </row>
    <row r="900" spans="1:11" s="2" customFormat="1" x14ac:dyDescent="0.2">
      <c r="A900" s="1"/>
      <c r="B900" s="1"/>
      <c r="C900" s="1"/>
      <c r="D900" s="1"/>
      <c r="E900" s="4"/>
      <c r="F900" s="3"/>
      <c r="G900" s="4"/>
      <c r="H900" s="4"/>
      <c r="I900" s="3"/>
      <c r="J900" s="3"/>
      <c r="K900" s="3"/>
    </row>
    <row r="901" spans="1:11" s="2" customFormat="1" x14ac:dyDescent="0.2">
      <c r="A901" s="1"/>
      <c r="B901" s="1"/>
      <c r="C901" s="1"/>
      <c r="D901" s="1"/>
      <c r="E901" s="4"/>
      <c r="F901" s="3"/>
      <c r="G901" s="4"/>
      <c r="H901" s="4"/>
      <c r="I901" s="3"/>
      <c r="J901" s="3"/>
      <c r="K901" s="3"/>
    </row>
    <row r="902" spans="1:11" s="2" customFormat="1" x14ac:dyDescent="0.2">
      <c r="A902" s="1"/>
      <c r="B902" s="1"/>
      <c r="C902" s="1"/>
      <c r="D902" s="1"/>
      <c r="E902" s="4"/>
      <c r="F902" s="3"/>
      <c r="G902" s="4"/>
      <c r="H902" s="4"/>
      <c r="I902" s="3"/>
      <c r="J902" s="3"/>
      <c r="K902" s="3"/>
    </row>
    <row r="903" spans="1:11" s="2" customFormat="1" x14ac:dyDescent="0.2">
      <c r="A903" s="1"/>
      <c r="B903" s="1"/>
      <c r="C903" s="1"/>
      <c r="D903" s="1"/>
      <c r="E903" s="4"/>
      <c r="F903" s="3"/>
      <c r="G903" s="4"/>
      <c r="H903" s="4"/>
      <c r="I903" s="3"/>
      <c r="J903" s="3"/>
      <c r="K903" s="3"/>
    </row>
    <row r="904" spans="1:11" s="2" customFormat="1" x14ac:dyDescent="0.2">
      <c r="A904" s="1"/>
      <c r="B904" s="1"/>
      <c r="C904" s="1"/>
      <c r="D904" s="1"/>
      <c r="E904" s="4"/>
      <c r="F904" s="3"/>
      <c r="G904" s="4"/>
      <c r="H904" s="4"/>
      <c r="I904" s="3"/>
      <c r="J904" s="3"/>
      <c r="K904" s="3"/>
    </row>
    <row r="905" spans="1:11" s="2" customFormat="1" x14ac:dyDescent="0.2">
      <c r="A905" s="1"/>
      <c r="B905" s="1"/>
      <c r="C905" s="1"/>
      <c r="D905" s="1"/>
      <c r="E905" s="4"/>
      <c r="F905" s="3"/>
      <c r="G905" s="4"/>
      <c r="H905" s="4"/>
      <c r="I905" s="3"/>
      <c r="J905" s="3"/>
      <c r="K905" s="3"/>
    </row>
    <row r="906" spans="1:11" s="2" customFormat="1" x14ac:dyDescent="0.2">
      <c r="A906" s="1"/>
      <c r="B906" s="1"/>
      <c r="C906" s="1"/>
      <c r="D906" s="1"/>
      <c r="E906" s="4"/>
      <c r="F906" s="3"/>
      <c r="G906" s="4"/>
      <c r="H906" s="4"/>
      <c r="I906" s="3"/>
      <c r="J906" s="3"/>
      <c r="K906" s="3"/>
    </row>
    <row r="907" spans="1:11" s="2" customFormat="1" x14ac:dyDescent="0.2">
      <c r="A907" s="1"/>
      <c r="B907" s="1"/>
      <c r="C907" s="1"/>
      <c r="D907" s="1"/>
      <c r="E907" s="4"/>
      <c r="F907" s="3"/>
      <c r="G907" s="4"/>
      <c r="H907" s="4"/>
      <c r="I907" s="3"/>
      <c r="J907" s="3"/>
      <c r="K907" s="3"/>
    </row>
    <row r="908" spans="1:11" s="2" customFormat="1" x14ac:dyDescent="0.2">
      <c r="A908" s="1"/>
      <c r="B908" s="1"/>
      <c r="C908" s="1"/>
      <c r="D908" s="1"/>
      <c r="E908" s="4"/>
      <c r="F908" s="3"/>
      <c r="G908" s="4"/>
      <c r="H908" s="4"/>
      <c r="I908" s="3"/>
      <c r="J908" s="3"/>
      <c r="K908" s="3"/>
    </row>
    <row r="909" spans="1:11" s="2" customFormat="1" x14ac:dyDescent="0.2">
      <c r="A909" s="1"/>
      <c r="B909" s="1"/>
      <c r="C909" s="1"/>
      <c r="D909" s="1"/>
      <c r="E909" s="4"/>
      <c r="F909" s="3"/>
      <c r="G909" s="4"/>
      <c r="H909" s="4"/>
      <c r="I909" s="3"/>
      <c r="J909" s="3"/>
      <c r="K909" s="3"/>
    </row>
    <row r="910" spans="1:11" s="2" customFormat="1" x14ac:dyDescent="0.2">
      <c r="A910" s="1"/>
      <c r="B910" s="1"/>
      <c r="C910" s="1"/>
      <c r="D910" s="1"/>
      <c r="E910" s="4"/>
      <c r="F910" s="3"/>
      <c r="G910" s="4"/>
      <c r="H910" s="4"/>
      <c r="I910" s="3"/>
      <c r="J910" s="3"/>
      <c r="K910" s="3"/>
    </row>
    <row r="911" spans="1:11" s="2" customFormat="1" x14ac:dyDescent="0.2">
      <c r="A911" s="1"/>
      <c r="B911" s="1"/>
      <c r="C911" s="1"/>
      <c r="D911" s="1"/>
      <c r="E911" s="4"/>
      <c r="F911" s="3"/>
      <c r="G911" s="4"/>
      <c r="H911" s="4"/>
      <c r="I911" s="3"/>
      <c r="J911" s="3"/>
      <c r="K911" s="3"/>
    </row>
    <row r="912" spans="1:11" s="2" customFormat="1" x14ac:dyDescent="0.2">
      <c r="A912" s="1"/>
      <c r="B912" s="1"/>
      <c r="C912" s="1"/>
      <c r="D912" s="1"/>
      <c r="E912" s="4"/>
      <c r="F912" s="3"/>
      <c r="G912" s="4"/>
      <c r="H912" s="4"/>
      <c r="I912" s="3"/>
      <c r="J912" s="3"/>
      <c r="K912" s="3"/>
    </row>
    <row r="913" spans="1:11" s="2" customFormat="1" x14ac:dyDescent="0.2">
      <c r="A913" s="1"/>
      <c r="B913" s="1"/>
      <c r="C913" s="1"/>
      <c r="D913" s="1"/>
      <c r="E913" s="4"/>
      <c r="F913" s="3"/>
      <c r="G913" s="4"/>
      <c r="H913" s="4"/>
      <c r="I913" s="3"/>
      <c r="J913" s="3"/>
      <c r="K913" s="3"/>
    </row>
    <row r="914" spans="1:11" s="2" customFormat="1" x14ac:dyDescent="0.2">
      <c r="A914" s="1"/>
      <c r="B914" s="1"/>
      <c r="C914" s="1"/>
      <c r="D914" s="1"/>
      <c r="E914" s="4"/>
      <c r="F914" s="3"/>
      <c r="G914" s="4"/>
      <c r="H914" s="4"/>
      <c r="I914" s="3"/>
      <c r="J914" s="3"/>
      <c r="K914" s="3"/>
    </row>
    <row r="915" spans="1:11" s="2" customFormat="1" x14ac:dyDescent="0.2">
      <c r="A915" s="1"/>
      <c r="B915" s="1"/>
      <c r="C915" s="1"/>
      <c r="D915" s="1"/>
      <c r="E915" s="4"/>
      <c r="F915" s="3"/>
      <c r="G915" s="4"/>
      <c r="H915" s="4"/>
      <c r="I915" s="3"/>
      <c r="J915" s="3"/>
      <c r="K915" s="3"/>
    </row>
    <row r="916" spans="1:11" s="2" customFormat="1" x14ac:dyDescent="0.2">
      <c r="A916" s="1"/>
      <c r="B916" s="1"/>
      <c r="C916" s="1"/>
      <c r="D916" s="1"/>
      <c r="E916" s="4"/>
      <c r="F916" s="3"/>
      <c r="G916" s="4"/>
      <c r="H916" s="4"/>
      <c r="I916" s="3"/>
      <c r="J916" s="3"/>
      <c r="K916" s="3"/>
    </row>
    <row r="917" spans="1:11" s="2" customFormat="1" x14ac:dyDescent="0.2">
      <c r="A917" s="1"/>
      <c r="B917" s="1"/>
      <c r="C917" s="1"/>
      <c r="D917" s="1"/>
      <c r="E917" s="4"/>
      <c r="F917" s="3"/>
      <c r="G917" s="4"/>
      <c r="H917" s="4"/>
      <c r="I917" s="3"/>
      <c r="J917" s="3"/>
      <c r="K917" s="3"/>
    </row>
    <row r="918" spans="1:11" s="2" customFormat="1" x14ac:dyDescent="0.2">
      <c r="A918" s="1"/>
      <c r="B918" s="1"/>
      <c r="C918" s="1"/>
      <c r="D918" s="1"/>
      <c r="E918" s="4"/>
      <c r="F918" s="3"/>
      <c r="G918" s="4"/>
      <c r="H918" s="4"/>
      <c r="I918" s="3"/>
      <c r="J918" s="3"/>
      <c r="K918" s="3"/>
    </row>
    <row r="919" spans="1:11" s="2" customFormat="1" x14ac:dyDescent="0.2">
      <c r="A919" s="1"/>
      <c r="B919" s="1"/>
      <c r="C919" s="1"/>
      <c r="D919" s="1"/>
      <c r="E919" s="4"/>
      <c r="F919" s="3"/>
      <c r="G919" s="4"/>
      <c r="H919" s="4"/>
      <c r="I919" s="3"/>
      <c r="J919" s="3"/>
      <c r="K919" s="3"/>
    </row>
    <row r="920" spans="1:11" s="2" customFormat="1" x14ac:dyDescent="0.2">
      <c r="A920" s="1"/>
      <c r="B920" s="1"/>
      <c r="C920" s="1"/>
      <c r="D920" s="1"/>
      <c r="E920" s="4"/>
      <c r="F920" s="3"/>
      <c r="G920" s="4"/>
      <c r="H920" s="4"/>
      <c r="I920" s="3"/>
      <c r="J920" s="3"/>
      <c r="K920" s="3"/>
    </row>
    <row r="921" spans="1:11" s="2" customFormat="1" x14ac:dyDescent="0.2">
      <c r="A921" s="1"/>
      <c r="B921" s="1"/>
      <c r="C921" s="1"/>
      <c r="D921" s="1"/>
      <c r="E921" s="4"/>
      <c r="F921" s="3"/>
      <c r="G921" s="4"/>
      <c r="H921" s="4"/>
      <c r="I921" s="3"/>
      <c r="J921" s="3"/>
      <c r="K921" s="3"/>
    </row>
    <row r="922" spans="1:11" s="2" customFormat="1" x14ac:dyDescent="0.2">
      <c r="A922" s="1"/>
      <c r="B922" s="1"/>
      <c r="C922" s="1"/>
      <c r="D922" s="1"/>
      <c r="E922" s="4"/>
      <c r="F922" s="3"/>
      <c r="G922" s="4"/>
      <c r="H922" s="4"/>
      <c r="I922" s="3"/>
      <c r="J922" s="3"/>
      <c r="K922" s="3"/>
    </row>
    <row r="923" spans="1:11" s="2" customFormat="1" x14ac:dyDescent="0.2">
      <c r="A923" s="1"/>
      <c r="B923" s="1"/>
      <c r="C923" s="1"/>
      <c r="D923" s="1"/>
      <c r="E923" s="4"/>
      <c r="F923" s="3"/>
      <c r="G923" s="4"/>
      <c r="H923" s="4"/>
      <c r="I923" s="3"/>
      <c r="J923" s="3"/>
      <c r="K923" s="3"/>
    </row>
    <row r="924" spans="1:11" s="2" customFormat="1" x14ac:dyDescent="0.2">
      <c r="A924" s="1"/>
      <c r="B924" s="1"/>
      <c r="C924" s="1"/>
      <c r="D924" s="1"/>
      <c r="E924" s="4"/>
      <c r="F924" s="3"/>
      <c r="G924" s="4"/>
      <c r="H924" s="4"/>
      <c r="I924" s="3"/>
      <c r="J924" s="3"/>
      <c r="K924" s="3"/>
    </row>
    <row r="925" spans="1:11" s="2" customFormat="1" x14ac:dyDescent="0.2">
      <c r="A925" s="1"/>
      <c r="B925" s="1"/>
      <c r="C925" s="1"/>
      <c r="D925" s="1"/>
      <c r="E925" s="4"/>
      <c r="F925" s="3"/>
      <c r="G925" s="4"/>
      <c r="H925" s="4"/>
      <c r="I925" s="3"/>
      <c r="J925" s="3"/>
      <c r="K925" s="3"/>
    </row>
    <row r="926" spans="1:11" s="2" customFormat="1" x14ac:dyDescent="0.2">
      <c r="A926" s="1"/>
      <c r="B926" s="1"/>
      <c r="C926" s="1"/>
      <c r="D926" s="1"/>
      <c r="E926" s="4"/>
      <c r="F926" s="3"/>
      <c r="G926" s="4"/>
      <c r="H926" s="4"/>
      <c r="I926" s="3"/>
      <c r="J926" s="3"/>
      <c r="K926" s="3"/>
    </row>
    <row r="927" spans="1:11" s="2" customFormat="1" x14ac:dyDescent="0.2">
      <c r="A927" s="1"/>
      <c r="B927" s="1"/>
      <c r="C927" s="1"/>
      <c r="D927" s="1"/>
      <c r="E927" s="4"/>
      <c r="F927" s="3"/>
      <c r="G927" s="4"/>
      <c r="H927" s="4"/>
      <c r="I927" s="3"/>
      <c r="J927" s="3"/>
      <c r="K927" s="3"/>
    </row>
    <row r="928" spans="1:11" s="2" customFormat="1" x14ac:dyDescent="0.2">
      <c r="A928" s="1"/>
      <c r="B928" s="1"/>
      <c r="C928" s="1"/>
      <c r="D928" s="1"/>
      <c r="E928" s="4"/>
      <c r="F928" s="3"/>
      <c r="G928" s="4"/>
      <c r="H928" s="4"/>
      <c r="I928" s="3"/>
      <c r="J928" s="3"/>
      <c r="K928" s="3"/>
    </row>
    <row r="929" spans="1:11" s="2" customFormat="1" x14ac:dyDescent="0.2">
      <c r="A929" s="1"/>
      <c r="B929" s="1"/>
      <c r="C929" s="1"/>
      <c r="D929" s="1"/>
      <c r="E929" s="4"/>
      <c r="F929" s="3"/>
      <c r="G929" s="4"/>
      <c r="H929" s="4"/>
      <c r="I929" s="3"/>
      <c r="J929" s="3"/>
      <c r="K929" s="3"/>
    </row>
    <row r="930" spans="1:11" s="2" customFormat="1" x14ac:dyDescent="0.2">
      <c r="A930" s="1"/>
      <c r="B930" s="1"/>
      <c r="C930" s="1"/>
      <c r="D930" s="1"/>
      <c r="E930" s="4"/>
      <c r="F930" s="3"/>
      <c r="G930" s="4"/>
      <c r="H930" s="4"/>
      <c r="I930" s="3"/>
      <c r="J930" s="3"/>
      <c r="K930" s="3"/>
    </row>
    <row r="931" spans="1:11" s="2" customFormat="1" x14ac:dyDescent="0.2">
      <c r="A931" s="1"/>
      <c r="B931" s="1"/>
      <c r="C931" s="1"/>
      <c r="D931" s="1"/>
      <c r="E931" s="4"/>
      <c r="F931" s="3"/>
      <c r="G931" s="4"/>
      <c r="H931" s="4"/>
      <c r="I931" s="3"/>
      <c r="J931" s="3"/>
      <c r="K931" s="3"/>
    </row>
    <row r="932" spans="1:11" s="2" customFormat="1" x14ac:dyDescent="0.2">
      <c r="A932" s="1"/>
      <c r="B932" s="1"/>
      <c r="C932" s="1"/>
      <c r="D932" s="1"/>
      <c r="E932" s="4"/>
      <c r="F932" s="3"/>
      <c r="G932" s="4"/>
      <c r="H932" s="4"/>
      <c r="I932" s="3"/>
      <c r="J932" s="3"/>
      <c r="K932" s="3"/>
    </row>
    <row r="933" spans="1:11" s="2" customFormat="1" x14ac:dyDescent="0.2">
      <c r="A933" s="1"/>
      <c r="B933" s="1"/>
      <c r="C933" s="1"/>
      <c r="D933" s="1"/>
      <c r="E933" s="4"/>
      <c r="F933" s="3"/>
      <c r="G933" s="4"/>
      <c r="H933" s="4"/>
      <c r="I933" s="3"/>
      <c r="J933" s="3"/>
      <c r="K933" s="3"/>
    </row>
    <row r="934" spans="1:11" s="2" customFormat="1" x14ac:dyDescent="0.2">
      <c r="A934" s="1"/>
      <c r="B934" s="1"/>
      <c r="C934" s="1"/>
      <c r="D934" s="1"/>
      <c r="E934" s="4"/>
      <c r="F934" s="3"/>
      <c r="G934" s="4"/>
      <c r="H934" s="4"/>
      <c r="I934" s="3"/>
      <c r="J934" s="3"/>
      <c r="K934" s="3"/>
    </row>
    <row r="935" spans="1:11" s="2" customFormat="1" x14ac:dyDescent="0.2">
      <c r="A935" s="1"/>
      <c r="B935" s="1"/>
      <c r="C935" s="1"/>
      <c r="D935" s="1"/>
      <c r="E935" s="4"/>
      <c r="F935" s="3"/>
      <c r="G935" s="4"/>
      <c r="H935" s="4"/>
      <c r="I935" s="3"/>
      <c r="J935" s="3"/>
      <c r="K935" s="3"/>
    </row>
    <row r="936" spans="1:11" s="2" customFormat="1" x14ac:dyDescent="0.2">
      <c r="A936" s="1"/>
      <c r="B936" s="1"/>
      <c r="C936" s="1"/>
      <c r="D936" s="1"/>
      <c r="E936" s="4"/>
      <c r="F936" s="3"/>
      <c r="G936" s="4"/>
      <c r="H936" s="4"/>
      <c r="I936" s="3"/>
      <c r="J936" s="3"/>
      <c r="K936" s="3"/>
    </row>
    <row r="937" spans="1:11" s="2" customFormat="1" x14ac:dyDescent="0.2">
      <c r="A937" s="1"/>
      <c r="B937" s="1"/>
      <c r="C937" s="1"/>
      <c r="D937" s="1"/>
      <c r="E937" s="4"/>
      <c r="F937" s="3"/>
      <c r="G937" s="4"/>
      <c r="H937" s="4"/>
      <c r="I937" s="3"/>
      <c r="J937" s="3"/>
      <c r="K937" s="3"/>
    </row>
    <row r="938" spans="1:11" s="2" customFormat="1" x14ac:dyDescent="0.2">
      <c r="A938" s="1"/>
      <c r="B938" s="1"/>
      <c r="C938" s="1"/>
      <c r="D938" s="1"/>
      <c r="E938" s="4"/>
      <c r="F938" s="3"/>
      <c r="G938" s="4"/>
      <c r="H938" s="4"/>
      <c r="I938" s="3"/>
      <c r="J938" s="3"/>
      <c r="K938" s="3"/>
    </row>
    <row r="939" spans="1:11" s="2" customFormat="1" x14ac:dyDescent="0.2">
      <c r="A939" s="1"/>
      <c r="B939" s="1"/>
      <c r="C939" s="1"/>
      <c r="D939" s="1"/>
      <c r="E939" s="4"/>
      <c r="F939" s="3"/>
      <c r="G939" s="4"/>
      <c r="H939" s="4"/>
      <c r="I939" s="3"/>
      <c r="J939" s="3"/>
      <c r="K939" s="3"/>
    </row>
    <row r="940" spans="1:11" s="2" customFormat="1" x14ac:dyDescent="0.2">
      <c r="A940" s="1"/>
      <c r="B940" s="1"/>
      <c r="C940" s="1"/>
      <c r="D940" s="1"/>
      <c r="E940" s="4"/>
      <c r="F940" s="3"/>
      <c r="G940" s="4"/>
      <c r="H940" s="4"/>
      <c r="I940" s="3"/>
      <c r="J940" s="3"/>
      <c r="K940" s="3"/>
    </row>
    <row r="941" spans="1:11" s="2" customFormat="1" x14ac:dyDescent="0.2">
      <c r="A941" s="1"/>
      <c r="B941" s="1"/>
      <c r="C941" s="1"/>
      <c r="D941" s="1"/>
      <c r="E941" s="4"/>
      <c r="F941" s="3"/>
      <c r="G941" s="4"/>
      <c r="H941" s="4"/>
      <c r="I941" s="3"/>
      <c r="J941" s="3"/>
      <c r="K941" s="3"/>
    </row>
    <row r="942" spans="1:11" s="2" customFormat="1" x14ac:dyDescent="0.2">
      <c r="A942" s="1"/>
      <c r="B942" s="1"/>
      <c r="C942" s="1"/>
      <c r="D942" s="1"/>
      <c r="E942" s="4"/>
      <c r="F942" s="3"/>
      <c r="G942" s="4"/>
      <c r="H942" s="4"/>
      <c r="I942" s="3"/>
      <c r="J942" s="3"/>
      <c r="K942" s="3"/>
    </row>
    <row r="943" spans="1:11" s="2" customFormat="1" x14ac:dyDescent="0.2">
      <c r="A943" s="1"/>
      <c r="B943" s="1"/>
      <c r="C943" s="1"/>
      <c r="D943" s="1"/>
      <c r="E943" s="4"/>
      <c r="F943" s="3"/>
      <c r="G943" s="4"/>
      <c r="H943" s="4"/>
      <c r="I943" s="3"/>
      <c r="J943" s="3"/>
      <c r="K943" s="3"/>
    </row>
    <row r="944" spans="1:11" s="2" customFormat="1" x14ac:dyDescent="0.2">
      <c r="A944" s="1"/>
      <c r="B944" s="1"/>
      <c r="C944" s="1"/>
      <c r="D944" s="1"/>
      <c r="E944" s="4"/>
      <c r="F944" s="3"/>
      <c r="G944" s="4"/>
      <c r="H944" s="4"/>
      <c r="I944" s="3"/>
      <c r="J944" s="3"/>
      <c r="K944" s="3"/>
    </row>
    <row r="945" spans="1:11" s="2" customFormat="1" x14ac:dyDescent="0.2">
      <c r="A945" s="1"/>
      <c r="B945" s="1"/>
      <c r="C945" s="1"/>
      <c r="D945" s="1"/>
      <c r="E945" s="4"/>
      <c r="F945" s="3"/>
      <c r="G945" s="4"/>
      <c r="H945" s="4"/>
      <c r="I945" s="3"/>
      <c r="J945" s="3"/>
      <c r="K945" s="3"/>
    </row>
    <row r="946" spans="1:11" s="2" customFormat="1" x14ac:dyDescent="0.2">
      <c r="A946" s="1"/>
      <c r="B946" s="1"/>
      <c r="C946" s="1"/>
      <c r="D946" s="1"/>
      <c r="E946" s="4"/>
      <c r="F946" s="3"/>
      <c r="G946" s="4"/>
      <c r="H946" s="4"/>
      <c r="I946" s="3"/>
      <c r="J946" s="3"/>
      <c r="K946" s="3"/>
    </row>
    <row r="947" spans="1:11" s="2" customFormat="1" x14ac:dyDescent="0.2">
      <c r="A947" s="1"/>
      <c r="B947" s="1"/>
      <c r="C947" s="1"/>
      <c r="D947" s="1"/>
      <c r="E947" s="4"/>
      <c r="F947" s="3"/>
      <c r="G947" s="4"/>
      <c r="H947" s="4"/>
      <c r="I947" s="3"/>
      <c r="J947" s="3"/>
      <c r="K947" s="3"/>
    </row>
    <row r="948" spans="1:11" s="2" customFormat="1" x14ac:dyDescent="0.2">
      <c r="A948" s="1"/>
      <c r="B948" s="1"/>
      <c r="C948" s="1"/>
      <c r="D948" s="1"/>
      <c r="E948" s="4"/>
      <c r="F948" s="3"/>
      <c r="G948" s="4"/>
      <c r="H948" s="4"/>
      <c r="I948" s="3"/>
      <c r="J948" s="3"/>
      <c r="K948" s="3"/>
    </row>
    <row r="949" spans="1:11" s="2" customFormat="1" x14ac:dyDescent="0.2">
      <c r="A949" s="1"/>
      <c r="B949" s="1"/>
      <c r="C949" s="1"/>
      <c r="D949" s="1"/>
      <c r="E949" s="4"/>
      <c r="F949" s="3"/>
      <c r="G949" s="4"/>
      <c r="H949" s="4"/>
      <c r="I949" s="3"/>
      <c r="J949" s="3"/>
      <c r="K949" s="3"/>
    </row>
    <row r="950" spans="1:11" s="2" customFormat="1" x14ac:dyDescent="0.2">
      <c r="A950" s="1"/>
      <c r="B950" s="1"/>
      <c r="C950" s="1"/>
      <c r="D950" s="1"/>
      <c r="E950" s="4"/>
      <c r="F950" s="3"/>
      <c r="G950" s="4"/>
      <c r="H950" s="4"/>
      <c r="I950" s="3"/>
      <c r="J950" s="3"/>
      <c r="K950" s="3"/>
    </row>
    <row r="951" spans="1:11" s="2" customFormat="1" x14ac:dyDescent="0.2">
      <c r="A951" s="1"/>
      <c r="B951" s="1"/>
      <c r="C951" s="1"/>
      <c r="D951" s="1"/>
      <c r="E951" s="4"/>
      <c r="F951" s="3"/>
      <c r="G951" s="4"/>
      <c r="H951" s="4"/>
      <c r="I951" s="3"/>
      <c r="J951" s="3"/>
      <c r="K951" s="3"/>
    </row>
    <row r="952" spans="1:11" s="2" customFormat="1" x14ac:dyDescent="0.2">
      <c r="A952" s="1"/>
      <c r="B952" s="1"/>
      <c r="C952" s="1"/>
      <c r="D952" s="1"/>
      <c r="E952" s="4"/>
      <c r="F952" s="3"/>
      <c r="G952" s="4"/>
      <c r="H952" s="4"/>
      <c r="I952" s="3"/>
      <c r="J952" s="3"/>
      <c r="K952" s="3"/>
    </row>
    <row r="953" spans="1:11" s="2" customFormat="1" x14ac:dyDescent="0.2">
      <c r="A953" s="1"/>
      <c r="B953" s="1"/>
      <c r="C953" s="1"/>
      <c r="D953" s="1"/>
      <c r="E953" s="4"/>
      <c r="F953" s="3"/>
      <c r="G953" s="4"/>
      <c r="H953" s="4"/>
      <c r="I953" s="3"/>
      <c r="J953" s="3"/>
      <c r="K953" s="3"/>
    </row>
    <row r="954" spans="1:11" s="2" customFormat="1" x14ac:dyDescent="0.2">
      <c r="A954" s="1"/>
      <c r="B954" s="1"/>
      <c r="C954" s="1"/>
      <c r="D954" s="1"/>
      <c r="E954" s="4"/>
      <c r="F954" s="3"/>
      <c r="G954" s="4"/>
      <c r="H954" s="4"/>
      <c r="I954" s="3"/>
      <c r="J954" s="3"/>
      <c r="K954" s="3"/>
    </row>
    <row r="955" spans="1:11" s="2" customFormat="1" x14ac:dyDescent="0.2">
      <c r="A955" s="1"/>
      <c r="B955" s="1"/>
      <c r="C955" s="1"/>
      <c r="D955" s="1"/>
      <c r="E955" s="4"/>
      <c r="F955" s="3"/>
      <c r="G955" s="4"/>
      <c r="H955" s="4"/>
      <c r="I955" s="3"/>
      <c r="J955" s="3"/>
      <c r="K955" s="3"/>
    </row>
    <row r="956" spans="1:11" s="2" customFormat="1" x14ac:dyDescent="0.2">
      <c r="A956" s="1"/>
      <c r="B956" s="1"/>
      <c r="C956" s="1"/>
      <c r="D956" s="1"/>
      <c r="E956" s="4"/>
      <c r="F956" s="3"/>
      <c r="G956" s="4"/>
      <c r="H956" s="4"/>
      <c r="I956" s="3"/>
      <c r="J956" s="3"/>
      <c r="K956" s="3"/>
    </row>
    <row r="957" spans="1:11" s="2" customFormat="1" x14ac:dyDescent="0.2">
      <c r="A957" s="1"/>
      <c r="B957" s="1"/>
      <c r="C957" s="1"/>
      <c r="D957" s="1"/>
      <c r="E957" s="4"/>
      <c r="F957" s="3"/>
      <c r="G957" s="4"/>
      <c r="H957" s="4"/>
      <c r="I957" s="3"/>
      <c r="J957" s="3"/>
      <c r="K957" s="3"/>
    </row>
    <row r="958" spans="1:11" s="2" customFormat="1" x14ac:dyDescent="0.2">
      <c r="A958" s="1"/>
      <c r="B958" s="1"/>
      <c r="C958" s="1"/>
      <c r="D958" s="1"/>
      <c r="E958" s="4"/>
      <c r="F958" s="3"/>
      <c r="G958" s="4"/>
      <c r="H958" s="4"/>
      <c r="I958" s="3"/>
      <c r="J958" s="3"/>
      <c r="K958" s="3"/>
    </row>
    <row r="959" spans="1:11" s="2" customFormat="1" x14ac:dyDescent="0.2">
      <c r="A959" s="1"/>
      <c r="B959" s="1"/>
      <c r="C959" s="1"/>
      <c r="D959" s="1"/>
      <c r="E959" s="4"/>
      <c r="F959" s="3"/>
      <c r="G959" s="4"/>
      <c r="H959" s="4"/>
      <c r="I959" s="3"/>
      <c r="J959" s="3"/>
      <c r="K959" s="3"/>
    </row>
    <row r="960" spans="1:11" s="2" customFormat="1" x14ac:dyDescent="0.2">
      <c r="A960" s="1"/>
      <c r="B960" s="1"/>
      <c r="C960" s="1"/>
      <c r="D960" s="1"/>
      <c r="E960" s="4"/>
      <c r="F960" s="3"/>
      <c r="G960" s="4"/>
      <c r="H960" s="4"/>
      <c r="I960" s="3"/>
      <c r="J960" s="3"/>
      <c r="K960" s="3"/>
    </row>
    <row r="961" spans="1:11" s="2" customFormat="1" x14ac:dyDescent="0.2">
      <c r="A961" s="1"/>
      <c r="B961" s="1"/>
      <c r="C961" s="1"/>
      <c r="D961" s="1"/>
      <c r="E961" s="4"/>
      <c r="F961" s="3"/>
      <c r="G961" s="4"/>
      <c r="H961" s="4"/>
      <c r="I961" s="3"/>
      <c r="J961" s="3"/>
      <c r="K961" s="3"/>
    </row>
    <row r="962" spans="1:11" s="2" customFormat="1" x14ac:dyDescent="0.2">
      <c r="A962" s="1"/>
      <c r="B962" s="1"/>
      <c r="C962" s="1"/>
      <c r="D962" s="1"/>
      <c r="E962" s="4"/>
      <c r="F962" s="3"/>
      <c r="G962" s="4"/>
      <c r="H962" s="4"/>
      <c r="I962" s="3"/>
      <c r="J962" s="3"/>
      <c r="K962" s="3"/>
    </row>
    <row r="963" spans="1:11" s="2" customFormat="1" x14ac:dyDescent="0.2">
      <c r="A963" s="1"/>
      <c r="B963" s="1"/>
      <c r="C963" s="1"/>
      <c r="D963" s="1"/>
      <c r="E963" s="4"/>
      <c r="F963" s="3"/>
      <c r="G963" s="4"/>
      <c r="H963" s="4"/>
      <c r="I963" s="3"/>
      <c r="J963" s="3"/>
      <c r="K963" s="3"/>
    </row>
    <row r="964" spans="1:11" s="2" customFormat="1" x14ac:dyDescent="0.2">
      <c r="A964" s="1"/>
      <c r="B964" s="1"/>
      <c r="C964" s="1"/>
      <c r="D964" s="1"/>
      <c r="E964" s="4"/>
      <c r="F964" s="3"/>
      <c r="G964" s="4"/>
      <c r="H964" s="4"/>
      <c r="I964" s="3"/>
      <c r="J964" s="3"/>
      <c r="K964" s="3"/>
    </row>
    <row r="965" spans="1:11" s="2" customFormat="1" x14ac:dyDescent="0.2">
      <c r="A965" s="1"/>
      <c r="B965" s="1"/>
      <c r="C965" s="1"/>
      <c r="D965" s="1"/>
      <c r="E965" s="4"/>
      <c r="F965" s="3"/>
      <c r="G965" s="4"/>
      <c r="H965" s="4"/>
      <c r="I965" s="3"/>
      <c r="J965" s="3"/>
      <c r="K965" s="3"/>
    </row>
    <row r="966" spans="1:11" s="2" customFormat="1" x14ac:dyDescent="0.2">
      <c r="A966" s="1"/>
      <c r="B966" s="1"/>
      <c r="C966" s="1"/>
      <c r="D966" s="1"/>
      <c r="E966" s="4"/>
      <c r="F966" s="3"/>
      <c r="G966" s="4"/>
      <c r="H966" s="4"/>
      <c r="I966" s="3"/>
      <c r="J966" s="3"/>
      <c r="K966" s="3"/>
    </row>
    <row r="967" spans="1:11" s="2" customFormat="1" x14ac:dyDescent="0.2">
      <c r="A967" s="1"/>
      <c r="B967" s="1"/>
      <c r="C967" s="1"/>
      <c r="D967" s="1"/>
      <c r="E967" s="4"/>
      <c r="F967" s="3"/>
      <c r="G967" s="4"/>
      <c r="H967" s="4"/>
      <c r="I967" s="3"/>
      <c r="J967" s="3"/>
      <c r="K967" s="3"/>
    </row>
    <row r="968" spans="1:11" s="2" customFormat="1" x14ac:dyDescent="0.2">
      <c r="A968" s="1"/>
      <c r="B968" s="1"/>
      <c r="C968" s="1"/>
      <c r="D968" s="1"/>
      <c r="E968" s="4"/>
      <c r="F968" s="3"/>
      <c r="G968" s="4"/>
      <c r="H968" s="4"/>
      <c r="I968" s="3"/>
      <c r="J968" s="3"/>
      <c r="K968" s="3"/>
    </row>
    <row r="969" spans="1:11" s="2" customFormat="1" x14ac:dyDescent="0.2">
      <c r="A969" s="1"/>
      <c r="B969" s="1"/>
      <c r="C969" s="1"/>
      <c r="D969" s="1"/>
      <c r="E969" s="4"/>
      <c r="F969" s="3"/>
      <c r="G969" s="4"/>
      <c r="H969" s="4"/>
      <c r="I969" s="3"/>
      <c r="J969" s="3"/>
      <c r="K969" s="3"/>
    </row>
    <row r="970" spans="1:11" s="2" customFormat="1" x14ac:dyDescent="0.2">
      <c r="A970" s="1"/>
      <c r="B970" s="1"/>
      <c r="C970" s="1"/>
      <c r="D970" s="1"/>
      <c r="E970" s="4"/>
      <c r="F970" s="3"/>
      <c r="G970" s="4"/>
      <c r="H970" s="4"/>
      <c r="I970" s="3"/>
      <c r="J970" s="3"/>
      <c r="K970" s="3"/>
    </row>
    <row r="971" spans="1:11" s="2" customFormat="1" x14ac:dyDescent="0.2">
      <c r="A971" s="1"/>
      <c r="B971" s="1"/>
      <c r="C971" s="1"/>
      <c r="D971" s="1"/>
      <c r="E971" s="4"/>
      <c r="F971" s="3"/>
      <c r="G971" s="4"/>
      <c r="H971" s="4"/>
      <c r="I971" s="3"/>
      <c r="J971" s="3"/>
      <c r="K971" s="3"/>
    </row>
    <row r="972" spans="1:11" s="2" customFormat="1" x14ac:dyDescent="0.2">
      <c r="A972" s="1"/>
      <c r="B972" s="1"/>
      <c r="C972" s="1"/>
      <c r="D972" s="1"/>
      <c r="E972" s="4"/>
      <c r="F972" s="3"/>
      <c r="G972" s="4"/>
      <c r="H972" s="4"/>
      <c r="I972" s="3"/>
      <c r="J972" s="3"/>
      <c r="K972" s="3"/>
    </row>
    <row r="973" spans="1:11" s="2" customFormat="1" x14ac:dyDescent="0.2">
      <c r="A973" s="1"/>
      <c r="B973" s="1"/>
      <c r="C973" s="1"/>
      <c r="D973" s="1"/>
      <c r="E973" s="4"/>
      <c r="F973" s="3"/>
      <c r="G973" s="4"/>
      <c r="H973" s="4"/>
      <c r="I973" s="3"/>
      <c r="J973" s="3"/>
      <c r="K973" s="3"/>
    </row>
    <row r="974" spans="1:11" s="2" customFormat="1" x14ac:dyDescent="0.2">
      <c r="A974" s="1"/>
      <c r="B974" s="1"/>
      <c r="C974" s="1"/>
      <c r="D974" s="1"/>
      <c r="E974" s="4"/>
      <c r="F974" s="3"/>
      <c r="G974" s="4"/>
      <c r="H974" s="4"/>
      <c r="I974" s="3"/>
      <c r="J974" s="3"/>
      <c r="K974" s="3"/>
    </row>
    <row r="975" spans="1:11" s="2" customFormat="1" x14ac:dyDescent="0.2">
      <c r="A975" s="1"/>
      <c r="B975" s="1"/>
      <c r="C975" s="1"/>
      <c r="D975" s="1"/>
      <c r="E975" s="4"/>
      <c r="F975" s="3"/>
      <c r="G975" s="4"/>
      <c r="H975" s="4"/>
      <c r="I975" s="3"/>
      <c r="J975" s="3"/>
      <c r="K975" s="3"/>
    </row>
    <row r="976" spans="1:11" s="2" customFormat="1" x14ac:dyDescent="0.2">
      <c r="A976" s="1"/>
      <c r="B976" s="1"/>
      <c r="C976" s="1"/>
      <c r="D976" s="1"/>
      <c r="E976" s="4"/>
      <c r="F976" s="3"/>
      <c r="G976" s="4"/>
      <c r="H976" s="4"/>
      <c r="I976" s="3"/>
      <c r="J976" s="3"/>
      <c r="K976" s="3"/>
    </row>
    <row r="977" spans="1:11" s="2" customFormat="1" x14ac:dyDescent="0.2">
      <c r="A977" s="1"/>
      <c r="B977" s="1"/>
      <c r="C977" s="1"/>
      <c r="D977" s="1"/>
      <c r="E977" s="4"/>
      <c r="F977" s="3"/>
      <c r="G977" s="4"/>
      <c r="H977" s="4"/>
      <c r="I977" s="3"/>
      <c r="J977" s="3"/>
      <c r="K977" s="3"/>
    </row>
    <row r="978" spans="1:11" s="2" customFormat="1" x14ac:dyDescent="0.2">
      <c r="A978" s="1"/>
      <c r="B978" s="1"/>
      <c r="C978" s="1"/>
      <c r="D978" s="1"/>
      <c r="E978" s="4"/>
      <c r="F978" s="3"/>
      <c r="G978" s="4"/>
      <c r="H978" s="4"/>
      <c r="I978" s="3"/>
      <c r="J978" s="3"/>
      <c r="K978" s="3"/>
    </row>
    <row r="979" spans="1:11" s="2" customFormat="1" x14ac:dyDescent="0.2">
      <c r="A979" s="1"/>
      <c r="B979" s="1"/>
      <c r="C979" s="1"/>
      <c r="D979" s="1"/>
      <c r="E979" s="4"/>
      <c r="F979" s="3"/>
      <c r="G979" s="4"/>
      <c r="H979" s="4"/>
      <c r="I979" s="3"/>
      <c r="J979" s="3"/>
      <c r="K979" s="3"/>
    </row>
    <row r="980" spans="1:11" s="2" customFormat="1" x14ac:dyDescent="0.2">
      <c r="A980" s="1"/>
      <c r="B980" s="1"/>
      <c r="C980" s="1"/>
      <c r="D980" s="1"/>
      <c r="E980" s="4"/>
      <c r="F980" s="3"/>
      <c r="G980" s="4"/>
      <c r="H980" s="4"/>
      <c r="I980" s="3"/>
      <c r="J980" s="3"/>
      <c r="K980" s="3"/>
    </row>
    <row r="981" spans="1:11" s="2" customFormat="1" x14ac:dyDescent="0.2">
      <c r="A981" s="1"/>
      <c r="B981" s="1"/>
      <c r="C981" s="1"/>
      <c r="D981" s="1"/>
      <c r="E981" s="4"/>
      <c r="F981" s="3"/>
      <c r="G981" s="4"/>
      <c r="H981" s="4"/>
      <c r="I981" s="3"/>
      <c r="J981" s="3"/>
      <c r="K981" s="3"/>
    </row>
    <row r="982" spans="1:11" s="2" customFormat="1" x14ac:dyDescent="0.2">
      <c r="A982" s="1"/>
      <c r="B982" s="1"/>
      <c r="C982" s="1"/>
      <c r="D982" s="1"/>
      <c r="E982" s="4"/>
      <c r="F982" s="3"/>
      <c r="G982" s="4"/>
      <c r="H982" s="4"/>
      <c r="I982" s="3"/>
      <c r="J982" s="3"/>
      <c r="K982" s="3"/>
    </row>
    <row r="983" spans="1:11" s="2" customFormat="1" x14ac:dyDescent="0.2">
      <c r="A983" s="1"/>
      <c r="B983" s="1"/>
      <c r="C983" s="1"/>
      <c r="D983" s="1"/>
      <c r="E983" s="4"/>
      <c r="F983" s="3"/>
      <c r="G983" s="4"/>
      <c r="H983" s="4"/>
      <c r="I983" s="3"/>
      <c r="J983" s="3"/>
      <c r="K983" s="3"/>
    </row>
    <row r="984" spans="1:11" s="2" customFormat="1" x14ac:dyDescent="0.2">
      <c r="A984" s="1"/>
      <c r="B984" s="1"/>
      <c r="C984" s="1"/>
      <c r="D984" s="1"/>
      <c r="E984" s="4"/>
      <c r="F984" s="3"/>
      <c r="G984" s="4"/>
      <c r="H984" s="4"/>
      <c r="I984" s="3"/>
      <c r="J984" s="3"/>
      <c r="K984" s="3"/>
    </row>
    <row r="985" spans="1:11" s="2" customFormat="1" x14ac:dyDescent="0.2">
      <c r="A985" s="1"/>
      <c r="B985" s="1"/>
      <c r="C985" s="1"/>
      <c r="D985" s="1"/>
      <c r="E985" s="4"/>
      <c r="F985" s="3"/>
      <c r="G985" s="4"/>
      <c r="H985" s="4"/>
      <c r="I985" s="3"/>
      <c r="J985" s="3"/>
      <c r="K985" s="3"/>
    </row>
    <row r="986" spans="1:11" s="2" customFormat="1" x14ac:dyDescent="0.2">
      <c r="A986" s="1"/>
      <c r="B986" s="1"/>
      <c r="C986" s="1"/>
      <c r="D986" s="1"/>
      <c r="E986" s="4"/>
      <c r="F986" s="3"/>
      <c r="G986" s="4"/>
      <c r="H986" s="4"/>
      <c r="I986" s="3"/>
      <c r="J986" s="3"/>
      <c r="K986" s="3"/>
    </row>
    <row r="987" spans="1:11" s="2" customFormat="1" x14ac:dyDescent="0.2">
      <c r="A987" s="1"/>
      <c r="B987" s="1"/>
      <c r="C987" s="1"/>
      <c r="D987" s="1"/>
      <c r="E987" s="4"/>
      <c r="F987" s="3"/>
      <c r="G987" s="4"/>
      <c r="H987" s="4"/>
      <c r="I987" s="3"/>
      <c r="J987" s="3"/>
      <c r="K987" s="3"/>
    </row>
    <row r="988" spans="1:11" s="2" customFormat="1" x14ac:dyDescent="0.2">
      <c r="A988" s="1"/>
      <c r="B988" s="1"/>
      <c r="C988" s="1"/>
      <c r="D988" s="1"/>
      <c r="E988" s="4"/>
      <c r="F988" s="3"/>
      <c r="G988" s="4"/>
      <c r="H988" s="4"/>
      <c r="I988" s="3"/>
      <c r="J988" s="3"/>
      <c r="K988" s="3"/>
    </row>
    <row r="989" spans="1:11" s="2" customFormat="1" x14ac:dyDescent="0.2">
      <c r="A989" s="1"/>
      <c r="B989" s="1"/>
      <c r="C989" s="1"/>
      <c r="D989" s="1"/>
      <c r="E989" s="4"/>
      <c r="F989" s="3"/>
      <c r="G989" s="4"/>
      <c r="H989" s="4"/>
      <c r="I989" s="3"/>
      <c r="J989" s="3"/>
      <c r="K989" s="3"/>
    </row>
    <row r="990" spans="1:11" s="2" customFormat="1" x14ac:dyDescent="0.2">
      <c r="A990" s="1"/>
      <c r="B990" s="1"/>
      <c r="C990" s="1"/>
      <c r="D990" s="1"/>
      <c r="E990" s="4"/>
      <c r="F990" s="3"/>
      <c r="G990" s="4"/>
      <c r="H990" s="4"/>
      <c r="I990" s="3"/>
      <c r="J990" s="3"/>
      <c r="K990" s="3"/>
    </row>
    <row r="991" spans="1:11" s="2" customFormat="1" x14ac:dyDescent="0.2">
      <c r="A991" s="1"/>
      <c r="B991" s="1"/>
      <c r="C991" s="1"/>
      <c r="D991" s="1"/>
      <c r="E991" s="4"/>
      <c r="F991" s="3"/>
      <c r="G991" s="4"/>
      <c r="H991" s="4"/>
      <c r="I991" s="3"/>
      <c r="J991" s="3"/>
      <c r="K991" s="3"/>
    </row>
    <row r="992" spans="1:11" s="2" customFormat="1" x14ac:dyDescent="0.2">
      <c r="A992" s="1"/>
      <c r="B992" s="1"/>
      <c r="C992" s="1"/>
      <c r="D992" s="1"/>
      <c r="E992" s="4"/>
      <c r="F992" s="3"/>
      <c r="G992" s="4"/>
      <c r="H992" s="4"/>
      <c r="I992" s="3"/>
      <c r="J992" s="3"/>
      <c r="K992" s="3"/>
    </row>
    <row r="993" spans="1:11" s="2" customFormat="1" x14ac:dyDescent="0.2">
      <c r="A993" s="1"/>
      <c r="B993" s="1"/>
      <c r="C993" s="1"/>
      <c r="D993" s="1"/>
      <c r="E993" s="4"/>
      <c r="F993" s="3"/>
      <c r="G993" s="4"/>
      <c r="H993" s="4"/>
      <c r="I993" s="3"/>
      <c r="J993" s="3"/>
      <c r="K993" s="3"/>
    </row>
    <row r="994" spans="1:11" s="2" customFormat="1" x14ac:dyDescent="0.2">
      <c r="A994" s="1"/>
      <c r="B994" s="1"/>
      <c r="C994" s="1"/>
      <c r="D994" s="1"/>
      <c r="E994" s="4"/>
      <c r="F994" s="3"/>
      <c r="G994" s="4"/>
      <c r="H994" s="4"/>
      <c r="I994" s="3"/>
      <c r="J994" s="3"/>
      <c r="K994" s="3"/>
    </row>
    <row r="995" spans="1:11" s="2" customFormat="1" x14ac:dyDescent="0.2">
      <c r="A995" s="1"/>
      <c r="B995" s="1"/>
      <c r="C995" s="1"/>
      <c r="D995" s="1"/>
      <c r="E995" s="4"/>
      <c r="F995" s="3"/>
      <c r="G995" s="4"/>
      <c r="H995" s="4"/>
      <c r="I995" s="3"/>
      <c r="J995" s="3"/>
      <c r="K995" s="3"/>
    </row>
    <row r="996" spans="1:11" s="2" customFormat="1" x14ac:dyDescent="0.2">
      <c r="A996" s="1"/>
      <c r="B996" s="1"/>
      <c r="C996" s="1"/>
      <c r="D996" s="1"/>
      <c r="E996" s="4"/>
      <c r="F996" s="3"/>
      <c r="G996" s="4"/>
      <c r="H996" s="4"/>
      <c r="I996" s="3"/>
      <c r="J996" s="3"/>
      <c r="K996" s="3"/>
    </row>
    <row r="997" spans="1:11" s="2" customFormat="1" x14ac:dyDescent="0.2">
      <c r="A997" s="1"/>
      <c r="B997" s="1"/>
      <c r="C997" s="1"/>
      <c r="D997" s="1"/>
      <c r="E997" s="4"/>
      <c r="F997" s="3"/>
      <c r="G997" s="4"/>
      <c r="H997" s="4"/>
      <c r="I997" s="3"/>
      <c r="J997" s="3"/>
      <c r="K997" s="3"/>
    </row>
    <row r="998" spans="1:11" s="2" customFormat="1" x14ac:dyDescent="0.2">
      <c r="A998" s="1"/>
      <c r="B998" s="1"/>
      <c r="C998" s="1"/>
      <c r="D998" s="1"/>
      <c r="E998" s="4"/>
      <c r="F998" s="3"/>
      <c r="G998" s="4"/>
      <c r="H998" s="4"/>
      <c r="I998" s="3"/>
      <c r="J998" s="3"/>
      <c r="K998" s="3"/>
    </row>
    <row r="999" spans="1:11" s="2" customFormat="1" x14ac:dyDescent="0.2">
      <c r="A999" s="1"/>
      <c r="B999" s="1"/>
      <c r="C999" s="1"/>
      <c r="D999" s="1"/>
      <c r="E999" s="4"/>
      <c r="F999" s="3"/>
      <c r="G999" s="4"/>
      <c r="H999" s="4"/>
      <c r="I999" s="3"/>
      <c r="J999" s="3"/>
      <c r="K999" s="3"/>
    </row>
    <row r="1000" spans="1:11" s="2" customFormat="1" x14ac:dyDescent="0.2">
      <c r="A1000" s="1"/>
      <c r="B1000" s="1"/>
      <c r="C1000" s="1"/>
      <c r="D1000" s="1"/>
      <c r="E1000" s="4"/>
      <c r="F1000" s="3"/>
      <c r="G1000" s="4"/>
      <c r="H1000" s="4"/>
      <c r="I1000" s="3"/>
      <c r="J1000" s="3"/>
      <c r="K1000" s="3"/>
    </row>
    <row r="1001" spans="1:11" s="2" customFormat="1" x14ac:dyDescent="0.2">
      <c r="A1001" s="1"/>
      <c r="B1001" s="1"/>
      <c r="C1001" s="1"/>
      <c r="D1001" s="1"/>
      <c r="E1001" s="4"/>
      <c r="F1001" s="3"/>
      <c r="G1001" s="4"/>
      <c r="H1001" s="4"/>
      <c r="I1001" s="3"/>
      <c r="J1001" s="3"/>
      <c r="K1001" s="3"/>
    </row>
    <row r="1002" spans="1:11" s="2" customFormat="1" x14ac:dyDescent="0.2">
      <c r="A1002" s="1"/>
      <c r="B1002" s="1"/>
      <c r="C1002" s="1"/>
      <c r="D1002" s="1"/>
      <c r="E1002" s="4"/>
      <c r="F1002" s="3"/>
      <c r="G1002" s="4"/>
      <c r="H1002" s="4"/>
      <c r="I1002" s="3"/>
      <c r="J1002" s="3"/>
      <c r="K1002" s="3"/>
    </row>
    <row r="1003" spans="1:11" s="2" customFormat="1" x14ac:dyDescent="0.2">
      <c r="A1003" s="1"/>
      <c r="B1003" s="1"/>
      <c r="C1003" s="1"/>
      <c r="D1003" s="1"/>
      <c r="E1003" s="4"/>
      <c r="F1003" s="3"/>
      <c r="G1003" s="4"/>
      <c r="H1003" s="4"/>
      <c r="I1003" s="3"/>
      <c r="J1003" s="3"/>
      <c r="K1003" s="3"/>
    </row>
    <row r="1004" spans="1:11" s="2" customFormat="1" x14ac:dyDescent="0.2">
      <c r="A1004" s="1"/>
      <c r="B1004" s="1"/>
      <c r="C1004" s="1"/>
      <c r="D1004" s="1"/>
      <c r="E1004" s="4"/>
      <c r="F1004" s="3"/>
      <c r="G1004" s="4"/>
      <c r="H1004" s="4"/>
      <c r="I1004" s="3"/>
      <c r="J1004" s="3"/>
      <c r="K1004" s="3"/>
    </row>
    <row r="1005" spans="1:11" s="2" customFormat="1" x14ac:dyDescent="0.2">
      <c r="A1005" s="1"/>
      <c r="B1005" s="1"/>
      <c r="C1005" s="1"/>
      <c r="D1005" s="1"/>
      <c r="E1005" s="4"/>
      <c r="F1005" s="3"/>
      <c r="G1005" s="4"/>
      <c r="H1005" s="4"/>
      <c r="I1005" s="3"/>
      <c r="J1005" s="3"/>
      <c r="K1005" s="3"/>
    </row>
    <row r="1006" spans="1:11" s="2" customFormat="1" x14ac:dyDescent="0.2">
      <c r="A1006" s="1"/>
      <c r="B1006" s="1"/>
      <c r="C1006" s="1"/>
      <c r="D1006" s="1"/>
      <c r="E1006" s="4"/>
      <c r="F1006" s="3"/>
      <c r="G1006" s="4"/>
      <c r="H1006" s="4"/>
      <c r="I1006" s="3"/>
      <c r="J1006" s="3"/>
      <c r="K1006" s="3"/>
    </row>
    <row r="1007" spans="1:11" s="2" customFormat="1" x14ac:dyDescent="0.2">
      <c r="A1007" s="1"/>
      <c r="B1007" s="1"/>
      <c r="C1007" s="1"/>
      <c r="D1007" s="1"/>
      <c r="E1007" s="4"/>
      <c r="F1007" s="3"/>
      <c r="G1007" s="4"/>
      <c r="H1007" s="4"/>
      <c r="I1007" s="3"/>
      <c r="J1007" s="3"/>
      <c r="K1007" s="3"/>
    </row>
    <row r="1008" spans="1:11" s="2" customFormat="1" x14ac:dyDescent="0.2">
      <c r="A1008" s="1"/>
      <c r="B1008" s="1"/>
      <c r="C1008" s="1"/>
      <c r="D1008" s="1"/>
      <c r="E1008" s="4"/>
      <c r="F1008" s="3"/>
      <c r="G1008" s="4"/>
      <c r="H1008" s="4"/>
      <c r="I1008" s="3"/>
      <c r="J1008" s="3"/>
      <c r="K1008" s="3"/>
    </row>
    <row r="1009" spans="1:11" s="2" customFormat="1" x14ac:dyDescent="0.2">
      <c r="A1009" s="1"/>
      <c r="B1009" s="1"/>
      <c r="C1009" s="1"/>
      <c r="D1009" s="1"/>
      <c r="E1009" s="4"/>
      <c r="F1009" s="3"/>
      <c r="G1009" s="4"/>
      <c r="H1009" s="4"/>
      <c r="I1009" s="3"/>
      <c r="J1009" s="3"/>
      <c r="K1009" s="3"/>
    </row>
    <row r="1010" spans="1:11" s="2" customFormat="1" x14ac:dyDescent="0.2">
      <c r="A1010" s="1"/>
      <c r="B1010" s="1"/>
      <c r="C1010" s="1"/>
      <c r="D1010" s="1"/>
      <c r="E1010" s="4"/>
      <c r="F1010" s="3"/>
      <c r="G1010" s="4"/>
      <c r="H1010" s="4"/>
      <c r="I1010" s="3"/>
      <c r="J1010" s="3"/>
      <c r="K1010" s="3"/>
    </row>
    <row r="1011" spans="1:11" s="2" customFormat="1" x14ac:dyDescent="0.2">
      <c r="A1011" s="1"/>
      <c r="B1011" s="1"/>
      <c r="C1011" s="1"/>
      <c r="D1011" s="1"/>
      <c r="E1011" s="4"/>
      <c r="F1011" s="3"/>
      <c r="G1011" s="4"/>
      <c r="H1011" s="4"/>
      <c r="I1011" s="3"/>
      <c r="J1011" s="3"/>
      <c r="K1011" s="3"/>
    </row>
    <row r="1012" spans="1:11" s="2" customFormat="1" x14ac:dyDescent="0.2">
      <c r="A1012" s="1"/>
      <c r="B1012" s="1"/>
      <c r="C1012" s="1"/>
      <c r="D1012" s="1"/>
      <c r="E1012" s="4"/>
      <c r="F1012" s="3"/>
      <c r="G1012" s="4"/>
      <c r="H1012" s="4"/>
      <c r="I1012" s="3"/>
      <c r="J1012" s="3"/>
      <c r="K1012" s="3"/>
    </row>
    <row r="1013" spans="1:11" s="2" customFormat="1" x14ac:dyDescent="0.2">
      <c r="A1013" s="1"/>
      <c r="B1013" s="1"/>
      <c r="C1013" s="1"/>
      <c r="D1013" s="1"/>
      <c r="E1013" s="4"/>
      <c r="F1013" s="3"/>
      <c r="G1013" s="4"/>
      <c r="H1013" s="4"/>
      <c r="I1013" s="3"/>
      <c r="J1013" s="3"/>
      <c r="K1013" s="3"/>
    </row>
    <row r="1014" spans="1:11" s="2" customFormat="1" x14ac:dyDescent="0.2">
      <c r="A1014" s="1"/>
      <c r="B1014" s="1"/>
      <c r="C1014" s="1"/>
      <c r="D1014" s="1"/>
      <c r="E1014" s="4"/>
      <c r="F1014" s="3"/>
      <c r="G1014" s="4"/>
      <c r="H1014" s="4"/>
      <c r="I1014" s="3"/>
      <c r="J1014" s="3"/>
      <c r="K1014" s="3"/>
    </row>
    <row r="1015" spans="1:11" s="2" customFormat="1" x14ac:dyDescent="0.2">
      <c r="A1015" s="1"/>
      <c r="B1015" s="1"/>
      <c r="C1015" s="1"/>
      <c r="D1015" s="1"/>
      <c r="E1015" s="4"/>
      <c r="F1015" s="3"/>
      <c r="G1015" s="4"/>
      <c r="H1015" s="4"/>
      <c r="I1015" s="3"/>
      <c r="J1015" s="3"/>
      <c r="K1015" s="3"/>
    </row>
    <row r="1016" spans="1:11" s="2" customFormat="1" x14ac:dyDescent="0.2">
      <c r="A1016" s="1"/>
      <c r="B1016" s="1"/>
      <c r="C1016" s="1"/>
      <c r="D1016" s="1"/>
      <c r="E1016" s="4"/>
      <c r="F1016" s="3"/>
      <c r="G1016" s="4"/>
      <c r="H1016" s="4"/>
      <c r="I1016" s="3"/>
      <c r="J1016" s="3"/>
      <c r="K1016" s="3"/>
    </row>
    <row r="1017" spans="1:11" s="2" customFormat="1" x14ac:dyDescent="0.2">
      <c r="A1017" s="1"/>
      <c r="B1017" s="1"/>
      <c r="C1017" s="1"/>
      <c r="D1017" s="1"/>
      <c r="E1017" s="4"/>
      <c r="F1017" s="3"/>
      <c r="G1017" s="4"/>
      <c r="H1017" s="4"/>
      <c r="I1017" s="3"/>
      <c r="J1017" s="3"/>
      <c r="K1017" s="3"/>
    </row>
    <row r="1018" spans="1:11" s="2" customFormat="1" x14ac:dyDescent="0.2">
      <c r="A1018" s="1"/>
      <c r="B1018" s="1"/>
      <c r="C1018" s="1"/>
      <c r="D1018" s="1"/>
      <c r="E1018" s="4"/>
      <c r="F1018" s="3"/>
      <c r="G1018" s="4"/>
      <c r="H1018" s="4"/>
      <c r="I1018" s="3"/>
      <c r="J1018" s="3"/>
      <c r="K1018" s="3"/>
    </row>
    <row r="1019" spans="1:11" s="2" customFormat="1" x14ac:dyDescent="0.2">
      <c r="A1019" s="1"/>
      <c r="B1019" s="1"/>
      <c r="C1019" s="1"/>
      <c r="D1019" s="1"/>
      <c r="E1019" s="4"/>
      <c r="F1019" s="3"/>
      <c r="G1019" s="4"/>
      <c r="H1019" s="4"/>
      <c r="I1019" s="3"/>
      <c r="J1019" s="3"/>
      <c r="K1019" s="3"/>
    </row>
    <row r="1020" spans="1:11" s="2" customFormat="1" x14ac:dyDescent="0.2">
      <c r="A1020" s="1"/>
      <c r="B1020" s="1"/>
      <c r="C1020" s="1"/>
      <c r="D1020" s="1"/>
      <c r="E1020" s="4"/>
      <c r="F1020" s="3"/>
      <c r="G1020" s="4"/>
      <c r="H1020" s="4"/>
      <c r="I1020" s="3"/>
      <c r="J1020" s="3"/>
      <c r="K1020" s="3"/>
    </row>
    <row r="1021" spans="1:11" s="2" customFormat="1" x14ac:dyDescent="0.2">
      <c r="A1021" s="1"/>
      <c r="B1021" s="1"/>
      <c r="C1021" s="1"/>
      <c r="D1021" s="1"/>
      <c r="E1021" s="4"/>
      <c r="F1021" s="3"/>
      <c r="G1021" s="4"/>
      <c r="H1021" s="4"/>
      <c r="I1021" s="3"/>
      <c r="J1021" s="3"/>
      <c r="K1021" s="3"/>
    </row>
    <row r="1022" spans="1:11" s="2" customFormat="1" x14ac:dyDescent="0.2">
      <c r="A1022" s="1"/>
      <c r="B1022" s="1"/>
      <c r="C1022" s="1"/>
      <c r="D1022" s="1"/>
      <c r="E1022" s="4"/>
      <c r="F1022" s="3"/>
      <c r="G1022" s="4"/>
      <c r="H1022" s="4"/>
      <c r="I1022" s="3"/>
      <c r="J1022" s="3"/>
      <c r="K1022" s="3"/>
    </row>
    <row r="1023" spans="1:11" s="2" customFormat="1" x14ac:dyDescent="0.2">
      <c r="A1023" s="1"/>
      <c r="B1023" s="1"/>
      <c r="C1023" s="1"/>
      <c r="D1023" s="1"/>
      <c r="E1023" s="4"/>
      <c r="F1023" s="3"/>
      <c r="G1023" s="4"/>
      <c r="H1023" s="4"/>
      <c r="I1023" s="3"/>
      <c r="J1023" s="3"/>
      <c r="K1023" s="3"/>
    </row>
    <row r="1024" spans="1:11" s="2" customFormat="1" x14ac:dyDescent="0.2">
      <c r="A1024" s="1"/>
      <c r="B1024" s="1"/>
      <c r="C1024" s="1"/>
      <c r="D1024" s="1"/>
      <c r="E1024" s="4"/>
      <c r="F1024" s="3"/>
      <c r="G1024" s="4"/>
      <c r="H1024" s="4"/>
      <c r="I1024" s="3"/>
      <c r="J1024" s="3"/>
      <c r="K1024" s="3"/>
    </row>
    <row r="1025" spans="1:11" s="2" customFormat="1" x14ac:dyDescent="0.2">
      <c r="A1025" s="1"/>
      <c r="B1025" s="1"/>
      <c r="C1025" s="1"/>
      <c r="D1025" s="1"/>
      <c r="E1025" s="4"/>
      <c r="F1025" s="3"/>
      <c r="G1025" s="4"/>
      <c r="H1025" s="4"/>
      <c r="I1025" s="3"/>
      <c r="J1025" s="3"/>
      <c r="K1025" s="3"/>
    </row>
    <row r="1026" spans="1:11" s="2" customFormat="1" x14ac:dyDescent="0.2">
      <c r="A1026" s="1"/>
      <c r="B1026" s="1"/>
      <c r="C1026" s="1"/>
      <c r="D1026" s="1"/>
      <c r="E1026" s="4"/>
      <c r="F1026" s="3"/>
      <c r="G1026" s="4"/>
      <c r="H1026" s="4"/>
      <c r="I1026" s="3"/>
      <c r="J1026" s="3"/>
      <c r="K1026" s="3"/>
    </row>
    <row r="1027" spans="1:11" s="2" customFormat="1" x14ac:dyDescent="0.2">
      <c r="A1027" s="1"/>
      <c r="B1027" s="1"/>
      <c r="C1027" s="1"/>
      <c r="D1027" s="1"/>
      <c r="E1027" s="4"/>
      <c r="F1027" s="3"/>
      <c r="G1027" s="4"/>
      <c r="H1027" s="4"/>
      <c r="I1027" s="3"/>
      <c r="J1027" s="3"/>
      <c r="K1027" s="3"/>
    </row>
    <row r="1028" spans="1:11" s="2" customFormat="1" x14ac:dyDescent="0.2">
      <c r="A1028" s="1"/>
      <c r="B1028" s="1"/>
      <c r="C1028" s="1"/>
      <c r="D1028" s="1"/>
      <c r="E1028" s="4"/>
      <c r="F1028" s="3"/>
      <c r="G1028" s="4"/>
      <c r="H1028" s="4"/>
      <c r="I1028" s="3"/>
      <c r="J1028" s="3"/>
      <c r="K1028" s="3"/>
    </row>
    <row r="1029" spans="1:11" s="2" customFormat="1" x14ac:dyDescent="0.2">
      <c r="A1029" s="1"/>
      <c r="B1029" s="1"/>
      <c r="C1029" s="1"/>
      <c r="D1029" s="1"/>
      <c r="E1029" s="4"/>
      <c r="F1029" s="3"/>
      <c r="G1029" s="4"/>
      <c r="H1029" s="4"/>
      <c r="I1029" s="3"/>
      <c r="J1029" s="3"/>
      <c r="K1029" s="3"/>
    </row>
    <row r="1030" spans="1:11" s="2" customFormat="1" x14ac:dyDescent="0.2">
      <c r="A1030" s="1"/>
      <c r="B1030" s="1"/>
      <c r="C1030" s="1"/>
      <c r="D1030" s="1"/>
      <c r="E1030" s="4"/>
      <c r="F1030" s="3"/>
      <c r="G1030" s="4"/>
      <c r="H1030" s="4"/>
      <c r="I1030" s="3"/>
      <c r="J1030" s="3"/>
      <c r="K1030" s="3"/>
    </row>
    <row r="1031" spans="1:11" s="2" customFormat="1" x14ac:dyDescent="0.2">
      <c r="A1031" s="1"/>
      <c r="B1031" s="1"/>
      <c r="C1031" s="1"/>
      <c r="D1031" s="1"/>
      <c r="E1031" s="4"/>
      <c r="F1031" s="3"/>
      <c r="G1031" s="4"/>
      <c r="H1031" s="4"/>
      <c r="I1031" s="3"/>
      <c r="J1031" s="3"/>
      <c r="K1031" s="3"/>
    </row>
    <row r="1032" spans="1:11" s="2" customFormat="1" x14ac:dyDescent="0.2">
      <c r="A1032" s="1"/>
      <c r="B1032" s="1"/>
      <c r="C1032" s="1"/>
      <c r="D1032" s="1"/>
      <c r="E1032" s="4"/>
      <c r="F1032" s="3"/>
      <c r="G1032" s="4"/>
      <c r="H1032" s="4"/>
      <c r="I1032" s="3"/>
      <c r="J1032" s="3"/>
      <c r="K1032" s="3"/>
    </row>
    <row r="1033" spans="1:11" s="2" customFormat="1" x14ac:dyDescent="0.2">
      <c r="A1033" s="1"/>
      <c r="B1033" s="1"/>
      <c r="C1033" s="1"/>
      <c r="D1033" s="1"/>
      <c r="E1033" s="4"/>
      <c r="F1033" s="3"/>
      <c r="G1033" s="4"/>
      <c r="H1033" s="4"/>
      <c r="I1033" s="3"/>
      <c r="J1033" s="3"/>
      <c r="K1033" s="3"/>
    </row>
    <row r="1034" spans="1:11" s="2" customFormat="1" x14ac:dyDescent="0.2">
      <c r="A1034" s="1"/>
      <c r="B1034" s="1"/>
      <c r="C1034" s="1"/>
      <c r="D1034" s="1"/>
      <c r="E1034" s="4"/>
      <c r="F1034" s="3"/>
      <c r="G1034" s="4"/>
      <c r="H1034" s="4"/>
      <c r="I1034" s="3"/>
      <c r="J1034" s="3"/>
      <c r="K1034" s="3"/>
    </row>
    <row r="1035" spans="1:11" s="2" customFormat="1" x14ac:dyDescent="0.2">
      <c r="A1035" s="1"/>
      <c r="B1035" s="1"/>
      <c r="C1035" s="1"/>
      <c r="D1035" s="1"/>
      <c r="E1035" s="4"/>
      <c r="F1035" s="3"/>
      <c r="G1035" s="4"/>
      <c r="H1035" s="4"/>
      <c r="I1035" s="3"/>
      <c r="J1035" s="3"/>
      <c r="K1035" s="3"/>
    </row>
    <row r="1036" spans="1:11" s="2" customFormat="1" x14ac:dyDescent="0.2">
      <c r="A1036" s="1"/>
      <c r="B1036" s="1"/>
      <c r="C1036" s="1"/>
      <c r="D1036" s="1"/>
      <c r="E1036" s="4"/>
      <c r="F1036" s="3"/>
      <c r="G1036" s="4"/>
      <c r="H1036" s="4"/>
      <c r="I1036" s="3"/>
      <c r="J1036" s="3"/>
      <c r="K1036" s="3"/>
    </row>
    <row r="1037" spans="1:11" s="2" customFormat="1" x14ac:dyDescent="0.2">
      <c r="A1037" s="1"/>
      <c r="B1037" s="1"/>
      <c r="C1037" s="1"/>
      <c r="D1037" s="1"/>
      <c r="E1037" s="4"/>
      <c r="F1037" s="3"/>
      <c r="G1037" s="4"/>
      <c r="H1037" s="4"/>
      <c r="I1037" s="3"/>
      <c r="J1037" s="3"/>
      <c r="K1037" s="3"/>
    </row>
    <row r="1038" spans="1:11" s="2" customFormat="1" x14ac:dyDescent="0.2">
      <c r="A1038" s="1"/>
      <c r="B1038" s="1"/>
      <c r="C1038" s="1"/>
      <c r="D1038" s="1"/>
      <c r="E1038" s="4"/>
      <c r="F1038" s="3"/>
      <c r="G1038" s="4"/>
      <c r="H1038" s="4"/>
      <c r="I1038" s="3"/>
      <c r="J1038" s="3"/>
      <c r="K1038" s="3"/>
    </row>
    <row r="1039" spans="1:11" s="2" customFormat="1" x14ac:dyDescent="0.2">
      <c r="A1039" s="1"/>
      <c r="B1039" s="1"/>
      <c r="C1039" s="1"/>
      <c r="D1039" s="1"/>
      <c r="E1039" s="4"/>
      <c r="F1039" s="3"/>
      <c r="G1039" s="4"/>
      <c r="H1039" s="4"/>
      <c r="I1039" s="3"/>
      <c r="J1039" s="3"/>
      <c r="K1039" s="3"/>
    </row>
    <row r="1040" spans="1:11" s="2" customFormat="1" x14ac:dyDescent="0.2">
      <c r="A1040" s="1"/>
      <c r="B1040" s="1"/>
      <c r="C1040" s="1"/>
      <c r="D1040" s="1"/>
      <c r="E1040" s="4"/>
      <c r="F1040" s="3"/>
      <c r="G1040" s="4"/>
      <c r="H1040" s="4"/>
      <c r="I1040" s="3"/>
      <c r="J1040" s="3"/>
      <c r="K1040" s="3"/>
    </row>
    <row r="1041" spans="1:11" s="2" customFormat="1" x14ac:dyDescent="0.2">
      <c r="A1041" s="1"/>
      <c r="B1041" s="1"/>
      <c r="C1041" s="1"/>
      <c r="D1041" s="1"/>
      <c r="E1041" s="4"/>
      <c r="F1041" s="3"/>
      <c r="G1041" s="4"/>
      <c r="H1041" s="4"/>
      <c r="I1041" s="3"/>
      <c r="J1041" s="3"/>
      <c r="K1041" s="3"/>
    </row>
    <row r="1042" spans="1:11" s="2" customFormat="1" x14ac:dyDescent="0.2">
      <c r="A1042" s="1"/>
      <c r="B1042" s="1"/>
      <c r="C1042" s="1"/>
      <c r="D1042" s="1"/>
      <c r="E1042" s="4"/>
      <c r="F1042" s="3"/>
      <c r="G1042" s="4"/>
      <c r="H1042" s="4"/>
      <c r="I1042" s="3"/>
      <c r="J1042" s="3"/>
      <c r="K1042" s="3"/>
    </row>
    <row r="1043" spans="1:11" s="2" customFormat="1" x14ac:dyDescent="0.2">
      <c r="A1043" s="1"/>
      <c r="B1043" s="1"/>
      <c r="C1043" s="1"/>
      <c r="D1043" s="1"/>
      <c r="E1043" s="4"/>
      <c r="F1043" s="3"/>
      <c r="G1043" s="4"/>
      <c r="H1043" s="4"/>
      <c r="I1043" s="3"/>
      <c r="J1043" s="3"/>
      <c r="K1043" s="3"/>
    </row>
    <row r="1044" spans="1:11" s="2" customFormat="1" x14ac:dyDescent="0.2">
      <c r="A1044" s="1"/>
      <c r="B1044" s="1"/>
      <c r="C1044" s="1"/>
      <c r="D1044" s="1"/>
      <c r="E1044" s="4"/>
      <c r="F1044" s="3"/>
      <c r="G1044" s="4"/>
      <c r="H1044" s="4"/>
      <c r="I1044" s="3"/>
      <c r="J1044" s="3"/>
      <c r="K1044" s="3"/>
    </row>
    <row r="1045" spans="1:11" s="2" customFormat="1" x14ac:dyDescent="0.2">
      <c r="A1045" s="1"/>
      <c r="B1045" s="1"/>
      <c r="C1045" s="1"/>
      <c r="D1045" s="1"/>
      <c r="E1045" s="4"/>
      <c r="F1045" s="3"/>
      <c r="G1045" s="4"/>
      <c r="H1045" s="4"/>
      <c r="I1045" s="3"/>
      <c r="J1045" s="3"/>
      <c r="K1045" s="3"/>
    </row>
    <row r="1046" spans="1:11" s="2" customFormat="1" x14ac:dyDescent="0.2">
      <c r="A1046" s="1"/>
      <c r="B1046" s="1"/>
      <c r="C1046" s="1"/>
      <c r="D1046" s="1"/>
      <c r="E1046" s="4"/>
      <c r="F1046" s="3"/>
      <c r="G1046" s="4"/>
      <c r="H1046" s="4"/>
      <c r="I1046" s="3"/>
      <c r="J1046" s="3"/>
      <c r="K1046" s="3"/>
    </row>
    <row r="1047" spans="1:11" s="2" customFormat="1" x14ac:dyDescent="0.2">
      <c r="A1047" s="1"/>
      <c r="B1047" s="1"/>
      <c r="C1047" s="1"/>
      <c r="D1047" s="1"/>
      <c r="E1047" s="4"/>
      <c r="F1047" s="3"/>
      <c r="G1047" s="4"/>
      <c r="H1047" s="4"/>
      <c r="I1047" s="3"/>
      <c r="J1047" s="3"/>
      <c r="K1047" s="3"/>
    </row>
    <row r="1048" spans="1:11" s="2" customFormat="1" x14ac:dyDescent="0.2">
      <c r="A1048" s="1"/>
      <c r="B1048" s="1"/>
      <c r="C1048" s="1"/>
      <c r="D1048" s="1"/>
      <c r="E1048" s="4"/>
      <c r="F1048" s="3"/>
      <c r="G1048" s="4"/>
      <c r="H1048" s="4"/>
      <c r="I1048" s="3"/>
      <c r="J1048" s="3"/>
      <c r="K1048" s="3"/>
    </row>
    <row r="1049" spans="1:11" s="2" customFormat="1" x14ac:dyDescent="0.2">
      <c r="A1049" s="1"/>
      <c r="B1049" s="1"/>
      <c r="C1049" s="1"/>
      <c r="D1049" s="1"/>
      <c r="E1049" s="4"/>
      <c r="F1049" s="3"/>
      <c r="G1049" s="4"/>
      <c r="H1049" s="4"/>
      <c r="I1049" s="3"/>
      <c r="J1049" s="3"/>
      <c r="K1049" s="3"/>
    </row>
    <row r="1050" spans="1:11" s="2" customFormat="1" x14ac:dyDescent="0.2">
      <c r="A1050" s="1"/>
      <c r="B1050" s="1"/>
      <c r="C1050" s="1"/>
      <c r="D1050" s="1"/>
      <c r="E1050" s="4"/>
      <c r="F1050" s="3"/>
      <c r="G1050" s="4"/>
      <c r="H1050" s="4"/>
      <c r="I1050" s="3"/>
      <c r="J1050" s="3"/>
      <c r="K1050" s="3"/>
    </row>
    <row r="1051" spans="1:11" s="2" customFormat="1" x14ac:dyDescent="0.2">
      <c r="A1051" s="1"/>
      <c r="B1051" s="1"/>
      <c r="C1051" s="1"/>
      <c r="D1051" s="1"/>
      <c r="E1051" s="4"/>
      <c r="F1051" s="3"/>
      <c r="G1051" s="4"/>
      <c r="H1051" s="4"/>
      <c r="I1051" s="3"/>
      <c r="J1051" s="3"/>
      <c r="K1051" s="3"/>
    </row>
    <row r="1052" spans="1:11" s="2" customFormat="1" x14ac:dyDescent="0.2">
      <c r="A1052" s="1"/>
      <c r="B1052" s="1"/>
      <c r="C1052" s="1"/>
      <c r="D1052" s="1"/>
      <c r="E1052" s="4"/>
      <c r="F1052" s="3"/>
      <c r="G1052" s="4"/>
      <c r="H1052" s="4"/>
      <c r="I1052" s="3"/>
      <c r="J1052" s="3"/>
      <c r="K1052" s="3"/>
    </row>
    <row r="1053" spans="1:11" s="2" customFormat="1" x14ac:dyDescent="0.2">
      <c r="A1053" s="1"/>
      <c r="B1053" s="1"/>
      <c r="C1053" s="1"/>
      <c r="D1053" s="1"/>
      <c r="E1053" s="4"/>
      <c r="F1053" s="3"/>
      <c r="G1053" s="4"/>
      <c r="H1053" s="4"/>
      <c r="I1053" s="3"/>
      <c r="J1053" s="3"/>
      <c r="K1053" s="3"/>
    </row>
    <row r="1054" spans="1:11" s="2" customFormat="1" x14ac:dyDescent="0.2">
      <c r="A1054" s="1"/>
      <c r="B1054" s="1"/>
      <c r="C1054" s="1"/>
      <c r="D1054" s="1"/>
      <c r="E1054" s="4"/>
      <c r="F1054" s="3"/>
      <c r="G1054" s="4"/>
      <c r="H1054" s="4"/>
      <c r="I1054" s="3"/>
      <c r="J1054" s="3"/>
      <c r="K1054" s="3"/>
    </row>
    <row r="1055" spans="1:11" s="2" customFormat="1" x14ac:dyDescent="0.2">
      <c r="A1055" s="1"/>
      <c r="B1055" s="1"/>
      <c r="C1055" s="1"/>
      <c r="D1055" s="1"/>
      <c r="E1055" s="4"/>
      <c r="F1055" s="3"/>
      <c r="G1055" s="4"/>
      <c r="H1055" s="4"/>
      <c r="I1055" s="3"/>
      <c r="J1055" s="3"/>
      <c r="K1055" s="3"/>
    </row>
    <row r="1056" spans="1:11" s="2" customFormat="1" x14ac:dyDescent="0.2">
      <c r="A1056" s="1"/>
      <c r="B1056" s="1"/>
      <c r="C1056" s="1"/>
      <c r="D1056" s="1"/>
      <c r="E1056" s="4"/>
      <c r="F1056" s="3"/>
      <c r="G1056" s="4"/>
      <c r="H1056" s="4"/>
      <c r="I1056" s="3"/>
      <c r="J1056" s="3"/>
      <c r="K1056" s="3"/>
    </row>
    <row r="1057" spans="1:11" s="2" customFormat="1" x14ac:dyDescent="0.2">
      <c r="A1057" s="1"/>
      <c r="B1057" s="1"/>
      <c r="C1057" s="1"/>
      <c r="D1057" s="1"/>
      <c r="E1057" s="4"/>
      <c r="F1057" s="3"/>
      <c r="G1057" s="4"/>
      <c r="H1057" s="4"/>
      <c r="I1057" s="3"/>
      <c r="J1057" s="3"/>
      <c r="K1057" s="3"/>
    </row>
    <row r="1058" spans="1:11" s="2" customFormat="1" x14ac:dyDescent="0.2">
      <c r="A1058" s="1"/>
      <c r="B1058" s="1"/>
      <c r="C1058" s="1"/>
      <c r="D1058" s="1"/>
      <c r="E1058" s="4"/>
      <c r="F1058" s="3"/>
      <c r="G1058" s="4"/>
      <c r="H1058" s="4"/>
      <c r="I1058" s="3"/>
      <c r="J1058" s="3"/>
      <c r="K1058" s="3"/>
    </row>
    <row r="1059" spans="1:11" s="2" customFormat="1" x14ac:dyDescent="0.2">
      <c r="A1059" s="1"/>
      <c r="B1059" s="1"/>
      <c r="C1059" s="1"/>
      <c r="D1059" s="1"/>
      <c r="E1059" s="4"/>
      <c r="F1059" s="3"/>
      <c r="G1059" s="4"/>
      <c r="H1059" s="4"/>
      <c r="I1059" s="3"/>
      <c r="J1059" s="3"/>
      <c r="K1059" s="3"/>
    </row>
    <row r="1060" spans="1:11" s="2" customFormat="1" x14ac:dyDescent="0.2">
      <c r="A1060" s="1"/>
      <c r="B1060" s="1"/>
      <c r="C1060" s="1"/>
      <c r="D1060" s="1"/>
      <c r="E1060" s="4"/>
      <c r="F1060" s="3"/>
      <c r="G1060" s="4"/>
      <c r="H1060" s="4"/>
      <c r="I1060" s="3"/>
      <c r="J1060" s="3"/>
      <c r="K1060" s="3"/>
    </row>
    <row r="1061" spans="1:11" s="2" customFormat="1" x14ac:dyDescent="0.2">
      <c r="A1061" s="1"/>
      <c r="B1061" s="1"/>
      <c r="C1061" s="1"/>
      <c r="D1061" s="1"/>
      <c r="E1061" s="4"/>
      <c r="F1061" s="3"/>
      <c r="G1061" s="4"/>
      <c r="H1061" s="4"/>
      <c r="I1061" s="3"/>
      <c r="J1061" s="3"/>
      <c r="K1061" s="3"/>
    </row>
    <row r="1062" spans="1:11" s="2" customFormat="1" x14ac:dyDescent="0.2">
      <c r="A1062" s="1"/>
      <c r="B1062" s="1"/>
      <c r="C1062" s="1"/>
      <c r="D1062" s="1"/>
      <c r="E1062" s="4"/>
      <c r="F1062" s="3"/>
      <c r="G1062" s="4"/>
      <c r="H1062" s="4"/>
      <c r="I1062" s="3"/>
      <c r="J1062" s="3"/>
      <c r="K1062" s="3"/>
    </row>
    <row r="1063" spans="1:11" s="2" customFormat="1" x14ac:dyDescent="0.2">
      <c r="A1063" s="1"/>
      <c r="B1063" s="1"/>
      <c r="C1063" s="1"/>
      <c r="D1063" s="1"/>
      <c r="E1063" s="4"/>
      <c r="F1063" s="3"/>
      <c r="G1063" s="4"/>
      <c r="H1063" s="4"/>
      <c r="I1063" s="3"/>
      <c r="J1063" s="3"/>
      <c r="K1063" s="3"/>
    </row>
    <row r="1064" spans="1:11" s="2" customFormat="1" x14ac:dyDescent="0.2">
      <c r="A1064" s="1"/>
      <c r="B1064" s="1"/>
      <c r="C1064" s="1"/>
      <c r="D1064" s="1"/>
      <c r="E1064" s="4"/>
      <c r="F1064" s="3"/>
      <c r="G1064" s="4"/>
      <c r="H1064" s="4"/>
      <c r="I1064" s="3"/>
      <c r="J1064" s="3"/>
      <c r="K1064" s="3"/>
    </row>
    <row r="1065" spans="1:11" s="2" customFormat="1" x14ac:dyDescent="0.2">
      <c r="A1065" s="1"/>
      <c r="B1065" s="1"/>
      <c r="C1065" s="1"/>
      <c r="D1065" s="1"/>
      <c r="E1065" s="4"/>
      <c r="F1065" s="3"/>
      <c r="G1065" s="4"/>
      <c r="H1065" s="4"/>
      <c r="I1065" s="3"/>
      <c r="J1065" s="3"/>
      <c r="K1065" s="3"/>
    </row>
    <row r="1066" spans="1:11" s="2" customFormat="1" x14ac:dyDescent="0.2">
      <c r="A1066" s="1"/>
      <c r="B1066" s="1"/>
      <c r="C1066" s="1"/>
      <c r="D1066" s="1"/>
      <c r="E1066" s="4"/>
      <c r="F1066" s="3"/>
      <c r="G1066" s="4"/>
      <c r="H1066" s="4"/>
      <c r="I1066" s="3"/>
      <c r="J1066" s="3"/>
      <c r="K1066" s="3"/>
    </row>
    <row r="1067" spans="1:11" s="2" customFormat="1" x14ac:dyDescent="0.2">
      <c r="A1067" s="1"/>
      <c r="B1067" s="1"/>
      <c r="C1067" s="1"/>
      <c r="D1067" s="1"/>
      <c r="E1067" s="4"/>
      <c r="F1067" s="3"/>
      <c r="G1067" s="4"/>
      <c r="H1067" s="4"/>
      <c r="I1067" s="3"/>
      <c r="J1067" s="3"/>
      <c r="K1067" s="3"/>
    </row>
    <row r="1068" spans="1:11" s="2" customFormat="1" x14ac:dyDescent="0.2">
      <c r="A1068" s="1"/>
      <c r="B1068" s="1"/>
      <c r="C1068" s="1"/>
      <c r="D1068" s="1"/>
      <c r="E1068" s="4"/>
      <c r="F1068" s="3"/>
      <c r="G1068" s="4"/>
      <c r="H1068" s="4"/>
      <c r="I1068" s="3"/>
      <c r="J1068" s="3"/>
      <c r="K1068" s="3"/>
    </row>
    <row r="1069" spans="1:11" s="2" customFormat="1" x14ac:dyDescent="0.2">
      <c r="A1069" s="1"/>
      <c r="B1069" s="1"/>
      <c r="C1069" s="1"/>
      <c r="D1069" s="1"/>
      <c r="E1069" s="4"/>
      <c r="F1069" s="3"/>
      <c r="G1069" s="4"/>
      <c r="H1069" s="4"/>
      <c r="I1069" s="3"/>
      <c r="J1069" s="3"/>
      <c r="K1069" s="3"/>
    </row>
    <row r="1070" spans="1:11" s="2" customFormat="1" x14ac:dyDescent="0.2">
      <c r="A1070" s="1"/>
      <c r="B1070" s="1"/>
      <c r="C1070" s="1"/>
      <c r="D1070" s="1"/>
      <c r="E1070" s="4"/>
      <c r="F1070" s="3"/>
      <c r="G1070" s="4"/>
      <c r="H1070" s="4"/>
      <c r="I1070" s="3"/>
      <c r="J1070" s="3"/>
      <c r="K1070" s="3"/>
    </row>
    <row r="1071" spans="1:11" s="2" customFormat="1" x14ac:dyDescent="0.2">
      <c r="A1071" s="1"/>
      <c r="B1071" s="1"/>
      <c r="C1071" s="1"/>
      <c r="D1071" s="1"/>
      <c r="E1071" s="4"/>
      <c r="F1071" s="3"/>
      <c r="G1071" s="4"/>
      <c r="H1071" s="4"/>
      <c r="I1071" s="3"/>
      <c r="J1071" s="3"/>
      <c r="K1071" s="3"/>
    </row>
    <row r="1072" spans="1:11" s="2" customFormat="1" x14ac:dyDescent="0.2">
      <c r="A1072" s="1"/>
      <c r="B1072" s="1"/>
      <c r="C1072" s="1"/>
      <c r="D1072" s="1"/>
      <c r="E1072" s="4"/>
      <c r="F1072" s="3"/>
      <c r="G1072" s="4"/>
      <c r="H1072" s="4"/>
      <c r="I1072" s="3"/>
      <c r="J1072" s="3"/>
      <c r="K1072" s="3"/>
    </row>
    <row r="1073" spans="1:11" s="2" customFormat="1" x14ac:dyDescent="0.2">
      <c r="A1073" s="1"/>
      <c r="B1073" s="1"/>
      <c r="C1073" s="1"/>
      <c r="D1073" s="1"/>
      <c r="E1073" s="4"/>
      <c r="F1073" s="3"/>
      <c r="G1073" s="4"/>
      <c r="H1073" s="4"/>
      <c r="I1073" s="3"/>
      <c r="J1073" s="3"/>
      <c r="K1073" s="3"/>
    </row>
    <row r="1074" spans="1:11" s="2" customFormat="1" x14ac:dyDescent="0.2">
      <c r="A1074" s="1"/>
      <c r="B1074" s="1"/>
      <c r="C1074" s="1"/>
      <c r="D1074" s="1"/>
      <c r="E1074" s="4"/>
      <c r="F1074" s="3"/>
      <c r="G1074" s="4"/>
      <c r="H1074" s="4"/>
      <c r="I1074" s="3"/>
      <c r="J1074" s="3"/>
      <c r="K1074" s="3"/>
    </row>
    <row r="1075" spans="1:11" s="2" customFormat="1" x14ac:dyDescent="0.2">
      <c r="A1075" s="1"/>
      <c r="B1075" s="1"/>
      <c r="C1075" s="1"/>
      <c r="D1075" s="1"/>
      <c r="E1075" s="4"/>
      <c r="F1075" s="3"/>
      <c r="G1075" s="4"/>
      <c r="H1075" s="4"/>
      <c r="I1075" s="3"/>
      <c r="J1075" s="3"/>
      <c r="K1075" s="3"/>
    </row>
    <row r="1076" spans="1:11" s="2" customFormat="1" x14ac:dyDescent="0.2">
      <c r="A1076" s="1"/>
      <c r="B1076" s="1"/>
      <c r="C1076" s="1"/>
      <c r="D1076" s="1"/>
      <c r="E1076" s="4"/>
      <c r="F1076" s="3"/>
      <c r="G1076" s="4"/>
      <c r="H1076" s="4"/>
      <c r="I1076" s="3"/>
      <c r="J1076" s="3"/>
      <c r="K1076" s="3"/>
    </row>
    <row r="1077" spans="1:11" s="2" customFormat="1" x14ac:dyDescent="0.2">
      <c r="A1077" s="1"/>
      <c r="B1077" s="1"/>
      <c r="C1077" s="1"/>
      <c r="D1077" s="1"/>
      <c r="E1077" s="4"/>
      <c r="F1077" s="3"/>
      <c r="G1077" s="4"/>
      <c r="H1077" s="4"/>
      <c r="I1077" s="3"/>
      <c r="J1077" s="3"/>
      <c r="K1077" s="3"/>
    </row>
    <row r="1078" spans="1:11" s="2" customFormat="1" x14ac:dyDescent="0.2">
      <c r="A1078" s="1"/>
      <c r="B1078" s="1"/>
      <c r="C1078" s="1"/>
      <c r="D1078" s="1"/>
      <c r="E1078" s="4"/>
      <c r="F1078" s="3"/>
      <c r="G1078" s="4"/>
      <c r="H1078" s="4"/>
      <c r="I1078" s="3"/>
      <c r="J1078" s="3"/>
      <c r="K1078" s="3"/>
    </row>
    <row r="1079" spans="1:11" s="2" customFormat="1" x14ac:dyDescent="0.2">
      <c r="A1079" s="1"/>
      <c r="B1079" s="1"/>
      <c r="C1079" s="1"/>
      <c r="D1079" s="1"/>
      <c r="E1079" s="4"/>
      <c r="F1079" s="3"/>
      <c r="G1079" s="4"/>
      <c r="H1079" s="4"/>
      <c r="I1079" s="3"/>
      <c r="J1079" s="3"/>
      <c r="K1079" s="3"/>
    </row>
    <row r="1080" spans="1:11" s="2" customFormat="1" x14ac:dyDescent="0.2">
      <c r="A1080" s="1"/>
      <c r="B1080" s="1"/>
      <c r="C1080" s="1"/>
      <c r="D1080" s="1"/>
      <c r="E1080" s="4"/>
      <c r="F1080" s="3"/>
      <c r="G1080" s="4"/>
      <c r="H1080" s="4"/>
      <c r="I1080" s="3"/>
      <c r="J1080" s="3"/>
      <c r="K1080" s="3"/>
    </row>
    <row r="1081" spans="1:11" s="2" customFormat="1" x14ac:dyDescent="0.2">
      <c r="A1081" s="1"/>
      <c r="B1081" s="1"/>
      <c r="C1081" s="1"/>
      <c r="D1081" s="1"/>
      <c r="E1081" s="4"/>
      <c r="F1081" s="3"/>
      <c r="G1081" s="4"/>
      <c r="H1081" s="4"/>
      <c r="I1081" s="3"/>
      <c r="J1081" s="3"/>
      <c r="K1081" s="3"/>
    </row>
    <row r="1082" spans="1:11" s="2" customFormat="1" x14ac:dyDescent="0.2">
      <c r="A1082" s="1"/>
      <c r="B1082" s="1"/>
      <c r="C1082" s="1"/>
      <c r="D1082" s="1"/>
      <c r="E1082" s="4"/>
      <c r="F1082" s="3"/>
      <c r="G1082" s="4"/>
      <c r="H1082" s="4"/>
      <c r="I1082" s="3"/>
      <c r="J1082" s="3"/>
      <c r="K1082" s="3"/>
    </row>
    <row r="1083" spans="1:11" s="2" customFormat="1" x14ac:dyDescent="0.2">
      <c r="A1083" s="1"/>
      <c r="B1083" s="1"/>
      <c r="C1083" s="1"/>
      <c r="D1083" s="1"/>
      <c r="E1083" s="4"/>
      <c r="F1083" s="3"/>
      <c r="G1083" s="4"/>
      <c r="H1083" s="4"/>
      <c r="I1083" s="3"/>
      <c r="J1083" s="3"/>
      <c r="K1083" s="3"/>
    </row>
    <row r="1084" spans="1:11" s="2" customFormat="1" x14ac:dyDescent="0.2">
      <c r="A1084" s="1"/>
      <c r="B1084" s="1"/>
      <c r="C1084" s="1"/>
      <c r="D1084" s="1"/>
      <c r="E1084" s="4"/>
      <c r="F1084" s="3"/>
      <c r="G1084" s="4"/>
      <c r="H1084" s="4"/>
      <c r="I1084" s="3"/>
      <c r="J1084" s="3"/>
      <c r="K1084" s="3"/>
    </row>
    <row r="1085" spans="1:11" s="2" customFormat="1" x14ac:dyDescent="0.2">
      <c r="A1085" s="1"/>
      <c r="B1085" s="1"/>
      <c r="C1085" s="1"/>
      <c r="D1085" s="1"/>
      <c r="E1085" s="4"/>
      <c r="F1085" s="3"/>
      <c r="G1085" s="4"/>
      <c r="H1085" s="4"/>
      <c r="I1085" s="3"/>
      <c r="J1085" s="3"/>
      <c r="K1085" s="3"/>
    </row>
    <row r="1086" spans="1:11" s="2" customFormat="1" x14ac:dyDescent="0.2">
      <c r="A1086" s="1"/>
      <c r="B1086" s="1"/>
      <c r="C1086" s="1"/>
      <c r="D1086" s="1"/>
      <c r="E1086" s="4"/>
      <c r="F1086" s="3"/>
      <c r="G1086" s="4"/>
      <c r="H1086" s="4"/>
      <c r="I1086" s="3"/>
      <c r="J1086" s="3"/>
      <c r="K1086" s="3"/>
    </row>
    <row r="1087" spans="1:11" s="2" customFormat="1" x14ac:dyDescent="0.2">
      <c r="A1087" s="1"/>
      <c r="B1087" s="1"/>
      <c r="C1087" s="1"/>
      <c r="D1087" s="1"/>
      <c r="E1087" s="4"/>
      <c r="F1087" s="3"/>
      <c r="G1087" s="4"/>
      <c r="H1087" s="4"/>
      <c r="I1087" s="3"/>
      <c r="J1087" s="3"/>
      <c r="K1087" s="3"/>
    </row>
    <row r="1088" spans="1:11" s="2" customFormat="1" x14ac:dyDescent="0.2">
      <c r="A1088" s="1"/>
      <c r="B1088" s="1"/>
      <c r="C1088" s="1"/>
      <c r="D1088" s="1"/>
      <c r="E1088" s="4"/>
      <c r="F1088" s="3"/>
      <c r="G1088" s="4"/>
      <c r="H1088" s="4"/>
      <c r="I1088" s="3"/>
      <c r="J1088" s="3"/>
      <c r="K1088" s="3"/>
    </row>
    <row r="1089" spans="1:11" s="2" customFormat="1" x14ac:dyDescent="0.2">
      <c r="A1089" s="1"/>
      <c r="B1089" s="1"/>
      <c r="C1089" s="1"/>
      <c r="D1089" s="1"/>
      <c r="E1089" s="4"/>
      <c r="F1089" s="3"/>
      <c r="G1089" s="4"/>
      <c r="H1089" s="4"/>
      <c r="I1089" s="3"/>
      <c r="J1089" s="3"/>
      <c r="K1089" s="3"/>
    </row>
    <row r="1090" spans="1:11" s="2" customFormat="1" x14ac:dyDescent="0.2">
      <c r="A1090" s="1"/>
      <c r="B1090" s="1"/>
      <c r="C1090" s="1"/>
      <c r="D1090" s="1"/>
      <c r="E1090" s="4"/>
      <c r="F1090" s="3"/>
      <c r="G1090" s="4"/>
      <c r="H1090" s="4"/>
      <c r="I1090" s="3"/>
      <c r="J1090" s="3"/>
      <c r="K1090" s="3"/>
    </row>
    <row r="1091" spans="1:11" s="2" customFormat="1" x14ac:dyDescent="0.2">
      <c r="A1091" s="1"/>
      <c r="B1091" s="1"/>
      <c r="C1091" s="1"/>
      <c r="D1091" s="1"/>
      <c r="E1091" s="4"/>
      <c r="F1091" s="3"/>
      <c r="G1091" s="4"/>
      <c r="H1091" s="4"/>
      <c r="I1091" s="3"/>
      <c r="J1091" s="3"/>
      <c r="K1091" s="3"/>
    </row>
    <row r="1092" spans="1:11" s="2" customFormat="1" x14ac:dyDescent="0.2">
      <c r="A1092" s="1"/>
      <c r="B1092" s="1"/>
      <c r="C1092" s="1"/>
      <c r="D1092" s="1"/>
      <c r="E1092" s="4"/>
      <c r="F1092" s="3"/>
      <c r="G1092" s="4"/>
      <c r="H1092" s="4"/>
      <c r="I1092" s="3"/>
      <c r="J1092" s="3"/>
      <c r="K1092" s="3"/>
    </row>
    <row r="1093" spans="1:11" s="2" customFormat="1" x14ac:dyDescent="0.2">
      <c r="A1093" s="1"/>
      <c r="B1093" s="1"/>
      <c r="C1093" s="1"/>
      <c r="D1093" s="1"/>
      <c r="E1093" s="4"/>
      <c r="F1093" s="3"/>
      <c r="G1093" s="4"/>
      <c r="H1093" s="4"/>
      <c r="I1093" s="3"/>
      <c r="J1093" s="3"/>
      <c r="K1093" s="3"/>
    </row>
    <row r="1094" spans="1:11" s="2" customFormat="1" x14ac:dyDescent="0.2">
      <c r="A1094" s="1"/>
      <c r="B1094" s="1"/>
      <c r="C1094" s="1"/>
      <c r="D1094" s="1"/>
      <c r="E1094" s="4"/>
      <c r="F1094" s="3"/>
      <c r="G1094" s="4"/>
      <c r="H1094" s="4"/>
      <c r="I1094" s="3"/>
      <c r="J1094" s="3"/>
      <c r="K1094" s="3"/>
    </row>
    <row r="1095" spans="1:11" s="2" customFormat="1" x14ac:dyDescent="0.2">
      <c r="A1095" s="1"/>
      <c r="B1095" s="1"/>
      <c r="C1095" s="1"/>
      <c r="D1095" s="1"/>
      <c r="E1095" s="4"/>
      <c r="F1095" s="3"/>
      <c r="G1095" s="4"/>
      <c r="H1095" s="4"/>
      <c r="I1095" s="3"/>
      <c r="J1095" s="3"/>
      <c r="K1095" s="3"/>
    </row>
    <row r="1096" spans="1:11" s="2" customFormat="1" x14ac:dyDescent="0.2">
      <c r="A1096" s="1"/>
      <c r="B1096" s="1"/>
      <c r="C1096" s="1"/>
      <c r="D1096" s="1"/>
      <c r="E1096" s="4"/>
      <c r="F1096" s="3"/>
      <c r="G1096" s="4"/>
      <c r="H1096" s="4"/>
      <c r="I1096" s="3"/>
      <c r="J1096" s="3"/>
      <c r="K1096" s="3"/>
    </row>
    <row r="1097" spans="1:11" s="2" customFormat="1" x14ac:dyDescent="0.2">
      <c r="A1097" s="1"/>
      <c r="B1097" s="1"/>
      <c r="C1097" s="1"/>
      <c r="D1097" s="1"/>
      <c r="E1097" s="4"/>
      <c r="F1097" s="3"/>
      <c r="G1097" s="4"/>
      <c r="H1097" s="4"/>
      <c r="I1097" s="3"/>
      <c r="J1097" s="3"/>
      <c r="K1097" s="3"/>
    </row>
    <row r="1098" spans="1:11" s="2" customFormat="1" x14ac:dyDescent="0.2">
      <c r="A1098" s="1"/>
      <c r="B1098" s="1"/>
      <c r="C1098" s="1"/>
      <c r="D1098" s="1"/>
      <c r="E1098" s="4"/>
      <c r="F1098" s="3"/>
      <c r="G1098" s="4"/>
      <c r="H1098" s="4"/>
      <c r="I1098" s="3"/>
      <c r="J1098" s="3"/>
      <c r="K1098" s="3"/>
    </row>
    <row r="1099" spans="1:11" s="2" customFormat="1" x14ac:dyDescent="0.2">
      <c r="A1099" s="1"/>
      <c r="B1099" s="1"/>
      <c r="C1099" s="1"/>
      <c r="D1099" s="1"/>
      <c r="E1099" s="4"/>
      <c r="F1099" s="3"/>
      <c r="G1099" s="4"/>
      <c r="H1099" s="4"/>
      <c r="I1099" s="3"/>
      <c r="J1099" s="3"/>
      <c r="K1099" s="3"/>
    </row>
    <row r="1100" spans="1:11" s="2" customFormat="1" x14ac:dyDescent="0.2">
      <c r="A1100" s="1"/>
      <c r="B1100" s="1"/>
      <c r="C1100" s="1"/>
      <c r="D1100" s="1"/>
      <c r="E1100" s="4"/>
      <c r="F1100" s="3"/>
      <c r="G1100" s="4"/>
      <c r="H1100" s="4"/>
      <c r="I1100" s="3"/>
      <c r="J1100" s="3"/>
      <c r="K1100" s="3"/>
    </row>
    <row r="1101" spans="1:11" s="2" customFormat="1" x14ac:dyDescent="0.2">
      <c r="A1101" s="1"/>
      <c r="B1101" s="1"/>
      <c r="C1101" s="1"/>
      <c r="D1101" s="1"/>
      <c r="E1101" s="4"/>
      <c r="F1101" s="3"/>
      <c r="G1101" s="4"/>
      <c r="H1101" s="4"/>
      <c r="I1101" s="3"/>
      <c r="J1101" s="3"/>
      <c r="K1101" s="3"/>
    </row>
    <row r="1102" spans="1:11" s="2" customFormat="1" x14ac:dyDescent="0.2">
      <c r="A1102" s="1"/>
      <c r="B1102" s="1"/>
      <c r="C1102" s="1"/>
      <c r="D1102" s="1"/>
      <c r="E1102" s="4"/>
      <c r="F1102" s="3"/>
      <c r="G1102" s="4"/>
      <c r="H1102" s="4"/>
      <c r="I1102" s="3"/>
      <c r="J1102" s="3"/>
      <c r="K1102" s="3"/>
    </row>
    <row r="1103" spans="1:11" s="2" customFormat="1" x14ac:dyDescent="0.2">
      <c r="A1103" s="1"/>
      <c r="B1103" s="1"/>
      <c r="C1103" s="1"/>
      <c r="D1103" s="1"/>
      <c r="E1103" s="4"/>
      <c r="F1103" s="3"/>
      <c r="G1103" s="4"/>
      <c r="H1103" s="4"/>
      <c r="I1103" s="3"/>
      <c r="J1103" s="3"/>
      <c r="K1103" s="3"/>
    </row>
    <row r="1104" spans="1:11" s="2" customFormat="1" x14ac:dyDescent="0.2">
      <c r="A1104" s="1"/>
      <c r="B1104" s="1"/>
      <c r="C1104" s="1"/>
      <c r="D1104" s="1"/>
      <c r="E1104" s="4"/>
      <c r="F1104" s="3"/>
      <c r="G1104" s="4"/>
      <c r="H1104" s="4"/>
      <c r="I1104" s="3"/>
      <c r="J1104" s="3"/>
      <c r="K1104" s="3"/>
    </row>
    <row r="1105" spans="1:11" s="2" customFormat="1" x14ac:dyDescent="0.2">
      <c r="A1105" s="1"/>
      <c r="B1105" s="1"/>
      <c r="C1105" s="1"/>
      <c r="D1105" s="1"/>
      <c r="E1105" s="4"/>
      <c r="F1105" s="3"/>
      <c r="G1105" s="4"/>
      <c r="H1105" s="4"/>
      <c r="I1105" s="3"/>
      <c r="J1105" s="3"/>
      <c r="K1105" s="3"/>
    </row>
    <row r="1106" spans="1:11" s="2" customFormat="1" x14ac:dyDescent="0.2">
      <c r="A1106" s="1"/>
      <c r="B1106" s="1"/>
      <c r="C1106" s="1"/>
      <c r="D1106" s="1"/>
      <c r="E1106" s="4"/>
      <c r="F1106" s="3"/>
      <c r="G1106" s="4"/>
      <c r="H1106" s="4"/>
      <c r="I1106" s="3"/>
      <c r="J1106" s="3"/>
      <c r="K1106" s="3"/>
    </row>
    <row r="1107" spans="1:11" s="2" customFormat="1" x14ac:dyDescent="0.2">
      <c r="A1107" s="1"/>
      <c r="B1107" s="1"/>
      <c r="C1107" s="1"/>
      <c r="D1107" s="1"/>
      <c r="E1107" s="4"/>
      <c r="F1107" s="3"/>
      <c r="G1107" s="4"/>
      <c r="H1107" s="4"/>
      <c r="I1107" s="3"/>
      <c r="J1107" s="3"/>
      <c r="K1107" s="3"/>
    </row>
    <row r="1108" spans="1:11" s="2" customFormat="1" x14ac:dyDescent="0.2">
      <c r="A1108" s="1"/>
      <c r="B1108" s="1"/>
      <c r="C1108" s="1"/>
      <c r="D1108" s="1"/>
      <c r="E1108" s="4"/>
      <c r="F1108" s="3"/>
      <c r="G1108" s="4"/>
      <c r="H1108" s="4"/>
      <c r="I1108" s="3"/>
      <c r="J1108" s="3"/>
      <c r="K1108" s="3"/>
    </row>
    <row r="1109" spans="1:11" s="2" customFormat="1" x14ac:dyDescent="0.2">
      <c r="A1109" s="1"/>
      <c r="B1109" s="1"/>
      <c r="C1109" s="1"/>
      <c r="D1109" s="1"/>
      <c r="E1109" s="4"/>
      <c r="F1109" s="3"/>
      <c r="G1109" s="4"/>
      <c r="H1109" s="4"/>
      <c r="I1109" s="3"/>
      <c r="J1109" s="3"/>
      <c r="K1109" s="3"/>
    </row>
    <row r="1110" spans="1:11" s="2" customFormat="1" x14ac:dyDescent="0.2">
      <c r="A1110" s="1"/>
      <c r="B1110" s="1"/>
      <c r="C1110" s="1"/>
      <c r="D1110" s="1"/>
      <c r="E1110" s="4"/>
      <c r="F1110" s="3"/>
      <c r="G1110" s="4"/>
      <c r="H1110" s="4"/>
      <c r="I1110" s="3"/>
      <c r="J1110" s="3"/>
      <c r="K1110" s="3"/>
    </row>
    <row r="1111" spans="1:11" s="2" customFormat="1" x14ac:dyDescent="0.2">
      <c r="A1111" s="1"/>
      <c r="B1111" s="1"/>
      <c r="C1111" s="1"/>
      <c r="D1111" s="1"/>
      <c r="E1111" s="4"/>
      <c r="F1111" s="3"/>
      <c r="G1111" s="4"/>
      <c r="H1111" s="4"/>
      <c r="I1111" s="3"/>
      <c r="J1111" s="3"/>
      <c r="K1111" s="3"/>
    </row>
    <row r="1112" spans="1:11" s="2" customFormat="1" x14ac:dyDescent="0.2">
      <c r="A1112" s="1"/>
      <c r="B1112" s="1"/>
      <c r="C1112" s="1"/>
      <c r="D1112" s="1"/>
      <c r="E1112" s="4"/>
      <c r="F1112" s="3"/>
      <c r="G1112" s="4"/>
      <c r="H1112" s="4"/>
      <c r="I1112" s="3"/>
      <c r="J1112" s="3"/>
      <c r="K1112" s="3"/>
    </row>
    <row r="1113" spans="1:11" s="2" customFormat="1" x14ac:dyDescent="0.2">
      <c r="A1113" s="1"/>
      <c r="B1113" s="1"/>
      <c r="C1113" s="1"/>
      <c r="D1113" s="1"/>
      <c r="E1113" s="4"/>
      <c r="F1113" s="3"/>
      <c r="G1113" s="4"/>
      <c r="H1113" s="4"/>
      <c r="I1113" s="3"/>
      <c r="J1113" s="3"/>
      <c r="K1113" s="3"/>
    </row>
    <row r="1114" spans="1:11" s="2" customFormat="1" x14ac:dyDescent="0.2">
      <c r="A1114" s="1"/>
      <c r="B1114" s="1"/>
      <c r="C1114" s="1"/>
      <c r="D1114" s="1"/>
      <c r="E1114" s="4"/>
      <c r="F1114" s="3"/>
      <c r="G1114" s="4"/>
      <c r="H1114" s="4"/>
      <c r="I1114" s="3"/>
      <c r="J1114" s="3"/>
      <c r="K1114" s="3"/>
    </row>
    <row r="1115" spans="1:11" s="2" customFormat="1" x14ac:dyDescent="0.2">
      <c r="A1115" s="1"/>
      <c r="B1115" s="1"/>
      <c r="C1115" s="1"/>
      <c r="D1115" s="1"/>
      <c r="E1115" s="4"/>
      <c r="F1115" s="3"/>
      <c r="G1115" s="4"/>
      <c r="H1115" s="4"/>
      <c r="I1115" s="3"/>
      <c r="J1115" s="3"/>
      <c r="K1115" s="3"/>
    </row>
    <row r="1116" spans="1:11" s="2" customFormat="1" x14ac:dyDescent="0.2">
      <c r="A1116" s="1"/>
      <c r="B1116" s="1"/>
      <c r="C1116" s="1"/>
      <c r="D1116" s="1"/>
      <c r="E1116" s="4"/>
      <c r="F1116" s="3"/>
      <c r="G1116" s="4"/>
      <c r="H1116" s="4"/>
      <c r="I1116" s="3"/>
      <c r="J1116" s="3"/>
      <c r="K1116" s="3"/>
    </row>
    <row r="1117" spans="1:11" s="2" customFormat="1" x14ac:dyDescent="0.2">
      <c r="A1117" s="1"/>
      <c r="B1117" s="1"/>
      <c r="C1117" s="1"/>
      <c r="D1117" s="1"/>
      <c r="E1117" s="4"/>
      <c r="F1117" s="3"/>
      <c r="G1117" s="4"/>
      <c r="H1117" s="4"/>
      <c r="I1117" s="3"/>
      <c r="J1117" s="3"/>
      <c r="K1117" s="3"/>
    </row>
    <row r="1118" spans="1:11" s="2" customFormat="1" x14ac:dyDescent="0.2">
      <c r="A1118" s="1"/>
      <c r="B1118" s="1"/>
      <c r="C1118" s="1"/>
      <c r="D1118" s="1"/>
      <c r="E1118" s="4"/>
      <c r="F1118" s="3"/>
      <c r="G1118" s="4"/>
      <c r="H1118" s="4"/>
      <c r="I1118" s="3"/>
      <c r="J1118" s="3"/>
      <c r="K1118" s="3"/>
    </row>
    <row r="1119" spans="1:11" s="2" customFormat="1" x14ac:dyDescent="0.2">
      <c r="A1119" s="1"/>
      <c r="B1119" s="1"/>
      <c r="C1119" s="1"/>
      <c r="D1119" s="1"/>
      <c r="E1119" s="4"/>
      <c r="F1119" s="3"/>
      <c r="G1119" s="4"/>
      <c r="H1119" s="4"/>
      <c r="I1119" s="3"/>
      <c r="J1119" s="3"/>
      <c r="K1119" s="3"/>
    </row>
    <row r="1120" spans="1:11" s="2" customFormat="1" x14ac:dyDescent="0.2">
      <c r="A1120" s="1"/>
      <c r="B1120" s="1"/>
      <c r="C1120" s="1"/>
      <c r="D1120" s="1"/>
      <c r="E1120" s="4"/>
      <c r="F1120" s="3"/>
      <c r="G1120" s="4"/>
      <c r="H1120" s="4"/>
      <c r="I1120" s="3"/>
      <c r="J1120" s="3"/>
      <c r="K1120" s="3"/>
    </row>
    <row r="1121" spans="1:11" s="2" customFormat="1" x14ac:dyDescent="0.2">
      <c r="A1121" s="1"/>
      <c r="B1121" s="1"/>
      <c r="C1121" s="1"/>
      <c r="D1121" s="1"/>
      <c r="E1121" s="4"/>
      <c r="F1121" s="3"/>
      <c r="G1121" s="4"/>
      <c r="H1121" s="4"/>
      <c r="I1121" s="3"/>
      <c r="J1121" s="3"/>
      <c r="K1121" s="3"/>
    </row>
    <row r="1122" spans="1:11" s="2" customFormat="1" x14ac:dyDescent="0.2">
      <c r="A1122" s="1"/>
      <c r="B1122" s="1"/>
      <c r="C1122" s="1"/>
      <c r="D1122" s="1"/>
      <c r="E1122" s="4"/>
      <c r="F1122" s="3"/>
      <c r="G1122" s="4"/>
      <c r="H1122" s="4"/>
      <c r="I1122" s="3"/>
      <c r="J1122" s="3"/>
      <c r="K1122" s="3"/>
    </row>
    <row r="1123" spans="1:11" s="2" customFormat="1" x14ac:dyDescent="0.2">
      <c r="A1123" s="1"/>
      <c r="B1123" s="1"/>
      <c r="C1123" s="1"/>
      <c r="D1123" s="1"/>
      <c r="E1123" s="4"/>
      <c r="F1123" s="3"/>
      <c r="G1123" s="4"/>
      <c r="H1123" s="4"/>
      <c r="I1123" s="3"/>
      <c r="J1123" s="3"/>
      <c r="K1123" s="3"/>
    </row>
    <row r="1124" spans="1:11" s="2" customFormat="1" x14ac:dyDescent="0.2">
      <c r="A1124" s="1"/>
      <c r="B1124" s="1"/>
      <c r="C1124" s="1"/>
      <c r="D1124" s="1"/>
      <c r="E1124" s="4"/>
      <c r="F1124" s="3"/>
      <c r="G1124" s="4"/>
      <c r="H1124" s="4"/>
      <c r="I1124" s="3"/>
      <c r="J1124" s="3"/>
      <c r="K1124" s="3"/>
    </row>
    <row r="1125" spans="1:11" s="2" customFormat="1" x14ac:dyDescent="0.2">
      <c r="A1125" s="1"/>
      <c r="B1125" s="1"/>
      <c r="C1125" s="1"/>
      <c r="D1125" s="1"/>
      <c r="E1125" s="4"/>
      <c r="F1125" s="3"/>
      <c r="G1125" s="4"/>
      <c r="H1125" s="4"/>
      <c r="I1125" s="3"/>
      <c r="J1125" s="3"/>
      <c r="K1125" s="3"/>
    </row>
    <row r="1126" spans="1:11" s="2" customFormat="1" x14ac:dyDescent="0.2">
      <c r="A1126" s="1"/>
      <c r="B1126" s="1"/>
      <c r="C1126" s="1"/>
      <c r="D1126" s="1"/>
      <c r="E1126" s="4"/>
      <c r="F1126" s="3"/>
      <c r="G1126" s="4"/>
      <c r="H1126" s="4"/>
      <c r="I1126" s="3"/>
      <c r="J1126" s="3"/>
      <c r="K1126" s="3"/>
    </row>
    <row r="1127" spans="1:11" s="2" customFormat="1" x14ac:dyDescent="0.2">
      <c r="A1127" s="1"/>
      <c r="B1127" s="1"/>
      <c r="C1127" s="1"/>
      <c r="D1127" s="1"/>
      <c r="E1127" s="4"/>
      <c r="F1127" s="3"/>
      <c r="G1127" s="4"/>
      <c r="H1127" s="4"/>
      <c r="I1127" s="3"/>
      <c r="J1127" s="3"/>
      <c r="K1127" s="3"/>
    </row>
    <row r="1128" spans="1:11" s="2" customFormat="1" x14ac:dyDescent="0.2">
      <c r="A1128" s="1"/>
      <c r="B1128" s="1"/>
      <c r="C1128" s="1"/>
      <c r="D1128" s="1"/>
      <c r="E1128" s="4"/>
      <c r="F1128" s="3"/>
      <c r="G1128" s="4"/>
      <c r="H1128" s="4"/>
      <c r="I1128" s="3"/>
      <c r="J1128" s="3"/>
      <c r="K1128" s="3"/>
    </row>
    <row r="1129" spans="1:11" s="2" customFormat="1" x14ac:dyDescent="0.2">
      <c r="A1129" s="1"/>
      <c r="B1129" s="1"/>
      <c r="C1129" s="1"/>
      <c r="D1129" s="1"/>
      <c r="E1129" s="4"/>
      <c r="F1129" s="3"/>
      <c r="G1129" s="4"/>
      <c r="H1129" s="4"/>
      <c r="I1129" s="3"/>
      <c r="J1129" s="3"/>
      <c r="K1129" s="3"/>
    </row>
    <row r="1130" spans="1:11" s="2" customFormat="1" x14ac:dyDescent="0.2">
      <c r="A1130" s="1"/>
      <c r="B1130" s="1"/>
      <c r="C1130" s="1"/>
      <c r="D1130" s="1"/>
      <c r="E1130" s="4"/>
      <c r="F1130" s="3"/>
      <c r="G1130" s="4"/>
      <c r="H1130" s="4"/>
      <c r="I1130" s="3"/>
      <c r="J1130" s="3"/>
      <c r="K1130" s="3"/>
    </row>
    <row r="1131" spans="1:11" s="2" customFormat="1" x14ac:dyDescent="0.2">
      <c r="A1131" s="1"/>
      <c r="B1131" s="1"/>
      <c r="C1131" s="1"/>
      <c r="D1131" s="1"/>
      <c r="E1131" s="4"/>
      <c r="F1131" s="3"/>
      <c r="G1131" s="4"/>
      <c r="H1131" s="4"/>
      <c r="I1131" s="3"/>
      <c r="J1131" s="3"/>
      <c r="K1131" s="3"/>
    </row>
    <row r="1132" spans="1:11" s="2" customFormat="1" x14ac:dyDescent="0.2">
      <c r="A1132" s="1"/>
      <c r="B1132" s="1"/>
      <c r="C1132" s="1"/>
      <c r="D1132" s="1"/>
      <c r="E1132" s="4"/>
      <c r="F1132" s="3"/>
      <c r="G1132" s="4"/>
      <c r="H1132" s="4"/>
      <c r="I1132" s="3"/>
      <c r="J1132" s="3"/>
      <c r="K1132" s="3"/>
    </row>
    <row r="1133" spans="1:11" s="2" customFormat="1" x14ac:dyDescent="0.2">
      <c r="A1133" s="1"/>
      <c r="B1133" s="1"/>
      <c r="C1133" s="1"/>
      <c r="D1133" s="1"/>
      <c r="E1133" s="4"/>
      <c r="F1133" s="3"/>
      <c r="G1133" s="4"/>
      <c r="H1133" s="4"/>
      <c r="I1133" s="3"/>
      <c r="J1133" s="3"/>
      <c r="K1133" s="3"/>
    </row>
    <row r="1134" spans="1:11" s="2" customFormat="1" x14ac:dyDescent="0.2">
      <c r="A1134" s="1"/>
      <c r="B1134" s="1"/>
      <c r="C1134" s="1"/>
      <c r="D1134" s="1"/>
      <c r="E1134" s="4"/>
      <c r="F1134" s="3"/>
      <c r="G1134" s="4"/>
      <c r="H1134" s="4"/>
      <c r="I1134" s="3"/>
      <c r="J1134" s="3"/>
      <c r="K1134" s="3"/>
    </row>
    <row r="1135" spans="1:11" s="2" customFormat="1" x14ac:dyDescent="0.2">
      <c r="A1135" s="1"/>
      <c r="B1135" s="1"/>
      <c r="C1135" s="1"/>
      <c r="D1135" s="1"/>
      <c r="E1135" s="4"/>
      <c r="F1135" s="3"/>
      <c r="G1135" s="4"/>
      <c r="H1135" s="4"/>
      <c r="I1135" s="3"/>
      <c r="J1135" s="3"/>
      <c r="K1135" s="3"/>
    </row>
    <row r="1136" spans="1:11" s="2" customFormat="1" x14ac:dyDescent="0.2">
      <c r="A1136" s="1"/>
      <c r="B1136" s="1"/>
      <c r="C1136" s="1"/>
      <c r="D1136" s="1"/>
      <c r="E1136" s="4"/>
      <c r="F1136" s="3"/>
      <c r="G1136" s="4"/>
      <c r="H1136" s="4"/>
      <c r="I1136" s="3"/>
      <c r="J1136" s="3"/>
      <c r="K1136" s="3"/>
    </row>
    <row r="1137" spans="1:11" s="2" customFormat="1" x14ac:dyDescent="0.2">
      <c r="A1137" s="1"/>
      <c r="B1137" s="1"/>
      <c r="C1137" s="1"/>
      <c r="D1137" s="1"/>
      <c r="E1137" s="4"/>
      <c r="F1137" s="3"/>
      <c r="G1137" s="4"/>
      <c r="H1137" s="4"/>
      <c r="I1137" s="3"/>
      <c r="J1137" s="3"/>
      <c r="K1137" s="3"/>
    </row>
    <row r="1138" spans="1:11" s="2" customFormat="1" x14ac:dyDescent="0.2">
      <c r="A1138" s="1"/>
      <c r="B1138" s="1"/>
      <c r="C1138" s="1"/>
      <c r="D1138" s="1"/>
      <c r="E1138" s="4"/>
      <c r="F1138" s="3"/>
      <c r="G1138" s="4"/>
      <c r="H1138" s="4"/>
      <c r="I1138" s="3"/>
      <c r="J1138" s="3"/>
      <c r="K1138" s="3"/>
    </row>
    <row r="1139" spans="1:11" s="2" customFormat="1" x14ac:dyDescent="0.2">
      <c r="A1139" s="1"/>
      <c r="B1139" s="1"/>
      <c r="C1139" s="1"/>
      <c r="D1139" s="1"/>
      <c r="E1139" s="4"/>
      <c r="F1139" s="3"/>
      <c r="G1139" s="4"/>
      <c r="H1139" s="4"/>
      <c r="I1139" s="3"/>
      <c r="J1139" s="3"/>
      <c r="K1139" s="3"/>
    </row>
    <row r="1140" spans="1:11" s="2" customFormat="1" x14ac:dyDescent="0.2">
      <c r="A1140" s="1"/>
      <c r="B1140" s="1"/>
      <c r="C1140" s="1"/>
      <c r="D1140" s="1"/>
      <c r="E1140" s="4"/>
      <c r="F1140" s="3"/>
      <c r="G1140" s="4"/>
      <c r="H1140" s="4"/>
      <c r="I1140" s="3"/>
      <c r="J1140" s="3"/>
      <c r="K1140" s="3"/>
    </row>
    <row r="1141" spans="1:11" s="2" customFormat="1" x14ac:dyDescent="0.2">
      <c r="A1141" s="1"/>
      <c r="B1141" s="1"/>
      <c r="C1141" s="1"/>
      <c r="D1141" s="1"/>
      <c r="E1141" s="4"/>
      <c r="F1141" s="3"/>
      <c r="G1141" s="4"/>
      <c r="H1141" s="4"/>
      <c r="I1141" s="3"/>
      <c r="J1141" s="3"/>
      <c r="K1141" s="3"/>
    </row>
    <row r="1142" spans="1:11" s="2" customFormat="1" x14ac:dyDescent="0.2">
      <c r="A1142" s="1"/>
      <c r="B1142" s="1"/>
      <c r="C1142" s="1"/>
      <c r="D1142" s="1"/>
      <c r="E1142" s="4"/>
      <c r="F1142" s="3"/>
      <c r="G1142" s="4"/>
      <c r="H1142" s="4"/>
      <c r="I1142" s="3"/>
      <c r="J1142" s="3"/>
      <c r="K1142" s="3"/>
    </row>
    <row r="1143" spans="1:11" s="2" customFormat="1" x14ac:dyDescent="0.2">
      <c r="A1143" s="1"/>
      <c r="B1143" s="1"/>
      <c r="C1143" s="1"/>
      <c r="D1143" s="1"/>
      <c r="E1143" s="4"/>
      <c r="F1143" s="3"/>
      <c r="G1143" s="4"/>
      <c r="H1143" s="4"/>
      <c r="I1143" s="3"/>
      <c r="J1143" s="3"/>
      <c r="K1143" s="3"/>
    </row>
    <row r="1144" spans="1:11" s="2" customFormat="1" x14ac:dyDescent="0.2">
      <c r="A1144" s="1"/>
      <c r="B1144" s="1"/>
      <c r="C1144" s="1"/>
      <c r="D1144" s="1"/>
      <c r="E1144" s="4"/>
      <c r="F1144" s="3"/>
      <c r="G1144" s="4"/>
      <c r="H1144" s="4"/>
      <c r="I1144" s="3"/>
      <c r="J1144" s="3"/>
      <c r="K1144" s="3"/>
    </row>
    <row r="1145" spans="1:11" s="2" customFormat="1" x14ac:dyDescent="0.2">
      <c r="A1145" s="1"/>
      <c r="B1145" s="1"/>
      <c r="C1145" s="1"/>
      <c r="D1145" s="1"/>
      <c r="E1145" s="4"/>
      <c r="F1145" s="3"/>
      <c r="G1145" s="4"/>
      <c r="H1145" s="4"/>
      <c r="I1145" s="3"/>
      <c r="J1145" s="3"/>
      <c r="K1145" s="3"/>
    </row>
    <row r="1146" spans="1:11" s="2" customFormat="1" x14ac:dyDescent="0.2">
      <c r="A1146" s="1"/>
      <c r="B1146" s="1"/>
      <c r="C1146" s="1"/>
      <c r="D1146" s="1"/>
      <c r="E1146" s="4"/>
      <c r="F1146" s="3"/>
      <c r="G1146" s="4"/>
      <c r="H1146" s="4"/>
      <c r="I1146" s="3"/>
      <c r="J1146" s="3"/>
      <c r="K1146" s="3"/>
    </row>
    <row r="1147" spans="1:11" s="2" customFormat="1" x14ac:dyDescent="0.2">
      <c r="A1147" s="1"/>
      <c r="B1147" s="1"/>
      <c r="C1147" s="1"/>
      <c r="D1147" s="1"/>
      <c r="E1147" s="4"/>
      <c r="F1147" s="3"/>
      <c r="G1147" s="4"/>
      <c r="H1147" s="4"/>
      <c r="I1147" s="3"/>
      <c r="J1147" s="3"/>
      <c r="K1147" s="3"/>
    </row>
    <row r="1148" spans="1:11" s="2" customFormat="1" x14ac:dyDescent="0.2">
      <c r="A1148" s="1"/>
      <c r="B1148" s="1"/>
      <c r="C1148" s="1"/>
      <c r="D1148" s="1"/>
      <c r="E1148" s="4"/>
      <c r="F1148" s="3"/>
      <c r="G1148" s="4"/>
      <c r="H1148" s="4"/>
      <c r="I1148" s="3"/>
      <c r="J1148" s="3"/>
      <c r="K1148" s="3"/>
    </row>
    <row r="1149" spans="1:11" s="2" customFormat="1" x14ac:dyDescent="0.2">
      <c r="A1149" s="1"/>
      <c r="B1149" s="1"/>
      <c r="C1149" s="1"/>
      <c r="D1149" s="1"/>
      <c r="E1149" s="4"/>
      <c r="F1149" s="3"/>
      <c r="G1149" s="4"/>
      <c r="H1149" s="4"/>
      <c r="I1149" s="3"/>
      <c r="J1149" s="3"/>
      <c r="K1149" s="3"/>
    </row>
    <row r="1150" spans="1:11" s="2" customFormat="1" x14ac:dyDescent="0.2">
      <c r="A1150" s="1"/>
      <c r="B1150" s="1"/>
      <c r="C1150" s="1"/>
      <c r="D1150" s="1"/>
      <c r="E1150" s="4"/>
      <c r="F1150" s="3"/>
      <c r="G1150" s="4"/>
      <c r="H1150" s="4"/>
      <c r="I1150" s="3"/>
      <c r="J1150" s="3"/>
      <c r="K1150" s="3"/>
    </row>
    <row r="1151" spans="1:11" s="2" customFormat="1" x14ac:dyDescent="0.2">
      <c r="A1151" s="1"/>
      <c r="B1151" s="1"/>
      <c r="C1151" s="1"/>
      <c r="D1151" s="1"/>
      <c r="E1151" s="4"/>
      <c r="F1151" s="3"/>
      <c r="G1151" s="4"/>
      <c r="H1151" s="4"/>
      <c r="I1151" s="3"/>
      <c r="J1151" s="3"/>
      <c r="K1151" s="3"/>
    </row>
    <row r="1152" spans="1:11" s="2" customFormat="1" x14ac:dyDescent="0.2">
      <c r="A1152" s="1"/>
      <c r="B1152" s="1"/>
      <c r="C1152" s="1"/>
      <c r="D1152" s="1"/>
      <c r="E1152" s="4"/>
      <c r="F1152" s="3"/>
      <c r="G1152" s="4"/>
      <c r="H1152" s="4"/>
      <c r="I1152" s="3"/>
      <c r="J1152" s="3"/>
      <c r="K1152" s="3"/>
    </row>
    <row r="1153" spans="1:11" s="2" customFormat="1" x14ac:dyDescent="0.2">
      <c r="A1153" s="1"/>
      <c r="B1153" s="1"/>
      <c r="C1153" s="1"/>
      <c r="D1153" s="1"/>
      <c r="E1153" s="4"/>
      <c r="F1153" s="3"/>
      <c r="G1153" s="4"/>
      <c r="H1153" s="4"/>
      <c r="I1153" s="3"/>
      <c r="J1153" s="3"/>
      <c r="K1153" s="3"/>
    </row>
    <row r="1154" spans="1:11" s="2" customFormat="1" x14ac:dyDescent="0.2">
      <c r="A1154" s="1"/>
      <c r="B1154" s="1"/>
      <c r="C1154" s="1"/>
      <c r="D1154" s="1"/>
      <c r="E1154" s="4"/>
      <c r="F1154" s="3"/>
      <c r="G1154" s="4"/>
      <c r="H1154" s="4"/>
      <c r="I1154" s="3"/>
      <c r="J1154" s="3"/>
      <c r="K1154" s="3"/>
    </row>
    <row r="1155" spans="1:11" s="2" customFormat="1" x14ac:dyDescent="0.2">
      <c r="A1155" s="1"/>
      <c r="B1155" s="1"/>
      <c r="C1155" s="1"/>
      <c r="D1155" s="1"/>
      <c r="E1155" s="4"/>
      <c r="F1155" s="3"/>
      <c r="G1155" s="4"/>
      <c r="H1155" s="4"/>
      <c r="I1155" s="3"/>
      <c r="J1155" s="3"/>
      <c r="K1155" s="3"/>
    </row>
    <row r="1156" spans="1:11" s="2" customFormat="1" x14ac:dyDescent="0.2">
      <c r="A1156" s="1"/>
      <c r="B1156" s="1"/>
      <c r="C1156" s="1"/>
      <c r="D1156" s="1"/>
      <c r="E1156" s="4"/>
      <c r="F1156" s="3"/>
      <c r="G1156" s="4"/>
      <c r="H1156" s="4"/>
      <c r="I1156" s="3"/>
      <c r="J1156" s="3"/>
      <c r="K1156" s="3"/>
    </row>
    <row r="1157" spans="1:11" s="2" customFormat="1" x14ac:dyDescent="0.2">
      <c r="A1157" s="1"/>
      <c r="B1157" s="1"/>
      <c r="C1157" s="1"/>
      <c r="D1157" s="1"/>
      <c r="E1157" s="4"/>
      <c r="F1157" s="3"/>
      <c r="G1157" s="4"/>
      <c r="H1157" s="4"/>
      <c r="I1157" s="3"/>
      <c r="J1157" s="3"/>
      <c r="K1157" s="3"/>
    </row>
    <row r="1158" spans="1:11" s="2" customFormat="1" x14ac:dyDescent="0.2">
      <c r="A1158" s="1"/>
      <c r="B1158" s="1"/>
      <c r="C1158" s="1"/>
      <c r="D1158" s="1"/>
      <c r="E1158" s="4"/>
      <c r="F1158" s="3"/>
      <c r="G1158" s="4"/>
      <c r="H1158" s="4"/>
      <c r="I1158" s="3"/>
      <c r="J1158" s="3"/>
      <c r="K1158" s="3"/>
    </row>
    <row r="1159" spans="1:11" s="2" customFormat="1" x14ac:dyDescent="0.2">
      <c r="A1159" s="1"/>
      <c r="B1159" s="1"/>
      <c r="C1159" s="1"/>
      <c r="D1159" s="1"/>
      <c r="E1159" s="4"/>
      <c r="F1159" s="3"/>
      <c r="G1159" s="4"/>
      <c r="H1159" s="4"/>
      <c r="I1159" s="3"/>
      <c r="J1159" s="3"/>
      <c r="K1159" s="3"/>
    </row>
    <row r="1160" spans="1:11" s="2" customFormat="1" x14ac:dyDescent="0.2">
      <c r="A1160" s="1"/>
      <c r="B1160" s="1"/>
      <c r="C1160" s="1"/>
      <c r="D1160" s="1"/>
      <c r="E1160" s="4"/>
      <c r="F1160" s="3"/>
      <c r="G1160" s="4"/>
      <c r="H1160" s="4"/>
      <c r="I1160" s="3"/>
      <c r="J1160" s="3"/>
      <c r="K1160" s="3"/>
    </row>
    <row r="1161" spans="1:11" s="2" customFormat="1" x14ac:dyDescent="0.2">
      <c r="A1161" s="1"/>
      <c r="B1161" s="1"/>
      <c r="C1161" s="1"/>
      <c r="D1161" s="1"/>
      <c r="E1161" s="4"/>
      <c r="F1161" s="3"/>
      <c r="G1161" s="4"/>
      <c r="H1161" s="4"/>
      <c r="I1161" s="3"/>
      <c r="J1161" s="3"/>
      <c r="K1161" s="3"/>
    </row>
    <row r="1162" spans="1:11" s="2" customFormat="1" x14ac:dyDescent="0.2">
      <c r="A1162" s="1"/>
      <c r="B1162" s="1"/>
      <c r="C1162" s="1"/>
      <c r="D1162" s="1"/>
      <c r="E1162" s="4"/>
      <c r="F1162" s="3"/>
      <c r="G1162" s="4"/>
      <c r="H1162" s="4"/>
      <c r="I1162" s="3"/>
      <c r="J1162" s="3"/>
      <c r="K1162" s="3"/>
    </row>
    <row r="1163" spans="1:11" s="2" customFormat="1" x14ac:dyDescent="0.2">
      <c r="A1163" s="1"/>
      <c r="B1163" s="1"/>
      <c r="C1163" s="1"/>
      <c r="D1163" s="1"/>
      <c r="E1163" s="4"/>
      <c r="F1163" s="3"/>
      <c r="G1163" s="4"/>
      <c r="H1163" s="4"/>
      <c r="I1163" s="3"/>
      <c r="J1163" s="3"/>
      <c r="K1163" s="3"/>
    </row>
    <row r="1164" spans="1:11" s="2" customFormat="1" x14ac:dyDescent="0.2">
      <c r="A1164" s="1"/>
      <c r="B1164" s="1"/>
      <c r="C1164" s="1"/>
      <c r="D1164" s="1"/>
      <c r="E1164" s="4"/>
      <c r="F1164" s="3"/>
      <c r="G1164" s="4"/>
      <c r="H1164" s="4"/>
      <c r="I1164" s="3"/>
      <c r="J1164" s="3"/>
      <c r="K1164" s="3"/>
    </row>
    <row r="1165" spans="1:11" s="2" customFormat="1" x14ac:dyDescent="0.2">
      <c r="A1165" s="1"/>
      <c r="B1165" s="1"/>
      <c r="C1165" s="1"/>
      <c r="D1165" s="1"/>
      <c r="E1165" s="4"/>
      <c r="F1165" s="3"/>
      <c r="G1165" s="4"/>
      <c r="H1165" s="4"/>
      <c r="I1165" s="3"/>
      <c r="J1165" s="3"/>
      <c r="K1165" s="3"/>
    </row>
    <row r="1166" spans="1:11" s="2" customFormat="1" x14ac:dyDescent="0.2">
      <c r="A1166" s="1"/>
      <c r="B1166" s="1"/>
      <c r="C1166" s="1"/>
      <c r="D1166" s="1"/>
      <c r="E1166" s="4"/>
      <c r="F1166" s="3"/>
      <c r="G1166" s="4"/>
      <c r="H1166" s="4"/>
      <c r="I1166" s="3"/>
      <c r="J1166" s="3"/>
      <c r="K1166" s="3"/>
    </row>
    <row r="1167" spans="1:11" s="2" customFormat="1" x14ac:dyDescent="0.2">
      <c r="A1167" s="1"/>
      <c r="B1167" s="1"/>
      <c r="C1167" s="1"/>
      <c r="D1167" s="1"/>
      <c r="E1167" s="4"/>
      <c r="F1167" s="3"/>
      <c r="G1167" s="4"/>
      <c r="H1167" s="4"/>
      <c r="I1167" s="3"/>
      <c r="J1167" s="3"/>
      <c r="K1167" s="3"/>
    </row>
    <row r="1168" spans="1:11" s="2" customFormat="1" x14ac:dyDescent="0.2">
      <c r="A1168" s="1"/>
      <c r="B1168" s="1"/>
      <c r="C1168" s="1"/>
      <c r="D1168" s="1"/>
      <c r="E1168" s="4"/>
      <c r="F1168" s="3"/>
      <c r="G1168" s="4"/>
      <c r="H1168" s="4"/>
      <c r="I1168" s="3"/>
      <c r="J1168" s="3"/>
      <c r="K1168" s="3"/>
    </row>
    <row r="1169" spans="1:11" s="2" customFormat="1" x14ac:dyDescent="0.2">
      <c r="A1169" s="1"/>
      <c r="B1169" s="1"/>
      <c r="C1169" s="1"/>
      <c r="D1169" s="1"/>
      <c r="E1169" s="4"/>
      <c r="F1169" s="3"/>
      <c r="G1169" s="4"/>
      <c r="H1169" s="4"/>
      <c r="I1169" s="3"/>
      <c r="J1169" s="3"/>
      <c r="K1169" s="3"/>
    </row>
    <row r="1170" spans="1:11" s="2" customFormat="1" x14ac:dyDescent="0.2">
      <c r="A1170" s="1"/>
      <c r="B1170" s="1"/>
      <c r="C1170" s="1"/>
      <c r="D1170" s="1"/>
      <c r="E1170" s="4"/>
      <c r="F1170" s="3"/>
      <c r="G1170" s="4"/>
      <c r="H1170" s="4"/>
      <c r="I1170" s="3"/>
      <c r="J1170" s="3"/>
      <c r="K1170" s="3"/>
    </row>
    <row r="1171" spans="1:11" s="2" customFormat="1" x14ac:dyDescent="0.2">
      <c r="A1171" s="1"/>
      <c r="B1171" s="1"/>
      <c r="C1171" s="1"/>
      <c r="D1171" s="1"/>
      <c r="E1171" s="4"/>
      <c r="F1171" s="3"/>
      <c r="G1171" s="4"/>
      <c r="H1171" s="4"/>
      <c r="I1171" s="3"/>
      <c r="J1171" s="3"/>
      <c r="K1171" s="3"/>
    </row>
    <row r="1172" spans="1:11" s="2" customFormat="1" x14ac:dyDescent="0.2">
      <c r="A1172" s="1"/>
      <c r="B1172" s="1"/>
      <c r="C1172" s="1"/>
      <c r="D1172" s="1"/>
      <c r="E1172" s="4"/>
      <c r="F1172" s="3"/>
      <c r="G1172" s="4"/>
      <c r="H1172" s="4"/>
      <c r="I1172" s="3"/>
      <c r="J1172" s="3"/>
      <c r="K1172" s="3"/>
    </row>
    <row r="1173" spans="1:11" s="2" customFormat="1" x14ac:dyDescent="0.2">
      <c r="A1173" s="1"/>
      <c r="B1173" s="1"/>
      <c r="C1173" s="1"/>
      <c r="D1173" s="1"/>
      <c r="E1173" s="4"/>
      <c r="F1173" s="3"/>
      <c r="G1173" s="4"/>
      <c r="H1173" s="4"/>
      <c r="I1173" s="3"/>
      <c r="J1173" s="3"/>
      <c r="K1173" s="3"/>
    </row>
    <row r="1174" spans="1:11" s="2" customFormat="1" x14ac:dyDescent="0.2">
      <c r="A1174" s="1"/>
      <c r="B1174" s="1"/>
      <c r="C1174" s="1"/>
      <c r="D1174" s="1"/>
      <c r="E1174" s="4"/>
      <c r="F1174" s="3"/>
      <c r="G1174" s="4"/>
      <c r="H1174" s="4"/>
      <c r="I1174" s="3"/>
      <c r="J1174" s="3"/>
      <c r="K1174" s="3"/>
    </row>
    <row r="1175" spans="1:11" s="2" customFormat="1" x14ac:dyDescent="0.2">
      <c r="A1175" s="1"/>
      <c r="B1175" s="1"/>
      <c r="C1175" s="1"/>
      <c r="D1175" s="1"/>
      <c r="E1175" s="4"/>
      <c r="F1175" s="3"/>
      <c r="G1175" s="4"/>
      <c r="H1175" s="4"/>
      <c r="I1175" s="3"/>
      <c r="J1175" s="3"/>
      <c r="K1175" s="3"/>
    </row>
    <row r="1176" spans="1:11" s="2" customFormat="1" x14ac:dyDescent="0.2">
      <c r="A1176" s="1"/>
      <c r="B1176" s="1"/>
      <c r="C1176" s="1"/>
      <c r="D1176" s="1"/>
      <c r="E1176" s="4"/>
      <c r="F1176" s="3"/>
      <c r="G1176" s="4"/>
      <c r="H1176" s="4"/>
      <c r="I1176" s="3"/>
      <c r="J1176" s="3"/>
      <c r="K1176" s="3"/>
    </row>
    <row r="1177" spans="1:11" s="2" customFormat="1" x14ac:dyDescent="0.2">
      <c r="A1177" s="1"/>
      <c r="B1177" s="1"/>
      <c r="C1177" s="1"/>
      <c r="D1177" s="1"/>
      <c r="E1177" s="4"/>
      <c r="F1177" s="3"/>
      <c r="G1177" s="4"/>
      <c r="H1177" s="4"/>
      <c r="I1177" s="3"/>
      <c r="J1177" s="3"/>
      <c r="K1177" s="3"/>
    </row>
    <row r="1178" spans="1:11" s="2" customFormat="1" x14ac:dyDescent="0.2">
      <c r="A1178" s="1"/>
      <c r="B1178" s="1"/>
      <c r="C1178" s="1"/>
      <c r="D1178" s="1"/>
      <c r="E1178" s="4"/>
      <c r="F1178" s="3"/>
      <c r="G1178" s="4"/>
      <c r="H1178" s="4"/>
      <c r="I1178" s="3"/>
      <c r="J1178" s="3"/>
      <c r="K1178" s="3"/>
    </row>
    <row r="1179" spans="1:11" s="2" customFormat="1" x14ac:dyDescent="0.2">
      <c r="A1179" s="1"/>
      <c r="B1179" s="1"/>
      <c r="C1179" s="1"/>
      <c r="D1179" s="1"/>
      <c r="E1179" s="4"/>
      <c r="F1179" s="3"/>
      <c r="G1179" s="4"/>
      <c r="H1179" s="4"/>
      <c r="I1179" s="3"/>
      <c r="J1179" s="3"/>
      <c r="K1179" s="3"/>
    </row>
    <row r="1180" spans="1:11" x14ac:dyDescent="0.2">
      <c r="E1180" s="4"/>
      <c r="F1180" s="3"/>
      <c r="G1180" s="4"/>
      <c r="H1180" s="4"/>
      <c r="I1180" s="3"/>
      <c r="J1180" s="3"/>
      <c r="K1180" s="3"/>
    </row>
    <row r="1181" spans="1:11" x14ac:dyDescent="0.2">
      <c r="E1181" s="4"/>
      <c r="F1181" s="3"/>
      <c r="G1181" s="4"/>
      <c r="H1181" s="4"/>
      <c r="I1181" s="3"/>
      <c r="J1181" s="3"/>
      <c r="K1181" s="3"/>
    </row>
    <row r="1182" spans="1:11" x14ac:dyDescent="0.2">
      <c r="E1182" s="4"/>
      <c r="F1182" s="3"/>
      <c r="G1182" s="4"/>
      <c r="H1182" s="4"/>
      <c r="I1182" s="3"/>
      <c r="J1182" s="3"/>
      <c r="K1182" s="3"/>
    </row>
    <row r="1183" spans="1:11" x14ac:dyDescent="0.2">
      <c r="E1183" s="4"/>
      <c r="F1183" s="3"/>
      <c r="G1183" s="4"/>
      <c r="H1183" s="4"/>
      <c r="I1183" s="3"/>
      <c r="J1183" s="3"/>
      <c r="K1183" s="3"/>
    </row>
    <row r="1184" spans="1:11" x14ac:dyDescent="0.2">
      <c r="E1184" s="4"/>
      <c r="F1184" s="3"/>
      <c r="G1184" s="4"/>
      <c r="H1184" s="4"/>
      <c r="I1184" s="3"/>
      <c r="J1184" s="3"/>
      <c r="K1184" s="3"/>
    </row>
    <row r="1185" spans="1:11" x14ac:dyDescent="0.2">
      <c r="E1185" s="4"/>
      <c r="F1185" s="3"/>
      <c r="G1185" s="4"/>
      <c r="H1185" s="4"/>
      <c r="I1185" s="3"/>
      <c r="J1185" s="3"/>
      <c r="K1185" s="3"/>
    </row>
    <row r="1186" spans="1:11" x14ac:dyDescent="0.2">
      <c r="E1186" s="4"/>
      <c r="F1186" s="3"/>
      <c r="G1186" s="4"/>
      <c r="H1186" s="4"/>
      <c r="I1186" s="3"/>
      <c r="J1186" s="3"/>
      <c r="K1186" s="3"/>
    </row>
    <row r="1187" spans="1:11" x14ac:dyDescent="0.2">
      <c r="E1187" s="4"/>
      <c r="F1187" s="3"/>
      <c r="G1187" s="4"/>
      <c r="H1187" s="4"/>
      <c r="I1187" s="3"/>
      <c r="J1187" s="3"/>
      <c r="K1187" s="3"/>
    </row>
    <row r="1188" spans="1:11" x14ac:dyDescent="0.2">
      <c r="E1188" s="4"/>
      <c r="F1188" s="3"/>
      <c r="G1188" s="4"/>
      <c r="H1188" s="4"/>
      <c r="I1188" s="3"/>
      <c r="J1188" s="3"/>
      <c r="K1188" s="3"/>
    </row>
    <row r="1189" spans="1:11" x14ac:dyDescent="0.2">
      <c r="E1189" s="4"/>
      <c r="F1189" s="3"/>
      <c r="G1189" s="4"/>
      <c r="H1189" s="4"/>
      <c r="I1189" s="3"/>
      <c r="J1189" s="3"/>
      <c r="K1189" s="3"/>
    </row>
    <row r="1190" spans="1:11" x14ac:dyDescent="0.2">
      <c r="E1190" s="4"/>
      <c r="F1190" s="3"/>
      <c r="G1190" s="4"/>
      <c r="H1190" s="4"/>
      <c r="I1190" s="3"/>
      <c r="J1190" s="3"/>
      <c r="K1190" s="3"/>
    </row>
    <row r="1191" spans="1:11" x14ac:dyDescent="0.2">
      <c r="A1191" s="2"/>
      <c r="B1191" s="2"/>
      <c r="C1191" s="2"/>
      <c r="D1191" s="2"/>
      <c r="E1191" s="4"/>
      <c r="F1191" s="3"/>
      <c r="G1191" s="4"/>
      <c r="H1191" s="4"/>
      <c r="I1191" s="3"/>
      <c r="J1191" s="3"/>
      <c r="K1191" s="3"/>
    </row>
    <row r="1192" spans="1:11" x14ac:dyDescent="0.2">
      <c r="A1192" s="2"/>
      <c r="B1192" s="2"/>
      <c r="C1192" s="2"/>
      <c r="D1192" s="2"/>
      <c r="E1192" s="4"/>
      <c r="F1192" s="3"/>
      <c r="G1192" s="4"/>
      <c r="H1192" s="4"/>
      <c r="I1192" s="3"/>
      <c r="J1192" s="3"/>
      <c r="K1192" s="3"/>
    </row>
    <row r="1193" spans="1:11" x14ac:dyDescent="0.2">
      <c r="A1193" s="2"/>
      <c r="B1193" s="2"/>
      <c r="C1193" s="2"/>
      <c r="D1193" s="2"/>
      <c r="E1193" s="4"/>
      <c r="F1193" s="3"/>
      <c r="G1193" s="4"/>
      <c r="H1193" s="4"/>
      <c r="I1193" s="3"/>
      <c r="J1193" s="3"/>
      <c r="K1193" s="3"/>
    </row>
    <row r="1194" spans="1:11" x14ac:dyDescent="0.2">
      <c r="A1194" s="2"/>
      <c r="B1194" s="2"/>
      <c r="C1194" s="2"/>
      <c r="D1194" s="2"/>
      <c r="E1194" s="2"/>
      <c r="F1194" s="2"/>
      <c r="G1194" s="2"/>
      <c r="H1194" s="2"/>
      <c r="I1194" s="2"/>
      <c r="J1194" s="2"/>
      <c r="K1194" s="2"/>
    </row>
  </sheetData>
  <mergeCells count="1">
    <mergeCell ref="B163:O16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E1203"/>
  <sheetViews>
    <sheetView workbookViewId="0">
      <pane ySplit="6" topLeftCell="A7" activePane="bottomLeft" state="frozen"/>
      <selection activeCell="A41" sqref="A41"/>
      <selection pane="bottomLeft"/>
    </sheetView>
  </sheetViews>
  <sheetFormatPr defaultColWidth="9.140625" defaultRowHeight="14.25" x14ac:dyDescent="0.2"/>
  <cols>
    <col min="1" max="1" width="9.7109375" style="1" customWidth="1"/>
    <col min="2" max="2" width="15" style="1" customWidth="1"/>
    <col min="3" max="3" width="14.28515625" style="1" customWidth="1"/>
    <col min="4" max="4" width="11.5703125" style="1" customWidth="1"/>
    <col min="5" max="5" width="12.140625" style="1" customWidth="1"/>
    <col min="6" max="6" width="11.5703125" style="1" customWidth="1"/>
    <col min="7" max="10" width="12.42578125" style="1" customWidth="1"/>
    <col min="11" max="11" width="12.28515625" style="1" customWidth="1"/>
    <col min="12" max="13" width="9.140625" style="2"/>
    <col min="14" max="14" width="9.42578125" style="2" customWidth="1"/>
    <col min="15" max="57" width="9.140625" style="2"/>
    <col min="58" max="16384" width="9.140625" style="1"/>
  </cols>
  <sheetData>
    <row r="1" spans="1:57" ht="14.25" customHeight="1" x14ac:dyDescent="0.2">
      <c r="A1" s="27" t="s">
        <v>300</v>
      </c>
      <c r="B1" s="27"/>
      <c r="C1" s="27"/>
      <c r="D1" s="24"/>
      <c r="E1" s="24"/>
      <c r="F1" s="24"/>
      <c r="G1" s="24"/>
      <c r="H1" s="24"/>
      <c r="I1" s="24"/>
      <c r="J1" s="24"/>
      <c r="K1" s="24"/>
    </row>
    <row r="2" spans="1:57" ht="14.25" customHeight="1" x14ac:dyDescent="0.2">
      <c r="A2" s="26" t="s">
        <v>237</v>
      </c>
      <c r="B2" s="26"/>
      <c r="C2" s="26"/>
      <c r="D2" s="24"/>
      <c r="E2" s="24"/>
      <c r="F2" s="24"/>
      <c r="G2" s="24"/>
      <c r="H2" s="24"/>
      <c r="I2" s="24"/>
      <c r="J2" s="24"/>
      <c r="K2" s="24"/>
    </row>
    <row r="3" spans="1:57" x14ac:dyDescent="0.2">
      <c r="A3" s="25" t="s">
        <v>233</v>
      </c>
      <c r="B3" s="25"/>
      <c r="C3" s="25"/>
      <c r="D3" s="24"/>
      <c r="E3" s="24"/>
      <c r="F3" s="24"/>
      <c r="G3" s="24"/>
      <c r="H3" s="24"/>
      <c r="I3" s="24"/>
      <c r="J3" s="24"/>
      <c r="K3" s="24"/>
    </row>
    <row r="4" spans="1:57" x14ac:dyDescent="0.2">
      <c r="A4" s="25" t="s">
        <v>189</v>
      </c>
      <c r="B4" s="25"/>
      <c r="C4" s="25"/>
      <c r="D4" s="24"/>
      <c r="E4" s="24"/>
      <c r="F4" s="24"/>
      <c r="G4" s="24"/>
      <c r="H4" s="24"/>
      <c r="I4" s="24"/>
      <c r="J4" s="24"/>
      <c r="K4" s="24"/>
    </row>
    <row r="5" spans="1:57" x14ac:dyDescent="0.2">
      <c r="A5" s="24"/>
      <c r="B5" s="24"/>
      <c r="C5" s="24"/>
      <c r="D5" s="24"/>
      <c r="E5" s="24"/>
      <c r="F5" s="24"/>
      <c r="G5" s="24"/>
      <c r="H5" s="24"/>
      <c r="I5" s="24"/>
      <c r="J5" s="24"/>
      <c r="K5" s="24"/>
      <c r="L5" s="24"/>
      <c r="M5" s="24"/>
      <c r="N5" s="24"/>
      <c r="O5" s="24"/>
    </row>
    <row r="6" spans="1:57" s="19" customFormat="1" ht="61.5" x14ac:dyDescent="0.2">
      <c r="A6" s="23" t="s">
        <v>23</v>
      </c>
      <c r="B6" s="23" t="s">
        <v>109</v>
      </c>
      <c r="C6" s="23" t="s">
        <v>52</v>
      </c>
      <c r="D6" s="22" t="s">
        <v>332</v>
      </c>
      <c r="E6" s="22" t="s">
        <v>330</v>
      </c>
      <c r="F6" s="23" t="s">
        <v>318</v>
      </c>
      <c r="G6" s="22" t="s">
        <v>329</v>
      </c>
      <c r="H6" s="22" t="s">
        <v>328</v>
      </c>
      <c r="I6" s="22" t="s">
        <v>327</v>
      </c>
      <c r="J6" s="22" t="s">
        <v>326</v>
      </c>
      <c r="K6" s="21" t="s">
        <v>325</v>
      </c>
      <c r="L6" s="23" t="s">
        <v>319</v>
      </c>
      <c r="M6" s="22" t="s">
        <v>333</v>
      </c>
      <c r="N6" s="22" t="s">
        <v>334</v>
      </c>
      <c r="O6" s="21" t="s">
        <v>335</v>
      </c>
      <c r="P6" s="20"/>
      <c r="Q6" s="160"/>
      <c r="R6" s="160"/>
      <c r="S6" s="16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row>
    <row r="7" spans="1:57" s="19" customFormat="1" x14ac:dyDescent="0.2">
      <c r="A7" s="28"/>
      <c r="B7" s="28"/>
      <c r="C7" s="28"/>
      <c r="D7" s="32"/>
      <c r="E7" s="32"/>
      <c r="F7" s="28"/>
      <c r="G7" s="32"/>
      <c r="H7" s="32"/>
      <c r="I7" s="32"/>
      <c r="J7" s="32"/>
      <c r="K7" s="32"/>
      <c r="L7" s="64"/>
      <c r="M7" s="32"/>
      <c r="N7" s="32"/>
      <c r="O7" s="65"/>
      <c r="P7" s="20"/>
      <c r="Q7" s="160"/>
      <c r="R7" s="160"/>
      <c r="S7" s="16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row>
    <row r="8" spans="1:57" s="19" customFormat="1" x14ac:dyDescent="0.2">
      <c r="A8" s="15" t="s">
        <v>19</v>
      </c>
      <c r="B8" s="15" t="s">
        <v>57</v>
      </c>
      <c r="C8" s="28" t="s">
        <v>74</v>
      </c>
      <c r="D8" s="18">
        <v>211890</v>
      </c>
      <c r="E8" s="78">
        <v>0.6</v>
      </c>
      <c r="F8" s="29">
        <v>210695</v>
      </c>
      <c r="G8" s="78">
        <v>4.2</v>
      </c>
      <c r="H8" s="78">
        <v>7.9</v>
      </c>
      <c r="I8" s="78">
        <v>63.3</v>
      </c>
      <c r="J8" s="78">
        <v>80.099999999999994</v>
      </c>
      <c r="K8" s="79">
        <v>87.9</v>
      </c>
      <c r="L8" s="75">
        <v>129890</v>
      </c>
      <c r="M8" s="76">
        <v>14900</v>
      </c>
      <c r="N8" s="76">
        <v>20000</v>
      </c>
      <c r="O8" s="77">
        <v>25200</v>
      </c>
      <c r="P8" s="20"/>
      <c r="Q8" s="160"/>
      <c r="R8" s="160"/>
      <c r="S8" s="16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row>
    <row r="9" spans="1:57" x14ac:dyDescent="0.2">
      <c r="A9" s="15" t="s">
        <v>19</v>
      </c>
      <c r="B9" s="15" t="s">
        <v>57</v>
      </c>
      <c r="C9" s="32" t="s">
        <v>53</v>
      </c>
      <c r="D9" s="18">
        <v>52270</v>
      </c>
      <c r="E9" s="78">
        <v>0.3</v>
      </c>
      <c r="F9" s="29">
        <v>52090</v>
      </c>
      <c r="G9" s="78">
        <v>4.2</v>
      </c>
      <c r="H9" s="78">
        <v>7.7</v>
      </c>
      <c r="I9" s="78">
        <v>65.099999999999994</v>
      </c>
      <c r="J9" s="78">
        <v>81.400000000000006</v>
      </c>
      <c r="K9" s="79">
        <v>88.1</v>
      </c>
      <c r="L9" s="75">
        <v>33140</v>
      </c>
      <c r="M9" s="76">
        <v>13900</v>
      </c>
      <c r="N9" s="76">
        <v>19000</v>
      </c>
      <c r="O9" s="77">
        <v>23700</v>
      </c>
      <c r="Q9" s="160"/>
      <c r="R9" s="160"/>
      <c r="S9" s="160"/>
      <c r="BE9" s="1"/>
    </row>
    <row r="10" spans="1:57" x14ac:dyDescent="0.2">
      <c r="A10" s="15" t="s">
        <v>19</v>
      </c>
      <c r="B10" s="15" t="s">
        <v>57</v>
      </c>
      <c r="C10" s="15" t="s">
        <v>54</v>
      </c>
      <c r="D10" s="18">
        <v>151365</v>
      </c>
      <c r="E10" s="78">
        <v>0.6</v>
      </c>
      <c r="F10" s="29">
        <v>150435</v>
      </c>
      <c r="G10" s="78">
        <v>4.0999999999999996</v>
      </c>
      <c r="H10" s="78">
        <v>7.8</v>
      </c>
      <c r="I10" s="78">
        <v>62.6</v>
      </c>
      <c r="J10" s="78">
        <v>79.8</v>
      </c>
      <c r="K10" s="79">
        <v>88.1</v>
      </c>
      <c r="L10" s="75">
        <v>91610</v>
      </c>
      <c r="M10" s="76">
        <v>15300</v>
      </c>
      <c r="N10" s="76">
        <v>20400</v>
      </c>
      <c r="O10" s="77">
        <v>25900</v>
      </c>
      <c r="Q10" s="160"/>
      <c r="R10" s="160"/>
      <c r="S10" s="160"/>
      <c r="BE10" s="1"/>
    </row>
    <row r="11" spans="1:57" x14ac:dyDescent="0.2">
      <c r="A11" s="15" t="s">
        <v>19</v>
      </c>
      <c r="B11" s="15" t="s">
        <v>57</v>
      </c>
      <c r="C11" s="15" t="s">
        <v>2</v>
      </c>
      <c r="D11" s="18">
        <v>8255</v>
      </c>
      <c r="E11" s="78">
        <v>1.1000000000000001</v>
      </c>
      <c r="F11" s="29">
        <v>8170</v>
      </c>
      <c r="G11" s="78">
        <v>6.8</v>
      </c>
      <c r="H11" s="78">
        <v>10.4</v>
      </c>
      <c r="I11" s="78">
        <v>65.5</v>
      </c>
      <c r="J11" s="78">
        <v>77</v>
      </c>
      <c r="K11" s="79">
        <v>82.9</v>
      </c>
      <c r="L11" s="75">
        <v>5140</v>
      </c>
      <c r="M11" s="76">
        <v>12400</v>
      </c>
      <c r="N11" s="76">
        <v>18200</v>
      </c>
      <c r="O11" s="77">
        <v>24100</v>
      </c>
      <c r="Q11" s="160"/>
      <c r="R11" s="160"/>
      <c r="S11" s="160"/>
      <c r="BE11" s="1"/>
    </row>
    <row r="12" spans="1:57" x14ac:dyDescent="0.2">
      <c r="A12" s="15"/>
      <c r="B12" s="15"/>
      <c r="C12" s="15"/>
      <c r="D12" s="18"/>
      <c r="E12" s="78"/>
      <c r="F12" s="29"/>
      <c r="G12" s="78"/>
      <c r="H12" s="78"/>
      <c r="I12" s="78"/>
      <c r="J12" s="78"/>
      <c r="K12" s="79"/>
      <c r="L12" s="75"/>
      <c r="M12" s="76"/>
      <c r="N12" s="76"/>
      <c r="O12" s="77"/>
      <c r="Q12" s="160"/>
      <c r="R12" s="160"/>
      <c r="S12" s="160"/>
      <c r="BE12" s="1"/>
    </row>
    <row r="13" spans="1:57" x14ac:dyDescent="0.2">
      <c r="A13" s="15" t="s">
        <v>19</v>
      </c>
      <c r="B13" s="15" t="s">
        <v>6</v>
      </c>
      <c r="C13" s="28" t="s">
        <v>74</v>
      </c>
      <c r="D13" s="18">
        <v>119845</v>
      </c>
      <c r="E13" s="78">
        <v>0.5</v>
      </c>
      <c r="F13" s="29">
        <v>119280</v>
      </c>
      <c r="G13" s="78">
        <v>3.3</v>
      </c>
      <c r="H13" s="78">
        <v>7.5</v>
      </c>
      <c r="I13" s="78">
        <v>63.6</v>
      </c>
      <c r="J13" s="78">
        <v>82.1</v>
      </c>
      <c r="K13" s="79">
        <v>89.2</v>
      </c>
      <c r="L13" s="75">
        <v>74105</v>
      </c>
      <c r="M13" s="76">
        <v>14600</v>
      </c>
      <c r="N13" s="76">
        <v>19300</v>
      </c>
      <c r="O13" s="77">
        <v>24100</v>
      </c>
      <c r="Q13" s="160"/>
      <c r="R13" s="160"/>
      <c r="S13" s="160"/>
      <c r="BE13" s="1"/>
    </row>
    <row r="14" spans="1:57" x14ac:dyDescent="0.2">
      <c r="A14" s="15" t="s">
        <v>19</v>
      </c>
      <c r="B14" s="15" t="s">
        <v>6</v>
      </c>
      <c r="C14" s="32" t="s">
        <v>53</v>
      </c>
      <c r="D14" s="18">
        <v>31545</v>
      </c>
      <c r="E14" s="78">
        <v>0.3</v>
      </c>
      <c r="F14" s="29">
        <v>31460</v>
      </c>
      <c r="G14" s="78">
        <v>3.2</v>
      </c>
      <c r="H14" s="78">
        <v>7.1</v>
      </c>
      <c r="I14" s="78">
        <v>65.099999999999994</v>
      </c>
      <c r="J14" s="78">
        <v>83.5</v>
      </c>
      <c r="K14" s="79">
        <v>89.8</v>
      </c>
      <c r="L14" s="75">
        <v>20070</v>
      </c>
      <c r="M14" s="76">
        <v>13900</v>
      </c>
      <c r="N14" s="76">
        <v>18600</v>
      </c>
      <c r="O14" s="77">
        <v>23000</v>
      </c>
      <c r="Q14" s="160"/>
      <c r="R14" s="160"/>
      <c r="S14" s="160"/>
      <c r="BE14" s="1"/>
    </row>
    <row r="15" spans="1:57" x14ac:dyDescent="0.2">
      <c r="A15" s="15" t="s">
        <v>19</v>
      </c>
      <c r="B15" s="15" t="s">
        <v>6</v>
      </c>
      <c r="C15" s="15" t="s">
        <v>54</v>
      </c>
      <c r="D15" s="18">
        <v>83925</v>
      </c>
      <c r="E15" s="78">
        <v>0.5</v>
      </c>
      <c r="F15" s="29">
        <v>83490</v>
      </c>
      <c r="G15" s="78">
        <v>3.3</v>
      </c>
      <c r="H15" s="78">
        <v>7.5</v>
      </c>
      <c r="I15" s="78">
        <v>63</v>
      </c>
      <c r="J15" s="78">
        <v>81.8</v>
      </c>
      <c r="K15" s="79">
        <v>89.3</v>
      </c>
      <c r="L15" s="75">
        <v>51310</v>
      </c>
      <c r="M15" s="76">
        <v>15000</v>
      </c>
      <c r="N15" s="76">
        <v>19700</v>
      </c>
      <c r="O15" s="77">
        <v>24500</v>
      </c>
      <c r="Q15" s="160"/>
      <c r="R15" s="160"/>
      <c r="S15" s="160"/>
      <c r="BE15" s="1"/>
    </row>
    <row r="16" spans="1:57" x14ac:dyDescent="0.2">
      <c r="A16" s="15" t="s">
        <v>19</v>
      </c>
      <c r="B16" s="15" t="s">
        <v>6</v>
      </c>
      <c r="C16" s="15" t="s">
        <v>2</v>
      </c>
      <c r="D16" s="18">
        <v>4380</v>
      </c>
      <c r="E16" s="78">
        <v>1.1000000000000001</v>
      </c>
      <c r="F16" s="29">
        <v>4330</v>
      </c>
      <c r="G16" s="78">
        <v>5.7</v>
      </c>
      <c r="H16" s="78">
        <v>10.1</v>
      </c>
      <c r="I16" s="78">
        <v>65.099999999999994</v>
      </c>
      <c r="J16" s="78">
        <v>78.5</v>
      </c>
      <c r="K16" s="79">
        <v>84.2</v>
      </c>
      <c r="L16" s="75">
        <v>2725</v>
      </c>
      <c r="M16" s="76">
        <v>12400</v>
      </c>
      <c r="N16" s="76">
        <v>17900</v>
      </c>
      <c r="O16" s="77">
        <v>23700</v>
      </c>
      <c r="Q16" s="160"/>
      <c r="R16" s="160"/>
      <c r="S16" s="160"/>
      <c r="BE16" s="1"/>
    </row>
    <row r="17" spans="1:57" x14ac:dyDescent="0.2">
      <c r="A17" s="15"/>
      <c r="B17" s="15"/>
      <c r="C17" s="15"/>
      <c r="D17" s="18"/>
      <c r="E17" s="78"/>
      <c r="F17" s="29"/>
      <c r="G17" s="78"/>
      <c r="H17" s="78"/>
      <c r="I17" s="78"/>
      <c r="J17" s="78"/>
      <c r="K17" s="79"/>
      <c r="L17" s="75"/>
      <c r="M17" s="76"/>
      <c r="N17" s="76"/>
      <c r="O17" s="77"/>
      <c r="Q17" s="160"/>
      <c r="R17" s="160"/>
      <c r="S17" s="160"/>
      <c r="BE17" s="1"/>
    </row>
    <row r="18" spans="1:57" x14ac:dyDescent="0.2">
      <c r="A18" s="15" t="s">
        <v>19</v>
      </c>
      <c r="B18" s="15" t="s">
        <v>3</v>
      </c>
      <c r="C18" s="28" t="s">
        <v>74</v>
      </c>
      <c r="D18" s="18">
        <v>92045</v>
      </c>
      <c r="E18" s="78">
        <v>0.7</v>
      </c>
      <c r="F18" s="29">
        <v>91410</v>
      </c>
      <c r="G18" s="78">
        <v>5.3</v>
      </c>
      <c r="H18" s="78">
        <v>8.5</v>
      </c>
      <c r="I18" s="78">
        <v>63</v>
      </c>
      <c r="J18" s="78">
        <v>77.5</v>
      </c>
      <c r="K18" s="79">
        <v>86.2</v>
      </c>
      <c r="L18" s="75">
        <v>55785</v>
      </c>
      <c r="M18" s="76">
        <v>15300</v>
      </c>
      <c r="N18" s="76">
        <v>20800</v>
      </c>
      <c r="O18" s="77">
        <v>27000</v>
      </c>
      <c r="Q18" s="160"/>
      <c r="R18" s="160"/>
      <c r="S18" s="160"/>
      <c r="BE18" s="1"/>
    </row>
    <row r="19" spans="1:57" x14ac:dyDescent="0.2">
      <c r="A19" s="15" t="s">
        <v>19</v>
      </c>
      <c r="B19" s="15" t="s">
        <v>3</v>
      </c>
      <c r="C19" s="32" t="s">
        <v>53</v>
      </c>
      <c r="D19" s="18">
        <v>20725</v>
      </c>
      <c r="E19" s="78">
        <v>0.5</v>
      </c>
      <c r="F19" s="29">
        <v>20630</v>
      </c>
      <c r="G19" s="78">
        <v>5.8</v>
      </c>
      <c r="H19" s="78">
        <v>8.6</v>
      </c>
      <c r="I19" s="78">
        <v>65.099999999999994</v>
      </c>
      <c r="J19" s="78">
        <v>78.2</v>
      </c>
      <c r="K19" s="79">
        <v>85.6</v>
      </c>
      <c r="L19" s="75">
        <v>13070</v>
      </c>
      <c r="M19" s="76">
        <v>14200</v>
      </c>
      <c r="N19" s="76">
        <v>19300</v>
      </c>
      <c r="O19" s="77">
        <v>25200</v>
      </c>
      <c r="Q19" s="160"/>
      <c r="R19" s="160"/>
      <c r="S19" s="160"/>
      <c r="BE19" s="1"/>
    </row>
    <row r="20" spans="1:57" x14ac:dyDescent="0.2">
      <c r="A20" s="15" t="s">
        <v>19</v>
      </c>
      <c r="B20" s="15" t="s">
        <v>3</v>
      </c>
      <c r="C20" s="15" t="s">
        <v>54</v>
      </c>
      <c r="D20" s="18">
        <v>67440</v>
      </c>
      <c r="E20" s="78">
        <v>0.7</v>
      </c>
      <c r="F20" s="29">
        <v>66945</v>
      </c>
      <c r="G20" s="78">
        <v>5</v>
      </c>
      <c r="H20" s="78">
        <v>8.3000000000000007</v>
      </c>
      <c r="I20" s="78">
        <v>62.2</v>
      </c>
      <c r="J20" s="78">
        <v>77.400000000000006</v>
      </c>
      <c r="K20" s="79">
        <v>86.6</v>
      </c>
      <c r="L20" s="75">
        <v>40300</v>
      </c>
      <c r="M20" s="76">
        <v>15700</v>
      </c>
      <c r="N20" s="76">
        <v>21200</v>
      </c>
      <c r="O20" s="77">
        <v>27700</v>
      </c>
      <c r="Q20" s="160"/>
      <c r="R20" s="160"/>
      <c r="S20" s="160"/>
      <c r="BE20" s="1"/>
    </row>
    <row r="21" spans="1:57" x14ac:dyDescent="0.2">
      <c r="A21" s="15" t="s">
        <v>19</v>
      </c>
      <c r="B21" s="15" t="s">
        <v>3</v>
      </c>
      <c r="C21" s="15" t="s">
        <v>2</v>
      </c>
      <c r="D21" s="18">
        <v>3880</v>
      </c>
      <c r="E21" s="78">
        <v>1.1000000000000001</v>
      </c>
      <c r="F21" s="29">
        <v>3835</v>
      </c>
      <c r="G21" s="78">
        <v>8</v>
      </c>
      <c r="H21" s="78">
        <v>10.6</v>
      </c>
      <c r="I21" s="78">
        <v>66</v>
      </c>
      <c r="J21" s="78">
        <v>75.2</v>
      </c>
      <c r="K21" s="79">
        <v>81.400000000000006</v>
      </c>
      <c r="L21" s="75">
        <v>2420</v>
      </c>
      <c r="M21" s="76">
        <v>12800</v>
      </c>
      <c r="N21" s="76">
        <v>18200</v>
      </c>
      <c r="O21" s="77">
        <v>24800</v>
      </c>
      <c r="Q21" s="160"/>
      <c r="R21" s="160"/>
      <c r="S21" s="160"/>
      <c r="BE21" s="1"/>
    </row>
    <row r="22" spans="1:57" x14ac:dyDescent="0.2">
      <c r="A22" s="15"/>
      <c r="B22" s="15" t="s">
        <v>0</v>
      </c>
      <c r="C22" s="15"/>
      <c r="D22" s="18"/>
      <c r="E22" s="78"/>
      <c r="F22" s="29"/>
      <c r="G22" s="78"/>
      <c r="H22" s="78"/>
      <c r="I22" s="78"/>
      <c r="J22" s="78"/>
      <c r="K22" s="79"/>
      <c r="L22" s="75"/>
      <c r="M22" s="76"/>
      <c r="N22" s="76"/>
      <c r="O22" s="77"/>
      <c r="Q22" s="160"/>
      <c r="R22" s="160"/>
      <c r="S22" s="160"/>
      <c r="BE22" s="1"/>
    </row>
    <row r="23" spans="1:57" x14ac:dyDescent="0.2">
      <c r="A23" s="15" t="s">
        <v>20</v>
      </c>
      <c r="B23" s="15" t="s">
        <v>57</v>
      </c>
      <c r="C23" s="28" t="s">
        <v>74</v>
      </c>
      <c r="D23" s="18">
        <v>223870</v>
      </c>
      <c r="E23" s="78">
        <v>0.6</v>
      </c>
      <c r="F23" s="29">
        <v>222555</v>
      </c>
      <c r="G23" s="78">
        <v>6.9</v>
      </c>
      <c r="H23" s="78">
        <v>6.8</v>
      </c>
      <c r="I23" s="78">
        <v>71.900000000000006</v>
      </c>
      <c r="J23" s="78">
        <v>82.7</v>
      </c>
      <c r="K23" s="79">
        <v>86.3</v>
      </c>
      <c r="L23" s="75">
        <v>155760</v>
      </c>
      <c r="M23" s="76">
        <v>18200</v>
      </c>
      <c r="N23" s="76">
        <v>23700</v>
      </c>
      <c r="O23" s="77">
        <v>30300</v>
      </c>
      <c r="Q23" s="160"/>
      <c r="R23" s="160"/>
      <c r="S23" s="160"/>
      <c r="BE23" s="1"/>
    </row>
    <row r="24" spans="1:57" x14ac:dyDescent="0.2">
      <c r="A24" s="15" t="s">
        <v>20</v>
      </c>
      <c r="B24" s="15" t="s">
        <v>57</v>
      </c>
      <c r="C24" s="32" t="s">
        <v>53</v>
      </c>
      <c r="D24" s="18">
        <v>54250</v>
      </c>
      <c r="E24" s="78">
        <v>0.4</v>
      </c>
      <c r="F24" s="29">
        <v>54025</v>
      </c>
      <c r="G24" s="78">
        <v>6.4</v>
      </c>
      <c r="H24" s="78">
        <v>6.6</v>
      </c>
      <c r="I24" s="78">
        <v>74.400000000000006</v>
      </c>
      <c r="J24" s="78">
        <v>84.1</v>
      </c>
      <c r="K24" s="79">
        <v>87</v>
      </c>
      <c r="L24" s="75">
        <v>39300</v>
      </c>
      <c r="M24" s="76">
        <v>16800</v>
      </c>
      <c r="N24" s="76">
        <v>22300</v>
      </c>
      <c r="O24" s="77">
        <v>27700</v>
      </c>
      <c r="Q24" s="160"/>
      <c r="R24" s="160"/>
      <c r="S24" s="160"/>
      <c r="BE24" s="1"/>
    </row>
    <row r="25" spans="1:57" x14ac:dyDescent="0.2">
      <c r="A25" s="15" t="s">
        <v>20</v>
      </c>
      <c r="B25" s="15" t="s">
        <v>57</v>
      </c>
      <c r="C25" s="15" t="s">
        <v>54</v>
      </c>
      <c r="D25" s="18">
        <v>157145</v>
      </c>
      <c r="E25" s="78">
        <v>0.6</v>
      </c>
      <c r="F25" s="29">
        <v>156200</v>
      </c>
      <c r="G25" s="78">
        <v>7</v>
      </c>
      <c r="H25" s="78">
        <v>6.8</v>
      </c>
      <c r="I25" s="78">
        <v>71.099999999999994</v>
      </c>
      <c r="J25" s="78">
        <v>82.4</v>
      </c>
      <c r="K25" s="79">
        <v>86.2</v>
      </c>
      <c r="L25" s="75">
        <v>107960</v>
      </c>
      <c r="M25" s="76">
        <v>19000</v>
      </c>
      <c r="N25" s="76">
        <v>24500</v>
      </c>
      <c r="O25" s="77">
        <v>31400</v>
      </c>
      <c r="Q25" s="160"/>
      <c r="R25" s="160"/>
      <c r="S25" s="160"/>
      <c r="BE25" s="1"/>
    </row>
    <row r="26" spans="1:57" x14ac:dyDescent="0.2">
      <c r="A26" s="15" t="s">
        <v>20</v>
      </c>
      <c r="B26" s="15" t="s">
        <v>57</v>
      </c>
      <c r="C26" s="15" t="s">
        <v>2</v>
      </c>
      <c r="D26" s="18">
        <v>12475</v>
      </c>
      <c r="E26" s="78">
        <v>1.1000000000000001</v>
      </c>
      <c r="F26" s="29">
        <v>12335</v>
      </c>
      <c r="G26" s="78">
        <v>8</v>
      </c>
      <c r="H26" s="78">
        <v>7.7</v>
      </c>
      <c r="I26" s="78">
        <v>70.7</v>
      </c>
      <c r="J26" s="78">
        <v>80.8</v>
      </c>
      <c r="K26" s="79">
        <v>84.3</v>
      </c>
      <c r="L26" s="75">
        <v>8495</v>
      </c>
      <c r="M26" s="76">
        <v>17200</v>
      </c>
      <c r="N26" s="76">
        <v>23000</v>
      </c>
      <c r="O26" s="77">
        <v>29200</v>
      </c>
      <c r="Q26" s="160"/>
      <c r="R26" s="160"/>
      <c r="S26" s="160"/>
      <c r="BE26" s="1"/>
    </row>
    <row r="27" spans="1:57" x14ac:dyDescent="0.2">
      <c r="A27" s="15"/>
      <c r="B27" s="15"/>
      <c r="C27" s="15"/>
      <c r="D27" s="18"/>
      <c r="E27" s="78"/>
      <c r="F27" s="29"/>
      <c r="G27" s="78"/>
      <c r="H27" s="78"/>
      <c r="I27" s="78"/>
      <c r="J27" s="78"/>
      <c r="K27" s="79"/>
      <c r="L27" s="75"/>
      <c r="M27" s="76"/>
      <c r="N27" s="76"/>
      <c r="O27" s="77"/>
      <c r="Q27" s="160"/>
      <c r="R27" s="160"/>
      <c r="S27" s="160"/>
      <c r="BE27" s="1"/>
    </row>
    <row r="28" spans="1:57" x14ac:dyDescent="0.2">
      <c r="A28" s="15" t="s">
        <v>20</v>
      </c>
      <c r="B28" s="15" t="s">
        <v>6</v>
      </c>
      <c r="C28" s="28" t="s">
        <v>74</v>
      </c>
      <c r="D28" s="18">
        <v>124775</v>
      </c>
      <c r="E28" s="78">
        <v>0.5</v>
      </c>
      <c r="F28" s="29">
        <v>124110</v>
      </c>
      <c r="G28" s="78">
        <v>6</v>
      </c>
      <c r="H28" s="78">
        <v>6.5</v>
      </c>
      <c r="I28" s="78">
        <v>71.900000000000006</v>
      </c>
      <c r="J28" s="78">
        <v>84.1</v>
      </c>
      <c r="K28" s="79">
        <v>87.6</v>
      </c>
      <c r="L28" s="75">
        <v>87130</v>
      </c>
      <c r="M28" s="76">
        <v>17500</v>
      </c>
      <c r="N28" s="76">
        <v>23000</v>
      </c>
      <c r="O28" s="77">
        <v>28100</v>
      </c>
      <c r="Q28" s="160"/>
      <c r="R28" s="160"/>
      <c r="S28" s="160"/>
      <c r="BE28" s="1"/>
    </row>
    <row r="29" spans="1:57" x14ac:dyDescent="0.2">
      <c r="A29" s="15" t="s">
        <v>20</v>
      </c>
      <c r="B29" s="15" t="s">
        <v>6</v>
      </c>
      <c r="C29" s="32" t="s">
        <v>53</v>
      </c>
      <c r="D29" s="18">
        <v>32005</v>
      </c>
      <c r="E29" s="78">
        <v>0.4</v>
      </c>
      <c r="F29" s="29">
        <v>31880</v>
      </c>
      <c r="G29" s="78">
        <v>5.5</v>
      </c>
      <c r="H29" s="78">
        <v>6</v>
      </c>
      <c r="I29" s="78">
        <v>74.2</v>
      </c>
      <c r="J29" s="78">
        <v>85.5</v>
      </c>
      <c r="K29" s="79">
        <v>88.5</v>
      </c>
      <c r="L29" s="75">
        <v>23190</v>
      </c>
      <c r="M29" s="76">
        <v>16400</v>
      </c>
      <c r="N29" s="76">
        <v>21500</v>
      </c>
      <c r="O29" s="77">
        <v>26300</v>
      </c>
      <c r="Q29" s="160"/>
      <c r="R29" s="160"/>
      <c r="S29" s="160"/>
      <c r="BE29" s="1"/>
    </row>
    <row r="30" spans="1:57" x14ac:dyDescent="0.2">
      <c r="A30" s="15" t="s">
        <v>20</v>
      </c>
      <c r="B30" s="15" t="s">
        <v>6</v>
      </c>
      <c r="C30" s="15" t="s">
        <v>54</v>
      </c>
      <c r="D30" s="18">
        <v>85940</v>
      </c>
      <c r="E30" s="78">
        <v>0.5</v>
      </c>
      <c r="F30" s="29">
        <v>85470</v>
      </c>
      <c r="G30" s="78">
        <v>6.1</v>
      </c>
      <c r="H30" s="78">
        <v>6.6</v>
      </c>
      <c r="I30" s="78">
        <v>71.2</v>
      </c>
      <c r="J30" s="78">
        <v>83.6</v>
      </c>
      <c r="K30" s="79">
        <v>87.3</v>
      </c>
      <c r="L30" s="75">
        <v>59260</v>
      </c>
      <c r="M30" s="76">
        <v>18200</v>
      </c>
      <c r="N30" s="76">
        <v>23400</v>
      </c>
      <c r="O30" s="77">
        <v>29200</v>
      </c>
      <c r="Q30" s="160"/>
      <c r="R30" s="160"/>
      <c r="S30" s="160"/>
      <c r="BE30" s="1"/>
    </row>
    <row r="31" spans="1:57" x14ac:dyDescent="0.2">
      <c r="A31" s="15" t="s">
        <v>20</v>
      </c>
      <c r="B31" s="15" t="s">
        <v>6</v>
      </c>
      <c r="C31" s="15" t="s">
        <v>2</v>
      </c>
      <c r="D31" s="18">
        <v>6825</v>
      </c>
      <c r="E31" s="78">
        <v>1</v>
      </c>
      <c r="F31" s="29">
        <v>6760</v>
      </c>
      <c r="G31" s="78">
        <v>6.5</v>
      </c>
      <c r="H31" s="78">
        <v>7.3</v>
      </c>
      <c r="I31" s="78">
        <v>71.099999999999994</v>
      </c>
      <c r="J31" s="78">
        <v>82.7</v>
      </c>
      <c r="K31" s="79">
        <v>86.2</v>
      </c>
      <c r="L31" s="75">
        <v>4680</v>
      </c>
      <c r="M31" s="76">
        <v>16400</v>
      </c>
      <c r="N31" s="76">
        <v>21900</v>
      </c>
      <c r="O31" s="77">
        <v>27400</v>
      </c>
      <c r="Q31" s="160"/>
      <c r="R31" s="160"/>
      <c r="S31" s="160"/>
      <c r="BE31" s="1"/>
    </row>
    <row r="32" spans="1:57" x14ac:dyDescent="0.2">
      <c r="A32" s="15"/>
      <c r="B32" s="15"/>
      <c r="C32" s="15"/>
      <c r="D32" s="18"/>
      <c r="E32" s="78"/>
      <c r="F32" s="29"/>
      <c r="G32" s="78"/>
      <c r="H32" s="78"/>
      <c r="I32" s="78"/>
      <c r="J32" s="78"/>
      <c r="K32" s="79"/>
      <c r="L32" s="75"/>
      <c r="M32" s="76"/>
      <c r="N32" s="76"/>
      <c r="O32" s="77"/>
      <c r="Q32" s="160"/>
      <c r="R32" s="160"/>
      <c r="S32" s="160"/>
      <c r="BE32" s="1"/>
    </row>
    <row r="33" spans="1:57" x14ac:dyDescent="0.2">
      <c r="A33" s="15" t="s">
        <v>20</v>
      </c>
      <c r="B33" s="15" t="s">
        <v>3</v>
      </c>
      <c r="C33" s="28" t="s">
        <v>74</v>
      </c>
      <c r="D33" s="18">
        <v>99095</v>
      </c>
      <c r="E33" s="78">
        <v>0.7</v>
      </c>
      <c r="F33" s="29">
        <v>98450</v>
      </c>
      <c r="G33" s="78">
        <v>8</v>
      </c>
      <c r="H33" s="78">
        <v>7.2</v>
      </c>
      <c r="I33" s="78">
        <v>71.8</v>
      </c>
      <c r="J33" s="78">
        <v>81</v>
      </c>
      <c r="K33" s="79">
        <v>84.7</v>
      </c>
      <c r="L33" s="75">
        <v>68630</v>
      </c>
      <c r="M33" s="76">
        <v>19000</v>
      </c>
      <c r="N33" s="76">
        <v>25200</v>
      </c>
      <c r="O33" s="77">
        <v>33200</v>
      </c>
      <c r="Q33" s="160"/>
      <c r="R33" s="160"/>
      <c r="S33" s="160"/>
      <c r="BE33" s="1"/>
    </row>
    <row r="34" spans="1:57" x14ac:dyDescent="0.2">
      <c r="A34" s="15" t="s">
        <v>20</v>
      </c>
      <c r="B34" s="15" t="s">
        <v>3</v>
      </c>
      <c r="C34" s="32" t="s">
        <v>53</v>
      </c>
      <c r="D34" s="18">
        <v>22245</v>
      </c>
      <c r="E34" s="78">
        <v>0.4</v>
      </c>
      <c r="F34" s="29">
        <v>22145</v>
      </c>
      <c r="G34" s="78">
        <v>7.6</v>
      </c>
      <c r="H34" s="78">
        <v>7.5</v>
      </c>
      <c r="I34" s="78">
        <v>74.599999999999994</v>
      </c>
      <c r="J34" s="78">
        <v>82.1</v>
      </c>
      <c r="K34" s="79">
        <v>84.9</v>
      </c>
      <c r="L34" s="75">
        <v>16115</v>
      </c>
      <c r="M34" s="76">
        <v>17900</v>
      </c>
      <c r="N34" s="76">
        <v>23700</v>
      </c>
      <c r="O34" s="77">
        <v>30300</v>
      </c>
      <c r="Q34" s="160"/>
      <c r="R34" s="160"/>
      <c r="S34" s="160"/>
      <c r="BE34" s="1"/>
    </row>
    <row r="35" spans="1:57" x14ac:dyDescent="0.2">
      <c r="A35" s="15" t="s">
        <v>20</v>
      </c>
      <c r="B35" s="15" t="s">
        <v>3</v>
      </c>
      <c r="C35" s="15" t="s">
        <v>54</v>
      </c>
      <c r="D35" s="18">
        <v>71205</v>
      </c>
      <c r="E35" s="78">
        <v>0.7</v>
      </c>
      <c r="F35" s="29">
        <v>70725</v>
      </c>
      <c r="G35" s="78">
        <v>8</v>
      </c>
      <c r="H35" s="78">
        <v>7.1</v>
      </c>
      <c r="I35" s="78">
        <v>71</v>
      </c>
      <c r="J35" s="78">
        <v>80.8</v>
      </c>
      <c r="K35" s="79">
        <v>84.9</v>
      </c>
      <c r="L35" s="75">
        <v>48700</v>
      </c>
      <c r="M35" s="76">
        <v>19700</v>
      </c>
      <c r="N35" s="76">
        <v>25900</v>
      </c>
      <c r="O35" s="77">
        <v>34300</v>
      </c>
      <c r="Q35" s="160"/>
      <c r="R35" s="160"/>
      <c r="S35" s="160"/>
      <c r="BE35" s="1"/>
    </row>
    <row r="36" spans="1:57" x14ac:dyDescent="0.2">
      <c r="A36" s="15" t="s">
        <v>20</v>
      </c>
      <c r="B36" s="15" t="s">
        <v>3</v>
      </c>
      <c r="C36" s="15" t="s">
        <v>2</v>
      </c>
      <c r="D36" s="18">
        <v>5650</v>
      </c>
      <c r="E36" s="78">
        <v>1.3</v>
      </c>
      <c r="F36" s="29">
        <v>5580</v>
      </c>
      <c r="G36" s="78">
        <v>9.6999999999999993</v>
      </c>
      <c r="H36" s="78">
        <v>8.1999999999999993</v>
      </c>
      <c r="I36" s="78">
        <v>70.3</v>
      </c>
      <c r="J36" s="78">
        <v>78.3</v>
      </c>
      <c r="K36" s="79">
        <v>82.1</v>
      </c>
      <c r="L36" s="75">
        <v>3815</v>
      </c>
      <c r="M36" s="76">
        <v>18200</v>
      </c>
      <c r="N36" s="76">
        <v>24500</v>
      </c>
      <c r="O36" s="77">
        <v>32100</v>
      </c>
      <c r="Q36" s="160"/>
      <c r="R36" s="160"/>
      <c r="S36" s="160"/>
      <c r="BE36" s="1"/>
    </row>
    <row r="37" spans="1:57" x14ac:dyDescent="0.2">
      <c r="A37" s="15"/>
      <c r="B37" s="15"/>
      <c r="C37" s="15"/>
      <c r="D37" s="18"/>
      <c r="E37" s="78"/>
      <c r="F37" s="29"/>
      <c r="G37" s="78"/>
      <c r="H37" s="78"/>
      <c r="I37" s="78"/>
      <c r="J37" s="78"/>
      <c r="K37" s="79"/>
      <c r="L37" s="75"/>
      <c r="M37" s="76"/>
      <c r="N37" s="76"/>
      <c r="O37" s="77"/>
      <c r="Q37" s="160"/>
      <c r="R37" s="160"/>
      <c r="S37" s="160"/>
      <c r="V37" s="2" t="s">
        <v>0</v>
      </c>
      <c r="BE37" s="1"/>
    </row>
    <row r="38" spans="1:57" x14ac:dyDescent="0.2">
      <c r="A38" s="15" t="s">
        <v>21</v>
      </c>
      <c r="B38" s="15" t="s">
        <v>57</v>
      </c>
      <c r="C38" s="28" t="s">
        <v>74</v>
      </c>
      <c r="D38" s="18">
        <v>200975</v>
      </c>
      <c r="E38" s="78">
        <v>1.3</v>
      </c>
      <c r="F38" s="29">
        <v>198375</v>
      </c>
      <c r="G38" s="78">
        <v>8.6</v>
      </c>
      <c r="H38" s="78">
        <v>5.8</v>
      </c>
      <c r="I38" s="78">
        <v>75.599999999999994</v>
      </c>
      <c r="J38" s="78">
        <v>83.6</v>
      </c>
      <c r="K38" s="79">
        <v>85.6</v>
      </c>
      <c r="L38" s="75">
        <v>145415</v>
      </c>
      <c r="M38" s="76">
        <v>20100</v>
      </c>
      <c r="N38" s="76">
        <v>27000</v>
      </c>
      <c r="O38" s="77">
        <v>35800</v>
      </c>
      <c r="Q38" s="160"/>
      <c r="R38" s="160"/>
      <c r="S38" s="160"/>
      <c r="BE38" s="1"/>
    </row>
    <row r="39" spans="1:57" x14ac:dyDescent="0.2">
      <c r="A39" s="15" t="s">
        <v>21</v>
      </c>
      <c r="B39" s="15" t="s">
        <v>57</v>
      </c>
      <c r="C39" s="32" t="s">
        <v>53</v>
      </c>
      <c r="D39" s="18">
        <v>50795</v>
      </c>
      <c r="E39" s="78">
        <v>1</v>
      </c>
      <c r="F39" s="29">
        <v>50300</v>
      </c>
      <c r="G39" s="78">
        <v>7.9</v>
      </c>
      <c r="H39" s="78">
        <v>5.9</v>
      </c>
      <c r="I39" s="78">
        <v>77.7</v>
      </c>
      <c r="J39" s="78">
        <v>84.6</v>
      </c>
      <c r="K39" s="79">
        <v>86.3</v>
      </c>
      <c r="L39" s="75">
        <v>38160</v>
      </c>
      <c r="M39" s="76">
        <v>18200</v>
      </c>
      <c r="N39" s="76">
        <v>24800</v>
      </c>
      <c r="O39" s="77">
        <v>32100</v>
      </c>
      <c r="Q39" s="160"/>
      <c r="R39" s="160"/>
      <c r="S39" s="160"/>
      <c r="BE39" s="1"/>
    </row>
    <row r="40" spans="1:57" x14ac:dyDescent="0.2">
      <c r="A40" s="15" t="s">
        <v>21</v>
      </c>
      <c r="B40" s="15" t="s">
        <v>57</v>
      </c>
      <c r="C40" s="15" t="s">
        <v>54</v>
      </c>
      <c r="D40" s="18">
        <v>137390</v>
      </c>
      <c r="E40" s="78">
        <v>1.4</v>
      </c>
      <c r="F40" s="29">
        <v>135475</v>
      </c>
      <c r="G40" s="78">
        <v>8.8000000000000007</v>
      </c>
      <c r="H40" s="78">
        <v>5.7</v>
      </c>
      <c r="I40" s="78">
        <v>74.900000000000006</v>
      </c>
      <c r="J40" s="78">
        <v>83.4</v>
      </c>
      <c r="K40" s="79">
        <v>85.5</v>
      </c>
      <c r="L40" s="75">
        <v>98245</v>
      </c>
      <c r="M40" s="76">
        <v>21200</v>
      </c>
      <c r="N40" s="76">
        <v>28100</v>
      </c>
      <c r="O40" s="77">
        <v>37600</v>
      </c>
      <c r="Q40" s="160"/>
      <c r="R40" s="160"/>
      <c r="S40" s="160"/>
      <c r="BE40" s="1"/>
    </row>
    <row r="41" spans="1:57" x14ac:dyDescent="0.2">
      <c r="A41" s="15" t="s">
        <v>21</v>
      </c>
      <c r="B41" s="15" t="s">
        <v>57</v>
      </c>
      <c r="C41" s="15" t="s">
        <v>2</v>
      </c>
      <c r="D41" s="18">
        <v>12795</v>
      </c>
      <c r="E41" s="78">
        <v>1.5</v>
      </c>
      <c r="F41" s="29">
        <v>12605</v>
      </c>
      <c r="G41" s="78">
        <v>9.6</v>
      </c>
      <c r="H41" s="78">
        <v>6.2</v>
      </c>
      <c r="I41" s="78">
        <v>74</v>
      </c>
      <c r="J41" s="78">
        <v>82.1</v>
      </c>
      <c r="K41" s="79">
        <v>84.2</v>
      </c>
      <c r="L41" s="75">
        <v>9010</v>
      </c>
      <c r="M41" s="76">
        <v>19000</v>
      </c>
      <c r="N41" s="76">
        <v>26600</v>
      </c>
      <c r="O41" s="77">
        <v>35400</v>
      </c>
      <c r="Q41" s="160"/>
      <c r="R41" s="160"/>
      <c r="S41" s="160"/>
      <c r="BE41" s="1"/>
    </row>
    <row r="42" spans="1:57" x14ac:dyDescent="0.2">
      <c r="A42" s="15"/>
      <c r="B42" s="15"/>
      <c r="C42" s="15"/>
      <c r="D42" s="18"/>
      <c r="E42" s="78"/>
      <c r="F42" s="29"/>
      <c r="G42" s="78"/>
      <c r="H42" s="78"/>
      <c r="I42" s="78"/>
      <c r="J42" s="78"/>
      <c r="K42" s="79"/>
      <c r="L42" s="75"/>
      <c r="M42" s="76"/>
      <c r="N42" s="76"/>
      <c r="O42" s="77"/>
      <c r="Q42" s="160"/>
      <c r="R42" s="160"/>
      <c r="S42" s="160"/>
      <c r="BE42" s="1"/>
    </row>
    <row r="43" spans="1:57" x14ac:dyDescent="0.2">
      <c r="A43" s="15" t="s">
        <v>21</v>
      </c>
      <c r="B43" s="15" t="s">
        <v>6</v>
      </c>
      <c r="C43" s="28" t="s">
        <v>74</v>
      </c>
      <c r="D43" s="18">
        <v>112490</v>
      </c>
      <c r="E43" s="78">
        <v>1.5</v>
      </c>
      <c r="F43" s="29">
        <v>110785</v>
      </c>
      <c r="G43" s="78">
        <v>7.7</v>
      </c>
      <c r="H43" s="78">
        <v>5.6</v>
      </c>
      <c r="I43" s="78">
        <v>75.7</v>
      </c>
      <c r="J43" s="78">
        <v>84.8</v>
      </c>
      <c r="K43" s="79">
        <v>86.7</v>
      </c>
      <c r="L43" s="75">
        <v>81550</v>
      </c>
      <c r="M43" s="76">
        <v>19000</v>
      </c>
      <c r="N43" s="76">
        <v>25600</v>
      </c>
      <c r="O43" s="77">
        <v>32800</v>
      </c>
      <c r="Q43" s="160"/>
      <c r="R43" s="160"/>
      <c r="S43" s="160"/>
      <c r="BE43" s="1"/>
    </row>
    <row r="44" spans="1:57" x14ac:dyDescent="0.2">
      <c r="A44" s="15" t="s">
        <v>21</v>
      </c>
      <c r="B44" s="15" t="s">
        <v>6</v>
      </c>
      <c r="C44" s="32" t="s">
        <v>53</v>
      </c>
      <c r="D44" s="18">
        <v>30035</v>
      </c>
      <c r="E44" s="78">
        <v>1.1000000000000001</v>
      </c>
      <c r="F44" s="29">
        <v>29690</v>
      </c>
      <c r="G44" s="78">
        <v>7.2</v>
      </c>
      <c r="H44" s="78">
        <v>5.8</v>
      </c>
      <c r="I44" s="78">
        <v>77.599999999999994</v>
      </c>
      <c r="J44" s="78">
        <v>85.3</v>
      </c>
      <c r="K44" s="79">
        <v>87</v>
      </c>
      <c r="L44" s="75">
        <v>22550</v>
      </c>
      <c r="M44" s="76">
        <v>17200</v>
      </c>
      <c r="N44" s="76">
        <v>23700</v>
      </c>
      <c r="O44" s="77">
        <v>29900</v>
      </c>
      <c r="Q44" s="160"/>
      <c r="R44" s="160"/>
      <c r="S44" s="160"/>
      <c r="BE44" s="1"/>
    </row>
    <row r="45" spans="1:57" x14ac:dyDescent="0.2">
      <c r="A45" s="15" t="s">
        <v>21</v>
      </c>
      <c r="B45" s="15" t="s">
        <v>6</v>
      </c>
      <c r="C45" s="15" t="s">
        <v>54</v>
      </c>
      <c r="D45" s="18">
        <v>75645</v>
      </c>
      <c r="E45" s="78">
        <v>1.6</v>
      </c>
      <c r="F45" s="29">
        <v>74410</v>
      </c>
      <c r="G45" s="78">
        <v>7.8</v>
      </c>
      <c r="H45" s="78">
        <v>5.5</v>
      </c>
      <c r="I45" s="78">
        <v>75.2</v>
      </c>
      <c r="J45" s="78">
        <v>84.6</v>
      </c>
      <c r="K45" s="79">
        <v>86.7</v>
      </c>
      <c r="L45" s="75">
        <v>54195</v>
      </c>
      <c r="M45" s="76">
        <v>20100</v>
      </c>
      <c r="N45" s="76">
        <v>26600</v>
      </c>
      <c r="O45" s="77">
        <v>33900</v>
      </c>
      <c r="Q45" s="160"/>
      <c r="R45" s="160"/>
      <c r="S45" s="160"/>
      <c r="BE45" s="1"/>
    </row>
    <row r="46" spans="1:57" x14ac:dyDescent="0.2">
      <c r="A46" s="15" t="s">
        <v>21</v>
      </c>
      <c r="B46" s="15" t="s">
        <v>6</v>
      </c>
      <c r="C46" s="15" t="s">
        <v>2</v>
      </c>
      <c r="D46" s="18">
        <v>6810</v>
      </c>
      <c r="E46" s="78">
        <v>1.8</v>
      </c>
      <c r="F46" s="29">
        <v>6690</v>
      </c>
      <c r="G46" s="78">
        <v>8.1999999999999993</v>
      </c>
      <c r="H46" s="78">
        <v>6.1</v>
      </c>
      <c r="I46" s="78">
        <v>74.2</v>
      </c>
      <c r="J46" s="78">
        <v>83.7</v>
      </c>
      <c r="K46" s="79">
        <v>85.8</v>
      </c>
      <c r="L46" s="75">
        <v>4810</v>
      </c>
      <c r="M46" s="76">
        <v>17900</v>
      </c>
      <c r="N46" s="76">
        <v>25200</v>
      </c>
      <c r="O46" s="77">
        <v>32500</v>
      </c>
      <c r="Q46" s="160"/>
      <c r="R46" s="160"/>
      <c r="S46" s="160"/>
      <c r="BE46" s="1"/>
    </row>
    <row r="47" spans="1:57" x14ac:dyDescent="0.2">
      <c r="A47" s="15"/>
      <c r="B47" s="15"/>
      <c r="C47" s="15"/>
      <c r="D47" s="18"/>
      <c r="E47" s="78"/>
      <c r="F47" s="29"/>
      <c r="G47" s="78"/>
      <c r="H47" s="78"/>
      <c r="I47" s="78"/>
      <c r="J47" s="78"/>
      <c r="K47" s="79"/>
      <c r="L47" s="75"/>
      <c r="M47" s="76"/>
      <c r="N47" s="76"/>
      <c r="O47" s="77"/>
      <c r="Q47" s="160"/>
      <c r="R47" s="160"/>
      <c r="S47" s="160"/>
      <c r="BE47" s="1"/>
    </row>
    <row r="48" spans="1:57" x14ac:dyDescent="0.2">
      <c r="A48" s="15" t="s">
        <v>21</v>
      </c>
      <c r="B48" s="15" t="s">
        <v>3</v>
      </c>
      <c r="C48" s="28" t="s">
        <v>74</v>
      </c>
      <c r="D48" s="18">
        <v>88485</v>
      </c>
      <c r="E48" s="78">
        <v>1</v>
      </c>
      <c r="F48" s="29">
        <v>87590</v>
      </c>
      <c r="G48" s="78">
        <v>9.8000000000000007</v>
      </c>
      <c r="H48" s="78">
        <v>6</v>
      </c>
      <c r="I48" s="78">
        <v>75.3</v>
      </c>
      <c r="J48" s="78">
        <v>82.2</v>
      </c>
      <c r="K48" s="79">
        <v>84.3</v>
      </c>
      <c r="L48" s="75">
        <v>63865</v>
      </c>
      <c r="M48" s="76">
        <v>21500</v>
      </c>
      <c r="N48" s="76">
        <v>29200</v>
      </c>
      <c r="O48" s="77">
        <v>40200</v>
      </c>
      <c r="Q48" s="160"/>
      <c r="R48" s="160"/>
      <c r="S48" s="160"/>
      <c r="BE48" s="1"/>
    </row>
    <row r="49" spans="1:19" s="2" customFormat="1" ht="12.75" customHeight="1" x14ac:dyDescent="0.2">
      <c r="A49" s="15" t="s">
        <v>21</v>
      </c>
      <c r="B49" s="15" t="s">
        <v>3</v>
      </c>
      <c r="C49" s="32" t="s">
        <v>53</v>
      </c>
      <c r="D49" s="18">
        <v>20760</v>
      </c>
      <c r="E49" s="78">
        <v>0.7</v>
      </c>
      <c r="F49" s="29">
        <v>20610</v>
      </c>
      <c r="G49" s="78">
        <v>8.8000000000000007</v>
      </c>
      <c r="H49" s="78">
        <v>6</v>
      </c>
      <c r="I49" s="78">
        <v>77.8</v>
      </c>
      <c r="J49" s="78">
        <v>83.5</v>
      </c>
      <c r="K49" s="79">
        <v>85.2</v>
      </c>
      <c r="L49" s="75">
        <v>15610</v>
      </c>
      <c r="M49" s="76">
        <v>19700</v>
      </c>
      <c r="N49" s="76">
        <v>26600</v>
      </c>
      <c r="O49" s="77">
        <v>35800</v>
      </c>
      <c r="Q49" s="160"/>
      <c r="R49" s="160"/>
      <c r="S49" s="160"/>
    </row>
    <row r="50" spans="1:19" s="2" customFormat="1" ht="12.75" customHeight="1" x14ac:dyDescent="0.2">
      <c r="A50" s="15" t="s">
        <v>21</v>
      </c>
      <c r="B50" s="15" t="s">
        <v>3</v>
      </c>
      <c r="C50" s="32" t="s">
        <v>54</v>
      </c>
      <c r="D50" s="18">
        <v>61740</v>
      </c>
      <c r="E50" s="78">
        <v>1.1000000000000001</v>
      </c>
      <c r="F50" s="29">
        <v>61065</v>
      </c>
      <c r="G50" s="78">
        <v>10</v>
      </c>
      <c r="H50" s="78">
        <v>5.9</v>
      </c>
      <c r="I50" s="78">
        <v>74.599999999999994</v>
      </c>
      <c r="J50" s="78">
        <v>82</v>
      </c>
      <c r="K50" s="79">
        <v>84.1</v>
      </c>
      <c r="L50" s="75">
        <v>44055</v>
      </c>
      <c r="M50" s="76">
        <v>22300</v>
      </c>
      <c r="N50" s="76">
        <v>30300</v>
      </c>
      <c r="O50" s="77">
        <v>42000</v>
      </c>
      <c r="Q50" s="160"/>
      <c r="R50" s="160"/>
      <c r="S50" s="160"/>
    </row>
    <row r="51" spans="1:19" s="2" customFormat="1" ht="12.75" customHeight="1" x14ac:dyDescent="0.2">
      <c r="A51" s="15" t="s">
        <v>21</v>
      </c>
      <c r="B51" s="15" t="s">
        <v>3</v>
      </c>
      <c r="C51" s="15" t="s">
        <v>2</v>
      </c>
      <c r="D51" s="18">
        <v>5985</v>
      </c>
      <c r="E51" s="78">
        <v>1.2</v>
      </c>
      <c r="F51" s="29">
        <v>5915</v>
      </c>
      <c r="G51" s="78">
        <v>11.2</v>
      </c>
      <c r="H51" s="78">
        <v>6.4</v>
      </c>
      <c r="I51" s="78">
        <v>73.900000000000006</v>
      </c>
      <c r="J51" s="78">
        <v>80.3</v>
      </c>
      <c r="K51" s="79">
        <v>82.4</v>
      </c>
      <c r="L51" s="75">
        <v>4200</v>
      </c>
      <c r="M51" s="76">
        <v>20400</v>
      </c>
      <c r="N51" s="76">
        <v>28500</v>
      </c>
      <c r="O51" s="77">
        <v>39400</v>
      </c>
      <c r="Q51" s="160"/>
      <c r="R51" s="160"/>
      <c r="S51" s="160"/>
    </row>
    <row r="52" spans="1:19" s="2" customFormat="1" ht="12.75" customHeight="1" x14ac:dyDescent="0.2">
      <c r="A52" s="15"/>
      <c r="B52" s="15"/>
      <c r="C52" s="15"/>
      <c r="D52" s="18"/>
      <c r="E52" s="78"/>
      <c r="F52" s="29"/>
      <c r="G52" s="78"/>
      <c r="H52" s="78"/>
      <c r="I52" s="78"/>
      <c r="J52" s="78"/>
      <c r="K52" s="79"/>
      <c r="L52" s="75"/>
      <c r="M52" s="76"/>
      <c r="N52" s="76"/>
      <c r="O52" s="77"/>
      <c r="Q52" s="160"/>
      <c r="R52" s="160"/>
      <c r="S52" s="160"/>
    </row>
    <row r="53" spans="1:19" s="2" customFormat="1" x14ac:dyDescent="0.2">
      <c r="A53" s="15" t="s">
        <v>86</v>
      </c>
      <c r="B53" s="15" t="s">
        <v>57</v>
      </c>
      <c r="C53" s="28" t="s">
        <v>74</v>
      </c>
      <c r="D53" s="18">
        <v>163010</v>
      </c>
      <c r="E53" s="78">
        <v>2.7</v>
      </c>
      <c r="F53" s="29">
        <v>158630</v>
      </c>
      <c r="G53" s="78">
        <v>12.2</v>
      </c>
      <c r="H53" s="78">
        <v>4.4000000000000004</v>
      </c>
      <c r="I53" s="78">
        <v>78.3</v>
      </c>
      <c r="J53" s="78">
        <v>82.6</v>
      </c>
      <c r="K53" s="79">
        <v>83.4</v>
      </c>
      <c r="L53" s="75">
        <v>117775</v>
      </c>
      <c r="M53" s="76">
        <v>20800</v>
      </c>
      <c r="N53" s="76">
        <v>32500</v>
      </c>
      <c r="O53" s="77">
        <v>46000</v>
      </c>
      <c r="Q53" s="160"/>
      <c r="R53" s="160"/>
      <c r="S53" s="160"/>
    </row>
    <row r="54" spans="1:19" s="2" customFormat="1" x14ac:dyDescent="0.2">
      <c r="A54" s="15" t="s">
        <v>86</v>
      </c>
      <c r="B54" s="15" t="s">
        <v>57</v>
      </c>
      <c r="C54" s="32" t="s">
        <v>53</v>
      </c>
      <c r="D54" s="18">
        <v>33600</v>
      </c>
      <c r="E54" s="78">
        <v>2.7</v>
      </c>
      <c r="F54" s="29">
        <v>32680</v>
      </c>
      <c r="G54" s="78">
        <v>11</v>
      </c>
      <c r="H54" s="78">
        <v>5</v>
      </c>
      <c r="I54" s="78">
        <v>79.8</v>
      </c>
      <c r="J54" s="78">
        <v>83.4</v>
      </c>
      <c r="K54" s="79">
        <v>84</v>
      </c>
      <c r="L54" s="75">
        <v>25050</v>
      </c>
      <c r="M54" s="76">
        <v>18600</v>
      </c>
      <c r="N54" s="76">
        <v>28500</v>
      </c>
      <c r="O54" s="77">
        <v>39400</v>
      </c>
      <c r="Q54" s="160"/>
      <c r="R54" s="160"/>
      <c r="S54" s="160"/>
    </row>
    <row r="55" spans="1:19" s="2" customFormat="1" x14ac:dyDescent="0.2">
      <c r="A55" s="15" t="s">
        <v>86</v>
      </c>
      <c r="B55" s="15" t="s">
        <v>57</v>
      </c>
      <c r="C55" s="15" t="s">
        <v>54</v>
      </c>
      <c r="D55" s="18">
        <v>121740</v>
      </c>
      <c r="E55" s="78">
        <v>2.6</v>
      </c>
      <c r="F55" s="29">
        <v>118545</v>
      </c>
      <c r="G55" s="78">
        <v>12.5</v>
      </c>
      <c r="H55" s="78">
        <v>4.2</v>
      </c>
      <c r="I55" s="78">
        <v>77.900000000000006</v>
      </c>
      <c r="J55" s="78">
        <v>82.5</v>
      </c>
      <c r="K55" s="79">
        <v>83.3</v>
      </c>
      <c r="L55" s="75">
        <v>87310</v>
      </c>
      <c r="M55" s="76">
        <v>21900</v>
      </c>
      <c r="N55" s="76">
        <v>33600</v>
      </c>
      <c r="O55" s="77">
        <v>48200</v>
      </c>
      <c r="Q55" s="160"/>
      <c r="R55" s="160"/>
      <c r="S55" s="160"/>
    </row>
    <row r="56" spans="1:19" s="2" customFormat="1" x14ac:dyDescent="0.2">
      <c r="A56" s="15" t="s">
        <v>86</v>
      </c>
      <c r="B56" s="15" t="s">
        <v>57</v>
      </c>
      <c r="C56" s="15" t="s">
        <v>2</v>
      </c>
      <c r="D56" s="18">
        <v>7670</v>
      </c>
      <c r="E56" s="78">
        <v>3.5</v>
      </c>
      <c r="F56" s="29">
        <v>7405</v>
      </c>
      <c r="G56" s="78">
        <v>12.6</v>
      </c>
      <c r="H56" s="78">
        <v>5.2</v>
      </c>
      <c r="I56" s="78">
        <v>77.400000000000006</v>
      </c>
      <c r="J56" s="78">
        <v>81.5</v>
      </c>
      <c r="K56" s="79">
        <v>82.2</v>
      </c>
      <c r="L56" s="75">
        <v>5420</v>
      </c>
      <c r="M56" s="76">
        <v>19000</v>
      </c>
      <c r="N56" s="76">
        <v>29900</v>
      </c>
      <c r="O56" s="77">
        <v>42300</v>
      </c>
      <c r="Q56" s="160"/>
      <c r="R56" s="160"/>
      <c r="S56" s="160"/>
    </row>
    <row r="57" spans="1:19" s="2" customFormat="1" x14ac:dyDescent="0.2">
      <c r="A57" s="15"/>
      <c r="B57" s="15"/>
      <c r="C57" s="15"/>
      <c r="D57" s="18"/>
      <c r="E57" s="78"/>
      <c r="F57" s="29"/>
      <c r="G57" s="78"/>
      <c r="H57" s="78"/>
      <c r="I57" s="78"/>
      <c r="J57" s="78"/>
      <c r="K57" s="79"/>
      <c r="L57" s="75"/>
      <c r="M57" s="76"/>
      <c r="N57" s="76"/>
      <c r="O57" s="77"/>
      <c r="Q57" s="160"/>
      <c r="R57" s="160"/>
      <c r="S57" s="160"/>
    </row>
    <row r="58" spans="1:19" s="2" customFormat="1" x14ac:dyDescent="0.2">
      <c r="A58" s="15" t="s">
        <v>86</v>
      </c>
      <c r="B58" s="15" t="s">
        <v>6</v>
      </c>
      <c r="C58" s="28" t="s">
        <v>74</v>
      </c>
      <c r="D58" s="18">
        <v>90455</v>
      </c>
      <c r="E58" s="78">
        <v>3.8</v>
      </c>
      <c r="F58" s="29">
        <v>86985</v>
      </c>
      <c r="G58" s="78">
        <v>11.6</v>
      </c>
      <c r="H58" s="78">
        <v>4.5999999999999996</v>
      </c>
      <c r="I58" s="78">
        <v>78.5</v>
      </c>
      <c r="J58" s="78">
        <v>83.1</v>
      </c>
      <c r="K58" s="79">
        <v>83.9</v>
      </c>
      <c r="L58" s="75">
        <v>64710</v>
      </c>
      <c r="M58" s="76">
        <v>17900</v>
      </c>
      <c r="N58" s="76">
        <v>28500</v>
      </c>
      <c r="O58" s="77">
        <v>39400</v>
      </c>
      <c r="Q58" s="160"/>
      <c r="R58" s="160"/>
      <c r="S58" s="160"/>
    </row>
    <row r="59" spans="1:19" s="2" customFormat="1" x14ac:dyDescent="0.2">
      <c r="A59" s="15" t="s">
        <v>86</v>
      </c>
      <c r="B59" s="15" t="s">
        <v>6</v>
      </c>
      <c r="C59" s="32" t="s">
        <v>53</v>
      </c>
      <c r="D59" s="18">
        <v>19875</v>
      </c>
      <c r="E59" s="78">
        <v>4</v>
      </c>
      <c r="F59" s="29">
        <v>19090</v>
      </c>
      <c r="G59" s="78">
        <v>11.1</v>
      </c>
      <c r="H59" s="78">
        <v>5.2</v>
      </c>
      <c r="I59" s="78">
        <v>79.3</v>
      </c>
      <c r="J59" s="78">
        <v>83</v>
      </c>
      <c r="K59" s="79">
        <v>83.7</v>
      </c>
      <c r="L59" s="75">
        <v>14505</v>
      </c>
      <c r="M59" s="76">
        <v>16100</v>
      </c>
      <c r="N59" s="76">
        <v>25200</v>
      </c>
      <c r="O59" s="77">
        <v>35400</v>
      </c>
      <c r="Q59" s="160"/>
      <c r="R59" s="160"/>
      <c r="S59" s="160"/>
    </row>
    <row r="60" spans="1:19" s="2" customFormat="1" x14ac:dyDescent="0.2">
      <c r="A60" s="15" t="s">
        <v>86</v>
      </c>
      <c r="B60" s="15" t="s">
        <v>6</v>
      </c>
      <c r="C60" s="15" t="s">
        <v>54</v>
      </c>
      <c r="D60" s="18">
        <v>66290</v>
      </c>
      <c r="E60" s="78">
        <v>3.7</v>
      </c>
      <c r="F60" s="29">
        <v>63830</v>
      </c>
      <c r="G60" s="78">
        <v>11.7</v>
      </c>
      <c r="H60" s="78">
        <v>4.3</v>
      </c>
      <c r="I60" s="78">
        <v>78.400000000000006</v>
      </c>
      <c r="J60" s="78">
        <v>83.2</v>
      </c>
      <c r="K60" s="79">
        <v>84</v>
      </c>
      <c r="L60" s="75">
        <v>47230</v>
      </c>
      <c r="M60" s="76">
        <v>18600</v>
      </c>
      <c r="N60" s="76">
        <v>29600</v>
      </c>
      <c r="O60" s="77">
        <v>40900</v>
      </c>
      <c r="Q60" s="160"/>
      <c r="R60" s="160"/>
      <c r="S60" s="160"/>
    </row>
    <row r="61" spans="1:19" s="2" customFormat="1" x14ac:dyDescent="0.2">
      <c r="A61" s="15" t="s">
        <v>86</v>
      </c>
      <c r="B61" s="15" t="s">
        <v>6</v>
      </c>
      <c r="C61" s="15" t="s">
        <v>2</v>
      </c>
      <c r="D61" s="18">
        <v>4290</v>
      </c>
      <c r="E61" s="78">
        <v>5.2</v>
      </c>
      <c r="F61" s="29">
        <v>4070</v>
      </c>
      <c r="G61" s="78">
        <v>12</v>
      </c>
      <c r="H61" s="78">
        <v>5.3</v>
      </c>
      <c r="I61" s="78">
        <v>77.3</v>
      </c>
      <c r="J61" s="78">
        <v>81.900000000000006</v>
      </c>
      <c r="K61" s="79">
        <v>82.7</v>
      </c>
      <c r="L61" s="75">
        <v>2975</v>
      </c>
      <c r="M61" s="76">
        <v>16100</v>
      </c>
      <c r="N61" s="76">
        <v>25900</v>
      </c>
      <c r="O61" s="77">
        <v>35800</v>
      </c>
      <c r="Q61" s="160"/>
      <c r="R61" s="160"/>
      <c r="S61" s="160"/>
    </row>
    <row r="62" spans="1:19" s="2" customFormat="1" x14ac:dyDescent="0.2">
      <c r="A62" s="15"/>
      <c r="B62" s="15"/>
      <c r="C62" s="15"/>
      <c r="D62" s="18"/>
      <c r="E62" s="78"/>
      <c r="F62" s="29"/>
      <c r="G62" s="78"/>
      <c r="H62" s="78"/>
      <c r="I62" s="78"/>
      <c r="J62" s="78"/>
      <c r="K62" s="79"/>
      <c r="L62" s="75"/>
      <c r="M62" s="76"/>
      <c r="N62" s="76"/>
      <c r="O62" s="77"/>
      <c r="Q62" s="160"/>
      <c r="R62" s="160"/>
      <c r="S62" s="160"/>
    </row>
    <row r="63" spans="1:19" s="2" customFormat="1" x14ac:dyDescent="0.2">
      <c r="A63" s="15" t="s">
        <v>86</v>
      </c>
      <c r="B63" s="15" t="s">
        <v>3</v>
      </c>
      <c r="C63" s="28" t="s">
        <v>74</v>
      </c>
      <c r="D63" s="18">
        <v>72555</v>
      </c>
      <c r="E63" s="78">
        <v>1.3</v>
      </c>
      <c r="F63" s="29">
        <v>71645</v>
      </c>
      <c r="G63" s="78">
        <v>13</v>
      </c>
      <c r="H63" s="78">
        <v>4.2</v>
      </c>
      <c r="I63" s="78">
        <v>78.099999999999994</v>
      </c>
      <c r="J63" s="78">
        <v>82</v>
      </c>
      <c r="K63" s="79">
        <v>82.8</v>
      </c>
      <c r="L63" s="75">
        <v>53065</v>
      </c>
      <c r="M63" s="76">
        <v>25900</v>
      </c>
      <c r="N63" s="76">
        <v>37600</v>
      </c>
      <c r="O63" s="77">
        <v>54800</v>
      </c>
      <c r="Q63" s="160"/>
      <c r="R63" s="160"/>
      <c r="S63" s="160"/>
    </row>
    <row r="64" spans="1:19" s="2" customFormat="1" x14ac:dyDescent="0.2">
      <c r="A64" s="15" t="s">
        <v>86</v>
      </c>
      <c r="B64" s="15" t="s">
        <v>3</v>
      </c>
      <c r="C64" s="32" t="s">
        <v>53</v>
      </c>
      <c r="D64" s="18">
        <v>13720</v>
      </c>
      <c r="E64" s="78">
        <v>0.9</v>
      </c>
      <c r="F64" s="29">
        <v>13595</v>
      </c>
      <c r="G64" s="78">
        <v>10.9</v>
      </c>
      <c r="H64" s="78">
        <v>4.5999999999999996</v>
      </c>
      <c r="I64" s="78">
        <v>80.599999999999994</v>
      </c>
      <c r="J64" s="78">
        <v>83.8</v>
      </c>
      <c r="K64" s="79">
        <v>84.5</v>
      </c>
      <c r="L64" s="75">
        <v>10545</v>
      </c>
      <c r="M64" s="76">
        <v>23400</v>
      </c>
      <c r="N64" s="76">
        <v>33600</v>
      </c>
      <c r="O64" s="77">
        <v>46400</v>
      </c>
      <c r="Q64" s="160"/>
      <c r="R64" s="160"/>
      <c r="S64" s="160"/>
    </row>
    <row r="65" spans="1:19" s="2" customFormat="1" x14ac:dyDescent="0.2">
      <c r="A65" s="15" t="s">
        <v>86</v>
      </c>
      <c r="B65" s="15" t="s">
        <v>3</v>
      </c>
      <c r="C65" s="15" t="s">
        <v>54</v>
      </c>
      <c r="D65" s="18">
        <v>55455</v>
      </c>
      <c r="E65" s="78">
        <v>1.3</v>
      </c>
      <c r="F65" s="29">
        <v>54720</v>
      </c>
      <c r="G65" s="78">
        <v>13.5</v>
      </c>
      <c r="H65" s="78">
        <v>4</v>
      </c>
      <c r="I65" s="78">
        <v>77.5</v>
      </c>
      <c r="J65" s="78">
        <v>81.7</v>
      </c>
      <c r="K65" s="79">
        <v>82.5</v>
      </c>
      <c r="L65" s="75">
        <v>40080</v>
      </c>
      <c r="M65" s="76">
        <v>27000</v>
      </c>
      <c r="N65" s="76">
        <v>39100</v>
      </c>
      <c r="O65" s="77">
        <v>57300</v>
      </c>
      <c r="Q65" s="160"/>
      <c r="R65" s="160"/>
      <c r="S65" s="160"/>
    </row>
    <row r="66" spans="1:19" s="2" customFormat="1" ht="13.5" customHeight="1" x14ac:dyDescent="0.2">
      <c r="A66" s="33" t="s">
        <v>86</v>
      </c>
      <c r="B66" s="33" t="s">
        <v>3</v>
      </c>
      <c r="C66" s="63" t="s">
        <v>2</v>
      </c>
      <c r="D66" s="18">
        <v>3380</v>
      </c>
      <c r="E66" s="78">
        <v>1.3</v>
      </c>
      <c r="F66" s="29">
        <v>3335</v>
      </c>
      <c r="G66" s="78">
        <v>13.2</v>
      </c>
      <c r="H66" s="78">
        <v>5.2</v>
      </c>
      <c r="I66" s="78">
        <v>77.5</v>
      </c>
      <c r="J66" s="78">
        <v>81</v>
      </c>
      <c r="K66" s="79">
        <v>81.599999999999994</v>
      </c>
      <c r="L66" s="75">
        <v>2445</v>
      </c>
      <c r="M66" s="76">
        <v>24500</v>
      </c>
      <c r="N66" s="76">
        <v>35800</v>
      </c>
      <c r="O66" s="77">
        <v>51500</v>
      </c>
      <c r="Q66" s="160"/>
      <c r="R66" s="160"/>
      <c r="S66" s="160"/>
    </row>
    <row r="67" spans="1:19" s="31" customFormat="1" ht="25.5" customHeight="1" x14ac:dyDescent="0.2">
      <c r="A67" s="18"/>
      <c r="B67" s="201" t="s">
        <v>108</v>
      </c>
      <c r="C67" s="201"/>
      <c r="D67" s="201"/>
      <c r="E67" s="201"/>
      <c r="F67" s="201"/>
      <c r="G67" s="201"/>
      <c r="H67" s="201"/>
      <c r="I67" s="201"/>
      <c r="J67" s="201"/>
      <c r="K67" s="201"/>
      <c r="L67" s="201"/>
      <c r="M67" s="201"/>
      <c r="N67" s="201"/>
      <c r="O67" s="201"/>
      <c r="Q67" s="160"/>
      <c r="R67" s="160"/>
      <c r="S67" s="160"/>
    </row>
    <row r="68" spans="1:19" s="31" customFormat="1" ht="12" x14ac:dyDescent="0.2">
      <c r="A68" s="15"/>
      <c r="B68" s="15"/>
      <c r="C68" s="18"/>
      <c r="D68" s="17"/>
      <c r="E68" s="18"/>
      <c r="F68" s="17"/>
      <c r="G68" s="17"/>
      <c r="H68" s="17"/>
      <c r="I68" s="17"/>
      <c r="J68" s="17"/>
      <c r="K68" s="15"/>
      <c r="L68" s="15"/>
      <c r="M68" s="15"/>
      <c r="Q68" s="160"/>
      <c r="R68" s="160"/>
      <c r="S68" s="160"/>
    </row>
    <row r="69" spans="1:19" s="2" customFormat="1" x14ac:dyDescent="0.2">
      <c r="A69" s="161" t="s">
        <v>302</v>
      </c>
      <c r="B69" s="1"/>
      <c r="C69" s="1"/>
      <c r="D69" s="1"/>
      <c r="E69" s="4"/>
      <c r="F69" s="3"/>
      <c r="G69" s="4"/>
      <c r="H69" s="4"/>
      <c r="I69" s="3"/>
      <c r="J69" s="3"/>
      <c r="K69" s="3"/>
      <c r="Q69" s="160"/>
      <c r="R69" s="160"/>
      <c r="S69" s="160"/>
    </row>
    <row r="70" spans="1:19" s="2" customFormat="1" x14ac:dyDescent="0.2">
      <c r="A70" s="161" t="s">
        <v>110</v>
      </c>
      <c r="B70" s="1"/>
      <c r="C70" s="1"/>
      <c r="D70" s="1"/>
      <c r="E70" s="4"/>
      <c r="F70" s="3"/>
      <c r="G70" s="4"/>
      <c r="H70" s="4"/>
      <c r="I70" s="3"/>
      <c r="J70" s="3"/>
      <c r="K70" s="3"/>
      <c r="Q70" s="160"/>
      <c r="R70" s="160"/>
      <c r="S70" s="160"/>
    </row>
    <row r="71" spans="1:19" s="2" customFormat="1" x14ac:dyDescent="0.2">
      <c r="A71" s="161" t="s">
        <v>322</v>
      </c>
      <c r="B71" s="1"/>
      <c r="C71" s="1"/>
      <c r="D71" s="1"/>
      <c r="E71" s="4"/>
      <c r="F71" s="3"/>
      <c r="G71" s="4"/>
      <c r="H71" s="4"/>
      <c r="I71" s="3"/>
      <c r="J71" s="3"/>
      <c r="K71" s="3"/>
      <c r="Q71" s="160"/>
      <c r="R71" s="160"/>
      <c r="S71" s="160"/>
    </row>
    <row r="72" spans="1:19" s="2" customFormat="1" x14ac:dyDescent="0.2">
      <c r="A72" s="1"/>
      <c r="B72" s="1"/>
      <c r="C72" s="1"/>
      <c r="D72" s="1"/>
      <c r="E72" s="4"/>
      <c r="F72" s="3"/>
      <c r="G72" s="4"/>
      <c r="H72" s="4"/>
      <c r="I72" s="3"/>
      <c r="J72" s="3"/>
      <c r="K72" s="3"/>
      <c r="Q72" s="160"/>
      <c r="R72" s="160"/>
      <c r="S72" s="160"/>
    </row>
    <row r="73" spans="1:19" s="2" customFormat="1" x14ac:dyDescent="0.2">
      <c r="A73" s="1"/>
      <c r="B73" s="1"/>
      <c r="C73" s="1"/>
      <c r="D73" s="1"/>
      <c r="E73" s="4"/>
      <c r="F73" s="3"/>
      <c r="G73" s="4"/>
      <c r="H73" s="4"/>
      <c r="I73" s="3"/>
      <c r="J73" s="3"/>
      <c r="K73" s="3"/>
      <c r="Q73" s="160"/>
      <c r="R73" s="160"/>
      <c r="S73" s="160"/>
    </row>
    <row r="74" spans="1:19" s="2" customFormat="1" x14ac:dyDescent="0.2">
      <c r="A74" s="1"/>
      <c r="B74" s="1"/>
      <c r="C74" s="1"/>
      <c r="D74" s="1"/>
      <c r="E74" s="4"/>
      <c r="F74" s="3"/>
      <c r="G74" s="4"/>
      <c r="H74" s="4"/>
      <c r="I74" s="3"/>
      <c r="J74" s="3"/>
      <c r="K74" s="3"/>
      <c r="Q74" s="160"/>
      <c r="R74" s="160"/>
      <c r="S74" s="160"/>
    </row>
    <row r="75" spans="1:19" s="2" customFormat="1" x14ac:dyDescent="0.2">
      <c r="A75" s="1"/>
      <c r="B75" s="1"/>
      <c r="C75" s="1"/>
      <c r="D75" s="1"/>
      <c r="E75" s="4"/>
      <c r="F75" s="3"/>
      <c r="G75" s="4"/>
      <c r="H75" s="4"/>
      <c r="I75" s="3"/>
      <c r="J75" s="3"/>
      <c r="K75" s="3"/>
      <c r="Q75" s="160"/>
      <c r="R75" s="160"/>
      <c r="S75" s="160"/>
    </row>
    <row r="76" spans="1:19" s="2" customFormat="1" x14ac:dyDescent="0.2">
      <c r="A76" s="1"/>
      <c r="B76" s="1"/>
      <c r="C76" s="1"/>
      <c r="D76" s="1"/>
      <c r="E76" s="4"/>
      <c r="F76" s="3"/>
      <c r="G76" s="4"/>
      <c r="H76" s="4"/>
      <c r="I76" s="3"/>
      <c r="J76" s="3"/>
      <c r="K76" s="3"/>
      <c r="Q76" s="160"/>
      <c r="R76" s="160"/>
      <c r="S76" s="160"/>
    </row>
    <row r="77" spans="1:19" s="2" customFormat="1" x14ac:dyDescent="0.2">
      <c r="A77" s="1"/>
      <c r="B77" s="1"/>
      <c r="C77" s="1"/>
      <c r="D77" s="1"/>
      <c r="E77" s="4"/>
      <c r="F77" s="3"/>
      <c r="G77" s="4"/>
      <c r="H77" s="4"/>
      <c r="I77" s="3"/>
      <c r="J77" s="3"/>
      <c r="K77" s="3"/>
      <c r="Q77" s="160"/>
      <c r="R77" s="160"/>
      <c r="S77" s="160"/>
    </row>
    <row r="78" spans="1:19" s="2" customFormat="1" x14ac:dyDescent="0.2">
      <c r="A78" s="1"/>
      <c r="B78" s="1"/>
      <c r="C78" s="1"/>
      <c r="D78" s="1"/>
      <c r="E78" s="4"/>
      <c r="F78" s="3"/>
      <c r="G78" s="4"/>
      <c r="H78" s="4"/>
      <c r="I78" s="3"/>
      <c r="J78" s="3"/>
      <c r="K78" s="3"/>
      <c r="Q78" s="160"/>
      <c r="R78" s="160"/>
      <c r="S78" s="160"/>
    </row>
    <row r="79" spans="1:19" s="2" customFormat="1" x14ac:dyDescent="0.2">
      <c r="A79" s="1"/>
      <c r="B79" s="1"/>
      <c r="C79" s="1"/>
      <c r="D79" s="1"/>
      <c r="E79" s="4"/>
      <c r="F79" s="3"/>
      <c r="G79" s="4"/>
      <c r="H79" s="4"/>
      <c r="I79" s="3"/>
      <c r="J79" s="3"/>
      <c r="K79" s="3"/>
      <c r="Q79" s="160"/>
      <c r="R79" s="160"/>
      <c r="S79" s="160"/>
    </row>
    <row r="80" spans="1:19" s="2" customFormat="1" x14ac:dyDescent="0.2">
      <c r="A80" s="1"/>
      <c r="B80" s="1"/>
      <c r="C80" s="1"/>
      <c r="D80" s="1"/>
      <c r="E80" s="4"/>
      <c r="F80" s="3"/>
      <c r="G80" s="4"/>
      <c r="H80" s="4"/>
      <c r="I80" s="3"/>
      <c r="J80" s="3"/>
      <c r="K80" s="3"/>
      <c r="Q80" s="160"/>
      <c r="R80" s="160"/>
      <c r="S80" s="160"/>
    </row>
    <row r="81" spans="1:19" s="2" customFormat="1" x14ac:dyDescent="0.2">
      <c r="A81" s="1"/>
      <c r="B81" s="1"/>
      <c r="C81" s="1"/>
      <c r="D81" s="1"/>
      <c r="E81" s="4"/>
      <c r="F81" s="3"/>
      <c r="G81" s="4"/>
      <c r="H81" s="4"/>
      <c r="I81" s="3"/>
      <c r="J81" s="3"/>
      <c r="K81" s="3"/>
      <c r="Q81" s="160"/>
      <c r="R81" s="160"/>
      <c r="S81" s="160"/>
    </row>
    <row r="82" spans="1:19" s="2" customFormat="1" x14ac:dyDescent="0.2">
      <c r="A82" s="1"/>
      <c r="B82" s="1"/>
      <c r="C82" s="1"/>
      <c r="D82" s="1"/>
      <c r="E82" s="4"/>
      <c r="F82" s="3"/>
      <c r="G82" s="4"/>
      <c r="H82" s="4"/>
      <c r="I82" s="3"/>
      <c r="J82" s="3"/>
      <c r="K82" s="3"/>
      <c r="Q82" s="160"/>
      <c r="R82" s="160"/>
      <c r="S82" s="160"/>
    </row>
    <row r="83" spans="1:19" s="2" customFormat="1" x14ac:dyDescent="0.2">
      <c r="A83" s="1"/>
      <c r="B83" s="1"/>
      <c r="C83" s="1"/>
      <c r="D83" s="1"/>
      <c r="E83" s="4"/>
      <c r="F83" s="3"/>
      <c r="G83" s="4"/>
      <c r="H83" s="4"/>
      <c r="I83" s="3"/>
      <c r="J83" s="3"/>
      <c r="K83" s="3"/>
      <c r="Q83" s="160"/>
      <c r="R83" s="160"/>
      <c r="S83" s="160"/>
    </row>
    <row r="84" spans="1:19" s="2" customFormat="1" x14ac:dyDescent="0.2">
      <c r="A84" s="1"/>
      <c r="B84" s="1"/>
      <c r="C84" s="1"/>
      <c r="D84" s="1"/>
      <c r="E84" s="4"/>
      <c r="F84" s="3"/>
      <c r="G84" s="4"/>
      <c r="H84" s="4"/>
      <c r="I84" s="3"/>
      <c r="J84" s="3"/>
      <c r="K84" s="3"/>
      <c r="Q84" s="160"/>
      <c r="R84" s="160"/>
      <c r="S84" s="160"/>
    </row>
    <row r="85" spans="1:19" s="2" customFormat="1" x14ac:dyDescent="0.2">
      <c r="A85" s="1"/>
      <c r="B85" s="1"/>
      <c r="C85" s="1"/>
      <c r="D85" s="1"/>
      <c r="E85" s="4"/>
      <c r="F85" s="3"/>
      <c r="G85" s="4"/>
      <c r="H85" s="4"/>
      <c r="I85" s="3"/>
      <c r="J85" s="3"/>
      <c r="K85" s="3"/>
      <c r="Q85" s="160"/>
      <c r="R85" s="160"/>
      <c r="S85" s="160"/>
    </row>
    <row r="86" spans="1:19" s="2" customFormat="1" x14ac:dyDescent="0.2">
      <c r="A86" s="1"/>
      <c r="B86" s="1"/>
      <c r="C86" s="1"/>
      <c r="D86" s="1"/>
      <c r="E86" s="4"/>
      <c r="F86" s="3"/>
      <c r="G86" s="4"/>
      <c r="H86" s="4"/>
      <c r="I86" s="3"/>
      <c r="J86" s="3"/>
      <c r="K86" s="3"/>
      <c r="Q86" s="160"/>
      <c r="R86" s="160"/>
      <c r="S86" s="160"/>
    </row>
    <row r="87" spans="1:19" s="2" customFormat="1" x14ac:dyDescent="0.2">
      <c r="A87" s="1"/>
      <c r="B87" s="1"/>
      <c r="C87" s="1"/>
      <c r="D87" s="1"/>
      <c r="E87" s="4"/>
      <c r="F87" s="3"/>
      <c r="G87" s="4"/>
      <c r="H87" s="4"/>
      <c r="I87" s="3"/>
      <c r="J87" s="3"/>
      <c r="K87" s="3"/>
      <c r="Q87" s="160"/>
      <c r="R87" s="160"/>
      <c r="S87" s="160"/>
    </row>
    <row r="88" spans="1:19" s="2" customFormat="1" x14ac:dyDescent="0.2">
      <c r="A88" s="1"/>
      <c r="B88" s="1"/>
      <c r="C88" s="1"/>
      <c r="D88" s="1"/>
      <c r="E88" s="4"/>
      <c r="F88" s="3"/>
      <c r="G88" s="4"/>
      <c r="H88" s="4"/>
      <c r="I88" s="3"/>
      <c r="J88" s="3"/>
      <c r="K88" s="3"/>
      <c r="Q88" s="160"/>
      <c r="R88" s="160"/>
      <c r="S88" s="160"/>
    </row>
    <row r="89" spans="1:19" s="2" customFormat="1" x14ac:dyDescent="0.2">
      <c r="A89" s="1"/>
      <c r="B89" s="1"/>
      <c r="C89" s="1"/>
      <c r="D89" s="1"/>
      <c r="E89" s="4"/>
      <c r="F89" s="3"/>
      <c r="G89" s="4"/>
      <c r="H89" s="4"/>
      <c r="I89" s="3"/>
      <c r="J89" s="3"/>
      <c r="K89" s="3"/>
      <c r="Q89" s="160"/>
      <c r="R89" s="160"/>
      <c r="S89" s="160"/>
    </row>
    <row r="90" spans="1:19" s="2" customFormat="1" x14ac:dyDescent="0.2">
      <c r="A90" s="1"/>
      <c r="B90" s="1"/>
      <c r="C90" s="1"/>
      <c r="D90" s="1"/>
      <c r="E90" s="4"/>
      <c r="F90" s="3"/>
      <c r="G90" s="4"/>
      <c r="H90" s="4"/>
      <c r="I90" s="3"/>
      <c r="J90" s="3"/>
      <c r="K90" s="3"/>
      <c r="Q90" s="160"/>
      <c r="R90" s="160"/>
      <c r="S90" s="160"/>
    </row>
    <row r="91" spans="1:19" s="2" customFormat="1" x14ac:dyDescent="0.2">
      <c r="A91" s="1"/>
      <c r="B91" s="1"/>
      <c r="C91" s="1"/>
      <c r="D91" s="1"/>
      <c r="E91" s="4"/>
      <c r="F91" s="3"/>
      <c r="G91" s="4"/>
      <c r="H91" s="4"/>
      <c r="I91" s="3"/>
      <c r="J91" s="3"/>
      <c r="K91" s="3"/>
      <c r="Q91" s="160"/>
      <c r="R91" s="160"/>
      <c r="S91" s="160"/>
    </row>
    <row r="92" spans="1:19" s="2" customFormat="1" x14ac:dyDescent="0.2">
      <c r="A92" s="1"/>
      <c r="B92" s="1"/>
      <c r="C92" s="1"/>
      <c r="D92" s="1"/>
      <c r="E92" s="4"/>
      <c r="F92" s="3"/>
      <c r="G92" s="4"/>
      <c r="H92" s="4"/>
      <c r="I92" s="3"/>
      <c r="J92" s="3"/>
      <c r="K92" s="3"/>
      <c r="Q92" s="160"/>
      <c r="R92" s="160"/>
      <c r="S92" s="160"/>
    </row>
    <row r="93" spans="1:19" s="2" customFormat="1" x14ac:dyDescent="0.2">
      <c r="A93" s="1"/>
      <c r="B93" s="1"/>
      <c r="C93" s="1"/>
      <c r="D93" s="1"/>
      <c r="E93" s="4"/>
      <c r="F93" s="3"/>
      <c r="G93" s="4"/>
      <c r="H93" s="4"/>
      <c r="I93" s="3"/>
      <c r="J93" s="3"/>
      <c r="K93" s="3"/>
      <c r="Q93" s="160"/>
      <c r="R93" s="160"/>
      <c r="S93" s="160"/>
    </row>
    <row r="94" spans="1:19" s="2" customFormat="1" x14ac:dyDescent="0.2">
      <c r="A94" s="1"/>
      <c r="B94" s="1"/>
      <c r="C94" s="1"/>
      <c r="D94" s="1"/>
      <c r="E94" s="4"/>
      <c r="F94" s="3"/>
      <c r="G94" s="4"/>
      <c r="H94" s="4"/>
      <c r="I94" s="3"/>
      <c r="J94" s="3"/>
      <c r="K94" s="3"/>
      <c r="Q94" s="160"/>
      <c r="R94" s="160"/>
      <c r="S94" s="160"/>
    </row>
    <row r="95" spans="1:19" s="2" customFormat="1" x14ac:dyDescent="0.2">
      <c r="A95" s="1"/>
      <c r="B95" s="1"/>
      <c r="C95" s="1"/>
      <c r="D95" s="1"/>
      <c r="E95" s="4"/>
      <c r="F95" s="3"/>
      <c r="G95" s="4"/>
      <c r="H95" s="4"/>
      <c r="I95" s="3"/>
      <c r="J95" s="3"/>
      <c r="K95" s="3"/>
      <c r="Q95" s="160"/>
      <c r="R95" s="160"/>
      <c r="S95" s="160"/>
    </row>
    <row r="96" spans="1:19" s="2" customFormat="1" x14ac:dyDescent="0.2">
      <c r="A96" s="1"/>
      <c r="B96" s="1"/>
      <c r="C96" s="1"/>
      <c r="D96" s="1"/>
      <c r="E96" s="4"/>
      <c r="F96" s="3"/>
      <c r="G96" s="4"/>
      <c r="H96" s="4"/>
      <c r="I96" s="3"/>
      <c r="J96" s="3"/>
      <c r="K96" s="3"/>
      <c r="Q96" s="160"/>
      <c r="R96" s="160"/>
      <c r="S96" s="160"/>
    </row>
    <row r="97" spans="1:19" s="2" customFormat="1" x14ac:dyDescent="0.2">
      <c r="A97" s="1"/>
      <c r="B97" s="1"/>
      <c r="C97" s="1"/>
      <c r="D97" s="1"/>
      <c r="E97" s="4"/>
      <c r="F97" s="3"/>
      <c r="G97" s="4"/>
      <c r="H97" s="4"/>
      <c r="I97" s="3"/>
      <c r="J97" s="3"/>
      <c r="K97" s="3"/>
      <c r="Q97" s="160"/>
      <c r="R97" s="160"/>
      <c r="S97" s="160"/>
    </row>
    <row r="98" spans="1:19" s="2" customFormat="1" x14ac:dyDescent="0.2">
      <c r="A98" s="1"/>
      <c r="B98" s="1"/>
      <c r="C98" s="1"/>
      <c r="D98" s="1"/>
      <c r="E98" s="4"/>
      <c r="F98" s="3"/>
      <c r="G98" s="4"/>
      <c r="H98" s="4"/>
      <c r="I98" s="3"/>
      <c r="J98" s="3"/>
      <c r="K98" s="3"/>
      <c r="Q98" s="160"/>
      <c r="R98" s="160"/>
      <c r="S98" s="160"/>
    </row>
    <row r="99" spans="1:19" s="2" customFormat="1" x14ac:dyDescent="0.2">
      <c r="A99" s="1"/>
      <c r="B99" s="1"/>
      <c r="C99" s="1"/>
      <c r="D99" s="1"/>
      <c r="E99" s="4"/>
      <c r="F99" s="3"/>
      <c r="G99" s="4"/>
      <c r="H99" s="4"/>
      <c r="I99" s="3"/>
      <c r="J99" s="3"/>
      <c r="K99" s="3"/>
      <c r="Q99" s="160"/>
      <c r="R99" s="160"/>
      <c r="S99" s="160"/>
    </row>
    <row r="100" spans="1:19" s="2" customFormat="1" x14ac:dyDescent="0.2">
      <c r="A100" s="1"/>
      <c r="B100" s="1"/>
      <c r="C100" s="1"/>
      <c r="D100" s="1"/>
      <c r="E100" s="4"/>
      <c r="F100" s="3"/>
      <c r="G100" s="4"/>
      <c r="H100" s="4"/>
      <c r="I100" s="3"/>
      <c r="J100" s="3"/>
      <c r="K100" s="3"/>
      <c r="Q100" s="160"/>
      <c r="R100" s="160"/>
      <c r="S100" s="160"/>
    </row>
    <row r="101" spans="1:19" s="2" customFormat="1" x14ac:dyDescent="0.2">
      <c r="A101" s="1"/>
      <c r="B101" s="1"/>
      <c r="C101" s="1"/>
      <c r="D101" s="1"/>
      <c r="E101" s="4"/>
      <c r="F101" s="3"/>
      <c r="G101" s="4"/>
      <c r="H101" s="4"/>
      <c r="I101" s="3"/>
      <c r="J101" s="3"/>
      <c r="K101" s="3"/>
      <c r="Q101" s="160"/>
      <c r="R101" s="160"/>
      <c r="S101" s="160"/>
    </row>
    <row r="102" spans="1:19" s="2" customFormat="1" x14ac:dyDescent="0.2">
      <c r="A102" s="1"/>
      <c r="B102" s="1"/>
      <c r="C102" s="1"/>
      <c r="D102" s="1"/>
      <c r="E102" s="4"/>
      <c r="F102" s="3"/>
      <c r="G102" s="4"/>
      <c r="H102" s="4"/>
      <c r="I102" s="3"/>
      <c r="J102" s="3"/>
      <c r="K102" s="3"/>
      <c r="Q102" s="160"/>
      <c r="R102" s="160"/>
      <c r="S102" s="160"/>
    </row>
    <row r="103" spans="1:19" s="2" customFormat="1" x14ac:dyDescent="0.2">
      <c r="A103" s="1"/>
      <c r="B103" s="1"/>
      <c r="C103" s="1"/>
      <c r="D103" s="1"/>
      <c r="E103" s="4"/>
      <c r="F103" s="3"/>
      <c r="G103" s="4"/>
      <c r="H103" s="4"/>
      <c r="I103" s="3"/>
      <c r="J103" s="3"/>
      <c r="K103" s="3"/>
      <c r="Q103" s="160"/>
      <c r="R103" s="160"/>
      <c r="S103" s="160"/>
    </row>
    <row r="104" spans="1:19" s="2" customFormat="1" x14ac:dyDescent="0.2">
      <c r="A104" s="1"/>
      <c r="B104" s="1"/>
      <c r="C104" s="1"/>
      <c r="D104" s="1"/>
      <c r="E104" s="4"/>
      <c r="F104" s="3"/>
      <c r="G104" s="4"/>
      <c r="H104" s="4"/>
      <c r="I104" s="3"/>
      <c r="J104" s="3"/>
      <c r="K104" s="3"/>
      <c r="Q104" s="160"/>
      <c r="R104" s="160"/>
      <c r="S104" s="160"/>
    </row>
    <row r="105" spans="1:19" s="2" customFormat="1" x14ac:dyDescent="0.2">
      <c r="A105" s="1"/>
      <c r="B105" s="1"/>
      <c r="C105" s="1"/>
      <c r="D105" s="1"/>
      <c r="E105" s="4"/>
      <c r="F105" s="3"/>
      <c r="G105" s="4"/>
      <c r="H105" s="4"/>
      <c r="I105" s="3"/>
      <c r="J105" s="3"/>
      <c r="K105" s="3"/>
      <c r="Q105" s="160"/>
      <c r="R105" s="160"/>
      <c r="S105" s="160"/>
    </row>
    <row r="106" spans="1:19" s="2" customFormat="1" x14ac:dyDescent="0.2">
      <c r="A106" s="1"/>
      <c r="B106" s="1"/>
      <c r="C106" s="1"/>
      <c r="D106" s="1"/>
      <c r="E106" s="4"/>
      <c r="F106" s="3"/>
      <c r="G106" s="4"/>
      <c r="H106" s="4"/>
      <c r="I106" s="3"/>
      <c r="J106" s="3"/>
      <c r="K106" s="3"/>
      <c r="Q106" s="160"/>
      <c r="R106" s="160"/>
      <c r="S106" s="160"/>
    </row>
    <row r="107" spans="1:19" s="2" customFormat="1" x14ac:dyDescent="0.2">
      <c r="A107" s="1"/>
      <c r="B107" s="1"/>
      <c r="C107" s="1"/>
      <c r="D107" s="1"/>
      <c r="E107" s="4"/>
      <c r="F107" s="3"/>
      <c r="G107" s="4"/>
      <c r="H107" s="4"/>
      <c r="I107" s="3"/>
      <c r="J107" s="3"/>
      <c r="K107" s="3"/>
      <c r="Q107" s="160"/>
      <c r="R107" s="160"/>
      <c r="S107" s="160"/>
    </row>
    <row r="108" spans="1:19" s="2" customFormat="1" x14ac:dyDescent="0.2">
      <c r="A108" s="1"/>
      <c r="B108" s="1"/>
      <c r="C108" s="1"/>
      <c r="D108" s="1"/>
      <c r="E108" s="4"/>
      <c r="F108" s="3"/>
      <c r="G108" s="4"/>
      <c r="H108" s="4"/>
      <c r="I108" s="3"/>
      <c r="J108" s="3"/>
      <c r="K108" s="3"/>
      <c r="Q108" s="160"/>
      <c r="R108" s="160"/>
      <c r="S108" s="160"/>
    </row>
    <row r="109" spans="1:19" s="2" customFormat="1" x14ac:dyDescent="0.2">
      <c r="A109" s="1"/>
      <c r="B109" s="1"/>
      <c r="C109" s="1"/>
      <c r="D109" s="1"/>
      <c r="E109" s="4"/>
      <c r="F109" s="3"/>
      <c r="G109" s="4"/>
      <c r="H109" s="4"/>
      <c r="I109" s="3"/>
      <c r="J109" s="3"/>
      <c r="K109" s="3"/>
      <c r="Q109" s="160"/>
      <c r="R109" s="160"/>
      <c r="S109" s="160"/>
    </row>
    <row r="110" spans="1:19" s="2" customFormat="1" x14ac:dyDescent="0.2">
      <c r="A110" s="1"/>
      <c r="B110" s="1"/>
      <c r="C110" s="1"/>
      <c r="D110" s="1"/>
      <c r="E110" s="4"/>
      <c r="F110" s="3"/>
      <c r="G110" s="4"/>
      <c r="H110" s="4"/>
      <c r="I110" s="3"/>
      <c r="J110" s="3"/>
      <c r="K110" s="3"/>
      <c r="Q110" s="160"/>
      <c r="R110" s="160"/>
      <c r="S110" s="160"/>
    </row>
    <row r="111" spans="1:19" s="2" customFormat="1" x14ac:dyDescent="0.2">
      <c r="A111" s="1"/>
      <c r="B111" s="1"/>
      <c r="C111" s="1"/>
      <c r="D111" s="1"/>
      <c r="E111" s="4"/>
      <c r="F111" s="3"/>
      <c r="G111" s="4"/>
      <c r="H111" s="4"/>
      <c r="I111" s="3"/>
      <c r="J111" s="3"/>
      <c r="K111" s="3"/>
      <c r="Q111" s="160"/>
      <c r="R111" s="160"/>
      <c r="S111" s="160"/>
    </row>
    <row r="112" spans="1:19" s="2" customFormat="1" x14ac:dyDescent="0.2">
      <c r="A112" s="1"/>
      <c r="B112" s="1"/>
      <c r="C112" s="1"/>
      <c r="D112" s="1"/>
      <c r="E112" s="4"/>
      <c r="F112" s="3"/>
      <c r="G112" s="4"/>
      <c r="H112" s="4"/>
      <c r="I112" s="3"/>
      <c r="J112" s="3"/>
      <c r="K112" s="3"/>
      <c r="Q112" s="160"/>
      <c r="R112" s="160"/>
      <c r="S112" s="160"/>
    </row>
    <row r="113" spans="1:19" s="2" customFormat="1" x14ac:dyDescent="0.2">
      <c r="A113" s="1"/>
      <c r="B113" s="1"/>
      <c r="C113" s="1"/>
      <c r="D113" s="1"/>
      <c r="E113" s="4"/>
      <c r="F113" s="3"/>
      <c r="G113" s="4"/>
      <c r="H113" s="4"/>
      <c r="I113" s="3"/>
      <c r="J113" s="3"/>
      <c r="K113" s="3"/>
      <c r="Q113" s="160"/>
      <c r="R113" s="160"/>
      <c r="S113" s="160"/>
    </row>
    <row r="114" spans="1:19" s="2" customFormat="1" x14ac:dyDescent="0.2">
      <c r="A114" s="1"/>
      <c r="B114" s="1"/>
      <c r="C114" s="1"/>
      <c r="D114" s="1"/>
      <c r="E114" s="4"/>
      <c r="F114" s="3"/>
      <c r="G114" s="4"/>
      <c r="H114" s="4"/>
      <c r="I114" s="3"/>
      <c r="J114" s="3"/>
      <c r="K114" s="3"/>
      <c r="Q114" s="160"/>
      <c r="R114" s="160"/>
      <c r="S114" s="160"/>
    </row>
    <row r="115" spans="1:19" s="2" customFormat="1" x14ac:dyDescent="0.2">
      <c r="A115" s="1"/>
      <c r="B115" s="1"/>
      <c r="C115" s="1"/>
      <c r="D115" s="1"/>
      <c r="E115" s="4"/>
      <c r="F115" s="3"/>
      <c r="G115" s="4"/>
      <c r="H115" s="4"/>
      <c r="I115" s="3"/>
      <c r="J115" s="3"/>
      <c r="K115" s="3"/>
      <c r="Q115" s="160"/>
      <c r="R115" s="160"/>
      <c r="S115" s="160"/>
    </row>
    <row r="116" spans="1:19" s="2" customFormat="1" x14ac:dyDescent="0.2">
      <c r="A116" s="1"/>
      <c r="B116" s="1"/>
      <c r="C116" s="1"/>
      <c r="D116" s="1"/>
      <c r="E116" s="4"/>
      <c r="F116" s="3"/>
      <c r="G116" s="4"/>
      <c r="H116" s="4"/>
      <c r="I116" s="3"/>
      <c r="J116" s="3"/>
      <c r="K116" s="3"/>
      <c r="Q116" s="160"/>
      <c r="R116" s="160"/>
      <c r="S116" s="160"/>
    </row>
    <row r="117" spans="1:19" s="2" customFormat="1" x14ac:dyDescent="0.2">
      <c r="A117" s="1"/>
      <c r="B117" s="1"/>
      <c r="C117" s="1"/>
      <c r="D117" s="1"/>
      <c r="E117" s="4"/>
      <c r="F117" s="3"/>
      <c r="G117" s="4"/>
      <c r="H117" s="4"/>
      <c r="I117" s="3"/>
      <c r="J117" s="3"/>
      <c r="K117" s="3"/>
      <c r="Q117" s="160"/>
      <c r="R117" s="160"/>
      <c r="S117" s="160"/>
    </row>
    <row r="118" spans="1:19" s="2" customFormat="1" x14ac:dyDescent="0.2">
      <c r="A118" s="1"/>
      <c r="B118" s="1"/>
      <c r="C118" s="1"/>
      <c r="D118" s="1"/>
      <c r="E118" s="4"/>
      <c r="F118" s="3"/>
      <c r="G118" s="4"/>
      <c r="H118" s="4"/>
      <c r="I118" s="3"/>
      <c r="J118" s="3"/>
      <c r="K118" s="3"/>
      <c r="Q118" s="160"/>
      <c r="R118" s="160"/>
      <c r="S118" s="160"/>
    </row>
    <row r="119" spans="1:19" s="2" customFormat="1" x14ac:dyDescent="0.2">
      <c r="A119" s="1"/>
      <c r="B119" s="1"/>
      <c r="C119" s="1"/>
      <c r="D119" s="1"/>
      <c r="E119" s="4"/>
      <c r="F119" s="3"/>
      <c r="G119" s="4"/>
      <c r="H119" s="4"/>
      <c r="I119" s="3"/>
      <c r="J119" s="3"/>
      <c r="K119" s="3"/>
      <c r="Q119" s="160"/>
      <c r="R119" s="160"/>
      <c r="S119" s="160"/>
    </row>
    <row r="120" spans="1:19" s="2" customFormat="1" x14ac:dyDescent="0.2">
      <c r="A120" s="1"/>
      <c r="B120" s="1"/>
      <c r="C120" s="1"/>
      <c r="D120" s="1"/>
      <c r="E120" s="4"/>
      <c r="F120" s="3"/>
      <c r="G120" s="4"/>
      <c r="H120" s="4"/>
      <c r="I120" s="3"/>
      <c r="J120" s="3"/>
      <c r="K120" s="3"/>
      <c r="Q120" s="160"/>
      <c r="R120" s="160"/>
      <c r="S120" s="160"/>
    </row>
    <row r="121" spans="1:19" s="2" customFormat="1" x14ac:dyDescent="0.2">
      <c r="A121" s="1"/>
      <c r="B121" s="1"/>
      <c r="C121" s="1"/>
      <c r="D121" s="1"/>
      <c r="E121" s="4"/>
      <c r="F121" s="3"/>
      <c r="G121" s="4"/>
      <c r="H121" s="4"/>
      <c r="I121" s="3"/>
      <c r="J121" s="3"/>
      <c r="K121" s="3"/>
      <c r="Q121" s="160"/>
      <c r="R121" s="160"/>
      <c r="S121" s="160"/>
    </row>
    <row r="122" spans="1:19" s="2" customFormat="1" x14ac:dyDescent="0.2">
      <c r="A122" s="1"/>
      <c r="B122" s="1"/>
      <c r="C122" s="1"/>
      <c r="D122" s="1"/>
      <c r="E122" s="4"/>
      <c r="F122" s="3"/>
      <c r="G122" s="4"/>
      <c r="H122" s="4"/>
      <c r="I122" s="3"/>
      <c r="J122" s="3"/>
      <c r="K122" s="3"/>
      <c r="Q122" s="160"/>
      <c r="R122" s="160"/>
      <c r="S122" s="160"/>
    </row>
    <row r="123" spans="1:19" s="2" customFormat="1" x14ac:dyDescent="0.2">
      <c r="A123" s="1"/>
      <c r="B123" s="1"/>
      <c r="C123" s="1"/>
      <c r="D123" s="1"/>
      <c r="E123" s="4"/>
      <c r="F123" s="3"/>
      <c r="G123" s="4"/>
      <c r="H123" s="4"/>
      <c r="I123" s="3"/>
      <c r="J123" s="3"/>
      <c r="K123" s="3"/>
      <c r="Q123" s="160"/>
      <c r="R123" s="160"/>
      <c r="S123" s="160"/>
    </row>
    <row r="124" spans="1:19" s="2" customFormat="1" x14ac:dyDescent="0.2">
      <c r="A124" s="1"/>
      <c r="B124" s="1"/>
      <c r="C124" s="1"/>
      <c r="D124" s="1"/>
      <c r="E124" s="4"/>
      <c r="F124" s="3"/>
      <c r="G124" s="4"/>
      <c r="H124" s="4"/>
      <c r="I124" s="3"/>
      <c r="J124" s="3"/>
      <c r="K124" s="3"/>
      <c r="Q124" s="160"/>
      <c r="R124" s="160"/>
      <c r="S124" s="160"/>
    </row>
    <row r="125" spans="1:19" s="2" customFormat="1" x14ac:dyDescent="0.2">
      <c r="A125" s="1"/>
      <c r="B125" s="1"/>
      <c r="C125" s="1"/>
      <c r="D125" s="1"/>
      <c r="E125" s="4"/>
      <c r="F125" s="3"/>
      <c r="G125" s="4"/>
      <c r="H125" s="4"/>
      <c r="I125" s="3"/>
      <c r="J125" s="3"/>
      <c r="K125" s="3"/>
      <c r="Q125" s="160"/>
      <c r="R125" s="160"/>
      <c r="S125" s="160"/>
    </row>
    <row r="126" spans="1:19" s="2" customFormat="1" x14ac:dyDescent="0.2">
      <c r="A126" s="1"/>
      <c r="B126" s="1"/>
      <c r="C126" s="1"/>
      <c r="D126" s="1"/>
      <c r="E126" s="4"/>
      <c r="F126" s="3"/>
      <c r="G126" s="4"/>
      <c r="H126" s="4"/>
      <c r="I126" s="3"/>
      <c r="J126" s="3"/>
      <c r="K126" s="3"/>
      <c r="Q126" s="160"/>
      <c r="R126" s="160"/>
      <c r="S126" s="160"/>
    </row>
    <row r="127" spans="1:19" s="2" customFormat="1" x14ac:dyDescent="0.2">
      <c r="A127" s="1"/>
      <c r="B127" s="1"/>
      <c r="C127" s="1"/>
      <c r="D127" s="1"/>
      <c r="E127" s="4"/>
      <c r="F127" s="3"/>
      <c r="G127" s="4"/>
      <c r="H127" s="4"/>
      <c r="I127" s="3"/>
      <c r="J127" s="3"/>
      <c r="K127" s="3"/>
      <c r="Q127" s="160"/>
      <c r="R127" s="160"/>
      <c r="S127" s="160"/>
    </row>
    <row r="128" spans="1:19" s="2" customFormat="1" x14ac:dyDescent="0.2">
      <c r="A128" s="1"/>
      <c r="B128" s="1"/>
      <c r="C128" s="1"/>
      <c r="D128" s="1"/>
      <c r="E128" s="4"/>
      <c r="F128" s="3"/>
      <c r="G128" s="4"/>
      <c r="H128" s="4"/>
      <c r="I128" s="3"/>
      <c r="J128" s="3"/>
      <c r="K128" s="3"/>
      <c r="Q128" s="160"/>
      <c r="R128" s="160"/>
      <c r="S128" s="160"/>
    </row>
    <row r="129" spans="1:19" s="2" customFormat="1" x14ac:dyDescent="0.2">
      <c r="A129" s="1"/>
      <c r="B129" s="1"/>
      <c r="C129" s="1"/>
      <c r="D129" s="1"/>
      <c r="E129" s="4"/>
      <c r="F129" s="3"/>
      <c r="G129" s="4"/>
      <c r="H129" s="4"/>
      <c r="I129" s="3"/>
      <c r="J129" s="3"/>
      <c r="K129" s="3"/>
      <c r="Q129" s="160"/>
      <c r="R129" s="160"/>
      <c r="S129" s="160"/>
    </row>
    <row r="130" spans="1:19" s="2" customFormat="1" x14ac:dyDescent="0.2">
      <c r="A130" s="1"/>
      <c r="B130" s="1"/>
      <c r="C130" s="1"/>
      <c r="D130" s="1"/>
      <c r="E130" s="4"/>
      <c r="F130" s="3"/>
      <c r="G130" s="4"/>
      <c r="H130" s="4"/>
      <c r="I130" s="3"/>
      <c r="J130" s="3"/>
      <c r="K130" s="3"/>
      <c r="Q130" s="160"/>
      <c r="R130" s="160"/>
      <c r="S130" s="160"/>
    </row>
    <row r="131" spans="1:19" s="2" customFormat="1" x14ac:dyDescent="0.2">
      <c r="A131" s="1"/>
      <c r="B131" s="1"/>
      <c r="C131" s="1"/>
      <c r="D131" s="1"/>
      <c r="E131" s="4"/>
      <c r="F131" s="3"/>
      <c r="G131" s="4"/>
      <c r="H131" s="4"/>
      <c r="I131" s="3"/>
      <c r="J131" s="3"/>
      <c r="K131" s="3"/>
      <c r="Q131" s="160"/>
      <c r="R131" s="160"/>
      <c r="S131" s="160"/>
    </row>
    <row r="132" spans="1:19" s="2" customFormat="1" x14ac:dyDescent="0.2">
      <c r="A132" s="1"/>
      <c r="B132" s="1"/>
      <c r="C132" s="1"/>
      <c r="D132" s="1"/>
      <c r="E132" s="4"/>
      <c r="F132" s="3"/>
      <c r="G132" s="4"/>
      <c r="H132" s="4"/>
      <c r="I132" s="3"/>
      <c r="J132" s="3"/>
      <c r="K132" s="3"/>
      <c r="Q132" s="160"/>
      <c r="R132" s="160"/>
      <c r="S132" s="160"/>
    </row>
    <row r="133" spans="1:19" s="2" customFormat="1" x14ac:dyDescent="0.2">
      <c r="A133" s="1"/>
      <c r="B133" s="1"/>
      <c r="C133" s="1"/>
      <c r="D133" s="1"/>
      <c r="E133" s="4"/>
      <c r="F133" s="3"/>
      <c r="G133" s="4"/>
      <c r="H133" s="4"/>
      <c r="I133" s="3"/>
      <c r="J133" s="3"/>
      <c r="K133" s="3"/>
      <c r="Q133" s="160"/>
      <c r="R133" s="160"/>
      <c r="S133" s="160"/>
    </row>
    <row r="134" spans="1:19" s="2" customFormat="1" x14ac:dyDescent="0.2">
      <c r="A134" s="1"/>
      <c r="B134" s="1"/>
      <c r="C134" s="1"/>
      <c r="D134" s="1"/>
      <c r="E134" s="4"/>
      <c r="F134" s="3"/>
      <c r="G134" s="4"/>
      <c r="H134" s="4"/>
      <c r="I134" s="3"/>
      <c r="J134" s="3"/>
      <c r="K134" s="3"/>
      <c r="Q134" s="160"/>
      <c r="R134" s="160"/>
      <c r="S134" s="160"/>
    </row>
    <row r="135" spans="1:19" s="2" customFormat="1" x14ac:dyDescent="0.2">
      <c r="A135" s="1"/>
      <c r="B135" s="1"/>
      <c r="C135" s="1"/>
      <c r="D135" s="1"/>
      <c r="E135" s="4"/>
      <c r="F135" s="3"/>
      <c r="G135" s="4"/>
      <c r="H135" s="4"/>
      <c r="I135" s="3"/>
      <c r="J135" s="3"/>
      <c r="K135" s="3"/>
      <c r="Q135" s="160"/>
      <c r="R135" s="160"/>
      <c r="S135" s="160"/>
    </row>
    <row r="136" spans="1:19" s="2" customFormat="1" x14ac:dyDescent="0.2">
      <c r="A136" s="1"/>
      <c r="B136" s="1"/>
      <c r="C136" s="1"/>
      <c r="D136" s="1"/>
      <c r="E136" s="4"/>
      <c r="F136" s="3"/>
      <c r="G136" s="4"/>
      <c r="H136" s="4"/>
      <c r="I136" s="3"/>
      <c r="J136" s="3"/>
      <c r="K136" s="3"/>
      <c r="Q136" s="160"/>
      <c r="R136" s="160"/>
      <c r="S136" s="160"/>
    </row>
    <row r="137" spans="1:19" s="2" customFormat="1" x14ac:dyDescent="0.2">
      <c r="A137" s="1"/>
      <c r="B137" s="1"/>
      <c r="C137" s="1"/>
      <c r="D137" s="1"/>
      <c r="E137" s="4"/>
      <c r="F137" s="3"/>
      <c r="G137" s="4"/>
      <c r="H137" s="4"/>
      <c r="I137" s="3"/>
      <c r="J137" s="3"/>
      <c r="K137" s="3"/>
      <c r="Q137" s="160"/>
      <c r="R137" s="160"/>
      <c r="S137" s="160"/>
    </row>
    <row r="138" spans="1:19" s="2" customFormat="1" x14ac:dyDescent="0.2">
      <c r="A138" s="1"/>
      <c r="B138" s="1"/>
      <c r="C138" s="1"/>
      <c r="D138" s="1"/>
      <c r="E138" s="4"/>
      <c r="F138" s="3"/>
      <c r="G138" s="4"/>
      <c r="H138" s="4"/>
      <c r="I138" s="3"/>
      <c r="J138" s="3"/>
      <c r="K138" s="3"/>
      <c r="Q138" s="160"/>
      <c r="R138" s="160"/>
      <c r="S138" s="160"/>
    </row>
    <row r="139" spans="1:19" s="2" customFormat="1" x14ac:dyDescent="0.2">
      <c r="A139" s="1"/>
      <c r="B139" s="1"/>
      <c r="C139" s="1"/>
      <c r="D139" s="1"/>
      <c r="E139" s="4"/>
      <c r="F139" s="3"/>
      <c r="G139" s="4"/>
      <c r="H139" s="4"/>
      <c r="I139" s="3"/>
      <c r="J139" s="3"/>
      <c r="K139" s="3"/>
      <c r="Q139" s="160"/>
      <c r="R139" s="160"/>
      <c r="S139" s="160"/>
    </row>
    <row r="140" spans="1:19" s="2" customFormat="1" x14ac:dyDescent="0.2">
      <c r="A140" s="1"/>
      <c r="B140" s="1"/>
      <c r="C140" s="1"/>
      <c r="D140" s="1"/>
      <c r="E140" s="4"/>
      <c r="F140" s="3"/>
      <c r="G140" s="4"/>
      <c r="H140" s="4"/>
      <c r="I140" s="3"/>
      <c r="J140" s="3"/>
      <c r="K140" s="3"/>
      <c r="Q140" s="160"/>
      <c r="R140" s="160"/>
      <c r="S140" s="160"/>
    </row>
    <row r="141" spans="1:19" s="2" customFormat="1" x14ac:dyDescent="0.2">
      <c r="A141" s="1"/>
      <c r="B141" s="1"/>
      <c r="C141" s="1"/>
      <c r="D141" s="1"/>
      <c r="E141" s="4"/>
      <c r="F141" s="3"/>
      <c r="G141" s="4"/>
      <c r="H141" s="4"/>
      <c r="I141" s="3"/>
      <c r="J141" s="3"/>
      <c r="K141" s="3"/>
      <c r="Q141" s="160"/>
      <c r="R141" s="160"/>
      <c r="S141" s="160"/>
    </row>
    <row r="142" spans="1:19" s="2" customFormat="1" x14ac:dyDescent="0.2">
      <c r="A142" s="1"/>
      <c r="B142" s="1"/>
      <c r="C142" s="1"/>
      <c r="D142" s="1"/>
      <c r="E142" s="4"/>
      <c r="F142" s="3"/>
      <c r="G142" s="4"/>
      <c r="H142" s="4"/>
      <c r="I142" s="3"/>
      <c r="J142" s="3"/>
      <c r="K142" s="3"/>
      <c r="Q142" s="160"/>
      <c r="R142" s="160"/>
      <c r="S142" s="160"/>
    </row>
    <row r="143" spans="1:19" s="2" customFormat="1" x14ac:dyDescent="0.2">
      <c r="A143" s="1"/>
      <c r="B143" s="1"/>
      <c r="C143" s="1"/>
      <c r="D143" s="1"/>
      <c r="E143" s="4"/>
      <c r="F143" s="3"/>
      <c r="G143" s="4"/>
      <c r="H143" s="4"/>
      <c r="I143" s="3"/>
      <c r="J143" s="3"/>
      <c r="K143" s="3"/>
      <c r="Q143" s="160"/>
      <c r="R143" s="160"/>
      <c r="S143" s="160"/>
    </row>
    <row r="144" spans="1:19" s="2" customFormat="1" x14ac:dyDescent="0.2">
      <c r="A144" s="1"/>
      <c r="B144" s="1"/>
      <c r="C144" s="1"/>
      <c r="D144" s="1"/>
      <c r="E144" s="4"/>
      <c r="F144" s="3"/>
      <c r="G144" s="4"/>
      <c r="H144" s="4"/>
      <c r="I144" s="3"/>
      <c r="J144" s="3"/>
      <c r="K144" s="3"/>
      <c r="Q144" s="160"/>
      <c r="R144" s="160"/>
      <c r="S144" s="160"/>
    </row>
    <row r="145" spans="1:19" s="2" customFormat="1" x14ac:dyDescent="0.2">
      <c r="A145" s="1"/>
      <c r="B145" s="1"/>
      <c r="C145" s="1"/>
      <c r="D145" s="1"/>
      <c r="E145" s="4"/>
      <c r="F145" s="3"/>
      <c r="G145" s="4"/>
      <c r="H145" s="4"/>
      <c r="I145" s="3"/>
      <c r="J145" s="3"/>
      <c r="K145" s="3"/>
      <c r="Q145" s="160"/>
      <c r="R145" s="160"/>
      <c r="S145" s="160"/>
    </row>
    <row r="146" spans="1:19" s="2" customFormat="1" x14ac:dyDescent="0.2">
      <c r="A146" s="1"/>
      <c r="B146" s="1"/>
      <c r="C146" s="1"/>
      <c r="D146" s="1"/>
      <c r="E146" s="4"/>
      <c r="F146" s="3"/>
      <c r="G146" s="4"/>
      <c r="H146" s="4"/>
      <c r="I146" s="3"/>
      <c r="J146" s="3"/>
      <c r="K146" s="3"/>
      <c r="Q146" s="160"/>
      <c r="R146" s="160"/>
      <c r="S146" s="160"/>
    </row>
    <row r="147" spans="1:19" s="2" customFormat="1" x14ac:dyDescent="0.2">
      <c r="A147" s="1"/>
      <c r="B147" s="1"/>
      <c r="C147" s="1"/>
      <c r="D147" s="1"/>
      <c r="E147" s="4"/>
      <c r="F147" s="3"/>
      <c r="G147" s="4"/>
      <c r="H147" s="4"/>
      <c r="I147" s="3"/>
      <c r="J147" s="3"/>
      <c r="K147" s="3"/>
      <c r="Q147" s="160"/>
      <c r="R147" s="160"/>
      <c r="S147" s="160"/>
    </row>
    <row r="148" spans="1:19" s="2" customFormat="1" x14ac:dyDescent="0.2">
      <c r="A148" s="1"/>
      <c r="B148" s="1"/>
      <c r="C148" s="1"/>
      <c r="D148" s="1"/>
      <c r="E148" s="4"/>
      <c r="F148" s="3"/>
      <c r="G148" s="4"/>
      <c r="H148" s="4"/>
      <c r="I148" s="3"/>
      <c r="J148" s="3"/>
      <c r="K148" s="3"/>
      <c r="Q148" s="160"/>
      <c r="R148" s="160"/>
      <c r="S148" s="160"/>
    </row>
    <row r="149" spans="1:19" s="2" customFormat="1" x14ac:dyDescent="0.2">
      <c r="A149" s="1"/>
      <c r="B149" s="1"/>
      <c r="C149" s="1"/>
      <c r="D149" s="1"/>
      <c r="E149" s="4"/>
      <c r="F149" s="3"/>
      <c r="G149" s="4"/>
      <c r="H149" s="4"/>
      <c r="I149" s="3"/>
      <c r="J149" s="3"/>
      <c r="K149" s="3"/>
      <c r="Q149" s="160"/>
      <c r="R149" s="160"/>
      <c r="S149" s="160"/>
    </row>
    <row r="150" spans="1:19" s="2" customFormat="1" x14ac:dyDescent="0.2">
      <c r="A150" s="1"/>
      <c r="B150" s="1"/>
      <c r="C150" s="1"/>
      <c r="D150" s="1"/>
      <c r="E150" s="4"/>
      <c r="F150" s="3"/>
      <c r="G150" s="4"/>
      <c r="H150" s="4"/>
      <c r="I150" s="3"/>
      <c r="J150" s="3"/>
      <c r="K150" s="3"/>
      <c r="Q150" s="160"/>
      <c r="R150" s="160"/>
      <c r="S150" s="160"/>
    </row>
    <row r="151" spans="1:19" s="2" customFormat="1" x14ac:dyDescent="0.2">
      <c r="A151" s="1"/>
      <c r="B151" s="1"/>
      <c r="C151" s="1"/>
      <c r="D151" s="1"/>
      <c r="E151" s="4"/>
      <c r="F151" s="3"/>
      <c r="G151" s="4"/>
      <c r="H151" s="4"/>
      <c r="I151" s="3"/>
      <c r="J151" s="3"/>
      <c r="K151" s="3"/>
      <c r="Q151" s="160"/>
      <c r="R151" s="160"/>
      <c r="S151" s="160"/>
    </row>
    <row r="152" spans="1:19" s="2" customFormat="1" x14ac:dyDescent="0.2">
      <c r="A152" s="1"/>
      <c r="B152" s="1"/>
      <c r="C152" s="1"/>
      <c r="D152" s="1"/>
      <c r="E152" s="4"/>
      <c r="F152" s="3"/>
      <c r="G152" s="4"/>
      <c r="H152" s="4"/>
      <c r="I152" s="3"/>
      <c r="J152" s="3"/>
      <c r="K152" s="3"/>
      <c r="Q152" s="160"/>
      <c r="R152" s="160"/>
      <c r="S152" s="160"/>
    </row>
    <row r="153" spans="1:19" s="2" customFormat="1" x14ac:dyDescent="0.2">
      <c r="A153" s="1"/>
      <c r="B153" s="1"/>
      <c r="C153" s="1"/>
      <c r="D153" s="1"/>
      <c r="E153" s="4"/>
      <c r="F153" s="3"/>
      <c r="G153" s="4"/>
      <c r="H153" s="4"/>
      <c r="I153" s="3"/>
      <c r="J153" s="3"/>
      <c r="K153" s="3"/>
      <c r="Q153" s="160"/>
      <c r="R153" s="160"/>
      <c r="S153" s="160"/>
    </row>
    <row r="154" spans="1:19" s="2" customFormat="1" x14ac:dyDescent="0.2">
      <c r="A154" s="1"/>
      <c r="B154" s="1"/>
      <c r="C154" s="1"/>
      <c r="D154" s="1"/>
      <c r="E154" s="4"/>
      <c r="F154" s="3"/>
      <c r="G154" s="4"/>
      <c r="H154" s="4"/>
      <c r="I154" s="3"/>
      <c r="J154" s="3"/>
      <c r="K154" s="3"/>
      <c r="Q154" s="160"/>
      <c r="R154" s="160"/>
      <c r="S154" s="160"/>
    </row>
    <row r="155" spans="1:19" s="2" customFormat="1" x14ac:dyDescent="0.2">
      <c r="A155" s="1"/>
      <c r="B155" s="1"/>
      <c r="C155" s="1"/>
      <c r="D155" s="1"/>
      <c r="E155" s="4"/>
      <c r="F155" s="3"/>
      <c r="G155" s="4"/>
      <c r="H155" s="4"/>
      <c r="I155" s="3"/>
      <c r="J155" s="3"/>
      <c r="K155" s="3"/>
      <c r="Q155" s="160"/>
      <c r="R155" s="160"/>
      <c r="S155" s="160"/>
    </row>
    <row r="156" spans="1:19" s="2" customFormat="1" x14ac:dyDescent="0.2">
      <c r="A156" s="1"/>
      <c r="B156" s="1"/>
      <c r="C156" s="1"/>
      <c r="D156" s="1"/>
      <c r="E156" s="4"/>
      <c r="F156" s="3"/>
      <c r="G156" s="4"/>
      <c r="H156" s="4"/>
      <c r="I156" s="3"/>
      <c r="J156" s="3"/>
      <c r="K156" s="3"/>
      <c r="Q156" s="160"/>
      <c r="R156" s="160"/>
      <c r="S156" s="160"/>
    </row>
    <row r="157" spans="1:19" s="2" customFormat="1" x14ac:dyDescent="0.2">
      <c r="A157" s="1"/>
      <c r="B157" s="1"/>
      <c r="C157" s="1"/>
      <c r="D157" s="1"/>
      <c r="E157" s="4"/>
      <c r="F157" s="3"/>
      <c r="G157" s="4"/>
      <c r="H157" s="4"/>
      <c r="I157" s="3"/>
      <c r="J157" s="3"/>
      <c r="K157" s="3"/>
      <c r="Q157" s="160"/>
      <c r="R157" s="160"/>
      <c r="S157" s="160"/>
    </row>
    <row r="158" spans="1:19" s="2" customFormat="1" x14ac:dyDescent="0.2">
      <c r="A158" s="1"/>
      <c r="B158" s="1"/>
      <c r="C158" s="1"/>
      <c r="D158" s="1"/>
      <c r="E158" s="4"/>
      <c r="F158" s="3"/>
      <c r="G158" s="4"/>
      <c r="H158" s="4"/>
      <c r="I158" s="3"/>
      <c r="J158" s="3"/>
      <c r="K158" s="3"/>
      <c r="Q158" s="160"/>
      <c r="R158" s="160"/>
      <c r="S158" s="160"/>
    </row>
    <row r="159" spans="1:19" s="2" customFormat="1" x14ac:dyDescent="0.2">
      <c r="A159" s="1"/>
      <c r="B159" s="1"/>
      <c r="C159" s="1"/>
      <c r="D159" s="1"/>
      <c r="E159" s="4"/>
      <c r="F159" s="3"/>
      <c r="G159" s="4"/>
      <c r="H159" s="4"/>
      <c r="I159" s="3"/>
      <c r="J159" s="3"/>
      <c r="K159" s="3"/>
      <c r="Q159" s="160"/>
      <c r="R159" s="160"/>
      <c r="S159" s="160"/>
    </row>
    <row r="160" spans="1:19" s="2" customFormat="1" x14ac:dyDescent="0.2">
      <c r="A160" s="1"/>
      <c r="B160" s="1"/>
      <c r="C160" s="1"/>
      <c r="D160" s="1"/>
      <c r="E160" s="4"/>
      <c r="F160" s="3"/>
      <c r="G160" s="4"/>
      <c r="H160" s="4"/>
      <c r="I160" s="3"/>
      <c r="J160" s="3"/>
      <c r="K160" s="3"/>
      <c r="Q160" s="160"/>
      <c r="R160" s="160"/>
      <c r="S160" s="160"/>
    </row>
    <row r="161" spans="1:19" s="2" customFormat="1" x14ac:dyDescent="0.2">
      <c r="A161" s="1"/>
      <c r="B161" s="1"/>
      <c r="C161" s="1"/>
      <c r="D161" s="1"/>
      <c r="E161" s="4"/>
      <c r="F161" s="3"/>
      <c r="G161" s="4"/>
      <c r="H161" s="4"/>
      <c r="I161" s="3"/>
      <c r="J161" s="3"/>
      <c r="K161" s="3"/>
      <c r="Q161" s="160"/>
      <c r="R161" s="160"/>
      <c r="S161" s="160"/>
    </row>
    <row r="162" spans="1:19" s="2" customFormat="1" x14ac:dyDescent="0.2">
      <c r="A162" s="1"/>
      <c r="B162" s="1"/>
      <c r="C162" s="1"/>
      <c r="D162" s="1"/>
      <c r="E162" s="4"/>
      <c r="F162" s="3"/>
      <c r="G162" s="4"/>
      <c r="H162" s="4"/>
      <c r="I162" s="3"/>
      <c r="J162" s="3"/>
      <c r="K162" s="3"/>
      <c r="Q162" s="160"/>
      <c r="R162" s="160"/>
      <c r="S162" s="160"/>
    </row>
    <row r="163" spans="1:19" s="2" customFormat="1" x14ac:dyDescent="0.2">
      <c r="A163" s="1"/>
      <c r="B163" s="1"/>
      <c r="C163" s="1"/>
      <c r="D163" s="1"/>
      <c r="E163" s="4"/>
      <c r="F163" s="3"/>
      <c r="G163" s="4"/>
      <c r="H163" s="4"/>
      <c r="I163" s="3"/>
      <c r="J163" s="3"/>
      <c r="K163" s="3"/>
      <c r="Q163" s="160"/>
      <c r="R163" s="160"/>
      <c r="S163" s="160"/>
    </row>
    <row r="164" spans="1:19" s="2" customFormat="1" x14ac:dyDescent="0.2">
      <c r="A164" s="1"/>
      <c r="B164" s="1"/>
      <c r="C164" s="1"/>
      <c r="D164" s="1"/>
      <c r="E164" s="4"/>
      <c r="F164" s="3"/>
      <c r="G164" s="4"/>
      <c r="H164" s="4"/>
      <c r="I164" s="3"/>
      <c r="J164" s="3"/>
      <c r="K164" s="3"/>
      <c r="Q164" s="160"/>
      <c r="R164" s="160"/>
      <c r="S164" s="160"/>
    </row>
    <row r="165" spans="1:19" s="2" customFormat="1" x14ac:dyDescent="0.2">
      <c r="A165" s="1"/>
      <c r="B165" s="1"/>
      <c r="C165" s="1"/>
      <c r="D165" s="1"/>
      <c r="E165" s="4"/>
      <c r="F165" s="3"/>
      <c r="G165" s="4"/>
      <c r="H165" s="4"/>
      <c r="I165" s="3"/>
      <c r="J165" s="3"/>
      <c r="K165" s="3"/>
      <c r="Q165" s="160"/>
      <c r="R165" s="160"/>
      <c r="S165" s="160"/>
    </row>
    <row r="166" spans="1:19" s="2" customFormat="1" x14ac:dyDescent="0.2">
      <c r="A166" s="1"/>
      <c r="B166" s="1"/>
      <c r="C166" s="1"/>
      <c r="D166" s="1"/>
      <c r="E166" s="4"/>
      <c r="F166" s="3"/>
      <c r="G166" s="4"/>
      <c r="H166" s="4"/>
      <c r="I166" s="3"/>
      <c r="J166" s="3"/>
      <c r="K166" s="3"/>
      <c r="Q166" s="160"/>
      <c r="R166" s="160"/>
      <c r="S166" s="160"/>
    </row>
    <row r="167" spans="1:19" s="2" customFormat="1" x14ac:dyDescent="0.2">
      <c r="A167" s="1"/>
      <c r="B167" s="1"/>
      <c r="C167" s="1"/>
      <c r="D167" s="1"/>
      <c r="E167" s="4"/>
      <c r="F167" s="3"/>
      <c r="G167" s="4"/>
      <c r="H167" s="4"/>
      <c r="I167" s="3"/>
      <c r="J167" s="3"/>
      <c r="K167" s="3"/>
      <c r="Q167" s="160"/>
      <c r="R167" s="160"/>
      <c r="S167" s="160"/>
    </row>
    <row r="168" spans="1:19" s="2" customFormat="1" x14ac:dyDescent="0.2">
      <c r="A168" s="1"/>
      <c r="B168" s="1"/>
      <c r="C168" s="1"/>
      <c r="D168" s="1"/>
      <c r="E168" s="4"/>
      <c r="F168" s="3"/>
      <c r="G168" s="4"/>
      <c r="H168" s="4"/>
      <c r="I168" s="3"/>
      <c r="J168" s="3"/>
      <c r="K168" s="3"/>
      <c r="Q168" s="160"/>
      <c r="R168" s="160"/>
      <c r="S168" s="160"/>
    </row>
    <row r="169" spans="1:19" s="2" customFormat="1" x14ac:dyDescent="0.2">
      <c r="A169" s="1"/>
      <c r="B169" s="1"/>
      <c r="C169" s="1"/>
      <c r="D169" s="1"/>
      <c r="E169" s="4"/>
      <c r="F169" s="3"/>
      <c r="G169" s="4"/>
      <c r="H169" s="4"/>
      <c r="I169" s="3"/>
      <c r="J169" s="3"/>
      <c r="K169" s="3"/>
      <c r="Q169" s="160"/>
      <c r="R169" s="160"/>
      <c r="S169" s="160"/>
    </row>
    <row r="170" spans="1:19" s="2" customFormat="1" x14ac:dyDescent="0.2">
      <c r="A170" s="1"/>
      <c r="B170" s="1"/>
      <c r="C170" s="1"/>
      <c r="D170" s="1"/>
      <c r="E170" s="4"/>
      <c r="F170" s="3"/>
      <c r="G170" s="4"/>
      <c r="H170" s="4"/>
      <c r="I170" s="3"/>
      <c r="J170" s="3"/>
      <c r="K170" s="3"/>
      <c r="Q170" s="160"/>
      <c r="R170" s="160"/>
      <c r="S170" s="160"/>
    </row>
    <row r="171" spans="1:19" s="2" customFormat="1" x14ac:dyDescent="0.2">
      <c r="A171" s="1"/>
      <c r="B171" s="1"/>
      <c r="C171" s="1"/>
      <c r="D171" s="1"/>
      <c r="E171" s="4"/>
      <c r="F171" s="3"/>
      <c r="G171" s="4"/>
      <c r="H171" s="4"/>
      <c r="I171" s="3"/>
      <c r="J171" s="3"/>
      <c r="K171" s="3"/>
      <c r="Q171" s="160"/>
      <c r="R171" s="160"/>
      <c r="S171" s="160"/>
    </row>
    <row r="172" spans="1:19" s="2" customFormat="1" x14ac:dyDescent="0.2">
      <c r="A172" s="1"/>
      <c r="B172" s="1"/>
      <c r="C172" s="1"/>
      <c r="D172" s="1"/>
      <c r="E172" s="4"/>
      <c r="F172" s="3"/>
      <c r="G172" s="4"/>
      <c r="H172" s="4"/>
      <c r="I172" s="3"/>
      <c r="J172" s="3"/>
      <c r="K172" s="3"/>
      <c r="Q172" s="160"/>
      <c r="R172" s="160"/>
      <c r="S172" s="160"/>
    </row>
    <row r="173" spans="1:19" s="2" customFormat="1" x14ac:dyDescent="0.2">
      <c r="A173" s="1"/>
      <c r="B173" s="1"/>
      <c r="C173" s="1"/>
      <c r="D173" s="1"/>
      <c r="E173" s="4"/>
      <c r="F173" s="3"/>
      <c r="G173" s="4"/>
      <c r="H173" s="4"/>
      <c r="I173" s="3"/>
      <c r="J173" s="3"/>
      <c r="K173" s="3"/>
      <c r="Q173" s="160"/>
      <c r="R173" s="160"/>
      <c r="S173" s="160"/>
    </row>
    <row r="174" spans="1:19" s="2" customFormat="1" x14ac:dyDescent="0.2">
      <c r="A174" s="1"/>
      <c r="B174" s="1"/>
      <c r="C174" s="1"/>
      <c r="D174" s="1"/>
      <c r="E174" s="4"/>
      <c r="F174" s="3"/>
      <c r="G174" s="4"/>
      <c r="H174" s="4"/>
      <c r="I174" s="3"/>
      <c r="J174" s="3"/>
      <c r="K174" s="3"/>
      <c r="Q174" s="160"/>
      <c r="R174" s="160"/>
      <c r="S174" s="160"/>
    </row>
    <row r="175" spans="1:19" s="2" customFormat="1" x14ac:dyDescent="0.2">
      <c r="A175" s="1"/>
      <c r="B175" s="1"/>
      <c r="C175" s="1"/>
      <c r="D175" s="1"/>
      <c r="E175" s="4"/>
      <c r="F175" s="3"/>
      <c r="G175" s="4"/>
      <c r="H175" s="4"/>
      <c r="I175" s="3"/>
      <c r="J175" s="3"/>
      <c r="K175" s="3"/>
      <c r="Q175" s="160"/>
      <c r="R175" s="160"/>
      <c r="S175" s="160"/>
    </row>
    <row r="176" spans="1:19" s="2" customFormat="1" x14ac:dyDescent="0.2">
      <c r="A176" s="1"/>
      <c r="B176" s="1"/>
      <c r="C176" s="1"/>
      <c r="D176" s="1"/>
      <c r="E176" s="4"/>
      <c r="F176" s="3"/>
      <c r="G176" s="4"/>
      <c r="H176" s="4"/>
      <c r="I176" s="3"/>
      <c r="J176" s="3"/>
      <c r="K176" s="3"/>
    </row>
    <row r="177" spans="1:11" s="2" customFormat="1" x14ac:dyDescent="0.2">
      <c r="A177" s="1"/>
      <c r="B177" s="1"/>
      <c r="C177" s="1"/>
      <c r="D177" s="1"/>
      <c r="E177" s="4"/>
      <c r="F177" s="3"/>
      <c r="G177" s="4"/>
      <c r="H177" s="4"/>
      <c r="I177" s="3"/>
      <c r="J177" s="3"/>
      <c r="K177" s="3"/>
    </row>
    <row r="178" spans="1:11" s="2" customFormat="1" x14ac:dyDescent="0.2">
      <c r="A178" s="1"/>
      <c r="B178" s="1"/>
      <c r="C178" s="1"/>
      <c r="D178" s="1"/>
      <c r="E178" s="4"/>
      <c r="F178" s="3"/>
      <c r="G178" s="4"/>
      <c r="H178" s="4"/>
      <c r="I178" s="3"/>
      <c r="J178" s="3"/>
      <c r="K178" s="3"/>
    </row>
    <row r="179" spans="1:11" s="2" customFormat="1" x14ac:dyDescent="0.2">
      <c r="A179" s="1"/>
      <c r="B179" s="1"/>
      <c r="C179" s="1"/>
      <c r="D179" s="1"/>
      <c r="E179" s="4"/>
      <c r="F179" s="3"/>
      <c r="G179" s="4"/>
      <c r="H179" s="4"/>
      <c r="I179" s="3"/>
      <c r="J179" s="3"/>
      <c r="K179" s="3"/>
    </row>
    <row r="180" spans="1:11" s="2" customFormat="1" x14ac:dyDescent="0.2">
      <c r="A180" s="1"/>
      <c r="B180" s="1"/>
      <c r="C180" s="1"/>
      <c r="D180" s="1"/>
      <c r="E180" s="4"/>
      <c r="F180" s="3"/>
      <c r="G180" s="4"/>
      <c r="H180" s="4"/>
      <c r="I180" s="3"/>
      <c r="J180" s="3"/>
      <c r="K180" s="3"/>
    </row>
    <row r="181" spans="1:11" s="2" customFormat="1" x14ac:dyDescent="0.2">
      <c r="A181" s="1"/>
      <c r="B181" s="1"/>
      <c r="C181" s="1"/>
      <c r="D181" s="1"/>
      <c r="E181" s="4"/>
      <c r="F181" s="3"/>
      <c r="G181" s="4"/>
      <c r="H181" s="4"/>
      <c r="I181" s="3"/>
      <c r="J181" s="3"/>
      <c r="K181" s="3"/>
    </row>
    <row r="182" spans="1:11" s="2" customFormat="1" x14ac:dyDescent="0.2">
      <c r="A182" s="1"/>
      <c r="B182" s="1"/>
      <c r="C182" s="1"/>
      <c r="D182" s="1"/>
      <c r="E182" s="4"/>
      <c r="F182" s="3"/>
      <c r="G182" s="4"/>
      <c r="H182" s="4"/>
      <c r="I182" s="3"/>
      <c r="J182" s="3"/>
      <c r="K182" s="3"/>
    </row>
    <row r="183" spans="1:11" s="2" customFormat="1" x14ac:dyDescent="0.2">
      <c r="A183" s="1"/>
      <c r="B183" s="1"/>
      <c r="C183" s="1"/>
      <c r="D183" s="1"/>
      <c r="E183" s="4"/>
      <c r="F183" s="3"/>
      <c r="G183" s="4"/>
      <c r="H183" s="4"/>
      <c r="I183" s="3"/>
      <c r="J183" s="3"/>
      <c r="K183" s="3"/>
    </row>
    <row r="184" spans="1:11" s="2" customFormat="1" x14ac:dyDescent="0.2">
      <c r="A184" s="1"/>
      <c r="B184" s="1"/>
      <c r="C184" s="1"/>
      <c r="D184" s="1"/>
      <c r="E184" s="4"/>
      <c r="F184" s="3"/>
      <c r="G184" s="4"/>
      <c r="H184" s="4"/>
      <c r="I184" s="3"/>
      <c r="J184" s="3"/>
      <c r="K184" s="3"/>
    </row>
    <row r="185" spans="1:11" s="2" customFormat="1" x14ac:dyDescent="0.2">
      <c r="A185" s="1"/>
      <c r="B185" s="1"/>
      <c r="C185" s="1"/>
      <c r="D185" s="1"/>
      <c r="E185" s="4"/>
      <c r="F185" s="3"/>
      <c r="G185" s="4"/>
      <c r="H185" s="4"/>
      <c r="I185" s="3"/>
      <c r="J185" s="3"/>
      <c r="K185" s="3"/>
    </row>
    <row r="186" spans="1:11" s="2" customFormat="1" x14ac:dyDescent="0.2">
      <c r="A186" s="1"/>
      <c r="B186" s="1"/>
      <c r="C186" s="1"/>
      <c r="D186" s="1"/>
      <c r="E186" s="4"/>
      <c r="F186" s="3"/>
      <c r="G186" s="4"/>
      <c r="H186" s="4"/>
      <c r="I186" s="3"/>
      <c r="J186" s="3"/>
      <c r="K186" s="3"/>
    </row>
    <row r="187" spans="1:11" s="2" customFormat="1" x14ac:dyDescent="0.2">
      <c r="A187" s="1"/>
      <c r="B187" s="1"/>
      <c r="C187" s="1"/>
      <c r="D187" s="1"/>
      <c r="E187" s="4"/>
      <c r="F187" s="3"/>
      <c r="G187" s="4"/>
      <c r="H187" s="4"/>
      <c r="I187" s="3"/>
      <c r="J187" s="3"/>
      <c r="K187" s="3"/>
    </row>
    <row r="188" spans="1:11" s="2" customFormat="1" x14ac:dyDescent="0.2">
      <c r="A188" s="1"/>
      <c r="B188" s="1"/>
      <c r="C188" s="1"/>
      <c r="D188" s="1"/>
      <c r="E188" s="4"/>
      <c r="F188" s="3"/>
      <c r="G188" s="4"/>
      <c r="H188" s="4"/>
      <c r="I188" s="3"/>
      <c r="J188" s="3"/>
      <c r="K188" s="3"/>
    </row>
    <row r="189" spans="1:11" s="2" customFormat="1" x14ac:dyDescent="0.2">
      <c r="A189" s="1"/>
      <c r="B189" s="1"/>
      <c r="C189" s="1"/>
      <c r="D189" s="1"/>
      <c r="E189" s="4"/>
      <c r="F189" s="3"/>
      <c r="G189" s="4"/>
      <c r="H189" s="4"/>
      <c r="I189" s="3"/>
      <c r="J189" s="3"/>
      <c r="K189" s="3"/>
    </row>
    <row r="190" spans="1:11" s="2" customFormat="1" x14ac:dyDescent="0.2">
      <c r="A190" s="1"/>
      <c r="B190" s="1"/>
      <c r="C190" s="1"/>
      <c r="D190" s="1"/>
      <c r="E190" s="4"/>
      <c r="F190" s="3"/>
      <c r="G190" s="4"/>
      <c r="H190" s="4"/>
      <c r="I190" s="3"/>
      <c r="J190" s="3"/>
      <c r="K190" s="3"/>
    </row>
    <row r="191" spans="1:11" s="2" customFormat="1" x14ac:dyDescent="0.2">
      <c r="A191" s="1"/>
      <c r="B191" s="1"/>
      <c r="C191" s="1"/>
      <c r="D191" s="1"/>
      <c r="E191" s="4"/>
      <c r="F191" s="3"/>
      <c r="G191" s="4"/>
      <c r="H191" s="4"/>
      <c r="I191" s="3"/>
      <c r="J191" s="3"/>
      <c r="K191" s="3"/>
    </row>
    <row r="192" spans="1:11" s="2" customFormat="1" x14ac:dyDescent="0.2">
      <c r="A192" s="1"/>
      <c r="B192" s="1"/>
      <c r="C192" s="1"/>
      <c r="D192" s="1"/>
      <c r="E192" s="4"/>
      <c r="F192" s="3"/>
      <c r="G192" s="4"/>
      <c r="H192" s="4"/>
      <c r="I192" s="3"/>
      <c r="J192" s="3"/>
      <c r="K192" s="3"/>
    </row>
    <row r="193" spans="1:11" s="2" customFormat="1" x14ac:dyDescent="0.2">
      <c r="A193" s="1"/>
      <c r="B193" s="1"/>
      <c r="C193" s="1"/>
      <c r="D193" s="1"/>
      <c r="E193" s="4"/>
      <c r="F193" s="3"/>
      <c r="G193" s="4"/>
      <c r="H193" s="4"/>
      <c r="I193" s="3"/>
      <c r="J193" s="3"/>
      <c r="K193" s="3"/>
    </row>
    <row r="194" spans="1:11" s="2" customFormat="1" x14ac:dyDescent="0.2">
      <c r="A194" s="1"/>
      <c r="B194" s="1"/>
      <c r="C194" s="1"/>
      <c r="D194" s="1"/>
      <c r="E194" s="4"/>
      <c r="F194" s="3"/>
      <c r="G194" s="4"/>
      <c r="H194" s="4"/>
      <c r="I194" s="3"/>
      <c r="J194" s="3"/>
      <c r="K194" s="3"/>
    </row>
    <row r="195" spans="1:11" s="2" customFormat="1" x14ac:dyDescent="0.2">
      <c r="A195" s="1"/>
      <c r="B195" s="1"/>
      <c r="C195" s="1"/>
      <c r="D195" s="1"/>
      <c r="E195" s="4"/>
      <c r="F195" s="3"/>
      <c r="G195" s="4"/>
      <c r="H195" s="4"/>
      <c r="I195" s="3"/>
      <c r="J195" s="3"/>
      <c r="K195" s="3"/>
    </row>
    <row r="196" spans="1:11" s="2" customFormat="1" x14ac:dyDescent="0.2">
      <c r="A196" s="1"/>
      <c r="B196" s="1"/>
      <c r="C196" s="1"/>
      <c r="D196" s="1"/>
      <c r="E196" s="4"/>
      <c r="F196" s="3"/>
      <c r="G196" s="4"/>
      <c r="H196" s="4"/>
      <c r="I196" s="3"/>
      <c r="J196" s="3"/>
      <c r="K196" s="3"/>
    </row>
    <row r="197" spans="1:11" s="2" customFormat="1" x14ac:dyDescent="0.2">
      <c r="A197" s="1"/>
      <c r="B197" s="1"/>
      <c r="C197" s="1"/>
      <c r="D197" s="1"/>
      <c r="E197" s="4"/>
      <c r="F197" s="3"/>
      <c r="G197" s="4"/>
      <c r="H197" s="4"/>
      <c r="I197" s="3"/>
      <c r="J197" s="3"/>
      <c r="K197" s="3"/>
    </row>
    <row r="198" spans="1:11" s="2" customFormat="1" x14ac:dyDescent="0.2">
      <c r="A198" s="1"/>
      <c r="B198" s="1"/>
      <c r="C198" s="1"/>
      <c r="D198" s="1"/>
      <c r="E198" s="4"/>
      <c r="F198" s="3"/>
      <c r="G198" s="4"/>
      <c r="H198" s="4"/>
      <c r="I198" s="3"/>
      <c r="J198" s="3"/>
      <c r="K198" s="3"/>
    </row>
    <row r="199" spans="1:11" s="2" customFormat="1" x14ac:dyDescent="0.2">
      <c r="A199" s="1"/>
      <c r="B199" s="1"/>
      <c r="C199" s="1"/>
      <c r="D199" s="1"/>
      <c r="E199" s="4"/>
      <c r="F199" s="3"/>
      <c r="G199" s="4"/>
      <c r="H199" s="4"/>
      <c r="I199" s="3"/>
      <c r="J199" s="3"/>
      <c r="K199" s="3"/>
    </row>
    <row r="200" spans="1:11" s="2" customFormat="1" x14ac:dyDescent="0.2">
      <c r="A200" s="1"/>
      <c r="B200" s="1"/>
      <c r="C200" s="1"/>
      <c r="D200" s="1"/>
      <c r="E200" s="4"/>
      <c r="F200" s="3"/>
      <c r="G200" s="4"/>
      <c r="H200" s="4"/>
      <c r="I200" s="3"/>
      <c r="J200" s="3"/>
      <c r="K200" s="3"/>
    </row>
    <row r="201" spans="1:11" s="2" customFormat="1" x14ac:dyDescent="0.2">
      <c r="A201" s="1"/>
      <c r="B201" s="1"/>
      <c r="C201" s="1"/>
      <c r="D201" s="1"/>
      <c r="E201" s="4"/>
      <c r="F201" s="3"/>
      <c r="G201" s="4"/>
      <c r="H201" s="4"/>
      <c r="I201" s="3"/>
      <c r="J201" s="3"/>
      <c r="K201" s="3"/>
    </row>
    <row r="202" spans="1:11" s="2" customFormat="1" x14ac:dyDescent="0.2">
      <c r="A202" s="1"/>
      <c r="B202" s="1"/>
      <c r="C202" s="1"/>
      <c r="D202" s="1"/>
      <c r="E202" s="4"/>
      <c r="F202" s="3"/>
      <c r="G202" s="4"/>
      <c r="H202" s="4"/>
      <c r="I202" s="3"/>
      <c r="J202" s="3"/>
      <c r="K202" s="3"/>
    </row>
    <row r="203" spans="1:11" s="2" customFormat="1" x14ac:dyDescent="0.2">
      <c r="A203" s="1"/>
      <c r="B203" s="1"/>
      <c r="C203" s="1"/>
      <c r="D203" s="1"/>
      <c r="E203" s="4"/>
      <c r="F203" s="3"/>
      <c r="G203" s="4"/>
      <c r="H203" s="4"/>
      <c r="I203" s="3"/>
      <c r="J203" s="3"/>
      <c r="K203" s="3"/>
    </row>
    <row r="204" spans="1:11" s="2" customFormat="1" x14ac:dyDescent="0.2">
      <c r="A204" s="1"/>
      <c r="B204" s="1"/>
      <c r="C204" s="1"/>
      <c r="D204" s="1"/>
      <c r="E204" s="4"/>
      <c r="F204" s="3"/>
      <c r="G204" s="4"/>
      <c r="H204" s="4"/>
      <c r="I204" s="3"/>
      <c r="J204" s="3"/>
      <c r="K204" s="3"/>
    </row>
    <row r="205" spans="1:11" s="2" customFormat="1" x14ac:dyDescent="0.2">
      <c r="A205" s="1"/>
      <c r="B205" s="1"/>
      <c r="C205" s="1"/>
      <c r="D205" s="1"/>
      <c r="E205" s="4"/>
      <c r="F205" s="3"/>
      <c r="G205" s="4"/>
      <c r="H205" s="4"/>
      <c r="I205" s="3"/>
      <c r="J205" s="3"/>
      <c r="K205" s="3"/>
    </row>
    <row r="206" spans="1:11" s="2" customFormat="1" x14ac:dyDescent="0.2">
      <c r="A206" s="1"/>
      <c r="B206" s="1"/>
      <c r="C206" s="1"/>
      <c r="D206" s="1"/>
      <c r="E206" s="4"/>
      <c r="F206" s="3"/>
      <c r="G206" s="4"/>
      <c r="H206" s="4"/>
      <c r="I206" s="3"/>
      <c r="J206" s="3"/>
      <c r="K206" s="3"/>
    </row>
    <row r="207" spans="1:11" s="2" customFormat="1" x14ac:dyDescent="0.2">
      <c r="A207" s="1"/>
      <c r="B207" s="1"/>
      <c r="C207" s="1"/>
      <c r="D207" s="1"/>
      <c r="E207" s="4"/>
      <c r="F207" s="3"/>
      <c r="G207" s="4"/>
      <c r="H207" s="4"/>
      <c r="I207" s="3"/>
      <c r="J207" s="3"/>
      <c r="K207" s="3"/>
    </row>
    <row r="208" spans="1:11" s="2" customFormat="1" x14ac:dyDescent="0.2">
      <c r="A208" s="1"/>
      <c r="B208" s="1"/>
      <c r="C208" s="1"/>
      <c r="D208" s="1"/>
      <c r="E208" s="4"/>
      <c r="F208" s="3"/>
      <c r="G208" s="4"/>
      <c r="H208" s="4"/>
      <c r="I208" s="3"/>
      <c r="J208" s="3"/>
      <c r="K208" s="3"/>
    </row>
    <row r="209" spans="1:11" s="2" customFormat="1" x14ac:dyDescent="0.2">
      <c r="A209" s="1"/>
      <c r="B209" s="1"/>
      <c r="C209" s="1"/>
      <c r="D209" s="1"/>
      <c r="E209" s="4"/>
      <c r="F209" s="3"/>
      <c r="G209" s="4"/>
      <c r="H209" s="4"/>
      <c r="I209" s="3"/>
      <c r="J209" s="3"/>
      <c r="K209" s="3"/>
    </row>
    <row r="210" spans="1:11" s="2" customFormat="1" x14ac:dyDescent="0.2">
      <c r="A210" s="1"/>
      <c r="B210" s="1"/>
      <c r="C210" s="1"/>
      <c r="D210" s="1"/>
      <c r="E210" s="4"/>
      <c r="F210" s="3"/>
      <c r="G210" s="4"/>
      <c r="H210" s="4"/>
      <c r="I210" s="3"/>
      <c r="J210" s="3"/>
      <c r="K210" s="3"/>
    </row>
    <row r="211" spans="1:11" s="2" customFormat="1" x14ac:dyDescent="0.2">
      <c r="A211" s="1"/>
      <c r="B211" s="1"/>
      <c r="C211" s="1"/>
      <c r="D211" s="1"/>
      <c r="E211" s="4"/>
      <c r="F211" s="3"/>
      <c r="G211" s="4"/>
      <c r="H211" s="4"/>
      <c r="I211" s="3"/>
      <c r="J211" s="3"/>
      <c r="K211" s="3"/>
    </row>
    <row r="212" spans="1:11" s="2" customFormat="1" x14ac:dyDescent="0.2">
      <c r="A212" s="1"/>
      <c r="B212" s="1"/>
      <c r="C212" s="1"/>
      <c r="D212" s="1"/>
      <c r="E212" s="4"/>
      <c r="F212" s="3"/>
      <c r="G212" s="4"/>
      <c r="H212" s="4"/>
      <c r="I212" s="3"/>
      <c r="J212" s="3"/>
      <c r="K212" s="3"/>
    </row>
    <row r="213" spans="1:11" s="2" customFormat="1" x14ac:dyDescent="0.2">
      <c r="A213" s="1"/>
      <c r="B213" s="1"/>
      <c r="C213" s="1"/>
      <c r="D213" s="1"/>
      <c r="E213" s="4"/>
      <c r="F213" s="3"/>
      <c r="G213" s="4"/>
      <c r="H213" s="4"/>
      <c r="I213" s="3"/>
      <c r="J213" s="3"/>
      <c r="K213" s="3"/>
    </row>
    <row r="214" spans="1:11" s="2" customFormat="1" x14ac:dyDescent="0.2">
      <c r="A214" s="1"/>
      <c r="B214" s="1"/>
      <c r="C214" s="1"/>
      <c r="D214" s="1"/>
      <c r="E214" s="4"/>
      <c r="F214" s="3"/>
      <c r="G214" s="4"/>
      <c r="H214" s="4"/>
      <c r="I214" s="3"/>
      <c r="J214" s="3"/>
      <c r="K214" s="3"/>
    </row>
    <row r="215" spans="1:11" s="2" customFormat="1" x14ac:dyDescent="0.2">
      <c r="A215" s="1"/>
      <c r="B215" s="1"/>
      <c r="C215" s="1"/>
      <c r="D215" s="1"/>
      <c r="E215" s="4"/>
      <c r="F215" s="3"/>
      <c r="G215" s="4"/>
      <c r="H215" s="4"/>
      <c r="I215" s="3"/>
      <c r="J215" s="3"/>
      <c r="K215" s="3"/>
    </row>
    <row r="216" spans="1:11" s="2" customFormat="1" x14ac:dyDescent="0.2">
      <c r="A216" s="1"/>
      <c r="B216" s="1"/>
      <c r="C216" s="1"/>
      <c r="D216" s="1"/>
      <c r="E216" s="4"/>
      <c r="F216" s="3"/>
      <c r="G216" s="4"/>
      <c r="H216" s="4"/>
      <c r="I216" s="3"/>
      <c r="J216" s="3"/>
      <c r="K216" s="3"/>
    </row>
    <row r="217" spans="1:11" s="2" customFormat="1" x14ac:dyDescent="0.2">
      <c r="A217" s="1"/>
      <c r="B217" s="1"/>
      <c r="C217" s="1"/>
      <c r="D217" s="1"/>
      <c r="E217" s="4"/>
      <c r="F217" s="3"/>
      <c r="G217" s="4"/>
      <c r="H217" s="4"/>
      <c r="I217" s="3"/>
      <c r="J217" s="3"/>
      <c r="K217" s="3"/>
    </row>
    <row r="218" spans="1:11" s="2" customFormat="1" x14ac:dyDescent="0.2">
      <c r="A218" s="1"/>
      <c r="B218" s="1"/>
      <c r="C218" s="1"/>
      <c r="D218" s="1"/>
      <c r="E218" s="4"/>
      <c r="F218" s="3"/>
      <c r="G218" s="4"/>
      <c r="H218" s="4"/>
      <c r="I218" s="3"/>
      <c r="J218" s="3"/>
      <c r="K218" s="3"/>
    </row>
    <row r="219" spans="1:11" s="2" customFormat="1" x14ac:dyDescent="0.2">
      <c r="A219" s="1"/>
      <c r="B219" s="1"/>
      <c r="C219" s="1"/>
      <c r="D219" s="1"/>
      <c r="E219" s="4"/>
      <c r="F219" s="3"/>
      <c r="G219" s="4"/>
      <c r="H219" s="4"/>
      <c r="I219" s="3"/>
      <c r="J219" s="3"/>
      <c r="K219" s="3"/>
    </row>
    <row r="220" spans="1:11" s="2" customFormat="1" x14ac:dyDescent="0.2">
      <c r="A220" s="1"/>
      <c r="B220" s="1"/>
      <c r="C220" s="1"/>
      <c r="D220" s="1"/>
      <c r="E220" s="4"/>
      <c r="F220" s="3"/>
      <c r="G220" s="4"/>
      <c r="H220" s="4"/>
      <c r="I220" s="3"/>
      <c r="J220" s="3"/>
      <c r="K220" s="3"/>
    </row>
    <row r="221" spans="1:11" s="2" customFormat="1" x14ac:dyDescent="0.2">
      <c r="A221" s="1"/>
      <c r="B221" s="1"/>
      <c r="C221" s="1"/>
      <c r="D221" s="1"/>
      <c r="E221" s="4"/>
      <c r="F221" s="3"/>
      <c r="G221" s="4"/>
      <c r="H221" s="4"/>
      <c r="I221" s="3"/>
      <c r="J221" s="3"/>
      <c r="K221" s="3"/>
    </row>
    <row r="222" spans="1:11" s="2" customFormat="1" x14ac:dyDescent="0.2">
      <c r="A222" s="1"/>
      <c r="B222" s="1"/>
      <c r="C222" s="1"/>
      <c r="D222" s="1"/>
      <c r="E222" s="4"/>
      <c r="F222" s="3"/>
      <c r="G222" s="4"/>
      <c r="H222" s="4"/>
      <c r="I222" s="3"/>
      <c r="J222" s="3"/>
      <c r="K222" s="3"/>
    </row>
    <row r="223" spans="1:11" s="2" customFormat="1" x14ac:dyDescent="0.2">
      <c r="A223" s="1"/>
      <c r="B223" s="1"/>
      <c r="C223" s="1"/>
      <c r="D223" s="1"/>
      <c r="E223" s="4"/>
      <c r="F223" s="3"/>
      <c r="G223" s="4"/>
      <c r="H223" s="4"/>
      <c r="I223" s="3"/>
      <c r="J223" s="3"/>
      <c r="K223" s="3"/>
    </row>
    <row r="224" spans="1:11" s="2" customFormat="1" x14ac:dyDescent="0.2">
      <c r="A224" s="1"/>
      <c r="B224" s="1"/>
      <c r="C224" s="1"/>
      <c r="D224" s="1"/>
      <c r="E224" s="4"/>
      <c r="F224" s="3"/>
      <c r="G224" s="4"/>
      <c r="H224" s="4"/>
      <c r="I224" s="3"/>
      <c r="J224" s="3"/>
      <c r="K224" s="3"/>
    </row>
    <row r="225" spans="1:11" s="2" customFormat="1" x14ac:dyDescent="0.2">
      <c r="A225" s="1"/>
      <c r="B225" s="1"/>
      <c r="C225" s="1"/>
      <c r="D225" s="1"/>
      <c r="E225" s="4"/>
      <c r="F225" s="3"/>
      <c r="G225" s="4"/>
      <c r="H225" s="4"/>
      <c r="I225" s="3"/>
      <c r="J225" s="3"/>
      <c r="K225" s="3"/>
    </row>
    <row r="226" spans="1:11" s="2" customFormat="1" x14ac:dyDescent="0.2">
      <c r="A226" s="1"/>
      <c r="B226" s="1"/>
      <c r="C226" s="1"/>
      <c r="D226" s="1"/>
      <c r="E226" s="4"/>
      <c r="F226" s="3"/>
      <c r="G226" s="4"/>
      <c r="H226" s="4"/>
      <c r="I226" s="3"/>
      <c r="J226" s="3"/>
      <c r="K226" s="3"/>
    </row>
    <row r="227" spans="1:11" s="2" customFormat="1" x14ac:dyDescent="0.2">
      <c r="A227" s="1"/>
      <c r="B227" s="1"/>
      <c r="C227" s="1"/>
      <c r="D227" s="1"/>
      <c r="E227" s="4"/>
      <c r="F227" s="3"/>
      <c r="G227" s="4"/>
      <c r="H227" s="4"/>
      <c r="I227" s="3"/>
      <c r="J227" s="3"/>
      <c r="K227" s="3"/>
    </row>
    <row r="228" spans="1:11" s="2" customFormat="1" x14ac:dyDescent="0.2">
      <c r="A228" s="1"/>
      <c r="B228" s="1"/>
      <c r="C228" s="1"/>
      <c r="D228" s="1"/>
      <c r="E228" s="4"/>
      <c r="F228" s="3"/>
      <c r="G228" s="4"/>
      <c r="H228" s="4"/>
      <c r="I228" s="3"/>
      <c r="J228" s="3"/>
      <c r="K228" s="3"/>
    </row>
    <row r="229" spans="1:11" s="2" customFormat="1" x14ac:dyDescent="0.2">
      <c r="A229" s="1"/>
      <c r="B229" s="1"/>
      <c r="C229" s="1"/>
      <c r="D229" s="1"/>
      <c r="E229" s="4"/>
      <c r="F229" s="3"/>
      <c r="G229" s="4"/>
      <c r="H229" s="4"/>
      <c r="I229" s="3"/>
      <c r="J229" s="3"/>
      <c r="K229" s="3"/>
    </row>
    <row r="230" spans="1:11" s="2" customFormat="1" x14ac:dyDescent="0.2">
      <c r="A230" s="1"/>
      <c r="B230" s="1"/>
      <c r="C230" s="1"/>
      <c r="D230" s="1"/>
      <c r="E230" s="4"/>
      <c r="F230" s="3"/>
      <c r="G230" s="4"/>
      <c r="H230" s="4"/>
      <c r="I230" s="3"/>
      <c r="J230" s="3"/>
      <c r="K230" s="3"/>
    </row>
    <row r="231" spans="1:11" s="2" customFormat="1" x14ac:dyDescent="0.2">
      <c r="A231" s="1"/>
      <c r="B231" s="1"/>
      <c r="C231" s="1"/>
      <c r="D231" s="1"/>
      <c r="E231" s="4"/>
      <c r="F231" s="3"/>
      <c r="G231" s="4"/>
      <c r="H231" s="4"/>
      <c r="I231" s="3"/>
      <c r="J231" s="3"/>
      <c r="K231" s="3"/>
    </row>
    <row r="232" spans="1:11" s="2" customFormat="1" x14ac:dyDescent="0.2">
      <c r="A232" s="1"/>
      <c r="B232" s="1"/>
      <c r="C232" s="1"/>
      <c r="D232" s="1"/>
      <c r="E232" s="4"/>
      <c r="F232" s="3"/>
      <c r="G232" s="4"/>
      <c r="H232" s="4"/>
      <c r="I232" s="3"/>
      <c r="J232" s="3"/>
      <c r="K232" s="3"/>
    </row>
    <row r="233" spans="1:11" s="2" customFormat="1" x14ac:dyDescent="0.2">
      <c r="A233" s="1"/>
      <c r="B233" s="1"/>
      <c r="C233" s="1"/>
      <c r="D233" s="1"/>
      <c r="E233" s="4"/>
      <c r="F233" s="3"/>
      <c r="G233" s="4"/>
      <c r="H233" s="4"/>
      <c r="I233" s="3"/>
      <c r="J233" s="3"/>
      <c r="K233" s="3"/>
    </row>
    <row r="234" spans="1:11" s="2" customFormat="1" x14ac:dyDescent="0.2">
      <c r="A234" s="1"/>
      <c r="B234" s="1"/>
      <c r="C234" s="1"/>
      <c r="D234" s="1"/>
      <c r="E234" s="4"/>
      <c r="F234" s="3"/>
      <c r="G234" s="4"/>
      <c r="H234" s="4"/>
      <c r="I234" s="3"/>
      <c r="J234" s="3"/>
      <c r="K234" s="3"/>
    </row>
    <row r="235" spans="1:11" s="2" customFormat="1" x14ac:dyDescent="0.2">
      <c r="A235" s="1"/>
      <c r="B235" s="1"/>
      <c r="C235" s="1"/>
      <c r="D235" s="1"/>
      <c r="E235" s="4"/>
      <c r="F235" s="3"/>
      <c r="G235" s="4"/>
      <c r="H235" s="4"/>
      <c r="I235" s="3"/>
      <c r="J235" s="3"/>
      <c r="K235" s="3"/>
    </row>
    <row r="236" spans="1:11" s="2" customFormat="1" x14ac:dyDescent="0.2">
      <c r="A236" s="1"/>
      <c r="B236" s="1"/>
      <c r="C236" s="1"/>
      <c r="D236" s="1"/>
      <c r="E236" s="4"/>
      <c r="F236" s="3"/>
      <c r="G236" s="4"/>
      <c r="H236" s="4"/>
      <c r="I236" s="3"/>
      <c r="J236" s="3"/>
      <c r="K236" s="3"/>
    </row>
    <row r="237" spans="1:11" s="2" customFormat="1" x14ac:dyDescent="0.2">
      <c r="A237" s="1"/>
      <c r="B237" s="1"/>
      <c r="C237" s="1"/>
      <c r="D237" s="1"/>
      <c r="E237" s="4"/>
      <c r="F237" s="3"/>
      <c r="G237" s="4"/>
      <c r="H237" s="4"/>
      <c r="I237" s="3"/>
      <c r="J237" s="3"/>
      <c r="K237" s="3"/>
    </row>
    <row r="238" spans="1:11" s="2" customFormat="1" x14ac:dyDescent="0.2">
      <c r="A238" s="1"/>
      <c r="B238" s="1"/>
      <c r="C238" s="1"/>
      <c r="D238" s="1"/>
      <c r="E238" s="4"/>
      <c r="F238" s="3"/>
      <c r="G238" s="4"/>
      <c r="H238" s="4"/>
      <c r="I238" s="3"/>
      <c r="J238" s="3"/>
      <c r="K238" s="3"/>
    </row>
    <row r="239" spans="1:11" s="2" customFormat="1" x14ac:dyDescent="0.2">
      <c r="A239" s="1"/>
      <c r="B239" s="1"/>
      <c r="C239" s="1"/>
      <c r="D239" s="1"/>
      <c r="E239" s="4"/>
      <c r="F239" s="3"/>
      <c r="G239" s="4"/>
      <c r="H239" s="4"/>
      <c r="I239" s="3"/>
      <c r="J239" s="3"/>
      <c r="K239" s="3"/>
    </row>
    <row r="240" spans="1:11" s="2" customFormat="1" x14ac:dyDescent="0.2">
      <c r="A240" s="1"/>
      <c r="B240" s="1"/>
      <c r="C240" s="1"/>
      <c r="D240" s="1"/>
      <c r="E240" s="4"/>
      <c r="F240" s="3"/>
      <c r="G240" s="4"/>
      <c r="H240" s="4"/>
      <c r="I240" s="3"/>
      <c r="J240" s="3"/>
      <c r="K240" s="3"/>
    </row>
    <row r="241" spans="1:11" s="2" customFormat="1" x14ac:dyDescent="0.2">
      <c r="A241" s="1"/>
      <c r="B241" s="1"/>
      <c r="C241" s="1"/>
      <c r="D241" s="1"/>
      <c r="E241" s="4"/>
      <c r="F241" s="3"/>
      <c r="G241" s="4"/>
      <c r="H241" s="4"/>
      <c r="I241" s="3"/>
      <c r="J241" s="3"/>
      <c r="K241" s="3"/>
    </row>
    <row r="242" spans="1:11" s="2" customFormat="1" x14ac:dyDescent="0.2">
      <c r="A242" s="1"/>
      <c r="B242" s="1"/>
      <c r="C242" s="1"/>
      <c r="D242" s="1"/>
      <c r="E242" s="4"/>
      <c r="F242" s="3"/>
      <c r="G242" s="4"/>
      <c r="H242" s="4"/>
      <c r="I242" s="3"/>
      <c r="J242" s="3"/>
      <c r="K242" s="3"/>
    </row>
    <row r="243" spans="1:11" s="2" customFormat="1" x14ac:dyDescent="0.2">
      <c r="A243" s="1"/>
      <c r="B243" s="1"/>
      <c r="C243" s="1"/>
      <c r="D243" s="1"/>
      <c r="E243" s="4"/>
      <c r="F243" s="3"/>
      <c r="G243" s="4"/>
      <c r="H243" s="4"/>
      <c r="I243" s="3"/>
      <c r="J243" s="3"/>
      <c r="K243" s="3"/>
    </row>
    <row r="244" spans="1:11" s="2" customFormat="1" x14ac:dyDescent="0.2">
      <c r="A244" s="1"/>
      <c r="B244" s="1"/>
      <c r="C244" s="1"/>
      <c r="D244" s="1"/>
      <c r="E244" s="4"/>
      <c r="F244" s="3"/>
      <c r="G244" s="4"/>
      <c r="H244" s="4"/>
      <c r="I244" s="3"/>
      <c r="J244" s="3"/>
      <c r="K244" s="3"/>
    </row>
    <row r="245" spans="1:11" s="2" customFormat="1" x14ac:dyDescent="0.2">
      <c r="A245" s="1"/>
      <c r="B245" s="1"/>
      <c r="C245" s="1"/>
      <c r="D245" s="1"/>
      <c r="E245" s="4"/>
      <c r="F245" s="3"/>
      <c r="G245" s="4"/>
      <c r="H245" s="4"/>
      <c r="I245" s="3"/>
      <c r="J245" s="3"/>
      <c r="K245" s="3"/>
    </row>
    <row r="246" spans="1:11" s="2" customFormat="1" x14ac:dyDescent="0.2">
      <c r="A246" s="1"/>
      <c r="B246" s="1"/>
      <c r="C246" s="1"/>
      <c r="D246" s="1"/>
      <c r="E246" s="4"/>
      <c r="F246" s="3"/>
      <c r="G246" s="4"/>
      <c r="H246" s="4"/>
      <c r="I246" s="3"/>
      <c r="J246" s="3"/>
      <c r="K246" s="3"/>
    </row>
    <row r="247" spans="1:11" s="2" customFormat="1" x14ac:dyDescent="0.2">
      <c r="A247" s="1"/>
      <c r="B247" s="1"/>
      <c r="C247" s="1"/>
      <c r="D247" s="1"/>
      <c r="E247" s="4"/>
      <c r="F247" s="3"/>
      <c r="G247" s="4"/>
      <c r="H247" s="4"/>
      <c r="I247" s="3"/>
      <c r="J247" s="3"/>
      <c r="K247" s="3"/>
    </row>
    <row r="248" spans="1:11" s="2" customFormat="1" x14ac:dyDescent="0.2">
      <c r="A248" s="1"/>
      <c r="B248" s="1"/>
      <c r="C248" s="1"/>
      <c r="D248" s="1"/>
      <c r="E248" s="4"/>
      <c r="F248" s="3"/>
      <c r="G248" s="4"/>
      <c r="H248" s="4"/>
      <c r="I248" s="3"/>
      <c r="J248" s="3"/>
      <c r="K248" s="3"/>
    </row>
    <row r="249" spans="1:11" s="2" customFormat="1" x14ac:dyDescent="0.2">
      <c r="A249" s="1"/>
      <c r="B249" s="1"/>
      <c r="C249" s="1"/>
      <c r="D249" s="1"/>
      <c r="E249" s="4"/>
      <c r="F249" s="3"/>
      <c r="G249" s="4"/>
      <c r="H249" s="4"/>
      <c r="I249" s="3"/>
      <c r="J249" s="3"/>
      <c r="K249" s="3"/>
    </row>
    <row r="250" spans="1:11" s="2" customFormat="1" x14ac:dyDescent="0.2">
      <c r="A250" s="1"/>
      <c r="B250" s="1"/>
      <c r="C250" s="1"/>
      <c r="D250" s="1"/>
      <c r="E250" s="4"/>
      <c r="F250" s="3"/>
      <c r="G250" s="4"/>
      <c r="H250" s="4"/>
      <c r="I250" s="3"/>
      <c r="J250" s="3"/>
      <c r="K250" s="3"/>
    </row>
    <row r="251" spans="1:11" s="2" customFormat="1" x14ac:dyDescent="0.2">
      <c r="A251" s="1"/>
      <c r="B251" s="1"/>
      <c r="C251" s="1"/>
      <c r="D251" s="1"/>
      <c r="E251" s="4"/>
      <c r="F251" s="3"/>
      <c r="G251" s="4"/>
      <c r="H251" s="4"/>
      <c r="I251" s="3"/>
      <c r="J251" s="3"/>
      <c r="K251" s="3"/>
    </row>
    <row r="252" spans="1:11" s="2" customFormat="1" x14ac:dyDescent="0.2">
      <c r="A252" s="1"/>
      <c r="B252" s="1"/>
      <c r="C252" s="1"/>
      <c r="D252" s="1"/>
      <c r="E252" s="4"/>
      <c r="F252" s="3"/>
      <c r="G252" s="4"/>
      <c r="H252" s="4"/>
      <c r="I252" s="3"/>
      <c r="J252" s="3"/>
      <c r="K252" s="3"/>
    </row>
    <row r="253" spans="1:11" s="2" customFormat="1" x14ac:dyDescent="0.2">
      <c r="A253" s="1"/>
      <c r="B253" s="1"/>
      <c r="C253" s="1"/>
      <c r="D253" s="1"/>
      <c r="E253" s="4"/>
      <c r="F253" s="3"/>
      <c r="G253" s="4"/>
      <c r="H253" s="4"/>
      <c r="I253" s="3"/>
      <c r="J253" s="3"/>
      <c r="K253" s="3"/>
    </row>
    <row r="254" spans="1:11" s="2" customFormat="1" x14ac:dyDescent="0.2">
      <c r="A254" s="1"/>
      <c r="B254" s="1"/>
      <c r="C254" s="1"/>
      <c r="D254" s="1"/>
      <c r="E254" s="4"/>
      <c r="F254" s="3"/>
      <c r="G254" s="4"/>
      <c r="H254" s="4"/>
      <c r="I254" s="3"/>
      <c r="J254" s="3"/>
      <c r="K254" s="3"/>
    </row>
    <row r="255" spans="1:11" s="2" customFormat="1" x14ac:dyDescent="0.2">
      <c r="A255" s="1"/>
      <c r="B255" s="1"/>
      <c r="C255" s="1"/>
      <c r="D255" s="1"/>
      <c r="E255" s="4"/>
      <c r="F255" s="3"/>
      <c r="G255" s="4"/>
      <c r="H255" s="4"/>
      <c r="I255" s="3"/>
      <c r="J255" s="3"/>
      <c r="K255" s="3"/>
    </row>
    <row r="256" spans="1:11" s="2" customFormat="1" x14ac:dyDescent="0.2">
      <c r="A256" s="1"/>
      <c r="B256" s="1"/>
      <c r="C256" s="1"/>
      <c r="D256" s="1"/>
      <c r="E256" s="4"/>
      <c r="F256" s="3"/>
      <c r="G256" s="4"/>
      <c r="H256" s="4"/>
      <c r="I256" s="3"/>
      <c r="J256" s="3"/>
      <c r="K256" s="3"/>
    </row>
    <row r="257" spans="1:11" s="2" customFormat="1" x14ac:dyDescent="0.2">
      <c r="A257" s="1"/>
      <c r="B257" s="1"/>
      <c r="C257" s="1"/>
      <c r="D257" s="1"/>
      <c r="E257" s="4"/>
      <c r="F257" s="3"/>
      <c r="G257" s="4"/>
      <c r="H257" s="4"/>
      <c r="I257" s="3"/>
      <c r="J257" s="3"/>
      <c r="K257" s="3"/>
    </row>
    <row r="258" spans="1:11" s="2" customFormat="1" x14ac:dyDescent="0.2">
      <c r="A258" s="1"/>
      <c r="B258" s="1"/>
      <c r="C258" s="1"/>
      <c r="D258" s="1"/>
      <c r="E258" s="4"/>
      <c r="F258" s="3"/>
      <c r="G258" s="4"/>
      <c r="H258" s="4"/>
      <c r="I258" s="3"/>
      <c r="J258" s="3"/>
      <c r="K258" s="3"/>
    </row>
    <row r="259" spans="1:11" s="2" customFormat="1" x14ac:dyDescent="0.2">
      <c r="A259" s="1"/>
      <c r="B259" s="1"/>
      <c r="C259" s="1"/>
      <c r="D259" s="1"/>
      <c r="E259" s="4"/>
      <c r="F259" s="3"/>
      <c r="G259" s="4"/>
      <c r="H259" s="4"/>
      <c r="I259" s="3"/>
      <c r="J259" s="3"/>
      <c r="K259" s="3"/>
    </row>
    <row r="260" spans="1:11" s="2" customFormat="1" x14ac:dyDescent="0.2">
      <c r="A260" s="1"/>
      <c r="B260" s="1"/>
      <c r="C260" s="1"/>
      <c r="D260" s="1"/>
      <c r="E260" s="4"/>
      <c r="F260" s="3"/>
      <c r="G260" s="4"/>
      <c r="H260" s="4"/>
      <c r="I260" s="3"/>
      <c r="J260" s="3"/>
      <c r="K260" s="3"/>
    </row>
    <row r="261" spans="1:11" s="2" customFormat="1" x14ac:dyDescent="0.2">
      <c r="A261" s="1"/>
      <c r="B261" s="1"/>
      <c r="C261" s="1"/>
      <c r="D261" s="1"/>
      <c r="E261" s="4"/>
      <c r="F261" s="3"/>
      <c r="G261" s="4"/>
      <c r="H261" s="4"/>
      <c r="I261" s="3"/>
      <c r="J261" s="3"/>
      <c r="K261" s="3"/>
    </row>
    <row r="262" spans="1:11" s="2" customFormat="1" x14ac:dyDescent="0.2">
      <c r="A262" s="1"/>
      <c r="B262" s="1"/>
      <c r="C262" s="1"/>
      <c r="D262" s="1"/>
      <c r="E262" s="4"/>
      <c r="F262" s="3"/>
      <c r="G262" s="4"/>
      <c r="H262" s="4"/>
      <c r="I262" s="3"/>
      <c r="J262" s="3"/>
      <c r="K262" s="3"/>
    </row>
    <row r="263" spans="1:11" s="2" customFormat="1" x14ac:dyDescent="0.2">
      <c r="A263" s="1"/>
      <c r="B263" s="1"/>
      <c r="C263" s="1"/>
      <c r="D263" s="1"/>
      <c r="E263" s="4"/>
      <c r="F263" s="3"/>
      <c r="G263" s="4"/>
      <c r="H263" s="4"/>
      <c r="I263" s="3"/>
      <c r="J263" s="3"/>
      <c r="K263" s="3"/>
    </row>
    <row r="264" spans="1:11" s="2" customFormat="1" x14ac:dyDescent="0.2">
      <c r="A264" s="1"/>
      <c r="B264" s="1"/>
      <c r="C264" s="1"/>
      <c r="D264" s="1"/>
      <c r="E264" s="4"/>
      <c r="F264" s="3"/>
      <c r="G264" s="4"/>
      <c r="H264" s="4"/>
      <c r="I264" s="3"/>
      <c r="J264" s="3"/>
      <c r="K264" s="3"/>
    </row>
    <row r="265" spans="1:11" s="2" customFormat="1" x14ac:dyDescent="0.2">
      <c r="A265" s="1"/>
      <c r="B265" s="1"/>
      <c r="C265" s="1"/>
      <c r="D265" s="1"/>
      <c r="E265" s="4"/>
      <c r="F265" s="3"/>
      <c r="G265" s="4"/>
      <c r="H265" s="4"/>
      <c r="I265" s="3"/>
      <c r="J265" s="3"/>
      <c r="K265" s="3"/>
    </row>
    <row r="266" spans="1:11" s="2" customFormat="1" x14ac:dyDescent="0.2">
      <c r="A266" s="1"/>
      <c r="B266" s="1"/>
      <c r="C266" s="1"/>
      <c r="D266" s="1"/>
      <c r="E266" s="4"/>
      <c r="F266" s="3"/>
      <c r="G266" s="4"/>
      <c r="H266" s="4"/>
      <c r="I266" s="3"/>
      <c r="J266" s="3"/>
      <c r="K266" s="3"/>
    </row>
    <row r="267" spans="1:11" s="2" customFormat="1" x14ac:dyDescent="0.2">
      <c r="A267" s="1"/>
      <c r="B267" s="1"/>
      <c r="C267" s="1"/>
      <c r="D267" s="1"/>
      <c r="E267" s="4"/>
      <c r="F267" s="3"/>
      <c r="G267" s="4"/>
      <c r="H267" s="4"/>
      <c r="I267" s="3"/>
      <c r="J267" s="3"/>
      <c r="K267" s="3"/>
    </row>
    <row r="268" spans="1:11" s="2" customFormat="1" x14ac:dyDescent="0.2">
      <c r="A268" s="1"/>
      <c r="B268" s="1"/>
      <c r="C268" s="1"/>
      <c r="D268" s="1"/>
      <c r="E268" s="4"/>
      <c r="F268" s="3"/>
      <c r="G268" s="4"/>
      <c r="H268" s="4"/>
      <c r="I268" s="3"/>
      <c r="J268" s="3"/>
      <c r="K268" s="3"/>
    </row>
    <row r="269" spans="1:11" s="2" customFormat="1" x14ac:dyDescent="0.2">
      <c r="A269" s="1"/>
      <c r="B269" s="1"/>
      <c r="C269" s="1"/>
      <c r="D269" s="1"/>
      <c r="E269" s="4"/>
      <c r="F269" s="3"/>
      <c r="G269" s="4"/>
      <c r="H269" s="4"/>
      <c r="I269" s="3"/>
      <c r="J269" s="3"/>
      <c r="K269" s="3"/>
    </row>
    <row r="270" spans="1:11" s="2" customFormat="1" x14ac:dyDescent="0.2">
      <c r="A270" s="1"/>
      <c r="B270" s="1"/>
      <c r="C270" s="1"/>
      <c r="D270" s="1"/>
      <c r="E270" s="4"/>
      <c r="F270" s="3"/>
      <c r="G270" s="4"/>
      <c r="H270" s="4"/>
      <c r="I270" s="3"/>
      <c r="J270" s="3"/>
      <c r="K270" s="3"/>
    </row>
    <row r="271" spans="1:11" s="2" customFormat="1" x14ac:dyDescent="0.2">
      <c r="A271" s="1"/>
      <c r="B271" s="1"/>
      <c r="C271" s="1"/>
      <c r="D271" s="1"/>
      <c r="E271" s="4"/>
      <c r="F271" s="3"/>
      <c r="G271" s="4"/>
      <c r="H271" s="4"/>
      <c r="I271" s="3"/>
      <c r="J271" s="3"/>
      <c r="K271" s="3"/>
    </row>
    <row r="272" spans="1:11" s="2" customFormat="1" x14ac:dyDescent="0.2">
      <c r="A272" s="1"/>
      <c r="B272" s="1"/>
      <c r="C272" s="1"/>
      <c r="D272" s="1"/>
      <c r="E272" s="4"/>
      <c r="F272" s="3"/>
      <c r="G272" s="4"/>
      <c r="H272" s="4"/>
      <c r="I272" s="3"/>
      <c r="J272" s="3"/>
      <c r="K272" s="3"/>
    </row>
    <row r="273" spans="1:11" s="2" customFormat="1" x14ac:dyDescent="0.2">
      <c r="A273" s="1"/>
      <c r="B273" s="1"/>
      <c r="C273" s="1"/>
      <c r="D273" s="1"/>
      <c r="E273" s="4"/>
      <c r="F273" s="3"/>
      <c r="G273" s="4"/>
      <c r="H273" s="4"/>
      <c r="I273" s="3"/>
      <c r="J273" s="3"/>
      <c r="K273" s="3"/>
    </row>
    <row r="274" spans="1:11" s="2" customFormat="1" x14ac:dyDescent="0.2">
      <c r="A274" s="1"/>
      <c r="B274" s="1"/>
      <c r="C274" s="1"/>
      <c r="D274" s="1"/>
      <c r="E274" s="4"/>
      <c r="F274" s="3"/>
      <c r="G274" s="4"/>
      <c r="H274" s="4"/>
      <c r="I274" s="3"/>
      <c r="J274" s="3"/>
      <c r="K274" s="3"/>
    </row>
    <row r="275" spans="1:11" s="2" customFormat="1" x14ac:dyDescent="0.2">
      <c r="A275" s="1"/>
      <c r="B275" s="1"/>
      <c r="C275" s="1"/>
      <c r="D275" s="1"/>
      <c r="E275" s="4"/>
      <c r="F275" s="3"/>
      <c r="G275" s="4"/>
      <c r="H275" s="4"/>
      <c r="I275" s="3"/>
      <c r="J275" s="3"/>
      <c r="K275" s="3"/>
    </row>
    <row r="276" spans="1:11" s="2" customFormat="1" x14ac:dyDescent="0.2">
      <c r="A276" s="1"/>
      <c r="B276" s="1"/>
      <c r="C276" s="1"/>
      <c r="D276" s="1"/>
      <c r="E276" s="4"/>
      <c r="F276" s="3"/>
      <c r="G276" s="4"/>
      <c r="H276" s="4"/>
      <c r="I276" s="3"/>
      <c r="J276" s="3"/>
      <c r="K276" s="3"/>
    </row>
    <row r="277" spans="1:11" s="2" customFormat="1" x14ac:dyDescent="0.2">
      <c r="A277" s="1"/>
      <c r="B277" s="1"/>
      <c r="C277" s="1"/>
      <c r="D277" s="1"/>
      <c r="E277" s="4"/>
      <c r="F277" s="3"/>
      <c r="G277" s="4"/>
      <c r="H277" s="4"/>
      <c r="I277" s="3"/>
      <c r="J277" s="3"/>
      <c r="K277" s="3"/>
    </row>
    <row r="278" spans="1:11" s="2" customFormat="1" x14ac:dyDescent="0.2">
      <c r="A278" s="1"/>
      <c r="B278" s="1"/>
      <c r="C278" s="1"/>
      <c r="D278" s="1"/>
      <c r="E278" s="4"/>
      <c r="F278" s="3"/>
      <c r="G278" s="4"/>
      <c r="H278" s="4"/>
      <c r="I278" s="3"/>
      <c r="J278" s="3"/>
      <c r="K278" s="3"/>
    </row>
    <row r="279" spans="1:11" s="2" customFormat="1" x14ac:dyDescent="0.2">
      <c r="A279" s="1"/>
      <c r="B279" s="1"/>
      <c r="C279" s="1"/>
      <c r="D279" s="1"/>
      <c r="E279" s="4"/>
      <c r="F279" s="3"/>
      <c r="G279" s="4"/>
      <c r="H279" s="4"/>
      <c r="I279" s="3"/>
      <c r="J279" s="3"/>
      <c r="K279" s="3"/>
    </row>
    <row r="280" spans="1:11" s="2" customFormat="1" x14ac:dyDescent="0.2">
      <c r="A280" s="1"/>
      <c r="B280" s="1"/>
      <c r="C280" s="1"/>
      <c r="D280" s="1"/>
      <c r="E280" s="4"/>
      <c r="F280" s="3"/>
      <c r="G280" s="4"/>
      <c r="H280" s="4"/>
      <c r="I280" s="3"/>
      <c r="J280" s="3"/>
      <c r="K280" s="3"/>
    </row>
    <row r="281" spans="1:11" s="2" customFormat="1" x14ac:dyDescent="0.2">
      <c r="A281" s="1"/>
      <c r="B281" s="1"/>
      <c r="C281" s="1"/>
      <c r="D281" s="1"/>
      <c r="E281" s="4"/>
      <c r="F281" s="3"/>
      <c r="G281" s="4"/>
      <c r="H281" s="4"/>
      <c r="I281" s="3"/>
      <c r="J281" s="3"/>
      <c r="K281" s="3"/>
    </row>
    <row r="282" spans="1:11" s="2" customFormat="1" x14ac:dyDescent="0.2">
      <c r="A282" s="1"/>
      <c r="B282" s="1"/>
      <c r="C282" s="1"/>
      <c r="D282" s="1"/>
      <c r="E282" s="4"/>
      <c r="F282" s="3"/>
      <c r="G282" s="4"/>
      <c r="H282" s="4"/>
      <c r="I282" s="3"/>
      <c r="J282" s="3"/>
      <c r="K282" s="3"/>
    </row>
    <row r="283" spans="1:11" s="2" customFormat="1" x14ac:dyDescent="0.2">
      <c r="A283" s="1"/>
      <c r="B283" s="1"/>
      <c r="C283" s="1"/>
      <c r="D283" s="1"/>
      <c r="E283" s="4"/>
      <c r="F283" s="3"/>
      <c r="G283" s="4"/>
      <c r="H283" s="4"/>
      <c r="I283" s="3"/>
      <c r="J283" s="3"/>
      <c r="K283" s="3"/>
    </row>
    <row r="284" spans="1:11" s="2" customFormat="1" x14ac:dyDescent="0.2">
      <c r="A284" s="1"/>
      <c r="B284" s="1"/>
      <c r="C284" s="1"/>
      <c r="D284" s="1"/>
      <c r="E284" s="4"/>
      <c r="F284" s="3"/>
      <c r="G284" s="4"/>
      <c r="H284" s="4"/>
      <c r="I284" s="3"/>
      <c r="J284" s="3"/>
      <c r="K284" s="3"/>
    </row>
    <row r="285" spans="1:11" s="2" customFormat="1" x14ac:dyDescent="0.2">
      <c r="A285" s="1"/>
      <c r="B285" s="1"/>
      <c r="C285" s="1"/>
      <c r="D285" s="1"/>
      <c r="E285" s="4"/>
      <c r="F285" s="3"/>
      <c r="G285" s="4"/>
      <c r="H285" s="4"/>
      <c r="I285" s="3"/>
      <c r="J285" s="3"/>
      <c r="K285" s="3"/>
    </row>
    <row r="286" spans="1:11" s="2" customFormat="1" x14ac:dyDescent="0.2">
      <c r="A286" s="1"/>
      <c r="B286" s="1"/>
      <c r="C286" s="1"/>
      <c r="D286" s="1"/>
      <c r="E286" s="4"/>
      <c r="F286" s="3"/>
      <c r="G286" s="4"/>
      <c r="H286" s="4"/>
      <c r="I286" s="3"/>
      <c r="J286" s="3"/>
      <c r="K286" s="3"/>
    </row>
    <row r="287" spans="1:11" s="2" customFormat="1" x14ac:dyDescent="0.2">
      <c r="A287" s="1"/>
      <c r="B287" s="1"/>
      <c r="C287" s="1"/>
      <c r="D287" s="1"/>
      <c r="E287" s="4"/>
      <c r="F287" s="3"/>
      <c r="G287" s="4"/>
      <c r="H287" s="4"/>
      <c r="I287" s="3"/>
      <c r="J287" s="3"/>
      <c r="K287" s="3"/>
    </row>
    <row r="288" spans="1:11" s="2" customFormat="1" x14ac:dyDescent="0.2">
      <c r="A288" s="1"/>
      <c r="B288" s="1"/>
      <c r="C288" s="1"/>
      <c r="D288" s="1"/>
      <c r="E288" s="4"/>
      <c r="F288" s="3"/>
      <c r="G288" s="4"/>
      <c r="H288" s="4"/>
      <c r="I288" s="3"/>
      <c r="J288" s="3"/>
      <c r="K288" s="3"/>
    </row>
    <row r="289" spans="1:11" s="2" customFormat="1" x14ac:dyDescent="0.2">
      <c r="A289" s="1"/>
      <c r="B289" s="1"/>
      <c r="C289" s="1"/>
      <c r="D289" s="1"/>
      <c r="E289" s="4"/>
      <c r="F289" s="3"/>
      <c r="G289" s="4"/>
      <c r="H289" s="4"/>
      <c r="I289" s="3"/>
      <c r="J289" s="3"/>
      <c r="K289" s="3"/>
    </row>
    <row r="290" spans="1:11" s="2" customFormat="1" x14ac:dyDescent="0.2">
      <c r="A290" s="1"/>
      <c r="B290" s="1"/>
      <c r="C290" s="1"/>
      <c r="D290" s="1"/>
      <c r="E290" s="4"/>
      <c r="F290" s="3"/>
      <c r="G290" s="4"/>
      <c r="H290" s="4"/>
      <c r="I290" s="3"/>
      <c r="J290" s="3"/>
      <c r="K290" s="3"/>
    </row>
    <row r="291" spans="1:11" s="2" customFormat="1" x14ac:dyDescent="0.2">
      <c r="A291" s="1"/>
      <c r="B291" s="1"/>
      <c r="C291" s="1"/>
      <c r="D291" s="1"/>
      <c r="E291" s="4"/>
      <c r="F291" s="3"/>
      <c r="G291" s="4"/>
      <c r="H291" s="4"/>
      <c r="I291" s="3"/>
      <c r="J291" s="3"/>
      <c r="K291" s="3"/>
    </row>
    <row r="292" spans="1:11" s="2" customFormat="1" x14ac:dyDescent="0.2">
      <c r="A292" s="1"/>
      <c r="B292" s="1"/>
      <c r="C292" s="1"/>
      <c r="D292" s="1"/>
      <c r="E292" s="4"/>
      <c r="F292" s="3"/>
      <c r="G292" s="4"/>
      <c r="H292" s="4"/>
      <c r="I292" s="3"/>
      <c r="J292" s="3"/>
      <c r="K292" s="3"/>
    </row>
    <row r="293" spans="1:11" s="2" customFormat="1" x14ac:dyDescent="0.2">
      <c r="A293" s="1"/>
      <c r="B293" s="1"/>
      <c r="C293" s="1"/>
      <c r="D293" s="1"/>
      <c r="E293" s="4"/>
      <c r="F293" s="3"/>
      <c r="G293" s="4"/>
      <c r="H293" s="4"/>
      <c r="I293" s="3"/>
      <c r="J293" s="3"/>
      <c r="K293" s="3"/>
    </row>
    <row r="294" spans="1:11" s="2" customFormat="1" x14ac:dyDescent="0.2">
      <c r="A294" s="1"/>
      <c r="B294" s="1"/>
      <c r="C294" s="1"/>
      <c r="D294" s="1"/>
      <c r="E294" s="4"/>
      <c r="F294" s="3"/>
      <c r="G294" s="4"/>
      <c r="H294" s="4"/>
      <c r="I294" s="3"/>
      <c r="J294" s="3"/>
      <c r="K294" s="3"/>
    </row>
    <row r="295" spans="1:11" s="2" customFormat="1" x14ac:dyDescent="0.2">
      <c r="A295" s="1"/>
      <c r="B295" s="1"/>
      <c r="C295" s="1"/>
      <c r="D295" s="1"/>
      <c r="E295" s="4"/>
      <c r="F295" s="3"/>
      <c r="G295" s="4"/>
      <c r="H295" s="4"/>
      <c r="I295" s="3"/>
      <c r="J295" s="3"/>
      <c r="K295" s="3"/>
    </row>
    <row r="296" spans="1:11" s="2" customFormat="1" x14ac:dyDescent="0.2">
      <c r="A296" s="1"/>
      <c r="B296" s="1"/>
      <c r="C296" s="1"/>
      <c r="D296" s="1"/>
      <c r="E296" s="4"/>
      <c r="F296" s="3"/>
      <c r="G296" s="4"/>
      <c r="H296" s="4"/>
      <c r="I296" s="3"/>
      <c r="J296" s="3"/>
      <c r="K296" s="3"/>
    </row>
    <row r="297" spans="1:11" s="2" customFormat="1" x14ac:dyDescent="0.2">
      <c r="A297" s="1"/>
      <c r="B297" s="1"/>
      <c r="C297" s="1"/>
      <c r="D297" s="1"/>
      <c r="E297" s="4"/>
      <c r="F297" s="3"/>
      <c r="G297" s="4"/>
      <c r="H297" s="4"/>
      <c r="I297" s="3"/>
      <c r="J297" s="3"/>
      <c r="K297" s="3"/>
    </row>
    <row r="298" spans="1:11" s="2" customFormat="1" x14ac:dyDescent="0.2">
      <c r="A298" s="1"/>
      <c r="B298" s="1"/>
      <c r="C298" s="1"/>
      <c r="D298" s="1"/>
      <c r="E298" s="4"/>
      <c r="F298" s="3"/>
      <c r="G298" s="4"/>
      <c r="H298" s="4"/>
      <c r="I298" s="3"/>
      <c r="J298" s="3"/>
      <c r="K298" s="3"/>
    </row>
    <row r="299" spans="1:11" s="2" customFormat="1" x14ac:dyDescent="0.2">
      <c r="A299" s="1"/>
      <c r="B299" s="1"/>
      <c r="C299" s="1"/>
      <c r="D299" s="1"/>
      <c r="E299" s="4"/>
      <c r="F299" s="3"/>
      <c r="G299" s="4"/>
      <c r="H299" s="4"/>
      <c r="I299" s="3"/>
      <c r="J299" s="3"/>
      <c r="K299" s="3"/>
    </row>
    <row r="300" spans="1:11" s="2" customFormat="1" x14ac:dyDescent="0.2">
      <c r="A300" s="1"/>
      <c r="B300" s="1"/>
      <c r="C300" s="1"/>
      <c r="D300" s="1"/>
      <c r="E300" s="4"/>
      <c r="F300" s="3"/>
      <c r="G300" s="4"/>
      <c r="H300" s="4"/>
      <c r="I300" s="3"/>
      <c r="J300" s="3"/>
      <c r="K300" s="3"/>
    </row>
    <row r="301" spans="1:11" s="2" customFormat="1" x14ac:dyDescent="0.2">
      <c r="A301" s="1"/>
      <c r="B301" s="1"/>
      <c r="C301" s="1"/>
      <c r="D301" s="1"/>
      <c r="E301" s="4"/>
      <c r="F301" s="3"/>
      <c r="G301" s="4"/>
      <c r="H301" s="4"/>
      <c r="I301" s="3"/>
      <c r="J301" s="3"/>
      <c r="K301" s="3"/>
    </row>
    <row r="302" spans="1:11" s="2" customFormat="1" x14ac:dyDescent="0.2">
      <c r="A302" s="1"/>
      <c r="B302" s="1"/>
      <c r="C302" s="1"/>
      <c r="D302" s="1"/>
      <c r="E302" s="4"/>
      <c r="F302" s="3"/>
      <c r="G302" s="4"/>
      <c r="H302" s="4"/>
      <c r="I302" s="3"/>
      <c r="J302" s="3"/>
      <c r="K302" s="3"/>
    </row>
    <row r="303" spans="1:11" s="2" customFormat="1" x14ac:dyDescent="0.2">
      <c r="A303" s="1"/>
      <c r="B303" s="1"/>
      <c r="C303" s="1"/>
      <c r="D303" s="1"/>
      <c r="E303" s="4"/>
      <c r="F303" s="3"/>
      <c r="G303" s="4"/>
      <c r="H303" s="4"/>
      <c r="I303" s="3"/>
      <c r="J303" s="3"/>
      <c r="K303" s="3"/>
    </row>
    <row r="304" spans="1:11" s="2" customFormat="1" x14ac:dyDescent="0.2">
      <c r="A304" s="1"/>
      <c r="B304" s="1"/>
      <c r="C304" s="1"/>
      <c r="D304" s="1"/>
      <c r="E304" s="4"/>
      <c r="F304" s="3"/>
      <c r="G304" s="4"/>
      <c r="H304" s="4"/>
      <c r="I304" s="3"/>
      <c r="J304" s="3"/>
      <c r="K304" s="3"/>
    </row>
    <row r="305" spans="1:11" s="2" customFormat="1" x14ac:dyDescent="0.2">
      <c r="A305" s="1"/>
      <c r="B305" s="1"/>
      <c r="C305" s="1"/>
      <c r="D305" s="1"/>
      <c r="E305" s="4"/>
      <c r="F305" s="3"/>
      <c r="G305" s="4"/>
      <c r="H305" s="4"/>
      <c r="I305" s="3"/>
      <c r="J305" s="3"/>
      <c r="K305" s="3"/>
    </row>
    <row r="306" spans="1:11" s="2" customFormat="1" x14ac:dyDescent="0.2">
      <c r="A306" s="1"/>
      <c r="B306" s="1"/>
      <c r="C306" s="1"/>
      <c r="D306" s="1"/>
      <c r="E306" s="4"/>
      <c r="F306" s="3"/>
      <c r="G306" s="4"/>
      <c r="H306" s="4"/>
      <c r="I306" s="3"/>
      <c r="J306" s="3"/>
      <c r="K306" s="3"/>
    </row>
    <row r="307" spans="1:11" s="2" customFormat="1" x14ac:dyDescent="0.2">
      <c r="A307" s="1"/>
      <c r="B307" s="1"/>
      <c r="C307" s="1"/>
      <c r="D307" s="1"/>
      <c r="E307" s="4"/>
      <c r="F307" s="3"/>
      <c r="G307" s="4"/>
      <c r="H307" s="4"/>
      <c r="I307" s="3"/>
      <c r="J307" s="3"/>
      <c r="K307" s="3"/>
    </row>
    <row r="308" spans="1:11" s="2" customFormat="1" x14ac:dyDescent="0.2">
      <c r="A308" s="1"/>
      <c r="B308" s="1"/>
      <c r="C308" s="1"/>
      <c r="D308" s="1"/>
      <c r="E308" s="4"/>
      <c r="F308" s="3"/>
      <c r="G308" s="4"/>
      <c r="H308" s="4"/>
      <c r="I308" s="3"/>
      <c r="J308" s="3"/>
      <c r="K308" s="3"/>
    </row>
    <row r="309" spans="1:11" s="2" customFormat="1" x14ac:dyDescent="0.2">
      <c r="A309" s="1"/>
      <c r="B309" s="1"/>
      <c r="C309" s="1"/>
      <c r="D309" s="1"/>
      <c r="E309" s="4"/>
      <c r="F309" s="3"/>
      <c r="G309" s="4"/>
      <c r="H309" s="4"/>
      <c r="I309" s="3"/>
      <c r="J309" s="3"/>
      <c r="K309" s="3"/>
    </row>
    <row r="310" spans="1:11" s="2" customFormat="1" x14ac:dyDescent="0.2">
      <c r="A310" s="1"/>
      <c r="B310" s="1"/>
      <c r="C310" s="1"/>
      <c r="D310" s="1"/>
      <c r="E310" s="4"/>
      <c r="F310" s="3"/>
      <c r="G310" s="4"/>
      <c r="H310" s="4"/>
      <c r="I310" s="3"/>
      <c r="J310" s="3"/>
      <c r="K310" s="3"/>
    </row>
    <row r="311" spans="1:11" s="2" customFormat="1" x14ac:dyDescent="0.2">
      <c r="A311" s="1"/>
      <c r="B311" s="1"/>
      <c r="C311" s="1"/>
      <c r="D311" s="1"/>
      <c r="E311" s="4"/>
      <c r="F311" s="3"/>
      <c r="G311" s="4"/>
      <c r="H311" s="4"/>
      <c r="I311" s="3"/>
      <c r="J311" s="3"/>
      <c r="K311" s="3"/>
    </row>
    <row r="312" spans="1:11" s="2" customFormat="1" x14ac:dyDescent="0.2">
      <c r="A312" s="1"/>
      <c r="B312" s="1"/>
      <c r="C312" s="1"/>
      <c r="D312" s="1"/>
      <c r="E312" s="4"/>
      <c r="F312" s="3"/>
      <c r="G312" s="4"/>
      <c r="H312" s="4"/>
      <c r="I312" s="3"/>
      <c r="J312" s="3"/>
      <c r="K312" s="3"/>
    </row>
    <row r="313" spans="1:11" s="2" customFormat="1" x14ac:dyDescent="0.2">
      <c r="A313" s="1"/>
      <c r="B313" s="1"/>
      <c r="C313" s="1"/>
      <c r="D313" s="1"/>
      <c r="E313" s="4"/>
      <c r="F313" s="3"/>
      <c r="G313" s="4"/>
      <c r="H313" s="4"/>
      <c r="I313" s="3"/>
      <c r="J313" s="3"/>
      <c r="K313" s="3"/>
    </row>
    <row r="314" spans="1:11" s="2" customFormat="1" x14ac:dyDescent="0.2">
      <c r="A314" s="1"/>
      <c r="B314" s="1"/>
      <c r="C314" s="1"/>
      <c r="D314" s="1"/>
      <c r="E314" s="4"/>
      <c r="F314" s="3"/>
      <c r="G314" s="4"/>
      <c r="H314" s="4"/>
      <c r="I314" s="3"/>
      <c r="J314" s="3"/>
      <c r="K314" s="3"/>
    </row>
    <row r="315" spans="1:11" s="2" customFormat="1" x14ac:dyDescent="0.2">
      <c r="A315" s="1"/>
      <c r="B315" s="1"/>
      <c r="C315" s="1"/>
      <c r="D315" s="1"/>
      <c r="E315" s="4"/>
      <c r="F315" s="3"/>
      <c r="G315" s="4"/>
      <c r="H315" s="4"/>
      <c r="I315" s="3"/>
      <c r="J315" s="3"/>
      <c r="K315" s="3"/>
    </row>
    <row r="316" spans="1:11" s="2" customFormat="1" x14ac:dyDescent="0.2">
      <c r="A316" s="1"/>
      <c r="B316" s="1"/>
      <c r="C316" s="1"/>
      <c r="D316" s="1"/>
      <c r="E316" s="4"/>
      <c r="F316" s="3"/>
      <c r="G316" s="4"/>
      <c r="H316" s="4"/>
      <c r="I316" s="3"/>
      <c r="J316" s="3"/>
      <c r="K316" s="3"/>
    </row>
    <row r="317" spans="1:11" s="2" customFormat="1" x14ac:dyDescent="0.2">
      <c r="A317" s="1"/>
      <c r="B317" s="1"/>
      <c r="C317" s="1"/>
      <c r="D317" s="1"/>
      <c r="E317" s="4"/>
      <c r="F317" s="3"/>
      <c r="G317" s="4"/>
      <c r="H317" s="4"/>
      <c r="I317" s="3"/>
      <c r="J317" s="3"/>
      <c r="K317" s="3"/>
    </row>
    <row r="318" spans="1:11" s="2" customFormat="1" x14ac:dyDescent="0.2">
      <c r="A318" s="1"/>
      <c r="B318" s="1"/>
      <c r="C318" s="1"/>
      <c r="D318" s="1"/>
      <c r="E318" s="4"/>
      <c r="F318" s="3"/>
      <c r="G318" s="4"/>
      <c r="H318" s="4"/>
      <c r="I318" s="3"/>
      <c r="J318" s="3"/>
      <c r="K318" s="3"/>
    </row>
    <row r="319" spans="1:11" s="2" customFormat="1" x14ac:dyDescent="0.2">
      <c r="A319" s="1"/>
      <c r="B319" s="1"/>
      <c r="C319" s="1"/>
      <c r="D319" s="1"/>
      <c r="E319" s="4"/>
      <c r="F319" s="3"/>
      <c r="G319" s="4"/>
      <c r="H319" s="4"/>
      <c r="I319" s="3"/>
      <c r="J319" s="3"/>
      <c r="K319" s="3"/>
    </row>
    <row r="320" spans="1:11" s="2" customFormat="1" x14ac:dyDescent="0.2">
      <c r="A320" s="1"/>
      <c r="B320" s="1"/>
      <c r="C320" s="1"/>
      <c r="D320" s="1"/>
      <c r="E320" s="4"/>
      <c r="F320" s="3"/>
      <c r="G320" s="4"/>
      <c r="H320" s="4"/>
      <c r="I320" s="3"/>
      <c r="J320" s="3"/>
      <c r="K320" s="3"/>
    </row>
    <row r="321" spans="1:11" s="2" customFormat="1" x14ac:dyDescent="0.2">
      <c r="A321" s="1"/>
      <c r="B321" s="1"/>
      <c r="C321" s="1"/>
      <c r="D321" s="1"/>
      <c r="E321" s="4"/>
      <c r="F321" s="3"/>
      <c r="G321" s="4"/>
      <c r="H321" s="4"/>
      <c r="I321" s="3"/>
      <c r="J321" s="3"/>
      <c r="K321" s="3"/>
    </row>
    <row r="322" spans="1:11" s="2" customFormat="1" x14ac:dyDescent="0.2">
      <c r="A322" s="1"/>
      <c r="B322" s="1"/>
      <c r="C322" s="1"/>
      <c r="D322" s="1"/>
      <c r="E322" s="4"/>
      <c r="F322" s="3"/>
      <c r="G322" s="4"/>
      <c r="H322" s="4"/>
      <c r="I322" s="3"/>
      <c r="J322" s="3"/>
      <c r="K322" s="3"/>
    </row>
    <row r="323" spans="1:11" s="2" customFormat="1" x14ac:dyDescent="0.2">
      <c r="A323" s="1"/>
      <c r="B323" s="1"/>
      <c r="C323" s="1"/>
      <c r="D323" s="1"/>
      <c r="E323" s="4"/>
      <c r="F323" s="3"/>
      <c r="G323" s="4"/>
      <c r="H323" s="4"/>
      <c r="I323" s="3"/>
      <c r="J323" s="3"/>
      <c r="K323" s="3"/>
    </row>
    <row r="324" spans="1:11" s="2" customFormat="1" x14ac:dyDescent="0.2">
      <c r="A324" s="1"/>
      <c r="B324" s="1"/>
      <c r="C324" s="1"/>
      <c r="D324" s="1"/>
      <c r="E324" s="4"/>
      <c r="F324" s="3"/>
      <c r="G324" s="4"/>
      <c r="H324" s="4"/>
      <c r="I324" s="3"/>
      <c r="J324" s="3"/>
      <c r="K324" s="3"/>
    </row>
    <row r="325" spans="1:11" s="2" customFormat="1" x14ac:dyDescent="0.2">
      <c r="A325" s="1"/>
      <c r="B325" s="1"/>
      <c r="C325" s="1"/>
      <c r="D325" s="1"/>
      <c r="E325" s="4"/>
      <c r="F325" s="3"/>
      <c r="G325" s="4"/>
      <c r="H325" s="4"/>
      <c r="I325" s="3"/>
      <c r="J325" s="3"/>
      <c r="K325" s="3"/>
    </row>
    <row r="326" spans="1:11" s="2" customFormat="1" x14ac:dyDescent="0.2">
      <c r="A326" s="1"/>
      <c r="B326" s="1"/>
      <c r="C326" s="1"/>
      <c r="D326" s="1"/>
      <c r="E326" s="4"/>
      <c r="F326" s="3"/>
      <c r="G326" s="4"/>
      <c r="H326" s="4"/>
      <c r="I326" s="3"/>
      <c r="J326" s="3"/>
      <c r="K326" s="3"/>
    </row>
    <row r="327" spans="1:11" s="2" customFormat="1" x14ac:dyDescent="0.2">
      <c r="A327" s="1"/>
      <c r="B327" s="1"/>
      <c r="C327" s="1"/>
      <c r="D327" s="1"/>
      <c r="E327" s="4"/>
      <c r="F327" s="3"/>
      <c r="G327" s="4"/>
      <c r="H327" s="4"/>
      <c r="I327" s="3"/>
      <c r="J327" s="3"/>
      <c r="K327" s="3"/>
    </row>
    <row r="328" spans="1:11" s="2" customFormat="1" x14ac:dyDescent="0.2">
      <c r="A328" s="1"/>
      <c r="B328" s="1"/>
      <c r="C328" s="1"/>
      <c r="D328" s="1"/>
      <c r="E328" s="4"/>
      <c r="F328" s="3"/>
      <c r="G328" s="4"/>
      <c r="H328" s="4"/>
      <c r="I328" s="3"/>
      <c r="J328" s="3"/>
      <c r="K328" s="3"/>
    </row>
    <row r="329" spans="1:11" s="2" customFormat="1" x14ac:dyDescent="0.2">
      <c r="A329" s="1"/>
      <c r="B329" s="1"/>
      <c r="C329" s="1"/>
      <c r="D329" s="1"/>
      <c r="E329" s="4"/>
      <c r="F329" s="3"/>
      <c r="G329" s="4"/>
      <c r="H329" s="4"/>
      <c r="I329" s="3"/>
      <c r="J329" s="3"/>
      <c r="K329" s="3"/>
    </row>
    <row r="330" spans="1:11" s="2" customFormat="1" x14ac:dyDescent="0.2">
      <c r="A330" s="1"/>
      <c r="B330" s="1"/>
      <c r="C330" s="1"/>
      <c r="D330" s="1"/>
      <c r="E330" s="4"/>
      <c r="F330" s="3"/>
      <c r="G330" s="4"/>
      <c r="H330" s="4"/>
      <c r="I330" s="3"/>
      <c r="J330" s="3"/>
      <c r="K330" s="3"/>
    </row>
    <row r="331" spans="1:11" s="2" customFormat="1" x14ac:dyDescent="0.2">
      <c r="A331" s="1"/>
      <c r="B331" s="1"/>
      <c r="C331" s="1"/>
      <c r="D331" s="1"/>
      <c r="E331" s="4"/>
      <c r="F331" s="3"/>
      <c r="G331" s="4"/>
      <c r="H331" s="4"/>
      <c r="I331" s="3"/>
      <c r="J331" s="3"/>
      <c r="K331" s="3"/>
    </row>
    <row r="332" spans="1:11" s="2" customFormat="1" x14ac:dyDescent="0.2">
      <c r="A332" s="1"/>
      <c r="B332" s="1"/>
      <c r="C332" s="1"/>
      <c r="D332" s="1"/>
      <c r="E332" s="4"/>
      <c r="F332" s="3"/>
      <c r="G332" s="4"/>
      <c r="H332" s="4"/>
      <c r="I332" s="3"/>
      <c r="J332" s="3"/>
      <c r="K332" s="3"/>
    </row>
    <row r="333" spans="1:11" s="2" customFormat="1" x14ac:dyDescent="0.2">
      <c r="A333" s="1"/>
      <c r="B333" s="1"/>
      <c r="C333" s="1"/>
      <c r="D333" s="1"/>
      <c r="E333" s="4"/>
      <c r="F333" s="3"/>
      <c r="G333" s="4"/>
      <c r="H333" s="4"/>
      <c r="I333" s="3"/>
      <c r="J333" s="3"/>
      <c r="K333" s="3"/>
    </row>
    <row r="334" spans="1:11" s="2" customFormat="1" x14ac:dyDescent="0.2">
      <c r="A334" s="1"/>
      <c r="B334" s="1"/>
      <c r="C334" s="1"/>
      <c r="D334" s="1"/>
      <c r="E334" s="4"/>
      <c r="F334" s="3"/>
      <c r="G334" s="4"/>
      <c r="H334" s="4"/>
      <c r="I334" s="3"/>
      <c r="J334" s="3"/>
      <c r="K334" s="3"/>
    </row>
    <row r="335" spans="1:11" s="2" customFormat="1" x14ac:dyDescent="0.2">
      <c r="A335" s="1"/>
      <c r="B335" s="1"/>
      <c r="C335" s="1"/>
      <c r="D335" s="1"/>
      <c r="E335" s="4"/>
      <c r="F335" s="3"/>
      <c r="G335" s="4"/>
      <c r="H335" s="4"/>
      <c r="I335" s="3"/>
      <c r="J335" s="3"/>
      <c r="K335" s="3"/>
    </row>
    <row r="336" spans="1:11" s="2" customFormat="1" x14ac:dyDescent="0.2">
      <c r="A336" s="1"/>
      <c r="B336" s="1"/>
      <c r="C336" s="1"/>
      <c r="D336" s="1"/>
      <c r="E336" s="4"/>
      <c r="F336" s="3"/>
      <c r="G336" s="4"/>
      <c r="H336" s="4"/>
      <c r="I336" s="3"/>
      <c r="J336" s="3"/>
      <c r="K336" s="3"/>
    </row>
    <row r="337" spans="1:11" s="2" customFormat="1" x14ac:dyDescent="0.2">
      <c r="A337" s="1"/>
      <c r="B337" s="1"/>
      <c r="C337" s="1"/>
      <c r="D337" s="1"/>
      <c r="E337" s="4"/>
      <c r="F337" s="3"/>
      <c r="G337" s="4"/>
      <c r="H337" s="4"/>
      <c r="I337" s="3"/>
      <c r="J337" s="3"/>
      <c r="K337" s="3"/>
    </row>
    <row r="338" spans="1:11" s="2" customFormat="1" x14ac:dyDescent="0.2">
      <c r="A338" s="1"/>
      <c r="B338" s="1"/>
      <c r="C338" s="1"/>
      <c r="D338" s="1"/>
      <c r="E338" s="4"/>
      <c r="F338" s="3"/>
      <c r="G338" s="4"/>
      <c r="H338" s="4"/>
      <c r="I338" s="3"/>
      <c r="J338" s="3"/>
      <c r="K338" s="3"/>
    </row>
    <row r="339" spans="1:11" s="2" customFormat="1" x14ac:dyDescent="0.2">
      <c r="A339" s="1"/>
      <c r="B339" s="1"/>
      <c r="C339" s="1"/>
      <c r="D339" s="1"/>
      <c r="E339" s="4"/>
      <c r="F339" s="3"/>
      <c r="G339" s="4"/>
      <c r="H339" s="4"/>
      <c r="I339" s="3"/>
      <c r="J339" s="3"/>
      <c r="K339" s="3"/>
    </row>
    <row r="340" spans="1:11" s="2" customFormat="1" x14ac:dyDescent="0.2">
      <c r="A340" s="1"/>
      <c r="B340" s="1"/>
      <c r="C340" s="1"/>
      <c r="D340" s="1"/>
      <c r="E340" s="4"/>
      <c r="F340" s="3"/>
      <c r="G340" s="4"/>
      <c r="H340" s="4"/>
      <c r="I340" s="3"/>
      <c r="J340" s="3"/>
      <c r="K340" s="3"/>
    </row>
    <row r="341" spans="1:11" s="2" customFormat="1" x14ac:dyDescent="0.2">
      <c r="A341" s="1"/>
      <c r="B341" s="1"/>
      <c r="C341" s="1"/>
      <c r="D341" s="1"/>
      <c r="E341" s="4"/>
      <c r="F341" s="3"/>
      <c r="G341" s="4"/>
      <c r="H341" s="4"/>
      <c r="I341" s="3"/>
      <c r="J341" s="3"/>
      <c r="K341" s="3"/>
    </row>
    <row r="342" spans="1:11" s="2" customFormat="1" x14ac:dyDescent="0.2">
      <c r="A342" s="1"/>
      <c r="B342" s="1"/>
      <c r="C342" s="1"/>
      <c r="D342" s="1"/>
      <c r="E342" s="4"/>
      <c r="F342" s="3"/>
      <c r="G342" s="4"/>
      <c r="H342" s="4"/>
      <c r="I342" s="3"/>
      <c r="J342" s="3"/>
      <c r="K342" s="3"/>
    </row>
    <row r="343" spans="1:11" s="2" customFormat="1" x14ac:dyDescent="0.2">
      <c r="A343" s="1"/>
      <c r="B343" s="1"/>
      <c r="C343" s="1"/>
      <c r="D343" s="1"/>
      <c r="E343" s="4"/>
      <c r="F343" s="3"/>
      <c r="G343" s="4"/>
      <c r="H343" s="4"/>
      <c r="I343" s="3"/>
      <c r="J343" s="3"/>
      <c r="K343" s="3"/>
    </row>
    <row r="344" spans="1:11" s="2" customFormat="1" x14ac:dyDescent="0.2">
      <c r="A344" s="1"/>
      <c r="B344" s="1"/>
      <c r="C344" s="1"/>
      <c r="D344" s="1"/>
      <c r="E344" s="4"/>
      <c r="F344" s="3"/>
      <c r="G344" s="4"/>
      <c r="H344" s="4"/>
      <c r="I344" s="3"/>
      <c r="J344" s="3"/>
      <c r="K344" s="3"/>
    </row>
    <row r="345" spans="1:11" s="2" customFormat="1" x14ac:dyDescent="0.2">
      <c r="A345" s="1"/>
      <c r="B345" s="1"/>
      <c r="C345" s="1"/>
      <c r="D345" s="1"/>
      <c r="E345" s="4"/>
      <c r="F345" s="3"/>
      <c r="G345" s="4"/>
      <c r="H345" s="4"/>
      <c r="I345" s="3"/>
      <c r="J345" s="3"/>
      <c r="K345" s="3"/>
    </row>
    <row r="346" spans="1:11" s="2" customFormat="1" x14ac:dyDescent="0.2">
      <c r="A346" s="1"/>
      <c r="B346" s="1"/>
      <c r="C346" s="1"/>
      <c r="D346" s="1"/>
      <c r="E346" s="4"/>
      <c r="F346" s="3"/>
      <c r="G346" s="4"/>
      <c r="H346" s="4"/>
      <c r="I346" s="3"/>
      <c r="J346" s="3"/>
      <c r="K346" s="3"/>
    </row>
    <row r="347" spans="1:11" s="2" customFormat="1" x14ac:dyDescent="0.2">
      <c r="A347" s="1"/>
      <c r="B347" s="1"/>
      <c r="C347" s="1"/>
      <c r="D347" s="1"/>
      <c r="E347" s="4"/>
      <c r="F347" s="3"/>
      <c r="G347" s="4"/>
      <c r="H347" s="4"/>
      <c r="I347" s="3"/>
      <c r="J347" s="3"/>
      <c r="K347" s="3"/>
    </row>
    <row r="348" spans="1:11" s="2" customFormat="1" x14ac:dyDescent="0.2">
      <c r="A348" s="1"/>
      <c r="B348" s="1"/>
      <c r="C348" s="1"/>
      <c r="D348" s="1"/>
      <c r="E348" s="4"/>
      <c r="F348" s="3"/>
      <c r="G348" s="4"/>
      <c r="H348" s="4"/>
      <c r="I348" s="3"/>
      <c r="J348" s="3"/>
      <c r="K348" s="3"/>
    </row>
    <row r="349" spans="1:11" s="2" customFormat="1" x14ac:dyDescent="0.2">
      <c r="A349" s="1"/>
      <c r="B349" s="1"/>
      <c r="C349" s="1"/>
      <c r="D349" s="1"/>
      <c r="E349" s="4"/>
      <c r="F349" s="3"/>
      <c r="G349" s="4"/>
      <c r="H349" s="4"/>
      <c r="I349" s="3"/>
      <c r="J349" s="3"/>
      <c r="K349" s="3"/>
    </row>
    <row r="350" spans="1:11" s="2" customFormat="1" x14ac:dyDescent="0.2">
      <c r="A350" s="1"/>
      <c r="B350" s="1"/>
      <c r="C350" s="1"/>
      <c r="D350" s="1"/>
      <c r="E350" s="4"/>
      <c r="F350" s="3"/>
      <c r="G350" s="4"/>
      <c r="H350" s="4"/>
      <c r="I350" s="3"/>
      <c r="J350" s="3"/>
      <c r="K350" s="3"/>
    </row>
    <row r="351" spans="1:11" s="2" customFormat="1" x14ac:dyDescent="0.2">
      <c r="A351" s="1"/>
      <c r="B351" s="1"/>
      <c r="C351" s="1"/>
      <c r="D351" s="1"/>
      <c r="E351" s="4"/>
      <c r="F351" s="3"/>
      <c r="G351" s="4"/>
      <c r="H351" s="4"/>
      <c r="I351" s="3"/>
      <c r="J351" s="3"/>
      <c r="K351" s="3"/>
    </row>
    <row r="352" spans="1:11" s="2" customFormat="1" x14ac:dyDescent="0.2">
      <c r="A352" s="1"/>
      <c r="B352" s="1"/>
      <c r="C352" s="1"/>
      <c r="D352" s="1"/>
      <c r="E352" s="4"/>
      <c r="F352" s="3"/>
      <c r="G352" s="4"/>
      <c r="H352" s="4"/>
      <c r="I352" s="3"/>
      <c r="J352" s="3"/>
      <c r="K352" s="3"/>
    </row>
    <row r="353" spans="1:11" s="2" customFormat="1" x14ac:dyDescent="0.2">
      <c r="A353" s="1"/>
      <c r="B353" s="1"/>
      <c r="C353" s="1"/>
      <c r="D353" s="1"/>
      <c r="E353" s="4"/>
      <c r="F353" s="3"/>
      <c r="G353" s="4"/>
      <c r="H353" s="4"/>
      <c r="I353" s="3"/>
      <c r="J353" s="3"/>
      <c r="K353" s="3"/>
    </row>
    <row r="354" spans="1:11" s="2" customFormat="1" x14ac:dyDescent="0.2">
      <c r="A354" s="1"/>
      <c r="B354" s="1"/>
      <c r="C354" s="1"/>
      <c r="D354" s="1"/>
      <c r="E354" s="4"/>
      <c r="F354" s="3"/>
      <c r="G354" s="4"/>
      <c r="H354" s="4"/>
      <c r="I354" s="3"/>
      <c r="J354" s="3"/>
      <c r="K354" s="3"/>
    </row>
    <row r="355" spans="1:11" s="2" customFormat="1" x14ac:dyDescent="0.2">
      <c r="A355" s="1"/>
      <c r="B355" s="1"/>
      <c r="C355" s="1"/>
      <c r="D355" s="1"/>
      <c r="E355" s="4"/>
      <c r="F355" s="3"/>
      <c r="G355" s="4"/>
      <c r="H355" s="4"/>
      <c r="I355" s="3"/>
      <c r="J355" s="3"/>
      <c r="K355" s="3"/>
    </row>
    <row r="356" spans="1:11" s="2" customFormat="1" x14ac:dyDescent="0.2">
      <c r="A356" s="1"/>
      <c r="B356" s="1"/>
      <c r="C356" s="1"/>
      <c r="D356" s="1"/>
      <c r="E356" s="4"/>
      <c r="F356" s="3"/>
      <c r="G356" s="4"/>
      <c r="H356" s="4"/>
      <c r="I356" s="3"/>
      <c r="J356" s="3"/>
      <c r="K356" s="3"/>
    </row>
    <row r="357" spans="1:11" s="2" customFormat="1" x14ac:dyDescent="0.2">
      <c r="A357" s="1"/>
      <c r="B357" s="1"/>
      <c r="C357" s="1"/>
      <c r="D357" s="1"/>
      <c r="E357" s="4"/>
      <c r="F357" s="3"/>
      <c r="G357" s="4"/>
      <c r="H357" s="4"/>
      <c r="I357" s="3"/>
      <c r="J357" s="3"/>
      <c r="K357" s="3"/>
    </row>
    <row r="358" spans="1:11" s="2" customFormat="1" x14ac:dyDescent="0.2">
      <c r="A358" s="1"/>
      <c r="B358" s="1"/>
      <c r="C358" s="1"/>
      <c r="D358" s="1"/>
      <c r="E358" s="4"/>
      <c r="F358" s="3"/>
      <c r="G358" s="4"/>
      <c r="H358" s="4"/>
      <c r="I358" s="3"/>
      <c r="J358" s="3"/>
      <c r="K358" s="3"/>
    </row>
    <row r="359" spans="1:11" s="2" customFormat="1" x14ac:dyDescent="0.2">
      <c r="A359" s="1"/>
      <c r="B359" s="1"/>
      <c r="C359" s="1"/>
      <c r="D359" s="1"/>
      <c r="E359" s="4"/>
      <c r="F359" s="3"/>
      <c r="G359" s="4"/>
      <c r="H359" s="4"/>
      <c r="I359" s="3"/>
      <c r="J359" s="3"/>
      <c r="K359" s="3"/>
    </row>
    <row r="360" spans="1:11" s="2" customFormat="1" x14ac:dyDescent="0.2">
      <c r="A360" s="1"/>
      <c r="B360" s="1"/>
      <c r="C360" s="1"/>
      <c r="D360" s="1"/>
      <c r="E360" s="4"/>
      <c r="F360" s="3"/>
      <c r="G360" s="4"/>
      <c r="H360" s="4"/>
      <c r="I360" s="3"/>
      <c r="J360" s="3"/>
      <c r="K360" s="3"/>
    </row>
    <row r="361" spans="1:11" s="2" customFormat="1" x14ac:dyDescent="0.2">
      <c r="A361" s="1"/>
      <c r="B361" s="1"/>
      <c r="C361" s="1"/>
      <c r="D361" s="1"/>
      <c r="E361" s="4"/>
      <c r="F361" s="3"/>
      <c r="G361" s="4"/>
      <c r="H361" s="4"/>
      <c r="I361" s="3"/>
      <c r="J361" s="3"/>
      <c r="K361" s="3"/>
    </row>
    <row r="362" spans="1:11" s="2" customFormat="1" x14ac:dyDescent="0.2">
      <c r="A362" s="1"/>
      <c r="B362" s="1"/>
      <c r="C362" s="1"/>
      <c r="D362" s="1"/>
      <c r="E362" s="4"/>
      <c r="F362" s="3"/>
      <c r="G362" s="4"/>
      <c r="H362" s="4"/>
      <c r="I362" s="3"/>
      <c r="J362" s="3"/>
      <c r="K362" s="3"/>
    </row>
    <row r="363" spans="1:11" s="2" customFormat="1" x14ac:dyDescent="0.2">
      <c r="A363" s="1"/>
      <c r="B363" s="1"/>
      <c r="C363" s="1"/>
      <c r="D363" s="1"/>
      <c r="E363" s="4"/>
      <c r="F363" s="3"/>
      <c r="G363" s="4"/>
      <c r="H363" s="4"/>
      <c r="I363" s="3"/>
      <c r="J363" s="3"/>
      <c r="K363" s="3"/>
    </row>
    <row r="364" spans="1:11" s="2" customFormat="1" x14ac:dyDescent="0.2">
      <c r="A364" s="1"/>
      <c r="B364" s="1"/>
      <c r="C364" s="1"/>
      <c r="D364" s="1"/>
      <c r="E364" s="4"/>
      <c r="F364" s="3"/>
      <c r="G364" s="4"/>
      <c r="H364" s="4"/>
      <c r="I364" s="3"/>
      <c r="J364" s="3"/>
      <c r="K364" s="3"/>
    </row>
    <row r="365" spans="1:11" s="2" customFormat="1" x14ac:dyDescent="0.2">
      <c r="A365" s="1"/>
      <c r="B365" s="1"/>
      <c r="C365" s="1"/>
      <c r="D365" s="1"/>
      <c r="E365" s="4"/>
      <c r="F365" s="3"/>
      <c r="G365" s="4"/>
      <c r="H365" s="4"/>
      <c r="I365" s="3"/>
      <c r="J365" s="3"/>
      <c r="K365" s="3"/>
    </row>
    <row r="366" spans="1:11" s="2" customFormat="1" x14ac:dyDescent="0.2">
      <c r="A366" s="1"/>
      <c r="B366" s="1"/>
      <c r="C366" s="1"/>
      <c r="D366" s="1"/>
      <c r="E366" s="4"/>
      <c r="F366" s="3"/>
      <c r="G366" s="4"/>
      <c r="H366" s="4"/>
      <c r="I366" s="3"/>
      <c r="J366" s="3"/>
      <c r="K366" s="3"/>
    </row>
    <row r="367" spans="1:11" s="2" customFormat="1" x14ac:dyDescent="0.2">
      <c r="A367" s="1"/>
      <c r="B367" s="1"/>
      <c r="C367" s="1"/>
      <c r="D367" s="1"/>
      <c r="E367" s="4"/>
      <c r="F367" s="3"/>
      <c r="G367" s="4"/>
      <c r="H367" s="4"/>
      <c r="I367" s="3"/>
      <c r="J367" s="3"/>
      <c r="K367" s="3"/>
    </row>
    <row r="368" spans="1:11" s="2" customFormat="1" x14ac:dyDescent="0.2">
      <c r="A368" s="1"/>
      <c r="B368" s="1"/>
      <c r="C368" s="1"/>
      <c r="D368" s="1"/>
      <c r="E368" s="4"/>
      <c r="F368" s="3"/>
      <c r="G368" s="4"/>
      <c r="H368" s="4"/>
      <c r="I368" s="3"/>
      <c r="J368" s="3"/>
      <c r="K368" s="3"/>
    </row>
    <row r="369" spans="1:11" s="2" customFormat="1" x14ac:dyDescent="0.2">
      <c r="A369" s="1"/>
      <c r="B369" s="1"/>
      <c r="C369" s="1"/>
      <c r="D369" s="1"/>
      <c r="E369" s="4"/>
      <c r="F369" s="3"/>
      <c r="G369" s="4"/>
      <c r="H369" s="4"/>
      <c r="I369" s="3"/>
      <c r="J369" s="3"/>
      <c r="K369" s="3"/>
    </row>
    <row r="370" spans="1:11" s="2" customFormat="1" x14ac:dyDescent="0.2">
      <c r="A370" s="1"/>
      <c r="B370" s="1"/>
      <c r="C370" s="1"/>
      <c r="D370" s="1"/>
      <c r="E370" s="4"/>
      <c r="F370" s="3"/>
      <c r="G370" s="4"/>
      <c r="H370" s="4"/>
      <c r="I370" s="3"/>
      <c r="J370" s="3"/>
      <c r="K370" s="3"/>
    </row>
    <row r="371" spans="1:11" s="2" customFormat="1" x14ac:dyDescent="0.2">
      <c r="A371" s="1"/>
      <c r="B371" s="1"/>
      <c r="C371" s="1"/>
      <c r="D371" s="1"/>
      <c r="E371" s="4"/>
      <c r="F371" s="3"/>
      <c r="G371" s="4"/>
      <c r="H371" s="4"/>
      <c r="I371" s="3"/>
      <c r="J371" s="3"/>
      <c r="K371" s="3"/>
    </row>
    <row r="372" spans="1:11" s="2" customFormat="1" x14ac:dyDescent="0.2">
      <c r="A372" s="1"/>
      <c r="B372" s="1"/>
      <c r="C372" s="1"/>
      <c r="D372" s="1"/>
      <c r="E372" s="4"/>
      <c r="F372" s="3"/>
      <c r="G372" s="4"/>
      <c r="H372" s="4"/>
      <c r="I372" s="3"/>
      <c r="J372" s="3"/>
      <c r="K372" s="3"/>
    </row>
    <row r="373" spans="1:11" s="2" customFormat="1" x14ac:dyDescent="0.2">
      <c r="A373" s="1"/>
      <c r="B373" s="1"/>
      <c r="C373" s="1"/>
      <c r="D373" s="1"/>
      <c r="E373" s="4"/>
      <c r="F373" s="3"/>
      <c r="G373" s="4"/>
      <c r="H373" s="4"/>
      <c r="I373" s="3"/>
      <c r="J373" s="3"/>
      <c r="K373" s="3"/>
    </row>
    <row r="374" spans="1:11" s="2" customFormat="1" x14ac:dyDescent="0.2">
      <c r="A374" s="1"/>
      <c r="B374" s="1"/>
      <c r="C374" s="1"/>
      <c r="D374" s="1"/>
      <c r="E374" s="4"/>
      <c r="F374" s="3"/>
      <c r="G374" s="4"/>
      <c r="H374" s="4"/>
      <c r="I374" s="3"/>
      <c r="J374" s="3"/>
      <c r="K374" s="3"/>
    </row>
    <row r="375" spans="1:11" s="2" customFormat="1" x14ac:dyDescent="0.2">
      <c r="A375" s="1"/>
      <c r="B375" s="1"/>
      <c r="C375" s="1"/>
      <c r="D375" s="1"/>
      <c r="E375" s="4"/>
      <c r="F375" s="3"/>
      <c r="G375" s="4"/>
      <c r="H375" s="4"/>
      <c r="I375" s="3"/>
      <c r="J375" s="3"/>
      <c r="K375" s="3"/>
    </row>
    <row r="376" spans="1:11" s="2" customFormat="1" x14ac:dyDescent="0.2">
      <c r="A376" s="1"/>
      <c r="B376" s="1"/>
      <c r="C376" s="1"/>
      <c r="D376" s="1"/>
      <c r="E376" s="4"/>
      <c r="F376" s="3"/>
      <c r="G376" s="4"/>
      <c r="H376" s="4"/>
      <c r="I376" s="3"/>
      <c r="J376" s="3"/>
      <c r="K376" s="3"/>
    </row>
    <row r="377" spans="1:11" s="2" customFormat="1" x14ac:dyDescent="0.2">
      <c r="A377" s="1"/>
      <c r="B377" s="1"/>
      <c r="C377" s="1"/>
      <c r="D377" s="1"/>
      <c r="E377" s="4"/>
      <c r="F377" s="3"/>
      <c r="G377" s="4"/>
      <c r="H377" s="4"/>
      <c r="I377" s="3"/>
      <c r="J377" s="3"/>
      <c r="K377" s="3"/>
    </row>
    <row r="378" spans="1:11" s="2" customFormat="1" x14ac:dyDescent="0.2">
      <c r="A378" s="1"/>
      <c r="B378" s="1"/>
      <c r="C378" s="1"/>
      <c r="D378" s="1"/>
      <c r="E378" s="4"/>
      <c r="F378" s="3"/>
      <c r="G378" s="4"/>
      <c r="H378" s="4"/>
      <c r="I378" s="3"/>
      <c r="J378" s="3"/>
      <c r="K378" s="3"/>
    </row>
    <row r="379" spans="1:11" s="2" customFormat="1" x14ac:dyDescent="0.2">
      <c r="A379" s="1"/>
      <c r="B379" s="1"/>
      <c r="C379" s="1"/>
      <c r="D379" s="1"/>
      <c r="E379" s="4"/>
      <c r="F379" s="3"/>
      <c r="G379" s="4"/>
      <c r="H379" s="4"/>
      <c r="I379" s="3"/>
      <c r="J379" s="3"/>
      <c r="K379" s="3"/>
    </row>
    <row r="380" spans="1:11" s="2" customFormat="1" x14ac:dyDescent="0.2">
      <c r="A380" s="1"/>
      <c r="B380" s="1"/>
      <c r="C380" s="1"/>
      <c r="D380" s="1"/>
      <c r="E380" s="4"/>
      <c r="F380" s="3"/>
      <c r="G380" s="4"/>
      <c r="H380" s="4"/>
      <c r="I380" s="3"/>
      <c r="J380" s="3"/>
      <c r="K380" s="3"/>
    </row>
    <row r="381" spans="1:11" s="2" customFormat="1" x14ac:dyDescent="0.2">
      <c r="A381" s="1"/>
      <c r="B381" s="1"/>
      <c r="C381" s="1"/>
      <c r="D381" s="1"/>
      <c r="E381" s="4"/>
      <c r="F381" s="3"/>
      <c r="G381" s="4"/>
      <c r="H381" s="4"/>
      <c r="I381" s="3"/>
      <c r="J381" s="3"/>
      <c r="K381" s="3"/>
    </row>
    <row r="382" spans="1:11" s="2" customFormat="1" x14ac:dyDescent="0.2">
      <c r="A382" s="1"/>
      <c r="B382" s="1"/>
      <c r="C382" s="1"/>
      <c r="D382" s="1"/>
      <c r="E382" s="4"/>
      <c r="F382" s="3"/>
      <c r="G382" s="4"/>
      <c r="H382" s="4"/>
      <c r="I382" s="3"/>
      <c r="J382" s="3"/>
      <c r="K382" s="3"/>
    </row>
    <row r="383" spans="1:11" s="2" customFormat="1" x14ac:dyDescent="0.2">
      <c r="A383" s="1"/>
      <c r="B383" s="1"/>
      <c r="C383" s="1"/>
      <c r="D383" s="1"/>
      <c r="E383" s="4"/>
      <c r="F383" s="3"/>
      <c r="G383" s="4"/>
      <c r="H383" s="4"/>
      <c r="I383" s="3"/>
      <c r="J383" s="3"/>
      <c r="K383" s="3"/>
    </row>
    <row r="384" spans="1:11" s="2" customFormat="1" x14ac:dyDescent="0.2">
      <c r="A384" s="1"/>
      <c r="B384" s="1"/>
      <c r="C384" s="1"/>
      <c r="D384" s="1"/>
      <c r="E384" s="4"/>
      <c r="F384" s="3"/>
      <c r="G384" s="4"/>
      <c r="H384" s="4"/>
      <c r="I384" s="3"/>
      <c r="J384" s="3"/>
      <c r="K384" s="3"/>
    </row>
    <row r="385" spans="1:11" s="2" customFormat="1" x14ac:dyDescent="0.2">
      <c r="A385" s="1"/>
      <c r="B385" s="1"/>
      <c r="C385" s="1"/>
      <c r="D385" s="1"/>
      <c r="E385" s="4"/>
      <c r="F385" s="3"/>
      <c r="G385" s="4"/>
      <c r="H385" s="4"/>
      <c r="I385" s="3"/>
      <c r="J385" s="3"/>
      <c r="K385" s="3"/>
    </row>
    <row r="386" spans="1:11" s="2" customFormat="1" x14ac:dyDescent="0.2">
      <c r="A386" s="1"/>
      <c r="B386" s="1"/>
      <c r="C386" s="1"/>
      <c r="D386" s="1"/>
      <c r="E386" s="4"/>
      <c r="F386" s="3"/>
      <c r="G386" s="4"/>
      <c r="H386" s="4"/>
      <c r="I386" s="3"/>
      <c r="J386" s="3"/>
      <c r="K386" s="3"/>
    </row>
    <row r="387" spans="1:11" s="2" customFormat="1" x14ac:dyDescent="0.2">
      <c r="A387" s="1"/>
      <c r="B387" s="1"/>
      <c r="C387" s="1"/>
      <c r="D387" s="1"/>
      <c r="E387" s="4"/>
      <c r="F387" s="3"/>
      <c r="G387" s="4"/>
      <c r="H387" s="4"/>
      <c r="I387" s="3"/>
      <c r="J387" s="3"/>
      <c r="K387" s="3"/>
    </row>
    <row r="388" spans="1:11" s="2" customFormat="1" x14ac:dyDescent="0.2">
      <c r="A388" s="1"/>
      <c r="B388" s="1"/>
      <c r="C388" s="1"/>
      <c r="D388" s="1"/>
      <c r="E388" s="4"/>
      <c r="F388" s="3"/>
      <c r="G388" s="4"/>
      <c r="H388" s="4"/>
      <c r="I388" s="3"/>
      <c r="J388" s="3"/>
      <c r="K388" s="3"/>
    </row>
    <row r="389" spans="1:11" s="2" customFormat="1" x14ac:dyDescent="0.2">
      <c r="A389" s="1"/>
      <c r="B389" s="1"/>
      <c r="C389" s="1"/>
      <c r="D389" s="1"/>
      <c r="E389" s="4"/>
      <c r="F389" s="3"/>
      <c r="G389" s="4"/>
      <c r="H389" s="4"/>
      <c r="I389" s="3"/>
      <c r="J389" s="3"/>
      <c r="K389" s="3"/>
    </row>
    <row r="390" spans="1:11" s="2" customFormat="1" x14ac:dyDescent="0.2">
      <c r="A390" s="1"/>
      <c r="B390" s="1"/>
      <c r="C390" s="1"/>
      <c r="D390" s="1"/>
      <c r="E390" s="4"/>
      <c r="F390" s="3"/>
      <c r="G390" s="4"/>
      <c r="H390" s="4"/>
      <c r="I390" s="3"/>
      <c r="J390" s="3"/>
      <c r="K390" s="3"/>
    </row>
    <row r="391" spans="1:11" s="2" customFormat="1" x14ac:dyDescent="0.2">
      <c r="A391" s="1"/>
      <c r="B391" s="1"/>
      <c r="C391" s="1"/>
      <c r="D391" s="1"/>
      <c r="E391" s="4"/>
      <c r="F391" s="3"/>
      <c r="G391" s="4"/>
      <c r="H391" s="4"/>
      <c r="I391" s="3"/>
      <c r="J391" s="3"/>
      <c r="K391" s="3"/>
    </row>
    <row r="392" spans="1:11" s="2" customFormat="1" x14ac:dyDescent="0.2">
      <c r="A392" s="1"/>
      <c r="B392" s="1"/>
      <c r="C392" s="1"/>
      <c r="D392" s="1"/>
      <c r="E392" s="4"/>
      <c r="F392" s="3"/>
      <c r="G392" s="4"/>
      <c r="H392" s="4"/>
      <c r="I392" s="3"/>
      <c r="J392" s="3"/>
      <c r="K392" s="3"/>
    </row>
    <row r="393" spans="1:11" s="2" customFormat="1" x14ac:dyDescent="0.2">
      <c r="A393" s="1"/>
      <c r="B393" s="1"/>
      <c r="C393" s="1"/>
      <c r="D393" s="1"/>
      <c r="E393" s="4"/>
      <c r="F393" s="3"/>
      <c r="G393" s="4"/>
      <c r="H393" s="4"/>
      <c r="I393" s="3"/>
      <c r="J393" s="3"/>
      <c r="K393" s="3"/>
    </row>
    <row r="394" spans="1:11" s="2" customFormat="1" x14ac:dyDescent="0.2">
      <c r="A394" s="1"/>
      <c r="B394" s="1"/>
      <c r="C394" s="1"/>
      <c r="D394" s="1"/>
      <c r="E394" s="4"/>
      <c r="F394" s="3"/>
      <c r="G394" s="4"/>
      <c r="H394" s="4"/>
      <c r="I394" s="3"/>
      <c r="J394" s="3"/>
      <c r="K394" s="3"/>
    </row>
    <row r="395" spans="1:11" s="2" customFormat="1" x14ac:dyDescent="0.2">
      <c r="A395" s="1"/>
      <c r="B395" s="1"/>
      <c r="C395" s="1"/>
      <c r="D395" s="1"/>
      <c r="E395" s="4"/>
      <c r="F395" s="3"/>
      <c r="G395" s="4"/>
      <c r="H395" s="4"/>
      <c r="I395" s="3"/>
      <c r="J395" s="3"/>
      <c r="K395" s="3"/>
    </row>
    <row r="396" spans="1:11" s="2" customFormat="1" x14ac:dyDescent="0.2">
      <c r="A396" s="1"/>
      <c r="B396" s="1"/>
      <c r="C396" s="1"/>
      <c r="D396" s="1"/>
      <c r="E396" s="4"/>
      <c r="F396" s="3"/>
      <c r="G396" s="4"/>
      <c r="H396" s="4"/>
      <c r="I396" s="3"/>
      <c r="J396" s="3"/>
      <c r="K396" s="3"/>
    </row>
    <row r="397" spans="1:11" s="2" customFormat="1" x14ac:dyDescent="0.2">
      <c r="A397" s="1"/>
      <c r="B397" s="1"/>
      <c r="C397" s="1"/>
      <c r="D397" s="1"/>
      <c r="E397" s="4"/>
      <c r="F397" s="3"/>
      <c r="G397" s="4"/>
      <c r="H397" s="4"/>
      <c r="I397" s="3"/>
      <c r="J397" s="3"/>
      <c r="K397" s="3"/>
    </row>
    <row r="398" spans="1:11" s="2" customFormat="1" x14ac:dyDescent="0.2">
      <c r="A398" s="1"/>
      <c r="B398" s="1"/>
      <c r="C398" s="1"/>
      <c r="D398" s="1"/>
      <c r="E398" s="4"/>
      <c r="F398" s="3"/>
      <c r="G398" s="4"/>
      <c r="H398" s="4"/>
      <c r="I398" s="3"/>
      <c r="J398" s="3"/>
      <c r="K398" s="3"/>
    </row>
    <row r="399" spans="1:11" s="2" customFormat="1" x14ac:dyDescent="0.2">
      <c r="A399" s="1"/>
      <c r="B399" s="1"/>
      <c r="C399" s="1"/>
      <c r="D399" s="1"/>
      <c r="E399" s="4"/>
      <c r="F399" s="3"/>
      <c r="G399" s="4"/>
      <c r="H399" s="4"/>
      <c r="I399" s="3"/>
      <c r="J399" s="3"/>
      <c r="K399" s="3"/>
    </row>
    <row r="400" spans="1:11" s="2" customFormat="1" x14ac:dyDescent="0.2">
      <c r="A400" s="1"/>
      <c r="B400" s="1"/>
      <c r="C400" s="1"/>
      <c r="D400" s="1"/>
      <c r="E400" s="4"/>
      <c r="F400" s="3"/>
      <c r="G400" s="4"/>
      <c r="H400" s="4"/>
      <c r="I400" s="3"/>
      <c r="J400" s="3"/>
      <c r="K400" s="3"/>
    </row>
    <row r="401" spans="1:11" s="2" customFormat="1" x14ac:dyDescent="0.2">
      <c r="A401" s="1"/>
      <c r="B401" s="1"/>
      <c r="C401" s="1"/>
      <c r="D401" s="1"/>
      <c r="E401" s="4"/>
      <c r="F401" s="3"/>
      <c r="G401" s="4"/>
      <c r="H401" s="4"/>
      <c r="I401" s="3"/>
      <c r="J401" s="3"/>
      <c r="K401" s="3"/>
    </row>
    <row r="402" spans="1:11" s="2" customFormat="1" x14ac:dyDescent="0.2">
      <c r="A402" s="1"/>
      <c r="B402" s="1"/>
      <c r="C402" s="1"/>
      <c r="D402" s="1"/>
      <c r="E402" s="4"/>
      <c r="F402" s="3"/>
      <c r="G402" s="4"/>
      <c r="H402" s="4"/>
      <c r="I402" s="3"/>
      <c r="J402" s="3"/>
      <c r="K402" s="3"/>
    </row>
    <row r="403" spans="1:11" s="2" customFormat="1" x14ac:dyDescent="0.2">
      <c r="A403" s="1"/>
      <c r="B403" s="1"/>
      <c r="C403" s="1"/>
      <c r="D403" s="1"/>
      <c r="E403" s="4"/>
      <c r="F403" s="3"/>
      <c r="G403" s="4"/>
      <c r="H403" s="4"/>
      <c r="I403" s="3"/>
      <c r="J403" s="3"/>
      <c r="K403" s="3"/>
    </row>
    <row r="404" spans="1:11" s="2" customFormat="1" x14ac:dyDescent="0.2">
      <c r="A404" s="1"/>
      <c r="B404" s="1"/>
      <c r="C404" s="1"/>
      <c r="D404" s="1"/>
      <c r="E404" s="4"/>
      <c r="F404" s="3"/>
      <c r="G404" s="4"/>
      <c r="H404" s="4"/>
      <c r="I404" s="3"/>
      <c r="J404" s="3"/>
      <c r="K404" s="3"/>
    </row>
    <row r="405" spans="1:11" s="2" customFormat="1" x14ac:dyDescent="0.2">
      <c r="A405" s="1"/>
      <c r="B405" s="1"/>
      <c r="C405" s="1"/>
      <c r="D405" s="1"/>
      <c r="E405" s="4"/>
      <c r="F405" s="3"/>
      <c r="G405" s="4"/>
      <c r="H405" s="4"/>
      <c r="I405" s="3"/>
      <c r="J405" s="3"/>
      <c r="K405" s="3"/>
    </row>
    <row r="406" spans="1:11" s="2" customFormat="1" x14ac:dyDescent="0.2">
      <c r="A406" s="1"/>
      <c r="B406" s="1"/>
      <c r="C406" s="1"/>
      <c r="D406" s="1"/>
      <c r="E406" s="4"/>
      <c r="F406" s="3"/>
      <c r="G406" s="4"/>
      <c r="H406" s="4"/>
      <c r="I406" s="3"/>
      <c r="J406" s="3"/>
      <c r="K406" s="3"/>
    </row>
    <row r="407" spans="1:11" s="2" customFormat="1" x14ac:dyDescent="0.2">
      <c r="A407" s="1"/>
      <c r="B407" s="1"/>
      <c r="C407" s="1"/>
      <c r="D407" s="1"/>
      <c r="E407" s="4"/>
      <c r="F407" s="3"/>
      <c r="G407" s="4"/>
      <c r="H407" s="4"/>
      <c r="I407" s="3"/>
      <c r="J407" s="3"/>
      <c r="K407" s="3"/>
    </row>
    <row r="408" spans="1:11" s="2" customFormat="1" x14ac:dyDescent="0.2">
      <c r="A408" s="1"/>
      <c r="B408" s="1"/>
      <c r="C408" s="1"/>
      <c r="D408" s="1"/>
      <c r="E408" s="4"/>
      <c r="F408" s="3"/>
      <c r="G408" s="4"/>
      <c r="H408" s="4"/>
      <c r="I408" s="3"/>
      <c r="J408" s="3"/>
      <c r="K408" s="3"/>
    </row>
    <row r="409" spans="1:11" s="2" customFormat="1" x14ac:dyDescent="0.2">
      <c r="A409" s="1"/>
      <c r="B409" s="1"/>
      <c r="C409" s="1"/>
      <c r="D409" s="1"/>
      <c r="E409" s="4"/>
      <c r="F409" s="3"/>
      <c r="G409" s="4"/>
      <c r="H409" s="4"/>
      <c r="I409" s="3"/>
      <c r="J409" s="3"/>
      <c r="K409" s="3"/>
    </row>
    <row r="410" spans="1:11" s="2" customFormat="1" x14ac:dyDescent="0.2">
      <c r="A410" s="1"/>
      <c r="B410" s="1"/>
      <c r="C410" s="1"/>
      <c r="D410" s="1"/>
      <c r="E410" s="4"/>
      <c r="F410" s="3"/>
      <c r="G410" s="4"/>
      <c r="H410" s="4"/>
      <c r="I410" s="3"/>
      <c r="J410" s="3"/>
      <c r="K410" s="3"/>
    </row>
    <row r="411" spans="1:11" s="2" customFormat="1" x14ac:dyDescent="0.2">
      <c r="A411" s="1"/>
      <c r="B411" s="1"/>
      <c r="C411" s="1"/>
      <c r="D411" s="1"/>
      <c r="E411" s="4"/>
      <c r="F411" s="3"/>
      <c r="G411" s="4"/>
      <c r="H411" s="4"/>
      <c r="I411" s="3"/>
      <c r="J411" s="3"/>
      <c r="K411" s="3"/>
    </row>
    <row r="412" spans="1:11" s="2" customFormat="1" x14ac:dyDescent="0.2">
      <c r="A412" s="1"/>
      <c r="B412" s="1"/>
      <c r="C412" s="1"/>
      <c r="D412" s="1"/>
      <c r="E412" s="4"/>
      <c r="F412" s="3"/>
      <c r="G412" s="4"/>
      <c r="H412" s="4"/>
      <c r="I412" s="3"/>
      <c r="J412" s="3"/>
      <c r="K412" s="3"/>
    </row>
    <row r="413" spans="1:11" s="2" customFormat="1" x14ac:dyDescent="0.2">
      <c r="A413" s="1"/>
      <c r="B413" s="1"/>
      <c r="C413" s="1"/>
      <c r="D413" s="1"/>
      <c r="E413" s="4"/>
      <c r="F413" s="3"/>
      <c r="G413" s="4"/>
      <c r="H413" s="4"/>
      <c r="I413" s="3"/>
      <c r="J413" s="3"/>
      <c r="K413" s="3"/>
    </row>
    <row r="414" spans="1:11" s="2" customFormat="1" x14ac:dyDescent="0.2">
      <c r="A414" s="1"/>
      <c r="B414" s="1"/>
      <c r="C414" s="1"/>
      <c r="D414" s="1"/>
      <c r="E414" s="4"/>
      <c r="F414" s="3"/>
      <c r="G414" s="4"/>
      <c r="H414" s="4"/>
      <c r="I414" s="3"/>
      <c r="J414" s="3"/>
      <c r="K414" s="3"/>
    </row>
    <row r="415" spans="1:11" s="2" customFormat="1" x14ac:dyDescent="0.2">
      <c r="A415" s="1"/>
      <c r="B415" s="1"/>
      <c r="C415" s="1"/>
      <c r="D415" s="1"/>
      <c r="E415" s="4"/>
      <c r="F415" s="3"/>
      <c r="G415" s="4"/>
      <c r="H415" s="4"/>
      <c r="I415" s="3"/>
      <c r="J415" s="3"/>
      <c r="K415" s="3"/>
    </row>
    <row r="416" spans="1:11" s="2" customFormat="1" x14ac:dyDescent="0.2">
      <c r="A416" s="1"/>
      <c r="B416" s="1"/>
      <c r="C416" s="1"/>
      <c r="D416" s="1"/>
      <c r="E416" s="4"/>
      <c r="F416" s="3"/>
      <c r="G416" s="4"/>
      <c r="H416" s="4"/>
      <c r="I416" s="3"/>
      <c r="J416" s="3"/>
      <c r="K416" s="3"/>
    </row>
    <row r="417" spans="1:11" s="2" customFormat="1" x14ac:dyDescent="0.2">
      <c r="A417" s="1"/>
      <c r="B417" s="1"/>
      <c r="C417" s="1"/>
      <c r="D417" s="1"/>
      <c r="E417" s="4"/>
      <c r="F417" s="3"/>
      <c r="G417" s="4"/>
      <c r="H417" s="4"/>
      <c r="I417" s="3"/>
      <c r="J417" s="3"/>
      <c r="K417" s="3"/>
    </row>
    <row r="418" spans="1:11" s="2" customFormat="1" x14ac:dyDescent="0.2">
      <c r="A418" s="1"/>
      <c r="B418" s="1"/>
      <c r="C418" s="1"/>
      <c r="D418" s="1"/>
      <c r="E418" s="4"/>
      <c r="F418" s="3"/>
      <c r="G418" s="4"/>
      <c r="H418" s="4"/>
      <c r="I418" s="3"/>
      <c r="J418" s="3"/>
      <c r="K418" s="3"/>
    </row>
    <row r="419" spans="1:11" s="2" customFormat="1" x14ac:dyDescent="0.2">
      <c r="A419" s="1"/>
      <c r="B419" s="1"/>
      <c r="C419" s="1"/>
      <c r="D419" s="1"/>
      <c r="E419" s="4"/>
      <c r="F419" s="3"/>
      <c r="G419" s="4"/>
      <c r="H419" s="4"/>
      <c r="I419" s="3"/>
      <c r="J419" s="3"/>
      <c r="K419" s="3"/>
    </row>
    <row r="420" spans="1:11" s="2" customFormat="1" x14ac:dyDescent="0.2">
      <c r="A420" s="1"/>
      <c r="B420" s="1"/>
      <c r="C420" s="1"/>
      <c r="D420" s="1"/>
      <c r="E420" s="4"/>
      <c r="F420" s="3"/>
      <c r="G420" s="4"/>
      <c r="H420" s="4"/>
      <c r="I420" s="3"/>
      <c r="J420" s="3"/>
      <c r="K420" s="3"/>
    </row>
    <row r="421" spans="1:11" s="2" customFormat="1" x14ac:dyDescent="0.2">
      <c r="A421" s="1"/>
      <c r="B421" s="1"/>
      <c r="C421" s="1"/>
      <c r="D421" s="1"/>
      <c r="E421" s="4"/>
      <c r="F421" s="3"/>
      <c r="G421" s="4"/>
      <c r="H421" s="4"/>
      <c r="I421" s="3"/>
      <c r="J421" s="3"/>
      <c r="K421" s="3"/>
    </row>
    <row r="422" spans="1:11" s="2" customFormat="1" x14ac:dyDescent="0.2">
      <c r="A422" s="1"/>
      <c r="B422" s="1"/>
      <c r="C422" s="1"/>
      <c r="D422" s="1"/>
      <c r="E422" s="4"/>
      <c r="F422" s="3"/>
      <c r="G422" s="4"/>
      <c r="H422" s="4"/>
      <c r="I422" s="3"/>
      <c r="J422" s="3"/>
      <c r="K422" s="3"/>
    </row>
    <row r="423" spans="1:11" s="2" customFormat="1" x14ac:dyDescent="0.2">
      <c r="A423" s="1"/>
      <c r="B423" s="1"/>
      <c r="C423" s="1"/>
      <c r="D423" s="1"/>
      <c r="E423" s="4"/>
      <c r="F423" s="3"/>
      <c r="G423" s="4"/>
      <c r="H423" s="4"/>
      <c r="I423" s="3"/>
      <c r="J423" s="3"/>
      <c r="K423" s="3"/>
    </row>
    <row r="424" spans="1:11" s="2" customFormat="1" x14ac:dyDescent="0.2">
      <c r="A424" s="1"/>
      <c r="B424" s="1"/>
      <c r="C424" s="1"/>
      <c r="D424" s="1"/>
      <c r="E424" s="4"/>
      <c r="F424" s="3"/>
      <c r="G424" s="4"/>
      <c r="H424" s="4"/>
      <c r="I424" s="3"/>
      <c r="J424" s="3"/>
      <c r="K424" s="3"/>
    </row>
    <row r="425" spans="1:11" s="2" customFormat="1" x14ac:dyDescent="0.2">
      <c r="A425" s="1"/>
      <c r="B425" s="1"/>
      <c r="C425" s="1"/>
      <c r="D425" s="1"/>
      <c r="E425" s="4"/>
      <c r="F425" s="3"/>
      <c r="G425" s="4"/>
      <c r="H425" s="4"/>
      <c r="I425" s="3"/>
      <c r="J425" s="3"/>
      <c r="K425" s="3"/>
    </row>
    <row r="426" spans="1:11" s="2" customFormat="1" x14ac:dyDescent="0.2">
      <c r="A426" s="1"/>
      <c r="B426" s="1"/>
      <c r="C426" s="1"/>
      <c r="D426" s="1"/>
      <c r="E426" s="4"/>
      <c r="F426" s="3"/>
      <c r="G426" s="4"/>
      <c r="H426" s="4"/>
      <c r="I426" s="3"/>
      <c r="J426" s="3"/>
      <c r="K426" s="3"/>
    </row>
    <row r="427" spans="1:11" s="2" customFormat="1" x14ac:dyDescent="0.2">
      <c r="A427" s="1"/>
      <c r="B427" s="1"/>
      <c r="C427" s="1"/>
      <c r="D427" s="1"/>
      <c r="E427" s="4"/>
      <c r="F427" s="3"/>
      <c r="G427" s="4"/>
      <c r="H427" s="4"/>
      <c r="I427" s="3"/>
      <c r="J427" s="3"/>
      <c r="K427" s="3"/>
    </row>
    <row r="428" spans="1:11" s="2" customFormat="1" x14ac:dyDescent="0.2">
      <c r="A428" s="1"/>
      <c r="B428" s="1"/>
      <c r="C428" s="1"/>
      <c r="D428" s="1"/>
      <c r="E428" s="4"/>
      <c r="F428" s="3"/>
      <c r="G428" s="4"/>
      <c r="H428" s="4"/>
      <c r="I428" s="3"/>
      <c r="J428" s="3"/>
      <c r="K428" s="3"/>
    </row>
    <row r="429" spans="1:11" s="2" customFormat="1" x14ac:dyDescent="0.2">
      <c r="A429" s="1"/>
      <c r="B429" s="1"/>
      <c r="C429" s="1"/>
      <c r="D429" s="1"/>
      <c r="E429" s="4"/>
      <c r="F429" s="3"/>
      <c r="G429" s="4"/>
      <c r="H429" s="4"/>
      <c r="I429" s="3"/>
      <c r="J429" s="3"/>
      <c r="K429" s="3"/>
    </row>
    <row r="430" spans="1:11" s="2" customFormat="1" x14ac:dyDescent="0.2">
      <c r="A430" s="1"/>
      <c r="B430" s="1"/>
      <c r="C430" s="1"/>
      <c r="D430" s="1"/>
      <c r="E430" s="4"/>
      <c r="F430" s="3"/>
      <c r="G430" s="4"/>
      <c r="H430" s="4"/>
      <c r="I430" s="3"/>
      <c r="J430" s="3"/>
      <c r="K430" s="3"/>
    </row>
    <row r="431" spans="1:11" s="2" customFormat="1" x14ac:dyDescent="0.2">
      <c r="A431" s="1"/>
      <c r="B431" s="1"/>
      <c r="C431" s="1"/>
      <c r="D431" s="1"/>
      <c r="E431" s="4"/>
      <c r="F431" s="3"/>
      <c r="G431" s="4"/>
      <c r="H431" s="4"/>
      <c r="I431" s="3"/>
      <c r="J431" s="3"/>
      <c r="K431" s="3"/>
    </row>
    <row r="432" spans="1:11" s="2" customFormat="1" x14ac:dyDescent="0.2">
      <c r="A432" s="1"/>
      <c r="B432" s="1"/>
      <c r="C432" s="1"/>
      <c r="D432" s="1"/>
      <c r="E432" s="4"/>
      <c r="F432" s="3"/>
      <c r="G432" s="4"/>
      <c r="H432" s="4"/>
      <c r="I432" s="3"/>
      <c r="J432" s="3"/>
      <c r="K432" s="3"/>
    </row>
    <row r="433" spans="1:11" s="2" customFormat="1" x14ac:dyDescent="0.2">
      <c r="A433" s="1"/>
      <c r="B433" s="1"/>
      <c r="C433" s="1"/>
      <c r="D433" s="1"/>
      <c r="E433" s="4"/>
      <c r="F433" s="3"/>
      <c r="G433" s="4"/>
      <c r="H433" s="4"/>
      <c r="I433" s="3"/>
      <c r="J433" s="3"/>
      <c r="K433" s="3"/>
    </row>
    <row r="434" spans="1:11" s="2" customFormat="1" x14ac:dyDescent="0.2">
      <c r="A434" s="1"/>
      <c r="B434" s="1"/>
      <c r="C434" s="1"/>
      <c r="D434" s="1"/>
      <c r="E434" s="4"/>
      <c r="F434" s="3"/>
      <c r="G434" s="4"/>
      <c r="H434" s="4"/>
      <c r="I434" s="3"/>
      <c r="J434" s="3"/>
      <c r="K434" s="3"/>
    </row>
    <row r="435" spans="1:11" s="2" customFormat="1" x14ac:dyDescent="0.2">
      <c r="A435" s="1"/>
      <c r="B435" s="1"/>
      <c r="C435" s="1"/>
      <c r="D435" s="1"/>
      <c r="E435" s="4"/>
      <c r="F435" s="3"/>
      <c r="G435" s="4"/>
      <c r="H435" s="4"/>
      <c r="I435" s="3"/>
      <c r="J435" s="3"/>
      <c r="K435" s="3"/>
    </row>
    <row r="436" spans="1:11" s="2" customFormat="1" x14ac:dyDescent="0.2">
      <c r="A436" s="1"/>
      <c r="B436" s="1"/>
      <c r="C436" s="1"/>
      <c r="D436" s="1"/>
      <c r="E436" s="4"/>
      <c r="F436" s="3"/>
      <c r="G436" s="4"/>
      <c r="H436" s="4"/>
      <c r="I436" s="3"/>
      <c r="J436" s="3"/>
      <c r="K436" s="3"/>
    </row>
    <row r="437" spans="1:11" s="2" customFormat="1" x14ac:dyDescent="0.2">
      <c r="A437" s="1"/>
      <c r="B437" s="1"/>
      <c r="C437" s="1"/>
      <c r="D437" s="1"/>
      <c r="E437" s="4"/>
      <c r="F437" s="3"/>
      <c r="G437" s="4"/>
      <c r="H437" s="4"/>
      <c r="I437" s="3"/>
      <c r="J437" s="3"/>
      <c r="K437" s="3"/>
    </row>
    <row r="438" spans="1:11" s="2" customFormat="1" x14ac:dyDescent="0.2">
      <c r="A438" s="1"/>
      <c r="B438" s="1"/>
      <c r="C438" s="1"/>
      <c r="D438" s="1"/>
      <c r="E438" s="4"/>
      <c r="F438" s="3"/>
      <c r="G438" s="4"/>
      <c r="H438" s="4"/>
      <c r="I438" s="3"/>
      <c r="J438" s="3"/>
      <c r="K438" s="3"/>
    </row>
    <row r="439" spans="1:11" s="2" customFormat="1" x14ac:dyDescent="0.2">
      <c r="A439" s="1"/>
      <c r="B439" s="1"/>
      <c r="C439" s="1"/>
      <c r="D439" s="1"/>
      <c r="E439" s="4"/>
      <c r="F439" s="3"/>
      <c r="G439" s="4"/>
      <c r="H439" s="4"/>
      <c r="I439" s="3"/>
      <c r="J439" s="3"/>
      <c r="K439" s="3"/>
    </row>
    <row r="440" spans="1:11" s="2" customFormat="1" x14ac:dyDescent="0.2">
      <c r="A440" s="1"/>
      <c r="B440" s="1"/>
      <c r="C440" s="1"/>
      <c r="D440" s="1"/>
      <c r="E440" s="4"/>
      <c r="F440" s="3"/>
      <c r="G440" s="4"/>
      <c r="H440" s="4"/>
      <c r="I440" s="3"/>
      <c r="J440" s="3"/>
      <c r="K440" s="3"/>
    </row>
    <row r="441" spans="1:11" s="2" customFormat="1" x14ac:dyDescent="0.2">
      <c r="A441" s="1"/>
      <c r="B441" s="1"/>
      <c r="C441" s="1"/>
      <c r="D441" s="1"/>
      <c r="E441" s="4"/>
      <c r="F441" s="3"/>
      <c r="G441" s="4"/>
      <c r="H441" s="4"/>
      <c r="I441" s="3"/>
      <c r="J441" s="3"/>
      <c r="K441" s="3"/>
    </row>
    <row r="442" spans="1:11" s="2" customFormat="1" x14ac:dyDescent="0.2">
      <c r="A442" s="1"/>
      <c r="B442" s="1"/>
      <c r="C442" s="1"/>
      <c r="D442" s="1"/>
      <c r="E442" s="4"/>
      <c r="F442" s="3"/>
      <c r="G442" s="4"/>
      <c r="H442" s="4"/>
      <c r="I442" s="3"/>
      <c r="J442" s="3"/>
      <c r="K442" s="3"/>
    </row>
    <row r="443" spans="1:11" s="2" customFormat="1" x14ac:dyDescent="0.2">
      <c r="A443" s="1"/>
      <c r="B443" s="1"/>
      <c r="C443" s="1"/>
      <c r="D443" s="1"/>
      <c r="E443" s="4"/>
      <c r="F443" s="3"/>
      <c r="G443" s="4"/>
      <c r="H443" s="4"/>
      <c r="I443" s="3"/>
      <c r="J443" s="3"/>
      <c r="K443" s="3"/>
    </row>
    <row r="444" spans="1:11" s="2" customFormat="1" x14ac:dyDescent="0.2">
      <c r="A444" s="1"/>
      <c r="B444" s="1"/>
      <c r="C444" s="1"/>
      <c r="D444" s="1"/>
      <c r="E444" s="4"/>
      <c r="F444" s="3"/>
      <c r="G444" s="4"/>
      <c r="H444" s="4"/>
      <c r="I444" s="3"/>
      <c r="J444" s="3"/>
      <c r="K444" s="3"/>
    </row>
    <row r="445" spans="1:11" s="2" customFormat="1" x14ac:dyDescent="0.2">
      <c r="A445" s="1"/>
      <c r="B445" s="1"/>
      <c r="C445" s="1"/>
      <c r="D445" s="1"/>
      <c r="E445" s="4"/>
      <c r="F445" s="3"/>
      <c r="G445" s="4"/>
      <c r="H445" s="4"/>
      <c r="I445" s="3"/>
      <c r="J445" s="3"/>
      <c r="K445" s="3"/>
    </row>
    <row r="446" spans="1:11" s="2" customFormat="1" x14ac:dyDescent="0.2">
      <c r="A446" s="1"/>
      <c r="B446" s="1"/>
      <c r="C446" s="1"/>
      <c r="D446" s="1"/>
      <c r="E446" s="4"/>
      <c r="F446" s="3"/>
      <c r="G446" s="4"/>
      <c r="H446" s="4"/>
      <c r="I446" s="3"/>
      <c r="J446" s="3"/>
      <c r="K446" s="3"/>
    </row>
    <row r="447" spans="1:11" s="2" customFormat="1" x14ac:dyDescent="0.2">
      <c r="A447" s="1"/>
      <c r="B447" s="1"/>
      <c r="C447" s="1"/>
      <c r="D447" s="1"/>
      <c r="E447" s="4"/>
      <c r="F447" s="3"/>
      <c r="G447" s="4"/>
      <c r="H447" s="4"/>
      <c r="I447" s="3"/>
      <c r="J447" s="3"/>
      <c r="K447" s="3"/>
    </row>
    <row r="448" spans="1:11" s="2" customFormat="1" x14ac:dyDescent="0.2">
      <c r="A448" s="1"/>
      <c r="B448" s="1"/>
      <c r="C448" s="1"/>
      <c r="D448" s="1"/>
      <c r="E448" s="4"/>
      <c r="F448" s="3"/>
      <c r="G448" s="4"/>
      <c r="H448" s="4"/>
      <c r="I448" s="3"/>
      <c r="J448" s="3"/>
      <c r="K448" s="3"/>
    </row>
    <row r="449" spans="1:11" s="2" customFormat="1" x14ac:dyDescent="0.2">
      <c r="A449" s="1"/>
      <c r="B449" s="1"/>
      <c r="C449" s="1"/>
      <c r="D449" s="1"/>
      <c r="E449" s="4"/>
      <c r="F449" s="3"/>
      <c r="G449" s="4"/>
      <c r="H449" s="4"/>
      <c r="I449" s="3"/>
      <c r="J449" s="3"/>
      <c r="K449" s="3"/>
    </row>
    <row r="450" spans="1:11" s="2" customFormat="1" x14ac:dyDescent="0.2">
      <c r="A450" s="1"/>
      <c r="B450" s="1"/>
      <c r="C450" s="1"/>
      <c r="D450" s="1"/>
      <c r="E450" s="4"/>
      <c r="F450" s="3"/>
      <c r="G450" s="4"/>
      <c r="H450" s="4"/>
      <c r="I450" s="3"/>
      <c r="J450" s="3"/>
      <c r="K450" s="3"/>
    </row>
    <row r="451" spans="1:11" s="2" customFormat="1" x14ac:dyDescent="0.2">
      <c r="A451" s="1"/>
      <c r="B451" s="1"/>
      <c r="C451" s="1"/>
      <c r="D451" s="1"/>
      <c r="E451" s="4"/>
      <c r="F451" s="3"/>
      <c r="G451" s="4"/>
      <c r="H451" s="4"/>
      <c r="I451" s="3"/>
      <c r="J451" s="3"/>
      <c r="K451" s="3"/>
    </row>
    <row r="452" spans="1:11" s="2" customFormat="1" x14ac:dyDescent="0.2">
      <c r="A452" s="1"/>
      <c r="B452" s="1"/>
      <c r="C452" s="1"/>
      <c r="D452" s="1"/>
      <c r="E452" s="4"/>
      <c r="F452" s="3"/>
      <c r="G452" s="4"/>
      <c r="H452" s="4"/>
      <c r="I452" s="3"/>
      <c r="J452" s="3"/>
      <c r="K452" s="3"/>
    </row>
    <row r="453" spans="1:11" s="2" customFormat="1" x14ac:dyDescent="0.2">
      <c r="A453" s="1"/>
      <c r="B453" s="1"/>
      <c r="C453" s="1"/>
      <c r="D453" s="1"/>
      <c r="E453" s="4"/>
      <c r="F453" s="3"/>
      <c r="G453" s="4"/>
      <c r="H453" s="4"/>
      <c r="I453" s="3"/>
      <c r="J453" s="3"/>
      <c r="K453" s="3"/>
    </row>
    <row r="454" spans="1:11" s="2" customFormat="1" x14ac:dyDescent="0.2">
      <c r="A454" s="1"/>
      <c r="B454" s="1"/>
      <c r="C454" s="1"/>
      <c r="D454" s="1"/>
      <c r="E454" s="4"/>
      <c r="F454" s="3"/>
      <c r="G454" s="4"/>
      <c r="H454" s="4"/>
      <c r="I454" s="3"/>
      <c r="J454" s="3"/>
      <c r="K454" s="3"/>
    </row>
    <row r="455" spans="1:11" s="2" customFormat="1" x14ac:dyDescent="0.2">
      <c r="A455" s="1"/>
      <c r="B455" s="1"/>
      <c r="C455" s="1"/>
      <c r="D455" s="1"/>
      <c r="E455" s="4"/>
      <c r="F455" s="3"/>
      <c r="G455" s="4"/>
      <c r="H455" s="4"/>
      <c r="I455" s="3"/>
      <c r="J455" s="3"/>
      <c r="K455" s="3"/>
    </row>
    <row r="456" spans="1:11" s="2" customFormat="1" x14ac:dyDescent="0.2">
      <c r="A456" s="1"/>
      <c r="B456" s="1"/>
      <c r="C456" s="1"/>
      <c r="D456" s="1"/>
      <c r="E456" s="4"/>
      <c r="F456" s="3"/>
      <c r="G456" s="4"/>
      <c r="H456" s="4"/>
      <c r="I456" s="3"/>
      <c r="J456" s="3"/>
      <c r="K456" s="3"/>
    </row>
    <row r="457" spans="1:11" s="2" customFormat="1" x14ac:dyDescent="0.2">
      <c r="A457" s="1"/>
      <c r="B457" s="1"/>
      <c r="C457" s="1"/>
      <c r="D457" s="1"/>
      <c r="E457" s="4"/>
      <c r="F457" s="3"/>
      <c r="G457" s="4"/>
      <c r="H457" s="4"/>
      <c r="I457" s="3"/>
      <c r="J457" s="3"/>
      <c r="K457" s="3"/>
    </row>
    <row r="458" spans="1:11" s="2" customFormat="1" x14ac:dyDescent="0.2">
      <c r="A458" s="1"/>
      <c r="B458" s="1"/>
      <c r="C458" s="1"/>
      <c r="D458" s="1"/>
      <c r="E458" s="4"/>
      <c r="F458" s="3"/>
      <c r="G458" s="4"/>
      <c r="H458" s="4"/>
      <c r="I458" s="3"/>
      <c r="J458" s="3"/>
      <c r="K458" s="3"/>
    </row>
    <row r="459" spans="1:11" s="2" customFormat="1" x14ac:dyDescent="0.2">
      <c r="A459" s="1"/>
      <c r="B459" s="1"/>
      <c r="C459" s="1"/>
      <c r="D459" s="1"/>
      <c r="E459" s="4"/>
      <c r="F459" s="3"/>
      <c r="G459" s="4"/>
      <c r="H459" s="4"/>
      <c r="I459" s="3"/>
      <c r="J459" s="3"/>
      <c r="K459" s="3"/>
    </row>
    <row r="460" spans="1:11" s="2" customFormat="1" x14ac:dyDescent="0.2">
      <c r="A460" s="1"/>
      <c r="B460" s="1"/>
      <c r="C460" s="1"/>
      <c r="D460" s="1"/>
      <c r="E460" s="4"/>
      <c r="F460" s="3"/>
      <c r="G460" s="4"/>
      <c r="H460" s="4"/>
      <c r="I460" s="3"/>
      <c r="J460" s="3"/>
      <c r="K460" s="3"/>
    </row>
    <row r="461" spans="1:11" s="2" customFormat="1" x14ac:dyDescent="0.2">
      <c r="A461" s="1"/>
      <c r="B461" s="1"/>
      <c r="C461" s="1"/>
      <c r="D461" s="1"/>
      <c r="E461" s="4"/>
      <c r="F461" s="3"/>
      <c r="G461" s="4"/>
      <c r="H461" s="4"/>
      <c r="I461" s="3"/>
      <c r="J461" s="3"/>
      <c r="K461" s="3"/>
    </row>
    <row r="462" spans="1:11" s="2" customFormat="1" x14ac:dyDescent="0.2">
      <c r="A462" s="1"/>
      <c r="B462" s="1"/>
      <c r="C462" s="1"/>
      <c r="D462" s="1"/>
      <c r="E462" s="4"/>
      <c r="F462" s="3"/>
      <c r="G462" s="4"/>
      <c r="H462" s="4"/>
      <c r="I462" s="3"/>
      <c r="J462" s="3"/>
      <c r="K462" s="3"/>
    </row>
    <row r="463" spans="1:11" s="2" customFormat="1" x14ac:dyDescent="0.2">
      <c r="A463" s="1"/>
      <c r="B463" s="1"/>
      <c r="C463" s="1"/>
      <c r="D463" s="1"/>
      <c r="E463" s="4"/>
      <c r="F463" s="3"/>
      <c r="G463" s="4"/>
      <c r="H463" s="4"/>
      <c r="I463" s="3"/>
      <c r="J463" s="3"/>
      <c r="K463" s="3"/>
    </row>
    <row r="464" spans="1:11" s="2" customFormat="1" x14ac:dyDescent="0.2">
      <c r="A464" s="1"/>
      <c r="B464" s="1"/>
      <c r="C464" s="1"/>
      <c r="D464" s="1"/>
      <c r="E464" s="4"/>
      <c r="F464" s="3"/>
      <c r="G464" s="4"/>
      <c r="H464" s="4"/>
      <c r="I464" s="3"/>
      <c r="J464" s="3"/>
      <c r="K464" s="3"/>
    </row>
    <row r="465" spans="1:11" s="2" customFormat="1" x14ac:dyDescent="0.2">
      <c r="A465" s="1"/>
      <c r="B465" s="1"/>
      <c r="C465" s="1"/>
      <c r="D465" s="1"/>
      <c r="E465" s="4"/>
      <c r="F465" s="3"/>
      <c r="G465" s="4"/>
      <c r="H465" s="4"/>
      <c r="I465" s="3"/>
      <c r="J465" s="3"/>
      <c r="K465" s="3"/>
    </row>
    <row r="466" spans="1:11" s="2" customFormat="1" x14ac:dyDescent="0.2">
      <c r="A466" s="1"/>
      <c r="B466" s="1"/>
      <c r="C466" s="1"/>
      <c r="D466" s="1"/>
      <c r="E466" s="4"/>
      <c r="F466" s="3"/>
      <c r="G466" s="4"/>
      <c r="H466" s="4"/>
      <c r="I466" s="3"/>
      <c r="J466" s="3"/>
      <c r="K466" s="3"/>
    </row>
    <row r="467" spans="1:11" s="2" customFormat="1" x14ac:dyDescent="0.2">
      <c r="A467" s="1"/>
      <c r="B467" s="1"/>
      <c r="C467" s="1"/>
      <c r="D467" s="1"/>
      <c r="E467" s="4"/>
      <c r="F467" s="3"/>
      <c r="G467" s="4"/>
      <c r="H467" s="4"/>
      <c r="I467" s="3"/>
      <c r="J467" s="3"/>
      <c r="K467" s="3"/>
    </row>
    <row r="468" spans="1:11" s="2" customFormat="1" x14ac:dyDescent="0.2">
      <c r="A468" s="1"/>
      <c r="B468" s="1"/>
      <c r="C468" s="1"/>
      <c r="D468" s="1"/>
      <c r="E468" s="4"/>
      <c r="F468" s="3"/>
      <c r="G468" s="4"/>
      <c r="H468" s="4"/>
      <c r="I468" s="3"/>
      <c r="J468" s="3"/>
      <c r="K468" s="3"/>
    </row>
    <row r="469" spans="1:11" s="2" customFormat="1" x14ac:dyDescent="0.2">
      <c r="A469" s="1"/>
      <c r="B469" s="1"/>
      <c r="C469" s="1"/>
      <c r="D469" s="1"/>
      <c r="E469" s="4"/>
      <c r="F469" s="3"/>
      <c r="G469" s="4"/>
      <c r="H469" s="4"/>
      <c r="I469" s="3"/>
      <c r="J469" s="3"/>
      <c r="K469" s="3"/>
    </row>
    <row r="470" spans="1:11" s="2" customFormat="1" x14ac:dyDescent="0.2">
      <c r="A470" s="1"/>
      <c r="B470" s="1"/>
      <c r="C470" s="1"/>
      <c r="D470" s="1"/>
      <c r="E470" s="4"/>
      <c r="F470" s="3"/>
      <c r="G470" s="4"/>
      <c r="H470" s="4"/>
      <c r="I470" s="3"/>
      <c r="J470" s="3"/>
      <c r="K470" s="3"/>
    </row>
    <row r="471" spans="1:11" s="2" customFormat="1" x14ac:dyDescent="0.2">
      <c r="A471" s="1"/>
      <c r="B471" s="1"/>
      <c r="C471" s="1"/>
      <c r="D471" s="1"/>
      <c r="E471" s="4"/>
      <c r="F471" s="3"/>
      <c r="G471" s="4"/>
      <c r="H471" s="4"/>
      <c r="I471" s="3"/>
      <c r="J471" s="3"/>
      <c r="K471" s="3"/>
    </row>
    <row r="472" spans="1:11" s="2" customFormat="1" x14ac:dyDescent="0.2">
      <c r="A472" s="1"/>
      <c r="B472" s="1"/>
      <c r="C472" s="1"/>
      <c r="D472" s="1"/>
      <c r="E472" s="4"/>
      <c r="F472" s="3"/>
      <c r="G472" s="4"/>
      <c r="H472" s="4"/>
      <c r="I472" s="3"/>
      <c r="J472" s="3"/>
      <c r="K472" s="3"/>
    </row>
    <row r="473" spans="1:11" s="2" customFormat="1" x14ac:dyDescent="0.2">
      <c r="A473" s="1"/>
      <c r="B473" s="1"/>
      <c r="C473" s="1"/>
      <c r="D473" s="1"/>
      <c r="E473" s="4"/>
      <c r="F473" s="3"/>
      <c r="G473" s="4"/>
      <c r="H473" s="4"/>
      <c r="I473" s="3"/>
      <c r="J473" s="3"/>
      <c r="K473" s="3"/>
    </row>
    <row r="474" spans="1:11" s="2" customFormat="1" x14ac:dyDescent="0.2">
      <c r="A474" s="1"/>
      <c r="B474" s="1"/>
      <c r="C474" s="1"/>
      <c r="D474" s="1"/>
      <c r="E474" s="4"/>
      <c r="F474" s="3"/>
      <c r="G474" s="4"/>
      <c r="H474" s="4"/>
      <c r="I474" s="3"/>
      <c r="J474" s="3"/>
      <c r="K474" s="3"/>
    </row>
    <row r="475" spans="1:11" s="2" customFormat="1" x14ac:dyDescent="0.2">
      <c r="A475" s="1"/>
      <c r="B475" s="1"/>
      <c r="C475" s="1"/>
      <c r="D475" s="1"/>
      <c r="E475" s="4"/>
      <c r="F475" s="3"/>
      <c r="G475" s="4"/>
      <c r="H475" s="4"/>
      <c r="I475" s="3"/>
      <c r="J475" s="3"/>
      <c r="K475" s="3"/>
    </row>
    <row r="476" spans="1:11" s="2" customFormat="1" x14ac:dyDescent="0.2">
      <c r="A476" s="1"/>
      <c r="B476" s="1"/>
      <c r="C476" s="1"/>
      <c r="D476" s="1"/>
      <c r="E476" s="4"/>
      <c r="F476" s="3"/>
      <c r="G476" s="4"/>
      <c r="H476" s="4"/>
      <c r="I476" s="3"/>
      <c r="J476" s="3"/>
      <c r="K476" s="3"/>
    </row>
    <row r="477" spans="1:11" s="2" customFormat="1" x14ac:dyDescent="0.2">
      <c r="A477" s="1"/>
      <c r="B477" s="1"/>
      <c r="C477" s="1"/>
      <c r="D477" s="1"/>
      <c r="E477" s="4"/>
      <c r="F477" s="3"/>
      <c r="G477" s="4"/>
      <c r="H477" s="4"/>
      <c r="I477" s="3"/>
      <c r="J477" s="3"/>
      <c r="K477" s="3"/>
    </row>
    <row r="478" spans="1:11" s="2" customFormat="1" x14ac:dyDescent="0.2">
      <c r="A478" s="1"/>
      <c r="B478" s="1"/>
      <c r="C478" s="1"/>
      <c r="D478" s="1"/>
      <c r="E478" s="4"/>
      <c r="F478" s="3"/>
      <c r="G478" s="4"/>
      <c r="H478" s="4"/>
      <c r="I478" s="3"/>
      <c r="J478" s="3"/>
      <c r="K478" s="3"/>
    </row>
    <row r="479" spans="1:11" s="2" customFormat="1" x14ac:dyDescent="0.2">
      <c r="A479" s="1"/>
      <c r="B479" s="1"/>
      <c r="C479" s="1"/>
      <c r="D479" s="1"/>
      <c r="E479" s="4"/>
      <c r="F479" s="3"/>
      <c r="G479" s="4"/>
      <c r="H479" s="4"/>
      <c r="I479" s="3"/>
      <c r="J479" s="3"/>
      <c r="K479" s="3"/>
    </row>
    <row r="480" spans="1:11" s="2" customFormat="1" x14ac:dyDescent="0.2">
      <c r="A480" s="1"/>
      <c r="B480" s="1"/>
      <c r="C480" s="1"/>
      <c r="D480" s="1"/>
      <c r="E480" s="4"/>
      <c r="F480" s="3"/>
      <c r="G480" s="4"/>
      <c r="H480" s="4"/>
      <c r="I480" s="3"/>
      <c r="J480" s="3"/>
      <c r="K480" s="3"/>
    </row>
    <row r="481" spans="1:11" s="2" customFormat="1" x14ac:dyDescent="0.2">
      <c r="A481" s="1"/>
      <c r="B481" s="1"/>
      <c r="C481" s="1"/>
      <c r="D481" s="1"/>
      <c r="E481" s="4"/>
      <c r="F481" s="3"/>
      <c r="G481" s="4"/>
      <c r="H481" s="4"/>
      <c r="I481" s="3"/>
      <c r="J481" s="3"/>
      <c r="K481" s="3"/>
    </row>
    <row r="482" spans="1:11" s="2" customFormat="1" x14ac:dyDescent="0.2">
      <c r="A482" s="1"/>
      <c r="B482" s="1"/>
      <c r="C482" s="1"/>
      <c r="D482" s="1"/>
      <c r="E482" s="4"/>
      <c r="F482" s="3"/>
      <c r="G482" s="4"/>
      <c r="H482" s="4"/>
      <c r="I482" s="3"/>
      <c r="J482" s="3"/>
      <c r="K482" s="3"/>
    </row>
    <row r="483" spans="1:11" s="2" customFormat="1" x14ac:dyDescent="0.2">
      <c r="A483" s="1"/>
      <c r="B483" s="1"/>
      <c r="C483" s="1"/>
      <c r="D483" s="1"/>
      <c r="E483" s="4"/>
      <c r="F483" s="3"/>
      <c r="G483" s="4"/>
      <c r="H483" s="4"/>
      <c r="I483" s="3"/>
      <c r="J483" s="3"/>
      <c r="K483" s="3"/>
    </row>
    <row r="484" spans="1:11" s="2" customFormat="1" x14ac:dyDescent="0.2">
      <c r="A484" s="1"/>
      <c r="B484" s="1"/>
      <c r="C484" s="1"/>
      <c r="D484" s="1"/>
      <c r="E484" s="4"/>
      <c r="F484" s="3"/>
      <c r="G484" s="4"/>
      <c r="H484" s="4"/>
      <c r="I484" s="3"/>
      <c r="J484" s="3"/>
      <c r="K484" s="3"/>
    </row>
    <row r="485" spans="1:11" s="2" customFormat="1" x14ac:dyDescent="0.2">
      <c r="A485" s="1"/>
      <c r="B485" s="1"/>
      <c r="C485" s="1"/>
      <c r="D485" s="1"/>
      <c r="E485" s="4"/>
      <c r="F485" s="3"/>
      <c r="G485" s="4"/>
      <c r="H485" s="4"/>
      <c r="I485" s="3"/>
      <c r="J485" s="3"/>
      <c r="K485" s="3"/>
    </row>
    <row r="486" spans="1:11" s="2" customFormat="1" x14ac:dyDescent="0.2">
      <c r="A486" s="1"/>
      <c r="B486" s="1"/>
      <c r="C486" s="1"/>
      <c r="D486" s="1"/>
      <c r="E486" s="4"/>
      <c r="F486" s="3"/>
      <c r="G486" s="4"/>
      <c r="H486" s="4"/>
      <c r="I486" s="3"/>
      <c r="J486" s="3"/>
      <c r="K486" s="3"/>
    </row>
    <row r="487" spans="1:11" s="2" customFormat="1" x14ac:dyDescent="0.2">
      <c r="A487" s="1"/>
      <c r="B487" s="1"/>
      <c r="C487" s="1"/>
      <c r="D487" s="1"/>
      <c r="E487" s="4"/>
      <c r="F487" s="3"/>
      <c r="G487" s="4"/>
      <c r="H487" s="4"/>
      <c r="I487" s="3"/>
      <c r="J487" s="3"/>
      <c r="K487" s="3"/>
    </row>
    <row r="488" spans="1:11" s="2" customFormat="1" x14ac:dyDescent="0.2">
      <c r="A488" s="1"/>
      <c r="B488" s="1"/>
      <c r="C488" s="1"/>
      <c r="D488" s="1"/>
      <c r="E488" s="4"/>
      <c r="F488" s="3"/>
      <c r="G488" s="4"/>
      <c r="H488" s="4"/>
      <c r="I488" s="3"/>
      <c r="J488" s="3"/>
      <c r="K488" s="3"/>
    </row>
    <row r="489" spans="1:11" s="2" customFormat="1" x14ac:dyDescent="0.2">
      <c r="A489" s="1"/>
      <c r="B489" s="1"/>
      <c r="C489" s="1"/>
      <c r="D489" s="1"/>
      <c r="E489" s="4"/>
      <c r="F489" s="3"/>
      <c r="G489" s="4"/>
      <c r="H489" s="4"/>
      <c r="I489" s="3"/>
      <c r="J489" s="3"/>
      <c r="K489" s="3"/>
    </row>
    <row r="490" spans="1:11" s="2" customFormat="1" x14ac:dyDescent="0.2">
      <c r="A490" s="1"/>
      <c r="B490" s="1"/>
      <c r="C490" s="1"/>
      <c r="D490" s="1"/>
      <c r="E490" s="4"/>
      <c r="F490" s="3"/>
      <c r="G490" s="4"/>
      <c r="H490" s="4"/>
      <c r="I490" s="3"/>
      <c r="J490" s="3"/>
      <c r="K490" s="3"/>
    </row>
    <row r="491" spans="1:11" s="2" customFormat="1" x14ac:dyDescent="0.2">
      <c r="A491" s="1"/>
      <c r="B491" s="1"/>
      <c r="C491" s="1"/>
      <c r="D491" s="1"/>
      <c r="E491" s="4"/>
      <c r="F491" s="3"/>
      <c r="G491" s="4"/>
      <c r="H491" s="4"/>
      <c r="I491" s="3"/>
      <c r="J491" s="3"/>
      <c r="K491" s="3"/>
    </row>
    <row r="492" spans="1:11" s="2" customFormat="1" x14ac:dyDescent="0.2">
      <c r="A492" s="1"/>
      <c r="B492" s="1"/>
      <c r="C492" s="1"/>
      <c r="D492" s="1"/>
      <c r="E492" s="4"/>
      <c r="F492" s="3"/>
      <c r="G492" s="4"/>
      <c r="H492" s="4"/>
      <c r="I492" s="3"/>
      <c r="J492" s="3"/>
      <c r="K492" s="3"/>
    </row>
    <row r="493" spans="1:11" s="2" customFormat="1" x14ac:dyDescent="0.2">
      <c r="A493" s="1"/>
      <c r="B493" s="1"/>
      <c r="C493" s="1"/>
      <c r="D493" s="1"/>
      <c r="E493" s="4"/>
      <c r="F493" s="3"/>
      <c r="G493" s="4"/>
      <c r="H493" s="4"/>
      <c r="I493" s="3"/>
      <c r="J493" s="3"/>
      <c r="K493" s="3"/>
    </row>
    <row r="494" spans="1:11" s="2" customFormat="1" x14ac:dyDescent="0.2">
      <c r="A494" s="1"/>
      <c r="B494" s="1"/>
      <c r="C494" s="1"/>
      <c r="D494" s="1"/>
      <c r="E494" s="4"/>
      <c r="F494" s="3"/>
      <c r="G494" s="4"/>
      <c r="H494" s="4"/>
      <c r="I494" s="3"/>
      <c r="J494" s="3"/>
      <c r="K494" s="3"/>
    </row>
    <row r="495" spans="1:11" s="2" customFormat="1" x14ac:dyDescent="0.2">
      <c r="A495" s="1"/>
      <c r="B495" s="1"/>
      <c r="C495" s="1"/>
      <c r="D495" s="1"/>
      <c r="E495" s="4"/>
      <c r="F495" s="3"/>
      <c r="G495" s="4"/>
      <c r="H495" s="4"/>
      <c r="I495" s="3"/>
      <c r="J495" s="3"/>
      <c r="K495" s="3"/>
    </row>
    <row r="496" spans="1:11" s="2" customFormat="1" x14ac:dyDescent="0.2">
      <c r="A496" s="1"/>
      <c r="B496" s="1"/>
      <c r="C496" s="1"/>
      <c r="D496" s="1"/>
      <c r="E496" s="4"/>
      <c r="F496" s="3"/>
      <c r="G496" s="4"/>
      <c r="H496" s="4"/>
      <c r="I496" s="3"/>
      <c r="J496" s="3"/>
      <c r="K496" s="3"/>
    </row>
    <row r="497" spans="1:11" s="2" customFormat="1" x14ac:dyDescent="0.2">
      <c r="A497" s="1"/>
      <c r="B497" s="1"/>
      <c r="C497" s="1"/>
      <c r="D497" s="1"/>
      <c r="E497" s="4"/>
      <c r="F497" s="3"/>
      <c r="G497" s="4"/>
      <c r="H497" s="4"/>
      <c r="I497" s="3"/>
      <c r="J497" s="3"/>
      <c r="K497" s="3"/>
    </row>
    <row r="498" spans="1:11" s="2" customFormat="1" x14ac:dyDescent="0.2">
      <c r="A498" s="1"/>
      <c r="B498" s="1"/>
      <c r="C498" s="1"/>
      <c r="D498" s="1"/>
      <c r="E498" s="4"/>
      <c r="F498" s="3"/>
      <c r="G498" s="4"/>
      <c r="H498" s="4"/>
      <c r="I498" s="3"/>
      <c r="J498" s="3"/>
      <c r="K498" s="3"/>
    </row>
    <row r="499" spans="1:11" s="2" customFormat="1" x14ac:dyDescent="0.2">
      <c r="A499" s="1"/>
      <c r="B499" s="1"/>
      <c r="C499" s="1"/>
      <c r="D499" s="1"/>
      <c r="E499" s="4"/>
      <c r="F499" s="3"/>
      <c r="G499" s="4"/>
      <c r="H499" s="4"/>
      <c r="I499" s="3"/>
      <c r="J499" s="3"/>
      <c r="K499" s="3"/>
    </row>
    <row r="500" spans="1:11" s="2" customFormat="1" x14ac:dyDescent="0.2">
      <c r="A500" s="1"/>
      <c r="B500" s="1"/>
      <c r="C500" s="1"/>
      <c r="D500" s="1"/>
      <c r="E500" s="4"/>
      <c r="F500" s="3"/>
      <c r="G500" s="4"/>
      <c r="H500" s="4"/>
      <c r="I500" s="3"/>
      <c r="J500" s="3"/>
      <c r="K500" s="3"/>
    </row>
    <row r="501" spans="1:11" s="2" customFormat="1" x14ac:dyDescent="0.2">
      <c r="A501" s="1"/>
      <c r="B501" s="1"/>
      <c r="C501" s="1"/>
      <c r="D501" s="1"/>
      <c r="E501" s="4"/>
      <c r="F501" s="3"/>
      <c r="G501" s="4"/>
      <c r="H501" s="4"/>
      <c r="I501" s="3"/>
      <c r="J501" s="3"/>
      <c r="K501" s="3"/>
    </row>
    <row r="502" spans="1:11" s="2" customFormat="1" x14ac:dyDescent="0.2">
      <c r="A502" s="1"/>
      <c r="B502" s="1"/>
      <c r="C502" s="1"/>
      <c r="D502" s="1"/>
      <c r="E502" s="4"/>
      <c r="F502" s="3"/>
      <c r="G502" s="4"/>
      <c r="H502" s="4"/>
      <c r="I502" s="3"/>
      <c r="J502" s="3"/>
      <c r="K502" s="3"/>
    </row>
    <row r="503" spans="1:11" s="2" customFormat="1" x14ac:dyDescent="0.2">
      <c r="A503" s="1"/>
      <c r="B503" s="1"/>
      <c r="C503" s="1"/>
      <c r="D503" s="1"/>
      <c r="E503" s="4"/>
      <c r="F503" s="3"/>
      <c r="G503" s="4"/>
      <c r="H503" s="4"/>
      <c r="I503" s="3"/>
      <c r="J503" s="3"/>
      <c r="K503" s="3"/>
    </row>
    <row r="504" spans="1:11" s="2" customFormat="1" x14ac:dyDescent="0.2">
      <c r="A504" s="1"/>
      <c r="B504" s="1"/>
      <c r="C504" s="1"/>
      <c r="D504" s="1"/>
      <c r="E504" s="4"/>
      <c r="F504" s="3"/>
      <c r="G504" s="4"/>
      <c r="H504" s="4"/>
      <c r="I504" s="3"/>
      <c r="J504" s="3"/>
      <c r="K504" s="3"/>
    </row>
    <row r="505" spans="1:11" s="2" customFormat="1" x14ac:dyDescent="0.2">
      <c r="A505" s="1"/>
      <c r="B505" s="1"/>
      <c r="C505" s="1"/>
      <c r="D505" s="1"/>
      <c r="E505" s="4"/>
      <c r="F505" s="3"/>
      <c r="G505" s="4"/>
      <c r="H505" s="4"/>
      <c r="I505" s="3"/>
      <c r="J505" s="3"/>
      <c r="K505" s="3"/>
    </row>
    <row r="506" spans="1:11" s="2" customFormat="1" x14ac:dyDescent="0.2">
      <c r="A506" s="1"/>
      <c r="B506" s="1"/>
      <c r="C506" s="1"/>
      <c r="D506" s="1"/>
      <c r="E506" s="4"/>
      <c r="F506" s="3"/>
      <c r="G506" s="4"/>
      <c r="H506" s="4"/>
      <c r="I506" s="3"/>
      <c r="J506" s="3"/>
      <c r="K506" s="3"/>
    </row>
    <row r="507" spans="1:11" s="2" customFormat="1" x14ac:dyDescent="0.2">
      <c r="A507" s="1"/>
      <c r="B507" s="1"/>
      <c r="C507" s="1"/>
      <c r="D507" s="1"/>
      <c r="E507" s="4"/>
      <c r="F507" s="3"/>
      <c r="G507" s="4"/>
      <c r="H507" s="4"/>
      <c r="I507" s="3"/>
      <c r="J507" s="3"/>
      <c r="K507" s="3"/>
    </row>
    <row r="508" spans="1:11" s="2" customFormat="1" x14ac:dyDescent="0.2">
      <c r="A508" s="1"/>
      <c r="B508" s="1"/>
      <c r="C508" s="1"/>
      <c r="D508" s="1"/>
      <c r="E508" s="4"/>
      <c r="F508" s="3"/>
      <c r="G508" s="4"/>
      <c r="H508" s="4"/>
      <c r="I508" s="3"/>
      <c r="J508" s="3"/>
      <c r="K508" s="3"/>
    </row>
    <row r="509" spans="1:11" s="2" customFormat="1" x14ac:dyDescent="0.2">
      <c r="A509" s="1"/>
      <c r="B509" s="1"/>
      <c r="C509" s="1"/>
      <c r="D509" s="1"/>
      <c r="E509" s="4"/>
      <c r="F509" s="3"/>
      <c r="G509" s="4"/>
      <c r="H509" s="4"/>
      <c r="I509" s="3"/>
      <c r="J509" s="3"/>
      <c r="K509" s="3"/>
    </row>
    <row r="510" spans="1:11" s="2" customFormat="1" x14ac:dyDescent="0.2">
      <c r="A510" s="1"/>
      <c r="B510" s="1"/>
      <c r="C510" s="1"/>
      <c r="D510" s="1"/>
      <c r="E510" s="4"/>
      <c r="F510" s="3"/>
      <c r="G510" s="4"/>
      <c r="H510" s="4"/>
      <c r="I510" s="3"/>
      <c r="J510" s="3"/>
      <c r="K510" s="3"/>
    </row>
    <row r="511" spans="1:11" s="2" customFormat="1" x14ac:dyDescent="0.2">
      <c r="A511" s="1"/>
      <c r="B511" s="1"/>
      <c r="C511" s="1"/>
      <c r="D511" s="1"/>
      <c r="E511" s="4"/>
      <c r="F511" s="3"/>
      <c r="G511" s="4"/>
      <c r="H511" s="4"/>
      <c r="I511" s="3"/>
      <c r="J511" s="3"/>
      <c r="K511" s="3"/>
    </row>
    <row r="512" spans="1:11" s="2" customFormat="1" x14ac:dyDescent="0.2">
      <c r="A512" s="1"/>
      <c r="B512" s="1"/>
      <c r="C512" s="1"/>
      <c r="D512" s="1"/>
      <c r="E512" s="4"/>
      <c r="F512" s="3"/>
      <c r="G512" s="4"/>
      <c r="H512" s="4"/>
      <c r="I512" s="3"/>
      <c r="J512" s="3"/>
      <c r="K512" s="3"/>
    </row>
    <row r="513" spans="1:11" s="2" customFormat="1" x14ac:dyDescent="0.2">
      <c r="A513" s="1"/>
      <c r="B513" s="1"/>
      <c r="C513" s="1"/>
      <c r="D513" s="1"/>
      <c r="E513" s="4"/>
      <c r="F513" s="3"/>
      <c r="G513" s="4"/>
      <c r="H513" s="4"/>
      <c r="I513" s="3"/>
      <c r="J513" s="3"/>
      <c r="K513" s="3"/>
    </row>
    <row r="514" spans="1:11" s="2" customFormat="1" x14ac:dyDescent="0.2">
      <c r="A514" s="1"/>
      <c r="B514" s="1"/>
      <c r="C514" s="1"/>
      <c r="D514" s="1"/>
      <c r="E514" s="4"/>
      <c r="F514" s="3"/>
      <c r="G514" s="4"/>
      <c r="H514" s="4"/>
      <c r="I514" s="3"/>
      <c r="J514" s="3"/>
      <c r="K514" s="3"/>
    </row>
    <row r="515" spans="1:11" s="2" customFormat="1" x14ac:dyDescent="0.2">
      <c r="A515" s="1"/>
      <c r="B515" s="1"/>
      <c r="C515" s="1"/>
      <c r="D515" s="1"/>
      <c r="E515" s="4"/>
      <c r="F515" s="3"/>
      <c r="G515" s="4"/>
      <c r="H515" s="4"/>
      <c r="I515" s="3"/>
      <c r="J515" s="3"/>
      <c r="K515" s="3"/>
    </row>
    <row r="516" spans="1:11" s="2" customFormat="1" x14ac:dyDescent="0.2">
      <c r="A516" s="1"/>
      <c r="B516" s="1"/>
      <c r="C516" s="1"/>
      <c r="D516" s="1"/>
      <c r="E516" s="4"/>
      <c r="F516" s="3"/>
      <c r="G516" s="4"/>
      <c r="H516" s="4"/>
      <c r="I516" s="3"/>
      <c r="J516" s="3"/>
      <c r="K516" s="3"/>
    </row>
    <row r="517" spans="1:11" s="2" customFormat="1" x14ac:dyDescent="0.2">
      <c r="A517" s="1"/>
      <c r="B517" s="1"/>
      <c r="C517" s="1"/>
      <c r="D517" s="1"/>
      <c r="E517" s="4"/>
      <c r="F517" s="3"/>
      <c r="G517" s="4"/>
      <c r="H517" s="4"/>
      <c r="I517" s="3"/>
      <c r="J517" s="3"/>
      <c r="K517" s="3"/>
    </row>
    <row r="518" spans="1:11" s="2" customFormat="1" x14ac:dyDescent="0.2">
      <c r="A518" s="1"/>
      <c r="B518" s="1"/>
      <c r="C518" s="1"/>
      <c r="D518" s="1"/>
      <c r="E518" s="4"/>
      <c r="F518" s="3"/>
      <c r="G518" s="4"/>
      <c r="H518" s="4"/>
      <c r="I518" s="3"/>
      <c r="J518" s="3"/>
      <c r="K518" s="3"/>
    </row>
    <row r="519" spans="1:11" s="2" customFormat="1" x14ac:dyDescent="0.2">
      <c r="A519" s="1"/>
      <c r="B519" s="1"/>
      <c r="C519" s="1"/>
      <c r="D519" s="1"/>
      <c r="E519" s="4"/>
      <c r="F519" s="3"/>
      <c r="G519" s="4"/>
      <c r="H519" s="4"/>
      <c r="I519" s="3"/>
      <c r="J519" s="3"/>
      <c r="K519" s="3"/>
    </row>
    <row r="520" spans="1:11" s="2" customFormat="1" x14ac:dyDescent="0.2">
      <c r="A520" s="1"/>
      <c r="B520" s="1"/>
      <c r="C520" s="1"/>
      <c r="D520" s="1"/>
      <c r="E520" s="4"/>
      <c r="F520" s="3"/>
      <c r="G520" s="4"/>
      <c r="H520" s="4"/>
      <c r="I520" s="3"/>
      <c r="J520" s="3"/>
      <c r="K520" s="3"/>
    </row>
    <row r="521" spans="1:11" s="2" customFormat="1" x14ac:dyDescent="0.2">
      <c r="A521" s="1"/>
      <c r="B521" s="1"/>
      <c r="C521" s="1"/>
      <c r="D521" s="1"/>
      <c r="E521" s="4"/>
      <c r="F521" s="3"/>
      <c r="G521" s="4"/>
      <c r="H521" s="4"/>
      <c r="I521" s="3"/>
      <c r="J521" s="3"/>
      <c r="K521" s="3"/>
    </row>
    <row r="522" spans="1:11" s="2" customFormat="1" x14ac:dyDescent="0.2">
      <c r="A522" s="1"/>
      <c r="B522" s="1"/>
      <c r="C522" s="1"/>
      <c r="D522" s="1"/>
      <c r="E522" s="4"/>
      <c r="F522" s="3"/>
      <c r="G522" s="4"/>
      <c r="H522" s="4"/>
      <c r="I522" s="3"/>
      <c r="J522" s="3"/>
      <c r="K522" s="3"/>
    </row>
    <row r="523" spans="1:11" s="2" customFormat="1" x14ac:dyDescent="0.2">
      <c r="A523" s="1"/>
      <c r="B523" s="1"/>
      <c r="C523" s="1"/>
      <c r="D523" s="1"/>
      <c r="E523" s="4"/>
      <c r="F523" s="3"/>
      <c r="G523" s="4"/>
      <c r="H523" s="4"/>
      <c r="I523" s="3"/>
      <c r="J523" s="3"/>
      <c r="K523" s="3"/>
    </row>
    <row r="524" spans="1:11" s="2" customFormat="1" x14ac:dyDescent="0.2">
      <c r="A524" s="1"/>
      <c r="B524" s="1"/>
      <c r="C524" s="1"/>
      <c r="D524" s="1"/>
      <c r="E524" s="4"/>
      <c r="F524" s="3"/>
      <c r="G524" s="4"/>
      <c r="H524" s="4"/>
      <c r="I524" s="3"/>
      <c r="J524" s="3"/>
      <c r="K524" s="3"/>
    </row>
    <row r="525" spans="1:11" s="2" customFormat="1" x14ac:dyDescent="0.2">
      <c r="A525" s="1"/>
      <c r="B525" s="1"/>
      <c r="C525" s="1"/>
      <c r="D525" s="1"/>
      <c r="E525" s="4"/>
      <c r="F525" s="3"/>
      <c r="G525" s="4"/>
      <c r="H525" s="4"/>
      <c r="I525" s="3"/>
      <c r="J525" s="3"/>
      <c r="K525" s="3"/>
    </row>
    <row r="526" spans="1:11" s="2" customFormat="1" x14ac:dyDescent="0.2">
      <c r="A526" s="1"/>
      <c r="B526" s="1"/>
      <c r="C526" s="1"/>
      <c r="D526" s="1"/>
      <c r="E526" s="4"/>
      <c r="F526" s="3"/>
      <c r="G526" s="4"/>
      <c r="H526" s="4"/>
      <c r="I526" s="3"/>
      <c r="J526" s="3"/>
      <c r="K526" s="3"/>
    </row>
    <row r="527" spans="1:11" s="2" customFormat="1" x14ac:dyDescent="0.2">
      <c r="A527" s="1"/>
      <c r="B527" s="1"/>
      <c r="C527" s="1"/>
      <c r="D527" s="1"/>
      <c r="E527" s="4"/>
      <c r="F527" s="3"/>
      <c r="G527" s="4"/>
      <c r="H527" s="4"/>
      <c r="I527" s="3"/>
      <c r="J527" s="3"/>
      <c r="K527" s="3"/>
    </row>
    <row r="528" spans="1:11" s="2" customFormat="1" x14ac:dyDescent="0.2">
      <c r="A528" s="1"/>
      <c r="B528" s="1"/>
      <c r="C528" s="1"/>
      <c r="D528" s="1"/>
      <c r="E528" s="4"/>
      <c r="F528" s="3"/>
      <c r="G528" s="4"/>
      <c r="H528" s="4"/>
      <c r="I528" s="3"/>
      <c r="J528" s="3"/>
      <c r="K528" s="3"/>
    </row>
    <row r="529" spans="1:11" s="2" customFormat="1" x14ac:dyDescent="0.2">
      <c r="A529" s="1"/>
      <c r="B529" s="1"/>
      <c r="C529" s="1"/>
      <c r="D529" s="1"/>
      <c r="E529" s="4"/>
      <c r="F529" s="3"/>
      <c r="G529" s="4"/>
      <c r="H529" s="4"/>
      <c r="I529" s="3"/>
      <c r="J529" s="3"/>
      <c r="K529" s="3"/>
    </row>
    <row r="530" spans="1:11" s="2" customFormat="1" x14ac:dyDescent="0.2">
      <c r="A530" s="1"/>
      <c r="B530" s="1"/>
      <c r="C530" s="1"/>
      <c r="D530" s="1"/>
      <c r="E530" s="4"/>
      <c r="F530" s="3"/>
      <c r="G530" s="4"/>
      <c r="H530" s="4"/>
      <c r="I530" s="3"/>
      <c r="J530" s="3"/>
      <c r="K530" s="3"/>
    </row>
    <row r="531" spans="1:11" s="2" customFormat="1" x14ac:dyDescent="0.2">
      <c r="A531" s="1"/>
      <c r="B531" s="1"/>
      <c r="C531" s="1"/>
      <c r="D531" s="1"/>
      <c r="E531" s="4"/>
      <c r="F531" s="3"/>
      <c r="G531" s="4"/>
      <c r="H531" s="4"/>
      <c r="I531" s="3"/>
      <c r="J531" s="3"/>
      <c r="K531" s="3"/>
    </row>
    <row r="532" spans="1:11" s="2" customFormat="1" x14ac:dyDescent="0.2">
      <c r="A532" s="1"/>
      <c r="B532" s="1"/>
      <c r="C532" s="1"/>
      <c r="D532" s="1"/>
      <c r="E532" s="4"/>
      <c r="F532" s="3"/>
      <c r="G532" s="4"/>
      <c r="H532" s="4"/>
      <c r="I532" s="3"/>
      <c r="J532" s="3"/>
      <c r="K532" s="3"/>
    </row>
    <row r="533" spans="1:11" s="2" customFormat="1" x14ac:dyDescent="0.2">
      <c r="A533" s="1"/>
      <c r="B533" s="1"/>
      <c r="C533" s="1"/>
      <c r="D533" s="1"/>
      <c r="E533" s="4"/>
      <c r="F533" s="3"/>
      <c r="G533" s="4"/>
      <c r="H533" s="4"/>
      <c r="I533" s="3"/>
      <c r="J533" s="3"/>
      <c r="K533" s="3"/>
    </row>
    <row r="534" spans="1:11" s="2" customFormat="1" x14ac:dyDescent="0.2">
      <c r="A534" s="1"/>
      <c r="B534" s="1"/>
      <c r="C534" s="1"/>
      <c r="D534" s="1"/>
      <c r="E534" s="4"/>
      <c r="F534" s="3"/>
      <c r="G534" s="4"/>
      <c r="H534" s="4"/>
      <c r="I534" s="3"/>
      <c r="J534" s="3"/>
      <c r="K534" s="3"/>
    </row>
    <row r="535" spans="1:11" s="2" customFormat="1" x14ac:dyDescent="0.2">
      <c r="A535" s="1"/>
      <c r="B535" s="1"/>
      <c r="C535" s="1"/>
      <c r="D535" s="1"/>
      <c r="E535" s="4"/>
      <c r="F535" s="3"/>
      <c r="G535" s="4"/>
      <c r="H535" s="4"/>
      <c r="I535" s="3"/>
      <c r="J535" s="3"/>
      <c r="K535" s="3"/>
    </row>
    <row r="536" spans="1:11" s="2" customFormat="1" x14ac:dyDescent="0.2">
      <c r="A536" s="1"/>
      <c r="B536" s="1"/>
      <c r="C536" s="1"/>
      <c r="D536" s="1"/>
      <c r="E536" s="4"/>
      <c r="F536" s="3"/>
      <c r="G536" s="4"/>
      <c r="H536" s="4"/>
      <c r="I536" s="3"/>
      <c r="J536" s="3"/>
      <c r="K536" s="3"/>
    </row>
    <row r="537" spans="1:11" s="2" customFormat="1" x14ac:dyDescent="0.2">
      <c r="A537" s="1"/>
      <c r="B537" s="1"/>
      <c r="C537" s="1"/>
      <c r="D537" s="1"/>
      <c r="E537" s="4"/>
      <c r="F537" s="3"/>
      <c r="G537" s="4"/>
      <c r="H537" s="4"/>
      <c r="I537" s="3"/>
      <c r="J537" s="3"/>
      <c r="K537" s="3"/>
    </row>
    <row r="538" spans="1:11" s="2" customFormat="1" x14ac:dyDescent="0.2">
      <c r="A538" s="1"/>
      <c r="B538" s="1"/>
      <c r="C538" s="1"/>
      <c r="D538" s="1"/>
      <c r="E538" s="4"/>
      <c r="F538" s="3"/>
      <c r="G538" s="4"/>
      <c r="H538" s="4"/>
      <c r="I538" s="3"/>
      <c r="J538" s="3"/>
      <c r="K538" s="3"/>
    </row>
    <row r="539" spans="1:11" s="2" customFormat="1" x14ac:dyDescent="0.2">
      <c r="A539" s="1"/>
      <c r="B539" s="1"/>
      <c r="C539" s="1"/>
      <c r="D539" s="1"/>
      <c r="E539" s="4"/>
      <c r="F539" s="3"/>
      <c r="G539" s="4"/>
      <c r="H539" s="4"/>
      <c r="I539" s="3"/>
      <c r="J539" s="3"/>
      <c r="K539" s="3"/>
    </row>
    <row r="540" spans="1:11" s="2" customFormat="1" x14ac:dyDescent="0.2">
      <c r="A540" s="1"/>
      <c r="B540" s="1"/>
      <c r="C540" s="1"/>
      <c r="D540" s="1"/>
      <c r="E540" s="4"/>
      <c r="F540" s="3"/>
      <c r="G540" s="4"/>
      <c r="H540" s="4"/>
      <c r="I540" s="3"/>
      <c r="J540" s="3"/>
      <c r="K540" s="3"/>
    </row>
    <row r="541" spans="1:11" s="2" customFormat="1" x14ac:dyDescent="0.2">
      <c r="A541" s="1"/>
      <c r="B541" s="1"/>
      <c r="C541" s="1"/>
      <c r="D541" s="1"/>
      <c r="E541" s="4"/>
      <c r="F541" s="3"/>
      <c r="G541" s="4"/>
      <c r="H541" s="4"/>
      <c r="I541" s="3"/>
      <c r="J541" s="3"/>
      <c r="K541" s="3"/>
    </row>
    <row r="542" spans="1:11" s="2" customFormat="1" x14ac:dyDescent="0.2">
      <c r="A542" s="1"/>
      <c r="B542" s="1"/>
      <c r="C542" s="1"/>
      <c r="D542" s="1"/>
      <c r="E542" s="4"/>
      <c r="F542" s="3"/>
      <c r="G542" s="4"/>
      <c r="H542" s="4"/>
      <c r="I542" s="3"/>
      <c r="J542" s="3"/>
      <c r="K542" s="3"/>
    </row>
    <row r="543" spans="1:11" s="2" customFormat="1" x14ac:dyDescent="0.2">
      <c r="A543" s="1"/>
      <c r="B543" s="1"/>
      <c r="C543" s="1"/>
      <c r="D543" s="1"/>
      <c r="E543" s="4"/>
      <c r="F543" s="3"/>
      <c r="G543" s="4"/>
      <c r="H543" s="4"/>
      <c r="I543" s="3"/>
      <c r="J543" s="3"/>
      <c r="K543" s="3"/>
    </row>
    <row r="544" spans="1:11" s="2" customFormat="1" x14ac:dyDescent="0.2">
      <c r="A544" s="1"/>
      <c r="B544" s="1"/>
      <c r="C544" s="1"/>
      <c r="D544" s="1"/>
      <c r="E544" s="4"/>
      <c r="F544" s="3"/>
      <c r="G544" s="4"/>
      <c r="H544" s="4"/>
      <c r="I544" s="3"/>
      <c r="J544" s="3"/>
      <c r="K544" s="3"/>
    </row>
    <row r="545" spans="1:11" s="2" customFormat="1" x14ac:dyDescent="0.2">
      <c r="A545" s="1"/>
      <c r="B545" s="1"/>
      <c r="C545" s="1"/>
      <c r="D545" s="1"/>
      <c r="E545" s="4"/>
      <c r="F545" s="3"/>
      <c r="G545" s="4"/>
      <c r="H545" s="4"/>
      <c r="I545" s="3"/>
      <c r="J545" s="3"/>
      <c r="K545" s="3"/>
    </row>
    <row r="546" spans="1:11" s="2" customFormat="1" x14ac:dyDescent="0.2">
      <c r="A546" s="1"/>
      <c r="B546" s="1"/>
      <c r="C546" s="1"/>
      <c r="D546" s="1"/>
      <c r="E546" s="4"/>
      <c r="F546" s="3"/>
      <c r="G546" s="4"/>
      <c r="H546" s="4"/>
      <c r="I546" s="3"/>
      <c r="J546" s="3"/>
      <c r="K546" s="3"/>
    </row>
    <row r="547" spans="1:11" s="2" customFormat="1" x14ac:dyDescent="0.2">
      <c r="A547" s="1"/>
      <c r="B547" s="1"/>
      <c r="C547" s="1"/>
      <c r="D547" s="1"/>
      <c r="E547" s="4"/>
      <c r="F547" s="3"/>
      <c r="G547" s="4"/>
      <c r="H547" s="4"/>
      <c r="I547" s="3"/>
      <c r="J547" s="3"/>
      <c r="K547" s="3"/>
    </row>
    <row r="548" spans="1:11" s="2" customFormat="1" x14ac:dyDescent="0.2">
      <c r="A548" s="1"/>
      <c r="B548" s="1"/>
      <c r="C548" s="1"/>
      <c r="D548" s="1"/>
      <c r="E548" s="4"/>
      <c r="F548" s="3"/>
      <c r="G548" s="4"/>
      <c r="H548" s="4"/>
      <c r="I548" s="3"/>
      <c r="J548" s="3"/>
      <c r="K548" s="3"/>
    </row>
    <row r="549" spans="1:11" s="2" customFormat="1" x14ac:dyDescent="0.2">
      <c r="A549" s="1"/>
      <c r="B549" s="1"/>
      <c r="C549" s="1"/>
      <c r="D549" s="1"/>
      <c r="E549" s="4"/>
      <c r="F549" s="3"/>
      <c r="G549" s="4"/>
      <c r="H549" s="4"/>
      <c r="I549" s="3"/>
      <c r="J549" s="3"/>
      <c r="K549" s="3"/>
    </row>
    <row r="550" spans="1:11" s="2" customFormat="1" x14ac:dyDescent="0.2">
      <c r="A550" s="1"/>
      <c r="B550" s="1"/>
      <c r="C550" s="1"/>
      <c r="D550" s="1"/>
      <c r="E550" s="4"/>
      <c r="F550" s="3"/>
      <c r="G550" s="4"/>
      <c r="H550" s="4"/>
      <c r="I550" s="3"/>
      <c r="J550" s="3"/>
      <c r="K550" s="3"/>
    </row>
    <row r="551" spans="1:11" s="2" customFormat="1" x14ac:dyDescent="0.2">
      <c r="A551" s="1"/>
      <c r="B551" s="1"/>
      <c r="C551" s="1"/>
      <c r="D551" s="1"/>
      <c r="E551" s="4"/>
      <c r="F551" s="3"/>
      <c r="G551" s="4"/>
      <c r="H551" s="4"/>
      <c r="I551" s="3"/>
      <c r="J551" s="3"/>
      <c r="K551" s="3"/>
    </row>
    <row r="552" spans="1:11" s="2" customFormat="1" x14ac:dyDescent="0.2">
      <c r="A552" s="1"/>
      <c r="B552" s="1"/>
      <c r="C552" s="1"/>
      <c r="D552" s="1"/>
      <c r="E552" s="4"/>
      <c r="F552" s="3"/>
      <c r="G552" s="4"/>
      <c r="H552" s="4"/>
      <c r="I552" s="3"/>
      <c r="J552" s="3"/>
      <c r="K552" s="3"/>
    </row>
    <row r="553" spans="1:11" s="2" customFormat="1" x14ac:dyDescent="0.2">
      <c r="A553" s="1"/>
      <c r="B553" s="1"/>
      <c r="C553" s="1"/>
      <c r="D553" s="1"/>
      <c r="E553" s="4"/>
      <c r="F553" s="3"/>
      <c r="G553" s="4"/>
      <c r="H553" s="4"/>
      <c r="I553" s="3"/>
      <c r="J553" s="3"/>
      <c r="K553" s="3"/>
    </row>
    <row r="554" spans="1:11" s="2" customFormat="1" x14ac:dyDescent="0.2">
      <c r="A554" s="1"/>
      <c r="B554" s="1"/>
      <c r="C554" s="1"/>
      <c r="D554" s="1"/>
      <c r="E554" s="4"/>
      <c r="F554" s="3"/>
      <c r="G554" s="4"/>
      <c r="H554" s="4"/>
      <c r="I554" s="3"/>
      <c r="J554" s="3"/>
      <c r="K554" s="3"/>
    </row>
    <row r="555" spans="1:11" s="2" customFormat="1" x14ac:dyDescent="0.2">
      <c r="A555" s="1"/>
      <c r="B555" s="1"/>
      <c r="C555" s="1"/>
      <c r="D555" s="1"/>
      <c r="E555" s="4"/>
      <c r="F555" s="3"/>
      <c r="G555" s="4"/>
      <c r="H555" s="4"/>
      <c r="I555" s="3"/>
      <c r="J555" s="3"/>
      <c r="K555" s="3"/>
    </row>
    <row r="556" spans="1:11" s="2" customFormat="1" x14ac:dyDescent="0.2">
      <c r="A556" s="1"/>
      <c r="B556" s="1"/>
      <c r="C556" s="1"/>
      <c r="D556" s="1"/>
      <c r="E556" s="4"/>
      <c r="F556" s="3"/>
      <c r="G556" s="4"/>
      <c r="H556" s="4"/>
      <c r="I556" s="3"/>
      <c r="J556" s="3"/>
      <c r="K556" s="3"/>
    </row>
    <row r="557" spans="1:11" s="2" customFormat="1" x14ac:dyDescent="0.2">
      <c r="A557" s="1"/>
      <c r="B557" s="1"/>
      <c r="C557" s="1"/>
      <c r="D557" s="1"/>
      <c r="E557" s="4"/>
      <c r="F557" s="3"/>
      <c r="G557" s="4"/>
      <c r="H557" s="4"/>
      <c r="I557" s="3"/>
      <c r="J557" s="3"/>
      <c r="K557" s="3"/>
    </row>
    <row r="558" spans="1:11" s="2" customFormat="1" x14ac:dyDescent="0.2">
      <c r="A558" s="1"/>
      <c r="B558" s="1"/>
      <c r="C558" s="1"/>
      <c r="D558" s="1"/>
      <c r="E558" s="4"/>
      <c r="F558" s="3"/>
      <c r="G558" s="4"/>
      <c r="H558" s="4"/>
      <c r="I558" s="3"/>
      <c r="J558" s="3"/>
      <c r="K558" s="3"/>
    </row>
    <row r="559" spans="1:11" s="2" customFormat="1" x14ac:dyDescent="0.2">
      <c r="A559" s="1"/>
      <c r="B559" s="1"/>
      <c r="C559" s="1"/>
      <c r="D559" s="1"/>
      <c r="E559" s="4"/>
      <c r="F559" s="3"/>
      <c r="G559" s="4"/>
      <c r="H559" s="4"/>
      <c r="I559" s="3"/>
      <c r="J559" s="3"/>
      <c r="K559" s="3"/>
    </row>
    <row r="560" spans="1:11" s="2" customFormat="1" x14ac:dyDescent="0.2">
      <c r="A560" s="1"/>
      <c r="B560" s="1"/>
      <c r="C560" s="1"/>
      <c r="D560" s="1"/>
      <c r="E560" s="4"/>
      <c r="F560" s="3"/>
      <c r="G560" s="4"/>
      <c r="H560" s="4"/>
      <c r="I560" s="3"/>
      <c r="J560" s="3"/>
      <c r="K560" s="3"/>
    </row>
    <row r="561" spans="1:11" s="2" customFormat="1" x14ac:dyDescent="0.2">
      <c r="A561" s="1"/>
      <c r="B561" s="1"/>
      <c r="C561" s="1"/>
      <c r="D561" s="1"/>
      <c r="E561" s="4"/>
      <c r="F561" s="3"/>
      <c r="G561" s="4"/>
      <c r="H561" s="4"/>
      <c r="I561" s="3"/>
      <c r="J561" s="3"/>
      <c r="K561" s="3"/>
    </row>
    <row r="562" spans="1:11" s="2" customFormat="1" x14ac:dyDescent="0.2">
      <c r="A562" s="1"/>
      <c r="B562" s="1"/>
      <c r="C562" s="1"/>
      <c r="D562" s="1"/>
      <c r="E562" s="4"/>
      <c r="F562" s="3"/>
      <c r="G562" s="4"/>
      <c r="H562" s="4"/>
      <c r="I562" s="3"/>
      <c r="J562" s="3"/>
      <c r="K562" s="3"/>
    </row>
    <row r="563" spans="1:11" s="2" customFormat="1" x14ac:dyDescent="0.2">
      <c r="A563" s="1"/>
      <c r="B563" s="1"/>
      <c r="C563" s="1"/>
      <c r="D563" s="1"/>
      <c r="E563" s="4"/>
      <c r="F563" s="3"/>
      <c r="G563" s="4"/>
      <c r="H563" s="4"/>
      <c r="I563" s="3"/>
      <c r="J563" s="3"/>
      <c r="K563" s="3"/>
    </row>
    <row r="564" spans="1:11" s="2" customFormat="1" x14ac:dyDescent="0.2">
      <c r="A564" s="1"/>
      <c r="B564" s="1"/>
      <c r="C564" s="1"/>
      <c r="D564" s="1"/>
      <c r="E564" s="4"/>
      <c r="F564" s="3"/>
      <c r="G564" s="4"/>
      <c r="H564" s="4"/>
      <c r="I564" s="3"/>
      <c r="J564" s="3"/>
      <c r="K564" s="3"/>
    </row>
    <row r="565" spans="1:11" s="2" customFormat="1" x14ac:dyDescent="0.2">
      <c r="A565" s="1"/>
      <c r="B565" s="1"/>
      <c r="C565" s="1"/>
      <c r="D565" s="1"/>
      <c r="E565" s="4"/>
      <c r="F565" s="3"/>
      <c r="G565" s="4"/>
      <c r="H565" s="4"/>
      <c r="I565" s="3"/>
      <c r="J565" s="3"/>
      <c r="K565" s="3"/>
    </row>
    <row r="566" spans="1:11" s="2" customFormat="1" x14ac:dyDescent="0.2">
      <c r="A566" s="1"/>
      <c r="B566" s="1"/>
      <c r="C566" s="1"/>
      <c r="D566" s="1"/>
      <c r="E566" s="4"/>
      <c r="F566" s="3"/>
      <c r="G566" s="4"/>
      <c r="H566" s="4"/>
      <c r="I566" s="3"/>
      <c r="J566" s="3"/>
      <c r="K566" s="3"/>
    </row>
    <row r="567" spans="1:11" s="2" customFormat="1" x14ac:dyDescent="0.2">
      <c r="A567" s="1"/>
      <c r="B567" s="1"/>
      <c r="C567" s="1"/>
      <c r="D567" s="1"/>
      <c r="E567" s="4"/>
      <c r="F567" s="3"/>
      <c r="G567" s="4"/>
      <c r="H567" s="4"/>
      <c r="I567" s="3"/>
      <c r="J567" s="3"/>
      <c r="K567" s="3"/>
    </row>
    <row r="568" spans="1:11" s="2" customFormat="1" x14ac:dyDescent="0.2">
      <c r="A568" s="1"/>
      <c r="B568" s="1"/>
      <c r="C568" s="1"/>
      <c r="D568" s="1"/>
      <c r="E568" s="4"/>
      <c r="F568" s="3"/>
      <c r="G568" s="4"/>
      <c r="H568" s="4"/>
      <c r="I568" s="3"/>
      <c r="J568" s="3"/>
      <c r="K568" s="3"/>
    </row>
    <row r="569" spans="1:11" s="2" customFormat="1" x14ac:dyDescent="0.2">
      <c r="A569" s="1"/>
      <c r="B569" s="1"/>
      <c r="C569" s="1"/>
      <c r="D569" s="1"/>
      <c r="E569" s="4"/>
      <c r="F569" s="3"/>
      <c r="G569" s="4"/>
      <c r="H569" s="4"/>
      <c r="I569" s="3"/>
      <c r="J569" s="3"/>
      <c r="K569" s="3"/>
    </row>
    <row r="570" spans="1:11" s="2" customFormat="1" x14ac:dyDescent="0.2">
      <c r="A570" s="1"/>
      <c r="B570" s="1"/>
      <c r="C570" s="1"/>
      <c r="D570" s="1"/>
      <c r="E570" s="4"/>
      <c r="F570" s="3"/>
      <c r="G570" s="4"/>
      <c r="H570" s="4"/>
      <c r="I570" s="3"/>
      <c r="J570" s="3"/>
      <c r="K570" s="3"/>
    </row>
    <row r="571" spans="1:11" s="2" customFormat="1" x14ac:dyDescent="0.2">
      <c r="A571" s="1"/>
      <c r="B571" s="1"/>
      <c r="C571" s="1"/>
      <c r="D571" s="1"/>
      <c r="E571" s="4"/>
      <c r="F571" s="3"/>
      <c r="G571" s="4"/>
      <c r="H571" s="4"/>
      <c r="I571" s="3"/>
      <c r="J571" s="3"/>
      <c r="K571" s="3"/>
    </row>
    <row r="572" spans="1:11" s="2" customFormat="1" x14ac:dyDescent="0.2">
      <c r="A572" s="1"/>
      <c r="B572" s="1"/>
      <c r="C572" s="1"/>
      <c r="D572" s="1"/>
      <c r="E572" s="4"/>
      <c r="F572" s="3"/>
      <c r="G572" s="4"/>
      <c r="H572" s="4"/>
      <c r="I572" s="3"/>
      <c r="J572" s="3"/>
      <c r="K572" s="3"/>
    </row>
    <row r="573" spans="1:11" s="2" customFormat="1" x14ac:dyDescent="0.2">
      <c r="A573" s="1"/>
      <c r="B573" s="1"/>
      <c r="C573" s="1"/>
      <c r="D573" s="1"/>
      <c r="E573" s="4"/>
      <c r="F573" s="3"/>
      <c r="G573" s="4"/>
      <c r="H573" s="4"/>
      <c r="I573" s="3"/>
      <c r="J573" s="3"/>
      <c r="K573" s="3"/>
    </row>
    <row r="574" spans="1:11" s="2" customFormat="1" x14ac:dyDescent="0.2">
      <c r="A574" s="1"/>
      <c r="B574" s="1"/>
      <c r="C574" s="1"/>
      <c r="D574" s="1"/>
      <c r="E574" s="4"/>
      <c r="F574" s="3"/>
      <c r="G574" s="4"/>
      <c r="H574" s="4"/>
      <c r="I574" s="3"/>
      <c r="J574" s="3"/>
      <c r="K574" s="3"/>
    </row>
    <row r="575" spans="1:11" s="2" customFormat="1" x14ac:dyDescent="0.2">
      <c r="A575" s="1"/>
      <c r="B575" s="1"/>
      <c r="C575" s="1"/>
      <c r="D575" s="1"/>
      <c r="E575" s="4"/>
      <c r="F575" s="3"/>
      <c r="G575" s="4"/>
      <c r="H575" s="4"/>
      <c r="I575" s="3"/>
      <c r="J575" s="3"/>
      <c r="K575" s="3"/>
    </row>
    <row r="576" spans="1:11" s="2" customFormat="1" x14ac:dyDescent="0.2">
      <c r="A576" s="1"/>
      <c r="B576" s="1"/>
      <c r="C576" s="1"/>
      <c r="D576" s="1"/>
      <c r="E576" s="4"/>
      <c r="F576" s="3"/>
      <c r="G576" s="4"/>
      <c r="H576" s="4"/>
      <c r="I576" s="3"/>
      <c r="J576" s="3"/>
      <c r="K576" s="3"/>
    </row>
    <row r="577" spans="1:11" s="2" customFormat="1" x14ac:dyDescent="0.2">
      <c r="A577" s="1"/>
      <c r="B577" s="1"/>
      <c r="C577" s="1"/>
      <c r="D577" s="1"/>
      <c r="E577" s="4"/>
      <c r="F577" s="3"/>
      <c r="G577" s="4"/>
      <c r="H577" s="4"/>
      <c r="I577" s="3"/>
      <c r="J577" s="3"/>
      <c r="K577" s="3"/>
    </row>
    <row r="578" spans="1:11" s="2" customFormat="1" x14ac:dyDescent="0.2">
      <c r="A578" s="1"/>
      <c r="B578" s="1"/>
      <c r="C578" s="1"/>
      <c r="D578" s="1"/>
      <c r="E578" s="4"/>
      <c r="F578" s="3"/>
      <c r="G578" s="4"/>
      <c r="H578" s="4"/>
      <c r="I578" s="3"/>
      <c r="J578" s="3"/>
      <c r="K578" s="3"/>
    </row>
    <row r="579" spans="1:11" s="2" customFormat="1" x14ac:dyDescent="0.2">
      <c r="A579" s="1"/>
      <c r="B579" s="1"/>
      <c r="C579" s="1"/>
      <c r="D579" s="1"/>
      <c r="E579" s="4"/>
      <c r="F579" s="3"/>
      <c r="G579" s="4"/>
      <c r="H579" s="4"/>
      <c r="I579" s="3"/>
      <c r="J579" s="3"/>
      <c r="K579" s="3"/>
    </row>
    <row r="580" spans="1:11" s="2" customFormat="1" x14ac:dyDescent="0.2">
      <c r="A580" s="1"/>
      <c r="B580" s="1"/>
      <c r="C580" s="1"/>
      <c r="D580" s="1"/>
      <c r="E580" s="4"/>
      <c r="F580" s="3"/>
      <c r="G580" s="4"/>
      <c r="H580" s="4"/>
      <c r="I580" s="3"/>
      <c r="J580" s="3"/>
      <c r="K580" s="3"/>
    </row>
    <row r="581" spans="1:11" s="2" customFormat="1" x14ac:dyDescent="0.2">
      <c r="A581" s="1"/>
      <c r="B581" s="1"/>
      <c r="C581" s="1"/>
      <c r="D581" s="1"/>
      <c r="E581" s="4"/>
      <c r="F581" s="3"/>
      <c r="G581" s="4"/>
      <c r="H581" s="4"/>
      <c r="I581" s="3"/>
      <c r="J581" s="3"/>
      <c r="K581" s="3"/>
    </row>
    <row r="582" spans="1:11" s="2" customFormat="1" x14ac:dyDescent="0.2">
      <c r="A582" s="1"/>
      <c r="B582" s="1"/>
      <c r="C582" s="1"/>
      <c r="D582" s="1"/>
      <c r="E582" s="4"/>
      <c r="F582" s="3"/>
      <c r="G582" s="4"/>
      <c r="H582" s="4"/>
      <c r="I582" s="3"/>
      <c r="J582" s="3"/>
      <c r="K582" s="3"/>
    </row>
    <row r="583" spans="1:11" s="2" customFormat="1" x14ac:dyDescent="0.2">
      <c r="A583" s="1"/>
      <c r="B583" s="1"/>
      <c r="C583" s="1"/>
      <c r="D583" s="1"/>
      <c r="E583" s="4"/>
      <c r="F583" s="3"/>
      <c r="G583" s="4"/>
      <c r="H583" s="4"/>
      <c r="I583" s="3"/>
      <c r="J583" s="3"/>
      <c r="K583" s="3"/>
    </row>
    <row r="584" spans="1:11" s="2" customFormat="1" x14ac:dyDescent="0.2">
      <c r="A584" s="1"/>
      <c r="B584" s="1"/>
      <c r="C584" s="1"/>
      <c r="D584" s="1"/>
      <c r="E584" s="4"/>
      <c r="F584" s="3"/>
      <c r="G584" s="4"/>
      <c r="H584" s="4"/>
      <c r="I584" s="3"/>
      <c r="J584" s="3"/>
      <c r="K584" s="3"/>
    </row>
    <row r="585" spans="1:11" s="2" customFormat="1" x14ac:dyDescent="0.2">
      <c r="A585" s="1"/>
      <c r="B585" s="1"/>
      <c r="C585" s="1"/>
      <c r="D585" s="1"/>
      <c r="E585" s="4"/>
      <c r="F585" s="3"/>
      <c r="G585" s="4"/>
      <c r="H585" s="4"/>
      <c r="I585" s="3"/>
      <c r="J585" s="3"/>
      <c r="K585" s="3"/>
    </row>
    <row r="586" spans="1:11" s="2" customFormat="1" x14ac:dyDescent="0.2">
      <c r="A586" s="1"/>
      <c r="B586" s="1"/>
      <c r="C586" s="1"/>
      <c r="D586" s="1"/>
      <c r="E586" s="4"/>
      <c r="F586" s="3"/>
      <c r="G586" s="4"/>
      <c r="H586" s="4"/>
      <c r="I586" s="3"/>
      <c r="J586" s="3"/>
      <c r="K586" s="3"/>
    </row>
    <row r="587" spans="1:11" s="2" customFormat="1" x14ac:dyDescent="0.2">
      <c r="A587" s="1"/>
      <c r="B587" s="1"/>
      <c r="C587" s="1"/>
      <c r="D587" s="1"/>
      <c r="E587" s="4"/>
      <c r="F587" s="3"/>
      <c r="G587" s="4"/>
      <c r="H587" s="4"/>
      <c r="I587" s="3"/>
      <c r="J587" s="3"/>
      <c r="K587" s="3"/>
    </row>
    <row r="588" spans="1:11" s="2" customFormat="1" x14ac:dyDescent="0.2">
      <c r="A588" s="1"/>
      <c r="B588" s="1"/>
      <c r="C588" s="1"/>
      <c r="D588" s="1"/>
      <c r="E588" s="4"/>
      <c r="F588" s="3"/>
      <c r="G588" s="4"/>
      <c r="H588" s="4"/>
      <c r="I588" s="3"/>
      <c r="J588" s="3"/>
      <c r="K588" s="3"/>
    </row>
    <row r="589" spans="1:11" s="2" customFormat="1" x14ac:dyDescent="0.2">
      <c r="A589" s="1"/>
      <c r="B589" s="1"/>
      <c r="C589" s="1"/>
      <c r="D589" s="1"/>
      <c r="E589" s="4"/>
      <c r="F589" s="3"/>
      <c r="G589" s="4"/>
      <c r="H589" s="4"/>
      <c r="I589" s="3"/>
      <c r="J589" s="3"/>
      <c r="K589" s="3"/>
    </row>
    <row r="590" spans="1:11" s="2" customFormat="1" x14ac:dyDescent="0.2">
      <c r="A590" s="1"/>
      <c r="B590" s="1"/>
      <c r="C590" s="1"/>
      <c r="D590" s="1"/>
      <c r="E590" s="4"/>
      <c r="F590" s="3"/>
      <c r="G590" s="4"/>
      <c r="H590" s="4"/>
      <c r="I590" s="3"/>
      <c r="J590" s="3"/>
      <c r="K590" s="3"/>
    </row>
    <row r="591" spans="1:11" s="2" customFormat="1" x14ac:dyDescent="0.2">
      <c r="A591" s="1"/>
      <c r="B591" s="1"/>
      <c r="C591" s="1"/>
      <c r="D591" s="1"/>
      <c r="E591" s="4"/>
      <c r="F591" s="3"/>
      <c r="G591" s="4"/>
      <c r="H591" s="4"/>
      <c r="I591" s="3"/>
      <c r="J591" s="3"/>
      <c r="K591" s="3"/>
    </row>
    <row r="592" spans="1:11" s="2" customFormat="1" x14ac:dyDescent="0.2">
      <c r="A592" s="1"/>
      <c r="B592" s="1"/>
      <c r="C592" s="1"/>
      <c r="D592" s="1"/>
      <c r="E592" s="4"/>
      <c r="F592" s="3"/>
      <c r="G592" s="4"/>
      <c r="H592" s="4"/>
      <c r="I592" s="3"/>
      <c r="J592" s="3"/>
      <c r="K592" s="3"/>
    </row>
    <row r="593" spans="1:11" s="2" customFormat="1" x14ac:dyDescent="0.2">
      <c r="A593" s="1"/>
      <c r="B593" s="1"/>
      <c r="C593" s="1"/>
      <c r="D593" s="1"/>
      <c r="E593" s="4"/>
      <c r="F593" s="3"/>
      <c r="G593" s="4"/>
      <c r="H593" s="4"/>
      <c r="I593" s="3"/>
      <c r="J593" s="3"/>
      <c r="K593" s="3"/>
    </row>
    <row r="594" spans="1:11" s="2" customFormat="1" x14ac:dyDescent="0.2">
      <c r="A594" s="1"/>
      <c r="B594" s="1"/>
      <c r="C594" s="1"/>
      <c r="D594" s="1"/>
      <c r="E594" s="4"/>
      <c r="F594" s="3"/>
      <c r="G594" s="4"/>
      <c r="H594" s="4"/>
      <c r="I594" s="3"/>
      <c r="J594" s="3"/>
      <c r="K594" s="3"/>
    </row>
    <row r="595" spans="1:11" s="2" customFormat="1" x14ac:dyDescent="0.2">
      <c r="A595" s="1"/>
      <c r="B595" s="1"/>
      <c r="C595" s="1"/>
      <c r="D595" s="1"/>
      <c r="E595" s="4"/>
      <c r="F595" s="3"/>
      <c r="G595" s="4"/>
      <c r="H595" s="4"/>
      <c r="I595" s="3"/>
      <c r="J595" s="3"/>
      <c r="K595" s="3"/>
    </row>
    <row r="596" spans="1:11" s="2" customFormat="1" x14ac:dyDescent="0.2">
      <c r="A596" s="1"/>
      <c r="B596" s="1"/>
      <c r="C596" s="1"/>
      <c r="D596" s="1"/>
      <c r="E596" s="4"/>
      <c r="F596" s="3"/>
      <c r="G596" s="4"/>
      <c r="H596" s="4"/>
      <c r="I596" s="3"/>
      <c r="J596" s="3"/>
      <c r="K596" s="3"/>
    </row>
    <row r="597" spans="1:11" s="2" customFormat="1" x14ac:dyDescent="0.2">
      <c r="A597" s="1"/>
      <c r="B597" s="1"/>
      <c r="C597" s="1"/>
      <c r="D597" s="1"/>
      <c r="E597" s="4"/>
      <c r="F597" s="3"/>
      <c r="G597" s="4"/>
      <c r="H597" s="4"/>
      <c r="I597" s="3"/>
      <c r="J597" s="3"/>
      <c r="K597" s="3"/>
    </row>
    <row r="598" spans="1:11" s="2" customFormat="1" x14ac:dyDescent="0.2">
      <c r="A598" s="1"/>
      <c r="B598" s="1"/>
      <c r="C598" s="1"/>
      <c r="D598" s="1"/>
      <c r="E598" s="4"/>
      <c r="F598" s="3"/>
      <c r="G598" s="4"/>
      <c r="H598" s="4"/>
      <c r="I598" s="3"/>
      <c r="J598" s="3"/>
      <c r="K598" s="3"/>
    </row>
    <row r="599" spans="1:11" s="2" customFormat="1" x14ac:dyDescent="0.2">
      <c r="A599" s="1"/>
      <c r="B599" s="1"/>
      <c r="C599" s="1"/>
      <c r="D599" s="1"/>
      <c r="E599" s="4"/>
      <c r="F599" s="3"/>
      <c r="G599" s="4"/>
      <c r="H599" s="4"/>
      <c r="I599" s="3"/>
      <c r="J599" s="3"/>
      <c r="K599" s="3"/>
    </row>
    <row r="600" spans="1:11" s="2" customFormat="1" x14ac:dyDescent="0.2">
      <c r="A600" s="1"/>
      <c r="B600" s="1"/>
      <c r="C600" s="1"/>
      <c r="D600" s="1"/>
      <c r="E600" s="4"/>
      <c r="F600" s="3"/>
      <c r="G600" s="4"/>
      <c r="H600" s="4"/>
      <c r="I600" s="3"/>
      <c r="J600" s="3"/>
      <c r="K600" s="3"/>
    </row>
    <row r="601" spans="1:11" s="2" customFormat="1" x14ac:dyDescent="0.2">
      <c r="A601" s="1"/>
      <c r="B601" s="1"/>
      <c r="C601" s="1"/>
      <c r="D601" s="1"/>
      <c r="E601" s="4"/>
      <c r="F601" s="3"/>
      <c r="G601" s="4"/>
      <c r="H601" s="4"/>
      <c r="I601" s="3"/>
      <c r="J601" s="3"/>
      <c r="K601" s="3"/>
    </row>
    <row r="602" spans="1:11" s="2" customFormat="1" x14ac:dyDescent="0.2">
      <c r="A602" s="1"/>
      <c r="B602" s="1"/>
      <c r="C602" s="1"/>
      <c r="D602" s="1"/>
      <c r="E602" s="4"/>
      <c r="F602" s="3"/>
      <c r="G602" s="4"/>
      <c r="H602" s="4"/>
      <c r="I602" s="3"/>
      <c r="J602" s="3"/>
      <c r="K602" s="3"/>
    </row>
    <row r="603" spans="1:11" s="2" customFormat="1" x14ac:dyDescent="0.2">
      <c r="A603" s="1"/>
      <c r="B603" s="1"/>
      <c r="C603" s="1"/>
      <c r="D603" s="1"/>
      <c r="E603" s="4"/>
      <c r="F603" s="3"/>
      <c r="G603" s="4"/>
      <c r="H603" s="4"/>
      <c r="I603" s="3"/>
      <c r="J603" s="3"/>
      <c r="K603" s="3"/>
    </row>
    <row r="604" spans="1:11" s="2" customFormat="1" x14ac:dyDescent="0.2">
      <c r="A604" s="1"/>
      <c r="B604" s="1"/>
      <c r="C604" s="1"/>
      <c r="D604" s="1"/>
      <c r="E604" s="4"/>
      <c r="F604" s="3"/>
      <c r="G604" s="4"/>
      <c r="H604" s="4"/>
      <c r="I604" s="3"/>
      <c r="J604" s="3"/>
      <c r="K604" s="3"/>
    </row>
    <row r="605" spans="1:11" s="2" customFormat="1" x14ac:dyDescent="0.2">
      <c r="A605" s="1"/>
      <c r="B605" s="1"/>
      <c r="C605" s="1"/>
      <c r="D605" s="1"/>
      <c r="E605" s="4"/>
      <c r="F605" s="3"/>
      <c r="G605" s="4"/>
      <c r="H605" s="4"/>
      <c r="I605" s="3"/>
      <c r="J605" s="3"/>
      <c r="K605" s="3"/>
    </row>
    <row r="606" spans="1:11" s="2" customFormat="1" x14ac:dyDescent="0.2">
      <c r="A606" s="1"/>
      <c r="B606" s="1"/>
      <c r="C606" s="1"/>
      <c r="D606" s="1"/>
      <c r="E606" s="4"/>
      <c r="F606" s="3"/>
      <c r="G606" s="4"/>
      <c r="H606" s="4"/>
      <c r="I606" s="3"/>
      <c r="J606" s="3"/>
      <c r="K606" s="3"/>
    </row>
    <row r="607" spans="1:11" s="2" customFormat="1" x14ac:dyDescent="0.2">
      <c r="A607" s="1"/>
      <c r="B607" s="1"/>
      <c r="C607" s="1"/>
      <c r="D607" s="1"/>
      <c r="E607" s="4"/>
      <c r="F607" s="3"/>
      <c r="G607" s="4"/>
      <c r="H607" s="4"/>
      <c r="I607" s="3"/>
      <c r="J607" s="3"/>
      <c r="K607" s="3"/>
    </row>
    <row r="608" spans="1:11" s="2" customFormat="1" x14ac:dyDescent="0.2">
      <c r="A608" s="1"/>
      <c r="B608" s="1"/>
      <c r="C608" s="1"/>
      <c r="D608" s="1"/>
      <c r="E608" s="4"/>
      <c r="F608" s="3"/>
      <c r="G608" s="4"/>
      <c r="H608" s="4"/>
      <c r="I608" s="3"/>
      <c r="J608" s="3"/>
      <c r="K608" s="3"/>
    </row>
    <row r="609" spans="1:11" s="2" customFormat="1" x14ac:dyDescent="0.2">
      <c r="A609" s="1"/>
      <c r="B609" s="1"/>
      <c r="C609" s="1"/>
      <c r="D609" s="1"/>
      <c r="E609" s="4"/>
      <c r="F609" s="3"/>
      <c r="G609" s="4"/>
      <c r="H609" s="4"/>
      <c r="I609" s="3"/>
      <c r="J609" s="3"/>
      <c r="K609" s="3"/>
    </row>
    <row r="610" spans="1:11" s="2" customFormat="1" x14ac:dyDescent="0.2">
      <c r="A610" s="1"/>
      <c r="B610" s="1"/>
      <c r="C610" s="1"/>
      <c r="D610" s="1"/>
      <c r="E610" s="4"/>
      <c r="F610" s="3"/>
      <c r="G610" s="4"/>
      <c r="H610" s="4"/>
      <c r="I610" s="3"/>
      <c r="J610" s="3"/>
      <c r="K610" s="3"/>
    </row>
    <row r="611" spans="1:11" s="2" customFormat="1" x14ac:dyDescent="0.2">
      <c r="A611" s="1"/>
      <c r="B611" s="1"/>
      <c r="C611" s="1"/>
      <c r="D611" s="1"/>
      <c r="E611" s="4"/>
      <c r="F611" s="3"/>
      <c r="G611" s="4"/>
      <c r="H611" s="4"/>
      <c r="I611" s="3"/>
      <c r="J611" s="3"/>
      <c r="K611" s="3"/>
    </row>
    <row r="612" spans="1:11" s="2" customFormat="1" x14ac:dyDescent="0.2">
      <c r="A612" s="1"/>
      <c r="B612" s="1"/>
      <c r="C612" s="1"/>
      <c r="D612" s="1"/>
      <c r="E612" s="4"/>
      <c r="F612" s="3"/>
      <c r="G612" s="4"/>
      <c r="H612" s="4"/>
      <c r="I612" s="3"/>
      <c r="J612" s="3"/>
      <c r="K612" s="3"/>
    </row>
    <row r="613" spans="1:11" s="2" customFormat="1" x14ac:dyDescent="0.2">
      <c r="A613" s="1"/>
      <c r="B613" s="1"/>
      <c r="C613" s="1"/>
      <c r="D613" s="1"/>
      <c r="E613" s="4"/>
      <c r="F613" s="3"/>
      <c r="G613" s="4"/>
      <c r="H613" s="4"/>
      <c r="I613" s="3"/>
      <c r="J613" s="3"/>
      <c r="K613" s="3"/>
    </row>
    <row r="614" spans="1:11" s="2" customFormat="1" x14ac:dyDescent="0.2">
      <c r="A614" s="1"/>
      <c r="B614" s="1"/>
      <c r="C614" s="1"/>
      <c r="D614" s="1"/>
      <c r="E614" s="4"/>
      <c r="F614" s="3"/>
      <c r="G614" s="4"/>
      <c r="H614" s="4"/>
      <c r="I614" s="3"/>
      <c r="J614" s="3"/>
      <c r="K614" s="3"/>
    </row>
    <row r="615" spans="1:11" s="2" customFormat="1" x14ac:dyDescent="0.2">
      <c r="A615" s="1"/>
      <c r="B615" s="1"/>
      <c r="C615" s="1"/>
      <c r="D615" s="1"/>
      <c r="E615" s="4"/>
      <c r="F615" s="3"/>
      <c r="G615" s="4"/>
      <c r="H615" s="4"/>
      <c r="I615" s="3"/>
      <c r="J615" s="3"/>
      <c r="K615" s="3"/>
    </row>
    <row r="616" spans="1:11" s="2" customFormat="1" x14ac:dyDescent="0.2">
      <c r="A616" s="1"/>
      <c r="B616" s="1"/>
      <c r="C616" s="1"/>
      <c r="D616" s="1"/>
      <c r="E616" s="4"/>
      <c r="F616" s="3"/>
      <c r="G616" s="4"/>
      <c r="H616" s="4"/>
      <c r="I616" s="3"/>
      <c r="J616" s="3"/>
      <c r="K616" s="3"/>
    </row>
    <row r="617" spans="1:11" s="2" customFormat="1" x14ac:dyDescent="0.2">
      <c r="A617" s="1"/>
      <c r="B617" s="1"/>
      <c r="C617" s="1"/>
      <c r="D617" s="1"/>
      <c r="E617" s="4"/>
      <c r="F617" s="3"/>
      <c r="G617" s="4"/>
      <c r="H617" s="4"/>
      <c r="I617" s="3"/>
      <c r="J617" s="3"/>
      <c r="K617" s="3"/>
    </row>
    <row r="618" spans="1:11" s="2" customFormat="1" x14ac:dyDescent="0.2">
      <c r="A618" s="1"/>
      <c r="B618" s="1"/>
      <c r="C618" s="1"/>
      <c r="D618" s="1"/>
      <c r="E618" s="4"/>
      <c r="F618" s="3"/>
      <c r="G618" s="4"/>
      <c r="H618" s="4"/>
      <c r="I618" s="3"/>
      <c r="J618" s="3"/>
      <c r="K618" s="3"/>
    </row>
    <row r="619" spans="1:11" s="2" customFormat="1" x14ac:dyDescent="0.2">
      <c r="A619" s="1"/>
      <c r="B619" s="1"/>
      <c r="C619" s="1"/>
      <c r="D619" s="1"/>
      <c r="E619" s="4"/>
      <c r="F619" s="3"/>
      <c r="G619" s="4"/>
      <c r="H619" s="4"/>
      <c r="I619" s="3"/>
      <c r="J619" s="3"/>
      <c r="K619" s="3"/>
    </row>
    <row r="620" spans="1:11" s="2" customFormat="1" x14ac:dyDescent="0.2">
      <c r="A620" s="1"/>
      <c r="B620" s="1"/>
      <c r="C620" s="1"/>
      <c r="D620" s="1"/>
      <c r="E620" s="4"/>
      <c r="F620" s="3"/>
      <c r="G620" s="4"/>
      <c r="H620" s="4"/>
      <c r="I620" s="3"/>
      <c r="J620" s="3"/>
      <c r="K620" s="3"/>
    </row>
    <row r="621" spans="1:11" s="2" customFormat="1" x14ac:dyDescent="0.2">
      <c r="A621" s="1"/>
      <c r="B621" s="1"/>
      <c r="C621" s="1"/>
      <c r="D621" s="1"/>
      <c r="E621" s="4"/>
      <c r="F621" s="3"/>
      <c r="G621" s="4"/>
      <c r="H621" s="4"/>
      <c r="I621" s="3"/>
      <c r="J621" s="3"/>
      <c r="K621" s="3"/>
    </row>
    <row r="622" spans="1:11" s="2" customFormat="1" x14ac:dyDescent="0.2">
      <c r="A622" s="1"/>
      <c r="B622" s="1"/>
      <c r="C622" s="1"/>
      <c r="D622" s="1"/>
      <c r="E622" s="4"/>
      <c r="F622" s="3"/>
      <c r="G622" s="4"/>
      <c r="H622" s="4"/>
      <c r="I622" s="3"/>
      <c r="J622" s="3"/>
      <c r="K622" s="3"/>
    </row>
    <row r="623" spans="1:11" s="2" customFormat="1" x14ac:dyDescent="0.2">
      <c r="A623" s="1"/>
      <c r="B623" s="1"/>
      <c r="C623" s="1"/>
      <c r="D623" s="1"/>
      <c r="E623" s="4"/>
      <c r="F623" s="3"/>
      <c r="G623" s="4"/>
      <c r="H623" s="4"/>
      <c r="I623" s="3"/>
      <c r="J623" s="3"/>
      <c r="K623" s="3"/>
    </row>
    <row r="624" spans="1:11" s="2" customFormat="1" x14ac:dyDescent="0.2">
      <c r="A624" s="1"/>
      <c r="B624" s="1"/>
      <c r="C624" s="1"/>
      <c r="D624" s="1"/>
      <c r="E624" s="4"/>
      <c r="F624" s="3"/>
      <c r="G624" s="4"/>
      <c r="H624" s="4"/>
      <c r="I624" s="3"/>
      <c r="J624" s="3"/>
      <c r="K624" s="3"/>
    </row>
    <row r="625" spans="1:11" s="2" customFormat="1" x14ac:dyDescent="0.2">
      <c r="A625" s="1"/>
      <c r="B625" s="1"/>
      <c r="C625" s="1"/>
      <c r="D625" s="1"/>
      <c r="E625" s="4"/>
      <c r="F625" s="3"/>
      <c r="G625" s="4"/>
      <c r="H625" s="4"/>
      <c r="I625" s="3"/>
      <c r="J625" s="3"/>
      <c r="K625" s="3"/>
    </row>
    <row r="626" spans="1:11" s="2" customFormat="1" x14ac:dyDescent="0.2">
      <c r="A626" s="1"/>
      <c r="B626" s="1"/>
      <c r="C626" s="1"/>
      <c r="D626" s="1"/>
      <c r="E626" s="4"/>
      <c r="F626" s="3"/>
      <c r="G626" s="4"/>
      <c r="H626" s="4"/>
      <c r="I626" s="3"/>
      <c r="J626" s="3"/>
      <c r="K626" s="3"/>
    </row>
    <row r="627" spans="1:11" s="2" customFormat="1" x14ac:dyDescent="0.2">
      <c r="A627" s="1"/>
      <c r="B627" s="1"/>
      <c r="C627" s="1"/>
      <c r="D627" s="1"/>
      <c r="E627" s="4"/>
      <c r="F627" s="3"/>
      <c r="G627" s="4"/>
      <c r="H627" s="4"/>
      <c r="I627" s="3"/>
      <c r="J627" s="3"/>
      <c r="K627" s="3"/>
    </row>
    <row r="628" spans="1:11" s="2" customFormat="1" x14ac:dyDescent="0.2">
      <c r="A628" s="1"/>
      <c r="B628" s="1"/>
      <c r="C628" s="1"/>
      <c r="D628" s="1"/>
      <c r="E628" s="4"/>
      <c r="F628" s="3"/>
      <c r="G628" s="4"/>
      <c r="H628" s="4"/>
      <c r="I628" s="3"/>
      <c r="J628" s="3"/>
      <c r="K628" s="3"/>
    </row>
    <row r="629" spans="1:11" s="2" customFormat="1" x14ac:dyDescent="0.2">
      <c r="A629" s="1"/>
      <c r="B629" s="1"/>
      <c r="C629" s="1"/>
      <c r="D629" s="1"/>
      <c r="E629" s="4"/>
      <c r="F629" s="3"/>
      <c r="G629" s="4"/>
      <c r="H629" s="4"/>
      <c r="I629" s="3"/>
      <c r="J629" s="3"/>
      <c r="K629" s="3"/>
    </row>
    <row r="630" spans="1:11" s="2" customFormat="1" x14ac:dyDescent="0.2">
      <c r="A630" s="1"/>
      <c r="B630" s="1"/>
      <c r="C630" s="1"/>
      <c r="D630" s="1"/>
      <c r="E630" s="4"/>
      <c r="F630" s="3"/>
      <c r="G630" s="4"/>
      <c r="H630" s="4"/>
      <c r="I630" s="3"/>
      <c r="J630" s="3"/>
      <c r="K630" s="3"/>
    </row>
    <row r="631" spans="1:11" s="2" customFormat="1" x14ac:dyDescent="0.2">
      <c r="A631" s="1"/>
      <c r="B631" s="1"/>
      <c r="C631" s="1"/>
      <c r="D631" s="1"/>
      <c r="E631" s="4"/>
      <c r="F631" s="3"/>
      <c r="G631" s="4"/>
      <c r="H631" s="4"/>
      <c r="I631" s="3"/>
      <c r="J631" s="3"/>
      <c r="K631" s="3"/>
    </row>
    <row r="632" spans="1:11" s="2" customFormat="1" x14ac:dyDescent="0.2">
      <c r="A632" s="1"/>
      <c r="B632" s="1"/>
      <c r="C632" s="1"/>
      <c r="D632" s="1"/>
      <c r="E632" s="4"/>
      <c r="F632" s="3"/>
      <c r="G632" s="4"/>
      <c r="H632" s="4"/>
      <c r="I632" s="3"/>
      <c r="J632" s="3"/>
      <c r="K632" s="3"/>
    </row>
    <row r="633" spans="1:11" s="2" customFormat="1" x14ac:dyDescent="0.2">
      <c r="A633" s="1"/>
      <c r="B633" s="1"/>
      <c r="C633" s="1"/>
      <c r="D633" s="1"/>
      <c r="E633" s="4"/>
      <c r="F633" s="3"/>
      <c r="G633" s="4"/>
      <c r="H633" s="4"/>
      <c r="I633" s="3"/>
      <c r="J633" s="3"/>
      <c r="K633" s="3"/>
    </row>
    <row r="634" spans="1:11" s="2" customFormat="1" x14ac:dyDescent="0.2">
      <c r="A634" s="1"/>
      <c r="B634" s="1"/>
      <c r="C634" s="1"/>
      <c r="D634" s="1"/>
      <c r="E634" s="4"/>
      <c r="F634" s="3"/>
      <c r="G634" s="4"/>
      <c r="H634" s="4"/>
      <c r="I634" s="3"/>
      <c r="J634" s="3"/>
      <c r="K634" s="3"/>
    </row>
    <row r="635" spans="1:11" s="2" customFormat="1" x14ac:dyDescent="0.2">
      <c r="A635" s="1"/>
      <c r="B635" s="1"/>
      <c r="C635" s="1"/>
      <c r="D635" s="1"/>
      <c r="E635" s="4"/>
      <c r="F635" s="3"/>
      <c r="G635" s="4"/>
      <c r="H635" s="4"/>
      <c r="I635" s="3"/>
      <c r="J635" s="3"/>
      <c r="K635" s="3"/>
    </row>
    <row r="636" spans="1:11" s="2" customFormat="1" x14ac:dyDescent="0.2">
      <c r="A636" s="1"/>
      <c r="B636" s="1"/>
      <c r="C636" s="1"/>
      <c r="D636" s="1"/>
      <c r="E636" s="4"/>
      <c r="F636" s="3"/>
      <c r="G636" s="4"/>
      <c r="H636" s="4"/>
      <c r="I636" s="3"/>
      <c r="J636" s="3"/>
      <c r="K636" s="3"/>
    </row>
    <row r="637" spans="1:11" s="2" customFormat="1" x14ac:dyDescent="0.2">
      <c r="A637" s="1"/>
      <c r="B637" s="1"/>
      <c r="C637" s="1"/>
      <c r="D637" s="1"/>
      <c r="E637" s="4"/>
      <c r="F637" s="3"/>
      <c r="G637" s="4"/>
      <c r="H637" s="4"/>
      <c r="I637" s="3"/>
      <c r="J637" s="3"/>
      <c r="K637" s="3"/>
    </row>
    <row r="638" spans="1:11" s="2" customFormat="1" x14ac:dyDescent="0.2">
      <c r="A638" s="1"/>
      <c r="B638" s="1"/>
      <c r="C638" s="1"/>
      <c r="D638" s="1"/>
      <c r="E638" s="4"/>
      <c r="F638" s="3"/>
      <c r="G638" s="4"/>
      <c r="H638" s="4"/>
      <c r="I638" s="3"/>
      <c r="J638" s="3"/>
      <c r="K638" s="3"/>
    </row>
    <row r="639" spans="1:11" s="2" customFormat="1" x14ac:dyDescent="0.2">
      <c r="A639" s="1"/>
      <c r="B639" s="1"/>
      <c r="C639" s="1"/>
      <c r="D639" s="1"/>
      <c r="E639" s="4"/>
      <c r="F639" s="3"/>
      <c r="G639" s="4"/>
      <c r="H639" s="4"/>
      <c r="I639" s="3"/>
      <c r="J639" s="3"/>
      <c r="K639" s="3"/>
    </row>
    <row r="640" spans="1:11" s="2" customFormat="1" x14ac:dyDescent="0.2">
      <c r="A640" s="1"/>
      <c r="B640" s="1"/>
      <c r="C640" s="1"/>
      <c r="D640" s="1"/>
      <c r="E640" s="4"/>
      <c r="F640" s="3"/>
      <c r="G640" s="4"/>
      <c r="H640" s="4"/>
      <c r="I640" s="3"/>
      <c r="J640" s="3"/>
      <c r="K640" s="3"/>
    </row>
    <row r="641" spans="1:11" s="2" customFormat="1" x14ac:dyDescent="0.2">
      <c r="A641" s="1"/>
      <c r="B641" s="1"/>
      <c r="C641" s="1"/>
      <c r="D641" s="1"/>
      <c r="E641" s="4"/>
      <c r="F641" s="3"/>
      <c r="G641" s="4"/>
      <c r="H641" s="4"/>
      <c r="I641" s="3"/>
      <c r="J641" s="3"/>
      <c r="K641" s="3"/>
    </row>
    <row r="642" spans="1:11" s="2" customFormat="1" x14ac:dyDescent="0.2">
      <c r="A642" s="1"/>
      <c r="B642" s="1"/>
      <c r="C642" s="1"/>
      <c r="D642" s="1"/>
      <c r="E642" s="4"/>
      <c r="F642" s="3"/>
      <c r="G642" s="4"/>
      <c r="H642" s="4"/>
      <c r="I642" s="3"/>
      <c r="J642" s="3"/>
      <c r="K642" s="3"/>
    </row>
    <row r="643" spans="1:11" s="2" customFormat="1" x14ac:dyDescent="0.2">
      <c r="A643" s="1"/>
      <c r="B643" s="1"/>
      <c r="C643" s="1"/>
      <c r="D643" s="1"/>
      <c r="E643" s="4"/>
      <c r="F643" s="3"/>
      <c r="G643" s="4"/>
      <c r="H643" s="4"/>
      <c r="I643" s="3"/>
      <c r="J643" s="3"/>
      <c r="K643" s="3"/>
    </row>
    <row r="644" spans="1:11" s="2" customFormat="1" x14ac:dyDescent="0.2">
      <c r="A644" s="1"/>
      <c r="B644" s="1"/>
      <c r="C644" s="1"/>
      <c r="D644" s="1"/>
      <c r="E644" s="4"/>
      <c r="F644" s="3"/>
      <c r="G644" s="4"/>
      <c r="H644" s="4"/>
      <c r="I644" s="3"/>
      <c r="J644" s="3"/>
      <c r="K644" s="3"/>
    </row>
    <row r="645" spans="1:11" s="2" customFormat="1" x14ac:dyDescent="0.2">
      <c r="A645" s="1"/>
      <c r="B645" s="1"/>
      <c r="C645" s="1"/>
      <c r="D645" s="1"/>
      <c r="E645" s="4"/>
      <c r="F645" s="3"/>
      <c r="G645" s="4"/>
      <c r="H645" s="4"/>
      <c r="I645" s="3"/>
      <c r="J645" s="3"/>
      <c r="K645" s="3"/>
    </row>
    <row r="646" spans="1:11" s="2" customFormat="1" x14ac:dyDescent="0.2">
      <c r="A646" s="1"/>
      <c r="B646" s="1"/>
      <c r="C646" s="1"/>
      <c r="D646" s="1"/>
      <c r="E646" s="4"/>
      <c r="F646" s="3"/>
      <c r="G646" s="4"/>
      <c r="H646" s="4"/>
      <c r="I646" s="3"/>
      <c r="J646" s="3"/>
      <c r="K646" s="3"/>
    </row>
    <row r="647" spans="1:11" s="2" customFormat="1" x14ac:dyDescent="0.2">
      <c r="A647" s="1"/>
      <c r="B647" s="1"/>
      <c r="C647" s="1"/>
      <c r="D647" s="1"/>
      <c r="E647" s="4"/>
      <c r="F647" s="3"/>
      <c r="G647" s="4"/>
      <c r="H647" s="4"/>
      <c r="I647" s="3"/>
      <c r="J647" s="3"/>
      <c r="K647" s="3"/>
    </row>
    <row r="648" spans="1:11" s="2" customFormat="1" x14ac:dyDescent="0.2">
      <c r="A648" s="1"/>
      <c r="B648" s="1"/>
      <c r="C648" s="1"/>
      <c r="D648" s="1"/>
      <c r="E648" s="4"/>
      <c r="F648" s="3"/>
      <c r="G648" s="4"/>
      <c r="H648" s="4"/>
      <c r="I648" s="3"/>
      <c r="J648" s="3"/>
      <c r="K648" s="3"/>
    </row>
    <row r="649" spans="1:11" s="2" customFormat="1" x14ac:dyDescent="0.2">
      <c r="A649" s="1"/>
      <c r="B649" s="1"/>
      <c r="C649" s="1"/>
      <c r="D649" s="1"/>
      <c r="E649" s="4"/>
      <c r="F649" s="3"/>
      <c r="G649" s="4"/>
      <c r="H649" s="4"/>
      <c r="I649" s="3"/>
      <c r="J649" s="3"/>
      <c r="K649" s="3"/>
    </row>
    <row r="650" spans="1:11" s="2" customFormat="1" x14ac:dyDescent="0.2">
      <c r="A650" s="1"/>
      <c r="B650" s="1"/>
      <c r="C650" s="1"/>
      <c r="D650" s="1"/>
      <c r="E650" s="4"/>
      <c r="F650" s="3"/>
      <c r="G650" s="4"/>
      <c r="H650" s="4"/>
      <c r="I650" s="3"/>
      <c r="J650" s="3"/>
      <c r="K650" s="3"/>
    </row>
    <row r="651" spans="1:11" s="2" customFormat="1" x14ac:dyDescent="0.2">
      <c r="A651" s="1"/>
      <c r="B651" s="1"/>
      <c r="C651" s="1"/>
      <c r="D651" s="1"/>
      <c r="E651" s="4"/>
      <c r="F651" s="3"/>
      <c r="G651" s="4"/>
      <c r="H651" s="4"/>
      <c r="I651" s="3"/>
      <c r="J651" s="3"/>
      <c r="K651" s="3"/>
    </row>
    <row r="652" spans="1:11" s="2" customFormat="1" x14ac:dyDescent="0.2">
      <c r="A652" s="1"/>
      <c r="B652" s="1"/>
      <c r="C652" s="1"/>
      <c r="D652" s="1"/>
      <c r="E652" s="4"/>
      <c r="F652" s="3"/>
      <c r="G652" s="4"/>
      <c r="H652" s="4"/>
      <c r="I652" s="3"/>
      <c r="J652" s="3"/>
      <c r="K652" s="3"/>
    </row>
    <row r="653" spans="1:11" s="2" customFormat="1" x14ac:dyDescent="0.2">
      <c r="A653" s="1"/>
      <c r="B653" s="1"/>
      <c r="C653" s="1"/>
      <c r="D653" s="1"/>
      <c r="E653" s="4"/>
      <c r="F653" s="3"/>
      <c r="G653" s="4"/>
      <c r="H653" s="4"/>
      <c r="I653" s="3"/>
      <c r="J653" s="3"/>
      <c r="K653" s="3"/>
    </row>
    <row r="654" spans="1:11" s="2" customFormat="1" x14ac:dyDescent="0.2">
      <c r="A654" s="1"/>
      <c r="B654" s="1"/>
      <c r="C654" s="1"/>
      <c r="D654" s="1"/>
      <c r="E654" s="4"/>
      <c r="F654" s="3"/>
      <c r="G654" s="4"/>
      <c r="H654" s="4"/>
      <c r="I654" s="3"/>
      <c r="J654" s="3"/>
      <c r="K654" s="3"/>
    </row>
    <row r="655" spans="1:11" s="2" customFormat="1" x14ac:dyDescent="0.2">
      <c r="A655" s="1"/>
      <c r="B655" s="1"/>
      <c r="C655" s="1"/>
      <c r="D655" s="1"/>
      <c r="E655" s="4"/>
      <c r="F655" s="3"/>
      <c r="G655" s="4"/>
      <c r="H655" s="4"/>
      <c r="I655" s="3"/>
      <c r="J655" s="3"/>
      <c r="K655" s="3"/>
    </row>
    <row r="656" spans="1:11" s="2" customFormat="1" x14ac:dyDescent="0.2">
      <c r="A656" s="1"/>
      <c r="B656" s="1"/>
      <c r="C656" s="1"/>
      <c r="D656" s="1"/>
      <c r="E656" s="4"/>
      <c r="F656" s="3"/>
      <c r="G656" s="4"/>
      <c r="H656" s="4"/>
      <c r="I656" s="3"/>
      <c r="J656" s="3"/>
      <c r="K656" s="3"/>
    </row>
    <row r="657" spans="1:11" s="2" customFormat="1" x14ac:dyDescent="0.2">
      <c r="A657" s="1"/>
      <c r="B657" s="1"/>
      <c r="C657" s="1"/>
      <c r="D657" s="1"/>
      <c r="E657" s="4"/>
      <c r="F657" s="3"/>
      <c r="G657" s="4"/>
      <c r="H657" s="4"/>
      <c r="I657" s="3"/>
      <c r="J657" s="3"/>
      <c r="K657" s="3"/>
    </row>
    <row r="658" spans="1:11" s="2" customFormat="1" x14ac:dyDescent="0.2">
      <c r="A658" s="1"/>
      <c r="B658" s="1"/>
      <c r="C658" s="1"/>
      <c r="D658" s="1"/>
      <c r="E658" s="4"/>
      <c r="F658" s="3"/>
      <c r="G658" s="4"/>
      <c r="H658" s="4"/>
      <c r="I658" s="3"/>
      <c r="J658" s="3"/>
      <c r="K658" s="3"/>
    </row>
    <row r="659" spans="1:11" s="2" customFormat="1" x14ac:dyDescent="0.2">
      <c r="A659" s="1"/>
      <c r="B659" s="1"/>
      <c r="C659" s="1"/>
      <c r="D659" s="1"/>
      <c r="E659" s="4"/>
      <c r="F659" s="3"/>
      <c r="G659" s="4"/>
      <c r="H659" s="4"/>
      <c r="I659" s="3"/>
      <c r="J659" s="3"/>
      <c r="K659" s="3"/>
    </row>
    <row r="660" spans="1:11" s="2" customFormat="1" x14ac:dyDescent="0.2">
      <c r="A660" s="1"/>
      <c r="B660" s="1"/>
      <c r="C660" s="1"/>
      <c r="D660" s="1"/>
      <c r="E660" s="4"/>
      <c r="F660" s="3"/>
      <c r="G660" s="4"/>
      <c r="H660" s="4"/>
      <c r="I660" s="3"/>
      <c r="J660" s="3"/>
      <c r="K660" s="3"/>
    </row>
    <row r="661" spans="1:11" s="2" customFormat="1" x14ac:dyDescent="0.2">
      <c r="A661" s="1"/>
      <c r="B661" s="1"/>
      <c r="C661" s="1"/>
      <c r="D661" s="1"/>
      <c r="E661" s="4"/>
      <c r="F661" s="3"/>
      <c r="G661" s="4"/>
      <c r="H661" s="4"/>
      <c r="I661" s="3"/>
      <c r="J661" s="3"/>
      <c r="K661" s="3"/>
    </row>
    <row r="662" spans="1:11" s="2" customFormat="1" x14ac:dyDescent="0.2">
      <c r="A662" s="1"/>
      <c r="B662" s="1"/>
      <c r="C662" s="1"/>
      <c r="D662" s="1"/>
      <c r="E662" s="4"/>
      <c r="F662" s="3"/>
      <c r="G662" s="4"/>
      <c r="H662" s="4"/>
      <c r="I662" s="3"/>
      <c r="J662" s="3"/>
      <c r="K662" s="3"/>
    </row>
    <row r="663" spans="1:11" s="2" customFormat="1" x14ac:dyDescent="0.2">
      <c r="A663" s="1"/>
      <c r="B663" s="1"/>
      <c r="C663" s="1"/>
      <c r="D663" s="1"/>
      <c r="E663" s="4"/>
      <c r="F663" s="3"/>
      <c r="G663" s="4"/>
      <c r="H663" s="4"/>
      <c r="I663" s="3"/>
      <c r="J663" s="3"/>
      <c r="K663" s="3"/>
    </row>
    <row r="664" spans="1:11" s="2" customFormat="1" x14ac:dyDescent="0.2">
      <c r="A664" s="1"/>
      <c r="B664" s="1"/>
      <c r="C664" s="1"/>
      <c r="D664" s="1"/>
      <c r="E664" s="4"/>
      <c r="F664" s="3"/>
      <c r="G664" s="4"/>
      <c r="H664" s="4"/>
      <c r="I664" s="3"/>
      <c r="J664" s="3"/>
      <c r="K664" s="3"/>
    </row>
    <row r="665" spans="1:11" s="2" customFormat="1" x14ac:dyDescent="0.2">
      <c r="A665" s="1"/>
      <c r="B665" s="1"/>
      <c r="C665" s="1"/>
      <c r="D665" s="1"/>
      <c r="E665" s="4"/>
      <c r="F665" s="3"/>
      <c r="G665" s="4"/>
      <c r="H665" s="4"/>
      <c r="I665" s="3"/>
      <c r="J665" s="3"/>
      <c r="K665" s="3"/>
    </row>
    <row r="666" spans="1:11" s="2" customFormat="1" x14ac:dyDescent="0.2">
      <c r="A666" s="1"/>
      <c r="B666" s="1"/>
      <c r="C666" s="1"/>
      <c r="D666" s="1"/>
      <c r="E666" s="4"/>
      <c r="F666" s="3"/>
      <c r="G666" s="4"/>
      <c r="H666" s="4"/>
      <c r="I666" s="3"/>
      <c r="J666" s="3"/>
      <c r="K666" s="3"/>
    </row>
    <row r="667" spans="1:11" s="2" customFormat="1" x14ac:dyDescent="0.2">
      <c r="A667" s="1"/>
      <c r="B667" s="1"/>
      <c r="C667" s="1"/>
      <c r="D667" s="1"/>
      <c r="E667" s="4"/>
      <c r="F667" s="3"/>
      <c r="G667" s="4"/>
      <c r="H667" s="4"/>
      <c r="I667" s="3"/>
      <c r="J667" s="3"/>
      <c r="K667" s="3"/>
    </row>
    <row r="668" spans="1:11" s="2" customFormat="1" x14ac:dyDescent="0.2">
      <c r="A668" s="1"/>
      <c r="B668" s="1"/>
      <c r="C668" s="1"/>
      <c r="D668" s="1"/>
      <c r="E668" s="4"/>
      <c r="F668" s="3"/>
      <c r="G668" s="4"/>
      <c r="H668" s="4"/>
      <c r="I668" s="3"/>
      <c r="J668" s="3"/>
      <c r="K668" s="3"/>
    </row>
    <row r="669" spans="1:11" s="2" customFormat="1" x14ac:dyDescent="0.2">
      <c r="A669" s="1"/>
      <c r="B669" s="1"/>
      <c r="C669" s="1"/>
      <c r="D669" s="1"/>
      <c r="E669" s="4"/>
      <c r="F669" s="3"/>
      <c r="G669" s="4"/>
      <c r="H669" s="4"/>
      <c r="I669" s="3"/>
      <c r="J669" s="3"/>
      <c r="K669" s="3"/>
    </row>
    <row r="670" spans="1:11" s="2" customFormat="1" x14ac:dyDescent="0.2">
      <c r="A670" s="1"/>
      <c r="B670" s="1"/>
      <c r="C670" s="1"/>
      <c r="D670" s="1"/>
      <c r="E670" s="4"/>
      <c r="F670" s="3"/>
      <c r="G670" s="4"/>
      <c r="H670" s="4"/>
      <c r="I670" s="3"/>
      <c r="J670" s="3"/>
      <c r="K670" s="3"/>
    </row>
    <row r="671" spans="1:11" s="2" customFormat="1" x14ac:dyDescent="0.2">
      <c r="A671" s="1"/>
      <c r="B671" s="1"/>
      <c r="C671" s="1"/>
      <c r="D671" s="1"/>
      <c r="E671" s="4"/>
      <c r="F671" s="3"/>
      <c r="G671" s="4"/>
      <c r="H671" s="4"/>
      <c r="I671" s="3"/>
      <c r="J671" s="3"/>
      <c r="K671" s="3"/>
    </row>
    <row r="672" spans="1:11" s="2" customFormat="1" x14ac:dyDescent="0.2">
      <c r="A672" s="1"/>
      <c r="B672" s="1"/>
      <c r="C672" s="1"/>
      <c r="D672" s="1"/>
      <c r="E672" s="4"/>
      <c r="F672" s="3"/>
      <c r="G672" s="4"/>
      <c r="H672" s="4"/>
      <c r="I672" s="3"/>
      <c r="J672" s="3"/>
      <c r="K672" s="3"/>
    </row>
    <row r="673" spans="1:11" s="2" customFormat="1" x14ac:dyDescent="0.2">
      <c r="A673" s="1"/>
      <c r="B673" s="1"/>
      <c r="C673" s="1"/>
      <c r="D673" s="1"/>
      <c r="E673" s="4"/>
      <c r="F673" s="3"/>
      <c r="G673" s="4"/>
      <c r="H673" s="4"/>
      <c r="I673" s="3"/>
      <c r="J673" s="3"/>
      <c r="K673" s="3"/>
    </row>
    <row r="674" spans="1:11" s="2" customFormat="1" x14ac:dyDescent="0.2">
      <c r="A674" s="1"/>
      <c r="B674" s="1"/>
      <c r="C674" s="1"/>
      <c r="D674" s="1"/>
      <c r="E674" s="4"/>
      <c r="F674" s="3"/>
      <c r="G674" s="4"/>
      <c r="H674" s="4"/>
      <c r="I674" s="3"/>
      <c r="J674" s="3"/>
      <c r="K674" s="3"/>
    </row>
    <row r="675" spans="1:11" s="2" customFormat="1" x14ac:dyDescent="0.2">
      <c r="A675" s="1"/>
      <c r="B675" s="1"/>
      <c r="C675" s="1"/>
      <c r="D675" s="1"/>
      <c r="E675" s="4"/>
      <c r="F675" s="3"/>
      <c r="G675" s="4"/>
      <c r="H675" s="4"/>
      <c r="I675" s="3"/>
      <c r="J675" s="3"/>
      <c r="K675" s="3"/>
    </row>
    <row r="676" spans="1:11" s="2" customFormat="1" x14ac:dyDescent="0.2">
      <c r="A676" s="1"/>
      <c r="B676" s="1"/>
      <c r="C676" s="1"/>
      <c r="D676" s="1"/>
      <c r="E676" s="4"/>
      <c r="F676" s="3"/>
      <c r="G676" s="4"/>
      <c r="H676" s="4"/>
      <c r="I676" s="3"/>
      <c r="J676" s="3"/>
      <c r="K676" s="3"/>
    </row>
    <row r="677" spans="1:11" s="2" customFormat="1" x14ac:dyDescent="0.2">
      <c r="A677" s="1"/>
      <c r="B677" s="1"/>
      <c r="C677" s="1"/>
      <c r="D677" s="1"/>
      <c r="E677" s="4"/>
      <c r="F677" s="3"/>
      <c r="G677" s="4"/>
      <c r="H677" s="4"/>
      <c r="I677" s="3"/>
      <c r="J677" s="3"/>
      <c r="K677" s="3"/>
    </row>
    <row r="678" spans="1:11" s="2" customFormat="1" x14ac:dyDescent="0.2">
      <c r="A678" s="1"/>
      <c r="B678" s="1"/>
      <c r="C678" s="1"/>
      <c r="D678" s="1"/>
      <c r="E678" s="4"/>
      <c r="F678" s="3"/>
      <c r="G678" s="4"/>
      <c r="H678" s="4"/>
      <c r="I678" s="3"/>
      <c r="J678" s="3"/>
      <c r="K678" s="3"/>
    </row>
    <row r="679" spans="1:11" s="2" customFormat="1" x14ac:dyDescent="0.2">
      <c r="A679" s="1"/>
      <c r="B679" s="1"/>
      <c r="C679" s="1"/>
      <c r="D679" s="1"/>
      <c r="E679" s="4"/>
      <c r="F679" s="3"/>
      <c r="G679" s="4"/>
      <c r="H679" s="4"/>
      <c r="I679" s="3"/>
      <c r="J679" s="3"/>
      <c r="K679" s="3"/>
    </row>
    <row r="680" spans="1:11" s="2" customFormat="1" x14ac:dyDescent="0.2">
      <c r="A680" s="1"/>
      <c r="B680" s="1"/>
      <c r="C680" s="1"/>
      <c r="D680" s="1"/>
      <c r="E680" s="4"/>
      <c r="F680" s="3"/>
      <c r="G680" s="4"/>
      <c r="H680" s="4"/>
      <c r="I680" s="3"/>
      <c r="J680" s="3"/>
      <c r="K680" s="3"/>
    </row>
    <row r="681" spans="1:11" s="2" customFormat="1" x14ac:dyDescent="0.2">
      <c r="A681" s="1"/>
      <c r="B681" s="1"/>
      <c r="C681" s="1"/>
      <c r="D681" s="1"/>
      <c r="E681" s="4"/>
      <c r="F681" s="3"/>
      <c r="G681" s="4"/>
      <c r="H681" s="4"/>
      <c r="I681" s="3"/>
      <c r="J681" s="3"/>
      <c r="K681" s="3"/>
    </row>
    <row r="682" spans="1:11" s="2" customFormat="1" x14ac:dyDescent="0.2">
      <c r="A682" s="1"/>
      <c r="B682" s="1"/>
      <c r="C682" s="1"/>
      <c r="D682" s="1"/>
      <c r="E682" s="4"/>
      <c r="F682" s="3"/>
      <c r="G682" s="4"/>
      <c r="H682" s="4"/>
      <c r="I682" s="3"/>
      <c r="J682" s="3"/>
      <c r="K682" s="3"/>
    </row>
    <row r="683" spans="1:11" s="2" customFormat="1" x14ac:dyDescent="0.2">
      <c r="A683" s="1"/>
      <c r="B683" s="1"/>
      <c r="C683" s="1"/>
      <c r="D683" s="1"/>
      <c r="E683" s="4"/>
      <c r="F683" s="3"/>
      <c r="G683" s="4"/>
      <c r="H683" s="4"/>
      <c r="I683" s="3"/>
      <c r="J683" s="3"/>
      <c r="K683" s="3"/>
    </row>
    <row r="684" spans="1:11" s="2" customFormat="1" x14ac:dyDescent="0.2">
      <c r="A684" s="1"/>
      <c r="B684" s="1"/>
      <c r="C684" s="1"/>
      <c r="D684" s="1"/>
      <c r="E684" s="4"/>
      <c r="F684" s="3"/>
      <c r="G684" s="4"/>
      <c r="H684" s="4"/>
      <c r="I684" s="3"/>
      <c r="J684" s="3"/>
      <c r="K684" s="3"/>
    </row>
    <row r="685" spans="1:11" s="2" customFormat="1" x14ac:dyDescent="0.2">
      <c r="A685" s="1"/>
      <c r="B685" s="1"/>
      <c r="C685" s="1"/>
      <c r="D685" s="1"/>
      <c r="E685" s="4"/>
      <c r="F685" s="3"/>
      <c r="G685" s="4"/>
      <c r="H685" s="4"/>
      <c r="I685" s="3"/>
      <c r="J685" s="3"/>
      <c r="K685" s="3"/>
    </row>
    <row r="686" spans="1:11" s="2" customFormat="1" x14ac:dyDescent="0.2">
      <c r="A686" s="1"/>
      <c r="B686" s="1"/>
      <c r="C686" s="1"/>
      <c r="D686" s="1"/>
      <c r="E686" s="4"/>
      <c r="F686" s="3"/>
      <c r="G686" s="4"/>
      <c r="H686" s="4"/>
      <c r="I686" s="3"/>
      <c r="J686" s="3"/>
      <c r="K686" s="3"/>
    </row>
    <row r="687" spans="1:11" s="2" customFormat="1" x14ac:dyDescent="0.2">
      <c r="A687" s="1"/>
      <c r="B687" s="1"/>
      <c r="C687" s="1"/>
      <c r="D687" s="1"/>
      <c r="E687" s="4"/>
      <c r="F687" s="3"/>
      <c r="G687" s="4"/>
      <c r="H687" s="4"/>
      <c r="I687" s="3"/>
      <c r="J687" s="3"/>
      <c r="K687" s="3"/>
    </row>
    <row r="688" spans="1:11" s="2" customFormat="1" x14ac:dyDescent="0.2">
      <c r="A688" s="1"/>
      <c r="B688" s="1"/>
      <c r="C688" s="1"/>
      <c r="D688" s="1"/>
      <c r="E688" s="4"/>
      <c r="F688" s="3"/>
      <c r="G688" s="4"/>
      <c r="H688" s="4"/>
      <c r="I688" s="3"/>
      <c r="J688" s="3"/>
      <c r="K688" s="3"/>
    </row>
    <row r="689" spans="1:11" s="2" customFormat="1" x14ac:dyDescent="0.2">
      <c r="A689" s="1"/>
      <c r="B689" s="1"/>
      <c r="C689" s="1"/>
      <c r="D689" s="1"/>
      <c r="E689" s="4"/>
      <c r="F689" s="3"/>
      <c r="G689" s="4"/>
      <c r="H689" s="4"/>
      <c r="I689" s="3"/>
      <c r="J689" s="3"/>
      <c r="K689" s="3"/>
    </row>
    <row r="690" spans="1:11" s="2" customFormat="1" x14ac:dyDescent="0.2">
      <c r="A690" s="1"/>
      <c r="B690" s="1"/>
      <c r="C690" s="1"/>
      <c r="D690" s="1"/>
      <c r="E690" s="4"/>
      <c r="F690" s="3"/>
      <c r="G690" s="4"/>
      <c r="H690" s="4"/>
      <c r="I690" s="3"/>
      <c r="J690" s="3"/>
      <c r="K690" s="3"/>
    </row>
    <row r="691" spans="1:11" s="2" customFormat="1" x14ac:dyDescent="0.2">
      <c r="A691" s="1"/>
      <c r="B691" s="1"/>
      <c r="C691" s="1"/>
      <c r="D691" s="1"/>
      <c r="E691" s="4"/>
      <c r="F691" s="3"/>
      <c r="G691" s="4"/>
      <c r="H691" s="4"/>
      <c r="I691" s="3"/>
      <c r="J691" s="3"/>
      <c r="K691" s="3"/>
    </row>
    <row r="692" spans="1:11" s="2" customFormat="1" x14ac:dyDescent="0.2">
      <c r="A692" s="1"/>
      <c r="B692" s="1"/>
      <c r="C692" s="1"/>
      <c r="D692" s="1"/>
      <c r="E692" s="4"/>
      <c r="F692" s="3"/>
      <c r="G692" s="4"/>
      <c r="H692" s="4"/>
      <c r="I692" s="3"/>
      <c r="J692" s="3"/>
      <c r="K692" s="3"/>
    </row>
    <row r="693" spans="1:11" s="2" customFormat="1" x14ac:dyDescent="0.2">
      <c r="A693" s="1"/>
      <c r="B693" s="1"/>
      <c r="C693" s="1"/>
      <c r="D693" s="1"/>
      <c r="E693" s="4"/>
      <c r="F693" s="3"/>
      <c r="G693" s="4"/>
      <c r="H693" s="4"/>
      <c r="I693" s="3"/>
      <c r="J693" s="3"/>
      <c r="K693" s="3"/>
    </row>
    <row r="694" spans="1:11" s="2" customFormat="1" x14ac:dyDescent="0.2">
      <c r="A694" s="1"/>
      <c r="B694" s="1"/>
      <c r="C694" s="1"/>
      <c r="D694" s="1"/>
      <c r="E694" s="4"/>
      <c r="F694" s="3"/>
      <c r="G694" s="4"/>
      <c r="H694" s="4"/>
      <c r="I694" s="3"/>
      <c r="J694" s="3"/>
      <c r="K694" s="3"/>
    </row>
    <row r="695" spans="1:11" s="2" customFormat="1" x14ac:dyDescent="0.2">
      <c r="A695" s="1"/>
      <c r="B695" s="1"/>
      <c r="C695" s="1"/>
      <c r="D695" s="1"/>
      <c r="E695" s="4"/>
      <c r="F695" s="3"/>
      <c r="G695" s="4"/>
      <c r="H695" s="4"/>
      <c r="I695" s="3"/>
      <c r="J695" s="3"/>
      <c r="K695" s="3"/>
    </row>
    <row r="696" spans="1:11" s="2" customFormat="1" x14ac:dyDescent="0.2">
      <c r="A696" s="1"/>
      <c r="B696" s="1"/>
      <c r="C696" s="1"/>
      <c r="D696" s="1"/>
      <c r="E696" s="4"/>
      <c r="F696" s="3"/>
      <c r="G696" s="4"/>
      <c r="H696" s="4"/>
      <c r="I696" s="3"/>
      <c r="J696" s="3"/>
      <c r="K696" s="3"/>
    </row>
    <row r="697" spans="1:11" s="2" customFormat="1" x14ac:dyDescent="0.2">
      <c r="A697" s="1"/>
      <c r="B697" s="1"/>
      <c r="C697" s="1"/>
      <c r="D697" s="1"/>
      <c r="E697" s="4"/>
      <c r="F697" s="3"/>
      <c r="G697" s="4"/>
      <c r="H697" s="4"/>
      <c r="I697" s="3"/>
      <c r="J697" s="3"/>
      <c r="K697" s="3"/>
    </row>
    <row r="698" spans="1:11" s="2" customFormat="1" x14ac:dyDescent="0.2">
      <c r="A698" s="1"/>
      <c r="B698" s="1"/>
      <c r="C698" s="1"/>
      <c r="D698" s="1"/>
      <c r="E698" s="4"/>
      <c r="F698" s="3"/>
      <c r="G698" s="4"/>
      <c r="H698" s="4"/>
      <c r="I698" s="3"/>
      <c r="J698" s="3"/>
      <c r="K698" s="3"/>
    </row>
    <row r="699" spans="1:11" s="2" customFormat="1" x14ac:dyDescent="0.2">
      <c r="A699" s="1"/>
      <c r="B699" s="1"/>
      <c r="C699" s="1"/>
      <c r="D699" s="1"/>
      <c r="E699" s="4"/>
      <c r="F699" s="3"/>
      <c r="G699" s="4"/>
      <c r="H699" s="4"/>
      <c r="I699" s="3"/>
      <c r="J699" s="3"/>
      <c r="K699" s="3"/>
    </row>
    <row r="700" spans="1:11" s="2" customFormat="1" x14ac:dyDescent="0.2">
      <c r="A700" s="1"/>
      <c r="B700" s="1"/>
      <c r="C700" s="1"/>
      <c r="D700" s="1"/>
      <c r="E700" s="4"/>
      <c r="F700" s="3"/>
      <c r="G700" s="4"/>
      <c r="H700" s="4"/>
      <c r="I700" s="3"/>
      <c r="J700" s="3"/>
      <c r="K700" s="3"/>
    </row>
    <row r="701" spans="1:11" s="2" customFormat="1" x14ac:dyDescent="0.2">
      <c r="A701" s="1"/>
      <c r="B701" s="1"/>
      <c r="C701" s="1"/>
      <c r="D701" s="1"/>
      <c r="E701" s="4"/>
      <c r="F701" s="3"/>
      <c r="G701" s="4"/>
      <c r="H701" s="4"/>
      <c r="I701" s="3"/>
      <c r="J701" s="3"/>
      <c r="K701" s="3"/>
    </row>
    <row r="702" spans="1:11" s="2" customFormat="1" x14ac:dyDescent="0.2">
      <c r="A702" s="1"/>
      <c r="B702" s="1"/>
      <c r="C702" s="1"/>
      <c r="D702" s="1"/>
      <c r="E702" s="4"/>
      <c r="F702" s="3"/>
      <c r="G702" s="4"/>
      <c r="H702" s="4"/>
      <c r="I702" s="3"/>
      <c r="J702" s="3"/>
      <c r="K702" s="3"/>
    </row>
    <row r="703" spans="1:11" s="2" customFormat="1" x14ac:dyDescent="0.2">
      <c r="A703" s="1"/>
      <c r="B703" s="1"/>
      <c r="C703" s="1"/>
      <c r="D703" s="1"/>
      <c r="E703" s="4"/>
      <c r="F703" s="3"/>
      <c r="G703" s="4"/>
      <c r="H703" s="4"/>
      <c r="I703" s="3"/>
      <c r="J703" s="3"/>
      <c r="K703" s="3"/>
    </row>
    <row r="704" spans="1:11" s="2" customFormat="1" x14ac:dyDescent="0.2">
      <c r="A704" s="1"/>
      <c r="B704" s="1"/>
      <c r="C704" s="1"/>
      <c r="D704" s="1"/>
      <c r="E704" s="4"/>
      <c r="F704" s="3"/>
      <c r="G704" s="4"/>
      <c r="H704" s="4"/>
      <c r="I704" s="3"/>
      <c r="J704" s="3"/>
      <c r="K704" s="3"/>
    </row>
    <row r="705" spans="1:11" s="2" customFormat="1" x14ac:dyDescent="0.2">
      <c r="A705" s="1"/>
      <c r="B705" s="1"/>
      <c r="C705" s="1"/>
      <c r="D705" s="1"/>
      <c r="E705" s="4"/>
      <c r="F705" s="3"/>
      <c r="G705" s="4"/>
      <c r="H705" s="4"/>
      <c r="I705" s="3"/>
      <c r="J705" s="3"/>
      <c r="K705" s="3"/>
    </row>
    <row r="706" spans="1:11" s="2" customFormat="1" x14ac:dyDescent="0.2">
      <c r="A706" s="1"/>
      <c r="B706" s="1"/>
      <c r="C706" s="1"/>
      <c r="D706" s="1"/>
      <c r="E706" s="4"/>
      <c r="F706" s="3"/>
      <c r="G706" s="4"/>
      <c r="H706" s="4"/>
      <c r="I706" s="3"/>
      <c r="J706" s="3"/>
      <c r="K706" s="3"/>
    </row>
    <row r="707" spans="1:11" s="2" customFormat="1" x14ac:dyDescent="0.2">
      <c r="A707" s="1"/>
      <c r="B707" s="1"/>
      <c r="C707" s="1"/>
      <c r="D707" s="1"/>
      <c r="E707" s="4"/>
      <c r="F707" s="3"/>
      <c r="G707" s="4"/>
      <c r="H707" s="4"/>
      <c r="I707" s="3"/>
      <c r="J707" s="3"/>
      <c r="K707" s="3"/>
    </row>
    <row r="708" spans="1:11" s="2" customFormat="1" x14ac:dyDescent="0.2">
      <c r="A708" s="1"/>
      <c r="B708" s="1"/>
      <c r="C708" s="1"/>
      <c r="D708" s="1"/>
      <c r="E708" s="4"/>
      <c r="F708" s="3"/>
      <c r="G708" s="4"/>
      <c r="H708" s="4"/>
      <c r="I708" s="3"/>
      <c r="J708" s="3"/>
      <c r="K708" s="3"/>
    </row>
    <row r="709" spans="1:11" s="2" customFormat="1" x14ac:dyDescent="0.2">
      <c r="A709" s="1"/>
      <c r="B709" s="1"/>
      <c r="C709" s="1"/>
      <c r="D709" s="1"/>
      <c r="E709" s="4"/>
      <c r="F709" s="3"/>
      <c r="G709" s="4"/>
      <c r="H709" s="4"/>
      <c r="I709" s="3"/>
      <c r="J709" s="3"/>
      <c r="K709" s="3"/>
    </row>
    <row r="710" spans="1:11" s="2" customFormat="1" x14ac:dyDescent="0.2">
      <c r="A710" s="1"/>
      <c r="B710" s="1"/>
      <c r="C710" s="1"/>
      <c r="D710" s="1"/>
      <c r="E710" s="4"/>
      <c r="F710" s="3"/>
      <c r="G710" s="4"/>
      <c r="H710" s="4"/>
      <c r="I710" s="3"/>
      <c r="J710" s="3"/>
      <c r="K710" s="3"/>
    </row>
    <row r="711" spans="1:11" s="2" customFormat="1" x14ac:dyDescent="0.2">
      <c r="A711" s="1"/>
      <c r="B711" s="1"/>
      <c r="C711" s="1"/>
      <c r="D711" s="1"/>
      <c r="E711" s="4"/>
      <c r="F711" s="3"/>
      <c r="G711" s="4"/>
      <c r="H711" s="4"/>
      <c r="I711" s="3"/>
      <c r="J711" s="3"/>
      <c r="K711" s="3"/>
    </row>
    <row r="712" spans="1:11" s="2" customFormat="1" x14ac:dyDescent="0.2">
      <c r="A712" s="1"/>
      <c r="B712" s="1"/>
      <c r="C712" s="1"/>
      <c r="D712" s="1"/>
      <c r="E712" s="4"/>
      <c r="F712" s="3"/>
      <c r="G712" s="4"/>
      <c r="H712" s="4"/>
      <c r="I712" s="3"/>
      <c r="J712" s="3"/>
      <c r="K712" s="3"/>
    </row>
    <row r="713" spans="1:11" s="2" customFormat="1" x14ac:dyDescent="0.2">
      <c r="A713" s="1"/>
      <c r="B713" s="1"/>
      <c r="C713" s="1"/>
      <c r="D713" s="1"/>
      <c r="E713" s="4"/>
      <c r="F713" s="3"/>
      <c r="G713" s="4"/>
      <c r="H713" s="4"/>
      <c r="I713" s="3"/>
      <c r="J713" s="3"/>
      <c r="K713" s="3"/>
    </row>
    <row r="714" spans="1:11" s="2" customFormat="1" x14ac:dyDescent="0.2">
      <c r="A714" s="1"/>
      <c r="B714" s="1"/>
      <c r="C714" s="1"/>
      <c r="D714" s="1"/>
      <c r="E714" s="4"/>
      <c r="F714" s="3"/>
      <c r="G714" s="4"/>
      <c r="H714" s="4"/>
      <c r="I714" s="3"/>
      <c r="J714" s="3"/>
      <c r="K714" s="3"/>
    </row>
    <row r="715" spans="1:11" s="2" customFormat="1" x14ac:dyDescent="0.2">
      <c r="A715" s="1"/>
      <c r="B715" s="1"/>
      <c r="C715" s="1"/>
      <c r="D715" s="1"/>
      <c r="E715" s="4"/>
      <c r="F715" s="3"/>
      <c r="G715" s="4"/>
      <c r="H715" s="4"/>
      <c r="I715" s="3"/>
      <c r="J715" s="3"/>
      <c r="K715" s="3"/>
    </row>
    <row r="716" spans="1:11" s="2" customFormat="1" x14ac:dyDescent="0.2">
      <c r="A716" s="1"/>
      <c r="B716" s="1"/>
      <c r="C716" s="1"/>
      <c r="D716" s="1"/>
      <c r="E716" s="4"/>
      <c r="F716" s="3"/>
      <c r="G716" s="4"/>
      <c r="H716" s="4"/>
      <c r="I716" s="3"/>
      <c r="J716" s="3"/>
      <c r="K716" s="3"/>
    </row>
    <row r="717" spans="1:11" s="2" customFormat="1" x14ac:dyDescent="0.2">
      <c r="A717" s="1"/>
      <c r="B717" s="1"/>
      <c r="C717" s="1"/>
      <c r="D717" s="1"/>
      <c r="E717" s="4"/>
      <c r="F717" s="3"/>
      <c r="G717" s="4"/>
      <c r="H717" s="4"/>
      <c r="I717" s="3"/>
      <c r="J717" s="3"/>
      <c r="K717" s="3"/>
    </row>
    <row r="718" spans="1:11" s="2" customFormat="1" x14ac:dyDescent="0.2">
      <c r="A718" s="1"/>
      <c r="B718" s="1"/>
      <c r="C718" s="1"/>
      <c r="D718" s="1"/>
      <c r="E718" s="4"/>
      <c r="F718" s="3"/>
      <c r="G718" s="4"/>
      <c r="H718" s="4"/>
      <c r="I718" s="3"/>
      <c r="J718" s="3"/>
      <c r="K718" s="3"/>
    </row>
    <row r="719" spans="1:11" s="2" customFormat="1" x14ac:dyDescent="0.2">
      <c r="A719" s="1"/>
      <c r="B719" s="1"/>
      <c r="C719" s="1"/>
      <c r="D719" s="1"/>
      <c r="E719" s="4"/>
      <c r="F719" s="3"/>
      <c r="G719" s="4"/>
      <c r="H719" s="4"/>
      <c r="I719" s="3"/>
      <c r="J719" s="3"/>
      <c r="K719" s="3"/>
    </row>
    <row r="720" spans="1:11" s="2" customFormat="1" x14ac:dyDescent="0.2">
      <c r="A720" s="1"/>
      <c r="B720" s="1"/>
      <c r="C720" s="1"/>
      <c r="D720" s="1"/>
      <c r="E720" s="4"/>
      <c r="F720" s="3"/>
      <c r="G720" s="4"/>
      <c r="H720" s="4"/>
      <c r="I720" s="3"/>
      <c r="J720" s="3"/>
      <c r="K720" s="3"/>
    </row>
    <row r="721" spans="1:11" s="2" customFormat="1" x14ac:dyDescent="0.2">
      <c r="A721" s="1"/>
      <c r="B721" s="1"/>
      <c r="C721" s="1"/>
      <c r="D721" s="1"/>
      <c r="E721" s="4"/>
      <c r="F721" s="3"/>
      <c r="G721" s="4"/>
      <c r="H721" s="4"/>
      <c r="I721" s="3"/>
      <c r="J721" s="3"/>
      <c r="K721" s="3"/>
    </row>
    <row r="722" spans="1:11" s="2" customFormat="1" x14ac:dyDescent="0.2">
      <c r="A722" s="1"/>
      <c r="B722" s="1"/>
      <c r="C722" s="1"/>
      <c r="D722" s="1"/>
      <c r="E722" s="4"/>
      <c r="F722" s="3"/>
      <c r="G722" s="4"/>
      <c r="H722" s="4"/>
      <c r="I722" s="3"/>
      <c r="J722" s="3"/>
      <c r="K722" s="3"/>
    </row>
    <row r="723" spans="1:11" s="2" customFormat="1" x14ac:dyDescent="0.2">
      <c r="A723" s="1"/>
      <c r="B723" s="1"/>
      <c r="C723" s="1"/>
      <c r="D723" s="1"/>
      <c r="E723" s="4"/>
      <c r="F723" s="3"/>
      <c r="G723" s="4"/>
      <c r="H723" s="4"/>
      <c r="I723" s="3"/>
      <c r="J723" s="3"/>
      <c r="K723" s="3"/>
    </row>
    <row r="724" spans="1:11" s="2" customFormat="1" x14ac:dyDescent="0.2">
      <c r="A724" s="1"/>
      <c r="B724" s="1"/>
      <c r="C724" s="1"/>
      <c r="D724" s="1"/>
      <c r="E724" s="4"/>
      <c r="F724" s="3"/>
      <c r="G724" s="4"/>
      <c r="H724" s="4"/>
      <c r="I724" s="3"/>
      <c r="J724" s="3"/>
      <c r="K724" s="3"/>
    </row>
    <row r="725" spans="1:11" s="2" customFormat="1" x14ac:dyDescent="0.2">
      <c r="A725" s="1"/>
      <c r="B725" s="1"/>
      <c r="C725" s="1"/>
      <c r="D725" s="1"/>
      <c r="E725" s="4"/>
      <c r="F725" s="3"/>
      <c r="G725" s="4"/>
      <c r="H725" s="4"/>
      <c r="I725" s="3"/>
      <c r="J725" s="3"/>
      <c r="K725" s="3"/>
    </row>
    <row r="726" spans="1:11" s="2" customFormat="1" x14ac:dyDescent="0.2">
      <c r="A726" s="1"/>
      <c r="B726" s="1"/>
      <c r="C726" s="1"/>
      <c r="D726" s="1"/>
      <c r="E726" s="4"/>
      <c r="F726" s="3"/>
      <c r="G726" s="4"/>
      <c r="H726" s="4"/>
      <c r="I726" s="3"/>
      <c r="J726" s="3"/>
      <c r="K726" s="3"/>
    </row>
    <row r="727" spans="1:11" s="2" customFormat="1" x14ac:dyDescent="0.2">
      <c r="A727" s="1"/>
      <c r="B727" s="1"/>
      <c r="C727" s="1"/>
      <c r="D727" s="1"/>
      <c r="E727" s="4"/>
      <c r="F727" s="3"/>
      <c r="G727" s="4"/>
      <c r="H727" s="4"/>
      <c r="I727" s="3"/>
      <c r="J727" s="3"/>
      <c r="K727" s="3"/>
    </row>
    <row r="728" spans="1:11" s="2" customFormat="1" x14ac:dyDescent="0.2">
      <c r="A728" s="1"/>
      <c r="B728" s="1"/>
      <c r="C728" s="1"/>
      <c r="D728" s="1"/>
      <c r="E728" s="4"/>
      <c r="F728" s="3"/>
      <c r="G728" s="4"/>
      <c r="H728" s="4"/>
      <c r="I728" s="3"/>
      <c r="J728" s="3"/>
      <c r="K728" s="3"/>
    </row>
    <row r="729" spans="1:11" s="2" customFormat="1" x14ac:dyDescent="0.2">
      <c r="A729" s="1"/>
      <c r="B729" s="1"/>
      <c r="C729" s="1"/>
      <c r="D729" s="1"/>
      <c r="E729" s="4"/>
      <c r="F729" s="3"/>
      <c r="G729" s="4"/>
      <c r="H729" s="4"/>
      <c r="I729" s="3"/>
      <c r="J729" s="3"/>
      <c r="K729" s="3"/>
    </row>
    <row r="730" spans="1:11" s="2" customFormat="1" x14ac:dyDescent="0.2">
      <c r="A730" s="1"/>
      <c r="B730" s="1"/>
      <c r="C730" s="1"/>
      <c r="D730" s="1"/>
      <c r="E730" s="4"/>
      <c r="F730" s="3"/>
      <c r="G730" s="4"/>
      <c r="H730" s="4"/>
      <c r="I730" s="3"/>
      <c r="J730" s="3"/>
      <c r="K730" s="3"/>
    </row>
    <row r="731" spans="1:11" s="2" customFormat="1" x14ac:dyDescent="0.2">
      <c r="A731" s="1"/>
      <c r="B731" s="1"/>
      <c r="C731" s="1"/>
      <c r="D731" s="1"/>
      <c r="E731" s="4"/>
      <c r="F731" s="3"/>
      <c r="G731" s="4"/>
      <c r="H731" s="4"/>
      <c r="I731" s="3"/>
      <c r="J731" s="3"/>
      <c r="K731" s="3"/>
    </row>
    <row r="732" spans="1:11" s="2" customFormat="1" x14ac:dyDescent="0.2">
      <c r="A732" s="1"/>
      <c r="B732" s="1"/>
      <c r="C732" s="1"/>
      <c r="D732" s="1"/>
      <c r="E732" s="4"/>
      <c r="F732" s="3"/>
      <c r="G732" s="4"/>
      <c r="H732" s="4"/>
      <c r="I732" s="3"/>
      <c r="J732" s="3"/>
      <c r="K732" s="3"/>
    </row>
    <row r="733" spans="1:11" s="2" customFormat="1" x14ac:dyDescent="0.2">
      <c r="A733" s="1"/>
      <c r="B733" s="1"/>
      <c r="C733" s="1"/>
      <c r="D733" s="1"/>
      <c r="E733" s="4"/>
      <c r="F733" s="3"/>
      <c r="G733" s="4"/>
      <c r="H733" s="4"/>
      <c r="I733" s="3"/>
      <c r="J733" s="3"/>
      <c r="K733" s="3"/>
    </row>
    <row r="734" spans="1:11" s="2" customFormat="1" x14ac:dyDescent="0.2">
      <c r="A734" s="1"/>
      <c r="B734" s="1"/>
      <c r="C734" s="1"/>
      <c r="D734" s="1"/>
      <c r="E734" s="4"/>
      <c r="F734" s="3"/>
      <c r="G734" s="4"/>
      <c r="H734" s="4"/>
      <c r="I734" s="3"/>
      <c r="J734" s="3"/>
      <c r="K734" s="3"/>
    </row>
    <row r="735" spans="1:11" s="2" customFormat="1" x14ac:dyDescent="0.2">
      <c r="A735" s="1"/>
      <c r="B735" s="1"/>
      <c r="C735" s="1"/>
      <c r="D735" s="1"/>
      <c r="E735" s="4"/>
      <c r="F735" s="3"/>
      <c r="G735" s="4"/>
      <c r="H735" s="4"/>
      <c r="I735" s="3"/>
      <c r="J735" s="3"/>
      <c r="K735" s="3"/>
    </row>
    <row r="736" spans="1:11" s="2" customFormat="1" x14ac:dyDescent="0.2">
      <c r="A736" s="1"/>
      <c r="B736" s="1"/>
      <c r="C736" s="1"/>
      <c r="D736" s="1"/>
      <c r="E736" s="4"/>
      <c r="F736" s="3"/>
      <c r="G736" s="4"/>
      <c r="H736" s="4"/>
      <c r="I736" s="3"/>
      <c r="J736" s="3"/>
      <c r="K736" s="3"/>
    </row>
    <row r="737" spans="1:11" s="2" customFormat="1" x14ac:dyDescent="0.2">
      <c r="A737" s="1"/>
      <c r="B737" s="1"/>
      <c r="C737" s="1"/>
      <c r="D737" s="1"/>
      <c r="E737" s="4"/>
      <c r="F737" s="3"/>
      <c r="G737" s="4"/>
      <c r="H737" s="4"/>
      <c r="I737" s="3"/>
      <c r="J737" s="3"/>
      <c r="K737" s="3"/>
    </row>
    <row r="738" spans="1:11" s="2" customFormat="1" x14ac:dyDescent="0.2">
      <c r="A738" s="1"/>
      <c r="B738" s="1"/>
      <c r="C738" s="1"/>
      <c r="D738" s="1"/>
      <c r="E738" s="4"/>
      <c r="F738" s="3"/>
      <c r="G738" s="4"/>
      <c r="H738" s="4"/>
      <c r="I738" s="3"/>
      <c r="J738" s="3"/>
      <c r="K738" s="3"/>
    </row>
    <row r="739" spans="1:11" s="2" customFormat="1" x14ac:dyDescent="0.2">
      <c r="A739" s="1"/>
      <c r="B739" s="1"/>
      <c r="C739" s="1"/>
      <c r="D739" s="1"/>
      <c r="E739" s="4"/>
      <c r="F739" s="3"/>
      <c r="G739" s="4"/>
      <c r="H739" s="4"/>
      <c r="I739" s="3"/>
      <c r="J739" s="3"/>
      <c r="K739" s="3"/>
    </row>
    <row r="740" spans="1:11" s="2" customFormat="1" x14ac:dyDescent="0.2">
      <c r="A740" s="1"/>
      <c r="B740" s="1"/>
      <c r="C740" s="1"/>
      <c r="D740" s="1"/>
      <c r="E740" s="4"/>
      <c r="F740" s="3"/>
      <c r="G740" s="4"/>
      <c r="H740" s="4"/>
      <c r="I740" s="3"/>
      <c r="J740" s="3"/>
      <c r="K740" s="3"/>
    </row>
    <row r="741" spans="1:11" s="2" customFormat="1" x14ac:dyDescent="0.2">
      <c r="A741" s="1"/>
      <c r="B741" s="1"/>
      <c r="C741" s="1"/>
      <c r="D741" s="1"/>
      <c r="E741" s="4"/>
      <c r="F741" s="3"/>
      <c r="G741" s="4"/>
      <c r="H741" s="4"/>
      <c r="I741" s="3"/>
      <c r="J741" s="3"/>
      <c r="K741" s="3"/>
    </row>
    <row r="742" spans="1:11" s="2" customFormat="1" x14ac:dyDescent="0.2">
      <c r="A742" s="1"/>
      <c r="B742" s="1"/>
      <c r="C742" s="1"/>
      <c r="D742" s="1"/>
      <c r="E742" s="4"/>
      <c r="F742" s="3"/>
      <c r="G742" s="4"/>
      <c r="H742" s="4"/>
      <c r="I742" s="3"/>
      <c r="J742" s="3"/>
      <c r="K742" s="3"/>
    </row>
    <row r="743" spans="1:11" s="2" customFormat="1" x14ac:dyDescent="0.2">
      <c r="A743" s="1"/>
      <c r="B743" s="1"/>
      <c r="C743" s="1"/>
      <c r="D743" s="1"/>
      <c r="E743" s="4"/>
      <c r="F743" s="3"/>
      <c r="G743" s="4"/>
      <c r="H743" s="4"/>
      <c r="I743" s="3"/>
      <c r="J743" s="3"/>
      <c r="K743" s="3"/>
    </row>
    <row r="744" spans="1:11" s="2" customFormat="1" x14ac:dyDescent="0.2">
      <c r="A744" s="1"/>
      <c r="B744" s="1"/>
      <c r="C744" s="1"/>
      <c r="D744" s="1"/>
      <c r="E744" s="4"/>
      <c r="F744" s="3"/>
      <c r="G744" s="4"/>
      <c r="H744" s="4"/>
      <c r="I744" s="3"/>
      <c r="J744" s="3"/>
      <c r="K744" s="3"/>
    </row>
    <row r="745" spans="1:11" s="2" customFormat="1" x14ac:dyDescent="0.2">
      <c r="A745" s="1"/>
      <c r="B745" s="1"/>
      <c r="C745" s="1"/>
      <c r="D745" s="1"/>
      <c r="E745" s="4"/>
      <c r="F745" s="3"/>
      <c r="G745" s="4"/>
      <c r="H745" s="4"/>
      <c r="I745" s="3"/>
      <c r="J745" s="3"/>
      <c r="K745" s="3"/>
    </row>
    <row r="746" spans="1:11" s="2" customFormat="1" x14ac:dyDescent="0.2">
      <c r="A746" s="1"/>
      <c r="B746" s="1"/>
      <c r="C746" s="1"/>
      <c r="D746" s="1"/>
      <c r="E746" s="4"/>
      <c r="F746" s="3"/>
      <c r="G746" s="4"/>
      <c r="H746" s="4"/>
      <c r="I746" s="3"/>
      <c r="J746" s="3"/>
      <c r="K746" s="3"/>
    </row>
    <row r="747" spans="1:11" s="2" customFormat="1" x14ac:dyDescent="0.2">
      <c r="A747" s="1"/>
      <c r="B747" s="1"/>
      <c r="C747" s="1"/>
      <c r="D747" s="1"/>
      <c r="E747" s="4"/>
      <c r="F747" s="3"/>
      <c r="G747" s="4"/>
      <c r="H747" s="4"/>
      <c r="I747" s="3"/>
      <c r="J747" s="3"/>
      <c r="K747" s="3"/>
    </row>
    <row r="748" spans="1:11" s="2" customFormat="1" x14ac:dyDescent="0.2">
      <c r="A748" s="1"/>
      <c r="B748" s="1"/>
      <c r="C748" s="1"/>
      <c r="D748" s="1"/>
      <c r="E748" s="4"/>
      <c r="F748" s="3"/>
      <c r="G748" s="4"/>
      <c r="H748" s="4"/>
      <c r="I748" s="3"/>
      <c r="J748" s="3"/>
      <c r="K748" s="3"/>
    </row>
    <row r="749" spans="1:11" s="2" customFormat="1" x14ac:dyDescent="0.2">
      <c r="A749" s="1"/>
      <c r="B749" s="1"/>
      <c r="C749" s="1"/>
      <c r="D749" s="1"/>
      <c r="E749" s="4"/>
      <c r="F749" s="3"/>
      <c r="G749" s="4"/>
      <c r="H749" s="4"/>
      <c r="I749" s="3"/>
      <c r="J749" s="3"/>
      <c r="K749" s="3"/>
    </row>
    <row r="750" spans="1:11" s="2" customFormat="1" x14ac:dyDescent="0.2">
      <c r="A750" s="1"/>
      <c r="B750" s="1"/>
      <c r="C750" s="1"/>
      <c r="D750" s="1"/>
      <c r="E750" s="4"/>
      <c r="F750" s="3"/>
      <c r="G750" s="4"/>
      <c r="H750" s="4"/>
      <c r="I750" s="3"/>
      <c r="J750" s="3"/>
      <c r="K750" s="3"/>
    </row>
    <row r="751" spans="1:11" s="2" customFormat="1" x14ac:dyDescent="0.2">
      <c r="A751" s="1"/>
      <c r="B751" s="1"/>
      <c r="C751" s="1"/>
      <c r="D751" s="1"/>
      <c r="E751" s="4"/>
      <c r="F751" s="3"/>
      <c r="G751" s="4"/>
      <c r="H751" s="4"/>
      <c r="I751" s="3"/>
      <c r="J751" s="3"/>
      <c r="K751" s="3"/>
    </row>
    <row r="752" spans="1:11" s="2" customFormat="1" x14ac:dyDescent="0.2">
      <c r="A752" s="1"/>
      <c r="B752" s="1"/>
      <c r="C752" s="1"/>
      <c r="D752" s="1"/>
      <c r="E752" s="4"/>
      <c r="F752" s="3"/>
      <c r="G752" s="4"/>
      <c r="H752" s="4"/>
      <c r="I752" s="3"/>
      <c r="J752" s="3"/>
      <c r="K752" s="3"/>
    </row>
    <row r="753" spans="1:11" s="2" customFormat="1" x14ac:dyDescent="0.2">
      <c r="A753" s="1"/>
      <c r="B753" s="1"/>
      <c r="C753" s="1"/>
      <c r="D753" s="1"/>
      <c r="E753" s="4"/>
      <c r="F753" s="3"/>
      <c r="G753" s="4"/>
      <c r="H753" s="4"/>
      <c r="I753" s="3"/>
      <c r="J753" s="3"/>
      <c r="K753" s="3"/>
    </row>
    <row r="754" spans="1:11" s="2" customFormat="1" x14ac:dyDescent="0.2">
      <c r="A754" s="1"/>
      <c r="B754" s="1"/>
      <c r="C754" s="1"/>
      <c r="D754" s="1"/>
      <c r="E754" s="4"/>
      <c r="F754" s="3"/>
      <c r="G754" s="4"/>
      <c r="H754" s="4"/>
      <c r="I754" s="3"/>
      <c r="J754" s="3"/>
      <c r="K754" s="3"/>
    </row>
    <row r="755" spans="1:11" s="2" customFormat="1" x14ac:dyDescent="0.2">
      <c r="A755" s="1"/>
      <c r="B755" s="1"/>
      <c r="C755" s="1"/>
      <c r="D755" s="1"/>
      <c r="E755" s="4"/>
      <c r="F755" s="3"/>
      <c r="G755" s="4"/>
      <c r="H755" s="4"/>
      <c r="I755" s="3"/>
      <c r="J755" s="3"/>
      <c r="K755" s="3"/>
    </row>
    <row r="756" spans="1:11" s="2" customFormat="1" x14ac:dyDescent="0.2">
      <c r="A756" s="1"/>
      <c r="B756" s="1"/>
      <c r="C756" s="1"/>
      <c r="D756" s="1"/>
      <c r="E756" s="4"/>
      <c r="F756" s="3"/>
      <c r="G756" s="4"/>
      <c r="H756" s="4"/>
      <c r="I756" s="3"/>
      <c r="J756" s="3"/>
      <c r="K756" s="3"/>
    </row>
    <row r="757" spans="1:11" s="2" customFormat="1" x14ac:dyDescent="0.2">
      <c r="A757" s="1"/>
      <c r="B757" s="1"/>
      <c r="C757" s="1"/>
      <c r="D757" s="1"/>
      <c r="E757" s="4"/>
      <c r="F757" s="3"/>
      <c r="G757" s="4"/>
      <c r="H757" s="4"/>
      <c r="I757" s="3"/>
      <c r="J757" s="3"/>
      <c r="K757" s="3"/>
    </row>
    <row r="758" spans="1:11" s="2" customFormat="1" x14ac:dyDescent="0.2">
      <c r="A758" s="1"/>
      <c r="B758" s="1"/>
      <c r="C758" s="1"/>
      <c r="D758" s="1"/>
      <c r="E758" s="4"/>
      <c r="F758" s="3"/>
      <c r="G758" s="4"/>
      <c r="H758" s="4"/>
      <c r="I758" s="3"/>
      <c r="J758" s="3"/>
      <c r="K758" s="3"/>
    </row>
    <row r="759" spans="1:11" s="2" customFormat="1" x14ac:dyDescent="0.2">
      <c r="A759" s="1"/>
      <c r="B759" s="1"/>
      <c r="C759" s="1"/>
      <c r="D759" s="1"/>
      <c r="E759" s="4"/>
      <c r="F759" s="3"/>
      <c r="G759" s="4"/>
      <c r="H759" s="4"/>
      <c r="I759" s="3"/>
      <c r="J759" s="3"/>
      <c r="K759" s="3"/>
    </row>
    <row r="760" spans="1:11" s="2" customFormat="1" x14ac:dyDescent="0.2">
      <c r="A760" s="1"/>
      <c r="B760" s="1"/>
      <c r="C760" s="1"/>
      <c r="D760" s="1"/>
      <c r="E760" s="4"/>
      <c r="F760" s="3"/>
      <c r="G760" s="4"/>
      <c r="H760" s="4"/>
      <c r="I760" s="3"/>
      <c r="J760" s="3"/>
      <c r="K760" s="3"/>
    </row>
    <row r="761" spans="1:11" s="2" customFormat="1" x14ac:dyDescent="0.2">
      <c r="A761" s="1"/>
      <c r="B761" s="1"/>
      <c r="C761" s="1"/>
      <c r="D761" s="1"/>
      <c r="E761" s="4"/>
      <c r="F761" s="3"/>
      <c r="G761" s="4"/>
      <c r="H761" s="4"/>
      <c r="I761" s="3"/>
      <c r="J761" s="3"/>
      <c r="K761" s="3"/>
    </row>
    <row r="762" spans="1:11" s="2" customFormat="1" x14ac:dyDescent="0.2">
      <c r="A762" s="1"/>
      <c r="B762" s="1"/>
      <c r="C762" s="1"/>
      <c r="D762" s="1"/>
      <c r="E762" s="4"/>
      <c r="F762" s="3"/>
      <c r="G762" s="4"/>
      <c r="H762" s="4"/>
      <c r="I762" s="3"/>
      <c r="J762" s="3"/>
      <c r="K762" s="3"/>
    </row>
    <row r="763" spans="1:11" s="2" customFormat="1" x14ac:dyDescent="0.2">
      <c r="A763" s="1"/>
      <c r="B763" s="1"/>
      <c r="C763" s="1"/>
      <c r="D763" s="1"/>
      <c r="E763" s="4"/>
      <c r="F763" s="3"/>
      <c r="G763" s="4"/>
      <c r="H763" s="4"/>
      <c r="I763" s="3"/>
      <c r="J763" s="3"/>
      <c r="K763" s="3"/>
    </row>
    <row r="764" spans="1:11" s="2" customFormat="1" x14ac:dyDescent="0.2">
      <c r="A764" s="1"/>
      <c r="B764" s="1"/>
      <c r="C764" s="1"/>
      <c r="D764" s="1"/>
      <c r="E764" s="4"/>
      <c r="F764" s="3"/>
      <c r="G764" s="4"/>
      <c r="H764" s="4"/>
      <c r="I764" s="3"/>
      <c r="J764" s="3"/>
      <c r="K764" s="3"/>
    </row>
    <row r="765" spans="1:11" s="2" customFormat="1" x14ac:dyDescent="0.2">
      <c r="A765" s="1"/>
      <c r="B765" s="1"/>
      <c r="C765" s="1"/>
      <c r="D765" s="1"/>
      <c r="E765" s="4"/>
      <c r="F765" s="3"/>
      <c r="G765" s="4"/>
      <c r="H765" s="4"/>
      <c r="I765" s="3"/>
      <c r="J765" s="3"/>
      <c r="K765" s="3"/>
    </row>
    <row r="766" spans="1:11" s="2" customFormat="1" x14ac:dyDescent="0.2">
      <c r="A766" s="1"/>
      <c r="B766" s="1"/>
      <c r="C766" s="1"/>
      <c r="D766" s="1"/>
      <c r="E766" s="4"/>
      <c r="F766" s="3"/>
      <c r="G766" s="4"/>
      <c r="H766" s="4"/>
      <c r="I766" s="3"/>
      <c r="J766" s="3"/>
      <c r="K766" s="3"/>
    </row>
    <row r="767" spans="1:11" s="2" customFormat="1" x14ac:dyDescent="0.2">
      <c r="A767" s="1"/>
      <c r="B767" s="1"/>
      <c r="C767" s="1"/>
      <c r="D767" s="1"/>
      <c r="E767" s="4"/>
      <c r="F767" s="3"/>
      <c r="G767" s="4"/>
      <c r="H767" s="4"/>
      <c r="I767" s="3"/>
      <c r="J767" s="3"/>
      <c r="K767" s="3"/>
    </row>
    <row r="768" spans="1:11" s="2" customFormat="1" x14ac:dyDescent="0.2">
      <c r="A768" s="1"/>
      <c r="B768" s="1"/>
      <c r="C768" s="1"/>
      <c r="D768" s="1"/>
      <c r="E768" s="4"/>
      <c r="F768" s="3"/>
      <c r="G768" s="4"/>
      <c r="H768" s="4"/>
      <c r="I768" s="3"/>
      <c r="J768" s="3"/>
      <c r="K768" s="3"/>
    </row>
    <row r="769" spans="1:11" s="2" customFormat="1" x14ac:dyDescent="0.2">
      <c r="A769" s="1"/>
      <c r="B769" s="1"/>
      <c r="C769" s="1"/>
      <c r="D769" s="1"/>
      <c r="E769" s="4"/>
      <c r="F769" s="3"/>
      <c r="G769" s="4"/>
      <c r="H769" s="4"/>
      <c r="I769" s="3"/>
      <c r="J769" s="3"/>
      <c r="K769" s="3"/>
    </row>
    <row r="770" spans="1:11" s="2" customFormat="1" x14ac:dyDescent="0.2">
      <c r="A770" s="1"/>
      <c r="B770" s="1"/>
      <c r="C770" s="1"/>
      <c r="D770" s="1"/>
      <c r="E770" s="4"/>
      <c r="F770" s="3"/>
      <c r="G770" s="4"/>
      <c r="H770" s="4"/>
      <c r="I770" s="3"/>
      <c r="J770" s="3"/>
      <c r="K770" s="3"/>
    </row>
    <row r="771" spans="1:11" s="2" customFormat="1" x14ac:dyDescent="0.2">
      <c r="A771" s="1"/>
      <c r="B771" s="1"/>
      <c r="C771" s="1"/>
      <c r="D771" s="1"/>
      <c r="E771" s="4"/>
      <c r="F771" s="3"/>
      <c r="G771" s="4"/>
      <c r="H771" s="4"/>
      <c r="I771" s="3"/>
      <c r="J771" s="3"/>
      <c r="K771" s="3"/>
    </row>
    <row r="772" spans="1:11" s="2" customFormat="1" x14ac:dyDescent="0.2">
      <c r="A772" s="1"/>
      <c r="B772" s="1"/>
      <c r="C772" s="1"/>
      <c r="D772" s="1"/>
      <c r="E772" s="4"/>
      <c r="F772" s="3"/>
      <c r="G772" s="4"/>
      <c r="H772" s="4"/>
      <c r="I772" s="3"/>
      <c r="J772" s="3"/>
      <c r="K772" s="3"/>
    </row>
    <row r="773" spans="1:11" s="2" customFormat="1" x14ac:dyDescent="0.2">
      <c r="A773" s="1"/>
      <c r="B773" s="1"/>
      <c r="C773" s="1"/>
      <c r="D773" s="1"/>
      <c r="E773" s="4"/>
      <c r="F773" s="3"/>
      <c r="G773" s="4"/>
      <c r="H773" s="4"/>
      <c r="I773" s="3"/>
      <c r="J773" s="3"/>
      <c r="K773" s="3"/>
    </row>
    <row r="774" spans="1:11" s="2" customFormat="1" x14ac:dyDescent="0.2">
      <c r="A774" s="1"/>
      <c r="B774" s="1"/>
      <c r="C774" s="1"/>
      <c r="D774" s="1"/>
      <c r="E774" s="4"/>
      <c r="F774" s="3"/>
      <c r="G774" s="4"/>
      <c r="H774" s="4"/>
      <c r="I774" s="3"/>
      <c r="J774" s="3"/>
      <c r="K774" s="3"/>
    </row>
    <row r="775" spans="1:11" s="2" customFormat="1" x14ac:dyDescent="0.2">
      <c r="A775" s="1"/>
      <c r="B775" s="1"/>
      <c r="C775" s="1"/>
      <c r="D775" s="1"/>
      <c r="E775" s="4"/>
      <c r="F775" s="3"/>
      <c r="G775" s="4"/>
      <c r="H775" s="4"/>
      <c r="I775" s="3"/>
      <c r="J775" s="3"/>
      <c r="K775" s="3"/>
    </row>
    <row r="776" spans="1:11" s="2" customFormat="1" x14ac:dyDescent="0.2">
      <c r="A776" s="1"/>
      <c r="B776" s="1"/>
      <c r="C776" s="1"/>
      <c r="D776" s="1"/>
      <c r="E776" s="4"/>
      <c r="F776" s="3"/>
      <c r="G776" s="4"/>
      <c r="H776" s="4"/>
      <c r="I776" s="3"/>
      <c r="J776" s="3"/>
      <c r="K776" s="3"/>
    </row>
    <row r="777" spans="1:11" s="2" customFormat="1" x14ac:dyDescent="0.2">
      <c r="A777" s="1"/>
      <c r="B777" s="1"/>
      <c r="C777" s="1"/>
      <c r="D777" s="1"/>
      <c r="E777" s="4"/>
      <c r="F777" s="3"/>
      <c r="G777" s="4"/>
      <c r="H777" s="4"/>
      <c r="I777" s="3"/>
      <c r="J777" s="3"/>
      <c r="K777" s="3"/>
    </row>
    <row r="778" spans="1:11" s="2" customFormat="1" x14ac:dyDescent="0.2">
      <c r="A778" s="1"/>
      <c r="B778" s="1"/>
      <c r="C778" s="1"/>
      <c r="D778" s="1"/>
      <c r="E778" s="4"/>
      <c r="F778" s="3"/>
      <c r="G778" s="4"/>
      <c r="H778" s="4"/>
      <c r="I778" s="3"/>
      <c r="J778" s="3"/>
      <c r="K778" s="3"/>
    </row>
    <row r="779" spans="1:11" s="2" customFormat="1" x14ac:dyDescent="0.2">
      <c r="A779" s="1"/>
      <c r="B779" s="1"/>
      <c r="C779" s="1"/>
      <c r="D779" s="1"/>
      <c r="E779" s="4"/>
      <c r="F779" s="3"/>
      <c r="G779" s="4"/>
      <c r="H779" s="4"/>
      <c r="I779" s="3"/>
      <c r="J779" s="3"/>
      <c r="K779" s="3"/>
    </row>
    <row r="780" spans="1:11" s="2" customFormat="1" x14ac:dyDescent="0.2">
      <c r="A780" s="1"/>
      <c r="B780" s="1"/>
      <c r="C780" s="1"/>
      <c r="D780" s="1"/>
      <c r="E780" s="4"/>
      <c r="F780" s="3"/>
      <c r="G780" s="4"/>
      <c r="H780" s="4"/>
      <c r="I780" s="3"/>
      <c r="J780" s="3"/>
      <c r="K780" s="3"/>
    </row>
    <row r="781" spans="1:11" s="2" customFormat="1" x14ac:dyDescent="0.2">
      <c r="A781" s="1"/>
      <c r="B781" s="1"/>
      <c r="C781" s="1"/>
      <c r="D781" s="1"/>
      <c r="E781" s="4"/>
      <c r="F781" s="3"/>
      <c r="G781" s="4"/>
      <c r="H781" s="4"/>
      <c r="I781" s="3"/>
      <c r="J781" s="3"/>
      <c r="K781" s="3"/>
    </row>
    <row r="782" spans="1:11" s="2" customFormat="1" x14ac:dyDescent="0.2">
      <c r="A782" s="1"/>
      <c r="B782" s="1"/>
      <c r="C782" s="1"/>
      <c r="D782" s="1"/>
      <c r="E782" s="4"/>
      <c r="F782" s="3"/>
      <c r="G782" s="4"/>
      <c r="H782" s="4"/>
      <c r="I782" s="3"/>
      <c r="J782" s="3"/>
      <c r="K782" s="3"/>
    </row>
    <row r="783" spans="1:11" s="2" customFormat="1" x14ac:dyDescent="0.2">
      <c r="A783" s="1"/>
      <c r="B783" s="1"/>
      <c r="C783" s="1"/>
      <c r="D783" s="1"/>
      <c r="E783" s="4"/>
      <c r="F783" s="3"/>
      <c r="G783" s="4"/>
      <c r="H783" s="4"/>
      <c r="I783" s="3"/>
      <c r="J783" s="3"/>
      <c r="K783" s="3"/>
    </row>
    <row r="784" spans="1:11" s="2" customFormat="1" x14ac:dyDescent="0.2">
      <c r="A784" s="1"/>
      <c r="B784" s="1"/>
      <c r="C784" s="1"/>
      <c r="D784" s="1"/>
      <c r="E784" s="4"/>
      <c r="F784" s="3"/>
      <c r="G784" s="4"/>
      <c r="H784" s="4"/>
      <c r="I784" s="3"/>
      <c r="J784" s="3"/>
      <c r="K784" s="3"/>
    </row>
    <row r="785" spans="1:11" s="2" customFormat="1" x14ac:dyDescent="0.2">
      <c r="A785" s="1"/>
      <c r="B785" s="1"/>
      <c r="C785" s="1"/>
      <c r="D785" s="1"/>
      <c r="E785" s="4"/>
      <c r="F785" s="3"/>
      <c r="G785" s="4"/>
      <c r="H785" s="4"/>
      <c r="I785" s="3"/>
      <c r="J785" s="3"/>
      <c r="K785" s="3"/>
    </row>
    <row r="786" spans="1:11" s="2" customFormat="1" x14ac:dyDescent="0.2">
      <c r="A786" s="1"/>
      <c r="B786" s="1"/>
      <c r="C786" s="1"/>
      <c r="D786" s="1"/>
      <c r="E786" s="4"/>
      <c r="F786" s="3"/>
      <c r="G786" s="4"/>
      <c r="H786" s="4"/>
      <c r="I786" s="3"/>
      <c r="J786" s="3"/>
      <c r="K786" s="3"/>
    </row>
    <row r="787" spans="1:11" s="2" customFormat="1" x14ac:dyDescent="0.2">
      <c r="A787" s="1"/>
      <c r="B787" s="1"/>
      <c r="C787" s="1"/>
      <c r="D787" s="1"/>
      <c r="E787" s="4"/>
      <c r="F787" s="3"/>
      <c r="G787" s="4"/>
      <c r="H787" s="4"/>
      <c r="I787" s="3"/>
      <c r="J787" s="3"/>
      <c r="K787" s="3"/>
    </row>
    <row r="788" spans="1:11" s="2" customFormat="1" x14ac:dyDescent="0.2">
      <c r="A788" s="1"/>
      <c r="B788" s="1"/>
      <c r="C788" s="1"/>
      <c r="D788" s="1"/>
      <c r="E788" s="4"/>
      <c r="F788" s="3"/>
      <c r="G788" s="4"/>
      <c r="H788" s="4"/>
      <c r="I788" s="3"/>
      <c r="J788" s="3"/>
      <c r="K788" s="3"/>
    </row>
    <row r="789" spans="1:11" s="2" customFormat="1" x14ac:dyDescent="0.2">
      <c r="A789" s="1"/>
      <c r="B789" s="1"/>
      <c r="C789" s="1"/>
      <c r="D789" s="1"/>
      <c r="E789" s="4"/>
      <c r="F789" s="3"/>
      <c r="G789" s="4"/>
      <c r="H789" s="4"/>
      <c r="I789" s="3"/>
      <c r="J789" s="3"/>
      <c r="K789" s="3"/>
    </row>
    <row r="790" spans="1:11" s="2" customFormat="1" x14ac:dyDescent="0.2">
      <c r="A790" s="1"/>
      <c r="B790" s="1"/>
      <c r="C790" s="1"/>
      <c r="D790" s="1"/>
      <c r="E790" s="4"/>
      <c r="F790" s="3"/>
      <c r="G790" s="4"/>
      <c r="H790" s="4"/>
      <c r="I790" s="3"/>
      <c r="J790" s="3"/>
      <c r="K790" s="3"/>
    </row>
    <row r="791" spans="1:11" s="2" customFormat="1" x14ac:dyDescent="0.2">
      <c r="A791" s="1"/>
      <c r="B791" s="1"/>
      <c r="C791" s="1"/>
      <c r="D791" s="1"/>
      <c r="E791" s="4"/>
      <c r="F791" s="3"/>
      <c r="G791" s="4"/>
      <c r="H791" s="4"/>
      <c r="I791" s="3"/>
      <c r="J791" s="3"/>
      <c r="K791" s="3"/>
    </row>
    <row r="792" spans="1:11" s="2" customFormat="1" x14ac:dyDescent="0.2">
      <c r="A792" s="1"/>
      <c r="B792" s="1"/>
      <c r="C792" s="1"/>
      <c r="D792" s="1"/>
      <c r="E792" s="4"/>
      <c r="F792" s="3"/>
      <c r="G792" s="4"/>
      <c r="H792" s="4"/>
      <c r="I792" s="3"/>
      <c r="J792" s="3"/>
      <c r="K792" s="3"/>
    </row>
    <row r="793" spans="1:11" s="2" customFormat="1" x14ac:dyDescent="0.2">
      <c r="A793" s="1"/>
      <c r="B793" s="1"/>
      <c r="C793" s="1"/>
      <c r="D793" s="1"/>
      <c r="E793" s="4"/>
      <c r="F793" s="3"/>
      <c r="G793" s="4"/>
      <c r="H793" s="4"/>
      <c r="I793" s="3"/>
      <c r="J793" s="3"/>
      <c r="K793" s="3"/>
    </row>
    <row r="794" spans="1:11" s="2" customFormat="1" x14ac:dyDescent="0.2">
      <c r="A794" s="1"/>
      <c r="B794" s="1"/>
      <c r="C794" s="1"/>
      <c r="D794" s="1"/>
      <c r="E794" s="4"/>
      <c r="F794" s="3"/>
      <c r="G794" s="4"/>
      <c r="H794" s="4"/>
      <c r="I794" s="3"/>
      <c r="J794" s="3"/>
      <c r="K794" s="3"/>
    </row>
    <row r="795" spans="1:11" s="2" customFormat="1" x14ac:dyDescent="0.2">
      <c r="A795" s="1"/>
      <c r="B795" s="1"/>
      <c r="C795" s="1"/>
      <c r="D795" s="1"/>
      <c r="E795" s="4"/>
      <c r="F795" s="3"/>
      <c r="G795" s="4"/>
      <c r="H795" s="4"/>
      <c r="I795" s="3"/>
      <c r="J795" s="3"/>
      <c r="K795" s="3"/>
    </row>
    <row r="796" spans="1:11" s="2" customFormat="1" x14ac:dyDescent="0.2">
      <c r="A796" s="1"/>
      <c r="B796" s="1"/>
      <c r="C796" s="1"/>
      <c r="D796" s="1"/>
      <c r="E796" s="4"/>
      <c r="F796" s="3"/>
      <c r="G796" s="4"/>
      <c r="H796" s="4"/>
      <c r="I796" s="3"/>
      <c r="J796" s="3"/>
      <c r="K796" s="3"/>
    </row>
    <row r="797" spans="1:11" s="2" customFormat="1" x14ac:dyDescent="0.2">
      <c r="A797" s="1"/>
      <c r="B797" s="1"/>
      <c r="C797" s="1"/>
      <c r="D797" s="1"/>
      <c r="E797" s="4"/>
      <c r="F797" s="3"/>
      <c r="G797" s="4"/>
      <c r="H797" s="4"/>
      <c r="I797" s="3"/>
      <c r="J797" s="3"/>
      <c r="K797" s="3"/>
    </row>
    <row r="798" spans="1:11" s="2" customFormat="1" x14ac:dyDescent="0.2">
      <c r="A798" s="1"/>
      <c r="B798" s="1"/>
      <c r="C798" s="1"/>
      <c r="D798" s="1"/>
      <c r="E798" s="4"/>
      <c r="F798" s="3"/>
      <c r="G798" s="4"/>
      <c r="H798" s="4"/>
      <c r="I798" s="3"/>
      <c r="J798" s="3"/>
      <c r="K798" s="3"/>
    </row>
    <row r="799" spans="1:11" s="2" customFormat="1" x14ac:dyDescent="0.2">
      <c r="A799" s="1"/>
      <c r="B799" s="1"/>
      <c r="C799" s="1"/>
      <c r="D799" s="1"/>
      <c r="E799" s="4"/>
      <c r="F799" s="3"/>
      <c r="G799" s="4"/>
      <c r="H799" s="4"/>
      <c r="I799" s="3"/>
      <c r="J799" s="3"/>
      <c r="K799" s="3"/>
    </row>
    <row r="800" spans="1:11" s="2" customFormat="1" x14ac:dyDescent="0.2">
      <c r="A800" s="1"/>
      <c r="B800" s="1"/>
      <c r="C800" s="1"/>
      <c r="D800" s="1"/>
      <c r="E800" s="4"/>
      <c r="F800" s="3"/>
      <c r="G800" s="4"/>
      <c r="H800" s="4"/>
      <c r="I800" s="3"/>
      <c r="J800" s="3"/>
      <c r="K800" s="3"/>
    </row>
    <row r="801" spans="1:11" s="2" customFormat="1" x14ac:dyDescent="0.2">
      <c r="A801" s="1"/>
      <c r="B801" s="1"/>
      <c r="C801" s="1"/>
      <c r="D801" s="1"/>
      <c r="E801" s="4"/>
      <c r="F801" s="3"/>
      <c r="G801" s="4"/>
      <c r="H801" s="4"/>
      <c r="I801" s="3"/>
      <c r="J801" s="3"/>
      <c r="K801" s="3"/>
    </row>
    <row r="802" spans="1:11" s="2" customFormat="1" x14ac:dyDescent="0.2">
      <c r="A802" s="1"/>
      <c r="B802" s="1"/>
      <c r="C802" s="1"/>
      <c r="D802" s="1"/>
      <c r="E802" s="4"/>
      <c r="F802" s="3"/>
      <c r="G802" s="4"/>
      <c r="H802" s="4"/>
      <c r="I802" s="3"/>
      <c r="J802" s="3"/>
      <c r="K802" s="3"/>
    </row>
    <row r="803" spans="1:11" s="2" customFormat="1" x14ac:dyDescent="0.2">
      <c r="A803" s="1"/>
      <c r="B803" s="1"/>
      <c r="C803" s="1"/>
      <c r="D803" s="1"/>
      <c r="E803" s="4"/>
      <c r="F803" s="3"/>
      <c r="G803" s="4"/>
      <c r="H803" s="4"/>
      <c r="I803" s="3"/>
      <c r="J803" s="3"/>
      <c r="K803" s="3"/>
    </row>
    <row r="804" spans="1:11" s="2" customFormat="1" x14ac:dyDescent="0.2">
      <c r="A804" s="1"/>
      <c r="B804" s="1"/>
      <c r="C804" s="1"/>
      <c r="D804" s="1"/>
      <c r="E804" s="4"/>
      <c r="F804" s="3"/>
      <c r="G804" s="4"/>
      <c r="H804" s="4"/>
      <c r="I804" s="3"/>
      <c r="J804" s="3"/>
      <c r="K804" s="3"/>
    </row>
    <row r="805" spans="1:11" s="2" customFormat="1" x14ac:dyDescent="0.2">
      <c r="A805" s="1"/>
      <c r="B805" s="1"/>
      <c r="C805" s="1"/>
      <c r="D805" s="1"/>
      <c r="E805" s="4"/>
      <c r="F805" s="3"/>
      <c r="G805" s="4"/>
      <c r="H805" s="4"/>
      <c r="I805" s="3"/>
      <c r="J805" s="3"/>
      <c r="K805" s="3"/>
    </row>
    <row r="806" spans="1:11" s="2" customFormat="1" x14ac:dyDescent="0.2">
      <c r="A806" s="1"/>
      <c r="B806" s="1"/>
      <c r="C806" s="1"/>
      <c r="D806" s="1"/>
      <c r="E806" s="4"/>
      <c r="F806" s="3"/>
      <c r="G806" s="4"/>
      <c r="H806" s="4"/>
      <c r="I806" s="3"/>
      <c r="J806" s="3"/>
      <c r="K806" s="3"/>
    </row>
    <row r="807" spans="1:11" s="2" customFormat="1" x14ac:dyDescent="0.2">
      <c r="A807" s="1"/>
      <c r="B807" s="1"/>
      <c r="C807" s="1"/>
      <c r="D807" s="1"/>
      <c r="E807" s="4"/>
      <c r="F807" s="3"/>
      <c r="G807" s="4"/>
      <c r="H807" s="4"/>
      <c r="I807" s="3"/>
      <c r="J807" s="3"/>
      <c r="K807" s="3"/>
    </row>
    <row r="808" spans="1:11" s="2" customFormat="1" x14ac:dyDescent="0.2">
      <c r="A808" s="1"/>
      <c r="B808" s="1"/>
      <c r="C808" s="1"/>
      <c r="D808" s="1"/>
      <c r="E808" s="4"/>
      <c r="F808" s="3"/>
      <c r="G808" s="4"/>
      <c r="H808" s="4"/>
      <c r="I808" s="3"/>
      <c r="J808" s="3"/>
      <c r="K808" s="3"/>
    </row>
    <row r="809" spans="1:11" s="2" customFormat="1" x14ac:dyDescent="0.2">
      <c r="A809" s="1"/>
      <c r="B809" s="1"/>
      <c r="C809" s="1"/>
      <c r="D809" s="1"/>
      <c r="E809" s="4"/>
      <c r="F809" s="3"/>
      <c r="G809" s="4"/>
      <c r="H809" s="4"/>
      <c r="I809" s="3"/>
      <c r="J809" s="3"/>
      <c r="K809" s="3"/>
    </row>
    <row r="810" spans="1:11" s="2" customFormat="1" x14ac:dyDescent="0.2">
      <c r="A810" s="1"/>
      <c r="B810" s="1"/>
      <c r="C810" s="1"/>
      <c r="D810" s="1"/>
      <c r="E810" s="4"/>
      <c r="F810" s="3"/>
      <c r="G810" s="4"/>
      <c r="H810" s="4"/>
      <c r="I810" s="3"/>
      <c r="J810" s="3"/>
      <c r="K810" s="3"/>
    </row>
    <row r="811" spans="1:11" s="2" customFormat="1" x14ac:dyDescent="0.2">
      <c r="A811" s="1"/>
      <c r="B811" s="1"/>
      <c r="C811" s="1"/>
      <c r="D811" s="1"/>
      <c r="E811" s="4"/>
      <c r="F811" s="3"/>
      <c r="G811" s="4"/>
      <c r="H811" s="4"/>
      <c r="I811" s="3"/>
      <c r="J811" s="3"/>
      <c r="K811" s="3"/>
    </row>
    <row r="812" spans="1:11" s="2" customFormat="1" x14ac:dyDescent="0.2">
      <c r="A812" s="1"/>
      <c r="B812" s="1"/>
      <c r="C812" s="1"/>
      <c r="D812" s="1"/>
      <c r="E812" s="4"/>
      <c r="F812" s="3"/>
      <c r="G812" s="4"/>
      <c r="H812" s="4"/>
      <c r="I812" s="3"/>
      <c r="J812" s="3"/>
      <c r="K812" s="3"/>
    </row>
    <row r="813" spans="1:11" s="2" customFormat="1" x14ac:dyDescent="0.2">
      <c r="A813" s="1"/>
      <c r="B813" s="1"/>
      <c r="C813" s="1"/>
      <c r="D813" s="1"/>
      <c r="E813" s="4"/>
      <c r="F813" s="3"/>
      <c r="G813" s="4"/>
      <c r="H813" s="4"/>
      <c r="I813" s="3"/>
      <c r="J813" s="3"/>
      <c r="K813" s="3"/>
    </row>
    <row r="814" spans="1:11" s="2" customFormat="1" x14ac:dyDescent="0.2">
      <c r="A814" s="1"/>
      <c r="B814" s="1"/>
      <c r="C814" s="1"/>
      <c r="D814" s="1"/>
      <c r="E814" s="4"/>
      <c r="F814" s="3"/>
      <c r="G814" s="4"/>
      <c r="H814" s="4"/>
      <c r="I814" s="3"/>
      <c r="J814" s="3"/>
      <c r="K814" s="3"/>
    </row>
    <row r="815" spans="1:11" s="2" customFormat="1" x14ac:dyDescent="0.2">
      <c r="A815" s="1"/>
      <c r="B815" s="1"/>
      <c r="C815" s="1"/>
      <c r="D815" s="1"/>
      <c r="E815" s="4"/>
      <c r="F815" s="3"/>
      <c r="G815" s="4"/>
      <c r="H815" s="4"/>
      <c r="I815" s="3"/>
      <c r="J815" s="3"/>
      <c r="K815" s="3"/>
    </row>
    <row r="816" spans="1:11" s="2" customFormat="1" x14ac:dyDescent="0.2">
      <c r="A816" s="1"/>
      <c r="B816" s="1"/>
      <c r="C816" s="1"/>
      <c r="D816" s="1"/>
      <c r="E816" s="4"/>
      <c r="F816" s="3"/>
      <c r="G816" s="4"/>
      <c r="H816" s="4"/>
      <c r="I816" s="3"/>
      <c r="J816" s="3"/>
      <c r="K816" s="3"/>
    </row>
    <row r="817" spans="1:11" s="2" customFormat="1" x14ac:dyDescent="0.2">
      <c r="A817" s="1"/>
      <c r="B817" s="1"/>
      <c r="C817" s="1"/>
      <c r="D817" s="1"/>
      <c r="E817" s="4"/>
      <c r="F817" s="3"/>
      <c r="G817" s="4"/>
      <c r="H817" s="4"/>
      <c r="I817" s="3"/>
      <c r="J817" s="3"/>
      <c r="K817" s="3"/>
    </row>
    <row r="818" spans="1:11" s="2" customFormat="1" x14ac:dyDescent="0.2">
      <c r="A818" s="1"/>
      <c r="B818" s="1"/>
      <c r="C818" s="1"/>
      <c r="D818" s="1"/>
      <c r="E818" s="4"/>
      <c r="F818" s="3"/>
      <c r="G818" s="4"/>
      <c r="H818" s="4"/>
      <c r="I818" s="3"/>
      <c r="J818" s="3"/>
      <c r="K818" s="3"/>
    </row>
    <row r="819" spans="1:11" s="2" customFormat="1" x14ac:dyDescent="0.2">
      <c r="A819" s="1"/>
      <c r="B819" s="1"/>
      <c r="C819" s="1"/>
      <c r="D819" s="1"/>
      <c r="E819" s="4"/>
      <c r="F819" s="3"/>
      <c r="G819" s="4"/>
      <c r="H819" s="4"/>
      <c r="I819" s="3"/>
      <c r="J819" s="3"/>
      <c r="K819" s="3"/>
    </row>
    <row r="820" spans="1:11" s="2" customFormat="1" x14ac:dyDescent="0.2">
      <c r="A820" s="1"/>
      <c r="B820" s="1"/>
      <c r="C820" s="1"/>
      <c r="D820" s="1"/>
      <c r="E820" s="4"/>
      <c r="F820" s="3"/>
      <c r="G820" s="4"/>
      <c r="H820" s="4"/>
      <c r="I820" s="3"/>
      <c r="J820" s="3"/>
      <c r="K820" s="3"/>
    </row>
    <row r="821" spans="1:11" s="2" customFormat="1" x14ac:dyDescent="0.2">
      <c r="A821" s="1"/>
      <c r="B821" s="1"/>
      <c r="C821" s="1"/>
      <c r="D821" s="1"/>
      <c r="E821" s="4"/>
      <c r="F821" s="3"/>
      <c r="G821" s="4"/>
      <c r="H821" s="4"/>
      <c r="I821" s="3"/>
      <c r="J821" s="3"/>
      <c r="K821" s="3"/>
    </row>
    <row r="822" spans="1:11" s="2" customFormat="1" x14ac:dyDescent="0.2">
      <c r="A822" s="1"/>
      <c r="B822" s="1"/>
      <c r="C822" s="1"/>
      <c r="D822" s="1"/>
      <c r="E822" s="4"/>
      <c r="F822" s="3"/>
      <c r="G822" s="4"/>
      <c r="H822" s="4"/>
      <c r="I822" s="3"/>
      <c r="J822" s="3"/>
      <c r="K822" s="3"/>
    </row>
    <row r="823" spans="1:11" s="2" customFormat="1" x14ac:dyDescent="0.2">
      <c r="A823" s="1"/>
      <c r="B823" s="1"/>
      <c r="C823" s="1"/>
      <c r="D823" s="1"/>
      <c r="E823" s="4"/>
      <c r="F823" s="3"/>
      <c r="G823" s="4"/>
      <c r="H823" s="4"/>
      <c r="I823" s="3"/>
      <c r="J823" s="3"/>
      <c r="K823" s="3"/>
    </row>
    <row r="824" spans="1:11" s="2" customFormat="1" x14ac:dyDescent="0.2">
      <c r="A824" s="1"/>
      <c r="B824" s="1"/>
      <c r="C824" s="1"/>
      <c r="D824" s="1"/>
      <c r="E824" s="4"/>
      <c r="F824" s="3"/>
      <c r="G824" s="4"/>
      <c r="H824" s="4"/>
      <c r="I824" s="3"/>
      <c r="J824" s="3"/>
      <c r="K824" s="3"/>
    </row>
    <row r="825" spans="1:11" s="2" customFormat="1" x14ac:dyDescent="0.2">
      <c r="A825" s="1"/>
      <c r="B825" s="1"/>
      <c r="C825" s="1"/>
      <c r="D825" s="1"/>
      <c r="E825" s="4"/>
      <c r="F825" s="3"/>
      <c r="G825" s="4"/>
      <c r="H825" s="4"/>
      <c r="I825" s="3"/>
      <c r="J825" s="3"/>
      <c r="K825" s="3"/>
    </row>
    <row r="826" spans="1:11" s="2" customFormat="1" x14ac:dyDescent="0.2">
      <c r="A826" s="1"/>
      <c r="B826" s="1"/>
      <c r="C826" s="1"/>
      <c r="D826" s="1"/>
      <c r="E826" s="4"/>
      <c r="F826" s="3"/>
      <c r="G826" s="4"/>
      <c r="H826" s="4"/>
      <c r="I826" s="3"/>
      <c r="J826" s="3"/>
      <c r="K826" s="3"/>
    </row>
    <row r="827" spans="1:11" s="2" customFormat="1" x14ac:dyDescent="0.2">
      <c r="A827" s="1"/>
      <c r="B827" s="1"/>
      <c r="C827" s="1"/>
      <c r="D827" s="1"/>
      <c r="E827" s="4"/>
      <c r="F827" s="3"/>
      <c r="G827" s="4"/>
      <c r="H827" s="4"/>
      <c r="I827" s="3"/>
      <c r="J827" s="3"/>
      <c r="K827" s="3"/>
    </row>
    <row r="828" spans="1:11" s="2" customFormat="1" x14ac:dyDescent="0.2">
      <c r="A828" s="1"/>
      <c r="B828" s="1"/>
      <c r="C828" s="1"/>
      <c r="D828" s="1"/>
      <c r="E828" s="4"/>
      <c r="F828" s="3"/>
      <c r="G828" s="4"/>
      <c r="H828" s="4"/>
      <c r="I828" s="3"/>
      <c r="J828" s="3"/>
      <c r="K828" s="3"/>
    </row>
    <row r="829" spans="1:11" s="2" customFormat="1" x14ac:dyDescent="0.2">
      <c r="A829" s="1"/>
      <c r="B829" s="1"/>
      <c r="C829" s="1"/>
      <c r="D829" s="1"/>
      <c r="E829" s="4"/>
      <c r="F829" s="3"/>
      <c r="G829" s="4"/>
      <c r="H829" s="4"/>
      <c r="I829" s="3"/>
      <c r="J829" s="3"/>
      <c r="K829" s="3"/>
    </row>
    <row r="830" spans="1:11" s="2" customFormat="1" x14ac:dyDescent="0.2">
      <c r="A830" s="1"/>
      <c r="B830" s="1"/>
      <c r="C830" s="1"/>
      <c r="D830" s="1"/>
      <c r="E830" s="4"/>
      <c r="F830" s="3"/>
      <c r="G830" s="4"/>
      <c r="H830" s="4"/>
      <c r="I830" s="3"/>
      <c r="J830" s="3"/>
      <c r="K830" s="3"/>
    </row>
    <row r="831" spans="1:11" s="2" customFormat="1" x14ac:dyDescent="0.2">
      <c r="A831" s="1"/>
      <c r="B831" s="1"/>
      <c r="C831" s="1"/>
      <c r="D831" s="1"/>
      <c r="E831" s="4"/>
      <c r="F831" s="3"/>
      <c r="G831" s="4"/>
      <c r="H831" s="4"/>
      <c r="I831" s="3"/>
      <c r="J831" s="3"/>
      <c r="K831" s="3"/>
    </row>
    <row r="832" spans="1:11" s="2" customFormat="1" x14ac:dyDescent="0.2">
      <c r="A832" s="1"/>
      <c r="B832" s="1"/>
      <c r="C832" s="1"/>
      <c r="D832" s="1"/>
      <c r="E832" s="4"/>
      <c r="F832" s="3"/>
      <c r="G832" s="4"/>
      <c r="H832" s="4"/>
      <c r="I832" s="3"/>
      <c r="J832" s="3"/>
      <c r="K832" s="3"/>
    </row>
    <row r="833" spans="1:11" s="2" customFormat="1" x14ac:dyDescent="0.2">
      <c r="A833" s="1"/>
      <c r="B833" s="1"/>
      <c r="C833" s="1"/>
      <c r="D833" s="1"/>
      <c r="E833" s="4"/>
      <c r="F833" s="3"/>
      <c r="G833" s="4"/>
      <c r="H833" s="4"/>
      <c r="I833" s="3"/>
      <c r="J833" s="3"/>
      <c r="K833" s="3"/>
    </row>
    <row r="834" spans="1:11" s="2" customFormat="1" x14ac:dyDescent="0.2">
      <c r="A834" s="1"/>
      <c r="B834" s="1"/>
      <c r="C834" s="1"/>
      <c r="D834" s="1"/>
      <c r="E834" s="4"/>
      <c r="F834" s="3"/>
      <c r="G834" s="4"/>
      <c r="H834" s="4"/>
      <c r="I834" s="3"/>
      <c r="J834" s="3"/>
      <c r="K834" s="3"/>
    </row>
    <row r="835" spans="1:11" s="2" customFormat="1" x14ac:dyDescent="0.2">
      <c r="A835" s="1"/>
      <c r="B835" s="1"/>
      <c r="C835" s="1"/>
      <c r="D835" s="1"/>
      <c r="E835" s="4"/>
      <c r="F835" s="3"/>
      <c r="G835" s="4"/>
      <c r="H835" s="4"/>
      <c r="I835" s="3"/>
      <c r="J835" s="3"/>
      <c r="K835" s="3"/>
    </row>
    <row r="836" spans="1:11" s="2" customFormat="1" x14ac:dyDescent="0.2">
      <c r="A836" s="1"/>
      <c r="B836" s="1"/>
      <c r="C836" s="1"/>
      <c r="D836" s="1"/>
      <c r="E836" s="4"/>
      <c r="F836" s="3"/>
      <c r="G836" s="4"/>
      <c r="H836" s="4"/>
      <c r="I836" s="3"/>
      <c r="J836" s="3"/>
      <c r="K836" s="3"/>
    </row>
    <row r="837" spans="1:11" s="2" customFormat="1" x14ac:dyDescent="0.2">
      <c r="A837" s="1"/>
      <c r="B837" s="1"/>
      <c r="C837" s="1"/>
      <c r="D837" s="1"/>
      <c r="E837" s="4"/>
      <c r="F837" s="3"/>
      <c r="G837" s="4"/>
      <c r="H837" s="4"/>
      <c r="I837" s="3"/>
      <c r="J837" s="3"/>
      <c r="K837" s="3"/>
    </row>
    <row r="838" spans="1:11" s="2" customFormat="1" x14ac:dyDescent="0.2">
      <c r="A838" s="1"/>
      <c r="B838" s="1"/>
      <c r="C838" s="1"/>
      <c r="D838" s="1"/>
      <c r="E838" s="4"/>
      <c r="F838" s="3"/>
      <c r="G838" s="4"/>
      <c r="H838" s="4"/>
      <c r="I838" s="3"/>
      <c r="J838" s="3"/>
      <c r="K838" s="3"/>
    </row>
    <row r="839" spans="1:11" s="2" customFormat="1" x14ac:dyDescent="0.2">
      <c r="A839" s="1"/>
      <c r="B839" s="1"/>
      <c r="C839" s="1"/>
      <c r="D839" s="1"/>
      <c r="E839" s="4"/>
      <c r="F839" s="3"/>
      <c r="G839" s="4"/>
      <c r="H839" s="4"/>
      <c r="I839" s="3"/>
      <c r="J839" s="3"/>
      <c r="K839" s="3"/>
    </row>
    <row r="840" spans="1:11" s="2" customFormat="1" x14ac:dyDescent="0.2">
      <c r="A840" s="1"/>
      <c r="B840" s="1"/>
      <c r="C840" s="1"/>
      <c r="D840" s="1"/>
      <c r="E840" s="4"/>
      <c r="F840" s="3"/>
      <c r="G840" s="4"/>
      <c r="H840" s="4"/>
      <c r="I840" s="3"/>
      <c r="J840" s="3"/>
      <c r="K840" s="3"/>
    </row>
    <row r="841" spans="1:11" s="2" customFormat="1" x14ac:dyDescent="0.2">
      <c r="A841" s="1"/>
      <c r="B841" s="1"/>
      <c r="C841" s="1"/>
      <c r="D841" s="1"/>
      <c r="E841" s="4"/>
      <c r="F841" s="3"/>
      <c r="G841" s="4"/>
      <c r="H841" s="4"/>
      <c r="I841" s="3"/>
      <c r="J841" s="3"/>
      <c r="K841" s="3"/>
    </row>
    <row r="842" spans="1:11" s="2" customFormat="1" x14ac:dyDescent="0.2">
      <c r="A842" s="1"/>
      <c r="B842" s="1"/>
      <c r="C842" s="1"/>
      <c r="D842" s="1"/>
      <c r="E842" s="4"/>
      <c r="F842" s="3"/>
      <c r="G842" s="4"/>
      <c r="H842" s="4"/>
      <c r="I842" s="3"/>
      <c r="J842" s="3"/>
      <c r="K842" s="3"/>
    </row>
    <row r="843" spans="1:11" s="2" customFormat="1" x14ac:dyDescent="0.2">
      <c r="A843" s="1"/>
      <c r="B843" s="1"/>
      <c r="C843" s="1"/>
      <c r="D843" s="1"/>
      <c r="E843" s="4"/>
      <c r="F843" s="3"/>
      <c r="G843" s="4"/>
      <c r="H843" s="4"/>
      <c r="I843" s="3"/>
      <c r="J843" s="3"/>
      <c r="K843" s="3"/>
    </row>
    <row r="844" spans="1:11" s="2" customFormat="1" x14ac:dyDescent="0.2">
      <c r="A844" s="1"/>
      <c r="B844" s="1"/>
      <c r="C844" s="1"/>
      <c r="D844" s="1"/>
      <c r="E844" s="4"/>
      <c r="F844" s="3"/>
      <c r="G844" s="4"/>
      <c r="H844" s="4"/>
      <c r="I844" s="3"/>
      <c r="J844" s="3"/>
      <c r="K844" s="3"/>
    </row>
    <row r="845" spans="1:11" s="2" customFormat="1" x14ac:dyDescent="0.2">
      <c r="A845" s="1"/>
      <c r="B845" s="1"/>
      <c r="C845" s="1"/>
      <c r="D845" s="1"/>
      <c r="E845" s="4"/>
      <c r="F845" s="3"/>
      <c r="G845" s="4"/>
      <c r="H845" s="4"/>
      <c r="I845" s="3"/>
      <c r="J845" s="3"/>
      <c r="K845" s="3"/>
    </row>
    <row r="846" spans="1:11" s="2" customFormat="1" x14ac:dyDescent="0.2">
      <c r="A846" s="1"/>
      <c r="B846" s="1"/>
      <c r="C846" s="1"/>
      <c r="D846" s="1"/>
      <c r="E846" s="4"/>
      <c r="F846" s="3"/>
      <c r="G846" s="4"/>
      <c r="H846" s="4"/>
      <c r="I846" s="3"/>
      <c r="J846" s="3"/>
      <c r="K846" s="3"/>
    </row>
    <row r="847" spans="1:11" s="2" customFormat="1" x14ac:dyDescent="0.2">
      <c r="A847" s="1"/>
      <c r="B847" s="1"/>
      <c r="C847" s="1"/>
      <c r="D847" s="1"/>
      <c r="E847" s="4"/>
      <c r="F847" s="3"/>
      <c r="G847" s="4"/>
      <c r="H847" s="4"/>
      <c r="I847" s="3"/>
      <c r="J847" s="3"/>
      <c r="K847" s="3"/>
    </row>
    <row r="848" spans="1:11" s="2" customFormat="1" x14ac:dyDescent="0.2">
      <c r="A848" s="1"/>
      <c r="B848" s="1"/>
      <c r="C848" s="1"/>
      <c r="D848" s="1"/>
      <c r="E848" s="4"/>
      <c r="F848" s="3"/>
      <c r="G848" s="4"/>
      <c r="H848" s="4"/>
      <c r="I848" s="3"/>
      <c r="J848" s="3"/>
      <c r="K848" s="3"/>
    </row>
    <row r="849" spans="1:11" s="2" customFormat="1" x14ac:dyDescent="0.2">
      <c r="A849" s="1"/>
      <c r="B849" s="1"/>
      <c r="C849" s="1"/>
      <c r="D849" s="1"/>
      <c r="E849" s="4"/>
      <c r="F849" s="3"/>
      <c r="G849" s="4"/>
      <c r="H849" s="4"/>
      <c r="I849" s="3"/>
      <c r="J849" s="3"/>
      <c r="K849" s="3"/>
    </row>
    <row r="850" spans="1:11" s="2" customFormat="1" x14ac:dyDescent="0.2">
      <c r="A850" s="1"/>
      <c r="B850" s="1"/>
      <c r="C850" s="1"/>
      <c r="D850" s="1"/>
      <c r="E850" s="4"/>
      <c r="F850" s="3"/>
      <c r="G850" s="4"/>
      <c r="H850" s="4"/>
      <c r="I850" s="3"/>
      <c r="J850" s="3"/>
      <c r="K850" s="3"/>
    </row>
    <row r="851" spans="1:11" s="2" customFormat="1" x14ac:dyDescent="0.2">
      <c r="A851" s="1"/>
      <c r="B851" s="1"/>
      <c r="C851" s="1"/>
      <c r="D851" s="1"/>
      <c r="E851" s="4"/>
      <c r="F851" s="3"/>
      <c r="G851" s="4"/>
      <c r="H851" s="4"/>
      <c r="I851" s="3"/>
      <c r="J851" s="3"/>
      <c r="K851" s="3"/>
    </row>
    <row r="852" spans="1:11" s="2" customFormat="1" x14ac:dyDescent="0.2">
      <c r="A852" s="1"/>
      <c r="B852" s="1"/>
      <c r="C852" s="1"/>
      <c r="D852" s="1"/>
      <c r="E852" s="4"/>
      <c r="F852" s="3"/>
      <c r="G852" s="4"/>
      <c r="H852" s="4"/>
      <c r="I852" s="3"/>
      <c r="J852" s="3"/>
      <c r="K852" s="3"/>
    </row>
    <row r="853" spans="1:11" s="2" customFormat="1" x14ac:dyDescent="0.2">
      <c r="A853" s="1"/>
      <c r="B853" s="1"/>
      <c r="C853" s="1"/>
      <c r="D853" s="1"/>
      <c r="E853" s="4"/>
      <c r="F853" s="3"/>
      <c r="G853" s="4"/>
      <c r="H853" s="4"/>
      <c r="I853" s="3"/>
      <c r="J853" s="3"/>
      <c r="K853" s="3"/>
    </row>
    <row r="854" spans="1:11" s="2" customFormat="1" x14ac:dyDescent="0.2">
      <c r="A854" s="1"/>
      <c r="B854" s="1"/>
      <c r="C854" s="1"/>
      <c r="D854" s="1"/>
      <c r="E854" s="4"/>
      <c r="F854" s="3"/>
      <c r="G854" s="4"/>
      <c r="H854" s="4"/>
      <c r="I854" s="3"/>
      <c r="J854" s="3"/>
      <c r="K854" s="3"/>
    </row>
    <row r="855" spans="1:11" s="2" customFormat="1" x14ac:dyDescent="0.2">
      <c r="A855" s="1"/>
      <c r="B855" s="1"/>
      <c r="C855" s="1"/>
      <c r="D855" s="1"/>
      <c r="E855" s="4"/>
      <c r="F855" s="3"/>
      <c r="G855" s="4"/>
      <c r="H855" s="4"/>
      <c r="I855" s="3"/>
      <c r="J855" s="3"/>
      <c r="K855" s="3"/>
    </row>
    <row r="856" spans="1:11" s="2" customFormat="1" x14ac:dyDescent="0.2">
      <c r="A856" s="1"/>
      <c r="B856" s="1"/>
      <c r="C856" s="1"/>
      <c r="D856" s="1"/>
      <c r="E856" s="4"/>
      <c r="F856" s="3"/>
      <c r="G856" s="4"/>
      <c r="H856" s="4"/>
      <c r="I856" s="3"/>
      <c r="J856" s="3"/>
      <c r="K856" s="3"/>
    </row>
    <row r="857" spans="1:11" s="2" customFormat="1" x14ac:dyDescent="0.2">
      <c r="A857" s="1"/>
      <c r="B857" s="1"/>
      <c r="C857" s="1"/>
      <c r="D857" s="1"/>
      <c r="E857" s="4"/>
      <c r="F857" s="3"/>
      <c r="G857" s="4"/>
      <c r="H857" s="4"/>
      <c r="I857" s="3"/>
      <c r="J857" s="3"/>
      <c r="K857" s="3"/>
    </row>
    <row r="858" spans="1:11" s="2" customFormat="1" x14ac:dyDescent="0.2">
      <c r="A858" s="1"/>
      <c r="B858" s="1"/>
      <c r="C858" s="1"/>
      <c r="D858" s="1"/>
      <c r="E858" s="4"/>
      <c r="F858" s="3"/>
      <c r="G858" s="4"/>
      <c r="H858" s="4"/>
      <c r="I858" s="3"/>
      <c r="J858" s="3"/>
      <c r="K858" s="3"/>
    </row>
    <row r="859" spans="1:11" s="2" customFormat="1" x14ac:dyDescent="0.2">
      <c r="A859" s="1"/>
      <c r="B859" s="1"/>
      <c r="C859" s="1"/>
      <c r="D859" s="1"/>
      <c r="E859" s="4"/>
      <c r="F859" s="3"/>
      <c r="G859" s="4"/>
      <c r="H859" s="4"/>
      <c r="I859" s="3"/>
      <c r="J859" s="3"/>
      <c r="K859" s="3"/>
    </row>
    <row r="860" spans="1:11" s="2" customFormat="1" x14ac:dyDescent="0.2">
      <c r="A860" s="1"/>
      <c r="B860" s="1"/>
      <c r="C860" s="1"/>
      <c r="D860" s="1"/>
      <c r="E860" s="4"/>
      <c r="F860" s="3"/>
      <c r="G860" s="4"/>
      <c r="H860" s="4"/>
      <c r="I860" s="3"/>
      <c r="J860" s="3"/>
      <c r="K860" s="3"/>
    </row>
    <row r="861" spans="1:11" s="2" customFormat="1" x14ac:dyDescent="0.2">
      <c r="A861" s="1"/>
      <c r="B861" s="1"/>
      <c r="C861" s="1"/>
      <c r="D861" s="1"/>
      <c r="E861" s="4"/>
      <c r="F861" s="3"/>
      <c r="G861" s="4"/>
      <c r="H861" s="4"/>
      <c r="I861" s="3"/>
      <c r="J861" s="3"/>
      <c r="K861" s="3"/>
    </row>
    <row r="862" spans="1:11" s="2" customFormat="1" x14ac:dyDescent="0.2">
      <c r="A862" s="1"/>
      <c r="B862" s="1"/>
      <c r="C862" s="1"/>
      <c r="D862" s="1"/>
      <c r="E862" s="4"/>
      <c r="F862" s="3"/>
      <c r="G862" s="4"/>
      <c r="H862" s="4"/>
      <c r="I862" s="3"/>
      <c r="J862" s="3"/>
      <c r="K862" s="3"/>
    </row>
    <row r="863" spans="1:11" s="2" customFormat="1" x14ac:dyDescent="0.2">
      <c r="A863" s="1"/>
      <c r="B863" s="1"/>
      <c r="C863" s="1"/>
      <c r="D863" s="1"/>
      <c r="E863" s="4"/>
      <c r="F863" s="3"/>
      <c r="G863" s="4"/>
      <c r="H863" s="4"/>
      <c r="I863" s="3"/>
      <c r="J863" s="3"/>
      <c r="K863" s="3"/>
    </row>
    <row r="864" spans="1:11" s="2" customFormat="1" x14ac:dyDescent="0.2">
      <c r="A864" s="1"/>
      <c r="B864" s="1"/>
      <c r="C864" s="1"/>
      <c r="D864" s="1"/>
      <c r="E864" s="4"/>
      <c r="F864" s="3"/>
      <c r="G864" s="4"/>
      <c r="H864" s="4"/>
      <c r="I864" s="3"/>
      <c r="J864" s="3"/>
      <c r="K864" s="3"/>
    </row>
    <row r="865" spans="1:11" s="2" customFormat="1" x14ac:dyDescent="0.2">
      <c r="A865" s="1"/>
      <c r="B865" s="1"/>
      <c r="C865" s="1"/>
      <c r="D865" s="1"/>
      <c r="E865" s="4"/>
      <c r="F865" s="3"/>
      <c r="G865" s="4"/>
      <c r="H865" s="4"/>
      <c r="I865" s="3"/>
      <c r="J865" s="3"/>
      <c r="K865" s="3"/>
    </row>
    <row r="866" spans="1:11" s="2" customFormat="1" x14ac:dyDescent="0.2">
      <c r="A866" s="1"/>
      <c r="B866" s="1"/>
      <c r="C866" s="1"/>
      <c r="D866" s="1"/>
      <c r="E866" s="4"/>
      <c r="F866" s="3"/>
      <c r="G866" s="4"/>
      <c r="H866" s="4"/>
      <c r="I866" s="3"/>
      <c r="J866" s="3"/>
      <c r="K866" s="3"/>
    </row>
    <row r="867" spans="1:11" s="2" customFormat="1" x14ac:dyDescent="0.2">
      <c r="A867" s="1"/>
      <c r="B867" s="1"/>
      <c r="C867" s="1"/>
      <c r="D867" s="1"/>
      <c r="E867" s="4"/>
      <c r="F867" s="3"/>
      <c r="G867" s="4"/>
      <c r="H867" s="4"/>
      <c r="I867" s="3"/>
      <c r="J867" s="3"/>
      <c r="K867" s="3"/>
    </row>
    <row r="868" spans="1:11" s="2" customFormat="1" x14ac:dyDescent="0.2">
      <c r="A868" s="1"/>
      <c r="B868" s="1"/>
      <c r="C868" s="1"/>
      <c r="D868" s="1"/>
      <c r="E868" s="4"/>
      <c r="F868" s="3"/>
      <c r="G868" s="4"/>
      <c r="H868" s="4"/>
      <c r="I868" s="3"/>
      <c r="J868" s="3"/>
      <c r="K868" s="3"/>
    </row>
    <row r="869" spans="1:11" s="2" customFormat="1" x14ac:dyDescent="0.2">
      <c r="A869" s="1"/>
      <c r="B869" s="1"/>
      <c r="C869" s="1"/>
      <c r="D869" s="1"/>
      <c r="E869" s="4"/>
      <c r="F869" s="3"/>
      <c r="G869" s="4"/>
      <c r="H869" s="4"/>
      <c r="I869" s="3"/>
      <c r="J869" s="3"/>
      <c r="K869" s="3"/>
    </row>
    <row r="870" spans="1:11" s="2" customFormat="1" x14ac:dyDescent="0.2">
      <c r="A870" s="1"/>
      <c r="B870" s="1"/>
      <c r="C870" s="1"/>
      <c r="D870" s="1"/>
      <c r="E870" s="4"/>
      <c r="F870" s="3"/>
      <c r="G870" s="4"/>
      <c r="H870" s="4"/>
      <c r="I870" s="3"/>
      <c r="J870" s="3"/>
      <c r="K870" s="3"/>
    </row>
    <row r="871" spans="1:11" s="2" customFormat="1" x14ac:dyDescent="0.2">
      <c r="A871" s="1"/>
      <c r="B871" s="1"/>
      <c r="C871" s="1"/>
      <c r="D871" s="1"/>
      <c r="E871" s="4"/>
      <c r="F871" s="3"/>
      <c r="G871" s="4"/>
      <c r="H871" s="4"/>
      <c r="I871" s="3"/>
      <c r="J871" s="3"/>
      <c r="K871" s="3"/>
    </row>
    <row r="872" spans="1:11" s="2" customFormat="1" x14ac:dyDescent="0.2">
      <c r="A872" s="1"/>
      <c r="B872" s="1"/>
      <c r="C872" s="1"/>
      <c r="D872" s="1"/>
      <c r="E872" s="4"/>
      <c r="F872" s="3"/>
      <c r="G872" s="4"/>
      <c r="H872" s="4"/>
      <c r="I872" s="3"/>
      <c r="J872" s="3"/>
      <c r="K872" s="3"/>
    </row>
    <row r="873" spans="1:11" s="2" customFormat="1" x14ac:dyDescent="0.2">
      <c r="A873" s="1"/>
      <c r="B873" s="1"/>
      <c r="C873" s="1"/>
      <c r="D873" s="1"/>
      <c r="E873" s="4"/>
      <c r="F873" s="3"/>
      <c r="G873" s="4"/>
      <c r="H873" s="4"/>
      <c r="I873" s="3"/>
      <c r="J873" s="3"/>
      <c r="K873" s="3"/>
    </row>
    <row r="874" spans="1:11" s="2" customFormat="1" x14ac:dyDescent="0.2">
      <c r="A874" s="1"/>
      <c r="B874" s="1"/>
      <c r="C874" s="1"/>
      <c r="D874" s="1"/>
      <c r="E874" s="4"/>
      <c r="F874" s="3"/>
      <c r="G874" s="4"/>
      <c r="H874" s="4"/>
      <c r="I874" s="3"/>
      <c r="J874" s="3"/>
      <c r="K874" s="3"/>
    </row>
    <row r="875" spans="1:11" s="2" customFormat="1" x14ac:dyDescent="0.2">
      <c r="A875" s="1"/>
      <c r="B875" s="1"/>
      <c r="C875" s="1"/>
      <c r="D875" s="1"/>
      <c r="E875" s="4"/>
      <c r="F875" s="3"/>
      <c r="G875" s="4"/>
      <c r="H875" s="4"/>
      <c r="I875" s="3"/>
      <c r="J875" s="3"/>
      <c r="K875" s="3"/>
    </row>
    <row r="876" spans="1:11" s="2" customFormat="1" x14ac:dyDescent="0.2">
      <c r="A876" s="1"/>
      <c r="B876" s="1"/>
      <c r="C876" s="1"/>
      <c r="D876" s="1"/>
      <c r="E876" s="4"/>
      <c r="F876" s="3"/>
      <c r="G876" s="4"/>
      <c r="H876" s="4"/>
      <c r="I876" s="3"/>
      <c r="J876" s="3"/>
      <c r="K876" s="3"/>
    </row>
    <row r="877" spans="1:11" s="2" customFormat="1" x14ac:dyDescent="0.2">
      <c r="A877" s="1"/>
      <c r="B877" s="1"/>
      <c r="C877" s="1"/>
      <c r="D877" s="1"/>
      <c r="E877" s="4"/>
      <c r="F877" s="3"/>
      <c r="G877" s="4"/>
      <c r="H877" s="4"/>
      <c r="I877" s="3"/>
      <c r="J877" s="3"/>
      <c r="K877" s="3"/>
    </row>
    <row r="878" spans="1:11" s="2" customFormat="1" x14ac:dyDescent="0.2">
      <c r="A878" s="1"/>
      <c r="B878" s="1"/>
      <c r="C878" s="1"/>
      <c r="D878" s="1"/>
      <c r="E878" s="4"/>
      <c r="F878" s="3"/>
      <c r="G878" s="4"/>
      <c r="H878" s="4"/>
      <c r="I878" s="3"/>
      <c r="J878" s="3"/>
      <c r="K878" s="3"/>
    </row>
    <row r="879" spans="1:11" s="2" customFormat="1" x14ac:dyDescent="0.2">
      <c r="A879" s="1"/>
      <c r="B879" s="1"/>
      <c r="C879" s="1"/>
      <c r="D879" s="1"/>
      <c r="E879" s="4"/>
      <c r="F879" s="3"/>
      <c r="G879" s="4"/>
      <c r="H879" s="4"/>
      <c r="I879" s="3"/>
      <c r="J879" s="3"/>
      <c r="K879" s="3"/>
    </row>
    <row r="880" spans="1:11" s="2" customFormat="1" x14ac:dyDescent="0.2">
      <c r="A880" s="1"/>
      <c r="B880" s="1"/>
      <c r="C880" s="1"/>
      <c r="D880" s="1"/>
      <c r="E880" s="4"/>
      <c r="F880" s="3"/>
      <c r="G880" s="4"/>
      <c r="H880" s="4"/>
      <c r="I880" s="3"/>
      <c r="J880" s="3"/>
      <c r="K880" s="3"/>
    </row>
    <row r="881" spans="1:11" s="2" customFormat="1" x14ac:dyDescent="0.2">
      <c r="A881" s="1"/>
      <c r="B881" s="1"/>
      <c r="C881" s="1"/>
      <c r="D881" s="1"/>
      <c r="E881" s="4"/>
      <c r="F881" s="3"/>
      <c r="G881" s="4"/>
      <c r="H881" s="4"/>
      <c r="I881" s="3"/>
      <c r="J881" s="3"/>
      <c r="K881" s="3"/>
    </row>
    <row r="882" spans="1:11" s="2" customFormat="1" x14ac:dyDescent="0.2">
      <c r="A882" s="1"/>
      <c r="B882" s="1"/>
      <c r="C882" s="1"/>
      <c r="D882" s="1"/>
      <c r="E882" s="4"/>
      <c r="F882" s="3"/>
      <c r="G882" s="4"/>
      <c r="H882" s="4"/>
      <c r="I882" s="3"/>
      <c r="J882" s="3"/>
      <c r="K882" s="3"/>
    </row>
    <row r="883" spans="1:11" s="2" customFormat="1" x14ac:dyDescent="0.2">
      <c r="A883" s="1"/>
      <c r="B883" s="1"/>
      <c r="C883" s="1"/>
      <c r="D883" s="1"/>
      <c r="E883" s="4"/>
      <c r="F883" s="3"/>
      <c r="G883" s="4"/>
      <c r="H883" s="4"/>
      <c r="I883" s="3"/>
      <c r="J883" s="3"/>
      <c r="K883" s="3"/>
    </row>
    <row r="884" spans="1:11" s="2" customFormat="1" x14ac:dyDescent="0.2">
      <c r="A884" s="1"/>
      <c r="B884" s="1"/>
      <c r="C884" s="1"/>
      <c r="D884" s="1"/>
      <c r="E884" s="4"/>
      <c r="F884" s="3"/>
      <c r="G884" s="4"/>
      <c r="H884" s="4"/>
      <c r="I884" s="3"/>
      <c r="J884" s="3"/>
      <c r="K884" s="3"/>
    </row>
    <row r="885" spans="1:11" s="2" customFormat="1" x14ac:dyDescent="0.2">
      <c r="A885" s="1"/>
      <c r="B885" s="1"/>
      <c r="C885" s="1"/>
      <c r="D885" s="1"/>
      <c r="E885" s="4"/>
      <c r="F885" s="3"/>
      <c r="G885" s="4"/>
      <c r="H885" s="4"/>
      <c r="I885" s="3"/>
      <c r="J885" s="3"/>
      <c r="K885" s="3"/>
    </row>
    <row r="886" spans="1:11" s="2" customFormat="1" x14ac:dyDescent="0.2">
      <c r="A886" s="1"/>
      <c r="B886" s="1"/>
      <c r="C886" s="1"/>
      <c r="D886" s="1"/>
      <c r="E886" s="4"/>
      <c r="F886" s="3"/>
      <c r="G886" s="4"/>
      <c r="H886" s="4"/>
      <c r="I886" s="3"/>
      <c r="J886" s="3"/>
      <c r="K886" s="3"/>
    </row>
    <row r="887" spans="1:11" s="2" customFormat="1" x14ac:dyDescent="0.2">
      <c r="A887" s="1"/>
      <c r="B887" s="1"/>
      <c r="C887" s="1"/>
      <c r="D887" s="1"/>
      <c r="E887" s="4"/>
      <c r="F887" s="3"/>
      <c r="G887" s="4"/>
      <c r="H887" s="4"/>
      <c r="I887" s="3"/>
      <c r="J887" s="3"/>
      <c r="K887" s="3"/>
    </row>
    <row r="888" spans="1:11" s="2" customFormat="1" x14ac:dyDescent="0.2">
      <c r="A888" s="1"/>
      <c r="B888" s="1"/>
      <c r="C888" s="1"/>
      <c r="D888" s="1"/>
      <c r="E888" s="4"/>
      <c r="F888" s="3"/>
      <c r="G888" s="4"/>
      <c r="H888" s="4"/>
      <c r="I888" s="3"/>
      <c r="J888" s="3"/>
      <c r="K888" s="3"/>
    </row>
    <row r="889" spans="1:11" s="2" customFormat="1" x14ac:dyDescent="0.2">
      <c r="A889" s="1"/>
      <c r="B889" s="1"/>
      <c r="C889" s="1"/>
      <c r="D889" s="1"/>
      <c r="E889" s="4"/>
      <c r="F889" s="3"/>
      <c r="G889" s="4"/>
      <c r="H889" s="4"/>
      <c r="I889" s="3"/>
      <c r="J889" s="3"/>
      <c r="K889" s="3"/>
    </row>
    <row r="890" spans="1:11" s="2" customFormat="1" x14ac:dyDescent="0.2">
      <c r="A890" s="1"/>
      <c r="B890" s="1"/>
      <c r="C890" s="1"/>
      <c r="D890" s="1"/>
      <c r="E890" s="4"/>
      <c r="F890" s="3"/>
      <c r="G890" s="4"/>
      <c r="H890" s="4"/>
      <c r="I890" s="3"/>
      <c r="J890" s="3"/>
      <c r="K890" s="3"/>
    </row>
    <row r="891" spans="1:11" s="2" customFormat="1" x14ac:dyDescent="0.2">
      <c r="A891" s="1"/>
      <c r="B891" s="1"/>
      <c r="C891" s="1"/>
      <c r="D891" s="1"/>
      <c r="E891" s="4"/>
      <c r="F891" s="3"/>
      <c r="G891" s="4"/>
      <c r="H891" s="4"/>
      <c r="I891" s="3"/>
      <c r="J891" s="3"/>
      <c r="K891" s="3"/>
    </row>
    <row r="892" spans="1:11" s="2" customFormat="1" x14ac:dyDescent="0.2">
      <c r="A892" s="1"/>
      <c r="B892" s="1"/>
      <c r="C892" s="1"/>
      <c r="D892" s="1"/>
      <c r="E892" s="4"/>
      <c r="F892" s="3"/>
      <c r="G892" s="4"/>
      <c r="H892" s="4"/>
      <c r="I892" s="3"/>
      <c r="J892" s="3"/>
      <c r="K892" s="3"/>
    </row>
    <row r="893" spans="1:11" s="2" customFormat="1" x14ac:dyDescent="0.2">
      <c r="A893" s="1"/>
      <c r="B893" s="1"/>
      <c r="C893" s="1"/>
      <c r="D893" s="1"/>
      <c r="E893" s="4"/>
      <c r="F893" s="3"/>
      <c r="G893" s="4"/>
      <c r="H893" s="4"/>
      <c r="I893" s="3"/>
      <c r="J893" s="3"/>
      <c r="K893" s="3"/>
    </row>
    <row r="894" spans="1:11" s="2" customFormat="1" x14ac:dyDescent="0.2">
      <c r="A894" s="1"/>
      <c r="B894" s="1"/>
      <c r="C894" s="1"/>
      <c r="D894" s="1"/>
      <c r="E894" s="4"/>
      <c r="F894" s="3"/>
      <c r="G894" s="4"/>
      <c r="H894" s="4"/>
      <c r="I894" s="3"/>
      <c r="J894" s="3"/>
      <c r="K894" s="3"/>
    </row>
    <row r="895" spans="1:11" s="2" customFormat="1" x14ac:dyDescent="0.2">
      <c r="A895" s="1"/>
      <c r="B895" s="1"/>
      <c r="C895" s="1"/>
      <c r="D895" s="1"/>
      <c r="E895" s="4"/>
      <c r="F895" s="3"/>
      <c r="G895" s="4"/>
      <c r="H895" s="4"/>
      <c r="I895" s="3"/>
      <c r="J895" s="3"/>
      <c r="K895" s="3"/>
    </row>
    <row r="896" spans="1:11" s="2" customFormat="1" x14ac:dyDescent="0.2">
      <c r="A896" s="1"/>
      <c r="B896" s="1"/>
      <c r="C896" s="1"/>
      <c r="D896" s="1"/>
      <c r="E896" s="4"/>
      <c r="F896" s="3"/>
      <c r="G896" s="4"/>
      <c r="H896" s="4"/>
      <c r="I896" s="3"/>
      <c r="J896" s="3"/>
      <c r="K896" s="3"/>
    </row>
    <row r="897" spans="1:11" s="2" customFormat="1" x14ac:dyDescent="0.2">
      <c r="A897" s="1"/>
      <c r="B897" s="1"/>
      <c r="C897" s="1"/>
      <c r="D897" s="1"/>
      <c r="E897" s="4"/>
      <c r="F897" s="3"/>
      <c r="G897" s="4"/>
      <c r="H897" s="4"/>
      <c r="I897" s="3"/>
      <c r="J897" s="3"/>
      <c r="K897" s="3"/>
    </row>
    <row r="898" spans="1:11" s="2" customFormat="1" x14ac:dyDescent="0.2">
      <c r="A898" s="1"/>
      <c r="B898" s="1"/>
      <c r="C898" s="1"/>
      <c r="D898" s="1"/>
      <c r="E898" s="4"/>
      <c r="F898" s="3"/>
      <c r="G898" s="4"/>
      <c r="H898" s="4"/>
      <c r="I898" s="3"/>
      <c r="J898" s="3"/>
      <c r="K898" s="3"/>
    </row>
    <row r="899" spans="1:11" s="2" customFormat="1" x14ac:dyDescent="0.2">
      <c r="A899" s="1"/>
      <c r="B899" s="1"/>
      <c r="C899" s="1"/>
      <c r="D899" s="1"/>
      <c r="E899" s="4"/>
      <c r="F899" s="3"/>
      <c r="G899" s="4"/>
      <c r="H899" s="4"/>
      <c r="I899" s="3"/>
      <c r="J899" s="3"/>
      <c r="K899" s="3"/>
    </row>
    <row r="900" spans="1:11" s="2" customFormat="1" x14ac:dyDescent="0.2">
      <c r="A900" s="1"/>
      <c r="B900" s="1"/>
      <c r="C900" s="1"/>
      <c r="D900" s="1"/>
      <c r="E900" s="4"/>
      <c r="F900" s="3"/>
      <c r="G900" s="4"/>
      <c r="H900" s="4"/>
      <c r="I900" s="3"/>
      <c r="J900" s="3"/>
      <c r="K900" s="3"/>
    </row>
    <row r="901" spans="1:11" s="2" customFormat="1" x14ac:dyDescent="0.2">
      <c r="A901" s="1"/>
      <c r="B901" s="1"/>
      <c r="C901" s="1"/>
      <c r="D901" s="1"/>
      <c r="E901" s="4"/>
      <c r="F901" s="3"/>
      <c r="G901" s="4"/>
      <c r="H901" s="4"/>
      <c r="I901" s="3"/>
      <c r="J901" s="3"/>
      <c r="K901" s="3"/>
    </row>
    <row r="902" spans="1:11" s="2" customFormat="1" x14ac:dyDescent="0.2">
      <c r="A902" s="1"/>
      <c r="B902" s="1"/>
      <c r="C902" s="1"/>
      <c r="D902" s="1"/>
      <c r="E902" s="4"/>
      <c r="F902" s="3"/>
      <c r="G902" s="4"/>
      <c r="H902" s="4"/>
      <c r="I902" s="3"/>
      <c r="J902" s="3"/>
      <c r="K902" s="3"/>
    </row>
    <row r="903" spans="1:11" s="2" customFormat="1" x14ac:dyDescent="0.2">
      <c r="A903" s="1"/>
      <c r="B903" s="1"/>
      <c r="C903" s="1"/>
      <c r="D903" s="1"/>
      <c r="E903" s="4"/>
      <c r="F903" s="3"/>
      <c r="G903" s="4"/>
      <c r="H903" s="4"/>
      <c r="I903" s="3"/>
      <c r="J903" s="3"/>
      <c r="K903" s="3"/>
    </row>
    <row r="904" spans="1:11" s="2" customFormat="1" x14ac:dyDescent="0.2">
      <c r="A904" s="1"/>
      <c r="B904" s="1"/>
      <c r="C904" s="1"/>
      <c r="D904" s="1"/>
      <c r="E904" s="4"/>
      <c r="F904" s="3"/>
      <c r="G904" s="4"/>
      <c r="H904" s="4"/>
      <c r="I904" s="3"/>
      <c r="J904" s="3"/>
      <c r="K904" s="3"/>
    </row>
    <row r="905" spans="1:11" s="2" customFormat="1" x14ac:dyDescent="0.2">
      <c r="A905" s="1"/>
      <c r="B905" s="1"/>
      <c r="C905" s="1"/>
      <c r="D905" s="1"/>
      <c r="E905" s="4"/>
      <c r="F905" s="3"/>
      <c r="G905" s="4"/>
      <c r="H905" s="4"/>
      <c r="I905" s="3"/>
      <c r="J905" s="3"/>
      <c r="K905" s="3"/>
    </row>
    <row r="906" spans="1:11" s="2" customFormat="1" x14ac:dyDescent="0.2">
      <c r="A906" s="1"/>
      <c r="B906" s="1"/>
      <c r="C906" s="1"/>
      <c r="D906" s="1"/>
      <c r="E906" s="4"/>
      <c r="F906" s="3"/>
      <c r="G906" s="4"/>
      <c r="H906" s="4"/>
      <c r="I906" s="3"/>
      <c r="J906" s="3"/>
      <c r="K906" s="3"/>
    </row>
    <row r="907" spans="1:11" s="2" customFormat="1" x14ac:dyDescent="0.2">
      <c r="A907" s="1"/>
      <c r="B907" s="1"/>
      <c r="C907" s="1"/>
      <c r="D907" s="1"/>
      <c r="E907" s="4"/>
      <c r="F907" s="3"/>
      <c r="G907" s="4"/>
      <c r="H907" s="4"/>
      <c r="I907" s="3"/>
      <c r="J907" s="3"/>
      <c r="K907" s="3"/>
    </row>
    <row r="908" spans="1:11" s="2" customFormat="1" x14ac:dyDescent="0.2">
      <c r="A908" s="1"/>
      <c r="B908" s="1"/>
      <c r="C908" s="1"/>
      <c r="D908" s="1"/>
      <c r="E908" s="4"/>
      <c r="F908" s="3"/>
      <c r="G908" s="4"/>
      <c r="H908" s="4"/>
      <c r="I908" s="3"/>
      <c r="J908" s="3"/>
      <c r="K908" s="3"/>
    </row>
    <row r="909" spans="1:11" s="2" customFormat="1" x14ac:dyDescent="0.2">
      <c r="A909" s="1"/>
      <c r="B909" s="1"/>
      <c r="C909" s="1"/>
      <c r="D909" s="1"/>
      <c r="E909" s="4"/>
      <c r="F909" s="3"/>
      <c r="G909" s="4"/>
      <c r="H909" s="4"/>
      <c r="I909" s="3"/>
      <c r="J909" s="3"/>
      <c r="K909" s="3"/>
    </row>
    <row r="910" spans="1:11" s="2" customFormat="1" x14ac:dyDescent="0.2">
      <c r="A910" s="1"/>
      <c r="B910" s="1"/>
      <c r="C910" s="1"/>
      <c r="D910" s="1"/>
      <c r="E910" s="4"/>
      <c r="F910" s="3"/>
      <c r="G910" s="4"/>
      <c r="H910" s="4"/>
      <c r="I910" s="3"/>
      <c r="J910" s="3"/>
      <c r="K910" s="3"/>
    </row>
    <row r="911" spans="1:11" s="2" customFormat="1" x14ac:dyDescent="0.2">
      <c r="A911" s="1"/>
      <c r="B911" s="1"/>
      <c r="C911" s="1"/>
      <c r="D911" s="1"/>
      <c r="E911" s="4"/>
      <c r="F911" s="3"/>
      <c r="G911" s="4"/>
      <c r="H911" s="4"/>
      <c r="I911" s="3"/>
      <c r="J911" s="3"/>
      <c r="K911" s="3"/>
    </row>
    <row r="912" spans="1:11" s="2" customFormat="1" x14ac:dyDescent="0.2">
      <c r="A912" s="1"/>
      <c r="B912" s="1"/>
      <c r="C912" s="1"/>
      <c r="D912" s="1"/>
      <c r="E912" s="4"/>
      <c r="F912" s="3"/>
      <c r="G912" s="4"/>
      <c r="H912" s="4"/>
      <c r="I912" s="3"/>
      <c r="J912" s="3"/>
      <c r="K912" s="3"/>
    </row>
    <row r="913" spans="1:11" s="2" customFormat="1" x14ac:dyDescent="0.2">
      <c r="A913" s="1"/>
      <c r="B913" s="1"/>
      <c r="C913" s="1"/>
      <c r="D913" s="1"/>
      <c r="E913" s="4"/>
      <c r="F913" s="3"/>
      <c r="G913" s="4"/>
      <c r="H913" s="4"/>
      <c r="I913" s="3"/>
      <c r="J913" s="3"/>
      <c r="K913" s="3"/>
    </row>
    <row r="914" spans="1:11" s="2" customFormat="1" x14ac:dyDescent="0.2">
      <c r="A914" s="1"/>
      <c r="B914" s="1"/>
      <c r="C914" s="1"/>
      <c r="D914" s="1"/>
      <c r="E914" s="4"/>
      <c r="F914" s="3"/>
      <c r="G914" s="4"/>
      <c r="H914" s="4"/>
      <c r="I914" s="3"/>
      <c r="J914" s="3"/>
      <c r="K914" s="3"/>
    </row>
    <row r="915" spans="1:11" s="2" customFormat="1" x14ac:dyDescent="0.2">
      <c r="A915" s="1"/>
      <c r="B915" s="1"/>
      <c r="C915" s="1"/>
      <c r="D915" s="1"/>
      <c r="E915" s="4"/>
      <c r="F915" s="3"/>
      <c r="G915" s="4"/>
      <c r="H915" s="4"/>
      <c r="I915" s="3"/>
      <c r="J915" s="3"/>
      <c r="K915" s="3"/>
    </row>
    <row r="916" spans="1:11" s="2" customFormat="1" x14ac:dyDescent="0.2">
      <c r="A916" s="1"/>
      <c r="B916" s="1"/>
      <c r="C916" s="1"/>
      <c r="D916" s="1"/>
      <c r="E916" s="4"/>
      <c r="F916" s="3"/>
      <c r="G916" s="4"/>
      <c r="H916" s="4"/>
      <c r="I916" s="3"/>
      <c r="J916" s="3"/>
      <c r="K916" s="3"/>
    </row>
    <row r="917" spans="1:11" s="2" customFormat="1" x14ac:dyDescent="0.2">
      <c r="A917" s="1"/>
      <c r="B917" s="1"/>
      <c r="C917" s="1"/>
      <c r="D917" s="1"/>
      <c r="E917" s="4"/>
      <c r="F917" s="3"/>
      <c r="G917" s="4"/>
      <c r="H917" s="4"/>
      <c r="I917" s="3"/>
      <c r="J917" s="3"/>
      <c r="K917" s="3"/>
    </row>
    <row r="918" spans="1:11" s="2" customFormat="1" x14ac:dyDescent="0.2">
      <c r="A918" s="1"/>
      <c r="B918" s="1"/>
      <c r="C918" s="1"/>
      <c r="D918" s="1"/>
      <c r="E918" s="4"/>
      <c r="F918" s="3"/>
      <c r="G918" s="4"/>
      <c r="H918" s="4"/>
      <c r="I918" s="3"/>
      <c r="J918" s="3"/>
      <c r="K918" s="3"/>
    </row>
    <row r="919" spans="1:11" s="2" customFormat="1" x14ac:dyDescent="0.2">
      <c r="A919" s="1"/>
      <c r="B919" s="1"/>
      <c r="C919" s="1"/>
      <c r="D919" s="1"/>
      <c r="E919" s="4"/>
      <c r="F919" s="3"/>
      <c r="G919" s="4"/>
      <c r="H919" s="4"/>
      <c r="I919" s="3"/>
      <c r="J919" s="3"/>
      <c r="K919" s="3"/>
    </row>
    <row r="920" spans="1:11" s="2" customFormat="1" x14ac:dyDescent="0.2">
      <c r="A920" s="1"/>
      <c r="B920" s="1"/>
      <c r="C920" s="1"/>
      <c r="D920" s="1"/>
      <c r="E920" s="4"/>
      <c r="F920" s="3"/>
      <c r="G920" s="4"/>
      <c r="H920" s="4"/>
      <c r="I920" s="3"/>
      <c r="J920" s="3"/>
      <c r="K920" s="3"/>
    </row>
    <row r="921" spans="1:11" s="2" customFormat="1" x14ac:dyDescent="0.2">
      <c r="A921" s="1"/>
      <c r="B921" s="1"/>
      <c r="C921" s="1"/>
      <c r="D921" s="1"/>
      <c r="E921" s="4"/>
      <c r="F921" s="3"/>
      <c r="G921" s="4"/>
      <c r="H921" s="4"/>
      <c r="I921" s="3"/>
      <c r="J921" s="3"/>
      <c r="K921" s="3"/>
    </row>
    <row r="922" spans="1:11" s="2" customFormat="1" x14ac:dyDescent="0.2">
      <c r="A922" s="1"/>
      <c r="B922" s="1"/>
      <c r="C922" s="1"/>
      <c r="D922" s="1"/>
      <c r="E922" s="4"/>
      <c r="F922" s="3"/>
      <c r="G922" s="4"/>
      <c r="H922" s="4"/>
      <c r="I922" s="3"/>
      <c r="J922" s="3"/>
      <c r="K922" s="3"/>
    </row>
    <row r="923" spans="1:11" s="2" customFormat="1" x14ac:dyDescent="0.2">
      <c r="A923" s="1"/>
      <c r="B923" s="1"/>
      <c r="C923" s="1"/>
      <c r="D923" s="1"/>
      <c r="E923" s="4"/>
      <c r="F923" s="3"/>
      <c r="G923" s="4"/>
      <c r="H923" s="4"/>
      <c r="I923" s="3"/>
      <c r="J923" s="3"/>
      <c r="K923" s="3"/>
    </row>
    <row r="924" spans="1:11" s="2" customFormat="1" x14ac:dyDescent="0.2">
      <c r="A924" s="1"/>
      <c r="B924" s="1"/>
      <c r="C924" s="1"/>
      <c r="D924" s="1"/>
      <c r="E924" s="4"/>
      <c r="F924" s="3"/>
      <c r="G924" s="4"/>
      <c r="H924" s="4"/>
      <c r="I924" s="3"/>
      <c r="J924" s="3"/>
      <c r="K924" s="3"/>
    </row>
    <row r="925" spans="1:11" s="2" customFormat="1" x14ac:dyDescent="0.2">
      <c r="A925" s="1"/>
      <c r="B925" s="1"/>
      <c r="C925" s="1"/>
      <c r="D925" s="1"/>
      <c r="E925" s="4"/>
      <c r="F925" s="3"/>
      <c r="G925" s="4"/>
      <c r="H925" s="4"/>
      <c r="I925" s="3"/>
      <c r="J925" s="3"/>
      <c r="K925" s="3"/>
    </row>
    <row r="926" spans="1:11" s="2" customFormat="1" x14ac:dyDescent="0.2">
      <c r="A926" s="1"/>
      <c r="B926" s="1"/>
      <c r="C926" s="1"/>
      <c r="D926" s="1"/>
      <c r="E926" s="4"/>
      <c r="F926" s="3"/>
      <c r="G926" s="4"/>
      <c r="H926" s="4"/>
      <c r="I926" s="3"/>
      <c r="J926" s="3"/>
      <c r="K926" s="3"/>
    </row>
    <row r="927" spans="1:11" s="2" customFormat="1" x14ac:dyDescent="0.2">
      <c r="A927" s="1"/>
      <c r="B927" s="1"/>
      <c r="C927" s="1"/>
      <c r="D927" s="1"/>
      <c r="E927" s="4"/>
      <c r="F927" s="3"/>
      <c r="G927" s="4"/>
      <c r="H927" s="4"/>
      <c r="I927" s="3"/>
      <c r="J927" s="3"/>
      <c r="K927" s="3"/>
    </row>
    <row r="928" spans="1:11" s="2" customFormat="1" x14ac:dyDescent="0.2">
      <c r="A928" s="1"/>
      <c r="B928" s="1"/>
      <c r="C928" s="1"/>
      <c r="D928" s="1"/>
      <c r="E928" s="4"/>
      <c r="F928" s="3"/>
      <c r="G928" s="4"/>
      <c r="H928" s="4"/>
      <c r="I928" s="3"/>
      <c r="J928" s="3"/>
      <c r="K928" s="3"/>
    </row>
    <row r="929" spans="1:11" s="2" customFormat="1" x14ac:dyDescent="0.2">
      <c r="A929" s="1"/>
      <c r="B929" s="1"/>
      <c r="C929" s="1"/>
      <c r="D929" s="1"/>
      <c r="E929" s="4"/>
      <c r="F929" s="3"/>
      <c r="G929" s="4"/>
      <c r="H929" s="4"/>
      <c r="I929" s="3"/>
      <c r="J929" s="3"/>
      <c r="K929" s="3"/>
    </row>
    <row r="930" spans="1:11" s="2" customFormat="1" x14ac:dyDescent="0.2">
      <c r="A930" s="1"/>
      <c r="B930" s="1"/>
      <c r="C930" s="1"/>
      <c r="D930" s="1"/>
      <c r="E930" s="4"/>
      <c r="F930" s="3"/>
      <c r="G930" s="4"/>
      <c r="H930" s="4"/>
      <c r="I930" s="3"/>
      <c r="J930" s="3"/>
      <c r="K930" s="3"/>
    </row>
    <row r="931" spans="1:11" s="2" customFormat="1" x14ac:dyDescent="0.2">
      <c r="A931" s="1"/>
      <c r="B931" s="1"/>
      <c r="C931" s="1"/>
      <c r="D931" s="1"/>
      <c r="E931" s="4"/>
      <c r="F931" s="3"/>
      <c r="G931" s="4"/>
      <c r="H931" s="4"/>
      <c r="I931" s="3"/>
      <c r="J931" s="3"/>
      <c r="K931" s="3"/>
    </row>
    <row r="932" spans="1:11" s="2" customFormat="1" x14ac:dyDescent="0.2">
      <c r="A932" s="1"/>
      <c r="B932" s="1"/>
      <c r="C932" s="1"/>
      <c r="D932" s="1"/>
      <c r="E932" s="4"/>
      <c r="F932" s="3"/>
      <c r="G932" s="4"/>
      <c r="H932" s="4"/>
      <c r="I932" s="3"/>
      <c r="J932" s="3"/>
      <c r="K932" s="3"/>
    </row>
    <row r="933" spans="1:11" s="2" customFormat="1" x14ac:dyDescent="0.2">
      <c r="A933" s="1"/>
      <c r="B933" s="1"/>
      <c r="C933" s="1"/>
      <c r="D933" s="1"/>
      <c r="E933" s="4"/>
      <c r="F933" s="3"/>
      <c r="G933" s="4"/>
      <c r="H933" s="4"/>
      <c r="I933" s="3"/>
      <c r="J933" s="3"/>
      <c r="K933" s="3"/>
    </row>
    <row r="934" spans="1:11" s="2" customFormat="1" x14ac:dyDescent="0.2">
      <c r="A934" s="1"/>
      <c r="B934" s="1"/>
      <c r="C934" s="1"/>
      <c r="D934" s="1"/>
      <c r="E934" s="4"/>
      <c r="F934" s="3"/>
      <c r="G934" s="4"/>
      <c r="H934" s="4"/>
      <c r="I934" s="3"/>
      <c r="J934" s="3"/>
      <c r="K934" s="3"/>
    </row>
    <row r="935" spans="1:11" s="2" customFormat="1" x14ac:dyDescent="0.2">
      <c r="A935" s="1"/>
      <c r="B935" s="1"/>
      <c r="C935" s="1"/>
      <c r="D935" s="1"/>
      <c r="E935" s="4"/>
      <c r="F935" s="3"/>
      <c r="G935" s="4"/>
      <c r="H935" s="4"/>
      <c r="I935" s="3"/>
      <c r="J935" s="3"/>
      <c r="K935" s="3"/>
    </row>
    <row r="936" spans="1:11" s="2" customFormat="1" x14ac:dyDescent="0.2">
      <c r="A936" s="1"/>
      <c r="B936" s="1"/>
      <c r="C936" s="1"/>
      <c r="D936" s="1"/>
      <c r="E936" s="4"/>
      <c r="F936" s="3"/>
      <c r="G936" s="4"/>
      <c r="H936" s="4"/>
      <c r="I936" s="3"/>
      <c r="J936" s="3"/>
      <c r="K936" s="3"/>
    </row>
    <row r="937" spans="1:11" s="2" customFormat="1" x14ac:dyDescent="0.2">
      <c r="A937" s="1"/>
      <c r="B937" s="1"/>
      <c r="C937" s="1"/>
      <c r="D937" s="1"/>
      <c r="E937" s="4"/>
      <c r="F937" s="3"/>
      <c r="G937" s="4"/>
      <c r="H937" s="4"/>
      <c r="I937" s="3"/>
      <c r="J937" s="3"/>
      <c r="K937" s="3"/>
    </row>
    <row r="938" spans="1:11" s="2" customFormat="1" x14ac:dyDescent="0.2">
      <c r="A938" s="1"/>
      <c r="B938" s="1"/>
      <c r="C938" s="1"/>
      <c r="D938" s="1"/>
      <c r="E938" s="4"/>
      <c r="F938" s="3"/>
      <c r="G938" s="4"/>
      <c r="H938" s="4"/>
      <c r="I938" s="3"/>
      <c r="J938" s="3"/>
      <c r="K938" s="3"/>
    </row>
    <row r="939" spans="1:11" s="2" customFormat="1" x14ac:dyDescent="0.2">
      <c r="A939" s="1"/>
      <c r="B939" s="1"/>
      <c r="C939" s="1"/>
      <c r="D939" s="1"/>
      <c r="E939" s="4"/>
      <c r="F939" s="3"/>
      <c r="G939" s="4"/>
      <c r="H939" s="4"/>
      <c r="I939" s="3"/>
      <c r="J939" s="3"/>
      <c r="K939" s="3"/>
    </row>
    <row r="940" spans="1:11" s="2" customFormat="1" x14ac:dyDescent="0.2">
      <c r="A940" s="1"/>
      <c r="B940" s="1"/>
      <c r="C940" s="1"/>
      <c r="D940" s="1"/>
      <c r="E940" s="4"/>
      <c r="F940" s="3"/>
      <c r="G940" s="4"/>
      <c r="H940" s="4"/>
      <c r="I940" s="3"/>
      <c r="J940" s="3"/>
      <c r="K940" s="3"/>
    </row>
    <row r="941" spans="1:11" s="2" customFormat="1" x14ac:dyDescent="0.2">
      <c r="A941" s="1"/>
      <c r="B941" s="1"/>
      <c r="C941" s="1"/>
      <c r="D941" s="1"/>
      <c r="E941" s="4"/>
      <c r="F941" s="3"/>
      <c r="G941" s="4"/>
      <c r="H941" s="4"/>
      <c r="I941" s="3"/>
      <c r="J941" s="3"/>
      <c r="K941" s="3"/>
    </row>
    <row r="942" spans="1:11" s="2" customFormat="1" x14ac:dyDescent="0.2">
      <c r="A942" s="1"/>
      <c r="B942" s="1"/>
      <c r="C942" s="1"/>
      <c r="D942" s="1"/>
      <c r="E942" s="4"/>
      <c r="F942" s="3"/>
      <c r="G942" s="4"/>
      <c r="H942" s="4"/>
      <c r="I942" s="3"/>
      <c r="J942" s="3"/>
      <c r="K942" s="3"/>
    </row>
    <row r="943" spans="1:11" s="2" customFormat="1" x14ac:dyDescent="0.2">
      <c r="A943" s="1"/>
      <c r="B943" s="1"/>
      <c r="C943" s="1"/>
      <c r="D943" s="1"/>
      <c r="E943" s="4"/>
      <c r="F943" s="3"/>
      <c r="G943" s="4"/>
      <c r="H943" s="4"/>
      <c r="I943" s="3"/>
      <c r="J943" s="3"/>
      <c r="K943" s="3"/>
    </row>
    <row r="944" spans="1:11" s="2" customFormat="1" x14ac:dyDescent="0.2">
      <c r="A944" s="1"/>
      <c r="B944" s="1"/>
      <c r="C944" s="1"/>
      <c r="D944" s="1"/>
      <c r="E944" s="4"/>
      <c r="F944" s="3"/>
      <c r="G944" s="4"/>
      <c r="H944" s="4"/>
      <c r="I944" s="3"/>
      <c r="J944" s="3"/>
      <c r="K944" s="3"/>
    </row>
    <row r="945" spans="1:11" s="2" customFormat="1" x14ac:dyDescent="0.2">
      <c r="A945" s="1"/>
      <c r="B945" s="1"/>
      <c r="C945" s="1"/>
      <c r="D945" s="1"/>
      <c r="E945" s="4"/>
      <c r="F945" s="3"/>
      <c r="G945" s="4"/>
      <c r="H945" s="4"/>
      <c r="I945" s="3"/>
      <c r="J945" s="3"/>
      <c r="K945" s="3"/>
    </row>
    <row r="946" spans="1:11" s="2" customFormat="1" x14ac:dyDescent="0.2">
      <c r="A946" s="1"/>
      <c r="B946" s="1"/>
      <c r="C946" s="1"/>
      <c r="D946" s="1"/>
      <c r="E946" s="4"/>
      <c r="F946" s="3"/>
      <c r="G946" s="4"/>
      <c r="H946" s="4"/>
      <c r="I946" s="3"/>
      <c r="J946" s="3"/>
      <c r="K946" s="3"/>
    </row>
    <row r="947" spans="1:11" s="2" customFormat="1" x14ac:dyDescent="0.2">
      <c r="A947" s="1"/>
      <c r="B947" s="1"/>
      <c r="C947" s="1"/>
      <c r="D947" s="1"/>
      <c r="E947" s="4"/>
      <c r="F947" s="3"/>
      <c r="G947" s="4"/>
      <c r="H947" s="4"/>
      <c r="I947" s="3"/>
      <c r="J947" s="3"/>
      <c r="K947" s="3"/>
    </row>
    <row r="948" spans="1:11" s="2" customFormat="1" x14ac:dyDescent="0.2">
      <c r="A948" s="1"/>
      <c r="B948" s="1"/>
      <c r="C948" s="1"/>
      <c r="D948" s="1"/>
      <c r="E948" s="4"/>
      <c r="F948" s="3"/>
      <c r="G948" s="4"/>
      <c r="H948" s="4"/>
      <c r="I948" s="3"/>
      <c r="J948" s="3"/>
      <c r="K948" s="3"/>
    </row>
    <row r="949" spans="1:11" s="2" customFormat="1" x14ac:dyDescent="0.2">
      <c r="A949" s="1"/>
      <c r="B949" s="1"/>
      <c r="C949" s="1"/>
      <c r="D949" s="1"/>
      <c r="E949" s="4"/>
      <c r="F949" s="3"/>
      <c r="G949" s="4"/>
      <c r="H949" s="4"/>
      <c r="I949" s="3"/>
      <c r="J949" s="3"/>
      <c r="K949" s="3"/>
    </row>
    <row r="950" spans="1:11" s="2" customFormat="1" x14ac:dyDescent="0.2">
      <c r="A950" s="1"/>
      <c r="B950" s="1"/>
      <c r="C950" s="1"/>
      <c r="D950" s="1"/>
      <c r="E950" s="4"/>
      <c r="F950" s="3"/>
      <c r="G950" s="4"/>
      <c r="H950" s="4"/>
      <c r="I950" s="3"/>
      <c r="J950" s="3"/>
      <c r="K950" s="3"/>
    </row>
    <row r="951" spans="1:11" s="2" customFormat="1" x14ac:dyDescent="0.2">
      <c r="A951" s="1"/>
      <c r="B951" s="1"/>
      <c r="C951" s="1"/>
      <c r="D951" s="1"/>
      <c r="E951" s="4"/>
      <c r="F951" s="3"/>
      <c r="G951" s="4"/>
      <c r="H951" s="4"/>
      <c r="I951" s="3"/>
      <c r="J951" s="3"/>
      <c r="K951" s="3"/>
    </row>
    <row r="952" spans="1:11" s="2" customFormat="1" x14ac:dyDescent="0.2">
      <c r="A952" s="1"/>
      <c r="B952" s="1"/>
      <c r="C952" s="1"/>
      <c r="D952" s="1"/>
      <c r="E952" s="4"/>
      <c r="F952" s="3"/>
      <c r="G952" s="4"/>
      <c r="H952" s="4"/>
      <c r="I952" s="3"/>
      <c r="J952" s="3"/>
      <c r="K952" s="3"/>
    </row>
    <row r="953" spans="1:11" s="2" customFormat="1" x14ac:dyDescent="0.2">
      <c r="A953" s="1"/>
      <c r="B953" s="1"/>
      <c r="C953" s="1"/>
      <c r="D953" s="1"/>
      <c r="E953" s="4"/>
      <c r="F953" s="3"/>
      <c r="G953" s="4"/>
      <c r="H953" s="4"/>
      <c r="I953" s="3"/>
      <c r="J953" s="3"/>
      <c r="K953" s="3"/>
    </row>
    <row r="954" spans="1:11" s="2" customFormat="1" x14ac:dyDescent="0.2">
      <c r="A954" s="1"/>
      <c r="B954" s="1"/>
      <c r="C954" s="1"/>
      <c r="D954" s="1"/>
      <c r="E954" s="4"/>
      <c r="F954" s="3"/>
      <c r="G954" s="4"/>
      <c r="H954" s="4"/>
      <c r="I954" s="3"/>
      <c r="J954" s="3"/>
      <c r="K954" s="3"/>
    </row>
    <row r="955" spans="1:11" s="2" customFormat="1" x14ac:dyDescent="0.2">
      <c r="A955" s="1"/>
      <c r="B955" s="1"/>
      <c r="C955" s="1"/>
      <c r="D955" s="1"/>
      <c r="E955" s="4"/>
      <c r="F955" s="3"/>
      <c r="G955" s="4"/>
      <c r="H955" s="4"/>
      <c r="I955" s="3"/>
      <c r="J955" s="3"/>
      <c r="K955" s="3"/>
    </row>
    <row r="956" spans="1:11" s="2" customFormat="1" x14ac:dyDescent="0.2">
      <c r="A956" s="1"/>
      <c r="B956" s="1"/>
      <c r="C956" s="1"/>
      <c r="D956" s="1"/>
      <c r="E956" s="4"/>
      <c r="F956" s="3"/>
      <c r="G956" s="4"/>
      <c r="H956" s="4"/>
      <c r="I956" s="3"/>
      <c r="J956" s="3"/>
      <c r="K956" s="3"/>
    </row>
    <row r="957" spans="1:11" s="2" customFormat="1" x14ac:dyDescent="0.2">
      <c r="A957" s="1"/>
      <c r="B957" s="1"/>
      <c r="C957" s="1"/>
      <c r="D957" s="1"/>
      <c r="E957" s="4"/>
      <c r="F957" s="3"/>
      <c r="G957" s="4"/>
      <c r="H957" s="4"/>
      <c r="I957" s="3"/>
      <c r="J957" s="3"/>
      <c r="K957" s="3"/>
    </row>
    <row r="958" spans="1:11" s="2" customFormat="1" x14ac:dyDescent="0.2">
      <c r="A958" s="1"/>
      <c r="B958" s="1"/>
      <c r="C958" s="1"/>
      <c r="D958" s="1"/>
      <c r="E958" s="4"/>
      <c r="F958" s="3"/>
      <c r="G958" s="4"/>
      <c r="H958" s="4"/>
      <c r="I958" s="3"/>
      <c r="J958" s="3"/>
      <c r="K958" s="3"/>
    </row>
    <row r="959" spans="1:11" s="2" customFormat="1" x14ac:dyDescent="0.2">
      <c r="A959" s="1"/>
      <c r="B959" s="1"/>
      <c r="C959" s="1"/>
      <c r="D959" s="1"/>
      <c r="E959" s="4"/>
      <c r="F959" s="3"/>
      <c r="G959" s="4"/>
      <c r="H959" s="4"/>
      <c r="I959" s="3"/>
      <c r="J959" s="3"/>
      <c r="K959" s="3"/>
    </row>
    <row r="960" spans="1:11" s="2" customFormat="1" x14ac:dyDescent="0.2">
      <c r="A960" s="1"/>
      <c r="B960" s="1"/>
      <c r="C960" s="1"/>
      <c r="D960" s="1"/>
      <c r="E960" s="4"/>
      <c r="F960" s="3"/>
      <c r="G960" s="4"/>
      <c r="H960" s="4"/>
      <c r="I960" s="3"/>
      <c r="J960" s="3"/>
      <c r="K960" s="3"/>
    </row>
    <row r="961" spans="1:11" s="2" customFormat="1" x14ac:dyDescent="0.2">
      <c r="A961" s="1"/>
      <c r="B961" s="1"/>
      <c r="C961" s="1"/>
      <c r="D961" s="1"/>
      <c r="E961" s="4"/>
      <c r="F961" s="3"/>
      <c r="G961" s="4"/>
      <c r="H961" s="4"/>
      <c r="I961" s="3"/>
      <c r="J961" s="3"/>
      <c r="K961" s="3"/>
    </row>
    <row r="962" spans="1:11" s="2" customFormat="1" x14ac:dyDescent="0.2">
      <c r="A962" s="1"/>
      <c r="B962" s="1"/>
      <c r="C962" s="1"/>
      <c r="D962" s="1"/>
      <c r="E962" s="4"/>
      <c r="F962" s="3"/>
      <c r="G962" s="4"/>
      <c r="H962" s="4"/>
      <c r="I962" s="3"/>
      <c r="J962" s="3"/>
      <c r="K962" s="3"/>
    </row>
    <row r="963" spans="1:11" s="2" customFormat="1" x14ac:dyDescent="0.2">
      <c r="A963" s="1"/>
      <c r="B963" s="1"/>
      <c r="C963" s="1"/>
      <c r="D963" s="1"/>
      <c r="E963" s="4"/>
      <c r="F963" s="3"/>
      <c r="G963" s="4"/>
      <c r="H963" s="4"/>
      <c r="I963" s="3"/>
      <c r="J963" s="3"/>
      <c r="K963" s="3"/>
    </row>
    <row r="964" spans="1:11" s="2" customFormat="1" x14ac:dyDescent="0.2">
      <c r="A964" s="1"/>
      <c r="B964" s="1"/>
      <c r="C964" s="1"/>
      <c r="D964" s="1"/>
      <c r="E964" s="4"/>
      <c r="F964" s="3"/>
      <c r="G964" s="4"/>
      <c r="H964" s="4"/>
      <c r="I964" s="3"/>
      <c r="J964" s="3"/>
      <c r="K964" s="3"/>
    </row>
    <row r="965" spans="1:11" s="2" customFormat="1" x14ac:dyDescent="0.2">
      <c r="A965" s="1"/>
      <c r="B965" s="1"/>
      <c r="C965" s="1"/>
      <c r="D965" s="1"/>
      <c r="E965" s="4"/>
      <c r="F965" s="3"/>
      <c r="G965" s="4"/>
      <c r="H965" s="4"/>
      <c r="I965" s="3"/>
      <c r="J965" s="3"/>
      <c r="K965" s="3"/>
    </row>
    <row r="966" spans="1:11" s="2" customFormat="1" x14ac:dyDescent="0.2">
      <c r="A966" s="1"/>
      <c r="B966" s="1"/>
      <c r="C966" s="1"/>
      <c r="D966" s="1"/>
      <c r="E966" s="4"/>
      <c r="F966" s="3"/>
      <c r="G966" s="4"/>
      <c r="H966" s="4"/>
      <c r="I966" s="3"/>
      <c r="J966" s="3"/>
      <c r="K966" s="3"/>
    </row>
    <row r="967" spans="1:11" s="2" customFormat="1" x14ac:dyDescent="0.2">
      <c r="A967" s="1"/>
      <c r="B967" s="1"/>
      <c r="C967" s="1"/>
      <c r="D967" s="1"/>
      <c r="E967" s="4"/>
      <c r="F967" s="3"/>
      <c r="G967" s="4"/>
      <c r="H967" s="4"/>
      <c r="I967" s="3"/>
      <c r="J967" s="3"/>
      <c r="K967" s="3"/>
    </row>
    <row r="968" spans="1:11" s="2" customFormat="1" x14ac:dyDescent="0.2">
      <c r="A968" s="1"/>
      <c r="B968" s="1"/>
      <c r="C968" s="1"/>
      <c r="D968" s="1"/>
      <c r="E968" s="4"/>
      <c r="F968" s="3"/>
      <c r="G968" s="4"/>
      <c r="H968" s="4"/>
      <c r="I968" s="3"/>
      <c r="J968" s="3"/>
      <c r="K968" s="3"/>
    </row>
    <row r="969" spans="1:11" s="2" customFormat="1" x14ac:dyDescent="0.2">
      <c r="A969" s="1"/>
      <c r="B969" s="1"/>
      <c r="C969" s="1"/>
      <c r="D969" s="1"/>
      <c r="E969" s="4"/>
      <c r="F969" s="3"/>
      <c r="G969" s="4"/>
      <c r="H969" s="4"/>
      <c r="I969" s="3"/>
      <c r="J969" s="3"/>
      <c r="K969" s="3"/>
    </row>
    <row r="970" spans="1:11" s="2" customFormat="1" x14ac:dyDescent="0.2">
      <c r="A970" s="1"/>
      <c r="B970" s="1"/>
      <c r="C970" s="1"/>
      <c r="D970" s="1"/>
      <c r="E970" s="4"/>
      <c r="F970" s="3"/>
      <c r="G970" s="4"/>
      <c r="H970" s="4"/>
      <c r="I970" s="3"/>
      <c r="J970" s="3"/>
      <c r="K970" s="3"/>
    </row>
    <row r="971" spans="1:11" s="2" customFormat="1" x14ac:dyDescent="0.2">
      <c r="A971" s="1"/>
      <c r="B971" s="1"/>
      <c r="C971" s="1"/>
      <c r="D971" s="1"/>
      <c r="E971" s="4"/>
      <c r="F971" s="3"/>
      <c r="G971" s="4"/>
      <c r="H971" s="4"/>
      <c r="I971" s="3"/>
      <c r="J971" s="3"/>
      <c r="K971" s="3"/>
    </row>
    <row r="972" spans="1:11" s="2" customFormat="1" x14ac:dyDescent="0.2">
      <c r="A972" s="1"/>
      <c r="B972" s="1"/>
      <c r="C972" s="1"/>
      <c r="D972" s="1"/>
      <c r="E972" s="4"/>
      <c r="F972" s="3"/>
      <c r="G972" s="4"/>
      <c r="H972" s="4"/>
      <c r="I972" s="3"/>
      <c r="J972" s="3"/>
      <c r="K972" s="3"/>
    </row>
    <row r="973" spans="1:11" s="2" customFormat="1" x14ac:dyDescent="0.2">
      <c r="A973" s="1"/>
      <c r="B973" s="1"/>
      <c r="C973" s="1"/>
      <c r="D973" s="1"/>
      <c r="E973" s="4"/>
      <c r="F973" s="3"/>
      <c r="G973" s="4"/>
      <c r="H973" s="4"/>
      <c r="I973" s="3"/>
      <c r="J973" s="3"/>
      <c r="K973" s="3"/>
    </row>
    <row r="974" spans="1:11" s="2" customFormat="1" x14ac:dyDescent="0.2">
      <c r="A974" s="1"/>
      <c r="B974" s="1"/>
      <c r="C974" s="1"/>
      <c r="D974" s="1"/>
      <c r="E974" s="4"/>
      <c r="F974" s="3"/>
      <c r="G974" s="4"/>
      <c r="H974" s="4"/>
      <c r="I974" s="3"/>
      <c r="J974" s="3"/>
      <c r="K974" s="3"/>
    </row>
    <row r="975" spans="1:11" s="2" customFormat="1" x14ac:dyDescent="0.2">
      <c r="A975" s="1"/>
      <c r="B975" s="1"/>
      <c r="C975" s="1"/>
      <c r="D975" s="1"/>
      <c r="E975" s="4"/>
      <c r="F975" s="3"/>
      <c r="G975" s="4"/>
      <c r="H975" s="4"/>
      <c r="I975" s="3"/>
      <c r="J975" s="3"/>
      <c r="K975" s="3"/>
    </row>
    <row r="976" spans="1:11" s="2" customFormat="1" x14ac:dyDescent="0.2">
      <c r="A976" s="1"/>
      <c r="B976" s="1"/>
      <c r="C976" s="1"/>
      <c r="D976" s="1"/>
      <c r="E976" s="4"/>
      <c r="F976" s="3"/>
      <c r="G976" s="4"/>
      <c r="H976" s="4"/>
      <c r="I976" s="3"/>
      <c r="J976" s="3"/>
      <c r="K976" s="3"/>
    </row>
    <row r="977" spans="1:11" s="2" customFormat="1" x14ac:dyDescent="0.2">
      <c r="A977" s="1"/>
      <c r="B977" s="1"/>
      <c r="C977" s="1"/>
      <c r="D977" s="1"/>
      <c r="E977" s="4"/>
      <c r="F977" s="3"/>
      <c r="G977" s="4"/>
      <c r="H977" s="4"/>
      <c r="I977" s="3"/>
      <c r="J977" s="3"/>
      <c r="K977" s="3"/>
    </row>
    <row r="978" spans="1:11" s="2" customFormat="1" x14ac:dyDescent="0.2">
      <c r="A978" s="1"/>
      <c r="B978" s="1"/>
      <c r="C978" s="1"/>
      <c r="D978" s="1"/>
      <c r="E978" s="4"/>
      <c r="F978" s="3"/>
      <c r="G978" s="4"/>
      <c r="H978" s="4"/>
      <c r="I978" s="3"/>
      <c r="J978" s="3"/>
      <c r="K978" s="3"/>
    </row>
    <row r="979" spans="1:11" s="2" customFormat="1" x14ac:dyDescent="0.2">
      <c r="A979" s="1"/>
      <c r="B979" s="1"/>
      <c r="C979" s="1"/>
      <c r="D979" s="1"/>
      <c r="E979" s="4"/>
      <c r="F979" s="3"/>
      <c r="G979" s="4"/>
      <c r="H979" s="4"/>
      <c r="I979" s="3"/>
      <c r="J979" s="3"/>
      <c r="K979" s="3"/>
    </row>
    <row r="980" spans="1:11" s="2" customFormat="1" x14ac:dyDescent="0.2">
      <c r="A980" s="1"/>
      <c r="B980" s="1"/>
      <c r="C980" s="1"/>
      <c r="D980" s="1"/>
      <c r="E980" s="4"/>
      <c r="F980" s="3"/>
      <c r="G980" s="4"/>
      <c r="H980" s="4"/>
      <c r="I980" s="3"/>
      <c r="J980" s="3"/>
      <c r="K980" s="3"/>
    </row>
    <row r="981" spans="1:11" s="2" customFormat="1" x14ac:dyDescent="0.2">
      <c r="A981" s="1"/>
      <c r="B981" s="1"/>
      <c r="C981" s="1"/>
      <c r="D981" s="1"/>
      <c r="E981" s="4"/>
      <c r="F981" s="3"/>
      <c r="G981" s="4"/>
      <c r="H981" s="4"/>
      <c r="I981" s="3"/>
      <c r="J981" s="3"/>
      <c r="K981" s="3"/>
    </row>
    <row r="982" spans="1:11" s="2" customFormat="1" x14ac:dyDescent="0.2">
      <c r="A982" s="1"/>
      <c r="B982" s="1"/>
      <c r="C982" s="1"/>
      <c r="D982" s="1"/>
      <c r="E982" s="4"/>
      <c r="F982" s="3"/>
      <c r="G982" s="4"/>
      <c r="H982" s="4"/>
      <c r="I982" s="3"/>
      <c r="J982" s="3"/>
      <c r="K982" s="3"/>
    </row>
    <row r="983" spans="1:11" s="2" customFormat="1" x14ac:dyDescent="0.2">
      <c r="A983" s="1"/>
      <c r="B983" s="1"/>
      <c r="C983" s="1"/>
      <c r="D983" s="1"/>
      <c r="E983" s="4"/>
      <c r="F983" s="3"/>
      <c r="G983" s="4"/>
      <c r="H983" s="4"/>
      <c r="I983" s="3"/>
      <c r="J983" s="3"/>
      <c r="K983" s="3"/>
    </row>
    <row r="984" spans="1:11" s="2" customFormat="1" x14ac:dyDescent="0.2">
      <c r="A984" s="1"/>
      <c r="B984" s="1"/>
      <c r="C984" s="1"/>
      <c r="D984" s="1"/>
      <c r="E984" s="4"/>
      <c r="F984" s="3"/>
      <c r="G984" s="4"/>
      <c r="H984" s="4"/>
      <c r="I984" s="3"/>
      <c r="J984" s="3"/>
      <c r="K984" s="3"/>
    </row>
    <row r="985" spans="1:11" s="2" customFormat="1" x14ac:dyDescent="0.2">
      <c r="A985" s="1"/>
      <c r="B985" s="1"/>
      <c r="C985" s="1"/>
      <c r="D985" s="1"/>
      <c r="E985" s="4"/>
      <c r="F985" s="3"/>
      <c r="G985" s="4"/>
      <c r="H985" s="4"/>
      <c r="I985" s="3"/>
      <c r="J985" s="3"/>
      <c r="K985" s="3"/>
    </row>
    <row r="986" spans="1:11" s="2" customFormat="1" x14ac:dyDescent="0.2">
      <c r="A986" s="1"/>
      <c r="B986" s="1"/>
      <c r="C986" s="1"/>
      <c r="D986" s="1"/>
      <c r="E986" s="4"/>
      <c r="F986" s="3"/>
      <c r="G986" s="4"/>
      <c r="H986" s="4"/>
      <c r="I986" s="3"/>
      <c r="J986" s="3"/>
      <c r="K986" s="3"/>
    </row>
    <row r="987" spans="1:11" s="2" customFormat="1" x14ac:dyDescent="0.2">
      <c r="A987" s="1"/>
      <c r="B987" s="1"/>
      <c r="C987" s="1"/>
      <c r="D987" s="1"/>
      <c r="E987" s="4"/>
      <c r="F987" s="3"/>
      <c r="G987" s="4"/>
      <c r="H987" s="4"/>
      <c r="I987" s="3"/>
      <c r="J987" s="3"/>
      <c r="K987" s="3"/>
    </row>
    <row r="988" spans="1:11" s="2" customFormat="1" x14ac:dyDescent="0.2">
      <c r="A988" s="1"/>
      <c r="B988" s="1"/>
      <c r="C988" s="1"/>
      <c r="D988" s="1"/>
      <c r="E988" s="4"/>
      <c r="F988" s="3"/>
      <c r="G988" s="4"/>
      <c r="H988" s="4"/>
      <c r="I988" s="3"/>
      <c r="J988" s="3"/>
      <c r="K988" s="3"/>
    </row>
    <row r="989" spans="1:11" s="2" customFormat="1" x14ac:dyDescent="0.2">
      <c r="A989" s="1"/>
      <c r="B989" s="1"/>
      <c r="C989" s="1"/>
      <c r="D989" s="1"/>
      <c r="E989" s="4"/>
      <c r="F989" s="3"/>
      <c r="G989" s="4"/>
      <c r="H989" s="4"/>
      <c r="I989" s="3"/>
      <c r="J989" s="3"/>
      <c r="K989" s="3"/>
    </row>
    <row r="990" spans="1:11" s="2" customFormat="1" x14ac:dyDescent="0.2">
      <c r="A990" s="1"/>
      <c r="B990" s="1"/>
      <c r="C990" s="1"/>
      <c r="D990" s="1"/>
      <c r="E990" s="4"/>
      <c r="F990" s="3"/>
      <c r="G990" s="4"/>
      <c r="H990" s="4"/>
      <c r="I990" s="3"/>
      <c r="J990" s="3"/>
      <c r="K990" s="3"/>
    </row>
    <row r="991" spans="1:11" s="2" customFormat="1" x14ac:dyDescent="0.2">
      <c r="A991" s="1"/>
      <c r="B991" s="1"/>
      <c r="C991" s="1"/>
      <c r="D991" s="1"/>
      <c r="E991" s="4"/>
      <c r="F991" s="3"/>
      <c r="G991" s="4"/>
      <c r="H991" s="4"/>
      <c r="I991" s="3"/>
      <c r="J991" s="3"/>
      <c r="K991" s="3"/>
    </row>
    <row r="992" spans="1:11" s="2" customFormat="1" x14ac:dyDescent="0.2">
      <c r="A992" s="1"/>
      <c r="B992" s="1"/>
      <c r="C992" s="1"/>
      <c r="D992" s="1"/>
      <c r="E992" s="4"/>
      <c r="F992" s="3"/>
      <c r="G992" s="4"/>
      <c r="H992" s="4"/>
      <c r="I992" s="3"/>
      <c r="J992" s="3"/>
      <c r="K992" s="3"/>
    </row>
    <row r="993" spans="1:11" s="2" customFormat="1" x14ac:dyDescent="0.2">
      <c r="A993" s="1"/>
      <c r="B993" s="1"/>
      <c r="C993" s="1"/>
      <c r="D993" s="1"/>
      <c r="E993" s="4"/>
      <c r="F993" s="3"/>
      <c r="G993" s="4"/>
      <c r="H993" s="4"/>
      <c r="I993" s="3"/>
      <c r="J993" s="3"/>
      <c r="K993" s="3"/>
    </row>
    <row r="994" spans="1:11" s="2" customFormat="1" x14ac:dyDescent="0.2">
      <c r="A994" s="1"/>
      <c r="B994" s="1"/>
      <c r="C994" s="1"/>
      <c r="D994" s="1"/>
      <c r="E994" s="4"/>
      <c r="F994" s="3"/>
      <c r="G994" s="4"/>
      <c r="H994" s="4"/>
      <c r="I994" s="3"/>
      <c r="J994" s="3"/>
      <c r="K994" s="3"/>
    </row>
    <row r="995" spans="1:11" s="2" customFormat="1" x14ac:dyDescent="0.2">
      <c r="A995" s="1"/>
      <c r="B995" s="1"/>
      <c r="C995" s="1"/>
      <c r="D995" s="1"/>
      <c r="E995" s="4"/>
      <c r="F995" s="3"/>
      <c r="G995" s="4"/>
      <c r="H995" s="4"/>
      <c r="I995" s="3"/>
      <c r="J995" s="3"/>
      <c r="K995" s="3"/>
    </row>
    <row r="996" spans="1:11" s="2" customFormat="1" x14ac:dyDescent="0.2">
      <c r="A996" s="1"/>
      <c r="B996" s="1"/>
      <c r="C996" s="1"/>
      <c r="D996" s="1"/>
      <c r="E996" s="4"/>
      <c r="F996" s="3"/>
      <c r="G996" s="4"/>
      <c r="H996" s="4"/>
      <c r="I996" s="3"/>
      <c r="J996" s="3"/>
      <c r="K996" s="3"/>
    </row>
    <row r="997" spans="1:11" s="2" customFormat="1" x14ac:dyDescent="0.2">
      <c r="A997" s="1"/>
      <c r="B997" s="1"/>
      <c r="C997" s="1"/>
      <c r="D997" s="1"/>
      <c r="E997" s="4"/>
      <c r="F997" s="3"/>
      <c r="G997" s="4"/>
      <c r="H997" s="4"/>
      <c r="I997" s="3"/>
      <c r="J997" s="3"/>
      <c r="K997" s="3"/>
    </row>
    <row r="998" spans="1:11" s="2" customFormat="1" x14ac:dyDescent="0.2">
      <c r="A998" s="1"/>
      <c r="B998" s="1"/>
      <c r="C998" s="1"/>
      <c r="D998" s="1"/>
      <c r="E998" s="4"/>
      <c r="F998" s="3"/>
      <c r="G998" s="4"/>
      <c r="H998" s="4"/>
      <c r="I998" s="3"/>
      <c r="J998" s="3"/>
      <c r="K998" s="3"/>
    </row>
    <row r="999" spans="1:11" s="2" customFormat="1" x14ac:dyDescent="0.2">
      <c r="A999" s="1"/>
      <c r="B999" s="1"/>
      <c r="C999" s="1"/>
      <c r="D999" s="1"/>
      <c r="E999" s="4"/>
      <c r="F999" s="3"/>
      <c r="G999" s="4"/>
      <c r="H999" s="4"/>
      <c r="I999" s="3"/>
      <c r="J999" s="3"/>
      <c r="K999" s="3"/>
    </row>
    <row r="1000" spans="1:11" s="2" customFormat="1" x14ac:dyDescent="0.2">
      <c r="A1000" s="1"/>
      <c r="B1000" s="1"/>
      <c r="C1000" s="1"/>
      <c r="D1000" s="1"/>
      <c r="E1000" s="4"/>
      <c r="F1000" s="3"/>
      <c r="G1000" s="4"/>
      <c r="H1000" s="4"/>
      <c r="I1000" s="3"/>
      <c r="J1000" s="3"/>
      <c r="K1000" s="3"/>
    </row>
    <row r="1001" spans="1:11" s="2" customFormat="1" x14ac:dyDescent="0.2">
      <c r="A1001" s="1"/>
      <c r="B1001" s="1"/>
      <c r="C1001" s="1"/>
      <c r="D1001" s="1"/>
      <c r="E1001" s="4"/>
      <c r="F1001" s="3"/>
      <c r="G1001" s="4"/>
      <c r="H1001" s="4"/>
      <c r="I1001" s="3"/>
      <c r="J1001" s="3"/>
      <c r="K1001" s="3"/>
    </row>
    <row r="1002" spans="1:11" s="2" customFormat="1" x14ac:dyDescent="0.2">
      <c r="A1002" s="1"/>
      <c r="B1002" s="1"/>
      <c r="C1002" s="1"/>
      <c r="D1002" s="1"/>
      <c r="E1002" s="4"/>
      <c r="F1002" s="3"/>
      <c r="G1002" s="4"/>
      <c r="H1002" s="4"/>
      <c r="I1002" s="3"/>
      <c r="J1002" s="3"/>
      <c r="K1002" s="3"/>
    </row>
    <row r="1003" spans="1:11" s="2" customFormat="1" x14ac:dyDescent="0.2">
      <c r="A1003" s="1"/>
      <c r="B1003" s="1"/>
      <c r="C1003" s="1"/>
      <c r="D1003" s="1"/>
      <c r="E1003" s="4"/>
      <c r="F1003" s="3"/>
      <c r="G1003" s="4"/>
      <c r="H1003" s="4"/>
      <c r="I1003" s="3"/>
      <c r="J1003" s="3"/>
      <c r="K1003" s="3"/>
    </row>
    <row r="1004" spans="1:11" s="2" customFormat="1" x14ac:dyDescent="0.2">
      <c r="A1004" s="1"/>
      <c r="B1004" s="1"/>
      <c r="C1004" s="1"/>
      <c r="D1004" s="1"/>
      <c r="E1004" s="4"/>
      <c r="F1004" s="3"/>
      <c r="G1004" s="4"/>
      <c r="H1004" s="4"/>
      <c r="I1004" s="3"/>
      <c r="J1004" s="3"/>
      <c r="K1004" s="3"/>
    </row>
    <row r="1005" spans="1:11" s="2" customFormat="1" x14ac:dyDescent="0.2">
      <c r="A1005" s="1"/>
      <c r="B1005" s="1"/>
      <c r="C1005" s="1"/>
      <c r="D1005" s="1"/>
      <c r="E1005" s="4"/>
      <c r="F1005" s="3"/>
      <c r="G1005" s="4"/>
      <c r="H1005" s="4"/>
      <c r="I1005" s="3"/>
      <c r="J1005" s="3"/>
      <c r="K1005" s="3"/>
    </row>
    <row r="1006" spans="1:11" s="2" customFormat="1" x14ac:dyDescent="0.2">
      <c r="A1006" s="1"/>
      <c r="B1006" s="1"/>
      <c r="C1006" s="1"/>
      <c r="D1006" s="1"/>
      <c r="E1006" s="4"/>
      <c r="F1006" s="3"/>
      <c r="G1006" s="4"/>
      <c r="H1006" s="4"/>
      <c r="I1006" s="3"/>
      <c r="J1006" s="3"/>
      <c r="K1006" s="3"/>
    </row>
    <row r="1007" spans="1:11" s="2" customFormat="1" x14ac:dyDescent="0.2">
      <c r="A1007" s="1"/>
      <c r="B1007" s="1"/>
      <c r="C1007" s="1"/>
      <c r="D1007" s="1"/>
      <c r="E1007" s="4"/>
      <c r="F1007" s="3"/>
      <c r="G1007" s="4"/>
      <c r="H1007" s="4"/>
      <c r="I1007" s="3"/>
      <c r="J1007" s="3"/>
      <c r="K1007" s="3"/>
    </row>
    <row r="1008" spans="1:11" s="2" customFormat="1" x14ac:dyDescent="0.2">
      <c r="A1008" s="1"/>
      <c r="B1008" s="1"/>
      <c r="C1008" s="1"/>
      <c r="D1008" s="1"/>
      <c r="E1008" s="4"/>
      <c r="F1008" s="3"/>
      <c r="G1008" s="4"/>
      <c r="H1008" s="4"/>
      <c r="I1008" s="3"/>
      <c r="J1008" s="3"/>
      <c r="K1008" s="3"/>
    </row>
    <row r="1009" spans="1:11" s="2" customFormat="1" x14ac:dyDescent="0.2">
      <c r="A1009" s="1"/>
      <c r="B1009" s="1"/>
      <c r="C1009" s="1"/>
      <c r="D1009" s="1"/>
      <c r="E1009" s="4"/>
      <c r="F1009" s="3"/>
      <c r="G1009" s="4"/>
      <c r="H1009" s="4"/>
      <c r="I1009" s="3"/>
      <c r="J1009" s="3"/>
      <c r="K1009" s="3"/>
    </row>
    <row r="1010" spans="1:11" s="2" customFormat="1" x14ac:dyDescent="0.2">
      <c r="A1010" s="1"/>
      <c r="B1010" s="1"/>
      <c r="C1010" s="1"/>
      <c r="D1010" s="1"/>
      <c r="E1010" s="4"/>
      <c r="F1010" s="3"/>
      <c r="G1010" s="4"/>
      <c r="H1010" s="4"/>
      <c r="I1010" s="3"/>
      <c r="J1010" s="3"/>
      <c r="K1010" s="3"/>
    </row>
    <row r="1011" spans="1:11" s="2" customFormat="1" x14ac:dyDescent="0.2">
      <c r="A1011" s="1"/>
      <c r="B1011" s="1"/>
      <c r="C1011" s="1"/>
      <c r="D1011" s="1"/>
      <c r="E1011" s="4"/>
      <c r="F1011" s="3"/>
      <c r="G1011" s="4"/>
      <c r="H1011" s="4"/>
      <c r="I1011" s="3"/>
      <c r="J1011" s="3"/>
      <c r="K1011" s="3"/>
    </row>
    <row r="1012" spans="1:11" s="2" customFormat="1" x14ac:dyDescent="0.2">
      <c r="A1012" s="1"/>
      <c r="B1012" s="1"/>
      <c r="C1012" s="1"/>
      <c r="D1012" s="1"/>
      <c r="E1012" s="4"/>
      <c r="F1012" s="3"/>
      <c r="G1012" s="4"/>
      <c r="H1012" s="4"/>
      <c r="I1012" s="3"/>
      <c r="J1012" s="3"/>
      <c r="K1012" s="3"/>
    </row>
    <row r="1013" spans="1:11" s="2" customFormat="1" x14ac:dyDescent="0.2">
      <c r="A1013" s="1"/>
      <c r="B1013" s="1"/>
      <c r="C1013" s="1"/>
      <c r="D1013" s="1"/>
      <c r="E1013" s="4"/>
      <c r="F1013" s="3"/>
      <c r="G1013" s="4"/>
      <c r="H1013" s="4"/>
      <c r="I1013" s="3"/>
      <c r="J1013" s="3"/>
      <c r="K1013" s="3"/>
    </row>
    <row r="1014" spans="1:11" s="2" customFormat="1" x14ac:dyDescent="0.2">
      <c r="A1014" s="1"/>
      <c r="B1014" s="1"/>
      <c r="C1014" s="1"/>
      <c r="D1014" s="1"/>
      <c r="E1014" s="4"/>
      <c r="F1014" s="3"/>
      <c r="G1014" s="4"/>
      <c r="H1014" s="4"/>
      <c r="I1014" s="3"/>
      <c r="J1014" s="3"/>
      <c r="K1014" s="3"/>
    </row>
    <row r="1015" spans="1:11" s="2" customFormat="1" x14ac:dyDescent="0.2">
      <c r="A1015" s="1"/>
      <c r="B1015" s="1"/>
      <c r="C1015" s="1"/>
      <c r="D1015" s="1"/>
      <c r="E1015" s="4"/>
      <c r="F1015" s="3"/>
      <c r="G1015" s="4"/>
      <c r="H1015" s="4"/>
      <c r="I1015" s="3"/>
      <c r="J1015" s="3"/>
      <c r="K1015" s="3"/>
    </row>
    <row r="1016" spans="1:11" s="2" customFormat="1" x14ac:dyDescent="0.2">
      <c r="A1016" s="1"/>
      <c r="B1016" s="1"/>
      <c r="C1016" s="1"/>
      <c r="D1016" s="1"/>
      <c r="E1016" s="4"/>
      <c r="F1016" s="3"/>
      <c r="G1016" s="4"/>
      <c r="H1016" s="4"/>
      <c r="I1016" s="3"/>
      <c r="J1016" s="3"/>
      <c r="K1016" s="3"/>
    </row>
    <row r="1017" spans="1:11" s="2" customFormat="1" x14ac:dyDescent="0.2">
      <c r="A1017" s="1"/>
      <c r="B1017" s="1"/>
      <c r="C1017" s="1"/>
      <c r="D1017" s="1"/>
      <c r="E1017" s="4"/>
      <c r="F1017" s="3"/>
      <c r="G1017" s="4"/>
      <c r="H1017" s="4"/>
      <c r="I1017" s="3"/>
      <c r="J1017" s="3"/>
      <c r="K1017" s="3"/>
    </row>
    <row r="1018" spans="1:11" s="2" customFormat="1" x14ac:dyDescent="0.2">
      <c r="A1018" s="1"/>
      <c r="B1018" s="1"/>
      <c r="C1018" s="1"/>
      <c r="D1018" s="1"/>
      <c r="E1018" s="4"/>
      <c r="F1018" s="3"/>
      <c r="G1018" s="4"/>
      <c r="H1018" s="4"/>
      <c r="I1018" s="3"/>
      <c r="J1018" s="3"/>
      <c r="K1018" s="3"/>
    </row>
    <row r="1019" spans="1:11" s="2" customFormat="1" x14ac:dyDescent="0.2">
      <c r="A1019" s="1"/>
      <c r="B1019" s="1"/>
      <c r="C1019" s="1"/>
      <c r="D1019" s="1"/>
      <c r="E1019" s="4"/>
      <c r="F1019" s="3"/>
      <c r="G1019" s="4"/>
      <c r="H1019" s="4"/>
      <c r="I1019" s="3"/>
      <c r="J1019" s="3"/>
      <c r="K1019" s="3"/>
    </row>
    <row r="1020" spans="1:11" s="2" customFormat="1" x14ac:dyDescent="0.2">
      <c r="A1020" s="1"/>
      <c r="B1020" s="1"/>
      <c r="C1020" s="1"/>
      <c r="D1020" s="1"/>
      <c r="E1020" s="4"/>
      <c r="F1020" s="3"/>
      <c r="G1020" s="4"/>
      <c r="H1020" s="4"/>
      <c r="I1020" s="3"/>
      <c r="J1020" s="3"/>
      <c r="K1020" s="3"/>
    </row>
    <row r="1021" spans="1:11" s="2" customFormat="1" x14ac:dyDescent="0.2">
      <c r="A1021" s="1"/>
      <c r="B1021" s="1"/>
      <c r="C1021" s="1"/>
      <c r="D1021" s="1"/>
      <c r="E1021" s="4"/>
      <c r="F1021" s="3"/>
      <c r="G1021" s="4"/>
      <c r="H1021" s="4"/>
      <c r="I1021" s="3"/>
      <c r="J1021" s="3"/>
      <c r="K1021" s="3"/>
    </row>
    <row r="1022" spans="1:11" s="2" customFormat="1" x14ac:dyDescent="0.2">
      <c r="A1022" s="1"/>
      <c r="B1022" s="1"/>
      <c r="C1022" s="1"/>
      <c r="D1022" s="1"/>
      <c r="E1022" s="4"/>
      <c r="F1022" s="3"/>
      <c r="G1022" s="4"/>
      <c r="H1022" s="4"/>
      <c r="I1022" s="3"/>
      <c r="J1022" s="3"/>
      <c r="K1022" s="3"/>
    </row>
    <row r="1023" spans="1:11" s="2" customFormat="1" x14ac:dyDescent="0.2">
      <c r="A1023" s="1"/>
      <c r="B1023" s="1"/>
      <c r="C1023" s="1"/>
      <c r="D1023" s="1"/>
      <c r="E1023" s="4"/>
      <c r="F1023" s="3"/>
      <c r="G1023" s="4"/>
      <c r="H1023" s="4"/>
      <c r="I1023" s="3"/>
      <c r="J1023" s="3"/>
      <c r="K1023" s="3"/>
    </row>
    <row r="1024" spans="1:11" s="2" customFormat="1" x14ac:dyDescent="0.2">
      <c r="A1024" s="1"/>
      <c r="B1024" s="1"/>
      <c r="C1024" s="1"/>
      <c r="D1024" s="1"/>
      <c r="E1024" s="4"/>
      <c r="F1024" s="3"/>
      <c r="G1024" s="4"/>
      <c r="H1024" s="4"/>
      <c r="I1024" s="3"/>
      <c r="J1024" s="3"/>
      <c r="K1024" s="3"/>
    </row>
    <row r="1025" spans="1:11" s="2" customFormat="1" x14ac:dyDescent="0.2">
      <c r="A1025" s="1"/>
      <c r="B1025" s="1"/>
      <c r="C1025" s="1"/>
      <c r="D1025" s="1"/>
      <c r="E1025" s="4"/>
      <c r="F1025" s="3"/>
      <c r="G1025" s="4"/>
      <c r="H1025" s="4"/>
      <c r="I1025" s="3"/>
      <c r="J1025" s="3"/>
      <c r="K1025" s="3"/>
    </row>
    <row r="1026" spans="1:11" s="2" customFormat="1" x14ac:dyDescent="0.2">
      <c r="A1026" s="1"/>
      <c r="B1026" s="1"/>
      <c r="C1026" s="1"/>
      <c r="D1026" s="1"/>
      <c r="E1026" s="4"/>
      <c r="F1026" s="3"/>
      <c r="G1026" s="4"/>
      <c r="H1026" s="4"/>
      <c r="I1026" s="3"/>
      <c r="J1026" s="3"/>
      <c r="K1026" s="3"/>
    </row>
    <row r="1027" spans="1:11" s="2" customFormat="1" x14ac:dyDescent="0.2">
      <c r="A1027" s="1"/>
      <c r="B1027" s="1"/>
      <c r="C1027" s="1"/>
      <c r="D1027" s="1"/>
      <c r="E1027" s="4"/>
      <c r="F1027" s="3"/>
      <c r="G1027" s="4"/>
      <c r="H1027" s="4"/>
      <c r="I1027" s="3"/>
      <c r="J1027" s="3"/>
      <c r="K1027" s="3"/>
    </row>
    <row r="1028" spans="1:11" s="2" customFormat="1" x14ac:dyDescent="0.2">
      <c r="A1028" s="1"/>
      <c r="B1028" s="1"/>
      <c r="C1028" s="1"/>
      <c r="D1028" s="1"/>
      <c r="E1028" s="4"/>
      <c r="F1028" s="3"/>
      <c r="G1028" s="4"/>
      <c r="H1028" s="4"/>
      <c r="I1028" s="3"/>
      <c r="J1028" s="3"/>
      <c r="K1028" s="3"/>
    </row>
    <row r="1029" spans="1:11" s="2" customFormat="1" x14ac:dyDescent="0.2">
      <c r="A1029" s="1"/>
      <c r="B1029" s="1"/>
      <c r="C1029" s="1"/>
      <c r="D1029" s="1"/>
      <c r="E1029" s="4"/>
      <c r="F1029" s="3"/>
      <c r="G1029" s="4"/>
      <c r="H1029" s="4"/>
      <c r="I1029" s="3"/>
      <c r="J1029" s="3"/>
      <c r="K1029" s="3"/>
    </row>
    <row r="1030" spans="1:11" s="2" customFormat="1" x14ac:dyDescent="0.2">
      <c r="A1030" s="1"/>
      <c r="B1030" s="1"/>
      <c r="C1030" s="1"/>
      <c r="D1030" s="1"/>
      <c r="E1030" s="4"/>
      <c r="F1030" s="3"/>
      <c r="G1030" s="4"/>
      <c r="H1030" s="4"/>
      <c r="I1030" s="3"/>
      <c r="J1030" s="3"/>
      <c r="K1030" s="3"/>
    </row>
    <row r="1031" spans="1:11" s="2" customFormat="1" x14ac:dyDescent="0.2">
      <c r="A1031" s="1"/>
      <c r="B1031" s="1"/>
      <c r="C1031" s="1"/>
      <c r="D1031" s="1"/>
      <c r="E1031" s="4"/>
      <c r="F1031" s="3"/>
      <c r="G1031" s="4"/>
      <c r="H1031" s="4"/>
      <c r="I1031" s="3"/>
      <c r="J1031" s="3"/>
      <c r="K1031" s="3"/>
    </row>
    <row r="1032" spans="1:11" s="2" customFormat="1" x14ac:dyDescent="0.2">
      <c r="A1032" s="1"/>
      <c r="B1032" s="1"/>
      <c r="C1032" s="1"/>
      <c r="D1032" s="1"/>
      <c r="E1032" s="4"/>
      <c r="F1032" s="3"/>
      <c r="G1032" s="4"/>
      <c r="H1032" s="4"/>
      <c r="I1032" s="3"/>
      <c r="J1032" s="3"/>
      <c r="K1032" s="3"/>
    </row>
    <row r="1033" spans="1:11" s="2" customFormat="1" x14ac:dyDescent="0.2">
      <c r="A1033" s="1"/>
      <c r="B1033" s="1"/>
      <c r="C1033" s="1"/>
      <c r="D1033" s="1"/>
      <c r="E1033" s="4"/>
      <c r="F1033" s="3"/>
      <c r="G1033" s="4"/>
      <c r="H1033" s="4"/>
      <c r="I1033" s="3"/>
      <c r="J1033" s="3"/>
      <c r="K1033" s="3"/>
    </row>
    <row r="1034" spans="1:11" s="2" customFormat="1" x14ac:dyDescent="0.2">
      <c r="A1034" s="1"/>
      <c r="B1034" s="1"/>
      <c r="C1034" s="1"/>
      <c r="D1034" s="1"/>
      <c r="E1034" s="4"/>
      <c r="F1034" s="3"/>
      <c r="G1034" s="4"/>
      <c r="H1034" s="4"/>
      <c r="I1034" s="3"/>
      <c r="J1034" s="3"/>
      <c r="K1034" s="3"/>
    </row>
    <row r="1035" spans="1:11" s="2" customFormat="1" x14ac:dyDescent="0.2">
      <c r="A1035" s="1"/>
      <c r="B1035" s="1"/>
      <c r="C1035" s="1"/>
      <c r="D1035" s="1"/>
      <c r="E1035" s="4"/>
      <c r="F1035" s="3"/>
      <c r="G1035" s="4"/>
      <c r="H1035" s="4"/>
      <c r="I1035" s="3"/>
      <c r="J1035" s="3"/>
      <c r="K1035" s="3"/>
    </row>
    <row r="1036" spans="1:11" s="2" customFormat="1" x14ac:dyDescent="0.2">
      <c r="A1036" s="1"/>
      <c r="B1036" s="1"/>
      <c r="C1036" s="1"/>
      <c r="D1036" s="1"/>
      <c r="E1036" s="4"/>
      <c r="F1036" s="3"/>
      <c r="G1036" s="4"/>
      <c r="H1036" s="4"/>
      <c r="I1036" s="3"/>
      <c r="J1036" s="3"/>
      <c r="K1036" s="3"/>
    </row>
    <row r="1037" spans="1:11" s="2" customFormat="1" x14ac:dyDescent="0.2">
      <c r="A1037" s="1"/>
      <c r="B1037" s="1"/>
      <c r="C1037" s="1"/>
      <c r="D1037" s="1"/>
      <c r="E1037" s="4"/>
      <c r="F1037" s="3"/>
      <c r="G1037" s="4"/>
      <c r="H1037" s="4"/>
      <c r="I1037" s="3"/>
      <c r="J1037" s="3"/>
      <c r="K1037" s="3"/>
    </row>
    <row r="1038" spans="1:11" s="2" customFormat="1" x14ac:dyDescent="0.2">
      <c r="A1038" s="1"/>
      <c r="B1038" s="1"/>
      <c r="C1038" s="1"/>
      <c r="D1038" s="1"/>
      <c r="E1038" s="4"/>
      <c r="F1038" s="3"/>
      <c r="G1038" s="4"/>
      <c r="H1038" s="4"/>
      <c r="I1038" s="3"/>
      <c r="J1038" s="3"/>
      <c r="K1038" s="3"/>
    </row>
    <row r="1039" spans="1:11" s="2" customFormat="1" x14ac:dyDescent="0.2">
      <c r="A1039" s="1"/>
      <c r="B1039" s="1"/>
      <c r="C1039" s="1"/>
      <c r="D1039" s="1"/>
      <c r="E1039" s="4"/>
      <c r="F1039" s="3"/>
      <c r="G1039" s="4"/>
      <c r="H1039" s="4"/>
      <c r="I1039" s="3"/>
      <c r="J1039" s="3"/>
      <c r="K1039" s="3"/>
    </row>
    <row r="1040" spans="1:11" s="2" customFormat="1" x14ac:dyDescent="0.2">
      <c r="A1040" s="1"/>
      <c r="B1040" s="1"/>
      <c r="C1040" s="1"/>
      <c r="D1040" s="1"/>
      <c r="E1040" s="4"/>
      <c r="F1040" s="3"/>
      <c r="G1040" s="4"/>
      <c r="H1040" s="4"/>
      <c r="I1040" s="3"/>
      <c r="J1040" s="3"/>
      <c r="K1040" s="3"/>
    </row>
    <row r="1041" spans="1:11" s="2" customFormat="1" x14ac:dyDescent="0.2">
      <c r="A1041" s="1"/>
      <c r="B1041" s="1"/>
      <c r="C1041" s="1"/>
      <c r="D1041" s="1"/>
      <c r="E1041" s="4"/>
      <c r="F1041" s="3"/>
      <c r="G1041" s="4"/>
      <c r="H1041" s="4"/>
      <c r="I1041" s="3"/>
      <c r="J1041" s="3"/>
      <c r="K1041" s="3"/>
    </row>
    <row r="1042" spans="1:11" s="2" customFormat="1" x14ac:dyDescent="0.2">
      <c r="A1042" s="1"/>
      <c r="B1042" s="1"/>
      <c r="C1042" s="1"/>
      <c r="D1042" s="1"/>
      <c r="E1042" s="4"/>
      <c r="F1042" s="3"/>
      <c r="G1042" s="4"/>
      <c r="H1042" s="4"/>
      <c r="I1042" s="3"/>
      <c r="J1042" s="3"/>
      <c r="K1042" s="3"/>
    </row>
    <row r="1043" spans="1:11" s="2" customFormat="1" x14ac:dyDescent="0.2">
      <c r="A1043" s="1"/>
      <c r="B1043" s="1"/>
      <c r="C1043" s="1"/>
      <c r="D1043" s="1"/>
      <c r="E1043" s="4"/>
      <c r="F1043" s="3"/>
      <c r="G1043" s="4"/>
      <c r="H1043" s="4"/>
      <c r="I1043" s="3"/>
      <c r="J1043" s="3"/>
      <c r="K1043" s="3"/>
    </row>
    <row r="1044" spans="1:11" s="2" customFormat="1" x14ac:dyDescent="0.2">
      <c r="A1044" s="1"/>
      <c r="B1044" s="1"/>
      <c r="C1044" s="1"/>
      <c r="D1044" s="1"/>
      <c r="E1044" s="4"/>
      <c r="F1044" s="3"/>
      <c r="G1044" s="4"/>
      <c r="H1044" s="4"/>
      <c r="I1044" s="3"/>
      <c r="J1044" s="3"/>
      <c r="K1044" s="3"/>
    </row>
    <row r="1045" spans="1:11" s="2" customFormat="1" x14ac:dyDescent="0.2">
      <c r="A1045" s="1"/>
      <c r="B1045" s="1"/>
      <c r="C1045" s="1"/>
      <c r="D1045" s="1"/>
      <c r="E1045" s="4"/>
      <c r="F1045" s="3"/>
      <c r="G1045" s="4"/>
      <c r="H1045" s="4"/>
      <c r="I1045" s="3"/>
      <c r="J1045" s="3"/>
      <c r="K1045" s="3"/>
    </row>
    <row r="1046" spans="1:11" s="2" customFormat="1" x14ac:dyDescent="0.2">
      <c r="A1046" s="1"/>
      <c r="B1046" s="1"/>
      <c r="C1046" s="1"/>
      <c r="D1046" s="1"/>
      <c r="E1046" s="4"/>
      <c r="F1046" s="3"/>
      <c r="G1046" s="4"/>
      <c r="H1046" s="4"/>
      <c r="I1046" s="3"/>
      <c r="J1046" s="3"/>
      <c r="K1046" s="3"/>
    </row>
    <row r="1047" spans="1:11" s="2" customFormat="1" x14ac:dyDescent="0.2">
      <c r="A1047" s="1"/>
      <c r="B1047" s="1"/>
      <c r="C1047" s="1"/>
      <c r="D1047" s="1"/>
      <c r="E1047" s="4"/>
      <c r="F1047" s="3"/>
      <c r="G1047" s="4"/>
      <c r="H1047" s="4"/>
      <c r="I1047" s="3"/>
      <c r="J1047" s="3"/>
      <c r="K1047" s="3"/>
    </row>
    <row r="1048" spans="1:11" s="2" customFormat="1" x14ac:dyDescent="0.2">
      <c r="A1048" s="1"/>
      <c r="B1048" s="1"/>
      <c r="C1048" s="1"/>
      <c r="D1048" s="1"/>
      <c r="E1048" s="4"/>
      <c r="F1048" s="3"/>
      <c r="G1048" s="4"/>
      <c r="H1048" s="4"/>
      <c r="I1048" s="3"/>
      <c r="J1048" s="3"/>
      <c r="K1048" s="3"/>
    </row>
    <row r="1049" spans="1:11" s="2" customFormat="1" x14ac:dyDescent="0.2">
      <c r="A1049" s="1"/>
      <c r="B1049" s="1"/>
      <c r="C1049" s="1"/>
      <c r="D1049" s="1"/>
      <c r="E1049" s="4"/>
      <c r="F1049" s="3"/>
      <c r="G1049" s="4"/>
      <c r="H1049" s="4"/>
      <c r="I1049" s="3"/>
      <c r="J1049" s="3"/>
      <c r="K1049" s="3"/>
    </row>
    <row r="1050" spans="1:11" s="2" customFormat="1" x14ac:dyDescent="0.2">
      <c r="A1050" s="1"/>
      <c r="B1050" s="1"/>
      <c r="C1050" s="1"/>
      <c r="D1050" s="1"/>
      <c r="E1050" s="4"/>
      <c r="F1050" s="3"/>
      <c r="G1050" s="4"/>
      <c r="H1050" s="4"/>
      <c r="I1050" s="3"/>
      <c r="J1050" s="3"/>
      <c r="K1050" s="3"/>
    </row>
    <row r="1051" spans="1:11" s="2" customFormat="1" x14ac:dyDescent="0.2">
      <c r="A1051" s="1"/>
      <c r="B1051" s="1"/>
      <c r="C1051" s="1"/>
      <c r="D1051" s="1"/>
      <c r="E1051" s="4"/>
      <c r="F1051" s="3"/>
      <c r="G1051" s="4"/>
      <c r="H1051" s="4"/>
      <c r="I1051" s="3"/>
      <c r="J1051" s="3"/>
      <c r="K1051" s="3"/>
    </row>
    <row r="1052" spans="1:11" s="2" customFormat="1" x14ac:dyDescent="0.2">
      <c r="A1052" s="1"/>
      <c r="B1052" s="1"/>
      <c r="C1052" s="1"/>
      <c r="D1052" s="1"/>
      <c r="E1052" s="4"/>
      <c r="F1052" s="3"/>
      <c r="G1052" s="4"/>
      <c r="H1052" s="4"/>
      <c r="I1052" s="3"/>
      <c r="J1052" s="3"/>
      <c r="K1052" s="3"/>
    </row>
    <row r="1053" spans="1:11" s="2" customFormat="1" x14ac:dyDescent="0.2">
      <c r="A1053" s="1"/>
      <c r="B1053" s="1"/>
      <c r="C1053" s="1"/>
      <c r="D1053" s="1"/>
      <c r="E1053" s="4"/>
      <c r="F1053" s="3"/>
      <c r="G1053" s="4"/>
      <c r="H1053" s="4"/>
      <c r="I1053" s="3"/>
      <c r="J1053" s="3"/>
      <c r="K1053" s="3"/>
    </row>
    <row r="1054" spans="1:11" s="2" customFormat="1" x14ac:dyDescent="0.2">
      <c r="A1054" s="1"/>
      <c r="B1054" s="1"/>
      <c r="C1054" s="1"/>
      <c r="D1054" s="1"/>
      <c r="E1054" s="4"/>
      <c r="F1054" s="3"/>
      <c r="G1054" s="4"/>
      <c r="H1054" s="4"/>
      <c r="I1054" s="3"/>
      <c r="J1054" s="3"/>
      <c r="K1054" s="3"/>
    </row>
    <row r="1055" spans="1:11" s="2" customFormat="1" x14ac:dyDescent="0.2">
      <c r="A1055" s="1"/>
      <c r="B1055" s="1"/>
      <c r="C1055" s="1"/>
      <c r="D1055" s="1"/>
      <c r="E1055" s="4"/>
      <c r="F1055" s="3"/>
      <c r="G1055" s="4"/>
      <c r="H1055" s="4"/>
      <c r="I1055" s="3"/>
      <c r="J1055" s="3"/>
      <c r="K1055" s="3"/>
    </row>
    <row r="1056" spans="1:11" s="2" customFormat="1" x14ac:dyDescent="0.2">
      <c r="A1056" s="1"/>
      <c r="B1056" s="1"/>
      <c r="C1056" s="1"/>
      <c r="D1056" s="1"/>
      <c r="E1056" s="4"/>
      <c r="F1056" s="3"/>
      <c r="G1056" s="4"/>
      <c r="H1056" s="4"/>
      <c r="I1056" s="3"/>
      <c r="J1056" s="3"/>
      <c r="K1056" s="3"/>
    </row>
    <row r="1057" spans="1:11" s="2" customFormat="1" x14ac:dyDescent="0.2">
      <c r="A1057" s="1"/>
      <c r="B1057" s="1"/>
      <c r="C1057" s="1"/>
      <c r="D1057" s="1"/>
      <c r="E1057" s="4"/>
      <c r="F1057" s="3"/>
      <c r="G1057" s="4"/>
      <c r="H1057" s="4"/>
      <c r="I1057" s="3"/>
      <c r="J1057" s="3"/>
      <c r="K1057" s="3"/>
    </row>
    <row r="1058" spans="1:11" s="2" customFormat="1" x14ac:dyDescent="0.2">
      <c r="A1058" s="1"/>
      <c r="B1058" s="1"/>
      <c r="C1058" s="1"/>
      <c r="D1058" s="1"/>
      <c r="E1058" s="4"/>
      <c r="F1058" s="3"/>
      <c r="G1058" s="4"/>
      <c r="H1058" s="4"/>
      <c r="I1058" s="3"/>
      <c r="J1058" s="3"/>
      <c r="K1058" s="3"/>
    </row>
    <row r="1059" spans="1:11" s="2" customFormat="1" x14ac:dyDescent="0.2">
      <c r="A1059" s="1"/>
      <c r="B1059" s="1"/>
      <c r="C1059" s="1"/>
      <c r="D1059" s="1"/>
      <c r="E1059" s="4"/>
      <c r="F1059" s="3"/>
      <c r="G1059" s="4"/>
      <c r="H1059" s="4"/>
      <c r="I1059" s="3"/>
      <c r="J1059" s="3"/>
      <c r="K1059" s="3"/>
    </row>
    <row r="1060" spans="1:11" s="2" customFormat="1" x14ac:dyDescent="0.2">
      <c r="A1060" s="1"/>
      <c r="B1060" s="1"/>
      <c r="C1060" s="1"/>
      <c r="D1060" s="1"/>
      <c r="E1060" s="4"/>
      <c r="F1060" s="3"/>
      <c r="G1060" s="4"/>
      <c r="H1060" s="4"/>
      <c r="I1060" s="3"/>
      <c r="J1060" s="3"/>
      <c r="K1060" s="3"/>
    </row>
    <row r="1061" spans="1:11" s="2" customFormat="1" x14ac:dyDescent="0.2">
      <c r="A1061" s="1"/>
      <c r="B1061" s="1"/>
      <c r="C1061" s="1"/>
      <c r="D1061" s="1"/>
      <c r="E1061" s="4"/>
      <c r="F1061" s="3"/>
      <c r="G1061" s="4"/>
      <c r="H1061" s="4"/>
      <c r="I1061" s="3"/>
      <c r="J1061" s="3"/>
      <c r="K1061" s="3"/>
    </row>
    <row r="1062" spans="1:11" s="2" customFormat="1" x14ac:dyDescent="0.2">
      <c r="A1062" s="1"/>
      <c r="B1062" s="1"/>
      <c r="C1062" s="1"/>
      <c r="D1062" s="1"/>
      <c r="E1062" s="4"/>
      <c r="F1062" s="3"/>
      <c r="G1062" s="4"/>
      <c r="H1062" s="4"/>
      <c r="I1062" s="3"/>
      <c r="J1062" s="3"/>
      <c r="K1062" s="3"/>
    </row>
    <row r="1063" spans="1:11" s="2" customFormat="1" x14ac:dyDescent="0.2">
      <c r="A1063" s="1"/>
      <c r="B1063" s="1"/>
      <c r="C1063" s="1"/>
      <c r="D1063" s="1"/>
      <c r="E1063" s="4"/>
      <c r="F1063" s="3"/>
      <c r="G1063" s="4"/>
      <c r="H1063" s="4"/>
      <c r="I1063" s="3"/>
      <c r="J1063" s="3"/>
      <c r="K1063" s="3"/>
    </row>
    <row r="1064" spans="1:11" s="2" customFormat="1" x14ac:dyDescent="0.2">
      <c r="A1064" s="1"/>
      <c r="B1064" s="1"/>
      <c r="C1064" s="1"/>
      <c r="D1064" s="1"/>
      <c r="E1064" s="4"/>
      <c r="F1064" s="3"/>
      <c r="G1064" s="4"/>
      <c r="H1064" s="4"/>
      <c r="I1064" s="3"/>
      <c r="J1064" s="3"/>
      <c r="K1064" s="3"/>
    </row>
    <row r="1065" spans="1:11" s="2" customFormat="1" x14ac:dyDescent="0.2">
      <c r="A1065" s="1"/>
      <c r="B1065" s="1"/>
      <c r="C1065" s="1"/>
      <c r="D1065" s="1"/>
      <c r="E1065" s="4"/>
      <c r="F1065" s="3"/>
      <c r="G1065" s="4"/>
      <c r="H1065" s="4"/>
      <c r="I1065" s="3"/>
      <c r="J1065" s="3"/>
      <c r="K1065" s="3"/>
    </row>
    <row r="1066" spans="1:11" s="2" customFormat="1" x14ac:dyDescent="0.2">
      <c r="A1066" s="1"/>
      <c r="B1066" s="1"/>
      <c r="C1066" s="1"/>
      <c r="D1066" s="1"/>
      <c r="E1066" s="4"/>
      <c r="F1066" s="3"/>
      <c r="G1066" s="4"/>
      <c r="H1066" s="4"/>
      <c r="I1066" s="3"/>
      <c r="J1066" s="3"/>
      <c r="K1066" s="3"/>
    </row>
    <row r="1067" spans="1:11" s="2" customFormat="1" x14ac:dyDescent="0.2">
      <c r="A1067" s="1"/>
      <c r="B1067" s="1"/>
      <c r="C1067" s="1"/>
      <c r="D1067" s="1"/>
      <c r="E1067" s="4"/>
      <c r="F1067" s="3"/>
      <c r="G1067" s="4"/>
      <c r="H1067" s="4"/>
      <c r="I1067" s="3"/>
      <c r="J1067" s="3"/>
      <c r="K1067" s="3"/>
    </row>
    <row r="1068" spans="1:11" s="2" customFormat="1" x14ac:dyDescent="0.2">
      <c r="A1068" s="1"/>
      <c r="B1068" s="1"/>
      <c r="C1068" s="1"/>
      <c r="D1068" s="1"/>
      <c r="E1068" s="4"/>
      <c r="F1068" s="3"/>
      <c r="G1068" s="4"/>
      <c r="H1068" s="4"/>
      <c r="I1068" s="3"/>
      <c r="J1068" s="3"/>
      <c r="K1068" s="3"/>
    </row>
    <row r="1069" spans="1:11" s="2" customFormat="1" x14ac:dyDescent="0.2">
      <c r="A1069" s="1"/>
      <c r="B1069" s="1"/>
      <c r="C1069" s="1"/>
      <c r="D1069" s="1"/>
      <c r="E1069" s="4"/>
      <c r="F1069" s="3"/>
      <c r="G1069" s="4"/>
      <c r="H1069" s="4"/>
      <c r="I1069" s="3"/>
      <c r="J1069" s="3"/>
      <c r="K1069" s="3"/>
    </row>
    <row r="1070" spans="1:11" s="2" customFormat="1" x14ac:dyDescent="0.2">
      <c r="A1070" s="1"/>
      <c r="B1070" s="1"/>
      <c r="C1070" s="1"/>
      <c r="D1070" s="1"/>
      <c r="E1070" s="4"/>
      <c r="F1070" s="3"/>
      <c r="G1070" s="4"/>
      <c r="H1070" s="4"/>
      <c r="I1070" s="3"/>
      <c r="J1070" s="3"/>
      <c r="K1070" s="3"/>
    </row>
    <row r="1071" spans="1:11" s="2" customFormat="1" x14ac:dyDescent="0.2">
      <c r="A1071" s="1"/>
      <c r="B1071" s="1"/>
      <c r="C1071" s="1"/>
      <c r="D1071" s="1"/>
      <c r="E1071" s="4"/>
      <c r="F1071" s="3"/>
      <c r="G1071" s="4"/>
      <c r="H1071" s="4"/>
      <c r="I1071" s="3"/>
      <c r="J1071" s="3"/>
      <c r="K1071" s="3"/>
    </row>
    <row r="1072" spans="1:11" s="2" customFormat="1" x14ac:dyDescent="0.2">
      <c r="A1072" s="1"/>
      <c r="B1072" s="1"/>
      <c r="C1072" s="1"/>
      <c r="D1072" s="1"/>
      <c r="E1072" s="4"/>
      <c r="F1072" s="3"/>
      <c r="G1072" s="4"/>
      <c r="H1072" s="4"/>
      <c r="I1072" s="3"/>
      <c r="J1072" s="3"/>
      <c r="K1072" s="3"/>
    </row>
    <row r="1073" spans="1:11" s="2" customFormat="1" x14ac:dyDescent="0.2">
      <c r="A1073" s="1"/>
      <c r="B1073" s="1"/>
      <c r="C1073" s="1"/>
      <c r="D1073" s="1"/>
      <c r="E1073" s="4"/>
      <c r="F1073" s="3"/>
      <c r="G1073" s="4"/>
      <c r="H1073" s="4"/>
      <c r="I1073" s="3"/>
      <c r="J1073" s="3"/>
      <c r="K1073" s="3"/>
    </row>
    <row r="1074" spans="1:11" s="2" customFormat="1" x14ac:dyDescent="0.2">
      <c r="A1074" s="1"/>
      <c r="B1074" s="1"/>
      <c r="C1074" s="1"/>
      <c r="D1074" s="1"/>
      <c r="E1074" s="4"/>
      <c r="F1074" s="3"/>
      <c r="G1074" s="4"/>
      <c r="H1074" s="4"/>
      <c r="I1074" s="3"/>
      <c r="J1074" s="3"/>
      <c r="K1074" s="3"/>
    </row>
    <row r="1075" spans="1:11" s="2" customFormat="1" x14ac:dyDescent="0.2">
      <c r="A1075" s="1"/>
      <c r="B1075" s="1"/>
      <c r="C1075" s="1"/>
      <c r="D1075" s="1"/>
      <c r="E1075" s="4"/>
      <c r="F1075" s="3"/>
      <c r="G1075" s="4"/>
      <c r="H1075" s="4"/>
      <c r="I1075" s="3"/>
      <c r="J1075" s="3"/>
      <c r="K1075" s="3"/>
    </row>
    <row r="1076" spans="1:11" s="2" customFormat="1" x14ac:dyDescent="0.2">
      <c r="A1076" s="1"/>
      <c r="B1076" s="1"/>
      <c r="C1076" s="1"/>
      <c r="D1076" s="1"/>
      <c r="E1076" s="4"/>
      <c r="F1076" s="3"/>
      <c r="G1076" s="4"/>
      <c r="H1076" s="4"/>
      <c r="I1076" s="3"/>
      <c r="J1076" s="3"/>
      <c r="K1076" s="3"/>
    </row>
    <row r="1077" spans="1:11" s="2" customFormat="1" x14ac:dyDescent="0.2">
      <c r="A1077" s="1"/>
      <c r="B1077" s="1"/>
      <c r="C1077" s="1"/>
      <c r="D1077" s="1"/>
      <c r="E1077" s="4"/>
      <c r="F1077" s="3"/>
      <c r="G1077" s="4"/>
      <c r="H1077" s="4"/>
      <c r="I1077" s="3"/>
      <c r="J1077" s="3"/>
      <c r="K1077" s="3"/>
    </row>
    <row r="1078" spans="1:11" s="2" customFormat="1" x14ac:dyDescent="0.2">
      <c r="A1078" s="1"/>
      <c r="B1078" s="1"/>
      <c r="C1078" s="1"/>
      <c r="D1078" s="1"/>
      <c r="E1078" s="4"/>
      <c r="F1078" s="3"/>
      <c r="G1078" s="4"/>
      <c r="H1078" s="4"/>
      <c r="I1078" s="3"/>
      <c r="J1078" s="3"/>
      <c r="K1078" s="3"/>
    </row>
    <row r="1079" spans="1:11" s="2" customFormat="1" x14ac:dyDescent="0.2">
      <c r="A1079" s="1"/>
      <c r="B1079" s="1"/>
      <c r="C1079" s="1"/>
      <c r="D1079" s="1"/>
      <c r="E1079" s="4"/>
      <c r="F1079" s="3"/>
      <c r="G1079" s="4"/>
      <c r="H1079" s="4"/>
      <c r="I1079" s="3"/>
      <c r="J1079" s="3"/>
      <c r="K1079" s="3"/>
    </row>
    <row r="1080" spans="1:11" s="2" customFormat="1" x14ac:dyDescent="0.2">
      <c r="A1080" s="1"/>
      <c r="B1080" s="1"/>
      <c r="C1080" s="1"/>
      <c r="D1080" s="1"/>
      <c r="E1080" s="4"/>
      <c r="F1080" s="3"/>
      <c r="G1080" s="4"/>
      <c r="H1080" s="4"/>
      <c r="I1080" s="3"/>
      <c r="J1080" s="3"/>
      <c r="K1080" s="3"/>
    </row>
    <row r="1081" spans="1:11" s="2" customFormat="1" x14ac:dyDescent="0.2">
      <c r="A1081" s="1"/>
      <c r="B1081" s="1"/>
      <c r="C1081" s="1"/>
      <c r="D1081" s="1"/>
      <c r="E1081" s="4"/>
      <c r="F1081" s="3"/>
      <c r="G1081" s="4"/>
      <c r="H1081" s="4"/>
      <c r="I1081" s="3"/>
      <c r="J1081" s="3"/>
      <c r="K1081" s="3"/>
    </row>
    <row r="1082" spans="1:11" s="2" customFormat="1" x14ac:dyDescent="0.2">
      <c r="A1082" s="1"/>
      <c r="B1082" s="1"/>
      <c r="C1082" s="1"/>
      <c r="D1082" s="1"/>
      <c r="E1082" s="4"/>
      <c r="F1082" s="3"/>
      <c r="G1082" s="4"/>
      <c r="H1082" s="4"/>
      <c r="I1082" s="3"/>
      <c r="J1082" s="3"/>
      <c r="K1082" s="3"/>
    </row>
    <row r="1083" spans="1:11" s="2" customFormat="1" x14ac:dyDescent="0.2">
      <c r="A1083" s="1"/>
      <c r="B1083" s="1"/>
      <c r="C1083" s="1"/>
      <c r="D1083" s="1"/>
      <c r="E1083" s="4"/>
      <c r="F1083" s="3"/>
      <c r="G1083" s="4"/>
      <c r="H1083" s="4"/>
      <c r="I1083" s="3"/>
      <c r="J1083" s="3"/>
      <c r="K1083" s="3"/>
    </row>
    <row r="1084" spans="1:11" s="2" customFormat="1" x14ac:dyDescent="0.2">
      <c r="A1084" s="1"/>
      <c r="B1084" s="1"/>
      <c r="C1084" s="1"/>
      <c r="D1084" s="1"/>
      <c r="E1084" s="4"/>
      <c r="F1084" s="3"/>
      <c r="G1084" s="4"/>
      <c r="H1084" s="4"/>
      <c r="I1084" s="3"/>
      <c r="J1084" s="3"/>
      <c r="K1084" s="3"/>
    </row>
    <row r="1085" spans="1:11" s="2" customFormat="1" x14ac:dyDescent="0.2">
      <c r="A1085" s="1"/>
      <c r="B1085" s="1"/>
      <c r="C1085" s="1"/>
      <c r="D1085" s="1"/>
      <c r="E1085" s="4"/>
      <c r="F1085" s="3"/>
      <c r="G1085" s="4"/>
      <c r="H1085" s="4"/>
      <c r="I1085" s="3"/>
      <c r="J1085" s="3"/>
      <c r="K1085" s="3"/>
    </row>
    <row r="1086" spans="1:11" s="2" customFormat="1" x14ac:dyDescent="0.2">
      <c r="A1086" s="1"/>
      <c r="B1086" s="1"/>
      <c r="C1086" s="1"/>
      <c r="D1086" s="1"/>
      <c r="E1086" s="4"/>
      <c r="F1086" s="3"/>
      <c r="G1086" s="4"/>
      <c r="H1086" s="4"/>
      <c r="I1086" s="3"/>
      <c r="J1086" s="3"/>
      <c r="K1086" s="3"/>
    </row>
    <row r="1087" spans="1:11" s="2" customFormat="1" x14ac:dyDescent="0.2">
      <c r="A1087" s="1"/>
      <c r="B1087" s="1"/>
      <c r="C1087" s="1"/>
      <c r="D1087" s="1"/>
      <c r="E1087" s="4"/>
      <c r="F1087" s="3"/>
      <c r="G1087" s="4"/>
      <c r="H1087" s="4"/>
      <c r="I1087" s="3"/>
      <c r="J1087" s="3"/>
      <c r="K1087" s="3"/>
    </row>
    <row r="1088" spans="1:11" s="2" customFormat="1" x14ac:dyDescent="0.2">
      <c r="A1088" s="1"/>
      <c r="B1088" s="1"/>
      <c r="C1088" s="1"/>
      <c r="D1088" s="1"/>
      <c r="E1088" s="4"/>
      <c r="F1088" s="3"/>
      <c r="G1088" s="4"/>
      <c r="H1088" s="4"/>
      <c r="I1088" s="3"/>
      <c r="J1088" s="3"/>
      <c r="K1088" s="3"/>
    </row>
    <row r="1089" spans="1:11" s="2" customFormat="1" x14ac:dyDescent="0.2">
      <c r="A1089" s="1"/>
      <c r="B1089" s="1"/>
      <c r="C1089" s="1"/>
      <c r="D1089" s="1"/>
      <c r="E1089" s="4"/>
      <c r="F1089" s="3"/>
      <c r="G1089" s="4"/>
      <c r="H1089" s="4"/>
      <c r="I1089" s="3"/>
      <c r="J1089" s="3"/>
      <c r="K1089" s="3"/>
    </row>
    <row r="1090" spans="1:11" s="2" customFormat="1" x14ac:dyDescent="0.2">
      <c r="A1090" s="1"/>
      <c r="B1090" s="1"/>
      <c r="C1090" s="1"/>
      <c r="D1090" s="1"/>
      <c r="E1090" s="4"/>
      <c r="F1090" s="3"/>
      <c r="G1090" s="4"/>
      <c r="H1090" s="4"/>
      <c r="I1090" s="3"/>
      <c r="J1090" s="3"/>
      <c r="K1090" s="3"/>
    </row>
    <row r="1091" spans="1:11" s="2" customFormat="1" x14ac:dyDescent="0.2">
      <c r="A1091" s="1"/>
      <c r="B1091" s="1"/>
      <c r="C1091" s="1"/>
      <c r="D1091" s="1"/>
      <c r="E1091" s="4"/>
      <c r="F1091" s="3"/>
      <c r="G1091" s="4"/>
      <c r="H1091" s="4"/>
      <c r="I1091" s="3"/>
      <c r="J1091" s="3"/>
      <c r="K1091" s="3"/>
    </row>
    <row r="1092" spans="1:11" s="2" customFormat="1" x14ac:dyDescent="0.2">
      <c r="A1092" s="1"/>
      <c r="B1092" s="1"/>
      <c r="C1092" s="1"/>
      <c r="D1092" s="1"/>
      <c r="E1092" s="4"/>
      <c r="F1092" s="3"/>
      <c r="G1092" s="4"/>
      <c r="H1092" s="4"/>
      <c r="I1092" s="3"/>
      <c r="J1092" s="3"/>
      <c r="K1092" s="3"/>
    </row>
    <row r="1093" spans="1:11" s="2" customFormat="1" x14ac:dyDescent="0.2">
      <c r="A1093" s="1"/>
      <c r="B1093" s="1"/>
      <c r="C1093" s="1"/>
      <c r="D1093" s="1"/>
      <c r="E1093" s="4"/>
      <c r="F1093" s="3"/>
      <c r="G1093" s="4"/>
      <c r="H1093" s="4"/>
      <c r="I1093" s="3"/>
      <c r="J1093" s="3"/>
      <c r="K1093" s="3"/>
    </row>
    <row r="1094" spans="1:11" s="2" customFormat="1" x14ac:dyDescent="0.2">
      <c r="A1094" s="1"/>
      <c r="B1094" s="1"/>
      <c r="C1094" s="1"/>
      <c r="D1094" s="1"/>
      <c r="E1094" s="4"/>
      <c r="F1094" s="3"/>
      <c r="G1094" s="4"/>
      <c r="H1094" s="4"/>
      <c r="I1094" s="3"/>
      <c r="J1094" s="3"/>
      <c r="K1094" s="3"/>
    </row>
    <row r="1095" spans="1:11" s="2" customFormat="1" x14ac:dyDescent="0.2">
      <c r="A1095" s="1"/>
      <c r="B1095" s="1"/>
      <c r="C1095" s="1"/>
      <c r="D1095" s="1"/>
      <c r="E1095" s="4"/>
      <c r="F1095" s="3"/>
      <c r="G1095" s="4"/>
      <c r="H1095" s="4"/>
      <c r="I1095" s="3"/>
      <c r="J1095" s="3"/>
      <c r="K1095" s="3"/>
    </row>
    <row r="1096" spans="1:11" s="2" customFormat="1" x14ac:dyDescent="0.2">
      <c r="A1096" s="1"/>
      <c r="B1096" s="1"/>
      <c r="C1096" s="1"/>
      <c r="D1096" s="1"/>
      <c r="E1096" s="4"/>
      <c r="F1096" s="3"/>
      <c r="G1096" s="4"/>
      <c r="H1096" s="4"/>
      <c r="I1096" s="3"/>
      <c r="J1096" s="3"/>
      <c r="K1096" s="3"/>
    </row>
    <row r="1097" spans="1:11" s="2" customFormat="1" x14ac:dyDescent="0.2">
      <c r="A1097" s="1"/>
      <c r="B1097" s="1"/>
      <c r="C1097" s="1"/>
      <c r="D1097" s="1"/>
      <c r="E1097" s="4"/>
      <c r="F1097" s="3"/>
      <c r="G1097" s="4"/>
      <c r="H1097" s="4"/>
      <c r="I1097" s="3"/>
      <c r="J1097" s="3"/>
      <c r="K1097" s="3"/>
    </row>
    <row r="1098" spans="1:11" s="2" customFormat="1" x14ac:dyDescent="0.2">
      <c r="A1098" s="1"/>
      <c r="B1098" s="1"/>
      <c r="C1098" s="1"/>
      <c r="D1098" s="1"/>
      <c r="E1098" s="4"/>
      <c r="F1098" s="3"/>
      <c r="G1098" s="4"/>
      <c r="H1098" s="4"/>
      <c r="I1098" s="3"/>
      <c r="J1098" s="3"/>
      <c r="K1098" s="3"/>
    </row>
    <row r="1099" spans="1:11" s="2" customFormat="1" x14ac:dyDescent="0.2">
      <c r="A1099" s="1"/>
      <c r="B1099" s="1"/>
      <c r="C1099" s="1"/>
      <c r="D1099" s="1"/>
      <c r="E1099" s="4"/>
      <c r="F1099" s="3"/>
      <c r="G1099" s="4"/>
      <c r="H1099" s="4"/>
      <c r="I1099" s="3"/>
      <c r="J1099" s="3"/>
      <c r="K1099" s="3"/>
    </row>
    <row r="1100" spans="1:11" s="2" customFormat="1" x14ac:dyDescent="0.2">
      <c r="A1100" s="1"/>
      <c r="B1100" s="1"/>
      <c r="C1100" s="1"/>
      <c r="D1100" s="1"/>
      <c r="E1100" s="4"/>
      <c r="F1100" s="3"/>
      <c r="G1100" s="4"/>
      <c r="H1100" s="4"/>
      <c r="I1100" s="3"/>
      <c r="J1100" s="3"/>
      <c r="K1100" s="3"/>
    </row>
    <row r="1101" spans="1:11" s="2" customFormat="1" x14ac:dyDescent="0.2">
      <c r="A1101" s="1"/>
      <c r="B1101" s="1"/>
      <c r="C1101" s="1"/>
      <c r="D1101" s="1"/>
      <c r="E1101" s="4"/>
      <c r="F1101" s="3"/>
      <c r="G1101" s="4"/>
      <c r="H1101" s="4"/>
      <c r="I1101" s="3"/>
      <c r="J1101" s="3"/>
      <c r="K1101" s="3"/>
    </row>
    <row r="1102" spans="1:11" s="2" customFormat="1" x14ac:dyDescent="0.2">
      <c r="A1102" s="1"/>
      <c r="B1102" s="1"/>
      <c r="C1102" s="1"/>
      <c r="D1102" s="1"/>
      <c r="E1102" s="4"/>
      <c r="F1102" s="3"/>
      <c r="G1102" s="4"/>
      <c r="H1102" s="4"/>
      <c r="I1102" s="3"/>
      <c r="J1102" s="3"/>
      <c r="K1102" s="3"/>
    </row>
    <row r="1103" spans="1:11" s="2" customFormat="1" x14ac:dyDescent="0.2">
      <c r="A1103" s="1"/>
      <c r="B1103" s="1"/>
      <c r="C1103" s="1"/>
      <c r="D1103" s="1"/>
      <c r="E1103" s="4"/>
      <c r="F1103" s="3"/>
      <c r="G1103" s="4"/>
      <c r="H1103" s="4"/>
      <c r="I1103" s="3"/>
      <c r="J1103" s="3"/>
      <c r="K1103" s="3"/>
    </row>
    <row r="1104" spans="1:11" s="2" customFormat="1" x14ac:dyDescent="0.2">
      <c r="A1104" s="1"/>
      <c r="B1104" s="1"/>
      <c r="C1104" s="1"/>
      <c r="D1104" s="1"/>
      <c r="E1104" s="4"/>
      <c r="F1104" s="3"/>
      <c r="G1104" s="4"/>
      <c r="H1104" s="4"/>
      <c r="I1104" s="3"/>
      <c r="J1104" s="3"/>
      <c r="K1104" s="3"/>
    </row>
    <row r="1105" spans="1:11" s="2" customFormat="1" x14ac:dyDescent="0.2">
      <c r="A1105" s="1"/>
      <c r="B1105" s="1"/>
      <c r="C1105" s="1"/>
      <c r="D1105" s="1"/>
      <c r="E1105" s="4"/>
      <c r="F1105" s="3"/>
      <c r="G1105" s="4"/>
      <c r="H1105" s="4"/>
      <c r="I1105" s="3"/>
      <c r="J1105" s="3"/>
      <c r="K1105" s="3"/>
    </row>
    <row r="1106" spans="1:11" s="2" customFormat="1" x14ac:dyDescent="0.2">
      <c r="A1106" s="1"/>
      <c r="B1106" s="1"/>
      <c r="C1106" s="1"/>
      <c r="D1106" s="1"/>
      <c r="E1106" s="4"/>
      <c r="F1106" s="3"/>
      <c r="G1106" s="4"/>
      <c r="H1106" s="4"/>
      <c r="I1106" s="3"/>
      <c r="J1106" s="3"/>
      <c r="K1106" s="3"/>
    </row>
    <row r="1107" spans="1:11" s="2" customFormat="1" x14ac:dyDescent="0.2">
      <c r="A1107" s="1"/>
      <c r="B1107" s="1"/>
      <c r="C1107" s="1"/>
      <c r="D1107" s="1"/>
      <c r="E1107" s="4"/>
      <c r="F1107" s="3"/>
      <c r="G1107" s="4"/>
      <c r="H1107" s="4"/>
      <c r="I1107" s="3"/>
      <c r="J1107" s="3"/>
      <c r="K1107" s="3"/>
    </row>
    <row r="1108" spans="1:11" s="2" customFormat="1" x14ac:dyDescent="0.2">
      <c r="A1108" s="1"/>
      <c r="B1108" s="1"/>
      <c r="C1108" s="1"/>
      <c r="D1108" s="1"/>
      <c r="E1108" s="4"/>
      <c r="F1108" s="3"/>
      <c r="G1108" s="4"/>
      <c r="H1108" s="4"/>
      <c r="I1108" s="3"/>
      <c r="J1108" s="3"/>
      <c r="K1108" s="3"/>
    </row>
    <row r="1109" spans="1:11" s="2" customFormat="1" x14ac:dyDescent="0.2">
      <c r="A1109" s="1"/>
      <c r="B1109" s="1"/>
      <c r="C1109" s="1"/>
      <c r="D1109" s="1"/>
      <c r="E1109" s="4"/>
      <c r="F1109" s="3"/>
      <c r="G1109" s="4"/>
      <c r="H1109" s="4"/>
      <c r="I1109" s="3"/>
      <c r="J1109" s="3"/>
      <c r="K1109" s="3"/>
    </row>
    <row r="1110" spans="1:11" s="2" customFormat="1" x14ac:dyDescent="0.2">
      <c r="A1110" s="1"/>
      <c r="B1110" s="1"/>
      <c r="C1110" s="1"/>
      <c r="D1110" s="1"/>
      <c r="E1110" s="4"/>
      <c r="F1110" s="3"/>
      <c r="G1110" s="4"/>
      <c r="H1110" s="4"/>
      <c r="I1110" s="3"/>
      <c r="J1110" s="3"/>
      <c r="K1110" s="3"/>
    </row>
    <row r="1111" spans="1:11" s="2" customFormat="1" x14ac:dyDescent="0.2">
      <c r="A1111" s="1"/>
      <c r="B1111" s="1"/>
      <c r="C1111" s="1"/>
      <c r="D1111" s="1"/>
      <c r="E1111" s="4"/>
      <c r="F1111" s="3"/>
      <c r="G1111" s="4"/>
      <c r="H1111" s="4"/>
      <c r="I1111" s="3"/>
      <c r="J1111" s="3"/>
      <c r="K1111" s="3"/>
    </row>
    <row r="1112" spans="1:11" s="2" customFormat="1" x14ac:dyDescent="0.2">
      <c r="A1112" s="1"/>
      <c r="B1112" s="1"/>
      <c r="C1112" s="1"/>
      <c r="D1112" s="1"/>
      <c r="E1112" s="4"/>
      <c r="F1112" s="3"/>
      <c r="G1112" s="4"/>
      <c r="H1112" s="4"/>
      <c r="I1112" s="3"/>
      <c r="J1112" s="3"/>
      <c r="K1112" s="3"/>
    </row>
    <row r="1113" spans="1:11" s="2" customFormat="1" x14ac:dyDescent="0.2">
      <c r="A1113" s="1"/>
      <c r="B1113" s="1"/>
      <c r="C1113" s="1"/>
      <c r="D1113" s="1"/>
      <c r="E1113" s="4"/>
      <c r="F1113" s="3"/>
      <c r="G1113" s="4"/>
      <c r="H1113" s="4"/>
      <c r="I1113" s="3"/>
      <c r="J1113" s="3"/>
      <c r="K1113" s="3"/>
    </row>
    <row r="1114" spans="1:11" s="2" customFormat="1" x14ac:dyDescent="0.2">
      <c r="A1114" s="1"/>
      <c r="B1114" s="1"/>
      <c r="C1114" s="1"/>
      <c r="D1114" s="1"/>
      <c r="E1114" s="4"/>
      <c r="F1114" s="3"/>
      <c r="G1114" s="4"/>
      <c r="H1114" s="4"/>
      <c r="I1114" s="3"/>
      <c r="J1114" s="3"/>
      <c r="K1114" s="3"/>
    </row>
    <row r="1115" spans="1:11" s="2" customFormat="1" x14ac:dyDescent="0.2">
      <c r="A1115" s="1"/>
      <c r="B1115" s="1"/>
      <c r="C1115" s="1"/>
      <c r="D1115" s="1"/>
      <c r="E1115" s="4"/>
      <c r="F1115" s="3"/>
      <c r="G1115" s="4"/>
      <c r="H1115" s="4"/>
      <c r="I1115" s="3"/>
      <c r="J1115" s="3"/>
      <c r="K1115" s="3"/>
    </row>
    <row r="1116" spans="1:11" s="2" customFormat="1" x14ac:dyDescent="0.2">
      <c r="A1116" s="1"/>
      <c r="B1116" s="1"/>
      <c r="C1116" s="1"/>
      <c r="D1116" s="1"/>
      <c r="E1116" s="4"/>
      <c r="F1116" s="3"/>
      <c r="G1116" s="4"/>
      <c r="H1116" s="4"/>
      <c r="I1116" s="3"/>
      <c r="J1116" s="3"/>
      <c r="K1116" s="3"/>
    </row>
    <row r="1117" spans="1:11" s="2" customFormat="1" x14ac:dyDescent="0.2">
      <c r="A1117" s="1"/>
      <c r="B1117" s="1"/>
      <c r="C1117" s="1"/>
      <c r="D1117" s="1"/>
      <c r="E1117" s="4"/>
      <c r="F1117" s="3"/>
      <c r="G1117" s="4"/>
      <c r="H1117" s="4"/>
      <c r="I1117" s="3"/>
      <c r="J1117" s="3"/>
      <c r="K1117" s="3"/>
    </row>
    <row r="1118" spans="1:11" s="2" customFormat="1" x14ac:dyDescent="0.2">
      <c r="A1118" s="1"/>
      <c r="B1118" s="1"/>
      <c r="C1118" s="1"/>
      <c r="D1118" s="1"/>
      <c r="E1118" s="4"/>
      <c r="F1118" s="3"/>
      <c r="G1118" s="4"/>
      <c r="H1118" s="4"/>
      <c r="I1118" s="3"/>
      <c r="J1118" s="3"/>
      <c r="K1118" s="3"/>
    </row>
    <row r="1119" spans="1:11" s="2" customFormat="1" x14ac:dyDescent="0.2">
      <c r="A1119" s="1"/>
      <c r="B1119" s="1"/>
      <c r="C1119" s="1"/>
      <c r="D1119" s="1"/>
      <c r="E1119" s="4"/>
      <c r="F1119" s="3"/>
      <c r="G1119" s="4"/>
      <c r="H1119" s="4"/>
      <c r="I1119" s="3"/>
      <c r="J1119" s="3"/>
      <c r="K1119" s="3"/>
    </row>
    <row r="1120" spans="1:11" s="2" customFormat="1" x14ac:dyDescent="0.2">
      <c r="A1120" s="1"/>
      <c r="B1120" s="1"/>
      <c r="C1120" s="1"/>
      <c r="D1120" s="1"/>
      <c r="E1120" s="4"/>
      <c r="F1120" s="3"/>
      <c r="G1120" s="4"/>
      <c r="H1120" s="4"/>
      <c r="I1120" s="3"/>
      <c r="J1120" s="3"/>
      <c r="K1120" s="3"/>
    </row>
    <row r="1121" spans="1:11" s="2" customFormat="1" x14ac:dyDescent="0.2">
      <c r="A1121" s="1"/>
      <c r="B1121" s="1"/>
      <c r="C1121" s="1"/>
      <c r="D1121" s="1"/>
      <c r="E1121" s="4"/>
      <c r="F1121" s="3"/>
      <c r="G1121" s="4"/>
      <c r="H1121" s="4"/>
      <c r="I1121" s="3"/>
      <c r="J1121" s="3"/>
      <c r="K1121" s="3"/>
    </row>
    <row r="1122" spans="1:11" s="2" customFormat="1" x14ac:dyDescent="0.2">
      <c r="A1122" s="1"/>
      <c r="B1122" s="1"/>
      <c r="C1122" s="1"/>
      <c r="D1122" s="1"/>
      <c r="E1122" s="4"/>
      <c r="F1122" s="3"/>
      <c r="G1122" s="4"/>
      <c r="H1122" s="4"/>
      <c r="I1122" s="3"/>
      <c r="J1122" s="3"/>
      <c r="K1122" s="3"/>
    </row>
    <row r="1123" spans="1:11" s="2" customFormat="1" x14ac:dyDescent="0.2">
      <c r="A1123" s="1"/>
      <c r="B1123" s="1"/>
      <c r="C1123" s="1"/>
      <c r="D1123" s="1"/>
      <c r="E1123" s="4"/>
      <c r="F1123" s="3"/>
      <c r="G1123" s="4"/>
      <c r="H1123" s="4"/>
      <c r="I1123" s="3"/>
      <c r="J1123" s="3"/>
      <c r="K1123" s="3"/>
    </row>
    <row r="1124" spans="1:11" s="2" customFormat="1" x14ac:dyDescent="0.2">
      <c r="A1124" s="1"/>
      <c r="B1124" s="1"/>
      <c r="C1124" s="1"/>
      <c r="D1124" s="1"/>
      <c r="E1124" s="4"/>
      <c r="F1124" s="3"/>
      <c r="G1124" s="4"/>
      <c r="H1124" s="4"/>
      <c r="I1124" s="3"/>
      <c r="J1124" s="3"/>
      <c r="K1124" s="3"/>
    </row>
    <row r="1125" spans="1:11" s="2" customFormat="1" x14ac:dyDescent="0.2">
      <c r="A1125" s="1"/>
      <c r="B1125" s="1"/>
      <c r="C1125" s="1"/>
      <c r="D1125" s="1"/>
      <c r="E1125" s="4"/>
      <c r="F1125" s="3"/>
      <c r="G1125" s="4"/>
      <c r="H1125" s="4"/>
      <c r="I1125" s="3"/>
      <c r="J1125" s="3"/>
      <c r="K1125" s="3"/>
    </row>
    <row r="1126" spans="1:11" s="2" customFormat="1" x14ac:dyDescent="0.2">
      <c r="A1126" s="1"/>
      <c r="B1126" s="1"/>
      <c r="C1126" s="1"/>
      <c r="D1126" s="1"/>
      <c r="E1126" s="4"/>
      <c r="F1126" s="3"/>
      <c r="G1126" s="4"/>
      <c r="H1126" s="4"/>
      <c r="I1126" s="3"/>
      <c r="J1126" s="3"/>
      <c r="K1126" s="3"/>
    </row>
    <row r="1127" spans="1:11" s="2" customFormat="1" x14ac:dyDescent="0.2">
      <c r="A1127" s="1"/>
      <c r="B1127" s="1"/>
      <c r="C1127" s="1"/>
      <c r="D1127" s="1"/>
      <c r="E1127" s="4"/>
      <c r="F1127" s="3"/>
      <c r="G1127" s="4"/>
      <c r="H1127" s="4"/>
      <c r="I1127" s="3"/>
      <c r="J1127" s="3"/>
      <c r="K1127" s="3"/>
    </row>
    <row r="1128" spans="1:11" s="2" customFormat="1" x14ac:dyDescent="0.2">
      <c r="A1128" s="1"/>
      <c r="B1128" s="1"/>
      <c r="C1128" s="1"/>
      <c r="D1128" s="1"/>
      <c r="E1128" s="4"/>
      <c r="F1128" s="3"/>
      <c r="G1128" s="4"/>
      <c r="H1128" s="4"/>
      <c r="I1128" s="3"/>
      <c r="J1128" s="3"/>
      <c r="K1128" s="3"/>
    </row>
    <row r="1129" spans="1:11" s="2" customFormat="1" x14ac:dyDescent="0.2">
      <c r="A1129" s="1"/>
      <c r="B1129" s="1"/>
      <c r="C1129" s="1"/>
      <c r="D1129" s="1"/>
      <c r="E1129" s="4"/>
      <c r="F1129" s="3"/>
      <c r="G1129" s="4"/>
      <c r="H1129" s="4"/>
      <c r="I1129" s="3"/>
      <c r="J1129" s="3"/>
      <c r="K1129" s="3"/>
    </row>
    <row r="1130" spans="1:11" s="2" customFormat="1" x14ac:dyDescent="0.2">
      <c r="A1130" s="1"/>
      <c r="B1130" s="1"/>
      <c r="C1130" s="1"/>
      <c r="D1130" s="1"/>
      <c r="E1130" s="4"/>
      <c r="F1130" s="3"/>
      <c r="G1130" s="4"/>
      <c r="H1130" s="4"/>
      <c r="I1130" s="3"/>
      <c r="J1130" s="3"/>
      <c r="K1130" s="3"/>
    </row>
    <row r="1131" spans="1:11" s="2" customFormat="1" x14ac:dyDescent="0.2">
      <c r="A1131" s="1"/>
      <c r="B1131" s="1"/>
      <c r="C1131" s="1"/>
      <c r="D1131" s="1"/>
      <c r="E1131" s="4"/>
      <c r="F1131" s="3"/>
      <c r="G1131" s="4"/>
      <c r="H1131" s="4"/>
      <c r="I1131" s="3"/>
      <c r="J1131" s="3"/>
      <c r="K1131" s="3"/>
    </row>
    <row r="1132" spans="1:11" s="2" customFormat="1" x14ac:dyDescent="0.2">
      <c r="A1132" s="1"/>
      <c r="B1132" s="1"/>
      <c r="C1132" s="1"/>
      <c r="D1132" s="1"/>
      <c r="E1132" s="4"/>
      <c r="F1132" s="3"/>
      <c r="G1132" s="4"/>
      <c r="H1132" s="4"/>
      <c r="I1132" s="3"/>
      <c r="J1132" s="3"/>
      <c r="K1132" s="3"/>
    </row>
    <row r="1133" spans="1:11" s="2" customFormat="1" x14ac:dyDescent="0.2">
      <c r="A1133" s="1"/>
      <c r="B1133" s="1"/>
      <c r="C1133" s="1"/>
      <c r="D1133" s="1"/>
      <c r="E1133" s="4"/>
      <c r="F1133" s="3"/>
      <c r="G1133" s="4"/>
      <c r="H1133" s="4"/>
      <c r="I1133" s="3"/>
      <c r="J1133" s="3"/>
      <c r="K1133" s="3"/>
    </row>
    <row r="1134" spans="1:11" s="2" customFormat="1" x14ac:dyDescent="0.2">
      <c r="A1134" s="1"/>
      <c r="B1134" s="1"/>
      <c r="C1134" s="1"/>
      <c r="D1134" s="1"/>
      <c r="E1134" s="4"/>
      <c r="F1134" s="3"/>
      <c r="G1134" s="4"/>
      <c r="H1134" s="4"/>
      <c r="I1134" s="3"/>
      <c r="J1134" s="3"/>
      <c r="K1134" s="3"/>
    </row>
    <row r="1135" spans="1:11" s="2" customFormat="1" x14ac:dyDescent="0.2">
      <c r="A1135" s="1"/>
      <c r="B1135" s="1"/>
      <c r="C1135" s="1"/>
      <c r="D1135" s="1"/>
      <c r="E1135" s="4"/>
      <c r="F1135" s="3"/>
      <c r="G1135" s="4"/>
      <c r="H1135" s="4"/>
      <c r="I1135" s="3"/>
      <c r="J1135" s="3"/>
      <c r="K1135" s="3"/>
    </row>
    <row r="1136" spans="1:11" s="2" customFormat="1" x14ac:dyDescent="0.2">
      <c r="A1136" s="1"/>
      <c r="B1136" s="1"/>
      <c r="C1136" s="1"/>
      <c r="D1136" s="1"/>
      <c r="E1136" s="4"/>
      <c r="F1136" s="3"/>
      <c r="G1136" s="4"/>
      <c r="H1136" s="4"/>
      <c r="I1136" s="3"/>
      <c r="J1136" s="3"/>
      <c r="K1136" s="3"/>
    </row>
    <row r="1137" spans="1:11" s="2" customFormat="1" x14ac:dyDescent="0.2">
      <c r="A1137" s="1"/>
      <c r="B1137" s="1"/>
      <c r="C1137" s="1"/>
      <c r="D1137" s="1"/>
      <c r="E1137" s="4"/>
      <c r="F1137" s="3"/>
      <c r="G1137" s="4"/>
      <c r="H1137" s="4"/>
      <c r="I1137" s="3"/>
      <c r="J1137" s="3"/>
      <c r="K1137" s="3"/>
    </row>
    <row r="1138" spans="1:11" s="2" customFormat="1" x14ac:dyDescent="0.2">
      <c r="A1138" s="1"/>
      <c r="B1138" s="1"/>
      <c r="C1138" s="1"/>
      <c r="D1138" s="1"/>
      <c r="E1138" s="4"/>
      <c r="F1138" s="3"/>
      <c r="G1138" s="4"/>
      <c r="H1138" s="4"/>
      <c r="I1138" s="3"/>
      <c r="J1138" s="3"/>
      <c r="K1138" s="3"/>
    </row>
    <row r="1139" spans="1:11" s="2" customFormat="1" x14ac:dyDescent="0.2">
      <c r="A1139" s="1"/>
      <c r="B1139" s="1"/>
      <c r="C1139" s="1"/>
      <c r="D1139" s="1"/>
      <c r="E1139" s="4"/>
      <c r="F1139" s="3"/>
      <c r="G1139" s="4"/>
      <c r="H1139" s="4"/>
      <c r="I1139" s="3"/>
      <c r="J1139" s="3"/>
      <c r="K1139" s="3"/>
    </row>
    <row r="1140" spans="1:11" s="2" customFormat="1" x14ac:dyDescent="0.2">
      <c r="A1140" s="1"/>
      <c r="B1140" s="1"/>
      <c r="C1140" s="1"/>
      <c r="D1140" s="1"/>
      <c r="E1140" s="4"/>
      <c r="F1140" s="3"/>
      <c r="G1140" s="4"/>
      <c r="H1140" s="4"/>
      <c r="I1140" s="3"/>
      <c r="J1140" s="3"/>
      <c r="K1140" s="3"/>
    </row>
    <row r="1141" spans="1:11" s="2" customFormat="1" x14ac:dyDescent="0.2">
      <c r="A1141" s="1"/>
      <c r="B1141" s="1"/>
      <c r="C1141" s="1"/>
      <c r="D1141" s="1"/>
      <c r="E1141" s="4"/>
      <c r="F1141" s="3"/>
      <c r="G1141" s="4"/>
      <c r="H1141" s="4"/>
      <c r="I1141" s="3"/>
      <c r="J1141" s="3"/>
      <c r="K1141" s="3"/>
    </row>
    <row r="1142" spans="1:11" s="2" customFormat="1" x14ac:dyDescent="0.2">
      <c r="A1142" s="1"/>
      <c r="B1142" s="1"/>
      <c r="C1142" s="1"/>
      <c r="D1142" s="1"/>
      <c r="E1142" s="4"/>
      <c r="F1142" s="3"/>
      <c r="G1142" s="4"/>
      <c r="H1142" s="4"/>
      <c r="I1142" s="3"/>
      <c r="J1142" s="3"/>
      <c r="K1142" s="3"/>
    </row>
    <row r="1143" spans="1:11" s="2" customFormat="1" x14ac:dyDescent="0.2">
      <c r="A1143" s="1"/>
      <c r="B1143" s="1"/>
      <c r="C1143" s="1"/>
      <c r="D1143" s="1"/>
      <c r="E1143" s="4"/>
      <c r="F1143" s="3"/>
      <c r="G1143" s="4"/>
      <c r="H1143" s="4"/>
      <c r="I1143" s="3"/>
      <c r="J1143" s="3"/>
      <c r="K1143" s="3"/>
    </row>
    <row r="1144" spans="1:11" s="2" customFormat="1" x14ac:dyDescent="0.2">
      <c r="A1144" s="1"/>
      <c r="B1144" s="1"/>
      <c r="C1144" s="1"/>
      <c r="D1144" s="1"/>
      <c r="E1144" s="4"/>
      <c r="F1144" s="3"/>
      <c r="G1144" s="4"/>
      <c r="H1144" s="4"/>
      <c r="I1144" s="3"/>
      <c r="J1144" s="3"/>
      <c r="K1144" s="3"/>
    </row>
    <row r="1145" spans="1:11" s="2" customFormat="1" x14ac:dyDescent="0.2">
      <c r="A1145" s="1"/>
      <c r="B1145" s="1"/>
      <c r="C1145" s="1"/>
      <c r="D1145" s="1"/>
      <c r="E1145" s="4"/>
      <c r="F1145" s="3"/>
      <c r="G1145" s="4"/>
      <c r="H1145" s="4"/>
      <c r="I1145" s="3"/>
      <c r="J1145" s="3"/>
      <c r="K1145" s="3"/>
    </row>
    <row r="1146" spans="1:11" s="2" customFormat="1" x14ac:dyDescent="0.2">
      <c r="A1146" s="1"/>
      <c r="B1146" s="1"/>
      <c r="C1146" s="1"/>
      <c r="D1146" s="1"/>
      <c r="E1146" s="4"/>
      <c r="F1146" s="3"/>
      <c r="G1146" s="4"/>
      <c r="H1146" s="4"/>
      <c r="I1146" s="3"/>
      <c r="J1146" s="3"/>
      <c r="K1146" s="3"/>
    </row>
    <row r="1147" spans="1:11" s="2" customFormat="1" x14ac:dyDescent="0.2">
      <c r="A1147" s="1"/>
      <c r="B1147" s="1"/>
      <c r="C1147" s="1"/>
      <c r="D1147" s="1"/>
      <c r="E1147" s="4"/>
      <c r="F1147" s="3"/>
      <c r="G1147" s="4"/>
      <c r="H1147" s="4"/>
      <c r="I1147" s="3"/>
      <c r="J1147" s="3"/>
      <c r="K1147" s="3"/>
    </row>
    <row r="1148" spans="1:11" s="2" customFormat="1" x14ac:dyDescent="0.2">
      <c r="A1148" s="1"/>
      <c r="B1148" s="1"/>
      <c r="C1148" s="1"/>
      <c r="D1148" s="1"/>
      <c r="E1148" s="4"/>
      <c r="F1148" s="3"/>
      <c r="G1148" s="4"/>
      <c r="H1148" s="4"/>
      <c r="I1148" s="3"/>
      <c r="J1148" s="3"/>
      <c r="K1148" s="3"/>
    </row>
    <row r="1149" spans="1:11" s="2" customFormat="1" x14ac:dyDescent="0.2">
      <c r="A1149" s="1"/>
      <c r="B1149" s="1"/>
      <c r="C1149" s="1"/>
      <c r="D1149" s="1"/>
      <c r="E1149" s="4"/>
      <c r="F1149" s="3"/>
      <c r="G1149" s="4"/>
      <c r="H1149" s="4"/>
      <c r="I1149" s="3"/>
      <c r="J1149" s="3"/>
      <c r="K1149" s="3"/>
    </row>
    <row r="1150" spans="1:11" s="2" customFormat="1" x14ac:dyDescent="0.2">
      <c r="A1150" s="1"/>
      <c r="B1150" s="1"/>
      <c r="C1150" s="1"/>
      <c r="D1150" s="1"/>
      <c r="E1150" s="4"/>
      <c r="F1150" s="3"/>
      <c r="G1150" s="4"/>
      <c r="H1150" s="4"/>
      <c r="I1150" s="3"/>
      <c r="J1150" s="3"/>
      <c r="K1150" s="3"/>
    </row>
    <row r="1151" spans="1:11" s="2" customFormat="1" x14ac:dyDescent="0.2">
      <c r="A1151" s="1"/>
      <c r="B1151" s="1"/>
      <c r="C1151" s="1"/>
      <c r="D1151" s="1"/>
      <c r="E1151" s="4"/>
      <c r="F1151" s="3"/>
      <c r="G1151" s="4"/>
      <c r="H1151" s="4"/>
      <c r="I1151" s="3"/>
      <c r="J1151" s="3"/>
      <c r="K1151" s="3"/>
    </row>
    <row r="1152" spans="1:11" s="2" customFormat="1" x14ac:dyDescent="0.2">
      <c r="A1152" s="1"/>
      <c r="B1152" s="1"/>
      <c r="C1152" s="1"/>
      <c r="D1152" s="1"/>
      <c r="E1152" s="4"/>
      <c r="F1152" s="3"/>
      <c r="G1152" s="4"/>
      <c r="H1152" s="4"/>
      <c r="I1152" s="3"/>
      <c r="J1152" s="3"/>
      <c r="K1152" s="3"/>
    </row>
    <row r="1153" spans="1:11" s="2" customFormat="1" x14ac:dyDescent="0.2">
      <c r="A1153" s="1"/>
      <c r="B1153" s="1"/>
      <c r="C1153" s="1"/>
      <c r="D1153" s="1"/>
      <c r="E1153" s="4"/>
      <c r="F1153" s="3"/>
      <c r="G1153" s="4"/>
      <c r="H1153" s="4"/>
      <c r="I1153" s="3"/>
      <c r="J1153" s="3"/>
      <c r="K1153" s="3"/>
    </row>
    <row r="1154" spans="1:11" s="2" customFormat="1" x14ac:dyDescent="0.2">
      <c r="A1154" s="1"/>
      <c r="B1154" s="1"/>
      <c r="C1154" s="1"/>
      <c r="D1154" s="1"/>
      <c r="E1154" s="4"/>
      <c r="F1154" s="3"/>
      <c r="G1154" s="4"/>
      <c r="H1154" s="4"/>
      <c r="I1154" s="3"/>
      <c r="J1154" s="3"/>
      <c r="K1154" s="3"/>
    </row>
    <row r="1155" spans="1:11" s="2" customFormat="1" x14ac:dyDescent="0.2">
      <c r="A1155" s="1"/>
      <c r="B1155" s="1"/>
      <c r="C1155" s="1"/>
      <c r="D1155" s="1"/>
      <c r="E1155" s="4"/>
      <c r="F1155" s="3"/>
      <c r="G1155" s="4"/>
      <c r="H1155" s="4"/>
      <c r="I1155" s="3"/>
      <c r="J1155" s="3"/>
      <c r="K1155" s="3"/>
    </row>
    <row r="1156" spans="1:11" s="2" customFormat="1" x14ac:dyDescent="0.2">
      <c r="A1156" s="1"/>
      <c r="B1156" s="1"/>
      <c r="C1156" s="1"/>
      <c r="D1156" s="1"/>
      <c r="E1156" s="4"/>
      <c r="F1156" s="3"/>
      <c r="G1156" s="4"/>
      <c r="H1156" s="4"/>
      <c r="I1156" s="3"/>
      <c r="J1156" s="3"/>
      <c r="K1156" s="3"/>
    </row>
    <row r="1157" spans="1:11" s="2" customFormat="1" x14ac:dyDescent="0.2">
      <c r="A1157" s="1"/>
      <c r="B1157" s="1"/>
      <c r="C1157" s="1"/>
      <c r="D1157" s="1"/>
      <c r="E1157" s="4"/>
      <c r="F1157" s="3"/>
      <c r="G1157" s="4"/>
      <c r="H1157" s="4"/>
      <c r="I1157" s="3"/>
      <c r="J1157" s="3"/>
      <c r="K1157" s="3"/>
    </row>
    <row r="1158" spans="1:11" s="2" customFormat="1" x14ac:dyDescent="0.2">
      <c r="A1158" s="1"/>
      <c r="B1158" s="1"/>
      <c r="C1158" s="1"/>
      <c r="D1158" s="1"/>
      <c r="E1158" s="4"/>
      <c r="F1158" s="3"/>
      <c r="G1158" s="4"/>
      <c r="H1158" s="4"/>
      <c r="I1158" s="3"/>
      <c r="J1158" s="3"/>
      <c r="K1158" s="3"/>
    </row>
    <row r="1159" spans="1:11" s="2" customFormat="1" x14ac:dyDescent="0.2">
      <c r="A1159" s="1"/>
      <c r="B1159" s="1"/>
      <c r="C1159" s="1"/>
      <c r="D1159" s="1"/>
      <c r="E1159" s="4"/>
      <c r="F1159" s="3"/>
      <c r="G1159" s="4"/>
      <c r="H1159" s="4"/>
      <c r="I1159" s="3"/>
      <c r="J1159" s="3"/>
      <c r="K1159" s="3"/>
    </row>
    <row r="1160" spans="1:11" s="2" customFormat="1" x14ac:dyDescent="0.2">
      <c r="A1160" s="1"/>
      <c r="B1160" s="1"/>
      <c r="C1160" s="1"/>
      <c r="D1160" s="1"/>
      <c r="E1160" s="4"/>
      <c r="F1160" s="3"/>
      <c r="G1160" s="4"/>
      <c r="H1160" s="4"/>
      <c r="I1160" s="3"/>
      <c r="J1160" s="3"/>
      <c r="K1160" s="3"/>
    </row>
    <row r="1161" spans="1:11" s="2" customFormat="1" x14ac:dyDescent="0.2">
      <c r="A1161" s="1"/>
      <c r="B1161" s="1"/>
      <c r="C1161" s="1"/>
      <c r="D1161" s="1"/>
      <c r="E1161" s="4"/>
      <c r="F1161" s="3"/>
      <c r="G1161" s="4"/>
      <c r="H1161" s="4"/>
      <c r="I1161" s="3"/>
      <c r="J1161" s="3"/>
      <c r="K1161" s="3"/>
    </row>
    <row r="1162" spans="1:11" s="2" customFormat="1" x14ac:dyDescent="0.2">
      <c r="A1162" s="1"/>
      <c r="B1162" s="1"/>
      <c r="C1162" s="1"/>
      <c r="D1162" s="1"/>
      <c r="E1162" s="4"/>
      <c r="F1162" s="3"/>
      <c r="G1162" s="4"/>
      <c r="H1162" s="4"/>
      <c r="I1162" s="3"/>
      <c r="J1162" s="3"/>
      <c r="K1162" s="3"/>
    </row>
    <row r="1163" spans="1:11" s="2" customFormat="1" x14ac:dyDescent="0.2">
      <c r="A1163" s="1"/>
      <c r="B1163" s="1"/>
      <c r="C1163" s="1"/>
      <c r="D1163" s="1"/>
      <c r="E1163" s="4"/>
      <c r="F1163" s="3"/>
      <c r="G1163" s="4"/>
      <c r="H1163" s="4"/>
      <c r="I1163" s="3"/>
      <c r="J1163" s="3"/>
      <c r="K1163" s="3"/>
    </row>
    <row r="1164" spans="1:11" s="2" customFormat="1" x14ac:dyDescent="0.2">
      <c r="A1164" s="1"/>
      <c r="B1164" s="1"/>
      <c r="C1164" s="1"/>
      <c r="D1164" s="1"/>
      <c r="E1164" s="4"/>
      <c r="F1164" s="3"/>
      <c r="G1164" s="4"/>
      <c r="H1164" s="4"/>
      <c r="I1164" s="3"/>
      <c r="J1164" s="3"/>
      <c r="K1164" s="3"/>
    </row>
    <row r="1165" spans="1:11" s="2" customFormat="1" x14ac:dyDescent="0.2">
      <c r="A1165" s="1"/>
      <c r="B1165" s="1"/>
      <c r="C1165" s="1"/>
      <c r="D1165" s="1"/>
      <c r="E1165" s="4"/>
      <c r="F1165" s="3"/>
      <c r="G1165" s="4"/>
      <c r="H1165" s="4"/>
      <c r="I1165" s="3"/>
      <c r="J1165" s="3"/>
      <c r="K1165" s="3"/>
    </row>
    <row r="1166" spans="1:11" s="2" customFormat="1" x14ac:dyDescent="0.2">
      <c r="A1166" s="1"/>
      <c r="B1166" s="1"/>
      <c r="C1166" s="1"/>
      <c r="D1166" s="1"/>
      <c r="E1166" s="4"/>
      <c r="F1166" s="3"/>
      <c r="G1166" s="4"/>
      <c r="H1166" s="4"/>
      <c r="I1166" s="3"/>
      <c r="J1166" s="3"/>
      <c r="K1166" s="3"/>
    </row>
    <row r="1167" spans="1:11" s="2" customFormat="1" x14ac:dyDescent="0.2">
      <c r="A1167" s="1"/>
      <c r="B1167" s="1"/>
      <c r="C1167" s="1"/>
      <c r="D1167" s="1"/>
      <c r="E1167" s="4"/>
      <c r="F1167" s="3"/>
      <c r="G1167" s="4"/>
      <c r="H1167" s="4"/>
      <c r="I1167" s="3"/>
      <c r="J1167" s="3"/>
      <c r="K1167" s="3"/>
    </row>
    <row r="1168" spans="1:11" s="2" customFormat="1" x14ac:dyDescent="0.2">
      <c r="A1168" s="1"/>
      <c r="B1168" s="1"/>
      <c r="C1168" s="1"/>
      <c r="D1168" s="1"/>
      <c r="E1168" s="4"/>
      <c r="F1168" s="3"/>
      <c r="G1168" s="4"/>
      <c r="H1168" s="4"/>
      <c r="I1168" s="3"/>
      <c r="J1168" s="3"/>
      <c r="K1168" s="3"/>
    </row>
    <row r="1169" spans="1:11" s="2" customFormat="1" x14ac:dyDescent="0.2">
      <c r="A1169" s="1"/>
      <c r="B1169" s="1"/>
      <c r="C1169" s="1"/>
      <c r="D1169" s="1"/>
      <c r="E1169" s="4"/>
      <c r="F1169" s="3"/>
      <c r="G1169" s="4"/>
      <c r="H1169" s="4"/>
      <c r="I1169" s="3"/>
      <c r="J1169" s="3"/>
      <c r="K1169" s="3"/>
    </row>
    <row r="1170" spans="1:11" s="2" customFormat="1" x14ac:dyDescent="0.2">
      <c r="A1170" s="1"/>
      <c r="B1170" s="1"/>
      <c r="C1170" s="1"/>
      <c r="D1170" s="1"/>
      <c r="E1170" s="4"/>
      <c r="F1170" s="3"/>
      <c r="G1170" s="4"/>
      <c r="H1170" s="4"/>
      <c r="I1170" s="3"/>
      <c r="J1170" s="3"/>
      <c r="K1170" s="3"/>
    </row>
    <row r="1171" spans="1:11" s="2" customFormat="1" x14ac:dyDescent="0.2">
      <c r="A1171" s="1"/>
      <c r="B1171" s="1"/>
      <c r="C1171" s="1"/>
      <c r="D1171" s="1"/>
      <c r="E1171" s="4"/>
      <c r="F1171" s="3"/>
      <c r="G1171" s="4"/>
      <c r="H1171" s="4"/>
      <c r="I1171" s="3"/>
      <c r="J1171" s="3"/>
      <c r="K1171" s="3"/>
    </row>
    <row r="1172" spans="1:11" s="2" customFormat="1" x14ac:dyDescent="0.2">
      <c r="A1172" s="1"/>
      <c r="B1172" s="1"/>
      <c r="C1172" s="1"/>
      <c r="D1172" s="1"/>
      <c r="E1172" s="4"/>
      <c r="F1172" s="3"/>
      <c r="G1172" s="4"/>
      <c r="H1172" s="4"/>
      <c r="I1172" s="3"/>
      <c r="J1172" s="3"/>
      <c r="K1172" s="3"/>
    </row>
    <row r="1173" spans="1:11" s="2" customFormat="1" x14ac:dyDescent="0.2">
      <c r="A1173" s="1"/>
      <c r="B1173" s="1"/>
      <c r="C1173" s="1"/>
      <c r="D1173" s="1"/>
      <c r="E1173" s="4"/>
      <c r="F1173" s="3"/>
      <c r="G1173" s="4"/>
      <c r="H1173" s="4"/>
      <c r="I1173" s="3"/>
      <c r="J1173" s="3"/>
      <c r="K1173" s="3"/>
    </row>
    <row r="1174" spans="1:11" s="2" customFormat="1" x14ac:dyDescent="0.2">
      <c r="A1174" s="1"/>
      <c r="B1174" s="1"/>
      <c r="C1174" s="1"/>
      <c r="D1174" s="1"/>
      <c r="E1174" s="4"/>
      <c r="F1174" s="3"/>
      <c r="G1174" s="4"/>
      <c r="H1174" s="4"/>
      <c r="I1174" s="3"/>
      <c r="J1174" s="3"/>
      <c r="K1174" s="3"/>
    </row>
    <row r="1175" spans="1:11" s="2" customFormat="1" x14ac:dyDescent="0.2">
      <c r="A1175" s="1"/>
      <c r="B1175" s="1"/>
      <c r="C1175" s="1"/>
      <c r="D1175" s="1"/>
      <c r="E1175" s="4"/>
      <c r="F1175" s="3"/>
      <c r="G1175" s="4"/>
      <c r="H1175" s="4"/>
      <c r="I1175" s="3"/>
      <c r="J1175" s="3"/>
      <c r="K1175" s="3"/>
    </row>
    <row r="1176" spans="1:11" s="2" customFormat="1" x14ac:dyDescent="0.2">
      <c r="A1176" s="1"/>
      <c r="B1176" s="1"/>
      <c r="C1176" s="1"/>
      <c r="D1176" s="1"/>
      <c r="E1176" s="4"/>
      <c r="F1176" s="3"/>
      <c r="G1176" s="4"/>
      <c r="H1176" s="4"/>
      <c r="I1176" s="3"/>
      <c r="J1176" s="3"/>
      <c r="K1176" s="3"/>
    </row>
    <row r="1177" spans="1:11" s="2" customFormat="1" x14ac:dyDescent="0.2">
      <c r="A1177" s="1"/>
      <c r="B1177" s="1"/>
      <c r="C1177" s="1"/>
      <c r="D1177" s="1"/>
      <c r="E1177" s="4"/>
      <c r="F1177" s="3"/>
      <c r="G1177" s="4"/>
      <c r="H1177" s="4"/>
      <c r="I1177" s="3"/>
      <c r="J1177" s="3"/>
      <c r="K1177" s="3"/>
    </row>
    <row r="1178" spans="1:11" s="2" customFormat="1" x14ac:dyDescent="0.2">
      <c r="A1178" s="1"/>
      <c r="B1178" s="1"/>
      <c r="C1178" s="1"/>
      <c r="D1178" s="1"/>
      <c r="E1178" s="4"/>
      <c r="F1178" s="3"/>
      <c r="G1178" s="4"/>
      <c r="H1178" s="4"/>
      <c r="I1178" s="3"/>
      <c r="J1178" s="3"/>
      <c r="K1178" s="3"/>
    </row>
    <row r="1179" spans="1:11" s="2" customFormat="1" x14ac:dyDescent="0.2">
      <c r="A1179" s="1"/>
      <c r="B1179" s="1"/>
      <c r="C1179" s="1"/>
      <c r="D1179" s="1"/>
      <c r="E1179" s="4"/>
      <c r="F1179" s="3"/>
      <c r="G1179" s="4"/>
      <c r="H1179" s="4"/>
      <c r="I1179" s="3"/>
      <c r="J1179" s="3"/>
      <c r="K1179" s="3"/>
    </row>
    <row r="1180" spans="1:11" s="2" customFormat="1" x14ac:dyDescent="0.2">
      <c r="A1180" s="1"/>
      <c r="B1180" s="1"/>
      <c r="C1180" s="1"/>
      <c r="D1180" s="1"/>
      <c r="E1180" s="4"/>
      <c r="F1180" s="3"/>
      <c r="G1180" s="4"/>
      <c r="H1180" s="4"/>
      <c r="I1180" s="3"/>
      <c r="J1180" s="3"/>
      <c r="K1180" s="3"/>
    </row>
    <row r="1181" spans="1:11" s="2" customFormat="1" x14ac:dyDescent="0.2">
      <c r="A1181" s="1"/>
      <c r="B1181" s="1"/>
      <c r="C1181" s="1"/>
      <c r="D1181" s="1"/>
      <c r="E1181" s="4"/>
      <c r="F1181" s="3"/>
      <c r="G1181" s="4"/>
      <c r="H1181" s="4"/>
      <c r="I1181" s="3"/>
      <c r="J1181" s="3"/>
      <c r="K1181" s="3"/>
    </row>
    <row r="1182" spans="1:11" s="2" customFormat="1" x14ac:dyDescent="0.2">
      <c r="A1182" s="1"/>
      <c r="B1182" s="1"/>
      <c r="C1182" s="1"/>
      <c r="D1182" s="1"/>
      <c r="E1182" s="4"/>
      <c r="F1182" s="3"/>
      <c r="G1182" s="4"/>
      <c r="H1182" s="4"/>
      <c r="I1182" s="3"/>
      <c r="J1182" s="3"/>
      <c r="K1182" s="3"/>
    </row>
    <row r="1183" spans="1:11" s="2" customFormat="1" x14ac:dyDescent="0.2">
      <c r="A1183" s="1"/>
      <c r="B1183" s="1"/>
      <c r="C1183" s="1"/>
      <c r="D1183" s="1"/>
      <c r="E1183" s="4"/>
      <c r="F1183" s="3"/>
      <c r="G1183" s="4"/>
      <c r="H1183" s="4"/>
      <c r="I1183" s="3"/>
      <c r="J1183" s="3"/>
      <c r="K1183" s="3"/>
    </row>
    <row r="1184" spans="1:11" s="2" customFormat="1" x14ac:dyDescent="0.2">
      <c r="A1184" s="1"/>
      <c r="B1184" s="1"/>
      <c r="C1184" s="1"/>
      <c r="D1184" s="1"/>
      <c r="E1184" s="4"/>
      <c r="F1184" s="3"/>
      <c r="G1184" s="4"/>
      <c r="H1184" s="4"/>
      <c r="I1184" s="3"/>
      <c r="J1184" s="3"/>
      <c r="K1184" s="3"/>
    </row>
    <row r="1185" spans="1:11" s="2" customFormat="1" x14ac:dyDescent="0.2">
      <c r="A1185" s="1"/>
      <c r="B1185" s="1"/>
      <c r="C1185" s="1"/>
      <c r="D1185" s="1"/>
      <c r="E1185" s="4"/>
      <c r="F1185" s="3"/>
      <c r="G1185" s="4"/>
      <c r="H1185" s="4"/>
      <c r="I1185" s="3"/>
      <c r="J1185" s="3"/>
      <c r="K1185" s="3"/>
    </row>
    <row r="1186" spans="1:11" s="2" customFormat="1" x14ac:dyDescent="0.2">
      <c r="A1186" s="1"/>
      <c r="B1186" s="1"/>
      <c r="C1186" s="1"/>
      <c r="D1186" s="1"/>
      <c r="E1186" s="4"/>
      <c r="F1186" s="3"/>
      <c r="G1186" s="4"/>
      <c r="H1186" s="4"/>
      <c r="I1186" s="3"/>
      <c r="J1186" s="3"/>
      <c r="K1186" s="3"/>
    </row>
    <row r="1187" spans="1:11" s="2" customFormat="1" x14ac:dyDescent="0.2">
      <c r="A1187" s="1"/>
      <c r="B1187" s="1"/>
      <c r="C1187" s="1"/>
      <c r="D1187" s="1"/>
      <c r="E1187" s="4"/>
      <c r="F1187" s="3"/>
      <c r="G1187" s="4"/>
      <c r="H1187" s="4"/>
      <c r="I1187" s="3"/>
      <c r="J1187" s="3"/>
      <c r="K1187" s="3"/>
    </row>
    <row r="1188" spans="1:11" s="2" customFormat="1" x14ac:dyDescent="0.2">
      <c r="A1188" s="1"/>
      <c r="B1188" s="1"/>
      <c r="C1188" s="1"/>
      <c r="D1188" s="1"/>
      <c r="E1188" s="4"/>
      <c r="F1188" s="3"/>
      <c r="G1188" s="4"/>
      <c r="H1188" s="4"/>
      <c r="I1188" s="3"/>
      <c r="J1188" s="3"/>
      <c r="K1188" s="3"/>
    </row>
    <row r="1189" spans="1:11" s="2" customFormat="1" x14ac:dyDescent="0.2">
      <c r="A1189" s="1"/>
      <c r="B1189" s="1"/>
      <c r="C1189" s="1"/>
      <c r="D1189" s="1"/>
      <c r="E1189" s="4"/>
      <c r="F1189" s="3"/>
      <c r="G1189" s="4"/>
      <c r="H1189" s="4"/>
      <c r="I1189" s="3"/>
      <c r="J1189" s="3"/>
      <c r="K1189" s="3"/>
    </row>
    <row r="1190" spans="1:11" s="2" customFormat="1" x14ac:dyDescent="0.2">
      <c r="A1190" s="1"/>
      <c r="B1190" s="1"/>
      <c r="C1190" s="1"/>
      <c r="D1190" s="1"/>
      <c r="E1190" s="4"/>
      <c r="F1190" s="3"/>
      <c r="G1190" s="4"/>
      <c r="H1190" s="4"/>
      <c r="I1190" s="3"/>
      <c r="J1190" s="3"/>
      <c r="K1190" s="3"/>
    </row>
    <row r="1191" spans="1:11" s="2" customFormat="1" x14ac:dyDescent="0.2">
      <c r="A1191" s="1"/>
      <c r="B1191" s="1"/>
      <c r="C1191" s="1"/>
      <c r="D1191" s="1"/>
      <c r="E1191" s="4"/>
      <c r="F1191" s="3"/>
      <c r="G1191" s="4"/>
      <c r="H1191" s="4"/>
      <c r="I1191" s="3"/>
      <c r="J1191" s="3"/>
      <c r="K1191" s="3"/>
    </row>
    <row r="1192" spans="1:11" s="2" customFormat="1" x14ac:dyDescent="0.2">
      <c r="A1192" s="1"/>
      <c r="B1192" s="1"/>
      <c r="C1192" s="1"/>
      <c r="D1192" s="1"/>
      <c r="E1192" s="4"/>
      <c r="F1192" s="3"/>
      <c r="G1192" s="4"/>
      <c r="H1192" s="4"/>
      <c r="I1192" s="3"/>
      <c r="J1192" s="3"/>
      <c r="K1192" s="3"/>
    </row>
    <row r="1193" spans="1:11" s="2" customFormat="1" x14ac:dyDescent="0.2">
      <c r="A1193" s="1"/>
      <c r="B1193" s="1"/>
      <c r="C1193" s="1"/>
      <c r="D1193" s="1"/>
      <c r="E1193" s="4"/>
      <c r="F1193" s="3"/>
      <c r="G1193" s="4"/>
      <c r="H1193" s="4"/>
      <c r="I1193" s="3"/>
      <c r="J1193" s="3"/>
      <c r="K1193" s="3"/>
    </row>
    <row r="1194" spans="1:11" s="2" customFormat="1" x14ac:dyDescent="0.2">
      <c r="A1194" s="1"/>
      <c r="B1194" s="1"/>
      <c r="C1194" s="1"/>
      <c r="D1194" s="1"/>
      <c r="E1194" s="4"/>
      <c r="F1194" s="3"/>
      <c r="G1194" s="4"/>
      <c r="H1194" s="4"/>
      <c r="I1194" s="3"/>
      <c r="J1194" s="3"/>
      <c r="K1194" s="3"/>
    </row>
    <row r="1195" spans="1:11" s="2" customFormat="1" x14ac:dyDescent="0.2">
      <c r="A1195" s="1"/>
      <c r="B1195" s="1"/>
      <c r="C1195" s="1"/>
      <c r="D1195" s="1"/>
      <c r="E1195" s="4"/>
      <c r="F1195" s="3"/>
      <c r="G1195" s="4"/>
      <c r="H1195" s="4"/>
      <c r="I1195" s="3"/>
      <c r="J1195" s="3"/>
      <c r="K1195" s="3"/>
    </row>
    <row r="1196" spans="1:11" s="2" customFormat="1" x14ac:dyDescent="0.2">
      <c r="A1196" s="1"/>
      <c r="B1196" s="1"/>
      <c r="C1196" s="1"/>
      <c r="D1196" s="1"/>
      <c r="E1196" s="4"/>
      <c r="F1196" s="3"/>
      <c r="G1196" s="4"/>
      <c r="H1196" s="4"/>
      <c r="I1196" s="3"/>
      <c r="J1196" s="3"/>
      <c r="K1196" s="3"/>
    </row>
    <row r="1197" spans="1:11" s="2" customFormat="1" x14ac:dyDescent="0.2">
      <c r="A1197" s="1"/>
      <c r="B1197" s="1"/>
      <c r="C1197" s="1"/>
      <c r="D1197" s="1"/>
      <c r="E1197" s="4"/>
      <c r="F1197" s="3"/>
      <c r="G1197" s="4"/>
      <c r="H1197" s="4"/>
      <c r="I1197" s="3"/>
      <c r="J1197" s="3"/>
      <c r="K1197" s="3"/>
    </row>
    <row r="1198" spans="1:11" s="2" customFormat="1" x14ac:dyDescent="0.2">
      <c r="A1198" s="1"/>
      <c r="B1198" s="1"/>
      <c r="C1198" s="1"/>
      <c r="D1198" s="1"/>
      <c r="E1198" s="4"/>
      <c r="F1198" s="3"/>
      <c r="G1198" s="4"/>
      <c r="H1198" s="4"/>
      <c r="I1198" s="3"/>
      <c r="J1198" s="3"/>
      <c r="K1198" s="3"/>
    </row>
    <row r="1199" spans="1:11" s="2" customFormat="1" x14ac:dyDescent="0.2">
      <c r="A1199" s="1"/>
      <c r="B1199" s="1"/>
      <c r="C1199" s="1"/>
      <c r="D1199" s="1"/>
      <c r="E1199" s="4"/>
      <c r="F1199" s="3"/>
      <c r="G1199" s="4"/>
      <c r="H1199" s="4"/>
      <c r="I1199" s="3"/>
      <c r="J1199" s="3"/>
      <c r="K1199" s="3"/>
    </row>
    <row r="1200" spans="1:11" s="2" customFormat="1" x14ac:dyDescent="0.2">
      <c r="E1200" s="4"/>
      <c r="F1200" s="3"/>
      <c r="G1200" s="4"/>
      <c r="H1200" s="4"/>
      <c r="I1200" s="3"/>
      <c r="J1200" s="3"/>
      <c r="K1200" s="3"/>
    </row>
    <row r="1201" spans="5:11" s="2" customFormat="1" x14ac:dyDescent="0.2">
      <c r="E1201" s="4"/>
      <c r="F1201" s="3"/>
      <c r="G1201" s="4"/>
      <c r="H1201" s="4"/>
      <c r="I1201" s="3"/>
      <c r="J1201" s="3"/>
      <c r="K1201" s="3"/>
    </row>
    <row r="1202" spans="5:11" s="2" customFormat="1" x14ac:dyDescent="0.2">
      <c r="E1202" s="4"/>
      <c r="F1202" s="3"/>
      <c r="G1202" s="4"/>
      <c r="H1202" s="4"/>
      <c r="I1202" s="3"/>
      <c r="J1202" s="3"/>
      <c r="K1202" s="3"/>
    </row>
    <row r="1203" spans="5:11" s="2" customFormat="1" x14ac:dyDescent="0.2"/>
  </sheetData>
  <mergeCells count="1">
    <mergeCell ref="B67:O6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1330"/>
  <sheetViews>
    <sheetView workbookViewId="0">
      <pane ySplit="16" topLeftCell="A17" activePane="bottomLeft" state="frozen"/>
      <selection pane="bottomLeft"/>
    </sheetView>
  </sheetViews>
  <sheetFormatPr defaultColWidth="9.140625" defaultRowHeight="14.25" x14ac:dyDescent="0.2"/>
  <cols>
    <col min="1" max="1" width="13.7109375" style="1" bestFit="1" customWidth="1"/>
    <col min="2" max="2" width="10.140625" style="1" customWidth="1"/>
    <col min="3" max="3" width="38.42578125" style="1" customWidth="1"/>
    <col min="4" max="11" width="12" style="1" customWidth="1"/>
    <col min="12" max="13" width="12" style="2" customWidth="1"/>
    <col min="14" max="14" width="9.140625" style="2"/>
    <col min="15" max="15" width="9.140625" style="2" customWidth="1"/>
    <col min="16" max="16" width="14.7109375" style="2" customWidth="1"/>
    <col min="17" max="20" width="9.140625" style="2" customWidth="1"/>
    <col min="21" max="67" width="9.140625" style="2"/>
    <col min="68" max="16384" width="9.140625" style="1"/>
  </cols>
  <sheetData>
    <row r="1" spans="1:67" ht="14.25" customHeight="1" x14ac:dyDescent="0.2">
      <c r="A1" s="42"/>
      <c r="B1" s="133" t="s">
        <v>314</v>
      </c>
      <c r="C1" s="42"/>
      <c r="D1" s="134"/>
      <c r="E1" s="134"/>
      <c r="F1" s="134"/>
      <c r="G1" s="134"/>
      <c r="H1" s="134"/>
      <c r="I1" s="134"/>
      <c r="J1" s="134"/>
      <c r="O1" s="110"/>
      <c r="P1" s="110"/>
      <c r="Q1" s="110"/>
      <c r="R1" s="110"/>
      <c r="S1" s="110"/>
      <c r="T1" s="110"/>
      <c r="U1" s="110"/>
      <c r="V1" s="110"/>
      <c r="W1" s="110"/>
    </row>
    <row r="2" spans="1:67" ht="14.25" customHeight="1" x14ac:dyDescent="0.2">
      <c r="A2" s="42"/>
      <c r="B2" s="94" t="s">
        <v>315</v>
      </c>
      <c r="C2" s="42"/>
      <c r="D2" s="134"/>
      <c r="E2" s="134"/>
      <c r="F2" s="134"/>
      <c r="G2" s="134"/>
      <c r="H2" s="134"/>
      <c r="I2" s="134"/>
      <c r="J2" s="134"/>
      <c r="O2" s="110"/>
      <c r="P2" s="110"/>
      <c r="Q2" s="110"/>
      <c r="R2" s="110"/>
      <c r="S2" s="110"/>
      <c r="T2" s="110"/>
      <c r="U2" s="110"/>
      <c r="V2" s="110"/>
      <c r="W2" s="110"/>
    </row>
    <row r="3" spans="1:67" x14ac:dyDescent="0.2">
      <c r="A3" s="42"/>
      <c r="B3" s="94" t="s">
        <v>233</v>
      </c>
      <c r="C3" s="42"/>
      <c r="D3" s="134"/>
      <c r="E3" s="134"/>
      <c r="F3" s="134"/>
      <c r="G3" s="134"/>
      <c r="H3" s="134"/>
      <c r="I3" s="134"/>
      <c r="J3" s="134"/>
      <c r="O3" s="110"/>
      <c r="P3" s="110"/>
      <c r="Q3" s="110"/>
      <c r="R3" s="110"/>
      <c r="S3" s="110"/>
      <c r="T3" s="110"/>
      <c r="U3" s="110"/>
      <c r="V3" s="110"/>
      <c r="W3" s="110"/>
    </row>
    <row r="4" spans="1:67" x14ac:dyDescent="0.2">
      <c r="A4" s="42"/>
      <c r="B4" s="94" t="s">
        <v>217</v>
      </c>
      <c r="C4" s="42"/>
      <c r="D4" s="134"/>
      <c r="E4" s="134" t="s">
        <v>0</v>
      </c>
      <c r="F4" s="134"/>
      <c r="G4" s="134"/>
      <c r="H4" s="134"/>
      <c r="I4" s="134"/>
      <c r="J4" s="134"/>
      <c r="O4" s="110"/>
      <c r="P4" s="110"/>
      <c r="Q4" s="212" t="s">
        <v>336</v>
      </c>
      <c r="R4" s="212"/>
      <c r="S4" s="212"/>
      <c r="T4" s="110"/>
      <c r="U4" s="110"/>
      <c r="V4" s="110"/>
      <c r="W4" s="110"/>
    </row>
    <row r="5" spans="1:67" x14ac:dyDescent="0.2">
      <c r="A5" s="42"/>
      <c r="B5" s="213"/>
      <c r="C5" s="213"/>
      <c r="D5" s="213"/>
      <c r="E5" s="213"/>
      <c r="F5" s="213"/>
      <c r="G5" s="213"/>
      <c r="H5" s="213"/>
      <c r="I5" s="213"/>
      <c r="J5" s="213"/>
      <c r="O5" s="110"/>
      <c r="P5" s="110"/>
      <c r="Q5" s="186" t="s">
        <v>309</v>
      </c>
      <c r="R5" s="186">
        <v>23</v>
      </c>
      <c r="S5" s="186">
        <f>VLOOKUP(C9,R7:S9,2,0)</f>
        <v>5</v>
      </c>
      <c r="T5" s="110"/>
      <c r="U5" s="110"/>
      <c r="V5" s="110"/>
      <c r="W5" s="110"/>
    </row>
    <row r="6" spans="1:67" ht="12.75" customHeight="1" thickBot="1" x14ac:dyDescent="0.25">
      <c r="D6" s="24"/>
      <c r="E6" s="24"/>
      <c r="F6" s="24"/>
      <c r="G6" s="24"/>
      <c r="H6" s="24"/>
      <c r="I6" s="24"/>
      <c r="J6" s="24"/>
      <c r="K6" s="2"/>
      <c r="O6" s="110"/>
      <c r="P6" s="110"/>
      <c r="Q6" s="186" t="s">
        <v>308</v>
      </c>
      <c r="R6" s="186">
        <v>21</v>
      </c>
      <c r="S6" s="186">
        <f>VLOOKUP(C10,Q5:R6,2,0)</f>
        <v>23</v>
      </c>
      <c r="T6" s="110"/>
      <c r="U6" s="110"/>
      <c r="V6" s="110"/>
      <c r="W6" s="110"/>
    </row>
    <row r="7" spans="1:67" ht="30" customHeight="1" thickBot="1" x14ac:dyDescent="0.25">
      <c r="B7" s="214" t="s">
        <v>317</v>
      </c>
      <c r="C7" s="215"/>
      <c r="D7" s="32"/>
      <c r="E7" s="32"/>
      <c r="F7" s="32"/>
      <c r="G7" s="32"/>
      <c r="H7" s="32"/>
      <c r="I7" s="32"/>
      <c r="J7" s="32"/>
      <c r="K7" s="32"/>
      <c r="L7" s="32"/>
      <c r="M7" s="32"/>
      <c r="N7" s="32"/>
      <c r="O7" s="71"/>
      <c r="P7" s="187"/>
      <c r="Q7" s="186"/>
      <c r="R7" s="186" t="s">
        <v>10</v>
      </c>
      <c r="S7" s="68">
        <v>1</v>
      </c>
      <c r="T7" s="110"/>
      <c r="U7" s="110"/>
      <c r="V7" s="110"/>
      <c r="W7" s="110"/>
    </row>
    <row r="8" spans="1:67" ht="15" thickBot="1" x14ac:dyDescent="0.25">
      <c r="B8" s="111" t="s">
        <v>49</v>
      </c>
      <c r="C8" s="112" t="s">
        <v>218</v>
      </c>
      <c r="D8" s="32"/>
      <c r="E8" s="32"/>
      <c r="F8" s="32"/>
      <c r="G8" s="32"/>
      <c r="H8" s="32"/>
      <c r="I8" s="32"/>
      <c r="J8" s="32"/>
      <c r="K8" s="32"/>
      <c r="L8" s="32"/>
      <c r="M8" s="32"/>
      <c r="N8" s="32"/>
      <c r="O8" s="71"/>
      <c r="P8" s="187"/>
      <c r="Q8" s="186"/>
      <c r="R8" s="186" t="s">
        <v>9</v>
      </c>
      <c r="S8" s="68">
        <v>3</v>
      </c>
      <c r="T8" s="110"/>
      <c r="U8" s="110"/>
      <c r="V8" s="110"/>
      <c r="W8" s="110"/>
    </row>
    <row r="9" spans="1:67" ht="24.75" thickBot="1" x14ac:dyDescent="0.25">
      <c r="B9" s="113" t="s">
        <v>192</v>
      </c>
      <c r="C9" s="114" t="s">
        <v>8</v>
      </c>
      <c r="E9" s="185"/>
      <c r="F9" s="185"/>
      <c r="G9" s="185"/>
      <c r="H9" s="185"/>
      <c r="I9" s="185"/>
      <c r="J9" s="185"/>
      <c r="K9" s="185"/>
      <c r="L9" s="185"/>
      <c r="M9" s="185"/>
      <c r="N9" s="71"/>
      <c r="O9" s="71"/>
      <c r="P9" s="185"/>
      <c r="Q9" s="186"/>
      <c r="R9" s="186" t="s">
        <v>8</v>
      </c>
      <c r="S9" s="115">
        <v>5</v>
      </c>
      <c r="T9" s="110"/>
      <c r="U9" s="110"/>
      <c r="V9" s="110"/>
      <c r="W9" s="110"/>
    </row>
    <row r="10" spans="1:67" ht="15" thickBot="1" x14ac:dyDescent="0.25">
      <c r="B10" s="113" t="s">
        <v>307</v>
      </c>
      <c r="C10" s="114" t="s">
        <v>309</v>
      </c>
      <c r="E10" s="185"/>
      <c r="F10" s="185"/>
      <c r="G10" s="185"/>
      <c r="H10" s="185"/>
      <c r="I10" s="185"/>
      <c r="J10" s="185"/>
      <c r="K10" s="185"/>
      <c r="L10" s="185"/>
      <c r="M10" s="185"/>
      <c r="N10" s="71"/>
      <c r="O10" s="71"/>
      <c r="P10" s="185"/>
      <c r="Q10" s="185"/>
      <c r="R10" s="185"/>
      <c r="S10" s="110"/>
      <c r="T10" s="110"/>
      <c r="U10" s="110"/>
      <c r="V10" s="110"/>
      <c r="W10" s="110"/>
    </row>
    <row r="11" spans="1:67" x14ac:dyDescent="0.2">
      <c r="A11" s="116"/>
      <c r="B11" s="19"/>
      <c r="C11" s="117"/>
      <c r="D11" s="161"/>
      <c r="E11" s="161"/>
      <c r="F11" s="161"/>
      <c r="G11" s="161"/>
      <c r="H11" s="161"/>
      <c r="I11" s="161"/>
      <c r="J11" s="161"/>
      <c r="K11" s="161"/>
      <c r="L11" s="161"/>
      <c r="M11" s="161"/>
      <c r="N11" s="32"/>
      <c r="O11" s="71"/>
      <c r="P11" s="185"/>
      <c r="Q11" s="185"/>
      <c r="R11" s="185"/>
      <c r="S11" s="110"/>
      <c r="T11" s="110"/>
      <c r="U11" s="110"/>
      <c r="V11" s="110"/>
      <c r="W11" s="110"/>
    </row>
    <row r="12" spans="1:67" x14ac:dyDescent="0.2">
      <c r="B12" s="118"/>
      <c r="C12" s="7"/>
      <c r="D12" s="216" t="str">
        <f>C8</f>
        <v>2017/2018</v>
      </c>
      <c r="E12" s="216"/>
      <c r="F12" s="216"/>
      <c r="G12" s="216"/>
      <c r="H12" s="216"/>
      <c r="I12" s="216"/>
      <c r="J12" s="216"/>
      <c r="K12" s="216"/>
      <c r="L12" s="216"/>
      <c r="M12" s="216"/>
      <c r="O12" s="110"/>
      <c r="P12" s="162"/>
      <c r="Q12" s="162"/>
      <c r="R12" s="162"/>
      <c r="S12" s="110"/>
      <c r="T12" s="110"/>
      <c r="U12" s="110"/>
      <c r="V12" s="110"/>
    </row>
    <row r="13" spans="1:67" x14ac:dyDescent="0.2">
      <c r="B13" s="20"/>
      <c r="C13" s="7"/>
      <c r="D13" s="216" t="str">
        <f>C9</f>
        <v>Five years after graduation</v>
      </c>
      <c r="E13" s="216"/>
      <c r="F13" s="216"/>
      <c r="G13" s="216"/>
      <c r="H13" s="216"/>
      <c r="I13" s="216"/>
      <c r="J13" s="216"/>
      <c r="K13" s="216"/>
      <c r="L13" s="216"/>
      <c r="M13" s="216"/>
      <c r="O13" s="110"/>
      <c r="P13" s="110"/>
      <c r="Q13" s="110"/>
      <c r="R13" s="110"/>
      <c r="S13" s="110"/>
      <c r="T13" s="110"/>
      <c r="U13" s="110"/>
      <c r="V13" s="110"/>
    </row>
    <row r="14" spans="1:67" x14ac:dyDescent="0.2">
      <c r="B14" s="2"/>
      <c r="C14" s="7"/>
      <c r="D14" s="207" t="str">
        <f>C10</f>
        <v>Total Graduates</v>
      </c>
      <c r="E14" s="207"/>
      <c r="F14" s="207"/>
      <c r="G14" s="207"/>
      <c r="H14" s="207"/>
      <c r="I14" s="207"/>
      <c r="J14" s="207"/>
      <c r="K14" s="207"/>
      <c r="L14" s="207"/>
      <c r="M14" s="207"/>
      <c r="O14" s="110"/>
      <c r="P14" s="110"/>
      <c r="Q14" s="110"/>
      <c r="R14" s="110"/>
      <c r="S14" s="110"/>
      <c r="T14" s="110"/>
      <c r="U14" s="110"/>
      <c r="V14" s="110"/>
      <c r="BO14" s="1"/>
    </row>
    <row r="15" spans="1:67" x14ac:dyDescent="0.2">
      <c r="B15" s="2"/>
      <c r="C15" s="7"/>
      <c r="D15" s="209" t="s">
        <v>310</v>
      </c>
      <c r="E15" s="210"/>
      <c r="F15" s="210"/>
      <c r="G15" s="210"/>
      <c r="H15" s="210"/>
      <c r="I15" s="210"/>
      <c r="J15" s="210"/>
      <c r="K15" s="210"/>
      <c r="L15" s="210"/>
      <c r="M15" s="211"/>
      <c r="O15" s="110"/>
      <c r="P15" s="110"/>
      <c r="Q15" s="110"/>
      <c r="R15" s="110"/>
      <c r="S15" s="110"/>
      <c r="T15" s="110"/>
      <c r="U15" s="110"/>
      <c r="V15" s="110"/>
      <c r="BO15" s="1"/>
    </row>
    <row r="16" spans="1:67" s="19" customFormat="1" ht="32.25" customHeight="1" x14ac:dyDescent="0.2">
      <c r="A16" s="119" t="s">
        <v>194</v>
      </c>
      <c r="B16" s="28" t="s">
        <v>195</v>
      </c>
      <c r="C16" s="28" t="s">
        <v>24</v>
      </c>
      <c r="D16" s="120" t="s">
        <v>236</v>
      </c>
      <c r="E16" s="63" t="s">
        <v>102</v>
      </c>
      <c r="F16" s="63" t="s">
        <v>103</v>
      </c>
      <c r="G16" s="63" t="s">
        <v>104</v>
      </c>
      <c r="H16" s="63" t="s">
        <v>136</v>
      </c>
      <c r="I16" s="63" t="s">
        <v>135</v>
      </c>
      <c r="J16" s="63" t="s">
        <v>105</v>
      </c>
      <c r="K16" s="63" t="s">
        <v>106</v>
      </c>
      <c r="L16" s="63" t="s">
        <v>27</v>
      </c>
      <c r="M16" s="121" t="s">
        <v>193</v>
      </c>
      <c r="N16" s="20"/>
      <c r="O16" s="153"/>
      <c r="P16" s="153"/>
      <c r="Q16" s="153"/>
      <c r="R16" s="188"/>
      <c r="S16" s="153"/>
      <c r="T16" s="153"/>
      <c r="U16" s="153"/>
      <c r="V16" s="153"/>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row>
    <row r="17" spans="1:67" x14ac:dyDescent="0.2">
      <c r="A17" s="164"/>
      <c r="B17" s="122"/>
      <c r="C17" s="165"/>
      <c r="D17" s="124"/>
      <c r="E17" s="167"/>
      <c r="F17" s="168"/>
      <c r="G17" s="168"/>
      <c r="H17" s="168"/>
      <c r="I17" s="168"/>
      <c r="J17" s="168"/>
      <c r="K17" s="169"/>
      <c r="L17" s="169"/>
      <c r="M17" s="154"/>
      <c r="O17" s="110"/>
      <c r="P17" s="110"/>
      <c r="Q17" s="110"/>
      <c r="R17" s="110"/>
      <c r="S17" s="110"/>
      <c r="T17" s="110"/>
      <c r="U17" s="110"/>
      <c r="V17" s="110"/>
      <c r="BO17" s="1"/>
    </row>
    <row r="18" spans="1:67" x14ac:dyDescent="0.2">
      <c r="A18" s="28" t="s">
        <v>57</v>
      </c>
      <c r="B18" s="34"/>
      <c r="C18" s="166"/>
      <c r="D18" s="127"/>
      <c r="E18" s="125"/>
      <c r="F18" s="126"/>
      <c r="G18" s="126"/>
      <c r="H18" s="126"/>
      <c r="I18" s="126"/>
      <c r="J18" s="126"/>
      <c r="K18" s="2"/>
      <c r="M18" s="128"/>
      <c r="O18" s="110"/>
      <c r="P18" s="110"/>
      <c r="Q18" s="110"/>
      <c r="R18" s="110"/>
      <c r="S18" s="110"/>
      <c r="T18" s="110"/>
      <c r="U18" s="110"/>
      <c r="V18" s="110"/>
      <c r="BO18" s="1"/>
    </row>
    <row r="19" spans="1:67" x14ac:dyDescent="0.2">
      <c r="A19" s="69" t="s">
        <v>100</v>
      </c>
      <c r="B19" s="32" t="s">
        <v>137</v>
      </c>
      <c r="C19" s="65" t="s">
        <v>138</v>
      </c>
      <c r="D19" s="76">
        <f>IFERROR(VLOOKUP($D$12&amp;$S$5&amp;$A$18&amp;$C19&amp;D$16,'Table 15 Feed'!$A$3:$AD$12374,$S$6,0),"-")</f>
        <v>1510</v>
      </c>
      <c r="E19" s="76">
        <f>IFERROR(VLOOKUP($D$12&amp;$S$5&amp;$A$18&amp;$C19&amp;E$16,'Table 15 Feed'!$A$3:$AD$12374,$S$6,0),"-")</f>
        <v>2080</v>
      </c>
      <c r="F19" s="76">
        <f>IFERROR(VLOOKUP($D$12&amp;$S$5&amp;$A$18&amp;$C19&amp;F$16,'Table 15 Feed'!$A$3:$AD$12374,$S$6,0),"-")</f>
        <v>1070</v>
      </c>
      <c r="G19" s="76">
        <f>IFERROR(VLOOKUP($D$12&amp;$S$5&amp;$A$18&amp;$C19&amp;G$16,'Table 15 Feed'!$A$3:$AD$12374,$S$6,0),"-")</f>
        <v>45</v>
      </c>
      <c r="H19" s="76">
        <f>IFERROR(VLOOKUP($D$12&amp;$S$5&amp;$A$18&amp;$C19&amp;H$16,'Table 15 Feed'!$A$3:$AD$12374,$S$6,0),"-")</f>
        <v>10</v>
      </c>
      <c r="I19" s="76" t="str">
        <f>IFERROR(VLOOKUP($D$12&amp;$S$5&amp;$A$18&amp;$C19&amp;I$16,'Table 15 Feed'!$A$3:$AD$12374,$S$6,0),"-")</f>
        <v>-</v>
      </c>
      <c r="J19" s="76">
        <f>IFERROR(VLOOKUP($D$12&amp;$S$5&amp;$A$18&amp;$C19&amp;J$16,'Table 15 Feed'!$A$3:$AD$12374,$S$6,0),"-")</f>
        <v>5</v>
      </c>
      <c r="K19" s="76" t="str">
        <f>IFERROR(VLOOKUP($D$12&amp;$S$5&amp;$A$18&amp;$C19&amp;K$16,'Table 15 Feed'!$A$3:$AD$12374,$S$6,0),"-")</f>
        <v>-</v>
      </c>
      <c r="L19" s="76">
        <f>IFERROR(VLOOKUP($D$12&amp;$S$5&amp;$A$18&amp;$C19&amp;L$16,'Table 15 Feed'!$A$3:$AD$12374,$S$6,0),"-")</f>
        <v>80</v>
      </c>
      <c r="M19" s="77">
        <f>IFERROR(VLOOKUP($D$12&amp;$S$5&amp;$A$18&amp;$C19&amp;M$16,'Table 15 Feed'!$A$3:$AD$12374,$S$6,0),"-")</f>
        <v>470</v>
      </c>
      <c r="O19" s="110"/>
      <c r="P19" s="110"/>
      <c r="Q19" s="110"/>
      <c r="R19" s="110"/>
      <c r="S19" s="110"/>
      <c r="T19" s="110"/>
      <c r="U19" s="110"/>
      <c r="V19" s="110"/>
      <c r="BO19" s="1"/>
    </row>
    <row r="20" spans="1:67" x14ac:dyDescent="0.2">
      <c r="A20" s="69" t="s">
        <v>100</v>
      </c>
      <c r="B20" s="32" t="s">
        <v>139</v>
      </c>
      <c r="C20" s="65" t="s">
        <v>140</v>
      </c>
      <c r="D20" s="76">
        <f>IFERROR(VLOOKUP($D$12&amp;$S$5&amp;$A$18&amp;$C20&amp;D$16,'Table 15 Feed'!$A$3:$AD$12374,$S$6,0),"-")</f>
        <v>50</v>
      </c>
      <c r="E20" s="76">
        <f>IFERROR(VLOOKUP($D$12&amp;$S$5&amp;$A$18&amp;$C20&amp;E$16,'Table 15 Feed'!$A$3:$AD$12374,$S$6,0),"-")</f>
        <v>175</v>
      </c>
      <c r="F20" s="76">
        <f>IFERROR(VLOOKUP($D$12&amp;$S$5&amp;$A$18&amp;$C20&amp;F$16,'Table 15 Feed'!$A$3:$AD$12374,$S$6,0),"-")</f>
        <v>800</v>
      </c>
      <c r="G20" s="76">
        <f>IFERROR(VLOOKUP($D$12&amp;$S$5&amp;$A$18&amp;$C20&amp;G$16,'Table 15 Feed'!$A$3:$AD$12374,$S$6,0),"-")</f>
        <v>540</v>
      </c>
      <c r="H20" s="76">
        <f>IFERROR(VLOOKUP($D$12&amp;$S$5&amp;$A$18&amp;$C20&amp;H$16,'Table 15 Feed'!$A$3:$AD$12374,$S$6,0),"-")</f>
        <v>175</v>
      </c>
      <c r="I20" s="76">
        <f>IFERROR(VLOOKUP($D$12&amp;$S$5&amp;$A$18&amp;$C20&amp;I$16,'Table 15 Feed'!$A$3:$AD$12374,$S$6,0),"-")</f>
        <v>35</v>
      </c>
      <c r="J20" s="76">
        <f>IFERROR(VLOOKUP($D$12&amp;$S$5&amp;$A$18&amp;$C20&amp;J$16,'Table 15 Feed'!$A$3:$AD$12374,$S$6,0),"-")</f>
        <v>70</v>
      </c>
      <c r="K20" s="76">
        <f>IFERROR(VLOOKUP($D$12&amp;$S$5&amp;$A$18&amp;$C20&amp;K$16,'Table 15 Feed'!$A$3:$AD$12374,$S$6,0),"-")</f>
        <v>30</v>
      </c>
      <c r="L20" s="76">
        <f>IFERROR(VLOOKUP($D$12&amp;$S$5&amp;$A$18&amp;$C20&amp;L$16,'Table 15 Feed'!$A$3:$AD$12374,$S$6,0),"-")</f>
        <v>45</v>
      </c>
      <c r="M20" s="77">
        <f>IFERROR(VLOOKUP($D$12&amp;$S$5&amp;$A$18&amp;$C20&amp;M$16,'Table 15 Feed'!$A$3:$AD$12374,$S$6,0),"-")</f>
        <v>220</v>
      </c>
      <c r="O20" s="110"/>
      <c r="P20" s="110"/>
      <c r="Q20" s="110"/>
      <c r="R20" s="110"/>
      <c r="S20" s="110"/>
      <c r="T20" s="110"/>
      <c r="U20" s="110"/>
      <c r="V20" s="110"/>
      <c r="BO20" s="1"/>
    </row>
    <row r="21" spans="1:67" x14ac:dyDescent="0.2">
      <c r="A21" s="69" t="s">
        <v>100</v>
      </c>
      <c r="B21" s="32" t="s">
        <v>280</v>
      </c>
      <c r="C21" s="65" t="s">
        <v>229</v>
      </c>
      <c r="D21" s="76">
        <f>IFERROR(VLOOKUP($D$12&amp;$S$5&amp;$A$18&amp;$C21&amp;D$16,'Table 15 Feed'!$A$3:$AD$12374,$S$6,0),"-")</f>
        <v>10</v>
      </c>
      <c r="E21" s="76">
        <f>IFERROR(VLOOKUP($D$12&amp;$S$5&amp;$A$18&amp;$C21&amp;E$16,'Table 15 Feed'!$A$3:$AD$12374,$S$6,0),"-")</f>
        <v>30</v>
      </c>
      <c r="F21" s="76">
        <f>IFERROR(VLOOKUP($D$12&amp;$S$5&amp;$A$18&amp;$C21&amp;F$16,'Table 15 Feed'!$A$3:$AD$12374,$S$6,0),"-")</f>
        <v>315</v>
      </c>
      <c r="G21" s="76">
        <f>IFERROR(VLOOKUP($D$12&amp;$S$5&amp;$A$18&amp;$C21&amp;G$16,'Table 15 Feed'!$A$3:$AD$12374,$S$6,0),"-")</f>
        <v>640</v>
      </c>
      <c r="H21" s="76">
        <f>IFERROR(VLOOKUP($D$12&amp;$S$5&amp;$A$18&amp;$C21&amp;H$16,'Table 15 Feed'!$A$3:$AD$12374,$S$6,0),"-")</f>
        <v>375</v>
      </c>
      <c r="I21" s="76">
        <f>IFERROR(VLOOKUP($D$12&amp;$S$5&amp;$A$18&amp;$C21&amp;I$16,'Table 15 Feed'!$A$3:$AD$12374,$S$6,0),"-")</f>
        <v>45</v>
      </c>
      <c r="J21" s="76">
        <f>IFERROR(VLOOKUP($D$12&amp;$S$5&amp;$A$18&amp;$C21&amp;J$16,'Table 15 Feed'!$A$3:$AD$12374,$S$6,0),"-")</f>
        <v>420</v>
      </c>
      <c r="K21" s="76">
        <f>IFERROR(VLOOKUP($D$12&amp;$S$5&amp;$A$18&amp;$C21&amp;K$16,'Table 15 Feed'!$A$3:$AD$12374,$S$6,0),"-")</f>
        <v>440</v>
      </c>
      <c r="L21" s="76">
        <f>IFERROR(VLOOKUP($D$12&amp;$S$5&amp;$A$18&amp;$C21&amp;L$16,'Table 15 Feed'!$A$3:$AD$12374,$S$6,0),"-")</f>
        <v>205</v>
      </c>
      <c r="M21" s="77">
        <f>IFERROR(VLOOKUP($D$12&amp;$S$5&amp;$A$18&amp;$C21&amp;M$16,'Table 15 Feed'!$A$3:$AD$12374,$S$6,0),"-")</f>
        <v>370</v>
      </c>
      <c r="O21" s="110"/>
      <c r="P21" s="110"/>
      <c r="Q21" s="110"/>
      <c r="R21" s="110"/>
      <c r="S21" s="110"/>
      <c r="T21" s="110"/>
      <c r="U21" s="110"/>
      <c r="V21" s="110"/>
      <c r="BO21" s="1"/>
    </row>
    <row r="22" spans="1:67" x14ac:dyDescent="0.2">
      <c r="A22" s="69" t="s">
        <v>100</v>
      </c>
      <c r="B22" s="32" t="s">
        <v>282</v>
      </c>
      <c r="C22" s="65" t="s">
        <v>228</v>
      </c>
      <c r="D22" s="76">
        <f>IFERROR(VLOOKUP($D$12&amp;$S$5&amp;$A$18&amp;$C22&amp;D$16,'Table 15 Feed'!$A$3:$AD$12374,$S$6,0),"-")</f>
        <v>175</v>
      </c>
      <c r="E22" s="76">
        <f>IFERROR(VLOOKUP($D$12&amp;$S$5&amp;$A$18&amp;$C22&amp;E$16,'Table 15 Feed'!$A$3:$AD$12374,$S$6,0),"-")</f>
        <v>320</v>
      </c>
      <c r="F22" s="76">
        <f>IFERROR(VLOOKUP($D$12&amp;$S$5&amp;$A$18&amp;$C22&amp;F$16,'Table 15 Feed'!$A$3:$AD$12374,$S$6,0),"-")</f>
        <v>730</v>
      </c>
      <c r="G22" s="76">
        <f>IFERROR(VLOOKUP($D$12&amp;$S$5&amp;$A$18&amp;$C22&amp;G$16,'Table 15 Feed'!$A$3:$AD$12374,$S$6,0),"-")</f>
        <v>365</v>
      </c>
      <c r="H22" s="76">
        <f>IFERROR(VLOOKUP($D$12&amp;$S$5&amp;$A$18&amp;$C22&amp;H$16,'Table 15 Feed'!$A$3:$AD$12374,$S$6,0),"-")</f>
        <v>130</v>
      </c>
      <c r="I22" s="76">
        <f>IFERROR(VLOOKUP($D$12&amp;$S$5&amp;$A$18&amp;$C22&amp;I$16,'Table 15 Feed'!$A$3:$AD$12374,$S$6,0),"-")</f>
        <v>20</v>
      </c>
      <c r="J22" s="76">
        <f>IFERROR(VLOOKUP($D$12&amp;$S$5&amp;$A$18&amp;$C22&amp;J$16,'Table 15 Feed'!$A$3:$AD$12374,$S$6,0),"-")</f>
        <v>100</v>
      </c>
      <c r="K22" s="76">
        <f>IFERROR(VLOOKUP($D$12&amp;$S$5&amp;$A$18&amp;$C22&amp;K$16,'Table 15 Feed'!$A$3:$AD$12374,$S$6,0),"-")</f>
        <v>55</v>
      </c>
      <c r="L22" s="76">
        <f>IFERROR(VLOOKUP($D$12&amp;$S$5&amp;$A$18&amp;$C22&amp;L$16,'Table 15 Feed'!$A$3:$AD$12374,$S$6,0),"-")</f>
        <v>40</v>
      </c>
      <c r="M22" s="77">
        <f>IFERROR(VLOOKUP($D$12&amp;$S$5&amp;$A$18&amp;$C22&amp;M$16,'Table 15 Feed'!$A$3:$AD$12374,$S$6,0),"-")</f>
        <v>180</v>
      </c>
      <c r="O22" s="110"/>
      <c r="P22" s="110"/>
      <c r="Q22" s="110"/>
      <c r="R22" s="110"/>
      <c r="S22" s="110"/>
      <c r="T22" s="110"/>
      <c r="U22" s="110"/>
      <c r="V22" s="110"/>
      <c r="BO22" s="1"/>
    </row>
    <row r="23" spans="1:67" s="2" customFormat="1" ht="14.25" customHeight="1" x14ac:dyDescent="0.2">
      <c r="A23" s="69" t="s">
        <v>100</v>
      </c>
      <c r="B23" s="32" t="s">
        <v>279</v>
      </c>
      <c r="C23" s="65" t="s">
        <v>222</v>
      </c>
      <c r="D23" s="76">
        <f>IFERROR(VLOOKUP($D$12&amp;$S$5&amp;$A$18&amp;$C23&amp;D$16,'Table 15 Feed'!$A$3:$AD$12374,$S$6,0),"-")</f>
        <v>210</v>
      </c>
      <c r="E23" s="76">
        <f>IFERROR(VLOOKUP($D$12&amp;$S$5&amp;$A$18&amp;$C23&amp;E$16,'Table 15 Feed'!$A$3:$AD$12374,$S$6,0),"-")</f>
        <v>330</v>
      </c>
      <c r="F23" s="76">
        <f>IFERROR(VLOOKUP($D$12&amp;$S$5&amp;$A$18&amp;$C23&amp;F$16,'Table 15 Feed'!$A$3:$AD$12374,$S$6,0),"-")</f>
        <v>1210</v>
      </c>
      <c r="G23" s="76">
        <f>IFERROR(VLOOKUP($D$12&amp;$S$5&amp;$A$18&amp;$C23&amp;G$16,'Table 15 Feed'!$A$3:$AD$12374,$S$6,0),"-")</f>
        <v>995</v>
      </c>
      <c r="H23" s="76">
        <f>IFERROR(VLOOKUP($D$12&amp;$S$5&amp;$A$18&amp;$C23&amp;H$16,'Table 15 Feed'!$A$3:$AD$12374,$S$6,0),"-")</f>
        <v>500</v>
      </c>
      <c r="I23" s="76">
        <f>IFERROR(VLOOKUP($D$12&amp;$S$5&amp;$A$18&amp;$C23&amp;I$16,'Table 15 Feed'!$A$3:$AD$12374,$S$6,0),"-")</f>
        <v>105</v>
      </c>
      <c r="J23" s="76">
        <f>IFERROR(VLOOKUP($D$12&amp;$S$5&amp;$A$18&amp;$C23&amp;J$16,'Table 15 Feed'!$A$3:$AD$12374,$S$6,0),"-")</f>
        <v>325</v>
      </c>
      <c r="K23" s="76">
        <f>IFERROR(VLOOKUP($D$12&amp;$S$5&amp;$A$18&amp;$C23&amp;K$16,'Table 15 Feed'!$A$3:$AD$12374,$S$6,0),"-")</f>
        <v>365</v>
      </c>
      <c r="L23" s="76">
        <f>IFERROR(VLOOKUP($D$12&amp;$S$5&amp;$A$18&amp;$C23&amp;L$16,'Table 15 Feed'!$A$3:$AD$12374,$S$6,0),"-")</f>
        <v>130</v>
      </c>
      <c r="M23" s="77">
        <f>IFERROR(VLOOKUP($D$12&amp;$S$5&amp;$A$18&amp;$C23&amp;M$16,'Table 15 Feed'!$A$3:$AD$12374,$S$6,0),"-")</f>
        <v>485</v>
      </c>
      <c r="P23" s="110"/>
    </row>
    <row r="24" spans="1:67" s="2" customFormat="1" ht="14.25" customHeight="1" x14ac:dyDescent="0.2">
      <c r="A24" s="69" t="s">
        <v>100</v>
      </c>
      <c r="B24" s="32" t="s">
        <v>141</v>
      </c>
      <c r="C24" s="65" t="s">
        <v>142</v>
      </c>
      <c r="D24" s="76">
        <f>IFERROR(VLOOKUP($D$12&amp;$S$5&amp;$A$18&amp;$C24&amp;D$16,'Table 15 Feed'!$A$3:$AD$12374,$S$6,0),"-")</f>
        <v>475</v>
      </c>
      <c r="E24" s="76">
        <f>IFERROR(VLOOKUP($D$12&amp;$S$5&amp;$A$18&amp;$C24&amp;E$16,'Table 15 Feed'!$A$3:$AD$12374,$S$6,0),"-")</f>
        <v>720</v>
      </c>
      <c r="F24" s="76">
        <f>IFERROR(VLOOKUP($D$12&amp;$S$5&amp;$A$18&amp;$C24&amp;F$16,'Table 15 Feed'!$A$3:$AD$12374,$S$6,0),"-")</f>
        <v>1940</v>
      </c>
      <c r="G24" s="76">
        <f>IFERROR(VLOOKUP($D$12&amp;$S$5&amp;$A$18&amp;$C24&amp;G$16,'Table 15 Feed'!$A$3:$AD$12374,$S$6,0),"-")</f>
        <v>1510</v>
      </c>
      <c r="H24" s="76">
        <f>IFERROR(VLOOKUP($D$12&amp;$S$5&amp;$A$18&amp;$C24&amp;H$16,'Table 15 Feed'!$A$3:$AD$12374,$S$6,0),"-")</f>
        <v>820</v>
      </c>
      <c r="I24" s="76">
        <f>IFERROR(VLOOKUP($D$12&amp;$S$5&amp;$A$18&amp;$C24&amp;I$16,'Table 15 Feed'!$A$3:$AD$12374,$S$6,0),"-")</f>
        <v>165</v>
      </c>
      <c r="J24" s="76">
        <f>IFERROR(VLOOKUP($D$12&amp;$S$5&amp;$A$18&amp;$C24&amp;J$16,'Table 15 Feed'!$A$3:$AD$12374,$S$6,0),"-")</f>
        <v>340</v>
      </c>
      <c r="K24" s="76">
        <f>IFERROR(VLOOKUP($D$12&amp;$S$5&amp;$A$18&amp;$C24&amp;K$16,'Table 15 Feed'!$A$3:$AD$12374,$S$6,0),"-")</f>
        <v>230</v>
      </c>
      <c r="L24" s="76">
        <f>IFERROR(VLOOKUP($D$12&amp;$S$5&amp;$A$18&amp;$C24&amp;L$16,'Table 15 Feed'!$A$3:$AD$12374,$S$6,0),"-")</f>
        <v>220</v>
      </c>
      <c r="M24" s="77">
        <f>IFERROR(VLOOKUP($D$12&amp;$S$5&amp;$A$18&amp;$C24&amp;M$16,'Table 15 Feed'!$A$3:$AD$12374,$S$6,0),"-")</f>
        <v>495</v>
      </c>
      <c r="P24" s="110"/>
    </row>
    <row r="25" spans="1:67" s="2" customFormat="1" ht="14.25" customHeight="1" x14ac:dyDescent="0.2">
      <c r="A25" s="69" t="s">
        <v>100</v>
      </c>
      <c r="B25" s="32" t="s">
        <v>143</v>
      </c>
      <c r="C25" s="65" t="s">
        <v>144</v>
      </c>
      <c r="D25" s="76">
        <f>IFERROR(VLOOKUP($D$12&amp;$S$5&amp;$A$18&amp;$C25&amp;D$16,'Table 15 Feed'!$A$3:$AD$12374,$S$6,0),"-")</f>
        <v>30</v>
      </c>
      <c r="E25" s="76">
        <f>IFERROR(VLOOKUP($D$12&amp;$S$5&amp;$A$18&amp;$C25&amp;E$16,'Table 15 Feed'!$A$3:$AD$12374,$S$6,0),"-")</f>
        <v>175</v>
      </c>
      <c r="F25" s="76">
        <f>IFERROR(VLOOKUP($D$12&amp;$S$5&amp;$A$18&amp;$C25&amp;F$16,'Table 15 Feed'!$A$3:$AD$12374,$S$6,0),"-")</f>
        <v>895</v>
      </c>
      <c r="G25" s="76">
        <f>IFERROR(VLOOKUP($D$12&amp;$S$5&amp;$A$18&amp;$C25&amp;G$16,'Table 15 Feed'!$A$3:$AD$12374,$S$6,0),"-")</f>
        <v>1200</v>
      </c>
      <c r="H25" s="76">
        <f>IFERROR(VLOOKUP($D$12&amp;$S$5&amp;$A$18&amp;$C25&amp;H$16,'Table 15 Feed'!$A$3:$AD$12374,$S$6,0),"-")</f>
        <v>945</v>
      </c>
      <c r="I25" s="76">
        <f>IFERROR(VLOOKUP($D$12&amp;$S$5&amp;$A$18&amp;$C25&amp;I$16,'Table 15 Feed'!$A$3:$AD$12374,$S$6,0),"-")</f>
        <v>175</v>
      </c>
      <c r="J25" s="76">
        <f>IFERROR(VLOOKUP($D$12&amp;$S$5&amp;$A$18&amp;$C25&amp;J$16,'Table 15 Feed'!$A$3:$AD$12374,$S$6,0),"-")</f>
        <v>565</v>
      </c>
      <c r="K25" s="76">
        <f>IFERROR(VLOOKUP($D$12&amp;$S$5&amp;$A$18&amp;$C25&amp;K$16,'Table 15 Feed'!$A$3:$AD$12374,$S$6,0),"-")</f>
        <v>2210</v>
      </c>
      <c r="L25" s="76">
        <f>IFERROR(VLOOKUP($D$12&amp;$S$5&amp;$A$18&amp;$C25&amp;L$16,'Table 15 Feed'!$A$3:$AD$12374,$S$6,0),"-")</f>
        <v>125</v>
      </c>
      <c r="M25" s="77">
        <f>IFERROR(VLOOKUP($D$12&amp;$S$5&amp;$A$18&amp;$C25&amp;M$16,'Table 15 Feed'!$A$3:$AD$12374,$S$6,0),"-")</f>
        <v>405</v>
      </c>
      <c r="P25" s="110"/>
    </row>
    <row r="26" spans="1:67" s="2" customFormat="1" ht="14.25" customHeight="1" x14ac:dyDescent="0.2">
      <c r="A26" s="69" t="s">
        <v>100</v>
      </c>
      <c r="B26" s="32" t="s">
        <v>145</v>
      </c>
      <c r="C26" s="65" t="s">
        <v>12</v>
      </c>
      <c r="D26" s="76">
        <f>IFERROR(VLOOKUP($D$12&amp;$S$5&amp;$A$18&amp;$C26&amp;D$16,'Table 15 Feed'!$A$3:$AD$12374,$S$6,0),"-")</f>
        <v>210</v>
      </c>
      <c r="E26" s="76">
        <f>IFERROR(VLOOKUP($D$12&amp;$S$5&amp;$A$18&amp;$C26&amp;E$16,'Table 15 Feed'!$A$3:$AD$12374,$S$6,0),"-")</f>
        <v>730</v>
      </c>
      <c r="F26" s="76">
        <f>IFERROR(VLOOKUP($D$12&amp;$S$5&amp;$A$18&amp;$C26&amp;F$16,'Table 15 Feed'!$A$3:$AD$12374,$S$6,0),"-")</f>
        <v>2825</v>
      </c>
      <c r="G26" s="76">
        <f>IFERROR(VLOOKUP($D$12&amp;$S$5&amp;$A$18&amp;$C26&amp;G$16,'Table 15 Feed'!$A$3:$AD$12374,$S$6,0),"-")</f>
        <v>2315</v>
      </c>
      <c r="H26" s="76">
        <f>IFERROR(VLOOKUP($D$12&amp;$S$5&amp;$A$18&amp;$C26&amp;H$16,'Table 15 Feed'!$A$3:$AD$12374,$S$6,0),"-")</f>
        <v>960</v>
      </c>
      <c r="I26" s="76">
        <f>IFERROR(VLOOKUP($D$12&amp;$S$5&amp;$A$18&amp;$C26&amp;I$16,'Table 15 Feed'!$A$3:$AD$12374,$S$6,0),"-")</f>
        <v>120</v>
      </c>
      <c r="J26" s="76">
        <f>IFERROR(VLOOKUP($D$12&amp;$S$5&amp;$A$18&amp;$C26&amp;J$16,'Table 15 Feed'!$A$3:$AD$12374,$S$6,0),"-")</f>
        <v>625</v>
      </c>
      <c r="K26" s="76">
        <f>IFERROR(VLOOKUP($D$12&amp;$S$5&amp;$A$18&amp;$C26&amp;K$16,'Table 15 Feed'!$A$3:$AD$12374,$S$6,0),"-")</f>
        <v>325</v>
      </c>
      <c r="L26" s="76">
        <f>IFERROR(VLOOKUP($D$12&amp;$S$5&amp;$A$18&amp;$C26&amp;L$16,'Table 15 Feed'!$A$3:$AD$12374,$S$6,0),"-")</f>
        <v>205</v>
      </c>
      <c r="M26" s="77">
        <f>IFERROR(VLOOKUP($D$12&amp;$S$5&amp;$A$18&amp;$C26&amp;M$16,'Table 15 Feed'!$A$3:$AD$12374,$S$6,0),"-")</f>
        <v>560</v>
      </c>
      <c r="P26" s="110"/>
    </row>
    <row r="27" spans="1:67" s="2" customFormat="1" ht="14.25" customHeight="1" x14ac:dyDescent="0.2">
      <c r="A27" s="69" t="s">
        <v>100</v>
      </c>
      <c r="B27" s="32" t="s">
        <v>146</v>
      </c>
      <c r="C27" s="65" t="s">
        <v>147</v>
      </c>
      <c r="D27" s="76">
        <f>IFERROR(VLOOKUP($D$12&amp;$S$5&amp;$A$18&amp;$C27&amp;D$16,'Table 15 Feed'!$A$3:$AD$12374,$S$6,0),"-")</f>
        <v>80</v>
      </c>
      <c r="E27" s="76">
        <f>IFERROR(VLOOKUP($D$12&amp;$S$5&amp;$A$18&amp;$C27&amp;E$16,'Table 15 Feed'!$A$3:$AD$12374,$S$6,0),"-")</f>
        <v>185</v>
      </c>
      <c r="F27" s="76">
        <f>IFERROR(VLOOKUP($D$12&amp;$S$5&amp;$A$18&amp;$C27&amp;F$16,'Table 15 Feed'!$A$3:$AD$12374,$S$6,0),"-")</f>
        <v>160</v>
      </c>
      <c r="G27" s="76">
        <f>IFERROR(VLOOKUP($D$12&amp;$S$5&amp;$A$18&amp;$C27&amp;G$16,'Table 15 Feed'!$A$3:$AD$12374,$S$6,0),"-")</f>
        <v>30</v>
      </c>
      <c r="H27" s="76">
        <f>IFERROR(VLOOKUP($D$12&amp;$S$5&amp;$A$18&amp;$C27&amp;H$16,'Table 15 Feed'!$A$3:$AD$12374,$S$6,0),"-")</f>
        <v>25</v>
      </c>
      <c r="I27" s="76">
        <f>IFERROR(VLOOKUP($D$12&amp;$S$5&amp;$A$18&amp;$C27&amp;I$16,'Table 15 Feed'!$A$3:$AD$12374,$S$6,0),"-")</f>
        <v>5</v>
      </c>
      <c r="J27" s="76">
        <f>IFERROR(VLOOKUP($D$12&amp;$S$5&amp;$A$18&amp;$C27&amp;J$16,'Table 15 Feed'!$A$3:$AD$12374,$S$6,0),"-")</f>
        <v>10</v>
      </c>
      <c r="K27" s="76">
        <f>IFERROR(VLOOKUP($D$12&amp;$S$5&amp;$A$18&amp;$C27&amp;K$16,'Table 15 Feed'!$A$3:$AD$12374,$S$6,0),"-")</f>
        <v>10</v>
      </c>
      <c r="L27" s="76">
        <f>IFERROR(VLOOKUP($D$12&amp;$S$5&amp;$A$18&amp;$C27&amp;L$16,'Table 15 Feed'!$A$3:$AD$12374,$S$6,0),"-")</f>
        <v>5</v>
      </c>
      <c r="M27" s="77">
        <f>IFERROR(VLOOKUP($D$12&amp;$S$5&amp;$A$18&amp;$C27&amp;M$16,'Table 15 Feed'!$A$3:$AD$12374,$S$6,0),"-")</f>
        <v>70</v>
      </c>
      <c r="P27" s="110"/>
    </row>
    <row r="28" spans="1:67" s="2" customFormat="1" x14ac:dyDescent="0.2">
      <c r="A28" s="69" t="s">
        <v>100</v>
      </c>
      <c r="B28" s="32" t="s">
        <v>148</v>
      </c>
      <c r="C28" s="65" t="s">
        <v>149</v>
      </c>
      <c r="D28" s="76">
        <f>IFERROR(VLOOKUP($D$12&amp;$S$5&amp;$A$18&amp;$C28&amp;D$16,'Table 15 Feed'!$A$3:$AD$12374,$S$6,0),"-")</f>
        <v>5</v>
      </c>
      <c r="E28" s="76">
        <f>IFERROR(VLOOKUP($D$12&amp;$S$5&amp;$A$18&amp;$C28&amp;E$16,'Table 15 Feed'!$A$3:$AD$12374,$S$6,0),"-")</f>
        <v>30</v>
      </c>
      <c r="F28" s="76">
        <f>IFERROR(VLOOKUP($D$12&amp;$S$5&amp;$A$18&amp;$C28&amp;F$16,'Table 15 Feed'!$A$3:$AD$12374,$S$6,0),"-")</f>
        <v>240</v>
      </c>
      <c r="G28" s="76">
        <f>IFERROR(VLOOKUP($D$12&amp;$S$5&amp;$A$18&amp;$C28&amp;G$16,'Table 15 Feed'!$A$3:$AD$12374,$S$6,0),"-")</f>
        <v>335</v>
      </c>
      <c r="H28" s="76">
        <f>IFERROR(VLOOKUP($D$12&amp;$S$5&amp;$A$18&amp;$C28&amp;H$16,'Table 15 Feed'!$A$3:$AD$12374,$S$6,0),"-")</f>
        <v>215</v>
      </c>
      <c r="I28" s="76">
        <f>IFERROR(VLOOKUP($D$12&amp;$S$5&amp;$A$18&amp;$C28&amp;I$16,'Table 15 Feed'!$A$3:$AD$12374,$S$6,0),"-")</f>
        <v>45</v>
      </c>
      <c r="J28" s="76">
        <f>IFERROR(VLOOKUP($D$12&amp;$S$5&amp;$A$18&amp;$C28&amp;J$16,'Table 15 Feed'!$A$3:$AD$12374,$S$6,0),"-")</f>
        <v>125</v>
      </c>
      <c r="K28" s="76">
        <f>IFERROR(VLOOKUP($D$12&amp;$S$5&amp;$A$18&amp;$C28&amp;K$16,'Table 15 Feed'!$A$3:$AD$12374,$S$6,0),"-")</f>
        <v>260</v>
      </c>
      <c r="L28" s="76">
        <f>IFERROR(VLOOKUP($D$12&amp;$S$5&amp;$A$18&amp;$C28&amp;L$16,'Table 15 Feed'!$A$3:$AD$12374,$S$6,0),"-")</f>
        <v>55</v>
      </c>
      <c r="M28" s="77">
        <f>IFERROR(VLOOKUP($D$12&amp;$S$5&amp;$A$18&amp;$C28&amp;M$16,'Table 15 Feed'!$A$3:$AD$12374,$S$6,0),"-")</f>
        <v>160</v>
      </c>
      <c r="P28" s="110"/>
    </row>
    <row r="29" spans="1:67" s="2" customFormat="1" x14ac:dyDescent="0.2">
      <c r="A29" s="69" t="s">
        <v>100</v>
      </c>
      <c r="B29" s="32" t="s">
        <v>150</v>
      </c>
      <c r="C29" s="65" t="s">
        <v>151</v>
      </c>
      <c r="D29" s="76">
        <f>IFERROR(VLOOKUP($D$12&amp;$S$5&amp;$A$18&amp;$C29&amp;D$16,'Table 15 Feed'!$A$3:$AD$12374,$S$6,0),"-")</f>
        <v>545</v>
      </c>
      <c r="E29" s="76">
        <f>IFERROR(VLOOKUP($D$12&amp;$S$5&amp;$A$18&amp;$C29&amp;E$16,'Table 15 Feed'!$A$3:$AD$12374,$S$6,0),"-")</f>
        <v>470</v>
      </c>
      <c r="F29" s="76">
        <f>IFERROR(VLOOKUP($D$12&amp;$S$5&amp;$A$18&amp;$C29&amp;F$16,'Table 15 Feed'!$A$3:$AD$12374,$S$6,0),"-")</f>
        <v>620</v>
      </c>
      <c r="G29" s="76">
        <f>IFERROR(VLOOKUP($D$12&amp;$S$5&amp;$A$18&amp;$C29&amp;G$16,'Table 15 Feed'!$A$3:$AD$12374,$S$6,0),"-")</f>
        <v>230</v>
      </c>
      <c r="H29" s="76">
        <f>IFERROR(VLOOKUP($D$12&amp;$S$5&amp;$A$18&amp;$C29&amp;H$16,'Table 15 Feed'!$A$3:$AD$12374,$S$6,0),"-")</f>
        <v>105</v>
      </c>
      <c r="I29" s="76">
        <f>IFERROR(VLOOKUP($D$12&amp;$S$5&amp;$A$18&amp;$C29&amp;I$16,'Table 15 Feed'!$A$3:$AD$12374,$S$6,0),"-")</f>
        <v>25</v>
      </c>
      <c r="J29" s="76">
        <f>IFERROR(VLOOKUP($D$12&amp;$S$5&amp;$A$18&amp;$C29&amp;J$16,'Table 15 Feed'!$A$3:$AD$12374,$S$6,0),"-")</f>
        <v>35</v>
      </c>
      <c r="K29" s="76">
        <f>IFERROR(VLOOKUP($D$12&amp;$S$5&amp;$A$18&amp;$C29&amp;K$16,'Table 15 Feed'!$A$3:$AD$12374,$S$6,0),"-")</f>
        <v>10</v>
      </c>
      <c r="L29" s="76">
        <f>IFERROR(VLOOKUP($D$12&amp;$S$5&amp;$A$18&amp;$C29&amp;L$16,'Table 15 Feed'!$A$3:$AD$12374,$S$6,0),"-")</f>
        <v>20</v>
      </c>
      <c r="M29" s="77">
        <f>IFERROR(VLOOKUP($D$12&amp;$S$5&amp;$A$18&amp;$C29&amp;M$16,'Table 15 Feed'!$A$3:$AD$12374,$S$6,0),"-")</f>
        <v>140</v>
      </c>
      <c r="P29" s="110"/>
    </row>
    <row r="30" spans="1:67" s="2" customFormat="1" x14ac:dyDescent="0.2">
      <c r="A30" s="69" t="s">
        <v>100</v>
      </c>
      <c r="B30" s="32" t="s">
        <v>152</v>
      </c>
      <c r="C30" s="65" t="s">
        <v>153</v>
      </c>
      <c r="D30" s="76">
        <f>IFERROR(VLOOKUP($D$12&amp;$S$5&amp;$A$18&amp;$C30&amp;D$16,'Table 15 Feed'!$A$3:$AD$12374,$S$6,0),"-")</f>
        <v>255</v>
      </c>
      <c r="E30" s="76">
        <f>IFERROR(VLOOKUP($D$12&amp;$S$5&amp;$A$18&amp;$C30&amp;E$16,'Table 15 Feed'!$A$3:$AD$12374,$S$6,0),"-")</f>
        <v>305</v>
      </c>
      <c r="F30" s="76">
        <f>IFERROR(VLOOKUP($D$12&amp;$S$5&amp;$A$18&amp;$C30&amp;F$16,'Table 15 Feed'!$A$3:$AD$12374,$S$6,0),"-")</f>
        <v>700</v>
      </c>
      <c r="G30" s="76">
        <f>IFERROR(VLOOKUP($D$12&amp;$S$5&amp;$A$18&amp;$C30&amp;G$16,'Table 15 Feed'!$A$3:$AD$12374,$S$6,0),"-")</f>
        <v>540</v>
      </c>
      <c r="H30" s="76">
        <f>IFERROR(VLOOKUP($D$12&amp;$S$5&amp;$A$18&amp;$C30&amp;H$16,'Table 15 Feed'!$A$3:$AD$12374,$S$6,0),"-")</f>
        <v>225</v>
      </c>
      <c r="I30" s="76">
        <f>IFERROR(VLOOKUP($D$12&amp;$S$5&amp;$A$18&amp;$C30&amp;I$16,'Table 15 Feed'!$A$3:$AD$12374,$S$6,0),"-")</f>
        <v>55</v>
      </c>
      <c r="J30" s="76">
        <f>IFERROR(VLOOKUP($D$12&amp;$S$5&amp;$A$18&amp;$C30&amp;J$16,'Table 15 Feed'!$A$3:$AD$12374,$S$6,0),"-")</f>
        <v>65</v>
      </c>
      <c r="K30" s="76">
        <f>IFERROR(VLOOKUP($D$12&amp;$S$5&amp;$A$18&amp;$C30&amp;K$16,'Table 15 Feed'!$A$3:$AD$12374,$S$6,0),"-")</f>
        <v>25</v>
      </c>
      <c r="L30" s="76">
        <f>IFERROR(VLOOKUP($D$12&amp;$S$5&amp;$A$18&amp;$C30&amp;L$16,'Table 15 Feed'!$A$3:$AD$12374,$S$6,0),"-")</f>
        <v>35</v>
      </c>
      <c r="M30" s="77">
        <f>IFERROR(VLOOKUP($D$12&amp;$S$5&amp;$A$18&amp;$C30&amp;M$16,'Table 15 Feed'!$A$3:$AD$12374,$S$6,0),"-")</f>
        <v>130</v>
      </c>
      <c r="P30" s="110"/>
    </row>
    <row r="31" spans="1:67" s="2" customFormat="1" ht="14.25" customHeight="1" x14ac:dyDescent="0.2">
      <c r="A31" s="69" t="s">
        <v>100</v>
      </c>
      <c r="B31" s="32" t="s">
        <v>287</v>
      </c>
      <c r="C31" s="65" t="s">
        <v>223</v>
      </c>
      <c r="D31" s="76">
        <f>IFERROR(VLOOKUP($D$12&amp;$S$5&amp;$A$18&amp;$C31&amp;D$16,'Table 15 Feed'!$A$3:$AD$12374,$S$6,0),"-")</f>
        <v>5</v>
      </c>
      <c r="E31" s="76">
        <f>IFERROR(VLOOKUP($D$12&amp;$S$5&amp;$A$18&amp;$C31&amp;E$16,'Table 15 Feed'!$A$3:$AD$12374,$S$6,0),"-")</f>
        <v>10</v>
      </c>
      <c r="F31" s="76">
        <f>IFERROR(VLOOKUP($D$12&amp;$S$5&amp;$A$18&amp;$C31&amp;F$16,'Table 15 Feed'!$A$3:$AD$12374,$S$6,0),"-")</f>
        <v>125</v>
      </c>
      <c r="G31" s="76">
        <f>IFERROR(VLOOKUP($D$12&amp;$S$5&amp;$A$18&amp;$C31&amp;G$16,'Table 15 Feed'!$A$3:$AD$12374,$S$6,0),"-")</f>
        <v>250</v>
      </c>
      <c r="H31" s="76">
        <f>IFERROR(VLOOKUP($D$12&amp;$S$5&amp;$A$18&amp;$C31&amp;H$16,'Table 15 Feed'!$A$3:$AD$12374,$S$6,0),"-")</f>
        <v>270</v>
      </c>
      <c r="I31" s="76">
        <f>IFERROR(VLOOKUP($D$12&amp;$S$5&amp;$A$18&amp;$C31&amp;I$16,'Table 15 Feed'!$A$3:$AD$12374,$S$6,0),"-")</f>
        <v>70</v>
      </c>
      <c r="J31" s="76">
        <f>IFERROR(VLOOKUP($D$12&amp;$S$5&amp;$A$18&amp;$C31&amp;J$16,'Table 15 Feed'!$A$3:$AD$12374,$S$6,0),"-")</f>
        <v>135</v>
      </c>
      <c r="K31" s="76">
        <f>IFERROR(VLOOKUP($D$12&amp;$S$5&amp;$A$18&amp;$C31&amp;K$16,'Table 15 Feed'!$A$3:$AD$12374,$S$6,0),"-")</f>
        <v>235</v>
      </c>
      <c r="L31" s="76">
        <f>IFERROR(VLOOKUP($D$12&amp;$S$5&amp;$A$18&amp;$C31&amp;L$16,'Table 15 Feed'!$A$3:$AD$12374,$S$6,0),"-")</f>
        <v>40</v>
      </c>
      <c r="M31" s="77">
        <f>IFERROR(VLOOKUP($D$12&amp;$S$5&amp;$A$18&amp;$C31&amp;M$16,'Table 15 Feed'!$A$3:$AD$12374,$S$6,0),"-")</f>
        <v>100</v>
      </c>
      <c r="P31" s="110"/>
    </row>
    <row r="32" spans="1:67" s="2" customFormat="1" ht="14.25" customHeight="1" x14ac:dyDescent="0.2">
      <c r="A32" s="69" t="s">
        <v>100</v>
      </c>
      <c r="B32" s="32" t="s">
        <v>154</v>
      </c>
      <c r="C32" s="65" t="s">
        <v>155</v>
      </c>
      <c r="D32" s="76">
        <f>IFERROR(VLOOKUP($D$12&amp;$S$5&amp;$A$18&amp;$C32&amp;D$16,'Table 15 Feed'!$A$3:$AD$12374,$S$6,0),"-")</f>
        <v>825</v>
      </c>
      <c r="E32" s="76">
        <f>IFERROR(VLOOKUP($D$12&amp;$S$5&amp;$A$18&amp;$C32&amp;E$16,'Table 15 Feed'!$A$3:$AD$12374,$S$6,0),"-")</f>
        <v>825</v>
      </c>
      <c r="F32" s="76">
        <f>IFERROR(VLOOKUP($D$12&amp;$S$5&amp;$A$18&amp;$C32&amp;F$16,'Table 15 Feed'!$A$3:$AD$12374,$S$6,0),"-")</f>
        <v>1555</v>
      </c>
      <c r="G32" s="76">
        <f>IFERROR(VLOOKUP($D$12&amp;$S$5&amp;$A$18&amp;$C32&amp;G$16,'Table 15 Feed'!$A$3:$AD$12374,$S$6,0),"-")</f>
        <v>675</v>
      </c>
      <c r="H32" s="76">
        <f>IFERROR(VLOOKUP($D$12&amp;$S$5&amp;$A$18&amp;$C32&amp;H$16,'Table 15 Feed'!$A$3:$AD$12374,$S$6,0),"-")</f>
        <v>280</v>
      </c>
      <c r="I32" s="76">
        <f>IFERROR(VLOOKUP($D$12&amp;$S$5&amp;$A$18&amp;$C32&amp;I$16,'Table 15 Feed'!$A$3:$AD$12374,$S$6,0),"-")</f>
        <v>35</v>
      </c>
      <c r="J32" s="76">
        <f>IFERROR(VLOOKUP($D$12&amp;$S$5&amp;$A$18&amp;$C32&amp;J$16,'Table 15 Feed'!$A$3:$AD$12374,$S$6,0),"-")</f>
        <v>135</v>
      </c>
      <c r="K32" s="76">
        <f>IFERROR(VLOOKUP($D$12&amp;$S$5&amp;$A$18&amp;$C32&amp;K$16,'Table 15 Feed'!$A$3:$AD$12374,$S$6,0),"-")</f>
        <v>30</v>
      </c>
      <c r="L32" s="76">
        <f>IFERROR(VLOOKUP($D$12&amp;$S$5&amp;$A$18&amp;$C32&amp;L$16,'Table 15 Feed'!$A$3:$AD$12374,$S$6,0),"-")</f>
        <v>45</v>
      </c>
      <c r="M32" s="77">
        <f>IFERROR(VLOOKUP($D$12&amp;$S$5&amp;$A$18&amp;$C32&amp;M$16,'Table 15 Feed'!$A$3:$AD$12374,$S$6,0),"-")</f>
        <v>280</v>
      </c>
      <c r="P32" s="110"/>
    </row>
    <row r="33" spans="1:16" s="2" customFormat="1" ht="14.25" customHeight="1" x14ac:dyDescent="0.2">
      <c r="A33" s="69" t="s">
        <v>100</v>
      </c>
      <c r="B33" s="32" t="s">
        <v>156</v>
      </c>
      <c r="C33" s="65" t="s">
        <v>157</v>
      </c>
      <c r="D33" s="76">
        <f>IFERROR(VLOOKUP($D$12&amp;$S$5&amp;$A$18&amp;$C33&amp;D$16,'Table 15 Feed'!$A$3:$AD$12374,$S$6,0),"-")</f>
        <v>570</v>
      </c>
      <c r="E33" s="76">
        <f>IFERROR(VLOOKUP($D$12&amp;$S$5&amp;$A$18&amp;$C33&amp;E$16,'Table 15 Feed'!$A$3:$AD$12374,$S$6,0),"-")</f>
        <v>770</v>
      </c>
      <c r="F33" s="76">
        <f>IFERROR(VLOOKUP($D$12&amp;$S$5&amp;$A$18&amp;$C33&amp;F$16,'Table 15 Feed'!$A$3:$AD$12374,$S$6,0),"-")</f>
        <v>1795</v>
      </c>
      <c r="G33" s="76">
        <f>IFERROR(VLOOKUP($D$12&amp;$S$5&amp;$A$18&amp;$C33&amp;G$16,'Table 15 Feed'!$A$3:$AD$12374,$S$6,0),"-")</f>
        <v>1505</v>
      </c>
      <c r="H33" s="76">
        <f>IFERROR(VLOOKUP($D$12&amp;$S$5&amp;$A$18&amp;$C33&amp;H$16,'Table 15 Feed'!$A$3:$AD$12374,$S$6,0),"-")</f>
        <v>900</v>
      </c>
      <c r="I33" s="76">
        <f>IFERROR(VLOOKUP($D$12&amp;$S$5&amp;$A$18&amp;$C33&amp;I$16,'Table 15 Feed'!$A$3:$AD$12374,$S$6,0),"-")</f>
        <v>210</v>
      </c>
      <c r="J33" s="76">
        <f>IFERROR(VLOOKUP($D$12&amp;$S$5&amp;$A$18&amp;$C33&amp;J$16,'Table 15 Feed'!$A$3:$AD$12374,$S$6,0),"-")</f>
        <v>550</v>
      </c>
      <c r="K33" s="76">
        <f>IFERROR(VLOOKUP($D$12&amp;$S$5&amp;$A$18&amp;$C33&amp;K$16,'Table 15 Feed'!$A$3:$AD$12374,$S$6,0),"-")</f>
        <v>715</v>
      </c>
      <c r="L33" s="76">
        <f>IFERROR(VLOOKUP($D$12&amp;$S$5&amp;$A$18&amp;$C33&amp;L$16,'Table 15 Feed'!$A$3:$AD$12374,$S$6,0),"-")</f>
        <v>205</v>
      </c>
      <c r="M33" s="77">
        <f>IFERROR(VLOOKUP($D$12&amp;$S$5&amp;$A$18&amp;$C33&amp;M$16,'Table 15 Feed'!$A$3:$AD$12374,$S$6,0),"-")</f>
        <v>780</v>
      </c>
      <c r="P33" s="110"/>
    </row>
    <row r="34" spans="1:16" s="2" customFormat="1" ht="14.25" customHeight="1" x14ac:dyDescent="0.2">
      <c r="A34" s="69" t="s">
        <v>100</v>
      </c>
      <c r="B34" s="32" t="s">
        <v>281</v>
      </c>
      <c r="C34" s="65" t="s">
        <v>226</v>
      </c>
      <c r="D34" s="76">
        <f>IFERROR(VLOOKUP($D$12&amp;$S$5&amp;$A$18&amp;$C34&amp;D$16,'Table 15 Feed'!$A$3:$AD$12374,$S$6,0),"-")</f>
        <v>25</v>
      </c>
      <c r="E34" s="76">
        <f>IFERROR(VLOOKUP($D$12&amp;$S$5&amp;$A$18&amp;$C34&amp;E$16,'Table 15 Feed'!$A$3:$AD$12374,$S$6,0),"-")</f>
        <v>35</v>
      </c>
      <c r="F34" s="76">
        <f>IFERROR(VLOOKUP($D$12&amp;$S$5&amp;$A$18&amp;$C34&amp;F$16,'Table 15 Feed'!$A$3:$AD$12374,$S$6,0),"-")</f>
        <v>205</v>
      </c>
      <c r="G34" s="76">
        <f>IFERROR(VLOOKUP($D$12&amp;$S$5&amp;$A$18&amp;$C34&amp;G$16,'Table 15 Feed'!$A$3:$AD$12374,$S$6,0),"-")</f>
        <v>305</v>
      </c>
      <c r="H34" s="76">
        <f>IFERROR(VLOOKUP($D$12&amp;$S$5&amp;$A$18&amp;$C34&amp;H$16,'Table 15 Feed'!$A$3:$AD$12374,$S$6,0),"-")</f>
        <v>205</v>
      </c>
      <c r="I34" s="76">
        <f>IFERROR(VLOOKUP($D$12&amp;$S$5&amp;$A$18&amp;$C34&amp;I$16,'Table 15 Feed'!$A$3:$AD$12374,$S$6,0),"-")</f>
        <v>35</v>
      </c>
      <c r="J34" s="76">
        <f>IFERROR(VLOOKUP($D$12&amp;$S$5&amp;$A$18&amp;$C34&amp;J$16,'Table 15 Feed'!$A$3:$AD$12374,$S$6,0),"-")</f>
        <v>135</v>
      </c>
      <c r="K34" s="76">
        <f>IFERROR(VLOOKUP($D$12&amp;$S$5&amp;$A$18&amp;$C34&amp;K$16,'Table 15 Feed'!$A$3:$AD$12374,$S$6,0),"-")</f>
        <v>265</v>
      </c>
      <c r="L34" s="76">
        <f>IFERROR(VLOOKUP($D$12&amp;$S$5&amp;$A$18&amp;$C34&amp;L$16,'Table 15 Feed'!$A$3:$AD$12374,$S$6,0),"-")</f>
        <v>40</v>
      </c>
      <c r="M34" s="77">
        <f>IFERROR(VLOOKUP($D$12&amp;$S$5&amp;$A$18&amp;$C34&amp;M$16,'Table 15 Feed'!$A$3:$AD$12374,$S$6,0),"-")</f>
        <v>120</v>
      </c>
      <c r="P34" s="110"/>
    </row>
    <row r="35" spans="1:16" s="2" customFormat="1" ht="14.25" customHeight="1" x14ac:dyDescent="0.2">
      <c r="A35" s="69" t="s">
        <v>100</v>
      </c>
      <c r="B35" s="32" t="s">
        <v>158</v>
      </c>
      <c r="C35" s="65" t="s">
        <v>159</v>
      </c>
      <c r="D35" s="76">
        <f>IFERROR(VLOOKUP($D$12&amp;$S$5&amp;$A$18&amp;$C35&amp;D$16,'Table 15 Feed'!$A$3:$AD$12374,$S$6,0),"-")</f>
        <v>90</v>
      </c>
      <c r="E35" s="76">
        <f>IFERROR(VLOOKUP($D$12&amp;$S$5&amp;$A$18&amp;$C35&amp;E$16,'Table 15 Feed'!$A$3:$AD$12374,$S$6,0),"-")</f>
        <v>155</v>
      </c>
      <c r="F35" s="76">
        <f>IFERROR(VLOOKUP($D$12&amp;$S$5&amp;$A$18&amp;$C35&amp;F$16,'Table 15 Feed'!$A$3:$AD$12374,$S$6,0),"-")</f>
        <v>735</v>
      </c>
      <c r="G35" s="76">
        <f>IFERROR(VLOOKUP($D$12&amp;$S$5&amp;$A$18&amp;$C35&amp;G$16,'Table 15 Feed'!$A$3:$AD$12374,$S$6,0),"-")</f>
        <v>1110</v>
      </c>
      <c r="H35" s="76">
        <f>IFERROR(VLOOKUP($D$12&amp;$S$5&amp;$A$18&amp;$C35&amp;H$16,'Table 15 Feed'!$A$3:$AD$12374,$S$6,0),"-")</f>
        <v>1000</v>
      </c>
      <c r="I35" s="76">
        <f>IFERROR(VLOOKUP($D$12&amp;$S$5&amp;$A$18&amp;$C35&amp;I$16,'Table 15 Feed'!$A$3:$AD$12374,$S$6,0),"-")</f>
        <v>260</v>
      </c>
      <c r="J35" s="76">
        <f>IFERROR(VLOOKUP($D$12&amp;$S$5&amp;$A$18&amp;$C35&amp;J$16,'Table 15 Feed'!$A$3:$AD$12374,$S$6,0),"-")</f>
        <v>1015</v>
      </c>
      <c r="K35" s="76">
        <f>IFERROR(VLOOKUP($D$12&amp;$S$5&amp;$A$18&amp;$C35&amp;K$16,'Table 15 Feed'!$A$3:$AD$12374,$S$6,0),"-")</f>
        <v>1625</v>
      </c>
      <c r="L35" s="76">
        <f>IFERROR(VLOOKUP($D$12&amp;$S$5&amp;$A$18&amp;$C35&amp;L$16,'Table 15 Feed'!$A$3:$AD$12374,$S$6,0),"-")</f>
        <v>350</v>
      </c>
      <c r="M35" s="77">
        <f>IFERROR(VLOOKUP($D$12&amp;$S$5&amp;$A$18&amp;$C35&amp;M$16,'Table 15 Feed'!$A$3:$AD$12374,$S$6,0),"-")</f>
        <v>735</v>
      </c>
      <c r="P35" s="110"/>
    </row>
    <row r="36" spans="1:16" s="2" customFormat="1" ht="14.25" customHeight="1" x14ac:dyDescent="0.2">
      <c r="A36" s="69" t="s">
        <v>100</v>
      </c>
      <c r="B36" s="32" t="s">
        <v>160</v>
      </c>
      <c r="C36" s="65" t="s">
        <v>161</v>
      </c>
      <c r="D36" s="76">
        <f>IFERROR(VLOOKUP($D$12&amp;$S$5&amp;$A$18&amp;$C36&amp;D$16,'Table 15 Feed'!$A$3:$AD$12374,$S$6,0),"-")</f>
        <v>85</v>
      </c>
      <c r="E36" s="76">
        <f>IFERROR(VLOOKUP($D$12&amp;$S$5&amp;$A$18&amp;$C36&amp;E$16,'Table 15 Feed'!$A$3:$AD$12374,$S$6,0),"-")</f>
        <v>220</v>
      </c>
      <c r="F36" s="76">
        <f>IFERROR(VLOOKUP($D$12&amp;$S$5&amp;$A$18&amp;$C36&amp;F$16,'Table 15 Feed'!$A$3:$AD$12374,$S$6,0),"-")</f>
        <v>905</v>
      </c>
      <c r="G36" s="76">
        <f>IFERROR(VLOOKUP($D$12&amp;$S$5&amp;$A$18&amp;$C36&amp;G$16,'Table 15 Feed'!$A$3:$AD$12374,$S$6,0),"-")</f>
        <v>1140</v>
      </c>
      <c r="H36" s="76">
        <f>IFERROR(VLOOKUP($D$12&amp;$S$5&amp;$A$18&amp;$C36&amp;H$16,'Table 15 Feed'!$A$3:$AD$12374,$S$6,0),"-")</f>
        <v>570</v>
      </c>
      <c r="I36" s="76">
        <f>IFERROR(VLOOKUP($D$12&amp;$S$5&amp;$A$18&amp;$C36&amp;I$16,'Table 15 Feed'!$A$3:$AD$12374,$S$6,0),"-")</f>
        <v>120</v>
      </c>
      <c r="J36" s="76">
        <f>IFERROR(VLOOKUP($D$12&amp;$S$5&amp;$A$18&amp;$C36&amp;J$16,'Table 15 Feed'!$A$3:$AD$12374,$S$6,0),"-")</f>
        <v>400</v>
      </c>
      <c r="K36" s="76">
        <f>IFERROR(VLOOKUP($D$12&amp;$S$5&amp;$A$18&amp;$C36&amp;K$16,'Table 15 Feed'!$A$3:$AD$12374,$S$6,0),"-")</f>
        <v>525</v>
      </c>
      <c r="L36" s="76">
        <f>IFERROR(VLOOKUP($D$12&amp;$S$5&amp;$A$18&amp;$C36&amp;L$16,'Table 15 Feed'!$A$3:$AD$12374,$S$6,0),"-")</f>
        <v>110</v>
      </c>
      <c r="M36" s="77">
        <f>IFERROR(VLOOKUP($D$12&amp;$S$5&amp;$A$18&amp;$C36&amp;M$16,'Table 15 Feed'!$A$3:$AD$12374,$S$6,0),"-")</f>
        <v>405</v>
      </c>
      <c r="P36" s="110"/>
    </row>
    <row r="37" spans="1:16" s="2" customFormat="1" ht="14.25" customHeight="1" x14ac:dyDescent="0.2">
      <c r="A37" s="69" t="s">
        <v>100</v>
      </c>
      <c r="B37" s="32" t="s">
        <v>162</v>
      </c>
      <c r="C37" s="65" t="s">
        <v>163</v>
      </c>
      <c r="D37" s="76">
        <f>IFERROR(VLOOKUP($D$12&amp;$S$5&amp;$A$18&amp;$C37&amp;D$16,'Table 15 Feed'!$A$3:$AD$12374,$S$6,0),"-")</f>
        <v>85</v>
      </c>
      <c r="E37" s="76">
        <f>IFERROR(VLOOKUP($D$12&amp;$S$5&amp;$A$18&amp;$C37&amp;E$16,'Table 15 Feed'!$A$3:$AD$12374,$S$6,0),"-")</f>
        <v>255</v>
      </c>
      <c r="F37" s="76">
        <f>IFERROR(VLOOKUP($D$12&amp;$S$5&amp;$A$18&amp;$C37&amp;F$16,'Table 15 Feed'!$A$3:$AD$12374,$S$6,0),"-")</f>
        <v>1600</v>
      </c>
      <c r="G37" s="76">
        <f>IFERROR(VLOOKUP($D$12&amp;$S$5&amp;$A$18&amp;$C37&amp;G$16,'Table 15 Feed'!$A$3:$AD$12374,$S$6,0),"-")</f>
        <v>1885</v>
      </c>
      <c r="H37" s="76">
        <f>IFERROR(VLOOKUP($D$12&amp;$S$5&amp;$A$18&amp;$C37&amp;H$16,'Table 15 Feed'!$A$3:$AD$12374,$S$6,0),"-")</f>
        <v>1030</v>
      </c>
      <c r="I37" s="76">
        <f>IFERROR(VLOOKUP($D$12&amp;$S$5&amp;$A$18&amp;$C37&amp;I$16,'Table 15 Feed'!$A$3:$AD$12374,$S$6,0),"-")</f>
        <v>180</v>
      </c>
      <c r="J37" s="76">
        <f>IFERROR(VLOOKUP($D$12&amp;$S$5&amp;$A$18&amp;$C37&amp;J$16,'Table 15 Feed'!$A$3:$AD$12374,$S$6,0),"-")</f>
        <v>760</v>
      </c>
      <c r="K37" s="76">
        <f>IFERROR(VLOOKUP($D$12&amp;$S$5&amp;$A$18&amp;$C37&amp;K$16,'Table 15 Feed'!$A$3:$AD$12374,$S$6,0),"-")</f>
        <v>635</v>
      </c>
      <c r="L37" s="76">
        <f>IFERROR(VLOOKUP($D$12&amp;$S$5&amp;$A$18&amp;$C37&amp;L$16,'Table 15 Feed'!$A$3:$AD$12374,$S$6,0),"-")</f>
        <v>200</v>
      </c>
      <c r="M37" s="77">
        <f>IFERROR(VLOOKUP($D$12&amp;$S$5&amp;$A$18&amp;$C37&amp;M$16,'Table 15 Feed'!$A$3:$AD$12374,$S$6,0),"-")</f>
        <v>500</v>
      </c>
      <c r="P37" s="110"/>
    </row>
    <row r="38" spans="1:16" s="2" customFormat="1" ht="14.25" customHeight="1" x14ac:dyDescent="0.2">
      <c r="A38" s="69" t="s">
        <v>100</v>
      </c>
      <c r="B38" s="32" t="s">
        <v>164</v>
      </c>
      <c r="C38" s="65" t="s">
        <v>13</v>
      </c>
      <c r="D38" s="76">
        <f>IFERROR(VLOOKUP($D$12&amp;$S$5&amp;$A$18&amp;$C38&amp;D$16,'Table 15 Feed'!$A$3:$AD$12374,$S$6,0),"-")</f>
        <v>580</v>
      </c>
      <c r="E38" s="76">
        <f>IFERROR(VLOOKUP($D$12&amp;$S$5&amp;$A$18&amp;$C38&amp;E$16,'Table 15 Feed'!$A$3:$AD$12374,$S$6,0),"-")</f>
        <v>945</v>
      </c>
      <c r="F38" s="76">
        <f>IFERROR(VLOOKUP($D$12&amp;$S$5&amp;$A$18&amp;$C38&amp;F$16,'Table 15 Feed'!$A$3:$AD$12374,$S$6,0),"-")</f>
        <v>1585</v>
      </c>
      <c r="G38" s="76">
        <f>IFERROR(VLOOKUP($D$12&amp;$S$5&amp;$A$18&amp;$C38&amp;G$16,'Table 15 Feed'!$A$3:$AD$12374,$S$6,0),"-")</f>
        <v>635</v>
      </c>
      <c r="H38" s="76">
        <f>IFERROR(VLOOKUP($D$12&amp;$S$5&amp;$A$18&amp;$C38&amp;H$16,'Table 15 Feed'!$A$3:$AD$12374,$S$6,0),"-")</f>
        <v>235</v>
      </c>
      <c r="I38" s="76">
        <f>IFERROR(VLOOKUP($D$12&amp;$S$5&amp;$A$18&amp;$C38&amp;I$16,'Table 15 Feed'!$A$3:$AD$12374,$S$6,0),"-")</f>
        <v>35</v>
      </c>
      <c r="J38" s="76">
        <f>IFERROR(VLOOKUP($D$12&amp;$S$5&amp;$A$18&amp;$C38&amp;J$16,'Table 15 Feed'!$A$3:$AD$12374,$S$6,0),"-")</f>
        <v>165</v>
      </c>
      <c r="K38" s="76">
        <f>IFERROR(VLOOKUP($D$12&amp;$S$5&amp;$A$18&amp;$C38&amp;K$16,'Table 15 Feed'!$A$3:$AD$12374,$S$6,0),"-")</f>
        <v>40</v>
      </c>
      <c r="L38" s="76">
        <f>IFERROR(VLOOKUP($D$12&amp;$S$5&amp;$A$18&amp;$C38&amp;L$16,'Table 15 Feed'!$A$3:$AD$12374,$S$6,0),"-")</f>
        <v>105</v>
      </c>
      <c r="M38" s="77">
        <f>IFERROR(VLOOKUP($D$12&amp;$S$5&amp;$A$18&amp;$C38&amp;M$16,'Table 15 Feed'!$A$3:$AD$12374,$S$6,0),"-")</f>
        <v>290</v>
      </c>
      <c r="P38" s="110"/>
    </row>
    <row r="39" spans="1:16" s="2" customFormat="1" ht="14.25" customHeight="1" x14ac:dyDescent="0.2">
      <c r="A39" s="69" t="s">
        <v>100</v>
      </c>
      <c r="B39" s="32" t="s">
        <v>165</v>
      </c>
      <c r="C39" s="65" t="s">
        <v>166</v>
      </c>
      <c r="D39" s="76">
        <f>IFERROR(VLOOKUP($D$12&amp;$S$5&amp;$A$18&amp;$C39&amp;D$16,'Table 15 Feed'!$A$3:$AD$12374,$S$6,0),"-")</f>
        <v>235</v>
      </c>
      <c r="E39" s="76">
        <f>IFERROR(VLOOKUP($D$12&amp;$S$5&amp;$A$18&amp;$C39&amp;E$16,'Table 15 Feed'!$A$3:$AD$12374,$S$6,0),"-")</f>
        <v>615</v>
      </c>
      <c r="F39" s="76">
        <f>IFERROR(VLOOKUP($D$12&amp;$S$5&amp;$A$18&amp;$C39&amp;F$16,'Table 15 Feed'!$A$3:$AD$12374,$S$6,0),"-")</f>
        <v>1455</v>
      </c>
      <c r="G39" s="76">
        <f>IFERROR(VLOOKUP($D$12&amp;$S$5&amp;$A$18&amp;$C39&amp;G$16,'Table 15 Feed'!$A$3:$AD$12374,$S$6,0),"-")</f>
        <v>835</v>
      </c>
      <c r="H39" s="76">
        <f>IFERROR(VLOOKUP($D$12&amp;$S$5&amp;$A$18&amp;$C39&amp;H$16,'Table 15 Feed'!$A$3:$AD$12374,$S$6,0),"-")</f>
        <v>280</v>
      </c>
      <c r="I39" s="76">
        <f>IFERROR(VLOOKUP($D$12&amp;$S$5&amp;$A$18&amp;$C39&amp;I$16,'Table 15 Feed'!$A$3:$AD$12374,$S$6,0),"-")</f>
        <v>30</v>
      </c>
      <c r="J39" s="76">
        <f>IFERROR(VLOOKUP($D$12&amp;$S$5&amp;$A$18&amp;$C39&amp;J$16,'Table 15 Feed'!$A$3:$AD$12374,$S$6,0),"-")</f>
        <v>160</v>
      </c>
      <c r="K39" s="76">
        <f>IFERROR(VLOOKUP($D$12&amp;$S$5&amp;$A$18&amp;$C39&amp;K$16,'Table 15 Feed'!$A$3:$AD$12374,$S$6,0),"-")</f>
        <v>80</v>
      </c>
      <c r="L39" s="76">
        <f>IFERROR(VLOOKUP($D$12&amp;$S$5&amp;$A$18&amp;$C39&amp;L$16,'Table 15 Feed'!$A$3:$AD$12374,$S$6,0),"-")</f>
        <v>85</v>
      </c>
      <c r="M39" s="77">
        <f>IFERROR(VLOOKUP($D$12&amp;$S$5&amp;$A$18&amp;$C39&amp;M$16,'Table 15 Feed'!$A$3:$AD$12374,$S$6,0),"-")</f>
        <v>310</v>
      </c>
      <c r="P39" s="110"/>
    </row>
    <row r="40" spans="1:16" s="2" customFormat="1" ht="14.25" customHeight="1" x14ac:dyDescent="0.2">
      <c r="A40" s="69" t="s">
        <v>100</v>
      </c>
      <c r="B40" s="32" t="s">
        <v>167</v>
      </c>
      <c r="C40" s="65" t="s">
        <v>168</v>
      </c>
      <c r="D40" s="76">
        <f>IFERROR(VLOOKUP($D$12&amp;$S$5&amp;$A$18&amp;$C40&amp;D$16,'Table 15 Feed'!$A$3:$AD$12374,$S$6,0),"-")</f>
        <v>5</v>
      </c>
      <c r="E40" s="76">
        <f>IFERROR(VLOOKUP($D$12&amp;$S$5&amp;$A$18&amp;$C40&amp;E$16,'Table 15 Feed'!$A$3:$AD$12374,$S$6,0),"-")</f>
        <v>15</v>
      </c>
      <c r="F40" s="76">
        <f>IFERROR(VLOOKUP($D$12&amp;$S$5&amp;$A$18&amp;$C40&amp;F$16,'Table 15 Feed'!$A$3:$AD$12374,$S$6,0),"-")</f>
        <v>160</v>
      </c>
      <c r="G40" s="76">
        <f>IFERROR(VLOOKUP($D$12&amp;$S$5&amp;$A$18&amp;$C40&amp;G$16,'Table 15 Feed'!$A$3:$AD$12374,$S$6,0),"-")</f>
        <v>350</v>
      </c>
      <c r="H40" s="76">
        <f>IFERROR(VLOOKUP($D$12&amp;$S$5&amp;$A$18&amp;$C40&amp;H$16,'Table 15 Feed'!$A$3:$AD$12374,$S$6,0),"-")</f>
        <v>300</v>
      </c>
      <c r="I40" s="76">
        <f>IFERROR(VLOOKUP($D$12&amp;$S$5&amp;$A$18&amp;$C40&amp;I$16,'Table 15 Feed'!$A$3:$AD$12374,$S$6,0),"-")</f>
        <v>70</v>
      </c>
      <c r="J40" s="76">
        <f>IFERROR(VLOOKUP($D$12&amp;$S$5&amp;$A$18&amp;$C40&amp;J$16,'Table 15 Feed'!$A$3:$AD$12374,$S$6,0),"-")</f>
        <v>385</v>
      </c>
      <c r="K40" s="76">
        <f>IFERROR(VLOOKUP($D$12&amp;$S$5&amp;$A$18&amp;$C40&amp;K$16,'Table 15 Feed'!$A$3:$AD$12374,$S$6,0),"-")</f>
        <v>410</v>
      </c>
      <c r="L40" s="76">
        <f>IFERROR(VLOOKUP($D$12&amp;$S$5&amp;$A$18&amp;$C40&amp;L$16,'Table 15 Feed'!$A$3:$AD$12374,$S$6,0),"-")</f>
        <v>180</v>
      </c>
      <c r="M40" s="77">
        <f>IFERROR(VLOOKUP($D$12&amp;$S$5&amp;$A$18&amp;$C40&amp;M$16,'Table 15 Feed'!$A$3:$AD$12374,$S$6,0),"-")</f>
        <v>295</v>
      </c>
      <c r="P40" s="110"/>
    </row>
    <row r="41" spans="1:16" s="2" customFormat="1" ht="14.25" customHeight="1" x14ac:dyDescent="0.2">
      <c r="A41" s="69" t="s">
        <v>100</v>
      </c>
      <c r="B41" s="32" t="s">
        <v>169</v>
      </c>
      <c r="C41" s="65" t="s">
        <v>14</v>
      </c>
      <c r="D41" s="76">
        <f>IFERROR(VLOOKUP($D$12&amp;$S$5&amp;$A$18&amp;$C41&amp;D$16,'Table 15 Feed'!$A$3:$AD$12374,$S$6,0),"-")</f>
        <v>530</v>
      </c>
      <c r="E41" s="76">
        <f>IFERROR(VLOOKUP($D$12&amp;$S$5&amp;$A$18&amp;$C41&amp;E$16,'Table 15 Feed'!$A$3:$AD$12374,$S$6,0),"-")</f>
        <v>1120</v>
      </c>
      <c r="F41" s="76">
        <f>IFERROR(VLOOKUP($D$12&amp;$S$5&amp;$A$18&amp;$C41&amp;F$16,'Table 15 Feed'!$A$3:$AD$12374,$S$6,0),"-")</f>
        <v>2530</v>
      </c>
      <c r="G41" s="76">
        <f>IFERROR(VLOOKUP($D$12&amp;$S$5&amp;$A$18&amp;$C41&amp;G$16,'Table 15 Feed'!$A$3:$AD$12374,$S$6,0),"-")</f>
        <v>2090</v>
      </c>
      <c r="H41" s="76">
        <f>IFERROR(VLOOKUP($D$12&amp;$S$5&amp;$A$18&amp;$C41&amp;H$16,'Table 15 Feed'!$A$3:$AD$12374,$S$6,0),"-")</f>
        <v>1035</v>
      </c>
      <c r="I41" s="76">
        <f>IFERROR(VLOOKUP($D$12&amp;$S$5&amp;$A$18&amp;$C41&amp;I$16,'Table 15 Feed'!$A$3:$AD$12374,$S$6,0),"-")</f>
        <v>165</v>
      </c>
      <c r="J41" s="76">
        <f>IFERROR(VLOOKUP($D$12&amp;$S$5&amp;$A$18&amp;$C41&amp;J$16,'Table 15 Feed'!$A$3:$AD$12374,$S$6,0),"-")</f>
        <v>610</v>
      </c>
      <c r="K41" s="76">
        <f>IFERROR(VLOOKUP($D$12&amp;$S$5&amp;$A$18&amp;$C41&amp;K$16,'Table 15 Feed'!$A$3:$AD$12374,$S$6,0),"-")</f>
        <v>330</v>
      </c>
      <c r="L41" s="76">
        <f>IFERROR(VLOOKUP($D$12&amp;$S$5&amp;$A$18&amp;$C41&amp;L$16,'Table 15 Feed'!$A$3:$AD$12374,$S$6,0),"-")</f>
        <v>270</v>
      </c>
      <c r="M41" s="77">
        <f>IFERROR(VLOOKUP($D$12&amp;$S$5&amp;$A$18&amp;$C41&amp;M$16,'Table 15 Feed'!$A$3:$AD$12374,$S$6,0),"-")</f>
        <v>745</v>
      </c>
      <c r="P41" s="110"/>
    </row>
    <row r="42" spans="1:16" s="2" customFormat="1" ht="14.25" customHeight="1" x14ac:dyDescent="0.2">
      <c r="A42" s="69" t="s">
        <v>100</v>
      </c>
      <c r="B42" s="32" t="s">
        <v>170</v>
      </c>
      <c r="C42" s="65" t="s">
        <v>171</v>
      </c>
      <c r="D42" s="76">
        <f>IFERROR(VLOOKUP($D$12&amp;$S$5&amp;$A$18&amp;$C42&amp;D$16,'Table 15 Feed'!$A$3:$AD$12374,$S$6,0),"-")</f>
        <v>195</v>
      </c>
      <c r="E42" s="76">
        <f>IFERROR(VLOOKUP($D$12&amp;$S$5&amp;$A$18&amp;$C42&amp;E$16,'Table 15 Feed'!$A$3:$AD$12374,$S$6,0),"-")</f>
        <v>860</v>
      </c>
      <c r="F42" s="76">
        <f>IFERROR(VLOOKUP($D$12&amp;$S$5&amp;$A$18&amp;$C42&amp;F$16,'Table 15 Feed'!$A$3:$AD$12374,$S$6,0),"-")</f>
        <v>4365</v>
      </c>
      <c r="G42" s="76">
        <f>IFERROR(VLOOKUP($D$12&amp;$S$5&amp;$A$18&amp;$C42&amp;G$16,'Table 15 Feed'!$A$3:$AD$12374,$S$6,0),"-")</f>
        <v>5195</v>
      </c>
      <c r="H42" s="76">
        <f>IFERROR(VLOOKUP($D$12&amp;$S$5&amp;$A$18&amp;$C42&amp;H$16,'Table 15 Feed'!$A$3:$AD$12374,$S$6,0),"-")</f>
        <v>3620</v>
      </c>
      <c r="I42" s="76">
        <f>IFERROR(VLOOKUP($D$12&amp;$S$5&amp;$A$18&amp;$C42&amp;I$16,'Table 15 Feed'!$A$3:$AD$12374,$S$6,0),"-")</f>
        <v>660</v>
      </c>
      <c r="J42" s="76">
        <f>IFERROR(VLOOKUP($D$12&amp;$S$5&amp;$A$18&amp;$C42&amp;J$16,'Table 15 Feed'!$A$3:$AD$12374,$S$6,0),"-")</f>
        <v>2845</v>
      </c>
      <c r="K42" s="76">
        <f>IFERROR(VLOOKUP($D$12&amp;$S$5&amp;$A$18&amp;$C42&amp;K$16,'Table 15 Feed'!$A$3:$AD$12374,$S$6,0),"-")</f>
        <v>3265</v>
      </c>
      <c r="L42" s="76">
        <f>IFERROR(VLOOKUP($D$12&amp;$S$5&amp;$A$18&amp;$C42&amp;L$16,'Table 15 Feed'!$A$3:$AD$12374,$S$6,0),"-")</f>
        <v>965</v>
      </c>
      <c r="M42" s="77">
        <f>IFERROR(VLOOKUP($D$12&amp;$S$5&amp;$A$18&amp;$C42&amp;M$16,'Table 15 Feed'!$A$3:$AD$12374,$S$6,0),"-")</f>
        <v>2210</v>
      </c>
      <c r="P42" s="110"/>
    </row>
    <row r="43" spans="1:16" s="2" customFormat="1" ht="14.25" customHeight="1" x14ac:dyDescent="0.2">
      <c r="A43" s="69" t="s">
        <v>100</v>
      </c>
      <c r="B43" s="32" t="s">
        <v>172</v>
      </c>
      <c r="C43" s="65" t="s">
        <v>173</v>
      </c>
      <c r="D43" s="76">
        <f>IFERROR(VLOOKUP($D$12&amp;$S$5&amp;$A$18&amp;$C43&amp;D$16,'Table 15 Feed'!$A$3:$AD$12374,$S$6,0),"-")</f>
        <v>570</v>
      </c>
      <c r="E43" s="76">
        <f>IFERROR(VLOOKUP($D$12&amp;$S$5&amp;$A$18&amp;$C43&amp;E$16,'Table 15 Feed'!$A$3:$AD$12374,$S$6,0),"-")</f>
        <v>1470</v>
      </c>
      <c r="F43" s="76">
        <f>IFERROR(VLOOKUP($D$12&amp;$S$5&amp;$A$18&amp;$C43&amp;F$16,'Table 15 Feed'!$A$3:$AD$12374,$S$6,0),"-")</f>
        <v>3105</v>
      </c>
      <c r="G43" s="76">
        <f>IFERROR(VLOOKUP($D$12&amp;$S$5&amp;$A$18&amp;$C43&amp;G$16,'Table 15 Feed'!$A$3:$AD$12374,$S$6,0),"-")</f>
        <v>2260</v>
      </c>
      <c r="H43" s="76">
        <f>IFERROR(VLOOKUP($D$12&amp;$S$5&amp;$A$18&amp;$C43&amp;H$16,'Table 15 Feed'!$A$3:$AD$12374,$S$6,0),"-")</f>
        <v>965</v>
      </c>
      <c r="I43" s="76">
        <f>IFERROR(VLOOKUP($D$12&amp;$S$5&amp;$A$18&amp;$C43&amp;I$16,'Table 15 Feed'!$A$3:$AD$12374,$S$6,0),"-")</f>
        <v>115</v>
      </c>
      <c r="J43" s="76">
        <f>IFERROR(VLOOKUP($D$12&amp;$S$5&amp;$A$18&amp;$C43&amp;J$16,'Table 15 Feed'!$A$3:$AD$12374,$S$6,0),"-")</f>
        <v>550</v>
      </c>
      <c r="K43" s="76">
        <f>IFERROR(VLOOKUP($D$12&amp;$S$5&amp;$A$18&amp;$C43&amp;K$16,'Table 15 Feed'!$A$3:$AD$12374,$S$6,0),"-")</f>
        <v>185</v>
      </c>
      <c r="L43" s="76">
        <f>IFERROR(VLOOKUP($D$12&amp;$S$5&amp;$A$18&amp;$C43&amp;L$16,'Table 15 Feed'!$A$3:$AD$12374,$S$6,0),"-")</f>
        <v>200</v>
      </c>
      <c r="M43" s="77">
        <f>IFERROR(VLOOKUP($D$12&amp;$S$5&amp;$A$18&amp;$C43&amp;M$16,'Table 15 Feed'!$A$3:$AD$12374,$S$6,0),"-")</f>
        <v>525</v>
      </c>
      <c r="P43" s="110"/>
    </row>
    <row r="44" spans="1:16" s="2" customFormat="1" ht="14.25" customHeight="1" x14ac:dyDescent="0.2">
      <c r="A44" s="69" t="s">
        <v>100</v>
      </c>
      <c r="B44" s="32" t="s">
        <v>174</v>
      </c>
      <c r="C44" s="65" t="s">
        <v>175</v>
      </c>
      <c r="D44" s="76">
        <f>IFERROR(VLOOKUP($D$12&amp;$S$5&amp;$A$18&amp;$C44&amp;D$16,'Table 15 Feed'!$A$3:$AD$12374,$S$6,0),"-")</f>
        <v>0</v>
      </c>
      <c r="E44" s="76">
        <f>IFERROR(VLOOKUP($D$12&amp;$S$5&amp;$A$18&amp;$C44&amp;E$16,'Table 15 Feed'!$A$3:$AD$12374,$S$6,0),"-")</f>
        <v>0</v>
      </c>
      <c r="F44" s="76">
        <f>IFERROR(VLOOKUP($D$12&amp;$S$5&amp;$A$18&amp;$C44&amp;F$16,'Table 15 Feed'!$A$3:$AD$12374,$S$6,0),"-")</f>
        <v>5</v>
      </c>
      <c r="G44" s="76">
        <f>IFERROR(VLOOKUP($D$12&amp;$S$5&amp;$A$18&amp;$C44&amp;G$16,'Table 15 Feed'!$A$3:$AD$12374,$S$6,0),"-")</f>
        <v>5</v>
      </c>
      <c r="H44" s="76" t="str">
        <f>IFERROR(VLOOKUP($D$12&amp;$S$5&amp;$A$18&amp;$C44&amp;H$16,'Table 15 Feed'!$A$3:$AD$12374,$S$6,0),"-")</f>
        <v>c</v>
      </c>
      <c r="I44" s="76" t="str">
        <f>IFERROR(VLOOKUP($D$12&amp;$S$5&amp;$A$18&amp;$C44&amp;I$16,'Table 15 Feed'!$A$3:$AD$12374,$S$6,0),"-")</f>
        <v>-</v>
      </c>
      <c r="J44" s="76" t="str">
        <f>IFERROR(VLOOKUP($D$12&amp;$S$5&amp;$A$18&amp;$C44&amp;J$16,'Table 15 Feed'!$A$3:$AD$12374,$S$6,0),"-")</f>
        <v>c</v>
      </c>
      <c r="K44" s="76" t="str">
        <f>IFERROR(VLOOKUP($D$12&amp;$S$5&amp;$A$18&amp;$C44&amp;K$16,'Table 15 Feed'!$A$3:$AD$12374,$S$6,0),"-")</f>
        <v>-</v>
      </c>
      <c r="L44" s="76" t="str">
        <f>IFERROR(VLOOKUP($D$12&amp;$S$5&amp;$A$18&amp;$C44&amp;L$16,'Table 15 Feed'!$A$3:$AD$12374,$S$6,0),"-")</f>
        <v>-</v>
      </c>
      <c r="M44" s="77">
        <f>IFERROR(VLOOKUP($D$12&amp;$S$5&amp;$A$18&amp;$C44&amp;M$16,'Table 15 Feed'!$A$3:$AD$12374,$S$6,0),"-")</f>
        <v>5</v>
      </c>
      <c r="P44" s="110"/>
    </row>
    <row r="45" spans="1:16" s="2" customFormat="1" ht="14.25" customHeight="1" x14ac:dyDescent="0.2">
      <c r="A45" s="69" t="s">
        <v>100</v>
      </c>
      <c r="B45" s="32" t="s">
        <v>285</v>
      </c>
      <c r="C45" s="65" t="s">
        <v>225</v>
      </c>
      <c r="D45" s="76">
        <f>IFERROR(VLOOKUP($D$12&amp;$S$5&amp;$A$18&amp;$C45&amp;D$16,'Table 15 Feed'!$A$3:$AD$12374,$S$6,0),"-")</f>
        <v>500</v>
      </c>
      <c r="E45" s="76">
        <f>IFERROR(VLOOKUP($D$12&amp;$S$5&amp;$A$18&amp;$C45&amp;E$16,'Table 15 Feed'!$A$3:$AD$12374,$S$6,0),"-")</f>
        <v>940</v>
      </c>
      <c r="F45" s="76">
        <f>IFERROR(VLOOKUP($D$12&amp;$S$5&amp;$A$18&amp;$C45&amp;F$16,'Table 15 Feed'!$A$3:$AD$12374,$S$6,0),"-")</f>
        <v>1970</v>
      </c>
      <c r="G45" s="76">
        <f>IFERROR(VLOOKUP($D$12&amp;$S$5&amp;$A$18&amp;$C45&amp;G$16,'Table 15 Feed'!$A$3:$AD$12374,$S$6,0),"-")</f>
        <v>930</v>
      </c>
      <c r="H45" s="76">
        <f>IFERROR(VLOOKUP($D$12&amp;$S$5&amp;$A$18&amp;$C45&amp;H$16,'Table 15 Feed'!$A$3:$AD$12374,$S$6,0),"-")</f>
        <v>255</v>
      </c>
      <c r="I45" s="76">
        <f>IFERROR(VLOOKUP($D$12&amp;$S$5&amp;$A$18&amp;$C45&amp;I$16,'Table 15 Feed'!$A$3:$AD$12374,$S$6,0),"-")</f>
        <v>25</v>
      </c>
      <c r="J45" s="76">
        <f>IFERROR(VLOOKUP($D$12&amp;$S$5&amp;$A$18&amp;$C45&amp;J$16,'Table 15 Feed'!$A$3:$AD$12374,$S$6,0),"-")</f>
        <v>120</v>
      </c>
      <c r="K45" s="76">
        <f>IFERROR(VLOOKUP($D$12&amp;$S$5&amp;$A$18&amp;$C45&amp;K$16,'Table 15 Feed'!$A$3:$AD$12374,$S$6,0),"-")</f>
        <v>45</v>
      </c>
      <c r="L45" s="76">
        <f>IFERROR(VLOOKUP($D$12&amp;$S$5&amp;$A$18&amp;$C45&amp;L$16,'Table 15 Feed'!$A$3:$AD$12374,$S$6,0),"-")</f>
        <v>155</v>
      </c>
      <c r="M45" s="77">
        <f>IFERROR(VLOOKUP($D$12&amp;$S$5&amp;$A$18&amp;$C45&amp;M$16,'Table 15 Feed'!$A$3:$AD$12374,$S$6,0),"-")</f>
        <v>395</v>
      </c>
      <c r="P45" s="110"/>
    </row>
    <row r="46" spans="1:16" s="2" customFormat="1" ht="14.25" customHeight="1" x14ac:dyDescent="0.2">
      <c r="A46" s="69" t="s">
        <v>100</v>
      </c>
      <c r="B46" s="32" t="s">
        <v>176</v>
      </c>
      <c r="C46" s="65" t="s">
        <v>177</v>
      </c>
      <c r="D46" s="76">
        <f>IFERROR(VLOOKUP($D$12&amp;$S$5&amp;$A$18&amp;$C46&amp;D$16,'Table 15 Feed'!$A$3:$AD$12374,$S$6,0),"-")</f>
        <v>750</v>
      </c>
      <c r="E46" s="76">
        <f>IFERROR(VLOOKUP($D$12&amp;$S$5&amp;$A$18&amp;$C46&amp;E$16,'Table 15 Feed'!$A$3:$AD$12374,$S$6,0),"-")</f>
        <v>1695</v>
      </c>
      <c r="F46" s="76">
        <f>IFERROR(VLOOKUP($D$12&amp;$S$5&amp;$A$18&amp;$C46&amp;F$16,'Table 15 Feed'!$A$3:$AD$12374,$S$6,0),"-")</f>
        <v>3285</v>
      </c>
      <c r="G46" s="76">
        <f>IFERROR(VLOOKUP($D$12&amp;$S$5&amp;$A$18&amp;$C46&amp;G$16,'Table 15 Feed'!$A$3:$AD$12374,$S$6,0),"-")</f>
        <v>1805</v>
      </c>
      <c r="H46" s="76">
        <f>IFERROR(VLOOKUP($D$12&amp;$S$5&amp;$A$18&amp;$C46&amp;H$16,'Table 15 Feed'!$A$3:$AD$12374,$S$6,0),"-")</f>
        <v>690</v>
      </c>
      <c r="I46" s="76">
        <f>IFERROR(VLOOKUP($D$12&amp;$S$5&amp;$A$18&amp;$C46&amp;I$16,'Table 15 Feed'!$A$3:$AD$12374,$S$6,0),"-")</f>
        <v>95</v>
      </c>
      <c r="J46" s="76">
        <f>IFERROR(VLOOKUP($D$12&amp;$S$5&amp;$A$18&amp;$C46&amp;J$16,'Table 15 Feed'!$A$3:$AD$12374,$S$6,0),"-")</f>
        <v>300</v>
      </c>
      <c r="K46" s="76">
        <f>IFERROR(VLOOKUP($D$12&amp;$S$5&amp;$A$18&amp;$C46&amp;K$16,'Table 15 Feed'!$A$3:$AD$12374,$S$6,0),"-")</f>
        <v>90</v>
      </c>
      <c r="L46" s="76">
        <f>IFERROR(VLOOKUP($D$12&amp;$S$5&amp;$A$18&amp;$C46&amp;L$16,'Table 15 Feed'!$A$3:$AD$12374,$S$6,0),"-")</f>
        <v>230</v>
      </c>
      <c r="M46" s="77">
        <f>IFERROR(VLOOKUP($D$12&amp;$S$5&amp;$A$18&amp;$C46&amp;M$16,'Table 15 Feed'!$A$3:$AD$12374,$S$6,0),"-")</f>
        <v>580</v>
      </c>
      <c r="P46" s="110"/>
    </row>
    <row r="47" spans="1:16" s="2" customFormat="1" ht="14.25" customHeight="1" x14ac:dyDescent="0.2">
      <c r="A47" s="69" t="s">
        <v>100</v>
      </c>
      <c r="B47" s="32" t="s">
        <v>178</v>
      </c>
      <c r="C47" s="65" t="s">
        <v>179</v>
      </c>
      <c r="D47" s="76">
        <f>IFERROR(VLOOKUP($D$12&amp;$S$5&amp;$A$18&amp;$C47&amp;D$16,'Table 15 Feed'!$A$3:$AD$12374,$S$6,0),"-")</f>
        <v>275</v>
      </c>
      <c r="E47" s="76">
        <f>IFERROR(VLOOKUP($D$12&amp;$S$5&amp;$A$18&amp;$C47&amp;E$16,'Table 15 Feed'!$A$3:$AD$12374,$S$6,0),"-")</f>
        <v>485</v>
      </c>
      <c r="F47" s="76">
        <f>IFERROR(VLOOKUP($D$12&amp;$S$5&amp;$A$18&amp;$C47&amp;F$16,'Table 15 Feed'!$A$3:$AD$12374,$S$6,0),"-")</f>
        <v>980</v>
      </c>
      <c r="G47" s="76">
        <f>IFERROR(VLOOKUP($D$12&amp;$S$5&amp;$A$18&amp;$C47&amp;G$16,'Table 15 Feed'!$A$3:$AD$12374,$S$6,0),"-")</f>
        <v>495</v>
      </c>
      <c r="H47" s="76">
        <f>IFERROR(VLOOKUP($D$12&amp;$S$5&amp;$A$18&amp;$C47&amp;H$16,'Table 15 Feed'!$A$3:$AD$12374,$S$6,0),"-")</f>
        <v>160</v>
      </c>
      <c r="I47" s="76">
        <f>IFERROR(VLOOKUP($D$12&amp;$S$5&amp;$A$18&amp;$C47&amp;I$16,'Table 15 Feed'!$A$3:$AD$12374,$S$6,0),"-")</f>
        <v>20</v>
      </c>
      <c r="J47" s="76">
        <f>IFERROR(VLOOKUP($D$12&amp;$S$5&amp;$A$18&amp;$C47&amp;J$16,'Table 15 Feed'!$A$3:$AD$12374,$S$6,0),"-")</f>
        <v>85</v>
      </c>
      <c r="K47" s="76">
        <f>IFERROR(VLOOKUP($D$12&amp;$S$5&amp;$A$18&amp;$C47&amp;K$16,'Table 15 Feed'!$A$3:$AD$12374,$S$6,0),"-")</f>
        <v>25</v>
      </c>
      <c r="L47" s="76">
        <f>IFERROR(VLOOKUP($D$12&amp;$S$5&amp;$A$18&amp;$C47&amp;L$16,'Table 15 Feed'!$A$3:$AD$12374,$S$6,0),"-")</f>
        <v>70</v>
      </c>
      <c r="M47" s="77">
        <f>IFERROR(VLOOKUP($D$12&amp;$S$5&amp;$A$18&amp;$C47&amp;M$16,'Table 15 Feed'!$A$3:$AD$12374,$S$6,0),"-")</f>
        <v>175</v>
      </c>
      <c r="P47" s="110"/>
    </row>
    <row r="48" spans="1:16" s="2" customFormat="1" x14ac:dyDescent="0.2">
      <c r="A48" s="69" t="s">
        <v>100</v>
      </c>
      <c r="B48" s="32" t="s">
        <v>181</v>
      </c>
      <c r="C48" s="65" t="s">
        <v>182</v>
      </c>
      <c r="D48" s="76">
        <f>IFERROR(VLOOKUP($D$12&amp;$S$5&amp;$A$18&amp;$C48&amp;D$16,'Table 15 Feed'!$A$3:$AD$12374,$S$6,0),"-")</f>
        <v>15</v>
      </c>
      <c r="E48" s="76">
        <f>IFERROR(VLOOKUP($D$12&amp;$S$5&amp;$A$18&amp;$C48&amp;E$16,'Table 15 Feed'!$A$3:$AD$12374,$S$6,0),"-")</f>
        <v>95</v>
      </c>
      <c r="F48" s="76">
        <f>IFERROR(VLOOKUP($D$12&amp;$S$5&amp;$A$18&amp;$C48&amp;F$16,'Table 15 Feed'!$A$3:$AD$12374,$S$6,0),"-")</f>
        <v>945</v>
      </c>
      <c r="G48" s="76">
        <f>IFERROR(VLOOKUP($D$12&amp;$S$5&amp;$A$18&amp;$C48&amp;G$16,'Table 15 Feed'!$A$3:$AD$12374,$S$6,0),"-")</f>
        <v>2120</v>
      </c>
      <c r="H48" s="76">
        <f>IFERROR(VLOOKUP($D$12&amp;$S$5&amp;$A$18&amp;$C48&amp;H$16,'Table 15 Feed'!$A$3:$AD$12374,$S$6,0),"-")</f>
        <v>1405</v>
      </c>
      <c r="I48" s="76">
        <f>IFERROR(VLOOKUP($D$12&amp;$S$5&amp;$A$18&amp;$C48&amp;I$16,'Table 15 Feed'!$A$3:$AD$12374,$S$6,0),"-")</f>
        <v>245</v>
      </c>
      <c r="J48" s="76">
        <f>IFERROR(VLOOKUP($D$12&amp;$S$5&amp;$A$18&amp;$C48&amp;J$16,'Table 15 Feed'!$A$3:$AD$12374,$S$6,0),"-")</f>
        <v>955</v>
      </c>
      <c r="K48" s="76">
        <f>IFERROR(VLOOKUP($D$12&amp;$S$5&amp;$A$18&amp;$C48&amp;K$16,'Table 15 Feed'!$A$3:$AD$12374,$S$6,0),"-")</f>
        <v>1285</v>
      </c>
      <c r="L48" s="76">
        <f>IFERROR(VLOOKUP($D$12&amp;$S$5&amp;$A$18&amp;$C48&amp;L$16,'Table 15 Feed'!$A$3:$AD$12374,$S$6,0),"-")</f>
        <v>420</v>
      </c>
      <c r="M48" s="77">
        <f>IFERROR(VLOOKUP($D$12&amp;$S$5&amp;$A$18&amp;$C48&amp;M$16,'Table 15 Feed'!$A$3:$AD$12374,$S$6,0),"-")</f>
        <v>860</v>
      </c>
      <c r="P48" s="110"/>
    </row>
    <row r="49" spans="1:16" s="2" customFormat="1" x14ac:dyDescent="0.2">
      <c r="A49" s="69" t="s">
        <v>100</v>
      </c>
      <c r="B49" s="32" t="s">
        <v>183</v>
      </c>
      <c r="C49" s="65" t="s">
        <v>184</v>
      </c>
      <c r="D49" s="76">
        <f>IFERROR(VLOOKUP($D$12&amp;$S$5&amp;$A$18&amp;$C49&amp;D$16,'Table 15 Feed'!$A$3:$AD$12374,$S$6,0),"-")</f>
        <v>30</v>
      </c>
      <c r="E49" s="76">
        <f>IFERROR(VLOOKUP($D$12&amp;$S$5&amp;$A$18&amp;$C49&amp;E$16,'Table 15 Feed'!$A$3:$AD$12374,$S$6,0),"-")</f>
        <v>110</v>
      </c>
      <c r="F49" s="76">
        <f>IFERROR(VLOOKUP($D$12&amp;$S$5&amp;$A$18&amp;$C49&amp;F$16,'Table 15 Feed'!$A$3:$AD$12374,$S$6,0),"-")</f>
        <v>275</v>
      </c>
      <c r="G49" s="76">
        <f>IFERROR(VLOOKUP($D$12&amp;$S$5&amp;$A$18&amp;$C49&amp;G$16,'Table 15 Feed'!$A$3:$AD$12374,$S$6,0),"-")</f>
        <v>240</v>
      </c>
      <c r="H49" s="76">
        <f>IFERROR(VLOOKUP($D$12&amp;$S$5&amp;$A$18&amp;$C49&amp;H$16,'Table 15 Feed'!$A$3:$AD$12374,$S$6,0),"-")</f>
        <v>160</v>
      </c>
      <c r="I49" s="76">
        <f>IFERROR(VLOOKUP($D$12&amp;$S$5&amp;$A$18&amp;$C49&amp;I$16,'Table 15 Feed'!$A$3:$AD$12374,$S$6,0),"-")</f>
        <v>20</v>
      </c>
      <c r="J49" s="76">
        <f>IFERROR(VLOOKUP($D$12&amp;$S$5&amp;$A$18&amp;$C49&amp;J$16,'Table 15 Feed'!$A$3:$AD$12374,$S$6,0),"-")</f>
        <v>110</v>
      </c>
      <c r="K49" s="76">
        <f>IFERROR(VLOOKUP($D$12&amp;$S$5&amp;$A$18&amp;$C49&amp;K$16,'Table 15 Feed'!$A$3:$AD$12374,$S$6,0),"-")</f>
        <v>80</v>
      </c>
      <c r="L49" s="76">
        <f>IFERROR(VLOOKUP($D$12&amp;$S$5&amp;$A$18&amp;$C49&amp;L$16,'Table 15 Feed'!$A$3:$AD$12374,$S$6,0),"-")</f>
        <v>50</v>
      </c>
      <c r="M49" s="77">
        <f>IFERROR(VLOOKUP($D$12&amp;$S$5&amp;$A$18&amp;$C49&amp;M$16,'Table 15 Feed'!$A$3:$AD$12374,$S$6,0),"-")</f>
        <v>155</v>
      </c>
      <c r="P49" s="110"/>
    </row>
    <row r="50" spans="1:16" s="2" customFormat="1" x14ac:dyDescent="0.2">
      <c r="A50" s="69" t="s">
        <v>100</v>
      </c>
      <c r="B50" s="32" t="s">
        <v>286</v>
      </c>
      <c r="C50" s="65" t="s">
        <v>227</v>
      </c>
      <c r="D50" s="76">
        <f>IFERROR(VLOOKUP($D$12&amp;$S$5&amp;$A$18&amp;$C50&amp;D$16,'Table 15 Feed'!$A$3:$AD$12374,$S$6,0),"-")</f>
        <v>20</v>
      </c>
      <c r="E50" s="76">
        <f>IFERROR(VLOOKUP($D$12&amp;$S$5&amp;$A$18&amp;$C50&amp;E$16,'Table 15 Feed'!$A$3:$AD$12374,$S$6,0),"-")</f>
        <v>160</v>
      </c>
      <c r="F50" s="76">
        <f>IFERROR(VLOOKUP($D$12&amp;$S$5&amp;$A$18&amp;$C50&amp;F$16,'Table 15 Feed'!$A$3:$AD$12374,$S$6,0),"-")</f>
        <v>1375</v>
      </c>
      <c r="G50" s="76">
        <f>IFERROR(VLOOKUP($D$12&amp;$S$5&amp;$A$18&amp;$C50&amp;G$16,'Table 15 Feed'!$A$3:$AD$12374,$S$6,0),"-")</f>
        <v>2160</v>
      </c>
      <c r="H50" s="76">
        <f>IFERROR(VLOOKUP($D$12&amp;$S$5&amp;$A$18&amp;$C50&amp;H$16,'Table 15 Feed'!$A$3:$AD$12374,$S$6,0),"-")</f>
        <v>1225</v>
      </c>
      <c r="I50" s="76">
        <f>IFERROR(VLOOKUP($D$12&amp;$S$5&amp;$A$18&amp;$C50&amp;I$16,'Table 15 Feed'!$A$3:$AD$12374,$S$6,0),"-")</f>
        <v>145</v>
      </c>
      <c r="J50" s="76">
        <f>IFERROR(VLOOKUP($D$12&amp;$S$5&amp;$A$18&amp;$C50&amp;J$16,'Table 15 Feed'!$A$3:$AD$12374,$S$6,0),"-")</f>
        <v>830</v>
      </c>
      <c r="K50" s="76">
        <f>IFERROR(VLOOKUP($D$12&amp;$S$5&amp;$A$18&amp;$C50&amp;K$16,'Table 15 Feed'!$A$3:$AD$12374,$S$6,0),"-")</f>
        <v>1015</v>
      </c>
      <c r="L50" s="76">
        <f>IFERROR(VLOOKUP($D$12&amp;$S$5&amp;$A$18&amp;$C50&amp;L$16,'Table 15 Feed'!$A$3:$AD$12374,$S$6,0),"-")</f>
        <v>210</v>
      </c>
      <c r="M50" s="77">
        <f>IFERROR(VLOOKUP($D$12&amp;$S$5&amp;$A$18&amp;$C50&amp;M$16,'Table 15 Feed'!$A$3:$AD$12374,$S$6,0),"-")</f>
        <v>520</v>
      </c>
      <c r="P50" s="110"/>
    </row>
    <row r="51" spans="1:16" s="2" customFormat="1" x14ac:dyDescent="0.2">
      <c r="A51" s="69" t="s">
        <v>100</v>
      </c>
      <c r="B51" s="32" t="s">
        <v>283</v>
      </c>
      <c r="C51" s="65" t="s">
        <v>180</v>
      </c>
      <c r="D51" s="76">
        <f>IFERROR(VLOOKUP($D$12&amp;$S$5&amp;$A$18&amp;$C51&amp;D$16,'Table 15 Feed'!$A$3:$AD$12374,$S$6,0),"-")</f>
        <v>95</v>
      </c>
      <c r="E51" s="76">
        <f>IFERROR(VLOOKUP($D$12&amp;$S$5&amp;$A$18&amp;$C51&amp;E$16,'Table 15 Feed'!$A$3:$AD$12374,$S$6,0),"-")</f>
        <v>505</v>
      </c>
      <c r="F51" s="76">
        <f>IFERROR(VLOOKUP($D$12&amp;$S$5&amp;$A$18&amp;$C51&amp;F$16,'Table 15 Feed'!$A$3:$AD$12374,$S$6,0),"-")</f>
        <v>2830</v>
      </c>
      <c r="G51" s="76">
        <f>IFERROR(VLOOKUP($D$12&amp;$S$5&amp;$A$18&amp;$C51&amp;G$16,'Table 15 Feed'!$A$3:$AD$12374,$S$6,0),"-")</f>
        <v>3360</v>
      </c>
      <c r="H51" s="76">
        <f>IFERROR(VLOOKUP($D$12&amp;$S$5&amp;$A$18&amp;$C51&amp;H$16,'Table 15 Feed'!$A$3:$AD$12374,$S$6,0),"-")</f>
        <v>1720</v>
      </c>
      <c r="I51" s="76">
        <f>IFERROR(VLOOKUP($D$12&amp;$S$5&amp;$A$18&amp;$C51&amp;I$16,'Table 15 Feed'!$A$3:$AD$12374,$S$6,0),"-")</f>
        <v>255</v>
      </c>
      <c r="J51" s="76">
        <f>IFERROR(VLOOKUP($D$12&amp;$S$5&amp;$A$18&amp;$C51&amp;J$16,'Table 15 Feed'!$A$3:$AD$12374,$S$6,0),"-")</f>
        <v>1965</v>
      </c>
      <c r="K51" s="76">
        <f>IFERROR(VLOOKUP($D$12&amp;$S$5&amp;$A$18&amp;$C51&amp;K$16,'Table 15 Feed'!$A$3:$AD$12374,$S$6,0),"-")</f>
        <v>3825</v>
      </c>
      <c r="L51" s="76">
        <f>IFERROR(VLOOKUP($D$12&amp;$S$5&amp;$A$18&amp;$C51&amp;L$16,'Table 15 Feed'!$A$3:$AD$12374,$S$6,0),"-")</f>
        <v>595</v>
      </c>
      <c r="M51" s="77">
        <f>IFERROR(VLOOKUP($D$12&amp;$S$5&amp;$A$18&amp;$C51&amp;M$16,'Table 15 Feed'!$A$3:$AD$12374,$S$6,0),"-")</f>
        <v>1255</v>
      </c>
      <c r="P51" s="110"/>
    </row>
    <row r="52" spans="1:16" s="2" customFormat="1" x14ac:dyDescent="0.2">
      <c r="A52" s="69"/>
      <c r="B52" s="32" t="s">
        <v>288</v>
      </c>
      <c r="C52" s="65" t="s">
        <v>230</v>
      </c>
      <c r="D52" s="76">
        <f>IFERROR(VLOOKUP($D$12&amp;$S$5&amp;$A$18&amp;$C52&amp;D$16,'Table 15 Feed'!$A$3:$AD$12374,$S$6,0),"-")</f>
        <v>150</v>
      </c>
      <c r="E52" s="76">
        <f>IFERROR(VLOOKUP($D$12&amp;$S$5&amp;$A$18&amp;$C52&amp;E$16,'Table 15 Feed'!$A$3:$AD$12374,$S$6,0),"-")</f>
        <v>435</v>
      </c>
      <c r="F52" s="76">
        <f>IFERROR(VLOOKUP($D$12&amp;$S$5&amp;$A$18&amp;$C52&amp;F$16,'Table 15 Feed'!$A$3:$AD$12374,$S$6,0),"-")</f>
        <v>1805</v>
      </c>
      <c r="G52" s="76">
        <f>IFERROR(VLOOKUP($D$12&amp;$S$5&amp;$A$18&amp;$C52&amp;G$16,'Table 15 Feed'!$A$3:$AD$12374,$S$6,0),"-")</f>
        <v>1685</v>
      </c>
      <c r="H52" s="76">
        <f>IFERROR(VLOOKUP($D$12&amp;$S$5&amp;$A$18&amp;$C52&amp;H$16,'Table 15 Feed'!$A$3:$AD$12374,$S$6,0),"-")</f>
        <v>855</v>
      </c>
      <c r="I52" s="76">
        <f>IFERROR(VLOOKUP($D$12&amp;$S$5&amp;$A$18&amp;$C52&amp;I$16,'Table 15 Feed'!$A$3:$AD$12374,$S$6,0),"-")</f>
        <v>105</v>
      </c>
      <c r="J52" s="76">
        <f>IFERROR(VLOOKUP($D$12&amp;$S$5&amp;$A$18&amp;$C52&amp;J$16,'Table 15 Feed'!$A$3:$AD$12374,$S$6,0),"-")</f>
        <v>565</v>
      </c>
      <c r="K52" s="76">
        <f>IFERROR(VLOOKUP($D$12&amp;$S$5&amp;$A$18&amp;$C52&amp;K$16,'Table 15 Feed'!$A$3:$AD$12374,$S$6,0),"-")</f>
        <v>2255</v>
      </c>
      <c r="L52" s="76">
        <f>IFERROR(VLOOKUP($D$12&amp;$S$5&amp;$A$18&amp;$C52&amp;L$16,'Table 15 Feed'!$A$3:$AD$12374,$S$6,0),"-")</f>
        <v>200</v>
      </c>
      <c r="M52" s="77">
        <f>IFERROR(VLOOKUP($D$12&amp;$S$5&amp;$A$18&amp;$C52&amp;M$16,'Table 15 Feed'!$A$3:$AD$12374,$S$6,0),"-")</f>
        <v>905</v>
      </c>
      <c r="P52" s="110"/>
    </row>
    <row r="53" spans="1:16" s="2" customFormat="1" x14ac:dyDescent="0.2">
      <c r="A53" s="69"/>
      <c r="B53" s="32" t="s">
        <v>284</v>
      </c>
      <c r="C53" s="65" t="s">
        <v>224</v>
      </c>
      <c r="D53" s="76">
        <f>IFERROR(VLOOKUP($D$12&amp;$S$5&amp;$A$18&amp;$C53&amp;D$16,'Table 15 Feed'!$A$3:$AD$12374,$S$6,0),"-")</f>
        <v>290</v>
      </c>
      <c r="E53" s="76">
        <f>IFERROR(VLOOKUP($D$12&amp;$S$5&amp;$A$18&amp;$C53&amp;E$16,'Table 15 Feed'!$A$3:$AD$12374,$S$6,0),"-")</f>
        <v>790</v>
      </c>
      <c r="F53" s="76">
        <f>IFERROR(VLOOKUP($D$12&amp;$S$5&amp;$A$18&amp;$C53&amp;F$16,'Table 15 Feed'!$A$3:$AD$12374,$S$6,0),"-")</f>
        <v>2140</v>
      </c>
      <c r="G53" s="76">
        <f>IFERROR(VLOOKUP($D$12&amp;$S$5&amp;$A$18&amp;$C53&amp;G$16,'Table 15 Feed'!$A$3:$AD$12374,$S$6,0),"-")</f>
        <v>1395</v>
      </c>
      <c r="H53" s="76">
        <f>IFERROR(VLOOKUP($D$12&amp;$S$5&amp;$A$18&amp;$C53&amp;H$16,'Table 15 Feed'!$A$3:$AD$12374,$S$6,0),"-")</f>
        <v>655</v>
      </c>
      <c r="I53" s="76">
        <f>IFERROR(VLOOKUP($D$12&amp;$S$5&amp;$A$18&amp;$C53&amp;I$16,'Table 15 Feed'!$A$3:$AD$12374,$S$6,0),"-")</f>
        <v>85</v>
      </c>
      <c r="J53" s="76">
        <f>IFERROR(VLOOKUP($D$12&amp;$S$5&amp;$A$18&amp;$C53&amp;J$16,'Table 15 Feed'!$A$3:$AD$12374,$S$6,0),"-")</f>
        <v>260</v>
      </c>
      <c r="K53" s="76">
        <f>IFERROR(VLOOKUP($D$12&amp;$S$5&amp;$A$18&amp;$C53&amp;K$16,'Table 15 Feed'!$A$3:$AD$12374,$S$6,0),"-")</f>
        <v>90</v>
      </c>
      <c r="L53" s="76">
        <f>IFERROR(VLOOKUP($D$12&amp;$S$5&amp;$A$18&amp;$C53&amp;L$16,'Table 15 Feed'!$A$3:$AD$12374,$S$6,0),"-")</f>
        <v>110</v>
      </c>
      <c r="M53" s="77">
        <f>IFERROR(VLOOKUP($D$12&amp;$S$5&amp;$A$18&amp;$C53&amp;M$16,'Table 15 Feed'!$A$3:$AD$12374,$S$6,0),"-")</f>
        <v>425</v>
      </c>
      <c r="P53" s="110"/>
    </row>
    <row r="54" spans="1:16" s="2" customFormat="1" x14ac:dyDescent="0.2">
      <c r="A54" s="69"/>
      <c r="B54" s="32"/>
      <c r="C54" s="65"/>
      <c r="D54" s="76"/>
      <c r="E54" s="76"/>
      <c r="F54" s="76"/>
      <c r="G54" s="76"/>
      <c r="H54" s="76"/>
      <c r="I54" s="76"/>
      <c r="J54" s="76"/>
      <c r="K54" s="76"/>
      <c r="L54" s="76"/>
      <c r="M54" s="77"/>
      <c r="P54" s="110"/>
    </row>
    <row r="55" spans="1:16" s="2" customFormat="1" x14ac:dyDescent="0.2">
      <c r="A55" s="28" t="s">
        <v>6</v>
      </c>
      <c r="B55" s="34"/>
      <c r="C55" s="166"/>
      <c r="D55" s="76"/>
      <c r="E55" s="76"/>
      <c r="F55" s="76"/>
      <c r="G55" s="76"/>
      <c r="H55" s="76"/>
      <c r="I55" s="76"/>
      <c r="J55" s="76"/>
      <c r="K55" s="76"/>
      <c r="L55" s="76"/>
      <c r="M55" s="77"/>
      <c r="P55" s="110"/>
    </row>
    <row r="56" spans="1:16" s="2" customFormat="1" x14ac:dyDescent="0.2">
      <c r="A56" s="69" t="s">
        <v>11</v>
      </c>
      <c r="B56" s="32" t="s">
        <v>137</v>
      </c>
      <c r="C56" s="65" t="s">
        <v>138</v>
      </c>
      <c r="D56" s="76">
        <f>IFERROR(VLOOKUP($D$12&amp;$S$5&amp;$A$55&amp;$C56&amp;D$16,'Table 15 Feed'!$A$3:$AD$12374,$S$6,0),"-")</f>
        <v>790</v>
      </c>
      <c r="E56" s="76">
        <f>IFERROR(VLOOKUP($D$12&amp;$S$5&amp;$A$55&amp;$C56&amp;E$16,'Table 15 Feed'!$A$3:$AD$12374,$S$6,0),"-")</f>
        <v>1205</v>
      </c>
      <c r="F56" s="76">
        <f>IFERROR(VLOOKUP($D$12&amp;$S$5&amp;$A$55&amp;$C56&amp;F$16,'Table 15 Feed'!$A$3:$AD$12374,$S$6,0),"-")</f>
        <v>635</v>
      </c>
      <c r="G56" s="76">
        <f>IFERROR(VLOOKUP($D$12&amp;$S$5&amp;$A$55&amp;$C56&amp;G$16,'Table 15 Feed'!$A$3:$AD$12374,$S$6,0),"-")</f>
        <v>25</v>
      </c>
      <c r="H56" s="76">
        <f>IFERROR(VLOOKUP($D$12&amp;$S$5&amp;$A$55&amp;$C56&amp;H$16,'Table 15 Feed'!$A$3:$AD$12374,$S$6,0),"-")</f>
        <v>5</v>
      </c>
      <c r="I56" s="76" t="str">
        <f>IFERROR(VLOOKUP($D$12&amp;$S$5&amp;$A$55&amp;$C56&amp;I$16,'Table 15 Feed'!$A$3:$AD$12374,$S$6,0),"-")</f>
        <v>-</v>
      </c>
      <c r="J56" s="76">
        <f>IFERROR(VLOOKUP($D$12&amp;$S$5&amp;$A$55&amp;$C56&amp;J$16,'Table 15 Feed'!$A$3:$AD$12374,$S$6,0),"-")</f>
        <v>5</v>
      </c>
      <c r="K56" s="76" t="str">
        <f>IFERROR(VLOOKUP($D$12&amp;$S$5&amp;$A$55&amp;$C56&amp;K$16,'Table 15 Feed'!$A$3:$AD$12374,$S$6,0),"-")</f>
        <v>-</v>
      </c>
      <c r="L56" s="76">
        <f>IFERROR(VLOOKUP($D$12&amp;$S$5&amp;$A$55&amp;$C56&amp;L$16,'Table 15 Feed'!$A$3:$AD$12374,$S$6,0),"-")</f>
        <v>45</v>
      </c>
      <c r="M56" s="77">
        <f>IFERROR(VLOOKUP($D$12&amp;$S$5&amp;$A$55&amp;$C56&amp;M$16,'Table 15 Feed'!$A$3:$AD$12374,$S$6,0),"-")</f>
        <v>270</v>
      </c>
      <c r="P56" s="110"/>
    </row>
    <row r="57" spans="1:16" s="2" customFormat="1" x14ac:dyDescent="0.2">
      <c r="A57" s="69" t="s">
        <v>11</v>
      </c>
      <c r="B57" s="32" t="s">
        <v>139</v>
      </c>
      <c r="C57" s="65" t="s">
        <v>140</v>
      </c>
      <c r="D57" s="76">
        <f>IFERROR(VLOOKUP($D$12&amp;$S$5&amp;$A$55&amp;$C57&amp;D$16,'Table 15 Feed'!$A$3:$AD$12374,$S$6,0),"-")</f>
        <v>35</v>
      </c>
      <c r="E57" s="76">
        <f>IFERROR(VLOOKUP($D$12&amp;$S$5&amp;$A$55&amp;$C57&amp;E$16,'Table 15 Feed'!$A$3:$AD$12374,$S$6,0),"-")</f>
        <v>110</v>
      </c>
      <c r="F57" s="76">
        <f>IFERROR(VLOOKUP($D$12&amp;$S$5&amp;$A$55&amp;$C57&amp;F$16,'Table 15 Feed'!$A$3:$AD$12374,$S$6,0),"-")</f>
        <v>500</v>
      </c>
      <c r="G57" s="76">
        <f>IFERROR(VLOOKUP($D$12&amp;$S$5&amp;$A$55&amp;$C57&amp;G$16,'Table 15 Feed'!$A$3:$AD$12374,$S$6,0),"-")</f>
        <v>320</v>
      </c>
      <c r="H57" s="76">
        <f>IFERROR(VLOOKUP($D$12&amp;$S$5&amp;$A$55&amp;$C57&amp;H$16,'Table 15 Feed'!$A$3:$AD$12374,$S$6,0),"-")</f>
        <v>105</v>
      </c>
      <c r="I57" s="76">
        <f>IFERROR(VLOOKUP($D$12&amp;$S$5&amp;$A$55&amp;$C57&amp;I$16,'Table 15 Feed'!$A$3:$AD$12374,$S$6,0),"-")</f>
        <v>20</v>
      </c>
      <c r="J57" s="76">
        <f>IFERROR(VLOOKUP($D$12&amp;$S$5&amp;$A$55&amp;$C57&amp;J$16,'Table 15 Feed'!$A$3:$AD$12374,$S$6,0),"-")</f>
        <v>35</v>
      </c>
      <c r="K57" s="76">
        <f>IFERROR(VLOOKUP($D$12&amp;$S$5&amp;$A$55&amp;$C57&amp;K$16,'Table 15 Feed'!$A$3:$AD$12374,$S$6,0),"-")</f>
        <v>15</v>
      </c>
      <c r="L57" s="76">
        <f>IFERROR(VLOOKUP($D$12&amp;$S$5&amp;$A$55&amp;$C57&amp;L$16,'Table 15 Feed'!$A$3:$AD$12374,$S$6,0),"-")</f>
        <v>25</v>
      </c>
      <c r="M57" s="77">
        <f>IFERROR(VLOOKUP($D$12&amp;$S$5&amp;$A$55&amp;$C57&amp;M$16,'Table 15 Feed'!$A$3:$AD$12374,$S$6,0),"-")</f>
        <v>125</v>
      </c>
      <c r="P57" s="110"/>
    </row>
    <row r="58" spans="1:16" s="2" customFormat="1" x14ac:dyDescent="0.2">
      <c r="A58" s="69" t="s">
        <v>11</v>
      </c>
      <c r="B58" s="32" t="s">
        <v>280</v>
      </c>
      <c r="C58" s="65" t="s">
        <v>229</v>
      </c>
      <c r="D58" s="76">
        <f>IFERROR(VLOOKUP($D$12&amp;$S$5&amp;$A$55&amp;$C58&amp;D$16,'Table 15 Feed'!$A$3:$AD$12374,$S$6,0),"-")</f>
        <v>10</v>
      </c>
      <c r="E58" s="76">
        <f>IFERROR(VLOOKUP($D$12&amp;$S$5&amp;$A$55&amp;$C58&amp;E$16,'Table 15 Feed'!$A$3:$AD$12374,$S$6,0),"-")</f>
        <v>30</v>
      </c>
      <c r="F58" s="76">
        <f>IFERROR(VLOOKUP($D$12&amp;$S$5&amp;$A$55&amp;$C58&amp;F$16,'Table 15 Feed'!$A$3:$AD$12374,$S$6,0),"-")</f>
        <v>310</v>
      </c>
      <c r="G58" s="76">
        <f>IFERROR(VLOOKUP($D$12&amp;$S$5&amp;$A$55&amp;$C58&amp;G$16,'Table 15 Feed'!$A$3:$AD$12374,$S$6,0),"-")</f>
        <v>620</v>
      </c>
      <c r="H58" s="76">
        <f>IFERROR(VLOOKUP($D$12&amp;$S$5&amp;$A$55&amp;$C58&amp;H$16,'Table 15 Feed'!$A$3:$AD$12374,$S$6,0),"-")</f>
        <v>360</v>
      </c>
      <c r="I58" s="76">
        <f>IFERROR(VLOOKUP($D$12&amp;$S$5&amp;$A$55&amp;$C58&amp;I$16,'Table 15 Feed'!$A$3:$AD$12374,$S$6,0),"-")</f>
        <v>45</v>
      </c>
      <c r="J58" s="76">
        <f>IFERROR(VLOOKUP($D$12&amp;$S$5&amp;$A$55&amp;$C58&amp;J$16,'Table 15 Feed'!$A$3:$AD$12374,$S$6,0),"-")</f>
        <v>415</v>
      </c>
      <c r="K58" s="76">
        <f>IFERROR(VLOOKUP($D$12&amp;$S$5&amp;$A$55&amp;$C58&amp;K$16,'Table 15 Feed'!$A$3:$AD$12374,$S$6,0),"-")</f>
        <v>430</v>
      </c>
      <c r="L58" s="76">
        <f>IFERROR(VLOOKUP($D$12&amp;$S$5&amp;$A$55&amp;$C58&amp;L$16,'Table 15 Feed'!$A$3:$AD$12374,$S$6,0),"-")</f>
        <v>195</v>
      </c>
      <c r="M58" s="77">
        <f>IFERROR(VLOOKUP($D$12&amp;$S$5&amp;$A$55&amp;$C58&amp;M$16,'Table 15 Feed'!$A$3:$AD$12374,$S$6,0),"-")</f>
        <v>355</v>
      </c>
      <c r="P58" s="110"/>
    </row>
    <row r="59" spans="1:16" s="2" customFormat="1" x14ac:dyDescent="0.2">
      <c r="A59" s="69" t="s">
        <v>11</v>
      </c>
      <c r="B59" s="32" t="s">
        <v>282</v>
      </c>
      <c r="C59" s="65" t="s">
        <v>228</v>
      </c>
      <c r="D59" s="76">
        <f>IFERROR(VLOOKUP($D$12&amp;$S$5&amp;$A$55&amp;$C59&amp;D$16,'Table 15 Feed'!$A$3:$AD$12374,$S$6,0),"-")</f>
        <v>80</v>
      </c>
      <c r="E59" s="76">
        <f>IFERROR(VLOOKUP($D$12&amp;$S$5&amp;$A$55&amp;$C59&amp;E$16,'Table 15 Feed'!$A$3:$AD$12374,$S$6,0),"-")</f>
        <v>185</v>
      </c>
      <c r="F59" s="76">
        <f>IFERROR(VLOOKUP($D$12&amp;$S$5&amp;$A$55&amp;$C59&amp;F$16,'Table 15 Feed'!$A$3:$AD$12374,$S$6,0),"-")</f>
        <v>480</v>
      </c>
      <c r="G59" s="76">
        <f>IFERROR(VLOOKUP($D$12&amp;$S$5&amp;$A$55&amp;$C59&amp;G$16,'Table 15 Feed'!$A$3:$AD$12374,$S$6,0),"-")</f>
        <v>260</v>
      </c>
      <c r="H59" s="76">
        <f>IFERROR(VLOOKUP($D$12&amp;$S$5&amp;$A$55&amp;$C59&amp;H$16,'Table 15 Feed'!$A$3:$AD$12374,$S$6,0),"-")</f>
        <v>90</v>
      </c>
      <c r="I59" s="76">
        <f>IFERROR(VLOOKUP($D$12&amp;$S$5&amp;$A$55&amp;$C59&amp;I$16,'Table 15 Feed'!$A$3:$AD$12374,$S$6,0),"-")</f>
        <v>15</v>
      </c>
      <c r="J59" s="76">
        <f>IFERROR(VLOOKUP($D$12&amp;$S$5&amp;$A$55&amp;$C59&amp;J$16,'Table 15 Feed'!$A$3:$AD$12374,$S$6,0),"-")</f>
        <v>70</v>
      </c>
      <c r="K59" s="76">
        <f>IFERROR(VLOOKUP($D$12&amp;$S$5&amp;$A$55&amp;$C59&amp;K$16,'Table 15 Feed'!$A$3:$AD$12374,$S$6,0),"-")</f>
        <v>45</v>
      </c>
      <c r="L59" s="76">
        <f>IFERROR(VLOOKUP($D$12&amp;$S$5&amp;$A$55&amp;$C59&amp;L$16,'Table 15 Feed'!$A$3:$AD$12374,$S$6,0),"-")</f>
        <v>30</v>
      </c>
      <c r="M59" s="77">
        <f>IFERROR(VLOOKUP($D$12&amp;$S$5&amp;$A$55&amp;$C59&amp;M$16,'Table 15 Feed'!$A$3:$AD$12374,$S$6,0),"-")</f>
        <v>125</v>
      </c>
      <c r="P59" s="110"/>
    </row>
    <row r="60" spans="1:16" s="2" customFormat="1" x14ac:dyDescent="0.2">
      <c r="A60" s="69" t="s">
        <v>11</v>
      </c>
      <c r="B60" s="32" t="s">
        <v>279</v>
      </c>
      <c r="C60" s="65" t="s">
        <v>222</v>
      </c>
      <c r="D60" s="76">
        <f>IFERROR(VLOOKUP($D$12&amp;$S$5&amp;$A$55&amp;$C60&amp;D$16,'Table 15 Feed'!$A$3:$AD$12374,$S$6,0),"-")</f>
        <v>105</v>
      </c>
      <c r="E60" s="76">
        <f>IFERROR(VLOOKUP($D$12&amp;$S$5&amp;$A$55&amp;$C60&amp;E$16,'Table 15 Feed'!$A$3:$AD$12374,$S$6,0),"-")</f>
        <v>245</v>
      </c>
      <c r="F60" s="76">
        <f>IFERROR(VLOOKUP($D$12&amp;$S$5&amp;$A$55&amp;$C60&amp;F$16,'Table 15 Feed'!$A$3:$AD$12374,$S$6,0),"-")</f>
        <v>935</v>
      </c>
      <c r="G60" s="76">
        <f>IFERROR(VLOOKUP($D$12&amp;$S$5&amp;$A$55&amp;$C60&amp;G$16,'Table 15 Feed'!$A$3:$AD$12374,$S$6,0),"-")</f>
        <v>755</v>
      </c>
      <c r="H60" s="76">
        <f>IFERROR(VLOOKUP($D$12&amp;$S$5&amp;$A$55&amp;$C60&amp;H$16,'Table 15 Feed'!$A$3:$AD$12374,$S$6,0),"-")</f>
        <v>365</v>
      </c>
      <c r="I60" s="76">
        <f>IFERROR(VLOOKUP($D$12&amp;$S$5&amp;$A$55&amp;$C60&amp;I$16,'Table 15 Feed'!$A$3:$AD$12374,$S$6,0),"-")</f>
        <v>70</v>
      </c>
      <c r="J60" s="76">
        <f>IFERROR(VLOOKUP($D$12&amp;$S$5&amp;$A$55&amp;$C60&amp;J$16,'Table 15 Feed'!$A$3:$AD$12374,$S$6,0),"-")</f>
        <v>265</v>
      </c>
      <c r="K60" s="76">
        <f>IFERROR(VLOOKUP($D$12&amp;$S$5&amp;$A$55&amp;$C60&amp;K$16,'Table 15 Feed'!$A$3:$AD$12374,$S$6,0),"-")</f>
        <v>275</v>
      </c>
      <c r="L60" s="76">
        <f>IFERROR(VLOOKUP($D$12&amp;$S$5&amp;$A$55&amp;$C60&amp;L$16,'Table 15 Feed'!$A$3:$AD$12374,$S$6,0),"-")</f>
        <v>85</v>
      </c>
      <c r="M60" s="77">
        <f>IFERROR(VLOOKUP($D$12&amp;$S$5&amp;$A$55&amp;$C60&amp;M$16,'Table 15 Feed'!$A$3:$AD$12374,$S$6,0),"-")</f>
        <v>390</v>
      </c>
      <c r="P60" s="110"/>
    </row>
    <row r="61" spans="1:16" s="2" customFormat="1" x14ac:dyDescent="0.2">
      <c r="A61" s="69" t="s">
        <v>11</v>
      </c>
      <c r="B61" s="32" t="s">
        <v>141</v>
      </c>
      <c r="C61" s="65" t="s">
        <v>142</v>
      </c>
      <c r="D61" s="76">
        <f>IFERROR(VLOOKUP($D$12&amp;$S$5&amp;$A$55&amp;$C61&amp;D$16,'Table 15 Feed'!$A$3:$AD$12374,$S$6,0),"-")</f>
        <v>255</v>
      </c>
      <c r="E61" s="76">
        <f>IFERROR(VLOOKUP($D$12&amp;$S$5&amp;$A$55&amp;$C61&amp;E$16,'Table 15 Feed'!$A$3:$AD$12374,$S$6,0),"-")</f>
        <v>475</v>
      </c>
      <c r="F61" s="76">
        <f>IFERROR(VLOOKUP($D$12&amp;$S$5&amp;$A$55&amp;$C61&amp;F$16,'Table 15 Feed'!$A$3:$AD$12374,$S$6,0),"-")</f>
        <v>1150</v>
      </c>
      <c r="G61" s="76">
        <f>IFERROR(VLOOKUP($D$12&amp;$S$5&amp;$A$55&amp;$C61&amp;G$16,'Table 15 Feed'!$A$3:$AD$12374,$S$6,0),"-")</f>
        <v>830</v>
      </c>
      <c r="H61" s="76">
        <f>IFERROR(VLOOKUP($D$12&amp;$S$5&amp;$A$55&amp;$C61&amp;H$16,'Table 15 Feed'!$A$3:$AD$12374,$S$6,0),"-")</f>
        <v>430</v>
      </c>
      <c r="I61" s="76">
        <f>IFERROR(VLOOKUP($D$12&amp;$S$5&amp;$A$55&amp;$C61&amp;I$16,'Table 15 Feed'!$A$3:$AD$12374,$S$6,0),"-")</f>
        <v>90</v>
      </c>
      <c r="J61" s="76">
        <f>IFERROR(VLOOKUP($D$12&amp;$S$5&amp;$A$55&amp;$C61&amp;J$16,'Table 15 Feed'!$A$3:$AD$12374,$S$6,0),"-")</f>
        <v>205</v>
      </c>
      <c r="K61" s="76">
        <f>IFERROR(VLOOKUP($D$12&amp;$S$5&amp;$A$55&amp;$C61&amp;K$16,'Table 15 Feed'!$A$3:$AD$12374,$S$6,0),"-")</f>
        <v>145</v>
      </c>
      <c r="L61" s="76">
        <f>IFERROR(VLOOKUP($D$12&amp;$S$5&amp;$A$55&amp;$C61&amp;L$16,'Table 15 Feed'!$A$3:$AD$12374,$S$6,0),"-")</f>
        <v>115</v>
      </c>
      <c r="M61" s="77">
        <f>IFERROR(VLOOKUP($D$12&amp;$S$5&amp;$A$55&amp;$C61&amp;M$16,'Table 15 Feed'!$A$3:$AD$12374,$S$6,0),"-")</f>
        <v>310</v>
      </c>
      <c r="P61" s="110"/>
    </row>
    <row r="62" spans="1:16" s="2" customFormat="1" x14ac:dyDescent="0.2">
      <c r="A62" s="69" t="s">
        <v>11</v>
      </c>
      <c r="B62" s="32" t="s">
        <v>143</v>
      </c>
      <c r="C62" s="65" t="s">
        <v>144</v>
      </c>
      <c r="D62" s="76">
        <f>IFERROR(VLOOKUP($D$12&amp;$S$5&amp;$A$55&amp;$C62&amp;D$16,'Table 15 Feed'!$A$3:$AD$12374,$S$6,0),"-")</f>
        <v>15</v>
      </c>
      <c r="E62" s="76">
        <f>IFERROR(VLOOKUP($D$12&amp;$S$5&amp;$A$55&amp;$C62&amp;E$16,'Table 15 Feed'!$A$3:$AD$12374,$S$6,0),"-")</f>
        <v>100</v>
      </c>
      <c r="F62" s="76">
        <f>IFERROR(VLOOKUP($D$12&amp;$S$5&amp;$A$55&amp;$C62&amp;F$16,'Table 15 Feed'!$A$3:$AD$12374,$S$6,0),"-")</f>
        <v>450</v>
      </c>
      <c r="G62" s="76">
        <f>IFERROR(VLOOKUP($D$12&amp;$S$5&amp;$A$55&amp;$C62&amp;G$16,'Table 15 Feed'!$A$3:$AD$12374,$S$6,0),"-")</f>
        <v>480</v>
      </c>
      <c r="H62" s="76">
        <f>IFERROR(VLOOKUP($D$12&amp;$S$5&amp;$A$55&amp;$C62&amp;H$16,'Table 15 Feed'!$A$3:$AD$12374,$S$6,0),"-")</f>
        <v>325</v>
      </c>
      <c r="I62" s="76">
        <f>IFERROR(VLOOKUP($D$12&amp;$S$5&amp;$A$55&amp;$C62&amp;I$16,'Table 15 Feed'!$A$3:$AD$12374,$S$6,0),"-")</f>
        <v>50</v>
      </c>
      <c r="J62" s="76">
        <f>IFERROR(VLOOKUP($D$12&amp;$S$5&amp;$A$55&amp;$C62&amp;J$16,'Table 15 Feed'!$A$3:$AD$12374,$S$6,0),"-")</f>
        <v>175</v>
      </c>
      <c r="K62" s="76">
        <f>IFERROR(VLOOKUP($D$12&amp;$S$5&amp;$A$55&amp;$C62&amp;K$16,'Table 15 Feed'!$A$3:$AD$12374,$S$6,0),"-")</f>
        <v>725</v>
      </c>
      <c r="L62" s="76">
        <f>IFERROR(VLOOKUP($D$12&amp;$S$5&amp;$A$55&amp;$C62&amp;L$16,'Table 15 Feed'!$A$3:$AD$12374,$S$6,0),"-")</f>
        <v>45</v>
      </c>
      <c r="M62" s="77">
        <f>IFERROR(VLOOKUP($D$12&amp;$S$5&amp;$A$55&amp;$C62&amp;M$16,'Table 15 Feed'!$A$3:$AD$12374,$S$6,0),"-")</f>
        <v>140</v>
      </c>
      <c r="P62" s="110"/>
    </row>
    <row r="63" spans="1:16" s="2" customFormat="1" x14ac:dyDescent="0.2">
      <c r="A63" s="69" t="s">
        <v>11</v>
      </c>
      <c r="B63" s="32" t="s">
        <v>145</v>
      </c>
      <c r="C63" s="65" t="s">
        <v>12</v>
      </c>
      <c r="D63" s="76">
        <f>IFERROR(VLOOKUP($D$12&amp;$S$5&amp;$A$55&amp;$C63&amp;D$16,'Table 15 Feed'!$A$3:$AD$12374,$S$6,0),"-")</f>
        <v>165</v>
      </c>
      <c r="E63" s="76">
        <f>IFERROR(VLOOKUP($D$12&amp;$S$5&amp;$A$55&amp;$C63&amp;E$16,'Table 15 Feed'!$A$3:$AD$12374,$S$6,0),"-")</f>
        <v>635</v>
      </c>
      <c r="F63" s="76">
        <f>IFERROR(VLOOKUP($D$12&amp;$S$5&amp;$A$55&amp;$C63&amp;F$16,'Table 15 Feed'!$A$3:$AD$12374,$S$6,0),"-")</f>
        <v>2395</v>
      </c>
      <c r="G63" s="76">
        <f>IFERROR(VLOOKUP($D$12&amp;$S$5&amp;$A$55&amp;$C63&amp;G$16,'Table 15 Feed'!$A$3:$AD$12374,$S$6,0),"-")</f>
        <v>1895</v>
      </c>
      <c r="H63" s="76">
        <f>IFERROR(VLOOKUP($D$12&amp;$S$5&amp;$A$55&amp;$C63&amp;H$16,'Table 15 Feed'!$A$3:$AD$12374,$S$6,0),"-")</f>
        <v>725</v>
      </c>
      <c r="I63" s="76">
        <f>IFERROR(VLOOKUP($D$12&amp;$S$5&amp;$A$55&amp;$C63&amp;I$16,'Table 15 Feed'!$A$3:$AD$12374,$S$6,0),"-")</f>
        <v>95</v>
      </c>
      <c r="J63" s="76">
        <f>IFERROR(VLOOKUP($D$12&amp;$S$5&amp;$A$55&amp;$C63&amp;J$16,'Table 15 Feed'!$A$3:$AD$12374,$S$6,0),"-")</f>
        <v>515</v>
      </c>
      <c r="K63" s="76">
        <f>IFERROR(VLOOKUP($D$12&amp;$S$5&amp;$A$55&amp;$C63&amp;K$16,'Table 15 Feed'!$A$3:$AD$12374,$S$6,0),"-")</f>
        <v>255</v>
      </c>
      <c r="L63" s="76">
        <f>IFERROR(VLOOKUP($D$12&amp;$S$5&amp;$A$55&amp;$C63&amp;L$16,'Table 15 Feed'!$A$3:$AD$12374,$S$6,0),"-")</f>
        <v>155</v>
      </c>
      <c r="M63" s="77">
        <f>IFERROR(VLOOKUP($D$12&amp;$S$5&amp;$A$55&amp;$C63&amp;M$16,'Table 15 Feed'!$A$3:$AD$12374,$S$6,0),"-")</f>
        <v>470</v>
      </c>
      <c r="P63" s="110"/>
    </row>
    <row r="64" spans="1:16" s="2" customFormat="1" x14ac:dyDescent="0.2">
      <c r="A64" s="69" t="s">
        <v>11</v>
      </c>
      <c r="B64" s="32" t="s">
        <v>146</v>
      </c>
      <c r="C64" s="65" t="s">
        <v>147</v>
      </c>
      <c r="D64" s="76">
        <f>IFERROR(VLOOKUP($D$12&amp;$S$5&amp;$A$55&amp;$C64&amp;D$16,'Table 15 Feed'!$A$3:$AD$12374,$S$6,0),"-")</f>
        <v>60</v>
      </c>
      <c r="E64" s="76">
        <f>IFERROR(VLOOKUP($D$12&amp;$S$5&amp;$A$55&amp;$C64&amp;E$16,'Table 15 Feed'!$A$3:$AD$12374,$S$6,0),"-")</f>
        <v>150</v>
      </c>
      <c r="F64" s="76">
        <f>IFERROR(VLOOKUP($D$12&amp;$S$5&amp;$A$55&amp;$C64&amp;F$16,'Table 15 Feed'!$A$3:$AD$12374,$S$6,0),"-")</f>
        <v>130</v>
      </c>
      <c r="G64" s="76">
        <f>IFERROR(VLOOKUP($D$12&amp;$S$5&amp;$A$55&amp;$C64&amp;G$16,'Table 15 Feed'!$A$3:$AD$12374,$S$6,0),"-")</f>
        <v>30</v>
      </c>
      <c r="H64" s="76">
        <f>IFERROR(VLOOKUP($D$12&amp;$S$5&amp;$A$55&amp;$C64&amp;H$16,'Table 15 Feed'!$A$3:$AD$12374,$S$6,0),"-")</f>
        <v>20</v>
      </c>
      <c r="I64" s="76">
        <f>IFERROR(VLOOKUP($D$12&amp;$S$5&amp;$A$55&amp;$C64&amp;I$16,'Table 15 Feed'!$A$3:$AD$12374,$S$6,0),"-")</f>
        <v>5</v>
      </c>
      <c r="J64" s="76">
        <f>IFERROR(VLOOKUP($D$12&amp;$S$5&amp;$A$55&amp;$C64&amp;J$16,'Table 15 Feed'!$A$3:$AD$12374,$S$6,0),"-")</f>
        <v>10</v>
      </c>
      <c r="K64" s="76">
        <f>IFERROR(VLOOKUP($D$12&amp;$S$5&amp;$A$55&amp;$C64&amp;K$16,'Table 15 Feed'!$A$3:$AD$12374,$S$6,0),"-")</f>
        <v>10</v>
      </c>
      <c r="L64" s="76">
        <f>IFERROR(VLOOKUP($D$12&amp;$S$5&amp;$A$55&amp;$C64&amp;L$16,'Table 15 Feed'!$A$3:$AD$12374,$S$6,0),"-")</f>
        <v>5</v>
      </c>
      <c r="M64" s="77">
        <f>IFERROR(VLOOKUP($D$12&amp;$S$5&amp;$A$55&amp;$C64&amp;M$16,'Table 15 Feed'!$A$3:$AD$12374,$S$6,0),"-")</f>
        <v>50</v>
      </c>
      <c r="P64" s="110"/>
    </row>
    <row r="65" spans="1:16" s="2" customFormat="1" x14ac:dyDescent="0.2">
      <c r="A65" s="69" t="s">
        <v>11</v>
      </c>
      <c r="B65" s="32" t="s">
        <v>148</v>
      </c>
      <c r="C65" s="65" t="s">
        <v>149</v>
      </c>
      <c r="D65" s="76">
        <f>IFERROR(VLOOKUP($D$12&amp;$S$5&amp;$A$55&amp;$C65&amp;D$16,'Table 15 Feed'!$A$3:$AD$12374,$S$6,0),"-")</f>
        <v>5</v>
      </c>
      <c r="E65" s="76">
        <f>IFERROR(VLOOKUP($D$12&amp;$S$5&amp;$A$55&amp;$C65&amp;E$16,'Table 15 Feed'!$A$3:$AD$12374,$S$6,0),"-")</f>
        <v>20</v>
      </c>
      <c r="F65" s="76">
        <f>IFERROR(VLOOKUP($D$12&amp;$S$5&amp;$A$55&amp;$C65&amp;F$16,'Table 15 Feed'!$A$3:$AD$12374,$S$6,0),"-")</f>
        <v>180</v>
      </c>
      <c r="G65" s="76">
        <f>IFERROR(VLOOKUP($D$12&amp;$S$5&amp;$A$55&amp;$C65&amp;G$16,'Table 15 Feed'!$A$3:$AD$12374,$S$6,0),"-")</f>
        <v>225</v>
      </c>
      <c r="H65" s="76">
        <f>IFERROR(VLOOKUP($D$12&amp;$S$5&amp;$A$55&amp;$C65&amp;H$16,'Table 15 Feed'!$A$3:$AD$12374,$S$6,0),"-")</f>
        <v>155</v>
      </c>
      <c r="I65" s="76">
        <f>IFERROR(VLOOKUP($D$12&amp;$S$5&amp;$A$55&amp;$C65&amp;I$16,'Table 15 Feed'!$A$3:$AD$12374,$S$6,0),"-")</f>
        <v>30</v>
      </c>
      <c r="J65" s="76">
        <f>IFERROR(VLOOKUP($D$12&amp;$S$5&amp;$A$55&amp;$C65&amp;J$16,'Table 15 Feed'!$A$3:$AD$12374,$S$6,0),"-")</f>
        <v>80</v>
      </c>
      <c r="K65" s="76">
        <f>IFERROR(VLOOKUP($D$12&amp;$S$5&amp;$A$55&amp;$C65&amp;K$16,'Table 15 Feed'!$A$3:$AD$12374,$S$6,0),"-")</f>
        <v>195</v>
      </c>
      <c r="L65" s="76">
        <f>IFERROR(VLOOKUP($D$12&amp;$S$5&amp;$A$55&amp;$C65&amp;L$16,'Table 15 Feed'!$A$3:$AD$12374,$S$6,0),"-")</f>
        <v>40</v>
      </c>
      <c r="M65" s="77">
        <f>IFERROR(VLOOKUP($D$12&amp;$S$5&amp;$A$55&amp;$C65&amp;M$16,'Table 15 Feed'!$A$3:$AD$12374,$S$6,0),"-")</f>
        <v>100</v>
      </c>
      <c r="P65" s="110"/>
    </row>
    <row r="66" spans="1:16" s="2" customFormat="1" x14ac:dyDescent="0.2">
      <c r="A66" s="69" t="s">
        <v>11</v>
      </c>
      <c r="B66" s="32" t="s">
        <v>150</v>
      </c>
      <c r="C66" s="65" t="s">
        <v>151</v>
      </c>
      <c r="D66" s="76">
        <f>IFERROR(VLOOKUP($D$12&amp;$S$5&amp;$A$55&amp;$C66&amp;D$16,'Table 15 Feed'!$A$3:$AD$12374,$S$6,0),"-")</f>
        <v>150</v>
      </c>
      <c r="E66" s="76">
        <f>IFERROR(VLOOKUP($D$12&amp;$S$5&amp;$A$55&amp;$C66&amp;E$16,'Table 15 Feed'!$A$3:$AD$12374,$S$6,0),"-")</f>
        <v>120</v>
      </c>
      <c r="F66" s="76">
        <f>IFERROR(VLOOKUP($D$12&amp;$S$5&amp;$A$55&amp;$C66&amp;F$16,'Table 15 Feed'!$A$3:$AD$12374,$S$6,0),"-")</f>
        <v>125</v>
      </c>
      <c r="G66" s="76">
        <f>IFERROR(VLOOKUP($D$12&amp;$S$5&amp;$A$55&amp;$C66&amp;G$16,'Table 15 Feed'!$A$3:$AD$12374,$S$6,0),"-")</f>
        <v>50</v>
      </c>
      <c r="H66" s="76">
        <f>IFERROR(VLOOKUP($D$12&amp;$S$5&amp;$A$55&amp;$C66&amp;H$16,'Table 15 Feed'!$A$3:$AD$12374,$S$6,0),"-")</f>
        <v>25</v>
      </c>
      <c r="I66" s="76">
        <f>IFERROR(VLOOKUP($D$12&amp;$S$5&amp;$A$55&amp;$C66&amp;I$16,'Table 15 Feed'!$A$3:$AD$12374,$S$6,0),"-")</f>
        <v>5</v>
      </c>
      <c r="J66" s="76">
        <f>IFERROR(VLOOKUP($D$12&amp;$S$5&amp;$A$55&amp;$C66&amp;J$16,'Table 15 Feed'!$A$3:$AD$12374,$S$6,0),"-")</f>
        <v>10</v>
      </c>
      <c r="K66" s="76">
        <f>IFERROR(VLOOKUP($D$12&amp;$S$5&amp;$A$55&amp;$C66&amp;K$16,'Table 15 Feed'!$A$3:$AD$12374,$S$6,0),"-")</f>
        <v>0</v>
      </c>
      <c r="L66" s="76">
        <f>IFERROR(VLOOKUP($D$12&amp;$S$5&amp;$A$55&amp;$C66&amp;L$16,'Table 15 Feed'!$A$3:$AD$12374,$S$6,0),"-")</f>
        <v>10</v>
      </c>
      <c r="M66" s="77">
        <f>IFERROR(VLOOKUP($D$12&amp;$S$5&amp;$A$55&amp;$C66&amp;M$16,'Table 15 Feed'!$A$3:$AD$12374,$S$6,0),"-")</f>
        <v>35</v>
      </c>
      <c r="P66" s="110"/>
    </row>
    <row r="67" spans="1:16" s="2" customFormat="1" x14ac:dyDescent="0.2">
      <c r="A67" s="69" t="s">
        <v>11</v>
      </c>
      <c r="B67" s="32" t="s">
        <v>152</v>
      </c>
      <c r="C67" s="65" t="s">
        <v>153</v>
      </c>
      <c r="D67" s="76">
        <f>IFERROR(VLOOKUP($D$12&amp;$S$5&amp;$A$55&amp;$C67&amp;D$16,'Table 15 Feed'!$A$3:$AD$12374,$S$6,0),"-")</f>
        <v>90</v>
      </c>
      <c r="E67" s="76">
        <f>IFERROR(VLOOKUP($D$12&amp;$S$5&amp;$A$55&amp;$C67&amp;E$16,'Table 15 Feed'!$A$3:$AD$12374,$S$6,0),"-")</f>
        <v>130</v>
      </c>
      <c r="F67" s="76">
        <f>IFERROR(VLOOKUP($D$12&amp;$S$5&amp;$A$55&amp;$C67&amp;F$16,'Table 15 Feed'!$A$3:$AD$12374,$S$6,0),"-")</f>
        <v>305</v>
      </c>
      <c r="G67" s="76">
        <f>IFERROR(VLOOKUP($D$12&amp;$S$5&amp;$A$55&amp;$C67&amp;G$16,'Table 15 Feed'!$A$3:$AD$12374,$S$6,0),"-")</f>
        <v>225</v>
      </c>
      <c r="H67" s="76">
        <f>IFERROR(VLOOKUP($D$12&amp;$S$5&amp;$A$55&amp;$C67&amp;H$16,'Table 15 Feed'!$A$3:$AD$12374,$S$6,0),"-")</f>
        <v>90</v>
      </c>
      <c r="I67" s="76">
        <f>IFERROR(VLOOKUP($D$12&amp;$S$5&amp;$A$55&amp;$C67&amp;I$16,'Table 15 Feed'!$A$3:$AD$12374,$S$6,0),"-")</f>
        <v>20</v>
      </c>
      <c r="J67" s="76">
        <f>IFERROR(VLOOKUP($D$12&amp;$S$5&amp;$A$55&amp;$C67&amp;J$16,'Table 15 Feed'!$A$3:$AD$12374,$S$6,0),"-")</f>
        <v>25</v>
      </c>
      <c r="K67" s="76">
        <f>IFERROR(VLOOKUP($D$12&amp;$S$5&amp;$A$55&amp;$C67&amp;K$16,'Table 15 Feed'!$A$3:$AD$12374,$S$6,0),"-")</f>
        <v>15</v>
      </c>
      <c r="L67" s="76">
        <f>IFERROR(VLOOKUP($D$12&amp;$S$5&amp;$A$55&amp;$C67&amp;L$16,'Table 15 Feed'!$A$3:$AD$12374,$S$6,0),"-")</f>
        <v>10</v>
      </c>
      <c r="M67" s="77">
        <f>IFERROR(VLOOKUP($D$12&amp;$S$5&amp;$A$55&amp;$C67&amp;M$16,'Table 15 Feed'!$A$3:$AD$12374,$S$6,0),"-")</f>
        <v>55</v>
      </c>
      <c r="P67" s="110"/>
    </row>
    <row r="68" spans="1:16" s="2" customFormat="1" x14ac:dyDescent="0.2">
      <c r="A68" s="69" t="s">
        <v>11</v>
      </c>
      <c r="B68" s="32" t="s">
        <v>287</v>
      </c>
      <c r="C68" s="65" t="s">
        <v>223</v>
      </c>
      <c r="D68" s="76">
        <f>IFERROR(VLOOKUP($D$12&amp;$S$5&amp;$A$55&amp;$C68&amp;D$16,'Table 15 Feed'!$A$3:$AD$12374,$S$6,0),"-")</f>
        <v>5</v>
      </c>
      <c r="E68" s="76">
        <f>IFERROR(VLOOKUP($D$12&amp;$S$5&amp;$A$55&amp;$C68&amp;E$16,'Table 15 Feed'!$A$3:$AD$12374,$S$6,0),"-")</f>
        <v>5</v>
      </c>
      <c r="F68" s="76">
        <f>IFERROR(VLOOKUP($D$12&amp;$S$5&amp;$A$55&amp;$C68&amp;F$16,'Table 15 Feed'!$A$3:$AD$12374,$S$6,0),"-")</f>
        <v>75</v>
      </c>
      <c r="G68" s="76">
        <f>IFERROR(VLOOKUP($D$12&amp;$S$5&amp;$A$55&amp;$C68&amp;G$16,'Table 15 Feed'!$A$3:$AD$12374,$S$6,0),"-")</f>
        <v>155</v>
      </c>
      <c r="H68" s="76">
        <f>IFERROR(VLOOKUP($D$12&amp;$S$5&amp;$A$55&amp;$C68&amp;H$16,'Table 15 Feed'!$A$3:$AD$12374,$S$6,0),"-")</f>
        <v>135</v>
      </c>
      <c r="I68" s="76">
        <f>IFERROR(VLOOKUP($D$12&amp;$S$5&amp;$A$55&amp;$C68&amp;I$16,'Table 15 Feed'!$A$3:$AD$12374,$S$6,0),"-")</f>
        <v>30</v>
      </c>
      <c r="J68" s="76">
        <f>IFERROR(VLOOKUP($D$12&amp;$S$5&amp;$A$55&amp;$C68&amp;J$16,'Table 15 Feed'!$A$3:$AD$12374,$S$6,0),"-")</f>
        <v>85</v>
      </c>
      <c r="K68" s="76">
        <f>IFERROR(VLOOKUP($D$12&amp;$S$5&amp;$A$55&amp;$C68&amp;K$16,'Table 15 Feed'!$A$3:$AD$12374,$S$6,0),"-")</f>
        <v>135</v>
      </c>
      <c r="L68" s="76">
        <f>IFERROR(VLOOKUP($D$12&amp;$S$5&amp;$A$55&amp;$C68&amp;L$16,'Table 15 Feed'!$A$3:$AD$12374,$S$6,0),"-")</f>
        <v>25</v>
      </c>
      <c r="M68" s="77">
        <f>IFERROR(VLOOKUP($D$12&amp;$S$5&amp;$A$55&amp;$C68&amp;M$16,'Table 15 Feed'!$A$3:$AD$12374,$S$6,0),"-")</f>
        <v>65</v>
      </c>
      <c r="P68" s="110"/>
    </row>
    <row r="69" spans="1:16" s="2" customFormat="1" x14ac:dyDescent="0.2">
      <c r="A69" s="69" t="s">
        <v>11</v>
      </c>
      <c r="B69" s="32" t="s">
        <v>154</v>
      </c>
      <c r="C69" s="65" t="s">
        <v>155</v>
      </c>
      <c r="D69" s="76">
        <f>IFERROR(VLOOKUP($D$12&amp;$S$5&amp;$A$55&amp;$C69&amp;D$16,'Table 15 Feed'!$A$3:$AD$12374,$S$6,0),"-")</f>
        <v>260</v>
      </c>
      <c r="E69" s="76">
        <f>IFERROR(VLOOKUP($D$12&amp;$S$5&amp;$A$55&amp;$C69&amp;E$16,'Table 15 Feed'!$A$3:$AD$12374,$S$6,0),"-")</f>
        <v>335</v>
      </c>
      <c r="F69" s="76">
        <f>IFERROR(VLOOKUP($D$12&amp;$S$5&amp;$A$55&amp;$C69&amp;F$16,'Table 15 Feed'!$A$3:$AD$12374,$S$6,0),"-")</f>
        <v>650</v>
      </c>
      <c r="G69" s="76">
        <f>IFERROR(VLOOKUP($D$12&amp;$S$5&amp;$A$55&amp;$C69&amp;G$16,'Table 15 Feed'!$A$3:$AD$12374,$S$6,0),"-")</f>
        <v>300</v>
      </c>
      <c r="H69" s="76">
        <f>IFERROR(VLOOKUP($D$12&amp;$S$5&amp;$A$55&amp;$C69&amp;H$16,'Table 15 Feed'!$A$3:$AD$12374,$S$6,0),"-")</f>
        <v>110</v>
      </c>
      <c r="I69" s="76">
        <f>IFERROR(VLOOKUP($D$12&amp;$S$5&amp;$A$55&amp;$C69&amp;I$16,'Table 15 Feed'!$A$3:$AD$12374,$S$6,0),"-")</f>
        <v>10</v>
      </c>
      <c r="J69" s="76">
        <f>IFERROR(VLOOKUP($D$12&amp;$S$5&amp;$A$55&amp;$C69&amp;J$16,'Table 15 Feed'!$A$3:$AD$12374,$S$6,0),"-")</f>
        <v>50</v>
      </c>
      <c r="K69" s="76">
        <f>IFERROR(VLOOKUP($D$12&amp;$S$5&amp;$A$55&amp;$C69&amp;K$16,'Table 15 Feed'!$A$3:$AD$12374,$S$6,0),"-")</f>
        <v>10</v>
      </c>
      <c r="L69" s="76">
        <f>IFERROR(VLOOKUP($D$12&amp;$S$5&amp;$A$55&amp;$C69&amp;L$16,'Table 15 Feed'!$A$3:$AD$12374,$S$6,0),"-")</f>
        <v>20</v>
      </c>
      <c r="M69" s="77">
        <f>IFERROR(VLOOKUP($D$12&amp;$S$5&amp;$A$55&amp;$C69&amp;M$16,'Table 15 Feed'!$A$3:$AD$12374,$S$6,0),"-")</f>
        <v>140</v>
      </c>
      <c r="P69" s="110"/>
    </row>
    <row r="70" spans="1:16" s="2" customFormat="1" x14ac:dyDescent="0.2">
      <c r="A70" s="69" t="s">
        <v>11</v>
      </c>
      <c r="B70" s="32" t="s">
        <v>156</v>
      </c>
      <c r="C70" s="65" t="s">
        <v>157</v>
      </c>
      <c r="D70" s="76">
        <f>IFERROR(VLOOKUP($D$12&amp;$S$5&amp;$A$55&amp;$C70&amp;D$16,'Table 15 Feed'!$A$3:$AD$12374,$S$6,0),"-")</f>
        <v>95</v>
      </c>
      <c r="E70" s="76">
        <f>IFERROR(VLOOKUP($D$12&amp;$S$5&amp;$A$55&amp;$C70&amp;E$16,'Table 15 Feed'!$A$3:$AD$12374,$S$6,0),"-")</f>
        <v>115</v>
      </c>
      <c r="F70" s="76">
        <f>IFERROR(VLOOKUP($D$12&amp;$S$5&amp;$A$55&amp;$C70&amp;F$16,'Table 15 Feed'!$A$3:$AD$12374,$S$6,0),"-")</f>
        <v>305</v>
      </c>
      <c r="G70" s="76">
        <f>IFERROR(VLOOKUP($D$12&amp;$S$5&amp;$A$55&amp;$C70&amp;G$16,'Table 15 Feed'!$A$3:$AD$12374,$S$6,0),"-")</f>
        <v>200</v>
      </c>
      <c r="H70" s="76">
        <f>IFERROR(VLOOKUP($D$12&amp;$S$5&amp;$A$55&amp;$C70&amp;H$16,'Table 15 Feed'!$A$3:$AD$12374,$S$6,0),"-")</f>
        <v>100</v>
      </c>
      <c r="I70" s="76">
        <f>IFERROR(VLOOKUP($D$12&amp;$S$5&amp;$A$55&amp;$C70&amp;I$16,'Table 15 Feed'!$A$3:$AD$12374,$S$6,0),"-")</f>
        <v>25</v>
      </c>
      <c r="J70" s="76">
        <f>IFERROR(VLOOKUP($D$12&amp;$S$5&amp;$A$55&amp;$C70&amp;J$16,'Table 15 Feed'!$A$3:$AD$12374,$S$6,0),"-")</f>
        <v>60</v>
      </c>
      <c r="K70" s="76">
        <f>IFERROR(VLOOKUP($D$12&amp;$S$5&amp;$A$55&amp;$C70&amp;K$16,'Table 15 Feed'!$A$3:$AD$12374,$S$6,0),"-")</f>
        <v>65</v>
      </c>
      <c r="L70" s="76">
        <f>IFERROR(VLOOKUP($D$12&amp;$S$5&amp;$A$55&amp;$C70&amp;L$16,'Table 15 Feed'!$A$3:$AD$12374,$S$6,0),"-")</f>
        <v>35</v>
      </c>
      <c r="M70" s="77">
        <f>IFERROR(VLOOKUP($D$12&amp;$S$5&amp;$A$55&amp;$C70&amp;M$16,'Table 15 Feed'!$A$3:$AD$12374,$S$6,0),"-")</f>
        <v>130</v>
      </c>
      <c r="P70" s="110"/>
    </row>
    <row r="71" spans="1:16" s="2" customFormat="1" x14ac:dyDescent="0.2">
      <c r="A71" s="69" t="s">
        <v>11</v>
      </c>
      <c r="B71" s="32" t="s">
        <v>281</v>
      </c>
      <c r="C71" s="65" t="s">
        <v>226</v>
      </c>
      <c r="D71" s="76">
        <f>IFERROR(VLOOKUP($D$12&amp;$S$5&amp;$A$55&amp;$C71&amp;D$16,'Table 15 Feed'!$A$3:$AD$12374,$S$6,0),"-")</f>
        <v>5</v>
      </c>
      <c r="E71" s="76">
        <f>IFERROR(VLOOKUP($D$12&amp;$S$5&amp;$A$55&amp;$C71&amp;E$16,'Table 15 Feed'!$A$3:$AD$12374,$S$6,0),"-")</f>
        <v>15</v>
      </c>
      <c r="F71" s="76">
        <f>IFERROR(VLOOKUP($D$12&amp;$S$5&amp;$A$55&amp;$C71&amp;F$16,'Table 15 Feed'!$A$3:$AD$12374,$S$6,0),"-")</f>
        <v>120</v>
      </c>
      <c r="G71" s="76">
        <f>IFERROR(VLOOKUP($D$12&amp;$S$5&amp;$A$55&amp;$C71&amp;G$16,'Table 15 Feed'!$A$3:$AD$12374,$S$6,0),"-")</f>
        <v>75</v>
      </c>
      <c r="H71" s="76">
        <f>IFERROR(VLOOKUP($D$12&amp;$S$5&amp;$A$55&amp;$C71&amp;H$16,'Table 15 Feed'!$A$3:$AD$12374,$S$6,0),"-")</f>
        <v>35</v>
      </c>
      <c r="I71" s="76">
        <f>IFERROR(VLOOKUP($D$12&amp;$S$5&amp;$A$55&amp;$C71&amp;I$16,'Table 15 Feed'!$A$3:$AD$12374,$S$6,0),"-")</f>
        <v>5</v>
      </c>
      <c r="J71" s="76">
        <f>IFERROR(VLOOKUP($D$12&amp;$S$5&amp;$A$55&amp;$C71&amp;J$16,'Table 15 Feed'!$A$3:$AD$12374,$S$6,0),"-")</f>
        <v>30</v>
      </c>
      <c r="K71" s="76">
        <f>IFERROR(VLOOKUP($D$12&amp;$S$5&amp;$A$55&amp;$C71&amp;K$16,'Table 15 Feed'!$A$3:$AD$12374,$S$6,0),"-")</f>
        <v>45</v>
      </c>
      <c r="L71" s="76">
        <f>IFERROR(VLOOKUP($D$12&amp;$S$5&amp;$A$55&amp;$C71&amp;L$16,'Table 15 Feed'!$A$3:$AD$12374,$S$6,0),"-")</f>
        <v>10</v>
      </c>
      <c r="M71" s="77">
        <f>IFERROR(VLOOKUP($D$12&amp;$S$5&amp;$A$55&amp;$C71&amp;M$16,'Table 15 Feed'!$A$3:$AD$12374,$S$6,0),"-")</f>
        <v>30</v>
      </c>
      <c r="P71" s="110"/>
    </row>
    <row r="72" spans="1:16" s="2" customFormat="1" x14ac:dyDescent="0.2">
      <c r="A72" s="69" t="s">
        <v>11</v>
      </c>
      <c r="B72" s="32" t="s">
        <v>158</v>
      </c>
      <c r="C72" s="65" t="s">
        <v>159</v>
      </c>
      <c r="D72" s="76">
        <f>IFERROR(VLOOKUP($D$12&amp;$S$5&amp;$A$55&amp;$C72&amp;D$16,'Table 15 Feed'!$A$3:$AD$12374,$S$6,0),"-")</f>
        <v>10</v>
      </c>
      <c r="E72" s="76">
        <f>IFERROR(VLOOKUP($D$12&amp;$S$5&amp;$A$55&amp;$C72&amp;E$16,'Table 15 Feed'!$A$3:$AD$12374,$S$6,0),"-")</f>
        <v>20</v>
      </c>
      <c r="F72" s="76">
        <f>IFERROR(VLOOKUP($D$12&amp;$S$5&amp;$A$55&amp;$C72&amp;F$16,'Table 15 Feed'!$A$3:$AD$12374,$S$6,0),"-")</f>
        <v>140</v>
      </c>
      <c r="G72" s="76">
        <f>IFERROR(VLOOKUP($D$12&amp;$S$5&amp;$A$55&amp;$C72&amp;G$16,'Table 15 Feed'!$A$3:$AD$12374,$S$6,0),"-")</f>
        <v>200</v>
      </c>
      <c r="H72" s="76">
        <f>IFERROR(VLOOKUP($D$12&amp;$S$5&amp;$A$55&amp;$C72&amp;H$16,'Table 15 Feed'!$A$3:$AD$12374,$S$6,0),"-")</f>
        <v>175</v>
      </c>
      <c r="I72" s="76">
        <f>IFERROR(VLOOKUP($D$12&amp;$S$5&amp;$A$55&amp;$C72&amp;I$16,'Table 15 Feed'!$A$3:$AD$12374,$S$6,0),"-")</f>
        <v>30</v>
      </c>
      <c r="J72" s="76">
        <f>IFERROR(VLOOKUP($D$12&amp;$S$5&amp;$A$55&amp;$C72&amp;J$16,'Table 15 Feed'!$A$3:$AD$12374,$S$6,0),"-")</f>
        <v>185</v>
      </c>
      <c r="K72" s="76">
        <f>IFERROR(VLOOKUP($D$12&amp;$S$5&amp;$A$55&amp;$C72&amp;K$16,'Table 15 Feed'!$A$3:$AD$12374,$S$6,0),"-")</f>
        <v>225</v>
      </c>
      <c r="L72" s="76">
        <f>IFERROR(VLOOKUP($D$12&amp;$S$5&amp;$A$55&amp;$C72&amp;L$16,'Table 15 Feed'!$A$3:$AD$12374,$S$6,0),"-")</f>
        <v>70</v>
      </c>
      <c r="M72" s="77">
        <f>IFERROR(VLOOKUP($D$12&amp;$S$5&amp;$A$55&amp;$C72&amp;M$16,'Table 15 Feed'!$A$3:$AD$12374,$S$6,0),"-")</f>
        <v>115</v>
      </c>
      <c r="P72" s="110"/>
    </row>
    <row r="73" spans="1:16" s="2" customFormat="1" x14ac:dyDescent="0.2">
      <c r="A73" s="69" t="s">
        <v>11</v>
      </c>
      <c r="B73" s="32" t="s">
        <v>160</v>
      </c>
      <c r="C73" s="65" t="s">
        <v>161</v>
      </c>
      <c r="D73" s="76">
        <f>IFERROR(VLOOKUP($D$12&amp;$S$5&amp;$A$55&amp;$C73&amp;D$16,'Table 15 Feed'!$A$3:$AD$12374,$S$6,0),"-")</f>
        <v>45</v>
      </c>
      <c r="E73" s="76">
        <f>IFERROR(VLOOKUP($D$12&amp;$S$5&amp;$A$55&amp;$C73&amp;E$16,'Table 15 Feed'!$A$3:$AD$12374,$S$6,0),"-")</f>
        <v>105</v>
      </c>
      <c r="F73" s="76">
        <f>IFERROR(VLOOKUP($D$12&amp;$S$5&amp;$A$55&amp;$C73&amp;F$16,'Table 15 Feed'!$A$3:$AD$12374,$S$6,0),"-")</f>
        <v>330</v>
      </c>
      <c r="G73" s="76">
        <f>IFERROR(VLOOKUP($D$12&amp;$S$5&amp;$A$55&amp;$C73&amp;G$16,'Table 15 Feed'!$A$3:$AD$12374,$S$6,0),"-")</f>
        <v>285</v>
      </c>
      <c r="H73" s="76">
        <f>IFERROR(VLOOKUP($D$12&amp;$S$5&amp;$A$55&amp;$C73&amp;H$16,'Table 15 Feed'!$A$3:$AD$12374,$S$6,0),"-")</f>
        <v>100</v>
      </c>
      <c r="I73" s="76">
        <f>IFERROR(VLOOKUP($D$12&amp;$S$5&amp;$A$55&amp;$C73&amp;I$16,'Table 15 Feed'!$A$3:$AD$12374,$S$6,0),"-")</f>
        <v>25</v>
      </c>
      <c r="J73" s="76">
        <f>IFERROR(VLOOKUP($D$12&amp;$S$5&amp;$A$55&amp;$C73&amp;J$16,'Table 15 Feed'!$A$3:$AD$12374,$S$6,0),"-")</f>
        <v>85</v>
      </c>
      <c r="K73" s="76">
        <f>IFERROR(VLOOKUP($D$12&amp;$S$5&amp;$A$55&amp;$C73&amp;K$16,'Table 15 Feed'!$A$3:$AD$12374,$S$6,0),"-")</f>
        <v>80</v>
      </c>
      <c r="L73" s="76">
        <f>IFERROR(VLOOKUP($D$12&amp;$S$5&amp;$A$55&amp;$C73&amp;L$16,'Table 15 Feed'!$A$3:$AD$12374,$S$6,0),"-")</f>
        <v>25</v>
      </c>
      <c r="M73" s="77">
        <f>IFERROR(VLOOKUP($D$12&amp;$S$5&amp;$A$55&amp;$C73&amp;M$16,'Table 15 Feed'!$A$3:$AD$12374,$S$6,0),"-")</f>
        <v>135</v>
      </c>
      <c r="P73" s="110"/>
    </row>
    <row r="74" spans="1:16" s="2" customFormat="1" x14ac:dyDescent="0.2">
      <c r="A74" s="69" t="s">
        <v>11</v>
      </c>
      <c r="B74" s="32" t="s">
        <v>162</v>
      </c>
      <c r="C74" s="65" t="s">
        <v>163</v>
      </c>
      <c r="D74" s="76">
        <f>IFERROR(VLOOKUP($D$12&amp;$S$5&amp;$A$55&amp;$C74&amp;D$16,'Table 15 Feed'!$A$3:$AD$12374,$S$6,0),"-")</f>
        <v>65</v>
      </c>
      <c r="E74" s="76">
        <f>IFERROR(VLOOKUP($D$12&amp;$S$5&amp;$A$55&amp;$C74&amp;E$16,'Table 15 Feed'!$A$3:$AD$12374,$S$6,0),"-")</f>
        <v>205</v>
      </c>
      <c r="F74" s="76">
        <f>IFERROR(VLOOKUP($D$12&amp;$S$5&amp;$A$55&amp;$C74&amp;F$16,'Table 15 Feed'!$A$3:$AD$12374,$S$6,0),"-")</f>
        <v>1260</v>
      </c>
      <c r="G74" s="76">
        <f>IFERROR(VLOOKUP($D$12&amp;$S$5&amp;$A$55&amp;$C74&amp;G$16,'Table 15 Feed'!$A$3:$AD$12374,$S$6,0),"-")</f>
        <v>1430</v>
      </c>
      <c r="H74" s="76">
        <f>IFERROR(VLOOKUP($D$12&amp;$S$5&amp;$A$55&amp;$C74&amp;H$16,'Table 15 Feed'!$A$3:$AD$12374,$S$6,0),"-")</f>
        <v>715</v>
      </c>
      <c r="I74" s="76">
        <f>IFERROR(VLOOKUP($D$12&amp;$S$5&amp;$A$55&amp;$C74&amp;I$16,'Table 15 Feed'!$A$3:$AD$12374,$S$6,0),"-")</f>
        <v>120</v>
      </c>
      <c r="J74" s="76">
        <f>IFERROR(VLOOKUP($D$12&amp;$S$5&amp;$A$55&amp;$C74&amp;J$16,'Table 15 Feed'!$A$3:$AD$12374,$S$6,0),"-")</f>
        <v>570</v>
      </c>
      <c r="K74" s="76">
        <f>IFERROR(VLOOKUP($D$12&amp;$S$5&amp;$A$55&amp;$C74&amp;K$16,'Table 15 Feed'!$A$3:$AD$12374,$S$6,0),"-")</f>
        <v>420</v>
      </c>
      <c r="L74" s="76">
        <f>IFERROR(VLOOKUP($D$12&amp;$S$5&amp;$A$55&amp;$C74&amp;L$16,'Table 15 Feed'!$A$3:$AD$12374,$S$6,0),"-")</f>
        <v>155</v>
      </c>
      <c r="M74" s="77">
        <f>IFERROR(VLOOKUP($D$12&amp;$S$5&amp;$A$55&amp;$C74&amp;M$16,'Table 15 Feed'!$A$3:$AD$12374,$S$6,0),"-")</f>
        <v>400</v>
      </c>
      <c r="P74" s="110"/>
    </row>
    <row r="75" spans="1:16" s="2" customFormat="1" x14ac:dyDescent="0.2">
      <c r="A75" s="69" t="s">
        <v>11</v>
      </c>
      <c r="B75" s="32" t="s">
        <v>164</v>
      </c>
      <c r="C75" s="65" t="s">
        <v>13</v>
      </c>
      <c r="D75" s="76">
        <f>IFERROR(VLOOKUP($D$12&amp;$S$5&amp;$A$55&amp;$C75&amp;D$16,'Table 15 Feed'!$A$3:$AD$12374,$S$6,0),"-")</f>
        <v>180</v>
      </c>
      <c r="E75" s="76">
        <f>IFERROR(VLOOKUP($D$12&amp;$S$5&amp;$A$55&amp;$C75&amp;E$16,'Table 15 Feed'!$A$3:$AD$12374,$S$6,0),"-")</f>
        <v>295</v>
      </c>
      <c r="F75" s="76">
        <f>IFERROR(VLOOKUP($D$12&amp;$S$5&amp;$A$55&amp;$C75&amp;F$16,'Table 15 Feed'!$A$3:$AD$12374,$S$6,0),"-")</f>
        <v>460</v>
      </c>
      <c r="G75" s="76">
        <f>IFERROR(VLOOKUP($D$12&amp;$S$5&amp;$A$55&amp;$C75&amp;G$16,'Table 15 Feed'!$A$3:$AD$12374,$S$6,0),"-")</f>
        <v>150</v>
      </c>
      <c r="H75" s="76">
        <f>IFERROR(VLOOKUP($D$12&amp;$S$5&amp;$A$55&amp;$C75&amp;H$16,'Table 15 Feed'!$A$3:$AD$12374,$S$6,0),"-")</f>
        <v>50</v>
      </c>
      <c r="I75" s="76">
        <f>IFERROR(VLOOKUP($D$12&amp;$S$5&amp;$A$55&amp;$C75&amp;I$16,'Table 15 Feed'!$A$3:$AD$12374,$S$6,0),"-")</f>
        <v>10</v>
      </c>
      <c r="J75" s="76">
        <f>IFERROR(VLOOKUP($D$12&amp;$S$5&amp;$A$55&amp;$C75&amp;J$16,'Table 15 Feed'!$A$3:$AD$12374,$S$6,0),"-")</f>
        <v>35</v>
      </c>
      <c r="K75" s="76">
        <f>IFERROR(VLOOKUP($D$12&amp;$S$5&amp;$A$55&amp;$C75&amp;K$16,'Table 15 Feed'!$A$3:$AD$12374,$S$6,0),"-")</f>
        <v>10</v>
      </c>
      <c r="L75" s="76">
        <f>IFERROR(VLOOKUP($D$12&amp;$S$5&amp;$A$55&amp;$C75&amp;L$16,'Table 15 Feed'!$A$3:$AD$12374,$S$6,0),"-")</f>
        <v>30</v>
      </c>
      <c r="M75" s="77">
        <f>IFERROR(VLOOKUP($D$12&amp;$S$5&amp;$A$55&amp;$C75&amp;M$16,'Table 15 Feed'!$A$3:$AD$12374,$S$6,0),"-")</f>
        <v>95</v>
      </c>
      <c r="P75" s="110"/>
    </row>
    <row r="76" spans="1:16" s="2" customFormat="1" x14ac:dyDescent="0.2">
      <c r="A76" s="69" t="s">
        <v>11</v>
      </c>
      <c r="B76" s="32" t="s">
        <v>165</v>
      </c>
      <c r="C76" s="65" t="s">
        <v>166</v>
      </c>
      <c r="D76" s="76">
        <f>IFERROR(VLOOKUP($D$12&amp;$S$5&amp;$A$55&amp;$C76&amp;D$16,'Table 15 Feed'!$A$3:$AD$12374,$S$6,0),"-")</f>
        <v>110</v>
      </c>
      <c r="E76" s="76">
        <f>IFERROR(VLOOKUP($D$12&amp;$S$5&amp;$A$55&amp;$C76&amp;E$16,'Table 15 Feed'!$A$3:$AD$12374,$S$6,0),"-")</f>
        <v>270</v>
      </c>
      <c r="F76" s="76">
        <f>IFERROR(VLOOKUP($D$12&amp;$S$5&amp;$A$55&amp;$C76&amp;F$16,'Table 15 Feed'!$A$3:$AD$12374,$S$6,0),"-")</f>
        <v>550</v>
      </c>
      <c r="G76" s="76">
        <f>IFERROR(VLOOKUP($D$12&amp;$S$5&amp;$A$55&amp;$C76&amp;G$16,'Table 15 Feed'!$A$3:$AD$12374,$S$6,0),"-")</f>
        <v>325</v>
      </c>
      <c r="H76" s="76">
        <f>IFERROR(VLOOKUP($D$12&amp;$S$5&amp;$A$55&amp;$C76&amp;H$16,'Table 15 Feed'!$A$3:$AD$12374,$S$6,0),"-")</f>
        <v>105</v>
      </c>
      <c r="I76" s="76">
        <f>IFERROR(VLOOKUP($D$12&amp;$S$5&amp;$A$55&amp;$C76&amp;I$16,'Table 15 Feed'!$A$3:$AD$12374,$S$6,0),"-")</f>
        <v>15</v>
      </c>
      <c r="J76" s="76">
        <f>IFERROR(VLOOKUP($D$12&amp;$S$5&amp;$A$55&amp;$C76&amp;J$16,'Table 15 Feed'!$A$3:$AD$12374,$S$6,0),"-")</f>
        <v>70</v>
      </c>
      <c r="K76" s="76">
        <f>IFERROR(VLOOKUP($D$12&amp;$S$5&amp;$A$55&amp;$C76&amp;K$16,'Table 15 Feed'!$A$3:$AD$12374,$S$6,0),"-")</f>
        <v>25</v>
      </c>
      <c r="L76" s="76">
        <f>IFERROR(VLOOKUP($D$12&amp;$S$5&amp;$A$55&amp;$C76&amp;L$16,'Table 15 Feed'!$A$3:$AD$12374,$S$6,0),"-")</f>
        <v>40</v>
      </c>
      <c r="M76" s="77">
        <f>IFERROR(VLOOKUP($D$12&amp;$S$5&amp;$A$55&amp;$C76&amp;M$16,'Table 15 Feed'!$A$3:$AD$12374,$S$6,0),"-")</f>
        <v>145</v>
      </c>
      <c r="P76" s="110"/>
    </row>
    <row r="77" spans="1:16" s="2" customFormat="1" x14ac:dyDescent="0.2">
      <c r="A77" s="69" t="s">
        <v>11</v>
      </c>
      <c r="B77" s="32" t="s">
        <v>167</v>
      </c>
      <c r="C77" s="65" t="s">
        <v>168</v>
      </c>
      <c r="D77" s="76">
        <f>IFERROR(VLOOKUP($D$12&amp;$S$5&amp;$A$55&amp;$C77&amp;D$16,'Table 15 Feed'!$A$3:$AD$12374,$S$6,0),"-")</f>
        <v>5</v>
      </c>
      <c r="E77" s="76">
        <f>IFERROR(VLOOKUP($D$12&amp;$S$5&amp;$A$55&amp;$C77&amp;E$16,'Table 15 Feed'!$A$3:$AD$12374,$S$6,0),"-")</f>
        <v>15</v>
      </c>
      <c r="F77" s="76">
        <f>IFERROR(VLOOKUP($D$12&amp;$S$5&amp;$A$55&amp;$C77&amp;F$16,'Table 15 Feed'!$A$3:$AD$12374,$S$6,0),"-")</f>
        <v>150</v>
      </c>
      <c r="G77" s="76">
        <f>IFERROR(VLOOKUP($D$12&amp;$S$5&amp;$A$55&amp;$C77&amp;G$16,'Table 15 Feed'!$A$3:$AD$12374,$S$6,0),"-")</f>
        <v>325</v>
      </c>
      <c r="H77" s="76">
        <f>IFERROR(VLOOKUP($D$12&amp;$S$5&amp;$A$55&amp;$C77&amp;H$16,'Table 15 Feed'!$A$3:$AD$12374,$S$6,0),"-")</f>
        <v>270</v>
      </c>
      <c r="I77" s="76">
        <f>IFERROR(VLOOKUP($D$12&amp;$S$5&amp;$A$55&amp;$C77&amp;I$16,'Table 15 Feed'!$A$3:$AD$12374,$S$6,0),"-")</f>
        <v>65</v>
      </c>
      <c r="J77" s="76">
        <f>IFERROR(VLOOKUP($D$12&amp;$S$5&amp;$A$55&amp;$C77&amp;J$16,'Table 15 Feed'!$A$3:$AD$12374,$S$6,0),"-")</f>
        <v>355</v>
      </c>
      <c r="K77" s="76">
        <f>IFERROR(VLOOKUP($D$12&amp;$S$5&amp;$A$55&amp;$C77&amp;K$16,'Table 15 Feed'!$A$3:$AD$12374,$S$6,0),"-")</f>
        <v>380</v>
      </c>
      <c r="L77" s="76">
        <f>IFERROR(VLOOKUP($D$12&amp;$S$5&amp;$A$55&amp;$C77&amp;L$16,'Table 15 Feed'!$A$3:$AD$12374,$S$6,0),"-")</f>
        <v>170</v>
      </c>
      <c r="M77" s="77">
        <f>IFERROR(VLOOKUP($D$12&amp;$S$5&amp;$A$55&amp;$C77&amp;M$16,'Table 15 Feed'!$A$3:$AD$12374,$S$6,0),"-")</f>
        <v>270</v>
      </c>
      <c r="P77" s="110"/>
    </row>
    <row r="78" spans="1:16" s="2" customFormat="1" x14ac:dyDescent="0.2">
      <c r="A78" s="69" t="s">
        <v>11</v>
      </c>
      <c r="B78" s="32" t="s">
        <v>169</v>
      </c>
      <c r="C78" s="65" t="s">
        <v>14</v>
      </c>
      <c r="D78" s="76">
        <f>IFERROR(VLOOKUP($D$12&amp;$S$5&amp;$A$55&amp;$C78&amp;D$16,'Table 15 Feed'!$A$3:$AD$12374,$S$6,0),"-")</f>
        <v>310</v>
      </c>
      <c r="E78" s="76">
        <f>IFERROR(VLOOKUP($D$12&amp;$S$5&amp;$A$55&amp;$C78&amp;E$16,'Table 15 Feed'!$A$3:$AD$12374,$S$6,0),"-")</f>
        <v>695</v>
      </c>
      <c r="F78" s="76">
        <f>IFERROR(VLOOKUP($D$12&amp;$S$5&amp;$A$55&amp;$C78&amp;F$16,'Table 15 Feed'!$A$3:$AD$12374,$S$6,0),"-")</f>
        <v>1680</v>
      </c>
      <c r="G78" s="76">
        <f>IFERROR(VLOOKUP($D$12&amp;$S$5&amp;$A$55&amp;$C78&amp;G$16,'Table 15 Feed'!$A$3:$AD$12374,$S$6,0),"-")</f>
        <v>1420</v>
      </c>
      <c r="H78" s="76">
        <f>IFERROR(VLOOKUP($D$12&amp;$S$5&amp;$A$55&amp;$C78&amp;H$16,'Table 15 Feed'!$A$3:$AD$12374,$S$6,0),"-")</f>
        <v>690</v>
      </c>
      <c r="I78" s="76">
        <f>IFERROR(VLOOKUP($D$12&amp;$S$5&amp;$A$55&amp;$C78&amp;I$16,'Table 15 Feed'!$A$3:$AD$12374,$S$6,0),"-")</f>
        <v>110</v>
      </c>
      <c r="J78" s="76">
        <f>IFERROR(VLOOKUP($D$12&amp;$S$5&amp;$A$55&amp;$C78&amp;J$16,'Table 15 Feed'!$A$3:$AD$12374,$S$6,0),"-")</f>
        <v>400</v>
      </c>
      <c r="K78" s="76">
        <f>IFERROR(VLOOKUP($D$12&amp;$S$5&amp;$A$55&amp;$C78&amp;K$16,'Table 15 Feed'!$A$3:$AD$12374,$S$6,0),"-")</f>
        <v>185</v>
      </c>
      <c r="L78" s="76">
        <f>IFERROR(VLOOKUP($D$12&amp;$S$5&amp;$A$55&amp;$C78&amp;L$16,'Table 15 Feed'!$A$3:$AD$12374,$S$6,0),"-")</f>
        <v>175</v>
      </c>
      <c r="M78" s="77">
        <f>IFERROR(VLOOKUP($D$12&amp;$S$5&amp;$A$55&amp;$C78&amp;M$16,'Table 15 Feed'!$A$3:$AD$12374,$S$6,0),"-")</f>
        <v>465</v>
      </c>
      <c r="P78" s="110"/>
    </row>
    <row r="79" spans="1:16" s="2" customFormat="1" x14ac:dyDescent="0.2">
      <c r="A79" s="69" t="s">
        <v>11</v>
      </c>
      <c r="B79" s="32" t="s">
        <v>170</v>
      </c>
      <c r="C79" s="65" t="s">
        <v>171</v>
      </c>
      <c r="D79" s="76">
        <f>IFERROR(VLOOKUP($D$12&amp;$S$5&amp;$A$55&amp;$C79&amp;D$16,'Table 15 Feed'!$A$3:$AD$12374,$S$6,0),"-")</f>
        <v>85</v>
      </c>
      <c r="E79" s="76">
        <f>IFERROR(VLOOKUP($D$12&amp;$S$5&amp;$A$55&amp;$C79&amp;E$16,'Table 15 Feed'!$A$3:$AD$12374,$S$6,0),"-")</f>
        <v>440</v>
      </c>
      <c r="F79" s="76">
        <f>IFERROR(VLOOKUP($D$12&amp;$S$5&amp;$A$55&amp;$C79&amp;F$16,'Table 15 Feed'!$A$3:$AD$12374,$S$6,0),"-")</f>
        <v>2105</v>
      </c>
      <c r="G79" s="76">
        <f>IFERROR(VLOOKUP($D$12&amp;$S$5&amp;$A$55&amp;$C79&amp;G$16,'Table 15 Feed'!$A$3:$AD$12374,$S$6,0),"-")</f>
        <v>2610</v>
      </c>
      <c r="H79" s="76">
        <f>IFERROR(VLOOKUP($D$12&amp;$S$5&amp;$A$55&amp;$C79&amp;H$16,'Table 15 Feed'!$A$3:$AD$12374,$S$6,0),"-")</f>
        <v>1675</v>
      </c>
      <c r="I79" s="76">
        <f>IFERROR(VLOOKUP($D$12&amp;$S$5&amp;$A$55&amp;$C79&amp;I$16,'Table 15 Feed'!$A$3:$AD$12374,$S$6,0),"-")</f>
        <v>290</v>
      </c>
      <c r="J79" s="76">
        <f>IFERROR(VLOOKUP($D$12&amp;$S$5&amp;$A$55&amp;$C79&amp;J$16,'Table 15 Feed'!$A$3:$AD$12374,$S$6,0),"-")</f>
        <v>1325</v>
      </c>
      <c r="K79" s="76">
        <f>IFERROR(VLOOKUP($D$12&amp;$S$5&amp;$A$55&amp;$C79&amp;K$16,'Table 15 Feed'!$A$3:$AD$12374,$S$6,0),"-")</f>
        <v>1670</v>
      </c>
      <c r="L79" s="76">
        <f>IFERROR(VLOOKUP($D$12&amp;$S$5&amp;$A$55&amp;$C79&amp;L$16,'Table 15 Feed'!$A$3:$AD$12374,$S$6,0),"-")</f>
        <v>500</v>
      </c>
      <c r="M79" s="77">
        <f>IFERROR(VLOOKUP($D$12&amp;$S$5&amp;$A$55&amp;$C79&amp;M$16,'Table 15 Feed'!$A$3:$AD$12374,$S$6,0),"-")</f>
        <v>1205</v>
      </c>
      <c r="P79" s="110"/>
    </row>
    <row r="80" spans="1:16" s="2" customFormat="1" x14ac:dyDescent="0.2">
      <c r="A80" s="69" t="s">
        <v>11</v>
      </c>
      <c r="B80" s="32" t="s">
        <v>172</v>
      </c>
      <c r="C80" s="65" t="s">
        <v>173</v>
      </c>
      <c r="D80" s="76">
        <f>IFERROR(VLOOKUP($D$12&amp;$S$5&amp;$A$55&amp;$C80&amp;D$16,'Table 15 Feed'!$A$3:$AD$12374,$S$6,0),"-")</f>
        <v>415</v>
      </c>
      <c r="E80" s="76">
        <f>IFERROR(VLOOKUP($D$12&amp;$S$5&amp;$A$55&amp;$C80&amp;E$16,'Table 15 Feed'!$A$3:$AD$12374,$S$6,0),"-")</f>
        <v>1105</v>
      </c>
      <c r="F80" s="76">
        <f>IFERROR(VLOOKUP($D$12&amp;$S$5&amp;$A$55&amp;$C80&amp;F$16,'Table 15 Feed'!$A$3:$AD$12374,$S$6,0),"-")</f>
        <v>2320</v>
      </c>
      <c r="G80" s="76">
        <f>IFERROR(VLOOKUP($D$12&amp;$S$5&amp;$A$55&amp;$C80&amp;G$16,'Table 15 Feed'!$A$3:$AD$12374,$S$6,0),"-")</f>
        <v>1615</v>
      </c>
      <c r="H80" s="76">
        <f>IFERROR(VLOOKUP($D$12&amp;$S$5&amp;$A$55&amp;$C80&amp;H$16,'Table 15 Feed'!$A$3:$AD$12374,$S$6,0),"-")</f>
        <v>655</v>
      </c>
      <c r="I80" s="76">
        <f>IFERROR(VLOOKUP($D$12&amp;$S$5&amp;$A$55&amp;$C80&amp;I$16,'Table 15 Feed'!$A$3:$AD$12374,$S$6,0),"-")</f>
        <v>75</v>
      </c>
      <c r="J80" s="76">
        <f>IFERROR(VLOOKUP($D$12&amp;$S$5&amp;$A$55&amp;$C80&amp;J$16,'Table 15 Feed'!$A$3:$AD$12374,$S$6,0),"-")</f>
        <v>390</v>
      </c>
      <c r="K80" s="76">
        <f>IFERROR(VLOOKUP($D$12&amp;$S$5&amp;$A$55&amp;$C80&amp;K$16,'Table 15 Feed'!$A$3:$AD$12374,$S$6,0),"-")</f>
        <v>120</v>
      </c>
      <c r="L80" s="76">
        <f>IFERROR(VLOOKUP($D$12&amp;$S$5&amp;$A$55&amp;$C80&amp;L$16,'Table 15 Feed'!$A$3:$AD$12374,$S$6,0),"-")</f>
        <v>125</v>
      </c>
      <c r="M80" s="77">
        <f>IFERROR(VLOOKUP($D$12&amp;$S$5&amp;$A$55&amp;$C80&amp;M$16,'Table 15 Feed'!$A$3:$AD$12374,$S$6,0),"-")</f>
        <v>400</v>
      </c>
      <c r="P80" s="110"/>
    </row>
    <row r="81" spans="1:16" s="2" customFormat="1" x14ac:dyDescent="0.2">
      <c r="A81" s="69" t="s">
        <v>11</v>
      </c>
      <c r="B81" s="32" t="s">
        <v>174</v>
      </c>
      <c r="C81" s="65" t="s">
        <v>175</v>
      </c>
      <c r="D81" s="76" t="str">
        <f>IFERROR(VLOOKUP($D$12&amp;$S$5&amp;$A$55&amp;$C81&amp;D$16,'Table 15 Feed'!$A$3:$AD$12374,$S$6,0),"-")</f>
        <v>c</v>
      </c>
      <c r="E81" s="76" t="str">
        <f>IFERROR(VLOOKUP($D$12&amp;$S$5&amp;$A$55&amp;$C81&amp;E$16,'Table 15 Feed'!$A$3:$AD$12374,$S$6,0),"-")</f>
        <v>c</v>
      </c>
      <c r="F81" s="76">
        <f>IFERROR(VLOOKUP($D$12&amp;$S$5&amp;$A$55&amp;$C81&amp;F$16,'Table 15 Feed'!$A$3:$AD$12374,$S$6,0),"-")</f>
        <v>0</v>
      </c>
      <c r="G81" s="76">
        <f>IFERROR(VLOOKUP($D$12&amp;$S$5&amp;$A$55&amp;$C81&amp;G$16,'Table 15 Feed'!$A$3:$AD$12374,$S$6,0),"-")</f>
        <v>5</v>
      </c>
      <c r="H81" s="76" t="str">
        <f>IFERROR(VLOOKUP($D$12&amp;$S$5&amp;$A$55&amp;$C81&amp;H$16,'Table 15 Feed'!$A$3:$AD$12374,$S$6,0),"-")</f>
        <v>-</v>
      </c>
      <c r="I81" s="76" t="str">
        <f>IFERROR(VLOOKUP($D$12&amp;$S$5&amp;$A$55&amp;$C81&amp;I$16,'Table 15 Feed'!$A$3:$AD$12374,$S$6,0),"-")</f>
        <v>-</v>
      </c>
      <c r="J81" s="76" t="str">
        <f>IFERROR(VLOOKUP($D$12&amp;$S$5&amp;$A$55&amp;$C81&amp;J$16,'Table 15 Feed'!$A$3:$AD$12374,$S$6,0),"-")</f>
        <v>c</v>
      </c>
      <c r="K81" s="76" t="str">
        <f>IFERROR(VLOOKUP($D$12&amp;$S$5&amp;$A$55&amp;$C81&amp;K$16,'Table 15 Feed'!$A$3:$AD$12374,$S$6,0),"-")</f>
        <v>-</v>
      </c>
      <c r="L81" s="76" t="str">
        <f>IFERROR(VLOOKUP($D$12&amp;$S$5&amp;$A$55&amp;$C81&amp;L$16,'Table 15 Feed'!$A$3:$AD$12374,$S$6,0),"-")</f>
        <v>-</v>
      </c>
      <c r="M81" s="77" t="str">
        <f>IFERROR(VLOOKUP($D$12&amp;$S$5&amp;$A$55&amp;$C81&amp;M$16,'Table 15 Feed'!$A$3:$AD$12374,$S$6,0),"-")</f>
        <v>c</v>
      </c>
      <c r="P81" s="110"/>
    </row>
    <row r="82" spans="1:16" s="2" customFormat="1" x14ac:dyDescent="0.2">
      <c r="A82" s="69" t="s">
        <v>11</v>
      </c>
      <c r="B82" s="32" t="s">
        <v>285</v>
      </c>
      <c r="C82" s="65" t="s">
        <v>225</v>
      </c>
      <c r="D82" s="76">
        <f>IFERROR(VLOOKUP($D$12&amp;$S$5&amp;$A$55&amp;$C82&amp;D$16,'Table 15 Feed'!$A$3:$AD$12374,$S$6,0),"-")</f>
        <v>340</v>
      </c>
      <c r="E82" s="76">
        <f>IFERROR(VLOOKUP($D$12&amp;$S$5&amp;$A$55&amp;$C82&amp;E$16,'Table 15 Feed'!$A$3:$AD$12374,$S$6,0),"-")</f>
        <v>665</v>
      </c>
      <c r="F82" s="76">
        <f>IFERROR(VLOOKUP($D$12&amp;$S$5&amp;$A$55&amp;$C82&amp;F$16,'Table 15 Feed'!$A$3:$AD$12374,$S$6,0),"-")</f>
        <v>1375</v>
      </c>
      <c r="G82" s="76">
        <f>IFERROR(VLOOKUP($D$12&amp;$S$5&amp;$A$55&amp;$C82&amp;G$16,'Table 15 Feed'!$A$3:$AD$12374,$S$6,0),"-")</f>
        <v>620</v>
      </c>
      <c r="H82" s="76">
        <f>IFERROR(VLOOKUP($D$12&amp;$S$5&amp;$A$55&amp;$C82&amp;H$16,'Table 15 Feed'!$A$3:$AD$12374,$S$6,0),"-")</f>
        <v>175</v>
      </c>
      <c r="I82" s="76">
        <f>IFERROR(VLOOKUP($D$12&amp;$S$5&amp;$A$55&amp;$C82&amp;I$16,'Table 15 Feed'!$A$3:$AD$12374,$S$6,0),"-")</f>
        <v>10</v>
      </c>
      <c r="J82" s="76">
        <f>IFERROR(VLOOKUP($D$12&amp;$S$5&amp;$A$55&amp;$C82&amp;J$16,'Table 15 Feed'!$A$3:$AD$12374,$S$6,0),"-")</f>
        <v>75</v>
      </c>
      <c r="K82" s="76">
        <f>IFERROR(VLOOKUP($D$12&amp;$S$5&amp;$A$55&amp;$C82&amp;K$16,'Table 15 Feed'!$A$3:$AD$12374,$S$6,0),"-")</f>
        <v>30</v>
      </c>
      <c r="L82" s="76">
        <f>IFERROR(VLOOKUP($D$12&amp;$S$5&amp;$A$55&amp;$C82&amp;L$16,'Table 15 Feed'!$A$3:$AD$12374,$S$6,0),"-")</f>
        <v>100</v>
      </c>
      <c r="M82" s="77">
        <f>IFERROR(VLOOKUP($D$12&amp;$S$5&amp;$A$55&amp;$C82&amp;M$16,'Table 15 Feed'!$A$3:$AD$12374,$S$6,0),"-")</f>
        <v>300</v>
      </c>
      <c r="P82" s="110"/>
    </row>
    <row r="83" spans="1:16" s="2" customFormat="1" x14ac:dyDescent="0.2">
      <c r="A83" s="69" t="s">
        <v>11</v>
      </c>
      <c r="B83" s="32" t="s">
        <v>176</v>
      </c>
      <c r="C83" s="65" t="s">
        <v>177</v>
      </c>
      <c r="D83" s="76">
        <f>IFERROR(VLOOKUP($D$12&amp;$S$5&amp;$A$55&amp;$C83&amp;D$16,'Table 15 Feed'!$A$3:$AD$12374,$S$6,0),"-")</f>
        <v>415</v>
      </c>
      <c r="E83" s="76">
        <f>IFERROR(VLOOKUP($D$12&amp;$S$5&amp;$A$55&amp;$C83&amp;E$16,'Table 15 Feed'!$A$3:$AD$12374,$S$6,0),"-")</f>
        <v>965</v>
      </c>
      <c r="F83" s="76">
        <f>IFERROR(VLOOKUP($D$12&amp;$S$5&amp;$A$55&amp;$C83&amp;F$16,'Table 15 Feed'!$A$3:$AD$12374,$S$6,0),"-")</f>
        <v>1880</v>
      </c>
      <c r="G83" s="76">
        <f>IFERROR(VLOOKUP($D$12&amp;$S$5&amp;$A$55&amp;$C83&amp;G$16,'Table 15 Feed'!$A$3:$AD$12374,$S$6,0),"-")</f>
        <v>895</v>
      </c>
      <c r="H83" s="76">
        <f>IFERROR(VLOOKUP($D$12&amp;$S$5&amp;$A$55&amp;$C83&amp;H$16,'Table 15 Feed'!$A$3:$AD$12374,$S$6,0),"-")</f>
        <v>295</v>
      </c>
      <c r="I83" s="76">
        <f>IFERROR(VLOOKUP($D$12&amp;$S$5&amp;$A$55&amp;$C83&amp;I$16,'Table 15 Feed'!$A$3:$AD$12374,$S$6,0),"-")</f>
        <v>40</v>
      </c>
      <c r="J83" s="76">
        <f>IFERROR(VLOOKUP($D$12&amp;$S$5&amp;$A$55&amp;$C83&amp;J$16,'Table 15 Feed'!$A$3:$AD$12374,$S$6,0),"-")</f>
        <v>135</v>
      </c>
      <c r="K83" s="76">
        <f>IFERROR(VLOOKUP($D$12&amp;$S$5&amp;$A$55&amp;$C83&amp;K$16,'Table 15 Feed'!$A$3:$AD$12374,$S$6,0),"-")</f>
        <v>50</v>
      </c>
      <c r="L83" s="76">
        <f>IFERROR(VLOOKUP($D$12&amp;$S$5&amp;$A$55&amp;$C83&amp;L$16,'Table 15 Feed'!$A$3:$AD$12374,$S$6,0),"-")</f>
        <v>100</v>
      </c>
      <c r="M83" s="77">
        <f>IFERROR(VLOOKUP($D$12&amp;$S$5&amp;$A$55&amp;$C83&amp;M$16,'Table 15 Feed'!$A$3:$AD$12374,$S$6,0),"-")</f>
        <v>330</v>
      </c>
      <c r="P83" s="110"/>
    </row>
    <row r="84" spans="1:16" s="2" customFormat="1" x14ac:dyDescent="0.2">
      <c r="A84" s="69" t="s">
        <v>11</v>
      </c>
      <c r="B84" s="32" t="s">
        <v>178</v>
      </c>
      <c r="C84" s="65" t="s">
        <v>179</v>
      </c>
      <c r="D84" s="76">
        <f>IFERROR(VLOOKUP($D$12&amp;$S$5&amp;$A$55&amp;$C84&amp;D$16,'Table 15 Feed'!$A$3:$AD$12374,$S$6,0),"-")</f>
        <v>135</v>
      </c>
      <c r="E84" s="76">
        <f>IFERROR(VLOOKUP($D$12&amp;$S$5&amp;$A$55&amp;$C84&amp;E$16,'Table 15 Feed'!$A$3:$AD$12374,$S$6,0),"-")</f>
        <v>290</v>
      </c>
      <c r="F84" s="76">
        <f>IFERROR(VLOOKUP($D$12&amp;$S$5&amp;$A$55&amp;$C84&amp;F$16,'Table 15 Feed'!$A$3:$AD$12374,$S$6,0),"-")</f>
        <v>550</v>
      </c>
      <c r="G84" s="76">
        <f>IFERROR(VLOOKUP($D$12&amp;$S$5&amp;$A$55&amp;$C84&amp;G$16,'Table 15 Feed'!$A$3:$AD$12374,$S$6,0),"-")</f>
        <v>270</v>
      </c>
      <c r="H84" s="76">
        <f>IFERROR(VLOOKUP($D$12&amp;$S$5&amp;$A$55&amp;$C84&amp;H$16,'Table 15 Feed'!$A$3:$AD$12374,$S$6,0),"-")</f>
        <v>80</v>
      </c>
      <c r="I84" s="76">
        <f>IFERROR(VLOOKUP($D$12&amp;$S$5&amp;$A$55&amp;$C84&amp;I$16,'Table 15 Feed'!$A$3:$AD$12374,$S$6,0),"-")</f>
        <v>15</v>
      </c>
      <c r="J84" s="76">
        <f>IFERROR(VLOOKUP($D$12&amp;$S$5&amp;$A$55&amp;$C84&amp;J$16,'Table 15 Feed'!$A$3:$AD$12374,$S$6,0),"-")</f>
        <v>50</v>
      </c>
      <c r="K84" s="76">
        <f>IFERROR(VLOOKUP($D$12&amp;$S$5&amp;$A$55&amp;$C84&amp;K$16,'Table 15 Feed'!$A$3:$AD$12374,$S$6,0),"-")</f>
        <v>15</v>
      </c>
      <c r="L84" s="76">
        <f>IFERROR(VLOOKUP($D$12&amp;$S$5&amp;$A$55&amp;$C84&amp;L$16,'Table 15 Feed'!$A$3:$AD$12374,$S$6,0),"-")</f>
        <v>30</v>
      </c>
      <c r="M84" s="77">
        <f>IFERROR(VLOOKUP($D$12&amp;$S$5&amp;$A$55&amp;$C84&amp;M$16,'Table 15 Feed'!$A$3:$AD$12374,$S$6,0),"-")</f>
        <v>95</v>
      </c>
      <c r="P84" s="110"/>
    </row>
    <row r="85" spans="1:16" s="2" customFormat="1" x14ac:dyDescent="0.2">
      <c r="A85" s="69" t="s">
        <v>11</v>
      </c>
      <c r="B85" s="32" t="s">
        <v>181</v>
      </c>
      <c r="C85" s="65" t="s">
        <v>182</v>
      </c>
      <c r="D85" s="76">
        <f>IFERROR(VLOOKUP($D$12&amp;$S$5&amp;$A$55&amp;$C85&amp;D$16,'Table 15 Feed'!$A$3:$AD$12374,$S$6,0),"-")</f>
        <v>15</v>
      </c>
      <c r="E85" s="76">
        <f>IFERROR(VLOOKUP($D$12&amp;$S$5&amp;$A$55&amp;$C85&amp;E$16,'Table 15 Feed'!$A$3:$AD$12374,$S$6,0),"-")</f>
        <v>85</v>
      </c>
      <c r="F85" s="76">
        <f>IFERROR(VLOOKUP($D$12&amp;$S$5&amp;$A$55&amp;$C85&amp;F$16,'Table 15 Feed'!$A$3:$AD$12374,$S$6,0),"-")</f>
        <v>845</v>
      </c>
      <c r="G85" s="76">
        <f>IFERROR(VLOOKUP($D$12&amp;$S$5&amp;$A$55&amp;$C85&amp;G$16,'Table 15 Feed'!$A$3:$AD$12374,$S$6,0),"-")</f>
        <v>1820</v>
      </c>
      <c r="H85" s="76">
        <f>IFERROR(VLOOKUP($D$12&amp;$S$5&amp;$A$55&amp;$C85&amp;H$16,'Table 15 Feed'!$A$3:$AD$12374,$S$6,0),"-")</f>
        <v>1175</v>
      </c>
      <c r="I85" s="76">
        <f>IFERROR(VLOOKUP($D$12&amp;$S$5&amp;$A$55&amp;$C85&amp;I$16,'Table 15 Feed'!$A$3:$AD$12374,$S$6,0),"-")</f>
        <v>200</v>
      </c>
      <c r="J85" s="76">
        <f>IFERROR(VLOOKUP($D$12&amp;$S$5&amp;$A$55&amp;$C85&amp;J$16,'Table 15 Feed'!$A$3:$AD$12374,$S$6,0),"-")</f>
        <v>835</v>
      </c>
      <c r="K85" s="76">
        <f>IFERROR(VLOOKUP($D$12&amp;$S$5&amp;$A$55&amp;$C85&amp;K$16,'Table 15 Feed'!$A$3:$AD$12374,$S$6,0),"-")</f>
        <v>995</v>
      </c>
      <c r="L85" s="76">
        <f>IFERROR(VLOOKUP($D$12&amp;$S$5&amp;$A$55&amp;$C85&amp;L$16,'Table 15 Feed'!$A$3:$AD$12374,$S$6,0),"-")</f>
        <v>390</v>
      </c>
      <c r="M85" s="77">
        <f>IFERROR(VLOOKUP($D$12&amp;$S$5&amp;$A$55&amp;$C85&amp;M$16,'Table 15 Feed'!$A$3:$AD$12374,$S$6,0),"-")</f>
        <v>760</v>
      </c>
      <c r="P85" s="110"/>
    </row>
    <row r="86" spans="1:16" s="2" customFormat="1" x14ac:dyDescent="0.2">
      <c r="A86" s="69" t="s">
        <v>11</v>
      </c>
      <c r="B86" s="32" t="s">
        <v>183</v>
      </c>
      <c r="C86" s="65" t="s">
        <v>184</v>
      </c>
      <c r="D86" s="76">
        <f>IFERROR(VLOOKUP($D$12&amp;$S$5&amp;$A$55&amp;$C86&amp;D$16,'Table 15 Feed'!$A$3:$AD$12374,$S$6,0),"-")</f>
        <v>20</v>
      </c>
      <c r="E86" s="76">
        <f>IFERROR(VLOOKUP($D$12&amp;$S$5&amp;$A$55&amp;$C86&amp;E$16,'Table 15 Feed'!$A$3:$AD$12374,$S$6,0),"-")</f>
        <v>85</v>
      </c>
      <c r="F86" s="76">
        <f>IFERROR(VLOOKUP($D$12&amp;$S$5&amp;$A$55&amp;$C86&amp;F$16,'Table 15 Feed'!$A$3:$AD$12374,$S$6,0),"-")</f>
        <v>170</v>
      </c>
      <c r="G86" s="76">
        <f>IFERROR(VLOOKUP($D$12&amp;$S$5&amp;$A$55&amp;$C86&amp;G$16,'Table 15 Feed'!$A$3:$AD$12374,$S$6,0),"-")</f>
        <v>140</v>
      </c>
      <c r="H86" s="76">
        <f>IFERROR(VLOOKUP($D$12&amp;$S$5&amp;$A$55&amp;$C86&amp;H$16,'Table 15 Feed'!$A$3:$AD$12374,$S$6,0),"-")</f>
        <v>90</v>
      </c>
      <c r="I86" s="76">
        <f>IFERROR(VLOOKUP($D$12&amp;$S$5&amp;$A$55&amp;$C86&amp;I$16,'Table 15 Feed'!$A$3:$AD$12374,$S$6,0),"-")</f>
        <v>10</v>
      </c>
      <c r="J86" s="76">
        <f>IFERROR(VLOOKUP($D$12&amp;$S$5&amp;$A$55&amp;$C86&amp;J$16,'Table 15 Feed'!$A$3:$AD$12374,$S$6,0),"-")</f>
        <v>75</v>
      </c>
      <c r="K86" s="76">
        <f>IFERROR(VLOOKUP($D$12&amp;$S$5&amp;$A$55&amp;$C86&amp;K$16,'Table 15 Feed'!$A$3:$AD$12374,$S$6,0),"-")</f>
        <v>45</v>
      </c>
      <c r="L86" s="76">
        <f>IFERROR(VLOOKUP($D$12&amp;$S$5&amp;$A$55&amp;$C86&amp;L$16,'Table 15 Feed'!$A$3:$AD$12374,$S$6,0),"-")</f>
        <v>25</v>
      </c>
      <c r="M86" s="77">
        <f>IFERROR(VLOOKUP($D$12&amp;$S$5&amp;$A$55&amp;$C86&amp;M$16,'Table 15 Feed'!$A$3:$AD$12374,$S$6,0),"-")</f>
        <v>105</v>
      </c>
      <c r="P86" s="110"/>
    </row>
    <row r="87" spans="1:16" s="2" customFormat="1" x14ac:dyDescent="0.2">
      <c r="A87" s="69" t="s">
        <v>11</v>
      </c>
      <c r="B87" s="32" t="s">
        <v>286</v>
      </c>
      <c r="C87" s="65" t="s">
        <v>227</v>
      </c>
      <c r="D87" s="76">
        <f>IFERROR(VLOOKUP($D$12&amp;$S$5&amp;$A$55&amp;$C87&amp;D$16,'Table 15 Feed'!$A$3:$AD$12374,$S$6,0),"-")</f>
        <v>15</v>
      </c>
      <c r="E87" s="76">
        <f>IFERROR(VLOOKUP($D$12&amp;$S$5&amp;$A$55&amp;$C87&amp;E$16,'Table 15 Feed'!$A$3:$AD$12374,$S$6,0),"-")</f>
        <v>95</v>
      </c>
      <c r="F87" s="76">
        <f>IFERROR(VLOOKUP($D$12&amp;$S$5&amp;$A$55&amp;$C87&amp;F$16,'Table 15 Feed'!$A$3:$AD$12374,$S$6,0),"-")</f>
        <v>870</v>
      </c>
      <c r="G87" s="76">
        <f>IFERROR(VLOOKUP($D$12&amp;$S$5&amp;$A$55&amp;$C87&amp;G$16,'Table 15 Feed'!$A$3:$AD$12374,$S$6,0),"-")</f>
        <v>1275</v>
      </c>
      <c r="H87" s="76">
        <f>IFERROR(VLOOKUP($D$12&amp;$S$5&amp;$A$55&amp;$C87&amp;H$16,'Table 15 Feed'!$A$3:$AD$12374,$S$6,0),"-")</f>
        <v>620</v>
      </c>
      <c r="I87" s="76">
        <f>IFERROR(VLOOKUP($D$12&amp;$S$5&amp;$A$55&amp;$C87&amp;I$16,'Table 15 Feed'!$A$3:$AD$12374,$S$6,0),"-")</f>
        <v>70</v>
      </c>
      <c r="J87" s="76">
        <f>IFERROR(VLOOKUP($D$12&amp;$S$5&amp;$A$55&amp;$C87&amp;J$16,'Table 15 Feed'!$A$3:$AD$12374,$S$6,0),"-")</f>
        <v>430</v>
      </c>
      <c r="K87" s="76">
        <f>IFERROR(VLOOKUP($D$12&amp;$S$5&amp;$A$55&amp;$C87&amp;K$16,'Table 15 Feed'!$A$3:$AD$12374,$S$6,0),"-")</f>
        <v>485</v>
      </c>
      <c r="L87" s="76">
        <f>IFERROR(VLOOKUP($D$12&amp;$S$5&amp;$A$55&amp;$C87&amp;L$16,'Table 15 Feed'!$A$3:$AD$12374,$S$6,0),"-")</f>
        <v>105</v>
      </c>
      <c r="M87" s="77">
        <f>IFERROR(VLOOKUP($D$12&amp;$S$5&amp;$A$55&amp;$C87&amp;M$16,'Table 15 Feed'!$A$3:$AD$12374,$S$6,0),"-")</f>
        <v>300</v>
      </c>
      <c r="P87" s="110"/>
    </row>
    <row r="88" spans="1:16" s="2" customFormat="1" x14ac:dyDescent="0.2">
      <c r="A88" s="69" t="s">
        <v>11</v>
      </c>
      <c r="B88" s="32" t="s">
        <v>283</v>
      </c>
      <c r="C88" s="65" t="s">
        <v>180</v>
      </c>
      <c r="D88" s="76">
        <f>IFERROR(VLOOKUP($D$12&amp;$S$5&amp;$A$55&amp;$C88&amp;D$16,'Table 15 Feed'!$A$3:$AD$12374,$S$6,0),"-")</f>
        <v>75</v>
      </c>
      <c r="E88" s="76">
        <f>IFERROR(VLOOKUP($D$12&amp;$S$5&amp;$A$55&amp;$C88&amp;E$16,'Table 15 Feed'!$A$3:$AD$12374,$S$6,0),"-")</f>
        <v>405</v>
      </c>
      <c r="F88" s="76">
        <f>IFERROR(VLOOKUP($D$12&amp;$S$5&amp;$A$55&amp;$C88&amp;F$16,'Table 15 Feed'!$A$3:$AD$12374,$S$6,0),"-")</f>
        <v>2110</v>
      </c>
      <c r="G88" s="76">
        <f>IFERROR(VLOOKUP($D$12&amp;$S$5&amp;$A$55&amp;$C88&amp;G$16,'Table 15 Feed'!$A$3:$AD$12374,$S$6,0),"-")</f>
        <v>2250</v>
      </c>
      <c r="H88" s="76">
        <f>IFERROR(VLOOKUP($D$12&amp;$S$5&amp;$A$55&amp;$C88&amp;H$16,'Table 15 Feed'!$A$3:$AD$12374,$S$6,0),"-")</f>
        <v>1030</v>
      </c>
      <c r="I88" s="76">
        <f>IFERROR(VLOOKUP($D$12&amp;$S$5&amp;$A$55&amp;$C88&amp;I$16,'Table 15 Feed'!$A$3:$AD$12374,$S$6,0),"-")</f>
        <v>125</v>
      </c>
      <c r="J88" s="76">
        <f>IFERROR(VLOOKUP($D$12&amp;$S$5&amp;$A$55&amp;$C88&amp;J$16,'Table 15 Feed'!$A$3:$AD$12374,$S$6,0),"-")</f>
        <v>1160</v>
      </c>
      <c r="K88" s="76">
        <f>IFERROR(VLOOKUP($D$12&amp;$S$5&amp;$A$55&amp;$C88&amp;K$16,'Table 15 Feed'!$A$3:$AD$12374,$S$6,0),"-")</f>
        <v>2330</v>
      </c>
      <c r="L88" s="76">
        <f>IFERROR(VLOOKUP($D$12&amp;$S$5&amp;$A$55&amp;$C88&amp;L$16,'Table 15 Feed'!$A$3:$AD$12374,$S$6,0),"-")</f>
        <v>390</v>
      </c>
      <c r="M88" s="77">
        <f>IFERROR(VLOOKUP($D$12&amp;$S$5&amp;$A$55&amp;$C88&amp;M$16,'Table 15 Feed'!$A$3:$AD$12374,$S$6,0),"-")</f>
        <v>855</v>
      </c>
      <c r="P88" s="110"/>
    </row>
    <row r="89" spans="1:16" s="2" customFormat="1" x14ac:dyDescent="0.2">
      <c r="A89" s="69"/>
      <c r="B89" s="32" t="s">
        <v>288</v>
      </c>
      <c r="C89" s="65" t="s">
        <v>230</v>
      </c>
      <c r="D89" s="76">
        <f>IFERROR(VLOOKUP($D$12&amp;$S$5&amp;$A$55&amp;$C89&amp;D$16,'Table 15 Feed'!$A$3:$AD$12374,$S$6,0),"-")</f>
        <v>80</v>
      </c>
      <c r="E89" s="76">
        <f>IFERROR(VLOOKUP($D$12&amp;$S$5&amp;$A$55&amp;$C89&amp;E$16,'Table 15 Feed'!$A$3:$AD$12374,$S$6,0),"-")</f>
        <v>285</v>
      </c>
      <c r="F89" s="76">
        <f>IFERROR(VLOOKUP($D$12&amp;$S$5&amp;$A$55&amp;$C89&amp;F$16,'Table 15 Feed'!$A$3:$AD$12374,$S$6,0),"-")</f>
        <v>1245</v>
      </c>
      <c r="G89" s="76">
        <f>IFERROR(VLOOKUP($D$12&amp;$S$5&amp;$A$55&amp;$C89&amp;G$16,'Table 15 Feed'!$A$3:$AD$12374,$S$6,0),"-")</f>
        <v>1090</v>
      </c>
      <c r="H89" s="76">
        <f>IFERROR(VLOOKUP($D$12&amp;$S$5&amp;$A$55&amp;$C89&amp;H$16,'Table 15 Feed'!$A$3:$AD$12374,$S$6,0),"-")</f>
        <v>475</v>
      </c>
      <c r="I89" s="76">
        <f>IFERROR(VLOOKUP($D$12&amp;$S$5&amp;$A$55&amp;$C89&amp;I$16,'Table 15 Feed'!$A$3:$AD$12374,$S$6,0),"-")</f>
        <v>55</v>
      </c>
      <c r="J89" s="76">
        <f>IFERROR(VLOOKUP($D$12&amp;$S$5&amp;$A$55&amp;$C89&amp;J$16,'Table 15 Feed'!$A$3:$AD$12374,$S$6,0),"-")</f>
        <v>290</v>
      </c>
      <c r="K89" s="76">
        <f>IFERROR(VLOOKUP($D$12&amp;$S$5&amp;$A$55&amp;$C89&amp;K$16,'Table 15 Feed'!$A$3:$AD$12374,$S$6,0),"-")</f>
        <v>1345</v>
      </c>
      <c r="L89" s="76">
        <f>IFERROR(VLOOKUP($D$12&amp;$S$5&amp;$A$55&amp;$C89&amp;L$16,'Table 15 Feed'!$A$3:$AD$12374,$S$6,0),"-")</f>
        <v>100</v>
      </c>
      <c r="M89" s="77">
        <f>IFERROR(VLOOKUP($D$12&amp;$S$5&amp;$A$55&amp;$C89&amp;M$16,'Table 15 Feed'!$A$3:$AD$12374,$S$6,0),"-")</f>
        <v>540</v>
      </c>
      <c r="P89" s="110"/>
    </row>
    <row r="90" spans="1:16" s="2" customFormat="1" x14ac:dyDescent="0.2">
      <c r="A90" s="69"/>
      <c r="B90" s="32" t="s">
        <v>284</v>
      </c>
      <c r="C90" s="65" t="s">
        <v>224</v>
      </c>
      <c r="D90" s="76">
        <f>IFERROR(VLOOKUP($D$12&amp;$S$5&amp;$A$55&amp;$C90&amp;D$16,'Table 15 Feed'!$A$3:$AD$12374,$S$6,0),"-")</f>
        <v>170</v>
      </c>
      <c r="E90" s="76">
        <f>IFERROR(VLOOKUP($D$12&amp;$S$5&amp;$A$55&amp;$C90&amp;E$16,'Table 15 Feed'!$A$3:$AD$12374,$S$6,0),"-")</f>
        <v>465</v>
      </c>
      <c r="F90" s="76">
        <f>IFERROR(VLOOKUP($D$12&amp;$S$5&amp;$A$55&amp;$C90&amp;F$16,'Table 15 Feed'!$A$3:$AD$12374,$S$6,0),"-")</f>
        <v>1090</v>
      </c>
      <c r="G90" s="76">
        <f>IFERROR(VLOOKUP($D$12&amp;$S$5&amp;$A$55&amp;$C90&amp;G$16,'Table 15 Feed'!$A$3:$AD$12374,$S$6,0),"-")</f>
        <v>600</v>
      </c>
      <c r="H90" s="76">
        <f>IFERROR(VLOOKUP($D$12&amp;$S$5&amp;$A$55&amp;$C90&amp;H$16,'Table 15 Feed'!$A$3:$AD$12374,$S$6,0),"-")</f>
        <v>235</v>
      </c>
      <c r="I90" s="76">
        <f>IFERROR(VLOOKUP($D$12&amp;$S$5&amp;$A$55&amp;$C90&amp;I$16,'Table 15 Feed'!$A$3:$AD$12374,$S$6,0),"-")</f>
        <v>25</v>
      </c>
      <c r="J90" s="76">
        <f>IFERROR(VLOOKUP($D$12&amp;$S$5&amp;$A$55&amp;$C90&amp;J$16,'Table 15 Feed'!$A$3:$AD$12374,$S$6,0),"-")</f>
        <v>115</v>
      </c>
      <c r="K90" s="76">
        <f>IFERROR(VLOOKUP($D$12&amp;$S$5&amp;$A$55&amp;$C90&amp;K$16,'Table 15 Feed'!$A$3:$AD$12374,$S$6,0),"-")</f>
        <v>35</v>
      </c>
      <c r="L90" s="76">
        <f>IFERROR(VLOOKUP($D$12&amp;$S$5&amp;$A$55&amp;$C90&amp;L$16,'Table 15 Feed'!$A$3:$AD$12374,$S$6,0),"-")</f>
        <v>55</v>
      </c>
      <c r="M90" s="77">
        <f>IFERROR(VLOOKUP($D$12&amp;$S$5&amp;$A$55&amp;$C90&amp;M$16,'Table 15 Feed'!$A$3:$AD$12374,$S$6,0),"-")</f>
        <v>215</v>
      </c>
      <c r="P90" s="110"/>
    </row>
    <row r="91" spans="1:16" s="2" customFormat="1" x14ac:dyDescent="0.2">
      <c r="A91" s="28" t="s">
        <v>3</v>
      </c>
      <c r="B91" s="34"/>
      <c r="C91" s="166"/>
      <c r="D91" s="76"/>
      <c r="E91" s="76"/>
      <c r="F91" s="76"/>
      <c r="G91" s="76"/>
      <c r="H91" s="76"/>
      <c r="I91" s="76"/>
      <c r="J91" s="76"/>
      <c r="K91" s="76"/>
      <c r="L91" s="76"/>
      <c r="M91" s="77"/>
      <c r="P91" s="110"/>
    </row>
    <row r="92" spans="1:16" s="2" customFormat="1" x14ac:dyDescent="0.2">
      <c r="A92" s="69" t="s">
        <v>101</v>
      </c>
      <c r="B92" s="32" t="s">
        <v>137</v>
      </c>
      <c r="C92" s="65" t="s">
        <v>138</v>
      </c>
      <c r="D92" s="76">
        <f>IFERROR(VLOOKUP($D$12&amp;$S$5&amp;$A$91&amp;$C92&amp;D$16,'Table 15 Feed'!$A$3:$AD$12374,$S$6,0),"-")</f>
        <v>720</v>
      </c>
      <c r="E92" s="76">
        <f>IFERROR(VLOOKUP($D$12&amp;$S$5&amp;$A$91&amp;$C92&amp;E$16,'Table 15 Feed'!$A$3:$AD$12374,$S$6,0),"-")</f>
        <v>875</v>
      </c>
      <c r="F92" s="76">
        <f>IFERROR(VLOOKUP($D$12&amp;$S$5&amp;$A$91&amp;$C92&amp;F$16,'Table 15 Feed'!$A$3:$AD$12374,$S$6,0),"-")</f>
        <v>435</v>
      </c>
      <c r="G92" s="76">
        <f>IFERROR(VLOOKUP($D$12&amp;$S$5&amp;$A$91&amp;$C92&amp;G$16,'Table 15 Feed'!$A$3:$AD$12374,$S$6,0),"-")</f>
        <v>20</v>
      </c>
      <c r="H92" s="76">
        <f>IFERROR(VLOOKUP($D$12&amp;$S$5&amp;$A$91&amp;$C92&amp;H$16,'Table 15 Feed'!$A$3:$AD$12374,$S$6,0),"-")</f>
        <v>5</v>
      </c>
      <c r="I92" s="76" t="str">
        <f>IFERROR(VLOOKUP($D$12&amp;$S$5&amp;$A$91&amp;$C92&amp;I$16,'Table 15 Feed'!$A$3:$AD$12374,$S$6,0),"-")</f>
        <v>-</v>
      </c>
      <c r="J92" s="76">
        <f>IFERROR(VLOOKUP($D$12&amp;$S$5&amp;$A$91&amp;$C92&amp;J$16,'Table 15 Feed'!$A$3:$AD$12374,$S$6,0),"-")</f>
        <v>5</v>
      </c>
      <c r="K92" s="76" t="str">
        <f>IFERROR(VLOOKUP($D$12&amp;$S$5&amp;$A$91&amp;$C92&amp;K$16,'Table 15 Feed'!$A$3:$AD$12374,$S$6,0),"-")</f>
        <v>-</v>
      </c>
      <c r="L92" s="76">
        <f>IFERROR(VLOOKUP($D$12&amp;$S$5&amp;$A$91&amp;$C92&amp;L$16,'Table 15 Feed'!$A$3:$AD$12374,$S$6,0),"-")</f>
        <v>35</v>
      </c>
      <c r="M92" s="77">
        <f>IFERROR(VLOOKUP($D$12&amp;$S$5&amp;$A$91&amp;$C92&amp;M$16,'Table 15 Feed'!$A$3:$AD$12374,$S$6,0),"-")</f>
        <v>205</v>
      </c>
      <c r="P92" s="110"/>
    </row>
    <row r="93" spans="1:16" s="2" customFormat="1" x14ac:dyDescent="0.2">
      <c r="A93" s="69" t="s">
        <v>101</v>
      </c>
      <c r="B93" s="32" t="s">
        <v>139</v>
      </c>
      <c r="C93" s="65" t="s">
        <v>140</v>
      </c>
      <c r="D93" s="76">
        <f>IFERROR(VLOOKUP($D$12&amp;$S$5&amp;$A$91&amp;$C93&amp;D$16,'Table 15 Feed'!$A$3:$AD$12374,$S$6,0),"-")</f>
        <v>15</v>
      </c>
      <c r="E93" s="76">
        <f>IFERROR(VLOOKUP($D$12&amp;$S$5&amp;$A$91&amp;$C93&amp;E$16,'Table 15 Feed'!$A$3:$AD$12374,$S$6,0),"-")</f>
        <v>60</v>
      </c>
      <c r="F93" s="76">
        <f>IFERROR(VLOOKUP($D$12&amp;$S$5&amp;$A$91&amp;$C93&amp;F$16,'Table 15 Feed'!$A$3:$AD$12374,$S$6,0),"-")</f>
        <v>300</v>
      </c>
      <c r="G93" s="76">
        <f>IFERROR(VLOOKUP($D$12&amp;$S$5&amp;$A$91&amp;$C93&amp;G$16,'Table 15 Feed'!$A$3:$AD$12374,$S$6,0),"-")</f>
        <v>220</v>
      </c>
      <c r="H93" s="76">
        <f>IFERROR(VLOOKUP($D$12&amp;$S$5&amp;$A$91&amp;$C93&amp;H$16,'Table 15 Feed'!$A$3:$AD$12374,$S$6,0),"-")</f>
        <v>70</v>
      </c>
      <c r="I93" s="76">
        <f>IFERROR(VLOOKUP($D$12&amp;$S$5&amp;$A$91&amp;$C93&amp;I$16,'Table 15 Feed'!$A$3:$AD$12374,$S$6,0),"-")</f>
        <v>20</v>
      </c>
      <c r="J93" s="76">
        <f>IFERROR(VLOOKUP($D$12&amp;$S$5&amp;$A$91&amp;$C93&amp;J$16,'Table 15 Feed'!$A$3:$AD$12374,$S$6,0),"-")</f>
        <v>35</v>
      </c>
      <c r="K93" s="76">
        <f>IFERROR(VLOOKUP($D$12&amp;$S$5&amp;$A$91&amp;$C93&amp;K$16,'Table 15 Feed'!$A$3:$AD$12374,$S$6,0),"-")</f>
        <v>15</v>
      </c>
      <c r="L93" s="76">
        <f>IFERROR(VLOOKUP($D$12&amp;$S$5&amp;$A$91&amp;$C93&amp;L$16,'Table 15 Feed'!$A$3:$AD$12374,$S$6,0),"-")</f>
        <v>20</v>
      </c>
      <c r="M93" s="77">
        <f>IFERROR(VLOOKUP($D$12&amp;$S$5&amp;$A$91&amp;$C93&amp;M$16,'Table 15 Feed'!$A$3:$AD$12374,$S$6,0),"-")</f>
        <v>95</v>
      </c>
      <c r="P93" s="110"/>
    </row>
    <row r="94" spans="1:16" s="2" customFormat="1" x14ac:dyDescent="0.2">
      <c r="A94" s="69" t="s">
        <v>101</v>
      </c>
      <c r="B94" s="32" t="s">
        <v>280</v>
      </c>
      <c r="C94" s="65" t="s">
        <v>229</v>
      </c>
      <c r="D94" s="76" t="str">
        <f>IFERROR(VLOOKUP($D$12&amp;$S$5&amp;$A$91&amp;$C94&amp;D$16,'Table 15 Feed'!$A$3:$AD$12374,$S$6,0),"-")</f>
        <v>-</v>
      </c>
      <c r="E94" s="76" t="str">
        <f>IFERROR(VLOOKUP($D$12&amp;$S$5&amp;$A$91&amp;$C94&amp;E$16,'Table 15 Feed'!$A$3:$AD$12374,$S$6,0),"-")</f>
        <v>-</v>
      </c>
      <c r="F94" s="76">
        <f>IFERROR(VLOOKUP($D$12&amp;$S$5&amp;$A$91&amp;$C94&amp;F$16,'Table 15 Feed'!$A$3:$AD$12374,$S$6,0),"-")</f>
        <v>5</v>
      </c>
      <c r="G94" s="76">
        <f>IFERROR(VLOOKUP($D$12&amp;$S$5&amp;$A$91&amp;$C94&amp;G$16,'Table 15 Feed'!$A$3:$AD$12374,$S$6,0),"-")</f>
        <v>20</v>
      </c>
      <c r="H94" s="76">
        <f>IFERROR(VLOOKUP($D$12&amp;$S$5&amp;$A$91&amp;$C94&amp;H$16,'Table 15 Feed'!$A$3:$AD$12374,$S$6,0),"-")</f>
        <v>15</v>
      </c>
      <c r="I94" s="76">
        <f>IFERROR(VLOOKUP($D$12&amp;$S$5&amp;$A$91&amp;$C94&amp;I$16,'Table 15 Feed'!$A$3:$AD$12374,$S$6,0),"-")</f>
        <v>5</v>
      </c>
      <c r="J94" s="76">
        <f>IFERROR(VLOOKUP($D$12&amp;$S$5&amp;$A$91&amp;$C94&amp;J$16,'Table 15 Feed'!$A$3:$AD$12374,$S$6,0),"-")</f>
        <v>5</v>
      </c>
      <c r="K94" s="76">
        <f>IFERROR(VLOOKUP($D$12&amp;$S$5&amp;$A$91&amp;$C94&amp;K$16,'Table 15 Feed'!$A$3:$AD$12374,$S$6,0),"-")</f>
        <v>10</v>
      </c>
      <c r="L94" s="76">
        <f>IFERROR(VLOOKUP($D$12&amp;$S$5&amp;$A$91&amp;$C94&amp;L$16,'Table 15 Feed'!$A$3:$AD$12374,$S$6,0),"-")</f>
        <v>10</v>
      </c>
      <c r="M94" s="77">
        <f>IFERROR(VLOOKUP($D$12&amp;$S$5&amp;$A$91&amp;$C94&amp;M$16,'Table 15 Feed'!$A$3:$AD$12374,$S$6,0),"-")</f>
        <v>15</v>
      </c>
      <c r="P94" s="110"/>
    </row>
    <row r="95" spans="1:16" s="2" customFormat="1" x14ac:dyDescent="0.2">
      <c r="A95" s="69" t="s">
        <v>101</v>
      </c>
      <c r="B95" s="32" t="s">
        <v>282</v>
      </c>
      <c r="C95" s="65" t="s">
        <v>228</v>
      </c>
      <c r="D95" s="76">
        <f>IFERROR(VLOOKUP($D$12&amp;$S$5&amp;$A$91&amp;$C95&amp;D$16,'Table 15 Feed'!$A$3:$AD$12374,$S$6,0),"-")</f>
        <v>95</v>
      </c>
      <c r="E95" s="76">
        <f>IFERROR(VLOOKUP($D$12&amp;$S$5&amp;$A$91&amp;$C95&amp;E$16,'Table 15 Feed'!$A$3:$AD$12374,$S$6,0),"-")</f>
        <v>135</v>
      </c>
      <c r="F95" s="76">
        <f>IFERROR(VLOOKUP($D$12&amp;$S$5&amp;$A$91&amp;$C95&amp;F$16,'Table 15 Feed'!$A$3:$AD$12374,$S$6,0),"-")</f>
        <v>250</v>
      </c>
      <c r="G95" s="76">
        <f>IFERROR(VLOOKUP($D$12&amp;$S$5&amp;$A$91&amp;$C95&amp;G$16,'Table 15 Feed'!$A$3:$AD$12374,$S$6,0),"-")</f>
        <v>105</v>
      </c>
      <c r="H95" s="76">
        <f>IFERROR(VLOOKUP($D$12&amp;$S$5&amp;$A$91&amp;$C95&amp;H$16,'Table 15 Feed'!$A$3:$AD$12374,$S$6,0),"-")</f>
        <v>40</v>
      </c>
      <c r="I95" s="76">
        <f>IFERROR(VLOOKUP($D$12&amp;$S$5&amp;$A$91&amp;$C95&amp;I$16,'Table 15 Feed'!$A$3:$AD$12374,$S$6,0),"-")</f>
        <v>5</v>
      </c>
      <c r="J95" s="76">
        <f>IFERROR(VLOOKUP($D$12&amp;$S$5&amp;$A$91&amp;$C95&amp;J$16,'Table 15 Feed'!$A$3:$AD$12374,$S$6,0),"-")</f>
        <v>25</v>
      </c>
      <c r="K95" s="76">
        <f>IFERROR(VLOOKUP($D$12&amp;$S$5&amp;$A$91&amp;$C95&amp;K$16,'Table 15 Feed'!$A$3:$AD$12374,$S$6,0),"-")</f>
        <v>10</v>
      </c>
      <c r="L95" s="76">
        <f>IFERROR(VLOOKUP($D$12&amp;$S$5&amp;$A$91&amp;$C95&amp;L$16,'Table 15 Feed'!$A$3:$AD$12374,$S$6,0),"-")</f>
        <v>10</v>
      </c>
      <c r="M95" s="77">
        <f>IFERROR(VLOOKUP($D$12&amp;$S$5&amp;$A$91&amp;$C95&amp;M$16,'Table 15 Feed'!$A$3:$AD$12374,$S$6,0),"-")</f>
        <v>55</v>
      </c>
      <c r="P95" s="110"/>
    </row>
    <row r="96" spans="1:16" s="2" customFormat="1" x14ac:dyDescent="0.2">
      <c r="A96" s="69" t="s">
        <v>101</v>
      </c>
      <c r="B96" s="32" t="s">
        <v>279</v>
      </c>
      <c r="C96" s="65" t="s">
        <v>222</v>
      </c>
      <c r="D96" s="76">
        <f>IFERROR(VLOOKUP($D$12&amp;$S$5&amp;$A$91&amp;$C96&amp;D$16,'Table 15 Feed'!$A$3:$AD$12374,$S$6,0),"-")</f>
        <v>105</v>
      </c>
      <c r="E96" s="76">
        <f>IFERROR(VLOOKUP($D$12&amp;$S$5&amp;$A$91&amp;$C96&amp;E$16,'Table 15 Feed'!$A$3:$AD$12374,$S$6,0),"-")</f>
        <v>85</v>
      </c>
      <c r="F96" s="76">
        <f>IFERROR(VLOOKUP($D$12&amp;$S$5&amp;$A$91&amp;$C96&amp;F$16,'Table 15 Feed'!$A$3:$AD$12374,$S$6,0),"-")</f>
        <v>270</v>
      </c>
      <c r="G96" s="76">
        <f>IFERROR(VLOOKUP($D$12&amp;$S$5&amp;$A$91&amp;$C96&amp;G$16,'Table 15 Feed'!$A$3:$AD$12374,$S$6,0),"-")</f>
        <v>240</v>
      </c>
      <c r="H96" s="76">
        <f>IFERROR(VLOOKUP($D$12&amp;$S$5&amp;$A$91&amp;$C96&amp;H$16,'Table 15 Feed'!$A$3:$AD$12374,$S$6,0),"-")</f>
        <v>135</v>
      </c>
      <c r="I96" s="76">
        <f>IFERROR(VLOOKUP($D$12&amp;$S$5&amp;$A$91&amp;$C96&amp;I$16,'Table 15 Feed'!$A$3:$AD$12374,$S$6,0),"-")</f>
        <v>30</v>
      </c>
      <c r="J96" s="76">
        <f>IFERROR(VLOOKUP($D$12&amp;$S$5&amp;$A$91&amp;$C96&amp;J$16,'Table 15 Feed'!$A$3:$AD$12374,$S$6,0),"-")</f>
        <v>55</v>
      </c>
      <c r="K96" s="76">
        <f>IFERROR(VLOOKUP($D$12&amp;$S$5&amp;$A$91&amp;$C96&amp;K$16,'Table 15 Feed'!$A$3:$AD$12374,$S$6,0),"-")</f>
        <v>95</v>
      </c>
      <c r="L96" s="76">
        <f>IFERROR(VLOOKUP($D$12&amp;$S$5&amp;$A$91&amp;$C96&amp;L$16,'Table 15 Feed'!$A$3:$AD$12374,$S$6,0),"-")</f>
        <v>40</v>
      </c>
      <c r="M96" s="77">
        <f>IFERROR(VLOOKUP($D$12&amp;$S$5&amp;$A$91&amp;$C96&amp;M$16,'Table 15 Feed'!$A$3:$AD$12374,$S$6,0),"-")</f>
        <v>90</v>
      </c>
      <c r="P96" s="110"/>
    </row>
    <row r="97" spans="1:16" s="2" customFormat="1" x14ac:dyDescent="0.2">
      <c r="A97" s="69" t="s">
        <v>101</v>
      </c>
      <c r="B97" s="32" t="s">
        <v>141</v>
      </c>
      <c r="C97" s="65" t="s">
        <v>142</v>
      </c>
      <c r="D97" s="76">
        <f>IFERROR(VLOOKUP($D$12&amp;$S$5&amp;$A$91&amp;$C97&amp;D$16,'Table 15 Feed'!$A$3:$AD$12374,$S$6,0),"-")</f>
        <v>220</v>
      </c>
      <c r="E97" s="76">
        <f>IFERROR(VLOOKUP($D$12&amp;$S$5&amp;$A$91&amp;$C97&amp;E$16,'Table 15 Feed'!$A$3:$AD$12374,$S$6,0),"-")</f>
        <v>245</v>
      </c>
      <c r="F97" s="76">
        <f>IFERROR(VLOOKUP($D$12&amp;$S$5&amp;$A$91&amp;$C97&amp;F$16,'Table 15 Feed'!$A$3:$AD$12374,$S$6,0),"-")</f>
        <v>790</v>
      </c>
      <c r="G97" s="76">
        <f>IFERROR(VLOOKUP($D$12&amp;$S$5&amp;$A$91&amp;$C97&amp;G$16,'Table 15 Feed'!$A$3:$AD$12374,$S$6,0),"-")</f>
        <v>680</v>
      </c>
      <c r="H97" s="76">
        <f>IFERROR(VLOOKUP($D$12&amp;$S$5&amp;$A$91&amp;$C97&amp;H$16,'Table 15 Feed'!$A$3:$AD$12374,$S$6,0),"-")</f>
        <v>385</v>
      </c>
      <c r="I97" s="76">
        <f>IFERROR(VLOOKUP($D$12&amp;$S$5&amp;$A$91&amp;$C97&amp;I$16,'Table 15 Feed'!$A$3:$AD$12374,$S$6,0),"-")</f>
        <v>80</v>
      </c>
      <c r="J97" s="76">
        <f>IFERROR(VLOOKUP($D$12&amp;$S$5&amp;$A$91&amp;$C97&amp;J$16,'Table 15 Feed'!$A$3:$AD$12374,$S$6,0),"-")</f>
        <v>130</v>
      </c>
      <c r="K97" s="76">
        <f>IFERROR(VLOOKUP($D$12&amp;$S$5&amp;$A$91&amp;$C97&amp;K$16,'Table 15 Feed'!$A$3:$AD$12374,$S$6,0),"-")</f>
        <v>90</v>
      </c>
      <c r="L97" s="76">
        <f>IFERROR(VLOOKUP($D$12&amp;$S$5&amp;$A$91&amp;$C97&amp;L$16,'Table 15 Feed'!$A$3:$AD$12374,$S$6,0),"-")</f>
        <v>100</v>
      </c>
      <c r="M97" s="77">
        <f>IFERROR(VLOOKUP($D$12&amp;$S$5&amp;$A$91&amp;$C97&amp;M$16,'Table 15 Feed'!$A$3:$AD$12374,$S$6,0),"-")</f>
        <v>185</v>
      </c>
      <c r="P97" s="110"/>
    </row>
    <row r="98" spans="1:16" s="2" customFormat="1" x14ac:dyDescent="0.2">
      <c r="A98" s="69" t="s">
        <v>101</v>
      </c>
      <c r="B98" s="32" t="s">
        <v>143</v>
      </c>
      <c r="C98" s="65" t="s">
        <v>144</v>
      </c>
      <c r="D98" s="76">
        <f>IFERROR(VLOOKUP($D$12&amp;$S$5&amp;$A$91&amp;$C98&amp;D$16,'Table 15 Feed'!$A$3:$AD$12374,$S$6,0),"-")</f>
        <v>15</v>
      </c>
      <c r="E98" s="76">
        <f>IFERROR(VLOOKUP($D$12&amp;$S$5&amp;$A$91&amp;$C98&amp;E$16,'Table 15 Feed'!$A$3:$AD$12374,$S$6,0),"-")</f>
        <v>75</v>
      </c>
      <c r="F98" s="76">
        <f>IFERROR(VLOOKUP($D$12&amp;$S$5&amp;$A$91&amp;$C98&amp;F$16,'Table 15 Feed'!$A$3:$AD$12374,$S$6,0),"-")</f>
        <v>445</v>
      </c>
      <c r="G98" s="76">
        <f>IFERROR(VLOOKUP($D$12&amp;$S$5&amp;$A$91&amp;$C98&amp;G$16,'Table 15 Feed'!$A$3:$AD$12374,$S$6,0),"-")</f>
        <v>720</v>
      </c>
      <c r="H98" s="76">
        <f>IFERROR(VLOOKUP($D$12&amp;$S$5&amp;$A$91&amp;$C98&amp;H$16,'Table 15 Feed'!$A$3:$AD$12374,$S$6,0),"-")</f>
        <v>620</v>
      </c>
      <c r="I98" s="76">
        <f>IFERROR(VLOOKUP($D$12&amp;$S$5&amp;$A$91&amp;$C98&amp;I$16,'Table 15 Feed'!$A$3:$AD$12374,$S$6,0),"-")</f>
        <v>125</v>
      </c>
      <c r="J98" s="76">
        <f>IFERROR(VLOOKUP($D$12&amp;$S$5&amp;$A$91&amp;$C98&amp;J$16,'Table 15 Feed'!$A$3:$AD$12374,$S$6,0),"-")</f>
        <v>385</v>
      </c>
      <c r="K98" s="76">
        <f>IFERROR(VLOOKUP($D$12&amp;$S$5&amp;$A$91&amp;$C98&amp;K$16,'Table 15 Feed'!$A$3:$AD$12374,$S$6,0),"-")</f>
        <v>1480</v>
      </c>
      <c r="L98" s="76">
        <f>IFERROR(VLOOKUP($D$12&amp;$S$5&amp;$A$91&amp;$C98&amp;L$16,'Table 15 Feed'!$A$3:$AD$12374,$S$6,0),"-")</f>
        <v>80</v>
      </c>
      <c r="M98" s="77">
        <f>IFERROR(VLOOKUP($D$12&amp;$S$5&amp;$A$91&amp;$C98&amp;M$16,'Table 15 Feed'!$A$3:$AD$12374,$S$6,0),"-")</f>
        <v>265</v>
      </c>
      <c r="P98" s="110"/>
    </row>
    <row r="99" spans="1:16" s="2" customFormat="1" x14ac:dyDescent="0.2">
      <c r="A99" s="69" t="s">
        <v>101</v>
      </c>
      <c r="B99" s="32" t="s">
        <v>145</v>
      </c>
      <c r="C99" s="65" t="s">
        <v>12</v>
      </c>
      <c r="D99" s="76">
        <f>IFERROR(VLOOKUP($D$12&amp;$S$5&amp;$A$91&amp;$C99&amp;D$16,'Table 15 Feed'!$A$3:$AD$12374,$S$6,0),"-")</f>
        <v>45</v>
      </c>
      <c r="E99" s="76">
        <f>IFERROR(VLOOKUP($D$12&amp;$S$5&amp;$A$91&amp;$C99&amp;E$16,'Table 15 Feed'!$A$3:$AD$12374,$S$6,0),"-")</f>
        <v>95</v>
      </c>
      <c r="F99" s="76">
        <f>IFERROR(VLOOKUP($D$12&amp;$S$5&amp;$A$91&amp;$C99&amp;F$16,'Table 15 Feed'!$A$3:$AD$12374,$S$6,0),"-")</f>
        <v>430</v>
      </c>
      <c r="G99" s="76">
        <f>IFERROR(VLOOKUP($D$12&amp;$S$5&amp;$A$91&amp;$C99&amp;G$16,'Table 15 Feed'!$A$3:$AD$12374,$S$6,0),"-")</f>
        <v>420</v>
      </c>
      <c r="H99" s="76">
        <f>IFERROR(VLOOKUP($D$12&amp;$S$5&amp;$A$91&amp;$C99&amp;H$16,'Table 15 Feed'!$A$3:$AD$12374,$S$6,0),"-")</f>
        <v>235</v>
      </c>
      <c r="I99" s="76">
        <f>IFERROR(VLOOKUP($D$12&amp;$S$5&amp;$A$91&amp;$C99&amp;I$16,'Table 15 Feed'!$A$3:$AD$12374,$S$6,0),"-")</f>
        <v>25</v>
      </c>
      <c r="J99" s="76">
        <f>IFERROR(VLOOKUP($D$12&amp;$S$5&amp;$A$91&amp;$C99&amp;J$16,'Table 15 Feed'!$A$3:$AD$12374,$S$6,0),"-")</f>
        <v>110</v>
      </c>
      <c r="K99" s="76">
        <f>IFERROR(VLOOKUP($D$12&amp;$S$5&amp;$A$91&amp;$C99&amp;K$16,'Table 15 Feed'!$A$3:$AD$12374,$S$6,0),"-")</f>
        <v>70</v>
      </c>
      <c r="L99" s="76">
        <f>IFERROR(VLOOKUP($D$12&amp;$S$5&amp;$A$91&amp;$C99&amp;L$16,'Table 15 Feed'!$A$3:$AD$12374,$S$6,0),"-")</f>
        <v>50</v>
      </c>
      <c r="M99" s="77">
        <f>IFERROR(VLOOKUP($D$12&amp;$S$5&amp;$A$91&amp;$C99&amp;M$16,'Table 15 Feed'!$A$3:$AD$12374,$S$6,0),"-")</f>
        <v>90</v>
      </c>
      <c r="P99" s="110"/>
    </row>
    <row r="100" spans="1:16" s="2" customFormat="1" x14ac:dyDescent="0.2">
      <c r="A100" s="69" t="s">
        <v>101</v>
      </c>
      <c r="B100" s="32" t="s">
        <v>146</v>
      </c>
      <c r="C100" s="65" t="s">
        <v>147</v>
      </c>
      <c r="D100" s="76">
        <f>IFERROR(VLOOKUP($D$12&amp;$S$5&amp;$A$91&amp;$C100&amp;D$16,'Table 15 Feed'!$A$3:$AD$12374,$S$6,0),"-")</f>
        <v>15</v>
      </c>
      <c r="E100" s="76">
        <f>IFERROR(VLOOKUP($D$12&amp;$S$5&amp;$A$91&amp;$C100&amp;E$16,'Table 15 Feed'!$A$3:$AD$12374,$S$6,0),"-")</f>
        <v>35</v>
      </c>
      <c r="F100" s="76">
        <f>IFERROR(VLOOKUP($D$12&amp;$S$5&amp;$A$91&amp;$C100&amp;F$16,'Table 15 Feed'!$A$3:$AD$12374,$S$6,0),"-")</f>
        <v>30</v>
      </c>
      <c r="G100" s="76">
        <f>IFERROR(VLOOKUP($D$12&amp;$S$5&amp;$A$91&amp;$C100&amp;G$16,'Table 15 Feed'!$A$3:$AD$12374,$S$6,0),"-")</f>
        <v>5</v>
      </c>
      <c r="H100" s="76">
        <f>IFERROR(VLOOKUP($D$12&amp;$S$5&amp;$A$91&amp;$C100&amp;H$16,'Table 15 Feed'!$A$3:$AD$12374,$S$6,0),"-")</f>
        <v>5</v>
      </c>
      <c r="I100" s="76" t="str">
        <f>IFERROR(VLOOKUP($D$12&amp;$S$5&amp;$A$91&amp;$C100&amp;I$16,'Table 15 Feed'!$A$3:$AD$12374,$S$6,0),"-")</f>
        <v>-</v>
      </c>
      <c r="J100" s="76" t="str">
        <f>IFERROR(VLOOKUP($D$12&amp;$S$5&amp;$A$91&amp;$C100&amp;J$16,'Table 15 Feed'!$A$3:$AD$12374,$S$6,0),"-")</f>
        <v>-</v>
      </c>
      <c r="K100" s="76" t="str">
        <f>IFERROR(VLOOKUP($D$12&amp;$S$5&amp;$A$91&amp;$C100&amp;K$16,'Table 15 Feed'!$A$3:$AD$12374,$S$6,0),"-")</f>
        <v>-</v>
      </c>
      <c r="L100" s="76" t="str">
        <f>IFERROR(VLOOKUP($D$12&amp;$S$5&amp;$A$91&amp;$C100&amp;L$16,'Table 15 Feed'!$A$3:$AD$12374,$S$6,0),"-")</f>
        <v>c</v>
      </c>
      <c r="M100" s="77">
        <f>IFERROR(VLOOKUP($D$12&amp;$S$5&amp;$A$91&amp;$C100&amp;M$16,'Table 15 Feed'!$A$3:$AD$12374,$S$6,0),"-")</f>
        <v>15</v>
      </c>
      <c r="P100" s="110"/>
    </row>
    <row r="101" spans="1:16" s="2" customFormat="1" x14ac:dyDescent="0.2">
      <c r="A101" s="69" t="s">
        <v>101</v>
      </c>
      <c r="B101" s="32" t="s">
        <v>148</v>
      </c>
      <c r="C101" s="65" t="s">
        <v>149</v>
      </c>
      <c r="D101" s="76">
        <f>IFERROR(VLOOKUP($D$12&amp;$S$5&amp;$A$91&amp;$C101&amp;D$16,'Table 15 Feed'!$A$3:$AD$12374,$S$6,0),"-")</f>
        <v>0</v>
      </c>
      <c r="E101" s="76">
        <f>IFERROR(VLOOKUP($D$12&amp;$S$5&amp;$A$91&amp;$C101&amp;E$16,'Table 15 Feed'!$A$3:$AD$12374,$S$6,0),"-")</f>
        <v>10</v>
      </c>
      <c r="F101" s="76">
        <f>IFERROR(VLOOKUP($D$12&amp;$S$5&amp;$A$91&amp;$C101&amp;F$16,'Table 15 Feed'!$A$3:$AD$12374,$S$6,0),"-")</f>
        <v>60</v>
      </c>
      <c r="G101" s="76">
        <f>IFERROR(VLOOKUP($D$12&amp;$S$5&amp;$A$91&amp;$C101&amp;G$16,'Table 15 Feed'!$A$3:$AD$12374,$S$6,0),"-")</f>
        <v>105</v>
      </c>
      <c r="H101" s="76">
        <f>IFERROR(VLOOKUP($D$12&amp;$S$5&amp;$A$91&amp;$C101&amp;H$16,'Table 15 Feed'!$A$3:$AD$12374,$S$6,0),"-")</f>
        <v>60</v>
      </c>
      <c r="I101" s="76">
        <f>IFERROR(VLOOKUP($D$12&amp;$S$5&amp;$A$91&amp;$C101&amp;I$16,'Table 15 Feed'!$A$3:$AD$12374,$S$6,0),"-")</f>
        <v>15</v>
      </c>
      <c r="J101" s="76">
        <f>IFERROR(VLOOKUP($D$12&amp;$S$5&amp;$A$91&amp;$C101&amp;J$16,'Table 15 Feed'!$A$3:$AD$12374,$S$6,0),"-")</f>
        <v>40</v>
      </c>
      <c r="K101" s="76">
        <f>IFERROR(VLOOKUP($D$12&amp;$S$5&amp;$A$91&amp;$C101&amp;K$16,'Table 15 Feed'!$A$3:$AD$12374,$S$6,0),"-")</f>
        <v>65</v>
      </c>
      <c r="L101" s="76">
        <f>IFERROR(VLOOKUP($D$12&amp;$S$5&amp;$A$91&amp;$C101&amp;L$16,'Table 15 Feed'!$A$3:$AD$12374,$S$6,0),"-")</f>
        <v>15</v>
      </c>
      <c r="M101" s="77">
        <f>IFERROR(VLOOKUP($D$12&amp;$S$5&amp;$A$91&amp;$C101&amp;M$16,'Table 15 Feed'!$A$3:$AD$12374,$S$6,0),"-")</f>
        <v>60</v>
      </c>
      <c r="P101" s="110"/>
    </row>
    <row r="102" spans="1:16" s="2" customFormat="1" x14ac:dyDescent="0.2">
      <c r="A102" s="69" t="s">
        <v>101</v>
      </c>
      <c r="B102" s="32" t="s">
        <v>150</v>
      </c>
      <c r="C102" s="65" t="s">
        <v>151</v>
      </c>
      <c r="D102" s="76">
        <f>IFERROR(VLOOKUP($D$12&amp;$S$5&amp;$A$91&amp;$C102&amp;D$16,'Table 15 Feed'!$A$3:$AD$12374,$S$6,0),"-")</f>
        <v>395</v>
      </c>
      <c r="E102" s="76">
        <f>IFERROR(VLOOKUP($D$12&amp;$S$5&amp;$A$91&amp;$C102&amp;E$16,'Table 15 Feed'!$A$3:$AD$12374,$S$6,0),"-")</f>
        <v>355</v>
      </c>
      <c r="F102" s="76">
        <f>IFERROR(VLOOKUP($D$12&amp;$S$5&amp;$A$91&amp;$C102&amp;F$16,'Table 15 Feed'!$A$3:$AD$12374,$S$6,0),"-")</f>
        <v>495</v>
      </c>
      <c r="G102" s="76">
        <f>IFERROR(VLOOKUP($D$12&amp;$S$5&amp;$A$91&amp;$C102&amp;G$16,'Table 15 Feed'!$A$3:$AD$12374,$S$6,0),"-")</f>
        <v>180</v>
      </c>
      <c r="H102" s="76">
        <f>IFERROR(VLOOKUP($D$12&amp;$S$5&amp;$A$91&amp;$C102&amp;H$16,'Table 15 Feed'!$A$3:$AD$12374,$S$6,0),"-")</f>
        <v>85</v>
      </c>
      <c r="I102" s="76">
        <f>IFERROR(VLOOKUP($D$12&amp;$S$5&amp;$A$91&amp;$C102&amp;I$16,'Table 15 Feed'!$A$3:$AD$12374,$S$6,0),"-")</f>
        <v>20</v>
      </c>
      <c r="J102" s="76">
        <f>IFERROR(VLOOKUP($D$12&amp;$S$5&amp;$A$91&amp;$C102&amp;J$16,'Table 15 Feed'!$A$3:$AD$12374,$S$6,0),"-")</f>
        <v>25</v>
      </c>
      <c r="K102" s="76">
        <f>IFERROR(VLOOKUP($D$12&amp;$S$5&amp;$A$91&amp;$C102&amp;K$16,'Table 15 Feed'!$A$3:$AD$12374,$S$6,0),"-")</f>
        <v>5</v>
      </c>
      <c r="L102" s="76">
        <f>IFERROR(VLOOKUP($D$12&amp;$S$5&amp;$A$91&amp;$C102&amp;L$16,'Table 15 Feed'!$A$3:$AD$12374,$S$6,0),"-")</f>
        <v>15</v>
      </c>
      <c r="M102" s="77">
        <f>IFERROR(VLOOKUP($D$12&amp;$S$5&amp;$A$91&amp;$C102&amp;M$16,'Table 15 Feed'!$A$3:$AD$12374,$S$6,0),"-")</f>
        <v>110</v>
      </c>
      <c r="P102" s="110"/>
    </row>
    <row r="103" spans="1:16" s="2" customFormat="1" x14ac:dyDescent="0.2">
      <c r="A103" s="69" t="s">
        <v>101</v>
      </c>
      <c r="B103" s="32" t="s">
        <v>152</v>
      </c>
      <c r="C103" s="65" t="s">
        <v>153</v>
      </c>
      <c r="D103" s="76">
        <f>IFERROR(VLOOKUP($D$12&amp;$S$5&amp;$A$91&amp;$C103&amp;D$16,'Table 15 Feed'!$A$3:$AD$12374,$S$6,0),"-")</f>
        <v>165</v>
      </c>
      <c r="E103" s="76">
        <f>IFERROR(VLOOKUP($D$12&amp;$S$5&amp;$A$91&amp;$C103&amp;E$16,'Table 15 Feed'!$A$3:$AD$12374,$S$6,0),"-")</f>
        <v>175</v>
      </c>
      <c r="F103" s="76">
        <f>IFERROR(VLOOKUP($D$12&amp;$S$5&amp;$A$91&amp;$C103&amp;F$16,'Table 15 Feed'!$A$3:$AD$12374,$S$6,0),"-")</f>
        <v>395</v>
      </c>
      <c r="G103" s="76">
        <f>IFERROR(VLOOKUP($D$12&amp;$S$5&amp;$A$91&amp;$C103&amp;G$16,'Table 15 Feed'!$A$3:$AD$12374,$S$6,0),"-")</f>
        <v>315</v>
      </c>
      <c r="H103" s="76">
        <f>IFERROR(VLOOKUP($D$12&amp;$S$5&amp;$A$91&amp;$C103&amp;H$16,'Table 15 Feed'!$A$3:$AD$12374,$S$6,0),"-")</f>
        <v>135</v>
      </c>
      <c r="I103" s="76">
        <f>IFERROR(VLOOKUP($D$12&amp;$S$5&amp;$A$91&amp;$C103&amp;I$16,'Table 15 Feed'!$A$3:$AD$12374,$S$6,0),"-")</f>
        <v>35</v>
      </c>
      <c r="J103" s="76">
        <f>IFERROR(VLOOKUP($D$12&amp;$S$5&amp;$A$91&amp;$C103&amp;J$16,'Table 15 Feed'!$A$3:$AD$12374,$S$6,0),"-")</f>
        <v>35</v>
      </c>
      <c r="K103" s="76">
        <f>IFERROR(VLOOKUP($D$12&amp;$S$5&amp;$A$91&amp;$C103&amp;K$16,'Table 15 Feed'!$A$3:$AD$12374,$S$6,0),"-")</f>
        <v>10</v>
      </c>
      <c r="L103" s="76">
        <f>IFERROR(VLOOKUP($D$12&amp;$S$5&amp;$A$91&amp;$C103&amp;L$16,'Table 15 Feed'!$A$3:$AD$12374,$S$6,0),"-")</f>
        <v>25</v>
      </c>
      <c r="M103" s="77">
        <f>IFERROR(VLOOKUP($D$12&amp;$S$5&amp;$A$91&amp;$C103&amp;M$16,'Table 15 Feed'!$A$3:$AD$12374,$S$6,0),"-")</f>
        <v>75</v>
      </c>
      <c r="P103" s="110"/>
    </row>
    <row r="104" spans="1:16" s="2" customFormat="1" x14ac:dyDescent="0.2">
      <c r="A104" s="69" t="s">
        <v>101</v>
      </c>
      <c r="B104" s="32" t="s">
        <v>287</v>
      </c>
      <c r="C104" s="65" t="s">
        <v>223</v>
      </c>
      <c r="D104" s="76" t="str">
        <f>IFERROR(VLOOKUP($D$12&amp;$S$5&amp;$A$91&amp;$C104&amp;D$16,'Table 15 Feed'!$A$3:$AD$12374,$S$6,0),"-")</f>
        <v>c</v>
      </c>
      <c r="E104" s="76">
        <f>IFERROR(VLOOKUP($D$12&amp;$S$5&amp;$A$91&amp;$C104&amp;E$16,'Table 15 Feed'!$A$3:$AD$12374,$S$6,0),"-")</f>
        <v>5</v>
      </c>
      <c r="F104" s="76">
        <f>IFERROR(VLOOKUP($D$12&amp;$S$5&amp;$A$91&amp;$C104&amp;F$16,'Table 15 Feed'!$A$3:$AD$12374,$S$6,0),"-")</f>
        <v>50</v>
      </c>
      <c r="G104" s="76">
        <f>IFERROR(VLOOKUP($D$12&amp;$S$5&amp;$A$91&amp;$C104&amp;G$16,'Table 15 Feed'!$A$3:$AD$12374,$S$6,0),"-")</f>
        <v>95</v>
      </c>
      <c r="H104" s="76">
        <f>IFERROR(VLOOKUP($D$12&amp;$S$5&amp;$A$91&amp;$C104&amp;H$16,'Table 15 Feed'!$A$3:$AD$12374,$S$6,0),"-")</f>
        <v>135</v>
      </c>
      <c r="I104" s="76">
        <f>IFERROR(VLOOKUP($D$12&amp;$S$5&amp;$A$91&amp;$C104&amp;I$16,'Table 15 Feed'!$A$3:$AD$12374,$S$6,0),"-")</f>
        <v>40</v>
      </c>
      <c r="J104" s="76">
        <f>IFERROR(VLOOKUP($D$12&amp;$S$5&amp;$A$91&amp;$C104&amp;J$16,'Table 15 Feed'!$A$3:$AD$12374,$S$6,0),"-")</f>
        <v>50</v>
      </c>
      <c r="K104" s="76">
        <f>IFERROR(VLOOKUP($D$12&amp;$S$5&amp;$A$91&amp;$C104&amp;K$16,'Table 15 Feed'!$A$3:$AD$12374,$S$6,0),"-")</f>
        <v>100</v>
      </c>
      <c r="L104" s="76">
        <f>IFERROR(VLOOKUP($D$12&amp;$S$5&amp;$A$91&amp;$C104&amp;L$16,'Table 15 Feed'!$A$3:$AD$12374,$S$6,0),"-")</f>
        <v>15</v>
      </c>
      <c r="M104" s="77">
        <f>IFERROR(VLOOKUP($D$12&amp;$S$5&amp;$A$91&amp;$C104&amp;M$16,'Table 15 Feed'!$A$3:$AD$12374,$S$6,0),"-")</f>
        <v>35</v>
      </c>
      <c r="P104" s="110"/>
    </row>
    <row r="105" spans="1:16" s="2" customFormat="1" x14ac:dyDescent="0.2">
      <c r="A105" s="69" t="s">
        <v>101</v>
      </c>
      <c r="B105" s="32" t="s">
        <v>154</v>
      </c>
      <c r="C105" s="65" t="s">
        <v>155</v>
      </c>
      <c r="D105" s="76">
        <f>IFERROR(VLOOKUP($D$12&amp;$S$5&amp;$A$91&amp;$C105&amp;D$16,'Table 15 Feed'!$A$3:$AD$12374,$S$6,0),"-")</f>
        <v>565</v>
      </c>
      <c r="E105" s="76">
        <f>IFERROR(VLOOKUP($D$12&amp;$S$5&amp;$A$91&amp;$C105&amp;E$16,'Table 15 Feed'!$A$3:$AD$12374,$S$6,0),"-")</f>
        <v>490</v>
      </c>
      <c r="F105" s="76">
        <f>IFERROR(VLOOKUP($D$12&amp;$S$5&amp;$A$91&amp;$C105&amp;F$16,'Table 15 Feed'!$A$3:$AD$12374,$S$6,0),"-")</f>
        <v>905</v>
      </c>
      <c r="G105" s="76">
        <f>IFERROR(VLOOKUP($D$12&amp;$S$5&amp;$A$91&amp;$C105&amp;G$16,'Table 15 Feed'!$A$3:$AD$12374,$S$6,0),"-")</f>
        <v>375</v>
      </c>
      <c r="H105" s="76">
        <f>IFERROR(VLOOKUP($D$12&amp;$S$5&amp;$A$91&amp;$C105&amp;H$16,'Table 15 Feed'!$A$3:$AD$12374,$S$6,0),"-")</f>
        <v>170</v>
      </c>
      <c r="I105" s="76">
        <f>IFERROR(VLOOKUP($D$12&amp;$S$5&amp;$A$91&amp;$C105&amp;I$16,'Table 15 Feed'!$A$3:$AD$12374,$S$6,0),"-")</f>
        <v>25</v>
      </c>
      <c r="J105" s="76">
        <f>IFERROR(VLOOKUP($D$12&amp;$S$5&amp;$A$91&amp;$C105&amp;J$16,'Table 15 Feed'!$A$3:$AD$12374,$S$6,0),"-")</f>
        <v>85</v>
      </c>
      <c r="K105" s="76">
        <f>IFERROR(VLOOKUP($D$12&amp;$S$5&amp;$A$91&amp;$C105&amp;K$16,'Table 15 Feed'!$A$3:$AD$12374,$S$6,0),"-")</f>
        <v>20</v>
      </c>
      <c r="L105" s="76">
        <f>IFERROR(VLOOKUP($D$12&amp;$S$5&amp;$A$91&amp;$C105&amp;L$16,'Table 15 Feed'!$A$3:$AD$12374,$S$6,0),"-")</f>
        <v>20</v>
      </c>
      <c r="M105" s="77">
        <f>IFERROR(VLOOKUP($D$12&amp;$S$5&amp;$A$91&amp;$C105&amp;M$16,'Table 15 Feed'!$A$3:$AD$12374,$S$6,0),"-")</f>
        <v>140</v>
      </c>
      <c r="P105" s="110"/>
    </row>
    <row r="106" spans="1:16" s="2" customFormat="1" x14ac:dyDescent="0.2">
      <c r="A106" s="69" t="s">
        <v>101</v>
      </c>
      <c r="B106" s="32" t="s">
        <v>156</v>
      </c>
      <c r="C106" s="65" t="s">
        <v>157</v>
      </c>
      <c r="D106" s="76">
        <f>IFERROR(VLOOKUP($D$12&amp;$S$5&amp;$A$91&amp;$C106&amp;D$16,'Table 15 Feed'!$A$3:$AD$12374,$S$6,0),"-")</f>
        <v>470</v>
      </c>
      <c r="E106" s="76">
        <f>IFERROR(VLOOKUP($D$12&amp;$S$5&amp;$A$91&amp;$C106&amp;E$16,'Table 15 Feed'!$A$3:$AD$12374,$S$6,0),"-")</f>
        <v>655</v>
      </c>
      <c r="F106" s="76">
        <f>IFERROR(VLOOKUP($D$12&amp;$S$5&amp;$A$91&amp;$C106&amp;F$16,'Table 15 Feed'!$A$3:$AD$12374,$S$6,0),"-")</f>
        <v>1490</v>
      </c>
      <c r="G106" s="76">
        <f>IFERROR(VLOOKUP($D$12&amp;$S$5&amp;$A$91&amp;$C106&amp;G$16,'Table 15 Feed'!$A$3:$AD$12374,$S$6,0),"-")</f>
        <v>1305</v>
      </c>
      <c r="H106" s="76">
        <f>IFERROR(VLOOKUP($D$12&amp;$S$5&amp;$A$91&amp;$C106&amp;H$16,'Table 15 Feed'!$A$3:$AD$12374,$S$6,0),"-")</f>
        <v>800</v>
      </c>
      <c r="I106" s="76">
        <f>IFERROR(VLOOKUP($D$12&amp;$S$5&amp;$A$91&amp;$C106&amp;I$16,'Table 15 Feed'!$A$3:$AD$12374,$S$6,0),"-")</f>
        <v>190</v>
      </c>
      <c r="J106" s="76">
        <f>IFERROR(VLOOKUP($D$12&amp;$S$5&amp;$A$91&amp;$C106&amp;J$16,'Table 15 Feed'!$A$3:$AD$12374,$S$6,0),"-")</f>
        <v>490</v>
      </c>
      <c r="K106" s="76">
        <f>IFERROR(VLOOKUP($D$12&amp;$S$5&amp;$A$91&amp;$C106&amp;K$16,'Table 15 Feed'!$A$3:$AD$12374,$S$6,0),"-")</f>
        <v>655</v>
      </c>
      <c r="L106" s="76">
        <f>IFERROR(VLOOKUP($D$12&amp;$S$5&amp;$A$91&amp;$C106&amp;L$16,'Table 15 Feed'!$A$3:$AD$12374,$S$6,0),"-")</f>
        <v>170</v>
      </c>
      <c r="M106" s="77">
        <f>IFERROR(VLOOKUP($D$12&amp;$S$5&amp;$A$91&amp;$C106&amp;M$16,'Table 15 Feed'!$A$3:$AD$12374,$S$6,0),"-")</f>
        <v>650</v>
      </c>
      <c r="P106" s="110"/>
    </row>
    <row r="107" spans="1:16" s="2" customFormat="1" x14ac:dyDescent="0.2">
      <c r="A107" s="69" t="s">
        <v>101</v>
      </c>
      <c r="B107" s="32" t="s">
        <v>281</v>
      </c>
      <c r="C107" s="65" t="s">
        <v>226</v>
      </c>
      <c r="D107" s="76">
        <f>IFERROR(VLOOKUP($D$12&amp;$S$5&amp;$A$91&amp;$C107&amp;D$16,'Table 15 Feed'!$A$3:$AD$12374,$S$6,0),"-")</f>
        <v>20</v>
      </c>
      <c r="E107" s="76">
        <f>IFERROR(VLOOKUP($D$12&amp;$S$5&amp;$A$91&amp;$C107&amp;E$16,'Table 15 Feed'!$A$3:$AD$12374,$S$6,0),"-")</f>
        <v>20</v>
      </c>
      <c r="F107" s="76">
        <f>IFERROR(VLOOKUP($D$12&amp;$S$5&amp;$A$91&amp;$C107&amp;F$16,'Table 15 Feed'!$A$3:$AD$12374,$S$6,0),"-")</f>
        <v>85</v>
      </c>
      <c r="G107" s="76">
        <f>IFERROR(VLOOKUP($D$12&amp;$S$5&amp;$A$91&amp;$C107&amp;G$16,'Table 15 Feed'!$A$3:$AD$12374,$S$6,0),"-")</f>
        <v>230</v>
      </c>
      <c r="H107" s="76">
        <f>IFERROR(VLOOKUP($D$12&amp;$S$5&amp;$A$91&amp;$C107&amp;H$16,'Table 15 Feed'!$A$3:$AD$12374,$S$6,0),"-")</f>
        <v>170</v>
      </c>
      <c r="I107" s="76">
        <f>IFERROR(VLOOKUP($D$12&amp;$S$5&amp;$A$91&amp;$C107&amp;I$16,'Table 15 Feed'!$A$3:$AD$12374,$S$6,0),"-")</f>
        <v>30</v>
      </c>
      <c r="J107" s="76">
        <f>IFERROR(VLOOKUP($D$12&amp;$S$5&amp;$A$91&amp;$C107&amp;J$16,'Table 15 Feed'!$A$3:$AD$12374,$S$6,0),"-")</f>
        <v>105</v>
      </c>
      <c r="K107" s="76">
        <f>IFERROR(VLOOKUP($D$12&amp;$S$5&amp;$A$91&amp;$C107&amp;K$16,'Table 15 Feed'!$A$3:$AD$12374,$S$6,0),"-")</f>
        <v>220</v>
      </c>
      <c r="L107" s="76">
        <f>IFERROR(VLOOKUP($D$12&amp;$S$5&amp;$A$91&amp;$C107&amp;L$16,'Table 15 Feed'!$A$3:$AD$12374,$S$6,0),"-")</f>
        <v>35</v>
      </c>
      <c r="M107" s="77">
        <f>IFERROR(VLOOKUP($D$12&amp;$S$5&amp;$A$91&amp;$C107&amp;M$16,'Table 15 Feed'!$A$3:$AD$12374,$S$6,0),"-")</f>
        <v>90</v>
      </c>
      <c r="P107" s="110"/>
    </row>
    <row r="108" spans="1:16" s="2" customFormat="1" x14ac:dyDescent="0.2">
      <c r="A108" s="69" t="s">
        <v>101</v>
      </c>
      <c r="B108" s="32" t="s">
        <v>158</v>
      </c>
      <c r="C108" s="65" t="s">
        <v>159</v>
      </c>
      <c r="D108" s="76">
        <f>IFERROR(VLOOKUP($D$12&amp;$S$5&amp;$A$91&amp;$C108&amp;D$16,'Table 15 Feed'!$A$3:$AD$12374,$S$6,0),"-")</f>
        <v>80</v>
      </c>
      <c r="E108" s="76">
        <f>IFERROR(VLOOKUP($D$12&amp;$S$5&amp;$A$91&amp;$C108&amp;E$16,'Table 15 Feed'!$A$3:$AD$12374,$S$6,0),"-")</f>
        <v>130</v>
      </c>
      <c r="F108" s="76">
        <f>IFERROR(VLOOKUP($D$12&amp;$S$5&amp;$A$91&amp;$C108&amp;F$16,'Table 15 Feed'!$A$3:$AD$12374,$S$6,0),"-")</f>
        <v>600</v>
      </c>
      <c r="G108" s="76">
        <f>IFERROR(VLOOKUP($D$12&amp;$S$5&amp;$A$91&amp;$C108&amp;G$16,'Table 15 Feed'!$A$3:$AD$12374,$S$6,0),"-")</f>
        <v>910</v>
      </c>
      <c r="H108" s="76">
        <f>IFERROR(VLOOKUP($D$12&amp;$S$5&amp;$A$91&amp;$C108&amp;H$16,'Table 15 Feed'!$A$3:$AD$12374,$S$6,0),"-")</f>
        <v>825</v>
      </c>
      <c r="I108" s="76">
        <f>IFERROR(VLOOKUP($D$12&amp;$S$5&amp;$A$91&amp;$C108&amp;I$16,'Table 15 Feed'!$A$3:$AD$12374,$S$6,0),"-")</f>
        <v>230</v>
      </c>
      <c r="J108" s="76">
        <f>IFERROR(VLOOKUP($D$12&amp;$S$5&amp;$A$91&amp;$C108&amp;J$16,'Table 15 Feed'!$A$3:$AD$12374,$S$6,0),"-")</f>
        <v>830</v>
      </c>
      <c r="K108" s="76">
        <f>IFERROR(VLOOKUP($D$12&amp;$S$5&amp;$A$91&amp;$C108&amp;K$16,'Table 15 Feed'!$A$3:$AD$12374,$S$6,0),"-")</f>
        <v>1395</v>
      </c>
      <c r="L108" s="76">
        <f>IFERROR(VLOOKUP($D$12&amp;$S$5&amp;$A$91&amp;$C108&amp;L$16,'Table 15 Feed'!$A$3:$AD$12374,$S$6,0),"-")</f>
        <v>285</v>
      </c>
      <c r="M108" s="77">
        <f>IFERROR(VLOOKUP($D$12&amp;$S$5&amp;$A$91&amp;$C108&amp;M$16,'Table 15 Feed'!$A$3:$AD$12374,$S$6,0),"-")</f>
        <v>620</v>
      </c>
      <c r="P108" s="110"/>
    </row>
    <row r="109" spans="1:16" s="2" customFormat="1" x14ac:dyDescent="0.2">
      <c r="A109" s="69" t="s">
        <v>101</v>
      </c>
      <c r="B109" s="32" t="s">
        <v>160</v>
      </c>
      <c r="C109" s="65" t="s">
        <v>161</v>
      </c>
      <c r="D109" s="76">
        <f>IFERROR(VLOOKUP($D$12&amp;$S$5&amp;$A$91&amp;$C109&amp;D$16,'Table 15 Feed'!$A$3:$AD$12374,$S$6,0),"-")</f>
        <v>40</v>
      </c>
      <c r="E109" s="76">
        <f>IFERROR(VLOOKUP($D$12&amp;$S$5&amp;$A$91&amp;$C109&amp;E$16,'Table 15 Feed'!$A$3:$AD$12374,$S$6,0),"-")</f>
        <v>115</v>
      </c>
      <c r="F109" s="76">
        <f>IFERROR(VLOOKUP($D$12&amp;$S$5&amp;$A$91&amp;$C109&amp;F$16,'Table 15 Feed'!$A$3:$AD$12374,$S$6,0),"-")</f>
        <v>575</v>
      </c>
      <c r="G109" s="76">
        <f>IFERROR(VLOOKUP($D$12&amp;$S$5&amp;$A$91&amp;$C109&amp;G$16,'Table 15 Feed'!$A$3:$AD$12374,$S$6,0),"-")</f>
        <v>855</v>
      </c>
      <c r="H109" s="76">
        <f>IFERROR(VLOOKUP($D$12&amp;$S$5&amp;$A$91&amp;$C109&amp;H$16,'Table 15 Feed'!$A$3:$AD$12374,$S$6,0),"-")</f>
        <v>465</v>
      </c>
      <c r="I109" s="76">
        <f>IFERROR(VLOOKUP($D$12&amp;$S$5&amp;$A$91&amp;$C109&amp;I$16,'Table 15 Feed'!$A$3:$AD$12374,$S$6,0),"-")</f>
        <v>95</v>
      </c>
      <c r="J109" s="76">
        <f>IFERROR(VLOOKUP($D$12&amp;$S$5&amp;$A$91&amp;$C109&amp;J$16,'Table 15 Feed'!$A$3:$AD$12374,$S$6,0),"-")</f>
        <v>320</v>
      </c>
      <c r="K109" s="76">
        <f>IFERROR(VLOOKUP($D$12&amp;$S$5&amp;$A$91&amp;$C109&amp;K$16,'Table 15 Feed'!$A$3:$AD$12374,$S$6,0),"-")</f>
        <v>445</v>
      </c>
      <c r="L109" s="76">
        <f>IFERROR(VLOOKUP($D$12&amp;$S$5&amp;$A$91&amp;$C109&amp;L$16,'Table 15 Feed'!$A$3:$AD$12374,$S$6,0),"-")</f>
        <v>80</v>
      </c>
      <c r="M109" s="77">
        <f>IFERROR(VLOOKUP($D$12&amp;$S$5&amp;$A$91&amp;$C109&amp;M$16,'Table 15 Feed'!$A$3:$AD$12374,$S$6,0),"-")</f>
        <v>275</v>
      </c>
      <c r="P109" s="110"/>
    </row>
    <row r="110" spans="1:16" s="2" customFormat="1" x14ac:dyDescent="0.2">
      <c r="A110" s="69" t="s">
        <v>101</v>
      </c>
      <c r="B110" s="32" t="s">
        <v>162</v>
      </c>
      <c r="C110" s="65" t="s">
        <v>163</v>
      </c>
      <c r="D110" s="76">
        <f>IFERROR(VLOOKUP($D$12&amp;$S$5&amp;$A$91&amp;$C110&amp;D$16,'Table 15 Feed'!$A$3:$AD$12374,$S$6,0),"-")</f>
        <v>25</v>
      </c>
      <c r="E110" s="76">
        <f>IFERROR(VLOOKUP($D$12&amp;$S$5&amp;$A$91&amp;$C110&amp;E$16,'Table 15 Feed'!$A$3:$AD$12374,$S$6,0),"-")</f>
        <v>50</v>
      </c>
      <c r="F110" s="76">
        <f>IFERROR(VLOOKUP($D$12&amp;$S$5&amp;$A$91&amp;$C110&amp;F$16,'Table 15 Feed'!$A$3:$AD$12374,$S$6,0),"-")</f>
        <v>345</v>
      </c>
      <c r="G110" s="76">
        <f>IFERROR(VLOOKUP($D$12&amp;$S$5&amp;$A$91&amp;$C110&amp;G$16,'Table 15 Feed'!$A$3:$AD$12374,$S$6,0),"-")</f>
        <v>450</v>
      </c>
      <c r="H110" s="76">
        <f>IFERROR(VLOOKUP($D$12&amp;$S$5&amp;$A$91&amp;$C110&amp;H$16,'Table 15 Feed'!$A$3:$AD$12374,$S$6,0),"-")</f>
        <v>315</v>
      </c>
      <c r="I110" s="76">
        <f>IFERROR(VLOOKUP($D$12&amp;$S$5&amp;$A$91&amp;$C110&amp;I$16,'Table 15 Feed'!$A$3:$AD$12374,$S$6,0),"-")</f>
        <v>60</v>
      </c>
      <c r="J110" s="76">
        <f>IFERROR(VLOOKUP($D$12&amp;$S$5&amp;$A$91&amp;$C110&amp;J$16,'Table 15 Feed'!$A$3:$AD$12374,$S$6,0),"-")</f>
        <v>185</v>
      </c>
      <c r="K110" s="76">
        <f>IFERROR(VLOOKUP($D$12&amp;$S$5&amp;$A$91&amp;$C110&amp;K$16,'Table 15 Feed'!$A$3:$AD$12374,$S$6,0),"-")</f>
        <v>215</v>
      </c>
      <c r="L110" s="76">
        <f>IFERROR(VLOOKUP($D$12&amp;$S$5&amp;$A$91&amp;$C110&amp;L$16,'Table 15 Feed'!$A$3:$AD$12374,$S$6,0),"-")</f>
        <v>40</v>
      </c>
      <c r="M110" s="77">
        <f>IFERROR(VLOOKUP($D$12&amp;$S$5&amp;$A$91&amp;$C110&amp;M$16,'Table 15 Feed'!$A$3:$AD$12374,$S$6,0),"-")</f>
        <v>100</v>
      </c>
      <c r="P110" s="110"/>
    </row>
    <row r="111" spans="1:16" s="2" customFormat="1" x14ac:dyDescent="0.2">
      <c r="A111" s="69" t="s">
        <v>101</v>
      </c>
      <c r="B111" s="32" t="s">
        <v>164</v>
      </c>
      <c r="C111" s="65" t="s">
        <v>13</v>
      </c>
      <c r="D111" s="76">
        <f>IFERROR(VLOOKUP($D$12&amp;$S$5&amp;$A$91&amp;$C111&amp;D$16,'Table 15 Feed'!$A$3:$AD$12374,$S$6,0),"-")</f>
        <v>400</v>
      </c>
      <c r="E111" s="76">
        <f>IFERROR(VLOOKUP($D$12&amp;$S$5&amp;$A$91&amp;$C111&amp;E$16,'Table 15 Feed'!$A$3:$AD$12374,$S$6,0),"-")</f>
        <v>650</v>
      </c>
      <c r="F111" s="76">
        <f>IFERROR(VLOOKUP($D$12&amp;$S$5&amp;$A$91&amp;$C111&amp;F$16,'Table 15 Feed'!$A$3:$AD$12374,$S$6,0),"-")</f>
        <v>1120</v>
      </c>
      <c r="G111" s="76">
        <f>IFERROR(VLOOKUP($D$12&amp;$S$5&amp;$A$91&amp;$C111&amp;G$16,'Table 15 Feed'!$A$3:$AD$12374,$S$6,0),"-")</f>
        <v>485</v>
      </c>
      <c r="H111" s="76">
        <f>IFERROR(VLOOKUP($D$12&amp;$S$5&amp;$A$91&amp;$C111&amp;H$16,'Table 15 Feed'!$A$3:$AD$12374,$S$6,0),"-")</f>
        <v>180</v>
      </c>
      <c r="I111" s="76">
        <f>IFERROR(VLOOKUP($D$12&amp;$S$5&amp;$A$91&amp;$C111&amp;I$16,'Table 15 Feed'!$A$3:$AD$12374,$S$6,0),"-")</f>
        <v>25</v>
      </c>
      <c r="J111" s="76">
        <f>IFERROR(VLOOKUP($D$12&amp;$S$5&amp;$A$91&amp;$C111&amp;J$16,'Table 15 Feed'!$A$3:$AD$12374,$S$6,0),"-")</f>
        <v>125</v>
      </c>
      <c r="K111" s="76">
        <f>IFERROR(VLOOKUP($D$12&amp;$S$5&amp;$A$91&amp;$C111&amp;K$16,'Table 15 Feed'!$A$3:$AD$12374,$S$6,0),"-")</f>
        <v>30</v>
      </c>
      <c r="L111" s="76">
        <f>IFERROR(VLOOKUP($D$12&amp;$S$5&amp;$A$91&amp;$C111&amp;L$16,'Table 15 Feed'!$A$3:$AD$12374,$S$6,0),"-")</f>
        <v>80</v>
      </c>
      <c r="M111" s="77">
        <f>IFERROR(VLOOKUP($D$12&amp;$S$5&amp;$A$91&amp;$C111&amp;M$16,'Table 15 Feed'!$A$3:$AD$12374,$S$6,0),"-")</f>
        <v>195</v>
      </c>
      <c r="P111" s="110"/>
    </row>
    <row r="112" spans="1:16" s="2" customFormat="1" x14ac:dyDescent="0.2">
      <c r="A112" s="69" t="s">
        <v>101</v>
      </c>
      <c r="B112" s="32" t="s">
        <v>165</v>
      </c>
      <c r="C112" s="65" t="s">
        <v>166</v>
      </c>
      <c r="D112" s="76">
        <f>IFERROR(VLOOKUP($D$12&amp;$S$5&amp;$A$91&amp;$C112&amp;D$16,'Table 15 Feed'!$A$3:$AD$12374,$S$6,0),"-")</f>
        <v>125</v>
      </c>
      <c r="E112" s="76">
        <f>IFERROR(VLOOKUP($D$12&amp;$S$5&amp;$A$91&amp;$C112&amp;E$16,'Table 15 Feed'!$A$3:$AD$12374,$S$6,0),"-")</f>
        <v>345</v>
      </c>
      <c r="F112" s="76">
        <f>IFERROR(VLOOKUP($D$12&amp;$S$5&amp;$A$91&amp;$C112&amp;F$16,'Table 15 Feed'!$A$3:$AD$12374,$S$6,0),"-")</f>
        <v>905</v>
      </c>
      <c r="G112" s="76">
        <f>IFERROR(VLOOKUP($D$12&amp;$S$5&amp;$A$91&amp;$C112&amp;G$16,'Table 15 Feed'!$A$3:$AD$12374,$S$6,0),"-")</f>
        <v>510</v>
      </c>
      <c r="H112" s="76">
        <f>IFERROR(VLOOKUP($D$12&amp;$S$5&amp;$A$91&amp;$C112&amp;H$16,'Table 15 Feed'!$A$3:$AD$12374,$S$6,0),"-")</f>
        <v>175</v>
      </c>
      <c r="I112" s="76">
        <f>IFERROR(VLOOKUP($D$12&amp;$S$5&amp;$A$91&amp;$C112&amp;I$16,'Table 15 Feed'!$A$3:$AD$12374,$S$6,0),"-")</f>
        <v>15</v>
      </c>
      <c r="J112" s="76">
        <f>IFERROR(VLOOKUP($D$12&amp;$S$5&amp;$A$91&amp;$C112&amp;J$16,'Table 15 Feed'!$A$3:$AD$12374,$S$6,0),"-")</f>
        <v>85</v>
      </c>
      <c r="K112" s="76">
        <f>IFERROR(VLOOKUP($D$12&amp;$S$5&amp;$A$91&amp;$C112&amp;K$16,'Table 15 Feed'!$A$3:$AD$12374,$S$6,0),"-")</f>
        <v>55</v>
      </c>
      <c r="L112" s="76">
        <f>IFERROR(VLOOKUP($D$12&amp;$S$5&amp;$A$91&amp;$C112&amp;L$16,'Table 15 Feed'!$A$3:$AD$12374,$S$6,0),"-")</f>
        <v>45</v>
      </c>
      <c r="M112" s="77">
        <f>IFERROR(VLOOKUP($D$12&amp;$S$5&amp;$A$91&amp;$C112&amp;M$16,'Table 15 Feed'!$A$3:$AD$12374,$S$6,0),"-")</f>
        <v>165</v>
      </c>
      <c r="P112" s="110"/>
    </row>
    <row r="113" spans="1:16" s="2" customFormat="1" x14ac:dyDescent="0.2">
      <c r="A113" s="69" t="s">
        <v>101</v>
      </c>
      <c r="B113" s="32" t="s">
        <v>167</v>
      </c>
      <c r="C113" s="65" t="s">
        <v>168</v>
      </c>
      <c r="D113" s="76" t="str">
        <f>IFERROR(VLOOKUP($D$12&amp;$S$5&amp;$A$91&amp;$C113&amp;D$16,'Table 15 Feed'!$A$3:$AD$12374,$S$6,0),"-")</f>
        <v>-</v>
      </c>
      <c r="E113" s="76">
        <f>IFERROR(VLOOKUP($D$12&amp;$S$5&amp;$A$91&amp;$C113&amp;E$16,'Table 15 Feed'!$A$3:$AD$12374,$S$6,0),"-")</f>
        <v>0</v>
      </c>
      <c r="F113" s="76">
        <f>IFERROR(VLOOKUP($D$12&amp;$S$5&amp;$A$91&amp;$C113&amp;F$16,'Table 15 Feed'!$A$3:$AD$12374,$S$6,0),"-")</f>
        <v>5</v>
      </c>
      <c r="G113" s="76">
        <f>IFERROR(VLOOKUP($D$12&amp;$S$5&amp;$A$91&amp;$C113&amp;G$16,'Table 15 Feed'!$A$3:$AD$12374,$S$6,0),"-")</f>
        <v>25</v>
      </c>
      <c r="H113" s="76">
        <f>IFERROR(VLOOKUP($D$12&amp;$S$5&amp;$A$91&amp;$C113&amp;H$16,'Table 15 Feed'!$A$3:$AD$12374,$S$6,0),"-")</f>
        <v>30</v>
      </c>
      <c r="I113" s="76">
        <f>IFERROR(VLOOKUP($D$12&amp;$S$5&amp;$A$91&amp;$C113&amp;I$16,'Table 15 Feed'!$A$3:$AD$12374,$S$6,0),"-")</f>
        <v>5</v>
      </c>
      <c r="J113" s="76">
        <f>IFERROR(VLOOKUP($D$12&amp;$S$5&amp;$A$91&amp;$C113&amp;J$16,'Table 15 Feed'!$A$3:$AD$12374,$S$6,0),"-")</f>
        <v>35</v>
      </c>
      <c r="K113" s="76">
        <f>IFERROR(VLOOKUP($D$12&amp;$S$5&amp;$A$91&amp;$C113&amp;K$16,'Table 15 Feed'!$A$3:$AD$12374,$S$6,0),"-")</f>
        <v>30</v>
      </c>
      <c r="L113" s="76">
        <f>IFERROR(VLOOKUP($D$12&amp;$S$5&amp;$A$91&amp;$C113&amp;L$16,'Table 15 Feed'!$A$3:$AD$12374,$S$6,0),"-")</f>
        <v>10</v>
      </c>
      <c r="M113" s="77">
        <f>IFERROR(VLOOKUP($D$12&amp;$S$5&amp;$A$91&amp;$C113&amp;M$16,'Table 15 Feed'!$A$3:$AD$12374,$S$6,0),"-")</f>
        <v>25</v>
      </c>
      <c r="P113" s="110"/>
    </row>
    <row r="114" spans="1:16" s="2" customFormat="1" x14ac:dyDescent="0.2">
      <c r="A114" s="69" t="s">
        <v>101</v>
      </c>
      <c r="B114" s="32" t="s">
        <v>169</v>
      </c>
      <c r="C114" s="65" t="s">
        <v>14</v>
      </c>
      <c r="D114" s="76">
        <f>IFERROR(VLOOKUP($D$12&amp;$S$5&amp;$A$91&amp;$C114&amp;D$16,'Table 15 Feed'!$A$3:$AD$12374,$S$6,0),"-")</f>
        <v>220</v>
      </c>
      <c r="E114" s="76">
        <f>IFERROR(VLOOKUP($D$12&amp;$S$5&amp;$A$91&amp;$C114&amp;E$16,'Table 15 Feed'!$A$3:$AD$12374,$S$6,0),"-")</f>
        <v>425</v>
      </c>
      <c r="F114" s="76">
        <f>IFERROR(VLOOKUP($D$12&amp;$S$5&amp;$A$91&amp;$C114&amp;F$16,'Table 15 Feed'!$A$3:$AD$12374,$S$6,0),"-")</f>
        <v>845</v>
      </c>
      <c r="G114" s="76">
        <f>IFERROR(VLOOKUP($D$12&amp;$S$5&amp;$A$91&amp;$C114&amp;G$16,'Table 15 Feed'!$A$3:$AD$12374,$S$6,0),"-")</f>
        <v>670</v>
      </c>
      <c r="H114" s="76">
        <f>IFERROR(VLOOKUP($D$12&amp;$S$5&amp;$A$91&amp;$C114&amp;H$16,'Table 15 Feed'!$A$3:$AD$12374,$S$6,0),"-")</f>
        <v>340</v>
      </c>
      <c r="I114" s="76">
        <f>IFERROR(VLOOKUP($D$12&amp;$S$5&amp;$A$91&amp;$C114&amp;I$16,'Table 15 Feed'!$A$3:$AD$12374,$S$6,0),"-")</f>
        <v>55</v>
      </c>
      <c r="J114" s="76">
        <f>IFERROR(VLOOKUP($D$12&amp;$S$5&amp;$A$91&amp;$C114&amp;J$16,'Table 15 Feed'!$A$3:$AD$12374,$S$6,0),"-")</f>
        <v>210</v>
      </c>
      <c r="K114" s="76">
        <f>IFERROR(VLOOKUP($D$12&amp;$S$5&amp;$A$91&amp;$C114&amp;K$16,'Table 15 Feed'!$A$3:$AD$12374,$S$6,0),"-")</f>
        <v>145</v>
      </c>
      <c r="L114" s="76">
        <f>IFERROR(VLOOKUP($D$12&amp;$S$5&amp;$A$91&amp;$C114&amp;L$16,'Table 15 Feed'!$A$3:$AD$12374,$S$6,0),"-")</f>
        <v>100</v>
      </c>
      <c r="M114" s="77">
        <f>IFERROR(VLOOKUP($D$12&amp;$S$5&amp;$A$91&amp;$C114&amp;M$16,'Table 15 Feed'!$A$3:$AD$12374,$S$6,0),"-")</f>
        <v>280</v>
      </c>
      <c r="P114" s="110"/>
    </row>
    <row r="115" spans="1:16" s="2" customFormat="1" x14ac:dyDescent="0.2">
      <c r="A115" s="69" t="s">
        <v>101</v>
      </c>
      <c r="B115" s="32" t="s">
        <v>170</v>
      </c>
      <c r="C115" s="65" t="s">
        <v>171</v>
      </c>
      <c r="D115" s="76">
        <f>IFERROR(VLOOKUP($D$12&amp;$S$5&amp;$A$91&amp;$C115&amp;D$16,'Table 15 Feed'!$A$3:$AD$12374,$S$6,0),"-")</f>
        <v>105</v>
      </c>
      <c r="E115" s="76">
        <f>IFERROR(VLOOKUP($D$12&amp;$S$5&amp;$A$91&amp;$C115&amp;E$16,'Table 15 Feed'!$A$3:$AD$12374,$S$6,0),"-")</f>
        <v>420</v>
      </c>
      <c r="F115" s="76">
        <f>IFERROR(VLOOKUP($D$12&amp;$S$5&amp;$A$91&amp;$C115&amp;F$16,'Table 15 Feed'!$A$3:$AD$12374,$S$6,0),"-")</f>
        <v>2260</v>
      </c>
      <c r="G115" s="76">
        <f>IFERROR(VLOOKUP($D$12&amp;$S$5&amp;$A$91&amp;$C115&amp;G$16,'Table 15 Feed'!$A$3:$AD$12374,$S$6,0),"-")</f>
        <v>2585</v>
      </c>
      <c r="H115" s="76">
        <f>IFERROR(VLOOKUP($D$12&amp;$S$5&amp;$A$91&amp;$C115&amp;H$16,'Table 15 Feed'!$A$3:$AD$12374,$S$6,0),"-")</f>
        <v>1945</v>
      </c>
      <c r="I115" s="76">
        <f>IFERROR(VLOOKUP($D$12&amp;$S$5&amp;$A$91&amp;$C115&amp;I$16,'Table 15 Feed'!$A$3:$AD$12374,$S$6,0),"-")</f>
        <v>370</v>
      </c>
      <c r="J115" s="76">
        <f>IFERROR(VLOOKUP($D$12&amp;$S$5&amp;$A$91&amp;$C115&amp;J$16,'Table 15 Feed'!$A$3:$AD$12374,$S$6,0),"-")</f>
        <v>1520</v>
      </c>
      <c r="K115" s="76">
        <f>IFERROR(VLOOKUP($D$12&amp;$S$5&amp;$A$91&amp;$C115&amp;K$16,'Table 15 Feed'!$A$3:$AD$12374,$S$6,0),"-")</f>
        <v>1595</v>
      </c>
      <c r="L115" s="76">
        <f>IFERROR(VLOOKUP($D$12&amp;$S$5&amp;$A$91&amp;$C115&amp;L$16,'Table 15 Feed'!$A$3:$AD$12374,$S$6,0),"-")</f>
        <v>465</v>
      </c>
      <c r="M115" s="77">
        <f>IFERROR(VLOOKUP($D$12&amp;$S$5&amp;$A$91&amp;$C115&amp;M$16,'Table 15 Feed'!$A$3:$AD$12374,$S$6,0),"-")</f>
        <v>1005</v>
      </c>
      <c r="P115" s="110"/>
    </row>
    <row r="116" spans="1:16" s="2" customFormat="1" x14ac:dyDescent="0.2">
      <c r="A116" s="69" t="s">
        <v>101</v>
      </c>
      <c r="B116" s="32" t="s">
        <v>172</v>
      </c>
      <c r="C116" s="65" t="s">
        <v>173</v>
      </c>
      <c r="D116" s="76">
        <f>IFERROR(VLOOKUP($D$12&amp;$S$5&amp;$A$91&amp;$C116&amp;D$16,'Table 15 Feed'!$A$3:$AD$12374,$S$6,0),"-")</f>
        <v>155</v>
      </c>
      <c r="E116" s="76">
        <f>IFERROR(VLOOKUP($D$12&amp;$S$5&amp;$A$91&amp;$C116&amp;E$16,'Table 15 Feed'!$A$3:$AD$12374,$S$6,0),"-")</f>
        <v>365</v>
      </c>
      <c r="F116" s="76">
        <f>IFERROR(VLOOKUP($D$12&amp;$S$5&amp;$A$91&amp;$C116&amp;F$16,'Table 15 Feed'!$A$3:$AD$12374,$S$6,0),"-")</f>
        <v>790</v>
      </c>
      <c r="G116" s="76">
        <f>IFERROR(VLOOKUP($D$12&amp;$S$5&amp;$A$91&amp;$C116&amp;G$16,'Table 15 Feed'!$A$3:$AD$12374,$S$6,0),"-")</f>
        <v>645</v>
      </c>
      <c r="H116" s="76">
        <f>IFERROR(VLOOKUP($D$12&amp;$S$5&amp;$A$91&amp;$C116&amp;H$16,'Table 15 Feed'!$A$3:$AD$12374,$S$6,0),"-")</f>
        <v>310</v>
      </c>
      <c r="I116" s="76">
        <f>IFERROR(VLOOKUP($D$12&amp;$S$5&amp;$A$91&amp;$C116&amp;I$16,'Table 15 Feed'!$A$3:$AD$12374,$S$6,0),"-")</f>
        <v>35</v>
      </c>
      <c r="J116" s="76">
        <f>IFERROR(VLOOKUP($D$12&amp;$S$5&amp;$A$91&amp;$C116&amp;J$16,'Table 15 Feed'!$A$3:$AD$12374,$S$6,0),"-")</f>
        <v>155</v>
      </c>
      <c r="K116" s="76">
        <f>IFERROR(VLOOKUP($D$12&amp;$S$5&amp;$A$91&amp;$C116&amp;K$16,'Table 15 Feed'!$A$3:$AD$12374,$S$6,0),"-")</f>
        <v>60</v>
      </c>
      <c r="L116" s="76">
        <f>IFERROR(VLOOKUP($D$12&amp;$S$5&amp;$A$91&amp;$C116&amp;L$16,'Table 15 Feed'!$A$3:$AD$12374,$S$6,0),"-")</f>
        <v>75</v>
      </c>
      <c r="M116" s="77">
        <f>IFERROR(VLOOKUP($D$12&amp;$S$5&amp;$A$91&amp;$C116&amp;M$16,'Table 15 Feed'!$A$3:$AD$12374,$S$6,0),"-")</f>
        <v>130</v>
      </c>
      <c r="P116" s="110"/>
    </row>
    <row r="117" spans="1:16" s="2" customFormat="1" x14ac:dyDescent="0.2">
      <c r="A117" s="69" t="s">
        <v>101</v>
      </c>
      <c r="B117" s="32" t="s">
        <v>174</v>
      </c>
      <c r="C117" s="65" t="s">
        <v>175</v>
      </c>
      <c r="D117" s="76" t="str">
        <f>IFERROR(VLOOKUP($D$12&amp;$S$5&amp;$A$91&amp;$C117&amp;D$16,'Table 15 Feed'!$A$3:$AD$12374,$S$6,0),"-")</f>
        <v>c</v>
      </c>
      <c r="E117" s="76" t="str">
        <f>IFERROR(VLOOKUP($D$12&amp;$S$5&amp;$A$91&amp;$C117&amp;E$16,'Table 15 Feed'!$A$3:$AD$12374,$S$6,0),"-")</f>
        <v>c</v>
      </c>
      <c r="F117" s="76">
        <f>IFERROR(VLOOKUP($D$12&amp;$S$5&amp;$A$91&amp;$C117&amp;F$16,'Table 15 Feed'!$A$3:$AD$12374,$S$6,0),"-")</f>
        <v>0</v>
      </c>
      <c r="G117" s="76">
        <f>IFERROR(VLOOKUP($D$12&amp;$S$5&amp;$A$91&amp;$C117&amp;G$16,'Table 15 Feed'!$A$3:$AD$12374,$S$6,0),"-")</f>
        <v>0</v>
      </c>
      <c r="H117" s="76" t="str">
        <f>IFERROR(VLOOKUP($D$12&amp;$S$5&amp;$A$91&amp;$C117&amp;H$16,'Table 15 Feed'!$A$3:$AD$12374,$S$6,0),"-")</f>
        <v>c</v>
      </c>
      <c r="I117" s="76" t="str">
        <f>IFERROR(VLOOKUP($D$12&amp;$S$5&amp;$A$91&amp;$C117&amp;I$16,'Table 15 Feed'!$A$3:$AD$12374,$S$6,0),"-")</f>
        <v>-</v>
      </c>
      <c r="J117" s="76" t="str">
        <f>IFERROR(VLOOKUP($D$12&amp;$S$5&amp;$A$91&amp;$C117&amp;J$16,'Table 15 Feed'!$A$3:$AD$12374,$S$6,0),"-")</f>
        <v>-</v>
      </c>
      <c r="K117" s="76" t="str">
        <f>IFERROR(VLOOKUP($D$12&amp;$S$5&amp;$A$91&amp;$C117&amp;K$16,'Table 15 Feed'!$A$3:$AD$12374,$S$6,0),"-")</f>
        <v>-</v>
      </c>
      <c r="L117" s="76" t="str">
        <f>IFERROR(VLOOKUP($D$12&amp;$S$5&amp;$A$91&amp;$C117&amp;L$16,'Table 15 Feed'!$A$3:$AD$12374,$S$6,0),"-")</f>
        <v>-</v>
      </c>
      <c r="M117" s="77" t="str">
        <f>IFERROR(VLOOKUP($D$12&amp;$S$5&amp;$A$91&amp;$C117&amp;M$16,'Table 15 Feed'!$A$3:$AD$12374,$S$6,0),"-")</f>
        <v>c</v>
      </c>
      <c r="P117" s="110"/>
    </row>
    <row r="118" spans="1:16" s="2" customFormat="1" x14ac:dyDescent="0.2">
      <c r="A118" s="69" t="s">
        <v>101</v>
      </c>
      <c r="B118" s="32" t="s">
        <v>285</v>
      </c>
      <c r="C118" s="65" t="s">
        <v>225</v>
      </c>
      <c r="D118" s="76">
        <f>IFERROR(VLOOKUP($D$12&amp;$S$5&amp;$A$91&amp;$C118&amp;D$16,'Table 15 Feed'!$A$3:$AD$12374,$S$6,0),"-")</f>
        <v>155</v>
      </c>
      <c r="E118" s="76">
        <f>IFERROR(VLOOKUP($D$12&amp;$S$5&amp;$A$91&amp;$C118&amp;E$16,'Table 15 Feed'!$A$3:$AD$12374,$S$6,0),"-")</f>
        <v>275</v>
      </c>
      <c r="F118" s="76">
        <f>IFERROR(VLOOKUP($D$12&amp;$S$5&amp;$A$91&amp;$C118&amp;F$16,'Table 15 Feed'!$A$3:$AD$12374,$S$6,0),"-")</f>
        <v>595</v>
      </c>
      <c r="G118" s="76">
        <f>IFERROR(VLOOKUP($D$12&amp;$S$5&amp;$A$91&amp;$C118&amp;G$16,'Table 15 Feed'!$A$3:$AD$12374,$S$6,0),"-")</f>
        <v>310</v>
      </c>
      <c r="H118" s="76">
        <f>IFERROR(VLOOKUP($D$12&amp;$S$5&amp;$A$91&amp;$C118&amp;H$16,'Table 15 Feed'!$A$3:$AD$12374,$S$6,0),"-")</f>
        <v>80</v>
      </c>
      <c r="I118" s="76">
        <f>IFERROR(VLOOKUP($D$12&amp;$S$5&amp;$A$91&amp;$C118&amp;I$16,'Table 15 Feed'!$A$3:$AD$12374,$S$6,0),"-")</f>
        <v>15</v>
      </c>
      <c r="J118" s="76">
        <f>IFERROR(VLOOKUP($D$12&amp;$S$5&amp;$A$91&amp;$C118&amp;J$16,'Table 15 Feed'!$A$3:$AD$12374,$S$6,0),"-")</f>
        <v>40</v>
      </c>
      <c r="K118" s="76">
        <f>IFERROR(VLOOKUP($D$12&amp;$S$5&amp;$A$91&amp;$C118&amp;K$16,'Table 15 Feed'!$A$3:$AD$12374,$S$6,0),"-")</f>
        <v>20</v>
      </c>
      <c r="L118" s="76">
        <f>IFERROR(VLOOKUP($D$12&amp;$S$5&amp;$A$91&amp;$C118&amp;L$16,'Table 15 Feed'!$A$3:$AD$12374,$S$6,0),"-")</f>
        <v>50</v>
      </c>
      <c r="M118" s="77">
        <f>IFERROR(VLOOKUP($D$12&amp;$S$5&amp;$A$91&amp;$C118&amp;M$16,'Table 15 Feed'!$A$3:$AD$12374,$S$6,0),"-")</f>
        <v>90</v>
      </c>
      <c r="P118" s="110"/>
    </row>
    <row r="119" spans="1:16" s="2" customFormat="1" x14ac:dyDescent="0.2">
      <c r="A119" s="69" t="s">
        <v>101</v>
      </c>
      <c r="B119" s="32" t="s">
        <v>176</v>
      </c>
      <c r="C119" s="65" t="s">
        <v>177</v>
      </c>
      <c r="D119" s="76">
        <f>IFERROR(VLOOKUP($D$12&amp;$S$5&amp;$A$91&amp;$C119&amp;D$16,'Table 15 Feed'!$A$3:$AD$12374,$S$6,0),"-")</f>
        <v>340</v>
      </c>
      <c r="E119" s="76">
        <f>IFERROR(VLOOKUP($D$12&amp;$S$5&amp;$A$91&amp;$C119&amp;E$16,'Table 15 Feed'!$A$3:$AD$12374,$S$6,0),"-")</f>
        <v>730</v>
      </c>
      <c r="F119" s="76">
        <f>IFERROR(VLOOKUP($D$12&amp;$S$5&amp;$A$91&amp;$C119&amp;F$16,'Table 15 Feed'!$A$3:$AD$12374,$S$6,0),"-")</f>
        <v>1405</v>
      </c>
      <c r="G119" s="76">
        <f>IFERROR(VLOOKUP($D$12&amp;$S$5&amp;$A$91&amp;$C119&amp;G$16,'Table 15 Feed'!$A$3:$AD$12374,$S$6,0),"-")</f>
        <v>910</v>
      </c>
      <c r="H119" s="76">
        <f>IFERROR(VLOOKUP($D$12&amp;$S$5&amp;$A$91&amp;$C119&amp;H$16,'Table 15 Feed'!$A$3:$AD$12374,$S$6,0),"-")</f>
        <v>395</v>
      </c>
      <c r="I119" s="76">
        <f>IFERROR(VLOOKUP($D$12&amp;$S$5&amp;$A$91&amp;$C119&amp;I$16,'Table 15 Feed'!$A$3:$AD$12374,$S$6,0),"-")</f>
        <v>55</v>
      </c>
      <c r="J119" s="76">
        <f>IFERROR(VLOOKUP($D$12&amp;$S$5&amp;$A$91&amp;$C119&amp;J$16,'Table 15 Feed'!$A$3:$AD$12374,$S$6,0),"-")</f>
        <v>165</v>
      </c>
      <c r="K119" s="76">
        <f>IFERROR(VLOOKUP($D$12&amp;$S$5&amp;$A$91&amp;$C119&amp;K$16,'Table 15 Feed'!$A$3:$AD$12374,$S$6,0),"-")</f>
        <v>40</v>
      </c>
      <c r="L119" s="76">
        <f>IFERROR(VLOOKUP($D$12&amp;$S$5&amp;$A$91&amp;$C119&amp;L$16,'Table 15 Feed'!$A$3:$AD$12374,$S$6,0),"-")</f>
        <v>130</v>
      </c>
      <c r="M119" s="77">
        <f>IFERROR(VLOOKUP($D$12&amp;$S$5&amp;$A$91&amp;$C119&amp;M$16,'Table 15 Feed'!$A$3:$AD$12374,$S$6,0),"-")</f>
        <v>255</v>
      </c>
      <c r="P119" s="110"/>
    </row>
    <row r="120" spans="1:16" s="2" customFormat="1" x14ac:dyDescent="0.2">
      <c r="A120" s="69" t="s">
        <v>101</v>
      </c>
      <c r="B120" s="32" t="s">
        <v>178</v>
      </c>
      <c r="C120" s="65" t="s">
        <v>179</v>
      </c>
      <c r="D120" s="76">
        <f>IFERROR(VLOOKUP($D$12&amp;$S$5&amp;$A$91&amp;$C120&amp;D$16,'Table 15 Feed'!$A$3:$AD$12374,$S$6,0),"-")</f>
        <v>140</v>
      </c>
      <c r="E120" s="76">
        <f>IFERROR(VLOOKUP($D$12&amp;$S$5&amp;$A$91&amp;$C120&amp;E$16,'Table 15 Feed'!$A$3:$AD$12374,$S$6,0),"-")</f>
        <v>195</v>
      </c>
      <c r="F120" s="76">
        <f>IFERROR(VLOOKUP($D$12&amp;$S$5&amp;$A$91&amp;$C120&amp;F$16,'Table 15 Feed'!$A$3:$AD$12374,$S$6,0),"-")</f>
        <v>430</v>
      </c>
      <c r="G120" s="76">
        <f>IFERROR(VLOOKUP($D$12&amp;$S$5&amp;$A$91&amp;$C120&amp;G$16,'Table 15 Feed'!$A$3:$AD$12374,$S$6,0),"-")</f>
        <v>225</v>
      </c>
      <c r="H120" s="76">
        <f>IFERROR(VLOOKUP($D$12&amp;$S$5&amp;$A$91&amp;$C120&amp;H$16,'Table 15 Feed'!$A$3:$AD$12374,$S$6,0),"-")</f>
        <v>80</v>
      </c>
      <c r="I120" s="76">
        <f>IFERROR(VLOOKUP($D$12&amp;$S$5&amp;$A$91&amp;$C120&amp;I$16,'Table 15 Feed'!$A$3:$AD$12374,$S$6,0),"-")</f>
        <v>10</v>
      </c>
      <c r="J120" s="76">
        <f>IFERROR(VLOOKUP($D$12&amp;$S$5&amp;$A$91&amp;$C120&amp;J$16,'Table 15 Feed'!$A$3:$AD$12374,$S$6,0),"-")</f>
        <v>35</v>
      </c>
      <c r="K120" s="76">
        <f>IFERROR(VLOOKUP($D$12&amp;$S$5&amp;$A$91&amp;$C120&amp;K$16,'Table 15 Feed'!$A$3:$AD$12374,$S$6,0),"-")</f>
        <v>15</v>
      </c>
      <c r="L120" s="76">
        <f>IFERROR(VLOOKUP($D$12&amp;$S$5&amp;$A$91&amp;$C120&amp;L$16,'Table 15 Feed'!$A$3:$AD$12374,$S$6,0),"-")</f>
        <v>40</v>
      </c>
      <c r="M120" s="77">
        <f>IFERROR(VLOOKUP($D$12&amp;$S$5&amp;$A$91&amp;$C120&amp;M$16,'Table 15 Feed'!$A$3:$AD$12374,$S$6,0),"-")</f>
        <v>80</v>
      </c>
      <c r="P120" s="110"/>
    </row>
    <row r="121" spans="1:16" s="2" customFormat="1" x14ac:dyDescent="0.2">
      <c r="A121" s="69" t="s">
        <v>101</v>
      </c>
      <c r="B121" s="32" t="s">
        <v>181</v>
      </c>
      <c r="C121" s="65" t="s">
        <v>182</v>
      </c>
      <c r="D121" s="76" t="str">
        <f>IFERROR(VLOOKUP($D$12&amp;$S$5&amp;$A$91&amp;$C121&amp;D$16,'Table 15 Feed'!$A$3:$AD$12374,$S$6,0),"-")</f>
        <v>c</v>
      </c>
      <c r="E121" s="76">
        <f>IFERROR(VLOOKUP($D$12&amp;$S$5&amp;$A$91&amp;$C121&amp;E$16,'Table 15 Feed'!$A$3:$AD$12374,$S$6,0),"-")</f>
        <v>10</v>
      </c>
      <c r="F121" s="76">
        <f>IFERROR(VLOOKUP($D$12&amp;$S$5&amp;$A$91&amp;$C121&amp;F$16,'Table 15 Feed'!$A$3:$AD$12374,$S$6,0),"-")</f>
        <v>100</v>
      </c>
      <c r="G121" s="76">
        <f>IFERROR(VLOOKUP($D$12&amp;$S$5&amp;$A$91&amp;$C121&amp;G$16,'Table 15 Feed'!$A$3:$AD$12374,$S$6,0),"-")</f>
        <v>300</v>
      </c>
      <c r="H121" s="76">
        <f>IFERROR(VLOOKUP($D$12&amp;$S$5&amp;$A$91&amp;$C121&amp;H$16,'Table 15 Feed'!$A$3:$AD$12374,$S$6,0),"-")</f>
        <v>235</v>
      </c>
      <c r="I121" s="76">
        <f>IFERROR(VLOOKUP($D$12&amp;$S$5&amp;$A$91&amp;$C121&amp;I$16,'Table 15 Feed'!$A$3:$AD$12374,$S$6,0),"-")</f>
        <v>45</v>
      </c>
      <c r="J121" s="76">
        <f>IFERROR(VLOOKUP($D$12&amp;$S$5&amp;$A$91&amp;$C121&amp;J$16,'Table 15 Feed'!$A$3:$AD$12374,$S$6,0),"-")</f>
        <v>125</v>
      </c>
      <c r="K121" s="76">
        <f>IFERROR(VLOOKUP($D$12&amp;$S$5&amp;$A$91&amp;$C121&amp;K$16,'Table 15 Feed'!$A$3:$AD$12374,$S$6,0),"-")</f>
        <v>290</v>
      </c>
      <c r="L121" s="76">
        <f>IFERROR(VLOOKUP($D$12&amp;$S$5&amp;$A$91&amp;$C121&amp;L$16,'Table 15 Feed'!$A$3:$AD$12374,$S$6,0),"-")</f>
        <v>30</v>
      </c>
      <c r="M121" s="77">
        <f>IFERROR(VLOOKUP($D$12&amp;$S$5&amp;$A$91&amp;$C121&amp;M$16,'Table 15 Feed'!$A$3:$AD$12374,$S$6,0),"-")</f>
        <v>100</v>
      </c>
      <c r="P121" s="110"/>
    </row>
    <row r="122" spans="1:16" s="2" customFormat="1" x14ac:dyDescent="0.2">
      <c r="A122" s="69" t="s">
        <v>101</v>
      </c>
      <c r="B122" s="32" t="s">
        <v>183</v>
      </c>
      <c r="C122" s="65" t="s">
        <v>184</v>
      </c>
      <c r="D122" s="76">
        <f>IFERROR(VLOOKUP($D$12&amp;$S$5&amp;$A$91&amp;$C122&amp;D$16,'Table 15 Feed'!$A$3:$AD$12374,$S$6,0),"-")</f>
        <v>5</v>
      </c>
      <c r="E122" s="76">
        <f>IFERROR(VLOOKUP($D$12&amp;$S$5&amp;$A$91&amp;$C122&amp;E$16,'Table 15 Feed'!$A$3:$AD$12374,$S$6,0),"-")</f>
        <v>25</v>
      </c>
      <c r="F122" s="76">
        <f>IFERROR(VLOOKUP($D$12&amp;$S$5&amp;$A$91&amp;$C122&amp;F$16,'Table 15 Feed'!$A$3:$AD$12374,$S$6,0),"-")</f>
        <v>105</v>
      </c>
      <c r="G122" s="76">
        <f>IFERROR(VLOOKUP($D$12&amp;$S$5&amp;$A$91&amp;$C122&amp;G$16,'Table 15 Feed'!$A$3:$AD$12374,$S$6,0),"-")</f>
        <v>100</v>
      </c>
      <c r="H122" s="76">
        <f>IFERROR(VLOOKUP($D$12&amp;$S$5&amp;$A$91&amp;$C122&amp;H$16,'Table 15 Feed'!$A$3:$AD$12374,$S$6,0),"-")</f>
        <v>65</v>
      </c>
      <c r="I122" s="76">
        <f>IFERROR(VLOOKUP($D$12&amp;$S$5&amp;$A$91&amp;$C122&amp;I$16,'Table 15 Feed'!$A$3:$AD$12374,$S$6,0),"-")</f>
        <v>10</v>
      </c>
      <c r="J122" s="76">
        <f>IFERROR(VLOOKUP($D$12&amp;$S$5&amp;$A$91&amp;$C122&amp;J$16,'Table 15 Feed'!$A$3:$AD$12374,$S$6,0),"-")</f>
        <v>30</v>
      </c>
      <c r="K122" s="76">
        <f>IFERROR(VLOOKUP($D$12&amp;$S$5&amp;$A$91&amp;$C122&amp;K$16,'Table 15 Feed'!$A$3:$AD$12374,$S$6,0),"-")</f>
        <v>35</v>
      </c>
      <c r="L122" s="76">
        <f>IFERROR(VLOOKUP($D$12&amp;$S$5&amp;$A$91&amp;$C122&amp;L$16,'Table 15 Feed'!$A$3:$AD$12374,$S$6,0),"-")</f>
        <v>25</v>
      </c>
      <c r="M122" s="77">
        <f>IFERROR(VLOOKUP($D$12&amp;$S$5&amp;$A$91&amp;$C122&amp;M$16,'Table 15 Feed'!$A$3:$AD$12374,$S$6,0),"-")</f>
        <v>50</v>
      </c>
      <c r="P122" s="110"/>
    </row>
    <row r="123" spans="1:16" s="2" customFormat="1" x14ac:dyDescent="0.2">
      <c r="A123" s="69" t="s">
        <v>101</v>
      </c>
      <c r="B123" s="32" t="s">
        <v>286</v>
      </c>
      <c r="C123" s="65" t="s">
        <v>227</v>
      </c>
      <c r="D123" s="76">
        <f>IFERROR(VLOOKUP($D$12&amp;$S$5&amp;$A$91&amp;$C123&amp;D$16,'Table 15 Feed'!$A$3:$AD$12374,$S$6,0),"-")</f>
        <v>10</v>
      </c>
      <c r="E123" s="76">
        <f>IFERROR(VLOOKUP($D$12&amp;$S$5&amp;$A$91&amp;$C123&amp;E$16,'Table 15 Feed'!$A$3:$AD$12374,$S$6,0),"-")</f>
        <v>65</v>
      </c>
      <c r="F123" s="76">
        <f>IFERROR(VLOOKUP($D$12&amp;$S$5&amp;$A$91&amp;$C123&amp;F$16,'Table 15 Feed'!$A$3:$AD$12374,$S$6,0),"-")</f>
        <v>505</v>
      </c>
      <c r="G123" s="76">
        <f>IFERROR(VLOOKUP($D$12&amp;$S$5&amp;$A$91&amp;$C123&amp;G$16,'Table 15 Feed'!$A$3:$AD$12374,$S$6,0),"-")</f>
        <v>885</v>
      </c>
      <c r="H123" s="76">
        <f>IFERROR(VLOOKUP($D$12&amp;$S$5&amp;$A$91&amp;$C123&amp;H$16,'Table 15 Feed'!$A$3:$AD$12374,$S$6,0),"-")</f>
        <v>600</v>
      </c>
      <c r="I123" s="76">
        <f>IFERROR(VLOOKUP($D$12&amp;$S$5&amp;$A$91&amp;$C123&amp;I$16,'Table 15 Feed'!$A$3:$AD$12374,$S$6,0),"-")</f>
        <v>75</v>
      </c>
      <c r="J123" s="76">
        <f>IFERROR(VLOOKUP($D$12&amp;$S$5&amp;$A$91&amp;$C123&amp;J$16,'Table 15 Feed'!$A$3:$AD$12374,$S$6,0),"-")</f>
        <v>395</v>
      </c>
      <c r="K123" s="76">
        <f>IFERROR(VLOOKUP($D$12&amp;$S$5&amp;$A$91&amp;$C123&amp;K$16,'Table 15 Feed'!$A$3:$AD$12374,$S$6,0),"-")</f>
        <v>530</v>
      </c>
      <c r="L123" s="76">
        <f>IFERROR(VLOOKUP($D$12&amp;$S$5&amp;$A$91&amp;$C123&amp;L$16,'Table 15 Feed'!$A$3:$AD$12374,$S$6,0),"-")</f>
        <v>110</v>
      </c>
      <c r="M123" s="77">
        <f>IFERROR(VLOOKUP($D$12&amp;$S$5&amp;$A$91&amp;$C123&amp;M$16,'Table 15 Feed'!$A$3:$AD$12374,$S$6,0),"-")</f>
        <v>220</v>
      </c>
      <c r="P123" s="110"/>
    </row>
    <row r="124" spans="1:16" s="2" customFormat="1" x14ac:dyDescent="0.2">
      <c r="A124" s="69" t="s">
        <v>101</v>
      </c>
      <c r="B124" s="32" t="s">
        <v>283</v>
      </c>
      <c r="C124" s="65" t="s">
        <v>180</v>
      </c>
      <c r="D124" s="76">
        <f>IFERROR(VLOOKUP($D$12&amp;$S$5&amp;$A$91&amp;$C124&amp;D$16,'Table 15 Feed'!$A$3:$AD$12374,$S$6,0),"-")</f>
        <v>20</v>
      </c>
      <c r="E124" s="76">
        <f>IFERROR(VLOOKUP($D$12&amp;$S$5&amp;$A$91&amp;$C124&amp;E$16,'Table 15 Feed'!$A$3:$AD$12374,$S$6,0),"-")</f>
        <v>100</v>
      </c>
      <c r="F124" s="76">
        <f>IFERROR(VLOOKUP($D$12&amp;$S$5&amp;$A$91&amp;$C124&amp;F$16,'Table 15 Feed'!$A$3:$AD$12374,$S$6,0),"-")</f>
        <v>720</v>
      </c>
      <c r="G124" s="76">
        <f>IFERROR(VLOOKUP($D$12&amp;$S$5&amp;$A$91&amp;$C124&amp;G$16,'Table 15 Feed'!$A$3:$AD$12374,$S$6,0),"-")</f>
        <v>1115</v>
      </c>
      <c r="H124" s="76">
        <f>IFERROR(VLOOKUP($D$12&amp;$S$5&amp;$A$91&amp;$C124&amp;H$16,'Table 15 Feed'!$A$3:$AD$12374,$S$6,0),"-")</f>
        <v>695</v>
      </c>
      <c r="I124" s="76">
        <f>IFERROR(VLOOKUP($D$12&amp;$S$5&amp;$A$91&amp;$C124&amp;I$16,'Table 15 Feed'!$A$3:$AD$12374,$S$6,0),"-")</f>
        <v>130</v>
      </c>
      <c r="J124" s="76">
        <f>IFERROR(VLOOKUP($D$12&amp;$S$5&amp;$A$91&amp;$C124&amp;J$16,'Table 15 Feed'!$A$3:$AD$12374,$S$6,0),"-")</f>
        <v>805</v>
      </c>
      <c r="K124" s="76">
        <f>IFERROR(VLOOKUP($D$12&amp;$S$5&amp;$A$91&amp;$C124&amp;K$16,'Table 15 Feed'!$A$3:$AD$12374,$S$6,0),"-")</f>
        <v>1495</v>
      </c>
      <c r="L124" s="76">
        <f>IFERROR(VLOOKUP($D$12&amp;$S$5&amp;$A$91&amp;$C124&amp;L$16,'Table 15 Feed'!$A$3:$AD$12374,$S$6,0),"-")</f>
        <v>205</v>
      </c>
      <c r="M124" s="77">
        <f>IFERROR(VLOOKUP($D$12&amp;$S$5&amp;$A$91&amp;$C124&amp;M$16,'Table 15 Feed'!$A$3:$AD$12374,$S$6,0),"-")</f>
        <v>400</v>
      </c>
      <c r="P124" s="110"/>
    </row>
    <row r="125" spans="1:16" s="2" customFormat="1" x14ac:dyDescent="0.2">
      <c r="A125" s="69"/>
      <c r="B125" s="32" t="s">
        <v>288</v>
      </c>
      <c r="C125" s="65" t="s">
        <v>230</v>
      </c>
      <c r="D125" s="76">
        <f>IFERROR(VLOOKUP($D$12&amp;$S$5&amp;$A$91&amp;$C125&amp;D$16,'Table 15 Feed'!$A$3:$AD$12374,$S$6,0),"-")</f>
        <v>70</v>
      </c>
      <c r="E125" s="76">
        <f>IFERROR(VLOOKUP($D$12&amp;$S$5&amp;$A$91&amp;$C125&amp;E$16,'Table 15 Feed'!$A$3:$AD$12374,$S$6,0),"-")</f>
        <v>150</v>
      </c>
      <c r="F125" s="76">
        <f>IFERROR(VLOOKUP($D$12&amp;$S$5&amp;$A$91&amp;$C125&amp;F$16,'Table 15 Feed'!$A$3:$AD$12374,$S$6,0),"-")</f>
        <v>565</v>
      </c>
      <c r="G125" s="76">
        <f>IFERROR(VLOOKUP($D$12&amp;$S$5&amp;$A$91&amp;$C125&amp;G$16,'Table 15 Feed'!$A$3:$AD$12374,$S$6,0),"-")</f>
        <v>595</v>
      </c>
      <c r="H125" s="76">
        <f>IFERROR(VLOOKUP($D$12&amp;$S$5&amp;$A$91&amp;$C125&amp;H$16,'Table 15 Feed'!$A$3:$AD$12374,$S$6,0),"-")</f>
        <v>380</v>
      </c>
      <c r="I125" s="76">
        <f>IFERROR(VLOOKUP($D$12&amp;$S$5&amp;$A$91&amp;$C125&amp;I$16,'Table 15 Feed'!$A$3:$AD$12374,$S$6,0),"-")</f>
        <v>50</v>
      </c>
      <c r="J125" s="76">
        <f>IFERROR(VLOOKUP($D$12&amp;$S$5&amp;$A$91&amp;$C125&amp;J$16,'Table 15 Feed'!$A$3:$AD$12374,$S$6,0),"-")</f>
        <v>275</v>
      </c>
      <c r="K125" s="76">
        <f>IFERROR(VLOOKUP($D$12&amp;$S$5&amp;$A$91&amp;$C125&amp;K$16,'Table 15 Feed'!$A$3:$AD$12374,$S$6,0),"-")</f>
        <v>910</v>
      </c>
      <c r="L125" s="76">
        <f>IFERROR(VLOOKUP($D$12&amp;$S$5&amp;$A$91&amp;$C125&amp;L$16,'Table 15 Feed'!$A$3:$AD$12374,$S$6,0),"-")</f>
        <v>100</v>
      </c>
      <c r="M125" s="77">
        <f>IFERROR(VLOOKUP($D$12&amp;$S$5&amp;$A$91&amp;$C125&amp;M$16,'Table 15 Feed'!$A$3:$AD$12374,$S$6,0),"-")</f>
        <v>360</v>
      </c>
      <c r="P125" s="110"/>
    </row>
    <row r="126" spans="1:16" s="2" customFormat="1" x14ac:dyDescent="0.2">
      <c r="A126" s="155"/>
      <c r="B126" s="63" t="s">
        <v>284</v>
      </c>
      <c r="C126" s="121" t="s">
        <v>224</v>
      </c>
      <c r="D126" s="131">
        <f>IFERROR(VLOOKUP($D$12&amp;$S$5&amp;$A$91&amp;$C126&amp;D$16,'Table 15 Feed'!$A$3:$AD$12374,$S$6,0),"-")</f>
        <v>120</v>
      </c>
      <c r="E126" s="131">
        <f>IFERROR(VLOOKUP($D$12&amp;$S$5&amp;$A$91&amp;$C126&amp;E$16,'Table 15 Feed'!$A$3:$AD$12374,$S$6,0),"-")</f>
        <v>325</v>
      </c>
      <c r="F126" s="131">
        <f>IFERROR(VLOOKUP($D$12&amp;$S$5&amp;$A$91&amp;$C126&amp;F$16,'Table 15 Feed'!$A$3:$AD$12374,$S$6,0),"-")</f>
        <v>1050</v>
      </c>
      <c r="G126" s="131">
        <f>IFERROR(VLOOKUP($D$12&amp;$S$5&amp;$A$91&amp;$C126&amp;G$16,'Table 15 Feed'!$A$3:$AD$12374,$S$6,0),"-")</f>
        <v>795</v>
      </c>
      <c r="H126" s="131">
        <f>IFERROR(VLOOKUP($D$12&amp;$S$5&amp;$A$91&amp;$C126&amp;H$16,'Table 15 Feed'!$A$3:$AD$12374,$S$6,0),"-")</f>
        <v>420</v>
      </c>
      <c r="I126" s="131">
        <f>IFERROR(VLOOKUP($D$12&amp;$S$5&amp;$A$91&amp;$C126&amp;I$16,'Table 15 Feed'!$A$3:$AD$12374,$S$6,0),"-")</f>
        <v>60</v>
      </c>
      <c r="J126" s="131">
        <f>IFERROR(VLOOKUP($D$12&amp;$S$5&amp;$A$91&amp;$C126&amp;J$16,'Table 15 Feed'!$A$3:$AD$12374,$S$6,0),"-")</f>
        <v>145</v>
      </c>
      <c r="K126" s="131">
        <f>IFERROR(VLOOKUP($D$12&amp;$S$5&amp;$A$91&amp;$C126&amp;K$16,'Table 15 Feed'!$A$3:$AD$12374,$S$6,0),"-")</f>
        <v>55</v>
      </c>
      <c r="L126" s="131">
        <f>IFERROR(VLOOKUP($D$12&amp;$S$5&amp;$A$91&amp;$C126&amp;L$16,'Table 15 Feed'!$A$3:$AD$12374,$S$6,0),"-")</f>
        <v>55</v>
      </c>
      <c r="M126" s="80">
        <f>IFERROR(VLOOKUP($D$12&amp;$S$5&amp;$A$91&amp;$C126&amp;M$16,'Table 15 Feed'!$A$3:$AD$12374,$S$6,0),"-")</f>
        <v>210</v>
      </c>
      <c r="P126" s="110"/>
    </row>
    <row r="127" spans="1:16" s="2" customFormat="1" x14ac:dyDescent="0.2">
      <c r="C127" s="24"/>
      <c r="D127" s="24"/>
      <c r="E127" s="6"/>
      <c r="F127" s="6"/>
      <c r="G127" s="6"/>
      <c r="H127" s="5"/>
      <c r="I127" s="5"/>
      <c r="J127" s="132" t="s">
        <v>196</v>
      </c>
      <c r="K127" s="4"/>
    </row>
    <row r="128" spans="1:16" s="2" customFormat="1" x14ac:dyDescent="0.2">
      <c r="B128" s="24" t="str">
        <f>"- = no data available"</f>
        <v>- = no data available</v>
      </c>
      <c r="C128" s="24"/>
      <c r="D128" s="24"/>
      <c r="E128" s="6"/>
      <c r="F128" s="6"/>
      <c r="G128" s="6"/>
      <c r="H128" s="5"/>
      <c r="I128" s="5"/>
      <c r="J128" s="5"/>
      <c r="K128" s="4"/>
    </row>
    <row r="129" spans="2:11" s="2" customFormat="1" ht="24" customHeight="1" x14ac:dyDescent="0.2">
      <c r="B129" s="208" t="s">
        <v>304</v>
      </c>
      <c r="C129" s="208"/>
      <c r="D129" s="208"/>
      <c r="E129" s="208"/>
      <c r="F129" s="208"/>
      <c r="G129" s="208"/>
      <c r="H129" s="208"/>
      <c r="I129" s="208"/>
      <c r="J129" s="208"/>
      <c r="K129" s="4"/>
    </row>
    <row r="130" spans="2:11" s="2" customFormat="1" x14ac:dyDescent="0.2">
      <c r="C130" s="24"/>
      <c r="D130" s="24"/>
      <c r="E130" s="6"/>
      <c r="F130" s="6"/>
      <c r="G130" s="6"/>
      <c r="H130" s="5"/>
      <c r="I130" s="5"/>
      <c r="J130" s="5"/>
      <c r="K130" s="4"/>
    </row>
    <row r="131" spans="2:11" s="2" customFormat="1" ht="14.25" customHeight="1" x14ac:dyDescent="0.2">
      <c r="C131" s="208"/>
      <c r="D131" s="208"/>
      <c r="E131" s="208"/>
      <c r="F131" s="6"/>
      <c r="G131" s="6"/>
      <c r="H131" s="5"/>
      <c r="I131" s="5"/>
      <c r="J131" s="5"/>
      <c r="K131" s="4"/>
    </row>
    <row r="132" spans="2:11" s="2" customFormat="1" ht="14.25" customHeight="1" x14ac:dyDescent="0.2">
      <c r="K132" s="4"/>
    </row>
    <row r="133" spans="2:11" s="2" customFormat="1" x14ac:dyDescent="0.2">
      <c r="K133" s="4"/>
    </row>
    <row r="134" spans="2:11" s="2" customFormat="1" x14ac:dyDescent="0.2">
      <c r="K134" s="4"/>
    </row>
    <row r="135" spans="2:11" s="2" customFormat="1" x14ac:dyDescent="0.2">
      <c r="K135" s="4"/>
    </row>
    <row r="136" spans="2:11" s="2" customFormat="1" x14ac:dyDescent="0.2">
      <c r="K136" s="4"/>
    </row>
    <row r="137" spans="2:11" s="2" customFormat="1" x14ac:dyDescent="0.2">
      <c r="K137" s="4"/>
    </row>
    <row r="138" spans="2:11" s="2" customFormat="1" x14ac:dyDescent="0.2">
      <c r="K138" s="4"/>
    </row>
    <row r="139" spans="2:11" s="2" customFormat="1" x14ac:dyDescent="0.2">
      <c r="K139" s="4"/>
    </row>
    <row r="140" spans="2:11" s="2" customFormat="1" x14ac:dyDescent="0.2">
      <c r="K140" s="4"/>
    </row>
    <row r="141" spans="2:11" s="2" customFormat="1" x14ac:dyDescent="0.2">
      <c r="C141" s="1"/>
      <c r="D141" s="1"/>
      <c r="E141" s="4"/>
      <c r="F141" s="4"/>
      <c r="G141" s="4"/>
      <c r="H141" s="3"/>
      <c r="I141" s="3"/>
      <c r="J141" s="3"/>
      <c r="K141" s="4"/>
    </row>
    <row r="142" spans="2:11" s="2" customFormat="1" x14ac:dyDescent="0.2">
      <c r="C142" s="1"/>
      <c r="D142" s="1"/>
      <c r="E142" s="4"/>
      <c r="F142" s="4"/>
      <c r="G142" s="4"/>
      <c r="H142" s="3"/>
      <c r="I142" s="3"/>
      <c r="J142" s="3"/>
      <c r="K142" s="4"/>
    </row>
    <row r="143" spans="2:11" s="2" customFormat="1" x14ac:dyDescent="0.2">
      <c r="C143" s="1"/>
      <c r="D143" s="1"/>
      <c r="E143" s="4"/>
      <c r="F143" s="4"/>
      <c r="G143" s="4"/>
      <c r="H143" s="3"/>
      <c r="I143" s="3"/>
      <c r="J143" s="3"/>
      <c r="K143" s="4"/>
    </row>
    <row r="144" spans="2:11" s="2" customFormat="1" x14ac:dyDescent="0.2">
      <c r="C144" s="1"/>
      <c r="D144" s="1"/>
      <c r="E144" s="4"/>
      <c r="F144" s="4"/>
      <c r="G144" s="4"/>
      <c r="H144" s="3"/>
      <c r="I144" s="3"/>
      <c r="J144" s="3"/>
      <c r="K144" s="4"/>
    </row>
    <row r="145" spans="3:11" s="2" customFormat="1" x14ac:dyDescent="0.2">
      <c r="C145" s="1"/>
      <c r="D145" s="1"/>
      <c r="E145" s="4"/>
      <c r="F145" s="4"/>
      <c r="G145" s="4"/>
      <c r="H145" s="3"/>
      <c r="I145" s="3"/>
      <c r="J145" s="3"/>
      <c r="K145" s="4"/>
    </row>
    <row r="146" spans="3:11" s="2" customFormat="1" x14ac:dyDescent="0.2">
      <c r="C146" s="1"/>
      <c r="D146" s="1"/>
      <c r="E146" s="4"/>
      <c r="F146" s="4"/>
      <c r="G146" s="4"/>
      <c r="H146" s="3"/>
      <c r="I146" s="3"/>
      <c r="J146" s="3"/>
      <c r="K146" s="4"/>
    </row>
    <row r="147" spans="3:11" s="2" customFormat="1" x14ac:dyDescent="0.2">
      <c r="C147" s="1"/>
      <c r="D147" s="1"/>
      <c r="E147" s="4"/>
      <c r="F147" s="4"/>
      <c r="G147" s="4"/>
      <c r="H147" s="3"/>
      <c r="I147" s="3"/>
      <c r="J147" s="3"/>
      <c r="K147" s="4"/>
    </row>
    <row r="148" spans="3:11" s="2" customFormat="1" x14ac:dyDescent="0.2">
      <c r="C148" s="1"/>
      <c r="D148" s="1"/>
      <c r="E148" s="4"/>
      <c r="F148" s="4"/>
      <c r="G148" s="4"/>
      <c r="H148" s="3"/>
      <c r="I148" s="3"/>
      <c r="J148" s="3"/>
      <c r="K148" s="4"/>
    </row>
    <row r="149" spans="3:11" s="2" customFormat="1" x14ac:dyDescent="0.2">
      <c r="C149" s="1"/>
      <c r="D149" s="1"/>
      <c r="E149" s="4"/>
      <c r="F149" s="4"/>
      <c r="G149" s="4"/>
      <c r="H149" s="3"/>
      <c r="I149" s="3"/>
      <c r="J149" s="3"/>
      <c r="K149" s="4"/>
    </row>
    <row r="150" spans="3:11" s="2" customFormat="1" x14ac:dyDescent="0.2">
      <c r="C150" s="1"/>
      <c r="D150" s="1"/>
      <c r="E150" s="4"/>
      <c r="F150" s="4"/>
      <c r="G150" s="4"/>
      <c r="H150" s="3"/>
      <c r="I150" s="3"/>
      <c r="J150" s="3"/>
      <c r="K150" s="4"/>
    </row>
    <row r="151" spans="3:11" s="2" customFormat="1" x14ac:dyDescent="0.2">
      <c r="C151" s="1"/>
      <c r="D151" s="1"/>
      <c r="E151" s="4"/>
      <c r="F151" s="4"/>
      <c r="G151" s="4"/>
      <c r="H151" s="3"/>
      <c r="I151" s="3"/>
      <c r="J151" s="3"/>
      <c r="K151" s="4"/>
    </row>
    <row r="152" spans="3:11" s="2" customFormat="1" x14ac:dyDescent="0.2">
      <c r="C152" s="1"/>
      <c r="D152" s="1"/>
      <c r="E152" s="4"/>
      <c r="F152" s="4"/>
      <c r="G152" s="4"/>
      <c r="H152" s="3"/>
      <c r="I152" s="3"/>
      <c r="J152" s="3"/>
      <c r="K152" s="4"/>
    </row>
    <row r="153" spans="3:11" s="2" customFormat="1" x14ac:dyDescent="0.2">
      <c r="C153" s="1"/>
      <c r="D153" s="1"/>
      <c r="E153" s="4"/>
      <c r="F153" s="4"/>
      <c r="G153" s="4"/>
      <c r="H153" s="3"/>
      <c r="I153" s="3"/>
      <c r="J153" s="3"/>
      <c r="K153" s="4"/>
    </row>
    <row r="154" spans="3:11" s="2" customFormat="1" x14ac:dyDescent="0.2">
      <c r="C154" s="1"/>
      <c r="D154" s="1"/>
      <c r="E154" s="4"/>
      <c r="F154" s="4"/>
      <c r="G154" s="4"/>
      <c r="H154" s="3"/>
      <c r="I154" s="3"/>
      <c r="J154" s="3"/>
      <c r="K154" s="4"/>
    </row>
    <row r="155" spans="3:11" s="2" customFormat="1" x14ac:dyDescent="0.2">
      <c r="C155" s="1"/>
      <c r="D155" s="1"/>
      <c r="E155" s="4"/>
      <c r="F155" s="4"/>
      <c r="G155" s="4"/>
      <c r="H155" s="3"/>
      <c r="I155" s="3"/>
      <c r="J155" s="3"/>
      <c r="K155" s="4"/>
    </row>
    <row r="156" spans="3:11" s="2" customFormat="1" x14ac:dyDescent="0.2">
      <c r="C156" s="1"/>
      <c r="D156" s="1"/>
      <c r="E156" s="4"/>
      <c r="F156" s="4"/>
      <c r="G156" s="4"/>
      <c r="H156" s="3"/>
      <c r="I156" s="3"/>
      <c r="J156" s="3"/>
      <c r="K156" s="4"/>
    </row>
    <row r="157" spans="3:11" s="2" customFormat="1" x14ac:dyDescent="0.2">
      <c r="C157" s="1"/>
      <c r="D157" s="1"/>
      <c r="E157" s="4"/>
      <c r="F157" s="4"/>
      <c r="G157" s="4"/>
      <c r="H157" s="3"/>
      <c r="I157" s="3"/>
      <c r="J157" s="3"/>
      <c r="K157" s="4"/>
    </row>
    <row r="158" spans="3:11" s="2" customFormat="1" x14ac:dyDescent="0.2">
      <c r="C158" s="1"/>
      <c r="D158" s="1"/>
      <c r="E158" s="4"/>
      <c r="F158" s="4"/>
      <c r="G158" s="4"/>
      <c r="H158" s="3"/>
      <c r="I158" s="3"/>
      <c r="J158" s="3"/>
      <c r="K158" s="4"/>
    </row>
    <row r="159" spans="3:11" s="2" customFormat="1" x14ac:dyDescent="0.2">
      <c r="C159" s="1"/>
      <c r="D159" s="1"/>
      <c r="E159" s="4"/>
      <c r="F159" s="4"/>
      <c r="G159" s="4"/>
      <c r="H159" s="3"/>
      <c r="I159" s="3"/>
      <c r="J159" s="3"/>
      <c r="K159" s="4"/>
    </row>
    <row r="160" spans="3:11" s="2" customFormat="1" x14ac:dyDescent="0.2">
      <c r="C160" s="1"/>
      <c r="D160" s="1"/>
      <c r="E160" s="4"/>
      <c r="F160" s="4"/>
      <c r="G160" s="4"/>
      <c r="H160" s="3"/>
      <c r="I160" s="3"/>
      <c r="J160" s="3"/>
      <c r="K160" s="4"/>
    </row>
    <row r="161" spans="3:11" s="2" customFormat="1" x14ac:dyDescent="0.2">
      <c r="C161" s="1"/>
      <c r="D161" s="1"/>
      <c r="E161" s="4"/>
      <c r="F161" s="4"/>
      <c r="G161" s="4"/>
      <c r="H161" s="3"/>
      <c r="I161" s="3"/>
      <c r="J161" s="3"/>
      <c r="K161" s="4"/>
    </row>
    <row r="162" spans="3:11" s="2" customFormat="1" x14ac:dyDescent="0.2">
      <c r="C162" s="1"/>
      <c r="D162" s="1"/>
      <c r="E162" s="4"/>
      <c r="F162" s="4"/>
      <c r="G162" s="4"/>
      <c r="H162" s="3"/>
      <c r="I162" s="3"/>
      <c r="J162" s="3"/>
      <c r="K162" s="4"/>
    </row>
    <row r="163" spans="3:11" s="2" customFormat="1" x14ac:dyDescent="0.2">
      <c r="C163" s="1"/>
      <c r="D163" s="1"/>
      <c r="E163" s="4"/>
      <c r="F163" s="4"/>
      <c r="G163" s="4"/>
      <c r="H163" s="3"/>
      <c r="I163" s="3"/>
      <c r="J163" s="3"/>
      <c r="K163" s="4"/>
    </row>
    <row r="164" spans="3:11" s="2" customFormat="1" x14ac:dyDescent="0.2">
      <c r="C164" s="1"/>
      <c r="D164" s="1"/>
      <c r="E164" s="4"/>
      <c r="F164" s="4"/>
      <c r="G164" s="4"/>
      <c r="H164" s="3"/>
      <c r="I164" s="3"/>
      <c r="J164" s="3"/>
      <c r="K164" s="4"/>
    </row>
    <row r="165" spans="3:11" s="2" customFormat="1" x14ac:dyDescent="0.2">
      <c r="C165" s="1"/>
      <c r="D165" s="1"/>
      <c r="E165" s="4"/>
      <c r="F165" s="4"/>
      <c r="G165" s="4"/>
      <c r="H165" s="3"/>
      <c r="I165" s="3"/>
      <c r="J165" s="3"/>
      <c r="K165" s="4"/>
    </row>
    <row r="166" spans="3:11" s="2" customFormat="1" x14ac:dyDescent="0.2">
      <c r="C166" s="1"/>
      <c r="D166" s="1"/>
      <c r="E166" s="4"/>
      <c r="F166" s="4"/>
      <c r="G166" s="4"/>
      <c r="H166" s="3"/>
      <c r="I166" s="3"/>
      <c r="J166" s="3"/>
      <c r="K166" s="4"/>
    </row>
    <row r="167" spans="3:11" s="2" customFormat="1" x14ac:dyDescent="0.2">
      <c r="C167" s="1"/>
      <c r="D167" s="1"/>
      <c r="E167" s="4"/>
      <c r="F167" s="4"/>
      <c r="G167" s="4"/>
      <c r="H167" s="3"/>
      <c r="I167" s="3"/>
      <c r="J167" s="3"/>
      <c r="K167" s="4"/>
    </row>
    <row r="168" spans="3:11" s="2" customFormat="1" x14ac:dyDescent="0.2">
      <c r="C168" s="1"/>
      <c r="D168" s="1"/>
      <c r="E168" s="4"/>
      <c r="F168" s="4"/>
      <c r="G168" s="4"/>
      <c r="H168" s="3"/>
      <c r="I168" s="3"/>
      <c r="J168" s="3"/>
      <c r="K168" s="4"/>
    </row>
    <row r="169" spans="3:11" s="2" customFormat="1" x14ac:dyDescent="0.2">
      <c r="C169" s="1"/>
      <c r="D169" s="1"/>
      <c r="E169" s="4"/>
      <c r="F169" s="4"/>
      <c r="G169" s="4"/>
      <c r="H169" s="3"/>
      <c r="I169" s="3"/>
      <c r="J169" s="3"/>
      <c r="K169" s="4"/>
    </row>
    <row r="170" spans="3:11" s="2" customFormat="1" x14ac:dyDescent="0.2">
      <c r="C170" s="1"/>
      <c r="D170" s="1"/>
      <c r="E170" s="4"/>
      <c r="F170" s="4"/>
      <c r="G170" s="4"/>
      <c r="H170" s="3"/>
      <c r="I170" s="3"/>
      <c r="J170" s="3"/>
      <c r="K170" s="4"/>
    </row>
    <row r="171" spans="3:11" s="2" customFormat="1" x14ac:dyDescent="0.2">
      <c r="C171" s="1"/>
      <c r="D171" s="1"/>
      <c r="E171" s="4"/>
      <c r="F171" s="4"/>
      <c r="G171" s="4"/>
      <c r="H171" s="3"/>
      <c r="I171" s="3"/>
      <c r="J171" s="3"/>
      <c r="K171" s="4"/>
    </row>
    <row r="172" spans="3:11" s="2" customFormat="1" x14ac:dyDescent="0.2">
      <c r="C172" s="1"/>
      <c r="D172" s="1"/>
      <c r="E172" s="4"/>
      <c r="F172" s="4"/>
      <c r="G172" s="4"/>
      <c r="H172" s="3"/>
      <c r="I172" s="3"/>
      <c r="J172" s="3"/>
      <c r="K172" s="4"/>
    </row>
    <row r="173" spans="3:11" s="2" customFormat="1" x14ac:dyDescent="0.2">
      <c r="C173" s="1"/>
      <c r="D173" s="1"/>
      <c r="E173" s="4"/>
      <c r="F173" s="4"/>
      <c r="G173" s="4"/>
      <c r="H173" s="3"/>
      <c r="I173" s="3"/>
      <c r="J173" s="3"/>
      <c r="K173" s="4"/>
    </row>
    <row r="174" spans="3:11" s="2" customFormat="1" x14ac:dyDescent="0.2">
      <c r="C174" s="1"/>
      <c r="D174" s="1"/>
      <c r="E174" s="4"/>
      <c r="F174" s="4"/>
      <c r="G174" s="4"/>
      <c r="H174" s="3"/>
      <c r="I174" s="3"/>
      <c r="J174" s="3"/>
      <c r="K174" s="4"/>
    </row>
    <row r="175" spans="3:11" s="2" customFormat="1" x14ac:dyDescent="0.2">
      <c r="C175" s="1"/>
      <c r="D175" s="1"/>
      <c r="E175" s="4"/>
      <c r="F175" s="4"/>
      <c r="G175" s="4"/>
      <c r="H175" s="3"/>
      <c r="I175" s="3"/>
      <c r="J175" s="3"/>
      <c r="K175" s="4"/>
    </row>
    <row r="176" spans="3:11" s="2" customFormat="1" x14ac:dyDescent="0.2">
      <c r="C176" s="1"/>
      <c r="D176" s="1"/>
      <c r="E176" s="4"/>
      <c r="F176" s="4"/>
      <c r="G176" s="4"/>
      <c r="H176" s="3"/>
      <c r="I176" s="3"/>
      <c r="J176" s="3"/>
      <c r="K176" s="4"/>
    </row>
    <row r="177" spans="3:11" s="2" customFormat="1" x14ac:dyDescent="0.2">
      <c r="C177" s="1"/>
      <c r="D177" s="1"/>
      <c r="E177" s="4"/>
      <c r="F177" s="4"/>
      <c r="G177" s="4"/>
      <c r="H177" s="3"/>
      <c r="I177" s="3"/>
      <c r="J177" s="3"/>
      <c r="K177" s="4"/>
    </row>
    <row r="178" spans="3:11" s="2" customFormat="1" x14ac:dyDescent="0.2">
      <c r="C178" s="1"/>
      <c r="D178" s="1"/>
      <c r="E178" s="4"/>
      <c r="F178" s="4"/>
      <c r="G178" s="4"/>
      <c r="H178" s="3"/>
      <c r="I178" s="3"/>
      <c r="J178" s="3"/>
      <c r="K178" s="4"/>
    </row>
    <row r="179" spans="3:11" s="2" customFormat="1" x14ac:dyDescent="0.2">
      <c r="C179" s="1"/>
      <c r="D179" s="1"/>
      <c r="E179" s="4"/>
      <c r="F179" s="4"/>
      <c r="G179" s="4"/>
      <c r="H179" s="3"/>
      <c r="I179" s="3"/>
      <c r="J179" s="3"/>
      <c r="K179" s="4"/>
    </row>
    <row r="180" spans="3:11" s="2" customFormat="1" x14ac:dyDescent="0.2">
      <c r="C180" s="1"/>
      <c r="D180" s="1"/>
      <c r="E180" s="4"/>
      <c r="F180" s="4"/>
      <c r="G180" s="4"/>
      <c r="H180" s="3"/>
      <c r="I180" s="3"/>
      <c r="J180" s="3"/>
      <c r="K180" s="4"/>
    </row>
    <row r="181" spans="3:11" s="2" customFormat="1" x14ac:dyDescent="0.2">
      <c r="C181" s="1"/>
      <c r="D181" s="1"/>
      <c r="E181" s="4"/>
      <c r="F181" s="4"/>
      <c r="G181" s="4"/>
      <c r="H181" s="3"/>
      <c r="I181" s="3"/>
      <c r="J181" s="3"/>
      <c r="K181" s="4"/>
    </row>
    <row r="182" spans="3:11" s="2" customFormat="1" x14ac:dyDescent="0.2">
      <c r="C182" s="1"/>
      <c r="D182" s="1"/>
      <c r="E182" s="4"/>
      <c r="F182" s="4"/>
      <c r="G182" s="4"/>
      <c r="H182" s="3"/>
      <c r="I182" s="3"/>
      <c r="J182" s="3"/>
      <c r="K182" s="4"/>
    </row>
    <row r="183" spans="3:11" s="2" customFormat="1" x14ac:dyDescent="0.2">
      <c r="C183" s="1"/>
      <c r="D183" s="1"/>
      <c r="E183" s="4"/>
      <c r="F183" s="4"/>
      <c r="G183" s="4"/>
      <c r="H183" s="3"/>
      <c r="I183" s="3"/>
      <c r="J183" s="3"/>
      <c r="K183" s="4"/>
    </row>
    <row r="184" spans="3:11" s="2" customFormat="1" x14ac:dyDescent="0.2">
      <c r="C184" s="1"/>
      <c r="D184" s="1"/>
      <c r="E184" s="4"/>
      <c r="F184" s="4"/>
      <c r="G184" s="4"/>
      <c r="H184" s="3"/>
      <c r="I184" s="3"/>
      <c r="J184" s="3"/>
      <c r="K184" s="4"/>
    </row>
    <row r="185" spans="3:11" s="2" customFormat="1" x14ac:dyDescent="0.2">
      <c r="C185" s="1"/>
      <c r="D185" s="1"/>
      <c r="E185" s="4"/>
      <c r="F185" s="4"/>
      <c r="G185" s="4"/>
      <c r="H185" s="3"/>
      <c r="I185" s="3"/>
      <c r="J185" s="3"/>
      <c r="K185" s="4"/>
    </row>
    <row r="186" spans="3:11" s="2" customFormat="1" x14ac:dyDescent="0.2">
      <c r="C186" s="1"/>
      <c r="D186" s="1"/>
      <c r="E186" s="4"/>
      <c r="F186" s="4"/>
      <c r="G186" s="4"/>
      <c r="H186" s="3"/>
      <c r="I186" s="3"/>
      <c r="J186" s="3"/>
      <c r="K186" s="4"/>
    </row>
    <row r="187" spans="3:11" s="2" customFormat="1" x14ac:dyDescent="0.2">
      <c r="C187" s="1"/>
      <c r="D187" s="1"/>
      <c r="E187" s="4"/>
      <c r="F187" s="4"/>
      <c r="G187" s="4"/>
      <c r="H187" s="3"/>
      <c r="I187" s="3"/>
      <c r="J187" s="3"/>
      <c r="K187" s="4"/>
    </row>
    <row r="188" spans="3:11" s="2" customFormat="1" x14ac:dyDescent="0.2">
      <c r="C188" s="1"/>
      <c r="D188" s="1"/>
      <c r="E188" s="4"/>
      <c r="F188" s="4"/>
      <c r="G188" s="4"/>
      <c r="H188" s="3"/>
      <c r="I188" s="3"/>
      <c r="J188" s="3"/>
      <c r="K188" s="4"/>
    </row>
    <row r="189" spans="3:11" s="2" customFormat="1" x14ac:dyDescent="0.2">
      <c r="C189" s="1"/>
      <c r="D189" s="1"/>
      <c r="E189" s="4"/>
      <c r="F189" s="4"/>
      <c r="G189" s="4"/>
      <c r="H189" s="3"/>
      <c r="I189" s="3"/>
      <c r="J189" s="3"/>
      <c r="K189" s="4"/>
    </row>
    <row r="190" spans="3:11" s="2" customFormat="1" x14ac:dyDescent="0.2">
      <c r="C190" s="1"/>
      <c r="D190" s="1"/>
      <c r="E190" s="4"/>
      <c r="F190" s="4"/>
      <c r="G190" s="4"/>
      <c r="H190" s="3"/>
      <c r="I190" s="3"/>
      <c r="J190" s="3"/>
      <c r="K190" s="4"/>
    </row>
    <row r="191" spans="3:11" s="2" customFormat="1" x14ac:dyDescent="0.2">
      <c r="C191" s="1"/>
      <c r="D191" s="1"/>
      <c r="E191" s="4"/>
      <c r="F191" s="4"/>
      <c r="G191" s="4"/>
      <c r="H191" s="3"/>
      <c r="I191" s="3"/>
      <c r="J191" s="3"/>
      <c r="K191" s="4"/>
    </row>
    <row r="192" spans="3:11" s="2" customFormat="1" x14ac:dyDescent="0.2">
      <c r="C192" s="1"/>
      <c r="D192" s="1"/>
      <c r="E192" s="4"/>
      <c r="F192" s="4"/>
      <c r="G192" s="4"/>
      <c r="H192" s="3"/>
      <c r="I192" s="3"/>
      <c r="J192" s="3"/>
      <c r="K192" s="4"/>
    </row>
    <row r="193" spans="3:11" s="2" customFormat="1" x14ac:dyDescent="0.2">
      <c r="C193" s="1"/>
      <c r="D193" s="1"/>
      <c r="E193" s="4"/>
      <c r="F193" s="4"/>
      <c r="G193" s="4"/>
      <c r="H193" s="3"/>
      <c r="I193" s="3"/>
      <c r="J193" s="3"/>
      <c r="K193" s="4"/>
    </row>
    <row r="194" spans="3:11" s="2" customFormat="1" x14ac:dyDescent="0.2">
      <c r="C194" s="1"/>
      <c r="D194" s="1"/>
      <c r="E194" s="4"/>
      <c r="F194" s="4"/>
      <c r="G194" s="4"/>
      <c r="H194" s="3"/>
      <c r="I194" s="3"/>
      <c r="J194" s="3"/>
      <c r="K194" s="4"/>
    </row>
    <row r="195" spans="3:11" s="2" customFormat="1" x14ac:dyDescent="0.2">
      <c r="C195" s="1"/>
      <c r="D195" s="1"/>
      <c r="E195" s="4"/>
      <c r="F195" s="4"/>
      <c r="G195" s="4"/>
      <c r="H195" s="3"/>
      <c r="I195" s="3"/>
      <c r="J195" s="3"/>
      <c r="K195" s="4"/>
    </row>
    <row r="196" spans="3:11" s="2" customFormat="1" x14ac:dyDescent="0.2">
      <c r="C196" s="1"/>
      <c r="D196" s="1"/>
      <c r="E196" s="4"/>
      <c r="F196" s="4"/>
      <c r="G196" s="4"/>
      <c r="H196" s="3"/>
      <c r="I196" s="3"/>
      <c r="J196" s="3"/>
      <c r="K196" s="4"/>
    </row>
    <row r="197" spans="3:11" s="2" customFormat="1" x14ac:dyDescent="0.2">
      <c r="C197" s="1"/>
      <c r="D197" s="1"/>
      <c r="E197" s="4"/>
      <c r="F197" s="4"/>
      <c r="G197" s="4"/>
      <c r="H197" s="3"/>
      <c r="I197" s="3"/>
      <c r="J197" s="3"/>
      <c r="K197" s="4"/>
    </row>
    <row r="198" spans="3:11" s="2" customFormat="1" x14ac:dyDescent="0.2">
      <c r="C198" s="1"/>
      <c r="D198" s="1"/>
      <c r="E198" s="4"/>
      <c r="F198" s="4"/>
      <c r="G198" s="4"/>
      <c r="H198" s="3"/>
      <c r="I198" s="3"/>
      <c r="J198" s="3"/>
      <c r="K198" s="4"/>
    </row>
    <row r="199" spans="3:11" s="2" customFormat="1" x14ac:dyDescent="0.2">
      <c r="C199" s="1"/>
      <c r="D199" s="1"/>
      <c r="E199" s="4"/>
      <c r="F199" s="4"/>
      <c r="G199" s="4"/>
      <c r="H199" s="3"/>
      <c r="I199" s="3"/>
      <c r="J199" s="3"/>
      <c r="K199" s="4"/>
    </row>
    <row r="200" spans="3:11" s="2" customFormat="1" x14ac:dyDescent="0.2">
      <c r="C200" s="1"/>
      <c r="D200" s="1"/>
      <c r="E200" s="4"/>
      <c r="F200" s="4"/>
      <c r="G200" s="4"/>
      <c r="H200" s="3"/>
      <c r="I200" s="3"/>
      <c r="J200" s="3"/>
      <c r="K200" s="4"/>
    </row>
    <row r="201" spans="3:11" s="2" customFormat="1" x14ac:dyDescent="0.2">
      <c r="C201" s="1"/>
      <c r="D201" s="1"/>
      <c r="E201" s="4"/>
      <c r="F201" s="4"/>
      <c r="G201" s="4"/>
      <c r="H201" s="3"/>
      <c r="I201" s="3"/>
      <c r="J201" s="3"/>
      <c r="K201" s="4"/>
    </row>
    <row r="202" spans="3:11" s="2" customFormat="1" x14ac:dyDescent="0.2">
      <c r="C202" s="1"/>
      <c r="D202" s="1"/>
      <c r="E202" s="4"/>
      <c r="F202" s="4"/>
      <c r="G202" s="4"/>
      <c r="H202" s="3"/>
      <c r="I202" s="3"/>
      <c r="J202" s="3"/>
      <c r="K202" s="4"/>
    </row>
    <row r="203" spans="3:11" s="2" customFormat="1" x14ac:dyDescent="0.2">
      <c r="C203" s="1"/>
      <c r="D203" s="1"/>
      <c r="E203" s="4"/>
      <c r="F203" s="4"/>
      <c r="G203" s="4"/>
      <c r="H203" s="3"/>
      <c r="I203" s="3"/>
      <c r="J203" s="3"/>
      <c r="K203" s="4"/>
    </row>
    <row r="204" spans="3:11" s="2" customFormat="1" x14ac:dyDescent="0.2">
      <c r="C204" s="1"/>
      <c r="D204" s="1"/>
      <c r="E204" s="4"/>
      <c r="F204" s="4"/>
      <c r="G204" s="4"/>
      <c r="H204" s="3"/>
      <c r="I204" s="3"/>
      <c r="J204" s="3"/>
      <c r="K204" s="4"/>
    </row>
    <row r="205" spans="3:11" s="2" customFormat="1" x14ac:dyDescent="0.2">
      <c r="C205" s="1"/>
      <c r="D205" s="1"/>
      <c r="E205" s="4"/>
      <c r="F205" s="4"/>
      <c r="G205" s="4"/>
      <c r="H205" s="3"/>
      <c r="I205" s="3"/>
      <c r="J205" s="3"/>
      <c r="K205" s="4"/>
    </row>
    <row r="206" spans="3:11" s="2" customFormat="1" x14ac:dyDescent="0.2">
      <c r="C206" s="1"/>
      <c r="D206" s="1"/>
      <c r="E206" s="4"/>
      <c r="F206" s="4"/>
      <c r="G206" s="4"/>
      <c r="H206" s="3"/>
      <c r="I206" s="3"/>
      <c r="J206" s="3"/>
      <c r="K206" s="4"/>
    </row>
    <row r="207" spans="3:11" s="2" customFormat="1" x14ac:dyDescent="0.2">
      <c r="C207" s="1"/>
      <c r="D207" s="1"/>
      <c r="E207" s="4"/>
      <c r="F207" s="4"/>
      <c r="G207" s="4"/>
      <c r="H207" s="3"/>
      <c r="I207" s="3"/>
      <c r="J207" s="3"/>
      <c r="K207" s="4"/>
    </row>
    <row r="208" spans="3:11" s="2" customFormat="1" x14ac:dyDescent="0.2">
      <c r="C208" s="1"/>
      <c r="D208" s="1"/>
      <c r="E208" s="4"/>
      <c r="F208" s="4"/>
      <c r="G208" s="4"/>
      <c r="H208" s="3"/>
      <c r="I208" s="3"/>
      <c r="J208" s="3"/>
      <c r="K208" s="4"/>
    </row>
    <row r="209" spans="3:11" s="2" customFormat="1" x14ac:dyDescent="0.2">
      <c r="C209" s="1"/>
      <c r="D209" s="1"/>
      <c r="E209" s="4"/>
      <c r="F209" s="4"/>
      <c r="G209" s="4"/>
      <c r="H209" s="3"/>
      <c r="I209" s="3"/>
      <c r="J209" s="3"/>
      <c r="K209" s="4"/>
    </row>
    <row r="210" spans="3:11" s="2" customFormat="1" x14ac:dyDescent="0.2">
      <c r="C210" s="1"/>
      <c r="D210" s="1"/>
      <c r="E210" s="4"/>
      <c r="F210" s="4"/>
      <c r="G210" s="4"/>
      <c r="H210" s="3"/>
      <c r="I210" s="3"/>
      <c r="J210" s="3"/>
      <c r="K210" s="4"/>
    </row>
    <row r="211" spans="3:11" s="2" customFormat="1" x14ac:dyDescent="0.2">
      <c r="C211" s="1"/>
      <c r="D211" s="1"/>
      <c r="E211" s="4"/>
      <c r="F211" s="4"/>
      <c r="G211" s="4"/>
      <c r="H211" s="3"/>
      <c r="I211" s="3"/>
      <c r="J211" s="3"/>
      <c r="K211" s="4"/>
    </row>
    <row r="212" spans="3:11" s="2" customFormat="1" x14ac:dyDescent="0.2">
      <c r="C212" s="1"/>
      <c r="D212" s="1"/>
      <c r="E212" s="4"/>
      <c r="F212" s="4"/>
      <c r="G212" s="4"/>
      <c r="H212" s="3"/>
      <c r="I212" s="3"/>
      <c r="J212" s="3"/>
      <c r="K212" s="4"/>
    </row>
    <row r="213" spans="3:11" s="2" customFormat="1" x14ac:dyDescent="0.2">
      <c r="C213" s="1"/>
      <c r="D213" s="1"/>
      <c r="E213" s="4"/>
      <c r="F213" s="4"/>
      <c r="G213" s="4"/>
      <c r="H213" s="3"/>
      <c r="I213" s="3"/>
      <c r="J213" s="3"/>
      <c r="K213" s="4"/>
    </row>
    <row r="214" spans="3:11" s="2" customFormat="1" x14ac:dyDescent="0.2">
      <c r="C214" s="1"/>
      <c r="D214" s="1"/>
      <c r="E214" s="4"/>
      <c r="F214" s="4"/>
      <c r="G214" s="4"/>
      <c r="H214" s="3"/>
      <c r="I214" s="3"/>
      <c r="J214" s="3"/>
      <c r="K214" s="4"/>
    </row>
    <row r="215" spans="3:11" s="2" customFormat="1" x14ac:dyDescent="0.2">
      <c r="C215" s="1"/>
      <c r="D215" s="1"/>
      <c r="E215" s="4"/>
      <c r="F215" s="4"/>
      <c r="G215" s="4"/>
      <c r="H215" s="3"/>
      <c r="I215" s="3"/>
      <c r="J215" s="3"/>
      <c r="K215" s="4"/>
    </row>
    <row r="216" spans="3:11" s="2" customFormat="1" x14ac:dyDescent="0.2">
      <c r="C216" s="1"/>
      <c r="D216" s="1"/>
      <c r="E216" s="4"/>
      <c r="F216" s="4"/>
      <c r="G216" s="4"/>
      <c r="H216" s="3"/>
      <c r="I216" s="3"/>
      <c r="J216" s="3"/>
      <c r="K216" s="4"/>
    </row>
    <row r="217" spans="3:11" s="2" customFormat="1" x14ac:dyDescent="0.2">
      <c r="C217" s="1"/>
      <c r="D217" s="1"/>
      <c r="E217" s="4"/>
      <c r="F217" s="4"/>
      <c r="G217" s="4"/>
      <c r="H217" s="3"/>
      <c r="I217" s="3"/>
      <c r="J217" s="3"/>
      <c r="K217" s="4"/>
    </row>
    <row r="218" spans="3:11" s="2" customFormat="1" x14ac:dyDescent="0.2">
      <c r="C218" s="1"/>
      <c r="D218" s="1"/>
      <c r="E218" s="4"/>
      <c r="F218" s="4"/>
      <c r="G218" s="4"/>
      <c r="H218" s="3"/>
      <c r="I218" s="3"/>
      <c r="J218" s="3"/>
      <c r="K218" s="4"/>
    </row>
    <row r="219" spans="3:11" s="2" customFormat="1" x14ac:dyDescent="0.2">
      <c r="C219" s="1"/>
      <c r="D219" s="1"/>
      <c r="E219" s="4"/>
      <c r="F219" s="4"/>
      <c r="G219" s="4"/>
      <c r="H219" s="3"/>
      <c r="I219" s="3"/>
      <c r="J219" s="3"/>
      <c r="K219" s="4"/>
    </row>
    <row r="220" spans="3:11" s="2" customFormat="1" x14ac:dyDescent="0.2">
      <c r="C220" s="1"/>
      <c r="D220" s="1"/>
      <c r="E220" s="4"/>
      <c r="F220" s="4"/>
      <c r="G220" s="4"/>
      <c r="H220" s="3"/>
      <c r="I220" s="3"/>
      <c r="J220" s="3"/>
      <c r="K220" s="4"/>
    </row>
    <row r="221" spans="3:11" s="2" customFormat="1" x14ac:dyDescent="0.2">
      <c r="C221" s="1"/>
      <c r="D221" s="1"/>
      <c r="E221" s="4"/>
      <c r="F221" s="4"/>
      <c r="G221" s="4"/>
      <c r="H221" s="3"/>
      <c r="I221" s="3"/>
      <c r="J221" s="3"/>
      <c r="K221" s="4"/>
    </row>
    <row r="222" spans="3:11" s="2" customFormat="1" x14ac:dyDescent="0.2">
      <c r="C222" s="1"/>
      <c r="D222" s="1"/>
      <c r="E222" s="4"/>
      <c r="F222" s="4"/>
      <c r="G222" s="4"/>
      <c r="H222" s="3"/>
      <c r="I222" s="3"/>
      <c r="J222" s="3"/>
      <c r="K222" s="4"/>
    </row>
    <row r="223" spans="3:11" s="2" customFormat="1" x14ac:dyDescent="0.2">
      <c r="C223" s="1"/>
      <c r="D223" s="1"/>
      <c r="E223" s="4"/>
      <c r="F223" s="4"/>
      <c r="G223" s="4"/>
      <c r="H223" s="3"/>
      <c r="I223" s="3"/>
      <c r="J223" s="3"/>
      <c r="K223" s="4"/>
    </row>
    <row r="224" spans="3:11" s="2" customFormat="1" x14ac:dyDescent="0.2">
      <c r="C224" s="1"/>
      <c r="D224" s="1"/>
      <c r="E224" s="4"/>
      <c r="F224" s="4"/>
      <c r="G224" s="4"/>
      <c r="H224" s="3"/>
      <c r="I224" s="3"/>
      <c r="J224" s="3"/>
      <c r="K224" s="4"/>
    </row>
    <row r="225" spans="3:11" s="2" customFormat="1" x14ac:dyDescent="0.2">
      <c r="C225" s="1"/>
      <c r="D225" s="1"/>
      <c r="E225" s="4"/>
      <c r="F225" s="4"/>
      <c r="G225" s="4"/>
      <c r="H225" s="3"/>
      <c r="I225" s="3"/>
      <c r="J225" s="3"/>
      <c r="K225" s="4"/>
    </row>
    <row r="226" spans="3:11" s="2" customFormat="1" x14ac:dyDescent="0.2">
      <c r="C226" s="1"/>
      <c r="D226" s="1"/>
      <c r="E226" s="4"/>
      <c r="F226" s="4"/>
      <c r="G226" s="4"/>
      <c r="H226" s="3"/>
      <c r="I226" s="3"/>
      <c r="J226" s="3"/>
      <c r="K226" s="4"/>
    </row>
    <row r="227" spans="3:11" s="2" customFormat="1" x14ac:dyDescent="0.2">
      <c r="C227" s="1"/>
      <c r="D227" s="1"/>
      <c r="E227" s="4"/>
      <c r="F227" s="4"/>
      <c r="G227" s="4"/>
      <c r="H227" s="3"/>
      <c r="I227" s="3"/>
      <c r="J227" s="3"/>
      <c r="K227" s="4"/>
    </row>
    <row r="228" spans="3:11" s="2" customFormat="1" x14ac:dyDescent="0.2">
      <c r="C228" s="1"/>
      <c r="D228" s="1"/>
      <c r="E228" s="4"/>
      <c r="F228" s="4"/>
      <c r="G228" s="4"/>
      <c r="H228" s="3"/>
      <c r="I228" s="3"/>
      <c r="J228" s="3"/>
      <c r="K228" s="4"/>
    </row>
    <row r="229" spans="3:11" s="2" customFormat="1" x14ac:dyDescent="0.2">
      <c r="C229" s="1"/>
      <c r="D229" s="1"/>
      <c r="E229" s="4"/>
      <c r="F229" s="4"/>
      <c r="G229" s="4"/>
      <c r="H229" s="3"/>
      <c r="I229" s="3"/>
      <c r="J229" s="3"/>
      <c r="K229" s="4"/>
    </row>
    <row r="230" spans="3:11" s="2" customFormat="1" x14ac:dyDescent="0.2">
      <c r="C230" s="1"/>
      <c r="D230" s="1"/>
      <c r="E230" s="4"/>
      <c r="F230" s="4"/>
      <c r="G230" s="4"/>
      <c r="H230" s="3"/>
      <c r="I230" s="3"/>
      <c r="J230" s="3"/>
      <c r="K230" s="4"/>
    </row>
    <row r="231" spans="3:11" s="2" customFormat="1" x14ac:dyDescent="0.2">
      <c r="C231" s="1"/>
      <c r="D231" s="1"/>
      <c r="E231" s="4"/>
      <c r="F231" s="4"/>
      <c r="G231" s="4"/>
      <c r="H231" s="3"/>
      <c r="I231" s="3"/>
      <c r="J231" s="3"/>
      <c r="K231" s="4"/>
    </row>
    <row r="232" spans="3:11" s="2" customFormat="1" x14ac:dyDescent="0.2">
      <c r="C232" s="1"/>
      <c r="D232" s="1"/>
      <c r="E232" s="4"/>
      <c r="F232" s="4"/>
      <c r="G232" s="4"/>
      <c r="H232" s="3"/>
      <c r="I232" s="3"/>
      <c r="J232" s="3"/>
      <c r="K232" s="4"/>
    </row>
    <row r="233" spans="3:11" s="2" customFormat="1" x14ac:dyDescent="0.2">
      <c r="C233" s="1"/>
      <c r="D233" s="1"/>
      <c r="E233" s="4"/>
      <c r="F233" s="4"/>
      <c r="G233" s="4"/>
      <c r="H233" s="3"/>
      <c r="I233" s="3"/>
      <c r="J233" s="3"/>
      <c r="K233" s="4"/>
    </row>
    <row r="234" spans="3:11" s="2" customFormat="1" x14ac:dyDescent="0.2">
      <c r="C234" s="1"/>
      <c r="D234" s="1"/>
      <c r="E234" s="4"/>
      <c r="F234" s="4"/>
      <c r="G234" s="4"/>
      <c r="H234" s="3"/>
      <c r="I234" s="3"/>
      <c r="J234" s="3"/>
      <c r="K234" s="4"/>
    </row>
    <row r="235" spans="3:11" s="2" customFormat="1" x14ac:dyDescent="0.2">
      <c r="C235" s="1"/>
      <c r="D235" s="1"/>
      <c r="E235" s="4"/>
      <c r="F235" s="4"/>
      <c r="G235" s="4"/>
      <c r="H235" s="3"/>
      <c r="I235" s="3"/>
      <c r="J235" s="3"/>
      <c r="K235" s="4"/>
    </row>
    <row r="236" spans="3:11" s="2" customFormat="1" x14ac:dyDescent="0.2">
      <c r="C236" s="1"/>
      <c r="D236" s="1"/>
      <c r="E236" s="4"/>
      <c r="F236" s="4"/>
      <c r="G236" s="4"/>
      <c r="H236" s="3"/>
      <c r="I236" s="3"/>
      <c r="J236" s="3"/>
      <c r="K236" s="4"/>
    </row>
    <row r="237" spans="3:11" s="2" customFormat="1" x14ac:dyDescent="0.2">
      <c r="C237" s="1"/>
      <c r="D237" s="1"/>
      <c r="E237" s="4"/>
      <c r="F237" s="4"/>
      <c r="G237" s="4"/>
      <c r="H237" s="3"/>
      <c r="I237" s="3"/>
      <c r="J237" s="3"/>
      <c r="K237" s="4"/>
    </row>
    <row r="238" spans="3:11" s="2" customFormat="1" x14ac:dyDescent="0.2">
      <c r="C238" s="1"/>
      <c r="D238" s="1"/>
      <c r="E238" s="4"/>
      <c r="F238" s="4"/>
      <c r="G238" s="4"/>
      <c r="H238" s="3"/>
      <c r="I238" s="3"/>
      <c r="J238" s="3"/>
      <c r="K238" s="4"/>
    </row>
    <row r="239" spans="3:11" s="2" customFormat="1" x14ac:dyDescent="0.2">
      <c r="C239" s="1"/>
      <c r="D239" s="1"/>
      <c r="E239" s="4"/>
      <c r="F239" s="4"/>
      <c r="G239" s="4"/>
      <c r="H239" s="3"/>
      <c r="I239" s="3"/>
      <c r="J239" s="3"/>
      <c r="K239" s="4"/>
    </row>
    <row r="240" spans="3:11" s="2" customFormat="1" x14ac:dyDescent="0.2">
      <c r="C240" s="1"/>
      <c r="D240" s="1"/>
      <c r="E240" s="4"/>
      <c r="F240" s="4"/>
      <c r="G240" s="4"/>
      <c r="H240" s="3"/>
      <c r="I240" s="3"/>
      <c r="J240" s="3"/>
      <c r="K240" s="4"/>
    </row>
    <row r="241" spans="3:11" s="2" customFormat="1" x14ac:dyDescent="0.2">
      <c r="C241" s="1"/>
      <c r="D241" s="1"/>
      <c r="E241" s="4"/>
      <c r="F241" s="4"/>
      <c r="G241" s="4"/>
      <c r="H241" s="3"/>
      <c r="I241" s="3"/>
      <c r="J241" s="3"/>
      <c r="K241" s="4"/>
    </row>
    <row r="242" spans="3:11" s="2" customFormat="1" x14ac:dyDescent="0.2">
      <c r="C242" s="1"/>
      <c r="D242" s="1"/>
      <c r="E242" s="4"/>
      <c r="F242" s="4"/>
      <c r="G242" s="4"/>
      <c r="H242" s="3"/>
      <c r="I242" s="3"/>
      <c r="J242" s="3"/>
      <c r="K242" s="4"/>
    </row>
    <row r="243" spans="3:11" s="2" customFormat="1" x14ac:dyDescent="0.2">
      <c r="C243" s="1"/>
      <c r="D243" s="1"/>
      <c r="E243" s="4"/>
      <c r="F243" s="4"/>
      <c r="G243" s="4"/>
      <c r="H243" s="3"/>
      <c r="I243" s="3"/>
      <c r="J243" s="3"/>
      <c r="K243" s="4"/>
    </row>
    <row r="244" spans="3:11" s="2" customFormat="1" x14ac:dyDescent="0.2">
      <c r="C244" s="1"/>
      <c r="D244" s="1"/>
      <c r="E244" s="4"/>
      <c r="F244" s="4"/>
      <c r="G244" s="4"/>
      <c r="H244" s="3"/>
      <c r="I244" s="3"/>
      <c r="J244" s="3"/>
      <c r="K244" s="4"/>
    </row>
    <row r="245" spans="3:11" s="2" customFormat="1" x14ac:dyDescent="0.2">
      <c r="C245" s="1"/>
      <c r="D245" s="1"/>
      <c r="E245" s="4"/>
      <c r="F245" s="4"/>
      <c r="G245" s="4"/>
      <c r="H245" s="3"/>
      <c r="I245" s="3"/>
      <c r="J245" s="3"/>
      <c r="K245" s="4"/>
    </row>
    <row r="246" spans="3:11" s="2" customFormat="1" x14ac:dyDescent="0.2">
      <c r="C246" s="1"/>
      <c r="D246" s="1"/>
      <c r="E246" s="4"/>
      <c r="F246" s="4"/>
      <c r="G246" s="4"/>
      <c r="H246" s="3"/>
      <c r="I246" s="3"/>
      <c r="J246" s="3"/>
      <c r="K246" s="4"/>
    </row>
    <row r="247" spans="3:11" s="2" customFormat="1" x14ac:dyDescent="0.2">
      <c r="C247" s="1"/>
      <c r="D247" s="1"/>
      <c r="E247" s="4"/>
      <c r="F247" s="4"/>
      <c r="G247" s="4"/>
      <c r="H247" s="3"/>
      <c r="I247" s="3"/>
      <c r="J247" s="3"/>
      <c r="K247" s="4"/>
    </row>
    <row r="248" spans="3:11" s="2" customFormat="1" x14ac:dyDescent="0.2">
      <c r="C248" s="1"/>
      <c r="D248" s="1"/>
      <c r="E248" s="4"/>
      <c r="F248" s="4"/>
      <c r="G248" s="4"/>
      <c r="H248" s="3"/>
      <c r="I248" s="3"/>
      <c r="J248" s="3"/>
      <c r="K248" s="4"/>
    </row>
    <row r="249" spans="3:11" s="2" customFormat="1" x14ac:dyDescent="0.2">
      <c r="C249" s="1"/>
      <c r="D249" s="1"/>
      <c r="E249" s="4"/>
      <c r="F249" s="4"/>
      <c r="G249" s="4"/>
      <c r="H249" s="3"/>
      <c r="I249" s="3"/>
      <c r="J249" s="3"/>
      <c r="K249" s="4"/>
    </row>
    <row r="250" spans="3:11" s="2" customFormat="1" x14ac:dyDescent="0.2">
      <c r="C250" s="1"/>
      <c r="D250" s="1"/>
      <c r="E250" s="4"/>
      <c r="F250" s="4"/>
      <c r="G250" s="4"/>
      <c r="H250" s="3"/>
      <c r="I250" s="3"/>
      <c r="J250" s="3"/>
      <c r="K250" s="4"/>
    </row>
    <row r="251" spans="3:11" s="2" customFormat="1" x14ac:dyDescent="0.2">
      <c r="C251" s="1"/>
      <c r="D251" s="1"/>
      <c r="E251" s="4"/>
      <c r="F251" s="4"/>
      <c r="G251" s="4"/>
      <c r="H251" s="3"/>
      <c r="I251" s="3"/>
      <c r="J251" s="3"/>
      <c r="K251" s="4"/>
    </row>
    <row r="252" spans="3:11" s="2" customFormat="1" x14ac:dyDescent="0.2">
      <c r="C252" s="1"/>
      <c r="D252" s="1"/>
      <c r="E252" s="4"/>
      <c r="F252" s="4"/>
      <c r="G252" s="4"/>
      <c r="H252" s="3"/>
      <c r="I252" s="3"/>
      <c r="J252" s="3"/>
      <c r="K252" s="4"/>
    </row>
    <row r="253" spans="3:11" s="2" customFormat="1" x14ac:dyDescent="0.2">
      <c r="C253" s="1"/>
      <c r="D253" s="1"/>
      <c r="E253" s="4"/>
      <c r="F253" s="4"/>
      <c r="G253" s="4"/>
      <c r="H253" s="3"/>
      <c r="I253" s="3"/>
      <c r="J253" s="3"/>
      <c r="K253" s="4"/>
    </row>
    <row r="254" spans="3:11" s="2" customFormat="1" x14ac:dyDescent="0.2">
      <c r="C254" s="1"/>
      <c r="D254" s="1"/>
      <c r="E254" s="4"/>
      <c r="F254" s="4"/>
      <c r="G254" s="4"/>
      <c r="H254" s="3"/>
      <c r="I254" s="3"/>
      <c r="J254" s="3"/>
      <c r="K254" s="4"/>
    </row>
    <row r="255" spans="3:11" s="2" customFormat="1" x14ac:dyDescent="0.2">
      <c r="C255" s="1"/>
      <c r="D255" s="1"/>
      <c r="E255" s="4"/>
      <c r="F255" s="4"/>
      <c r="G255" s="4"/>
      <c r="H255" s="3"/>
      <c r="I255" s="3"/>
      <c r="J255" s="3"/>
      <c r="K255" s="4"/>
    </row>
    <row r="256" spans="3:11" s="2" customFormat="1" x14ac:dyDescent="0.2">
      <c r="C256" s="1"/>
      <c r="D256" s="1"/>
      <c r="E256" s="4"/>
      <c r="F256" s="4"/>
      <c r="G256" s="4"/>
      <c r="H256" s="3"/>
      <c r="I256" s="3"/>
      <c r="J256" s="3"/>
      <c r="K256" s="4"/>
    </row>
    <row r="257" spans="3:11" s="2" customFormat="1" x14ac:dyDescent="0.2">
      <c r="C257" s="1"/>
      <c r="D257" s="1"/>
      <c r="E257" s="4"/>
      <c r="F257" s="4"/>
      <c r="G257" s="4"/>
      <c r="H257" s="3"/>
      <c r="I257" s="3"/>
      <c r="J257" s="3"/>
      <c r="K257" s="4"/>
    </row>
    <row r="258" spans="3:11" s="2" customFormat="1" x14ac:dyDescent="0.2">
      <c r="C258" s="1"/>
      <c r="D258" s="1"/>
      <c r="E258" s="4"/>
      <c r="F258" s="4"/>
      <c r="G258" s="4"/>
      <c r="H258" s="3"/>
      <c r="I258" s="3"/>
      <c r="J258" s="3"/>
      <c r="K258" s="4"/>
    </row>
    <row r="259" spans="3:11" s="2" customFormat="1" x14ac:dyDescent="0.2">
      <c r="C259" s="1"/>
      <c r="D259" s="1"/>
      <c r="E259" s="4"/>
      <c r="F259" s="4"/>
      <c r="G259" s="4"/>
      <c r="H259" s="3"/>
      <c r="I259" s="3"/>
      <c r="J259" s="3"/>
      <c r="K259" s="4"/>
    </row>
    <row r="260" spans="3:11" s="2" customFormat="1" x14ac:dyDescent="0.2">
      <c r="C260" s="1"/>
      <c r="D260" s="1"/>
      <c r="E260" s="4"/>
      <c r="F260" s="4"/>
      <c r="G260" s="4"/>
      <c r="H260" s="3"/>
      <c r="I260" s="3"/>
      <c r="J260" s="3"/>
      <c r="K260" s="4"/>
    </row>
    <row r="261" spans="3:11" s="2" customFormat="1" x14ac:dyDescent="0.2">
      <c r="C261" s="1"/>
      <c r="D261" s="1"/>
      <c r="E261" s="4"/>
      <c r="F261" s="4"/>
      <c r="G261" s="4"/>
      <c r="H261" s="3"/>
      <c r="I261" s="3"/>
      <c r="J261" s="3"/>
      <c r="K261" s="4"/>
    </row>
    <row r="262" spans="3:11" s="2" customFormat="1" x14ac:dyDescent="0.2">
      <c r="C262" s="1"/>
      <c r="D262" s="1"/>
      <c r="E262" s="4"/>
      <c r="F262" s="4"/>
      <c r="G262" s="4"/>
      <c r="H262" s="3"/>
      <c r="I262" s="3"/>
      <c r="J262" s="3"/>
      <c r="K262" s="4"/>
    </row>
    <row r="263" spans="3:11" s="2" customFormat="1" x14ac:dyDescent="0.2">
      <c r="C263" s="1"/>
      <c r="D263" s="1"/>
      <c r="E263" s="4"/>
      <c r="F263" s="4"/>
      <c r="G263" s="4"/>
      <c r="H263" s="3"/>
      <c r="I263" s="3"/>
      <c r="J263" s="3"/>
      <c r="K263" s="4"/>
    </row>
    <row r="264" spans="3:11" s="2" customFormat="1" x14ac:dyDescent="0.2">
      <c r="C264" s="1"/>
      <c r="D264" s="1"/>
      <c r="E264" s="4"/>
      <c r="F264" s="4"/>
      <c r="G264" s="4"/>
      <c r="H264" s="3"/>
      <c r="I264" s="3"/>
      <c r="J264" s="3"/>
      <c r="K264" s="4"/>
    </row>
    <row r="265" spans="3:11" s="2" customFormat="1" x14ac:dyDescent="0.2">
      <c r="C265" s="1"/>
      <c r="D265" s="1"/>
      <c r="E265" s="4"/>
      <c r="F265" s="4"/>
      <c r="G265" s="4"/>
      <c r="H265" s="3"/>
      <c r="I265" s="3"/>
      <c r="J265" s="3"/>
      <c r="K265" s="4"/>
    </row>
    <row r="266" spans="3:11" s="2" customFormat="1" x14ac:dyDescent="0.2">
      <c r="C266" s="1"/>
      <c r="D266" s="1"/>
      <c r="E266" s="4"/>
      <c r="F266" s="4"/>
      <c r="G266" s="4"/>
      <c r="H266" s="3"/>
      <c r="I266" s="3"/>
      <c r="J266" s="3"/>
      <c r="K266" s="4"/>
    </row>
    <row r="267" spans="3:11" s="2" customFormat="1" x14ac:dyDescent="0.2">
      <c r="C267" s="1"/>
      <c r="D267" s="1"/>
      <c r="E267" s="4"/>
      <c r="F267" s="4"/>
      <c r="G267" s="4"/>
      <c r="H267" s="3"/>
      <c r="I267" s="3"/>
      <c r="J267" s="3"/>
      <c r="K267" s="4"/>
    </row>
    <row r="268" spans="3:11" s="2" customFormat="1" x14ac:dyDescent="0.2">
      <c r="C268" s="1"/>
      <c r="D268" s="1"/>
      <c r="E268" s="4"/>
      <c r="F268" s="4"/>
      <c r="G268" s="4"/>
      <c r="H268" s="3"/>
      <c r="I268" s="3"/>
      <c r="J268" s="3"/>
      <c r="K268" s="4"/>
    </row>
    <row r="269" spans="3:11" s="2" customFormat="1" x14ac:dyDescent="0.2">
      <c r="C269" s="1"/>
      <c r="D269" s="1"/>
      <c r="E269" s="4"/>
      <c r="F269" s="4"/>
      <c r="G269" s="4"/>
      <c r="H269" s="3"/>
      <c r="I269" s="3"/>
      <c r="J269" s="3"/>
      <c r="K269" s="4"/>
    </row>
    <row r="270" spans="3:11" s="2" customFormat="1" x14ac:dyDescent="0.2">
      <c r="C270" s="1"/>
      <c r="D270" s="1"/>
      <c r="E270" s="4"/>
      <c r="F270" s="4"/>
      <c r="G270" s="4"/>
      <c r="H270" s="3"/>
      <c r="I270" s="3"/>
      <c r="J270" s="3"/>
      <c r="K270" s="4"/>
    </row>
    <row r="271" spans="3:11" s="2" customFormat="1" x14ac:dyDescent="0.2">
      <c r="C271" s="1"/>
      <c r="D271" s="1"/>
      <c r="E271" s="4"/>
      <c r="F271" s="4"/>
      <c r="G271" s="4"/>
      <c r="H271" s="3"/>
      <c r="I271" s="3"/>
      <c r="J271" s="3"/>
      <c r="K271" s="4"/>
    </row>
    <row r="272" spans="3:11" s="2" customFormat="1" x14ac:dyDescent="0.2">
      <c r="C272" s="1"/>
      <c r="D272" s="1"/>
      <c r="E272" s="4"/>
      <c r="F272" s="4"/>
      <c r="G272" s="4"/>
      <c r="H272" s="3"/>
      <c r="I272" s="3"/>
      <c r="J272" s="3"/>
      <c r="K272" s="4"/>
    </row>
    <row r="273" spans="3:11" s="2" customFormat="1" x14ac:dyDescent="0.2">
      <c r="C273" s="1"/>
      <c r="D273" s="1"/>
      <c r="E273" s="4"/>
      <c r="F273" s="4"/>
      <c r="G273" s="4"/>
      <c r="H273" s="3"/>
      <c r="I273" s="3"/>
      <c r="J273" s="3"/>
      <c r="K273" s="4"/>
    </row>
    <row r="274" spans="3:11" s="2" customFormat="1" x14ac:dyDescent="0.2">
      <c r="C274" s="1"/>
      <c r="D274" s="1"/>
      <c r="E274" s="4"/>
      <c r="F274" s="4"/>
      <c r="G274" s="4"/>
      <c r="H274" s="3"/>
      <c r="I274" s="3"/>
      <c r="J274" s="3"/>
      <c r="K274" s="4"/>
    </row>
    <row r="275" spans="3:11" s="2" customFormat="1" x14ac:dyDescent="0.2">
      <c r="C275" s="1"/>
      <c r="D275" s="1"/>
      <c r="E275" s="4"/>
      <c r="F275" s="4"/>
      <c r="G275" s="4"/>
      <c r="H275" s="3"/>
      <c r="I275" s="3"/>
      <c r="J275" s="3"/>
      <c r="K275" s="4"/>
    </row>
    <row r="276" spans="3:11" s="2" customFormat="1" x14ac:dyDescent="0.2">
      <c r="C276" s="1"/>
      <c r="D276" s="1"/>
      <c r="E276" s="4"/>
      <c r="F276" s="4"/>
      <c r="G276" s="4"/>
      <c r="H276" s="3"/>
      <c r="I276" s="3"/>
      <c r="J276" s="3"/>
      <c r="K276" s="4"/>
    </row>
    <row r="277" spans="3:11" s="2" customFormat="1" x14ac:dyDescent="0.2">
      <c r="C277" s="1"/>
      <c r="D277" s="1"/>
      <c r="E277" s="4"/>
      <c r="F277" s="4"/>
      <c r="G277" s="4"/>
      <c r="H277" s="3"/>
      <c r="I277" s="3"/>
      <c r="J277" s="3"/>
      <c r="K277" s="4"/>
    </row>
    <row r="278" spans="3:11" s="2" customFormat="1" x14ac:dyDescent="0.2">
      <c r="C278" s="1"/>
      <c r="D278" s="1"/>
      <c r="E278" s="4"/>
      <c r="F278" s="4"/>
      <c r="G278" s="4"/>
      <c r="H278" s="3"/>
      <c r="I278" s="3"/>
      <c r="J278" s="3"/>
      <c r="K278" s="4"/>
    </row>
    <row r="279" spans="3:11" s="2" customFormat="1" x14ac:dyDescent="0.2">
      <c r="C279" s="1"/>
      <c r="D279" s="1"/>
      <c r="E279" s="4"/>
      <c r="F279" s="4"/>
      <c r="G279" s="4"/>
      <c r="H279" s="3"/>
      <c r="I279" s="3"/>
      <c r="J279" s="3"/>
      <c r="K279" s="4"/>
    </row>
    <row r="280" spans="3:11" s="2" customFormat="1" x14ac:dyDescent="0.2">
      <c r="C280" s="1"/>
      <c r="D280" s="1"/>
      <c r="E280" s="4"/>
      <c r="F280" s="4"/>
      <c r="G280" s="4"/>
      <c r="H280" s="3"/>
      <c r="I280" s="3"/>
      <c r="J280" s="3"/>
      <c r="K280" s="4"/>
    </row>
    <row r="281" spans="3:11" s="2" customFormat="1" x14ac:dyDescent="0.2">
      <c r="C281" s="1"/>
      <c r="D281" s="1"/>
      <c r="E281" s="4"/>
      <c r="F281" s="4"/>
      <c r="G281" s="4"/>
      <c r="H281" s="3"/>
      <c r="I281" s="3"/>
      <c r="J281" s="3"/>
      <c r="K281" s="4"/>
    </row>
    <row r="282" spans="3:11" s="2" customFormat="1" x14ac:dyDescent="0.2">
      <c r="C282" s="1"/>
      <c r="D282" s="1"/>
      <c r="E282" s="4"/>
      <c r="F282" s="4"/>
      <c r="G282" s="4"/>
      <c r="H282" s="3"/>
      <c r="I282" s="3"/>
      <c r="J282" s="3"/>
      <c r="K282" s="4"/>
    </row>
    <row r="283" spans="3:11" s="2" customFormat="1" x14ac:dyDescent="0.2">
      <c r="C283" s="1"/>
      <c r="D283" s="1"/>
      <c r="E283" s="4"/>
      <c r="F283" s="4"/>
      <c r="G283" s="4"/>
      <c r="H283" s="3"/>
      <c r="I283" s="3"/>
      <c r="J283" s="3"/>
      <c r="K283" s="4"/>
    </row>
    <row r="284" spans="3:11" s="2" customFormat="1" x14ac:dyDescent="0.2">
      <c r="C284" s="1"/>
      <c r="D284" s="1"/>
      <c r="E284" s="4"/>
      <c r="F284" s="4"/>
      <c r="G284" s="4"/>
      <c r="H284" s="3"/>
      <c r="I284" s="3"/>
      <c r="J284" s="3"/>
      <c r="K284" s="4"/>
    </row>
    <row r="285" spans="3:11" s="2" customFormat="1" x14ac:dyDescent="0.2">
      <c r="C285" s="1"/>
      <c r="D285" s="1"/>
      <c r="E285" s="4"/>
      <c r="F285" s="4"/>
      <c r="G285" s="4"/>
      <c r="H285" s="3"/>
      <c r="I285" s="3"/>
      <c r="J285" s="3"/>
      <c r="K285" s="4"/>
    </row>
    <row r="286" spans="3:11" s="2" customFormat="1" x14ac:dyDescent="0.2">
      <c r="C286" s="1"/>
      <c r="D286" s="1"/>
      <c r="E286" s="4"/>
      <c r="F286" s="4"/>
      <c r="G286" s="4"/>
      <c r="H286" s="3"/>
      <c r="I286" s="3"/>
      <c r="J286" s="3"/>
      <c r="K286" s="4"/>
    </row>
    <row r="287" spans="3:11" s="2" customFormat="1" x14ac:dyDescent="0.2">
      <c r="C287" s="1"/>
      <c r="D287" s="1"/>
      <c r="E287" s="4"/>
      <c r="F287" s="4"/>
      <c r="G287" s="4"/>
      <c r="H287" s="3"/>
      <c r="I287" s="3"/>
      <c r="J287" s="3"/>
      <c r="K287" s="4"/>
    </row>
    <row r="288" spans="3:11" s="2" customFormat="1" x14ac:dyDescent="0.2">
      <c r="C288" s="1"/>
      <c r="D288" s="1"/>
      <c r="E288" s="4"/>
      <c r="F288" s="4"/>
      <c r="G288" s="4"/>
      <c r="H288" s="3"/>
      <c r="I288" s="3"/>
      <c r="J288" s="3"/>
      <c r="K288" s="4"/>
    </row>
    <row r="289" spans="3:11" s="2" customFormat="1" x14ac:dyDescent="0.2">
      <c r="C289" s="1"/>
      <c r="D289" s="1"/>
      <c r="E289" s="4"/>
      <c r="F289" s="4"/>
      <c r="G289" s="4"/>
      <c r="H289" s="3"/>
      <c r="I289" s="3"/>
      <c r="J289" s="3"/>
      <c r="K289" s="4"/>
    </row>
    <row r="290" spans="3:11" s="2" customFormat="1" x14ac:dyDescent="0.2">
      <c r="C290" s="1"/>
      <c r="D290" s="1"/>
      <c r="E290" s="4"/>
      <c r="F290" s="4"/>
      <c r="G290" s="4"/>
      <c r="H290" s="3"/>
      <c r="I290" s="3"/>
      <c r="J290" s="3"/>
      <c r="K290" s="4"/>
    </row>
    <row r="291" spans="3:11" s="2" customFormat="1" x14ac:dyDescent="0.2">
      <c r="C291" s="1"/>
      <c r="D291" s="1"/>
      <c r="E291" s="4"/>
      <c r="F291" s="4"/>
      <c r="G291" s="4"/>
      <c r="H291" s="3"/>
      <c r="I291" s="3"/>
      <c r="J291" s="3"/>
      <c r="K291" s="4"/>
    </row>
    <row r="292" spans="3:11" s="2" customFormat="1" x14ac:dyDescent="0.2">
      <c r="C292" s="1"/>
      <c r="D292" s="1"/>
      <c r="E292" s="4"/>
      <c r="F292" s="4"/>
      <c r="G292" s="4"/>
      <c r="H292" s="3"/>
      <c r="I292" s="3"/>
      <c r="J292" s="3"/>
      <c r="K292" s="4"/>
    </row>
    <row r="293" spans="3:11" s="2" customFormat="1" x14ac:dyDescent="0.2">
      <c r="C293" s="1"/>
      <c r="D293" s="1"/>
      <c r="E293" s="4"/>
      <c r="F293" s="4"/>
      <c r="G293" s="4"/>
      <c r="H293" s="3"/>
      <c r="I293" s="3"/>
      <c r="J293" s="3"/>
      <c r="K293" s="4"/>
    </row>
    <row r="294" spans="3:11" s="2" customFormat="1" x14ac:dyDescent="0.2">
      <c r="C294" s="1"/>
      <c r="D294" s="1"/>
      <c r="E294" s="4"/>
      <c r="F294" s="4"/>
      <c r="G294" s="4"/>
      <c r="H294" s="3"/>
      <c r="I294" s="3"/>
      <c r="J294" s="3"/>
      <c r="K294" s="4"/>
    </row>
    <row r="295" spans="3:11" s="2" customFormat="1" x14ac:dyDescent="0.2">
      <c r="C295" s="1"/>
      <c r="D295" s="1"/>
      <c r="E295" s="4"/>
      <c r="F295" s="4"/>
      <c r="G295" s="4"/>
      <c r="H295" s="3"/>
      <c r="I295" s="3"/>
      <c r="J295" s="3"/>
      <c r="K295" s="4"/>
    </row>
    <row r="296" spans="3:11" s="2" customFormat="1" x14ac:dyDescent="0.2">
      <c r="C296" s="1"/>
      <c r="D296" s="1"/>
      <c r="E296" s="4"/>
      <c r="F296" s="4"/>
      <c r="G296" s="4"/>
      <c r="H296" s="3"/>
      <c r="I296" s="3"/>
      <c r="J296" s="3"/>
      <c r="K296" s="4"/>
    </row>
    <row r="297" spans="3:11" s="2" customFormat="1" x14ac:dyDescent="0.2">
      <c r="C297" s="1"/>
      <c r="D297" s="1"/>
      <c r="E297" s="4"/>
      <c r="F297" s="4"/>
      <c r="G297" s="4"/>
      <c r="H297" s="3"/>
      <c r="I297" s="3"/>
      <c r="J297" s="3"/>
      <c r="K297" s="4"/>
    </row>
    <row r="298" spans="3:11" s="2" customFormat="1" x14ac:dyDescent="0.2">
      <c r="C298" s="1"/>
      <c r="D298" s="1"/>
      <c r="E298" s="4"/>
      <c r="F298" s="4"/>
      <c r="G298" s="4"/>
      <c r="H298" s="3"/>
      <c r="I298" s="3"/>
      <c r="J298" s="3"/>
      <c r="K298" s="4"/>
    </row>
    <row r="299" spans="3:11" s="2" customFormat="1" x14ac:dyDescent="0.2">
      <c r="C299" s="1"/>
      <c r="D299" s="1"/>
      <c r="E299" s="4"/>
      <c r="F299" s="4"/>
      <c r="G299" s="4"/>
      <c r="H299" s="3"/>
      <c r="I299" s="3"/>
      <c r="J299" s="3"/>
      <c r="K299" s="4"/>
    </row>
    <row r="300" spans="3:11" s="2" customFormat="1" x14ac:dyDescent="0.2">
      <c r="C300" s="1"/>
      <c r="D300" s="1"/>
      <c r="E300" s="4"/>
      <c r="F300" s="4"/>
      <c r="G300" s="4"/>
      <c r="H300" s="3"/>
      <c r="I300" s="3"/>
      <c r="J300" s="3"/>
      <c r="K300" s="4"/>
    </row>
    <row r="301" spans="3:11" s="2" customFormat="1" x14ac:dyDescent="0.2">
      <c r="C301" s="1"/>
      <c r="D301" s="1"/>
      <c r="E301" s="4"/>
      <c r="F301" s="4"/>
      <c r="G301" s="4"/>
      <c r="H301" s="3"/>
      <c r="I301" s="3"/>
      <c r="J301" s="3"/>
      <c r="K301" s="4"/>
    </row>
    <row r="302" spans="3:11" s="2" customFormat="1" x14ac:dyDescent="0.2">
      <c r="C302" s="1"/>
      <c r="D302" s="1"/>
      <c r="E302" s="4"/>
      <c r="F302" s="4"/>
      <c r="G302" s="4"/>
      <c r="H302" s="3"/>
      <c r="I302" s="3"/>
      <c r="J302" s="3"/>
      <c r="K302" s="4"/>
    </row>
    <row r="303" spans="3:11" s="2" customFormat="1" x14ac:dyDescent="0.2">
      <c r="C303" s="1"/>
      <c r="D303" s="1"/>
      <c r="E303" s="4"/>
      <c r="F303" s="4"/>
      <c r="G303" s="4"/>
      <c r="H303" s="3"/>
      <c r="I303" s="3"/>
      <c r="J303" s="3"/>
      <c r="K303" s="4"/>
    </row>
    <row r="304" spans="3:11" s="2" customFormat="1" x14ac:dyDescent="0.2">
      <c r="C304" s="1"/>
      <c r="D304" s="1"/>
      <c r="E304" s="4"/>
      <c r="F304" s="4"/>
      <c r="G304" s="4"/>
      <c r="H304" s="3"/>
      <c r="I304" s="3"/>
      <c r="J304" s="3"/>
      <c r="K304" s="4"/>
    </row>
    <row r="305" spans="3:11" s="2" customFormat="1" x14ac:dyDescent="0.2">
      <c r="C305" s="1"/>
      <c r="D305" s="1"/>
      <c r="E305" s="4"/>
      <c r="F305" s="4"/>
      <c r="G305" s="4"/>
      <c r="H305" s="3"/>
      <c r="I305" s="3"/>
      <c r="J305" s="3"/>
      <c r="K305" s="4"/>
    </row>
    <row r="306" spans="3:11" s="2" customFormat="1" x14ac:dyDescent="0.2">
      <c r="C306" s="1"/>
      <c r="D306" s="1"/>
      <c r="E306" s="4"/>
      <c r="F306" s="4"/>
      <c r="G306" s="4"/>
      <c r="H306" s="3"/>
      <c r="I306" s="3"/>
      <c r="J306" s="3"/>
      <c r="K306" s="4"/>
    </row>
    <row r="307" spans="3:11" s="2" customFormat="1" x14ac:dyDescent="0.2">
      <c r="C307" s="1"/>
      <c r="D307" s="1"/>
      <c r="E307" s="4"/>
      <c r="F307" s="4"/>
      <c r="G307" s="4"/>
      <c r="H307" s="3"/>
      <c r="I307" s="3"/>
      <c r="J307" s="3"/>
      <c r="K307" s="4"/>
    </row>
    <row r="308" spans="3:11" s="2" customFormat="1" x14ac:dyDescent="0.2">
      <c r="C308" s="1"/>
      <c r="D308" s="1"/>
      <c r="E308" s="4"/>
      <c r="F308" s="4"/>
      <c r="G308" s="4"/>
      <c r="H308" s="3"/>
      <c r="I308" s="3"/>
      <c r="J308" s="3"/>
      <c r="K308" s="4"/>
    </row>
    <row r="309" spans="3:11" s="2" customFormat="1" x14ac:dyDescent="0.2">
      <c r="C309" s="1"/>
      <c r="D309" s="1"/>
      <c r="E309" s="4"/>
      <c r="F309" s="4"/>
      <c r="G309" s="4"/>
      <c r="H309" s="3"/>
      <c r="I309" s="3"/>
      <c r="J309" s="3"/>
      <c r="K309" s="4"/>
    </row>
    <row r="310" spans="3:11" s="2" customFormat="1" x14ac:dyDescent="0.2">
      <c r="C310" s="1"/>
      <c r="D310" s="1"/>
      <c r="E310" s="4"/>
      <c r="F310" s="4"/>
      <c r="G310" s="4"/>
      <c r="H310" s="3"/>
      <c r="I310" s="3"/>
      <c r="J310" s="3"/>
      <c r="K310" s="4"/>
    </row>
    <row r="311" spans="3:11" s="2" customFormat="1" x14ac:dyDescent="0.2">
      <c r="C311" s="1"/>
      <c r="D311" s="1"/>
      <c r="E311" s="4"/>
      <c r="F311" s="4"/>
      <c r="G311" s="4"/>
      <c r="H311" s="3"/>
      <c r="I311" s="3"/>
      <c r="J311" s="3"/>
      <c r="K311" s="4"/>
    </row>
    <row r="312" spans="3:11" s="2" customFormat="1" x14ac:dyDescent="0.2">
      <c r="C312" s="1"/>
      <c r="D312" s="1"/>
      <c r="E312" s="4"/>
      <c r="F312" s="4"/>
      <c r="G312" s="4"/>
      <c r="H312" s="3"/>
      <c r="I312" s="3"/>
      <c r="J312" s="3"/>
      <c r="K312" s="4"/>
    </row>
    <row r="313" spans="3:11" s="2" customFormat="1" x14ac:dyDescent="0.2">
      <c r="C313" s="1"/>
      <c r="D313" s="1"/>
      <c r="E313" s="4"/>
      <c r="F313" s="4"/>
      <c r="G313" s="4"/>
      <c r="H313" s="3"/>
      <c r="I313" s="3"/>
      <c r="J313" s="3"/>
      <c r="K313" s="4"/>
    </row>
    <row r="314" spans="3:11" s="2" customFormat="1" x14ac:dyDescent="0.2">
      <c r="C314" s="1"/>
      <c r="D314" s="1"/>
      <c r="E314" s="4"/>
      <c r="F314" s="4"/>
      <c r="G314" s="4"/>
      <c r="H314" s="3"/>
      <c r="I314" s="3"/>
      <c r="J314" s="3"/>
      <c r="K314" s="4"/>
    </row>
    <row r="315" spans="3:11" s="2" customFormat="1" x14ac:dyDescent="0.2">
      <c r="C315" s="1"/>
      <c r="D315" s="1"/>
      <c r="E315" s="4"/>
      <c r="F315" s="4"/>
      <c r="G315" s="4"/>
      <c r="H315" s="3"/>
      <c r="I315" s="3"/>
      <c r="J315" s="3"/>
      <c r="K315" s="4"/>
    </row>
    <row r="316" spans="3:11" s="2" customFormat="1" x14ac:dyDescent="0.2">
      <c r="C316" s="1"/>
      <c r="D316" s="1"/>
      <c r="E316" s="4"/>
      <c r="F316" s="4"/>
      <c r="G316" s="4"/>
      <c r="H316" s="3"/>
      <c r="I316" s="3"/>
      <c r="J316" s="3"/>
      <c r="K316" s="4"/>
    </row>
    <row r="317" spans="3:11" s="2" customFormat="1" x14ac:dyDescent="0.2">
      <c r="C317" s="1"/>
      <c r="D317" s="1"/>
      <c r="E317" s="4"/>
      <c r="F317" s="4"/>
      <c r="G317" s="4"/>
      <c r="H317" s="3"/>
      <c r="I317" s="3"/>
      <c r="J317" s="3"/>
      <c r="K317" s="4"/>
    </row>
    <row r="318" spans="3:11" s="2" customFormat="1" x14ac:dyDescent="0.2">
      <c r="C318" s="1"/>
      <c r="D318" s="1"/>
      <c r="E318" s="4"/>
      <c r="F318" s="4"/>
      <c r="G318" s="4"/>
      <c r="H318" s="3"/>
      <c r="I318" s="3"/>
      <c r="J318" s="3"/>
      <c r="K318" s="4"/>
    </row>
    <row r="319" spans="3:11" s="2" customFormat="1" x14ac:dyDescent="0.2">
      <c r="C319" s="1"/>
      <c r="D319" s="1"/>
      <c r="E319" s="4"/>
      <c r="F319" s="4"/>
      <c r="G319" s="4"/>
      <c r="H319" s="3"/>
      <c r="I319" s="3"/>
      <c r="J319" s="3"/>
      <c r="K319" s="4"/>
    </row>
    <row r="320" spans="3:11" s="2" customFormat="1" x14ac:dyDescent="0.2">
      <c r="C320" s="1"/>
      <c r="D320" s="1"/>
      <c r="E320" s="4"/>
      <c r="F320" s="4"/>
      <c r="G320" s="4"/>
      <c r="H320" s="3"/>
      <c r="I320" s="3"/>
      <c r="J320" s="3"/>
      <c r="K320" s="4"/>
    </row>
    <row r="321" spans="3:11" s="2" customFormat="1" x14ac:dyDescent="0.2">
      <c r="C321" s="1"/>
      <c r="D321" s="1"/>
      <c r="E321" s="4"/>
      <c r="F321" s="4"/>
      <c r="G321" s="4"/>
      <c r="H321" s="3"/>
      <c r="I321" s="3"/>
      <c r="J321" s="3"/>
      <c r="K321" s="4"/>
    </row>
    <row r="322" spans="3:11" s="2" customFormat="1" x14ac:dyDescent="0.2">
      <c r="C322" s="1"/>
      <c r="D322" s="1"/>
      <c r="E322" s="4"/>
      <c r="F322" s="4"/>
      <c r="G322" s="4"/>
      <c r="H322" s="3"/>
      <c r="I322" s="3"/>
      <c r="J322" s="3"/>
      <c r="K322" s="4"/>
    </row>
    <row r="323" spans="3:11" s="2" customFormat="1" x14ac:dyDescent="0.2">
      <c r="C323" s="1"/>
      <c r="D323" s="1"/>
      <c r="E323" s="4"/>
      <c r="F323" s="4"/>
      <c r="G323" s="4"/>
      <c r="H323" s="3"/>
      <c r="I323" s="3"/>
      <c r="J323" s="3"/>
      <c r="K323" s="4"/>
    </row>
    <row r="324" spans="3:11" s="2" customFormat="1" x14ac:dyDescent="0.2">
      <c r="C324" s="1"/>
      <c r="D324" s="1"/>
      <c r="E324" s="4"/>
      <c r="F324" s="4"/>
      <c r="G324" s="4"/>
      <c r="H324" s="3"/>
      <c r="I324" s="3"/>
      <c r="J324" s="3"/>
      <c r="K324" s="4"/>
    </row>
    <row r="325" spans="3:11" s="2" customFormat="1" x14ac:dyDescent="0.2">
      <c r="C325" s="1"/>
      <c r="D325" s="1"/>
      <c r="E325" s="4"/>
      <c r="F325" s="4"/>
      <c r="G325" s="4"/>
      <c r="H325" s="3"/>
      <c r="I325" s="3"/>
      <c r="J325" s="3"/>
      <c r="K325" s="4"/>
    </row>
    <row r="326" spans="3:11" s="2" customFormat="1" x14ac:dyDescent="0.2">
      <c r="C326" s="1"/>
      <c r="D326" s="1"/>
      <c r="E326" s="4"/>
      <c r="F326" s="4"/>
      <c r="G326" s="4"/>
      <c r="H326" s="3"/>
      <c r="I326" s="3"/>
      <c r="J326" s="3"/>
      <c r="K326" s="4"/>
    </row>
    <row r="327" spans="3:11" s="2" customFormat="1" x14ac:dyDescent="0.2">
      <c r="C327" s="1"/>
      <c r="D327" s="1"/>
      <c r="E327" s="4"/>
      <c r="F327" s="4"/>
      <c r="G327" s="4"/>
      <c r="H327" s="3"/>
      <c r="I327" s="3"/>
      <c r="J327" s="3"/>
      <c r="K327" s="4"/>
    </row>
    <row r="328" spans="3:11" s="2" customFormat="1" x14ac:dyDescent="0.2">
      <c r="C328" s="1"/>
      <c r="D328" s="1"/>
      <c r="E328" s="4"/>
      <c r="F328" s="4"/>
      <c r="G328" s="4"/>
      <c r="H328" s="3"/>
      <c r="I328" s="3"/>
      <c r="J328" s="3"/>
      <c r="K328" s="4"/>
    </row>
    <row r="329" spans="3:11" s="2" customFormat="1" x14ac:dyDescent="0.2">
      <c r="C329" s="1"/>
      <c r="D329" s="1"/>
      <c r="E329" s="4"/>
      <c r="F329" s="4"/>
      <c r="G329" s="4"/>
      <c r="H329" s="3"/>
      <c r="I329" s="3"/>
      <c r="J329" s="3"/>
      <c r="K329" s="4"/>
    </row>
    <row r="330" spans="3:11" s="2" customFormat="1" x14ac:dyDescent="0.2">
      <c r="C330" s="1"/>
      <c r="D330" s="1"/>
      <c r="E330" s="4"/>
      <c r="F330" s="4"/>
      <c r="G330" s="4"/>
      <c r="H330" s="3"/>
      <c r="I330" s="3"/>
      <c r="J330" s="3"/>
      <c r="K330" s="4"/>
    </row>
    <row r="331" spans="3:11" s="2" customFormat="1" x14ac:dyDescent="0.2">
      <c r="C331" s="1"/>
      <c r="D331" s="1"/>
      <c r="E331" s="4"/>
      <c r="F331" s="4"/>
      <c r="G331" s="4"/>
      <c r="H331" s="3"/>
      <c r="I331" s="3"/>
      <c r="J331" s="3"/>
      <c r="K331" s="4"/>
    </row>
    <row r="332" spans="3:11" s="2" customFormat="1" x14ac:dyDescent="0.2">
      <c r="C332" s="1"/>
      <c r="D332" s="1"/>
      <c r="E332" s="4"/>
      <c r="F332" s="4"/>
      <c r="G332" s="4"/>
      <c r="H332" s="3"/>
      <c r="I332" s="3"/>
      <c r="J332" s="3"/>
      <c r="K332" s="4"/>
    </row>
    <row r="333" spans="3:11" s="2" customFormat="1" x14ac:dyDescent="0.2">
      <c r="C333" s="1"/>
      <c r="D333" s="1"/>
      <c r="E333" s="4"/>
      <c r="F333" s="4"/>
      <c r="G333" s="4"/>
      <c r="H333" s="3"/>
      <c r="I333" s="3"/>
      <c r="J333" s="3"/>
      <c r="K333" s="4"/>
    </row>
    <row r="334" spans="3:11" s="2" customFormat="1" x14ac:dyDescent="0.2">
      <c r="C334" s="1"/>
      <c r="D334" s="1"/>
      <c r="E334" s="4"/>
      <c r="F334" s="4"/>
      <c r="G334" s="4"/>
      <c r="H334" s="3"/>
      <c r="I334" s="3"/>
      <c r="J334" s="3"/>
      <c r="K334" s="4"/>
    </row>
    <row r="335" spans="3:11" s="2" customFormat="1" x14ac:dyDescent="0.2">
      <c r="C335" s="1"/>
      <c r="D335" s="1"/>
      <c r="E335" s="4"/>
      <c r="F335" s="4"/>
      <c r="G335" s="4"/>
      <c r="H335" s="3"/>
      <c r="I335" s="3"/>
      <c r="J335" s="3"/>
      <c r="K335" s="4"/>
    </row>
    <row r="336" spans="3:11" s="2" customFormat="1" x14ac:dyDescent="0.2">
      <c r="C336" s="1"/>
      <c r="D336" s="1"/>
      <c r="E336" s="4"/>
      <c r="F336" s="4"/>
      <c r="G336" s="4"/>
      <c r="H336" s="3"/>
      <c r="I336" s="3"/>
      <c r="J336" s="3"/>
      <c r="K336" s="4"/>
    </row>
    <row r="337" spans="3:11" s="2" customFormat="1" x14ac:dyDescent="0.2">
      <c r="C337" s="1"/>
      <c r="D337" s="1"/>
      <c r="E337" s="4"/>
      <c r="F337" s="4"/>
      <c r="G337" s="4"/>
      <c r="H337" s="3"/>
      <c r="I337" s="3"/>
      <c r="J337" s="3"/>
      <c r="K337" s="4"/>
    </row>
    <row r="338" spans="3:11" s="2" customFormat="1" x14ac:dyDescent="0.2">
      <c r="C338" s="1"/>
      <c r="D338" s="1"/>
      <c r="E338" s="4"/>
      <c r="F338" s="4"/>
      <c r="G338" s="4"/>
      <c r="H338" s="3"/>
      <c r="I338" s="3"/>
      <c r="J338" s="3"/>
      <c r="K338" s="4"/>
    </row>
    <row r="339" spans="3:11" s="2" customFormat="1" x14ac:dyDescent="0.2">
      <c r="C339" s="1"/>
      <c r="D339" s="1"/>
      <c r="E339" s="4"/>
      <c r="F339" s="4"/>
      <c r="G339" s="4"/>
      <c r="H339" s="3"/>
      <c r="I339" s="3"/>
      <c r="J339" s="3"/>
      <c r="K339" s="4"/>
    </row>
    <row r="340" spans="3:11" s="2" customFormat="1" x14ac:dyDescent="0.2">
      <c r="C340" s="1"/>
      <c r="D340" s="1"/>
      <c r="E340" s="4"/>
      <c r="F340" s="4"/>
      <c r="G340" s="4"/>
      <c r="H340" s="3"/>
      <c r="I340" s="3"/>
      <c r="J340" s="3"/>
      <c r="K340" s="4"/>
    </row>
    <row r="341" spans="3:11" s="2" customFormat="1" x14ac:dyDescent="0.2">
      <c r="C341" s="1"/>
      <c r="D341" s="1"/>
      <c r="E341" s="4"/>
      <c r="F341" s="4"/>
      <c r="G341" s="4"/>
      <c r="H341" s="3"/>
      <c r="I341" s="3"/>
      <c r="J341" s="3"/>
      <c r="K341" s="4"/>
    </row>
    <row r="342" spans="3:11" s="2" customFormat="1" x14ac:dyDescent="0.2">
      <c r="C342" s="1"/>
      <c r="D342" s="1"/>
      <c r="E342" s="4"/>
      <c r="F342" s="4"/>
      <c r="G342" s="4"/>
      <c r="H342" s="3"/>
      <c r="I342" s="3"/>
      <c r="J342" s="3"/>
      <c r="K342" s="4"/>
    </row>
    <row r="343" spans="3:11" s="2" customFormat="1" x14ac:dyDescent="0.2">
      <c r="C343" s="1"/>
      <c r="D343" s="1"/>
      <c r="E343" s="4"/>
      <c r="F343" s="4"/>
      <c r="G343" s="4"/>
      <c r="H343" s="3"/>
      <c r="I343" s="3"/>
      <c r="J343" s="3"/>
      <c r="K343" s="4"/>
    </row>
    <row r="344" spans="3:11" s="2" customFormat="1" x14ac:dyDescent="0.2">
      <c r="C344" s="1"/>
      <c r="D344" s="1"/>
      <c r="E344" s="4"/>
      <c r="F344" s="4"/>
      <c r="G344" s="4"/>
      <c r="H344" s="3"/>
      <c r="I344" s="3"/>
      <c r="J344" s="3"/>
      <c r="K344" s="4"/>
    </row>
    <row r="345" spans="3:11" s="2" customFormat="1" x14ac:dyDescent="0.2">
      <c r="C345" s="1"/>
      <c r="D345" s="1"/>
      <c r="E345" s="4"/>
      <c r="F345" s="4"/>
      <c r="G345" s="4"/>
      <c r="H345" s="3"/>
      <c r="I345" s="3"/>
      <c r="J345" s="3"/>
      <c r="K345" s="4"/>
    </row>
    <row r="346" spans="3:11" s="2" customFormat="1" x14ac:dyDescent="0.2">
      <c r="C346" s="1"/>
      <c r="D346" s="1"/>
      <c r="E346" s="4"/>
      <c r="F346" s="4"/>
      <c r="G346" s="4"/>
      <c r="H346" s="3"/>
      <c r="I346" s="3"/>
      <c r="J346" s="3"/>
      <c r="K346" s="4"/>
    </row>
    <row r="347" spans="3:11" s="2" customFormat="1" x14ac:dyDescent="0.2">
      <c r="C347" s="1"/>
      <c r="D347" s="1"/>
      <c r="E347" s="4"/>
      <c r="F347" s="4"/>
      <c r="G347" s="4"/>
      <c r="H347" s="3"/>
      <c r="I347" s="3"/>
      <c r="J347" s="3"/>
      <c r="K347" s="4"/>
    </row>
    <row r="348" spans="3:11" s="2" customFormat="1" x14ac:dyDescent="0.2">
      <c r="C348" s="1"/>
      <c r="D348" s="1"/>
      <c r="E348" s="4"/>
      <c r="F348" s="4"/>
      <c r="G348" s="4"/>
      <c r="H348" s="3"/>
      <c r="I348" s="3"/>
      <c r="J348" s="3"/>
      <c r="K348" s="4"/>
    </row>
    <row r="349" spans="3:11" s="2" customFormat="1" x14ac:dyDescent="0.2">
      <c r="C349" s="1"/>
      <c r="D349" s="1"/>
      <c r="E349" s="4"/>
      <c r="F349" s="4"/>
      <c r="G349" s="4"/>
      <c r="H349" s="3"/>
      <c r="I349" s="3"/>
      <c r="J349" s="3"/>
      <c r="K349" s="4"/>
    </row>
    <row r="350" spans="3:11" s="2" customFormat="1" x14ac:dyDescent="0.2">
      <c r="C350" s="1"/>
      <c r="D350" s="1"/>
      <c r="E350" s="4"/>
      <c r="F350" s="4"/>
      <c r="G350" s="4"/>
      <c r="H350" s="3"/>
      <c r="I350" s="3"/>
      <c r="J350" s="3"/>
      <c r="K350" s="4"/>
    </row>
    <row r="351" spans="3:11" s="2" customFormat="1" x14ac:dyDescent="0.2">
      <c r="C351" s="1"/>
      <c r="D351" s="1"/>
      <c r="E351" s="4"/>
      <c r="F351" s="4"/>
      <c r="G351" s="4"/>
      <c r="H351" s="3"/>
      <c r="I351" s="3"/>
      <c r="J351" s="3"/>
      <c r="K351" s="4"/>
    </row>
    <row r="352" spans="3:11" s="2" customFormat="1" x14ac:dyDescent="0.2">
      <c r="C352" s="1"/>
      <c r="D352" s="1"/>
      <c r="E352" s="4"/>
      <c r="F352" s="4"/>
      <c r="G352" s="4"/>
      <c r="H352" s="3"/>
      <c r="I352" s="3"/>
      <c r="J352" s="3"/>
      <c r="K352" s="4"/>
    </row>
    <row r="353" spans="3:11" s="2" customFormat="1" x14ac:dyDescent="0.2">
      <c r="C353" s="1"/>
      <c r="D353" s="1"/>
      <c r="E353" s="4"/>
      <c r="F353" s="4"/>
      <c r="G353" s="4"/>
      <c r="H353" s="3"/>
      <c r="I353" s="3"/>
      <c r="J353" s="3"/>
      <c r="K353" s="4"/>
    </row>
    <row r="354" spans="3:11" s="2" customFormat="1" x14ac:dyDescent="0.2">
      <c r="C354" s="1"/>
      <c r="D354" s="1"/>
      <c r="E354" s="4"/>
      <c r="F354" s="4"/>
      <c r="G354" s="4"/>
      <c r="H354" s="3"/>
      <c r="I354" s="3"/>
      <c r="J354" s="3"/>
      <c r="K354" s="4"/>
    </row>
    <row r="355" spans="3:11" s="2" customFormat="1" x14ac:dyDescent="0.2">
      <c r="C355" s="1"/>
      <c r="D355" s="1"/>
      <c r="E355" s="4"/>
      <c r="F355" s="4"/>
      <c r="G355" s="4"/>
      <c r="H355" s="3"/>
      <c r="I355" s="3"/>
      <c r="J355" s="3"/>
      <c r="K355" s="4"/>
    </row>
    <row r="356" spans="3:11" s="2" customFormat="1" x14ac:dyDescent="0.2">
      <c r="C356" s="1"/>
      <c r="D356" s="1"/>
      <c r="E356" s="4"/>
      <c r="F356" s="4"/>
      <c r="G356" s="4"/>
      <c r="H356" s="3"/>
      <c r="I356" s="3"/>
      <c r="J356" s="3"/>
      <c r="K356" s="4"/>
    </row>
    <row r="357" spans="3:11" s="2" customFormat="1" x14ac:dyDescent="0.2">
      <c r="C357" s="1"/>
      <c r="D357" s="1"/>
      <c r="E357" s="4"/>
      <c r="F357" s="4"/>
      <c r="G357" s="4"/>
      <c r="H357" s="3"/>
      <c r="I357" s="3"/>
      <c r="J357" s="3"/>
      <c r="K357" s="4"/>
    </row>
    <row r="358" spans="3:11" s="2" customFormat="1" x14ac:dyDescent="0.2">
      <c r="C358" s="1"/>
      <c r="D358" s="1"/>
      <c r="E358" s="4"/>
      <c r="F358" s="4"/>
      <c r="G358" s="4"/>
      <c r="H358" s="3"/>
      <c r="I358" s="3"/>
      <c r="J358" s="3"/>
      <c r="K358" s="4"/>
    </row>
    <row r="359" spans="3:11" s="2" customFormat="1" x14ac:dyDescent="0.2">
      <c r="C359" s="1"/>
      <c r="D359" s="1"/>
      <c r="E359" s="4"/>
      <c r="F359" s="4"/>
      <c r="G359" s="4"/>
      <c r="H359" s="3"/>
      <c r="I359" s="3"/>
      <c r="J359" s="3"/>
      <c r="K359" s="4"/>
    </row>
    <row r="360" spans="3:11" s="2" customFormat="1" x14ac:dyDescent="0.2">
      <c r="C360" s="1"/>
      <c r="D360" s="1"/>
      <c r="E360" s="4"/>
      <c r="F360" s="4"/>
      <c r="G360" s="4"/>
      <c r="H360" s="3"/>
      <c r="I360" s="3"/>
      <c r="J360" s="3"/>
      <c r="K360" s="4"/>
    </row>
    <row r="361" spans="3:11" s="2" customFormat="1" x14ac:dyDescent="0.2">
      <c r="C361" s="1"/>
      <c r="D361" s="1"/>
      <c r="E361" s="4"/>
      <c r="F361" s="4"/>
      <c r="G361" s="4"/>
      <c r="H361" s="3"/>
      <c r="I361" s="3"/>
      <c r="J361" s="3"/>
      <c r="K361" s="4"/>
    </row>
    <row r="362" spans="3:11" s="2" customFormat="1" x14ac:dyDescent="0.2">
      <c r="C362" s="1"/>
      <c r="D362" s="1"/>
      <c r="E362" s="4"/>
      <c r="F362" s="4"/>
      <c r="G362" s="4"/>
      <c r="H362" s="3"/>
      <c r="I362" s="3"/>
      <c r="J362" s="3"/>
      <c r="K362" s="4"/>
    </row>
    <row r="363" spans="3:11" s="2" customFormat="1" x14ac:dyDescent="0.2">
      <c r="C363" s="1"/>
      <c r="D363" s="1"/>
      <c r="E363" s="4"/>
      <c r="F363" s="4"/>
      <c r="G363" s="4"/>
      <c r="H363" s="3"/>
      <c r="I363" s="3"/>
      <c r="J363" s="3"/>
      <c r="K363" s="4"/>
    </row>
    <row r="364" spans="3:11" s="2" customFormat="1" x14ac:dyDescent="0.2">
      <c r="C364" s="1"/>
      <c r="D364" s="1"/>
      <c r="E364" s="4"/>
      <c r="F364" s="4"/>
      <c r="G364" s="4"/>
      <c r="H364" s="3"/>
      <c r="I364" s="3"/>
      <c r="J364" s="3"/>
      <c r="K364" s="4"/>
    </row>
    <row r="365" spans="3:11" s="2" customFormat="1" x14ac:dyDescent="0.2">
      <c r="C365" s="1"/>
      <c r="D365" s="1"/>
      <c r="E365" s="4"/>
      <c r="F365" s="4"/>
      <c r="G365" s="4"/>
      <c r="H365" s="3"/>
      <c r="I365" s="3"/>
      <c r="J365" s="3"/>
      <c r="K365" s="4"/>
    </row>
    <row r="366" spans="3:11" s="2" customFormat="1" x14ac:dyDescent="0.2">
      <c r="C366" s="1"/>
      <c r="D366" s="1"/>
      <c r="E366" s="4"/>
      <c r="F366" s="4"/>
      <c r="G366" s="4"/>
      <c r="H366" s="3"/>
      <c r="I366" s="3"/>
      <c r="J366" s="3"/>
      <c r="K366" s="4"/>
    </row>
    <row r="367" spans="3:11" s="2" customFormat="1" x14ac:dyDescent="0.2">
      <c r="C367" s="1"/>
      <c r="D367" s="1"/>
      <c r="E367" s="4"/>
      <c r="F367" s="4"/>
      <c r="G367" s="4"/>
      <c r="H367" s="3"/>
      <c r="I367" s="3"/>
      <c r="J367" s="3"/>
      <c r="K367" s="4"/>
    </row>
    <row r="368" spans="3:11" s="2" customFormat="1" x14ac:dyDescent="0.2">
      <c r="C368" s="1"/>
      <c r="D368" s="1"/>
      <c r="E368" s="4"/>
      <c r="F368" s="4"/>
      <c r="G368" s="4"/>
      <c r="H368" s="3"/>
      <c r="I368" s="3"/>
      <c r="J368" s="3"/>
      <c r="K368" s="4"/>
    </row>
    <row r="369" spans="3:11" s="2" customFormat="1" x14ac:dyDescent="0.2">
      <c r="C369" s="1"/>
      <c r="D369" s="1"/>
      <c r="E369" s="4"/>
      <c r="F369" s="4"/>
      <c r="G369" s="4"/>
      <c r="H369" s="3"/>
      <c r="I369" s="3"/>
      <c r="J369" s="3"/>
      <c r="K369" s="4"/>
    </row>
    <row r="370" spans="3:11" s="2" customFormat="1" x14ac:dyDescent="0.2">
      <c r="C370" s="1"/>
      <c r="D370" s="1"/>
      <c r="E370" s="4"/>
      <c r="F370" s="4"/>
      <c r="G370" s="4"/>
      <c r="H370" s="3"/>
      <c r="I370" s="3"/>
      <c r="J370" s="3"/>
      <c r="K370" s="4"/>
    </row>
    <row r="371" spans="3:11" s="2" customFormat="1" x14ac:dyDescent="0.2">
      <c r="C371" s="1"/>
      <c r="D371" s="1"/>
      <c r="E371" s="4"/>
      <c r="F371" s="4"/>
      <c r="G371" s="4"/>
      <c r="H371" s="3"/>
      <c r="I371" s="3"/>
      <c r="J371" s="3"/>
      <c r="K371" s="4"/>
    </row>
    <row r="372" spans="3:11" s="2" customFormat="1" x14ac:dyDescent="0.2">
      <c r="C372" s="1"/>
      <c r="D372" s="1"/>
      <c r="E372" s="4"/>
      <c r="F372" s="4"/>
      <c r="G372" s="4"/>
      <c r="H372" s="3"/>
      <c r="I372" s="3"/>
      <c r="J372" s="3"/>
      <c r="K372" s="4"/>
    </row>
    <row r="373" spans="3:11" s="2" customFormat="1" x14ac:dyDescent="0.2">
      <c r="C373" s="1"/>
      <c r="D373" s="1"/>
      <c r="E373" s="4"/>
      <c r="F373" s="4"/>
      <c r="G373" s="4"/>
      <c r="H373" s="3"/>
      <c r="I373" s="3"/>
      <c r="J373" s="3"/>
      <c r="K373" s="4"/>
    </row>
    <row r="374" spans="3:11" s="2" customFormat="1" x14ac:dyDescent="0.2">
      <c r="C374" s="1"/>
      <c r="D374" s="1"/>
      <c r="E374" s="4"/>
      <c r="F374" s="4"/>
      <c r="G374" s="4"/>
      <c r="H374" s="3"/>
      <c r="I374" s="3"/>
      <c r="J374" s="3"/>
      <c r="K374" s="4"/>
    </row>
    <row r="375" spans="3:11" s="2" customFormat="1" x14ac:dyDescent="0.2">
      <c r="C375" s="1"/>
      <c r="D375" s="1"/>
      <c r="E375" s="4"/>
      <c r="F375" s="4"/>
      <c r="G375" s="4"/>
      <c r="H375" s="3"/>
      <c r="I375" s="3"/>
      <c r="J375" s="3"/>
      <c r="K375" s="4"/>
    </row>
    <row r="376" spans="3:11" s="2" customFormat="1" x14ac:dyDescent="0.2">
      <c r="C376" s="1"/>
      <c r="D376" s="1"/>
      <c r="E376" s="4"/>
      <c r="F376" s="4"/>
      <c r="G376" s="4"/>
      <c r="H376" s="3"/>
      <c r="I376" s="3"/>
      <c r="J376" s="3"/>
      <c r="K376" s="4"/>
    </row>
    <row r="377" spans="3:11" s="2" customFormat="1" x14ac:dyDescent="0.2">
      <c r="C377" s="1"/>
      <c r="D377" s="1"/>
      <c r="E377" s="4"/>
      <c r="F377" s="4"/>
      <c r="G377" s="4"/>
      <c r="H377" s="3"/>
      <c r="I377" s="3"/>
      <c r="J377" s="3"/>
      <c r="K377" s="4"/>
    </row>
    <row r="378" spans="3:11" s="2" customFormat="1" x14ac:dyDescent="0.2">
      <c r="C378" s="1"/>
      <c r="D378" s="1"/>
      <c r="E378" s="4"/>
      <c r="F378" s="4"/>
      <c r="G378" s="4"/>
      <c r="H378" s="3"/>
      <c r="I378" s="3"/>
      <c r="J378" s="3"/>
      <c r="K378" s="4"/>
    </row>
    <row r="379" spans="3:11" s="2" customFormat="1" x14ac:dyDescent="0.2">
      <c r="C379" s="1"/>
      <c r="D379" s="1"/>
      <c r="E379" s="4"/>
      <c r="F379" s="4"/>
      <c r="G379" s="4"/>
      <c r="H379" s="3"/>
      <c r="I379" s="3"/>
      <c r="J379" s="3"/>
      <c r="K379" s="4"/>
    </row>
    <row r="380" spans="3:11" s="2" customFormat="1" x14ac:dyDescent="0.2">
      <c r="C380" s="1"/>
      <c r="D380" s="1"/>
      <c r="E380" s="4"/>
      <c r="F380" s="4"/>
      <c r="G380" s="4"/>
      <c r="H380" s="3"/>
      <c r="I380" s="3"/>
      <c r="J380" s="3"/>
      <c r="K380" s="4"/>
    </row>
    <row r="381" spans="3:11" s="2" customFormat="1" x14ac:dyDescent="0.2">
      <c r="C381" s="1"/>
      <c r="D381" s="1"/>
      <c r="E381" s="4"/>
      <c r="F381" s="4"/>
      <c r="G381" s="4"/>
      <c r="H381" s="3"/>
      <c r="I381" s="3"/>
      <c r="J381" s="3"/>
      <c r="K381" s="4"/>
    </row>
    <row r="382" spans="3:11" s="2" customFormat="1" x14ac:dyDescent="0.2">
      <c r="C382" s="1"/>
      <c r="D382" s="1"/>
      <c r="E382" s="4"/>
      <c r="F382" s="4"/>
      <c r="G382" s="4"/>
      <c r="H382" s="3"/>
      <c r="I382" s="3"/>
      <c r="J382" s="3"/>
      <c r="K382" s="4"/>
    </row>
    <row r="383" spans="3:11" s="2" customFormat="1" x14ac:dyDescent="0.2">
      <c r="C383" s="1"/>
      <c r="D383" s="1"/>
      <c r="E383" s="4"/>
      <c r="F383" s="4"/>
      <c r="G383" s="4"/>
      <c r="H383" s="3"/>
      <c r="I383" s="3"/>
      <c r="J383" s="3"/>
      <c r="K383" s="4"/>
    </row>
    <row r="384" spans="3:11" s="2" customFormat="1" x14ac:dyDescent="0.2">
      <c r="C384" s="1"/>
      <c r="D384" s="1"/>
      <c r="E384" s="4"/>
      <c r="F384" s="4"/>
      <c r="G384" s="4"/>
      <c r="H384" s="3"/>
      <c r="I384" s="3"/>
      <c r="J384" s="3"/>
      <c r="K384" s="4"/>
    </row>
    <row r="385" spans="3:11" s="2" customFormat="1" x14ac:dyDescent="0.2">
      <c r="C385" s="1"/>
      <c r="D385" s="1"/>
      <c r="E385" s="4"/>
      <c r="F385" s="4"/>
      <c r="G385" s="4"/>
      <c r="H385" s="3"/>
      <c r="I385" s="3"/>
      <c r="J385" s="3"/>
      <c r="K385" s="4"/>
    </row>
    <row r="386" spans="3:11" s="2" customFormat="1" x14ac:dyDescent="0.2">
      <c r="C386" s="1"/>
      <c r="D386" s="1"/>
      <c r="E386" s="4"/>
      <c r="F386" s="4"/>
      <c r="G386" s="4"/>
      <c r="H386" s="3"/>
      <c r="I386" s="3"/>
      <c r="J386" s="3"/>
      <c r="K386" s="4"/>
    </row>
    <row r="387" spans="3:11" s="2" customFormat="1" x14ac:dyDescent="0.2">
      <c r="C387" s="1"/>
      <c r="D387" s="1"/>
      <c r="E387" s="4"/>
      <c r="F387" s="4"/>
      <c r="G387" s="4"/>
      <c r="H387" s="3"/>
      <c r="I387" s="3"/>
      <c r="J387" s="3"/>
      <c r="K387" s="4"/>
    </row>
    <row r="388" spans="3:11" s="2" customFormat="1" x14ac:dyDescent="0.2">
      <c r="C388" s="1"/>
      <c r="D388" s="1"/>
      <c r="E388" s="4"/>
      <c r="F388" s="4"/>
      <c r="G388" s="4"/>
      <c r="H388" s="3"/>
      <c r="I388" s="3"/>
      <c r="J388" s="3"/>
      <c r="K388" s="4"/>
    </row>
    <row r="389" spans="3:11" s="2" customFormat="1" x14ac:dyDescent="0.2">
      <c r="C389" s="1"/>
      <c r="D389" s="1"/>
      <c r="E389" s="4"/>
      <c r="F389" s="4"/>
      <c r="G389" s="4"/>
      <c r="H389" s="3"/>
      <c r="I389" s="3"/>
      <c r="J389" s="3"/>
      <c r="K389" s="4"/>
    </row>
    <row r="390" spans="3:11" s="2" customFormat="1" x14ac:dyDescent="0.2">
      <c r="C390" s="1"/>
      <c r="D390" s="1"/>
      <c r="E390" s="4"/>
      <c r="F390" s="4"/>
      <c r="G390" s="4"/>
      <c r="H390" s="3"/>
      <c r="I390" s="3"/>
      <c r="J390" s="3"/>
      <c r="K390" s="4"/>
    </row>
    <row r="391" spans="3:11" s="2" customFormat="1" x14ac:dyDescent="0.2">
      <c r="C391" s="1"/>
      <c r="D391" s="1"/>
      <c r="E391" s="4"/>
      <c r="F391" s="4"/>
      <c r="G391" s="4"/>
      <c r="H391" s="3"/>
      <c r="I391" s="3"/>
      <c r="J391" s="3"/>
      <c r="K391" s="4"/>
    </row>
    <row r="392" spans="3:11" s="2" customFormat="1" x14ac:dyDescent="0.2">
      <c r="C392" s="1"/>
      <c r="D392" s="1"/>
      <c r="E392" s="4"/>
      <c r="F392" s="4"/>
      <c r="G392" s="4"/>
      <c r="H392" s="3"/>
      <c r="I392" s="3"/>
      <c r="J392" s="3"/>
      <c r="K392" s="4"/>
    </row>
    <row r="393" spans="3:11" s="2" customFormat="1" x14ac:dyDescent="0.2">
      <c r="C393" s="1"/>
      <c r="D393" s="1"/>
      <c r="E393" s="4"/>
      <c r="F393" s="4"/>
      <c r="G393" s="4"/>
      <c r="H393" s="3"/>
      <c r="I393" s="3"/>
      <c r="J393" s="3"/>
      <c r="K393" s="4"/>
    </row>
    <row r="394" spans="3:11" s="2" customFormat="1" x14ac:dyDescent="0.2">
      <c r="C394" s="1"/>
      <c r="D394" s="1"/>
      <c r="E394" s="4"/>
      <c r="F394" s="4"/>
      <c r="G394" s="4"/>
      <c r="H394" s="3"/>
      <c r="I394" s="3"/>
      <c r="J394" s="3"/>
      <c r="K394" s="4"/>
    </row>
    <row r="395" spans="3:11" s="2" customFormat="1" x14ac:dyDescent="0.2">
      <c r="C395" s="1"/>
      <c r="D395" s="1"/>
      <c r="E395" s="4"/>
      <c r="F395" s="4"/>
      <c r="G395" s="4"/>
      <c r="H395" s="3"/>
      <c r="I395" s="3"/>
      <c r="J395" s="3"/>
      <c r="K395" s="4"/>
    </row>
    <row r="396" spans="3:11" s="2" customFormat="1" x14ac:dyDescent="0.2">
      <c r="C396" s="1"/>
      <c r="D396" s="1"/>
      <c r="E396" s="4"/>
      <c r="F396" s="4"/>
      <c r="G396" s="4"/>
      <c r="H396" s="3"/>
      <c r="I396" s="3"/>
      <c r="J396" s="3"/>
      <c r="K396" s="4"/>
    </row>
    <row r="397" spans="3:11" s="2" customFormat="1" x14ac:dyDescent="0.2">
      <c r="C397" s="1"/>
      <c r="D397" s="1"/>
      <c r="E397" s="4"/>
      <c r="F397" s="4"/>
      <c r="G397" s="4"/>
      <c r="H397" s="3"/>
      <c r="I397" s="3"/>
      <c r="J397" s="3"/>
      <c r="K397" s="4"/>
    </row>
    <row r="398" spans="3:11" s="2" customFormat="1" x14ac:dyDescent="0.2">
      <c r="C398" s="1"/>
      <c r="D398" s="1"/>
      <c r="E398" s="4"/>
      <c r="F398" s="4"/>
      <c r="G398" s="4"/>
      <c r="H398" s="3"/>
      <c r="I398" s="3"/>
      <c r="J398" s="3"/>
      <c r="K398" s="4"/>
    </row>
    <row r="399" spans="3:11" s="2" customFormat="1" x14ac:dyDescent="0.2">
      <c r="C399" s="1"/>
      <c r="D399" s="1"/>
      <c r="E399" s="4"/>
      <c r="F399" s="4"/>
      <c r="G399" s="4"/>
      <c r="H399" s="3"/>
      <c r="I399" s="3"/>
      <c r="J399" s="3"/>
      <c r="K399" s="4"/>
    </row>
    <row r="400" spans="3:11" s="2" customFormat="1" x14ac:dyDescent="0.2">
      <c r="C400" s="1"/>
      <c r="D400" s="1"/>
      <c r="E400" s="4"/>
      <c r="F400" s="4"/>
      <c r="G400" s="4"/>
      <c r="H400" s="3"/>
      <c r="I400" s="3"/>
      <c r="J400" s="3"/>
      <c r="K400" s="4"/>
    </row>
    <row r="401" spans="3:11" s="2" customFormat="1" x14ac:dyDescent="0.2">
      <c r="C401" s="1"/>
      <c r="D401" s="1"/>
      <c r="E401" s="4"/>
      <c r="F401" s="4"/>
      <c r="G401" s="4"/>
      <c r="H401" s="3"/>
      <c r="I401" s="3"/>
      <c r="J401" s="3"/>
      <c r="K401" s="4"/>
    </row>
    <row r="402" spans="3:11" s="2" customFormat="1" x14ac:dyDescent="0.2">
      <c r="C402" s="1"/>
      <c r="D402" s="1"/>
      <c r="E402" s="4"/>
      <c r="F402" s="4"/>
      <c r="G402" s="4"/>
      <c r="H402" s="3"/>
      <c r="I402" s="3"/>
      <c r="J402" s="3"/>
      <c r="K402" s="4"/>
    </row>
    <row r="403" spans="3:11" s="2" customFormat="1" x14ac:dyDescent="0.2">
      <c r="C403" s="1"/>
      <c r="D403" s="1"/>
      <c r="E403" s="4"/>
      <c r="F403" s="4"/>
      <c r="G403" s="4"/>
      <c r="H403" s="3"/>
      <c r="I403" s="3"/>
      <c r="J403" s="3"/>
      <c r="K403" s="4"/>
    </row>
    <row r="404" spans="3:11" s="2" customFormat="1" x14ac:dyDescent="0.2">
      <c r="C404" s="1"/>
      <c r="D404" s="1"/>
      <c r="E404" s="4"/>
      <c r="F404" s="4"/>
      <c r="G404" s="4"/>
      <c r="H404" s="3"/>
      <c r="I404" s="3"/>
      <c r="J404" s="3"/>
      <c r="K404" s="4"/>
    </row>
    <row r="405" spans="3:11" s="2" customFormat="1" x14ac:dyDescent="0.2">
      <c r="C405" s="1"/>
      <c r="D405" s="1"/>
      <c r="E405" s="4"/>
      <c r="F405" s="4"/>
      <c r="G405" s="4"/>
      <c r="H405" s="3"/>
      <c r="I405" s="3"/>
      <c r="J405" s="3"/>
      <c r="K405" s="4"/>
    </row>
    <row r="406" spans="3:11" s="2" customFormat="1" x14ac:dyDescent="0.2">
      <c r="C406" s="1"/>
      <c r="D406" s="1"/>
      <c r="E406" s="4"/>
      <c r="F406" s="4"/>
      <c r="G406" s="4"/>
      <c r="H406" s="3"/>
      <c r="I406" s="3"/>
      <c r="J406" s="3"/>
      <c r="K406" s="4"/>
    </row>
    <row r="407" spans="3:11" s="2" customFormat="1" x14ac:dyDescent="0.2">
      <c r="C407" s="1"/>
      <c r="D407" s="1"/>
      <c r="E407" s="4"/>
      <c r="F407" s="4"/>
      <c r="G407" s="4"/>
      <c r="H407" s="3"/>
      <c r="I407" s="3"/>
      <c r="J407" s="3"/>
      <c r="K407" s="4"/>
    </row>
    <row r="408" spans="3:11" s="2" customFormat="1" x14ac:dyDescent="0.2">
      <c r="C408" s="1"/>
      <c r="D408" s="1"/>
      <c r="E408" s="4"/>
      <c r="F408" s="4"/>
      <c r="G408" s="4"/>
      <c r="H408" s="3"/>
      <c r="I408" s="3"/>
      <c r="J408" s="3"/>
      <c r="K408" s="4"/>
    </row>
    <row r="409" spans="3:11" s="2" customFormat="1" x14ac:dyDescent="0.2">
      <c r="C409" s="1"/>
      <c r="D409" s="1"/>
      <c r="E409" s="4"/>
      <c r="F409" s="4"/>
      <c r="G409" s="4"/>
      <c r="H409" s="3"/>
      <c r="I409" s="3"/>
      <c r="J409" s="3"/>
      <c r="K409" s="4"/>
    </row>
    <row r="410" spans="3:11" s="2" customFormat="1" x14ac:dyDescent="0.2">
      <c r="C410" s="1"/>
      <c r="D410" s="1"/>
      <c r="E410" s="4"/>
      <c r="F410" s="4"/>
      <c r="G410" s="4"/>
      <c r="H410" s="3"/>
      <c r="I410" s="3"/>
      <c r="J410" s="3"/>
      <c r="K410" s="4"/>
    </row>
    <row r="411" spans="3:11" s="2" customFormat="1" x14ac:dyDescent="0.2">
      <c r="C411" s="1"/>
      <c r="D411" s="1"/>
      <c r="E411" s="4"/>
      <c r="F411" s="4"/>
      <c r="G411" s="4"/>
      <c r="H411" s="3"/>
      <c r="I411" s="3"/>
      <c r="J411" s="3"/>
      <c r="K411" s="4"/>
    </row>
    <row r="412" spans="3:11" s="2" customFormat="1" x14ac:dyDescent="0.2">
      <c r="C412" s="1"/>
      <c r="D412" s="1"/>
      <c r="E412" s="4"/>
      <c r="F412" s="4"/>
      <c r="G412" s="4"/>
      <c r="H412" s="3"/>
      <c r="I412" s="3"/>
      <c r="J412" s="3"/>
      <c r="K412" s="4"/>
    </row>
    <row r="413" spans="3:11" s="2" customFormat="1" x14ac:dyDescent="0.2">
      <c r="C413" s="1"/>
      <c r="D413" s="1"/>
      <c r="E413" s="4"/>
      <c r="F413" s="4"/>
      <c r="G413" s="4"/>
      <c r="H413" s="3"/>
      <c r="I413" s="3"/>
      <c r="J413" s="3"/>
      <c r="K413" s="4"/>
    </row>
    <row r="414" spans="3:11" s="2" customFormat="1" x14ac:dyDescent="0.2">
      <c r="C414" s="1"/>
      <c r="D414" s="1"/>
      <c r="E414" s="4"/>
      <c r="F414" s="4"/>
      <c r="G414" s="4"/>
      <c r="H414" s="3"/>
      <c r="I414" s="3"/>
      <c r="J414" s="3"/>
      <c r="K414" s="4"/>
    </row>
    <row r="415" spans="3:11" s="2" customFormat="1" x14ac:dyDescent="0.2">
      <c r="C415" s="1"/>
      <c r="D415" s="1"/>
      <c r="E415" s="4"/>
      <c r="F415" s="4"/>
      <c r="G415" s="4"/>
      <c r="H415" s="3"/>
      <c r="I415" s="3"/>
      <c r="J415" s="3"/>
      <c r="K415" s="4"/>
    </row>
    <row r="416" spans="3:11" s="2" customFormat="1" x14ac:dyDescent="0.2">
      <c r="C416" s="1"/>
      <c r="D416" s="1"/>
      <c r="E416" s="4"/>
      <c r="F416" s="4"/>
      <c r="G416" s="4"/>
      <c r="H416" s="3"/>
      <c r="I416" s="3"/>
      <c r="J416" s="3"/>
      <c r="K416" s="4"/>
    </row>
    <row r="417" spans="3:11" s="2" customFormat="1" x14ac:dyDescent="0.2">
      <c r="C417" s="1"/>
      <c r="D417" s="1"/>
      <c r="E417" s="4"/>
      <c r="F417" s="4"/>
      <c r="G417" s="4"/>
      <c r="H417" s="3"/>
      <c r="I417" s="3"/>
      <c r="J417" s="3"/>
      <c r="K417" s="4"/>
    </row>
    <row r="418" spans="3:11" s="2" customFormat="1" x14ac:dyDescent="0.2">
      <c r="C418" s="1"/>
      <c r="D418" s="1"/>
      <c r="E418" s="4"/>
      <c r="F418" s="4"/>
      <c r="G418" s="4"/>
      <c r="H418" s="3"/>
      <c r="I418" s="3"/>
      <c r="J418" s="3"/>
      <c r="K418" s="4"/>
    </row>
    <row r="419" spans="3:11" s="2" customFormat="1" x14ac:dyDescent="0.2">
      <c r="C419" s="1"/>
      <c r="D419" s="1"/>
      <c r="E419" s="4"/>
      <c r="F419" s="4"/>
      <c r="G419" s="4"/>
      <c r="H419" s="3"/>
      <c r="I419" s="3"/>
      <c r="J419" s="3"/>
      <c r="K419" s="4"/>
    </row>
    <row r="420" spans="3:11" s="2" customFormat="1" x14ac:dyDescent="0.2">
      <c r="C420" s="1"/>
      <c r="D420" s="1"/>
      <c r="E420" s="4"/>
      <c r="F420" s="4"/>
      <c r="G420" s="4"/>
      <c r="H420" s="3"/>
      <c r="I420" s="3"/>
      <c r="J420" s="3"/>
      <c r="K420" s="4"/>
    </row>
    <row r="421" spans="3:11" s="2" customFormat="1" x14ac:dyDescent="0.2">
      <c r="C421" s="1"/>
      <c r="D421" s="1"/>
      <c r="E421" s="4"/>
      <c r="F421" s="4"/>
      <c r="G421" s="4"/>
      <c r="H421" s="3"/>
      <c r="I421" s="3"/>
      <c r="J421" s="3"/>
      <c r="K421" s="4"/>
    </row>
    <row r="422" spans="3:11" s="2" customFormat="1" x14ac:dyDescent="0.2">
      <c r="C422" s="1"/>
      <c r="D422" s="1"/>
      <c r="E422" s="4"/>
      <c r="F422" s="4"/>
      <c r="G422" s="4"/>
      <c r="H422" s="3"/>
      <c r="I422" s="3"/>
      <c r="J422" s="3"/>
      <c r="K422" s="4"/>
    </row>
    <row r="423" spans="3:11" s="2" customFormat="1" x14ac:dyDescent="0.2">
      <c r="C423" s="1"/>
      <c r="D423" s="1"/>
      <c r="E423" s="4"/>
      <c r="F423" s="4"/>
      <c r="G423" s="4"/>
      <c r="H423" s="3"/>
      <c r="I423" s="3"/>
      <c r="J423" s="3"/>
      <c r="K423" s="4"/>
    </row>
    <row r="424" spans="3:11" s="2" customFormat="1" x14ac:dyDescent="0.2">
      <c r="C424" s="1"/>
      <c r="D424" s="1"/>
      <c r="E424" s="4"/>
      <c r="F424" s="4"/>
      <c r="G424" s="4"/>
      <c r="H424" s="3"/>
      <c r="I424" s="3"/>
      <c r="J424" s="3"/>
      <c r="K424" s="4"/>
    </row>
    <row r="425" spans="3:11" s="2" customFormat="1" x14ac:dyDescent="0.2">
      <c r="C425" s="1"/>
      <c r="D425" s="1"/>
      <c r="E425" s="4"/>
      <c r="F425" s="4"/>
      <c r="G425" s="4"/>
      <c r="H425" s="3"/>
      <c r="I425" s="3"/>
      <c r="J425" s="3"/>
      <c r="K425" s="4"/>
    </row>
    <row r="426" spans="3:11" s="2" customFormat="1" x14ac:dyDescent="0.2">
      <c r="C426" s="1"/>
      <c r="D426" s="1"/>
      <c r="E426" s="4"/>
      <c r="F426" s="4"/>
      <c r="G426" s="4"/>
      <c r="H426" s="3"/>
      <c r="I426" s="3"/>
      <c r="J426" s="3"/>
      <c r="K426" s="4"/>
    </row>
    <row r="427" spans="3:11" s="2" customFormat="1" x14ac:dyDescent="0.2">
      <c r="C427" s="1"/>
      <c r="D427" s="1"/>
      <c r="E427" s="4"/>
      <c r="F427" s="4"/>
      <c r="G427" s="4"/>
      <c r="H427" s="3"/>
      <c r="I427" s="3"/>
      <c r="J427" s="3"/>
      <c r="K427" s="4"/>
    </row>
    <row r="428" spans="3:11" s="2" customFormat="1" x14ac:dyDescent="0.2">
      <c r="C428" s="1"/>
      <c r="D428" s="1"/>
      <c r="E428" s="4"/>
      <c r="F428" s="4"/>
      <c r="G428" s="4"/>
      <c r="H428" s="3"/>
      <c r="I428" s="3"/>
      <c r="J428" s="3"/>
      <c r="K428" s="4"/>
    </row>
    <row r="429" spans="3:11" s="2" customFormat="1" x14ac:dyDescent="0.2">
      <c r="C429" s="1"/>
      <c r="D429" s="1"/>
      <c r="E429" s="4"/>
      <c r="F429" s="4"/>
      <c r="G429" s="4"/>
      <c r="H429" s="3"/>
      <c r="I429" s="3"/>
      <c r="J429" s="3"/>
      <c r="K429" s="4"/>
    </row>
    <row r="430" spans="3:11" s="2" customFormat="1" x14ac:dyDescent="0.2">
      <c r="C430" s="1"/>
      <c r="D430" s="1"/>
      <c r="E430" s="4"/>
      <c r="F430" s="4"/>
      <c r="G430" s="4"/>
      <c r="H430" s="3"/>
      <c r="I430" s="3"/>
      <c r="J430" s="3"/>
      <c r="K430" s="4"/>
    </row>
    <row r="431" spans="3:11" s="2" customFormat="1" x14ac:dyDescent="0.2">
      <c r="C431" s="1"/>
      <c r="D431" s="1"/>
      <c r="E431" s="4"/>
      <c r="F431" s="4"/>
      <c r="G431" s="4"/>
      <c r="H431" s="3"/>
      <c r="I431" s="3"/>
      <c r="J431" s="3"/>
      <c r="K431" s="4"/>
    </row>
    <row r="432" spans="3:11" s="2" customFormat="1" x14ac:dyDescent="0.2">
      <c r="C432" s="1"/>
      <c r="D432" s="1"/>
      <c r="E432" s="4"/>
      <c r="F432" s="4"/>
      <c r="G432" s="4"/>
      <c r="H432" s="3"/>
      <c r="I432" s="3"/>
      <c r="J432" s="3"/>
      <c r="K432" s="4"/>
    </row>
    <row r="433" spans="3:11" s="2" customFormat="1" x14ac:dyDescent="0.2">
      <c r="C433" s="1"/>
      <c r="D433" s="1"/>
      <c r="E433" s="4"/>
      <c r="F433" s="4"/>
      <c r="G433" s="4"/>
      <c r="H433" s="3"/>
      <c r="I433" s="3"/>
      <c r="J433" s="3"/>
      <c r="K433" s="4"/>
    </row>
    <row r="434" spans="3:11" s="2" customFormat="1" x14ac:dyDescent="0.2">
      <c r="C434" s="1"/>
      <c r="D434" s="1"/>
      <c r="E434" s="4"/>
      <c r="F434" s="4"/>
      <c r="G434" s="4"/>
      <c r="H434" s="3"/>
      <c r="I434" s="3"/>
      <c r="J434" s="3"/>
      <c r="K434" s="4"/>
    </row>
    <row r="435" spans="3:11" s="2" customFormat="1" x14ac:dyDescent="0.2">
      <c r="C435" s="1"/>
      <c r="D435" s="1"/>
      <c r="E435" s="4"/>
      <c r="F435" s="4"/>
      <c r="G435" s="4"/>
      <c r="H435" s="3"/>
      <c r="I435" s="3"/>
      <c r="J435" s="3"/>
      <c r="K435" s="4"/>
    </row>
    <row r="436" spans="3:11" s="2" customFormat="1" x14ac:dyDescent="0.2">
      <c r="C436" s="1"/>
      <c r="D436" s="1"/>
      <c r="E436" s="4"/>
      <c r="F436" s="4"/>
      <c r="G436" s="4"/>
      <c r="H436" s="3"/>
      <c r="I436" s="3"/>
      <c r="J436" s="3"/>
      <c r="K436" s="4"/>
    </row>
    <row r="437" spans="3:11" s="2" customFormat="1" x14ac:dyDescent="0.2">
      <c r="C437" s="1"/>
      <c r="D437" s="1"/>
      <c r="E437" s="4"/>
      <c r="F437" s="4"/>
      <c r="G437" s="4"/>
      <c r="H437" s="3"/>
      <c r="I437" s="3"/>
      <c r="J437" s="3"/>
      <c r="K437" s="4"/>
    </row>
    <row r="438" spans="3:11" s="2" customFormat="1" x14ac:dyDescent="0.2">
      <c r="C438" s="1"/>
      <c r="D438" s="1"/>
      <c r="E438" s="4"/>
      <c r="F438" s="4"/>
      <c r="G438" s="4"/>
      <c r="H438" s="3"/>
      <c r="I438" s="3"/>
      <c r="J438" s="3"/>
      <c r="K438" s="4"/>
    </row>
    <row r="439" spans="3:11" s="2" customFormat="1" x14ac:dyDescent="0.2">
      <c r="C439" s="1"/>
      <c r="D439" s="1"/>
      <c r="E439" s="4"/>
      <c r="F439" s="4"/>
      <c r="G439" s="4"/>
      <c r="H439" s="3"/>
      <c r="I439" s="3"/>
      <c r="J439" s="3"/>
      <c r="K439" s="4"/>
    </row>
    <row r="440" spans="3:11" s="2" customFormat="1" x14ac:dyDescent="0.2">
      <c r="C440" s="1"/>
      <c r="D440" s="1"/>
      <c r="E440" s="4"/>
      <c r="F440" s="4"/>
      <c r="G440" s="4"/>
      <c r="H440" s="3"/>
      <c r="I440" s="3"/>
      <c r="J440" s="3"/>
      <c r="K440" s="4"/>
    </row>
    <row r="441" spans="3:11" s="2" customFormat="1" x14ac:dyDescent="0.2">
      <c r="C441" s="1"/>
      <c r="D441" s="1"/>
      <c r="E441" s="4"/>
      <c r="F441" s="4"/>
      <c r="G441" s="4"/>
      <c r="H441" s="3"/>
      <c r="I441" s="3"/>
      <c r="J441" s="3"/>
      <c r="K441" s="4"/>
    </row>
    <row r="442" spans="3:11" s="2" customFormat="1" x14ac:dyDescent="0.2">
      <c r="C442" s="1"/>
      <c r="D442" s="1"/>
      <c r="E442" s="4"/>
      <c r="F442" s="4"/>
      <c r="G442" s="4"/>
      <c r="H442" s="3"/>
      <c r="I442" s="3"/>
      <c r="J442" s="3"/>
      <c r="K442" s="4"/>
    </row>
    <row r="443" spans="3:11" s="2" customFormat="1" x14ac:dyDescent="0.2">
      <c r="C443" s="1"/>
      <c r="D443" s="1"/>
      <c r="E443" s="4"/>
      <c r="F443" s="4"/>
      <c r="G443" s="4"/>
      <c r="H443" s="3"/>
      <c r="I443" s="3"/>
      <c r="J443" s="3"/>
      <c r="K443" s="4"/>
    </row>
    <row r="444" spans="3:11" s="2" customFormat="1" x14ac:dyDescent="0.2">
      <c r="C444" s="1"/>
      <c r="D444" s="1"/>
      <c r="E444" s="4"/>
      <c r="F444" s="4"/>
      <c r="G444" s="4"/>
      <c r="H444" s="3"/>
      <c r="I444" s="3"/>
      <c r="J444" s="3"/>
      <c r="K444" s="4"/>
    </row>
    <row r="445" spans="3:11" s="2" customFormat="1" x14ac:dyDescent="0.2">
      <c r="C445" s="1"/>
      <c r="D445" s="1"/>
      <c r="E445" s="4"/>
      <c r="F445" s="4"/>
      <c r="G445" s="4"/>
      <c r="H445" s="3"/>
      <c r="I445" s="3"/>
      <c r="J445" s="3"/>
      <c r="K445" s="4"/>
    </row>
    <row r="446" spans="3:11" s="2" customFormat="1" x14ac:dyDescent="0.2">
      <c r="C446" s="1"/>
      <c r="D446" s="1"/>
      <c r="E446" s="4"/>
      <c r="F446" s="4"/>
      <c r="G446" s="4"/>
      <c r="H446" s="3"/>
      <c r="I446" s="3"/>
      <c r="J446" s="3"/>
      <c r="K446" s="4"/>
    </row>
    <row r="447" spans="3:11" s="2" customFormat="1" x14ac:dyDescent="0.2">
      <c r="C447" s="1"/>
      <c r="D447" s="1"/>
      <c r="E447" s="4"/>
      <c r="F447" s="4"/>
      <c r="G447" s="4"/>
      <c r="H447" s="3"/>
      <c r="I447" s="3"/>
      <c r="J447" s="3"/>
      <c r="K447" s="4"/>
    </row>
    <row r="448" spans="3:11" s="2" customFormat="1" x14ac:dyDescent="0.2">
      <c r="C448" s="1"/>
      <c r="D448" s="1"/>
      <c r="E448" s="4"/>
      <c r="F448" s="4"/>
      <c r="G448" s="4"/>
      <c r="H448" s="3"/>
      <c r="I448" s="3"/>
      <c r="J448" s="3"/>
      <c r="K448" s="4"/>
    </row>
    <row r="449" spans="3:11" s="2" customFormat="1" x14ac:dyDescent="0.2">
      <c r="C449" s="1"/>
      <c r="D449" s="1"/>
      <c r="E449" s="4"/>
      <c r="F449" s="4"/>
      <c r="G449" s="4"/>
      <c r="H449" s="3"/>
      <c r="I449" s="3"/>
      <c r="J449" s="3"/>
      <c r="K449" s="4"/>
    </row>
    <row r="450" spans="3:11" s="2" customFormat="1" x14ac:dyDescent="0.2">
      <c r="C450" s="1"/>
      <c r="D450" s="1"/>
      <c r="E450" s="4"/>
      <c r="F450" s="4"/>
      <c r="G450" s="4"/>
      <c r="H450" s="3"/>
      <c r="I450" s="3"/>
      <c r="J450" s="3"/>
      <c r="K450" s="4"/>
    </row>
    <row r="451" spans="3:11" s="2" customFormat="1" x14ac:dyDescent="0.2">
      <c r="C451" s="1"/>
      <c r="D451" s="1"/>
      <c r="E451" s="4"/>
      <c r="F451" s="4"/>
      <c r="G451" s="4"/>
      <c r="H451" s="3"/>
      <c r="I451" s="3"/>
      <c r="J451" s="3"/>
      <c r="K451" s="4"/>
    </row>
    <row r="452" spans="3:11" s="2" customFormat="1" x14ac:dyDescent="0.2">
      <c r="C452" s="1"/>
      <c r="D452" s="1"/>
      <c r="E452" s="4"/>
      <c r="F452" s="4"/>
      <c r="G452" s="4"/>
      <c r="H452" s="3"/>
      <c r="I452" s="3"/>
      <c r="J452" s="3"/>
      <c r="K452" s="4"/>
    </row>
    <row r="453" spans="3:11" s="2" customFormat="1" x14ac:dyDescent="0.2">
      <c r="C453" s="1"/>
      <c r="D453" s="1"/>
      <c r="E453" s="4"/>
      <c r="F453" s="4"/>
      <c r="G453" s="4"/>
      <c r="H453" s="3"/>
      <c r="I453" s="3"/>
      <c r="J453" s="3"/>
      <c r="K453" s="4"/>
    </row>
    <row r="454" spans="3:11" s="2" customFormat="1" x14ac:dyDescent="0.2">
      <c r="C454" s="1"/>
      <c r="D454" s="1"/>
      <c r="E454" s="4"/>
      <c r="F454" s="4"/>
      <c r="G454" s="4"/>
      <c r="H454" s="3"/>
      <c r="I454" s="3"/>
      <c r="J454" s="3"/>
      <c r="K454" s="4"/>
    </row>
    <row r="455" spans="3:11" s="2" customFormat="1" x14ac:dyDescent="0.2">
      <c r="C455" s="1"/>
      <c r="D455" s="1"/>
      <c r="E455" s="4"/>
      <c r="F455" s="4"/>
      <c r="G455" s="4"/>
      <c r="H455" s="3"/>
      <c r="I455" s="3"/>
      <c r="J455" s="3"/>
      <c r="K455" s="4"/>
    </row>
    <row r="456" spans="3:11" s="2" customFormat="1" x14ac:dyDescent="0.2">
      <c r="C456" s="1"/>
      <c r="D456" s="1"/>
      <c r="E456" s="4"/>
      <c r="F456" s="4"/>
      <c r="G456" s="4"/>
      <c r="H456" s="3"/>
      <c r="I456" s="3"/>
      <c r="J456" s="3"/>
      <c r="K456" s="4"/>
    </row>
    <row r="457" spans="3:11" s="2" customFormat="1" x14ac:dyDescent="0.2">
      <c r="C457" s="1"/>
      <c r="D457" s="1"/>
      <c r="E457" s="4"/>
      <c r="F457" s="4"/>
      <c r="G457" s="4"/>
      <c r="H457" s="3"/>
      <c r="I457" s="3"/>
      <c r="J457" s="3"/>
      <c r="K457" s="4"/>
    </row>
    <row r="458" spans="3:11" s="2" customFormat="1" x14ac:dyDescent="0.2">
      <c r="C458" s="1"/>
      <c r="D458" s="1"/>
      <c r="E458" s="4"/>
      <c r="F458" s="4"/>
      <c r="G458" s="4"/>
      <c r="H458" s="3"/>
      <c r="I458" s="3"/>
      <c r="J458" s="3"/>
      <c r="K458" s="4"/>
    </row>
    <row r="459" spans="3:11" s="2" customFormat="1" x14ac:dyDescent="0.2">
      <c r="C459" s="1"/>
      <c r="D459" s="1"/>
      <c r="E459" s="4"/>
      <c r="F459" s="4"/>
      <c r="G459" s="4"/>
      <c r="H459" s="3"/>
      <c r="I459" s="3"/>
      <c r="J459" s="3"/>
      <c r="K459" s="4"/>
    </row>
    <row r="460" spans="3:11" s="2" customFormat="1" x14ac:dyDescent="0.2">
      <c r="C460" s="1"/>
      <c r="D460" s="1"/>
      <c r="E460" s="4"/>
      <c r="F460" s="4"/>
      <c r="G460" s="4"/>
      <c r="H460" s="3"/>
      <c r="I460" s="3"/>
      <c r="J460" s="3"/>
      <c r="K460" s="4"/>
    </row>
    <row r="461" spans="3:11" s="2" customFormat="1" x14ac:dyDescent="0.2">
      <c r="C461" s="1"/>
      <c r="D461" s="1"/>
      <c r="E461" s="4"/>
      <c r="F461" s="4"/>
      <c r="G461" s="4"/>
      <c r="H461" s="3"/>
      <c r="I461" s="3"/>
      <c r="J461" s="3"/>
      <c r="K461" s="4"/>
    </row>
    <row r="462" spans="3:11" s="2" customFormat="1" x14ac:dyDescent="0.2">
      <c r="C462" s="1"/>
      <c r="D462" s="1"/>
      <c r="E462" s="4"/>
      <c r="F462" s="4"/>
      <c r="G462" s="4"/>
      <c r="H462" s="3"/>
      <c r="I462" s="3"/>
      <c r="J462" s="3"/>
      <c r="K462" s="4"/>
    </row>
    <row r="463" spans="3:11" s="2" customFormat="1" x14ac:dyDescent="0.2">
      <c r="C463" s="1"/>
      <c r="D463" s="1"/>
      <c r="E463" s="4"/>
      <c r="F463" s="4"/>
      <c r="G463" s="4"/>
      <c r="H463" s="3"/>
      <c r="I463" s="3"/>
      <c r="J463" s="3"/>
      <c r="K463" s="4"/>
    </row>
    <row r="464" spans="3:11" s="2" customFormat="1" x14ac:dyDescent="0.2">
      <c r="C464" s="1"/>
      <c r="D464" s="1"/>
      <c r="E464" s="4"/>
      <c r="F464" s="4"/>
      <c r="G464" s="4"/>
      <c r="H464" s="3"/>
      <c r="I464" s="3"/>
      <c r="J464" s="3"/>
      <c r="K464" s="4"/>
    </row>
    <row r="465" spans="3:11" s="2" customFormat="1" x14ac:dyDescent="0.2">
      <c r="C465" s="1"/>
      <c r="D465" s="1"/>
      <c r="E465" s="4"/>
      <c r="F465" s="4"/>
      <c r="G465" s="4"/>
      <c r="H465" s="3"/>
      <c r="I465" s="3"/>
      <c r="J465" s="3"/>
      <c r="K465" s="4"/>
    </row>
    <row r="466" spans="3:11" s="2" customFormat="1" x14ac:dyDescent="0.2">
      <c r="C466" s="1"/>
      <c r="D466" s="1"/>
      <c r="E466" s="4"/>
      <c r="F466" s="4"/>
      <c r="G466" s="4"/>
      <c r="H466" s="3"/>
      <c r="I466" s="3"/>
      <c r="J466" s="3"/>
      <c r="K466" s="4"/>
    </row>
    <row r="467" spans="3:11" s="2" customFormat="1" x14ac:dyDescent="0.2">
      <c r="C467" s="1"/>
      <c r="D467" s="1"/>
      <c r="E467" s="4"/>
      <c r="F467" s="4"/>
      <c r="G467" s="4"/>
      <c r="H467" s="3"/>
      <c r="I467" s="3"/>
      <c r="J467" s="3"/>
      <c r="K467" s="4"/>
    </row>
    <row r="468" spans="3:11" s="2" customFormat="1" x14ac:dyDescent="0.2">
      <c r="C468" s="1"/>
      <c r="D468" s="1"/>
      <c r="E468" s="4"/>
      <c r="F468" s="4"/>
      <c r="G468" s="4"/>
      <c r="H468" s="3"/>
      <c r="I468" s="3"/>
      <c r="J468" s="3"/>
      <c r="K468" s="4"/>
    </row>
    <row r="469" spans="3:11" s="2" customFormat="1" x14ac:dyDescent="0.2">
      <c r="C469" s="1"/>
      <c r="D469" s="1"/>
      <c r="E469" s="4"/>
      <c r="F469" s="4"/>
      <c r="G469" s="4"/>
      <c r="H469" s="3"/>
      <c r="I469" s="3"/>
      <c r="J469" s="3"/>
      <c r="K469" s="4"/>
    </row>
    <row r="470" spans="3:11" s="2" customFormat="1" x14ac:dyDescent="0.2">
      <c r="C470" s="1"/>
      <c r="D470" s="1"/>
      <c r="E470" s="4"/>
      <c r="F470" s="4"/>
      <c r="G470" s="4"/>
      <c r="H470" s="3"/>
      <c r="I470" s="3"/>
      <c r="J470" s="3"/>
      <c r="K470" s="4"/>
    </row>
    <row r="471" spans="3:11" s="2" customFormat="1" x14ac:dyDescent="0.2">
      <c r="C471" s="1"/>
      <c r="D471" s="1"/>
      <c r="E471" s="4"/>
      <c r="F471" s="4"/>
      <c r="G471" s="4"/>
      <c r="H471" s="3"/>
      <c r="I471" s="3"/>
      <c r="J471" s="3"/>
      <c r="K471" s="4"/>
    </row>
    <row r="472" spans="3:11" s="2" customFormat="1" x14ac:dyDescent="0.2">
      <c r="C472" s="1"/>
      <c r="D472" s="1"/>
      <c r="E472" s="4"/>
      <c r="F472" s="4"/>
      <c r="G472" s="4"/>
      <c r="H472" s="3"/>
      <c r="I472" s="3"/>
      <c r="J472" s="3"/>
      <c r="K472" s="4"/>
    </row>
    <row r="473" spans="3:11" s="2" customFormat="1" x14ac:dyDescent="0.2">
      <c r="C473" s="1"/>
      <c r="D473" s="1"/>
      <c r="E473" s="4"/>
      <c r="F473" s="4"/>
      <c r="G473" s="4"/>
      <c r="H473" s="3"/>
      <c r="I473" s="3"/>
      <c r="J473" s="3"/>
      <c r="K473" s="4"/>
    </row>
    <row r="474" spans="3:11" s="2" customFormat="1" x14ac:dyDescent="0.2">
      <c r="C474" s="1"/>
      <c r="D474" s="1"/>
      <c r="E474" s="4"/>
      <c r="F474" s="4"/>
      <c r="G474" s="4"/>
      <c r="H474" s="3"/>
      <c r="I474" s="3"/>
      <c r="J474" s="3"/>
      <c r="K474" s="4"/>
    </row>
    <row r="475" spans="3:11" s="2" customFormat="1" x14ac:dyDescent="0.2">
      <c r="C475" s="1"/>
      <c r="D475" s="1"/>
      <c r="E475" s="4"/>
      <c r="F475" s="4"/>
      <c r="G475" s="4"/>
      <c r="H475" s="3"/>
      <c r="I475" s="3"/>
      <c r="J475" s="3"/>
      <c r="K475" s="4"/>
    </row>
    <row r="476" spans="3:11" s="2" customFormat="1" x14ac:dyDescent="0.2">
      <c r="C476" s="1"/>
      <c r="D476" s="1"/>
      <c r="E476" s="4"/>
      <c r="F476" s="4"/>
      <c r="G476" s="4"/>
      <c r="H476" s="3"/>
      <c r="I476" s="3"/>
      <c r="J476" s="3"/>
      <c r="K476" s="4"/>
    </row>
    <row r="477" spans="3:11" s="2" customFormat="1" x14ac:dyDescent="0.2">
      <c r="C477" s="1"/>
      <c r="D477" s="1"/>
      <c r="E477" s="4"/>
      <c r="F477" s="4"/>
      <c r="G477" s="4"/>
      <c r="H477" s="3"/>
      <c r="I477" s="3"/>
      <c r="J477" s="3"/>
      <c r="K477" s="4"/>
    </row>
    <row r="478" spans="3:11" s="2" customFormat="1" x14ac:dyDescent="0.2">
      <c r="C478" s="1"/>
      <c r="D478" s="1"/>
      <c r="E478" s="4"/>
      <c r="F478" s="4"/>
      <c r="G478" s="4"/>
      <c r="H478" s="3"/>
      <c r="I478" s="3"/>
      <c r="J478" s="3"/>
      <c r="K478" s="4"/>
    </row>
    <row r="479" spans="3:11" s="2" customFormat="1" x14ac:dyDescent="0.2">
      <c r="C479" s="1"/>
      <c r="D479" s="1"/>
      <c r="E479" s="4"/>
      <c r="F479" s="4"/>
      <c r="G479" s="4"/>
      <c r="H479" s="3"/>
      <c r="I479" s="3"/>
      <c r="J479" s="3"/>
      <c r="K479" s="4"/>
    </row>
    <row r="480" spans="3:11" s="2" customFormat="1" x14ac:dyDescent="0.2">
      <c r="C480" s="1"/>
      <c r="D480" s="1"/>
      <c r="E480" s="4"/>
      <c r="F480" s="4"/>
      <c r="G480" s="4"/>
      <c r="H480" s="3"/>
      <c r="I480" s="3"/>
      <c r="J480" s="3"/>
      <c r="K480" s="4"/>
    </row>
    <row r="481" spans="3:11" s="2" customFormat="1" x14ac:dyDescent="0.2">
      <c r="C481" s="1"/>
      <c r="D481" s="1"/>
      <c r="E481" s="4"/>
      <c r="F481" s="4"/>
      <c r="G481" s="4"/>
      <c r="H481" s="3"/>
      <c r="I481" s="3"/>
      <c r="J481" s="3"/>
      <c r="K481" s="4"/>
    </row>
    <row r="482" spans="3:11" s="2" customFormat="1" x14ac:dyDescent="0.2">
      <c r="C482" s="1"/>
      <c r="D482" s="1"/>
      <c r="E482" s="4"/>
      <c r="F482" s="4"/>
      <c r="G482" s="4"/>
      <c r="H482" s="3"/>
      <c r="I482" s="3"/>
      <c r="J482" s="3"/>
      <c r="K482" s="4"/>
    </row>
    <row r="483" spans="3:11" s="2" customFormat="1" x14ac:dyDescent="0.2">
      <c r="C483" s="1"/>
      <c r="D483" s="1"/>
      <c r="E483" s="4"/>
      <c r="F483" s="4"/>
      <c r="G483" s="4"/>
      <c r="H483" s="3"/>
      <c r="I483" s="3"/>
      <c r="J483" s="3"/>
      <c r="K483" s="4"/>
    </row>
    <row r="484" spans="3:11" s="2" customFormat="1" x14ac:dyDescent="0.2">
      <c r="C484" s="1"/>
      <c r="D484" s="1"/>
      <c r="E484" s="4"/>
      <c r="F484" s="4"/>
      <c r="G484" s="4"/>
      <c r="H484" s="3"/>
      <c r="I484" s="3"/>
      <c r="J484" s="3"/>
      <c r="K484" s="4"/>
    </row>
    <row r="485" spans="3:11" s="2" customFormat="1" x14ac:dyDescent="0.2">
      <c r="C485" s="1"/>
      <c r="D485" s="1"/>
      <c r="E485" s="4"/>
      <c r="F485" s="4"/>
      <c r="G485" s="4"/>
      <c r="H485" s="3"/>
      <c r="I485" s="3"/>
      <c r="J485" s="3"/>
      <c r="K485" s="4"/>
    </row>
    <row r="486" spans="3:11" s="2" customFormat="1" x14ac:dyDescent="0.2">
      <c r="C486" s="1"/>
      <c r="D486" s="1"/>
      <c r="E486" s="4"/>
      <c r="F486" s="4"/>
      <c r="G486" s="4"/>
      <c r="H486" s="3"/>
      <c r="I486" s="3"/>
      <c r="J486" s="3"/>
      <c r="K486" s="4"/>
    </row>
    <row r="487" spans="3:11" s="2" customFormat="1" x14ac:dyDescent="0.2">
      <c r="C487" s="1"/>
      <c r="D487" s="1"/>
      <c r="E487" s="4"/>
      <c r="F487" s="4"/>
      <c r="G487" s="4"/>
      <c r="H487" s="3"/>
      <c r="I487" s="3"/>
      <c r="J487" s="3"/>
      <c r="K487" s="4"/>
    </row>
    <row r="488" spans="3:11" s="2" customFormat="1" x14ac:dyDescent="0.2">
      <c r="C488" s="1"/>
      <c r="D488" s="1"/>
      <c r="E488" s="4"/>
      <c r="F488" s="4"/>
      <c r="G488" s="4"/>
      <c r="H488" s="3"/>
      <c r="I488" s="3"/>
      <c r="J488" s="3"/>
      <c r="K488" s="4"/>
    </row>
    <row r="489" spans="3:11" s="2" customFormat="1" x14ac:dyDescent="0.2">
      <c r="C489" s="1"/>
      <c r="D489" s="1"/>
      <c r="E489" s="4"/>
      <c r="F489" s="4"/>
      <c r="G489" s="4"/>
      <c r="H489" s="3"/>
      <c r="I489" s="3"/>
      <c r="J489" s="3"/>
      <c r="K489" s="4"/>
    </row>
    <row r="490" spans="3:11" s="2" customFormat="1" x14ac:dyDescent="0.2">
      <c r="C490" s="1"/>
      <c r="D490" s="1"/>
      <c r="E490" s="4"/>
      <c r="F490" s="4"/>
      <c r="G490" s="4"/>
      <c r="H490" s="3"/>
      <c r="I490" s="3"/>
      <c r="J490" s="3"/>
      <c r="K490" s="4"/>
    </row>
    <row r="491" spans="3:11" s="2" customFormat="1" x14ac:dyDescent="0.2">
      <c r="C491" s="1"/>
      <c r="D491" s="1"/>
      <c r="E491" s="4"/>
      <c r="F491" s="4"/>
      <c r="G491" s="4"/>
      <c r="H491" s="3"/>
      <c r="I491" s="3"/>
      <c r="J491" s="3"/>
      <c r="K491" s="4"/>
    </row>
    <row r="492" spans="3:11" s="2" customFormat="1" x14ac:dyDescent="0.2">
      <c r="C492" s="1"/>
      <c r="D492" s="1"/>
      <c r="E492" s="4"/>
      <c r="F492" s="4"/>
      <c r="G492" s="4"/>
      <c r="H492" s="3"/>
      <c r="I492" s="3"/>
      <c r="J492" s="3"/>
      <c r="K492" s="4"/>
    </row>
    <row r="493" spans="3:11" s="2" customFormat="1" x14ac:dyDescent="0.2">
      <c r="C493" s="1"/>
      <c r="D493" s="1"/>
      <c r="E493" s="4"/>
      <c r="F493" s="4"/>
      <c r="G493" s="4"/>
      <c r="H493" s="3"/>
      <c r="I493" s="3"/>
      <c r="J493" s="3"/>
      <c r="K493" s="4"/>
    </row>
    <row r="494" spans="3:11" s="2" customFormat="1" x14ac:dyDescent="0.2">
      <c r="C494" s="1"/>
      <c r="D494" s="1"/>
      <c r="E494" s="4"/>
      <c r="F494" s="4"/>
      <c r="G494" s="4"/>
      <c r="H494" s="3"/>
      <c r="I494" s="3"/>
      <c r="J494" s="3"/>
      <c r="K494" s="4"/>
    </row>
    <row r="495" spans="3:11" s="2" customFormat="1" x14ac:dyDescent="0.2">
      <c r="C495" s="1"/>
      <c r="D495" s="1"/>
      <c r="E495" s="4"/>
      <c r="F495" s="4"/>
      <c r="G495" s="4"/>
      <c r="H495" s="3"/>
      <c r="I495" s="3"/>
      <c r="J495" s="3"/>
      <c r="K495" s="4"/>
    </row>
    <row r="496" spans="3:11" s="2" customFormat="1" x14ac:dyDescent="0.2">
      <c r="C496" s="1"/>
      <c r="D496" s="1"/>
      <c r="E496" s="4"/>
      <c r="F496" s="4"/>
      <c r="G496" s="4"/>
      <c r="H496" s="3"/>
      <c r="I496" s="3"/>
      <c r="J496" s="3"/>
      <c r="K496" s="4"/>
    </row>
    <row r="497" spans="3:11" s="2" customFormat="1" x14ac:dyDescent="0.2">
      <c r="C497" s="1"/>
      <c r="D497" s="1"/>
      <c r="E497" s="4"/>
      <c r="F497" s="4"/>
      <c r="G497" s="4"/>
      <c r="H497" s="3"/>
      <c r="I497" s="3"/>
      <c r="J497" s="3"/>
      <c r="K497" s="4"/>
    </row>
    <row r="498" spans="3:11" s="2" customFormat="1" x14ac:dyDescent="0.2">
      <c r="C498" s="1"/>
      <c r="D498" s="1"/>
      <c r="E498" s="4"/>
      <c r="F498" s="4"/>
      <c r="G498" s="4"/>
      <c r="H498" s="3"/>
      <c r="I498" s="3"/>
      <c r="J498" s="3"/>
      <c r="K498" s="4"/>
    </row>
    <row r="499" spans="3:11" s="2" customFormat="1" x14ac:dyDescent="0.2">
      <c r="C499" s="1"/>
      <c r="D499" s="1"/>
      <c r="E499" s="4"/>
      <c r="F499" s="4"/>
      <c r="G499" s="4"/>
      <c r="H499" s="3"/>
      <c r="I499" s="3"/>
      <c r="J499" s="3"/>
      <c r="K499" s="4"/>
    </row>
    <row r="500" spans="3:11" s="2" customFormat="1" x14ac:dyDescent="0.2">
      <c r="C500" s="1"/>
      <c r="D500" s="1"/>
      <c r="E500" s="4"/>
      <c r="F500" s="4"/>
      <c r="G500" s="4"/>
      <c r="H500" s="3"/>
      <c r="I500" s="3"/>
      <c r="J500" s="3"/>
      <c r="K500" s="4"/>
    </row>
    <row r="501" spans="3:11" s="2" customFormat="1" x14ac:dyDescent="0.2">
      <c r="C501" s="1"/>
      <c r="D501" s="1"/>
      <c r="E501" s="4"/>
      <c r="F501" s="4"/>
      <c r="G501" s="4"/>
      <c r="H501" s="3"/>
      <c r="I501" s="3"/>
      <c r="J501" s="3"/>
      <c r="K501" s="4"/>
    </row>
    <row r="502" spans="3:11" s="2" customFormat="1" x14ac:dyDescent="0.2">
      <c r="C502" s="1"/>
      <c r="D502" s="1"/>
      <c r="E502" s="4"/>
      <c r="F502" s="4"/>
      <c r="G502" s="4"/>
      <c r="H502" s="3"/>
      <c r="I502" s="3"/>
      <c r="J502" s="3"/>
      <c r="K502" s="4"/>
    </row>
    <row r="503" spans="3:11" s="2" customFormat="1" x14ac:dyDescent="0.2">
      <c r="C503" s="1"/>
      <c r="D503" s="1"/>
      <c r="E503" s="4"/>
      <c r="F503" s="4"/>
      <c r="G503" s="4"/>
      <c r="H503" s="3"/>
      <c r="I503" s="3"/>
      <c r="J503" s="3"/>
      <c r="K503" s="4"/>
    </row>
    <row r="504" spans="3:11" s="2" customFormat="1" x14ac:dyDescent="0.2">
      <c r="C504" s="1"/>
      <c r="D504" s="1"/>
      <c r="E504" s="4"/>
      <c r="F504" s="4"/>
      <c r="G504" s="4"/>
      <c r="H504" s="3"/>
      <c r="I504" s="3"/>
      <c r="J504" s="3"/>
      <c r="K504" s="4"/>
    </row>
    <row r="505" spans="3:11" s="2" customFormat="1" x14ac:dyDescent="0.2">
      <c r="C505" s="1"/>
      <c r="D505" s="1"/>
      <c r="E505" s="4"/>
      <c r="F505" s="4"/>
      <c r="G505" s="4"/>
      <c r="H505" s="3"/>
      <c r="I505" s="3"/>
      <c r="J505" s="3"/>
      <c r="K505" s="4"/>
    </row>
    <row r="506" spans="3:11" s="2" customFormat="1" x14ac:dyDescent="0.2">
      <c r="C506" s="1"/>
      <c r="D506" s="1"/>
      <c r="E506" s="4"/>
      <c r="F506" s="4"/>
      <c r="G506" s="4"/>
      <c r="H506" s="3"/>
      <c r="I506" s="3"/>
      <c r="J506" s="3"/>
      <c r="K506" s="4"/>
    </row>
    <row r="507" spans="3:11" s="2" customFormat="1" x14ac:dyDescent="0.2">
      <c r="C507" s="1"/>
      <c r="D507" s="1"/>
      <c r="E507" s="4"/>
      <c r="F507" s="4"/>
      <c r="G507" s="4"/>
      <c r="H507" s="3"/>
      <c r="I507" s="3"/>
      <c r="J507" s="3"/>
      <c r="K507" s="4"/>
    </row>
    <row r="508" spans="3:11" s="2" customFormat="1" x14ac:dyDescent="0.2">
      <c r="C508" s="1"/>
      <c r="D508" s="1"/>
      <c r="E508" s="4"/>
      <c r="F508" s="4"/>
      <c r="G508" s="4"/>
      <c r="H508" s="3"/>
      <c r="I508" s="3"/>
      <c r="J508" s="3"/>
      <c r="K508" s="4"/>
    </row>
    <row r="509" spans="3:11" s="2" customFormat="1" x14ac:dyDescent="0.2">
      <c r="C509" s="1"/>
      <c r="D509" s="1"/>
      <c r="E509" s="4"/>
      <c r="F509" s="4"/>
      <c r="G509" s="4"/>
      <c r="H509" s="3"/>
      <c r="I509" s="3"/>
      <c r="J509" s="3"/>
      <c r="K509" s="4"/>
    </row>
    <row r="510" spans="3:11" s="2" customFormat="1" x14ac:dyDescent="0.2">
      <c r="C510" s="1"/>
      <c r="D510" s="1"/>
      <c r="E510" s="4"/>
      <c r="F510" s="4"/>
      <c r="G510" s="4"/>
      <c r="H510" s="3"/>
      <c r="I510" s="3"/>
      <c r="J510" s="3"/>
      <c r="K510" s="4"/>
    </row>
    <row r="511" spans="3:11" s="2" customFormat="1" x14ac:dyDescent="0.2">
      <c r="C511" s="1"/>
      <c r="D511" s="1"/>
      <c r="E511" s="4"/>
      <c r="F511" s="4"/>
      <c r="G511" s="4"/>
      <c r="H511" s="3"/>
      <c r="I511" s="3"/>
      <c r="J511" s="3"/>
      <c r="K511" s="4"/>
    </row>
    <row r="512" spans="3:11" s="2" customFormat="1" x14ac:dyDescent="0.2">
      <c r="C512" s="1"/>
      <c r="D512" s="1"/>
      <c r="E512" s="4"/>
      <c r="F512" s="4"/>
      <c r="G512" s="4"/>
      <c r="H512" s="3"/>
      <c r="I512" s="3"/>
      <c r="J512" s="3"/>
      <c r="K512" s="4"/>
    </row>
    <row r="513" spans="3:11" s="2" customFormat="1" x14ac:dyDescent="0.2">
      <c r="C513" s="1"/>
      <c r="D513" s="1"/>
      <c r="E513" s="4"/>
      <c r="F513" s="4"/>
      <c r="G513" s="4"/>
      <c r="H513" s="3"/>
      <c r="I513" s="3"/>
      <c r="J513" s="3"/>
      <c r="K513" s="4"/>
    </row>
    <row r="514" spans="3:11" s="2" customFormat="1" x14ac:dyDescent="0.2">
      <c r="C514" s="1"/>
      <c r="D514" s="1"/>
      <c r="E514" s="4"/>
      <c r="F514" s="4"/>
      <c r="G514" s="4"/>
      <c r="H514" s="3"/>
      <c r="I514" s="3"/>
      <c r="J514" s="3"/>
      <c r="K514" s="4"/>
    </row>
    <row r="515" spans="3:11" s="2" customFormat="1" x14ac:dyDescent="0.2">
      <c r="C515" s="1"/>
      <c r="D515" s="1"/>
      <c r="E515" s="4"/>
      <c r="F515" s="4"/>
      <c r="G515" s="4"/>
      <c r="H515" s="3"/>
      <c r="I515" s="3"/>
      <c r="J515" s="3"/>
      <c r="K515" s="4"/>
    </row>
    <row r="516" spans="3:11" s="2" customFormat="1" x14ac:dyDescent="0.2">
      <c r="C516" s="1"/>
      <c r="D516" s="1"/>
      <c r="E516" s="4"/>
      <c r="F516" s="4"/>
      <c r="G516" s="4"/>
      <c r="H516" s="3"/>
      <c r="I516" s="3"/>
      <c r="J516" s="3"/>
      <c r="K516" s="4"/>
    </row>
    <row r="517" spans="3:11" s="2" customFormat="1" x14ac:dyDescent="0.2">
      <c r="C517" s="1"/>
      <c r="D517" s="1"/>
      <c r="E517" s="4"/>
      <c r="F517" s="4"/>
      <c r="G517" s="4"/>
      <c r="H517" s="3"/>
      <c r="I517" s="3"/>
      <c r="J517" s="3"/>
      <c r="K517" s="4"/>
    </row>
    <row r="518" spans="3:11" s="2" customFormat="1" x14ac:dyDescent="0.2">
      <c r="C518" s="1"/>
      <c r="D518" s="1"/>
      <c r="E518" s="4"/>
      <c r="F518" s="4"/>
      <c r="G518" s="4"/>
      <c r="H518" s="3"/>
      <c r="I518" s="3"/>
      <c r="J518" s="3"/>
      <c r="K518" s="4"/>
    </row>
    <row r="519" spans="3:11" s="2" customFormat="1" x14ac:dyDescent="0.2">
      <c r="C519" s="1"/>
      <c r="D519" s="1"/>
      <c r="E519" s="4"/>
      <c r="F519" s="4"/>
      <c r="G519" s="4"/>
      <c r="H519" s="3"/>
      <c r="I519" s="3"/>
      <c r="J519" s="3"/>
      <c r="K519" s="4"/>
    </row>
    <row r="520" spans="3:11" s="2" customFormat="1" x14ac:dyDescent="0.2">
      <c r="C520" s="1"/>
      <c r="D520" s="1"/>
      <c r="E520" s="4"/>
      <c r="F520" s="4"/>
      <c r="G520" s="4"/>
      <c r="H520" s="3"/>
      <c r="I520" s="3"/>
      <c r="J520" s="3"/>
      <c r="K520" s="4"/>
    </row>
    <row r="521" spans="3:11" s="2" customFormat="1" x14ac:dyDescent="0.2">
      <c r="C521" s="1"/>
      <c r="D521" s="1"/>
      <c r="E521" s="4"/>
      <c r="F521" s="4"/>
      <c r="G521" s="4"/>
      <c r="H521" s="3"/>
      <c r="I521" s="3"/>
      <c r="J521" s="3"/>
      <c r="K521" s="4"/>
    </row>
    <row r="522" spans="3:11" s="2" customFormat="1" x14ac:dyDescent="0.2">
      <c r="C522" s="1"/>
      <c r="D522" s="1"/>
      <c r="E522" s="4"/>
      <c r="F522" s="4"/>
      <c r="G522" s="4"/>
      <c r="H522" s="3"/>
      <c r="I522" s="3"/>
      <c r="J522" s="3"/>
      <c r="K522" s="4"/>
    </row>
    <row r="523" spans="3:11" s="2" customFormat="1" x14ac:dyDescent="0.2">
      <c r="C523" s="1"/>
      <c r="D523" s="1"/>
      <c r="E523" s="4"/>
      <c r="F523" s="4"/>
      <c r="G523" s="4"/>
      <c r="H523" s="3"/>
      <c r="I523" s="3"/>
      <c r="J523" s="3"/>
      <c r="K523" s="4"/>
    </row>
    <row r="524" spans="3:11" s="2" customFormat="1" x14ac:dyDescent="0.2">
      <c r="C524" s="1"/>
      <c r="D524" s="1"/>
      <c r="E524" s="4"/>
      <c r="F524" s="4"/>
      <c r="G524" s="4"/>
      <c r="H524" s="3"/>
      <c r="I524" s="3"/>
      <c r="J524" s="3"/>
      <c r="K524" s="4"/>
    </row>
    <row r="525" spans="3:11" s="2" customFormat="1" x14ac:dyDescent="0.2">
      <c r="C525" s="1"/>
      <c r="D525" s="1"/>
      <c r="E525" s="4"/>
      <c r="F525" s="4"/>
      <c r="G525" s="4"/>
      <c r="H525" s="3"/>
      <c r="I525" s="3"/>
      <c r="J525" s="3"/>
      <c r="K525" s="4"/>
    </row>
    <row r="526" spans="3:11" s="2" customFormat="1" x14ac:dyDescent="0.2">
      <c r="C526" s="1"/>
      <c r="D526" s="1"/>
      <c r="E526" s="4"/>
      <c r="F526" s="4"/>
      <c r="G526" s="4"/>
      <c r="H526" s="3"/>
      <c r="I526" s="3"/>
      <c r="J526" s="3"/>
      <c r="K526" s="4"/>
    </row>
    <row r="527" spans="3:11" s="2" customFormat="1" x14ac:dyDescent="0.2">
      <c r="C527" s="1"/>
      <c r="D527" s="1"/>
      <c r="E527" s="4"/>
      <c r="F527" s="4"/>
      <c r="G527" s="4"/>
      <c r="H527" s="3"/>
      <c r="I527" s="3"/>
      <c r="J527" s="3"/>
      <c r="K527" s="4"/>
    </row>
    <row r="528" spans="3:11" s="2" customFormat="1" x14ac:dyDescent="0.2">
      <c r="C528" s="1"/>
      <c r="D528" s="1"/>
      <c r="E528" s="4"/>
      <c r="F528" s="4"/>
      <c r="G528" s="4"/>
      <c r="H528" s="3"/>
      <c r="I528" s="3"/>
      <c r="J528" s="3"/>
      <c r="K528" s="4"/>
    </row>
    <row r="529" spans="3:11" s="2" customFormat="1" x14ac:dyDescent="0.2">
      <c r="C529" s="1"/>
      <c r="D529" s="1"/>
      <c r="E529" s="4"/>
      <c r="F529" s="4"/>
      <c r="G529" s="4"/>
      <c r="H529" s="3"/>
      <c r="I529" s="3"/>
      <c r="J529" s="3"/>
      <c r="K529" s="4"/>
    </row>
    <row r="530" spans="3:11" s="2" customFormat="1" x14ac:dyDescent="0.2">
      <c r="C530" s="1"/>
      <c r="D530" s="1"/>
      <c r="E530" s="4"/>
      <c r="F530" s="4"/>
      <c r="G530" s="4"/>
      <c r="H530" s="3"/>
      <c r="I530" s="3"/>
      <c r="J530" s="3"/>
      <c r="K530" s="4"/>
    </row>
    <row r="531" spans="3:11" s="2" customFormat="1" x14ac:dyDescent="0.2">
      <c r="C531" s="1"/>
      <c r="D531" s="1"/>
      <c r="E531" s="4"/>
      <c r="F531" s="4"/>
      <c r="G531" s="4"/>
      <c r="H531" s="3"/>
      <c r="I531" s="3"/>
      <c r="J531" s="3"/>
      <c r="K531" s="4"/>
    </row>
    <row r="532" spans="3:11" s="2" customFormat="1" x14ac:dyDescent="0.2">
      <c r="C532" s="1"/>
      <c r="D532" s="1"/>
      <c r="E532" s="4"/>
      <c r="F532" s="4"/>
      <c r="G532" s="4"/>
      <c r="H532" s="3"/>
      <c r="I532" s="3"/>
      <c r="J532" s="3"/>
      <c r="K532" s="4"/>
    </row>
    <row r="533" spans="3:11" s="2" customFormat="1" x14ac:dyDescent="0.2">
      <c r="C533" s="1"/>
      <c r="D533" s="1"/>
      <c r="E533" s="4"/>
      <c r="F533" s="4"/>
      <c r="G533" s="4"/>
      <c r="H533" s="3"/>
      <c r="I533" s="3"/>
      <c r="J533" s="3"/>
      <c r="K533" s="4"/>
    </row>
    <row r="534" spans="3:11" s="2" customFormat="1" x14ac:dyDescent="0.2">
      <c r="C534" s="1"/>
      <c r="D534" s="1"/>
      <c r="E534" s="4"/>
      <c r="F534" s="4"/>
      <c r="G534" s="4"/>
      <c r="H534" s="3"/>
      <c r="I534" s="3"/>
      <c r="J534" s="3"/>
      <c r="K534" s="4"/>
    </row>
    <row r="535" spans="3:11" s="2" customFormat="1" x14ac:dyDescent="0.2">
      <c r="C535" s="1"/>
      <c r="D535" s="1"/>
      <c r="E535" s="4"/>
      <c r="F535" s="4"/>
      <c r="G535" s="4"/>
      <c r="H535" s="3"/>
      <c r="I535" s="3"/>
      <c r="J535" s="3"/>
      <c r="K535" s="4"/>
    </row>
    <row r="536" spans="3:11" s="2" customFormat="1" x14ac:dyDescent="0.2">
      <c r="C536" s="1"/>
      <c r="D536" s="1"/>
      <c r="E536" s="4"/>
      <c r="F536" s="4"/>
      <c r="G536" s="4"/>
      <c r="H536" s="3"/>
      <c r="I536" s="3"/>
      <c r="J536" s="3"/>
      <c r="K536" s="4"/>
    </row>
    <row r="537" spans="3:11" s="2" customFormat="1" x14ac:dyDescent="0.2">
      <c r="C537" s="1"/>
      <c r="D537" s="1"/>
      <c r="E537" s="4"/>
      <c r="F537" s="4"/>
      <c r="G537" s="4"/>
      <c r="H537" s="3"/>
      <c r="I537" s="3"/>
      <c r="J537" s="3"/>
      <c r="K537" s="4"/>
    </row>
    <row r="538" spans="3:11" s="2" customFormat="1" x14ac:dyDescent="0.2">
      <c r="C538" s="1"/>
      <c r="D538" s="1"/>
      <c r="E538" s="4"/>
      <c r="F538" s="4"/>
      <c r="G538" s="4"/>
      <c r="H538" s="3"/>
      <c r="I538" s="3"/>
      <c r="J538" s="3"/>
      <c r="K538" s="4"/>
    </row>
    <row r="539" spans="3:11" s="2" customFormat="1" x14ac:dyDescent="0.2">
      <c r="C539" s="1"/>
      <c r="D539" s="1"/>
      <c r="E539" s="4"/>
      <c r="F539" s="4"/>
      <c r="G539" s="4"/>
      <c r="H539" s="3"/>
      <c r="I539" s="3"/>
      <c r="J539" s="3"/>
      <c r="K539" s="4"/>
    </row>
    <row r="540" spans="3:11" s="2" customFormat="1" x14ac:dyDescent="0.2">
      <c r="C540" s="1"/>
      <c r="D540" s="1"/>
      <c r="E540" s="4"/>
      <c r="F540" s="4"/>
      <c r="G540" s="4"/>
      <c r="H540" s="3"/>
      <c r="I540" s="3"/>
      <c r="J540" s="3"/>
      <c r="K540" s="4"/>
    </row>
    <row r="541" spans="3:11" s="2" customFormat="1" x14ac:dyDescent="0.2">
      <c r="C541" s="1"/>
      <c r="D541" s="1"/>
      <c r="E541" s="4"/>
      <c r="F541" s="4"/>
      <c r="G541" s="4"/>
      <c r="H541" s="3"/>
      <c r="I541" s="3"/>
      <c r="J541" s="3"/>
      <c r="K541" s="4"/>
    </row>
    <row r="542" spans="3:11" s="2" customFormat="1" x14ac:dyDescent="0.2">
      <c r="C542" s="1"/>
      <c r="D542" s="1"/>
      <c r="E542" s="4"/>
      <c r="F542" s="4"/>
      <c r="G542" s="4"/>
      <c r="H542" s="3"/>
      <c r="I542" s="3"/>
      <c r="J542" s="3"/>
      <c r="K542" s="4"/>
    </row>
    <row r="543" spans="3:11" s="2" customFormat="1" x14ac:dyDescent="0.2">
      <c r="C543" s="1"/>
      <c r="D543" s="1"/>
      <c r="E543" s="4"/>
      <c r="F543" s="4"/>
      <c r="G543" s="4"/>
      <c r="H543" s="3"/>
      <c r="I543" s="3"/>
      <c r="J543" s="3"/>
      <c r="K543" s="4"/>
    </row>
    <row r="544" spans="3:11" s="2" customFormat="1" x14ac:dyDescent="0.2">
      <c r="C544" s="1"/>
      <c r="D544" s="1"/>
      <c r="E544" s="4"/>
      <c r="F544" s="4"/>
      <c r="G544" s="4"/>
      <c r="H544" s="3"/>
      <c r="I544" s="3"/>
      <c r="J544" s="3"/>
      <c r="K544" s="4"/>
    </row>
    <row r="545" spans="3:11" s="2" customFormat="1" x14ac:dyDescent="0.2">
      <c r="C545" s="1"/>
      <c r="D545" s="1"/>
      <c r="E545" s="4"/>
      <c r="F545" s="4"/>
      <c r="G545" s="4"/>
      <c r="H545" s="3"/>
      <c r="I545" s="3"/>
      <c r="J545" s="3"/>
      <c r="K545" s="4"/>
    </row>
    <row r="546" spans="3:11" s="2" customFormat="1" x14ac:dyDescent="0.2">
      <c r="C546" s="1"/>
      <c r="D546" s="1"/>
      <c r="E546" s="4"/>
      <c r="F546" s="4"/>
      <c r="G546" s="4"/>
      <c r="H546" s="3"/>
      <c r="I546" s="3"/>
      <c r="J546" s="3"/>
      <c r="K546" s="4"/>
    </row>
    <row r="547" spans="3:11" s="2" customFormat="1" x14ac:dyDescent="0.2">
      <c r="C547" s="1"/>
      <c r="D547" s="1"/>
      <c r="E547" s="4"/>
      <c r="F547" s="4"/>
      <c r="G547" s="4"/>
      <c r="H547" s="3"/>
      <c r="I547" s="3"/>
      <c r="J547" s="3"/>
      <c r="K547" s="4"/>
    </row>
    <row r="548" spans="3:11" s="2" customFormat="1" x14ac:dyDescent="0.2">
      <c r="C548" s="1"/>
      <c r="D548" s="1"/>
      <c r="E548" s="4"/>
      <c r="F548" s="4"/>
      <c r="G548" s="4"/>
      <c r="H548" s="3"/>
      <c r="I548" s="3"/>
      <c r="J548" s="3"/>
      <c r="K548" s="4"/>
    </row>
    <row r="549" spans="3:11" s="2" customFormat="1" x14ac:dyDescent="0.2">
      <c r="C549" s="1"/>
      <c r="D549" s="1"/>
      <c r="E549" s="4"/>
      <c r="F549" s="4"/>
      <c r="G549" s="4"/>
      <c r="H549" s="3"/>
      <c r="I549" s="3"/>
      <c r="J549" s="3"/>
      <c r="K549" s="4"/>
    </row>
    <row r="550" spans="3:11" s="2" customFormat="1" x14ac:dyDescent="0.2">
      <c r="C550" s="1"/>
      <c r="D550" s="1"/>
      <c r="E550" s="4"/>
      <c r="F550" s="4"/>
      <c r="G550" s="4"/>
      <c r="H550" s="3"/>
      <c r="I550" s="3"/>
      <c r="J550" s="3"/>
      <c r="K550" s="4"/>
    </row>
    <row r="551" spans="3:11" s="2" customFormat="1" x14ac:dyDescent="0.2">
      <c r="C551" s="1"/>
      <c r="D551" s="1"/>
      <c r="E551" s="4"/>
      <c r="F551" s="4"/>
      <c r="G551" s="4"/>
      <c r="H551" s="3"/>
      <c r="I551" s="3"/>
      <c r="J551" s="3"/>
      <c r="K551" s="4"/>
    </row>
    <row r="552" spans="3:11" s="2" customFormat="1" x14ac:dyDescent="0.2">
      <c r="C552" s="1"/>
      <c r="D552" s="1"/>
      <c r="E552" s="4"/>
      <c r="F552" s="4"/>
      <c r="G552" s="4"/>
      <c r="H552" s="3"/>
      <c r="I552" s="3"/>
      <c r="J552" s="3"/>
      <c r="K552" s="4"/>
    </row>
    <row r="553" spans="3:11" s="2" customFormat="1" x14ac:dyDescent="0.2">
      <c r="C553" s="1"/>
      <c r="D553" s="1"/>
      <c r="E553" s="4"/>
      <c r="F553" s="4"/>
      <c r="G553" s="4"/>
      <c r="H553" s="3"/>
      <c r="I553" s="3"/>
      <c r="J553" s="3"/>
      <c r="K553" s="4"/>
    </row>
    <row r="554" spans="3:11" s="2" customFormat="1" x14ac:dyDescent="0.2">
      <c r="C554" s="1"/>
      <c r="D554" s="1"/>
      <c r="E554" s="4"/>
      <c r="F554" s="4"/>
      <c r="G554" s="4"/>
      <c r="H554" s="3"/>
      <c r="I554" s="3"/>
      <c r="J554" s="3"/>
      <c r="K554" s="4"/>
    </row>
    <row r="555" spans="3:11" s="2" customFormat="1" x14ac:dyDescent="0.2">
      <c r="C555" s="1"/>
      <c r="D555" s="1"/>
      <c r="E555" s="4"/>
      <c r="F555" s="4"/>
      <c r="G555" s="4"/>
      <c r="H555" s="3"/>
      <c r="I555" s="3"/>
      <c r="J555" s="3"/>
      <c r="K555" s="4"/>
    </row>
    <row r="556" spans="3:11" s="2" customFormat="1" x14ac:dyDescent="0.2">
      <c r="C556" s="1"/>
      <c r="D556" s="1"/>
      <c r="E556" s="4"/>
      <c r="F556" s="4"/>
      <c r="G556" s="4"/>
      <c r="H556" s="3"/>
      <c r="I556" s="3"/>
      <c r="J556" s="3"/>
      <c r="K556" s="4"/>
    </row>
    <row r="557" spans="3:11" s="2" customFormat="1" x14ac:dyDescent="0.2">
      <c r="C557" s="1"/>
      <c r="D557" s="1"/>
      <c r="E557" s="4"/>
      <c r="F557" s="4"/>
      <c r="G557" s="4"/>
      <c r="H557" s="3"/>
      <c r="I557" s="3"/>
      <c r="J557" s="3"/>
      <c r="K557" s="4"/>
    </row>
    <row r="558" spans="3:11" s="2" customFormat="1" x14ac:dyDescent="0.2">
      <c r="C558" s="1"/>
      <c r="D558" s="1"/>
      <c r="E558" s="4"/>
      <c r="F558" s="4"/>
      <c r="G558" s="4"/>
      <c r="H558" s="3"/>
      <c r="I558" s="3"/>
      <c r="J558" s="3"/>
      <c r="K558" s="4"/>
    </row>
    <row r="559" spans="3:11" s="2" customFormat="1" x14ac:dyDescent="0.2">
      <c r="C559" s="1"/>
      <c r="D559" s="1"/>
      <c r="E559" s="4"/>
      <c r="F559" s="4"/>
      <c r="G559" s="4"/>
      <c r="H559" s="3"/>
      <c r="I559" s="3"/>
      <c r="J559" s="3"/>
      <c r="K559" s="4"/>
    </row>
    <row r="560" spans="3:11" s="2" customFormat="1" x14ac:dyDescent="0.2">
      <c r="C560" s="1"/>
      <c r="D560" s="1"/>
      <c r="E560" s="4"/>
      <c r="F560" s="4"/>
      <c r="G560" s="4"/>
      <c r="H560" s="3"/>
      <c r="I560" s="3"/>
      <c r="J560" s="3"/>
      <c r="K560" s="4"/>
    </row>
    <row r="561" spans="3:11" s="2" customFormat="1" x14ac:dyDescent="0.2">
      <c r="C561" s="1"/>
      <c r="D561" s="1"/>
      <c r="E561" s="4"/>
      <c r="F561" s="4"/>
      <c r="G561" s="4"/>
      <c r="H561" s="3"/>
      <c r="I561" s="3"/>
      <c r="J561" s="3"/>
      <c r="K561" s="4"/>
    </row>
    <row r="562" spans="3:11" s="2" customFormat="1" x14ac:dyDescent="0.2">
      <c r="C562" s="1"/>
      <c r="D562" s="1"/>
      <c r="E562" s="4"/>
      <c r="F562" s="4"/>
      <c r="G562" s="4"/>
      <c r="H562" s="3"/>
      <c r="I562" s="3"/>
      <c r="J562" s="3"/>
      <c r="K562" s="4"/>
    </row>
    <row r="563" spans="3:11" s="2" customFormat="1" x14ac:dyDescent="0.2">
      <c r="C563" s="1"/>
      <c r="D563" s="1"/>
      <c r="E563" s="4"/>
      <c r="F563" s="4"/>
      <c r="G563" s="4"/>
      <c r="H563" s="3"/>
      <c r="I563" s="3"/>
      <c r="J563" s="3"/>
      <c r="K563" s="4"/>
    </row>
    <row r="564" spans="3:11" s="2" customFormat="1" x14ac:dyDescent="0.2">
      <c r="C564" s="1"/>
      <c r="D564" s="1"/>
      <c r="E564" s="4"/>
      <c r="F564" s="4"/>
      <c r="G564" s="4"/>
      <c r="H564" s="3"/>
      <c r="I564" s="3"/>
      <c r="J564" s="3"/>
      <c r="K564" s="4"/>
    </row>
    <row r="565" spans="3:11" s="2" customFormat="1" x14ac:dyDescent="0.2">
      <c r="C565" s="1"/>
      <c r="D565" s="1"/>
      <c r="E565" s="4"/>
      <c r="F565" s="4"/>
      <c r="G565" s="4"/>
      <c r="H565" s="3"/>
      <c r="I565" s="3"/>
      <c r="J565" s="3"/>
      <c r="K565" s="4"/>
    </row>
    <row r="566" spans="3:11" s="2" customFormat="1" x14ac:dyDescent="0.2">
      <c r="C566" s="1"/>
      <c r="D566" s="1"/>
      <c r="E566" s="4"/>
      <c r="F566" s="4"/>
      <c r="G566" s="4"/>
      <c r="H566" s="3"/>
      <c r="I566" s="3"/>
      <c r="J566" s="3"/>
      <c r="K566" s="4"/>
    </row>
    <row r="567" spans="3:11" s="2" customFormat="1" x14ac:dyDescent="0.2">
      <c r="C567" s="1"/>
      <c r="D567" s="1"/>
      <c r="E567" s="4"/>
      <c r="F567" s="4"/>
      <c r="G567" s="4"/>
      <c r="H567" s="3"/>
      <c r="I567" s="3"/>
      <c r="J567" s="3"/>
      <c r="K567" s="4"/>
    </row>
    <row r="568" spans="3:11" s="2" customFormat="1" x14ac:dyDescent="0.2">
      <c r="C568" s="1"/>
      <c r="D568" s="1"/>
      <c r="E568" s="4"/>
      <c r="F568" s="4"/>
      <c r="G568" s="4"/>
      <c r="H568" s="3"/>
      <c r="I568" s="3"/>
      <c r="J568" s="3"/>
      <c r="K568" s="4"/>
    </row>
    <row r="569" spans="3:11" s="2" customFormat="1" x14ac:dyDescent="0.2">
      <c r="C569" s="1"/>
      <c r="D569" s="1"/>
      <c r="E569" s="4"/>
      <c r="F569" s="4"/>
      <c r="G569" s="4"/>
      <c r="H569" s="3"/>
      <c r="I569" s="3"/>
      <c r="J569" s="3"/>
      <c r="K569" s="4"/>
    </row>
    <row r="570" spans="3:11" s="2" customFormat="1" x14ac:dyDescent="0.2">
      <c r="C570" s="1"/>
      <c r="D570" s="1"/>
      <c r="E570" s="4"/>
      <c r="F570" s="4"/>
      <c r="G570" s="4"/>
      <c r="H570" s="3"/>
      <c r="I570" s="3"/>
      <c r="J570" s="3"/>
      <c r="K570" s="4"/>
    </row>
    <row r="571" spans="3:11" s="2" customFormat="1" x14ac:dyDescent="0.2">
      <c r="C571" s="1"/>
      <c r="D571" s="1"/>
      <c r="E571" s="4"/>
      <c r="F571" s="4"/>
      <c r="G571" s="4"/>
      <c r="H571" s="3"/>
      <c r="I571" s="3"/>
      <c r="J571" s="3"/>
      <c r="K571" s="4"/>
    </row>
    <row r="572" spans="3:11" s="2" customFormat="1" x14ac:dyDescent="0.2">
      <c r="C572" s="1"/>
      <c r="D572" s="1"/>
      <c r="E572" s="4"/>
      <c r="F572" s="4"/>
      <c r="G572" s="4"/>
      <c r="H572" s="3"/>
      <c r="I572" s="3"/>
      <c r="J572" s="3"/>
      <c r="K572" s="4"/>
    </row>
    <row r="573" spans="3:11" s="2" customFormat="1" x14ac:dyDescent="0.2">
      <c r="C573" s="1"/>
      <c r="D573" s="1"/>
      <c r="E573" s="4"/>
      <c r="F573" s="4"/>
      <c r="G573" s="4"/>
      <c r="H573" s="3"/>
      <c r="I573" s="3"/>
      <c r="J573" s="3"/>
      <c r="K573" s="4"/>
    </row>
    <row r="574" spans="3:11" s="2" customFormat="1" x14ac:dyDescent="0.2">
      <c r="C574" s="1"/>
      <c r="D574" s="1"/>
      <c r="E574" s="4"/>
      <c r="F574" s="4"/>
      <c r="G574" s="4"/>
      <c r="H574" s="3"/>
      <c r="I574" s="3"/>
      <c r="J574" s="3"/>
      <c r="K574" s="4"/>
    </row>
    <row r="575" spans="3:11" s="2" customFormat="1" x14ac:dyDescent="0.2">
      <c r="C575" s="1"/>
      <c r="D575" s="1"/>
      <c r="E575" s="4"/>
      <c r="F575" s="4"/>
      <c r="G575" s="4"/>
      <c r="H575" s="3"/>
      <c r="I575" s="3"/>
      <c r="J575" s="3"/>
      <c r="K575" s="4"/>
    </row>
    <row r="576" spans="3:11" s="2" customFormat="1" x14ac:dyDescent="0.2">
      <c r="C576" s="1"/>
      <c r="D576" s="1"/>
      <c r="E576" s="4"/>
      <c r="F576" s="4"/>
      <c r="G576" s="4"/>
      <c r="H576" s="3"/>
      <c r="I576" s="3"/>
      <c r="J576" s="3"/>
      <c r="K576" s="4"/>
    </row>
    <row r="577" spans="3:11" s="2" customFormat="1" x14ac:dyDescent="0.2">
      <c r="C577" s="1"/>
      <c r="D577" s="1"/>
      <c r="E577" s="4"/>
      <c r="F577" s="4"/>
      <c r="G577" s="4"/>
      <c r="H577" s="3"/>
      <c r="I577" s="3"/>
      <c r="J577" s="3"/>
      <c r="K577" s="4"/>
    </row>
    <row r="578" spans="3:11" s="2" customFormat="1" x14ac:dyDescent="0.2">
      <c r="C578" s="1"/>
      <c r="D578" s="1"/>
      <c r="E578" s="4"/>
      <c r="F578" s="4"/>
      <c r="G578" s="4"/>
      <c r="H578" s="3"/>
      <c r="I578" s="3"/>
      <c r="J578" s="3"/>
      <c r="K578" s="4"/>
    </row>
    <row r="579" spans="3:11" s="2" customFormat="1" x14ac:dyDescent="0.2">
      <c r="C579" s="1"/>
      <c r="D579" s="1"/>
      <c r="E579" s="4"/>
      <c r="F579" s="4"/>
      <c r="G579" s="4"/>
      <c r="H579" s="3"/>
      <c r="I579" s="3"/>
      <c r="J579" s="3"/>
      <c r="K579" s="4"/>
    </row>
    <row r="580" spans="3:11" s="2" customFormat="1" x14ac:dyDescent="0.2">
      <c r="C580" s="1"/>
      <c r="D580" s="1"/>
      <c r="E580" s="4"/>
      <c r="F580" s="4"/>
      <c r="G580" s="4"/>
      <c r="H580" s="3"/>
      <c r="I580" s="3"/>
      <c r="J580" s="3"/>
      <c r="K580" s="4"/>
    </row>
    <row r="581" spans="3:11" s="2" customFormat="1" x14ac:dyDescent="0.2">
      <c r="C581" s="1"/>
      <c r="D581" s="1"/>
      <c r="E581" s="4"/>
      <c r="F581" s="4"/>
      <c r="G581" s="4"/>
      <c r="H581" s="3"/>
      <c r="I581" s="3"/>
      <c r="J581" s="3"/>
      <c r="K581" s="4"/>
    </row>
    <row r="582" spans="3:11" s="2" customFormat="1" x14ac:dyDescent="0.2">
      <c r="C582" s="1"/>
      <c r="D582" s="1"/>
      <c r="E582" s="4"/>
      <c r="F582" s="4"/>
      <c r="G582" s="4"/>
      <c r="H582" s="3"/>
      <c r="I582" s="3"/>
      <c r="J582" s="3"/>
      <c r="K582" s="4"/>
    </row>
    <row r="583" spans="3:11" s="2" customFormat="1" x14ac:dyDescent="0.2">
      <c r="C583" s="1"/>
      <c r="D583" s="1"/>
      <c r="E583" s="4"/>
      <c r="F583" s="4"/>
      <c r="G583" s="4"/>
      <c r="H583" s="3"/>
      <c r="I583" s="3"/>
      <c r="J583" s="3"/>
      <c r="K583" s="4"/>
    </row>
    <row r="584" spans="3:11" s="2" customFormat="1" x14ac:dyDescent="0.2">
      <c r="C584" s="1"/>
      <c r="D584" s="1"/>
      <c r="E584" s="4"/>
      <c r="F584" s="4"/>
      <c r="G584" s="4"/>
      <c r="H584" s="3"/>
      <c r="I584" s="3"/>
      <c r="J584" s="3"/>
      <c r="K584" s="4"/>
    </row>
    <row r="585" spans="3:11" s="2" customFormat="1" x14ac:dyDescent="0.2">
      <c r="C585" s="1"/>
      <c r="D585" s="1"/>
      <c r="E585" s="4"/>
      <c r="F585" s="4"/>
      <c r="G585" s="4"/>
      <c r="H585" s="3"/>
      <c r="I585" s="3"/>
      <c r="J585" s="3"/>
      <c r="K585" s="4"/>
    </row>
    <row r="586" spans="3:11" s="2" customFormat="1" x14ac:dyDescent="0.2">
      <c r="C586" s="1"/>
      <c r="D586" s="1"/>
      <c r="E586" s="4"/>
      <c r="F586" s="4"/>
      <c r="G586" s="4"/>
      <c r="H586" s="3"/>
      <c r="I586" s="3"/>
      <c r="J586" s="3"/>
      <c r="K586" s="4"/>
    </row>
    <row r="587" spans="3:11" s="2" customFormat="1" x14ac:dyDescent="0.2">
      <c r="C587" s="1"/>
      <c r="D587" s="1"/>
      <c r="E587" s="4"/>
      <c r="F587" s="4"/>
      <c r="G587" s="4"/>
      <c r="H587" s="3"/>
      <c r="I587" s="3"/>
      <c r="J587" s="3"/>
      <c r="K587" s="4"/>
    </row>
    <row r="588" spans="3:11" s="2" customFormat="1" x14ac:dyDescent="0.2">
      <c r="C588" s="1"/>
      <c r="D588" s="1"/>
      <c r="E588" s="4"/>
      <c r="F588" s="4"/>
      <c r="G588" s="4"/>
      <c r="H588" s="3"/>
      <c r="I588" s="3"/>
      <c r="J588" s="3"/>
      <c r="K588" s="4"/>
    </row>
    <row r="589" spans="3:11" s="2" customFormat="1" x14ac:dyDescent="0.2">
      <c r="C589" s="1"/>
      <c r="D589" s="1"/>
      <c r="E589" s="4"/>
      <c r="F589" s="4"/>
      <c r="G589" s="4"/>
      <c r="H589" s="3"/>
      <c r="I589" s="3"/>
      <c r="J589" s="3"/>
      <c r="K589" s="4"/>
    </row>
    <row r="590" spans="3:11" s="2" customFormat="1" x14ac:dyDescent="0.2">
      <c r="C590" s="1"/>
      <c r="D590" s="1"/>
      <c r="E590" s="4"/>
      <c r="F590" s="4"/>
      <c r="G590" s="4"/>
      <c r="H590" s="3"/>
      <c r="I590" s="3"/>
      <c r="J590" s="3"/>
      <c r="K590" s="4"/>
    </row>
    <row r="591" spans="3:11" s="2" customFormat="1" x14ac:dyDescent="0.2">
      <c r="C591" s="1"/>
      <c r="D591" s="1"/>
      <c r="E591" s="4"/>
      <c r="F591" s="4"/>
      <c r="G591" s="4"/>
      <c r="H591" s="3"/>
      <c r="I591" s="3"/>
      <c r="J591" s="3"/>
      <c r="K591" s="4"/>
    </row>
    <row r="592" spans="3:11" s="2" customFormat="1" x14ac:dyDescent="0.2">
      <c r="C592" s="1"/>
      <c r="D592" s="1"/>
      <c r="E592" s="4"/>
      <c r="F592" s="4"/>
      <c r="G592" s="4"/>
      <c r="H592" s="3"/>
      <c r="I592" s="3"/>
      <c r="J592" s="3"/>
      <c r="K592" s="4"/>
    </row>
    <row r="593" spans="3:11" s="2" customFormat="1" x14ac:dyDescent="0.2">
      <c r="C593" s="1"/>
      <c r="D593" s="1"/>
      <c r="E593" s="4"/>
      <c r="F593" s="4"/>
      <c r="G593" s="4"/>
      <c r="H593" s="3"/>
      <c r="I593" s="3"/>
      <c r="J593" s="3"/>
      <c r="K593" s="4"/>
    </row>
    <row r="594" spans="3:11" s="2" customFormat="1" x14ac:dyDescent="0.2">
      <c r="C594" s="1"/>
      <c r="D594" s="1"/>
      <c r="E594" s="4"/>
      <c r="F594" s="4"/>
      <c r="G594" s="4"/>
      <c r="H594" s="3"/>
      <c r="I594" s="3"/>
      <c r="J594" s="3"/>
      <c r="K594" s="4"/>
    </row>
    <row r="595" spans="3:11" s="2" customFormat="1" x14ac:dyDescent="0.2">
      <c r="C595" s="1"/>
      <c r="D595" s="1"/>
      <c r="E595" s="4"/>
      <c r="F595" s="4"/>
      <c r="G595" s="4"/>
      <c r="H595" s="3"/>
      <c r="I595" s="3"/>
      <c r="J595" s="3"/>
      <c r="K595" s="4"/>
    </row>
    <row r="596" spans="3:11" s="2" customFormat="1" x14ac:dyDescent="0.2">
      <c r="C596" s="1"/>
      <c r="D596" s="1"/>
      <c r="E596" s="4"/>
      <c r="F596" s="4"/>
      <c r="G596" s="4"/>
      <c r="H596" s="3"/>
      <c r="I596" s="3"/>
      <c r="J596" s="3"/>
      <c r="K596" s="4"/>
    </row>
    <row r="597" spans="3:11" s="2" customFormat="1" x14ac:dyDescent="0.2">
      <c r="C597" s="1"/>
      <c r="D597" s="1"/>
      <c r="E597" s="4"/>
      <c r="F597" s="4"/>
      <c r="G597" s="4"/>
      <c r="H597" s="3"/>
      <c r="I597" s="3"/>
      <c r="J597" s="3"/>
      <c r="K597" s="4"/>
    </row>
    <row r="598" spans="3:11" s="2" customFormat="1" x14ac:dyDescent="0.2">
      <c r="C598" s="1"/>
      <c r="D598" s="1"/>
      <c r="E598" s="4"/>
      <c r="F598" s="4"/>
      <c r="G598" s="4"/>
      <c r="H598" s="3"/>
      <c r="I598" s="3"/>
      <c r="J598" s="3"/>
      <c r="K598" s="4"/>
    </row>
    <row r="599" spans="3:11" s="2" customFormat="1" x14ac:dyDescent="0.2">
      <c r="C599" s="1"/>
      <c r="D599" s="1"/>
      <c r="E599" s="4"/>
      <c r="F599" s="4"/>
      <c r="G599" s="4"/>
      <c r="H599" s="3"/>
      <c r="I599" s="3"/>
      <c r="J599" s="3"/>
      <c r="K599" s="4"/>
    </row>
    <row r="600" spans="3:11" s="2" customFormat="1" x14ac:dyDescent="0.2">
      <c r="C600" s="1"/>
      <c r="D600" s="1"/>
      <c r="E600" s="4"/>
      <c r="F600" s="4"/>
      <c r="G600" s="4"/>
      <c r="H600" s="3"/>
      <c r="I600" s="3"/>
      <c r="J600" s="3"/>
      <c r="K600" s="4"/>
    </row>
    <row r="601" spans="3:11" s="2" customFormat="1" x14ac:dyDescent="0.2">
      <c r="C601" s="1"/>
      <c r="D601" s="1"/>
      <c r="E601" s="4"/>
      <c r="F601" s="4"/>
      <c r="G601" s="4"/>
      <c r="H601" s="3"/>
      <c r="I601" s="3"/>
      <c r="J601" s="3"/>
      <c r="K601" s="4"/>
    </row>
    <row r="602" spans="3:11" s="2" customFormat="1" x14ac:dyDescent="0.2">
      <c r="C602" s="1"/>
      <c r="D602" s="1"/>
      <c r="E602" s="4"/>
      <c r="F602" s="4"/>
      <c r="G602" s="4"/>
      <c r="H602" s="3"/>
      <c r="I602" s="3"/>
      <c r="J602" s="3"/>
      <c r="K602" s="4"/>
    </row>
    <row r="603" spans="3:11" s="2" customFormat="1" x14ac:dyDescent="0.2">
      <c r="C603" s="1"/>
      <c r="D603" s="1"/>
      <c r="E603" s="4"/>
      <c r="F603" s="4"/>
      <c r="G603" s="4"/>
      <c r="H603" s="3"/>
      <c r="I603" s="3"/>
      <c r="J603" s="3"/>
      <c r="K603" s="4"/>
    </row>
    <row r="604" spans="3:11" s="2" customFormat="1" x14ac:dyDescent="0.2">
      <c r="C604" s="1"/>
      <c r="D604" s="1"/>
      <c r="E604" s="4"/>
      <c r="F604" s="4"/>
      <c r="G604" s="4"/>
      <c r="H604" s="3"/>
      <c r="I604" s="3"/>
      <c r="J604" s="3"/>
      <c r="K604" s="4"/>
    </row>
    <row r="605" spans="3:11" s="2" customFormat="1" x14ac:dyDescent="0.2">
      <c r="C605" s="1"/>
      <c r="D605" s="1"/>
      <c r="E605" s="4"/>
      <c r="F605" s="4"/>
      <c r="G605" s="4"/>
      <c r="H605" s="3"/>
      <c r="I605" s="3"/>
      <c r="J605" s="3"/>
      <c r="K605" s="4"/>
    </row>
    <row r="606" spans="3:11" s="2" customFormat="1" x14ac:dyDescent="0.2">
      <c r="C606" s="1"/>
      <c r="D606" s="1"/>
      <c r="E606" s="4"/>
      <c r="F606" s="4"/>
      <c r="G606" s="4"/>
      <c r="H606" s="3"/>
      <c r="I606" s="3"/>
      <c r="J606" s="3"/>
      <c r="K606" s="4"/>
    </row>
    <row r="607" spans="3:11" s="2" customFormat="1" x14ac:dyDescent="0.2">
      <c r="C607" s="1"/>
      <c r="D607" s="1"/>
      <c r="E607" s="4"/>
      <c r="F607" s="4"/>
      <c r="G607" s="4"/>
      <c r="H607" s="3"/>
      <c r="I607" s="3"/>
      <c r="J607" s="3"/>
      <c r="K607" s="4"/>
    </row>
    <row r="608" spans="3:11" s="2" customFormat="1" x14ac:dyDescent="0.2">
      <c r="C608" s="1"/>
      <c r="D608" s="1"/>
      <c r="E608" s="4"/>
      <c r="F608" s="4"/>
      <c r="G608" s="4"/>
      <c r="H608" s="3"/>
      <c r="I608" s="3"/>
      <c r="J608" s="3"/>
      <c r="K608" s="4"/>
    </row>
    <row r="609" spans="3:11" s="2" customFormat="1" x14ac:dyDescent="0.2">
      <c r="C609" s="1"/>
      <c r="D609" s="1"/>
      <c r="E609" s="4"/>
      <c r="F609" s="4"/>
      <c r="G609" s="4"/>
      <c r="H609" s="3"/>
      <c r="I609" s="3"/>
      <c r="J609" s="3"/>
      <c r="K609" s="4"/>
    </row>
    <row r="610" spans="3:11" s="2" customFormat="1" x14ac:dyDescent="0.2">
      <c r="C610" s="1"/>
      <c r="D610" s="1"/>
      <c r="E610" s="4"/>
      <c r="F610" s="4"/>
      <c r="G610" s="4"/>
      <c r="H610" s="3"/>
      <c r="I610" s="3"/>
      <c r="J610" s="3"/>
      <c r="K610" s="4"/>
    </row>
    <row r="611" spans="3:11" s="2" customFormat="1" x14ac:dyDescent="0.2">
      <c r="C611" s="1"/>
      <c r="D611" s="1"/>
      <c r="E611" s="4"/>
      <c r="F611" s="4"/>
      <c r="G611" s="4"/>
      <c r="H611" s="3"/>
      <c r="I611" s="3"/>
      <c r="J611" s="3"/>
      <c r="K611" s="4"/>
    </row>
    <row r="612" spans="3:11" s="2" customFormat="1" x14ac:dyDescent="0.2">
      <c r="C612" s="1"/>
      <c r="D612" s="1"/>
      <c r="E612" s="4"/>
      <c r="F612" s="4"/>
      <c r="G612" s="4"/>
      <c r="H612" s="3"/>
      <c r="I612" s="3"/>
      <c r="J612" s="3"/>
      <c r="K612" s="4"/>
    </row>
    <row r="613" spans="3:11" s="2" customFormat="1" x14ac:dyDescent="0.2">
      <c r="C613" s="1"/>
      <c r="D613" s="1"/>
      <c r="E613" s="4"/>
      <c r="F613" s="4"/>
      <c r="G613" s="4"/>
      <c r="H613" s="3"/>
      <c r="I613" s="3"/>
      <c r="J613" s="3"/>
      <c r="K613" s="4"/>
    </row>
    <row r="614" spans="3:11" s="2" customFormat="1" x14ac:dyDescent="0.2">
      <c r="C614" s="1"/>
      <c r="D614" s="1"/>
      <c r="E614" s="4"/>
      <c r="F614" s="4"/>
      <c r="G614" s="4"/>
      <c r="H614" s="3"/>
      <c r="I614" s="3"/>
      <c r="J614" s="3"/>
      <c r="K614" s="4"/>
    </row>
    <row r="615" spans="3:11" s="2" customFormat="1" x14ac:dyDescent="0.2">
      <c r="C615" s="1"/>
      <c r="D615" s="1"/>
      <c r="E615" s="4"/>
      <c r="F615" s="4"/>
      <c r="G615" s="4"/>
      <c r="H615" s="3"/>
      <c r="I615" s="3"/>
      <c r="J615" s="3"/>
      <c r="K615" s="4"/>
    </row>
    <row r="616" spans="3:11" s="2" customFormat="1" x14ac:dyDescent="0.2">
      <c r="C616" s="1"/>
      <c r="D616" s="1"/>
      <c r="E616" s="4"/>
      <c r="F616" s="4"/>
      <c r="G616" s="4"/>
      <c r="H616" s="3"/>
      <c r="I616" s="3"/>
      <c r="J616" s="3"/>
      <c r="K616" s="4"/>
    </row>
    <row r="617" spans="3:11" s="2" customFormat="1" x14ac:dyDescent="0.2">
      <c r="C617" s="1"/>
      <c r="D617" s="1"/>
      <c r="E617" s="4"/>
      <c r="F617" s="4"/>
      <c r="G617" s="4"/>
      <c r="H617" s="3"/>
      <c r="I617" s="3"/>
      <c r="J617" s="3"/>
      <c r="K617" s="4"/>
    </row>
    <row r="618" spans="3:11" s="2" customFormat="1" x14ac:dyDescent="0.2">
      <c r="C618" s="1"/>
      <c r="D618" s="1"/>
      <c r="E618" s="4"/>
      <c r="F618" s="4"/>
      <c r="G618" s="4"/>
      <c r="H618" s="3"/>
      <c r="I618" s="3"/>
      <c r="J618" s="3"/>
      <c r="K618" s="4"/>
    </row>
    <row r="619" spans="3:11" s="2" customFormat="1" x14ac:dyDescent="0.2">
      <c r="C619" s="1"/>
      <c r="D619" s="1"/>
      <c r="E619" s="4"/>
      <c r="F619" s="4"/>
      <c r="G619" s="4"/>
      <c r="H619" s="3"/>
      <c r="I619" s="3"/>
      <c r="J619" s="3"/>
      <c r="K619" s="4"/>
    </row>
    <row r="620" spans="3:11" s="2" customFormat="1" x14ac:dyDescent="0.2">
      <c r="C620" s="1"/>
      <c r="D620" s="1"/>
      <c r="E620" s="4"/>
      <c r="F620" s="4"/>
      <c r="G620" s="4"/>
      <c r="H620" s="3"/>
      <c r="I620" s="3"/>
      <c r="J620" s="3"/>
      <c r="K620" s="4"/>
    </row>
    <row r="621" spans="3:11" s="2" customFormat="1" x14ac:dyDescent="0.2">
      <c r="C621" s="1"/>
      <c r="D621" s="1"/>
      <c r="E621" s="4"/>
      <c r="F621" s="4"/>
      <c r="G621" s="4"/>
      <c r="H621" s="3"/>
      <c r="I621" s="3"/>
      <c r="J621" s="3"/>
      <c r="K621" s="4"/>
    </row>
    <row r="622" spans="3:11" s="2" customFormat="1" x14ac:dyDescent="0.2">
      <c r="C622" s="1"/>
      <c r="D622" s="1"/>
      <c r="E622" s="4"/>
      <c r="F622" s="4"/>
      <c r="G622" s="4"/>
      <c r="H622" s="3"/>
      <c r="I622" s="3"/>
      <c r="J622" s="3"/>
      <c r="K622" s="4"/>
    </row>
    <row r="623" spans="3:11" s="2" customFormat="1" x14ac:dyDescent="0.2">
      <c r="C623" s="1"/>
      <c r="D623" s="1"/>
      <c r="E623" s="4"/>
      <c r="F623" s="4"/>
      <c r="G623" s="4"/>
      <c r="H623" s="3"/>
      <c r="I623" s="3"/>
      <c r="J623" s="3"/>
      <c r="K623" s="4"/>
    </row>
    <row r="624" spans="3:11" s="2" customFormat="1" x14ac:dyDescent="0.2">
      <c r="C624" s="1"/>
      <c r="D624" s="1"/>
      <c r="E624" s="4"/>
      <c r="F624" s="4"/>
      <c r="G624" s="4"/>
      <c r="H624" s="3"/>
      <c r="I624" s="3"/>
      <c r="J624" s="3"/>
      <c r="K624" s="4"/>
    </row>
    <row r="625" spans="3:11" s="2" customFormat="1" x14ac:dyDescent="0.2">
      <c r="C625" s="1"/>
      <c r="D625" s="1"/>
      <c r="E625" s="4"/>
      <c r="F625" s="4"/>
      <c r="G625" s="4"/>
      <c r="H625" s="3"/>
      <c r="I625" s="3"/>
      <c r="J625" s="3"/>
      <c r="K625" s="4"/>
    </row>
    <row r="626" spans="3:11" s="2" customFormat="1" x14ac:dyDescent="0.2">
      <c r="C626" s="1"/>
      <c r="D626" s="1"/>
      <c r="E626" s="4"/>
      <c r="F626" s="4"/>
      <c r="G626" s="4"/>
      <c r="H626" s="3"/>
      <c r="I626" s="3"/>
      <c r="J626" s="3"/>
      <c r="K626" s="4"/>
    </row>
    <row r="627" spans="3:11" s="2" customFormat="1" x14ac:dyDescent="0.2">
      <c r="C627" s="1"/>
      <c r="D627" s="1"/>
      <c r="E627" s="4"/>
      <c r="F627" s="4"/>
      <c r="G627" s="4"/>
      <c r="H627" s="3"/>
      <c r="I627" s="3"/>
      <c r="J627" s="3"/>
      <c r="K627" s="4"/>
    </row>
    <row r="628" spans="3:11" s="2" customFormat="1" x14ac:dyDescent="0.2">
      <c r="C628" s="1"/>
      <c r="D628" s="1"/>
      <c r="E628" s="4"/>
      <c r="F628" s="4"/>
      <c r="G628" s="4"/>
      <c r="H628" s="3"/>
      <c r="I628" s="3"/>
      <c r="J628" s="3"/>
      <c r="K628" s="4"/>
    </row>
    <row r="629" spans="3:11" s="2" customFormat="1" x14ac:dyDescent="0.2">
      <c r="C629" s="1"/>
      <c r="D629" s="1"/>
      <c r="E629" s="4"/>
      <c r="F629" s="4"/>
      <c r="G629" s="4"/>
      <c r="H629" s="3"/>
      <c r="I629" s="3"/>
      <c r="J629" s="3"/>
      <c r="K629" s="4"/>
    </row>
    <row r="630" spans="3:11" s="2" customFormat="1" x14ac:dyDescent="0.2">
      <c r="C630" s="1"/>
      <c r="D630" s="1"/>
      <c r="E630" s="4"/>
      <c r="F630" s="4"/>
      <c r="G630" s="4"/>
      <c r="H630" s="3"/>
      <c r="I630" s="3"/>
      <c r="J630" s="3"/>
      <c r="K630" s="4"/>
    </row>
    <row r="631" spans="3:11" s="2" customFormat="1" x14ac:dyDescent="0.2">
      <c r="C631" s="1"/>
      <c r="D631" s="1"/>
      <c r="E631" s="4"/>
      <c r="F631" s="4"/>
      <c r="G631" s="4"/>
      <c r="H631" s="3"/>
      <c r="I631" s="3"/>
      <c r="J631" s="3"/>
      <c r="K631" s="4"/>
    </row>
    <row r="632" spans="3:11" s="2" customFormat="1" x14ac:dyDescent="0.2">
      <c r="C632" s="1"/>
      <c r="D632" s="1"/>
      <c r="E632" s="4"/>
      <c r="F632" s="4"/>
      <c r="G632" s="4"/>
      <c r="H632" s="3"/>
      <c r="I632" s="3"/>
      <c r="J632" s="3"/>
      <c r="K632" s="4"/>
    </row>
    <row r="633" spans="3:11" s="2" customFormat="1" x14ac:dyDescent="0.2">
      <c r="C633" s="1"/>
      <c r="D633" s="1"/>
      <c r="E633" s="4"/>
      <c r="F633" s="4"/>
      <c r="G633" s="4"/>
      <c r="H633" s="3"/>
      <c r="I633" s="3"/>
      <c r="J633" s="3"/>
      <c r="K633" s="4"/>
    </row>
    <row r="634" spans="3:11" s="2" customFormat="1" x14ac:dyDescent="0.2">
      <c r="C634" s="1"/>
      <c r="D634" s="1"/>
      <c r="E634" s="4"/>
      <c r="F634" s="4"/>
      <c r="G634" s="4"/>
      <c r="H634" s="3"/>
      <c r="I634" s="3"/>
      <c r="J634" s="3"/>
      <c r="K634" s="4"/>
    </row>
    <row r="635" spans="3:11" s="2" customFormat="1" x14ac:dyDescent="0.2">
      <c r="C635" s="1"/>
      <c r="D635" s="1"/>
      <c r="E635" s="4"/>
      <c r="F635" s="4"/>
      <c r="G635" s="4"/>
      <c r="H635" s="3"/>
      <c r="I635" s="3"/>
      <c r="J635" s="3"/>
      <c r="K635" s="4"/>
    </row>
    <row r="636" spans="3:11" s="2" customFormat="1" x14ac:dyDescent="0.2">
      <c r="C636" s="1"/>
      <c r="D636" s="1"/>
      <c r="E636" s="4"/>
      <c r="F636" s="4"/>
      <c r="G636" s="4"/>
      <c r="H636" s="3"/>
      <c r="I636" s="3"/>
      <c r="J636" s="3"/>
      <c r="K636" s="4"/>
    </row>
    <row r="637" spans="3:11" s="2" customFormat="1" x14ac:dyDescent="0.2">
      <c r="C637" s="1"/>
      <c r="D637" s="1"/>
      <c r="E637" s="4"/>
      <c r="F637" s="4"/>
      <c r="G637" s="4"/>
      <c r="H637" s="3"/>
      <c r="I637" s="3"/>
      <c r="J637" s="3"/>
      <c r="K637" s="4"/>
    </row>
    <row r="638" spans="3:11" s="2" customFormat="1" x14ac:dyDescent="0.2">
      <c r="C638" s="1"/>
      <c r="D638" s="1"/>
      <c r="E638" s="4"/>
      <c r="F638" s="4"/>
      <c r="G638" s="4"/>
      <c r="H638" s="3"/>
      <c r="I638" s="3"/>
      <c r="J638" s="3"/>
      <c r="K638" s="4"/>
    </row>
    <row r="639" spans="3:11" s="2" customFormat="1" x14ac:dyDescent="0.2">
      <c r="C639" s="1"/>
      <c r="D639" s="1"/>
      <c r="E639" s="4"/>
      <c r="F639" s="4"/>
      <c r="G639" s="4"/>
      <c r="H639" s="3"/>
      <c r="I639" s="3"/>
      <c r="J639" s="3"/>
      <c r="K639" s="4"/>
    </row>
    <row r="640" spans="3:11" s="2" customFormat="1" x14ac:dyDescent="0.2">
      <c r="C640" s="1"/>
      <c r="D640" s="1"/>
      <c r="E640" s="4"/>
      <c r="F640" s="4"/>
      <c r="G640" s="4"/>
      <c r="H640" s="3"/>
      <c r="I640" s="3"/>
      <c r="J640" s="3"/>
      <c r="K640" s="4"/>
    </row>
    <row r="641" spans="3:11" s="2" customFormat="1" x14ac:dyDescent="0.2">
      <c r="C641" s="1"/>
      <c r="D641" s="1"/>
      <c r="E641" s="4"/>
      <c r="F641" s="4"/>
      <c r="G641" s="4"/>
      <c r="H641" s="3"/>
      <c r="I641" s="3"/>
      <c r="J641" s="3"/>
      <c r="K641" s="4"/>
    </row>
    <row r="642" spans="3:11" s="2" customFormat="1" x14ac:dyDescent="0.2">
      <c r="C642" s="1"/>
      <c r="D642" s="1"/>
      <c r="E642" s="4"/>
      <c r="F642" s="4"/>
      <c r="G642" s="4"/>
      <c r="H642" s="3"/>
      <c r="I642" s="3"/>
      <c r="J642" s="3"/>
      <c r="K642" s="4"/>
    </row>
    <row r="643" spans="3:11" s="2" customFormat="1" x14ac:dyDescent="0.2">
      <c r="C643" s="1"/>
      <c r="D643" s="1"/>
      <c r="E643" s="4"/>
      <c r="F643" s="4"/>
      <c r="G643" s="4"/>
      <c r="H643" s="3"/>
      <c r="I643" s="3"/>
      <c r="J643" s="3"/>
      <c r="K643" s="4"/>
    </row>
    <row r="644" spans="3:11" s="2" customFormat="1" x14ac:dyDescent="0.2">
      <c r="C644" s="1"/>
      <c r="D644" s="1"/>
      <c r="E644" s="4"/>
      <c r="F644" s="4"/>
      <c r="G644" s="4"/>
      <c r="H644" s="3"/>
      <c r="I644" s="3"/>
      <c r="J644" s="3"/>
      <c r="K644" s="4"/>
    </row>
    <row r="645" spans="3:11" s="2" customFormat="1" x14ac:dyDescent="0.2">
      <c r="C645" s="1"/>
      <c r="D645" s="1"/>
      <c r="E645" s="4"/>
      <c r="F645" s="4"/>
      <c r="G645" s="4"/>
      <c r="H645" s="3"/>
      <c r="I645" s="3"/>
      <c r="J645" s="3"/>
      <c r="K645" s="4"/>
    </row>
    <row r="646" spans="3:11" s="2" customFormat="1" x14ac:dyDescent="0.2">
      <c r="C646" s="1"/>
      <c r="D646" s="1"/>
      <c r="E646" s="4"/>
      <c r="F646" s="4"/>
      <c r="G646" s="4"/>
      <c r="H646" s="3"/>
      <c r="I646" s="3"/>
      <c r="J646" s="3"/>
      <c r="K646" s="4"/>
    </row>
    <row r="647" spans="3:11" s="2" customFormat="1" x14ac:dyDescent="0.2">
      <c r="C647" s="1"/>
      <c r="D647" s="1"/>
      <c r="E647" s="4"/>
      <c r="F647" s="4"/>
      <c r="G647" s="4"/>
      <c r="H647" s="3"/>
      <c r="I647" s="3"/>
      <c r="J647" s="3"/>
      <c r="K647" s="4"/>
    </row>
    <row r="648" spans="3:11" s="2" customFormat="1" x14ac:dyDescent="0.2">
      <c r="C648" s="1"/>
      <c r="D648" s="1"/>
      <c r="E648" s="4"/>
      <c r="F648" s="4"/>
      <c r="G648" s="4"/>
      <c r="H648" s="3"/>
      <c r="I648" s="3"/>
      <c r="J648" s="3"/>
      <c r="K648" s="4"/>
    </row>
    <row r="649" spans="3:11" s="2" customFormat="1" x14ac:dyDescent="0.2">
      <c r="C649" s="1"/>
      <c r="D649" s="1"/>
      <c r="E649" s="4"/>
      <c r="F649" s="4"/>
      <c r="G649" s="4"/>
      <c r="H649" s="3"/>
      <c r="I649" s="3"/>
      <c r="J649" s="3"/>
      <c r="K649" s="4"/>
    </row>
    <row r="650" spans="3:11" s="2" customFormat="1" x14ac:dyDescent="0.2">
      <c r="C650" s="1"/>
      <c r="D650" s="1"/>
      <c r="E650" s="4"/>
      <c r="F650" s="4"/>
      <c r="G650" s="4"/>
      <c r="H650" s="3"/>
      <c r="I650" s="3"/>
      <c r="J650" s="3"/>
      <c r="K650" s="4"/>
    </row>
    <row r="651" spans="3:11" s="2" customFormat="1" x14ac:dyDescent="0.2">
      <c r="C651" s="1"/>
      <c r="D651" s="1"/>
      <c r="E651" s="4"/>
      <c r="F651" s="4"/>
      <c r="G651" s="4"/>
      <c r="H651" s="3"/>
      <c r="I651" s="3"/>
      <c r="J651" s="3"/>
      <c r="K651" s="4"/>
    </row>
    <row r="652" spans="3:11" s="2" customFormat="1" x14ac:dyDescent="0.2">
      <c r="C652" s="1"/>
      <c r="D652" s="1"/>
      <c r="E652" s="4"/>
      <c r="F652" s="4"/>
      <c r="G652" s="4"/>
      <c r="H652" s="3"/>
      <c r="I652" s="3"/>
      <c r="J652" s="3"/>
      <c r="K652" s="4"/>
    </row>
    <row r="653" spans="3:11" s="2" customFormat="1" x14ac:dyDescent="0.2">
      <c r="C653" s="1"/>
      <c r="D653" s="1"/>
      <c r="E653" s="4"/>
      <c r="F653" s="4"/>
      <c r="G653" s="4"/>
      <c r="H653" s="3"/>
      <c r="I653" s="3"/>
      <c r="J653" s="3"/>
      <c r="K653" s="4"/>
    </row>
    <row r="654" spans="3:11" s="2" customFormat="1" x14ac:dyDescent="0.2">
      <c r="C654" s="1"/>
      <c r="D654" s="1"/>
      <c r="E654" s="4"/>
      <c r="F654" s="4"/>
      <c r="G654" s="4"/>
      <c r="H654" s="3"/>
      <c r="I654" s="3"/>
      <c r="J654" s="3"/>
      <c r="K654" s="4"/>
    </row>
    <row r="655" spans="3:11" s="2" customFormat="1" x14ac:dyDescent="0.2">
      <c r="C655" s="1"/>
      <c r="D655" s="1"/>
      <c r="E655" s="4"/>
      <c r="F655" s="4"/>
      <c r="G655" s="4"/>
      <c r="H655" s="3"/>
      <c r="I655" s="3"/>
      <c r="J655" s="3"/>
      <c r="K655" s="4"/>
    </row>
    <row r="656" spans="3:11" s="2" customFormat="1" x14ac:dyDescent="0.2">
      <c r="C656" s="1"/>
      <c r="D656" s="1"/>
      <c r="E656" s="4"/>
      <c r="F656" s="4"/>
      <c r="G656" s="4"/>
      <c r="H656" s="3"/>
      <c r="I656" s="3"/>
      <c r="J656" s="3"/>
      <c r="K656" s="4"/>
    </row>
    <row r="657" spans="3:11" s="2" customFormat="1" x14ac:dyDescent="0.2">
      <c r="C657" s="1"/>
      <c r="D657" s="1"/>
      <c r="E657" s="4"/>
      <c r="F657" s="4"/>
      <c r="G657" s="4"/>
      <c r="H657" s="3"/>
      <c r="I657" s="3"/>
      <c r="J657" s="3"/>
      <c r="K657" s="4"/>
    </row>
    <row r="658" spans="3:11" s="2" customFormat="1" x14ac:dyDescent="0.2">
      <c r="C658" s="1"/>
      <c r="D658" s="1"/>
      <c r="E658" s="4"/>
      <c r="F658" s="4"/>
      <c r="G658" s="4"/>
      <c r="H658" s="3"/>
      <c r="I658" s="3"/>
      <c r="J658" s="3"/>
      <c r="K658" s="4"/>
    </row>
    <row r="659" spans="3:11" s="2" customFormat="1" x14ac:dyDescent="0.2">
      <c r="C659" s="1"/>
      <c r="D659" s="1"/>
      <c r="E659" s="4"/>
      <c r="F659" s="4"/>
      <c r="G659" s="4"/>
      <c r="H659" s="3"/>
      <c r="I659" s="3"/>
      <c r="J659" s="3"/>
      <c r="K659" s="4"/>
    </row>
    <row r="660" spans="3:11" s="2" customFormat="1" x14ac:dyDescent="0.2">
      <c r="C660" s="1"/>
      <c r="D660" s="1"/>
      <c r="E660" s="4"/>
      <c r="F660" s="4"/>
      <c r="G660" s="4"/>
      <c r="H660" s="3"/>
      <c r="I660" s="3"/>
      <c r="J660" s="3"/>
      <c r="K660" s="4"/>
    </row>
    <row r="661" spans="3:11" s="2" customFormat="1" x14ac:dyDescent="0.2">
      <c r="C661" s="1"/>
      <c r="D661" s="1"/>
      <c r="E661" s="4"/>
      <c r="F661" s="4"/>
      <c r="G661" s="4"/>
      <c r="H661" s="3"/>
      <c r="I661" s="3"/>
      <c r="J661" s="3"/>
      <c r="K661" s="4"/>
    </row>
    <row r="662" spans="3:11" s="2" customFormat="1" x14ac:dyDescent="0.2">
      <c r="C662" s="1"/>
      <c r="D662" s="1"/>
      <c r="E662" s="4"/>
      <c r="F662" s="4"/>
      <c r="G662" s="4"/>
      <c r="H662" s="3"/>
      <c r="I662" s="3"/>
      <c r="J662" s="3"/>
      <c r="K662" s="4"/>
    </row>
    <row r="663" spans="3:11" s="2" customFormat="1" x14ac:dyDescent="0.2">
      <c r="C663" s="1"/>
      <c r="D663" s="1"/>
      <c r="E663" s="4"/>
      <c r="F663" s="4"/>
      <c r="G663" s="4"/>
      <c r="H663" s="3"/>
      <c r="I663" s="3"/>
      <c r="J663" s="3"/>
      <c r="K663" s="4"/>
    </row>
    <row r="664" spans="3:11" s="2" customFormat="1" x14ac:dyDescent="0.2">
      <c r="C664" s="1"/>
      <c r="D664" s="1"/>
      <c r="E664" s="4"/>
      <c r="F664" s="4"/>
      <c r="G664" s="4"/>
      <c r="H664" s="3"/>
      <c r="I664" s="3"/>
      <c r="J664" s="3"/>
      <c r="K664" s="4"/>
    </row>
    <row r="665" spans="3:11" s="2" customFormat="1" x14ac:dyDescent="0.2">
      <c r="C665" s="1"/>
      <c r="D665" s="1"/>
      <c r="E665" s="4"/>
      <c r="F665" s="4"/>
      <c r="G665" s="4"/>
      <c r="H665" s="3"/>
      <c r="I665" s="3"/>
      <c r="J665" s="3"/>
      <c r="K665" s="4"/>
    </row>
    <row r="666" spans="3:11" s="2" customFormat="1" x14ac:dyDescent="0.2">
      <c r="C666" s="1"/>
      <c r="D666" s="1"/>
      <c r="E666" s="4"/>
      <c r="F666" s="4"/>
      <c r="G666" s="4"/>
      <c r="H666" s="3"/>
      <c r="I666" s="3"/>
      <c r="J666" s="3"/>
      <c r="K666" s="4"/>
    </row>
    <row r="667" spans="3:11" s="2" customFormat="1" x14ac:dyDescent="0.2">
      <c r="C667" s="1"/>
      <c r="D667" s="1"/>
      <c r="E667" s="4"/>
      <c r="F667" s="4"/>
      <c r="G667" s="4"/>
      <c r="H667" s="3"/>
      <c r="I667" s="3"/>
      <c r="J667" s="3"/>
      <c r="K667" s="4"/>
    </row>
    <row r="668" spans="3:11" s="2" customFormat="1" x14ac:dyDescent="0.2">
      <c r="C668" s="1"/>
      <c r="D668" s="1"/>
      <c r="E668" s="4"/>
      <c r="F668" s="4"/>
      <c r="G668" s="4"/>
      <c r="H668" s="3"/>
      <c r="I668" s="3"/>
      <c r="J668" s="3"/>
      <c r="K668" s="4"/>
    </row>
    <row r="669" spans="3:11" s="2" customFormat="1" x14ac:dyDescent="0.2">
      <c r="C669" s="1"/>
      <c r="D669" s="1"/>
      <c r="E669" s="4"/>
      <c r="F669" s="4"/>
      <c r="G669" s="4"/>
      <c r="H669" s="3"/>
      <c r="I669" s="3"/>
      <c r="J669" s="3"/>
      <c r="K669" s="4"/>
    </row>
    <row r="670" spans="3:11" s="2" customFormat="1" x14ac:dyDescent="0.2">
      <c r="C670" s="1"/>
      <c r="D670" s="1"/>
      <c r="E670" s="4"/>
      <c r="F670" s="4"/>
      <c r="G670" s="4"/>
      <c r="H670" s="3"/>
      <c r="I670" s="3"/>
      <c r="J670" s="3"/>
      <c r="K670" s="4"/>
    </row>
    <row r="671" spans="3:11" s="2" customFormat="1" x14ac:dyDescent="0.2">
      <c r="C671" s="1"/>
      <c r="D671" s="1"/>
      <c r="E671" s="4"/>
      <c r="F671" s="4"/>
      <c r="G671" s="4"/>
      <c r="H671" s="3"/>
      <c r="I671" s="3"/>
      <c r="J671" s="3"/>
      <c r="K671" s="4"/>
    </row>
    <row r="672" spans="3:11" s="2" customFormat="1" x14ac:dyDescent="0.2">
      <c r="C672" s="1"/>
      <c r="D672" s="1"/>
      <c r="E672" s="4"/>
      <c r="F672" s="4"/>
      <c r="G672" s="4"/>
      <c r="H672" s="3"/>
      <c r="I672" s="3"/>
      <c r="J672" s="3"/>
      <c r="K672" s="4"/>
    </row>
    <row r="673" spans="3:11" s="2" customFormat="1" x14ac:dyDescent="0.2">
      <c r="C673" s="1"/>
      <c r="D673" s="1"/>
      <c r="E673" s="4"/>
      <c r="F673" s="4"/>
      <c r="G673" s="4"/>
      <c r="H673" s="3"/>
      <c r="I673" s="3"/>
      <c r="J673" s="3"/>
      <c r="K673" s="4"/>
    </row>
    <row r="674" spans="3:11" s="2" customFormat="1" x14ac:dyDescent="0.2">
      <c r="C674" s="1"/>
      <c r="D674" s="1"/>
      <c r="E674" s="4"/>
      <c r="F674" s="4"/>
      <c r="G674" s="4"/>
      <c r="H674" s="3"/>
      <c r="I674" s="3"/>
      <c r="J674" s="3"/>
      <c r="K674" s="4"/>
    </row>
    <row r="675" spans="3:11" s="2" customFormat="1" x14ac:dyDescent="0.2">
      <c r="C675" s="1"/>
      <c r="D675" s="1"/>
      <c r="E675" s="4"/>
      <c r="F675" s="4"/>
      <c r="G675" s="4"/>
      <c r="H675" s="3"/>
      <c r="I675" s="3"/>
      <c r="J675" s="3"/>
      <c r="K675" s="4"/>
    </row>
    <row r="676" spans="3:11" s="2" customFormat="1" x14ac:dyDescent="0.2">
      <c r="C676" s="1"/>
      <c r="D676" s="1"/>
      <c r="E676" s="4"/>
      <c r="F676" s="4"/>
      <c r="G676" s="4"/>
      <c r="H676" s="3"/>
      <c r="I676" s="3"/>
      <c r="J676" s="3"/>
      <c r="K676" s="4"/>
    </row>
    <row r="677" spans="3:11" s="2" customFormat="1" x14ac:dyDescent="0.2">
      <c r="C677" s="1"/>
      <c r="D677" s="1"/>
      <c r="E677" s="4"/>
      <c r="F677" s="4"/>
      <c r="G677" s="4"/>
      <c r="H677" s="3"/>
      <c r="I677" s="3"/>
      <c r="J677" s="3"/>
      <c r="K677" s="4"/>
    </row>
    <row r="678" spans="3:11" s="2" customFormat="1" x14ac:dyDescent="0.2">
      <c r="C678" s="1"/>
      <c r="D678" s="1"/>
      <c r="E678" s="4"/>
      <c r="F678" s="4"/>
      <c r="G678" s="4"/>
      <c r="H678" s="3"/>
      <c r="I678" s="3"/>
      <c r="J678" s="3"/>
      <c r="K678" s="4"/>
    </row>
    <row r="679" spans="3:11" s="2" customFormat="1" x14ac:dyDescent="0.2">
      <c r="C679" s="1"/>
      <c r="D679" s="1"/>
      <c r="E679" s="4"/>
      <c r="F679" s="4"/>
      <c r="G679" s="4"/>
      <c r="H679" s="3"/>
      <c r="I679" s="3"/>
      <c r="J679" s="3"/>
      <c r="K679" s="4"/>
    </row>
    <row r="680" spans="3:11" s="2" customFormat="1" x14ac:dyDescent="0.2">
      <c r="C680" s="1"/>
      <c r="D680" s="1"/>
      <c r="E680" s="4"/>
      <c r="F680" s="4"/>
      <c r="G680" s="4"/>
      <c r="H680" s="3"/>
      <c r="I680" s="3"/>
      <c r="J680" s="3"/>
      <c r="K680" s="4"/>
    </row>
    <row r="681" spans="3:11" s="2" customFormat="1" x14ac:dyDescent="0.2">
      <c r="C681" s="1"/>
      <c r="D681" s="1"/>
      <c r="E681" s="4"/>
      <c r="F681" s="4"/>
      <c r="G681" s="4"/>
      <c r="H681" s="3"/>
      <c r="I681" s="3"/>
      <c r="J681" s="3"/>
      <c r="K681" s="4"/>
    </row>
    <row r="682" spans="3:11" s="2" customFormat="1" x14ac:dyDescent="0.2">
      <c r="C682" s="1"/>
      <c r="D682" s="1"/>
      <c r="E682" s="4"/>
      <c r="F682" s="4"/>
      <c r="G682" s="4"/>
      <c r="H682" s="3"/>
      <c r="I682" s="3"/>
      <c r="J682" s="3"/>
      <c r="K682" s="4"/>
    </row>
    <row r="683" spans="3:11" s="2" customFormat="1" x14ac:dyDescent="0.2">
      <c r="C683" s="1"/>
      <c r="D683" s="1"/>
      <c r="E683" s="4"/>
      <c r="F683" s="4"/>
      <c r="G683" s="4"/>
      <c r="H683" s="3"/>
      <c r="I683" s="3"/>
      <c r="J683" s="3"/>
      <c r="K683" s="4"/>
    </row>
    <row r="684" spans="3:11" s="2" customFormat="1" x14ac:dyDescent="0.2">
      <c r="C684" s="1"/>
      <c r="D684" s="1"/>
      <c r="E684" s="4"/>
      <c r="F684" s="4"/>
      <c r="G684" s="4"/>
      <c r="H684" s="3"/>
      <c r="I684" s="3"/>
      <c r="J684" s="3"/>
      <c r="K684" s="4"/>
    </row>
    <row r="685" spans="3:11" s="2" customFormat="1" x14ac:dyDescent="0.2">
      <c r="C685" s="1"/>
      <c r="D685" s="1"/>
      <c r="E685" s="4"/>
      <c r="F685" s="4"/>
      <c r="G685" s="4"/>
      <c r="H685" s="3"/>
      <c r="I685" s="3"/>
      <c r="J685" s="3"/>
      <c r="K685" s="4"/>
    </row>
    <row r="686" spans="3:11" s="2" customFormat="1" x14ac:dyDescent="0.2">
      <c r="C686" s="1"/>
      <c r="D686" s="1"/>
      <c r="E686" s="4"/>
      <c r="F686" s="4"/>
      <c r="G686" s="4"/>
      <c r="H686" s="3"/>
      <c r="I686" s="3"/>
      <c r="J686" s="3"/>
      <c r="K686" s="4"/>
    </row>
    <row r="687" spans="3:11" s="2" customFormat="1" x14ac:dyDescent="0.2">
      <c r="C687" s="1"/>
      <c r="D687" s="1"/>
      <c r="E687" s="4"/>
      <c r="F687" s="4"/>
      <c r="G687" s="4"/>
      <c r="H687" s="3"/>
      <c r="I687" s="3"/>
      <c r="J687" s="3"/>
      <c r="K687" s="4"/>
    </row>
    <row r="688" spans="3:11" s="2" customFormat="1" x14ac:dyDescent="0.2">
      <c r="C688" s="1"/>
      <c r="D688" s="1"/>
      <c r="E688" s="4"/>
      <c r="F688" s="4"/>
      <c r="G688" s="4"/>
      <c r="H688" s="3"/>
      <c r="I688" s="3"/>
      <c r="J688" s="3"/>
      <c r="K688" s="4"/>
    </row>
    <row r="689" spans="3:11" s="2" customFormat="1" x14ac:dyDescent="0.2">
      <c r="C689" s="1"/>
      <c r="D689" s="1"/>
      <c r="E689" s="4"/>
      <c r="F689" s="4"/>
      <c r="G689" s="4"/>
      <c r="H689" s="3"/>
      <c r="I689" s="3"/>
      <c r="J689" s="3"/>
      <c r="K689" s="4"/>
    </row>
    <row r="690" spans="3:11" s="2" customFormat="1" x14ac:dyDescent="0.2">
      <c r="C690" s="1"/>
      <c r="D690" s="1"/>
      <c r="E690" s="4"/>
      <c r="F690" s="4"/>
      <c r="G690" s="4"/>
      <c r="H690" s="3"/>
      <c r="I690" s="3"/>
      <c r="J690" s="3"/>
      <c r="K690" s="4"/>
    </row>
    <row r="691" spans="3:11" s="2" customFormat="1" x14ac:dyDescent="0.2">
      <c r="C691" s="1"/>
      <c r="D691" s="1"/>
      <c r="E691" s="4"/>
      <c r="F691" s="4"/>
      <c r="G691" s="4"/>
      <c r="H691" s="3"/>
      <c r="I691" s="3"/>
      <c r="J691" s="3"/>
      <c r="K691" s="4"/>
    </row>
    <row r="692" spans="3:11" s="2" customFormat="1" x14ac:dyDescent="0.2">
      <c r="C692" s="1"/>
      <c r="D692" s="1"/>
      <c r="E692" s="4"/>
      <c r="F692" s="4"/>
      <c r="G692" s="4"/>
      <c r="H692" s="3"/>
      <c r="I692" s="3"/>
      <c r="J692" s="3"/>
      <c r="K692" s="4"/>
    </row>
    <row r="693" spans="3:11" s="2" customFormat="1" x14ac:dyDescent="0.2">
      <c r="C693" s="1"/>
      <c r="D693" s="1"/>
      <c r="E693" s="4"/>
      <c r="F693" s="4"/>
      <c r="G693" s="4"/>
      <c r="H693" s="3"/>
      <c r="I693" s="3"/>
      <c r="J693" s="3"/>
      <c r="K693" s="4"/>
    </row>
    <row r="694" spans="3:11" s="2" customFormat="1" x14ac:dyDescent="0.2">
      <c r="C694" s="1"/>
      <c r="D694" s="1"/>
      <c r="E694" s="4"/>
      <c r="F694" s="4"/>
      <c r="G694" s="4"/>
      <c r="H694" s="3"/>
      <c r="I694" s="3"/>
      <c r="J694" s="3"/>
      <c r="K694" s="4"/>
    </row>
    <row r="695" spans="3:11" s="2" customFormat="1" x14ac:dyDescent="0.2">
      <c r="C695" s="1"/>
      <c r="D695" s="1"/>
      <c r="E695" s="4"/>
      <c r="F695" s="4"/>
      <c r="G695" s="4"/>
      <c r="H695" s="3"/>
      <c r="I695" s="3"/>
      <c r="J695" s="3"/>
      <c r="K695" s="4"/>
    </row>
    <row r="696" spans="3:11" s="2" customFormat="1" x14ac:dyDescent="0.2">
      <c r="C696" s="1"/>
      <c r="D696" s="1"/>
      <c r="E696" s="4"/>
      <c r="F696" s="4"/>
      <c r="G696" s="4"/>
      <c r="H696" s="3"/>
      <c r="I696" s="3"/>
      <c r="J696" s="3"/>
      <c r="K696" s="4"/>
    </row>
    <row r="697" spans="3:11" s="2" customFormat="1" x14ac:dyDescent="0.2">
      <c r="C697" s="1"/>
      <c r="D697" s="1"/>
      <c r="E697" s="4"/>
      <c r="F697" s="4"/>
      <c r="G697" s="4"/>
      <c r="H697" s="3"/>
      <c r="I697" s="3"/>
      <c r="J697" s="3"/>
      <c r="K697" s="4"/>
    </row>
    <row r="698" spans="3:11" s="2" customFormat="1" x14ac:dyDescent="0.2">
      <c r="C698" s="1"/>
      <c r="D698" s="1"/>
      <c r="E698" s="4"/>
      <c r="F698" s="4"/>
      <c r="G698" s="4"/>
      <c r="H698" s="3"/>
      <c r="I698" s="3"/>
      <c r="J698" s="3"/>
      <c r="K698" s="4"/>
    </row>
    <row r="699" spans="3:11" s="2" customFormat="1" x14ac:dyDescent="0.2">
      <c r="C699" s="1"/>
      <c r="D699" s="1"/>
      <c r="E699" s="4"/>
      <c r="F699" s="4"/>
      <c r="G699" s="4"/>
      <c r="H699" s="3"/>
      <c r="I699" s="3"/>
      <c r="J699" s="3"/>
      <c r="K699" s="4"/>
    </row>
    <row r="700" spans="3:11" s="2" customFormat="1" x14ac:dyDescent="0.2">
      <c r="C700" s="1"/>
      <c r="D700" s="1"/>
      <c r="E700" s="4"/>
      <c r="F700" s="4"/>
      <c r="G700" s="4"/>
      <c r="H700" s="3"/>
      <c r="I700" s="3"/>
      <c r="J700" s="3"/>
      <c r="K700" s="4"/>
    </row>
    <row r="701" spans="3:11" s="2" customFormat="1" x14ac:dyDescent="0.2">
      <c r="C701" s="1"/>
      <c r="D701" s="1"/>
      <c r="E701" s="4"/>
      <c r="F701" s="4"/>
      <c r="G701" s="4"/>
      <c r="H701" s="3"/>
      <c r="I701" s="3"/>
      <c r="J701" s="3"/>
      <c r="K701" s="4"/>
    </row>
    <row r="702" spans="3:11" s="2" customFormat="1" x14ac:dyDescent="0.2">
      <c r="C702" s="1"/>
      <c r="D702" s="1"/>
      <c r="E702" s="4"/>
      <c r="F702" s="4"/>
      <c r="G702" s="4"/>
      <c r="H702" s="3"/>
      <c r="I702" s="3"/>
      <c r="J702" s="3"/>
      <c r="K702" s="4"/>
    </row>
    <row r="703" spans="3:11" s="2" customFormat="1" x14ac:dyDescent="0.2">
      <c r="C703" s="1"/>
      <c r="D703" s="1"/>
      <c r="E703" s="4"/>
      <c r="F703" s="4"/>
      <c r="G703" s="4"/>
      <c r="H703" s="3"/>
      <c r="I703" s="3"/>
      <c r="J703" s="3"/>
      <c r="K703" s="4"/>
    </row>
    <row r="704" spans="3:11" s="2" customFormat="1" x14ac:dyDescent="0.2">
      <c r="C704" s="1"/>
      <c r="D704" s="1"/>
      <c r="E704" s="4"/>
      <c r="F704" s="4"/>
      <c r="G704" s="4"/>
      <c r="H704" s="3"/>
      <c r="I704" s="3"/>
      <c r="J704" s="3"/>
      <c r="K704" s="4"/>
    </row>
    <row r="705" spans="3:11" s="2" customFormat="1" x14ac:dyDescent="0.2">
      <c r="C705" s="1"/>
      <c r="D705" s="1"/>
      <c r="E705" s="4"/>
      <c r="F705" s="4"/>
      <c r="G705" s="4"/>
      <c r="H705" s="3"/>
      <c r="I705" s="3"/>
      <c r="J705" s="3"/>
      <c r="K705" s="4"/>
    </row>
    <row r="706" spans="3:11" s="2" customFormat="1" x14ac:dyDescent="0.2">
      <c r="C706" s="1"/>
      <c r="D706" s="1"/>
      <c r="E706" s="4"/>
      <c r="F706" s="4"/>
      <c r="G706" s="4"/>
      <c r="H706" s="3"/>
      <c r="I706" s="3"/>
      <c r="J706" s="3"/>
      <c r="K706" s="4"/>
    </row>
    <row r="707" spans="3:11" s="2" customFormat="1" x14ac:dyDescent="0.2">
      <c r="C707" s="1"/>
      <c r="D707" s="1"/>
      <c r="E707" s="4"/>
      <c r="F707" s="4"/>
      <c r="G707" s="4"/>
      <c r="H707" s="3"/>
      <c r="I707" s="3"/>
      <c r="J707" s="3"/>
      <c r="K707" s="4"/>
    </row>
    <row r="708" spans="3:11" s="2" customFormat="1" x14ac:dyDescent="0.2">
      <c r="C708" s="1"/>
      <c r="D708" s="1"/>
      <c r="E708" s="4"/>
      <c r="F708" s="4"/>
      <c r="G708" s="4"/>
      <c r="H708" s="3"/>
      <c r="I708" s="3"/>
      <c r="J708" s="3"/>
      <c r="K708" s="4"/>
    </row>
    <row r="709" spans="3:11" s="2" customFormat="1" x14ac:dyDescent="0.2">
      <c r="C709" s="1"/>
      <c r="D709" s="1"/>
      <c r="E709" s="4"/>
      <c r="F709" s="4"/>
      <c r="G709" s="4"/>
      <c r="H709" s="3"/>
      <c r="I709" s="3"/>
      <c r="J709" s="3"/>
      <c r="K709" s="4"/>
    </row>
    <row r="710" spans="3:11" s="2" customFormat="1" x14ac:dyDescent="0.2">
      <c r="C710" s="1"/>
      <c r="D710" s="1"/>
      <c r="E710" s="4"/>
      <c r="F710" s="4"/>
      <c r="G710" s="4"/>
      <c r="H710" s="3"/>
      <c r="I710" s="3"/>
      <c r="J710" s="3"/>
      <c r="K710" s="4"/>
    </row>
    <row r="711" spans="3:11" s="2" customFormat="1" x14ac:dyDescent="0.2">
      <c r="C711" s="1"/>
      <c r="D711" s="1"/>
      <c r="E711" s="4"/>
      <c r="F711" s="4"/>
      <c r="G711" s="4"/>
      <c r="H711" s="3"/>
      <c r="I711" s="3"/>
      <c r="J711" s="3"/>
      <c r="K711" s="4"/>
    </row>
    <row r="712" spans="3:11" s="2" customFormat="1" x14ac:dyDescent="0.2">
      <c r="C712" s="1"/>
      <c r="D712" s="1"/>
      <c r="E712" s="4"/>
      <c r="F712" s="4"/>
      <c r="G712" s="4"/>
      <c r="H712" s="3"/>
      <c r="I712" s="3"/>
      <c r="J712" s="3"/>
      <c r="K712" s="4"/>
    </row>
    <row r="713" spans="3:11" s="2" customFormat="1" x14ac:dyDescent="0.2">
      <c r="C713" s="1"/>
      <c r="D713" s="1"/>
      <c r="E713" s="4"/>
      <c r="F713" s="4"/>
      <c r="G713" s="4"/>
      <c r="H713" s="3"/>
      <c r="I713" s="3"/>
      <c r="J713" s="3"/>
      <c r="K713" s="4"/>
    </row>
    <row r="714" spans="3:11" s="2" customFormat="1" x14ac:dyDescent="0.2">
      <c r="C714" s="1"/>
      <c r="D714" s="1"/>
      <c r="E714" s="4"/>
      <c r="F714" s="4"/>
      <c r="G714" s="4"/>
      <c r="H714" s="3"/>
      <c r="I714" s="3"/>
      <c r="J714" s="3"/>
      <c r="K714" s="4"/>
    </row>
    <row r="715" spans="3:11" s="2" customFormat="1" x14ac:dyDescent="0.2">
      <c r="C715" s="1"/>
      <c r="D715" s="1"/>
      <c r="E715" s="4"/>
      <c r="F715" s="4"/>
      <c r="G715" s="4"/>
      <c r="H715" s="3"/>
      <c r="I715" s="3"/>
      <c r="J715" s="3"/>
      <c r="K715" s="4"/>
    </row>
    <row r="716" spans="3:11" s="2" customFormat="1" x14ac:dyDescent="0.2">
      <c r="C716" s="1"/>
      <c r="D716" s="1"/>
      <c r="E716" s="4"/>
      <c r="F716" s="4"/>
      <c r="G716" s="4"/>
      <c r="H716" s="3"/>
      <c r="I716" s="3"/>
      <c r="J716" s="3"/>
      <c r="K716" s="4"/>
    </row>
    <row r="717" spans="3:11" s="2" customFormat="1" x14ac:dyDescent="0.2">
      <c r="C717" s="1"/>
      <c r="D717" s="1"/>
      <c r="E717" s="4"/>
      <c r="F717" s="4"/>
      <c r="G717" s="4"/>
      <c r="H717" s="3"/>
      <c r="I717" s="3"/>
      <c r="J717" s="3"/>
      <c r="K717" s="4"/>
    </row>
    <row r="718" spans="3:11" s="2" customFormat="1" x14ac:dyDescent="0.2">
      <c r="C718" s="1"/>
      <c r="D718" s="1"/>
      <c r="E718" s="4"/>
      <c r="F718" s="4"/>
      <c r="G718" s="4"/>
      <c r="H718" s="3"/>
      <c r="I718" s="3"/>
      <c r="J718" s="3"/>
      <c r="K718" s="4"/>
    </row>
    <row r="719" spans="3:11" s="2" customFormat="1" x14ac:dyDescent="0.2">
      <c r="C719" s="1"/>
      <c r="D719" s="1"/>
      <c r="E719" s="4"/>
      <c r="F719" s="4"/>
      <c r="G719" s="4"/>
      <c r="H719" s="3"/>
      <c r="I719" s="3"/>
      <c r="J719" s="3"/>
      <c r="K719" s="4"/>
    </row>
    <row r="720" spans="3:11" s="2" customFormat="1" x14ac:dyDescent="0.2">
      <c r="C720" s="1"/>
      <c r="D720" s="1"/>
      <c r="E720" s="4"/>
      <c r="F720" s="4"/>
      <c r="G720" s="4"/>
      <c r="H720" s="3"/>
      <c r="I720" s="3"/>
      <c r="J720" s="3"/>
      <c r="K720" s="4"/>
    </row>
    <row r="721" spans="3:11" s="2" customFormat="1" x14ac:dyDescent="0.2">
      <c r="C721" s="1"/>
      <c r="D721" s="1"/>
      <c r="E721" s="4"/>
      <c r="F721" s="4"/>
      <c r="G721" s="4"/>
      <c r="H721" s="3"/>
      <c r="I721" s="3"/>
      <c r="J721" s="3"/>
      <c r="K721" s="4"/>
    </row>
    <row r="722" spans="3:11" s="2" customFormat="1" x14ac:dyDescent="0.2">
      <c r="C722" s="1"/>
      <c r="D722" s="1"/>
      <c r="E722" s="4"/>
      <c r="F722" s="4"/>
      <c r="G722" s="4"/>
      <c r="H722" s="3"/>
      <c r="I722" s="3"/>
      <c r="J722" s="3"/>
      <c r="K722" s="4"/>
    </row>
    <row r="723" spans="3:11" s="2" customFormat="1" x14ac:dyDescent="0.2">
      <c r="C723" s="1"/>
      <c r="D723" s="1"/>
      <c r="E723" s="4"/>
      <c r="F723" s="4"/>
      <c r="G723" s="4"/>
      <c r="H723" s="3"/>
      <c r="I723" s="3"/>
      <c r="J723" s="3"/>
      <c r="K723" s="4"/>
    </row>
    <row r="724" spans="3:11" s="2" customFormat="1" x14ac:dyDescent="0.2">
      <c r="C724" s="1"/>
      <c r="D724" s="1"/>
      <c r="E724" s="4"/>
      <c r="F724" s="4"/>
      <c r="G724" s="4"/>
      <c r="H724" s="3"/>
      <c r="I724" s="3"/>
      <c r="J724" s="3"/>
      <c r="K724" s="4"/>
    </row>
    <row r="725" spans="3:11" s="2" customFormat="1" x14ac:dyDescent="0.2">
      <c r="C725" s="1"/>
      <c r="D725" s="1"/>
      <c r="E725" s="4"/>
      <c r="F725" s="4"/>
      <c r="G725" s="4"/>
      <c r="H725" s="3"/>
      <c r="I725" s="3"/>
      <c r="J725" s="3"/>
      <c r="K725" s="4"/>
    </row>
    <row r="726" spans="3:11" s="2" customFormat="1" x14ac:dyDescent="0.2">
      <c r="C726" s="1"/>
      <c r="D726" s="1"/>
      <c r="E726" s="4"/>
      <c r="F726" s="4"/>
      <c r="G726" s="4"/>
      <c r="H726" s="3"/>
      <c r="I726" s="3"/>
      <c r="J726" s="3"/>
      <c r="K726" s="4"/>
    </row>
    <row r="727" spans="3:11" s="2" customFormat="1" x14ac:dyDescent="0.2">
      <c r="C727" s="1"/>
      <c r="D727" s="1"/>
      <c r="E727" s="4"/>
      <c r="F727" s="4"/>
      <c r="G727" s="4"/>
      <c r="H727" s="3"/>
      <c r="I727" s="3"/>
      <c r="J727" s="3"/>
      <c r="K727" s="4"/>
    </row>
    <row r="728" spans="3:11" s="2" customFormat="1" x14ac:dyDescent="0.2">
      <c r="C728" s="1"/>
      <c r="D728" s="1"/>
      <c r="E728" s="4"/>
      <c r="F728" s="4"/>
      <c r="G728" s="4"/>
      <c r="H728" s="3"/>
      <c r="I728" s="3"/>
      <c r="J728" s="3"/>
      <c r="K728" s="4"/>
    </row>
    <row r="729" spans="3:11" s="2" customFormat="1" x14ac:dyDescent="0.2">
      <c r="C729" s="1"/>
      <c r="D729" s="1"/>
      <c r="E729" s="4"/>
      <c r="F729" s="4"/>
      <c r="G729" s="4"/>
      <c r="H729" s="3"/>
      <c r="I729" s="3"/>
      <c r="J729" s="3"/>
      <c r="K729" s="4"/>
    </row>
    <row r="730" spans="3:11" s="2" customFormat="1" x14ac:dyDescent="0.2">
      <c r="C730" s="1"/>
      <c r="D730" s="1"/>
      <c r="E730" s="4"/>
      <c r="F730" s="4"/>
      <c r="G730" s="4"/>
      <c r="H730" s="3"/>
      <c r="I730" s="3"/>
      <c r="J730" s="3"/>
      <c r="K730" s="4"/>
    </row>
    <row r="731" spans="3:11" s="2" customFormat="1" x14ac:dyDescent="0.2">
      <c r="C731" s="1"/>
      <c r="D731" s="1"/>
      <c r="E731" s="4"/>
      <c r="F731" s="4"/>
      <c r="G731" s="4"/>
      <c r="H731" s="3"/>
      <c r="I731" s="3"/>
      <c r="J731" s="3"/>
      <c r="K731" s="4"/>
    </row>
    <row r="732" spans="3:11" s="2" customFormat="1" x14ac:dyDescent="0.2">
      <c r="C732" s="1"/>
      <c r="D732" s="1"/>
      <c r="E732" s="4"/>
      <c r="F732" s="4"/>
      <c r="G732" s="4"/>
      <c r="H732" s="3"/>
      <c r="I732" s="3"/>
      <c r="J732" s="3"/>
      <c r="K732" s="4"/>
    </row>
    <row r="733" spans="3:11" s="2" customFormat="1" x14ac:dyDescent="0.2">
      <c r="C733" s="1"/>
      <c r="D733" s="1"/>
      <c r="E733" s="4"/>
      <c r="F733" s="4"/>
      <c r="G733" s="4"/>
      <c r="H733" s="3"/>
      <c r="I733" s="3"/>
      <c r="J733" s="3"/>
      <c r="K733" s="4"/>
    </row>
    <row r="734" spans="3:11" s="2" customFormat="1" x14ac:dyDescent="0.2">
      <c r="C734" s="1"/>
      <c r="D734" s="1"/>
      <c r="E734" s="4"/>
      <c r="F734" s="4"/>
      <c r="G734" s="4"/>
      <c r="H734" s="3"/>
      <c r="I734" s="3"/>
      <c r="J734" s="3"/>
      <c r="K734" s="4"/>
    </row>
    <row r="735" spans="3:11" s="2" customFormat="1" x14ac:dyDescent="0.2">
      <c r="C735" s="1"/>
      <c r="D735" s="1"/>
      <c r="E735" s="4"/>
      <c r="F735" s="4"/>
      <c r="G735" s="4"/>
      <c r="H735" s="3"/>
      <c r="I735" s="3"/>
      <c r="J735" s="3"/>
      <c r="K735" s="4"/>
    </row>
    <row r="736" spans="3:11" s="2" customFormat="1" x14ac:dyDescent="0.2">
      <c r="C736" s="1"/>
      <c r="D736" s="1"/>
      <c r="E736" s="4"/>
      <c r="F736" s="4"/>
      <c r="G736" s="4"/>
      <c r="H736" s="3"/>
      <c r="I736" s="3"/>
      <c r="J736" s="3"/>
      <c r="K736" s="4"/>
    </row>
    <row r="737" spans="3:11" s="2" customFormat="1" x14ac:dyDescent="0.2">
      <c r="C737" s="1"/>
      <c r="D737" s="1"/>
      <c r="E737" s="4"/>
      <c r="F737" s="4"/>
      <c r="G737" s="4"/>
      <c r="H737" s="3"/>
      <c r="I737" s="3"/>
      <c r="J737" s="3"/>
      <c r="K737" s="4"/>
    </row>
    <row r="738" spans="3:11" s="2" customFormat="1" x14ac:dyDescent="0.2">
      <c r="C738" s="1"/>
      <c r="D738" s="1"/>
      <c r="E738" s="4"/>
      <c r="F738" s="4"/>
      <c r="G738" s="4"/>
      <c r="H738" s="3"/>
      <c r="I738" s="3"/>
      <c r="J738" s="3"/>
      <c r="K738" s="4"/>
    </row>
    <row r="739" spans="3:11" s="2" customFormat="1" x14ac:dyDescent="0.2">
      <c r="C739" s="1"/>
      <c r="D739" s="1"/>
      <c r="E739" s="4"/>
      <c r="F739" s="4"/>
      <c r="G739" s="4"/>
      <c r="H739" s="3"/>
      <c r="I739" s="3"/>
      <c r="J739" s="3"/>
      <c r="K739" s="4"/>
    </row>
    <row r="740" spans="3:11" s="2" customFormat="1" x14ac:dyDescent="0.2">
      <c r="C740" s="1"/>
      <c r="D740" s="1"/>
      <c r="E740" s="4"/>
      <c r="F740" s="4"/>
      <c r="G740" s="4"/>
      <c r="H740" s="3"/>
      <c r="I740" s="3"/>
      <c r="J740" s="3"/>
      <c r="K740" s="4"/>
    </row>
    <row r="741" spans="3:11" s="2" customFormat="1" x14ac:dyDescent="0.2">
      <c r="C741" s="1"/>
      <c r="D741" s="1"/>
      <c r="E741" s="4"/>
      <c r="F741" s="4"/>
      <c r="G741" s="4"/>
      <c r="H741" s="3"/>
      <c r="I741" s="3"/>
      <c r="J741" s="3"/>
      <c r="K741" s="4"/>
    </row>
    <row r="742" spans="3:11" s="2" customFormat="1" x14ac:dyDescent="0.2">
      <c r="C742" s="1"/>
      <c r="D742" s="1"/>
      <c r="E742" s="4"/>
      <c r="F742" s="4"/>
      <c r="G742" s="4"/>
      <c r="H742" s="3"/>
      <c r="I742" s="3"/>
      <c r="J742" s="3"/>
      <c r="K742" s="4"/>
    </row>
    <row r="743" spans="3:11" s="2" customFormat="1" x14ac:dyDescent="0.2">
      <c r="C743" s="1"/>
      <c r="D743" s="1"/>
      <c r="E743" s="4"/>
      <c r="F743" s="4"/>
      <c r="G743" s="4"/>
      <c r="H743" s="3"/>
      <c r="I743" s="3"/>
      <c r="J743" s="3"/>
      <c r="K743" s="4"/>
    </row>
    <row r="744" spans="3:11" s="2" customFormat="1" x14ac:dyDescent="0.2">
      <c r="C744" s="1"/>
      <c r="D744" s="1"/>
      <c r="E744" s="4"/>
      <c r="F744" s="4"/>
      <c r="G744" s="4"/>
      <c r="H744" s="3"/>
      <c r="I744" s="3"/>
      <c r="J744" s="3"/>
      <c r="K744" s="4"/>
    </row>
    <row r="745" spans="3:11" s="2" customFormat="1" x14ac:dyDescent="0.2">
      <c r="C745" s="1"/>
      <c r="D745" s="1"/>
      <c r="E745" s="4"/>
      <c r="F745" s="4"/>
      <c r="G745" s="4"/>
      <c r="H745" s="3"/>
      <c r="I745" s="3"/>
      <c r="J745" s="3"/>
      <c r="K745" s="4"/>
    </row>
    <row r="746" spans="3:11" s="2" customFormat="1" x14ac:dyDescent="0.2">
      <c r="C746" s="1"/>
      <c r="D746" s="1"/>
      <c r="E746" s="4"/>
      <c r="F746" s="4"/>
      <c r="G746" s="4"/>
      <c r="H746" s="3"/>
      <c r="I746" s="3"/>
      <c r="J746" s="3"/>
      <c r="K746" s="4"/>
    </row>
    <row r="747" spans="3:11" s="2" customFormat="1" x14ac:dyDescent="0.2">
      <c r="C747" s="1"/>
      <c r="D747" s="1"/>
      <c r="E747" s="4"/>
      <c r="F747" s="4"/>
      <c r="G747" s="4"/>
      <c r="H747" s="3"/>
      <c r="I747" s="3"/>
      <c r="J747" s="3"/>
      <c r="K747" s="4"/>
    </row>
    <row r="748" spans="3:11" s="2" customFormat="1" x14ac:dyDescent="0.2">
      <c r="C748" s="1"/>
      <c r="D748" s="1"/>
      <c r="E748" s="4"/>
      <c r="F748" s="4"/>
      <c r="G748" s="4"/>
      <c r="H748" s="3"/>
      <c r="I748" s="3"/>
      <c r="J748" s="3"/>
      <c r="K748" s="4"/>
    </row>
    <row r="749" spans="3:11" s="2" customFormat="1" x14ac:dyDescent="0.2">
      <c r="C749" s="1"/>
      <c r="D749" s="1"/>
      <c r="E749" s="4"/>
      <c r="F749" s="4"/>
      <c r="G749" s="4"/>
      <c r="H749" s="3"/>
      <c r="I749" s="3"/>
      <c r="J749" s="3"/>
      <c r="K749" s="4"/>
    </row>
    <row r="750" spans="3:11" s="2" customFormat="1" x14ac:dyDescent="0.2">
      <c r="C750" s="1"/>
      <c r="D750" s="1"/>
      <c r="E750" s="4"/>
      <c r="F750" s="4"/>
      <c r="G750" s="4"/>
      <c r="H750" s="3"/>
      <c r="I750" s="3"/>
      <c r="J750" s="3"/>
      <c r="K750" s="4"/>
    </row>
    <row r="751" spans="3:11" s="2" customFormat="1" x14ac:dyDescent="0.2">
      <c r="C751" s="1"/>
      <c r="D751" s="1"/>
      <c r="E751" s="4"/>
      <c r="F751" s="4"/>
      <c r="G751" s="4"/>
      <c r="H751" s="3"/>
      <c r="I751" s="3"/>
      <c r="J751" s="3"/>
      <c r="K751" s="4"/>
    </row>
    <row r="752" spans="3:11" s="2" customFormat="1" x14ac:dyDescent="0.2">
      <c r="C752" s="1"/>
      <c r="D752" s="1"/>
      <c r="E752" s="4"/>
      <c r="F752" s="4"/>
      <c r="G752" s="4"/>
      <c r="H752" s="3"/>
      <c r="I752" s="3"/>
      <c r="J752" s="3"/>
      <c r="K752" s="4"/>
    </row>
    <row r="753" spans="3:11" s="2" customFormat="1" x14ac:dyDescent="0.2">
      <c r="C753" s="1"/>
      <c r="D753" s="1"/>
      <c r="E753" s="4"/>
      <c r="F753" s="4"/>
      <c r="G753" s="4"/>
      <c r="H753" s="3"/>
      <c r="I753" s="3"/>
      <c r="J753" s="3"/>
      <c r="K753" s="4"/>
    </row>
    <row r="754" spans="3:11" s="2" customFormat="1" x14ac:dyDescent="0.2">
      <c r="C754" s="1"/>
      <c r="D754" s="1"/>
      <c r="E754" s="4"/>
      <c r="F754" s="4"/>
      <c r="G754" s="4"/>
      <c r="H754" s="3"/>
      <c r="I754" s="3"/>
      <c r="J754" s="3"/>
      <c r="K754" s="4"/>
    </row>
    <row r="755" spans="3:11" s="2" customFormat="1" x14ac:dyDescent="0.2">
      <c r="C755" s="1"/>
      <c r="D755" s="1"/>
      <c r="E755" s="4"/>
      <c r="F755" s="4"/>
      <c r="G755" s="4"/>
      <c r="H755" s="3"/>
      <c r="I755" s="3"/>
      <c r="J755" s="3"/>
      <c r="K755" s="4"/>
    </row>
    <row r="756" spans="3:11" s="2" customFormat="1" x14ac:dyDescent="0.2">
      <c r="C756" s="1"/>
      <c r="D756" s="1"/>
      <c r="E756" s="4"/>
      <c r="F756" s="4"/>
      <c r="G756" s="4"/>
      <c r="H756" s="3"/>
      <c r="I756" s="3"/>
      <c r="J756" s="3"/>
      <c r="K756" s="4"/>
    </row>
    <row r="757" spans="3:11" s="2" customFormat="1" x14ac:dyDescent="0.2">
      <c r="C757" s="1"/>
      <c r="D757" s="1"/>
      <c r="E757" s="4"/>
      <c r="F757" s="4"/>
      <c r="G757" s="4"/>
      <c r="H757" s="3"/>
      <c r="I757" s="3"/>
      <c r="J757" s="3"/>
      <c r="K757" s="4"/>
    </row>
    <row r="758" spans="3:11" s="2" customFormat="1" x14ac:dyDescent="0.2">
      <c r="C758" s="1"/>
      <c r="D758" s="1"/>
      <c r="E758" s="4"/>
      <c r="F758" s="4"/>
      <c r="G758" s="4"/>
      <c r="H758" s="3"/>
      <c r="I758" s="3"/>
      <c r="J758" s="3"/>
      <c r="K758" s="4"/>
    </row>
    <row r="759" spans="3:11" s="2" customFormat="1" x14ac:dyDescent="0.2">
      <c r="C759" s="1"/>
      <c r="D759" s="1"/>
      <c r="E759" s="4"/>
      <c r="F759" s="4"/>
      <c r="G759" s="4"/>
      <c r="H759" s="3"/>
      <c r="I759" s="3"/>
      <c r="J759" s="3"/>
      <c r="K759" s="4"/>
    </row>
    <row r="760" spans="3:11" s="2" customFormat="1" x14ac:dyDescent="0.2">
      <c r="C760" s="1"/>
      <c r="D760" s="1"/>
      <c r="E760" s="4"/>
      <c r="F760" s="4"/>
      <c r="G760" s="4"/>
      <c r="H760" s="3"/>
      <c r="I760" s="3"/>
      <c r="J760" s="3"/>
      <c r="K760" s="4"/>
    </row>
    <row r="761" spans="3:11" s="2" customFormat="1" x14ac:dyDescent="0.2">
      <c r="C761" s="1"/>
      <c r="D761" s="1"/>
      <c r="E761" s="4"/>
      <c r="F761" s="4"/>
      <c r="G761" s="4"/>
      <c r="H761" s="3"/>
      <c r="I761" s="3"/>
      <c r="J761" s="3"/>
      <c r="K761" s="4"/>
    </row>
    <row r="762" spans="3:11" s="2" customFormat="1" x14ac:dyDescent="0.2">
      <c r="C762" s="1"/>
      <c r="D762" s="1"/>
      <c r="E762" s="4"/>
      <c r="F762" s="4"/>
      <c r="G762" s="4"/>
      <c r="H762" s="3"/>
      <c r="I762" s="3"/>
      <c r="J762" s="3"/>
      <c r="K762" s="4"/>
    </row>
    <row r="763" spans="3:11" s="2" customFormat="1" x14ac:dyDescent="0.2">
      <c r="C763" s="1"/>
      <c r="D763" s="1"/>
      <c r="E763" s="4"/>
      <c r="F763" s="4"/>
      <c r="G763" s="4"/>
      <c r="H763" s="3"/>
      <c r="I763" s="3"/>
      <c r="J763" s="3"/>
      <c r="K763" s="4"/>
    </row>
    <row r="764" spans="3:11" s="2" customFormat="1" x14ac:dyDescent="0.2">
      <c r="C764" s="1"/>
      <c r="D764" s="1"/>
      <c r="E764" s="4"/>
      <c r="F764" s="4"/>
      <c r="G764" s="4"/>
      <c r="H764" s="3"/>
      <c r="I764" s="3"/>
      <c r="J764" s="3"/>
      <c r="K764" s="4"/>
    </row>
    <row r="765" spans="3:11" s="2" customFormat="1" x14ac:dyDescent="0.2">
      <c r="C765" s="1"/>
      <c r="D765" s="1"/>
      <c r="E765" s="4"/>
      <c r="F765" s="4"/>
      <c r="G765" s="4"/>
      <c r="H765" s="3"/>
      <c r="I765" s="3"/>
      <c r="J765" s="3"/>
      <c r="K765" s="4"/>
    </row>
    <row r="766" spans="3:11" s="2" customFormat="1" x14ac:dyDescent="0.2">
      <c r="C766" s="1"/>
      <c r="D766" s="1"/>
      <c r="E766" s="4"/>
      <c r="F766" s="4"/>
      <c r="G766" s="4"/>
      <c r="H766" s="3"/>
      <c r="I766" s="3"/>
      <c r="J766" s="3"/>
      <c r="K766" s="4"/>
    </row>
    <row r="767" spans="3:11" s="2" customFormat="1" x14ac:dyDescent="0.2">
      <c r="C767" s="1"/>
      <c r="D767" s="1"/>
      <c r="E767" s="4"/>
      <c r="F767" s="4"/>
      <c r="G767" s="4"/>
      <c r="H767" s="3"/>
      <c r="I767" s="3"/>
      <c r="J767" s="3"/>
      <c r="K767" s="4"/>
    </row>
    <row r="768" spans="3:11" s="2" customFormat="1" x14ac:dyDescent="0.2">
      <c r="C768" s="1"/>
      <c r="D768" s="1"/>
      <c r="E768" s="4"/>
      <c r="F768" s="4"/>
      <c r="G768" s="4"/>
      <c r="H768" s="3"/>
      <c r="I768" s="3"/>
      <c r="J768" s="3"/>
      <c r="K768" s="4"/>
    </row>
    <row r="769" spans="3:11" s="2" customFormat="1" x14ac:dyDescent="0.2">
      <c r="C769" s="1"/>
      <c r="D769" s="1"/>
      <c r="E769" s="4"/>
      <c r="F769" s="4"/>
      <c r="G769" s="4"/>
      <c r="H769" s="3"/>
      <c r="I769" s="3"/>
      <c r="J769" s="3"/>
      <c r="K769" s="4"/>
    </row>
    <row r="770" spans="3:11" s="2" customFormat="1" x14ac:dyDescent="0.2">
      <c r="C770" s="1"/>
      <c r="D770" s="1"/>
      <c r="E770" s="4"/>
      <c r="F770" s="4"/>
      <c r="G770" s="4"/>
      <c r="H770" s="3"/>
      <c r="I770" s="3"/>
      <c r="J770" s="3"/>
      <c r="K770" s="4"/>
    </row>
    <row r="771" spans="3:11" s="2" customFormat="1" x14ac:dyDescent="0.2">
      <c r="C771" s="1"/>
      <c r="D771" s="1"/>
      <c r="E771" s="4"/>
      <c r="F771" s="4"/>
      <c r="G771" s="4"/>
      <c r="H771" s="3"/>
      <c r="I771" s="3"/>
      <c r="J771" s="3"/>
      <c r="K771" s="4"/>
    </row>
    <row r="772" spans="3:11" s="2" customFormat="1" x14ac:dyDescent="0.2">
      <c r="C772" s="1"/>
      <c r="D772" s="1"/>
      <c r="E772" s="4"/>
      <c r="F772" s="4"/>
      <c r="G772" s="4"/>
      <c r="H772" s="3"/>
      <c r="I772" s="3"/>
      <c r="J772" s="3"/>
      <c r="K772" s="4"/>
    </row>
    <row r="773" spans="3:11" s="2" customFormat="1" x14ac:dyDescent="0.2">
      <c r="C773" s="1"/>
      <c r="D773" s="1"/>
      <c r="E773" s="4"/>
      <c r="F773" s="4"/>
      <c r="G773" s="4"/>
      <c r="H773" s="3"/>
      <c r="I773" s="3"/>
      <c r="J773" s="3"/>
      <c r="K773" s="4"/>
    </row>
    <row r="774" spans="3:11" s="2" customFormat="1" x14ac:dyDescent="0.2">
      <c r="C774" s="1"/>
      <c r="D774" s="1"/>
      <c r="E774" s="4"/>
      <c r="F774" s="4"/>
      <c r="G774" s="4"/>
      <c r="H774" s="3"/>
      <c r="I774" s="3"/>
      <c r="J774" s="3"/>
      <c r="K774" s="4"/>
    </row>
    <row r="775" spans="3:11" s="2" customFormat="1" x14ac:dyDescent="0.2">
      <c r="C775" s="1"/>
      <c r="D775" s="1"/>
      <c r="E775" s="4"/>
      <c r="F775" s="4"/>
      <c r="G775" s="4"/>
      <c r="H775" s="3"/>
      <c r="I775" s="3"/>
      <c r="J775" s="3"/>
      <c r="K775" s="4"/>
    </row>
    <row r="776" spans="3:11" s="2" customFormat="1" x14ac:dyDescent="0.2">
      <c r="C776" s="1"/>
      <c r="D776" s="1"/>
      <c r="E776" s="4"/>
      <c r="F776" s="4"/>
      <c r="G776" s="4"/>
      <c r="H776" s="3"/>
      <c r="I776" s="3"/>
      <c r="J776" s="3"/>
      <c r="K776" s="4"/>
    </row>
    <row r="777" spans="3:11" s="2" customFormat="1" x14ac:dyDescent="0.2">
      <c r="C777" s="1"/>
      <c r="D777" s="1"/>
      <c r="E777" s="4"/>
      <c r="F777" s="4"/>
      <c r="G777" s="4"/>
      <c r="H777" s="3"/>
      <c r="I777" s="3"/>
      <c r="J777" s="3"/>
      <c r="K777" s="4"/>
    </row>
    <row r="778" spans="3:11" s="2" customFormat="1" x14ac:dyDescent="0.2">
      <c r="C778" s="1"/>
      <c r="D778" s="1"/>
      <c r="E778" s="4"/>
      <c r="F778" s="4"/>
      <c r="G778" s="4"/>
      <c r="H778" s="3"/>
      <c r="I778" s="3"/>
      <c r="J778" s="3"/>
      <c r="K778" s="4"/>
    </row>
    <row r="779" spans="3:11" s="2" customFormat="1" x14ac:dyDescent="0.2">
      <c r="C779" s="1"/>
      <c r="D779" s="1"/>
      <c r="E779" s="4"/>
      <c r="F779" s="4"/>
      <c r="G779" s="4"/>
      <c r="H779" s="3"/>
      <c r="I779" s="3"/>
      <c r="J779" s="3"/>
      <c r="K779" s="4"/>
    </row>
    <row r="780" spans="3:11" s="2" customFormat="1" x14ac:dyDescent="0.2">
      <c r="C780" s="1"/>
      <c r="D780" s="1"/>
      <c r="E780" s="4"/>
      <c r="F780" s="4"/>
      <c r="G780" s="4"/>
      <c r="H780" s="3"/>
      <c r="I780" s="3"/>
      <c r="J780" s="3"/>
      <c r="K780" s="4"/>
    </row>
    <row r="781" spans="3:11" s="2" customFormat="1" x14ac:dyDescent="0.2">
      <c r="C781" s="1"/>
      <c r="D781" s="1"/>
      <c r="E781" s="4"/>
      <c r="F781" s="4"/>
      <c r="G781" s="4"/>
      <c r="H781" s="3"/>
      <c r="I781" s="3"/>
      <c r="J781" s="3"/>
      <c r="K781" s="4"/>
    </row>
    <row r="782" spans="3:11" s="2" customFormat="1" x14ac:dyDescent="0.2">
      <c r="C782" s="1"/>
      <c r="D782" s="1"/>
      <c r="E782" s="4"/>
      <c r="F782" s="4"/>
      <c r="G782" s="4"/>
      <c r="H782" s="3"/>
      <c r="I782" s="3"/>
      <c r="J782" s="3"/>
      <c r="K782" s="4"/>
    </row>
    <row r="783" spans="3:11" s="2" customFormat="1" x14ac:dyDescent="0.2">
      <c r="C783" s="1"/>
      <c r="D783" s="1"/>
      <c r="E783" s="4"/>
      <c r="F783" s="4"/>
      <c r="G783" s="4"/>
      <c r="H783" s="3"/>
      <c r="I783" s="3"/>
      <c r="J783" s="3"/>
      <c r="K783" s="4"/>
    </row>
    <row r="784" spans="3:11" s="2" customFormat="1" x14ac:dyDescent="0.2">
      <c r="C784" s="1"/>
      <c r="D784" s="1"/>
      <c r="E784" s="4"/>
      <c r="F784" s="4"/>
      <c r="G784" s="4"/>
      <c r="H784" s="3"/>
      <c r="I784" s="3"/>
      <c r="J784" s="3"/>
      <c r="K784" s="4"/>
    </row>
    <row r="785" spans="3:11" s="2" customFormat="1" x14ac:dyDescent="0.2">
      <c r="C785" s="1"/>
      <c r="D785" s="1"/>
      <c r="E785" s="4"/>
      <c r="F785" s="4"/>
      <c r="G785" s="4"/>
      <c r="H785" s="3"/>
      <c r="I785" s="3"/>
      <c r="J785" s="3"/>
      <c r="K785" s="4"/>
    </row>
    <row r="786" spans="3:11" s="2" customFormat="1" x14ac:dyDescent="0.2">
      <c r="C786" s="1"/>
      <c r="D786" s="1"/>
      <c r="E786" s="4"/>
      <c r="F786" s="4"/>
      <c r="G786" s="4"/>
      <c r="H786" s="3"/>
      <c r="I786" s="3"/>
      <c r="J786" s="3"/>
      <c r="K786" s="4"/>
    </row>
    <row r="787" spans="3:11" s="2" customFormat="1" x14ac:dyDescent="0.2">
      <c r="C787" s="1"/>
      <c r="D787" s="1"/>
      <c r="E787" s="4"/>
      <c r="F787" s="4"/>
      <c r="G787" s="4"/>
      <c r="H787" s="3"/>
      <c r="I787" s="3"/>
      <c r="J787" s="3"/>
      <c r="K787" s="4"/>
    </row>
    <row r="788" spans="3:11" s="2" customFormat="1" x14ac:dyDescent="0.2">
      <c r="C788" s="1"/>
      <c r="D788" s="1"/>
      <c r="E788" s="4"/>
      <c r="F788" s="4"/>
      <c r="G788" s="4"/>
      <c r="H788" s="3"/>
      <c r="I788" s="3"/>
      <c r="J788" s="3"/>
      <c r="K788" s="4"/>
    </row>
    <row r="789" spans="3:11" s="2" customFormat="1" x14ac:dyDescent="0.2">
      <c r="C789" s="1"/>
      <c r="D789" s="1"/>
      <c r="E789" s="4"/>
      <c r="F789" s="4"/>
      <c r="G789" s="4"/>
      <c r="H789" s="3"/>
      <c r="I789" s="3"/>
      <c r="J789" s="3"/>
      <c r="K789" s="4"/>
    </row>
    <row r="790" spans="3:11" s="2" customFormat="1" x14ac:dyDescent="0.2">
      <c r="C790" s="1"/>
      <c r="D790" s="1"/>
      <c r="E790" s="4"/>
      <c r="F790" s="4"/>
      <c r="G790" s="4"/>
      <c r="H790" s="3"/>
      <c r="I790" s="3"/>
      <c r="J790" s="3"/>
      <c r="K790" s="4"/>
    </row>
    <row r="791" spans="3:11" s="2" customFormat="1" x14ac:dyDescent="0.2">
      <c r="C791" s="1"/>
      <c r="D791" s="1"/>
      <c r="E791" s="4"/>
      <c r="F791" s="4"/>
      <c r="G791" s="4"/>
      <c r="H791" s="3"/>
      <c r="I791" s="3"/>
      <c r="J791" s="3"/>
      <c r="K791" s="4"/>
    </row>
    <row r="792" spans="3:11" s="2" customFormat="1" x14ac:dyDescent="0.2">
      <c r="C792" s="1"/>
      <c r="D792" s="1"/>
      <c r="E792" s="4"/>
      <c r="F792" s="4"/>
      <c r="G792" s="4"/>
      <c r="H792" s="3"/>
      <c r="I792" s="3"/>
      <c r="J792" s="3"/>
      <c r="K792" s="4"/>
    </row>
    <row r="793" spans="3:11" s="2" customFormat="1" x14ac:dyDescent="0.2">
      <c r="C793" s="1"/>
      <c r="D793" s="1"/>
      <c r="E793" s="4"/>
      <c r="F793" s="4"/>
      <c r="G793" s="4"/>
      <c r="H793" s="3"/>
      <c r="I793" s="3"/>
      <c r="J793" s="3"/>
      <c r="K793" s="4"/>
    </row>
    <row r="794" spans="3:11" s="2" customFormat="1" x14ac:dyDescent="0.2">
      <c r="C794" s="1"/>
      <c r="D794" s="1"/>
      <c r="E794" s="4"/>
      <c r="F794" s="4"/>
      <c r="G794" s="4"/>
      <c r="H794" s="3"/>
      <c r="I794" s="3"/>
      <c r="J794" s="3"/>
      <c r="K794" s="4"/>
    </row>
    <row r="795" spans="3:11" s="2" customFormat="1" x14ac:dyDescent="0.2">
      <c r="C795" s="1"/>
      <c r="D795" s="1"/>
      <c r="E795" s="4"/>
      <c r="F795" s="4"/>
      <c r="G795" s="4"/>
      <c r="H795" s="3"/>
      <c r="I795" s="3"/>
      <c r="J795" s="3"/>
      <c r="K795" s="4"/>
    </row>
    <row r="796" spans="3:11" s="2" customFormat="1" x14ac:dyDescent="0.2">
      <c r="C796" s="1"/>
      <c r="D796" s="1"/>
      <c r="E796" s="4"/>
      <c r="F796" s="4"/>
      <c r="G796" s="4"/>
      <c r="H796" s="3"/>
      <c r="I796" s="3"/>
      <c r="J796" s="3"/>
      <c r="K796" s="4"/>
    </row>
    <row r="797" spans="3:11" s="2" customFormat="1" x14ac:dyDescent="0.2">
      <c r="C797" s="1"/>
      <c r="D797" s="1"/>
      <c r="E797" s="4"/>
      <c r="F797" s="4"/>
      <c r="G797" s="4"/>
      <c r="H797" s="3"/>
      <c r="I797" s="3"/>
      <c r="J797" s="3"/>
      <c r="K797" s="4"/>
    </row>
    <row r="798" spans="3:11" s="2" customFormat="1" x14ac:dyDescent="0.2">
      <c r="C798" s="1"/>
      <c r="D798" s="1"/>
      <c r="E798" s="4"/>
      <c r="F798" s="4"/>
      <c r="G798" s="4"/>
      <c r="H798" s="3"/>
      <c r="I798" s="3"/>
      <c r="J798" s="3"/>
      <c r="K798" s="4"/>
    </row>
    <row r="799" spans="3:11" s="2" customFormat="1" x14ac:dyDescent="0.2">
      <c r="C799" s="1"/>
      <c r="D799" s="1"/>
      <c r="E799" s="4"/>
      <c r="F799" s="4"/>
      <c r="G799" s="4"/>
      <c r="H799" s="3"/>
      <c r="I799" s="3"/>
      <c r="J799" s="3"/>
      <c r="K799" s="4"/>
    </row>
    <row r="800" spans="3:11" s="2" customFormat="1" x14ac:dyDescent="0.2">
      <c r="C800" s="1"/>
      <c r="D800" s="1"/>
      <c r="E800" s="4"/>
      <c r="F800" s="4"/>
      <c r="G800" s="4"/>
      <c r="H800" s="3"/>
      <c r="I800" s="3"/>
      <c r="J800" s="3"/>
      <c r="K800" s="4"/>
    </row>
    <row r="801" spans="3:11" s="2" customFormat="1" x14ac:dyDescent="0.2">
      <c r="C801" s="1"/>
      <c r="D801" s="1"/>
      <c r="E801" s="4"/>
      <c r="F801" s="4"/>
      <c r="G801" s="4"/>
      <c r="H801" s="3"/>
      <c r="I801" s="3"/>
      <c r="J801" s="3"/>
      <c r="K801" s="4"/>
    </row>
    <row r="802" spans="3:11" s="2" customFormat="1" x14ac:dyDescent="0.2">
      <c r="C802" s="1"/>
      <c r="D802" s="1"/>
      <c r="E802" s="4"/>
      <c r="F802" s="4"/>
      <c r="G802" s="4"/>
      <c r="H802" s="3"/>
      <c r="I802" s="3"/>
      <c r="J802" s="3"/>
      <c r="K802" s="4"/>
    </row>
    <row r="803" spans="3:11" s="2" customFormat="1" x14ac:dyDescent="0.2">
      <c r="C803" s="1"/>
      <c r="D803" s="1"/>
      <c r="E803" s="4"/>
      <c r="F803" s="4"/>
      <c r="G803" s="4"/>
      <c r="H803" s="3"/>
      <c r="I803" s="3"/>
      <c r="J803" s="3"/>
      <c r="K803" s="4"/>
    </row>
    <row r="804" spans="3:11" s="2" customFormat="1" x14ac:dyDescent="0.2">
      <c r="C804" s="1"/>
      <c r="D804" s="1"/>
      <c r="E804" s="4"/>
      <c r="F804" s="4"/>
      <c r="G804" s="4"/>
      <c r="H804" s="3"/>
      <c r="I804" s="3"/>
      <c r="J804" s="3"/>
      <c r="K804" s="4"/>
    </row>
    <row r="805" spans="3:11" s="2" customFormat="1" x14ac:dyDescent="0.2">
      <c r="C805" s="1"/>
      <c r="D805" s="1"/>
      <c r="E805" s="4"/>
      <c r="F805" s="4"/>
      <c r="G805" s="4"/>
      <c r="H805" s="3"/>
      <c r="I805" s="3"/>
      <c r="J805" s="3"/>
      <c r="K805" s="4"/>
    </row>
    <row r="806" spans="3:11" s="2" customFormat="1" x14ac:dyDescent="0.2">
      <c r="C806" s="1"/>
      <c r="D806" s="1"/>
      <c r="E806" s="4"/>
      <c r="F806" s="4"/>
      <c r="G806" s="4"/>
      <c r="H806" s="3"/>
      <c r="I806" s="3"/>
      <c r="J806" s="3"/>
      <c r="K806" s="4"/>
    </row>
    <row r="807" spans="3:11" s="2" customFormat="1" x14ac:dyDescent="0.2">
      <c r="C807" s="1"/>
      <c r="D807" s="1"/>
      <c r="E807" s="4"/>
      <c r="F807" s="4"/>
      <c r="G807" s="4"/>
      <c r="H807" s="3"/>
      <c r="I807" s="3"/>
      <c r="J807" s="3"/>
      <c r="K807" s="4"/>
    </row>
    <row r="808" spans="3:11" s="2" customFormat="1" x14ac:dyDescent="0.2">
      <c r="C808" s="1"/>
      <c r="D808" s="1"/>
      <c r="E808" s="4"/>
      <c r="F808" s="4"/>
      <c r="G808" s="4"/>
      <c r="H808" s="3"/>
      <c r="I808" s="3"/>
      <c r="J808" s="3"/>
      <c r="K808" s="4"/>
    </row>
    <row r="809" spans="3:11" s="2" customFormat="1" x14ac:dyDescent="0.2">
      <c r="C809" s="1"/>
      <c r="D809" s="1"/>
      <c r="E809" s="4"/>
      <c r="F809" s="4"/>
      <c r="G809" s="4"/>
      <c r="H809" s="3"/>
      <c r="I809" s="3"/>
      <c r="J809" s="3"/>
      <c r="K809" s="4"/>
    </row>
    <row r="810" spans="3:11" s="2" customFormat="1" x14ac:dyDescent="0.2">
      <c r="C810" s="1"/>
      <c r="D810" s="1"/>
      <c r="E810" s="4"/>
      <c r="F810" s="4"/>
      <c r="G810" s="4"/>
      <c r="H810" s="3"/>
      <c r="I810" s="3"/>
      <c r="J810" s="3"/>
      <c r="K810" s="4"/>
    </row>
    <row r="811" spans="3:11" s="2" customFormat="1" x14ac:dyDescent="0.2">
      <c r="C811" s="1"/>
      <c r="D811" s="1"/>
      <c r="E811" s="4"/>
      <c r="F811" s="4"/>
      <c r="G811" s="4"/>
      <c r="H811" s="3"/>
      <c r="I811" s="3"/>
      <c r="J811" s="3"/>
      <c r="K811" s="4"/>
    </row>
    <row r="812" spans="3:11" s="2" customFormat="1" x14ac:dyDescent="0.2">
      <c r="C812" s="1"/>
      <c r="D812" s="1"/>
      <c r="E812" s="4"/>
      <c r="F812" s="4"/>
      <c r="G812" s="4"/>
      <c r="H812" s="3"/>
      <c r="I812" s="3"/>
      <c r="J812" s="3"/>
      <c r="K812" s="4"/>
    </row>
    <row r="813" spans="3:11" s="2" customFormat="1" x14ac:dyDescent="0.2">
      <c r="C813" s="1"/>
      <c r="D813" s="1"/>
      <c r="E813" s="4"/>
      <c r="F813" s="4"/>
      <c r="G813" s="4"/>
      <c r="H813" s="3"/>
      <c r="I813" s="3"/>
      <c r="J813" s="3"/>
      <c r="K813" s="4"/>
    </row>
    <row r="814" spans="3:11" s="2" customFormat="1" x14ac:dyDescent="0.2">
      <c r="C814" s="1"/>
      <c r="D814" s="1"/>
      <c r="E814" s="4"/>
      <c r="F814" s="4"/>
      <c r="G814" s="4"/>
      <c r="H814" s="3"/>
      <c r="I814" s="3"/>
      <c r="J814" s="3"/>
      <c r="K814" s="4"/>
    </row>
    <row r="815" spans="3:11" s="2" customFormat="1" x14ac:dyDescent="0.2">
      <c r="C815" s="1"/>
      <c r="D815" s="1"/>
      <c r="E815" s="4"/>
      <c r="F815" s="4"/>
      <c r="G815" s="4"/>
      <c r="H815" s="3"/>
      <c r="I815" s="3"/>
      <c r="J815" s="3"/>
      <c r="K815" s="4"/>
    </row>
    <row r="816" spans="3:11" s="2" customFormat="1" x14ac:dyDescent="0.2">
      <c r="C816" s="1"/>
      <c r="D816" s="1"/>
      <c r="E816" s="4"/>
      <c r="F816" s="4"/>
      <c r="G816" s="4"/>
      <c r="H816" s="3"/>
      <c r="I816" s="3"/>
      <c r="J816" s="3"/>
      <c r="K816" s="4"/>
    </row>
    <row r="817" spans="3:11" s="2" customFormat="1" x14ac:dyDescent="0.2">
      <c r="C817" s="1"/>
      <c r="D817" s="1"/>
      <c r="E817" s="4"/>
      <c r="F817" s="4"/>
      <c r="G817" s="4"/>
      <c r="H817" s="3"/>
      <c r="I817" s="3"/>
      <c r="J817" s="3"/>
      <c r="K817" s="4"/>
    </row>
    <row r="818" spans="3:11" s="2" customFormat="1" x14ac:dyDescent="0.2">
      <c r="C818" s="1"/>
      <c r="D818" s="1"/>
      <c r="E818" s="4"/>
      <c r="F818" s="4"/>
      <c r="G818" s="4"/>
      <c r="H818" s="3"/>
      <c r="I818" s="3"/>
      <c r="J818" s="3"/>
      <c r="K818" s="4"/>
    </row>
    <row r="819" spans="3:11" s="2" customFormat="1" x14ac:dyDescent="0.2">
      <c r="C819" s="1"/>
      <c r="D819" s="1"/>
      <c r="E819" s="4"/>
      <c r="F819" s="4"/>
      <c r="G819" s="4"/>
      <c r="H819" s="3"/>
      <c r="I819" s="3"/>
      <c r="J819" s="3"/>
      <c r="K819" s="4"/>
    </row>
    <row r="820" spans="3:11" s="2" customFormat="1" x14ac:dyDescent="0.2">
      <c r="C820" s="1"/>
      <c r="D820" s="1"/>
      <c r="E820" s="4"/>
      <c r="F820" s="4"/>
      <c r="G820" s="4"/>
      <c r="H820" s="3"/>
      <c r="I820" s="3"/>
      <c r="J820" s="3"/>
      <c r="K820" s="4"/>
    </row>
    <row r="821" spans="3:11" s="2" customFormat="1" x14ac:dyDescent="0.2">
      <c r="C821" s="1"/>
      <c r="D821" s="1"/>
      <c r="E821" s="4"/>
      <c r="F821" s="4"/>
      <c r="G821" s="4"/>
      <c r="H821" s="3"/>
      <c r="I821" s="3"/>
      <c r="J821" s="3"/>
      <c r="K821" s="4"/>
    </row>
    <row r="822" spans="3:11" s="2" customFormat="1" x14ac:dyDescent="0.2">
      <c r="C822" s="1"/>
      <c r="D822" s="1"/>
      <c r="E822" s="4"/>
      <c r="F822" s="4"/>
      <c r="G822" s="4"/>
      <c r="H822" s="3"/>
      <c r="I822" s="3"/>
      <c r="J822" s="3"/>
      <c r="K822" s="4"/>
    </row>
    <row r="823" spans="3:11" s="2" customFormat="1" x14ac:dyDescent="0.2">
      <c r="C823" s="1"/>
      <c r="D823" s="1"/>
      <c r="E823" s="4"/>
      <c r="F823" s="4"/>
      <c r="G823" s="4"/>
      <c r="H823" s="3"/>
      <c r="I823" s="3"/>
      <c r="J823" s="3"/>
      <c r="K823" s="4"/>
    </row>
    <row r="824" spans="3:11" s="2" customFormat="1" x14ac:dyDescent="0.2">
      <c r="C824" s="1"/>
      <c r="D824" s="1"/>
      <c r="E824" s="4"/>
      <c r="F824" s="4"/>
      <c r="G824" s="4"/>
      <c r="H824" s="3"/>
      <c r="I824" s="3"/>
      <c r="J824" s="3"/>
      <c r="K824" s="4"/>
    </row>
    <row r="825" spans="3:11" s="2" customFormat="1" x14ac:dyDescent="0.2">
      <c r="C825" s="1"/>
      <c r="D825" s="1"/>
      <c r="E825" s="4"/>
      <c r="F825" s="4"/>
      <c r="G825" s="4"/>
      <c r="H825" s="3"/>
      <c r="I825" s="3"/>
      <c r="J825" s="3"/>
      <c r="K825" s="4"/>
    </row>
    <row r="826" spans="3:11" s="2" customFormat="1" x14ac:dyDescent="0.2">
      <c r="C826" s="1"/>
      <c r="D826" s="1"/>
      <c r="E826" s="4"/>
      <c r="F826" s="4"/>
      <c r="G826" s="4"/>
      <c r="H826" s="3"/>
      <c r="I826" s="3"/>
      <c r="J826" s="3"/>
      <c r="K826" s="4"/>
    </row>
    <row r="827" spans="3:11" s="2" customFormat="1" x14ac:dyDescent="0.2">
      <c r="C827" s="1"/>
      <c r="D827" s="1"/>
      <c r="E827" s="4"/>
      <c r="F827" s="4"/>
      <c r="G827" s="4"/>
      <c r="H827" s="3"/>
      <c r="I827" s="3"/>
      <c r="J827" s="3"/>
      <c r="K827" s="4"/>
    </row>
    <row r="828" spans="3:11" s="2" customFormat="1" x14ac:dyDescent="0.2">
      <c r="C828" s="1"/>
      <c r="D828" s="1"/>
      <c r="E828" s="4"/>
      <c r="F828" s="4"/>
      <c r="G828" s="4"/>
      <c r="H828" s="3"/>
      <c r="I828" s="3"/>
      <c r="J828" s="3"/>
      <c r="K828" s="4"/>
    </row>
    <row r="829" spans="3:11" s="2" customFormat="1" x14ac:dyDescent="0.2">
      <c r="C829" s="1"/>
      <c r="D829" s="1"/>
      <c r="E829" s="4"/>
      <c r="F829" s="4"/>
      <c r="G829" s="4"/>
      <c r="H829" s="3"/>
      <c r="I829" s="3"/>
      <c r="J829" s="3"/>
      <c r="K829" s="4"/>
    </row>
    <row r="830" spans="3:11" s="2" customFormat="1" x14ac:dyDescent="0.2">
      <c r="C830" s="1"/>
      <c r="D830" s="1"/>
      <c r="E830" s="4"/>
      <c r="F830" s="4"/>
      <c r="G830" s="4"/>
      <c r="H830" s="3"/>
      <c r="I830" s="3"/>
      <c r="J830" s="3"/>
      <c r="K830" s="4"/>
    </row>
    <row r="831" spans="3:11" s="2" customFormat="1" x14ac:dyDescent="0.2">
      <c r="C831" s="1"/>
      <c r="D831" s="1"/>
      <c r="E831" s="4"/>
      <c r="F831" s="4"/>
      <c r="G831" s="4"/>
      <c r="H831" s="3"/>
      <c r="I831" s="3"/>
      <c r="J831" s="3"/>
      <c r="K831" s="4"/>
    </row>
    <row r="832" spans="3:11" s="2" customFormat="1" x14ac:dyDescent="0.2">
      <c r="C832" s="1"/>
      <c r="D832" s="1"/>
      <c r="E832" s="4"/>
      <c r="F832" s="4"/>
      <c r="G832" s="4"/>
      <c r="H832" s="3"/>
      <c r="I832" s="3"/>
      <c r="J832" s="3"/>
      <c r="K832" s="4"/>
    </row>
    <row r="833" spans="3:11" s="2" customFormat="1" x14ac:dyDescent="0.2">
      <c r="C833" s="1"/>
      <c r="D833" s="1"/>
      <c r="E833" s="4"/>
      <c r="F833" s="4"/>
      <c r="G833" s="4"/>
      <c r="H833" s="3"/>
      <c r="I833" s="3"/>
      <c r="J833" s="3"/>
      <c r="K833" s="4"/>
    </row>
    <row r="834" spans="3:11" s="2" customFormat="1" x14ac:dyDescent="0.2">
      <c r="C834" s="1"/>
      <c r="D834" s="1"/>
      <c r="E834" s="4"/>
      <c r="F834" s="4"/>
      <c r="G834" s="4"/>
      <c r="H834" s="3"/>
      <c r="I834" s="3"/>
      <c r="J834" s="3"/>
      <c r="K834" s="4"/>
    </row>
    <row r="835" spans="3:11" s="2" customFormat="1" x14ac:dyDescent="0.2">
      <c r="C835" s="1"/>
      <c r="D835" s="1"/>
      <c r="E835" s="4"/>
      <c r="F835" s="4"/>
      <c r="G835" s="4"/>
      <c r="H835" s="3"/>
      <c r="I835" s="3"/>
      <c r="J835" s="3"/>
      <c r="K835" s="4"/>
    </row>
    <row r="836" spans="3:11" s="2" customFormat="1" x14ac:dyDescent="0.2">
      <c r="C836" s="1"/>
      <c r="D836" s="1"/>
      <c r="E836" s="4"/>
      <c r="F836" s="4"/>
      <c r="G836" s="4"/>
      <c r="H836" s="3"/>
      <c r="I836" s="3"/>
      <c r="J836" s="3"/>
      <c r="K836" s="4"/>
    </row>
    <row r="837" spans="3:11" s="2" customFormat="1" x14ac:dyDescent="0.2">
      <c r="C837" s="1"/>
      <c r="D837" s="1"/>
      <c r="E837" s="4"/>
      <c r="F837" s="4"/>
      <c r="G837" s="4"/>
      <c r="H837" s="3"/>
      <c r="I837" s="3"/>
      <c r="J837" s="3"/>
      <c r="K837" s="4"/>
    </row>
    <row r="838" spans="3:11" s="2" customFormat="1" x14ac:dyDescent="0.2">
      <c r="C838" s="1"/>
      <c r="D838" s="1"/>
      <c r="E838" s="4"/>
      <c r="F838" s="4"/>
      <c r="G838" s="4"/>
      <c r="H838" s="3"/>
      <c r="I838" s="3"/>
      <c r="J838" s="3"/>
      <c r="K838" s="4"/>
    </row>
    <row r="839" spans="3:11" s="2" customFormat="1" x14ac:dyDescent="0.2">
      <c r="C839" s="1"/>
      <c r="D839" s="1"/>
      <c r="E839" s="4"/>
      <c r="F839" s="4"/>
      <c r="G839" s="4"/>
      <c r="H839" s="3"/>
      <c r="I839" s="3"/>
      <c r="J839" s="3"/>
      <c r="K839" s="4"/>
    </row>
    <row r="840" spans="3:11" s="2" customFormat="1" x14ac:dyDescent="0.2">
      <c r="C840" s="1"/>
      <c r="D840" s="1"/>
      <c r="E840" s="4"/>
      <c r="F840" s="4"/>
      <c r="G840" s="4"/>
      <c r="H840" s="3"/>
      <c r="I840" s="3"/>
      <c r="J840" s="3"/>
      <c r="K840" s="4"/>
    </row>
    <row r="841" spans="3:11" s="2" customFormat="1" x14ac:dyDescent="0.2">
      <c r="C841" s="1"/>
      <c r="D841" s="1"/>
      <c r="E841" s="4"/>
      <c r="F841" s="4"/>
      <c r="G841" s="4"/>
      <c r="H841" s="3"/>
      <c r="I841" s="3"/>
      <c r="J841" s="3"/>
      <c r="K841" s="4"/>
    </row>
    <row r="842" spans="3:11" s="2" customFormat="1" x14ac:dyDescent="0.2">
      <c r="C842" s="1"/>
      <c r="D842" s="1"/>
      <c r="E842" s="4"/>
      <c r="F842" s="4"/>
      <c r="G842" s="4"/>
      <c r="H842" s="3"/>
      <c r="I842" s="3"/>
      <c r="J842" s="3"/>
      <c r="K842" s="4"/>
    </row>
    <row r="843" spans="3:11" s="2" customFormat="1" x14ac:dyDescent="0.2">
      <c r="C843" s="1"/>
      <c r="D843" s="1"/>
      <c r="E843" s="4"/>
      <c r="F843" s="4"/>
      <c r="G843" s="4"/>
      <c r="H843" s="3"/>
      <c r="I843" s="3"/>
      <c r="J843" s="3"/>
      <c r="K843" s="4"/>
    </row>
    <row r="844" spans="3:11" s="2" customFormat="1" x14ac:dyDescent="0.2">
      <c r="C844" s="1"/>
      <c r="D844" s="1"/>
      <c r="E844" s="4"/>
      <c r="F844" s="4"/>
      <c r="G844" s="4"/>
      <c r="H844" s="3"/>
      <c r="I844" s="3"/>
      <c r="J844" s="3"/>
      <c r="K844" s="4"/>
    </row>
    <row r="845" spans="3:11" s="2" customFormat="1" x14ac:dyDescent="0.2">
      <c r="C845" s="1"/>
      <c r="D845" s="1"/>
      <c r="E845" s="4"/>
      <c r="F845" s="4"/>
      <c r="G845" s="4"/>
      <c r="H845" s="3"/>
      <c r="I845" s="3"/>
      <c r="J845" s="3"/>
      <c r="K845" s="4"/>
    </row>
    <row r="846" spans="3:11" s="2" customFormat="1" x14ac:dyDescent="0.2">
      <c r="C846" s="1"/>
      <c r="D846" s="1"/>
      <c r="E846" s="4"/>
      <c r="F846" s="4"/>
      <c r="G846" s="4"/>
      <c r="H846" s="3"/>
      <c r="I846" s="3"/>
      <c r="J846" s="3"/>
      <c r="K846" s="4"/>
    </row>
    <row r="847" spans="3:11" s="2" customFormat="1" x14ac:dyDescent="0.2">
      <c r="C847" s="1"/>
      <c r="D847" s="1"/>
      <c r="E847" s="4"/>
      <c r="F847" s="4"/>
      <c r="G847" s="4"/>
      <c r="H847" s="3"/>
      <c r="I847" s="3"/>
      <c r="J847" s="3"/>
      <c r="K847" s="4"/>
    </row>
    <row r="848" spans="3:11" s="2" customFormat="1" x14ac:dyDescent="0.2">
      <c r="C848" s="1"/>
      <c r="D848" s="1"/>
      <c r="E848" s="4"/>
      <c r="F848" s="4"/>
      <c r="G848" s="4"/>
      <c r="H848" s="3"/>
      <c r="I848" s="3"/>
      <c r="J848" s="3"/>
      <c r="K848" s="4"/>
    </row>
    <row r="849" spans="3:11" s="2" customFormat="1" x14ac:dyDescent="0.2">
      <c r="C849" s="1"/>
      <c r="D849" s="1"/>
      <c r="E849" s="4"/>
      <c r="F849" s="4"/>
      <c r="G849" s="4"/>
      <c r="H849" s="3"/>
      <c r="I849" s="3"/>
      <c r="J849" s="3"/>
      <c r="K849" s="4"/>
    </row>
    <row r="850" spans="3:11" s="2" customFormat="1" x14ac:dyDescent="0.2">
      <c r="C850" s="1"/>
      <c r="D850" s="1"/>
      <c r="E850" s="4"/>
      <c r="F850" s="4"/>
      <c r="G850" s="4"/>
      <c r="H850" s="3"/>
      <c r="I850" s="3"/>
      <c r="J850" s="3"/>
      <c r="K850" s="4"/>
    </row>
    <row r="851" spans="3:11" s="2" customFormat="1" x14ac:dyDescent="0.2">
      <c r="C851" s="1"/>
      <c r="D851" s="1"/>
      <c r="E851" s="4"/>
      <c r="F851" s="4"/>
      <c r="G851" s="4"/>
      <c r="H851" s="3"/>
      <c r="I851" s="3"/>
      <c r="J851" s="3"/>
      <c r="K851" s="4"/>
    </row>
    <row r="852" spans="3:11" s="2" customFormat="1" x14ac:dyDescent="0.2">
      <c r="C852" s="1"/>
      <c r="D852" s="1"/>
      <c r="E852" s="4"/>
      <c r="F852" s="4"/>
      <c r="G852" s="4"/>
      <c r="H852" s="3"/>
      <c r="I852" s="3"/>
      <c r="J852" s="3"/>
      <c r="K852" s="4"/>
    </row>
    <row r="853" spans="3:11" s="2" customFormat="1" x14ac:dyDescent="0.2">
      <c r="C853" s="1"/>
      <c r="D853" s="1"/>
      <c r="E853" s="4"/>
      <c r="F853" s="4"/>
      <c r="G853" s="4"/>
      <c r="H853" s="3"/>
      <c r="I853" s="3"/>
      <c r="J853" s="3"/>
      <c r="K853" s="4"/>
    </row>
    <row r="854" spans="3:11" s="2" customFormat="1" x14ac:dyDescent="0.2">
      <c r="C854" s="1"/>
      <c r="D854" s="1"/>
      <c r="E854" s="4"/>
      <c r="F854" s="4"/>
      <c r="G854" s="4"/>
      <c r="H854" s="3"/>
      <c r="I854" s="3"/>
      <c r="J854" s="3"/>
      <c r="K854" s="4"/>
    </row>
    <row r="855" spans="3:11" s="2" customFormat="1" x14ac:dyDescent="0.2">
      <c r="C855" s="1"/>
      <c r="D855" s="1"/>
      <c r="E855" s="4"/>
      <c r="F855" s="4"/>
      <c r="G855" s="4"/>
      <c r="H855" s="3"/>
      <c r="I855" s="3"/>
      <c r="J855" s="3"/>
      <c r="K855" s="4"/>
    </row>
    <row r="856" spans="3:11" s="2" customFormat="1" x14ac:dyDescent="0.2">
      <c r="C856" s="1"/>
      <c r="D856" s="1"/>
      <c r="E856" s="4"/>
      <c r="F856" s="4"/>
      <c r="G856" s="4"/>
      <c r="H856" s="3"/>
      <c r="I856" s="3"/>
      <c r="J856" s="3"/>
      <c r="K856" s="4"/>
    </row>
    <row r="857" spans="3:11" s="2" customFormat="1" x14ac:dyDescent="0.2">
      <c r="C857" s="1"/>
      <c r="D857" s="1"/>
      <c r="E857" s="4"/>
      <c r="F857" s="4"/>
      <c r="G857" s="4"/>
      <c r="H857" s="3"/>
      <c r="I857" s="3"/>
      <c r="J857" s="3"/>
      <c r="K857" s="4"/>
    </row>
    <row r="858" spans="3:11" s="2" customFormat="1" x14ac:dyDescent="0.2">
      <c r="C858" s="1"/>
      <c r="D858" s="1"/>
      <c r="E858" s="4"/>
      <c r="F858" s="4"/>
      <c r="G858" s="4"/>
      <c r="H858" s="3"/>
      <c r="I858" s="3"/>
      <c r="J858" s="3"/>
      <c r="K858" s="4"/>
    </row>
    <row r="859" spans="3:11" s="2" customFormat="1" x14ac:dyDescent="0.2">
      <c r="C859" s="1"/>
      <c r="D859" s="1"/>
      <c r="E859" s="4"/>
      <c r="F859" s="4"/>
      <c r="G859" s="4"/>
      <c r="H859" s="3"/>
      <c r="I859" s="3"/>
      <c r="J859" s="3"/>
      <c r="K859" s="4"/>
    </row>
    <row r="860" spans="3:11" s="2" customFormat="1" x14ac:dyDescent="0.2">
      <c r="C860" s="1"/>
      <c r="D860" s="1"/>
      <c r="E860" s="4"/>
      <c r="F860" s="4"/>
      <c r="G860" s="4"/>
      <c r="H860" s="3"/>
      <c r="I860" s="3"/>
      <c r="J860" s="3"/>
      <c r="K860" s="4"/>
    </row>
    <row r="861" spans="3:11" s="2" customFormat="1" x14ac:dyDescent="0.2">
      <c r="C861" s="1"/>
      <c r="D861" s="1"/>
      <c r="E861" s="4"/>
      <c r="F861" s="4"/>
      <c r="G861" s="4"/>
      <c r="H861" s="3"/>
      <c r="I861" s="3"/>
      <c r="J861" s="3"/>
      <c r="K861" s="4"/>
    </row>
    <row r="862" spans="3:11" s="2" customFormat="1" x14ac:dyDescent="0.2">
      <c r="C862" s="1"/>
      <c r="D862" s="1"/>
      <c r="E862" s="4"/>
      <c r="F862" s="4"/>
      <c r="G862" s="4"/>
      <c r="H862" s="3"/>
      <c r="I862" s="3"/>
      <c r="J862" s="3"/>
      <c r="K862" s="4"/>
    </row>
    <row r="863" spans="3:11" s="2" customFormat="1" x14ac:dyDescent="0.2">
      <c r="C863" s="1"/>
      <c r="D863" s="1"/>
      <c r="E863" s="4"/>
      <c r="F863" s="4"/>
      <c r="G863" s="4"/>
      <c r="H863" s="3"/>
      <c r="I863" s="3"/>
      <c r="J863" s="3"/>
      <c r="K863" s="4"/>
    </row>
    <row r="864" spans="3:11" s="2" customFormat="1" x14ac:dyDescent="0.2">
      <c r="C864" s="1"/>
      <c r="D864" s="1"/>
      <c r="E864" s="4"/>
      <c r="F864" s="4"/>
      <c r="G864" s="4"/>
      <c r="H864" s="3"/>
      <c r="I864" s="3"/>
      <c r="J864" s="3"/>
      <c r="K864" s="4"/>
    </row>
    <row r="865" spans="3:11" s="2" customFormat="1" x14ac:dyDescent="0.2">
      <c r="C865" s="1"/>
      <c r="D865" s="1"/>
      <c r="E865" s="4"/>
      <c r="F865" s="4"/>
      <c r="G865" s="4"/>
      <c r="H865" s="3"/>
      <c r="I865" s="3"/>
      <c r="J865" s="3"/>
      <c r="K865" s="4"/>
    </row>
    <row r="866" spans="3:11" s="2" customFormat="1" x14ac:dyDescent="0.2">
      <c r="C866" s="1"/>
      <c r="D866" s="1"/>
      <c r="E866" s="4"/>
      <c r="F866" s="4"/>
      <c r="G866" s="4"/>
      <c r="H866" s="3"/>
      <c r="I866" s="3"/>
      <c r="J866" s="3"/>
      <c r="K866" s="4"/>
    </row>
    <row r="867" spans="3:11" s="2" customFormat="1" x14ac:dyDescent="0.2">
      <c r="C867" s="1"/>
      <c r="D867" s="1"/>
      <c r="E867" s="4"/>
      <c r="F867" s="4"/>
      <c r="G867" s="4"/>
      <c r="H867" s="3"/>
      <c r="I867" s="3"/>
      <c r="J867" s="3"/>
      <c r="K867" s="4"/>
    </row>
    <row r="868" spans="3:11" s="2" customFormat="1" x14ac:dyDescent="0.2">
      <c r="C868" s="1"/>
      <c r="D868" s="1"/>
      <c r="E868" s="4"/>
      <c r="F868" s="4"/>
      <c r="G868" s="4"/>
      <c r="H868" s="3"/>
      <c r="I868" s="3"/>
      <c r="J868" s="3"/>
      <c r="K868" s="4"/>
    </row>
    <row r="869" spans="3:11" s="2" customFormat="1" x14ac:dyDescent="0.2">
      <c r="C869" s="1"/>
      <c r="D869" s="1"/>
      <c r="E869" s="4"/>
      <c r="F869" s="4"/>
      <c r="G869" s="4"/>
      <c r="H869" s="3"/>
      <c r="I869" s="3"/>
      <c r="J869" s="3"/>
      <c r="K869" s="4"/>
    </row>
    <row r="870" spans="3:11" s="2" customFormat="1" x14ac:dyDescent="0.2">
      <c r="C870" s="1"/>
      <c r="D870" s="1"/>
      <c r="E870" s="4"/>
      <c r="F870" s="4"/>
      <c r="G870" s="4"/>
      <c r="H870" s="3"/>
      <c r="I870" s="3"/>
      <c r="J870" s="3"/>
      <c r="K870" s="4"/>
    </row>
    <row r="871" spans="3:11" s="2" customFormat="1" x14ac:dyDescent="0.2">
      <c r="C871" s="1"/>
      <c r="D871" s="1"/>
      <c r="E871" s="4"/>
      <c r="F871" s="4"/>
      <c r="G871" s="4"/>
      <c r="H871" s="3"/>
      <c r="I871" s="3"/>
      <c r="J871" s="3"/>
      <c r="K871" s="4"/>
    </row>
    <row r="872" spans="3:11" s="2" customFormat="1" x14ac:dyDescent="0.2">
      <c r="C872" s="1"/>
      <c r="D872" s="1"/>
      <c r="E872" s="4"/>
      <c r="F872" s="4"/>
      <c r="G872" s="4"/>
      <c r="H872" s="3"/>
      <c r="I872" s="3"/>
      <c r="J872" s="3"/>
      <c r="K872" s="4"/>
    </row>
    <row r="873" spans="3:11" s="2" customFormat="1" x14ac:dyDescent="0.2">
      <c r="C873" s="1"/>
      <c r="D873" s="1"/>
      <c r="E873" s="4"/>
      <c r="F873" s="4"/>
      <c r="G873" s="4"/>
      <c r="H873" s="3"/>
      <c r="I873" s="3"/>
      <c r="J873" s="3"/>
      <c r="K873" s="4"/>
    </row>
    <row r="874" spans="3:11" s="2" customFormat="1" x14ac:dyDescent="0.2">
      <c r="C874" s="1"/>
      <c r="D874" s="1"/>
      <c r="E874" s="4"/>
      <c r="F874" s="4"/>
      <c r="G874" s="4"/>
      <c r="H874" s="3"/>
      <c r="I874" s="3"/>
      <c r="J874" s="3"/>
      <c r="K874" s="4"/>
    </row>
    <row r="875" spans="3:11" s="2" customFormat="1" x14ac:dyDescent="0.2">
      <c r="C875" s="1"/>
      <c r="D875" s="1"/>
      <c r="E875" s="4"/>
      <c r="F875" s="4"/>
      <c r="G875" s="4"/>
      <c r="H875" s="3"/>
      <c r="I875" s="3"/>
      <c r="J875" s="3"/>
      <c r="K875" s="4"/>
    </row>
    <row r="876" spans="3:11" s="2" customFormat="1" x14ac:dyDescent="0.2">
      <c r="C876" s="1"/>
      <c r="D876" s="1"/>
      <c r="E876" s="4"/>
      <c r="F876" s="4"/>
      <c r="G876" s="4"/>
      <c r="H876" s="3"/>
      <c r="I876" s="3"/>
      <c r="J876" s="3"/>
      <c r="K876" s="4"/>
    </row>
    <row r="877" spans="3:11" s="2" customFormat="1" x14ac:dyDescent="0.2">
      <c r="C877" s="1"/>
      <c r="D877" s="1"/>
      <c r="E877" s="4"/>
      <c r="F877" s="4"/>
      <c r="G877" s="4"/>
      <c r="H877" s="3"/>
      <c r="I877" s="3"/>
      <c r="J877" s="3"/>
      <c r="K877" s="4"/>
    </row>
    <row r="878" spans="3:11" s="2" customFormat="1" x14ac:dyDescent="0.2">
      <c r="C878" s="1"/>
      <c r="D878" s="1"/>
      <c r="E878" s="4"/>
      <c r="F878" s="4"/>
      <c r="G878" s="4"/>
      <c r="H878" s="3"/>
      <c r="I878" s="3"/>
      <c r="J878" s="3"/>
      <c r="K878" s="4"/>
    </row>
    <row r="879" spans="3:11" s="2" customFormat="1" x14ac:dyDescent="0.2">
      <c r="C879" s="1"/>
      <c r="D879" s="1"/>
      <c r="E879" s="4"/>
      <c r="F879" s="4"/>
      <c r="G879" s="4"/>
      <c r="H879" s="3"/>
      <c r="I879" s="3"/>
      <c r="J879" s="3"/>
      <c r="K879" s="4"/>
    </row>
    <row r="880" spans="3:11" s="2" customFormat="1" x14ac:dyDescent="0.2">
      <c r="C880" s="1"/>
      <c r="D880" s="1"/>
      <c r="E880" s="4"/>
      <c r="F880" s="4"/>
      <c r="G880" s="4"/>
      <c r="H880" s="3"/>
      <c r="I880" s="3"/>
      <c r="J880" s="3"/>
      <c r="K880" s="4"/>
    </row>
    <row r="881" spans="3:11" s="2" customFormat="1" x14ac:dyDescent="0.2">
      <c r="C881" s="1"/>
      <c r="D881" s="1"/>
      <c r="E881" s="4"/>
      <c r="F881" s="4"/>
      <c r="G881" s="4"/>
      <c r="H881" s="3"/>
      <c r="I881" s="3"/>
      <c r="J881" s="3"/>
      <c r="K881" s="4"/>
    </row>
    <row r="882" spans="3:11" s="2" customFormat="1" x14ac:dyDescent="0.2">
      <c r="C882" s="1"/>
      <c r="D882" s="1"/>
      <c r="E882" s="4"/>
      <c r="F882" s="4"/>
      <c r="G882" s="4"/>
      <c r="H882" s="3"/>
      <c r="I882" s="3"/>
      <c r="J882" s="3"/>
      <c r="K882" s="4"/>
    </row>
    <row r="883" spans="3:11" s="2" customFormat="1" x14ac:dyDescent="0.2">
      <c r="C883" s="1"/>
      <c r="D883" s="1"/>
      <c r="E883" s="4"/>
      <c r="F883" s="4"/>
      <c r="G883" s="4"/>
      <c r="H883" s="3"/>
      <c r="I883" s="3"/>
      <c r="J883" s="3"/>
      <c r="K883" s="4"/>
    </row>
    <row r="884" spans="3:11" s="2" customFormat="1" x14ac:dyDescent="0.2">
      <c r="C884" s="1"/>
      <c r="D884" s="1"/>
      <c r="E884" s="4"/>
      <c r="F884" s="4"/>
      <c r="G884" s="4"/>
      <c r="H884" s="3"/>
      <c r="I884" s="3"/>
      <c r="J884" s="3"/>
      <c r="K884" s="4"/>
    </row>
    <row r="885" spans="3:11" s="2" customFormat="1" x14ac:dyDescent="0.2">
      <c r="C885" s="1"/>
      <c r="D885" s="1"/>
      <c r="E885" s="4"/>
      <c r="F885" s="4"/>
      <c r="G885" s="4"/>
      <c r="H885" s="3"/>
      <c r="I885" s="3"/>
      <c r="J885" s="3"/>
      <c r="K885" s="4"/>
    </row>
    <row r="886" spans="3:11" s="2" customFormat="1" x14ac:dyDescent="0.2">
      <c r="C886" s="1"/>
      <c r="D886" s="1"/>
      <c r="E886" s="4"/>
      <c r="F886" s="4"/>
      <c r="G886" s="4"/>
      <c r="H886" s="3"/>
      <c r="I886" s="3"/>
      <c r="J886" s="3"/>
      <c r="K886" s="4"/>
    </row>
    <row r="887" spans="3:11" s="2" customFormat="1" x14ac:dyDescent="0.2">
      <c r="C887" s="1"/>
      <c r="D887" s="1"/>
      <c r="E887" s="4"/>
      <c r="F887" s="4"/>
      <c r="G887" s="4"/>
      <c r="H887" s="3"/>
      <c r="I887" s="3"/>
      <c r="J887" s="3"/>
      <c r="K887" s="4"/>
    </row>
    <row r="888" spans="3:11" s="2" customFormat="1" x14ac:dyDescent="0.2">
      <c r="C888" s="1"/>
      <c r="D888" s="1"/>
      <c r="E888" s="4"/>
      <c r="F888" s="4"/>
      <c r="G888" s="4"/>
      <c r="H888" s="3"/>
      <c r="I888" s="3"/>
      <c r="J888" s="3"/>
      <c r="K888" s="4"/>
    </row>
    <row r="889" spans="3:11" s="2" customFormat="1" x14ac:dyDescent="0.2">
      <c r="C889" s="1"/>
      <c r="D889" s="1"/>
      <c r="E889" s="4"/>
      <c r="F889" s="4"/>
      <c r="G889" s="4"/>
      <c r="H889" s="3"/>
      <c r="I889" s="3"/>
      <c r="J889" s="3"/>
      <c r="K889" s="4"/>
    </row>
    <row r="890" spans="3:11" s="2" customFormat="1" x14ac:dyDescent="0.2">
      <c r="C890" s="1"/>
      <c r="D890" s="1"/>
      <c r="E890" s="4"/>
      <c r="F890" s="4"/>
      <c r="G890" s="4"/>
      <c r="H890" s="3"/>
      <c r="I890" s="3"/>
      <c r="J890" s="3"/>
      <c r="K890" s="4"/>
    </row>
    <row r="891" spans="3:11" s="2" customFormat="1" x14ac:dyDescent="0.2">
      <c r="C891" s="1"/>
      <c r="D891" s="1"/>
      <c r="E891" s="4"/>
      <c r="F891" s="4"/>
      <c r="G891" s="4"/>
      <c r="H891" s="3"/>
      <c r="I891" s="3"/>
      <c r="J891" s="3"/>
      <c r="K891" s="4"/>
    </row>
    <row r="892" spans="3:11" s="2" customFormat="1" x14ac:dyDescent="0.2">
      <c r="C892" s="1"/>
      <c r="D892" s="1"/>
      <c r="E892" s="4"/>
      <c r="F892" s="4"/>
      <c r="G892" s="4"/>
      <c r="H892" s="3"/>
      <c r="I892" s="3"/>
      <c r="J892" s="3"/>
      <c r="K892" s="4"/>
    </row>
    <row r="893" spans="3:11" s="2" customFormat="1" x14ac:dyDescent="0.2">
      <c r="C893" s="1"/>
      <c r="D893" s="1"/>
      <c r="E893" s="4"/>
      <c r="F893" s="4"/>
      <c r="G893" s="4"/>
      <c r="H893" s="3"/>
      <c r="I893" s="3"/>
      <c r="J893" s="3"/>
      <c r="K893" s="4"/>
    </row>
    <row r="894" spans="3:11" s="2" customFormat="1" x14ac:dyDescent="0.2">
      <c r="C894" s="1"/>
      <c r="D894" s="1"/>
      <c r="E894" s="4"/>
      <c r="F894" s="4"/>
      <c r="G894" s="4"/>
      <c r="H894" s="3"/>
      <c r="I894" s="3"/>
      <c r="J894" s="3"/>
      <c r="K894" s="4"/>
    </row>
    <row r="895" spans="3:11" s="2" customFormat="1" x14ac:dyDescent="0.2">
      <c r="C895" s="1"/>
      <c r="D895" s="1"/>
      <c r="E895" s="4"/>
      <c r="F895" s="4"/>
      <c r="G895" s="4"/>
      <c r="H895" s="3"/>
      <c r="I895" s="3"/>
      <c r="J895" s="3"/>
      <c r="K895" s="4"/>
    </row>
    <row r="896" spans="3:11" s="2" customFormat="1" x14ac:dyDescent="0.2">
      <c r="C896" s="1"/>
      <c r="D896" s="1"/>
      <c r="E896" s="4"/>
      <c r="F896" s="4"/>
      <c r="G896" s="4"/>
      <c r="H896" s="3"/>
      <c r="I896" s="3"/>
      <c r="J896" s="3"/>
      <c r="K896" s="4"/>
    </row>
    <row r="897" spans="3:11" s="2" customFormat="1" x14ac:dyDescent="0.2">
      <c r="C897" s="1"/>
      <c r="D897" s="1"/>
      <c r="E897" s="4"/>
      <c r="F897" s="4"/>
      <c r="G897" s="4"/>
      <c r="H897" s="3"/>
      <c r="I897" s="3"/>
      <c r="J897" s="3"/>
      <c r="K897" s="4"/>
    </row>
    <row r="898" spans="3:11" s="2" customFormat="1" x14ac:dyDescent="0.2">
      <c r="C898" s="1"/>
      <c r="D898" s="1"/>
      <c r="E898" s="4"/>
      <c r="F898" s="4"/>
      <c r="G898" s="4"/>
      <c r="H898" s="3"/>
      <c r="I898" s="3"/>
      <c r="J898" s="3"/>
      <c r="K898" s="4"/>
    </row>
    <row r="899" spans="3:11" s="2" customFormat="1" x14ac:dyDescent="0.2">
      <c r="C899" s="1"/>
      <c r="D899" s="1"/>
      <c r="E899" s="4"/>
      <c r="F899" s="4"/>
      <c r="G899" s="4"/>
      <c r="H899" s="3"/>
      <c r="I899" s="3"/>
      <c r="J899" s="3"/>
      <c r="K899" s="4"/>
    </row>
    <row r="900" spans="3:11" s="2" customFormat="1" x14ac:dyDescent="0.2">
      <c r="C900" s="1"/>
      <c r="D900" s="1"/>
      <c r="E900" s="4"/>
      <c r="F900" s="4"/>
      <c r="G900" s="4"/>
      <c r="H900" s="3"/>
      <c r="I900" s="3"/>
      <c r="J900" s="3"/>
      <c r="K900" s="4"/>
    </row>
    <row r="901" spans="3:11" s="2" customFormat="1" x14ac:dyDescent="0.2">
      <c r="C901" s="1"/>
      <c r="D901" s="1"/>
      <c r="E901" s="4"/>
      <c r="F901" s="4"/>
      <c r="G901" s="4"/>
      <c r="H901" s="3"/>
      <c r="I901" s="3"/>
      <c r="J901" s="3"/>
      <c r="K901" s="4"/>
    </row>
    <row r="902" spans="3:11" s="2" customFormat="1" x14ac:dyDescent="0.2">
      <c r="C902" s="1"/>
      <c r="D902" s="1"/>
      <c r="E902" s="4"/>
      <c r="F902" s="4"/>
      <c r="G902" s="4"/>
      <c r="H902" s="3"/>
      <c r="I902" s="3"/>
      <c r="J902" s="3"/>
      <c r="K902" s="4"/>
    </row>
    <row r="903" spans="3:11" s="2" customFormat="1" x14ac:dyDescent="0.2">
      <c r="C903" s="1"/>
      <c r="D903" s="1"/>
      <c r="E903" s="4"/>
      <c r="F903" s="4"/>
      <c r="G903" s="4"/>
      <c r="H903" s="3"/>
      <c r="I903" s="3"/>
      <c r="J903" s="3"/>
      <c r="K903" s="4"/>
    </row>
    <row r="904" spans="3:11" s="2" customFormat="1" x14ac:dyDescent="0.2">
      <c r="C904" s="1"/>
      <c r="D904" s="1"/>
      <c r="E904" s="4"/>
      <c r="F904" s="4"/>
      <c r="G904" s="4"/>
      <c r="H904" s="3"/>
      <c r="I904" s="3"/>
      <c r="J904" s="3"/>
      <c r="K904" s="4"/>
    </row>
    <row r="905" spans="3:11" s="2" customFormat="1" x14ac:dyDescent="0.2">
      <c r="C905" s="1"/>
      <c r="D905" s="1"/>
      <c r="E905" s="4"/>
      <c r="F905" s="4"/>
      <c r="G905" s="4"/>
      <c r="H905" s="3"/>
      <c r="I905" s="3"/>
      <c r="J905" s="3"/>
      <c r="K905" s="4"/>
    </row>
    <row r="906" spans="3:11" s="2" customFormat="1" x14ac:dyDescent="0.2">
      <c r="C906" s="1"/>
      <c r="D906" s="1"/>
      <c r="E906" s="4"/>
      <c r="F906" s="4"/>
      <c r="G906" s="4"/>
      <c r="H906" s="3"/>
      <c r="I906" s="3"/>
      <c r="J906" s="3"/>
      <c r="K906" s="4"/>
    </row>
    <row r="907" spans="3:11" s="2" customFormat="1" x14ac:dyDescent="0.2">
      <c r="C907" s="1"/>
      <c r="D907" s="1"/>
      <c r="E907" s="4"/>
      <c r="F907" s="4"/>
      <c r="G907" s="4"/>
      <c r="H907" s="3"/>
      <c r="I907" s="3"/>
      <c r="J907" s="3"/>
      <c r="K907" s="4"/>
    </row>
    <row r="908" spans="3:11" s="2" customFormat="1" x14ac:dyDescent="0.2">
      <c r="C908" s="1"/>
      <c r="D908" s="1"/>
      <c r="E908" s="4"/>
      <c r="F908" s="4"/>
      <c r="G908" s="4"/>
      <c r="H908" s="3"/>
      <c r="I908" s="3"/>
      <c r="J908" s="3"/>
      <c r="K908" s="4"/>
    </row>
    <row r="909" spans="3:11" s="2" customFormat="1" x14ac:dyDescent="0.2">
      <c r="C909" s="1"/>
      <c r="D909" s="1"/>
      <c r="E909" s="4"/>
      <c r="F909" s="4"/>
      <c r="G909" s="4"/>
      <c r="H909" s="3"/>
      <c r="I909" s="3"/>
      <c r="J909" s="3"/>
      <c r="K909" s="4"/>
    </row>
    <row r="910" spans="3:11" s="2" customFormat="1" x14ac:dyDescent="0.2">
      <c r="C910" s="1"/>
      <c r="D910" s="1"/>
      <c r="E910" s="4"/>
      <c r="F910" s="4"/>
      <c r="G910" s="4"/>
      <c r="H910" s="3"/>
      <c r="I910" s="3"/>
      <c r="J910" s="3"/>
      <c r="K910" s="4"/>
    </row>
    <row r="911" spans="3:11" s="2" customFormat="1" x14ac:dyDescent="0.2">
      <c r="C911" s="1"/>
      <c r="D911" s="1"/>
      <c r="E911" s="4"/>
      <c r="F911" s="4"/>
      <c r="G911" s="4"/>
      <c r="H911" s="3"/>
      <c r="I911" s="3"/>
      <c r="J911" s="3"/>
      <c r="K911" s="4"/>
    </row>
    <row r="912" spans="3:11" s="2" customFormat="1" x14ac:dyDescent="0.2">
      <c r="C912" s="1"/>
      <c r="D912" s="1"/>
      <c r="E912" s="4"/>
      <c r="F912" s="4"/>
      <c r="G912" s="4"/>
      <c r="H912" s="3"/>
      <c r="I912" s="3"/>
      <c r="J912" s="3"/>
      <c r="K912" s="4"/>
    </row>
    <row r="913" spans="3:11" s="2" customFormat="1" x14ac:dyDescent="0.2">
      <c r="C913" s="1"/>
      <c r="D913" s="1"/>
      <c r="E913" s="4"/>
      <c r="F913" s="4"/>
      <c r="G913" s="4"/>
      <c r="H913" s="3"/>
      <c r="I913" s="3"/>
      <c r="J913" s="3"/>
      <c r="K913" s="4"/>
    </row>
    <row r="914" spans="3:11" s="2" customFormat="1" x14ac:dyDescent="0.2">
      <c r="C914" s="1"/>
      <c r="D914" s="1"/>
      <c r="E914" s="4"/>
      <c r="F914" s="4"/>
      <c r="G914" s="4"/>
      <c r="H914" s="3"/>
      <c r="I914" s="3"/>
      <c r="J914" s="3"/>
      <c r="K914" s="4"/>
    </row>
    <row r="915" spans="3:11" s="2" customFormat="1" x14ac:dyDescent="0.2">
      <c r="C915" s="1"/>
      <c r="D915" s="1"/>
      <c r="E915" s="4"/>
      <c r="F915" s="4"/>
      <c r="G915" s="4"/>
      <c r="H915" s="3"/>
      <c r="I915" s="3"/>
      <c r="J915" s="3"/>
      <c r="K915" s="4"/>
    </row>
    <row r="916" spans="3:11" s="2" customFormat="1" x14ac:dyDescent="0.2">
      <c r="C916" s="1"/>
      <c r="D916" s="1"/>
      <c r="E916" s="4"/>
      <c r="F916" s="4"/>
      <c r="G916" s="4"/>
      <c r="H916" s="3"/>
      <c r="I916" s="3"/>
      <c r="J916" s="3"/>
      <c r="K916" s="4"/>
    </row>
    <row r="917" spans="3:11" s="2" customFormat="1" x14ac:dyDescent="0.2">
      <c r="C917" s="1"/>
      <c r="D917" s="1"/>
      <c r="E917" s="4"/>
      <c r="F917" s="4"/>
      <c r="G917" s="4"/>
      <c r="H917" s="3"/>
      <c r="I917" s="3"/>
      <c r="J917" s="3"/>
      <c r="K917" s="4"/>
    </row>
    <row r="918" spans="3:11" s="2" customFormat="1" x14ac:dyDescent="0.2">
      <c r="C918" s="1"/>
      <c r="D918" s="1"/>
      <c r="E918" s="4"/>
      <c r="F918" s="4"/>
      <c r="G918" s="4"/>
      <c r="H918" s="3"/>
      <c r="I918" s="3"/>
      <c r="J918" s="3"/>
      <c r="K918" s="4"/>
    </row>
    <row r="919" spans="3:11" s="2" customFormat="1" x14ac:dyDescent="0.2">
      <c r="C919" s="1"/>
      <c r="D919" s="1"/>
      <c r="E919" s="4"/>
      <c r="F919" s="4"/>
      <c r="G919" s="4"/>
      <c r="H919" s="3"/>
      <c r="I919" s="3"/>
      <c r="J919" s="3"/>
      <c r="K919" s="4"/>
    </row>
    <row r="920" spans="3:11" s="2" customFormat="1" x14ac:dyDescent="0.2">
      <c r="C920" s="1"/>
      <c r="D920" s="1"/>
      <c r="E920" s="4"/>
      <c r="F920" s="4"/>
      <c r="G920" s="4"/>
      <c r="H920" s="3"/>
      <c r="I920" s="3"/>
      <c r="J920" s="3"/>
      <c r="K920" s="4"/>
    </row>
    <row r="921" spans="3:11" s="2" customFormat="1" x14ac:dyDescent="0.2">
      <c r="C921" s="1"/>
      <c r="D921" s="1"/>
      <c r="E921" s="4"/>
      <c r="F921" s="4"/>
      <c r="G921" s="4"/>
      <c r="H921" s="3"/>
      <c r="I921" s="3"/>
      <c r="J921" s="3"/>
      <c r="K921" s="4"/>
    </row>
    <row r="922" spans="3:11" s="2" customFormat="1" x14ac:dyDescent="0.2">
      <c r="C922" s="1"/>
      <c r="D922" s="1"/>
      <c r="E922" s="4"/>
      <c r="F922" s="4"/>
      <c r="G922" s="4"/>
      <c r="H922" s="3"/>
      <c r="I922" s="3"/>
      <c r="J922" s="3"/>
      <c r="K922" s="4"/>
    </row>
    <row r="923" spans="3:11" s="2" customFormat="1" x14ac:dyDescent="0.2">
      <c r="C923" s="1"/>
      <c r="D923" s="1"/>
      <c r="E923" s="4"/>
      <c r="F923" s="4"/>
      <c r="G923" s="4"/>
      <c r="H923" s="3"/>
      <c r="I923" s="3"/>
      <c r="J923" s="3"/>
      <c r="K923" s="4"/>
    </row>
    <row r="924" spans="3:11" s="2" customFormat="1" x14ac:dyDescent="0.2">
      <c r="C924" s="1"/>
      <c r="D924" s="1"/>
      <c r="E924" s="4"/>
      <c r="F924" s="4"/>
      <c r="G924" s="4"/>
      <c r="H924" s="3"/>
      <c r="I924" s="3"/>
      <c r="J924" s="3"/>
      <c r="K924" s="4"/>
    </row>
    <row r="925" spans="3:11" s="2" customFormat="1" x14ac:dyDescent="0.2">
      <c r="C925" s="1"/>
      <c r="D925" s="1"/>
      <c r="E925" s="4"/>
      <c r="F925" s="4"/>
      <c r="G925" s="4"/>
      <c r="H925" s="3"/>
      <c r="I925" s="3"/>
      <c r="J925" s="3"/>
      <c r="K925" s="4"/>
    </row>
    <row r="926" spans="3:11" s="2" customFormat="1" x14ac:dyDescent="0.2">
      <c r="C926" s="1"/>
      <c r="D926" s="1"/>
      <c r="E926" s="4"/>
      <c r="F926" s="4"/>
      <c r="G926" s="4"/>
      <c r="H926" s="3"/>
      <c r="I926" s="3"/>
      <c r="J926" s="3"/>
      <c r="K926" s="4"/>
    </row>
    <row r="927" spans="3:11" s="2" customFormat="1" x14ac:dyDescent="0.2">
      <c r="C927" s="1"/>
      <c r="D927" s="1"/>
      <c r="E927" s="4"/>
      <c r="F927" s="4"/>
      <c r="G927" s="4"/>
      <c r="H927" s="3"/>
      <c r="I927" s="3"/>
      <c r="J927" s="3"/>
      <c r="K927" s="4"/>
    </row>
    <row r="928" spans="3:11" s="2" customFormat="1" x14ac:dyDescent="0.2">
      <c r="C928" s="1"/>
      <c r="D928" s="1"/>
      <c r="E928" s="4"/>
      <c r="F928" s="4"/>
      <c r="G928" s="4"/>
      <c r="H928" s="3"/>
      <c r="I928" s="3"/>
      <c r="J928" s="3"/>
      <c r="K928" s="4"/>
    </row>
    <row r="929" spans="3:11" s="2" customFormat="1" x14ac:dyDescent="0.2">
      <c r="C929" s="1"/>
      <c r="D929" s="1"/>
      <c r="E929" s="4"/>
      <c r="F929" s="4"/>
      <c r="G929" s="4"/>
      <c r="H929" s="3"/>
      <c r="I929" s="3"/>
      <c r="J929" s="3"/>
      <c r="K929" s="4"/>
    </row>
    <row r="930" spans="3:11" s="2" customFormat="1" x14ac:dyDescent="0.2">
      <c r="C930" s="1"/>
      <c r="D930" s="1"/>
      <c r="E930" s="4"/>
      <c r="F930" s="4"/>
      <c r="G930" s="4"/>
      <c r="H930" s="3"/>
      <c r="I930" s="3"/>
      <c r="J930" s="3"/>
      <c r="K930" s="4"/>
    </row>
    <row r="931" spans="3:11" s="2" customFormat="1" x14ac:dyDescent="0.2">
      <c r="C931" s="1"/>
      <c r="D931" s="1"/>
      <c r="E931" s="4"/>
      <c r="F931" s="4"/>
      <c r="G931" s="4"/>
      <c r="H931" s="3"/>
      <c r="I931" s="3"/>
      <c r="J931" s="3"/>
      <c r="K931" s="4"/>
    </row>
    <row r="932" spans="3:11" s="2" customFormat="1" x14ac:dyDescent="0.2">
      <c r="C932" s="1"/>
      <c r="D932" s="1"/>
      <c r="E932" s="4"/>
      <c r="F932" s="4"/>
      <c r="G932" s="4"/>
      <c r="H932" s="3"/>
      <c r="I932" s="3"/>
      <c r="J932" s="3"/>
      <c r="K932" s="4"/>
    </row>
    <row r="933" spans="3:11" s="2" customFormat="1" x14ac:dyDescent="0.2">
      <c r="C933" s="1"/>
      <c r="D933" s="1"/>
      <c r="E933" s="4"/>
      <c r="F933" s="4"/>
      <c r="G933" s="4"/>
      <c r="H933" s="3"/>
      <c r="I933" s="3"/>
      <c r="J933" s="3"/>
      <c r="K933" s="4"/>
    </row>
    <row r="934" spans="3:11" s="2" customFormat="1" x14ac:dyDescent="0.2">
      <c r="C934" s="1"/>
      <c r="D934" s="1"/>
      <c r="E934" s="4"/>
      <c r="F934" s="4"/>
      <c r="G934" s="4"/>
      <c r="H934" s="3"/>
      <c r="I934" s="3"/>
      <c r="J934" s="3"/>
      <c r="K934" s="4"/>
    </row>
    <row r="935" spans="3:11" s="2" customFormat="1" x14ac:dyDescent="0.2">
      <c r="C935" s="1"/>
      <c r="D935" s="1"/>
      <c r="E935" s="4"/>
      <c r="F935" s="4"/>
      <c r="G935" s="4"/>
      <c r="H935" s="3"/>
      <c r="I935" s="3"/>
      <c r="J935" s="3"/>
      <c r="K935" s="4"/>
    </row>
    <row r="936" spans="3:11" s="2" customFormat="1" x14ac:dyDescent="0.2">
      <c r="C936" s="1"/>
      <c r="D936" s="1"/>
      <c r="E936" s="4"/>
      <c r="F936" s="4"/>
      <c r="G936" s="4"/>
      <c r="H936" s="3"/>
      <c r="I936" s="3"/>
      <c r="J936" s="3"/>
      <c r="K936" s="4"/>
    </row>
    <row r="937" spans="3:11" s="2" customFormat="1" x14ac:dyDescent="0.2">
      <c r="C937" s="1"/>
      <c r="D937" s="1"/>
      <c r="E937" s="4"/>
      <c r="F937" s="4"/>
      <c r="G937" s="4"/>
      <c r="H937" s="3"/>
      <c r="I937" s="3"/>
      <c r="J937" s="3"/>
      <c r="K937" s="4"/>
    </row>
    <row r="938" spans="3:11" s="2" customFormat="1" x14ac:dyDescent="0.2">
      <c r="C938" s="1"/>
      <c r="D938" s="1"/>
      <c r="E938" s="4"/>
      <c r="F938" s="4"/>
      <c r="G938" s="4"/>
      <c r="H938" s="3"/>
      <c r="I938" s="3"/>
      <c r="J938" s="3"/>
      <c r="K938" s="4"/>
    </row>
    <row r="939" spans="3:11" s="2" customFormat="1" x14ac:dyDescent="0.2">
      <c r="C939" s="1"/>
      <c r="D939" s="1"/>
      <c r="E939" s="4"/>
      <c r="F939" s="4"/>
      <c r="G939" s="4"/>
      <c r="H939" s="3"/>
      <c r="I939" s="3"/>
      <c r="J939" s="3"/>
      <c r="K939" s="4"/>
    </row>
    <row r="940" spans="3:11" s="2" customFormat="1" x14ac:dyDescent="0.2">
      <c r="C940" s="1"/>
      <c r="D940" s="1"/>
      <c r="E940" s="4"/>
      <c r="F940" s="4"/>
      <c r="G940" s="4"/>
      <c r="H940" s="3"/>
      <c r="I940" s="3"/>
      <c r="J940" s="3"/>
      <c r="K940" s="4"/>
    </row>
    <row r="941" spans="3:11" s="2" customFormat="1" x14ac:dyDescent="0.2">
      <c r="C941" s="1"/>
      <c r="D941" s="1"/>
      <c r="E941" s="4"/>
      <c r="F941" s="4"/>
      <c r="G941" s="4"/>
      <c r="H941" s="3"/>
      <c r="I941" s="3"/>
      <c r="J941" s="3"/>
      <c r="K941" s="4"/>
    </row>
    <row r="942" spans="3:11" s="2" customFormat="1" x14ac:dyDescent="0.2">
      <c r="C942" s="1"/>
      <c r="D942" s="1"/>
      <c r="E942" s="4"/>
      <c r="F942" s="4"/>
      <c r="G942" s="4"/>
      <c r="H942" s="3"/>
      <c r="I942" s="3"/>
      <c r="J942" s="3"/>
      <c r="K942" s="4"/>
    </row>
    <row r="943" spans="3:11" s="2" customFormat="1" x14ac:dyDescent="0.2">
      <c r="C943" s="1"/>
      <c r="D943" s="1"/>
      <c r="E943" s="4"/>
      <c r="F943" s="4"/>
      <c r="G943" s="4"/>
      <c r="H943" s="3"/>
      <c r="I943" s="3"/>
      <c r="J943" s="3"/>
      <c r="K943" s="4"/>
    </row>
    <row r="944" spans="3:11" s="2" customFormat="1" x14ac:dyDescent="0.2">
      <c r="C944" s="1"/>
      <c r="D944" s="1"/>
      <c r="E944" s="4"/>
      <c r="F944" s="4"/>
      <c r="G944" s="4"/>
      <c r="H944" s="3"/>
      <c r="I944" s="3"/>
      <c r="J944" s="3"/>
      <c r="K944" s="4"/>
    </row>
    <row r="945" spans="3:11" s="2" customFormat="1" x14ac:dyDescent="0.2">
      <c r="C945" s="1"/>
      <c r="D945" s="1"/>
      <c r="E945" s="4"/>
      <c r="F945" s="4"/>
      <c r="G945" s="4"/>
      <c r="H945" s="3"/>
      <c r="I945" s="3"/>
      <c r="J945" s="3"/>
      <c r="K945" s="4"/>
    </row>
    <row r="946" spans="3:11" s="2" customFormat="1" x14ac:dyDescent="0.2">
      <c r="C946" s="1"/>
      <c r="D946" s="1"/>
      <c r="E946" s="4"/>
      <c r="F946" s="4"/>
      <c r="G946" s="4"/>
      <c r="H946" s="3"/>
      <c r="I946" s="3"/>
      <c r="J946" s="3"/>
      <c r="K946" s="4"/>
    </row>
    <row r="947" spans="3:11" s="2" customFormat="1" x14ac:dyDescent="0.2">
      <c r="C947" s="1"/>
      <c r="D947" s="1"/>
      <c r="E947" s="4"/>
      <c r="F947" s="4"/>
      <c r="G947" s="4"/>
      <c r="H947" s="3"/>
      <c r="I947" s="3"/>
      <c r="J947" s="3"/>
      <c r="K947" s="4"/>
    </row>
    <row r="948" spans="3:11" s="2" customFormat="1" x14ac:dyDescent="0.2">
      <c r="C948" s="1"/>
      <c r="D948" s="1"/>
      <c r="E948" s="4"/>
      <c r="F948" s="4"/>
      <c r="G948" s="4"/>
      <c r="H948" s="3"/>
      <c r="I948" s="3"/>
      <c r="J948" s="3"/>
      <c r="K948" s="4"/>
    </row>
    <row r="949" spans="3:11" s="2" customFormat="1" x14ac:dyDescent="0.2">
      <c r="C949" s="1"/>
      <c r="D949" s="1"/>
      <c r="E949" s="4"/>
      <c r="F949" s="4"/>
      <c r="G949" s="4"/>
      <c r="H949" s="3"/>
      <c r="I949" s="3"/>
      <c r="J949" s="3"/>
      <c r="K949" s="4"/>
    </row>
    <row r="950" spans="3:11" s="2" customFormat="1" x14ac:dyDescent="0.2">
      <c r="C950" s="1"/>
      <c r="D950" s="1"/>
      <c r="E950" s="4"/>
      <c r="F950" s="4"/>
      <c r="G950" s="4"/>
      <c r="H950" s="3"/>
      <c r="I950" s="3"/>
      <c r="J950" s="3"/>
      <c r="K950" s="4"/>
    </row>
    <row r="951" spans="3:11" s="2" customFormat="1" x14ac:dyDescent="0.2">
      <c r="C951" s="1"/>
      <c r="D951" s="1"/>
      <c r="E951" s="4"/>
      <c r="F951" s="4"/>
      <c r="G951" s="4"/>
      <c r="H951" s="3"/>
      <c r="I951" s="3"/>
      <c r="J951" s="3"/>
      <c r="K951" s="4"/>
    </row>
    <row r="952" spans="3:11" s="2" customFormat="1" x14ac:dyDescent="0.2">
      <c r="C952" s="1"/>
      <c r="D952" s="1"/>
      <c r="E952" s="4"/>
      <c r="F952" s="4"/>
      <c r="G952" s="4"/>
      <c r="H952" s="3"/>
      <c r="I952" s="3"/>
      <c r="J952" s="3"/>
      <c r="K952" s="4"/>
    </row>
    <row r="953" spans="3:11" s="2" customFormat="1" x14ac:dyDescent="0.2">
      <c r="C953" s="1"/>
      <c r="D953" s="1"/>
      <c r="E953" s="4"/>
      <c r="F953" s="4"/>
      <c r="G953" s="4"/>
      <c r="H953" s="3"/>
      <c r="I953" s="3"/>
      <c r="J953" s="3"/>
      <c r="K953" s="4"/>
    </row>
    <row r="954" spans="3:11" s="2" customFormat="1" x14ac:dyDescent="0.2">
      <c r="C954" s="1"/>
      <c r="D954" s="1"/>
      <c r="E954" s="4"/>
      <c r="F954" s="4"/>
      <c r="G954" s="4"/>
      <c r="H954" s="3"/>
      <c r="I954" s="3"/>
      <c r="J954" s="3"/>
      <c r="K954" s="4"/>
    </row>
    <row r="955" spans="3:11" s="2" customFormat="1" x14ac:dyDescent="0.2">
      <c r="C955" s="1"/>
      <c r="D955" s="1"/>
      <c r="E955" s="4"/>
      <c r="F955" s="4"/>
      <c r="G955" s="4"/>
      <c r="H955" s="3"/>
      <c r="I955" s="3"/>
      <c r="J955" s="3"/>
      <c r="K955" s="4"/>
    </row>
    <row r="956" spans="3:11" s="2" customFormat="1" x14ac:dyDescent="0.2">
      <c r="C956" s="1"/>
      <c r="D956" s="1"/>
      <c r="E956" s="4"/>
      <c r="F956" s="4"/>
      <c r="G956" s="4"/>
      <c r="H956" s="3"/>
      <c r="I956" s="3"/>
      <c r="J956" s="3"/>
      <c r="K956" s="4"/>
    </row>
    <row r="957" spans="3:11" s="2" customFormat="1" x14ac:dyDescent="0.2">
      <c r="C957" s="1"/>
      <c r="D957" s="1"/>
      <c r="E957" s="4"/>
      <c r="F957" s="4"/>
      <c r="G957" s="4"/>
      <c r="H957" s="3"/>
      <c r="I957" s="3"/>
      <c r="J957" s="3"/>
      <c r="K957" s="4"/>
    </row>
    <row r="958" spans="3:11" s="2" customFormat="1" x14ac:dyDescent="0.2">
      <c r="C958" s="1"/>
      <c r="D958" s="1"/>
      <c r="E958" s="4"/>
      <c r="F958" s="4"/>
      <c r="G958" s="4"/>
      <c r="H958" s="3"/>
      <c r="I958" s="3"/>
      <c r="J958" s="3"/>
      <c r="K958" s="4"/>
    </row>
    <row r="959" spans="3:11" s="2" customFormat="1" x14ac:dyDescent="0.2">
      <c r="C959" s="1"/>
      <c r="D959" s="1"/>
      <c r="E959" s="4"/>
      <c r="F959" s="4"/>
      <c r="G959" s="4"/>
      <c r="H959" s="3"/>
      <c r="I959" s="3"/>
      <c r="J959" s="3"/>
      <c r="K959" s="4"/>
    </row>
    <row r="960" spans="3:11" s="2" customFormat="1" x14ac:dyDescent="0.2">
      <c r="C960" s="1"/>
      <c r="D960" s="1"/>
      <c r="E960" s="4"/>
      <c r="F960" s="4"/>
      <c r="G960" s="4"/>
      <c r="H960" s="3"/>
      <c r="I960" s="3"/>
      <c r="J960" s="3"/>
      <c r="K960" s="4"/>
    </row>
    <row r="961" spans="3:11" s="2" customFormat="1" x14ac:dyDescent="0.2">
      <c r="C961" s="1"/>
      <c r="D961" s="1"/>
      <c r="E961" s="4"/>
      <c r="F961" s="4"/>
      <c r="G961" s="4"/>
      <c r="H961" s="3"/>
      <c r="I961" s="3"/>
      <c r="J961" s="3"/>
      <c r="K961" s="4"/>
    </row>
    <row r="962" spans="3:11" s="2" customFormat="1" x14ac:dyDescent="0.2">
      <c r="C962" s="1"/>
      <c r="D962" s="1"/>
      <c r="E962" s="4"/>
      <c r="F962" s="4"/>
      <c r="G962" s="4"/>
      <c r="H962" s="3"/>
      <c r="I962" s="3"/>
      <c r="J962" s="3"/>
      <c r="K962" s="4"/>
    </row>
    <row r="963" spans="3:11" s="2" customFormat="1" x14ac:dyDescent="0.2">
      <c r="C963" s="1"/>
      <c r="D963" s="1"/>
      <c r="E963" s="4"/>
      <c r="F963" s="4"/>
      <c r="G963" s="4"/>
      <c r="H963" s="3"/>
      <c r="I963" s="3"/>
      <c r="J963" s="3"/>
      <c r="K963" s="4"/>
    </row>
    <row r="964" spans="3:11" s="2" customFormat="1" x14ac:dyDescent="0.2">
      <c r="C964" s="1"/>
      <c r="D964" s="1"/>
      <c r="E964" s="4"/>
      <c r="F964" s="4"/>
      <c r="G964" s="4"/>
      <c r="H964" s="3"/>
      <c r="I964" s="3"/>
      <c r="J964" s="3"/>
      <c r="K964" s="4"/>
    </row>
    <row r="965" spans="3:11" s="2" customFormat="1" x14ac:dyDescent="0.2">
      <c r="C965" s="1"/>
      <c r="D965" s="1"/>
      <c r="E965" s="4"/>
      <c r="F965" s="4"/>
      <c r="G965" s="4"/>
      <c r="H965" s="3"/>
      <c r="I965" s="3"/>
      <c r="J965" s="3"/>
      <c r="K965" s="4"/>
    </row>
    <row r="966" spans="3:11" s="2" customFormat="1" x14ac:dyDescent="0.2">
      <c r="C966" s="1"/>
      <c r="D966" s="1"/>
      <c r="E966" s="4"/>
      <c r="F966" s="4"/>
      <c r="G966" s="4"/>
      <c r="H966" s="3"/>
      <c r="I966" s="3"/>
      <c r="J966" s="3"/>
      <c r="K966" s="4"/>
    </row>
    <row r="967" spans="3:11" s="2" customFormat="1" x14ac:dyDescent="0.2">
      <c r="C967" s="1"/>
      <c r="D967" s="1"/>
      <c r="E967" s="4"/>
      <c r="F967" s="4"/>
      <c r="G967" s="4"/>
      <c r="H967" s="3"/>
      <c r="I967" s="3"/>
      <c r="J967" s="3"/>
      <c r="K967" s="4"/>
    </row>
    <row r="968" spans="3:11" s="2" customFormat="1" x14ac:dyDescent="0.2">
      <c r="C968" s="1"/>
      <c r="D968" s="1"/>
      <c r="E968" s="4"/>
      <c r="F968" s="4"/>
      <c r="G968" s="4"/>
      <c r="H968" s="3"/>
      <c r="I968" s="3"/>
      <c r="J968" s="3"/>
      <c r="K968" s="4"/>
    </row>
    <row r="969" spans="3:11" s="2" customFormat="1" x14ac:dyDescent="0.2">
      <c r="C969" s="1"/>
      <c r="D969" s="1"/>
      <c r="E969" s="4"/>
      <c r="F969" s="4"/>
      <c r="G969" s="4"/>
      <c r="H969" s="3"/>
      <c r="I969" s="3"/>
      <c r="J969" s="3"/>
      <c r="K969" s="4"/>
    </row>
    <row r="970" spans="3:11" s="2" customFormat="1" x14ac:dyDescent="0.2">
      <c r="C970" s="1"/>
      <c r="D970" s="1"/>
      <c r="E970" s="4"/>
      <c r="F970" s="4"/>
      <c r="G970" s="4"/>
      <c r="H970" s="3"/>
      <c r="I970" s="3"/>
      <c r="J970" s="3"/>
      <c r="K970" s="4"/>
    </row>
    <row r="971" spans="3:11" s="2" customFormat="1" x14ac:dyDescent="0.2">
      <c r="C971" s="1"/>
      <c r="D971" s="1"/>
      <c r="E971" s="4"/>
      <c r="F971" s="4"/>
      <c r="G971" s="4"/>
      <c r="H971" s="3"/>
      <c r="I971" s="3"/>
      <c r="J971" s="3"/>
      <c r="K971" s="4"/>
    </row>
    <row r="972" spans="3:11" s="2" customFormat="1" x14ac:dyDescent="0.2">
      <c r="C972" s="1"/>
      <c r="D972" s="1"/>
      <c r="E972" s="4"/>
      <c r="F972" s="4"/>
      <c r="G972" s="4"/>
      <c r="H972" s="3"/>
      <c r="I972" s="3"/>
      <c r="J972" s="3"/>
      <c r="K972" s="4"/>
    </row>
    <row r="973" spans="3:11" s="2" customFormat="1" x14ac:dyDescent="0.2">
      <c r="C973" s="1"/>
      <c r="D973" s="1"/>
      <c r="E973" s="4"/>
      <c r="F973" s="4"/>
      <c r="G973" s="4"/>
      <c r="H973" s="3"/>
      <c r="I973" s="3"/>
      <c r="J973" s="3"/>
      <c r="K973" s="4"/>
    </row>
    <row r="974" spans="3:11" s="2" customFormat="1" x14ac:dyDescent="0.2">
      <c r="C974" s="1"/>
      <c r="D974" s="1"/>
      <c r="E974" s="4"/>
      <c r="F974" s="4"/>
      <c r="G974" s="4"/>
      <c r="H974" s="3"/>
      <c r="I974" s="3"/>
      <c r="J974" s="3"/>
      <c r="K974" s="4"/>
    </row>
    <row r="975" spans="3:11" s="2" customFormat="1" x14ac:dyDescent="0.2">
      <c r="C975" s="1"/>
      <c r="D975" s="1"/>
      <c r="E975" s="4"/>
      <c r="F975" s="4"/>
      <c r="G975" s="4"/>
      <c r="H975" s="3"/>
      <c r="I975" s="3"/>
      <c r="J975" s="3"/>
      <c r="K975" s="4"/>
    </row>
    <row r="976" spans="3:11" s="2" customFormat="1" x14ac:dyDescent="0.2">
      <c r="C976" s="1"/>
      <c r="D976" s="1"/>
      <c r="E976" s="4"/>
      <c r="F976" s="4"/>
      <c r="G976" s="4"/>
      <c r="H976" s="3"/>
      <c r="I976" s="3"/>
      <c r="J976" s="3"/>
      <c r="K976" s="4"/>
    </row>
    <row r="977" spans="3:11" s="2" customFormat="1" x14ac:dyDescent="0.2">
      <c r="C977" s="1"/>
      <c r="D977" s="1"/>
      <c r="E977" s="4"/>
      <c r="F977" s="4"/>
      <c r="G977" s="4"/>
      <c r="H977" s="3"/>
      <c r="I977" s="3"/>
      <c r="J977" s="3"/>
      <c r="K977" s="4"/>
    </row>
    <row r="978" spans="3:11" s="2" customFormat="1" x14ac:dyDescent="0.2">
      <c r="C978" s="1"/>
      <c r="D978" s="1"/>
      <c r="E978" s="4"/>
      <c r="F978" s="4"/>
      <c r="G978" s="4"/>
      <c r="H978" s="3"/>
      <c r="I978" s="3"/>
      <c r="J978" s="3"/>
      <c r="K978" s="4"/>
    </row>
    <row r="979" spans="3:11" s="2" customFormat="1" x14ac:dyDescent="0.2">
      <c r="C979" s="1"/>
      <c r="D979" s="1"/>
      <c r="E979" s="4"/>
      <c r="F979" s="4"/>
      <c r="G979" s="4"/>
      <c r="H979" s="3"/>
      <c r="I979" s="3"/>
      <c r="J979" s="3"/>
      <c r="K979" s="4"/>
    </row>
    <row r="980" spans="3:11" s="2" customFormat="1" x14ac:dyDescent="0.2">
      <c r="C980" s="1"/>
      <c r="D980" s="1"/>
      <c r="E980" s="4"/>
      <c r="F980" s="4"/>
      <c r="G980" s="4"/>
      <c r="H980" s="3"/>
      <c r="I980" s="3"/>
      <c r="J980" s="3"/>
      <c r="K980" s="4"/>
    </row>
    <row r="981" spans="3:11" s="2" customFormat="1" x14ac:dyDescent="0.2">
      <c r="C981" s="1"/>
      <c r="D981" s="1"/>
      <c r="E981" s="4"/>
      <c r="F981" s="4"/>
      <c r="G981" s="4"/>
      <c r="H981" s="3"/>
      <c r="I981" s="3"/>
      <c r="J981" s="3"/>
      <c r="K981" s="4"/>
    </row>
    <row r="982" spans="3:11" s="2" customFormat="1" x14ac:dyDescent="0.2">
      <c r="C982" s="1"/>
      <c r="D982" s="1"/>
      <c r="E982" s="4"/>
      <c r="F982" s="4"/>
      <c r="G982" s="4"/>
      <c r="H982" s="3"/>
      <c r="I982" s="3"/>
      <c r="J982" s="3"/>
      <c r="K982" s="4"/>
    </row>
    <row r="983" spans="3:11" s="2" customFormat="1" x14ac:dyDescent="0.2">
      <c r="C983" s="1"/>
      <c r="D983" s="1"/>
      <c r="E983" s="4"/>
      <c r="F983" s="4"/>
      <c r="G983" s="4"/>
      <c r="H983" s="3"/>
      <c r="I983" s="3"/>
      <c r="J983" s="3"/>
      <c r="K983" s="4"/>
    </row>
    <row r="984" spans="3:11" s="2" customFormat="1" x14ac:dyDescent="0.2">
      <c r="C984" s="1"/>
      <c r="D984" s="1"/>
      <c r="E984" s="4"/>
      <c r="F984" s="4"/>
      <c r="G984" s="4"/>
      <c r="H984" s="3"/>
      <c r="I984" s="3"/>
      <c r="J984" s="3"/>
      <c r="K984" s="4"/>
    </row>
    <row r="985" spans="3:11" s="2" customFormat="1" x14ac:dyDescent="0.2">
      <c r="C985" s="1"/>
      <c r="D985" s="1"/>
      <c r="E985" s="4"/>
      <c r="F985" s="4"/>
      <c r="G985" s="4"/>
      <c r="H985" s="3"/>
      <c r="I985" s="3"/>
      <c r="J985" s="3"/>
      <c r="K985" s="4"/>
    </row>
    <row r="986" spans="3:11" s="2" customFormat="1" x14ac:dyDescent="0.2">
      <c r="C986" s="1"/>
      <c r="D986" s="1"/>
      <c r="E986" s="4"/>
      <c r="F986" s="4"/>
      <c r="G986" s="4"/>
      <c r="H986" s="3"/>
      <c r="I986" s="3"/>
      <c r="J986" s="3"/>
      <c r="K986" s="4"/>
    </row>
    <row r="987" spans="3:11" s="2" customFormat="1" x14ac:dyDescent="0.2">
      <c r="C987" s="1"/>
      <c r="D987" s="1"/>
      <c r="E987" s="4"/>
      <c r="F987" s="4"/>
      <c r="G987" s="4"/>
      <c r="H987" s="3"/>
      <c r="I987" s="3"/>
      <c r="J987" s="3"/>
      <c r="K987" s="4"/>
    </row>
    <row r="988" spans="3:11" s="2" customFormat="1" x14ac:dyDescent="0.2">
      <c r="C988" s="1"/>
      <c r="D988" s="1"/>
      <c r="E988" s="4"/>
      <c r="F988" s="4"/>
      <c r="G988" s="4"/>
      <c r="H988" s="3"/>
      <c r="I988" s="3"/>
      <c r="J988" s="3"/>
      <c r="K988" s="4"/>
    </row>
    <row r="989" spans="3:11" s="2" customFormat="1" x14ac:dyDescent="0.2">
      <c r="C989" s="1"/>
      <c r="D989" s="1"/>
      <c r="E989" s="4"/>
      <c r="F989" s="4"/>
      <c r="G989" s="4"/>
      <c r="H989" s="3"/>
      <c r="I989" s="3"/>
      <c r="J989" s="3"/>
      <c r="K989" s="4"/>
    </row>
    <row r="990" spans="3:11" s="2" customFormat="1" x14ac:dyDescent="0.2">
      <c r="C990" s="1"/>
      <c r="D990" s="1"/>
      <c r="E990" s="4"/>
      <c r="F990" s="4"/>
      <c r="G990" s="4"/>
      <c r="H990" s="3"/>
      <c r="I990" s="3"/>
      <c r="J990" s="3"/>
      <c r="K990" s="4"/>
    </row>
    <row r="991" spans="3:11" s="2" customFormat="1" x14ac:dyDescent="0.2">
      <c r="C991" s="1"/>
      <c r="D991" s="1"/>
      <c r="E991" s="4"/>
      <c r="F991" s="4"/>
      <c r="G991" s="4"/>
      <c r="H991" s="3"/>
      <c r="I991" s="3"/>
      <c r="J991" s="3"/>
      <c r="K991" s="4"/>
    </row>
    <row r="992" spans="3:11" s="2" customFormat="1" x14ac:dyDescent="0.2">
      <c r="C992" s="1"/>
      <c r="D992" s="1"/>
      <c r="E992" s="4"/>
      <c r="F992" s="4"/>
      <c r="G992" s="4"/>
      <c r="H992" s="3"/>
      <c r="I992" s="3"/>
      <c r="J992" s="3"/>
      <c r="K992" s="4"/>
    </row>
    <row r="993" spans="3:11" s="2" customFormat="1" x14ac:dyDescent="0.2">
      <c r="C993" s="1"/>
      <c r="D993" s="1"/>
      <c r="E993" s="4"/>
      <c r="F993" s="4"/>
      <c r="G993" s="4"/>
      <c r="H993" s="3"/>
      <c r="I993" s="3"/>
      <c r="J993" s="3"/>
      <c r="K993" s="4"/>
    </row>
    <row r="994" spans="3:11" s="2" customFormat="1" x14ac:dyDescent="0.2">
      <c r="C994" s="1"/>
      <c r="D994" s="1"/>
      <c r="E994" s="4"/>
      <c r="F994" s="4"/>
      <c r="G994" s="4"/>
      <c r="H994" s="3"/>
      <c r="I994" s="3"/>
      <c r="J994" s="3"/>
      <c r="K994" s="4"/>
    </row>
    <row r="995" spans="3:11" s="2" customFormat="1" x14ac:dyDescent="0.2">
      <c r="C995" s="1"/>
      <c r="D995" s="1"/>
      <c r="E995" s="4"/>
      <c r="F995" s="4"/>
      <c r="G995" s="4"/>
      <c r="H995" s="3"/>
      <c r="I995" s="3"/>
      <c r="J995" s="3"/>
      <c r="K995" s="4"/>
    </row>
    <row r="996" spans="3:11" s="2" customFormat="1" x14ac:dyDescent="0.2">
      <c r="C996" s="1"/>
      <c r="D996" s="1"/>
      <c r="E996" s="4"/>
      <c r="F996" s="4"/>
      <c r="G996" s="4"/>
      <c r="H996" s="3"/>
      <c r="I996" s="3"/>
      <c r="J996" s="3"/>
      <c r="K996" s="4"/>
    </row>
    <row r="997" spans="3:11" s="2" customFormat="1" x14ac:dyDescent="0.2">
      <c r="C997" s="1"/>
      <c r="D997" s="1"/>
      <c r="E997" s="4"/>
      <c r="F997" s="4"/>
      <c r="G997" s="4"/>
      <c r="H997" s="3"/>
      <c r="I997" s="3"/>
      <c r="J997" s="3"/>
      <c r="K997" s="4"/>
    </row>
    <row r="998" spans="3:11" s="2" customFormat="1" x14ac:dyDescent="0.2">
      <c r="C998" s="1"/>
      <c r="D998" s="1"/>
      <c r="E998" s="4"/>
      <c r="F998" s="4"/>
      <c r="G998" s="4"/>
      <c r="H998" s="3"/>
      <c r="I998" s="3"/>
      <c r="J998" s="3"/>
      <c r="K998" s="4"/>
    </row>
    <row r="999" spans="3:11" s="2" customFormat="1" x14ac:dyDescent="0.2">
      <c r="C999" s="1"/>
      <c r="D999" s="1"/>
      <c r="E999" s="4"/>
      <c r="F999" s="4"/>
      <c r="G999" s="4"/>
      <c r="H999" s="3"/>
      <c r="I999" s="3"/>
      <c r="J999" s="3"/>
      <c r="K999" s="4"/>
    </row>
    <row r="1000" spans="3:11" s="2" customFormat="1" x14ac:dyDescent="0.2">
      <c r="C1000" s="1"/>
      <c r="D1000" s="1"/>
      <c r="E1000" s="4"/>
      <c r="F1000" s="4"/>
      <c r="G1000" s="4"/>
      <c r="H1000" s="3"/>
      <c r="I1000" s="3"/>
      <c r="J1000" s="3"/>
      <c r="K1000" s="4"/>
    </row>
    <row r="1001" spans="3:11" s="2" customFormat="1" x14ac:dyDescent="0.2">
      <c r="C1001" s="1"/>
      <c r="D1001" s="1"/>
      <c r="E1001" s="4"/>
      <c r="F1001" s="4"/>
      <c r="G1001" s="4"/>
      <c r="H1001" s="3"/>
      <c r="I1001" s="3"/>
      <c r="J1001" s="3"/>
      <c r="K1001" s="4"/>
    </row>
    <row r="1002" spans="3:11" s="2" customFormat="1" x14ac:dyDescent="0.2">
      <c r="C1002" s="1"/>
      <c r="D1002" s="1"/>
      <c r="E1002" s="4"/>
      <c r="F1002" s="4"/>
      <c r="G1002" s="4"/>
      <c r="H1002" s="3"/>
      <c r="I1002" s="3"/>
      <c r="J1002" s="3"/>
      <c r="K1002" s="4"/>
    </row>
    <row r="1003" spans="3:11" s="2" customFormat="1" x14ac:dyDescent="0.2">
      <c r="C1003" s="1"/>
      <c r="D1003" s="1"/>
      <c r="E1003" s="4"/>
      <c r="F1003" s="4"/>
      <c r="G1003" s="4"/>
      <c r="H1003" s="3"/>
      <c r="I1003" s="3"/>
      <c r="J1003" s="3"/>
      <c r="K1003" s="4"/>
    </row>
    <row r="1004" spans="3:11" s="2" customFormat="1" x14ac:dyDescent="0.2">
      <c r="C1004" s="1"/>
      <c r="D1004" s="1"/>
      <c r="E1004" s="4"/>
      <c r="F1004" s="4"/>
      <c r="G1004" s="4"/>
      <c r="H1004" s="3"/>
      <c r="I1004" s="3"/>
      <c r="J1004" s="3"/>
      <c r="K1004" s="4"/>
    </row>
    <row r="1005" spans="3:11" s="2" customFormat="1" x14ac:dyDescent="0.2">
      <c r="C1005" s="1"/>
      <c r="D1005" s="1"/>
      <c r="E1005" s="4"/>
      <c r="F1005" s="4"/>
      <c r="G1005" s="4"/>
      <c r="H1005" s="3"/>
      <c r="I1005" s="3"/>
      <c r="J1005" s="3"/>
      <c r="K1005" s="4"/>
    </row>
    <row r="1006" spans="3:11" s="2" customFormat="1" x14ac:dyDescent="0.2">
      <c r="C1006" s="1"/>
      <c r="D1006" s="1"/>
      <c r="E1006" s="4"/>
      <c r="F1006" s="4"/>
      <c r="G1006" s="4"/>
      <c r="H1006" s="3"/>
      <c r="I1006" s="3"/>
      <c r="J1006" s="3"/>
      <c r="K1006" s="4"/>
    </row>
    <row r="1007" spans="3:11" s="2" customFormat="1" x14ac:dyDescent="0.2">
      <c r="C1007" s="1"/>
      <c r="D1007" s="1"/>
      <c r="E1007" s="4"/>
      <c r="F1007" s="4"/>
      <c r="G1007" s="4"/>
      <c r="H1007" s="3"/>
      <c r="I1007" s="3"/>
      <c r="J1007" s="3"/>
      <c r="K1007" s="4"/>
    </row>
    <row r="1008" spans="3:11" s="2" customFormat="1" x14ac:dyDescent="0.2">
      <c r="C1008" s="1"/>
      <c r="D1008" s="1"/>
      <c r="E1008" s="4"/>
      <c r="F1008" s="4"/>
      <c r="G1008" s="4"/>
      <c r="H1008" s="3"/>
      <c r="I1008" s="3"/>
      <c r="J1008" s="3"/>
      <c r="K1008" s="4"/>
    </row>
    <row r="1009" spans="3:11" s="2" customFormat="1" x14ac:dyDescent="0.2">
      <c r="C1009" s="1"/>
      <c r="D1009" s="1"/>
      <c r="E1009" s="4"/>
      <c r="F1009" s="4"/>
      <c r="G1009" s="4"/>
      <c r="H1009" s="3"/>
      <c r="I1009" s="3"/>
      <c r="J1009" s="3"/>
      <c r="K1009" s="4"/>
    </row>
    <row r="1010" spans="3:11" s="2" customFormat="1" x14ac:dyDescent="0.2">
      <c r="C1010" s="1"/>
      <c r="D1010" s="1"/>
      <c r="E1010" s="4"/>
      <c r="F1010" s="4"/>
      <c r="G1010" s="4"/>
      <c r="H1010" s="3"/>
      <c r="I1010" s="3"/>
      <c r="J1010" s="3"/>
      <c r="K1010" s="4"/>
    </row>
    <row r="1011" spans="3:11" s="2" customFormat="1" x14ac:dyDescent="0.2">
      <c r="C1011" s="1"/>
      <c r="D1011" s="1"/>
      <c r="E1011" s="4"/>
      <c r="F1011" s="4"/>
      <c r="G1011" s="4"/>
      <c r="H1011" s="3"/>
      <c r="I1011" s="3"/>
      <c r="J1011" s="3"/>
      <c r="K1011" s="4"/>
    </row>
    <row r="1012" spans="3:11" s="2" customFormat="1" x14ac:dyDescent="0.2">
      <c r="C1012" s="1"/>
      <c r="D1012" s="1"/>
      <c r="E1012" s="4"/>
      <c r="F1012" s="4"/>
      <c r="G1012" s="4"/>
      <c r="H1012" s="3"/>
      <c r="I1012" s="3"/>
      <c r="J1012" s="3"/>
      <c r="K1012" s="4"/>
    </row>
    <row r="1013" spans="3:11" s="2" customFormat="1" x14ac:dyDescent="0.2">
      <c r="C1013" s="1"/>
      <c r="D1013" s="1"/>
      <c r="E1013" s="4"/>
      <c r="F1013" s="4"/>
      <c r="G1013" s="4"/>
      <c r="H1013" s="3"/>
      <c r="I1013" s="3"/>
      <c r="J1013" s="3"/>
      <c r="K1013" s="4"/>
    </row>
    <row r="1014" spans="3:11" s="2" customFormat="1" x14ac:dyDescent="0.2">
      <c r="C1014" s="1"/>
      <c r="D1014" s="1"/>
      <c r="E1014" s="4"/>
      <c r="F1014" s="4"/>
      <c r="G1014" s="4"/>
      <c r="H1014" s="3"/>
      <c r="I1014" s="3"/>
      <c r="J1014" s="3"/>
      <c r="K1014" s="4"/>
    </row>
    <row r="1015" spans="3:11" s="2" customFormat="1" x14ac:dyDescent="0.2">
      <c r="C1015" s="1"/>
      <c r="D1015" s="1"/>
      <c r="E1015" s="4"/>
      <c r="F1015" s="4"/>
      <c r="G1015" s="4"/>
      <c r="H1015" s="3"/>
      <c r="I1015" s="3"/>
      <c r="J1015" s="3"/>
      <c r="K1015" s="4"/>
    </row>
    <row r="1016" spans="3:11" s="2" customFormat="1" x14ac:dyDescent="0.2">
      <c r="C1016" s="1"/>
      <c r="D1016" s="1"/>
      <c r="E1016" s="4"/>
      <c r="F1016" s="4"/>
      <c r="G1016" s="4"/>
      <c r="H1016" s="3"/>
      <c r="I1016" s="3"/>
      <c r="J1016" s="3"/>
      <c r="K1016" s="4"/>
    </row>
    <row r="1017" spans="3:11" s="2" customFormat="1" x14ac:dyDescent="0.2">
      <c r="C1017" s="1"/>
      <c r="D1017" s="1"/>
      <c r="E1017" s="4"/>
      <c r="F1017" s="4"/>
      <c r="G1017" s="4"/>
      <c r="H1017" s="3"/>
      <c r="I1017" s="3"/>
      <c r="J1017" s="3"/>
      <c r="K1017" s="4"/>
    </row>
    <row r="1018" spans="3:11" s="2" customFormat="1" x14ac:dyDescent="0.2">
      <c r="C1018" s="1"/>
      <c r="D1018" s="1"/>
      <c r="E1018" s="4"/>
      <c r="F1018" s="4"/>
      <c r="G1018" s="4"/>
      <c r="H1018" s="3"/>
      <c r="I1018" s="3"/>
      <c r="J1018" s="3"/>
      <c r="K1018" s="4"/>
    </row>
    <row r="1019" spans="3:11" s="2" customFormat="1" x14ac:dyDescent="0.2">
      <c r="C1019" s="1"/>
      <c r="D1019" s="1"/>
      <c r="E1019" s="4"/>
      <c r="F1019" s="4"/>
      <c r="G1019" s="4"/>
      <c r="H1019" s="3"/>
      <c r="I1019" s="3"/>
      <c r="J1019" s="3"/>
      <c r="K1019" s="4"/>
    </row>
    <row r="1020" spans="3:11" s="2" customFormat="1" x14ac:dyDescent="0.2">
      <c r="C1020" s="1"/>
      <c r="D1020" s="1"/>
      <c r="E1020" s="4"/>
      <c r="F1020" s="4"/>
      <c r="G1020" s="4"/>
      <c r="H1020" s="3"/>
      <c r="I1020" s="3"/>
      <c r="J1020" s="3"/>
      <c r="K1020" s="4"/>
    </row>
    <row r="1021" spans="3:11" s="2" customFormat="1" x14ac:dyDescent="0.2">
      <c r="C1021" s="1"/>
      <c r="D1021" s="1"/>
      <c r="E1021" s="4"/>
      <c r="F1021" s="4"/>
      <c r="G1021" s="4"/>
      <c r="H1021" s="3"/>
      <c r="I1021" s="3"/>
      <c r="J1021" s="3"/>
      <c r="K1021" s="4"/>
    </row>
    <row r="1022" spans="3:11" s="2" customFormat="1" x14ac:dyDescent="0.2">
      <c r="C1022" s="1"/>
      <c r="D1022" s="1"/>
      <c r="E1022" s="4"/>
      <c r="F1022" s="4"/>
      <c r="G1022" s="4"/>
      <c r="H1022" s="3"/>
      <c r="I1022" s="3"/>
      <c r="J1022" s="3"/>
      <c r="K1022" s="4"/>
    </row>
    <row r="1023" spans="3:11" s="2" customFormat="1" x14ac:dyDescent="0.2">
      <c r="C1023" s="1"/>
      <c r="D1023" s="1"/>
      <c r="E1023" s="4"/>
      <c r="F1023" s="4"/>
      <c r="G1023" s="4"/>
      <c r="H1023" s="3"/>
      <c r="I1023" s="3"/>
      <c r="J1023" s="3"/>
      <c r="K1023" s="4"/>
    </row>
    <row r="1024" spans="3:11" s="2" customFormat="1" x14ac:dyDescent="0.2">
      <c r="C1024" s="1"/>
      <c r="D1024" s="1"/>
      <c r="E1024" s="4"/>
      <c r="F1024" s="4"/>
      <c r="G1024" s="4"/>
      <c r="H1024" s="3"/>
      <c r="I1024" s="3"/>
      <c r="J1024" s="3"/>
      <c r="K1024" s="4"/>
    </row>
    <row r="1025" spans="3:11" s="2" customFormat="1" x14ac:dyDescent="0.2">
      <c r="C1025" s="1"/>
      <c r="D1025" s="1"/>
      <c r="E1025" s="4"/>
      <c r="F1025" s="4"/>
      <c r="G1025" s="4"/>
      <c r="H1025" s="3"/>
      <c r="I1025" s="3"/>
      <c r="J1025" s="3"/>
      <c r="K1025" s="4"/>
    </row>
    <row r="1026" spans="3:11" s="2" customFormat="1" x14ac:dyDescent="0.2">
      <c r="C1026" s="1"/>
      <c r="D1026" s="1"/>
      <c r="E1026" s="4"/>
      <c r="F1026" s="4"/>
      <c r="G1026" s="4"/>
      <c r="H1026" s="3"/>
      <c r="I1026" s="3"/>
      <c r="J1026" s="3"/>
      <c r="K1026" s="4"/>
    </row>
    <row r="1027" spans="3:11" s="2" customFormat="1" x14ac:dyDescent="0.2">
      <c r="C1027" s="1"/>
      <c r="D1027" s="1"/>
      <c r="E1027" s="4"/>
      <c r="F1027" s="4"/>
      <c r="G1027" s="4"/>
      <c r="H1027" s="3"/>
      <c r="I1027" s="3"/>
      <c r="J1027" s="3"/>
      <c r="K1027" s="4"/>
    </row>
    <row r="1028" spans="3:11" s="2" customFormat="1" x14ac:dyDescent="0.2">
      <c r="C1028" s="1"/>
      <c r="D1028" s="1"/>
      <c r="E1028" s="4"/>
      <c r="F1028" s="4"/>
      <c r="G1028" s="4"/>
      <c r="H1028" s="3"/>
      <c r="I1028" s="3"/>
      <c r="J1028" s="3"/>
      <c r="K1028" s="4"/>
    </row>
    <row r="1029" spans="3:11" s="2" customFormat="1" x14ac:dyDescent="0.2">
      <c r="C1029" s="1"/>
      <c r="D1029" s="1"/>
      <c r="E1029" s="4"/>
      <c r="F1029" s="4"/>
      <c r="G1029" s="4"/>
      <c r="H1029" s="3"/>
      <c r="I1029" s="3"/>
      <c r="J1029" s="3"/>
      <c r="K1029" s="4"/>
    </row>
    <row r="1030" spans="3:11" s="2" customFormat="1" x14ac:dyDescent="0.2">
      <c r="C1030" s="1"/>
      <c r="D1030" s="1"/>
      <c r="E1030" s="4"/>
      <c r="F1030" s="4"/>
      <c r="G1030" s="4"/>
      <c r="H1030" s="3"/>
      <c r="I1030" s="3"/>
      <c r="J1030" s="3"/>
      <c r="K1030" s="4"/>
    </row>
    <row r="1031" spans="3:11" s="2" customFormat="1" x14ac:dyDescent="0.2">
      <c r="C1031" s="1"/>
      <c r="D1031" s="1"/>
      <c r="E1031" s="4"/>
      <c r="F1031" s="4"/>
      <c r="G1031" s="4"/>
      <c r="H1031" s="3"/>
      <c r="I1031" s="3"/>
      <c r="J1031" s="3"/>
      <c r="K1031" s="4"/>
    </row>
    <row r="1032" spans="3:11" s="2" customFormat="1" x14ac:dyDescent="0.2">
      <c r="C1032" s="1"/>
      <c r="D1032" s="1"/>
      <c r="E1032" s="4"/>
      <c r="F1032" s="4"/>
      <c r="G1032" s="4"/>
      <c r="H1032" s="3"/>
      <c r="I1032" s="3"/>
      <c r="J1032" s="3"/>
      <c r="K1032" s="4"/>
    </row>
    <row r="1033" spans="3:11" s="2" customFormat="1" x14ac:dyDescent="0.2">
      <c r="C1033" s="1"/>
      <c r="D1033" s="1"/>
      <c r="E1033" s="4"/>
      <c r="F1033" s="4"/>
      <c r="G1033" s="4"/>
      <c r="H1033" s="3"/>
      <c r="I1033" s="3"/>
      <c r="J1033" s="3"/>
      <c r="K1033" s="4"/>
    </row>
    <row r="1034" spans="3:11" s="2" customFormat="1" x14ac:dyDescent="0.2">
      <c r="C1034" s="1"/>
      <c r="D1034" s="1"/>
      <c r="E1034" s="4"/>
      <c r="F1034" s="4"/>
      <c r="G1034" s="4"/>
      <c r="H1034" s="3"/>
      <c r="I1034" s="3"/>
      <c r="J1034" s="3"/>
      <c r="K1034" s="4"/>
    </row>
    <row r="1035" spans="3:11" s="2" customFormat="1" x14ac:dyDescent="0.2">
      <c r="C1035" s="1"/>
      <c r="D1035" s="1"/>
      <c r="E1035" s="4"/>
      <c r="F1035" s="4"/>
      <c r="G1035" s="4"/>
      <c r="H1035" s="3"/>
      <c r="I1035" s="3"/>
      <c r="J1035" s="3"/>
      <c r="K1035" s="4"/>
    </row>
    <row r="1036" spans="3:11" s="2" customFormat="1" x14ac:dyDescent="0.2">
      <c r="C1036" s="1"/>
      <c r="D1036" s="1"/>
      <c r="E1036" s="4"/>
      <c r="F1036" s="4"/>
      <c r="G1036" s="4"/>
      <c r="H1036" s="3"/>
      <c r="I1036" s="3"/>
      <c r="J1036" s="3"/>
      <c r="K1036" s="4"/>
    </row>
    <row r="1037" spans="3:11" s="2" customFormat="1" x14ac:dyDescent="0.2">
      <c r="C1037" s="1"/>
      <c r="D1037" s="1"/>
      <c r="E1037" s="4"/>
      <c r="F1037" s="4"/>
      <c r="G1037" s="4"/>
      <c r="H1037" s="3"/>
      <c r="I1037" s="3"/>
      <c r="J1037" s="3"/>
      <c r="K1037" s="4"/>
    </row>
    <row r="1038" spans="3:11" s="2" customFormat="1" x14ac:dyDescent="0.2">
      <c r="C1038" s="1"/>
      <c r="D1038" s="1"/>
      <c r="E1038" s="4"/>
      <c r="F1038" s="4"/>
      <c r="G1038" s="4"/>
      <c r="H1038" s="3"/>
      <c r="I1038" s="3"/>
      <c r="J1038" s="3"/>
      <c r="K1038" s="4"/>
    </row>
    <row r="1039" spans="3:11" s="2" customFormat="1" x14ac:dyDescent="0.2">
      <c r="C1039" s="1"/>
      <c r="D1039" s="1"/>
      <c r="E1039" s="4"/>
      <c r="F1039" s="4"/>
      <c r="G1039" s="4"/>
      <c r="H1039" s="3"/>
      <c r="I1039" s="3"/>
      <c r="J1039" s="3"/>
      <c r="K1039" s="4"/>
    </row>
    <row r="1040" spans="3:11" s="2" customFormat="1" x14ac:dyDescent="0.2">
      <c r="C1040" s="1"/>
      <c r="D1040" s="1"/>
      <c r="E1040" s="4"/>
      <c r="F1040" s="4"/>
      <c r="G1040" s="4"/>
      <c r="H1040" s="3"/>
      <c r="I1040" s="3"/>
      <c r="J1040" s="3"/>
      <c r="K1040" s="4"/>
    </row>
    <row r="1041" spans="3:11" s="2" customFormat="1" x14ac:dyDescent="0.2">
      <c r="C1041" s="1"/>
      <c r="D1041" s="1"/>
      <c r="E1041" s="4"/>
      <c r="F1041" s="4"/>
      <c r="G1041" s="4"/>
      <c r="H1041" s="3"/>
      <c r="I1041" s="3"/>
      <c r="J1041" s="3"/>
      <c r="K1041" s="4"/>
    </row>
    <row r="1042" spans="3:11" s="2" customFormat="1" x14ac:dyDescent="0.2">
      <c r="C1042" s="1"/>
      <c r="D1042" s="1"/>
      <c r="E1042" s="4"/>
      <c r="F1042" s="4"/>
      <c r="G1042" s="4"/>
      <c r="H1042" s="3"/>
      <c r="I1042" s="3"/>
      <c r="J1042" s="3"/>
      <c r="K1042" s="4"/>
    </row>
    <row r="1043" spans="3:11" s="2" customFormat="1" x14ac:dyDescent="0.2">
      <c r="C1043" s="1"/>
      <c r="D1043" s="1"/>
      <c r="E1043" s="4"/>
      <c r="F1043" s="4"/>
      <c r="G1043" s="4"/>
      <c r="H1043" s="3"/>
      <c r="I1043" s="3"/>
      <c r="J1043" s="3"/>
      <c r="K1043" s="4"/>
    </row>
    <row r="1044" spans="3:11" s="2" customFormat="1" x14ac:dyDescent="0.2">
      <c r="C1044" s="1"/>
      <c r="D1044" s="1"/>
      <c r="E1044" s="4"/>
      <c r="F1044" s="4"/>
      <c r="G1044" s="4"/>
      <c r="H1044" s="3"/>
      <c r="I1044" s="3"/>
      <c r="J1044" s="3"/>
      <c r="K1044" s="4"/>
    </row>
    <row r="1045" spans="3:11" s="2" customFormat="1" x14ac:dyDescent="0.2">
      <c r="C1045" s="1"/>
      <c r="D1045" s="1"/>
      <c r="E1045" s="4"/>
      <c r="F1045" s="4"/>
      <c r="G1045" s="4"/>
      <c r="H1045" s="3"/>
      <c r="I1045" s="3"/>
      <c r="J1045" s="3"/>
      <c r="K1045" s="4"/>
    </row>
    <row r="1046" spans="3:11" s="2" customFormat="1" x14ac:dyDescent="0.2">
      <c r="C1046" s="1"/>
      <c r="D1046" s="1"/>
      <c r="E1046" s="4"/>
      <c r="F1046" s="4"/>
      <c r="G1046" s="4"/>
      <c r="H1046" s="3"/>
      <c r="I1046" s="3"/>
      <c r="J1046" s="3"/>
      <c r="K1046" s="4"/>
    </row>
    <row r="1047" spans="3:11" s="2" customFormat="1" x14ac:dyDescent="0.2">
      <c r="C1047" s="1"/>
      <c r="D1047" s="1"/>
      <c r="E1047" s="4"/>
      <c r="F1047" s="4"/>
      <c r="G1047" s="4"/>
      <c r="H1047" s="3"/>
      <c r="I1047" s="3"/>
      <c r="J1047" s="3"/>
      <c r="K1047" s="4"/>
    </row>
    <row r="1048" spans="3:11" s="2" customFormat="1" x14ac:dyDescent="0.2">
      <c r="C1048" s="1"/>
      <c r="D1048" s="1"/>
      <c r="E1048" s="4"/>
      <c r="F1048" s="4"/>
      <c r="G1048" s="4"/>
      <c r="H1048" s="3"/>
      <c r="I1048" s="3"/>
      <c r="J1048" s="3"/>
      <c r="K1048" s="4"/>
    </row>
    <row r="1049" spans="3:11" s="2" customFormat="1" x14ac:dyDescent="0.2">
      <c r="C1049" s="1"/>
      <c r="D1049" s="1"/>
      <c r="E1049" s="4"/>
      <c r="F1049" s="4"/>
      <c r="G1049" s="4"/>
      <c r="H1049" s="3"/>
      <c r="I1049" s="3"/>
      <c r="J1049" s="3"/>
      <c r="K1049" s="4"/>
    </row>
    <row r="1050" spans="3:11" s="2" customFormat="1" x14ac:dyDescent="0.2">
      <c r="C1050" s="1"/>
      <c r="D1050" s="1"/>
      <c r="E1050" s="4"/>
      <c r="F1050" s="4"/>
      <c r="G1050" s="4"/>
      <c r="H1050" s="3"/>
      <c r="I1050" s="3"/>
      <c r="J1050" s="3"/>
      <c r="K1050" s="4"/>
    </row>
    <row r="1051" spans="3:11" s="2" customFormat="1" x14ac:dyDescent="0.2">
      <c r="C1051" s="1"/>
      <c r="D1051" s="1"/>
      <c r="E1051" s="4"/>
      <c r="F1051" s="4"/>
      <c r="G1051" s="4"/>
      <c r="H1051" s="3"/>
      <c r="I1051" s="3"/>
      <c r="J1051" s="3"/>
      <c r="K1051" s="4"/>
    </row>
    <row r="1052" spans="3:11" s="2" customFormat="1" x14ac:dyDescent="0.2">
      <c r="C1052" s="1"/>
      <c r="D1052" s="1"/>
      <c r="E1052" s="4"/>
      <c r="F1052" s="4"/>
      <c r="G1052" s="4"/>
      <c r="H1052" s="3"/>
      <c r="I1052" s="3"/>
      <c r="J1052" s="3"/>
      <c r="K1052" s="4"/>
    </row>
    <row r="1053" spans="3:11" s="2" customFormat="1" x14ac:dyDescent="0.2">
      <c r="C1053" s="1"/>
      <c r="D1053" s="1"/>
      <c r="E1053" s="4"/>
      <c r="F1053" s="4"/>
      <c r="G1053" s="4"/>
      <c r="H1053" s="3"/>
      <c r="I1053" s="3"/>
      <c r="J1053" s="3"/>
      <c r="K1053" s="4"/>
    </row>
    <row r="1054" spans="3:11" s="2" customFormat="1" x14ac:dyDescent="0.2">
      <c r="C1054" s="1"/>
      <c r="D1054" s="1"/>
      <c r="E1054" s="4"/>
      <c r="F1054" s="4"/>
      <c r="G1054" s="4"/>
      <c r="H1054" s="3"/>
      <c r="I1054" s="3"/>
      <c r="J1054" s="3"/>
      <c r="K1054" s="4"/>
    </row>
    <row r="1055" spans="3:11" s="2" customFormat="1" x14ac:dyDescent="0.2">
      <c r="C1055" s="1"/>
      <c r="D1055" s="1"/>
      <c r="E1055" s="4"/>
      <c r="F1055" s="4"/>
      <c r="G1055" s="4"/>
      <c r="H1055" s="3"/>
      <c r="I1055" s="3"/>
      <c r="J1055" s="3"/>
      <c r="K1055" s="4"/>
    </row>
    <row r="1056" spans="3:11" s="2" customFormat="1" x14ac:dyDescent="0.2">
      <c r="C1056" s="1"/>
      <c r="D1056" s="1"/>
      <c r="E1056" s="4"/>
      <c r="F1056" s="4"/>
      <c r="G1056" s="4"/>
      <c r="H1056" s="3"/>
      <c r="I1056" s="3"/>
      <c r="J1056" s="3"/>
      <c r="K1056" s="4"/>
    </row>
    <row r="1057" spans="3:11" s="2" customFormat="1" x14ac:dyDescent="0.2">
      <c r="C1057" s="1"/>
      <c r="D1057" s="1"/>
      <c r="E1057" s="4"/>
      <c r="F1057" s="4"/>
      <c r="G1057" s="4"/>
      <c r="H1057" s="3"/>
      <c r="I1057" s="3"/>
      <c r="J1057" s="3"/>
      <c r="K1057" s="4"/>
    </row>
    <row r="1058" spans="3:11" s="2" customFormat="1" x14ac:dyDescent="0.2">
      <c r="C1058" s="1"/>
      <c r="D1058" s="1"/>
      <c r="E1058" s="4"/>
      <c r="F1058" s="4"/>
      <c r="G1058" s="4"/>
      <c r="H1058" s="3"/>
      <c r="I1058" s="3"/>
      <c r="J1058" s="3"/>
      <c r="K1058" s="4"/>
    </row>
    <row r="1059" spans="3:11" s="2" customFormat="1" x14ac:dyDescent="0.2">
      <c r="C1059" s="1"/>
      <c r="D1059" s="1"/>
      <c r="E1059" s="4"/>
      <c r="F1059" s="4"/>
      <c r="G1059" s="4"/>
      <c r="H1059" s="3"/>
      <c r="I1059" s="3"/>
      <c r="J1059" s="3"/>
      <c r="K1059" s="4"/>
    </row>
    <row r="1060" spans="3:11" s="2" customFormat="1" x14ac:dyDescent="0.2">
      <c r="C1060" s="1"/>
      <c r="D1060" s="1"/>
      <c r="E1060" s="4"/>
      <c r="F1060" s="4"/>
      <c r="G1060" s="4"/>
      <c r="H1060" s="3"/>
      <c r="I1060" s="3"/>
      <c r="J1060" s="3"/>
      <c r="K1060" s="4"/>
    </row>
    <row r="1061" spans="3:11" s="2" customFormat="1" x14ac:dyDescent="0.2">
      <c r="C1061" s="1"/>
      <c r="D1061" s="1"/>
      <c r="E1061" s="4"/>
      <c r="F1061" s="4"/>
      <c r="G1061" s="4"/>
      <c r="H1061" s="3"/>
      <c r="I1061" s="3"/>
      <c r="J1061" s="3"/>
      <c r="K1061" s="4"/>
    </row>
    <row r="1062" spans="3:11" s="2" customFormat="1" x14ac:dyDescent="0.2">
      <c r="C1062" s="1"/>
      <c r="D1062" s="1"/>
      <c r="E1062" s="4"/>
      <c r="F1062" s="4"/>
      <c r="G1062" s="4"/>
      <c r="H1062" s="3"/>
      <c r="I1062" s="3"/>
      <c r="J1062" s="3"/>
      <c r="K1062" s="4"/>
    </row>
    <row r="1063" spans="3:11" s="2" customFormat="1" x14ac:dyDescent="0.2">
      <c r="C1063" s="1"/>
      <c r="D1063" s="1"/>
      <c r="E1063" s="4"/>
      <c r="F1063" s="4"/>
      <c r="G1063" s="4"/>
      <c r="H1063" s="3"/>
      <c r="I1063" s="3"/>
      <c r="J1063" s="3"/>
      <c r="K1063" s="4"/>
    </row>
    <row r="1064" spans="3:11" s="2" customFormat="1" x14ac:dyDescent="0.2">
      <c r="C1064" s="1"/>
      <c r="D1064" s="1"/>
      <c r="E1064" s="4"/>
      <c r="F1064" s="4"/>
      <c r="G1064" s="4"/>
      <c r="H1064" s="3"/>
      <c r="I1064" s="3"/>
      <c r="J1064" s="3"/>
      <c r="K1064" s="4"/>
    </row>
    <row r="1065" spans="3:11" s="2" customFormat="1" x14ac:dyDescent="0.2">
      <c r="C1065" s="1"/>
      <c r="D1065" s="1"/>
      <c r="E1065" s="4"/>
      <c r="F1065" s="4"/>
      <c r="G1065" s="4"/>
      <c r="H1065" s="3"/>
      <c r="I1065" s="3"/>
      <c r="J1065" s="3"/>
      <c r="K1065" s="4"/>
    </row>
    <row r="1066" spans="3:11" s="2" customFormat="1" x14ac:dyDescent="0.2">
      <c r="C1066" s="1"/>
      <c r="D1066" s="1"/>
      <c r="E1066" s="4"/>
      <c r="F1066" s="4"/>
      <c r="G1066" s="4"/>
      <c r="H1066" s="3"/>
      <c r="I1066" s="3"/>
      <c r="J1066" s="3"/>
      <c r="K1066" s="4"/>
    </row>
    <row r="1067" spans="3:11" s="2" customFormat="1" x14ac:dyDescent="0.2">
      <c r="C1067" s="1"/>
      <c r="D1067" s="1"/>
      <c r="E1067" s="4"/>
      <c r="F1067" s="4"/>
      <c r="G1067" s="4"/>
      <c r="H1067" s="3"/>
      <c r="I1067" s="3"/>
      <c r="J1067" s="3"/>
      <c r="K1067" s="4"/>
    </row>
    <row r="1068" spans="3:11" s="2" customFormat="1" x14ac:dyDescent="0.2">
      <c r="C1068" s="1"/>
      <c r="D1068" s="1"/>
      <c r="E1068" s="4"/>
      <c r="F1068" s="4"/>
      <c r="G1068" s="4"/>
      <c r="H1068" s="3"/>
      <c r="I1068" s="3"/>
      <c r="J1068" s="3"/>
      <c r="K1068" s="4"/>
    </row>
    <row r="1069" spans="3:11" s="2" customFormat="1" x14ac:dyDescent="0.2">
      <c r="C1069" s="1"/>
      <c r="D1069" s="1"/>
      <c r="E1069" s="4"/>
      <c r="F1069" s="4"/>
      <c r="G1069" s="4"/>
      <c r="H1069" s="3"/>
      <c r="I1069" s="3"/>
      <c r="J1069" s="3"/>
      <c r="K1069" s="4"/>
    </row>
    <row r="1070" spans="3:11" s="2" customFormat="1" x14ac:dyDescent="0.2">
      <c r="C1070" s="1"/>
      <c r="D1070" s="1"/>
      <c r="E1070" s="4"/>
      <c r="F1070" s="4"/>
      <c r="G1070" s="4"/>
      <c r="H1070" s="3"/>
      <c r="I1070" s="3"/>
      <c r="J1070" s="3"/>
      <c r="K1070" s="4"/>
    </row>
    <row r="1071" spans="3:11" s="2" customFormat="1" x14ac:dyDescent="0.2">
      <c r="C1071" s="1"/>
      <c r="D1071" s="1"/>
      <c r="E1071" s="4"/>
      <c r="F1071" s="4"/>
      <c r="G1071" s="4"/>
      <c r="H1071" s="3"/>
      <c r="I1071" s="3"/>
      <c r="J1071" s="3"/>
      <c r="K1071" s="4"/>
    </row>
    <row r="1072" spans="3:11" s="2" customFormat="1" x14ac:dyDescent="0.2">
      <c r="C1072" s="1"/>
      <c r="D1072" s="1"/>
      <c r="E1072" s="4"/>
      <c r="F1072" s="4"/>
      <c r="G1072" s="4"/>
      <c r="H1072" s="3"/>
      <c r="I1072" s="3"/>
      <c r="J1072" s="3"/>
      <c r="K1072" s="4"/>
    </row>
    <row r="1073" spans="3:11" s="2" customFormat="1" x14ac:dyDescent="0.2">
      <c r="C1073" s="1"/>
      <c r="D1073" s="1"/>
      <c r="E1073" s="4"/>
      <c r="F1073" s="4"/>
      <c r="G1073" s="4"/>
      <c r="H1073" s="3"/>
      <c r="I1073" s="3"/>
      <c r="J1073" s="3"/>
      <c r="K1073" s="4"/>
    </row>
    <row r="1074" spans="3:11" s="2" customFormat="1" x14ac:dyDescent="0.2">
      <c r="C1074" s="1"/>
      <c r="D1074" s="1"/>
      <c r="E1074" s="4"/>
      <c r="F1074" s="4"/>
      <c r="G1074" s="4"/>
      <c r="H1074" s="3"/>
      <c r="I1074" s="3"/>
      <c r="J1074" s="3"/>
      <c r="K1074" s="4"/>
    </row>
    <row r="1075" spans="3:11" s="2" customFormat="1" x14ac:dyDescent="0.2">
      <c r="C1075" s="1"/>
      <c r="D1075" s="1"/>
      <c r="E1075" s="4"/>
      <c r="F1075" s="4"/>
      <c r="G1075" s="4"/>
      <c r="H1075" s="3"/>
      <c r="I1075" s="3"/>
      <c r="J1075" s="3"/>
      <c r="K1075" s="4"/>
    </row>
    <row r="1076" spans="3:11" s="2" customFormat="1" x14ac:dyDescent="0.2">
      <c r="C1076" s="1"/>
      <c r="D1076" s="1"/>
      <c r="E1076" s="4"/>
      <c r="F1076" s="4"/>
      <c r="G1076" s="4"/>
      <c r="H1076" s="3"/>
      <c r="I1076" s="3"/>
      <c r="J1076" s="3"/>
      <c r="K1076" s="4"/>
    </row>
    <row r="1077" spans="3:11" s="2" customFormat="1" x14ac:dyDescent="0.2">
      <c r="C1077" s="1"/>
      <c r="D1077" s="1"/>
      <c r="E1077" s="4"/>
      <c r="F1077" s="4"/>
      <c r="G1077" s="4"/>
      <c r="H1077" s="3"/>
      <c r="I1077" s="3"/>
      <c r="J1077" s="3"/>
      <c r="K1077" s="4"/>
    </row>
    <row r="1078" spans="3:11" s="2" customFormat="1" x14ac:dyDescent="0.2">
      <c r="C1078" s="1"/>
      <c r="D1078" s="1"/>
      <c r="E1078" s="4"/>
      <c r="F1078" s="4"/>
      <c r="G1078" s="4"/>
      <c r="H1078" s="3"/>
      <c r="I1078" s="3"/>
      <c r="J1078" s="3"/>
      <c r="K1078" s="4"/>
    </row>
    <row r="1079" spans="3:11" s="2" customFormat="1" x14ac:dyDescent="0.2">
      <c r="C1079" s="1"/>
      <c r="D1079" s="1"/>
      <c r="E1079" s="4"/>
      <c r="F1079" s="4"/>
      <c r="G1079" s="4"/>
      <c r="H1079" s="3"/>
      <c r="I1079" s="3"/>
      <c r="J1079" s="3"/>
      <c r="K1079" s="4"/>
    </row>
    <row r="1080" spans="3:11" s="2" customFormat="1" x14ac:dyDescent="0.2">
      <c r="C1080" s="1"/>
      <c r="D1080" s="1"/>
      <c r="E1080" s="4"/>
      <c r="F1080" s="4"/>
      <c r="G1080" s="4"/>
      <c r="H1080" s="3"/>
      <c r="I1080" s="3"/>
      <c r="J1080" s="3"/>
      <c r="K1080" s="4"/>
    </row>
    <row r="1081" spans="3:11" s="2" customFormat="1" x14ac:dyDescent="0.2">
      <c r="C1081" s="1"/>
      <c r="D1081" s="1"/>
      <c r="E1081" s="4"/>
      <c r="F1081" s="4"/>
      <c r="G1081" s="4"/>
      <c r="H1081" s="3"/>
      <c r="I1081" s="3"/>
      <c r="J1081" s="3"/>
      <c r="K1081" s="4"/>
    </row>
    <row r="1082" spans="3:11" s="2" customFormat="1" x14ac:dyDescent="0.2">
      <c r="C1082" s="1"/>
      <c r="D1082" s="1"/>
      <c r="E1082" s="4"/>
      <c r="F1082" s="4"/>
      <c r="G1082" s="4"/>
      <c r="H1082" s="3"/>
      <c r="I1082" s="3"/>
      <c r="J1082" s="3"/>
      <c r="K1082" s="4"/>
    </row>
    <row r="1083" spans="3:11" s="2" customFormat="1" x14ac:dyDescent="0.2">
      <c r="C1083" s="1"/>
      <c r="D1083" s="1"/>
      <c r="E1083" s="4"/>
      <c r="F1083" s="4"/>
      <c r="G1083" s="4"/>
      <c r="H1083" s="3"/>
      <c r="I1083" s="3"/>
      <c r="J1083" s="3"/>
      <c r="K1083" s="4"/>
    </row>
    <row r="1084" spans="3:11" s="2" customFormat="1" x14ac:dyDescent="0.2">
      <c r="C1084" s="1"/>
      <c r="D1084" s="1"/>
      <c r="E1084" s="4"/>
      <c r="F1084" s="4"/>
      <c r="G1084" s="4"/>
      <c r="H1084" s="3"/>
      <c r="I1084" s="3"/>
      <c r="J1084" s="3"/>
      <c r="K1084" s="4"/>
    </row>
    <row r="1085" spans="3:11" s="2" customFormat="1" x14ac:dyDescent="0.2">
      <c r="C1085" s="1"/>
      <c r="D1085" s="1"/>
      <c r="E1085" s="4"/>
      <c r="F1085" s="4"/>
      <c r="G1085" s="4"/>
      <c r="H1085" s="3"/>
      <c r="I1085" s="3"/>
      <c r="J1085" s="3"/>
      <c r="K1085" s="4"/>
    </row>
    <row r="1086" spans="3:11" s="2" customFormat="1" x14ac:dyDescent="0.2">
      <c r="C1086" s="1"/>
      <c r="D1086" s="1"/>
      <c r="E1086" s="4"/>
      <c r="F1086" s="4"/>
      <c r="G1086" s="4"/>
      <c r="H1086" s="3"/>
      <c r="I1086" s="3"/>
      <c r="J1086" s="3"/>
      <c r="K1086" s="4"/>
    </row>
    <row r="1087" spans="3:11" s="2" customFormat="1" x14ac:dyDescent="0.2">
      <c r="C1087" s="1"/>
      <c r="D1087" s="1"/>
      <c r="E1087" s="4"/>
      <c r="F1087" s="4"/>
      <c r="G1087" s="4"/>
      <c r="H1087" s="3"/>
      <c r="I1087" s="3"/>
      <c r="J1087" s="3"/>
      <c r="K1087" s="4"/>
    </row>
    <row r="1088" spans="3:11" s="2" customFormat="1" x14ac:dyDescent="0.2">
      <c r="C1088" s="1"/>
      <c r="D1088" s="1"/>
      <c r="E1088" s="4"/>
      <c r="F1088" s="4"/>
      <c r="G1088" s="4"/>
      <c r="H1088" s="3"/>
      <c r="I1088" s="3"/>
      <c r="J1088" s="3"/>
      <c r="K1088" s="4"/>
    </row>
    <row r="1089" spans="3:11" s="2" customFormat="1" x14ac:dyDescent="0.2">
      <c r="C1089" s="1"/>
      <c r="D1089" s="1"/>
      <c r="E1089" s="4"/>
      <c r="F1089" s="4"/>
      <c r="G1089" s="4"/>
      <c r="H1089" s="3"/>
      <c r="I1089" s="3"/>
      <c r="J1089" s="3"/>
      <c r="K1089" s="4"/>
    </row>
    <row r="1090" spans="3:11" s="2" customFormat="1" x14ac:dyDescent="0.2">
      <c r="C1090" s="1"/>
      <c r="D1090" s="1"/>
      <c r="E1090" s="4"/>
      <c r="F1090" s="4"/>
      <c r="G1090" s="4"/>
      <c r="H1090" s="3"/>
      <c r="I1090" s="3"/>
      <c r="J1090" s="3"/>
      <c r="K1090" s="4"/>
    </row>
    <row r="1091" spans="3:11" s="2" customFormat="1" x14ac:dyDescent="0.2">
      <c r="C1091" s="1"/>
      <c r="D1091" s="1"/>
      <c r="E1091" s="4"/>
      <c r="F1091" s="4"/>
      <c r="G1091" s="4"/>
      <c r="H1091" s="3"/>
      <c r="I1091" s="3"/>
      <c r="J1091" s="3"/>
      <c r="K1091" s="4"/>
    </row>
    <row r="1092" spans="3:11" s="2" customFormat="1" x14ac:dyDescent="0.2">
      <c r="C1092" s="1"/>
      <c r="D1092" s="1"/>
      <c r="E1092" s="4"/>
      <c r="F1092" s="4"/>
      <c r="G1092" s="4"/>
      <c r="H1092" s="3"/>
      <c r="I1092" s="3"/>
      <c r="J1092" s="3"/>
      <c r="K1092" s="4"/>
    </row>
    <row r="1093" spans="3:11" s="2" customFormat="1" x14ac:dyDescent="0.2">
      <c r="C1093" s="1"/>
      <c r="D1093" s="1"/>
      <c r="E1093" s="4"/>
      <c r="F1093" s="4"/>
      <c r="G1093" s="4"/>
      <c r="H1093" s="3"/>
      <c r="I1093" s="3"/>
      <c r="J1093" s="3"/>
      <c r="K1093" s="4"/>
    </row>
    <row r="1094" spans="3:11" s="2" customFormat="1" x14ac:dyDescent="0.2">
      <c r="C1094" s="1"/>
      <c r="D1094" s="1"/>
      <c r="E1094" s="4"/>
      <c r="F1094" s="4"/>
      <c r="G1094" s="4"/>
      <c r="H1094" s="3"/>
      <c r="I1094" s="3"/>
      <c r="J1094" s="3"/>
      <c r="K1094" s="4"/>
    </row>
    <row r="1095" spans="3:11" s="2" customFormat="1" x14ac:dyDescent="0.2">
      <c r="C1095" s="1"/>
      <c r="D1095" s="1"/>
      <c r="E1095" s="4"/>
      <c r="F1095" s="4"/>
      <c r="G1095" s="4"/>
      <c r="H1095" s="3"/>
      <c r="I1095" s="3"/>
      <c r="J1095" s="3"/>
      <c r="K1095" s="4"/>
    </row>
    <row r="1096" spans="3:11" s="2" customFormat="1" x14ac:dyDescent="0.2">
      <c r="C1096" s="1"/>
      <c r="D1096" s="1"/>
      <c r="E1096" s="4"/>
      <c r="F1096" s="4"/>
      <c r="G1096" s="4"/>
      <c r="H1096" s="3"/>
      <c r="I1096" s="3"/>
      <c r="J1096" s="3"/>
      <c r="K1096" s="4"/>
    </row>
    <row r="1097" spans="3:11" s="2" customFormat="1" x14ac:dyDescent="0.2">
      <c r="C1097" s="1"/>
      <c r="D1097" s="1"/>
      <c r="E1097" s="4"/>
      <c r="F1097" s="4"/>
      <c r="G1097" s="4"/>
      <c r="H1097" s="3"/>
      <c r="I1097" s="3"/>
      <c r="J1097" s="3"/>
      <c r="K1097" s="4"/>
    </row>
    <row r="1098" spans="3:11" s="2" customFormat="1" x14ac:dyDescent="0.2">
      <c r="C1098" s="1"/>
      <c r="D1098" s="1"/>
      <c r="E1098" s="4"/>
      <c r="F1098" s="4"/>
      <c r="G1098" s="4"/>
      <c r="H1098" s="3"/>
      <c r="I1098" s="3"/>
      <c r="J1098" s="3"/>
      <c r="K1098" s="4"/>
    </row>
    <row r="1099" spans="3:11" s="2" customFormat="1" x14ac:dyDescent="0.2">
      <c r="C1099" s="1"/>
      <c r="D1099" s="1"/>
      <c r="E1099" s="4"/>
      <c r="F1099" s="4"/>
      <c r="G1099" s="4"/>
      <c r="H1099" s="3"/>
      <c r="I1099" s="3"/>
      <c r="J1099" s="3"/>
      <c r="K1099" s="4"/>
    </row>
    <row r="1100" spans="3:11" s="2" customFormat="1" x14ac:dyDescent="0.2">
      <c r="C1100" s="1"/>
      <c r="D1100" s="1"/>
      <c r="E1100" s="4"/>
      <c r="F1100" s="4"/>
      <c r="G1100" s="4"/>
      <c r="H1100" s="3"/>
      <c r="I1100" s="3"/>
      <c r="J1100" s="3"/>
      <c r="K1100" s="4"/>
    </row>
    <row r="1101" spans="3:11" s="2" customFormat="1" x14ac:dyDescent="0.2">
      <c r="C1101" s="1"/>
      <c r="D1101" s="1"/>
      <c r="E1101" s="4"/>
      <c r="F1101" s="4"/>
      <c r="G1101" s="4"/>
      <c r="H1101" s="3"/>
      <c r="I1101" s="3"/>
      <c r="J1101" s="3"/>
      <c r="K1101" s="4"/>
    </row>
    <row r="1102" spans="3:11" s="2" customFormat="1" x14ac:dyDescent="0.2">
      <c r="C1102" s="1"/>
      <c r="D1102" s="1"/>
      <c r="E1102" s="4"/>
      <c r="F1102" s="4"/>
      <c r="G1102" s="4"/>
      <c r="H1102" s="3"/>
      <c r="I1102" s="3"/>
      <c r="J1102" s="3"/>
      <c r="K1102" s="4"/>
    </row>
    <row r="1103" spans="3:11" s="2" customFormat="1" x14ac:dyDescent="0.2">
      <c r="C1103" s="1"/>
      <c r="D1103" s="1"/>
      <c r="E1103" s="4"/>
      <c r="F1103" s="4"/>
      <c r="G1103" s="4"/>
      <c r="H1103" s="3"/>
      <c r="I1103" s="3"/>
      <c r="J1103" s="3"/>
      <c r="K1103" s="4"/>
    </row>
    <row r="1104" spans="3:11" s="2" customFormat="1" x14ac:dyDescent="0.2">
      <c r="C1104" s="1"/>
      <c r="D1104" s="1"/>
      <c r="E1104" s="4"/>
      <c r="F1104" s="4"/>
      <c r="G1104" s="4"/>
      <c r="H1104" s="3"/>
      <c r="I1104" s="3"/>
      <c r="J1104" s="3"/>
      <c r="K1104" s="4"/>
    </row>
    <row r="1105" spans="3:11" s="2" customFormat="1" x14ac:dyDescent="0.2">
      <c r="C1105" s="1"/>
      <c r="D1105" s="1"/>
      <c r="E1105" s="4"/>
      <c r="F1105" s="4"/>
      <c r="G1105" s="4"/>
      <c r="H1105" s="3"/>
      <c r="I1105" s="3"/>
      <c r="J1105" s="3"/>
      <c r="K1105" s="4"/>
    </row>
    <row r="1106" spans="3:11" s="2" customFormat="1" x14ac:dyDescent="0.2">
      <c r="C1106" s="1"/>
      <c r="D1106" s="1"/>
      <c r="E1106" s="4"/>
      <c r="F1106" s="4"/>
      <c r="G1106" s="4"/>
      <c r="H1106" s="3"/>
      <c r="I1106" s="3"/>
      <c r="J1106" s="3"/>
      <c r="K1106" s="4"/>
    </row>
    <row r="1107" spans="3:11" s="2" customFormat="1" x14ac:dyDescent="0.2">
      <c r="C1107" s="1"/>
      <c r="D1107" s="1"/>
      <c r="E1107" s="4"/>
      <c r="F1107" s="4"/>
      <c r="G1107" s="4"/>
      <c r="H1107" s="3"/>
      <c r="I1107" s="3"/>
      <c r="J1107" s="3"/>
      <c r="K1107" s="4"/>
    </row>
    <row r="1108" spans="3:11" s="2" customFormat="1" x14ac:dyDescent="0.2">
      <c r="C1108" s="1"/>
      <c r="D1108" s="1"/>
      <c r="E1108" s="4"/>
      <c r="F1108" s="4"/>
      <c r="G1108" s="4"/>
      <c r="H1108" s="3"/>
      <c r="I1108" s="3"/>
      <c r="J1108" s="3"/>
      <c r="K1108" s="4"/>
    </row>
    <row r="1109" spans="3:11" s="2" customFormat="1" x14ac:dyDescent="0.2">
      <c r="C1109" s="1"/>
      <c r="D1109" s="1"/>
      <c r="E1109" s="4"/>
      <c r="F1109" s="4"/>
      <c r="G1109" s="4"/>
      <c r="H1109" s="3"/>
      <c r="I1109" s="3"/>
      <c r="J1109" s="3"/>
      <c r="K1109" s="4"/>
    </row>
    <row r="1110" spans="3:11" s="2" customFormat="1" x14ac:dyDescent="0.2">
      <c r="C1110" s="1"/>
      <c r="D1110" s="1"/>
      <c r="E1110" s="4"/>
      <c r="F1110" s="4"/>
      <c r="G1110" s="4"/>
      <c r="H1110" s="3"/>
      <c r="I1110" s="3"/>
      <c r="J1110" s="3"/>
      <c r="K1110" s="4"/>
    </row>
    <row r="1111" spans="3:11" s="2" customFormat="1" x14ac:dyDescent="0.2">
      <c r="C1111" s="1"/>
      <c r="D1111" s="1"/>
      <c r="E1111" s="4"/>
      <c r="F1111" s="4"/>
      <c r="G1111" s="4"/>
      <c r="H1111" s="3"/>
      <c r="I1111" s="3"/>
      <c r="J1111" s="3"/>
      <c r="K1111" s="4"/>
    </row>
    <row r="1112" spans="3:11" s="2" customFormat="1" x14ac:dyDescent="0.2">
      <c r="C1112" s="1"/>
      <c r="D1112" s="1"/>
      <c r="E1112" s="4"/>
      <c r="F1112" s="4"/>
      <c r="G1112" s="4"/>
      <c r="H1112" s="3"/>
      <c r="I1112" s="3"/>
      <c r="J1112" s="3"/>
      <c r="K1112" s="4"/>
    </row>
    <row r="1113" spans="3:11" s="2" customFormat="1" x14ac:dyDescent="0.2">
      <c r="C1113" s="1"/>
      <c r="D1113" s="1"/>
      <c r="E1113" s="4"/>
      <c r="F1113" s="4"/>
      <c r="G1113" s="4"/>
      <c r="H1113" s="3"/>
      <c r="I1113" s="3"/>
      <c r="J1113" s="3"/>
      <c r="K1113" s="4"/>
    </row>
    <row r="1114" spans="3:11" s="2" customFormat="1" x14ac:dyDescent="0.2">
      <c r="C1114" s="1"/>
      <c r="D1114" s="1"/>
      <c r="E1114" s="4"/>
      <c r="F1114" s="4"/>
      <c r="G1114" s="4"/>
      <c r="H1114" s="3"/>
      <c r="I1114" s="3"/>
      <c r="J1114" s="3"/>
      <c r="K1114" s="4"/>
    </row>
    <row r="1115" spans="3:11" s="2" customFormat="1" x14ac:dyDescent="0.2">
      <c r="C1115" s="1"/>
      <c r="D1115" s="1"/>
      <c r="E1115" s="4"/>
      <c r="F1115" s="4"/>
      <c r="G1115" s="4"/>
      <c r="H1115" s="3"/>
      <c r="I1115" s="3"/>
      <c r="J1115" s="3"/>
      <c r="K1115" s="4"/>
    </row>
    <row r="1116" spans="3:11" s="2" customFormat="1" x14ac:dyDescent="0.2">
      <c r="C1116" s="1"/>
      <c r="D1116" s="1"/>
      <c r="E1116" s="4"/>
      <c r="F1116" s="4"/>
      <c r="G1116" s="4"/>
      <c r="H1116" s="3"/>
      <c r="I1116" s="3"/>
      <c r="J1116" s="3"/>
      <c r="K1116" s="4"/>
    </row>
    <row r="1117" spans="3:11" s="2" customFormat="1" x14ac:dyDescent="0.2">
      <c r="C1117" s="1"/>
      <c r="D1117" s="1"/>
      <c r="E1117" s="4"/>
      <c r="F1117" s="4"/>
      <c r="G1117" s="4"/>
      <c r="H1117" s="3"/>
      <c r="I1117" s="3"/>
      <c r="J1117" s="3"/>
      <c r="K1117" s="4"/>
    </row>
    <row r="1118" spans="3:11" s="2" customFormat="1" x14ac:dyDescent="0.2">
      <c r="C1118" s="1"/>
      <c r="D1118" s="1"/>
      <c r="E1118" s="4"/>
      <c r="F1118" s="4"/>
      <c r="G1118" s="4"/>
      <c r="H1118" s="3"/>
      <c r="I1118" s="3"/>
      <c r="J1118" s="3"/>
      <c r="K1118" s="4"/>
    </row>
    <row r="1119" spans="3:11" s="2" customFormat="1" x14ac:dyDescent="0.2">
      <c r="C1119" s="1"/>
      <c r="D1119" s="1"/>
      <c r="E1119" s="4"/>
      <c r="F1119" s="4"/>
      <c r="G1119" s="4"/>
      <c r="H1119" s="3"/>
      <c r="I1119" s="3"/>
      <c r="J1119" s="3"/>
      <c r="K1119" s="4"/>
    </row>
    <row r="1120" spans="3:11" s="2" customFormat="1" x14ac:dyDescent="0.2">
      <c r="C1120" s="1"/>
      <c r="D1120" s="1"/>
      <c r="E1120" s="4"/>
      <c r="F1120" s="4"/>
      <c r="G1120" s="4"/>
      <c r="H1120" s="3"/>
      <c r="I1120" s="3"/>
      <c r="J1120" s="3"/>
      <c r="K1120" s="4"/>
    </row>
    <row r="1121" spans="3:11" s="2" customFormat="1" x14ac:dyDescent="0.2">
      <c r="C1121" s="1"/>
      <c r="D1121" s="1"/>
      <c r="E1121" s="4"/>
      <c r="F1121" s="4"/>
      <c r="G1121" s="4"/>
      <c r="H1121" s="3"/>
      <c r="I1121" s="3"/>
      <c r="J1121" s="3"/>
      <c r="K1121" s="4"/>
    </row>
    <row r="1122" spans="3:11" s="2" customFormat="1" x14ac:dyDescent="0.2">
      <c r="C1122" s="1"/>
      <c r="D1122" s="1"/>
      <c r="E1122" s="4"/>
      <c r="F1122" s="4"/>
      <c r="G1122" s="4"/>
      <c r="H1122" s="3"/>
      <c r="I1122" s="3"/>
      <c r="J1122" s="3"/>
      <c r="K1122" s="4"/>
    </row>
    <row r="1123" spans="3:11" s="2" customFormat="1" x14ac:dyDescent="0.2">
      <c r="C1123" s="1"/>
      <c r="D1123" s="1"/>
      <c r="E1123" s="4"/>
      <c r="F1123" s="4"/>
      <c r="G1123" s="4"/>
      <c r="H1123" s="3"/>
      <c r="I1123" s="3"/>
      <c r="J1123" s="3"/>
      <c r="K1123" s="4"/>
    </row>
    <row r="1124" spans="3:11" s="2" customFormat="1" x14ac:dyDescent="0.2">
      <c r="C1124" s="1"/>
      <c r="D1124" s="1"/>
      <c r="E1124" s="4"/>
      <c r="F1124" s="4"/>
      <c r="G1124" s="4"/>
      <c r="H1124" s="3"/>
      <c r="I1124" s="3"/>
      <c r="J1124" s="3"/>
      <c r="K1124" s="4"/>
    </row>
    <row r="1125" spans="3:11" s="2" customFormat="1" x14ac:dyDescent="0.2">
      <c r="C1125" s="1"/>
      <c r="D1125" s="1"/>
      <c r="E1125" s="4"/>
      <c r="F1125" s="4"/>
      <c r="G1125" s="4"/>
      <c r="H1125" s="3"/>
      <c r="I1125" s="3"/>
      <c r="J1125" s="3"/>
      <c r="K1125" s="4"/>
    </row>
    <row r="1126" spans="3:11" s="2" customFormat="1" x14ac:dyDescent="0.2">
      <c r="C1126" s="1"/>
      <c r="D1126" s="1"/>
      <c r="E1126" s="4"/>
      <c r="F1126" s="4"/>
      <c r="G1126" s="4"/>
      <c r="H1126" s="3"/>
      <c r="I1126" s="3"/>
      <c r="J1126" s="3"/>
      <c r="K1126" s="4"/>
    </row>
    <row r="1127" spans="3:11" s="2" customFormat="1" x14ac:dyDescent="0.2">
      <c r="C1127" s="1"/>
      <c r="D1127" s="1"/>
      <c r="E1127" s="4"/>
      <c r="F1127" s="4"/>
      <c r="G1127" s="4"/>
      <c r="H1127" s="3"/>
      <c r="I1127" s="3"/>
      <c r="J1127" s="3"/>
      <c r="K1127" s="4"/>
    </row>
    <row r="1128" spans="3:11" s="2" customFormat="1" x14ac:dyDescent="0.2">
      <c r="C1128" s="1"/>
      <c r="D1128" s="1"/>
      <c r="E1128" s="4"/>
      <c r="F1128" s="4"/>
      <c r="G1128" s="4"/>
      <c r="H1128" s="3"/>
      <c r="I1128" s="3"/>
      <c r="J1128" s="3"/>
      <c r="K1128" s="4"/>
    </row>
    <row r="1129" spans="3:11" s="2" customFormat="1" x14ac:dyDescent="0.2">
      <c r="C1129" s="1"/>
      <c r="D1129" s="1"/>
      <c r="E1129" s="4"/>
      <c r="F1129" s="4"/>
      <c r="G1129" s="4"/>
      <c r="H1129" s="3"/>
      <c r="I1129" s="3"/>
      <c r="J1129" s="3"/>
      <c r="K1129" s="4"/>
    </row>
    <row r="1130" spans="3:11" s="2" customFormat="1" x14ac:dyDescent="0.2">
      <c r="C1130" s="1"/>
      <c r="D1130" s="1"/>
      <c r="E1130" s="4"/>
      <c r="F1130" s="4"/>
      <c r="G1130" s="4"/>
      <c r="H1130" s="3"/>
      <c r="I1130" s="3"/>
      <c r="J1130" s="3"/>
      <c r="K1130" s="4"/>
    </row>
    <row r="1131" spans="3:11" s="2" customFormat="1" x14ac:dyDescent="0.2">
      <c r="C1131" s="1"/>
      <c r="D1131" s="1"/>
      <c r="E1131" s="4"/>
      <c r="F1131" s="4"/>
      <c r="G1131" s="4"/>
      <c r="H1131" s="3"/>
      <c r="I1131" s="3"/>
      <c r="J1131" s="3"/>
      <c r="K1131" s="4"/>
    </row>
    <row r="1132" spans="3:11" s="2" customFormat="1" x14ac:dyDescent="0.2">
      <c r="C1132" s="1"/>
      <c r="D1132" s="1"/>
      <c r="E1132" s="4"/>
      <c r="F1132" s="4"/>
      <c r="G1132" s="4"/>
      <c r="H1132" s="3"/>
      <c r="I1132" s="3"/>
      <c r="J1132" s="3"/>
      <c r="K1132" s="4"/>
    </row>
    <row r="1133" spans="3:11" s="2" customFormat="1" x14ac:dyDescent="0.2">
      <c r="C1133" s="1"/>
      <c r="D1133" s="1"/>
      <c r="E1133" s="4"/>
      <c r="F1133" s="4"/>
      <c r="G1133" s="4"/>
      <c r="H1133" s="3"/>
      <c r="I1133" s="3"/>
      <c r="J1133" s="3"/>
      <c r="K1133" s="4"/>
    </row>
    <row r="1134" spans="3:11" s="2" customFormat="1" x14ac:dyDescent="0.2">
      <c r="C1134" s="1"/>
      <c r="D1134" s="1"/>
      <c r="E1134" s="4"/>
      <c r="F1134" s="4"/>
      <c r="G1134" s="4"/>
      <c r="H1134" s="3"/>
      <c r="I1134" s="3"/>
      <c r="J1134" s="3"/>
      <c r="K1134" s="4"/>
    </row>
    <row r="1135" spans="3:11" s="2" customFormat="1" x14ac:dyDescent="0.2">
      <c r="C1135" s="1"/>
      <c r="D1135" s="1"/>
      <c r="E1135" s="4"/>
      <c r="F1135" s="4"/>
      <c r="G1135" s="4"/>
      <c r="H1135" s="3"/>
      <c r="I1135" s="3"/>
      <c r="J1135" s="3"/>
      <c r="K1135" s="4"/>
    </row>
    <row r="1136" spans="3:11" s="2" customFormat="1" x14ac:dyDescent="0.2">
      <c r="C1136" s="1"/>
      <c r="D1136" s="1"/>
      <c r="E1136" s="4"/>
      <c r="F1136" s="4"/>
      <c r="G1136" s="4"/>
      <c r="H1136" s="3"/>
      <c r="I1136" s="3"/>
      <c r="J1136" s="3"/>
      <c r="K1136" s="4"/>
    </row>
    <row r="1137" spans="3:11" s="2" customFormat="1" x14ac:dyDescent="0.2">
      <c r="C1137" s="1"/>
      <c r="D1137" s="1"/>
      <c r="E1137" s="4"/>
      <c r="F1137" s="4"/>
      <c r="G1137" s="4"/>
      <c r="H1137" s="3"/>
      <c r="I1137" s="3"/>
      <c r="J1137" s="3"/>
      <c r="K1137" s="4"/>
    </row>
    <row r="1138" spans="3:11" s="2" customFormat="1" x14ac:dyDescent="0.2">
      <c r="C1138" s="1"/>
      <c r="D1138" s="1"/>
      <c r="E1138" s="4"/>
      <c r="F1138" s="4"/>
      <c r="G1138" s="4"/>
      <c r="H1138" s="3"/>
      <c r="I1138" s="3"/>
      <c r="J1138" s="3"/>
      <c r="K1138" s="4"/>
    </row>
    <row r="1139" spans="3:11" s="2" customFormat="1" x14ac:dyDescent="0.2">
      <c r="C1139" s="1"/>
      <c r="D1139" s="1"/>
      <c r="E1139" s="4"/>
      <c r="F1139" s="4"/>
      <c r="G1139" s="4"/>
      <c r="H1139" s="3"/>
      <c r="I1139" s="3"/>
      <c r="J1139" s="3"/>
      <c r="K1139" s="4"/>
    </row>
    <row r="1140" spans="3:11" s="2" customFormat="1" x14ac:dyDescent="0.2">
      <c r="C1140" s="1"/>
      <c r="D1140" s="1"/>
      <c r="E1140" s="4"/>
      <c r="F1140" s="4"/>
      <c r="G1140" s="4"/>
      <c r="H1140" s="3"/>
      <c r="I1140" s="3"/>
      <c r="J1140" s="3"/>
      <c r="K1140" s="4"/>
    </row>
    <row r="1141" spans="3:11" s="2" customFormat="1" x14ac:dyDescent="0.2">
      <c r="C1141" s="1"/>
      <c r="D1141" s="1"/>
      <c r="E1141" s="4"/>
      <c r="F1141" s="4"/>
      <c r="G1141" s="4"/>
      <c r="H1141" s="3"/>
      <c r="I1141" s="3"/>
      <c r="J1141" s="3"/>
      <c r="K1141" s="4"/>
    </row>
    <row r="1142" spans="3:11" s="2" customFormat="1" x14ac:dyDescent="0.2">
      <c r="C1142" s="1"/>
      <c r="D1142" s="1"/>
      <c r="E1142" s="4"/>
      <c r="F1142" s="4"/>
      <c r="G1142" s="4"/>
      <c r="H1142" s="3"/>
      <c r="I1142" s="3"/>
      <c r="J1142" s="3"/>
      <c r="K1142" s="4"/>
    </row>
    <row r="1143" spans="3:11" s="2" customFormat="1" x14ac:dyDescent="0.2">
      <c r="C1143" s="1"/>
      <c r="D1143" s="1"/>
      <c r="E1143" s="4"/>
      <c r="F1143" s="4"/>
      <c r="G1143" s="4"/>
      <c r="H1143" s="3"/>
      <c r="I1143" s="3"/>
      <c r="J1143" s="3"/>
      <c r="K1143" s="4"/>
    </row>
    <row r="1144" spans="3:11" s="2" customFormat="1" x14ac:dyDescent="0.2">
      <c r="C1144" s="1"/>
      <c r="D1144" s="1"/>
      <c r="E1144" s="4"/>
      <c r="F1144" s="4"/>
      <c r="G1144" s="4"/>
      <c r="H1144" s="3"/>
      <c r="I1144" s="3"/>
      <c r="J1144" s="3"/>
      <c r="K1144" s="4"/>
    </row>
    <row r="1145" spans="3:11" s="2" customFormat="1" x14ac:dyDescent="0.2">
      <c r="C1145" s="1"/>
      <c r="D1145" s="1"/>
      <c r="E1145" s="4"/>
      <c r="F1145" s="4"/>
      <c r="G1145" s="4"/>
      <c r="H1145" s="3"/>
      <c r="I1145" s="3"/>
      <c r="J1145" s="3"/>
      <c r="K1145" s="4"/>
    </row>
    <row r="1146" spans="3:11" s="2" customFormat="1" x14ac:dyDescent="0.2">
      <c r="C1146" s="1"/>
      <c r="D1146" s="1"/>
      <c r="E1146" s="4"/>
      <c r="F1146" s="4"/>
      <c r="G1146" s="4"/>
      <c r="H1146" s="3"/>
      <c r="I1146" s="3"/>
      <c r="J1146" s="3"/>
      <c r="K1146" s="4"/>
    </row>
    <row r="1147" spans="3:11" s="2" customFormat="1" x14ac:dyDescent="0.2">
      <c r="C1147" s="1"/>
      <c r="D1147" s="1"/>
      <c r="E1147" s="4"/>
      <c r="F1147" s="4"/>
      <c r="G1147" s="4"/>
      <c r="H1147" s="3"/>
      <c r="I1147" s="3"/>
      <c r="J1147" s="3"/>
      <c r="K1147" s="4"/>
    </row>
    <row r="1148" spans="3:11" s="2" customFormat="1" x14ac:dyDescent="0.2">
      <c r="C1148" s="1"/>
      <c r="D1148" s="1"/>
      <c r="E1148" s="4"/>
      <c r="F1148" s="4"/>
      <c r="G1148" s="4"/>
      <c r="H1148" s="3"/>
      <c r="I1148" s="3"/>
      <c r="J1148" s="3"/>
      <c r="K1148" s="4"/>
    </row>
    <row r="1149" spans="3:11" s="2" customFormat="1" x14ac:dyDescent="0.2">
      <c r="C1149" s="1"/>
      <c r="D1149" s="1"/>
      <c r="E1149" s="4"/>
      <c r="F1149" s="4"/>
      <c r="G1149" s="4"/>
      <c r="H1149" s="3"/>
      <c r="I1149" s="3"/>
      <c r="J1149" s="3"/>
      <c r="K1149" s="4"/>
    </row>
    <row r="1150" spans="3:11" s="2" customFormat="1" x14ac:dyDescent="0.2">
      <c r="C1150" s="1"/>
      <c r="D1150" s="1"/>
      <c r="E1150" s="4"/>
      <c r="F1150" s="4"/>
      <c r="G1150" s="4"/>
      <c r="H1150" s="3"/>
      <c r="I1150" s="3"/>
      <c r="J1150" s="3"/>
      <c r="K1150" s="4"/>
    </row>
    <row r="1151" spans="3:11" s="2" customFormat="1" x14ac:dyDescent="0.2">
      <c r="C1151" s="1"/>
      <c r="D1151" s="1"/>
      <c r="E1151" s="4"/>
      <c r="F1151" s="4"/>
      <c r="G1151" s="4"/>
      <c r="H1151" s="3"/>
      <c r="I1151" s="3"/>
      <c r="J1151" s="3"/>
      <c r="K1151" s="4"/>
    </row>
    <row r="1152" spans="3:11" s="2" customFormat="1" x14ac:dyDescent="0.2">
      <c r="C1152" s="1"/>
      <c r="D1152" s="1"/>
      <c r="E1152" s="4"/>
      <c r="F1152" s="4"/>
      <c r="G1152" s="4"/>
      <c r="H1152" s="3"/>
      <c r="I1152" s="3"/>
      <c r="J1152" s="3"/>
      <c r="K1152" s="4"/>
    </row>
    <row r="1153" spans="3:11" s="2" customFormat="1" x14ac:dyDescent="0.2">
      <c r="C1153" s="1"/>
      <c r="D1153" s="1"/>
      <c r="E1153" s="4"/>
      <c r="F1153" s="4"/>
      <c r="G1153" s="4"/>
      <c r="H1153" s="3"/>
      <c r="I1153" s="3"/>
      <c r="J1153" s="3"/>
      <c r="K1153" s="4"/>
    </row>
    <row r="1154" spans="3:11" s="2" customFormat="1" x14ac:dyDescent="0.2">
      <c r="C1154" s="1"/>
      <c r="D1154" s="1"/>
      <c r="E1154" s="4"/>
      <c r="F1154" s="4"/>
      <c r="G1154" s="4"/>
      <c r="H1154" s="3"/>
      <c r="I1154" s="3"/>
      <c r="J1154" s="3"/>
      <c r="K1154" s="4"/>
    </row>
    <row r="1155" spans="3:11" s="2" customFormat="1" x14ac:dyDescent="0.2">
      <c r="C1155" s="1"/>
      <c r="D1155" s="1"/>
      <c r="E1155" s="4"/>
      <c r="F1155" s="4"/>
      <c r="G1155" s="4"/>
      <c r="H1155" s="3"/>
      <c r="I1155" s="3"/>
      <c r="J1155" s="3"/>
      <c r="K1155" s="4"/>
    </row>
    <row r="1156" spans="3:11" s="2" customFormat="1" x14ac:dyDescent="0.2">
      <c r="C1156" s="1"/>
      <c r="D1156" s="1"/>
      <c r="E1156" s="4"/>
      <c r="F1156" s="4"/>
      <c r="G1156" s="4"/>
      <c r="H1156" s="3"/>
      <c r="I1156" s="3"/>
      <c r="J1156" s="3"/>
      <c r="K1156" s="4"/>
    </row>
    <row r="1157" spans="3:11" s="2" customFormat="1" x14ac:dyDescent="0.2">
      <c r="C1157" s="1"/>
      <c r="D1157" s="1"/>
      <c r="E1157" s="4"/>
      <c r="F1157" s="4"/>
      <c r="G1157" s="4"/>
      <c r="H1157" s="3"/>
      <c r="I1157" s="3"/>
      <c r="J1157" s="3"/>
      <c r="K1157" s="4"/>
    </row>
    <row r="1158" spans="3:11" s="2" customFormat="1" x14ac:dyDescent="0.2">
      <c r="C1158" s="1"/>
      <c r="D1158" s="1"/>
      <c r="E1158" s="4"/>
      <c r="F1158" s="4"/>
      <c r="G1158" s="4"/>
      <c r="H1158" s="3"/>
      <c r="I1158" s="3"/>
      <c r="J1158" s="3"/>
      <c r="K1158" s="4"/>
    </row>
    <row r="1159" spans="3:11" s="2" customFormat="1" x14ac:dyDescent="0.2">
      <c r="C1159" s="1"/>
      <c r="D1159" s="1"/>
      <c r="E1159" s="4"/>
      <c r="F1159" s="4"/>
      <c r="G1159" s="4"/>
      <c r="H1159" s="3"/>
      <c r="I1159" s="3"/>
      <c r="J1159" s="3"/>
      <c r="K1159" s="4"/>
    </row>
    <row r="1160" spans="3:11" s="2" customFormat="1" x14ac:dyDescent="0.2">
      <c r="C1160" s="1"/>
      <c r="D1160" s="1"/>
      <c r="E1160" s="4"/>
      <c r="F1160" s="4"/>
      <c r="G1160" s="4"/>
      <c r="H1160" s="3"/>
      <c r="I1160" s="3"/>
      <c r="J1160" s="3"/>
      <c r="K1160" s="4"/>
    </row>
    <row r="1161" spans="3:11" s="2" customFormat="1" x14ac:dyDescent="0.2">
      <c r="C1161" s="1"/>
      <c r="D1161" s="1"/>
      <c r="E1161" s="4"/>
      <c r="F1161" s="4"/>
      <c r="G1161" s="4"/>
      <c r="H1161" s="3"/>
      <c r="I1161" s="3"/>
      <c r="J1161" s="3"/>
      <c r="K1161" s="4"/>
    </row>
    <row r="1162" spans="3:11" s="2" customFormat="1" x14ac:dyDescent="0.2">
      <c r="C1162" s="1"/>
      <c r="D1162" s="1"/>
      <c r="E1162" s="4"/>
      <c r="F1162" s="4"/>
      <c r="G1162" s="4"/>
      <c r="H1162" s="3"/>
      <c r="I1162" s="3"/>
      <c r="J1162" s="3"/>
      <c r="K1162" s="4"/>
    </row>
    <row r="1163" spans="3:11" s="2" customFormat="1" x14ac:dyDescent="0.2">
      <c r="C1163" s="1"/>
      <c r="D1163" s="1"/>
      <c r="E1163" s="4"/>
      <c r="F1163" s="4"/>
      <c r="G1163" s="4"/>
      <c r="H1163" s="3"/>
      <c r="I1163" s="3"/>
      <c r="J1163" s="3"/>
      <c r="K1163" s="4"/>
    </row>
    <row r="1164" spans="3:11" s="2" customFormat="1" x14ac:dyDescent="0.2">
      <c r="C1164" s="1"/>
      <c r="D1164" s="1"/>
      <c r="E1164" s="4"/>
      <c r="F1164" s="4"/>
      <c r="G1164" s="4"/>
      <c r="H1164" s="3"/>
      <c r="I1164" s="3"/>
      <c r="J1164" s="3"/>
      <c r="K1164" s="4"/>
    </row>
    <row r="1165" spans="3:11" s="2" customFormat="1" x14ac:dyDescent="0.2">
      <c r="C1165" s="1"/>
      <c r="D1165" s="1"/>
      <c r="E1165" s="4"/>
      <c r="F1165" s="4"/>
      <c r="G1165" s="4"/>
      <c r="H1165" s="3"/>
      <c r="I1165" s="3"/>
      <c r="J1165" s="3"/>
      <c r="K1165" s="4"/>
    </row>
    <row r="1166" spans="3:11" s="2" customFormat="1" x14ac:dyDescent="0.2">
      <c r="C1166" s="1"/>
      <c r="D1166" s="1"/>
      <c r="E1166" s="4"/>
      <c r="F1166" s="4"/>
      <c r="G1166" s="4"/>
      <c r="H1166" s="3"/>
      <c r="I1166" s="3"/>
      <c r="J1166" s="3"/>
      <c r="K1166" s="4"/>
    </row>
    <row r="1167" spans="3:11" s="2" customFormat="1" x14ac:dyDescent="0.2">
      <c r="C1167" s="1"/>
      <c r="D1167" s="1"/>
      <c r="E1167" s="4"/>
      <c r="F1167" s="4"/>
      <c r="G1167" s="4"/>
      <c r="H1167" s="3"/>
      <c r="I1167" s="3"/>
      <c r="J1167" s="3"/>
      <c r="K1167" s="4"/>
    </row>
    <row r="1168" spans="3:11" s="2" customFormat="1" x14ac:dyDescent="0.2">
      <c r="C1168" s="1"/>
      <c r="D1168" s="1"/>
      <c r="E1168" s="4"/>
      <c r="F1168" s="4"/>
      <c r="G1168" s="4"/>
      <c r="H1168" s="3"/>
      <c r="I1168" s="3"/>
      <c r="J1168" s="3"/>
      <c r="K1168" s="4"/>
    </row>
    <row r="1169" spans="3:11" s="2" customFormat="1" x14ac:dyDescent="0.2">
      <c r="C1169" s="1"/>
      <c r="D1169" s="1"/>
      <c r="E1169" s="4"/>
      <c r="F1169" s="4"/>
      <c r="G1169" s="4"/>
      <c r="H1169" s="3"/>
      <c r="I1169" s="3"/>
      <c r="J1169" s="3"/>
      <c r="K1169" s="4"/>
    </row>
    <row r="1170" spans="3:11" s="2" customFormat="1" x14ac:dyDescent="0.2">
      <c r="C1170" s="1"/>
      <c r="D1170" s="1"/>
      <c r="E1170" s="4"/>
      <c r="F1170" s="4"/>
      <c r="G1170" s="4"/>
      <c r="H1170" s="3"/>
      <c r="I1170" s="3"/>
      <c r="J1170" s="3"/>
      <c r="K1170" s="4"/>
    </row>
    <row r="1171" spans="3:11" s="2" customFormat="1" x14ac:dyDescent="0.2">
      <c r="C1171" s="1"/>
      <c r="D1171" s="1"/>
      <c r="E1171" s="4"/>
      <c r="F1171" s="4"/>
      <c r="G1171" s="4"/>
      <c r="H1171" s="3"/>
      <c r="I1171" s="3"/>
      <c r="J1171" s="3"/>
      <c r="K1171" s="4"/>
    </row>
    <row r="1172" spans="3:11" s="2" customFormat="1" x14ac:dyDescent="0.2">
      <c r="C1172" s="1"/>
      <c r="D1172" s="1"/>
      <c r="E1172" s="4"/>
      <c r="F1172" s="4"/>
      <c r="G1172" s="4"/>
      <c r="H1172" s="3"/>
      <c r="I1172" s="3"/>
      <c r="J1172" s="3"/>
      <c r="K1172" s="4"/>
    </row>
    <row r="1173" spans="3:11" s="2" customFormat="1" x14ac:dyDescent="0.2">
      <c r="C1173" s="1"/>
      <c r="D1173" s="1"/>
      <c r="E1173" s="4"/>
      <c r="F1173" s="4"/>
      <c r="G1173" s="4"/>
      <c r="H1173" s="3"/>
      <c r="I1173" s="3"/>
      <c r="J1173" s="3"/>
      <c r="K1173" s="4"/>
    </row>
    <row r="1174" spans="3:11" s="2" customFormat="1" x14ac:dyDescent="0.2">
      <c r="C1174" s="1"/>
      <c r="D1174" s="1"/>
      <c r="E1174" s="4"/>
      <c r="F1174" s="4"/>
      <c r="G1174" s="4"/>
      <c r="H1174" s="3"/>
      <c r="I1174" s="3"/>
      <c r="J1174" s="3"/>
      <c r="K1174" s="4"/>
    </row>
    <row r="1175" spans="3:11" s="2" customFormat="1" x14ac:dyDescent="0.2">
      <c r="C1175" s="1"/>
      <c r="D1175" s="1"/>
      <c r="E1175" s="4"/>
      <c r="F1175" s="4"/>
      <c r="G1175" s="4"/>
      <c r="H1175" s="3"/>
      <c r="I1175" s="3"/>
      <c r="J1175" s="3"/>
      <c r="K1175" s="4"/>
    </row>
    <row r="1176" spans="3:11" s="2" customFormat="1" x14ac:dyDescent="0.2">
      <c r="C1176" s="1"/>
      <c r="D1176" s="1"/>
      <c r="E1176" s="4"/>
      <c r="F1176" s="4"/>
      <c r="G1176" s="4"/>
      <c r="H1176" s="3"/>
      <c r="I1176" s="3"/>
      <c r="J1176" s="3"/>
      <c r="K1176" s="4"/>
    </row>
    <row r="1177" spans="3:11" s="2" customFormat="1" x14ac:dyDescent="0.2">
      <c r="C1177" s="1"/>
      <c r="D1177" s="1"/>
      <c r="E1177" s="4"/>
      <c r="F1177" s="4"/>
      <c r="G1177" s="4"/>
      <c r="H1177" s="3"/>
      <c r="I1177" s="3"/>
      <c r="J1177" s="3"/>
      <c r="K1177" s="4"/>
    </row>
    <row r="1178" spans="3:11" s="2" customFormat="1" x14ac:dyDescent="0.2">
      <c r="C1178" s="1"/>
      <c r="D1178" s="1"/>
      <c r="E1178" s="4"/>
      <c r="F1178" s="4"/>
      <c r="G1178" s="4"/>
      <c r="H1178" s="3"/>
      <c r="I1178" s="3"/>
      <c r="J1178" s="3"/>
      <c r="K1178" s="4"/>
    </row>
    <row r="1179" spans="3:11" s="2" customFormat="1" x14ac:dyDescent="0.2">
      <c r="C1179" s="1"/>
      <c r="D1179" s="1"/>
      <c r="E1179" s="4"/>
      <c r="F1179" s="4"/>
      <c r="G1179" s="4"/>
      <c r="H1179" s="3"/>
      <c r="I1179" s="3"/>
      <c r="J1179" s="3"/>
      <c r="K1179" s="4"/>
    </row>
    <row r="1180" spans="3:11" s="2" customFormat="1" x14ac:dyDescent="0.2">
      <c r="C1180" s="1"/>
      <c r="D1180" s="1"/>
      <c r="E1180" s="4"/>
      <c r="F1180" s="4"/>
      <c r="G1180" s="4"/>
      <c r="H1180" s="3"/>
      <c r="I1180" s="3"/>
      <c r="J1180" s="3"/>
      <c r="K1180" s="4"/>
    </row>
    <row r="1181" spans="3:11" s="2" customFormat="1" x14ac:dyDescent="0.2">
      <c r="C1181" s="1"/>
      <c r="D1181" s="1"/>
      <c r="E1181" s="4"/>
      <c r="F1181" s="4"/>
      <c r="G1181" s="4"/>
      <c r="H1181" s="3"/>
      <c r="I1181" s="3"/>
      <c r="J1181" s="3"/>
      <c r="K1181" s="4"/>
    </row>
    <row r="1182" spans="3:11" s="2" customFormat="1" x14ac:dyDescent="0.2">
      <c r="C1182" s="1"/>
      <c r="D1182" s="1"/>
      <c r="E1182" s="4"/>
      <c r="F1182" s="4"/>
      <c r="G1182" s="4"/>
      <c r="H1182" s="3"/>
      <c r="I1182" s="3"/>
      <c r="J1182" s="3"/>
      <c r="K1182" s="4"/>
    </row>
    <row r="1183" spans="3:11" s="2" customFormat="1" x14ac:dyDescent="0.2">
      <c r="C1183" s="1"/>
      <c r="D1183" s="1"/>
      <c r="E1183" s="4"/>
      <c r="F1183" s="4"/>
      <c r="G1183" s="4"/>
      <c r="H1183" s="3"/>
      <c r="I1183" s="3"/>
      <c r="J1183" s="3"/>
      <c r="K1183" s="4"/>
    </row>
    <row r="1184" spans="3:11" s="2" customFormat="1" x14ac:dyDescent="0.2">
      <c r="C1184" s="1"/>
      <c r="D1184" s="1"/>
      <c r="E1184" s="4"/>
      <c r="F1184" s="4"/>
      <c r="G1184" s="4"/>
      <c r="H1184" s="3"/>
      <c r="I1184" s="3"/>
      <c r="J1184" s="3"/>
      <c r="K1184" s="4"/>
    </row>
    <row r="1185" spans="3:11" s="2" customFormat="1" x14ac:dyDescent="0.2">
      <c r="C1185" s="1"/>
      <c r="D1185" s="1"/>
      <c r="E1185" s="4"/>
      <c r="F1185" s="4"/>
      <c r="G1185" s="4"/>
      <c r="H1185" s="3"/>
      <c r="I1185" s="3"/>
      <c r="J1185" s="3"/>
      <c r="K1185" s="4"/>
    </row>
    <row r="1186" spans="3:11" s="2" customFormat="1" x14ac:dyDescent="0.2">
      <c r="C1186" s="1"/>
      <c r="D1186" s="1"/>
      <c r="E1186" s="4"/>
      <c r="F1186" s="4"/>
      <c r="G1186" s="4"/>
      <c r="H1186" s="3"/>
      <c r="I1186" s="3"/>
      <c r="J1186" s="3"/>
      <c r="K1186" s="4"/>
    </row>
    <row r="1187" spans="3:11" s="2" customFormat="1" x14ac:dyDescent="0.2">
      <c r="C1187" s="1"/>
      <c r="D1187" s="1"/>
      <c r="E1187" s="4"/>
      <c r="F1187" s="4"/>
      <c r="G1187" s="4"/>
      <c r="H1187" s="3"/>
      <c r="I1187" s="3"/>
      <c r="J1187" s="3"/>
      <c r="K1187" s="4"/>
    </row>
    <row r="1188" spans="3:11" s="2" customFormat="1" x14ac:dyDescent="0.2">
      <c r="C1188" s="1"/>
      <c r="D1188" s="1"/>
      <c r="E1188" s="4"/>
      <c r="F1188" s="4"/>
      <c r="G1188" s="4"/>
      <c r="H1188" s="3"/>
      <c r="I1188" s="3"/>
      <c r="J1188" s="3"/>
      <c r="K1188" s="4"/>
    </row>
    <row r="1189" spans="3:11" s="2" customFormat="1" x14ac:dyDescent="0.2">
      <c r="C1189" s="1"/>
      <c r="D1189" s="1"/>
      <c r="E1189" s="4"/>
      <c r="F1189" s="4"/>
      <c r="G1189" s="4"/>
      <c r="H1189" s="3"/>
      <c r="I1189" s="3"/>
      <c r="J1189" s="3"/>
      <c r="K1189" s="4"/>
    </row>
    <row r="1190" spans="3:11" s="2" customFormat="1" x14ac:dyDescent="0.2">
      <c r="C1190" s="1"/>
      <c r="D1190" s="1"/>
      <c r="E1190" s="4"/>
      <c r="F1190" s="4"/>
      <c r="G1190" s="4"/>
      <c r="H1190" s="3"/>
      <c r="I1190" s="3"/>
      <c r="J1190" s="3"/>
      <c r="K1190" s="4"/>
    </row>
    <row r="1191" spans="3:11" s="2" customFormat="1" x14ac:dyDescent="0.2">
      <c r="C1191" s="1"/>
      <c r="D1191" s="1"/>
      <c r="E1191" s="4"/>
      <c r="F1191" s="4"/>
      <c r="G1191" s="4"/>
      <c r="H1191" s="3"/>
      <c r="I1191" s="3"/>
      <c r="J1191" s="3"/>
      <c r="K1191" s="4"/>
    </row>
    <row r="1192" spans="3:11" s="2" customFormat="1" x14ac:dyDescent="0.2">
      <c r="C1192" s="1"/>
      <c r="D1192" s="1"/>
      <c r="E1192" s="4"/>
      <c r="F1192" s="4"/>
      <c r="G1192" s="4"/>
      <c r="H1192" s="3"/>
      <c r="I1192" s="3"/>
      <c r="J1192" s="3"/>
      <c r="K1192" s="4"/>
    </row>
    <row r="1193" spans="3:11" s="2" customFormat="1" x14ac:dyDescent="0.2">
      <c r="C1193" s="1"/>
      <c r="D1193" s="1"/>
      <c r="E1193" s="4"/>
      <c r="F1193" s="4"/>
      <c r="G1193" s="4"/>
      <c r="H1193" s="3"/>
      <c r="I1193" s="3"/>
      <c r="J1193" s="3"/>
      <c r="K1193" s="4"/>
    </row>
    <row r="1194" spans="3:11" s="2" customFormat="1" x14ac:dyDescent="0.2">
      <c r="C1194" s="1"/>
      <c r="D1194" s="1"/>
      <c r="E1194" s="4"/>
      <c r="F1194" s="4"/>
      <c r="G1194" s="4"/>
      <c r="H1194" s="3"/>
      <c r="I1194" s="3"/>
      <c r="J1194" s="3"/>
      <c r="K1194" s="4"/>
    </row>
    <row r="1195" spans="3:11" s="2" customFormat="1" x14ac:dyDescent="0.2">
      <c r="C1195" s="1"/>
      <c r="D1195" s="1"/>
      <c r="E1195" s="4"/>
      <c r="F1195" s="4"/>
      <c r="G1195" s="4"/>
      <c r="H1195" s="3"/>
      <c r="I1195" s="3"/>
      <c r="J1195" s="3"/>
      <c r="K1195" s="4"/>
    </row>
    <row r="1196" spans="3:11" s="2" customFormat="1" x14ac:dyDescent="0.2">
      <c r="C1196" s="1"/>
      <c r="D1196" s="1"/>
      <c r="E1196" s="4"/>
      <c r="F1196" s="4"/>
      <c r="G1196" s="4"/>
      <c r="H1196" s="3"/>
      <c r="I1196" s="3"/>
      <c r="J1196" s="3"/>
      <c r="K1196" s="4"/>
    </row>
    <row r="1197" spans="3:11" s="2" customFormat="1" x14ac:dyDescent="0.2">
      <c r="C1197" s="1"/>
      <c r="D1197" s="1"/>
      <c r="E1197" s="4"/>
      <c r="F1197" s="4"/>
      <c r="G1197" s="4"/>
      <c r="H1197" s="3"/>
      <c r="I1197" s="3"/>
      <c r="J1197" s="3"/>
      <c r="K1197" s="4"/>
    </row>
    <row r="1198" spans="3:11" s="2" customFormat="1" x14ac:dyDescent="0.2">
      <c r="C1198" s="1"/>
      <c r="D1198" s="1"/>
      <c r="E1198" s="4"/>
      <c r="F1198" s="4"/>
      <c r="G1198" s="4"/>
      <c r="H1198" s="3"/>
      <c r="I1198" s="3"/>
      <c r="J1198" s="3"/>
      <c r="K1198" s="4"/>
    </row>
    <row r="1199" spans="3:11" s="2" customFormat="1" x14ac:dyDescent="0.2">
      <c r="C1199" s="1"/>
      <c r="D1199" s="1"/>
      <c r="E1199" s="4"/>
      <c r="F1199" s="4"/>
      <c r="G1199" s="4"/>
      <c r="H1199" s="3"/>
      <c r="I1199" s="3"/>
      <c r="J1199" s="3"/>
      <c r="K1199" s="4"/>
    </row>
    <row r="1200" spans="3:11" s="2" customFormat="1" x14ac:dyDescent="0.2">
      <c r="C1200" s="1"/>
      <c r="D1200" s="1"/>
      <c r="E1200" s="4"/>
      <c r="F1200" s="4"/>
      <c r="G1200" s="4"/>
      <c r="H1200" s="3"/>
      <c r="I1200" s="3"/>
      <c r="J1200" s="3"/>
      <c r="K1200" s="4"/>
    </row>
    <row r="1201" spans="3:11" s="2" customFormat="1" x14ac:dyDescent="0.2">
      <c r="C1201" s="1"/>
      <c r="D1201" s="1"/>
      <c r="E1201" s="4"/>
      <c r="F1201" s="4"/>
      <c r="G1201" s="4"/>
      <c r="H1201" s="3"/>
      <c r="I1201" s="3"/>
      <c r="J1201" s="3"/>
      <c r="K1201" s="4"/>
    </row>
    <row r="1202" spans="3:11" s="2" customFormat="1" x14ac:dyDescent="0.2">
      <c r="C1202" s="1"/>
      <c r="D1202" s="1"/>
      <c r="E1202" s="4"/>
      <c r="F1202" s="4"/>
      <c r="G1202" s="4"/>
      <c r="H1202" s="3"/>
      <c r="I1202" s="3"/>
      <c r="J1202" s="3"/>
      <c r="K1202" s="4"/>
    </row>
    <row r="1203" spans="3:11" s="2" customFormat="1" x14ac:dyDescent="0.2">
      <c r="C1203" s="1"/>
      <c r="D1203" s="1"/>
      <c r="E1203" s="4"/>
      <c r="F1203" s="4"/>
      <c r="G1203" s="4"/>
      <c r="H1203" s="3"/>
      <c r="I1203" s="3"/>
      <c r="J1203" s="3"/>
      <c r="K1203" s="4"/>
    </row>
    <row r="1204" spans="3:11" s="2" customFormat="1" x14ac:dyDescent="0.2">
      <c r="C1204" s="1"/>
      <c r="D1204" s="1"/>
      <c r="E1204" s="4"/>
      <c r="F1204" s="4"/>
      <c r="G1204" s="4"/>
      <c r="H1204" s="3"/>
      <c r="I1204" s="3"/>
      <c r="J1204" s="3"/>
      <c r="K1204" s="4"/>
    </row>
    <row r="1205" spans="3:11" s="2" customFormat="1" x14ac:dyDescent="0.2">
      <c r="C1205" s="1"/>
      <c r="D1205" s="1"/>
      <c r="E1205" s="4"/>
      <c r="F1205" s="4"/>
      <c r="G1205" s="4"/>
      <c r="H1205" s="3"/>
      <c r="I1205" s="3"/>
      <c r="J1205" s="3"/>
      <c r="K1205" s="4"/>
    </row>
    <row r="1206" spans="3:11" s="2" customFormat="1" x14ac:dyDescent="0.2">
      <c r="C1206" s="1"/>
      <c r="D1206" s="1"/>
      <c r="E1206" s="4"/>
      <c r="F1206" s="4"/>
      <c r="G1206" s="4"/>
      <c r="H1206" s="3"/>
      <c r="I1206" s="3"/>
      <c r="J1206" s="3"/>
      <c r="K1206" s="4"/>
    </row>
    <row r="1207" spans="3:11" s="2" customFormat="1" x14ac:dyDescent="0.2">
      <c r="C1207" s="1"/>
      <c r="D1207" s="1"/>
      <c r="E1207" s="4"/>
      <c r="F1207" s="4"/>
      <c r="G1207" s="4"/>
      <c r="H1207" s="3"/>
      <c r="I1207" s="3"/>
      <c r="J1207" s="3"/>
      <c r="K1207" s="4"/>
    </row>
    <row r="1208" spans="3:11" s="2" customFormat="1" x14ac:dyDescent="0.2">
      <c r="C1208" s="1"/>
      <c r="D1208" s="1"/>
      <c r="E1208" s="4"/>
      <c r="F1208" s="4"/>
      <c r="G1208" s="4"/>
      <c r="H1208" s="3"/>
      <c r="I1208" s="3"/>
      <c r="J1208" s="3"/>
      <c r="K1208" s="4"/>
    </row>
    <row r="1209" spans="3:11" s="2" customFormat="1" x14ac:dyDescent="0.2">
      <c r="C1209" s="1"/>
      <c r="D1209" s="1"/>
      <c r="E1209" s="4"/>
      <c r="F1209" s="4"/>
      <c r="G1209" s="4"/>
      <c r="H1209" s="3"/>
      <c r="I1209" s="3"/>
      <c r="J1209" s="3"/>
      <c r="K1209" s="4"/>
    </row>
    <row r="1210" spans="3:11" s="2" customFormat="1" x14ac:dyDescent="0.2">
      <c r="C1210" s="1"/>
      <c r="D1210" s="1"/>
      <c r="E1210" s="4"/>
      <c r="F1210" s="4"/>
      <c r="G1210" s="4"/>
      <c r="H1210" s="3"/>
      <c r="I1210" s="3"/>
      <c r="J1210" s="3"/>
      <c r="K1210" s="4"/>
    </row>
    <row r="1211" spans="3:11" s="2" customFormat="1" x14ac:dyDescent="0.2">
      <c r="C1211" s="1"/>
      <c r="D1211" s="1"/>
      <c r="E1211" s="4"/>
      <c r="F1211" s="4"/>
      <c r="G1211" s="4"/>
      <c r="H1211" s="3"/>
      <c r="I1211" s="3"/>
      <c r="J1211" s="3"/>
      <c r="K1211" s="4"/>
    </row>
    <row r="1212" spans="3:11" s="2" customFormat="1" x14ac:dyDescent="0.2">
      <c r="C1212" s="1"/>
      <c r="D1212" s="1"/>
      <c r="E1212" s="4"/>
      <c r="F1212" s="4"/>
      <c r="G1212" s="4"/>
      <c r="H1212" s="3"/>
      <c r="I1212" s="3"/>
      <c r="J1212" s="3"/>
      <c r="K1212" s="4"/>
    </row>
    <row r="1213" spans="3:11" s="2" customFormat="1" x14ac:dyDescent="0.2">
      <c r="C1213" s="1"/>
      <c r="D1213" s="1"/>
      <c r="E1213" s="4"/>
      <c r="F1213" s="4"/>
      <c r="G1213" s="4"/>
      <c r="H1213" s="3"/>
      <c r="I1213" s="3"/>
      <c r="J1213" s="3"/>
      <c r="K1213" s="4"/>
    </row>
    <row r="1214" spans="3:11" s="2" customFormat="1" x14ac:dyDescent="0.2">
      <c r="C1214" s="1"/>
      <c r="D1214" s="1"/>
      <c r="E1214" s="4"/>
      <c r="F1214" s="4"/>
      <c r="G1214" s="4"/>
      <c r="H1214" s="3"/>
      <c r="I1214" s="3"/>
      <c r="J1214" s="3"/>
      <c r="K1214" s="4"/>
    </row>
    <row r="1215" spans="3:11" s="2" customFormat="1" x14ac:dyDescent="0.2">
      <c r="C1215" s="1"/>
      <c r="D1215" s="1"/>
      <c r="E1215" s="4"/>
      <c r="F1215" s="4"/>
      <c r="G1215" s="4"/>
      <c r="H1215" s="3"/>
      <c r="I1215" s="3"/>
      <c r="J1215" s="3"/>
      <c r="K1215" s="4"/>
    </row>
    <row r="1216" spans="3:11" s="2" customFormat="1" x14ac:dyDescent="0.2">
      <c r="C1216" s="1"/>
      <c r="D1216" s="1"/>
      <c r="E1216" s="4"/>
      <c r="F1216" s="4"/>
      <c r="G1216" s="4"/>
      <c r="H1216" s="3"/>
      <c r="I1216" s="3"/>
      <c r="J1216" s="3"/>
      <c r="K1216" s="4"/>
    </row>
    <row r="1217" spans="3:11" s="2" customFormat="1" x14ac:dyDescent="0.2">
      <c r="C1217" s="1"/>
      <c r="D1217" s="1"/>
      <c r="E1217" s="4"/>
      <c r="F1217" s="4"/>
      <c r="G1217" s="4"/>
      <c r="H1217" s="3"/>
      <c r="I1217" s="3"/>
      <c r="J1217" s="3"/>
      <c r="K1217" s="4"/>
    </row>
    <row r="1218" spans="3:11" s="2" customFormat="1" x14ac:dyDescent="0.2">
      <c r="C1218" s="1"/>
      <c r="D1218" s="1"/>
      <c r="E1218" s="4"/>
      <c r="F1218" s="4"/>
      <c r="G1218" s="4"/>
      <c r="H1218" s="3"/>
      <c r="I1218" s="3"/>
      <c r="J1218" s="3"/>
      <c r="K1218" s="4"/>
    </row>
    <row r="1219" spans="3:11" s="2" customFormat="1" x14ac:dyDescent="0.2">
      <c r="C1219" s="1"/>
      <c r="D1219" s="1"/>
      <c r="E1219" s="4"/>
      <c r="F1219" s="4"/>
      <c r="G1219" s="4"/>
      <c r="H1219" s="3"/>
      <c r="I1219" s="3"/>
      <c r="J1219" s="3"/>
      <c r="K1219" s="4"/>
    </row>
    <row r="1220" spans="3:11" s="2" customFormat="1" x14ac:dyDescent="0.2">
      <c r="C1220" s="1"/>
      <c r="D1220" s="1"/>
      <c r="E1220" s="4"/>
      <c r="F1220" s="4"/>
      <c r="G1220" s="4"/>
      <c r="H1220" s="3"/>
      <c r="I1220" s="3"/>
      <c r="J1220" s="3"/>
      <c r="K1220" s="4"/>
    </row>
    <row r="1221" spans="3:11" s="2" customFormat="1" x14ac:dyDescent="0.2">
      <c r="C1221" s="1"/>
      <c r="D1221" s="1"/>
      <c r="E1221" s="4"/>
      <c r="F1221" s="4"/>
      <c r="G1221" s="4"/>
      <c r="H1221" s="3"/>
      <c r="I1221" s="3"/>
      <c r="J1221" s="3"/>
      <c r="K1221" s="4"/>
    </row>
    <row r="1222" spans="3:11" s="2" customFormat="1" x14ac:dyDescent="0.2">
      <c r="C1222" s="1"/>
      <c r="D1222" s="1"/>
      <c r="E1222" s="4"/>
      <c r="F1222" s="4"/>
      <c r="G1222" s="4"/>
      <c r="H1222" s="3"/>
      <c r="I1222" s="3"/>
      <c r="J1222" s="3"/>
      <c r="K1222" s="4"/>
    </row>
    <row r="1223" spans="3:11" s="2" customFormat="1" x14ac:dyDescent="0.2">
      <c r="C1223" s="1"/>
      <c r="D1223" s="1"/>
      <c r="E1223" s="4"/>
      <c r="F1223" s="4"/>
      <c r="G1223" s="4"/>
      <c r="H1223" s="3"/>
      <c r="I1223" s="3"/>
      <c r="J1223" s="3"/>
      <c r="K1223" s="4"/>
    </row>
    <row r="1224" spans="3:11" s="2" customFormat="1" x14ac:dyDescent="0.2">
      <c r="C1224" s="1"/>
      <c r="D1224" s="1"/>
      <c r="E1224" s="4"/>
      <c r="F1224" s="4"/>
      <c r="G1224" s="4"/>
      <c r="H1224" s="3"/>
      <c r="I1224" s="3"/>
      <c r="J1224" s="3"/>
      <c r="K1224" s="4"/>
    </row>
    <row r="1225" spans="3:11" s="2" customFormat="1" x14ac:dyDescent="0.2">
      <c r="C1225" s="1"/>
      <c r="D1225" s="1"/>
      <c r="E1225" s="4"/>
      <c r="F1225" s="4"/>
      <c r="G1225" s="4"/>
      <c r="H1225" s="3"/>
      <c r="I1225" s="3"/>
      <c r="J1225" s="3"/>
      <c r="K1225" s="4"/>
    </row>
    <row r="1226" spans="3:11" s="2" customFormat="1" x14ac:dyDescent="0.2">
      <c r="C1226" s="1"/>
      <c r="D1226" s="1"/>
      <c r="E1226" s="4"/>
      <c r="F1226" s="4"/>
      <c r="G1226" s="4"/>
      <c r="H1226" s="3"/>
      <c r="I1226" s="3"/>
      <c r="J1226" s="3"/>
      <c r="K1226" s="4"/>
    </row>
    <row r="1227" spans="3:11" s="2" customFormat="1" x14ac:dyDescent="0.2">
      <c r="C1227" s="1"/>
      <c r="D1227" s="1"/>
      <c r="E1227" s="4"/>
      <c r="F1227" s="4"/>
      <c r="G1227" s="4"/>
      <c r="H1227" s="3"/>
      <c r="I1227" s="3"/>
      <c r="J1227" s="3"/>
      <c r="K1227" s="4"/>
    </row>
    <row r="1228" spans="3:11" s="2" customFormat="1" x14ac:dyDescent="0.2">
      <c r="C1228" s="1"/>
      <c r="D1228" s="1"/>
      <c r="E1228" s="4"/>
      <c r="F1228" s="4"/>
      <c r="G1228" s="4"/>
      <c r="H1228" s="3"/>
      <c r="I1228" s="3"/>
      <c r="J1228" s="3"/>
      <c r="K1228" s="4"/>
    </row>
    <row r="1229" spans="3:11" s="2" customFormat="1" x14ac:dyDescent="0.2">
      <c r="C1229" s="1"/>
      <c r="D1229" s="1"/>
      <c r="E1229" s="4"/>
      <c r="F1229" s="4"/>
      <c r="G1229" s="4"/>
      <c r="H1229" s="3"/>
      <c r="I1229" s="3"/>
      <c r="J1229" s="3"/>
      <c r="K1229" s="4"/>
    </row>
    <row r="1230" spans="3:11" s="2" customFormat="1" x14ac:dyDescent="0.2">
      <c r="C1230" s="1"/>
      <c r="D1230" s="1"/>
      <c r="E1230" s="4"/>
      <c r="F1230" s="4"/>
      <c r="G1230" s="4"/>
      <c r="H1230" s="3"/>
      <c r="I1230" s="3"/>
      <c r="J1230" s="3"/>
      <c r="K1230" s="4"/>
    </row>
    <row r="1231" spans="3:11" s="2" customFormat="1" x14ac:dyDescent="0.2">
      <c r="C1231" s="1"/>
      <c r="D1231" s="1"/>
      <c r="E1231" s="4"/>
      <c r="F1231" s="4"/>
      <c r="G1231" s="4"/>
      <c r="H1231" s="3"/>
      <c r="I1231" s="3"/>
      <c r="J1231" s="3"/>
      <c r="K1231" s="4"/>
    </row>
    <row r="1232" spans="3:11" s="2" customFormat="1" x14ac:dyDescent="0.2">
      <c r="C1232" s="1"/>
      <c r="D1232" s="1"/>
      <c r="E1232" s="4"/>
      <c r="F1232" s="4"/>
      <c r="G1232" s="4"/>
      <c r="H1232" s="3"/>
      <c r="I1232" s="3"/>
      <c r="J1232" s="3"/>
      <c r="K1232" s="4"/>
    </row>
    <row r="1233" spans="3:11" s="2" customFormat="1" x14ac:dyDescent="0.2">
      <c r="C1233" s="1"/>
      <c r="D1233" s="1"/>
      <c r="E1233" s="4"/>
      <c r="F1233" s="4"/>
      <c r="G1233" s="4"/>
      <c r="H1233" s="3"/>
      <c r="I1233" s="3"/>
      <c r="J1233" s="3"/>
      <c r="K1233" s="4"/>
    </row>
    <row r="1234" spans="3:11" s="2" customFormat="1" x14ac:dyDescent="0.2">
      <c r="C1234" s="1"/>
      <c r="D1234" s="1"/>
      <c r="E1234" s="4"/>
      <c r="F1234" s="4"/>
      <c r="G1234" s="4"/>
      <c r="H1234" s="3"/>
      <c r="I1234" s="3"/>
      <c r="J1234" s="3"/>
      <c r="K1234" s="4"/>
    </row>
    <row r="1235" spans="3:11" s="2" customFormat="1" x14ac:dyDescent="0.2">
      <c r="C1235" s="1"/>
      <c r="D1235" s="1"/>
      <c r="E1235" s="4"/>
      <c r="F1235" s="4"/>
      <c r="G1235" s="4"/>
      <c r="H1235" s="3"/>
      <c r="I1235" s="3"/>
      <c r="J1235" s="3"/>
      <c r="K1235" s="4"/>
    </row>
    <row r="1236" spans="3:11" s="2" customFormat="1" x14ac:dyDescent="0.2">
      <c r="C1236" s="1"/>
      <c r="D1236" s="1"/>
      <c r="E1236" s="4"/>
      <c r="F1236" s="4"/>
      <c r="G1236" s="4"/>
      <c r="H1236" s="3"/>
      <c r="I1236" s="3"/>
      <c r="J1236" s="3"/>
      <c r="K1236" s="4"/>
    </row>
    <row r="1237" spans="3:11" s="2" customFormat="1" x14ac:dyDescent="0.2">
      <c r="C1237" s="1"/>
      <c r="D1237" s="1"/>
      <c r="E1237" s="4"/>
      <c r="F1237" s="4"/>
      <c r="G1237" s="4"/>
      <c r="H1237" s="3"/>
      <c r="I1237" s="3"/>
      <c r="J1237" s="3"/>
      <c r="K1237" s="4"/>
    </row>
    <row r="1238" spans="3:11" s="2" customFormat="1" x14ac:dyDescent="0.2">
      <c r="C1238" s="1"/>
      <c r="D1238" s="1"/>
      <c r="E1238" s="4"/>
      <c r="F1238" s="4"/>
      <c r="G1238" s="4"/>
      <c r="H1238" s="3"/>
      <c r="I1238" s="3"/>
      <c r="J1238" s="3"/>
      <c r="K1238" s="4"/>
    </row>
    <row r="1239" spans="3:11" s="2" customFormat="1" x14ac:dyDescent="0.2">
      <c r="C1239" s="1"/>
      <c r="D1239" s="1"/>
      <c r="E1239" s="4"/>
      <c r="F1239" s="4"/>
      <c r="G1239" s="4"/>
      <c r="H1239" s="3"/>
      <c r="I1239" s="3"/>
      <c r="J1239" s="3"/>
      <c r="K1239" s="4"/>
    </row>
    <row r="1240" spans="3:11" s="2" customFormat="1" x14ac:dyDescent="0.2">
      <c r="C1240" s="1"/>
      <c r="D1240" s="1"/>
      <c r="E1240" s="4"/>
      <c r="F1240" s="4"/>
      <c r="G1240" s="4"/>
      <c r="H1240" s="3"/>
      <c r="I1240" s="3"/>
      <c r="J1240" s="3"/>
      <c r="K1240" s="4"/>
    </row>
    <row r="1241" spans="3:11" s="2" customFormat="1" x14ac:dyDescent="0.2">
      <c r="C1241" s="1"/>
      <c r="D1241" s="1"/>
      <c r="E1241" s="4"/>
      <c r="F1241" s="4"/>
      <c r="G1241" s="4"/>
      <c r="H1241" s="3"/>
      <c r="I1241" s="3"/>
      <c r="J1241" s="3"/>
      <c r="K1241" s="4"/>
    </row>
    <row r="1242" spans="3:11" s="2" customFormat="1" x14ac:dyDescent="0.2">
      <c r="C1242" s="1"/>
      <c r="D1242" s="1"/>
      <c r="E1242" s="4"/>
      <c r="F1242" s="4"/>
      <c r="G1242" s="4"/>
      <c r="H1242" s="3"/>
      <c r="I1242" s="3"/>
      <c r="J1242" s="3"/>
      <c r="K1242" s="4"/>
    </row>
    <row r="1243" spans="3:11" s="2" customFormat="1" x14ac:dyDescent="0.2">
      <c r="C1243" s="1"/>
      <c r="D1243" s="1"/>
      <c r="E1243" s="4"/>
      <c r="F1243" s="4"/>
      <c r="G1243" s="4"/>
      <c r="H1243" s="3"/>
      <c r="I1243" s="3"/>
      <c r="J1243" s="3"/>
      <c r="K1243" s="4"/>
    </row>
    <row r="1244" spans="3:11" s="2" customFormat="1" x14ac:dyDescent="0.2">
      <c r="C1244" s="1"/>
      <c r="D1244" s="1"/>
      <c r="E1244" s="4"/>
      <c r="F1244" s="4"/>
      <c r="G1244" s="4"/>
      <c r="H1244" s="3"/>
      <c r="I1244" s="3"/>
      <c r="J1244" s="3"/>
      <c r="K1244" s="4"/>
    </row>
    <row r="1245" spans="3:11" s="2" customFormat="1" x14ac:dyDescent="0.2">
      <c r="C1245" s="1"/>
      <c r="D1245" s="1"/>
      <c r="E1245" s="4"/>
      <c r="F1245" s="4"/>
      <c r="G1245" s="4"/>
      <c r="H1245" s="3"/>
      <c r="I1245" s="3"/>
      <c r="J1245" s="3"/>
      <c r="K1245" s="4"/>
    </row>
    <row r="1246" spans="3:11" s="2" customFormat="1" x14ac:dyDescent="0.2">
      <c r="C1246" s="1"/>
      <c r="D1246" s="1"/>
      <c r="E1246" s="4"/>
      <c r="F1246" s="4"/>
      <c r="G1246" s="4"/>
      <c r="H1246" s="3"/>
      <c r="I1246" s="3"/>
      <c r="J1246" s="3"/>
      <c r="K1246" s="4"/>
    </row>
    <row r="1247" spans="3:11" s="2" customFormat="1" x14ac:dyDescent="0.2">
      <c r="C1247" s="1"/>
      <c r="D1247" s="1"/>
      <c r="E1247" s="4"/>
      <c r="F1247" s="4"/>
      <c r="G1247" s="4"/>
      <c r="H1247" s="3"/>
      <c r="I1247" s="3"/>
      <c r="J1247" s="3"/>
      <c r="K1247" s="4"/>
    </row>
    <row r="1248" spans="3:11" s="2" customFormat="1" x14ac:dyDescent="0.2">
      <c r="C1248" s="1"/>
      <c r="D1248" s="1"/>
      <c r="E1248" s="4"/>
      <c r="F1248" s="4"/>
      <c r="G1248" s="4"/>
      <c r="H1248" s="3"/>
      <c r="I1248" s="3"/>
      <c r="J1248" s="3"/>
      <c r="K1248" s="4"/>
    </row>
    <row r="1249" spans="3:11" s="2" customFormat="1" x14ac:dyDescent="0.2">
      <c r="C1249" s="1"/>
      <c r="D1249" s="1"/>
      <c r="E1249" s="4"/>
      <c r="F1249" s="4"/>
      <c r="G1249" s="4"/>
      <c r="H1249" s="3"/>
      <c r="I1249" s="3"/>
      <c r="J1249" s="3"/>
      <c r="K1249" s="4"/>
    </row>
    <row r="1250" spans="3:11" s="2" customFormat="1" x14ac:dyDescent="0.2">
      <c r="C1250" s="1"/>
      <c r="D1250" s="1"/>
      <c r="E1250" s="4"/>
      <c r="F1250" s="4"/>
      <c r="G1250" s="4"/>
      <c r="H1250" s="3"/>
      <c r="I1250" s="3"/>
      <c r="J1250" s="3"/>
      <c r="K1250" s="4"/>
    </row>
    <row r="1251" spans="3:11" s="2" customFormat="1" x14ac:dyDescent="0.2">
      <c r="C1251" s="1"/>
      <c r="D1251" s="1"/>
      <c r="E1251" s="4"/>
      <c r="F1251" s="4"/>
      <c r="G1251" s="4"/>
      <c r="H1251" s="3"/>
      <c r="I1251" s="3"/>
      <c r="J1251" s="3"/>
      <c r="K1251" s="4"/>
    </row>
    <row r="1252" spans="3:11" s="2" customFormat="1" x14ac:dyDescent="0.2">
      <c r="C1252" s="1"/>
      <c r="D1252" s="1"/>
      <c r="E1252" s="4"/>
      <c r="F1252" s="4"/>
      <c r="G1252" s="4"/>
      <c r="H1252" s="3"/>
      <c r="I1252" s="3"/>
      <c r="J1252" s="3"/>
      <c r="K1252" s="4"/>
    </row>
    <row r="1253" spans="3:11" s="2" customFormat="1" x14ac:dyDescent="0.2">
      <c r="C1253" s="1"/>
      <c r="D1253" s="1"/>
      <c r="E1253" s="4"/>
      <c r="F1253" s="4"/>
      <c r="G1253" s="4"/>
      <c r="H1253" s="3"/>
      <c r="I1253" s="3"/>
      <c r="J1253" s="3"/>
      <c r="K1253" s="4"/>
    </row>
    <row r="1254" spans="3:11" s="2" customFormat="1" x14ac:dyDescent="0.2">
      <c r="C1254" s="1"/>
      <c r="D1254" s="1"/>
      <c r="E1254" s="4"/>
      <c r="F1254" s="4"/>
      <c r="G1254" s="4"/>
      <c r="H1254" s="3"/>
      <c r="I1254" s="3"/>
      <c r="J1254" s="3"/>
      <c r="K1254" s="4"/>
    </row>
    <row r="1255" spans="3:11" s="2" customFormat="1" x14ac:dyDescent="0.2">
      <c r="C1255" s="1"/>
      <c r="D1255" s="1"/>
      <c r="E1255" s="4"/>
      <c r="F1255" s="4"/>
      <c r="G1255" s="4"/>
      <c r="H1255" s="3"/>
      <c r="I1255" s="3"/>
      <c r="J1255" s="3"/>
      <c r="K1255" s="4"/>
    </row>
    <row r="1256" spans="3:11" s="2" customFormat="1" x14ac:dyDescent="0.2">
      <c r="C1256" s="1"/>
      <c r="D1256" s="1"/>
      <c r="E1256" s="4"/>
      <c r="F1256" s="4"/>
      <c r="G1256" s="4"/>
      <c r="H1256" s="3"/>
      <c r="I1256" s="3"/>
      <c r="J1256" s="3"/>
      <c r="K1256" s="4"/>
    </row>
    <row r="1257" spans="3:11" s="2" customFormat="1" x14ac:dyDescent="0.2">
      <c r="C1257" s="1"/>
      <c r="D1257" s="1"/>
      <c r="E1257" s="4"/>
      <c r="F1257" s="4"/>
      <c r="G1257" s="4"/>
      <c r="H1257" s="3"/>
      <c r="I1257" s="3"/>
      <c r="J1257" s="3"/>
      <c r="K1257" s="4"/>
    </row>
    <row r="1258" spans="3:11" s="2" customFormat="1" x14ac:dyDescent="0.2">
      <c r="C1258" s="1"/>
      <c r="D1258" s="1"/>
      <c r="E1258" s="4"/>
      <c r="F1258" s="4"/>
      <c r="G1258" s="4"/>
      <c r="H1258" s="3"/>
      <c r="I1258" s="3"/>
      <c r="J1258" s="3"/>
      <c r="K1258" s="4"/>
    </row>
    <row r="1259" spans="3:11" s="2" customFormat="1" x14ac:dyDescent="0.2">
      <c r="C1259" s="1"/>
      <c r="D1259" s="1"/>
      <c r="E1259" s="4"/>
      <c r="F1259" s="4"/>
      <c r="G1259" s="4"/>
      <c r="H1259" s="3"/>
      <c r="I1259" s="3"/>
      <c r="J1259" s="3"/>
      <c r="K1259" s="4"/>
    </row>
    <row r="1260" spans="3:11" s="2" customFormat="1" x14ac:dyDescent="0.2">
      <c r="C1260" s="1"/>
      <c r="D1260" s="1"/>
      <c r="E1260" s="4"/>
      <c r="F1260" s="4"/>
      <c r="G1260" s="4"/>
      <c r="H1260" s="3"/>
      <c r="I1260" s="3"/>
      <c r="J1260" s="3"/>
      <c r="K1260" s="4"/>
    </row>
    <row r="1261" spans="3:11" s="2" customFormat="1" x14ac:dyDescent="0.2">
      <c r="C1261" s="1"/>
      <c r="D1261" s="1"/>
      <c r="E1261" s="4"/>
      <c r="F1261" s="4"/>
      <c r="G1261" s="4"/>
      <c r="H1261" s="3"/>
      <c r="I1261" s="3"/>
      <c r="J1261" s="3"/>
      <c r="K1261" s="4"/>
    </row>
    <row r="1262" spans="3:11" s="2" customFormat="1" x14ac:dyDescent="0.2">
      <c r="C1262" s="1"/>
      <c r="D1262" s="1"/>
      <c r="E1262" s="4"/>
      <c r="F1262" s="4"/>
      <c r="G1262" s="4"/>
      <c r="H1262" s="3"/>
      <c r="I1262" s="3"/>
      <c r="J1262" s="3"/>
      <c r="K1262" s="4"/>
    </row>
    <row r="1263" spans="3:11" s="2" customFormat="1" x14ac:dyDescent="0.2">
      <c r="C1263" s="1"/>
      <c r="D1263" s="1"/>
      <c r="E1263" s="4"/>
      <c r="F1263" s="4"/>
      <c r="G1263" s="4"/>
      <c r="H1263" s="3"/>
      <c r="I1263" s="3"/>
      <c r="J1263" s="3"/>
      <c r="K1263" s="4"/>
    </row>
    <row r="1264" spans="3:11" s="2" customFormat="1" x14ac:dyDescent="0.2">
      <c r="C1264" s="1"/>
      <c r="D1264" s="1"/>
      <c r="E1264" s="4"/>
      <c r="F1264" s="4"/>
      <c r="G1264" s="4"/>
      <c r="H1264" s="3"/>
      <c r="I1264" s="3"/>
      <c r="J1264" s="3"/>
      <c r="K1264" s="4"/>
    </row>
    <row r="1265" spans="2:11" s="2" customFormat="1" x14ac:dyDescent="0.2">
      <c r="C1265" s="1"/>
      <c r="D1265" s="1"/>
      <c r="E1265" s="4"/>
      <c r="F1265" s="4"/>
      <c r="G1265" s="4"/>
      <c r="H1265" s="3"/>
      <c r="I1265" s="3"/>
      <c r="J1265" s="3"/>
      <c r="K1265" s="4"/>
    </row>
    <row r="1266" spans="2:11" s="2" customFormat="1" x14ac:dyDescent="0.2">
      <c r="C1266" s="1"/>
      <c r="D1266" s="1"/>
      <c r="E1266" s="4"/>
      <c r="F1266" s="4"/>
      <c r="G1266" s="4"/>
      <c r="H1266" s="3"/>
      <c r="I1266" s="3"/>
      <c r="J1266" s="3"/>
      <c r="K1266" s="4"/>
    </row>
    <row r="1267" spans="2:11" s="2" customFormat="1" x14ac:dyDescent="0.2">
      <c r="C1267" s="1"/>
      <c r="D1267" s="1"/>
      <c r="E1267" s="4"/>
      <c r="F1267" s="4"/>
      <c r="G1267" s="4"/>
      <c r="H1267" s="3"/>
      <c r="I1267" s="3"/>
      <c r="J1267" s="3"/>
      <c r="K1267" s="4"/>
    </row>
    <row r="1268" spans="2:11" s="2" customFormat="1" x14ac:dyDescent="0.2">
      <c r="C1268" s="1"/>
      <c r="D1268" s="1"/>
      <c r="E1268" s="4"/>
      <c r="F1268" s="4"/>
      <c r="G1268" s="4"/>
      <c r="H1268" s="3"/>
      <c r="I1268" s="3"/>
      <c r="J1268" s="3"/>
      <c r="K1268" s="4"/>
    </row>
    <row r="1269" spans="2:11" s="2" customFormat="1" x14ac:dyDescent="0.2">
      <c r="C1269" s="1"/>
      <c r="D1269" s="1"/>
      <c r="E1269" s="4"/>
      <c r="F1269" s="4"/>
      <c r="G1269" s="4"/>
      <c r="H1269" s="3"/>
      <c r="I1269" s="3"/>
      <c r="J1269" s="3"/>
    </row>
    <row r="1270" spans="2:11" s="2" customFormat="1" x14ac:dyDescent="0.2">
      <c r="C1270" s="1"/>
      <c r="D1270" s="1"/>
      <c r="E1270" s="4"/>
      <c r="F1270" s="4"/>
      <c r="G1270" s="4"/>
      <c r="H1270" s="3"/>
      <c r="I1270" s="3"/>
      <c r="J1270" s="3"/>
      <c r="K1270" s="1"/>
    </row>
    <row r="1271" spans="2:11" x14ac:dyDescent="0.2">
      <c r="B1271" s="2"/>
      <c r="E1271" s="4"/>
      <c r="F1271" s="4"/>
      <c r="G1271" s="4"/>
      <c r="H1271" s="3"/>
      <c r="I1271" s="3"/>
      <c r="J1271" s="3"/>
    </row>
    <row r="1272" spans="2:11" x14ac:dyDescent="0.2">
      <c r="B1272" s="2"/>
      <c r="E1272" s="4"/>
      <c r="F1272" s="4"/>
      <c r="G1272" s="4"/>
      <c r="H1272" s="3"/>
      <c r="I1272" s="3"/>
      <c r="J1272" s="3"/>
    </row>
    <row r="1273" spans="2:11" x14ac:dyDescent="0.2">
      <c r="B1273" s="2"/>
      <c r="E1273" s="4"/>
      <c r="F1273" s="4"/>
      <c r="G1273" s="4"/>
      <c r="H1273" s="3"/>
      <c r="I1273" s="3"/>
      <c r="J1273" s="3"/>
    </row>
    <row r="1274" spans="2:11" x14ac:dyDescent="0.2">
      <c r="B1274" s="2"/>
      <c r="E1274" s="4"/>
      <c r="F1274" s="4"/>
      <c r="G1274" s="4"/>
      <c r="H1274" s="3"/>
      <c r="I1274" s="3"/>
      <c r="J1274" s="3"/>
    </row>
    <row r="1275" spans="2:11" x14ac:dyDescent="0.2">
      <c r="B1275" s="2"/>
      <c r="E1275" s="4"/>
      <c r="F1275" s="4"/>
      <c r="G1275" s="4"/>
      <c r="H1275" s="3"/>
      <c r="I1275" s="3"/>
      <c r="J1275" s="3"/>
    </row>
    <row r="1276" spans="2:11" x14ac:dyDescent="0.2">
      <c r="B1276" s="2"/>
      <c r="E1276" s="4"/>
      <c r="F1276" s="4"/>
      <c r="G1276" s="4"/>
      <c r="H1276" s="3"/>
      <c r="I1276" s="3"/>
      <c r="J1276" s="3"/>
    </row>
    <row r="1277" spans="2:11" x14ac:dyDescent="0.2">
      <c r="B1277" s="2"/>
      <c r="E1277" s="4"/>
      <c r="F1277" s="4"/>
      <c r="G1277" s="4"/>
      <c r="H1277" s="3"/>
      <c r="I1277" s="3"/>
      <c r="J1277" s="3"/>
    </row>
    <row r="1278" spans="2:11" x14ac:dyDescent="0.2">
      <c r="B1278" s="2"/>
      <c r="E1278" s="4"/>
      <c r="F1278" s="4"/>
      <c r="G1278" s="4"/>
      <c r="H1278" s="3"/>
      <c r="I1278" s="3"/>
      <c r="J1278" s="3"/>
    </row>
    <row r="1279" spans="2:11" x14ac:dyDescent="0.2">
      <c r="B1279" s="2"/>
      <c r="E1279" s="4"/>
      <c r="F1279" s="4"/>
      <c r="G1279" s="4"/>
      <c r="H1279" s="3"/>
      <c r="I1279" s="3"/>
      <c r="J1279" s="3"/>
    </row>
    <row r="1280" spans="2:11" x14ac:dyDescent="0.2">
      <c r="B1280" s="2"/>
      <c r="E1280" s="4"/>
      <c r="F1280" s="4"/>
      <c r="G1280" s="4"/>
      <c r="H1280" s="3"/>
      <c r="I1280" s="3"/>
      <c r="J1280" s="3"/>
    </row>
    <row r="1281" spans="2:10" x14ac:dyDescent="0.2">
      <c r="B1281" s="2"/>
      <c r="E1281" s="4"/>
      <c r="F1281" s="4"/>
      <c r="G1281" s="4"/>
      <c r="H1281" s="3"/>
      <c r="I1281" s="3"/>
      <c r="J1281" s="3"/>
    </row>
    <row r="1282" spans="2:10" x14ac:dyDescent="0.2">
      <c r="B1282" s="2"/>
      <c r="E1282" s="4"/>
      <c r="F1282" s="4"/>
      <c r="G1282" s="4"/>
      <c r="H1282" s="3"/>
      <c r="I1282" s="3"/>
      <c r="J1282" s="3"/>
    </row>
    <row r="1283" spans="2:10" x14ac:dyDescent="0.2">
      <c r="B1283" s="2"/>
      <c r="E1283" s="4"/>
      <c r="F1283" s="4"/>
      <c r="G1283" s="4"/>
      <c r="H1283" s="3"/>
      <c r="I1283" s="3"/>
      <c r="J1283" s="3"/>
    </row>
    <row r="1284" spans="2:10" x14ac:dyDescent="0.2">
      <c r="B1284" s="2"/>
      <c r="E1284" s="4"/>
      <c r="F1284" s="4"/>
      <c r="G1284" s="4"/>
      <c r="H1284" s="3"/>
      <c r="I1284" s="3"/>
      <c r="J1284" s="3"/>
    </row>
    <row r="1285" spans="2:10" x14ac:dyDescent="0.2">
      <c r="B1285" s="2"/>
      <c r="E1285" s="4"/>
      <c r="F1285" s="4"/>
      <c r="G1285" s="4"/>
      <c r="H1285" s="3"/>
      <c r="I1285" s="3"/>
      <c r="J1285" s="3"/>
    </row>
    <row r="1286" spans="2:10" x14ac:dyDescent="0.2">
      <c r="B1286" s="2"/>
      <c r="E1286" s="4"/>
      <c r="F1286" s="4"/>
      <c r="G1286" s="4"/>
      <c r="H1286" s="3"/>
      <c r="I1286" s="3"/>
      <c r="J1286" s="3"/>
    </row>
    <row r="1287" spans="2:10" x14ac:dyDescent="0.2">
      <c r="B1287" s="2"/>
      <c r="E1287" s="4"/>
      <c r="F1287" s="4"/>
      <c r="G1287" s="4"/>
      <c r="H1287" s="3"/>
      <c r="I1287" s="3"/>
      <c r="J1287" s="3"/>
    </row>
    <row r="1288" spans="2:10" x14ac:dyDescent="0.2">
      <c r="B1288" s="2"/>
      <c r="E1288" s="4"/>
      <c r="F1288" s="4"/>
      <c r="G1288" s="4"/>
      <c r="H1288" s="3"/>
      <c r="I1288" s="3"/>
      <c r="J1288" s="3"/>
    </row>
    <row r="1289" spans="2:10" x14ac:dyDescent="0.2">
      <c r="E1289" s="4"/>
      <c r="F1289" s="4"/>
      <c r="G1289" s="4"/>
      <c r="H1289" s="3"/>
      <c r="I1289" s="3"/>
      <c r="J1289" s="3"/>
    </row>
    <row r="1290" spans="2:10" x14ac:dyDescent="0.2">
      <c r="E1290" s="4"/>
      <c r="F1290" s="4"/>
      <c r="G1290" s="4"/>
      <c r="H1290" s="3"/>
      <c r="I1290" s="3"/>
      <c r="J1290" s="3"/>
    </row>
    <row r="1291" spans="2:10" x14ac:dyDescent="0.2">
      <c r="E1291" s="4"/>
      <c r="F1291" s="4"/>
      <c r="G1291" s="4"/>
      <c r="H1291" s="3"/>
      <c r="I1291" s="3"/>
      <c r="J1291" s="3"/>
    </row>
    <row r="1292" spans="2:10" x14ac:dyDescent="0.2">
      <c r="E1292" s="4"/>
      <c r="F1292" s="4"/>
      <c r="G1292" s="4"/>
      <c r="H1292" s="3"/>
      <c r="I1292" s="3"/>
      <c r="J1292" s="3"/>
    </row>
    <row r="1293" spans="2:10" x14ac:dyDescent="0.2">
      <c r="E1293" s="4"/>
      <c r="F1293" s="4"/>
      <c r="G1293" s="4"/>
      <c r="H1293" s="3"/>
      <c r="I1293" s="3"/>
      <c r="J1293" s="3"/>
    </row>
    <row r="1294" spans="2:10" x14ac:dyDescent="0.2">
      <c r="E1294" s="4"/>
      <c r="F1294" s="4"/>
      <c r="G1294" s="4"/>
      <c r="H1294" s="3"/>
      <c r="I1294" s="3"/>
      <c r="J1294" s="3"/>
    </row>
    <row r="1295" spans="2:10" x14ac:dyDescent="0.2">
      <c r="E1295" s="4"/>
      <c r="F1295" s="4"/>
      <c r="G1295" s="4"/>
      <c r="H1295" s="3"/>
      <c r="I1295" s="3"/>
      <c r="J1295" s="3"/>
    </row>
    <row r="1296" spans="2:10" x14ac:dyDescent="0.2">
      <c r="E1296" s="4"/>
      <c r="F1296" s="4"/>
      <c r="G1296" s="4"/>
      <c r="H1296" s="3"/>
      <c r="I1296" s="3"/>
      <c r="J1296" s="3"/>
    </row>
    <row r="1297" spans="5:10" x14ac:dyDescent="0.2">
      <c r="E1297" s="4"/>
      <c r="F1297" s="4"/>
      <c r="G1297" s="4"/>
      <c r="H1297" s="3"/>
      <c r="I1297" s="3"/>
      <c r="J1297" s="3"/>
    </row>
    <row r="1298" spans="5:10" x14ac:dyDescent="0.2">
      <c r="E1298" s="4"/>
      <c r="F1298" s="4"/>
      <c r="G1298" s="4"/>
      <c r="H1298" s="3"/>
      <c r="I1298" s="3"/>
      <c r="J1298" s="3"/>
    </row>
    <row r="1299" spans="5:10" x14ac:dyDescent="0.2">
      <c r="E1299" s="4"/>
      <c r="F1299" s="4"/>
      <c r="G1299" s="4"/>
      <c r="H1299" s="3"/>
      <c r="I1299" s="3"/>
      <c r="J1299" s="3"/>
    </row>
    <row r="1300" spans="5:10" x14ac:dyDescent="0.2">
      <c r="E1300" s="4"/>
      <c r="F1300" s="4"/>
      <c r="G1300" s="4"/>
      <c r="H1300" s="3"/>
      <c r="I1300" s="3"/>
      <c r="J1300" s="3"/>
    </row>
    <row r="1301" spans="5:10" x14ac:dyDescent="0.2">
      <c r="E1301" s="4"/>
      <c r="F1301" s="4"/>
      <c r="G1301" s="4"/>
      <c r="H1301" s="3"/>
      <c r="I1301" s="3"/>
      <c r="J1301" s="3"/>
    </row>
    <row r="1302" spans="5:10" x14ac:dyDescent="0.2">
      <c r="E1302" s="4"/>
      <c r="F1302" s="4"/>
      <c r="G1302" s="4"/>
      <c r="H1302" s="3"/>
      <c r="I1302" s="3"/>
      <c r="J1302" s="3"/>
    </row>
    <row r="1303" spans="5:10" x14ac:dyDescent="0.2">
      <c r="E1303" s="4"/>
      <c r="F1303" s="4"/>
      <c r="G1303" s="4"/>
      <c r="H1303" s="3"/>
      <c r="I1303" s="3"/>
      <c r="J1303" s="3"/>
    </row>
    <row r="1304" spans="5:10" x14ac:dyDescent="0.2">
      <c r="E1304" s="4"/>
      <c r="F1304" s="4"/>
      <c r="G1304" s="4"/>
      <c r="H1304" s="3"/>
      <c r="I1304" s="3"/>
      <c r="J1304" s="3"/>
    </row>
    <row r="1305" spans="5:10" x14ac:dyDescent="0.2">
      <c r="E1305" s="4"/>
      <c r="F1305" s="4"/>
      <c r="G1305" s="4"/>
      <c r="H1305" s="3"/>
      <c r="I1305" s="3"/>
      <c r="J1305" s="3"/>
    </row>
    <row r="1306" spans="5:10" x14ac:dyDescent="0.2">
      <c r="E1306" s="4"/>
      <c r="F1306" s="4"/>
      <c r="G1306" s="4"/>
      <c r="H1306" s="3"/>
      <c r="I1306" s="3"/>
      <c r="J1306" s="3"/>
    </row>
    <row r="1307" spans="5:10" x14ac:dyDescent="0.2">
      <c r="E1307" s="4"/>
      <c r="F1307" s="4"/>
      <c r="G1307" s="4"/>
      <c r="H1307" s="3"/>
      <c r="I1307" s="3"/>
      <c r="J1307" s="3"/>
    </row>
    <row r="1308" spans="5:10" x14ac:dyDescent="0.2">
      <c r="E1308" s="4"/>
      <c r="F1308" s="4"/>
      <c r="G1308" s="4"/>
      <c r="H1308" s="3"/>
      <c r="I1308" s="3"/>
      <c r="J1308" s="3"/>
    </row>
    <row r="1309" spans="5:10" x14ac:dyDescent="0.2">
      <c r="E1309" s="4"/>
      <c r="F1309" s="4"/>
      <c r="G1309" s="4"/>
      <c r="H1309" s="3"/>
      <c r="I1309" s="3"/>
      <c r="J1309" s="3"/>
    </row>
    <row r="1310" spans="5:10" x14ac:dyDescent="0.2">
      <c r="E1310" s="4"/>
      <c r="F1310" s="4"/>
      <c r="G1310" s="4"/>
      <c r="H1310" s="3"/>
      <c r="I1310" s="3"/>
      <c r="J1310" s="3"/>
    </row>
    <row r="1311" spans="5:10" x14ac:dyDescent="0.2">
      <c r="E1311" s="4"/>
      <c r="F1311" s="4"/>
      <c r="G1311" s="4"/>
      <c r="H1311" s="3"/>
      <c r="I1311" s="3"/>
      <c r="J1311" s="3"/>
    </row>
    <row r="1312" spans="5:10" x14ac:dyDescent="0.2">
      <c r="E1312" s="4"/>
      <c r="F1312" s="4"/>
      <c r="G1312" s="4"/>
      <c r="H1312" s="3"/>
      <c r="I1312" s="3"/>
      <c r="J1312" s="3"/>
    </row>
    <row r="1313" spans="3:10" x14ac:dyDescent="0.2">
      <c r="E1313" s="4"/>
      <c r="F1313" s="4"/>
      <c r="G1313" s="4"/>
      <c r="H1313" s="3"/>
      <c r="I1313" s="3"/>
      <c r="J1313" s="3"/>
    </row>
    <row r="1314" spans="3:10" x14ac:dyDescent="0.2">
      <c r="E1314" s="4"/>
      <c r="F1314" s="4"/>
      <c r="G1314" s="4"/>
      <c r="H1314" s="3"/>
      <c r="I1314" s="3"/>
      <c r="J1314" s="3"/>
    </row>
    <row r="1315" spans="3:10" x14ac:dyDescent="0.2">
      <c r="E1315" s="4"/>
      <c r="F1315" s="4"/>
      <c r="G1315" s="4"/>
      <c r="H1315" s="3"/>
      <c r="I1315" s="3"/>
      <c r="J1315" s="3"/>
    </row>
    <row r="1316" spans="3:10" x14ac:dyDescent="0.2">
      <c r="E1316" s="4"/>
      <c r="F1316" s="4"/>
      <c r="G1316" s="4"/>
      <c r="H1316" s="3"/>
      <c r="I1316" s="3"/>
      <c r="J1316" s="3"/>
    </row>
    <row r="1317" spans="3:10" x14ac:dyDescent="0.2">
      <c r="E1317" s="4"/>
      <c r="F1317" s="4"/>
      <c r="G1317" s="4"/>
      <c r="H1317" s="3"/>
      <c r="I1317" s="3"/>
      <c r="J1317" s="3"/>
    </row>
    <row r="1318" spans="3:10" x14ac:dyDescent="0.2">
      <c r="E1318" s="4"/>
      <c r="F1318" s="4"/>
      <c r="G1318" s="4"/>
      <c r="H1318" s="3"/>
      <c r="I1318" s="3"/>
      <c r="J1318" s="3"/>
    </row>
    <row r="1319" spans="3:10" x14ac:dyDescent="0.2">
      <c r="E1319" s="4"/>
      <c r="F1319" s="4"/>
      <c r="G1319" s="4"/>
      <c r="H1319" s="3"/>
      <c r="I1319" s="3"/>
      <c r="J1319" s="3"/>
    </row>
    <row r="1320" spans="3:10" x14ac:dyDescent="0.2">
      <c r="E1320" s="4"/>
      <c r="F1320" s="4"/>
      <c r="G1320" s="4"/>
      <c r="H1320" s="3"/>
      <c r="I1320" s="3"/>
      <c r="J1320" s="3"/>
    </row>
    <row r="1321" spans="3:10" x14ac:dyDescent="0.2">
      <c r="E1321" s="4"/>
      <c r="F1321" s="4"/>
      <c r="G1321" s="4"/>
      <c r="H1321" s="3"/>
      <c r="I1321" s="3"/>
      <c r="J1321" s="3"/>
    </row>
    <row r="1322" spans="3:10" x14ac:dyDescent="0.2">
      <c r="E1322" s="4"/>
      <c r="F1322" s="4"/>
      <c r="G1322" s="4"/>
      <c r="H1322" s="3"/>
      <c r="I1322" s="3"/>
      <c r="J1322" s="3"/>
    </row>
    <row r="1323" spans="3:10" x14ac:dyDescent="0.2">
      <c r="E1323" s="4"/>
      <c r="F1323" s="4"/>
      <c r="G1323" s="4"/>
      <c r="H1323" s="3"/>
      <c r="I1323" s="3"/>
      <c r="J1323" s="3"/>
    </row>
    <row r="1324" spans="3:10" x14ac:dyDescent="0.2">
      <c r="E1324" s="4"/>
      <c r="F1324" s="4"/>
      <c r="G1324" s="4"/>
      <c r="H1324" s="3"/>
      <c r="I1324" s="3"/>
      <c r="J1324" s="3"/>
    </row>
    <row r="1325" spans="3:10" x14ac:dyDescent="0.2">
      <c r="E1325" s="4"/>
      <c r="F1325" s="4"/>
      <c r="G1325" s="4"/>
      <c r="H1325" s="3"/>
      <c r="I1325" s="3"/>
      <c r="J1325" s="3"/>
    </row>
    <row r="1326" spans="3:10" x14ac:dyDescent="0.2">
      <c r="E1326" s="4"/>
      <c r="F1326" s="4"/>
      <c r="G1326" s="4"/>
      <c r="H1326" s="3"/>
      <c r="I1326" s="3"/>
      <c r="J1326" s="3"/>
    </row>
    <row r="1327" spans="3:10" x14ac:dyDescent="0.2">
      <c r="C1327" s="2"/>
      <c r="D1327" s="2"/>
      <c r="E1327" s="4"/>
      <c r="F1327" s="4"/>
      <c r="G1327" s="4"/>
      <c r="H1327" s="3"/>
      <c r="I1327" s="3"/>
      <c r="J1327" s="3"/>
    </row>
    <row r="1328" spans="3:10" x14ac:dyDescent="0.2">
      <c r="C1328" s="2"/>
      <c r="D1328" s="2"/>
      <c r="E1328" s="4"/>
      <c r="F1328" s="4"/>
      <c r="G1328" s="4"/>
      <c r="H1328" s="3"/>
      <c r="I1328" s="3"/>
      <c r="J1328" s="3"/>
    </row>
    <row r="1329" spans="3:10" x14ac:dyDescent="0.2">
      <c r="C1329" s="2"/>
      <c r="D1329" s="2"/>
      <c r="E1329" s="4"/>
      <c r="F1329" s="4"/>
      <c r="G1329" s="4"/>
      <c r="H1329" s="3"/>
      <c r="I1329" s="3"/>
      <c r="J1329" s="3"/>
    </row>
    <row r="1330" spans="3:10" x14ac:dyDescent="0.2">
      <c r="C1330" s="2"/>
      <c r="D1330" s="2"/>
      <c r="E1330" s="2"/>
      <c r="F1330" s="2"/>
      <c r="G1330" s="2"/>
      <c r="H1330" s="2"/>
      <c r="I1330" s="2"/>
      <c r="J1330" s="2"/>
    </row>
  </sheetData>
  <mergeCells count="9">
    <mergeCell ref="D14:M14"/>
    <mergeCell ref="C131:E131"/>
    <mergeCell ref="D15:M15"/>
    <mergeCell ref="B129:J129"/>
    <mergeCell ref="Q4:S4"/>
    <mergeCell ref="B5:J5"/>
    <mergeCell ref="B7:C7"/>
    <mergeCell ref="D12:M12"/>
    <mergeCell ref="D13:M13"/>
  </mergeCells>
  <dataValidations count="2">
    <dataValidation type="list" allowBlank="1" showInputMessage="1" showErrorMessage="1" sqref="C9" xr:uid="{00000000-0002-0000-1100-000000000000}">
      <formula1>$R$7:$R$9</formula1>
    </dataValidation>
    <dataValidation type="list" allowBlank="1" showInputMessage="1" showErrorMessage="1" sqref="C10" xr:uid="{00000000-0002-0000-1100-000001000000}">
      <formula1>$Q$5:$Q$6</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L1330"/>
  <sheetViews>
    <sheetView workbookViewId="0">
      <pane ySplit="16" topLeftCell="A17" activePane="bottomLeft" state="frozen"/>
      <selection pane="bottomLeft"/>
    </sheetView>
  </sheetViews>
  <sheetFormatPr defaultColWidth="9.140625" defaultRowHeight="14.25" x14ac:dyDescent="0.2"/>
  <cols>
    <col min="1" max="1" width="13.7109375" style="1" bestFit="1" customWidth="1"/>
    <col min="2" max="2" width="10.140625" style="1" customWidth="1"/>
    <col min="3" max="3" width="38.42578125" style="1" customWidth="1"/>
    <col min="4" max="11" width="10" style="1" customWidth="1"/>
    <col min="12" max="15" width="10" style="2" customWidth="1"/>
    <col min="16" max="17" width="9.140625" style="2" customWidth="1"/>
    <col min="18" max="64" width="9.140625" style="2"/>
    <col min="65" max="16384" width="9.140625" style="1"/>
  </cols>
  <sheetData>
    <row r="1" spans="1:64" ht="14.25" customHeight="1" x14ac:dyDescent="0.2">
      <c r="A1" s="42"/>
      <c r="B1" s="133" t="s">
        <v>316</v>
      </c>
      <c r="C1" s="42"/>
      <c r="D1" s="134"/>
      <c r="E1" s="134"/>
      <c r="F1" s="134"/>
      <c r="G1" s="134"/>
      <c r="H1" s="134"/>
      <c r="I1" s="134"/>
      <c r="J1" s="134"/>
      <c r="P1" s="110"/>
      <c r="Q1" s="110"/>
      <c r="R1" s="110"/>
      <c r="S1" s="110"/>
      <c r="T1" s="110"/>
    </row>
    <row r="2" spans="1:64" ht="14.25" customHeight="1" x14ac:dyDescent="0.2">
      <c r="A2" s="42"/>
      <c r="B2" s="94" t="s">
        <v>313</v>
      </c>
      <c r="C2" s="42"/>
      <c r="D2" s="134"/>
      <c r="E2" s="134"/>
      <c r="F2" s="134"/>
      <c r="G2" s="134"/>
      <c r="H2" s="134"/>
      <c r="I2" s="134"/>
      <c r="J2" s="134"/>
      <c r="O2" s="152"/>
      <c r="P2" s="115"/>
      <c r="Q2" s="115"/>
      <c r="R2" s="115"/>
      <c r="S2" s="110"/>
      <c r="T2" s="110"/>
    </row>
    <row r="3" spans="1:64" x14ac:dyDescent="0.2">
      <c r="A3" s="42"/>
      <c r="B3" s="94" t="s">
        <v>233</v>
      </c>
      <c r="C3" s="42"/>
      <c r="D3" s="134"/>
      <c r="E3" s="134"/>
      <c r="F3" s="134"/>
      <c r="G3" s="134"/>
      <c r="H3" s="134"/>
      <c r="I3" s="134"/>
      <c r="J3" s="134"/>
      <c r="O3" s="152"/>
      <c r="P3" s="110"/>
      <c r="Q3" s="110"/>
      <c r="R3" s="110"/>
      <c r="S3" s="110"/>
      <c r="T3" s="110"/>
    </row>
    <row r="4" spans="1:64" x14ac:dyDescent="0.2">
      <c r="A4" s="42"/>
      <c r="B4" s="182" t="s">
        <v>217</v>
      </c>
      <c r="C4" s="42"/>
      <c r="D4" s="134"/>
      <c r="E4" s="181" t="s">
        <v>0</v>
      </c>
      <c r="F4" s="134"/>
      <c r="G4" s="134"/>
      <c r="H4" s="134"/>
      <c r="I4" s="134"/>
      <c r="J4" s="134"/>
      <c r="O4" s="152"/>
      <c r="P4" s="97"/>
      <c r="Q4" s="110"/>
      <c r="R4" s="110"/>
      <c r="S4" s="115"/>
      <c r="T4" s="115"/>
      <c r="U4" s="115"/>
      <c r="V4" s="115"/>
      <c r="W4" s="115"/>
    </row>
    <row r="5" spans="1:64" ht="15" thickBot="1" x14ac:dyDescent="0.25">
      <c r="A5" s="42"/>
      <c r="B5" s="213"/>
      <c r="C5" s="213"/>
      <c r="D5" s="213"/>
      <c r="E5" s="213"/>
      <c r="F5" s="213"/>
      <c r="G5" s="213"/>
      <c r="H5" s="213"/>
      <c r="I5" s="213"/>
      <c r="J5" s="213"/>
      <c r="O5" s="152"/>
      <c r="Q5" s="186" t="s">
        <v>309</v>
      </c>
      <c r="R5" s="186">
        <v>23</v>
      </c>
      <c r="S5" s="186">
        <f>VLOOKUP(C9,R7:S10,2,0)</f>
        <v>5</v>
      </c>
      <c r="T5" s="115"/>
      <c r="U5" s="115"/>
      <c r="V5" s="115"/>
      <c r="W5" s="115"/>
      <c r="X5" s="110"/>
      <c r="Y5" s="110"/>
      <c r="Z5" s="110"/>
      <c r="AA5" s="110"/>
      <c r="AB5" s="110"/>
    </row>
    <row r="6" spans="1:64" ht="12.75" customHeight="1" thickBot="1" x14ac:dyDescent="0.25">
      <c r="D6" s="24"/>
      <c r="E6" s="24"/>
      <c r="F6" s="24"/>
      <c r="G6" s="24"/>
      <c r="H6" s="24"/>
      <c r="I6" s="24"/>
      <c r="J6" s="24"/>
      <c r="K6" s="2"/>
      <c r="O6" s="152"/>
      <c r="Q6" s="186" t="s">
        <v>308</v>
      </c>
      <c r="R6" s="186">
        <v>21</v>
      </c>
      <c r="S6" s="186">
        <f>VLOOKUP(C10,Q5:R6,2,0)</f>
        <v>23</v>
      </c>
      <c r="T6" s="115"/>
      <c r="U6" s="115"/>
      <c r="V6" s="115"/>
      <c r="W6" s="115"/>
      <c r="X6" s="110"/>
      <c r="Y6" s="110"/>
      <c r="Z6" s="110"/>
      <c r="AA6" s="110"/>
      <c r="AB6" s="110"/>
    </row>
    <row r="7" spans="1:64" ht="30" customHeight="1" thickBot="1" x14ac:dyDescent="0.25">
      <c r="B7" s="214" t="s">
        <v>317</v>
      </c>
      <c r="C7" s="215"/>
      <c r="D7" s="32"/>
      <c r="E7" s="32"/>
      <c r="F7" s="32"/>
      <c r="G7" s="32"/>
      <c r="H7" s="32"/>
      <c r="I7" s="32"/>
      <c r="J7" s="32"/>
      <c r="K7" s="32"/>
      <c r="L7" s="32"/>
      <c r="M7" s="32"/>
      <c r="N7" s="32"/>
      <c r="O7" s="32"/>
      <c r="Q7" s="186"/>
      <c r="R7" s="186" t="s">
        <v>10</v>
      </c>
      <c r="S7" s="68">
        <v>1</v>
      </c>
      <c r="T7" s="115"/>
      <c r="U7" s="115"/>
      <c r="V7" s="115"/>
      <c r="W7" s="115"/>
      <c r="X7" s="110"/>
      <c r="Y7" s="110"/>
      <c r="Z7" s="110"/>
      <c r="AA7" s="110"/>
      <c r="AB7" s="110"/>
    </row>
    <row r="8" spans="1:64" ht="15" thickBot="1" x14ac:dyDescent="0.25">
      <c r="B8" s="111" t="s">
        <v>49</v>
      </c>
      <c r="C8" s="112" t="s">
        <v>218</v>
      </c>
      <c r="D8" s="32"/>
      <c r="E8" s="32"/>
      <c r="F8" s="32"/>
      <c r="G8" s="32"/>
      <c r="H8" s="32"/>
      <c r="I8" s="32"/>
      <c r="J8" s="32"/>
      <c r="K8" s="32"/>
      <c r="L8" s="32"/>
      <c r="M8" s="32"/>
      <c r="N8" s="32"/>
      <c r="O8" s="32"/>
      <c r="Q8" s="186"/>
      <c r="R8" s="186" t="s">
        <v>9</v>
      </c>
      <c r="S8" s="68">
        <v>3</v>
      </c>
      <c r="T8" s="115"/>
      <c r="U8" s="115"/>
      <c r="V8" s="115"/>
      <c r="W8" s="115"/>
      <c r="X8" s="110"/>
      <c r="Y8" s="110"/>
      <c r="Z8" s="110"/>
      <c r="AA8" s="110"/>
      <c r="AB8" s="110"/>
    </row>
    <row r="9" spans="1:64" ht="24.75" thickBot="1" x14ac:dyDescent="0.25">
      <c r="B9" s="113" t="s">
        <v>192</v>
      </c>
      <c r="C9" s="114" t="s">
        <v>8</v>
      </c>
      <c r="E9" s="161"/>
      <c r="F9" s="161"/>
      <c r="G9" s="161"/>
      <c r="H9" s="161"/>
      <c r="I9" s="161"/>
      <c r="J9" s="161"/>
      <c r="K9" s="161"/>
      <c r="L9" s="161"/>
      <c r="M9" s="161"/>
      <c r="N9" s="32"/>
      <c r="O9" s="32"/>
      <c r="Q9" s="186"/>
      <c r="R9" s="186" t="s">
        <v>8</v>
      </c>
      <c r="S9" s="115">
        <v>5</v>
      </c>
      <c r="T9" s="115"/>
      <c r="U9" s="115"/>
      <c r="V9" s="115"/>
      <c r="W9" s="115"/>
      <c r="X9" s="110"/>
      <c r="Y9" s="110"/>
      <c r="Z9" s="110"/>
      <c r="AA9" s="110"/>
      <c r="AB9" s="110"/>
    </row>
    <row r="10" spans="1:64" ht="15" thickBot="1" x14ac:dyDescent="0.25">
      <c r="B10" s="113" t="s">
        <v>307</v>
      </c>
      <c r="C10" s="114" t="s">
        <v>309</v>
      </c>
      <c r="E10" s="161"/>
      <c r="F10" s="161"/>
      <c r="G10" s="161"/>
      <c r="H10" s="161"/>
      <c r="I10" s="161"/>
      <c r="J10" s="161"/>
      <c r="K10" s="161"/>
      <c r="L10" s="161"/>
      <c r="M10" s="161"/>
      <c r="N10" s="32"/>
      <c r="O10" s="32"/>
      <c r="Q10" s="186"/>
      <c r="R10" s="186" t="s">
        <v>22</v>
      </c>
      <c r="S10" s="115">
        <v>10</v>
      </c>
      <c r="T10" s="115"/>
      <c r="U10" s="115"/>
      <c r="V10" s="115"/>
      <c r="W10" s="115"/>
      <c r="X10" s="110"/>
      <c r="Y10" s="110"/>
      <c r="Z10" s="110"/>
      <c r="AA10" s="110"/>
      <c r="AB10" s="110"/>
    </row>
    <row r="11" spans="1:64" x14ac:dyDescent="0.2">
      <c r="A11" s="116"/>
      <c r="B11" s="19"/>
      <c r="C11" s="117"/>
      <c r="D11" s="161"/>
      <c r="E11" s="161"/>
      <c r="F11" s="161"/>
      <c r="G11" s="161"/>
      <c r="H11" s="161"/>
      <c r="I11" s="161"/>
      <c r="J11" s="161"/>
      <c r="K11" s="161"/>
      <c r="L11" s="161"/>
      <c r="M11" s="161"/>
      <c r="N11" s="32"/>
      <c r="O11" s="32"/>
      <c r="P11" s="110"/>
      <c r="Q11" s="110"/>
      <c r="R11" s="110"/>
      <c r="S11" s="115"/>
      <c r="T11" s="115"/>
      <c r="U11" s="115"/>
      <c r="V11" s="115"/>
      <c r="W11" s="115"/>
      <c r="X11" s="110"/>
      <c r="Y11" s="110"/>
      <c r="Z11" s="110"/>
      <c r="AA11" s="110"/>
      <c r="AB11" s="110"/>
    </row>
    <row r="12" spans="1:64" x14ac:dyDescent="0.2">
      <c r="B12" s="118"/>
      <c r="C12" s="7"/>
      <c r="D12" s="216" t="str">
        <f>C8</f>
        <v>2017/2018</v>
      </c>
      <c r="E12" s="216"/>
      <c r="F12" s="216"/>
      <c r="G12" s="216"/>
      <c r="H12" s="216"/>
      <c r="I12" s="216"/>
      <c r="J12" s="216"/>
      <c r="K12" s="216"/>
      <c r="L12" s="216"/>
      <c r="M12" s="216"/>
      <c r="N12" s="216"/>
      <c r="O12" s="216"/>
      <c r="P12" s="110"/>
      <c r="Q12" s="110"/>
      <c r="R12" s="110"/>
      <c r="S12" s="115"/>
      <c r="T12" s="115"/>
      <c r="U12" s="115"/>
      <c r="V12" s="115"/>
      <c r="W12" s="115"/>
      <c r="X12" s="110"/>
      <c r="Y12" s="110"/>
      <c r="Z12" s="110"/>
      <c r="AA12" s="110"/>
      <c r="AB12" s="110"/>
    </row>
    <row r="13" spans="1:64" x14ac:dyDescent="0.2">
      <c r="B13" s="20"/>
      <c r="C13" s="7"/>
      <c r="D13" s="216" t="str">
        <f>C9</f>
        <v>Five years after graduation</v>
      </c>
      <c r="E13" s="216"/>
      <c r="F13" s="216"/>
      <c r="G13" s="216"/>
      <c r="H13" s="216"/>
      <c r="I13" s="216"/>
      <c r="J13" s="216"/>
      <c r="K13" s="216"/>
      <c r="L13" s="216"/>
      <c r="M13" s="216"/>
      <c r="N13" s="216"/>
      <c r="O13" s="216"/>
      <c r="P13" s="110"/>
      <c r="Q13" s="110"/>
      <c r="R13" s="110"/>
      <c r="S13" s="115"/>
      <c r="T13" s="115"/>
      <c r="U13" s="115"/>
      <c r="V13" s="115"/>
      <c r="W13" s="115"/>
      <c r="X13" s="110"/>
      <c r="Y13" s="110"/>
      <c r="Z13" s="110"/>
      <c r="AA13" s="110"/>
      <c r="AB13" s="110"/>
    </row>
    <row r="14" spans="1:64" x14ac:dyDescent="0.2">
      <c r="B14" s="2"/>
      <c r="C14" s="7"/>
      <c r="D14" s="216" t="str">
        <f>C10</f>
        <v>Total Graduates</v>
      </c>
      <c r="E14" s="216"/>
      <c r="F14" s="216"/>
      <c r="G14" s="216"/>
      <c r="H14" s="216"/>
      <c r="I14" s="216"/>
      <c r="J14" s="216"/>
      <c r="K14" s="216"/>
      <c r="L14" s="216"/>
      <c r="M14" s="216"/>
      <c r="N14" s="216"/>
      <c r="O14" s="216"/>
      <c r="P14" s="110"/>
      <c r="Q14" s="110"/>
      <c r="R14" s="110"/>
      <c r="S14" s="115"/>
      <c r="T14" s="115"/>
      <c r="U14" s="115"/>
      <c r="V14" s="115"/>
      <c r="W14" s="115"/>
      <c r="X14" s="110"/>
      <c r="Y14" s="110"/>
      <c r="Z14" s="110"/>
      <c r="AA14" s="110"/>
      <c r="AB14" s="110"/>
      <c r="BL14" s="1"/>
    </row>
    <row r="15" spans="1:64" ht="18.75" customHeight="1" x14ac:dyDescent="0.2">
      <c r="B15" s="2"/>
      <c r="C15" s="7"/>
      <c r="D15" s="209" t="s">
        <v>262</v>
      </c>
      <c r="E15" s="210"/>
      <c r="F15" s="210"/>
      <c r="G15" s="210"/>
      <c r="H15" s="210"/>
      <c r="I15" s="210"/>
      <c r="J15" s="210"/>
      <c r="K15" s="210"/>
      <c r="L15" s="210"/>
      <c r="M15" s="210"/>
      <c r="N15" s="210"/>
      <c r="O15" s="211"/>
      <c r="P15" s="110"/>
      <c r="Q15" s="110"/>
      <c r="R15" s="110"/>
      <c r="S15" s="115"/>
      <c r="T15" s="115"/>
      <c r="U15" s="115"/>
      <c r="V15" s="115"/>
      <c r="W15" s="115"/>
      <c r="X15" s="110"/>
      <c r="Y15" s="110"/>
      <c r="Z15" s="110"/>
      <c r="AA15" s="110"/>
      <c r="AB15" s="110"/>
      <c r="BL15" s="1"/>
    </row>
    <row r="16" spans="1:64" s="19" customFormat="1" ht="38.25" customHeight="1" x14ac:dyDescent="0.2">
      <c r="A16" s="119" t="s">
        <v>194</v>
      </c>
      <c r="B16" s="28" t="s">
        <v>195</v>
      </c>
      <c r="C16" s="28" t="s">
        <v>24</v>
      </c>
      <c r="D16" s="120" t="s">
        <v>31</v>
      </c>
      <c r="E16" s="63" t="s">
        <v>32</v>
      </c>
      <c r="F16" s="63" t="s">
        <v>33</v>
      </c>
      <c r="G16" s="63" t="s">
        <v>34</v>
      </c>
      <c r="H16" s="63" t="s">
        <v>35</v>
      </c>
      <c r="I16" s="63" t="s">
        <v>36</v>
      </c>
      <c r="J16" s="63" t="s">
        <v>37</v>
      </c>
      <c r="K16" s="63" t="s">
        <v>38</v>
      </c>
      <c r="L16" s="63" t="s">
        <v>39</v>
      </c>
      <c r="M16" s="63" t="s">
        <v>257</v>
      </c>
      <c r="N16" s="63" t="s">
        <v>259</v>
      </c>
      <c r="O16" s="121" t="s">
        <v>256</v>
      </c>
      <c r="P16" s="20"/>
      <c r="Q16" s="20"/>
      <c r="R16" s="153"/>
      <c r="S16" s="192"/>
      <c r="T16" s="192"/>
      <c r="U16" s="192"/>
      <c r="V16" s="192"/>
      <c r="W16" s="192"/>
      <c r="X16" s="153"/>
      <c r="Y16" s="153"/>
      <c r="Z16" s="153"/>
      <c r="AA16" s="153"/>
      <c r="AB16" s="153"/>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row>
    <row r="17" spans="1:64" x14ac:dyDescent="0.2">
      <c r="A17" s="164"/>
      <c r="B17" s="122"/>
      <c r="C17" s="123"/>
      <c r="D17" s="127"/>
      <c r="E17" s="125"/>
      <c r="F17" s="126"/>
      <c r="G17" s="126"/>
      <c r="H17" s="126"/>
      <c r="I17" s="126"/>
      <c r="J17" s="126"/>
      <c r="K17" s="37"/>
      <c r="L17" s="37"/>
      <c r="M17" s="37"/>
      <c r="O17" s="128"/>
      <c r="R17" s="110"/>
      <c r="S17" s="110"/>
      <c r="T17" s="110"/>
      <c r="U17" s="110"/>
      <c r="V17" s="110"/>
      <c r="W17" s="110"/>
      <c r="X17" s="110"/>
      <c r="Y17" s="110"/>
      <c r="Z17" s="110"/>
      <c r="AA17" s="110"/>
      <c r="AB17" s="110"/>
      <c r="BL17" s="1"/>
    </row>
    <row r="18" spans="1:64" x14ac:dyDescent="0.2">
      <c r="A18" s="28" t="s">
        <v>57</v>
      </c>
      <c r="B18" s="34"/>
      <c r="C18" s="28"/>
      <c r="D18" s="127"/>
      <c r="E18" s="125"/>
      <c r="F18" s="126"/>
      <c r="G18" s="126"/>
      <c r="H18" s="126"/>
      <c r="I18" s="126"/>
      <c r="J18" s="126"/>
      <c r="K18" s="2"/>
      <c r="O18" s="128"/>
      <c r="BL18" s="1"/>
    </row>
    <row r="19" spans="1:64" x14ac:dyDescent="0.2">
      <c r="A19" s="69" t="s">
        <v>100</v>
      </c>
      <c r="B19" s="32" t="s">
        <v>137</v>
      </c>
      <c r="C19" s="32" t="s">
        <v>138</v>
      </c>
      <c r="D19" s="129">
        <f>IFERROR(VLOOKUP($D$12&amp;$S$5&amp;$A$18&amp;$C19&amp;D$16,'Table 16 feed'!$A$4:$AD$25001,$S$6,0),"-")</f>
        <v>240</v>
      </c>
      <c r="E19" s="76">
        <f>IFERROR(VLOOKUP($D$12&amp;$S$5&amp;$A$18&amp;$C19&amp;E$16,'Table 16 feed'!$A$4:$AD$25001,$S$6,0),"-")</f>
        <v>835</v>
      </c>
      <c r="F19" s="76">
        <f>IFERROR(VLOOKUP($D$12&amp;$S$5&amp;$A$18&amp;$C19&amp;F$16,'Table 16 feed'!$A$4:$AD$25001,$S$6,0),"-")</f>
        <v>600</v>
      </c>
      <c r="G19" s="76">
        <f>IFERROR(VLOOKUP($D$12&amp;$S$5&amp;$A$18&amp;$C19&amp;G$16,'Table 16 feed'!$A$4:$AD$25001,$S$6,0),"-")</f>
        <v>380</v>
      </c>
      <c r="H19" s="76">
        <f>IFERROR(VLOOKUP($D$12&amp;$S$5&amp;$A$18&amp;$C19&amp;H$16,'Table 16 feed'!$A$4:$AD$25001,$S$6,0),"-")</f>
        <v>610</v>
      </c>
      <c r="I19" s="76">
        <f>IFERROR(VLOOKUP($D$12&amp;$S$5&amp;$A$18&amp;$C19&amp;I$16,'Table 16 feed'!$A$4:$AD$25001,$S$6,0),"-")</f>
        <v>470</v>
      </c>
      <c r="J19" s="76">
        <f>IFERROR(VLOOKUP($D$12&amp;$S$5&amp;$A$18&amp;$C19&amp;J$16,'Table 16 feed'!$A$4:$AD$25001,$S$6,0),"-")</f>
        <v>1840</v>
      </c>
      <c r="K19" s="76">
        <f>IFERROR(VLOOKUP($D$12&amp;$S$5&amp;$A$18&amp;$C19&amp;K$16,'Table 16 feed'!$A$4:$AD$25001,$S$6,0),"-")</f>
        <v>930</v>
      </c>
      <c r="L19" s="76">
        <f>IFERROR(VLOOKUP($D$12&amp;$S$5&amp;$A$18&amp;$C19&amp;L$16,'Table 16 feed'!$A$4:$AD$25001,$S$6,0),"-")</f>
        <v>575</v>
      </c>
      <c r="M19" s="76">
        <f>IFERROR(VLOOKUP($D$12&amp;$S$5&amp;$A$18&amp;$C19&amp;M$16,'Table 16 feed'!$A$4:$AD$25001,$S$6,0),"-")</f>
        <v>160</v>
      </c>
      <c r="N19" s="76">
        <f>IFERROR(VLOOKUP($D$12&amp;$S$5&amp;$A$18&amp;$C19&amp;N$16,'Table 16 feed'!$A$4:$AD$25001,$S$6,0),"-")</f>
        <v>150</v>
      </c>
      <c r="O19" s="77">
        <f>IFERROR(VLOOKUP($D$12&amp;$S$5&amp;$A$18&amp;$C19&amp;O$16,'Table 16 feed'!$A$4:$AD$25001,$S$6,0),"-")</f>
        <v>50</v>
      </c>
      <c r="BL19" s="1"/>
    </row>
    <row r="20" spans="1:64" x14ac:dyDescent="0.2">
      <c r="A20" s="69" t="s">
        <v>100</v>
      </c>
      <c r="B20" s="32" t="s">
        <v>139</v>
      </c>
      <c r="C20" s="32" t="s">
        <v>140</v>
      </c>
      <c r="D20" s="129">
        <f>IFERROR(VLOOKUP($D$12&amp;$S$5&amp;$A$18&amp;$C20&amp;D$16,'Table 16 feed'!$A$4:$AD$25001,$S$6,0),"-")</f>
        <v>70</v>
      </c>
      <c r="E20" s="76">
        <f>IFERROR(VLOOKUP($D$12&amp;$S$5&amp;$A$18&amp;$C20&amp;E$16,'Table 16 feed'!$A$4:$AD$25001,$S$6,0),"-")</f>
        <v>410</v>
      </c>
      <c r="F20" s="76">
        <f>IFERROR(VLOOKUP($D$12&amp;$S$5&amp;$A$18&amp;$C20&amp;F$16,'Table 16 feed'!$A$4:$AD$25001,$S$6,0),"-")</f>
        <v>210</v>
      </c>
      <c r="G20" s="76">
        <f>IFERROR(VLOOKUP($D$12&amp;$S$5&amp;$A$18&amp;$C20&amp;G$16,'Table 16 feed'!$A$4:$AD$25001,$S$6,0),"-")</f>
        <v>185</v>
      </c>
      <c r="H20" s="76">
        <f>IFERROR(VLOOKUP($D$12&amp;$S$5&amp;$A$18&amp;$C20&amp;H$16,'Table 16 feed'!$A$4:$AD$25001,$S$6,0),"-")</f>
        <v>310</v>
      </c>
      <c r="I20" s="76">
        <f>IFERROR(VLOOKUP($D$12&amp;$S$5&amp;$A$18&amp;$C20&amp;I$16,'Table 16 feed'!$A$4:$AD$25001,$S$6,0),"-")</f>
        <v>175</v>
      </c>
      <c r="J20" s="76">
        <f>IFERROR(VLOOKUP($D$12&amp;$S$5&amp;$A$18&amp;$C20&amp;J$16,'Table 16 feed'!$A$4:$AD$25001,$S$6,0),"-")</f>
        <v>740</v>
      </c>
      <c r="K20" s="76">
        <f>IFERROR(VLOOKUP($D$12&amp;$S$5&amp;$A$18&amp;$C20&amp;K$16,'Table 16 feed'!$A$4:$AD$25001,$S$6,0),"-")</f>
        <v>245</v>
      </c>
      <c r="L20" s="76">
        <f>IFERROR(VLOOKUP($D$12&amp;$S$5&amp;$A$18&amp;$C20&amp;L$16,'Table 16 feed'!$A$4:$AD$25001,$S$6,0),"-")</f>
        <v>90</v>
      </c>
      <c r="M20" s="76">
        <f>IFERROR(VLOOKUP($D$12&amp;$S$5&amp;$A$18&amp;$C20&amp;M$16,'Table 16 feed'!$A$4:$AD$25001,$S$6,0),"-")</f>
        <v>10</v>
      </c>
      <c r="N20" s="76">
        <f>IFERROR(VLOOKUP($D$12&amp;$S$5&amp;$A$18&amp;$C20&amp;N$16,'Table 16 feed'!$A$4:$AD$25001,$S$6,0),"-")</f>
        <v>55</v>
      </c>
      <c r="O20" s="77">
        <f>IFERROR(VLOOKUP($D$12&amp;$S$5&amp;$A$18&amp;$C20&amp;O$16,'Table 16 feed'!$A$4:$AD$25001,$S$6,0),"-")</f>
        <v>30</v>
      </c>
      <c r="BL20" s="1"/>
    </row>
    <row r="21" spans="1:64" x14ac:dyDescent="0.2">
      <c r="A21" s="69" t="s">
        <v>100</v>
      </c>
      <c r="B21" s="32" t="s">
        <v>280</v>
      </c>
      <c r="C21" s="32" t="s">
        <v>229</v>
      </c>
      <c r="D21" s="129">
        <f>IFERROR(VLOOKUP($D$12&amp;$S$5&amp;$A$18&amp;$C21&amp;D$16,'Table 16 feed'!$A$4:$AD$25001,$S$6,0),"-")</f>
        <v>1050</v>
      </c>
      <c r="E21" s="76">
        <f>IFERROR(VLOOKUP($D$12&amp;$S$5&amp;$A$18&amp;$C21&amp;E$16,'Table 16 feed'!$A$4:$AD$25001,$S$6,0),"-")</f>
        <v>1950</v>
      </c>
      <c r="F21" s="76">
        <f>IFERROR(VLOOKUP($D$12&amp;$S$5&amp;$A$18&amp;$C21&amp;F$16,'Table 16 feed'!$A$4:$AD$25001,$S$6,0),"-")</f>
        <v>1105</v>
      </c>
      <c r="G21" s="76">
        <f>IFERROR(VLOOKUP($D$12&amp;$S$5&amp;$A$18&amp;$C21&amp;G$16,'Table 16 feed'!$A$4:$AD$25001,$S$6,0),"-")</f>
        <v>900</v>
      </c>
      <c r="H21" s="76">
        <f>IFERROR(VLOOKUP($D$12&amp;$S$5&amp;$A$18&amp;$C21&amp;H$16,'Table 16 feed'!$A$4:$AD$25001,$S$6,0),"-")</f>
        <v>1075</v>
      </c>
      <c r="I21" s="76">
        <f>IFERROR(VLOOKUP($D$12&amp;$S$5&amp;$A$18&amp;$C21&amp;I$16,'Table 16 feed'!$A$4:$AD$25001,$S$6,0),"-")</f>
        <v>1185</v>
      </c>
      <c r="J21" s="76">
        <f>IFERROR(VLOOKUP($D$12&amp;$S$5&amp;$A$18&amp;$C21&amp;J$16,'Table 16 feed'!$A$4:$AD$25001,$S$6,0),"-")</f>
        <v>1445</v>
      </c>
      <c r="K21" s="76">
        <f>IFERROR(VLOOKUP($D$12&amp;$S$5&amp;$A$18&amp;$C21&amp;K$16,'Table 16 feed'!$A$4:$AD$25001,$S$6,0),"-")</f>
        <v>1615</v>
      </c>
      <c r="L21" s="76">
        <f>IFERROR(VLOOKUP($D$12&amp;$S$5&amp;$A$18&amp;$C21&amp;L$16,'Table 16 feed'!$A$4:$AD$25001,$S$6,0),"-")</f>
        <v>1110</v>
      </c>
      <c r="M21" s="76">
        <f>IFERROR(VLOOKUP($D$12&amp;$S$5&amp;$A$18&amp;$C21&amp;M$16,'Table 16 feed'!$A$4:$AD$25001,$S$6,0),"-")</f>
        <v>45</v>
      </c>
      <c r="N21" s="76">
        <f>IFERROR(VLOOKUP($D$12&amp;$S$5&amp;$A$18&amp;$C21&amp;N$16,'Table 16 feed'!$A$4:$AD$25001,$S$6,0),"-")</f>
        <v>110</v>
      </c>
      <c r="O21" s="77">
        <f>IFERROR(VLOOKUP($D$12&amp;$S$5&amp;$A$18&amp;$C21&amp;O$16,'Table 16 feed'!$A$4:$AD$25001,$S$6,0),"-")</f>
        <v>45</v>
      </c>
      <c r="BL21" s="1"/>
    </row>
    <row r="22" spans="1:64" x14ac:dyDescent="0.2">
      <c r="A22" s="69" t="s">
        <v>100</v>
      </c>
      <c r="B22" s="32" t="s">
        <v>282</v>
      </c>
      <c r="C22" s="32" t="s">
        <v>228</v>
      </c>
      <c r="D22" s="129">
        <f>IFERROR(VLOOKUP($D$12&amp;$S$5&amp;$A$18&amp;$C22&amp;D$16,'Table 16 feed'!$A$4:$AD$25001,$S$6,0),"-")</f>
        <v>90</v>
      </c>
      <c r="E22" s="76">
        <f>IFERROR(VLOOKUP($D$12&amp;$S$5&amp;$A$18&amp;$C22&amp;E$16,'Table 16 feed'!$A$4:$AD$25001,$S$6,0),"-")</f>
        <v>385</v>
      </c>
      <c r="F22" s="76">
        <f>IFERROR(VLOOKUP($D$12&amp;$S$5&amp;$A$18&amp;$C22&amp;F$16,'Table 16 feed'!$A$4:$AD$25001,$S$6,0),"-")</f>
        <v>265</v>
      </c>
      <c r="G22" s="76">
        <f>IFERROR(VLOOKUP($D$12&amp;$S$5&amp;$A$18&amp;$C22&amp;G$16,'Table 16 feed'!$A$4:$AD$25001,$S$6,0),"-")</f>
        <v>180</v>
      </c>
      <c r="H22" s="76">
        <f>IFERROR(VLOOKUP($D$12&amp;$S$5&amp;$A$18&amp;$C22&amp;H$16,'Table 16 feed'!$A$4:$AD$25001,$S$6,0),"-")</f>
        <v>245</v>
      </c>
      <c r="I22" s="76">
        <f>IFERROR(VLOOKUP($D$12&amp;$S$5&amp;$A$18&amp;$C22&amp;I$16,'Table 16 feed'!$A$4:$AD$25001,$S$6,0),"-")</f>
        <v>255</v>
      </c>
      <c r="J22" s="76">
        <f>IFERROR(VLOOKUP($D$12&amp;$S$5&amp;$A$18&amp;$C22&amp;J$16,'Table 16 feed'!$A$4:$AD$25001,$S$6,0),"-")</f>
        <v>700</v>
      </c>
      <c r="K22" s="76">
        <f>IFERROR(VLOOKUP($D$12&amp;$S$5&amp;$A$18&amp;$C22&amp;K$16,'Table 16 feed'!$A$4:$AD$25001,$S$6,0),"-")</f>
        <v>425</v>
      </c>
      <c r="L22" s="76">
        <f>IFERROR(VLOOKUP($D$12&amp;$S$5&amp;$A$18&amp;$C22&amp;L$16,'Table 16 feed'!$A$4:$AD$25001,$S$6,0),"-")</f>
        <v>235</v>
      </c>
      <c r="M22" s="76">
        <f>IFERROR(VLOOKUP($D$12&amp;$S$5&amp;$A$18&amp;$C22&amp;M$16,'Table 16 feed'!$A$4:$AD$25001,$S$6,0),"-")</f>
        <v>30</v>
      </c>
      <c r="N22" s="76">
        <f>IFERROR(VLOOKUP($D$12&amp;$S$5&amp;$A$18&amp;$C22&amp;N$16,'Table 16 feed'!$A$4:$AD$25001,$S$6,0),"-")</f>
        <v>70</v>
      </c>
      <c r="O22" s="77">
        <f>IFERROR(VLOOKUP($D$12&amp;$S$5&amp;$A$18&amp;$C22&amp;O$16,'Table 16 feed'!$A$4:$AD$25001,$S$6,0),"-")</f>
        <v>10</v>
      </c>
      <c r="BL22" s="1"/>
    </row>
    <row r="23" spans="1:64" s="2" customFormat="1" ht="14.25" customHeight="1" x14ac:dyDescent="0.2">
      <c r="A23" s="69" t="s">
        <v>100</v>
      </c>
      <c r="B23" s="32" t="s">
        <v>279</v>
      </c>
      <c r="C23" s="32" t="s">
        <v>222</v>
      </c>
      <c r="D23" s="129">
        <f>IFERROR(VLOOKUP($D$12&amp;$S$5&amp;$A$18&amp;$C23&amp;D$16,'Table 16 feed'!$A$4:$AD$25001,$S$6,0),"-")</f>
        <v>365</v>
      </c>
      <c r="E23" s="76">
        <f>IFERROR(VLOOKUP($D$12&amp;$S$5&amp;$A$18&amp;$C23&amp;E$16,'Table 16 feed'!$A$4:$AD$25001,$S$6,0),"-")</f>
        <v>1155</v>
      </c>
      <c r="F23" s="76">
        <f>IFERROR(VLOOKUP($D$12&amp;$S$5&amp;$A$18&amp;$C23&amp;F$16,'Table 16 feed'!$A$4:$AD$25001,$S$6,0),"-")</f>
        <v>1025</v>
      </c>
      <c r="G23" s="76">
        <f>IFERROR(VLOOKUP($D$12&amp;$S$5&amp;$A$18&amp;$C23&amp;G$16,'Table 16 feed'!$A$4:$AD$25001,$S$6,0),"-")</f>
        <v>810</v>
      </c>
      <c r="H23" s="76">
        <f>IFERROR(VLOOKUP($D$12&amp;$S$5&amp;$A$18&amp;$C23&amp;H$16,'Table 16 feed'!$A$4:$AD$25001,$S$6,0),"-")</f>
        <v>845</v>
      </c>
      <c r="I23" s="76">
        <f>IFERROR(VLOOKUP($D$12&amp;$S$5&amp;$A$18&amp;$C23&amp;I$16,'Table 16 feed'!$A$4:$AD$25001,$S$6,0),"-")</f>
        <v>730</v>
      </c>
      <c r="J23" s="76">
        <f>IFERROR(VLOOKUP($D$12&amp;$S$5&amp;$A$18&amp;$C23&amp;J$16,'Table 16 feed'!$A$4:$AD$25001,$S$6,0),"-")</f>
        <v>1515</v>
      </c>
      <c r="K23" s="76">
        <f>IFERROR(VLOOKUP($D$12&amp;$S$5&amp;$A$18&amp;$C23&amp;K$16,'Table 16 feed'!$A$4:$AD$25001,$S$6,0),"-")</f>
        <v>1115</v>
      </c>
      <c r="L23" s="76">
        <f>IFERROR(VLOOKUP($D$12&amp;$S$5&amp;$A$18&amp;$C23&amp;L$16,'Table 16 feed'!$A$4:$AD$25001,$S$6,0),"-")</f>
        <v>685</v>
      </c>
      <c r="M23" s="76">
        <f>IFERROR(VLOOKUP($D$12&amp;$S$5&amp;$A$18&amp;$C23&amp;M$16,'Table 16 feed'!$A$4:$AD$25001,$S$6,0),"-")</f>
        <v>95</v>
      </c>
      <c r="N23" s="76">
        <f>IFERROR(VLOOKUP($D$12&amp;$S$5&amp;$A$18&amp;$C23&amp;N$16,'Table 16 feed'!$A$4:$AD$25001,$S$6,0),"-")</f>
        <v>140</v>
      </c>
      <c r="O23" s="77">
        <f>IFERROR(VLOOKUP($D$12&amp;$S$5&amp;$A$18&amp;$C23&amp;O$16,'Table 16 feed'!$A$4:$AD$25001,$S$6,0),"-")</f>
        <v>75</v>
      </c>
    </row>
    <row r="24" spans="1:64" s="2" customFormat="1" ht="14.25" customHeight="1" x14ac:dyDescent="0.2">
      <c r="A24" s="69" t="s">
        <v>100</v>
      </c>
      <c r="B24" s="32" t="s">
        <v>141</v>
      </c>
      <c r="C24" s="32" t="s">
        <v>142</v>
      </c>
      <c r="D24" s="129">
        <f>IFERROR(VLOOKUP($D$12&amp;$S$5&amp;$A$18&amp;$C24&amp;D$16,'Table 16 feed'!$A$4:$AD$25001,$S$6,0),"-")</f>
        <v>250</v>
      </c>
      <c r="E24" s="76">
        <f>IFERROR(VLOOKUP($D$12&amp;$S$5&amp;$A$18&amp;$C24&amp;E$16,'Table 16 feed'!$A$4:$AD$25001,$S$6,0),"-")</f>
        <v>995</v>
      </c>
      <c r="F24" s="76">
        <f>IFERROR(VLOOKUP($D$12&amp;$S$5&amp;$A$18&amp;$C24&amp;F$16,'Table 16 feed'!$A$4:$AD$25001,$S$6,0),"-")</f>
        <v>720</v>
      </c>
      <c r="G24" s="76">
        <f>IFERROR(VLOOKUP($D$12&amp;$S$5&amp;$A$18&amp;$C24&amp;G$16,'Table 16 feed'!$A$4:$AD$25001,$S$6,0),"-")</f>
        <v>540</v>
      </c>
      <c r="H24" s="76">
        <f>IFERROR(VLOOKUP($D$12&amp;$S$5&amp;$A$18&amp;$C24&amp;H$16,'Table 16 feed'!$A$4:$AD$25001,$S$6,0),"-")</f>
        <v>655</v>
      </c>
      <c r="I24" s="76">
        <f>IFERROR(VLOOKUP($D$12&amp;$S$5&amp;$A$18&amp;$C24&amp;I$16,'Table 16 feed'!$A$4:$AD$25001,$S$6,0),"-")</f>
        <v>770</v>
      </c>
      <c r="J24" s="76">
        <f>IFERROR(VLOOKUP($D$12&amp;$S$5&amp;$A$18&amp;$C24&amp;J$16,'Table 16 feed'!$A$4:$AD$25001,$S$6,0),"-")</f>
        <v>1850</v>
      </c>
      <c r="K24" s="76">
        <f>IFERROR(VLOOKUP($D$12&amp;$S$5&amp;$A$18&amp;$C24&amp;K$16,'Table 16 feed'!$A$4:$AD$25001,$S$6,0),"-")</f>
        <v>1295</v>
      </c>
      <c r="L24" s="76">
        <f>IFERROR(VLOOKUP($D$12&amp;$S$5&amp;$A$18&amp;$C24&amp;L$16,'Table 16 feed'!$A$4:$AD$25001,$S$6,0),"-")</f>
        <v>630</v>
      </c>
      <c r="M24" s="76">
        <f>IFERROR(VLOOKUP($D$12&amp;$S$5&amp;$A$18&amp;$C24&amp;M$16,'Table 16 feed'!$A$4:$AD$25001,$S$6,0),"-")</f>
        <v>100</v>
      </c>
      <c r="N24" s="76">
        <f>IFERROR(VLOOKUP($D$12&amp;$S$5&amp;$A$18&amp;$C24&amp;N$16,'Table 16 feed'!$A$4:$AD$25001,$S$6,0),"-")</f>
        <v>115</v>
      </c>
      <c r="O24" s="77">
        <f>IFERROR(VLOOKUP($D$12&amp;$S$5&amp;$A$18&amp;$C24&amp;O$16,'Table 16 feed'!$A$4:$AD$25001,$S$6,0),"-")</f>
        <v>30</v>
      </c>
    </row>
    <row r="25" spans="1:64" s="2" customFormat="1" ht="14.25" customHeight="1" x14ac:dyDescent="0.2">
      <c r="A25" s="69" t="s">
        <v>100</v>
      </c>
      <c r="B25" s="32" t="s">
        <v>143</v>
      </c>
      <c r="C25" s="32" t="s">
        <v>144</v>
      </c>
      <c r="D25" s="129">
        <f>IFERROR(VLOOKUP($D$12&amp;$S$5&amp;$A$18&amp;$C25&amp;D$16,'Table 16 feed'!$A$4:$AD$25001,$S$6,0),"-")</f>
        <v>490</v>
      </c>
      <c r="E25" s="76">
        <f>IFERROR(VLOOKUP($D$12&amp;$S$5&amp;$A$18&amp;$C25&amp;E$16,'Table 16 feed'!$A$4:$AD$25001,$S$6,0),"-")</f>
        <v>985</v>
      </c>
      <c r="F25" s="76">
        <f>IFERROR(VLOOKUP($D$12&amp;$S$5&amp;$A$18&amp;$C25&amp;F$16,'Table 16 feed'!$A$4:$AD$25001,$S$6,0),"-")</f>
        <v>760</v>
      </c>
      <c r="G25" s="76">
        <f>IFERROR(VLOOKUP($D$12&amp;$S$5&amp;$A$18&amp;$C25&amp;G$16,'Table 16 feed'!$A$4:$AD$25001,$S$6,0),"-")</f>
        <v>685</v>
      </c>
      <c r="H25" s="76">
        <f>IFERROR(VLOOKUP($D$12&amp;$S$5&amp;$A$18&amp;$C25&amp;H$16,'Table 16 feed'!$A$4:$AD$25001,$S$6,0),"-")</f>
        <v>865</v>
      </c>
      <c r="I25" s="76">
        <f>IFERROR(VLOOKUP($D$12&amp;$S$5&amp;$A$18&amp;$C25&amp;I$16,'Table 16 feed'!$A$4:$AD$25001,$S$6,0),"-")</f>
        <v>865</v>
      </c>
      <c r="J25" s="76">
        <f>IFERROR(VLOOKUP($D$12&amp;$S$5&amp;$A$18&amp;$C25&amp;J$16,'Table 16 feed'!$A$4:$AD$25001,$S$6,0),"-")</f>
        <v>1050</v>
      </c>
      <c r="K25" s="76">
        <f>IFERROR(VLOOKUP($D$12&amp;$S$5&amp;$A$18&amp;$C25&amp;K$16,'Table 16 feed'!$A$4:$AD$25001,$S$6,0),"-")</f>
        <v>1245</v>
      </c>
      <c r="L25" s="76">
        <f>IFERROR(VLOOKUP($D$12&amp;$S$5&amp;$A$18&amp;$C25&amp;L$16,'Table 16 feed'!$A$4:$AD$25001,$S$6,0),"-")</f>
        <v>735</v>
      </c>
      <c r="M25" s="76">
        <f>IFERROR(VLOOKUP($D$12&amp;$S$5&amp;$A$18&amp;$C25&amp;M$16,'Table 16 feed'!$A$4:$AD$25001,$S$6,0),"-")</f>
        <v>50</v>
      </c>
      <c r="N25" s="76">
        <f>IFERROR(VLOOKUP($D$12&amp;$S$5&amp;$A$18&amp;$C25&amp;N$16,'Table 16 feed'!$A$4:$AD$25001,$S$6,0),"-")</f>
        <v>105</v>
      </c>
      <c r="O25" s="77">
        <f>IFERROR(VLOOKUP($D$12&amp;$S$5&amp;$A$18&amp;$C25&amp;O$16,'Table 16 feed'!$A$4:$AD$25001,$S$6,0),"-")</f>
        <v>55</v>
      </c>
    </row>
    <row r="26" spans="1:64" s="2" customFormat="1" ht="14.25" customHeight="1" x14ac:dyDescent="0.2">
      <c r="A26" s="69" t="s">
        <v>100</v>
      </c>
      <c r="B26" s="32" t="s">
        <v>145</v>
      </c>
      <c r="C26" s="32" t="s">
        <v>12</v>
      </c>
      <c r="D26" s="129">
        <f>IFERROR(VLOOKUP($D$12&amp;$S$5&amp;$A$18&amp;$C26&amp;D$16,'Table 16 feed'!$A$4:$AD$25001,$S$6,0),"-")</f>
        <v>440</v>
      </c>
      <c r="E26" s="76">
        <f>IFERROR(VLOOKUP($D$12&amp;$S$5&amp;$A$18&amp;$C26&amp;E$16,'Table 16 feed'!$A$4:$AD$25001,$S$6,0),"-")</f>
        <v>1465</v>
      </c>
      <c r="F26" s="76">
        <f>IFERROR(VLOOKUP($D$12&amp;$S$5&amp;$A$18&amp;$C26&amp;F$16,'Table 16 feed'!$A$4:$AD$25001,$S$6,0),"-")</f>
        <v>1000</v>
      </c>
      <c r="G26" s="76">
        <f>IFERROR(VLOOKUP($D$12&amp;$S$5&amp;$A$18&amp;$C26&amp;G$16,'Table 16 feed'!$A$4:$AD$25001,$S$6,0),"-")</f>
        <v>830</v>
      </c>
      <c r="H26" s="76">
        <f>IFERROR(VLOOKUP($D$12&amp;$S$5&amp;$A$18&amp;$C26&amp;H$16,'Table 16 feed'!$A$4:$AD$25001,$S$6,0),"-")</f>
        <v>1015</v>
      </c>
      <c r="I26" s="76">
        <f>IFERROR(VLOOKUP($D$12&amp;$S$5&amp;$A$18&amp;$C26&amp;I$16,'Table 16 feed'!$A$4:$AD$25001,$S$6,0),"-")</f>
        <v>1135</v>
      </c>
      <c r="J26" s="76">
        <f>IFERROR(VLOOKUP($D$12&amp;$S$5&amp;$A$18&amp;$C26&amp;J$16,'Table 16 feed'!$A$4:$AD$25001,$S$6,0),"-")</f>
        <v>2465</v>
      </c>
      <c r="K26" s="76">
        <f>IFERROR(VLOOKUP($D$12&amp;$S$5&amp;$A$18&amp;$C26&amp;K$16,'Table 16 feed'!$A$4:$AD$25001,$S$6,0),"-")</f>
        <v>1645</v>
      </c>
      <c r="L26" s="76">
        <f>IFERROR(VLOOKUP($D$12&amp;$S$5&amp;$A$18&amp;$C26&amp;L$16,'Table 16 feed'!$A$4:$AD$25001,$S$6,0),"-")</f>
        <v>755</v>
      </c>
      <c r="M26" s="76">
        <f>IFERROR(VLOOKUP($D$12&amp;$S$5&amp;$A$18&amp;$C26&amp;M$16,'Table 16 feed'!$A$4:$AD$25001,$S$6,0),"-")</f>
        <v>90</v>
      </c>
      <c r="N26" s="76">
        <f>IFERROR(VLOOKUP($D$12&amp;$S$5&amp;$A$18&amp;$C26&amp;N$16,'Table 16 feed'!$A$4:$AD$25001,$S$6,0),"-")</f>
        <v>135</v>
      </c>
      <c r="O26" s="77">
        <f>IFERROR(VLOOKUP($D$12&amp;$S$5&amp;$A$18&amp;$C26&amp;O$16,'Table 16 feed'!$A$4:$AD$25001,$S$6,0),"-")</f>
        <v>50</v>
      </c>
    </row>
    <row r="27" spans="1:64" s="2" customFormat="1" ht="14.25" customHeight="1" x14ac:dyDescent="0.2">
      <c r="A27" s="69" t="s">
        <v>100</v>
      </c>
      <c r="B27" s="32" t="s">
        <v>146</v>
      </c>
      <c r="C27" s="32" t="s">
        <v>147</v>
      </c>
      <c r="D27" s="129">
        <f>IFERROR(VLOOKUP($D$12&amp;$S$5&amp;$A$18&amp;$C27&amp;D$16,'Table 16 feed'!$A$4:$AD$25001,$S$6,0),"-")</f>
        <v>15</v>
      </c>
      <c r="E27" s="76">
        <f>IFERROR(VLOOKUP($D$12&amp;$S$5&amp;$A$18&amp;$C27&amp;E$16,'Table 16 feed'!$A$4:$AD$25001,$S$6,0),"-")</f>
        <v>85</v>
      </c>
      <c r="F27" s="76">
        <f>IFERROR(VLOOKUP($D$12&amp;$S$5&amp;$A$18&amp;$C27&amp;F$16,'Table 16 feed'!$A$4:$AD$25001,$S$6,0),"-")</f>
        <v>50</v>
      </c>
      <c r="G27" s="76">
        <f>IFERROR(VLOOKUP($D$12&amp;$S$5&amp;$A$18&amp;$C27&amp;G$16,'Table 16 feed'!$A$4:$AD$25001,$S$6,0),"-")</f>
        <v>60</v>
      </c>
      <c r="H27" s="76">
        <f>IFERROR(VLOOKUP($D$12&amp;$S$5&amp;$A$18&amp;$C27&amp;H$16,'Table 16 feed'!$A$4:$AD$25001,$S$6,0),"-")</f>
        <v>70</v>
      </c>
      <c r="I27" s="76">
        <f>IFERROR(VLOOKUP($D$12&amp;$S$5&amp;$A$18&amp;$C27&amp;I$16,'Table 16 feed'!$A$4:$AD$25001,$S$6,0),"-")</f>
        <v>80</v>
      </c>
      <c r="J27" s="76">
        <f>IFERROR(VLOOKUP($D$12&amp;$S$5&amp;$A$18&amp;$C27&amp;J$16,'Table 16 feed'!$A$4:$AD$25001,$S$6,0),"-")</f>
        <v>60</v>
      </c>
      <c r="K27" s="76">
        <f>IFERROR(VLOOKUP($D$12&amp;$S$5&amp;$A$18&amp;$C27&amp;K$16,'Table 16 feed'!$A$4:$AD$25001,$S$6,0),"-")</f>
        <v>135</v>
      </c>
      <c r="L27" s="76">
        <f>IFERROR(VLOOKUP($D$12&amp;$S$5&amp;$A$18&amp;$C27&amp;L$16,'Table 16 feed'!$A$4:$AD$25001,$S$6,0),"-")</f>
        <v>105</v>
      </c>
      <c r="M27" s="76">
        <f>IFERROR(VLOOKUP($D$12&amp;$S$5&amp;$A$18&amp;$C27&amp;M$16,'Table 16 feed'!$A$4:$AD$25001,$S$6,0),"-")</f>
        <v>10</v>
      </c>
      <c r="N27" s="76">
        <f>IFERROR(VLOOKUP($D$12&amp;$S$5&amp;$A$18&amp;$C27&amp;N$16,'Table 16 feed'!$A$4:$AD$25001,$S$6,0),"-")</f>
        <v>45</v>
      </c>
      <c r="O27" s="77">
        <f>IFERROR(VLOOKUP($D$12&amp;$S$5&amp;$A$18&amp;$C27&amp;O$16,'Table 16 feed'!$A$4:$AD$25001,$S$6,0),"-")</f>
        <v>10</v>
      </c>
    </row>
    <row r="28" spans="1:64" s="2" customFormat="1" x14ac:dyDescent="0.2">
      <c r="A28" s="69" t="s">
        <v>100</v>
      </c>
      <c r="B28" s="32" t="s">
        <v>148</v>
      </c>
      <c r="C28" s="32" t="s">
        <v>149</v>
      </c>
      <c r="D28" s="129">
        <f>IFERROR(VLOOKUP($D$12&amp;$S$5&amp;$A$18&amp;$C28&amp;D$16,'Table 16 feed'!$A$4:$AD$25001,$S$6,0),"-")</f>
        <v>60</v>
      </c>
      <c r="E28" s="76">
        <f>IFERROR(VLOOKUP($D$12&amp;$S$5&amp;$A$18&amp;$C28&amp;E$16,'Table 16 feed'!$A$4:$AD$25001,$S$6,0),"-")</f>
        <v>205</v>
      </c>
      <c r="F28" s="76">
        <f>IFERROR(VLOOKUP($D$12&amp;$S$5&amp;$A$18&amp;$C28&amp;F$16,'Table 16 feed'!$A$4:$AD$25001,$S$6,0),"-")</f>
        <v>205</v>
      </c>
      <c r="G28" s="76">
        <f>IFERROR(VLOOKUP($D$12&amp;$S$5&amp;$A$18&amp;$C28&amp;G$16,'Table 16 feed'!$A$4:$AD$25001,$S$6,0),"-")</f>
        <v>225</v>
      </c>
      <c r="H28" s="76">
        <f>IFERROR(VLOOKUP($D$12&amp;$S$5&amp;$A$18&amp;$C28&amp;H$16,'Table 16 feed'!$A$4:$AD$25001,$S$6,0),"-")</f>
        <v>185</v>
      </c>
      <c r="I28" s="76">
        <f>IFERROR(VLOOKUP($D$12&amp;$S$5&amp;$A$18&amp;$C28&amp;I$16,'Table 16 feed'!$A$4:$AD$25001,$S$6,0),"-")</f>
        <v>250</v>
      </c>
      <c r="J28" s="76">
        <f>IFERROR(VLOOKUP($D$12&amp;$S$5&amp;$A$18&amp;$C28&amp;J$16,'Table 16 feed'!$A$4:$AD$25001,$S$6,0),"-")</f>
        <v>165</v>
      </c>
      <c r="K28" s="76">
        <f>IFERROR(VLOOKUP($D$12&amp;$S$5&amp;$A$18&amp;$C28&amp;K$16,'Table 16 feed'!$A$4:$AD$25001,$S$6,0),"-")</f>
        <v>390</v>
      </c>
      <c r="L28" s="76">
        <f>IFERROR(VLOOKUP($D$12&amp;$S$5&amp;$A$18&amp;$C28&amp;L$16,'Table 16 feed'!$A$4:$AD$25001,$S$6,0),"-")</f>
        <v>310</v>
      </c>
      <c r="M28" s="76">
        <f>IFERROR(VLOOKUP($D$12&amp;$S$5&amp;$A$18&amp;$C28&amp;M$16,'Table 16 feed'!$A$4:$AD$25001,$S$6,0),"-")</f>
        <v>35</v>
      </c>
      <c r="N28" s="76">
        <f>IFERROR(VLOOKUP($D$12&amp;$S$5&amp;$A$18&amp;$C28&amp;N$16,'Table 16 feed'!$A$4:$AD$25001,$S$6,0),"-")</f>
        <v>55</v>
      </c>
      <c r="O28" s="77">
        <f>IFERROR(VLOOKUP($D$12&amp;$S$5&amp;$A$18&amp;$C28&amp;O$16,'Table 16 feed'!$A$4:$AD$25001,$S$6,0),"-")</f>
        <v>15</v>
      </c>
    </row>
    <row r="29" spans="1:64" s="2" customFormat="1" x14ac:dyDescent="0.2">
      <c r="A29" s="69" t="s">
        <v>100</v>
      </c>
      <c r="B29" s="32" t="s">
        <v>150</v>
      </c>
      <c r="C29" s="32" t="s">
        <v>151</v>
      </c>
      <c r="D29" s="129">
        <f>IFERROR(VLOOKUP($D$12&amp;$S$5&amp;$A$18&amp;$C29&amp;D$16,'Table 16 feed'!$A$4:$AD$25001,$S$6,0),"-")</f>
        <v>50</v>
      </c>
      <c r="E29" s="76">
        <f>IFERROR(VLOOKUP($D$12&amp;$S$5&amp;$A$18&amp;$C29&amp;E$16,'Table 16 feed'!$A$4:$AD$25001,$S$6,0),"-")</f>
        <v>225</v>
      </c>
      <c r="F29" s="76">
        <f>IFERROR(VLOOKUP($D$12&amp;$S$5&amp;$A$18&amp;$C29&amp;F$16,'Table 16 feed'!$A$4:$AD$25001,$S$6,0),"-")</f>
        <v>200</v>
      </c>
      <c r="G29" s="76">
        <f>IFERROR(VLOOKUP($D$12&amp;$S$5&amp;$A$18&amp;$C29&amp;G$16,'Table 16 feed'!$A$4:$AD$25001,$S$6,0),"-")</f>
        <v>170</v>
      </c>
      <c r="H29" s="76">
        <f>IFERROR(VLOOKUP($D$12&amp;$S$5&amp;$A$18&amp;$C29&amp;H$16,'Table 16 feed'!$A$4:$AD$25001,$S$6,0),"-")</f>
        <v>175</v>
      </c>
      <c r="I29" s="76">
        <f>IFERROR(VLOOKUP($D$12&amp;$S$5&amp;$A$18&amp;$C29&amp;I$16,'Table 16 feed'!$A$4:$AD$25001,$S$6,0),"-")</f>
        <v>225</v>
      </c>
      <c r="J29" s="76">
        <f>IFERROR(VLOOKUP($D$12&amp;$S$5&amp;$A$18&amp;$C29&amp;J$16,'Table 16 feed'!$A$4:$AD$25001,$S$6,0),"-")</f>
        <v>565</v>
      </c>
      <c r="K29" s="76">
        <f>IFERROR(VLOOKUP($D$12&amp;$S$5&amp;$A$18&amp;$C29&amp;K$16,'Table 16 feed'!$A$4:$AD$25001,$S$6,0),"-")</f>
        <v>435</v>
      </c>
      <c r="L29" s="76">
        <f>IFERROR(VLOOKUP($D$12&amp;$S$5&amp;$A$18&amp;$C29&amp;L$16,'Table 16 feed'!$A$4:$AD$25001,$S$6,0),"-")</f>
        <v>165</v>
      </c>
      <c r="M29" s="76">
        <f>IFERROR(VLOOKUP($D$12&amp;$S$5&amp;$A$18&amp;$C29&amp;M$16,'Table 16 feed'!$A$4:$AD$25001,$S$6,0),"-")</f>
        <v>40</v>
      </c>
      <c r="N29" s="76">
        <f>IFERROR(VLOOKUP($D$12&amp;$S$5&amp;$A$18&amp;$C29&amp;N$16,'Table 16 feed'!$A$4:$AD$25001,$S$6,0),"-")</f>
        <v>35</v>
      </c>
      <c r="O29" s="77">
        <f>IFERROR(VLOOKUP($D$12&amp;$S$5&amp;$A$18&amp;$C29&amp;O$16,'Table 16 feed'!$A$4:$AD$25001,$S$6,0),"-")</f>
        <v>10</v>
      </c>
    </row>
    <row r="30" spans="1:64" s="2" customFormat="1" x14ac:dyDescent="0.2">
      <c r="A30" s="69" t="s">
        <v>100</v>
      </c>
      <c r="B30" s="32" t="s">
        <v>152</v>
      </c>
      <c r="C30" s="32" t="s">
        <v>153</v>
      </c>
      <c r="D30" s="129">
        <f>IFERROR(VLOOKUP($D$12&amp;$S$5&amp;$A$18&amp;$C30&amp;D$16,'Table 16 feed'!$A$4:$AD$25001,$S$6,0),"-")</f>
        <v>125</v>
      </c>
      <c r="E30" s="76">
        <f>IFERROR(VLOOKUP($D$12&amp;$S$5&amp;$A$18&amp;$C30&amp;E$16,'Table 16 feed'!$A$4:$AD$25001,$S$6,0),"-")</f>
        <v>330</v>
      </c>
      <c r="F30" s="76">
        <f>IFERROR(VLOOKUP($D$12&amp;$S$5&amp;$A$18&amp;$C30&amp;F$16,'Table 16 feed'!$A$4:$AD$25001,$S$6,0),"-")</f>
        <v>280</v>
      </c>
      <c r="G30" s="76">
        <f>IFERROR(VLOOKUP($D$12&amp;$S$5&amp;$A$18&amp;$C30&amp;G$16,'Table 16 feed'!$A$4:$AD$25001,$S$6,0),"-")</f>
        <v>215</v>
      </c>
      <c r="H30" s="76">
        <f>IFERROR(VLOOKUP($D$12&amp;$S$5&amp;$A$18&amp;$C30&amp;H$16,'Table 16 feed'!$A$4:$AD$25001,$S$6,0),"-")</f>
        <v>195</v>
      </c>
      <c r="I30" s="76">
        <f>IFERROR(VLOOKUP($D$12&amp;$S$5&amp;$A$18&amp;$C30&amp;I$16,'Table 16 feed'!$A$4:$AD$25001,$S$6,0),"-")</f>
        <v>225</v>
      </c>
      <c r="J30" s="76">
        <f>IFERROR(VLOOKUP($D$12&amp;$S$5&amp;$A$18&amp;$C30&amp;J$16,'Table 16 feed'!$A$4:$AD$25001,$S$6,0),"-")</f>
        <v>510</v>
      </c>
      <c r="K30" s="76">
        <f>IFERROR(VLOOKUP($D$12&amp;$S$5&amp;$A$18&amp;$C30&amp;K$16,'Table 16 feed'!$A$4:$AD$25001,$S$6,0),"-")</f>
        <v>380</v>
      </c>
      <c r="L30" s="76">
        <f>IFERROR(VLOOKUP($D$12&amp;$S$5&amp;$A$18&amp;$C30&amp;L$16,'Table 16 feed'!$A$4:$AD$25001,$S$6,0),"-")</f>
        <v>170</v>
      </c>
      <c r="M30" s="76">
        <f>IFERROR(VLOOKUP($D$12&amp;$S$5&amp;$A$18&amp;$C30&amp;M$16,'Table 16 feed'!$A$4:$AD$25001,$S$6,0),"-")</f>
        <v>35</v>
      </c>
      <c r="N30" s="76">
        <f>IFERROR(VLOOKUP($D$12&amp;$S$5&amp;$A$18&amp;$C30&amp;N$16,'Table 16 feed'!$A$4:$AD$25001,$S$6,0),"-")</f>
        <v>35</v>
      </c>
      <c r="O30" s="77">
        <f>IFERROR(VLOOKUP($D$12&amp;$S$5&amp;$A$18&amp;$C30&amp;O$16,'Table 16 feed'!$A$4:$AD$25001,$S$6,0),"-")</f>
        <v>10</v>
      </c>
    </row>
    <row r="31" spans="1:64" s="2" customFormat="1" ht="14.25" customHeight="1" x14ac:dyDescent="0.2">
      <c r="A31" s="69" t="s">
        <v>100</v>
      </c>
      <c r="B31" s="32" t="s">
        <v>287</v>
      </c>
      <c r="C31" s="32" t="s">
        <v>223</v>
      </c>
      <c r="D31" s="129">
        <f>IFERROR(VLOOKUP($D$12&amp;$S$5&amp;$A$18&amp;$C31&amp;D$16,'Table 16 feed'!$A$4:$AD$25001,$S$6,0),"-")</f>
        <v>100</v>
      </c>
      <c r="E31" s="76">
        <f>IFERROR(VLOOKUP($D$12&amp;$S$5&amp;$A$18&amp;$C31&amp;E$16,'Table 16 feed'!$A$4:$AD$25001,$S$6,0),"-")</f>
        <v>225</v>
      </c>
      <c r="F31" s="76">
        <f>IFERROR(VLOOKUP($D$12&amp;$S$5&amp;$A$18&amp;$C31&amp;F$16,'Table 16 feed'!$A$4:$AD$25001,$S$6,0),"-")</f>
        <v>130</v>
      </c>
      <c r="G31" s="76">
        <f>IFERROR(VLOOKUP($D$12&amp;$S$5&amp;$A$18&amp;$C31&amp;G$16,'Table 16 feed'!$A$4:$AD$25001,$S$6,0),"-")</f>
        <v>175</v>
      </c>
      <c r="H31" s="76">
        <f>IFERROR(VLOOKUP($D$12&amp;$S$5&amp;$A$18&amp;$C31&amp;H$16,'Table 16 feed'!$A$4:$AD$25001,$S$6,0),"-")</f>
        <v>220</v>
      </c>
      <c r="I31" s="76">
        <f>IFERROR(VLOOKUP($D$12&amp;$S$5&amp;$A$18&amp;$C31&amp;I$16,'Table 16 feed'!$A$4:$AD$25001,$S$6,0),"-")</f>
        <v>165</v>
      </c>
      <c r="J31" s="76">
        <f>IFERROR(VLOOKUP($D$12&amp;$S$5&amp;$A$18&amp;$C31&amp;J$16,'Table 16 feed'!$A$4:$AD$25001,$S$6,0),"-")</f>
        <v>200</v>
      </c>
      <c r="K31" s="76">
        <f>IFERROR(VLOOKUP($D$12&amp;$S$5&amp;$A$18&amp;$C31&amp;K$16,'Table 16 feed'!$A$4:$AD$25001,$S$6,0),"-")</f>
        <v>205</v>
      </c>
      <c r="L31" s="76">
        <f>IFERROR(VLOOKUP($D$12&amp;$S$5&amp;$A$18&amp;$C31&amp;L$16,'Table 16 feed'!$A$4:$AD$25001,$S$6,0),"-")</f>
        <v>125</v>
      </c>
      <c r="M31" s="76">
        <f>IFERROR(VLOOKUP($D$12&amp;$S$5&amp;$A$18&amp;$C31&amp;M$16,'Table 16 feed'!$A$4:$AD$25001,$S$6,0),"-")</f>
        <v>10</v>
      </c>
      <c r="N31" s="76">
        <f>IFERROR(VLOOKUP($D$12&amp;$S$5&amp;$A$18&amp;$C31&amp;N$16,'Table 16 feed'!$A$4:$AD$25001,$S$6,0),"-")</f>
        <v>20</v>
      </c>
      <c r="O31" s="77">
        <f>IFERROR(VLOOKUP($D$12&amp;$S$5&amp;$A$18&amp;$C31&amp;O$16,'Table 16 feed'!$A$4:$AD$25001,$S$6,0),"-")</f>
        <v>20</v>
      </c>
    </row>
    <row r="32" spans="1:64" s="2" customFormat="1" ht="14.25" customHeight="1" x14ac:dyDescent="0.2">
      <c r="A32" s="69" t="s">
        <v>100</v>
      </c>
      <c r="B32" s="32" t="s">
        <v>154</v>
      </c>
      <c r="C32" s="32" t="s">
        <v>155</v>
      </c>
      <c r="D32" s="129">
        <f>IFERROR(VLOOKUP($D$12&amp;$S$5&amp;$A$18&amp;$C32&amp;D$16,'Table 16 feed'!$A$4:$AD$25001,$S$6,0),"-")</f>
        <v>140</v>
      </c>
      <c r="E32" s="76">
        <f>IFERROR(VLOOKUP($D$12&amp;$S$5&amp;$A$18&amp;$C32&amp;E$16,'Table 16 feed'!$A$4:$AD$25001,$S$6,0),"-")</f>
        <v>525</v>
      </c>
      <c r="F32" s="76">
        <f>IFERROR(VLOOKUP($D$12&amp;$S$5&amp;$A$18&amp;$C32&amp;F$16,'Table 16 feed'!$A$4:$AD$25001,$S$6,0),"-")</f>
        <v>325</v>
      </c>
      <c r="G32" s="76">
        <f>IFERROR(VLOOKUP($D$12&amp;$S$5&amp;$A$18&amp;$C32&amp;G$16,'Table 16 feed'!$A$4:$AD$25001,$S$6,0),"-")</f>
        <v>295</v>
      </c>
      <c r="H32" s="76">
        <f>IFERROR(VLOOKUP($D$12&amp;$S$5&amp;$A$18&amp;$C32&amp;H$16,'Table 16 feed'!$A$4:$AD$25001,$S$6,0),"-")</f>
        <v>395</v>
      </c>
      <c r="I32" s="76">
        <f>IFERROR(VLOOKUP($D$12&amp;$S$5&amp;$A$18&amp;$C32&amp;I$16,'Table 16 feed'!$A$4:$AD$25001,$S$6,0),"-")</f>
        <v>465</v>
      </c>
      <c r="J32" s="76">
        <f>IFERROR(VLOOKUP($D$12&amp;$S$5&amp;$A$18&amp;$C32&amp;J$16,'Table 16 feed'!$A$4:$AD$25001,$S$6,0),"-")</f>
        <v>1550</v>
      </c>
      <c r="K32" s="76">
        <f>IFERROR(VLOOKUP($D$12&amp;$S$5&amp;$A$18&amp;$C32&amp;K$16,'Table 16 feed'!$A$4:$AD$25001,$S$6,0),"-")</f>
        <v>820</v>
      </c>
      <c r="L32" s="76">
        <f>IFERROR(VLOOKUP($D$12&amp;$S$5&amp;$A$18&amp;$C32&amp;L$16,'Table 16 feed'!$A$4:$AD$25001,$S$6,0),"-")</f>
        <v>360</v>
      </c>
      <c r="M32" s="76">
        <f>IFERROR(VLOOKUP($D$12&amp;$S$5&amp;$A$18&amp;$C32&amp;M$16,'Table 16 feed'!$A$4:$AD$25001,$S$6,0),"-")</f>
        <v>50</v>
      </c>
      <c r="N32" s="76">
        <f>IFERROR(VLOOKUP($D$12&amp;$S$5&amp;$A$18&amp;$C32&amp;N$16,'Table 16 feed'!$A$4:$AD$25001,$S$6,0),"-")</f>
        <v>60</v>
      </c>
      <c r="O32" s="77">
        <f>IFERROR(VLOOKUP($D$12&amp;$S$5&amp;$A$18&amp;$C32&amp;O$16,'Table 16 feed'!$A$4:$AD$25001,$S$6,0),"-")</f>
        <v>15</v>
      </c>
    </row>
    <row r="33" spans="1:15" s="2" customFormat="1" ht="14.25" customHeight="1" x14ac:dyDescent="0.2">
      <c r="A33" s="69" t="s">
        <v>100</v>
      </c>
      <c r="B33" s="32" t="s">
        <v>156</v>
      </c>
      <c r="C33" s="32" t="s">
        <v>157</v>
      </c>
      <c r="D33" s="129">
        <f>IFERROR(VLOOKUP($D$12&amp;$S$5&amp;$A$18&amp;$C33&amp;D$16,'Table 16 feed'!$A$4:$AD$25001,$S$6,0),"-")</f>
        <v>585</v>
      </c>
      <c r="E33" s="76">
        <f>IFERROR(VLOOKUP($D$12&amp;$S$5&amp;$A$18&amp;$C33&amp;E$16,'Table 16 feed'!$A$4:$AD$25001,$S$6,0),"-")</f>
        <v>1240</v>
      </c>
      <c r="F33" s="76">
        <f>IFERROR(VLOOKUP($D$12&amp;$S$5&amp;$A$18&amp;$C33&amp;F$16,'Table 16 feed'!$A$4:$AD$25001,$S$6,0),"-")</f>
        <v>825</v>
      </c>
      <c r="G33" s="76">
        <f>IFERROR(VLOOKUP($D$12&amp;$S$5&amp;$A$18&amp;$C33&amp;G$16,'Table 16 feed'!$A$4:$AD$25001,$S$6,0),"-")</f>
        <v>880</v>
      </c>
      <c r="H33" s="76">
        <f>IFERROR(VLOOKUP($D$12&amp;$S$5&amp;$A$18&amp;$C33&amp;H$16,'Table 16 feed'!$A$4:$AD$25001,$S$6,0),"-")</f>
        <v>1205</v>
      </c>
      <c r="I33" s="76">
        <f>IFERROR(VLOOKUP($D$12&amp;$S$5&amp;$A$18&amp;$C33&amp;I$16,'Table 16 feed'!$A$4:$AD$25001,$S$6,0),"-")</f>
        <v>875</v>
      </c>
      <c r="J33" s="76">
        <f>IFERROR(VLOOKUP($D$12&amp;$S$5&amp;$A$18&amp;$C33&amp;J$16,'Table 16 feed'!$A$4:$AD$25001,$S$6,0),"-")</f>
        <v>2225</v>
      </c>
      <c r="K33" s="76">
        <f>IFERROR(VLOOKUP($D$12&amp;$S$5&amp;$A$18&amp;$C33&amp;K$16,'Table 16 feed'!$A$4:$AD$25001,$S$6,0),"-")</f>
        <v>1610</v>
      </c>
      <c r="L33" s="76">
        <f>IFERROR(VLOOKUP($D$12&amp;$S$5&amp;$A$18&amp;$C33&amp;L$16,'Table 16 feed'!$A$4:$AD$25001,$S$6,0),"-")</f>
        <v>905</v>
      </c>
      <c r="M33" s="76">
        <f>IFERROR(VLOOKUP($D$12&amp;$S$5&amp;$A$18&amp;$C33&amp;M$16,'Table 16 feed'!$A$4:$AD$25001,$S$6,0),"-")</f>
        <v>175</v>
      </c>
      <c r="N33" s="76">
        <f>IFERROR(VLOOKUP($D$12&amp;$S$5&amp;$A$18&amp;$C33&amp;N$16,'Table 16 feed'!$A$4:$AD$25001,$S$6,0),"-")</f>
        <v>145</v>
      </c>
      <c r="O33" s="77">
        <f>IFERROR(VLOOKUP($D$12&amp;$S$5&amp;$A$18&amp;$C33&amp;O$16,'Table 16 feed'!$A$4:$AD$25001,$S$6,0),"-")</f>
        <v>55</v>
      </c>
    </row>
    <row r="34" spans="1:15" s="2" customFormat="1" ht="14.25" customHeight="1" x14ac:dyDescent="0.2">
      <c r="A34" s="69" t="s">
        <v>100</v>
      </c>
      <c r="B34" s="32" t="s">
        <v>281</v>
      </c>
      <c r="C34" s="32" t="s">
        <v>226</v>
      </c>
      <c r="D34" s="129">
        <f>IFERROR(VLOOKUP($D$12&amp;$S$5&amp;$A$18&amp;$C34&amp;D$16,'Table 16 feed'!$A$4:$AD$25001,$S$6,0),"-")</f>
        <v>45</v>
      </c>
      <c r="E34" s="76">
        <f>IFERROR(VLOOKUP($D$12&amp;$S$5&amp;$A$18&amp;$C34&amp;E$16,'Table 16 feed'!$A$4:$AD$25001,$S$6,0),"-")</f>
        <v>295</v>
      </c>
      <c r="F34" s="76">
        <f>IFERROR(VLOOKUP($D$12&amp;$S$5&amp;$A$18&amp;$C34&amp;F$16,'Table 16 feed'!$A$4:$AD$25001,$S$6,0),"-")</f>
        <v>165</v>
      </c>
      <c r="G34" s="76">
        <f>IFERROR(VLOOKUP($D$12&amp;$S$5&amp;$A$18&amp;$C34&amp;G$16,'Table 16 feed'!$A$4:$AD$25001,$S$6,0),"-")</f>
        <v>145</v>
      </c>
      <c r="H34" s="76">
        <f>IFERROR(VLOOKUP($D$12&amp;$S$5&amp;$A$18&amp;$C34&amp;H$16,'Table 16 feed'!$A$4:$AD$25001,$S$6,0),"-")</f>
        <v>195</v>
      </c>
      <c r="I34" s="76">
        <f>IFERROR(VLOOKUP($D$12&amp;$S$5&amp;$A$18&amp;$C34&amp;I$16,'Table 16 feed'!$A$4:$AD$25001,$S$6,0),"-")</f>
        <v>120</v>
      </c>
      <c r="J34" s="76">
        <f>IFERROR(VLOOKUP($D$12&amp;$S$5&amp;$A$18&amp;$C34&amp;J$16,'Table 16 feed'!$A$4:$AD$25001,$S$6,0),"-")</f>
        <v>310</v>
      </c>
      <c r="K34" s="76">
        <f>IFERROR(VLOOKUP($D$12&amp;$S$5&amp;$A$18&amp;$C34&amp;K$16,'Table 16 feed'!$A$4:$AD$25001,$S$6,0),"-")</f>
        <v>290</v>
      </c>
      <c r="L34" s="76">
        <f>IFERROR(VLOOKUP($D$12&amp;$S$5&amp;$A$18&amp;$C34&amp;L$16,'Table 16 feed'!$A$4:$AD$25001,$S$6,0),"-")</f>
        <v>210</v>
      </c>
      <c r="M34" s="76">
        <f>IFERROR(VLOOKUP($D$12&amp;$S$5&amp;$A$18&amp;$C34&amp;M$16,'Table 16 feed'!$A$4:$AD$25001,$S$6,0),"-")</f>
        <v>25</v>
      </c>
      <c r="N34" s="76">
        <f>IFERROR(VLOOKUP($D$12&amp;$S$5&amp;$A$18&amp;$C34&amp;N$16,'Table 16 feed'!$A$4:$AD$25001,$S$6,0),"-")</f>
        <v>35</v>
      </c>
      <c r="O34" s="77">
        <f>IFERROR(VLOOKUP($D$12&amp;$S$5&amp;$A$18&amp;$C34&amp;O$16,'Table 16 feed'!$A$4:$AD$25001,$S$6,0),"-")</f>
        <v>10</v>
      </c>
    </row>
    <row r="35" spans="1:15" s="2" customFormat="1" ht="14.25" customHeight="1" x14ac:dyDescent="0.2">
      <c r="A35" s="69" t="s">
        <v>100</v>
      </c>
      <c r="B35" s="32" t="s">
        <v>158</v>
      </c>
      <c r="C35" s="32" t="s">
        <v>159</v>
      </c>
      <c r="D35" s="129">
        <f>IFERROR(VLOOKUP($D$12&amp;$S$5&amp;$A$18&amp;$C35&amp;D$16,'Table 16 feed'!$A$4:$AD$25001,$S$6,0),"-")</f>
        <v>450</v>
      </c>
      <c r="E35" s="76">
        <f>IFERROR(VLOOKUP($D$12&amp;$S$5&amp;$A$18&amp;$C35&amp;E$16,'Table 16 feed'!$A$4:$AD$25001,$S$6,0),"-")</f>
        <v>1205</v>
      </c>
      <c r="F35" s="76">
        <f>IFERROR(VLOOKUP($D$12&amp;$S$5&amp;$A$18&amp;$C35&amp;F$16,'Table 16 feed'!$A$4:$AD$25001,$S$6,0),"-")</f>
        <v>850</v>
      </c>
      <c r="G35" s="76">
        <f>IFERROR(VLOOKUP($D$12&amp;$S$5&amp;$A$18&amp;$C35&amp;G$16,'Table 16 feed'!$A$4:$AD$25001,$S$6,0),"-")</f>
        <v>715</v>
      </c>
      <c r="H35" s="76">
        <f>IFERROR(VLOOKUP($D$12&amp;$S$5&amp;$A$18&amp;$C35&amp;H$16,'Table 16 feed'!$A$4:$AD$25001,$S$6,0),"-")</f>
        <v>855</v>
      </c>
      <c r="I35" s="76">
        <f>IFERROR(VLOOKUP($D$12&amp;$S$5&amp;$A$18&amp;$C35&amp;I$16,'Table 16 feed'!$A$4:$AD$25001,$S$6,0),"-")</f>
        <v>885</v>
      </c>
      <c r="J35" s="76">
        <f>IFERROR(VLOOKUP($D$12&amp;$S$5&amp;$A$18&amp;$C35&amp;J$16,'Table 16 feed'!$A$4:$AD$25001,$S$6,0),"-")</f>
        <v>2580</v>
      </c>
      <c r="K35" s="76">
        <f>IFERROR(VLOOKUP($D$12&amp;$S$5&amp;$A$18&amp;$C35&amp;K$16,'Table 16 feed'!$A$4:$AD$25001,$S$6,0),"-")</f>
        <v>1365</v>
      </c>
      <c r="L35" s="76">
        <f>IFERROR(VLOOKUP($D$12&amp;$S$5&amp;$A$18&amp;$C35&amp;L$16,'Table 16 feed'!$A$4:$AD$25001,$S$6,0),"-")</f>
        <v>625</v>
      </c>
      <c r="M35" s="76">
        <f>IFERROR(VLOOKUP($D$12&amp;$S$5&amp;$A$18&amp;$C35&amp;M$16,'Table 16 feed'!$A$4:$AD$25001,$S$6,0),"-")</f>
        <v>65</v>
      </c>
      <c r="N35" s="76">
        <f>IFERROR(VLOOKUP($D$12&amp;$S$5&amp;$A$18&amp;$C35&amp;N$16,'Table 16 feed'!$A$4:$AD$25001,$S$6,0),"-")</f>
        <v>100</v>
      </c>
      <c r="O35" s="77">
        <f>IFERROR(VLOOKUP($D$12&amp;$S$5&amp;$A$18&amp;$C35&amp;O$16,'Table 16 feed'!$A$4:$AD$25001,$S$6,0),"-")</f>
        <v>40</v>
      </c>
    </row>
    <row r="36" spans="1:15" s="2" customFormat="1" ht="14.25" customHeight="1" x14ac:dyDescent="0.2">
      <c r="A36" s="69" t="s">
        <v>100</v>
      </c>
      <c r="B36" s="32" t="s">
        <v>160</v>
      </c>
      <c r="C36" s="32" t="s">
        <v>161</v>
      </c>
      <c r="D36" s="129">
        <f>IFERROR(VLOOKUP($D$12&amp;$S$5&amp;$A$18&amp;$C36&amp;D$16,'Table 16 feed'!$A$4:$AD$25001,$S$6,0),"-")</f>
        <v>260</v>
      </c>
      <c r="E36" s="76">
        <f>IFERROR(VLOOKUP($D$12&amp;$S$5&amp;$A$18&amp;$C36&amp;E$16,'Table 16 feed'!$A$4:$AD$25001,$S$6,0),"-")</f>
        <v>985</v>
      </c>
      <c r="F36" s="76">
        <f>IFERROR(VLOOKUP($D$12&amp;$S$5&amp;$A$18&amp;$C36&amp;F$16,'Table 16 feed'!$A$4:$AD$25001,$S$6,0),"-")</f>
        <v>545</v>
      </c>
      <c r="G36" s="76">
        <f>IFERROR(VLOOKUP($D$12&amp;$S$5&amp;$A$18&amp;$C36&amp;G$16,'Table 16 feed'!$A$4:$AD$25001,$S$6,0),"-")</f>
        <v>465</v>
      </c>
      <c r="H36" s="76">
        <f>IFERROR(VLOOKUP($D$12&amp;$S$5&amp;$A$18&amp;$C36&amp;H$16,'Table 16 feed'!$A$4:$AD$25001,$S$6,0),"-")</f>
        <v>615</v>
      </c>
      <c r="I36" s="76">
        <f>IFERROR(VLOOKUP($D$12&amp;$S$5&amp;$A$18&amp;$C36&amp;I$16,'Table 16 feed'!$A$4:$AD$25001,$S$6,0),"-")</f>
        <v>675</v>
      </c>
      <c r="J36" s="76">
        <f>IFERROR(VLOOKUP($D$12&amp;$S$5&amp;$A$18&amp;$C36&amp;J$16,'Table 16 feed'!$A$4:$AD$25001,$S$6,0),"-")</f>
        <v>1530</v>
      </c>
      <c r="K36" s="76">
        <f>IFERROR(VLOOKUP($D$12&amp;$S$5&amp;$A$18&amp;$C36&amp;K$16,'Table 16 feed'!$A$4:$AD$25001,$S$6,0),"-")</f>
        <v>915</v>
      </c>
      <c r="L36" s="76">
        <f>IFERROR(VLOOKUP($D$12&amp;$S$5&amp;$A$18&amp;$C36&amp;L$16,'Table 16 feed'!$A$4:$AD$25001,$S$6,0),"-")</f>
        <v>545</v>
      </c>
      <c r="M36" s="76">
        <f>IFERROR(VLOOKUP($D$12&amp;$S$5&amp;$A$18&amp;$C36&amp;M$16,'Table 16 feed'!$A$4:$AD$25001,$S$6,0),"-")</f>
        <v>40</v>
      </c>
      <c r="N36" s="76">
        <f>IFERROR(VLOOKUP($D$12&amp;$S$5&amp;$A$18&amp;$C36&amp;N$16,'Table 16 feed'!$A$4:$AD$25001,$S$6,0),"-")</f>
        <v>100</v>
      </c>
      <c r="O36" s="77">
        <f>IFERROR(VLOOKUP($D$12&amp;$S$5&amp;$A$18&amp;$C36&amp;O$16,'Table 16 feed'!$A$4:$AD$25001,$S$6,0),"-")</f>
        <v>60</v>
      </c>
    </row>
    <row r="37" spans="1:15" s="2" customFormat="1" ht="14.25" customHeight="1" x14ac:dyDescent="0.2">
      <c r="A37" s="69" t="s">
        <v>100</v>
      </c>
      <c r="B37" s="32" t="s">
        <v>162</v>
      </c>
      <c r="C37" s="32" t="s">
        <v>163</v>
      </c>
      <c r="D37" s="129">
        <f>IFERROR(VLOOKUP($D$12&amp;$S$5&amp;$A$18&amp;$C37&amp;D$16,'Table 16 feed'!$A$4:$AD$25001,$S$6,0),"-")</f>
        <v>390</v>
      </c>
      <c r="E37" s="76">
        <f>IFERROR(VLOOKUP($D$12&amp;$S$5&amp;$A$18&amp;$C37&amp;E$16,'Table 16 feed'!$A$4:$AD$25001,$S$6,0),"-")</f>
        <v>1210</v>
      </c>
      <c r="F37" s="76">
        <f>IFERROR(VLOOKUP($D$12&amp;$S$5&amp;$A$18&amp;$C37&amp;F$16,'Table 16 feed'!$A$4:$AD$25001,$S$6,0),"-")</f>
        <v>860</v>
      </c>
      <c r="G37" s="76">
        <f>IFERROR(VLOOKUP($D$12&amp;$S$5&amp;$A$18&amp;$C37&amp;G$16,'Table 16 feed'!$A$4:$AD$25001,$S$6,0),"-")</f>
        <v>655</v>
      </c>
      <c r="H37" s="76">
        <f>IFERROR(VLOOKUP($D$12&amp;$S$5&amp;$A$18&amp;$C37&amp;H$16,'Table 16 feed'!$A$4:$AD$25001,$S$6,0),"-")</f>
        <v>790</v>
      </c>
      <c r="I37" s="76">
        <f>IFERROR(VLOOKUP($D$12&amp;$S$5&amp;$A$18&amp;$C37&amp;I$16,'Table 16 feed'!$A$4:$AD$25001,$S$6,0),"-")</f>
        <v>1020</v>
      </c>
      <c r="J37" s="76">
        <f>IFERROR(VLOOKUP($D$12&amp;$S$5&amp;$A$18&amp;$C37&amp;J$16,'Table 16 feed'!$A$4:$AD$25001,$S$6,0),"-")</f>
        <v>2310</v>
      </c>
      <c r="K37" s="76">
        <f>IFERROR(VLOOKUP($D$12&amp;$S$5&amp;$A$18&amp;$C37&amp;K$16,'Table 16 feed'!$A$4:$AD$25001,$S$6,0),"-")</f>
        <v>1265</v>
      </c>
      <c r="L37" s="76">
        <f>IFERROR(VLOOKUP($D$12&amp;$S$5&amp;$A$18&amp;$C37&amp;L$16,'Table 16 feed'!$A$4:$AD$25001,$S$6,0),"-")</f>
        <v>615</v>
      </c>
      <c r="M37" s="76">
        <f>IFERROR(VLOOKUP($D$12&amp;$S$5&amp;$A$18&amp;$C37&amp;M$16,'Table 16 feed'!$A$4:$AD$25001,$S$6,0),"-")</f>
        <v>90</v>
      </c>
      <c r="N37" s="76">
        <f>IFERROR(VLOOKUP($D$12&amp;$S$5&amp;$A$18&amp;$C37&amp;N$16,'Table 16 feed'!$A$4:$AD$25001,$S$6,0),"-")</f>
        <v>100</v>
      </c>
      <c r="O37" s="77">
        <f>IFERROR(VLOOKUP($D$12&amp;$S$5&amp;$A$18&amp;$C37&amp;O$16,'Table 16 feed'!$A$4:$AD$25001,$S$6,0),"-")</f>
        <v>50</v>
      </c>
    </row>
    <row r="38" spans="1:15" s="2" customFormat="1" ht="14.25" customHeight="1" x14ac:dyDescent="0.2">
      <c r="A38" s="69" t="s">
        <v>100</v>
      </c>
      <c r="B38" s="32" t="s">
        <v>164</v>
      </c>
      <c r="C38" s="32" t="s">
        <v>13</v>
      </c>
      <c r="D38" s="129">
        <f>IFERROR(VLOOKUP($D$12&amp;$S$5&amp;$A$18&amp;$C38&amp;D$16,'Table 16 feed'!$A$4:$AD$25001,$S$6,0),"-")</f>
        <v>45</v>
      </c>
      <c r="E38" s="76">
        <f>IFERROR(VLOOKUP($D$12&amp;$S$5&amp;$A$18&amp;$C38&amp;E$16,'Table 16 feed'!$A$4:$AD$25001,$S$6,0),"-")</f>
        <v>325</v>
      </c>
      <c r="F38" s="76">
        <f>IFERROR(VLOOKUP($D$12&amp;$S$5&amp;$A$18&amp;$C38&amp;F$16,'Table 16 feed'!$A$4:$AD$25001,$S$6,0),"-")</f>
        <v>205</v>
      </c>
      <c r="G38" s="76">
        <f>IFERROR(VLOOKUP($D$12&amp;$S$5&amp;$A$18&amp;$C38&amp;G$16,'Table 16 feed'!$A$4:$AD$25001,$S$6,0),"-")</f>
        <v>195</v>
      </c>
      <c r="H38" s="76">
        <f>IFERROR(VLOOKUP($D$12&amp;$S$5&amp;$A$18&amp;$C38&amp;H$16,'Table 16 feed'!$A$4:$AD$25001,$S$6,0),"-")</f>
        <v>250</v>
      </c>
      <c r="I38" s="76">
        <f>IFERROR(VLOOKUP($D$12&amp;$S$5&amp;$A$18&amp;$C38&amp;I$16,'Table 16 feed'!$A$4:$AD$25001,$S$6,0),"-")</f>
        <v>485</v>
      </c>
      <c r="J38" s="76">
        <f>IFERROR(VLOOKUP($D$12&amp;$S$5&amp;$A$18&amp;$C38&amp;J$16,'Table 16 feed'!$A$4:$AD$25001,$S$6,0),"-")</f>
        <v>2210</v>
      </c>
      <c r="K38" s="76">
        <f>IFERROR(VLOOKUP($D$12&amp;$S$5&amp;$A$18&amp;$C38&amp;K$16,'Table 16 feed'!$A$4:$AD$25001,$S$6,0),"-")</f>
        <v>720</v>
      </c>
      <c r="L38" s="76">
        <f>IFERROR(VLOOKUP($D$12&amp;$S$5&amp;$A$18&amp;$C38&amp;L$16,'Table 16 feed'!$A$4:$AD$25001,$S$6,0),"-")</f>
        <v>195</v>
      </c>
      <c r="M38" s="76">
        <f>IFERROR(VLOOKUP($D$12&amp;$S$5&amp;$A$18&amp;$C38&amp;M$16,'Table 16 feed'!$A$4:$AD$25001,$S$6,0),"-")</f>
        <v>20</v>
      </c>
      <c r="N38" s="76">
        <f>IFERROR(VLOOKUP($D$12&amp;$S$5&amp;$A$18&amp;$C38&amp;N$16,'Table 16 feed'!$A$4:$AD$25001,$S$6,0),"-")</f>
        <v>40</v>
      </c>
      <c r="O38" s="77">
        <f>IFERROR(VLOOKUP($D$12&amp;$S$5&amp;$A$18&amp;$C38&amp;O$16,'Table 16 feed'!$A$4:$AD$25001,$S$6,0),"-")</f>
        <v>15</v>
      </c>
    </row>
    <row r="39" spans="1:15" s="2" customFormat="1" ht="14.25" customHeight="1" x14ac:dyDescent="0.2">
      <c r="A39" s="69" t="s">
        <v>100</v>
      </c>
      <c r="B39" s="32" t="s">
        <v>165</v>
      </c>
      <c r="C39" s="32" t="s">
        <v>166</v>
      </c>
      <c r="D39" s="129">
        <f>IFERROR(VLOOKUP($D$12&amp;$S$5&amp;$A$18&amp;$C39&amp;D$16,'Table 16 feed'!$A$4:$AD$25001,$S$6,0),"-")</f>
        <v>80</v>
      </c>
      <c r="E39" s="76">
        <f>IFERROR(VLOOKUP($D$12&amp;$S$5&amp;$A$18&amp;$C39&amp;E$16,'Table 16 feed'!$A$4:$AD$25001,$S$6,0),"-")</f>
        <v>435</v>
      </c>
      <c r="F39" s="76">
        <f>IFERROR(VLOOKUP($D$12&amp;$S$5&amp;$A$18&amp;$C39&amp;F$16,'Table 16 feed'!$A$4:$AD$25001,$S$6,0),"-")</f>
        <v>300</v>
      </c>
      <c r="G39" s="76">
        <f>IFERROR(VLOOKUP($D$12&amp;$S$5&amp;$A$18&amp;$C39&amp;G$16,'Table 16 feed'!$A$4:$AD$25001,$S$6,0),"-")</f>
        <v>230</v>
      </c>
      <c r="H39" s="76">
        <f>IFERROR(VLOOKUP($D$12&amp;$S$5&amp;$A$18&amp;$C39&amp;H$16,'Table 16 feed'!$A$4:$AD$25001,$S$6,0),"-")</f>
        <v>285</v>
      </c>
      <c r="I39" s="76">
        <f>IFERROR(VLOOKUP($D$12&amp;$S$5&amp;$A$18&amp;$C39&amp;I$16,'Table 16 feed'!$A$4:$AD$25001,$S$6,0),"-")</f>
        <v>385</v>
      </c>
      <c r="J39" s="76">
        <f>IFERROR(VLOOKUP($D$12&amp;$S$5&amp;$A$18&amp;$C39&amp;J$16,'Table 16 feed'!$A$4:$AD$25001,$S$6,0),"-")</f>
        <v>1795</v>
      </c>
      <c r="K39" s="76">
        <f>IFERROR(VLOOKUP($D$12&amp;$S$5&amp;$A$18&amp;$C39&amp;K$16,'Table 16 feed'!$A$4:$AD$25001,$S$6,0),"-")</f>
        <v>695</v>
      </c>
      <c r="L39" s="76">
        <f>IFERROR(VLOOKUP($D$12&amp;$S$5&amp;$A$18&amp;$C39&amp;L$16,'Table 16 feed'!$A$4:$AD$25001,$S$6,0),"-")</f>
        <v>300</v>
      </c>
      <c r="M39" s="76">
        <f>IFERROR(VLOOKUP($D$12&amp;$S$5&amp;$A$18&amp;$C39&amp;M$16,'Table 16 feed'!$A$4:$AD$25001,$S$6,0),"-")</f>
        <v>40</v>
      </c>
      <c r="N39" s="76">
        <f>IFERROR(VLOOKUP($D$12&amp;$S$5&amp;$A$18&amp;$C39&amp;N$16,'Table 16 feed'!$A$4:$AD$25001,$S$6,0),"-")</f>
        <v>45</v>
      </c>
      <c r="O39" s="77">
        <f>IFERROR(VLOOKUP($D$12&amp;$S$5&amp;$A$18&amp;$C39&amp;O$16,'Table 16 feed'!$A$4:$AD$25001,$S$6,0),"-")</f>
        <v>20</v>
      </c>
    </row>
    <row r="40" spans="1:15" s="2" customFormat="1" ht="14.25" customHeight="1" x14ac:dyDescent="0.2">
      <c r="A40" s="69" t="s">
        <v>100</v>
      </c>
      <c r="B40" s="32" t="s">
        <v>167</v>
      </c>
      <c r="C40" s="32" t="s">
        <v>168</v>
      </c>
      <c r="D40" s="129">
        <f>IFERROR(VLOOKUP($D$12&amp;$S$5&amp;$A$18&amp;$C40&amp;D$16,'Table 16 feed'!$A$4:$AD$25001,$S$6,0),"-")</f>
        <v>600</v>
      </c>
      <c r="E40" s="76">
        <f>IFERROR(VLOOKUP($D$12&amp;$S$5&amp;$A$18&amp;$C40&amp;E$16,'Table 16 feed'!$A$4:$AD$25001,$S$6,0),"-")</f>
        <v>1230</v>
      </c>
      <c r="F40" s="76">
        <f>IFERROR(VLOOKUP($D$12&amp;$S$5&amp;$A$18&amp;$C40&amp;F$16,'Table 16 feed'!$A$4:$AD$25001,$S$6,0),"-")</f>
        <v>835</v>
      </c>
      <c r="G40" s="76">
        <f>IFERROR(VLOOKUP($D$12&amp;$S$5&amp;$A$18&amp;$C40&amp;G$16,'Table 16 feed'!$A$4:$AD$25001,$S$6,0),"-")</f>
        <v>540</v>
      </c>
      <c r="H40" s="76">
        <f>IFERROR(VLOOKUP($D$12&amp;$S$5&amp;$A$18&amp;$C40&amp;H$16,'Table 16 feed'!$A$4:$AD$25001,$S$6,0),"-")</f>
        <v>770</v>
      </c>
      <c r="I40" s="76">
        <f>IFERROR(VLOOKUP($D$12&amp;$S$5&amp;$A$18&amp;$C40&amp;I$16,'Table 16 feed'!$A$4:$AD$25001,$S$6,0),"-")</f>
        <v>640</v>
      </c>
      <c r="J40" s="76">
        <f>IFERROR(VLOOKUP($D$12&amp;$S$5&amp;$A$18&amp;$C40&amp;J$16,'Table 16 feed'!$A$4:$AD$25001,$S$6,0),"-")</f>
        <v>745</v>
      </c>
      <c r="K40" s="76">
        <f>IFERROR(VLOOKUP($D$12&amp;$S$5&amp;$A$18&amp;$C40&amp;K$16,'Table 16 feed'!$A$4:$AD$25001,$S$6,0),"-")</f>
        <v>835</v>
      </c>
      <c r="L40" s="76">
        <f>IFERROR(VLOOKUP($D$12&amp;$S$5&amp;$A$18&amp;$C40&amp;L$16,'Table 16 feed'!$A$4:$AD$25001,$S$6,0),"-")</f>
        <v>675</v>
      </c>
      <c r="M40" s="76">
        <f>IFERROR(VLOOKUP($D$12&amp;$S$5&amp;$A$18&amp;$C40&amp;M$16,'Table 16 feed'!$A$4:$AD$25001,$S$6,0),"-")</f>
        <v>120</v>
      </c>
      <c r="N40" s="76">
        <f>IFERROR(VLOOKUP($D$12&amp;$S$5&amp;$A$18&amp;$C40&amp;N$16,'Table 16 feed'!$A$4:$AD$25001,$S$6,0),"-")</f>
        <v>75</v>
      </c>
      <c r="O40" s="77">
        <f>IFERROR(VLOOKUP($D$12&amp;$S$5&amp;$A$18&amp;$C40&amp;O$16,'Table 16 feed'!$A$4:$AD$25001,$S$6,0),"-")</f>
        <v>60</v>
      </c>
    </row>
    <row r="41" spans="1:15" s="2" customFormat="1" ht="14.25" customHeight="1" x14ac:dyDescent="0.2">
      <c r="A41" s="69" t="s">
        <v>100</v>
      </c>
      <c r="B41" s="32" t="s">
        <v>169</v>
      </c>
      <c r="C41" s="32" t="s">
        <v>14</v>
      </c>
      <c r="D41" s="129">
        <f>IFERROR(VLOOKUP($D$12&amp;$S$5&amp;$A$18&amp;$C41&amp;D$16,'Table 16 feed'!$A$4:$AD$25001,$S$6,0),"-")</f>
        <v>415</v>
      </c>
      <c r="E41" s="76">
        <f>IFERROR(VLOOKUP($D$12&amp;$S$5&amp;$A$18&amp;$C41&amp;E$16,'Table 16 feed'!$A$4:$AD$25001,$S$6,0),"-")</f>
        <v>1640</v>
      </c>
      <c r="F41" s="76">
        <f>IFERROR(VLOOKUP($D$12&amp;$S$5&amp;$A$18&amp;$C41&amp;F$16,'Table 16 feed'!$A$4:$AD$25001,$S$6,0),"-")</f>
        <v>920</v>
      </c>
      <c r="G41" s="76">
        <f>IFERROR(VLOOKUP($D$12&amp;$S$5&amp;$A$18&amp;$C41&amp;G$16,'Table 16 feed'!$A$4:$AD$25001,$S$6,0),"-")</f>
        <v>790</v>
      </c>
      <c r="H41" s="76">
        <f>IFERROR(VLOOKUP($D$12&amp;$S$5&amp;$A$18&amp;$C41&amp;H$16,'Table 16 feed'!$A$4:$AD$25001,$S$6,0),"-")</f>
        <v>1130</v>
      </c>
      <c r="I41" s="76">
        <f>IFERROR(VLOOKUP($D$12&amp;$S$5&amp;$A$18&amp;$C41&amp;I$16,'Table 16 feed'!$A$4:$AD$25001,$S$6,0),"-")</f>
        <v>970</v>
      </c>
      <c r="J41" s="76">
        <f>IFERROR(VLOOKUP($D$12&amp;$S$5&amp;$A$18&amp;$C41&amp;J$16,'Table 16 feed'!$A$4:$AD$25001,$S$6,0),"-")</f>
        <v>3175</v>
      </c>
      <c r="K41" s="76">
        <f>IFERROR(VLOOKUP($D$12&amp;$S$5&amp;$A$18&amp;$C41&amp;K$16,'Table 16 feed'!$A$4:$AD$25001,$S$6,0),"-")</f>
        <v>1310</v>
      </c>
      <c r="L41" s="76">
        <f>IFERROR(VLOOKUP($D$12&amp;$S$5&amp;$A$18&amp;$C41&amp;L$16,'Table 16 feed'!$A$4:$AD$25001,$S$6,0),"-")</f>
        <v>650</v>
      </c>
      <c r="M41" s="76">
        <f>IFERROR(VLOOKUP($D$12&amp;$S$5&amp;$A$18&amp;$C41&amp;M$16,'Table 16 feed'!$A$4:$AD$25001,$S$6,0),"-")</f>
        <v>40</v>
      </c>
      <c r="N41" s="76">
        <f>IFERROR(VLOOKUP($D$12&amp;$S$5&amp;$A$18&amp;$C41&amp;N$16,'Table 16 feed'!$A$4:$AD$25001,$S$6,0),"-")</f>
        <v>160</v>
      </c>
      <c r="O41" s="77">
        <f>IFERROR(VLOOKUP($D$12&amp;$S$5&amp;$A$18&amp;$C41&amp;O$16,'Table 16 feed'!$A$4:$AD$25001,$S$6,0),"-")</f>
        <v>85</v>
      </c>
    </row>
    <row r="42" spans="1:15" s="2" customFormat="1" ht="14.25" customHeight="1" x14ac:dyDescent="0.2">
      <c r="A42" s="69" t="s">
        <v>100</v>
      </c>
      <c r="B42" s="32" t="s">
        <v>170</v>
      </c>
      <c r="C42" s="32" t="s">
        <v>171</v>
      </c>
      <c r="D42" s="129">
        <f>IFERROR(VLOOKUP($D$12&amp;$S$5&amp;$A$18&amp;$C42&amp;D$16,'Table 16 feed'!$A$4:$AD$25001,$S$6,0),"-")</f>
        <v>1075</v>
      </c>
      <c r="E42" s="76">
        <f>IFERROR(VLOOKUP($D$12&amp;$S$5&amp;$A$18&amp;$C42&amp;E$16,'Table 16 feed'!$A$4:$AD$25001,$S$6,0),"-")</f>
        <v>3975</v>
      </c>
      <c r="F42" s="76">
        <f>IFERROR(VLOOKUP($D$12&amp;$S$5&amp;$A$18&amp;$C42&amp;F$16,'Table 16 feed'!$A$4:$AD$25001,$S$6,0),"-")</f>
        <v>2645</v>
      </c>
      <c r="G42" s="76">
        <f>IFERROR(VLOOKUP($D$12&amp;$S$5&amp;$A$18&amp;$C42&amp;G$16,'Table 16 feed'!$A$4:$AD$25001,$S$6,0),"-")</f>
        <v>2165</v>
      </c>
      <c r="H42" s="76">
        <f>IFERROR(VLOOKUP($D$12&amp;$S$5&amp;$A$18&amp;$C42&amp;H$16,'Table 16 feed'!$A$4:$AD$25001,$S$6,0),"-")</f>
        <v>2825</v>
      </c>
      <c r="I42" s="76">
        <f>IFERROR(VLOOKUP($D$12&amp;$S$5&amp;$A$18&amp;$C42&amp;I$16,'Table 16 feed'!$A$4:$AD$25001,$S$6,0),"-")</f>
        <v>2875</v>
      </c>
      <c r="J42" s="76">
        <f>IFERROR(VLOOKUP($D$12&amp;$S$5&amp;$A$18&amp;$C42&amp;J$16,'Table 16 feed'!$A$4:$AD$25001,$S$6,0),"-")</f>
        <v>8835</v>
      </c>
      <c r="K42" s="76">
        <f>IFERROR(VLOOKUP($D$12&amp;$S$5&amp;$A$18&amp;$C42&amp;K$16,'Table 16 feed'!$A$4:$AD$25001,$S$6,0),"-")</f>
        <v>4320</v>
      </c>
      <c r="L42" s="76">
        <f>IFERROR(VLOOKUP($D$12&amp;$S$5&amp;$A$18&amp;$C42&amp;L$16,'Table 16 feed'!$A$4:$AD$25001,$S$6,0),"-")</f>
        <v>1790</v>
      </c>
      <c r="M42" s="76">
        <f>IFERROR(VLOOKUP($D$12&amp;$S$5&amp;$A$18&amp;$C42&amp;M$16,'Table 16 feed'!$A$4:$AD$25001,$S$6,0),"-")</f>
        <v>150</v>
      </c>
      <c r="N42" s="76">
        <f>IFERROR(VLOOKUP($D$12&amp;$S$5&amp;$A$18&amp;$C42&amp;N$16,'Table 16 feed'!$A$4:$AD$25001,$S$6,0),"-")</f>
        <v>260</v>
      </c>
      <c r="O42" s="77">
        <f>IFERROR(VLOOKUP($D$12&amp;$S$5&amp;$A$18&amp;$C42&amp;O$16,'Table 16 feed'!$A$4:$AD$25001,$S$6,0),"-")</f>
        <v>190</v>
      </c>
    </row>
    <row r="43" spans="1:15" s="2" customFormat="1" ht="14.25" customHeight="1" x14ac:dyDescent="0.2">
      <c r="A43" s="69" t="s">
        <v>100</v>
      </c>
      <c r="B43" s="32" t="s">
        <v>172</v>
      </c>
      <c r="C43" s="32" t="s">
        <v>173</v>
      </c>
      <c r="D43" s="129">
        <f>IFERROR(VLOOKUP($D$12&amp;$S$5&amp;$A$18&amp;$C43&amp;D$16,'Table 16 feed'!$A$4:$AD$25001,$S$6,0),"-")</f>
        <v>485</v>
      </c>
      <c r="E43" s="76">
        <f>IFERROR(VLOOKUP($D$12&amp;$S$5&amp;$A$18&amp;$C43&amp;E$16,'Table 16 feed'!$A$4:$AD$25001,$S$6,0),"-")</f>
        <v>1610</v>
      </c>
      <c r="F43" s="76">
        <f>IFERROR(VLOOKUP($D$12&amp;$S$5&amp;$A$18&amp;$C43&amp;F$16,'Table 16 feed'!$A$4:$AD$25001,$S$6,0),"-")</f>
        <v>1090</v>
      </c>
      <c r="G43" s="76">
        <f>IFERROR(VLOOKUP($D$12&amp;$S$5&amp;$A$18&amp;$C43&amp;G$16,'Table 16 feed'!$A$4:$AD$25001,$S$6,0),"-")</f>
        <v>730</v>
      </c>
      <c r="H43" s="76">
        <f>IFERROR(VLOOKUP($D$12&amp;$S$5&amp;$A$18&amp;$C43&amp;H$16,'Table 16 feed'!$A$4:$AD$25001,$S$6,0),"-")</f>
        <v>940</v>
      </c>
      <c r="I43" s="76">
        <f>IFERROR(VLOOKUP($D$12&amp;$S$5&amp;$A$18&amp;$C43&amp;I$16,'Table 16 feed'!$A$4:$AD$25001,$S$6,0),"-")</f>
        <v>1175</v>
      </c>
      <c r="J43" s="76">
        <f>IFERROR(VLOOKUP($D$12&amp;$S$5&amp;$A$18&amp;$C43&amp;J$16,'Table 16 feed'!$A$4:$AD$25001,$S$6,0),"-")</f>
        <v>2950</v>
      </c>
      <c r="K43" s="76">
        <f>IFERROR(VLOOKUP($D$12&amp;$S$5&amp;$A$18&amp;$C43&amp;K$16,'Table 16 feed'!$A$4:$AD$25001,$S$6,0),"-")</f>
        <v>1760</v>
      </c>
      <c r="L43" s="76">
        <f>IFERROR(VLOOKUP($D$12&amp;$S$5&amp;$A$18&amp;$C43&amp;L$16,'Table 16 feed'!$A$4:$AD$25001,$S$6,0),"-")</f>
        <v>920</v>
      </c>
      <c r="M43" s="76">
        <f>IFERROR(VLOOKUP($D$12&amp;$S$5&amp;$A$18&amp;$C43&amp;M$16,'Table 16 feed'!$A$4:$AD$25001,$S$6,0),"-")</f>
        <v>110</v>
      </c>
      <c r="N43" s="76">
        <f>IFERROR(VLOOKUP($D$12&amp;$S$5&amp;$A$18&amp;$C43&amp;N$16,'Table 16 feed'!$A$4:$AD$25001,$S$6,0),"-")</f>
        <v>155</v>
      </c>
      <c r="O43" s="77">
        <f>IFERROR(VLOOKUP($D$12&amp;$S$5&amp;$A$18&amp;$C43&amp;O$16,'Table 16 feed'!$A$4:$AD$25001,$S$6,0),"-")</f>
        <v>25</v>
      </c>
    </row>
    <row r="44" spans="1:15" s="2" customFormat="1" ht="14.25" customHeight="1" x14ac:dyDescent="0.2">
      <c r="A44" s="69" t="s">
        <v>100</v>
      </c>
      <c r="B44" s="32" t="s">
        <v>174</v>
      </c>
      <c r="C44" s="32" t="s">
        <v>175</v>
      </c>
      <c r="D44" s="129" t="str">
        <f>IFERROR(VLOOKUP($D$12&amp;$S$5&amp;$A$18&amp;$C44&amp;D$16,'Table 16 feed'!$A$4:$AD$25001,$S$6,0),"-")</f>
        <v>-</v>
      </c>
      <c r="E44" s="76">
        <f>IFERROR(VLOOKUP($D$12&amp;$S$5&amp;$A$18&amp;$C44&amp;E$16,'Table 16 feed'!$A$4:$AD$25001,$S$6,0),"-")</f>
        <v>10</v>
      </c>
      <c r="F44" s="76" t="str">
        <f>IFERROR(VLOOKUP($D$12&amp;$S$5&amp;$A$18&amp;$C44&amp;F$16,'Table 16 feed'!$A$4:$AD$25001,$S$6,0),"-")</f>
        <v>c</v>
      </c>
      <c r="G44" s="76" t="str">
        <f>IFERROR(VLOOKUP($D$12&amp;$S$5&amp;$A$18&amp;$C44&amp;G$16,'Table 16 feed'!$A$4:$AD$25001,$S$6,0),"-")</f>
        <v>c</v>
      </c>
      <c r="H44" s="76">
        <f>IFERROR(VLOOKUP($D$12&amp;$S$5&amp;$A$18&amp;$C44&amp;H$16,'Table 16 feed'!$A$4:$AD$25001,$S$6,0),"-")</f>
        <v>5</v>
      </c>
      <c r="I44" s="76">
        <f>IFERROR(VLOOKUP($D$12&amp;$S$5&amp;$A$18&amp;$C44&amp;I$16,'Table 16 feed'!$A$4:$AD$25001,$S$6,0),"-")</f>
        <v>0</v>
      </c>
      <c r="J44" s="76">
        <f>IFERROR(VLOOKUP($D$12&amp;$S$5&amp;$A$18&amp;$C44&amp;J$16,'Table 16 feed'!$A$4:$AD$25001,$S$6,0),"-")</f>
        <v>5</v>
      </c>
      <c r="K44" s="76" t="str">
        <f>IFERROR(VLOOKUP($D$12&amp;$S$5&amp;$A$18&amp;$C44&amp;K$16,'Table 16 feed'!$A$4:$AD$25001,$S$6,0),"-")</f>
        <v>c</v>
      </c>
      <c r="L44" s="76" t="str">
        <f>IFERROR(VLOOKUP($D$12&amp;$S$5&amp;$A$18&amp;$C44&amp;L$16,'Table 16 feed'!$A$4:$AD$25001,$S$6,0),"-")</f>
        <v>c</v>
      </c>
      <c r="M44" s="76" t="str">
        <f>IFERROR(VLOOKUP($D$12&amp;$S$5&amp;$A$18&amp;$C44&amp;M$16,'Table 16 feed'!$A$4:$AD$25001,$S$6,0),"-")</f>
        <v>c</v>
      </c>
      <c r="N44" s="76" t="str">
        <f>IFERROR(VLOOKUP($D$12&amp;$S$5&amp;$A$18&amp;$C44&amp;N$16,'Table 16 feed'!$A$4:$AD$25001,$S$6,0),"-")</f>
        <v>c</v>
      </c>
      <c r="O44" s="77" t="str">
        <f>IFERROR(VLOOKUP($D$12&amp;$S$5&amp;$A$18&amp;$C44&amp;O$16,'Table 16 feed'!$A$4:$AD$25001,$S$6,0),"-")</f>
        <v>c</v>
      </c>
    </row>
    <row r="45" spans="1:15" s="2" customFormat="1" ht="14.25" customHeight="1" x14ac:dyDescent="0.2">
      <c r="A45" s="69" t="s">
        <v>100</v>
      </c>
      <c r="B45" s="32" t="s">
        <v>285</v>
      </c>
      <c r="C45" s="32" t="s">
        <v>225</v>
      </c>
      <c r="D45" s="129">
        <f>IFERROR(VLOOKUP($D$12&amp;$S$5&amp;$A$18&amp;$C45&amp;D$16,'Table 16 feed'!$A$4:$AD$25001,$S$6,0),"-")</f>
        <v>155</v>
      </c>
      <c r="E45" s="76">
        <f>IFERROR(VLOOKUP($D$12&amp;$S$5&amp;$A$18&amp;$C45&amp;E$16,'Table 16 feed'!$A$4:$AD$25001,$S$6,0),"-")</f>
        <v>570</v>
      </c>
      <c r="F45" s="76">
        <f>IFERROR(VLOOKUP($D$12&amp;$S$5&amp;$A$18&amp;$C45&amp;F$16,'Table 16 feed'!$A$4:$AD$25001,$S$6,0),"-")</f>
        <v>385</v>
      </c>
      <c r="G45" s="76">
        <f>IFERROR(VLOOKUP($D$12&amp;$S$5&amp;$A$18&amp;$C45&amp;G$16,'Table 16 feed'!$A$4:$AD$25001,$S$6,0),"-")</f>
        <v>305</v>
      </c>
      <c r="H45" s="76">
        <f>IFERROR(VLOOKUP($D$12&amp;$S$5&amp;$A$18&amp;$C45&amp;H$16,'Table 16 feed'!$A$4:$AD$25001,$S$6,0),"-")</f>
        <v>335</v>
      </c>
      <c r="I45" s="76">
        <f>IFERROR(VLOOKUP($D$12&amp;$S$5&amp;$A$18&amp;$C45&amp;I$16,'Table 16 feed'!$A$4:$AD$25001,$S$6,0),"-")</f>
        <v>495</v>
      </c>
      <c r="J45" s="76">
        <f>IFERROR(VLOOKUP($D$12&amp;$S$5&amp;$A$18&amp;$C45&amp;J$16,'Table 16 feed'!$A$4:$AD$25001,$S$6,0),"-")</f>
        <v>1995</v>
      </c>
      <c r="K45" s="76">
        <f>IFERROR(VLOOKUP($D$12&amp;$S$5&amp;$A$18&amp;$C45&amp;K$16,'Table 16 feed'!$A$4:$AD$25001,$S$6,0),"-")</f>
        <v>895</v>
      </c>
      <c r="L45" s="76">
        <f>IFERROR(VLOOKUP($D$12&amp;$S$5&amp;$A$18&amp;$C45&amp;L$16,'Table 16 feed'!$A$4:$AD$25001,$S$6,0),"-")</f>
        <v>400</v>
      </c>
      <c r="M45" s="76">
        <f>IFERROR(VLOOKUP($D$12&amp;$S$5&amp;$A$18&amp;$C45&amp;M$16,'Table 16 feed'!$A$4:$AD$25001,$S$6,0),"-")</f>
        <v>50</v>
      </c>
      <c r="N45" s="76">
        <f>IFERROR(VLOOKUP($D$12&amp;$S$5&amp;$A$18&amp;$C45&amp;N$16,'Table 16 feed'!$A$4:$AD$25001,$S$6,0),"-")</f>
        <v>80</v>
      </c>
      <c r="O45" s="77">
        <f>IFERROR(VLOOKUP($D$12&amp;$S$5&amp;$A$18&amp;$C45&amp;O$16,'Table 16 feed'!$A$4:$AD$25001,$S$6,0),"-")</f>
        <v>30</v>
      </c>
    </row>
    <row r="46" spans="1:15" s="2" customFormat="1" ht="14.25" customHeight="1" x14ac:dyDescent="0.2">
      <c r="A46" s="69" t="s">
        <v>100</v>
      </c>
      <c r="B46" s="32" t="s">
        <v>176</v>
      </c>
      <c r="C46" s="32" t="s">
        <v>177</v>
      </c>
      <c r="D46" s="129">
        <f>IFERROR(VLOOKUP($D$12&amp;$S$5&amp;$A$18&amp;$C46&amp;D$16,'Table 16 feed'!$A$4:$AD$25001,$S$6,0),"-")</f>
        <v>355</v>
      </c>
      <c r="E46" s="76">
        <f>IFERROR(VLOOKUP($D$12&amp;$S$5&amp;$A$18&amp;$C46&amp;E$16,'Table 16 feed'!$A$4:$AD$25001,$S$6,0),"-")</f>
        <v>1110</v>
      </c>
      <c r="F46" s="76">
        <f>IFERROR(VLOOKUP($D$12&amp;$S$5&amp;$A$18&amp;$C46&amp;F$16,'Table 16 feed'!$A$4:$AD$25001,$S$6,0),"-")</f>
        <v>810</v>
      </c>
      <c r="G46" s="76">
        <f>IFERROR(VLOOKUP($D$12&amp;$S$5&amp;$A$18&amp;$C46&amp;G$16,'Table 16 feed'!$A$4:$AD$25001,$S$6,0),"-")</f>
        <v>620</v>
      </c>
      <c r="H46" s="76">
        <f>IFERROR(VLOOKUP($D$12&amp;$S$5&amp;$A$18&amp;$C46&amp;H$16,'Table 16 feed'!$A$4:$AD$25001,$S$6,0),"-")</f>
        <v>665</v>
      </c>
      <c r="I46" s="76">
        <f>IFERROR(VLOOKUP($D$12&amp;$S$5&amp;$A$18&amp;$C46&amp;I$16,'Table 16 feed'!$A$4:$AD$25001,$S$6,0),"-")</f>
        <v>1085</v>
      </c>
      <c r="J46" s="76">
        <f>IFERROR(VLOOKUP($D$12&amp;$S$5&amp;$A$18&amp;$C46&amp;J$16,'Table 16 feed'!$A$4:$AD$25001,$S$6,0),"-")</f>
        <v>3260</v>
      </c>
      <c r="K46" s="76">
        <f>IFERROR(VLOOKUP($D$12&amp;$S$5&amp;$A$18&amp;$C46&amp;K$16,'Table 16 feed'!$A$4:$AD$25001,$S$6,0),"-")</f>
        <v>1750</v>
      </c>
      <c r="L46" s="76">
        <f>IFERROR(VLOOKUP($D$12&amp;$S$5&amp;$A$18&amp;$C46&amp;L$16,'Table 16 feed'!$A$4:$AD$25001,$S$6,0),"-")</f>
        <v>870</v>
      </c>
      <c r="M46" s="76">
        <f>IFERROR(VLOOKUP($D$12&amp;$S$5&amp;$A$18&amp;$C46&amp;M$16,'Table 16 feed'!$A$4:$AD$25001,$S$6,0),"-")</f>
        <v>125</v>
      </c>
      <c r="N46" s="76">
        <f>IFERROR(VLOOKUP($D$12&amp;$S$5&amp;$A$18&amp;$C46&amp;N$16,'Table 16 feed'!$A$4:$AD$25001,$S$6,0),"-")</f>
        <v>155</v>
      </c>
      <c r="O46" s="77">
        <f>IFERROR(VLOOKUP($D$12&amp;$S$5&amp;$A$18&amp;$C46&amp;O$16,'Table 16 feed'!$A$4:$AD$25001,$S$6,0),"-")</f>
        <v>40</v>
      </c>
    </row>
    <row r="47" spans="1:15" s="2" customFormat="1" ht="14.25" customHeight="1" x14ac:dyDescent="0.2">
      <c r="A47" s="69" t="s">
        <v>100</v>
      </c>
      <c r="B47" s="32" t="s">
        <v>178</v>
      </c>
      <c r="C47" s="32" t="s">
        <v>179</v>
      </c>
      <c r="D47" s="129">
        <f>IFERROR(VLOOKUP($D$12&amp;$S$5&amp;$A$18&amp;$C47&amp;D$16,'Table 16 feed'!$A$4:$AD$25001,$S$6,0),"-")</f>
        <v>75</v>
      </c>
      <c r="E47" s="76">
        <f>IFERROR(VLOOKUP($D$12&amp;$S$5&amp;$A$18&amp;$C47&amp;E$16,'Table 16 feed'!$A$4:$AD$25001,$S$6,0),"-")</f>
        <v>375</v>
      </c>
      <c r="F47" s="76">
        <f>IFERROR(VLOOKUP($D$12&amp;$S$5&amp;$A$18&amp;$C47&amp;F$16,'Table 16 feed'!$A$4:$AD$25001,$S$6,0),"-")</f>
        <v>245</v>
      </c>
      <c r="G47" s="76">
        <f>IFERROR(VLOOKUP($D$12&amp;$S$5&amp;$A$18&amp;$C47&amp;G$16,'Table 16 feed'!$A$4:$AD$25001,$S$6,0),"-")</f>
        <v>165</v>
      </c>
      <c r="H47" s="76">
        <f>IFERROR(VLOOKUP($D$12&amp;$S$5&amp;$A$18&amp;$C47&amp;H$16,'Table 16 feed'!$A$4:$AD$25001,$S$6,0),"-")</f>
        <v>235</v>
      </c>
      <c r="I47" s="76">
        <f>IFERROR(VLOOKUP($D$12&amp;$S$5&amp;$A$18&amp;$C47&amp;I$16,'Table 16 feed'!$A$4:$AD$25001,$S$6,0),"-")</f>
        <v>300</v>
      </c>
      <c r="J47" s="76">
        <f>IFERROR(VLOOKUP($D$12&amp;$S$5&amp;$A$18&amp;$C47&amp;J$16,'Table 16 feed'!$A$4:$AD$25001,$S$6,0),"-")</f>
        <v>1060</v>
      </c>
      <c r="K47" s="76">
        <f>IFERROR(VLOOKUP($D$12&amp;$S$5&amp;$A$18&amp;$C47&amp;K$16,'Table 16 feed'!$A$4:$AD$25001,$S$6,0),"-")</f>
        <v>520</v>
      </c>
      <c r="L47" s="76">
        <f>IFERROR(VLOOKUP($D$12&amp;$S$5&amp;$A$18&amp;$C47&amp;L$16,'Table 16 feed'!$A$4:$AD$25001,$S$6,0),"-")</f>
        <v>250</v>
      </c>
      <c r="M47" s="76">
        <f>IFERROR(VLOOKUP($D$12&amp;$S$5&amp;$A$18&amp;$C47&amp;M$16,'Table 16 feed'!$A$4:$AD$25001,$S$6,0),"-")</f>
        <v>35</v>
      </c>
      <c r="N47" s="76">
        <f>IFERROR(VLOOKUP($D$12&amp;$S$5&amp;$A$18&amp;$C47&amp;N$16,'Table 16 feed'!$A$4:$AD$25001,$S$6,0),"-")</f>
        <v>40</v>
      </c>
      <c r="O47" s="77">
        <f>IFERROR(VLOOKUP($D$12&amp;$S$5&amp;$A$18&amp;$C47&amp;O$16,'Table 16 feed'!$A$4:$AD$25001,$S$6,0),"-")</f>
        <v>20</v>
      </c>
    </row>
    <row r="48" spans="1:15" s="2" customFormat="1" x14ac:dyDescent="0.2">
      <c r="A48" s="69" t="s">
        <v>100</v>
      </c>
      <c r="B48" s="32" t="s">
        <v>181</v>
      </c>
      <c r="C48" s="32" t="s">
        <v>182</v>
      </c>
      <c r="D48" s="129">
        <f>IFERROR(VLOOKUP($D$12&amp;$S$5&amp;$A$18&amp;$C48&amp;D$16,'Table 16 feed'!$A$4:$AD$25001,$S$6,0),"-")</f>
        <v>730</v>
      </c>
      <c r="E48" s="76">
        <f>IFERROR(VLOOKUP($D$12&amp;$S$5&amp;$A$18&amp;$C48&amp;E$16,'Table 16 feed'!$A$4:$AD$25001,$S$6,0),"-")</f>
        <v>2370</v>
      </c>
      <c r="F48" s="76">
        <f>IFERROR(VLOOKUP($D$12&amp;$S$5&amp;$A$18&amp;$C48&amp;F$16,'Table 16 feed'!$A$4:$AD$25001,$S$6,0),"-")</f>
        <v>1675</v>
      </c>
      <c r="G48" s="76">
        <f>IFERROR(VLOOKUP($D$12&amp;$S$5&amp;$A$18&amp;$C48&amp;G$16,'Table 16 feed'!$A$4:$AD$25001,$S$6,0),"-")</f>
        <v>1370</v>
      </c>
      <c r="H48" s="76">
        <f>IFERROR(VLOOKUP($D$12&amp;$S$5&amp;$A$18&amp;$C48&amp;H$16,'Table 16 feed'!$A$4:$AD$25001,$S$6,0),"-")</f>
        <v>1710</v>
      </c>
      <c r="I48" s="76">
        <f>IFERROR(VLOOKUP($D$12&amp;$S$5&amp;$A$18&amp;$C48&amp;I$16,'Table 16 feed'!$A$4:$AD$25001,$S$6,0),"-")</f>
        <v>1290</v>
      </c>
      <c r="J48" s="76">
        <f>IFERROR(VLOOKUP($D$12&amp;$S$5&amp;$A$18&amp;$C48&amp;J$16,'Table 16 feed'!$A$4:$AD$25001,$S$6,0),"-")</f>
        <v>1885</v>
      </c>
      <c r="K48" s="76">
        <f>IFERROR(VLOOKUP($D$12&amp;$S$5&amp;$A$18&amp;$C48&amp;K$16,'Table 16 feed'!$A$4:$AD$25001,$S$6,0),"-")</f>
        <v>2005</v>
      </c>
      <c r="L48" s="76">
        <f>IFERROR(VLOOKUP($D$12&amp;$S$5&amp;$A$18&amp;$C48&amp;L$16,'Table 16 feed'!$A$4:$AD$25001,$S$6,0),"-")</f>
        <v>1485</v>
      </c>
      <c r="M48" s="76">
        <f>IFERROR(VLOOKUP($D$12&amp;$S$5&amp;$A$18&amp;$C48&amp;M$16,'Table 16 feed'!$A$4:$AD$25001,$S$6,0),"-")</f>
        <v>75</v>
      </c>
      <c r="N48" s="76">
        <f>IFERROR(VLOOKUP($D$12&amp;$S$5&amp;$A$18&amp;$C48&amp;N$16,'Table 16 feed'!$A$4:$AD$25001,$S$6,0),"-")</f>
        <v>115</v>
      </c>
      <c r="O48" s="77">
        <f>IFERROR(VLOOKUP($D$12&amp;$S$5&amp;$A$18&amp;$C48&amp;O$16,'Table 16 feed'!$A$4:$AD$25001,$S$6,0),"-")</f>
        <v>105</v>
      </c>
    </row>
    <row r="49" spans="1:15" s="2" customFormat="1" x14ac:dyDescent="0.2">
      <c r="A49" s="69" t="s">
        <v>100</v>
      </c>
      <c r="B49" s="32" t="s">
        <v>183</v>
      </c>
      <c r="C49" s="32" t="s">
        <v>184</v>
      </c>
      <c r="D49" s="129">
        <f>IFERROR(VLOOKUP($D$12&amp;$S$5&amp;$A$18&amp;$C49&amp;D$16,'Table 16 feed'!$A$4:$AD$25001,$S$6,0),"-")</f>
        <v>140</v>
      </c>
      <c r="E49" s="76">
        <f>IFERROR(VLOOKUP($D$12&amp;$S$5&amp;$A$18&amp;$C49&amp;E$16,'Table 16 feed'!$A$4:$AD$25001,$S$6,0),"-")</f>
        <v>470</v>
      </c>
      <c r="F49" s="76">
        <f>IFERROR(VLOOKUP($D$12&amp;$S$5&amp;$A$18&amp;$C49&amp;F$16,'Table 16 feed'!$A$4:$AD$25001,$S$6,0),"-")</f>
        <v>315</v>
      </c>
      <c r="G49" s="76">
        <f>IFERROR(VLOOKUP($D$12&amp;$S$5&amp;$A$18&amp;$C49&amp;G$16,'Table 16 feed'!$A$4:$AD$25001,$S$6,0),"-")</f>
        <v>460</v>
      </c>
      <c r="H49" s="76">
        <f>IFERROR(VLOOKUP($D$12&amp;$S$5&amp;$A$18&amp;$C49&amp;H$16,'Table 16 feed'!$A$4:$AD$25001,$S$6,0),"-")</f>
        <v>365</v>
      </c>
      <c r="I49" s="76">
        <f>IFERROR(VLOOKUP($D$12&amp;$S$5&amp;$A$18&amp;$C49&amp;I$16,'Table 16 feed'!$A$4:$AD$25001,$S$6,0),"-")</f>
        <v>685</v>
      </c>
      <c r="J49" s="76">
        <f>IFERROR(VLOOKUP($D$12&amp;$S$5&amp;$A$18&amp;$C49&amp;J$16,'Table 16 feed'!$A$4:$AD$25001,$S$6,0),"-")</f>
        <v>840</v>
      </c>
      <c r="K49" s="76">
        <f>IFERROR(VLOOKUP($D$12&amp;$S$5&amp;$A$18&amp;$C49&amp;K$16,'Table 16 feed'!$A$4:$AD$25001,$S$6,0),"-")</f>
        <v>875</v>
      </c>
      <c r="L49" s="76">
        <f>IFERROR(VLOOKUP($D$12&amp;$S$5&amp;$A$18&amp;$C49&amp;L$16,'Table 16 feed'!$A$4:$AD$25001,$S$6,0),"-")</f>
        <v>570</v>
      </c>
      <c r="M49" s="76">
        <f>IFERROR(VLOOKUP($D$12&amp;$S$5&amp;$A$18&amp;$C49&amp;M$16,'Table 16 feed'!$A$4:$AD$25001,$S$6,0),"-")</f>
        <v>365</v>
      </c>
      <c r="N49" s="76">
        <f>IFERROR(VLOOKUP($D$12&amp;$S$5&amp;$A$18&amp;$C49&amp;N$16,'Table 16 feed'!$A$4:$AD$25001,$S$6,0),"-")</f>
        <v>165</v>
      </c>
      <c r="O49" s="77">
        <f>IFERROR(VLOOKUP($D$12&amp;$S$5&amp;$A$18&amp;$C49&amp;O$16,'Table 16 feed'!$A$4:$AD$25001,$S$6,0),"-")</f>
        <v>70</v>
      </c>
    </row>
    <row r="50" spans="1:15" s="2" customFormat="1" x14ac:dyDescent="0.2">
      <c r="A50" s="69" t="s">
        <v>100</v>
      </c>
      <c r="B50" s="32" t="s">
        <v>286</v>
      </c>
      <c r="C50" s="32" t="s">
        <v>227</v>
      </c>
      <c r="D50" s="129">
        <f>IFERROR(VLOOKUP($D$12&amp;$S$5&amp;$A$18&amp;$C50&amp;D$16,'Table 16 feed'!$A$4:$AD$25001,$S$6,0),"-")</f>
        <v>360</v>
      </c>
      <c r="E50" s="76">
        <f>IFERROR(VLOOKUP($D$12&amp;$S$5&amp;$A$18&amp;$C50&amp;E$16,'Table 16 feed'!$A$4:$AD$25001,$S$6,0),"-")</f>
        <v>1135</v>
      </c>
      <c r="F50" s="76">
        <f>IFERROR(VLOOKUP($D$12&amp;$S$5&amp;$A$18&amp;$C50&amp;F$16,'Table 16 feed'!$A$4:$AD$25001,$S$6,0),"-")</f>
        <v>725</v>
      </c>
      <c r="G50" s="76">
        <f>IFERROR(VLOOKUP($D$12&amp;$S$5&amp;$A$18&amp;$C50&amp;G$16,'Table 16 feed'!$A$4:$AD$25001,$S$6,0),"-")</f>
        <v>645</v>
      </c>
      <c r="H50" s="76">
        <f>IFERROR(VLOOKUP($D$12&amp;$S$5&amp;$A$18&amp;$C50&amp;H$16,'Table 16 feed'!$A$4:$AD$25001,$S$6,0),"-")</f>
        <v>600</v>
      </c>
      <c r="I50" s="76">
        <f>IFERROR(VLOOKUP($D$12&amp;$S$5&amp;$A$18&amp;$C50&amp;I$16,'Table 16 feed'!$A$4:$AD$25001,$S$6,0),"-")</f>
        <v>840</v>
      </c>
      <c r="J50" s="76">
        <f>IFERROR(VLOOKUP($D$12&amp;$S$5&amp;$A$18&amp;$C50&amp;J$16,'Table 16 feed'!$A$4:$AD$25001,$S$6,0),"-")</f>
        <v>2355</v>
      </c>
      <c r="K50" s="76">
        <f>IFERROR(VLOOKUP($D$12&amp;$S$5&amp;$A$18&amp;$C50&amp;K$16,'Table 16 feed'!$A$4:$AD$25001,$S$6,0),"-")</f>
        <v>1335</v>
      </c>
      <c r="L50" s="76">
        <f>IFERROR(VLOOKUP($D$12&amp;$S$5&amp;$A$18&amp;$C50&amp;L$16,'Table 16 feed'!$A$4:$AD$25001,$S$6,0),"-")</f>
        <v>615</v>
      </c>
      <c r="M50" s="76">
        <f>IFERROR(VLOOKUP($D$12&amp;$S$5&amp;$A$18&amp;$C50&amp;M$16,'Table 16 feed'!$A$4:$AD$25001,$S$6,0),"-")</f>
        <v>50</v>
      </c>
      <c r="N50" s="76">
        <f>IFERROR(VLOOKUP($D$12&amp;$S$5&amp;$A$18&amp;$C50&amp;N$16,'Table 16 feed'!$A$4:$AD$25001,$S$6,0),"-")</f>
        <v>85</v>
      </c>
      <c r="O50" s="77">
        <f>IFERROR(VLOOKUP($D$12&amp;$S$5&amp;$A$18&amp;$C50&amp;O$16,'Table 16 feed'!$A$4:$AD$25001,$S$6,0),"-")</f>
        <v>65</v>
      </c>
    </row>
    <row r="51" spans="1:15" s="2" customFormat="1" x14ac:dyDescent="0.2">
      <c r="A51" s="69" t="s">
        <v>100</v>
      </c>
      <c r="B51" s="32" t="s">
        <v>283</v>
      </c>
      <c r="C51" s="32" t="s">
        <v>180</v>
      </c>
      <c r="D51" s="129">
        <f>IFERROR(VLOOKUP($D$12&amp;$S$5&amp;$A$18&amp;$C51&amp;D$16,'Table 16 feed'!$A$4:$AD$25001,$S$6,0),"-")</f>
        <v>825</v>
      </c>
      <c r="E51" s="76">
        <f>IFERROR(VLOOKUP($D$12&amp;$S$5&amp;$A$18&amp;$C51&amp;E$16,'Table 16 feed'!$A$4:$AD$25001,$S$6,0),"-")</f>
        <v>2455</v>
      </c>
      <c r="F51" s="76">
        <f>IFERROR(VLOOKUP($D$12&amp;$S$5&amp;$A$18&amp;$C51&amp;F$16,'Table 16 feed'!$A$4:$AD$25001,$S$6,0),"-")</f>
        <v>1700</v>
      </c>
      <c r="G51" s="76">
        <f>IFERROR(VLOOKUP($D$12&amp;$S$5&amp;$A$18&amp;$C51&amp;G$16,'Table 16 feed'!$A$4:$AD$25001,$S$6,0),"-")</f>
        <v>1490</v>
      </c>
      <c r="H51" s="76">
        <f>IFERROR(VLOOKUP($D$12&amp;$S$5&amp;$A$18&amp;$C51&amp;H$16,'Table 16 feed'!$A$4:$AD$25001,$S$6,0),"-")</f>
        <v>1690</v>
      </c>
      <c r="I51" s="76">
        <f>IFERROR(VLOOKUP($D$12&amp;$S$5&amp;$A$18&amp;$C51&amp;I$16,'Table 16 feed'!$A$4:$AD$25001,$S$6,0),"-")</f>
        <v>2170</v>
      </c>
      <c r="J51" s="76">
        <f>IFERROR(VLOOKUP($D$12&amp;$S$5&amp;$A$18&amp;$C51&amp;J$16,'Table 16 feed'!$A$4:$AD$25001,$S$6,0),"-")</f>
        <v>5310</v>
      </c>
      <c r="K51" s="76">
        <f>IFERROR(VLOOKUP($D$12&amp;$S$5&amp;$A$18&amp;$C51&amp;K$16,'Table 16 feed'!$A$4:$AD$25001,$S$6,0),"-")</f>
        <v>3245</v>
      </c>
      <c r="L51" s="76">
        <f>IFERROR(VLOOKUP($D$12&amp;$S$5&amp;$A$18&amp;$C51&amp;L$16,'Table 16 feed'!$A$4:$AD$25001,$S$6,0),"-")</f>
        <v>1995</v>
      </c>
      <c r="M51" s="76">
        <f>IFERROR(VLOOKUP($D$12&amp;$S$5&amp;$A$18&amp;$C51&amp;M$16,'Table 16 feed'!$A$4:$AD$25001,$S$6,0),"-")</f>
        <v>160</v>
      </c>
      <c r="N51" s="76">
        <f>IFERROR(VLOOKUP($D$12&amp;$S$5&amp;$A$18&amp;$C51&amp;N$16,'Table 16 feed'!$A$4:$AD$25001,$S$6,0),"-")</f>
        <v>230</v>
      </c>
      <c r="O51" s="77">
        <f>IFERROR(VLOOKUP($D$12&amp;$S$5&amp;$A$18&amp;$C51&amp;O$16,'Table 16 feed'!$A$4:$AD$25001,$S$6,0),"-")</f>
        <v>80</v>
      </c>
    </row>
    <row r="52" spans="1:15" s="2" customFormat="1" x14ac:dyDescent="0.2">
      <c r="A52" s="69"/>
      <c r="B52" s="32" t="s">
        <v>288</v>
      </c>
      <c r="C52" s="32" t="s">
        <v>230</v>
      </c>
      <c r="D52" s="129">
        <f>IFERROR(VLOOKUP($D$12&amp;$S$5&amp;$A$18&amp;$C52&amp;D$16,'Table 16 feed'!$A$4:$AD$25001,$S$6,0),"-")</f>
        <v>340</v>
      </c>
      <c r="E52" s="76">
        <f>IFERROR(VLOOKUP($D$12&amp;$S$5&amp;$A$18&amp;$C52&amp;E$16,'Table 16 feed'!$A$4:$AD$25001,$S$6,0),"-")</f>
        <v>1295</v>
      </c>
      <c r="F52" s="76">
        <f>IFERROR(VLOOKUP($D$12&amp;$S$5&amp;$A$18&amp;$C52&amp;F$16,'Table 16 feed'!$A$4:$AD$25001,$S$6,0),"-")</f>
        <v>810</v>
      </c>
      <c r="G52" s="76">
        <f>IFERROR(VLOOKUP($D$12&amp;$S$5&amp;$A$18&amp;$C52&amp;G$16,'Table 16 feed'!$A$4:$AD$25001,$S$6,0),"-")</f>
        <v>645</v>
      </c>
      <c r="H52" s="76">
        <f>IFERROR(VLOOKUP($D$12&amp;$S$5&amp;$A$18&amp;$C52&amp;H$16,'Table 16 feed'!$A$4:$AD$25001,$S$6,0),"-")</f>
        <v>750</v>
      </c>
      <c r="I52" s="76">
        <f>IFERROR(VLOOKUP($D$12&amp;$S$5&amp;$A$18&amp;$C52&amp;I$16,'Table 16 feed'!$A$4:$AD$25001,$S$6,0),"-")</f>
        <v>1020</v>
      </c>
      <c r="J52" s="76">
        <f>IFERROR(VLOOKUP($D$12&amp;$S$5&amp;$A$18&amp;$C52&amp;J$16,'Table 16 feed'!$A$4:$AD$25001,$S$6,0),"-")</f>
        <v>2835</v>
      </c>
      <c r="K52" s="76">
        <f>IFERROR(VLOOKUP($D$12&amp;$S$5&amp;$A$18&amp;$C52&amp;K$16,'Table 16 feed'!$A$4:$AD$25001,$S$6,0),"-")</f>
        <v>1785</v>
      </c>
      <c r="L52" s="76">
        <f>IFERROR(VLOOKUP($D$12&amp;$S$5&amp;$A$18&amp;$C52&amp;L$16,'Table 16 feed'!$A$4:$AD$25001,$S$6,0),"-")</f>
        <v>950</v>
      </c>
      <c r="M52" s="76">
        <f>IFERROR(VLOOKUP($D$12&amp;$S$5&amp;$A$18&amp;$C52&amp;M$16,'Table 16 feed'!$A$4:$AD$25001,$S$6,0),"-")</f>
        <v>150</v>
      </c>
      <c r="N52" s="76">
        <f>IFERROR(VLOOKUP($D$12&amp;$S$5&amp;$A$18&amp;$C52&amp;N$16,'Table 16 feed'!$A$4:$AD$25001,$S$6,0),"-")</f>
        <v>165</v>
      </c>
      <c r="O52" s="77">
        <f>IFERROR(VLOOKUP($D$12&amp;$S$5&amp;$A$18&amp;$C52&amp;O$16,'Table 16 feed'!$A$4:$AD$25001,$S$6,0),"-")</f>
        <v>65</v>
      </c>
    </row>
    <row r="53" spans="1:15" s="2" customFormat="1" x14ac:dyDescent="0.2">
      <c r="A53" s="69"/>
      <c r="B53" s="32" t="s">
        <v>284</v>
      </c>
      <c r="C53" s="32" t="s">
        <v>224</v>
      </c>
      <c r="D53" s="129">
        <f>IFERROR(VLOOKUP($D$12&amp;$S$5&amp;$A$18&amp;$C53&amp;D$16,'Table 16 feed'!$A$4:$AD$25001,$S$6,0),"-")</f>
        <v>215</v>
      </c>
      <c r="E53" s="76">
        <f>IFERROR(VLOOKUP($D$12&amp;$S$5&amp;$A$18&amp;$C53&amp;E$16,'Table 16 feed'!$A$4:$AD$25001,$S$6,0),"-")</f>
        <v>805</v>
      </c>
      <c r="F53" s="76">
        <f>IFERROR(VLOOKUP($D$12&amp;$S$5&amp;$A$18&amp;$C53&amp;F$16,'Table 16 feed'!$A$4:$AD$25001,$S$6,0),"-")</f>
        <v>510</v>
      </c>
      <c r="G53" s="76">
        <f>IFERROR(VLOOKUP($D$12&amp;$S$5&amp;$A$18&amp;$C53&amp;G$16,'Table 16 feed'!$A$4:$AD$25001,$S$6,0),"-")</f>
        <v>405</v>
      </c>
      <c r="H53" s="76">
        <f>IFERROR(VLOOKUP($D$12&amp;$S$5&amp;$A$18&amp;$C53&amp;H$16,'Table 16 feed'!$A$4:$AD$25001,$S$6,0),"-")</f>
        <v>490</v>
      </c>
      <c r="I53" s="76">
        <f>IFERROR(VLOOKUP($D$12&amp;$S$5&amp;$A$18&amp;$C53&amp;I$16,'Table 16 feed'!$A$4:$AD$25001,$S$6,0),"-")</f>
        <v>725</v>
      </c>
      <c r="J53" s="76">
        <f>IFERROR(VLOOKUP($D$12&amp;$S$5&amp;$A$18&amp;$C53&amp;J$16,'Table 16 feed'!$A$4:$AD$25001,$S$6,0),"-")</f>
        <v>1420</v>
      </c>
      <c r="K53" s="76">
        <f>IFERROR(VLOOKUP($D$12&amp;$S$5&amp;$A$18&amp;$C53&amp;K$16,'Table 16 feed'!$A$4:$AD$25001,$S$6,0),"-")</f>
        <v>1260</v>
      </c>
      <c r="L53" s="76">
        <f>IFERROR(VLOOKUP($D$12&amp;$S$5&amp;$A$18&amp;$C53&amp;L$16,'Table 16 feed'!$A$4:$AD$25001,$S$6,0),"-")</f>
        <v>780</v>
      </c>
      <c r="M53" s="76">
        <f>IFERROR(VLOOKUP($D$12&amp;$S$5&amp;$A$18&amp;$C53&amp;M$16,'Table 16 feed'!$A$4:$AD$25001,$S$6,0),"-")</f>
        <v>105</v>
      </c>
      <c r="N53" s="76">
        <f>IFERROR(VLOOKUP($D$12&amp;$S$5&amp;$A$18&amp;$C53&amp;N$16,'Table 16 feed'!$A$4:$AD$25001,$S$6,0),"-")</f>
        <v>135</v>
      </c>
      <c r="O53" s="77">
        <f>IFERROR(VLOOKUP($D$12&amp;$S$5&amp;$A$18&amp;$C53&amp;O$16,'Table 16 feed'!$A$4:$AD$25001,$S$6,0),"-")</f>
        <v>40</v>
      </c>
    </row>
    <row r="54" spans="1:15" s="2" customFormat="1" x14ac:dyDescent="0.2">
      <c r="A54" s="69"/>
      <c r="B54" s="32"/>
      <c r="C54" s="32"/>
      <c r="D54" s="129"/>
      <c r="E54" s="76"/>
      <c r="F54" s="76"/>
      <c r="G54" s="76"/>
      <c r="H54" s="76"/>
      <c r="I54" s="76"/>
      <c r="J54" s="76"/>
      <c r="K54" s="76"/>
      <c r="L54" s="76"/>
      <c r="M54" s="76"/>
      <c r="O54" s="128"/>
    </row>
    <row r="55" spans="1:15" s="2" customFormat="1" x14ac:dyDescent="0.2">
      <c r="A55" s="28" t="s">
        <v>6</v>
      </c>
      <c r="B55" s="34"/>
      <c r="C55" s="28"/>
      <c r="D55" s="129"/>
      <c r="E55" s="76"/>
      <c r="F55" s="76"/>
      <c r="G55" s="76"/>
      <c r="H55" s="76"/>
      <c r="I55" s="76"/>
      <c r="J55" s="76"/>
      <c r="K55" s="76"/>
      <c r="L55" s="76"/>
      <c r="M55" s="76"/>
      <c r="O55" s="128"/>
    </row>
    <row r="56" spans="1:15" s="2" customFormat="1" x14ac:dyDescent="0.2">
      <c r="A56" s="69" t="s">
        <v>11</v>
      </c>
      <c r="B56" s="32" t="s">
        <v>137</v>
      </c>
      <c r="C56" s="32" t="s">
        <v>138</v>
      </c>
      <c r="D56" s="129">
        <f>IFERROR(VLOOKUP($D$12&amp;$S$5&amp;$A$55&amp;$C56&amp;D$16,'Table 16 feed'!$A$4:$AD$25375,$S$6,0),"-")</f>
        <v>125</v>
      </c>
      <c r="E56" s="76">
        <f>IFERROR(VLOOKUP($D$12&amp;$S$5&amp;$A$55&amp;$C56&amp;E$16,'Table 16 feed'!$A$4:$AD$25375,$S$6,0),"-")</f>
        <v>475</v>
      </c>
      <c r="F56" s="76">
        <f>IFERROR(VLOOKUP($D$12&amp;$S$5&amp;$A$55&amp;$C56&amp;F$16,'Table 16 feed'!$A$4:$AD$25375,$S$6,0),"-")</f>
        <v>345</v>
      </c>
      <c r="G56" s="76">
        <f>IFERROR(VLOOKUP($D$12&amp;$S$5&amp;$A$55&amp;$C56&amp;G$16,'Table 16 feed'!$A$4:$AD$25375,$S$6,0),"-")</f>
        <v>210</v>
      </c>
      <c r="H56" s="76">
        <f>IFERROR(VLOOKUP($D$12&amp;$S$5&amp;$A$55&amp;$C56&amp;H$16,'Table 16 feed'!$A$4:$AD$25375,$S$6,0),"-")</f>
        <v>315</v>
      </c>
      <c r="I56" s="76">
        <f>IFERROR(VLOOKUP($D$12&amp;$S$5&amp;$A$55&amp;$C56&amp;I$16,'Table 16 feed'!$A$4:$AD$25375,$S$6,0),"-")</f>
        <v>255</v>
      </c>
      <c r="J56" s="76">
        <f>IFERROR(VLOOKUP($D$12&amp;$S$5&amp;$A$55&amp;$C56&amp;J$16,'Table 16 feed'!$A$4:$AD$25375,$S$6,0),"-")</f>
        <v>1065</v>
      </c>
      <c r="K56" s="76">
        <f>IFERROR(VLOOKUP($D$12&amp;$S$5&amp;$A$55&amp;$C56&amp;K$16,'Table 16 feed'!$A$4:$AD$25375,$S$6,0),"-")</f>
        <v>540</v>
      </c>
      <c r="L56" s="76">
        <f>IFERROR(VLOOKUP($D$12&amp;$S$5&amp;$A$55&amp;$C56&amp;L$16,'Table 16 feed'!$A$4:$AD$25375,$S$6,0),"-")</f>
        <v>330</v>
      </c>
      <c r="M56" s="76">
        <f>IFERROR(VLOOKUP($D$12&amp;$S$5&amp;$A$55&amp;$C56&amp;M$16,'Table 16 feed'!$A$4:$AD$25375,$S$6,0),"-")</f>
        <v>90</v>
      </c>
      <c r="N56" s="76">
        <f>IFERROR(VLOOKUP($D$12&amp;$S$5&amp;$A$55&amp;$C56&amp;N$16,'Table 16 feed'!$A$4:$AD$25375,$S$6,0),"-")</f>
        <v>70</v>
      </c>
      <c r="O56" s="77">
        <f>IFERROR(VLOOKUP($D$12&amp;$S$5&amp;$A$55&amp;$C56&amp;O$16,'Table 16 feed'!$A$4:$AD$25375,$S$6,0),"-")</f>
        <v>30</v>
      </c>
    </row>
    <row r="57" spans="1:15" s="2" customFormat="1" x14ac:dyDescent="0.2">
      <c r="A57" s="69" t="s">
        <v>11</v>
      </c>
      <c r="B57" s="32" t="s">
        <v>139</v>
      </c>
      <c r="C57" s="32" t="s">
        <v>140</v>
      </c>
      <c r="D57" s="129">
        <f>IFERROR(VLOOKUP($D$12&amp;$S$5&amp;$A$55&amp;$C57&amp;D$16,'Table 16 feed'!$A$4:$AD$25375,$S$6,0),"-")</f>
        <v>40</v>
      </c>
      <c r="E57" s="76">
        <f>IFERROR(VLOOKUP($D$12&amp;$S$5&amp;$A$55&amp;$C57&amp;E$16,'Table 16 feed'!$A$4:$AD$25375,$S$6,0),"-")</f>
        <v>225</v>
      </c>
      <c r="F57" s="76">
        <f>IFERROR(VLOOKUP($D$12&amp;$S$5&amp;$A$55&amp;$C57&amp;F$16,'Table 16 feed'!$A$4:$AD$25375,$S$6,0),"-")</f>
        <v>110</v>
      </c>
      <c r="G57" s="76">
        <f>IFERROR(VLOOKUP($D$12&amp;$S$5&amp;$A$55&amp;$C57&amp;G$16,'Table 16 feed'!$A$4:$AD$25375,$S$6,0),"-")</f>
        <v>110</v>
      </c>
      <c r="H57" s="76">
        <f>IFERROR(VLOOKUP($D$12&amp;$S$5&amp;$A$55&amp;$C57&amp;H$16,'Table 16 feed'!$A$4:$AD$25375,$S$6,0),"-")</f>
        <v>155</v>
      </c>
      <c r="I57" s="76">
        <f>IFERROR(VLOOKUP($D$12&amp;$S$5&amp;$A$55&amp;$C57&amp;I$16,'Table 16 feed'!$A$4:$AD$25375,$S$6,0),"-")</f>
        <v>105</v>
      </c>
      <c r="J57" s="76">
        <f>IFERROR(VLOOKUP($D$12&amp;$S$5&amp;$A$55&amp;$C57&amp;J$16,'Table 16 feed'!$A$4:$AD$25375,$S$6,0),"-")</f>
        <v>480</v>
      </c>
      <c r="K57" s="76">
        <f>IFERROR(VLOOKUP($D$12&amp;$S$5&amp;$A$55&amp;$C57&amp;K$16,'Table 16 feed'!$A$4:$AD$25375,$S$6,0),"-")</f>
        <v>165</v>
      </c>
      <c r="L57" s="76">
        <f>IFERROR(VLOOKUP($D$12&amp;$S$5&amp;$A$55&amp;$C57&amp;L$16,'Table 16 feed'!$A$4:$AD$25375,$S$6,0),"-")</f>
        <v>55</v>
      </c>
      <c r="M57" s="76">
        <f>IFERROR(VLOOKUP($D$12&amp;$S$5&amp;$A$55&amp;$C57&amp;M$16,'Table 16 feed'!$A$4:$AD$25375,$S$6,0),"-")</f>
        <v>10</v>
      </c>
      <c r="N57" s="76">
        <f>IFERROR(VLOOKUP($D$12&amp;$S$5&amp;$A$55&amp;$C57&amp;N$16,'Table 16 feed'!$A$4:$AD$25375,$S$6,0),"-")</f>
        <v>35</v>
      </c>
      <c r="O57" s="77">
        <f>IFERROR(VLOOKUP($D$12&amp;$S$5&amp;$A$55&amp;$C57&amp;O$16,'Table 16 feed'!$A$4:$AD$25375,$S$6,0),"-")</f>
        <v>20</v>
      </c>
    </row>
    <row r="58" spans="1:15" s="2" customFormat="1" x14ac:dyDescent="0.2">
      <c r="A58" s="69" t="s">
        <v>11</v>
      </c>
      <c r="B58" s="32" t="s">
        <v>280</v>
      </c>
      <c r="C58" s="32" t="s">
        <v>229</v>
      </c>
      <c r="D58" s="129">
        <f>IFERROR(VLOOKUP($D$12&amp;$S$5&amp;$A$55&amp;$C58&amp;D$16,'Table 16 feed'!$A$4:$AD$25375,$S$6,0),"-")</f>
        <v>955</v>
      </c>
      <c r="E58" s="76">
        <f>IFERROR(VLOOKUP($D$12&amp;$S$5&amp;$A$55&amp;$C58&amp;E$16,'Table 16 feed'!$A$4:$AD$25375,$S$6,0),"-")</f>
        <v>1810</v>
      </c>
      <c r="F58" s="76">
        <f>IFERROR(VLOOKUP($D$12&amp;$S$5&amp;$A$55&amp;$C58&amp;F$16,'Table 16 feed'!$A$4:$AD$25375,$S$6,0),"-")</f>
        <v>1030</v>
      </c>
      <c r="G58" s="76">
        <f>IFERROR(VLOOKUP($D$12&amp;$S$5&amp;$A$55&amp;$C58&amp;G$16,'Table 16 feed'!$A$4:$AD$25375,$S$6,0),"-")</f>
        <v>845</v>
      </c>
      <c r="H58" s="76">
        <f>IFERROR(VLOOKUP($D$12&amp;$S$5&amp;$A$55&amp;$C58&amp;H$16,'Table 16 feed'!$A$4:$AD$25375,$S$6,0),"-")</f>
        <v>980</v>
      </c>
      <c r="I58" s="76">
        <f>IFERROR(VLOOKUP($D$12&amp;$S$5&amp;$A$55&amp;$C58&amp;I$16,'Table 16 feed'!$A$4:$AD$25375,$S$6,0),"-")</f>
        <v>1075</v>
      </c>
      <c r="J58" s="76">
        <f>IFERROR(VLOOKUP($D$12&amp;$S$5&amp;$A$55&amp;$C58&amp;J$16,'Table 16 feed'!$A$4:$AD$25375,$S$6,0),"-")</f>
        <v>1290</v>
      </c>
      <c r="K58" s="76">
        <f>IFERROR(VLOOKUP($D$12&amp;$S$5&amp;$A$55&amp;$C58&amp;K$16,'Table 16 feed'!$A$4:$AD$25375,$S$6,0),"-")</f>
        <v>1465</v>
      </c>
      <c r="L58" s="76">
        <f>IFERROR(VLOOKUP($D$12&amp;$S$5&amp;$A$55&amp;$C58&amp;L$16,'Table 16 feed'!$A$4:$AD$25375,$S$6,0),"-")</f>
        <v>1030</v>
      </c>
      <c r="M58" s="76">
        <f>IFERROR(VLOOKUP($D$12&amp;$S$5&amp;$A$55&amp;$C58&amp;M$16,'Table 16 feed'!$A$4:$AD$25375,$S$6,0),"-")</f>
        <v>40</v>
      </c>
      <c r="N58" s="76">
        <f>IFERROR(VLOOKUP($D$12&amp;$S$5&amp;$A$55&amp;$C58&amp;N$16,'Table 16 feed'!$A$4:$AD$25375,$S$6,0),"-")</f>
        <v>100</v>
      </c>
      <c r="O58" s="77">
        <f>IFERROR(VLOOKUP($D$12&amp;$S$5&amp;$A$55&amp;$C58&amp;O$16,'Table 16 feed'!$A$4:$AD$25375,$S$6,0),"-")</f>
        <v>35</v>
      </c>
    </row>
    <row r="59" spans="1:15" s="2" customFormat="1" x14ac:dyDescent="0.2">
      <c r="A59" s="69" t="s">
        <v>11</v>
      </c>
      <c r="B59" s="32" t="s">
        <v>282</v>
      </c>
      <c r="C59" s="32" t="s">
        <v>228</v>
      </c>
      <c r="D59" s="129">
        <f>IFERROR(VLOOKUP($D$12&amp;$S$5&amp;$A$55&amp;$C59&amp;D$16,'Table 16 feed'!$A$4:$AD$25375,$S$6,0),"-")</f>
        <v>60</v>
      </c>
      <c r="E59" s="76">
        <f>IFERROR(VLOOKUP($D$12&amp;$S$5&amp;$A$55&amp;$C59&amp;E$16,'Table 16 feed'!$A$4:$AD$25375,$S$6,0),"-")</f>
        <v>245</v>
      </c>
      <c r="F59" s="76">
        <f>IFERROR(VLOOKUP($D$12&amp;$S$5&amp;$A$55&amp;$C59&amp;F$16,'Table 16 feed'!$A$4:$AD$25375,$S$6,0),"-")</f>
        <v>185</v>
      </c>
      <c r="G59" s="76">
        <f>IFERROR(VLOOKUP($D$12&amp;$S$5&amp;$A$55&amp;$C59&amp;G$16,'Table 16 feed'!$A$4:$AD$25375,$S$6,0),"-")</f>
        <v>105</v>
      </c>
      <c r="H59" s="76">
        <f>IFERROR(VLOOKUP($D$12&amp;$S$5&amp;$A$55&amp;$C59&amp;H$16,'Table 16 feed'!$A$4:$AD$25375,$S$6,0),"-")</f>
        <v>160</v>
      </c>
      <c r="I59" s="76">
        <f>IFERROR(VLOOKUP($D$12&amp;$S$5&amp;$A$55&amp;$C59&amp;I$16,'Table 16 feed'!$A$4:$AD$25375,$S$6,0),"-")</f>
        <v>160</v>
      </c>
      <c r="J59" s="76">
        <f>IFERROR(VLOOKUP($D$12&amp;$S$5&amp;$A$55&amp;$C59&amp;J$16,'Table 16 feed'!$A$4:$AD$25375,$S$6,0),"-")</f>
        <v>455</v>
      </c>
      <c r="K59" s="76">
        <f>IFERROR(VLOOKUP($D$12&amp;$S$5&amp;$A$55&amp;$C59&amp;K$16,'Table 16 feed'!$A$4:$AD$25375,$S$6,0),"-")</f>
        <v>285</v>
      </c>
      <c r="L59" s="76">
        <f>IFERROR(VLOOKUP($D$12&amp;$S$5&amp;$A$55&amp;$C59&amp;L$16,'Table 16 feed'!$A$4:$AD$25375,$S$6,0),"-")</f>
        <v>140</v>
      </c>
      <c r="M59" s="76">
        <f>IFERROR(VLOOKUP($D$12&amp;$S$5&amp;$A$55&amp;$C59&amp;M$16,'Table 16 feed'!$A$4:$AD$25375,$S$6,0),"-")</f>
        <v>20</v>
      </c>
      <c r="N59" s="76">
        <f>IFERROR(VLOOKUP($D$12&amp;$S$5&amp;$A$55&amp;$C59&amp;N$16,'Table 16 feed'!$A$4:$AD$25375,$S$6,0),"-")</f>
        <v>45</v>
      </c>
      <c r="O59" s="77">
        <f>IFERROR(VLOOKUP($D$12&amp;$S$5&amp;$A$55&amp;$C59&amp;O$16,'Table 16 feed'!$A$4:$AD$25375,$S$6,0),"-")</f>
        <v>10</v>
      </c>
    </row>
    <row r="60" spans="1:15" s="2" customFormat="1" x14ac:dyDescent="0.2">
      <c r="A60" s="69" t="s">
        <v>11</v>
      </c>
      <c r="B60" s="32" t="s">
        <v>279</v>
      </c>
      <c r="C60" s="32" t="s">
        <v>222</v>
      </c>
      <c r="D60" s="129">
        <f>IFERROR(VLOOKUP($D$12&amp;$S$5&amp;$A$55&amp;$C60&amp;D$16,'Table 16 feed'!$A$4:$AD$25375,$S$6,0),"-")</f>
        <v>280</v>
      </c>
      <c r="E60" s="76">
        <f>IFERROR(VLOOKUP($D$12&amp;$S$5&amp;$A$55&amp;$C60&amp;E$16,'Table 16 feed'!$A$4:$AD$25375,$S$6,0),"-")</f>
        <v>865</v>
      </c>
      <c r="F60" s="76">
        <f>IFERROR(VLOOKUP($D$12&amp;$S$5&amp;$A$55&amp;$C60&amp;F$16,'Table 16 feed'!$A$4:$AD$25375,$S$6,0),"-")</f>
        <v>795</v>
      </c>
      <c r="G60" s="76">
        <f>IFERROR(VLOOKUP($D$12&amp;$S$5&amp;$A$55&amp;$C60&amp;G$16,'Table 16 feed'!$A$4:$AD$25375,$S$6,0),"-")</f>
        <v>635</v>
      </c>
      <c r="H60" s="76">
        <f>IFERROR(VLOOKUP($D$12&amp;$S$5&amp;$A$55&amp;$C60&amp;H$16,'Table 16 feed'!$A$4:$AD$25375,$S$6,0),"-")</f>
        <v>630</v>
      </c>
      <c r="I60" s="76">
        <f>IFERROR(VLOOKUP($D$12&amp;$S$5&amp;$A$55&amp;$C60&amp;I$16,'Table 16 feed'!$A$4:$AD$25375,$S$6,0),"-")</f>
        <v>560</v>
      </c>
      <c r="J60" s="76">
        <f>IFERROR(VLOOKUP($D$12&amp;$S$5&amp;$A$55&amp;$C60&amp;J$16,'Table 16 feed'!$A$4:$AD$25375,$S$6,0),"-")</f>
        <v>1125</v>
      </c>
      <c r="K60" s="76">
        <f>IFERROR(VLOOKUP($D$12&amp;$S$5&amp;$A$55&amp;$C60&amp;K$16,'Table 16 feed'!$A$4:$AD$25375,$S$6,0),"-")</f>
        <v>825</v>
      </c>
      <c r="L60" s="76">
        <f>IFERROR(VLOOKUP($D$12&amp;$S$5&amp;$A$55&amp;$C60&amp;L$16,'Table 16 feed'!$A$4:$AD$25375,$S$6,0),"-")</f>
        <v>525</v>
      </c>
      <c r="M60" s="76">
        <f>IFERROR(VLOOKUP($D$12&amp;$S$5&amp;$A$55&amp;$C60&amp;M$16,'Table 16 feed'!$A$4:$AD$25375,$S$6,0),"-")</f>
        <v>60</v>
      </c>
      <c r="N60" s="76">
        <f>IFERROR(VLOOKUP($D$12&amp;$S$5&amp;$A$55&amp;$C60&amp;N$16,'Table 16 feed'!$A$4:$AD$25375,$S$6,0),"-")</f>
        <v>105</v>
      </c>
      <c r="O60" s="77">
        <f>IFERROR(VLOOKUP($D$12&amp;$S$5&amp;$A$55&amp;$C60&amp;O$16,'Table 16 feed'!$A$4:$AD$25375,$S$6,0),"-")</f>
        <v>55</v>
      </c>
    </row>
    <row r="61" spans="1:15" s="2" customFormat="1" x14ac:dyDescent="0.2">
      <c r="A61" s="69" t="s">
        <v>11</v>
      </c>
      <c r="B61" s="32" t="s">
        <v>141</v>
      </c>
      <c r="C61" s="32" t="s">
        <v>142</v>
      </c>
      <c r="D61" s="129">
        <f>IFERROR(VLOOKUP($D$12&amp;$S$5&amp;$A$55&amp;$C61&amp;D$16,'Table 16 feed'!$A$4:$AD$25375,$S$6,0),"-")</f>
        <v>145</v>
      </c>
      <c r="E61" s="76">
        <f>IFERROR(VLOOKUP($D$12&amp;$S$5&amp;$A$55&amp;$C61&amp;E$16,'Table 16 feed'!$A$4:$AD$25375,$S$6,0),"-")</f>
        <v>570</v>
      </c>
      <c r="F61" s="76">
        <f>IFERROR(VLOOKUP($D$12&amp;$S$5&amp;$A$55&amp;$C61&amp;F$16,'Table 16 feed'!$A$4:$AD$25375,$S$6,0),"-")</f>
        <v>420</v>
      </c>
      <c r="G61" s="76">
        <f>IFERROR(VLOOKUP($D$12&amp;$S$5&amp;$A$55&amp;$C61&amp;G$16,'Table 16 feed'!$A$4:$AD$25375,$S$6,0),"-")</f>
        <v>310</v>
      </c>
      <c r="H61" s="76">
        <f>IFERROR(VLOOKUP($D$12&amp;$S$5&amp;$A$55&amp;$C61&amp;H$16,'Table 16 feed'!$A$4:$AD$25375,$S$6,0),"-")</f>
        <v>405</v>
      </c>
      <c r="I61" s="76">
        <f>IFERROR(VLOOKUP($D$12&amp;$S$5&amp;$A$55&amp;$C61&amp;I$16,'Table 16 feed'!$A$4:$AD$25375,$S$6,0),"-")</f>
        <v>420</v>
      </c>
      <c r="J61" s="76">
        <f>IFERROR(VLOOKUP($D$12&amp;$S$5&amp;$A$55&amp;$C61&amp;J$16,'Table 16 feed'!$A$4:$AD$25375,$S$6,0),"-")</f>
        <v>1095</v>
      </c>
      <c r="K61" s="76">
        <f>IFERROR(VLOOKUP($D$12&amp;$S$5&amp;$A$55&amp;$C61&amp;K$16,'Table 16 feed'!$A$4:$AD$25375,$S$6,0),"-")</f>
        <v>755</v>
      </c>
      <c r="L61" s="76">
        <f>IFERROR(VLOOKUP($D$12&amp;$S$5&amp;$A$55&amp;$C61&amp;L$16,'Table 16 feed'!$A$4:$AD$25375,$S$6,0),"-")</f>
        <v>350</v>
      </c>
      <c r="M61" s="76">
        <f>IFERROR(VLOOKUP($D$12&amp;$S$5&amp;$A$55&amp;$C61&amp;M$16,'Table 16 feed'!$A$4:$AD$25375,$S$6,0),"-")</f>
        <v>50</v>
      </c>
      <c r="N61" s="76">
        <f>IFERROR(VLOOKUP($D$12&amp;$S$5&amp;$A$55&amp;$C61&amp;N$16,'Table 16 feed'!$A$4:$AD$25375,$S$6,0),"-")</f>
        <v>65</v>
      </c>
      <c r="O61" s="77">
        <f>IFERROR(VLOOKUP($D$12&amp;$S$5&amp;$A$55&amp;$C61&amp;O$16,'Table 16 feed'!$A$4:$AD$25375,$S$6,0),"-")</f>
        <v>20</v>
      </c>
    </row>
    <row r="62" spans="1:15" s="2" customFormat="1" x14ac:dyDescent="0.2">
      <c r="A62" s="69" t="s">
        <v>11</v>
      </c>
      <c r="B62" s="32" t="s">
        <v>143</v>
      </c>
      <c r="C62" s="32" t="s">
        <v>144</v>
      </c>
      <c r="D62" s="129">
        <f>IFERROR(VLOOKUP($D$12&amp;$S$5&amp;$A$55&amp;$C62&amp;D$16,'Table 16 feed'!$A$4:$AD$25375,$S$6,0),"-")</f>
        <v>195</v>
      </c>
      <c r="E62" s="76">
        <f>IFERROR(VLOOKUP($D$12&amp;$S$5&amp;$A$55&amp;$C62&amp;E$16,'Table 16 feed'!$A$4:$AD$25375,$S$6,0),"-")</f>
        <v>375</v>
      </c>
      <c r="F62" s="76">
        <f>IFERROR(VLOOKUP($D$12&amp;$S$5&amp;$A$55&amp;$C62&amp;F$16,'Table 16 feed'!$A$4:$AD$25375,$S$6,0),"-")</f>
        <v>245</v>
      </c>
      <c r="G62" s="76">
        <f>IFERROR(VLOOKUP($D$12&amp;$S$5&amp;$A$55&amp;$C62&amp;G$16,'Table 16 feed'!$A$4:$AD$25375,$S$6,0),"-")</f>
        <v>255</v>
      </c>
      <c r="H62" s="76">
        <f>IFERROR(VLOOKUP($D$12&amp;$S$5&amp;$A$55&amp;$C62&amp;H$16,'Table 16 feed'!$A$4:$AD$25375,$S$6,0),"-")</f>
        <v>305</v>
      </c>
      <c r="I62" s="76">
        <f>IFERROR(VLOOKUP($D$12&amp;$S$5&amp;$A$55&amp;$C62&amp;I$16,'Table 16 feed'!$A$4:$AD$25375,$S$6,0),"-")</f>
        <v>310</v>
      </c>
      <c r="J62" s="76">
        <f>IFERROR(VLOOKUP($D$12&amp;$S$5&amp;$A$55&amp;$C62&amp;J$16,'Table 16 feed'!$A$4:$AD$25375,$S$6,0),"-")</f>
        <v>355</v>
      </c>
      <c r="K62" s="76">
        <f>IFERROR(VLOOKUP($D$12&amp;$S$5&amp;$A$55&amp;$C62&amp;K$16,'Table 16 feed'!$A$4:$AD$25375,$S$6,0),"-")</f>
        <v>460</v>
      </c>
      <c r="L62" s="76">
        <f>IFERROR(VLOOKUP($D$12&amp;$S$5&amp;$A$55&amp;$C62&amp;L$16,'Table 16 feed'!$A$4:$AD$25375,$S$6,0),"-")</f>
        <v>280</v>
      </c>
      <c r="M62" s="76">
        <f>IFERROR(VLOOKUP($D$12&amp;$S$5&amp;$A$55&amp;$C62&amp;M$16,'Table 16 feed'!$A$4:$AD$25375,$S$6,0),"-")</f>
        <v>15</v>
      </c>
      <c r="N62" s="76">
        <f>IFERROR(VLOOKUP($D$12&amp;$S$5&amp;$A$55&amp;$C62&amp;N$16,'Table 16 feed'!$A$4:$AD$25375,$S$6,0),"-")</f>
        <v>40</v>
      </c>
      <c r="O62" s="77">
        <f>IFERROR(VLOOKUP($D$12&amp;$S$5&amp;$A$55&amp;$C62&amp;O$16,'Table 16 feed'!$A$4:$AD$25375,$S$6,0),"-")</f>
        <v>20</v>
      </c>
    </row>
    <row r="63" spans="1:15" s="2" customFormat="1" x14ac:dyDescent="0.2">
      <c r="A63" s="69" t="s">
        <v>11</v>
      </c>
      <c r="B63" s="32" t="s">
        <v>145</v>
      </c>
      <c r="C63" s="32" t="s">
        <v>12</v>
      </c>
      <c r="D63" s="129">
        <f>IFERROR(VLOOKUP($D$12&amp;$S$5&amp;$A$55&amp;$C63&amp;D$16,'Table 16 feed'!$A$4:$AD$25375,$S$6,0),"-")</f>
        <v>350</v>
      </c>
      <c r="E63" s="76">
        <f>IFERROR(VLOOKUP($D$12&amp;$S$5&amp;$A$55&amp;$C63&amp;E$16,'Table 16 feed'!$A$4:$AD$25375,$S$6,0),"-")</f>
        <v>1205</v>
      </c>
      <c r="F63" s="76">
        <f>IFERROR(VLOOKUP($D$12&amp;$S$5&amp;$A$55&amp;$C63&amp;F$16,'Table 16 feed'!$A$4:$AD$25375,$S$6,0),"-")</f>
        <v>790</v>
      </c>
      <c r="G63" s="76">
        <f>IFERROR(VLOOKUP($D$12&amp;$S$5&amp;$A$55&amp;$C63&amp;G$16,'Table 16 feed'!$A$4:$AD$25375,$S$6,0),"-")</f>
        <v>695</v>
      </c>
      <c r="H63" s="76">
        <f>IFERROR(VLOOKUP($D$12&amp;$S$5&amp;$A$55&amp;$C63&amp;H$16,'Table 16 feed'!$A$4:$AD$25375,$S$6,0),"-")</f>
        <v>845</v>
      </c>
      <c r="I63" s="76">
        <f>IFERROR(VLOOKUP($D$12&amp;$S$5&amp;$A$55&amp;$C63&amp;I$16,'Table 16 feed'!$A$4:$AD$25375,$S$6,0),"-")</f>
        <v>930</v>
      </c>
      <c r="J63" s="76">
        <f>IFERROR(VLOOKUP($D$12&amp;$S$5&amp;$A$55&amp;$C63&amp;J$16,'Table 16 feed'!$A$4:$AD$25375,$S$6,0),"-")</f>
        <v>2040</v>
      </c>
      <c r="K63" s="76">
        <f>IFERROR(VLOOKUP($D$12&amp;$S$5&amp;$A$55&amp;$C63&amp;K$16,'Table 16 feed'!$A$4:$AD$25375,$S$6,0),"-")</f>
        <v>1325</v>
      </c>
      <c r="L63" s="76">
        <f>IFERROR(VLOOKUP($D$12&amp;$S$5&amp;$A$55&amp;$C63&amp;L$16,'Table 16 feed'!$A$4:$AD$25375,$S$6,0),"-")</f>
        <v>605</v>
      </c>
      <c r="M63" s="76">
        <f>IFERROR(VLOOKUP($D$12&amp;$S$5&amp;$A$55&amp;$C63&amp;M$16,'Table 16 feed'!$A$4:$AD$25375,$S$6,0),"-")</f>
        <v>65</v>
      </c>
      <c r="N63" s="76">
        <f>IFERROR(VLOOKUP($D$12&amp;$S$5&amp;$A$55&amp;$C63&amp;N$16,'Table 16 feed'!$A$4:$AD$25375,$S$6,0),"-")</f>
        <v>110</v>
      </c>
      <c r="O63" s="77">
        <f>IFERROR(VLOOKUP($D$12&amp;$S$5&amp;$A$55&amp;$C63&amp;O$16,'Table 16 feed'!$A$4:$AD$25375,$S$6,0),"-")</f>
        <v>40</v>
      </c>
    </row>
    <row r="64" spans="1:15" s="2" customFormat="1" x14ac:dyDescent="0.2">
      <c r="A64" s="69" t="s">
        <v>11</v>
      </c>
      <c r="B64" s="32" t="s">
        <v>146</v>
      </c>
      <c r="C64" s="32" t="s">
        <v>147</v>
      </c>
      <c r="D64" s="129">
        <f>IFERROR(VLOOKUP($D$12&amp;$S$5&amp;$A$55&amp;$C64&amp;D$16,'Table 16 feed'!$A$4:$AD$25375,$S$6,0),"-")</f>
        <v>15</v>
      </c>
      <c r="E64" s="76">
        <f>IFERROR(VLOOKUP($D$12&amp;$S$5&amp;$A$55&amp;$C64&amp;E$16,'Table 16 feed'!$A$4:$AD$25375,$S$6,0),"-")</f>
        <v>60</v>
      </c>
      <c r="F64" s="76">
        <f>IFERROR(VLOOKUP($D$12&amp;$S$5&amp;$A$55&amp;$C64&amp;F$16,'Table 16 feed'!$A$4:$AD$25375,$S$6,0),"-")</f>
        <v>40</v>
      </c>
      <c r="G64" s="76">
        <f>IFERROR(VLOOKUP($D$12&amp;$S$5&amp;$A$55&amp;$C64&amp;G$16,'Table 16 feed'!$A$4:$AD$25375,$S$6,0),"-")</f>
        <v>50</v>
      </c>
      <c r="H64" s="76">
        <f>IFERROR(VLOOKUP($D$12&amp;$S$5&amp;$A$55&amp;$C64&amp;H$16,'Table 16 feed'!$A$4:$AD$25375,$S$6,0),"-")</f>
        <v>60</v>
      </c>
      <c r="I64" s="76">
        <f>IFERROR(VLOOKUP($D$12&amp;$S$5&amp;$A$55&amp;$C64&amp;I$16,'Table 16 feed'!$A$4:$AD$25375,$S$6,0),"-")</f>
        <v>70</v>
      </c>
      <c r="J64" s="76">
        <f>IFERROR(VLOOKUP($D$12&amp;$S$5&amp;$A$55&amp;$C64&amp;J$16,'Table 16 feed'!$A$4:$AD$25375,$S$6,0),"-")</f>
        <v>50</v>
      </c>
      <c r="K64" s="76">
        <f>IFERROR(VLOOKUP($D$12&amp;$S$5&amp;$A$55&amp;$C64&amp;K$16,'Table 16 feed'!$A$4:$AD$25375,$S$6,0),"-")</f>
        <v>105</v>
      </c>
      <c r="L64" s="76">
        <f>IFERROR(VLOOKUP($D$12&amp;$S$5&amp;$A$55&amp;$C64&amp;L$16,'Table 16 feed'!$A$4:$AD$25375,$S$6,0),"-")</f>
        <v>80</v>
      </c>
      <c r="M64" s="76">
        <f>IFERROR(VLOOKUP($D$12&amp;$S$5&amp;$A$55&amp;$C64&amp;M$16,'Table 16 feed'!$A$4:$AD$25375,$S$6,0),"-")</f>
        <v>10</v>
      </c>
      <c r="N64" s="76">
        <f>IFERROR(VLOOKUP($D$12&amp;$S$5&amp;$A$55&amp;$C64&amp;N$16,'Table 16 feed'!$A$4:$AD$25375,$S$6,0),"-")</f>
        <v>35</v>
      </c>
      <c r="O64" s="77">
        <f>IFERROR(VLOOKUP($D$12&amp;$S$5&amp;$A$55&amp;$C64&amp;O$16,'Table 16 feed'!$A$4:$AD$25375,$S$6,0),"-")</f>
        <v>10</v>
      </c>
    </row>
    <row r="65" spans="1:15" s="2" customFormat="1" x14ac:dyDescent="0.2">
      <c r="A65" s="69" t="s">
        <v>11</v>
      </c>
      <c r="B65" s="32" t="s">
        <v>148</v>
      </c>
      <c r="C65" s="32" t="s">
        <v>149</v>
      </c>
      <c r="D65" s="129">
        <f>IFERROR(VLOOKUP($D$12&amp;$S$5&amp;$A$55&amp;$C65&amp;D$16,'Table 16 feed'!$A$4:$AD$25375,$S$6,0),"-")</f>
        <v>40</v>
      </c>
      <c r="E65" s="76">
        <f>IFERROR(VLOOKUP($D$12&amp;$S$5&amp;$A$55&amp;$C65&amp;E$16,'Table 16 feed'!$A$4:$AD$25375,$S$6,0),"-")</f>
        <v>150</v>
      </c>
      <c r="F65" s="76">
        <f>IFERROR(VLOOKUP($D$12&amp;$S$5&amp;$A$55&amp;$C65&amp;F$16,'Table 16 feed'!$A$4:$AD$25375,$S$6,0),"-")</f>
        <v>135</v>
      </c>
      <c r="G65" s="76">
        <f>IFERROR(VLOOKUP($D$12&amp;$S$5&amp;$A$55&amp;$C65&amp;G$16,'Table 16 feed'!$A$4:$AD$25375,$S$6,0),"-")</f>
        <v>145</v>
      </c>
      <c r="H65" s="76">
        <f>IFERROR(VLOOKUP($D$12&amp;$S$5&amp;$A$55&amp;$C65&amp;H$16,'Table 16 feed'!$A$4:$AD$25375,$S$6,0),"-")</f>
        <v>120</v>
      </c>
      <c r="I65" s="76">
        <f>IFERROR(VLOOKUP($D$12&amp;$S$5&amp;$A$55&amp;$C65&amp;I$16,'Table 16 feed'!$A$4:$AD$25375,$S$6,0),"-")</f>
        <v>175</v>
      </c>
      <c r="J65" s="76">
        <f>IFERROR(VLOOKUP($D$12&amp;$S$5&amp;$A$55&amp;$C65&amp;J$16,'Table 16 feed'!$A$4:$AD$25375,$S$6,0),"-")</f>
        <v>110</v>
      </c>
      <c r="K65" s="76">
        <f>IFERROR(VLOOKUP($D$12&amp;$S$5&amp;$A$55&amp;$C65&amp;K$16,'Table 16 feed'!$A$4:$AD$25375,$S$6,0),"-")</f>
        <v>280</v>
      </c>
      <c r="L65" s="76">
        <f>IFERROR(VLOOKUP($D$12&amp;$S$5&amp;$A$55&amp;$C65&amp;L$16,'Table 16 feed'!$A$4:$AD$25375,$S$6,0),"-")</f>
        <v>205</v>
      </c>
      <c r="M65" s="76">
        <f>IFERROR(VLOOKUP($D$12&amp;$S$5&amp;$A$55&amp;$C65&amp;M$16,'Table 16 feed'!$A$4:$AD$25375,$S$6,0),"-")</f>
        <v>20</v>
      </c>
      <c r="N65" s="76">
        <f>IFERROR(VLOOKUP($D$12&amp;$S$5&amp;$A$55&amp;$C65&amp;N$16,'Table 16 feed'!$A$4:$AD$25375,$S$6,0),"-")</f>
        <v>40</v>
      </c>
      <c r="O65" s="77">
        <f>IFERROR(VLOOKUP($D$12&amp;$S$5&amp;$A$55&amp;$C65&amp;O$16,'Table 16 feed'!$A$4:$AD$25375,$S$6,0),"-")</f>
        <v>10</v>
      </c>
    </row>
    <row r="66" spans="1:15" s="2" customFormat="1" x14ac:dyDescent="0.2">
      <c r="A66" s="69" t="s">
        <v>11</v>
      </c>
      <c r="B66" s="32" t="s">
        <v>150</v>
      </c>
      <c r="C66" s="32" t="s">
        <v>151</v>
      </c>
      <c r="D66" s="129">
        <f>IFERROR(VLOOKUP($D$12&amp;$S$5&amp;$A$55&amp;$C66&amp;D$16,'Table 16 feed'!$A$4:$AD$25375,$S$6,0),"-")</f>
        <v>10</v>
      </c>
      <c r="E66" s="76">
        <f>IFERROR(VLOOKUP($D$12&amp;$S$5&amp;$A$55&amp;$C66&amp;E$16,'Table 16 feed'!$A$4:$AD$25375,$S$6,0),"-")</f>
        <v>50</v>
      </c>
      <c r="F66" s="76">
        <f>IFERROR(VLOOKUP($D$12&amp;$S$5&amp;$A$55&amp;$C66&amp;F$16,'Table 16 feed'!$A$4:$AD$25375,$S$6,0),"-")</f>
        <v>55</v>
      </c>
      <c r="G66" s="76">
        <f>IFERROR(VLOOKUP($D$12&amp;$S$5&amp;$A$55&amp;$C66&amp;G$16,'Table 16 feed'!$A$4:$AD$25375,$S$6,0),"-")</f>
        <v>25</v>
      </c>
      <c r="H66" s="76">
        <f>IFERROR(VLOOKUP($D$12&amp;$S$5&amp;$A$55&amp;$C66&amp;H$16,'Table 16 feed'!$A$4:$AD$25375,$S$6,0),"-")</f>
        <v>40</v>
      </c>
      <c r="I66" s="76">
        <f>IFERROR(VLOOKUP($D$12&amp;$S$5&amp;$A$55&amp;$C66&amp;I$16,'Table 16 feed'!$A$4:$AD$25375,$S$6,0),"-")</f>
        <v>55</v>
      </c>
      <c r="J66" s="76">
        <f>IFERROR(VLOOKUP($D$12&amp;$S$5&amp;$A$55&amp;$C66&amp;J$16,'Table 16 feed'!$A$4:$AD$25375,$S$6,0),"-")</f>
        <v>145</v>
      </c>
      <c r="K66" s="76">
        <f>IFERROR(VLOOKUP($D$12&amp;$S$5&amp;$A$55&amp;$C66&amp;K$16,'Table 16 feed'!$A$4:$AD$25375,$S$6,0),"-")</f>
        <v>100</v>
      </c>
      <c r="L66" s="76">
        <f>IFERROR(VLOOKUP($D$12&amp;$S$5&amp;$A$55&amp;$C66&amp;L$16,'Table 16 feed'!$A$4:$AD$25375,$S$6,0),"-")</f>
        <v>45</v>
      </c>
      <c r="M66" s="76">
        <f>IFERROR(VLOOKUP($D$12&amp;$S$5&amp;$A$55&amp;$C66&amp;M$16,'Table 16 feed'!$A$4:$AD$25375,$S$6,0),"-")</f>
        <v>10</v>
      </c>
      <c r="N66" s="76">
        <f>IFERROR(VLOOKUP($D$12&amp;$S$5&amp;$A$55&amp;$C66&amp;N$16,'Table 16 feed'!$A$4:$AD$25375,$S$6,0),"-")</f>
        <v>10</v>
      </c>
      <c r="O66" s="77" t="str">
        <f>IFERROR(VLOOKUP($D$12&amp;$S$5&amp;$A$55&amp;$C66&amp;O$16,'Table 16 feed'!$A$4:$AD$25375,$S$6,0),"-")</f>
        <v>c</v>
      </c>
    </row>
    <row r="67" spans="1:15" s="2" customFormat="1" x14ac:dyDescent="0.2">
      <c r="A67" s="69" t="s">
        <v>11</v>
      </c>
      <c r="B67" s="32" t="s">
        <v>152</v>
      </c>
      <c r="C67" s="32" t="s">
        <v>153</v>
      </c>
      <c r="D67" s="129">
        <f>IFERROR(VLOOKUP($D$12&amp;$S$5&amp;$A$55&amp;$C67&amp;D$16,'Table 16 feed'!$A$4:$AD$25375,$S$6,0),"-")</f>
        <v>65</v>
      </c>
      <c r="E67" s="76">
        <f>IFERROR(VLOOKUP($D$12&amp;$S$5&amp;$A$55&amp;$C67&amp;E$16,'Table 16 feed'!$A$4:$AD$25375,$S$6,0),"-")</f>
        <v>145</v>
      </c>
      <c r="F67" s="76">
        <f>IFERROR(VLOOKUP($D$12&amp;$S$5&amp;$A$55&amp;$C67&amp;F$16,'Table 16 feed'!$A$4:$AD$25375,$S$6,0),"-")</f>
        <v>115</v>
      </c>
      <c r="G67" s="76">
        <f>IFERROR(VLOOKUP($D$12&amp;$S$5&amp;$A$55&amp;$C67&amp;G$16,'Table 16 feed'!$A$4:$AD$25375,$S$6,0),"-")</f>
        <v>90</v>
      </c>
      <c r="H67" s="76">
        <f>IFERROR(VLOOKUP($D$12&amp;$S$5&amp;$A$55&amp;$C67&amp;H$16,'Table 16 feed'!$A$4:$AD$25375,$S$6,0),"-")</f>
        <v>90</v>
      </c>
      <c r="I67" s="76">
        <f>IFERROR(VLOOKUP($D$12&amp;$S$5&amp;$A$55&amp;$C67&amp;I$16,'Table 16 feed'!$A$4:$AD$25375,$S$6,0),"-")</f>
        <v>80</v>
      </c>
      <c r="J67" s="76">
        <f>IFERROR(VLOOKUP($D$12&amp;$S$5&amp;$A$55&amp;$C67&amp;J$16,'Table 16 feed'!$A$4:$AD$25375,$S$6,0),"-")</f>
        <v>230</v>
      </c>
      <c r="K67" s="76">
        <f>IFERROR(VLOOKUP($D$12&amp;$S$5&amp;$A$55&amp;$C67&amp;K$16,'Table 16 feed'!$A$4:$AD$25375,$S$6,0),"-")</f>
        <v>150</v>
      </c>
      <c r="L67" s="76">
        <f>IFERROR(VLOOKUP($D$12&amp;$S$5&amp;$A$55&amp;$C67&amp;L$16,'Table 16 feed'!$A$4:$AD$25375,$S$6,0),"-")</f>
        <v>50</v>
      </c>
      <c r="M67" s="76">
        <f>IFERROR(VLOOKUP($D$12&amp;$S$5&amp;$A$55&amp;$C67&amp;M$16,'Table 16 feed'!$A$4:$AD$25375,$S$6,0),"-")</f>
        <v>15</v>
      </c>
      <c r="N67" s="76">
        <f>IFERROR(VLOOKUP($D$12&amp;$S$5&amp;$A$55&amp;$C67&amp;N$16,'Table 16 feed'!$A$4:$AD$25375,$S$6,0),"-")</f>
        <v>10</v>
      </c>
      <c r="O67" s="77">
        <f>IFERROR(VLOOKUP($D$12&amp;$S$5&amp;$A$55&amp;$C67&amp;O$16,'Table 16 feed'!$A$4:$AD$25375,$S$6,0),"-")</f>
        <v>5</v>
      </c>
    </row>
    <row r="68" spans="1:15" s="2" customFormat="1" x14ac:dyDescent="0.2">
      <c r="A68" s="69" t="s">
        <v>11</v>
      </c>
      <c r="B68" s="32" t="s">
        <v>287</v>
      </c>
      <c r="C68" s="32" t="s">
        <v>223</v>
      </c>
      <c r="D68" s="129">
        <f>IFERROR(VLOOKUP($D$12&amp;$S$5&amp;$A$55&amp;$C68&amp;D$16,'Table 16 feed'!$A$4:$AD$25375,$S$6,0),"-")</f>
        <v>65</v>
      </c>
      <c r="E68" s="76">
        <f>IFERROR(VLOOKUP($D$12&amp;$S$5&amp;$A$55&amp;$C68&amp;E$16,'Table 16 feed'!$A$4:$AD$25375,$S$6,0),"-")</f>
        <v>145</v>
      </c>
      <c r="F68" s="76">
        <f>IFERROR(VLOOKUP($D$12&amp;$S$5&amp;$A$55&amp;$C68&amp;F$16,'Table 16 feed'!$A$4:$AD$25375,$S$6,0),"-")</f>
        <v>65</v>
      </c>
      <c r="G68" s="76">
        <f>IFERROR(VLOOKUP($D$12&amp;$S$5&amp;$A$55&amp;$C68&amp;G$16,'Table 16 feed'!$A$4:$AD$25375,$S$6,0),"-")</f>
        <v>100</v>
      </c>
      <c r="H68" s="76">
        <f>IFERROR(VLOOKUP($D$12&amp;$S$5&amp;$A$55&amp;$C68&amp;H$16,'Table 16 feed'!$A$4:$AD$25375,$S$6,0),"-")</f>
        <v>130</v>
      </c>
      <c r="I68" s="76">
        <f>IFERROR(VLOOKUP($D$12&amp;$S$5&amp;$A$55&amp;$C68&amp;I$16,'Table 16 feed'!$A$4:$AD$25375,$S$6,0),"-")</f>
        <v>105</v>
      </c>
      <c r="J68" s="76">
        <f>IFERROR(VLOOKUP($D$12&amp;$S$5&amp;$A$55&amp;$C68&amp;J$16,'Table 16 feed'!$A$4:$AD$25375,$S$6,0),"-")</f>
        <v>125</v>
      </c>
      <c r="K68" s="76">
        <f>IFERROR(VLOOKUP($D$12&amp;$S$5&amp;$A$55&amp;$C68&amp;K$16,'Table 16 feed'!$A$4:$AD$25375,$S$6,0),"-")</f>
        <v>115</v>
      </c>
      <c r="L68" s="76">
        <f>IFERROR(VLOOKUP($D$12&amp;$S$5&amp;$A$55&amp;$C68&amp;L$16,'Table 16 feed'!$A$4:$AD$25375,$S$6,0),"-")</f>
        <v>70</v>
      </c>
      <c r="M68" s="76">
        <f>IFERROR(VLOOKUP($D$12&amp;$S$5&amp;$A$55&amp;$C68&amp;M$16,'Table 16 feed'!$A$4:$AD$25375,$S$6,0),"-")</f>
        <v>5</v>
      </c>
      <c r="N68" s="76">
        <f>IFERROR(VLOOKUP($D$12&amp;$S$5&amp;$A$55&amp;$C68&amp;N$16,'Table 16 feed'!$A$4:$AD$25375,$S$6,0),"-")</f>
        <v>10</v>
      </c>
      <c r="O68" s="77">
        <f>IFERROR(VLOOKUP($D$12&amp;$S$5&amp;$A$55&amp;$C68&amp;O$16,'Table 16 feed'!$A$4:$AD$25375,$S$6,0),"-")</f>
        <v>10</v>
      </c>
    </row>
    <row r="69" spans="1:15" s="2" customFormat="1" x14ac:dyDescent="0.2">
      <c r="A69" s="69" t="s">
        <v>11</v>
      </c>
      <c r="B69" s="32" t="s">
        <v>154</v>
      </c>
      <c r="C69" s="32" t="s">
        <v>155</v>
      </c>
      <c r="D69" s="129">
        <f>IFERROR(VLOOKUP($D$12&amp;$S$5&amp;$A$55&amp;$C69&amp;D$16,'Table 16 feed'!$A$4:$AD$25375,$S$6,0),"-")</f>
        <v>60</v>
      </c>
      <c r="E69" s="76">
        <f>IFERROR(VLOOKUP($D$12&amp;$S$5&amp;$A$55&amp;$C69&amp;E$16,'Table 16 feed'!$A$4:$AD$25375,$S$6,0),"-")</f>
        <v>255</v>
      </c>
      <c r="F69" s="76">
        <f>IFERROR(VLOOKUP($D$12&amp;$S$5&amp;$A$55&amp;$C69&amp;F$16,'Table 16 feed'!$A$4:$AD$25375,$S$6,0),"-")</f>
        <v>130</v>
      </c>
      <c r="G69" s="76">
        <f>IFERROR(VLOOKUP($D$12&amp;$S$5&amp;$A$55&amp;$C69&amp;G$16,'Table 16 feed'!$A$4:$AD$25375,$S$6,0),"-")</f>
        <v>120</v>
      </c>
      <c r="H69" s="76">
        <f>IFERROR(VLOOKUP($D$12&amp;$S$5&amp;$A$55&amp;$C69&amp;H$16,'Table 16 feed'!$A$4:$AD$25375,$S$6,0),"-")</f>
        <v>160</v>
      </c>
      <c r="I69" s="76">
        <f>IFERROR(VLOOKUP($D$12&amp;$S$5&amp;$A$55&amp;$C69&amp;I$16,'Table 16 feed'!$A$4:$AD$25375,$S$6,0),"-")</f>
        <v>170</v>
      </c>
      <c r="J69" s="76">
        <f>IFERROR(VLOOKUP($D$12&amp;$S$5&amp;$A$55&amp;$C69&amp;J$16,'Table 16 feed'!$A$4:$AD$25375,$S$6,0),"-")</f>
        <v>610</v>
      </c>
      <c r="K69" s="76">
        <f>IFERROR(VLOOKUP($D$12&amp;$S$5&amp;$A$55&amp;$C69&amp;K$16,'Table 16 feed'!$A$4:$AD$25375,$S$6,0),"-")</f>
        <v>310</v>
      </c>
      <c r="L69" s="76">
        <f>IFERROR(VLOOKUP($D$12&amp;$S$5&amp;$A$55&amp;$C69&amp;L$16,'Table 16 feed'!$A$4:$AD$25375,$S$6,0),"-")</f>
        <v>140</v>
      </c>
      <c r="M69" s="76">
        <f>IFERROR(VLOOKUP($D$12&amp;$S$5&amp;$A$55&amp;$C69&amp;M$16,'Table 16 feed'!$A$4:$AD$25375,$S$6,0),"-")</f>
        <v>20</v>
      </c>
      <c r="N69" s="76">
        <f>IFERROR(VLOOKUP($D$12&amp;$S$5&amp;$A$55&amp;$C69&amp;N$16,'Table 16 feed'!$A$4:$AD$25375,$S$6,0),"-")</f>
        <v>30</v>
      </c>
      <c r="O69" s="77">
        <f>IFERROR(VLOOKUP($D$12&amp;$S$5&amp;$A$55&amp;$C69&amp;O$16,'Table 16 feed'!$A$4:$AD$25375,$S$6,0),"-")</f>
        <v>10</v>
      </c>
    </row>
    <row r="70" spans="1:15" s="2" customFormat="1" x14ac:dyDescent="0.2">
      <c r="A70" s="69" t="s">
        <v>11</v>
      </c>
      <c r="B70" s="32" t="s">
        <v>156</v>
      </c>
      <c r="C70" s="32" t="s">
        <v>157</v>
      </c>
      <c r="D70" s="129">
        <f>IFERROR(VLOOKUP($D$12&amp;$S$5&amp;$A$55&amp;$C70&amp;D$16,'Table 16 feed'!$A$4:$AD$25375,$S$6,0),"-")</f>
        <v>75</v>
      </c>
      <c r="E70" s="76">
        <f>IFERROR(VLOOKUP($D$12&amp;$S$5&amp;$A$55&amp;$C70&amp;E$16,'Table 16 feed'!$A$4:$AD$25375,$S$6,0),"-")</f>
        <v>160</v>
      </c>
      <c r="F70" s="76">
        <f>IFERROR(VLOOKUP($D$12&amp;$S$5&amp;$A$55&amp;$C70&amp;F$16,'Table 16 feed'!$A$4:$AD$25375,$S$6,0),"-")</f>
        <v>120</v>
      </c>
      <c r="G70" s="76">
        <f>IFERROR(VLOOKUP($D$12&amp;$S$5&amp;$A$55&amp;$C70&amp;G$16,'Table 16 feed'!$A$4:$AD$25375,$S$6,0),"-")</f>
        <v>100</v>
      </c>
      <c r="H70" s="76">
        <f>IFERROR(VLOOKUP($D$12&amp;$S$5&amp;$A$55&amp;$C70&amp;H$16,'Table 16 feed'!$A$4:$AD$25375,$S$6,0),"-")</f>
        <v>125</v>
      </c>
      <c r="I70" s="76">
        <f>IFERROR(VLOOKUP($D$12&amp;$S$5&amp;$A$55&amp;$C70&amp;I$16,'Table 16 feed'!$A$4:$AD$25375,$S$6,0),"-")</f>
        <v>100</v>
      </c>
      <c r="J70" s="76">
        <f>IFERROR(VLOOKUP($D$12&amp;$S$5&amp;$A$55&amp;$C70&amp;J$16,'Table 16 feed'!$A$4:$AD$25375,$S$6,0),"-")</f>
        <v>345</v>
      </c>
      <c r="K70" s="76">
        <f>IFERROR(VLOOKUP($D$12&amp;$S$5&amp;$A$55&amp;$C70&amp;K$16,'Table 16 feed'!$A$4:$AD$25375,$S$6,0),"-")</f>
        <v>195</v>
      </c>
      <c r="L70" s="76">
        <f>IFERROR(VLOOKUP($D$12&amp;$S$5&amp;$A$55&amp;$C70&amp;L$16,'Table 16 feed'!$A$4:$AD$25375,$S$6,0),"-")</f>
        <v>90</v>
      </c>
      <c r="M70" s="76">
        <f>IFERROR(VLOOKUP($D$12&amp;$S$5&amp;$A$55&amp;$C70&amp;M$16,'Table 16 feed'!$A$4:$AD$25375,$S$6,0),"-")</f>
        <v>25</v>
      </c>
      <c r="N70" s="76">
        <f>IFERROR(VLOOKUP($D$12&amp;$S$5&amp;$A$55&amp;$C70&amp;N$16,'Table 16 feed'!$A$4:$AD$25375,$S$6,0),"-")</f>
        <v>20</v>
      </c>
      <c r="O70" s="77">
        <f>IFERROR(VLOOKUP($D$12&amp;$S$5&amp;$A$55&amp;$C70&amp;O$16,'Table 16 feed'!$A$4:$AD$25375,$S$6,0),"-")</f>
        <v>10</v>
      </c>
    </row>
    <row r="71" spans="1:15" s="2" customFormat="1" x14ac:dyDescent="0.2">
      <c r="A71" s="69" t="s">
        <v>11</v>
      </c>
      <c r="B71" s="32" t="s">
        <v>281</v>
      </c>
      <c r="C71" s="32" t="s">
        <v>226</v>
      </c>
      <c r="D71" s="129">
        <f>IFERROR(VLOOKUP($D$12&amp;$S$5&amp;$A$55&amp;$C71&amp;D$16,'Table 16 feed'!$A$4:$AD$25375,$S$6,0),"-")</f>
        <v>10</v>
      </c>
      <c r="E71" s="76">
        <f>IFERROR(VLOOKUP($D$12&amp;$S$5&amp;$A$55&amp;$C71&amp;E$16,'Table 16 feed'!$A$4:$AD$25375,$S$6,0),"-")</f>
        <v>75</v>
      </c>
      <c r="F71" s="76">
        <f>IFERROR(VLOOKUP($D$12&amp;$S$5&amp;$A$55&amp;$C71&amp;F$16,'Table 16 feed'!$A$4:$AD$25375,$S$6,0),"-")</f>
        <v>35</v>
      </c>
      <c r="G71" s="76">
        <f>IFERROR(VLOOKUP($D$12&amp;$S$5&amp;$A$55&amp;$C71&amp;G$16,'Table 16 feed'!$A$4:$AD$25375,$S$6,0),"-")</f>
        <v>35</v>
      </c>
      <c r="H71" s="76">
        <f>IFERROR(VLOOKUP($D$12&amp;$S$5&amp;$A$55&amp;$C71&amp;H$16,'Table 16 feed'!$A$4:$AD$25375,$S$6,0),"-")</f>
        <v>55</v>
      </c>
      <c r="I71" s="76">
        <f>IFERROR(VLOOKUP($D$12&amp;$S$5&amp;$A$55&amp;$C71&amp;I$16,'Table 16 feed'!$A$4:$AD$25375,$S$6,0),"-")</f>
        <v>30</v>
      </c>
      <c r="J71" s="76">
        <f>IFERROR(VLOOKUP($D$12&amp;$S$5&amp;$A$55&amp;$C71&amp;J$16,'Table 16 feed'!$A$4:$AD$25375,$S$6,0),"-")</f>
        <v>120</v>
      </c>
      <c r="K71" s="76">
        <f>IFERROR(VLOOKUP($D$12&amp;$S$5&amp;$A$55&amp;$C71&amp;K$16,'Table 16 feed'!$A$4:$AD$25375,$S$6,0),"-")</f>
        <v>65</v>
      </c>
      <c r="L71" s="76">
        <f>IFERROR(VLOOKUP($D$12&amp;$S$5&amp;$A$55&amp;$C71&amp;L$16,'Table 16 feed'!$A$4:$AD$25375,$S$6,0),"-")</f>
        <v>40</v>
      </c>
      <c r="M71" s="76">
        <f>IFERROR(VLOOKUP($D$12&amp;$S$5&amp;$A$55&amp;$C71&amp;M$16,'Table 16 feed'!$A$4:$AD$25375,$S$6,0),"-")</f>
        <v>5</v>
      </c>
      <c r="N71" s="76">
        <f>IFERROR(VLOOKUP($D$12&amp;$S$5&amp;$A$55&amp;$C71&amp;N$16,'Table 16 feed'!$A$4:$AD$25375,$S$6,0),"-")</f>
        <v>5</v>
      </c>
      <c r="O71" s="77" t="str">
        <f>IFERROR(VLOOKUP($D$12&amp;$S$5&amp;$A$55&amp;$C71&amp;O$16,'Table 16 feed'!$A$4:$AD$25375,$S$6,0),"-")</f>
        <v>c</v>
      </c>
    </row>
    <row r="72" spans="1:15" s="2" customFormat="1" x14ac:dyDescent="0.2">
      <c r="A72" s="69" t="s">
        <v>11</v>
      </c>
      <c r="B72" s="32" t="s">
        <v>158</v>
      </c>
      <c r="C72" s="32" t="s">
        <v>159</v>
      </c>
      <c r="D72" s="129">
        <f>IFERROR(VLOOKUP($D$12&amp;$S$5&amp;$A$55&amp;$C72&amp;D$16,'Table 16 feed'!$A$4:$AD$25375,$S$6,0),"-")</f>
        <v>60</v>
      </c>
      <c r="E72" s="76">
        <f>IFERROR(VLOOKUP($D$12&amp;$S$5&amp;$A$55&amp;$C72&amp;E$16,'Table 16 feed'!$A$4:$AD$25375,$S$6,0),"-")</f>
        <v>205</v>
      </c>
      <c r="F72" s="76">
        <f>IFERROR(VLOOKUP($D$12&amp;$S$5&amp;$A$55&amp;$C72&amp;F$16,'Table 16 feed'!$A$4:$AD$25375,$S$6,0),"-")</f>
        <v>115</v>
      </c>
      <c r="G72" s="76">
        <f>IFERROR(VLOOKUP($D$12&amp;$S$5&amp;$A$55&amp;$C72&amp;G$16,'Table 16 feed'!$A$4:$AD$25375,$S$6,0),"-")</f>
        <v>105</v>
      </c>
      <c r="H72" s="76">
        <f>IFERROR(VLOOKUP($D$12&amp;$S$5&amp;$A$55&amp;$C72&amp;H$16,'Table 16 feed'!$A$4:$AD$25375,$S$6,0),"-")</f>
        <v>160</v>
      </c>
      <c r="I72" s="76">
        <f>IFERROR(VLOOKUP($D$12&amp;$S$5&amp;$A$55&amp;$C72&amp;I$16,'Table 16 feed'!$A$4:$AD$25375,$S$6,0),"-")</f>
        <v>120</v>
      </c>
      <c r="J72" s="76">
        <f>IFERROR(VLOOKUP($D$12&amp;$S$5&amp;$A$55&amp;$C72&amp;J$16,'Table 16 feed'!$A$4:$AD$25375,$S$6,0),"-")</f>
        <v>520</v>
      </c>
      <c r="K72" s="76">
        <f>IFERROR(VLOOKUP($D$12&amp;$S$5&amp;$A$55&amp;$C72&amp;K$16,'Table 16 feed'!$A$4:$AD$25375,$S$6,0),"-")</f>
        <v>210</v>
      </c>
      <c r="L72" s="76">
        <f>IFERROR(VLOOKUP($D$12&amp;$S$5&amp;$A$55&amp;$C72&amp;L$16,'Table 16 feed'!$A$4:$AD$25375,$S$6,0),"-")</f>
        <v>70</v>
      </c>
      <c r="M72" s="76">
        <f>IFERROR(VLOOKUP($D$12&amp;$S$5&amp;$A$55&amp;$C72&amp;M$16,'Table 16 feed'!$A$4:$AD$25375,$S$6,0),"-")</f>
        <v>15</v>
      </c>
      <c r="N72" s="76">
        <f>IFERROR(VLOOKUP($D$12&amp;$S$5&amp;$A$55&amp;$C72&amp;N$16,'Table 16 feed'!$A$4:$AD$25375,$S$6,0),"-")</f>
        <v>15</v>
      </c>
      <c r="O72" s="77">
        <f>IFERROR(VLOOKUP($D$12&amp;$S$5&amp;$A$55&amp;$C72&amp;O$16,'Table 16 feed'!$A$4:$AD$25375,$S$6,0),"-")</f>
        <v>5</v>
      </c>
    </row>
    <row r="73" spans="1:15" s="2" customFormat="1" x14ac:dyDescent="0.2">
      <c r="A73" s="69" t="s">
        <v>11</v>
      </c>
      <c r="B73" s="32" t="s">
        <v>160</v>
      </c>
      <c r="C73" s="32" t="s">
        <v>161</v>
      </c>
      <c r="D73" s="129">
        <f>IFERROR(VLOOKUP($D$12&amp;$S$5&amp;$A$55&amp;$C73&amp;D$16,'Table 16 feed'!$A$4:$AD$25375,$S$6,0),"-")</f>
        <v>60</v>
      </c>
      <c r="E73" s="76">
        <f>IFERROR(VLOOKUP($D$12&amp;$S$5&amp;$A$55&amp;$C73&amp;E$16,'Table 16 feed'!$A$4:$AD$25375,$S$6,0),"-")</f>
        <v>185</v>
      </c>
      <c r="F73" s="76">
        <f>IFERROR(VLOOKUP($D$12&amp;$S$5&amp;$A$55&amp;$C73&amp;F$16,'Table 16 feed'!$A$4:$AD$25375,$S$6,0),"-")</f>
        <v>125</v>
      </c>
      <c r="G73" s="76">
        <f>IFERROR(VLOOKUP($D$12&amp;$S$5&amp;$A$55&amp;$C73&amp;G$16,'Table 16 feed'!$A$4:$AD$25375,$S$6,0),"-")</f>
        <v>110</v>
      </c>
      <c r="H73" s="76">
        <f>IFERROR(VLOOKUP($D$12&amp;$S$5&amp;$A$55&amp;$C73&amp;H$16,'Table 16 feed'!$A$4:$AD$25375,$S$6,0),"-")</f>
        <v>140</v>
      </c>
      <c r="I73" s="76">
        <f>IFERROR(VLOOKUP($D$12&amp;$S$5&amp;$A$55&amp;$C73&amp;I$16,'Table 16 feed'!$A$4:$AD$25375,$S$6,0),"-")</f>
        <v>150</v>
      </c>
      <c r="J73" s="76">
        <f>IFERROR(VLOOKUP($D$12&amp;$S$5&amp;$A$55&amp;$C73&amp;J$16,'Table 16 feed'!$A$4:$AD$25375,$S$6,0),"-")</f>
        <v>495</v>
      </c>
      <c r="K73" s="76">
        <f>IFERROR(VLOOKUP($D$12&amp;$S$5&amp;$A$55&amp;$C73&amp;K$16,'Table 16 feed'!$A$4:$AD$25375,$S$6,0),"-")</f>
        <v>230</v>
      </c>
      <c r="L73" s="76">
        <f>IFERROR(VLOOKUP($D$12&amp;$S$5&amp;$A$55&amp;$C73&amp;L$16,'Table 16 feed'!$A$4:$AD$25375,$S$6,0),"-")</f>
        <v>175</v>
      </c>
      <c r="M73" s="76">
        <f>IFERROR(VLOOKUP($D$12&amp;$S$5&amp;$A$55&amp;$C73&amp;M$16,'Table 16 feed'!$A$4:$AD$25375,$S$6,0),"-")</f>
        <v>10</v>
      </c>
      <c r="N73" s="76">
        <f>IFERROR(VLOOKUP($D$12&amp;$S$5&amp;$A$55&amp;$C73&amp;N$16,'Table 16 feed'!$A$4:$AD$25375,$S$6,0),"-")</f>
        <v>25</v>
      </c>
      <c r="O73" s="77">
        <f>IFERROR(VLOOKUP($D$12&amp;$S$5&amp;$A$55&amp;$C73&amp;O$16,'Table 16 feed'!$A$4:$AD$25375,$S$6,0),"-")</f>
        <v>15</v>
      </c>
    </row>
    <row r="74" spans="1:15" s="2" customFormat="1" x14ac:dyDescent="0.2">
      <c r="A74" s="69" t="s">
        <v>11</v>
      </c>
      <c r="B74" s="32" t="s">
        <v>162</v>
      </c>
      <c r="C74" s="32" t="s">
        <v>163</v>
      </c>
      <c r="D74" s="129">
        <f>IFERROR(VLOOKUP($D$12&amp;$S$5&amp;$A$55&amp;$C74&amp;D$16,'Table 16 feed'!$A$4:$AD$25375,$S$6,0),"-")</f>
        <v>285</v>
      </c>
      <c r="E74" s="76">
        <f>IFERROR(VLOOKUP($D$12&amp;$S$5&amp;$A$55&amp;$C74&amp;E$16,'Table 16 feed'!$A$4:$AD$25375,$S$6,0),"-")</f>
        <v>895</v>
      </c>
      <c r="F74" s="76">
        <f>IFERROR(VLOOKUP($D$12&amp;$S$5&amp;$A$55&amp;$C74&amp;F$16,'Table 16 feed'!$A$4:$AD$25375,$S$6,0),"-")</f>
        <v>610</v>
      </c>
      <c r="G74" s="76">
        <f>IFERROR(VLOOKUP($D$12&amp;$S$5&amp;$A$55&amp;$C74&amp;G$16,'Table 16 feed'!$A$4:$AD$25375,$S$6,0),"-")</f>
        <v>475</v>
      </c>
      <c r="H74" s="76">
        <f>IFERROR(VLOOKUP($D$12&amp;$S$5&amp;$A$55&amp;$C74&amp;H$16,'Table 16 feed'!$A$4:$AD$25375,$S$6,0),"-")</f>
        <v>565</v>
      </c>
      <c r="I74" s="76">
        <f>IFERROR(VLOOKUP($D$12&amp;$S$5&amp;$A$55&amp;$C74&amp;I$16,'Table 16 feed'!$A$4:$AD$25375,$S$6,0),"-")</f>
        <v>780</v>
      </c>
      <c r="J74" s="76">
        <f>IFERROR(VLOOKUP($D$12&amp;$S$5&amp;$A$55&amp;$C74&amp;J$16,'Table 16 feed'!$A$4:$AD$25375,$S$6,0),"-")</f>
        <v>1740</v>
      </c>
      <c r="K74" s="76">
        <f>IFERROR(VLOOKUP($D$12&amp;$S$5&amp;$A$55&amp;$C74&amp;K$16,'Table 16 feed'!$A$4:$AD$25375,$S$6,0),"-")</f>
        <v>930</v>
      </c>
      <c r="L74" s="76">
        <f>IFERROR(VLOOKUP($D$12&amp;$S$5&amp;$A$55&amp;$C74&amp;L$16,'Table 16 feed'!$A$4:$AD$25375,$S$6,0),"-")</f>
        <v>445</v>
      </c>
      <c r="M74" s="76">
        <f>IFERROR(VLOOKUP($D$12&amp;$S$5&amp;$A$55&amp;$C74&amp;M$16,'Table 16 feed'!$A$4:$AD$25375,$S$6,0),"-")</f>
        <v>65</v>
      </c>
      <c r="N74" s="76">
        <f>IFERROR(VLOOKUP($D$12&amp;$S$5&amp;$A$55&amp;$C74&amp;N$16,'Table 16 feed'!$A$4:$AD$25375,$S$6,0),"-")</f>
        <v>80</v>
      </c>
      <c r="O74" s="77">
        <f>IFERROR(VLOOKUP($D$12&amp;$S$5&amp;$A$55&amp;$C74&amp;O$16,'Table 16 feed'!$A$4:$AD$25375,$S$6,0),"-")</f>
        <v>40</v>
      </c>
    </row>
    <row r="75" spans="1:15" s="2" customFormat="1" x14ac:dyDescent="0.2">
      <c r="A75" s="69" t="s">
        <v>11</v>
      </c>
      <c r="B75" s="32" t="s">
        <v>164</v>
      </c>
      <c r="C75" s="32" t="s">
        <v>13</v>
      </c>
      <c r="D75" s="129">
        <f>IFERROR(VLOOKUP($D$12&amp;$S$5&amp;$A$55&amp;$C75&amp;D$16,'Table 16 feed'!$A$4:$AD$25375,$S$6,0),"-")</f>
        <v>5</v>
      </c>
      <c r="E75" s="76">
        <f>IFERROR(VLOOKUP($D$12&amp;$S$5&amp;$A$55&amp;$C75&amp;E$16,'Table 16 feed'!$A$4:$AD$25375,$S$6,0),"-")</f>
        <v>85</v>
      </c>
      <c r="F75" s="76">
        <f>IFERROR(VLOOKUP($D$12&amp;$S$5&amp;$A$55&amp;$C75&amp;F$16,'Table 16 feed'!$A$4:$AD$25375,$S$6,0),"-")</f>
        <v>65</v>
      </c>
      <c r="G75" s="76">
        <f>IFERROR(VLOOKUP($D$12&amp;$S$5&amp;$A$55&amp;$C75&amp;G$16,'Table 16 feed'!$A$4:$AD$25375,$S$6,0),"-")</f>
        <v>55</v>
      </c>
      <c r="H75" s="76">
        <f>IFERROR(VLOOKUP($D$12&amp;$S$5&amp;$A$55&amp;$C75&amp;H$16,'Table 16 feed'!$A$4:$AD$25375,$S$6,0),"-")</f>
        <v>80</v>
      </c>
      <c r="I75" s="76">
        <f>IFERROR(VLOOKUP($D$12&amp;$S$5&amp;$A$55&amp;$C75&amp;I$16,'Table 16 feed'!$A$4:$AD$25375,$S$6,0),"-")</f>
        <v>115</v>
      </c>
      <c r="J75" s="76">
        <f>IFERROR(VLOOKUP($D$12&amp;$S$5&amp;$A$55&amp;$C75&amp;J$16,'Table 16 feed'!$A$4:$AD$25375,$S$6,0),"-")</f>
        <v>655</v>
      </c>
      <c r="K75" s="76">
        <f>IFERROR(VLOOKUP($D$12&amp;$S$5&amp;$A$55&amp;$C75&amp;K$16,'Table 16 feed'!$A$4:$AD$25375,$S$6,0),"-")</f>
        <v>210</v>
      </c>
      <c r="L75" s="76">
        <f>IFERROR(VLOOKUP($D$12&amp;$S$5&amp;$A$55&amp;$C75&amp;L$16,'Table 16 feed'!$A$4:$AD$25375,$S$6,0),"-")</f>
        <v>40</v>
      </c>
      <c r="M75" s="76">
        <f>IFERROR(VLOOKUP($D$12&amp;$S$5&amp;$A$55&amp;$C75&amp;M$16,'Table 16 feed'!$A$4:$AD$25375,$S$6,0),"-")</f>
        <v>10</v>
      </c>
      <c r="N75" s="76">
        <f>IFERROR(VLOOKUP($D$12&amp;$S$5&amp;$A$55&amp;$C75&amp;N$16,'Table 16 feed'!$A$4:$AD$25375,$S$6,0),"-")</f>
        <v>15</v>
      </c>
      <c r="O75" s="77">
        <f>IFERROR(VLOOKUP($D$12&amp;$S$5&amp;$A$55&amp;$C75&amp;O$16,'Table 16 feed'!$A$4:$AD$25375,$S$6,0),"-")</f>
        <v>5</v>
      </c>
    </row>
    <row r="76" spans="1:15" s="2" customFormat="1" x14ac:dyDescent="0.2">
      <c r="A76" s="69" t="s">
        <v>11</v>
      </c>
      <c r="B76" s="32" t="s">
        <v>165</v>
      </c>
      <c r="C76" s="32" t="s">
        <v>166</v>
      </c>
      <c r="D76" s="129">
        <f>IFERROR(VLOOKUP($D$12&amp;$S$5&amp;$A$55&amp;$C76&amp;D$16,'Table 16 feed'!$A$4:$AD$25375,$S$6,0),"-")</f>
        <v>30</v>
      </c>
      <c r="E76" s="76">
        <f>IFERROR(VLOOKUP($D$12&amp;$S$5&amp;$A$55&amp;$C76&amp;E$16,'Table 16 feed'!$A$4:$AD$25375,$S$6,0),"-")</f>
        <v>160</v>
      </c>
      <c r="F76" s="76">
        <f>IFERROR(VLOOKUP($D$12&amp;$S$5&amp;$A$55&amp;$C76&amp;F$16,'Table 16 feed'!$A$4:$AD$25375,$S$6,0),"-")</f>
        <v>95</v>
      </c>
      <c r="G76" s="76">
        <f>IFERROR(VLOOKUP($D$12&amp;$S$5&amp;$A$55&amp;$C76&amp;G$16,'Table 16 feed'!$A$4:$AD$25375,$S$6,0),"-")</f>
        <v>85</v>
      </c>
      <c r="H76" s="76">
        <f>IFERROR(VLOOKUP($D$12&amp;$S$5&amp;$A$55&amp;$C76&amp;H$16,'Table 16 feed'!$A$4:$AD$25375,$S$6,0),"-")</f>
        <v>95</v>
      </c>
      <c r="I76" s="76">
        <f>IFERROR(VLOOKUP($D$12&amp;$S$5&amp;$A$55&amp;$C76&amp;I$16,'Table 16 feed'!$A$4:$AD$25375,$S$6,0),"-")</f>
        <v>155</v>
      </c>
      <c r="J76" s="76">
        <f>IFERROR(VLOOKUP($D$12&amp;$S$5&amp;$A$55&amp;$C76&amp;J$16,'Table 16 feed'!$A$4:$AD$25375,$S$6,0),"-")</f>
        <v>780</v>
      </c>
      <c r="K76" s="76">
        <f>IFERROR(VLOOKUP($D$12&amp;$S$5&amp;$A$55&amp;$C76&amp;K$16,'Table 16 feed'!$A$4:$AD$25375,$S$6,0),"-")</f>
        <v>280</v>
      </c>
      <c r="L76" s="76">
        <f>IFERROR(VLOOKUP($D$12&amp;$S$5&amp;$A$55&amp;$C76&amp;L$16,'Table 16 feed'!$A$4:$AD$25375,$S$6,0),"-")</f>
        <v>125</v>
      </c>
      <c r="M76" s="76">
        <f>IFERROR(VLOOKUP($D$12&amp;$S$5&amp;$A$55&amp;$C76&amp;M$16,'Table 16 feed'!$A$4:$AD$25375,$S$6,0),"-")</f>
        <v>15</v>
      </c>
      <c r="N76" s="76">
        <f>IFERROR(VLOOKUP($D$12&amp;$S$5&amp;$A$55&amp;$C76&amp;N$16,'Table 16 feed'!$A$4:$AD$25375,$S$6,0),"-")</f>
        <v>20</v>
      </c>
      <c r="O76" s="77">
        <f>IFERROR(VLOOKUP($D$12&amp;$S$5&amp;$A$55&amp;$C76&amp;O$16,'Table 16 feed'!$A$4:$AD$25375,$S$6,0),"-")</f>
        <v>10</v>
      </c>
    </row>
    <row r="77" spans="1:15" s="2" customFormat="1" x14ac:dyDescent="0.2">
      <c r="A77" s="69" t="s">
        <v>11</v>
      </c>
      <c r="B77" s="32" t="s">
        <v>167</v>
      </c>
      <c r="C77" s="32" t="s">
        <v>168</v>
      </c>
      <c r="D77" s="129">
        <f>IFERROR(VLOOKUP($D$12&amp;$S$5&amp;$A$55&amp;$C77&amp;D$16,'Table 16 feed'!$A$4:$AD$25375,$S$6,0),"-")</f>
        <v>535</v>
      </c>
      <c r="E77" s="76">
        <f>IFERROR(VLOOKUP($D$12&amp;$S$5&amp;$A$55&amp;$C77&amp;E$16,'Table 16 feed'!$A$4:$AD$25375,$S$6,0),"-")</f>
        <v>1060</v>
      </c>
      <c r="F77" s="76">
        <f>IFERROR(VLOOKUP($D$12&amp;$S$5&amp;$A$55&amp;$C77&amp;F$16,'Table 16 feed'!$A$4:$AD$25375,$S$6,0),"-")</f>
        <v>715</v>
      </c>
      <c r="G77" s="76">
        <f>IFERROR(VLOOKUP($D$12&amp;$S$5&amp;$A$55&amp;$C77&amp;G$16,'Table 16 feed'!$A$4:$AD$25375,$S$6,0),"-")</f>
        <v>470</v>
      </c>
      <c r="H77" s="76">
        <f>IFERROR(VLOOKUP($D$12&amp;$S$5&amp;$A$55&amp;$C77&amp;H$16,'Table 16 feed'!$A$4:$AD$25375,$S$6,0),"-")</f>
        <v>655</v>
      </c>
      <c r="I77" s="76">
        <f>IFERROR(VLOOKUP($D$12&amp;$S$5&amp;$A$55&amp;$C77&amp;I$16,'Table 16 feed'!$A$4:$AD$25375,$S$6,0),"-")</f>
        <v>560</v>
      </c>
      <c r="J77" s="76">
        <f>IFERROR(VLOOKUP($D$12&amp;$S$5&amp;$A$55&amp;$C77&amp;J$16,'Table 16 feed'!$A$4:$AD$25375,$S$6,0),"-")</f>
        <v>620</v>
      </c>
      <c r="K77" s="76">
        <f>IFERROR(VLOOKUP($D$12&amp;$S$5&amp;$A$55&amp;$C77&amp;K$16,'Table 16 feed'!$A$4:$AD$25375,$S$6,0),"-")</f>
        <v>730</v>
      </c>
      <c r="L77" s="76">
        <f>IFERROR(VLOOKUP($D$12&amp;$S$5&amp;$A$55&amp;$C77&amp;L$16,'Table 16 feed'!$A$4:$AD$25375,$S$6,0),"-")</f>
        <v>600</v>
      </c>
      <c r="M77" s="76">
        <f>IFERROR(VLOOKUP($D$12&amp;$S$5&amp;$A$55&amp;$C77&amp;M$16,'Table 16 feed'!$A$4:$AD$25375,$S$6,0),"-")</f>
        <v>90</v>
      </c>
      <c r="N77" s="76">
        <f>IFERROR(VLOOKUP($D$12&amp;$S$5&amp;$A$55&amp;$C77&amp;N$16,'Table 16 feed'!$A$4:$AD$25375,$S$6,0),"-")</f>
        <v>65</v>
      </c>
      <c r="O77" s="77">
        <f>IFERROR(VLOOKUP($D$12&amp;$S$5&amp;$A$55&amp;$C77&amp;O$16,'Table 16 feed'!$A$4:$AD$25375,$S$6,0),"-")</f>
        <v>50</v>
      </c>
    </row>
    <row r="78" spans="1:15" s="2" customFormat="1" x14ac:dyDescent="0.2">
      <c r="A78" s="69" t="s">
        <v>11</v>
      </c>
      <c r="B78" s="32" t="s">
        <v>169</v>
      </c>
      <c r="C78" s="32" t="s">
        <v>14</v>
      </c>
      <c r="D78" s="129">
        <f>IFERROR(VLOOKUP($D$12&amp;$S$5&amp;$A$55&amp;$C78&amp;D$16,'Table 16 feed'!$A$4:$AD$25375,$S$6,0),"-")</f>
        <v>280</v>
      </c>
      <c r="E78" s="76">
        <f>IFERROR(VLOOKUP($D$12&amp;$S$5&amp;$A$55&amp;$C78&amp;E$16,'Table 16 feed'!$A$4:$AD$25375,$S$6,0),"-")</f>
        <v>1050</v>
      </c>
      <c r="F78" s="76">
        <f>IFERROR(VLOOKUP($D$12&amp;$S$5&amp;$A$55&amp;$C78&amp;F$16,'Table 16 feed'!$A$4:$AD$25375,$S$6,0),"-")</f>
        <v>605</v>
      </c>
      <c r="G78" s="76">
        <f>IFERROR(VLOOKUP($D$12&amp;$S$5&amp;$A$55&amp;$C78&amp;G$16,'Table 16 feed'!$A$4:$AD$25375,$S$6,0),"-")</f>
        <v>505</v>
      </c>
      <c r="H78" s="76">
        <f>IFERROR(VLOOKUP($D$12&amp;$S$5&amp;$A$55&amp;$C78&amp;H$16,'Table 16 feed'!$A$4:$AD$25375,$S$6,0),"-")</f>
        <v>735</v>
      </c>
      <c r="I78" s="76">
        <f>IFERROR(VLOOKUP($D$12&amp;$S$5&amp;$A$55&amp;$C78&amp;I$16,'Table 16 feed'!$A$4:$AD$25375,$S$6,0),"-")</f>
        <v>610</v>
      </c>
      <c r="J78" s="76">
        <f>IFERROR(VLOOKUP($D$12&amp;$S$5&amp;$A$55&amp;$C78&amp;J$16,'Table 16 feed'!$A$4:$AD$25375,$S$6,0),"-")</f>
        <v>1980</v>
      </c>
      <c r="K78" s="76">
        <f>IFERROR(VLOOKUP($D$12&amp;$S$5&amp;$A$55&amp;$C78&amp;K$16,'Table 16 feed'!$A$4:$AD$25375,$S$6,0),"-")</f>
        <v>830</v>
      </c>
      <c r="L78" s="76">
        <f>IFERROR(VLOOKUP($D$12&amp;$S$5&amp;$A$55&amp;$C78&amp;L$16,'Table 16 feed'!$A$4:$AD$25375,$S$6,0),"-")</f>
        <v>430</v>
      </c>
      <c r="M78" s="76">
        <f>IFERROR(VLOOKUP($D$12&amp;$S$5&amp;$A$55&amp;$C78&amp;M$16,'Table 16 feed'!$A$4:$AD$25375,$S$6,0),"-")</f>
        <v>25</v>
      </c>
      <c r="N78" s="76">
        <f>IFERROR(VLOOKUP($D$12&amp;$S$5&amp;$A$55&amp;$C78&amp;N$16,'Table 16 feed'!$A$4:$AD$25375,$S$6,0),"-")</f>
        <v>105</v>
      </c>
      <c r="O78" s="77">
        <f>IFERROR(VLOOKUP($D$12&amp;$S$5&amp;$A$55&amp;$C78&amp;O$16,'Table 16 feed'!$A$4:$AD$25375,$S$6,0),"-")</f>
        <v>45</v>
      </c>
    </row>
    <row r="79" spans="1:15" s="2" customFormat="1" x14ac:dyDescent="0.2">
      <c r="A79" s="69" t="s">
        <v>11</v>
      </c>
      <c r="B79" s="32" t="s">
        <v>170</v>
      </c>
      <c r="C79" s="32" t="s">
        <v>171</v>
      </c>
      <c r="D79" s="129">
        <f>IFERROR(VLOOKUP($D$12&amp;$S$5&amp;$A$55&amp;$C79&amp;D$16,'Table 16 feed'!$A$4:$AD$25375,$S$6,0),"-")</f>
        <v>595</v>
      </c>
      <c r="E79" s="76">
        <f>IFERROR(VLOOKUP($D$12&amp;$S$5&amp;$A$55&amp;$C79&amp;E$16,'Table 16 feed'!$A$4:$AD$25375,$S$6,0),"-")</f>
        <v>1970</v>
      </c>
      <c r="F79" s="76">
        <f>IFERROR(VLOOKUP($D$12&amp;$S$5&amp;$A$55&amp;$C79&amp;F$16,'Table 16 feed'!$A$4:$AD$25375,$S$6,0),"-")</f>
        <v>1305</v>
      </c>
      <c r="G79" s="76">
        <f>IFERROR(VLOOKUP($D$12&amp;$S$5&amp;$A$55&amp;$C79&amp;G$16,'Table 16 feed'!$A$4:$AD$25375,$S$6,0),"-")</f>
        <v>1080</v>
      </c>
      <c r="H79" s="76">
        <f>IFERROR(VLOOKUP($D$12&amp;$S$5&amp;$A$55&amp;$C79&amp;H$16,'Table 16 feed'!$A$4:$AD$25375,$S$6,0),"-")</f>
        <v>1400</v>
      </c>
      <c r="I79" s="76">
        <f>IFERROR(VLOOKUP($D$12&amp;$S$5&amp;$A$55&amp;$C79&amp;I$16,'Table 16 feed'!$A$4:$AD$25375,$S$6,0),"-")</f>
        <v>1440</v>
      </c>
      <c r="J79" s="76">
        <f>IFERROR(VLOOKUP($D$12&amp;$S$5&amp;$A$55&amp;$C79&amp;J$16,'Table 16 feed'!$A$4:$AD$25375,$S$6,0),"-")</f>
        <v>4390</v>
      </c>
      <c r="K79" s="76">
        <f>IFERROR(VLOOKUP($D$12&amp;$S$5&amp;$A$55&amp;$C79&amp;K$16,'Table 16 feed'!$A$4:$AD$25375,$S$6,0),"-")</f>
        <v>2160</v>
      </c>
      <c r="L79" s="76">
        <f>IFERROR(VLOOKUP($D$12&amp;$S$5&amp;$A$55&amp;$C79&amp;L$16,'Table 16 feed'!$A$4:$AD$25375,$S$6,0),"-")</f>
        <v>920</v>
      </c>
      <c r="M79" s="76">
        <f>IFERROR(VLOOKUP($D$12&amp;$S$5&amp;$A$55&amp;$C79&amp;M$16,'Table 16 feed'!$A$4:$AD$25375,$S$6,0),"-")</f>
        <v>70</v>
      </c>
      <c r="N79" s="76">
        <f>IFERROR(VLOOKUP($D$12&amp;$S$5&amp;$A$55&amp;$C79&amp;N$16,'Table 16 feed'!$A$4:$AD$25375,$S$6,0),"-")</f>
        <v>140</v>
      </c>
      <c r="O79" s="77">
        <f>IFERROR(VLOOKUP($D$12&amp;$S$5&amp;$A$55&amp;$C79&amp;O$16,'Table 16 feed'!$A$4:$AD$25375,$S$6,0),"-")</f>
        <v>105</v>
      </c>
    </row>
    <row r="80" spans="1:15" s="2" customFormat="1" x14ac:dyDescent="0.2">
      <c r="A80" s="69" t="s">
        <v>11</v>
      </c>
      <c r="B80" s="32" t="s">
        <v>172</v>
      </c>
      <c r="C80" s="32" t="s">
        <v>173</v>
      </c>
      <c r="D80" s="129">
        <f>IFERROR(VLOOKUP($D$12&amp;$S$5&amp;$A$55&amp;$C80&amp;D$16,'Table 16 feed'!$A$4:$AD$25375,$S$6,0),"-")</f>
        <v>355</v>
      </c>
      <c r="E80" s="76">
        <f>IFERROR(VLOOKUP($D$12&amp;$S$5&amp;$A$55&amp;$C80&amp;E$16,'Table 16 feed'!$A$4:$AD$25375,$S$6,0),"-")</f>
        <v>1135</v>
      </c>
      <c r="F80" s="76">
        <f>IFERROR(VLOOKUP($D$12&amp;$S$5&amp;$A$55&amp;$C80&amp;F$16,'Table 16 feed'!$A$4:$AD$25375,$S$6,0),"-")</f>
        <v>765</v>
      </c>
      <c r="G80" s="76">
        <f>IFERROR(VLOOKUP($D$12&amp;$S$5&amp;$A$55&amp;$C80&amp;G$16,'Table 16 feed'!$A$4:$AD$25375,$S$6,0),"-")</f>
        <v>530</v>
      </c>
      <c r="H80" s="76">
        <f>IFERROR(VLOOKUP($D$12&amp;$S$5&amp;$A$55&amp;$C80&amp;H$16,'Table 16 feed'!$A$4:$AD$25375,$S$6,0),"-")</f>
        <v>675</v>
      </c>
      <c r="I80" s="76">
        <f>IFERROR(VLOOKUP($D$12&amp;$S$5&amp;$A$55&amp;$C80&amp;I$16,'Table 16 feed'!$A$4:$AD$25375,$S$6,0),"-")</f>
        <v>880</v>
      </c>
      <c r="J80" s="76">
        <f>IFERROR(VLOOKUP($D$12&amp;$S$5&amp;$A$55&amp;$C80&amp;J$16,'Table 16 feed'!$A$4:$AD$25375,$S$6,0),"-")</f>
        <v>2095</v>
      </c>
      <c r="K80" s="76">
        <f>IFERROR(VLOOKUP($D$12&amp;$S$5&amp;$A$55&amp;$C80&amp;K$16,'Table 16 feed'!$A$4:$AD$25375,$S$6,0),"-")</f>
        <v>1275</v>
      </c>
      <c r="L80" s="76">
        <f>IFERROR(VLOOKUP($D$12&amp;$S$5&amp;$A$55&amp;$C80&amp;L$16,'Table 16 feed'!$A$4:$AD$25375,$S$6,0),"-")</f>
        <v>670</v>
      </c>
      <c r="M80" s="76">
        <f>IFERROR(VLOOKUP($D$12&amp;$S$5&amp;$A$55&amp;$C80&amp;M$16,'Table 16 feed'!$A$4:$AD$25375,$S$6,0),"-")</f>
        <v>75</v>
      </c>
      <c r="N80" s="76">
        <f>IFERROR(VLOOKUP($D$12&amp;$S$5&amp;$A$55&amp;$C80&amp;N$16,'Table 16 feed'!$A$4:$AD$25375,$S$6,0),"-")</f>
        <v>115</v>
      </c>
      <c r="O80" s="77">
        <f>IFERROR(VLOOKUP($D$12&amp;$S$5&amp;$A$55&amp;$C80&amp;O$16,'Table 16 feed'!$A$4:$AD$25375,$S$6,0),"-")</f>
        <v>20</v>
      </c>
    </row>
    <row r="81" spans="1:15" s="2" customFormat="1" x14ac:dyDescent="0.2">
      <c r="A81" s="69" t="s">
        <v>11</v>
      </c>
      <c r="B81" s="32" t="s">
        <v>174</v>
      </c>
      <c r="C81" s="32" t="s">
        <v>175</v>
      </c>
      <c r="D81" s="129" t="str">
        <f>IFERROR(VLOOKUP($D$12&amp;$S$5&amp;$A$55&amp;$C81&amp;D$16,'Table 16 feed'!$A$4:$AD$25375,$S$6,0),"-")</f>
        <v>-</v>
      </c>
      <c r="E81" s="76">
        <f>IFERROR(VLOOKUP($D$12&amp;$S$5&amp;$A$55&amp;$C81&amp;E$16,'Table 16 feed'!$A$4:$AD$25375,$S$6,0),"-")</f>
        <v>5</v>
      </c>
      <c r="F81" s="76" t="str">
        <f>IFERROR(VLOOKUP($D$12&amp;$S$5&amp;$A$55&amp;$C81&amp;F$16,'Table 16 feed'!$A$4:$AD$25375,$S$6,0),"-")</f>
        <v>c</v>
      </c>
      <c r="G81" s="76" t="str">
        <f>IFERROR(VLOOKUP($D$12&amp;$S$5&amp;$A$55&amp;$C81&amp;G$16,'Table 16 feed'!$A$4:$AD$25375,$S$6,0),"-")</f>
        <v>c</v>
      </c>
      <c r="H81" s="76" t="str">
        <f>IFERROR(VLOOKUP($D$12&amp;$S$5&amp;$A$55&amp;$C81&amp;H$16,'Table 16 feed'!$A$4:$AD$25375,$S$6,0),"-")</f>
        <v>c</v>
      </c>
      <c r="I81" s="76" t="str">
        <f>IFERROR(VLOOKUP($D$12&amp;$S$5&amp;$A$55&amp;$C81&amp;I$16,'Table 16 feed'!$A$4:$AD$25375,$S$6,0),"-")</f>
        <v>-</v>
      </c>
      <c r="J81" s="76">
        <f>IFERROR(VLOOKUP($D$12&amp;$S$5&amp;$A$55&amp;$C81&amp;J$16,'Table 16 feed'!$A$4:$AD$25375,$S$6,0),"-")</f>
        <v>5</v>
      </c>
      <c r="K81" s="76" t="str">
        <f>IFERROR(VLOOKUP($D$12&amp;$S$5&amp;$A$55&amp;$C81&amp;K$16,'Table 16 feed'!$A$4:$AD$25375,$S$6,0),"-")</f>
        <v>-</v>
      </c>
      <c r="L81" s="76" t="str">
        <f>IFERROR(VLOOKUP($D$12&amp;$S$5&amp;$A$55&amp;$C81&amp;L$16,'Table 16 feed'!$A$4:$AD$25375,$S$6,0),"-")</f>
        <v>-</v>
      </c>
      <c r="M81" s="76" t="str">
        <f>IFERROR(VLOOKUP($D$12&amp;$S$5&amp;$A$55&amp;$C81&amp;M$16,'Table 16 feed'!$A$4:$AD$25375,$S$6,0),"-")</f>
        <v>-</v>
      </c>
      <c r="N81" s="76" t="str">
        <f>IFERROR(VLOOKUP($D$12&amp;$S$5&amp;$A$55&amp;$C81&amp;N$16,'Table 16 feed'!$A$4:$AD$25375,$S$6,0),"-")</f>
        <v>-</v>
      </c>
      <c r="O81" s="77" t="str">
        <f>IFERROR(VLOOKUP($D$12&amp;$S$5&amp;$A$55&amp;$C81&amp;O$16,'Table 16 feed'!$A$4:$AD$25375,$S$6,0),"-")</f>
        <v>c</v>
      </c>
    </row>
    <row r="82" spans="1:15" s="2" customFormat="1" x14ac:dyDescent="0.2">
      <c r="A82" s="69" t="s">
        <v>11</v>
      </c>
      <c r="B82" s="32" t="s">
        <v>285</v>
      </c>
      <c r="C82" s="32" t="s">
        <v>225</v>
      </c>
      <c r="D82" s="129">
        <f>IFERROR(VLOOKUP($D$12&amp;$S$5&amp;$A$55&amp;$C82&amp;D$16,'Table 16 feed'!$A$4:$AD$25375,$S$6,0),"-")</f>
        <v>115</v>
      </c>
      <c r="E82" s="76">
        <f>IFERROR(VLOOKUP($D$12&amp;$S$5&amp;$A$55&amp;$C82&amp;E$16,'Table 16 feed'!$A$4:$AD$25375,$S$6,0),"-")</f>
        <v>400</v>
      </c>
      <c r="F82" s="76">
        <f>IFERROR(VLOOKUP($D$12&amp;$S$5&amp;$A$55&amp;$C82&amp;F$16,'Table 16 feed'!$A$4:$AD$25375,$S$6,0),"-")</f>
        <v>265</v>
      </c>
      <c r="G82" s="76">
        <f>IFERROR(VLOOKUP($D$12&amp;$S$5&amp;$A$55&amp;$C82&amp;G$16,'Table 16 feed'!$A$4:$AD$25375,$S$6,0),"-")</f>
        <v>215</v>
      </c>
      <c r="H82" s="76">
        <f>IFERROR(VLOOKUP($D$12&amp;$S$5&amp;$A$55&amp;$C82&amp;H$16,'Table 16 feed'!$A$4:$AD$25375,$S$6,0),"-")</f>
        <v>220</v>
      </c>
      <c r="I82" s="76">
        <f>IFERROR(VLOOKUP($D$12&amp;$S$5&amp;$A$55&amp;$C82&amp;I$16,'Table 16 feed'!$A$4:$AD$25375,$S$6,0),"-")</f>
        <v>350</v>
      </c>
      <c r="J82" s="76">
        <f>IFERROR(VLOOKUP($D$12&amp;$S$5&amp;$A$55&amp;$C82&amp;J$16,'Table 16 feed'!$A$4:$AD$25375,$S$6,0),"-")</f>
        <v>1350</v>
      </c>
      <c r="K82" s="76">
        <f>IFERROR(VLOOKUP($D$12&amp;$S$5&amp;$A$55&amp;$C82&amp;K$16,'Table 16 feed'!$A$4:$AD$25375,$S$6,0),"-")</f>
        <v>615</v>
      </c>
      <c r="L82" s="76">
        <f>IFERROR(VLOOKUP($D$12&amp;$S$5&amp;$A$55&amp;$C82&amp;L$16,'Table 16 feed'!$A$4:$AD$25375,$S$6,0),"-")</f>
        <v>270</v>
      </c>
      <c r="M82" s="76">
        <f>IFERROR(VLOOKUP($D$12&amp;$S$5&amp;$A$55&amp;$C82&amp;M$16,'Table 16 feed'!$A$4:$AD$25375,$S$6,0),"-")</f>
        <v>30</v>
      </c>
      <c r="N82" s="76">
        <f>IFERROR(VLOOKUP($D$12&amp;$S$5&amp;$A$55&amp;$C82&amp;N$16,'Table 16 feed'!$A$4:$AD$25375,$S$6,0),"-")</f>
        <v>60</v>
      </c>
      <c r="O82" s="77">
        <f>IFERROR(VLOOKUP($D$12&amp;$S$5&amp;$A$55&amp;$C82&amp;O$16,'Table 16 feed'!$A$4:$AD$25375,$S$6,0),"-")</f>
        <v>15</v>
      </c>
    </row>
    <row r="83" spans="1:15" s="2" customFormat="1" x14ac:dyDescent="0.2">
      <c r="A83" s="69" t="s">
        <v>11</v>
      </c>
      <c r="B83" s="32" t="s">
        <v>176</v>
      </c>
      <c r="C83" s="32" t="s">
        <v>177</v>
      </c>
      <c r="D83" s="129">
        <f>IFERROR(VLOOKUP($D$12&amp;$S$5&amp;$A$55&amp;$C83&amp;D$16,'Table 16 feed'!$A$4:$AD$25375,$S$6,0),"-")</f>
        <v>190</v>
      </c>
      <c r="E83" s="76">
        <f>IFERROR(VLOOKUP($D$12&amp;$S$5&amp;$A$55&amp;$C83&amp;E$16,'Table 16 feed'!$A$4:$AD$25375,$S$6,0),"-")</f>
        <v>530</v>
      </c>
      <c r="F83" s="76">
        <f>IFERROR(VLOOKUP($D$12&amp;$S$5&amp;$A$55&amp;$C83&amp;F$16,'Table 16 feed'!$A$4:$AD$25375,$S$6,0),"-")</f>
        <v>410</v>
      </c>
      <c r="G83" s="76">
        <f>IFERROR(VLOOKUP($D$12&amp;$S$5&amp;$A$55&amp;$C83&amp;G$16,'Table 16 feed'!$A$4:$AD$25375,$S$6,0),"-")</f>
        <v>300</v>
      </c>
      <c r="H83" s="76">
        <f>IFERROR(VLOOKUP($D$12&amp;$S$5&amp;$A$55&amp;$C83&amp;H$16,'Table 16 feed'!$A$4:$AD$25375,$S$6,0),"-")</f>
        <v>360</v>
      </c>
      <c r="I83" s="76">
        <f>IFERROR(VLOOKUP($D$12&amp;$S$5&amp;$A$55&amp;$C83&amp;I$16,'Table 16 feed'!$A$4:$AD$25375,$S$6,0),"-")</f>
        <v>595</v>
      </c>
      <c r="J83" s="76">
        <f>IFERROR(VLOOKUP($D$12&amp;$S$5&amp;$A$55&amp;$C83&amp;J$16,'Table 16 feed'!$A$4:$AD$25375,$S$6,0),"-")</f>
        <v>1810</v>
      </c>
      <c r="K83" s="76">
        <f>IFERROR(VLOOKUP($D$12&amp;$S$5&amp;$A$55&amp;$C83&amp;K$16,'Table 16 feed'!$A$4:$AD$25375,$S$6,0),"-")</f>
        <v>935</v>
      </c>
      <c r="L83" s="76">
        <f>IFERROR(VLOOKUP($D$12&amp;$S$5&amp;$A$55&amp;$C83&amp;L$16,'Table 16 feed'!$A$4:$AD$25375,$S$6,0),"-")</f>
        <v>460</v>
      </c>
      <c r="M83" s="76">
        <f>IFERROR(VLOOKUP($D$12&amp;$S$5&amp;$A$55&amp;$C83&amp;M$16,'Table 16 feed'!$A$4:$AD$25375,$S$6,0),"-")</f>
        <v>65</v>
      </c>
      <c r="N83" s="76">
        <f>IFERROR(VLOOKUP($D$12&amp;$S$5&amp;$A$55&amp;$C83&amp;N$16,'Table 16 feed'!$A$4:$AD$25375,$S$6,0),"-")</f>
        <v>70</v>
      </c>
      <c r="O83" s="77">
        <f>IFERROR(VLOOKUP($D$12&amp;$S$5&amp;$A$55&amp;$C83&amp;O$16,'Table 16 feed'!$A$4:$AD$25375,$S$6,0),"-")</f>
        <v>20</v>
      </c>
    </row>
    <row r="84" spans="1:15" s="2" customFormat="1" x14ac:dyDescent="0.2">
      <c r="A84" s="69" t="s">
        <v>11</v>
      </c>
      <c r="B84" s="32" t="s">
        <v>178</v>
      </c>
      <c r="C84" s="32" t="s">
        <v>179</v>
      </c>
      <c r="D84" s="129">
        <f>IFERROR(VLOOKUP($D$12&amp;$S$5&amp;$A$55&amp;$C84&amp;D$16,'Table 16 feed'!$A$4:$AD$25375,$S$6,0),"-")</f>
        <v>45</v>
      </c>
      <c r="E84" s="76">
        <f>IFERROR(VLOOKUP($D$12&amp;$S$5&amp;$A$55&amp;$C84&amp;E$16,'Table 16 feed'!$A$4:$AD$25375,$S$6,0),"-")</f>
        <v>205</v>
      </c>
      <c r="F84" s="76">
        <f>IFERROR(VLOOKUP($D$12&amp;$S$5&amp;$A$55&amp;$C84&amp;F$16,'Table 16 feed'!$A$4:$AD$25375,$S$6,0),"-")</f>
        <v>145</v>
      </c>
      <c r="G84" s="76">
        <f>IFERROR(VLOOKUP($D$12&amp;$S$5&amp;$A$55&amp;$C84&amp;G$16,'Table 16 feed'!$A$4:$AD$25375,$S$6,0),"-")</f>
        <v>85</v>
      </c>
      <c r="H84" s="76">
        <f>IFERROR(VLOOKUP($D$12&amp;$S$5&amp;$A$55&amp;$C84&amp;H$16,'Table 16 feed'!$A$4:$AD$25375,$S$6,0),"-")</f>
        <v>145</v>
      </c>
      <c r="I84" s="76">
        <f>IFERROR(VLOOKUP($D$12&amp;$S$5&amp;$A$55&amp;$C84&amp;I$16,'Table 16 feed'!$A$4:$AD$25375,$S$6,0),"-")</f>
        <v>145</v>
      </c>
      <c r="J84" s="76">
        <f>IFERROR(VLOOKUP($D$12&amp;$S$5&amp;$A$55&amp;$C84&amp;J$16,'Table 16 feed'!$A$4:$AD$25375,$S$6,0),"-")</f>
        <v>560</v>
      </c>
      <c r="K84" s="76">
        <f>IFERROR(VLOOKUP($D$12&amp;$S$5&amp;$A$55&amp;$C84&amp;K$16,'Table 16 feed'!$A$4:$AD$25375,$S$6,0),"-")</f>
        <v>250</v>
      </c>
      <c r="L84" s="76">
        <f>IFERROR(VLOOKUP($D$12&amp;$S$5&amp;$A$55&amp;$C84&amp;L$16,'Table 16 feed'!$A$4:$AD$25375,$S$6,0),"-")</f>
        <v>135</v>
      </c>
      <c r="M84" s="76">
        <f>IFERROR(VLOOKUP($D$12&amp;$S$5&amp;$A$55&amp;$C84&amp;M$16,'Table 16 feed'!$A$4:$AD$25375,$S$6,0),"-")</f>
        <v>20</v>
      </c>
      <c r="N84" s="76">
        <f>IFERROR(VLOOKUP($D$12&amp;$S$5&amp;$A$55&amp;$C84&amp;N$16,'Table 16 feed'!$A$4:$AD$25375,$S$6,0),"-")</f>
        <v>25</v>
      </c>
      <c r="O84" s="77">
        <f>IFERROR(VLOOKUP($D$12&amp;$S$5&amp;$A$55&amp;$C84&amp;O$16,'Table 16 feed'!$A$4:$AD$25375,$S$6,0),"-")</f>
        <v>5</v>
      </c>
    </row>
    <row r="85" spans="1:15" s="2" customFormat="1" x14ac:dyDescent="0.2">
      <c r="A85" s="69" t="s">
        <v>11</v>
      </c>
      <c r="B85" s="32" t="s">
        <v>181</v>
      </c>
      <c r="C85" s="32" t="s">
        <v>182</v>
      </c>
      <c r="D85" s="129">
        <f>IFERROR(VLOOKUP($D$12&amp;$S$5&amp;$A$55&amp;$C85&amp;D$16,'Table 16 feed'!$A$4:$AD$25375,$S$6,0),"-")</f>
        <v>635</v>
      </c>
      <c r="E85" s="76">
        <f>IFERROR(VLOOKUP($D$12&amp;$S$5&amp;$A$55&amp;$C85&amp;E$16,'Table 16 feed'!$A$4:$AD$25375,$S$6,0),"-")</f>
        <v>1975</v>
      </c>
      <c r="F85" s="76">
        <f>IFERROR(VLOOKUP($D$12&amp;$S$5&amp;$A$55&amp;$C85&amp;F$16,'Table 16 feed'!$A$4:$AD$25375,$S$6,0),"-")</f>
        <v>1450</v>
      </c>
      <c r="G85" s="76">
        <f>IFERROR(VLOOKUP($D$12&amp;$S$5&amp;$A$55&amp;$C85&amp;G$16,'Table 16 feed'!$A$4:$AD$25375,$S$6,0),"-")</f>
        <v>1200</v>
      </c>
      <c r="H85" s="76">
        <f>IFERROR(VLOOKUP($D$12&amp;$S$5&amp;$A$55&amp;$C85&amp;H$16,'Table 16 feed'!$A$4:$AD$25375,$S$6,0),"-")</f>
        <v>1520</v>
      </c>
      <c r="I85" s="76">
        <f>IFERROR(VLOOKUP($D$12&amp;$S$5&amp;$A$55&amp;$C85&amp;I$16,'Table 16 feed'!$A$4:$AD$25375,$S$6,0),"-")</f>
        <v>1125</v>
      </c>
      <c r="J85" s="76">
        <f>IFERROR(VLOOKUP($D$12&amp;$S$5&amp;$A$55&amp;$C85&amp;J$16,'Table 16 feed'!$A$4:$AD$25375,$S$6,0),"-")</f>
        <v>1685</v>
      </c>
      <c r="K85" s="76">
        <f>IFERROR(VLOOKUP($D$12&amp;$S$5&amp;$A$55&amp;$C85&amp;K$16,'Table 16 feed'!$A$4:$AD$25375,$S$6,0),"-")</f>
        <v>1720</v>
      </c>
      <c r="L85" s="76">
        <f>IFERROR(VLOOKUP($D$12&amp;$S$5&amp;$A$55&amp;$C85&amp;L$16,'Table 16 feed'!$A$4:$AD$25375,$S$6,0),"-")</f>
        <v>1265</v>
      </c>
      <c r="M85" s="76">
        <f>IFERROR(VLOOKUP($D$12&amp;$S$5&amp;$A$55&amp;$C85&amp;M$16,'Table 16 feed'!$A$4:$AD$25375,$S$6,0),"-")</f>
        <v>60</v>
      </c>
      <c r="N85" s="76">
        <f>IFERROR(VLOOKUP($D$12&amp;$S$5&amp;$A$55&amp;$C85&amp;N$16,'Table 16 feed'!$A$4:$AD$25375,$S$6,0),"-")</f>
        <v>90</v>
      </c>
      <c r="O85" s="77">
        <f>IFERROR(VLOOKUP($D$12&amp;$S$5&amp;$A$55&amp;$C85&amp;O$16,'Table 16 feed'!$A$4:$AD$25375,$S$6,0),"-")</f>
        <v>90</v>
      </c>
    </row>
    <row r="86" spans="1:15" s="2" customFormat="1" x14ac:dyDescent="0.2">
      <c r="A86" s="69" t="s">
        <v>11</v>
      </c>
      <c r="B86" s="32" t="s">
        <v>183</v>
      </c>
      <c r="C86" s="32" t="s">
        <v>184</v>
      </c>
      <c r="D86" s="129">
        <f>IFERROR(VLOOKUP($D$12&amp;$S$5&amp;$A$55&amp;$C86&amp;D$16,'Table 16 feed'!$A$4:$AD$25375,$S$6,0),"-")</f>
        <v>85</v>
      </c>
      <c r="E86" s="76">
        <f>IFERROR(VLOOKUP($D$12&amp;$S$5&amp;$A$55&amp;$C86&amp;E$16,'Table 16 feed'!$A$4:$AD$25375,$S$6,0),"-")</f>
        <v>290</v>
      </c>
      <c r="F86" s="76">
        <f>IFERROR(VLOOKUP($D$12&amp;$S$5&amp;$A$55&amp;$C86&amp;F$16,'Table 16 feed'!$A$4:$AD$25375,$S$6,0),"-")</f>
        <v>195</v>
      </c>
      <c r="G86" s="76">
        <f>IFERROR(VLOOKUP($D$12&amp;$S$5&amp;$A$55&amp;$C86&amp;G$16,'Table 16 feed'!$A$4:$AD$25375,$S$6,0),"-")</f>
        <v>275</v>
      </c>
      <c r="H86" s="76">
        <f>IFERROR(VLOOKUP($D$12&amp;$S$5&amp;$A$55&amp;$C86&amp;H$16,'Table 16 feed'!$A$4:$AD$25375,$S$6,0),"-")</f>
        <v>210</v>
      </c>
      <c r="I86" s="76">
        <f>IFERROR(VLOOKUP($D$12&amp;$S$5&amp;$A$55&amp;$C86&amp;I$16,'Table 16 feed'!$A$4:$AD$25375,$S$6,0),"-")</f>
        <v>430</v>
      </c>
      <c r="J86" s="76">
        <f>IFERROR(VLOOKUP($D$12&amp;$S$5&amp;$A$55&amp;$C86&amp;J$16,'Table 16 feed'!$A$4:$AD$25375,$S$6,0),"-")</f>
        <v>500</v>
      </c>
      <c r="K86" s="76">
        <f>IFERROR(VLOOKUP($D$12&amp;$S$5&amp;$A$55&amp;$C86&amp;K$16,'Table 16 feed'!$A$4:$AD$25375,$S$6,0),"-")</f>
        <v>555</v>
      </c>
      <c r="L86" s="76">
        <f>IFERROR(VLOOKUP($D$12&amp;$S$5&amp;$A$55&amp;$C86&amp;L$16,'Table 16 feed'!$A$4:$AD$25375,$S$6,0),"-")</f>
        <v>355</v>
      </c>
      <c r="M86" s="76">
        <f>IFERROR(VLOOKUP($D$12&amp;$S$5&amp;$A$55&amp;$C86&amp;M$16,'Table 16 feed'!$A$4:$AD$25375,$S$6,0),"-")</f>
        <v>200</v>
      </c>
      <c r="N86" s="76">
        <f>IFERROR(VLOOKUP($D$12&amp;$S$5&amp;$A$55&amp;$C86&amp;N$16,'Table 16 feed'!$A$4:$AD$25375,$S$6,0),"-")</f>
        <v>90</v>
      </c>
      <c r="O86" s="77">
        <f>IFERROR(VLOOKUP($D$12&amp;$S$5&amp;$A$55&amp;$C86&amp;O$16,'Table 16 feed'!$A$4:$AD$25375,$S$6,0),"-")</f>
        <v>40</v>
      </c>
    </row>
    <row r="87" spans="1:15" s="2" customFormat="1" x14ac:dyDescent="0.2">
      <c r="A87" s="69" t="s">
        <v>11</v>
      </c>
      <c r="B87" s="32" t="s">
        <v>286</v>
      </c>
      <c r="C87" s="32" t="s">
        <v>227</v>
      </c>
      <c r="D87" s="129">
        <f>IFERROR(VLOOKUP($D$12&amp;$S$5&amp;$A$55&amp;$C87&amp;D$16,'Table 16 feed'!$A$4:$AD$25375,$S$6,0),"-")</f>
        <v>195</v>
      </c>
      <c r="E87" s="76">
        <f>IFERROR(VLOOKUP($D$12&amp;$S$5&amp;$A$55&amp;$C87&amp;E$16,'Table 16 feed'!$A$4:$AD$25375,$S$6,0),"-")</f>
        <v>555</v>
      </c>
      <c r="F87" s="76">
        <f>IFERROR(VLOOKUP($D$12&amp;$S$5&amp;$A$55&amp;$C87&amp;F$16,'Table 16 feed'!$A$4:$AD$25375,$S$6,0),"-")</f>
        <v>375</v>
      </c>
      <c r="G87" s="76">
        <f>IFERROR(VLOOKUP($D$12&amp;$S$5&amp;$A$55&amp;$C87&amp;G$16,'Table 16 feed'!$A$4:$AD$25375,$S$6,0),"-")</f>
        <v>320</v>
      </c>
      <c r="H87" s="76">
        <f>IFERROR(VLOOKUP($D$12&amp;$S$5&amp;$A$55&amp;$C87&amp;H$16,'Table 16 feed'!$A$4:$AD$25375,$S$6,0),"-")</f>
        <v>330</v>
      </c>
      <c r="I87" s="76">
        <f>IFERROR(VLOOKUP($D$12&amp;$S$5&amp;$A$55&amp;$C87&amp;I$16,'Table 16 feed'!$A$4:$AD$25375,$S$6,0),"-")</f>
        <v>435</v>
      </c>
      <c r="J87" s="76">
        <f>IFERROR(VLOOKUP($D$12&amp;$S$5&amp;$A$55&amp;$C87&amp;J$16,'Table 16 feed'!$A$4:$AD$25375,$S$6,0),"-")</f>
        <v>1340</v>
      </c>
      <c r="K87" s="76">
        <f>IFERROR(VLOOKUP($D$12&amp;$S$5&amp;$A$55&amp;$C87&amp;K$16,'Table 16 feed'!$A$4:$AD$25375,$S$6,0),"-")</f>
        <v>725</v>
      </c>
      <c r="L87" s="76">
        <f>IFERROR(VLOOKUP($D$12&amp;$S$5&amp;$A$55&amp;$C87&amp;L$16,'Table 16 feed'!$A$4:$AD$25375,$S$6,0),"-")</f>
        <v>325</v>
      </c>
      <c r="M87" s="76">
        <f>IFERROR(VLOOKUP($D$12&amp;$S$5&amp;$A$55&amp;$C87&amp;M$16,'Table 16 feed'!$A$4:$AD$25375,$S$6,0),"-")</f>
        <v>25</v>
      </c>
      <c r="N87" s="76">
        <f>IFERROR(VLOOKUP($D$12&amp;$S$5&amp;$A$55&amp;$C87&amp;N$16,'Table 16 feed'!$A$4:$AD$25375,$S$6,0),"-")</f>
        <v>45</v>
      </c>
      <c r="O87" s="77">
        <f>IFERROR(VLOOKUP($D$12&amp;$S$5&amp;$A$55&amp;$C87&amp;O$16,'Table 16 feed'!$A$4:$AD$25375,$S$6,0),"-")</f>
        <v>35</v>
      </c>
    </row>
    <row r="88" spans="1:15" s="2" customFormat="1" x14ac:dyDescent="0.2">
      <c r="A88" s="69" t="s">
        <v>11</v>
      </c>
      <c r="B88" s="32" t="s">
        <v>283</v>
      </c>
      <c r="C88" s="32" t="s">
        <v>180</v>
      </c>
      <c r="D88" s="129">
        <f>IFERROR(VLOOKUP($D$12&amp;$S$5&amp;$A$55&amp;$C88&amp;D$16,'Table 16 feed'!$A$4:$AD$25375,$S$6,0),"-")</f>
        <v>570</v>
      </c>
      <c r="E88" s="76">
        <f>IFERROR(VLOOKUP($D$12&amp;$S$5&amp;$A$55&amp;$C88&amp;E$16,'Table 16 feed'!$A$4:$AD$25375,$S$6,0),"-")</f>
        <v>1600</v>
      </c>
      <c r="F88" s="76">
        <f>IFERROR(VLOOKUP($D$12&amp;$S$5&amp;$A$55&amp;$C88&amp;F$16,'Table 16 feed'!$A$4:$AD$25375,$S$6,0),"-")</f>
        <v>1070</v>
      </c>
      <c r="G88" s="76">
        <f>IFERROR(VLOOKUP($D$12&amp;$S$5&amp;$A$55&amp;$C88&amp;G$16,'Table 16 feed'!$A$4:$AD$25375,$S$6,0),"-")</f>
        <v>975</v>
      </c>
      <c r="H88" s="76">
        <f>IFERROR(VLOOKUP($D$12&amp;$S$5&amp;$A$55&amp;$C88&amp;H$16,'Table 16 feed'!$A$4:$AD$25375,$S$6,0),"-")</f>
        <v>1050</v>
      </c>
      <c r="I88" s="76">
        <f>IFERROR(VLOOKUP($D$12&amp;$S$5&amp;$A$55&amp;$C88&amp;I$16,'Table 16 feed'!$A$4:$AD$25375,$S$6,0),"-")</f>
        <v>1420</v>
      </c>
      <c r="J88" s="76">
        <f>IFERROR(VLOOKUP($D$12&amp;$S$5&amp;$A$55&amp;$C88&amp;J$16,'Table 16 feed'!$A$4:$AD$25375,$S$6,0),"-")</f>
        <v>3290</v>
      </c>
      <c r="K88" s="76">
        <f>IFERROR(VLOOKUP($D$12&amp;$S$5&amp;$A$55&amp;$C88&amp;K$16,'Table 16 feed'!$A$4:$AD$25375,$S$6,0),"-")</f>
        <v>2070</v>
      </c>
      <c r="L88" s="76">
        <f>IFERROR(VLOOKUP($D$12&amp;$S$5&amp;$A$55&amp;$C88&amp;L$16,'Table 16 feed'!$A$4:$AD$25375,$S$6,0),"-")</f>
        <v>1260</v>
      </c>
      <c r="M88" s="76">
        <f>IFERROR(VLOOKUP($D$12&amp;$S$5&amp;$A$55&amp;$C88&amp;M$16,'Table 16 feed'!$A$4:$AD$25375,$S$6,0),"-")</f>
        <v>110</v>
      </c>
      <c r="N88" s="76">
        <f>IFERROR(VLOOKUP($D$12&amp;$S$5&amp;$A$55&amp;$C88&amp;N$16,'Table 16 feed'!$A$4:$AD$25375,$S$6,0),"-")</f>
        <v>155</v>
      </c>
      <c r="O88" s="77">
        <f>IFERROR(VLOOKUP($D$12&amp;$S$5&amp;$A$55&amp;$C88&amp;O$16,'Table 16 feed'!$A$4:$AD$25375,$S$6,0),"-")</f>
        <v>50</v>
      </c>
    </row>
    <row r="89" spans="1:15" s="2" customFormat="1" x14ac:dyDescent="0.2">
      <c r="A89" s="69"/>
      <c r="B89" s="32" t="s">
        <v>288</v>
      </c>
      <c r="C89" s="32" t="s">
        <v>230</v>
      </c>
      <c r="D89" s="129">
        <f>IFERROR(VLOOKUP($D$12&amp;$S$5&amp;$A$55&amp;$C89&amp;D$16,'Table 16 feed'!$A$4:$AD$25375,$S$6,0),"-")</f>
        <v>205</v>
      </c>
      <c r="E89" s="76">
        <f>IFERROR(VLOOKUP($D$12&amp;$S$5&amp;$A$55&amp;$C89&amp;E$16,'Table 16 feed'!$A$4:$AD$25375,$S$6,0),"-")</f>
        <v>765</v>
      </c>
      <c r="F89" s="76">
        <f>IFERROR(VLOOKUP($D$12&amp;$S$5&amp;$A$55&amp;$C89&amp;F$16,'Table 16 feed'!$A$4:$AD$25375,$S$6,0),"-")</f>
        <v>465</v>
      </c>
      <c r="G89" s="76">
        <f>IFERROR(VLOOKUP($D$12&amp;$S$5&amp;$A$55&amp;$C89&amp;G$16,'Table 16 feed'!$A$4:$AD$25375,$S$6,0),"-")</f>
        <v>400</v>
      </c>
      <c r="H89" s="76">
        <f>IFERROR(VLOOKUP($D$12&amp;$S$5&amp;$A$55&amp;$C89&amp;H$16,'Table 16 feed'!$A$4:$AD$25375,$S$6,0),"-")</f>
        <v>465</v>
      </c>
      <c r="I89" s="76">
        <f>IFERROR(VLOOKUP($D$12&amp;$S$5&amp;$A$55&amp;$C89&amp;I$16,'Table 16 feed'!$A$4:$AD$25375,$S$6,0),"-")</f>
        <v>600</v>
      </c>
      <c r="J89" s="76">
        <f>IFERROR(VLOOKUP($D$12&amp;$S$5&amp;$A$55&amp;$C89&amp;J$16,'Table 16 feed'!$A$4:$AD$25375,$S$6,0),"-")</f>
        <v>1605</v>
      </c>
      <c r="K89" s="76">
        <f>IFERROR(VLOOKUP($D$12&amp;$S$5&amp;$A$55&amp;$C89&amp;K$16,'Table 16 feed'!$A$4:$AD$25375,$S$6,0),"-")</f>
        <v>1015</v>
      </c>
      <c r="L89" s="76">
        <f>IFERROR(VLOOKUP($D$12&amp;$S$5&amp;$A$55&amp;$C89&amp;L$16,'Table 16 feed'!$A$4:$AD$25375,$S$6,0),"-")</f>
        <v>560</v>
      </c>
      <c r="M89" s="76">
        <f>IFERROR(VLOOKUP($D$12&amp;$S$5&amp;$A$55&amp;$C89&amp;M$16,'Table 16 feed'!$A$4:$AD$25375,$S$6,0),"-")</f>
        <v>95</v>
      </c>
      <c r="N89" s="76">
        <f>IFERROR(VLOOKUP($D$12&amp;$S$5&amp;$A$55&amp;$C89&amp;N$16,'Table 16 feed'!$A$4:$AD$25375,$S$6,0),"-")</f>
        <v>100</v>
      </c>
      <c r="O89" s="77">
        <f>IFERROR(VLOOKUP($D$12&amp;$S$5&amp;$A$55&amp;$C89&amp;O$16,'Table 16 feed'!$A$4:$AD$25375,$S$6,0),"-")</f>
        <v>35</v>
      </c>
    </row>
    <row r="90" spans="1:15" s="2" customFormat="1" x14ac:dyDescent="0.2">
      <c r="A90" s="69"/>
      <c r="B90" s="32" t="s">
        <v>284</v>
      </c>
      <c r="C90" s="32" t="s">
        <v>224</v>
      </c>
      <c r="D90" s="129">
        <f>IFERROR(VLOOKUP($D$12&amp;$S$5&amp;$A$55&amp;$C90&amp;D$16,'Table 16 feed'!$A$4:$AD$25375,$S$6,0),"-")</f>
        <v>115</v>
      </c>
      <c r="E90" s="76">
        <f>IFERROR(VLOOKUP($D$12&amp;$S$5&amp;$A$55&amp;$C90&amp;E$16,'Table 16 feed'!$A$4:$AD$25375,$S$6,0),"-")</f>
        <v>350</v>
      </c>
      <c r="F90" s="76">
        <f>IFERROR(VLOOKUP($D$12&amp;$S$5&amp;$A$55&amp;$C90&amp;F$16,'Table 16 feed'!$A$4:$AD$25375,$S$6,0),"-")</f>
        <v>215</v>
      </c>
      <c r="G90" s="76">
        <f>IFERROR(VLOOKUP($D$12&amp;$S$5&amp;$A$55&amp;$C90&amp;G$16,'Table 16 feed'!$A$4:$AD$25375,$S$6,0),"-")</f>
        <v>200</v>
      </c>
      <c r="H90" s="76">
        <f>IFERROR(VLOOKUP($D$12&amp;$S$5&amp;$A$55&amp;$C90&amp;H$16,'Table 16 feed'!$A$4:$AD$25375,$S$6,0),"-")</f>
        <v>235</v>
      </c>
      <c r="I90" s="76">
        <f>IFERROR(VLOOKUP($D$12&amp;$S$5&amp;$A$55&amp;$C90&amp;I$16,'Table 16 feed'!$A$4:$AD$25375,$S$6,0),"-")</f>
        <v>345</v>
      </c>
      <c r="J90" s="76">
        <f>IFERROR(VLOOKUP($D$12&amp;$S$5&amp;$A$55&amp;$C90&amp;J$16,'Table 16 feed'!$A$4:$AD$25375,$S$6,0),"-")</f>
        <v>715</v>
      </c>
      <c r="K90" s="76">
        <f>IFERROR(VLOOKUP($D$12&amp;$S$5&amp;$A$55&amp;$C90&amp;K$16,'Table 16 feed'!$A$4:$AD$25375,$S$6,0),"-")</f>
        <v>635</v>
      </c>
      <c r="L90" s="76">
        <f>IFERROR(VLOOKUP($D$12&amp;$S$5&amp;$A$55&amp;$C90&amp;L$16,'Table 16 feed'!$A$4:$AD$25375,$S$6,0),"-")</f>
        <v>340</v>
      </c>
      <c r="M90" s="76">
        <f>IFERROR(VLOOKUP($D$12&amp;$S$5&amp;$A$55&amp;$C90&amp;M$16,'Table 16 feed'!$A$4:$AD$25375,$S$6,0),"-")</f>
        <v>50</v>
      </c>
      <c r="N90" s="76">
        <f>IFERROR(VLOOKUP($D$12&amp;$S$5&amp;$A$55&amp;$C90&amp;N$16,'Table 16 feed'!$A$4:$AD$25375,$S$6,0),"-")</f>
        <v>70</v>
      </c>
      <c r="O90" s="77">
        <f>IFERROR(VLOOKUP($D$12&amp;$S$5&amp;$A$55&amp;$C90&amp;O$16,'Table 16 feed'!$A$4:$AD$25375,$S$6,0),"-")</f>
        <v>15</v>
      </c>
    </row>
    <row r="91" spans="1:15" s="2" customFormat="1" x14ac:dyDescent="0.2">
      <c r="A91" s="28" t="s">
        <v>3</v>
      </c>
      <c r="B91" s="34"/>
      <c r="C91" s="28"/>
      <c r="D91" s="129"/>
      <c r="E91" s="76"/>
      <c r="F91" s="76"/>
      <c r="G91" s="76"/>
      <c r="H91" s="76"/>
      <c r="I91" s="76"/>
      <c r="J91" s="76"/>
      <c r="K91" s="76"/>
      <c r="L91" s="76"/>
      <c r="M91" s="76"/>
      <c r="O91" s="128"/>
    </row>
    <row r="92" spans="1:15" s="2" customFormat="1" x14ac:dyDescent="0.2">
      <c r="A92" s="69" t="s">
        <v>101</v>
      </c>
      <c r="B92" s="32" t="s">
        <v>137</v>
      </c>
      <c r="C92" s="32" t="s">
        <v>138</v>
      </c>
      <c r="D92" s="129">
        <f>IFERROR(VLOOKUP($D$12&amp;$S$5&amp;$A$91&amp;$C92&amp;D$16,'Table 16 feed'!$A$4:$AD$25375,$S$6,0),"-")</f>
        <v>110</v>
      </c>
      <c r="E92" s="76">
        <f>IFERROR(VLOOKUP($D$12&amp;$S$5&amp;$A$91&amp;$C92&amp;E$16,'Table 16 feed'!$A$4:$AD$25375,$S$6,0),"-")</f>
        <v>365</v>
      </c>
      <c r="F92" s="76">
        <f>IFERROR(VLOOKUP($D$12&amp;$S$5&amp;$A$91&amp;$C92&amp;F$16,'Table 16 feed'!$A$4:$AD$25375,$S$6,0),"-")</f>
        <v>260</v>
      </c>
      <c r="G92" s="76">
        <f>IFERROR(VLOOKUP($D$12&amp;$S$5&amp;$A$91&amp;$C92&amp;G$16,'Table 16 feed'!$A$4:$AD$25375,$S$6,0),"-")</f>
        <v>170</v>
      </c>
      <c r="H92" s="76">
        <f>IFERROR(VLOOKUP($D$12&amp;$S$5&amp;$A$91&amp;$C92&amp;H$16,'Table 16 feed'!$A$4:$AD$25375,$S$6,0),"-")</f>
        <v>295</v>
      </c>
      <c r="I92" s="76">
        <f>IFERROR(VLOOKUP($D$12&amp;$S$5&amp;$A$91&amp;$C92&amp;I$16,'Table 16 feed'!$A$4:$AD$25375,$S$6,0),"-")</f>
        <v>215</v>
      </c>
      <c r="J92" s="76">
        <f>IFERROR(VLOOKUP($D$12&amp;$S$5&amp;$A$91&amp;$C92&amp;J$16,'Table 16 feed'!$A$4:$AD$25375,$S$6,0),"-")</f>
        <v>780</v>
      </c>
      <c r="K92" s="76">
        <f>IFERROR(VLOOKUP($D$12&amp;$S$5&amp;$A$91&amp;$C92&amp;K$16,'Table 16 feed'!$A$4:$AD$25375,$S$6,0),"-")</f>
        <v>390</v>
      </c>
      <c r="L92" s="76">
        <f>IFERROR(VLOOKUP($D$12&amp;$S$5&amp;$A$91&amp;$C92&amp;L$16,'Table 16 feed'!$A$4:$AD$25375,$S$6,0),"-")</f>
        <v>245</v>
      </c>
      <c r="M92" s="76">
        <f>IFERROR(VLOOKUP($D$12&amp;$S$5&amp;$A$91&amp;$C92&amp;M$16,'Table 16 feed'!$A$4:$AD$25375,$S$6,0),"-")</f>
        <v>65</v>
      </c>
      <c r="N92" s="76">
        <f>IFERROR(VLOOKUP($D$12&amp;$S$5&amp;$A$91&amp;$C92&amp;N$16,'Table 16 feed'!$A$4:$AD$25375,$S$6,0),"-")</f>
        <v>75</v>
      </c>
      <c r="O92" s="77">
        <f>IFERROR(VLOOKUP($D$12&amp;$S$5&amp;$A$91&amp;$C92&amp;O$16,'Table 16 feed'!$A$4:$AD$25375,$S$6,0),"-")</f>
        <v>15</v>
      </c>
    </row>
    <row r="93" spans="1:15" s="2" customFormat="1" x14ac:dyDescent="0.2">
      <c r="A93" s="69" t="s">
        <v>101</v>
      </c>
      <c r="B93" s="32" t="s">
        <v>139</v>
      </c>
      <c r="C93" s="32" t="s">
        <v>140</v>
      </c>
      <c r="D93" s="129">
        <f>IFERROR(VLOOKUP($D$12&amp;$S$5&amp;$A$91&amp;$C93&amp;D$16,'Table 16 feed'!$A$4:$AD$25375,$S$6,0),"-")</f>
        <v>30</v>
      </c>
      <c r="E93" s="76">
        <f>IFERROR(VLOOKUP($D$12&amp;$S$5&amp;$A$91&amp;$C93&amp;E$16,'Table 16 feed'!$A$4:$AD$25375,$S$6,0),"-")</f>
        <v>180</v>
      </c>
      <c r="F93" s="76">
        <f>IFERROR(VLOOKUP($D$12&amp;$S$5&amp;$A$91&amp;$C93&amp;F$16,'Table 16 feed'!$A$4:$AD$25375,$S$6,0),"-")</f>
        <v>95</v>
      </c>
      <c r="G93" s="76">
        <f>IFERROR(VLOOKUP($D$12&amp;$S$5&amp;$A$91&amp;$C93&amp;G$16,'Table 16 feed'!$A$4:$AD$25375,$S$6,0),"-")</f>
        <v>75</v>
      </c>
      <c r="H93" s="76">
        <f>IFERROR(VLOOKUP($D$12&amp;$S$5&amp;$A$91&amp;$C93&amp;H$16,'Table 16 feed'!$A$4:$AD$25375,$S$6,0),"-")</f>
        <v>150</v>
      </c>
      <c r="I93" s="76">
        <f>IFERROR(VLOOKUP($D$12&amp;$S$5&amp;$A$91&amp;$C93&amp;I$16,'Table 16 feed'!$A$4:$AD$25375,$S$6,0),"-")</f>
        <v>70</v>
      </c>
      <c r="J93" s="76">
        <f>IFERROR(VLOOKUP($D$12&amp;$S$5&amp;$A$91&amp;$C93&amp;J$16,'Table 16 feed'!$A$4:$AD$25375,$S$6,0),"-")</f>
        <v>260</v>
      </c>
      <c r="K93" s="76">
        <f>IFERROR(VLOOKUP($D$12&amp;$S$5&amp;$A$91&amp;$C93&amp;K$16,'Table 16 feed'!$A$4:$AD$25375,$S$6,0),"-")</f>
        <v>85</v>
      </c>
      <c r="L93" s="76">
        <f>IFERROR(VLOOKUP($D$12&amp;$S$5&amp;$A$91&amp;$C93&amp;L$16,'Table 16 feed'!$A$4:$AD$25375,$S$6,0),"-")</f>
        <v>35</v>
      </c>
      <c r="M93" s="76">
        <f>IFERROR(VLOOKUP($D$12&amp;$S$5&amp;$A$91&amp;$C93&amp;M$16,'Table 16 feed'!$A$4:$AD$25375,$S$6,0),"-")</f>
        <v>5</v>
      </c>
      <c r="N93" s="76">
        <f>IFERROR(VLOOKUP($D$12&amp;$S$5&amp;$A$91&amp;$C93&amp;N$16,'Table 16 feed'!$A$4:$AD$25375,$S$6,0),"-")</f>
        <v>20</v>
      </c>
      <c r="O93" s="77">
        <f>IFERROR(VLOOKUP($D$12&amp;$S$5&amp;$A$91&amp;$C93&amp;O$16,'Table 16 feed'!$A$4:$AD$25375,$S$6,0),"-")</f>
        <v>15</v>
      </c>
    </row>
    <row r="94" spans="1:15" s="2" customFormat="1" x14ac:dyDescent="0.2">
      <c r="A94" s="69" t="s">
        <v>101</v>
      </c>
      <c r="B94" s="32" t="s">
        <v>280</v>
      </c>
      <c r="C94" s="32" t="s">
        <v>229</v>
      </c>
      <c r="D94" s="129">
        <f>IFERROR(VLOOKUP($D$12&amp;$S$5&amp;$A$91&amp;$C94&amp;D$16,'Table 16 feed'!$A$4:$AD$25375,$S$6,0),"-")</f>
        <v>100</v>
      </c>
      <c r="E94" s="76">
        <f>IFERROR(VLOOKUP($D$12&amp;$S$5&amp;$A$91&amp;$C94&amp;E$16,'Table 16 feed'!$A$4:$AD$25375,$S$6,0),"-")</f>
        <v>140</v>
      </c>
      <c r="F94" s="76">
        <f>IFERROR(VLOOKUP($D$12&amp;$S$5&amp;$A$91&amp;$C94&amp;F$16,'Table 16 feed'!$A$4:$AD$25375,$S$6,0),"-")</f>
        <v>75</v>
      </c>
      <c r="G94" s="76">
        <f>IFERROR(VLOOKUP($D$12&amp;$S$5&amp;$A$91&amp;$C94&amp;G$16,'Table 16 feed'!$A$4:$AD$25375,$S$6,0),"-")</f>
        <v>60</v>
      </c>
      <c r="H94" s="76">
        <f>IFERROR(VLOOKUP($D$12&amp;$S$5&amp;$A$91&amp;$C94&amp;H$16,'Table 16 feed'!$A$4:$AD$25375,$S$6,0),"-")</f>
        <v>90</v>
      </c>
      <c r="I94" s="76">
        <f>IFERROR(VLOOKUP($D$12&amp;$S$5&amp;$A$91&amp;$C94&amp;I$16,'Table 16 feed'!$A$4:$AD$25375,$S$6,0),"-")</f>
        <v>110</v>
      </c>
      <c r="J94" s="76">
        <f>IFERROR(VLOOKUP($D$12&amp;$S$5&amp;$A$91&amp;$C94&amp;J$16,'Table 16 feed'!$A$4:$AD$25375,$S$6,0),"-")</f>
        <v>160</v>
      </c>
      <c r="K94" s="76">
        <f>IFERROR(VLOOKUP($D$12&amp;$S$5&amp;$A$91&amp;$C94&amp;K$16,'Table 16 feed'!$A$4:$AD$25375,$S$6,0),"-")</f>
        <v>145</v>
      </c>
      <c r="L94" s="76">
        <f>IFERROR(VLOOKUP($D$12&amp;$S$5&amp;$A$91&amp;$C94&amp;L$16,'Table 16 feed'!$A$4:$AD$25375,$S$6,0),"-")</f>
        <v>80</v>
      </c>
      <c r="M94" s="76">
        <f>IFERROR(VLOOKUP($D$12&amp;$S$5&amp;$A$91&amp;$C94&amp;M$16,'Table 16 feed'!$A$4:$AD$25375,$S$6,0),"-")</f>
        <v>5</v>
      </c>
      <c r="N94" s="76">
        <f>IFERROR(VLOOKUP($D$12&amp;$S$5&amp;$A$91&amp;$C94&amp;N$16,'Table 16 feed'!$A$4:$AD$25375,$S$6,0),"-")</f>
        <v>5</v>
      </c>
      <c r="O94" s="77">
        <f>IFERROR(VLOOKUP($D$12&amp;$S$5&amp;$A$91&amp;$C94&amp;O$16,'Table 16 feed'!$A$4:$AD$25375,$S$6,0),"-")</f>
        <v>5</v>
      </c>
    </row>
    <row r="95" spans="1:15" s="2" customFormat="1" x14ac:dyDescent="0.2">
      <c r="A95" s="69" t="s">
        <v>101</v>
      </c>
      <c r="B95" s="32" t="s">
        <v>282</v>
      </c>
      <c r="C95" s="32" t="s">
        <v>228</v>
      </c>
      <c r="D95" s="129">
        <f>IFERROR(VLOOKUP($D$12&amp;$S$5&amp;$A$91&amp;$C95&amp;D$16,'Table 16 feed'!$A$4:$AD$25375,$S$6,0),"-")</f>
        <v>30</v>
      </c>
      <c r="E95" s="76">
        <f>IFERROR(VLOOKUP($D$12&amp;$S$5&amp;$A$91&amp;$C95&amp;E$16,'Table 16 feed'!$A$4:$AD$25375,$S$6,0),"-")</f>
        <v>140</v>
      </c>
      <c r="F95" s="76">
        <f>IFERROR(VLOOKUP($D$12&amp;$S$5&amp;$A$91&amp;$C95&amp;F$16,'Table 16 feed'!$A$4:$AD$25375,$S$6,0),"-")</f>
        <v>85</v>
      </c>
      <c r="G95" s="76">
        <f>IFERROR(VLOOKUP($D$12&amp;$S$5&amp;$A$91&amp;$C95&amp;G$16,'Table 16 feed'!$A$4:$AD$25375,$S$6,0),"-")</f>
        <v>75</v>
      </c>
      <c r="H95" s="76">
        <f>IFERROR(VLOOKUP($D$12&amp;$S$5&amp;$A$91&amp;$C95&amp;H$16,'Table 16 feed'!$A$4:$AD$25375,$S$6,0),"-")</f>
        <v>80</v>
      </c>
      <c r="I95" s="76">
        <f>IFERROR(VLOOKUP($D$12&amp;$S$5&amp;$A$91&amp;$C95&amp;I$16,'Table 16 feed'!$A$4:$AD$25375,$S$6,0),"-")</f>
        <v>95</v>
      </c>
      <c r="J95" s="76">
        <f>IFERROR(VLOOKUP($D$12&amp;$S$5&amp;$A$91&amp;$C95&amp;J$16,'Table 16 feed'!$A$4:$AD$25375,$S$6,0),"-")</f>
        <v>245</v>
      </c>
      <c r="K95" s="76">
        <f>IFERROR(VLOOKUP($D$12&amp;$S$5&amp;$A$91&amp;$C95&amp;K$16,'Table 16 feed'!$A$4:$AD$25375,$S$6,0),"-")</f>
        <v>140</v>
      </c>
      <c r="L95" s="76">
        <f>IFERROR(VLOOKUP($D$12&amp;$S$5&amp;$A$91&amp;$C95&amp;L$16,'Table 16 feed'!$A$4:$AD$25375,$S$6,0),"-")</f>
        <v>95</v>
      </c>
      <c r="M95" s="76">
        <f>IFERROR(VLOOKUP($D$12&amp;$S$5&amp;$A$91&amp;$C95&amp;M$16,'Table 16 feed'!$A$4:$AD$25375,$S$6,0),"-")</f>
        <v>10</v>
      </c>
      <c r="N95" s="76">
        <f>IFERROR(VLOOKUP($D$12&amp;$S$5&amp;$A$91&amp;$C95&amp;N$16,'Table 16 feed'!$A$4:$AD$25375,$S$6,0),"-")</f>
        <v>20</v>
      </c>
      <c r="O95" s="77" t="str">
        <f>IFERROR(VLOOKUP($D$12&amp;$S$5&amp;$A$91&amp;$C95&amp;O$16,'Table 16 feed'!$A$4:$AD$25375,$S$6,0),"-")</f>
        <v>c</v>
      </c>
    </row>
    <row r="96" spans="1:15" s="2" customFormat="1" x14ac:dyDescent="0.2">
      <c r="A96" s="69" t="s">
        <v>101</v>
      </c>
      <c r="B96" s="32" t="s">
        <v>279</v>
      </c>
      <c r="C96" s="32" t="s">
        <v>222</v>
      </c>
      <c r="D96" s="129">
        <f>IFERROR(VLOOKUP($D$12&amp;$S$5&amp;$A$91&amp;$C96&amp;D$16,'Table 16 feed'!$A$4:$AD$25375,$S$6,0),"-")</f>
        <v>80</v>
      </c>
      <c r="E96" s="76">
        <f>IFERROR(VLOOKUP($D$12&amp;$S$5&amp;$A$91&amp;$C96&amp;E$16,'Table 16 feed'!$A$4:$AD$25375,$S$6,0),"-")</f>
        <v>290</v>
      </c>
      <c r="F96" s="76">
        <f>IFERROR(VLOOKUP($D$12&amp;$S$5&amp;$A$91&amp;$C96&amp;F$16,'Table 16 feed'!$A$4:$AD$25375,$S$6,0),"-")</f>
        <v>230</v>
      </c>
      <c r="G96" s="76">
        <f>IFERROR(VLOOKUP($D$12&amp;$S$5&amp;$A$91&amp;$C96&amp;G$16,'Table 16 feed'!$A$4:$AD$25375,$S$6,0),"-")</f>
        <v>175</v>
      </c>
      <c r="H96" s="76">
        <f>IFERROR(VLOOKUP($D$12&amp;$S$5&amp;$A$91&amp;$C96&amp;H$16,'Table 16 feed'!$A$4:$AD$25375,$S$6,0),"-")</f>
        <v>215</v>
      </c>
      <c r="I96" s="76">
        <f>IFERROR(VLOOKUP($D$12&amp;$S$5&amp;$A$91&amp;$C96&amp;I$16,'Table 16 feed'!$A$4:$AD$25375,$S$6,0),"-")</f>
        <v>170</v>
      </c>
      <c r="J96" s="76">
        <f>IFERROR(VLOOKUP($D$12&amp;$S$5&amp;$A$91&amp;$C96&amp;J$16,'Table 16 feed'!$A$4:$AD$25375,$S$6,0),"-")</f>
        <v>390</v>
      </c>
      <c r="K96" s="76">
        <f>IFERROR(VLOOKUP($D$12&amp;$S$5&amp;$A$91&amp;$C96&amp;K$16,'Table 16 feed'!$A$4:$AD$25375,$S$6,0),"-")</f>
        <v>290</v>
      </c>
      <c r="L96" s="76">
        <f>IFERROR(VLOOKUP($D$12&amp;$S$5&amp;$A$91&amp;$C96&amp;L$16,'Table 16 feed'!$A$4:$AD$25375,$S$6,0),"-")</f>
        <v>160</v>
      </c>
      <c r="M96" s="76">
        <f>IFERROR(VLOOKUP($D$12&amp;$S$5&amp;$A$91&amp;$C96&amp;M$16,'Table 16 feed'!$A$4:$AD$25375,$S$6,0),"-")</f>
        <v>35</v>
      </c>
      <c r="N96" s="76">
        <f>IFERROR(VLOOKUP($D$12&amp;$S$5&amp;$A$91&amp;$C96&amp;N$16,'Table 16 feed'!$A$4:$AD$25375,$S$6,0),"-")</f>
        <v>30</v>
      </c>
      <c r="O96" s="77">
        <f>IFERROR(VLOOKUP($D$12&amp;$S$5&amp;$A$91&amp;$C96&amp;O$16,'Table 16 feed'!$A$4:$AD$25375,$S$6,0),"-")</f>
        <v>20</v>
      </c>
    </row>
    <row r="97" spans="1:15" s="2" customFormat="1" x14ac:dyDescent="0.2">
      <c r="A97" s="69" t="s">
        <v>101</v>
      </c>
      <c r="B97" s="32" t="s">
        <v>141</v>
      </c>
      <c r="C97" s="32" t="s">
        <v>142</v>
      </c>
      <c r="D97" s="129">
        <f>IFERROR(VLOOKUP($D$12&amp;$S$5&amp;$A$91&amp;$C97&amp;D$16,'Table 16 feed'!$A$4:$AD$25375,$S$6,0),"-")</f>
        <v>105</v>
      </c>
      <c r="E97" s="76">
        <f>IFERROR(VLOOKUP($D$12&amp;$S$5&amp;$A$91&amp;$C97&amp;E$16,'Table 16 feed'!$A$4:$AD$25375,$S$6,0),"-")</f>
        <v>425</v>
      </c>
      <c r="F97" s="76">
        <f>IFERROR(VLOOKUP($D$12&amp;$S$5&amp;$A$91&amp;$C97&amp;F$16,'Table 16 feed'!$A$4:$AD$25375,$S$6,0),"-")</f>
        <v>300</v>
      </c>
      <c r="G97" s="76">
        <f>IFERROR(VLOOKUP($D$12&amp;$S$5&amp;$A$91&amp;$C97&amp;G$16,'Table 16 feed'!$A$4:$AD$25375,$S$6,0),"-")</f>
        <v>230</v>
      </c>
      <c r="H97" s="76">
        <f>IFERROR(VLOOKUP($D$12&amp;$S$5&amp;$A$91&amp;$C97&amp;H$16,'Table 16 feed'!$A$4:$AD$25375,$S$6,0),"-")</f>
        <v>250</v>
      </c>
      <c r="I97" s="76">
        <f>IFERROR(VLOOKUP($D$12&amp;$S$5&amp;$A$91&amp;$C97&amp;I$16,'Table 16 feed'!$A$4:$AD$25375,$S$6,0),"-")</f>
        <v>350</v>
      </c>
      <c r="J97" s="76">
        <f>IFERROR(VLOOKUP($D$12&amp;$S$5&amp;$A$91&amp;$C97&amp;J$16,'Table 16 feed'!$A$4:$AD$25375,$S$6,0),"-")</f>
        <v>755</v>
      </c>
      <c r="K97" s="76">
        <f>IFERROR(VLOOKUP($D$12&amp;$S$5&amp;$A$91&amp;$C97&amp;K$16,'Table 16 feed'!$A$4:$AD$25375,$S$6,0),"-")</f>
        <v>545</v>
      </c>
      <c r="L97" s="76">
        <f>IFERROR(VLOOKUP($D$12&amp;$S$5&amp;$A$91&amp;$C97&amp;L$16,'Table 16 feed'!$A$4:$AD$25375,$S$6,0),"-")</f>
        <v>280</v>
      </c>
      <c r="M97" s="76">
        <f>IFERROR(VLOOKUP($D$12&amp;$S$5&amp;$A$91&amp;$C97&amp;M$16,'Table 16 feed'!$A$4:$AD$25375,$S$6,0),"-")</f>
        <v>50</v>
      </c>
      <c r="N97" s="76">
        <f>IFERROR(VLOOKUP($D$12&amp;$S$5&amp;$A$91&amp;$C97&amp;N$16,'Table 16 feed'!$A$4:$AD$25375,$S$6,0),"-")</f>
        <v>50</v>
      </c>
      <c r="O97" s="77">
        <f>IFERROR(VLOOKUP($D$12&amp;$S$5&amp;$A$91&amp;$C97&amp;O$16,'Table 16 feed'!$A$4:$AD$25375,$S$6,0),"-")</f>
        <v>10</v>
      </c>
    </row>
    <row r="98" spans="1:15" s="2" customFormat="1" x14ac:dyDescent="0.2">
      <c r="A98" s="69" t="s">
        <v>101</v>
      </c>
      <c r="B98" s="32" t="s">
        <v>143</v>
      </c>
      <c r="C98" s="32" t="s">
        <v>144</v>
      </c>
      <c r="D98" s="129">
        <f>IFERROR(VLOOKUP($D$12&amp;$S$5&amp;$A$91&amp;$C98&amp;D$16,'Table 16 feed'!$A$4:$AD$25375,$S$6,0),"-")</f>
        <v>295</v>
      </c>
      <c r="E98" s="76">
        <f>IFERROR(VLOOKUP($D$12&amp;$S$5&amp;$A$91&amp;$C98&amp;E$16,'Table 16 feed'!$A$4:$AD$25375,$S$6,0),"-")</f>
        <v>610</v>
      </c>
      <c r="F98" s="76">
        <f>IFERROR(VLOOKUP($D$12&amp;$S$5&amp;$A$91&amp;$C98&amp;F$16,'Table 16 feed'!$A$4:$AD$25375,$S$6,0),"-")</f>
        <v>515</v>
      </c>
      <c r="G98" s="76">
        <f>IFERROR(VLOOKUP($D$12&amp;$S$5&amp;$A$91&amp;$C98&amp;G$16,'Table 16 feed'!$A$4:$AD$25375,$S$6,0),"-")</f>
        <v>430</v>
      </c>
      <c r="H98" s="76">
        <f>IFERROR(VLOOKUP($D$12&amp;$S$5&amp;$A$91&amp;$C98&amp;H$16,'Table 16 feed'!$A$4:$AD$25375,$S$6,0),"-")</f>
        <v>560</v>
      </c>
      <c r="I98" s="76">
        <f>IFERROR(VLOOKUP($D$12&amp;$S$5&amp;$A$91&amp;$C98&amp;I$16,'Table 16 feed'!$A$4:$AD$25375,$S$6,0),"-")</f>
        <v>555</v>
      </c>
      <c r="J98" s="76">
        <f>IFERROR(VLOOKUP($D$12&amp;$S$5&amp;$A$91&amp;$C98&amp;J$16,'Table 16 feed'!$A$4:$AD$25375,$S$6,0),"-")</f>
        <v>695</v>
      </c>
      <c r="K98" s="76">
        <f>IFERROR(VLOOKUP($D$12&amp;$S$5&amp;$A$91&amp;$C98&amp;K$16,'Table 16 feed'!$A$4:$AD$25375,$S$6,0),"-")</f>
        <v>790</v>
      </c>
      <c r="L98" s="76">
        <f>IFERROR(VLOOKUP($D$12&amp;$S$5&amp;$A$91&amp;$C98&amp;L$16,'Table 16 feed'!$A$4:$AD$25375,$S$6,0),"-")</f>
        <v>455</v>
      </c>
      <c r="M98" s="76">
        <f>IFERROR(VLOOKUP($D$12&amp;$S$5&amp;$A$91&amp;$C98&amp;M$16,'Table 16 feed'!$A$4:$AD$25375,$S$6,0),"-")</f>
        <v>35</v>
      </c>
      <c r="N98" s="76">
        <f>IFERROR(VLOOKUP($D$12&amp;$S$5&amp;$A$91&amp;$C98&amp;N$16,'Table 16 feed'!$A$4:$AD$25375,$S$6,0),"-")</f>
        <v>70</v>
      </c>
      <c r="O98" s="77">
        <f>IFERROR(VLOOKUP($D$12&amp;$S$5&amp;$A$91&amp;$C98&amp;O$16,'Table 16 feed'!$A$4:$AD$25375,$S$6,0),"-")</f>
        <v>35</v>
      </c>
    </row>
    <row r="99" spans="1:15" s="2" customFormat="1" x14ac:dyDescent="0.2">
      <c r="A99" s="69" t="s">
        <v>101</v>
      </c>
      <c r="B99" s="32" t="s">
        <v>145</v>
      </c>
      <c r="C99" s="32" t="s">
        <v>12</v>
      </c>
      <c r="D99" s="129">
        <f>IFERROR(VLOOKUP($D$12&amp;$S$5&amp;$A$91&amp;$C99&amp;D$16,'Table 16 feed'!$A$4:$AD$25375,$S$6,0),"-")</f>
        <v>90</v>
      </c>
      <c r="E99" s="76">
        <f>IFERROR(VLOOKUP($D$12&amp;$S$5&amp;$A$91&amp;$C99&amp;E$16,'Table 16 feed'!$A$4:$AD$25375,$S$6,0),"-")</f>
        <v>260</v>
      </c>
      <c r="F99" s="76">
        <f>IFERROR(VLOOKUP($D$12&amp;$S$5&amp;$A$91&amp;$C99&amp;F$16,'Table 16 feed'!$A$4:$AD$25375,$S$6,0),"-")</f>
        <v>210</v>
      </c>
      <c r="G99" s="76">
        <f>IFERROR(VLOOKUP($D$12&amp;$S$5&amp;$A$91&amp;$C99&amp;G$16,'Table 16 feed'!$A$4:$AD$25375,$S$6,0),"-")</f>
        <v>135</v>
      </c>
      <c r="H99" s="76">
        <f>IFERROR(VLOOKUP($D$12&amp;$S$5&amp;$A$91&amp;$C99&amp;H$16,'Table 16 feed'!$A$4:$AD$25375,$S$6,0),"-")</f>
        <v>170</v>
      </c>
      <c r="I99" s="76">
        <f>IFERROR(VLOOKUP($D$12&amp;$S$5&amp;$A$91&amp;$C99&amp;I$16,'Table 16 feed'!$A$4:$AD$25375,$S$6,0),"-")</f>
        <v>200</v>
      </c>
      <c r="J99" s="76">
        <f>IFERROR(VLOOKUP($D$12&amp;$S$5&amp;$A$91&amp;$C99&amp;J$16,'Table 16 feed'!$A$4:$AD$25375,$S$6,0),"-")</f>
        <v>425</v>
      </c>
      <c r="K99" s="76">
        <f>IFERROR(VLOOKUP($D$12&amp;$S$5&amp;$A$91&amp;$C99&amp;K$16,'Table 16 feed'!$A$4:$AD$25375,$S$6,0),"-")</f>
        <v>320</v>
      </c>
      <c r="L99" s="76">
        <f>IFERROR(VLOOKUP($D$12&amp;$S$5&amp;$A$91&amp;$C99&amp;L$16,'Table 16 feed'!$A$4:$AD$25375,$S$6,0),"-")</f>
        <v>145</v>
      </c>
      <c r="M99" s="76">
        <f>IFERROR(VLOOKUP($D$12&amp;$S$5&amp;$A$91&amp;$C99&amp;M$16,'Table 16 feed'!$A$4:$AD$25375,$S$6,0),"-")</f>
        <v>25</v>
      </c>
      <c r="N99" s="76">
        <f>IFERROR(VLOOKUP($D$12&amp;$S$5&amp;$A$91&amp;$C99&amp;N$16,'Table 16 feed'!$A$4:$AD$25375,$S$6,0),"-")</f>
        <v>25</v>
      </c>
      <c r="O99" s="77">
        <f>IFERROR(VLOOKUP($D$12&amp;$S$5&amp;$A$91&amp;$C99&amp;O$16,'Table 16 feed'!$A$4:$AD$25375,$S$6,0),"-")</f>
        <v>10</v>
      </c>
    </row>
    <row r="100" spans="1:15" s="2" customFormat="1" x14ac:dyDescent="0.2">
      <c r="A100" s="69" t="s">
        <v>101</v>
      </c>
      <c r="B100" s="32" t="s">
        <v>146</v>
      </c>
      <c r="C100" s="32" t="s">
        <v>147</v>
      </c>
      <c r="D100" s="129" t="str">
        <f>IFERROR(VLOOKUP($D$12&amp;$S$5&amp;$A$91&amp;$C100&amp;D$16,'Table 16 feed'!$A$4:$AD$25375,$S$6,0),"-")</f>
        <v>c</v>
      </c>
      <c r="E100" s="76">
        <f>IFERROR(VLOOKUP($D$12&amp;$S$5&amp;$A$91&amp;$C100&amp;E$16,'Table 16 feed'!$A$4:$AD$25375,$S$6,0),"-")</f>
        <v>20</v>
      </c>
      <c r="F100" s="76">
        <f>IFERROR(VLOOKUP($D$12&amp;$S$5&amp;$A$91&amp;$C100&amp;F$16,'Table 16 feed'!$A$4:$AD$25375,$S$6,0),"-")</f>
        <v>5</v>
      </c>
      <c r="G100" s="76">
        <f>IFERROR(VLOOKUP($D$12&amp;$S$5&amp;$A$91&amp;$C100&amp;G$16,'Table 16 feed'!$A$4:$AD$25375,$S$6,0),"-")</f>
        <v>5</v>
      </c>
      <c r="H100" s="76">
        <f>IFERROR(VLOOKUP($D$12&amp;$S$5&amp;$A$91&amp;$C100&amp;H$16,'Table 16 feed'!$A$4:$AD$25375,$S$6,0),"-")</f>
        <v>10</v>
      </c>
      <c r="I100" s="76">
        <f>IFERROR(VLOOKUP($D$12&amp;$S$5&amp;$A$91&amp;$C100&amp;I$16,'Table 16 feed'!$A$4:$AD$25375,$S$6,0),"-")</f>
        <v>15</v>
      </c>
      <c r="J100" s="76">
        <f>IFERROR(VLOOKUP($D$12&amp;$S$5&amp;$A$91&amp;$C100&amp;J$16,'Table 16 feed'!$A$4:$AD$25375,$S$6,0),"-")</f>
        <v>10</v>
      </c>
      <c r="K100" s="76">
        <f>IFERROR(VLOOKUP($D$12&amp;$S$5&amp;$A$91&amp;$C100&amp;K$16,'Table 16 feed'!$A$4:$AD$25375,$S$6,0),"-")</f>
        <v>30</v>
      </c>
      <c r="L100" s="76">
        <f>IFERROR(VLOOKUP($D$12&amp;$S$5&amp;$A$91&amp;$C100&amp;L$16,'Table 16 feed'!$A$4:$AD$25375,$S$6,0),"-")</f>
        <v>25</v>
      </c>
      <c r="M100" s="76" t="str">
        <f>IFERROR(VLOOKUP($D$12&amp;$S$5&amp;$A$91&amp;$C100&amp;M$16,'Table 16 feed'!$A$4:$AD$25375,$S$6,0),"-")</f>
        <v>c</v>
      </c>
      <c r="N100" s="76">
        <f>IFERROR(VLOOKUP($D$12&amp;$S$5&amp;$A$91&amp;$C100&amp;N$16,'Table 16 feed'!$A$4:$AD$25375,$S$6,0),"-")</f>
        <v>10</v>
      </c>
      <c r="O100" s="77" t="str">
        <f>IFERROR(VLOOKUP($D$12&amp;$S$5&amp;$A$91&amp;$C100&amp;O$16,'Table 16 feed'!$A$4:$AD$25375,$S$6,0),"-")</f>
        <v>c</v>
      </c>
    </row>
    <row r="101" spans="1:15" s="2" customFormat="1" x14ac:dyDescent="0.2">
      <c r="A101" s="69" t="s">
        <v>101</v>
      </c>
      <c r="B101" s="32" t="s">
        <v>148</v>
      </c>
      <c r="C101" s="32" t="s">
        <v>149</v>
      </c>
      <c r="D101" s="129">
        <f>IFERROR(VLOOKUP($D$12&amp;$S$5&amp;$A$91&amp;$C101&amp;D$16,'Table 16 feed'!$A$4:$AD$25375,$S$6,0),"-")</f>
        <v>20</v>
      </c>
      <c r="E101" s="76">
        <f>IFERROR(VLOOKUP($D$12&amp;$S$5&amp;$A$91&amp;$C101&amp;E$16,'Table 16 feed'!$A$4:$AD$25375,$S$6,0),"-")</f>
        <v>55</v>
      </c>
      <c r="F101" s="76">
        <f>IFERROR(VLOOKUP($D$12&amp;$S$5&amp;$A$91&amp;$C101&amp;F$16,'Table 16 feed'!$A$4:$AD$25375,$S$6,0),"-")</f>
        <v>70</v>
      </c>
      <c r="G101" s="76">
        <f>IFERROR(VLOOKUP($D$12&amp;$S$5&amp;$A$91&amp;$C101&amp;G$16,'Table 16 feed'!$A$4:$AD$25375,$S$6,0),"-")</f>
        <v>80</v>
      </c>
      <c r="H101" s="76">
        <f>IFERROR(VLOOKUP($D$12&amp;$S$5&amp;$A$91&amp;$C101&amp;H$16,'Table 16 feed'!$A$4:$AD$25375,$S$6,0),"-")</f>
        <v>65</v>
      </c>
      <c r="I101" s="76">
        <f>IFERROR(VLOOKUP($D$12&amp;$S$5&amp;$A$91&amp;$C101&amp;I$16,'Table 16 feed'!$A$4:$AD$25375,$S$6,0),"-")</f>
        <v>75</v>
      </c>
      <c r="J101" s="76">
        <f>IFERROR(VLOOKUP($D$12&amp;$S$5&amp;$A$91&amp;$C101&amp;J$16,'Table 16 feed'!$A$4:$AD$25375,$S$6,0),"-")</f>
        <v>55</v>
      </c>
      <c r="K101" s="76">
        <f>IFERROR(VLOOKUP($D$12&amp;$S$5&amp;$A$91&amp;$C101&amp;K$16,'Table 16 feed'!$A$4:$AD$25375,$S$6,0),"-")</f>
        <v>115</v>
      </c>
      <c r="L101" s="76">
        <f>IFERROR(VLOOKUP($D$12&amp;$S$5&amp;$A$91&amp;$C101&amp;L$16,'Table 16 feed'!$A$4:$AD$25375,$S$6,0),"-")</f>
        <v>105</v>
      </c>
      <c r="M101" s="76">
        <f>IFERROR(VLOOKUP($D$12&amp;$S$5&amp;$A$91&amp;$C101&amp;M$16,'Table 16 feed'!$A$4:$AD$25375,$S$6,0),"-")</f>
        <v>15</v>
      </c>
      <c r="N101" s="76">
        <f>IFERROR(VLOOKUP($D$12&amp;$S$5&amp;$A$91&amp;$C101&amp;N$16,'Table 16 feed'!$A$4:$AD$25375,$S$6,0),"-")</f>
        <v>15</v>
      </c>
      <c r="O101" s="77">
        <f>IFERROR(VLOOKUP($D$12&amp;$S$5&amp;$A$91&amp;$C101&amp;O$16,'Table 16 feed'!$A$4:$AD$25375,$S$6,0),"-")</f>
        <v>5</v>
      </c>
    </row>
    <row r="102" spans="1:15" s="2" customFormat="1" x14ac:dyDescent="0.2">
      <c r="A102" s="69" t="s">
        <v>101</v>
      </c>
      <c r="B102" s="32" t="s">
        <v>150</v>
      </c>
      <c r="C102" s="32" t="s">
        <v>151</v>
      </c>
      <c r="D102" s="129">
        <f>IFERROR(VLOOKUP($D$12&amp;$S$5&amp;$A$91&amp;$C102&amp;D$16,'Table 16 feed'!$A$4:$AD$25375,$S$6,0),"-")</f>
        <v>40</v>
      </c>
      <c r="E102" s="76">
        <f>IFERROR(VLOOKUP($D$12&amp;$S$5&amp;$A$91&amp;$C102&amp;E$16,'Table 16 feed'!$A$4:$AD$25375,$S$6,0),"-")</f>
        <v>175</v>
      </c>
      <c r="F102" s="76">
        <f>IFERROR(VLOOKUP($D$12&amp;$S$5&amp;$A$91&amp;$C102&amp;F$16,'Table 16 feed'!$A$4:$AD$25375,$S$6,0),"-")</f>
        <v>150</v>
      </c>
      <c r="G102" s="76">
        <f>IFERROR(VLOOKUP($D$12&amp;$S$5&amp;$A$91&amp;$C102&amp;G$16,'Table 16 feed'!$A$4:$AD$25375,$S$6,0),"-")</f>
        <v>145</v>
      </c>
      <c r="H102" s="76">
        <f>IFERROR(VLOOKUP($D$12&amp;$S$5&amp;$A$91&amp;$C102&amp;H$16,'Table 16 feed'!$A$4:$AD$25375,$S$6,0),"-")</f>
        <v>135</v>
      </c>
      <c r="I102" s="76">
        <f>IFERROR(VLOOKUP($D$12&amp;$S$5&amp;$A$91&amp;$C102&amp;I$16,'Table 16 feed'!$A$4:$AD$25375,$S$6,0),"-")</f>
        <v>170</v>
      </c>
      <c r="J102" s="76">
        <f>IFERROR(VLOOKUP($D$12&amp;$S$5&amp;$A$91&amp;$C102&amp;J$16,'Table 16 feed'!$A$4:$AD$25375,$S$6,0),"-")</f>
        <v>420</v>
      </c>
      <c r="K102" s="76">
        <f>IFERROR(VLOOKUP($D$12&amp;$S$5&amp;$A$91&amp;$C102&amp;K$16,'Table 16 feed'!$A$4:$AD$25375,$S$6,0),"-")</f>
        <v>335</v>
      </c>
      <c r="L102" s="76">
        <f>IFERROR(VLOOKUP($D$12&amp;$S$5&amp;$A$91&amp;$C102&amp;L$16,'Table 16 feed'!$A$4:$AD$25375,$S$6,0),"-")</f>
        <v>120</v>
      </c>
      <c r="M102" s="76">
        <f>IFERROR(VLOOKUP($D$12&amp;$S$5&amp;$A$91&amp;$C102&amp;M$16,'Table 16 feed'!$A$4:$AD$25375,$S$6,0),"-")</f>
        <v>30</v>
      </c>
      <c r="N102" s="76">
        <f>IFERROR(VLOOKUP($D$12&amp;$S$5&amp;$A$91&amp;$C102&amp;N$16,'Table 16 feed'!$A$4:$AD$25375,$S$6,0),"-")</f>
        <v>25</v>
      </c>
      <c r="O102" s="77">
        <f>IFERROR(VLOOKUP($D$12&amp;$S$5&amp;$A$91&amp;$C102&amp;O$16,'Table 16 feed'!$A$4:$AD$25375,$S$6,0),"-")</f>
        <v>10</v>
      </c>
    </row>
    <row r="103" spans="1:15" s="2" customFormat="1" x14ac:dyDescent="0.2">
      <c r="A103" s="69" t="s">
        <v>101</v>
      </c>
      <c r="B103" s="32" t="s">
        <v>152</v>
      </c>
      <c r="C103" s="32" t="s">
        <v>153</v>
      </c>
      <c r="D103" s="129">
        <f>IFERROR(VLOOKUP($D$12&amp;$S$5&amp;$A$91&amp;$C103&amp;D$16,'Table 16 feed'!$A$4:$AD$25375,$S$6,0),"-")</f>
        <v>65</v>
      </c>
      <c r="E103" s="76">
        <f>IFERROR(VLOOKUP($D$12&amp;$S$5&amp;$A$91&amp;$C103&amp;E$16,'Table 16 feed'!$A$4:$AD$25375,$S$6,0),"-")</f>
        <v>185</v>
      </c>
      <c r="F103" s="76">
        <f>IFERROR(VLOOKUP($D$12&amp;$S$5&amp;$A$91&amp;$C103&amp;F$16,'Table 16 feed'!$A$4:$AD$25375,$S$6,0),"-")</f>
        <v>165</v>
      </c>
      <c r="G103" s="76">
        <f>IFERROR(VLOOKUP($D$12&amp;$S$5&amp;$A$91&amp;$C103&amp;G$16,'Table 16 feed'!$A$4:$AD$25375,$S$6,0),"-")</f>
        <v>125</v>
      </c>
      <c r="H103" s="76">
        <f>IFERROR(VLOOKUP($D$12&amp;$S$5&amp;$A$91&amp;$C103&amp;H$16,'Table 16 feed'!$A$4:$AD$25375,$S$6,0),"-")</f>
        <v>105</v>
      </c>
      <c r="I103" s="76">
        <f>IFERROR(VLOOKUP($D$12&amp;$S$5&amp;$A$91&amp;$C103&amp;I$16,'Table 16 feed'!$A$4:$AD$25375,$S$6,0),"-")</f>
        <v>145</v>
      </c>
      <c r="J103" s="76">
        <f>IFERROR(VLOOKUP($D$12&amp;$S$5&amp;$A$91&amp;$C103&amp;J$16,'Table 16 feed'!$A$4:$AD$25375,$S$6,0),"-")</f>
        <v>280</v>
      </c>
      <c r="K103" s="76">
        <f>IFERROR(VLOOKUP($D$12&amp;$S$5&amp;$A$91&amp;$C103&amp;K$16,'Table 16 feed'!$A$4:$AD$25375,$S$6,0),"-")</f>
        <v>235</v>
      </c>
      <c r="L103" s="76">
        <f>IFERROR(VLOOKUP($D$12&amp;$S$5&amp;$A$91&amp;$C103&amp;L$16,'Table 16 feed'!$A$4:$AD$25375,$S$6,0),"-")</f>
        <v>115</v>
      </c>
      <c r="M103" s="76">
        <f>IFERROR(VLOOKUP($D$12&amp;$S$5&amp;$A$91&amp;$C103&amp;M$16,'Table 16 feed'!$A$4:$AD$25375,$S$6,0),"-")</f>
        <v>20</v>
      </c>
      <c r="N103" s="76">
        <f>IFERROR(VLOOKUP($D$12&amp;$S$5&amp;$A$91&amp;$C103&amp;N$16,'Table 16 feed'!$A$4:$AD$25375,$S$6,0),"-")</f>
        <v>25</v>
      </c>
      <c r="O103" s="77">
        <f>IFERROR(VLOOKUP($D$12&amp;$S$5&amp;$A$91&amp;$C103&amp;O$16,'Table 16 feed'!$A$4:$AD$25375,$S$6,0),"-")</f>
        <v>5</v>
      </c>
    </row>
    <row r="104" spans="1:15" s="2" customFormat="1" x14ac:dyDescent="0.2">
      <c r="A104" s="69" t="s">
        <v>101</v>
      </c>
      <c r="B104" s="32" t="s">
        <v>287</v>
      </c>
      <c r="C104" s="32" t="s">
        <v>223</v>
      </c>
      <c r="D104" s="129">
        <f>IFERROR(VLOOKUP($D$12&amp;$S$5&amp;$A$91&amp;$C104&amp;D$16,'Table 16 feed'!$A$4:$AD$25375,$S$6,0),"-")</f>
        <v>30</v>
      </c>
      <c r="E104" s="76">
        <f>IFERROR(VLOOKUP($D$12&amp;$S$5&amp;$A$91&amp;$C104&amp;E$16,'Table 16 feed'!$A$4:$AD$25375,$S$6,0),"-")</f>
        <v>80</v>
      </c>
      <c r="F104" s="76">
        <f>IFERROR(VLOOKUP($D$12&amp;$S$5&amp;$A$91&amp;$C104&amp;F$16,'Table 16 feed'!$A$4:$AD$25375,$S$6,0),"-")</f>
        <v>65</v>
      </c>
      <c r="G104" s="76">
        <f>IFERROR(VLOOKUP($D$12&amp;$S$5&amp;$A$91&amp;$C104&amp;G$16,'Table 16 feed'!$A$4:$AD$25375,$S$6,0),"-")</f>
        <v>80</v>
      </c>
      <c r="H104" s="76">
        <f>IFERROR(VLOOKUP($D$12&amp;$S$5&amp;$A$91&amp;$C104&amp;H$16,'Table 16 feed'!$A$4:$AD$25375,$S$6,0),"-")</f>
        <v>90</v>
      </c>
      <c r="I104" s="76">
        <f>IFERROR(VLOOKUP($D$12&amp;$S$5&amp;$A$91&amp;$C104&amp;I$16,'Table 16 feed'!$A$4:$AD$25375,$S$6,0),"-")</f>
        <v>60</v>
      </c>
      <c r="J104" s="76">
        <f>IFERROR(VLOOKUP($D$12&amp;$S$5&amp;$A$91&amp;$C104&amp;J$16,'Table 16 feed'!$A$4:$AD$25375,$S$6,0),"-")</f>
        <v>80</v>
      </c>
      <c r="K104" s="76">
        <f>IFERROR(VLOOKUP($D$12&amp;$S$5&amp;$A$91&amp;$C104&amp;K$16,'Table 16 feed'!$A$4:$AD$25375,$S$6,0),"-")</f>
        <v>85</v>
      </c>
      <c r="L104" s="76">
        <f>IFERROR(VLOOKUP($D$12&amp;$S$5&amp;$A$91&amp;$C104&amp;L$16,'Table 16 feed'!$A$4:$AD$25375,$S$6,0),"-")</f>
        <v>55</v>
      </c>
      <c r="M104" s="76">
        <f>IFERROR(VLOOKUP($D$12&amp;$S$5&amp;$A$91&amp;$C104&amp;M$16,'Table 16 feed'!$A$4:$AD$25375,$S$6,0),"-")</f>
        <v>5</v>
      </c>
      <c r="N104" s="76">
        <f>IFERROR(VLOOKUP($D$12&amp;$S$5&amp;$A$91&amp;$C104&amp;N$16,'Table 16 feed'!$A$4:$AD$25375,$S$6,0),"-")</f>
        <v>10</v>
      </c>
      <c r="O104" s="77">
        <f>IFERROR(VLOOKUP($D$12&amp;$S$5&amp;$A$91&amp;$C104&amp;O$16,'Table 16 feed'!$A$4:$AD$25375,$S$6,0),"-")</f>
        <v>10</v>
      </c>
    </row>
    <row r="105" spans="1:15" s="2" customFormat="1" x14ac:dyDescent="0.2">
      <c r="A105" s="69" t="s">
        <v>101</v>
      </c>
      <c r="B105" s="32" t="s">
        <v>154</v>
      </c>
      <c r="C105" s="32" t="s">
        <v>155</v>
      </c>
      <c r="D105" s="129">
        <f>IFERROR(VLOOKUP($D$12&amp;$S$5&amp;$A$91&amp;$C105&amp;D$16,'Table 16 feed'!$A$4:$AD$25375,$S$6,0),"-")</f>
        <v>80</v>
      </c>
      <c r="E105" s="76">
        <f>IFERROR(VLOOKUP($D$12&amp;$S$5&amp;$A$91&amp;$C105&amp;E$16,'Table 16 feed'!$A$4:$AD$25375,$S$6,0),"-")</f>
        <v>275</v>
      </c>
      <c r="F105" s="76">
        <f>IFERROR(VLOOKUP($D$12&amp;$S$5&amp;$A$91&amp;$C105&amp;F$16,'Table 16 feed'!$A$4:$AD$25375,$S$6,0),"-")</f>
        <v>195</v>
      </c>
      <c r="G105" s="76">
        <f>IFERROR(VLOOKUP($D$12&amp;$S$5&amp;$A$91&amp;$C105&amp;G$16,'Table 16 feed'!$A$4:$AD$25375,$S$6,0),"-")</f>
        <v>180</v>
      </c>
      <c r="H105" s="76">
        <f>IFERROR(VLOOKUP($D$12&amp;$S$5&amp;$A$91&amp;$C105&amp;H$16,'Table 16 feed'!$A$4:$AD$25375,$S$6,0),"-")</f>
        <v>230</v>
      </c>
      <c r="I105" s="76">
        <f>IFERROR(VLOOKUP($D$12&amp;$S$5&amp;$A$91&amp;$C105&amp;I$16,'Table 16 feed'!$A$4:$AD$25375,$S$6,0),"-")</f>
        <v>300</v>
      </c>
      <c r="J105" s="76">
        <f>IFERROR(VLOOKUP($D$12&amp;$S$5&amp;$A$91&amp;$C105&amp;J$16,'Table 16 feed'!$A$4:$AD$25375,$S$6,0),"-")</f>
        <v>940</v>
      </c>
      <c r="K105" s="76">
        <f>IFERROR(VLOOKUP($D$12&amp;$S$5&amp;$A$91&amp;$C105&amp;K$16,'Table 16 feed'!$A$4:$AD$25375,$S$6,0),"-")</f>
        <v>510</v>
      </c>
      <c r="L105" s="76">
        <f>IFERROR(VLOOKUP($D$12&amp;$S$5&amp;$A$91&amp;$C105&amp;L$16,'Table 16 feed'!$A$4:$AD$25375,$S$6,0),"-")</f>
        <v>220</v>
      </c>
      <c r="M105" s="76">
        <f>IFERROR(VLOOKUP($D$12&amp;$S$5&amp;$A$91&amp;$C105&amp;M$16,'Table 16 feed'!$A$4:$AD$25375,$S$6,0),"-")</f>
        <v>30</v>
      </c>
      <c r="N105" s="76">
        <f>IFERROR(VLOOKUP($D$12&amp;$S$5&amp;$A$91&amp;$C105&amp;N$16,'Table 16 feed'!$A$4:$AD$25375,$S$6,0),"-")</f>
        <v>35</v>
      </c>
      <c r="O105" s="77">
        <f>IFERROR(VLOOKUP($D$12&amp;$S$5&amp;$A$91&amp;$C105&amp;O$16,'Table 16 feed'!$A$4:$AD$25375,$S$6,0),"-")</f>
        <v>5</v>
      </c>
    </row>
    <row r="106" spans="1:15" s="2" customFormat="1" x14ac:dyDescent="0.2">
      <c r="A106" s="69" t="s">
        <v>101</v>
      </c>
      <c r="B106" s="32" t="s">
        <v>156</v>
      </c>
      <c r="C106" s="32" t="s">
        <v>157</v>
      </c>
      <c r="D106" s="129">
        <f>IFERROR(VLOOKUP($D$12&amp;$S$5&amp;$A$91&amp;$C106&amp;D$16,'Table 16 feed'!$A$4:$AD$25375,$S$6,0),"-")</f>
        <v>510</v>
      </c>
      <c r="E106" s="76">
        <f>IFERROR(VLOOKUP($D$12&amp;$S$5&amp;$A$91&amp;$C106&amp;E$16,'Table 16 feed'!$A$4:$AD$25375,$S$6,0),"-")</f>
        <v>1080</v>
      </c>
      <c r="F106" s="76">
        <f>IFERROR(VLOOKUP($D$12&amp;$S$5&amp;$A$91&amp;$C106&amp;F$16,'Table 16 feed'!$A$4:$AD$25375,$S$6,0),"-")</f>
        <v>705</v>
      </c>
      <c r="G106" s="76">
        <f>IFERROR(VLOOKUP($D$12&amp;$S$5&amp;$A$91&amp;$C106&amp;G$16,'Table 16 feed'!$A$4:$AD$25375,$S$6,0),"-")</f>
        <v>780</v>
      </c>
      <c r="H106" s="76">
        <f>IFERROR(VLOOKUP($D$12&amp;$S$5&amp;$A$91&amp;$C106&amp;H$16,'Table 16 feed'!$A$4:$AD$25375,$S$6,0),"-")</f>
        <v>1080</v>
      </c>
      <c r="I106" s="76">
        <f>IFERROR(VLOOKUP($D$12&amp;$S$5&amp;$A$91&amp;$C106&amp;I$16,'Table 16 feed'!$A$4:$AD$25375,$S$6,0),"-")</f>
        <v>775</v>
      </c>
      <c r="J106" s="76">
        <f>IFERROR(VLOOKUP($D$12&amp;$S$5&amp;$A$91&amp;$C106&amp;J$16,'Table 16 feed'!$A$4:$AD$25375,$S$6,0),"-")</f>
        <v>1880</v>
      </c>
      <c r="K106" s="76">
        <f>IFERROR(VLOOKUP($D$12&amp;$S$5&amp;$A$91&amp;$C106&amp;K$16,'Table 16 feed'!$A$4:$AD$25375,$S$6,0),"-")</f>
        <v>1415</v>
      </c>
      <c r="L106" s="76">
        <f>IFERROR(VLOOKUP($D$12&amp;$S$5&amp;$A$91&amp;$C106&amp;L$16,'Table 16 feed'!$A$4:$AD$25375,$S$6,0),"-")</f>
        <v>815</v>
      </c>
      <c r="M106" s="76">
        <f>IFERROR(VLOOKUP($D$12&amp;$S$5&amp;$A$91&amp;$C106&amp;M$16,'Table 16 feed'!$A$4:$AD$25375,$S$6,0),"-")</f>
        <v>150</v>
      </c>
      <c r="N106" s="76">
        <f>IFERROR(VLOOKUP($D$12&amp;$S$5&amp;$A$91&amp;$C106&amp;N$16,'Table 16 feed'!$A$4:$AD$25375,$S$6,0),"-")</f>
        <v>125</v>
      </c>
      <c r="O106" s="77">
        <f>IFERROR(VLOOKUP($D$12&amp;$S$5&amp;$A$91&amp;$C106&amp;O$16,'Table 16 feed'!$A$4:$AD$25375,$S$6,0),"-")</f>
        <v>45</v>
      </c>
    </row>
    <row r="107" spans="1:15" s="2" customFormat="1" x14ac:dyDescent="0.2">
      <c r="A107" s="69" t="s">
        <v>101</v>
      </c>
      <c r="B107" s="32" t="s">
        <v>281</v>
      </c>
      <c r="C107" s="32" t="s">
        <v>226</v>
      </c>
      <c r="D107" s="129">
        <f>IFERROR(VLOOKUP($D$12&amp;$S$5&amp;$A$91&amp;$C107&amp;D$16,'Table 16 feed'!$A$4:$AD$25375,$S$6,0),"-")</f>
        <v>35</v>
      </c>
      <c r="E107" s="76">
        <f>IFERROR(VLOOKUP($D$12&amp;$S$5&amp;$A$91&amp;$C107&amp;E$16,'Table 16 feed'!$A$4:$AD$25375,$S$6,0),"-")</f>
        <v>225</v>
      </c>
      <c r="F107" s="76">
        <f>IFERROR(VLOOKUP($D$12&amp;$S$5&amp;$A$91&amp;$C107&amp;F$16,'Table 16 feed'!$A$4:$AD$25375,$S$6,0),"-")</f>
        <v>130</v>
      </c>
      <c r="G107" s="76">
        <f>IFERROR(VLOOKUP($D$12&amp;$S$5&amp;$A$91&amp;$C107&amp;G$16,'Table 16 feed'!$A$4:$AD$25375,$S$6,0),"-")</f>
        <v>110</v>
      </c>
      <c r="H107" s="76">
        <f>IFERROR(VLOOKUP($D$12&amp;$S$5&amp;$A$91&amp;$C107&amp;H$16,'Table 16 feed'!$A$4:$AD$25375,$S$6,0),"-")</f>
        <v>140</v>
      </c>
      <c r="I107" s="76">
        <f>IFERROR(VLOOKUP($D$12&amp;$S$5&amp;$A$91&amp;$C107&amp;I$16,'Table 16 feed'!$A$4:$AD$25375,$S$6,0),"-")</f>
        <v>90</v>
      </c>
      <c r="J107" s="76">
        <f>IFERROR(VLOOKUP($D$12&amp;$S$5&amp;$A$91&amp;$C107&amp;J$16,'Table 16 feed'!$A$4:$AD$25375,$S$6,0),"-")</f>
        <v>190</v>
      </c>
      <c r="K107" s="76">
        <f>IFERROR(VLOOKUP($D$12&amp;$S$5&amp;$A$91&amp;$C107&amp;K$16,'Table 16 feed'!$A$4:$AD$25375,$S$6,0),"-")</f>
        <v>225</v>
      </c>
      <c r="L107" s="76">
        <f>IFERROR(VLOOKUP($D$12&amp;$S$5&amp;$A$91&amp;$C107&amp;L$16,'Table 16 feed'!$A$4:$AD$25375,$S$6,0),"-")</f>
        <v>170</v>
      </c>
      <c r="M107" s="76">
        <f>IFERROR(VLOOKUP($D$12&amp;$S$5&amp;$A$91&amp;$C107&amp;M$16,'Table 16 feed'!$A$4:$AD$25375,$S$6,0),"-")</f>
        <v>20</v>
      </c>
      <c r="N107" s="76">
        <f>IFERROR(VLOOKUP($D$12&amp;$S$5&amp;$A$91&amp;$C107&amp;N$16,'Table 16 feed'!$A$4:$AD$25375,$S$6,0),"-")</f>
        <v>30</v>
      </c>
      <c r="O107" s="77">
        <f>IFERROR(VLOOKUP($D$12&amp;$S$5&amp;$A$91&amp;$C107&amp;O$16,'Table 16 feed'!$A$4:$AD$25375,$S$6,0),"-")</f>
        <v>10</v>
      </c>
    </row>
    <row r="108" spans="1:15" s="2" customFormat="1" x14ac:dyDescent="0.2">
      <c r="A108" s="69" t="s">
        <v>101</v>
      </c>
      <c r="B108" s="32" t="s">
        <v>158</v>
      </c>
      <c r="C108" s="32" t="s">
        <v>159</v>
      </c>
      <c r="D108" s="129">
        <f>IFERROR(VLOOKUP($D$12&amp;$S$5&amp;$A$91&amp;$C108&amp;D$16,'Table 16 feed'!$A$4:$AD$25375,$S$6,0),"-")</f>
        <v>385</v>
      </c>
      <c r="E108" s="76">
        <f>IFERROR(VLOOKUP($D$12&amp;$S$5&amp;$A$91&amp;$C108&amp;E$16,'Table 16 feed'!$A$4:$AD$25375,$S$6,0),"-")</f>
        <v>1000</v>
      </c>
      <c r="F108" s="76">
        <f>IFERROR(VLOOKUP($D$12&amp;$S$5&amp;$A$91&amp;$C108&amp;F$16,'Table 16 feed'!$A$4:$AD$25375,$S$6,0),"-")</f>
        <v>735</v>
      </c>
      <c r="G108" s="76">
        <f>IFERROR(VLOOKUP($D$12&amp;$S$5&amp;$A$91&amp;$C108&amp;G$16,'Table 16 feed'!$A$4:$AD$25375,$S$6,0),"-")</f>
        <v>610</v>
      </c>
      <c r="H108" s="76">
        <f>IFERROR(VLOOKUP($D$12&amp;$S$5&amp;$A$91&amp;$C108&amp;H$16,'Table 16 feed'!$A$4:$AD$25375,$S$6,0),"-")</f>
        <v>695</v>
      </c>
      <c r="I108" s="76">
        <f>IFERROR(VLOOKUP($D$12&amp;$S$5&amp;$A$91&amp;$C108&amp;I$16,'Table 16 feed'!$A$4:$AD$25375,$S$6,0),"-")</f>
        <v>765</v>
      </c>
      <c r="J108" s="76">
        <f>IFERROR(VLOOKUP($D$12&amp;$S$5&amp;$A$91&amp;$C108&amp;J$16,'Table 16 feed'!$A$4:$AD$25375,$S$6,0),"-")</f>
        <v>2060</v>
      </c>
      <c r="K108" s="76">
        <f>IFERROR(VLOOKUP($D$12&amp;$S$5&amp;$A$91&amp;$C108&amp;K$16,'Table 16 feed'!$A$4:$AD$25375,$S$6,0),"-")</f>
        <v>1155</v>
      </c>
      <c r="L108" s="76">
        <f>IFERROR(VLOOKUP($D$12&amp;$S$5&amp;$A$91&amp;$C108&amp;L$16,'Table 16 feed'!$A$4:$AD$25375,$S$6,0),"-")</f>
        <v>555</v>
      </c>
      <c r="M108" s="76">
        <f>IFERROR(VLOOKUP($D$12&amp;$S$5&amp;$A$91&amp;$C108&amp;M$16,'Table 16 feed'!$A$4:$AD$25375,$S$6,0),"-")</f>
        <v>50</v>
      </c>
      <c r="N108" s="76">
        <f>IFERROR(VLOOKUP($D$12&amp;$S$5&amp;$A$91&amp;$C108&amp;N$16,'Table 16 feed'!$A$4:$AD$25375,$S$6,0),"-")</f>
        <v>85</v>
      </c>
      <c r="O108" s="77">
        <f>IFERROR(VLOOKUP($D$12&amp;$S$5&amp;$A$91&amp;$C108&amp;O$16,'Table 16 feed'!$A$4:$AD$25375,$S$6,0),"-")</f>
        <v>35</v>
      </c>
    </row>
    <row r="109" spans="1:15" s="2" customFormat="1" x14ac:dyDescent="0.2">
      <c r="A109" s="69" t="s">
        <v>101</v>
      </c>
      <c r="B109" s="32" t="s">
        <v>160</v>
      </c>
      <c r="C109" s="32" t="s">
        <v>161</v>
      </c>
      <c r="D109" s="129">
        <f>IFERROR(VLOOKUP($D$12&amp;$S$5&amp;$A$91&amp;$C109&amp;D$16,'Table 16 feed'!$A$4:$AD$25375,$S$6,0),"-")</f>
        <v>200</v>
      </c>
      <c r="E109" s="76">
        <f>IFERROR(VLOOKUP($D$12&amp;$S$5&amp;$A$91&amp;$C109&amp;E$16,'Table 16 feed'!$A$4:$AD$25375,$S$6,0),"-")</f>
        <v>800</v>
      </c>
      <c r="F109" s="76">
        <f>IFERROR(VLOOKUP($D$12&amp;$S$5&amp;$A$91&amp;$C109&amp;F$16,'Table 16 feed'!$A$4:$AD$25375,$S$6,0),"-")</f>
        <v>420</v>
      </c>
      <c r="G109" s="76">
        <f>IFERROR(VLOOKUP($D$12&amp;$S$5&amp;$A$91&amp;$C109&amp;G$16,'Table 16 feed'!$A$4:$AD$25375,$S$6,0),"-")</f>
        <v>355</v>
      </c>
      <c r="H109" s="76">
        <f>IFERROR(VLOOKUP($D$12&amp;$S$5&amp;$A$91&amp;$C109&amp;H$16,'Table 16 feed'!$A$4:$AD$25375,$S$6,0),"-")</f>
        <v>475</v>
      </c>
      <c r="I109" s="76">
        <f>IFERROR(VLOOKUP($D$12&amp;$S$5&amp;$A$91&amp;$C109&amp;I$16,'Table 16 feed'!$A$4:$AD$25375,$S$6,0),"-")</f>
        <v>525</v>
      </c>
      <c r="J109" s="76">
        <f>IFERROR(VLOOKUP($D$12&amp;$S$5&amp;$A$91&amp;$C109&amp;J$16,'Table 16 feed'!$A$4:$AD$25375,$S$6,0),"-")</f>
        <v>1035</v>
      </c>
      <c r="K109" s="76">
        <f>IFERROR(VLOOKUP($D$12&amp;$S$5&amp;$A$91&amp;$C109&amp;K$16,'Table 16 feed'!$A$4:$AD$25375,$S$6,0),"-")</f>
        <v>685</v>
      </c>
      <c r="L109" s="76">
        <f>IFERROR(VLOOKUP($D$12&amp;$S$5&amp;$A$91&amp;$C109&amp;L$16,'Table 16 feed'!$A$4:$AD$25375,$S$6,0),"-")</f>
        <v>370</v>
      </c>
      <c r="M109" s="76">
        <f>IFERROR(VLOOKUP($D$12&amp;$S$5&amp;$A$91&amp;$C109&amp;M$16,'Table 16 feed'!$A$4:$AD$25375,$S$6,0),"-")</f>
        <v>30</v>
      </c>
      <c r="N109" s="76">
        <f>IFERROR(VLOOKUP($D$12&amp;$S$5&amp;$A$91&amp;$C109&amp;N$16,'Table 16 feed'!$A$4:$AD$25375,$S$6,0),"-")</f>
        <v>75</v>
      </c>
      <c r="O109" s="77">
        <f>IFERROR(VLOOKUP($D$12&amp;$S$5&amp;$A$91&amp;$C109&amp;O$16,'Table 16 feed'!$A$4:$AD$25375,$S$6,0),"-")</f>
        <v>45</v>
      </c>
    </row>
    <row r="110" spans="1:15" s="2" customFormat="1" x14ac:dyDescent="0.2">
      <c r="A110" s="69" t="s">
        <v>101</v>
      </c>
      <c r="B110" s="32" t="s">
        <v>162</v>
      </c>
      <c r="C110" s="32" t="s">
        <v>163</v>
      </c>
      <c r="D110" s="129">
        <f>IFERROR(VLOOKUP($D$12&amp;$S$5&amp;$A$91&amp;$C110&amp;D$16,'Table 16 feed'!$A$4:$AD$25375,$S$6,0),"-")</f>
        <v>105</v>
      </c>
      <c r="E110" s="76">
        <f>IFERROR(VLOOKUP($D$12&amp;$S$5&amp;$A$91&amp;$C110&amp;E$16,'Table 16 feed'!$A$4:$AD$25375,$S$6,0),"-")</f>
        <v>315</v>
      </c>
      <c r="F110" s="76">
        <f>IFERROR(VLOOKUP($D$12&amp;$S$5&amp;$A$91&amp;$C110&amp;F$16,'Table 16 feed'!$A$4:$AD$25375,$S$6,0),"-")</f>
        <v>245</v>
      </c>
      <c r="G110" s="76">
        <f>IFERROR(VLOOKUP($D$12&amp;$S$5&amp;$A$91&amp;$C110&amp;G$16,'Table 16 feed'!$A$4:$AD$25375,$S$6,0),"-")</f>
        <v>180</v>
      </c>
      <c r="H110" s="76">
        <f>IFERROR(VLOOKUP($D$12&amp;$S$5&amp;$A$91&amp;$C110&amp;H$16,'Table 16 feed'!$A$4:$AD$25375,$S$6,0),"-")</f>
        <v>225</v>
      </c>
      <c r="I110" s="76">
        <f>IFERROR(VLOOKUP($D$12&amp;$S$5&amp;$A$91&amp;$C110&amp;I$16,'Table 16 feed'!$A$4:$AD$25375,$S$6,0),"-")</f>
        <v>235</v>
      </c>
      <c r="J110" s="76">
        <f>IFERROR(VLOOKUP($D$12&amp;$S$5&amp;$A$91&amp;$C110&amp;J$16,'Table 16 feed'!$A$4:$AD$25375,$S$6,0),"-")</f>
        <v>570</v>
      </c>
      <c r="K110" s="76">
        <f>IFERROR(VLOOKUP($D$12&amp;$S$5&amp;$A$91&amp;$C110&amp;K$16,'Table 16 feed'!$A$4:$AD$25375,$S$6,0),"-")</f>
        <v>335</v>
      </c>
      <c r="L110" s="76">
        <f>IFERROR(VLOOKUP($D$12&amp;$S$5&amp;$A$91&amp;$C110&amp;L$16,'Table 16 feed'!$A$4:$AD$25375,$S$6,0),"-")</f>
        <v>170</v>
      </c>
      <c r="M110" s="76">
        <f>IFERROR(VLOOKUP($D$12&amp;$S$5&amp;$A$91&amp;$C110&amp;M$16,'Table 16 feed'!$A$4:$AD$25375,$S$6,0),"-")</f>
        <v>25</v>
      </c>
      <c r="N110" s="76">
        <f>IFERROR(VLOOKUP($D$12&amp;$S$5&amp;$A$91&amp;$C110&amp;N$16,'Table 16 feed'!$A$4:$AD$25375,$S$6,0),"-")</f>
        <v>25</v>
      </c>
      <c r="O110" s="77">
        <f>IFERROR(VLOOKUP($D$12&amp;$S$5&amp;$A$91&amp;$C110&amp;O$16,'Table 16 feed'!$A$4:$AD$25375,$S$6,0),"-")</f>
        <v>15</v>
      </c>
    </row>
    <row r="111" spans="1:15" s="2" customFormat="1" x14ac:dyDescent="0.2">
      <c r="A111" s="69" t="s">
        <v>101</v>
      </c>
      <c r="B111" s="32" t="s">
        <v>164</v>
      </c>
      <c r="C111" s="32" t="s">
        <v>13</v>
      </c>
      <c r="D111" s="129">
        <f>IFERROR(VLOOKUP($D$12&amp;$S$5&amp;$A$91&amp;$C111&amp;D$16,'Table 16 feed'!$A$4:$AD$25375,$S$6,0),"-")</f>
        <v>40</v>
      </c>
      <c r="E111" s="76">
        <f>IFERROR(VLOOKUP($D$12&amp;$S$5&amp;$A$91&amp;$C111&amp;E$16,'Table 16 feed'!$A$4:$AD$25375,$S$6,0),"-")</f>
        <v>240</v>
      </c>
      <c r="F111" s="76">
        <f>IFERROR(VLOOKUP($D$12&amp;$S$5&amp;$A$91&amp;$C111&amp;F$16,'Table 16 feed'!$A$4:$AD$25375,$S$6,0),"-")</f>
        <v>145</v>
      </c>
      <c r="G111" s="76">
        <f>IFERROR(VLOOKUP($D$12&amp;$S$5&amp;$A$91&amp;$C111&amp;G$16,'Table 16 feed'!$A$4:$AD$25375,$S$6,0),"-")</f>
        <v>145</v>
      </c>
      <c r="H111" s="76">
        <f>IFERROR(VLOOKUP($D$12&amp;$S$5&amp;$A$91&amp;$C111&amp;H$16,'Table 16 feed'!$A$4:$AD$25375,$S$6,0),"-")</f>
        <v>170</v>
      </c>
      <c r="I111" s="76">
        <f>IFERROR(VLOOKUP($D$12&amp;$S$5&amp;$A$91&amp;$C111&amp;I$16,'Table 16 feed'!$A$4:$AD$25375,$S$6,0),"-")</f>
        <v>370</v>
      </c>
      <c r="J111" s="76">
        <f>IFERROR(VLOOKUP($D$12&amp;$S$5&amp;$A$91&amp;$C111&amp;J$16,'Table 16 feed'!$A$4:$AD$25375,$S$6,0),"-")</f>
        <v>1555</v>
      </c>
      <c r="K111" s="76">
        <f>IFERROR(VLOOKUP($D$12&amp;$S$5&amp;$A$91&amp;$C111&amp;K$16,'Table 16 feed'!$A$4:$AD$25375,$S$6,0),"-")</f>
        <v>515</v>
      </c>
      <c r="L111" s="76">
        <f>IFERROR(VLOOKUP($D$12&amp;$S$5&amp;$A$91&amp;$C111&amp;L$16,'Table 16 feed'!$A$4:$AD$25375,$S$6,0),"-")</f>
        <v>155</v>
      </c>
      <c r="M111" s="76">
        <f>IFERROR(VLOOKUP($D$12&amp;$S$5&amp;$A$91&amp;$C111&amp;M$16,'Table 16 feed'!$A$4:$AD$25375,$S$6,0),"-")</f>
        <v>10</v>
      </c>
      <c r="N111" s="76">
        <f>IFERROR(VLOOKUP($D$12&amp;$S$5&amp;$A$91&amp;$C111&amp;N$16,'Table 16 feed'!$A$4:$AD$25375,$S$6,0),"-")</f>
        <v>25</v>
      </c>
      <c r="O111" s="77">
        <f>IFERROR(VLOOKUP($D$12&amp;$S$5&amp;$A$91&amp;$C111&amp;O$16,'Table 16 feed'!$A$4:$AD$25375,$S$6,0),"-")</f>
        <v>10</v>
      </c>
    </row>
    <row r="112" spans="1:15" s="2" customFormat="1" x14ac:dyDescent="0.2">
      <c r="A112" s="69" t="s">
        <v>101</v>
      </c>
      <c r="B112" s="32" t="s">
        <v>165</v>
      </c>
      <c r="C112" s="32" t="s">
        <v>166</v>
      </c>
      <c r="D112" s="129">
        <f>IFERROR(VLOOKUP($D$12&amp;$S$5&amp;$A$91&amp;$C112&amp;D$16,'Table 16 feed'!$A$4:$AD$25375,$S$6,0),"-")</f>
        <v>50</v>
      </c>
      <c r="E112" s="76">
        <f>IFERROR(VLOOKUP($D$12&amp;$S$5&amp;$A$91&amp;$C112&amp;E$16,'Table 16 feed'!$A$4:$AD$25375,$S$6,0),"-")</f>
        <v>275</v>
      </c>
      <c r="F112" s="76">
        <f>IFERROR(VLOOKUP($D$12&amp;$S$5&amp;$A$91&amp;$C112&amp;F$16,'Table 16 feed'!$A$4:$AD$25375,$S$6,0),"-")</f>
        <v>205</v>
      </c>
      <c r="G112" s="76">
        <f>IFERROR(VLOOKUP($D$12&amp;$S$5&amp;$A$91&amp;$C112&amp;G$16,'Table 16 feed'!$A$4:$AD$25375,$S$6,0),"-")</f>
        <v>140</v>
      </c>
      <c r="H112" s="76">
        <f>IFERROR(VLOOKUP($D$12&amp;$S$5&amp;$A$91&amp;$C112&amp;H$16,'Table 16 feed'!$A$4:$AD$25375,$S$6,0),"-")</f>
        <v>190</v>
      </c>
      <c r="I112" s="76">
        <f>IFERROR(VLOOKUP($D$12&amp;$S$5&amp;$A$91&amp;$C112&amp;I$16,'Table 16 feed'!$A$4:$AD$25375,$S$6,0),"-")</f>
        <v>230</v>
      </c>
      <c r="J112" s="76">
        <f>IFERROR(VLOOKUP($D$12&amp;$S$5&amp;$A$91&amp;$C112&amp;J$16,'Table 16 feed'!$A$4:$AD$25375,$S$6,0),"-")</f>
        <v>1015</v>
      </c>
      <c r="K112" s="76">
        <f>IFERROR(VLOOKUP($D$12&amp;$S$5&amp;$A$91&amp;$C112&amp;K$16,'Table 16 feed'!$A$4:$AD$25375,$S$6,0),"-")</f>
        <v>415</v>
      </c>
      <c r="L112" s="76">
        <f>IFERROR(VLOOKUP($D$12&amp;$S$5&amp;$A$91&amp;$C112&amp;L$16,'Table 16 feed'!$A$4:$AD$25375,$S$6,0),"-")</f>
        <v>175</v>
      </c>
      <c r="M112" s="76">
        <f>IFERROR(VLOOKUP($D$12&amp;$S$5&amp;$A$91&amp;$C112&amp;M$16,'Table 16 feed'!$A$4:$AD$25375,$S$6,0),"-")</f>
        <v>25</v>
      </c>
      <c r="N112" s="76">
        <f>IFERROR(VLOOKUP($D$12&amp;$S$5&amp;$A$91&amp;$C112&amp;N$16,'Table 16 feed'!$A$4:$AD$25375,$S$6,0),"-")</f>
        <v>30</v>
      </c>
      <c r="O112" s="77">
        <f>IFERROR(VLOOKUP($D$12&amp;$S$5&amp;$A$91&amp;$C112&amp;O$16,'Table 16 feed'!$A$4:$AD$25375,$S$6,0),"-")</f>
        <v>10</v>
      </c>
    </row>
    <row r="113" spans="1:15" s="2" customFormat="1" x14ac:dyDescent="0.2">
      <c r="A113" s="69" t="s">
        <v>101</v>
      </c>
      <c r="B113" s="32" t="s">
        <v>167</v>
      </c>
      <c r="C113" s="32" t="s">
        <v>168</v>
      </c>
      <c r="D113" s="129">
        <f>IFERROR(VLOOKUP($D$12&amp;$S$5&amp;$A$91&amp;$C113&amp;D$16,'Table 16 feed'!$A$4:$AD$25375,$S$6,0),"-")</f>
        <v>65</v>
      </c>
      <c r="E113" s="76">
        <f>IFERROR(VLOOKUP($D$12&amp;$S$5&amp;$A$91&amp;$C113&amp;E$16,'Table 16 feed'!$A$4:$AD$25375,$S$6,0),"-")</f>
        <v>170</v>
      </c>
      <c r="F113" s="76">
        <f>IFERROR(VLOOKUP($D$12&amp;$S$5&amp;$A$91&amp;$C113&amp;F$16,'Table 16 feed'!$A$4:$AD$25375,$S$6,0),"-")</f>
        <v>120</v>
      </c>
      <c r="G113" s="76">
        <f>IFERROR(VLOOKUP($D$12&amp;$S$5&amp;$A$91&amp;$C113&amp;G$16,'Table 16 feed'!$A$4:$AD$25375,$S$6,0),"-")</f>
        <v>70</v>
      </c>
      <c r="H113" s="76">
        <f>IFERROR(VLOOKUP($D$12&amp;$S$5&amp;$A$91&amp;$C113&amp;H$16,'Table 16 feed'!$A$4:$AD$25375,$S$6,0),"-")</f>
        <v>115</v>
      </c>
      <c r="I113" s="76">
        <f>IFERROR(VLOOKUP($D$12&amp;$S$5&amp;$A$91&amp;$C113&amp;I$16,'Table 16 feed'!$A$4:$AD$25375,$S$6,0),"-")</f>
        <v>80</v>
      </c>
      <c r="J113" s="76">
        <f>IFERROR(VLOOKUP($D$12&amp;$S$5&amp;$A$91&amp;$C113&amp;J$16,'Table 16 feed'!$A$4:$AD$25375,$S$6,0),"-")</f>
        <v>125</v>
      </c>
      <c r="K113" s="76">
        <f>IFERROR(VLOOKUP($D$12&amp;$S$5&amp;$A$91&amp;$C113&amp;K$16,'Table 16 feed'!$A$4:$AD$25375,$S$6,0),"-")</f>
        <v>105</v>
      </c>
      <c r="L113" s="76">
        <f>IFERROR(VLOOKUP($D$12&amp;$S$5&amp;$A$91&amp;$C113&amp;L$16,'Table 16 feed'!$A$4:$AD$25375,$S$6,0),"-")</f>
        <v>70</v>
      </c>
      <c r="M113" s="76">
        <f>IFERROR(VLOOKUP($D$12&amp;$S$5&amp;$A$91&amp;$C113&amp;M$16,'Table 16 feed'!$A$4:$AD$25375,$S$6,0),"-")</f>
        <v>25</v>
      </c>
      <c r="N113" s="76">
        <f>IFERROR(VLOOKUP($D$12&amp;$S$5&amp;$A$91&amp;$C113&amp;N$16,'Table 16 feed'!$A$4:$AD$25375,$S$6,0),"-")</f>
        <v>10</v>
      </c>
      <c r="O113" s="77">
        <f>IFERROR(VLOOKUP($D$12&amp;$S$5&amp;$A$91&amp;$C113&amp;O$16,'Table 16 feed'!$A$4:$AD$25375,$S$6,0),"-")</f>
        <v>10</v>
      </c>
    </row>
    <row r="114" spans="1:15" s="2" customFormat="1" x14ac:dyDescent="0.2">
      <c r="A114" s="69" t="s">
        <v>101</v>
      </c>
      <c r="B114" s="32" t="s">
        <v>169</v>
      </c>
      <c r="C114" s="32" t="s">
        <v>14</v>
      </c>
      <c r="D114" s="129">
        <f>IFERROR(VLOOKUP($D$12&amp;$S$5&amp;$A$91&amp;$C114&amp;D$16,'Table 16 feed'!$A$4:$AD$25375,$S$6,0),"-")</f>
        <v>135</v>
      </c>
      <c r="E114" s="76">
        <f>IFERROR(VLOOKUP($D$12&amp;$S$5&amp;$A$91&amp;$C114&amp;E$16,'Table 16 feed'!$A$4:$AD$25375,$S$6,0),"-")</f>
        <v>595</v>
      </c>
      <c r="F114" s="76">
        <f>IFERROR(VLOOKUP($D$12&amp;$S$5&amp;$A$91&amp;$C114&amp;F$16,'Table 16 feed'!$A$4:$AD$25375,$S$6,0),"-")</f>
        <v>320</v>
      </c>
      <c r="G114" s="76">
        <f>IFERROR(VLOOKUP($D$12&amp;$S$5&amp;$A$91&amp;$C114&amp;G$16,'Table 16 feed'!$A$4:$AD$25375,$S$6,0),"-")</f>
        <v>285</v>
      </c>
      <c r="H114" s="76">
        <f>IFERROR(VLOOKUP($D$12&amp;$S$5&amp;$A$91&amp;$C114&amp;H$16,'Table 16 feed'!$A$4:$AD$25375,$S$6,0),"-")</f>
        <v>395</v>
      </c>
      <c r="I114" s="76">
        <f>IFERROR(VLOOKUP($D$12&amp;$S$5&amp;$A$91&amp;$C114&amp;I$16,'Table 16 feed'!$A$4:$AD$25375,$S$6,0),"-")</f>
        <v>360</v>
      </c>
      <c r="J114" s="76">
        <f>IFERROR(VLOOKUP($D$12&amp;$S$5&amp;$A$91&amp;$C114&amp;J$16,'Table 16 feed'!$A$4:$AD$25375,$S$6,0),"-")</f>
        <v>1195</v>
      </c>
      <c r="K114" s="76">
        <f>IFERROR(VLOOKUP($D$12&amp;$S$5&amp;$A$91&amp;$C114&amp;K$16,'Table 16 feed'!$A$4:$AD$25375,$S$6,0),"-")</f>
        <v>485</v>
      </c>
      <c r="L114" s="76">
        <f>IFERROR(VLOOKUP($D$12&amp;$S$5&amp;$A$91&amp;$C114&amp;L$16,'Table 16 feed'!$A$4:$AD$25375,$S$6,0),"-")</f>
        <v>220</v>
      </c>
      <c r="M114" s="76">
        <f>IFERROR(VLOOKUP($D$12&amp;$S$5&amp;$A$91&amp;$C114&amp;M$16,'Table 16 feed'!$A$4:$AD$25375,$S$6,0),"-")</f>
        <v>20</v>
      </c>
      <c r="N114" s="76">
        <f>IFERROR(VLOOKUP($D$12&amp;$S$5&amp;$A$91&amp;$C114&amp;N$16,'Table 16 feed'!$A$4:$AD$25375,$S$6,0),"-")</f>
        <v>55</v>
      </c>
      <c r="O114" s="77">
        <f>IFERROR(VLOOKUP($D$12&amp;$S$5&amp;$A$91&amp;$C114&amp;O$16,'Table 16 feed'!$A$4:$AD$25375,$S$6,0),"-")</f>
        <v>40</v>
      </c>
    </row>
    <row r="115" spans="1:15" s="2" customFormat="1" x14ac:dyDescent="0.2">
      <c r="A115" s="69" t="s">
        <v>101</v>
      </c>
      <c r="B115" s="32" t="s">
        <v>170</v>
      </c>
      <c r="C115" s="32" t="s">
        <v>171</v>
      </c>
      <c r="D115" s="129">
        <f>IFERROR(VLOOKUP($D$12&amp;$S$5&amp;$A$91&amp;$C115&amp;D$16,'Table 16 feed'!$A$4:$AD$25375,$S$6,0),"-")</f>
        <v>485</v>
      </c>
      <c r="E115" s="76">
        <f>IFERROR(VLOOKUP($D$12&amp;$S$5&amp;$A$91&amp;$C115&amp;E$16,'Table 16 feed'!$A$4:$AD$25375,$S$6,0),"-")</f>
        <v>2010</v>
      </c>
      <c r="F115" s="76">
        <f>IFERROR(VLOOKUP($D$12&amp;$S$5&amp;$A$91&amp;$C115&amp;F$16,'Table 16 feed'!$A$4:$AD$25375,$S$6,0),"-")</f>
        <v>1340</v>
      </c>
      <c r="G115" s="76">
        <f>IFERROR(VLOOKUP($D$12&amp;$S$5&amp;$A$91&amp;$C115&amp;G$16,'Table 16 feed'!$A$4:$AD$25375,$S$6,0),"-")</f>
        <v>1080</v>
      </c>
      <c r="H115" s="76">
        <f>IFERROR(VLOOKUP($D$12&amp;$S$5&amp;$A$91&amp;$C115&amp;H$16,'Table 16 feed'!$A$4:$AD$25375,$S$6,0),"-")</f>
        <v>1430</v>
      </c>
      <c r="I115" s="76">
        <f>IFERROR(VLOOKUP($D$12&amp;$S$5&amp;$A$91&amp;$C115&amp;I$16,'Table 16 feed'!$A$4:$AD$25375,$S$6,0),"-")</f>
        <v>1435</v>
      </c>
      <c r="J115" s="76">
        <f>IFERROR(VLOOKUP($D$12&amp;$S$5&amp;$A$91&amp;$C115&amp;J$16,'Table 16 feed'!$A$4:$AD$25375,$S$6,0),"-")</f>
        <v>4445</v>
      </c>
      <c r="K115" s="76">
        <f>IFERROR(VLOOKUP($D$12&amp;$S$5&amp;$A$91&amp;$C115&amp;K$16,'Table 16 feed'!$A$4:$AD$25375,$S$6,0),"-")</f>
        <v>2160</v>
      </c>
      <c r="L115" s="76">
        <f>IFERROR(VLOOKUP($D$12&amp;$S$5&amp;$A$91&amp;$C115&amp;L$16,'Table 16 feed'!$A$4:$AD$25375,$S$6,0),"-")</f>
        <v>865</v>
      </c>
      <c r="M115" s="76">
        <f>IFERROR(VLOOKUP($D$12&amp;$S$5&amp;$A$91&amp;$C115&amp;M$16,'Table 16 feed'!$A$4:$AD$25375,$S$6,0),"-")</f>
        <v>80</v>
      </c>
      <c r="N115" s="76">
        <f>IFERROR(VLOOKUP($D$12&amp;$S$5&amp;$A$91&amp;$C115&amp;N$16,'Table 16 feed'!$A$4:$AD$25375,$S$6,0),"-")</f>
        <v>120</v>
      </c>
      <c r="O115" s="77">
        <f>IFERROR(VLOOKUP($D$12&amp;$S$5&amp;$A$91&amp;$C115&amp;O$16,'Table 16 feed'!$A$4:$AD$25375,$S$6,0),"-")</f>
        <v>85</v>
      </c>
    </row>
    <row r="116" spans="1:15" s="2" customFormat="1" x14ac:dyDescent="0.2">
      <c r="A116" s="69" t="s">
        <v>101</v>
      </c>
      <c r="B116" s="32" t="s">
        <v>172</v>
      </c>
      <c r="C116" s="32" t="s">
        <v>173</v>
      </c>
      <c r="D116" s="129">
        <f>IFERROR(VLOOKUP($D$12&amp;$S$5&amp;$A$91&amp;$C116&amp;D$16,'Table 16 feed'!$A$4:$AD$25375,$S$6,0),"-")</f>
        <v>130</v>
      </c>
      <c r="E116" s="76">
        <f>IFERROR(VLOOKUP($D$12&amp;$S$5&amp;$A$91&amp;$C116&amp;E$16,'Table 16 feed'!$A$4:$AD$25375,$S$6,0),"-")</f>
        <v>475</v>
      </c>
      <c r="F116" s="76">
        <f>IFERROR(VLOOKUP($D$12&amp;$S$5&amp;$A$91&amp;$C116&amp;F$16,'Table 16 feed'!$A$4:$AD$25375,$S$6,0),"-")</f>
        <v>330</v>
      </c>
      <c r="G116" s="76">
        <f>IFERROR(VLOOKUP($D$12&amp;$S$5&amp;$A$91&amp;$C116&amp;G$16,'Table 16 feed'!$A$4:$AD$25375,$S$6,0),"-")</f>
        <v>195</v>
      </c>
      <c r="H116" s="76">
        <f>IFERROR(VLOOKUP($D$12&amp;$S$5&amp;$A$91&amp;$C116&amp;H$16,'Table 16 feed'!$A$4:$AD$25375,$S$6,0),"-")</f>
        <v>260</v>
      </c>
      <c r="I116" s="76">
        <f>IFERROR(VLOOKUP($D$12&amp;$S$5&amp;$A$91&amp;$C116&amp;I$16,'Table 16 feed'!$A$4:$AD$25375,$S$6,0),"-")</f>
        <v>295</v>
      </c>
      <c r="J116" s="76">
        <f>IFERROR(VLOOKUP($D$12&amp;$S$5&amp;$A$91&amp;$C116&amp;J$16,'Table 16 feed'!$A$4:$AD$25375,$S$6,0),"-")</f>
        <v>855</v>
      </c>
      <c r="K116" s="76">
        <f>IFERROR(VLOOKUP($D$12&amp;$S$5&amp;$A$91&amp;$C116&amp;K$16,'Table 16 feed'!$A$4:$AD$25375,$S$6,0),"-")</f>
        <v>485</v>
      </c>
      <c r="L116" s="76">
        <f>IFERROR(VLOOKUP($D$12&amp;$S$5&amp;$A$91&amp;$C116&amp;L$16,'Table 16 feed'!$A$4:$AD$25375,$S$6,0),"-")</f>
        <v>250</v>
      </c>
      <c r="M116" s="76">
        <f>IFERROR(VLOOKUP($D$12&amp;$S$5&amp;$A$91&amp;$C116&amp;M$16,'Table 16 feed'!$A$4:$AD$25375,$S$6,0),"-")</f>
        <v>35</v>
      </c>
      <c r="N116" s="76">
        <f>IFERROR(VLOOKUP($D$12&amp;$S$5&amp;$A$91&amp;$C116&amp;N$16,'Table 16 feed'!$A$4:$AD$25375,$S$6,0),"-")</f>
        <v>40</v>
      </c>
      <c r="O116" s="77">
        <f>IFERROR(VLOOKUP($D$12&amp;$S$5&amp;$A$91&amp;$C116&amp;O$16,'Table 16 feed'!$A$4:$AD$25375,$S$6,0),"-")</f>
        <v>10</v>
      </c>
    </row>
    <row r="117" spans="1:15" s="2" customFormat="1" x14ac:dyDescent="0.2">
      <c r="A117" s="69" t="s">
        <v>101</v>
      </c>
      <c r="B117" s="32" t="s">
        <v>174</v>
      </c>
      <c r="C117" s="32" t="s">
        <v>175</v>
      </c>
      <c r="D117" s="129" t="str">
        <f>IFERROR(VLOOKUP($D$12&amp;$S$5&amp;$A$91&amp;$C117&amp;D$16,'Table 16 feed'!$A$4:$AD$25375,$S$6,0),"-")</f>
        <v>-</v>
      </c>
      <c r="E117" s="76">
        <f>IFERROR(VLOOKUP($D$12&amp;$S$5&amp;$A$91&amp;$C117&amp;E$16,'Table 16 feed'!$A$4:$AD$25375,$S$6,0),"-")</f>
        <v>0</v>
      </c>
      <c r="F117" s="76" t="str">
        <f>IFERROR(VLOOKUP($D$12&amp;$S$5&amp;$A$91&amp;$C117&amp;F$16,'Table 16 feed'!$A$4:$AD$25375,$S$6,0),"-")</f>
        <v>-</v>
      </c>
      <c r="G117" s="76" t="str">
        <f>IFERROR(VLOOKUP($D$12&amp;$S$5&amp;$A$91&amp;$C117&amp;G$16,'Table 16 feed'!$A$4:$AD$25375,$S$6,0),"-")</f>
        <v>-</v>
      </c>
      <c r="H117" s="76">
        <f>IFERROR(VLOOKUP($D$12&amp;$S$5&amp;$A$91&amp;$C117&amp;H$16,'Table 16 feed'!$A$4:$AD$25375,$S$6,0),"-")</f>
        <v>0</v>
      </c>
      <c r="I117" s="76">
        <f>IFERROR(VLOOKUP($D$12&amp;$S$5&amp;$A$91&amp;$C117&amp;I$16,'Table 16 feed'!$A$4:$AD$25375,$S$6,0),"-")</f>
        <v>0</v>
      </c>
      <c r="J117" s="76">
        <f>IFERROR(VLOOKUP($D$12&amp;$S$5&amp;$A$91&amp;$C117&amp;J$16,'Table 16 feed'!$A$4:$AD$25375,$S$6,0),"-")</f>
        <v>0</v>
      </c>
      <c r="K117" s="76" t="str">
        <f>IFERROR(VLOOKUP($D$12&amp;$S$5&amp;$A$91&amp;$C117&amp;K$16,'Table 16 feed'!$A$4:$AD$25375,$S$6,0),"-")</f>
        <v>c</v>
      </c>
      <c r="L117" s="76" t="str">
        <f>IFERROR(VLOOKUP($D$12&amp;$S$5&amp;$A$91&amp;$C117&amp;L$16,'Table 16 feed'!$A$4:$AD$25375,$S$6,0),"-")</f>
        <v>c</v>
      </c>
      <c r="M117" s="76" t="str">
        <f>IFERROR(VLOOKUP($D$12&amp;$S$5&amp;$A$91&amp;$C117&amp;M$16,'Table 16 feed'!$A$4:$AD$25375,$S$6,0),"-")</f>
        <v>c</v>
      </c>
      <c r="N117" s="76" t="str">
        <f>IFERROR(VLOOKUP($D$12&amp;$S$5&amp;$A$91&amp;$C117&amp;N$16,'Table 16 feed'!$A$4:$AD$25375,$S$6,0),"-")</f>
        <v>c</v>
      </c>
      <c r="O117" s="77" t="str">
        <f>IFERROR(VLOOKUP($D$12&amp;$S$5&amp;$A$91&amp;$C117&amp;O$16,'Table 16 feed'!$A$4:$AD$25375,$S$6,0),"-")</f>
        <v>c</v>
      </c>
    </row>
    <row r="118" spans="1:15" s="2" customFormat="1" x14ac:dyDescent="0.2">
      <c r="A118" s="69" t="s">
        <v>101</v>
      </c>
      <c r="B118" s="32" t="s">
        <v>285</v>
      </c>
      <c r="C118" s="32" t="s">
        <v>225</v>
      </c>
      <c r="D118" s="129">
        <f>IFERROR(VLOOKUP($D$12&amp;$S$5&amp;$A$91&amp;$C118&amp;D$16,'Table 16 feed'!$A$4:$AD$25375,$S$6,0),"-")</f>
        <v>40</v>
      </c>
      <c r="E118" s="76">
        <f>IFERROR(VLOOKUP($D$12&amp;$S$5&amp;$A$91&amp;$C118&amp;E$16,'Table 16 feed'!$A$4:$AD$25375,$S$6,0),"-")</f>
        <v>175</v>
      </c>
      <c r="F118" s="76">
        <f>IFERROR(VLOOKUP($D$12&amp;$S$5&amp;$A$91&amp;$C118&amp;F$16,'Table 16 feed'!$A$4:$AD$25375,$S$6,0),"-")</f>
        <v>115</v>
      </c>
      <c r="G118" s="76">
        <f>IFERROR(VLOOKUP($D$12&amp;$S$5&amp;$A$91&amp;$C118&amp;G$16,'Table 16 feed'!$A$4:$AD$25375,$S$6,0),"-")</f>
        <v>90</v>
      </c>
      <c r="H118" s="76">
        <f>IFERROR(VLOOKUP($D$12&amp;$S$5&amp;$A$91&amp;$C118&amp;H$16,'Table 16 feed'!$A$4:$AD$25375,$S$6,0),"-")</f>
        <v>115</v>
      </c>
      <c r="I118" s="76">
        <f>IFERROR(VLOOKUP($D$12&amp;$S$5&amp;$A$91&amp;$C118&amp;I$16,'Table 16 feed'!$A$4:$AD$25375,$S$6,0),"-")</f>
        <v>145</v>
      </c>
      <c r="J118" s="76">
        <f>IFERROR(VLOOKUP($D$12&amp;$S$5&amp;$A$91&amp;$C118&amp;J$16,'Table 16 feed'!$A$4:$AD$25375,$S$6,0),"-")</f>
        <v>650</v>
      </c>
      <c r="K118" s="76">
        <f>IFERROR(VLOOKUP($D$12&amp;$S$5&amp;$A$91&amp;$C118&amp;K$16,'Table 16 feed'!$A$4:$AD$25375,$S$6,0),"-")</f>
        <v>280</v>
      </c>
      <c r="L118" s="76">
        <f>IFERROR(VLOOKUP($D$12&amp;$S$5&amp;$A$91&amp;$C118&amp;L$16,'Table 16 feed'!$A$4:$AD$25375,$S$6,0),"-")</f>
        <v>130</v>
      </c>
      <c r="M118" s="76">
        <f>IFERROR(VLOOKUP($D$12&amp;$S$5&amp;$A$91&amp;$C118&amp;M$16,'Table 16 feed'!$A$4:$AD$25375,$S$6,0),"-")</f>
        <v>15</v>
      </c>
      <c r="N118" s="76">
        <f>IFERROR(VLOOKUP($D$12&amp;$S$5&amp;$A$91&amp;$C118&amp;N$16,'Table 16 feed'!$A$4:$AD$25375,$S$6,0),"-")</f>
        <v>20</v>
      </c>
      <c r="O118" s="77">
        <f>IFERROR(VLOOKUP($D$12&amp;$S$5&amp;$A$91&amp;$C118&amp;O$16,'Table 16 feed'!$A$4:$AD$25375,$S$6,0),"-")</f>
        <v>15</v>
      </c>
    </row>
    <row r="119" spans="1:15" s="2" customFormat="1" x14ac:dyDescent="0.2">
      <c r="A119" s="69" t="s">
        <v>101</v>
      </c>
      <c r="B119" s="32" t="s">
        <v>176</v>
      </c>
      <c r="C119" s="32" t="s">
        <v>177</v>
      </c>
      <c r="D119" s="129">
        <f>IFERROR(VLOOKUP($D$12&amp;$S$5&amp;$A$91&amp;$C119&amp;D$16,'Table 16 feed'!$A$4:$AD$25375,$S$6,0),"-")</f>
        <v>165</v>
      </c>
      <c r="E119" s="76">
        <f>IFERROR(VLOOKUP($D$12&amp;$S$5&amp;$A$91&amp;$C119&amp;E$16,'Table 16 feed'!$A$4:$AD$25375,$S$6,0),"-")</f>
        <v>580</v>
      </c>
      <c r="F119" s="76">
        <f>IFERROR(VLOOKUP($D$12&amp;$S$5&amp;$A$91&amp;$C119&amp;F$16,'Table 16 feed'!$A$4:$AD$25375,$S$6,0),"-")</f>
        <v>400</v>
      </c>
      <c r="G119" s="76">
        <f>IFERROR(VLOOKUP($D$12&amp;$S$5&amp;$A$91&amp;$C119&amp;G$16,'Table 16 feed'!$A$4:$AD$25375,$S$6,0),"-")</f>
        <v>320</v>
      </c>
      <c r="H119" s="76">
        <f>IFERROR(VLOOKUP($D$12&amp;$S$5&amp;$A$91&amp;$C119&amp;H$16,'Table 16 feed'!$A$4:$AD$25375,$S$6,0),"-")</f>
        <v>310</v>
      </c>
      <c r="I119" s="76">
        <f>IFERROR(VLOOKUP($D$12&amp;$S$5&amp;$A$91&amp;$C119&amp;I$16,'Table 16 feed'!$A$4:$AD$25375,$S$6,0),"-")</f>
        <v>495</v>
      </c>
      <c r="J119" s="76">
        <f>IFERROR(VLOOKUP($D$12&amp;$S$5&amp;$A$91&amp;$C119&amp;J$16,'Table 16 feed'!$A$4:$AD$25375,$S$6,0),"-")</f>
        <v>1450</v>
      </c>
      <c r="K119" s="76">
        <f>IFERROR(VLOOKUP($D$12&amp;$S$5&amp;$A$91&amp;$C119&amp;K$16,'Table 16 feed'!$A$4:$AD$25375,$S$6,0),"-")</f>
        <v>815</v>
      </c>
      <c r="L119" s="76">
        <f>IFERROR(VLOOKUP($D$12&amp;$S$5&amp;$A$91&amp;$C119&amp;L$16,'Table 16 feed'!$A$4:$AD$25375,$S$6,0),"-")</f>
        <v>410</v>
      </c>
      <c r="M119" s="76">
        <f>IFERROR(VLOOKUP($D$12&amp;$S$5&amp;$A$91&amp;$C119&amp;M$16,'Table 16 feed'!$A$4:$AD$25375,$S$6,0),"-")</f>
        <v>60</v>
      </c>
      <c r="N119" s="76">
        <f>IFERROR(VLOOKUP($D$12&amp;$S$5&amp;$A$91&amp;$C119&amp;N$16,'Table 16 feed'!$A$4:$AD$25375,$S$6,0),"-")</f>
        <v>85</v>
      </c>
      <c r="O119" s="77">
        <f>IFERROR(VLOOKUP($D$12&amp;$S$5&amp;$A$91&amp;$C119&amp;O$16,'Table 16 feed'!$A$4:$AD$25375,$S$6,0),"-")</f>
        <v>20</v>
      </c>
    </row>
    <row r="120" spans="1:15" s="2" customFormat="1" x14ac:dyDescent="0.2">
      <c r="A120" s="69" t="s">
        <v>101</v>
      </c>
      <c r="B120" s="32" t="s">
        <v>178</v>
      </c>
      <c r="C120" s="32" t="s">
        <v>179</v>
      </c>
      <c r="D120" s="129">
        <f>IFERROR(VLOOKUP($D$12&amp;$S$5&amp;$A$91&amp;$C120&amp;D$16,'Table 16 feed'!$A$4:$AD$25375,$S$6,0),"-")</f>
        <v>30</v>
      </c>
      <c r="E120" s="76">
        <f>IFERROR(VLOOKUP($D$12&amp;$S$5&amp;$A$91&amp;$C120&amp;E$16,'Table 16 feed'!$A$4:$AD$25375,$S$6,0),"-")</f>
        <v>170</v>
      </c>
      <c r="F120" s="76">
        <f>IFERROR(VLOOKUP($D$12&amp;$S$5&amp;$A$91&amp;$C120&amp;F$16,'Table 16 feed'!$A$4:$AD$25375,$S$6,0),"-")</f>
        <v>100</v>
      </c>
      <c r="G120" s="76">
        <f>IFERROR(VLOOKUP($D$12&amp;$S$5&amp;$A$91&amp;$C120&amp;G$16,'Table 16 feed'!$A$4:$AD$25375,$S$6,0),"-")</f>
        <v>85</v>
      </c>
      <c r="H120" s="76">
        <f>IFERROR(VLOOKUP($D$12&amp;$S$5&amp;$A$91&amp;$C120&amp;H$16,'Table 16 feed'!$A$4:$AD$25375,$S$6,0),"-")</f>
        <v>90</v>
      </c>
      <c r="I120" s="76">
        <f>IFERROR(VLOOKUP($D$12&amp;$S$5&amp;$A$91&amp;$C120&amp;I$16,'Table 16 feed'!$A$4:$AD$25375,$S$6,0),"-")</f>
        <v>155</v>
      </c>
      <c r="J120" s="76">
        <f>IFERROR(VLOOKUP($D$12&amp;$S$5&amp;$A$91&amp;$C120&amp;J$16,'Table 16 feed'!$A$4:$AD$25375,$S$6,0),"-")</f>
        <v>500</v>
      </c>
      <c r="K120" s="76">
        <f>IFERROR(VLOOKUP($D$12&amp;$S$5&amp;$A$91&amp;$C120&amp;K$16,'Table 16 feed'!$A$4:$AD$25375,$S$6,0),"-")</f>
        <v>270</v>
      </c>
      <c r="L120" s="76">
        <f>IFERROR(VLOOKUP($D$12&amp;$S$5&amp;$A$91&amp;$C120&amp;L$16,'Table 16 feed'!$A$4:$AD$25375,$S$6,0),"-")</f>
        <v>120</v>
      </c>
      <c r="M120" s="76">
        <f>IFERROR(VLOOKUP($D$12&amp;$S$5&amp;$A$91&amp;$C120&amp;M$16,'Table 16 feed'!$A$4:$AD$25375,$S$6,0),"-")</f>
        <v>15</v>
      </c>
      <c r="N120" s="76">
        <f>IFERROR(VLOOKUP($D$12&amp;$S$5&amp;$A$91&amp;$C120&amp;N$16,'Table 16 feed'!$A$4:$AD$25375,$S$6,0),"-")</f>
        <v>20</v>
      </c>
      <c r="O120" s="77">
        <f>IFERROR(VLOOKUP($D$12&amp;$S$5&amp;$A$91&amp;$C120&amp;O$16,'Table 16 feed'!$A$4:$AD$25375,$S$6,0),"-")</f>
        <v>10</v>
      </c>
    </row>
    <row r="121" spans="1:15" s="2" customFormat="1" x14ac:dyDescent="0.2">
      <c r="A121" s="69" t="s">
        <v>101</v>
      </c>
      <c r="B121" s="32" t="s">
        <v>181</v>
      </c>
      <c r="C121" s="32" t="s">
        <v>182</v>
      </c>
      <c r="D121" s="129">
        <f>IFERROR(VLOOKUP($D$12&amp;$S$5&amp;$A$91&amp;$C121&amp;D$16,'Table 16 feed'!$A$4:$AD$25375,$S$6,0),"-")</f>
        <v>95</v>
      </c>
      <c r="E121" s="76">
        <f>IFERROR(VLOOKUP($D$12&amp;$S$5&amp;$A$91&amp;$C121&amp;E$16,'Table 16 feed'!$A$4:$AD$25375,$S$6,0),"-")</f>
        <v>395</v>
      </c>
      <c r="F121" s="76">
        <f>IFERROR(VLOOKUP($D$12&amp;$S$5&amp;$A$91&amp;$C121&amp;F$16,'Table 16 feed'!$A$4:$AD$25375,$S$6,0),"-")</f>
        <v>225</v>
      </c>
      <c r="G121" s="76">
        <f>IFERROR(VLOOKUP($D$12&amp;$S$5&amp;$A$91&amp;$C121&amp;G$16,'Table 16 feed'!$A$4:$AD$25375,$S$6,0),"-")</f>
        <v>170</v>
      </c>
      <c r="H121" s="76">
        <f>IFERROR(VLOOKUP($D$12&amp;$S$5&amp;$A$91&amp;$C121&amp;H$16,'Table 16 feed'!$A$4:$AD$25375,$S$6,0),"-")</f>
        <v>190</v>
      </c>
      <c r="I121" s="76">
        <f>IFERROR(VLOOKUP($D$12&amp;$S$5&amp;$A$91&amp;$C121&amp;I$16,'Table 16 feed'!$A$4:$AD$25375,$S$6,0),"-")</f>
        <v>165</v>
      </c>
      <c r="J121" s="76">
        <f>IFERROR(VLOOKUP($D$12&amp;$S$5&amp;$A$91&amp;$C121&amp;J$16,'Table 16 feed'!$A$4:$AD$25375,$S$6,0),"-")</f>
        <v>200</v>
      </c>
      <c r="K121" s="76">
        <f>IFERROR(VLOOKUP($D$12&amp;$S$5&amp;$A$91&amp;$C121&amp;K$16,'Table 16 feed'!$A$4:$AD$25375,$S$6,0),"-")</f>
        <v>285</v>
      </c>
      <c r="L121" s="76">
        <f>IFERROR(VLOOKUP($D$12&amp;$S$5&amp;$A$91&amp;$C121&amp;L$16,'Table 16 feed'!$A$4:$AD$25375,$S$6,0),"-")</f>
        <v>220</v>
      </c>
      <c r="M121" s="76">
        <f>IFERROR(VLOOKUP($D$12&amp;$S$5&amp;$A$91&amp;$C121&amp;M$16,'Table 16 feed'!$A$4:$AD$25375,$S$6,0),"-")</f>
        <v>15</v>
      </c>
      <c r="N121" s="76">
        <f>IFERROR(VLOOKUP($D$12&amp;$S$5&amp;$A$91&amp;$C121&amp;N$16,'Table 16 feed'!$A$4:$AD$25375,$S$6,0),"-")</f>
        <v>25</v>
      </c>
      <c r="O121" s="77">
        <f>IFERROR(VLOOKUP($D$12&amp;$S$5&amp;$A$91&amp;$C121&amp;O$16,'Table 16 feed'!$A$4:$AD$25375,$S$6,0),"-")</f>
        <v>15</v>
      </c>
    </row>
    <row r="122" spans="1:15" s="2" customFormat="1" x14ac:dyDescent="0.2">
      <c r="A122" s="69" t="s">
        <v>101</v>
      </c>
      <c r="B122" s="32" t="s">
        <v>183</v>
      </c>
      <c r="C122" s="32" t="s">
        <v>184</v>
      </c>
      <c r="D122" s="129">
        <f>IFERROR(VLOOKUP($D$12&amp;$S$5&amp;$A$91&amp;$C122&amp;D$16,'Table 16 feed'!$A$4:$AD$25375,$S$6,0),"-")</f>
        <v>55</v>
      </c>
      <c r="E122" s="76">
        <f>IFERROR(VLOOKUP($D$12&amp;$S$5&amp;$A$91&amp;$C122&amp;E$16,'Table 16 feed'!$A$4:$AD$25375,$S$6,0),"-")</f>
        <v>180</v>
      </c>
      <c r="F122" s="76">
        <f>IFERROR(VLOOKUP($D$12&amp;$S$5&amp;$A$91&amp;$C122&amp;F$16,'Table 16 feed'!$A$4:$AD$25375,$S$6,0),"-")</f>
        <v>120</v>
      </c>
      <c r="G122" s="76">
        <f>IFERROR(VLOOKUP($D$12&amp;$S$5&amp;$A$91&amp;$C122&amp;G$16,'Table 16 feed'!$A$4:$AD$25375,$S$6,0),"-")</f>
        <v>180</v>
      </c>
      <c r="H122" s="76">
        <f>IFERROR(VLOOKUP($D$12&amp;$S$5&amp;$A$91&amp;$C122&amp;H$16,'Table 16 feed'!$A$4:$AD$25375,$S$6,0),"-")</f>
        <v>155</v>
      </c>
      <c r="I122" s="76">
        <f>IFERROR(VLOOKUP($D$12&amp;$S$5&amp;$A$91&amp;$C122&amp;I$16,'Table 16 feed'!$A$4:$AD$25375,$S$6,0),"-")</f>
        <v>255</v>
      </c>
      <c r="J122" s="76">
        <f>IFERROR(VLOOKUP($D$12&amp;$S$5&amp;$A$91&amp;$C122&amp;J$16,'Table 16 feed'!$A$4:$AD$25375,$S$6,0),"-")</f>
        <v>340</v>
      </c>
      <c r="K122" s="76">
        <f>IFERROR(VLOOKUP($D$12&amp;$S$5&amp;$A$91&amp;$C122&amp;K$16,'Table 16 feed'!$A$4:$AD$25375,$S$6,0),"-")</f>
        <v>320</v>
      </c>
      <c r="L122" s="76">
        <f>IFERROR(VLOOKUP($D$12&amp;$S$5&amp;$A$91&amp;$C122&amp;L$16,'Table 16 feed'!$A$4:$AD$25375,$S$6,0),"-")</f>
        <v>220</v>
      </c>
      <c r="M122" s="76">
        <f>IFERROR(VLOOKUP($D$12&amp;$S$5&amp;$A$91&amp;$C122&amp;M$16,'Table 16 feed'!$A$4:$AD$25375,$S$6,0),"-")</f>
        <v>165</v>
      </c>
      <c r="N122" s="76">
        <f>IFERROR(VLOOKUP($D$12&amp;$S$5&amp;$A$91&amp;$C122&amp;N$16,'Table 16 feed'!$A$4:$AD$25375,$S$6,0),"-")</f>
        <v>75</v>
      </c>
      <c r="O122" s="77">
        <f>IFERROR(VLOOKUP($D$12&amp;$S$5&amp;$A$91&amp;$C122&amp;O$16,'Table 16 feed'!$A$4:$AD$25375,$S$6,0),"-")</f>
        <v>30</v>
      </c>
    </row>
    <row r="123" spans="1:15" s="2" customFormat="1" x14ac:dyDescent="0.2">
      <c r="A123" s="69" t="s">
        <v>101</v>
      </c>
      <c r="B123" s="32" t="s">
        <v>286</v>
      </c>
      <c r="C123" s="32" t="s">
        <v>227</v>
      </c>
      <c r="D123" s="129">
        <f>IFERROR(VLOOKUP($D$12&amp;$S$5&amp;$A$91&amp;$C123&amp;D$16,'Table 16 feed'!$A$4:$AD$25375,$S$6,0),"-")</f>
        <v>165</v>
      </c>
      <c r="E123" s="76">
        <f>IFERROR(VLOOKUP($D$12&amp;$S$5&amp;$A$91&amp;$C123&amp;E$16,'Table 16 feed'!$A$4:$AD$25375,$S$6,0),"-")</f>
        <v>580</v>
      </c>
      <c r="F123" s="76">
        <f>IFERROR(VLOOKUP($D$12&amp;$S$5&amp;$A$91&amp;$C123&amp;F$16,'Table 16 feed'!$A$4:$AD$25375,$S$6,0),"-")</f>
        <v>350</v>
      </c>
      <c r="G123" s="76">
        <f>IFERROR(VLOOKUP($D$12&amp;$S$5&amp;$A$91&amp;$C123&amp;G$16,'Table 16 feed'!$A$4:$AD$25375,$S$6,0),"-")</f>
        <v>325</v>
      </c>
      <c r="H123" s="76">
        <f>IFERROR(VLOOKUP($D$12&amp;$S$5&amp;$A$91&amp;$C123&amp;H$16,'Table 16 feed'!$A$4:$AD$25375,$S$6,0),"-")</f>
        <v>270</v>
      </c>
      <c r="I123" s="76">
        <f>IFERROR(VLOOKUP($D$12&amp;$S$5&amp;$A$91&amp;$C123&amp;I$16,'Table 16 feed'!$A$4:$AD$25375,$S$6,0),"-")</f>
        <v>405</v>
      </c>
      <c r="J123" s="76">
        <f>IFERROR(VLOOKUP($D$12&amp;$S$5&amp;$A$91&amp;$C123&amp;J$16,'Table 16 feed'!$A$4:$AD$25375,$S$6,0),"-")</f>
        <v>1015</v>
      </c>
      <c r="K123" s="76">
        <f>IFERROR(VLOOKUP($D$12&amp;$S$5&amp;$A$91&amp;$C123&amp;K$16,'Table 16 feed'!$A$4:$AD$25375,$S$6,0),"-")</f>
        <v>615</v>
      </c>
      <c r="L123" s="76">
        <f>IFERROR(VLOOKUP($D$12&amp;$S$5&amp;$A$91&amp;$C123&amp;L$16,'Table 16 feed'!$A$4:$AD$25375,$S$6,0),"-")</f>
        <v>290</v>
      </c>
      <c r="M123" s="76">
        <f>IFERROR(VLOOKUP($D$12&amp;$S$5&amp;$A$91&amp;$C123&amp;M$16,'Table 16 feed'!$A$4:$AD$25375,$S$6,0),"-")</f>
        <v>25</v>
      </c>
      <c r="N123" s="76">
        <f>IFERROR(VLOOKUP($D$12&amp;$S$5&amp;$A$91&amp;$C123&amp;N$16,'Table 16 feed'!$A$4:$AD$25375,$S$6,0),"-")</f>
        <v>40</v>
      </c>
      <c r="O123" s="77">
        <f>IFERROR(VLOOKUP($D$12&amp;$S$5&amp;$A$91&amp;$C123&amp;O$16,'Table 16 feed'!$A$4:$AD$25375,$S$6,0),"-")</f>
        <v>30</v>
      </c>
    </row>
    <row r="124" spans="1:15" s="2" customFormat="1" x14ac:dyDescent="0.2">
      <c r="A124" s="69" t="s">
        <v>101</v>
      </c>
      <c r="B124" s="32" t="s">
        <v>283</v>
      </c>
      <c r="C124" s="32" t="s">
        <v>180</v>
      </c>
      <c r="D124" s="129">
        <f>IFERROR(VLOOKUP($D$12&amp;$S$5&amp;$A$91&amp;$C124&amp;D$16,'Table 16 feed'!$A$4:$AD$25375,$S$6,0),"-")</f>
        <v>255</v>
      </c>
      <c r="E124" s="76">
        <f>IFERROR(VLOOKUP($D$12&amp;$S$5&amp;$A$91&amp;$C124&amp;E$16,'Table 16 feed'!$A$4:$AD$25375,$S$6,0),"-")</f>
        <v>855</v>
      </c>
      <c r="F124" s="76">
        <f>IFERROR(VLOOKUP($D$12&amp;$S$5&amp;$A$91&amp;$C124&amp;F$16,'Table 16 feed'!$A$4:$AD$25375,$S$6,0),"-")</f>
        <v>630</v>
      </c>
      <c r="G124" s="76">
        <f>IFERROR(VLOOKUP($D$12&amp;$S$5&amp;$A$91&amp;$C124&amp;G$16,'Table 16 feed'!$A$4:$AD$25375,$S$6,0),"-")</f>
        <v>515</v>
      </c>
      <c r="H124" s="76">
        <f>IFERROR(VLOOKUP($D$12&amp;$S$5&amp;$A$91&amp;$C124&amp;H$16,'Table 16 feed'!$A$4:$AD$25375,$S$6,0),"-")</f>
        <v>640</v>
      </c>
      <c r="I124" s="76">
        <f>IFERROR(VLOOKUP($D$12&amp;$S$5&amp;$A$91&amp;$C124&amp;I$16,'Table 16 feed'!$A$4:$AD$25375,$S$6,0),"-")</f>
        <v>750</v>
      </c>
      <c r="J124" s="76">
        <f>IFERROR(VLOOKUP($D$12&amp;$S$5&amp;$A$91&amp;$C124&amp;J$16,'Table 16 feed'!$A$4:$AD$25375,$S$6,0),"-")</f>
        <v>2020</v>
      </c>
      <c r="K124" s="76">
        <f>IFERROR(VLOOKUP($D$12&amp;$S$5&amp;$A$91&amp;$C124&amp;K$16,'Table 16 feed'!$A$4:$AD$25375,$S$6,0),"-")</f>
        <v>1175</v>
      </c>
      <c r="L124" s="76">
        <f>IFERROR(VLOOKUP($D$12&amp;$S$5&amp;$A$91&amp;$C124&amp;L$16,'Table 16 feed'!$A$4:$AD$25375,$S$6,0),"-")</f>
        <v>735</v>
      </c>
      <c r="M124" s="76">
        <f>IFERROR(VLOOKUP($D$12&amp;$S$5&amp;$A$91&amp;$C124&amp;M$16,'Table 16 feed'!$A$4:$AD$25375,$S$6,0),"-")</f>
        <v>50</v>
      </c>
      <c r="N124" s="76">
        <f>IFERROR(VLOOKUP($D$12&amp;$S$5&amp;$A$91&amp;$C124&amp;N$16,'Table 16 feed'!$A$4:$AD$25375,$S$6,0),"-")</f>
        <v>75</v>
      </c>
      <c r="O124" s="77">
        <f>IFERROR(VLOOKUP($D$12&amp;$S$5&amp;$A$91&amp;$C124&amp;O$16,'Table 16 feed'!$A$4:$AD$25375,$S$6,0),"-")</f>
        <v>30</v>
      </c>
    </row>
    <row r="125" spans="1:15" s="2" customFormat="1" x14ac:dyDescent="0.2">
      <c r="A125" s="69"/>
      <c r="B125" s="32" t="s">
        <v>288</v>
      </c>
      <c r="C125" s="32" t="s">
        <v>230</v>
      </c>
      <c r="D125" s="129">
        <f>IFERROR(VLOOKUP($D$12&amp;$S$5&amp;$A$91&amp;$C125&amp;D$16,'Table 16 feed'!$A$4:$AD$25375,$S$6,0),"-")</f>
        <v>140</v>
      </c>
      <c r="E125" s="76">
        <f>IFERROR(VLOOKUP($D$12&amp;$S$5&amp;$A$91&amp;$C125&amp;E$16,'Table 16 feed'!$A$4:$AD$25375,$S$6,0),"-")</f>
        <v>530</v>
      </c>
      <c r="F125" s="76">
        <f>IFERROR(VLOOKUP($D$12&amp;$S$5&amp;$A$91&amp;$C125&amp;F$16,'Table 16 feed'!$A$4:$AD$25375,$S$6,0),"-")</f>
        <v>340</v>
      </c>
      <c r="G125" s="76">
        <f>IFERROR(VLOOKUP($D$12&amp;$S$5&amp;$A$91&amp;$C125&amp;G$16,'Table 16 feed'!$A$4:$AD$25375,$S$6,0),"-")</f>
        <v>245</v>
      </c>
      <c r="H125" s="76">
        <f>IFERROR(VLOOKUP($D$12&amp;$S$5&amp;$A$91&amp;$C125&amp;H$16,'Table 16 feed'!$A$4:$AD$25375,$S$6,0),"-")</f>
        <v>285</v>
      </c>
      <c r="I125" s="76">
        <f>IFERROR(VLOOKUP($D$12&amp;$S$5&amp;$A$91&amp;$C125&amp;I$16,'Table 16 feed'!$A$4:$AD$25375,$S$6,0),"-")</f>
        <v>420</v>
      </c>
      <c r="J125" s="76">
        <f>IFERROR(VLOOKUP($D$12&amp;$S$5&amp;$A$91&amp;$C125&amp;J$16,'Table 16 feed'!$A$4:$AD$25375,$S$6,0),"-")</f>
        <v>1235</v>
      </c>
      <c r="K125" s="76">
        <f>IFERROR(VLOOKUP($D$12&amp;$S$5&amp;$A$91&amp;$C125&amp;K$16,'Table 16 feed'!$A$4:$AD$25375,$S$6,0),"-")</f>
        <v>770</v>
      </c>
      <c r="L125" s="76">
        <f>IFERROR(VLOOKUP($D$12&amp;$S$5&amp;$A$91&amp;$C125&amp;L$16,'Table 16 feed'!$A$4:$AD$25375,$S$6,0),"-")</f>
        <v>390</v>
      </c>
      <c r="M125" s="76">
        <f>IFERROR(VLOOKUP($D$12&amp;$S$5&amp;$A$91&amp;$C125&amp;M$16,'Table 16 feed'!$A$4:$AD$25375,$S$6,0),"-")</f>
        <v>55</v>
      </c>
      <c r="N125" s="76">
        <f>IFERROR(VLOOKUP($D$12&amp;$S$5&amp;$A$91&amp;$C125&amp;N$16,'Table 16 feed'!$A$4:$AD$25375,$S$6,0),"-")</f>
        <v>65</v>
      </c>
      <c r="O125" s="77">
        <f>IFERROR(VLOOKUP($D$12&amp;$S$5&amp;$A$91&amp;$C125&amp;O$16,'Table 16 feed'!$A$4:$AD$25375,$S$6,0),"-")</f>
        <v>30</v>
      </c>
    </row>
    <row r="126" spans="1:15" s="2" customFormat="1" x14ac:dyDescent="0.2">
      <c r="A126" s="155"/>
      <c r="B126" s="63" t="s">
        <v>284</v>
      </c>
      <c r="C126" s="63" t="s">
        <v>224</v>
      </c>
      <c r="D126" s="130">
        <f>IFERROR(VLOOKUP($D$12&amp;$S$5&amp;$A$91&amp;$C126&amp;D$16,'Table 16 feed'!$A$4:$AD$25375,$S$6,0),"-")</f>
        <v>105</v>
      </c>
      <c r="E126" s="131">
        <f>IFERROR(VLOOKUP($D$12&amp;$S$5&amp;$A$91&amp;$C126&amp;E$16,'Table 16 feed'!$A$4:$AD$25375,$S$6,0),"-")</f>
        <v>455</v>
      </c>
      <c r="F126" s="131">
        <f>IFERROR(VLOOKUP($D$12&amp;$S$5&amp;$A$91&amp;$C126&amp;F$16,'Table 16 feed'!$A$4:$AD$25375,$S$6,0),"-")</f>
        <v>295</v>
      </c>
      <c r="G126" s="131">
        <f>IFERROR(VLOOKUP($D$12&amp;$S$5&amp;$A$91&amp;$C126&amp;G$16,'Table 16 feed'!$A$4:$AD$25375,$S$6,0),"-")</f>
        <v>205</v>
      </c>
      <c r="H126" s="131">
        <f>IFERROR(VLOOKUP($D$12&amp;$S$5&amp;$A$91&amp;$C126&amp;H$16,'Table 16 feed'!$A$4:$AD$25375,$S$6,0),"-")</f>
        <v>255</v>
      </c>
      <c r="I126" s="131">
        <f>IFERROR(VLOOKUP($D$12&amp;$S$5&amp;$A$91&amp;$C126&amp;I$16,'Table 16 feed'!$A$4:$AD$25375,$S$6,0),"-")</f>
        <v>380</v>
      </c>
      <c r="J126" s="131">
        <f>IFERROR(VLOOKUP($D$12&amp;$S$5&amp;$A$91&amp;$C126&amp;J$16,'Table 16 feed'!$A$4:$AD$25375,$S$6,0),"-")</f>
        <v>705</v>
      </c>
      <c r="K126" s="131">
        <f>IFERROR(VLOOKUP($D$12&amp;$S$5&amp;$A$91&amp;$C126&amp;K$16,'Table 16 feed'!$A$4:$AD$25375,$S$6,0),"-")</f>
        <v>625</v>
      </c>
      <c r="L126" s="131">
        <f>IFERROR(VLOOKUP($D$12&amp;$S$5&amp;$A$91&amp;$C126&amp;L$16,'Table 16 feed'!$A$4:$AD$25375,$S$6,0),"-")</f>
        <v>440</v>
      </c>
      <c r="M126" s="131">
        <f>IFERROR(VLOOKUP($D$12&amp;$S$5&amp;$A$91&amp;$C126&amp;M$16,'Table 16 feed'!$A$4:$AD$25375,$S$6,0),"-")</f>
        <v>55</v>
      </c>
      <c r="N126" s="131">
        <f>IFERROR(VLOOKUP($D$12&amp;$S$5&amp;$A$91&amp;$C126&amp;N$16,'Table 16 feed'!$A$4:$AD$25375,$S$6,0),"-")</f>
        <v>65</v>
      </c>
      <c r="O126" s="80">
        <f>IFERROR(VLOOKUP($D$12&amp;$S$5&amp;$A$91&amp;$C126&amp;O$16,'Table 16 feed'!$A$4:$AD$25375,$S$6,0),"-")</f>
        <v>25</v>
      </c>
    </row>
    <row r="127" spans="1:15" s="2" customFormat="1" x14ac:dyDescent="0.2">
      <c r="C127" s="24"/>
      <c r="D127" s="24"/>
      <c r="E127" s="6"/>
      <c r="F127" s="6"/>
      <c r="G127" s="6"/>
      <c r="H127" s="5"/>
      <c r="I127" s="5"/>
      <c r="J127" s="132" t="s">
        <v>196</v>
      </c>
      <c r="K127" s="4"/>
    </row>
    <row r="128" spans="1:15" s="2" customFormat="1" x14ac:dyDescent="0.2">
      <c r="B128" s="24" t="str">
        <f>"- = no data available"</f>
        <v>- = no data available</v>
      </c>
      <c r="C128" s="24"/>
      <c r="D128" s="24"/>
      <c r="E128" s="6"/>
      <c r="F128" s="6"/>
      <c r="G128" s="6"/>
      <c r="H128" s="5"/>
      <c r="I128" s="5"/>
      <c r="J128" s="5"/>
      <c r="K128" s="4"/>
    </row>
    <row r="129" spans="2:11" s="2" customFormat="1" ht="24" customHeight="1" x14ac:dyDescent="0.2">
      <c r="B129" s="208" t="s">
        <v>304</v>
      </c>
      <c r="C129" s="208"/>
      <c r="D129" s="208"/>
      <c r="E129" s="208"/>
      <c r="F129" s="208"/>
      <c r="G129" s="208"/>
      <c r="H129" s="208"/>
      <c r="I129" s="208"/>
      <c r="J129" s="208"/>
      <c r="K129" s="4"/>
    </row>
    <row r="130" spans="2:11" s="2" customFormat="1" x14ac:dyDescent="0.2">
      <c r="C130" s="24"/>
      <c r="D130" s="24"/>
      <c r="E130" s="6"/>
      <c r="F130" s="6"/>
      <c r="G130" s="6"/>
      <c r="H130" s="5"/>
      <c r="I130" s="5"/>
      <c r="J130" s="5"/>
      <c r="K130" s="4"/>
    </row>
    <row r="131" spans="2:11" s="2" customFormat="1" x14ac:dyDescent="0.2">
      <c r="C131" s="208"/>
      <c r="D131" s="208"/>
      <c r="E131" s="208"/>
      <c r="F131" s="6"/>
      <c r="G131" s="6"/>
      <c r="H131" s="5"/>
      <c r="I131" s="5"/>
      <c r="J131" s="5"/>
      <c r="K131" s="4"/>
    </row>
    <row r="132" spans="2:11" s="2" customFormat="1" x14ac:dyDescent="0.2">
      <c r="K132" s="4"/>
    </row>
    <row r="133" spans="2:11" s="2" customFormat="1" x14ac:dyDescent="0.2">
      <c r="K133" s="4"/>
    </row>
    <row r="134" spans="2:11" s="2" customFormat="1" x14ac:dyDescent="0.2">
      <c r="K134" s="4"/>
    </row>
    <row r="135" spans="2:11" s="2" customFormat="1" x14ac:dyDescent="0.2">
      <c r="K135" s="4"/>
    </row>
    <row r="136" spans="2:11" s="2" customFormat="1" x14ac:dyDescent="0.2">
      <c r="K136" s="4"/>
    </row>
    <row r="137" spans="2:11" s="2" customFormat="1" x14ac:dyDescent="0.2">
      <c r="K137" s="4"/>
    </row>
    <row r="138" spans="2:11" s="2" customFormat="1" x14ac:dyDescent="0.2">
      <c r="K138" s="4"/>
    </row>
    <row r="139" spans="2:11" s="2" customFormat="1" x14ac:dyDescent="0.2">
      <c r="K139" s="4"/>
    </row>
    <row r="140" spans="2:11" s="2" customFormat="1" x14ac:dyDescent="0.2">
      <c r="K140" s="4"/>
    </row>
    <row r="141" spans="2:11" s="2" customFormat="1" x14ac:dyDescent="0.2">
      <c r="C141" s="1"/>
      <c r="D141" s="1"/>
      <c r="E141" s="4"/>
      <c r="F141" s="4"/>
      <c r="G141" s="4"/>
      <c r="H141" s="3"/>
      <c r="I141" s="3"/>
      <c r="J141" s="3"/>
      <c r="K141" s="4"/>
    </row>
    <row r="142" spans="2:11" s="2" customFormat="1" x14ac:dyDescent="0.2">
      <c r="C142" s="1"/>
      <c r="D142" s="1"/>
      <c r="E142" s="4"/>
      <c r="F142" s="4"/>
      <c r="G142" s="4"/>
      <c r="H142" s="3"/>
      <c r="I142" s="3"/>
      <c r="J142" s="3"/>
      <c r="K142" s="4"/>
    </row>
    <row r="143" spans="2:11" s="2" customFormat="1" x14ac:dyDescent="0.2">
      <c r="C143" s="1"/>
      <c r="D143" s="1"/>
      <c r="E143" s="4"/>
      <c r="F143" s="4"/>
      <c r="G143" s="4"/>
      <c r="H143" s="3"/>
      <c r="I143" s="3"/>
      <c r="J143" s="3"/>
      <c r="K143" s="4"/>
    </row>
    <row r="144" spans="2:11" s="2" customFormat="1" x14ac:dyDescent="0.2">
      <c r="C144" s="1"/>
      <c r="D144" s="1"/>
      <c r="E144" s="4"/>
      <c r="F144" s="4"/>
      <c r="G144" s="4"/>
      <c r="H144" s="3"/>
      <c r="I144" s="3"/>
      <c r="J144" s="3"/>
      <c r="K144" s="4"/>
    </row>
    <row r="145" spans="3:11" s="2" customFormat="1" x14ac:dyDescent="0.2">
      <c r="C145" s="1"/>
      <c r="D145" s="1"/>
      <c r="E145" s="4"/>
      <c r="F145" s="4"/>
      <c r="G145" s="4"/>
      <c r="H145" s="3"/>
      <c r="I145" s="3"/>
      <c r="J145" s="3"/>
      <c r="K145" s="4"/>
    </row>
    <row r="146" spans="3:11" s="2" customFormat="1" x14ac:dyDescent="0.2">
      <c r="C146" s="1"/>
      <c r="D146" s="1"/>
      <c r="E146" s="4"/>
      <c r="F146" s="4"/>
      <c r="G146" s="4"/>
      <c r="H146" s="3"/>
      <c r="I146" s="3"/>
      <c r="J146" s="3"/>
      <c r="K146" s="4"/>
    </row>
    <row r="147" spans="3:11" s="2" customFormat="1" x14ac:dyDescent="0.2">
      <c r="C147" s="1"/>
      <c r="D147" s="1"/>
      <c r="E147" s="4"/>
      <c r="F147" s="4"/>
      <c r="G147" s="4"/>
      <c r="H147" s="3"/>
      <c r="I147" s="3"/>
      <c r="J147" s="3"/>
      <c r="K147" s="4"/>
    </row>
    <row r="148" spans="3:11" s="2" customFormat="1" x14ac:dyDescent="0.2">
      <c r="C148" s="1"/>
      <c r="D148" s="1"/>
      <c r="E148" s="4"/>
      <c r="F148" s="4"/>
      <c r="G148" s="4"/>
      <c r="H148" s="3"/>
      <c r="I148" s="3"/>
      <c r="J148" s="3"/>
      <c r="K148" s="4"/>
    </row>
    <row r="149" spans="3:11" s="2" customFormat="1" x14ac:dyDescent="0.2">
      <c r="C149" s="1"/>
      <c r="D149" s="1"/>
      <c r="E149" s="4"/>
      <c r="F149" s="4"/>
      <c r="G149" s="4"/>
      <c r="H149" s="3"/>
      <c r="I149" s="3"/>
      <c r="J149" s="3"/>
      <c r="K149" s="4"/>
    </row>
    <row r="150" spans="3:11" s="2" customFormat="1" x14ac:dyDescent="0.2">
      <c r="C150" s="1"/>
      <c r="D150" s="1"/>
      <c r="E150" s="4"/>
      <c r="F150" s="4"/>
      <c r="G150" s="4"/>
      <c r="H150" s="3"/>
      <c r="I150" s="3"/>
      <c r="J150" s="3"/>
      <c r="K150" s="4"/>
    </row>
    <row r="151" spans="3:11" s="2" customFormat="1" x14ac:dyDescent="0.2">
      <c r="C151" s="1"/>
      <c r="D151" s="1"/>
      <c r="E151" s="4"/>
      <c r="F151" s="4"/>
      <c r="G151" s="4"/>
      <c r="H151" s="3"/>
      <c r="I151" s="3"/>
      <c r="J151" s="3"/>
      <c r="K151" s="4"/>
    </row>
    <row r="152" spans="3:11" s="2" customFormat="1" x14ac:dyDescent="0.2">
      <c r="C152" s="1"/>
      <c r="D152" s="1"/>
      <c r="E152" s="4"/>
      <c r="F152" s="4"/>
      <c r="G152" s="4"/>
      <c r="H152" s="3"/>
      <c r="I152" s="3"/>
      <c r="J152" s="3"/>
      <c r="K152" s="4"/>
    </row>
    <row r="153" spans="3:11" s="2" customFormat="1" x14ac:dyDescent="0.2">
      <c r="C153" s="1"/>
      <c r="D153" s="1"/>
      <c r="E153" s="4"/>
      <c r="F153" s="4"/>
      <c r="G153" s="4"/>
      <c r="H153" s="3"/>
      <c r="I153" s="3"/>
      <c r="J153" s="3"/>
      <c r="K153" s="4"/>
    </row>
    <row r="154" spans="3:11" s="2" customFormat="1" x14ac:dyDescent="0.2">
      <c r="C154" s="1"/>
      <c r="D154" s="1"/>
      <c r="E154" s="4"/>
      <c r="F154" s="4"/>
      <c r="G154" s="4"/>
      <c r="H154" s="3"/>
      <c r="I154" s="3"/>
      <c r="J154" s="3"/>
      <c r="K154" s="4"/>
    </row>
    <row r="155" spans="3:11" s="2" customFormat="1" x14ac:dyDescent="0.2">
      <c r="C155" s="1"/>
      <c r="D155" s="1"/>
      <c r="E155" s="4"/>
      <c r="F155" s="4"/>
      <c r="G155" s="4"/>
      <c r="H155" s="3"/>
      <c r="I155" s="3"/>
      <c r="J155" s="3"/>
      <c r="K155" s="4"/>
    </row>
    <row r="156" spans="3:11" s="2" customFormat="1" x14ac:dyDescent="0.2">
      <c r="C156" s="1"/>
      <c r="D156" s="1"/>
      <c r="E156" s="4"/>
      <c r="F156" s="4"/>
      <c r="G156" s="4"/>
      <c r="H156" s="3"/>
      <c r="I156" s="3"/>
      <c r="J156" s="3"/>
      <c r="K156" s="4"/>
    </row>
    <row r="157" spans="3:11" s="2" customFormat="1" x14ac:dyDescent="0.2">
      <c r="C157" s="1"/>
      <c r="D157" s="1"/>
      <c r="E157" s="4"/>
      <c r="F157" s="4"/>
      <c r="G157" s="4"/>
      <c r="H157" s="3"/>
      <c r="I157" s="3"/>
      <c r="J157" s="3"/>
      <c r="K157" s="4"/>
    </row>
    <row r="158" spans="3:11" s="2" customFormat="1" x14ac:dyDescent="0.2">
      <c r="C158" s="1"/>
      <c r="D158" s="1"/>
      <c r="E158" s="4"/>
      <c r="F158" s="4"/>
      <c r="G158" s="4"/>
      <c r="H158" s="3"/>
      <c r="I158" s="3"/>
      <c r="J158" s="3"/>
      <c r="K158" s="4"/>
    </row>
    <row r="159" spans="3:11" s="2" customFormat="1" x14ac:dyDescent="0.2">
      <c r="C159" s="1"/>
      <c r="D159" s="1"/>
      <c r="E159" s="4"/>
      <c r="F159" s="4"/>
      <c r="G159" s="4"/>
      <c r="H159" s="3"/>
      <c r="I159" s="3"/>
      <c r="J159" s="3"/>
      <c r="K159" s="4"/>
    </row>
    <row r="160" spans="3:11" s="2" customFormat="1" x14ac:dyDescent="0.2">
      <c r="C160" s="1"/>
      <c r="D160" s="1"/>
      <c r="E160" s="4"/>
      <c r="F160" s="4"/>
      <c r="G160" s="4"/>
      <c r="H160" s="3"/>
      <c r="I160" s="3"/>
      <c r="J160" s="3"/>
      <c r="K160" s="4"/>
    </row>
    <row r="161" spans="3:11" s="2" customFormat="1" x14ac:dyDescent="0.2">
      <c r="C161" s="1"/>
      <c r="D161" s="1"/>
      <c r="E161" s="4"/>
      <c r="F161" s="4"/>
      <c r="G161" s="4"/>
      <c r="H161" s="3"/>
      <c r="I161" s="3"/>
      <c r="J161" s="3"/>
      <c r="K161" s="4"/>
    </row>
    <row r="162" spans="3:11" s="2" customFormat="1" x14ac:dyDescent="0.2">
      <c r="C162" s="1"/>
      <c r="D162" s="1"/>
      <c r="E162" s="4"/>
      <c r="F162" s="4"/>
      <c r="G162" s="4"/>
      <c r="H162" s="3"/>
      <c r="I162" s="3"/>
      <c r="J162" s="3"/>
      <c r="K162" s="4"/>
    </row>
    <row r="163" spans="3:11" s="2" customFormat="1" x14ac:dyDescent="0.2">
      <c r="C163" s="1"/>
      <c r="D163" s="1"/>
      <c r="E163" s="4"/>
      <c r="F163" s="4"/>
      <c r="G163" s="4"/>
      <c r="H163" s="3"/>
      <c r="I163" s="3"/>
      <c r="J163" s="3"/>
      <c r="K163" s="4"/>
    </row>
    <row r="164" spans="3:11" s="2" customFormat="1" x14ac:dyDescent="0.2">
      <c r="C164" s="1"/>
      <c r="D164" s="1"/>
      <c r="E164" s="4"/>
      <c r="F164" s="4"/>
      <c r="G164" s="4"/>
      <c r="H164" s="3"/>
      <c r="I164" s="3"/>
      <c r="J164" s="3"/>
      <c r="K164" s="4"/>
    </row>
    <row r="165" spans="3:11" s="2" customFormat="1" x14ac:dyDescent="0.2">
      <c r="C165" s="1"/>
      <c r="D165" s="1"/>
      <c r="E165" s="4"/>
      <c r="F165" s="4"/>
      <c r="G165" s="4"/>
      <c r="H165" s="3"/>
      <c r="I165" s="3"/>
      <c r="J165" s="3"/>
      <c r="K165" s="4"/>
    </row>
    <row r="166" spans="3:11" s="2" customFormat="1" x14ac:dyDescent="0.2">
      <c r="C166" s="1"/>
      <c r="D166" s="1"/>
      <c r="E166" s="4"/>
      <c r="F166" s="4"/>
      <c r="G166" s="4"/>
      <c r="H166" s="3"/>
      <c r="I166" s="3"/>
      <c r="J166" s="3"/>
      <c r="K166" s="4"/>
    </row>
    <row r="167" spans="3:11" s="2" customFormat="1" x14ac:dyDescent="0.2">
      <c r="C167" s="1"/>
      <c r="D167" s="1"/>
      <c r="E167" s="4"/>
      <c r="F167" s="4"/>
      <c r="G167" s="4"/>
      <c r="H167" s="3"/>
      <c r="I167" s="3"/>
      <c r="J167" s="3"/>
      <c r="K167" s="4"/>
    </row>
    <row r="168" spans="3:11" s="2" customFormat="1" x14ac:dyDescent="0.2">
      <c r="C168" s="1"/>
      <c r="D168" s="1"/>
      <c r="E168" s="4"/>
      <c r="F168" s="4"/>
      <c r="G168" s="4"/>
      <c r="H168" s="3"/>
      <c r="I168" s="3"/>
      <c r="J168" s="3"/>
      <c r="K168" s="4"/>
    </row>
    <row r="169" spans="3:11" s="2" customFormat="1" x14ac:dyDescent="0.2">
      <c r="C169" s="1"/>
      <c r="D169" s="1"/>
      <c r="E169" s="4"/>
      <c r="F169" s="4"/>
      <c r="G169" s="4"/>
      <c r="H169" s="3"/>
      <c r="I169" s="3"/>
      <c r="J169" s="3"/>
      <c r="K169" s="4"/>
    </row>
    <row r="170" spans="3:11" s="2" customFormat="1" x14ac:dyDescent="0.2">
      <c r="C170" s="1"/>
      <c r="D170" s="1"/>
      <c r="E170" s="4"/>
      <c r="F170" s="4"/>
      <c r="G170" s="4"/>
      <c r="H170" s="3"/>
      <c r="I170" s="3"/>
      <c r="J170" s="3"/>
      <c r="K170" s="4"/>
    </row>
    <row r="171" spans="3:11" s="2" customFormat="1" x14ac:dyDescent="0.2">
      <c r="C171" s="1"/>
      <c r="D171" s="1"/>
      <c r="E171" s="4"/>
      <c r="F171" s="4"/>
      <c r="G171" s="4"/>
      <c r="H171" s="3"/>
      <c r="I171" s="3"/>
      <c r="J171" s="3"/>
      <c r="K171" s="4"/>
    </row>
    <row r="172" spans="3:11" s="2" customFormat="1" x14ac:dyDescent="0.2">
      <c r="C172" s="1"/>
      <c r="D172" s="1"/>
      <c r="E172" s="4"/>
      <c r="F172" s="4"/>
      <c r="G172" s="4"/>
      <c r="H172" s="3"/>
      <c r="I172" s="3"/>
      <c r="J172" s="3"/>
      <c r="K172" s="4"/>
    </row>
    <row r="173" spans="3:11" s="2" customFormat="1" x14ac:dyDescent="0.2">
      <c r="C173" s="1"/>
      <c r="D173" s="1"/>
      <c r="E173" s="4"/>
      <c r="F173" s="4"/>
      <c r="G173" s="4"/>
      <c r="H173" s="3"/>
      <c r="I173" s="3"/>
      <c r="J173" s="3"/>
      <c r="K173" s="4"/>
    </row>
    <row r="174" spans="3:11" s="2" customFormat="1" x14ac:dyDescent="0.2">
      <c r="C174" s="1"/>
      <c r="D174" s="1"/>
      <c r="E174" s="4"/>
      <c r="F174" s="4"/>
      <c r="G174" s="4"/>
      <c r="H174" s="3"/>
      <c r="I174" s="3"/>
      <c r="J174" s="3"/>
      <c r="K174" s="4"/>
    </row>
    <row r="175" spans="3:11" s="2" customFormat="1" x14ac:dyDescent="0.2">
      <c r="C175" s="1"/>
      <c r="D175" s="1"/>
      <c r="E175" s="4"/>
      <c r="F175" s="4"/>
      <c r="G175" s="4"/>
      <c r="H175" s="3"/>
      <c r="I175" s="3"/>
      <c r="J175" s="3"/>
      <c r="K175" s="4"/>
    </row>
    <row r="176" spans="3:11" s="2" customFormat="1" x14ac:dyDescent="0.2">
      <c r="C176" s="1"/>
      <c r="D176" s="1"/>
      <c r="E176" s="4"/>
      <c r="F176" s="4"/>
      <c r="G176" s="4"/>
      <c r="H176" s="3"/>
      <c r="I176" s="3"/>
      <c r="J176" s="3"/>
      <c r="K176" s="4"/>
    </row>
    <row r="177" spans="3:11" s="2" customFormat="1" x14ac:dyDescent="0.2">
      <c r="C177" s="1"/>
      <c r="D177" s="1"/>
      <c r="E177" s="4"/>
      <c r="F177" s="4"/>
      <c r="G177" s="4"/>
      <c r="H177" s="3"/>
      <c r="I177" s="3"/>
      <c r="J177" s="3"/>
      <c r="K177" s="4"/>
    </row>
    <row r="178" spans="3:11" s="2" customFormat="1" x14ac:dyDescent="0.2">
      <c r="C178" s="1"/>
      <c r="D178" s="1"/>
      <c r="E178" s="4"/>
      <c r="F178" s="4"/>
      <c r="G178" s="4"/>
      <c r="H178" s="3"/>
      <c r="I178" s="3"/>
      <c r="J178" s="3"/>
      <c r="K178" s="4"/>
    </row>
    <row r="179" spans="3:11" s="2" customFormat="1" x14ac:dyDescent="0.2">
      <c r="C179" s="1"/>
      <c r="D179" s="1"/>
      <c r="E179" s="4"/>
      <c r="F179" s="4"/>
      <c r="G179" s="4"/>
      <c r="H179" s="3"/>
      <c r="I179" s="3"/>
      <c r="J179" s="3"/>
      <c r="K179" s="4"/>
    </row>
    <row r="180" spans="3:11" s="2" customFormat="1" x14ac:dyDescent="0.2">
      <c r="C180" s="1"/>
      <c r="D180" s="1"/>
      <c r="E180" s="4"/>
      <c r="F180" s="4"/>
      <c r="G180" s="4"/>
      <c r="H180" s="3"/>
      <c r="I180" s="3"/>
      <c r="J180" s="3"/>
      <c r="K180" s="4"/>
    </row>
    <row r="181" spans="3:11" s="2" customFormat="1" x14ac:dyDescent="0.2">
      <c r="C181" s="1"/>
      <c r="D181" s="1"/>
      <c r="E181" s="4"/>
      <c r="F181" s="4"/>
      <c r="G181" s="4"/>
      <c r="H181" s="3"/>
      <c r="I181" s="3"/>
      <c r="J181" s="3"/>
      <c r="K181" s="4"/>
    </row>
    <row r="182" spans="3:11" s="2" customFormat="1" x14ac:dyDescent="0.2">
      <c r="C182" s="1"/>
      <c r="D182" s="1"/>
      <c r="E182" s="4"/>
      <c r="F182" s="4"/>
      <c r="G182" s="4"/>
      <c r="H182" s="3"/>
      <c r="I182" s="3"/>
      <c r="J182" s="3"/>
      <c r="K182" s="4"/>
    </row>
    <row r="183" spans="3:11" s="2" customFormat="1" x14ac:dyDescent="0.2">
      <c r="C183" s="1"/>
      <c r="D183" s="1"/>
      <c r="E183" s="4"/>
      <c r="F183" s="4"/>
      <c r="G183" s="4"/>
      <c r="H183" s="3"/>
      <c r="I183" s="3"/>
      <c r="J183" s="3"/>
      <c r="K183" s="4"/>
    </row>
    <row r="184" spans="3:11" s="2" customFormat="1" x14ac:dyDescent="0.2">
      <c r="C184" s="1"/>
      <c r="D184" s="1"/>
      <c r="E184" s="4"/>
      <c r="F184" s="4"/>
      <c r="G184" s="4"/>
      <c r="H184" s="3"/>
      <c r="I184" s="3"/>
      <c r="J184" s="3"/>
      <c r="K184" s="4"/>
    </row>
    <row r="185" spans="3:11" s="2" customFormat="1" x14ac:dyDescent="0.2">
      <c r="C185" s="1"/>
      <c r="D185" s="1"/>
      <c r="E185" s="4"/>
      <c r="F185" s="4"/>
      <c r="G185" s="4"/>
      <c r="H185" s="3"/>
      <c r="I185" s="3"/>
      <c r="J185" s="3"/>
      <c r="K185" s="4"/>
    </row>
    <row r="186" spans="3:11" s="2" customFormat="1" x14ac:dyDescent="0.2">
      <c r="C186" s="1"/>
      <c r="D186" s="1"/>
      <c r="E186" s="4"/>
      <c r="F186" s="4"/>
      <c r="G186" s="4"/>
      <c r="H186" s="3"/>
      <c r="I186" s="3"/>
      <c r="J186" s="3"/>
      <c r="K186" s="4"/>
    </row>
    <row r="187" spans="3:11" s="2" customFormat="1" x14ac:dyDescent="0.2">
      <c r="C187" s="1"/>
      <c r="D187" s="1"/>
      <c r="E187" s="4"/>
      <c r="F187" s="4"/>
      <c r="G187" s="4"/>
      <c r="H187" s="3"/>
      <c r="I187" s="3"/>
      <c r="J187" s="3"/>
      <c r="K187" s="4"/>
    </row>
    <row r="188" spans="3:11" s="2" customFormat="1" x14ac:dyDescent="0.2">
      <c r="C188" s="1"/>
      <c r="D188" s="1"/>
      <c r="E188" s="4"/>
      <c r="F188" s="4"/>
      <c r="G188" s="4"/>
      <c r="H188" s="3"/>
      <c r="I188" s="3"/>
      <c r="J188" s="3"/>
      <c r="K188" s="4"/>
    </row>
    <row r="189" spans="3:11" s="2" customFormat="1" x14ac:dyDescent="0.2">
      <c r="C189" s="1"/>
      <c r="D189" s="1"/>
      <c r="E189" s="4"/>
      <c r="F189" s="4"/>
      <c r="G189" s="4"/>
      <c r="H189" s="3"/>
      <c r="I189" s="3"/>
      <c r="J189" s="3"/>
      <c r="K189" s="4"/>
    </row>
    <row r="190" spans="3:11" s="2" customFormat="1" x14ac:dyDescent="0.2">
      <c r="C190" s="1"/>
      <c r="D190" s="1"/>
      <c r="E190" s="4"/>
      <c r="F190" s="4"/>
      <c r="G190" s="4"/>
      <c r="H190" s="3"/>
      <c r="I190" s="3"/>
      <c r="J190" s="3"/>
      <c r="K190" s="4"/>
    </row>
    <row r="191" spans="3:11" s="2" customFormat="1" x14ac:dyDescent="0.2">
      <c r="C191" s="1"/>
      <c r="D191" s="1"/>
      <c r="E191" s="4"/>
      <c r="F191" s="4"/>
      <c r="G191" s="4"/>
      <c r="H191" s="3"/>
      <c r="I191" s="3"/>
      <c r="J191" s="3"/>
      <c r="K191" s="4"/>
    </row>
    <row r="192" spans="3:11" s="2" customFormat="1" x14ac:dyDescent="0.2">
      <c r="C192" s="1"/>
      <c r="D192" s="1"/>
      <c r="E192" s="4"/>
      <c r="F192" s="4"/>
      <c r="G192" s="4"/>
      <c r="H192" s="3"/>
      <c r="I192" s="3"/>
      <c r="J192" s="3"/>
      <c r="K192" s="4"/>
    </row>
    <row r="193" spans="3:11" s="2" customFormat="1" x14ac:dyDescent="0.2">
      <c r="C193" s="1"/>
      <c r="D193" s="1"/>
      <c r="E193" s="4"/>
      <c r="F193" s="4"/>
      <c r="G193" s="4"/>
      <c r="H193" s="3"/>
      <c r="I193" s="3"/>
      <c r="J193" s="3"/>
      <c r="K193" s="4"/>
    </row>
    <row r="194" spans="3:11" s="2" customFormat="1" x14ac:dyDescent="0.2">
      <c r="C194" s="1"/>
      <c r="D194" s="1"/>
      <c r="E194" s="4"/>
      <c r="F194" s="4"/>
      <c r="G194" s="4"/>
      <c r="H194" s="3"/>
      <c r="I194" s="3"/>
      <c r="J194" s="3"/>
      <c r="K194" s="4"/>
    </row>
    <row r="195" spans="3:11" s="2" customFormat="1" x14ac:dyDescent="0.2">
      <c r="C195" s="1"/>
      <c r="D195" s="1"/>
      <c r="E195" s="4"/>
      <c r="F195" s="4"/>
      <c r="G195" s="4"/>
      <c r="H195" s="3"/>
      <c r="I195" s="3"/>
      <c r="J195" s="3"/>
      <c r="K195" s="4"/>
    </row>
    <row r="196" spans="3:11" s="2" customFormat="1" x14ac:dyDescent="0.2">
      <c r="C196" s="1"/>
      <c r="D196" s="1"/>
      <c r="E196" s="4"/>
      <c r="F196" s="4"/>
      <c r="G196" s="4"/>
      <c r="H196" s="3"/>
      <c r="I196" s="3"/>
      <c r="J196" s="3"/>
      <c r="K196" s="4"/>
    </row>
    <row r="197" spans="3:11" s="2" customFormat="1" x14ac:dyDescent="0.2">
      <c r="C197" s="1"/>
      <c r="D197" s="1"/>
      <c r="E197" s="4"/>
      <c r="F197" s="4"/>
      <c r="G197" s="4"/>
      <c r="H197" s="3"/>
      <c r="I197" s="3"/>
      <c r="J197" s="3"/>
      <c r="K197" s="4"/>
    </row>
    <row r="198" spans="3:11" s="2" customFormat="1" x14ac:dyDescent="0.2">
      <c r="C198" s="1"/>
      <c r="D198" s="1"/>
      <c r="E198" s="4"/>
      <c r="F198" s="4"/>
      <c r="G198" s="4"/>
      <c r="H198" s="3"/>
      <c r="I198" s="3"/>
      <c r="J198" s="3"/>
      <c r="K198" s="4"/>
    </row>
    <row r="199" spans="3:11" s="2" customFormat="1" x14ac:dyDescent="0.2">
      <c r="C199" s="1"/>
      <c r="D199" s="1"/>
      <c r="E199" s="4"/>
      <c r="F199" s="4"/>
      <c r="G199" s="4"/>
      <c r="H199" s="3"/>
      <c r="I199" s="3"/>
      <c r="J199" s="3"/>
      <c r="K199" s="4"/>
    </row>
    <row r="200" spans="3:11" s="2" customFormat="1" x14ac:dyDescent="0.2">
      <c r="C200" s="1"/>
      <c r="D200" s="1"/>
      <c r="E200" s="4"/>
      <c r="F200" s="4"/>
      <c r="G200" s="4"/>
      <c r="H200" s="3"/>
      <c r="I200" s="3"/>
      <c r="J200" s="3"/>
      <c r="K200" s="4"/>
    </row>
    <row r="201" spans="3:11" s="2" customFormat="1" x14ac:dyDescent="0.2">
      <c r="C201" s="1"/>
      <c r="D201" s="1"/>
      <c r="E201" s="4"/>
      <c r="F201" s="4"/>
      <c r="G201" s="4"/>
      <c r="H201" s="3"/>
      <c r="I201" s="3"/>
      <c r="J201" s="3"/>
      <c r="K201" s="4"/>
    </row>
    <row r="202" spans="3:11" s="2" customFormat="1" x14ac:dyDescent="0.2">
      <c r="C202" s="1"/>
      <c r="D202" s="1"/>
      <c r="E202" s="4"/>
      <c r="F202" s="4"/>
      <c r="G202" s="4"/>
      <c r="H202" s="3"/>
      <c r="I202" s="3"/>
      <c r="J202" s="3"/>
      <c r="K202" s="4"/>
    </row>
    <row r="203" spans="3:11" s="2" customFormat="1" x14ac:dyDescent="0.2">
      <c r="C203" s="1"/>
      <c r="D203" s="1"/>
      <c r="E203" s="4"/>
      <c r="F203" s="4"/>
      <c r="G203" s="4"/>
      <c r="H203" s="3"/>
      <c r="I203" s="3"/>
      <c r="J203" s="3"/>
      <c r="K203" s="4"/>
    </row>
    <row r="204" spans="3:11" s="2" customFormat="1" x14ac:dyDescent="0.2">
      <c r="C204" s="1"/>
      <c r="D204" s="1"/>
      <c r="E204" s="4"/>
      <c r="F204" s="4"/>
      <c r="G204" s="4"/>
      <c r="H204" s="3"/>
      <c r="I204" s="3"/>
      <c r="J204" s="3"/>
      <c r="K204" s="4"/>
    </row>
    <row r="205" spans="3:11" s="2" customFormat="1" x14ac:dyDescent="0.2">
      <c r="C205" s="1"/>
      <c r="D205" s="1"/>
      <c r="E205" s="4"/>
      <c r="F205" s="4"/>
      <c r="G205" s="4"/>
      <c r="H205" s="3"/>
      <c r="I205" s="3"/>
      <c r="J205" s="3"/>
      <c r="K205" s="4"/>
    </row>
    <row r="206" spans="3:11" s="2" customFormat="1" x14ac:dyDescent="0.2">
      <c r="C206" s="1"/>
      <c r="D206" s="1"/>
      <c r="E206" s="4"/>
      <c r="F206" s="4"/>
      <c r="G206" s="4"/>
      <c r="H206" s="3"/>
      <c r="I206" s="3"/>
      <c r="J206" s="3"/>
      <c r="K206" s="4"/>
    </row>
    <row r="207" spans="3:11" s="2" customFormat="1" x14ac:dyDescent="0.2">
      <c r="C207" s="1"/>
      <c r="D207" s="1"/>
      <c r="E207" s="4"/>
      <c r="F207" s="4"/>
      <c r="G207" s="4"/>
      <c r="H207" s="3"/>
      <c r="I207" s="3"/>
      <c r="J207" s="3"/>
      <c r="K207" s="4"/>
    </row>
    <row r="208" spans="3:11" s="2" customFormat="1" x14ac:dyDescent="0.2">
      <c r="C208" s="1"/>
      <c r="D208" s="1"/>
      <c r="E208" s="4"/>
      <c r="F208" s="4"/>
      <c r="G208" s="4"/>
      <c r="H208" s="3"/>
      <c r="I208" s="3"/>
      <c r="J208" s="3"/>
      <c r="K208" s="4"/>
    </row>
    <row r="209" spans="3:11" s="2" customFormat="1" x14ac:dyDescent="0.2">
      <c r="C209" s="1"/>
      <c r="D209" s="1"/>
      <c r="E209" s="4"/>
      <c r="F209" s="4"/>
      <c r="G209" s="4"/>
      <c r="H209" s="3"/>
      <c r="I209" s="3"/>
      <c r="J209" s="3"/>
      <c r="K209" s="4"/>
    </row>
    <row r="210" spans="3:11" s="2" customFormat="1" x14ac:dyDescent="0.2">
      <c r="C210" s="1"/>
      <c r="D210" s="1"/>
      <c r="E210" s="4"/>
      <c r="F210" s="4"/>
      <c r="G210" s="4"/>
      <c r="H210" s="3"/>
      <c r="I210" s="3"/>
      <c r="J210" s="3"/>
      <c r="K210" s="4"/>
    </row>
    <row r="211" spans="3:11" s="2" customFormat="1" x14ac:dyDescent="0.2">
      <c r="C211" s="1"/>
      <c r="D211" s="1"/>
      <c r="E211" s="4"/>
      <c r="F211" s="4"/>
      <c r="G211" s="4"/>
      <c r="H211" s="3"/>
      <c r="I211" s="3"/>
      <c r="J211" s="3"/>
      <c r="K211" s="4"/>
    </row>
    <row r="212" spans="3:11" s="2" customFormat="1" x14ac:dyDescent="0.2">
      <c r="C212" s="1"/>
      <c r="D212" s="1"/>
      <c r="E212" s="4"/>
      <c r="F212" s="4"/>
      <c r="G212" s="4"/>
      <c r="H212" s="3"/>
      <c r="I212" s="3"/>
      <c r="J212" s="3"/>
      <c r="K212" s="4"/>
    </row>
    <row r="213" spans="3:11" s="2" customFormat="1" x14ac:dyDescent="0.2">
      <c r="C213" s="1"/>
      <c r="D213" s="1"/>
      <c r="E213" s="4"/>
      <c r="F213" s="4"/>
      <c r="G213" s="4"/>
      <c r="H213" s="3"/>
      <c r="I213" s="3"/>
      <c r="J213" s="3"/>
      <c r="K213" s="4"/>
    </row>
    <row r="214" spans="3:11" s="2" customFormat="1" x14ac:dyDescent="0.2">
      <c r="C214" s="1"/>
      <c r="D214" s="1"/>
      <c r="E214" s="4"/>
      <c r="F214" s="4"/>
      <c r="G214" s="4"/>
      <c r="H214" s="3"/>
      <c r="I214" s="3"/>
      <c r="J214" s="3"/>
      <c r="K214" s="4"/>
    </row>
    <row r="215" spans="3:11" s="2" customFormat="1" x14ac:dyDescent="0.2">
      <c r="C215" s="1"/>
      <c r="D215" s="1"/>
      <c r="E215" s="4"/>
      <c r="F215" s="4"/>
      <c r="G215" s="4"/>
      <c r="H215" s="3"/>
      <c r="I215" s="3"/>
      <c r="J215" s="3"/>
      <c r="K215" s="4"/>
    </row>
    <row r="216" spans="3:11" s="2" customFormat="1" x14ac:dyDescent="0.2">
      <c r="C216" s="1"/>
      <c r="D216" s="1"/>
      <c r="E216" s="4"/>
      <c r="F216" s="4"/>
      <c r="G216" s="4"/>
      <c r="H216" s="3"/>
      <c r="I216" s="3"/>
      <c r="J216" s="3"/>
      <c r="K216" s="4"/>
    </row>
    <row r="217" spans="3:11" s="2" customFormat="1" x14ac:dyDescent="0.2">
      <c r="C217" s="1"/>
      <c r="D217" s="1"/>
      <c r="E217" s="4"/>
      <c r="F217" s="4"/>
      <c r="G217" s="4"/>
      <c r="H217" s="3"/>
      <c r="I217" s="3"/>
      <c r="J217" s="3"/>
      <c r="K217" s="4"/>
    </row>
    <row r="218" spans="3:11" s="2" customFormat="1" x14ac:dyDescent="0.2">
      <c r="C218" s="1"/>
      <c r="D218" s="1"/>
      <c r="E218" s="4"/>
      <c r="F218" s="4"/>
      <c r="G218" s="4"/>
      <c r="H218" s="3"/>
      <c r="I218" s="3"/>
      <c r="J218" s="3"/>
      <c r="K218" s="4"/>
    </row>
    <row r="219" spans="3:11" s="2" customFormat="1" x14ac:dyDescent="0.2">
      <c r="C219" s="1"/>
      <c r="D219" s="1"/>
      <c r="E219" s="4"/>
      <c r="F219" s="4"/>
      <c r="G219" s="4"/>
      <c r="H219" s="3"/>
      <c r="I219" s="3"/>
      <c r="J219" s="3"/>
      <c r="K219" s="4"/>
    </row>
    <row r="220" spans="3:11" s="2" customFormat="1" x14ac:dyDescent="0.2">
      <c r="C220" s="1"/>
      <c r="D220" s="1"/>
      <c r="E220" s="4"/>
      <c r="F220" s="4"/>
      <c r="G220" s="4"/>
      <c r="H220" s="3"/>
      <c r="I220" s="3"/>
      <c r="J220" s="3"/>
      <c r="K220" s="4"/>
    </row>
    <row r="221" spans="3:11" s="2" customFormat="1" x14ac:dyDescent="0.2">
      <c r="C221" s="1"/>
      <c r="D221" s="1"/>
      <c r="E221" s="4"/>
      <c r="F221" s="4"/>
      <c r="G221" s="4"/>
      <c r="H221" s="3"/>
      <c r="I221" s="3"/>
      <c r="J221" s="3"/>
      <c r="K221" s="4"/>
    </row>
    <row r="222" spans="3:11" s="2" customFormat="1" x14ac:dyDescent="0.2">
      <c r="C222" s="1"/>
      <c r="D222" s="1"/>
      <c r="E222" s="4"/>
      <c r="F222" s="4"/>
      <c r="G222" s="4"/>
      <c r="H222" s="3"/>
      <c r="I222" s="3"/>
      <c r="J222" s="3"/>
      <c r="K222" s="4"/>
    </row>
    <row r="223" spans="3:11" s="2" customFormat="1" x14ac:dyDescent="0.2">
      <c r="C223" s="1"/>
      <c r="D223" s="1"/>
      <c r="E223" s="4"/>
      <c r="F223" s="4"/>
      <c r="G223" s="4"/>
      <c r="H223" s="3"/>
      <c r="I223" s="3"/>
      <c r="J223" s="3"/>
      <c r="K223" s="4"/>
    </row>
    <row r="224" spans="3:11" s="2" customFormat="1" x14ac:dyDescent="0.2">
      <c r="C224" s="1"/>
      <c r="D224" s="1"/>
      <c r="E224" s="4"/>
      <c r="F224" s="4"/>
      <c r="G224" s="4"/>
      <c r="H224" s="3"/>
      <c r="I224" s="3"/>
      <c r="J224" s="3"/>
      <c r="K224" s="4"/>
    </row>
    <row r="225" spans="3:11" s="2" customFormat="1" x14ac:dyDescent="0.2">
      <c r="C225" s="1"/>
      <c r="D225" s="1"/>
      <c r="E225" s="4"/>
      <c r="F225" s="4"/>
      <c r="G225" s="4"/>
      <c r="H225" s="3"/>
      <c r="I225" s="3"/>
      <c r="J225" s="3"/>
      <c r="K225" s="4"/>
    </row>
    <row r="226" spans="3:11" s="2" customFormat="1" x14ac:dyDescent="0.2">
      <c r="C226" s="1"/>
      <c r="D226" s="1"/>
      <c r="E226" s="4"/>
      <c r="F226" s="4"/>
      <c r="G226" s="4"/>
      <c r="H226" s="3"/>
      <c r="I226" s="3"/>
      <c r="J226" s="3"/>
      <c r="K226" s="4"/>
    </row>
    <row r="227" spans="3:11" s="2" customFormat="1" x14ac:dyDescent="0.2">
      <c r="C227" s="1"/>
      <c r="D227" s="1"/>
      <c r="E227" s="4"/>
      <c r="F227" s="4"/>
      <c r="G227" s="4"/>
      <c r="H227" s="3"/>
      <c r="I227" s="3"/>
      <c r="J227" s="3"/>
      <c r="K227" s="4"/>
    </row>
    <row r="228" spans="3:11" s="2" customFormat="1" x14ac:dyDescent="0.2">
      <c r="C228" s="1"/>
      <c r="D228" s="1"/>
      <c r="E228" s="4"/>
      <c r="F228" s="4"/>
      <c r="G228" s="4"/>
      <c r="H228" s="3"/>
      <c r="I228" s="3"/>
      <c r="J228" s="3"/>
      <c r="K228" s="4"/>
    </row>
    <row r="229" spans="3:11" s="2" customFormat="1" x14ac:dyDescent="0.2">
      <c r="C229" s="1"/>
      <c r="D229" s="1"/>
      <c r="E229" s="4"/>
      <c r="F229" s="4"/>
      <c r="G229" s="4"/>
      <c r="H229" s="3"/>
      <c r="I229" s="3"/>
      <c r="J229" s="3"/>
      <c r="K229" s="4"/>
    </row>
    <row r="230" spans="3:11" s="2" customFormat="1" x14ac:dyDescent="0.2">
      <c r="C230" s="1"/>
      <c r="D230" s="1"/>
      <c r="E230" s="4"/>
      <c r="F230" s="4"/>
      <c r="G230" s="4"/>
      <c r="H230" s="3"/>
      <c r="I230" s="3"/>
      <c r="J230" s="3"/>
      <c r="K230" s="4"/>
    </row>
    <row r="231" spans="3:11" s="2" customFormat="1" x14ac:dyDescent="0.2">
      <c r="C231" s="1"/>
      <c r="D231" s="1"/>
      <c r="E231" s="4"/>
      <c r="F231" s="4"/>
      <c r="G231" s="4"/>
      <c r="H231" s="3"/>
      <c r="I231" s="3"/>
      <c r="J231" s="3"/>
      <c r="K231" s="4"/>
    </row>
    <row r="232" spans="3:11" s="2" customFormat="1" x14ac:dyDescent="0.2">
      <c r="C232" s="1"/>
      <c r="D232" s="1"/>
      <c r="E232" s="4"/>
      <c r="F232" s="4"/>
      <c r="G232" s="4"/>
      <c r="H232" s="3"/>
      <c r="I232" s="3"/>
      <c r="J232" s="3"/>
      <c r="K232" s="4"/>
    </row>
    <row r="233" spans="3:11" s="2" customFormat="1" x14ac:dyDescent="0.2">
      <c r="C233" s="1"/>
      <c r="D233" s="1"/>
      <c r="E233" s="4"/>
      <c r="F233" s="4"/>
      <c r="G233" s="4"/>
      <c r="H233" s="3"/>
      <c r="I233" s="3"/>
      <c r="J233" s="3"/>
      <c r="K233" s="4"/>
    </row>
    <row r="234" spans="3:11" s="2" customFormat="1" x14ac:dyDescent="0.2">
      <c r="C234" s="1"/>
      <c r="D234" s="1"/>
      <c r="E234" s="4"/>
      <c r="F234" s="4"/>
      <c r="G234" s="4"/>
      <c r="H234" s="3"/>
      <c r="I234" s="3"/>
      <c r="J234" s="3"/>
      <c r="K234" s="4"/>
    </row>
    <row r="235" spans="3:11" s="2" customFormat="1" x14ac:dyDescent="0.2">
      <c r="C235" s="1"/>
      <c r="D235" s="1"/>
      <c r="E235" s="4"/>
      <c r="F235" s="4"/>
      <c r="G235" s="4"/>
      <c r="H235" s="3"/>
      <c r="I235" s="3"/>
      <c r="J235" s="3"/>
      <c r="K235" s="4"/>
    </row>
    <row r="236" spans="3:11" s="2" customFormat="1" x14ac:dyDescent="0.2">
      <c r="C236" s="1"/>
      <c r="D236" s="1"/>
      <c r="E236" s="4"/>
      <c r="F236" s="4"/>
      <c r="G236" s="4"/>
      <c r="H236" s="3"/>
      <c r="I236" s="3"/>
      <c r="J236" s="3"/>
      <c r="K236" s="4"/>
    </row>
    <row r="237" spans="3:11" s="2" customFormat="1" x14ac:dyDescent="0.2">
      <c r="C237" s="1"/>
      <c r="D237" s="1"/>
      <c r="E237" s="4"/>
      <c r="F237" s="4"/>
      <c r="G237" s="4"/>
      <c r="H237" s="3"/>
      <c r="I237" s="3"/>
      <c r="J237" s="3"/>
      <c r="K237" s="4"/>
    </row>
    <row r="238" spans="3:11" s="2" customFormat="1" x14ac:dyDescent="0.2">
      <c r="C238" s="1"/>
      <c r="D238" s="1"/>
      <c r="E238" s="4"/>
      <c r="F238" s="4"/>
      <c r="G238" s="4"/>
      <c r="H238" s="3"/>
      <c r="I238" s="3"/>
      <c r="J238" s="3"/>
      <c r="K238" s="4"/>
    </row>
    <row r="239" spans="3:11" s="2" customFormat="1" x14ac:dyDescent="0.2">
      <c r="C239" s="1"/>
      <c r="D239" s="1"/>
      <c r="E239" s="4"/>
      <c r="F239" s="4"/>
      <c r="G239" s="4"/>
      <c r="H239" s="3"/>
      <c r="I239" s="3"/>
      <c r="J239" s="3"/>
      <c r="K239" s="4"/>
    </row>
    <row r="240" spans="3:11" s="2" customFormat="1" x14ac:dyDescent="0.2">
      <c r="C240" s="1"/>
      <c r="D240" s="1"/>
      <c r="E240" s="4"/>
      <c r="F240" s="4"/>
      <c r="G240" s="4"/>
      <c r="H240" s="3"/>
      <c r="I240" s="3"/>
      <c r="J240" s="3"/>
      <c r="K240" s="4"/>
    </row>
    <row r="241" spans="3:11" s="2" customFormat="1" x14ac:dyDescent="0.2">
      <c r="C241" s="1"/>
      <c r="D241" s="1"/>
      <c r="E241" s="4"/>
      <c r="F241" s="4"/>
      <c r="G241" s="4"/>
      <c r="H241" s="3"/>
      <c r="I241" s="3"/>
      <c r="J241" s="3"/>
      <c r="K241" s="4"/>
    </row>
    <row r="242" spans="3:11" s="2" customFormat="1" x14ac:dyDescent="0.2">
      <c r="C242" s="1"/>
      <c r="D242" s="1"/>
      <c r="E242" s="4"/>
      <c r="F242" s="4"/>
      <c r="G242" s="4"/>
      <c r="H242" s="3"/>
      <c r="I242" s="3"/>
      <c r="J242" s="3"/>
      <c r="K242" s="4"/>
    </row>
    <row r="243" spans="3:11" s="2" customFormat="1" x14ac:dyDescent="0.2">
      <c r="C243" s="1"/>
      <c r="D243" s="1"/>
      <c r="E243" s="4"/>
      <c r="F243" s="4"/>
      <c r="G243" s="4"/>
      <c r="H243" s="3"/>
      <c r="I243" s="3"/>
      <c r="J243" s="3"/>
      <c r="K243" s="4"/>
    </row>
    <row r="244" spans="3:11" s="2" customFormat="1" x14ac:dyDescent="0.2">
      <c r="C244" s="1"/>
      <c r="D244" s="1"/>
      <c r="E244" s="4"/>
      <c r="F244" s="4"/>
      <c r="G244" s="4"/>
      <c r="H244" s="3"/>
      <c r="I244" s="3"/>
      <c r="J244" s="3"/>
      <c r="K244" s="4"/>
    </row>
    <row r="245" spans="3:11" s="2" customFormat="1" x14ac:dyDescent="0.2">
      <c r="C245" s="1"/>
      <c r="D245" s="1"/>
      <c r="E245" s="4"/>
      <c r="F245" s="4"/>
      <c r="G245" s="4"/>
      <c r="H245" s="3"/>
      <c r="I245" s="3"/>
      <c r="J245" s="3"/>
      <c r="K245" s="4"/>
    </row>
    <row r="246" spans="3:11" s="2" customFormat="1" x14ac:dyDescent="0.2">
      <c r="C246" s="1"/>
      <c r="D246" s="1"/>
      <c r="E246" s="4"/>
      <c r="F246" s="4"/>
      <c r="G246" s="4"/>
      <c r="H246" s="3"/>
      <c r="I246" s="3"/>
      <c r="J246" s="3"/>
      <c r="K246" s="4"/>
    </row>
    <row r="247" spans="3:11" s="2" customFormat="1" x14ac:dyDescent="0.2">
      <c r="C247" s="1"/>
      <c r="D247" s="1"/>
      <c r="E247" s="4"/>
      <c r="F247" s="4"/>
      <c r="G247" s="4"/>
      <c r="H247" s="3"/>
      <c r="I247" s="3"/>
      <c r="J247" s="3"/>
      <c r="K247" s="4"/>
    </row>
    <row r="248" spans="3:11" s="2" customFormat="1" x14ac:dyDescent="0.2">
      <c r="C248" s="1"/>
      <c r="D248" s="1"/>
      <c r="E248" s="4"/>
      <c r="F248" s="4"/>
      <c r="G248" s="4"/>
      <c r="H248" s="3"/>
      <c r="I248" s="3"/>
      <c r="J248" s="3"/>
      <c r="K248" s="4"/>
    </row>
    <row r="249" spans="3:11" s="2" customFormat="1" x14ac:dyDescent="0.2">
      <c r="C249" s="1"/>
      <c r="D249" s="1"/>
      <c r="E249" s="4"/>
      <c r="F249" s="4"/>
      <c r="G249" s="4"/>
      <c r="H249" s="3"/>
      <c r="I249" s="3"/>
      <c r="J249" s="3"/>
      <c r="K249" s="4"/>
    </row>
    <row r="250" spans="3:11" s="2" customFormat="1" x14ac:dyDescent="0.2">
      <c r="C250" s="1"/>
      <c r="D250" s="1"/>
      <c r="E250" s="4"/>
      <c r="F250" s="4"/>
      <c r="G250" s="4"/>
      <c r="H250" s="3"/>
      <c r="I250" s="3"/>
      <c r="J250" s="3"/>
      <c r="K250" s="4"/>
    </row>
    <row r="251" spans="3:11" s="2" customFormat="1" x14ac:dyDescent="0.2">
      <c r="C251" s="1"/>
      <c r="D251" s="1"/>
      <c r="E251" s="4"/>
      <c r="F251" s="4"/>
      <c r="G251" s="4"/>
      <c r="H251" s="3"/>
      <c r="I251" s="3"/>
      <c r="J251" s="3"/>
      <c r="K251" s="4"/>
    </row>
    <row r="252" spans="3:11" s="2" customFormat="1" x14ac:dyDescent="0.2">
      <c r="C252" s="1"/>
      <c r="D252" s="1"/>
      <c r="E252" s="4"/>
      <c r="F252" s="4"/>
      <c r="G252" s="4"/>
      <c r="H252" s="3"/>
      <c r="I252" s="3"/>
      <c r="J252" s="3"/>
      <c r="K252" s="4"/>
    </row>
    <row r="253" spans="3:11" s="2" customFormat="1" x14ac:dyDescent="0.2">
      <c r="C253" s="1"/>
      <c r="D253" s="1"/>
      <c r="E253" s="4"/>
      <c r="F253" s="4"/>
      <c r="G253" s="4"/>
      <c r="H253" s="3"/>
      <c r="I253" s="3"/>
      <c r="J253" s="3"/>
      <c r="K253" s="4"/>
    </row>
    <row r="254" spans="3:11" s="2" customFormat="1" x14ac:dyDescent="0.2">
      <c r="C254" s="1"/>
      <c r="D254" s="1"/>
      <c r="E254" s="4"/>
      <c r="F254" s="4"/>
      <c r="G254" s="4"/>
      <c r="H254" s="3"/>
      <c r="I254" s="3"/>
      <c r="J254" s="3"/>
      <c r="K254" s="4"/>
    </row>
    <row r="255" spans="3:11" s="2" customFormat="1" x14ac:dyDescent="0.2">
      <c r="C255" s="1"/>
      <c r="D255" s="1"/>
      <c r="E255" s="4"/>
      <c r="F255" s="4"/>
      <c r="G255" s="4"/>
      <c r="H255" s="3"/>
      <c r="I255" s="3"/>
      <c r="J255" s="3"/>
      <c r="K255" s="4"/>
    </row>
    <row r="256" spans="3:11" s="2" customFormat="1" x14ac:dyDescent="0.2">
      <c r="C256" s="1"/>
      <c r="D256" s="1"/>
      <c r="E256" s="4"/>
      <c r="F256" s="4"/>
      <c r="G256" s="4"/>
      <c r="H256" s="3"/>
      <c r="I256" s="3"/>
      <c r="J256" s="3"/>
      <c r="K256" s="4"/>
    </row>
    <row r="257" spans="3:11" s="2" customFormat="1" x14ac:dyDescent="0.2">
      <c r="C257" s="1"/>
      <c r="D257" s="1"/>
      <c r="E257" s="4"/>
      <c r="F257" s="4"/>
      <c r="G257" s="4"/>
      <c r="H257" s="3"/>
      <c r="I257" s="3"/>
      <c r="J257" s="3"/>
      <c r="K257" s="4"/>
    </row>
    <row r="258" spans="3:11" s="2" customFormat="1" x14ac:dyDescent="0.2">
      <c r="C258" s="1"/>
      <c r="D258" s="1"/>
      <c r="E258" s="4"/>
      <c r="F258" s="4"/>
      <c r="G258" s="4"/>
      <c r="H258" s="3"/>
      <c r="I258" s="3"/>
      <c r="J258" s="3"/>
      <c r="K258" s="4"/>
    </row>
    <row r="259" spans="3:11" s="2" customFormat="1" x14ac:dyDescent="0.2">
      <c r="C259" s="1"/>
      <c r="D259" s="1"/>
      <c r="E259" s="4"/>
      <c r="F259" s="4"/>
      <c r="G259" s="4"/>
      <c r="H259" s="3"/>
      <c r="I259" s="3"/>
      <c r="J259" s="3"/>
      <c r="K259" s="4"/>
    </row>
    <row r="260" spans="3:11" s="2" customFormat="1" x14ac:dyDescent="0.2">
      <c r="C260" s="1"/>
      <c r="D260" s="1"/>
      <c r="E260" s="4"/>
      <c r="F260" s="4"/>
      <c r="G260" s="4"/>
      <c r="H260" s="3"/>
      <c r="I260" s="3"/>
      <c r="J260" s="3"/>
      <c r="K260" s="4"/>
    </row>
    <row r="261" spans="3:11" s="2" customFormat="1" x14ac:dyDescent="0.2">
      <c r="C261" s="1"/>
      <c r="D261" s="1"/>
      <c r="E261" s="4"/>
      <c r="F261" s="4"/>
      <c r="G261" s="4"/>
      <c r="H261" s="3"/>
      <c r="I261" s="3"/>
      <c r="J261" s="3"/>
      <c r="K261" s="4"/>
    </row>
    <row r="262" spans="3:11" s="2" customFormat="1" x14ac:dyDescent="0.2">
      <c r="C262" s="1"/>
      <c r="D262" s="1"/>
      <c r="E262" s="4"/>
      <c r="F262" s="4"/>
      <c r="G262" s="4"/>
      <c r="H262" s="3"/>
      <c r="I262" s="3"/>
      <c r="J262" s="3"/>
      <c r="K262" s="4"/>
    </row>
    <row r="263" spans="3:11" s="2" customFormat="1" x14ac:dyDescent="0.2">
      <c r="C263" s="1"/>
      <c r="D263" s="1"/>
      <c r="E263" s="4"/>
      <c r="F263" s="4"/>
      <c r="G263" s="4"/>
      <c r="H263" s="3"/>
      <c r="I263" s="3"/>
      <c r="J263" s="3"/>
      <c r="K263" s="4"/>
    </row>
    <row r="264" spans="3:11" s="2" customFormat="1" x14ac:dyDescent="0.2">
      <c r="C264" s="1"/>
      <c r="D264" s="1"/>
      <c r="E264" s="4"/>
      <c r="F264" s="4"/>
      <c r="G264" s="4"/>
      <c r="H264" s="3"/>
      <c r="I264" s="3"/>
      <c r="J264" s="3"/>
      <c r="K264" s="4"/>
    </row>
    <row r="265" spans="3:11" s="2" customFormat="1" x14ac:dyDescent="0.2">
      <c r="C265" s="1"/>
      <c r="D265" s="1"/>
      <c r="E265" s="4"/>
      <c r="F265" s="4"/>
      <c r="G265" s="4"/>
      <c r="H265" s="3"/>
      <c r="I265" s="3"/>
      <c r="J265" s="3"/>
      <c r="K265" s="4"/>
    </row>
    <row r="266" spans="3:11" s="2" customFormat="1" x14ac:dyDescent="0.2">
      <c r="C266" s="1"/>
      <c r="D266" s="1"/>
      <c r="E266" s="4"/>
      <c r="F266" s="4"/>
      <c r="G266" s="4"/>
      <c r="H266" s="3"/>
      <c r="I266" s="3"/>
      <c r="J266" s="3"/>
      <c r="K266" s="4"/>
    </row>
    <row r="267" spans="3:11" s="2" customFormat="1" x14ac:dyDescent="0.2">
      <c r="C267" s="1"/>
      <c r="D267" s="1"/>
      <c r="E267" s="4"/>
      <c r="F267" s="4"/>
      <c r="G267" s="4"/>
      <c r="H267" s="3"/>
      <c r="I267" s="3"/>
      <c r="J267" s="3"/>
      <c r="K267" s="4"/>
    </row>
    <row r="268" spans="3:11" s="2" customFormat="1" x14ac:dyDescent="0.2">
      <c r="C268" s="1"/>
      <c r="D268" s="1"/>
      <c r="E268" s="4"/>
      <c r="F268" s="4"/>
      <c r="G268" s="4"/>
      <c r="H268" s="3"/>
      <c r="I268" s="3"/>
      <c r="J268" s="3"/>
      <c r="K268" s="4"/>
    </row>
    <row r="269" spans="3:11" s="2" customFormat="1" x14ac:dyDescent="0.2">
      <c r="C269" s="1"/>
      <c r="D269" s="1"/>
      <c r="E269" s="4"/>
      <c r="F269" s="4"/>
      <c r="G269" s="4"/>
      <c r="H269" s="3"/>
      <c r="I269" s="3"/>
      <c r="J269" s="3"/>
      <c r="K269" s="4"/>
    </row>
    <row r="270" spans="3:11" s="2" customFormat="1" x14ac:dyDescent="0.2">
      <c r="C270" s="1"/>
      <c r="D270" s="1"/>
      <c r="E270" s="4"/>
      <c r="F270" s="4"/>
      <c r="G270" s="4"/>
      <c r="H270" s="3"/>
      <c r="I270" s="3"/>
      <c r="J270" s="3"/>
      <c r="K270" s="4"/>
    </row>
    <row r="271" spans="3:11" s="2" customFormat="1" x14ac:dyDescent="0.2">
      <c r="C271" s="1"/>
      <c r="D271" s="1"/>
      <c r="E271" s="4"/>
      <c r="F271" s="4"/>
      <c r="G271" s="4"/>
      <c r="H271" s="3"/>
      <c r="I271" s="3"/>
      <c r="J271" s="3"/>
      <c r="K271" s="4"/>
    </row>
    <row r="272" spans="3:11" s="2" customFormat="1" x14ac:dyDescent="0.2">
      <c r="C272" s="1"/>
      <c r="D272" s="1"/>
      <c r="E272" s="4"/>
      <c r="F272" s="4"/>
      <c r="G272" s="4"/>
      <c r="H272" s="3"/>
      <c r="I272" s="3"/>
      <c r="J272" s="3"/>
      <c r="K272" s="4"/>
    </row>
    <row r="273" spans="3:11" s="2" customFormat="1" x14ac:dyDescent="0.2">
      <c r="C273" s="1"/>
      <c r="D273" s="1"/>
      <c r="E273" s="4"/>
      <c r="F273" s="4"/>
      <c r="G273" s="4"/>
      <c r="H273" s="3"/>
      <c r="I273" s="3"/>
      <c r="J273" s="3"/>
      <c r="K273" s="4"/>
    </row>
    <row r="274" spans="3:11" s="2" customFormat="1" x14ac:dyDescent="0.2">
      <c r="C274" s="1"/>
      <c r="D274" s="1"/>
      <c r="E274" s="4"/>
      <c r="F274" s="4"/>
      <c r="G274" s="4"/>
      <c r="H274" s="3"/>
      <c r="I274" s="3"/>
      <c r="J274" s="3"/>
      <c r="K274" s="4"/>
    </row>
    <row r="275" spans="3:11" s="2" customFormat="1" x14ac:dyDescent="0.2">
      <c r="C275" s="1"/>
      <c r="D275" s="1"/>
      <c r="E275" s="4"/>
      <c r="F275" s="4"/>
      <c r="G275" s="4"/>
      <c r="H275" s="3"/>
      <c r="I275" s="3"/>
      <c r="J275" s="3"/>
      <c r="K275" s="4"/>
    </row>
    <row r="276" spans="3:11" s="2" customFormat="1" x14ac:dyDescent="0.2">
      <c r="C276" s="1"/>
      <c r="D276" s="1"/>
      <c r="E276" s="4"/>
      <c r="F276" s="4"/>
      <c r="G276" s="4"/>
      <c r="H276" s="3"/>
      <c r="I276" s="3"/>
      <c r="J276" s="3"/>
      <c r="K276" s="4"/>
    </row>
    <row r="277" spans="3:11" s="2" customFormat="1" x14ac:dyDescent="0.2">
      <c r="C277" s="1"/>
      <c r="D277" s="1"/>
      <c r="E277" s="4"/>
      <c r="F277" s="4"/>
      <c r="G277" s="4"/>
      <c r="H277" s="3"/>
      <c r="I277" s="3"/>
      <c r="J277" s="3"/>
      <c r="K277" s="4"/>
    </row>
    <row r="278" spans="3:11" s="2" customFormat="1" x14ac:dyDescent="0.2">
      <c r="C278" s="1"/>
      <c r="D278" s="1"/>
      <c r="E278" s="4"/>
      <c r="F278" s="4"/>
      <c r="G278" s="4"/>
      <c r="H278" s="3"/>
      <c r="I278" s="3"/>
      <c r="J278" s="3"/>
      <c r="K278" s="4"/>
    </row>
    <row r="279" spans="3:11" s="2" customFormat="1" x14ac:dyDescent="0.2">
      <c r="C279" s="1"/>
      <c r="D279" s="1"/>
      <c r="E279" s="4"/>
      <c r="F279" s="4"/>
      <c r="G279" s="4"/>
      <c r="H279" s="3"/>
      <c r="I279" s="3"/>
      <c r="J279" s="3"/>
      <c r="K279" s="4"/>
    </row>
    <row r="280" spans="3:11" s="2" customFormat="1" x14ac:dyDescent="0.2">
      <c r="C280" s="1"/>
      <c r="D280" s="1"/>
      <c r="E280" s="4"/>
      <c r="F280" s="4"/>
      <c r="G280" s="4"/>
      <c r="H280" s="3"/>
      <c r="I280" s="3"/>
      <c r="J280" s="3"/>
      <c r="K280" s="4"/>
    </row>
    <row r="281" spans="3:11" s="2" customFormat="1" x14ac:dyDescent="0.2">
      <c r="C281" s="1"/>
      <c r="D281" s="1"/>
      <c r="E281" s="4"/>
      <c r="F281" s="4"/>
      <c r="G281" s="4"/>
      <c r="H281" s="3"/>
      <c r="I281" s="3"/>
      <c r="J281" s="3"/>
      <c r="K281" s="4"/>
    </row>
    <row r="282" spans="3:11" s="2" customFormat="1" x14ac:dyDescent="0.2">
      <c r="C282" s="1"/>
      <c r="D282" s="1"/>
      <c r="E282" s="4"/>
      <c r="F282" s="4"/>
      <c r="G282" s="4"/>
      <c r="H282" s="3"/>
      <c r="I282" s="3"/>
      <c r="J282" s="3"/>
      <c r="K282" s="4"/>
    </row>
    <row r="283" spans="3:11" s="2" customFormat="1" x14ac:dyDescent="0.2">
      <c r="C283" s="1"/>
      <c r="D283" s="1"/>
      <c r="E283" s="4"/>
      <c r="F283" s="4"/>
      <c r="G283" s="4"/>
      <c r="H283" s="3"/>
      <c r="I283" s="3"/>
      <c r="J283" s="3"/>
      <c r="K283" s="4"/>
    </row>
    <row r="284" spans="3:11" s="2" customFormat="1" x14ac:dyDescent="0.2">
      <c r="C284" s="1"/>
      <c r="D284" s="1"/>
      <c r="E284" s="4"/>
      <c r="F284" s="4"/>
      <c r="G284" s="4"/>
      <c r="H284" s="3"/>
      <c r="I284" s="3"/>
      <c r="J284" s="3"/>
      <c r="K284" s="4"/>
    </row>
    <row r="285" spans="3:11" s="2" customFormat="1" x14ac:dyDescent="0.2">
      <c r="C285" s="1"/>
      <c r="D285" s="1"/>
      <c r="E285" s="4"/>
      <c r="F285" s="4"/>
      <c r="G285" s="4"/>
      <c r="H285" s="3"/>
      <c r="I285" s="3"/>
      <c r="J285" s="3"/>
      <c r="K285" s="4"/>
    </row>
    <row r="286" spans="3:11" s="2" customFormat="1" x14ac:dyDescent="0.2">
      <c r="C286" s="1"/>
      <c r="D286" s="1"/>
      <c r="E286" s="4"/>
      <c r="F286" s="4"/>
      <c r="G286" s="4"/>
      <c r="H286" s="3"/>
      <c r="I286" s="3"/>
      <c r="J286" s="3"/>
      <c r="K286" s="4"/>
    </row>
    <row r="287" spans="3:11" s="2" customFormat="1" x14ac:dyDescent="0.2">
      <c r="C287" s="1"/>
      <c r="D287" s="1"/>
      <c r="E287" s="4"/>
      <c r="F287" s="4"/>
      <c r="G287" s="4"/>
      <c r="H287" s="3"/>
      <c r="I287" s="3"/>
      <c r="J287" s="3"/>
      <c r="K287" s="4"/>
    </row>
    <row r="288" spans="3:11" s="2" customFormat="1" x14ac:dyDescent="0.2">
      <c r="C288" s="1"/>
      <c r="D288" s="1"/>
      <c r="E288" s="4"/>
      <c r="F288" s="4"/>
      <c r="G288" s="4"/>
      <c r="H288" s="3"/>
      <c r="I288" s="3"/>
      <c r="J288" s="3"/>
      <c r="K288" s="4"/>
    </row>
    <row r="289" spans="3:11" s="2" customFormat="1" x14ac:dyDescent="0.2">
      <c r="C289" s="1"/>
      <c r="D289" s="1"/>
      <c r="E289" s="4"/>
      <c r="F289" s="4"/>
      <c r="G289" s="4"/>
      <c r="H289" s="3"/>
      <c r="I289" s="3"/>
      <c r="J289" s="3"/>
      <c r="K289" s="4"/>
    </row>
    <row r="290" spans="3:11" s="2" customFormat="1" x14ac:dyDescent="0.2">
      <c r="C290" s="1"/>
      <c r="D290" s="1"/>
      <c r="E290" s="4"/>
      <c r="F290" s="4"/>
      <c r="G290" s="4"/>
      <c r="H290" s="3"/>
      <c r="I290" s="3"/>
      <c r="J290" s="3"/>
      <c r="K290" s="4"/>
    </row>
    <row r="291" spans="3:11" s="2" customFormat="1" x14ac:dyDescent="0.2">
      <c r="C291" s="1"/>
      <c r="D291" s="1"/>
      <c r="E291" s="4"/>
      <c r="F291" s="4"/>
      <c r="G291" s="4"/>
      <c r="H291" s="3"/>
      <c r="I291" s="3"/>
      <c r="J291" s="3"/>
      <c r="K291" s="4"/>
    </row>
    <row r="292" spans="3:11" s="2" customFormat="1" x14ac:dyDescent="0.2">
      <c r="C292" s="1"/>
      <c r="D292" s="1"/>
      <c r="E292" s="4"/>
      <c r="F292" s="4"/>
      <c r="G292" s="4"/>
      <c r="H292" s="3"/>
      <c r="I292" s="3"/>
      <c r="J292" s="3"/>
      <c r="K292" s="4"/>
    </row>
    <row r="293" spans="3:11" s="2" customFormat="1" x14ac:dyDescent="0.2">
      <c r="C293" s="1"/>
      <c r="D293" s="1"/>
      <c r="E293" s="4"/>
      <c r="F293" s="4"/>
      <c r="G293" s="4"/>
      <c r="H293" s="3"/>
      <c r="I293" s="3"/>
      <c r="J293" s="3"/>
      <c r="K293" s="4"/>
    </row>
    <row r="294" spans="3:11" s="2" customFormat="1" x14ac:dyDescent="0.2">
      <c r="C294" s="1"/>
      <c r="D294" s="1"/>
      <c r="E294" s="4"/>
      <c r="F294" s="4"/>
      <c r="G294" s="4"/>
      <c r="H294" s="3"/>
      <c r="I294" s="3"/>
      <c r="J294" s="3"/>
      <c r="K294" s="4"/>
    </row>
    <row r="295" spans="3:11" s="2" customFormat="1" x14ac:dyDescent="0.2">
      <c r="C295" s="1"/>
      <c r="D295" s="1"/>
      <c r="E295" s="4"/>
      <c r="F295" s="4"/>
      <c r="G295" s="4"/>
      <c r="H295" s="3"/>
      <c r="I295" s="3"/>
      <c r="J295" s="3"/>
      <c r="K295" s="4"/>
    </row>
    <row r="296" spans="3:11" s="2" customFormat="1" x14ac:dyDescent="0.2">
      <c r="C296" s="1"/>
      <c r="D296" s="1"/>
      <c r="E296" s="4"/>
      <c r="F296" s="4"/>
      <c r="G296" s="4"/>
      <c r="H296" s="3"/>
      <c r="I296" s="3"/>
      <c r="J296" s="3"/>
      <c r="K296" s="4"/>
    </row>
    <row r="297" spans="3:11" s="2" customFormat="1" x14ac:dyDescent="0.2">
      <c r="C297" s="1"/>
      <c r="D297" s="1"/>
      <c r="E297" s="4"/>
      <c r="F297" s="4"/>
      <c r="G297" s="4"/>
      <c r="H297" s="3"/>
      <c r="I297" s="3"/>
      <c r="J297" s="3"/>
      <c r="K297" s="4"/>
    </row>
    <row r="298" spans="3:11" s="2" customFormat="1" x14ac:dyDescent="0.2">
      <c r="C298" s="1"/>
      <c r="D298" s="1"/>
      <c r="E298" s="4"/>
      <c r="F298" s="4"/>
      <c r="G298" s="4"/>
      <c r="H298" s="3"/>
      <c r="I298" s="3"/>
      <c r="J298" s="3"/>
      <c r="K298" s="4"/>
    </row>
    <row r="299" spans="3:11" s="2" customFormat="1" x14ac:dyDescent="0.2">
      <c r="C299" s="1"/>
      <c r="D299" s="1"/>
      <c r="E299" s="4"/>
      <c r="F299" s="4"/>
      <c r="G299" s="4"/>
      <c r="H299" s="3"/>
      <c r="I299" s="3"/>
      <c r="J299" s="3"/>
      <c r="K299" s="4"/>
    </row>
    <row r="300" spans="3:11" s="2" customFormat="1" x14ac:dyDescent="0.2">
      <c r="C300" s="1"/>
      <c r="D300" s="1"/>
      <c r="E300" s="4"/>
      <c r="F300" s="4"/>
      <c r="G300" s="4"/>
      <c r="H300" s="3"/>
      <c r="I300" s="3"/>
      <c r="J300" s="3"/>
      <c r="K300" s="4"/>
    </row>
    <row r="301" spans="3:11" s="2" customFormat="1" x14ac:dyDescent="0.2">
      <c r="C301" s="1"/>
      <c r="D301" s="1"/>
      <c r="E301" s="4"/>
      <c r="F301" s="4"/>
      <c r="G301" s="4"/>
      <c r="H301" s="3"/>
      <c r="I301" s="3"/>
      <c r="J301" s="3"/>
      <c r="K301" s="4"/>
    </row>
    <row r="302" spans="3:11" s="2" customFormat="1" x14ac:dyDescent="0.2">
      <c r="C302" s="1"/>
      <c r="D302" s="1"/>
      <c r="E302" s="4"/>
      <c r="F302" s="4"/>
      <c r="G302" s="4"/>
      <c r="H302" s="3"/>
      <c r="I302" s="3"/>
      <c r="J302" s="3"/>
      <c r="K302" s="4"/>
    </row>
    <row r="303" spans="3:11" s="2" customFormat="1" x14ac:dyDescent="0.2">
      <c r="C303" s="1"/>
      <c r="D303" s="1"/>
      <c r="E303" s="4"/>
      <c r="F303" s="4"/>
      <c r="G303" s="4"/>
      <c r="H303" s="3"/>
      <c r="I303" s="3"/>
      <c r="J303" s="3"/>
      <c r="K303" s="4"/>
    </row>
    <row r="304" spans="3:11" s="2" customFormat="1" x14ac:dyDescent="0.2">
      <c r="C304" s="1"/>
      <c r="D304" s="1"/>
      <c r="E304" s="4"/>
      <c r="F304" s="4"/>
      <c r="G304" s="4"/>
      <c r="H304" s="3"/>
      <c r="I304" s="3"/>
      <c r="J304" s="3"/>
      <c r="K304" s="4"/>
    </row>
    <row r="305" spans="3:11" s="2" customFormat="1" x14ac:dyDescent="0.2">
      <c r="C305" s="1"/>
      <c r="D305" s="1"/>
      <c r="E305" s="4"/>
      <c r="F305" s="4"/>
      <c r="G305" s="4"/>
      <c r="H305" s="3"/>
      <c r="I305" s="3"/>
      <c r="J305" s="3"/>
      <c r="K305" s="4"/>
    </row>
    <row r="306" spans="3:11" s="2" customFormat="1" x14ac:dyDescent="0.2">
      <c r="C306" s="1"/>
      <c r="D306" s="1"/>
      <c r="E306" s="4"/>
      <c r="F306" s="4"/>
      <c r="G306" s="4"/>
      <c r="H306" s="3"/>
      <c r="I306" s="3"/>
      <c r="J306" s="3"/>
      <c r="K306" s="4"/>
    </row>
    <row r="307" spans="3:11" s="2" customFormat="1" x14ac:dyDescent="0.2">
      <c r="C307" s="1"/>
      <c r="D307" s="1"/>
      <c r="E307" s="4"/>
      <c r="F307" s="4"/>
      <c r="G307" s="4"/>
      <c r="H307" s="3"/>
      <c r="I307" s="3"/>
      <c r="J307" s="3"/>
      <c r="K307" s="4"/>
    </row>
    <row r="308" spans="3:11" s="2" customFormat="1" x14ac:dyDescent="0.2">
      <c r="C308" s="1"/>
      <c r="D308" s="1"/>
      <c r="E308" s="4"/>
      <c r="F308" s="4"/>
      <c r="G308" s="4"/>
      <c r="H308" s="3"/>
      <c r="I308" s="3"/>
      <c r="J308" s="3"/>
      <c r="K308" s="4"/>
    </row>
    <row r="309" spans="3:11" s="2" customFormat="1" x14ac:dyDescent="0.2">
      <c r="C309" s="1"/>
      <c r="D309" s="1"/>
      <c r="E309" s="4"/>
      <c r="F309" s="4"/>
      <c r="G309" s="4"/>
      <c r="H309" s="3"/>
      <c r="I309" s="3"/>
      <c r="J309" s="3"/>
      <c r="K309" s="4"/>
    </row>
    <row r="310" spans="3:11" s="2" customFormat="1" x14ac:dyDescent="0.2">
      <c r="C310" s="1"/>
      <c r="D310" s="1"/>
      <c r="E310" s="4"/>
      <c r="F310" s="4"/>
      <c r="G310" s="4"/>
      <c r="H310" s="3"/>
      <c r="I310" s="3"/>
      <c r="J310" s="3"/>
      <c r="K310" s="4"/>
    </row>
    <row r="311" spans="3:11" s="2" customFormat="1" x14ac:dyDescent="0.2">
      <c r="C311" s="1"/>
      <c r="D311" s="1"/>
      <c r="E311" s="4"/>
      <c r="F311" s="4"/>
      <c r="G311" s="4"/>
      <c r="H311" s="3"/>
      <c r="I311" s="3"/>
      <c r="J311" s="3"/>
      <c r="K311" s="4"/>
    </row>
    <row r="312" spans="3:11" s="2" customFormat="1" x14ac:dyDescent="0.2">
      <c r="C312" s="1"/>
      <c r="D312" s="1"/>
      <c r="E312" s="4"/>
      <c r="F312" s="4"/>
      <c r="G312" s="4"/>
      <c r="H312" s="3"/>
      <c r="I312" s="3"/>
      <c r="J312" s="3"/>
      <c r="K312" s="4"/>
    </row>
    <row r="313" spans="3:11" s="2" customFormat="1" x14ac:dyDescent="0.2">
      <c r="C313" s="1"/>
      <c r="D313" s="1"/>
      <c r="E313" s="4"/>
      <c r="F313" s="4"/>
      <c r="G313" s="4"/>
      <c r="H313" s="3"/>
      <c r="I313" s="3"/>
      <c r="J313" s="3"/>
      <c r="K313" s="4"/>
    </row>
    <row r="314" spans="3:11" s="2" customFormat="1" x14ac:dyDescent="0.2">
      <c r="C314" s="1"/>
      <c r="D314" s="1"/>
      <c r="E314" s="4"/>
      <c r="F314" s="4"/>
      <c r="G314" s="4"/>
      <c r="H314" s="3"/>
      <c r="I314" s="3"/>
      <c r="J314" s="3"/>
      <c r="K314" s="4"/>
    </row>
    <row r="315" spans="3:11" s="2" customFormat="1" x14ac:dyDescent="0.2">
      <c r="C315" s="1"/>
      <c r="D315" s="1"/>
      <c r="E315" s="4"/>
      <c r="F315" s="4"/>
      <c r="G315" s="4"/>
      <c r="H315" s="3"/>
      <c r="I315" s="3"/>
      <c r="J315" s="3"/>
      <c r="K315" s="4"/>
    </row>
    <row r="316" spans="3:11" s="2" customFormat="1" x14ac:dyDescent="0.2">
      <c r="C316" s="1"/>
      <c r="D316" s="1"/>
      <c r="E316" s="4"/>
      <c r="F316" s="4"/>
      <c r="G316" s="4"/>
      <c r="H316" s="3"/>
      <c r="I316" s="3"/>
      <c r="J316" s="3"/>
      <c r="K316" s="4"/>
    </row>
    <row r="317" spans="3:11" s="2" customFormat="1" x14ac:dyDescent="0.2">
      <c r="C317" s="1"/>
      <c r="D317" s="1"/>
      <c r="E317" s="4"/>
      <c r="F317" s="4"/>
      <c r="G317" s="4"/>
      <c r="H317" s="3"/>
      <c r="I317" s="3"/>
      <c r="J317" s="3"/>
      <c r="K317" s="4"/>
    </row>
    <row r="318" spans="3:11" s="2" customFormat="1" x14ac:dyDescent="0.2">
      <c r="C318" s="1"/>
      <c r="D318" s="1"/>
      <c r="E318" s="4"/>
      <c r="F318" s="4"/>
      <c r="G318" s="4"/>
      <c r="H318" s="3"/>
      <c r="I318" s="3"/>
      <c r="J318" s="3"/>
      <c r="K318" s="4"/>
    </row>
    <row r="319" spans="3:11" s="2" customFormat="1" x14ac:dyDescent="0.2">
      <c r="C319" s="1"/>
      <c r="D319" s="1"/>
      <c r="E319" s="4"/>
      <c r="F319" s="4"/>
      <c r="G319" s="4"/>
      <c r="H319" s="3"/>
      <c r="I319" s="3"/>
      <c r="J319" s="3"/>
      <c r="K319" s="4"/>
    </row>
    <row r="320" spans="3:11" s="2" customFormat="1" x14ac:dyDescent="0.2">
      <c r="C320" s="1"/>
      <c r="D320" s="1"/>
      <c r="E320" s="4"/>
      <c r="F320" s="4"/>
      <c r="G320" s="4"/>
      <c r="H320" s="3"/>
      <c r="I320" s="3"/>
      <c r="J320" s="3"/>
      <c r="K320" s="4"/>
    </row>
    <row r="321" spans="3:11" s="2" customFormat="1" x14ac:dyDescent="0.2">
      <c r="C321" s="1"/>
      <c r="D321" s="1"/>
      <c r="E321" s="4"/>
      <c r="F321" s="4"/>
      <c r="G321" s="4"/>
      <c r="H321" s="3"/>
      <c r="I321" s="3"/>
      <c r="J321" s="3"/>
      <c r="K321" s="4"/>
    </row>
    <row r="322" spans="3:11" s="2" customFormat="1" x14ac:dyDescent="0.2">
      <c r="C322" s="1"/>
      <c r="D322" s="1"/>
      <c r="E322" s="4"/>
      <c r="F322" s="4"/>
      <c r="G322" s="4"/>
      <c r="H322" s="3"/>
      <c r="I322" s="3"/>
      <c r="J322" s="3"/>
      <c r="K322" s="4"/>
    </row>
    <row r="323" spans="3:11" s="2" customFormat="1" x14ac:dyDescent="0.2">
      <c r="C323" s="1"/>
      <c r="D323" s="1"/>
      <c r="E323" s="4"/>
      <c r="F323" s="4"/>
      <c r="G323" s="4"/>
      <c r="H323" s="3"/>
      <c r="I323" s="3"/>
      <c r="J323" s="3"/>
      <c r="K323" s="4"/>
    </row>
    <row r="324" spans="3:11" s="2" customFormat="1" x14ac:dyDescent="0.2">
      <c r="C324" s="1"/>
      <c r="D324" s="1"/>
      <c r="E324" s="4"/>
      <c r="F324" s="4"/>
      <c r="G324" s="4"/>
      <c r="H324" s="3"/>
      <c r="I324" s="3"/>
      <c r="J324" s="3"/>
      <c r="K324" s="4"/>
    </row>
    <row r="325" spans="3:11" s="2" customFormat="1" x14ac:dyDescent="0.2">
      <c r="C325" s="1"/>
      <c r="D325" s="1"/>
      <c r="E325" s="4"/>
      <c r="F325" s="4"/>
      <c r="G325" s="4"/>
      <c r="H325" s="3"/>
      <c r="I325" s="3"/>
      <c r="J325" s="3"/>
      <c r="K325" s="4"/>
    </row>
    <row r="326" spans="3:11" s="2" customFormat="1" x14ac:dyDescent="0.2">
      <c r="C326" s="1"/>
      <c r="D326" s="1"/>
      <c r="E326" s="4"/>
      <c r="F326" s="4"/>
      <c r="G326" s="4"/>
      <c r="H326" s="3"/>
      <c r="I326" s="3"/>
      <c r="J326" s="3"/>
      <c r="K326" s="4"/>
    </row>
    <row r="327" spans="3:11" s="2" customFormat="1" x14ac:dyDescent="0.2">
      <c r="C327" s="1"/>
      <c r="D327" s="1"/>
      <c r="E327" s="4"/>
      <c r="F327" s="4"/>
      <c r="G327" s="4"/>
      <c r="H327" s="3"/>
      <c r="I327" s="3"/>
      <c r="J327" s="3"/>
      <c r="K327" s="4"/>
    </row>
    <row r="328" spans="3:11" s="2" customFormat="1" x14ac:dyDescent="0.2">
      <c r="C328" s="1"/>
      <c r="D328" s="1"/>
      <c r="E328" s="4"/>
      <c r="F328" s="4"/>
      <c r="G328" s="4"/>
      <c r="H328" s="3"/>
      <c r="I328" s="3"/>
      <c r="J328" s="3"/>
      <c r="K328" s="4"/>
    </row>
    <row r="329" spans="3:11" s="2" customFormat="1" x14ac:dyDescent="0.2">
      <c r="C329" s="1"/>
      <c r="D329" s="1"/>
      <c r="E329" s="4"/>
      <c r="F329" s="4"/>
      <c r="G329" s="4"/>
      <c r="H329" s="3"/>
      <c r="I329" s="3"/>
      <c r="J329" s="3"/>
      <c r="K329" s="4"/>
    </row>
    <row r="330" spans="3:11" s="2" customFormat="1" x14ac:dyDescent="0.2">
      <c r="C330" s="1"/>
      <c r="D330" s="1"/>
      <c r="E330" s="4"/>
      <c r="F330" s="4"/>
      <c r="G330" s="4"/>
      <c r="H330" s="3"/>
      <c r="I330" s="3"/>
      <c r="J330" s="3"/>
      <c r="K330" s="4"/>
    </row>
    <row r="331" spans="3:11" s="2" customFormat="1" x14ac:dyDescent="0.2">
      <c r="C331" s="1"/>
      <c r="D331" s="1"/>
      <c r="E331" s="4"/>
      <c r="F331" s="4"/>
      <c r="G331" s="4"/>
      <c r="H331" s="3"/>
      <c r="I331" s="3"/>
      <c r="J331" s="3"/>
      <c r="K331" s="4"/>
    </row>
    <row r="332" spans="3:11" s="2" customFormat="1" x14ac:dyDescent="0.2">
      <c r="C332" s="1"/>
      <c r="D332" s="1"/>
      <c r="E332" s="4"/>
      <c r="F332" s="4"/>
      <c r="G332" s="4"/>
      <c r="H332" s="3"/>
      <c r="I332" s="3"/>
      <c r="J332" s="3"/>
      <c r="K332" s="4"/>
    </row>
    <row r="333" spans="3:11" s="2" customFormat="1" x14ac:dyDescent="0.2">
      <c r="C333" s="1"/>
      <c r="D333" s="1"/>
      <c r="E333" s="4"/>
      <c r="F333" s="4"/>
      <c r="G333" s="4"/>
      <c r="H333" s="3"/>
      <c r="I333" s="3"/>
      <c r="J333" s="3"/>
      <c r="K333" s="4"/>
    </row>
    <row r="334" spans="3:11" s="2" customFormat="1" x14ac:dyDescent="0.2">
      <c r="C334" s="1"/>
      <c r="D334" s="1"/>
      <c r="E334" s="4"/>
      <c r="F334" s="4"/>
      <c r="G334" s="4"/>
      <c r="H334" s="3"/>
      <c r="I334" s="3"/>
      <c r="J334" s="3"/>
      <c r="K334" s="4"/>
    </row>
    <row r="335" spans="3:11" s="2" customFormat="1" x14ac:dyDescent="0.2">
      <c r="C335" s="1"/>
      <c r="D335" s="1"/>
      <c r="E335" s="4"/>
      <c r="F335" s="4"/>
      <c r="G335" s="4"/>
      <c r="H335" s="3"/>
      <c r="I335" s="3"/>
      <c r="J335" s="3"/>
      <c r="K335" s="4"/>
    </row>
    <row r="336" spans="3:11" s="2" customFormat="1" x14ac:dyDescent="0.2">
      <c r="C336" s="1"/>
      <c r="D336" s="1"/>
      <c r="E336" s="4"/>
      <c r="F336" s="4"/>
      <c r="G336" s="4"/>
      <c r="H336" s="3"/>
      <c r="I336" s="3"/>
      <c r="J336" s="3"/>
      <c r="K336" s="4"/>
    </row>
    <row r="337" spans="3:11" s="2" customFormat="1" x14ac:dyDescent="0.2">
      <c r="C337" s="1"/>
      <c r="D337" s="1"/>
      <c r="E337" s="4"/>
      <c r="F337" s="4"/>
      <c r="G337" s="4"/>
      <c r="H337" s="3"/>
      <c r="I337" s="3"/>
      <c r="J337" s="3"/>
      <c r="K337" s="4"/>
    </row>
    <row r="338" spans="3:11" s="2" customFormat="1" x14ac:dyDescent="0.2">
      <c r="C338" s="1"/>
      <c r="D338" s="1"/>
      <c r="E338" s="4"/>
      <c r="F338" s="4"/>
      <c r="G338" s="4"/>
      <c r="H338" s="3"/>
      <c r="I338" s="3"/>
      <c r="J338" s="3"/>
      <c r="K338" s="4"/>
    </row>
    <row r="339" spans="3:11" s="2" customFormat="1" x14ac:dyDescent="0.2">
      <c r="C339" s="1"/>
      <c r="D339" s="1"/>
      <c r="E339" s="4"/>
      <c r="F339" s="4"/>
      <c r="G339" s="4"/>
      <c r="H339" s="3"/>
      <c r="I339" s="3"/>
      <c r="J339" s="3"/>
      <c r="K339" s="4"/>
    </row>
    <row r="340" spans="3:11" s="2" customFormat="1" x14ac:dyDescent="0.2">
      <c r="C340" s="1"/>
      <c r="D340" s="1"/>
      <c r="E340" s="4"/>
      <c r="F340" s="4"/>
      <c r="G340" s="4"/>
      <c r="H340" s="3"/>
      <c r="I340" s="3"/>
      <c r="J340" s="3"/>
      <c r="K340" s="4"/>
    </row>
    <row r="341" spans="3:11" s="2" customFormat="1" x14ac:dyDescent="0.2">
      <c r="C341" s="1"/>
      <c r="D341" s="1"/>
      <c r="E341" s="4"/>
      <c r="F341" s="4"/>
      <c r="G341" s="4"/>
      <c r="H341" s="3"/>
      <c r="I341" s="3"/>
      <c r="J341" s="3"/>
      <c r="K341" s="4"/>
    </row>
    <row r="342" spans="3:11" s="2" customFormat="1" x14ac:dyDescent="0.2">
      <c r="C342" s="1"/>
      <c r="D342" s="1"/>
      <c r="E342" s="4"/>
      <c r="F342" s="4"/>
      <c r="G342" s="4"/>
      <c r="H342" s="3"/>
      <c r="I342" s="3"/>
      <c r="J342" s="3"/>
      <c r="K342" s="4"/>
    </row>
    <row r="343" spans="3:11" s="2" customFormat="1" x14ac:dyDescent="0.2">
      <c r="C343" s="1"/>
      <c r="D343" s="1"/>
      <c r="E343" s="4"/>
      <c r="F343" s="4"/>
      <c r="G343" s="4"/>
      <c r="H343" s="3"/>
      <c r="I343" s="3"/>
      <c r="J343" s="3"/>
      <c r="K343" s="4"/>
    </row>
    <row r="344" spans="3:11" s="2" customFormat="1" x14ac:dyDescent="0.2">
      <c r="C344" s="1"/>
      <c r="D344" s="1"/>
      <c r="E344" s="4"/>
      <c r="F344" s="4"/>
      <c r="G344" s="4"/>
      <c r="H344" s="3"/>
      <c r="I344" s="3"/>
      <c r="J344" s="3"/>
      <c r="K344" s="4"/>
    </row>
    <row r="345" spans="3:11" s="2" customFormat="1" x14ac:dyDescent="0.2">
      <c r="C345" s="1"/>
      <c r="D345" s="1"/>
      <c r="E345" s="4"/>
      <c r="F345" s="4"/>
      <c r="G345" s="4"/>
      <c r="H345" s="3"/>
      <c r="I345" s="3"/>
      <c r="J345" s="3"/>
      <c r="K345" s="4"/>
    </row>
    <row r="346" spans="3:11" s="2" customFormat="1" x14ac:dyDescent="0.2">
      <c r="C346" s="1"/>
      <c r="D346" s="1"/>
      <c r="E346" s="4"/>
      <c r="F346" s="4"/>
      <c r="G346" s="4"/>
      <c r="H346" s="3"/>
      <c r="I346" s="3"/>
      <c r="J346" s="3"/>
      <c r="K346" s="4"/>
    </row>
    <row r="347" spans="3:11" s="2" customFormat="1" x14ac:dyDescent="0.2">
      <c r="C347" s="1"/>
      <c r="D347" s="1"/>
      <c r="E347" s="4"/>
      <c r="F347" s="4"/>
      <c r="G347" s="4"/>
      <c r="H347" s="3"/>
      <c r="I347" s="3"/>
      <c r="J347" s="3"/>
      <c r="K347" s="4"/>
    </row>
    <row r="348" spans="3:11" s="2" customFormat="1" x14ac:dyDescent="0.2">
      <c r="C348" s="1"/>
      <c r="D348" s="1"/>
      <c r="E348" s="4"/>
      <c r="F348" s="4"/>
      <c r="G348" s="4"/>
      <c r="H348" s="3"/>
      <c r="I348" s="3"/>
      <c r="J348" s="3"/>
      <c r="K348" s="4"/>
    </row>
    <row r="349" spans="3:11" s="2" customFormat="1" x14ac:dyDescent="0.2">
      <c r="C349" s="1"/>
      <c r="D349" s="1"/>
      <c r="E349" s="4"/>
      <c r="F349" s="4"/>
      <c r="G349" s="4"/>
      <c r="H349" s="3"/>
      <c r="I349" s="3"/>
      <c r="J349" s="3"/>
      <c r="K349" s="4"/>
    </row>
    <row r="350" spans="3:11" s="2" customFormat="1" x14ac:dyDescent="0.2">
      <c r="C350" s="1"/>
      <c r="D350" s="1"/>
      <c r="E350" s="4"/>
      <c r="F350" s="4"/>
      <c r="G350" s="4"/>
      <c r="H350" s="3"/>
      <c r="I350" s="3"/>
      <c r="J350" s="3"/>
      <c r="K350" s="4"/>
    </row>
    <row r="351" spans="3:11" s="2" customFormat="1" x14ac:dyDescent="0.2">
      <c r="C351" s="1"/>
      <c r="D351" s="1"/>
      <c r="E351" s="4"/>
      <c r="F351" s="4"/>
      <c r="G351" s="4"/>
      <c r="H351" s="3"/>
      <c r="I351" s="3"/>
      <c r="J351" s="3"/>
      <c r="K351" s="4"/>
    </row>
    <row r="352" spans="3:11" s="2" customFormat="1" x14ac:dyDescent="0.2">
      <c r="C352" s="1"/>
      <c r="D352" s="1"/>
      <c r="E352" s="4"/>
      <c r="F352" s="4"/>
      <c r="G352" s="4"/>
      <c r="H352" s="3"/>
      <c r="I352" s="3"/>
      <c r="J352" s="3"/>
      <c r="K352" s="4"/>
    </row>
    <row r="353" spans="3:11" s="2" customFormat="1" x14ac:dyDescent="0.2">
      <c r="C353" s="1"/>
      <c r="D353" s="1"/>
      <c r="E353" s="4"/>
      <c r="F353" s="4"/>
      <c r="G353" s="4"/>
      <c r="H353" s="3"/>
      <c r="I353" s="3"/>
      <c r="J353" s="3"/>
      <c r="K353" s="4"/>
    </row>
    <row r="354" spans="3:11" s="2" customFormat="1" x14ac:dyDescent="0.2">
      <c r="C354" s="1"/>
      <c r="D354" s="1"/>
      <c r="E354" s="4"/>
      <c r="F354" s="4"/>
      <c r="G354" s="4"/>
      <c r="H354" s="3"/>
      <c r="I354" s="3"/>
      <c r="J354" s="3"/>
      <c r="K354" s="4"/>
    </row>
    <row r="355" spans="3:11" s="2" customFormat="1" x14ac:dyDescent="0.2">
      <c r="C355" s="1"/>
      <c r="D355" s="1"/>
      <c r="E355" s="4"/>
      <c r="F355" s="4"/>
      <c r="G355" s="4"/>
      <c r="H355" s="3"/>
      <c r="I355" s="3"/>
      <c r="J355" s="3"/>
      <c r="K355" s="4"/>
    </row>
    <row r="356" spans="3:11" s="2" customFormat="1" x14ac:dyDescent="0.2">
      <c r="C356" s="1"/>
      <c r="D356" s="1"/>
      <c r="E356" s="4"/>
      <c r="F356" s="4"/>
      <c r="G356" s="4"/>
      <c r="H356" s="3"/>
      <c r="I356" s="3"/>
      <c r="J356" s="3"/>
      <c r="K356" s="4"/>
    </row>
    <row r="357" spans="3:11" s="2" customFormat="1" x14ac:dyDescent="0.2">
      <c r="C357" s="1"/>
      <c r="D357" s="1"/>
      <c r="E357" s="4"/>
      <c r="F357" s="4"/>
      <c r="G357" s="4"/>
      <c r="H357" s="3"/>
      <c r="I357" s="3"/>
      <c r="J357" s="3"/>
      <c r="K357" s="4"/>
    </row>
    <row r="358" spans="3:11" s="2" customFormat="1" x14ac:dyDescent="0.2">
      <c r="C358" s="1"/>
      <c r="D358" s="1"/>
      <c r="E358" s="4"/>
      <c r="F358" s="4"/>
      <c r="G358" s="4"/>
      <c r="H358" s="3"/>
      <c r="I358" s="3"/>
      <c r="J358" s="3"/>
      <c r="K358" s="4"/>
    </row>
    <row r="359" spans="3:11" s="2" customFormat="1" x14ac:dyDescent="0.2">
      <c r="C359" s="1"/>
      <c r="D359" s="1"/>
      <c r="E359" s="4"/>
      <c r="F359" s="4"/>
      <c r="G359" s="4"/>
      <c r="H359" s="3"/>
      <c r="I359" s="3"/>
      <c r="J359" s="3"/>
      <c r="K359" s="4"/>
    </row>
    <row r="360" spans="3:11" s="2" customFormat="1" x14ac:dyDescent="0.2">
      <c r="C360" s="1"/>
      <c r="D360" s="1"/>
      <c r="E360" s="4"/>
      <c r="F360" s="4"/>
      <c r="G360" s="4"/>
      <c r="H360" s="3"/>
      <c r="I360" s="3"/>
      <c r="J360" s="3"/>
      <c r="K360" s="4"/>
    </row>
    <row r="361" spans="3:11" s="2" customFormat="1" x14ac:dyDescent="0.2">
      <c r="C361" s="1"/>
      <c r="D361" s="1"/>
      <c r="E361" s="4"/>
      <c r="F361" s="4"/>
      <c r="G361" s="4"/>
      <c r="H361" s="3"/>
      <c r="I361" s="3"/>
      <c r="J361" s="3"/>
      <c r="K361" s="4"/>
    </row>
    <row r="362" spans="3:11" s="2" customFormat="1" x14ac:dyDescent="0.2">
      <c r="C362" s="1"/>
      <c r="D362" s="1"/>
      <c r="E362" s="4"/>
      <c r="F362" s="4"/>
      <c r="G362" s="4"/>
      <c r="H362" s="3"/>
      <c r="I362" s="3"/>
      <c r="J362" s="3"/>
      <c r="K362" s="4"/>
    </row>
    <row r="363" spans="3:11" s="2" customFormat="1" x14ac:dyDescent="0.2">
      <c r="C363" s="1"/>
      <c r="D363" s="1"/>
      <c r="E363" s="4"/>
      <c r="F363" s="4"/>
      <c r="G363" s="4"/>
      <c r="H363" s="3"/>
      <c r="I363" s="3"/>
      <c r="J363" s="3"/>
      <c r="K363" s="4"/>
    </row>
    <row r="364" spans="3:11" s="2" customFormat="1" x14ac:dyDescent="0.2">
      <c r="C364" s="1"/>
      <c r="D364" s="1"/>
      <c r="E364" s="4"/>
      <c r="F364" s="4"/>
      <c r="G364" s="4"/>
      <c r="H364" s="3"/>
      <c r="I364" s="3"/>
      <c r="J364" s="3"/>
      <c r="K364" s="4"/>
    </row>
    <row r="365" spans="3:11" s="2" customFormat="1" x14ac:dyDescent="0.2">
      <c r="C365" s="1"/>
      <c r="D365" s="1"/>
      <c r="E365" s="4"/>
      <c r="F365" s="4"/>
      <c r="G365" s="4"/>
      <c r="H365" s="3"/>
      <c r="I365" s="3"/>
      <c r="J365" s="3"/>
      <c r="K365" s="4"/>
    </row>
    <row r="366" spans="3:11" s="2" customFormat="1" x14ac:dyDescent="0.2">
      <c r="C366" s="1"/>
      <c r="D366" s="1"/>
      <c r="E366" s="4"/>
      <c r="F366" s="4"/>
      <c r="G366" s="4"/>
      <c r="H366" s="3"/>
      <c r="I366" s="3"/>
      <c r="J366" s="3"/>
      <c r="K366" s="4"/>
    </row>
    <row r="367" spans="3:11" s="2" customFormat="1" x14ac:dyDescent="0.2">
      <c r="C367" s="1"/>
      <c r="D367" s="1"/>
      <c r="E367" s="4"/>
      <c r="F367" s="4"/>
      <c r="G367" s="4"/>
      <c r="H367" s="3"/>
      <c r="I367" s="3"/>
      <c r="J367" s="3"/>
      <c r="K367" s="4"/>
    </row>
    <row r="368" spans="3:11" s="2" customFormat="1" x14ac:dyDescent="0.2">
      <c r="C368" s="1"/>
      <c r="D368" s="1"/>
      <c r="E368" s="4"/>
      <c r="F368" s="4"/>
      <c r="G368" s="4"/>
      <c r="H368" s="3"/>
      <c r="I368" s="3"/>
      <c r="J368" s="3"/>
      <c r="K368" s="4"/>
    </row>
    <row r="369" spans="3:11" s="2" customFormat="1" x14ac:dyDescent="0.2">
      <c r="C369" s="1"/>
      <c r="D369" s="1"/>
      <c r="E369" s="4"/>
      <c r="F369" s="4"/>
      <c r="G369" s="4"/>
      <c r="H369" s="3"/>
      <c r="I369" s="3"/>
      <c r="J369" s="3"/>
      <c r="K369" s="4"/>
    </row>
    <row r="370" spans="3:11" s="2" customFormat="1" x14ac:dyDescent="0.2">
      <c r="C370" s="1"/>
      <c r="D370" s="1"/>
      <c r="E370" s="4"/>
      <c r="F370" s="4"/>
      <c r="G370" s="4"/>
      <c r="H370" s="3"/>
      <c r="I370" s="3"/>
      <c r="J370" s="3"/>
      <c r="K370" s="4"/>
    </row>
    <row r="371" spans="3:11" s="2" customFormat="1" x14ac:dyDescent="0.2">
      <c r="C371" s="1"/>
      <c r="D371" s="1"/>
      <c r="E371" s="4"/>
      <c r="F371" s="4"/>
      <c r="G371" s="4"/>
      <c r="H371" s="3"/>
      <c r="I371" s="3"/>
      <c r="J371" s="3"/>
      <c r="K371" s="4"/>
    </row>
    <row r="372" spans="3:11" s="2" customFormat="1" x14ac:dyDescent="0.2">
      <c r="C372" s="1"/>
      <c r="D372" s="1"/>
      <c r="E372" s="4"/>
      <c r="F372" s="4"/>
      <c r="G372" s="4"/>
      <c r="H372" s="3"/>
      <c r="I372" s="3"/>
      <c r="J372" s="3"/>
      <c r="K372" s="4"/>
    </row>
    <row r="373" spans="3:11" s="2" customFormat="1" x14ac:dyDescent="0.2">
      <c r="C373" s="1"/>
      <c r="D373" s="1"/>
      <c r="E373" s="4"/>
      <c r="F373" s="4"/>
      <c r="G373" s="4"/>
      <c r="H373" s="3"/>
      <c r="I373" s="3"/>
      <c r="J373" s="3"/>
      <c r="K373" s="4"/>
    </row>
    <row r="374" spans="3:11" s="2" customFormat="1" x14ac:dyDescent="0.2">
      <c r="C374" s="1"/>
      <c r="D374" s="1"/>
      <c r="E374" s="4"/>
      <c r="F374" s="4"/>
      <c r="G374" s="4"/>
      <c r="H374" s="3"/>
      <c r="I374" s="3"/>
      <c r="J374" s="3"/>
      <c r="K374" s="4"/>
    </row>
    <row r="375" spans="3:11" s="2" customFormat="1" x14ac:dyDescent="0.2">
      <c r="C375" s="1"/>
      <c r="D375" s="1"/>
      <c r="E375" s="4"/>
      <c r="F375" s="4"/>
      <c r="G375" s="4"/>
      <c r="H375" s="3"/>
      <c r="I375" s="3"/>
      <c r="J375" s="3"/>
      <c r="K375" s="4"/>
    </row>
    <row r="376" spans="3:11" s="2" customFormat="1" x14ac:dyDescent="0.2">
      <c r="C376" s="1"/>
      <c r="D376" s="1"/>
      <c r="E376" s="4"/>
      <c r="F376" s="4"/>
      <c r="G376" s="4"/>
      <c r="H376" s="3"/>
      <c r="I376" s="3"/>
      <c r="J376" s="3"/>
      <c r="K376" s="4"/>
    </row>
    <row r="377" spans="3:11" s="2" customFormat="1" x14ac:dyDescent="0.2">
      <c r="C377" s="1"/>
      <c r="D377" s="1"/>
      <c r="E377" s="4"/>
      <c r="F377" s="4"/>
      <c r="G377" s="4"/>
      <c r="H377" s="3"/>
      <c r="I377" s="3"/>
      <c r="J377" s="3"/>
      <c r="K377" s="4"/>
    </row>
    <row r="378" spans="3:11" s="2" customFormat="1" x14ac:dyDescent="0.2">
      <c r="C378" s="1"/>
      <c r="D378" s="1"/>
      <c r="E378" s="4"/>
      <c r="F378" s="4"/>
      <c r="G378" s="4"/>
      <c r="H378" s="3"/>
      <c r="I378" s="3"/>
      <c r="J378" s="3"/>
      <c r="K378" s="4"/>
    </row>
    <row r="379" spans="3:11" s="2" customFormat="1" x14ac:dyDescent="0.2">
      <c r="C379" s="1"/>
      <c r="D379" s="1"/>
      <c r="E379" s="4"/>
      <c r="F379" s="4"/>
      <c r="G379" s="4"/>
      <c r="H379" s="3"/>
      <c r="I379" s="3"/>
      <c r="J379" s="3"/>
      <c r="K379" s="4"/>
    </row>
    <row r="380" spans="3:11" s="2" customFormat="1" x14ac:dyDescent="0.2">
      <c r="C380" s="1"/>
      <c r="D380" s="1"/>
      <c r="E380" s="4"/>
      <c r="F380" s="4"/>
      <c r="G380" s="4"/>
      <c r="H380" s="3"/>
      <c r="I380" s="3"/>
      <c r="J380" s="3"/>
      <c r="K380" s="4"/>
    </row>
    <row r="381" spans="3:11" s="2" customFormat="1" x14ac:dyDescent="0.2">
      <c r="C381" s="1"/>
      <c r="D381" s="1"/>
      <c r="E381" s="4"/>
      <c r="F381" s="4"/>
      <c r="G381" s="4"/>
      <c r="H381" s="3"/>
      <c r="I381" s="3"/>
      <c r="J381" s="3"/>
      <c r="K381" s="4"/>
    </row>
    <row r="382" spans="3:11" s="2" customFormat="1" x14ac:dyDescent="0.2">
      <c r="C382" s="1"/>
      <c r="D382" s="1"/>
      <c r="E382" s="4"/>
      <c r="F382" s="4"/>
      <c r="G382" s="4"/>
      <c r="H382" s="3"/>
      <c r="I382" s="3"/>
      <c r="J382" s="3"/>
      <c r="K382" s="4"/>
    </row>
    <row r="383" spans="3:11" s="2" customFormat="1" x14ac:dyDescent="0.2">
      <c r="C383" s="1"/>
      <c r="D383" s="1"/>
      <c r="E383" s="4"/>
      <c r="F383" s="4"/>
      <c r="G383" s="4"/>
      <c r="H383" s="3"/>
      <c r="I383" s="3"/>
      <c r="J383" s="3"/>
      <c r="K383" s="4"/>
    </row>
    <row r="384" spans="3:11" s="2" customFormat="1" x14ac:dyDescent="0.2">
      <c r="C384" s="1"/>
      <c r="D384" s="1"/>
      <c r="E384" s="4"/>
      <c r="F384" s="4"/>
      <c r="G384" s="4"/>
      <c r="H384" s="3"/>
      <c r="I384" s="3"/>
      <c r="J384" s="3"/>
      <c r="K384" s="4"/>
    </row>
    <row r="385" spans="3:11" s="2" customFormat="1" x14ac:dyDescent="0.2">
      <c r="C385" s="1"/>
      <c r="D385" s="1"/>
      <c r="E385" s="4"/>
      <c r="F385" s="4"/>
      <c r="G385" s="4"/>
      <c r="H385" s="3"/>
      <c r="I385" s="3"/>
      <c r="J385" s="3"/>
      <c r="K385" s="4"/>
    </row>
    <row r="386" spans="3:11" s="2" customFormat="1" x14ac:dyDescent="0.2">
      <c r="C386" s="1"/>
      <c r="D386" s="1"/>
      <c r="E386" s="4"/>
      <c r="F386" s="4"/>
      <c r="G386" s="4"/>
      <c r="H386" s="3"/>
      <c r="I386" s="3"/>
      <c r="J386" s="3"/>
      <c r="K386" s="4"/>
    </row>
    <row r="387" spans="3:11" s="2" customFormat="1" x14ac:dyDescent="0.2">
      <c r="C387" s="1"/>
      <c r="D387" s="1"/>
      <c r="E387" s="4"/>
      <c r="F387" s="4"/>
      <c r="G387" s="4"/>
      <c r="H387" s="3"/>
      <c r="I387" s="3"/>
      <c r="J387" s="3"/>
      <c r="K387" s="4"/>
    </row>
    <row r="388" spans="3:11" s="2" customFormat="1" x14ac:dyDescent="0.2">
      <c r="C388" s="1"/>
      <c r="D388" s="1"/>
      <c r="E388" s="4"/>
      <c r="F388" s="4"/>
      <c r="G388" s="4"/>
      <c r="H388" s="3"/>
      <c r="I388" s="3"/>
      <c r="J388" s="3"/>
      <c r="K388" s="4"/>
    </row>
    <row r="389" spans="3:11" s="2" customFormat="1" x14ac:dyDescent="0.2">
      <c r="C389" s="1"/>
      <c r="D389" s="1"/>
      <c r="E389" s="4"/>
      <c r="F389" s="4"/>
      <c r="G389" s="4"/>
      <c r="H389" s="3"/>
      <c r="I389" s="3"/>
      <c r="J389" s="3"/>
      <c r="K389" s="4"/>
    </row>
    <row r="390" spans="3:11" s="2" customFormat="1" x14ac:dyDescent="0.2">
      <c r="C390" s="1"/>
      <c r="D390" s="1"/>
      <c r="E390" s="4"/>
      <c r="F390" s="4"/>
      <c r="G390" s="4"/>
      <c r="H390" s="3"/>
      <c r="I390" s="3"/>
      <c r="J390" s="3"/>
      <c r="K390" s="4"/>
    </row>
    <row r="391" spans="3:11" s="2" customFormat="1" x14ac:dyDescent="0.2">
      <c r="C391" s="1"/>
      <c r="D391" s="1"/>
      <c r="E391" s="4"/>
      <c r="F391" s="4"/>
      <c r="G391" s="4"/>
      <c r="H391" s="3"/>
      <c r="I391" s="3"/>
      <c r="J391" s="3"/>
      <c r="K391" s="4"/>
    </row>
    <row r="392" spans="3:11" s="2" customFormat="1" x14ac:dyDescent="0.2">
      <c r="C392" s="1"/>
      <c r="D392" s="1"/>
      <c r="E392" s="4"/>
      <c r="F392" s="4"/>
      <c r="G392" s="4"/>
      <c r="H392" s="3"/>
      <c r="I392" s="3"/>
      <c r="J392" s="3"/>
      <c r="K392" s="4"/>
    </row>
    <row r="393" spans="3:11" s="2" customFormat="1" x14ac:dyDescent="0.2">
      <c r="C393" s="1"/>
      <c r="D393" s="1"/>
      <c r="E393" s="4"/>
      <c r="F393" s="4"/>
      <c r="G393" s="4"/>
      <c r="H393" s="3"/>
      <c r="I393" s="3"/>
      <c r="J393" s="3"/>
      <c r="K393" s="4"/>
    </row>
    <row r="394" spans="3:11" s="2" customFormat="1" x14ac:dyDescent="0.2">
      <c r="C394" s="1"/>
      <c r="D394" s="1"/>
      <c r="E394" s="4"/>
      <c r="F394" s="4"/>
      <c r="G394" s="4"/>
      <c r="H394" s="3"/>
      <c r="I394" s="3"/>
      <c r="J394" s="3"/>
      <c r="K394" s="4"/>
    </row>
    <row r="395" spans="3:11" s="2" customFormat="1" x14ac:dyDescent="0.2">
      <c r="C395" s="1"/>
      <c r="D395" s="1"/>
      <c r="E395" s="4"/>
      <c r="F395" s="4"/>
      <c r="G395" s="4"/>
      <c r="H395" s="3"/>
      <c r="I395" s="3"/>
      <c r="J395" s="3"/>
      <c r="K395" s="4"/>
    </row>
    <row r="396" spans="3:11" s="2" customFormat="1" x14ac:dyDescent="0.2">
      <c r="C396" s="1"/>
      <c r="D396" s="1"/>
      <c r="E396" s="4"/>
      <c r="F396" s="4"/>
      <c r="G396" s="4"/>
      <c r="H396" s="3"/>
      <c r="I396" s="3"/>
      <c r="J396" s="3"/>
      <c r="K396" s="4"/>
    </row>
    <row r="397" spans="3:11" s="2" customFormat="1" x14ac:dyDescent="0.2">
      <c r="C397" s="1"/>
      <c r="D397" s="1"/>
      <c r="E397" s="4"/>
      <c r="F397" s="4"/>
      <c r="G397" s="4"/>
      <c r="H397" s="3"/>
      <c r="I397" s="3"/>
      <c r="J397" s="3"/>
      <c r="K397" s="4"/>
    </row>
    <row r="398" spans="3:11" s="2" customFormat="1" x14ac:dyDescent="0.2">
      <c r="C398" s="1"/>
      <c r="D398" s="1"/>
      <c r="E398" s="4"/>
      <c r="F398" s="4"/>
      <c r="G398" s="4"/>
      <c r="H398" s="3"/>
      <c r="I398" s="3"/>
      <c r="J398" s="3"/>
      <c r="K398" s="4"/>
    </row>
    <row r="399" spans="3:11" s="2" customFormat="1" x14ac:dyDescent="0.2">
      <c r="C399" s="1"/>
      <c r="D399" s="1"/>
      <c r="E399" s="4"/>
      <c r="F399" s="4"/>
      <c r="G399" s="4"/>
      <c r="H399" s="3"/>
      <c r="I399" s="3"/>
      <c r="J399" s="3"/>
      <c r="K399" s="4"/>
    </row>
    <row r="400" spans="3:11" s="2" customFormat="1" x14ac:dyDescent="0.2">
      <c r="C400" s="1"/>
      <c r="D400" s="1"/>
      <c r="E400" s="4"/>
      <c r="F400" s="4"/>
      <c r="G400" s="4"/>
      <c r="H400" s="3"/>
      <c r="I400" s="3"/>
      <c r="J400" s="3"/>
      <c r="K400" s="4"/>
    </row>
    <row r="401" spans="3:11" s="2" customFormat="1" x14ac:dyDescent="0.2">
      <c r="C401" s="1"/>
      <c r="D401" s="1"/>
      <c r="E401" s="4"/>
      <c r="F401" s="4"/>
      <c r="G401" s="4"/>
      <c r="H401" s="3"/>
      <c r="I401" s="3"/>
      <c r="J401" s="3"/>
      <c r="K401" s="4"/>
    </row>
    <row r="402" spans="3:11" s="2" customFormat="1" x14ac:dyDescent="0.2">
      <c r="C402" s="1"/>
      <c r="D402" s="1"/>
      <c r="E402" s="4"/>
      <c r="F402" s="4"/>
      <c r="G402" s="4"/>
      <c r="H402" s="3"/>
      <c r="I402" s="3"/>
      <c r="J402" s="3"/>
      <c r="K402" s="4"/>
    </row>
    <row r="403" spans="3:11" s="2" customFormat="1" x14ac:dyDescent="0.2">
      <c r="C403" s="1"/>
      <c r="D403" s="1"/>
      <c r="E403" s="4"/>
      <c r="F403" s="4"/>
      <c r="G403" s="4"/>
      <c r="H403" s="3"/>
      <c r="I403" s="3"/>
      <c r="J403" s="3"/>
      <c r="K403" s="4"/>
    </row>
    <row r="404" spans="3:11" s="2" customFormat="1" x14ac:dyDescent="0.2">
      <c r="C404" s="1"/>
      <c r="D404" s="1"/>
      <c r="E404" s="4"/>
      <c r="F404" s="4"/>
      <c r="G404" s="4"/>
      <c r="H404" s="3"/>
      <c r="I404" s="3"/>
      <c r="J404" s="3"/>
      <c r="K404" s="4"/>
    </row>
    <row r="405" spans="3:11" s="2" customFormat="1" x14ac:dyDescent="0.2">
      <c r="C405" s="1"/>
      <c r="D405" s="1"/>
      <c r="E405" s="4"/>
      <c r="F405" s="4"/>
      <c r="G405" s="4"/>
      <c r="H405" s="3"/>
      <c r="I405" s="3"/>
      <c r="J405" s="3"/>
      <c r="K405" s="4"/>
    </row>
    <row r="406" spans="3:11" s="2" customFormat="1" x14ac:dyDescent="0.2">
      <c r="C406" s="1"/>
      <c r="D406" s="1"/>
      <c r="E406" s="4"/>
      <c r="F406" s="4"/>
      <c r="G406" s="4"/>
      <c r="H406" s="3"/>
      <c r="I406" s="3"/>
      <c r="J406" s="3"/>
      <c r="K406" s="4"/>
    </row>
    <row r="407" spans="3:11" s="2" customFormat="1" x14ac:dyDescent="0.2">
      <c r="C407" s="1"/>
      <c r="D407" s="1"/>
      <c r="E407" s="4"/>
      <c r="F407" s="4"/>
      <c r="G407" s="4"/>
      <c r="H407" s="3"/>
      <c r="I407" s="3"/>
      <c r="J407" s="3"/>
      <c r="K407" s="4"/>
    </row>
    <row r="408" spans="3:11" s="2" customFormat="1" x14ac:dyDescent="0.2">
      <c r="C408" s="1"/>
      <c r="D408" s="1"/>
      <c r="E408" s="4"/>
      <c r="F408" s="4"/>
      <c r="G408" s="4"/>
      <c r="H408" s="3"/>
      <c r="I408" s="3"/>
      <c r="J408" s="3"/>
      <c r="K408" s="4"/>
    </row>
    <row r="409" spans="3:11" s="2" customFormat="1" x14ac:dyDescent="0.2">
      <c r="C409" s="1"/>
      <c r="D409" s="1"/>
      <c r="E409" s="4"/>
      <c r="F409" s="4"/>
      <c r="G409" s="4"/>
      <c r="H409" s="3"/>
      <c r="I409" s="3"/>
      <c r="J409" s="3"/>
      <c r="K409" s="4"/>
    </row>
    <row r="410" spans="3:11" s="2" customFormat="1" x14ac:dyDescent="0.2">
      <c r="C410" s="1"/>
      <c r="D410" s="1"/>
      <c r="E410" s="4"/>
      <c r="F410" s="4"/>
      <c r="G410" s="4"/>
      <c r="H410" s="3"/>
      <c r="I410" s="3"/>
      <c r="J410" s="3"/>
      <c r="K410" s="4"/>
    </row>
    <row r="411" spans="3:11" s="2" customFormat="1" x14ac:dyDescent="0.2">
      <c r="C411" s="1"/>
      <c r="D411" s="1"/>
      <c r="E411" s="4"/>
      <c r="F411" s="4"/>
      <c r="G411" s="4"/>
      <c r="H411" s="3"/>
      <c r="I411" s="3"/>
      <c r="J411" s="3"/>
      <c r="K411" s="4"/>
    </row>
    <row r="412" spans="3:11" s="2" customFormat="1" x14ac:dyDescent="0.2">
      <c r="C412" s="1"/>
      <c r="D412" s="1"/>
      <c r="E412" s="4"/>
      <c r="F412" s="4"/>
      <c r="G412" s="4"/>
      <c r="H412" s="3"/>
      <c r="I412" s="3"/>
      <c r="J412" s="3"/>
      <c r="K412" s="4"/>
    </row>
    <row r="413" spans="3:11" s="2" customFormat="1" x14ac:dyDescent="0.2">
      <c r="C413" s="1"/>
      <c r="D413" s="1"/>
      <c r="E413" s="4"/>
      <c r="F413" s="4"/>
      <c r="G413" s="4"/>
      <c r="H413" s="3"/>
      <c r="I413" s="3"/>
      <c r="J413" s="3"/>
      <c r="K413" s="4"/>
    </row>
    <row r="414" spans="3:11" s="2" customFormat="1" x14ac:dyDescent="0.2">
      <c r="C414" s="1"/>
      <c r="D414" s="1"/>
      <c r="E414" s="4"/>
      <c r="F414" s="4"/>
      <c r="G414" s="4"/>
      <c r="H414" s="3"/>
      <c r="I414" s="3"/>
      <c r="J414" s="3"/>
      <c r="K414" s="4"/>
    </row>
    <row r="415" spans="3:11" s="2" customFormat="1" x14ac:dyDescent="0.2">
      <c r="C415" s="1"/>
      <c r="D415" s="1"/>
      <c r="E415" s="4"/>
      <c r="F415" s="4"/>
      <c r="G415" s="4"/>
      <c r="H415" s="3"/>
      <c r="I415" s="3"/>
      <c r="J415" s="3"/>
      <c r="K415" s="4"/>
    </row>
    <row r="416" spans="3:11" s="2" customFormat="1" x14ac:dyDescent="0.2">
      <c r="C416" s="1"/>
      <c r="D416" s="1"/>
      <c r="E416" s="4"/>
      <c r="F416" s="4"/>
      <c r="G416" s="4"/>
      <c r="H416" s="3"/>
      <c r="I416" s="3"/>
      <c r="J416" s="3"/>
      <c r="K416" s="4"/>
    </row>
    <row r="417" spans="3:11" s="2" customFormat="1" x14ac:dyDescent="0.2">
      <c r="C417" s="1"/>
      <c r="D417" s="1"/>
      <c r="E417" s="4"/>
      <c r="F417" s="4"/>
      <c r="G417" s="4"/>
      <c r="H417" s="3"/>
      <c r="I417" s="3"/>
      <c r="J417" s="3"/>
      <c r="K417" s="4"/>
    </row>
    <row r="418" spans="3:11" s="2" customFormat="1" x14ac:dyDescent="0.2">
      <c r="C418" s="1"/>
      <c r="D418" s="1"/>
      <c r="E418" s="4"/>
      <c r="F418" s="4"/>
      <c r="G418" s="4"/>
      <c r="H418" s="3"/>
      <c r="I418" s="3"/>
      <c r="J418" s="3"/>
      <c r="K418" s="4"/>
    </row>
    <row r="419" spans="3:11" s="2" customFormat="1" x14ac:dyDescent="0.2">
      <c r="C419" s="1"/>
      <c r="D419" s="1"/>
      <c r="E419" s="4"/>
      <c r="F419" s="4"/>
      <c r="G419" s="4"/>
      <c r="H419" s="3"/>
      <c r="I419" s="3"/>
      <c r="J419" s="3"/>
      <c r="K419" s="4"/>
    </row>
    <row r="420" spans="3:11" s="2" customFormat="1" x14ac:dyDescent="0.2">
      <c r="C420" s="1"/>
      <c r="D420" s="1"/>
      <c r="E420" s="4"/>
      <c r="F420" s="4"/>
      <c r="G420" s="4"/>
      <c r="H420" s="3"/>
      <c r="I420" s="3"/>
      <c r="J420" s="3"/>
      <c r="K420" s="4"/>
    </row>
    <row r="421" spans="3:11" s="2" customFormat="1" x14ac:dyDescent="0.2">
      <c r="C421" s="1"/>
      <c r="D421" s="1"/>
      <c r="E421" s="4"/>
      <c r="F421" s="4"/>
      <c r="G421" s="4"/>
      <c r="H421" s="3"/>
      <c r="I421" s="3"/>
      <c r="J421" s="3"/>
      <c r="K421" s="4"/>
    </row>
    <row r="422" spans="3:11" s="2" customFormat="1" x14ac:dyDescent="0.2">
      <c r="C422" s="1"/>
      <c r="D422" s="1"/>
      <c r="E422" s="4"/>
      <c r="F422" s="4"/>
      <c r="G422" s="4"/>
      <c r="H422" s="3"/>
      <c r="I422" s="3"/>
      <c r="J422" s="3"/>
      <c r="K422" s="4"/>
    </row>
    <row r="423" spans="3:11" s="2" customFormat="1" x14ac:dyDescent="0.2">
      <c r="C423" s="1"/>
      <c r="D423" s="1"/>
      <c r="E423" s="4"/>
      <c r="F423" s="4"/>
      <c r="G423" s="4"/>
      <c r="H423" s="3"/>
      <c r="I423" s="3"/>
      <c r="J423" s="3"/>
      <c r="K423" s="4"/>
    </row>
    <row r="424" spans="3:11" s="2" customFormat="1" x14ac:dyDescent="0.2">
      <c r="C424" s="1"/>
      <c r="D424" s="1"/>
      <c r="E424" s="4"/>
      <c r="F424" s="4"/>
      <c r="G424" s="4"/>
      <c r="H424" s="3"/>
      <c r="I424" s="3"/>
      <c r="J424" s="3"/>
      <c r="K424" s="4"/>
    </row>
    <row r="425" spans="3:11" s="2" customFormat="1" x14ac:dyDescent="0.2">
      <c r="C425" s="1"/>
      <c r="D425" s="1"/>
      <c r="E425" s="4"/>
      <c r="F425" s="4"/>
      <c r="G425" s="4"/>
      <c r="H425" s="3"/>
      <c r="I425" s="3"/>
      <c r="J425" s="3"/>
      <c r="K425" s="4"/>
    </row>
    <row r="426" spans="3:11" s="2" customFormat="1" x14ac:dyDescent="0.2">
      <c r="C426" s="1"/>
      <c r="D426" s="1"/>
      <c r="E426" s="4"/>
      <c r="F426" s="4"/>
      <c r="G426" s="4"/>
      <c r="H426" s="3"/>
      <c r="I426" s="3"/>
      <c r="J426" s="3"/>
      <c r="K426" s="4"/>
    </row>
    <row r="427" spans="3:11" s="2" customFormat="1" x14ac:dyDescent="0.2">
      <c r="C427" s="1"/>
      <c r="D427" s="1"/>
      <c r="E427" s="4"/>
      <c r="F427" s="4"/>
      <c r="G427" s="4"/>
      <c r="H427" s="3"/>
      <c r="I427" s="3"/>
      <c r="J427" s="3"/>
      <c r="K427" s="4"/>
    </row>
    <row r="428" spans="3:11" s="2" customFormat="1" x14ac:dyDescent="0.2">
      <c r="C428" s="1"/>
      <c r="D428" s="1"/>
      <c r="E428" s="4"/>
      <c r="F428" s="4"/>
      <c r="G428" s="4"/>
      <c r="H428" s="3"/>
      <c r="I428" s="3"/>
      <c r="J428" s="3"/>
      <c r="K428" s="4"/>
    </row>
    <row r="429" spans="3:11" s="2" customFormat="1" x14ac:dyDescent="0.2">
      <c r="C429" s="1"/>
      <c r="D429" s="1"/>
      <c r="E429" s="4"/>
      <c r="F429" s="4"/>
      <c r="G429" s="4"/>
      <c r="H429" s="3"/>
      <c r="I429" s="3"/>
      <c r="J429" s="3"/>
      <c r="K429" s="4"/>
    </row>
    <row r="430" spans="3:11" s="2" customFormat="1" x14ac:dyDescent="0.2">
      <c r="C430" s="1"/>
      <c r="D430" s="1"/>
      <c r="E430" s="4"/>
      <c r="F430" s="4"/>
      <c r="G430" s="4"/>
      <c r="H430" s="3"/>
      <c r="I430" s="3"/>
      <c r="J430" s="3"/>
      <c r="K430" s="4"/>
    </row>
    <row r="431" spans="3:11" s="2" customFormat="1" x14ac:dyDescent="0.2">
      <c r="C431" s="1"/>
      <c r="D431" s="1"/>
      <c r="E431" s="4"/>
      <c r="F431" s="4"/>
      <c r="G431" s="4"/>
      <c r="H431" s="3"/>
      <c r="I431" s="3"/>
      <c r="J431" s="3"/>
      <c r="K431" s="4"/>
    </row>
    <row r="432" spans="3:11" s="2" customFormat="1" x14ac:dyDescent="0.2">
      <c r="C432" s="1"/>
      <c r="D432" s="1"/>
      <c r="E432" s="4"/>
      <c r="F432" s="4"/>
      <c r="G432" s="4"/>
      <c r="H432" s="3"/>
      <c r="I432" s="3"/>
      <c r="J432" s="3"/>
      <c r="K432" s="4"/>
    </row>
    <row r="433" spans="3:11" s="2" customFormat="1" x14ac:dyDescent="0.2">
      <c r="C433" s="1"/>
      <c r="D433" s="1"/>
      <c r="E433" s="4"/>
      <c r="F433" s="4"/>
      <c r="G433" s="4"/>
      <c r="H433" s="3"/>
      <c r="I433" s="3"/>
      <c r="J433" s="3"/>
      <c r="K433" s="4"/>
    </row>
    <row r="434" spans="3:11" s="2" customFormat="1" x14ac:dyDescent="0.2">
      <c r="C434" s="1"/>
      <c r="D434" s="1"/>
      <c r="E434" s="4"/>
      <c r="F434" s="4"/>
      <c r="G434" s="4"/>
      <c r="H434" s="3"/>
      <c r="I434" s="3"/>
      <c r="J434" s="3"/>
      <c r="K434" s="4"/>
    </row>
    <row r="435" spans="3:11" s="2" customFormat="1" x14ac:dyDescent="0.2">
      <c r="C435" s="1"/>
      <c r="D435" s="1"/>
      <c r="E435" s="4"/>
      <c r="F435" s="4"/>
      <c r="G435" s="4"/>
      <c r="H435" s="3"/>
      <c r="I435" s="3"/>
      <c r="J435" s="3"/>
      <c r="K435" s="4"/>
    </row>
    <row r="436" spans="3:11" s="2" customFormat="1" x14ac:dyDescent="0.2">
      <c r="C436" s="1"/>
      <c r="D436" s="1"/>
      <c r="E436" s="4"/>
      <c r="F436" s="4"/>
      <c r="G436" s="4"/>
      <c r="H436" s="3"/>
      <c r="I436" s="3"/>
      <c r="J436" s="3"/>
      <c r="K436" s="4"/>
    </row>
    <row r="437" spans="3:11" s="2" customFormat="1" x14ac:dyDescent="0.2">
      <c r="C437" s="1"/>
      <c r="D437" s="1"/>
      <c r="E437" s="4"/>
      <c r="F437" s="4"/>
      <c r="G437" s="4"/>
      <c r="H437" s="3"/>
      <c r="I437" s="3"/>
      <c r="J437" s="3"/>
      <c r="K437" s="4"/>
    </row>
    <row r="438" spans="3:11" s="2" customFormat="1" x14ac:dyDescent="0.2">
      <c r="C438" s="1"/>
      <c r="D438" s="1"/>
      <c r="E438" s="4"/>
      <c r="F438" s="4"/>
      <c r="G438" s="4"/>
      <c r="H438" s="3"/>
      <c r="I438" s="3"/>
      <c r="J438" s="3"/>
      <c r="K438" s="4"/>
    </row>
    <row r="439" spans="3:11" s="2" customFormat="1" x14ac:dyDescent="0.2">
      <c r="C439" s="1"/>
      <c r="D439" s="1"/>
      <c r="E439" s="4"/>
      <c r="F439" s="4"/>
      <c r="G439" s="4"/>
      <c r="H439" s="3"/>
      <c r="I439" s="3"/>
      <c r="J439" s="3"/>
      <c r="K439" s="4"/>
    </row>
    <row r="440" spans="3:11" s="2" customFormat="1" x14ac:dyDescent="0.2">
      <c r="C440" s="1"/>
      <c r="D440" s="1"/>
      <c r="E440" s="4"/>
      <c r="F440" s="4"/>
      <c r="G440" s="4"/>
      <c r="H440" s="3"/>
      <c r="I440" s="3"/>
      <c r="J440" s="3"/>
      <c r="K440" s="4"/>
    </row>
    <row r="441" spans="3:11" s="2" customFormat="1" x14ac:dyDescent="0.2">
      <c r="C441" s="1"/>
      <c r="D441" s="1"/>
      <c r="E441" s="4"/>
      <c r="F441" s="4"/>
      <c r="G441" s="4"/>
      <c r="H441" s="3"/>
      <c r="I441" s="3"/>
      <c r="J441" s="3"/>
      <c r="K441" s="4"/>
    </row>
    <row r="442" spans="3:11" s="2" customFormat="1" x14ac:dyDescent="0.2">
      <c r="C442" s="1"/>
      <c r="D442" s="1"/>
      <c r="E442" s="4"/>
      <c r="F442" s="4"/>
      <c r="G442" s="4"/>
      <c r="H442" s="3"/>
      <c r="I442" s="3"/>
      <c r="J442" s="3"/>
      <c r="K442" s="4"/>
    </row>
    <row r="443" spans="3:11" s="2" customFormat="1" x14ac:dyDescent="0.2">
      <c r="C443" s="1"/>
      <c r="D443" s="1"/>
      <c r="E443" s="4"/>
      <c r="F443" s="4"/>
      <c r="G443" s="4"/>
      <c r="H443" s="3"/>
      <c r="I443" s="3"/>
      <c r="J443" s="3"/>
      <c r="K443" s="4"/>
    </row>
    <row r="444" spans="3:11" s="2" customFormat="1" x14ac:dyDescent="0.2">
      <c r="C444" s="1"/>
      <c r="D444" s="1"/>
      <c r="E444" s="4"/>
      <c r="F444" s="4"/>
      <c r="G444" s="4"/>
      <c r="H444" s="3"/>
      <c r="I444" s="3"/>
      <c r="J444" s="3"/>
      <c r="K444" s="4"/>
    </row>
    <row r="445" spans="3:11" s="2" customFormat="1" x14ac:dyDescent="0.2">
      <c r="C445" s="1"/>
      <c r="D445" s="1"/>
      <c r="E445" s="4"/>
      <c r="F445" s="4"/>
      <c r="G445" s="4"/>
      <c r="H445" s="3"/>
      <c r="I445" s="3"/>
      <c r="J445" s="3"/>
      <c r="K445" s="4"/>
    </row>
    <row r="446" spans="3:11" s="2" customFormat="1" x14ac:dyDescent="0.2">
      <c r="C446" s="1"/>
      <c r="D446" s="1"/>
      <c r="E446" s="4"/>
      <c r="F446" s="4"/>
      <c r="G446" s="4"/>
      <c r="H446" s="3"/>
      <c r="I446" s="3"/>
      <c r="J446" s="3"/>
      <c r="K446" s="4"/>
    </row>
    <row r="447" spans="3:11" s="2" customFormat="1" x14ac:dyDescent="0.2">
      <c r="C447" s="1"/>
      <c r="D447" s="1"/>
      <c r="E447" s="4"/>
      <c r="F447" s="4"/>
      <c r="G447" s="4"/>
      <c r="H447" s="3"/>
      <c r="I447" s="3"/>
      <c r="J447" s="3"/>
      <c r="K447" s="4"/>
    </row>
    <row r="448" spans="3:11" s="2" customFormat="1" x14ac:dyDescent="0.2">
      <c r="C448" s="1"/>
      <c r="D448" s="1"/>
      <c r="E448" s="4"/>
      <c r="F448" s="4"/>
      <c r="G448" s="4"/>
      <c r="H448" s="3"/>
      <c r="I448" s="3"/>
      <c r="J448" s="3"/>
      <c r="K448" s="4"/>
    </row>
    <row r="449" spans="3:11" s="2" customFormat="1" x14ac:dyDescent="0.2">
      <c r="C449" s="1"/>
      <c r="D449" s="1"/>
      <c r="E449" s="4"/>
      <c r="F449" s="4"/>
      <c r="G449" s="4"/>
      <c r="H449" s="3"/>
      <c r="I449" s="3"/>
      <c r="J449" s="3"/>
      <c r="K449" s="4"/>
    </row>
    <row r="450" spans="3:11" s="2" customFormat="1" x14ac:dyDescent="0.2">
      <c r="C450" s="1"/>
      <c r="D450" s="1"/>
      <c r="E450" s="4"/>
      <c r="F450" s="4"/>
      <c r="G450" s="4"/>
      <c r="H450" s="3"/>
      <c r="I450" s="3"/>
      <c r="J450" s="3"/>
      <c r="K450" s="4"/>
    </row>
    <row r="451" spans="3:11" s="2" customFormat="1" x14ac:dyDescent="0.2">
      <c r="C451" s="1"/>
      <c r="D451" s="1"/>
      <c r="E451" s="4"/>
      <c r="F451" s="4"/>
      <c r="G451" s="4"/>
      <c r="H451" s="3"/>
      <c r="I451" s="3"/>
      <c r="J451" s="3"/>
      <c r="K451" s="4"/>
    </row>
    <row r="452" spans="3:11" s="2" customFormat="1" x14ac:dyDescent="0.2">
      <c r="C452" s="1"/>
      <c r="D452" s="1"/>
      <c r="E452" s="4"/>
      <c r="F452" s="4"/>
      <c r="G452" s="4"/>
      <c r="H452" s="3"/>
      <c r="I452" s="3"/>
      <c r="J452" s="3"/>
      <c r="K452" s="4"/>
    </row>
    <row r="453" spans="3:11" s="2" customFormat="1" x14ac:dyDescent="0.2">
      <c r="C453" s="1"/>
      <c r="D453" s="1"/>
      <c r="E453" s="4"/>
      <c r="F453" s="4"/>
      <c r="G453" s="4"/>
      <c r="H453" s="3"/>
      <c r="I453" s="3"/>
      <c r="J453" s="3"/>
      <c r="K453" s="4"/>
    </row>
    <row r="454" spans="3:11" s="2" customFormat="1" x14ac:dyDescent="0.2">
      <c r="C454" s="1"/>
      <c r="D454" s="1"/>
      <c r="E454" s="4"/>
      <c r="F454" s="4"/>
      <c r="G454" s="4"/>
      <c r="H454" s="3"/>
      <c r="I454" s="3"/>
      <c r="J454" s="3"/>
      <c r="K454" s="4"/>
    </row>
    <row r="455" spans="3:11" s="2" customFormat="1" x14ac:dyDescent="0.2">
      <c r="C455" s="1"/>
      <c r="D455" s="1"/>
      <c r="E455" s="4"/>
      <c r="F455" s="4"/>
      <c r="G455" s="4"/>
      <c r="H455" s="3"/>
      <c r="I455" s="3"/>
      <c r="J455" s="3"/>
      <c r="K455" s="4"/>
    </row>
    <row r="456" spans="3:11" s="2" customFormat="1" x14ac:dyDescent="0.2">
      <c r="C456" s="1"/>
      <c r="D456" s="1"/>
      <c r="E456" s="4"/>
      <c r="F456" s="4"/>
      <c r="G456" s="4"/>
      <c r="H456" s="3"/>
      <c r="I456" s="3"/>
      <c r="J456" s="3"/>
      <c r="K456" s="4"/>
    </row>
    <row r="457" spans="3:11" s="2" customFormat="1" x14ac:dyDescent="0.2">
      <c r="C457" s="1"/>
      <c r="D457" s="1"/>
      <c r="E457" s="4"/>
      <c r="F457" s="4"/>
      <c r="G457" s="4"/>
      <c r="H457" s="3"/>
      <c r="I457" s="3"/>
      <c r="J457" s="3"/>
      <c r="K457" s="4"/>
    </row>
    <row r="458" spans="3:11" s="2" customFormat="1" x14ac:dyDescent="0.2">
      <c r="C458" s="1"/>
      <c r="D458" s="1"/>
      <c r="E458" s="4"/>
      <c r="F458" s="4"/>
      <c r="G458" s="4"/>
      <c r="H458" s="3"/>
      <c r="I458" s="3"/>
      <c r="J458" s="3"/>
      <c r="K458" s="4"/>
    </row>
    <row r="459" spans="3:11" s="2" customFormat="1" x14ac:dyDescent="0.2">
      <c r="C459" s="1"/>
      <c r="D459" s="1"/>
      <c r="E459" s="4"/>
      <c r="F459" s="4"/>
      <c r="G459" s="4"/>
      <c r="H459" s="3"/>
      <c r="I459" s="3"/>
      <c r="J459" s="3"/>
      <c r="K459" s="4"/>
    </row>
    <row r="460" spans="3:11" s="2" customFormat="1" x14ac:dyDescent="0.2">
      <c r="C460" s="1"/>
      <c r="D460" s="1"/>
      <c r="E460" s="4"/>
      <c r="F460" s="4"/>
      <c r="G460" s="4"/>
      <c r="H460" s="3"/>
      <c r="I460" s="3"/>
      <c r="J460" s="3"/>
      <c r="K460" s="4"/>
    </row>
    <row r="461" spans="3:11" s="2" customFormat="1" x14ac:dyDescent="0.2">
      <c r="C461" s="1"/>
      <c r="D461" s="1"/>
      <c r="E461" s="4"/>
      <c r="F461" s="4"/>
      <c r="G461" s="4"/>
      <c r="H461" s="3"/>
      <c r="I461" s="3"/>
      <c r="J461" s="3"/>
      <c r="K461" s="4"/>
    </row>
    <row r="462" spans="3:11" s="2" customFormat="1" x14ac:dyDescent="0.2">
      <c r="C462" s="1"/>
      <c r="D462" s="1"/>
      <c r="E462" s="4"/>
      <c r="F462" s="4"/>
      <c r="G462" s="4"/>
      <c r="H462" s="3"/>
      <c r="I462" s="3"/>
      <c r="J462" s="3"/>
      <c r="K462" s="4"/>
    </row>
    <row r="463" spans="3:11" s="2" customFormat="1" x14ac:dyDescent="0.2">
      <c r="C463" s="1"/>
      <c r="D463" s="1"/>
      <c r="E463" s="4"/>
      <c r="F463" s="4"/>
      <c r="G463" s="4"/>
      <c r="H463" s="3"/>
      <c r="I463" s="3"/>
      <c r="J463" s="3"/>
      <c r="K463" s="4"/>
    </row>
    <row r="464" spans="3:11" s="2" customFormat="1" x14ac:dyDescent="0.2">
      <c r="C464" s="1"/>
      <c r="D464" s="1"/>
      <c r="E464" s="4"/>
      <c r="F464" s="4"/>
      <c r="G464" s="4"/>
      <c r="H464" s="3"/>
      <c r="I464" s="3"/>
      <c r="J464" s="3"/>
      <c r="K464" s="4"/>
    </row>
    <row r="465" spans="3:11" s="2" customFormat="1" x14ac:dyDescent="0.2">
      <c r="C465" s="1"/>
      <c r="D465" s="1"/>
      <c r="E465" s="4"/>
      <c r="F465" s="4"/>
      <c r="G465" s="4"/>
      <c r="H465" s="3"/>
      <c r="I465" s="3"/>
      <c r="J465" s="3"/>
      <c r="K465" s="4"/>
    </row>
    <row r="466" spans="3:11" s="2" customFormat="1" x14ac:dyDescent="0.2">
      <c r="C466" s="1"/>
      <c r="D466" s="1"/>
      <c r="E466" s="4"/>
      <c r="F466" s="4"/>
      <c r="G466" s="4"/>
      <c r="H466" s="3"/>
      <c r="I466" s="3"/>
      <c r="J466" s="3"/>
      <c r="K466" s="4"/>
    </row>
    <row r="467" spans="3:11" s="2" customFormat="1" x14ac:dyDescent="0.2">
      <c r="C467" s="1"/>
      <c r="D467" s="1"/>
      <c r="E467" s="4"/>
      <c r="F467" s="4"/>
      <c r="G467" s="4"/>
      <c r="H467" s="3"/>
      <c r="I467" s="3"/>
      <c r="J467" s="3"/>
      <c r="K467" s="4"/>
    </row>
    <row r="468" spans="3:11" s="2" customFormat="1" x14ac:dyDescent="0.2">
      <c r="C468" s="1"/>
      <c r="D468" s="1"/>
      <c r="E468" s="4"/>
      <c r="F468" s="4"/>
      <c r="G468" s="4"/>
      <c r="H468" s="3"/>
      <c r="I468" s="3"/>
      <c r="J468" s="3"/>
      <c r="K468" s="4"/>
    </row>
    <row r="469" spans="3:11" s="2" customFormat="1" x14ac:dyDescent="0.2">
      <c r="C469" s="1"/>
      <c r="D469" s="1"/>
      <c r="E469" s="4"/>
      <c r="F469" s="4"/>
      <c r="G469" s="4"/>
      <c r="H469" s="3"/>
      <c r="I469" s="3"/>
      <c r="J469" s="3"/>
      <c r="K469" s="4"/>
    </row>
    <row r="470" spans="3:11" s="2" customFormat="1" x14ac:dyDescent="0.2">
      <c r="C470" s="1"/>
      <c r="D470" s="1"/>
      <c r="E470" s="4"/>
      <c r="F470" s="4"/>
      <c r="G470" s="4"/>
      <c r="H470" s="3"/>
      <c r="I470" s="3"/>
      <c r="J470" s="3"/>
      <c r="K470" s="4"/>
    </row>
    <row r="471" spans="3:11" s="2" customFormat="1" x14ac:dyDescent="0.2">
      <c r="C471" s="1"/>
      <c r="D471" s="1"/>
      <c r="E471" s="4"/>
      <c r="F471" s="4"/>
      <c r="G471" s="4"/>
      <c r="H471" s="3"/>
      <c r="I471" s="3"/>
      <c r="J471" s="3"/>
      <c r="K471" s="4"/>
    </row>
    <row r="472" spans="3:11" s="2" customFormat="1" x14ac:dyDescent="0.2">
      <c r="C472" s="1"/>
      <c r="D472" s="1"/>
      <c r="E472" s="4"/>
      <c r="F472" s="4"/>
      <c r="G472" s="4"/>
      <c r="H472" s="3"/>
      <c r="I472" s="3"/>
      <c r="J472" s="3"/>
      <c r="K472" s="4"/>
    </row>
    <row r="473" spans="3:11" s="2" customFormat="1" x14ac:dyDescent="0.2">
      <c r="C473" s="1"/>
      <c r="D473" s="1"/>
      <c r="E473" s="4"/>
      <c r="F473" s="4"/>
      <c r="G473" s="4"/>
      <c r="H473" s="3"/>
      <c r="I473" s="3"/>
      <c r="J473" s="3"/>
      <c r="K473" s="4"/>
    </row>
    <row r="474" spans="3:11" s="2" customFormat="1" x14ac:dyDescent="0.2">
      <c r="C474" s="1"/>
      <c r="D474" s="1"/>
      <c r="E474" s="4"/>
      <c r="F474" s="4"/>
      <c r="G474" s="4"/>
      <c r="H474" s="3"/>
      <c r="I474" s="3"/>
      <c r="J474" s="3"/>
      <c r="K474" s="4"/>
    </row>
    <row r="475" spans="3:11" s="2" customFormat="1" x14ac:dyDescent="0.2">
      <c r="C475" s="1"/>
      <c r="D475" s="1"/>
      <c r="E475" s="4"/>
      <c r="F475" s="4"/>
      <c r="G475" s="4"/>
      <c r="H475" s="3"/>
      <c r="I475" s="3"/>
      <c r="J475" s="3"/>
      <c r="K475" s="4"/>
    </row>
    <row r="476" spans="3:11" s="2" customFormat="1" x14ac:dyDescent="0.2">
      <c r="C476" s="1"/>
      <c r="D476" s="1"/>
      <c r="E476" s="4"/>
      <c r="F476" s="4"/>
      <c r="G476" s="4"/>
      <c r="H476" s="3"/>
      <c r="I476" s="3"/>
      <c r="J476" s="3"/>
      <c r="K476" s="4"/>
    </row>
    <row r="477" spans="3:11" s="2" customFormat="1" x14ac:dyDescent="0.2">
      <c r="C477" s="1"/>
      <c r="D477" s="1"/>
      <c r="E477" s="4"/>
      <c r="F477" s="4"/>
      <c r="G477" s="4"/>
      <c r="H477" s="3"/>
      <c r="I477" s="3"/>
      <c r="J477" s="3"/>
      <c r="K477" s="4"/>
    </row>
    <row r="478" spans="3:11" s="2" customFormat="1" x14ac:dyDescent="0.2">
      <c r="C478" s="1"/>
      <c r="D478" s="1"/>
      <c r="E478" s="4"/>
      <c r="F478" s="4"/>
      <c r="G478" s="4"/>
      <c r="H478" s="3"/>
      <c r="I478" s="3"/>
      <c r="J478" s="3"/>
      <c r="K478" s="4"/>
    </row>
    <row r="479" spans="3:11" s="2" customFormat="1" x14ac:dyDescent="0.2">
      <c r="C479" s="1"/>
      <c r="D479" s="1"/>
      <c r="E479" s="4"/>
      <c r="F479" s="4"/>
      <c r="G479" s="4"/>
      <c r="H479" s="3"/>
      <c r="I479" s="3"/>
      <c r="J479" s="3"/>
      <c r="K479" s="4"/>
    </row>
    <row r="480" spans="3:11" s="2" customFormat="1" x14ac:dyDescent="0.2">
      <c r="C480" s="1"/>
      <c r="D480" s="1"/>
      <c r="E480" s="4"/>
      <c r="F480" s="4"/>
      <c r="G480" s="4"/>
      <c r="H480" s="3"/>
      <c r="I480" s="3"/>
      <c r="J480" s="3"/>
      <c r="K480" s="4"/>
    </row>
    <row r="481" spans="3:11" s="2" customFormat="1" x14ac:dyDescent="0.2">
      <c r="C481" s="1"/>
      <c r="D481" s="1"/>
      <c r="E481" s="4"/>
      <c r="F481" s="4"/>
      <c r="G481" s="4"/>
      <c r="H481" s="3"/>
      <c r="I481" s="3"/>
      <c r="J481" s="3"/>
      <c r="K481" s="4"/>
    </row>
    <row r="482" spans="3:11" s="2" customFormat="1" x14ac:dyDescent="0.2">
      <c r="C482" s="1"/>
      <c r="D482" s="1"/>
      <c r="E482" s="4"/>
      <c r="F482" s="4"/>
      <c r="G482" s="4"/>
      <c r="H482" s="3"/>
      <c r="I482" s="3"/>
      <c r="J482" s="3"/>
      <c r="K482" s="4"/>
    </row>
    <row r="483" spans="3:11" s="2" customFormat="1" x14ac:dyDescent="0.2">
      <c r="C483" s="1"/>
      <c r="D483" s="1"/>
      <c r="E483" s="4"/>
      <c r="F483" s="4"/>
      <c r="G483" s="4"/>
      <c r="H483" s="3"/>
      <c r="I483" s="3"/>
      <c r="J483" s="3"/>
      <c r="K483" s="4"/>
    </row>
    <row r="484" spans="3:11" s="2" customFormat="1" x14ac:dyDescent="0.2">
      <c r="C484" s="1"/>
      <c r="D484" s="1"/>
      <c r="E484" s="4"/>
      <c r="F484" s="4"/>
      <c r="G484" s="4"/>
      <c r="H484" s="3"/>
      <c r="I484" s="3"/>
      <c r="J484" s="3"/>
      <c r="K484" s="4"/>
    </row>
    <row r="485" spans="3:11" s="2" customFormat="1" x14ac:dyDescent="0.2">
      <c r="C485" s="1"/>
      <c r="D485" s="1"/>
      <c r="E485" s="4"/>
      <c r="F485" s="4"/>
      <c r="G485" s="4"/>
      <c r="H485" s="3"/>
      <c r="I485" s="3"/>
      <c r="J485" s="3"/>
      <c r="K485" s="4"/>
    </row>
    <row r="486" spans="3:11" s="2" customFormat="1" x14ac:dyDescent="0.2">
      <c r="C486" s="1"/>
      <c r="D486" s="1"/>
      <c r="E486" s="4"/>
      <c r="F486" s="4"/>
      <c r="G486" s="4"/>
      <c r="H486" s="3"/>
      <c r="I486" s="3"/>
      <c r="J486" s="3"/>
      <c r="K486" s="4"/>
    </row>
    <row r="487" spans="3:11" s="2" customFormat="1" x14ac:dyDescent="0.2">
      <c r="C487" s="1"/>
      <c r="D487" s="1"/>
      <c r="E487" s="4"/>
      <c r="F487" s="4"/>
      <c r="G487" s="4"/>
      <c r="H487" s="3"/>
      <c r="I487" s="3"/>
      <c r="J487" s="3"/>
      <c r="K487" s="4"/>
    </row>
    <row r="488" spans="3:11" s="2" customFormat="1" x14ac:dyDescent="0.2">
      <c r="C488" s="1"/>
      <c r="D488" s="1"/>
      <c r="E488" s="4"/>
      <c r="F488" s="4"/>
      <c r="G488" s="4"/>
      <c r="H488" s="3"/>
      <c r="I488" s="3"/>
      <c r="J488" s="3"/>
      <c r="K488" s="4"/>
    </row>
    <row r="489" spans="3:11" s="2" customFormat="1" x14ac:dyDescent="0.2">
      <c r="C489" s="1"/>
      <c r="D489" s="1"/>
      <c r="E489" s="4"/>
      <c r="F489" s="4"/>
      <c r="G489" s="4"/>
      <c r="H489" s="3"/>
      <c r="I489" s="3"/>
      <c r="J489" s="3"/>
      <c r="K489" s="4"/>
    </row>
    <row r="490" spans="3:11" s="2" customFormat="1" x14ac:dyDescent="0.2">
      <c r="C490" s="1"/>
      <c r="D490" s="1"/>
      <c r="E490" s="4"/>
      <c r="F490" s="4"/>
      <c r="G490" s="4"/>
      <c r="H490" s="3"/>
      <c r="I490" s="3"/>
      <c r="J490" s="3"/>
      <c r="K490" s="4"/>
    </row>
    <row r="491" spans="3:11" s="2" customFormat="1" x14ac:dyDescent="0.2">
      <c r="C491" s="1"/>
      <c r="D491" s="1"/>
      <c r="E491" s="4"/>
      <c r="F491" s="4"/>
      <c r="G491" s="4"/>
      <c r="H491" s="3"/>
      <c r="I491" s="3"/>
      <c r="J491" s="3"/>
      <c r="K491" s="4"/>
    </row>
    <row r="492" spans="3:11" s="2" customFormat="1" x14ac:dyDescent="0.2">
      <c r="C492" s="1"/>
      <c r="D492" s="1"/>
      <c r="E492" s="4"/>
      <c r="F492" s="4"/>
      <c r="G492" s="4"/>
      <c r="H492" s="3"/>
      <c r="I492" s="3"/>
      <c r="J492" s="3"/>
      <c r="K492" s="4"/>
    </row>
    <row r="493" spans="3:11" s="2" customFormat="1" x14ac:dyDescent="0.2">
      <c r="C493" s="1"/>
      <c r="D493" s="1"/>
      <c r="E493" s="4"/>
      <c r="F493" s="4"/>
      <c r="G493" s="4"/>
      <c r="H493" s="3"/>
      <c r="I493" s="3"/>
      <c r="J493" s="3"/>
      <c r="K493" s="4"/>
    </row>
    <row r="494" spans="3:11" s="2" customFormat="1" x14ac:dyDescent="0.2">
      <c r="C494" s="1"/>
      <c r="D494" s="1"/>
      <c r="E494" s="4"/>
      <c r="F494" s="4"/>
      <c r="G494" s="4"/>
      <c r="H494" s="3"/>
      <c r="I494" s="3"/>
      <c r="J494" s="3"/>
      <c r="K494" s="4"/>
    </row>
    <row r="495" spans="3:11" s="2" customFormat="1" x14ac:dyDescent="0.2">
      <c r="C495" s="1"/>
      <c r="D495" s="1"/>
      <c r="E495" s="4"/>
      <c r="F495" s="4"/>
      <c r="G495" s="4"/>
      <c r="H495" s="3"/>
      <c r="I495" s="3"/>
      <c r="J495" s="3"/>
      <c r="K495" s="4"/>
    </row>
    <row r="496" spans="3:11" s="2" customFormat="1" x14ac:dyDescent="0.2">
      <c r="C496" s="1"/>
      <c r="D496" s="1"/>
      <c r="E496" s="4"/>
      <c r="F496" s="4"/>
      <c r="G496" s="4"/>
      <c r="H496" s="3"/>
      <c r="I496" s="3"/>
      <c r="J496" s="3"/>
      <c r="K496" s="4"/>
    </row>
    <row r="497" spans="3:11" s="2" customFormat="1" x14ac:dyDescent="0.2">
      <c r="C497" s="1"/>
      <c r="D497" s="1"/>
      <c r="E497" s="4"/>
      <c r="F497" s="4"/>
      <c r="G497" s="4"/>
      <c r="H497" s="3"/>
      <c r="I497" s="3"/>
      <c r="J497" s="3"/>
      <c r="K497" s="4"/>
    </row>
    <row r="498" spans="3:11" s="2" customFormat="1" x14ac:dyDescent="0.2">
      <c r="C498" s="1"/>
      <c r="D498" s="1"/>
      <c r="E498" s="4"/>
      <c r="F498" s="4"/>
      <c r="G498" s="4"/>
      <c r="H498" s="3"/>
      <c r="I498" s="3"/>
      <c r="J498" s="3"/>
      <c r="K498" s="4"/>
    </row>
    <row r="499" spans="3:11" s="2" customFormat="1" x14ac:dyDescent="0.2">
      <c r="C499" s="1"/>
      <c r="D499" s="1"/>
      <c r="E499" s="4"/>
      <c r="F499" s="4"/>
      <c r="G499" s="4"/>
      <c r="H499" s="3"/>
      <c r="I499" s="3"/>
      <c r="J499" s="3"/>
      <c r="K499" s="4"/>
    </row>
    <row r="500" spans="3:11" s="2" customFormat="1" x14ac:dyDescent="0.2">
      <c r="C500" s="1"/>
      <c r="D500" s="1"/>
      <c r="E500" s="4"/>
      <c r="F500" s="4"/>
      <c r="G500" s="4"/>
      <c r="H500" s="3"/>
      <c r="I500" s="3"/>
      <c r="J500" s="3"/>
      <c r="K500" s="4"/>
    </row>
    <row r="501" spans="3:11" s="2" customFormat="1" x14ac:dyDescent="0.2">
      <c r="C501" s="1"/>
      <c r="D501" s="1"/>
      <c r="E501" s="4"/>
      <c r="F501" s="4"/>
      <c r="G501" s="4"/>
      <c r="H501" s="3"/>
      <c r="I501" s="3"/>
      <c r="J501" s="3"/>
      <c r="K501" s="4"/>
    </row>
    <row r="502" spans="3:11" s="2" customFormat="1" x14ac:dyDescent="0.2">
      <c r="C502" s="1"/>
      <c r="D502" s="1"/>
      <c r="E502" s="4"/>
      <c r="F502" s="4"/>
      <c r="G502" s="4"/>
      <c r="H502" s="3"/>
      <c r="I502" s="3"/>
      <c r="J502" s="3"/>
      <c r="K502" s="4"/>
    </row>
    <row r="503" spans="3:11" s="2" customFormat="1" x14ac:dyDescent="0.2">
      <c r="C503" s="1"/>
      <c r="D503" s="1"/>
      <c r="E503" s="4"/>
      <c r="F503" s="4"/>
      <c r="G503" s="4"/>
      <c r="H503" s="3"/>
      <c r="I503" s="3"/>
      <c r="J503" s="3"/>
      <c r="K503" s="4"/>
    </row>
    <row r="504" spans="3:11" s="2" customFormat="1" x14ac:dyDescent="0.2">
      <c r="C504" s="1"/>
      <c r="D504" s="1"/>
      <c r="E504" s="4"/>
      <c r="F504" s="4"/>
      <c r="G504" s="4"/>
      <c r="H504" s="3"/>
      <c r="I504" s="3"/>
      <c r="J504" s="3"/>
      <c r="K504" s="4"/>
    </row>
    <row r="505" spans="3:11" s="2" customFormat="1" x14ac:dyDescent="0.2">
      <c r="C505" s="1"/>
      <c r="D505" s="1"/>
      <c r="E505" s="4"/>
      <c r="F505" s="4"/>
      <c r="G505" s="4"/>
      <c r="H505" s="3"/>
      <c r="I505" s="3"/>
      <c r="J505" s="3"/>
      <c r="K505" s="4"/>
    </row>
    <row r="506" spans="3:11" s="2" customFormat="1" x14ac:dyDescent="0.2">
      <c r="C506" s="1"/>
      <c r="D506" s="1"/>
      <c r="E506" s="4"/>
      <c r="F506" s="4"/>
      <c r="G506" s="4"/>
      <c r="H506" s="3"/>
      <c r="I506" s="3"/>
      <c r="J506" s="3"/>
      <c r="K506" s="4"/>
    </row>
    <row r="507" spans="3:11" s="2" customFormat="1" x14ac:dyDescent="0.2">
      <c r="C507" s="1"/>
      <c r="D507" s="1"/>
      <c r="E507" s="4"/>
      <c r="F507" s="4"/>
      <c r="G507" s="4"/>
      <c r="H507" s="3"/>
      <c r="I507" s="3"/>
      <c r="J507" s="3"/>
      <c r="K507" s="4"/>
    </row>
    <row r="508" spans="3:11" s="2" customFormat="1" x14ac:dyDescent="0.2">
      <c r="C508" s="1"/>
      <c r="D508" s="1"/>
      <c r="E508" s="4"/>
      <c r="F508" s="4"/>
      <c r="G508" s="4"/>
      <c r="H508" s="3"/>
      <c r="I508" s="3"/>
      <c r="J508" s="3"/>
      <c r="K508" s="4"/>
    </row>
    <row r="509" spans="3:11" s="2" customFormat="1" x14ac:dyDescent="0.2">
      <c r="C509" s="1"/>
      <c r="D509" s="1"/>
      <c r="E509" s="4"/>
      <c r="F509" s="4"/>
      <c r="G509" s="4"/>
      <c r="H509" s="3"/>
      <c r="I509" s="3"/>
      <c r="J509" s="3"/>
      <c r="K509" s="4"/>
    </row>
    <row r="510" spans="3:11" s="2" customFormat="1" x14ac:dyDescent="0.2">
      <c r="C510" s="1"/>
      <c r="D510" s="1"/>
      <c r="E510" s="4"/>
      <c r="F510" s="4"/>
      <c r="G510" s="4"/>
      <c r="H510" s="3"/>
      <c r="I510" s="3"/>
      <c r="J510" s="3"/>
      <c r="K510" s="4"/>
    </row>
    <row r="511" spans="3:11" s="2" customFormat="1" x14ac:dyDescent="0.2">
      <c r="C511" s="1"/>
      <c r="D511" s="1"/>
      <c r="E511" s="4"/>
      <c r="F511" s="4"/>
      <c r="G511" s="4"/>
      <c r="H511" s="3"/>
      <c r="I511" s="3"/>
      <c r="J511" s="3"/>
      <c r="K511" s="4"/>
    </row>
    <row r="512" spans="3:11" s="2" customFormat="1" x14ac:dyDescent="0.2">
      <c r="C512" s="1"/>
      <c r="D512" s="1"/>
      <c r="E512" s="4"/>
      <c r="F512" s="4"/>
      <c r="G512" s="4"/>
      <c r="H512" s="3"/>
      <c r="I512" s="3"/>
      <c r="J512" s="3"/>
      <c r="K512" s="4"/>
    </row>
    <row r="513" spans="3:11" s="2" customFormat="1" x14ac:dyDescent="0.2">
      <c r="C513" s="1"/>
      <c r="D513" s="1"/>
      <c r="E513" s="4"/>
      <c r="F513" s="4"/>
      <c r="G513" s="4"/>
      <c r="H513" s="3"/>
      <c r="I513" s="3"/>
      <c r="J513" s="3"/>
      <c r="K513" s="4"/>
    </row>
    <row r="514" spans="3:11" s="2" customFormat="1" x14ac:dyDescent="0.2">
      <c r="C514" s="1"/>
      <c r="D514" s="1"/>
      <c r="E514" s="4"/>
      <c r="F514" s="4"/>
      <c r="G514" s="4"/>
      <c r="H514" s="3"/>
      <c r="I514" s="3"/>
      <c r="J514" s="3"/>
      <c r="K514" s="4"/>
    </row>
    <row r="515" spans="3:11" s="2" customFormat="1" x14ac:dyDescent="0.2">
      <c r="C515" s="1"/>
      <c r="D515" s="1"/>
      <c r="E515" s="4"/>
      <c r="F515" s="4"/>
      <c r="G515" s="4"/>
      <c r="H515" s="3"/>
      <c r="I515" s="3"/>
      <c r="J515" s="3"/>
      <c r="K515" s="4"/>
    </row>
    <row r="516" spans="3:11" s="2" customFormat="1" x14ac:dyDescent="0.2">
      <c r="C516" s="1"/>
      <c r="D516" s="1"/>
      <c r="E516" s="4"/>
      <c r="F516" s="4"/>
      <c r="G516" s="4"/>
      <c r="H516" s="3"/>
      <c r="I516" s="3"/>
      <c r="J516" s="3"/>
      <c r="K516" s="4"/>
    </row>
    <row r="517" spans="3:11" s="2" customFormat="1" x14ac:dyDescent="0.2">
      <c r="C517" s="1"/>
      <c r="D517" s="1"/>
      <c r="E517" s="4"/>
      <c r="F517" s="4"/>
      <c r="G517" s="4"/>
      <c r="H517" s="3"/>
      <c r="I517" s="3"/>
      <c r="J517" s="3"/>
      <c r="K517" s="4"/>
    </row>
    <row r="518" spans="3:11" s="2" customFormat="1" x14ac:dyDescent="0.2">
      <c r="C518" s="1"/>
      <c r="D518" s="1"/>
      <c r="E518" s="4"/>
      <c r="F518" s="4"/>
      <c r="G518" s="4"/>
      <c r="H518" s="3"/>
      <c r="I518" s="3"/>
      <c r="J518" s="3"/>
      <c r="K518" s="4"/>
    </row>
    <row r="519" spans="3:11" s="2" customFormat="1" x14ac:dyDescent="0.2">
      <c r="C519" s="1"/>
      <c r="D519" s="1"/>
      <c r="E519" s="4"/>
      <c r="F519" s="4"/>
      <c r="G519" s="4"/>
      <c r="H519" s="3"/>
      <c r="I519" s="3"/>
      <c r="J519" s="3"/>
      <c r="K519" s="4"/>
    </row>
    <row r="520" spans="3:11" s="2" customFormat="1" x14ac:dyDescent="0.2">
      <c r="C520" s="1"/>
      <c r="D520" s="1"/>
      <c r="E520" s="4"/>
      <c r="F520" s="4"/>
      <c r="G520" s="4"/>
      <c r="H520" s="3"/>
      <c r="I520" s="3"/>
      <c r="J520" s="3"/>
      <c r="K520" s="4"/>
    </row>
    <row r="521" spans="3:11" s="2" customFormat="1" x14ac:dyDescent="0.2">
      <c r="C521" s="1"/>
      <c r="D521" s="1"/>
      <c r="E521" s="4"/>
      <c r="F521" s="4"/>
      <c r="G521" s="4"/>
      <c r="H521" s="3"/>
      <c r="I521" s="3"/>
      <c r="J521" s="3"/>
      <c r="K521" s="4"/>
    </row>
    <row r="522" spans="3:11" s="2" customFormat="1" x14ac:dyDescent="0.2">
      <c r="C522" s="1"/>
      <c r="D522" s="1"/>
      <c r="E522" s="4"/>
      <c r="F522" s="4"/>
      <c r="G522" s="4"/>
      <c r="H522" s="3"/>
      <c r="I522" s="3"/>
      <c r="J522" s="3"/>
      <c r="K522" s="4"/>
    </row>
    <row r="523" spans="3:11" s="2" customFormat="1" x14ac:dyDescent="0.2">
      <c r="C523" s="1"/>
      <c r="D523" s="1"/>
      <c r="E523" s="4"/>
      <c r="F523" s="4"/>
      <c r="G523" s="4"/>
      <c r="H523" s="3"/>
      <c r="I523" s="3"/>
      <c r="J523" s="3"/>
      <c r="K523" s="4"/>
    </row>
    <row r="524" spans="3:11" s="2" customFormat="1" x14ac:dyDescent="0.2">
      <c r="C524" s="1"/>
      <c r="D524" s="1"/>
      <c r="E524" s="4"/>
      <c r="F524" s="4"/>
      <c r="G524" s="4"/>
      <c r="H524" s="3"/>
      <c r="I524" s="3"/>
      <c r="J524" s="3"/>
      <c r="K524" s="4"/>
    </row>
    <row r="525" spans="3:11" s="2" customFormat="1" x14ac:dyDescent="0.2">
      <c r="C525" s="1"/>
      <c r="D525" s="1"/>
      <c r="E525" s="4"/>
      <c r="F525" s="4"/>
      <c r="G525" s="4"/>
      <c r="H525" s="3"/>
      <c r="I525" s="3"/>
      <c r="J525" s="3"/>
      <c r="K525" s="4"/>
    </row>
    <row r="526" spans="3:11" s="2" customFormat="1" x14ac:dyDescent="0.2">
      <c r="C526" s="1"/>
      <c r="D526" s="1"/>
      <c r="E526" s="4"/>
      <c r="F526" s="4"/>
      <c r="G526" s="4"/>
      <c r="H526" s="3"/>
      <c r="I526" s="3"/>
      <c r="J526" s="3"/>
      <c r="K526" s="4"/>
    </row>
    <row r="527" spans="3:11" s="2" customFormat="1" x14ac:dyDescent="0.2">
      <c r="C527" s="1"/>
      <c r="D527" s="1"/>
      <c r="E527" s="4"/>
      <c r="F527" s="4"/>
      <c r="G527" s="4"/>
      <c r="H527" s="3"/>
      <c r="I527" s="3"/>
      <c r="J527" s="3"/>
      <c r="K527" s="4"/>
    </row>
    <row r="528" spans="3:11" s="2" customFormat="1" x14ac:dyDescent="0.2">
      <c r="C528" s="1"/>
      <c r="D528" s="1"/>
      <c r="E528" s="4"/>
      <c r="F528" s="4"/>
      <c r="G528" s="4"/>
      <c r="H528" s="3"/>
      <c r="I528" s="3"/>
      <c r="J528" s="3"/>
      <c r="K528" s="4"/>
    </row>
    <row r="529" spans="3:11" s="2" customFormat="1" x14ac:dyDescent="0.2">
      <c r="C529" s="1"/>
      <c r="D529" s="1"/>
      <c r="E529" s="4"/>
      <c r="F529" s="4"/>
      <c r="G529" s="4"/>
      <c r="H529" s="3"/>
      <c r="I529" s="3"/>
      <c r="J529" s="3"/>
      <c r="K529" s="4"/>
    </row>
    <row r="530" spans="3:11" s="2" customFormat="1" x14ac:dyDescent="0.2">
      <c r="C530" s="1"/>
      <c r="D530" s="1"/>
      <c r="E530" s="4"/>
      <c r="F530" s="4"/>
      <c r="G530" s="4"/>
      <c r="H530" s="3"/>
      <c r="I530" s="3"/>
      <c r="J530" s="3"/>
      <c r="K530" s="4"/>
    </row>
    <row r="531" spans="3:11" s="2" customFormat="1" x14ac:dyDescent="0.2">
      <c r="C531" s="1"/>
      <c r="D531" s="1"/>
      <c r="E531" s="4"/>
      <c r="F531" s="4"/>
      <c r="G531" s="4"/>
      <c r="H531" s="3"/>
      <c r="I531" s="3"/>
      <c r="J531" s="3"/>
      <c r="K531" s="4"/>
    </row>
    <row r="532" spans="3:11" s="2" customFormat="1" x14ac:dyDescent="0.2">
      <c r="C532" s="1"/>
      <c r="D532" s="1"/>
      <c r="E532" s="4"/>
      <c r="F532" s="4"/>
      <c r="G532" s="4"/>
      <c r="H532" s="3"/>
      <c r="I532" s="3"/>
      <c r="J532" s="3"/>
      <c r="K532" s="4"/>
    </row>
    <row r="533" spans="3:11" s="2" customFormat="1" x14ac:dyDescent="0.2">
      <c r="C533" s="1"/>
      <c r="D533" s="1"/>
      <c r="E533" s="4"/>
      <c r="F533" s="4"/>
      <c r="G533" s="4"/>
      <c r="H533" s="3"/>
      <c r="I533" s="3"/>
      <c r="J533" s="3"/>
      <c r="K533" s="4"/>
    </row>
    <row r="534" spans="3:11" s="2" customFormat="1" x14ac:dyDescent="0.2">
      <c r="C534" s="1"/>
      <c r="D534" s="1"/>
      <c r="E534" s="4"/>
      <c r="F534" s="4"/>
      <c r="G534" s="4"/>
      <c r="H534" s="3"/>
      <c r="I534" s="3"/>
      <c r="J534" s="3"/>
      <c r="K534" s="4"/>
    </row>
    <row r="535" spans="3:11" s="2" customFormat="1" x14ac:dyDescent="0.2">
      <c r="C535" s="1"/>
      <c r="D535" s="1"/>
      <c r="E535" s="4"/>
      <c r="F535" s="4"/>
      <c r="G535" s="4"/>
      <c r="H535" s="3"/>
      <c r="I535" s="3"/>
      <c r="J535" s="3"/>
      <c r="K535" s="4"/>
    </row>
    <row r="536" spans="3:11" s="2" customFormat="1" x14ac:dyDescent="0.2">
      <c r="C536" s="1"/>
      <c r="D536" s="1"/>
      <c r="E536" s="4"/>
      <c r="F536" s="4"/>
      <c r="G536" s="4"/>
      <c r="H536" s="3"/>
      <c r="I536" s="3"/>
      <c r="J536" s="3"/>
      <c r="K536" s="4"/>
    </row>
    <row r="537" spans="3:11" s="2" customFormat="1" x14ac:dyDescent="0.2">
      <c r="C537" s="1"/>
      <c r="D537" s="1"/>
      <c r="E537" s="4"/>
      <c r="F537" s="4"/>
      <c r="G537" s="4"/>
      <c r="H537" s="3"/>
      <c r="I537" s="3"/>
      <c r="J537" s="3"/>
      <c r="K537" s="4"/>
    </row>
    <row r="538" spans="3:11" s="2" customFormat="1" x14ac:dyDescent="0.2">
      <c r="C538" s="1"/>
      <c r="D538" s="1"/>
      <c r="E538" s="4"/>
      <c r="F538" s="4"/>
      <c r="G538" s="4"/>
      <c r="H538" s="3"/>
      <c r="I538" s="3"/>
      <c r="J538" s="3"/>
      <c r="K538" s="4"/>
    </row>
    <row r="539" spans="3:11" s="2" customFormat="1" x14ac:dyDescent="0.2">
      <c r="C539" s="1"/>
      <c r="D539" s="1"/>
      <c r="E539" s="4"/>
      <c r="F539" s="4"/>
      <c r="G539" s="4"/>
      <c r="H539" s="3"/>
      <c r="I539" s="3"/>
      <c r="J539" s="3"/>
      <c r="K539" s="4"/>
    </row>
    <row r="540" spans="3:11" s="2" customFormat="1" x14ac:dyDescent="0.2">
      <c r="C540" s="1"/>
      <c r="D540" s="1"/>
      <c r="E540" s="4"/>
      <c r="F540" s="4"/>
      <c r="G540" s="4"/>
      <c r="H540" s="3"/>
      <c r="I540" s="3"/>
      <c r="J540" s="3"/>
      <c r="K540" s="4"/>
    </row>
    <row r="541" spans="3:11" s="2" customFormat="1" x14ac:dyDescent="0.2">
      <c r="C541" s="1"/>
      <c r="D541" s="1"/>
      <c r="E541" s="4"/>
      <c r="F541" s="4"/>
      <c r="G541" s="4"/>
      <c r="H541" s="3"/>
      <c r="I541" s="3"/>
      <c r="J541" s="3"/>
      <c r="K541" s="4"/>
    </row>
    <row r="542" spans="3:11" s="2" customFormat="1" x14ac:dyDescent="0.2">
      <c r="C542" s="1"/>
      <c r="D542" s="1"/>
      <c r="E542" s="4"/>
      <c r="F542" s="4"/>
      <c r="G542" s="4"/>
      <c r="H542" s="3"/>
      <c r="I542" s="3"/>
      <c r="J542" s="3"/>
      <c r="K542" s="4"/>
    </row>
    <row r="543" spans="3:11" s="2" customFormat="1" x14ac:dyDescent="0.2">
      <c r="C543" s="1"/>
      <c r="D543" s="1"/>
      <c r="E543" s="4"/>
      <c r="F543" s="4"/>
      <c r="G543" s="4"/>
      <c r="H543" s="3"/>
      <c r="I543" s="3"/>
      <c r="J543" s="3"/>
      <c r="K543" s="4"/>
    </row>
    <row r="544" spans="3:11" s="2" customFormat="1" x14ac:dyDescent="0.2">
      <c r="C544" s="1"/>
      <c r="D544" s="1"/>
      <c r="E544" s="4"/>
      <c r="F544" s="4"/>
      <c r="G544" s="4"/>
      <c r="H544" s="3"/>
      <c r="I544" s="3"/>
      <c r="J544" s="3"/>
      <c r="K544" s="4"/>
    </row>
    <row r="545" spans="3:11" s="2" customFormat="1" x14ac:dyDescent="0.2">
      <c r="C545" s="1"/>
      <c r="D545" s="1"/>
      <c r="E545" s="4"/>
      <c r="F545" s="4"/>
      <c r="G545" s="4"/>
      <c r="H545" s="3"/>
      <c r="I545" s="3"/>
      <c r="J545" s="3"/>
      <c r="K545" s="4"/>
    </row>
    <row r="546" spans="3:11" s="2" customFormat="1" x14ac:dyDescent="0.2">
      <c r="C546" s="1"/>
      <c r="D546" s="1"/>
      <c r="E546" s="4"/>
      <c r="F546" s="4"/>
      <c r="G546" s="4"/>
      <c r="H546" s="3"/>
      <c r="I546" s="3"/>
      <c r="J546" s="3"/>
      <c r="K546" s="4"/>
    </row>
    <row r="547" spans="3:11" s="2" customFormat="1" x14ac:dyDescent="0.2">
      <c r="C547" s="1"/>
      <c r="D547" s="1"/>
      <c r="E547" s="4"/>
      <c r="F547" s="4"/>
      <c r="G547" s="4"/>
      <c r="H547" s="3"/>
      <c r="I547" s="3"/>
      <c r="J547" s="3"/>
      <c r="K547" s="4"/>
    </row>
    <row r="548" spans="3:11" s="2" customFormat="1" x14ac:dyDescent="0.2">
      <c r="C548" s="1"/>
      <c r="D548" s="1"/>
      <c r="E548" s="4"/>
      <c r="F548" s="4"/>
      <c r="G548" s="4"/>
      <c r="H548" s="3"/>
      <c r="I548" s="3"/>
      <c r="J548" s="3"/>
      <c r="K548" s="4"/>
    </row>
    <row r="549" spans="3:11" s="2" customFormat="1" x14ac:dyDescent="0.2">
      <c r="C549" s="1"/>
      <c r="D549" s="1"/>
      <c r="E549" s="4"/>
      <c r="F549" s="4"/>
      <c r="G549" s="4"/>
      <c r="H549" s="3"/>
      <c r="I549" s="3"/>
      <c r="J549" s="3"/>
      <c r="K549" s="4"/>
    </row>
    <row r="550" spans="3:11" s="2" customFormat="1" x14ac:dyDescent="0.2">
      <c r="C550" s="1"/>
      <c r="D550" s="1"/>
      <c r="E550" s="4"/>
      <c r="F550" s="4"/>
      <c r="G550" s="4"/>
      <c r="H550" s="3"/>
      <c r="I550" s="3"/>
      <c r="J550" s="3"/>
      <c r="K550" s="4"/>
    </row>
    <row r="551" spans="3:11" s="2" customFormat="1" x14ac:dyDescent="0.2">
      <c r="C551" s="1"/>
      <c r="D551" s="1"/>
      <c r="E551" s="4"/>
      <c r="F551" s="4"/>
      <c r="G551" s="4"/>
      <c r="H551" s="3"/>
      <c r="I551" s="3"/>
      <c r="J551" s="3"/>
      <c r="K551" s="4"/>
    </row>
    <row r="552" spans="3:11" s="2" customFormat="1" x14ac:dyDescent="0.2">
      <c r="C552" s="1"/>
      <c r="D552" s="1"/>
      <c r="E552" s="4"/>
      <c r="F552" s="4"/>
      <c r="G552" s="4"/>
      <c r="H552" s="3"/>
      <c r="I552" s="3"/>
      <c r="J552" s="3"/>
      <c r="K552" s="4"/>
    </row>
    <row r="553" spans="3:11" s="2" customFormat="1" x14ac:dyDescent="0.2">
      <c r="C553" s="1"/>
      <c r="D553" s="1"/>
      <c r="E553" s="4"/>
      <c r="F553" s="4"/>
      <c r="G553" s="4"/>
      <c r="H553" s="3"/>
      <c r="I553" s="3"/>
      <c r="J553" s="3"/>
      <c r="K553" s="4"/>
    </row>
    <row r="554" spans="3:11" s="2" customFormat="1" x14ac:dyDescent="0.2">
      <c r="C554" s="1"/>
      <c r="D554" s="1"/>
      <c r="E554" s="4"/>
      <c r="F554" s="4"/>
      <c r="G554" s="4"/>
      <c r="H554" s="3"/>
      <c r="I554" s="3"/>
      <c r="J554" s="3"/>
      <c r="K554" s="4"/>
    </row>
    <row r="555" spans="3:11" s="2" customFormat="1" x14ac:dyDescent="0.2">
      <c r="C555" s="1"/>
      <c r="D555" s="1"/>
      <c r="E555" s="4"/>
      <c r="F555" s="4"/>
      <c r="G555" s="4"/>
      <c r="H555" s="3"/>
      <c r="I555" s="3"/>
      <c r="J555" s="3"/>
      <c r="K555" s="4"/>
    </row>
    <row r="556" spans="3:11" s="2" customFormat="1" x14ac:dyDescent="0.2">
      <c r="C556" s="1"/>
      <c r="D556" s="1"/>
      <c r="E556" s="4"/>
      <c r="F556" s="4"/>
      <c r="G556" s="4"/>
      <c r="H556" s="3"/>
      <c r="I556" s="3"/>
      <c r="J556" s="3"/>
      <c r="K556" s="4"/>
    </row>
    <row r="557" spans="3:11" s="2" customFormat="1" x14ac:dyDescent="0.2">
      <c r="C557" s="1"/>
      <c r="D557" s="1"/>
      <c r="E557" s="4"/>
      <c r="F557" s="4"/>
      <c r="G557" s="4"/>
      <c r="H557" s="3"/>
      <c r="I557" s="3"/>
      <c r="J557" s="3"/>
      <c r="K557" s="4"/>
    </row>
    <row r="558" spans="3:11" s="2" customFormat="1" x14ac:dyDescent="0.2">
      <c r="C558" s="1"/>
      <c r="D558" s="1"/>
      <c r="E558" s="4"/>
      <c r="F558" s="4"/>
      <c r="G558" s="4"/>
      <c r="H558" s="3"/>
      <c r="I558" s="3"/>
      <c r="J558" s="3"/>
      <c r="K558" s="4"/>
    </row>
    <row r="559" spans="3:11" s="2" customFormat="1" x14ac:dyDescent="0.2">
      <c r="C559" s="1"/>
      <c r="D559" s="1"/>
      <c r="E559" s="4"/>
      <c r="F559" s="4"/>
      <c r="G559" s="4"/>
      <c r="H559" s="3"/>
      <c r="I559" s="3"/>
      <c r="J559" s="3"/>
      <c r="K559" s="4"/>
    </row>
    <row r="560" spans="3:11" s="2" customFormat="1" x14ac:dyDescent="0.2">
      <c r="C560" s="1"/>
      <c r="D560" s="1"/>
      <c r="E560" s="4"/>
      <c r="F560" s="4"/>
      <c r="G560" s="4"/>
      <c r="H560" s="3"/>
      <c r="I560" s="3"/>
      <c r="J560" s="3"/>
      <c r="K560" s="4"/>
    </row>
    <row r="561" spans="3:11" s="2" customFormat="1" x14ac:dyDescent="0.2">
      <c r="C561" s="1"/>
      <c r="D561" s="1"/>
      <c r="E561" s="4"/>
      <c r="F561" s="4"/>
      <c r="G561" s="4"/>
      <c r="H561" s="3"/>
      <c r="I561" s="3"/>
      <c r="J561" s="3"/>
      <c r="K561" s="4"/>
    </row>
    <row r="562" spans="3:11" s="2" customFormat="1" x14ac:dyDescent="0.2">
      <c r="C562" s="1"/>
      <c r="D562" s="1"/>
      <c r="E562" s="4"/>
      <c r="F562" s="4"/>
      <c r="G562" s="4"/>
      <c r="H562" s="3"/>
      <c r="I562" s="3"/>
      <c r="J562" s="3"/>
      <c r="K562" s="4"/>
    </row>
    <row r="563" spans="3:11" s="2" customFormat="1" x14ac:dyDescent="0.2">
      <c r="C563" s="1"/>
      <c r="D563" s="1"/>
      <c r="E563" s="4"/>
      <c r="F563" s="4"/>
      <c r="G563" s="4"/>
      <c r="H563" s="3"/>
      <c r="I563" s="3"/>
      <c r="J563" s="3"/>
      <c r="K563" s="4"/>
    </row>
    <row r="564" spans="3:11" s="2" customFormat="1" x14ac:dyDescent="0.2">
      <c r="C564" s="1"/>
      <c r="D564" s="1"/>
      <c r="E564" s="4"/>
      <c r="F564" s="4"/>
      <c r="G564" s="4"/>
      <c r="H564" s="3"/>
      <c r="I564" s="3"/>
      <c r="J564" s="3"/>
      <c r="K564" s="4"/>
    </row>
    <row r="565" spans="3:11" s="2" customFormat="1" x14ac:dyDescent="0.2">
      <c r="C565" s="1"/>
      <c r="D565" s="1"/>
      <c r="E565" s="4"/>
      <c r="F565" s="4"/>
      <c r="G565" s="4"/>
      <c r="H565" s="3"/>
      <c r="I565" s="3"/>
      <c r="J565" s="3"/>
      <c r="K565" s="4"/>
    </row>
    <row r="566" spans="3:11" s="2" customFormat="1" x14ac:dyDescent="0.2">
      <c r="C566" s="1"/>
      <c r="D566" s="1"/>
      <c r="E566" s="4"/>
      <c r="F566" s="4"/>
      <c r="G566" s="4"/>
      <c r="H566" s="3"/>
      <c r="I566" s="3"/>
      <c r="J566" s="3"/>
      <c r="K566" s="4"/>
    </row>
    <row r="567" spans="3:11" s="2" customFormat="1" x14ac:dyDescent="0.2">
      <c r="C567" s="1"/>
      <c r="D567" s="1"/>
      <c r="E567" s="4"/>
      <c r="F567" s="4"/>
      <c r="G567" s="4"/>
      <c r="H567" s="3"/>
      <c r="I567" s="3"/>
      <c r="J567" s="3"/>
      <c r="K567" s="4"/>
    </row>
    <row r="568" spans="3:11" s="2" customFormat="1" x14ac:dyDescent="0.2">
      <c r="C568" s="1"/>
      <c r="D568" s="1"/>
      <c r="E568" s="4"/>
      <c r="F568" s="4"/>
      <c r="G568" s="4"/>
      <c r="H568" s="3"/>
      <c r="I568" s="3"/>
      <c r="J568" s="3"/>
      <c r="K568" s="4"/>
    </row>
    <row r="569" spans="3:11" s="2" customFormat="1" x14ac:dyDescent="0.2">
      <c r="C569" s="1"/>
      <c r="D569" s="1"/>
      <c r="E569" s="4"/>
      <c r="F569" s="4"/>
      <c r="G569" s="4"/>
      <c r="H569" s="3"/>
      <c r="I569" s="3"/>
      <c r="J569" s="3"/>
      <c r="K569" s="4"/>
    </row>
    <row r="570" spans="3:11" s="2" customFormat="1" x14ac:dyDescent="0.2">
      <c r="C570" s="1"/>
      <c r="D570" s="1"/>
      <c r="E570" s="4"/>
      <c r="F570" s="4"/>
      <c r="G570" s="4"/>
      <c r="H570" s="3"/>
      <c r="I570" s="3"/>
      <c r="J570" s="3"/>
      <c r="K570" s="4"/>
    </row>
    <row r="571" spans="3:11" s="2" customFormat="1" x14ac:dyDescent="0.2">
      <c r="C571" s="1"/>
      <c r="D571" s="1"/>
      <c r="E571" s="4"/>
      <c r="F571" s="4"/>
      <c r="G571" s="4"/>
      <c r="H571" s="3"/>
      <c r="I571" s="3"/>
      <c r="J571" s="3"/>
      <c r="K571" s="4"/>
    </row>
    <row r="572" spans="3:11" s="2" customFormat="1" x14ac:dyDescent="0.2">
      <c r="C572" s="1"/>
      <c r="D572" s="1"/>
      <c r="E572" s="4"/>
      <c r="F572" s="4"/>
      <c r="G572" s="4"/>
      <c r="H572" s="3"/>
      <c r="I572" s="3"/>
      <c r="J572" s="3"/>
      <c r="K572" s="4"/>
    </row>
    <row r="573" spans="3:11" s="2" customFormat="1" x14ac:dyDescent="0.2">
      <c r="C573" s="1"/>
      <c r="D573" s="1"/>
      <c r="E573" s="4"/>
      <c r="F573" s="4"/>
      <c r="G573" s="4"/>
      <c r="H573" s="3"/>
      <c r="I573" s="3"/>
      <c r="J573" s="3"/>
      <c r="K573" s="4"/>
    </row>
    <row r="574" spans="3:11" s="2" customFormat="1" x14ac:dyDescent="0.2">
      <c r="C574" s="1"/>
      <c r="D574" s="1"/>
      <c r="E574" s="4"/>
      <c r="F574" s="4"/>
      <c r="G574" s="4"/>
      <c r="H574" s="3"/>
      <c r="I574" s="3"/>
      <c r="J574" s="3"/>
      <c r="K574" s="4"/>
    </row>
    <row r="575" spans="3:11" s="2" customFormat="1" x14ac:dyDescent="0.2">
      <c r="C575" s="1"/>
      <c r="D575" s="1"/>
      <c r="E575" s="4"/>
      <c r="F575" s="4"/>
      <c r="G575" s="4"/>
      <c r="H575" s="3"/>
      <c r="I575" s="3"/>
      <c r="J575" s="3"/>
      <c r="K575" s="4"/>
    </row>
    <row r="576" spans="3:11" s="2" customFormat="1" x14ac:dyDescent="0.2">
      <c r="C576" s="1"/>
      <c r="D576" s="1"/>
      <c r="E576" s="4"/>
      <c r="F576" s="4"/>
      <c r="G576" s="4"/>
      <c r="H576" s="3"/>
      <c r="I576" s="3"/>
      <c r="J576" s="3"/>
      <c r="K576" s="4"/>
    </row>
    <row r="577" spans="3:11" s="2" customFormat="1" x14ac:dyDescent="0.2">
      <c r="C577" s="1"/>
      <c r="D577" s="1"/>
      <c r="E577" s="4"/>
      <c r="F577" s="4"/>
      <c r="G577" s="4"/>
      <c r="H577" s="3"/>
      <c r="I577" s="3"/>
      <c r="J577" s="3"/>
      <c r="K577" s="4"/>
    </row>
    <row r="578" spans="3:11" s="2" customFormat="1" x14ac:dyDescent="0.2">
      <c r="C578" s="1"/>
      <c r="D578" s="1"/>
      <c r="E578" s="4"/>
      <c r="F578" s="4"/>
      <c r="G578" s="4"/>
      <c r="H578" s="3"/>
      <c r="I578" s="3"/>
      <c r="J578" s="3"/>
      <c r="K578" s="4"/>
    </row>
    <row r="579" spans="3:11" s="2" customFormat="1" x14ac:dyDescent="0.2">
      <c r="C579" s="1"/>
      <c r="D579" s="1"/>
      <c r="E579" s="4"/>
      <c r="F579" s="4"/>
      <c r="G579" s="4"/>
      <c r="H579" s="3"/>
      <c r="I579" s="3"/>
      <c r="J579" s="3"/>
      <c r="K579" s="4"/>
    </row>
    <row r="580" spans="3:11" s="2" customFormat="1" x14ac:dyDescent="0.2">
      <c r="C580" s="1"/>
      <c r="D580" s="1"/>
      <c r="E580" s="4"/>
      <c r="F580" s="4"/>
      <c r="G580" s="4"/>
      <c r="H580" s="3"/>
      <c r="I580" s="3"/>
      <c r="J580" s="3"/>
      <c r="K580" s="4"/>
    </row>
    <row r="581" spans="3:11" s="2" customFormat="1" x14ac:dyDescent="0.2">
      <c r="C581" s="1"/>
      <c r="D581" s="1"/>
      <c r="E581" s="4"/>
      <c r="F581" s="4"/>
      <c r="G581" s="4"/>
      <c r="H581" s="3"/>
      <c r="I581" s="3"/>
      <c r="J581" s="3"/>
      <c r="K581" s="4"/>
    </row>
    <row r="582" spans="3:11" s="2" customFormat="1" x14ac:dyDescent="0.2">
      <c r="C582" s="1"/>
      <c r="D582" s="1"/>
      <c r="E582" s="4"/>
      <c r="F582" s="4"/>
      <c r="G582" s="4"/>
      <c r="H582" s="3"/>
      <c r="I582" s="3"/>
      <c r="J582" s="3"/>
      <c r="K582" s="4"/>
    </row>
    <row r="583" spans="3:11" s="2" customFormat="1" x14ac:dyDescent="0.2">
      <c r="C583" s="1"/>
      <c r="D583" s="1"/>
      <c r="E583" s="4"/>
      <c r="F583" s="4"/>
      <c r="G583" s="4"/>
      <c r="H583" s="3"/>
      <c r="I583" s="3"/>
      <c r="J583" s="3"/>
      <c r="K583" s="4"/>
    </row>
    <row r="584" spans="3:11" s="2" customFormat="1" x14ac:dyDescent="0.2">
      <c r="C584" s="1"/>
      <c r="D584" s="1"/>
      <c r="E584" s="4"/>
      <c r="F584" s="4"/>
      <c r="G584" s="4"/>
      <c r="H584" s="3"/>
      <c r="I584" s="3"/>
      <c r="J584" s="3"/>
      <c r="K584" s="4"/>
    </row>
    <row r="585" spans="3:11" s="2" customFormat="1" x14ac:dyDescent="0.2">
      <c r="C585" s="1"/>
      <c r="D585" s="1"/>
      <c r="E585" s="4"/>
      <c r="F585" s="4"/>
      <c r="G585" s="4"/>
      <c r="H585" s="3"/>
      <c r="I585" s="3"/>
      <c r="J585" s="3"/>
      <c r="K585" s="4"/>
    </row>
    <row r="586" spans="3:11" s="2" customFormat="1" x14ac:dyDescent="0.2">
      <c r="C586" s="1"/>
      <c r="D586" s="1"/>
      <c r="E586" s="4"/>
      <c r="F586" s="4"/>
      <c r="G586" s="4"/>
      <c r="H586" s="3"/>
      <c r="I586" s="3"/>
      <c r="J586" s="3"/>
      <c r="K586" s="4"/>
    </row>
    <row r="587" spans="3:11" s="2" customFormat="1" x14ac:dyDescent="0.2">
      <c r="C587" s="1"/>
      <c r="D587" s="1"/>
      <c r="E587" s="4"/>
      <c r="F587" s="4"/>
      <c r="G587" s="4"/>
      <c r="H587" s="3"/>
      <c r="I587" s="3"/>
      <c r="J587" s="3"/>
      <c r="K587" s="4"/>
    </row>
    <row r="588" spans="3:11" s="2" customFormat="1" x14ac:dyDescent="0.2">
      <c r="C588" s="1"/>
      <c r="D588" s="1"/>
      <c r="E588" s="4"/>
      <c r="F588" s="4"/>
      <c r="G588" s="4"/>
      <c r="H588" s="3"/>
      <c r="I588" s="3"/>
      <c r="J588" s="3"/>
      <c r="K588" s="4"/>
    </row>
    <row r="589" spans="3:11" s="2" customFormat="1" x14ac:dyDescent="0.2">
      <c r="C589" s="1"/>
      <c r="D589" s="1"/>
      <c r="E589" s="4"/>
      <c r="F589" s="4"/>
      <c r="G589" s="4"/>
      <c r="H589" s="3"/>
      <c r="I589" s="3"/>
      <c r="J589" s="3"/>
      <c r="K589" s="4"/>
    </row>
    <row r="590" spans="3:11" s="2" customFormat="1" x14ac:dyDescent="0.2">
      <c r="C590" s="1"/>
      <c r="D590" s="1"/>
      <c r="E590" s="4"/>
      <c r="F590" s="4"/>
      <c r="G590" s="4"/>
      <c r="H590" s="3"/>
      <c r="I590" s="3"/>
      <c r="J590" s="3"/>
      <c r="K590" s="4"/>
    </row>
    <row r="591" spans="3:11" s="2" customFormat="1" x14ac:dyDescent="0.2">
      <c r="C591" s="1"/>
      <c r="D591" s="1"/>
      <c r="E591" s="4"/>
      <c r="F591" s="4"/>
      <c r="G591" s="4"/>
      <c r="H591" s="3"/>
      <c r="I591" s="3"/>
      <c r="J591" s="3"/>
      <c r="K591" s="4"/>
    </row>
    <row r="592" spans="3:11" s="2" customFormat="1" x14ac:dyDescent="0.2">
      <c r="C592" s="1"/>
      <c r="D592" s="1"/>
      <c r="E592" s="4"/>
      <c r="F592" s="4"/>
      <c r="G592" s="4"/>
      <c r="H592" s="3"/>
      <c r="I592" s="3"/>
      <c r="J592" s="3"/>
      <c r="K592" s="4"/>
    </row>
    <row r="593" spans="3:11" s="2" customFormat="1" x14ac:dyDescent="0.2">
      <c r="C593" s="1"/>
      <c r="D593" s="1"/>
      <c r="E593" s="4"/>
      <c r="F593" s="4"/>
      <c r="G593" s="4"/>
      <c r="H593" s="3"/>
      <c r="I593" s="3"/>
      <c r="J593" s="3"/>
      <c r="K593" s="4"/>
    </row>
    <row r="594" spans="3:11" s="2" customFormat="1" x14ac:dyDescent="0.2">
      <c r="C594" s="1"/>
      <c r="D594" s="1"/>
      <c r="E594" s="4"/>
      <c r="F594" s="4"/>
      <c r="G594" s="4"/>
      <c r="H594" s="3"/>
      <c r="I594" s="3"/>
      <c r="J594" s="3"/>
      <c r="K594" s="4"/>
    </row>
    <row r="595" spans="3:11" s="2" customFormat="1" x14ac:dyDescent="0.2">
      <c r="C595" s="1"/>
      <c r="D595" s="1"/>
      <c r="E595" s="4"/>
      <c r="F595" s="4"/>
      <c r="G595" s="4"/>
      <c r="H595" s="3"/>
      <c r="I595" s="3"/>
      <c r="J595" s="3"/>
      <c r="K595" s="4"/>
    </row>
    <row r="596" spans="3:11" s="2" customFormat="1" x14ac:dyDescent="0.2">
      <c r="C596" s="1"/>
      <c r="D596" s="1"/>
      <c r="E596" s="4"/>
      <c r="F596" s="4"/>
      <c r="G596" s="4"/>
      <c r="H596" s="3"/>
      <c r="I596" s="3"/>
      <c r="J596" s="3"/>
      <c r="K596" s="4"/>
    </row>
    <row r="597" spans="3:11" s="2" customFormat="1" x14ac:dyDescent="0.2">
      <c r="C597" s="1"/>
      <c r="D597" s="1"/>
      <c r="E597" s="4"/>
      <c r="F597" s="4"/>
      <c r="G597" s="4"/>
      <c r="H597" s="3"/>
      <c r="I597" s="3"/>
      <c r="J597" s="3"/>
      <c r="K597" s="4"/>
    </row>
    <row r="598" spans="3:11" s="2" customFormat="1" x14ac:dyDescent="0.2">
      <c r="C598" s="1"/>
      <c r="D598" s="1"/>
      <c r="E598" s="4"/>
      <c r="F598" s="4"/>
      <c r="G598" s="4"/>
      <c r="H598" s="3"/>
      <c r="I598" s="3"/>
      <c r="J598" s="3"/>
      <c r="K598" s="4"/>
    </row>
    <row r="599" spans="3:11" s="2" customFormat="1" x14ac:dyDescent="0.2">
      <c r="C599" s="1"/>
      <c r="D599" s="1"/>
      <c r="E599" s="4"/>
      <c r="F599" s="4"/>
      <c r="G599" s="4"/>
      <c r="H599" s="3"/>
      <c r="I599" s="3"/>
      <c r="J599" s="3"/>
      <c r="K599" s="4"/>
    </row>
    <row r="600" spans="3:11" s="2" customFormat="1" x14ac:dyDescent="0.2">
      <c r="C600" s="1"/>
      <c r="D600" s="1"/>
      <c r="E600" s="4"/>
      <c r="F600" s="4"/>
      <c r="G600" s="4"/>
      <c r="H600" s="3"/>
      <c r="I600" s="3"/>
      <c r="J600" s="3"/>
      <c r="K600" s="4"/>
    </row>
    <row r="601" spans="3:11" s="2" customFormat="1" x14ac:dyDescent="0.2">
      <c r="C601" s="1"/>
      <c r="D601" s="1"/>
      <c r="E601" s="4"/>
      <c r="F601" s="4"/>
      <c r="G601" s="4"/>
      <c r="H601" s="3"/>
      <c r="I601" s="3"/>
      <c r="J601" s="3"/>
      <c r="K601" s="4"/>
    </row>
    <row r="602" spans="3:11" s="2" customFormat="1" x14ac:dyDescent="0.2">
      <c r="C602" s="1"/>
      <c r="D602" s="1"/>
      <c r="E602" s="4"/>
      <c r="F602" s="4"/>
      <c r="G602" s="4"/>
      <c r="H602" s="3"/>
      <c r="I602" s="3"/>
      <c r="J602" s="3"/>
      <c r="K602" s="4"/>
    </row>
    <row r="603" spans="3:11" s="2" customFormat="1" x14ac:dyDescent="0.2">
      <c r="C603" s="1"/>
      <c r="D603" s="1"/>
      <c r="E603" s="4"/>
      <c r="F603" s="4"/>
      <c r="G603" s="4"/>
      <c r="H603" s="3"/>
      <c r="I603" s="3"/>
      <c r="J603" s="3"/>
      <c r="K603" s="4"/>
    </row>
    <row r="604" spans="3:11" s="2" customFormat="1" x14ac:dyDescent="0.2">
      <c r="C604" s="1"/>
      <c r="D604" s="1"/>
      <c r="E604" s="4"/>
      <c r="F604" s="4"/>
      <c r="G604" s="4"/>
      <c r="H604" s="3"/>
      <c r="I604" s="3"/>
      <c r="J604" s="3"/>
      <c r="K604" s="4"/>
    </row>
    <row r="605" spans="3:11" s="2" customFormat="1" x14ac:dyDescent="0.2">
      <c r="C605" s="1"/>
      <c r="D605" s="1"/>
      <c r="E605" s="4"/>
      <c r="F605" s="4"/>
      <c r="G605" s="4"/>
      <c r="H605" s="3"/>
      <c r="I605" s="3"/>
      <c r="J605" s="3"/>
      <c r="K605" s="4"/>
    </row>
    <row r="606" spans="3:11" s="2" customFormat="1" x14ac:dyDescent="0.2">
      <c r="C606" s="1"/>
      <c r="D606" s="1"/>
      <c r="E606" s="4"/>
      <c r="F606" s="4"/>
      <c r="G606" s="4"/>
      <c r="H606" s="3"/>
      <c r="I606" s="3"/>
      <c r="J606" s="3"/>
      <c r="K606" s="4"/>
    </row>
    <row r="607" spans="3:11" s="2" customFormat="1" x14ac:dyDescent="0.2">
      <c r="C607" s="1"/>
      <c r="D607" s="1"/>
      <c r="E607" s="4"/>
      <c r="F607" s="4"/>
      <c r="G607" s="4"/>
      <c r="H607" s="3"/>
      <c r="I607" s="3"/>
      <c r="J607" s="3"/>
      <c r="K607" s="4"/>
    </row>
    <row r="608" spans="3:11" s="2" customFormat="1" x14ac:dyDescent="0.2">
      <c r="C608" s="1"/>
      <c r="D608" s="1"/>
      <c r="E608" s="4"/>
      <c r="F608" s="4"/>
      <c r="G608" s="4"/>
      <c r="H608" s="3"/>
      <c r="I608" s="3"/>
      <c r="J608" s="3"/>
      <c r="K608" s="4"/>
    </row>
    <row r="609" spans="3:11" s="2" customFormat="1" x14ac:dyDescent="0.2">
      <c r="C609" s="1"/>
      <c r="D609" s="1"/>
      <c r="E609" s="4"/>
      <c r="F609" s="4"/>
      <c r="G609" s="4"/>
      <c r="H609" s="3"/>
      <c r="I609" s="3"/>
      <c r="J609" s="3"/>
      <c r="K609" s="4"/>
    </row>
    <row r="610" spans="3:11" s="2" customFormat="1" x14ac:dyDescent="0.2">
      <c r="C610" s="1"/>
      <c r="D610" s="1"/>
      <c r="E610" s="4"/>
      <c r="F610" s="4"/>
      <c r="G610" s="4"/>
      <c r="H610" s="3"/>
      <c r="I610" s="3"/>
      <c r="J610" s="3"/>
      <c r="K610" s="4"/>
    </row>
    <row r="611" spans="3:11" s="2" customFormat="1" x14ac:dyDescent="0.2">
      <c r="C611" s="1"/>
      <c r="D611" s="1"/>
      <c r="E611" s="4"/>
      <c r="F611" s="4"/>
      <c r="G611" s="4"/>
      <c r="H611" s="3"/>
      <c r="I611" s="3"/>
      <c r="J611" s="3"/>
      <c r="K611" s="4"/>
    </row>
    <row r="612" spans="3:11" s="2" customFormat="1" x14ac:dyDescent="0.2">
      <c r="C612" s="1"/>
      <c r="D612" s="1"/>
      <c r="E612" s="4"/>
      <c r="F612" s="4"/>
      <c r="G612" s="4"/>
      <c r="H612" s="3"/>
      <c r="I612" s="3"/>
      <c r="J612" s="3"/>
      <c r="K612" s="4"/>
    </row>
    <row r="613" spans="3:11" s="2" customFormat="1" x14ac:dyDescent="0.2">
      <c r="C613" s="1"/>
      <c r="D613" s="1"/>
      <c r="E613" s="4"/>
      <c r="F613" s="4"/>
      <c r="G613" s="4"/>
      <c r="H613" s="3"/>
      <c r="I613" s="3"/>
      <c r="J613" s="3"/>
      <c r="K613" s="4"/>
    </row>
    <row r="614" spans="3:11" s="2" customFormat="1" x14ac:dyDescent="0.2">
      <c r="C614" s="1"/>
      <c r="D614" s="1"/>
      <c r="E614" s="4"/>
      <c r="F614" s="4"/>
      <c r="G614" s="4"/>
      <c r="H614" s="3"/>
      <c r="I614" s="3"/>
      <c r="J614" s="3"/>
      <c r="K614" s="4"/>
    </row>
    <row r="615" spans="3:11" s="2" customFormat="1" x14ac:dyDescent="0.2">
      <c r="C615" s="1"/>
      <c r="D615" s="1"/>
      <c r="E615" s="4"/>
      <c r="F615" s="4"/>
      <c r="G615" s="4"/>
      <c r="H615" s="3"/>
      <c r="I615" s="3"/>
      <c r="J615" s="3"/>
      <c r="K615" s="4"/>
    </row>
    <row r="616" spans="3:11" s="2" customFormat="1" x14ac:dyDescent="0.2">
      <c r="C616" s="1"/>
      <c r="D616" s="1"/>
      <c r="E616" s="4"/>
      <c r="F616" s="4"/>
      <c r="G616" s="4"/>
      <c r="H616" s="3"/>
      <c r="I616" s="3"/>
      <c r="J616" s="3"/>
      <c r="K616" s="4"/>
    </row>
    <row r="617" spans="3:11" s="2" customFormat="1" x14ac:dyDescent="0.2">
      <c r="C617" s="1"/>
      <c r="D617" s="1"/>
      <c r="E617" s="4"/>
      <c r="F617" s="4"/>
      <c r="G617" s="4"/>
      <c r="H617" s="3"/>
      <c r="I617" s="3"/>
      <c r="J617" s="3"/>
      <c r="K617" s="4"/>
    </row>
    <row r="618" spans="3:11" s="2" customFormat="1" x14ac:dyDescent="0.2">
      <c r="C618" s="1"/>
      <c r="D618" s="1"/>
      <c r="E618" s="4"/>
      <c r="F618" s="4"/>
      <c r="G618" s="4"/>
      <c r="H618" s="3"/>
      <c r="I618" s="3"/>
      <c r="J618" s="3"/>
      <c r="K618" s="4"/>
    </row>
    <row r="619" spans="3:11" s="2" customFormat="1" x14ac:dyDescent="0.2">
      <c r="C619" s="1"/>
      <c r="D619" s="1"/>
      <c r="E619" s="4"/>
      <c r="F619" s="4"/>
      <c r="G619" s="4"/>
      <c r="H619" s="3"/>
      <c r="I619" s="3"/>
      <c r="J619" s="3"/>
      <c r="K619" s="4"/>
    </row>
    <row r="620" spans="3:11" s="2" customFormat="1" x14ac:dyDescent="0.2">
      <c r="C620" s="1"/>
      <c r="D620" s="1"/>
      <c r="E620" s="4"/>
      <c r="F620" s="4"/>
      <c r="G620" s="4"/>
      <c r="H620" s="3"/>
      <c r="I620" s="3"/>
      <c r="J620" s="3"/>
      <c r="K620" s="4"/>
    </row>
    <row r="621" spans="3:11" s="2" customFormat="1" x14ac:dyDescent="0.2">
      <c r="C621" s="1"/>
      <c r="D621" s="1"/>
      <c r="E621" s="4"/>
      <c r="F621" s="4"/>
      <c r="G621" s="4"/>
      <c r="H621" s="3"/>
      <c r="I621" s="3"/>
      <c r="J621" s="3"/>
      <c r="K621" s="4"/>
    </row>
    <row r="622" spans="3:11" s="2" customFormat="1" x14ac:dyDescent="0.2">
      <c r="C622" s="1"/>
      <c r="D622" s="1"/>
      <c r="E622" s="4"/>
      <c r="F622" s="4"/>
      <c r="G622" s="4"/>
      <c r="H622" s="3"/>
      <c r="I622" s="3"/>
      <c r="J622" s="3"/>
      <c r="K622" s="4"/>
    </row>
    <row r="623" spans="3:11" s="2" customFormat="1" x14ac:dyDescent="0.2">
      <c r="C623" s="1"/>
      <c r="D623" s="1"/>
      <c r="E623" s="4"/>
      <c r="F623" s="4"/>
      <c r="G623" s="4"/>
      <c r="H623" s="3"/>
      <c r="I623" s="3"/>
      <c r="J623" s="3"/>
      <c r="K623" s="4"/>
    </row>
    <row r="624" spans="3:11" s="2" customFormat="1" x14ac:dyDescent="0.2">
      <c r="C624" s="1"/>
      <c r="D624" s="1"/>
      <c r="E624" s="4"/>
      <c r="F624" s="4"/>
      <c r="G624" s="4"/>
      <c r="H624" s="3"/>
      <c r="I624" s="3"/>
      <c r="J624" s="3"/>
      <c r="K624" s="4"/>
    </row>
    <row r="625" spans="3:11" s="2" customFormat="1" x14ac:dyDescent="0.2">
      <c r="C625" s="1"/>
      <c r="D625" s="1"/>
      <c r="E625" s="4"/>
      <c r="F625" s="4"/>
      <c r="G625" s="4"/>
      <c r="H625" s="3"/>
      <c r="I625" s="3"/>
      <c r="J625" s="3"/>
      <c r="K625" s="4"/>
    </row>
    <row r="626" spans="3:11" s="2" customFormat="1" x14ac:dyDescent="0.2">
      <c r="C626" s="1"/>
      <c r="D626" s="1"/>
      <c r="E626" s="4"/>
      <c r="F626" s="4"/>
      <c r="G626" s="4"/>
      <c r="H626" s="3"/>
      <c r="I626" s="3"/>
      <c r="J626" s="3"/>
      <c r="K626" s="4"/>
    </row>
    <row r="627" spans="3:11" s="2" customFormat="1" x14ac:dyDescent="0.2">
      <c r="C627" s="1"/>
      <c r="D627" s="1"/>
      <c r="E627" s="4"/>
      <c r="F627" s="4"/>
      <c r="G627" s="4"/>
      <c r="H627" s="3"/>
      <c r="I627" s="3"/>
      <c r="J627" s="3"/>
      <c r="K627" s="4"/>
    </row>
    <row r="628" spans="3:11" s="2" customFormat="1" x14ac:dyDescent="0.2">
      <c r="C628" s="1"/>
      <c r="D628" s="1"/>
      <c r="E628" s="4"/>
      <c r="F628" s="4"/>
      <c r="G628" s="4"/>
      <c r="H628" s="3"/>
      <c r="I628" s="3"/>
      <c r="J628" s="3"/>
      <c r="K628" s="4"/>
    </row>
    <row r="629" spans="3:11" s="2" customFormat="1" x14ac:dyDescent="0.2">
      <c r="C629" s="1"/>
      <c r="D629" s="1"/>
      <c r="E629" s="4"/>
      <c r="F629" s="4"/>
      <c r="G629" s="4"/>
      <c r="H629" s="3"/>
      <c r="I629" s="3"/>
      <c r="J629" s="3"/>
      <c r="K629" s="4"/>
    </row>
    <row r="630" spans="3:11" s="2" customFormat="1" x14ac:dyDescent="0.2">
      <c r="C630" s="1"/>
      <c r="D630" s="1"/>
      <c r="E630" s="4"/>
      <c r="F630" s="4"/>
      <c r="G630" s="4"/>
      <c r="H630" s="3"/>
      <c r="I630" s="3"/>
      <c r="J630" s="3"/>
      <c r="K630" s="4"/>
    </row>
    <row r="631" spans="3:11" s="2" customFormat="1" x14ac:dyDescent="0.2">
      <c r="C631" s="1"/>
      <c r="D631" s="1"/>
      <c r="E631" s="4"/>
      <c r="F631" s="4"/>
      <c r="G631" s="4"/>
      <c r="H631" s="3"/>
      <c r="I631" s="3"/>
      <c r="J631" s="3"/>
      <c r="K631" s="4"/>
    </row>
    <row r="632" spans="3:11" s="2" customFormat="1" x14ac:dyDescent="0.2">
      <c r="C632" s="1"/>
      <c r="D632" s="1"/>
      <c r="E632" s="4"/>
      <c r="F632" s="4"/>
      <c r="G632" s="4"/>
      <c r="H632" s="3"/>
      <c r="I632" s="3"/>
      <c r="J632" s="3"/>
      <c r="K632" s="4"/>
    </row>
    <row r="633" spans="3:11" s="2" customFormat="1" x14ac:dyDescent="0.2">
      <c r="C633" s="1"/>
      <c r="D633" s="1"/>
      <c r="E633" s="4"/>
      <c r="F633" s="4"/>
      <c r="G633" s="4"/>
      <c r="H633" s="3"/>
      <c r="I633" s="3"/>
      <c r="J633" s="3"/>
      <c r="K633" s="4"/>
    </row>
    <row r="634" spans="3:11" s="2" customFormat="1" x14ac:dyDescent="0.2">
      <c r="C634" s="1"/>
      <c r="D634" s="1"/>
      <c r="E634" s="4"/>
      <c r="F634" s="4"/>
      <c r="G634" s="4"/>
      <c r="H634" s="3"/>
      <c r="I634" s="3"/>
      <c r="J634" s="3"/>
      <c r="K634" s="4"/>
    </row>
    <row r="635" spans="3:11" s="2" customFormat="1" x14ac:dyDescent="0.2">
      <c r="C635" s="1"/>
      <c r="D635" s="1"/>
      <c r="E635" s="4"/>
      <c r="F635" s="4"/>
      <c r="G635" s="4"/>
      <c r="H635" s="3"/>
      <c r="I635" s="3"/>
      <c r="J635" s="3"/>
      <c r="K635" s="4"/>
    </row>
    <row r="636" spans="3:11" s="2" customFormat="1" x14ac:dyDescent="0.2">
      <c r="C636" s="1"/>
      <c r="D636" s="1"/>
      <c r="E636" s="4"/>
      <c r="F636" s="4"/>
      <c r="G636" s="4"/>
      <c r="H636" s="3"/>
      <c r="I636" s="3"/>
      <c r="J636" s="3"/>
      <c r="K636" s="4"/>
    </row>
    <row r="637" spans="3:11" s="2" customFormat="1" x14ac:dyDescent="0.2">
      <c r="C637" s="1"/>
      <c r="D637" s="1"/>
      <c r="E637" s="4"/>
      <c r="F637" s="4"/>
      <c r="G637" s="4"/>
      <c r="H637" s="3"/>
      <c r="I637" s="3"/>
      <c r="J637" s="3"/>
      <c r="K637" s="4"/>
    </row>
    <row r="638" spans="3:11" s="2" customFormat="1" x14ac:dyDescent="0.2">
      <c r="C638" s="1"/>
      <c r="D638" s="1"/>
      <c r="E638" s="4"/>
      <c r="F638" s="4"/>
      <c r="G638" s="4"/>
      <c r="H638" s="3"/>
      <c r="I638" s="3"/>
      <c r="J638" s="3"/>
      <c r="K638" s="4"/>
    </row>
    <row r="639" spans="3:11" s="2" customFormat="1" x14ac:dyDescent="0.2">
      <c r="C639" s="1"/>
      <c r="D639" s="1"/>
      <c r="E639" s="4"/>
      <c r="F639" s="4"/>
      <c r="G639" s="4"/>
      <c r="H639" s="3"/>
      <c r="I639" s="3"/>
      <c r="J639" s="3"/>
      <c r="K639" s="4"/>
    </row>
    <row r="640" spans="3:11" s="2" customFormat="1" x14ac:dyDescent="0.2">
      <c r="C640" s="1"/>
      <c r="D640" s="1"/>
      <c r="E640" s="4"/>
      <c r="F640" s="4"/>
      <c r="G640" s="4"/>
      <c r="H640" s="3"/>
      <c r="I640" s="3"/>
      <c r="J640" s="3"/>
      <c r="K640" s="4"/>
    </row>
    <row r="641" spans="3:11" s="2" customFormat="1" x14ac:dyDescent="0.2">
      <c r="C641" s="1"/>
      <c r="D641" s="1"/>
      <c r="E641" s="4"/>
      <c r="F641" s="4"/>
      <c r="G641" s="4"/>
      <c r="H641" s="3"/>
      <c r="I641" s="3"/>
      <c r="J641" s="3"/>
      <c r="K641" s="4"/>
    </row>
    <row r="642" spans="3:11" s="2" customFormat="1" x14ac:dyDescent="0.2">
      <c r="C642" s="1"/>
      <c r="D642" s="1"/>
      <c r="E642" s="4"/>
      <c r="F642" s="4"/>
      <c r="G642" s="4"/>
      <c r="H642" s="3"/>
      <c r="I642" s="3"/>
      <c r="J642" s="3"/>
      <c r="K642" s="4"/>
    </row>
    <row r="643" spans="3:11" s="2" customFormat="1" x14ac:dyDescent="0.2">
      <c r="C643" s="1"/>
      <c r="D643" s="1"/>
      <c r="E643" s="4"/>
      <c r="F643" s="4"/>
      <c r="G643" s="4"/>
      <c r="H643" s="3"/>
      <c r="I643" s="3"/>
      <c r="J643" s="3"/>
      <c r="K643" s="4"/>
    </row>
    <row r="644" spans="3:11" s="2" customFormat="1" x14ac:dyDescent="0.2">
      <c r="C644" s="1"/>
      <c r="D644" s="1"/>
      <c r="E644" s="4"/>
      <c r="F644" s="4"/>
      <c r="G644" s="4"/>
      <c r="H644" s="3"/>
      <c r="I644" s="3"/>
      <c r="J644" s="3"/>
      <c r="K644" s="4"/>
    </row>
    <row r="645" spans="3:11" s="2" customFormat="1" x14ac:dyDescent="0.2">
      <c r="C645" s="1"/>
      <c r="D645" s="1"/>
      <c r="E645" s="4"/>
      <c r="F645" s="4"/>
      <c r="G645" s="4"/>
      <c r="H645" s="3"/>
      <c r="I645" s="3"/>
      <c r="J645" s="3"/>
      <c r="K645" s="4"/>
    </row>
    <row r="646" spans="3:11" s="2" customFormat="1" x14ac:dyDescent="0.2">
      <c r="C646" s="1"/>
      <c r="D646" s="1"/>
      <c r="E646" s="4"/>
      <c r="F646" s="4"/>
      <c r="G646" s="4"/>
      <c r="H646" s="3"/>
      <c r="I646" s="3"/>
      <c r="J646" s="3"/>
      <c r="K646" s="4"/>
    </row>
    <row r="647" spans="3:11" s="2" customFormat="1" x14ac:dyDescent="0.2">
      <c r="C647" s="1"/>
      <c r="D647" s="1"/>
      <c r="E647" s="4"/>
      <c r="F647" s="4"/>
      <c r="G647" s="4"/>
      <c r="H647" s="3"/>
      <c r="I647" s="3"/>
      <c r="J647" s="3"/>
      <c r="K647" s="4"/>
    </row>
    <row r="648" spans="3:11" s="2" customFormat="1" x14ac:dyDescent="0.2">
      <c r="C648" s="1"/>
      <c r="D648" s="1"/>
      <c r="E648" s="4"/>
      <c r="F648" s="4"/>
      <c r="G648" s="4"/>
      <c r="H648" s="3"/>
      <c r="I648" s="3"/>
      <c r="J648" s="3"/>
      <c r="K648" s="4"/>
    </row>
    <row r="649" spans="3:11" s="2" customFormat="1" x14ac:dyDescent="0.2">
      <c r="C649" s="1"/>
      <c r="D649" s="1"/>
      <c r="E649" s="4"/>
      <c r="F649" s="4"/>
      <c r="G649" s="4"/>
      <c r="H649" s="3"/>
      <c r="I649" s="3"/>
      <c r="J649" s="3"/>
      <c r="K649" s="4"/>
    </row>
    <row r="650" spans="3:11" s="2" customFormat="1" x14ac:dyDescent="0.2">
      <c r="C650" s="1"/>
      <c r="D650" s="1"/>
      <c r="E650" s="4"/>
      <c r="F650" s="4"/>
      <c r="G650" s="4"/>
      <c r="H650" s="3"/>
      <c r="I650" s="3"/>
      <c r="J650" s="3"/>
      <c r="K650" s="4"/>
    </row>
    <row r="651" spans="3:11" s="2" customFormat="1" x14ac:dyDescent="0.2">
      <c r="C651" s="1"/>
      <c r="D651" s="1"/>
      <c r="E651" s="4"/>
      <c r="F651" s="4"/>
      <c r="G651" s="4"/>
      <c r="H651" s="3"/>
      <c r="I651" s="3"/>
      <c r="J651" s="3"/>
      <c r="K651" s="4"/>
    </row>
    <row r="652" spans="3:11" s="2" customFormat="1" x14ac:dyDescent="0.2">
      <c r="C652" s="1"/>
      <c r="D652" s="1"/>
      <c r="E652" s="4"/>
      <c r="F652" s="4"/>
      <c r="G652" s="4"/>
      <c r="H652" s="3"/>
      <c r="I652" s="3"/>
      <c r="J652" s="3"/>
      <c r="K652" s="4"/>
    </row>
    <row r="653" spans="3:11" s="2" customFormat="1" x14ac:dyDescent="0.2">
      <c r="C653" s="1"/>
      <c r="D653" s="1"/>
      <c r="E653" s="4"/>
      <c r="F653" s="4"/>
      <c r="G653" s="4"/>
      <c r="H653" s="3"/>
      <c r="I653" s="3"/>
      <c r="J653" s="3"/>
      <c r="K653" s="4"/>
    </row>
    <row r="654" spans="3:11" s="2" customFormat="1" x14ac:dyDescent="0.2">
      <c r="C654" s="1"/>
      <c r="D654" s="1"/>
      <c r="E654" s="4"/>
      <c r="F654" s="4"/>
      <c r="G654" s="4"/>
      <c r="H654" s="3"/>
      <c r="I654" s="3"/>
      <c r="J654" s="3"/>
      <c r="K654" s="4"/>
    </row>
    <row r="655" spans="3:11" s="2" customFormat="1" x14ac:dyDescent="0.2">
      <c r="C655" s="1"/>
      <c r="D655" s="1"/>
      <c r="E655" s="4"/>
      <c r="F655" s="4"/>
      <c r="G655" s="4"/>
      <c r="H655" s="3"/>
      <c r="I655" s="3"/>
      <c r="J655" s="3"/>
      <c r="K655" s="4"/>
    </row>
    <row r="656" spans="3:11" s="2" customFormat="1" x14ac:dyDescent="0.2">
      <c r="C656" s="1"/>
      <c r="D656" s="1"/>
      <c r="E656" s="4"/>
      <c r="F656" s="4"/>
      <c r="G656" s="4"/>
      <c r="H656" s="3"/>
      <c r="I656" s="3"/>
      <c r="J656" s="3"/>
      <c r="K656" s="4"/>
    </row>
    <row r="657" spans="3:11" s="2" customFormat="1" x14ac:dyDescent="0.2">
      <c r="C657" s="1"/>
      <c r="D657" s="1"/>
      <c r="E657" s="4"/>
      <c r="F657" s="4"/>
      <c r="G657" s="4"/>
      <c r="H657" s="3"/>
      <c r="I657" s="3"/>
      <c r="J657" s="3"/>
      <c r="K657" s="4"/>
    </row>
    <row r="658" spans="3:11" s="2" customFormat="1" x14ac:dyDescent="0.2">
      <c r="C658" s="1"/>
      <c r="D658" s="1"/>
      <c r="E658" s="4"/>
      <c r="F658" s="4"/>
      <c r="G658" s="4"/>
      <c r="H658" s="3"/>
      <c r="I658" s="3"/>
      <c r="J658" s="3"/>
      <c r="K658" s="4"/>
    </row>
    <row r="659" spans="3:11" s="2" customFormat="1" x14ac:dyDescent="0.2">
      <c r="C659" s="1"/>
      <c r="D659" s="1"/>
      <c r="E659" s="4"/>
      <c r="F659" s="4"/>
      <c r="G659" s="4"/>
      <c r="H659" s="3"/>
      <c r="I659" s="3"/>
      <c r="J659" s="3"/>
      <c r="K659" s="4"/>
    </row>
    <row r="660" spans="3:11" s="2" customFormat="1" x14ac:dyDescent="0.2">
      <c r="C660" s="1"/>
      <c r="D660" s="1"/>
      <c r="E660" s="4"/>
      <c r="F660" s="4"/>
      <c r="G660" s="4"/>
      <c r="H660" s="3"/>
      <c r="I660" s="3"/>
      <c r="J660" s="3"/>
      <c r="K660" s="4"/>
    </row>
    <row r="661" spans="3:11" s="2" customFormat="1" x14ac:dyDescent="0.2">
      <c r="C661" s="1"/>
      <c r="D661" s="1"/>
      <c r="E661" s="4"/>
      <c r="F661" s="4"/>
      <c r="G661" s="4"/>
      <c r="H661" s="3"/>
      <c r="I661" s="3"/>
      <c r="J661" s="3"/>
      <c r="K661" s="4"/>
    </row>
    <row r="662" spans="3:11" s="2" customFormat="1" x14ac:dyDescent="0.2">
      <c r="C662" s="1"/>
      <c r="D662" s="1"/>
      <c r="E662" s="4"/>
      <c r="F662" s="4"/>
      <c r="G662" s="4"/>
      <c r="H662" s="3"/>
      <c r="I662" s="3"/>
      <c r="J662" s="3"/>
      <c r="K662" s="4"/>
    </row>
    <row r="663" spans="3:11" s="2" customFormat="1" x14ac:dyDescent="0.2">
      <c r="C663" s="1"/>
      <c r="D663" s="1"/>
      <c r="E663" s="4"/>
      <c r="F663" s="4"/>
      <c r="G663" s="4"/>
      <c r="H663" s="3"/>
      <c r="I663" s="3"/>
      <c r="J663" s="3"/>
      <c r="K663" s="4"/>
    </row>
    <row r="664" spans="3:11" s="2" customFormat="1" x14ac:dyDescent="0.2">
      <c r="C664" s="1"/>
      <c r="D664" s="1"/>
      <c r="E664" s="4"/>
      <c r="F664" s="4"/>
      <c r="G664" s="4"/>
      <c r="H664" s="3"/>
      <c r="I664" s="3"/>
      <c r="J664" s="3"/>
      <c r="K664" s="4"/>
    </row>
    <row r="665" spans="3:11" s="2" customFormat="1" x14ac:dyDescent="0.2">
      <c r="C665" s="1"/>
      <c r="D665" s="1"/>
      <c r="E665" s="4"/>
      <c r="F665" s="4"/>
      <c r="G665" s="4"/>
      <c r="H665" s="3"/>
      <c r="I665" s="3"/>
      <c r="J665" s="3"/>
      <c r="K665" s="4"/>
    </row>
    <row r="666" spans="3:11" s="2" customFormat="1" x14ac:dyDescent="0.2">
      <c r="C666" s="1"/>
      <c r="D666" s="1"/>
      <c r="E666" s="4"/>
      <c r="F666" s="4"/>
      <c r="G666" s="4"/>
      <c r="H666" s="3"/>
      <c r="I666" s="3"/>
      <c r="J666" s="3"/>
      <c r="K666" s="4"/>
    </row>
    <row r="667" spans="3:11" s="2" customFormat="1" x14ac:dyDescent="0.2">
      <c r="C667" s="1"/>
      <c r="D667" s="1"/>
      <c r="E667" s="4"/>
      <c r="F667" s="4"/>
      <c r="G667" s="4"/>
      <c r="H667" s="3"/>
      <c r="I667" s="3"/>
      <c r="J667" s="3"/>
      <c r="K667" s="4"/>
    </row>
    <row r="668" spans="3:11" s="2" customFormat="1" x14ac:dyDescent="0.2">
      <c r="C668" s="1"/>
      <c r="D668" s="1"/>
      <c r="E668" s="4"/>
      <c r="F668" s="4"/>
      <c r="G668" s="4"/>
      <c r="H668" s="3"/>
      <c r="I668" s="3"/>
      <c r="J668" s="3"/>
      <c r="K668" s="4"/>
    </row>
    <row r="669" spans="3:11" s="2" customFormat="1" x14ac:dyDescent="0.2">
      <c r="C669" s="1"/>
      <c r="D669" s="1"/>
      <c r="E669" s="4"/>
      <c r="F669" s="4"/>
      <c r="G669" s="4"/>
      <c r="H669" s="3"/>
      <c r="I669" s="3"/>
      <c r="J669" s="3"/>
      <c r="K669" s="4"/>
    </row>
    <row r="670" spans="3:11" s="2" customFormat="1" x14ac:dyDescent="0.2">
      <c r="C670" s="1"/>
      <c r="D670" s="1"/>
      <c r="E670" s="4"/>
      <c r="F670" s="4"/>
      <c r="G670" s="4"/>
      <c r="H670" s="3"/>
      <c r="I670" s="3"/>
      <c r="J670" s="3"/>
      <c r="K670" s="4"/>
    </row>
    <row r="671" spans="3:11" s="2" customFormat="1" x14ac:dyDescent="0.2">
      <c r="C671" s="1"/>
      <c r="D671" s="1"/>
      <c r="E671" s="4"/>
      <c r="F671" s="4"/>
      <c r="G671" s="4"/>
      <c r="H671" s="3"/>
      <c r="I671" s="3"/>
      <c r="J671" s="3"/>
      <c r="K671" s="4"/>
    </row>
    <row r="672" spans="3:11" s="2" customFormat="1" x14ac:dyDescent="0.2">
      <c r="C672" s="1"/>
      <c r="D672" s="1"/>
      <c r="E672" s="4"/>
      <c r="F672" s="4"/>
      <c r="G672" s="4"/>
      <c r="H672" s="3"/>
      <c r="I672" s="3"/>
      <c r="J672" s="3"/>
      <c r="K672" s="4"/>
    </row>
    <row r="673" spans="3:11" s="2" customFormat="1" x14ac:dyDescent="0.2">
      <c r="C673" s="1"/>
      <c r="D673" s="1"/>
      <c r="E673" s="4"/>
      <c r="F673" s="4"/>
      <c r="G673" s="4"/>
      <c r="H673" s="3"/>
      <c r="I673" s="3"/>
      <c r="J673" s="3"/>
      <c r="K673" s="4"/>
    </row>
    <row r="674" spans="3:11" s="2" customFormat="1" x14ac:dyDescent="0.2">
      <c r="C674" s="1"/>
      <c r="D674" s="1"/>
      <c r="E674" s="4"/>
      <c r="F674" s="4"/>
      <c r="G674" s="4"/>
      <c r="H674" s="3"/>
      <c r="I674" s="3"/>
      <c r="J674" s="3"/>
      <c r="K674" s="4"/>
    </row>
    <row r="675" spans="3:11" s="2" customFormat="1" x14ac:dyDescent="0.2">
      <c r="C675" s="1"/>
      <c r="D675" s="1"/>
      <c r="E675" s="4"/>
      <c r="F675" s="4"/>
      <c r="G675" s="4"/>
      <c r="H675" s="3"/>
      <c r="I675" s="3"/>
      <c r="J675" s="3"/>
      <c r="K675" s="4"/>
    </row>
    <row r="676" spans="3:11" s="2" customFormat="1" x14ac:dyDescent="0.2">
      <c r="C676" s="1"/>
      <c r="D676" s="1"/>
      <c r="E676" s="4"/>
      <c r="F676" s="4"/>
      <c r="G676" s="4"/>
      <c r="H676" s="3"/>
      <c r="I676" s="3"/>
      <c r="J676" s="3"/>
      <c r="K676" s="4"/>
    </row>
    <row r="677" spans="3:11" s="2" customFormat="1" x14ac:dyDescent="0.2">
      <c r="C677" s="1"/>
      <c r="D677" s="1"/>
      <c r="E677" s="4"/>
      <c r="F677" s="4"/>
      <c r="G677" s="4"/>
      <c r="H677" s="3"/>
      <c r="I677" s="3"/>
      <c r="J677" s="3"/>
      <c r="K677" s="4"/>
    </row>
    <row r="678" spans="3:11" s="2" customFormat="1" x14ac:dyDescent="0.2">
      <c r="C678" s="1"/>
      <c r="D678" s="1"/>
      <c r="E678" s="4"/>
      <c r="F678" s="4"/>
      <c r="G678" s="4"/>
      <c r="H678" s="3"/>
      <c r="I678" s="3"/>
      <c r="J678" s="3"/>
      <c r="K678" s="4"/>
    </row>
    <row r="679" spans="3:11" s="2" customFormat="1" x14ac:dyDescent="0.2">
      <c r="C679" s="1"/>
      <c r="D679" s="1"/>
      <c r="E679" s="4"/>
      <c r="F679" s="4"/>
      <c r="G679" s="4"/>
      <c r="H679" s="3"/>
      <c r="I679" s="3"/>
      <c r="J679" s="3"/>
      <c r="K679" s="4"/>
    </row>
    <row r="680" spans="3:11" s="2" customFormat="1" x14ac:dyDescent="0.2">
      <c r="C680" s="1"/>
      <c r="D680" s="1"/>
      <c r="E680" s="4"/>
      <c r="F680" s="4"/>
      <c r="G680" s="4"/>
      <c r="H680" s="3"/>
      <c r="I680" s="3"/>
      <c r="J680" s="3"/>
      <c r="K680" s="4"/>
    </row>
    <row r="681" spans="3:11" s="2" customFormat="1" x14ac:dyDescent="0.2">
      <c r="C681" s="1"/>
      <c r="D681" s="1"/>
      <c r="E681" s="4"/>
      <c r="F681" s="4"/>
      <c r="G681" s="4"/>
      <c r="H681" s="3"/>
      <c r="I681" s="3"/>
      <c r="J681" s="3"/>
      <c r="K681" s="4"/>
    </row>
    <row r="682" spans="3:11" s="2" customFormat="1" x14ac:dyDescent="0.2">
      <c r="C682" s="1"/>
      <c r="D682" s="1"/>
      <c r="E682" s="4"/>
      <c r="F682" s="4"/>
      <c r="G682" s="4"/>
      <c r="H682" s="3"/>
      <c r="I682" s="3"/>
      <c r="J682" s="3"/>
      <c r="K682" s="4"/>
    </row>
    <row r="683" spans="3:11" s="2" customFormat="1" x14ac:dyDescent="0.2">
      <c r="C683" s="1"/>
      <c r="D683" s="1"/>
      <c r="E683" s="4"/>
      <c r="F683" s="4"/>
      <c r="G683" s="4"/>
      <c r="H683" s="3"/>
      <c r="I683" s="3"/>
      <c r="J683" s="3"/>
      <c r="K683" s="4"/>
    </row>
    <row r="684" spans="3:11" s="2" customFormat="1" x14ac:dyDescent="0.2">
      <c r="C684" s="1"/>
      <c r="D684" s="1"/>
      <c r="E684" s="4"/>
      <c r="F684" s="4"/>
      <c r="G684" s="4"/>
      <c r="H684" s="3"/>
      <c r="I684" s="3"/>
      <c r="J684" s="3"/>
      <c r="K684" s="4"/>
    </row>
    <row r="685" spans="3:11" s="2" customFormat="1" x14ac:dyDescent="0.2">
      <c r="C685" s="1"/>
      <c r="D685" s="1"/>
      <c r="E685" s="4"/>
      <c r="F685" s="4"/>
      <c r="G685" s="4"/>
      <c r="H685" s="3"/>
      <c r="I685" s="3"/>
      <c r="J685" s="3"/>
      <c r="K685" s="4"/>
    </row>
    <row r="686" spans="3:11" s="2" customFormat="1" x14ac:dyDescent="0.2">
      <c r="C686" s="1"/>
      <c r="D686" s="1"/>
      <c r="E686" s="4"/>
      <c r="F686" s="4"/>
      <c r="G686" s="4"/>
      <c r="H686" s="3"/>
      <c r="I686" s="3"/>
      <c r="J686" s="3"/>
      <c r="K686" s="4"/>
    </row>
    <row r="687" spans="3:11" s="2" customFormat="1" x14ac:dyDescent="0.2">
      <c r="C687" s="1"/>
      <c r="D687" s="1"/>
      <c r="E687" s="4"/>
      <c r="F687" s="4"/>
      <c r="G687" s="4"/>
      <c r="H687" s="3"/>
      <c r="I687" s="3"/>
      <c r="J687" s="3"/>
      <c r="K687" s="4"/>
    </row>
    <row r="688" spans="3:11" s="2" customFormat="1" x14ac:dyDescent="0.2">
      <c r="C688" s="1"/>
      <c r="D688" s="1"/>
      <c r="E688" s="4"/>
      <c r="F688" s="4"/>
      <c r="G688" s="4"/>
      <c r="H688" s="3"/>
      <c r="I688" s="3"/>
      <c r="J688" s="3"/>
      <c r="K688" s="4"/>
    </row>
    <row r="689" spans="3:11" s="2" customFormat="1" x14ac:dyDescent="0.2">
      <c r="C689" s="1"/>
      <c r="D689" s="1"/>
      <c r="E689" s="4"/>
      <c r="F689" s="4"/>
      <c r="G689" s="4"/>
      <c r="H689" s="3"/>
      <c r="I689" s="3"/>
      <c r="J689" s="3"/>
      <c r="K689" s="4"/>
    </row>
    <row r="690" spans="3:11" s="2" customFormat="1" x14ac:dyDescent="0.2">
      <c r="C690" s="1"/>
      <c r="D690" s="1"/>
      <c r="E690" s="4"/>
      <c r="F690" s="4"/>
      <c r="G690" s="4"/>
      <c r="H690" s="3"/>
      <c r="I690" s="3"/>
      <c r="J690" s="3"/>
      <c r="K690" s="4"/>
    </row>
    <row r="691" spans="3:11" s="2" customFormat="1" x14ac:dyDescent="0.2">
      <c r="C691" s="1"/>
      <c r="D691" s="1"/>
      <c r="E691" s="4"/>
      <c r="F691" s="4"/>
      <c r="G691" s="4"/>
      <c r="H691" s="3"/>
      <c r="I691" s="3"/>
      <c r="J691" s="3"/>
      <c r="K691" s="4"/>
    </row>
    <row r="692" spans="3:11" s="2" customFormat="1" x14ac:dyDescent="0.2">
      <c r="C692" s="1"/>
      <c r="D692" s="1"/>
      <c r="E692" s="4"/>
      <c r="F692" s="4"/>
      <c r="G692" s="4"/>
      <c r="H692" s="3"/>
      <c r="I692" s="3"/>
      <c r="J692" s="3"/>
      <c r="K692" s="4"/>
    </row>
    <row r="693" spans="3:11" s="2" customFormat="1" x14ac:dyDescent="0.2">
      <c r="C693" s="1"/>
      <c r="D693" s="1"/>
      <c r="E693" s="4"/>
      <c r="F693" s="4"/>
      <c r="G693" s="4"/>
      <c r="H693" s="3"/>
      <c r="I693" s="3"/>
      <c r="J693" s="3"/>
      <c r="K693" s="4"/>
    </row>
    <row r="694" spans="3:11" s="2" customFormat="1" x14ac:dyDescent="0.2">
      <c r="C694" s="1"/>
      <c r="D694" s="1"/>
      <c r="E694" s="4"/>
      <c r="F694" s="4"/>
      <c r="G694" s="4"/>
      <c r="H694" s="3"/>
      <c r="I694" s="3"/>
      <c r="J694" s="3"/>
      <c r="K694" s="4"/>
    </row>
    <row r="695" spans="3:11" s="2" customFormat="1" x14ac:dyDescent="0.2">
      <c r="C695" s="1"/>
      <c r="D695" s="1"/>
      <c r="E695" s="4"/>
      <c r="F695" s="4"/>
      <c r="G695" s="4"/>
      <c r="H695" s="3"/>
      <c r="I695" s="3"/>
      <c r="J695" s="3"/>
      <c r="K695" s="4"/>
    </row>
    <row r="696" spans="3:11" s="2" customFormat="1" x14ac:dyDescent="0.2">
      <c r="C696" s="1"/>
      <c r="D696" s="1"/>
      <c r="E696" s="4"/>
      <c r="F696" s="4"/>
      <c r="G696" s="4"/>
      <c r="H696" s="3"/>
      <c r="I696" s="3"/>
      <c r="J696" s="3"/>
      <c r="K696" s="4"/>
    </row>
    <row r="697" spans="3:11" s="2" customFormat="1" x14ac:dyDescent="0.2">
      <c r="C697" s="1"/>
      <c r="D697" s="1"/>
      <c r="E697" s="4"/>
      <c r="F697" s="4"/>
      <c r="G697" s="4"/>
      <c r="H697" s="3"/>
      <c r="I697" s="3"/>
      <c r="J697" s="3"/>
      <c r="K697" s="4"/>
    </row>
    <row r="698" spans="3:11" s="2" customFormat="1" x14ac:dyDescent="0.2">
      <c r="C698" s="1"/>
      <c r="D698" s="1"/>
      <c r="E698" s="4"/>
      <c r="F698" s="4"/>
      <c r="G698" s="4"/>
      <c r="H698" s="3"/>
      <c r="I698" s="3"/>
      <c r="J698" s="3"/>
      <c r="K698" s="4"/>
    </row>
    <row r="699" spans="3:11" s="2" customFormat="1" x14ac:dyDescent="0.2">
      <c r="C699" s="1"/>
      <c r="D699" s="1"/>
      <c r="E699" s="4"/>
      <c r="F699" s="4"/>
      <c r="G699" s="4"/>
      <c r="H699" s="3"/>
      <c r="I699" s="3"/>
      <c r="J699" s="3"/>
      <c r="K699" s="4"/>
    </row>
    <row r="700" spans="3:11" s="2" customFormat="1" x14ac:dyDescent="0.2">
      <c r="C700" s="1"/>
      <c r="D700" s="1"/>
      <c r="E700" s="4"/>
      <c r="F700" s="4"/>
      <c r="G700" s="4"/>
      <c r="H700" s="3"/>
      <c r="I700" s="3"/>
      <c r="J700" s="3"/>
      <c r="K700" s="4"/>
    </row>
    <row r="701" spans="3:11" s="2" customFormat="1" x14ac:dyDescent="0.2">
      <c r="C701" s="1"/>
      <c r="D701" s="1"/>
      <c r="E701" s="4"/>
      <c r="F701" s="4"/>
      <c r="G701" s="4"/>
      <c r="H701" s="3"/>
      <c r="I701" s="3"/>
      <c r="J701" s="3"/>
      <c r="K701" s="4"/>
    </row>
    <row r="702" spans="3:11" s="2" customFormat="1" x14ac:dyDescent="0.2">
      <c r="C702" s="1"/>
      <c r="D702" s="1"/>
      <c r="E702" s="4"/>
      <c r="F702" s="4"/>
      <c r="G702" s="4"/>
      <c r="H702" s="3"/>
      <c r="I702" s="3"/>
      <c r="J702" s="3"/>
      <c r="K702" s="4"/>
    </row>
    <row r="703" spans="3:11" s="2" customFormat="1" x14ac:dyDescent="0.2">
      <c r="C703" s="1"/>
      <c r="D703" s="1"/>
      <c r="E703" s="4"/>
      <c r="F703" s="4"/>
      <c r="G703" s="4"/>
      <c r="H703" s="3"/>
      <c r="I703" s="3"/>
      <c r="J703" s="3"/>
      <c r="K703" s="4"/>
    </row>
    <row r="704" spans="3:11" s="2" customFormat="1" x14ac:dyDescent="0.2">
      <c r="C704" s="1"/>
      <c r="D704" s="1"/>
      <c r="E704" s="4"/>
      <c r="F704" s="4"/>
      <c r="G704" s="4"/>
      <c r="H704" s="3"/>
      <c r="I704" s="3"/>
      <c r="J704" s="3"/>
      <c r="K704" s="4"/>
    </row>
    <row r="705" spans="3:11" s="2" customFormat="1" x14ac:dyDescent="0.2">
      <c r="C705" s="1"/>
      <c r="D705" s="1"/>
      <c r="E705" s="4"/>
      <c r="F705" s="4"/>
      <c r="G705" s="4"/>
      <c r="H705" s="3"/>
      <c r="I705" s="3"/>
      <c r="J705" s="3"/>
      <c r="K705" s="4"/>
    </row>
    <row r="706" spans="3:11" s="2" customFormat="1" x14ac:dyDescent="0.2">
      <c r="C706" s="1"/>
      <c r="D706" s="1"/>
      <c r="E706" s="4"/>
      <c r="F706" s="4"/>
      <c r="G706" s="4"/>
      <c r="H706" s="3"/>
      <c r="I706" s="3"/>
      <c r="J706" s="3"/>
      <c r="K706" s="4"/>
    </row>
    <row r="707" spans="3:11" s="2" customFormat="1" x14ac:dyDescent="0.2">
      <c r="C707" s="1"/>
      <c r="D707" s="1"/>
      <c r="E707" s="4"/>
      <c r="F707" s="4"/>
      <c r="G707" s="4"/>
      <c r="H707" s="3"/>
      <c r="I707" s="3"/>
      <c r="J707" s="3"/>
      <c r="K707" s="4"/>
    </row>
    <row r="708" spans="3:11" s="2" customFormat="1" x14ac:dyDescent="0.2">
      <c r="C708" s="1"/>
      <c r="D708" s="1"/>
      <c r="E708" s="4"/>
      <c r="F708" s="4"/>
      <c r="G708" s="4"/>
      <c r="H708" s="3"/>
      <c r="I708" s="3"/>
      <c r="J708" s="3"/>
      <c r="K708" s="4"/>
    </row>
    <row r="709" spans="3:11" s="2" customFormat="1" x14ac:dyDescent="0.2">
      <c r="C709" s="1"/>
      <c r="D709" s="1"/>
      <c r="E709" s="4"/>
      <c r="F709" s="4"/>
      <c r="G709" s="4"/>
      <c r="H709" s="3"/>
      <c r="I709" s="3"/>
      <c r="J709" s="3"/>
      <c r="K709" s="4"/>
    </row>
    <row r="710" spans="3:11" s="2" customFormat="1" x14ac:dyDescent="0.2">
      <c r="C710" s="1"/>
      <c r="D710" s="1"/>
      <c r="E710" s="4"/>
      <c r="F710" s="4"/>
      <c r="G710" s="4"/>
      <c r="H710" s="3"/>
      <c r="I710" s="3"/>
      <c r="J710" s="3"/>
      <c r="K710" s="4"/>
    </row>
    <row r="711" spans="3:11" s="2" customFormat="1" x14ac:dyDescent="0.2">
      <c r="C711" s="1"/>
      <c r="D711" s="1"/>
      <c r="E711" s="4"/>
      <c r="F711" s="4"/>
      <c r="G711" s="4"/>
      <c r="H711" s="3"/>
      <c r="I711" s="3"/>
      <c r="J711" s="3"/>
      <c r="K711" s="4"/>
    </row>
    <row r="712" spans="3:11" s="2" customFormat="1" x14ac:dyDescent="0.2">
      <c r="C712" s="1"/>
      <c r="D712" s="1"/>
      <c r="E712" s="4"/>
      <c r="F712" s="4"/>
      <c r="G712" s="4"/>
      <c r="H712" s="3"/>
      <c r="I712" s="3"/>
      <c r="J712" s="3"/>
      <c r="K712" s="4"/>
    </row>
    <row r="713" spans="3:11" s="2" customFormat="1" x14ac:dyDescent="0.2">
      <c r="C713" s="1"/>
      <c r="D713" s="1"/>
      <c r="E713" s="4"/>
      <c r="F713" s="4"/>
      <c r="G713" s="4"/>
      <c r="H713" s="3"/>
      <c r="I713" s="3"/>
      <c r="J713" s="3"/>
      <c r="K713" s="4"/>
    </row>
    <row r="714" spans="3:11" s="2" customFormat="1" x14ac:dyDescent="0.2">
      <c r="C714" s="1"/>
      <c r="D714" s="1"/>
      <c r="E714" s="4"/>
      <c r="F714" s="4"/>
      <c r="G714" s="4"/>
      <c r="H714" s="3"/>
      <c r="I714" s="3"/>
      <c r="J714" s="3"/>
      <c r="K714" s="4"/>
    </row>
    <row r="715" spans="3:11" s="2" customFormat="1" x14ac:dyDescent="0.2">
      <c r="C715" s="1"/>
      <c r="D715" s="1"/>
      <c r="E715" s="4"/>
      <c r="F715" s="4"/>
      <c r="G715" s="4"/>
      <c r="H715" s="3"/>
      <c r="I715" s="3"/>
      <c r="J715" s="3"/>
      <c r="K715" s="4"/>
    </row>
    <row r="716" spans="3:11" s="2" customFormat="1" x14ac:dyDescent="0.2">
      <c r="C716" s="1"/>
      <c r="D716" s="1"/>
      <c r="E716" s="4"/>
      <c r="F716" s="4"/>
      <c r="G716" s="4"/>
      <c r="H716" s="3"/>
      <c r="I716" s="3"/>
      <c r="J716" s="3"/>
      <c r="K716" s="4"/>
    </row>
    <row r="717" spans="3:11" s="2" customFormat="1" x14ac:dyDescent="0.2">
      <c r="C717" s="1"/>
      <c r="D717" s="1"/>
      <c r="E717" s="4"/>
      <c r="F717" s="4"/>
      <c r="G717" s="4"/>
      <c r="H717" s="3"/>
      <c r="I717" s="3"/>
      <c r="J717" s="3"/>
      <c r="K717" s="4"/>
    </row>
    <row r="718" spans="3:11" s="2" customFormat="1" x14ac:dyDescent="0.2">
      <c r="C718" s="1"/>
      <c r="D718" s="1"/>
      <c r="E718" s="4"/>
      <c r="F718" s="4"/>
      <c r="G718" s="4"/>
      <c r="H718" s="3"/>
      <c r="I718" s="3"/>
      <c r="J718" s="3"/>
      <c r="K718" s="4"/>
    </row>
    <row r="719" spans="3:11" s="2" customFormat="1" x14ac:dyDescent="0.2">
      <c r="C719" s="1"/>
      <c r="D719" s="1"/>
      <c r="E719" s="4"/>
      <c r="F719" s="4"/>
      <c r="G719" s="4"/>
      <c r="H719" s="3"/>
      <c r="I719" s="3"/>
      <c r="J719" s="3"/>
      <c r="K719" s="4"/>
    </row>
    <row r="720" spans="3:11" s="2" customFormat="1" x14ac:dyDescent="0.2">
      <c r="C720" s="1"/>
      <c r="D720" s="1"/>
      <c r="E720" s="4"/>
      <c r="F720" s="4"/>
      <c r="G720" s="4"/>
      <c r="H720" s="3"/>
      <c r="I720" s="3"/>
      <c r="J720" s="3"/>
      <c r="K720" s="4"/>
    </row>
    <row r="721" spans="3:11" s="2" customFormat="1" x14ac:dyDescent="0.2">
      <c r="C721" s="1"/>
      <c r="D721" s="1"/>
      <c r="E721" s="4"/>
      <c r="F721" s="4"/>
      <c r="G721" s="4"/>
      <c r="H721" s="3"/>
      <c r="I721" s="3"/>
      <c r="J721" s="3"/>
      <c r="K721" s="4"/>
    </row>
    <row r="722" spans="3:11" s="2" customFormat="1" x14ac:dyDescent="0.2">
      <c r="C722" s="1"/>
      <c r="D722" s="1"/>
      <c r="E722" s="4"/>
      <c r="F722" s="4"/>
      <c r="G722" s="4"/>
      <c r="H722" s="3"/>
      <c r="I722" s="3"/>
      <c r="J722" s="3"/>
      <c r="K722" s="4"/>
    </row>
    <row r="723" spans="3:11" s="2" customFormat="1" x14ac:dyDescent="0.2">
      <c r="C723" s="1"/>
      <c r="D723" s="1"/>
      <c r="E723" s="4"/>
      <c r="F723" s="4"/>
      <c r="G723" s="4"/>
      <c r="H723" s="3"/>
      <c r="I723" s="3"/>
      <c r="J723" s="3"/>
      <c r="K723" s="4"/>
    </row>
    <row r="724" spans="3:11" s="2" customFormat="1" x14ac:dyDescent="0.2">
      <c r="C724" s="1"/>
      <c r="D724" s="1"/>
      <c r="E724" s="4"/>
      <c r="F724" s="4"/>
      <c r="G724" s="4"/>
      <c r="H724" s="3"/>
      <c r="I724" s="3"/>
      <c r="J724" s="3"/>
      <c r="K724" s="4"/>
    </row>
    <row r="725" spans="3:11" s="2" customFormat="1" x14ac:dyDescent="0.2">
      <c r="C725" s="1"/>
      <c r="D725" s="1"/>
      <c r="E725" s="4"/>
      <c r="F725" s="4"/>
      <c r="G725" s="4"/>
      <c r="H725" s="3"/>
      <c r="I725" s="3"/>
      <c r="J725" s="3"/>
      <c r="K725" s="4"/>
    </row>
    <row r="726" spans="3:11" s="2" customFormat="1" x14ac:dyDescent="0.2">
      <c r="C726" s="1"/>
      <c r="D726" s="1"/>
      <c r="E726" s="4"/>
      <c r="F726" s="4"/>
      <c r="G726" s="4"/>
      <c r="H726" s="3"/>
      <c r="I726" s="3"/>
      <c r="J726" s="3"/>
      <c r="K726" s="4"/>
    </row>
    <row r="727" spans="3:11" s="2" customFormat="1" x14ac:dyDescent="0.2">
      <c r="C727" s="1"/>
      <c r="D727" s="1"/>
      <c r="E727" s="4"/>
      <c r="F727" s="4"/>
      <c r="G727" s="4"/>
      <c r="H727" s="3"/>
      <c r="I727" s="3"/>
      <c r="J727" s="3"/>
      <c r="K727" s="4"/>
    </row>
    <row r="728" spans="3:11" s="2" customFormat="1" x14ac:dyDescent="0.2">
      <c r="C728" s="1"/>
      <c r="D728" s="1"/>
      <c r="E728" s="4"/>
      <c r="F728" s="4"/>
      <c r="G728" s="4"/>
      <c r="H728" s="3"/>
      <c r="I728" s="3"/>
      <c r="J728" s="3"/>
      <c r="K728" s="4"/>
    </row>
    <row r="729" spans="3:11" s="2" customFormat="1" x14ac:dyDescent="0.2">
      <c r="C729" s="1"/>
      <c r="D729" s="1"/>
      <c r="E729" s="4"/>
      <c r="F729" s="4"/>
      <c r="G729" s="4"/>
      <c r="H729" s="3"/>
      <c r="I729" s="3"/>
      <c r="J729" s="3"/>
      <c r="K729" s="4"/>
    </row>
    <row r="730" spans="3:11" s="2" customFormat="1" x14ac:dyDescent="0.2">
      <c r="C730" s="1"/>
      <c r="D730" s="1"/>
      <c r="E730" s="4"/>
      <c r="F730" s="4"/>
      <c r="G730" s="4"/>
      <c r="H730" s="3"/>
      <c r="I730" s="3"/>
      <c r="J730" s="3"/>
      <c r="K730" s="4"/>
    </row>
    <row r="731" spans="3:11" s="2" customFormat="1" x14ac:dyDescent="0.2">
      <c r="C731" s="1"/>
      <c r="D731" s="1"/>
      <c r="E731" s="4"/>
      <c r="F731" s="4"/>
      <c r="G731" s="4"/>
      <c r="H731" s="3"/>
      <c r="I731" s="3"/>
      <c r="J731" s="3"/>
      <c r="K731" s="4"/>
    </row>
    <row r="732" spans="3:11" s="2" customFormat="1" x14ac:dyDescent="0.2">
      <c r="C732" s="1"/>
      <c r="D732" s="1"/>
      <c r="E732" s="4"/>
      <c r="F732" s="4"/>
      <c r="G732" s="4"/>
      <c r="H732" s="3"/>
      <c r="I732" s="3"/>
      <c r="J732" s="3"/>
      <c r="K732" s="4"/>
    </row>
    <row r="733" spans="3:11" s="2" customFormat="1" x14ac:dyDescent="0.2">
      <c r="C733" s="1"/>
      <c r="D733" s="1"/>
      <c r="E733" s="4"/>
      <c r="F733" s="4"/>
      <c r="G733" s="4"/>
      <c r="H733" s="3"/>
      <c r="I733" s="3"/>
      <c r="J733" s="3"/>
      <c r="K733" s="4"/>
    </row>
    <row r="734" spans="3:11" s="2" customFormat="1" x14ac:dyDescent="0.2">
      <c r="C734" s="1"/>
      <c r="D734" s="1"/>
      <c r="E734" s="4"/>
      <c r="F734" s="4"/>
      <c r="G734" s="4"/>
      <c r="H734" s="3"/>
      <c r="I734" s="3"/>
      <c r="J734" s="3"/>
      <c r="K734" s="4"/>
    </row>
    <row r="735" spans="3:11" s="2" customFormat="1" x14ac:dyDescent="0.2">
      <c r="C735" s="1"/>
      <c r="D735" s="1"/>
      <c r="E735" s="4"/>
      <c r="F735" s="4"/>
      <c r="G735" s="4"/>
      <c r="H735" s="3"/>
      <c r="I735" s="3"/>
      <c r="J735" s="3"/>
      <c r="K735" s="4"/>
    </row>
    <row r="736" spans="3:11" s="2" customFormat="1" x14ac:dyDescent="0.2">
      <c r="C736" s="1"/>
      <c r="D736" s="1"/>
      <c r="E736" s="4"/>
      <c r="F736" s="4"/>
      <c r="G736" s="4"/>
      <c r="H736" s="3"/>
      <c r="I736" s="3"/>
      <c r="J736" s="3"/>
      <c r="K736" s="4"/>
    </row>
    <row r="737" spans="3:11" s="2" customFormat="1" x14ac:dyDescent="0.2">
      <c r="C737" s="1"/>
      <c r="D737" s="1"/>
      <c r="E737" s="4"/>
      <c r="F737" s="4"/>
      <c r="G737" s="4"/>
      <c r="H737" s="3"/>
      <c r="I737" s="3"/>
      <c r="J737" s="3"/>
      <c r="K737" s="4"/>
    </row>
    <row r="738" spans="3:11" s="2" customFormat="1" x14ac:dyDescent="0.2">
      <c r="C738" s="1"/>
      <c r="D738" s="1"/>
      <c r="E738" s="4"/>
      <c r="F738" s="4"/>
      <c r="G738" s="4"/>
      <c r="H738" s="3"/>
      <c r="I738" s="3"/>
      <c r="J738" s="3"/>
      <c r="K738" s="4"/>
    </row>
    <row r="739" spans="3:11" s="2" customFormat="1" x14ac:dyDescent="0.2">
      <c r="C739" s="1"/>
      <c r="D739" s="1"/>
      <c r="E739" s="4"/>
      <c r="F739" s="4"/>
      <c r="G739" s="4"/>
      <c r="H739" s="3"/>
      <c r="I739" s="3"/>
      <c r="J739" s="3"/>
      <c r="K739" s="4"/>
    </row>
    <row r="740" spans="3:11" s="2" customFormat="1" x14ac:dyDescent="0.2">
      <c r="C740" s="1"/>
      <c r="D740" s="1"/>
      <c r="E740" s="4"/>
      <c r="F740" s="4"/>
      <c r="G740" s="4"/>
      <c r="H740" s="3"/>
      <c r="I740" s="3"/>
      <c r="J740" s="3"/>
      <c r="K740" s="4"/>
    </row>
    <row r="741" spans="3:11" s="2" customFormat="1" x14ac:dyDescent="0.2">
      <c r="C741" s="1"/>
      <c r="D741" s="1"/>
      <c r="E741" s="4"/>
      <c r="F741" s="4"/>
      <c r="G741" s="4"/>
      <c r="H741" s="3"/>
      <c r="I741" s="3"/>
      <c r="J741" s="3"/>
      <c r="K741" s="4"/>
    </row>
    <row r="742" spans="3:11" s="2" customFormat="1" x14ac:dyDescent="0.2">
      <c r="C742" s="1"/>
      <c r="D742" s="1"/>
      <c r="E742" s="4"/>
      <c r="F742" s="4"/>
      <c r="G742" s="4"/>
      <c r="H742" s="3"/>
      <c r="I742" s="3"/>
      <c r="J742" s="3"/>
      <c r="K742" s="4"/>
    </row>
    <row r="743" spans="3:11" s="2" customFormat="1" x14ac:dyDescent="0.2">
      <c r="C743" s="1"/>
      <c r="D743" s="1"/>
      <c r="E743" s="4"/>
      <c r="F743" s="4"/>
      <c r="G743" s="4"/>
      <c r="H743" s="3"/>
      <c r="I743" s="3"/>
      <c r="J743" s="3"/>
      <c r="K743" s="4"/>
    </row>
    <row r="744" spans="3:11" s="2" customFormat="1" x14ac:dyDescent="0.2">
      <c r="C744" s="1"/>
      <c r="D744" s="1"/>
      <c r="E744" s="4"/>
      <c r="F744" s="4"/>
      <c r="G744" s="4"/>
      <c r="H744" s="3"/>
      <c r="I744" s="3"/>
      <c r="J744" s="3"/>
      <c r="K744" s="4"/>
    </row>
    <row r="745" spans="3:11" s="2" customFormat="1" x14ac:dyDescent="0.2">
      <c r="C745" s="1"/>
      <c r="D745" s="1"/>
      <c r="E745" s="4"/>
      <c r="F745" s="4"/>
      <c r="G745" s="4"/>
      <c r="H745" s="3"/>
      <c r="I745" s="3"/>
      <c r="J745" s="3"/>
      <c r="K745" s="4"/>
    </row>
    <row r="746" spans="3:11" s="2" customFormat="1" x14ac:dyDescent="0.2">
      <c r="C746" s="1"/>
      <c r="D746" s="1"/>
      <c r="E746" s="4"/>
      <c r="F746" s="4"/>
      <c r="G746" s="4"/>
      <c r="H746" s="3"/>
      <c r="I746" s="3"/>
      <c r="J746" s="3"/>
      <c r="K746" s="4"/>
    </row>
    <row r="747" spans="3:11" s="2" customFormat="1" x14ac:dyDescent="0.2">
      <c r="C747" s="1"/>
      <c r="D747" s="1"/>
      <c r="E747" s="4"/>
      <c r="F747" s="4"/>
      <c r="G747" s="4"/>
      <c r="H747" s="3"/>
      <c r="I747" s="3"/>
      <c r="J747" s="3"/>
      <c r="K747" s="4"/>
    </row>
    <row r="748" spans="3:11" s="2" customFormat="1" x14ac:dyDescent="0.2">
      <c r="C748" s="1"/>
      <c r="D748" s="1"/>
      <c r="E748" s="4"/>
      <c r="F748" s="4"/>
      <c r="G748" s="4"/>
      <c r="H748" s="3"/>
      <c r="I748" s="3"/>
      <c r="J748" s="3"/>
      <c r="K748" s="4"/>
    </row>
    <row r="749" spans="3:11" s="2" customFormat="1" x14ac:dyDescent="0.2">
      <c r="C749" s="1"/>
      <c r="D749" s="1"/>
      <c r="E749" s="4"/>
      <c r="F749" s="4"/>
      <c r="G749" s="4"/>
      <c r="H749" s="3"/>
      <c r="I749" s="3"/>
      <c r="J749" s="3"/>
      <c r="K749" s="4"/>
    </row>
    <row r="750" spans="3:11" s="2" customFormat="1" x14ac:dyDescent="0.2">
      <c r="C750" s="1"/>
      <c r="D750" s="1"/>
      <c r="E750" s="4"/>
      <c r="F750" s="4"/>
      <c r="G750" s="4"/>
      <c r="H750" s="3"/>
      <c r="I750" s="3"/>
      <c r="J750" s="3"/>
      <c r="K750" s="4"/>
    </row>
    <row r="751" spans="3:11" s="2" customFormat="1" x14ac:dyDescent="0.2">
      <c r="C751" s="1"/>
      <c r="D751" s="1"/>
      <c r="E751" s="4"/>
      <c r="F751" s="4"/>
      <c r="G751" s="4"/>
      <c r="H751" s="3"/>
      <c r="I751" s="3"/>
      <c r="J751" s="3"/>
      <c r="K751" s="4"/>
    </row>
    <row r="752" spans="3:11" s="2" customFormat="1" x14ac:dyDescent="0.2">
      <c r="C752" s="1"/>
      <c r="D752" s="1"/>
      <c r="E752" s="4"/>
      <c r="F752" s="4"/>
      <c r="G752" s="4"/>
      <c r="H752" s="3"/>
      <c r="I752" s="3"/>
      <c r="J752" s="3"/>
      <c r="K752" s="4"/>
    </row>
    <row r="753" spans="3:11" s="2" customFormat="1" x14ac:dyDescent="0.2">
      <c r="C753" s="1"/>
      <c r="D753" s="1"/>
      <c r="E753" s="4"/>
      <c r="F753" s="4"/>
      <c r="G753" s="4"/>
      <c r="H753" s="3"/>
      <c r="I753" s="3"/>
      <c r="J753" s="3"/>
      <c r="K753" s="4"/>
    </row>
    <row r="754" spans="3:11" s="2" customFormat="1" x14ac:dyDescent="0.2">
      <c r="C754" s="1"/>
      <c r="D754" s="1"/>
      <c r="E754" s="4"/>
      <c r="F754" s="4"/>
      <c r="G754" s="4"/>
      <c r="H754" s="3"/>
      <c r="I754" s="3"/>
      <c r="J754" s="3"/>
      <c r="K754" s="4"/>
    </row>
    <row r="755" spans="3:11" s="2" customFormat="1" x14ac:dyDescent="0.2">
      <c r="C755" s="1"/>
      <c r="D755" s="1"/>
      <c r="E755" s="4"/>
      <c r="F755" s="4"/>
      <c r="G755" s="4"/>
      <c r="H755" s="3"/>
      <c r="I755" s="3"/>
      <c r="J755" s="3"/>
      <c r="K755" s="4"/>
    </row>
    <row r="756" spans="3:11" s="2" customFormat="1" x14ac:dyDescent="0.2">
      <c r="C756" s="1"/>
      <c r="D756" s="1"/>
      <c r="E756" s="4"/>
      <c r="F756" s="4"/>
      <c r="G756" s="4"/>
      <c r="H756" s="3"/>
      <c r="I756" s="3"/>
      <c r="J756" s="3"/>
      <c r="K756" s="4"/>
    </row>
    <row r="757" spans="3:11" s="2" customFormat="1" x14ac:dyDescent="0.2">
      <c r="C757" s="1"/>
      <c r="D757" s="1"/>
      <c r="E757" s="4"/>
      <c r="F757" s="4"/>
      <c r="G757" s="4"/>
      <c r="H757" s="3"/>
      <c r="I757" s="3"/>
      <c r="J757" s="3"/>
      <c r="K757" s="4"/>
    </row>
    <row r="758" spans="3:11" s="2" customFormat="1" x14ac:dyDescent="0.2">
      <c r="C758" s="1"/>
      <c r="D758" s="1"/>
      <c r="E758" s="4"/>
      <c r="F758" s="4"/>
      <c r="G758" s="4"/>
      <c r="H758" s="3"/>
      <c r="I758" s="3"/>
      <c r="J758" s="3"/>
      <c r="K758" s="4"/>
    </row>
    <row r="759" spans="3:11" s="2" customFormat="1" x14ac:dyDescent="0.2">
      <c r="C759" s="1"/>
      <c r="D759" s="1"/>
      <c r="E759" s="4"/>
      <c r="F759" s="4"/>
      <c r="G759" s="4"/>
      <c r="H759" s="3"/>
      <c r="I759" s="3"/>
      <c r="J759" s="3"/>
      <c r="K759" s="4"/>
    </row>
    <row r="760" spans="3:11" s="2" customFormat="1" x14ac:dyDescent="0.2">
      <c r="C760" s="1"/>
      <c r="D760" s="1"/>
      <c r="E760" s="4"/>
      <c r="F760" s="4"/>
      <c r="G760" s="4"/>
      <c r="H760" s="3"/>
      <c r="I760" s="3"/>
      <c r="J760" s="3"/>
      <c r="K760" s="4"/>
    </row>
    <row r="761" spans="3:11" s="2" customFormat="1" x14ac:dyDescent="0.2">
      <c r="C761" s="1"/>
      <c r="D761" s="1"/>
      <c r="E761" s="4"/>
      <c r="F761" s="4"/>
      <c r="G761" s="4"/>
      <c r="H761" s="3"/>
      <c r="I761" s="3"/>
      <c r="J761" s="3"/>
      <c r="K761" s="4"/>
    </row>
    <row r="762" spans="3:11" s="2" customFormat="1" x14ac:dyDescent="0.2">
      <c r="C762" s="1"/>
      <c r="D762" s="1"/>
      <c r="E762" s="4"/>
      <c r="F762" s="4"/>
      <c r="G762" s="4"/>
      <c r="H762" s="3"/>
      <c r="I762" s="3"/>
      <c r="J762" s="3"/>
      <c r="K762" s="4"/>
    </row>
    <row r="763" spans="3:11" s="2" customFormat="1" x14ac:dyDescent="0.2">
      <c r="C763" s="1"/>
      <c r="D763" s="1"/>
      <c r="E763" s="4"/>
      <c r="F763" s="4"/>
      <c r="G763" s="4"/>
      <c r="H763" s="3"/>
      <c r="I763" s="3"/>
      <c r="J763" s="3"/>
      <c r="K763" s="4"/>
    </row>
    <row r="764" spans="3:11" s="2" customFormat="1" x14ac:dyDescent="0.2">
      <c r="C764" s="1"/>
      <c r="D764" s="1"/>
      <c r="E764" s="4"/>
      <c r="F764" s="4"/>
      <c r="G764" s="4"/>
      <c r="H764" s="3"/>
      <c r="I764" s="3"/>
      <c r="J764" s="3"/>
      <c r="K764" s="4"/>
    </row>
    <row r="765" spans="3:11" s="2" customFormat="1" x14ac:dyDescent="0.2">
      <c r="C765" s="1"/>
      <c r="D765" s="1"/>
      <c r="E765" s="4"/>
      <c r="F765" s="4"/>
      <c r="G765" s="4"/>
      <c r="H765" s="3"/>
      <c r="I765" s="3"/>
      <c r="J765" s="3"/>
      <c r="K765" s="4"/>
    </row>
    <row r="766" spans="3:11" s="2" customFormat="1" x14ac:dyDescent="0.2">
      <c r="C766" s="1"/>
      <c r="D766" s="1"/>
      <c r="E766" s="4"/>
      <c r="F766" s="4"/>
      <c r="G766" s="4"/>
      <c r="H766" s="3"/>
      <c r="I766" s="3"/>
      <c r="J766" s="3"/>
      <c r="K766" s="4"/>
    </row>
    <row r="767" spans="3:11" s="2" customFormat="1" x14ac:dyDescent="0.2">
      <c r="C767" s="1"/>
      <c r="D767" s="1"/>
      <c r="E767" s="4"/>
      <c r="F767" s="4"/>
      <c r="G767" s="4"/>
      <c r="H767" s="3"/>
      <c r="I767" s="3"/>
      <c r="J767" s="3"/>
      <c r="K767" s="4"/>
    </row>
    <row r="768" spans="3:11" s="2" customFormat="1" x14ac:dyDescent="0.2">
      <c r="C768" s="1"/>
      <c r="D768" s="1"/>
      <c r="E768" s="4"/>
      <c r="F768" s="4"/>
      <c r="G768" s="4"/>
      <c r="H768" s="3"/>
      <c r="I768" s="3"/>
      <c r="J768" s="3"/>
      <c r="K768" s="4"/>
    </row>
    <row r="769" spans="3:11" s="2" customFormat="1" x14ac:dyDescent="0.2">
      <c r="C769" s="1"/>
      <c r="D769" s="1"/>
      <c r="E769" s="4"/>
      <c r="F769" s="4"/>
      <c r="G769" s="4"/>
      <c r="H769" s="3"/>
      <c r="I769" s="3"/>
      <c r="J769" s="3"/>
      <c r="K769" s="4"/>
    </row>
    <row r="770" spans="3:11" s="2" customFormat="1" x14ac:dyDescent="0.2">
      <c r="C770" s="1"/>
      <c r="D770" s="1"/>
      <c r="E770" s="4"/>
      <c r="F770" s="4"/>
      <c r="G770" s="4"/>
      <c r="H770" s="3"/>
      <c r="I770" s="3"/>
      <c r="J770" s="3"/>
      <c r="K770" s="4"/>
    </row>
    <row r="771" spans="3:11" s="2" customFormat="1" x14ac:dyDescent="0.2">
      <c r="C771" s="1"/>
      <c r="D771" s="1"/>
      <c r="E771" s="4"/>
      <c r="F771" s="4"/>
      <c r="G771" s="4"/>
      <c r="H771" s="3"/>
      <c r="I771" s="3"/>
      <c r="J771" s="3"/>
      <c r="K771" s="4"/>
    </row>
    <row r="772" spans="3:11" s="2" customFormat="1" x14ac:dyDescent="0.2">
      <c r="C772" s="1"/>
      <c r="D772" s="1"/>
      <c r="E772" s="4"/>
      <c r="F772" s="4"/>
      <c r="G772" s="4"/>
      <c r="H772" s="3"/>
      <c r="I772" s="3"/>
      <c r="J772" s="3"/>
      <c r="K772" s="4"/>
    </row>
    <row r="773" spans="3:11" s="2" customFormat="1" x14ac:dyDescent="0.2">
      <c r="C773" s="1"/>
      <c r="D773" s="1"/>
      <c r="E773" s="4"/>
      <c r="F773" s="4"/>
      <c r="G773" s="4"/>
      <c r="H773" s="3"/>
      <c r="I773" s="3"/>
      <c r="J773" s="3"/>
      <c r="K773" s="4"/>
    </row>
    <row r="774" spans="3:11" s="2" customFormat="1" x14ac:dyDescent="0.2">
      <c r="C774" s="1"/>
      <c r="D774" s="1"/>
      <c r="E774" s="4"/>
      <c r="F774" s="4"/>
      <c r="G774" s="4"/>
      <c r="H774" s="3"/>
      <c r="I774" s="3"/>
      <c r="J774" s="3"/>
      <c r="K774" s="4"/>
    </row>
    <row r="775" spans="3:11" s="2" customFormat="1" x14ac:dyDescent="0.2">
      <c r="C775" s="1"/>
      <c r="D775" s="1"/>
      <c r="E775" s="4"/>
      <c r="F775" s="4"/>
      <c r="G775" s="4"/>
      <c r="H775" s="3"/>
      <c r="I775" s="3"/>
      <c r="J775" s="3"/>
      <c r="K775" s="4"/>
    </row>
    <row r="776" spans="3:11" s="2" customFormat="1" x14ac:dyDescent="0.2">
      <c r="C776" s="1"/>
      <c r="D776" s="1"/>
      <c r="E776" s="4"/>
      <c r="F776" s="4"/>
      <c r="G776" s="4"/>
      <c r="H776" s="3"/>
      <c r="I776" s="3"/>
      <c r="J776" s="3"/>
      <c r="K776" s="4"/>
    </row>
    <row r="777" spans="3:11" s="2" customFormat="1" x14ac:dyDescent="0.2">
      <c r="C777" s="1"/>
      <c r="D777" s="1"/>
      <c r="E777" s="4"/>
      <c r="F777" s="4"/>
      <c r="G777" s="4"/>
      <c r="H777" s="3"/>
      <c r="I777" s="3"/>
      <c r="J777" s="3"/>
      <c r="K777" s="4"/>
    </row>
    <row r="778" spans="3:11" s="2" customFormat="1" x14ac:dyDescent="0.2">
      <c r="C778" s="1"/>
      <c r="D778" s="1"/>
      <c r="E778" s="4"/>
      <c r="F778" s="4"/>
      <c r="G778" s="4"/>
      <c r="H778" s="3"/>
      <c r="I778" s="3"/>
      <c r="J778" s="3"/>
      <c r="K778" s="4"/>
    </row>
    <row r="779" spans="3:11" s="2" customFormat="1" x14ac:dyDescent="0.2">
      <c r="C779" s="1"/>
      <c r="D779" s="1"/>
      <c r="E779" s="4"/>
      <c r="F779" s="4"/>
      <c r="G779" s="4"/>
      <c r="H779" s="3"/>
      <c r="I779" s="3"/>
      <c r="J779" s="3"/>
      <c r="K779" s="4"/>
    </row>
    <row r="780" spans="3:11" s="2" customFormat="1" x14ac:dyDescent="0.2">
      <c r="C780" s="1"/>
      <c r="D780" s="1"/>
      <c r="E780" s="4"/>
      <c r="F780" s="4"/>
      <c r="G780" s="4"/>
      <c r="H780" s="3"/>
      <c r="I780" s="3"/>
      <c r="J780" s="3"/>
      <c r="K780" s="4"/>
    </row>
    <row r="781" spans="3:11" s="2" customFormat="1" x14ac:dyDescent="0.2">
      <c r="C781" s="1"/>
      <c r="D781" s="1"/>
      <c r="E781" s="4"/>
      <c r="F781" s="4"/>
      <c r="G781" s="4"/>
      <c r="H781" s="3"/>
      <c r="I781" s="3"/>
      <c r="J781" s="3"/>
      <c r="K781" s="4"/>
    </row>
    <row r="782" spans="3:11" s="2" customFormat="1" x14ac:dyDescent="0.2">
      <c r="C782" s="1"/>
      <c r="D782" s="1"/>
      <c r="E782" s="4"/>
      <c r="F782" s="4"/>
      <c r="G782" s="4"/>
      <c r="H782" s="3"/>
      <c r="I782" s="3"/>
      <c r="J782" s="3"/>
      <c r="K782" s="4"/>
    </row>
    <row r="783" spans="3:11" s="2" customFormat="1" x14ac:dyDescent="0.2">
      <c r="C783" s="1"/>
      <c r="D783" s="1"/>
      <c r="E783" s="4"/>
      <c r="F783" s="4"/>
      <c r="G783" s="4"/>
      <c r="H783" s="3"/>
      <c r="I783" s="3"/>
      <c r="J783" s="3"/>
      <c r="K783" s="4"/>
    </row>
    <row r="784" spans="3:11" s="2" customFormat="1" x14ac:dyDescent="0.2">
      <c r="C784" s="1"/>
      <c r="D784" s="1"/>
      <c r="E784" s="4"/>
      <c r="F784" s="4"/>
      <c r="G784" s="4"/>
      <c r="H784" s="3"/>
      <c r="I784" s="3"/>
      <c r="J784" s="3"/>
      <c r="K784" s="4"/>
    </row>
    <row r="785" spans="3:11" s="2" customFormat="1" x14ac:dyDescent="0.2">
      <c r="C785" s="1"/>
      <c r="D785" s="1"/>
      <c r="E785" s="4"/>
      <c r="F785" s="4"/>
      <c r="G785" s="4"/>
      <c r="H785" s="3"/>
      <c r="I785" s="3"/>
      <c r="J785" s="3"/>
      <c r="K785" s="4"/>
    </row>
    <row r="786" spans="3:11" s="2" customFormat="1" x14ac:dyDescent="0.2">
      <c r="C786" s="1"/>
      <c r="D786" s="1"/>
      <c r="E786" s="4"/>
      <c r="F786" s="4"/>
      <c r="G786" s="4"/>
      <c r="H786" s="3"/>
      <c r="I786" s="3"/>
      <c r="J786" s="3"/>
      <c r="K786" s="4"/>
    </row>
    <row r="787" spans="3:11" s="2" customFormat="1" x14ac:dyDescent="0.2">
      <c r="C787" s="1"/>
      <c r="D787" s="1"/>
      <c r="E787" s="4"/>
      <c r="F787" s="4"/>
      <c r="G787" s="4"/>
      <c r="H787" s="3"/>
      <c r="I787" s="3"/>
      <c r="J787" s="3"/>
      <c r="K787" s="4"/>
    </row>
    <row r="788" spans="3:11" s="2" customFormat="1" x14ac:dyDescent="0.2">
      <c r="C788" s="1"/>
      <c r="D788" s="1"/>
      <c r="E788" s="4"/>
      <c r="F788" s="4"/>
      <c r="G788" s="4"/>
      <c r="H788" s="3"/>
      <c r="I788" s="3"/>
      <c r="J788" s="3"/>
      <c r="K788" s="4"/>
    </row>
    <row r="789" spans="3:11" s="2" customFormat="1" x14ac:dyDescent="0.2">
      <c r="C789" s="1"/>
      <c r="D789" s="1"/>
      <c r="E789" s="4"/>
      <c r="F789" s="4"/>
      <c r="G789" s="4"/>
      <c r="H789" s="3"/>
      <c r="I789" s="3"/>
      <c r="J789" s="3"/>
      <c r="K789" s="4"/>
    </row>
    <row r="790" spans="3:11" s="2" customFormat="1" x14ac:dyDescent="0.2">
      <c r="C790" s="1"/>
      <c r="D790" s="1"/>
      <c r="E790" s="4"/>
      <c r="F790" s="4"/>
      <c r="G790" s="4"/>
      <c r="H790" s="3"/>
      <c r="I790" s="3"/>
      <c r="J790" s="3"/>
      <c r="K790" s="4"/>
    </row>
    <row r="791" spans="3:11" s="2" customFormat="1" x14ac:dyDescent="0.2">
      <c r="C791" s="1"/>
      <c r="D791" s="1"/>
      <c r="E791" s="4"/>
      <c r="F791" s="4"/>
      <c r="G791" s="4"/>
      <c r="H791" s="3"/>
      <c r="I791" s="3"/>
      <c r="J791" s="3"/>
      <c r="K791" s="4"/>
    </row>
    <row r="792" spans="3:11" s="2" customFormat="1" x14ac:dyDescent="0.2">
      <c r="C792" s="1"/>
      <c r="D792" s="1"/>
      <c r="E792" s="4"/>
      <c r="F792" s="4"/>
      <c r="G792" s="4"/>
      <c r="H792" s="3"/>
      <c r="I792" s="3"/>
      <c r="J792" s="3"/>
      <c r="K792" s="4"/>
    </row>
    <row r="793" spans="3:11" s="2" customFormat="1" x14ac:dyDescent="0.2">
      <c r="C793" s="1"/>
      <c r="D793" s="1"/>
      <c r="E793" s="4"/>
      <c r="F793" s="4"/>
      <c r="G793" s="4"/>
      <c r="H793" s="3"/>
      <c r="I793" s="3"/>
      <c r="J793" s="3"/>
      <c r="K793" s="4"/>
    </row>
    <row r="794" spans="3:11" s="2" customFormat="1" x14ac:dyDescent="0.2">
      <c r="C794" s="1"/>
      <c r="D794" s="1"/>
      <c r="E794" s="4"/>
      <c r="F794" s="4"/>
      <c r="G794" s="4"/>
      <c r="H794" s="3"/>
      <c r="I794" s="3"/>
      <c r="J794" s="3"/>
      <c r="K794" s="4"/>
    </row>
    <row r="795" spans="3:11" s="2" customFormat="1" x14ac:dyDescent="0.2">
      <c r="C795" s="1"/>
      <c r="D795" s="1"/>
      <c r="E795" s="4"/>
      <c r="F795" s="4"/>
      <c r="G795" s="4"/>
      <c r="H795" s="3"/>
      <c r="I795" s="3"/>
      <c r="J795" s="3"/>
      <c r="K795" s="4"/>
    </row>
    <row r="796" spans="3:11" s="2" customFormat="1" x14ac:dyDescent="0.2">
      <c r="C796" s="1"/>
      <c r="D796" s="1"/>
      <c r="E796" s="4"/>
      <c r="F796" s="4"/>
      <c r="G796" s="4"/>
      <c r="H796" s="3"/>
      <c r="I796" s="3"/>
      <c r="J796" s="3"/>
      <c r="K796" s="4"/>
    </row>
    <row r="797" spans="3:11" s="2" customFormat="1" x14ac:dyDescent="0.2">
      <c r="C797" s="1"/>
      <c r="D797" s="1"/>
      <c r="E797" s="4"/>
      <c r="F797" s="4"/>
      <c r="G797" s="4"/>
      <c r="H797" s="3"/>
      <c r="I797" s="3"/>
      <c r="J797" s="3"/>
      <c r="K797" s="4"/>
    </row>
    <row r="798" spans="3:11" s="2" customFormat="1" x14ac:dyDescent="0.2">
      <c r="C798" s="1"/>
      <c r="D798" s="1"/>
      <c r="E798" s="4"/>
      <c r="F798" s="4"/>
      <c r="G798" s="4"/>
      <c r="H798" s="3"/>
      <c r="I798" s="3"/>
      <c r="J798" s="3"/>
      <c r="K798" s="4"/>
    </row>
    <row r="799" spans="3:11" s="2" customFormat="1" x14ac:dyDescent="0.2">
      <c r="C799" s="1"/>
      <c r="D799" s="1"/>
      <c r="E799" s="4"/>
      <c r="F799" s="4"/>
      <c r="G799" s="4"/>
      <c r="H799" s="3"/>
      <c r="I799" s="3"/>
      <c r="J799" s="3"/>
      <c r="K799" s="4"/>
    </row>
    <row r="800" spans="3:11" s="2" customFormat="1" x14ac:dyDescent="0.2">
      <c r="C800" s="1"/>
      <c r="D800" s="1"/>
      <c r="E800" s="4"/>
      <c r="F800" s="4"/>
      <c r="G800" s="4"/>
      <c r="H800" s="3"/>
      <c r="I800" s="3"/>
      <c r="J800" s="3"/>
      <c r="K800" s="4"/>
    </row>
    <row r="801" spans="3:11" s="2" customFormat="1" x14ac:dyDescent="0.2">
      <c r="C801" s="1"/>
      <c r="D801" s="1"/>
      <c r="E801" s="4"/>
      <c r="F801" s="4"/>
      <c r="G801" s="4"/>
      <c r="H801" s="3"/>
      <c r="I801" s="3"/>
      <c r="J801" s="3"/>
      <c r="K801" s="4"/>
    </row>
    <row r="802" spans="3:11" s="2" customFormat="1" x14ac:dyDescent="0.2">
      <c r="C802" s="1"/>
      <c r="D802" s="1"/>
      <c r="E802" s="4"/>
      <c r="F802" s="4"/>
      <c r="G802" s="4"/>
      <c r="H802" s="3"/>
      <c r="I802" s="3"/>
      <c r="J802" s="3"/>
      <c r="K802" s="4"/>
    </row>
    <row r="803" spans="3:11" s="2" customFormat="1" x14ac:dyDescent="0.2">
      <c r="C803" s="1"/>
      <c r="D803" s="1"/>
      <c r="E803" s="4"/>
      <c r="F803" s="4"/>
      <c r="G803" s="4"/>
      <c r="H803" s="3"/>
      <c r="I803" s="3"/>
      <c r="J803" s="3"/>
      <c r="K803" s="4"/>
    </row>
    <row r="804" spans="3:11" s="2" customFormat="1" x14ac:dyDescent="0.2">
      <c r="C804" s="1"/>
      <c r="D804" s="1"/>
      <c r="E804" s="4"/>
      <c r="F804" s="4"/>
      <c r="G804" s="4"/>
      <c r="H804" s="3"/>
      <c r="I804" s="3"/>
      <c r="J804" s="3"/>
      <c r="K804" s="4"/>
    </row>
    <row r="805" spans="3:11" s="2" customFormat="1" x14ac:dyDescent="0.2">
      <c r="C805" s="1"/>
      <c r="D805" s="1"/>
      <c r="E805" s="4"/>
      <c r="F805" s="4"/>
      <c r="G805" s="4"/>
      <c r="H805" s="3"/>
      <c r="I805" s="3"/>
      <c r="J805" s="3"/>
      <c r="K805" s="4"/>
    </row>
    <row r="806" spans="3:11" s="2" customFormat="1" x14ac:dyDescent="0.2">
      <c r="C806" s="1"/>
      <c r="D806" s="1"/>
      <c r="E806" s="4"/>
      <c r="F806" s="4"/>
      <c r="G806" s="4"/>
      <c r="H806" s="3"/>
      <c r="I806" s="3"/>
      <c r="J806" s="3"/>
      <c r="K806" s="4"/>
    </row>
    <row r="807" spans="3:11" s="2" customFormat="1" x14ac:dyDescent="0.2">
      <c r="C807" s="1"/>
      <c r="D807" s="1"/>
      <c r="E807" s="4"/>
      <c r="F807" s="4"/>
      <c r="G807" s="4"/>
      <c r="H807" s="3"/>
      <c r="I807" s="3"/>
      <c r="J807" s="3"/>
      <c r="K807" s="4"/>
    </row>
    <row r="808" spans="3:11" s="2" customFormat="1" x14ac:dyDescent="0.2">
      <c r="C808" s="1"/>
      <c r="D808" s="1"/>
      <c r="E808" s="4"/>
      <c r="F808" s="4"/>
      <c r="G808" s="4"/>
      <c r="H808" s="3"/>
      <c r="I808" s="3"/>
      <c r="J808" s="3"/>
      <c r="K808" s="4"/>
    </row>
    <row r="809" spans="3:11" s="2" customFormat="1" x14ac:dyDescent="0.2">
      <c r="C809" s="1"/>
      <c r="D809" s="1"/>
      <c r="E809" s="4"/>
      <c r="F809" s="4"/>
      <c r="G809" s="4"/>
      <c r="H809" s="3"/>
      <c r="I809" s="3"/>
      <c r="J809" s="3"/>
      <c r="K809" s="4"/>
    </row>
    <row r="810" spans="3:11" s="2" customFormat="1" x14ac:dyDescent="0.2">
      <c r="C810" s="1"/>
      <c r="D810" s="1"/>
      <c r="E810" s="4"/>
      <c r="F810" s="4"/>
      <c r="G810" s="4"/>
      <c r="H810" s="3"/>
      <c r="I810" s="3"/>
      <c r="J810" s="3"/>
      <c r="K810" s="4"/>
    </row>
    <row r="811" spans="3:11" s="2" customFormat="1" x14ac:dyDescent="0.2">
      <c r="C811" s="1"/>
      <c r="D811" s="1"/>
      <c r="E811" s="4"/>
      <c r="F811" s="4"/>
      <c r="G811" s="4"/>
      <c r="H811" s="3"/>
      <c r="I811" s="3"/>
      <c r="J811" s="3"/>
      <c r="K811" s="4"/>
    </row>
    <row r="812" spans="3:11" s="2" customFormat="1" x14ac:dyDescent="0.2">
      <c r="C812" s="1"/>
      <c r="D812" s="1"/>
      <c r="E812" s="4"/>
      <c r="F812" s="4"/>
      <c r="G812" s="4"/>
      <c r="H812" s="3"/>
      <c r="I812" s="3"/>
      <c r="J812" s="3"/>
      <c r="K812" s="4"/>
    </row>
    <row r="813" spans="3:11" s="2" customFormat="1" x14ac:dyDescent="0.2">
      <c r="C813" s="1"/>
      <c r="D813" s="1"/>
      <c r="E813" s="4"/>
      <c r="F813" s="4"/>
      <c r="G813" s="4"/>
      <c r="H813" s="3"/>
      <c r="I813" s="3"/>
      <c r="J813" s="3"/>
      <c r="K813" s="4"/>
    </row>
    <row r="814" spans="3:11" s="2" customFormat="1" x14ac:dyDescent="0.2">
      <c r="C814" s="1"/>
      <c r="D814" s="1"/>
      <c r="E814" s="4"/>
      <c r="F814" s="4"/>
      <c r="G814" s="4"/>
      <c r="H814" s="3"/>
      <c r="I814" s="3"/>
      <c r="J814" s="3"/>
      <c r="K814" s="4"/>
    </row>
    <row r="815" spans="3:11" s="2" customFormat="1" x14ac:dyDescent="0.2">
      <c r="C815" s="1"/>
      <c r="D815" s="1"/>
      <c r="E815" s="4"/>
      <c r="F815" s="4"/>
      <c r="G815" s="4"/>
      <c r="H815" s="3"/>
      <c r="I815" s="3"/>
      <c r="J815" s="3"/>
      <c r="K815" s="4"/>
    </row>
    <row r="816" spans="3:11" s="2" customFormat="1" x14ac:dyDescent="0.2">
      <c r="C816" s="1"/>
      <c r="D816" s="1"/>
      <c r="E816" s="4"/>
      <c r="F816" s="4"/>
      <c r="G816" s="4"/>
      <c r="H816" s="3"/>
      <c r="I816" s="3"/>
      <c r="J816" s="3"/>
      <c r="K816" s="4"/>
    </row>
    <row r="817" spans="3:11" s="2" customFormat="1" x14ac:dyDescent="0.2">
      <c r="C817" s="1"/>
      <c r="D817" s="1"/>
      <c r="E817" s="4"/>
      <c r="F817" s="4"/>
      <c r="G817" s="4"/>
      <c r="H817" s="3"/>
      <c r="I817" s="3"/>
      <c r="J817" s="3"/>
      <c r="K817" s="4"/>
    </row>
    <row r="818" spans="3:11" s="2" customFormat="1" x14ac:dyDescent="0.2">
      <c r="C818" s="1"/>
      <c r="D818" s="1"/>
      <c r="E818" s="4"/>
      <c r="F818" s="4"/>
      <c r="G818" s="4"/>
      <c r="H818" s="3"/>
      <c r="I818" s="3"/>
      <c r="J818" s="3"/>
      <c r="K818" s="4"/>
    </row>
    <row r="819" spans="3:11" s="2" customFormat="1" x14ac:dyDescent="0.2">
      <c r="C819" s="1"/>
      <c r="D819" s="1"/>
      <c r="E819" s="4"/>
      <c r="F819" s="4"/>
      <c r="G819" s="4"/>
      <c r="H819" s="3"/>
      <c r="I819" s="3"/>
      <c r="J819" s="3"/>
      <c r="K819" s="4"/>
    </row>
    <row r="820" spans="3:11" s="2" customFormat="1" x14ac:dyDescent="0.2">
      <c r="C820" s="1"/>
      <c r="D820" s="1"/>
      <c r="E820" s="4"/>
      <c r="F820" s="4"/>
      <c r="G820" s="4"/>
      <c r="H820" s="3"/>
      <c r="I820" s="3"/>
      <c r="J820" s="3"/>
      <c r="K820" s="4"/>
    </row>
    <row r="821" spans="3:11" s="2" customFormat="1" x14ac:dyDescent="0.2">
      <c r="C821" s="1"/>
      <c r="D821" s="1"/>
      <c r="E821" s="4"/>
      <c r="F821" s="4"/>
      <c r="G821" s="4"/>
      <c r="H821" s="3"/>
      <c r="I821" s="3"/>
      <c r="J821" s="3"/>
      <c r="K821" s="4"/>
    </row>
    <row r="822" spans="3:11" s="2" customFormat="1" x14ac:dyDescent="0.2">
      <c r="C822" s="1"/>
      <c r="D822" s="1"/>
      <c r="E822" s="4"/>
      <c r="F822" s="4"/>
      <c r="G822" s="4"/>
      <c r="H822" s="3"/>
      <c r="I822" s="3"/>
      <c r="J822" s="3"/>
      <c r="K822" s="4"/>
    </row>
    <row r="823" spans="3:11" s="2" customFormat="1" x14ac:dyDescent="0.2">
      <c r="C823" s="1"/>
      <c r="D823" s="1"/>
      <c r="E823" s="4"/>
      <c r="F823" s="4"/>
      <c r="G823" s="4"/>
      <c r="H823" s="3"/>
      <c r="I823" s="3"/>
      <c r="J823" s="3"/>
      <c r="K823" s="4"/>
    </row>
    <row r="824" spans="3:11" s="2" customFormat="1" x14ac:dyDescent="0.2">
      <c r="C824" s="1"/>
      <c r="D824" s="1"/>
      <c r="E824" s="4"/>
      <c r="F824" s="4"/>
      <c r="G824" s="4"/>
      <c r="H824" s="3"/>
      <c r="I824" s="3"/>
      <c r="J824" s="3"/>
      <c r="K824" s="4"/>
    </row>
    <row r="825" spans="3:11" s="2" customFormat="1" x14ac:dyDescent="0.2">
      <c r="C825" s="1"/>
      <c r="D825" s="1"/>
      <c r="E825" s="4"/>
      <c r="F825" s="4"/>
      <c r="G825" s="4"/>
      <c r="H825" s="3"/>
      <c r="I825" s="3"/>
      <c r="J825" s="3"/>
      <c r="K825" s="4"/>
    </row>
    <row r="826" spans="3:11" s="2" customFormat="1" x14ac:dyDescent="0.2">
      <c r="C826" s="1"/>
      <c r="D826" s="1"/>
      <c r="E826" s="4"/>
      <c r="F826" s="4"/>
      <c r="G826" s="4"/>
      <c r="H826" s="3"/>
      <c r="I826" s="3"/>
      <c r="J826" s="3"/>
      <c r="K826" s="4"/>
    </row>
    <row r="827" spans="3:11" s="2" customFormat="1" x14ac:dyDescent="0.2">
      <c r="C827" s="1"/>
      <c r="D827" s="1"/>
      <c r="E827" s="4"/>
      <c r="F827" s="4"/>
      <c r="G827" s="4"/>
      <c r="H827" s="3"/>
      <c r="I827" s="3"/>
      <c r="J827" s="3"/>
      <c r="K827" s="4"/>
    </row>
    <row r="828" spans="3:11" s="2" customFormat="1" x14ac:dyDescent="0.2">
      <c r="C828" s="1"/>
      <c r="D828" s="1"/>
      <c r="E828" s="4"/>
      <c r="F828" s="4"/>
      <c r="G828" s="4"/>
      <c r="H828" s="3"/>
      <c r="I828" s="3"/>
      <c r="J828" s="3"/>
      <c r="K828" s="4"/>
    </row>
    <row r="829" spans="3:11" s="2" customFormat="1" x14ac:dyDescent="0.2">
      <c r="C829" s="1"/>
      <c r="D829" s="1"/>
      <c r="E829" s="4"/>
      <c r="F829" s="4"/>
      <c r="G829" s="4"/>
      <c r="H829" s="3"/>
      <c r="I829" s="3"/>
      <c r="J829" s="3"/>
      <c r="K829" s="4"/>
    </row>
    <row r="830" spans="3:11" s="2" customFormat="1" x14ac:dyDescent="0.2">
      <c r="C830" s="1"/>
      <c r="D830" s="1"/>
      <c r="E830" s="4"/>
      <c r="F830" s="4"/>
      <c r="G830" s="4"/>
      <c r="H830" s="3"/>
      <c r="I830" s="3"/>
      <c r="J830" s="3"/>
      <c r="K830" s="4"/>
    </row>
    <row r="831" spans="3:11" s="2" customFormat="1" x14ac:dyDescent="0.2">
      <c r="C831" s="1"/>
      <c r="D831" s="1"/>
      <c r="E831" s="4"/>
      <c r="F831" s="4"/>
      <c r="G831" s="4"/>
      <c r="H831" s="3"/>
      <c r="I831" s="3"/>
      <c r="J831" s="3"/>
      <c r="K831" s="4"/>
    </row>
    <row r="832" spans="3:11" s="2" customFormat="1" x14ac:dyDescent="0.2">
      <c r="C832" s="1"/>
      <c r="D832" s="1"/>
      <c r="E832" s="4"/>
      <c r="F832" s="4"/>
      <c r="G832" s="4"/>
      <c r="H832" s="3"/>
      <c r="I832" s="3"/>
      <c r="J832" s="3"/>
      <c r="K832" s="4"/>
    </row>
    <row r="833" spans="3:11" s="2" customFormat="1" x14ac:dyDescent="0.2">
      <c r="C833" s="1"/>
      <c r="D833" s="1"/>
      <c r="E833" s="4"/>
      <c r="F833" s="4"/>
      <c r="G833" s="4"/>
      <c r="H833" s="3"/>
      <c r="I833" s="3"/>
      <c r="J833" s="3"/>
      <c r="K833" s="4"/>
    </row>
    <row r="834" spans="3:11" s="2" customFormat="1" x14ac:dyDescent="0.2">
      <c r="C834" s="1"/>
      <c r="D834" s="1"/>
      <c r="E834" s="4"/>
      <c r="F834" s="4"/>
      <c r="G834" s="4"/>
      <c r="H834" s="3"/>
      <c r="I834" s="3"/>
      <c r="J834" s="3"/>
      <c r="K834" s="4"/>
    </row>
    <row r="835" spans="3:11" s="2" customFormat="1" x14ac:dyDescent="0.2">
      <c r="C835" s="1"/>
      <c r="D835" s="1"/>
      <c r="E835" s="4"/>
      <c r="F835" s="4"/>
      <c r="G835" s="4"/>
      <c r="H835" s="3"/>
      <c r="I835" s="3"/>
      <c r="J835" s="3"/>
      <c r="K835" s="4"/>
    </row>
    <row r="836" spans="3:11" s="2" customFormat="1" x14ac:dyDescent="0.2">
      <c r="C836" s="1"/>
      <c r="D836" s="1"/>
      <c r="E836" s="4"/>
      <c r="F836" s="4"/>
      <c r="G836" s="4"/>
      <c r="H836" s="3"/>
      <c r="I836" s="3"/>
      <c r="J836" s="3"/>
      <c r="K836" s="4"/>
    </row>
    <row r="837" spans="3:11" s="2" customFormat="1" x14ac:dyDescent="0.2">
      <c r="C837" s="1"/>
      <c r="D837" s="1"/>
      <c r="E837" s="4"/>
      <c r="F837" s="4"/>
      <c r="G837" s="4"/>
      <c r="H837" s="3"/>
      <c r="I837" s="3"/>
      <c r="J837" s="3"/>
      <c r="K837" s="4"/>
    </row>
    <row r="838" spans="3:11" s="2" customFormat="1" x14ac:dyDescent="0.2">
      <c r="C838" s="1"/>
      <c r="D838" s="1"/>
      <c r="E838" s="4"/>
      <c r="F838" s="4"/>
      <c r="G838" s="4"/>
      <c r="H838" s="3"/>
      <c r="I838" s="3"/>
      <c r="J838" s="3"/>
      <c r="K838" s="4"/>
    </row>
    <row r="839" spans="3:11" s="2" customFormat="1" x14ac:dyDescent="0.2">
      <c r="C839" s="1"/>
      <c r="D839" s="1"/>
      <c r="E839" s="4"/>
      <c r="F839" s="4"/>
      <c r="G839" s="4"/>
      <c r="H839" s="3"/>
      <c r="I839" s="3"/>
      <c r="J839" s="3"/>
      <c r="K839" s="4"/>
    </row>
    <row r="840" spans="3:11" s="2" customFormat="1" x14ac:dyDescent="0.2">
      <c r="C840" s="1"/>
      <c r="D840" s="1"/>
      <c r="E840" s="4"/>
      <c r="F840" s="4"/>
      <c r="G840" s="4"/>
      <c r="H840" s="3"/>
      <c r="I840" s="3"/>
      <c r="J840" s="3"/>
      <c r="K840" s="4"/>
    </row>
    <row r="841" spans="3:11" s="2" customFormat="1" x14ac:dyDescent="0.2">
      <c r="C841" s="1"/>
      <c r="D841" s="1"/>
      <c r="E841" s="4"/>
      <c r="F841" s="4"/>
      <c r="G841" s="4"/>
      <c r="H841" s="3"/>
      <c r="I841" s="3"/>
      <c r="J841" s="3"/>
      <c r="K841" s="4"/>
    </row>
    <row r="842" spans="3:11" s="2" customFormat="1" x14ac:dyDescent="0.2">
      <c r="C842" s="1"/>
      <c r="D842" s="1"/>
      <c r="E842" s="4"/>
      <c r="F842" s="4"/>
      <c r="G842" s="4"/>
      <c r="H842" s="3"/>
      <c r="I842" s="3"/>
      <c r="J842" s="3"/>
      <c r="K842" s="4"/>
    </row>
    <row r="843" spans="3:11" s="2" customFormat="1" x14ac:dyDescent="0.2">
      <c r="C843" s="1"/>
      <c r="D843" s="1"/>
      <c r="E843" s="4"/>
      <c r="F843" s="4"/>
      <c r="G843" s="4"/>
      <c r="H843" s="3"/>
      <c r="I843" s="3"/>
      <c r="J843" s="3"/>
      <c r="K843" s="4"/>
    </row>
    <row r="844" spans="3:11" s="2" customFormat="1" x14ac:dyDescent="0.2">
      <c r="C844" s="1"/>
      <c r="D844" s="1"/>
      <c r="E844" s="4"/>
      <c r="F844" s="4"/>
      <c r="G844" s="4"/>
      <c r="H844" s="3"/>
      <c r="I844" s="3"/>
      <c r="J844" s="3"/>
      <c r="K844" s="4"/>
    </row>
    <row r="845" spans="3:11" s="2" customFormat="1" x14ac:dyDescent="0.2">
      <c r="C845" s="1"/>
      <c r="D845" s="1"/>
      <c r="E845" s="4"/>
      <c r="F845" s="4"/>
      <c r="G845" s="4"/>
      <c r="H845" s="3"/>
      <c r="I845" s="3"/>
      <c r="J845" s="3"/>
      <c r="K845" s="4"/>
    </row>
    <row r="846" spans="3:11" s="2" customFormat="1" x14ac:dyDescent="0.2">
      <c r="C846" s="1"/>
      <c r="D846" s="1"/>
      <c r="E846" s="4"/>
      <c r="F846" s="4"/>
      <c r="G846" s="4"/>
      <c r="H846" s="3"/>
      <c r="I846" s="3"/>
      <c r="J846" s="3"/>
      <c r="K846" s="4"/>
    </row>
    <row r="847" spans="3:11" s="2" customFormat="1" x14ac:dyDescent="0.2">
      <c r="C847" s="1"/>
      <c r="D847" s="1"/>
      <c r="E847" s="4"/>
      <c r="F847" s="4"/>
      <c r="G847" s="4"/>
      <c r="H847" s="3"/>
      <c r="I847" s="3"/>
      <c r="J847" s="3"/>
      <c r="K847" s="4"/>
    </row>
    <row r="848" spans="3:11" s="2" customFormat="1" x14ac:dyDescent="0.2">
      <c r="C848" s="1"/>
      <c r="D848" s="1"/>
      <c r="E848" s="4"/>
      <c r="F848" s="4"/>
      <c r="G848" s="4"/>
      <c r="H848" s="3"/>
      <c r="I848" s="3"/>
      <c r="J848" s="3"/>
      <c r="K848" s="4"/>
    </row>
    <row r="849" spans="3:11" s="2" customFormat="1" x14ac:dyDescent="0.2">
      <c r="C849" s="1"/>
      <c r="D849" s="1"/>
      <c r="E849" s="4"/>
      <c r="F849" s="4"/>
      <c r="G849" s="4"/>
      <c r="H849" s="3"/>
      <c r="I849" s="3"/>
      <c r="J849" s="3"/>
      <c r="K849" s="4"/>
    </row>
    <row r="850" spans="3:11" s="2" customFormat="1" x14ac:dyDescent="0.2">
      <c r="C850" s="1"/>
      <c r="D850" s="1"/>
      <c r="E850" s="4"/>
      <c r="F850" s="4"/>
      <c r="G850" s="4"/>
      <c r="H850" s="3"/>
      <c r="I850" s="3"/>
      <c r="J850" s="3"/>
      <c r="K850" s="4"/>
    </row>
    <row r="851" spans="3:11" s="2" customFormat="1" x14ac:dyDescent="0.2">
      <c r="C851" s="1"/>
      <c r="D851" s="1"/>
      <c r="E851" s="4"/>
      <c r="F851" s="4"/>
      <c r="G851" s="4"/>
      <c r="H851" s="3"/>
      <c r="I851" s="3"/>
      <c r="J851" s="3"/>
      <c r="K851" s="4"/>
    </row>
    <row r="852" spans="3:11" s="2" customFormat="1" x14ac:dyDescent="0.2">
      <c r="C852" s="1"/>
      <c r="D852" s="1"/>
      <c r="E852" s="4"/>
      <c r="F852" s="4"/>
      <c r="G852" s="4"/>
      <c r="H852" s="3"/>
      <c r="I852" s="3"/>
      <c r="J852" s="3"/>
      <c r="K852" s="4"/>
    </row>
    <row r="853" spans="3:11" s="2" customFormat="1" x14ac:dyDescent="0.2">
      <c r="C853" s="1"/>
      <c r="D853" s="1"/>
      <c r="E853" s="4"/>
      <c r="F853" s="4"/>
      <c r="G853" s="4"/>
      <c r="H853" s="3"/>
      <c r="I853" s="3"/>
      <c r="J853" s="3"/>
      <c r="K853" s="4"/>
    </row>
    <row r="854" spans="3:11" s="2" customFormat="1" x14ac:dyDescent="0.2">
      <c r="C854" s="1"/>
      <c r="D854" s="1"/>
      <c r="E854" s="4"/>
      <c r="F854" s="4"/>
      <c r="G854" s="4"/>
      <c r="H854" s="3"/>
      <c r="I854" s="3"/>
      <c r="J854" s="3"/>
      <c r="K854" s="4"/>
    </row>
    <row r="855" spans="3:11" s="2" customFormat="1" x14ac:dyDescent="0.2">
      <c r="C855" s="1"/>
      <c r="D855" s="1"/>
      <c r="E855" s="4"/>
      <c r="F855" s="4"/>
      <c r="G855" s="4"/>
      <c r="H855" s="3"/>
      <c r="I855" s="3"/>
      <c r="J855" s="3"/>
      <c r="K855" s="4"/>
    </row>
    <row r="856" spans="3:11" s="2" customFormat="1" x14ac:dyDescent="0.2">
      <c r="C856" s="1"/>
      <c r="D856" s="1"/>
      <c r="E856" s="4"/>
      <c r="F856" s="4"/>
      <c r="G856" s="4"/>
      <c r="H856" s="3"/>
      <c r="I856" s="3"/>
      <c r="J856" s="3"/>
      <c r="K856" s="4"/>
    </row>
    <row r="857" spans="3:11" s="2" customFormat="1" x14ac:dyDescent="0.2">
      <c r="C857" s="1"/>
      <c r="D857" s="1"/>
      <c r="E857" s="4"/>
      <c r="F857" s="4"/>
      <c r="G857" s="4"/>
      <c r="H857" s="3"/>
      <c r="I857" s="3"/>
      <c r="J857" s="3"/>
      <c r="K857" s="4"/>
    </row>
    <row r="858" spans="3:11" s="2" customFormat="1" x14ac:dyDescent="0.2">
      <c r="C858" s="1"/>
      <c r="D858" s="1"/>
      <c r="E858" s="4"/>
      <c r="F858" s="4"/>
      <c r="G858" s="4"/>
      <c r="H858" s="3"/>
      <c r="I858" s="3"/>
      <c r="J858" s="3"/>
      <c r="K858" s="4"/>
    </row>
    <row r="859" spans="3:11" s="2" customFormat="1" x14ac:dyDescent="0.2">
      <c r="C859" s="1"/>
      <c r="D859" s="1"/>
      <c r="E859" s="4"/>
      <c r="F859" s="4"/>
      <c r="G859" s="4"/>
      <c r="H859" s="3"/>
      <c r="I859" s="3"/>
      <c r="J859" s="3"/>
      <c r="K859" s="4"/>
    </row>
    <row r="860" spans="3:11" s="2" customFormat="1" x14ac:dyDescent="0.2">
      <c r="C860" s="1"/>
      <c r="D860" s="1"/>
      <c r="E860" s="4"/>
      <c r="F860" s="4"/>
      <c r="G860" s="4"/>
      <c r="H860" s="3"/>
      <c r="I860" s="3"/>
      <c r="J860" s="3"/>
      <c r="K860" s="4"/>
    </row>
    <row r="861" spans="3:11" s="2" customFormat="1" x14ac:dyDescent="0.2">
      <c r="C861" s="1"/>
      <c r="D861" s="1"/>
      <c r="E861" s="4"/>
      <c r="F861" s="4"/>
      <c r="G861" s="4"/>
      <c r="H861" s="3"/>
      <c r="I861" s="3"/>
      <c r="J861" s="3"/>
      <c r="K861" s="4"/>
    </row>
    <row r="862" spans="3:11" s="2" customFormat="1" x14ac:dyDescent="0.2">
      <c r="C862" s="1"/>
      <c r="D862" s="1"/>
      <c r="E862" s="4"/>
      <c r="F862" s="4"/>
      <c r="G862" s="4"/>
      <c r="H862" s="3"/>
      <c r="I862" s="3"/>
      <c r="J862" s="3"/>
      <c r="K862" s="4"/>
    </row>
    <row r="863" spans="3:11" s="2" customFormat="1" x14ac:dyDescent="0.2">
      <c r="C863" s="1"/>
      <c r="D863" s="1"/>
      <c r="E863" s="4"/>
      <c r="F863" s="4"/>
      <c r="G863" s="4"/>
      <c r="H863" s="3"/>
      <c r="I863" s="3"/>
      <c r="J863" s="3"/>
      <c r="K863" s="4"/>
    </row>
    <row r="864" spans="3:11" s="2" customFormat="1" x14ac:dyDescent="0.2">
      <c r="C864" s="1"/>
      <c r="D864" s="1"/>
      <c r="E864" s="4"/>
      <c r="F864" s="4"/>
      <c r="G864" s="4"/>
      <c r="H864" s="3"/>
      <c r="I864" s="3"/>
      <c r="J864" s="3"/>
      <c r="K864" s="4"/>
    </row>
    <row r="865" spans="3:11" s="2" customFormat="1" x14ac:dyDescent="0.2">
      <c r="C865" s="1"/>
      <c r="D865" s="1"/>
      <c r="E865" s="4"/>
      <c r="F865" s="4"/>
      <c r="G865" s="4"/>
      <c r="H865" s="3"/>
      <c r="I865" s="3"/>
      <c r="J865" s="3"/>
      <c r="K865" s="4"/>
    </row>
    <row r="866" spans="3:11" s="2" customFormat="1" x14ac:dyDescent="0.2">
      <c r="C866" s="1"/>
      <c r="D866" s="1"/>
      <c r="E866" s="4"/>
      <c r="F866" s="4"/>
      <c r="G866" s="4"/>
      <c r="H866" s="3"/>
      <c r="I866" s="3"/>
      <c r="J866" s="3"/>
      <c r="K866" s="4"/>
    </row>
    <row r="867" spans="3:11" s="2" customFormat="1" x14ac:dyDescent="0.2">
      <c r="C867" s="1"/>
      <c r="D867" s="1"/>
      <c r="E867" s="4"/>
      <c r="F867" s="4"/>
      <c r="G867" s="4"/>
      <c r="H867" s="3"/>
      <c r="I867" s="3"/>
      <c r="J867" s="3"/>
      <c r="K867" s="4"/>
    </row>
    <row r="868" spans="3:11" s="2" customFormat="1" x14ac:dyDescent="0.2">
      <c r="C868" s="1"/>
      <c r="D868" s="1"/>
      <c r="E868" s="4"/>
      <c r="F868" s="4"/>
      <c r="G868" s="4"/>
      <c r="H868" s="3"/>
      <c r="I868" s="3"/>
      <c r="J868" s="3"/>
      <c r="K868" s="4"/>
    </row>
    <row r="869" spans="3:11" s="2" customFormat="1" x14ac:dyDescent="0.2">
      <c r="C869" s="1"/>
      <c r="D869" s="1"/>
      <c r="E869" s="4"/>
      <c r="F869" s="4"/>
      <c r="G869" s="4"/>
      <c r="H869" s="3"/>
      <c r="I869" s="3"/>
      <c r="J869" s="3"/>
      <c r="K869" s="4"/>
    </row>
    <row r="870" spans="3:11" s="2" customFormat="1" x14ac:dyDescent="0.2">
      <c r="C870" s="1"/>
      <c r="D870" s="1"/>
      <c r="E870" s="4"/>
      <c r="F870" s="4"/>
      <c r="G870" s="4"/>
      <c r="H870" s="3"/>
      <c r="I870" s="3"/>
      <c r="J870" s="3"/>
      <c r="K870" s="4"/>
    </row>
    <row r="871" spans="3:11" s="2" customFormat="1" x14ac:dyDescent="0.2">
      <c r="C871" s="1"/>
      <c r="D871" s="1"/>
      <c r="E871" s="4"/>
      <c r="F871" s="4"/>
      <c r="G871" s="4"/>
      <c r="H871" s="3"/>
      <c r="I871" s="3"/>
      <c r="J871" s="3"/>
      <c r="K871" s="4"/>
    </row>
    <row r="872" spans="3:11" s="2" customFormat="1" x14ac:dyDescent="0.2">
      <c r="C872" s="1"/>
      <c r="D872" s="1"/>
      <c r="E872" s="4"/>
      <c r="F872" s="4"/>
      <c r="G872" s="4"/>
      <c r="H872" s="3"/>
      <c r="I872" s="3"/>
      <c r="J872" s="3"/>
      <c r="K872" s="4"/>
    </row>
    <row r="873" spans="3:11" s="2" customFormat="1" x14ac:dyDescent="0.2">
      <c r="C873" s="1"/>
      <c r="D873" s="1"/>
      <c r="E873" s="4"/>
      <c r="F873" s="4"/>
      <c r="G873" s="4"/>
      <c r="H873" s="3"/>
      <c r="I873" s="3"/>
      <c r="J873" s="3"/>
      <c r="K873" s="4"/>
    </row>
    <row r="874" spans="3:11" s="2" customFormat="1" x14ac:dyDescent="0.2">
      <c r="C874" s="1"/>
      <c r="D874" s="1"/>
      <c r="E874" s="4"/>
      <c r="F874" s="4"/>
      <c r="G874" s="4"/>
      <c r="H874" s="3"/>
      <c r="I874" s="3"/>
      <c r="J874" s="3"/>
      <c r="K874" s="4"/>
    </row>
    <row r="875" spans="3:11" s="2" customFormat="1" x14ac:dyDescent="0.2">
      <c r="C875" s="1"/>
      <c r="D875" s="1"/>
      <c r="E875" s="4"/>
      <c r="F875" s="4"/>
      <c r="G875" s="4"/>
      <c r="H875" s="3"/>
      <c r="I875" s="3"/>
      <c r="J875" s="3"/>
      <c r="K875" s="4"/>
    </row>
    <row r="876" spans="3:11" s="2" customFormat="1" x14ac:dyDescent="0.2">
      <c r="C876" s="1"/>
      <c r="D876" s="1"/>
      <c r="E876" s="4"/>
      <c r="F876" s="4"/>
      <c r="G876" s="4"/>
      <c r="H876" s="3"/>
      <c r="I876" s="3"/>
      <c r="J876" s="3"/>
      <c r="K876" s="4"/>
    </row>
    <row r="877" spans="3:11" s="2" customFormat="1" x14ac:dyDescent="0.2">
      <c r="C877" s="1"/>
      <c r="D877" s="1"/>
      <c r="E877" s="4"/>
      <c r="F877" s="4"/>
      <c r="G877" s="4"/>
      <c r="H877" s="3"/>
      <c r="I877" s="3"/>
      <c r="J877" s="3"/>
      <c r="K877" s="4"/>
    </row>
    <row r="878" spans="3:11" s="2" customFormat="1" x14ac:dyDescent="0.2">
      <c r="C878" s="1"/>
      <c r="D878" s="1"/>
      <c r="E878" s="4"/>
      <c r="F878" s="4"/>
      <c r="G878" s="4"/>
      <c r="H878" s="3"/>
      <c r="I878" s="3"/>
      <c r="J878" s="3"/>
      <c r="K878" s="4"/>
    </row>
    <row r="879" spans="3:11" s="2" customFormat="1" x14ac:dyDescent="0.2">
      <c r="C879" s="1"/>
      <c r="D879" s="1"/>
      <c r="E879" s="4"/>
      <c r="F879" s="4"/>
      <c r="G879" s="4"/>
      <c r="H879" s="3"/>
      <c r="I879" s="3"/>
      <c r="J879" s="3"/>
      <c r="K879" s="4"/>
    </row>
    <row r="880" spans="3:11" s="2" customFormat="1" x14ac:dyDescent="0.2">
      <c r="C880" s="1"/>
      <c r="D880" s="1"/>
      <c r="E880" s="4"/>
      <c r="F880" s="4"/>
      <c r="G880" s="4"/>
      <c r="H880" s="3"/>
      <c r="I880" s="3"/>
      <c r="J880" s="3"/>
      <c r="K880" s="4"/>
    </row>
    <row r="881" spans="3:11" s="2" customFormat="1" x14ac:dyDescent="0.2">
      <c r="C881" s="1"/>
      <c r="D881" s="1"/>
      <c r="E881" s="4"/>
      <c r="F881" s="4"/>
      <c r="G881" s="4"/>
      <c r="H881" s="3"/>
      <c r="I881" s="3"/>
      <c r="J881" s="3"/>
      <c r="K881" s="4"/>
    </row>
    <row r="882" spans="3:11" s="2" customFormat="1" x14ac:dyDescent="0.2">
      <c r="C882" s="1"/>
      <c r="D882" s="1"/>
      <c r="E882" s="4"/>
      <c r="F882" s="4"/>
      <c r="G882" s="4"/>
      <c r="H882" s="3"/>
      <c r="I882" s="3"/>
      <c r="J882" s="3"/>
      <c r="K882" s="4"/>
    </row>
    <row r="883" spans="3:11" s="2" customFormat="1" x14ac:dyDescent="0.2">
      <c r="C883" s="1"/>
      <c r="D883" s="1"/>
      <c r="E883" s="4"/>
      <c r="F883" s="4"/>
      <c r="G883" s="4"/>
      <c r="H883" s="3"/>
      <c r="I883" s="3"/>
      <c r="J883" s="3"/>
      <c r="K883" s="4"/>
    </row>
    <row r="884" spans="3:11" s="2" customFormat="1" x14ac:dyDescent="0.2">
      <c r="C884" s="1"/>
      <c r="D884" s="1"/>
      <c r="E884" s="4"/>
      <c r="F884" s="4"/>
      <c r="G884" s="4"/>
      <c r="H884" s="3"/>
      <c r="I884" s="3"/>
      <c r="J884" s="3"/>
      <c r="K884" s="4"/>
    </row>
    <row r="885" spans="3:11" s="2" customFormat="1" x14ac:dyDescent="0.2">
      <c r="C885" s="1"/>
      <c r="D885" s="1"/>
      <c r="E885" s="4"/>
      <c r="F885" s="4"/>
      <c r="G885" s="4"/>
      <c r="H885" s="3"/>
      <c r="I885" s="3"/>
      <c r="J885" s="3"/>
      <c r="K885" s="4"/>
    </row>
    <row r="886" spans="3:11" s="2" customFormat="1" x14ac:dyDescent="0.2">
      <c r="C886" s="1"/>
      <c r="D886" s="1"/>
      <c r="E886" s="4"/>
      <c r="F886" s="4"/>
      <c r="G886" s="4"/>
      <c r="H886" s="3"/>
      <c r="I886" s="3"/>
      <c r="J886" s="3"/>
      <c r="K886" s="4"/>
    </row>
    <row r="887" spans="3:11" s="2" customFormat="1" x14ac:dyDescent="0.2">
      <c r="C887" s="1"/>
      <c r="D887" s="1"/>
      <c r="E887" s="4"/>
      <c r="F887" s="4"/>
      <c r="G887" s="4"/>
      <c r="H887" s="3"/>
      <c r="I887" s="3"/>
      <c r="J887" s="3"/>
      <c r="K887" s="4"/>
    </row>
    <row r="888" spans="3:11" s="2" customFormat="1" x14ac:dyDescent="0.2">
      <c r="C888" s="1"/>
      <c r="D888" s="1"/>
      <c r="E888" s="4"/>
      <c r="F888" s="4"/>
      <c r="G888" s="4"/>
      <c r="H888" s="3"/>
      <c r="I888" s="3"/>
      <c r="J888" s="3"/>
      <c r="K888" s="4"/>
    </row>
    <row r="889" spans="3:11" s="2" customFormat="1" x14ac:dyDescent="0.2">
      <c r="C889" s="1"/>
      <c r="D889" s="1"/>
      <c r="E889" s="4"/>
      <c r="F889" s="4"/>
      <c r="G889" s="4"/>
      <c r="H889" s="3"/>
      <c r="I889" s="3"/>
      <c r="J889" s="3"/>
      <c r="K889" s="4"/>
    </row>
    <row r="890" spans="3:11" s="2" customFormat="1" x14ac:dyDescent="0.2">
      <c r="C890" s="1"/>
      <c r="D890" s="1"/>
      <c r="E890" s="4"/>
      <c r="F890" s="4"/>
      <c r="G890" s="4"/>
      <c r="H890" s="3"/>
      <c r="I890" s="3"/>
      <c r="J890" s="3"/>
      <c r="K890" s="4"/>
    </row>
    <row r="891" spans="3:11" s="2" customFormat="1" x14ac:dyDescent="0.2">
      <c r="C891" s="1"/>
      <c r="D891" s="1"/>
      <c r="E891" s="4"/>
      <c r="F891" s="4"/>
      <c r="G891" s="4"/>
      <c r="H891" s="3"/>
      <c r="I891" s="3"/>
      <c r="J891" s="3"/>
      <c r="K891" s="4"/>
    </row>
    <row r="892" spans="3:11" s="2" customFormat="1" x14ac:dyDescent="0.2">
      <c r="C892" s="1"/>
      <c r="D892" s="1"/>
      <c r="E892" s="4"/>
      <c r="F892" s="4"/>
      <c r="G892" s="4"/>
      <c r="H892" s="3"/>
      <c r="I892" s="3"/>
      <c r="J892" s="3"/>
      <c r="K892" s="4"/>
    </row>
    <row r="893" spans="3:11" s="2" customFormat="1" x14ac:dyDescent="0.2">
      <c r="C893" s="1"/>
      <c r="D893" s="1"/>
      <c r="E893" s="4"/>
      <c r="F893" s="4"/>
      <c r="G893" s="4"/>
      <c r="H893" s="3"/>
      <c r="I893" s="3"/>
      <c r="J893" s="3"/>
      <c r="K893" s="4"/>
    </row>
    <row r="894" spans="3:11" s="2" customFormat="1" x14ac:dyDescent="0.2">
      <c r="C894" s="1"/>
      <c r="D894" s="1"/>
      <c r="E894" s="4"/>
      <c r="F894" s="4"/>
      <c r="G894" s="4"/>
      <c r="H894" s="3"/>
      <c r="I894" s="3"/>
      <c r="J894" s="3"/>
      <c r="K894" s="4"/>
    </row>
    <row r="895" spans="3:11" s="2" customFormat="1" x14ac:dyDescent="0.2">
      <c r="C895" s="1"/>
      <c r="D895" s="1"/>
      <c r="E895" s="4"/>
      <c r="F895" s="4"/>
      <c r="G895" s="4"/>
      <c r="H895" s="3"/>
      <c r="I895" s="3"/>
      <c r="J895" s="3"/>
      <c r="K895" s="4"/>
    </row>
    <row r="896" spans="3:11" s="2" customFormat="1" x14ac:dyDescent="0.2">
      <c r="C896" s="1"/>
      <c r="D896" s="1"/>
      <c r="E896" s="4"/>
      <c r="F896" s="4"/>
      <c r="G896" s="4"/>
      <c r="H896" s="3"/>
      <c r="I896" s="3"/>
      <c r="J896" s="3"/>
      <c r="K896" s="4"/>
    </row>
    <row r="897" spans="3:11" s="2" customFormat="1" x14ac:dyDescent="0.2">
      <c r="C897" s="1"/>
      <c r="D897" s="1"/>
      <c r="E897" s="4"/>
      <c r="F897" s="4"/>
      <c r="G897" s="4"/>
      <c r="H897" s="3"/>
      <c r="I897" s="3"/>
      <c r="J897" s="3"/>
      <c r="K897" s="4"/>
    </row>
    <row r="898" spans="3:11" s="2" customFormat="1" x14ac:dyDescent="0.2">
      <c r="C898" s="1"/>
      <c r="D898" s="1"/>
      <c r="E898" s="4"/>
      <c r="F898" s="4"/>
      <c r="G898" s="4"/>
      <c r="H898" s="3"/>
      <c r="I898" s="3"/>
      <c r="J898" s="3"/>
      <c r="K898" s="4"/>
    </row>
    <row r="899" spans="3:11" s="2" customFormat="1" x14ac:dyDescent="0.2">
      <c r="C899" s="1"/>
      <c r="D899" s="1"/>
      <c r="E899" s="4"/>
      <c r="F899" s="4"/>
      <c r="G899" s="4"/>
      <c r="H899" s="3"/>
      <c r="I899" s="3"/>
      <c r="J899" s="3"/>
      <c r="K899" s="4"/>
    </row>
    <row r="900" spans="3:11" s="2" customFormat="1" x14ac:dyDescent="0.2">
      <c r="C900" s="1"/>
      <c r="D900" s="1"/>
      <c r="E900" s="4"/>
      <c r="F900" s="4"/>
      <c r="G900" s="4"/>
      <c r="H900" s="3"/>
      <c r="I900" s="3"/>
      <c r="J900" s="3"/>
      <c r="K900" s="4"/>
    </row>
    <row r="901" spans="3:11" s="2" customFormat="1" x14ac:dyDescent="0.2">
      <c r="C901" s="1"/>
      <c r="D901" s="1"/>
      <c r="E901" s="4"/>
      <c r="F901" s="4"/>
      <c r="G901" s="4"/>
      <c r="H901" s="3"/>
      <c r="I901" s="3"/>
      <c r="J901" s="3"/>
      <c r="K901" s="4"/>
    </row>
    <row r="902" spans="3:11" s="2" customFormat="1" x14ac:dyDescent="0.2">
      <c r="C902" s="1"/>
      <c r="D902" s="1"/>
      <c r="E902" s="4"/>
      <c r="F902" s="4"/>
      <c r="G902" s="4"/>
      <c r="H902" s="3"/>
      <c r="I902" s="3"/>
      <c r="J902" s="3"/>
      <c r="K902" s="4"/>
    </row>
    <row r="903" spans="3:11" s="2" customFormat="1" x14ac:dyDescent="0.2">
      <c r="C903" s="1"/>
      <c r="D903" s="1"/>
      <c r="E903" s="4"/>
      <c r="F903" s="4"/>
      <c r="G903" s="4"/>
      <c r="H903" s="3"/>
      <c r="I903" s="3"/>
      <c r="J903" s="3"/>
      <c r="K903" s="4"/>
    </row>
    <row r="904" spans="3:11" s="2" customFormat="1" x14ac:dyDescent="0.2">
      <c r="C904" s="1"/>
      <c r="D904" s="1"/>
      <c r="E904" s="4"/>
      <c r="F904" s="4"/>
      <c r="G904" s="4"/>
      <c r="H904" s="3"/>
      <c r="I904" s="3"/>
      <c r="J904" s="3"/>
      <c r="K904" s="4"/>
    </row>
    <row r="905" spans="3:11" s="2" customFormat="1" x14ac:dyDescent="0.2">
      <c r="C905" s="1"/>
      <c r="D905" s="1"/>
      <c r="E905" s="4"/>
      <c r="F905" s="4"/>
      <c r="G905" s="4"/>
      <c r="H905" s="3"/>
      <c r="I905" s="3"/>
      <c r="J905" s="3"/>
      <c r="K905" s="4"/>
    </row>
    <row r="906" spans="3:11" s="2" customFormat="1" x14ac:dyDescent="0.2">
      <c r="C906" s="1"/>
      <c r="D906" s="1"/>
      <c r="E906" s="4"/>
      <c r="F906" s="4"/>
      <c r="G906" s="4"/>
      <c r="H906" s="3"/>
      <c r="I906" s="3"/>
      <c r="J906" s="3"/>
      <c r="K906" s="4"/>
    </row>
    <row r="907" spans="3:11" s="2" customFormat="1" x14ac:dyDescent="0.2">
      <c r="C907" s="1"/>
      <c r="D907" s="1"/>
      <c r="E907" s="4"/>
      <c r="F907" s="4"/>
      <c r="G907" s="4"/>
      <c r="H907" s="3"/>
      <c r="I907" s="3"/>
      <c r="J907" s="3"/>
      <c r="K907" s="4"/>
    </row>
    <row r="908" spans="3:11" s="2" customFormat="1" x14ac:dyDescent="0.2">
      <c r="C908" s="1"/>
      <c r="D908" s="1"/>
      <c r="E908" s="4"/>
      <c r="F908" s="4"/>
      <c r="G908" s="4"/>
      <c r="H908" s="3"/>
      <c r="I908" s="3"/>
      <c r="J908" s="3"/>
      <c r="K908" s="4"/>
    </row>
    <row r="909" spans="3:11" s="2" customFormat="1" x14ac:dyDescent="0.2">
      <c r="C909" s="1"/>
      <c r="D909" s="1"/>
      <c r="E909" s="4"/>
      <c r="F909" s="4"/>
      <c r="G909" s="4"/>
      <c r="H909" s="3"/>
      <c r="I909" s="3"/>
      <c r="J909" s="3"/>
      <c r="K909" s="4"/>
    </row>
    <row r="910" spans="3:11" s="2" customFormat="1" x14ac:dyDescent="0.2">
      <c r="C910" s="1"/>
      <c r="D910" s="1"/>
      <c r="E910" s="4"/>
      <c r="F910" s="4"/>
      <c r="G910" s="4"/>
      <c r="H910" s="3"/>
      <c r="I910" s="3"/>
      <c r="J910" s="3"/>
      <c r="K910" s="4"/>
    </row>
    <row r="911" spans="3:11" s="2" customFormat="1" x14ac:dyDescent="0.2">
      <c r="C911" s="1"/>
      <c r="D911" s="1"/>
      <c r="E911" s="4"/>
      <c r="F911" s="4"/>
      <c r="G911" s="4"/>
      <c r="H911" s="3"/>
      <c r="I911" s="3"/>
      <c r="J911" s="3"/>
      <c r="K911" s="4"/>
    </row>
    <row r="912" spans="3:11" s="2" customFormat="1" x14ac:dyDescent="0.2">
      <c r="C912" s="1"/>
      <c r="D912" s="1"/>
      <c r="E912" s="4"/>
      <c r="F912" s="4"/>
      <c r="G912" s="4"/>
      <c r="H912" s="3"/>
      <c r="I912" s="3"/>
      <c r="J912" s="3"/>
      <c r="K912" s="4"/>
    </row>
    <row r="913" spans="3:11" s="2" customFormat="1" x14ac:dyDescent="0.2">
      <c r="C913" s="1"/>
      <c r="D913" s="1"/>
      <c r="E913" s="4"/>
      <c r="F913" s="4"/>
      <c r="G913" s="4"/>
      <c r="H913" s="3"/>
      <c r="I913" s="3"/>
      <c r="J913" s="3"/>
      <c r="K913" s="4"/>
    </row>
    <row r="914" spans="3:11" s="2" customFormat="1" x14ac:dyDescent="0.2">
      <c r="C914" s="1"/>
      <c r="D914" s="1"/>
      <c r="E914" s="4"/>
      <c r="F914" s="4"/>
      <c r="G914" s="4"/>
      <c r="H914" s="3"/>
      <c r="I914" s="3"/>
      <c r="J914" s="3"/>
      <c r="K914" s="4"/>
    </row>
    <row r="915" spans="3:11" s="2" customFormat="1" x14ac:dyDescent="0.2">
      <c r="C915" s="1"/>
      <c r="D915" s="1"/>
      <c r="E915" s="4"/>
      <c r="F915" s="4"/>
      <c r="G915" s="4"/>
      <c r="H915" s="3"/>
      <c r="I915" s="3"/>
      <c r="J915" s="3"/>
      <c r="K915" s="4"/>
    </row>
    <row r="916" spans="3:11" s="2" customFormat="1" x14ac:dyDescent="0.2">
      <c r="C916" s="1"/>
      <c r="D916" s="1"/>
      <c r="E916" s="4"/>
      <c r="F916" s="4"/>
      <c r="G916" s="4"/>
      <c r="H916" s="3"/>
      <c r="I916" s="3"/>
      <c r="J916" s="3"/>
      <c r="K916" s="4"/>
    </row>
    <row r="917" spans="3:11" s="2" customFormat="1" x14ac:dyDescent="0.2">
      <c r="C917" s="1"/>
      <c r="D917" s="1"/>
      <c r="E917" s="4"/>
      <c r="F917" s="4"/>
      <c r="G917" s="4"/>
      <c r="H917" s="3"/>
      <c r="I917" s="3"/>
      <c r="J917" s="3"/>
      <c r="K917" s="4"/>
    </row>
    <row r="918" spans="3:11" s="2" customFormat="1" x14ac:dyDescent="0.2">
      <c r="C918" s="1"/>
      <c r="D918" s="1"/>
      <c r="E918" s="4"/>
      <c r="F918" s="4"/>
      <c r="G918" s="4"/>
      <c r="H918" s="3"/>
      <c r="I918" s="3"/>
      <c r="J918" s="3"/>
      <c r="K918" s="4"/>
    </row>
    <row r="919" spans="3:11" s="2" customFormat="1" x14ac:dyDescent="0.2">
      <c r="C919" s="1"/>
      <c r="D919" s="1"/>
      <c r="E919" s="4"/>
      <c r="F919" s="4"/>
      <c r="G919" s="4"/>
      <c r="H919" s="3"/>
      <c r="I919" s="3"/>
      <c r="J919" s="3"/>
      <c r="K919" s="4"/>
    </row>
    <row r="920" spans="3:11" s="2" customFormat="1" x14ac:dyDescent="0.2">
      <c r="C920" s="1"/>
      <c r="D920" s="1"/>
      <c r="E920" s="4"/>
      <c r="F920" s="4"/>
      <c r="G920" s="4"/>
      <c r="H920" s="3"/>
      <c r="I920" s="3"/>
      <c r="J920" s="3"/>
      <c r="K920" s="4"/>
    </row>
    <row r="921" spans="3:11" s="2" customFormat="1" x14ac:dyDescent="0.2">
      <c r="C921" s="1"/>
      <c r="D921" s="1"/>
      <c r="E921" s="4"/>
      <c r="F921" s="4"/>
      <c r="G921" s="4"/>
      <c r="H921" s="3"/>
      <c r="I921" s="3"/>
      <c r="J921" s="3"/>
      <c r="K921" s="4"/>
    </row>
    <row r="922" spans="3:11" s="2" customFormat="1" x14ac:dyDescent="0.2">
      <c r="C922" s="1"/>
      <c r="D922" s="1"/>
      <c r="E922" s="4"/>
      <c r="F922" s="4"/>
      <c r="G922" s="4"/>
      <c r="H922" s="3"/>
      <c r="I922" s="3"/>
      <c r="J922" s="3"/>
      <c r="K922" s="4"/>
    </row>
    <row r="923" spans="3:11" s="2" customFormat="1" x14ac:dyDescent="0.2">
      <c r="C923" s="1"/>
      <c r="D923" s="1"/>
      <c r="E923" s="4"/>
      <c r="F923" s="4"/>
      <c r="G923" s="4"/>
      <c r="H923" s="3"/>
      <c r="I923" s="3"/>
      <c r="J923" s="3"/>
      <c r="K923" s="4"/>
    </row>
    <row r="924" spans="3:11" s="2" customFormat="1" x14ac:dyDescent="0.2">
      <c r="C924" s="1"/>
      <c r="D924" s="1"/>
      <c r="E924" s="4"/>
      <c r="F924" s="4"/>
      <c r="G924" s="4"/>
      <c r="H924" s="3"/>
      <c r="I924" s="3"/>
      <c r="J924" s="3"/>
      <c r="K924" s="4"/>
    </row>
    <row r="925" spans="3:11" s="2" customFormat="1" x14ac:dyDescent="0.2">
      <c r="C925" s="1"/>
      <c r="D925" s="1"/>
      <c r="E925" s="4"/>
      <c r="F925" s="4"/>
      <c r="G925" s="4"/>
      <c r="H925" s="3"/>
      <c r="I925" s="3"/>
      <c r="J925" s="3"/>
      <c r="K925" s="4"/>
    </row>
    <row r="926" spans="3:11" s="2" customFormat="1" x14ac:dyDescent="0.2">
      <c r="C926" s="1"/>
      <c r="D926" s="1"/>
      <c r="E926" s="4"/>
      <c r="F926" s="4"/>
      <c r="G926" s="4"/>
      <c r="H926" s="3"/>
      <c r="I926" s="3"/>
      <c r="J926" s="3"/>
      <c r="K926" s="4"/>
    </row>
    <row r="927" spans="3:11" s="2" customFormat="1" x14ac:dyDescent="0.2">
      <c r="C927" s="1"/>
      <c r="D927" s="1"/>
      <c r="E927" s="4"/>
      <c r="F927" s="4"/>
      <c r="G927" s="4"/>
      <c r="H927" s="3"/>
      <c r="I927" s="3"/>
      <c r="J927" s="3"/>
      <c r="K927" s="4"/>
    </row>
    <row r="928" spans="3:11" s="2" customFormat="1" x14ac:dyDescent="0.2">
      <c r="C928" s="1"/>
      <c r="D928" s="1"/>
      <c r="E928" s="4"/>
      <c r="F928" s="4"/>
      <c r="G928" s="4"/>
      <c r="H928" s="3"/>
      <c r="I928" s="3"/>
      <c r="J928" s="3"/>
      <c r="K928" s="4"/>
    </row>
    <row r="929" spans="3:11" s="2" customFormat="1" x14ac:dyDescent="0.2">
      <c r="C929" s="1"/>
      <c r="D929" s="1"/>
      <c r="E929" s="4"/>
      <c r="F929" s="4"/>
      <c r="G929" s="4"/>
      <c r="H929" s="3"/>
      <c r="I929" s="3"/>
      <c r="J929" s="3"/>
      <c r="K929" s="4"/>
    </row>
    <row r="930" spans="3:11" s="2" customFormat="1" x14ac:dyDescent="0.2">
      <c r="C930" s="1"/>
      <c r="D930" s="1"/>
      <c r="E930" s="4"/>
      <c r="F930" s="4"/>
      <c r="G930" s="4"/>
      <c r="H930" s="3"/>
      <c r="I930" s="3"/>
      <c r="J930" s="3"/>
      <c r="K930" s="4"/>
    </row>
    <row r="931" spans="3:11" s="2" customFormat="1" x14ac:dyDescent="0.2">
      <c r="C931" s="1"/>
      <c r="D931" s="1"/>
      <c r="E931" s="4"/>
      <c r="F931" s="4"/>
      <c r="G931" s="4"/>
      <c r="H931" s="3"/>
      <c r="I931" s="3"/>
      <c r="J931" s="3"/>
      <c r="K931" s="4"/>
    </row>
    <row r="932" spans="3:11" s="2" customFormat="1" x14ac:dyDescent="0.2">
      <c r="C932" s="1"/>
      <c r="D932" s="1"/>
      <c r="E932" s="4"/>
      <c r="F932" s="4"/>
      <c r="G932" s="4"/>
      <c r="H932" s="3"/>
      <c r="I932" s="3"/>
      <c r="J932" s="3"/>
      <c r="K932" s="4"/>
    </row>
    <row r="933" spans="3:11" s="2" customFormat="1" x14ac:dyDescent="0.2">
      <c r="C933" s="1"/>
      <c r="D933" s="1"/>
      <c r="E933" s="4"/>
      <c r="F933" s="4"/>
      <c r="G933" s="4"/>
      <c r="H933" s="3"/>
      <c r="I933" s="3"/>
      <c r="J933" s="3"/>
      <c r="K933" s="4"/>
    </row>
    <row r="934" spans="3:11" s="2" customFormat="1" x14ac:dyDescent="0.2">
      <c r="C934" s="1"/>
      <c r="D934" s="1"/>
      <c r="E934" s="4"/>
      <c r="F934" s="4"/>
      <c r="G934" s="4"/>
      <c r="H934" s="3"/>
      <c r="I934" s="3"/>
      <c r="J934" s="3"/>
      <c r="K934" s="4"/>
    </row>
    <row r="935" spans="3:11" s="2" customFormat="1" x14ac:dyDescent="0.2">
      <c r="C935" s="1"/>
      <c r="D935" s="1"/>
      <c r="E935" s="4"/>
      <c r="F935" s="4"/>
      <c r="G935" s="4"/>
      <c r="H935" s="3"/>
      <c r="I935" s="3"/>
      <c r="J935" s="3"/>
      <c r="K935" s="4"/>
    </row>
    <row r="936" spans="3:11" s="2" customFormat="1" x14ac:dyDescent="0.2">
      <c r="C936" s="1"/>
      <c r="D936" s="1"/>
      <c r="E936" s="4"/>
      <c r="F936" s="4"/>
      <c r="G936" s="4"/>
      <c r="H936" s="3"/>
      <c r="I936" s="3"/>
      <c r="J936" s="3"/>
      <c r="K936" s="4"/>
    </row>
    <row r="937" spans="3:11" s="2" customFormat="1" x14ac:dyDescent="0.2">
      <c r="C937" s="1"/>
      <c r="D937" s="1"/>
      <c r="E937" s="4"/>
      <c r="F937" s="4"/>
      <c r="G937" s="4"/>
      <c r="H937" s="3"/>
      <c r="I937" s="3"/>
      <c r="J937" s="3"/>
      <c r="K937" s="4"/>
    </row>
    <row r="938" spans="3:11" s="2" customFormat="1" x14ac:dyDescent="0.2">
      <c r="C938" s="1"/>
      <c r="D938" s="1"/>
      <c r="E938" s="4"/>
      <c r="F938" s="4"/>
      <c r="G938" s="4"/>
      <c r="H938" s="3"/>
      <c r="I938" s="3"/>
      <c r="J938" s="3"/>
      <c r="K938" s="4"/>
    </row>
    <row r="939" spans="3:11" s="2" customFormat="1" x14ac:dyDescent="0.2">
      <c r="C939" s="1"/>
      <c r="D939" s="1"/>
      <c r="E939" s="4"/>
      <c r="F939" s="4"/>
      <c r="G939" s="4"/>
      <c r="H939" s="3"/>
      <c r="I939" s="3"/>
      <c r="J939" s="3"/>
      <c r="K939" s="4"/>
    </row>
    <row r="940" spans="3:11" s="2" customFormat="1" x14ac:dyDescent="0.2">
      <c r="C940" s="1"/>
      <c r="D940" s="1"/>
      <c r="E940" s="4"/>
      <c r="F940" s="4"/>
      <c r="G940" s="4"/>
      <c r="H940" s="3"/>
      <c r="I940" s="3"/>
      <c r="J940" s="3"/>
      <c r="K940" s="4"/>
    </row>
    <row r="941" spans="3:11" s="2" customFormat="1" x14ac:dyDescent="0.2">
      <c r="C941" s="1"/>
      <c r="D941" s="1"/>
      <c r="E941" s="4"/>
      <c r="F941" s="4"/>
      <c r="G941" s="4"/>
      <c r="H941" s="3"/>
      <c r="I941" s="3"/>
      <c r="J941" s="3"/>
      <c r="K941" s="4"/>
    </row>
    <row r="942" spans="3:11" s="2" customFormat="1" x14ac:dyDescent="0.2">
      <c r="C942" s="1"/>
      <c r="D942" s="1"/>
      <c r="E942" s="4"/>
      <c r="F942" s="4"/>
      <c r="G942" s="4"/>
      <c r="H942" s="3"/>
      <c r="I942" s="3"/>
      <c r="J942" s="3"/>
      <c r="K942" s="4"/>
    </row>
    <row r="943" spans="3:11" s="2" customFormat="1" x14ac:dyDescent="0.2">
      <c r="C943" s="1"/>
      <c r="D943" s="1"/>
      <c r="E943" s="4"/>
      <c r="F943" s="4"/>
      <c r="G943" s="4"/>
      <c r="H943" s="3"/>
      <c r="I943" s="3"/>
      <c r="J943" s="3"/>
      <c r="K943" s="4"/>
    </row>
    <row r="944" spans="3:11" s="2" customFormat="1" x14ac:dyDescent="0.2">
      <c r="C944" s="1"/>
      <c r="D944" s="1"/>
      <c r="E944" s="4"/>
      <c r="F944" s="4"/>
      <c r="G944" s="4"/>
      <c r="H944" s="3"/>
      <c r="I944" s="3"/>
      <c r="J944" s="3"/>
      <c r="K944" s="4"/>
    </row>
    <row r="945" spans="3:11" s="2" customFormat="1" x14ac:dyDescent="0.2">
      <c r="C945" s="1"/>
      <c r="D945" s="1"/>
      <c r="E945" s="4"/>
      <c r="F945" s="4"/>
      <c r="G945" s="4"/>
      <c r="H945" s="3"/>
      <c r="I945" s="3"/>
      <c r="J945" s="3"/>
      <c r="K945" s="4"/>
    </row>
    <row r="946" spans="3:11" s="2" customFormat="1" x14ac:dyDescent="0.2">
      <c r="C946" s="1"/>
      <c r="D946" s="1"/>
      <c r="E946" s="4"/>
      <c r="F946" s="4"/>
      <c r="G946" s="4"/>
      <c r="H946" s="3"/>
      <c r="I946" s="3"/>
      <c r="J946" s="3"/>
      <c r="K946" s="4"/>
    </row>
    <row r="947" spans="3:11" s="2" customFormat="1" x14ac:dyDescent="0.2">
      <c r="C947" s="1"/>
      <c r="D947" s="1"/>
      <c r="E947" s="4"/>
      <c r="F947" s="4"/>
      <c r="G947" s="4"/>
      <c r="H947" s="3"/>
      <c r="I947" s="3"/>
      <c r="J947" s="3"/>
      <c r="K947" s="4"/>
    </row>
    <row r="948" spans="3:11" s="2" customFormat="1" x14ac:dyDescent="0.2">
      <c r="C948" s="1"/>
      <c r="D948" s="1"/>
      <c r="E948" s="4"/>
      <c r="F948" s="4"/>
      <c r="G948" s="4"/>
      <c r="H948" s="3"/>
      <c r="I948" s="3"/>
      <c r="J948" s="3"/>
      <c r="K948" s="4"/>
    </row>
    <row r="949" spans="3:11" s="2" customFormat="1" x14ac:dyDescent="0.2">
      <c r="C949" s="1"/>
      <c r="D949" s="1"/>
      <c r="E949" s="4"/>
      <c r="F949" s="4"/>
      <c r="G949" s="4"/>
      <c r="H949" s="3"/>
      <c r="I949" s="3"/>
      <c r="J949" s="3"/>
      <c r="K949" s="4"/>
    </row>
    <row r="950" spans="3:11" s="2" customFormat="1" x14ac:dyDescent="0.2">
      <c r="C950" s="1"/>
      <c r="D950" s="1"/>
      <c r="E950" s="4"/>
      <c r="F950" s="4"/>
      <c r="G950" s="4"/>
      <c r="H950" s="3"/>
      <c r="I950" s="3"/>
      <c r="J950" s="3"/>
      <c r="K950" s="4"/>
    </row>
    <row r="951" spans="3:11" s="2" customFormat="1" x14ac:dyDescent="0.2">
      <c r="C951" s="1"/>
      <c r="D951" s="1"/>
      <c r="E951" s="4"/>
      <c r="F951" s="4"/>
      <c r="G951" s="4"/>
      <c r="H951" s="3"/>
      <c r="I951" s="3"/>
      <c r="J951" s="3"/>
      <c r="K951" s="4"/>
    </row>
    <row r="952" spans="3:11" s="2" customFormat="1" x14ac:dyDescent="0.2">
      <c r="C952" s="1"/>
      <c r="D952" s="1"/>
      <c r="E952" s="4"/>
      <c r="F952" s="4"/>
      <c r="G952" s="4"/>
      <c r="H952" s="3"/>
      <c r="I952" s="3"/>
      <c r="J952" s="3"/>
      <c r="K952" s="4"/>
    </row>
    <row r="953" spans="3:11" s="2" customFormat="1" x14ac:dyDescent="0.2">
      <c r="C953" s="1"/>
      <c r="D953" s="1"/>
      <c r="E953" s="4"/>
      <c r="F953" s="4"/>
      <c r="G953" s="4"/>
      <c r="H953" s="3"/>
      <c r="I953" s="3"/>
      <c r="J953" s="3"/>
      <c r="K953" s="4"/>
    </row>
    <row r="954" spans="3:11" s="2" customFormat="1" x14ac:dyDescent="0.2">
      <c r="C954" s="1"/>
      <c r="D954" s="1"/>
      <c r="E954" s="4"/>
      <c r="F954" s="4"/>
      <c r="G954" s="4"/>
      <c r="H954" s="3"/>
      <c r="I954" s="3"/>
      <c r="J954" s="3"/>
      <c r="K954" s="4"/>
    </row>
    <row r="955" spans="3:11" s="2" customFormat="1" x14ac:dyDescent="0.2">
      <c r="C955" s="1"/>
      <c r="D955" s="1"/>
      <c r="E955" s="4"/>
      <c r="F955" s="4"/>
      <c r="G955" s="4"/>
      <c r="H955" s="3"/>
      <c r="I955" s="3"/>
      <c r="J955" s="3"/>
      <c r="K955" s="4"/>
    </row>
    <row r="956" spans="3:11" s="2" customFormat="1" x14ac:dyDescent="0.2">
      <c r="C956" s="1"/>
      <c r="D956" s="1"/>
      <c r="E956" s="4"/>
      <c r="F956" s="4"/>
      <c r="G956" s="4"/>
      <c r="H956" s="3"/>
      <c r="I956" s="3"/>
      <c r="J956" s="3"/>
      <c r="K956" s="4"/>
    </row>
    <row r="957" spans="3:11" s="2" customFormat="1" x14ac:dyDescent="0.2">
      <c r="C957" s="1"/>
      <c r="D957" s="1"/>
      <c r="E957" s="4"/>
      <c r="F957" s="4"/>
      <c r="G957" s="4"/>
      <c r="H957" s="3"/>
      <c r="I957" s="3"/>
      <c r="J957" s="3"/>
      <c r="K957" s="4"/>
    </row>
    <row r="958" spans="3:11" s="2" customFormat="1" x14ac:dyDescent="0.2">
      <c r="C958" s="1"/>
      <c r="D958" s="1"/>
      <c r="E958" s="4"/>
      <c r="F958" s="4"/>
      <c r="G958" s="4"/>
      <c r="H958" s="3"/>
      <c r="I958" s="3"/>
      <c r="J958" s="3"/>
      <c r="K958" s="4"/>
    </row>
    <row r="959" spans="3:11" s="2" customFormat="1" x14ac:dyDescent="0.2">
      <c r="C959" s="1"/>
      <c r="D959" s="1"/>
      <c r="E959" s="4"/>
      <c r="F959" s="4"/>
      <c r="G959" s="4"/>
      <c r="H959" s="3"/>
      <c r="I959" s="3"/>
      <c r="J959" s="3"/>
      <c r="K959" s="4"/>
    </row>
    <row r="960" spans="3:11" s="2" customFormat="1" x14ac:dyDescent="0.2">
      <c r="C960" s="1"/>
      <c r="D960" s="1"/>
      <c r="E960" s="4"/>
      <c r="F960" s="4"/>
      <c r="G960" s="4"/>
      <c r="H960" s="3"/>
      <c r="I960" s="3"/>
      <c r="J960" s="3"/>
      <c r="K960" s="4"/>
    </row>
    <row r="961" spans="3:11" s="2" customFormat="1" x14ac:dyDescent="0.2">
      <c r="C961" s="1"/>
      <c r="D961" s="1"/>
      <c r="E961" s="4"/>
      <c r="F961" s="4"/>
      <c r="G961" s="4"/>
      <c r="H961" s="3"/>
      <c r="I961" s="3"/>
      <c r="J961" s="3"/>
      <c r="K961" s="4"/>
    </row>
    <row r="962" spans="3:11" s="2" customFormat="1" x14ac:dyDescent="0.2">
      <c r="C962" s="1"/>
      <c r="D962" s="1"/>
      <c r="E962" s="4"/>
      <c r="F962" s="4"/>
      <c r="G962" s="4"/>
      <c r="H962" s="3"/>
      <c r="I962" s="3"/>
      <c r="J962" s="3"/>
      <c r="K962" s="4"/>
    </row>
    <row r="963" spans="3:11" s="2" customFormat="1" x14ac:dyDescent="0.2">
      <c r="C963" s="1"/>
      <c r="D963" s="1"/>
      <c r="E963" s="4"/>
      <c r="F963" s="4"/>
      <c r="G963" s="4"/>
      <c r="H963" s="3"/>
      <c r="I963" s="3"/>
      <c r="J963" s="3"/>
      <c r="K963" s="4"/>
    </row>
    <row r="964" spans="3:11" s="2" customFormat="1" x14ac:dyDescent="0.2">
      <c r="C964" s="1"/>
      <c r="D964" s="1"/>
      <c r="E964" s="4"/>
      <c r="F964" s="4"/>
      <c r="G964" s="4"/>
      <c r="H964" s="3"/>
      <c r="I964" s="3"/>
      <c r="J964" s="3"/>
      <c r="K964" s="4"/>
    </row>
    <row r="965" spans="3:11" s="2" customFormat="1" x14ac:dyDescent="0.2">
      <c r="C965" s="1"/>
      <c r="D965" s="1"/>
      <c r="E965" s="4"/>
      <c r="F965" s="4"/>
      <c r="G965" s="4"/>
      <c r="H965" s="3"/>
      <c r="I965" s="3"/>
      <c r="J965" s="3"/>
      <c r="K965" s="4"/>
    </row>
    <row r="966" spans="3:11" s="2" customFormat="1" x14ac:dyDescent="0.2">
      <c r="C966" s="1"/>
      <c r="D966" s="1"/>
      <c r="E966" s="4"/>
      <c r="F966" s="4"/>
      <c r="G966" s="4"/>
      <c r="H966" s="3"/>
      <c r="I966" s="3"/>
      <c r="J966" s="3"/>
      <c r="K966" s="4"/>
    </row>
    <row r="967" spans="3:11" s="2" customFormat="1" x14ac:dyDescent="0.2">
      <c r="C967" s="1"/>
      <c r="D967" s="1"/>
      <c r="E967" s="4"/>
      <c r="F967" s="4"/>
      <c r="G967" s="4"/>
      <c r="H967" s="3"/>
      <c r="I967" s="3"/>
      <c r="J967" s="3"/>
      <c r="K967" s="4"/>
    </row>
    <row r="968" spans="3:11" s="2" customFormat="1" x14ac:dyDescent="0.2">
      <c r="C968" s="1"/>
      <c r="D968" s="1"/>
      <c r="E968" s="4"/>
      <c r="F968" s="4"/>
      <c r="G968" s="4"/>
      <c r="H968" s="3"/>
      <c r="I968" s="3"/>
      <c r="J968" s="3"/>
      <c r="K968" s="4"/>
    </row>
    <row r="969" spans="3:11" s="2" customFormat="1" x14ac:dyDescent="0.2">
      <c r="C969" s="1"/>
      <c r="D969" s="1"/>
      <c r="E969" s="4"/>
      <c r="F969" s="4"/>
      <c r="G969" s="4"/>
      <c r="H969" s="3"/>
      <c r="I969" s="3"/>
      <c r="J969" s="3"/>
      <c r="K969" s="4"/>
    </row>
    <row r="970" spans="3:11" s="2" customFormat="1" x14ac:dyDescent="0.2">
      <c r="C970" s="1"/>
      <c r="D970" s="1"/>
      <c r="E970" s="4"/>
      <c r="F970" s="4"/>
      <c r="G970" s="4"/>
      <c r="H970" s="3"/>
      <c r="I970" s="3"/>
      <c r="J970" s="3"/>
      <c r="K970" s="4"/>
    </row>
    <row r="971" spans="3:11" s="2" customFormat="1" x14ac:dyDescent="0.2">
      <c r="C971" s="1"/>
      <c r="D971" s="1"/>
      <c r="E971" s="4"/>
      <c r="F971" s="4"/>
      <c r="G971" s="4"/>
      <c r="H971" s="3"/>
      <c r="I971" s="3"/>
      <c r="J971" s="3"/>
      <c r="K971" s="4"/>
    </row>
    <row r="972" spans="3:11" s="2" customFormat="1" x14ac:dyDescent="0.2">
      <c r="C972" s="1"/>
      <c r="D972" s="1"/>
      <c r="E972" s="4"/>
      <c r="F972" s="4"/>
      <c r="G972" s="4"/>
      <c r="H972" s="3"/>
      <c r="I972" s="3"/>
      <c r="J972" s="3"/>
      <c r="K972" s="4"/>
    </row>
    <row r="973" spans="3:11" s="2" customFormat="1" x14ac:dyDescent="0.2">
      <c r="C973" s="1"/>
      <c r="D973" s="1"/>
      <c r="E973" s="4"/>
      <c r="F973" s="4"/>
      <c r="G973" s="4"/>
      <c r="H973" s="3"/>
      <c r="I973" s="3"/>
      <c r="J973" s="3"/>
      <c r="K973" s="4"/>
    </row>
    <row r="974" spans="3:11" s="2" customFormat="1" x14ac:dyDescent="0.2">
      <c r="C974" s="1"/>
      <c r="D974" s="1"/>
      <c r="E974" s="4"/>
      <c r="F974" s="4"/>
      <c r="G974" s="4"/>
      <c r="H974" s="3"/>
      <c r="I974" s="3"/>
      <c r="J974" s="3"/>
      <c r="K974" s="4"/>
    </row>
    <row r="975" spans="3:11" s="2" customFormat="1" x14ac:dyDescent="0.2">
      <c r="C975" s="1"/>
      <c r="D975" s="1"/>
      <c r="E975" s="4"/>
      <c r="F975" s="4"/>
      <c r="G975" s="4"/>
      <c r="H975" s="3"/>
      <c r="I975" s="3"/>
      <c r="J975" s="3"/>
      <c r="K975" s="4"/>
    </row>
    <row r="976" spans="3:11" s="2" customFormat="1" x14ac:dyDescent="0.2">
      <c r="C976" s="1"/>
      <c r="D976" s="1"/>
      <c r="E976" s="4"/>
      <c r="F976" s="4"/>
      <c r="G976" s="4"/>
      <c r="H976" s="3"/>
      <c r="I976" s="3"/>
      <c r="J976" s="3"/>
      <c r="K976" s="4"/>
    </row>
    <row r="977" spans="3:11" s="2" customFormat="1" x14ac:dyDescent="0.2">
      <c r="C977" s="1"/>
      <c r="D977" s="1"/>
      <c r="E977" s="4"/>
      <c r="F977" s="4"/>
      <c r="G977" s="4"/>
      <c r="H977" s="3"/>
      <c r="I977" s="3"/>
      <c r="J977" s="3"/>
      <c r="K977" s="4"/>
    </row>
    <row r="978" spans="3:11" s="2" customFormat="1" x14ac:dyDescent="0.2">
      <c r="C978" s="1"/>
      <c r="D978" s="1"/>
      <c r="E978" s="4"/>
      <c r="F978" s="4"/>
      <c r="G978" s="4"/>
      <c r="H978" s="3"/>
      <c r="I978" s="3"/>
      <c r="J978" s="3"/>
      <c r="K978" s="4"/>
    </row>
    <row r="979" spans="3:11" s="2" customFormat="1" x14ac:dyDescent="0.2">
      <c r="C979" s="1"/>
      <c r="D979" s="1"/>
      <c r="E979" s="4"/>
      <c r="F979" s="4"/>
      <c r="G979" s="4"/>
      <c r="H979" s="3"/>
      <c r="I979" s="3"/>
      <c r="J979" s="3"/>
      <c r="K979" s="4"/>
    </row>
    <row r="980" spans="3:11" s="2" customFormat="1" x14ac:dyDescent="0.2">
      <c r="C980" s="1"/>
      <c r="D980" s="1"/>
      <c r="E980" s="4"/>
      <c r="F980" s="4"/>
      <c r="G980" s="4"/>
      <c r="H980" s="3"/>
      <c r="I980" s="3"/>
      <c r="J980" s="3"/>
      <c r="K980" s="4"/>
    </row>
    <row r="981" spans="3:11" s="2" customFormat="1" x14ac:dyDescent="0.2">
      <c r="C981" s="1"/>
      <c r="D981" s="1"/>
      <c r="E981" s="4"/>
      <c r="F981" s="4"/>
      <c r="G981" s="4"/>
      <c r="H981" s="3"/>
      <c r="I981" s="3"/>
      <c r="J981" s="3"/>
      <c r="K981" s="4"/>
    </row>
    <row r="982" spans="3:11" s="2" customFormat="1" x14ac:dyDescent="0.2">
      <c r="C982" s="1"/>
      <c r="D982" s="1"/>
      <c r="E982" s="4"/>
      <c r="F982" s="4"/>
      <c r="G982" s="4"/>
      <c r="H982" s="3"/>
      <c r="I982" s="3"/>
      <c r="J982" s="3"/>
      <c r="K982" s="4"/>
    </row>
    <row r="983" spans="3:11" s="2" customFormat="1" x14ac:dyDescent="0.2">
      <c r="C983" s="1"/>
      <c r="D983" s="1"/>
      <c r="E983" s="4"/>
      <c r="F983" s="4"/>
      <c r="G983" s="4"/>
      <c r="H983" s="3"/>
      <c r="I983" s="3"/>
      <c r="J983" s="3"/>
      <c r="K983" s="4"/>
    </row>
    <row r="984" spans="3:11" s="2" customFormat="1" x14ac:dyDescent="0.2">
      <c r="C984" s="1"/>
      <c r="D984" s="1"/>
      <c r="E984" s="4"/>
      <c r="F984" s="4"/>
      <c r="G984" s="4"/>
      <c r="H984" s="3"/>
      <c r="I984" s="3"/>
      <c r="J984" s="3"/>
      <c r="K984" s="4"/>
    </row>
    <row r="985" spans="3:11" s="2" customFormat="1" x14ac:dyDescent="0.2">
      <c r="C985" s="1"/>
      <c r="D985" s="1"/>
      <c r="E985" s="4"/>
      <c r="F985" s="4"/>
      <c r="G985" s="4"/>
      <c r="H985" s="3"/>
      <c r="I985" s="3"/>
      <c r="J985" s="3"/>
      <c r="K985" s="4"/>
    </row>
    <row r="986" spans="3:11" s="2" customFormat="1" x14ac:dyDescent="0.2">
      <c r="C986" s="1"/>
      <c r="D986" s="1"/>
      <c r="E986" s="4"/>
      <c r="F986" s="4"/>
      <c r="G986" s="4"/>
      <c r="H986" s="3"/>
      <c r="I986" s="3"/>
      <c r="J986" s="3"/>
      <c r="K986" s="4"/>
    </row>
    <row r="987" spans="3:11" s="2" customFormat="1" x14ac:dyDescent="0.2">
      <c r="C987" s="1"/>
      <c r="D987" s="1"/>
      <c r="E987" s="4"/>
      <c r="F987" s="4"/>
      <c r="G987" s="4"/>
      <c r="H987" s="3"/>
      <c r="I987" s="3"/>
      <c r="J987" s="3"/>
      <c r="K987" s="4"/>
    </row>
    <row r="988" spans="3:11" s="2" customFormat="1" x14ac:dyDescent="0.2">
      <c r="C988" s="1"/>
      <c r="D988" s="1"/>
      <c r="E988" s="4"/>
      <c r="F988" s="4"/>
      <c r="G988" s="4"/>
      <c r="H988" s="3"/>
      <c r="I988" s="3"/>
      <c r="J988" s="3"/>
      <c r="K988" s="4"/>
    </row>
    <row r="989" spans="3:11" s="2" customFormat="1" x14ac:dyDescent="0.2">
      <c r="C989" s="1"/>
      <c r="D989" s="1"/>
      <c r="E989" s="4"/>
      <c r="F989" s="4"/>
      <c r="G989" s="4"/>
      <c r="H989" s="3"/>
      <c r="I989" s="3"/>
      <c r="J989" s="3"/>
      <c r="K989" s="4"/>
    </row>
    <row r="990" spans="3:11" s="2" customFormat="1" x14ac:dyDescent="0.2">
      <c r="C990" s="1"/>
      <c r="D990" s="1"/>
      <c r="E990" s="4"/>
      <c r="F990" s="4"/>
      <c r="G990" s="4"/>
      <c r="H990" s="3"/>
      <c r="I990" s="3"/>
      <c r="J990" s="3"/>
      <c r="K990" s="4"/>
    </row>
    <row r="991" spans="3:11" s="2" customFormat="1" x14ac:dyDescent="0.2">
      <c r="C991" s="1"/>
      <c r="D991" s="1"/>
      <c r="E991" s="4"/>
      <c r="F991" s="4"/>
      <c r="G991" s="4"/>
      <c r="H991" s="3"/>
      <c r="I991" s="3"/>
      <c r="J991" s="3"/>
      <c r="K991" s="4"/>
    </row>
    <row r="992" spans="3:11" s="2" customFormat="1" x14ac:dyDescent="0.2">
      <c r="C992" s="1"/>
      <c r="D992" s="1"/>
      <c r="E992" s="4"/>
      <c r="F992" s="4"/>
      <c r="G992" s="4"/>
      <c r="H992" s="3"/>
      <c r="I992" s="3"/>
      <c r="J992" s="3"/>
      <c r="K992" s="4"/>
    </row>
    <row r="993" spans="3:11" s="2" customFormat="1" x14ac:dyDescent="0.2">
      <c r="C993" s="1"/>
      <c r="D993" s="1"/>
      <c r="E993" s="4"/>
      <c r="F993" s="4"/>
      <c r="G993" s="4"/>
      <c r="H993" s="3"/>
      <c r="I993" s="3"/>
      <c r="J993" s="3"/>
      <c r="K993" s="4"/>
    </row>
    <row r="994" spans="3:11" s="2" customFormat="1" x14ac:dyDescent="0.2">
      <c r="C994" s="1"/>
      <c r="D994" s="1"/>
      <c r="E994" s="4"/>
      <c r="F994" s="4"/>
      <c r="G994" s="4"/>
      <c r="H994" s="3"/>
      <c r="I994" s="3"/>
      <c r="J994" s="3"/>
      <c r="K994" s="4"/>
    </row>
    <row r="995" spans="3:11" s="2" customFormat="1" x14ac:dyDescent="0.2">
      <c r="C995" s="1"/>
      <c r="D995" s="1"/>
      <c r="E995" s="4"/>
      <c r="F995" s="4"/>
      <c r="G995" s="4"/>
      <c r="H995" s="3"/>
      <c r="I995" s="3"/>
      <c r="J995" s="3"/>
      <c r="K995" s="4"/>
    </row>
    <row r="996" spans="3:11" s="2" customFormat="1" x14ac:dyDescent="0.2">
      <c r="C996" s="1"/>
      <c r="D996" s="1"/>
      <c r="E996" s="4"/>
      <c r="F996" s="4"/>
      <c r="G996" s="4"/>
      <c r="H996" s="3"/>
      <c r="I996" s="3"/>
      <c r="J996" s="3"/>
      <c r="K996" s="4"/>
    </row>
    <row r="997" spans="3:11" s="2" customFormat="1" x14ac:dyDescent="0.2">
      <c r="C997" s="1"/>
      <c r="D997" s="1"/>
      <c r="E997" s="4"/>
      <c r="F997" s="4"/>
      <c r="G997" s="4"/>
      <c r="H997" s="3"/>
      <c r="I997" s="3"/>
      <c r="J997" s="3"/>
      <c r="K997" s="4"/>
    </row>
    <row r="998" spans="3:11" s="2" customFormat="1" x14ac:dyDescent="0.2">
      <c r="C998" s="1"/>
      <c r="D998" s="1"/>
      <c r="E998" s="4"/>
      <c r="F998" s="4"/>
      <c r="G998" s="4"/>
      <c r="H998" s="3"/>
      <c r="I998" s="3"/>
      <c r="J998" s="3"/>
      <c r="K998" s="4"/>
    </row>
    <row r="999" spans="3:11" s="2" customFormat="1" x14ac:dyDescent="0.2">
      <c r="C999" s="1"/>
      <c r="D999" s="1"/>
      <c r="E999" s="4"/>
      <c r="F999" s="4"/>
      <c r="G999" s="4"/>
      <c r="H999" s="3"/>
      <c r="I999" s="3"/>
      <c r="J999" s="3"/>
      <c r="K999" s="4"/>
    </row>
    <row r="1000" spans="3:11" s="2" customFormat="1" x14ac:dyDescent="0.2">
      <c r="C1000" s="1"/>
      <c r="D1000" s="1"/>
      <c r="E1000" s="4"/>
      <c r="F1000" s="4"/>
      <c r="G1000" s="4"/>
      <c r="H1000" s="3"/>
      <c r="I1000" s="3"/>
      <c r="J1000" s="3"/>
      <c r="K1000" s="4"/>
    </row>
    <row r="1001" spans="3:11" s="2" customFormat="1" x14ac:dyDescent="0.2">
      <c r="C1001" s="1"/>
      <c r="D1001" s="1"/>
      <c r="E1001" s="4"/>
      <c r="F1001" s="4"/>
      <c r="G1001" s="4"/>
      <c r="H1001" s="3"/>
      <c r="I1001" s="3"/>
      <c r="J1001" s="3"/>
      <c r="K1001" s="4"/>
    </row>
    <row r="1002" spans="3:11" s="2" customFormat="1" x14ac:dyDescent="0.2">
      <c r="C1002" s="1"/>
      <c r="D1002" s="1"/>
      <c r="E1002" s="4"/>
      <c r="F1002" s="4"/>
      <c r="G1002" s="4"/>
      <c r="H1002" s="3"/>
      <c r="I1002" s="3"/>
      <c r="J1002" s="3"/>
      <c r="K1002" s="4"/>
    </row>
    <row r="1003" spans="3:11" s="2" customFormat="1" x14ac:dyDescent="0.2">
      <c r="C1003" s="1"/>
      <c r="D1003" s="1"/>
      <c r="E1003" s="4"/>
      <c r="F1003" s="4"/>
      <c r="G1003" s="4"/>
      <c r="H1003" s="3"/>
      <c r="I1003" s="3"/>
      <c r="J1003" s="3"/>
      <c r="K1003" s="4"/>
    </row>
    <row r="1004" spans="3:11" s="2" customFormat="1" x14ac:dyDescent="0.2">
      <c r="C1004" s="1"/>
      <c r="D1004" s="1"/>
      <c r="E1004" s="4"/>
      <c r="F1004" s="4"/>
      <c r="G1004" s="4"/>
      <c r="H1004" s="3"/>
      <c r="I1004" s="3"/>
      <c r="J1004" s="3"/>
      <c r="K1004" s="4"/>
    </row>
    <row r="1005" spans="3:11" s="2" customFormat="1" x14ac:dyDescent="0.2">
      <c r="C1005" s="1"/>
      <c r="D1005" s="1"/>
      <c r="E1005" s="4"/>
      <c r="F1005" s="4"/>
      <c r="G1005" s="4"/>
      <c r="H1005" s="3"/>
      <c r="I1005" s="3"/>
      <c r="J1005" s="3"/>
      <c r="K1005" s="4"/>
    </row>
    <row r="1006" spans="3:11" s="2" customFormat="1" x14ac:dyDescent="0.2">
      <c r="C1006" s="1"/>
      <c r="D1006" s="1"/>
      <c r="E1006" s="4"/>
      <c r="F1006" s="4"/>
      <c r="G1006" s="4"/>
      <c r="H1006" s="3"/>
      <c r="I1006" s="3"/>
      <c r="J1006" s="3"/>
      <c r="K1006" s="4"/>
    </row>
    <row r="1007" spans="3:11" s="2" customFormat="1" x14ac:dyDescent="0.2">
      <c r="C1007" s="1"/>
      <c r="D1007" s="1"/>
      <c r="E1007" s="4"/>
      <c r="F1007" s="4"/>
      <c r="G1007" s="4"/>
      <c r="H1007" s="3"/>
      <c r="I1007" s="3"/>
      <c r="J1007" s="3"/>
      <c r="K1007" s="4"/>
    </row>
    <row r="1008" spans="3:11" s="2" customFormat="1" x14ac:dyDescent="0.2">
      <c r="C1008" s="1"/>
      <c r="D1008" s="1"/>
      <c r="E1008" s="4"/>
      <c r="F1008" s="4"/>
      <c r="G1008" s="4"/>
      <c r="H1008" s="3"/>
      <c r="I1008" s="3"/>
      <c r="J1008" s="3"/>
      <c r="K1008" s="4"/>
    </row>
    <row r="1009" spans="3:11" s="2" customFormat="1" x14ac:dyDescent="0.2">
      <c r="C1009" s="1"/>
      <c r="D1009" s="1"/>
      <c r="E1009" s="4"/>
      <c r="F1009" s="4"/>
      <c r="G1009" s="4"/>
      <c r="H1009" s="3"/>
      <c r="I1009" s="3"/>
      <c r="J1009" s="3"/>
      <c r="K1009" s="4"/>
    </row>
    <row r="1010" spans="3:11" s="2" customFormat="1" x14ac:dyDescent="0.2">
      <c r="C1010" s="1"/>
      <c r="D1010" s="1"/>
      <c r="E1010" s="4"/>
      <c r="F1010" s="4"/>
      <c r="G1010" s="4"/>
      <c r="H1010" s="3"/>
      <c r="I1010" s="3"/>
      <c r="J1010" s="3"/>
      <c r="K1010" s="4"/>
    </row>
    <row r="1011" spans="3:11" s="2" customFormat="1" x14ac:dyDescent="0.2">
      <c r="C1011" s="1"/>
      <c r="D1011" s="1"/>
      <c r="E1011" s="4"/>
      <c r="F1011" s="4"/>
      <c r="G1011" s="4"/>
      <c r="H1011" s="3"/>
      <c r="I1011" s="3"/>
      <c r="J1011" s="3"/>
      <c r="K1011" s="4"/>
    </row>
    <row r="1012" spans="3:11" s="2" customFormat="1" x14ac:dyDescent="0.2">
      <c r="C1012" s="1"/>
      <c r="D1012" s="1"/>
      <c r="E1012" s="4"/>
      <c r="F1012" s="4"/>
      <c r="G1012" s="4"/>
      <c r="H1012" s="3"/>
      <c r="I1012" s="3"/>
      <c r="J1012" s="3"/>
      <c r="K1012" s="4"/>
    </row>
    <row r="1013" spans="3:11" s="2" customFormat="1" x14ac:dyDescent="0.2">
      <c r="C1013" s="1"/>
      <c r="D1013" s="1"/>
      <c r="E1013" s="4"/>
      <c r="F1013" s="4"/>
      <c r="G1013" s="4"/>
      <c r="H1013" s="3"/>
      <c r="I1013" s="3"/>
      <c r="J1013" s="3"/>
      <c r="K1013" s="4"/>
    </row>
    <row r="1014" spans="3:11" s="2" customFormat="1" x14ac:dyDescent="0.2">
      <c r="C1014" s="1"/>
      <c r="D1014" s="1"/>
      <c r="E1014" s="4"/>
      <c r="F1014" s="4"/>
      <c r="G1014" s="4"/>
      <c r="H1014" s="3"/>
      <c r="I1014" s="3"/>
      <c r="J1014" s="3"/>
      <c r="K1014" s="4"/>
    </row>
    <row r="1015" spans="3:11" s="2" customFormat="1" x14ac:dyDescent="0.2">
      <c r="C1015" s="1"/>
      <c r="D1015" s="1"/>
      <c r="E1015" s="4"/>
      <c r="F1015" s="4"/>
      <c r="G1015" s="4"/>
      <c r="H1015" s="3"/>
      <c r="I1015" s="3"/>
      <c r="J1015" s="3"/>
      <c r="K1015" s="4"/>
    </row>
    <row r="1016" spans="3:11" s="2" customFormat="1" x14ac:dyDescent="0.2">
      <c r="C1016" s="1"/>
      <c r="D1016" s="1"/>
      <c r="E1016" s="4"/>
      <c r="F1016" s="4"/>
      <c r="G1016" s="4"/>
      <c r="H1016" s="3"/>
      <c r="I1016" s="3"/>
      <c r="J1016" s="3"/>
      <c r="K1016" s="4"/>
    </row>
    <row r="1017" spans="3:11" s="2" customFormat="1" x14ac:dyDescent="0.2">
      <c r="C1017" s="1"/>
      <c r="D1017" s="1"/>
      <c r="E1017" s="4"/>
      <c r="F1017" s="4"/>
      <c r="G1017" s="4"/>
      <c r="H1017" s="3"/>
      <c r="I1017" s="3"/>
      <c r="J1017" s="3"/>
      <c r="K1017" s="4"/>
    </row>
    <row r="1018" spans="3:11" s="2" customFormat="1" x14ac:dyDescent="0.2">
      <c r="C1018" s="1"/>
      <c r="D1018" s="1"/>
      <c r="E1018" s="4"/>
      <c r="F1018" s="4"/>
      <c r="G1018" s="4"/>
      <c r="H1018" s="3"/>
      <c r="I1018" s="3"/>
      <c r="J1018" s="3"/>
      <c r="K1018" s="4"/>
    </row>
    <row r="1019" spans="3:11" s="2" customFormat="1" x14ac:dyDescent="0.2">
      <c r="C1019" s="1"/>
      <c r="D1019" s="1"/>
      <c r="E1019" s="4"/>
      <c r="F1019" s="4"/>
      <c r="G1019" s="4"/>
      <c r="H1019" s="3"/>
      <c r="I1019" s="3"/>
      <c r="J1019" s="3"/>
      <c r="K1019" s="4"/>
    </row>
    <row r="1020" spans="3:11" s="2" customFormat="1" x14ac:dyDescent="0.2">
      <c r="C1020" s="1"/>
      <c r="D1020" s="1"/>
      <c r="E1020" s="4"/>
      <c r="F1020" s="4"/>
      <c r="G1020" s="4"/>
      <c r="H1020" s="3"/>
      <c r="I1020" s="3"/>
      <c r="J1020" s="3"/>
      <c r="K1020" s="4"/>
    </row>
    <row r="1021" spans="3:11" s="2" customFormat="1" x14ac:dyDescent="0.2">
      <c r="C1021" s="1"/>
      <c r="D1021" s="1"/>
      <c r="E1021" s="4"/>
      <c r="F1021" s="4"/>
      <c r="G1021" s="4"/>
      <c r="H1021" s="3"/>
      <c r="I1021" s="3"/>
      <c r="J1021" s="3"/>
      <c r="K1021" s="4"/>
    </row>
    <row r="1022" spans="3:11" s="2" customFormat="1" x14ac:dyDescent="0.2">
      <c r="C1022" s="1"/>
      <c r="D1022" s="1"/>
      <c r="E1022" s="4"/>
      <c r="F1022" s="4"/>
      <c r="G1022" s="4"/>
      <c r="H1022" s="3"/>
      <c r="I1022" s="3"/>
      <c r="J1022" s="3"/>
      <c r="K1022" s="4"/>
    </row>
    <row r="1023" spans="3:11" s="2" customFormat="1" x14ac:dyDescent="0.2">
      <c r="C1023" s="1"/>
      <c r="D1023" s="1"/>
      <c r="E1023" s="4"/>
      <c r="F1023" s="4"/>
      <c r="G1023" s="4"/>
      <c r="H1023" s="3"/>
      <c r="I1023" s="3"/>
      <c r="J1023" s="3"/>
      <c r="K1023" s="4"/>
    </row>
    <row r="1024" spans="3:11" s="2" customFormat="1" x14ac:dyDescent="0.2">
      <c r="C1024" s="1"/>
      <c r="D1024" s="1"/>
      <c r="E1024" s="4"/>
      <c r="F1024" s="4"/>
      <c r="G1024" s="4"/>
      <c r="H1024" s="3"/>
      <c r="I1024" s="3"/>
      <c r="J1024" s="3"/>
      <c r="K1024" s="4"/>
    </row>
    <row r="1025" spans="3:11" s="2" customFormat="1" x14ac:dyDescent="0.2">
      <c r="C1025" s="1"/>
      <c r="D1025" s="1"/>
      <c r="E1025" s="4"/>
      <c r="F1025" s="4"/>
      <c r="G1025" s="4"/>
      <c r="H1025" s="3"/>
      <c r="I1025" s="3"/>
      <c r="J1025" s="3"/>
      <c r="K1025" s="4"/>
    </row>
    <row r="1026" spans="3:11" s="2" customFormat="1" x14ac:dyDescent="0.2">
      <c r="C1026" s="1"/>
      <c r="D1026" s="1"/>
      <c r="E1026" s="4"/>
      <c r="F1026" s="4"/>
      <c r="G1026" s="4"/>
      <c r="H1026" s="3"/>
      <c r="I1026" s="3"/>
      <c r="J1026" s="3"/>
      <c r="K1026" s="4"/>
    </row>
    <row r="1027" spans="3:11" s="2" customFormat="1" x14ac:dyDescent="0.2">
      <c r="C1027" s="1"/>
      <c r="D1027" s="1"/>
      <c r="E1027" s="4"/>
      <c r="F1027" s="4"/>
      <c r="G1027" s="4"/>
      <c r="H1027" s="3"/>
      <c r="I1027" s="3"/>
      <c r="J1027" s="3"/>
      <c r="K1027" s="4"/>
    </row>
    <row r="1028" spans="3:11" s="2" customFormat="1" x14ac:dyDescent="0.2">
      <c r="C1028" s="1"/>
      <c r="D1028" s="1"/>
      <c r="E1028" s="4"/>
      <c r="F1028" s="4"/>
      <c r="G1028" s="4"/>
      <c r="H1028" s="3"/>
      <c r="I1028" s="3"/>
      <c r="J1028" s="3"/>
      <c r="K1028" s="4"/>
    </row>
    <row r="1029" spans="3:11" s="2" customFormat="1" x14ac:dyDescent="0.2">
      <c r="C1029" s="1"/>
      <c r="D1029" s="1"/>
      <c r="E1029" s="4"/>
      <c r="F1029" s="4"/>
      <c r="G1029" s="4"/>
      <c r="H1029" s="3"/>
      <c r="I1029" s="3"/>
      <c r="J1029" s="3"/>
      <c r="K1029" s="4"/>
    </row>
    <row r="1030" spans="3:11" s="2" customFormat="1" x14ac:dyDescent="0.2">
      <c r="C1030" s="1"/>
      <c r="D1030" s="1"/>
      <c r="E1030" s="4"/>
      <c r="F1030" s="4"/>
      <c r="G1030" s="4"/>
      <c r="H1030" s="3"/>
      <c r="I1030" s="3"/>
      <c r="J1030" s="3"/>
      <c r="K1030" s="4"/>
    </row>
    <row r="1031" spans="3:11" s="2" customFormat="1" x14ac:dyDescent="0.2">
      <c r="C1031" s="1"/>
      <c r="D1031" s="1"/>
      <c r="E1031" s="4"/>
      <c r="F1031" s="4"/>
      <c r="G1031" s="4"/>
      <c r="H1031" s="3"/>
      <c r="I1031" s="3"/>
      <c r="J1031" s="3"/>
      <c r="K1031" s="4"/>
    </row>
    <row r="1032" spans="3:11" s="2" customFormat="1" x14ac:dyDescent="0.2">
      <c r="C1032" s="1"/>
      <c r="D1032" s="1"/>
      <c r="E1032" s="4"/>
      <c r="F1032" s="4"/>
      <c r="G1032" s="4"/>
      <c r="H1032" s="3"/>
      <c r="I1032" s="3"/>
      <c r="J1032" s="3"/>
      <c r="K1032" s="4"/>
    </row>
    <row r="1033" spans="3:11" s="2" customFormat="1" x14ac:dyDescent="0.2">
      <c r="C1033" s="1"/>
      <c r="D1033" s="1"/>
      <c r="E1033" s="4"/>
      <c r="F1033" s="4"/>
      <c r="G1033" s="4"/>
      <c r="H1033" s="3"/>
      <c r="I1033" s="3"/>
      <c r="J1033" s="3"/>
      <c r="K1033" s="4"/>
    </row>
    <row r="1034" spans="3:11" s="2" customFormat="1" x14ac:dyDescent="0.2">
      <c r="C1034" s="1"/>
      <c r="D1034" s="1"/>
      <c r="E1034" s="4"/>
      <c r="F1034" s="4"/>
      <c r="G1034" s="4"/>
      <c r="H1034" s="3"/>
      <c r="I1034" s="3"/>
      <c r="J1034" s="3"/>
      <c r="K1034" s="4"/>
    </row>
    <row r="1035" spans="3:11" s="2" customFormat="1" x14ac:dyDescent="0.2">
      <c r="C1035" s="1"/>
      <c r="D1035" s="1"/>
      <c r="E1035" s="4"/>
      <c r="F1035" s="4"/>
      <c r="G1035" s="4"/>
      <c r="H1035" s="3"/>
      <c r="I1035" s="3"/>
      <c r="J1035" s="3"/>
      <c r="K1035" s="4"/>
    </row>
    <row r="1036" spans="3:11" s="2" customFormat="1" x14ac:dyDescent="0.2">
      <c r="C1036" s="1"/>
      <c r="D1036" s="1"/>
      <c r="E1036" s="4"/>
      <c r="F1036" s="4"/>
      <c r="G1036" s="4"/>
      <c r="H1036" s="3"/>
      <c r="I1036" s="3"/>
      <c r="J1036" s="3"/>
      <c r="K1036" s="4"/>
    </row>
    <row r="1037" spans="3:11" s="2" customFormat="1" x14ac:dyDescent="0.2">
      <c r="C1037" s="1"/>
      <c r="D1037" s="1"/>
      <c r="E1037" s="4"/>
      <c r="F1037" s="4"/>
      <c r="G1037" s="4"/>
      <c r="H1037" s="3"/>
      <c r="I1037" s="3"/>
      <c r="J1037" s="3"/>
      <c r="K1037" s="4"/>
    </row>
    <row r="1038" spans="3:11" s="2" customFormat="1" x14ac:dyDescent="0.2">
      <c r="C1038" s="1"/>
      <c r="D1038" s="1"/>
      <c r="E1038" s="4"/>
      <c r="F1038" s="4"/>
      <c r="G1038" s="4"/>
      <c r="H1038" s="3"/>
      <c r="I1038" s="3"/>
      <c r="J1038" s="3"/>
      <c r="K1038" s="4"/>
    </row>
    <row r="1039" spans="3:11" s="2" customFormat="1" x14ac:dyDescent="0.2">
      <c r="C1039" s="1"/>
      <c r="D1039" s="1"/>
      <c r="E1039" s="4"/>
      <c r="F1039" s="4"/>
      <c r="G1039" s="4"/>
      <c r="H1039" s="3"/>
      <c r="I1039" s="3"/>
      <c r="J1039" s="3"/>
      <c r="K1039" s="4"/>
    </row>
    <row r="1040" spans="3:11" s="2" customFormat="1" x14ac:dyDescent="0.2">
      <c r="C1040" s="1"/>
      <c r="D1040" s="1"/>
      <c r="E1040" s="4"/>
      <c r="F1040" s="4"/>
      <c r="G1040" s="4"/>
      <c r="H1040" s="3"/>
      <c r="I1040" s="3"/>
      <c r="J1040" s="3"/>
      <c r="K1040" s="4"/>
    </row>
    <row r="1041" spans="3:11" s="2" customFormat="1" x14ac:dyDescent="0.2">
      <c r="C1041" s="1"/>
      <c r="D1041" s="1"/>
      <c r="E1041" s="4"/>
      <c r="F1041" s="4"/>
      <c r="G1041" s="4"/>
      <c r="H1041" s="3"/>
      <c r="I1041" s="3"/>
      <c r="J1041" s="3"/>
      <c r="K1041" s="4"/>
    </row>
    <row r="1042" spans="3:11" s="2" customFormat="1" x14ac:dyDescent="0.2">
      <c r="C1042" s="1"/>
      <c r="D1042" s="1"/>
      <c r="E1042" s="4"/>
      <c r="F1042" s="4"/>
      <c r="G1042" s="4"/>
      <c r="H1042" s="3"/>
      <c r="I1042" s="3"/>
      <c r="J1042" s="3"/>
      <c r="K1042" s="4"/>
    </row>
    <row r="1043" spans="3:11" s="2" customFormat="1" x14ac:dyDescent="0.2">
      <c r="C1043" s="1"/>
      <c r="D1043" s="1"/>
      <c r="E1043" s="4"/>
      <c r="F1043" s="4"/>
      <c r="G1043" s="4"/>
      <c r="H1043" s="3"/>
      <c r="I1043" s="3"/>
      <c r="J1043" s="3"/>
      <c r="K1043" s="4"/>
    </row>
    <row r="1044" spans="3:11" s="2" customFormat="1" x14ac:dyDescent="0.2">
      <c r="C1044" s="1"/>
      <c r="D1044" s="1"/>
      <c r="E1044" s="4"/>
      <c r="F1044" s="4"/>
      <c r="G1044" s="4"/>
      <c r="H1044" s="3"/>
      <c r="I1044" s="3"/>
      <c r="J1044" s="3"/>
      <c r="K1044" s="4"/>
    </row>
    <row r="1045" spans="3:11" s="2" customFormat="1" x14ac:dyDescent="0.2">
      <c r="C1045" s="1"/>
      <c r="D1045" s="1"/>
      <c r="E1045" s="4"/>
      <c r="F1045" s="4"/>
      <c r="G1045" s="4"/>
      <c r="H1045" s="3"/>
      <c r="I1045" s="3"/>
      <c r="J1045" s="3"/>
      <c r="K1045" s="4"/>
    </row>
    <row r="1046" spans="3:11" s="2" customFormat="1" x14ac:dyDescent="0.2">
      <c r="C1046" s="1"/>
      <c r="D1046" s="1"/>
      <c r="E1046" s="4"/>
      <c r="F1046" s="4"/>
      <c r="G1046" s="4"/>
      <c r="H1046" s="3"/>
      <c r="I1046" s="3"/>
      <c r="J1046" s="3"/>
      <c r="K1046" s="4"/>
    </row>
    <row r="1047" spans="3:11" s="2" customFormat="1" x14ac:dyDescent="0.2">
      <c r="C1047" s="1"/>
      <c r="D1047" s="1"/>
      <c r="E1047" s="4"/>
      <c r="F1047" s="4"/>
      <c r="G1047" s="4"/>
      <c r="H1047" s="3"/>
      <c r="I1047" s="3"/>
      <c r="J1047" s="3"/>
      <c r="K1047" s="4"/>
    </row>
    <row r="1048" spans="3:11" s="2" customFormat="1" x14ac:dyDescent="0.2">
      <c r="C1048" s="1"/>
      <c r="D1048" s="1"/>
      <c r="E1048" s="4"/>
      <c r="F1048" s="4"/>
      <c r="G1048" s="4"/>
      <c r="H1048" s="3"/>
      <c r="I1048" s="3"/>
      <c r="J1048" s="3"/>
      <c r="K1048" s="4"/>
    </row>
    <row r="1049" spans="3:11" s="2" customFormat="1" x14ac:dyDescent="0.2">
      <c r="C1049" s="1"/>
      <c r="D1049" s="1"/>
      <c r="E1049" s="4"/>
      <c r="F1049" s="4"/>
      <c r="G1049" s="4"/>
      <c r="H1049" s="3"/>
      <c r="I1049" s="3"/>
      <c r="J1049" s="3"/>
      <c r="K1049" s="4"/>
    </row>
    <row r="1050" spans="3:11" s="2" customFormat="1" x14ac:dyDescent="0.2">
      <c r="C1050" s="1"/>
      <c r="D1050" s="1"/>
      <c r="E1050" s="4"/>
      <c r="F1050" s="4"/>
      <c r="G1050" s="4"/>
      <c r="H1050" s="3"/>
      <c r="I1050" s="3"/>
      <c r="J1050" s="3"/>
      <c r="K1050" s="4"/>
    </row>
    <row r="1051" spans="3:11" s="2" customFormat="1" x14ac:dyDescent="0.2">
      <c r="C1051" s="1"/>
      <c r="D1051" s="1"/>
      <c r="E1051" s="4"/>
      <c r="F1051" s="4"/>
      <c r="G1051" s="4"/>
      <c r="H1051" s="3"/>
      <c r="I1051" s="3"/>
      <c r="J1051" s="3"/>
      <c r="K1051" s="4"/>
    </row>
    <row r="1052" spans="3:11" s="2" customFormat="1" x14ac:dyDescent="0.2">
      <c r="C1052" s="1"/>
      <c r="D1052" s="1"/>
      <c r="E1052" s="4"/>
      <c r="F1052" s="4"/>
      <c r="G1052" s="4"/>
      <c r="H1052" s="3"/>
      <c r="I1052" s="3"/>
      <c r="J1052" s="3"/>
      <c r="K1052" s="4"/>
    </row>
    <row r="1053" spans="3:11" s="2" customFormat="1" x14ac:dyDescent="0.2">
      <c r="C1053" s="1"/>
      <c r="D1053" s="1"/>
      <c r="E1053" s="4"/>
      <c r="F1053" s="4"/>
      <c r="G1053" s="4"/>
      <c r="H1053" s="3"/>
      <c r="I1053" s="3"/>
      <c r="J1053" s="3"/>
      <c r="K1053" s="4"/>
    </row>
    <row r="1054" spans="3:11" s="2" customFormat="1" x14ac:dyDescent="0.2">
      <c r="C1054" s="1"/>
      <c r="D1054" s="1"/>
      <c r="E1054" s="4"/>
      <c r="F1054" s="4"/>
      <c r="G1054" s="4"/>
      <c r="H1054" s="3"/>
      <c r="I1054" s="3"/>
      <c r="J1054" s="3"/>
      <c r="K1054" s="4"/>
    </row>
    <row r="1055" spans="3:11" s="2" customFormat="1" x14ac:dyDescent="0.2">
      <c r="C1055" s="1"/>
      <c r="D1055" s="1"/>
      <c r="E1055" s="4"/>
      <c r="F1055" s="4"/>
      <c r="G1055" s="4"/>
      <c r="H1055" s="3"/>
      <c r="I1055" s="3"/>
      <c r="J1055" s="3"/>
      <c r="K1055" s="4"/>
    </row>
    <row r="1056" spans="3:11" s="2" customFormat="1" x14ac:dyDescent="0.2">
      <c r="C1056" s="1"/>
      <c r="D1056" s="1"/>
      <c r="E1056" s="4"/>
      <c r="F1056" s="4"/>
      <c r="G1056" s="4"/>
      <c r="H1056" s="3"/>
      <c r="I1056" s="3"/>
      <c r="J1056" s="3"/>
      <c r="K1056" s="4"/>
    </row>
    <row r="1057" spans="3:11" s="2" customFormat="1" x14ac:dyDescent="0.2">
      <c r="C1057" s="1"/>
      <c r="D1057" s="1"/>
      <c r="E1057" s="4"/>
      <c r="F1057" s="4"/>
      <c r="G1057" s="4"/>
      <c r="H1057" s="3"/>
      <c r="I1057" s="3"/>
      <c r="J1057" s="3"/>
      <c r="K1057" s="4"/>
    </row>
    <row r="1058" spans="3:11" s="2" customFormat="1" x14ac:dyDescent="0.2">
      <c r="C1058" s="1"/>
      <c r="D1058" s="1"/>
      <c r="E1058" s="4"/>
      <c r="F1058" s="4"/>
      <c r="G1058" s="4"/>
      <c r="H1058" s="3"/>
      <c r="I1058" s="3"/>
      <c r="J1058" s="3"/>
      <c r="K1058" s="4"/>
    </row>
    <row r="1059" spans="3:11" s="2" customFormat="1" x14ac:dyDescent="0.2">
      <c r="C1059" s="1"/>
      <c r="D1059" s="1"/>
      <c r="E1059" s="4"/>
      <c r="F1059" s="4"/>
      <c r="G1059" s="4"/>
      <c r="H1059" s="3"/>
      <c r="I1059" s="3"/>
      <c r="J1059" s="3"/>
      <c r="K1059" s="4"/>
    </row>
    <row r="1060" spans="3:11" s="2" customFormat="1" x14ac:dyDescent="0.2">
      <c r="C1060" s="1"/>
      <c r="D1060" s="1"/>
      <c r="E1060" s="4"/>
      <c r="F1060" s="4"/>
      <c r="G1060" s="4"/>
      <c r="H1060" s="3"/>
      <c r="I1060" s="3"/>
      <c r="J1060" s="3"/>
      <c r="K1060" s="4"/>
    </row>
    <row r="1061" spans="3:11" s="2" customFormat="1" x14ac:dyDescent="0.2">
      <c r="C1061" s="1"/>
      <c r="D1061" s="1"/>
      <c r="E1061" s="4"/>
      <c r="F1061" s="4"/>
      <c r="G1061" s="4"/>
      <c r="H1061" s="3"/>
      <c r="I1061" s="3"/>
      <c r="J1061" s="3"/>
      <c r="K1061" s="4"/>
    </row>
    <row r="1062" spans="3:11" s="2" customFormat="1" x14ac:dyDescent="0.2">
      <c r="C1062" s="1"/>
      <c r="D1062" s="1"/>
      <c r="E1062" s="4"/>
      <c r="F1062" s="4"/>
      <c r="G1062" s="4"/>
      <c r="H1062" s="3"/>
      <c r="I1062" s="3"/>
      <c r="J1062" s="3"/>
      <c r="K1062" s="4"/>
    </row>
    <row r="1063" spans="3:11" s="2" customFormat="1" x14ac:dyDescent="0.2">
      <c r="C1063" s="1"/>
      <c r="D1063" s="1"/>
      <c r="E1063" s="4"/>
      <c r="F1063" s="4"/>
      <c r="G1063" s="4"/>
      <c r="H1063" s="3"/>
      <c r="I1063" s="3"/>
      <c r="J1063" s="3"/>
      <c r="K1063" s="4"/>
    </row>
    <row r="1064" spans="3:11" s="2" customFormat="1" x14ac:dyDescent="0.2">
      <c r="C1064" s="1"/>
      <c r="D1064" s="1"/>
      <c r="E1064" s="4"/>
      <c r="F1064" s="4"/>
      <c r="G1064" s="4"/>
      <c r="H1064" s="3"/>
      <c r="I1064" s="3"/>
      <c r="J1064" s="3"/>
      <c r="K1064" s="4"/>
    </row>
    <row r="1065" spans="3:11" s="2" customFormat="1" x14ac:dyDescent="0.2">
      <c r="C1065" s="1"/>
      <c r="D1065" s="1"/>
      <c r="E1065" s="4"/>
      <c r="F1065" s="4"/>
      <c r="G1065" s="4"/>
      <c r="H1065" s="3"/>
      <c r="I1065" s="3"/>
      <c r="J1065" s="3"/>
      <c r="K1065" s="4"/>
    </row>
    <row r="1066" spans="3:11" s="2" customFormat="1" x14ac:dyDescent="0.2">
      <c r="C1066" s="1"/>
      <c r="D1066" s="1"/>
      <c r="E1066" s="4"/>
      <c r="F1066" s="4"/>
      <c r="G1066" s="4"/>
      <c r="H1066" s="3"/>
      <c r="I1066" s="3"/>
      <c r="J1066" s="3"/>
      <c r="K1066" s="4"/>
    </row>
    <row r="1067" spans="3:11" s="2" customFormat="1" x14ac:dyDescent="0.2">
      <c r="C1067" s="1"/>
      <c r="D1067" s="1"/>
      <c r="E1067" s="4"/>
      <c r="F1067" s="4"/>
      <c r="G1067" s="4"/>
      <c r="H1067" s="3"/>
      <c r="I1067" s="3"/>
      <c r="J1067" s="3"/>
      <c r="K1067" s="4"/>
    </row>
    <row r="1068" spans="3:11" s="2" customFormat="1" x14ac:dyDescent="0.2">
      <c r="C1068" s="1"/>
      <c r="D1068" s="1"/>
      <c r="E1068" s="4"/>
      <c r="F1068" s="4"/>
      <c r="G1068" s="4"/>
      <c r="H1068" s="3"/>
      <c r="I1068" s="3"/>
      <c r="J1068" s="3"/>
      <c r="K1068" s="4"/>
    </row>
    <row r="1069" spans="3:11" s="2" customFormat="1" x14ac:dyDescent="0.2">
      <c r="C1069" s="1"/>
      <c r="D1069" s="1"/>
      <c r="E1069" s="4"/>
      <c r="F1069" s="4"/>
      <c r="G1069" s="4"/>
      <c r="H1069" s="3"/>
      <c r="I1069" s="3"/>
      <c r="J1069" s="3"/>
      <c r="K1069" s="4"/>
    </row>
    <row r="1070" spans="3:11" s="2" customFormat="1" x14ac:dyDescent="0.2">
      <c r="C1070" s="1"/>
      <c r="D1070" s="1"/>
      <c r="E1070" s="4"/>
      <c r="F1070" s="4"/>
      <c r="G1070" s="4"/>
      <c r="H1070" s="3"/>
      <c r="I1070" s="3"/>
      <c r="J1070" s="3"/>
      <c r="K1070" s="4"/>
    </row>
    <row r="1071" spans="3:11" s="2" customFormat="1" x14ac:dyDescent="0.2">
      <c r="C1071" s="1"/>
      <c r="D1071" s="1"/>
      <c r="E1071" s="4"/>
      <c r="F1071" s="4"/>
      <c r="G1071" s="4"/>
      <c r="H1071" s="3"/>
      <c r="I1071" s="3"/>
      <c r="J1071" s="3"/>
      <c r="K1071" s="4"/>
    </row>
    <row r="1072" spans="3:11" s="2" customFormat="1" x14ac:dyDescent="0.2">
      <c r="C1072" s="1"/>
      <c r="D1072" s="1"/>
      <c r="E1072" s="4"/>
      <c r="F1072" s="4"/>
      <c r="G1072" s="4"/>
      <c r="H1072" s="3"/>
      <c r="I1072" s="3"/>
      <c r="J1072" s="3"/>
      <c r="K1072" s="4"/>
    </row>
    <row r="1073" spans="3:11" s="2" customFormat="1" x14ac:dyDescent="0.2">
      <c r="C1073" s="1"/>
      <c r="D1073" s="1"/>
      <c r="E1073" s="4"/>
      <c r="F1073" s="4"/>
      <c r="G1073" s="4"/>
      <c r="H1073" s="3"/>
      <c r="I1073" s="3"/>
      <c r="J1073" s="3"/>
      <c r="K1073" s="4"/>
    </row>
    <row r="1074" spans="3:11" s="2" customFormat="1" x14ac:dyDescent="0.2">
      <c r="C1074" s="1"/>
      <c r="D1074" s="1"/>
      <c r="E1074" s="4"/>
      <c r="F1074" s="4"/>
      <c r="G1074" s="4"/>
      <c r="H1074" s="3"/>
      <c r="I1074" s="3"/>
      <c r="J1074" s="3"/>
      <c r="K1074" s="4"/>
    </row>
    <row r="1075" spans="3:11" s="2" customFormat="1" x14ac:dyDescent="0.2">
      <c r="C1075" s="1"/>
      <c r="D1075" s="1"/>
      <c r="E1075" s="4"/>
      <c r="F1075" s="4"/>
      <c r="G1075" s="4"/>
      <c r="H1075" s="3"/>
      <c r="I1075" s="3"/>
      <c r="J1075" s="3"/>
      <c r="K1075" s="4"/>
    </row>
    <row r="1076" spans="3:11" s="2" customFormat="1" x14ac:dyDescent="0.2">
      <c r="C1076" s="1"/>
      <c r="D1076" s="1"/>
      <c r="E1076" s="4"/>
      <c r="F1076" s="4"/>
      <c r="G1076" s="4"/>
      <c r="H1076" s="3"/>
      <c r="I1076" s="3"/>
      <c r="J1076" s="3"/>
      <c r="K1076" s="4"/>
    </row>
    <row r="1077" spans="3:11" s="2" customFormat="1" x14ac:dyDescent="0.2">
      <c r="C1077" s="1"/>
      <c r="D1077" s="1"/>
      <c r="E1077" s="4"/>
      <c r="F1077" s="4"/>
      <c r="G1077" s="4"/>
      <c r="H1077" s="3"/>
      <c r="I1077" s="3"/>
      <c r="J1077" s="3"/>
      <c r="K1077" s="4"/>
    </row>
    <row r="1078" spans="3:11" s="2" customFormat="1" x14ac:dyDescent="0.2">
      <c r="C1078" s="1"/>
      <c r="D1078" s="1"/>
      <c r="E1078" s="4"/>
      <c r="F1078" s="4"/>
      <c r="G1078" s="4"/>
      <c r="H1078" s="3"/>
      <c r="I1078" s="3"/>
      <c r="J1078" s="3"/>
      <c r="K1078" s="4"/>
    </row>
    <row r="1079" spans="3:11" s="2" customFormat="1" x14ac:dyDescent="0.2">
      <c r="C1079" s="1"/>
      <c r="D1079" s="1"/>
      <c r="E1079" s="4"/>
      <c r="F1079" s="4"/>
      <c r="G1079" s="4"/>
      <c r="H1079" s="3"/>
      <c r="I1079" s="3"/>
      <c r="J1079" s="3"/>
      <c r="K1079" s="4"/>
    </row>
    <row r="1080" spans="3:11" s="2" customFormat="1" x14ac:dyDescent="0.2">
      <c r="C1080" s="1"/>
      <c r="D1080" s="1"/>
      <c r="E1080" s="4"/>
      <c r="F1080" s="4"/>
      <c r="G1080" s="4"/>
      <c r="H1080" s="3"/>
      <c r="I1080" s="3"/>
      <c r="J1080" s="3"/>
      <c r="K1080" s="4"/>
    </row>
    <row r="1081" spans="3:11" s="2" customFormat="1" x14ac:dyDescent="0.2">
      <c r="C1081" s="1"/>
      <c r="D1081" s="1"/>
      <c r="E1081" s="4"/>
      <c r="F1081" s="4"/>
      <c r="G1081" s="4"/>
      <c r="H1081" s="3"/>
      <c r="I1081" s="3"/>
      <c r="J1081" s="3"/>
      <c r="K1081" s="4"/>
    </row>
    <row r="1082" spans="3:11" s="2" customFormat="1" x14ac:dyDescent="0.2">
      <c r="C1082" s="1"/>
      <c r="D1082" s="1"/>
      <c r="E1082" s="4"/>
      <c r="F1082" s="4"/>
      <c r="G1082" s="4"/>
      <c r="H1082" s="3"/>
      <c r="I1082" s="3"/>
      <c r="J1082" s="3"/>
      <c r="K1082" s="4"/>
    </row>
    <row r="1083" spans="3:11" s="2" customFormat="1" x14ac:dyDescent="0.2">
      <c r="C1083" s="1"/>
      <c r="D1083" s="1"/>
      <c r="E1083" s="4"/>
      <c r="F1083" s="4"/>
      <c r="G1083" s="4"/>
      <c r="H1083" s="3"/>
      <c r="I1083" s="3"/>
      <c r="J1083" s="3"/>
      <c r="K1083" s="4"/>
    </row>
    <row r="1084" spans="3:11" s="2" customFormat="1" x14ac:dyDescent="0.2">
      <c r="C1084" s="1"/>
      <c r="D1084" s="1"/>
      <c r="E1084" s="4"/>
      <c r="F1084" s="4"/>
      <c r="G1084" s="4"/>
      <c r="H1084" s="3"/>
      <c r="I1084" s="3"/>
      <c r="J1084" s="3"/>
      <c r="K1084" s="4"/>
    </row>
    <row r="1085" spans="3:11" s="2" customFormat="1" x14ac:dyDescent="0.2">
      <c r="C1085" s="1"/>
      <c r="D1085" s="1"/>
      <c r="E1085" s="4"/>
      <c r="F1085" s="4"/>
      <c r="G1085" s="4"/>
      <c r="H1085" s="3"/>
      <c r="I1085" s="3"/>
      <c r="J1085" s="3"/>
      <c r="K1085" s="4"/>
    </row>
    <row r="1086" spans="3:11" s="2" customFormat="1" x14ac:dyDescent="0.2">
      <c r="C1086" s="1"/>
      <c r="D1086" s="1"/>
      <c r="E1086" s="4"/>
      <c r="F1086" s="4"/>
      <c r="G1086" s="4"/>
      <c r="H1086" s="3"/>
      <c r="I1086" s="3"/>
      <c r="J1086" s="3"/>
      <c r="K1086" s="4"/>
    </row>
    <row r="1087" spans="3:11" s="2" customFormat="1" x14ac:dyDescent="0.2">
      <c r="C1087" s="1"/>
      <c r="D1087" s="1"/>
      <c r="E1087" s="4"/>
      <c r="F1087" s="4"/>
      <c r="G1087" s="4"/>
      <c r="H1087" s="3"/>
      <c r="I1087" s="3"/>
      <c r="J1087" s="3"/>
      <c r="K1087" s="4"/>
    </row>
    <row r="1088" spans="3:11" s="2" customFormat="1" x14ac:dyDescent="0.2">
      <c r="C1088" s="1"/>
      <c r="D1088" s="1"/>
      <c r="E1088" s="4"/>
      <c r="F1088" s="4"/>
      <c r="G1088" s="4"/>
      <c r="H1088" s="3"/>
      <c r="I1088" s="3"/>
      <c r="J1088" s="3"/>
      <c r="K1088" s="4"/>
    </row>
    <row r="1089" spans="3:11" s="2" customFormat="1" x14ac:dyDescent="0.2">
      <c r="C1089" s="1"/>
      <c r="D1089" s="1"/>
      <c r="E1089" s="4"/>
      <c r="F1089" s="4"/>
      <c r="G1089" s="4"/>
      <c r="H1089" s="3"/>
      <c r="I1089" s="3"/>
      <c r="J1089" s="3"/>
      <c r="K1089" s="4"/>
    </row>
    <row r="1090" spans="3:11" s="2" customFormat="1" x14ac:dyDescent="0.2">
      <c r="C1090" s="1"/>
      <c r="D1090" s="1"/>
      <c r="E1090" s="4"/>
      <c r="F1090" s="4"/>
      <c r="G1090" s="4"/>
      <c r="H1090" s="3"/>
      <c r="I1090" s="3"/>
      <c r="J1090" s="3"/>
      <c r="K1090" s="4"/>
    </row>
    <row r="1091" spans="3:11" s="2" customFormat="1" x14ac:dyDescent="0.2">
      <c r="C1091" s="1"/>
      <c r="D1091" s="1"/>
      <c r="E1091" s="4"/>
      <c r="F1091" s="4"/>
      <c r="G1091" s="4"/>
      <c r="H1091" s="3"/>
      <c r="I1091" s="3"/>
      <c r="J1091" s="3"/>
      <c r="K1091" s="4"/>
    </row>
    <row r="1092" spans="3:11" s="2" customFormat="1" x14ac:dyDescent="0.2">
      <c r="C1092" s="1"/>
      <c r="D1092" s="1"/>
      <c r="E1092" s="4"/>
      <c r="F1092" s="4"/>
      <c r="G1092" s="4"/>
      <c r="H1092" s="3"/>
      <c r="I1092" s="3"/>
      <c r="J1092" s="3"/>
      <c r="K1092" s="4"/>
    </row>
    <row r="1093" spans="3:11" s="2" customFormat="1" x14ac:dyDescent="0.2">
      <c r="C1093" s="1"/>
      <c r="D1093" s="1"/>
      <c r="E1093" s="4"/>
      <c r="F1093" s="4"/>
      <c r="G1093" s="4"/>
      <c r="H1093" s="3"/>
      <c r="I1093" s="3"/>
      <c r="J1093" s="3"/>
      <c r="K1093" s="4"/>
    </row>
    <row r="1094" spans="3:11" s="2" customFormat="1" x14ac:dyDescent="0.2">
      <c r="C1094" s="1"/>
      <c r="D1094" s="1"/>
      <c r="E1094" s="4"/>
      <c r="F1094" s="4"/>
      <c r="G1094" s="4"/>
      <c r="H1094" s="3"/>
      <c r="I1094" s="3"/>
      <c r="J1094" s="3"/>
      <c r="K1094" s="4"/>
    </row>
    <row r="1095" spans="3:11" s="2" customFormat="1" x14ac:dyDescent="0.2">
      <c r="C1095" s="1"/>
      <c r="D1095" s="1"/>
      <c r="E1095" s="4"/>
      <c r="F1095" s="4"/>
      <c r="G1095" s="4"/>
      <c r="H1095" s="3"/>
      <c r="I1095" s="3"/>
      <c r="J1095" s="3"/>
      <c r="K1095" s="4"/>
    </row>
    <row r="1096" spans="3:11" s="2" customFormat="1" x14ac:dyDescent="0.2">
      <c r="C1096" s="1"/>
      <c r="D1096" s="1"/>
      <c r="E1096" s="4"/>
      <c r="F1096" s="4"/>
      <c r="G1096" s="4"/>
      <c r="H1096" s="3"/>
      <c r="I1096" s="3"/>
      <c r="J1096" s="3"/>
      <c r="K1096" s="4"/>
    </row>
    <row r="1097" spans="3:11" s="2" customFormat="1" x14ac:dyDescent="0.2">
      <c r="C1097" s="1"/>
      <c r="D1097" s="1"/>
      <c r="E1097" s="4"/>
      <c r="F1097" s="4"/>
      <c r="G1097" s="4"/>
      <c r="H1097" s="3"/>
      <c r="I1097" s="3"/>
      <c r="J1097" s="3"/>
      <c r="K1097" s="4"/>
    </row>
    <row r="1098" spans="3:11" s="2" customFormat="1" x14ac:dyDescent="0.2">
      <c r="C1098" s="1"/>
      <c r="D1098" s="1"/>
      <c r="E1098" s="4"/>
      <c r="F1098" s="4"/>
      <c r="G1098" s="4"/>
      <c r="H1098" s="3"/>
      <c r="I1098" s="3"/>
      <c r="J1098" s="3"/>
      <c r="K1098" s="4"/>
    </row>
    <row r="1099" spans="3:11" s="2" customFormat="1" x14ac:dyDescent="0.2">
      <c r="C1099" s="1"/>
      <c r="D1099" s="1"/>
      <c r="E1099" s="4"/>
      <c r="F1099" s="4"/>
      <c r="G1099" s="4"/>
      <c r="H1099" s="3"/>
      <c r="I1099" s="3"/>
      <c r="J1099" s="3"/>
      <c r="K1099" s="4"/>
    </row>
    <row r="1100" spans="3:11" s="2" customFormat="1" x14ac:dyDescent="0.2">
      <c r="C1100" s="1"/>
      <c r="D1100" s="1"/>
      <c r="E1100" s="4"/>
      <c r="F1100" s="4"/>
      <c r="G1100" s="4"/>
      <c r="H1100" s="3"/>
      <c r="I1100" s="3"/>
      <c r="J1100" s="3"/>
      <c r="K1100" s="4"/>
    </row>
    <row r="1101" spans="3:11" s="2" customFormat="1" x14ac:dyDescent="0.2">
      <c r="C1101" s="1"/>
      <c r="D1101" s="1"/>
      <c r="E1101" s="4"/>
      <c r="F1101" s="4"/>
      <c r="G1101" s="4"/>
      <c r="H1101" s="3"/>
      <c r="I1101" s="3"/>
      <c r="J1101" s="3"/>
      <c r="K1101" s="4"/>
    </row>
    <row r="1102" spans="3:11" s="2" customFormat="1" x14ac:dyDescent="0.2">
      <c r="C1102" s="1"/>
      <c r="D1102" s="1"/>
      <c r="E1102" s="4"/>
      <c r="F1102" s="4"/>
      <c r="G1102" s="4"/>
      <c r="H1102" s="3"/>
      <c r="I1102" s="3"/>
      <c r="J1102" s="3"/>
      <c r="K1102" s="4"/>
    </row>
    <row r="1103" spans="3:11" s="2" customFormat="1" x14ac:dyDescent="0.2">
      <c r="C1103" s="1"/>
      <c r="D1103" s="1"/>
      <c r="E1103" s="4"/>
      <c r="F1103" s="4"/>
      <c r="G1103" s="4"/>
      <c r="H1103" s="3"/>
      <c r="I1103" s="3"/>
      <c r="J1103" s="3"/>
      <c r="K1103" s="4"/>
    </row>
    <row r="1104" spans="3:11" s="2" customFormat="1" x14ac:dyDescent="0.2">
      <c r="C1104" s="1"/>
      <c r="D1104" s="1"/>
      <c r="E1104" s="4"/>
      <c r="F1104" s="4"/>
      <c r="G1104" s="4"/>
      <c r="H1104" s="3"/>
      <c r="I1104" s="3"/>
      <c r="J1104" s="3"/>
      <c r="K1104" s="4"/>
    </row>
    <row r="1105" spans="3:11" s="2" customFormat="1" x14ac:dyDescent="0.2">
      <c r="C1105" s="1"/>
      <c r="D1105" s="1"/>
      <c r="E1105" s="4"/>
      <c r="F1105" s="4"/>
      <c r="G1105" s="4"/>
      <c r="H1105" s="3"/>
      <c r="I1105" s="3"/>
      <c r="J1105" s="3"/>
      <c r="K1105" s="4"/>
    </row>
    <row r="1106" spans="3:11" s="2" customFormat="1" x14ac:dyDescent="0.2">
      <c r="C1106" s="1"/>
      <c r="D1106" s="1"/>
      <c r="E1106" s="4"/>
      <c r="F1106" s="4"/>
      <c r="G1106" s="4"/>
      <c r="H1106" s="3"/>
      <c r="I1106" s="3"/>
      <c r="J1106" s="3"/>
      <c r="K1106" s="4"/>
    </row>
    <row r="1107" spans="3:11" s="2" customFormat="1" x14ac:dyDescent="0.2">
      <c r="C1107" s="1"/>
      <c r="D1107" s="1"/>
      <c r="E1107" s="4"/>
      <c r="F1107" s="4"/>
      <c r="G1107" s="4"/>
      <c r="H1107" s="3"/>
      <c r="I1107" s="3"/>
      <c r="J1107" s="3"/>
      <c r="K1107" s="4"/>
    </row>
    <row r="1108" spans="3:11" s="2" customFormat="1" x14ac:dyDescent="0.2">
      <c r="C1108" s="1"/>
      <c r="D1108" s="1"/>
      <c r="E1108" s="4"/>
      <c r="F1108" s="4"/>
      <c r="G1108" s="4"/>
      <c r="H1108" s="3"/>
      <c r="I1108" s="3"/>
      <c r="J1108" s="3"/>
      <c r="K1108" s="4"/>
    </row>
    <row r="1109" spans="3:11" s="2" customFormat="1" x14ac:dyDescent="0.2">
      <c r="C1109" s="1"/>
      <c r="D1109" s="1"/>
      <c r="E1109" s="4"/>
      <c r="F1109" s="4"/>
      <c r="G1109" s="4"/>
      <c r="H1109" s="3"/>
      <c r="I1109" s="3"/>
      <c r="J1109" s="3"/>
      <c r="K1109" s="4"/>
    </row>
    <row r="1110" spans="3:11" s="2" customFormat="1" x14ac:dyDescent="0.2">
      <c r="C1110" s="1"/>
      <c r="D1110" s="1"/>
      <c r="E1110" s="4"/>
      <c r="F1110" s="4"/>
      <c r="G1110" s="4"/>
      <c r="H1110" s="3"/>
      <c r="I1110" s="3"/>
      <c r="J1110" s="3"/>
      <c r="K1110" s="4"/>
    </row>
    <row r="1111" spans="3:11" s="2" customFormat="1" x14ac:dyDescent="0.2">
      <c r="C1111" s="1"/>
      <c r="D1111" s="1"/>
      <c r="E1111" s="4"/>
      <c r="F1111" s="4"/>
      <c r="G1111" s="4"/>
      <c r="H1111" s="3"/>
      <c r="I1111" s="3"/>
      <c r="J1111" s="3"/>
      <c r="K1111" s="4"/>
    </row>
    <row r="1112" spans="3:11" s="2" customFormat="1" x14ac:dyDescent="0.2">
      <c r="C1112" s="1"/>
      <c r="D1112" s="1"/>
      <c r="E1112" s="4"/>
      <c r="F1112" s="4"/>
      <c r="G1112" s="4"/>
      <c r="H1112" s="3"/>
      <c r="I1112" s="3"/>
      <c r="J1112" s="3"/>
      <c r="K1112" s="4"/>
    </row>
    <row r="1113" spans="3:11" s="2" customFormat="1" x14ac:dyDescent="0.2">
      <c r="C1113" s="1"/>
      <c r="D1113" s="1"/>
      <c r="E1113" s="4"/>
      <c r="F1113" s="4"/>
      <c r="G1113" s="4"/>
      <c r="H1113" s="3"/>
      <c r="I1113" s="3"/>
      <c r="J1113" s="3"/>
      <c r="K1113" s="4"/>
    </row>
    <row r="1114" spans="3:11" s="2" customFormat="1" x14ac:dyDescent="0.2">
      <c r="C1114" s="1"/>
      <c r="D1114" s="1"/>
      <c r="E1114" s="4"/>
      <c r="F1114" s="4"/>
      <c r="G1114" s="4"/>
      <c r="H1114" s="3"/>
      <c r="I1114" s="3"/>
      <c r="J1114" s="3"/>
      <c r="K1114" s="4"/>
    </row>
    <row r="1115" spans="3:11" s="2" customFormat="1" x14ac:dyDescent="0.2">
      <c r="C1115" s="1"/>
      <c r="D1115" s="1"/>
      <c r="E1115" s="4"/>
      <c r="F1115" s="4"/>
      <c r="G1115" s="4"/>
      <c r="H1115" s="3"/>
      <c r="I1115" s="3"/>
      <c r="J1115" s="3"/>
      <c r="K1115" s="4"/>
    </row>
    <row r="1116" spans="3:11" s="2" customFormat="1" x14ac:dyDescent="0.2">
      <c r="C1116" s="1"/>
      <c r="D1116" s="1"/>
      <c r="E1116" s="4"/>
      <c r="F1116" s="4"/>
      <c r="G1116" s="4"/>
      <c r="H1116" s="3"/>
      <c r="I1116" s="3"/>
      <c r="J1116" s="3"/>
      <c r="K1116" s="4"/>
    </row>
    <row r="1117" spans="3:11" s="2" customFormat="1" x14ac:dyDescent="0.2">
      <c r="C1117" s="1"/>
      <c r="D1117" s="1"/>
      <c r="E1117" s="4"/>
      <c r="F1117" s="4"/>
      <c r="G1117" s="4"/>
      <c r="H1117" s="3"/>
      <c r="I1117" s="3"/>
      <c r="J1117" s="3"/>
      <c r="K1117" s="4"/>
    </row>
    <row r="1118" spans="3:11" s="2" customFormat="1" x14ac:dyDescent="0.2">
      <c r="C1118" s="1"/>
      <c r="D1118" s="1"/>
      <c r="E1118" s="4"/>
      <c r="F1118" s="4"/>
      <c r="G1118" s="4"/>
      <c r="H1118" s="3"/>
      <c r="I1118" s="3"/>
      <c r="J1118" s="3"/>
      <c r="K1118" s="4"/>
    </row>
    <row r="1119" spans="3:11" s="2" customFormat="1" x14ac:dyDescent="0.2">
      <c r="C1119" s="1"/>
      <c r="D1119" s="1"/>
      <c r="E1119" s="4"/>
      <c r="F1119" s="4"/>
      <c r="G1119" s="4"/>
      <c r="H1119" s="3"/>
      <c r="I1119" s="3"/>
      <c r="J1119" s="3"/>
      <c r="K1119" s="4"/>
    </row>
    <row r="1120" spans="3:11" s="2" customFormat="1" x14ac:dyDescent="0.2">
      <c r="C1120" s="1"/>
      <c r="D1120" s="1"/>
      <c r="E1120" s="4"/>
      <c r="F1120" s="4"/>
      <c r="G1120" s="4"/>
      <c r="H1120" s="3"/>
      <c r="I1120" s="3"/>
      <c r="J1120" s="3"/>
      <c r="K1120" s="4"/>
    </row>
    <row r="1121" spans="3:11" s="2" customFormat="1" x14ac:dyDescent="0.2">
      <c r="C1121" s="1"/>
      <c r="D1121" s="1"/>
      <c r="E1121" s="4"/>
      <c r="F1121" s="4"/>
      <c r="G1121" s="4"/>
      <c r="H1121" s="3"/>
      <c r="I1121" s="3"/>
      <c r="J1121" s="3"/>
      <c r="K1121" s="4"/>
    </row>
    <row r="1122" spans="3:11" s="2" customFormat="1" x14ac:dyDescent="0.2">
      <c r="C1122" s="1"/>
      <c r="D1122" s="1"/>
      <c r="E1122" s="4"/>
      <c r="F1122" s="4"/>
      <c r="G1122" s="4"/>
      <c r="H1122" s="3"/>
      <c r="I1122" s="3"/>
      <c r="J1122" s="3"/>
      <c r="K1122" s="4"/>
    </row>
    <row r="1123" spans="3:11" s="2" customFormat="1" x14ac:dyDescent="0.2">
      <c r="C1123" s="1"/>
      <c r="D1123" s="1"/>
      <c r="E1123" s="4"/>
      <c r="F1123" s="4"/>
      <c r="G1123" s="4"/>
      <c r="H1123" s="3"/>
      <c r="I1123" s="3"/>
      <c r="J1123" s="3"/>
      <c r="K1123" s="4"/>
    </row>
    <row r="1124" spans="3:11" s="2" customFormat="1" x14ac:dyDescent="0.2">
      <c r="C1124" s="1"/>
      <c r="D1124" s="1"/>
      <c r="E1124" s="4"/>
      <c r="F1124" s="4"/>
      <c r="G1124" s="4"/>
      <c r="H1124" s="3"/>
      <c r="I1124" s="3"/>
      <c r="J1124" s="3"/>
      <c r="K1124" s="4"/>
    </row>
    <row r="1125" spans="3:11" s="2" customFormat="1" x14ac:dyDescent="0.2">
      <c r="C1125" s="1"/>
      <c r="D1125" s="1"/>
      <c r="E1125" s="4"/>
      <c r="F1125" s="4"/>
      <c r="G1125" s="4"/>
      <c r="H1125" s="3"/>
      <c r="I1125" s="3"/>
      <c r="J1125" s="3"/>
      <c r="K1125" s="4"/>
    </row>
    <row r="1126" spans="3:11" s="2" customFormat="1" x14ac:dyDescent="0.2">
      <c r="C1126" s="1"/>
      <c r="D1126" s="1"/>
      <c r="E1126" s="4"/>
      <c r="F1126" s="4"/>
      <c r="G1126" s="4"/>
      <c r="H1126" s="3"/>
      <c r="I1126" s="3"/>
      <c r="J1126" s="3"/>
      <c r="K1126" s="4"/>
    </row>
    <row r="1127" spans="3:11" s="2" customFormat="1" x14ac:dyDescent="0.2">
      <c r="C1127" s="1"/>
      <c r="D1127" s="1"/>
      <c r="E1127" s="4"/>
      <c r="F1127" s="4"/>
      <c r="G1127" s="4"/>
      <c r="H1127" s="3"/>
      <c r="I1127" s="3"/>
      <c r="J1127" s="3"/>
      <c r="K1127" s="4"/>
    </row>
    <row r="1128" spans="3:11" s="2" customFormat="1" x14ac:dyDescent="0.2">
      <c r="C1128" s="1"/>
      <c r="D1128" s="1"/>
      <c r="E1128" s="4"/>
      <c r="F1128" s="4"/>
      <c r="G1128" s="4"/>
      <c r="H1128" s="3"/>
      <c r="I1128" s="3"/>
      <c r="J1128" s="3"/>
      <c r="K1128" s="4"/>
    </row>
    <row r="1129" spans="3:11" s="2" customFormat="1" x14ac:dyDescent="0.2">
      <c r="C1129" s="1"/>
      <c r="D1129" s="1"/>
      <c r="E1129" s="4"/>
      <c r="F1129" s="4"/>
      <c r="G1129" s="4"/>
      <c r="H1129" s="3"/>
      <c r="I1129" s="3"/>
      <c r="J1129" s="3"/>
      <c r="K1129" s="4"/>
    </row>
    <row r="1130" spans="3:11" s="2" customFormat="1" x14ac:dyDescent="0.2">
      <c r="C1130" s="1"/>
      <c r="D1130" s="1"/>
      <c r="E1130" s="4"/>
      <c r="F1130" s="4"/>
      <c r="G1130" s="4"/>
      <c r="H1130" s="3"/>
      <c r="I1130" s="3"/>
      <c r="J1130" s="3"/>
      <c r="K1130" s="4"/>
    </row>
    <row r="1131" spans="3:11" s="2" customFormat="1" x14ac:dyDescent="0.2">
      <c r="C1131" s="1"/>
      <c r="D1131" s="1"/>
      <c r="E1131" s="4"/>
      <c r="F1131" s="4"/>
      <c r="G1131" s="4"/>
      <c r="H1131" s="3"/>
      <c r="I1131" s="3"/>
      <c r="J1131" s="3"/>
      <c r="K1131" s="4"/>
    </row>
    <row r="1132" spans="3:11" s="2" customFormat="1" x14ac:dyDescent="0.2">
      <c r="C1132" s="1"/>
      <c r="D1132" s="1"/>
      <c r="E1132" s="4"/>
      <c r="F1132" s="4"/>
      <c r="G1132" s="4"/>
      <c r="H1132" s="3"/>
      <c r="I1132" s="3"/>
      <c r="J1132" s="3"/>
      <c r="K1132" s="4"/>
    </row>
    <row r="1133" spans="3:11" s="2" customFormat="1" x14ac:dyDescent="0.2">
      <c r="C1133" s="1"/>
      <c r="D1133" s="1"/>
      <c r="E1133" s="4"/>
      <c r="F1133" s="4"/>
      <c r="G1133" s="4"/>
      <c r="H1133" s="3"/>
      <c r="I1133" s="3"/>
      <c r="J1133" s="3"/>
      <c r="K1133" s="4"/>
    </row>
    <row r="1134" spans="3:11" s="2" customFormat="1" x14ac:dyDescent="0.2">
      <c r="C1134" s="1"/>
      <c r="D1134" s="1"/>
      <c r="E1134" s="4"/>
      <c r="F1134" s="4"/>
      <c r="G1134" s="4"/>
      <c r="H1134" s="3"/>
      <c r="I1134" s="3"/>
      <c r="J1134" s="3"/>
      <c r="K1134" s="4"/>
    </row>
    <row r="1135" spans="3:11" s="2" customFormat="1" x14ac:dyDescent="0.2">
      <c r="C1135" s="1"/>
      <c r="D1135" s="1"/>
      <c r="E1135" s="4"/>
      <c r="F1135" s="4"/>
      <c r="G1135" s="4"/>
      <c r="H1135" s="3"/>
      <c r="I1135" s="3"/>
      <c r="J1135" s="3"/>
      <c r="K1135" s="4"/>
    </row>
    <row r="1136" spans="3:11" s="2" customFormat="1" x14ac:dyDescent="0.2">
      <c r="C1136" s="1"/>
      <c r="D1136" s="1"/>
      <c r="E1136" s="4"/>
      <c r="F1136" s="4"/>
      <c r="G1136" s="4"/>
      <c r="H1136" s="3"/>
      <c r="I1136" s="3"/>
      <c r="J1136" s="3"/>
      <c r="K1136" s="4"/>
    </row>
    <row r="1137" spans="3:11" s="2" customFormat="1" x14ac:dyDescent="0.2">
      <c r="C1137" s="1"/>
      <c r="D1137" s="1"/>
      <c r="E1137" s="4"/>
      <c r="F1137" s="4"/>
      <c r="G1137" s="4"/>
      <c r="H1137" s="3"/>
      <c r="I1137" s="3"/>
      <c r="J1137" s="3"/>
      <c r="K1137" s="4"/>
    </row>
    <row r="1138" spans="3:11" s="2" customFormat="1" x14ac:dyDescent="0.2">
      <c r="C1138" s="1"/>
      <c r="D1138" s="1"/>
      <c r="E1138" s="4"/>
      <c r="F1138" s="4"/>
      <c r="G1138" s="4"/>
      <c r="H1138" s="3"/>
      <c r="I1138" s="3"/>
      <c r="J1138" s="3"/>
      <c r="K1138" s="4"/>
    </row>
    <row r="1139" spans="3:11" s="2" customFormat="1" x14ac:dyDescent="0.2">
      <c r="C1139" s="1"/>
      <c r="D1139" s="1"/>
      <c r="E1139" s="4"/>
      <c r="F1139" s="4"/>
      <c r="G1139" s="4"/>
      <c r="H1139" s="3"/>
      <c r="I1139" s="3"/>
      <c r="J1139" s="3"/>
      <c r="K1139" s="4"/>
    </row>
    <row r="1140" spans="3:11" s="2" customFormat="1" x14ac:dyDescent="0.2">
      <c r="C1140" s="1"/>
      <c r="D1140" s="1"/>
      <c r="E1140" s="4"/>
      <c r="F1140" s="4"/>
      <c r="G1140" s="4"/>
      <c r="H1140" s="3"/>
      <c r="I1140" s="3"/>
      <c r="J1140" s="3"/>
      <c r="K1140" s="4"/>
    </row>
    <row r="1141" spans="3:11" s="2" customFormat="1" x14ac:dyDescent="0.2">
      <c r="C1141" s="1"/>
      <c r="D1141" s="1"/>
      <c r="E1141" s="4"/>
      <c r="F1141" s="4"/>
      <c r="G1141" s="4"/>
      <c r="H1141" s="3"/>
      <c r="I1141" s="3"/>
      <c r="J1141" s="3"/>
      <c r="K1141" s="4"/>
    </row>
    <row r="1142" spans="3:11" s="2" customFormat="1" x14ac:dyDescent="0.2">
      <c r="C1142" s="1"/>
      <c r="D1142" s="1"/>
      <c r="E1142" s="4"/>
      <c r="F1142" s="4"/>
      <c r="G1142" s="4"/>
      <c r="H1142" s="3"/>
      <c r="I1142" s="3"/>
      <c r="J1142" s="3"/>
      <c r="K1142" s="4"/>
    </row>
    <row r="1143" spans="3:11" s="2" customFormat="1" x14ac:dyDescent="0.2">
      <c r="C1143" s="1"/>
      <c r="D1143" s="1"/>
      <c r="E1143" s="4"/>
      <c r="F1143" s="4"/>
      <c r="G1143" s="4"/>
      <c r="H1143" s="3"/>
      <c r="I1143" s="3"/>
      <c r="J1143" s="3"/>
      <c r="K1143" s="4"/>
    </row>
    <row r="1144" spans="3:11" s="2" customFormat="1" x14ac:dyDescent="0.2">
      <c r="C1144" s="1"/>
      <c r="D1144" s="1"/>
      <c r="E1144" s="4"/>
      <c r="F1144" s="4"/>
      <c r="G1144" s="4"/>
      <c r="H1144" s="3"/>
      <c r="I1144" s="3"/>
      <c r="J1144" s="3"/>
      <c r="K1144" s="4"/>
    </row>
    <row r="1145" spans="3:11" s="2" customFormat="1" x14ac:dyDescent="0.2">
      <c r="C1145" s="1"/>
      <c r="D1145" s="1"/>
      <c r="E1145" s="4"/>
      <c r="F1145" s="4"/>
      <c r="G1145" s="4"/>
      <c r="H1145" s="3"/>
      <c r="I1145" s="3"/>
      <c r="J1145" s="3"/>
      <c r="K1145" s="4"/>
    </row>
    <row r="1146" spans="3:11" s="2" customFormat="1" x14ac:dyDescent="0.2">
      <c r="C1146" s="1"/>
      <c r="D1146" s="1"/>
      <c r="E1146" s="4"/>
      <c r="F1146" s="4"/>
      <c r="G1146" s="4"/>
      <c r="H1146" s="3"/>
      <c r="I1146" s="3"/>
      <c r="J1146" s="3"/>
      <c r="K1146" s="4"/>
    </row>
    <row r="1147" spans="3:11" s="2" customFormat="1" x14ac:dyDescent="0.2">
      <c r="C1147" s="1"/>
      <c r="D1147" s="1"/>
      <c r="E1147" s="4"/>
      <c r="F1147" s="4"/>
      <c r="G1147" s="4"/>
      <c r="H1147" s="3"/>
      <c r="I1147" s="3"/>
      <c r="J1147" s="3"/>
      <c r="K1147" s="4"/>
    </row>
    <row r="1148" spans="3:11" s="2" customFormat="1" x14ac:dyDescent="0.2">
      <c r="C1148" s="1"/>
      <c r="D1148" s="1"/>
      <c r="E1148" s="4"/>
      <c r="F1148" s="4"/>
      <c r="G1148" s="4"/>
      <c r="H1148" s="3"/>
      <c r="I1148" s="3"/>
      <c r="J1148" s="3"/>
      <c r="K1148" s="4"/>
    </row>
    <row r="1149" spans="3:11" s="2" customFormat="1" x14ac:dyDescent="0.2">
      <c r="C1149" s="1"/>
      <c r="D1149" s="1"/>
      <c r="E1149" s="4"/>
      <c r="F1149" s="4"/>
      <c r="G1149" s="4"/>
      <c r="H1149" s="3"/>
      <c r="I1149" s="3"/>
      <c r="J1149" s="3"/>
      <c r="K1149" s="4"/>
    </row>
    <row r="1150" spans="3:11" s="2" customFormat="1" x14ac:dyDescent="0.2">
      <c r="C1150" s="1"/>
      <c r="D1150" s="1"/>
      <c r="E1150" s="4"/>
      <c r="F1150" s="4"/>
      <c r="G1150" s="4"/>
      <c r="H1150" s="3"/>
      <c r="I1150" s="3"/>
      <c r="J1150" s="3"/>
      <c r="K1150" s="4"/>
    </row>
    <row r="1151" spans="3:11" s="2" customFormat="1" x14ac:dyDescent="0.2">
      <c r="C1151" s="1"/>
      <c r="D1151" s="1"/>
      <c r="E1151" s="4"/>
      <c r="F1151" s="4"/>
      <c r="G1151" s="4"/>
      <c r="H1151" s="3"/>
      <c r="I1151" s="3"/>
      <c r="J1151" s="3"/>
      <c r="K1151" s="4"/>
    </row>
    <row r="1152" spans="3:11" s="2" customFormat="1" x14ac:dyDescent="0.2">
      <c r="C1152" s="1"/>
      <c r="D1152" s="1"/>
      <c r="E1152" s="4"/>
      <c r="F1152" s="4"/>
      <c r="G1152" s="4"/>
      <c r="H1152" s="3"/>
      <c r="I1152" s="3"/>
      <c r="J1152" s="3"/>
      <c r="K1152" s="4"/>
    </row>
    <row r="1153" spans="3:11" s="2" customFormat="1" x14ac:dyDescent="0.2">
      <c r="C1153" s="1"/>
      <c r="D1153" s="1"/>
      <c r="E1153" s="4"/>
      <c r="F1153" s="4"/>
      <c r="G1153" s="4"/>
      <c r="H1153" s="3"/>
      <c r="I1153" s="3"/>
      <c r="J1153" s="3"/>
      <c r="K1153" s="4"/>
    </row>
    <row r="1154" spans="3:11" s="2" customFormat="1" x14ac:dyDescent="0.2">
      <c r="C1154" s="1"/>
      <c r="D1154" s="1"/>
      <c r="E1154" s="4"/>
      <c r="F1154" s="4"/>
      <c r="G1154" s="4"/>
      <c r="H1154" s="3"/>
      <c r="I1154" s="3"/>
      <c r="J1154" s="3"/>
      <c r="K1154" s="4"/>
    </row>
    <row r="1155" spans="3:11" s="2" customFormat="1" x14ac:dyDescent="0.2">
      <c r="C1155" s="1"/>
      <c r="D1155" s="1"/>
      <c r="E1155" s="4"/>
      <c r="F1155" s="4"/>
      <c r="G1155" s="4"/>
      <c r="H1155" s="3"/>
      <c r="I1155" s="3"/>
      <c r="J1155" s="3"/>
      <c r="K1155" s="4"/>
    </row>
    <row r="1156" spans="3:11" s="2" customFormat="1" x14ac:dyDescent="0.2">
      <c r="C1156" s="1"/>
      <c r="D1156" s="1"/>
      <c r="E1156" s="4"/>
      <c r="F1156" s="4"/>
      <c r="G1156" s="4"/>
      <c r="H1156" s="3"/>
      <c r="I1156" s="3"/>
      <c r="J1156" s="3"/>
      <c r="K1156" s="4"/>
    </row>
    <row r="1157" spans="3:11" s="2" customFormat="1" x14ac:dyDescent="0.2">
      <c r="C1157" s="1"/>
      <c r="D1157" s="1"/>
      <c r="E1157" s="4"/>
      <c r="F1157" s="4"/>
      <c r="G1157" s="4"/>
      <c r="H1157" s="3"/>
      <c r="I1157" s="3"/>
      <c r="J1157" s="3"/>
      <c r="K1157" s="4"/>
    </row>
    <row r="1158" spans="3:11" s="2" customFormat="1" x14ac:dyDescent="0.2">
      <c r="C1158" s="1"/>
      <c r="D1158" s="1"/>
      <c r="E1158" s="4"/>
      <c r="F1158" s="4"/>
      <c r="G1158" s="4"/>
      <c r="H1158" s="3"/>
      <c r="I1158" s="3"/>
      <c r="J1158" s="3"/>
      <c r="K1158" s="4"/>
    </row>
    <row r="1159" spans="3:11" s="2" customFormat="1" x14ac:dyDescent="0.2">
      <c r="C1159" s="1"/>
      <c r="D1159" s="1"/>
      <c r="E1159" s="4"/>
      <c r="F1159" s="4"/>
      <c r="G1159" s="4"/>
      <c r="H1159" s="3"/>
      <c r="I1159" s="3"/>
      <c r="J1159" s="3"/>
      <c r="K1159" s="4"/>
    </row>
    <row r="1160" spans="3:11" s="2" customFormat="1" x14ac:dyDescent="0.2">
      <c r="C1160" s="1"/>
      <c r="D1160" s="1"/>
      <c r="E1160" s="4"/>
      <c r="F1160" s="4"/>
      <c r="G1160" s="4"/>
      <c r="H1160" s="3"/>
      <c r="I1160" s="3"/>
      <c r="J1160" s="3"/>
      <c r="K1160" s="4"/>
    </row>
    <row r="1161" spans="3:11" s="2" customFormat="1" x14ac:dyDescent="0.2">
      <c r="C1161" s="1"/>
      <c r="D1161" s="1"/>
      <c r="E1161" s="4"/>
      <c r="F1161" s="4"/>
      <c r="G1161" s="4"/>
      <c r="H1161" s="3"/>
      <c r="I1161" s="3"/>
      <c r="J1161" s="3"/>
      <c r="K1161" s="4"/>
    </row>
    <row r="1162" spans="3:11" s="2" customFormat="1" x14ac:dyDescent="0.2">
      <c r="C1162" s="1"/>
      <c r="D1162" s="1"/>
      <c r="E1162" s="4"/>
      <c r="F1162" s="4"/>
      <c r="G1162" s="4"/>
      <c r="H1162" s="3"/>
      <c r="I1162" s="3"/>
      <c r="J1162" s="3"/>
      <c r="K1162" s="4"/>
    </row>
    <row r="1163" spans="3:11" s="2" customFormat="1" x14ac:dyDescent="0.2">
      <c r="C1163" s="1"/>
      <c r="D1163" s="1"/>
      <c r="E1163" s="4"/>
      <c r="F1163" s="4"/>
      <c r="G1163" s="4"/>
      <c r="H1163" s="3"/>
      <c r="I1163" s="3"/>
      <c r="J1163" s="3"/>
      <c r="K1163" s="4"/>
    </row>
    <row r="1164" spans="3:11" s="2" customFormat="1" x14ac:dyDescent="0.2">
      <c r="C1164" s="1"/>
      <c r="D1164" s="1"/>
      <c r="E1164" s="4"/>
      <c r="F1164" s="4"/>
      <c r="G1164" s="4"/>
      <c r="H1164" s="3"/>
      <c r="I1164" s="3"/>
      <c r="J1164" s="3"/>
      <c r="K1164" s="4"/>
    </row>
    <row r="1165" spans="3:11" s="2" customFormat="1" x14ac:dyDescent="0.2">
      <c r="C1165" s="1"/>
      <c r="D1165" s="1"/>
      <c r="E1165" s="4"/>
      <c r="F1165" s="4"/>
      <c r="G1165" s="4"/>
      <c r="H1165" s="3"/>
      <c r="I1165" s="3"/>
      <c r="J1165" s="3"/>
      <c r="K1165" s="4"/>
    </row>
    <row r="1166" spans="3:11" s="2" customFormat="1" x14ac:dyDescent="0.2">
      <c r="C1166" s="1"/>
      <c r="D1166" s="1"/>
      <c r="E1166" s="4"/>
      <c r="F1166" s="4"/>
      <c r="G1166" s="4"/>
      <c r="H1166" s="3"/>
      <c r="I1166" s="3"/>
      <c r="J1166" s="3"/>
      <c r="K1166" s="4"/>
    </row>
    <row r="1167" spans="3:11" s="2" customFormat="1" x14ac:dyDescent="0.2">
      <c r="C1167" s="1"/>
      <c r="D1167" s="1"/>
      <c r="E1167" s="4"/>
      <c r="F1167" s="4"/>
      <c r="G1167" s="4"/>
      <c r="H1167" s="3"/>
      <c r="I1167" s="3"/>
      <c r="J1167" s="3"/>
      <c r="K1167" s="4"/>
    </row>
    <row r="1168" spans="3:11" s="2" customFormat="1" x14ac:dyDescent="0.2">
      <c r="C1168" s="1"/>
      <c r="D1168" s="1"/>
      <c r="E1168" s="4"/>
      <c r="F1168" s="4"/>
      <c r="G1168" s="4"/>
      <c r="H1168" s="3"/>
      <c r="I1168" s="3"/>
      <c r="J1168" s="3"/>
      <c r="K1168" s="4"/>
    </row>
    <row r="1169" spans="3:11" s="2" customFormat="1" x14ac:dyDescent="0.2">
      <c r="C1169" s="1"/>
      <c r="D1169" s="1"/>
      <c r="E1169" s="4"/>
      <c r="F1169" s="4"/>
      <c r="G1169" s="4"/>
      <c r="H1169" s="3"/>
      <c r="I1169" s="3"/>
      <c r="J1169" s="3"/>
      <c r="K1169" s="4"/>
    </row>
    <row r="1170" spans="3:11" s="2" customFormat="1" x14ac:dyDescent="0.2">
      <c r="C1170" s="1"/>
      <c r="D1170" s="1"/>
      <c r="E1170" s="4"/>
      <c r="F1170" s="4"/>
      <c r="G1170" s="4"/>
      <c r="H1170" s="3"/>
      <c r="I1170" s="3"/>
      <c r="J1170" s="3"/>
      <c r="K1170" s="4"/>
    </row>
    <row r="1171" spans="3:11" s="2" customFormat="1" x14ac:dyDescent="0.2">
      <c r="C1171" s="1"/>
      <c r="D1171" s="1"/>
      <c r="E1171" s="4"/>
      <c r="F1171" s="4"/>
      <c r="G1171" s="4"/>
      <c r="H1171" s="3"/>
      <c r="I1171" s="3"/>
      <c r="J1171" s="3"/>
      <c r="K1171" s="4"/>
    </row>
    <row r="1172" spans="3:11" s="2" customFormat="1" x14ac:dyDescent="0.2">
      <c r="C1172" s="1"/>
      <c r="D1172" s="1"/>
      <c r="E1172" s="4"/>
      <c r="F1172" s="4"/>
      <c r="G1172" s="4"/>
      <c r="H1172" s="3"/>
      <c r="I1172" s="3"/>
      <c r="J1172" s="3"/>
      <c r="K1172" s="4"/>
    </row>
    <row r="1173" spans="3:11" s="2" customFormat="1" x14ac:dyDescent="0.2">
      <c r="C1173" s="1"/>
      <c r="D1173" s="1"/>
      <c r="E1173" s="4"/>
      <c r="F1173" s="4"/>
      <c r="G1173" s="4"/>
      <c r="H1173" s="3"/>
      <c r="I1173" s="3"/>
      <c r="J1173" s="3"/>
      <c r="K1173" s="4"/>
    </row>
    <row r="1174" spans="3:11" s="2" customFormat="1" x14ac:dyDescent="0.2">
      <c r="C1174" s="1"/>
      <c r="D1174" s="1"/>
      <c r="E1174" s="4"/>
      <c r="F1174" s="4"/>
      <c r="G1174" s="4"/>
      <c r="H1174" s="3"/>
      <c r="I1174" s="3"/>
      <c r="J1174" s="3"/>
      <c r="K1174" s="4"/>
    </row>
    <row r="1175" spans="3:11" s="2" customFormat="1" x14ac:dyDescent="0.2">
      <c r="C1175" s="1"/>
      <c r="D1175" s="1"/>
      <c r="E1175" s="4"/>
      <c r="F1175" s="4"/>
      <c r="G1175" s="4"/>
      <c r="H1175" s="3"/>
      <c r="I1175" s="3"/>
      <c r="J1175" s="3"/>
      <c r="K1175" s="4"/>
    </row>
    <row r="1176" spans="3:11" s="2" customFormat="1" x14ac:dyDescent="0.2">
      <c r="C1176" s="1"/>
      <c r="D1176" s="1"/>
      <c r="E1176" s="4"/>
      <c r="F1176" s="4"/>
      <c r="G1176" s="4"/>
      <c r="H1176" s="3"/>
      <c r="I1176" s="3"/>
      <c r="J1176" s="3"/>
      <c r="K1176" s="4"/>
    </row>
    <row r="1177" spans="3:11" s="2" customFormat="1" x14ac:dyDescent="0.2">
      <c r="C1177" s="1"/>
      <c r="D1177" s="1"/>
      <c r="E1177" s="4"/>
      <c r="F1177" s="4"/>
      <c r="G1177" s="4"/>
      <c r="H1177" s="3"/>
      <c r="I1177" s="3"/>
      <c r="J1177" s="3"/>
      <c r="K1177" s="4"/>
    </row>
    <row r="1178" spans="3:11" s="2" customFormat="1" x14ac:dyDescent="0.2">
      <c r="C1178" s="1"/>
      <c r="D1178" s="1"/>
      <c r="E1178" s="4"/>
      <c r="F1178" s="4"/>
      <c r="G1178" s="4"/>
      <c r="H1178" s="3"/>
      <c r="I1178" s="3"/>
      <c r="J1178" s="3"/>
      <c r="K1178" s="4"/>
    </row>
    <row r="1179" spans="3:11" s="2" customFormat="1" x14ac:dyDescent="0.2">
      <c r="C1179" s="1"/>
      <c r="D1179" s="1"/>
      <c r="E1179" s="4"/>
      <c r="F1179" s="4"/>
      <c r="G1179" s="4"/>
      <c r="H1179" s="3"/>
      <c r="I1179" s="3"/>
      <c r="J1179" s="3"/>
      <c r="K1179" s="4"/>
    </row>
    <row r="1180" spans="3:11" s="2" customFormat="1" x14ac:dyDescent="0.2">
      <c r="C1180" s="1"/>
      <c r="D1180" s="1"/>
      <c r="E1180" s="4"/>
      <c r="F1180" s="4"/>
      <c r="G1180" s="4"/>
      <c r="H1180" s="3"/>
      <c r="I1180" s="3"/>
      <c r="J1180" s="3"/>
      <c r="K1180" s="4"/>
    </row>
    <row r="1181" spans="3:11" s="2" customFormat="1" x14ac:dyDescent="0.2">
      <c r="C1181" s="1"/>
      <c r="D1181" s="1"/>
      <c r="E1181" s="4"/>
      <c r="F1181" s="4"/>
      <c r="G1181" s="4"/>
      <c r="H1181" s="3"/>
      <c r="I1181" s="3"/>
      <c r="J1181" s="3"/>
      <c r="K1181" s="4"/>
    </row>
    <row r="1182" spans="3:11" s="2" customFormat="1" x14ac:dyDescent="0.2">
      <c r="C1182" s="1"/>
      <c r="D1182" s="1"/>
      <c r="E1182" s="4"/>
      <c r="F1182" s="4"/>
      <c r="G1182" s="4"/>
      <c r="H1182" s="3"/>
      <c r="I1182" s="3"/>
      <c r="J1182" s="3"/>
      <c r="K1182" s="4"/>
    </row>
    <row r="1183" spans="3:11" s="2" customFormat="1" x14ac:dyDescent="0.2">
      <c r="C1183" s="1"/>
      <c r="D1183" s="1"/>
      <c r="E1183" s="4"/>
      <c r="F1183" s="4"/>
      <c r="G1183" s="4"/>
      <c r="H1183" s="3"/>
      <c r="I1183" s="3"/>
      <c r="J1183" s="3"/>
      <c r="K1183" s="4"/>
    </row>
    <row r="1184" spans="3:11" s="2" customFormat="1" x14ac:dyDescent="0.2">
      <c r="C1184" s="1"/>
      <c r="D1184" s="1"/>
      <c r="E1184" s="4"/>
      <c r="F1184" s="4"/>
      <c r="G1184" s="4"/>
      <c r="H1184" s="3"/>
      <c r="I1184" s="3"/>
      <c r="J1184" s="3"/>
      <c r="K1184" s="4"/>
    </row>
    <row r="1185" spans="3:11" s="2" customFormat="1" x14ac:dyDescent="0.2">
      <c r="C1185" s="1"/>
      <c r="D1185" s="1"/>
      <c r="E1185" s="4"/>
      <c r="F1185" s="4"/>
      <c r="G1185" s="4"/>
      <c r="H1185" s="3"/>
      <c r="I1185" s="3"/>
      <c r="J1185" s="3"/>
      <c r="K1185" s="4"/>
    </row>
    <row r="1186" spans="3:11" s="2" customFormat="1" x14ac:dyDescent="0.2">
      <c r="C1186" s="1"/>
      <c r="D1186" s="1"/>
      <c r="E1186" s="4"/>
      <c r="F1186" s="4"/>
      <c r="G1186" s="4"/>
      <c r="H1186" s="3"/>
      <c r="I1186" s="3"/>
      <c r="J1186" s="3"/>
      <c r="K1186" s="4"/>
    </row>
    <row r="1187" spans="3:11" s="2" customFormat="1" x14ac:dyDescent="0.2">
      <c r="C1187" s="1"/>
      <c r="D1187" s="1"/>
      <c r="E1187" s="4"/>
      <c r="F1187" s="4"/>
      <c r="G1187" s="4"/>
      <c r="H1187" s="3"/>
      <c r="I1187" s="3"/>
      <c r="J1187" s="3"/>
      <c r="K1187" s="4"/>
    </row>
    <row r="1188" spans="3:11" s="2" customFormat="1" x14ac:dyDescent="0.2">
      <c r="C1188" s="1"/>
      <c r="D1188" s="1"/>
      <c r="E1188" s="4"/>
      <c r="F1188" s="4"/>
      <c r="G1188" s="4"/>
      <c r="H1188" s="3"/>
      <c r="I1188" s="3"/>
      <c r="J1188" s="3"/>
      <c r="K1188" s="4"/>
    </row>
    <row r="1189" spans="3:11" s="2" customFormat="1" x14ac:dyDescent="0.2">
      <c r="C1189" s="1"/>
      <c r="D1189" s="1"/>
      <c r="E1189" s="4"/>
      <c r="F1189" s="4"/>
      <c r="G1189" s="4"/>
      <c r="H1189" s="3"/>
      <c r="I1189" s="3"/>
      <c r="J1189" s="3"/>
      <c r="K1189" s="4"/>
    </row>
    <row r="1190" spans="3:11" s="2" customFormat="1" x14ac:dyDescent="0.2">
      <c r="C1190" s="1"/>
      <c r="D1190" s="1"/>
      <c r="E1190" s="4"/>
      <c r="F1190" s="4"/>
      <c r="G1190" s="4"/>
      <c r="H1190" s="3"/>
      <c r="I1190" s="3"/>
      <c r="J1190" s="3"/>
      <c r="K1190" s="4"/>
    </row>
    <row r="1191" spans="3:11" s="2" customFormat="1" x14ac:dyDescent="0.2">
      <c r="C1191" s="1"/>
      <c r="D1191" s="1"/>
      <c r="E1191" s="4"/>
      <c r="F1191" s="4"/>
      <c r="G1191" s="4"/>
      <c r="H1191" s="3"/>
      <c r="I1191" s="3"/>
      <c r="J1191" s="3"/>
      <c r="K1191" s="4"/>
    </row>
    <row r="1192" spans="3:11" s="2" customFormat="1" x14ac:dyDescent="0.2">
      <c r="C1192" s="1"/>
      <c r="D1192" s="1"/>
      <c r="E1192" s="4"/>
      <c r="F1192" s="4"/>
      <c r="G1192" s="4"/>
      <c r="H1192" s="3"/>
      <c r="I1192" s="3"/>
      <c r="J1192" s="3"/>
      <c r="K1192" s="4"/>
    </row>
    <row r="1193" spans="3:11" s="2" customFormat="1" x14ac:dyDescent="0.2">
      <c r="C1193" s="1"/>
      <c r="D1193" s="1"/>
      <c r="E1193" s="4"/>
      <c r="F1193" s="4"/>
      <c r="G1193" s="4"/>
      <c r="H1193" s="3"/>
      <c r="I1193" s="3"/>
      <c r="J1193" s="3"/>
      <c r="K1193" s="4"/>
    </row>
    <row r="1194" spans="3:11" s="2" customFormat="1" x14ac:dyDescent="0.2">
      <c r="C1194" s="1"/>
      <c r="D1194" s="1"/>
      <c r="E1194" s="4"/>
      <c r="F1194" s="4"/>
      <c r="G1194" s="4"/>
      <c r="H1194" s="3"/>
      <c r="I1194" s="3"/>
      <c r="J1194" s="3"/>
      <c r="K1194" s="4"/>
    </row>
    <row r="1195" spans="3:11" s="2" customFormat="1" x14ac:dyDescent="0.2">
      <c r="C1195" s="1"/>
      <c r="D1195" s="1"/>
      <c r="E1195" s="4"/>
      <c r="F1195" s="4"/>
      <c r="G1195" s="4"/>
      <c r="H1195" s="3"/>
      <c r="I1195" s="3"/>
      <c r="J1195" s="3"/>
      <c r="K1195" s="4"/>
    </row>
    <row r="1196" spans="3:11" s="2" customFormat="1" x14ac:dyDescent="0.2">
      <c r="C1196" s="1"/>
      <c r="D1196" s="1"/>
      <c r="E1196" s="4"/>
      <c r="F1196" s="4"/>
      <c r="G1196" s="4"/>
      <c r="H1196" s="3"/>
      <c r="I1196" s="3"/>
      <c r="J1196" s="3"/>
      <c r="K1196" s="4"/>
    </row>
    <row r="1197" spans="3:11" s="2" customFormat="1" x14ac:dyDescent="0.2">
      <c r="C1197" s="1"/>
      <c r="D1197" s="1"/>
      <c r="E1197" s="4"/>
      <c r="F1197" s="4"/>
      <c r="G1197" s="4"/>
      <c r="H1197" s="3"/>
      <c r="I1197" s="3"/>
      <c r="J1197" s="3"/>
      <c r="K1197" s="4"/>
    </row>
    <row r="1198" spans="3:11" s="2" customFormat="1" x14ac:dyDescent="0.2">
      <c r="C1198" s="1"/>
      <c r="D1198" s="1"/>
      <c r="E1198" s="4"/>
      <c r="F1198" s="4"/>
      <c r="G1198" s="4"/>
      <c r="H1198" s="3"/>
      <c r="I1198" s="3"/>
      <c r="J1198" s="3"/>
      <c r="K1198" s="4"/>
    </row>
    <row r="1199" spans="3:11" s="2" customFormat="1" x14ac:dyDescent="0.2">
      <c r="C1199" s="1"/>
      <c r="D1199" s="1"/>
      <c r="E1199" s="4"/>
      <c r="F1199" s="4"/>
      <c r="G1199" s="4"/>
      <c r="H1199" s="3"/>
      <c r="I1199" s="3"/>
      <c r="J1199" s="3"/>
      <c r="K1199" s="4"/>
    </row>
    <row r="1200" spans="3:11" s="2" customFormat="1" x14ac:dyDescent="0.2">
      <c r="C1200" s="1"/>
      <c r="D1200" s="1"/>
      <c r="E1200" s="4"/>
      <c r="F1200" s="4"/>
      <c r="G1200" s="4"/>
      <c r="H1200" s="3"/>
      <c r="I1200" s="3"/>
      <c r="J1200" s="3"/>
      <c r="K1200" s="4"/>
    </row>
    <row r="1201" spans="3:11" s="2" customFormat="1" x14ac:dyDescent="0.2">
      <c r="C1201" s="1"/>
      <c r="D1201" s="1"/>
      <c r="E1201" s="4"/>
      <c r="F1201" s="4"/>
      <c r="G1201" s="4"/>
      <c r="H1201" s="3"/>
      <c r="I1201" s="3"/>
      <c r="J1201" s="3"/>
      <c r="K1201" s="4"/>
    </row>
    <row r="1202" spans="3:11" s="2" customFormat="1" x14ac:dyDescent="0.2">
      <c r="C1202" s="1"/>
      <c r="D1202" s="1"/>
      <c r="E1202" s="4"/>
      <c r="F1202" s="4"/>
      <c r="G1202" s="4"/>
      <c r="H1202" s="3"/>
      <c r="I1202" s="3"/>
      <c r="J1202" s="3"/>
      <c r="K1202" s="4"/>
    </row>
    <row r="1203" spans="3:11" s="2" customFormat="1" x14ac:dyDescent="0.2">
      <c r="C1203" s="1"/>
      <c r="D1203" s="1"/>
      <c r="E1203" s="4"/>
      <c r="F1203" s="4"/>
      <c r="G1203" s="4"/>
      <c r="H1203" s="3"/>
      <c r="I1203" s="3"/>
      <c r="J1203" s="3"/>
      <c r="K1203" s="4"/>
    </row>
    <row r="1204" spans="3:11" s="2" customFormat="1" x14ac:dyDescent="0.2">
      <c r="C1204" s="1"/>
      <c r="D1204" s="1"/>
      <c r="E1204" s="4"/>
      <c r="F1204" s="4"/>
      <c r="G1204" s="4"/>
      <c r="H1204" s="3"/>
      <c r="I1204" s="3"/>
      <c r="J1204" s="3"/>
      <c r="K1204" s="4"/>
    </row>
    <row r="1205" spans="3:11" s="2" customFormat="1" x14ac:dyDescent="0.2">
      <c r="C1205" s="1"/>
      <c r="D1205" s="1"/>
      <c r="E1205" s="4"/>
      <c r="F1205" s="4"/>
      <c r="G1205" s="4"/>
      <c r="H1205" s="3"/>
      <c r="I1205" s="3"/>
      <c r="J1205" s="3"/>
      <c r="K1205" s="4"/>
    </row>
    <row r="1206" spans="3:11" s="2" customFormat="1" x14ac:dyDescent="0.2">
      <c r="C1206" s="1"/>
      <c r="D1206" s="1"/>
      <c r="E1206" s="4"/>
      <c r="F1206" s="4"/>
      <c r="G1206" s="4"/>
      <c r="H1206" s="3"/>
      <c r="I1206" s="3"/>
      <c r="J1206" s="3"/>
      <c r="K1206" s="4"/>
    </row>
    <row r="1207" spans="3:11" s="2" customFormat="1" x14ac:dyDescent="0.2">
      <c r="C1207" s="1"/>
      <c r="D1207" s="1"/>
      <c r="E1207" s="4"/>
      <c r="F1207" s="4"/>
      <c r="G1207" s="4"/>
      <c r="H1207" s="3"/>
      <c r="I1207" s="3"/>
      <c r="J1207" s="3"/>
      <c r="K1207" s="4"/>
    </row>
    <row r="1208" spans="3:11" s="2" customFormat="1" x14ac:dyDescent="0.2">
      <c r="C1208" s="1"/>
      <c r="D1208" s="1"/>
      <c r="E1208" s="4"/>
      <c r="F1208" s="4"/>
      <c r="G1208" s="4"/>
      <c r="H1208" s="3"/>
      <c r="I1208" s="3"/>
      <c r="J1208" s="3"/>
      <c r="K1208" s="4"/>
    </row>
    <row r="1209" spans="3:11" s="2" customFormat="1" x14ac:dyDescent="0.2">
      <c r="C1209" s="1"/>
      <c r="D1209" s="1"/>
      <c r="E1209" s="4"/>
      <c r="F1209" s="4"/>
      <c r="G1209" s="4"/>
      <c r="H1209" s="3"/>
      <c r="I1209" s="3"/>
      <c r="J1209" s="3"/>
      <c r="K1209" s="4"/>
    </row>
    <row r="1210" spans="3:11" s="2" customFormat="1" x14ac:dyDescent="0.2">
      <c r="C1210" s="1"/>
      <c r="D1210" s="1"/>
      <c r="E1210" s="4"/>
      <c r="F1210" s="4"/>
      <c r="G1210" s="4"/>
      <c r="H1210" s="3"/>
      <c r="I1210" s="3"/>
      <c r="J1210" s="3"/>
      <c r="K1210" s="4"/>
    </row>
    <row r="1211" spans="3:11" s="2" customFormat="1" x14ac:dyDescent="0.2">
      <c r="C1211" s="1"/>
      <c r="D1211" s="1"/>
      <c r="E1211" s="4"/>
      <c r="F1211" s="4"/>
      <c r="G1211" s="4"/>
      <c r="H1211" s="3"/>
      <c r="I1211" s="3"/>
      <c r="J1211" s="3"/>
      <c r="K1211" s="4"/>
    </row>
    <row r="1212" spans="3:11" s="2" customFormat="1" x14ac:dyDescent="0.2">
      <c r="C1212" s="1"/>
      <c r="D1212" s="1"/>
      <c r="E1212" s="4"/>
      <c r="F1212" s="4"/>
      <c r="G1212" s="4"/>
      <c r="H1212" s="3"/>
      <c r="I1212" s="3"/>
      <c r="J1212" s="3"/>
      <c r="K1212" s="4"/>
    </row>
    <row r="1213" spans="3:11" s="2" customFormat="1" x14ac:dyDescent="0.2">
      <c r="C1213" s="1"/>
      <c r="D1213" s="1"/>
      <c r="E1213" s="4"/>
      <c r="F1213" s="4"/>
      <c r="G1213" s="4"/>
      <c r="H1213" s="3"/>
      <c r="I1213" s="3"/>
      <c r="J1213" s="3"/>
      <c r="K1213" s="4"/>
    </row>
    <row r="1214" spans="3:11" s="2" customFormat="1" x14ac:dyDescent="0.2">
      <c r="C1214" s="1"/>
      <c r="D1214" s="1"/>
      <c r="E1214" s="4"/>
      <c r="F1214" s="4"/>
      <c r="G1214" s="4"/>
      <c r="H1214" s="3"/>
      <c r="I1214" s="3"/>
      <c r="J1214" s="3"/>
      <c r="K1214" s="4"/>
    </row>
    <row r="1215" spans="3:11" s="2" customFormat="1" x14ac:dyDescent="0.2">
      <c r="C1215" s="1"/>
      <c r="D1215" s="1"/>
      <c r="E1215" s="4"/>
      <c r="F1215" s="4"/>
      <c r="G1215" s="4"/>
      <c r="H1215" s="3"/>
      <c r="I1215" s="3"/>
      <c r="J1215" s="3"/>
      <c r="K1215" s="4"/>
    </row>
    <row r="1216" spans="3:11" s="2" customFormat="1" x14ac:dyDescent="0.2">
      <c r="C1216" s="1"/>
      <c r="D1216" s="1"/>
      <c r="E1216" s="4"/>
      <c r="F1216" s="4"/>
      <c r="G1216" s="4"/>
      <c r="H1216" s="3"/>
      <c r="I1216" s="3"/>
      <c r="J1216" s="3"/>
      <c r="K1216" s="4"/>
    </row>
    <row r="1217" spans="3:11" s="2" customFormat="1" x14ac:dyDescent="0.2">
      <c r="C1217" s="1"/>
      <c r="D1217" s="1"/>
      <c r="E1217" s="4"/>
      <c r="F1217" s="4"/>
      <c r="G1217" s="4"/>
      <c r="H1217" s="3"/>
      <c r="I1217" s="3"/>
      <c r="J1217" s="3"/>
      <c r="K1217" s="4"/>
    </row>
    <row r="1218" spans="3:11" s="2" customFormat="1" x14ac:dyDescent="0.2">
      <c r="C1218" s="1"/>
      <c r="D1218" s="1"/>
      <c r="E1218" s="4"/>
      <c r="F1218" s="4"/>
      <c r="G1218" s="4"/>
      <c r="H1218" s="3"/>
      <c r="I1218" s="3"/>
      <c r="J1218" s="3"/>
      <c r="K1218" s="4"/>
    </row>
    <row r="1219" spans="3:11" s="2" customFormat="1" x14ac:dyDescent="0.2">
      <c r="C1219" s="1"/>
      <c r="D1219" s="1"/>
      <c r="E1219" s="4"/>
      <c r="F1219" s="4"/>
      <c r="G1219" s="4"/>
      <c r="H1219" s="3"/>
      <c r="I1219" s="3"/>
      <c r="J1219" s="3"/>
      <c r="K1219" s="4"/>
    </row>
    <row r="1220" spans="3:11" s="2" customFormat="1" x14ac:dyDescent="0.2">
      <c r="C1220" s="1"/>
      <c r="D1220" s="1"/>
      <c r="E1220" s="4"/>
      <c r="F1220" s="4"/>
      <c r="G1220" s="4"/>
      <c r="H1220" s="3"/>
      <c r="I1220" s="3"/>
      <c r="J1220" s="3"/>
      <c r="K1220" s="4"/>
    </row>
    <row r="1221" spans="3:11" s="2" customFormat="1" x14ac:dyDescent="0.2">
      <c r="C1221" s="1"/>
      <c r="D1221" s="1"/>
      <c r="E1221" s="4"/>
      <c r="F1221" s="4"/>
      <c r="G1221" s="4"/>
      <c r="H1221" s="3"/>
      <c r="I1221" s="3"/>
      <c r="J1221" s="3"/>
      <c r="K1221" s="4"/>
    </row>
    <row r="1222" spans="3:11" s="2" customFormat="1" x14ac:dyDescent="0.2">
      <c r="C1222" s="1"/>
      <c r="D1222" s="1"/>
      <c r="E1222" s="4"/>
      <c r="F1222" s="4"/>
      <c r="G1222" s="4"/>
      <c r="H1222" s="3"/>
      <c r="I1222" s="3"/>
      <c r="J1222" s="3"/>
      <c r="K1222" s="4"/>
    </row>
    <row r="1223" spans="3:11" s="2" customFormat="1" x14ac:dyDescent="0.2">
      <c r="C1223" s="1"/>
      <c r="D1223" s="1"/>
      <c r="E1223" s="4"/>
      <c r="F1223" s="4"/>
      <c r="G1223" s="4"/>
      <c r="H1223" s="3"/>
      <c r="I1223" s="3"/>
      <c r="J1223" s="3"/>
      <c r="K1223" s="4"/>
    </row>
    <row r="1224" spans="3:11" s="2" customFormat="1" x14ac:dyDescent="0.2">
      <c r="C1224" s="1"/>
      <c r="D1224" s="1"/>
      <c r="E1224" s="4"/>
      <c r="F1224" s="4"/>
      <c r="G1224" s="4"/>
      <c r="H1224" s="3"/>
      <c r="I1224" s="3"/>
      <c r="J1224" s="3"/>
      <c r="K1224" s="4"/>
    </row>
    <row r="1225" spans="3:11" s="2" customFormat="1" x14ac:dyDescent="0.2">
      <c r="C1225" s="1"/>
      <c r="D1225" s="1"/>
      <c r="E1225" s="4"/>
      <c r="F1225" s="4"/>
      <c r="G1225" s="4"/>
      <c r="H1225" s="3"/>
      <c r="I1225" s="3"/>
      <c r="J1225" s="3"/>
      <c r="K1225" s="4"/>
    </row>
    <row r="1226" spans="3:11" s="2" customFormat="1" x14ac:dyDescent="0.2">
      <c r="C1226" s="1"/>
      <c r="D1226" s="1"/>
      <c r="E1226" s="4"/>
      <c r="F1226" s="4"/>
      <c r="G1226" s="4"/>
      <c r="H1226" s="3"/>
      <c r="I1226" s="3"/>
      <c r="J1226" s="3"/>
      <c r="K1226" s="4"/>
    </row>
    <row r="1227" spans="3:11" s="2" customFormat="1" x14ac:dyDescent="0.2">
      <c r="C1227" s="1"/>
      <c r="D1227" s="1"/>
      <c r="E1227" s="4"/>
      <c r="F1227" s="4"/>
      <c r="G1227" s="4"/>
      <c r="H1227" s="3"/>
      <c r="I1227" s="3"/>
      <c r="J1227" s="3"/>
      <c r="K1227" s="4"/>
    </row>
    <row r="1228" spans="3:11" s="2" customFormat="1" x14ac:dyDescent="0.2">
      <c r="C1228" s="1"/>
      <c r="D1228" s="1"/>
      <c r="E1228" s="4"/>
      <c r="F1228" s="4"/>
      <c r="G1228" s="4"/>
      <c r="H1228" s="3"/>
      <c r="I1228" s="3"/>
      <c r="J1228" s="3"/>
      <c r="K1228" s="4"/>
    </row>
    <row r="1229" spans="3:11" s="2" customFormat="1" x14ac:dyDescent="0.2">
      <c r="C1229" s="1"/>
      <c r="D1229" s="1"/>
      <c r="E1229" s="4"/>
      <c r="F1229" s="4"/>
      <c r="G1229" s="4"/>
      <c r="H1229" s="3"/>
      <c r="I1229" s="3"/>
      <c r="J1229" s="3"/>
      <c r="K1229" s="4"/>
    </row>
    <row r="1230" spans="3:11" s="2" customFormat="1" x14ac:dyDescent="0.2">
      <c r="C1230" s="1"/>
      <c r="D1230" s="1"/>
      <c r="E1230" s="4"/>
      <c r="F1230" s="4"/>
      <c r="G1230" s="4"/>
      <c r="H1230" s="3"/>
      <c r="I1230" s="3"/>
      <c r="J1230" s="3"/>
      <c r="K1230" s="4"/>
    </row>
    <row r="1231" spans="3:11" s="2" customFormat="1" x14ac:dyDescent="0.2">
      <c r="C1231" s="1"/>
      <c r="D1231" s="1"/>
      <c r="E1231" s="4"/>
      <c r="F1231" s="4"/>
      <c r="G1231" s="4"/>
      <c r="H1231" s="3"/>
      <c r="I1231" s="3"/>
      <c r="J1231" s="3"/>
      <c r="K1231" s="4"/>
    </row>
    <row r="1232" spans="3:11" s="2" customFormat="1" x14ac:dyDescent="0.2">
      <c r="C1232" s="1"/>
      <c r="D1232" s="1"/>
      <c r="E1232" s="4"/>
      <c r="F1232" s="4"/>
      <c r="G1232" s="4"/>
      <c r="H1232" s="3"/>
      <c r="I1232" s="3"/>
      <c r="J1232" s="3"/>
      <c r="K1232" s="4"/>
    </row>
    <row r="1233" spans="3:11" s="2" customFormat="1" x14ac:dyDescent="0.2">
      <c r="C1233" s="1"/>
      <c r="D1233" s="1"/>
      <c r="E1233" s="4"/>
      <c r="F1233" s="4"/>
      <c r="G1233" s="4"/>
      <c r="H1233" s="3"/>
      <c r="I1233" s="3"/>
      <c r="J1233" s="3"/>
      <c r="K1233" s="4"/>
    </row>
    <row r="1234" spans="3:11" s="2" customFormat="1" x14ac:dyDescent="0.2">
      <c r="C1234" s="1"/>
      <c r="D1234" s="1"/>
      <c r="E1234" s="4"/>
      <c r="F1234" s="4"/>
      <c r="G1234" s="4"/>
      <c r="H1234" s="3"/>
      <c r="I1234" s="3"/>
      <c r="J1234" s="3"/>
      <c r="K1234" s="4"/>
    </row>
    <row r="1235" spans="3:11" s="2" customFormat="1" x14ac:dyDescent="0.2">
      <c r="C1235" s="1"/>
      <c r="D1235" s="1"/>
      <c r="E1235" s="4"/>
      <c r="F1235" s="4"/>
      <c r="G1235" s="4"/>
      <c r="H1235" s="3"/>
      <c r="I1235" s="3"/>
      <c r="J1235" s="3"/>
      <c r="K1235" s="4"/>
    </row>
    <row r="1236" spans="3:11" s="2" customFormat="1" x14ac:dyDescent="0.2">
      <c r="C1236" s="1"/>
      <c r="D1236" s="1"/>
      <c r="E1236" s="4"/>
      <c r="F1236" s="4"/>
      <c r="G1236" s="4"/>
      <c r="H1236" s="3"/>
      <c r="I1236" s="3"/>
      <c r="J1236" s="3"/>
      <c r="K1236" s="4"/>
    </row>
    <row r="1237" spans="3:11" s="2" customFormat="1" x14ac:dyDescent="0.2">
      <c r="C1237" s="1"/>
      <c r="D1237" s="1"/>
      <c r="E1237" s="4"/>
      <c r="F1237" s="4"/>
      <c r="G1237" s="4"/>
      <c r="H1237" s="3"/>
      <c r="I1237" s="3"/>
      <c r="J1237" s="3"/>
      <c r="K1237" s="4"/>
    </row>
    <row r="1238" spans="3:11" s="2" customFormat="1" x14ac:dyDescent="0.2">
      <c r="C1238" s="1"/>
      <c r="D1238" s="1"/>
      <c r="E1238" s="4"/>
      <c r="F1238" s="4"/>
      <c r="G1238" s="4"/>
      <c r="H1238" s="3"/>
      <c r="I1238" s="3"/>
      <c r="J1238" s="3"/>
      <c r="K1238" s="4"/>
    </row>
    <row r="1239" spans="3:11" s="2" customFormat="1" x14ac:dyDescent="0.2">
      <c r="C1239" s="1"/>
      <c r="D1239" s="1"/>
      <c r="E1239" s="4"/>
      <c r="F1239" s="4"/>
      <c r="G1239" s="4"/>
      <c r="H1239" s="3"/>
      <c r="I1239" s="3"/>
      <c r="J1239" s="3"/>
      <c r="K1239" s="4"/>
    </row>
    <row r="1240" spans="3:11" s="2" customFormat="1" x14ac:dyDescent="0.2">
      <c r="C1240" s="1"/>
      <c r="D1240" s="1"/>
      <c r="E1240" s="4"/>
      <c r="F1240" s="4"/>
      <c r="G1240" s="4"/>
      <c r="H1240" s="3"/>
      <c r="I1240" s="3"/>
      <c r="J1240" s="3"/>
      <c r="K1240" s="4"/>
    </row>
    <row r="1241" spans="3:11" s="2" customFormat="1" x14ac:dyDescent="0.2">
      <c r="C1241" s="1"/>
      <c r="D1241" s="1"/>
      <c r="E1241" s="4"/>
      <c r="F1241" s="4"/>
      <c r="G1241" s="4"/>
      <c r="H1241" s="3"/>
      <c r="I1241" s="3"/>
      <c r="J1241" s="3"/>
      <c r="K1241" s="4"/>
    </row>
    <row r="1242" spans="3:11" s="2" customFormat="1" x14ac:dyDescent="0.2">
      <c r="C1242" s="1"/>
      <c r="D1242" s="1"/>
      <c r="E1242" s="4"/>
      <c r="F1242" s="4"/>
      <c r="G1242" s="4"/>
      <c r="H1242" s="3"/>
      <c r="I1242" s="3"/>
      <c r="J1242" s="3"/>
      <c r="K1242" s="4"/>
    </row>
    <row r="1243" spans="3:11" s="2" customFormat="1" x14ac:dyDescent="0.2">
      <c r="C1243" s="1"/>
      <c r="D1243" s="1"/>
      <c r="E1243" s="4"/>
      <c r="F1243" s="4"/>
      <c r="G1243" s="4"/>
      <c r="H1243" s="3"/>
      <c r="I1243" s="3"/>
      <c r="J1243" s="3"/>
      <c r="K1243" s="4"/>
    </row>
    <row r="1244" spans="3:11" s="2" customFormat="1" x14ac:dyDescent="0.2">
      <c r="C1244" s="1"/>
      <c r="D1244" s="1"/>
      <c r="E1244" s="4"/>
      <c r="F1244" s="4"/>
      <c r="G1244" s="4"/>
      <c r="H1244" s="3"/>
      <c r="I1244" s="3"/>
      <c r="J1244" s="3"/>
      <c r="K1244" s="4"/>
    </row>
    <row r="1245" spans="3:11" s="2" customFormat="1" x14ac:dyDescent="0.2">
      <c r="C1245" s="1"/>
      <c r="D1245" s="1"/>
      <c r="E1245" s="4"/>
      <c r="F1245" s="4"/>
      <c r="G1245" s="4"/>
      <c r="H1245" s="3"/>
      <c r="I1245" s="3"/>
      <c r="J1245" s="3"/>
      <c r="K1245" s="4"/>
    </row>
    <row r="1246" spans="3:11" s="2" customFormat="1" x14ac:dyDescent="0.2">
      <c r="C1246" s="1"/>
      <c r="D1246" s="1"/>
      <c r="E1246" s="4"/>
      <c r="F1246" s="4"/>
      <c r="G1246" s="4"/>
      <c r="H1246" s="3"/>
      <c r="I1246" s="3"/>
      <c r="J1246" s="3"/>
      <c r="K1246" s="4"/>
    </row>
    <row r="1247" spans="3:11" s="2" customFormat="1" x14ac:dyDescent="0.2">
      <c r="C1247" s="1"/>
      <c r="D1247" s="1"/>
      <c r="E1247" s="4"/>
      <c r="F1247" s="4"/>
      <c r="G1247" s="4"/>
      <c r="H1247" s="3"/>
      <c r="I1247" s="3"/>
      <c r="J1247" s="3"/>
      <c r="K1247" s="4"/>
    </row>
    <row r="1248" spans="3:11" s="2" customFormat="1" x14ac:dyDescent="0.2">
      <c r="C1248" s="1"/>
      <c r="D1248" s="1"/>
      <c r="E1248" s="4"/>
      <c r="F1248" s="4"/>
      <c r="G1248" s="4"/>
      <c r="H1248" s="3"/>
      <c r="I1248" s="3"/>
      <c r="J1248" s="3"/>
      <c r="K1248" s="4"/>
    </row>
    <row r="1249" spans="3:11" s="2" customFormat="1" x14ac:dyDescent="0.2">
      <c r="C1249" s="1"/>
      <c r="D1249" s="1"/>
      <c r="E1249" s="4"/>
      <c r="F1249" s="4"/>
      <c r="G1249" s="4"/>
      <c r="H1249" s="3"/>
      <c r="I1249" s="3"/>
      <c r="J1249" s="3"/>
      <c r="K1249" s="4"/>
    </row>
    <row r="1250" spans="3:11" s="2" customFormat="1" x14ac:dyDescent="0.2">
      <c r="C1250" s="1"/>
      <c r="D1250" s="1"/>
      <c r="E1250" s="4"/>
      <c r="F1250" s="4"/>
      <c r="G1250" s="4"/>
      <c r="H1250" s="3"/>
      <c r="I1250" s="3"/>
      <c r="J1250" s="3"/>
      <c r="K1250" s="4"/>
    </row>
    <row r="1251" spans="3:11" s="2" customFormat="1" x14ac:dyDescent="0.2">
      <c r="C1251" s="1"/>
      <c r="D1251" s="1"/>
      <c r="E1251" s="4"/>
      <c r="F1251" s="4"/>
      <c r="G1251" s="4"/>
      <c r="H1251" s="3"/>
      <c r="I1251" s="3"/>
      <c r="J1251" s="3"/>
      <c r="K1251" s="4"/>
    </row>
    <row r="1252" spans="3:11" s="2" customFormat="1" x14ac:dyDescent="0.2">
      <c r="C1252" s="1"/>
      <c r="D1252" s="1"/>
      <c r="E1252" s="4"/>
      <c r="F1252" s="4"/>
      <c r="G1252" s="4"/>
      <c r="H1252" s="3"/>
      <c r="I1252" s="3"/>
      <c r="J1252" s="3"/>
      <c r="K1252" s="4"/>
    </row>
    <row r="1253" spans="3:11" s="2" customFormat="1" x14ac:dyDescent="0.2">
      <c r="C1253" s="1"/>
      <c r="D1253" s="1"/>
      <c r="E1253" s="4"/>
      <c r="F1253" s="4"/>
      <c r="G1253" s="4"/>
      <c r="H1253" s="3"/>
      <c r="I1253" s="3"/>
      <c r="J1253" s="3"/>
      <c r="K1253" s="4"/>
    </row>
    <row r="1254" spans="3:11" s="2" customFormat="1" x14ac:dyDescent="0.2">
      <c r="C1254" s="1"/>
      <c r="D1254" s="1"/>
      <c r="E1254" s="4"/>
      <c r="F1254" s="4"/>
      <c r="G1254" s="4"/>
      <c r="H1254" s="3"/>
      <c r="I1254" s="3"/>
      <c r="J1254" s="3"/>
      <c r="K1254" s="4"/>
    </row>
    <row r="1255" spans="3:11" s="2" customFormat="1" x14ac:dyDescent="0.2">
      <c r="C1255" s="1"/>
      <c r="D1255" s="1"/>
      <c r="E1255" s="4"/>
      <c r="F1255" s="4"/>
      <c r="G1255" s="4"/>
      <c r="H1255" s="3"/>
      <c r="I1255" s="3"/>
      <c r="J1255" s="3"/>
      <c r="K1255" s="4"/>
    </row>
    <row r="1256" spans="3:11" s="2" customFormat="1" x14ac:dyDescent="0.2">
      <c r="C1256" s="1"/>
      <c r="D1256" s="1"/>
      <c r="E1256" s="4"/>
      <c r="F1256" s="4"/>
      <c r="G1256" s="4"/>
      <c r="H1256" s="3"/>
      <c r="I1256" s="3"/>
      <c r="J1256" s="3"/>
      <c r="K1256" s="4"/>
    </row>
    <row r="1257" spans="3:11" s="2" customFormat="1" x14ac:dyDescent="0.2">
      <c r="C1257" s="1"/>
      <c r="D1257" s="1"/>
      <c r="E1257" s="4"/>
      <c r="F1257" s="4"/>
      <c r="G1257" s="4"/>
      <c r="H1257" s="3"/>
      <c r="I1257" s="3"/>
      <c r="J1257" s="3"/>
      <c r="K1257" s="4"/>
    </row>
    <row r="1258" spans="3:11" s="2" customFormat="1" x14ac:dyDescent="0.2">
      <c r="C1258" s="1"/>
      <c r="D1258" s="1"/>
      <c r="E1258" s="4"/>
      <c r="F1258" s="4"/>
      <c r="G1258" s="4"/>
      <c r="H1258" s="3"/>
      <c r="I1258" s="3"/>
      <c r="J1258" s="3"/>
      <c r="K1258" s="4"/>
    </row>
    <row r="1259" spans="3:11" s="2" customFormat="1" x14ac:dyDescent="0.2">
      <c r="C1259" s="1"/>
      <c r="D1259" s="1"/>
      <c r="E1259" s="4"/>
      <c r="F1259" s="4"/>
      <c r="G1259" s="4"/>
      <c r="H1259" s="3"/>
      <c r="I1259" s="3"/>
      <c r="J1259" s="3"/>
      <c r="K1259" s="4"/>
    </row>
    <row r="1260" spans="3:11" s="2" customFormat="1" x14ac:dyDescent="0.2">
      <c r="C1260" s="1"/>
      <c r="D1260" s="1"/>
      <c r="E1260" s="4"/>
      <c r="F1260" s="4"/>
      <c r="G1260" s="4"/>
      <c r="H1260" s="3"/>
      <c r="I1260" s="3"/>
      <c r="J1260" s="3"/>
      <c r="K1260" s="4"/>
    </row>
    <row r="1261" spans="3:11" s="2" customFormat="1" x14ac:dyDescent="0.2">
      <c r="C1261" s="1"/>
      <c r="D1261" s="1"/>
      <c r="E1261" s="4"/>
      <c r="F1261" s="4"/>
      <c r="G1261" s="4"/>
      <c r="H1261" s="3"/>
      <c r="I1261" s="3"/>
      <c r="J1261" s="3"/>
      <c r="K1261" s="4"/>
    </row>
    <row r="1262" spans="3:11" s="2" customFormat="1" x14ac:dyDescent="0.2">
      <c r="C1262" s="1"/>
      <c r="D1262" s="1"/>
      <c r="E1262" s="4"/>
      <c r="F1262" s="4"/>
      <c r="G1262" s="4"/>
      <c r="H1262" s="3"/>
      <c r="I1262" s="3"/>
      <c r="J1262" s="3"/>
      <c r="K1262" s="4"/>
    </row>
    <row r="1263" spans="3:11" s="2" customFormat="1" x14ac:dyDescent="0.2">
      <c r="C1263" s="1"/>
      <c r="D1263" s="1"/>
      <c r="E1263" s="4"/>
      <c r="F1263" s="4"/>
      <c r="G1263" s="4"/>
      <c r="H1263" s="3"/>
      <c r="I1263" s="3"/>
      <c r="J1263" s="3"/>
      <c r="K1263" s="4"/>
    </row>
    <row r="1264" spans="3:11" s="2" customFormat="1" x14ac:dyDescent="0.2">
      <c r="C1264" s="1"/>
      <c r="D1264" s="1"/>
      <c r="E1264" s="4"/>
      <c r="F1264" s="4"/>
      <c r="G1264" s="4"/>
      <c r="H1264" s="3"/>
      <c r="I1264" s="3"/>
      <c r="J1264" s="3"/>
      <c r="K1264" s="4"/>
    </row>
    <row r="1265" spans="2:11" s="2" customFormat="1" x14ac:dyDescent="0.2">
      <c r="C1265" s="1"/>
      <c r="D1265" s="1"/>
      <c r="E1265" s="4"/>
      <c r="F1265" s="4"/>
      <c r="G1265" s="4"/>
      <c r="H1265" s="3"/>
      <c r="I1265" s="3"/>
      <c r="J1265" s="3"/>
      <c r="K1265" s="4"/>
    </row>
    <row r="1266" spans="2:11" s="2" customFormat="1" x14ac:dyDescent="0.2">
      <c r="C1266" s="1"/>
      <c r="D1266" s="1"/>
      <c r="E1266" s="4"/>
      <c r="F1266" s="4"/>
      <c r="G1266" s="4"/>
      <c r="H1266" s="3"/>
      <c r="I1266" s="3"/>
      <c r="J1266" s="3"/>
      <c r="K1266" s="4"/>
    </row>
    <row r="1267" spans="2:11" s="2" customFormat="1" x14ac:dyDescent="0.2">
      <c r="C1267" s="1"/>
      <c r="D1267" s="1"/>
      <c r="E1267" s="4"/>
      <c r="F1267" s="4"/>
      <c r="G1267" s="4"/>
      <c r="H1267" s="3"/>
      <c r="I1267" s="3"/>
      <c r="J1267" s="3"/>
      <c r="K1267" s="4"/>
    </row>
    <row r="1268" spans="2:11" s="2" customFormat="1" x14ac:dyDescent="0.2">
      <c r="C1268" s="1"/>
      <c r="D1268" s="1"/>
      <c r="E1268" s="4"/>
      <c r="F1268" s="4"/>
      <c r="G1268" s="4"/>
      <c r="H1268" s="3"/>
      <c r="I1268" s="3"/>
      <c r="J1268" s="3"/>
      <c r="K1268" s="4"/>
    </row>
    <row r="1269" spans="2:11" s="2" customFormat="1" x14ac:dyDescent="0.2">
      <c r="C1269" s="1"/>
      <c r="D1269" s="1"/>
      <c r="E1269" s="4"/>
      <c r="F1269" s="4"/>
      <c r="G1269" s="4"/>
      <c r="H1269" s="3"/>
      <c r="I1269" s="3"/>
      <c r="J1269" s="3"/>
    </row>
    <row r="1270" spans="2:11" s="2" customFormat="1" x14ac:dyDescent="0.2">
      <c r="C1270" s="1"/>
      <c r="D1270" s="1"/>
      <c r="E1270" s="4"/>
      <c r="F1270" s="4"/>
      <c r="G1270" s="4"/>
      <c r="H1270" s="3"/>
      <c r="I1270" s="3"/>
      <c r="J1270" s="3"/>
      <c r="K1270" s="1"/>
    </row>
    <row r="1271" spans="2:11" x14ac:dyDescent="0.2">
      <c r="B1271" s="2"/>
      <c r="E1271" s="4"/>
      <c r="F1271" s="4"/>
      <c r="G1271" s="4"/>
      <c r="H1271" s="3"/>
      <c r="I1271" s="3"/>
      <c r="J1271" s="3"/>
    </row>
    <row r="1272" spans="2:11" x14ac:dyDescent="0.2">
      <c r="B1272" s="2"/>
      <c r="E1272" s="4"/>
      <c r="F1272" s="4"/>
      <c r="G1272" s="4"/>
      <c r="H1272" s="3"/>
      <c r="I1272" s="3"/>
      <c r="J1272" s="3"/>
    </row>
    <row r="1273" spans="2:11" x14ac:dyDescent="0.2">
      <c r="B1273" s="2"/>
      <c r="E1273" s="4"/>
      <c r="F1273" s="4"/>
      <c r="G1273" s="4"/>
      <c r="H1273" s="3"/>
      <c r="I1273" s="3"/>
      <c r="J1273" s="3"/>
    </row>
    <row r="1274" spans="2:11" x14ac:dyDescent="0.2">
      <c r="B1274" s="2"/>
      <c r="E1274" s="4"/>
      <c r="F1274" s="4"/>
      <c r="G1274" s="4"/>
      <c r="H1274" s="3"/>
      <c r="I1274" s="3"/>
      <c r="J1274" s="3"/>
    </row>
    <row r="1275" spans="2:11" x14ac:dyDescent="0.2">
      <c r="B1275" s="2"/>
      <c r="E1275" s="4"/>
      <c r="F1275" s="4"/>
      <c r="G1275" s="4"/>
      <c r="H1275" s="3"/>
      <c r="I1275" s="3"/>
      <c r="J1275" s="3"/>
    </row>
    <row r="1276" spans="2:11" x14ac:dyDescent="0.2">
      <c r="B1276" s="2"/>
      <c r="E1276" s="4"/>
      <c r="F1276" s="4"/>
      <c r="G1276" s="4"/>
      <c r="H1276" s="3"/>
      <c r="I1276" s="3"/>
      <c r="J1276" s="3"/>
    </row>
    <row r="1277" spans="2:11" x14ac:dyDescent="0.2">
      <c r="B1277" s="2"/>
      <c r="E1277" s="4"/>
      <c r="F1277" s="4"/>
      <c r="G1277" s="4"/>
      <c r="H1277" s="3"/>
      <c r="I1277" s="3"/>
      <c r="J1277" s="3"/>
    </row>
    <row r="1278" spans="2:11" x14ac:dyDescent="0.2">
      <c r="B1278" s="2"/>
      <c r="E1278" s="4"/>
      <c r="F1278" s="4"/>
      <c r="G1278" s="4"/>
      <c r="H1278" s="3"/>
      <c r="I1278" s="3"/>
      <c r="J1278" s="3"/>
    </row>
    <row r="1279" spans="2:11" x14ac:dyDescent="0.2">
      <c r="B1279" s="2"/>
      <c r="E1279" s="4"/>
      <c r="F1279" s="4"/>
      <c r="G1279" s="4"/>
      <c r="H1279" s="3"/>
      <c r="I1279" s="3"/>
      <c r="J1279" s="3"/>
    </row>
    <row r="1280" spans="2:11" x14ac:dyDescent="0.2">
      <c r="B1280" s="2"/>
      <c r="E1280" s="4"/>
      <c r="F1280" s="4"/>
      <c r="G1280" s="4"/>
      <c r="H1280" s="3"/>
      <c r="I1280" s="3"/>
      <c r="J1280" s="3"/>
    </row>
    <row r="1281" spans="2:10" x14ac:dyDescent="0.2">
      <c r="B1281" s="2"/>
      <c r="E1281" s="4"/>
      <c r="F1281" s="4"/>
      <c r="G1281" s="4"/>
      <c r="H1281" s="3"/>
      <c r="I1281" s="3"/>
      <c r="J1281" s="3"/>
    </row>
    <row r="1282" spans="2:10" x14ac:dyDescent="0.2">
      <c r="B1282" s="2"/>
      <c r="E1282" s="4"/>
      <c r="F1282" s="4"/>
      <c r="G1282" s="4"/>
      <c r="H1282" s="3"/>
      <c r="I1282" s="3"/>
      <c r="J1282" s="3"/>
    </row>
    <row r="1283" spans="2:10" x14ac:dyDescent="0.2">
      <c r="B1283" s="2"/>
      <c r="E1283" s="4"/>
      <c r="F1283" s="4"/>
      <c r="G1283" s="4"/>
      <c r="H1283" s="3"/>
      <c r="I1283" s="3"/>
      <c r="J1283" s="3"/>
    </row>
    <row r="1284" spans="2:10" x14ac:dyDescent="0.2">
      <c r="B1284" s="2"/>
      <c r="E1284" s="4"/>
      <c r="F1284" s="4"/>
      <c r="G1284" s="4"/>
      <c r="H1284" s="3"/>
      <c r="I1284" s="3"/>
      <c r="J1284" s="3"/>
    </row>
    <row r="1285" spans="2:10" x14ac:dyDescent="0.2">
      <c r="B1285" s="2"/>
      <c r="E1285" s="4"/>
      <c r="F1285" s="4"/>
      <c r="G1285" s="4"/>
      <c r="H1285" s="3"/>
      <c r="I1285" s="3"/>
      <c r="J1285" s="3"/>
    </row>
    <row r="1286" spans="2:10" x14ac:dyDescent="0.2">
      <c r="B1286" s="2"/>
      <c r="E1286" s="4"/>
      <c r="F1286" s="4"/>
      <c r="G1286" s="4"/>
      <c r="H1286" s="3"/>
      <c r="I1286" s="3"/>
      <c r="J1286" s="3"/>
    </row>
    <row r="1287" spans="2:10" x14ac:dyDescent="0.2">
      <c r="B1287" s="2"/>
      <c r="E1287" s="4"/>
      <c r="F1287" s="4"/>
      <c r="G1287" s="4"/>
      <c r="H1287" s="3"/>
      <c r="I1287" s="3"/>
      <c r="J1287" s="3"/>
    </row>
    <row r="1288" spans="2:10" x14ac:dyDescent="0.2">
      <c r="B1288" s="2"/>
      <c r="E1288" s="4"/>
      <c r="F1288" s="4"/>
      <c r="G1288" s="4"/>
      <c r="H1288" s="3"/>
      <c r="I1288" s="3"/>
      <c r="J1288" s="3"/>
    </row>
    <row r="1289" spans="2:10" x14ac:dyDescent="0.2">
      <c r="E1289" s="4"/>
      <c r="F1289" s="4"/>
      <c r="G1289" s="4"/>
      <c r="H1289" s="3"/>
      <c r="I1289" s="3"/>
      <c r="J1289" s="3"/>
    </row>
    <row r="1290" spans="2:10" x14ac:dyDescent="0.2">
      <c r="E1290" s="4"/>
      <c r="F1290" s="4"/>
      <c r="G1290" s="4"/>
      <c r="H1290" s="3"/>
      <c r="I1290" s="3"/>
      <c r="J1290" s="3"/>
    </row>
    <row r="1291" spans="2:10" x14ac:dyDescent="0.2">
      <c r="E1291" s="4"/>
      <c r="F1291" s="4"/>
      <c r="G1291" s="4"/>
      <c r="H1291" s="3"/>
      <c r="I1291" s="3"/>
      <c r="J1291" s="3"/>
    </row>
    <row r="1292" spans="2:10" x14ac:dyDescent="0.2">
      <c r="E1292" s="4"/>
      <c r="F1292" s="4"/>
      <c r="G1292" s="4"/>
      <c r="H1292" s="3"/>
      <c r="I1292" s="3"/>
      <c r="J1292" s="3"/>
    </row>
    <row r="1293" spans="2:10" x14ac:dyDescent="0.2">
      <c r="E1293" s="4"/>
      <c r="F1293" s="4"/>
      <c r="G1293" s="4"/>
      <c r="H1293" s="3"/>
      <c r="I1293" s="3"/>
      <c r="J1293" s="3"/>
    </row>
    <row r="1294" spans="2:10" x14ac:dyDescent="0.2">
      <c r="E1294" s="4"/>
      <c r="F1294" s="4"/>
      <c r="G1294" s="4"/>
      <c r="H1294" s="3"/>
      <c r="I1294" s="3"/>
      <c r="J1294" s="3"/>
    </row>
    <row r="1295" spans="2:10" x14ac:dyDescent="0.2">
      <c r="E1295" s="4"/>
      <c r="F1295" s="4"/>
      <c r="G1295" s="4"/>
      <c r="H1295" s="3"/>
      <c r="I1295" s="3"/>
      <c r="J1295" s="3"/>
    </row>
    <row r="1296" spans="2:10" x14ac:dyDescent="0.2">
      <c r="E1296" s="4"/>
      <c r="F1296" s="4"/>
      <c r="G1296" s="4"/>
      <c r="H1296" s="3"/>
      <c r="I1296" s="3"/>
      <c r="J1296" s="3"/>
    </row>
    <row r="1297" spans="5:10" x14ac:dyDescent="0.2">
      <c r="E1297" s="4"/>
      <c r="F1297" s="4"/>
      <c r="G1297" s="4"/>
      <c r="H1297" s="3"/>
      <c r="I1297" s="3"/>
      <c r="J1297" s="3"/>
    </row>
    <row r="1298" spans="5:10" x14ac:dyDescent="0.2">
      <c r="E1298" s="4"/>
      <c r="F1298" s="4"/>
      <c r="G1298" s="4"/>
      <c r="H1298" s="3"/>
      <c r="I1298" s="3"/>
      <c r="J1298" s="3"/>
    </row>
    <row r="1299" spans="5:10" x14ac:dyDescent="0.2">
      <c r="E1299" s="4"/>
      <c r="F1299" s="4"/>
      <c r="G1299" s="4"/>
      <c r="H1299" s="3"/>
      <c r="I1299" s="3"/>
      <c r="J1299" s="3"/>
    </row>
    <row r="1300" spans="5:10" x14ac:dyDescent="0.2">
      <c r="E1300" s="4"/>
      <c r="F1300" s="4"/>
      <c r="G1300" s="4"/>
      <c r="H1300" s="3"/>
      <c r="I1300" s="3"/>
      <c r="J1300" s="3"/>
    </row>
    <row r="1301" spans="5:10" x14ac:dyDescent="0.2">
      <c r="E1301" s="4"/>
      <c r="F1301" s="4"/>
      <c r="G1301" s="4"/>
      <c r="H1301" s="3"/>
      <c r="I1301" s="3"/>
      <c r="J1301" s="3"/>
    </row>
    <row r="1302" spans="5:10" x14ac:dyDescent="0.2">
      <c r="E1302" s="4"/>
      <c r="F1302" s="4"/>
      <c r="G1302" s="4"/>
      <c r="H1302" s="3"/>
      <c r="I1302" s="3"/>
      <c r="J1302" s="3"/>
    </row>
    <row r="1303" spans="5:10" x14ac:dyDescent="0.2">
      <c r="E1303" s="4"/>
      <c r="F1303" s="4"/>
      <c r="G1303" s="4"/>
      <c r="H1303" s="3"/>
      <c r="I1303" s="3"/>
      <c r="J1303" s="3"/>
    </row>
    <row r="1304" spans="5:10" x14ac:dyDescent="0.2">
      <c r="E1304" s="4"/>
      <c r="F1304" s="4"/>
      <c r="G1304" s="4"/>
      <c r="H1304" s="3"/>
      <c r="I1304" s="3"/>
      <c r="J1304" s="3"/>
    </row>
    <row r="1305" spans="5:10" x14ac:dyDescent="0.2">
      <c r="E1305" s="4"/>
      <c r="F1305" s="4"/>
      <c r="G1305" s="4"/>
      <c r="H1305" s="3"/>
      <c r="I1305" s="3"/>
      <c r="J1305" s="3"/>
    </row>
    <row r="1306" spans="5:10" x14ac:dyDescent="0.2">
      <c r="E1306" s="4"/>
      <c r="F1306" s="4"/>
      <c r="G1306" s="4"/>
      <c r="H1306" s="3"/>
      <c r="I1306" s="3"/>
      <c r="J1306" s="3"/>
    </row>
    <row r="1307" spans="5:10" x14ac:dyDescent="0.2">
      <c r="E1307" s="4"/>
      <c r="F1307" s="4"/>
      <c r="G1307" s="4"/>
      <c r="H1307" s="3"/>
      <c r="I1307" s="3"/>
      <c r="J1307" s="3"/>
    </row>
    <row r="1308" spans="5:10" x14ac:dyDescent="0.2">
      <c r="E1308" s="4"/>
      <c r="F1308" s="4"/>
      <c r="G1308" s="4"/>
      <c r="H1308" s="3"/>
      <c r="I1308" s="3"/>
      <c r="J1308" s="3"/>
    </row>
    <row r="1309" spans="5:10" x14ac:dyDescent="0.2">
      <c r="E1309" s="4"/>
      <c r="F1309" s="4"/>
      <c r="G1309" s="4"/>
      <c r="H1309" s="3"/>
      <c r="I1309" s="3"/>
      <c r="J1309" s="3"/>
    </row>
    <row r="1310" spans="5:10" x14ac:dyDescent="0.2">
      <c r="E1310" s="4"/>
      <c r="F1310" s="4"/>
      <c r="G1310" s="4"/>
      <c r="H1310" s="3"/>
      <c r="I1310" s="3"/>
      <c r="J1310" s="3"/>
    </row>
    <row r="1311" spans="5:10" x14ac:dyDescent="0.2">
      <c r="E1311" s="4"/>
      <c r="F1311" s="4"/>
      <c r="G1311" s="4"/>
      <c r="H1311" s="3"/>
      <c r="I1311" s="3"/>
      <c r="J1311" s="3"/>
    </row>
    <row r="1312" spans="5:10" x14ac:dyDescent="0.2">
      <c r="E1312" s="4"/>
      <c r="F1312" s="4"/>
      <c r="G1312" s="4"/>
      <c r="H1312" s="3"/>
      <c r="I1312" s="3"/>
      <c r="J1312" s="3"/>
    </row>
    <row r="1313" spans="3:10" x14ac:dyDescent="0.2">
      <c r="E1313" s="4"/>
      <c r="F1313" s="4"/>
      <c r="G1313" s="4"/>
      <c r="H1313" s="3"/>
      <c r="I1313" s="3"/>
      <c r="J1313" s="3"/>
    </row>
    <row r="1314" spans="3:10" x14ac:dyDescent="0.2">
      <c r="E1314" s="4"/>
      <c r="F1314" s="4"/>
      <c r="G1314" s="4"/>
      <c r="H1314" s="3"/>
      <c r="I1314" s="3"/>
      <c r="J1314" s="3"/>
    </row>
    <row r="1315" spans="3:10" x14ac:dyDescent="0.2">
      <c r="E1315" s="4"/>
      <c r="F1315" s="4"/>
      <c r="G1315" s="4"/>
      <c r="H1315" s="3"/>
      <c r="I1315" s="3"/>
      <c r="J1315" s="3"/>
    </row>
    <row r="1316" spans="3:10" x14ac:dyDescent="0.2">
      <c r="E1316" s="4"/>
      <c r="F1316" s="4"/>
      <c r="G1316" s="4"/>
      <c r="H1316" s="3"/>
      <c r="I1316" s="3"/>
      <c r="J1316" s="3"/>
    </row>
    <row r="1317" spans="3:10" x14ac:dyDescent="0.2">
      <c r="E1317" s="4"/>
      <c r="F1317" s="4"/>
      <c r="G1317" s="4"/>
      <c r="H1317" s="3"/>
      <c r="I1317" s="3"/>
      <c r="J1317" s="3"/>
    </row>
    <row r="1318" spans="3:10" x14ac:dyDescent="0.2">
      <c r="E1318" s="4"/>
      <c r="F1318" s="4"/>
      <c r="G1318" s="4"/>
      <c r="H1318" s="3"/>
      <c r="I1318" s="3"/>
      <c r="J1318" s="3"/>
    </row>
    <row r="1319" spans="3:10" x14ac:dyDescent="0.2">
      <c r="E1319" s="4"/>
      <c r="F1319" s="4"/>
      <c r="G1319" s="4"/>
      <c r="H1319" s="3"/>
      <c r="I1319" s="3"/>
      <c r="J1319" s="3"/>
    </row>
    <row r="1320" spans="3:10" x14ac:dyDescent="0.2">
      <c r="E1320" s="4"/>
      <c r="F1320" s="4"/>
      <c r="G1320" s="4"/>
      <c r="H1320" s="3"/>
      <c r="I1320" s="3"/>
      <c r="J1320" s="3"/>
    </row>
    <row r="1321" spans="3:10" x14ac:dyDescent="0.2">
      <c r="E1321" s="4"/>
      <c r="F1321" s="4"/>
      <c r="G1321" s="4"/>
      <c r="H1321" s="3"/>
      <c r="I1321" s="3"/>
      <c r="J1321" s="3"/>
    </row>
    <row r="1322" spans="3:10" x14ac:dyDescent="0.2">
      <c r="E1322" s="4"/>
      <c r="F1322" s="4"/>
      <c r="G1322" s="4"/>
      <c r="H1322" s="3"/>
      <c r="I1322" s="3"/>
      <c r="J1322" s="3"/>
    </row>
    <row r="1323" spans="3:10" x14ac:dyDescent="0.2">
      <c r="E1323" s="4"/>
      <c r="F1323" s="4"/>
      <c r="G1323" s="4"/>
      <c r="H1323" s="3"/>
      <c r="I1323" s="3"/>
      <c r="J1323" s="3"/>
    </row>
    <row r="1324" spans="3:10" x14ac:dyDescent="0.2">
      <c r="E1324" s="4"/>
      <c r="F1324" s="4"/>
      <c r="G1324" s="4"/>
      <c r="H1324" s="3"/>
      <c r="I1324" s="3"/>
      <c r="J1324" s="3"/>
    </row>
    <row r="1325" spans="3:10" x14ac:dyDescent="0.2">
      <c r="E1325" s="4"/>
      <c r="F1325" s="4"/>
      <c r="G1325" s="4"/>
      <c r="H1325" s="3"/>
      <c r="I1325" s="3"/>
      <c r="J1325" s="3"/>
    </row>
    <row r="1326" spans="3:10" x14ac:dyDescent="0.2">
      <c r="E1326" s="4"/>
      <c r="F1326" s="4"/>
      <c r="G1326" s="4"/>
      <c r="H1326" s="3"/>
      <c r="I1326" s="3"/>
      <c r="J1326" s="3"/>
    </row>
    <row r="1327" spans="3:10" x14ac:dyDescent="0.2">
      <c r="C1327" s="2"/>
      <c r="D1327" s="2"/>
      <c r="E1327" s="4"/>
      <c r="F1327" s="4"/>
      <c r="G1327" s="4"/>
      <c r="H1327" s="3"/>
      <c r="I1327" s="3"/>
      <c r="J1327" s="3"/>
    </row>
    <row r="1328" spans="3:10" x14ac:dyDescent="0.2">
      <c r="C1328" s="2"/>
      <c r="D1328" s="2"/>
      <c r="E1328" s="4"/>
      <c r="F1328" s="4"/>
      <c r="G1328" s="4"/>
      <c r="H1328" s="3"/>
      <c r="I1328" s="3"/>
      <c r="J1328" s="3"/>
    </row>
    <row r="1329" spans="3:10" x14ac:dyDescent="0.2">
      <c r="C1329" s="2"/>
      <c r="D1329" s="2"/>
      <c r="E1329" s="4"/>
      <c r="F1329" s="4"/>
      <c r="G1329" s="4"/>
      <c r="H1329" s="3"/>
      <c r="I1329" s="3"/>
      <c r="J1329" s="3"/>
    </row>
    <row r="1330" spans="3:10" x14ac:dyDescent="0.2">
      <c r="C1330" s="2"/>
      <c r="D1330" s="2"/>
      <c r="E1330" s="2"/>
      <c r="F1330" s="2"/>
      <c r="G1330" s="2"/>
      <c r="H1330" s="2"/>
      <c r="I1330" s="2"/>
      <c r="J1330" s="2"/>
    </row>
  </sheetData>
  <mergeCells count="8">
    <mergeCell ref="B129:J129"/>
    <mergeCell ref="C131:E131"/>
    <mergeCell ref="D15:O15"/>
    <mergeCell ref="D14:O14"/>
    <mergeCell ref="B5:J5"/>
    <mergeCell ref="B7:C7"/>
    <mergeCell ref="D12:O12"/>
    <mergeCell ref="D13:O13"/>
  </mergeCells>
  <dataValidations count="2">
    <dataValidation type="list" allowBlank="1" showInputMessage="1" showErrorMessage="1" sqref="C10" xr:uid="{00000000-0002-0000-1200-000000000000}">
      <formula1>$Q$5:$Q$6</formula1>
    </dataValidation>
    <dataValidation type="list" allowBlank="1" showInputMessage="1" showErrorMessage="1" sqref="C9" xr:uid="{00000000-0002-0000-1200-000001000000}">
      <formula1>$R$7:$R$10</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2"/>
  <sheetViews>
    <sheetView workbookViewId="0">
      <selection sqref="A1:N1"/>
    </sheetView>
  </sheetViews>
  <sheetFormatPr defaultColWidth="9.140625" defaultRowHeight="14.25" x14ac:dyDescent="0.2"/>
  <cols>
    <col min="1" max="16384" width="9.140625" style="84"/>
  </cols>
  <sheetData>
    <row r="1" spans="1:14" ht="33" customHeight="1" x14ac:dyDescent="0.25">
      <c r="A1" s="196" t="s">
        <v>124</v>
      </c>
      <c r="B1" s="196"/>
      <c r="C1" s="196"/>
      <c r="D1" s="196"/>
      <c r="E1" s="196"/>
      <c r="F1" s="196"/>
      <c r="G1" s="196"/>
      <c r="H1" s="196"/>
      <c r="I1" s="196"/>
      <c r="J1" s="196"/>
      <c r="K1" s="196"/>
      <c r="L1" s="196"/>
      <c r="M1" s="196"/>
      <c r="N1" s="196"/>
    </row>
    <row r="2" spans="1:14" ht="15" x14ac:dyDescent="0.25">
      <c r="A2" s="85"/>
      <c r="B2" s="85"/>
      <c r="C2" s="85"/>
      <c r="D2" s="85"/>
      <c r="E2" s="85"/>
      <c r="F2" s="85"/>
      <c r="G2" s="85"/>
      <c r="H2" s="85"/>
      <c r="I2" s="85"/>
      <c r="J2" s="85"/>
      <c r="K2" s="85"/>
      <c r="L2" s="85"/>
      <c r="M2" s="85"/>
      <c r="N2" s="85"/>
    </row>
    <row r="3" spans="1:14" ht="19.5" x14ac:dyDescent="0.2">
      <c r="A3" s="197" t="s">
        <v>114</v>
      </c>
      <c r="B3" s="197"/>
      <c r="C3" s="197"/>
      <c r="D3" s="197"/>
      <c r="E3" s="197"/>
      <c r="F3" s="197"/>
      <c r="G3" s="197"/>
      <c r="H3" s="197"/>
      <c r="I3" s="197"/>
      <c r="J3" s="197"/>
      <c r="K3" s="197"/>
      <c r="L3" s="197"/>
      <c r="M3" s="197"/>
      <c r="N3" s="197"/>
    </row>
    <row r="4" spans="1:14" ht="129" customHeight="1" x14ac:dyDescent="0.2">
      <c r="A4" s="198" t="s">
        <v>123</v>
      </c>
      <c r="B4" s="198"/>
      <c r="C4" s="198"/>
      <c r="D4" s="198"/>
      <c r="E4" s="198"/>
      <c r="F4" s="198"/>
      <c r="G4" s="198"/>
      <c r="H4" s="198"/>
      <c r="I4" s="198"/>
      <c r="J4" s="198"/>
      <c r="K4" s="198"/>
      <c r="L4" s="198"/>
      <c r="M4" s="198"/>
      <c r="N4" s="198"/>
    </row>
    <row r="5" spans="1:14" x14ac:dyDescent="0.2">
      <c r="A5" s="198"/>
      <c r="B5" s="198"/>
      <c r="C5" s="198"/>
      <c r="D5" s="198"/>
      <c r="E5" s="198"/>
      <c r="F5" s="198"/>
      <c r="G5" s="198"/>
      <c r="H5" s="198"/>
      <c r="I5" s="198"/>
      <c r="J5" s="198"/>
      <c r="K5" s="198"/>
      <c r="L5" s="198"/>
      <c r="M5" s="198"/>
      <c r="N5" s="198"/>
    </row>
    <row r="6" spans="1:14" ht="19.5" x14ac:dyDescent="0.2">
      <c r="A6" s="197" t="s">
        <v>115</v>
      </c>
      <c r="B6" s="197"/>
      <c r="C6" s="197"/>
      <c r="D6" s="197"/>
      <c r="E6" s="197"/>
      <c r="F6" s="197"/>
      <c r="G6" s="197"/>
      <c r="H6" s="197"/>
      <c r="I6" s="197"/>
      <c r="J6" s="197"/>
      <c r="K6" s="197"/>
      <c r="L6" s="197"/>
      <c r="M6" s="197"/>
      <c r="N6" s="197"/>
    </row>
    <row r="7" spans="1:14" ht="57" customHeight="1" x14ac:dyDescent="0.2">
      <c r="A7" s="195" t="s">
        <v>116</v>
      </c>
      <c r="B7" s="195"/>
      <c r="C7" s="195"/>
      <c r="D7" s="195"/>
      <c r="E7" s="195"/>
      <c r="F7" s="195"/>
      <c r="G7" s="195"/>
      <c r="H7" s="195"/>
      <c r="I7" s="195"/>
      <c r="J7" s="195"/>
      <c r="K7" s="195"/>
      <c r="L7" s="195"/>
      <c r="M7" s="195"/>
      <c r="N7" s="195"/>
    </row>
    <row r="8" spans="1:14" x14ac:dyDescent="0.2">
      <c r="A8" s="195" t="s">
        <v>117</v>
      </c>
      <c r="B8" s="195"/>
      <c r="C8" s="195"/>
      <c r="D8" s="195"/>
      <c r="E8" s="195"/>
      <c r="F8" s="195"/>
      <c r="G8" s="195"/>
      <c r="H8" s="195"/>
      <c r="I8" s="195"/>
      <c r="J8" s="195"/>
      <c r="K8" s="195"/>
      <c r="L8" s="195"/>
      <c r="M8" s="195"/>
      <c r="N8" s="195"/>
    </row>
    <row r="9" spans="1:14" ht="66.75" customHeight="1" x14ac:dyDescent="0.2">
      <c r="A9" s="199" t="s">
        <v>118</v>
      </c>
      <c r="B9" s="199"/>
      <c r="C9" s="199"/>
      <c r="D9" s="199"/>
      <c r="E9" s="199"/>
      <c r="F9" s="199"/>
      <c r="G9" s="199"/>
      <c r="H9" s="199"/>
      <c r="I9" s="199"/>
      <c r="J9" s="199"/>
      <c r="K9" s="199"/>
      <c r="L9" s="199"/>
      <c r="M9" s="199"/>
      <c r="N9" s="199"/>
    </row>
    <row r="10" spans="1:14" ht="43.5" customHeight="1" x14ac:dyDescent="0.2">
      <c r="A10" s="199" t="s">
        <v>119</v>
      </c>
      <c r="B10" s="199"/>
      <c r="C10" s="199"/>
      <c r="D10" s="199"/>
      <c r="E10" s="199"/>
      <c r="F10" s="199"/>
      <c r="G10" s="199"/>
      <c r="H10" s="199"/>
      <c r="I10" s="199"/>
      <c r="J10" s="199"/>
      <c r="K10" s="199"/>
      <c r="L10" s="199"/>
      <c r="M10" s="199"/>
      <c r="N10" s="199"/>
    </row>
    <row r="11" spans="1:14" ht="64.5" customHeight="1" x14ac:dyDescent="0.2">
      <c r="A11" s="199" t="s">
        <v>125</v>
      </c>
      <c r="B11" s="199"/>
      <c r="C11" s="199"/>
      <c r="D11" s="199"/>
      <c r="E11" s="199"/>
      <c r="F11" s="199"/>
      <c r="G11" s="199"/>
      <c r="H11" s="199"/>
      <c r="I11" s="199"/>
      <c r="J11" s="199"/>
      <c r="K11" s="199"/>
      <c r="L11" s="199"/>
      <c r="M11" s="199"/>
      <c r="N11" s="199"/>
    </row>
    <row r="12" spans="1:14" ht="60.75" customHeight="1" x14ac:dyDescent="0.2">
      <c r="A12" s="199" t="s">
        <v>120</v>
      </c>
      <c r="B12" s="199"/>
      <c r="C12" s="199"/>
      <c r="D12" s="199"/>
      <c r="E12" s="199"/>
      <c r="F12" s="199"/>
      <c r="G12" s="199"/>
      <c r="H12" s="199"/>
      <c r="I12" s="199"/>
      <c r="J12" s="199"/>
      <c r="K12" s="199"/>
      <c r="L12" s="199"/>
      <c r="M12" s="199"/>
      <c r="N12" s="199"/>
    </row>
    <row r="13" spans="1:14" ht="53.25" customHeight="1" x14ac:dyDescent="0.2">
      <c r="A13" s="199" t="s">
        <v>121</v>
      </c>
      <c r="B13" s="199"/>
      <c r="C13" s="199"/>
      <c r="D13" s="199"/>
      <c r="E13" s="199"/>
      <c r="F13" s="199"/>
      <c r="G13" s="199"/>
      <c r="H13" s="199"/>
      <c r="I13" s="199"/>
      <c r="J13" s="199"/>
      <c r="K13" s="199"/>
      <c r="L13" s="199"/>
      <c r="M13" s="199"/>
      <c r="N13" s="199"/>
    </row>
    <row r="14" spans="1:14" ht="14.25" customHeight="1" x14ac:dyDescent="0.2">
      <c r="A14" s="195" t="s">
        <v>122</v>
      </c>
      <c r="B14" s="195"/>
      <c r="C14" s="195"/>
      <c r="D14" s="195"/>
      <c r="E14" s="195"/>
      <c r="F14" s="195"/>
      <c r="G14" s="195"/>
      <c r="H14" s="195"/>
      <c r="I14" s="195"/>
      <c r="J14" s="195"/>
      <c r="K14" s="195"/>
      <c r="L14" s="195"/>
      <c r="M14" s="195"/>
      <c r="N14" s="195"/>
    </row>
    <row r="15" spans="1:14" x14ac:dyDescent="0.2">
      <c r="A15" s="195"/>
      <c r="B15" s="195"/>
      <c r="C15" s="195"/>
      <c r="D15" s="195"/>
      <c r="E15" s="195"/>
      <c r="F15" s="195"/>
      <c r="G15" s="195"/>
      <c r="H15" s="195"/>
      <c r="I15" s="195"/>
      <c r="J15" s="195"/>
      <c r="K15" s="195"/>
      <c r="L15" s="195"/>
      <c r="M15" s="195"/>
      <c r="N15" s="195"/>
    </row>
    <row r="16" spans="1:14" ht="19.5" x14ac:dyDescent="0.2">
      <c r="A16" s="197" t="s">
        <v>126</v>
      </c>
      <c r="B16" s="197"/>
      <c r="C16" s="197"/>
      <c r="D16" s="197"/>
      <c r="E16" s="197"/>
      <c r="F16" s="197"/>
      <c r="G16" s="197"/>
      <c r="H16" s="197"/>
      <c r="I16" s="197"/>
      <c r="J16" s="197"/>
      <c r="K16" s="197"/>
      <c r="L16" s="197"/>
      <c r="M16" s="197"/>
      <c r="N16" s="197"/>
    </row>
    <row r="17" spans="1:14" ht="14.25" customHeight="1" x14ac:dyDescent="0.2">
      <c r="A17" s="195" t="s">
        <v>127</v>
      </c>
      <c r="B17" s="195"/>
      <c r="C17" s="195"/>
      <c r="D17" s="195"/>
      <c r="E17" s="195"/>
      <c r="F17" s="195"/>
      <c r="G17" s="195"/>
      <c r="H17" s="195"/>
      <c r="I17" s="195"/>
      <c r="J17" s="195"/>
      <c r="K17" s="195"/>
      <c r="L17" s="195"/>
      <c r="M17" s="195"/>
      <c r="N17" s="195"/>
    </row>
    <row r="18" spans="1:14" ht="14.25" customHeight="1" x14ac:dyDescent="0.2">
      <c r="A18" s="86"/>
      <c r="B18" s="86"/>
      <c r="C18" s="86"/>
      <c r="D18" s="86"/>
      <c r="E18" s="86"/>
      <c r="F18" s="86"/>
      <c r="G18" s="86"/>
      <c r="H18" s="86"/>
      <c r="I18" s="86"/>
      <c r="J18" s="86"/>
      <c r="K18" s="86"/>
      <c r="L18" s="86"/>
      <c r="M18" s="86"/>
      <c r="N18" s="86"/>
    </row>
    <row r="19" spans="1:14" ht="30.75" customHeight="1" x14ac:dyDescent="0.2">
      <c r="A19" s="195" t="s">
        <v>128</v>
      </c>
      <c r="B19" s="195"/>
      <c r="C19" s="195"/>
      <c r="D19" s="195"/>
      <c r="E19" s="195"/>
      <c r="F19" s="195"/>
      <c r="G19" s="195"/>
      <c r="H19" s="195"/>
      <c r="I19" s="195"/>
      <c r="J19" s="195"/>
      <c r="K19" s="195"/>
      <c r="L19" s="195"/>
      <c r="M19" s="195"/>
      <c r="N19" s="195"/>
    </row>
    <row r="20" spans="1:14" x14ac:dyDescent="0.2">
      <c r="A20" s="195" t="s">
        <v>129</v>
      </c>
      <c r="B20" s="195"/>
      <c r="C20" s="195"/>
      <c r="D20" s="195"/>
      <c r="E20" s="195"/>
      <c r="F20" s="195"/>
      <c r="G20" s="195"/>
      <c r="H20" s="195"/>
      <c r="I20" s="195"/>
      <c r="J20" s="195"/>
      <c r="K20" s="195"/>
      <c r="L20" s="195"/>
      <c r="M20" s="195"/>
      <c r="N20" s="195"/>
    </row>
    <row r="21" spans="1:14" x14ac:dyDescent="0.2">
      <c r="A21" s="195" t="s">
        <v>130</v>
      </c>
      <c r="B21" s="195"/>
      <c r="C21" s="195"/>
      <c r="D21" s="195"/>
      <c r="E21" s="195"/>
      <c r="F21" s="195"/>
      <c r="G21" s="195"/>
      <c r="H21" s="195"/>
      <c r="I21" s="195"/>
      <c r="J21" s="195"/>
      <c r="K21" s="195"/>
      <c r="L21" s="195"/>
      <c r="M21" s="195"/>
      <c r="N21" s="195"/>
    </row>
    <row r="22" spans="1:14" ht="30.75" customHeight="1" x14ac:dyDescent="0.2">
      <c r="A22" s="195" t="s">
        <v>131</v>
      </c>
      <c r="B22" s="195"/>
      <c r="C22" s="195"/>
      <c r="D22" s="195"/>
      <c r="E22" s="195"/>
      <c r="F22" s="195"/>
      <c r="G22" s="195"/>
      <c r="H22" s="195"/>
      <c r="I22" s="195"/>
      <c r="J22" s="195"/>
      <c r="K22" s="195"/>
      <c r="L22" s="195"/>
      <c r="M22" s="195"/>
      <c r="N22" s="195"/>
    </row>
    <row r="23" spans="1:14" x14ac:dyDescent="0.2">
      <c r="A23" s="195" t="s">
        <v>132</v>
      </c>
      <c r="B23" s="195"/>
      <c r="C23" s="195"/>
      <c r="D23" s="195"/>
      <c r="E23" s="195"/>
      <c r="F23" s="195"/>
      <c r="G23" s="195"/>
      <c r="H23" s="195"/>
      <c r="I23" s="195"/>
      <c r="J23" s="195"/>
      <c r="K23" s="195"/>
      <c r="L23" s="195"/>
      <c r="M23" s="195"/>
      <c r="N23" s="195"/>
    </row>
    <row r="24" spans="1:14" x14ac:dyDescent="0.2">
      <c r="A24" s="195" t="s">
        <v>133</v>
      </c>
      <c r="B24" s="195"/>
      <c r="C24" s="195"/>
      <c r="D24" s="195"/>
      <c r="E24" s="195"/>
      <c r="F24" s="195"/>
      <c r="G24" s="195"/>
      <c r="H24" s="195"/>
      <c r="I24" s="195"/>
      <c r="J24" s="195"/>
      <c r="K24" s="195"/>
      <c r="L24" s="195"/>
      <c r="M24" s="195"/>
      <c r="N24" s="195"/>
    </row>
    <row r="25" spans="1:14" x14ac:dyDescent="0.2">
      <c r="A25" s="195" t="s">
        <v>342</v>
      </c>
      <c r="B25" s="195"/>
      <c r="C25" s="195"/>
      <c r="D25" s="195"/>
      <c r="E25" s="195"/>
      <c r="F25" s="195"/>
      <c r="G25" s="195"/>
      <c r="H25" s="195"/>
      <c r="I25" s="195"/>
      <c r="J25" s="195"/>
      <c r="K25" s="195"/>
      <c r="L25" s="195"/>
      <c r="M25" s="195"/>
      <c r="N25" s="195"/>
    </row>
    <row r="26" spans="1:14" ht="15" x14ac:dyDescent="0.2">
      <c r="A26" s="200" t="s">
        <v>337</v>
      </c>
      <c r="B26" s="200"/>
      <c r="C26" s="200"/>
      <c r="D26" s="200"/>
      <c r="E26" s="200"/>
      <c r="F26" s="200"/>
      <c r="G26" s="200"/>
      <c r="H26" s="200"/>
      <c r="I26" s="200"/>
      <c r="J26" s="200"/>
      <c r="K26" s="200"/>
      <c r="L26" s="200"/>
      <c r="M26" s="200"/>
      <c r="N26" s="200"/>
    </row>
    <row r="27" spans="1:14" ht="15" x14ac:dyDescent="0.2">
      <c r="A27" s="200" t="s">
        <v>338</v>
      </c>
      <c r="B27" s="200"/>
      <c r="C27" s="200"/>
      <c r="D27" s="200"/>
      <c r="E27" s="200"/>
      <c r="F27" s="200"/>
      <c r="G27" s="200"/>
      <c r="H27" s="200"/>
      <c r="I27" s="200"/>
      <c r="J27" s="200"/>
      <c r="K27" s="200"/>
      <c r="L27" s="200"/>
      <c r="M27" s="200"/>
      <c r="N27" s="200"/>
    </row>
    <row r="28" spans="1:14" ht="15" x14ac:dyDescent="0.2">
      <c r="A28" s="200" t="s">
        <v>339</v>
      </c>
      <c r="B28" s="200"/>
      <c r="C28" s="200"/>
      <c r="D28" s="200"/>
      <c r="E28" s="200"/>
      <c r="F28" s="200"/>
      <c r="G28" s="200"/>
      <c r="H28" s="200"/>
      <c r="I28" s="200"/>
      <c r="J28" s="200"/>
      <c r="K28" s="200"/>
      <c r="L28" s="200"/>
      <c r="M28" s="200"/>
      <c r="N28" s="200"/>
    </row>
    <row r="29" spans="1:14" ht="15" x14ac:dyDescent="0.2">
      <c r="A29" s="200" t="s">
        <v>340</v>
      </c>
      <c r="B29" s="200"/>
      <c r="C29" s="200"/>
      <c r="D29" s="200"/>
      <c r="E29" s="200"/>
      <c r="F29" s="200"/>
      <c r="G29" s="200"/>
      <c r="H29" s="200"/>
      <c r="I29" s="200"/>
      <c r="J29" s="200"/>
      <c r="K29" s="200"/>
      <c r="L29" s="200"/>
      <c r="M29" s="200"/>
      <c r="N29" s="200"/>
    </row>
    <row r="30" spans="1:14" ht="15" x14ac:dyDescent="0.2">
      <c r="A30" s="200" t="s">
        <v>341</v>
      </c>
      <c r="B30" s="200"/>
      <c r="C30" s="200"/>
      <c r="D30" s="200"/>
      <c r="E30" s="200"/>
      <c r="F30" s="200"/>
      <c r="G30" s="200"/>
      <c r="H30" s="200"/>
      <c r="I30" s="200"/>
      <c r="J30" s="200"/>
      <c r="K30" s="200"/>
      <c r="L30" s="200"/>
      <c r="M30" s="200"/>
      <c r="N30" s="200"/>
    </row>
    <row r="31" spans="1:14" x14ac:dyDescent="0.2">
      <c r="A31" s="191"/>
      <c r="B31" s="191"/>
      <c r="C31" s="191"/>
      <c r="D31" s="191"/>
      <c r="E31" s="191"/>
      <c r="F31" s="191"/>
      <c r="G31" s="191"/>
      <c r="H31" s="191"/>
      <c r="I31" s="191"/>
      <c r="J31" s="191"/>
      <c r="K31" s="191"/>
      <c r="L31" s="191"/>
      <c r="M31" s="191"/>
      <c r="N31" s="191"/>
    </row>
    <row r="32" spans="1:14" x14ac:dyDescent="0.2">
      <c r="A32" s="190"/>
      <c r="B32" s="190"/>
      <c r="C32" s="190"/>
      <c r="D32" s="190"/>
      <c r="E32" s="190"/>
      <c r="F32" s="190"/>
      <c r="G32" s="190"/>
      <c r="H32" s="190"/>
      <c r="I32" s="190"/>
      <c r="J32" s="190"/>
      <c r="K32" s="190"/>
      <c r="L32" s="190"/>
      <c r="M32" s="190"/>
      <c r="N32" s="190"/>
    </row>
  </sheetData>
  <mergeCells count="28">
    <mergeCell ref="A30:N30"/>
    <mergeCell ref="A27:N27"/>
    <mergeCell ref="A28:N28"/>
    <mergeCell ref="A29:N29"/>
    <mergeCell ref="A21:N21"/>
    <mergeCell ref="A22:N22"/>
    <mergeCell ref="A23:N23"/>
    <mergeCell ref="A24:N24"/>
    <mergeCell ref="A25:N25"/>
    <mergeCell ref="A26:N26"/>
    <mergeCell ref="A20:N20"/>
    <mergeCell ref="A8:N8"/>
    <mergeCell ref="A9:N9"/>
    <mergeCell ref="A10:N10"/>
    <mergeCell ref="A11:N11"/>
    <mergeCell ref="A12:N12"/>
    <mergeCell ref="A13:N13"/>
    <mergeCell ref="A14:N14"/>
    <mergeCell ref="A15:N15"/>
    <mergeCell ref="A16:N16"/>
    <mergeCell ref="A17:N17"/>
    <mergeCell ref="A19:N19"/>
    <mergeCell ref="A7:N7"/>
    <mergeCell ref="A1:N1"/>
    <mergeCell ref="A3:N3"/>
    <mergeCell ref="A4:N4"/>
    <mergeCell ref="A5:N5"/>
    <mergeCell ref="A6:N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3094"/>
  <sheetViews>
    <sheetView topLeftCell="B1" workbookViewId="0">
      <selection activeCell="F3106" sqref="F3105:G3106"/>
    </sheetView>
  </sheetViews>
  <sheetFormatPr defaultRowHeight="15" x14ac:dyDescent="0.25"/>
  <sheetData>
    <row r="1" spans="1:30"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row>
    <row r="2" spans="1:30" x14ac:dyDescent="0.25">
      <c r="B2" t="s">
        <v>197</v>
      </c>
      <c r="C2" t="s">
        <v>198</v>
      </c>
      <c r="D2" t="s">
        <v>199</v>
      </c>
      <c r="E2" t="s">
        <v>200</v>
      </c>
      <c r="F2" t="s">
        <v>241</v>
      </c>
      <c r="G2" t="s">
        <v>242</v>
      </c>
      <c r="H2" t="s">
        <v>243</v>
      </c>
      <c r="I2" t="s">
        <v>244</v>
      </c>
      <c r="J2" t="s">
        <v>201</v>
      </c>
      <c r="K2" t="s">
        <v>245</v>
      </c>
      <c r="L2" t="s">
        <v>246</v>
      </c>
      <c r="M2" t="s">
        <v>202</v>
      </c>
      <c r="N2" t="s">
        <v>247</v>
      </c>
      <c r="O2" t="s">
        <v>28</v>
      </c>
      <c r="P2" t="s">
        <v>248</v>
      </c>
      <c r="Q2" t="s">
        <v>249</v>
      </c>
      <c r="R2" t="s">
        <v>250</v>
      </c>
      <c r="S2" t="s">
        <v>211</v>
      </c>
      <c r="T2" t="s">
        <v>212</v>
      </c>
      <c r="U2" t="s">
        <v>213</v>
      </c>
      <c r="V2" t="s">
        <v>214</v>
      </c>
      <c r="W2" t="s">
        <v>203</v>
      </c>
      <c r="X2" t="s">
        <v>204</v>
      </c>
      <c r="Y2" t="s">
        <v>205</v>
      </c>
      <c r="Z2" t="s">
        <v>206</v>
      </c>
      <c r="AA2" t="s">
        <v>207</v>
      </c>
      <c r="AB2" t="s">
        <v>208</v>
      </c>
      <c r="AC2" t="s">
        <v>209</v>
      </c>
      <c r="AD2" t="s">
        <v>210</v>
      </c>
    </row>
    <row r="3" spans="1:30" x14ac:dyDescent="0.25">
      <c r="A3" t="str">
        <f>B3&amp;D3&amp;E3&amp;F3&amp;N3</f>
        <v>2017/20185Female + maleAgriculture, food and related studies4 As or more</v>
      </c>
      <c r="B3" t="s">
        <v>218</v>
      </c>
      <c r="C3" t="s">
        <v>251</v>
      </c>
      <c r="D3">
        <v>5</v>
      </c>
      <c r="E3" t="s">
        <v>57</v>
      </c>
      <c r="F3" t="s">
        <v>149</v>
      </c>
      <c r="G3" t="s">
        <v>215</v>
      </c>
      <c r="H3" t="s">
        <v>215</v>
      </c>
      <c r="I3" t="s">
        <v>215</v>
      </c>
      <c r="J3" t="s">
        <v>215</v>
      </c>
      <c r="K3" t="s">
        <v>215</v>
      </c>
      <c r="L3" t="s">
        <v>215</v>
      </c>
      <c r="M3" t="s">
        <v>215</v>
      </c>
      <c r="N3" t="s">
        <v>236</v>
      </c>
      <c r="O3" t="s">
        <v>215</v>
      </c>
      <c r="P3" t="s">
        <v>215</v>
      </c>
      <c r="Q3" t="s">
        <v>215</v>
      </c>
      <c r="R3" t="s">
        <v>215</v>
      </c>
      <c r="S3" t="s">
        <v>216</v>
      </c>
      <c r="T3" t="s">
        <v>216</v>
      </c>
      <c r="U3" t="s">
        <v>216</v>
      </c>
      <c r="V3" t="s">
        <v>216</v>
      </c>
      <c r="W3">
        <v>5</v>
      </c>
      <c r="X3">
        <v>0</v>
      </c>
      <c r="Y3">
        <v>5</v>
      </c>
      <c r="Z3">
        <v>14.3</v>
      </c>
      <c r="AA3">
        <v>0</v>
      </c>
      <c r="AB3">
        <v>71.400000000000006</v>
      </c>
      <c r="AC3">
        <v>85.7</v>
      </c>
      <c r="AD3">
        <v>85.7</v>
      </c>
    </row>
    <row r="4" spans="1:30" x14ac:dyDescent="0.25">
      <c r="A4" t="str">
        <f t="shared" ref="A4:A67" si="0">B4&amp;D4&amp;E4&amp;F4&amp;N4</f>
        <v>2017/20185Female + maleAgriculture, food and related studies360 points</v>
      </c>
      <c r="B4" t="s">
        <v>218</v>
      </c>
      <c r="C4" t="s">
        <v>251</v>
      </c>
      <c r="D4">
        <v>5</v>
      </c>
      <c r="E4" t="s">
        <v>57</v>
      </c>
      <c r="F4" t="s">
        <v>149</v>
      </c>
      <c r="G4" t="s">
        <v>215</v>
      </c>
      <c r="H4" t="s">
        <v>215</v>
      </c>
      <c r="I4" t="s">
        <v>215</v>
      </c>
      <c r="J4" t="s">
        <v>215</v>
      </c>
      <c r="K4" t="s">
        <v>215</v>
      </c>
      <c r="L4" t="s">
        <v>215</v>
      </c>
      <c r="M4" t="s">
        <v>215</v>
      </c>
      <c r="N4" t="s">
        <v>102</v>
      </c>
      <c r="O4" t="s">
        <v>215</v>
      </c>
      <c r="P4" t="s">
        <v>215</v>
      </c>
      <c r="Q4" t="s">
        <v>215</v>
      </c>
      <c r="R4" t="s">
        <v>215</v>
      </c>
      <c r="S4">
        <v>20</v>
      </c>
      <c r="T4">
        <v>21500</v>
      </c>
      <c r="U4">
        <v>31400</v>
      </c>
      <c r="V4">
        <v>35800</v>
      </c>
      <c r="W4">
        <v>30</v>
      </c>
      <c r="X4">
        <v>0</v>
      </c>
      <c r="Y4">
        <v>30</v>
      </c>
      <c r="Z4">
        <v>3.6</v>
      </c>
      <c r="AA4">
        <v>7.3</v>
      </c>
      <c r="AB4">
        <v>70.900000000000006</v>
      </c>
      <c r="AC4">
        <v>85.5</v>
      </c>
      <c r="AD4">
        <v>89.1</v>
      </c>
    </row>
    <row r="5" spans="1:30" x14ac:dyDescent="0.25">
      <c r="A5" t="str">
        <f t="shared" si="0"/>
        <v>2017/20185Female + maleAgriculture, food and related studies300-359 points</v>
      </c>
      <c r="B5" t="s">
        <v>218</v>
      </c>
      <c r="C5" t="s">
        <v>251</v>
      </c>
      <c r="D5">
        <v>5</v>
      </c>
      <c r="E5" t="s">
        <v>57</v>
      </c>
      <c r="F5" t="s">
        <v>149</v>
      </c>
      <c r="G5" t="s">
        <v>215</v>
      </c>
      <c r="H5" t="s">
        <v>215</v>
      </c>
      <c r="I5" t="s">
        <v>215</v>
      </c>
      <c r="J5" t="s">
        <v>215</v>
      </c>
      <c r="K5" t="s">
        <v>215</v>
      </c>
      <c r="L5" t="s">
        <v>215</v>
      </c>
      <c r="M5" t="s">
        <v>215</v>
      </c>
      <c r="N5" t="s">
        <v>103</v>
      </c>
      <c r="O5" t="s">
        <v>215</v>
      </c>
      <c r="P5" t="s">
        <v>215</v>
      </c>
      <c r="Q5" t="s">
        <v>215</v>
      </c>
      <c r="R5" t="s">
        <v>215</v>
      </c>
      <c r="S5">
        <v>165</v>
      </c>
      <c r="T5">
        <v>21900</v>
      </c>
      <c r="U5">
        <v>27700</v>
      </c>
      <c r="V5">
        <v>35400</v>
      </c>
      <c r="W5">
        <v>240</v>
      </c>
      <c r="X5">
        <v>0</v>
      </c>
      <c r="Y5">
        <v>240</v>
      </c>
      <c r="Z5">
        <v>5.6</v>
      </c>
      <c r="AA5">
        <v>5</v>
      </c>
      <c r="AB5">
        <v>72.099999999999994</v>
      </c>
      <c r="AC5">
        <v>86.7</v>
      </c>
      <c r="AD5">
        <v>89.4</v>
      </c>
    </row>
    <row r="6" spans="1:30" x14ac:dyDescent="0.25">
      <c r="A6" t="str">
        <f t="shared" si="0"/>
        <v>2017/20185Female + maleAgriculture, food and related studies240-299 points</v>
      </c>
      <c r="B6" t="s">
        <v>218</v>
      </c>
      <c r="C6" t="s">
        <v>251</v>
      </c>
      <c r="D6">
        <v>5</v>
      </c>
      <c r="E6" t="s">
        <v>57</v>
      </c>
      <c r="F6" t="s">
        <v>149</v>
      </c>
      <c r="G6" t="s">
        <v>215</v>
      </c>
      <c r="H6" t="s">
        <v>215</v>
      </c>
      <c r="I6" t="s">
        <v>215</v>
      </c>
      <c r="J6" t="s">
        <v>215</v>
      </c>
      <c r="K6" t="s">
        <v>215</v>
      </c>
      <c r="L6" t="s">
        <v>215</v>
      </c>
      <c r="M6" t="s">
        <v>215</v>
      </c>
      <c r="N6" t="s">
        <v>104</v>
      </c>
      <c r="O6" t="s">
        <v>215</v>
      </c>
      <c r="P6" t="s">
        <v>215</v>
      </c>
      <c r="Q6" t="s">
        <v>215</v>
      </c>
      <c r="R6" t="s">
        <v>215</v>
      </c>
      <c r="S6">
        <v>230</v>
      </c>
      <c r="T6">
        <v>18200</v>
      </c>
      <c r="U6">
        <v>24100</v>
      </c>
      <c r="V6">
        <v>31800</v>
      </c>
      <c r="W6">
        <v>335</v>
      </c>
      <c r="X6">
        <v>0</v>
      </c>
      <c r="Y6">
        <v>335</v>
      </c>
      <c r="Z6">
        <v>8</v>
      </c>
      <c r="AA6">
        <v>4</v>
      </c>
      <c r="AB6">
        <v>71.8</v>
      </c>
      <c r="AC6">
        <v>84.5</v>
      </c>
      <c r="AD6">
        <v>88</v>
      </c>
    </row>
    <row r="7" spans="1:30" x14ac:dyDescent="0.25">
      <c r="A7" t="str">
        <f t="shared" si="0"/>
        <v>2017/20185Female + maleAgriculture, food and related studies180-239 points</v>
      </c>
      <c r="B7" t="s">
        <v>218</v>
      </c>
      <c r="C7" t="s">
        <v>251</v>
      </c>
      <c r="D7">
        <v>5</v>
      </c>
      <c r="E7" t="s">
        <v>57</v>
      </c>
      <c r="F7" t="s">
        <v>149</v>
      </c>
      <c r="G7" t="s">
        <v>215</v>
      </c>
      <c r="H7" t="s">
        <v>215</v>
      </c>
      <c r="I7" t="s">
        <v>215</v>
      </c>
      <c r="J7" t="s">
        <v>215</v>
      </c>
      <c r="K7" t="s">
        <v>215</v>
      </c>
      <c r="L7" t="s">
        <v>215</v>
      </c>
      <c r="M7" t="s">
        <v>215</v>
      </c>
      <c r="N7" t="s">
        <v>136</v>
      </c>
      <c r="O7" t="s">
        <v>215</v>
      </c>
      <c r="P7" t="s">
        <v>215</v>
      </c>
      <c r="Q7" t="s">
        <v>215</v>
      </c>
      <c r="R7" t="s">
        <v>215</v>
      </c>
      <c r="S7">
        <v>155</v>
      </c>
      <c r="T7">
        <v>17200</v>
      </c>
      <c r="U7">
        <v>21200</v>
      </c>
      <c r="V7">
        <v>27700</v>
      </c>
      <c r="W7">
        <v>215</v>
      </c>
      <c r="X7">
        <v>0</v>
      </c>
      <c r="Y7">
        <v>215</v>
      </c>
      <c r="Z7">
        <v>6.2</v>
      </c>
      <c r="AA7">
        <v>7.9</v>
      </c>
      <c r="AB7">
        <v>76.400000000000006</v>
      </c>
      <c r="AC7">
        <v>83.8</v>
      </c>
      <c r="AD7">
        <v>85.9</v>
      </c>
    </row>
    <row r="8" spans="1:30" x14ac:dyDescent="0.25">
      <c r="A8" t="str">
        <f t="shared" si="0"/>
        <v>2017/20185Female + maleAgriculture, food and related studiesBelow 180 points</v>
      </c>
      <c r="B8" t="s">
        <v>218</v>
      </c>
      <c r="C8" t="s">
        <v>251</v>
      </c>
      <c r="D8">
        <v>5</v>
      </c>
      <c r="E8" t="s">
        <v>57</v>
      </c>
      <c r="F8" t="s">
        <v>149</v>
      </c>
      <c r="G8" t="s">
        <v>215</v>
      </c>
      <c r="H8" t="s">
        <v>215</v>
      </c>
      <c r="I8" t="s">
        <v>215</v>
      </c>
      <c r="J8" t="s">
        <v>215</v>
      </c>
      <c r="K8" t="s">
        <v>215</v>
      </c>
      <c r="L8" t="s">
        <v>215</v>
      </c>
      <c r="M8" t="s">
        <v>215</v>
      </c>
      <c r="N8" t="s">
        <v>135</v>
      </c>
      <c r="O8" t="s">
        <v>215</v>
      </c>
      <c r="P8" t="s">
        <v>215</v>
      </c>
      <c r="Q8" t="s">
        <v>215</v>
      </c>
      <c r="R8" t="s">
        <v>215</v>
      </c>
      <c r="S8">
        <v>35</v>
      </c>
      <c r="T8">
        <v>17500</v>
      </c>
      <c r="U8">
        <v>22600</v>
      </c>
      <c r="V8">
        <v>27400</v>
      </c>
      <c r="W8">
        <v>45</v>
      </c>
      <c r="X8">
        <v>0</v>
      </c>
      <c r="Y8">
        <v>45</v>
      </c>
      <c r="Z8">
        <v>9</v>
      </c>
      <c r="AA8">
        <v>2.2000000000000002</v>
      </c>
      <c r="AB8">
        <v>84.3</v>
      </c>
      <c r="AC8">
        <v>86.5</v>
      </c>
      <c r="AD8">
        <v>88.8</v>
      </c>
    </row>
    <row r="9" spans="1:30" x14ac:dyDescent="0.25">
      <c r="A9" t="str">
        <f t="shared" si="0"/>
        <v>2017/20185Female + maleAgriculture, food and related studies1 or 2 A level passes</v>
      </c>
      <c r="B9" t="s">
        <v>218</v>
      </c>
      <c r="C9" t="s">
        <v>251</v>
      </c>
      <c r="D9">
        <v>5</v>
      </c>
      <c r="E9" t="s">
        <v>57</v>
      </c>
      <c r="F9" t="s">
        <v>149</v>
      </c>
      <c r="G9" t="s">
        <v>215</v>
      </c>
      <c r="H9" t="s">
        <v>215</v>
      </c>
      <c r="I9" t="s">
        <v>215</v>
      </c>
      <c r="J9" t="s">
        <v>215</v>
      </c>
      <c r="K9" t="s">
        <v>215</v>
      </c>
      <c r="L9" t="s">
        <v>215</v>
      </c>
      <c r="M9" t="s">
        <v>215</v>
      </c>
      <c r="N9" t="s">
        <v>105</v>
      </c>
      <c r="O9" t="s">
        <v>215</v>
      </c>
      <c r="P9" t="s">
        <v>215</v>
      </c>
      <c r="Q9" t="s">
        <v>215</v>
      </c>
      <c r="R9" t="s">
        <v>215</v>
      </c>
      <c r="S9">
        <v>95</v>
      </c>
      <c r="T9">
        <v>14200</v>
      </c>
      <c r="U9">
        <v>19700</v>
      </c>
      <c r="V9">
        <v>28800</v>
      </c>
      <c r="W9">
        <v>125</v>
      </c>
      <c r="X9">
        <v>0</v>
      </c>
      <c r="Y9">
        <v>125</v>
      </c>
      <c r="Z9">
        <v>6.1</v>
      </c>
      <c r="AA9">
        <v>6.8</v>
      </c>
      <c r="AB9">
        <v>78.2</v>
      </c>
      <c r="AC9">
        <v>86.3</v>
      </c>
      <c r="AD9">
        <v>87.1</v>
      </c>
    </row>
    <row r="10" spans="1:30" x14ac:dyDescent="0.25">
      <c r="A10" t="str">
        <f t="shared" si="0"/>
        <v>2017/20185Female + maleAgriculture, food and related studiesBTEC</v>
      </c>
      <c r="B10" t="s">
        <v>218</v>
      </c>
      <c r="C10" t="s">
        <v>251</v>
      </c>
      <c r="D10">
        <v>5</v>
      </c>
      <c r="E10" t="s">
        <v>57</v>
      </c>
      <c r="F10" t="s">
        <v>149</v>
      </c>
      <c r="G10" t="s">
        <v>215</v>
      </c>
      <c r="H10" t="s">
        <v>215</v>
      </c>
      <c r="I10" t="s">
        <v>215</v>
      </c>
      <c r="J10" t="s">
        <v>215</v>
      </c>
      <c r="K10" t="s">
        <v>215</v>
      </c>
      <c r="L10" t="s">
        <v>215</v>
      </c>
      <c r="M10" t="s">
        <v>215</v>
      </c>
      <c r="N10" t="s">
        <v>106</v>
      </c>
      <c r="O10" t="s">
        <v>215</v>
      </c>
      <c r="P10" t="s">
        <v>215</v>
      </c>
      <c r="Q10" t="s">
        <v>215</v>
      </c>
      <c r="R10" t="s">
        <v>215</v>
      </c>
      <c r="S10">
        <v>210</v>
      </c>
      <c r="T10">
        <v>15300</v>
      </c>
      <c r="U10">
        <v>19300</v>
      </c>
      <c r="V10">
        <v>25900</v>
      </c>
      <c r="W10">
        <v>260</v>
      </c>
      <c r="X10">
        <v>0</v>
      </c>
      <c r="Y10">
        <v>260</v>
      </c>
      <c r="Z10">
        <v>7.9</v>
      </c>
      <c r="AA10">
        <v>4.2</v>
      </c>
      <c r="AB10">
        <v>81.2</v>
      </c>
      <c r="AC10">
        <v>86.8</v>
      </c>
      <c r="AD10">
        <v>87.9</v>
      </c>
    </row>
    <row r="11" spans="1:30" x14ac:dyDescent="0.25">
      <c r="A11" t="str">
        <f t="shared" si="0"/>
        <v>2017/20185Female + maleAgriculture, food and related studiesOther</v>
      </c>
      <c r="B11" t="s">
        <v>218</v>
      </c>
      <c r="C11" t="s">
        <v>251</v>
      </c>
      <c r="D11">
        <v>5</v>
      </c>
      <c r="E11" t="s">
        <v>57</v>
      </c>
      <c r="F11" t="s">
        <v>149</v>
      </c>
      <c r="G11" t="s">
        <v>215</v>
      </c>
      <c r="H11" t="s">
        <v>215</v>
      </c>
      <c r="I11" t="s">
        <v>215</v>
      </c>
      <c r="J11" t="s">
        <v>215</v>
      </c>
      <c r="K11" t="s">
        <v>215</v>
      </c>
      <c r="L11" t="s">
        <v>215</v>
      </c>
      <c r="M11" t="s">
        <v>215</v>
      </c>
      <c r="N11" t="s">
        <v>27</v>
      </c>
      <c r="O11" t="s">
        <v>215</v>
      </c>
      <c r="P11" t="s">
        <v>215</v>
      </c>
      <c r="Q11" t="s">
        <v>215</v>
      </c>
      <c r="R11" t="s">
        <v>215</v>
      </c>
      <c r="S11">
        <v>40</v>
      </c>
      <c r="T11">
        <v>16900</v>
      </c>
      <c r="U11">
        <v>20100</v>
      </c>
      <c r="V11">
        <v>29600</v>
      </c>
      <c r="W11">
        <v>55</v>
      </c>
      <c r="X11">
        <v>0</v>
      </c>
      <c r="Y11">
        <v>55</v>
      </c>
      <c r="Z11">
        <v>12</v>
      </c>
      <c r="AA11">
        <v>7.4</v>
      </c>
      <c r="AB11">
        <v>76.900000000000006</v>
      </c>
      <c r="AC11">
        <v>78.7</v>
      </c>
      <c r="AD11">
        <v>80.599999999999994</v>
      </c>
    </row>
    <row r="12" spans="1:30" x14ac:dyDescent="0.25">
      <c r="A12" t="str">
        <f t="shared" si="0"/>
        <v>2017/20185Female + maleAgriculture, food and related studiesNot known</v>
      </c>
      <c r="B12" t="s">
        <v>218</v>
      </c>
      <c r="C12" t="s">
        <v>251</v>
      </c>
      <c r="D12">
        <v>5</v>
      </c>
      <c r="E12" t="s">
        <v>57</v>
      </c>
      <c r="F12" t="s">
        <v>149</v>
      </c>
      <c r="G12" t="s">
        <v>215</v>
      </c>
      <c r="H12" t="s">
        <v>215</v>
      </c>
      <c r="I12" t="s">
        <v>215</v>
      </c>
      <c r="J12" t="s">
        <v>215</v>
      </c>
      <c r="K12" t="s">
        <v>215</v>
      </c>
      <c r="L12" t="s">
        <v>215</v>
      </c>
      <c r="M12" t="s">
        <v>215</v>
      </c>
      <c r="N12" t="s">
        <v>2</v>
      </c>
      <c r="O12" t="s">
        <v>215</v>
      </c>
      <c r="P12" t="s">
        <v>215</v>
      </c>
      <c r="Q12" t="s">
        <v>215</v>
      </c>
      <c r="R12" t="s">
        <v>215</v>
      </c>
      <c r="S12">
        <v>95</v>
      </c>
      <c r="T12">
        <v>15300</v>
      </c>
      <c r="U12">
        <v>22600</v>
      </c>
      <c r="V12">
        <v>29900</v>
      </c>
      <c r="W12">
        <v>160</v>
      </c>
      <c r="X12">
        <v>14.3</v>
      </c>
      <c r="Y12">
        <v>135</v>
      </c>
      <c r="Z12">
        <v>10.3</v>
      </c>
      <c r="AA12">
        <v>7.7</v>
      </c>
      <c r="AB12">
        <v>73.8</v>
      </c>
      <c r="AC12">
        <v>81.2</v>
      </c>
      <c r="AD12">
        <v>81.900000000000006</v>
      </c>
    </row>
    <row r="13" spans="1:30" x14ac:dyDescent="0.25">
      <c r="A13" t="str">
        <f t="shared" si="0"/>
        <v>2017/20185Female + maleAllied health4 As or more</v>
      </c>
      <c r="B13" t="s">
        <v>218</v>
      </c>
      <c r="C13" t="s">
        <v>251</v>
      </c>
      <c r="D13">
        <v>5</v>
      </c>
      <c r="E13" t="s">
        <v>57</v>
      </c>
      <c r="F13" t="s">
        <v>222</v>
      </c>
      <c r="G13" t="s">
        <v>215</v>
      </c>
      <c r="H13" t="s">
        <v>215</v>
      </c>
      <c r="I13" t="s">
        <v>215</v>
      </c>
      <c r="J13" t="s">
        <v>215</v>
      </c>
      <c r="K13" t="s">
        <v>215</v>
      </c>
      <c r="L13" t="s">
        <v>215</v>
      </c>
      <c r="M13" t="s">
        <v>215</v>
      </c>
      <c r="N13" t="s">
        <v>236</v>
      </c>
      <c r="O13" t="s">
        <v>215</v>
      </c>
      <c r="P13" t="s">
        <v>215</v>
      </c>
      <c r="Q13" t="s">
        <v>215</v>
      </c>
      <c r="R13" t="s">
        <v>215</v>
      </c>
      <c r="S13">
        <v>135</v>
      </c>
      <c r="T13">
        <v>28500</v>
      </c>
      <c r="U13">
        <v>36900</v>
      </c>
      <c r="V13">
        <v>50700</v>
      </c>
      <c r="W13">
        <v>210</v>
      </c>
      <c r="X13">
        <v>0</v>
      </c>
      <c r="Y13">
        <v>210</v>
      </c>
      <c r="Z13">
        <v>6.7</v>
      </c>
      <c r="AA13">
        <v>5</v>
      </c>
      <c r="AB13">
        <v>64.900000000000006</v>
      </c>
      <c r="AC13">
        <v>82.9</v>
      </c>
      <c r="AD13">
        <v>88.3</v>
      </c>
    </row>
    <row r="14" spans="1:30" x14ac:dyDescent="0.25">
      <c r="A14" t="str">
        <f t="shared" si="0"/>
        <v>2017/20185Female + maleAllied health360 points</v>
      </c>
      <c r="B14" t="s">
        <v>218</v>
      </c>
      <c r="C14" t="s">
        <v>251</v>
      </c>
      <c r="D14">
        <v>5</v>
      </c>
      <c r="E14" t="s">
        <v>57</v>
      </c>
      <c r="F14" t="s">
        <v>222</v>
      </c>
      <c r="G14" t="s">
        <v>215</v>
      </c>
      <c r="H14" t="s">
        <v>215</v>
      </c>
      <c r="I14" t="s">
        <v>215</v>
      </c>
      <c r="J14" t="s">
        <v>215</v>
      </c>
      <c r="K14" t="s">
        <v>215</v>
      </c>
      <c r="L14" t="s">
        <v>215</v>
      </c>
      <c r="M14" t="s">
        <v>215</v>
      </c>
      <c r="N14" t="s">
        <v>102</v>
      </c>
      <c r="O14" t="s">
        <v>215</v>
      </c>
      <c r="P14" t="s">
        <v>215</v>
      </c>
      <c r="Q14" t="s">
        <v>215</v>
      </c>
      <c r="R14" t="s">
        <v>215</v>
      </c>
      <c r="S14">
        <v>240</v>
      </c>
      <c r="T14">
        <v>25600</v>
      </c>
      <c r="U14">
        <v>31800</v>
      </c>
      <c r="V14">
        <v>43400</v>
      </c>
      <c r="W14">
        <v>330</v>
      </c>
      <c r="X14">
        <v>0</v>
      </c>
      <c r="Y14">
        <v>330</v>
      </c>
      <c r="Z14">
        <v>7</v>
      </c>
      <c r="AA14">
        <v>3</v>
      </c>
      <c r="AB14">
        <v>74</v>
      </c>
      <c r="AC14">
        <v>87.1</v>
      </c>
      <c r="AD14">
        <v>90</v>
      </c>
    </row>
    <row r="15" spans="1:30" x14ac:dyDescent="0.25">
      <c r="A15" t="str">
        <f t="shared" si="0"/>
        <v>2017/20185Female + maleAllied health300-359 points</v>
      </c>
      <c r="B15" t="s">
        <v>218</v>
      </c>
      <c r="C15" t="s">
        <v>251</v>
      </c>
      <c r="D15">
        <v>5</v>
      </c>
      <c r="E15" t="s">
        <v>57</v>
      </c>
      <c r="F15" t="s">
        <v>222</v>
      </c>
      <c r="G15" t="s">
        <v>215</v>
      </c>
      <c r="H15" t="s">
        <v>215</v>
      </c>
      <c r="I15" t="s">
        <v>215</v>
      </c>
      <c r="J15" t="s">
        <v>215</v>
      </c>
      <c r="K15" t="s">
        <v>215</v>
      </c>
      <c r="L15" t="s">
        <v>215</v>
      </c>
      <c r="M15" t="s">
        <v>215</v>
      </c>
      <c r="N15" t="s">
        <v>103</v>
      </c>
      <c r="O15" t="s">
        <v>215</v>
      </c>
      <c r="P15" t="s">
        <v>215</v>
      </c>
      <c r="Q15" t="s">
        <v>215</v>
      </c>
      <c r="R15" t="s">
        <v>215</v>
      </c>
      <c r="S15">
        <v>805</v>
      </c>
      <c r="T15">
        <v>24500</v>
      </c>
      <c r="U15">
        <v>28500</v>
      </c>
      <c r="V15">
        <v>35400</v>
      </c>
      <c r="W15">
        <v>1210</v>
      </c>
      <c r="X15">
        <v>0</v>
      </c>
      <c r="Y15">
        <v>1210</v>
      </c>
      <c r="Z15">
        <v>7</v>
      </c>
      <c r="AA15">
        <v>4.8</v>
      </c>
      <c r="AB15">
        <v>68.400000000000006</v>
      </c>
      <c r="AC15">
        <v>84.3</v>
      </c>
      <c r="AD15">
        <v>88.2</v>
      </c>
    </row>
    <row r="16" spans="1:30" x14ac:dyDescent="0.25">
      <c r="A16" t="str">
        <f t="shared" si="0"/>
        <v>2017/20185Female + maleAllied health240-299 points</v>
      </c>
      <c r="B16" t="s">
        <v>218</v>
      </c>
      <c r="C16" t="s">
        <v>251</v>
      </c>
      <c r="D16">
        <v>5</v>
      </c>
      <c r="E16" t="s">
        <v>57</v>
      </c>
      <c r="F16" t="s">
        <v>222</v>
      </c>
      <c r="G16" t="s">
        <v>215</v>
      </c>
      <c r="H16" t="s">
        <v>215</v>
      </c>
      <c r="I16" t="s">
        <v>215</v>
      </c>
      <c r="J16" t="s">
        <v>215</v>
      </c>
      <c r="K16" t="s">
        <v>215</v>
      </c>
      <c r="L16" t="s">
        <v>215</v>
      </c>
      <c r="M16" t="s">
        <v>215</v>
      </c>
      <c r="N16" t="s">
        <v>104</v>
      </c>
      <c r="O16" t="s">
        <v>215</v>
      </c>
      <c r="P16" t="s">
        <v>215</v>
      </c>
      <c r="Q16" t="s">
        <v>215</v>
      </c>
      <c r="R16" t="s">
        <v>215</v>
      </c>
      <c r="S16">
        <v>690</v>
      </c>
      <c r="T16">
        <v>21500</v>
      </c>
      <c r="U16">
        <v>26600</v>
      </c>
      <c r="V16">
        <v>31400</v>
      </c>
      <c r="W16">
        <v>995</v>
      </c>
      <c r="X16">
        <v>0</v>
      </c>
      <c r="Y16">
        <v>995</v>
      </c>
      <c r="Z16">
        <v>7.4</v>
      </c>
      <c r="AA16">
        <v>4.0999999999999996</v>
      </c>
      <c r="AB16">
        <v>71.2</v>
      </c>
      <c r="AC16">
        <v>85.4</v>
      </c>
      <c r="AD16">
        <v>88.5</v>
      </c>
    </row>
    <row r="17" spans="1:30" x14ac:dyDescent="0.25">
      <c r="A17" t="str">
        <f t="shared" si="0"/>
        <v>2017/20185Female + maleAllied health180-239 points</v>
      </c>
      <c r="B17" t="s">
        <v>218</v>
      </c>
      <c r="C17" t="s">
        <v>251</v>
      </c>
      <c r="D17">
        <v>5</v>
      </c>
      <c r="E17" t="s">
        <v>57</v>
      </c>
      <c r="F17" t="s">
        <v>222</v>
      </c>
      <c r="G17" t="s">
        <v>215</v>
      </c>
      <c r="H17" t="s">
        <v>215</v>
      </c>
      <c r="I17" t="s">
        <v>215</v>
      </c>
      <c r="J17" t="s">
        <v>215</v>
      </c>
      <c r="K17" t="s">
        <v>215</v>
      </c>
      <c r="L17" t="s">
        <v>215</v>
      </c>
      <c r="M17" t="s">
        <v>215</v>
      </c>
      <c r="N17" t="s">
        <v>136</v>
      </c>
      <c r="O17" t="s">
        <v>215</v>
      </c>
      <c r="P17" t="s">
        <v>215</v>
      </c>
      <c r="Q17" t="s">
        <v>215</v>
      </c>
      <c r="R17" t="s">
        <v>215</v>
      </c>
      <c r="S17">
        <v>360</v>
      </c>
      <c r="T17">
        <v>18200</v>
      </c>
      <c r="U17">
        <v>23400</v>
      </c>
      <c r="V17">
        <v>28500</v>
      </c>
      <c r="W17">
        <v>500</v>
      </c>
      <c r="X17">
        <v>0</v>
      </c>
      <c r="Y17">
        <v>500</v>
      </c>
      <c r="Z17">
        <v>7.2</v>
      </c>
      <c r="AA17">
        <v>4.3</v>
      </c>
      <c r="AB17">
        <v>72.400000000000006</v>
      </c>
      <c r="AC17">
        <v>85.3</v>
      </c>
      <c r="AD17">
        <v>88.5</v>
      </c>
    </row>
    <row r="18" spans="1:30" x14ac:dyDescent="0.25">
      <c r="A18" t="str">
        <f t="shared" si="0"/>
        <v>2017/20185Female + maleAllied healthBelow 180 points</v>
      </c>
      <c r="B18" t="s">
        <v>218</v>
      </c>
      <c r="C18" t="s">
        <v>251</v>
      </c>
      <c r="D18">
        <v>5</v>
      </c>
      <c r="E18" t="s">
        <v>57</v>
      </c>
      <c r="F18" t="s">
        <v>222</v>
      </c>
      <c r="G18" t="s">
        <v>215</v>
      </c>
      <c r="H18" t="s">
        <v>215</v>
      </c>
      <c r="I18" t="s">
        <v>215</v>
      </c>
      <c r="J18" t="s">
        <v>215</v>
      </c>
      <c r="K18" t="s">
        <v>215</v>
      </c>
      <c r="L18" t="s">
        <v>215</v>
      </c>
      <c r="M18" t="s">
        <v>215</v>
      </c>
      <c r="N18" t="s">
        <v>135</v>
      </c>
      <c r="O18" t="s">
        <v>215</v>
      </c>
      <c r="P18" t="s">
        <v>215</v>
      </c>
      <c r="Q18" t="s">
        <v>215</v>
      </c>
      <c r="R18" t="s">
        <v>215</v>
      </c>
      <c r="S18">
        <v>60</v>
      </c>
      <c r="T18">
        <v>19300</v>
      </c>
      <c r="U18">
        <v>23400</v>
      </c>
      <c r="V18">
        <v>29200</v>
      </c>
      <c r="W18">
        <v>105</v>
      </c>
      <c r="X18">
        <v>0</v>
      </c>
      <c r="Y18">
        <v>105</v>
      </c>
      <c r="Z18">
        <v>15.6</v>
      </c>
      <c r="AA18">
        <v>10.7</v>
      </c>
      <c r="AB18">
        <v>61.2</v>
      </c>
      <c r="AC18">
        <v>70.3</v>
      </c>
      <c r="AD18">
        <v>73.7</v>
      </c>
    </row>
    <row r="19" spans="1:30" x14ac:dyDescent="0.25">
      <c r="A19" t="str">
        <f t="shared" si="0"/>
        <v>2017/20185Female + maleAllied health1 or 2 A level passes</v>
      </c>
      <c r="B19" t="s">
        <v>218</v>
      </c>
      <c r="C19" t="s">
        <v>251</v>
      </c>
      <c r="D19">
        <v>5</v>
      </c>
      <c r="E19" t="s">
        <v>57</v>
      </c>
      <c r="F19" t="s">
        <v>222</v>
      </c>
      <c r="G19" t="s">
        <v>215</v>
      </c>
      <c r="H19" t="s">
        <v>215</v>
      </c>
      <c r="I19" t="s">
        <v>215</v>
      </c>
      <c r="J19" t="s">
        <v>215</v>
      </c>
      <c r="K19" t="s">
        <v>215</v>
      </c>
      <c r="L19" t="s">
        <v>215</v>
      </c>
      <c r="M19" t="s">
        <v>215</v>
      </c>
      <c r="N19" t="s">
        <v>105</v>
      </c>
      <c r="O19" t="s">
        <v>215</v>
      </c>
      <c r="P19" t="s">
        <v>215</v>
      </c>
      <c r="Q19" t="s">
        <v>215</v>
      </c>
      <c r="R19" t="s">
        <v>215</v>
      </c>
      <c r="S19">
        <v>235</v>
      </c>
      <c r="T19">
        <v>17500</v>
      </c>
      <c r="U19">
        <v>24800</v>
      </c>
      <c r="V19">
        <v>28500</v>
      </c>
      <c r="W19">
        <v>325</v>
      </c>
      <c r="X19">
        <v>0</v>
      </c>
      <c r="Y19">
        <v>325</v>
      </c>
      <c r="Z19">
        <v>7.2</v>
      </c>
      <c r="AA19">
        <v>6.9</v>
      </c>
      <c r="AB19">
        <v>73.8</v>
      </c>
      <c r="AC19">
        <v>84.1</v>
      </c>
      <c r="AD19">
        <v>86</v>
      </c>
    </row>
    <row r="20" spans="1:30" x14ac:dyDescent="0.25">
      <c r="A20" t="str">
        <f t="shared" si="0"/>
        <v>2017/20185Female + maleAllied healthBTEC</v>
      </c>
      <c r="B20" t="s">
        <v>218</v>
      </c>
      <c r="C20" t="s">
        <v>251</v>
      </c>
      <c r="D20">
        <v>5</v>
      </c>
      <c r="E20" t="s">
        <v>57</v>
      </c>
      <c r="F20" t="s">
        <v>222</v>
      </c>
      <c r="G20" t="s">
        <v>215</v>
      </c>
      <c r="H20" t="s">
        <v>215</v>
      </c>
      <c r="I20" t="s">
        <v>215</v>
      </c>
      <c r="J20" t="s">
        <v>215</v>
      </c>
      <c r="K20" t="s">
        <v>215</v>
      </c>
      <c r="L20" t="s">
        <v>215</v>
      </c>
      <c r="M20" t="s">
        <v>215</v>
      </c>
      <c r="N20" t="s">
        <v>106</v>
      </c>
      <c r="O20" t="s">
        <v>215</v>
      </c>
      <c r="P20" t="s">
        <v>215</v>
      </c>
      <c r="Q20" t="s">
        <v>215</v>
      </c>
      <c r="R20" t="s">
        <v>215</v>
      </c>
      <c r="S20">
        <v>280</v>
      </c>
      <c r="T20">
        <v>15700</v>
      </c>
      <c r="U20">
        <v>23700</v>
      </c>
      <c r="V20">
        <v>28800</v>
      </c>
      <c r="W20">
        <v>365</v>
      </c>
      <c r="X20">
        <v>0</v>
      </c>
      <c r="Y20">
        <v>365</v>
      </c>
      <c r="Z20">
        <v>3.9</v>
      </c>
      <c r="AA20">
        <v>5.3</v>
      </c>
      <c r="AB20">
        <v>77.8</v>
      </c>
      <c r="AC20">
        <v>89.2</v>
      </c>
      <c r="AD20">
        <v>90.8</v>
      </c>
    </row>
    <row r="21" spans="1:30" x14ac:dyDescent="0.25">
      <c r="A21" t="str">
        <f t="shared" si="0"/>
        <v>2017/20185Female + maleAllied healthOther</v>
      </c>
      <c r="B21" t="s">
        <v>218</v>
      </c>
      <c r="C21" t="s">
        <v>251</v>
      </c>
      <c r="D21">
        <v>5</v>
      </c>
      <c r="E21" t="s">
        <v>57</v>
      </c>
      <c r="F21" t="s">
        <v>222</v>
      </c>
      <c r="G21" t="s">
        <v>215</v>
      </c>
      <c r="H21" t="s">
        <v>215</v>
      </c>
      <c r="I21" t="s">
        <v>215</v>
      </c>
      <c r="J21" t="s">
        <v>215</v>
      </c>
      <c r="K21" t="s">
        <v>215</v>
      </c>
      <c r="L21" t="s">
        <v>215</v>
      </c>
      <c r="M21" t="s">
        <v>215</v>
      </c>
      <c r="N21" t="s">
        <v>27</v>
      </c>
      <c r="O21" t="s">
        <v>215</v>
      </c>
      <c r="P21" t="s">
        <v>215</v>
      </c>
      <c r="Q21" t="s">
        <v>215</v>
      </c>
      <c r="R21" t="s">
        <v>215</v>
      </c>
      <c r="S21">
        <v>85</v>
      </c>
      <c r="T21">
        <v>15000</v>
      </c>
      <c r="U21">
        <v>23000</v>
      </c>
      <c r="V21">
        <v>30700</v>
      </c>
      <c r="W21">
        <v>130</v>
      </c>
      <c r="X21">
        <v>0</v>
      </c>
      <c r="Y21">
        <v>130</v>
      </c>
      <c r="Z21">
        <v>8.6999999999999993</v>
      </c>
      <c r="AA21">
        <v>6.2</v>
      </c>
      <c r="AB21">
        <v>69.099999999999994</v>
      </c>
      <c r="AC21">
        <v>81.400000000000006</v>
      </c>
      <c r="AD21">
        <v>85.1</v>
      </c>
    </row>
    <row r="22" spans="1:30" x14ac:dyDescent="0.25">
      <c r="A22" t="str">
        <f t="shared" si="0"/>
        <v>2017/20185Female + maleAllied healthNot known</v>
      </c>
      <c r="B22" t="s">
        <v>218</v>
      </c>
      <c r="C22" t="s">
        <v>251</v>
      </c>
      <c r="D22">
        <v>5</v>
      </c>
      <c r="E22" t="s">
        <v>57</v>
      </c>
      <c r="F22" t="s">
        <v>222</v>
      </c>
      <c r="G22" t="s">
        <v>215</v>
      </c>
      <c r="H22" t="s">
        <v>215</v>
      </c>
      <c r="I22" t="s">
        <v>215</v>
      </c>
      <c r="J22" t="s">
        <v>215</v>
      </c>
      <c r="K22" t="s">
        <v>215</v>
      </c>
      <c r="L22" t="s">
        <v>215</v>
      </c>
      <c r="M22" t="s">
        <v>215</v>
      </c>
      <c r="N22" t="s">
        <v>2</v>
      </c>
      <c r="O22" t="s">
        <v>215</v>
      </c>
      <c r="P22" t="s">
        <v>215</v>
      </c>
      <c r="Q22" t="s">
        <v>215</v>
      </c>
      <c r="R22" t="s">
        <v>215</v>
      </c>
      <c r="S22">
        <v>240</v>
      </c>
      <c r="T22">
        <v>18600</v>
      </c>
      <c r="U22">
        <v>24500</v>
      </c>
      <c r="V22">
        <v>29600</v>
      </c>
      <c r="W22">
        <v>485</v>
      </c>
      <c r="X22">
        <v>17.8</v>
      </c>
      <c r="Y22">
        <v>400</v>
      </c>
      <c r="Z22">
        <v>11.6</v>
      </c>
      <c r="AA22">
        <v>4.2</v>
      </c>
      <c r="AB22">
        <v>60.7</v>
      </c>
      <c r="AC22">
        <v>77.7</v>
      </c>
      <c r="AD22">
        <v>84.2</v>
      </c>
    </row>
    <row r="23" spans="1:30" x14ac:dyDescent="0.25">
      <c r="A23" t="str">
        <f t="shared" si="0"/>
        <v>2017/20185Female + maleArchitecture, building and planning4 As or more</v>
      </c>
      <c r="B23" t="s">
        <v>218</v>
      </c>
      <c r="C23" t="s">
        <v>251</v>
      </c>
      <c r="D23">
        <v>5</v>
      </c>
      <c r="E23" t="s">
        <v>57</v>
      </c>
      <c r="F23" t="s">
        <v>161</v>
      </c>
      <c r="G23" t="s">
        <v>215</v>
      </c>
      <c r="H23" t="s">
        <v>215</v>
      </c>
      <c r="I23" t="s">
        <v>215</v>
      </c>
      <c r="J23" t="s">
        <v>215</v>
      </c>
      <c r="K23" t="s">
        <v>215</v>
      </c>
      <c r="L23" t="s">
        <v>215</v>
      </c>
      <c r="M23" t="s">
        <v>215</v>
      </c>
      <c r="N23" t="s">
        <v>236</v>
      </c>
      <c r="O23" t="s">
        <v>215</v>
      </c>
      <c r="P23" t="s">
        <v>215</v>
      </c>
      <c r="Q23" t="s">
        <v>215</v>
      </c>
      <c r="R23" t="s">
        <v>215</v>
      </c>
      <c r="S23">
        <v>45</v>
      </c>
      <c r="T23">
        <v>27400</v>
      </c>
      <c r="U23">
        <v>32500</v>
      </c>
      <c r="V23">
        <v>40900</v>
      </c>
      <c r="W23">
        <v>85</v>
      </c>
      <c r="X23">
        <v>0</v>
      </c>
      <c r="Y23">
        <v>85</v>
      </c>
      <c r="Z23">
        <v>9.4</v>
      </c>
      <c r="AA23">
        <v>3.6</v>
      </c>
      <c r="AB23">
        <v>56.1</v>
      </c>
      <c r="AC23">
        <v>84.5</v>
      </c>
      <c r="AD23">
        <v>86.9</v>
      </c>
    </row>
    <row r="24" spans="1:30" x14ac:dyDescent="0.25">
      <c r="A24" t="str">
        <f t="shared" si="0"/>
        <v>2017/20185Female + maleArchitecture, building and planning360 points</v>
      </c>
      <c r="B24" t="s">
        <v>218</v>
      </c>
      <c r="C24" t="s">
        <v>251</v>
      </c>
      <c r="D24">
        <v>5</v>
      </c>
      <c r="E24" t="s">
        <v>57</v>
      </c>
      <c r="F24" t="s">
        <v>161</v>
      </c>
      <c r="G24" t="s">
        <v>215</v>
      </c>
      <c r="H24" t="s">
        <v>215</v>
      </c>
      <c r="I24" t="s">
        <v>215</v>
      </c>
      <c r="J24" t="s">
        <v>215</v>
      </c>
      <c r="K24" t="s">
        <v>215</v>
      </c>
      <c r="L24" t="s">
        <v>215</v>
      </c>
      <c r="M24" t="s">
        <v>215</v>
      </c>
      <c r="N24" t="s">
        <v>102</v>
      </c>
      <c r="O24" t="s">
        <v>215</v>
      </c>
      <c r="P24" t="s">
        <v>215</v>
      </c>
      <c r="Q24" t="s">
        <v>215</v>
      </c>
      <c r="R24" t="s">
        <v>215</v>
      </c>
      <c r="S24">
        <v>125</v>
      </c>
      <c r="T24">
        <v>24100</v>
      </c>
      <c r="U24">
        <v>28800</v>
      </c>
      <c r="V24">
        <v>36100</v>
      </c>
      <c r="W24">
        <v>220</v>
      </c>
      <c r="X24">
        <v>0</v>
      </c>
      <c r="Y24">
        <v>220</v>
      </c>
      <c r="Z24">
        <v>4.8</v>
      </c>
      <c r="AA24">
        <v>3.7</v>
      </c>
      <c r="AB24">
        <v>59.1</v>
      </c>
      <c r="AC24">
        <v>88.3</v>
      </c>
      <c r="AD24">
        <v>91.5</v>
      </c>
    </row>
    <row r="25" spans="1:30" x14ac:dyDescent="0.25">
      <c r="A25" t="str">
        <f t="shared" si="0"/>
        <v>2017/20185Female + maleArchitecture, building and planning300-359 points</v>
      </c>
      <c r="B25" t="s">
        <v>218</v>
      </c>
      <c r="C25" t="s">
        <v>251</v>
      </c>
      <c r="D25">
        <v>5</v>
      </c>
      <c r="E25" t="s">
        <v>57</v>
      </c>
      <c r="F25" t="s">
        <v>161</v>
      </c>
      <c r="G25" t="s">
        <v>215</v>
      </c>
      <c r="H25" t="s">
        <v>215</v>
      </c>
      <c r="I25" t="s">
        <v>215</v>
      </c>
      <c r="J25" t="s">
        <v>215</v>
      </c>
      <c r="K25" t="s">
        <v>215</v>
      </c>
      <c r="L25" t="s">
        <v>215</v>
      </c>
      <c r="M25" t="s">
        <v>215</v>
      </c>
      <c r="N25" t="s">
        <v>103</v>
      </c>
      <c r="O25" t="s">
        <v>215</v>
      </c>
      <c r="P25" t="s">
        <v>215</v>
      </c>
      <c r="Q25" t="s">
        <v>215</v>
      </c>
      <c r="R25" t="s">
        <v>215</v>
      </c>
      <c r="S25">
        <v>555</v>
      </c>
      <c r="T25">
        <v>25600</v>
      </c>
      <c r="U25">
        <v>32500</v>
      </c>
      <c r="V25">
        <v>43800</v>
      </c>
      <c r="W25">
        <v>905</v>
      </c>
      <c r="X25">
        <v>0</v>
      </c>
      <c r="Y25">
        <v>905</v>
      </c>
      <c r="Z25">
        <v>7.7</v>
      </c>
      <c r="AA25">
        <v>5</v>
      </c>
      <c r="AB25">
        <v>63.1</v>
      </c>
      <c r="AC25">
        <v>84.5</v>
      </c>
      <c r="AD25">
        <v>87.3</v>
      </c>
    </row>
    <row r="26" spans="1:30" x14ac:dyDescent="0.25">
      <c r="A26" t="str">
        <f t="shared" si="0"/>
        <v>2017/20185Female + maleArchitecture, building and planning240-299 points</v>
      </c>
      <c r="B26" t="s">
        <v>218</v>
      </c>
      <c r="C26" t="s">
        <v>251</v>
      </c>
      <c r="D26">
        <v>5</v>
      </c>
      <c r="E26" t="s">
        <v>57</v>
      </c>
      <c r="F26" t="s">
        <v>161</v>
      </c>
      <c r="G26" t="s">
        <v>215</v>
      </c>
      <c r="H26" t="s">
        <v>215</v>
      </c>
      <c r="I26" t="s">
        <v>215</v>
      </c>
      <c r="J26" t="s">
        <v>215</v>
      </c>
      <c r="K26" t="s">
        <v>215</v>
      </c>
      <c r="L26" t="s">
        <v>215</v>
      </c>
      <c r="M26" t="s">
        <v>215</v>
      </c>
      <c r="N26" t="s">
        <v>104</v>
      </c>
      <c r="O26" t="s">
        <v>215</v>
      </c>
      <c r="P26" t="s">
        <v>215</v>
      </c>
      <c r="Q26" t="s">
        <v>215</v>
      </c>
      <c r="R26" t="s">
        <v>215</v>
      </c>
      <c r="S26">
        <v>830</v>
      </c>
      <c r="T26">
        <v>25600</v>
      </c>
      <c r="U26">
        <v>33200</v>
      </c>
      <c r="V26">
        <v>44900</v>
      </c>
      <c r="W26">
        <v>1140</v>
      </c>
      <c r="X26">
        <v>0</v>
      </c>
      <c r="Y26">
        <v>1140</v>
      </c>
      <c r="Z26">
        <v>7.7</v>
      </c>
      <c r="AA26">
        <v>4.8</v>
      </c>
      <c r="AB26">
        <v>74.3</v>
      </c>
      <c r="AC26">
        <v>86.5</v>
      </c>
      <c r="AD26">
        <v>87.5</v>
      </c>
    </row>
    <row r="27" spans="1:30" x14ac:dyDescent="0.25">
      <c r="A27" t="str">
        <f t="shared" si="0"/>
        <v>2017/20185Female + maleArchitecture, building and planning180-239 points</v>
      </c>
      <c r="B27" t="s">
        <v>218</v>
      </c>
      <c r="C27" t="s">
        <v>251</v>
      </c>
      <c r="D27">
        <v>5</v>
      </c>
      <c r="E27" t="s">
        <v>57</v>
      </c>
      <c r="F27" t="s">
        <v>161</v>
      </c>
      <c r="G27" t="s">
        <v>215</v>
      </c>
      <c r="H27" t="s">
        <v>215</v>
      </c>
      <c r="I27" t="s">
        <v>215</v>
      </c>
      <c r="J27" t="s">
        <v>215</v>
      </c>
      <c r="K27" t="s">
        <v>215</v>
      </c>
      <c r="L27" t="s">
        <v>215</v>
      </c>
      <c r="M27" t="s">
        <v>215</v>
      </c>
      <c r="N27" t="s">
        <v>136</v>
      </c>
      <c r="O27" t="s">
        <v>215</v>
      </c>
      <c r="P27" t="s">
        <v>215</v>
      </c>
      <c r="Q27" t="s">
        <v>215</v>
      </c>
      <c r="R27" t="s">
        <v>215</v>
      </c>
      <c r="S27">
        <v>430</v>
      </c>
      <c r="T27">
        <v>24100</v>
      </c>
      <c r="U27">
        <v>34300</v>
      </c>
      <c r="V27">
        <v>44500</v>
      </c>
      <c r="W27">
        <v>570</v>
      </c>
      <c r="X27">
        <v>0</v>
      </c>
      <c r="Y27">
        <v>570</v>
      </c>
      <c r="Z27">
        <v>10</v>
      </c>
      <c r="AA27">
        <v>5.0999999999999996</v>
      </c>
      <c r="AB27">
        <v>77</v>
      </c>
      <c r="AC27">
        <v>83.8</v>
      </c>
      <c r="AD27">
        <v>84.9</v>
      </c>
    </row>
    <row r="28" spans="1:30" x14ac:dyDescent="0.25">
      <c r="A28" t="str">
        <f t="shared" si="0"/>
        <v>2017/20185Female + maleArchitecture, building and planningBelow 180 points</v>
      </c>
      <c r="B28" t="s">
        <v>218</v>
      </c>
      <c r="C28" t="s">
        <v>251</v>
      </c>
      <c r="D28">
        <v>5</v>
      </c>
      <c r="E28" t="s">
        <v>57</v>
      </c>
      <c r="F28" t="s">
        <v>161</v>
      </c>
      <c r="G28" t="s">
        <v>215</v>
      </c>
      <c r="H28" t="s">
        <v>215</v>
      </c>
      <c r="I28" t="s">
        <v>215</v>
      </c>
      <c r="J28" t="s">
        <v>215</v>
      </c>
      <c r="K28" t="s">
        <v>215</v>
      </c>
      <c r="L28" t="s">
        <v>215</v>
      </c>
      <c r="M28" t="s">
        <v>215</v>
      </c>
      <c r="N28" t="s">
        <v>135</v>
      </c>
      <c r="O28" t="s">
        <v>215</v>
      </c>
      <c r="P28" t="s">
        <v>215</v>
      </c>
      <c r="Q28" t="s">
        <v>215</v>
      </c>
      <c r="R28" t="s">
        <v>215</v>
      </c>
      <c r="S28">
        <v>95</v>
      </c>
      <c r="T28">
        <v>25200</v>
      </c>
      <c r="U28">
        <v>29900</v>
      </c>
      <c r="V28">
        <v>42700</v>
      </c>
      <c r="W28">
        <v>120</v>
      </c>
      <c r="X28">
        <v>0</v>
      </c>
      <c r="Y28">
        <v>120</v>
      </c>
      <c r="Z28">
        <v>7.9</v>
      </c>
      <c r="AA28">
        <v>5.8</v>
      </c>
      <c r="AB28">
        <v>81.2</v>
      </c>
      <c r="AC28">
        <v>85.4</v>
      </c>
      <c r="AD28">
        <v>86.2</v>
      </c>
    </row>
    <row r="29" spans="1:30" x14ac:dyDescent="0.25">
      <c r="A29" t="str">
        <f t="shared" si="0"/>
        <v>2017/20185Female + maleArchitecture, building and planning1 or 2 A level passes</v>
      </c>
      <c r="B29" t="s">
        <v>218</v>
      </c>
      <c r="C29" t="s">
        <v>251</v>
      </c>
      <c r="D29">
        <v>5</v>
      </c>
      <c r="E29" t="s">
        <v>57</v>
      </c>
      <c r="F29" t="s">
        <v>161</v>
      </c>
      <c r="G29" t="s">
        <v>215</v>
      </c>
      <c r="H29" t="s">
        <v>215</v>
      </c>
      <c r="I29" t="s">
        <v>215</v>
      </c>
      <c r="J29" t="s">
        <v>215</v>
      </c>
      <c r="K29" t="s">
        <v>215</v>
      </c>
      <c r="L29" t="s">
        <v>215</v>
      </c>
      <c r="M29" t="s">
        <v>215</v>
      </c>
      <c r="N29" t="s">
        <v>105</v>
      </c>
      <c r="O29" t="s">
        <v>215</v>
      </c>
      <c r="P29" t="s">
        <v>215</v>
      </c>
      <c r="Q29" t="s">
        <v>215</v>
      </c>
      <c r="R29" t="s">
        <v>215</v>
      </c>
      <c r="S29">
        <v>305</v>
      </c>
      <c r="T29">
        <v>24500</v>
      </c>
      <c r="U29">
        <v>31800</v>
      </c>
      <c r="V29">
        <v>44900</v>
      </c>
      <c r="W29">
        <v>400</v>
      </c>
      <c r="X29">
        <v>0</v>
      </c>
      <c r="Y29">
        <v>400</v>
      </c>
      <c r="Z29">
        <v>7.7</v>
      </c>
      <c r="AA29">
        <v>7.2</v>
      </c>
      <c r="AB29">
        <v>77.900000000000006</v>
      </c>
      <c r="AC29">
        <v>83.3</v>
      </c>
      <c r="AD29">
        <v>85.1</v>
      </c>
    </row>
    <row r="30" spans="1:30" x14ac:dyDescent="0.25">
      <c r="A30" t="str">
        <f t="shared" si="0"/>
        <v>2017/20185Female + maleArchitecture, building and planningBTEC</v>
      </c>
      <c r="B30" t="s">
        <v>218</v>
      </c>
      <c r="C30" t="s">
        <v>251</v>
      </c>
      <c r="D30">
        <v>5</v>
      </c>
      <c r="E30" t="s">
        <v>57</v>
      </c>
      <c r="F30" t="s">
        <v>161</v>
      </c>
      <c r="G30" t="s">
        <v>215</v>
      </c>
      <c r="H30" t="s">
        <v>215</v>
      </c>
      <c r="I30" t="s">
        <v>215</v>
      </c>
      <c r="J30" t="s">
        <v>215</v>
      </c>
      <c r="K30" t="s">
        <v>215</v>
      </c>
      <c r="L30" t="s">
        <v>215</v>
      </c>
      <c r="M30" t="s">
        <v>215</v>
      </c>
      <c r="N30" t="s">
        <v>106</v>
      </c>
      <c r="O30" t="s">
        <v>215</v>
      </c>
      <c r="P30" t="s">
        <v>215</v>
      </c>
      <c r="Q30" t="s">
        <v>215</v>
      </c>
      <c r="R30" t="s">
        <v>215</v>
      </c>
      <c r="S30">
        <v>410</v>
      </c>
      <c r="T30">
        <v>24500</v>
      </c>
      <c r="U30">
        <v>31800</v>
      </c>
      <c r="V30">
        <v>43100</v>
      </c>
      <c r="W30">
        <v>525</v>
      </c>
      <c r="X30">
        <v>0</v>
      </c>
      <c r="Y30">
        <v>525</v>
      </c>
      <c r="Z30">
        <v>9.3000000000000007</v>
      </c>
      <c r="AA30">
        <v>5.6</v>
      </c>
      <c r="AB30">
        <v>79.5</v>
      </c>
      <c r="AC30">
        <v>84.3</v>
      </c>
      <c r="AD30">
        <v>85.1</v>
      </c>
    </row>
    <row r="31" spans="1:30" x14ac:dyDescent="0.25">
      <c r="A31" t="str">
        <f t="shared" si="0"/>
        <v>2017/20185Female + maleArchitecture, building and planningOther</v>
      </c>
      <c r="B31" t="s">
        <v>218</v>
      </c>
      <c r="C31" t="s">
        <v>251</v>
      </c>
      <c r="D31">
        <v>5</v>
      </c>
      <c r="E31" t="s">
        <v>57</v>
      </c>
      <c r="F31" t="s">
        <v>161</v>
      </c>
      <c r="G31" t="s">
        <v>215</v>
      </c>
      <c r="H31" t="s">
        <v>215</v>
      </c>
      <c r="I31" t="s">
        <v>215</v>
      </c>
      <c r="J31" t="s">
        <v>215</v>
      </c>
      <c r="K31" t="s">
        <v>215</v>
      </c>
      <c r="L31" t="s">
        <v>215</v>
      </c>
      <c r="M31" t="s">
        <v>215</v>
      </c>
      <c r="N31" t="s">
        <v>27</v>
      </c>
      <c r="O31" t="s">
        <v>215</v>
      </c>
      <c r="P31" t="s">
        <v>215</v>
      </c>
      <c r="Q31" t="s">
        <v>215</v>
      </c>
      <c r="R31" t="s">
        <v>215</v>
      </c>
      <c r="S31">
        <v>75</v>
      </c>
      <c r="T31">
        <v>24100</v>
      </c>
      <c r="U31">
        <v>33900</v>
      </c>
      <c r="V31">
        <v>46000</v>
      </c>
      <c r="W31">
        <v>110</v>
      </c>
      <c r="X31">
        <v>0</v>
      </c>
      <c r="Y31">
        <v>110</v>
      </c>
      <c r="Z31">
        <v>11.8</v>
      </c>
      <c r="AA31">
        <v>3.7</v>
      </c>
      <c r="AB31">
        <v>72</v>
      </c>
      <c r="AC31">
        <v>81.7</v>
      </c>
      <c r="AD31">
        <v>84.5</v>
      </c>
    </row>
    <row r="32" spans="1:30" x14ac:dyDescent="0.25">
      <c r="A32" t="str">
        <f t="shared" si="0"/>
        <v>2017/20185Female + maleArchitecture, building and planningNot known</v>
      </c>
      <c r="B32" t="s">
        <v>218</v>
      </c>
      <c r="C32" t="s">
        <v>251</v>
      </c>
      <c r="D32">
        <v>5</v>
      </c>
      <c r="E32" t="s">
        <v>57</v>
      </c>
      <c r="F32" t="s">
        <v>161</v>
      </c>
      <c r="G32" t="s">
        <v>215</v>
      </c>
      <c r="H32" t="s">
        <v>215</v>
      </c>
      <c r="I32" t="s">
        <v>215</v>
      </c>
      <c r="J32" t="s">
        <v>215</v>
      </c>
      <c r="K32" t="s">
        <v>215</v>
      </c>
      <c r="L32" t="s">
        <v>215</v>
      </c>
      <c r="M32" t="s">
        <v>215</v>
      </c>
      <c r="N32" t="s">
        <v>2</v>
      </c>
      <c r="O32" t="s">
        <v>215</v>
      </c>
      <c r="P32" t="s">
        <v>215</v>
      </c>
      <c r="Q32" t="s">
        <v>215</v>
      </c>
      <c r="R32" t="s">
        <v>215</v>
      </c>
      <c r="S32">
        <v>235</v>
      </c>
      <c r="T32">
        <v>24100</v>
      </c>
      <c r="U32">
        <v>30700</v>
      </c>
      <c r="V32">
        <v>42300</v>
      </c>
      <c r="W32">
        <v>405</v>
      </c>
      <c r="X32">
        <v>13.7</v>
      </c>
      <c r="Y32">
        <v>350</v>
      </c>
      <c r="Z32">
        <v>12.2</v>
      </c>
      <c r="AA32">
        <v>5</v>
      </c>
      <c r="AB32">
        <v>70.099999999999994</v>
      </c>
      <c r="AC32">
        <v>78.900000000000006</v>
      </c>
      <c r="AD32">
        <v>82.8</v>
      </c>
    </row>
    <row r="33" spans="1:30" x14ac:dyDescent="0.25">
      <c r="A33" t="str">
        <f t="shared" si="0"/>
        <v>2017/20185Female + maleBiosciences4 As or more</v>
      </c>
      <c r="B33" t="s">
        <v>218</v>
      </c>
      <c r="C33" t="s">
        <v>251</v>
      </c>
      <c r="D33">
        <v>5</v>
      </c>
      <c r="E33" t="s">
        <v>57</v>
      </c>
      <c r="F33" t="s">
        <v>142</v>
      </c>
      <c r="G33" t="s">
        <v>215</v>
      </c>
      <c r="H33" t="s">
        <v>215</v>
      </c>
      <c r="I33" t="s">
        <v>215</v>
      </c>
      <c r="J33" t="s">
        <v>215</v>
      </c>
      <c r="K33" t="s">
        <v>215</v>
      </c>
      <c r="L33" t="s">
        <v>215</v>
      </c>
      <c r="M33" t="s">
        <v>215</v>
      </c>
      <c r="N33" t="s">
        <v>236</v>
      </c>
      <c r="O33" t="s">
        <v>215</v>
      </c>
      <c r="P33" t="s">
        <v>215</v>
      </c>
      <c r="Q33" t="s">
        <v>215</v>
      </c>
      <c r="R33" t="s">
        <v>215</v>
      </c>
      <c r="S33">
        <v>285</v>
      </c>
      <c r="T33">
        <v>27400</v>
      </c>
      <c r="U33">
        <v>35000</v>
      </c>
      <c r="V33">
        <v>44900</v>
      </c>
      <c r="W33">
        <v>475</v>
      </c>
      <c r="X33">
        <v>0</v>
      </c>
      <c r="Y33">
        <v>475</v>
      </c>
      <c r="Z33">
        <v>6.4</v>
      </c>
      <c r="AA33">
        <v>5.4</v>
      </c>
      <c r="AB33">
        <v>60.4</v>
      </c>
      <c r="AC33">
        <v>81</v>
      </c>
      <c r="AD33">
        <v>88.3</v>
      </c>
    </row>
    <row r="34" spans="1:30" x14ac:dyDescent="0.25">
      <c r="A34" t="str">
        <f t="shared" si="0"/>
        <v>2017/20185Female + maleBiosciences360 points</v>
      </c>
      <c r="B34" t="s">
        <v>218</v>
      </c>
      <c r="C34" t="s">
        <v>251</v>
      </c>
      <c r="D34">
        <v>5</v>
      </c>
      <c r="E34" t="s">
        <v>57</v>
      </c>
      <c r="F34" t="s">
        <v>142</v>
      </c>
      <c r="G34" t="s">
        <v>215</v>
      </c>
      <c r="H34" t="s">
        <v>215</v>
      </c>
      <c r="I34" t="s">
        <v>215</v>
      </c>
      <c r="J34" t="s">
        <v>215</v>
      </c>
      <c r="K34" t="s">
        <v>215</v>
      </c>
      <c r="L34" t="s">
        <v>215</v>
      </c>
      <c r="M34" t="s">
        <v>215</v>
      </c>
      <c r="N34" t="s">
        <v>102</v>
      </c>
      <c r="O34" t="s">
        <v>215</v>
      </c>
      <c r="P34" t="s">
        <v>215</v>
      </c>
      <c r="Q34" t="s">
        <v>215</v>
      </c>
      <c r="R34" t="s">
        <v>215</v>
      </c>
      <c r="S34">
        <v>425</v>
      </c>
      <c r="T34">
        <v>25600</v>
      </c>
      <c r="U34">
        <v>32100</v>
      </c>
      <c r="V34">
        <v>42700</v>
      </c>
      <c r="W34">
        <v>720</v>
      </c>
      <c r="X34">
        <v>0</v>
      </c>
      <c r="Y34">
        <v>720</v>
      </c>
      <c r="Z34">
        <v>9.4</v>
      </c>
      <c r="AA34">
        <v>4.9000000000000004</v>
      </c>
      <c r="AB34">
        <v>60</v>
      </c>
      <c r="AC34">
        <v>77.7</v>
      </c>
      <c r="AD34">
        <v>85.7</v>
      </c>
    </row>
    <row r="35" spans="1:30" x14ac:dyDescent="0.25">
      <c r="A35" t="str">
        <f t="shared" si="0"/>
        <v>2017/20185Female + maleBiosciences300-359 points</v>
      </c>
      <c r="B35" t="s">
        <v>218</v>
      </c>
      <c r="C35" t="s">
        <v>251</v>
      </c>
      <c r="D35">
        <v>5</v>
      </c>
      <c r="E35" t="s">
        <v>57</v>
      </c>
      <c r="F35" t="s">
        <v>142</v>
      </c>
      <c r="G35" t="s">
        <v>215</v>
      </c>
      <c r="H35" t="s">
        <v>215</v>
      </c>
      <c r="I35" t="s">
        <v>215</v>
      </c>
      <c r="J35" t="s">
        <v>215</v>
      </c>
      <c r="K35" t="s">
        <v>215</v>
      </c>
      <c r="L35" t="s">
        <v>215</v>
      </c>
      <c r="M35" t="s">
        <v>215</v>
      </c>
      <c r="N35" t="s">
        <v>103</v>
      </c>
      <c r="O35" t="s">
        <v>215</v>
      </c>
      <c r="P35" t="s">
        <v>215</v>
      </c>
      <c r="Q35" t="s">
        <v>215</v>
      </c>
      <c r="R35" t="s">
        <v>215</v>
      </c>
      <c r="S35">
        <v>1130</v>
      </c>
      <c r="T35">
        <v>22300</v>
      </c>
      <c r="U35">
        <v>28100</v>
      </c>
      <c r="V35">
        <v>35400</v>
      </c>
      <c r="W35">
        <v>1940</v>
      </c>
      <c r="X35">
        <v>0</v>
      </c>
      <c r="Y35">
        <v>1940</v>
      </c>
      <c r="Z35">
        <v>7.9</v>
      </c>
      <c r="AA35">
        <v>4.9000000000000004</v>
      </c>
      <c r="AB35">
        <v>59.9</v>
      </c>
      <c r="AC35">
        <v>79.400000000000006</v>
      </c>
      <c r="AD35">
        <v>87.1</v>
      </c>
    </row>
    <row r="36" spans="1:30" x14ac:dyDescent="0.25">
      <c r="A36" t="str">
        <f t="shared" si="0"/>
        <v>2017/20185Female + maleBiosciences240-299 points</v>
      </c>
      <c r="B36" t="s">
        <v>218</v>
      </c>
      <c r="C36" t="s">
        <v>251</v>
      </c>
      <c r="D36">
        <v>5</v>
      </c>
      <c r="E36" t="s">
        <v>57</v>
      </c>
      <c r="F36" t="s">
        <v>142</v>
      </c>
      <c r="G36" t="s">
        <v>215</v>
      </c>
      <c r="H36" t="s">
        <v>215</v>
      </c>
      <c r="I36" t="s">
        <v>215</v>
      </c>
      <c r="J36" t="s">
        <v>215</v>
      </c>
      <c r="K36" t="s">
        <v>215</v>
      </c>
      <c r="L36" t="s">
        <v>215</v>
      </c>
      <c r="M36" t="s">
        <v>215</v>
      </c>
      <c r="N36" t="s">
        <v>104</v>
      </c>
      <c r="O36" t="s">
        <v>215</v>
      </c>
      <c r="P36" t="s">
        <v>215</v>
      </c>
      <c r="Q36" t="s">
        <v>215</v>
      </c>
      <c r="R36" t="s">
        <v>215</v>
      </c>
      <c r="S36">
        <v>955</v>
      </c>
      <c r="T36">
        <v>20400</v>
      </c>
      <c r="U36">
        <v>26300</v>
      </c>
      <c r="V36">
        <v>32800</v>
      </c>
      <c r="W36">
        <v>1510</v>
      </c>
      <c r="X36">
        <v>0</v>
      </c>
      <c r="Y36">
        <v>1510</v>
      </c>
      <c r="Z36">
        <v>6.6</v>
      </c>
      <c r="AA36">
        <v>6.5</v>
      </c>
      <c r="AB36">
        <v>64.900000000000006</v>
      </c>
      <c r="AC36">
        <v>80.7</v>
      </c>
      <c r="AD36">
        <v>86.8</v>
      </c>
    </row>
    <row r="37" spans="1:30" x14ac:dyDescent="0.25">
      <c r="A37" t="str">
        <f t="shared" si="0"/>
        <v>2017/20185Female + maleBiosciences180-239 points</v>
      </c>
      <c r="B37" t="s">
        <v>218</v>
      </c>
      <c r="C37" t="s">
        <v>251</v>
      </c>
      <c r="D37">
        <v>5</v>
      </c>
      <c r="E37" t="s">
        <v>57</v>
      </c>
      <c r="F37" t="s">
        <v>142</v>
      </c>
      <c r="G37" t="s">
        <v>215</v>
      </c>
      <c r="H37" t="s">
        <v>215</v>
      </c>
      <c r="I37" t="s">
        <v>215</v>
      </c>
      <c r="J37" t="s">
        <v>215</v>
      </c>
      <c r="K37" t="s">
        <v>215</v>
      </c>
      <c r="L37" t="s">
        <v>215</v>
      </c>
      <c r="M37" t="s">
        <v>215</v>
      </c>
      <c r="N37" t="s">
        <v>136</v>
      </c>
      <c r="O37" t="s">
        <v>215</v>
      </c>
      <c r="P37" t="s">
        <v>215</v>
      </c>
      <c r="Q37" t="s">
        <v>215</v>
      </c>
      <c r="R37" t="s">
        <v>215</v>
      </c>
      <c r="S37">
        <v>560</v>
      </c>
      <c r="T37">
        <v>19700</v>
      </c>
      <c r="U37">
        <v>24500</v>
      </c>
      <c r="V37">
        <v>29600</v>
      </c>
      <c r="W37">
        <v>820</v>
      </c>
      <c r="X37">
        <v>0</v>
      </c>
      <c r="Y37">
        <v>820</v>
      </c>
      <c r="Z37">
        <v>8.9</v>
      </c>
      <c r="AA37">
        <v>6.4</v>
      </c>
      <c r="AB37">
        <v>70.099999999999994</v>
      </c>
      <c r="AC37">
        <v>80.8</v>
      </c>
      <c r="AD37">
        <v>84.6</v>
      </c>
    </row>
    <row r="38" spans="1:30" x14ac:dyDescent="0.25">
      <c r="A38" t="str">
        <f t="shared" si="0"/>
        <v>2017/20185Female + maleBiosciencesBelow 180 points</v>
      </c>
      <c r="B38" t="s">
        <v>218</v>
      </c>
      <c r="C38" t="s">
        <v>251</v>
      </c>
      <c r="D38">
        <v>5</v>
      </c>
      <c r="E38" t="s">
        <v>57</v>
      </c>
      <c r="F38" t="s">
        <v>142</v>
      </c>
      <c r="G38" t="s">
        <v>215</v>
      </c>
      <c r="H38" t="s">
        <v>215</v>
      </c>
      <c r="I38" t="s">
        <v>215</v>
      </c>
      <c r="J38" t="s">
        <v>215</v>
      </c>
      <c r="K38" t="s">
        <v>215</v>
      </c>
      <c r="L38" t="s">
        <v>215</v>
      </c>
      <c r="M38" t="s">
        <v>215</v>
      </c>
      <c r="N38" t="s">
        <v>135</v>
      </c>
      <c r="O38" t="s">
        <v>215</v>
      </c>
      <c r="P38" t="s">
        <v>215</v>
      </c>
      <c r="Q38" t="s">
        <v>215</v>
      </c>
      <c r="R38" t="s">
        <v>215</v>
      </c>
      <c r="S38">
        <v>115</v>
      </c>
      <c r="T38">
        <v>19000</v>
      </c>
      <c r="U38">
        <v>23700</v>
      </c>
      <c r="V38">
        <v>28500</v>
      </c>
      <c r="W38">
        <v>165</v>
      </c>
      <c r="X38">
        <v>0</v>
      </c>
      <c r="Y38">
        <v>165</v>
      </c>
      <c r="Z38">
        <v>7.2</v>
      </c>
      <c r="AA38">
        <v>4.7</v>
      </c>
      <c r="AB38">
        <v>72.2</v>
      </c>
      <c r="AC38">
        <v>82.1</v>
      </c>
      <c r="AD38">
        <v>88.1</v>
      </c>
    </row>
    <row r="39" spans="1:30" x14ac:dyDescent="0.25">
      <c r="A39" t="str">
        <f t="shared" si="0"/>
        <v>2017/20185Female + maleBiosciences1 or 2 A level passes</v>
      </c>
      <c r="B39" t="s">
        <v>218</v>
      </c>
      <c r="C39" t="s">
        <v>251</v>
      </c>
      <c r="D39">
        <v>5</v>
      </c>
      <c r="E39" t="s">
        <v>57</v>
      </c>
      <c r="F39" t="s">
        <v>142</v>
      </c>
      <c r="G39" t="s">
        <v>215</v>
      </c>
      <c r="H39" t="s">
        <v>215</v>
      </c>
      <c r="I39" t="s">
        <v>215</v>
      </c>
      <c r="J39" t="s">
        <v>215</v>
      </c>
      <c r="K39" t="s">
        <v>215</v>
      </c>
      <c r="L39" t="s">
        <v>215</v>
      </c>
      <c r="M39" t="s">
        <v>215</v>
      </c>
      <c r="N39" t="s">
        <v>105</v>
      </c>
      <c r="O39" t="s">
        <v>215</v>
      </c>
      <c r="P39" t="s">
        <v>215</v>
      </c>
      <c r="Q39" t="s">
        <v>215</v>
      </c>
      <c r="R39" t="s">
        <v>215</v>
      </c>
      <c r="S39">
        <v>230</v>
      </c>
      <c r="T39">
        <v>18600</v>
      </c>
      <c r="U39">
        <v>24100</v>
      </c>
      <c r="V39">
        <v>30300</v>
      </c>
      <c r="W39">
        <v>340</v>
      </c>
      <c r="X39">
        <v>0</v>
      </c>
      <c r="Y39">
        <v>340</v>
      </c>
      <c r="Z39">
        <v>10.3</v>
      </c>
      <c r="AA39">
        <v>7.3</v>
      </c>
      <c r="AB39">
        <v>68.3</v>
      </c>
      <c r="AC39">
        <v>78.3</v>
      </c>
      <c r="AD39">
        <v>82.4</v>
      </c>
    </row>
    <row r="40" spans="1:30" x14ac:dyDescent="0.25">
      <c r="A40" t="str">
        <f t="shared" si="0"/>
        <v>2017/20185Female + maleBiosciencesBTEC</v>
      </c>
      <c r="B40" t="s">
        <v>218</v>
      </c>
      <c r="C40" t="s">
        <v>251</v>
      </c>
      <c r="D40">
        <v>5</v>
      </c>
      <c r="E40" t="s">
        <v>57</v>
      </c>
      <c r="F40" t="s">
        <v>142</v>
      </c>
      <c r="G40" t="s">
        <v>215</v>
      </c>
      <c r="H40" t="s">
        <v>215</v>
      </c>
      <c r="I40" t="s">
        <v>215</v>
      </c>
      <c r="J40" t="s">
        <v>215</v>
      </c>
      <c r="K40" t="s">
        <v>215</v>
      </c>
      <c r="L40" t="s">
        <v>215</v>
      </c>
      <c r="M40" t="s">
        <v>215</v>
      </c>
      <c r="N40" t="s">
        <v>106</v>
      </c>
      <c r="O40" t="s">
        <v>215</v>
      </c>
      <c r="P40" t="s">
        <v>215</v>
      </c>
      <c r="Q40" t="s">
        <v>215</v>
      </c>
      <c r="R40" t="s">
        <v>215</v>
      </c>
      <c r="S40">
        <v>170</v>
      </c>
      <c r="T40">
        <v>15700</v>
      </c>
      <c r="U40">
        <v>20800</v>
      </c>
      <c r="V40">
        <v>26600</v>
      </c>
      <c r="W40">
        <v>230</v>
      </c>
      <c r="X40">
        <v>0</v>
      </c>
      <c r="Y40">
        <v>230</v>
      </c>
      <c r="Z40">
        <v>6.4</v>
      </c>
      <c r="AA40">
        <v>7.7</v>
      </c>
      <c r="AB40">
        <v>72.5</v>
      </c>
      <c r="AC40">
        <v>82.3</v>
      </c>
      <c r="AD40">
        <v>85.9</v>
      </c>
    </row>
    <row r="41" spans="1:30" x14ac:dyDescent="0.25">
      <c r="A41" t="str">
        <f t="shared" si="0"/>
        <v>2017/20185Female + maleBiosciencesOther</v>
      </c>
      <c r="B41" t="s">
        <v>218</v>
      </c>
      <c r="C41" t="s">
        <v>251</v>
      </c>
      <c r="D41">
        <v>5</v>
      </c>
      <c r="E41" t="s">
        <v>57</v>
      </c>
      <c r="F41" t="s">
        <v>142</v>
      </c>
      <c r="G41" t="s">
        <v>215</v>
      </c>
      <c r="H41" t="s">
        <v>215</v>
      </c>
      <c r="I41" t="s">
        <v>215</v>
      </c>
      <c r="J41" t="s">
        <v>215</v>
      </c>
      <c r="K41" t="s">
        <v>215</v>
      </c>
      <c r="L41" t="s">
        <v>215</v>
      </c>
      <c r="M41" t="s">
        <v>215</v>
      </c>
      <c r="N41" t="s">
        <v>27</v>
      </c>
      <c r="O41" t="s">
        <v>215</v>
      </c>
      <c r="P41" t="s">
        <v>215</v>
      </c>
      <c r="Q41" t="s">
        <v>215</v>
      </c>
      <c r="R41" t="s">
        <v>215</v>
      </c>
      <c r="S41">
        <v>135</v>
      </c>
      <c r="T41">
        <v>17200</v>
      </c>
      <c r="U41">
        <v>24800</v>
      </c>
      <c r="V41">
        <v>31400</v>
      </c>
      <c r="W41">
        <v>220</v>
      </c>
      <c r="X41">
        <v>0</v>
      </c>
      <c r="Y41">
        <v>220</v>
      </c>
      <c r="Z41">
        <v>10</v>
      </c>
      <c r="AA41">
        <v>8.6999999999999993</v>
      </c>
      <c r="AB41">
        <v>64.2</v>
      </c>
      <c r="AC41">
        <v>77.400000000000006</v>
      </c>
      <c r="AD41">
        <v>81.3</v>
      </c>
    </row>
    <row r="42" spans="1:30" x14ac:dyDescent="0.25">
      <c r="A42" t="str">
        <f t="shared" si="0"/>
        <v>2017/20185Female + maleBiosciencesNot known</v>
      </c>
      <c r="B42" t="s">
        <v>218</v>
      </c>
      <c r="C42" t="s">
        <v>251</v>
      </c>
      <c r="D42">
        <v>5</v>
      </c>
      <c r="E42" t="s">
        <v>57</v>
      </c>
      <c r="F42" t="s">
        <v>142</v>
      </c>
      <c r="G42" t="s">
        <v>215</v>
      </c>
      <c r="H42" t="s">
        <v>215</v>
      </c>
      <c r="I42" t="s">
        <v>215</v>
      </c>
      <c r="J42" t="s">
        <v>215</v>
      </c>
      <c r="K42" t="s">
        <v>215</v>
      </c>
      <c r="L42" t="s">
        <v>215</v>
      </c>
      <c r="M42" t="s">
        <v>215</v>
      </c>
      <c r="N42" t="s">
        <v>2</v>
      </c>
      <c r="O42" t="s">
        <v>215</v>
      </c>
      <c r="P42" t="s">
        <v>215</v>
      </c>
      <c r="Q42" t="s">
        <v>215</v>
      </c>
      <c r="R42" t="s">
        <v>215</v>
      </c>
      <c r="S42">
        <v>235</v>
      </c>
      <c r="T42">
        <v>18600</v>
      </c>
      <c r="U42">
        <v>24100</v>
      </c>
      <c r="V42">
        <v>31000</v>
      </c>
      <c r="W42">
        <v>495</v>
      </c>
      <c r="X42">
        <v>14.5</v>
      </c>
      <c r="Y42">
        <v>420</v>
      </c>
      <c r="Z42">
        <v>12.5</v>
      </c>
      <c r="AA42">
        <v>4.5999999999999996</v>
      </c>
      <c r="AB42">
        <v>57</v>
      </c>
      <c r="AC42">
        <v>73</v>
      </c>
      <c r="AD42">
        <v>82.9</v>
      </c>
    </row>
    <row r="43" spans="1:30" x14ac:dyDescent="0.25">
      <c r="A43" t="str">
        <f t="shared" si="0"/>
        <v>2017/20185Female + maleBusiness and management4 As or more</v>
      </c>
      <c r="B43" t="s">
        <v>218</v>
      </c>
      <c r="C43" t="s">
        <v>251</v>
      </c>
      <c r="D43">
        <v>5</v>
      </c>
      <c r="E43" t="s">
        <v>57</v>
      </c>
      <c r="F43" t="s">
        <v>171</v>
      </c>
      <c r="G43" t="s">
        <v>215</v>
      </c>
      <c r="H43" t="s">
        <v>215</v>
      </c>
      <c r="I43" t="s">
        <v>215</v>
      </c>
      <c r="J43" t="s">
        <v>215</v>
      </c>
      <c r="K43" t="s">
        <v>215</v>
      </c>
      <c r="L43" t="s">
        <v>215</v>
      </c>
      <c r="M43" t="s">
        <v>215</v>
      </c>
      <c r="N43" t="s">
        <v>236</v>
      </c>
      <c r="O43" t="s">
        <v>215</v>
      </c>
      <c r="P43" t="s">
        <v>215</v>
      </c>
      <c r="Q43" t="s">
        <v>215</v>
      </c>
      <c r="R43" t="s">
        <v>215</v>
      </c>
      <c r="S43">
        <v>150</v>
      </c>
      <c r="T43">
        <v>37200</v>
      </c>
      <c r="U43">
        <v>51800</v>
      </c>
      <c r="V43">
        <v>72600</v>
      </c>
      <c r="W43">
        <v>195</v>
      </c>
      <c r="X43">
        <v>0</v>
      </c>
      <c r="Y43">
        <v>195</v>
      </c>
      <c r="Z43">
        <v>9.1</v>
      </c>
      <c r="AA43">
        <v>6.2</v>
      </c>
      <c r="AB43">
        <v>77.8</v>
      </c>
      <c r="AC43">
        <v>83.9</v>
      </c>
      <c r="AD43">
        <v>84.7</v>
      </c>
    </row>
    <row r="44" spans="1:30" x14ac:dyDescent="0.25">
      <c r="A44" t="str">
        <f t="shared" si="0"/>
        <v>2017/20185Female + maleBusiness and management360 points</v>
      </c>
      <c r="B44" t="s">
        <v>218</v>
      </c>
      <c r="C44" t="s">
        <v>251</v>
      </c>
      <c r="D44">
        <v>5</v>
      </c>
      <c r="E44" t="s">
        <v>57</v>
      </c>
      <c r="F44" t="s">
        <v>171</v>
      </c>
      <c r="G44" t="s">
        <v>215</v>
      </c>
      <c r="H44" t="s">
        <v>215</v>
      </c>
      <c r="I44" t="s">
        <v>215</v>
      </c>
      <c r="J44" t="s">
        <v>215</v>
      </c>
      <c r="K44" t="s">
        <v>215</v>
      </c>
      <c r="L44" t="s">
        <v>215</v>
      </c>
      <c r="M44" t="s">
        <v>215</v>
      </c>
      <c r="N44" t="s">
        <v>102</v>
      </c>
      <c r="O44" t="s">
        <v>215</v>
      </c>
      <c r="P44" t="s">
        <v>215</v>
      </c>
      <c r="Q44" t="s">
        <v>215</v>
      </c>
      <c r="R44" t="s">
        <v>215</v>
      </c>
      <c r="S44">
        <v>675</v>
      </c>
      <c r="T44">
        <v>31400</v>
      </c>
      <c r="U44">
        <v>44200</v>
      </c>
      <c r="V44">
        <v>57300</v>
      </c>
      <c r="W44">
        <v>860</v>
      </c>
      <c r="X44">
        <v>0</v>
      </c>
      <c r="Y44">
        <v>860</v>
      </c>
      <c r="Z44">
        <v>12</v>
      </c>
      <c r="AA44">
        <v>4.8</v>
      </c>
      <c r="AB44">
        <v>79.099999999999994</v>
      </c>
      <c r="AC44">
        <v>82.3</v>
      </c>
      <c r="AD44">
        <v>83.2</v>
      </c>
    </row>
    <row r="45" spans="1:30" x14ac:dyDescent="0.25">
      <c r="A45" t="str">
        <f t="shared" si="0"/>
        <v>2017/20185Female + maleBusiness and management300-359 points</v>
      </c>
      <c r="B45" t="s">
        <v>218</v>
      </c>
      <c r="C45" t="s">
        <v>251</v>
      </c>
      <c r="D45">
        <v>5</v>
      </c>
      <c r="E45" t="s">
        <v>57</v>
      </c>
      <c r="F45" t="s">
        <v>171</v>
      </c>
      <c r="G45" t="s">
        <v>215</v>
      </c>
      <c r="H45" t="s">
        <v>215</v>
      </c>
      <c r="I45" t="s">
        <v>215</v>
      </c>
      <c r="J45" t="s">
        <v>215</v>
      </c>
      <c r="K45" t="s">
        <v>215</v>
      </c>
      <c r="L45" t="s">
        <v>215</v>
      </c>
      <c r="M45" t="s">
        <v>215</v>
      </c>
      <c r="N45" t="s">
        <v>103</v>
      </c>
      <c r="O45" t="s">
        <v>215</v>
      </c>
      <c r="P45" t="s">
        <v>215</v>
      </c>
      <c r="Q45" t="s">
        <v>215</v>
      </c>
      <c r="R45" t="s">
        <v>215</v>
      </c>
      <c r="S45">
        <v>3520</v>
      </c>
      <c r="T45">
        <v>27400</v>
      </c>
      <c r="U45">
        <v>36100</v>
      </c>
      <c r="V45">
        <v>47800</v>
      </c>
      <c r="W45">
        <v>4365</v>
      </c>
      <c r="X45">
        <v>0</v>
      </c>
      <c r="Y45">
        <v>4365</v>
      </c>
      <c r="Z45">
        <v>8.4</v>
      </c>
      <c r="AA45">
        <v>5.8</v>
      </c>
      <c r="AB45">
        <v>82.1</v>
      </c>
      <c r="AC45">
        <v>85.1</v>
      </c>
      <c r="AD45">
        <v>85.8</v>
      </c>
    </row>
    <row r="46" spans="1:30" x14ac:dyDescent="0.25">
      <c r="A46" t="str">
        <f t="shared" si="0"/>
        <v>2017/20185Female + maleBusiness and management240-299 points</v>
      </c>
      <c r="B46" t="s">
        <v>218</v>
      </c>
      <c r="C46" t="s">
        <v>251</v>
      </c>
      <c r="D46">
        <v>5</v>
      </c>
      <c r="E46" t="s">
        <v>57</v>
      </c>
      <c r="F46" t="s">
        <v>171</v>
      </c>
      <c r="G46" t="s">
        <v>215</v>
      </c>
      <c r="H46" t="s">
        <v>215</v>
      </c>
      <c r="I46" t="s">
        <v>215</v>
      </c>
      <c r="J46" t="s">
        <v>215</v>
      </c>
      <c r="K46" t="s">
        <v>215</v>
      </c>
      <c r="L46" t="s">
        <v>215</v>
      </c>
      <c r="M46" t="s">
        <v>215</v>
      </c>
      <c r="N46" t="s">
        <v>104</v>
      </c>
      <c r="O46" t="s">
        <v>215</v>
      </c>
      <c r="P46" t="s">
        <v>215</v>
      </c>
      <c r="Q46" t="s">
        <v>215</v>
      </c>
      <c r="R46" t="s">
        <v>215</v>
      </c>
      <c r="S46">
        <v>4190</v>
      </c>
      <c r="T46">
        <v>23000</v>
      </c>
      <c r="U46">
        <v>29900</v>
      </c>
      <c r="V46">
        <v>38300</v>
      </c>
      <c r="W46">
        <v>5195</v>
      </c>
      <c r="X46">
        <v>0</v>
      </c>
      <c r="Y46">
        <v>5195</v>
      </c>
      <c r="Z46">
        <v>8.6999999999999993</v>
      </c>
      <c r="AA46">
        <v>5.0999999999999996</v>
      </c>
      <c r="AB46">
        <v>82.2</v>
      </c>
      <c r="AC46">
        <v>85.6</v>
      </c>
      <c r="AD46">
        <v>86.2</v>
      </c>
    </row>
    <row r="47" spans="1:30" x14ac:dyDescent="0.25">
      <c r="A47" t="str">
        <f t="shared" si="0"/>
        <v>2017/20185Female + maleBusiness and management180-239 points</v>
      </c>
      <c r="B47" t="s">
        <v>218</v>
      </c>
      <c r="C47" t="s">
        <v>251</v>
      </c>
      <c r="D47">
        <v>5</v>
      </c>
      <c r="E47" t="s">
        <v>57</v>
      </c>
      <c r="F47" t="s">
        <v>171</v>
      </c>
      <c r="G47" t="s">
        <v>215</v>
      </c>
      <c r="H47" t="s">
        <v>215</v>
      </c>
      <c r="I47" t="s">
        <v>215</v>
      </c>
      <c r="J47" t="s">
        <v>215</v>
      </c>
      <c r="K47" t="s">
        <v>215</v>
      </c>
      <c r="L47" t="s">
        <v>215</v>
      </c>
      <c r="M47" t="s">
        <v>215</v>
      </c>
      <c r="N47" t="s">
        <v>136</v>
      </c>
      <c r="O47" t="s">
        <v>215</v>
      </c>
      <c r="P47" t="s">
        <v>215</v>
      </c>
      <c r="Q47" t="s">
        <v>215</v>
      </c>
      <c r="R47" t="s">
        <v>215</v>
      </c>
      <c r="S47">
        <v>2905</v>
      </c>
      <c r="T47">
        <v>21200</v>
      </c>
      <c r="U47">
        <v>27000</v>
      </c>
      <c r="V47">
        <v>35400</v>
      </c>
      <c r="W47">
        <v>3620</v>
      </c>
      <c r="X47">
        <v>0</v>
      </c>
      <c r="Y47">
        <v>3620</v>
      </c>
      <c r="Z47">
        <v>8.9</v>
      </c>
      <c r="AA47">
        <v>6</v>
      </c>
      <c r="AB47">
        <v>81.599999999999994</v>
      </c>
      <c r="AC47">
        <v>84.7</v>
      </c>
      <c r="AD47">
        <v>85.2</v>
      </c>
    </row>
    <row r="48" spans="1:30" x14ac:dyDescent="0.25">
      <c r="A48" t="str">
        <f t="shared" si="0"/>
        <v>2017/20185Female + maleBusiness and managementBelow 180 points</v>
      </c>
      <c r="B48" t="s">
        <v>218</v>
      </c>
      <c r="C48" t="s">
        <v>251</v>
      </c>
      <c r="D48">
        <v>5</v>
      </c>
      <c r="E48" t="s">
        <v>57</v>
      </c>
      <c r="F48" t="s">
        <v>171</v>
      </c>
      <c r="G48" t="s">
        <v>215</v>
      </c>
      <c r="H48" t="s">
        <v>215</v>
      </c>
      <c r="I48" t="s">
        <v>215</v>
      </c>
      <c r="J48" t="s">
        <v>215</v>
      </c>
      <c r="K48" t="s">
        <v>215</v>
      </c>
      <c r="L48" t="s">
        <v>215</v>
      </c>
      <c r="M48" t="s">
        <v>215</v>
      </c>
      <c r="N48" t="s">
        <v>135</v>
      </c>
      <c r="O48" t="s">
        <v>215</v>
      </c>
      <c r="P48" t="s">
        <v>215</v>
      </c>
      <c r="Q48" t="s">
        <v>215</v>
      </c>
      <c r="R48" t="s">
        <v>215</v>
      </c>
      <c r="S48">
        <v>510</v>
      </c>
      <c r="T48">
        <v>19300</v>
      </c>
      <c r="U48">
        <v>25600</v>
      </c>
      <c r="V48">
        <v>32800</v>
      </c>
      <c r="W48">
        <v>660</v>
      </c>
      <c r="X48">
        <v>0</v>
      </c>
      <c r="Y48">
        <v>660</v>
      </c>
      <c r="Z48">
        <v>8.6999999999999993</v>
      </c>
      <c r="AA48">
        <v>7</v>
      </c>
      <c r="AB48">
        <v>79.7</v>
      </c>
      <c r="AC48">
        <v>84</v>
      </c>
      <c r="AD48">
        <v>84.3</v>
      </c>
    </row>
    <row r="49" spans="1:30" x14ac:dyDescent="0.25">
      <c r="A49" t="str">
        <f t="shared" si="0"/>
        <v>2017/20185Female + maleBusiness and management1 or 2 A level passes</v>
      </c>
      <c r="B49" t="s">
        <v>218</v>
      </c>
      <c r="C49" t="s">
        <v>251</v>
      </c>
      <c r="D49">
        <v>5</v>
      </c>
      <c r="E49" t="s">
        <v>57</v>
      </c>
      <c r="F49" t="s">
        <v>171</v>
      </c>
      <c r="G49" t="s">
        <v>215</v>
      </c>
      <c r="H49" t="s">
        <v>215</v>
      </c>
      <c r="I49" t="s">
        <v>215</v>
      </c>
      <c r="J49" t="s">
        <v>215</v>
      </c>
      <c r="K49" t="s">
        <v>215</v>
      </c>
      <c r="L49" t="s">
        <v>215</v>
      </c>
      <c r="M49" t="s">
        <v>215</v>
      </c>
      <c r="N49" t="s">
        <v>105</v>
      </c>
      <c r="O49" t="s">
        <v>215</v>
      </c>
      <c r="P49" t="s">
        <v>215</v>
      </c>
      <c r="Q49" t="s">
        <v>215</v>
      </c>
      <c r="R49" t="s">
        <v>215</v>
      </c>
      <c r="S49">
        <v>2260</v>
      </c>
      <c r="T49">
        <v>19700</v>
      </c>
      <c r="U49">
        <v>25900</v>
      </c>
      <c r="V49">
        <v>33600</v>
      </c>
      <c r="W49">
        <v>2845</v>
      </c>
      <c r="X49">
        <v>0</v>
      </c>
      <c r="Y49">
        <v>2845</v>
      </c>
      <c r="Z49">
        <v>8.8000000000000007</v>
      </c>
      <c r="AA49">
        <v>6.3</v>
      </c>
      <c r="AB49">
        <v>81</v>
      </c>
      <c r="AC49">
        <v>84.2</v>
      </c>
      <c r="AD49">
        <v>84.9</v>
      </c>
    </row>
    <row r="50" spans="1:30" x14ac:dyDescent="0.25">
      <c r="A50" t="str">
        <f t="shared" si="0"/>
        <v>2017/20185Female + maleBusiness and managementBTEC</v>
      </c>
      <c r="B50" t="s">
        <v>218</v>
      </c>
      <c r="C50" t="s">
        <v>251</v>
      </c>
      <c r="D50">
        <v>5</v>
      </c>
      <c r="E50" t="s">
        <v>57</v>
      </c>
      <c r="F50" t="s">
        <v>171</v>
      </c>
      <c r="G50" t="s">
        <v>215</v>
      </c>
      <c r="H50" t="s">
        <v>215</v>
      </c>
      <c r="I50" t="s">
        <v>215</v>
      </c>
      <c r="J50" t="s">
        <v>215</v>
      </c>
      <c r="K50" t="s">
        <v>215</v>
      </c>
      <c r="L50" t="s">
        <v>215</v>
      </c>
      <c r="M50" t="s">
        <v>215</v>
      </c>
      <c r="N50" t="s">
        <v>106</v>
      </c>
      <c r="O50" t="s">
        <v>215</v>
      </c>
      <c r="P50" t="s">
        <v>215</v>
      </c>
      <c r="Q50" t="s">
        <v>215</v>
      </c>
      <c r="R50" t="s">
        <v>215</v>
      </c>
      <c r="S50">
        <v>2600</v>
      </c>
      <c r="T50">
        <v>17900</v>
      </c>
      <c r="U50">
        <v>23700</v>
      </c>
      <c r="V50">
        <v>29900</v>
      </c>
      <c r="W50">
        <v>3265</v>
      </c>
      <c r="X50">
        <v>0</v>
      </c>
      <c r="Y50">
        <v>3265</v>
      </c>
      <c r="Z50">
        <v>8.6</v>
      </c>
      <c r="AA50">
        <v>6.6</v>
      </c>
      <c r="AB50">
        <v>81.5</v>
      </c>
      <c r="AC50">
        <v>84.1</v>
      </c>
      <c r="AD50">
        <v>84.8</v>
      </c>
    </row>
    <row r="51" spans="1:30" x14ac:dyDescent="0.25">
      <c r="A51" t="str">
        <f t="shared" si="0"/>
        <v>2017/20185Female + maleBusiness and managementOther</v>
      </c>
      <c r="B51" t="s">
        <v>218</v>
      </c>
      <c r="C51" t="s">
        <v>251</v>
      </c>
      <c r="D51">
        <v>5</v>
      </c>
      <c r="E51" t="s">
        <v>57</v>
      </c>
      <c r="F51" t="s">
        <v>171</v>
      </c>
      <c r="G51" t="s">
        <v>215</v>
      </c>
      <c r="H51" t="s">
        <v>215</v>
      </c>
      <c r="I51" t="s">
        <v>215</v>
      </c>
      <c r="J51" t="s">
        <v>215</v>
      </c>
      <c r="K51" t="s">
        <v>215</v>
      </c>
      <c r="L51" t="s">
        <v>215</v>
      </c>
      <c r="M51" t="s">
        <v>215</v>
      </c>
      <c r="N51" t="s">
        <v>27</v>
      </c>
      <c r="O51" t="s">
        <v>215</v>
      </c>
      <c r="P51" t="s">
        <v>215</v>
      </c>
      <c r="Q51" t="s">
        <v>215</v>
      </c>
      <c r="R51" t="s">
        <v>215</v>
      </c>
      <c r="S51">
        <v>735</v>
      </c>
      <c r="T51">
        <v>17500</v>
      </c>
      <c r="U51">
        <v>24100</v>
      </c>
      <c r="V51">
        <v>32500</v>
      </c>
      <c r="W51">
        <v>965</v>
      </c>
      <c r="X51">
        <v>0</v>
      </c>
      <c r="Y51">
        <v>965</v>
      </c>
      <c r="Z51">
        <v>10.7</v>
      </c>
      <c r="AA51">
        <v>7</v>
      </c>
      <c r="AB51">
        <v>78.5</v>
      </c>
      <c r="AC51">
        <v>81.599999999999994</v>
      </c>
      <c r="AD51">
        <v>82.4</v>
      </c>
    </row>
    <row r="52" spans="1:30" x14ac:dyDescent="0.25">
      <c r="A52" t="str">
        <f t="shared" si="0"/>
        <v>2017/20185Female + maleBusiness and managementNot known</v>
      </c>
      <c r="B52" t="s">
        <v>218</v>
      </c>
      <c r="C52" t="s">
        <v>251</v>
      </c>
      <c r="D52">
        <v>5</v>
      </c>
      <c r="E52" t="s">
        <v>57</v>
      </c>
      <c r="F52" t="s">
        <v>171</v>
      </c>
      <c r="G52" t="s">
        <v>215</v>
      </c>
      <c r="H52" t="s">
        <v>215</v>
      </c>
      <c r="I52" t="s">
        <v>215</v>
      </c>
      <c r="J52" t="s">
        <v>215</v>
      </c>
      <c r="K52" t="s">
        <v>215</v>
      </c>
      <c r="L52" t="s">
        <v>215</v>
      </c>
      <c r="M52" t="s">
        <v>215</v>
      </c>
      <c r="N52" t="s">
        <v>2</v>
      </c>
      <c r="O52" t="s">
        <v>215</v>
      </c>
      <c r="P52" t="s">
        <v>215</v>
      </c>
      <c r="Q52" t="s">
        <v>215</v>
      </c>
      <c r="R52" t="s">
        <v>215</v>
      </c>
      <c r="S52">
        <v>1185</v>
      </c>
      <c r="T52">
        <v>18200</v>
      </c>
      <c r="U52">
        <v>25900</v>
      </c>
      <c r="V52">
        <v>34300</v>
      </c>
      <c r="W52">
        <v>2210</v>
      </c>
      <c r="X52">
        <v>20.399999999999999</v>
      </c>
      <c r="Y52">
        <v>1760</v>
      </c>
      <c r="Z52">
        <v>17.600000000000001</v>
      </c>
      <c r="AA52">
        <v>8</v>
      </c>
      <c r="AB52">
        <v>69.2</v>
      </c>
      <c r="AC52">
        <v>72.599999999999994</v>
      </c>
      <c r="AD52">
        <v>74.3</v>
      </c>
    </row>
    <row r="53" spans="1:30" x14ac:dyDescent="0.25">
      <c r="A53" t="str">
        <f t="shared" si="0"/>
        <v>2017/20185Female + maleCeltic studies4 As or more</v>
      </c>
      <c r="B53" t="s">
        <v>218</v>
      </c>
      <c r="C53" t="s">
        <v>251</v>
      </c>
      <c r="D53">
        <v>5</v>
      </c>
      <c r="E53" t="s">
        <v>57</v>
      </c>
      <c r="F53" t="s">
        <v>175</v>
      </c>
      <c r="G53" t="s">
        <v>215</v>
      </c>
      <c r="H53" t="s">
        <v>215</v>
      </c>
      <c r="I53" t="s">
        <v>215</v>
      </c>
      <c r="J53" t="s">
        <v>215</v>
      </c>
      <c r="K53" t="s">
        <v>215</v>
      </c>
      <c r="L53" t="s">
        <v>215</v>
      </c>
      <c r="M53" t="s">
        <v>215</v>
      </c>
      <c r="N53" t="s">
        <v>236</v>
      </c>
      <c r="O53" t="s">
        <v>215</v>
      </c>
      <c r="P53" t="s">
        <v>215</v>
      </c>
      <c r="Q53" t="s">
        <v>215</v>
      </c>
      <c r="R53" t="s">
        <v>215</v>
      </c>
      <c r="S53" t="s">
        <v>216</v>
      </c>
      <c r="T53" t="s">
        <v>216</v>
      </c>
      <c r="U53" t="s">
        <v>216</v>
      </c>
      <c r="V53" t="s">
        <v>216</v>
      </c>
      <c r="W53">
        <v>0</v>
      </c>
      <c r="X53">
        <v>0</v>
      </c>
      <c r="Y53">
        <v>0</v>
      </c>
      <c r="Z53">
        <v>0</v>
      </c>
      <c r="AA53">
        <v>0</v>
      </c>
      <c r="AB53">
        <v>80</v>
      </c>
      <c r="AC53">
        <v>100</v>
      </c>
      <c r="AD53">
        <v>100</v>
      </c>
    </row>
    <row r="54" spans="1:30" x14ac:dyDescent="0.25">
      <c r="A54" t="str">
        <f t="shared" si="0"/>
        <v>2017/20185Female + maleCeltic studies360 points</v>
      </c>
      <c r="B54" t="s">
        <v>218</v>
      </c>
      <c r="C54" t="s">
        <v>251</v>
      </c>
      <c r="D54">
        <v>5</v>
      </c>
      <c r="E54" t="s">
        <v>57</v>
      </c>
      <c r="F54" t="s">
        <v>175</v>
      </c>
      <c r="G54" t="s">
        <v>215</v>
      </c>
      <c r="H54" t="s">
        <v>215</v>
      </c>
      <c r="I54" t="s">
        <v>215</v>
      </c>
      <c r="J54" t="s">
        <v>215</v>
      </c>
      <c r="K54" t="s">
        <v>215</v>
      </c>
      <c r="L54" t="s">
        <v>215</v>
      </c>
      <c r="M54" t="s">
        <v>215</v>
      </c>
      <c r="N54" t="s">
        <v>102</v>
      </c>
      <c r="O54" t="s">
        <v>215</v>
      </c>
      <c r="P54" t="s">
        <v>215</v>
      </c>
      <c r="Q54" t="s">
        <v>215</v>
      </c>
      <c r="R54" t="s">
        <v>215</v>
      </c>
      <c r="S54" t="s">
        <v>216</v>
      </c>
      <c r="T54" t="s">
        <v>216</v>
      </c>
      <c r="U54" t="s">
        <v>216</v>
      </c>
      <c r="V54" t="s">
        <v>216</v>
      </c>
      <c r="W54">
        <v>0</v>
      </c>
      <c r="X54">
        <v>0</v>
      </c>
      <c r="Y54">
        <v>0</v>
      </c>
      <c r="Z54">
        <v>0</v>
      </c>
      <c r="AA54">
        <v>0</v>
      </c>
      <c r="AB54">
        <v>80</v>
      </c>
      <c r="AC54">
        <v>100</v>
      </c>
      <c r="AD54">
        <v>100</v>
      </c>
    </row>
    <row r="55" spans="1:30" x14ac:dyDescent="0.25">
      <c r="A55" t="str">
        <f t="shared" si="0"/>
        <v>2017/20185Female + maleCeltic studies300-359 points</v>
      </c>
      <c r="B55" t="s">
        <v>218</v>
      </c>
      <c r="C55" t="s">
        <v>251</v>
      </c>
      <c r="D55">
        <v>5</v>
      </c>
      <c r="E55" t="s">
        <v>57</v>
      </c>
      <c r="F55" t="s">
        <v>175</v>
      </c>
      <c r="G55" t="s">
        <v>215</v>
      </c>
      <c r="H55" t="s">
        <v>215</v>
      </c>
      <c r="I55" t="s">
        <v>215</v>
      </c>
      <c r="J55" t="s">
        <v>215</v>
      </c>
      <c r="K55" t="s">
        <v>215</v>
      </c>
      <c r="L55" t="s">
        <v>215</v>
      </c>
      <c r="M55" t="s">
        <v>215</v>
      </c>
      <c r="N55" t="s">
        <v>103</v>
      </c>
      <c r="O55" t="s">
        <v>215</v>
      </c>
      <c r="P55" t="s">
        <v>215</v>
      </c>
      <c r="Q55" t="s">
        <v>215</v>
      </c>
      <c r="R55" t="s">
        <v>215</v>
      </c>
      <c r="S55" t="s">
        <v>216</v>
      </c>
      <c r="T55" t="s">
        <v>216</v>
      </c>
      <c r="U55" t="s">
        <v>216</v>
      </c>
      <c r="V55" t="s">
        <v>216</v>
      </c>
      <c r="W55">
        <v>5</v>
      </c>
      <c r="X55">
        <v>0</v>
      </c>
      <c r="Y55">
        <v>5</v>
      </c>
      <c r="Z55">
        <v>11.1</v>
      </c>
      <c r="AA55">
        <v>0</v>
      </c>
      <c r="AB55">
        <v>77.8</v>
      </c>
      <c r="AC55">
        <v>88.9</v>
      </c>
      <c r="AD55">
        <v>88.9</v>
      </c>
    </row>
    <row r="56" spans="1:30" x14ac:dyDescent="0.25">
      <c r="A56" t="str">
        <f t="shared" si="0"/>
        <v>2017/20185Female + maleCeltic studies240-299 points</v>
      </c>
      <c r="B56" t="s">
        <v>218</v>
      </c>
      <c r="C56" t="s">
        <v>251</v>
      </c>
      <c r="D56">
        <v>5</v>
      </c>
      <c r="E56" t="s">
        <v>57</v>
      </c>
      <c r="F56" t="s">
        <v>175</v>
      </c>
      <c r="G56" t="s">
        <v>215</v>
      </c>
      <c r="H56" t="s">
        <v>215</v>
      </c>
      <c r="I56" t="s">
        <v>215</v>
      </c>
      <c r="J56" t="s">
        <v>215</v>
      </c>
      <c r="K56" t="s">
        <v>215</v>
      </c>
      <c r="L56" t="s">
        <v>215</v>
      </c>
      <c r="M56" t="s">
        <v>215</v>
      </c>
      <c r="N56" t="s">
        <v>104</v>
      </c>
      <c r="O56" t="s">
        <v>215</v>
      </c>
      <c r="P56" t="s">
        <v>215</v>
      </c>
      <c r="Q56" t="s">
        <v>215</v>
      </c>
      <c r="R56" t="s">
        <v>215</v>
      </c>
      <c r="S56" t="s">
        <v>216</v>
      </c>
      <c r="T56" t="s">
        <v>216</v>
      </c>
      <c r="U56" t="s">
        <v>216</v>
      </c>
      <c r="V56" t="s">
        <v>216</v>
      </c>
      <c r="W56">
        <v>5</v>
      </c>
      <c r="X56">
        <v>0</v>
      </c>
      <c r="Y56">
        <v>5</v>
      </c>
      <c r="Z56">
        <v>7.6</v>
      </c>
      <c r="AA56">
        <v>0</v>
      </c>
      <c r="AB56">
        <v>84.9</v>
      </c>
      <c r="AC56">
        <v>84.9</v>
      </c>
      <c r="AD56">
        <v>92.4</v>
      </c>
    </row>
    <row r="57" spans="1:30" x14ac:dyDescent="0.25">
      <c r="A57" t="str">
        <f t="shared" si="0"/>
        <v>2017/20185Female + maleCeltic studies180-239 points</v>
      </c>
      <c r="B57" t="s">
        <v>218</v>
      </c>
      <c r="C57" t="s">
        <v>251</v>
      </c>
      <c r="D57">
        <v>5</v>
      </c>
      <c r="E57" t="s">
        <v>57</v>
      </c>
      <c r="F57" t="s">
        <v>175</v>
      </c>
      <c r="G57" t="s">
        <v>215</v>
      </c>
      <c r="H57" t="s">
        <v>215</v>
      </c>
      <c r="I57" t="s">
        <v>215</v>
      </c>
      <c r="J57" t="s">
        <v>215</v>
      </c>
      <c r="K57" t="s">
        <v>215</v>
      </c>
      <c r="L57" t="s">
        <v>215</v>
      </c>
      <c r="M57" t="s">
        <v>215</v>
      </c>
      <c r="N57" t="s">
        <v>136</v>
      </c>
      <c r="O57" t="s">
        <v>215</v>
      </c>
      <c r="P57" t="s">
        <v>215</v>
      </c>
      <c r="Q57" t="s">
        <v>215</v>
      </c>
      <c r="R57" t="s">
        <v>215</v>
      </c>
      <c r="S57" t="s">
        <v>216</v>
      </c>
      <c r="T57" t="s">
        <v>216</v>
      </c>
      <c r="U57" t="s">
        <v>216</v>
      </c>
      <c r="V57" t="s">
        <v>216</v>
      </c>
      <c r="W57" t="s">
        <v>216</v>
      </c>
      <c r="X57" t="s">
        <v>216</v>
      </c>
      <c r="Y57" t="s">
        <v>216</v>
      </c>
      <c r="Z57" t="s">
        <v>216</v>
      </c>
      <c r="AA57" t="s">
        <v>216</v>
      </c>
      <c r="AB57" t="s">
        <v>216</v>
      </c>
      <c r="AC57" t="s">
        <v>216</v>
      </c>
      <c r="AD57" t="s">
        <v>216</v>
      </c>
    </row>
    <row r="58" spans="1:30" x14ac:dyDescent="0.25">
      <c r="A58" t="str">
        <f t="shared" si="0"/>
        <v>2017/20185Female + maleCeltic studiesNot known</v>
      </c>
      <c r="B58" t="s">
        <v>218</v>
      </c>
      <c r="C58" t="s">
        <v>251</v>
      </c>
      <c r="D58">
        <v>5</v>
      </c>
      <c r="E58" t="s">
        <v>57</v>
      </c>
      <c r="F58" t="s">
        <v>175</v>
      </c>
      <c r="G58" t="s">
        <v>215</v>
      </c>
      <c r="H58" t="s">
        <v>215</v>
      </c>
      <c r="I58" t="s">
        <v>215</v>
      </c>
      <c r="J58" t="s">
        <v>215</v>
      </c>
      <c r="K58" t="s">
        <v>215</v>
      </c>
      <c r="L58" t="s">
        <v>215</v>
      </c>
      <c r="M58" t="s">
        <v>215</v>
      </c>
      <c r="N58" t="s">
        <v>2</v>
      </c>
      <c r="O58" t="s">
        <v>215</v>
      </c>
      <c r="P58" t="s">
        <v>215</v>
      </c>
      <c r="Q58" t="s">
        <v>215</v>
      </c>
      <c r="R58" t="s">
        <v>215</v>
      </c>
      <c r="S58" t="s">
        <v>216</v>
      </c>
      <c r="T58" t="s">
        <v>216</v>
      </c>
      <c r="U58" t="s">
        <v>216</v>
      </c>
      <c r="V58" t="s">
        <v>216</v>
      </c>
      <c r="W58">
        <v>5</v>
      </c>
      <c r="X58">
        <v>16.7</v>
      </c>
      <c r="Y58">
        <v>0</v>
      </c>
      <c r="Z58">
        <v>0</v>
      </c>
      <c r="AA58">
        <v>0</v>
      </c>
      <c r="AB58">
        <v>80</v>
      </c>
      <c r="AC58">
        <v>80</v>
      </c>
      <c r="AD58">
        <v>100</v>
      </c>
    </row>
    <row r="59" spans="1:30" x14ac:dyDescent="0.25">
      <c r="A59" t="str">
        <f t="shared" si="0"/>
        <v>2017/20185Female + maleChemistry4 As or more</v>
      </c>
      <c r="B59" t="s">
        <v>218</v>
      </c>
      <c r="C59" t="s">
        <v>251</v>
      </c>
      <c r="D59">
        <v>5</v>
      </c>
      <c r="E59" t="s">
        <v>57</v>
      </c>
      <c r="F59" t="s">
        <v>153</v>
      </c>
      <c r="G59" t="s">
        <v>215</v>
      </c>
      <c r="H59" t="s">
        <v>215</v>
      </c>
      <c r="I59" t="s">
        <v>215</v>
      </c>
      <c r="J59" t="s">
        <v>215</v>
      </c>
      <c r="K59" t="s">
        <v>215</v>
      </c>
      <c r="L59" t="s">
        <v>215</v>
      </c>
      <c r="M59" t="s">
        <v>215</v>
      </c>
      <c r="N59" t="s">
        <v>236</v>
      </c>
      <c r="O59" t="s">
        <v>215</v>
      </c>
      <c r="P59" t="s">
        <v>215</v>
      </c>
      <c r="Q59" t="s">
        <v>215</v>
      </c>
      <c r="R59" t="s">
        <v>215</v>
      </c>
      <c r="S59">
        <v>150</v>
      </c>
      <c r="T59">
        <v>27400</v>
      </c>
      <c r="U59">
        <v>32800</v>
      </c>
      <c r="V59">
        <v>48200</v>
      </c>
      <c r="W59">
        <v>255</v>
      </c>
      <c r="X59">
        <v>0</v>
      </c>
      <c r="Y59">
        <v>255</v>
      </c>
      <c r="Z59">
        <v>10.9</v>
      </c>
      <c r="AA59">
        <v>5.0999999999999996</v>
      </c>
      <c r="AB59">
        <v>63.2</v>
      </c>
      <c r="AC59">
        <v>77.599999999999994</v>
      </c>
      <c r="AD59">
        <v>84</v>
      </c>
    </row>
    <row r="60" spans="1:30" x14ac:dyDescent="0.25">
      <c r="A60" t="str">
        <f t="shared" si="0"/>
        <v>2017/20185Female + maleChemistry360 points</v>
      </c>
      <c r="B60" t="s">
        <v>218</v>
      </c>
      <c r="C60" t="s">
        <v>251</v>
      </c>
      <c r="D60">
        <v>5</v>
      </c>
      <c r="E60" t="s">
        <v>57</v>
      </c>
      <c r="F60" t="s">
        <v>153</v>
      </c>
      <c r="G60" t="s">
        <v>215</v>
      </c>
      <c r="H60" t="s">
        <v>215</v>
      </c>
      <c r="I60" t="s">
        <v>215</v>
      </c>
      <c r="J60" t="s">
        <v>215</v>
      </c>
      <c r="K60" t="s">
        <v>215</v>
      </c>
      <c r="L60" t="s">
        <v>215</v>
      </c>
      <c r="M60" t="s">
        <v>215</v>
      </c>
      <c r="N60" t="s">
        <v>102</v>
      </c>
      <c r="O60" t="s">
        <v>215</v>
      </c>
      <c r="P60" t="s">
        <v>215</v>
      </c>
      <c r="Q60" t="s">
        <v>215</v>
      </c>
      <c r="R60" t="s">
        <v>215</v>
      </c>
      <c r="S60">
        <v>210</v>
      </c>
      <c r="T60">
        <v>27700</v>
      </c>
      <c r="U60">
        <v>33200</v>
      </c>
      <c r="V60">
        <v>44900</v>
      </c>
      <c r="W60">
        <v>305</v>
      </c>
      <c r="X60">
        <v>0</v>
      </c>
      <c r="Y60">
        <v>305</v>
      </c>
      <c r="Z60">
        <v>7.1</v>
      </c>
      <c r="AA60">
        <v>6.4</v>
      </c>
      <c r="AB60">
        <v>70.5</v>
      </c>
      <c r="AC60">
        <v>82.1</v>
      </c>
      <c r="AD60">
        <v>86.5</v>
      </c>
    </row>
    <row r="61" spans="1:30" x14ac:dyDescent="0.25">
      <c r="A61" t="str">
        <f t="shared" si="0"/>
        <v>2017/20185Female + maleChemistry300-359 points</v>
      </c>
      <c r="B61" t="s">
        <v>218</v>
      </c>
      <c r="C61" t="s">
        <v>251</v>
      </c>
      <c r="D61">
        <v>5</v>
      </c>
      <c r="E61" t="s">
        <v>57</v>
      </c>
      <c r="F61" t="s">
        <v>153</v>
      </c>
      <c r="G61" t="s">
        <v>215</v>
      </c>
      <c r="H61" t="s">
        <v>215</v>
      </c>
      <c r="I61" t="s">
        <v>215</v>
      </c>
      <c r="J61" t="s">
        <v>215</v>
      </c>
      <c r="K61" t="s">
        <v>215</v>
      </c>
      <c r="L61" t="s">
        <v>215</v>
      </c>
      <c r="M61" t="s">
        <v>215</v>
      </c>
      <c r="N61" t="s">
        <v>103</v>
      </c>
      <c r="O61" t="s">
        <v>215</v>
      </c>
      <c r="P61" t="s">
        <v>215</v>
      </c>
      <c r="Q61" t="s">
        <v>215</v>
      </c>
      <c r="R61" t="s">
        <v>215</v>
      </c>
      <c r="S61">
        <v>465</v>
      </c>
      <c r="T61">
        <v>25200</v>
      </c>
      <c r="U61">
        <v>30700</v>
      </c>
      <c r="V61">
        <v>38000</v>
      </c>
      <c r="W61">
        <v>700</v>
      </c>
      <c r="X61">
        <v>0</v>
      </c>
      <c r="Y61">
        <v>700</v>
      </c>
      <c r="Z61">
        <v>6.4</v>
      </c>
      <c r="AA61">
        <v>5</v>
      </c>
      <c r="AB61">
        <v>68.2</v>
      </c>
      <c r="AC61">
        <v>84.3</v>
      </c>
      <c r="AD61">
        <v>88.7</v>
      </c>
    </row>
    <row r="62" spans="1:30" x14ac:dyDescent="0.25">
      <c r="A62" t="str">
        <f t="shared" si="0"/>
        <v>2017/20185Female + maleChemistry240-299 points</v>
      </c>
      <c r="B62" t="s">
        <v>218</v>
      </c>
      <c r="C62" t="s">
        <v>251</v>
      </c>
      <c r="D62">
        <v>5</v>
      </c>
      <c r="E62" t="s">
        <v>57</v>
      </c>
      <c r="F62" t="s">
        <v>153</v>
      </c>
      <c r="G62" t="s">
        <v>215</v>
      </c>
      <c r="H62" t="s">
        <v>215</v>
      </c>
      <c r="I62" t="s">
        <v>215</v>
      </c>
      <c r="J62" t="s">
        <v>215</v>
      </c>
      <c r="K62" t="s">
        <v>215</v>
      </c>
      <c r="L62" t="s">
        <v>215</v>
      </c>
      <c r="M62" t="s">
        <v>215</v>
      </c>
      <c r="N62" t="s">
        <v>104</v>
      </c>
      <c r="O62" t="s">
        <v>215</v>
      </c>
      <c r="P62" t="s">
        <v>215</v>
      </c>
      <c r="Q62" t="s">
        <v>215</v>
      </c>
      <c r="R62" t="s">
        <v>215</v>
      </c>
      <c r="S62">
        <v>390</v>
      </c>
      <c r="T62">
        <v>22300</v>
      </c>
      <c r="U62">
        <v>28100</v>
      </c>
      <c r="V62">
        <v>34700</v>
      </c>
      <c r="W62">
        <v>540</v>
      </c>
      <c r="X62">
        <v>0</v>
      </c>
      <c r="Y62">
        <v>540</v>
      </c>
      <c r="Z62">
        <v>7.4</v>
      </c>
      <c r="AA62">
        <v>4.8</v>
      </c>
      <c r="AB62">
        <v>73.5</v>
      </c>
      <c r="AC62">
        <v>83.5</v>
      </c>
      <c r="AD62">
        <v>87.8</v>
      </c>
    </row>
    <row r="63" spans="1:30" x14ac:dyDescent="0.25">
      <c r="A63" t="str">
        <f t="shared" si="0"/>
        <v>2017/20185Female + maleChemistry180-239 points</v>
      </c>
      <c r="B63" t="s">
        <v>218</v>
      </c>
      <c r="C63" t="s">
        <v>251</v>
      </c>
      <c r="D63">
        <v>5</v>
      </c>
      <c r="E63" t="s">
        <v>57</v>
      </c>
      <c r="F63" t="s">
        <v>153</v>
      </c>
      <c r="G63" t="s">
        <v>215</v>
      </c>
      <c r="H63" t="s">
        <v>215</v>
      </c>
      <c r="I63" t="s">
        <v>215</v>
      </c>
      <c r="J63" t="s">
        <v>215</v>
      </c>
      <c r="K63" t="s">
        <v>215</v>
      </c>
      <c r="L63" t="s">
        <v>215</v>
      </c>
      <c r="M63" t="s">
        <v>215</v>
      </c>
      <c r="N63" t="s">
        <v>136</v>
      </c>
      <c r="O63" t="s">
        <v>215</v>
      </c>
      <c r="P63" t="s">
        <v>215</v>
      </c>
      <c r="Q63" t="s">
        <v>215</v>
      </c>
      <c r="R63" t="s">
        <v>215</v>
      </c>
      <c r="S63">
        <v>165</v>
      </c>
      <c r="T63">
        <v>21200</v>
      </c>
      <c r="U63">
        <v>26300</v>
      </c>
      <c r="V63">
        <v>31400</v>
      </c>
      <c r="W63">
        <v>225</v>
      </c>
      <c r="X63">
        <v>0</v>
      </c>
      <c r="Y63">
        <v>225</v>
      </c>
      <c r="Z63">
        <v>8.6</v>
      </c>
      <c r="AA63">
        <v>7.6</v>
      </c>
      <c r="AB63">
        <v>74.7</v>
      </c>
      <c r="AC63">
        <v>80.7</v>
      </c>
      <c r="AD63">
        <v>83.8</v>
      </c>
    </row>
    <row r="64" spans="1:30" x14ac:dyDescent="0.25">
      <c r="A64" t="str">
        <f t="shared" si="0"/>
        <v>2017/20185Female + maleChemistryBelow 180 points</v>
      </c>
      <c r="B64" t="s">
        <v>218</v>
      </c>
      <c r="C64" t="s">
        <v>251</v>
      </c>
      <c r="D64">
        <v>5</v>
      </c>
      <c r="E64" t="s">
        <v>57</v>
      </c>
      <c r="F64" t="s">
        <v>153</v>
      </c>
      <c r="G64" t="s">
        <v>215</v>
      </c>
      <c r="H64" t="s">
        <v>215</v>
      </c>
      <c r="I64" t="s">
        <v>215</v>
      </c>
      <c r="J64" t="s">
        <v>215</v>
      </c>
      <c r="K64" t="s">
        <v>215</v>
      </c>
      <c r="L64" t="s">
        <v>215</v>
      </c>
      <c r="M64" t="s">
        <v>215</v>
      </c>
      <c r="N64" t="s">
        <v>135</v>
      </c>
      <c r="O64" t="s">
        <v>215</v>
      </c>
      <c r="P64" t="s">
        <v>215</v>
      </c>
      <c r="Q64" t="s">
        <v>215</v>
      </c>
      <c r="R64" t="s">
        <v>215</v>
      </c>
      <c r="S64">
        <v>40</v>
      </c>
      <c r="T64">
        <v>20300</v>
      </c>
      <c r="U64">
        <v>27400</v>
      </c>
      <c r="V64">
        <v>33200</v>
      </c>
      <c r="W64">
        <v>55</v>
      </c>
      <c r="X64">
        <v>0</v>
      </c>
      <c r="Y64">
        <v>55</v>
      </c>
      <c r="Z64">
        <v>6</v>
      </c>
      <c r="AA64">
        <v>8.1</v>
      </c>
      <c r="AB64">
        <v>68.2</v>
      </c>
      <c r="AC64">
        <v>79.900000000000006</v>
      </c>
      <c r="AD64">
        <v>85.9</v>
      </c>
    </row>
    <row r="65" spans="1:30" x14ac:dyDescent="0.25">
      <c r="A65" t="str">
        <f t="shared" si="0"/>
        <v>2017/20185Female + maleChemistry1 or 2 A level passes</v>
      </c>
      <c r="B65" t="s">
        <v>218</v>
      </c>
      <c r="C65" t="s">
        <v>251</v>
      </c>
      <c r="D65">
        <v>5</v>
      </c>
      <c r="E65" t="s">
        <v>57</v>
      </c>
      <c r="F65" t="s">
        <v>153</v>
      </c>
      <c r="G65" t="s">
        <v>215</v>
      </c>
      <c r="H65" t="s">
        <v>215</v>
      </c>
      <c r="I65" t="s">
        <v>215</v>
      </c>
      <c r="J65" t="s">
        <v>215</v>
      </c>
      <c r="K65" t="s">
        <v>215</v>
      </c>
      <c r="L65" t="s">
        <v>215</v>
      </c>
      <c r="M65" t="s">
        <v>215</v>
      </c>
      <c r="N65" t="s">
        <v>105</v>
      </c>
      <c r="O65" t="s">
        <v>215</v>
      </c>
      <c r="P65" t="s">
        <v>215</v>
      </c>
      <c r="Q65" t="s">
        <v>215</v>
      </c>
      <c r="R65" t="s">
        <v>215</v>
      </c>
      <c r="S65">
        <v>45</v>
      </c>
      <c r="T65">
        <v>22600</v>
      </c>
      <c r="U65">
        <v>27000</v>
      </c>
      <c r="V65">
        <v>32100</v>
      </c>
      <c r="W65">
        <v>65</v>
      </c>
      <c r="X65">
        <v>0</v>
      </c>
      <c r="Y65">
        <v>65</v>
      </c>
      <c r="Z65">
        <v>7.6</v>
      </c>
      <c r="AA65">
        <v>0.8</v>
      </c>
      <c r="AB65">
        <v>73.400000000000006</v>
      </c>
      <c r="AC65">
        <v>86.8</v>
      </c>
      <c r="AD65">
        <v>91.6</v>
      </c>
    </row>
    <row r="66" spans="1:30" x14ac:dyDescent="0.25">
      <c r="A66" t="str">
        <f t="shared" si="0"/>
        <v>2017/20185Female + maleChemistryBTEC</v>
      </c>
      <c r="B66" t="s">
        <v>218</v>
      </c>
      <c r="C66" t="s">
        <v>251</v>
      </c>
      <c r="D66">
        <v>5</v>
      </c>
      <c r="E66" t="s">
        <v>57</v>
      </c>
      <c r="F66" t="s">
        <v>153</v>
      </c>
      <c r="G66" t="s">
        <v>215</v>
      </c>
      <c r="H66" t="s">
        <v>215</v>
      </c>
      <c r="I66" t="s">
        <v>215</v>
      </c>
      <c r="J66" t="s">
        <v>215</v>
      </c>
      <c r="K66" t="s">
        <v>215</v>
      </c>
      <c r="L66" t="s">
        <v>215</v>
      </c>
      <c r="M66" t="s">
        <v>215</v>
      </c>
      <c r="N66" t="s">
        <v>106</v>
      </c>
      <c r="O66" t="s">
        <v>215</v>
      </c>
      <c r="P66" t="s">
        <v>215</v>
      </c>
      <c r="Q66" t="s">
        <v>215</v>
      </c>
      <c r="R66" t="s">
        <v>215</v>
      </c>
      <c r="S66">
        <v>20</v>
      </c>
      <c r="T66">
        <v>19700</v>
      </c>
      <c r="U66">
        <v>26300</v>
      </c>
      <c r="V66">
        <v>33600</v>
      </c>
      <c r="W66">
        <v>25</v>
      </c>
      <c r="X66">
        <v>0</v>
      </c>
      <c r="Y66">
        <v>25</v>
      </c>
      <c r="Z66">
        <v>12.4</v>
      </c>
      <c r="AA66">
        <v>0.6</v>
      </c>
      <c r="AB66">
        <v>79.900000000000006</v>
      </c>
      <c r="AC66">
        <v>87</v>
      </c>
      <c r="AD66">
        <v>87</v>
      </c>
    </row>
    <row r="67" spans="1:30" x14ac:dyDescent="0.25">
      <c r="A67" t="str">
        <f t="shared" si="0"/>
        <v>2017/20185Female + maleChemistryOther</v>
      </c>
      <c r="B67" t="s">
        <v>218</v>
      </c>
      <c r="C67" t="s">
        <v>251</v>
      </c>
      <c r="D67">
        <v>5</v>
      </c>
      <c r="E67" t="s">
        <v>57</v>
      </c>
      <c r="F67" t="s">
        <v>153</v>
      </c>
      <c r="G67" t="s">
        <v>215</v>
      </c>
      <c r="H67" t="s">
        <v>215</v>
      </c>
      <c r="I67" t="s">
        <v>215</v>
      </c>
      <c r="J67" t="s">
        <v>215</v>
      </c>
      <c r="K67" t="s">
        <v>215</v>
      </c>
      <c r="L67" t="s">
        <v>215</v>
      </c>
      <c r="M67" t="s">
        <v>215</v>
      </c>
      <c r="N67" t="s">
        <v>27</v>
      </c>
      <c r="O67" t="s">
        <v>215</v>
      </c>
      <c r="P67" t="s">
        <v>215</v>
      </c>
      <c r="Q67" t="s">
        <v>215</v>
      </c>
      <c r="R67" t="s">
        <v>215</v>
      </c>
      <c r="S67">
        <v>25</v>
      </c>
      <c r="T67">
        <v>24800</v>
      </c>
      <c r="U67">
        <v>29200</v>
      </c>
      <c r="V67">
        <v>38000</v>
      </c>
      <c r="W67">
        <v>35</v>
      </c>
      <c r="X67">
        <v>0</v>
      </c>
      <c r="Y67">
        <v>35</v>
      </c>
      <c r="Z67">
        <v>5</v>
      </c>
      <c r="AA67">
        <v>8.5</v>
      </c>
      <c r="AB67">
        <v>77.900000000000006</v>
      </c>
      <c r="AC67">
        <v>83.6</v>
      </c>
      <c r="AD67">
        <v>86.5</v>
      </c>
    </row>
    <row r="68" spans="1:30" x14ac:dyDescent="0.25">
      <c r="A68" t="str">
        <f t="shared" ref="A68:A131" si="1">B68&amp;D68&amp;E68&amp;F68&amp;N68</f>
        <v>2017/20185Female + maleChemistryNot known</v>
      </c>
      <c r="B68" t="s">
        <v>218</v>
      </c>
      <c r="C68" t="s">
        <v>251</v>
      </c>
      <c r="D68">
        <v>5</v>
      </c>
      <c r="E68" t="s">
        <v>57</v>
      </c>
      <c r="F68" t="s">
        <v>153</v>
      </c>
      <c r="G68" t="s">
        <v>215</v>
      </c>
      <c r="H68" t="s">
        <v>215</v>
      </c>
      <c r="I68" t="s">
        <v>215</v>
      </c>
      <c r="J68" t="s">
        <v>215</v>
      </c>
      <c r="K68" t="s">
        <v>215</v>
      </c>
      <c r="L68" t="s">
        <v>215</v>
      </c>
      <c r="M68" t="s">
        <v>215</v>
      </c>
      <c r="N68" t="s">
        <v>2</v>
      </c>
      <c r="O68" t="s">
        <v>215</v>
      </c>
      <c r="P68" t="s">
        <v>215</v>
      </c>
      <c r="Q68" t="s">
        <v>215</v>
      </c>
      <c r="R68" t="s">
        <v>215</v>
      </c>
      <c r="S68">
        <v>55</v>
      </c>
      <c r="T68">
        <v>25600</v>
      </c>
      <c r="U68">
        <v>29600</v>
      </c>
      <c r="V68">
        <v>36900</v>
      </c>
      <c r="W68">
        <v>130</v>
      </c>
      <c r="X68">
        <v>16.399999999999999</v>
      </c>
      <c r="Y68">
        <v>110</v>
      </c>
      <c r="Z68">
        <v>12.4</v>
      </c>
      <c r="AA68">
        <v>10.7</v>
      </c>
      <c r="AB68">
        <v>54.1</v>
      </c>
      <c r="AC68">
        <v>71.7</v>
      </c>
      <c r="AD68">
        <v>76.900000000000006</v>
      </c>
    </row>
    <row r="69" spans="1:30" x14ac:dyDescent="0.25">
      <c r="A69" t="str">
        <f t="shared" si="1"/>
        <v>2017/20185Female + maleCombined and general studies4 As or more</v>
      </c>
      <c r="B69" t="s">
        <v>218</v>
      </c>
      <c r="C69" t="s">
        <v>251</v>
      </c>
      <c r="D69">
        <v>5</v>
      </c>
      <c r="E69" t="s">
        <v>57</v>
      </c>
      <c r="F69" t="s">
        <v>184</v>
      </c>
      <c r="G69" t="s">
        <v>215</v>
      </c>
      <c r="H69" t="s">
        <v>215</v>
      </c>
      <c r="I69" t="s">
        <v>215</v>
      </c>
      <c r="J69" t="s">
        <v>215</v>
      </c>
      <c r="K69" t="s">
        <v>215</v>
      </c>
      <c r="L69" t="s">
        <v>215</v>
      </c>
      <c r="M69" t="s">
        <v>215</v>
      </c>
      <c r="N69" t="s">
        <v>236</v>
      </c>
      <c r="O69" t="s">
        <v>215</v>
      </c>
      <c r="P69" t="s">
        <v>215</v>
      </c>
      <c r="Q69" t="s">
        <v>215</v>
      </c>
      <c r="R69" t="s">
        <v>215</v>
      </c>
      <c r="S69">
        <v>20</v>
      </c>
      <c r="T69">
        <v>25200</v>
      </c>
      <c r="U69">
        <v>33200</v>
      </c>
      <c r="V69">
        <v>47400</v>
      </c>
      <c r="W69">
        <v>30</v>
      </c>
      <c r="X69">
        <v>0</v>
      </c>
      <c r="Y69">
        <v>30</v>
      </c>
      <c r="Z69">
        <v>0</v>
      </c>
      <c r="AA69">
        <v>3.4</v>
      </c>
      <c r="AB69">
        <v>72.400000000000006</v>
      </c>
      <c r="AC69">
        <v>93.1</v>
      </c>
      <c r="AD69">
        <v>96.6</v>
      </c>
    </row>
    <row r="70" spans="1:30" x14ac:dyDescent="0.25">
      <c r="A70" t="str">
        <f t="shared" si="1"/>
        <v>2017/20185Female + maleCombined and general studies360 points</v>
      </c>
      <c r="B70" t="s">
        <v>218</v>
      </c>
      <c r="C70" t="s">
        <v>251</v>
      </c>
      <c r="D70">
        <v>5</v>
      </c>
      <c r="E70" t="s">
        <v>57</v>
      </c>
      <c r="F70" t="s">
        <v>184</v>
      </c>
      <c r="G70" t="s">
        <v>215</v>
      </c>
      <c r="H70" t="s">
        <v>215</v>
      </c>
      <c r="I70" t="s">
        <v>215</v>
      </c>
      <c r="J70" t="s">
        <v>215</v>
      </c>
      <c r="K70" t="s">
        <v>215</v>
      </c>
      <c r="L70" t="s">
        <v>215</v>
      </c>
      <c r="M70" t="s">
        <v>215</v>
      </c>
      <c r="N70" t="s">
        <v>102</v>
      </c>
      <c r="O70" t="s">
        <v>215</v>
      </c>
      <c r="P70" t="s">
        <v>215</v>
      </c>
      <c r="Q70" t="s">
        <v>215</v>
      </c>
      <c r="R70" t="s">
        <v>215</v>
      </c>
      <c r="S70">
        <v>70</v>
      </c>
      <c r="T70">
        <v>23000</v>
      </c>
      <c r="U70">
        <v>28800</v>
      </c>
      <c r="V70">
        <v>36500</v>
      </c>
      <c r="W70">
        <v>110</v>
      </c>
      <c r="X70">
        <v>0</v>
      </c>
      <c r="Y70">
        <v>110</v>
      </c>
      <c r="Z70">
        <v>8.1999999999999993</v>
      </c>
      <c r="AA70">
        <v>9.1999999999999993</v>
      </c>
      <c r="AB70">
        <v>64</v>
      </c>
      <c r="AC70">
        <v>82.6</v>
      </c>
      <c r="AD70">
        <v>82.6</v>
      </c>
    </row>
    <row r="71" spans="1:30" x14ac:dyDescent="0.25">
      <c r="A71" t="str">
        <f t="shared" si="1"/>
        <v>2017/20185Female + maleCombined and general studies300-359 points</v>
      </c>
      <c r="B71" t="s">
        <v>218</v>
      </c>
      <c r="C71" t="s">
        <v>251</v>
      </c>
      <c r="D71">
        <v>5</v>
      </c>
      <c r="E71" t="s">
        <v>57</v>
      </c>
      <c r="F71" t="s">
        <v>184</v>
      </c>
      <c r="G71" t="s">
        <v>215</v>
      </c>
      <c r="H71" t="s">
        <v>215</v>
      </c>
      <c r="I71" t="s">
        <v>215</v>
      </c>
      <c r="J71" t="s">
        <v>215</v>
      </c>
      <c r="K71" t="s">
        <v>215</v>
      </c>
      <c r="L71" t="s">
        <v>215</v>
      </c>
      <c r="M71" t="s">
        <v>215</v>
      </c>
      <c r="N71" t="s">
        <v>103</v>
      </c>
      <c r="O71" t="s">
        <v>215</v>
      </c>
      <c r="P71" t="s">
        <v>215</v>
      </c>
      <c r="Q71" t="s">
        <v>215</v>
      </c>
      <c r="R71" t="s">
        <v>215</v>
      </c>
      <c r="S71">
        <v>195</v>
      </c>
      <c r="T71">
        <v>20100</v>
      </c>
      <c r="U71">
        <v>27700</v>
      </c>
      <c r="V71">
        <v>34700</v>
      </c>
      <c r="W71">
        <v>275</v>
      </c>
      <c r="X71">
        <v>0</v>
      </c>
      <c r="Y71">
        <v>275</v>
      </c>
      <c r="Z71">
        <v>10.7</v>
      </c>
      <c r="AA71">
        <v>4.0999999999999996</v>
      </c>
      <c r="AB71">
        <v>74.5</v>
      </c>
      <c r="AC71">
        <v>83.7</v>
      </c>
      <c r="AD71">
        <v>85.2</v>
      </c>
    </row>
    <row r="72" spans="1:30" x14ac:dyDescent="0.25">
      <c r="A72" t="str">
        <f t="shared" si="1"/>
        <v>2017/20185Female + maleCombined and general studies240-299 points</v>
      </c>
      <c r="B72" t="s">
        <v>218</v>
      </c>
      <c r="C72" t="s">
        <v>251</v>
      </c>
      <c r="D72">
        <v>5</v>
      </c>
      <c r="E72" t="s">
        <v>57</v>
      </c>
      <c r="F72" t="s">
        <v>184</v>
      </c>
      <c r="G72" t="s">
        <v>215</v>
      </c>
      <c r="H72" t="s">
        <v>215</v>
      </c>
      <c r="I72" t="s">
        <v>215</v>
      </c>
      <c r="J72" t="s">
        <v>215</v>
      </c>
      <c r="K72" t="s">
        <v>215</v>
      </c>
      <c r="L72" t="s">
        <v>215</v>
      </c>
      <c r="M72" t="s">
        <v>215</v>
      </c>
      <c r="N72" t="s">
        <v>104</v>
      </c>
      <c r="O72" t="s">
        <v>215</v>
      </c>
      <c r="P72" t="s">
        <v>215</v>
      </c>
      <c r="Q72" t="s">
        <v>215</v>
      </c>
      <c r="R72" t="s">
        <v>215</v>
      </c>
      <c r="S72">
        <v>175</v>
      </c>
      <c r="T72">
        <v>20800</v>
      </c>
      <c r="U72">
        <v>27000</v>
      </c>
      <c r="V72">
        <v>34300</v>
      </c>
      <c r="W72">
        <v>240</v>
      </c>
      <c r="X72">
        <v>0</v>
      </c>
      <c r="Y72">
        <v>240</v>
      </c>
      <c r="Z72">
        <v>7.8</v>
      </c>
      <c r="AA72">
        <v>7.8</v>
      </c>
      <c r="AB72">
        <v>73.900000000000006</v>
      </c>
      <c r="AC72">
        <v>81.599999999999994</v>
      </c>
      <c r="AD72">
        <v>84.5</v>
      </c>
    </row>
    <row r="73" spans="1:30" x14ac:dyDescent="0.25">
      <c r="A73" t="str">
        <f t="shared" si="1"/>
        <v>2017/20185Female + maleCombined and general studies180-239 points</v>
      </c>
      <c r="B73" t="s">
        <v>218</v>
      </c>
      <c r="C73" t="s">
        <v>251</v>
      </c>
      <c r="D73">
        <v>5</v>
      </c>
      <c r="E73" t="s">
        <v>57</v>
      </c>
      <c r="F73" t="s">
        <v>184</v>
      </c>
      <c r="G73" t="s">
        <v>215</v>
      </c>
      <c r="H73" t="s">
        <v>215</v>
      </c>
      <c r="I73" t="s">
        <v>215</v>
      </c>
      <c r="J73" t="s">
        <v>215</v>
      </c>
      <c r="K73" t="s">
        <v>215</v>
      </c>
      <c r="L73" t="s">
        <v>215</v>
      </c>
      <c r="M73" t="s">
        <v>215</v>
      </c>
      <c r="N73" t="s">
        <v>136</v>
      </c>
      <c r="O73" t="s">
        <v>215</v>
      </c>
      <c r="P73" t="s">
        <v>215</v>
      </c>
      <c r="Q73" t="s">
        <v>215</v>
      </c>
      <c r="R73" t="s">
        <v>215</v>
      </c>
      <c r="S73">
        <v>100</v>
      </c>
      <c r="T73">
        <v>17500</v>
      </c>
      <c r="U73">
        <v>22600</v>
      </c>
      <c r="V73">
        <v>27700</v>
      </c>
      <c r="W73">
        <v>160</v>
      </c>
      <c r="X73">
        <v>0</v>
      </c>
      <c r="Y73">
        <v>160</v>
      </c>
      <c r="Z73">
        <v>13.5</v>
      </c>
      <c r="AA73">
        <v>8.8000000000000007</v>
      </c>
      <c r="AB73">
        <v>67.2</v>
      </c>
      <c r="AC73">
        <v>76.2</v>
      </c>
      <c r="AD73">
        <v>77.7</v>
      </c>
    </row>
    <row r="74" spans="1:30" x14ac:dyDescent="0.25">
      <c r="A74" t="str">
        <f t="shared" si="1"/>
        <v>2017/20185Female + maleCombined and general studiesBelow 180 points</v>
      </c>
      <c r="B74" t="s">
        <v>218</v>
      </c>
      <c r="C74" t="s">
        <v>251</v>
      </c>
      <c r="D74">
        <v>5</v>
      </c>
      <c r="E74" t="s">
        <v>57</v>
      </c>
      <c r="F74" t="s">
        <v>184</v>
      </c>
      <c r="G74" t="s">
        <v>215</v>
      </c>
      <c r="H74" t="s">
        <v>215</v>
      </c>
      <c r="I74" t="s">
        <v>215</v>
      </c>
      <c r="J74" t="s">
        <v>215</v>
      </c>
      <c r="K74" t="s">
        <v>215</v>
      </c>
      <c r="L74" t="s">
        <v>215</v>
      </c>
      <c r="M74" t="s">
        <v>215</v>
      </c>
      <c r="N74" t="s">
        <v>135</v>
      </c>
      <c r="O74" t="s">
        <v>215</v>
      </c>
      <c r="P74" t="s">
        <v>215</v>
      </c>
      <c r="Q74" t="s">
        <v>215</v>
      </c>
      <c r="R74" t="s">
        <v>215</v>
      </c>
      <c r="S74">
        <v>15</v>
      </c>
      <c r="T74">
        <v>14200</v>
      </c>
      <c r="U74">
        <v>27000</v>
      </c>
      <c r="V74">
        <v>36100</v>
      </c>
      <c r="W74">
        <v>20</v>
      </c>
      <c r="X74">
        <v>0</v>
      </c>
      <c r="Y74">
        <v>20</v>
      </c>
      <c r="Z74">
        <v>6.8</v>
      </c>
      <c r="AA74">
        <v>0</v>
      </c>
      <c r="AB74">
        <v>93.2</v>
      </c>
      <c r="AC74">
        <v>93.2</v>
      </c>
      <c r="AD74">
        <v>93.2</v>
      </c>
    </row>
    <row r="75" spans="1:30" x14ac:dyDescent="0.25">
      <c r="A75" t="str">
        <f t="shared" si="1"/>
        <v>2017/20185Female + maleCombined and general studies1 or 2 A level passes</v>
      </c>
      <c r="B75" t="s">
        <v>218</v>
      </c>
      <c r="C75" t="s">
        <v>251</v>
      </c>
      <c r="D75">
        <v>5</v>
      </c>
      <c r="E75" t="s">
        <v>57</v>
      </c>
      <c r="F75" t="s">
        <v>184</v>
      </c>
      <c r="G75" t="s">
        <v>215</v>
      </c>
      <c r="H75" t="s">
        <v>215</v>
      </c>
      <c r="I75" t="s">
        <v>215</v>
      </c>
      <c r="J75" t="s">
        <v>215</v>
      </c>
      <c r="K75" t="s">
        <v>215</v>
      </c>
      <c r="L75" t="s">
        <v>215</v>
      </c>
      <c r="M75" t="s">
        <v>215</v>
      </c>
      <c r="N75" t="s">
        <v>105</v>
      </c>
      <c r="O75" t="s">
        <v>215</v>
      </c>
      <c r="P75" t="s">
        <v>215</v>
      </c>
      <c r="Q75" t="s">
        <v>215</v>
      </c>
      <c r="R75" t="s">
        <v>215</v>
      </c>
      <c r="S75">
        <v>80</v>
      </c>
      <c r="T75">
        <v>13900</v>
      </c>
      <c r="U75">
        <v>22600</v>
      </c>
      <c r="V75">
        <v>27700</v>
      </c>
      <c r="W75">
        <v>110</v>
      </c>
      <c r="X75">
        <v>0</v>
      </c>
      <c r="Y75">
        <v>110</v>
      </c>
      <c r="Z75">
        <v>7.8</v>
      </c>
      <c r="AA75">
        <v>10.1</v>
      </c>
      <c r="AB75">
        <v>74.3</v>
      </c>
      <c r="AC75">
        <v>80.3</v>
      </c>
      <c r="AD75">
        <v>82.1</v>
      </c>
    </row>
    <row r="76" spans="1:30" x14ac:dyDescent="0.25">
      <c r="A76" t="str">
        <f t="shared" si="1"/>
        <v>2017/20185Female + maleCombined and general studiesBTEC</v>
      </c>
      <c r="B76" t="s">
        <v>218</v>
      </c>
      <c r="C76" t="s">
        <v>251</v>
      </c>
      <c r="D76">
        <v>5</v>
      </c>
      <c r="E76" t="s">
        <v>57</v>
      </c>
      <c r="F76" t="s">
        <v>184</v>
      </c>
      <c r="G76" t="s">
        <v>215</v>
      </c>
      <c r="H76" t="s">
        <v>215</v>
      </c>
      <c r="I76" t="s">
        <v>215</v>
      </c>
      <c r="J76" t="s">
        <v>215</v>
      </c>
      <c r="K76" t="s">
        <v>215</v>
      </c>
      <c r="L76" t="s">
        <v>215</v>
      </c>
      <c r="M76" t="s">
        <v>215</v>
      </c>
      <c r="N76" t="s">
        <v>106</v>
      </c>
      <c r="O76" t="s">
        <v>215</v>
      </c>
      <c r="P76" t="s">
        <v>215</v>
      </c>
      <c r="Q76" t="s">
        <v>215</v>
      </c>
      <c r="R76" t="s">
        <v>215</v>
      </c>
      <c r="S76">
        <v>60</v>
      </c>
      <c r="T76">
        <v>16400</v>
      </c>
      <c r="U76">
        <v>23400</v>
      </c>
      <c r="V76">
        <v>32500</v>
      </c>
      <c r="W76">
        <v>80</v>
      </c>
      <c r="X76">
        <v>0</v>
      </c>
      <c r="Y76">
        <v>80</v>
      </c>
      <c r="Z76">
        <v>7.5</v>
      </c>
      <c r="AA76">
        <v>13.1</v>
      </c>
      <c r="AB76">
        <v>77.400000000000006</v>
      </c>
      <c r="AC76">
        <v>79.400000000000006</v>
      </c>
      <c r="AD76">
        <v>79.400000000000006</v>
      </c>
    </row>
    <row r="77" spans="1:30" x14ac:dyDescent="0.25">
      <c r="A77" t="str">
        <f t="shared" si="1"/>
        <v>2017/20185Female + maleCombined and general studiesOther</v>
      </c>
      <c r="B77" t="s">
        <v>218</v>
      </c>
      <c r="C77" t="s">
        <v>251</v>
      </c>
      <c r="D77">
        <v>5</v>
      </c>
      <c r="E77" t="s">
        <v>57</v>
      </c>
      <c r="F77" t="s">
        <v>184</v>
      </c>
      <c r="G77" t="s">
        <v>215</v>
      </c>
      <c r="H77" t="s">
        <v>215</v>
      </c>
      <c r="I77" t="s">
        <v>215</v>
      </c>
      <c r="J77" t="s">
        <v>215</v>
      </c>
      <c r="K77" t="s">
        <v>215</v>
      </c>
      <c r="L77" t="s">
        <v>215</v>
      </c>
      <c r="M77" t="s">
        <v>215</v>
      </c>
      <c r="N77" t="s">
        <v>27</v>
      </c>
      <c r="O77" t="s">
        <v>215</v>
      </c>
      <c r="P77" t="s">
        <v>215</v>
      </c>
      <c r="Q77" t="s">
        <v>215</v>
      </c>
      <c r="R77" t="s">
        <v>215</v>
      </c>
      <c r="S77">
        <v>35</v>
      </c>
      <c r="T77">
        <v>20800</v>
      </c>
      <c r="U77">
        <v>25600</v>
      </c>
      <c r="V77">
        <v>31800</v>
      </c>
      <c r="W77">
        <v>50</v>
      </c>
      <c r="X77">
        <v>0</v>
      </c>
      <c r="Y77">
        <v>50</v>
      </c>
      <c r="Z77">
        <v>11</v>
      </c>
      <c r="AA77">
        <v>3</v>
      </c>
      <c r="AB77">
        <v>70.599999999999994</v>
      </c>
      <c r="AC77">
        <v>84</v>
      </c>
      <c r="AD77">
        <v>86</v>
      </c>
    </row>
    <row r="78" spans="1:30" x14ac:dyDescent="0.25">
      <c r="A78" t="str">
        <f t="shared" si="1"/>
        <v>2017/20185Female + maleCombined and general studiesNot known</v>
      </c>
      <c r="B78" t="s">
        <v>218</v>
      </c>
      <c r="C78" t="s">
        <v>251</v>
      </c>
      <c r="D78">
        <v>5</v>
      </c>
      <c r="E78" t="s">
        <v>57</v>
      </c>
      <c r="F78" t="s">
        <v>184</v>
      </c>
      <c r="G78" t="s">
        <v>215</v>
      </c>
      <c r="H78" t="s">
        <v>215</v>
      </c>
      <c r="I78" t="s">
        <v>215</v>
      </c>
      <c r="J78" t="s">
        <v>215</v>
      </c>
      <c r="K78" t="s">
        <v>215</v>
      </c>
      <c r="L78" t="s">
        <v>215</v>
      </c>
      <c r="M78" t="s">
        <v>215</v>
      </c>
      <c r="N78" t="s">
        <v>2</v>
      </c>
      <c r="O78" t="s">
        <v>215</v>
      </c>
      <c r="P78" t="s">
        <v>215</v>
      </c>
      <c r="Q78" t="s">
        <v>215</v>
      </c>
      <c r="R78" t="s">
        <v>215</v>
      </c>
      <c r="S78">
        <v>90</v>
      </c>
      <c r="T78">
        <v>15000</v>
      </c>
      <c r="U78">
        <v>24100</v>
      </c>
      <c r="V78">
        <v>29900</v>
      </c>
      <c r="W78">
        <v>155</v>
      </c>
      <c r="X78">
        <v>10.9</v>
      </c>
      <c r="Y78">
        <v>140</v>
      </c>
      <c r="Z78">
        <v>12.2</v>
      </c>
      <c r="AA78">
        <v>7.4</v>
      </c>
      <c r="AB78">
        <v>67.099999999999994</v>
      </c>
      <c r="AC78">
        <v>77.5</v>
      </c>
      <c r="AD78">
        <v>80.400000000000006</v>
      </c>
    </row>
    <row r="79" spans="1:30" x14ac:dyDescent="0.25">
      <c r="A79" t="str">
        <f t="shared" si="1"/>
        <v>2017/20185Female + maleComputing4 As or more</v>
      </c>
      <c r="B79" t="s">
        <v>218</v>
      </c>
      <c r="C79" t="s">
        <v>251</v>
      </c>
      <c r="D79">
        <v>5</v>
      </c>
      <c r="E79" t="s">
        <v>57</v>
      </c>
      <c r="F79" t="s">
        <v>159</v>
      </c>
      <c r="G79" t="s">
        <v>215</v>
      </c>
      <c r="H79" t="s">
        <v>215</v>
      </c>
      <c r="I79" t="s">
        <v>215</v>
      </c>
      <c r="J79" t="s">
        <v>215</v>
      </c>
      <c r="K79" t="s">
        <v>215</v>
      </c>
      <c r="L79" t="s">
        <v>215</v>
      </c>
      <c r="M79" t="s">
        <v>215</v>
      </c>
      <c r="N79" t="s">
        <v>236</v>
      </c>
      <c r="O79" t="s">
        <v>215</v>
      </c>
      <c r="P79" t="s">
        <v>215</v>
      </c>
      <c r="Q79" t="s">
        <v>215</v>
      </c>
      <c r="R79" t="s">
        <v>215</v>
      </c>
      <c r="S79">
        <v>70</v>
      </c>
      <c r="T79">
        <v>36900</v>
      </c>
      <c r="U79">
        <v>49600</v>
      </c>
      <c r="V79">
        <v>74500</v>
      </c>
      <c r="W79">
        <v>90</v>
      </c>
      <c r="X79">
        <v>0</v>
      </c>
      <c r="Y79">
        <v>90</v>
      </c>
      <c r="Z79">
        <v>11.4</v>
      </c>
      <c r="AA79">
        <v>3.9</v>
      </c>
      <c r="AB79">
        <v>78</v>
      </c>
      <c r="AC79">
        <v>81.900000000000006</v>
      </c>
      <c r="AD79">
        <v>84.7</v>
      </c>
    </row>
    <row r="80" spans="1:30" x14ac:dyDescent="0.25">
      <c r="A80" t="str">
        <f t="shared" si="1"/>
        <v>2017/20185Female + maleComputing360 points</v>
      </c>
      <c r="B80" t="s">
        <v>218</v>
      </c>
      <c r="C80" t="s">
        <v>251</v>
      </c>
      <c r="D80">
        <v>5</v>
      </c>
      <c r="E80" t="s">
        <v>57</v>
      </c>
      <c r="F80" t="s">
        <v>159</v>
      </c>
      <c r="G80" t="s">
        <v>215</v>
      </c>
      <c r="H80" t="s">
        <v>215</v>
      </c>
      <c r="I80" t="s">
        <v>215</v>
      </c>
      <c r="J80" t="s">
        <v>215</v>
      </c>
      <c r="K80" t="s">
        <v>215</v>
      </c>
      <c r="L80" t="s">
        <v>215</v>
      </c>
      <c r="M80" t="s">
        <v>215</v>
      </c>
      <c r="N80" t="s">
        <v>102</v>
      </c>
      <c r="O80" t="s">
        <v>215</v>
      </c>
      <c r="P80" t="s">
        <v>215</v>
      </c>
      <c r="Q80" t="s">
        <v>215</v>
      </c>
      <c r="R80" t="s">
        <v>215</v>
      </c>
      <c r="S80">
        <v>105</v>
      </c>
      <c r="T80">
        <v>40200</v>
      </c>
      <c r="U80">
        <v>54400</v>
      </c>
      <c r="V80">
        <v>70400</v>
      </c>
      <c r="W80">
        <v>155</v>
      </c>
      <c r="X80">
        <v>0</v>
      </c>
      <c r="Y80">
        <v>155</v>
      </c>
      <c r="Z80">
        <v>11.8</v>
      </c>
      <c r="AA80">
        <v>5.3</v>
      </c>
      <c r="AB80">
        <v>72.599999999999994</v>
      </c>
      <c r="AC80">
        <v>79.900000000000006</v>
      </c>
      <c r="AD80">
        <v>82.9</v>
      </c>
    </row>
    <row r="81" spans="1:30" x14ac:dyDescent="0.25">
      <c r="A81" t="str">
        <f t="shared" si="1"/>
        <v>2017/20185Female + maleComputing300-359 points</v>
      </c>
      <c r="B81" t="s">
        <v>218</v>
      </c>
      <c r="C81" t="s">
        <v>251</v>
      </c>
      <c r="D81">
        <v>5</v>
      </c>
      <c r="E81" t="s">
        <v>57</v>
      </c>
      <c r="F81" t="s">
        <v>159</v>
      </c>
      <c r="G81" t="s">
        <v>215</v>
      </c>
      <c r="H81" t="s">
        <v>215</v>
      </c>
      <c r="I81" t="s">
        <v>215</v>
      </c>
      <c r="J81" t="s">
        <v>215</v>
      </c>
      <c r="K81" t="s">
        <v>215</v>
      </c>
      <c r="L81" t="s">
        <v>215</v>
      </c>
      <c r="M81" t="s">
        <v>215</v>
      </c>
      <c r="N81" t="s">
        <v>103</v>
      </c>
      <c r="O81" t="s">
        <v>215</v>
      </c>
      <c r="P81" t="s">
        <v>215</v>
      </c>
      <c r="Q81" t="s">
        <v>215</v>
      </c>
      <c r="R81" t="s">
        <v>215</v>
      </c>
      <c r="S81">
        <v>580</v>
      </c>
      <c r="T81">
        <v>29600</v>
      </c>
      <c r="U81">
        <v>39100</v>
      </c>
      <c r="V81">
        <v>50400</v>
      </c>
      <c r="W81">
        <v>735</v>
      </c>
      <c r="X81">
        <v>0</v>
      </c>
      <c r="Y81">
        <v>735</v>
      </c>
      <c r="Z81">
        <v>9.8000000000000007</v>
      </c>
      <c r="AA81">
        <v>4.8</v>
      </c>
      <c r="AB81">
        <v>80.599999999999994</v>
      </c>
      <c r="AC81">
        <v>83.7</v>
      </c>
      <c r="AD81">
        <v>85.3</v>
      </c>
    </row>
    <row r="82" spans="1:30" x14ac:dyDescent="0.25">
      <c r="A82" t="str">
        <f t="shared" si="1"/>
        <v>2017/20185Female + maleComputing240-299 points</v>
      </c>
      <c r="B82" t="s">
        <v>218</v>
      </c>
      <c r="C82" t="s">
        <v>251</v>
      </c>
      <c r="D82">
        <v>5</v>
      </c>
      <c r="E82" t="s">
        <v>57</v>
      </c>
      <c r="F82" t="s">
        <v>159</v>
      </c>
      <c r="G82" t="s">
        <v>215</v>
      </c>
      <c r="H82" t="s">
        <v>215</v>
      </c>
      <c r="I82" t="s">
        <v>215</v>
      </c>
      <c r="J82" t="s">
        <v>215</v>
      </c>
      <c r="K82" t="s">
        <v>215</v>
      </c>
      <c r="L82" t="s">
        <v>215</v>
      </c>
      <c r="M82" t="s">
        <v>215</v>
      </c>
      <c r="N82" t="s">
        <v>104</v>
      </c>
      <c r="O82" t="s">
        <v>215</v>
      </c>
      <c r="P82" t="s">
        <v>215</v>
      </c>
      <c r="Q82" t="s">
        <v>215</v>
      </c>
      <c r="R82" t="s">
        <v>215</v>
      </c>
      <c r="S82">
        <v>890</v>
      </c>
      <c r="T82">
        <v>25200</v>
      </c>
      <c r="U82">
        <v>33900</v>
      </c>
      <c r="V82">
        <v>44500</v>
      </c>
      <c r="W82">
        <v>1110</v>
      </c>
      <c r="X82">
        <v>0</v>
      </c>
      <c r="Y82">
        <v>1110</v>
      </c>
      <c r="Z82">
        <v>8.8000000000000007</v>
      </c>
      <c r="AA82">
        <v>6</v>
      </c>
      <c r="AB82">
        <v>81.900000000000006</v>
      </c>
      <c r="AC82">
        <v>84.5</v>
      </c>
      <c r="AD82">
        <v>85.2</v>
      </c>
    </row>
    <row r="83" spans="1:30" x14ac:dyDescent="0.25">
      <c r="A83" t="str">
        <f t="shared" si="1"/>
        <v>2017/20185Female + maleComputing180-239 points</v>
      </c>
      <c r="B83" t="s">
        <v>218</v>
      </c>
      <c r="C83" t="s">
        <v>251</v>
      </c>
      <c r="D83">
        <v>5</v>
      </c>
      <c r="E83" t="s">
        <v>57</v>
      </c>
      <c r="F83" t="s">
        <v>159</v>
      </c>
      <c r="G83" t="s">
        <v>215</v>
      </c>
      <c r="H83" t="s">
        <v>215</v>
      </c>
      <c r="I83" t="s">
        <v>215</v>
      </c>
      <c r="J83" t="s">
        <v>215</v>
      </c>
      <c r="K83" t="s">
        <v>215</v>
      </c>
      <c r="L83" t="s">
        <v>215</v>
      </c>
      <c r="M83" t="s">
        <v>215</v>
      </c>
      <c r="N83" t="s">
        <v>136</v>
      </c>
      <c r="O83" t="s">
        <v>215</v>
      </c>
      <c r="P83" t="s">
        <v>215</v>
      </c>
      <c r="Q83" t="s">
        <v>215</v>
      </c>
      <c r="R83" t="s">
        <v>215</v>
      </c>
      <c r="S83">
        <v>820</v>
      </c>
      <c r="T83">
        <v>22300</v>
      </c>
      <c r="U83">
        <v>29900</v>
      </c>
      <c r="V83">
        <v>38300</v>
      </c>
      <c r="W83">
        <v>1000</v>
      </c>
      <c r="X83">
        <v>0</v>
      </c>
      <c r="Y83">
        <v>1000</v>
      </c>
      <c r="Z83">
        <v>9.1</v>
      </c>
      <c r="AA83">
        <v>4.7</v>
      </c>
      <c r="AB83">
        <v>83.7</v>
      </c>
      <c r="AC83">
        <v>86</v>
      </c>
      <c r="AD83">
        <v>86.2</v>
      </c>
    </row>
    <row r="84" spans="1:30" x14ac:dyDescent="0.25">
      <c r="A84" t="str">
        <f t="shared" si="1"/>
        <v>2017/20185Female + maleComputingBelow 180 points</v>
      </c>
      <c r="B84" t="s">
        <v>218</v>
      </c>
      <c r="C84" t="s">
        <v>251</v>
      </c>
      <c r="D84">
        <v>5</v>
      </c>
      <c r="E84" t="s">
        <v>57</v>
      </c>
      <c r="F84" t="s">
        <v>159</v>
      </c>
      <c r="G84" t="s">
        <v>215</v>
      </c>
      <c r="H84" t="s">
        <v>215</v>
      </c>
      <c r="I84" t="s">
        <v>215</v>
      </c>
      <c r="J84" t="s">
        <v>215</v>
      </c>
      <c r="K84" t="s">
        <v>215</v>
      </c>
      <c r="L84" t="s">
        <v>215</v>
      </c>
      <c r="M84" t="s">
        <v>215</v>
      </c>
      <c r="N84" t="s">
        <v>135</v>
      </c>
      <c r="O84" t="s">
        <v>215</v>
      </c>
      <c r="P84" t="s">
        <v>215</v>
      </c>
      <c r="Q84" t="s">
        <v>215</v>
      </c>
      <c r="R84" t="s">
        <v>215</v>
      </c>
      <c r="S84">
        <v>205</v>
      </c>
      <c r="T84">
        <v>21900</v>
      </c>
      <c r="U84">
        <v>28800</v>
      </c>
      <c r="V84">
        <v>37600</v>
      </c>
      <c r="W84">
        <v>260</v>
      </c>
      <c r="X84">
        <v>0</v>
      </c>
      <c r="Y84">
        <v>260</v>
      </c>
      <c r="Z84">
        <v>9.1999999999999993</v>
      </c>
      <c r="AA84">
        <v>6.2</v>
      </c>
      <c r="AB84">
        <v>80.5</v>
      </c>
      <c r="AC84">
        <v>84.2</v>
      </c>
      <c r="AD84">
        <v>84.6</v>
      </c>
    </row>
    <row r="85" spans="1:30" x14ac:dyDescent="0.25">
      <c r="A85" t="str">
        <f t="shared" si="1"/>
        <v>2017/20185Female + maleComputing1 or 2 A level passes</v>
      </c>
      <c r="B85" t="s">
        <v>218</v>
      </c>
      <c r="C85" t="s">
        <v>251</v>
      </c>
      <c r="D85">
        <v>5</v>
      </c>
      <c r="E85" t="s">
        <v>57</v>
      </c>
      <c r="F85" t="s">
        <v>159</v>
      </c>
      <c r="G85" t="s">
        <v>215</v>
      </c>
      <c r="H85" t="s">
        <v>215</v>
      </c>
      <c r="I85" t="s">
        <v>215</v>
      </c>
      <c r="J85" t="s">
        <v>215</v>
      </c>
      <c r="K85" t="s">
        <v>215</v>
      </c>
      <c r="L85" t="s">
        <v>215</v>
      </c>
      <c r="M85" t="s">
        <v>215</v>
      </c>
      <c r="N85" t="s">
        <v>105</v>
      </c>
      <c r="O85" t="s">
        <v>215</v>
      </c>
      <c r="P85" t="s">
        <v>215</v>
      </c>
      <c r="Q85" t="s">
        <v>215</v>
      </c>
      <c r="R85" t="s">
        <v>215</v>
      </c>
      <c r="S85">
        <v>820</v>
      </c>
      <c r="T85">
        <v>20800</v>
      </c>
      <c r="U85">
        <v>28800</v>
      </c>
      <c r="V85">
        <v>38700</v>
      </c>
      <c r="W85">
        <v>1015</v>
      </c>
      <c r="X85">
        <v>0</v>
      </c>
      <c r="Y85">
        <v>1015</v>
      </c>
      <c r="Z85">
        <v>8.3000000000000007</v>
      </c>
      <c r="AA85">
        <v>6.4</v>
      </c>
      <c r="AB85">
        <v>81.900000000000006</v>
      </c>
      <c r="AC85">
        <v>84.4</v>
      </c>
      <c r="AD85">
        <v>85.3</v>
      </c>
    </row>
    <row r="86" spans="1:30" x14ac:dyDescent="0.25">
      <c r="A86" t="str">
        <f t="shared" si="1"/>
        <v>2017/20185Female + maleComputingBTEC</v>
      </c>
      <c r="B86" t="s">
        <v>218</v>
      </c>
      <c r="C86" t="s">
        <v>251</v>
      </c>
      <c r="D86">
        <v>5</v>
      </c>
      <c r="E86" t="s">
        <v>57</v>
      </c>
      <c r="F86" t="s">
        <v>159</v>
      </c>
      <c r="G86" t="s">
        <v>215</v>
      </c>
      <c r="H86" t="s">
        <v>215</v>
      </c>
      <c r="I86" t="s">
        <v>215</v>
      </c>
      <c r="J86" t="s">
        <v>215</v>
      </c>
      <c r="K86" t="s">
        <v>215</v>
      </c>
      <c r="L86" t="s">
        <v>215</v>
      </c>
      <c r="M86" t="s">
        <v>215</v>
      </c>
      <c r="N86" t="s">
        <v>106</v>
      </c>
      <c r="O86" t="s">
        <v>215</v>
      </c>
      <c r="P86" t="s">
        <v>215</v>
      </c>
      <c r="Q86" t="s">
        <v>215</v>
      </c>
      <c r="R86" t="s">
        <v>215</v>
      </c>
      <c r="S86">
        <v>1305</v>
      </c>
      <c r="T86">
        <v>19700</v>
      </c>
      <c r="U86">
        <v>27400</v>
      </c>
      <c r="V86">
        <v>36100</v>
      </c>
      <c r="W86">
        <v>1625</v>
      </c>
      <c r="X86">
        <v>0</v>
      </c>
      <c r="Y86">
        <v>1625</v>
      </c>
      <c r="Z86">
        <v>9.1999999999999993</v>
      </c>
      <c r="AA86">
        <v>6.5</v>
      </c>
      <c r="AB86">
        <v>81.900000000000006</v>
      </c>
      <c r="AC86">
        <v>83.8</v>
      </c>
      <c r="AD86">
        <v>84.4</v>
      </c>
    </row>
    <row r="87" spans="1:30" x14ac:dyDescent="0.25">
      <c r="A87" t="str">
        <f t="shared" si="1"/>
        <v>2017/20185Female + maleComputingOther</v>
      </c>
      <c r="B87" t="s">
        <v>218</v>
      </c>
      <c r="C87" t="s">
        <v>251</v>
      </c>
      <c r="D87">
        <v>5</v>
      </c>
      <c r="E87" t="s">
        <v>57</v>
      </c>
      <c r="F87" t="s">
        <v>159</v>
      </c>
      <c r="G87" t="s">
        <v>215</v>
      </c>
      <c r="H87" t="s">
        <v>215</v>
      </c>
      <c r="I87" t="s">
        <v>215</v>
      </c>
      <c r="J87" t="s">
        <v>215</v>
      </c>
      <c r="K87" t="s">
        <v>215</v>
      </c>
      <c r="L87" t="s">
        <v>215</v>
      </c>
      <c r="M87" t="s">
        <v>215</v>
      </c>
      <c r="N87" t="s">
        <v>27</v>
      </c>
      <c r="O87" t="s">
        <v>215</v>
      </c>
      <c r="P87" t="s">
        <v>215</v>
      </c>
      <c r="Q87" t="s">
        <v>215</v>
      </c>
      <c r="R87" t="s">
        <v>215</v>
      </c>
      <c r="S87">
        <v>285</v>
      </c>
      <c r="T87">
        <v>19700</v>
      </c>
      <c r="U87">
        <v>26600</v>
      </c>
      <c r="V87">
        <v>36100</v>
      </c>
      <c r="W87">
        <v>350</v>
      </c>
      <c r="X87">
        <v>0</v>
      </c>
      <c r="Y87">
        <v>350</v>
      </c>
      <c r="Z87">
        <v>8.8000000000000007</v>
      </c>
      <c r="AA87">
        <v>6.7</v>
      </c>
      <c r="AB87">
        <v>82.4</v>
      </c>
      <c r="AC87">
        <v>84.1</v>
      </c>
      <c r="AD87">
        <v>84.4</v>
      </c>
    </row>
    <row r="88" spans="1:30" x14ac:dyDescent="0.25">
      <c r="A88" t="str">
        <f t="shared" si="1"/>
        <v>2017/20185Female + maleComputingNot known</v>
      </c>
      <c r="B88" t="s">
        <v>218</v>
      </c>
      <c r="C88" t="s">
        <v>251</v>
      </c>
      <c r="D88">
        <v>5</v>
      </c>
      <c r="E88" t="s">
        <v>57</v>
      </c>
      <c r="F88" t="s">
        <v>159</v>
      </c>
      <c r="G88" t="s">
        <v>215</v>
      </c>
      <c r="H88" t="s">
        <v>215</v>
      </c>
      <c r="I88" t="s">
        <v>215</v>
      </c>
      <c r="J88" t="s">
        <v>215</v>
      </c>
      <c r="K88" t="s">
        <v>215</v>
      </c>
      <c r="L88" t="s">
        <v>215</v>
      </c>
      <c r="M88" t="s">
        <v>215</v>
      </c>
      <c r="N88" t="s">
        <v>2</v>
      </c>
      <c r="O88" t="s">
        <v>215</v>
      </c>
      <c r="P88" t="s">
        <v>215</v>
      </c>
      <c r="Q88" t="s">
        <v>215</v>
      </c>
      <c r="R88" t="s">
        <v>215</v>
      </c>
      <c r="S88">
        <v>455</v>
      </c>
      <c r="T88">
        <v>19700</v>
      </c>
      <c r="U88">
        <v>27700</v>
      </c>
      <c r="V88">
        <v>37600</v>
      </c>
      <c r="W88">
        <v>735</v>
      </c>
      <c r="X88">
        <v>12.2</v>
      </c>
      <c r="Y88">
        <v>645</v>
      </c>
      <c r="Z88">
        <v>13.8</v>
      </c>
      <c r="AA88">
        <v>8.4</v>
      </c>
      <c r="AB88">
        <v>73.400000000000006</v>
      </c>
      <c r="AC88">
        <v>76</v>
      </c>
      <c r="AD88">
        <v>77.8</v>
      </c>
    </row>
    <row r="89" spans="1:30" x14ac:dyDescent="0.25">
      <c r="A89" t="str">
        <f t="shared" si="1"/>
        <v>2017/20185Female + maleCreative arts and design4 As or more</v>
      </c>
      <c r="B89" t="s">
        <v>218</v>
      </c>
      <c r="C89" t="s">
        <v>251</v>
      </c>
      <c r="D89">
        <v>5</v>
      </c>
      <c r="E89" t="s">
        <v>57</v>
      </c>
      <c r="F89" t="s">
        <v>180</v>
      </c>
      <c r="G89" t="s">
        <v>215</v>
      </c>
      <c r="H89" t="s">
        <v>215</v>
      </c>
      <c r="I89" t="s">
        <v>215</v>
      </c>
      <c r="J89" t="s">
        <v>215</v>
      </c>
      <c r="K89" t="s">
        <v>215</v>
      </c>
      <c r="L89" t="s">
        <v>215</v>
      </c>
      <c r="M89" t="s">
        <v>215</v>
      </c>
      <c r="N89" t="s">
        <v>236</v>
      </c>
      <c r="O89" t="s">
        <v>215</v>
      </c>
      <c r="P89" t="s">
        <v>215</v>
      </c>
      <c r="Q89" t="s">
        <v>215</v>
      </c>
      <c r="R89" t="s">
        <v>215</v>
      </c>
      <c r="S89">
        <v>65</v>
      </c>
      <c r="T89">
        <v>18600</v>
      </c>
      <c r="U89">
        <v>26600</v>
      </c>
      <c r="V89">
        <v>33700</v>
      </c>
      <c r="W89">
        <v>95</v>
      </c>
      <c r="X89">
        <v>0</v>
      </c>
      <c r="Y89">
        <v>95</v>
      </c>
      <c r="Z89">
        <v>17.2</v>
      </c>
      <c r="AA89">
        <v>3.8</v>
      </c>
      <c r="AB89">
        <v>72.099999999999994</v>
      </c>
      <c r="AC89">
        <v>78</v>
      </c>
      <c r="AD89">
        <v>79.099999999999994</v>
      </c>
    </row>
    <row r="90" spans="1:30" x14ac:dyDescent="0.25">
      <c r="A90" t="str">
        <f t="shared" si="1"/>
        <v>2017/20185Female + maleCreative arts and design360 points</v>
      </c>
      <c r="B90" t="s">
        <v>218</v>
      </c>
      <c r="C90" t="s">
        <v>251</v>
      </c>
      <c r="D90">
        <v>5</v>
      </c>
      <c r="E90" t="s">
        <v>57</v>
      </c>
      <c r="F90" t="s">
        <v>180</v>
      </c>
      <c r="G90" t="s">
        <v>215</v>
      </c>
      <c r="H90" t="s">
        <v>215</v>
      </c>
      <c r="I90" t="s">
        <v>215</v>
      </c>
      <c r="J90" t="s">
        <v>215</v>
      </c>
      <c r="K90" t="s">
        <v>215</v>
      </c>
      <c r="L90" t="s">
        <v>215</v>
      </c>
      <c r="M90" t="s">
        <v>215</v>
      </c>
      <c r="N90" t="s">
        <v>102</v>
      </c>
      <c r="O90" t="s">
        <v>215</v>
      </c>
      <c r="P90" t="s">
        <v>215</v>
      </c>
      <c r="Q90" t="s">
        <v>215</v>
      </c>
      <c r="R90" t="s">
        <v>215</v>
      </c>
      <c r="S90">
        <v>355</v>
      </c>
      <c r="T90">
        <v>18600</v>
      </c>
      <c r="U90">
        <v>26100</v>
      </c>
      <c r="V90">
        <v>32800</v>
      </c>
      <c r="W90">
        <v>505</v>
      </c>
      <c r="X90">
        <v>0</v>
      </c>
      <c r="Y90">
        <v>505</v>
      </c>
      <c r="Z90">
        <v>11.6</v>
      </c>
      <c r="AA90">
        <v>5.8</v>
      </c>
      <c r="AB90">
        <v>76.599999999999994</v>
      </c>
      <c r="AC90">
        <v>81.599999999999994</v>
      </c>
      <c r="AD90">
        <v>82.6</v>
      </c>
    </row>
    <row r="91" spans="1:30" x14ac:dyDescent="0.25">
      <c r="A91" t="str">
        <f t="shared" si="1"/>
        <v>2017/20185Female + maleCreative arts and design300-359 points</v>
      </c>
      <c r="B91" t="s">
        <v>218</v>
      </c>
      <c r="C91" t="s">
        <v>251</v>
      </c>
      <c r="D91">
        <v>5</v>
      </c>
      <c r="E91" t="s">
        <v>57</v>
      </c>
      <c r="F91" t="s">
        <v>180</v>
      </c>
      <c r="G91" t="s">
        <v>215</v>
      </c>
      <c r="H91" t="s">
        <v>215</v>
      </c>
      <c r="I91" t="s">
        <v>215</v>
      </c>
      <c r="J91" t="s">
        <v>215</v>
      </c>
      <c r="K91" t="s">
        <v>215</v>
      </c>
      <c r="L91" t="s">
        <v>215</v>
      </c>
      <c r="M91" t="s">
        <v>215</v>
      </c>
      <c r="N91" t="s">
        <v>103</v>
      </c>
      <c r="O91" t="s">
        <v>215</v>
      </c>
      <c r="P91" t="s">
        <v>215</v>
      </c>
      <c r="Q91" t="s">
        <v>215</v>
      </c>
      <c r="R91" t="s">
        <v>215</v>
      </c>
      <c r="S91">
        <v>2095</v>
      </c>
      <c r="T91">
        <v>17900</v>
      </c>
      <c r="U91">
        <v>24800</v>
      </c>
      <c r="V91">
        <v>30700</v>
      </c>
      <c r="W91">
        <v>2830</v>
      </c>
      <c r="X91">
        <v>0</v>
      </c>
      <c r="Y91">
        <v>2830</v>
      </c>
      <c r="Z91">
        <v>9.6</v>
      </c>
      <c r="AA91">
        <v>6.2</v>
      </c>
      <c r="AB91">
        <v>78.7</v>
      </c>
      <c r="AC91">
        <v>83.2</v>
      </c>
      <c r="AD91">
        <v>84.2</v>
      </c>
    </row>
    <row r="92" spans="1:30" x14ac:dyDescent="0.25">
      <c r="A92" t="str">
        <f t="shared" si="1"/>
        <v>2017/20185Female + maleCreative arts and design240-299 points</v>
      </c>
      <c r="B92" t="s">
        <v>218</v>
      </c>
      <c r="C92" t="s">
        <v>251</v>
      </c>
      <c r="D92">
        <v>5</v>
      </c>
      <c r="E92" t="s">
        <v>57</v>
      </c>
      <c r="F92" t="s">
        <v>180</v>
      </c>
      <c r="G92" t="s">
        <v>215</v>
      </c>
      <c r="H92" t="s">
        <v>215</v>
      </c>
      <c r="I92" t="s">
        <v>215</v>
      </c>
      <c r="J92" t="s">
        <v>215</v>
      </c>
      <c r="K92" t="s">
        <v>215</v>
      </c>
      <c r="L92" t="s">
        <v>215</v>
      </c>
      <c r="M92" t="s">
        <v>215</v>
      </c>
      <c r="N92" t="s">
        <v>104</v>
      </c>
      <c r="O92" t="s">
        <v>215</v>
      </c>
      <c r="P92" t="s">
        <v>215</v>
      </c>
      <c r="Q92" t="s">
        <v>215</v>
      </c>
      <c r="R92" t="s">
        <v>215</v>
      </c>
      <c r="S92">
        <v>2605</v>
      </c>
      <c r="T92">
        <v>17500</v>
      </c>
      <c r="U92">
        <v>23400</v>
      </c>
      <c r="V92">
        <v>29900</v>
      </c>
      <c r="W92">
        <v>3360</v>
      </c>
      <c r="X92">
        <v>0</v>
      </c>
      <c r="Y92">
        <v>3360</v>
      </c>
      <c r="Z92">
        <v>8.5</v>
      </c>
      <c r="AA92">
        <v>6.2</v>
      </c>
      <c r="AB92">
        <v>81</v>
      </c>
      <c r="AC92">
        <v>84.7</v>
      </c>
      <c r="AD92">
        <v>85.3</v>
      </c>
    </row>
    <row r="93" spans="1:30" x14ac:dyDescent="0.25">
      <c r="A93" t="str">
        <f t="shared" si="1"/>
        <v>2017/20185Female + maleCreative arts and design180-239 points</v>
      </c>
      <c r="B93" t="s">
        <v>218</v>
      </c>
      <c r="C93" t="s">
        <v>251</v>
      </c>
      <c r="D93">
        <v>5</v>
      </c>
      <c r="E93" t="s">
        <v>57</v>
      </c>
      <c r="F93" t="s">
        <v>180</v>
      </c>
      <c r="G93" t="s">
        <v>215</v>
      </c>
      <c r="H93" t="s">
        <v>215</v>
      </c>
      <c r="I93" t="s">
        <v>215</v>
      </c>
      <c r="J93" t="s">
        <v>215</v>
      </c>
      <c r="K93" t="s">
        <v>215</v>
      </c>
      <c r="L93" t="s">
        <v>215</v>
      </c>
      <c r="M93" t="s">
        <v>215</v>
      </c>
      <c r="N93" t="s">
        <v>136</v>
      </c>
      <c r="O93" t="s">
        <v>215</v>
      </c>
      <c r="P93" t="s">
        <v>215</v>
      </c>
      <c r="Q93" t="s">
        <v>215</v>
      </c>
      <c r="R93" t="s">
        <v>215</v>
      </c>
      <c r="S93">
        <v>1350</v>
      </c>
      <c r="T93">
        <v>16400</v>
      </c>
      <c r="U93">
        <v>22300</v>
      </c>
      <c r="V93">
        <v>28100</v>
      </c>
      <c r="W93">
        <v>1720</v>
      </c>
      <c r="X93">
        <v>0</v>
      </c>
      <c r="Y93">
        <v>1720</v>
      </c>
      <c r="Z93">
        <v>7.8</v>
      </c>
      <c r="AA93">
        <v>7.4</v>
      </c>
      <c r="AB93">
        <v>81.5</v>
      </c>
      <c r="AC93">
        <v>84.2</v>
      </c>
      <c r="AD93">
        <v>84.8</v>
      </c>
    </row>
    <row r="94" spans="1:30" x14ac:dyDescent="0.25">
      <c r="A94" t="str">
        <f t="shared" si="1"/>
        <v>2017/20185Female + maleCreative arts and designBelow 180 points</v>
      </c>
      <c r="B94" t="s">
        <v>218</v>
      </c>
      <c r="C94" t="s">
        <v>251</v>
      </c>
      <c r="D94">
        <v>5</v>
      </c>
      <c r="E94" t="s">
        <v>57</v>
      </c>
      <c r="F94" t="s">
        <v>180</v>
      </c>
      <c r="G94" t="s">
        <v>215</v>
      </c>
      <c r="H94" t="s">
        <v>215</v>
      </c>
      <c r="I94" t="s">
        <v>215</v>
      </c>
      <c r="J94" t="s">
        <v>215</v>
      </c>
      <c r="K94" t="s">
        <v>215</v>
      </c>
      <c r="L94" t="s">
        <v>215</v>
      </c>
      <c r="M94" t="s">
        <v>215</v>
      </c>
      <c r="N94" t="s">
        <v>135</v>
      </c>
      <c r="O94" t="s">
        <v>215</v>
      </c>
      <c r="P94" t="s">
        <v>215</v>
      </c>
      <c r="Q94" t="s">
        <v>215</v>
      </c>
      <c r="R94" t="s">
        <v>215</v>
      </c>
      <c r="S94">
        <v>205</v>
      </c>
      <c r="T94">
        <v>16100</v>
      </c>
      <c r="U94">
        <v>22100</v>
      </c>
      <c r="V94">
        <v>28100</v>
      </c>
      <c r="W94">
        <v>255</v>
      </c>
      <c r="X94">
        <v>0</v>
      </c>
      <c r="Y94">
        <v>255</v>
      </c>
      <c r="Z94">
        <v>6.9</v>
      </c>
      <c r="AA94">
        <v>5.3</v>
      </c>
      <c r="AB94">
        <v>82.8</v>
      </c>
      <c r="AC94">
        <v>86.4</v>
      </c>
      <c r="AD94">
        <v>87.8</v>
      </c>
    </row>
    <row r="95" spans="1:30" x14ac:dyDescent="0.25">
      <c r="A95" t="str">
        <f t="shared" si="1"/>
        <v>2017/20185Female + maleCreative arts and design1 or 2 A level passes</v>
      </c>
      <c r="B95" t="s">
        <v>218</v>
      </c>
      <c r="C95" t="s">
        <v>251</v>
      </c>
      <c r="D95">
        <v>5</v>
      </c>
      <c r="E95" t="s">
        <v>57</v>
      </c>
      <c r="F95" t="s">
        <v>180</v>
      </c>
      <c r="G95" t="s">
        <v>215</v>
      </c>
      <c r="H95" t="s">
        <v>215</v>
      </c>
      <c r="I95" t="s">
        <v>215</v>
      </c>
      <c r="J95" t="s">
        <v>215</v>
      </c>
      <c r="K95" t="s">
        <v>215</v>
      </c>
      <c r="L95" t="s">
        <v>215</v>
      </c>
      <c r="M95" t="s">
        <v>215</v>
      </c>
      <c r="N95" t="s">
        <v>105</v>
      </c>
      <c r="O95" t="s">
        <v>215</v>
      </c>
      <c r="P95" t="s">
        <v>215</v>
      </c>
      <c r="Q95" t="s">
        <v>215</v>
      </c>
      <c r="R95" t="s">
        <v>215</v>
      </c>
      <c r="S95">
        <v>1475</v>
      </c>
      <c r="T95">
        <v>15700</v>
      </c>
      <c r="U95">
        <v>21200</v>
      </c>
      <c r="V95">
        <v>27400</v>
      </c>
      <c r="W95">
        <v>1965</v>
      </c>
      <c r="X95">
        <v>0</v>
      </c>
      <c r="Y95">
        <v>1965</v>
      </c>
      <c r="Z95">
        <v>9.4</v>
      </c>
      <c r="AA95">
        <v>6.7</v>
      </c>
      <c r="AB95">
        <v>79.099999999999994</v>
      </c>
      <c r="AC95">
        <v>82.8</v>
      </c>
      <c r="AD95">
        <v>83.9</v>
      </c>
    </row>
    <row r="96" spans="1:30" x14ac:dyDescent="0.25">
      <c r="A96" t="str">
        <f t="shared" si="1"/>
        <v>2017/20185Female + maleCreative arts and designBTEC</v>
      </c>
      <c r="B96" t="s">
        <v>218</v>
      </c>
      <c r="C96" t="s">
        <v>251</v>
      </c>
      <c r="D96">
        <v>5</v>
      </c>
      <c r="E96" t="s">
        <v>57</v>
      </c>
      <c r="F96" t="s">
        <v>180</v>
      </c>
      <c r="G96" t="s">
        <v>215</v>
      </c>
      <c r="H96" t="s">
        <v>215</v>
      </c>
      <c r="I96" t="s">
        <v>215</v>
      </c>
      <c r="J96" t="s">
        <v>215</v>
      </c>
      <c r="K96" t="s">
        <v>215</v>
      </c>
      <c r="L96" t="s">
        <v>215</v>
      </c>
      <c r="M96" t="s">
        <v>215</v>
      </c>
      <c r="N96" t="s">
        <v>106</v>
      </c>
      <c r="O96" t="s">
        <v>215</v>
      </c>
      <c r="P96" t="s">
        <v>215</v>
      </c>
      <c r="Q96" t="s">
        <v>215</v>
      </c>
      <c r="R96" t="s">
        <v>215</v>
      </c>
      <c r="S96">
        <v>2950</v>
      </c>
      <c r="T96">
        <v>15000</v>
      </c>
      <c r="U96">
        <v>20400</v>
      </c>
      <c r="V96">
        <v>26300</v>
      </c>
      <c r="W96">
        <v>3825</v>
      </c>
      <c r="X96">
        <v>0</v>
      </c>
      <c r="Y96">
        <v>3825</v>
      </c>
      <c r="Z96">
        <v>8.5</v>
      </c>
      <c r="AA96">
        <v>7.6</v>
      </c>
      <c r="AB96">
        <v>80.5</v>
      </c>
      <c r="AC96">
        <v>83.2</v>
      </c>
      <c r="AD96">
        <v>83.8</v>
      </c>
    </row>
    <row r="97" spans="1:30" x14ac:dyDescent="0.25">
      <c r="A97" t="str">
        <f t="shared" si="1"/>
        <v>2017/20185Female + maleCreative arts and designOther</v>
      </c>
      <c r="B97" t="s">
        <v>218</v>
      </c>
      <c r="C97" t="s">
        <v>251</v>
      </c>
      <c r="D97">
        <v>5</v>
      </c>
      <c r="E97" t="s">
        <v>57</v>
      </c>
      <c r="F97" t="s">
        <v>180</v>
      </c>
      <c r="G97" t="s">
        <v>215</v>
      </c>
      <c r="H97" t="s">
        <v>215</v>
      </c>
      <c r="I97" t="s">
        <v>215</v>
      </c>
      <c r="J97" t="s">
        <v>215</v>
      </c>
      <c r="K97" t="s">
        <v>215</v>
      </c>
      <c r="L97" t="s">
        <v>215</v>
      </c>
      <c r="M97" t="s">
        <v>215</v>
      </c>
      <c r="N97" t="s">
        <v>27</v>
      </c>
      <c r="O97" t="s">
        <v>215</v>
      </c>
      <c r="P97" t="s">
        <v>215</v>
      </c>
      <c r="Q97" t="s">
        <v>215</v>
      </c>
      <c r="R97" t="s">
        <v>215</v>
      </c>
      <c r="S97">
        <v>430</v>
      </c>
      <c r="T97">
        <v>15000</v>
      </c>
      <c r="U97">
        <v>20400</v>
      </c>
      <c r="V97">
        <v>26600</v>
      </c>
      <c r="W97">
        <v>595</v>
      </c>
      <c r="X97">
        <v>0</v>
      </c>
      <c r="Y97">
        <v>595</v>
      </c>
      <c r="Z97">
        <v>9.5</v>
      </c>
      <c r="AA97">
        <v>6.5</v>
      </c>
      <c r="AB97">
        <v>76.7</v>
      </c>
      <c r="AC97">
        <v>81.8</v>
      </c>
      <c r="AD97">
        <v>84</v>
      </c>
    </row>
    <row r="98" spans="1:30" x14ac:dyDescent="0.25">
      <c r="A98" t="str">
        <f t="shared" si="1"/>
        <v>2017/20185Female + maleCreative arts and designNot known</v>
      </c>
      <c r="B98" t="s">
        <v>218</v>
      </c>
      <c r="C98" t="s">
        <v>251</v>
      </c>
      <c r="D98">
        <v>5</v>
      </c>
      <c r="E98" t="s">
        <v>57</v>
      </c>
      <c r="F98" t="s">
        <v>180</v>
      </c>
      <c r="G98" t="s">
        <v>215</v>
      </c>
      <c r="H98" t="s">
        <v>215</v>
      </c>
      <c r="I98" t="s">
        <v>215</v>
      </c>
      <c r="J98" t="s">
        <v>215</v>
      </c>
      <c r="K98" t="s">
        <v>215</v>
      </c>
      <c r="L98" t="s">
        <v>215</v>
      </c>
      <c r="M98" t="s">
        <v>215</v>
      </c>
      <c r="N98" t="s">
        <v>2</v>
      </c>
      <c r="O98" t="s">
        <v>215</v>
      </c>
      <c r="P98" t="s">
        <v>215</v>
      </c>
      <c r="Q98" t="s">
        <v>215</v>
      </c>
      <c r="R98" t="s">
        <v>215</v>
      </c>
      <c r="S98">
        <v>725</v>
      </c>
      <c r="T98">
        <v>14600</v>
      </c>
      <c r="U98">
        <v>20100</v>
      </c>
      <c r="V98">
        <v>27000</v>
      </c>
      <c r="W98">
        <v>1255</v>
      </c>
      <c r="X98">
        <v>17.100000000000001</v>
      </c>
      <c r="Y98">
        <v>1040</v>
      </c>
      <c r="Z98">
        <v>10.6</v>
      </c>
      <c r="AA98">
        <v>9</v>
      </c>
      <c r="AB98">
        <v>73.900000000000006</v>
      </c>
      <c r="AC98">
        <v>78.7</v>
      </c>
      <c r="AD98">
        <v>80.400000000000006</v>
      </c>
    </row>
    <row r="99" spans="1:30" x14ac:dyDescent="0.25">
      <c r="A99" t="str">
        <f t="shared" si="1"/>
        <v>2017/20185Female + maleEconomics4 As or more</v>
      </c>
      <c r="B99" t="s">
        <v>218</v>
      </c>
      <c r="C99" t="s">
        <v>251</v>
      </c>
      <c r="D99">
        <v>5</v>
      </c>
      <c r="E99" t="s">
        <v>57</v>
      </c>
      <c r="F99" t="s">
        <v>13</v>
      </c>
      <c r="G99" t="s">
        <v>215</v>
      </c>
      <c r="H99" t="s">
        <v>215</v>
      </c>
      <c r="I99" t="s">
        <v>215</v>
      </c>
      <c r="J99" t="s">
        <v>215</v>
      </c>
      <c r="K99" t="s">
        <v>215</v>
      </c>
      <c r="L99" t="s">
        <v>215</v>
      </c>
      <c r="M99" t="s">
        <v>215</v>
      </c>
      <c r="N99" t="s">
        <v>236</v>
      </c>
      <c r="O99" t="s">
        <v>215</v>
      </c>
      <c r="P99" t="s">
        <v>215</v>
      </c>
      <c r="Q99" t="s">
        <v>215</v>
      </c>
      <c r="R99" t="s">
        <v>215</v>
      </c>
      <c r="S99">
        <v>435</v>
      </c>
      <c r="T99">
        <v>43800</v>
      </c>
      <c r="U99">
        <v>57700</v>
      </c>
      <c r="V99">
        <v>82500</v>
      </c>
      <c r="W99">
        <v>580</v>
      </c>
      <c r="X99">
        <v>0</v>
      </c>
      <c r="Y99">
        <v>580</v>
      </c>
      <c r="Z99">
        <v>12.4</v>
      </c>
      <c r="AA99">
        <v>5.9</v>
      </c>
      <c r="AB99">
        <v>75.7</v>
      </c>
      <c r="AC99">
        <v>79.900000000000006</v>
      </c>
      <c r="AD99">
        <v>81.7</v>
      </c>
    </row>
    <row r="100" spans="1:30" x14ac:dyDescent="0.25">
      <c r="A100" t="str">
        <f t="shared" si="1"/>
        <v>2017/20185Female + maleEconomics360 points</v>
      </c>
      <c r="B100" t="s">
        <v>218</v>
      </c>
      <c r="C100" t="s">
        <v>251</v>
      </c>
      <c r="D100">
        <v>5</v>
      </c>
      <c r="E100" t="s">
        <v>57</v>
      </c>
      <c r="F100" t="s">
        <v>13</v>
      </c>
      <c r="G100" t="s">
        <v>215</v>
      </c>
      <c r="H100" t="s">
        <v>215</v>
      </c>
      <c r="I100" t="s">
        <v>215</v>
      </c>
      <c r="J100" t="s">
        <v>215</v>
      </c>
      <c r="K100" t="s">
        <v>215</v>
      </c>
      <c r="L100" t="s">
        <v>215</v>
      </c>
      <c r="M100" t="s">
        <v>215</v>
      </c>
      <c r="N100" t="s">
        <v>102</v>
      </c>
      <c r="O100" t="s">
        <v>215</v>
      </c>
      <c r="P100" t="s">
        <v>215</v>
      </c>
      <c r="Q100" t="s">
        <v>215</v>
      </c>
      <c r="R100" t="s">
        <v>215</v>
      </c>
      <c r="S100">
        <v>735</v>
      </c>
      <c r="T100">
        <v>36900</v>
      </c>
      <c r="U100">
        <v>48900</v>
      </c>
      <c r="V100">
        <v>63100</v>
      </c>
      <c r="W100">
        <v>945</v>
      </c>
      <c r="X100">
        <v>0</v>
      </c>
      <c r="Y100">
        <v>945</v>
      </c>
      <c r="Z100">
        <v>10.3</v>
      </c>
      <c r="AA100">
        <v>5.6</v>
      </c>
      <c r="AB100">
        <v>79.099999999999994</v>
      </c>
      <c r="AC100">
        <v>82.6</v>
      </c>
      <c r="AD100">
        <v>84.1</v>
      </c>
    </row>
    <row r="101" spans="1:30" x14ac:dyDescent="0.25">
      <c r="A101" t="str">
        <f t="shared" si="1"/>
        <v>2017/20185Female + maleEconomics300-359 points</v>
      </c>
      <c r="B101" t="s">
        <v>218</v>
      </c>
      <c r="C101" t="s">
        <v>251</v>
      </c>
      <c r="D101">
        <v>5</v>
      </c>
      <c r="E101" t="s">
        <v>57</v>
      </c>
      <c r="F101" t="s">
        <v>13</v>
      </c>
      <c r="G101" t="s">
        <v>215</v>
      </c>
      <c r="H101" t="s">
        <v>215</v>
      </c>
      <c r="I101" t="s">
        <v>215</v>
      </c>
      <c r="J101" t="s">
        <v>215</v>
      </c>
      <c r="K101" t="s">
        <v>215</v>
      </c>
      <c r="L101" t="s">
        <v>215</v>
      </c>
      <c r="M101" t="s">
        <v>215</v>
      </c>
      <c r="N101" t="s">
        <v>103</v>
      </c>
      <c r="O101" t="s">
        <v>215</v>
      </c>
      <c r="P101" t="s">
        <v>215</v>
      </c>
      <c r="Q101" t="s">
        <v>215</v>
      </c>
      <c r="R101" t="s">
        <v>215</v>
      </c>
      <c r="S101">
        <v>1235</v>
      </c>
      <c r="T101">
        <v>30300</v>
      </c>
      <c r="U101">
        <v>40500</v>
      </c>
      <c r="V101">
        <v>53700</v>
      </c>
      <c r="W101">
        <v>1585</v>
      </c>
      <c r="X101">
        <v>0</v>
      </c>
      <c r="Y101">
        <v>1585</v>
      </c>
      <c r="Z101">
        <v>10.5</v>
      </c>
      <c r="AA101">
        <v>5.4</v>
      </c>
      <c r="AB101">
        <v>79.400000000000006</v>
      </c>
      <c r="AC101">
        <v>83</v>
      </c>
      <c r="AD101">
        <v>84.1</v>
      </c>
    </row>
    <row r="102" spans="1:30" x14ac:dyDescent="0.25">
      <c r="A102" t="str">
        <f t="shared" si="1"/>
        <v>2017/20185Female + maleEconomics240-299 points</v>
      </c>
      <c r="B102" t="s">
        <v>218</v>
      </c>
      <c r="C102" t="s">
        <v>251</v>
      </c>
      <c r="D102">
        <v>5</v>
      </c>
      <c r="E102" t="s">
        <v>57</v>
      </c>
      <c r="F102" t="s">
        <v>13</v>
      </c>
      <c r="G102" t="s">
        <v>215</v>
      </c>
      <c r="H102" t="s">
        <v>215</v>
      </c>
      <c r="I102" t="s">
        <v>215</v>
      </c>
      <c r="J102" t="s">
        <v>215</v>
      </c>
      <c r="K102" t="s">
        <v>215</v>
      </c>
      <c r="L102" t="s">
        <v>215</v>
      </c>
      <c r="M102" t="s">
        <v>215</v>
      </c>
      <c r="N102" t="s">
        <v>104</v>
      </c>
      <c r="O102" t="s">
        <v>215</v>
      </c>
      <c r="P102" t="s">
        <v>215</v>
      </c>
      <c r="Q102" t="s">
        <v>215</v>
      </c>
      <c r="R102" t="s">
        <v>215</v>
      </c>
      <c r="S102">
        <v>475</v>
      </c>
      <c r="T102">
        <v>25900</v>
      </c>
      <c r="U102">
        <v>34300</v>
      </c>
      <c r="V102">
        <v>46000</v>
      </c>
      <c r="W102">
        <v>635</v>
      </c>
      <c r="X102">
        <v>0</v>
      </c>
      <c r="Y102">
        <v>635</v>
      </c>
      <c r="Z102">
        <v>11.8</v>
      </c>
      <c r="AA102">
        <v>6.9</v>
      </c>
      <c r="AB102">
        <v>76.8</v>
      </c>
      <c r="AC102">
        <v>80.900000000000006</v>
      </c>
      <c r="AD102">
        <v>81.3</v>
      </c>
    </row>
    <row r="103" spans="1:30" x14ac:dyDescent="0.25">
      <c r="A103" t="str">
        <f t="shared" si="1"/>
        <v>2017/20185Female + maleEconomics180-239 points</v>
      </c>
      <c r="B103" t="s">
        <v>218</v>
      </c>
      <c r="C103" t="s">
        <v>251</v>
      </c>
      <c r="D103">
        <v>5</v>
      </c>
      <c r="E103" t="s">
        <v>57</v>
      </c>
      <c r="F103" t="s">
        <v>13</v>
      </c>
      <c r="G103" t="s">
        <v>215</v>
      </c>
      <c r="H103" t="s">
        <v>215</v>
      </c>
      <c r="I103" t="s">
        <v>215</v>
      </c>
      <c r="J103" t="s">
        <v>215</v>
      </c>
      <c r="K103" t="s">
        <v>215</v>
      </c>
      <c r="L103" t="s">
        <v>215</v>
      </c>
      <c r="M103" t="s">
        <v>215</v>
      </c>
      <c r="N103" t="s">
        <v>136</v>
      </c>
      <c r="O103" t="s">
        <v>215</v>
      </c>
      <c r="P103" t="s">
        <v>215</v>
      </c>
      <c r="Q103" t="s">
        <v>215</v>
      </c>
      <c r="R103" t="s">
        <v>215</v>
      </c>
      <c r="S103">
        <v>180</v>
      </c>
      <c r="T103">
        <v>23400</v>
      </c>
      <c r="U103">
        <v>29900</v>
      </c>
      <c r="V103">
        <v>36500</v>
      </c>
      <c r="W103">
        <v>235</v>
      </c>
      <c r="X103">
        <v>0</v>
      </c>
      <c r="Y103">
        <v>235</v>
      </c>
      <c r="Z103">
        <v>6.9</v>
      </c>
      <c r="AA103">
        <v>11.1</v>
      </c>
      <c r="AB103">
        <v>78.400000000000006</v>
      </c>
      <c r="AC103">
        <v>81.400000000000006</v>
      </c>
      <c r="AD103">
        <v>82.1</v>
      </c>
    </row>
    <row r="104" spans="1:30" x14ac:dyDescent="0.25">
      <c r="A104" t="str">
        <f t="shared" si="1"/>
        <v>2017/20185Female + maleEconomicsBelow 180 points</v>
      </c>
      <c r="B104" t="s">
        <v>218</v>
      </c>
      <c r="C104" t="s">
        <v>251</v>
      </c>
      <c r="D104">
        <v>5</v>
      </c>
      <c r="E104" t="s">
        <v>57</v>
      </c>
      <c r="F104" t="s">
        <v>13</v>
      </c>
      <c r="G104" t="s">
        <v>215</v>
      </c>
      <c r="H104" t="s">
        <v>215</v>
      </c>
      <c r="I104" t="s">
        <v>215</v>
      </c>
      <c r="J104" t="s">
        <v>215</v>
      </c>
      <c r="K104" t="s">
        <v>215</v>
      </c>
      <c r="L104" t="s">
        <v>215</v>
      </c>
      <c r="M104" t="s">
        <v>215</v>
      </c>
      <c r="N104" t="s">
        <v>135</v>
      </c>
      <c r="O104" t="s">
        <v>215</v>
      </c>
      <c r="P104" t="s">
        <v>215</v>
      </c>
      <c r="Q104" t="s">
        <v>215</v>
      </c>
      <c r="R104" t="s">
        <v>215</v>
      </c>
      <c r="S104">
        <v>20</v>
      </c>
      <c r="T104">
        <v>20800</v>
      </c>
      <c r="U104">
        <v>25600</v>
      </c>
      <c r="V104">
        <v>36100</v>
      </c>
      <c r="W104">
        <v>35</v>
      </c>
      <c r="X104">
        <v>0</v>
      </c>
      <c r="Y104">
        <v>35</v>
      </c>
      <c r="Z104">
        <v>18.100000000000001</v>
      </c>
      <c r="AA104">
        <v>9.1</v>
      </c>
      <c r="AB104">
        <v>59.2</v>
      </c>
      <c r="AC104">
        <v>69.8</v>
      </c>
      <c r="AD104">
        <v>72.8</v>
      </c>
    </row>
    <row r="105" spans="1:30" x14ac:dyDescent="0.25">
      <c r="A105" t="str">
        <f t="shared" si="1"/>
        <v>2017/20185Female + maleEconomics1 or 2 A level passes</v>
      </c>
      <c r="B105" t="s">
        <v>218</v>
      </c>
      <c r="C105" t="s">
        <v>251</v>
      </c>
      <c r="D105">
        <v>5</v>
      </c>
      <c r="E105" t="s">
        <v>57</v>
      </c>
      <c r="F105" t="s">
        <v>13</v>
      </c>
      <c r="G105" t="s">
        <v>215</v>
      </c>
      <c r="H105" t="s">
        <v>215</v>
      </c>
      <c r="I105" t="s">
        <v>215</v>
      </c>
      <c r="J105" t="s">
        <v>215</v>
      </c>
      <c r="K105" t="s">
        <v>215</v>
      </c>
      <c r="L105" t="s">
        <v>215</v>
      </c>
      <c r="M105" t="s">
        <v>215</v>
      </c>
      <c r="N105" t="s">
        <v>105</v>
      </c>
      <c r="O105" t="s">
        <v>215</v>
      </c>
      <c r="P105" t="s">
        <v>215</v>
      </c>
      <c r="Q105" t="s">
        <v>215</v>
      </c>
      <c r="R105" t="s">
        <v>215</v>
      </c>
      <c r="S105">
        <v>120</v>
      </c>
      <c r="T105">
        <v>20800</v>
      </c>
      <c r="U105">
        <v>31000</v>
      </c>
      <c r="V105">
        <v>38700</v>
      </c>
      <c r="W105">
        <v>165</v>
      </c>
      <c r="X105">
        <v>0</v>
      </c>
      <c r="Y105">
        <v>165</v>
      </c>
      <c r="Z105">
        <v>14.2</v>
      </c>
      <c r="AA105">
        <v>6.5</v>
      </c>
      <c r="AB105">
        <v>76.8</v>
      </c>
      <c r="AC105">
        <v>78.900000000000006</v>
      </c>
      <c r="AD105">
        <v>79.3</v>
      </c>
    </row>
    <row r="106" spans="1:30" x14ac:dyDescent="0.25">
      <c r="A106" t="str">
        <f t="shared" si="1"/>
        <v>2017/20185Female + maleEconomicsBTEC</v>
      </c>
      <c r="B106" t="s">
        <v>218</v>
      </c>
      <c r="C106" t="s">
        <v>251</v>
      </c>
      <c r="D106">
        <v>5</v>
      </c>
      <c r="E106" t="s">
        <v>57</v>
      </c>
      <c r="F106" t="s">
        <v>13</v>
      </c>
      <c r="G106" t="s">
        <v>215</v>
      </c>
      <c r="H106" t="s">
        <v>215</v>
      </c>
      <c r="I106" t="s">
        <v>215</v>
      </c>
      <c r="J106" t="s">
        <v>215</v>
      </c>
      <c r="K106" t="s">
        <v>215</v>
      </c>
      <c r="L106" t="s">
        <v>215</v>
      </c>
      <c r="M106" t="s">
        <v>215</v>
      </c>
      <c r="N106" t="s">
        <v>106</v>
      </c>
      <c r="O106" t="s">
        <v>215</v>
      </c>
      <c r="P106" t="s">
        <v>215</v>
      </c>
      <c r="Q106" t="s">
        <v>215</v>
      </c>
      <c r="R106" t="s">
        <v>215</v>
      </c>
      <c r="S106">
        <v>30</v>
      </c>
      <c r="T106">
        <v>24500</v>
      </c>
      <c r="U106">
        <v>28800</v>
      </c>
      <c r="V106">
        <v>38000</v>
      </c>
      <c r="W106">
        <v>40</v>
      </c>
      <c r="X106">
        <v>0</v>
      </c>
      <c r="Y106">
        <v>40</v>
      </c>
      <c r="Z106">
        <v>2.7</v>
      </c>
      <c r="AA106">
        <v>8</v>
      </c>
      <c r="AB106">
        <v>81.400000000000006</v>
      </c>
      <c r="AC106">
        <v>88</v>
      </c>
      <c r="AD106">
        <v>89.3</v>
      </c>
    </row>
    <row r="107" spans="1:30" x14ac:dyDescent="0.25">
      <c r="A107" t="str">
        <f t="shared" si="1"/>
        <v>2017/20185Female + maleEconomicsOther</v>
      </c>
      <c r="B107" t="s">
        <v>218</v>
      </c>
      <c r="C107" t="s">
        <v>251</v>
      </c>
      <c r="D107">
        <v>5</v>
      </c>
      <c r="E107" t="s">
        <v>57</v>
      </c>
      <c r="F107" t="s">
        <v>13</v>
      </c>
      <c r="G107" t="s">
        <v>215</v>
      </c>
      <c r="H107" t="s">
        <v>215</v>
      </c>
      <c r="I107" t="s">
        <v>215</v>
      </c>
      <c r="J107" t="s">
        <v>215</v>
      </c>
      <c r="K107" t="s">
        <v>215</v>
      </c>
      <c r="L107" t="s">
        <v>215</v>
      </c>
      <c r="M107" t="s">
        <v>215</v>
      </c>
      <c r="N107" t="s">
        <v>27</v>
      </c>
      <c r="O107" t="s">
        <v>215</v>
      </c>
      <c r="P107" t="s">
        <v>215</v>
      </c>
      <c r="Q107" t="s">
        <v>215</v>
      </c>
      <c r="R107" t="s">
        <v>215</v>
      </c>
      <c r="S107">
        <v>70</v>
      </c>
      <c r="T107">
        <v>32100</v>
      </c>
      <c r="U107">
        <v>49300</v>
      </c>
      <c r="V107">
        <v>63900</v>
      </c>
      <c r="W107">
        <v>105</v>
      </c>
      <c r="X107">
        <v>0</v>
      </c>
      <c r="Y107">
        <v>105</v>
      </c>
      <c r="Z107">
        <v>15.1</v>
      </c>
      <c r="AA107">
        <v>9</v>
      </c>
      <c r="AB107">
        <v>68.3</v>
      </c>
      <c r="AC107">
        <v>74.5</v>
      </c>
      <c r="AD107">
        <v>75.900000000000006</v>
      </c>
    </row>
    <row r="108" spans="1:30" x14ac:dyDescent="0.25">
      <c r="A108" t="str">
        <f t="shared" si="1"/>
        <v>2017/20185Female + maleEconomicsNot known</v>
      </c>
      <c r="B108" t="s">
        <v>218</v>
      </c>
      <c r="C108" t="s">
        <v>251</v>
      </c>
      <c r="D108">
        <v>5</v>
      </c>
      <c r="E108" t="s">
        <v>57</v>
      </c>
      <c r="F108" t="s">
        <v>13</v>
      </c>
      <c r="G108" t="s">
        <v>215</v>
      </c>
      <c r="H108" t="s">
        <v>215</v>
      </c>
      <c r="I108" t="s">
        <v>215</v>
      </c>
      <c r="J108" t="s">
        <v>215</v>
      </c>
      <c r="K108" t="s">
        <v>215</v>
      </c>
      <c r="L108" t="s">
        <v>215</v>
      </c>
      <c r="M108" t="s">
        <v>215</v>
      </c>
      <c r="N108" t="s">
        <v>2</v>
      </c>
      <c r="O108" t="s">
        <v>215</v>
      </c>
      <c r="P108" t="s">
        <v>215</v>
      </c>
      <c r="Q108" t="s">
        <v>215</v>
      </c>
      <c r="R108" t="s">
        <v>215</v>
      </c>
      <c r="S108">
        <v>145</v>
      </c>
      <c r="T108">
        <v>26600</v>
      </c>
      <c r="U108">
        <v>38700</v>
      </c>
      <c r="V108">
        <v>54800</v>
      </c>
      <c r="W108">
        <v>290</v>
      </c>
      <c r="X108">
        <v>21.6</v>
      </c>
      <c r="Y108">
        <v>225</v>
      </c>
      <c r="Z108">
        <v>17.3</v>
      </c>
      <c r="AA108">
        <v>5.0999999999999996</v>
      </c>
      <c r="AB108">
        <v>66.099999999999994</v>
      </c>
      <c r="AC108">
        <v>73.2</v>
      </c>
      <c r="AD108">
        <v>77.599999999999994</v>
      </c>
    </row>
    <row r="109" spans="1:30" x14ac:dyDescent="0.25">
      <c r="A109" t="str">
        <f t="shared" si="1"/>
        <v>2017/20185Female + maleEducation and teaching4 As or more</v>
      </c>
      <c r="B109" t="s">
        <v>218</v>
      </c>
      <c r="C109" t="s">
        <v>251</v>
      </c>
      <c r="D109">
        <v>5</v>
      </c>
      <c r="E109" t="s">
        <v>57</v>
      </c>
      <c r="F109" t="s">
        <v>182</v>
      </c>
      <c r="G109" t="s">
        <v>215</v>
      </c>
      <c r="H109" t="s">
        <v>215</v>
      </c>
      <c r="I109" t="s">
        <v>215</v>
      </c>
      <c r="J109" t="s">
        <v>215</v>
      </c>
      <c r="K109" t="s">
        <v>215</v>
      </c>
      <c r="L109" t="s">
        <v>215</v>
      </c>
      <c r="M109" t="s">
        <v>215</v>
      </c>
      <c r="N109" t="s">
        <v>236</v>
      </c>
      <c r="O109" t="s">
        <v>215</v>
      </c>
      <c r="P109" t="s">
        <v>215</v>
      </c>
      <c r="Q109" t="s">
        <v>215</v>
      </c>
      <c r="R109" t="s">
        <v>215</v>
      </c>
      <c r="S109">
        <v>15</v>
      </c>
      <c r="T109">
        <v>16100</v>
      </c>
      <c r="U109">
        <v>22600</v>
      </c>
      <c r="V109">
        <v>32100</v>
      </c>
      <c r="W109">
        <v>15</v>
      </c>
      <c r="X109">
        <v>0</v>
      </c>
      <c r="Y109">
        <v>15</v>
      </c>
      <c r="Z109">
        <v>7.5</v>
      </c>
      <c r="AA109">
        <v>6.4</v>
      </c>
      <c r="AB109">
        <v>80.8</v>
      </c>
      <c r="AC109">
        <v>82.9</v>
      </c>
      <c r="AD109">
        <v>86.1</v>
      </c>
    </row>
    <row r="110" spans="1:30" x14ac:dyDescent="0.25">
      <c r="A110" t="str">
        <f t="shared" si="1"/>
        <v>2017/20185Female + maleEducation and teaching360 points</v>
      </c>
      <c r="B110" t="s">
        <v>218</v>
      </c>
      <c r="C110" t="s">
        <v>251</v>
      </c>
      <c r="D110">
        <v>5</v>
      </c>
      <c r="E110" t="s">
        <v>57</v>
      </c>
      <c r="F110" t="s">
        <v>182</v>
      </c>
      <c r="G110" t="s">
        <v>215</v>
      </c>
      <c r="H110" t="s">
        <v>215</v>
      </c>
      <c r="I110" t="s">
        <v>215</v>
      </c>
      <c r="J110" t="s">
        <v>215</v>
      </c>
      <c r="K110" t="s">
        <v>215</v>
      </c>
      <c r="L110" t="s">
        <v>215</v>
      </c>
      <c r="M110" t="s">
        <v>215</v>
      </c>
      <c r="N110" t="s">
        <v>102</v>
      </c>
      <c r="O110" t="s">
        <v>215</v>
      </c>
      <c r="P110" t="s">
        <v>215</v>
      </c>
      <c r="Q110" t="s">
        <v>215</v>
      </c>
      <c r="R110" t="s">
        <v>215</v>
      </c>
      <c r="S110">
        <v>70</v>
      </c>
      <c r="T110">
        <v>23700</v>
      </c>
      <c r="U110">
        <v>29900</v>
      </c>
      <c r="V110">
        <v>33600</v>
      </c>
      <c r="W110">
        <v>95</v>
      </c>
      <c r="X110">
        <v>0</v>
      </c>
      <c r="Y110">
        <v>95</v>
      </c>
      <c r="Z110">
        <v>8.6999999999999993</v>
      </c>
      <c r="AA110">
        <v>6.8</v>
      </c>
      <c r="AB110">
        <v>73.900000000000006</v>
      </c>
      <c r="AC110">
        <v>83.4</v>
      </c>
      <c r="AD110">
        <v>84.5</v>
      </c>
    </row>
    <row r="111" spans="1:30" x14ac:dyDescent="0.25">
      <c r="A111" t="str">
        <f t="shared" si="1"/>
        <v>2017/20185Female + maleEducation and teaching300-359 points</v>
      </c>
      <c r="B111" t="s">
        <v>218</v>
      </c>
      <c r="C111" t="s">
        <v>251</v>
      </c>
      <c r="D111">
        <v>5</v>
      </c>
      <c r="E111" t="s">
        <v>57</v>
      </c>
      <c r="F111" t="s">
        <v>182</v>
      </c>
      <c r="G111" t="s">
        <v>215</v>
      </c>
      <c r="H111" t="s">
        <v>215</v>
      </c>
      <c r="I111" t="s">
        <v>215</v>
      </c>
      <c r="J111" t="s">
        <v>215</v>
      </c>
      <c r="K111" t="s">
        <v>215</v>
      </c>
      <c r="L111" t="s">
        <v>215</v>
      </c>
      <c r="M111" t="s">
        <v>215</v>
      </c>
      <c r="N111" t="s">
        <v>103</v>
      </c>
      <c r="O111" t="s">
        <v>215</v>
      </c>
      <c r="P111" t="s">
        <v>215</v>
      </c>
      <c r="Q111" t="s">
        <v>215</v>
      </c>
      <c r="R111" t="s">
        <v>215</v>
      </c>
      <c r="S111">
        <v>760</v>
      </c>
      <c r="T111">
        <v>22600</v>
      </c>
      <c r="U111">
        <v>29200</v>
      </c>
      <c r="V111">
        <v>31400</v>
      </c>
      <c r="W111">
        <v>945</v>
      </c>
      <c r="X111">
        <v>0</v>
      </c>
      <c r="Y111">
        <v>945</v>
      </c>
      <c r="Z111">
        <v>8.1999999999999993</v>
      </c>
      <c r="AA111">
        <v>3.6</v>
      </c>
      <c r="AB111">
        <v>82.3</v>
      </c>
      <c r="AC111">
        <v>87.9</v>
      </c>
      <c r="AD111">
        <v>88.3</v>
      </c>
    </row>
    <row r="112" spans="1:30" x14ac:dyDescent="0.25">
      <c r="A112" t="str">
        <f t="shared" si="1"/>
        <v>2017/20185Female + maleEducation and teaching240-299 points</v>
      </c>
      <c r="B112" t="s">
        <v>218</v>
      </c>
      <c r="C112" t="s">
        <v>251</v>
      </c>
      <c r="D112">
        <v>5</v>
      </c>
      <c r="E112" t="s">
        <v>57</v>
      </c>
      <c r="F112" t="s">
        <v>182</v>
      </c>
      <c r="G112" t="s">
        <v>215</v>
      </c>
      <c r="H112" t="s">
        <v>215</v>
      </c>
      <c r="I112" t="s">
        <v>215</v>
      </c>
      <c r="J112" t="s">
        <v>215</v>
      </c>
      <c r="K112" t="s">
        <v>215</v>
      </c>
      <c r="L112" t="s">
        <v>215</v>
      </c>
      <c r="M112" t="s">
        <v>215</v>
      </c>
      <c r="N112" t="s">
        <v>104</v>
      </c>
      <c r="O112" t="s">
        <v>215</v>
      </c>
      <c r="P112" t="s">
        <v>215</v>
      </c>
      <c r="Q112" t="s">
        <v>215</v>
      </c>
      <c r="R112" t="s">
        <v>215</v>
      </c>
      <c r="S112">
        <v>1710</v>
      </c>
      <c r="T112">
        <v>20100</v>
      </c>
      <c r="U112">
        <v>27000</v>
      </c>
      <c r="V112">
        <v>30300</v>
      </c>
      <c r="W112">
        <v>2120</v>
      </c>
      <c r="X112">
        <v>0</v>
      </c>
      <c r="Y112">
        <v>2120</v>
      </c>
      <c r="Z112">
        <v>8.3000000000000007</v>
      </c>
      <c r="AA112">
        <v>4.9000000000000004</v>
      </c>
      <c r="AB112">
        <v>81.900000000000006</v>
      </c>
      <c r="AC112">
        <v>86.3</v>
      </c>
      <c r="AD112">
        <v>86.9</v>
      </c>
    </row>
    <row r="113" spans="1:30" x14ac:dyDescent="0.25">
      <c r="A113" t="str">
        <f t="shared" si="1"/>
        <v>2017/20185Female + maleEducation and teaching180-239 points</v>
      </c>
      <c r="B113" t="s">
        <v>218</v>
      </c>
      <c r="C113" t="s">
        <v>251</v>
      </c>
      <c r="D113">
        <v>5</v>
      </c>
      <c r="E113" t="s">
        <v>57</v>
      </c>
      <c r="F113" t="s">
        <v>182</v>
      </c>
      <c r="G113" t="s">
        <v>215</v>
      </c>
      <c r="H113" t="s">
        <v>215</v>
      </c>
      <c r="I113" t="s">
        <v>215</v>
      </c>
      <c r="J113" t="s">
        <v>215</v>
      </c>
      <c r="K113" t="s">
        <v>215</v>
      </c>
      <c r="L113" t="s">
        <v>215</v>
      </c>
      <c r="M113" t="s">
        <v>215</v>
      </c>
      <c r="N113" t="s">
        <v>136</v>
      </c>
      <c r="O113" t="s">
        <v>215</v>
      </c>
      <c r="P113" t="s">
        <v>215</v>
      </c>
      <c r="Q113" t="s">
        <v>215</v>
      </c>
      <c r="R113" t="s">
        <v>215</v>
      </c>
      <c r="S113">
        <v>1125</v>
      </c>
      <c r="T113">
        <v>18200</v>
      </c>
      <c r="U113">
        <v>25200</v>
      </c>
      <c r="V113">
        <v>29600</v>
      </c>
      <c r="W113">
        <v>1405</v>
      </c>
      <c r="X113">
        <v>0</v>
      </c>
      <c r="Y113">
        <v>1405</v>
      </c>
      <c r="Z113">
        <v>7.7</v>
      </c>
      <c r="AA113">
        <v>4.5999999999999996</v>
      </c>
      <c r="AB113">
        <v>81.5</v>
      </c>
      <c r="AC113">
        <v>86.5</v>
      </c>
      <c r="AD113">
        <v>87.7</v>
      </c>
    </row>
    <row r="114" spans="1:30" x14ac:dyDescent="0.25">
      <c r="A114" t="str">
        <f t="shared" si="1"/>
        <v>2017/20185Female + maleEducation and teachingBelow 180 points</v>
      </c>
      <c r="B114" t="s">
        <v>218</v>
      </c>
      <c r="C114" t="s">
        <v>251</v>
      </c>
      <c r="D114">
        <v>5</v>
      </c>
      <c r="E114" t="s">
        <v>57</v>
      </c>
      <c r="F114" t="s">
        <v>182</v>
      </c>
      <c r="G114" t="s">
        <v>215</v>
      </c>
      <c r="H114" t="s">
        <v>215</v>
      </c>
      <c r="I114" t="s">
        <v>215</v>
      </c>
      <c r="J114" t="s">
        <v>215</v>
      </c>
      <c r="K114" t="s">
        <v>215</v>
      </c>
      <c r="L114" t="s">
        <v>215</v>
      </c>
      <c r="M114" t="s">
        <v>215</v>
      </c>
      <c r="N114" t="s">
        <v>135</v>
      </c>
      <c r="O114" t="s">
        <v>215</v>
      </c>
      <c r="P114" t="s">
        <v>215</v>
      </c>
      <c r="Q114" t="s">
        <v>215</v>
      </c>
      <c r="R114" t="s">
        <v>215</v>
      </c>
      <c r="S114">
        <v>205</v>
      </c>
      <c r="T114">
        <v>16100</v>
      </c>
      <c r="U114">
        <v>22500</v>
      </c>
      <c r="V114">
        <v>27000</v>
      </c>
      <c r="W114">
        <v>245</v>
      </c>
      <c r="X114">
        <v>0</v>
      </c>
      <c r="Y114">
        <v>245</v>
      </c>
      <c r="Z114">
        <v>3.6</v>
      </c>
      <c r="AA114">
        <v>5.5</v>
      </c>
      <c r="AB114">
        <v>86.9</v>
      </c>
      <c r="AC114">
        <v>89.9</v>
      </c>
      <c r="AD114">
        <v>90.9</v>
      </c>
    </row>
    <row r="115" spans="1:30" x14ac:dyDescent="0.25">
      <c r="A115" t="str">
        <f t="shared" si="1"/>
        <v>2017/20185Female + maleEducation and teaching1 or 2 A level passes</v>
      </c>
      <c r="B115" t="s">
        <v>218</v>
      </c>
      <c r="C115" t="s">
        <v>251</v>
      </c>
      <c r="D115">
        <v>5</v>
      </c>
      <c r="E115" t="s">
        <v>57</v>
      </c>
      <c r="F115" t="s">
        <v>182</v>
      </c>
      <c r="G115" t="s">
        <v>215</v>
      </c>
      <c r="H115" t="s">
        <v>215</v>
      </c>
      <c r="I115" t="s">
        <v>215</v>
      </c>
      <c r="J115" t="s">
        <v>215</v>
      </c>
      <c r="K115" t="s">
        <v>215</v>
      </c>
      <c r="L115" t="s">
        <v>215</v>
      </c>
      <c r="M115" t="s">
        <v>215</v>
      </c>
      <c r="N115" t="s">
        <v>105</v>
      </c>
      <c r="O115" t="s">
        <v>215</v>
      </c>
      <c r="P115" t="s">
        <v>215</v>
      </c>
      <c r="Q115" t="s">
        <v>215</v>
      </c>
      <c r="R115" t="s">
        <v>215</v>
      </c>
      <c r="S115">
        <v>760</v>
      </c>
      <c r="T115">
        <v>17100</v>
      </c>
      <c r="U115">
        <v>24500</v>
      </c>
      <c r="V115">
        <v>29600</v>
      </c>
      <c r="W115">
        <v>955</v>
      </c>
      <c r="X115">
        <v>0</v>
      </c>
      <c r="Y115">
        <v>955</v>
      </c>
      <c r="Z115">
        <v>6.6</v>
      </c>
      <c r="AA115">
        <v>5.6</v>
      </c>
      <c r="AB115">
        <v>81.2</v>
      </c>
      <c r="AC115">
        <v>86.9</v>
      </c>
      <c r="AD115">
        <v>87.8</v>
      </c>
    </row>
    <row r="116" spans="1:30" x14ac:dyDescent="0.25">
      <c r="A116" t="str">
        <f t="shared" si="1"/>
        <v>2017/20185Female + maleEducation and teachingBTEC</v>
      </c>
      <c r="B116" t="s">
        <v>218</v>
      </c>
      <c r="C116" t="s">
        <v>251</v>
      </c>
      <c r="D116">
        <v>5</v>
      </c>
      <c r="E116" t="s">
        <v>57</v>
      </c>
      <c r="F116" t="s">
        <v>182</v>
      </c>
      <c r="G116" t="s">
        <v>215</v>
      </c>
      <c r="H116" t="s">
        <v>215</v>
      </c>
      <c r="I116" t="s">
        <v>215</v>
      </c>
      <c r="J116" t="s">
        <v>215</v>
      </c>
      <c r="K116" t="s">
        <v>215</v>
      </c>
      <c r="L116" t="s">
        <v>215</v>
      </c>
      <c r="M116" t="s">
        <v>215</v>
      </c>
      <c r="N116" t="s">
        <v>106</v>
      </c>
      <c r="O116" t="s">
        <v>215</v>
      </c>
      <c r="P116" t="s">
        <v>215</v>
      </c>
      <c r="Q116" t="s">
        <v>215</v>
      </c>
      <c r="R116" t="s">
        <v>215</v>
      </c>
      <c r="S116">
        <v>1030</v>
      </c>
      <c r="T116">
        <v>16400</v>
      </c>
      <c r="U116">
        <v>22600</v>
      </c>
      <c r="V116">
        <v>29200</v>
      </c>
      <c r="W116">
        <v>1285</v>
      </c>
      <c r="X116">
        <v>0</v>
      </c>
      <c r="Y116">
        <v>1285</v>
      </c>
      <c r="Z116">
        <v>6.2</v>
      </c>
      <c r="AA116">
        <v>5.5</v>
      </c>
      <c r="AB116">
        <v>82.3</v>
      </c>
      <c r="AC116">
        <v>87.8</v>
      </c>
      <c r="AD116">
        <v>88.3</v>
      </c>
    </row>
    <row r="117" spans="1:30" x14ac:dyDescent="0.25">
      <c r="A117" t="str">
        <f t="shared" si="1"/>
        <v>2017/20185Female + maleEducation and teachingOther</v>
      </c>
      <c r="B117" t="s">
        <v>218</v>
      </c>
      <c r="C117" t="s">
        <v>251</v>
      </c>
      <c r="D117">
        <v>5</v>
      </c>
      <c r="E117" t="s">
        <v>57</v>
      </c>
      <c r="F117" t="s">
        <v>182</v>
      </c>
      <c r="G117" t="s">
        <v>215</v>
      </c>
      <c r="H117" t="s">
        <v>215</v>
      </c>
      <c r="I117" t="s">
        <v>215</v>
      </c>
      <c r="J117" t="s">
        <v>215</v>
      </c>
      <c r="K117" t="s">
        <v>215</v>
      </c>
      <c r="L117" t="s">
        <v>215</v>
      </c>
      <c r="M117" t="s">
        <v>215</v>
      </c>
      <c r="N117" t="s">
        <v>27</v>
      </c>
      <c r="O117" t="s">
        <v>215</v>
      </c>
      <c r="P117" t="s">
        <v>215</v>
      </c>
      <c r="Q117" t="s">
        <v>215</v>
      </c>
      <c r="R117" t="s">
        <v>215</v>
      </c>
      <c r="S117">
        <v>330</v>
      </c>
      <c r="T117">
        <v>14600</v>
      </c>
      <c r="U117">
        <v>21500</v>
      </c>
      <c r="V117">
        <v>28100</v>
      </c>
      <c r="W117">
        <v>420</v>
      </c>
      <c r="X117">
        <v>0</v>
      </c>
      <c r="Y117">
        <v>420</v>
      </c>
      <c r="Z117">
        <v>8.4</v>
      </c>
      <c r="AA117">
        <v>5.6</v>
      </c>
      <c r="AB117">
        <v>80.3</v>
      </c>
      <c r="AC117">
        <v>84.6</v>
      </c>
      <c r="AD117">
        <v>86</v>
      </c>
    </row>
    <row r="118" spans="1:30" x14ac:dyDescent="0.25">
      <c r="A118" t="str">
        <f t="shared" si="1"/>
        <v>2017/20185Female + maleEducation and teachingNot known</v>
      </c>
      <c r="B118" t="s">
        <v>218</v>
      </c>
      <c r="C118" t="s">
        <v>251</v>
      </c>
      <c r="D118">
        <v>5</v>
      </c>
      <c r="E118" t="s">
        <v>57</v>
      </c>
      <c r="F118" t="s">
        <v>182</v>
      </c>
      <c r="G118" t="s">
        <v>215</v>
      </c>
      <c r="H118" t="s">
        <v>215</v>
      </c>
      <c r="I118" t="s">
        <v>215</v>
      </c>
      <c r="J118" t="s">
        <v>215</v>
      </c>
      <c r="K118" t="s">
        <v>215</v>
      </c>
      <c r="L118" t="s">
        <v>215</v>
      </c>
      <c r="M118" t="s">
        <v>215</v>
      </c>
      <c r="N118" t="s">
        <v>2</v>
      </c>
      <c r="O118" t="s">
        <v>215</v>
      </c>
      <c r="P118" t="s">
        <v>215</v>
      </c>
      <c r="Q118" t="s">
        <v>215</v>
      </c>
      <c r="R118" t="s">
        <v>215</v>
      </c>
      <c r="S118">
        <v>565</v>
      </c>
      <c r="T118">
        <v>15300</v>
      </c>
      <c r="U118">
        <v>22600</v>
      </c>
      <c r="V118">
        <v>28100</v>
      </c>
      <c r="W118">
        <v>860</v>
      </c>
      <c r="X118">
        <v>11</v>
      </c>
      <c r="Y118">
        <v>765</v>
      </c>
      <c r="Z118">
        <v>9.4</v>
      </c>
      <c r="AA118">
        <v>7.4</v>
      </c>
      <c r="AB118">
        <v>75.599999999999994</v>
      </c>
      <c r="AC118">
        <v>81.900000000000006</v>
      </c>
      <c r="AD118">
        <v>83.2</v>
      </c>
    </row>
    <row r="119" spans="1:30" x14ac:dyDescent="0.25">
      <c r="A119" t="str">
        <f t="shared" si="1"/>
        <v>2017/20185Female + maleEngineering4 As or more</v>
      </c>
      <c r="B119" t="s">
        <v>218</v>
      </c>
      <c r="C119" t="s">
        <v>251</v>
      </c>
      <c r="D119">
        <v>5</v>
      </c>
      <c r="E119" t="s">
        <v>57</v>
      </c>
      <c r="F119" t="s">
        <v>157</v>
      </c>
      <c r="G119" t="s">
        <v>215</v>
      </c>
      <c r="H119" t="s">
        <v>215</v>
      </c>
      <c r="I119" t="s">
        <v>215</v>
      </c>
      <c r="J119" t="s">
        <v>215</v>
      </c>
      <c r="K119" t="s">
        <v>215</v>
      </c>
      <c r="L119" t="s">
        <v>215</v>
      </c>
      <c r="M119" t="s">
        <v>215</v>
      </c>
      <c r="N119" t="s">
        <v>236</v>
      </c>
      <c r="O119" t="s">
        <v>215</v>
      </c>
      <c r="P119" t="s">
        <v>215</v>
      </c>
      <c r="Q119" t="s">
        <v>215</v>
      </c>
      <c r="R119" t="s">
        <v>215</v>
      </c>
      <c r="S119">
        <v>405</v>
      </c>
      <c r="T119">
        <v>35400</v>
      </c>
      <c r="U119">
        <v>42300</v>
      </c>
      <c r="V119">
        <v>55100</v>
      </c>
      <c r="W119">
        <v>570</v>
      </c>
      <c r="X119">
        <v>0</v>
      </c>
      <c r="Y119">
        <v>570</v>
      </c>
      <c r="Z119">
        <v>10.199999999999999</v>
      </c>
      <c r="AA119">
        <v>5.2</v>
      </c>
      <c r="AB119">
        <v>72.5</v>
      </c>
      <c r="AC119">
        <v>82</v>
      </c>
      <c r="AD119">
        <v>84.6</v>
      </c>
    </row>
    <row r="120" spans="1:30" x14ac:dyDescent="0.25">
      <c r="A120" t="str">
        <f t="shared" si="1"/>
        <v>2017/20185Female + maleEngineering360 points</v>
      </c>
      <c r="B120" t="s">
        <v>218</v>
      </c>
      <c r="C120" t="s">
        <v>251</v>
      </c>
      <c r="D120">
        <v>5</v>
      </c>
      <c r="E120" t="s">
        <v>57</v>
      </c>
      <c r="F120" t="s">
        <v>157</v>
      </c>
      <c r="G120" t="s">
        <v>215</v>
      </c>
      <c r="H120" t="s">
        <v>215</v>
      </c>
      <c r="I120" t="s">
        <v>215</v>
      </c>
      <c r="J120" t="s">
        <v>215</v>
      </c>
      <c r="K120" t="s">
        <v>215</v>
      </c>
      <c r="L120" t="s">
        <v>215</v>
      </c>
      <c r="M120" t="s">
        <v>215</v>
      </c>
      <c r="N120" t="s">
        <v>102</v>
      </c>
      <c r="O120" t="s">
        <v>215</v>
      </c>
      <c r="P120" t="s">
        <v>215</v>
      </c>
      <c r="Q120" t="s">
        <v>215</v>
      </c>
      <c r="R120" t="s">
        <v>215</v>
      </c>
      <c r="S120">
        <v>580</v>
      </c>
      <c r="T120">
        <v>33200</v>
      </c>
      <c r="U120">
        <v>40900</v>
      </c>
      <c r="V120">
        <v>50000</v>
      </c>
      <c r="W120">
        <v>770</v>
      </c>
      <c r="X120">
        <v>0</v>
      </c>
      <c r="Y120">
        <v>770</v>
      </c>
      <c r="Z120">
        <v>10.199999999999999</v>
      </c>
      <c r="AA120">
        <v>3.5</v>
      </c>
      <c r="AB120">
        <v>76.099999999999994</v>
      </c>
      <c r="AC120">
        <v>83.8</v>
      </c>
      <c r="AD120">
        <v>86.3</v>
      </c>
    </row>
    <row r="121" spans="1:30" x14ac:dyDescent="0.25">
      <c r="A121" t="str">
        <f t="shared" si="1"/>
        <v>2017/20185Female + maleEngineering300-359 points</v>
      </c>
      <c r="B121" t="s">
        <v>218</v>
      </c>
      <c r="C121" t="s">
        <v>251</v>
      </c>
      <c r="D121">
        <v>5</v>
      </c>
      <c r="E121" t="s">
        <v>57</v>
      </c>
      <c r="F121" t="s">
        <v>157</v>
      </c>
      <c r="G121" t="s">
        <v>215</v>
      </c>
      <c r="H121" t="s">
        <v>215</v>
      </c>
      <c r="I121" t="s">
        <v>215</v>
      </c>
      <c r="J121" t="s">
        <v>215</v>
      </c>
      <c r="K121" t="s">
        <v>215</v>
      </c>
      <c r="L121" t="s">
        <v>215</v>
      </c>
      <c r="M121" t="s">
        <v>215</v>
      </c>
      <c r="N121" t="s">
        <v>103</v>
      </c>
      <c r="O121" t="s">
        <v>215</v>
      </c>
      <c r="P121" t="s">
        <v>215</v>
      </c>
      <c r="Q121" t="s">
        <v>215</v>
      </c>
      <c r="R121" t="s">
        <v>215</v>
      </c>
      <c r="S121">
        <v>1345</v>
      </c>
      <c r="T121">
        <v>30300</v>
      </c>
      <c r="U121">
        <v>37200</v>
      </c>
      <c r="V121">
        <v>45300</v>
      </c>
      <c r="W121">
        <v>1795</v>
      </c>
      <c r="X121">
        <v>0</v>
      </c>
      <c r="Y121">
        <v>1795</v>
      </c>
      <c r="Z121">
        <v>9.6999999999999993</v>
      </c>
      <c r="AA121">
        <v>4.9000000000000004</v>
      </c>
      <c r="AB121">
        <v>76.5</v>
      </c>
      <c r="AC121">
        <v>83.4</v>
      </c>
      <c r="AD121">
        <v>85.4</v>
      </c>
    </row>
    <row r="122" spans="1:30" x14ac:dyDescent="0.25">
      <c r="A122" t="str">
        <f t="shared" si="1"/>
        <v>2017/20185Female + maleEngineering240-299 points</v>
      </c>
      <c r="B122" t="s">
        <v>218</v>
      </c>
      <c r="C122" t="s">
        <v>251</v>
      </c>
      <c r="D122">
        <v>5</v>
      </c>
      <c r="E122" t="s">
        <v>57</v>
      </c>
      <c r="F122" t="s">
        <v>157</v>
      </c>
      <c r="G122" t="s">
        <v>215</v>
      </c>
      <c r="H122" t="s">
        <v>215</v>
      </c>
      <c r="I122" t="s">
        <v>215</v>
      </c>
      <c r="J122" t="s">
        <v>215</v>
      </c>
      <c r="K122" t="s">
        <v>215</v>
      </c>
      <c r="L122" t="s">
        <v>215</v>
      </c>
      <c r="M122" t="s">
        <v>215</v>
      </c>
      <c r="N122" t="s">
        <v>104</v>
      </c>
      <c r="O122" t="s">
        <v>215</v>
      </c>
      <c r="P122" t="s">
        <v>215</v>
      </c>
      <c r="Q122" t="s">
        <v>215</v>
      </c>
      <c r="R122" t="s">
        <v>215</v>
      </c>
      <c r="S122">
        <v>1135</v>
      </c>
      <c r="T122">
        <v>27400</v>
      </c>
      <c r="U122">
        <v>34300</v>
      </c>
      <c r="V122">
        <v>42000</v>
      </c>
      <c r="W122">
        <v>1505</v>
      </c>
      <c r="X122">
        <v>0</v>
      </c>
      <c r="Y122">
        <v>1505</v>
      </c>
      <c r="Z122">
        <v>10</v>
      </c>
      <c r="AA122">
        <v>4.5999999999999996</v>
      </c>
      <c r="AB122">
        <v>77.5</v>
      </c>
      <c r="AC122">
        <v>84.1</v>
      </c>
      <c r="AD122">
        <v>85.4</v>
      </c>
    </row>
    <row r="123" spans="1:30" x14ac:dyDescent="0.25">
      <c r="A123" t="str">
        <f t="shared" si="1"/>
        <v>2017/20185Female + maleEngineering180-239 points</v>
      </c>
      <c r="B123" t="s">
        <v>218</v>
      </c>
      <c r="C123" t="s">
        <v>251</v>
      </c>
      <c r="D123">
        <v>5</v>
      </c>
      <c r="E123" t="s">
        <v>57</v>
      </c>
      <c r="F123" t="s">
        <v>157</v>
      </c>
      <c r="G123" t="s">
        <v>215</v>
      </c>
      <c r="H123" t="s">
        <v>215</v>
      </c>
      <c r="I123" t="s">
        <v>215</v>
      </c>
      <c r="J123" t="s">
        <v>215</v>
      </c>
      <c r="K123" t="s">
        <v>215</v>
      </c>
      <c r="L123" t="s">
        <v>215</v>
      </c>
      <c r="M123" t="s">
        <v>215</v>
      </c>
      <c r="N123" t="s">
        <v>136</v>
      </c>
      <c r="O123" t="s">
        <v>215</v>
      </c>
      <c r="P123" t="s">
        <v>215</v>
      </c>
      <c r="Q123" t="s">
        <v>215</v>
      </c>
      <c r="R123" t="s">
        <v>215</v>
      </c>
      <c r="S123">
        <v>690</v>
      </c>
      <c r="T123">
        <v>24100</v>
      </c>
      <c r="U123">
        <v>32500</v>
      </c>
      <c r="V123">
        <v>40500</v>
      </c>
      <c r="W123">
        <v>900</v>
      </c>
      <c r="X123">
        <v>0</v>
      </c>
      <c r="Y123">
        <v>900</v>
      </c>
      <c r="Z123">
        <v>10</v>
      </c>
      <c r="AA123">
        <v>4.5999999999999996</v>
      </c>
      <c r="AB123">
        <v>77.8</v>
      </c>
      <c r="AC123">
        <v>84.4</v>
      </c>
      <c r="AD123">
        <v>85.4</v>
      </c>
    </row>
    <row r="124" spans="1:30" x14ac:dyDescent="0.25">
      <c r="A124" t="str">
        <f t="shared" si="1"/>
        <v>2017/20185Female + maleEngineeringBelow 180 points</v>
      </c>
      <c r="B124" t="s">
        <v>218</v>
      </c>
      <c r="C124" t="s">
        <v>251</v>
      </c>
      <c r="D124">
        <v>5</v>
      </c>
      <c r="E124" t="s">
        <v>57</v>
      </c>
      <c r="F124" t="s">
        <v>157</v>
      </c>
      <c r="G124" t="s">
        <v>215</v>
      </c>
      <c r="H124" t="s">
        <v>215</v>
      </c>
      <c r="I124" t="s">
        <v>215</v>
      </c>
      <c r="J124" t="s">
        <v>215</v>
      </c>
      <c r="K124" t="s">
        <v>215</v>
      </c>
      <c r="L124" t="s">
        <v>215</v>
      </c>
      <c r="M124" t="s">
        <v>215</v>
      </c>
      <c r="N124" t="s">
        <v>135</v>
      </c>
      <c r="O124" t="s">
        <v>215</v>
      </c>
      <c r="P124" t="s">
        <v>215</v>
      </c>
      <c r="Q124" t="s">
        <v>215</v>
      </c>
      <c r="R124" t="s">
        <v>215</v>
      </c>
      <c r="S124">
        <v>170</v>
      </c>
      <c r="T124">
        <v>24800</v>
      </c>
      <c r="U124">
        <v>32800</v>
      </c>
      <c r="V124">
        <v>41200</v>
      </c>
      <c r="W124">
        <v>210</v>
      </c>
      <c r="X124">
        <v>0</v>
      </c>
      <c r="Y124">
        <v>210</v>
      </c>
      <c r="Z124">
        <v>6.4</v>
      </c>
      <c r="AA124">
        <v>4.5</v>
      </c>
      <c r="AB124">
        <v>81.2</v>
      </c>
      <c r="AC124">
        <v>86.8</v>
      </c>
      <c r="AD124">
        <v>89.2</v>
      </c>
    </row>
    <row r="125" spans="1:30" x14ac:dyDescent="0.25">
      <c r="A125" t="str">
        <f t="shared" si="1"/>
        <v>2017/20185Female + maleEngineering1 or 2 A level passes</v>
      </c>
      <c r="B125" t="s">
        <v>218</v>
      </c>
      <c r="C125" t="s">
        <v>251</v>
      </c>
      <c r="D125">
        <v>5</v>
      </c>
      <c r="E125" t="s">
        <v>57</v>
      </c>
      <c r="F125" t="s">
        <v>157</v>
      </c>
      <c r="G125" t="s">
        <v>215</v>
      </c>
      <c r="H125" t="s">
        <v>215</v>
      </c>
      <c r="I125" t="s">
        <v>215</v>
      </c>
      <c r="J125" t="s">
        <v>215</v>
      </c>
      <c r="K125" t="s">
        <v>215</v>
      </c>
      <c r="L125" t="s">
        <v>215</v>
      </c>
      <c r="M125" t="s">
        <v>215</v>
      </c>
      <c r="N125" t="s">
        <v>105</v>
      </c>
      <c r="O125" t="s">
        <v>215</v>
      </c>
      <c r="P125" t="s">
        <v>215</v>
      </c>
      <c r="Q125" t="s">
        <v>215</v>
      </c>
      <c r="R125" t="s">
        <v>215</v>
      </c>
      <c r="S125">
        <v>415</v>
      </c>
      <c r="T125">
        <v>23400</v>
      </c>
      <c r="U125">
        <v>31000</v>
      </c>
      <c r="V125">
        <v>38700</v>
      </c>
      <c r="W125">
        <v>550</v>
      </c>
      <c r="X125">
        <v>0</v>
      </c>
      <c r="Y125">
        <v>550</v>
      </c>
      <c r="Z125">
        <v>9.1999999999999993</v>
      </c>
      <c r="AA125">
        <v>6</v>
      </c>
      <c r="AB125">
        <v>78.099999999999994</v>
      </c>
      <c r="AC125">
        <v>83.9</v>
      </c>
      <c r="AD125">
        <v>84.8</v>
      </c>
    </row>
    <row r="126" spans="1:30" x14ac:dyDescent="0.25">
      <c r="A126" t="str">
        <f t="shared" si="1"/>
        <v>2017/20185Female + maleEngineeringBTEC</v>
      </c>
      <c r="B126" t="s">
        <v>218</v>
      </c>
      <c r="C126" t="s">
        <v>251</v>
      </c>
      <c r="D126">
        <v>5</v>
      </c>
      <c r="E126" t="s">
        <v>57</v>
      </c>
      <c r="F126" t="s">
        <v>157</v>
      </c>
      <c r="G126" t="s">
        <v>215</v>
      </c>
      <c r="H126" t="s">
        <v>215</v>
      </c>
      <c r="I126" t="s">
        <v>215</v>
      </c>
      <c r="J126" t="s">
        <v>215</v>
      </c>
      <c r="K126" t="s">
        <v>215</v>
      </c>
      <c r="L126" t="s">
        <v>215</v>
      </c>
      <c r="M126" t="s">
        <v>215</v>
      </c>
      <c r="N126" t="s">
        <v>106</v>
      </c>
      <c r="O126" t="s">
        <v>215</v>
      </c>
      <c r="P126" t="s">
        <v>215</v>
      </c>
      <c r="Q126" t="s">
        <v>215</v>
      </c>
      <c r="R126" t="s">
        <v>215</v>
      </c>
      <c r="S126">
        <v>580</v>
      </c>
      <c r="T126">
        <v>21900</v>
      </c>
      <c r="U126">
        <v>30700</v>
      </c>
      <c r="V126">
        <v>38300</v>
      </c>
      <c r="W126">
        <v>715</v>
      </c>
      <c r="X126">
        <v>0</v>
      </c>
      <c r="Y126">
        <v>715</v>
      </c>
      <c r="Z126">
        <v>8.4</v>
      </c>
      <c r="AA126">
        <v>5.6</v>
      </c>
      <c r="AB126">
        <v>82.6</v>
      </c>
      <c r="AC126">
        <v>85.9</v>
      </c>
      <c r="AD126">
        <v>86.1</v>
      </c>
    </row>
    <row r="127" spans="1:30" x14ac:dyDescent="0.25">
      <c r="A127" t="str">
        <f t="shared" si="1"/>
        <v>2017/20185Female + maleEngineeringOther</v>
      </c>
      <c r="B127" t="s">
        <v>218</v>
      </c>
      <c r="C127" t="s">
        <v>251</v>
      </c>
      <c r="D127">
        <v>5</v>
      </c>
      <c r="E127" t="s">
        <v>57</v>
      </c>
      <c r="F127" t="s">
        <v>157</v>
      </c>
      <c r="G127" t="s">
        <v>215</v>
      </c>
      <c r="H127" t="s">
        <v>215</v>
      </c>
      <c r="I127" t="s">
        <v>215</v>
      </c>
      <c r="J127" t="s">
        <v>215</v>
      </c>
      <c r="K127" t="s">
        <v>215</v>
      </c>
      <c r="L127" t="s">
        <v>215</v>
      </c>
      <c r="M127" t="s">
        <v>215</v>
      </c>
      <c r="N127" t="s">
        <v>27</v>
      </c>
      <c r="O127" t="s">
        <v>215</v>
      </c>
      <c r="P127" t="s">
        <v>215</v>
      </c>
      <c r="Q127" t="s">
        <v>215</v>
      </c>
      <c r="R127" t="s">
        <v>215</v>
      </c>
      <c r="S127">
        <v>145</v>
      </c>
      <c r="T127">
        <v>23700</v>
      </c>
      <c r="U127">
        <v>32500</v>
      </c>
      <c r="V127">
        <v>42700</v>
      </c>
      <c r="W127">
        <v>205</v>
      </c>
      <c r="X127">
        <v>0</v>
      </c>
      <c r="Y127">
        <v>205</v>
      </c>
      <c r="Z127">
        <v>11.1</v>
      </c>
      <c r="AA127">
        <v>6.4</v>
      </c>
      <c r="AB127">
        <v>75.3</v>
      </c>
      <c r="AC127">
        <v>82</v>
      </c>
      <c r="AD127">
        <v>82.5</v>
      </c>
    </row>
    <row r="128" spans="1:30" x14ac:dyDescent="0.25">
      <c r="A128" t="str">
        <f t="shared" si="1"/>
        <v>2017/20185Female + maleEngineeringNot known</v>
      </c>
      <c r="B128" t="s">
        <v>218</v>
      </c>
      <c r="C128" t="s">
        <v>251</v>
      </c>
      <c r="D128">
        <v>5</v>
      </c>
      <c r="E128" t="s">
        <v>57</v>
      </c>
      <c r="F128" t="s">
        <v>157</v>
      </c>
      <c r="G128" t="s">
        <v>215</v>
      </c>
      <c r="H128" t="s">
        <v>215</v>
      </c>
      <c r="I128" t="s">
        <v>215</v>
      </c>
      <c r="J128" t="s">
        <v>215</v>
      </c>
      <c r="K128" t="s">
        <v>215</v>
      </c>
      <c r="L128" t="s">
        <v>215</v>
      </c>
      <c r="M128" t="s">
        <v>215</v>
      </c>
      <c r="N128" t="s">
        <v>2</v>
      </c>
      <c r="O128" t="s">
        <v>215</v>
      </c>
      <c r="P128" t="s">
        <v>215</v>
      </c>
      <c r="Q128" t="s">
        <v>215</v>
      </c>
      <c r="R128" t="s">
        <v>215</v>
      </c>
      <c r="S128">
        <v>425</v>
      </c>
      <c r="T128">
        <v>24500</v>
      </c>
      <c r="U128">
        <v>33600</v>
      </c>
      <c r="V128">
        <v>43400</v>
      </c>
      <c r="W128">
        <v>780</v>
      </c>
      <c r="X128">
        <v>16.399999999999999</v>
      </c>
      <c r="Y128">
        <v>655</v>
      </c>
      <c r="Z128">
        <v>16</v>
      </c>
      <c r="AA128">
        <v>5.0999999999999996</v>
      </c>
      <c r="AB128">
        <v>67.2</v>
      </c>
      <c r="AC128">
        <v>75.400000000000006</v>
      </c>
      <c r="AD128">
        <v>79</v>
      </c>
    </row>
    <row r="129" spans="1:30" x14ac:dyDescent="0.25">
      <c r="A129" t="str">
        <f t="shared" si="1"/>
        <v>2017/20185Female + maleEnglish studies4 As or more</v>
      </c>
      <c r="B129" t="s">
        <v>218</v>
      </c>
      <c r="C129" t="s">
        <v>251</v>
      </c>
      <c r="D129">
        <v>5</v>
      </c>
      <c r="E129" t="s">
        <v>57</v>
      </c>
      <c r="F129" t="s">
        <v>173</v>
      </c>
      <c r="G129" t="s">
        <v>215</v>
      </c>
      <c r="H129" t="s">
        <v>215</v>
      </c>
      <c r="I129" t="s">
        <v>215</v>
      </c>
      <c r="J129" t="s">
        <v>215</v>
      </c>
      <c r="K129" t="s">
        <v>215</v>
      </c>
      <c r="L129" t="s">
        <v>215</v>
      </c>
      <c r="M129" t="s">
        <v>215</v>
      </c>
      <c r="N129" t="s">
        <v>236</v>
      </c>
      <c r="O129" t="s">
        <v>215</v>
      </c>
      <c r="P129" t="s">
        <v>215</v>
      </c>
      <c r="Q129" t="s">
        <v>215</v>
      </c>
      <c r="R129" t="s">
        <v>215</v>
      </c>
      <c r="S129">
        <v>370</v>
      </c>
      <c r="T129">
        <v>23000</v>
      </c>
      <c r="U129">
        <v>29600</v>
      </c>
      <c r="V129">
        <v>36900</v>
      </c>
      <c r="W129">
        <v>570</v>
      </c>
      <c r="X129">
        <v>0</v>
      </c>
      <c r="Y129">
        <v>570</v>
      </c>
      <c r="Z129">
        <v>8.5</v>
      </c>
      <c r="AA129">
        <v>5</v>
      </c>
      <c r="AB129">
        <v>68.400000000000006</v>
      </c>
      <c r="AC129">
        <v>81.400000000000006</v>
      </c>
      <c r="AD129">
        <v>86.5</v>
      </c>
    </row>
    <row r="130" spans="1:30" x14ac:dyDescent="0.25">
      <c r="A130" t="str">
        <f t="shared" si="1"/>
        <v>2017/20185Female + maleEnglish studies360 points</v>
      </c>
      <c r="B130" t="s">
        <v>218</v>
      </c>
      <c r="C130" t="s">
        <v>251</v>
      </c>
      <c r="D130">
        <v>5</v>
      </c>
      <c r="E130" t="s">
        <v>57</v>
      </c>
      <c r="F130" t="s">
        <v>173</v>
      </c>
      <c r="G130" t="s">
        <v>215</v>
      </c>
      <c r="H130" t="s">
        <v>215</v>
      </c>
      <c r="I130" t="s">
        <v>215</v>
      </c>
      <c r="J130" t="s">
        <v>215</v>
      </c>
      <c r="K130" t="s">
        <v>215</v>
      </c>
      <c r="L130" t="s">
        <v>215</v>
      </c>
      <c r="M130" t="s">
        <v>215</v>
      </c>
      <c r="N130" t="s">
        <v>102</v>
      </c>
      <c r="O130" t="s">
        <v>215</v>
      </c>
      <c r="P130" t="s">
        <v>215</v>
      </c>
      <c r="Q130" t="s">
        <v>215</v>
      </c>
      <c r="R130" t="s">
        <v>215</v>
      </c>
      <c r="S130">
        <v>1025</v>
      </c>
      <c r="T130">
        <v>22300</v>
      </c>
      <c r="U130">
        <v>28100</v>
      </c>
      <c r="V130">
        <v>35000</v>
      </c>
      <c r="W130">
        <v>1470</v>
      </c>
      <c r="X130">
        <v>0</v>
      </c>
      <c r="Y130">
        <v>1470</v>
      </c>
      <c r="Z130">
        <v>8.8000000000000007</v>
      </c>
      <c r="AA130">
        <v>5.8</v>
      </c>
      <c r="AB130">
        <v>73.7</v>
      </c>
      <c r="AC130">
        <v>82.8</v>
      </c>
      <c r="AD130">
        <v>85.4</v>
      </c>
    </row>
    <row r="131" spans="1:30" x14ac:dyDescent="0.25">
      <c r="A131" t="str">
        <f t="shared" si="1"/>
        <v>2017/20185Female + maleEnglish studies300-359 points</v>
      </c>
      <c r="B131" t="s">
        <v>218</v>
      </c>
      <c r="C131" t="s">
        <v>251</v>
      </c>
      <c r="D131">
        <v>5</v>
      </c>
      <c r="E131" t="s">
        <v>57</v>
      </c>
      <c r="F131" t="s">
        <v>173</v>
      </c>
      <c r="G131" t="s">
        <v>215</v>
      </c>
      <c r="H131" t="s">
        <v>215</v>
      </c>
      <c r="I131" t="s">
        <v>215</v>
      </c>
      <c r="J131" t="s">
        <v>215</v>
      </c>
      <c r="K131" t="s">
        <v>215</v>
      </c>
      <c r="L131" t="s">
        <v>215</v>
      </c>
      <c r="M131" t="s">
        <v>215</v>
      </c>
      <c r="N131" t="s">
        <v>103</v>
      </c>
      <c r="O131" t="s">
        <v>215</v>
      </c>
      <c r="P131" t="s">
        <v>215</v>
      </c>
      <c r="Q131" t="s">
        <v>215</v>
      </c>
      <c r="R131" t="s">
        <v>215</v>
      </c>
      <c r="S131">
        <v>2265</v>
      </c>
      <c r="T131">
        <v>20800</v>
      </c>
      <c r="U131">
        <v>26000</v>
      </c>
      <c r="V131">
        <v>31400</v>
      </c>
      <c r="W131">
        <v>3105</v>
      </c>
      <c r="X131">
        <v>0</v>
      </c>
      <c r="Y131">
        <v>3105</v>
      </c>
      <c r="Z131">
        <v>8.3000000000000007</v>
      </c>
      <c r="AA131">
        <v>6</v>
      </c>
      <c r="AB131">
        <v>75.2</v>
      </c>
      <c r="AC131">
        <v>83.4</v>
      </c>
      <c r="AD131">
        <v>85.7</v>
      </c>
    </row>
    <row r="132" spans="1:30" x14ac:dyDescent="0.25">
      <c r="A132" t="str">
        <f t="shared" ref="A132:A195" si="2">B132&amp;D132&amp;E132&amp;F132&amp;N132</f>
        <v>2017/20185Female + maleEnglish studies240-299 points</v>
      </c>
      <c r="B132" t="s">
        <v>218</v>
      </c>
      <c r="C132" t="s">
        <v>251</v>
      </c>
      <c r="D132">
        <v>5</v>
      </c>
      <c r="E132" t="s">
        <v>57</v>
      </c>
      <c r="F132" t="s">
        <v>173</v>
      </c>
      <c r="G132" t="s">
        <v>215</v>
      </c>
      <c r="H132" t="s">
        <v>215</v>
      </c>
      <c r="I132" t="s">
        <v>215</v>
      </c>
      <c r="J132" t="s">
        <v>215</v>
      </c>
      <c r="K132" t="s">
        <v>215</v>
      </c>
      <c r="L132" t="s">
        <v>215</v>
      </c>
      <c r="M132" t="s">
        <v>215</v>
      </c>
      <c r="N132" t="s">
        <v>104</v>
      </c>
      <c r="O132" t="s">
        <v>215</v>
      </c>
      <c r="P132" t="s">
        <v>215</v>
      </c>
      <c r="Q132" t="s">
        <v>215</v>
      </c>
      <c r="R132" t="s">
        <v>215</v>
      </c>
      <c r="S132">
        <v>1680</v>
      </c>
      <c r="T132">
        <v>18200</v>
      </c>
      <c r="U132">
        <v>23700</v>
      </c>
      <c r="V132">
        <v>29200</v>
      </c>
      <c r="W132">
        <v>2260</v>
      </c>
      <c r="X132">
        <v>0</v>
      </c>
      <c r="Y132">
        <v>2260</v>
      </c>
      <c r="Z132">
        <v>8.1999999999999993</v>
      </c>
      <c r="AA132">
        <v>6.6</v>
      </c>
      <c r="AB132">
        <v>76.3</v>
      </c>
      <c r="AC132">
        <v>83.5</v>
      </c>
      <c r="AD132">
        <v>85.1</v>
      </c>
    </row>
    <row r="133" spans="1:30" x14ac:dyDescent="0.25">
      <c r="A133" t="str">
        <f t="shared" si="2"/>
        <v>2017/20185Female + maleEnglish studies180-239 points</v>
      </c>
      <c r="B133" t="s">
        <v>218</v>
      </c>
      <c r="C133" t="s">
        <v>251</v>
      </c>
      <c r="D133">
        <v>5</v>
      </c>
      <c r="E133" t="s">
        <v>57</v>
      </c>
      <c r="F133" t="s">
        <v>173</v>
      </c>
      <c r="G133" t="s">
        <v>215</v>
      </c>
      <c r="H133" t="s">
        <v>215</v>
      </c>
      <c r="I133" t="s">
        <v>215</v>
      </c>
      <c r="J133" t="s">
        <v>215</v>
      </c>
      <c r="K133" t="s">
        <v>215</v>
      </c>
      <c r="L133" t="s">
        <v>215</v>
      </c>
      <c r="M133" t="s">
        <v>215</v>
      </c>
      <c r="N133" t="s">
        <v>136</v>
      </c>
      <c r="O133" t="s">
        <v>215</v>
      </c>
      <c r="P133" t="s">
        <v>215</v>
      </c>
      <c r="Q133" t="s">
        <v>215</v>
      </c>
      <c r="R133" t="s">
        <v>215</v>
      </c>
      <c r="S133">
        <v>725</v>
      </c>
      <c r="T133">
        <v>16800</v>
      </c>
      <c r="U133">
        <v>22600</v>
      </c>
      <c r="V133">
        <v>27700</v>
      </c>
      <c r="W133">
        <v>965</v>
      </c>
      <c r="X133">
        <v>0</v>
      </c>
      <c r="Y133">
        <v>965</v>
      </c>
      <c r="Z133">
        <v>8.1</v>
      </c>
      <c r="AA133">
        <v>5.9</v>
      </c>
      <c r="AB133">
        <v>76.8</v>
      </c>
      <c r="AC133">
        <v>83.4</v>
      </c>
      <c r="AD133">
        <v>86</v>
      </c>
    </row>
    <row r="134" spans="1:30" x14ac:dyDescent="0.25">
      <c r="A134" t="str">
        <f t="shared" si="2"/>
        <v>2017/20185Female + maleEnglish studiesBelow 180 points</v>
      </c>
      <c r="B134" t="s">
        <v>218</v>
      </c>
      <c r="C134" t="s">
        <v>251</v>
      </c>
      <c r="D134">
        <v>5</v>
      </c>
      <c r="E134" t="s">
        <v>57</v>
      </c>
      <c r="F134" t="s">
        <v>173</v>
      </c>
      <c r="G134" t="s">
        <v>215</v>
      </c>
      <c r="H134" t="s">
        <v>215</v>
      </c>
      <c r="I134" t="s">
        <v>215</v>
      </c>
      <c r="J134" t="s">
        <v>215</v>
      </c>
      <c r="K134" t="s">
        <v>215</v>
      </c>
      <c r="L134" t="s">
        <v>215</v>
      </c>
      <c r="M134" t="s">
        <v>215</v>
      </c>
      <c r="N134" t="s">
        <v>135</v>
      </c>
      <c r="O134" t="s">
        <v>215</v>
      </c>
      <c r="P134" t="s">
        <v>215</v>
      </c>
      <c r="Q134" t="s">
        <v>215</v>
      </c>
      <c r="R134" t="s">
        <v>215</v>
      </c>
      <c r="S134">
        <v>80</v>
      </c>
      <c r="T134">
        <v>15700</v>
      </c>
      <c r="U134">
        <v>19700</v>
      </c>
      <c r="V134">
        <v>24800</v>
      </c>
      <c r="W134">
        <v>115</v>
      </c>
      <c r="X134">
        <v>0</v>
      </c>
      <c r="Y134">
        <v>115</v>
      </c>
      <c r="Z134">
        <v>11.1</v>
      </c>
      <c r="AA134">
        <v>6.7</v>
      </c>
      <c r="AB134">
        <v>72.900000000000006</v>
      </c>
      <c r="AC134">
        <v>79.599999999999994</v>
      </c>
      <c r="AD134">
        <v>82.2</v>
      </c>
    </row>
    <row r="135" spans="1:30" x14ac:dyDescent="0.25">
      <c r="A135" t="str">
        <f t="shared" si="2"/>
        <v>2017/20185Female + maleEnglish studies1 or 2 A level passes</v>
      </c>
      <c r="B135" t="s">
        <v>218</v>
      </c>
      <c r="C135" t="s">
        <v>251</v>
      </c>
      <c r="D135">
        <v>5</v>
      </c>
      <c r="E135" t="s">
        <v>57</v>
      </c>
      <c r="F135" t="s">
        <v>173</v>
      </c>
      <c r="G135" t="s">
        <v>215</v>
      </c>
      <c r="H135" t="s">
        <v>215</v>
      </c>
      <c r="I135" t="s">
        <v>215</v>
      </c>
      <c r="J135" t="s">
        <v>215</v>
      </c>
      <c r="K135" t="s">
        <v>215</v>
      </c>
      <c r="L135" t="s">
        <v>215</v>
      </c>
      <c r="M135" t="s">
        <v>215</v>
      </c>
      <c r="N135" t="s">
        <v>105</v>
      </c>
      <c r="O135" t="s">
        <v>215</v>
      </c>
      <c r="P135" t="s">
        <v>215</v>
      </c>
      <c r="Q135" t="s">
        <v>215</v>
      </c>
      <c r="R135" t="s">
        <v>215</v>
      </c>
      <c r="S135">
        <v>400</v>
      </c>
      <c r="T135">
        <v>16400</v>
      </c>
      <c r="U135">
        <v>21200</v>
      </c>
      <c r="V135">
        <v>27000</v>
      </c>
      <c r="W135">
        <v>550</v>
      </c>
      <c r="X135">
        <v>0</v>
      </c>
      <c r="Y135">
        <v>550</v>
      </c>
      <c r="Z135">
        <v>10.7</v>
      </c>
      <c r="AA135">
        <v>7</v>
      </c>
      <c r="AB135">
        <v>76.3</v>
      </c>
      <c r="AC135">
        <v>80.8</v>
      </c>
      <c r="AD135">
        <v>82.3</v>
      </c>
    </row>
    <row r="136" spans="1:30" x14ac:dyDescent="0.25">
      <c r="A136" t="str">
        <f t="shared" si="2"/>
        <v>2017/20185Female + maleEnglish studiesBTEC</v>
      </c>
      <c r="B136" t="s">
        <v>218</v>
      </c>
      <c r="C136" t="s">
        <v>251</v>
      </c>
      <c r="D136">
        <v>5</v>
      </c>
      <c r="E136" t="s">
        <v>57</v>
      </c>
      <c r="F136" t="s">
        <v>173</v>
      </c>
      <c r="G136" t="s">
        <v>215</v>
      </c>
      <c r="H136" t="s">
        <v>215</v>
      </c>
      <c r="I136" t="s">
        <v>215</v>
      </c>
      <c r="J136" t="s">
        <v>215</v>
      </c>
      <c r="K136" t="s">
        <v>215</v>
      </c>
      <c r="L136" t="s">
        <v>215</v>
      </c>
      <c r="M136" t="s">
        <v>215</v>
      </c>
      <c r="N136" t="s">
        <v>106</v>
      </c>
      <c r="O136" t="s">
        <v>215</v>
      </c>
      <c r="P136" t="s">
        <v>215</v>
      </c>
      <c r="Q136" t="s">
        <v>215</v>
      </c>
      <c r="R136" t="s">
        <v>215</v>
      </c>
      <c r="S136">
        <v>125</v>
      </c>
      <c r="T136">
        <v>14200</v>
      </c>
      <c r="U136">
        <v>20100</v>
      </c>
      <c r="V136">
        <v>25200</v>
      </c>
      <c r="W136">
        <v>185</v>
      </c>
      <c r="X136">
        <v>0</v>
      </c>
      <c r="Y136">
        <v>185</v>
      </c>
      <c r="Z136">
        <v>10.199999999999999</v>
      </c>
      <c r="AA136">
        <v>10.1</v>
      </c>
      <c r="AB136">
        <v>70.400000000000006</v>
      </c>
      <c r="AC136">
        <v>77</v>
      </c>
      <c r="AD136">
        <v>79.7</v>
      </c>
    </row>
    <row r="137" spans="1:30" x14ac:dyDescent="0.25">
      <c r="A137" t="str">
        <f t="shared" si="2"/>
        <v>2017/20185Female + maleEnglish studiesOther</v>
      </c>
      <c r="B137" t="s">
        <v>218</v>
      </c>
      <c r="C137" t="s">
        <v>251</v>
      </c>
      <c r="D137">
        <v>5</v>
      </c>
      <c r="E137" t="s">
        <v>57</v>
      </c>
      <c r="F137" t="s">
        <v>173</v>
      </c>
      <c r="G137" t="s">
        <v>215</v>
      </c>
      <c r="H137" t="s">
        <v>215</v>
      </c>
      <c r="I137" t="s">
        <v>215</v>
      </c>
      <c r="J137" t="s">
        <v>215</v>
      </c>
      <c r="K137" t="s">
        <v>215</v>
      </c>
      <c r="L137" t="s">
        <v>215</v>
      </c>
      <c r="M137" t="s">
        <v>215</v>
      </c>
      <c r="N137" t="s">
        <v>27</v>
      </c>
      <c r="O137" t="s">
        <v>215</v>
      </c>
      <c r="P137" t="s">
        <v>215</v>
      </c>
      <c r="Q137" t="s">
        <v>215</v>
      </c>
      <c r="R137" t="s">
        <v>215</v>
      </c>
      <c r="S137">
        <v>135</v>
      </c>
      <c r="T137">
        <v>19700</v>
      </c>
      <c r="U137">
        <v>24800</v>
      </c>
      <c r="V137">
        <v>31000</v>
      </c>
      <c r="W137">
        <v>200</v>
      </c>
      <c r="X137">
        <v>0</v>
      </c>
      <c r="Y137">
        <v>200</v>
      </c>
      <c r="Z137">
        <v>10</v>
      </c>
      <c r="AA137">
        <v>7.5</v>
      </c>
      <c r="AB137">
        <v>70</v>
      </c>
      <c r="AC137">
        <v>80</v>
      </c>
      <c r="AD137">
        <v>82.5</v>
      </c>
    </row>
    <row r="138" spans="1:30" x14ac:dyDescent="0.25">
      <c r="A138" t="str">
        <f t="shared" si="2"/>
        <v>2017/20185Female + maleEnglish studiesNot known</v>
      </c>
      <c r="B138" t="s">
        <v>218</v>
      </c>
      <c r="C138" t="s">
        <v>251</v>
      </c>
      <c r="D138">
        <v>5</v>
      </c>
      <c r="E138" t="s">
        <v>57</v>
      </c>
      <c r="F138" t="s">
        <v>173</v>
      </c>
      <c r="G138" t="s">
        <v>215</v>
      </c>
      <c r="H138" t="s">
        <v>215</v>
      </c>
      <c r="I138" t="s">
        <v>215</v>
      </c>
      <c r="J138" t="s">
        <v>215</v>
      </c>
      <c r="K138" t="s">
        <v>215</v>
      </c>
      <c r="L138" t="s">
        <v>215</v>
      </c>
      <c r="M138" t="s">
        <v>215</v>
      </c>
      <c r="N138" t="s">
        <v>2</v>
      </c>
      <c r="O138" t="s">
        <v>215</v>
      </c>
      <c r="P138" t="s">
        <v>215</v>
      </c>
      <c r="Q138" t="s">
        <v>215</v>
      </c>
      <c r="R138" t="s">
        <v>215</v>
      </c>
      <c r="S138">
        <v>295</v>
      </c>
      <c r="T138">
        <v>18600</v>
      </c>
      <c r="U138">
        <v>24100</v>
      </c>
      <c r="V138">
        <v>30700</v>
      </c>
      <c r="W138">
        <v>525</v>
      </c>
      <c r="X138">
        <v>13.5</v>
      </c>
      <c r="Y138">
        <v>455</v>
      </c>
      <c r="Z138">
        <v>12.4</v>
      </c>
      <c r="AA138">
        <v>5.9</v>
      </c>
      <c r="AB138">
        <v>67.900000000000006</v>
      </c>
      <c r="AC138">
        <v>76</v>
      </c>
      <c r="AD138">
        <v>81.7</v>
      </c>
    </row>
    <row r="139" spans="1:30" x14ac:dyDescent="0.25">
      <c r="A139" t="str">
        <f t="shared" si="2"/>
        <v>2017/20185Female + maleGeneral, applied and forensic sciences4 As or more</v>
      </c>
      <c r="B139" t="s">
        <v>218</v>
      </c>
      <c r="C139" t="s">
        <v>251</v>
      </c>
      <c r="D139">
        <v>5</v>
      </c>
      <c r="E139" t="s">
        <v>57</v>
      </c>
      <c r="F139" t="s">
        <v>223</v>
      </c>
      <c r="G139" t="s">
        <v>215</v>
      </c>
      <c r="H139" t="s">
        <v>215</v>
      </c>
      <c r="I139" t="s">
        <v>215</v>
      </c>
      <c r="J139" t="s">
        <v>215</v>
      </c>
      <c r="K139" t="s">
        <v>215</v>
      </c>
      <c r="L139" t="s">
        <v>215</v>
      </c>
      <c r="M139" t="s">
        <v>215</v>
      </c>
      <c r="N139" t="s">
        <v>236</v>
      </c>
      <c r="O139" t="s">
        <v>215</v>
      </c>
      <c r="P139" t="s">
        <v>215</v>
      </c>
      <c r="Q139" t="s">
        <v>215</v>
      </c>
      <c r="R139" t="s">
        <v>215</v>
      </c>
      <c r="S139" t="s">
        <v>216</v>
      </c>
      <c r="T139" t="s">
        <v>216</v>
      </c>
      <c r="U139" t="s">
        <v>216</v>
      </c>
      <c r="V139" t="s">
        <v>216</v>
      </c>
      <c r="W139">
        <v>5</v>
      </c>
      <c r="X139">
        <v>0</v>
      </c>
      <c r="Y139">
        <v>5</v>
      </c>
      <c r="Z139">
        <v>0</v>
      </c>
      <c r="AA139">
        <v>0</v>
      </c>
      <c r="AB139">
        <v>53.8</v>
      </c>
      <c r="AC139">
        <v>53.8</v>
      </c>
      <c r="AD139">
        <v>100</v>
      </c>
    </row>
    <row r="140" spans="1:30" x14ac:dyDescent="0.25">
      <c r="A140" t="str">
        <f t="shared" si="2"/>
        <v>2017/20185Female + maleGeneral, applied and forensic sciences360 points</v>
      </c>
      <c r="B140" t="s">
        <v>218</v>
      </c>
      <c r="C140" t="s">
        <v>251</v>
      </c>
      <c r="D140">
        <v>5</v>
      </c>
      <c r="E140" t="s">
        <v>57</v>
      </c>
      <c r="F140" t="s">
        <v>223</v>
      </c>
      <c r="G140" t="s">
        <v>215</v>
      </c>
      <c r="H140" t="s">
        <v>215</v>
      </c>
      <c r="I140" t="s">
        <v>215</v>
      </c>
      <c r="J140" t="s">
        <v>215</v>
      </c>
      <c r="K140" t="s">
        <v>215</v>
      </c>
      <c r="L140" t="s">
        <v>215</v>
      </c>
      <c r="M140" t="s">
        <v>215</v>
      </c>
      <c r="N140" t="s">
        <v>102</v>
      </c>
      <c r="O140" t="s">
        <v>215</v>
      </c>
      <c r="P140" t="s">
        <v>215</v>
      </c>
      <c r="Q140" t="s">
        <v>215</v>
      </c>
      <c r="R140" t="s">
        <v>215</v>
      </c>
      <c r="S140" t="s">
        <v>216</v>
      </c>
      <c r="T140" t="s">
        <v>216</v>
      </c>
      <c r="U140" t="s">
        <v>216</v>
      </c>
      <c r="V140" t="s">
        <v>216</v>
      </c>
      <c r="W140">
        <v>10</v>
      </c>
      <c r="X140">
        <v>0</v>
      </c>
      <c r="Y140">
        <v>10</v>
      </c>
      <c r="Z140">
        <v>0</v>
      </c>
      <c r="AA140">
        <v>17.399999999999999</v>
      </c>
      <c r="AB140">
        <v>52.2</v>
      </c>
      <c r="AC140">
        <v>82.6</v>
      </c>
      <c r="AD140">
        <v>82.6</v>
      </c>
    </row>
    <row r="141" spans="1:30" x14ac:dyDescent="0.25">
      <c r="A141" t="str">
        <f t="shared" si="2"/>
        <v>2017/20185Female + maleGeneral, applied and forensic sciences300-359 points</v>
      </c>
      <c r="B141" t="s">
        <v>218</v>
      </c>
      <c r="C141" t="s">
        <v>251</v>
      </c>
      <c r="D141">
        <v>5</v>
      </c>
      <c r="E141" t="s">
        <v>57</v>
      </c>
      <c r="F141" t="s">
        <v>223</v>
      </c>
      <c r="G141" t="s">
        <v>215</v>
      </c>
      <c r="H141" t="s">
        <v>215</v>
      </c>
      <c r="I141" t="s">
        <v>215</v>
      </c>
      <c r="J141" t="s">
        <v>215</v>
      </c>
      <c r="K141" t="s">
        <v>215</v>
      </c>
      <c r="L141" t="s">
        <v>215</v>
      </c>
      <c r="M141" t="s">
        <v>215</v>
      </c>
      <c r="N141" t="s">
        <v>103</v>
      </c>
      <c r="O141" t="s">
        <v>215</v>
      </c>
      <c r="P141" t="s">
        <v>215</v>
      </c>
      <c r="Q141" t="s">
        <v>215</v>
      </c>
      <c r="R141" t="s">
        <v>215</v>
      </c>
      <c r="S141">
        <v>80</v>
      </c>
      <c r="T141">
        <v>20800</v>
      </c>
      <c r="U141">
        <v>25600</v>
      </c>
      <c r="V141">
        <v>31400</v>
      </c>
      <c r="W141">
        <v>125</v>
      </c>
      <c r="X141">
        <v>0</v>
      </c>
      <c r="Y141">
        <v>125</v>
      </c>
      <c r="Z141">
        <v>12.2</v>
      </c>
      <c r="AA141">
        <v>1.5</v>
      </c>
      <c r="AB141">
        <v>64.8</v>
      </c>
      <c r="AC141">
        <v>81.8</v>
      </c>
      <c r="AD141">
        <v>86.4</v>
      </c>
    </row>
    <row r="142" spans="1:30" x14ac:dyDescent="0.25">
      <c r="A142" t="str">
        <f t="shared" si="2"/>
        <v>2017/20185Female + maleGeneral, applied and forensic sciences240-299 points</v>
      </c>
      <c r="B142" t="s">
        <v>218</v>
      </c>
      <c r="C142" t="s">
        <v>251</v>
      </c>
      <c r="D142">
        <v>5</v>
      </c>
      <c r="E142" t="s">
        <v>57</v>
      </c>
      <c r="F142" t="s">
        <v>223</v>
      </c>
      <c r="G142" t="s">
        <v>215</v>
      </c>
      <c r="H142" t="s">
        <v>215</v>
      </c>
      <c r="I142" t="s">
        <v>215</v>
      </c>
      <c r="J142" t="s">
        <v>215</v>
      </c>
      <c r="K142" t="s">
        <v>215</v>
      </c>
      <c r="L142" t="s">
        <v>215</v>
      </c>
      <c r="M142" t="s">
        <v>215</v>
      </c>
      <c r="N142" t="s">
        <v>104</v>
      </c>
      <c r="O142" t="s">
        <v>215</v>
      </c>
      <c r="P142" t="s">
        <v>215</v>
      </c>
      <c r="Q142" t="s">
        <v>215</v>
      </c>
      <c r="R142" t="s">
        <v>215</v>
      </c>
      <c r="S142">
        <v>180</v>
      </c>
      <c r="T142">
        <v>19700</v>
      </c>
      <c r="U142">
        <v>24500</v>
      </c>
      <c r="V142">
        <v>30700</v>
      </c>
      <c r="W142">
        <v>250</v>
      </c>
      <c r="X142">
        <v>0</v>
      </c>
      <c r="Y142">
        <v>250</v>
      </c>
      <c r="Z142">
        <v>8.9</v>
      </c>
      <c r="AA142">
        <v>4.8</v>
      </c>
      <c r="AB142">
        <v>75</v>
      </c>
      <c r="AC142">
        <v>84.4</v>
      </c>
      <c r="AD142">
        <v>86.2</v>
      </c>
    </row>
    <row r="143" spans="1:30" x14ac:dyDescent="0.25">
      <c r="A143" t="str">
        <f t="shared" si="2"/>
        <v>2017/20185Female + maleGeneral, applied and forensic sciences180-239 points</v>
      </c>
      <c r="B143" t="s">
        <v>218</v>
      </c>
      <c r="C143" t="s">
        <v>251</v>
      </c>
      <c r="D143">
        <v>5</v>
      </c>
      <c r="E143" t="s">
        <v>57</v>
      </c>
      <c r="F143" t="s">
        <v>223</v>
      </c>
      <c r="G143" t="s">
        <v>215</v>
      </c>
      <c r="H143" t="s">
        <v>215</v>
      </c>
      <c r="I143" t="s">
        <v>215</v>
      </c>
      <c r="J143" t="s">
        <v>215</v>
      </c>
      <c r="K143" t="s">
        <v>215</v>
      </c>
      <c r="L143" t="s">
        <v>215</v>
      </c>
      <c r="M143" t="s">
        <v>215</v>
      </c>
      <c r="N143" t="s">
        <v>136</v>
      </c>
      <c r="O143" t="s">
        <v>215</v>
      </c>
      <c r="P143" t="s">
        <v>215</v>
      </c>
      <c r="Q143" t="s">
        <v>215</v>
      </c>
      <c r="R143" t="s">
        <v>215</v>
      </c>
      <c r="S143">
        <v>210</v>
      </c>
      <c r="T143">
        <v>19000</v>
      </c>
      <c r="U143">
        <v>24500</v>
      </c>
      <c r="V143">
        <v>29900</v>
      </c>
      <c r="W143">
        <v>270</v>
      </c>
      <c r="X143">
        <v>0</v>
      </c>
      <c r="Y143">
        <v>270</v>
      </c>
      <c r="Z143">
        <v>7.4</v>
      </c>
      <c r="AA143">
        <v>4</v>
      </c>
      <c r="AB143">
        <v>78.400000000000006</v>
      </c>
      <c r="AC143">
        <v>87.7</v>
      </c>
      <c r="AD143">
        <v>88.6</v>
      </c>
    </row>
    <row r="144" spans="1:30" x14ac:dyDescent="0.25">
      <c r="A144" t="str">
        <f t="shared" si="2"/>
        <v>2017/20185Female + maleGeneral, applied and forensic sciencesBelow 180 points</v>
      </c>
      <c r="B144" t="s">
        <v>218</v>
      </c>
      <c r="C144" t="s">
        <v>251</v>
      </c>
      <c r="D144">
        <v>5</v>
      </c>
      <c r="E144" t="s">
        <v>57</v>
      </c>
      <c r="F144" t="s">
        <v>223</v>
      </c>
      <c r="G144" t="s">
        <v>215</v>
      </c>
      <c r="H144" t="s">
        <v>215</v>
      </c>
      <c r="I144" t="s">
        <v>215</v>
      </c>
      <c r="J144" t="s">
        <v>215</v>
      </c>
      <c r="K144" t="s">
        <v>215</v>
      </c>
      <c r="L144" t="s">
        <v>215</v>
      </c>
      <c r="M144" t="s">
        <v>215</v>
      </c>
      <c r="N144" t="s">
        <v>135</v>
      </c>
      <c r="O144" t="s">
        <v>215</v>
      </c>
      <c r="P144" t="s">
        <v>215</v>
      </c>
      <c r="Q144" t="s">
        <v>215</v>
      </c>
      <c r="R144" t="s">
        <v>215</v>
      </c>
      <c r="S144">
        <v>60</v>
      </c>
      <c r="T144">
        <v>19700</v>
      </c>
      <c r="U144">
        <v>24100</v>
      </c>
      <c r="V144">
        <v>31400</v>
      </c>
      <c r="W144">
        <v>70</v>
      </c>
      <c r="X144">
        <v>0</v>
      </c>
      <c r="Y144">
        <v>70</v>
      </c>
      <c r="Z144">
        <v>3.5</v>
      </c>
      <c r="AA144">
        <v>1.4</v>
      </c>
      <c r="AB144">
        <v>86.3</v>
      </c>
      <c r="AC144">
        <v>94.6</v>
      </c>
      <c r="AD144">
        <v>95</v>
      </c>
    </row>
    <row r="145" spans="1:30" x14ac:dyDescent="0.25">
      <c r="A145" t="str">
        <f t="shared" si="2"/>
        <v>2017/20185Female + maleGeneral, applied and forensic sciences1 or 2 A level passes</v>
      </c>
      <c r="B145" t="s">
        <v>218</v>
      </c>
      <c r="C145" t="s">
        <v>251</v>
      </c>
      <c r="D145">
        <v>5</v>
      </c>
      <c r="E145" t="s">
        <v>57</v>
      </c>
      <c r="F145" t="s">
        <v>223</v>
      </c>
      <c r="G145" t="s">
        <v>215</v>
      </c>
      <c r="H145" t="s">
        <v>215</v>
      </c>
      <c r="I145" t="s">
        <v>215</v>
      </c>
      <c r="J145" t="s">
        <v>215</v>
      </c>
      <c r="K145" t="s">
        <v>215</v>
      </c>
      <c r="L145" t="s">
        <v>215</v>
      </c>
      <c r="M145" t="s">
        <v>215</v>
      </c>
      <c r="N145" t="s">
        <v>105</v>
      </c>
      <c r="O145" t="s">
        <v>215</v>
      </c>
      <c r="P145" t="s">
        <v>215</v>
      </c>
      <c r="Q145" t="s">
        <v>215</v>
      </c>
      <c r="R145" t="s">
        <v>215</v>
      </c>
      <c r="S145">
        <v>110</v>
      </c>
      <c r="T145">
        <v>18200</v>
      </c>
      <c r="U145">
        <v>23400</v>
      </c>
      <c r="V145">
        <v>27700</v>
      </c>
      <c r="W145">
        <v>135</v>
      </c>
      <c r="X145">
        <v>0</v>
      </c>
      <c r="Y145">
        <v>135</v>
      </c>
      <c r="Z145">
        <v>3.8</v>
      </c>
      <c r="AA145">
        <v>6.3</v>
      </c>
      <c r="AB145">
        <v>81.8</v>
      </c>
      <c r="AC145">
        <v>89.1</v>
      </c>
      <c r="AD145">
        <v>89.8</v>
      </c>
    </row>
    <row r="146" spans="1:30" x14ac:dyDescent="0.25">
      <c r="A146" t="str">
        <f t="shared" si="2"/>
        <v>2017/20185Female + maleGeneral, applied and forensic sciencesBTEC</v>
      </c>
      <c r="B146" t="s">
        <v>218</v>
      </c>
      <c r="C146" t="s">
        <v>251</v>
      </c>
      <c r="D146">
        <v>5</v>
      </c>
      <c r="E146" t="s">
        <v>57</v>
      </c>
      <c r="F146" t="s">
        <v>223</v>
      </c>
      <c r="G146" t="s">
        <v>215</v>
      </c>
      <c r="H146" t="s">
        <v>215</v>
      </c>
      <c r="I146" t="s">
        <v>215</v>
      </c>
      <c r="J146" t="s">
        <v>215</v>
      </c>
      <c r="K146" t="s">
        <v>215</v>
      </c>
      <c r="L146" t="s">
        <v>215</v>
      </c>
      <c r="M146" t="s">
        <v>215</v>
      </c>
      <c r="N146" t="s">
        <v>106</v>
      </c>
      <c r="O146" t="s">
        <v>215</v>
      </c>
      <c r="P146" t="s">
        <v>215</v>
      </c>
      <c r="Q146" t="s">
        <v>215</v>
      </c>
      <c r="R146" t="s">
        <v>215</v>
      </c>
      <c r="S146">
        <v>190</v>
      </c>
      <c r="T146">
        <v>17200</v>
      </c>
      <c r="U146">
        <v>22600</v>
      </c>
      <c r="V146">
        <v>27700</v>
      </c>
      <c r="W146">
        <v>235</v>
      </c>
      <c r="X146">
        <v>0</v>
      </c>
      <c r="Y146">
        <v>235</v>
      </c>
      <c r="Z146">
        <v>5.4</v>
      </c>
      <c r="AA146">
        <v>4.5</v>
      </c>
      <c r="AB146">
        <v>82.6</v>
      </c>
      <c r="AC146">
        <v>88.7</v>
      </c>
      <c r="AD146">
        <v>90.1</v>
      </c>
    </row>
    <row r="147" spans="1:30" x14ac:dyDescent="0.25">
      <c r="A147" t="str">
        <f t="shared" si="2"/>
        <v>2017/20185Female + maleGeneral, applied and forensic sciencesOther</v>
      </c>
      <c r="B147" t="s">
        <v>218</v>
      </c>
      <c r="C147" t="s">
        <v>251</v>
      </c>
      <c r="D147">
        <v>5</v>
      </c>
      <c r="E147" t="s">
        <v>57</v>
      </c>
      <c r="F147" t="s">
        <v>223</v>
      </c>
      <c r="G147" t="s">
        <v>215</v>
      </c>
      <c r="H147" t="s">
        <v>215</v>
      </c>
      <c r="I147" t="s">
        <v>215</v>
      </c>
      <c r="J147" t="s">
        <v>215</v>
      </c>
      <c r="K147" t="s">
        <v>215</v>
      </c>
      <c r="L147" t="s">
        <v>215</v>
      </c>
      <c r="M147" t="s">
        <v>215</v>
      </c>
      <c r="N147" t="s">
        <v>27</v>
      </c>
      <c r="O147" t="s">
        <v>215</v>
      </c>
      <c r="P147" t="s">
        <v>215</v>
      </c>
      <c r="Q147" t="s">
        <v>215</v>
      </c>
      <c r="R147" t="s">
        <v>215</v>
      </c>
      <c r="S147">
        <v>30</v>
      </c>
      <c r="T147">
        <v>17900</v>
      </c>
      <c r="U147">
        <v>24800</v>
      </c>
      <c r="V147">
        <v>28100</v>
      </c>
      <c r="W147">
        <v>40</v>
      </c>
      <c r="X147">
        <v>0</v>
      </c>
      <c r="Y147">
        <v>40</v>
      </c>
      <c r="Z147">
        <v>10.6</v>
      </c>
      <c r="AA147">
        <v>10.8</v>
      </c>
      <c r="AB147">
        <v>73.5</v>
      </c>
      <c r="AC147">
        <v>78.5</v>
      </c>
      <c r="AD147">
        <v>78.5</v>
      </c>
    </row>
    <row r="148" spans="1:30" x14ac:dyDescent="0.25">
      <c r="A148" t="str">
        <f t="shared" si="2"/>
        <v>2017/20185Female + maleGeneral, applied and forensic sciencesNot known</v>
      </c>
      <c r="B148" t="s">
        <v>218</v>
      </c>
      <c r="C148" t="s">
        <v>251</v>
      </c>
      <c r="D148">
        <v>5</v>
      </c>
      <c r="E148" t="s">
        <v>57</v>
      </c>
      <c r="F148" t="s">
        <v>223</v>
      </c>
      <c r="G148" t="s">
        <v>215</v>
      </c>
      <c r="H148" t="s">
        <v>215</v>
      </c>
      <c r="I148" t="s">
        <v>215</v>
      </c>
      <c r="J148" t="s">
        <v>215</v>
      </c>
      <c r="K148" t="s">
        <v>215</v>
      </c>
      <c r="L148" t="s">
        <v>215</v>
      </c>
      <c r="M148" t="s">
        <v>215</v>
      </c>
      <c r="N148" t="s">
        <v>2</v>
      </c>
      <c r="O148" t="s">
        <v>215</v>
      </c>
      <c r="P148" t="s">
        <v>215</v>
      </c>
      <c r="Q148" t="s">
        <v>215</v>
      </c>
      <c r="R148" t="s">
        <v>215</v>
      </c>
      <c r="S148">
        <v>60</v>
      </c>
      <c r="T148">
        <v>18200</v>
      </c>
      <c r="U148">
        <v>22300</v>
      </c>
      <c r="V148">
        <v>28800</v>
      </c>
      <c r="W148">
        <v>100</v>
      </c>
      <c r="X148">
        <v>13.3</v>
      </c>
      <c r="Y148">
        <v>85</v>
      </c>
      <c r="Z148">
        <v>11.8</v>
      </c>
      <c r="AA148">
        <v>5.2</v>
      </c>
      <c r="AB148">
        <v>75.400000000000006</v>
      </c>
      <c r="AC148">
        <v>78.3</v>
      </c>
      <c r="AD148">
        <v>83</v>
      </c>
    </row>
    <row r="149" spans="1:30" x14ac:dyDescent="0.25">
      <c r="A149" t="str">
        <f t="shared" si="2"/>
        <v>2017/20185Female + maleGeography, earth and environmental studies4 As or more</v>
      </c>
      <c r="B149" t="s">
        <v>218</v>
      </c>
      <c r="C149" t="s">
        <v>251</v>
      </c>
      <c r="D149">
        <v>5</v>
      </c>
      <c r="E149" t="s">
        <v>57</v>
      </c>
      <c r="F149" t="s">
        <v>224</v>
      </c>
      <c r="G149" t="s">
        <v>215</v>
      </c>
      <c r="H149" t="s">
        <v>215</v>
      </c>
      <c r="I149" t="s">
        <v>215</v>
      </c>
      <c r="J149" t="s">
        <v>215</v>
      </c>
      <c r="K149" t="s">
        <v>215</v>
      </c>
      <c r="L149" t="s">
        <v>215</v>
      </c>
      <c r="M149" t="s">
        <v>215</v>
      </c>
      <c r="N149" t="s">
        <v>236</v>
      </c>
      <c r="O149" t="s">
        <v>215</v>
      </c>
      <c r="P149" t="s">
        <v>215</v>
      </c>
      <c r="Q149" t="s">
        <v>215</v>
      </c>
      <c r="R149" t="s">
        <v>215</v>
      </c>
      <c r="S149">
        <v>215</v>
      </c>
      <c r="T149">
        <v>28800</v>
      </c>
      <c r="U149">
        <v>36900</v>
      </c>
      <c r="V149">
        <v>51500</v>
      </c>
      <c r="W149">
        <v>290</v>
      </c>
      <c r="X149">
        <v>0</v>
      </c>
      <c r="Y149">
        <v>290</v>
      </c>
      <c r="Z149">
        <v>8.1999999999999993</v>
      </c>
      <c r="AA149">
        <v>3.9</v>
      </c>
      <c r="AB149">
        <v>76.8</v>
      </c>
      <c r="AC149">
        <v>86.5</v>
      </c>
      <c r="AD149">
        <v>87.9</v>
      </c>
    </row>
    <row r="150" spans="1:30" x14ac:dyDescent="0.25">
      <c r="A150" t="str">
        <f t="shared" si="2"/>
        <v>2017/20185Female + maleGeography, earth and environmental studies360 points</v>
      </c>
      <c r="B150" t="s">
        <v>218</v>
      </c>
      <c r="C150" t="s">
        <v>251</v>
      </c>
      <c r="D150">
        <v>5</v>
      </c>
      <c r="E150" t="s">
        <v>57</v>
      </c>
      <c r="F150" t="s">
        <v>224</v>
      </c>
      <c r="G150" t="s">
        <v>215</v>
      </c>
      <c r="H150" t="s">
        <v>215</v>
      </c>
      <c r="I150" t="s">
        <v>215</v>
      </c>
      <c r="J150" t="s">
        <v>215</v>
      </c>
      <c r="K150" t="s">
        <v>215</v>
      </c>
      <c r="L150" t="s">
        <v>215</v>
      </c>
      <c r="M150" t="s">
        <v>215</v>
      </c>
      <c r="N150" t="s">
        <v>102</v>
      </c>
      <c r="O150" t="s">
        <v>215</v>
      </c>
      <c r="P150" t="s">
        <v>215</v>
      </c>
      <c r="Q150" t="s">
        <v>215</v>
      </c>
      <c r="R150" t="s">
        <v>215</v>
      </c>
      <c r="S150">
        <v>580</v>
      </c>
      <c r="T150">
        <v>28500</v>
      </c>
      <c r="U150">
        <v>36500</v>
      </c>
      <c r="V150">
        <v>47800</v>
      </c>
      <c r="W150">
        <v>790</v>
      </c>
      <c r="X150">
        <v>0</v>
      </c>
      <c r="Y150">
        <v>790</v>
      </c>
      <c r="Z150">
        <v>8.8000000000000007</v>
      </c>
      <c r="AA150">
        <v>5.2</v>
      </c>
      <c r="AB150">
        <v>76.099999999999994</v>
      </c>
      <c r="AC150">
        <v>83.7</v>
      </c>
      <c r="AD150">
        <v>86.1</v>
      </c>
    </row>
    <row r="151" spans="1:30" x14ac:dyDescent="0.25">
      <c r="A151" t="str">
        <f t="shared" si="2"/>
        <v>2017/20185Female + maleGeography, earth and environmental studies300-359 points</v>
      </c>
      <c r="B151" t="s">
        <v>218</v>
      </c>
      <c r="C151" t="s">
        <v>251</v>
      </c>
      <c r="D151">
        <v>5</v>
      </c>
      <c r="E151" t="s">
        <v>57</v>
      </c>
      <c r="F151" t="s">
        <v>224</v>
      </c>
      <c r="G151" t="s">
        <v>215</v>
      </c>
      <c r="H151" t="s">
        <v>215</v>
      </c>
      <c r="I151" t="s">
        <v>215</v>
      </c>
      <c r="J151" t="s">
        <v>215</v>
      </c>
      <c r="K151" t="s">
        <v>215</v>
      </c>
      <c r="L151" t="s">
        <v>215</v>
      </c>
      <c r="M151" t="s">
        <v>215</v>
      </c>
      <c r="N151" t="s">
        <v>103</v>
      </c>
      <c r="O151" t="s">
        <v>215</v>
      </c>
      <c r="P151" t="s">
        <v>215</v>
      </c>
      <c r="Q151" t="s">
        <v>215</v>
      </c>
      <c r="R151" t="s">
        <v>215</v>
      </c>
      <c r="S151">
        <v>1585</v>
      </c>
      <c r="T151">
        <v>23700</v>
      </c>
      <c r="U151">
        <v>29900</v>
      </c>
      <c r="V151">
        <v>38300</v>
      </c>
      <c r="W151">
        <v>2140</v>
      </c>
      <c r="X151">
        <v>0</v>
      </c>
      <c r="Y151">
        <v>2140</v>
      </c>
      <c r="Z151">
        <v>9.4</v>
      </c>
      <c r="AA151">
        <v>5.0999999999999996</v>
      </c>
      <c r="AB151">
        <v>75.599999999999994</v>
      </c>
      <c r="AC151">
        <v>83.3</v>
      </c>
      <c r="AD151">
        <v>85.5</v>
      </c>
    </row>
    <row r="152" spans="1:30" x14ac:dyDescent="0.25">
      <c r="A152" t="str">
        <f t="shared" si="2"/>
        <v>2017/20185Female + maleGeography, earth and environmental studies240-299 points</v>
      </c>
      <c r="B152" t="s">
        <v>218</v>
      </c>
      <c r="C152" t="s">
        <v>251</v>
      </c>
      <c r="D152">
        <v>5</v>
      </c>
      <c r="E152" t="s">
        <v>57</v>
      </c>
      <c r="F152" t="s">
        <v>224</v>
      </c>
      <c r="G152" t="s">
        <v>215</v>
      </c>
      <c r="H152" t="s">
        <v>215</v>
      </c>
      <c r="I152" t="s">
        <v>215</v>
      </c>
      <c r="J152" t="s">
        <v>215</v>
      </c>
      <c r="K152" t="s">
        <v>215</v>
      </c>
      <c r="L152" t="s">
        <v>215</v>
      </c>
      <c r="M152" t="s">
        <v>215</v>
      </c>
      <c r="N152" t="s">
        <v>104</v>
      </c>
      <c r="O152" t="s">
        <v>215</v>
      </c>
      <c r="P152" t="s">
        <v>215</v>
      </c>
      <c r="Q152" t="s">
        <v>215</v>
      </c>
      <c r="R152" t="s">
        <v>215</v>
      </c>
      <c r="S152">
        <v>1050</v>
      </c>
      <c r="T152">
        <v>21500</v>
      </c>
      <c r="U152">
        <v>27000</v>
      </c>
      <c r="V152">
        <v>32800</v>
      </c>
      <c r="W152">
        <v>1395</v>
      </c>
      <c r="X152">
        <v>0</v>
      </c>
      <c r="Y152">
        <v>1395</v>
      </c>
      <c r="Z152">
        <v>6.5</v>
      </c>
      <c r="AA152">
        <v>6.7</v>
      </c>
      <c r="AB152">
        <v>77.099999999999994</v>
      </c>
      <c r="AC152">
        <v>84.6</v>
      </c>
      <c r="AD152">
        <v>86.8</v>
      </c>
    </row>
    <row r="153" spans="1:30" x14ac:dyDescent="0.25">
      <c r="A153" t="str">
        <f t="shared" si="2"/>
        <v>2017/20185Female + maleGeography, earth and environmental studies180-239 points</v>
      </c>
      <c r="B153" t="s">
        <v>218</v>
      </c>
      <c r="C153" t="s">
        <v>251</v>
      </c>
      <c r="D153">
        <v>5</v>
      </c>
      <c r="E153" t="s">
        <v>57</v>
      </c>
      <c r="F153" t="s">
        <v>224</v>
      </c>
      <c r="G153" t="s">
        <v>215</v>
      </c>
      <c r="H153" t="s">
        <v>215</v>
      </c>
      <c r="I153" t="s">
        <v>215</v>
      </c>
      <c r="J153" t="s">
        <v>215</v>
      </c>
      <c r="K153" t="s">
        <v>215</v>
      </c>
      <c r="L153" t="s">
        <v>215</v>
      </c>
      <c r="M153" t="s">
        <v>215</v>
      </c>
      <c r="N153" t="s">
        <v>136</v>
      </c>
      <c r="O153" t="s">
        <v>215</v>
      </c>
      <c r="P153" t="s">
        <v>215</v>
      </c>
      <c r="Q153" t="s">
        <v>215</v>
      </c>
      <c r="R153" t="s">
        <v>215</v>
      </c>
      <c r="S153">
        <v>515</v>
      </c>
      <c r="T153">
        <v>19000</v>
      </c>
      <c r="U153">
        <v>25200</v>
      </c>
      <c r="V153">
        <v>31000</v>
      </c>
      <c r="W153">
        <v>655</v>
      </c>
      <c r="X153">
        <v>0</v>
      </c>
      <c r="Y153">
        <v>655</v>
      </c>
      <c r="Z153">
        <v>7</v>
      </c>
      <c r="AA153">
        <v>5.2</v>
      </c>
      <c r="AB153">
        <v>79.400000000000006</v>
      </c>
      <c r="AC153">
        <v>86.6</v>
      </c>
      <c r="AD153">
        <v>87.8</v>
      </c>
    </row>
    <row r="154" spans="1:30" x14ac:dyDescent="0.25">
      <c r="A154" t="str">
        <f t="shared" si="2"/>
        <v>2017/20185Female + maleGeography, earth and environmental studiesBelow 180 points</v>
      </c>
      <c r="B154" t="s">
        <v>218</v>
      </c>
      <c r="C154" t="s">
        <v>251</v>
      </c>
      <c r="D154">
        <v>5</v>
      </c>
      <c r="E154" t="s">
        <v>57</v>
      </c>
      <c r="F154" t="s">
        <v>224</v>
      </c>
      <c r="G154" t="s">
        <v>215</v>
      </c>
      <c r="H154" t="s">
        <v>215</v>
      </c>
      <c r="I154" t="s">
        <v>215</v>
      </c>
      <c r="J154" t="s">
        <v>215</v>
      </c>
      <c r="K154" t="s">
        <v>215</v>
      </c>
      <c r="L154" t="s">
        <v>215</v>
      </c>
      <c r="M154" t="s">
        <v>215</v>
      </c>
      <c r="N154" t="s">
        <v>135</v>
      </c>
      <c r="O154" t="s">
        <v>215</v>
      </c>
      <c r="P154" t="s">
        <v>215</v>
      </c>
      <c r="Q154" t="s">
        <v>215</v>
      </c>
      <c r="R154" t="s">
        <v>215</v>
      </c>
      <c r="S154">
        <v>70</v>
      </c>
      <c r="T154">
        <v>19300</v>
      </c>
      <c r="U154">
        <v>23000</v>
      </c>
      <c r="V154">
        <v>28800</v>
      </c>
      <c r="W154">
        <v>85</v>
      </c>
      <c r="X154">
        <v>0</v>
      </c>
      <c r="Y154">
        <v>85</v>
      </c>
      <c r="Z154">
        <v>12.7</v>
      </c>
      <c r="AA154">
        <v>4.5999999999999996</v>
      </c>
      <c r="AB154">
        <v>79.2</v>
      </c>
      <c r="AC154">
        <v>82.6</v>
      </c>
      <c r="AD154">
        <v>82.6</v>
      </c>
    </row>
    <row r="155" spans="1:30" x14ac:dyDescent="0.25">
      <c r="A155" t="str">
        <f t="shared" si="2"/>
        <v>2017/20185Female + maleGeography, earth and environmental studies1 or 2 A level passes</v>
      </c>
      <c r="B155" t="s">
        <v>218</v>
      </c>
      <c r="C155" t="s">
        <v>251</v>
      </c>
      <c r="D155">
        <v>5</v>
      </c>
      <c r="E155" t="s">
        <v>57</v>
      </c>
      <c r="F155" t="s">
        <v>224</v>
      </c>
      <c r="G155" t="s">
        <v>215</v>
      </c>
      <c r="H155" t="s">
        <v>215</v>
      </c>
      <c r="I155" t="s">
        <v>215</v>
      </c>
      <c r="J155" t="s">
        <v>215</v>
      </c>
      <c r="K155" t="s">
        <v>215</v>
      </c>
      <c r="L155" t="s">
        <v>215</v>
      </c>
      <c r="M155" t="s">
        <v>215</v>
      </c>
      <c r="N155" t="s">
        <v>105</v>
      </c>
      <c r="O155" t="s">
        <v>215</v>
      </c>
      <c r="P155" t="s">
        <v>215</v>
      </c>
      <c r="Q155" t="s">
        <v>215</v>
      </c>
      <c r="R155" t="s">
        <v>215</v>
      </c>
      <c r="S155">
        <v>190</v>
      </c>
      <c r="T155">
        <v>18200</v>
      </c>
      <c r="U155">
        <v>24800</v>
      </c>
      <c r="V155">
        <v>31000</v>
      </c>
      <c r="W155">
        <v>260</v>
      </c>
      <c r="X155">
        <v>0</v>
      </c>
      <c r="Y155">
        <v>260</v>
      </c>
      <c r="Z155">
        <v>6.7</v>
      </c>
      <c r="AA155">
        <v>8.3000000000000007</v>
      </c>
      <c r="AB155">
        <v>76</v>
      </c>
      <c r="AC155">
        <v>84</v>
      </c>
      <c r="AD155">
        <v>85</v>
      </c>
    </row>
    <row r="156" spans="1:30" x14ac:dyDescent="0.25">
      <c r="A156" t="str">
        <f t="shared" si="2"/>
        <v>2017/20185Female + maleGeography, earth and environmental studiesBTEC</v>
      </c>
      <c r="B156" t="s">
        <v>218</v>
      </c>
      <c r="C156" t="s">
        <v>251</v>
      </c>
      <c r="D156">
        <v>5</v>
      </c>
      <c r="E156" t="s">
        <v>57</v>
      </c>
      <c r="F156" t="s">
        <v>224</v>
      </c>
      <c r="G156" t="s">
        <v>215</v>
      </c>
      <c r="H156" t="s">
        <v>215</v>
      </c>
      <c r="I156" t="s">
        <v>215</v>
      </c>
      <c r="J156" t="s">
        <v>215</v>
      </c>
      <c r="K156" t="s">
        <v>215</v>
      </c>
      <c r="L156" t="s">
        <v>215</v>
      </c>
      <c r="M156" t="s">
        <v>215</v>
      </c>
      <c r="N156" t="s">
        <v>106</v>
      </c>
      <c r="O156" t="s">
        <v>215</v>
      </c>
      <c r="P156" t="s">
        <v>215</v>
      </c>
      <c r="Q156" t="s">
        <v>215</v>
      </c>
      <c r="R156" t="s">
        <v>215</v>
      </c>
      <c r="S156">
        <v>70</v>
      </c>
      <c r="T156">
        <v>17200</v>
      </c>
      <c r="U156">
        <v>20800</v>
      </c>
      <c r="V156">
        <v>26300</v>
      </c>
      <c r="W156">
        <v>90</v>
      </c>
      <c r="X156">
        <v>0</v>
      </c>
      <c r="Y156">
        <v>90</v>
      </c>
      <c r="Z156">
        <v>6.7</v>
      </c>
      <c r="AA156">
        <v>7.8</v>
      </c>
      <c r="AB156">
        <v>79.900000000000006</v>
      </c>
      <c r="AC156">
        <v>83.8</v>
      </c>
      <c r="AD156">
        <v>85.5</v>
      </c>
    </row>
    <row r="157" spans="1:30" x14ac:dyDescent="0.25">
      <c r="A157" t="str">
        <f t="shared" si="2"/>
        <v>2017/20185Female + maleGeography, earth and environmental studiesOther</v>
      </c>
      <c r="B157" t="s">
        <v>218</v>
      </c>
      <c r="C157" t="s">
        <v>251</v>
      </c>
      <c r="D157">
        <v>5</v>
      </c>
      <c r="E157" t="s">
        <v>57</v>
      </c>
      <c r="F157" t="s">
        <v>224</v>
      </c>
      <c r="G157" t="s">
        <v>215</v>
      </c>
      <c r="H157" t="s">
        <v>215</v>
      </c>
      <c r="I157" t="s">
        <v>215</v>
      </c>
      <c r="J157" t="s">
        <v>215</v>
      </c>
      <c r="K157" t="s">
        <v>215</v>
      </c>
      <c r="L157" t="s">
        <v>215</v>
      </c>
      <c r="M157" t="s">
        <v>215</v>
      </c>
      <c r="N157" t="s">
        <v>27</v>
      </c>
      <c r="O157" t="s">
        <v>215</v>
      </c>
      <c r="P157" t="s">
        <v>215</v>
      </c>
      <c r="Q157" t="s">
        <v>215</v>
      </c>
      <c r="R157" t="s">
        <v>215</v>
      </c>
      <c r="S157">
        <v>75</v>
      </c>
      <c r="T157">
        <v>22600</v>
      </c>
      <c r="U157">
        <v>29600</v>
      </c>
      <c r="V157">
        <v>38300</v>
      </c>
      <c r="W157">
        <v>110</v>
      </c>
      <c r="X157">
        <v>0</v>
      </c>
      <c r="Y157">
        <v>110</v>
      </c>
      <c r="Z157">
        <v>9.8000000000000007</v>
      </c>
      <c r="AA157">
        <v>8.1</v>
      </c>
      <c r="AB157">
        <v>70.3</v>
      </c>
      <c r="AC157">
        <v>79.400000000000006</v>
      </c>
      <c r="AD157">
        <v>82.1</v>
      </c>
    </row>
    <row r="158" spans="1:30" x14ac:dyDescent="0.25">
      <c r="A158" t="str">
        <f t="shared" si="2"/>
        <v>2017/20185Female + maleGeography, earth and environmental studiesNot known</v>
      </c>
      <c r="B158" t="s">
        <v>218</v>
      </c>
      <c r="C158" t="s">
        <v>251</v>
      </c>
      <c r="D158">
        <v>5</v>
      </c>
      <c r="E158" t="s">
        <v>57</v>
      </c>
      <c r="F158" t="s">
        <v>224</v>
      </c>
      <c r="G158" t="s">
        <v>215</v>
      </c>
      <c r="H158" t="s">
        <v>215</v>
      </c>
      <c r="I158" t="s">
        <v>215</v>
      </c>
      <c r="J158" t="s">
        <v>215</v>
      </c>
      <c r="K158" t="s">
        <v>215</v>
      </c>
      <c r="L158" t="s">
        <v>215</v>
      </c>
      <c r="M158" t="s">
        <v>215</v>
      </c>
      <c r="N158" t="s">
        <v>2</v>
      </c>
      <c r="O158" t="s">
        <v>215</v>
      </c>
      <c r="P158" t="s">
        <v>215</v>
      </c>
      <c r="Q158" t="s">
        <v>215</v>
      </c>
      <c r="R158" t="s">
        <v>215</v>
      </c>
      <c r="S158">
        <v>240</v>
      </c>
      <c r="T158">
        <v>21900</v>
      </c>
      <c r="U158">
        <v>27700</v>
      </c>
      <c r="V158">
        <v>36500</v>
      </c>
      <c r="W158">
        <v>425</v>
      </c>
      <c r="X158">
        <v>11.9</v>
      </c>
      <c r="Y158">
        <v>375</v>
      </c>
      <c r="Z158">
        <v>11.3</v>
      </c>
      <c r="AA158">
        <v>7.2</v>
      </c>
      <c r="AB158">
        <v>66.7</v>
      </c>
      <c r="AC158">
        <v>77.2</v>
      </c>
      <c r="AD158">
        <v>81.5</v>
      </c>
    </row>
    <row r="159" spans="1:30" x14ac:dyDescent="0.25">
      <c r="A159" t="str">
        <f t="shared" si="2"/>
        <v>2017/20185Female + maleHealth and social care4 As or more</v>
      </c>
      <c r="B159" t="s">
        <v>218</v>
      </c>
      <c r="C159" t="s">
        <v>251</v>
      </c>
      <c r="D159">
        <v>5</v>
      </c>
      <c r="E159" t="s">
        <v>57</v>
      </c>
      <c r="F159" t="s">
        <v>168</v>
      </c>
      <c r="G159" t="s">
        <v>215</v>
      </c>
      <c r="H159" t="s">
        <v>215</v>
      </c>
      <c r="I159" t="s">
        <v>215</v>
      </c>
      <c r="J159" t="s">
        <v>215</v>
      </c>
      <c r="K159" t="s">
        <v>215</v>
      </c>
      <c r="L159" t="s">
        <v>215</v>
      </c>
      <c r="M159" t="s">
        <v>215</v>
      </c>
      <c r="N159" t="s">
        <v>236</v>
      </c>
      <c r="O159" t="s">
        <v>215</v>
      </c>
      <c r="P159" t="s">
        <v>215</v>
      </c>
      <c r="Q159" t="s">
        <v>215</v>
      </c>
      <c r="R159" t="s">
        <v>215</v>
      </c>
      <c r="S159" t="s">
        <v>216</v>
      </c>
      <c r="T159" t="s">
        <v>216</v>
      </c>
      <c r="U159" t="s">
        <v>216</v>
      </c>
      <c r="V159" t="s">
        <v>216</v>
      </c>
      <c r="W159">
        <v>5</v>
      </c>
      <c r="X159">
        <v>0</v>
      </c>
      <c r="Y159">
        <v>5</v>
      </c>
      <c r="Z159">
        <v>16.7</v>
      </c>
      <c r="AA159">
        <v>0</v>
      </c>
      <c r="AB159">
        <v>66.7</v>
      </c>
      <c r="AC159">
        <v>66.7</v>
      </c>
      <c r="AD159">
        <v>83.3</v>
      </c>
    </row>
    <row r="160" spans="1:30" x14ac:dyDescent="0.25">
      <c r="A160" t="str">
        <f t="shared" si="2"/>
        <v>2017/20185Female + maleHealth and social care360 points</v>
      </c>
      <c r="B160" t="s">
        <v>218</v>
      </c>
      <c r="C160" t="s">
        <v>251</v>
      </c>
      <c r="D160">
        <v>5</v>
      </c>
      <c r="E160" t="s">
        <v>57</v>
      </c>
      <c r="F160" t="s">
        <v>168</v>
      </c>
      <c r="G160" t="s">
        <v>215</v>
      </c>
      <c r="H160" t="s">
        <v>215</v>
      </c>
      <c r="I160" t="s">
        <v>215</v>
      </c>
      <c r="J160" t="s">
        <v>215</v>
      </c>
      <c r="K160" t="s">
        <v>215</v>
      </c>
      <c r="L160" t="s">
        <v>215</v>
      </c>
      <c r="M160" t="s">
        <v>215</v>
      </c>
      <c r="N160" t="s">
        <v>102</v>
      </c>
      <c r="O160" t="s">
        <v>215</v>
      </c>
      <c r="P160" t="s">
        <v>215</v>
      </c>
      <c r="Q160" t="s">
        <v>215</v>
      </c>
      <c r="R160" t="s">
        <v>215</v>
      </c>
      <c r="S160">
        <v>15</v>
      </c>
      <c r="T160">
        <v>21200</v>
      </c>
      <c r="U160">
        <v>29200</v>
      </c>
      <c r="V160">
        <v>43100</v>
      </c>
      <c r="W160">
        <v>15</v>
      </c>
      <c r="X160">
        <v>0</v>
      </c>
      <c r="Y160">
        <v>15</v>
      </c>
      <c r="Z160">
        <v>6.1</v>
      </c>
      <c r="AA160">
        <v>0</v>
      </c>
      <c r="AB160">
        <v>81.8</v>
      </c>
      <c r="AC160">
        <v>93.9</v>
      </c>
      <c r="AD160">
        <v>93.9</v>
      </c>
    </row>
    <row r="161" spans="1:30" x14ac:dyDescent="0.25">
      <c r="A161" t="str">
        <f t="shared" si="2"/>
        <v>2017/20185Female + maleHealth and social care300-359 points</v>
      </c>
      <c r="B161" t="s">
        <v>218</v>
      </c>
      <c r="C161" t="s">
        <v>251</v>
      </c>
      <c r="D161">
        <v>5</v>
      </c>
      <c r="E161" t="s">
        <v>57</v>
      </c>
      <c r="F161" t="s">
        <v>168</v>
      </c>
      <c r="G161" t="s">
        <v>215</v>
      </c>
      <c r="H161" t="s">
        <v>215</v>
      </c>
      <c r="I161" t="s">
        <v>215</v>
      </c>
      <c r="J161" t="s">
        <v>215</v>
      </c>
      <c r="K161" t="s">
        <v>215</v>
      </c>
      <c r="L161" t="s">
        <v>215</v>
      </c>
      <c r="M161" t="s">
        <v>215</v>
      </c>
      <c r="N161" t="s">
        <v>103</v>
      </c>
      <c r="O161" t="s">
        <v>215</v>
      </c>
      <c r="P161" t="s">
        <v>215</v>
      </c>
      <c r="Q161" t="s">
        <v>215</v>
      </c>
      <c r="R161" t="s">
        <v>215</v>
      </c>
      <c r="S161">
        <v>115</v>
      </c>
      <c r="T161">
        <v>20400</v>
      </c>
      <c r="U161">
        <v>27000</v>
      </c>
      <c r="V161">
        <v>32500</v>
      </c>
      <c r="W161">
        <v>160</v>
      </c>
      <c r="X161">
        <v>0</v>
      </c>
      <c r="Y161">
        <v>160</v>
      </c>
      <c r="Z161">
        <v>6.3</v>
      </c>
      <c r="AA161">
        <v>3.8</v>
      </c>
      <c r="AB161">
        <v>72.900000000000006</v>
      </c>
      <c r="AC161">
        <v>87.3</v>
      </c>
      <c r="AD161">
        <v>89.9</v>
      </c>
    </row>
    <row r="162" spans="1:30" x14ac:dyDescent="0.25">
      <c r="A162" t="str">
        <f t="shared" si="2"/>
        <v>2017/20185Female + maleHealth and social care240-299 points</v>
      </c>
      <c r="B162" t="s">
        <v>218</v>
      </c>
      <c r="C162" t="s">
        <v>251</v>
      </c>
      <c r="D162">
        <v>5</v>
      </c>
      <c r="E162" t="s">
        <v>57</v>
      </c>
      <c r="F162" t="s">
        <v>168</v>
      </c>
      <c r="G162" t="s">
        <v>215</v>
      </c>
      <c r="H162" t="s">
        <v>215</v>
      </c>
      <c r="I162" t="s">
        <v>215</v>
      </c>
      <c r="J162" t="s">
        <v>215</v>
      </c>
      <c r="K162" t="s">
        <v>215</v>
      </c>
      <c r="L162" t="s">
        <v>215</v>
      </c>
      <c r="M162" t="s">
        <v>215</v>
      </c>
      <c r="N162" t="s">
        <v>104</v>
      </c>
      <c r="O162" t="s">
        <v>215</v>
      </c>
      <c r="P162" t="s">
        <v>215</v>
      </c>
      <c r="Q162" t="s">
        <v>215</v>
      </c>
      <c r="R162" t="s">
        <v>215</v>
      </c>
      <c r="S162">
        <v>260</v>
      </c>
      <c r="T162">
        <v>17200</v>
      </c>
      <c r="U162">
        <v>24100</v>
      </c>
      <c r="V162">
        <v>29200</v>
      </c>
      <c r="W162">
        <v>350</v>
      </c>
      <c r="X162">
        <v>0</v>
      </c>
      <c r="Y162">
        <v>350</v>
      </c>
      <c r="Z162">
        <v>4.9000000000000004</v>
      </c>
      <c r="AA162">
        <v>5.6</v>
      </c>
      <c r="AB162">
        <v>74.7</v>
      </c>
      <c r="AC162">
        <v>87.4</v>
      </c>
      <c r="AD162">
        <v>89.5</v>
      </c>
    </row>
    <row r="163" spans="1:30" x14ac:dyDescent="0.25">
      <c r="A163" t="str">
        <f t="shared" si="2"/>
        <v>2017/20185Female + maleHealth and social care180-239 points</v>
      </c>
      <c r="B163" t="s">
        <v>218</v>
      </c>
      <c r="C163" t="s">
        <v>251</v>
      </c>
      <c r="D163">
        <v>5</v>
      </c>
      <c r="E163" t="s">
        <v>57</v>
      </c>
      <c r="F163" t="s">
        <v>168</v>
      </c>
      <c r="G163" t="s">
        <v>215</v>
      </c>
      <c r="H163" t="s">
        <v>215</v>
      </c>
      <c r="I163" t="s">
        <v>215</v>
      </c>
      <c r="J163" t="s">
        <v>215</v>
      </c>
      <c r="K163" t="s">
        <v>215</v>
      </c>
      <c r="L163" t="s">
        <v>215</v>
      </c>
      <c r="M163" t="s">
        <v>215</v>
      </c>
      <c r="N163" t="s">
        <v>136</v>
      </c>
      <c r="O163" t="s">
        <v>215</v>
      </c>
      <c r="P163" t="s">
        <v>215</v>
      </c>
      <c r="Q163" t="s">
        <v>215</v>
      </c>
      <c r="R163" t="s">
        <v>215</v>
      </c>
      <c r="S163">
        <v>240</v>
      </c>
      <c r="T163">
        <v>16400</v>
      </c>
      <c r="U163">
        <v>21900</v>
      </c>
      <c r="V163">
        <v>27000</v>
      </c>
      <c r="W163">
        <v>300</v>
      </c>
      <c r="X163">
        <v>0</v>
      </c>
      <c r="Y163">
        <v>300</v>
      </c>
      <c r="Z163">
        <v>2.2000000000000002</v>
      </c>
      <c r="AA163">
        <v>3.2</v>
      </c>
      <c r="AB163">
        <v>81.400000000000006</v>
      </c>
      <c r="AC163">
        <v>93</v>
      </c>
      <c r="AD163">
        <v>94.6</v>
      </c>
    </row>
    <row r="164" spans="1:30" x14ac:dyDescent="0.25">
      <c r="A164" t="str">
        <f t="shared" si="2"/>
        <v>2017/20185Female + maleHealth and social careBelow 180 points</v>
      </c>
      <c r="B164" t="s">
        <v>218</v>
      </c>
      <c r="C164" t="s">
        <v>251</v>
      </c>
      <c r="D164">
        <v>5</v>
      </c>
      <c r="E164" t="s">
        <v>57</v>
      </c>
      <c r="F164" t="s">
        <v>168</v>
      </c>
      <c r="G164" t="s">
        <v>215</v>
      </c>
      <c r="H164" t="s">
        <v>215</v>
      </c>
      <c r="I164" t="s">
        <v>215</v>
      </c>
      <c r="J164" t="s">
        <v>215</v>
      </c>
      <c r="K164" t="s">
        <v>215</v>
      </c>
      <c r="L164" t="s">
        <v>215</v>
      </c>
      <c r="M164" t="s">
        <v>215</v>
      </c>
      <c r="N164" t="s">
        <v>135</v>
      </c>
      <c r="O164" t="s">
        <v>215</v>
      </c>
      <c r="P164" t="s">
        <v>215</v>
      </c>
      <c r="Q164" t="s">
        <v>215</v>
      </c>
      <c r="R164" t="s">
        <v>215</v>
      </c>
      <c r="S164">
        <v>60</v>
      </c>
      <c r="T164">
        <v>14600</v>
      </c>
      <c r="U164">
        <v>19000</v>
      </c>
      <c r="V164">
        <v>25200</v>
      </c>
      <c r="W164">
        <v>70</v>
      </c>
      <c r="X164">
        <v>0</v>
      </c>
      <c r="Y164">
        <v>70</v>
      </c>
      <c r="Z164">
        <v>3.6</v>
      </c>
      <c r="AA164">
        <v>6.2</v>
      </c>
      <c r="AB164">
        <v>84.3</v>
      </c>
      <c r="AC164">
        <v>88.9</v>
      </c>
      <c r="AD164">
        <v>90.3</v>
      </c>
    </row>
    <row r="165" spans="1:30" x14ac:dyDescent="0.25">
      <c r="A165" t="str">
        <f t="shared" si="2"/>
        <v>2017/20185Female + maleHealth and social care1 or 2 A level passes</v>
      </c>
      <c r="B165" t="s">
        <v>218</v>
      </c>
      <c r="C165" t="s">
        <v>251</v>
      </c>
      <c r="D165">
        <v>5</v>
      </c>
      <c r="E165" t="s">
        <v>57</v>
      </c>
      <c r="F165" t="s">
        <v>168</v>
      </c>
      <c r="G165" t="s">
        <v>215</v>
      </c>
      <c r="H165" t="s">
        <v>215</v>
      </c>
      <c r="I165" t="s">
        <v>215</v>
      </c>
      <c r="J165" t="s">
        <v>215</v>
      </c>
      <c r="K165" t="s">
        <v>215</v>
      </c>
      <c r="L165" t="s">
        <v>215</v>
      </c>
      <c r="M165" t="s">
        <v>215</v>
      </c>
      <c r="N165" t="s">
        <v>105</v>
      </c>
      <c r="O165" t="s">
        <v>215</v>
      </c>
      <c r="P165" t="s">
        <v>215</v>
      </c>
      <c r="Q165" t="s">
        <v>215</v>
      </c>
      <c r="R165" t="s">
        <v>215</v>
      </c>
      <c r="S165">
        <v>280</v>
      </c>
      <c r="T165">
        <v>16800</v>
      </c>
      <c r="U165">
        <v>22300</v>
      </c>
      <c r="V165">
        <v>27400</v>
      </c>
      <c r="W165">
        <v>385</v>
      </c>
      <c r="X165">
        <v>0</v>
      </c>
      <c r="Y165">
        <v>385</v>
      </c>
      <c r="Z165">
        <v>7.4</v>
      </c>
      <c r="AA165">
        <v>6</v>
      </c>
      <c r="AB165">
        <v>73.7</v>
      </c>
      <c r="AC165">
        <v>84.9</v>
      </c>
      <c r="AD165">
        <v>86.6</v>
      </c>
    </row>
    <row r="166" spans="1:30" x14ac:dyDescent="0.25">
      <c r="A166" t="str">
        <f t="shared" si="2"/>
        <v>2017/20185Female + maleHealth and social careBTEC</v>
      </c>
      <c r="B166" t="s">
        <v>218</v>
      </c>
      <c r="C166" t="s">
        <v>251</v>
      </c>
      <c r="D166">
        <v>5</v>
      </c>
      <c r="E166" t="s">
        <v>57</v>
      </c>
      <c r="F166" t="s">
        <v>168</v>
      </c>
      <c r="G166" t="s">
        <v>215</v>
      </c>
      <c r="H166" t="s">
        <v>215</v>
      </c>
      <c r="I166" t="s">
        <v>215</v>
      </c>
      <c r="J166" t="s">
        <v>215</v>
      </c>
      <c r="K166" t="s">
        <v>215</v>
      </c>
      <c r="L166" t="s">
        <v>215</v>
      </c>
      <c r="M166" t="s">
        <v>215</v>
      </c>
      <c r="N166" t="s">
        <v>106</v>
      </c>
      <c r="O166" t="s">
        <v>215</v>
      </c>
      <c r="P166" t="s">
        <v>215</v>
      </c>
      <c r="Q166" t="s">
        <v>215</v>
      </c>
      <c r="R166" t="s">
        <v>215</v>
      </c>
      <c r="S166">
        <v>325</v>
      </c>
      <c r="T166">
        <v>14200</v>
      </c>
      <c r="U166">
        <v>21200</v>
      </c>
      <c r="V166">
        <v>27400</v>
      </c>
      <c r="W166">
        <v>410</v>
      </c>
      <c r="X166">
        <v>0</v>
      </c>
      <c r="Y166">
        <v>410</v>
      </c>
      <c r="Z166">
        <v>4</v>
      </c>
      <c r="AA166">
        <v>4</v>
      </c>
      <c r="AB166">
        <v>79.5</v>
      </c>
      <c r="AC166">
        <v>90.2</v>
      </c>
      <c r="AD166">
        <v>92</v>
      </c>
    </row>
    <row r="167" spans="1:30" x14ac:dyDescent="0.25">
      <c r="A167" t="str">
        <f t="shared" si="2"/>
        <v>2017/20185Female + maleHealth and social careOther</v>
      </c>
      <c r="B167" t="s">
        <v>218</v>
      </c>
      <c r="C167" t="s">
        <v>251</v>
      </c>
      <c r="D167">
        <v>5</v>
      </c>
      <c r="E167" t="s">
        <v>57</v>
      </c>
      <c r="F167" t="s">
        <v>168</v>
      </c>
      <c r="G167" t="s">
        <v>215</v>
      </c>
      <c r="H167" t="s">
        <v>215</v>
      </c>
      <c r="I167" t="s">
        <v>215</v>
      </c>
      <c r="J167" t="s">
        <v>215</v>
      </c>
      <c r="K167" t="s">
        <v>215</v>
      </c>
      <c r="L167" t="s">
        <v>215</v>
      </c>
      <c r="M167" t="s">
        <v>215</v>
      </c>
      <c r="N167" t="s">
        <v>27</v>
      </c>
      <c r="O167" t="s">
        <v>215</v>
      </c>
      <c r="P167" t="s">
        <v>215</v>
      </c>
      <c r="Q167" t="s">
        <v>215</v>
      </c>
      <c r="R167" t="s">
        <v>215</v>
      </c>
      <c r="S167">
        <v>130</v>
      </c>
      <c r="T167">
        <v>13900</v>
      </c>
      <c r="U167">
        <v>19700</v>
      </c>
      <c r="V167">
        <v>26600</v>
      </c>
      <c r="W167">
        <v>180</v>
      </c>
      <c r="X167">
        <v>0</v>
      </c>
      <c r="Y167">
        <v>180</v>
      </c>
      <c r="Z167">
        <v>5.9</v>
      </c>
      <c r="AA167">
        <v>6.8</v>
      </c>
      <c r="AB167">
        <v>74.900000000000006</v>
      </c>
      <c r="AC167">
        <v>85.6</v>
      </c>
      <c r="AD167">
        <v>87.3</v>
      </c>
    </row>
    <row r="168" spans="1:30" x14ac:dyDescent="0.25">
      <c r="A168" t="str">
        <f t="shared" si="2"/>
        <v>2017/20185Female + maleHealth and social careNot known</v>
      </c>
      <c r="B168" t="s">
        <v>218</v>
      </c>
      <c r="C168" t="s">
        <v>251</v>
      </c>
      <c r="D168">
        <v>5</v>
      </c>
      <c r="E168" t="s">
        <v>57</v>
      </c>
      <c r="F168" t="s">
        <v>168</v>
      </c>
      <c r="G168" t="s">
        <v>215</v>
      </c>
      <c r="H168" t="s">
        <v>215</v>
      </c>
      <c r="I168" t="s">
        <v>215</v>
      </c>
      <c r="J168" t="s">
        <v>215</v>
      </c>
      <c r="K168" t="s">
        <v>215</v>
      </c>
      <c r="L168" t="s">
        <v>215</v>
      </c>
      <c r="M168" t="s">
        <v>215</v>
      </c>
      <c r="N168" t="s">
        <v>2</v>
      </c>
      <c r="O168" t="s">
        <v>215</v>
      </c>
      <c r="P168" t="s">
        <v>215</v>
      </c>
      <c r="Q168" t="s">
        <v>215</v>
      </c>
      <c r="R168" t="s">
        <v>215</v>
      </c>
      <c r="S168">
        <v>180</v>
      </c>
      <c r="T168">
        <v>12800</v>
      </c>
      <c r="U168">
        <v>19000</v>
      </c>
      <c r="V168">
        <v>25200</v>
      </c>
      <c r="W168">
        <v>295</v>
      </c>
      <c r="X168">
        <v>13.6</v>
      </c>
      <c r="Y168">
        <v>255</v>
      </c>
      <c r="Z168">
        <v>8.3000000000000007</v>
      </c>
      <c r="AA168">
        <v>5.5</v>
      </c>
      <c r="AB168">
        <v>72</v>
      </c>
      <c r="AC168">
        <v>83.5</v>
      </c>
      <c r="AD168">
        <v>86.1</v>
      </c>
    </row>
    <row r="169" spans="1:30" x14ac:dyDescent="0.25">
      <c r="A169" t="str">
        <f t="shared" si="2"/>
        <v>2017/20185Female + maleHistory and archaeology4 As or more</v>
      </c>
      <c r="B169" t="s">
        <v>218</v>
      </c>
      <c r="C169" t="s">
        <v>251</v>
      </c>
      <c r="D169">
        <v>5</v>
      </c>
      <c r="E169" t="s">
        <v>57</v>
      </c>
      <c r="F169" t="s">
        <v>177</v>
      </c>
      <c r="G169" t="s">
        <v>215</v>
      </c>
      <c r="H169" t="s">
        <v>215</v>
      </c>
      <c r="I169" t="s">
        <v>215</v>
      </c>
      <c r="J169" t="s">
        <v>215</v>
      </c>
      <c r="K169" t="s">
        <v>215</v>
      </c>
      <c r="L169" t="s">
        <v>215</v>
      </c>
      <c r="M169" t="s">
        <v>215</v>
      </c>
      <c r="N169" t="s">
        <v>236</v>
      </c>
      <c r="O169" t="s">
        <v>215</v>
      </c>
      <c r="P169" t="s">
        <v>215</v>
      </c>
      <c r="Q169" t="s">
        <v>215</v>
      </c>
      <c r="R169" t="s">
        <v>215</v>
      </c>
      <c r="S169">
        <v>515</v>
      </c>
      <c r="T169">
        <v>27000</v>
      </c>
      <c r="U169">
        <v>35000</v>
      </c>
      <c r="V169">
        <v>48200</v>
      </c>
      <c r="W169">
        <v>750</v>
      </c>
      <c r="X169">
        <v>0</v>
      </c>
      <c r="Y169">
        <v>750</v>
      </c>
      <c r="Z169">
        <v>8.3000000000000007</v>
      </c>
      <c r="AA169">
        <v>6.6</v>
      </c>
      <c r="AB169">
        <v>71.599999999999994</v>
      </c>
      <c r="AC169">
        <v>80.5</v>
      </c>
      <c r="AD169">
        <v>85.1</v>
      </c>
    </row>
    <row r="170" spans="1:30" x14ac:dyDescent="0.25">
      <c r="A170" t="str">
        <f t="shared" si="2"/>
        <v>2017/20185Female + maleHistory and archaeology360 points</v>
      </c>
      <c r="B170" t="s">
        <v>218</v>
      </c>
      <c r="C170" t="s">
        <v>251</v>
      </c>
      <c r="D170">
        <v>5</v>
      </c>
      <c r="E170" t="s">
        <v>57</v>
      </c>
      <c r="F170" t="s">
        <v>177</v>
      </c>
      <c r="G170" t="s">
        <v>215</v>
      </c>
      <c r="H170" t="s">
        <v>215</v>
      </c>
      <c r="I170" t="s">
        <v>215</v>
      </c>
      <c r="J170" t="s">
        <v>215</v>
      </c>
      <c r="K170" t="s">
        <v>215</v>
      </c>
      <c r="L170" t="s">
        <v>215</v>
      </c>
      <c r="M170" t="s">
        <v>215</v>
      </c>
      <c r="N170" t="s">
        <v>102</v>
      </c>
      <c r="O170" t="s">
        <v>215</v>
      </c>
      <c r="P170" t="s">
        <v>215</v>
      </c>
      <c r="Q170" t="s">
        <v>215</v>
      </c>
      <c r="R170" t="s">
        <v>215</v>
      </c>
      <c r="S170">
        <v>1235</v>
      </c>
      <c r="T170">
        <v>25200</v>
      </c>
      <c r="U170">
        <v>32500</v>
      </c>
      <c r="V170">
        <v>43100</v>
      </c>
      <c r="W170">
        <v>1695</v>
      </c>
      <c r="X170">
        <v>0</v>
      </c>
      <c r="Y170">
        <v>1695</v>
      </c>
      <c r="Z170">
        <v>7.5</v>
      </c>
      <c r="AA170">
        <v>5</v>
      </c>
      <c r="AB170">
        <v>75.2</v>
      </c>
      <c r="AC170">
        <v>85.3</v>
      </c>
      <c r="AD170">
        <v>87.5</v>
      </c>
    </row>
    <row r="171" spans="1:30" x14ac:dyDescent="0.25">
      <c r="A171" t="str">
        <f t="shared" si="2"/>
        <v>2017/20185Female + maleHistory and archaeology300-359 points</v>
      </c>
      <c r="B171" t="s">
        <v>218</v>
      </c>
      <c r="C171" t="s">
        <v>251</v>
      </c>
      <c r="D171">
        <v>5</v>
      </c>
      <c r="E171" t="s">
        <v>57</v>
      </c>
      <c r="F171" t="s">
        <v>177</v>
      </c>
      <c r="G171" t="s">
        <v>215</v>
      </c>
      <c r="H171" t="s">
        <v>215</v>
      </c>
      <c r="I171" t="s">
        <v>215</v>
      </c>
      <c r="J171" t="s">
        <v>215</v>
      </c>
      <c r="K171" t="s">
        <v>215</v>
      </c>
      <c r="L171" t="s">
        <v>215</v>
      </c>
      <c r="M171" t="s">
        <v>215</v>
      </c>
      <c r="N171" t="s">
        <v>103</v>
      </c>
      <c r="O171" t="s">
        <v>215</v>
      </c>
      <c r="P171" t="s">
        <v>215</v>
      </c>
      <c r="Q171" t="s">
        <v>215</v>
      </c>
      <c r="R171" t="s">
        <v>215</v>
      </c>
      <c r="S171">
        <v>2380</v>
      </c>
      <c r="T171">
        <v>21900</v>
      </c>
      <c r="U171">
        <v>27700</v>
      </c>
      <c r="V171">
        <v>35400</v>
      </c>
      <c r="W171">
        <v>3285</v>
      </c>
      <c r="X171">
        <v>0</v>
      </c>
      <c r="Y171">
        <v>3285</v>
      </c>
      <c r="Z171">
        <v>8.4</v>
      </c>
      <c r="AA171">
        <v>5.8</v>
      </c>
      <c r="AB171">
        <v>74.8</v>
      </c>
      <c r="AC171">
        <v>83.3</v>
      </c>
      <c r="AD171">
        <v>85.8</v>
      </c>
    </row>
    <row r="172" spans="1:30" x14ac:dyDescent="0.25">
      <c r="A172" t="str">
        <f t="shared" si="2"/>
        <v>2017/20185Female + maleHistory and archaeology240-299 points</v>
      </c>
      <c r="B172" t="s">
        <v>218</v>
      </c>
      <c r="C172" t="s">
        <v>251</v>
      </c>
      <c r="D172">
        <v>5</v>
      </c>
      <c r="E172" t="s">
        <v>57</v>
      </c>
      <c r="F172" t="s">
        <v>177</v>
      </c>
      <c r="G172" t="s">
        <v>215</v>
      </c>
      <c r="H172" t="s">
        <v>215</v>
      </c>
      <c r="I172" t="s">
        <v>215</v>
      </c>
      <c r="J172" t="s">
        <v>215</v>
      </c>
      <c r="K172" t="s">
        <v>215</v>
      </c>
      <c r="L172" t="s">
        <v>215</v>
      </c>
      <c r="M172" t="s">
        <v>215</v>
      </c>
      <c r="N172" t="s">
        <v>104</v>
      </c>
      <c r="O172" t="s">
        <v>215</v>
      </c>
      <c r="P172" t="s">
        <v>215</v>
      </c>
      <c r="Q172" t="s">
        <v>215</v>
      </c>
      <c r="R172" t="s">
        <v>215</v>
      </c>
      <c r="S172">
        <v>1355</v>
      </c>
      <c r="T172">
        <v>19000</v>
      </c>
      <c r="U172">
        <v>24100</v>
      </c>
      <c r="V172">
        <v>30300</v>
      </c>
      <c r="W172">
        <v>1805</v>
      </c>
      <c r="X172">
        <v>0</v>
      </c>
      <c r="Y172">
        <v>1805</v>
      </c>
      <c r="Z172">
        <v>7.6</v>
      </c>
      <c r="AA172">
        <v>5.7</v>
      </c>
      <c r="AB172">
        <v>76.900000000000006</v>
      </c>
      <c r="AC172">
        <v>84.4</v>
      </c>
      <c r="AD172">
        <v>86.7</v>
      </c>
    </row>
    <row r="173" spans="1:30" x14ac:dyDescent="0.25">
      <c r="A173" t="str">
        <f t="shared" si="2"/>
        <v>2017/20185Female + maleHistory and archaeology180-239 points</v>
      </c>
      <c r="B173" t="s">
        <v>218</v>
      </c>
      <c r="C173" t="s">
        <v>251</v>
      </c>
      <c r="D173">
        <v>5</v>
      </c>
      <c r="E173" t="s">
        <v>57</v>
      </c>
      <c r="F173" t="s">
        <v>177</v>
      </c>
      <c r="G173" t="s">
        <v>215</v>
      </c>
      <c r="H173" t="s">
        <v>215</v>
      </c>
      <c r="I173" t="s">
        <v>215</v>
      </c>
      <c r="J173" t="s">
        <v>215</v>
      </c>
      <c r="K173" t="s">
        <v>215</v>
      </c>
      <c r="L173" t="s">
        <v>215</v>
      </c>
      <c r="M173" t="s">
        <v>215</v>
      </c>
      <c r="N173" t="s">
        <v>136</v>
      </c>
      <c r="O173" t="s">
        <v>215</v>
      </c>
      <c r="P173" t="s">
        <v>215</v>
      </c>
      <c r="Q173" t="s">
        <v>215</v>
      </c>
      <c r="R173" t="s">
        <v>215</v>
      </c>
      <c r="S173">
        <v>550</v>
      </c>
      <c r="T173">
        <v>17500</v>
      </c>
      <c r="U173">
        <v>21900</v>
      </c>
      <c r="V173">
        <v>27400</v>
      </c>
      <c r="W173">
        <v>690</v>
      </c>
      <c r="X173">
        <v>0</v>
      </c>
      <c r="Y173">
        <v>690</v>
      </c>
      <c r="Z173">
        <v>7.2</v>
      </c>
      <c r="AA173">
        <v>4</v>
      </c>
      <c r="AB173">
        <v>81.2</v>
      </c>
      <c r="AC173">
        <v>87.7</v>
      </c>
      <c r="AD173">
        <v>88.8</v>
      </c>
    </row>
    <row r="174" spans="1:30" x14ac:dyDescent="0.25">
      <c r="A174" t="str">
        <f t="shared" si="2"/>
        <v>2017/20185Female + maleHistory and archaeologyBelow 180 points</v>
      </c>
      <c r="B174" t="s">
        <v>218</v>
      </c>
      <c r="C174" t="s">
        <v>251</v>
      </c>
      <c r="D174">
        <v>5</v>
      </c>
      <c r="E174" t="s">
        <v>57</v>
      </c>
      <c r="F174" t="s">
        <v>177</v>
      </c>
      <c r="G174" t="s">
        <v>215</v>
      </c>
      <c r="H174" t="s">
        <v>215</v>
      </c>
      <c r="I174" t="s">
        <v>215</v>
      </c>
      <c r="J174" t="s">
        <v>215</v>
      </c>
      <c r="K174" t="s">
        <v>215</v>
      </c>
      <c r="L174" t="s">
        <v>215</v>
      </c>
      <c r="M174" t="s">
        <v>215</v>
      </c>
      <c r="N174" t="s">
        <v>135</v>
      </c>
      <c r="O174" t="s">
        <v>215</v>
      </c>
      <c r="P174" t="s">
        <v>215</v>
      </c>
      <c r="Q174" t="s">
        <v>215</v>
      </c>
      <c r="R174" t="s">
        <v>215</v>
      </c>
      <c r="S174">
        <v>70</v>
      </c>
      <c r="T174">
        <v>15000</v>
      </c>
      <c r="U174">
        <v>19000</v>
      </c>
      <c r="V174">
        <v>24900</v>
      </c>
      <c r="W174">
        <v>95</v>
      </c>
      <c r="X174">
        <v>0</v>
      </c>
      <c r="Y174">
        <v>95</v>
      </c>
      <c r="Z174">
        <v>8.9</v>
      </c>
      <c r="AA174">
        <v>8.4</v>
      </c>
      <c r="AB174">
        <v>74.3</v>
      </c>
      <c r="AC174">
        <v>80.599999999999994</v>
      </c>
      <c r="AD174">
        <v>82.7</v>
      </c>
    </row>
    <row r="175" spans="1:30" x14ac:dyDescent="0.25">
      <c r="A175" t="str">
        <f t="shared" si="2"/>
        <v>2017/20185Female + maleHistory and archaeology1 or 2 A level passes</v>
      </c>
      <c r="B175" t="s">
        <v>218</v>
      </c>
      <c r="C175" t="s">
        <v>251</v>
      </c>
      <c r="D175">
        <v>5</v>
      </c>
      <c r="E175" t="s">
        <v>57</v>
      </c>
      <c r="F175" t="s">
        <v>177</v>
      </c>
      <c r="G175" t="s">
        <v>215</v>
      </c>
      <c r="H175" t="s">
        <v>215</v>
      </c>
      <c r="I175" t="s">
        <v>215</v>
      </c>
      <c r="J175" t="s">
        <v>215</v>
      </c>
      <c r="K175" t="s">
        <v>215</v>
      </c>
      <c r="L175" t="s">
        <v>215</v>
      </c>
      <c r="M175" t="s">
        <v>215</v>
      </c>
      <c r="N175" t="s">
        <v>105</v>
      </c>
      <c r="O175" t="s">
        <v>215</v>
      </c>
      <c r="P175" t="s">
        <v>215</v>
      </c>
      <c r="Q175" t="s">
        <v>215</v>
      </c>
      <c r="R175" t="s">
        <v>215</v>
      </c>
      <c r="S175">
        <v>225</v>
      </c>
      <c r="T175">
        <v>16800</v>
      </c>
      <c r="U175">
        <v>22300</v>
      </c>
      <c r="V175">
        <v>28500</v>
      </c>
      <c r="W175">
        <v>300</v>
      </c>
      <c r="X175">
        <v>0</v>
      </c>
      <c r="Y175">
        <v>300</v>
      </c>
      <c r="Z175">
        <v>9.6</v>
      </c>
      <c r="AA175">
        <v>5.0999999999999996</v>
      </c>
      <c r="AB175">
        <v>75.5</v>
      </c>
      <c r="AC175">
        <v>82.7</v>
      </c>
      <c r="AD175">
        <v>85.4</v>
      </c>
    </row>
    <row r="176" spans="1:30" x14ac:dyDescent="0.25">
      <c r="A176" t="str">
        <f t="shared" si="2"/>
        <v>2017/20185Female + maleHistory and archaeologyBTEC</v>
      </c>
      <c r="B176" t="s">
        <v>218</v>
      </c>
      <c r="C176" t="s">
        <v>251</v>
      </c>
      <c r="D176">
        <v>5</v>
      </c>
      <c r="E176" t="s">
        <v>57</v>
      </c>
      <c r="F176" t="s">
        <v>177</v>
      </c>
      <c r="G176" t="s">
        <v>215</v>
      </c>
      <c r="H176" t="s">
        <v>215</v>
      </c>
      <c r="I176" t="s">
        <v>215</v>
      </c>
      <c r="J176" t="s">
        <v>215</v>
      </c>
      <c r="K176" t="s">
        <v>215</v>
      </c>
      <c r="L176" t="s">
        <v>215</v>
      </c>
      <c r="M176" t="s">
        <v>215</v>
      </c>
      <c r="N176" t="s">
        <v>106</v>
      </c>
      <c r="O176" t="s">
        <v>215</v>
      </c>
      <c r="P176" t="s">
        <v>215</v>
      </c>
      <c r="Q176" t="s">
        <v>215</v>
      </c>
      <c r="R176" t="s">
        <v>215</v>
      </c>
      <c r="S176">
        <v>55</v>
      </c>
      <c r="T176">
        <v>16100</v>
      </c>
      <c r="U176">
        <v>21900</v>
      </c>
      <c r="V176">
        <v>27000</v>
      </c>
      <c r="W176">
        <v>90</v>
      </c>
      <c r="X176">
        <v>0</v>
      </c>
      <c r="Y176">
        <v>90</v>
      </c>
      <c r="Z176">
        <v>14</v>
      </c>
      <c r="AA176">
        <v>6.2</v>
      </c>
      <c r="AB176">
        <v>66.400000000000006</v>
      </c>
      <c r="AC176">
        <v>77</v>
      </c>
      <c r="AD176">
        <v>79.8</v>
      </c>
    </row>
    <row r="177" spans="1:30" x14ac:dyDescent="0.25">
      <c r="A177" t="str">
        <f t="shared" si="2"/>
        <v>2017/20185Female + maleHistory and archaeologyOther</v>
      </c>
      <c r="B177" t="s">
        <v>218</v>
      </c>
      <c r="C177" t="s">
        <v>251</v>
      </c>
      <c r="D177">
        <v>5</v>
      </c>
      <c r="E177" t="s">
        <v>57</v>
      </c>
      <c r="F177" t="s">
        <v>177</v>
      </c>
      <c r="G177" t="s">
        <v>215</v>
      </c>
      <c r="H177" t="s">
        <v>215</v>
      </c>
      <c r="I177" t="s">
        <v>215</v>
      </c>
      <c r="J177" t="s">
        <v>215</v>
      </c>
      <c r="K177" t="s">
        <v>215</v>
      </c>
      <c r="L177" t="s">
        <v>215</v>
      </c>
      <c r="M177" t="s">
        <v>215</v>
      </c>
      <c r="N177" t="s">
        <v>27</v>
      </c>
      <c r="O177" t="s">
        <v>215</v>
      </c>
      <c r="P177" t="s">
        <v>215</v>
      </c>
      <c r="Q177" t="s">
        <v>215</v>
      </c>
      <c r="R177" t="s">
        <v>215</v>
      </c>
      <c r="S177">
        <v>155</v>
      </c>
      <c r="T177">
        <v>22600</v>
      </c>
      <c r="U177">
        <v>29200</v>
      </c>
      <c r="V177">
        <v>42700</v>
      </c>
      <c r="W177">
        <v>230</v>
      </c>
      <c r="X177">
        <v>0</v>
      </c>
      <c r="Y177">
        <v>230</v>
      </c>
      <c r="Z177">
        <v>9.1</v>
      </c>
      <c r="AA177">
        <v>5.6</v>
      </c>
      <c r="AB177">
        <v>71.3</v>
      </c>
      <c r="AC177">
        <v>79.7</v>
      </c>
      <c r="AD177">
        <v>85.3</v>
      </c>
    </row>
    <row r="178" spans="1:30" x14ac:dyDescent="0.25">
      <c r="A178" t="str">
        <f t="shared" si="2"/>
        <v>2017/20185Female + maleHistory and archaeologyNot known</v>
      </c>
      <c r="B178" t="s">
        <v>218</v>
      </c>
      <c r="C178" t="s">
        <v>251</v>
      </c>
      <c r="D178">
        <v>5</v>
      </c>
      <c r="E178" t="s">
        <v>57</v>
      </c>
      <c r="F178" t="s">
        <v>177</v>
      </c>
      <c r="G178" t="s">
        <v>215</v>
      </c>
      <c r="H178" t="s">
        <v>215</v>
      </c>
      <c r="I178" t="s">
        <v>215</v>
      </c>
      <c r="J178" t="s">
        <v>215</v>
      </c>
      <c r="K178" t="s">
        <v>215</v>
      </c>
      <c r="L178" t="s">
        <v>215</v>
      </c>
      <c r="M178" t="s">
        <v>215</v>
      </c>
      <c r="N178" t="s">
        <v>2</v>
      </c>
      <c r="O178" t="s">
        <v>215</v>
      </c>
      <c r="P178" t="s">
        <v>215</v>
      </c>
      <c r="Q178" t="s">
        <v>215</v>
      </c>
      <c r="R178" t="s">
        <v>215</v>
      </c>
      <c r="S178">
        <v>320</v>
      </c>
      <c r="T178">
        <v>19300</v>
      </c>
      <c r="U178">
        <v>25900</v>
      </c>
      <c r="V178">
        <v>33900</v>
      </c>
      <c r="W178">
        <v>580</v>
      </c>
      <c r="X178">
        <v>16.2</v>
      </c>
      <c r="Y178">
        <v>485</v>
      </c>
      <c r="Z178">
        <v>11.1</v>
      </c>
      <c r="AA178">
        <v>4.0999999999999996</v>
      </c>
      <c r="AB178">
        <v>68.2</v>
      </c>
      <c r="AC178">
        <v>78.3</v>
      </c>
      <c r="AD178">
        <v>84.9</v>
      </c>
    </row>
    <row r="179" spans="1:30" x14ac:dyDescent="0.25">
      <c r="A179" t="str">
        <f t="shared" si="2"/>
        <v>2017/20185Female + maleLanguages and area studies4 As or more</v>
      </c>
      <c r="B179" t="s">
        <v>218</v>
      </c>
      <c r="C179" t="s">
        <v>251</v>
      </c>
      <c r="D179">
        <v>5</v>
      </c>
      <c r="E179" t="s">
        <v>57</v>
      </c>
      <c r="F179" t="s">
        <v>225</v>
      </c>
      <c r="G179" t="s">
        <v>215</v>
      </c>
      <c r="H179" t="s">
        <v>215</v>
      </c>
      <c r="I179" t="s">
        <v>215</v>
      </c>
      <c r="J179" t="s">
        <v>215</v>
      </c>
      <c r="K179" t="s">
        <v>215</v>
      </c>
      <c r="L179" t="s">
        <v>215</v>
      </c>
      <c r="M179" t="s">
        <v>215</v>
      </c>
      <c r="N179" t="s">
        <v>236</v>
      </c>
      <c r="O179" t="s">
        <v>215</v>
      </c>
      <c r="P179" t="s">
        <v>215</v>
      </c>
      <c r="Q179" t="s">
        <v>215</v>
      </c>
      <c r="R179" t="s">
        <v>215</v>
      </c>
      <c r="S179">
        <v>310</v>
      </c>
      <c r="T179">
        <v>25900</v>
      </c>
      <c r="U179">
        <v>36100</v>
      </c>
      <c r="V179">
        <v>50000</v>
      </c>
      <c r="W179">
        <v>500</v>
      </c>
      <c r="X179">
        <v>0</v>
      </c>
      <c r="Y179">
        <v>500</v>
      </c>
      <c r="Z179">
        <v>16.2</v>
      </c>
      <c r="AA179">
        <v>6.5</v>
      </c>
      <c r="AB179">
        <v>66.099999999999994</v>
      </c>
      <c r="AC179">
        <v>73.900000000000006</v>
      </c>
      <c r="AD179">
        <v>77.400000000000006</v>
      </c>
    </row>
    <row r="180" spans="1:30" x14ac:dyDescent="0.25">
      <c r="A180" t="str">
        <f t="shared" si="2"/>
        <v>2017/20185Female + maleLanguages and area studies360 points</v>
      </c>
      <c r="B180" t="s">
        <v>218</v>
      </c>
      <c r="C180" t="s">
        <v>251</v>
      </c>
      <c r="D180">
        <v>5</v>
      </c>
      <c r="E180" t="s">
        <v>57</v>
      </c>
      <c r="F180" t="s">
        <v>225</v>
      </c>
      <c r="G180" t="s">
        <v>215</v>
      </c>
      <c r="H180" t="s">
        <v>215</v>
      </c>
      <c r="I180" t="s">
        <v>215</v>
      </c>
      <c r="J180" t="s">
        <v>215</v>
      </c>
      <c r="K180" t="s">
        <v>215</v>
      </c>
      <c r="L180" t="s">
        <v>215</v>
      </c>
      <c r="M180" t="s">
        <v>215</v>
      </c>
      <c r="N180" t="s">
        <v>102</v>
      </c>
      <c r="O180" t="s">
        <v>215</v>
      </c>
      <c r="P180" t="s">
        <v>215</v>
      </c>
      <c r="Q180" t="s">
        <v>215</v>
      </c>
      <c r="R180" t="s">
        <v>215</v>
      </c>
      <c r="S180">
        <v>585</v>
      </c>
      <c r="T180">
        <v>25200</v>
      </c>
      <c r="U180">
        <v>32200</v>
      </c>
      <c r="V180">
        <v>43100</v>
      </c>
      <c r="W180">
        <v>940</v>
      </c>
      <c r="X180">
        <v>0</v>
      </c>
      <c r="Y180">
        <v>940</v>
      </c>
      <c r="Z180">
        <v>16.5</v>
      </c>
      <c r="AA180">
        <v>6.2</v>
      </c>
      <c r="AB180">
        <v>66.400000000000006</v>
      </c>
      <c r="AC180">
        <v>74.3</v>
      </c>
      <c r="AD180">
        <v>77.3</v>
      </c>
    </row>
    <row r="181" spans="1:30" x14ac:dyDescent="0.25">
      <c r="A181" t="str">
        <f t="shared" si="2"/>
        <v>2017/20185Female + maleLanguages and area studies300-359 points</v>
      </c>
      <c r="B181" t="s">
        <v>218</v>
      </c>
      <c r="C181" t="s">
        <v>251</v>
      </c>
      <c r="D181">
        <v>5</v>
      </c>
      <c r="E181" t="s">
        <v>57</v>
      </c>
      <c r="F181" t="s">
        <v>225</v>
      </c>
      <c r="G181" t="s">
        <v>215</v>
      </c>
      <c r="H181" t="s">
        <v>215</v>
      </c>
      <c r="I181" t="s">
        <v>215</v>
      </c>
      <c r="J181" t="s">
        <v>215</v>
      </c>
      <c r="K181" t="s">
        <v>215</v>
      </c>
      <c r="L181" t="s">
        <v>215</v>
      </c>
      <c r="M181" t="s">
        <v>215</v>
      </c>
      <c r="N181" t="s">
        <v>103</v>
      </c>
      <c r="O181" t="s">
        <v>215</v>
      </c>
      <c r="P181" t="s">
        <v>215</v>
      </c>
      <c r="Q181" t="s">
        <v>215</v>
      </c>
      <c r="R181" t="s">
        <v>215</v>
      </c>
      <c r="S181">
        <v>1320</v>
      </c>
      <c r="T181">
        <v>23400</v>
      </c>
      <c r="U181">
        <v>29200</v>
      </c>
      <c r="V181">
        <v>38000</v>
      </c>
      <c r="W181">
        <v>1970</v>
      </c>
      <c r="X181">
        <v>0</v>
      </c>
      <c r="Y181">
        <v>1970</v>
      </c>
      <c r="Z181">
        <v>15.9</v>
      </c>
      <c r="AA181">
        <v>6.5</v>
      </c>
      <c r="AB181">
        <v>69.400000000000006</v>
      </c>
      <c r="AC181">
        <v>75.8</v>
      </c>
      <c r="AD181">
        <v>77.7</v>
      </c>
    </row>
    <row r="182" spans="1:30" x14ac:dyDescent="0.25">
      <c r="A182" t="str">
        <f t="shared" si="2"/>
        <v>2017/20185Female + maleLanguages and area studies240-299 points</v>
      </c>
      <c r="B182" t="s">
        <v>218</v>
      </c>
      <c r="C182" t="s">
        <v>251</v>
      </c>
      <c r="D182">
        <v>5</v>
      </c>
      <c r="E182" t="s">
        <v>57</v>
      </c>
      <c r="F182" t="s">
        <v>225</v>
      </c>
      <c r="G182" t="s">
        <v>215</v>
      </c>
      <c r="H182" t="s">
        <v>215</v>
      </c>
      <c r="I182" t="s">
        <v>215</v>
      </c>
      <c r="J182" t="s">
        <v>215</v>
      </c>
      <c r="K182" t="s">
        <v>215</v>
      </c>
      <c r="L182" t="s">
        <v>215</v>
      </c>
      <c r="M182" t="s">
        <v>215</v>
      </c>
      <c r="N182" t="s">
        <v>104</v>
      </c>
      <c r="O182" t="s">
        <v>215</v>
      </c>
      <c r="P182" t="s">
        <v>215</v>
      </c>
      <c r="Q182" t="s">
        <v>215</v>
      </c>
      <c r="R182" t="s">
        <v>215</v>
      </c>
      <c r="S182">
        <v>640</v>
      </c>
      <c r="T182">
        <v>21200</v>
      </c>
      <c r="U182">
        <v>26600</v>
      </c>
      <c r="V182">
        <v>33600</v>
      </c>
      <c r="W182">
        <v>930</v>
      </c>
      <c r="X182">
        <v>0</v>
      </c>
      <c r="Y182">
        <v>930</v>
      </c>
      <c r="Z182">
        <v>13.8</v>
      </c>
      <c r="AA182">
        <v>6</v>
      </c>
      <c r="AB182">
        <v>71.8</v>
      </c>
      <c r="AC182">
        <v>78.099999999999994</v>
      </c>
      <c r="AD182">
        <v>80.3</v>
      </c>
    </row>
    <row r="183" spans="1:30" x14ac:dyDescent="0.25">
      <c r="A183" t="str">
        <f t="shared" si="2"/>
        <v>2017/20185Female + maleLanguages and area studies180-239 points</v>
      </c>
      <c r="B183" t="s">
        <v>218</v>
      </c>
      <c r="C183" t="s">
        <v>251</v>
      </c>
      <c r="D183">
        <v>5</v>
      </c>
      <c r="E183" t="s">
        <v>57</v>
      </c>
      <c r="F183" t="s">
        <v>225</v>
      </c>
      <c r="G183" t="s">
        <v>215</v>
      </c>
      <c r="H183" t="s">
        <v>215</v>
      </c>
      <c r="I183" t="s">
        <v>215</v>
      </c>
      <c r="J183" t="s">
        <v>215</v>
      </c>
      <c r="K183" t="s">
        <v>215</v>
      </c>
      <c r="L183" t="s">
        <v>215</v>
      </c>
      <c r="M183" t="s">
        <v>215</v>
      </c>
      <c r="N183" t="s">
        <v>136</v>
      </c>
      <c r="O183" t="s">
        <v>215</v>
      </c>
      <c r="P183" t="s">
        <v>215</v>
      </c>
      <c r="Q183" t="s">
        <v>215</v>
      </c>
      <c r="R183" t="s">
        <v>215</v>
      </c>
      <c r="S183">
        <v>180</v>
      </c>
      <c r="T183">
        <v>17200</v>
      </c>
      <c r="U183">
        <v>24500</v>
      </c>
      <c r="V183">
        <v>30300</v>
      </c>
      <c r="W183">
        <v>255</v>
      </c>
      <c r="X183">
        <v>0</v>
      </c>
      <c r="Y183">
        <v>255</v>
      </c>
      <c r="Z183">
        <v>14.6</v>
      </c>
      <c r="AA183">
        <v>6.8</v>
      </c>
      <c r="AB183">
        <v>72.900000000000006</v>
      </c>
      <c r="AC183">
        <v>77.400000000000006</v>
      </c>
      <c r="AD183">
        <v>78.599999999999994</v>
      </c>
    </row>
    <row r="184" spans="1:30" x14ac:dyDescent="0.25">
      <c r="A184" t="str">
        <f t="shared" si="2"/>
        <v>2017/20185Female + maleLanguages and area studiesBelow 180 points</v>
      </c>
      <c r="B184" t="s">
        <v>218</v>
      </c>
      <c r="C184" t="s">
        <v>251</v>
      </c>
      <c r="D184">
        <v>5</v>
      </c>
      <c r="E184" t="s">
        <v>57</v>
      </c>
      <c r="F184" t="s">
        <v>225</v>
      </c>
      <c r="G184" t="s">
        <v>215</v>
      </c>
      <c r="H184" t="s">
        <v>215</v>
      </c>
      <c r="I184" t="s">
        <v>215</v>
      </c>
      <c r="J184" t="s">
        <v>215</v>
      </c>
      <c r="K184" t="s">
        <v>215</v>
      </c>
      <c r="L184" t="s">
        <v>215</v>
      </c>
      <c r="M184" t="s">
        <v>215</v>
      </c>
      <c r="N184" t="s">
        <v>135</v>
      </c>
      <c r="O184" t="s">
        <v>215</v>
      </c>
      <c r="P184" t="s">
        <v>215</v>
      </c>
      <c r="Q184" t="s">
        <v>215</v>
      </c>
      <c r="R184" t="s">
        <v>215</v>
      </c>
      <c r="S184">
        <v>20</v>
      </c>
      <c r="T184">
        <v>17900</v>
      </c>
      <c r="U184">
        <v>22600</v>
      </c>
      <c r="V184">
        <v>28500</v>
      </c>
      <c r="W184">
        <v>25</v>
      </c>
      <c r="X184">
        <v>0</v>
      </c>
      <c r="Y184">
        <v>25</v>
      </c>
      <c r="Z184">
        <v>13.7</v>
      </c>
      <c r="AA184">
        <v>0</v>
      </c>
      <c r="AB184">
        <v>80.400000000000006</v>
      </c>
      <c r="AC184">
        <v>80.400000000000006</v>
      </c>
      <c r="AD184">
        <v>86.3</v>
      </c>
    </row>
    <row r="185" spans="1:30" x14ac:dyDescent="0.25">
      <c r="A185" t="str">
        <f t="shared" si="2"/>
        <v>2017/20185Female + maleLanguages and area studies1 or 2 A level passes</v>
      </c>
      <c r="B185" t="s">
        <v>218</v>
      </c>
      <c r="C185" t="s">
        <v>251</v>
      </c>
      <c r="D185">
        <v>5</v>
      </c>
      <c r="E185" t="s">
        <v>57</v>
      </c>
      <c r="F185" t="s">
        <v>225</v>
      </c>
      <c r="G185" t="s">
        <v>215</v>
      </c>
      <c r="H185" t="s">
        <v>215</v>
      </c>
      <c r="I185" t="s">
        <v>215</v>
      </c>
      <c r="J185" t="s">
        <v>215</v>
      </c>
      <c r="K185" t="s">
        <v>215</v>
      </c>
      <c r="L185" t="s">
        <v>215</v>
      </c>
      <c r="M185" t="s">
        <v>215</v>
      </c>
      <c r="N185" t="s">
        <v>105</v>
      </c>
      <c r="O185" t="s">
        <v>215</v>
      </c>
      <c r="P185" t="s">
        <v>215</v>
      </c>
      <c r="Q185" t="s">
        <v>215</v>
      </c>
      <c r="R185" t="s">
        <v>215</v>
      </c>
      <c r="S185">
        <v>75</v>
      </c>
      <c r="T185">
        <v>17200</v>
      </c>
      <c r="U185">
        <v>23700</v>
      </c>
      <c r="V185">
        <v>31400</v>
      </c>
      <c r="W185">
        <v>120</v>
      </c>
      <c r="X185">
        <v>0</v>
      </c>
      <c r="Y185">
        <v>120</v>
      </c>
      <c r="Z185">
        <v>17.3</v>
      </c>
      <c r="AA185">
        <v>8.6</v>
      </c>
      <c r="AB185">
        <v>65.599999999999994</v>
      </c>
      <c r="AC185">
        <v>74.099999999999994</v>
      </c>
      <c r="AD185">
        <v>74.099999999999994</v>
      </c>
    </row>
    <row r="186" spans="1:30" x14ac:dyDescent="0.25">
      <c r="A186" t="str">
        <f t="shared" si="2"/>
        <v>2017/20185Female + maleLanguages and area studiesBTEC</v>
      </c>
      <c r="B186" t="s">
        <v>218</v>
      </c>
      <c r="C186" t="s">
        <v>251</v>
      </c>
      <c r="D186">
        <v>5</v>
      </c>
      <c r="E186" t="s">
        <v>57</v>
      </c>
      <c r="F186" t="s">
        <v>225</v>
      </c>
      <c r="G186" t="s">
        <v>215</v>
      </c>
      <c r="H186" t="s">
        <v>215</v>
      </c>
      <c r="I186" t="s">
        <v>215</v>
      </c>
      <c r="J186" t="s">
        <v>215</v>
      </c>
      <c r="K186" t="s">
        <v>215</v>
      </c>
      <c r="L186" t="s">
        <v>215</v>
      </c>
      <c r="M186" t="s">
        <v>215</v>
      </c>
      <c r="N186" t="s">
        <v>106</v>
      </c>
      <c r="O186" t="s">
        <v>215</v>
      </c>
      <c r="P186" t="s">
        <v>215</v>
      </c>
      <c r="Q186" t="s">
        <v>215</v>
      </c>
      <c r="R186" t="s">
        <v>215</v>
      </c>
      <c r="S186">
        <v>25</v>
      </c>
      <c r="T186">
        <v>18700</v>
      </c>
      <c r="U186">
        <v>25200</v>
      </c>
      <c r="V186">
        <v>35000</v>
      </c>
      <c r="W186">
        <v>45</v>
      </c>
      <c r="X186">
        <v>0</v>
      </c>
      <c r="Y186">
        <v>45</v>
      </c>
      <c r="Z186">
        <v>25.1</v>
      </c>
      <c r="AA186">
        <v>12.4</v>
      </c>
      <c r="AB186">
        <v>58.1</v>
      </c>
      <c r="AC186">
        <v>61.4</v>
      </c>
      <c r="AD186">
        <v>62.5</v>
      </c>
    </row>
    <row r="187" spans="1:30" x14ac:dyDescent="0.25">
      <c r="A187" t="str">
        <f t="shared" si="2"/>
        <v>2017/20185Female + maleLanguages and area studiesOther</v>
      </c>
      <c r="B187" t="s">
        <v>218</v>
      </c>
      <c r="C187" t="s">
        <v>251</v>
      </c>
      <c r="D187">
        <v>5</v>
      </c>
      <c r="E187" t="s">
        <v>57</v>
      </c>
      <c r="F187" t="s">
        <v>225</v>
      </c>
      <c r="G187" t="s">
        <v>215</v>
      </c>
      <c r="H187" t="s">
        <v>215</v>
      </c>
      <c r="I187" t="s">
        <v>215</v>
      </c>
      <c r="J187" t="s">
        <v>215</v>
      </c>
      <c r="K187" t="s">
        <v>215</v>
      </c>
      <c r="L187" t="s">
        <v>215</v>
      </c>
      <c r="M187" t="s">
        <v>215</v>
      </c>
      <c r="N187" t="s">
        <v>27</v>
      </c>
      <c r="O187" t="s">
        <v>215</v>
      </c>
      <c r="P187" t="s">
        <v>215</v>
      </c>
      <c r="Q187" t="s">
        <v>215</v>
      </c>
      <c r="R187" t="s">
        <v>215</v>
      </c>
      <c r="S187">
        <v>90</v>
      </c>
      <c r="T187">
        <v>24800</v>
      </c>
      <c r="U187">
        <v>32100</v>
      </c>
      <c r="V187">
        <v>41600</v>
      </c>
      <c r="W187">
        <v>155</v>
      </c>
      <c r="X187">
        <v>0</v>
      </c>
      <c r="Y187">
        <v>155</v>
      </c>
      <c r="Z187">
        <v>21.1</v>
      </c>
      <c r="AA187">
        <v>7.8</v>
      </c>
      <c r="AB187">
        <v>61.4</v>
      </c>
      <c r="AC187">
        <v>69.599999999999994</v>
      </c>
      <c r="AD187">
        <v>71.099999999999994</v>
      </c>
    </row>
    <row r="188" spans="1:30" x14ac:dyDescent="0.25">
      <c r="A188" t="str">
        <f t="shared" si="2"/>
        <v>2017/20185Female + maleLanguages and area studiesNot known</v>
      </c>
      <c r="B188" t="s">
        <v>218</v>
      </c>
      <c r="C188" t="s">
        <v>251</v>
      </c>
      <c r="D188">
        <v>5</v>
      </c>
      <c r="E188" t="s">
        <v>57</v>
      </c>
      <c r="F188" t="s">
        <v>225</v>
      </c>
      <c r="G188" t="s">
        <v>215</v>
      </c>
      <c r="H188" t="s">
        <v>215</v>
      </c>
      <c r="I188" t="s">
        <v>215</v>
      </c>
      <c r="J188" t="s">
        <v>215</v>
      </c>
      <c r="K188" t="s">
        <v>215</v>
      </c>
      <c r="L188" t="s">
        <v>215</v>
      </c>
      <c r="M188" t="s">
        <v>215</v>
      </c>
      <c r="N188" t="s">
        <v>2</v>
      </c>
      <c r="O188" t="s">
        <v>215</v>
      </c>
      <c r="P188" t="s">
        <v>215</v>
      </c>
      <c r="Q188" t="s">
        <v>215</v>
      </c>
      <c r="R188" t="s">
        <v>215</v>
      </c>
      <c r="S188">
        <v>175</v>
      </c>
      <c r="T188">
        <v>21500</v>
      </c>
      <c r="U188">
        <v>27100</v>
      </c>
      <c r="V188">
        <v>36100</v>
      </c>
      <c r="W188">
        <v>395</v>
      </c>
      <c r="X188">
        <v>17.7</v>
      </c>
      <c r="Y188">
        <v>325</v>
      </c>
      <c r="Z188">
        <v>25.5</v>
      </c>
      <c r="AA188">
        <v>5.4</v>
      </c>
      <c r="AB188">
        <v>58.8</v>
      </c>
      <c r="AC188">
        <v>65.900000000000006</v>
      </c>
      <c r="AD188">
        <v>69.099999999999994</v>
      </c>
    </row>
    <row r="189" spans="1:30" x14ac:dyDescent="0.25">
      <c r="A189" t="str">
        <f t="shared" si="2"/>
        <v>2017/20185Female + maleLaw4 As or more</v>
      </c>
      <c r="B189" t="s">
        <v>218</v>
      </c>
      <c r="C189" t="s">
        <v>251</v>
      </c>
      <c r="D189">
        <v>5</v>
      </c>
      <c r="E189" t="s">
        <v>57</v>
      </c>
      <c r="F189" t="s">
        <v>14</v>
      </c>
      <c r="G189" t="s">
        <v>215</v>
      </c>
      <c r="H189" t="s">
        <v>215</v>
      </c>
      <c r="I189" t="s">
        <v>215</v>
      </c>
      <c r="J189" t="s">
        <v>215</v>
      </c>
      <c r="K189" t="s">
        <v>215</v>
      </c>
      <c r="L189" t="s">
        <v>215</v>
      </c>
      <c r="M189" t="s">
        <v>215</v>
      </c>
      <c r="N189" t="s">
        <v>236</v>
      </c>
      <c r="O189" t="s">
        <v>215</v>
      </c>
      <c r="P189" t="s">
        <v>215</v>
      </c>
      <c r="Q189" t="s">
        <v>215</v>
      </c>
      <c r="R189" t="s">
        <v>215</v>
      </c>
      <c r="S189">
        <v>410</v>
      </c>
      <c r="T189">
        <v>31400</v>
      </c>
      <c r="U189">
        <v>47800</v>
      </c>
      <c r="V189">
        <v>78800</v>
      </c>
      <c r="W189">
        <v>530</v>
      </c>
      <c r="X189">
        <v>0</v>
      </c>
      <c r="Y189">
        <v>530</v>
      </c>
      <c r="Z189">
        <v>7.1</v>
      </c>
      <c r="AA189">
        <v>4.9000000000000004</v>
      </c>
      <c r="AB189">
        <v>78.7</v>
      </c>
      <c r="AC189">
        <v>86.1</v>
      </c>
      <c r="AD189">
        <v>88</v>
      </c>
    </row>
    <row r="190" spans="1:30" x14ac:dyDescent="0.25">
      <c r="A190" t="str">
        <f t="shared" si="2"/>
        <v>2017/20185Female + maleLaw360 points</v>
      </c>
      <c r="B190" t="s">
        <v>218</v>
      </c>
      <c r="C190" t="s">
        <v>251</v>
      </c>
      <c r="D190">
        <v>5</v>
      </c>
      <c r="E190" t="s">
        <v>57</v>
      </c>
      <c r="F190" t="s">
        <v>14</v>
      </c>
      <c r="G190" t="s">
        <v>215</v>
      </c>
      <c r="H190" t="s">
        <v>215</v>
      </c>
      <c r="I190" t="s">
        <v>215</v>
      </c>
      <c r="J190" t="s">
        <v>215</v>
      </c>
      <c r="K190" t="s">
        <v>215</v>
      </c>
      <c r="L190" t="s">
        <v>215</v>
      </c>
      <c r="M190" t="s">
        <v>215</v>
      </c>
      <c r="N190" t="s">
        <v>102</v>
      </c>
      <c r="O190" t="s">
        <v>215</v>
      </c>
      <c r="P190" t="s">
        <v>215</v>
      </c>
      <c r="Q190" t="s">
        <v>215</v>
      </c>
      <c r="R190" t="s">
        <v>215</v>
      </c>
      <c r="S190">
        <v>885</v>
      </c>
      <c r="T190">
        <v>27700</v>
      </c>
      <c r="U190">
        <v>38700</v>
      </c>
      <c r="V190">
        <v>55800</v>
      </c>
      <c r="W190">
        <v>1120</v>
      </c>
      <c r="X190">
        <v>0</v>
      </c>
      <c r="Y190">
        <v>1120</v>
      </c>
      <c r="Z190">
        <v>6</v>
      </c>
      <c r="AA190">
        <v>5.6</v>
      </c>
      <c r="AB190">
        <v>80.8</v>
      </c>
      <c r="AC190">
        <v>87</v>
      </c>
      <c r="AD190">
        <v>88.5</v>
      </c>
    </row>
    <row r="191" spans="1:30" x14ac:dyDescent="0.25">
      <c r="A191" t="str">
        <f t="shared" si="2"/>
        <v>2017/20185Female + maleLaw300-359 points</v>
      </c>
      <c r="B191" t="s">
        <v>218</v>
      </c>
      <c r="C191" t="s">
        <v>251</v>
      </c>
      <c r="D191">
        <v>5</v>
      </c>
      <c r="E191" t="s">
        <v>57</v>
      </c>
      <c r="F191" t="s">
        <v>14</v>
      </c>
      <c r="G191" t="s">
        <v>215</v>
      </c>
      <c r="H191" t="s">
        <v>215</v>
      </c>
      <c r="I191" t="s">
        <v>215</v>
      </c>
      <c r="J191" t="s">
        <v>215</v>
      </c>
      <c r="K191" t="s">
        <v>215</v>
      </c>
      <c r="L191" t="s">
        <v>215</v>
      </c>
      <c r="M191" t="s">
        <v>215</v>
      </c>
      <c r="N191" t="s">
        <v>103</v>
      </c>
      <c r="O191" t="s">
        <v>215</v>
      </c>
      <c r="P191" t="s">
        <v>215</v>
      </c>
      <c r="Q191" t="s">
        <v>215</v>
      </c>
      <c r="R191" t="s">
        <v>215</v>
      </c>
      <c r="S191">
        <v>1980</v>
      </c>
      <c r="T191">
        <v>21500</v>
      </c>
      <c r="U191">
        <v>28800</v>
      </c>
      <c r="V191">
        <v>38300</v>
      </c>
      <c r="W191">
        <v>2530</v>
      </c>
      <c r="X191">
        <v>0</v>
      </c>
      <c r="Y191">
        <v>2530</v>
      </c>
      <c r="Z191">
        <v>6.8</v>
      </c>
      <c r="AA191">
        <v>4.8</v>
      </c>
      <c r="AB191">
        <v>79.599999999999994</v>
      </c>
      <c r="AC191">
        <v>86.9</v>
      </c>
      <c r="AD191">
        <v>88.3</v>
      </c>
    </row>
    <row r="192" spans="1:30" x14ac:dyDescent="0.25">
      <c r="A192" t="str">
        <f t="shared" si="2"/>
        <v>2017/20185Female + maleLaw240-299 points</v>
      </c>
      <c r="B192" t="s">
        <v>218</v>
      </c>
      <c r="C192" t="s">
        <v>251</v>
      </c>
      <c r="D192">
        <v>5</v>
      </c>
      <c r="E192" t="s">
        <v>57</v>
      </c>
      <c r="F192" t="s">
        <v>14</v>
      </c>
      <c r="G192" t="s">
        <v>215</v>
      </c>
      <c r="H192" t="s">
        <v>215</v>
      </c>
      <c r="I192" t="s">
        <v>215</v>
      </c>
      <c r="J192" t="s">
        <v>215</v>
      </c>
      <c r="K192" t="s">
        <v>215</v>
      </c>
      <c r="L192" t="s">
        <v>215</v>
      </c>
      <c r="M192" t="s">
        <v>215</v>
      </c>
      <c r="N192" t="s">
        <v>104</v>
      </c>
      <c r="O192" t="s">
        <v>215</v>
      </c>
      <c r="P192" t="s">
        <v>215</v>
      </c>
      <c r="Q192" t="s">
        <v>215</v>
      </c>
      <c r="R192" t="s">
        <v>215</v>
      </c>
      <c r="S192">
        <v>1585</v>
      </c>
      <c r="T192">
        <v>19300</v>
      </c>
      <c r="U192">
        <v>24800</v>
      </c>
      <c r="V192">
        <v>31000</v>
      </c>
      <c r="W192">
        <v>2090</v>
      </c>
      <c r="X192">
        <v>0</v>
      </c>
      <c r="Y192">
        <v>2090</v>
      </c>
      <c r="Z192">
        <v>7.7</v>
      </c>
      <c r="AA192">
        <v>6.2</v>
      </c>
      <c r="AB192">
        <v>77.7</v>
      </c>
      <c r="AC192">
        <v>84.9</v>
      </c>
      <c r="AD192">
        <v>86.1</v>
      </c>
    </row>
    <row r="193" spans="1:30" x14ac:dyDescent="0.25">
      <c r="A193" t="str">
        <f t="shared" si="2"/>
        <v>2017/20185Female + maleLaw180-239 points</v>
      </c>
      <c r="B193" t="s">
        <v>218</v>
      </c>
      <c r="C193" t="s">
        <v>251</v>
      </c>
      <c r="D193">
        <v>5</v>
      </c>
      <c r="E193" t="s">
        <v>57</v>
      </c>
      <c r="F193" t="s">
        <v>14</v>
      </c>
      <c r="G193" t="s">
        <v>215</v>
      </c>
      <c r="H193" t="s">
        <v>215</v>
      </c>
      <c r="I193" t="s">
        <v>215</v>
      </c>
      <c r="J193" t="s">
        <v>215</v>
      </c>
      <c r="K193" t="s">
        <v>215</v>
      </c>
      <c r="L193" t="s">
        <v>215</v>
      </c>
      <c r="M193" t="s">
        <v>215</v>
      </c>
      <c r="N193" t="s">
        <v>136</v>
      </c>
      <c r="O193" t="s">
        <v>215</v>
      </c>
      <c r="P193" t="s">
        <v>215</v>
      </c>
      <c r="Q193" t="s">
        <v>215</v>
      </c>
      <c r="R193" t="s">
        <v>215</v>
      </c>
      <c r="S193">
        <v>765</v>
      </c>
      <c r="T193">
        <v>18600</v>
      </c>
      <c r="U193">
        <v>23400</v>
      </c>
      <c r="V193">
        <v>29900</v>
      </c>
      <c r="W193">
        <v>1035</v>
      </c>
      <c r="X193">
        <v>0</v>
      </c>
      <c r="Y193">
        <v>1035</v>
      </c>
      <c r="Z193">
        <v>6.8</v>
      </c>
      <c r="AA193">
        <v>7.4</v>
      </c>
      <c r="AB193">
        <v>75.900000000000006</v>
      </c>
      <c r="AC193">
        <v>83.8</v>
      </c>
      <c r="AD193">
        <v>85.8</v>
      </c>
    </row>
    <row r="194" spans="1:30" x14ac:dyDescent="0.25">
      <c r="A194" t="str">
        <f t="shared" si="2"/>
        <v>2017/20185Female + maleLawBelow 180 points</v>
      </c>
      <c r="B194" t="s">
        <v>218</v>
      </c>
      <c r="C194" t="s">
        <v>251</v>
      </c>
      <c r="D194">
        <v>5</v>
      </c>
      <c r="E194" t="s">
        <v>57</v>
      </c>
      <c r="F194" t="s">
        <v>14</v>
      </c>
      <c r="G194" t="s">
        <v>215</v>
      </c>
      <c r="H194" t="s">
        <v>215</v>
      </c>
      <c r="I194" t="s">
        <v>215</v>
      </c>
      <c r="J194" t="s">
        <v>215</v>
      </c>
      <c r="K194" t="s">
        <v>215</v>
      </c>
      <c r="L194" t="s">
        <v>215</v>
      </c>
      <c r="M194" t="s">
        <v>215</v>
      </c>
      <c r="N194" t="s">
        <v>135</v>
      </c>
      <c r="O194" t="s">
        <v>215</v>
      </c>
      <c r="P194" t="s">
        <v>215</v>
      </c>
      <c r="Q194" t="s">
        <v>215</v>
      </c>
      <c r="R194" t="s">
        <v>215</v>
      </c>
      <c r="S194">
        <v>125</v>
      </c>
      <c r="T194">
        <v>17500</v>
      </c>
      <c r="U194">
        <v>21200</v>
      </c>
      <c r="V194">
        <v>26600</v>
      </c>
      <c r="W194">
        <v>165</v>
      </c>
      <c r="X194">
        <v>0</v>
      </c>
      <c r="Y194">
        <v>165</v>
      </c>
      <c r="Z194">
        <v>9</v>
      </c>
      <c r="AA194">
        <v>9</v>
      </c>
      <c r="AB194">
        <v>77.3</v>
      </c>
      <c r="AC194">
        <v>80.099999999999994</v>
      </c>
      <c r="AD194">
        <v>81.900000000000006</v>
      </c>
    </row>
    <row r="195" spans="1:30" x14ac:dyDescent="0.25">
      <c r="A195" t="str">
        <f t="shared" si="2"/>
        <v>2017/20185Female + maleLaw1 or 2 A level passes</v>
      </c>
      <c r="B195" t="s">
        <v>218</v>
      </c>
      <c r="C195" t="s">
        <v>251</v>
      </c>
      <c r="D195">
        <v>5</v>
      </c>
      <c r="E195" t="s">
        <v>57</v>
      </c>
      <c r="F195" t="s">
        <v>14</v>
      </c>
      <c r="G195" t="s">
        <v>215</v>
      </c>
      <c r="H195" t="s">
        <v>215</v>
      </c>
      <c r="I195" t="s">
        <v>215</v>
      </c>
      <c r="J195" t="s">
        <v>215</v>
      </c>
      <c r="K195" t="s">
        <v>215</v>
      </c>
      <c r="L195" t="s">
        <v>215</v>
      </c>
      <c r="M195" t="s">
        <v>215</v>
      </c>
      <c r="N195" t="s">
        <v>105</v>
      </c>
      <c r="O195" t="s">
        <v>215</v>
      </c>
      <c r="P195" t="s">
        <v>215</v>
      </c>
      <c r="Q195" t="s">
        <v>215</v>
      </c>
      <c r="R195" t="s">
        <v>215</v>
      </c>
      <c r="S195">
        <v>435</v>
      </c>
      <c r="T195">
        <v>17500</v>
      </c>
      <c r="U195">
        <v>23000</v>
      </c>
      <c r="V195">
        <v>29600</v>
      </c>
      <c r="W195">
        <v>610</v>
      </c>
      <c r="X195">
        <v>0</v>
      </c>
      <c r="Y195">
        <v>610</v>
      </c>
      <c r="Z195">
        <v>8</v>
      </c>
      <c r="AA195">
        <v>9.8000000000000007</v>
      </c>
      <c r="AB195">
        <v>73.099999999999994</v>
      </c>
      <c r="AC195">
        <v>81.099999999999994</v>
      </c>
      <c r="AD195">
        <v>82.1</v>
      </c>
    </row>
    <row r="196" spans="1:30" x14ac:dyDescent="0.25">
      <c r="A196" t="str">
        <f t="shared" ref="A196:A259" si="3">B196&amp;D196&amp;E196&amp;F196&amp;N196</f>
        <v>2017/20185Female + maleLawBTEC</v>
      </c>
      <c r="B196" t="s">
        <v>218</v>
      </c>
      <c r="C196" t="s">
        <v>251</v>
      </c>
      <c r="D196">
        <v>5</v>
      </c>
      <c r="E196" t="s">
        <v>57</v>
      </c>
      <c r="F196" t="s">
        <v>14</v>
      </c>
      <c r="G196" t="s">
        <v>215</v>
      </c>
      <c r="H196" t="s">
        <v>215</v>
      </c>
      <c r="I196" t="s">
        <v>215</v>
      </c>
      <c r="J196" t="s">
        <v>215</v>
      </c>
      <c r="K196" t="s">
        <v>215</v>
      </c>
      <c r="L196" t="s">
        <v>215</v>
      </c>
      <c r="M196" t="s">
        <v>215</v>
      </c>
      <c r="N196" t="s">
        <v>106</v>
      </c>
      <c r="O196" t="s">
        <v>215</v>
      </c>
      <c r="P196" t="s">
        <v>215</v>
      </c>
      <c r="Q196" t="s">
        <v>215</v>
      </c>
      <c r="R196" t="s">
        <v>215</v>
      </c>
      <c r="S196">
        <v>260</v>
      </c>
      <c r="T196">
        <v>15300</v>
      </c>
      <c r="U196">
        <v>21500</v>
      </c>
      <c r="V196">
        <v>28500</v>
      </c>
      <c r="W196">
        <v>330</v>
      </c>
      <c r="X196">
        <v>0</v>
      </c>
      <c r="Y196">
        <v>330</v>
      </c>
      <c r="Z196">
        <v>7</v>
      </c>
      <c r="AA196">
        <v>5.6</v>
      </c>
      <c r="AB196">
        <v>80.099999999999994</v>
      </c>
      <c r="AC196">
        <v>86.1</v>
      </c>
      <c r="AD196">
        <v>87.4</v>
      </c>
    </row>
    <row r="197" spans="1:30" x14ac:dyDescent="0.25">
      <c r="A197" t="str">
        <f t="shared" si="3"/>
        <v>2017/20185Female + maleLawOther</v>
      </c>
      <c r="B197" t="s">
        <v>218</v>
      </c>
      <c r="C197" t="s">
        <v>251</v>
      </c>
      <c r="D197">
        <v>5</v>
      </c>
      <c r="E197" t="s">
        <v>57</v>
      </c>
      <c r="F197" t="s">
        <v>14</v>
      </c>
      <c r="G197" t="s">
        <v>215</v>
      </c>
      <c r="H197" t="s">
        <v>215</v>
      </c>
      <c r="I197" t="s">
        <v>215</v>
      </c>
      <c r="J197" t="s">
        <v>215</v>
      </c>
      <c r="K197" t="s">
        <v>215</v>
      </c>
      <c r="L197" t="s">
        <v>215</v>
      </c>
      <c r="M197" t="s">
        <v>215</v>
      </c>
      <c r="N197" t="s">
        <v>27</v>
      </c>
      <c r="O197" t="s">
        <v>215</v>
      </c>
      <c r="P197" t="s">
        <v>215</v>
      </c>
      <c r="Q197" t="s">
        <v>215</v>
      </c>
      <c r="R197" t="s">
        <v>215</v>
      </c>
      <c r="S197">
        <v>195</v>
      </c>
      <c r="T197">
        <v>18200</v>
      </c>
      <c r="U197">
        <v>24800</v>
      </c>
      <c r="V197">
        <v>35000</v>
      </c>
      <c r="W197">
        <v>270</v>
      </c>
      <c r="X197">
        <v>0</v>
      </c>
      <c r="Y197">
        <v>270</v>
      </c>
      <c r="Z197">
        <v>8.4</v>
      </c>
      <c r="AA197">
        <v>9</v>
      </c>
      <c r="AB197">
        <v>73</v>
      </c>
      <c r="AC197">
        <v>80.400000000000006</v>
      </c>
      <c r="AD197">
        <v>82.6</v>
      </c>
    </row>
    <row r="198" spans="1:30" x14ac:dyDescent="0.25">
      <c r="A198" t="str">
        <f t="shared" si="3"/>
        <v>2017/20185Female + maleLawNot known</v>
      </c>
      <c r="B198" t="s">
        <v>218</v>
      </c>
      <c r="C198" t="s">
        <v>251</v>
      </c>
      <c r="D198">
        <v>5</v>
      </c>
      <c r="E198" t="s">
        <v>57</v>
      </c>
      <c r="F198" t="s">
        <v>14</v>
      </c>
      <c r="G198" t="s">
        <v>215</v>
      </c>
      <c r="H198" t="s">
        <v>215</v>
      </c>
      <c r="I198" t="s">
        <v>215</v>
      </c>
      <c r="J198" t="s">
        <v>215</v>
      </c>
      <c r="K198" t="s">
        <v>215</v>
      </c>
      <c r="L198" t="s">
        <v>215</v>
      </c>
      <c r="M198" t="s">
        <v>215</v>
      </c>
      <c r="N198" t="s">
        <v>2</v>
      </c>
      <c r="O198" t="s">
        <v>215</v>
      </c>
      <c r="P198" t="s">
        <v>215</v>
      </c>
      <c r="Q198" t="s">
        <v>215</v>
      </c>
      <c r="R198" t="s">
        <v>215</v>
      </c>
      <c r="S198">
        <v>430</v>
      </c>
      <c r="T198">
        <v>20100</v>
      </c>
      <c r="U198">
        <v>27700</v>
      </c>
      <c r="V198">
        <v>40500</v>
      </c>
      <c r="W198">
        <v>745</v>
      </c>
      <c r="X198">
        <v>17.3</v>
      </c>
      <c r="Y198">
        <v>615</v>
      </c>
      <c r="Z198">
        <v>9.4</v>
      </c>
      <c r="AA198">
        <v>5.4</v>
      </c>
      <c r="AB198">
        <v>72.2</v>
      </c>
      <c r="AC198">
        <v>81.8</v>
      </c>
      <c r="AD198">
        <v>85.2</v>
      </c>
    </row>
    <row r="199" spans="1:30" x14ac:dyDescent="0.25">
      <c r="A199" t="str">
        <f t="shared" si="3"/>
        <v>2017/20185Female + maleMaterials and technology4 As or more</v>
      </c>
      <c r="B199" t="s">
        <v>218</v>
      </c>
      <c r="C199" t="s">
        <v>251</v>
      </c>
      <c r="D199">
        <v>5</v>
      </c>
      <c r="E199" t="s">
        <v>57</v>
      </c>
      <c r="F199" t="s">
        <v>226</v>
      </c>
      <c r="G199" t="s">
        <v>215</v>
      </c>
      <c r="H199" t="s">
        <v>215</v>
      </c>
      <c r="I199" t="s">
        <v>215</v>
      </c>
      <c r="J199" t="s">
        <v>215</v>
      </c>
      <c r="K199" t="s">
        <v>215</v>
      </c>
      <c r="L199" t="s">
        <v>215</v>
      </c>
      <c r="M199" t="s">
        <v>215</v>
      </c>
      <c r="N199" t="s">
        <v>236</v>
      </c>
      <c r="O199" t="s">
        <v>215</v>
      </c>
      <c r="P199" t="s">
        <v>215</v>
      </c>
      <c r="Q199" t="s">
        <v>215</v>
      </c>
      <c r="R199" t="s">
        <v>215</v>
      </c>
      <c r="S199">
        <v>15</v>
      </c>
      <c r="T199">
        <v>31400</v>
      </c>
      <c r="U199">
        <v>38700</v>
      </c>
      <c r="V199">
        <v>48500</v>
      </c>
      <c r="W199">
        <v>25</v>
      </c>
      <c r="X199">
        <v>0</v>
      </c>
      <c r="Y199">
        <v>25</v>
      </c>
      <c r="Z199">
        <v>18</v>
      </c>
      <c r="AA199">
        <v>3.1</v>
      </c>
      <c r="AB199">
        <v>54.9</v>
      </c>
      <c r="AC199">
        <v>71.3</v>
      </c>
      <c r="AD199">
        <v>78.900000000000006</v>
      </c>
    </row>
    <row r="200" spans="1:30" x14ac:dyDescent="0.25">
      <c r="A200" t="str">
        <f t="shared" si="3"/>
        <v>2017/20185Female + maleMaterials and technology360 points</v>
      </c>
      <c r="B200" t="s">
        <v>218</v>
      </c>
      <c r="C200" t="s">
        <v>251</v>
      </c>
      <c r="D200">
        <v>5</v>
      </c>
      <c r="E200" t="s">
        <v>57</v>
      </c>
      <c r="F200" t="s">
        <v>226</v>
      </c>
      <c r="G200" t="s">
        <v>215</v>
      </c>
      <c r="H200" t="s">
        <v>215</v>
      </c>
      <c r="I200" t="s">
        <v>215</v>
      </c>
      <c r="J200" t="s">
        <v>215</v>
      </c>
      <c r="K200" t="s">
        <v>215</v>
      </c>
      <c r="L200" t="s">
        <v>215</v>
      </c>
      <c r="M200" t="s">
        <v>215</v>
      </c>
      <c r="N200" t="s">
        <v>102</v>
      </c>
      <c r="O200" t="s">
        <v>215</v>
      </c>
      <c r="P200" t="s">
        <v>215</v>
      </c>
      <c r="Q200" t="s">
        <v>215</v>
      </c>
      <c r="R200" t="s">
        <v>215</v>
      </c>
      <c r="S200">
        <v>25</v>
      </c>
      <c r="T200">
        <v>28500</v>
      </c>
      <c r="U200">
        <v>34700</v>
      </c>
      <c r="V200">
        <v>47800</v>
      </c>
      <c r="W200">
        <v>35</v>
      </c>
      <c r="X200">
        <v>0</v>
      </c>
      <c r="Y200">
        <v>35</v>
      </c>
      <c r="Z200">
        <v>14.5</v>
      </c>
      <c r="AA200">
        <v>0.9</v>
      </c>
      <c r="AB200">
        <v>64.2</v>
      </c>
      <c r="AC200">
        <v>83.2</v>
      </c>
      <c r="AD200">
        <v>84.6</v>
      </c>
    </row>
    <row r="201" spans="1:30" x14ac:dyDescent="0.25">
      <c r="A201" t="str">
        <f t="shared" si="3"/>
        <v>2017/20185Female + maleMaterials and technology300-359 points</v>
      </c>
      <c r="B201" t="s">
        <v>218</v>
      </c>
      <c r="C201" t="s">
        <v>251</v>
      </c>
      <c r="D201">
        <v>5</v>
      </c>
      <c r="E201" t="s">
        <v>57</v>
      </c>
      <c r="F201" t="s">
        <v>226</v>
      </c>
      <c r="G201" t="s">
        <v>215</v>
      </c>
      <c r="H201" t="s">
        <v>215</v>
      </c>
      <c r="I201" t="s">
        <v>215</v>
      </c>
      <c r="J201" t="s">
        <v>215</v>
      </c>
      <c r="K201" t="s">
        <v>215</v>
      </c>
      <c r="L201" t="s">
        <v>215</v>
      </c>
      <c r="M201" t="s">
        <v>215</v>
      </c>
      <c r="N201" t="s">
        <v>103</v>
      </c>
      <c r="O201" t="s">
        <v>215</v>
      </c>
      <c r="P201" t="s">
        <v>215</v>
      </c>
      <c r="Q201" t="s">
        <v>215</v>
      </c>
      <c r="R201" t="s">
        <v>215</v>
      </c>
      <c r="S201">
        <v>150</v>
      </c>
      <c r="T201">
        <v>24100</v>
      </c>
      <c r="U201">
        <v>30300</v>
      </c>
      <c r="V201">
        <v>38000</v>
      </c>
      <c r="W201">
        <v>205</v>
      </c>
      <c r="X201">
        <v>0</v>
      </c>
      <c r="Y201">
        <v>205</v>
      </c>
      <c r="Z201">
        <v>9.1</v>
      </c>
      <c r="AA201">
        <v>8.1</v>
      </c>
      <c r="AB201">
        <v>74.900000000000006</v>
      </c>
      <c r="AC201">
        <v>81.3</v>
      </c>
      <c r="AD201">
        <v>82.8</v>
      </c>
    </row>
    <row r="202" spans="1:30" x14ac:dyDescent="0.25">
      <c r="A202" t="str">
        <f t="shared" si="3"/>
        <v>2017/20185Female + maleMaterials and technology240-299 points</v>
      </c>
      <c r="B202" t="s">
        <v>218</v>
      </c>
      <c r="C202" t="s">
        <v>251</v>
      </c>
      <c r="D202">
        <v>5</v>
      </c>
      <c r="E202" t="s">
        <v>57</v>
      </c>
      <c r="F202" t="s">
        <v>226</v>
      </c>
      <c r="G202" t="s">
        <v>215</v>
      </c>
      <c r="H202" t="s">
        <v>215</v>
      </c>
      <c r="I202" t="s">
        <v>215</v>
      </c>
      <c r="J202" t="s">
        <v>215</v>
      </c>
      <c r="K202" t="s">
        <v>215</v>
      </c>
      <c r="L202" t="s">
        <v>215</v>
      </c>
      <c r="M202" t="s">
        <v>215</v>
      </c>
      <c r="N202" t="s">
        <v>104</v>
      </c>
      <c r="O202" t="s">
        <v>215</v>
      </c>
      <c r="P202" t="s">
        <v>215</v>
      </c>
      <c r="Q202" t="s">
        <v>215</v>
      </c>
      <c r="R202" t="s">
        <v>215</v>
      </c>
      <c r="S202">
        <v>215</v>
      </c>
      <c r="T202">
        <v>19700</v>
      </c>
      <c r="U202">
        <v>27000</v>
      </c>
      <c r="V202">
        <v>35000</v>
      </c>
      <c r="W202">
        <v>305</v>
      </c>
      <c r="X202">
        <v>0</v>
      </c>
      <c r="Y202">
        <v>305</v>
      </c>
      <c r="Z202">
        <v>10.7</v>
      </c>
      <c r="AA202">
        <v>3.2</v>
      </c>
      <c r="AB202">
        <v>74.599999999999994</v>
      </c>
      <c r="AC202">
        <v>83.8</v>
      </c>
      <c r="AD202">
        <v>86.1</v>
      </c>
    </row>
    <row r="203" spans="1:30" x14ac:dyDescent="0.25">
      <c r="A203" t="str">
        <f t="shared" si="3"/>
        <v>2017/20185Female + maleMaterials and technology180-239 points</v>
      </c>
      <c r="B203" t="s">
        <v>218</v>
      </c>
      <c r="C203" t="s">
        <v>251</v>
      </c>
      <c r="D203">
        <v>5</v>
      </c>
      <c r="E203" t="s">
        <v>57</v>
      </c>
      <c r="F203" t="s">
        <v>226</v>
      </c>
      <c r="G203" t="s">
        <v>215</v>
      </c>
      <c r="H203" t="s">
        <v>215</v>
      </c>
      <c r="I203" t="s">
        <v>215</v>
      </c>
      <c r="J203" t="s">
        <v>215</v>
      </c>
      <c r="K203" t="s">
        <v>215</v>
      </c>
      <c r="L203" t="s">
        <v>215</v>
      </c>
      <c r="M203" t="s">
        <v>215</v>
      </c>
      <c r="N203" t="s">
        <v>136</v>
      </c>
      <c r="O203" t="s">
        <v>215</v>
      </c>
      <c r="P203" t="s">
        <v>215</v>
      </c>
      <c r="Q203" t="s">
        <v>215</v>
      </c>
      <c r="R203" t="s">
        <v>215</v>
      </c>
      <c r="S203">
        <v>160</v>
      </c>
      <c r="T203">
        <v>16800</v>
      </c>
      <c r="U203">
        <v>24500</v>
      </c>
      <c r="V203">
        <v>32800</v>
      </c>
      <c r="W203">
        <v>205</v>
      </c>
      <c r="X203">
        <v>0</v>
      </c>
      <c r="Y203">
        <v>205</v>
      </c>
      <c r="Z203">
        <v>9.8000000000000007</v>
      </c>
      <c r="AA203">
        <v>3.7</v>
      </c>
      <c r="AB203">
        <v>81.5</v>
      </c>
      <c r="AC203">
        <v>86.5</v>
      </c>
      <c r="AD203">
        <v>86.5</v>
      </c>
    </row>
    <row r="204" spans="1:30" x14ac:dyDescent="0.25">
      <c r="A204" t="str">
        <f t="shared" si="3"/>
        <v>2017/20185Female + maleMaterials and technologyBelow 180 points</v>
      </c>
      <c r="B204" t="s">
        <v>218</v>
      </c>
      <c r="C204" t="s">
        <v>251</v>
      </c>
      <c r="D204">
        <v>5</v>
      </c>
      <c r="E204" t="s">
        <v>57</v>
      </c>
      <c r="F204" t="s">
        <v>226</v>
      </c>
      <c r="G204" t="s">
        <v>215</v>
      </c>
      <c r="H204" t="s">
        <v>215</v>
      </c>
      <c r="I204" t="s">
        <v>215</v>
      </c>
      <c r="J204" t="s">
        <v>215</v>
      </c>
      <c r="K204" t="s">
        <v>215</v>
      </c>
      <c r="L204" t="s">
        <v>215</v>
      </c>
      <c r="M204" t="s">
        <v>215</v>
      </c>
      <c r="N204" t="s">
        <v>135</v>
      </c>
      <c r="O204" t="s">
        <v>215</v>
      </c>
      <c r="P204" t="s">
        <v>215</v>
      </c>
      <c r="Q204" t="s">
        <v>215</v>
      </c>
      <c r="R204" t="s">
        <v>215</v>
      </c>
      <c r="S204">
        <v>25</v>
      </c>
      <c r="T204">
        <v>19000</v>
      </c>
      <c r="U204">
        <v>27000</v>
      </c>
      <c r="V204">
        <v>29900</v>
      </c>
      <c r="W204">
        <v>35</v>
      </c>
      <c r="X204">
        <v>0</v>
      </c>
      <c r="Y204">
        <v>35</v>
      </c>
      <c r="Z204">
        <v>8.8000000000000007</v>
      </c>
      <c r="AA204">
        <v>3</v>
      </c>
      <c r="AB204">
        <v>80.900000000000006</v>
      </c>
      <c r="AC204">
        <v>87</v>
      </c>
      <c r="AD204">
        <v>88.2</v>
      </c>
    </row>
    <row r="205" spans="1:30" x14ac:dyDescent="0.25">
      <c r="A205" t="str">
        <f t="shared" si="3"/>
        <v>2017/20185Female + maleMaterials and technology1 or 2 A level passes</v>
      </c>
      <c r="B205" t="s">
        <v>218</v>
      </c>
      <c r="C205" t="s">
        <v>251</v>
      </c>
      <c r="D205">
        <v>5</v>
      </c>
      <c r="E205" t="s">
        <v>57</v>
      </c>
      <c r="F205" t="s">
        <v>226</v>
      </c>
      <c r="G205" t="s">
        <v>215</v>
      </c>
      <c r="H205" t="s">
        <v>215</v>
      </c>
      <c r="I205" t="s">
        <v>215</v>
      </c>
      <c r="J205" t="s">
        <v>215</v>
      </c>
      <c r="K205" t="s">
        <v>215</v>
      </c>
      <c r="L205" t="s">
        <v>215</v>
      </c>
      <c r="M205" t="s">
        <v>215</v>
      </c>
      <c r="N205" t="s">
        <v>105</v>
      </c>
      <c r="O205" t="s">
        <v>215</v>
      </c>
      <c r="P205" t="s">
        <v>215</v>
      </c>
      <c r="Q205" t="s">
        <v>215</v>
      </c>
      <c r="R205" t="s">
        <v>215</v>
      </c>
      <c r="S205">
        <v>110</v>
      </c>
      <c r="T205">
        <v>16800</v>
      </c>
      <c r="U205">
        <v>21900</v>
      </c>
      <c r="V205">
        <v>26300</v>
      </c>
      <c r="W205">
        <v>135</v>
      </c>
      <c r="X205">
        <v>0</v>
      </c>
      <c r="Y205">
        <v>135</v>
      </c>
      <c r="Z205">
        <v>7.7</v>
      </c>
      <c r="AA205">
        <v>4.5</v>
      </c>
      <c r="AB205">
        <v>85.9</v>
      </c>
      <c r="AC205">
        <v>86.6</v>
      </c>
      <c r="AD205">
        <v>87.9</v>
      </c>
    </row>
    <row r="206" spans="1:30" x14ac:dyDescent="0.25">
      <c r="A206" t="str">
        <f t="shared" si="3"/>
        <v>2017/20185Female + maleMaterials and technologyBTEC</v>
      </c>
      <c r="B206" t="s">
        <v>218</v>
      </c>
      <c r="C206" t="s">
        <v>251</v>
      </c>
      <c r="D206">
        <v>5</v>
      </c>
      <c r="E206" t="s">
        <v>57</v>
      </c>
      <c r="F206" t="s">
        <v>226</v>
      </c>
      <c r="G206" t="s">
        <v>215</v>
      </c>
      <c r="H206" t="s">
        <v>215</v>
      </c>
      <c r="I206" t="s">
        <v>215</v>
      </c>
      <c r="J206" t="s">
        <v>215</v>
      </c>
      <c r="K206" t="s">
        <v>215</v>
      </c>
      <c r="L206" t="s">
        <v>215</v>
      </c>
      <c r="M206" t="s">
        <v>215</v>
      </c>
      <c r="N206" t="s">
        <v>106</v>
      </c>
      <c r="O206" t="s">
        <v>215</v>
      </c>
      <c r="P206" t="s">
        <v>215</v>
      </c>
      <c r="Q206" t="s">
        <v>215</v>
      </c>
      <c r="R206" t="s">
        <v>215</v>
      </c>
      <c r="S206">
        <v>185</v>
      </c>
      <c r="T206">
        <v>15700</v>
      </c>
      <c r="U206">
        <v>21500</v>
      </c>
      <c r="V206">
        <v>28100</v>
      </c>
      <c r="W206">
        <v>265</v>
      </c>
      <c r="X206">
        <v>0</v>
      </c>
      <c r="Y206">
        <v>265</v>
      </c>
      <c r="Z206">
        <v>11.8</v>
      </c>
      <c r="AA206">
        <v>9.8000000000000007</v>
      </c>
      <c r="AB206">
        <v>72.8</v>
      </c>
      <c r="AC206">
        <v>77.3</v>
      </c>
      <c r="AD206">
        <v>78.400000000000006</v>
      </c>
    </row>
    <row r="207" spans="1:30" x14ac:dyDescent="0.25">
      <c r="A207" t="str">
        <f t="shared" si="3"/>
        <v>2017/20185Female + maleMaterials and technologyOther</v>
      </c>
      <c r="B207" t="s">
        <v>218</v>
      </c>
      <c r="C207" t="s">
        <v>251</v>
      </c>
      <c r="D207">
        <v>5</v>
      </c>
      <c r="E207" t="s">
        <v>57</v>
      </c>
      <c r="F207" t="s">
        <v>226</v>
      </c>
      <c r="G207" t="s">
        <v>215</v>
      </c>
      <c r="H207" t="s">
        <v>215</v>
      </c>
      <c r="I207" t="s">
        <v>215</v>
      </c>
      <c r="J207" t="s">
        <v>215</v>
      </c>
      <c r="K207" t="s">
        <v>215</v>
      </c>
      <c r="L207" t="s">
        <v>215</v>
      </c>
      <c r="M207" t="s">
        <v>215</v>
      </c>
      <c r="N207" t="s">
        <v>27</v>
      </c>
      <c r="O207" t="s">
        <v>215</v>
      </c>
      <c r="P207" t="s">
        <v>215</v>
      </c>
      <c r="Q207" t="s">
        <v>215</v>
      </c>
      <c r="R207" t="s">
        <v>215</v>
      </c>
      <c r="S207">
        <v>30</v>
      </c>
      <c r="T207">
        <v>10200</v>
      </c>
      <c r="U207">
        <v>17900</v>
      </c>
      <c r="V207">
        <v>28100</v>
      </c>
      <c r="W207">
        <v>40</v>
      </c>
      <c r="X207">
        <v>0</v>
      </c>
      <c r="Y207">
        <v>40</v>
      </c>
      <c r="Z207">
        <v>14.5</v>
      </c>
      <c r="AA207">
        <v>6.8</v>
      </c>
      <c r="AB207">
        <v>68</v>
      </c>
      <c r="AC207">
        <v>76.400000000000006</v>
      </c>
      <c r="AD207">
        <v>78.8</v>
      </c>
    </row>
    <row r="208" spans="1:30" x14ac:dyDescent="0.25">
      <c r="A208" t="str">
        <f t="shared" si="3"/>
        <v>2017/20185Female + maleMaterials and technologyNot known</v>
      </c>
      <c r="B208" t="s">
        <v>218</v>
      </c>
      <c r="C208" t="s">
        <v>251</v>
      </c>
      <c r="D208">
        <v>5</v>
      </c>
      <c r="E208" t="s">
        <v>57</v>
      </c>
      <c r="F208" t="s">
        <v>226</v>
      </c>
      <c r="G208" t="s">
        <v>215</v>
      </c>
      <c r="H208" t="s">
        <v>215</v>
      </c>
      <c r="I208" t="s">
        <v>215</v>
      </c>
      <c r="J208" t="s">
        <v>215</v>
      </c>
      <c r="K208" t="s">
        <v>215</v>
      </c>
      <c r="L208" t="s">
        <v>215</v>
      </c>
      <c r="M208" t="s">
        <v>215</v>
      </c>
      <c r="N208" t="s">
        <v>2</v>
      </c>
      <c r="O208" t="s">
        <v>215</v>
      </c>
      <c r="P208" t="s">
        <v>215</v>
      </c>
      <c r="Q208" t="s">
        <v>215</v>
      </c>
      <c r="R208" t="s">
        <v>215</v>
      </c>
      <c r="S208">
        <v>60</v>
      </c>
      <c r="T208">
        <v>19000</v>
      </c>
      <c r="U208">
        <v>25900</v>
      </c>
      <c r="V208">
        <v>31800</v>
      </c>
      <c r="W208">
        <v>120</v>
      </c>
      <c r="X208">
        <v>15.9</v>
      </c>
      <c r="Y208">
        <v>105</v>
      </c>
      <c r="Z208">
        <v>18.7</v>
      </c>
      <c r="AA208">
        <v>6.8</v>
      </c>
      <c r="AB208">
        <v>62</v>
      </c>
      <c r="AC208">
        <v>67.7</v>
      </c>
      <c r="AD208">
        <v>74.5</v>
      </c>
    </row>
    <row r="209" spans="1:30" x14ac:dyDescent="0.25">
      <c r="A209" t="str">
        <f t="shared" si="3"/>
        <v>2017/20185Female + maleMathematical sciences4 As or more</v>
      </c>
      <c r="B209" t="s">
        <v>218</v>
      </c>
      <c r="C209" t="s">
        <v>251</v>
      </c>
      <c r="D209">
        <v>5</v>
      </c>
      <c r="E209" t="s">
        <v>57</v>
      </c>
      <c r="F209" t="s">
        <v>155</v>
      </c>
      <c r="G209" t="s">
        <v>215</v>
      </c>
      <c r="H209" t="s">
        <v>215</v>
      </c>
      <c r="I209" t="s">
        <v>215</v>
      </c>
      <c r="J209" t="s">
        <v>215</v>
      </c>
      <c r="K209" t="s">
        <v>215</v>
      </c>
      <c r="L209" t="s">
        <v>215</v>
      </c>
      <c r="M209" t="s">
        <v>215</v>
      </c>
      <c r="N209" t="s">
        <v>236</v>
      </c>
      <c r="O209" t="s">
        <v>215</v>
      </c>
      <c r="P209" t="s">
        <v>215</v>
      </c>
      <c r="Q209" t="s">
        <v>215</v>
      </c>
      <c r="R209" t="s">
        <v>215</v>
      </c>
      <c r="S209">
        <v>590</v>
      </c>
      <c r="T209">
        <v>32800</v>
      </c>
      <c r="U209">
        <v>45600</v>
      </c>
      <c r="V209">
        <v>62000</v>
      </c>
      <c r="W209">
        <v>825</v>
      </c>
      <c r="X209">
        <v>0</v>
      </c>
      <c r="Y209">
        <v>825</v>
      </c>
      <c r="Z209">
        <v>8.4</v>
      </c>
      <c r="AA209">
        <v>5</v>
      </c>
      <c r="AB209">
        <v>72.7</v>
      </c>
      <c r="AC209">
        <v>82.5</v>
      </c>
      <c r="AD209">
        <v>86.6</v>
      </c>
    </row>
    <row r="210" spans="1:30" x14ac:dyDescent="0.25">
      <c r="A210" t="str">
        <f t="shared" si="3"/>
        <v>2017/20185Female + maleMathematical sciences360 points</v>
      </c>
      <c r="B210" t="s">
        <v>218</v>
      </c>
      <c r="C210" t="s">
        <v>251</v>
      </c>
      <c r="D210">
        <v>5</v>
      </c>
      <c r="E210" t="s">
        <v>57</v>
      </c>
      <c r="F210" t="s">
        <v>155</v>
      </c>
      <c r="G210" t="s">
        <v>215</v>
      </c>
      <c r="H210" t="s">
        <v>215</v>
      </c>
      <c r="I210" t="s">
        <v>215</v>
      </c>
      <c r="J210" t="s">
        <v>215</v>
      </c>
      <c r="K210" t="s">
        <v>215</v>
      </c>
      <c r="L210" t="s">
        <v>215</v>
      </c>
      <c r="M210" t="s">
        <v>215</v>
      </c>
      <c r="N210" t="s">
        <v>102</v>
      </c>
      <c r="O210" t="s">
        <v>215</v>
      </c>
      <c r="P210" t="s">
        <v>215</v>
      </c>
      <c r="Q210" t="s">
        <v>215</v>
      </c>
      <c r="R210" t="s">
        <v>215</v>
      </c>
      <c r="S210">
        <v>630</v>
      </c>
      <c r="T210">
        <v>29900</v>
      </c>
      <c r="U210">
        <v>41200</v>
      </c>
      <c r="V210">
        <v>55500</v>
      </c>
      <c r="W210">
        <v>825</v>
      </c>
      <c r="X210">
        <v>0</v>
      </c>
      <c r="Y210">
        <v>825</v>
      </c>
      <c r="Z210">
        <v>9.3000000000000007</v>
      </c>
      <c r="AA210">
        <v>4.3</v>
      </c>
      <c r="AB210">
        <v>78</v>
      </c>
      <c r="AC210">
        <v>84.4</v>
      </c>
      <c r="AD210">
        <v>86.4</v>
      </c>
    </row>
    <row r="211" spans="1:30" x14ac:dyDescent="0.25">
      <c r="A211" t="str">
        <f t="shared" si="3"/>
        <v>2017/20185Female + maleMathematical sciences300-359 points</v>
      </c>
      <c r="B211" t="s">
        <v>218</v>
      </c>
      <c r="C211" t="s">
        <v>251</v>
      </c>
      <c r="D211">
        <v>5</v>
      </c>
      <c r="E211" t="s">
        <v>57</v>
      </c>
      <c r="F211" t="s">
        <v>155</v>
      </c>
      <c r="G211" t="s">
        <v>215</v>
      </c>
      <c r="H211" t="s">
        <v>215</v>
      </c>
      <c r="I211" t="s">
        <v>215</v>
      </c>
      <c r="J211" t="s">
        <v>215</v>
      </c>
      <c r="K211" t="s">
        <v>215</v>
      </c>
      <c r="L211" t="s">
        <v>215</v>
      </c>
      <c r="M211" t="s">
        <v>215</v>
      </c>
      <c r="N211" t="s">
        <v>103</v>
      </c>
      <c r="O211" t="s">
        <v>215</v>
      </c>
      <c r="P211" t="s">
        <v>215</v>
      </c>
      <c r="Q211" t="s">
        <v>215</v>
      </c>
      <c r="R211" t="s">
        <v>215</v>
      </c>
      <c r="S211">
        <v>1195</v>
      </c>
      <c r="T211">
        <v>27000</v>
      </c>
      <c r="U211">
        <v>33600</v>
      </c>
      <c r="V211">
        <v>44500</v>
      </c>
      <c r="W211">
        <v>1555</v>
      </c>
      <c r="X211">
        <v>0</v>
      </c>
      <c r="Y211">
        <v>1555</v>
      </c>
      <c r="Z211">
        <v>8.6999999999999993</v>
      </c>
      <c r="AA211">
        <v>5.4</v>
      </c>
      <c r="AB211">
        <v>78.599999999999994</v>
      </c>
      <c r="AC211">
        <v>84.1</v>
      </c>
      <c r="AD211">
        <v>85.9</v>
      </c>
    </row>
    <row r="212" spans="1:30" x14ac:dyDescent="0.25">
      <c r="A212" t="str">
        <f t="shared" si="3"/>
        <v>2017/20185Female + maleMathematical sciences240-299 points</v>
      </c>
      <c r="B212" t="s">
        <v>218</v>
      </c>
      <c r="C212" t="s">
        <v>251</v>
      </c>
      <c r="D212">
        <v>5</v>
      </c>
      <c r="E212" t="s">
        <v>57</v>
      </c>
      <c r="F212" t="s">
        <v>155</v>
      </c>
      <c r="G212" t="s">
        <v>215</v>
      </c>
      <c r="H212" t="s">
        <v>215</v>
      </c>
      <c r="I212" t="s">
        <v>215</v>
      </c>
      <c r="J212" t="s">
        <v>215</v>
      </c>
      <c r="K212" t="s">
        <v>215</v>
      </c>
      <c r="L212" t="s">
        <v>215</v>
      </c>
      <c r="M212" t="s">
        <v>215</v>
      </c>
      <c r="N212" t="s">
        <v>104</v>
      </c>
      <c r="O212" t="s">
        <v>215</v>
      </c>
      <c r="P212" t="s">
        <v>215</v>
      </c>
      <c r="Q212" t="s">
        <v>215</v>
      </c>
      <c r="R212" t="s">
        <v>215</v>
      </c>
      <c r="S212">
        <v>545</v>
      </c>
      <c r="T212">
        <v>25200</v>
      </c>
      <c r="U212">
        <v>31400</v>
      </c>
      <c r="V212">
        <v>39400</v>
      </c>
      <c r="W212">
        <v>675</v>
      </c>
      <c r="X212">
        <v>0</v>
      </c>
      <c r="Y212">
        <v>675</v>
      </c>
      <c r="Z212">
        <v>6.9</v>
      </c>
      <c r="AA212">
        <v>4.9000000000000004</v>
      </c>
      <c r="AB212">
        <v>82.3</v>
      </c>
      <c r="AC212">
        <v>87.1</v>
      </c>
      <c r="AD212">
        <v>88.3</v>
      </c>
    </row>
    <row r="213" spans="1:30" x14ac:dyDescent="0.25">
      <c r="A213" t="str">
        <f t="shared" si="3"/>
        <v>2017/20185Female + maleMathematical sciences180-239 points</v>
      </c>
      <c r="B213" t="s">
        <v>218</v>
      </c>
      <c r="C213" t="s">
        <v>251</v>
      </c>
      <c r="D213">
        <v>5</v>
      </c>
      <c r="E213" t="s">
        <v>57</v>
      </c>
      <c r="F213" t="s">
        <v>155</v>
      </c>
      <c r="G213" t="s">
        <v>215</v>
      </c>
      <c r="H213" t="s">
        <v>215</v>
      </c>
      <c r="I213" t="s">
        <v>215</v>
      </c>
      <c r="J213" t="s">
        <v>215</v>
      </c>
      <c r="K213" t="s">
        <v>215</v>
      </c>
      <c r="L213" t="s">
        <v>215</v>
      </c>
      <c r="M213" t="s">
        <v>215</v>
      </c>
      <c r="N213" t="s">
        <v>136</v>
      </c>
      <c r="O213" t="s">
        <v>215</v>
      </c>
      <c r="P213" t="s">
        <v>215</v>
      </c>
      <c r="Q213" t="s">
        <v>215</v>
      </c>
      <c r="R213" t="s">
        <v>215</v>
      </c>
      <c r="S213">
        <v>220</v>
      </c>
      <c r="T213">
        <v>23400</v>
      </c>
      <c r="U213">
        <v>29200</v>
      </c>
      <c r="V213">
        <v>36100</v>
      </c>
      <c r="W213">
        <v>280</v>
      </c>
      <c r="X213">
        <v>0</v>
      </c>
      <c r="Y213">
        <v>280</v>
      </c>
      <c r="Z213">
        <v>8</v>
      </c>
      <c r="AA213">
        <v>7.2</v>
      </c>
      <c r="AB213">
        <v>79.2</v>
      </c>
      <c r="AC213">
        <v>84</v>
      </c>
      <c r="AD213">
        <v>84.8</v>
      </c>
    </row>
    <row r="214" spans="1:30" x14ac:dyDescent="0.25">
      <c r="A214" t="str">
        <f t="shared" si="3"/>
        <v>2017/20185Female + maleMathematical sciencesBelow 180 points</v>
      </c>
      <c r="B214" t="s">
        <v>218</v>
      </c>
      <c r="C214" t="s">
        <v>251</v>
      </c>
      <c r="D214">
        <v>5</v>
      </c>
      <c r="E214" t="s">
        <v>57</v>
      </c>
      <c r="F214" t="s">
        <v>155</v>
      </c>
      <c r="G214" t="s">
        <v>215</v>
      </c>
      <c r="H214" t="s">
        <v>215</v>
      </c>
      <c r="I214" t="s">
        <v>215</v>
      </c>
      <c r="J214" t="s">
        <v>215</v>
      </c>
      <c r="K214" t="s">
        <v>215</v>
      </c>
      <c r="L214" t="s">
        <v>215</v>
      </c>
      <c r="M214" t="s">
        <v>215</v>
      </c>
      <c r="N214" t="s">
        <v>135</v>
      </c>
      <c r="O214" t="s">
        <v>215</v>
      </c>
      <c r="P214" t="s">
        <v>215</v>
      </c>
      <c r="Q214" t="s">
        <v>215</v>
      </c>
      <c r="R214" t="s">
        <v>215</v>
      </c>
      <c r="S214">
        <v>30</v>
      </c>
      <c r="T214">
        <v>21900</v>
      </c>
      <c r="U214">
        <v>31000</v>
      </c>
      <c r="V214">
        <v>36100</v>
      </c>
      <c r="W214">
        <v>35</v>
      </c>
      <c r="X214">
        <v>0</v>
      </c>
      <c r="Y214">
        <v>35</v>
      </c>
      <c r="Z214">
        <v>2.7</v>
      </c>
      <c r="AA214">
        <v>2.7</v>
      </c>
      <c r="AB214">
        <v>87.6</v>
      </c>
      <c r="AC214">
        <v>94.5</v>
      </c>
      <c r="AD214">
        <v>94.5</v>
      </c>
    </row>
    <row r="215" spans="1:30" x14ac:dyDescent="0.25">
      <c r="A215" t="str">
        <f t="shared" si="3"/>
        <v>2017/20185Female + maleMathematical sciences1 or 2 A level passes</v>
      </c>
      <c r="B215" t="s">
        <v>218</v>
      </c>
      <c r="C215" t="s">
        <v>251</v>
      </c>
      <c r="D215">
        <v>5</v>
      </c>
      <c r="E215" t="s">
        <v>57</v>
      </c>
      <c r="F215" t="s">
        <v>155</v>
      </c>
      <c r="G215" t="s">
        <v>215</v>
      </c>
      <c r="H215" t="s">
        <v>215</v>
      </c>
      <c r="I215" t="s">
        <v>215</v>
      </c>
      <c r="J215" t="s">
        <v>215</v>
      </c>
      <c r="K215" t="s">
        <v>215</v>
      </c>
      <c r="L215" t="s">
        <v>215</v>
      </c>
      <c r="M215" t="s">
        <v>215</v>
      </c>
      <c r="N215" t="s">
        <v>105</v>
      </c>
      <c r="O215" t="s">
        <v>215</v>
      </c>
      <c r="P215" t="s">
        <v>215</v>
      </c>
      <c r="Q215" t="s">
        <v>215</v>
      </c>
      <c r="R215" t="s">
        <v>215</v>
      </c>
      <c r="S215">
        <v>100</v>
      </c>
      <c r="T215">
        <v>24100</v>
      </c>
      <c r="U215">
        <v>29900</v>
      </c>
      <c r="V215">
        <v>38300</v>
      </c>
      <c r="W215">
        <v>135</v>
      </c>
      <c r="X215">
        <v>0</v>
      </c>
      <c r="Y215">
        <v>135</v>
      </c>
      <c r="Z215">
        <v>9.9</v>
      </c>
      <c r="AA215">
        <v>7.4</v>
      </c>
      <c r="AB215">
        <v>76.8</v>
      </c>
      <c r="AC215">
        <v>82.4</v>
      </c>
      <c r="AD215">
        <v>82.7</v>
      </c>
    </row>
    <row r="216" spans="1:30" x14ac:dyDescent="0.25">
      <c r="A216" t="str">
        <f t="shared" si="3"/>
        <v>2017/20185Female + maleMathematical sciencesBTEC</v>
      </c>
      <c r="B216" t="s">
        <v>218</v>
      </c>
      <c r="C216" t="s">
        <v>251</v>
      </c>
      <c r="D216">
        <v>5</v>
      </c>
      <c r="E216" t="s">
        <v>57</v>
      </c>
      <c r="F216" t="s">
        <v>155</v>
      </c>
      <c r="G216" t="s">
        <v>215</v>
      </c>
      <c r="H216" t="s">
        <v>215</v>
      </c>
      <c r="I216" t="s">
        <v>215</v>
      </c>
      <c r="J216" t="s">
        <v>215</v>
      </c>
      <c r="K216" t="s">
        <v>215</v>
      </c>
      <c r="L216" t="s">
        <v>215</v>
      </c>
      <c r="M216" t="s">
        <v>215</v>
      </c>
      <c r="N216" t="s">
        <v>106</v>
      </c>
      <c r="O216" t="s">
        <v>215</v>
      </c>
      <c r="P216" t="s">
        <v>215</v>
      </c>
      <c r="Q216" t="s">
        <v>215</v>
      </c>
      <c r="R216" t="s">
        <v>215</v>
      </c>
      <c r="S216">
        <v>25</v>
      </c>
      <c r="T216">
        <v>21900</v>
      </c>
      <c r="U216">
        <v>31800</v>
      </c>
      <c r="V216">
        <v>44500</v>
      </c>
      <c r="W216">
        <v>30</v>
      </c>
      <c r="X216">
        <v>0</v>
      </c>
      <c r="Y216">
        <v>30</v>
      </c>
      <c r="Z216">
        <v>3.6</v>
      </c>
      <c r="AA216">
        <v>0</v>
      </c>
      <c r="AB216">
        <v>86.6</v>
      </c>
      <c r="AC216">
        <v>93.7</v>
      </c>
      <c r="AD216">
        <v>96.4</v>
      </c>
    </row>
    <row r="217" spans="1:30" x14ac:dyDescent="0.25">
      <c r="A217" t="str">
        <f t="shared" si="3"/>
        <v>2017/20185Female + maleMathematical sciencesOther</v>
      </c>
      <c r="B217" t="s">
        <v>218</v>
      </c>
      <c r="C217" t="s">
        <v>251</v>
      </c>
      <c r="D217">
        <v>5</v>
      </c>
      <c r="E217" t="s">
        <v>57</v>
      </c>
      <c r="F217" t="s">
        <v>155</v>
      </c>
      <c r="G217" t="s">
        <v>215</v>
      </c>
      <c r="H217" t="s">
        <v>215</v>
      </c>
      <c r="I217" t="s">
        <v>215</v>
      </c>
      <c r="J217" t="s">
        <v>215</v>
      </c>
      <c r="K217" t="s">
        <v>215</v>
      </c>
      <c r="L217" t="s">
        <v>215</v>
      </c>
      <c r="M217" t="s">
        <v>215</v>
      </c>
      <c r="N217" t="s">
        <v>27</v>
      </c>
      <c r="O217" t="s">
        <v>215</v>
      </c>
      <c r="P217" t="s">
        <v>215</v>
      </c>
      <c r="Q217" t="s">
        <v>215</v>
      </c>
      <c r="R217" t="s">
        <v>215</v>
      </c>
      <c r="S217">
        <v>30</v>
      </c>
      <c r="T217">
        <v>27000</v>
      </c>
      <c r="U217">
        <v>42300</v>
      </c>
      <c r="V217">
        <v>73400</v>
      </c>
      <c r="W217">
        <v>45</v>
      </c>
      <c r="X217">
        <v>0</v>
      </c>
      <c r="Y217">
        <v>45</v>
      </c>
      <c r="Z217">
        <v>13.9</v>
      </c>
      <c r="AA217">
        <v>4.5999999999999996</v>
      </c>
      <c r="AB217">
        <v>73.099999999999994</v>
      </c>
      <c r="AC217">
        <v>79.599999999999994</v>
      </c>
      <c r="AD217">
        <v>81.5</v>
      </c>
    </row>
    <row r="218" spans="1:30" x14ac:dyDescent="0.25">
      <c r="A218" t="str">
        <f t="shared" si="3"/>
        <v>2017/20185Female + maleMathematical sciencesNot known</v>
      </c>
      <c r="B218" t="s">
        <v>218</v>
      </c>
      <c r="C218" t="s">
        <v>251</v>
      </c>
      <c r="D218">
        <v>5</v>
      </c>
      <c r="E218" t="s">
        <v>57</v>
      </c>
      <c r="F218" t="s">
        <v>155</v>
      </c>
      <c r="G218" t="s">
        <v>215</v>
      </c>
      <c r="H218" t="s">
        <v>215</v>
      </c>
      <c r="I218" t="s">
        <v>215</v>
      </c>
      <c r="J218" t="s">
        <v>215</v>
      </c>
      <c r="K218" t="s">
        <v>215</v>
      </c>
      <c r="L218" t="s">
        <v>215</v>
      </c>
      <c r="M218" t="s">
        <v>215</v>
      </c>
      <c r="N218" t="s">
        <v>2</v>
      </c>
      <c r="O218" t="s">
        <v>215</v>
      </c>
      <c r="P218" t="s">
        <v>215</v>
      </c>
      <c r="Q218" t="s">
        <v>215</v>
      </c>
      <c r="R218" t="s">
        <v>215</v>
      </c>
      <c r="S218">
        <v>145</v>
      </c>
      <c r="T218">
        <v>25200</v>
      </c>
      <c r="U218">
        <v>33900</v>
      </c>
      <c r="V218">
        <v>48500</v>
      </c>
      <c r="W218">
        <v>280</v>
      </c>
      <c r="X218">
        <v>20.2</v>
      </c>
      <c r="Y218">
        <v>220</v>
      </c>
      <c r="Z218">
        <v>13.6</v>
      </c>
      <c r="AA218">
        <v>4.3</v>
      </c>
      <c r="AB218">
        <v>68</v>
      </c>
      <c r="AC218">
        <v>77.400000000000006</v>
      </c>
      <c r="AD218">
        <v>82.1</v>
      </c>
    </row>
    <row r="219" spans="1:30" x14ac:dyDescent="0.25">
      <c r="A219" t="str">
        <f t="shared" si="3"/>
        <v>2017/20185Female + maleMedia, journalism and communications4 As or more</v>
      </c>
      <c r="B219" t="s">
        <v>218</v>
      </c>
      <c r="C219" t="s">
        <v>251</v>
      </c>
      <c r="D219">
        <v>5</v>
      </c>
      <c r="E219" t="s">
        <v>57</v>
      </c>
      <c r="F219" t="s">
        <v>227</v>
      </c>
      <c r="G219" t="s">
        <v>215</v>
      </c>
      <c r="H219" t="s">
        <v>215</v>
      </c>
      <c r="I219" t="s">
        <v>215</v>
      </c>
      <c r="J219" t="s">
        <v>215</v>
      </c>
      <c r="K219" t="s">
        <v>215</v>
      </c>
      <c r="L219" t="s">
        <v>215</v>
      </c>
      <c r="M219" t="s">
        <v>215</v>
      </c>
      <c r="N219" t="s">
        <v>236</v>
      </c>
      <c r="O219" t="s">
        <v>215</v>
      </c>
      <c r="P219" t="s">
        <v>215</v>
      </c>
      <c r="Q219" t="s">
        <v>215</v>
      </c>
      <c r="R219" t="s">
        <v>215</v>
      </c>
      <c r="S219">
        <v>15</v>
      </c>
      <c r="T219">
        <v>22600</v>
      </c>
      <c r="U219">
        <v>25200</v>
      </c>
      <c r="V219">
        <v>36900</v>
      </c>
      <c r="W219">
        <v>20</v>
      </c>
      <c r="X219">
        <v>0</v>
      </c>
      <c r="Y219">
        <v>20</v>
      </c>
      <c r="Z219">
        <v>7.4</v>
      </c>
      <c r="AA219">
        <v>7.4</v>
      </c>
      <c r="AB219">
        <v>82.8</v>
      </c>
      <c r="AC219">
        <v>85.2</v>
      </c>
      <c r="AD219">
        <v>85.2</v>
      </c>
    </row>
    <row r="220" spans="1:30" x14ac:dyDescent="0.25">
      <c r="A220" t="str">
        <f t="shared" si="3"/>
        <v>2017/20185Female + maleMedia, journalism and communications360 points</v>
      </c>
      <c r="B220" t="s">
        <v>218</v>
      </c>
      <c r="C220" t="s">
        <v>251</v>
      </c>
      <c r="D220">
        <v>5</v>
      </c>
      <c r="E220" t="s">
        <v>57</v>
      </c>
      <c r="F220" t="s">
        <v>227</v>
      </c>
      <c r="G220" t="s">
        <v>215</v>
      </c>
      <c r="H220" t="s">
        <v>215</v>
      </c>
      <c r="I220" t="s">
        <v>215</v>
      </c>
      <c r="J220" t="s">
        <v>215</v>
      </c>
      <c r="K220" t="s">
        <v>215</v>
      </c>
      <c r="L220" t="s">
        <v>215</v>
      </c>
      <c r="M220" t="s">
        <v>215</v>
      </c>
      <c r="N220" t="s">
        <v>102</v>
      </c>
      <c r="O220" t="s">
        <v>215</v>
      </c>
      <c r="P220" t="s">
        <v>215</v>
      </c>
      <c r="Q220" t="s">
        <v>215</v>
      </c>
      <c r="R220" t="s">
        <v>215</v>
      </c>
      <c r="S220">
        <v>125</v>
      </c>
      <c r="T220">
        <v>21500</v>
      </c>
      <c r="U220">
        <v>29300</v>
      </c>
      <c r="V220">
        <v>34800</v>
      </c>
      <c r="W220">
        <v>160</v>
      </c>
      <c r="X220">
        <v>0</v>
      </c>
      <c r="Y220">
        <v>160</v>
      </c>
      <c r="Z220">
        <v>7.3</v>
      </c>
      <c r="AA220">
        <v>4.7</v>
      </c>
      <c r="AB220">
        <v>80.599999999999994</v>
      </c>
      <c r="AC220">
        <v>86.5</v>
      </c>
      <c r="AD220">
        <v>88</v>
      </c>
    </row>
    <row r="221" spans="1:30" x14ac:dyDescent="0.25">
      <c r="A221" t="str">
        <f t="shared" si="3"/>
        <v>2017/20185Female + maleMedia, journalism and communications300-359 points</v>
      </c>
      <c r="B221" t="s">
        <v>218</v>
      </c>
      <c r="C221" t="s">
        <v>251</v>
      </c>
      <c r="D221">
        <v>5</v>
      </c>
      <c r="E221" t="s">
        <v>57</v>
      </c>
      <c r="F221" t="s">
        <v>227</v>
      </c>
      <c r="G221" t="s">
        <v>215</v>
      </c>
      <c r="H221" t="s">
        <v>215</v>
      </c>
      <c r="I221" t="s">
        <v>215</v>
      </c>
      <c r="J221" t="s">
        <v>215</v>
      </c>
      <c r="K221" t="s">
        <v>215</v>
      </c>
      <c r="L221" t="s">
        <v>215</v>
      </c>
      <c r="M221" t="s">
        <v>215</v>
      </c>
      <c r="N221" t="s">
        <v>103</v>
      </c>
      <c r="O221" t="s">
        <v>215</v>
      </c>
      <c r="P221" t="s">
        <v>215</v>
      </c>
      <c r="Q221" t="s">
        <v>215</v>
      </c>
      <c r="R221" t="s">
        <v>215</v>
      </c>
      <c r="S221">
        <v>1070</v>
      </c>
      <c r="T221">
        <v>20400</v>
      </c>
      <c r="U221">
        <v>25900</v>
      </c>
      <c r="V221">
        <v>31800</v>
      </c>
      <c r="W221">
        <v>1375</v>
      </c>
      <c r="X221">
        <v>0</v>
      </c>
      <c r="Y221">
        <v>1375</v>
      </c>
      <c r="Z221">
        <v>7.9</v>
      </c>
      <c r="AA221">
        <v>5.7</v>
      </c>
      <c r="AB221">
        <v>80.599999999999994</v>
      </c>
      <c r="AC221">
        <v>85.1</v>
      </c>
      <c r="AD221">
        <v>86.3</v>
      </c>
    </row>
    <row r="222" spans="1:30" x14ac:dyDescent="0.25">
      <c r="A222" t="str">
        <f t="shared" si="3"/>
        <v>2017/20185Female + maleMedia, journalism and communications240-299 points</v>
      </c>
      <c r="B222" t="s">
        <v>218</v>
      </c>
      <c r="C222" t="s">
        <v>251</v>
      </c>
      <c r="D222">
        <v>5</v>
      </c>
      <c r="E222" t="s">
        <v>57</v>
      </c>
      <c r="F222" t="s">
        <v>227</v>
      </c>
      <c r="G222" t="s">
        <v>215</v>
      </c>
      <c r="H222" t="s">
        <v>215</v>
      </c>
      <c r="I222" t="s">
        <v>215</v>
      </c>
      <c r="J222" t="s">
        <v>215</v>
      </c>
      <c r="K222" t="s">
        <v>215</v>
      </c>
      <c r="L222" t="s">
        <v>215</v>
      </c>
      <c r="M222" t="s">
        <v>215</v>
      </c>
      <c r="N222" t="s">
        <v>104</v>
      </c>
      <c r="O222" t="s">
        <v>215</v>
      </c>
      <c r="P222" t="s">
        <v>215</v>
      </c>
      <c r="Q222" t="s">
        <v>215</v>
      </c>
      <c r="R222" t="s">
        <v>215</v>
      </c>
      <c r="S222">
        <v>1705</v>
      </c>
      <c r="T222">
        <v>18600</v>
      </c>
      <c r="U222">
        <v>24500</v>
      </c>
      <c r="V222">
        <v>30300</v>
      </c>
      <c r="W222">
        <v>2160</v>
      </c>
      <c r="X222">
        <v>0</v>
      </c>
      <c r="Y222">
        <v>2160</v>
      </c>
      <c r="Z222">
        <v>7.3</v>
      </c>
      <c r="AA222">
        <v>6.4</v>
      </c>
      <c r="AB222">
        <v>81.400000000000006</v>
      </c>
      <c r="AC222">
        <v>85.7</v>
      </c>
      <c r="AD222">
        <v>86.3</v>
      </c>
    </row>
    <row r="223" spans="1:30" x14ac:dyDescent="0.25">
      <c r="A223" t="str">
        <f t="shared" si="3"/>
        <v>2017/20185Female + maleMedia, journalism and communications180-239 points</v>
      </c>
      <c r="B223" t="s">
        <v>218</v>
      </c>
      <c r="C223" t="s">
        <v>251</v>
      </c>
      <c r="D223">
        <v>5</v>
      </c>
      <c r="E223" t="s">
        <v>57</v>
      </c>
      <c r="F223" t="s">
        <v>227</v>
      </c>
      <c r="G223" t="s">
        <v>215</v>
      </c>
      <c r="H223" t="s">
        <v>215</v>
      </c>
      <c r="I223" t="s">
        <v>215</v>
      </c>
      <c r="J223" t="s">
        <v>215</v>
      </c>
      <c r="K223" t="s">
        <v>215</v>
      </c>
      <c r="L223" t="s">
        <v>215</v>
      </c>
      <c r="M223" t="s">
        <v>215</v>
      </c>
      <c r="N223" t="s">
        <v>136</v>
      </c>
      <c r="O223" t="s">
        <v>215</v>
      </c>
      <c r="P223" t="s">
        <v>215</v>
      </c>
      <c r="Q223" t="s">
        <v>215</v>
      </c>
      <c r="R223" t="s">
        <v>215</v>
      </c>
      <c r="S223">
        <v>1010</v>
      </c>
      <c r="T223">
        <v>17900</v>
      </c>
      <c r="U223">
        <v>23000</v>
      </c>
      <c r="V223">
        <v>28100</v>
      </c>
      <c r="W223">
        <v>1225</v>
      </c>
      <c r="X223">
        <v>0</v>
      </c>
      <c r="Y223">
        <v>1225</v>
      </c>
      <c r="Z223">
        <v>6.8</v>
      </c>
      <c r="AA223">
        <v>5.3</v>
      </c>
      <c r="AB223">
        <v>84.4</v>
      </c>
      <c r="AC223">
        <v>87</v>
      </c>
      <c r="AD223">
        <v>87.9</v>
      </c>
    </row>
    <row r="224" spans="1:30" x14ac:dyDescent="0.25">
      <c r="A224" t="str">
        <f t="shared" si="3"/>
        <v>2017/20185Female + maleMedia, journalism and communicationsBelow 180 points</v>
      </c>
      <c r="B224" t="s">
        <v>218</v>
      </c>
      <c r="C224" t="s">
        <v>251</v>
      </c>
      <c r="D224">
        <v>5</v>
      </c>
      <c r="E224" t="s">
        <v>57</v>
      </c>
      <c r="F224" t="s">
        <v>227</v>
      </c>
      <c r="G224" t="s">
        <v>215</v>
      </c>
      <c r="H224" t="s">
        <v>215</v>
      </c>
      <c r="I224" t="s">
        <v>215</v>
      </c>
      <c r="J224" t="s">
        <v>215</v>
      </c>
      <c r="K224" t="s">
        <v>215</v>
      </c>
      <c r="L224" t="s">
        <v>215</v>
      </c>
      <c r="M224" t="s">
        <v>215</v>
      </c>
      <c r="N224" t="s">
        <v>135</v>
      </c>
      <c r="O224" t="s">
        <v>215</v>
      </c>
      <c r="P224" t="s">
        <v>215</v>
      </c>
      <c r="Q224" t="s">
        <v>215</v>
      </c>
      <c r="R224" t="s">
        <v>215</v>
      </c>
      <c r="S224">
        <v>120</v>
      </c>
      <c r="T224">
        <v>17500</v>
      </c>
      <c r="U224">
        <v>23400</v>
      </c>
      <c r="V224">
        <v>28100</v>
      </c>
      <c r="W224">
        <v>145</v>
      </c>
      <c r="X224">
        <v>0</v>
      </c>
      <c r="Y224">
        <v>145</v>
      </c>
      <c r="Z224">
        <v>4.0999999999999996</v>
      </c>
      <c r="AA224">
        <v>5.8</v>
      </c>
      <c r="AB224">
        <v>85.2</v>
      </c>
      <c r="AC224">
        <v>90</v>
      </c>
      <c r="AD224">
        <v>90</v>
      </c>
    </row>
    <row r="225" spans="1:30" x14ac:dyDescent="0.25">
      <c r="A225" t="str">
        <f t="shared" si="3"/>
        <v>2017/20185Female + maleMedia, journalism and communications1 or 2 A level passes</v>
      </c>
      <c r="B225" t="s">
        <v>218</v>
      </c>
      <c r="C225" t="s">
        <v>251</v>
      </c>
      <c r="D225">
        <v>5</v>
      </c>
      <c r="E225" t="s">
        <v>57</v>
      </c>
      <c r="F225" t="s">
        <v>227</v>
      </c>
      <c r="G225" t="s">
        <v>215</v>
      </c>
      <c r="H225" t="s">
        <v>215</v>
      </c>
      <c r="I225" t="s">
        <v>215</v>
      </c>
      <c r="J225" t="s">
        <v>215</v>
      </c>
      <c r="K225" t="s">
        <v>215</v>
      </c>
      <c r="L225" t="s">
        <v>215</v>
      </c>
      <c r="M225" t="s">
        <v>215</v>
      </c>
      <c r="N225" t="s">
        <v>105</v>
      </c>
      <c r="O225" t="s">
        <v>215</v>
      </c>
      <c r="P225" t="s">
        <v>215</v>
      </c>
      <c r="Q225" t="s">
        <v>215</v>
      </c>
      <c r="R225" t="s">
        <v>215</v>
      </c>
      <c r="S225">
        <v>625</v>
      </c>
      <c r="T225">
        <v>17500</v>
      </c>
      <c r="U225">
        <v>22600</v>
      </c>
      <c r="V225">
        <v>29200</v>
      </c>
      <c r="W225">
        <v>830</v>
      </c>
      <c r="X225">
        <v>0</v>
      </c>
      <c r="Y225">
        <v>830</v>
      </c>
      <c r="Z225">
        <v>8.3000000000000007</v>
      </c>
      <c r="AA225">
        <v>8</v>
      </c>
      <c r="AB225">
        <v>78.5</v>
      </c>
      <c r="AC225">
        <v>83</v>
      </c>
      <c r="AD225">
        <v>83.8</v>
      </c>
    </row>
    <row r="226" spans="1:30" x14ac:dyDescent="0.25">
      <c r="A226" t="str">
        <f t="shared" si="3"/>
        <v>2017/20185Female + maleMedia, journalism and communicationsBTEC</v>
      </c>
      <c r="B226" t="s">
        <v>218</v>
      </c>
      <c r="C226" t="s">
        <v>251</v>
      </c>
      <c r="D226">
        <v>5</v>
      </c>
      <c r="E226" t="s">
        <v>57</v>
      </c>
      <c r="F226" t="s">
        <v>227</v>
      </c>
      <c r="G226" t="s">
        <v>215</v>
      </c>
      <c r="H226" t="s">
        <v>215</v>
      </c>
      <c r="I226" t="s">
        <v>215</v>
      </c>
      <c r="J226" t="s">
        <v>215</v>
      </c>
      <c r="K226" t="s">
        <v>215</v>
      </c>
      <c r="L226" t="s">
        <v>215</v>
      </c>
      <c r="M226" t="s">
        <v>215</v>
      </c>
      <c r="N226" t="s">
        <v>106</v>
      </c>
      <c r="O226" t="s">
        <v>215</v>
      </c>
      <c r="P226" t="s">
        <v>215</v>
      </c>
      <c r="Q226" t="s">
        <v>215</v>
      </c>
      <c r="R226" t="s">
        <v>215</v>
      </c>
      <c r="S226">
        <v>790</v>
      </c>
      <c r="T226">
        <v>16400</v>
      </c>
      <c r="U226">
        <v>21900</v>
      </c>
      <c r="V226">
        <v>27700</v>
      </c>
      <c r="W226">
        <v>1015</v>
      </c>
      <c r="X226">
        <v>0</v>
      </c>
      <c r="Y226">
        <v>1015</v>
      </c>
      <c r="Z226">
        <v>7.5</v>
      </c>
      <c r="AA226">
        <v>9.1999999999999993</v>
      </c>
      <c r="AB226">
        <v>80.7</v>
      </c>
      <c r="AC226">
        <v>83</v>
      </c>
      <c r="AD226">
        <v>83.3</v>
      </c>
    </row>
    <row r="227" spans="1:30" x14ac:dyDescent="0.25">
      <c r="A227" t="str">
        <f t="shared" si="3"/>
        <v>2017/20185Female + maleMedia, journalism and communicationsOther</v>
      </c>
      <c r="B227" t="s">
        <v>218</v>
      </c>
      <c r="C227" t="s">
        <v>251</v>
      </c>
      <c r="D227">
        <v>5</v>
      </c>
      <c r="E227" t="s">
        <v>57</v>
      </c>
      <c r="F227" t="s">
        <v>227</v>
      </c>
      <c r="G227" t="s">
        <v>215</v>
      </c>
      <c r="H227" t="s">
        <v>215</v>
      </c>
      <c r="I227" t="s">
        <v>215</v>
      </c>
      <c r="J227" t="s">
        <v>215</v>
      </c>
      <c r="K227" t="s">
        <v>215</v>
      </c>
      <c r="L227" t="s">
        <v>215</v>
      </c>
      <c r="M227" t="s">
        <v>215</v>
      </c>
      <c r="N227" t="s">
        <v>27</v>
      </c>
      <c r="O227" t="s">
        <v>215</v>
      </c>
      <c r="P227" t="s">
        <v>215</v>
      </c>
      <c r="Q227" t="s">
        <v>215</v>
      </c>
      <c r="R227" t="s">
        <v>215</v>
      </c>
      <c r="S227">
        <v>160</v>
      </c>
      <c r="T227">
        <v>16900</v>
      </c>
      <c r="U227">
        <v>21900</v>
      </c>
      <c r="V227">
        <v>28100</v>
      </c>
      <c r="W227">
        <v>210</v>
      </c>
      <c r="X227">
        <v>0</v>
      </c>
      <c r="Y227">
        <v>210</v>
      </c>
      <c r="Z227">
        <v>9.6</v>
      </c>
      <c r="AA227">
        <v>8.6999999999999993</v>
      </c>
      <c r="AB227">
        <v>77.900000000000006</v>
      </c>
      <c r="AC227">
        <v>81.2</v>
      </c>
      <c r="AD227">
        <v>81.7</v>
      </c>
    </row>
    <row r="228" spans="1:30" x14ac:dyDescent="0.25">
      <c r="A228" t="str">
        <f t="shared" si="3"/>
        <v>2017/20185Female + maleMedia, journalism and communicationsNot known</v>
      </c>
      <c r="B228" t="s">
        <v>218</v>
      </c>
      <c r="C228" t="s">
        <v>251</v>
      </c>
      <c r="D228">
        <v>5</v>
      </c>
      <c r="E228" t="s">
        <v>57</v>
      </c>
      <c r="F228" t="s">
        <v>227</v>
      </c>
      <c r="G228" t="s">
        <v>215</v>
      </c>
      <c r="H228" t="s">
        <v>215</v>
      </c>
      <c r="I228" t="s">
        <v>215</v>
      </c>
      <c r="J228" t="s">
        <v>215</v>
      </c>
      <c r="K228" t="s">
        <v>215</v>
      </c>
      <c r="L228" t="s">
        <v>215</v>
      </c>
      <c r="M228" t="s">
        <v>215</v>
      </c>
      <c r="N228" t="s">
        <v>2</v>
      </c>
      <c r="O228" t="s">
        <v>215</v>
      </c>
      <c r="P228" t="s">
        <v>215</v>
      </c>
      <c r="Q228" t="s">
        <v>215</v>
      </c>
      <c r="R228" t="s">
        <v>215</v>
      </c>
      <c r="S228">
        <v>285</v>
      </c>
      <c r="T228">
        <v>16800</v>
      </c>
      <c r="U228">
        <v>22600</v>
      </c>
      <c r="V228">
        <v>28500</v>
      </c>
      <c r="W228">
        <v>520</v>
      </c>
      <c r="X228">
        <v>16.8</v>
      </c>
      <c r="Y228">
        <v>435</v>
      </c>
      <c r="Z228">
        <v>16.100000000000001</v>
      </c>
      <c r="AA228">
        <v>10.4</v>
      </c>
      <c r="AB228">
        <v>67.8</v>
      </c>
      <c r="AC228">
        <v>71.900000000000006</v>
      </c>
      <c r="AD228">
        <v>73.5</v>
      </c>
    </row>
    <row r="229" spans="1:30" x14ac:dyDescent="0.25">
      <c r="A229" t="str">
        <f t="shared" si="3"/>
        <v>2017/20185Female + maleMedical sciences4 As or more</v>
      </c>
      <c r="B229" t="s">
        <v>218</v>
      </c>
      <c r="C229" t="s">
        <v>251</v>
      </c>
      <c r="D229">
        <v>5</v>
      </c>
      <c r="E229" t="s">
        <v>57</v>
      </c>
      <c r="F229" t="s">
        <v>228</v>
      </c>
      <c r="G229" t="s">
        <v>215</v>
      </c>
      <c r="H229" t="s">
        <v>215</v>
      </c>
      <c r="I229" t="s">
        <v>215</v>
      </c>
      <c r="J229" t="s">
        <v>215</v>
      </c>
      <c r="K229" t="s">
        <v>215</v>
      </c>
      <c r="L229" t="s">
        <v>215</v>
      </c>
      <c r="M229" t="s">
        <v>215</v>
      </c>
      <c r="N229" t="s">
        <v>236</v>
      </c>
      <c r="O229" t="s">
        <v>215</v>
      </c>
      <c r="P229" t="s">
        <v>215</v>
      </c>
      <c r="Q229" t="s">
        <v>215</v>
      </c>
      <c r="R229" t="s">
        <v>215</v>
      </c>
      <c r="S229">
        <v>100</v>
      </c>
      <c r="T229">
        <v>34300</v>
      </c>
      <c r="U229">
        <v>42700</v>
      </c>
      <c r="V229">
        <v>47400</v>
      </c>
      <c r="W229">
        <v>175</v>
      </c>
      <c r="X229">
        <v>0</v>
      </c>
      <c r="Y229">
        <v>175</v>
      </c>
      <c r="Z229">
        <v>6.4</v>
      </c>
      <c r="AA229">
        <v>6.6</v>
      </c>
      <c r="AB229">
        <v>58.6</v>
      </c>
      <c r="AC229">
        <v>79.599999999999994</v>
      </c>
      <c r="AD229">
        <v>86.9</v>
      </c>
    </row>
    <row r="230" spans="1:30" x14ac:dyDescent="0.25">
      <c r="A230" t="str">
        <f t="shared" si="3"/>
        <v>2017/20185Female + maleMedical sciences360 points</v>
      </c>
      <c r="B230" t="s">
        <v>218</v>
      </c>
      <c r="C230" t="s">
        <v>251</v>
      </c>
      <c r="D230">
        <v>5</v>
      </c>
      <c r="E230" t="s">
        <v>57</v>
      </c>
      <c r="F230" t="s">
        <v>228</v>
      </c>
      <c r="G230" t="s">
        <v>215</v>
      </c>
      <c r="H230" t="s">
        <v>215</v>
      </c>
      <c r="I230" t="s">
        <v>215</v>
      </c>
      <c r="J230" t="s">
        <v>215</v>
      </c>
      <c r="K230" t="s">
        <v>215</v>
      </c>
      <c r="L230" t="s">
        <v>215</v>
      </c>
      <c r="M230" t="s">
        <v>215</v>
      </c>
      <c r="N230" t="s">
        <v>102</v>
      </c>
      <c r="O230" t="s">
        <v>215</v>
      </c>
      <c r="P230" t="s">
        <v>215</v>
      </c>
      <c r="Q230" t="s">
        <v>215</v>
      </c>
      <c r="R230" t="s">
        <v>215</v>
      </c>
      <c r="S230">
        <v>195</v>
      </c>
      <c r="T230">
        <v>29600</v>
      </c>
      <c r="U230">
        <v>40200</v>
      </c>
      <c r="V230">
        <v>46400</v>
      </c>
      <c r="W230">
        <v>320</v>
      </c>
      <c r="X230">
        <v>0</v>
      </c>
      <c r="Y230">
        <v>320</v>
      </c>
      <c r="Z230">
        <v>5</v>
      </c>
      <c r="AA230">
        <v>7</v>
      </c>
      <c r="AB230">
        <v>62.8</v>
      </c>
      <c r="AC230">
        <v>84.4</v>
      </c>
      <c r="AD230">
        <v>88</v>
      </c>
    </row>
    <row r="231" spans="1:30" x14ac:dyDescent="0.25">
      <c r="A231" t="str">
        <f t="shared" si="3"/>
        <v>2017/20185Female + maleMedical sciences300-359 points</v>
      </c>
      <c r="B231" t="s">
        <v>218</v>
      </c>
      <c r="C231" t="s">
        <v>251</v>
      </c>
      <c r="D231">
        <v>5</v>
      </c>
      <c r="E231" t="s">
        <v>57</v>
      </c>
      <c r="F231" t="s">
        <v>228</v>
      </c>
      <c r="G231" t="s">
        <v>215</v>
      </c>
      <c r="H231" t="s">
        <v>215</v>
      </c>
      <c r="I231" t="s">
        <v>215</v>
      </c>
      <c r="J231" t="s">
        <v>215</v>
      </c>
      <c r="K231" t="s">
        <v>215</v>
      </c>
      <c r="L231" t="s">
        <v>215</v>
      </c>
      <c r="M231" t="s">
        <v>215</v>
      </c>
      <c r="N231" t="s">
        <v>103</v>
      </c>
      <c r="O231" t="s">
        <v>215</v>
      </c>
      <c r="P231" t="s">
        <v>215</v>
      </c>
      <c r="Q231" t="s">
        <v>215</v>
      </c>
      <c r="R231" t="s">
        <v>215</v>
      </c>
      <c r="S231">
        <v>410</v>
      </c>
      <c r="T231">
        <v>24500</v>
      </c>
      <c r="U231">
        <v>30300</v>
      </c>
      <c r="V231">
        <v>38300</v>
      </c>
      <c r="W231">
        <v>730</v>
      </c>
      <c r="X231">
        <v>0</v>
      </c>
      <c r="Y231">
        <v>730</v>
      </c>
      <c r="Z231">
        <v>6.8</v>
      </c>
      <c r="AA231">
        <v>3.5</v>
      </c>
      <c r="AB231">
        <v>58.6</v>
      </c>
      <c r="AC231">
        <v>82.1</v>
      </c>
      <c r="AD231">
        <v>89.8</v>
      </c>
    </row>
    <row r="232" spans="1:30" x14ac:dyDescent="0.25">
      <c r="A232" t="str">
        <f t="shared" si="3"/>
        <v>2017/20185Female + maleMedical sciences240-299 points</v>
      </c>
      <c r="B232" t="s">
        <v>218</v>
      </c>
      <c r="C232" t="s">
        <v>251</v>
      </c>
      <c r="D232">
        <v>5</v>
      </c>
      <c r="E232" t="s">
        <v>57</v>
      </c>
      <c r="F232" t="s">
        <v>228</v>
      </c>
      <c r="G232" t="s">
        <v>215</v>
      </c>
      <c r="H232" t="s">
        <v>215</v>
      </c>
      <c r="I232" t="s">
        <v>215</v>
      </c>
      <c r="J232" t="s">
        <v>215</v>
      </c>
      <c r="K232" t="s">
        <v>215</v>
      </c>
      <c r="L232" t="s">
        <v>215</v>
      </c>
      <c r="M232" t="s">
        <v>215</v>
      </c>
      <c r="N232" t="s">
        <v>104</v>
      </c>
      <c r="O232" t="s">
        <v>215</v>
      </c>
      <c r="P232" t="s">
        <v>215</v>
      </c>
      <c r="Q232" t="s">
        <v>215</v>
      </c>
      <c r="R232" t="s">
        <v>215</v>
      </c>
      <c r="S232">
        <v>235</v>
      </c>
      <c r="T232">
        <v>25200</v>
      </c>
      <c r="U232">
        <v>29600</v>
      </c>
      <c r="V232">
        <v>35400</v>
      </c>
      <c r="W232">
        <v>365</v>
      </c>
      <c r="X232">
        <v>0</v>
      </c>
      <c r="Y232">
        <v>365</v>
      </c>
      <c r="Z232">
        <v>7.6</v>
      </c>
      <c r="AA232">
        <v>3</v>
      </c>
      <c r="AB232">
        <v>66.8</v>
      </c>
      <c r="AC232">
        <v>86</v>
      </c>
      <c r="AD232">
        <v>89.4</v>
      </c>
    </row>
    <row r="233" spans="1:30" x14ac:dyDescent="0.25">
      <c r="A233" t="str">
        <f t="shared" si="3"/>
        <v>2017/20185Female + maleMedical sciences180-239 points</v>
      </c>
      <c r="B233" t="s">
        <v>218</v>
      </c>
      <c r="C233" t="s">
        <v>251</v>
      </c>
      <c r="D233">
        <v>5</v>
      </c>
      <c r="E233" t="s">
        <v>57</v>
      </c>
      <c r="F233" t="s">
        <v>228</v>
      </c>
      <c r="G233" t="s">
        <v>215</v>
      </c>
      <c r="H233" t="s">
        <v>215</v>
      </c>
      <c r="I233" t="s">
        <v>215</v>
      </c>
      <c r="J233" t="s">
        <v>215</v>
      </c>
      <c r="K233" t="s">
        <v>215</v>
      </c>
      <c r="L233" t="s">
        <v>215</v>
      </c>
      <c r="M233" t="s">
        <v>215</v>
      </c>
      <c r="N233" t="s">
        <v>136</v>
      </c>
      <c r="O233" t="s">
        <v>215</v>
      </c>
      <c r="P233" t="s">
        <v>215</v>
      </c>
      <c r="Q233" t="s">
        <v>215</v>
      </c>
      <c r="R233" t="s">
        <v>215</v>
      </c>
      <c r="S233">
        <v>85</v>
      </c>
      <c r="T233">
        <v>24800</v>
      </c>
      <c r="U233">
        <v>29200</v>
      </c>
      <c r="V233">
        <v>34300</v>
      </c>
      <c r="W233">
        <v>130</v>
      </c>
      <c r="X233">
        <v>0</v>
      </c>
      <c r="Y233">
        <v>130</v>
      </c>
      <c r="Z233">
        <v>6.4</v>
      </c>
      <c r="AA233">
        <v>5.0999999999999996</v>
      </c>
      <c r="AB233">
        <v>66.3</v>
      </c>
      <c r="AC233">
        <v>86.2</v>
      </c>
      <c r="AD233">
        <v>88.5</v>
      </c>
    </row>
    <row r="234" spans="1:30" x14ac:dyDescent="0.25">
      <c r="A234" t="str">
        <f t="shared" si="3"/>
        <v>2017/20185Female + maleMedical sciencesBelow 180 points</v>
      </c>
      <c r="B234" t="s">
        <v>218</v>
      </c>
      <c r="C234" t="s">
        <v>251</v>
      </c>
      <c r="D234">
        <v>5</v>
      </c>
      <c r="E234" t="s">
        <v>57</v>
      </c>
      <c r="F234" t="s">
        <v>228</v>
      </c>
      <c r="G234" t="s">
        <v>215</v>
      </c>
      <c r="H234" t="s">
        <v>215</v>
      </c>
      <c r="I234" t="s">
        <v>215</v>
      </c>
      <c r="J234" t="s">
        <v>215</v>
      </c>
      <c r="K234" t="s">
        <v>215</v>
      </c>
      <c r="L234" t="s">
        <v>215</v>
      </c>
      <c r="M234" t="s">
        <v>215</v>
      </c>
      <c r="N234" t="s">
        <v>135</v>
      </c>
      <c r="O234" t="s">
        <v>215</v>
      </c>
      <c r="P234" t="s">
        <v>215</v>
      </c>
      <c r="Q234" t="s">
        <v>215</v>
      </c>
      <c r="R234" t="s">
        <v>215</v>
      </c>
      <c r="S234" t="s">
        <v>216</v>
      </c>
      <c r="T234" t="s">
        <v>216</v>
      </c>
      <c r="U234" t="s">
        <v>216</v>
      </c>
      <c r="V234" t="s">
        <v>216</v>
      </c>
      <c r="W234">
        <v>20</v>
      </c>
      <c r="X234">
        <v>0</v>
      </c>
      <c r="Y234">
        <v>20</v>
      </c>
      <c r="Z234">
        <v>5.3</v>
      </c>
      <c r="AA234">
        <v>10.6</v>
      </c>
      <c r="AB234">
        <v>57.5</v>
      </c>
      <c r="AC234">
        <v>84.1</v>
      </c>
      <c r="AD234">
        <v>84.1</v>
      </c>
    </row>
    <row r="235" spans="1:30" x14ac:dyDescent="0.25">
      <c r="A235" t="str">
        <f t="shared" si="3"/>
        <v>2017/20185Female + maleMedical sciences1 or 2 A level passes</v>
      </c>
      <c r="B235" t="s">
        <v>218</v>
      </c>
      <c r="C235" t="s">
        <v>251</v>
      </c>
      <c r="D235">
        <v>5</v>
      </c>
      <c r="E235" t="s">
        <v>57</v>
      </c>
      <c r="F235" t="s">
        <v>228</v>
      </c>
      <c r="G235" t="s">
        <v>215</v>
      </c>
      <c r="H235" t="s">
        <v>215</v>
      </c>
      <c r="I235" t="s">
        <v>215</v>
      </c>
      <c r="J235" t="s">
        <v>215</v>
      </c>
      <c r="K235" t="s">
        <v>215</v>
      </c>
      <c r="L235" t="s">
        <v>215</v>
      </c>
      <c r="M235" t="s">
        <v>215</v>
      </c>
      <c r="N235" t="s">
        <v>105</v>
      </c>
      <c r="O235" t="s">
        <v>215</v>
      </c>
      <c r="P235" t="s">
        <v>215</v>
      </c>
      <c r="Q235" t="s">
        <v>215</v>
      </c>
      <c r="R235" t="s">
        <v>215</v>
      </c>
      <c r="S235">
        <v>70</v>
      </c>
      <c r="T235">
        <v>24100</v>
      </c>
      <c r="U235">
        <v>29900</v>
      </c>
      <c r="V235">
        <v>39800</v>
      </c>
      <c r="W235">
        <v>100</v>
      </c>
      <c r="X235">
        <v>0</v>
      </c>
      <c r="Y235">
        <v>100</v>
      </c>
      <c r="Z235">
        <v>7.1</v>
      </c>
      <c r="AA235">
        <v>4.4000000000000004</v>
      </c>
      <c r="AB235">
        <v>73.599999999999994</v>
      </c>
      <c r="AC235">
        <v>87.4</v>
      </c>
      <c r="AD235">
        <v>88.4</v>
      </c>
    </row>
    <row r="236" spans="1:30" x14ac:dyDescent="0.25">
      <c r="A236" t="str">
        <f t="shared" si="3"/>
        <v>2017/20185Female + maleMedical sciencesBTEC</v>
      </c>
      <c r="B236" t="s">
        <v>218</v>
      </c>
      <c r="C236" t="s">
        <v>251</v>
      </c>
      <c r="D236">
        <v>5</v>
      </c>
      <c r="E236" t="s">
        <v>57</v>
      </c>
      <c r="F236" t="s">
        <v>228</v>
      </c>
      <c r="G236" t="s">
        <v>215</v>
      </c>
      <c r="H236" t="s">
        <v>215</v>
      </c>
      <c r="I236" t="s">
        <v>215</v>
      </c>
      <c r="J236" t="s">
        <v>215</v>
      </c>
      <c r="K236" t="s">
        <v>215</v>
      </c>
      <c r="L236" t="s">
        <v>215</v>
      </c>
      <c r="M236" t="s">
        <v>215</v>
      </c>
      <c r="N236" t="s">
        <v>106</v>
      </c>
      <c r="O236" t="s">
        <v>215</v>
      </c>
      <c r="P236" t="s">
        <v>215</v>
      </c>
      <c r="Q236" t="s">
        <v>215</v>
      </c>
      <c r="R236" t="s">
        <v>215</v>
      </c>
      <c r="S236">
        <v>45</v>
      </c>
      <c r="T236">
        <v>26600</v>
      </c>
      <c r="U236">
        <v>28500</v>
      </c>
      <c r="V236">
        <v>32500</v>
      </c>
      <c r="W236">
        <v>55</v>
      </c>
      <c r="X236">
        <v>0</v>
      </c>
      <c r="Y236">
        <v>55</v>
      </c>
      <c r="Z236">
        <v>1.8</v>
      </c>
      <c r="AA236">
        <v>7.4</v>
      </c>
      <c r="AB236">
        <v>80.599999999999994</v>
      </c>
      <c r="AC236">
        <v>90.8</v>
      </c>
      <c r="AD236">
        <v>90.8</v>
      </c>
    </row>
    <row r="237" spans="1:30" x14ac:dyDescent="0.25">
      <c r="A237" t="str">
        <f t="shared" si="3"/>
        <v>2017/20185Female + maleMedical sciencesOther</v>
      </c>
      <c r="B237" t="s">
        <v>218</v>
      </c>
      <c r="C237" t="s">
        <v>251</v>
      </c>
      <c r="D237">
        <v>5</v>
      </c>
      <c r="E237" t="s">
        <v>57</v>
      </c>
      <c r="F237" t="s">
        <v>228</v>
      </c>
      <c r="G237" t="s">
        <v>215</v>
      </c>
      <c r="H237" t="s">
        <v>215</v>
      </c>
      <c r="I237" t="s">
        <v>215</v>
      </c>
      <c r="J237" t="s">
        <v>215</v>
      </c>
      <c r="K237" t="s">
        <v>215</v>
      </c>
      <c r="L237" t="s">
        <v>215</v>
      </c>
      <c r="M237" t="s">
        <v>215</v>
      </c>
      <c r="N237" t="s">
        <v>27</v>
      </c>
      <c r="O237" t="s">
        <v>215</v>
      </c>
      <c r="P237" t="s">
        <v>215</v>
      </c>
      <c r="Q237" t="s">
        <v>215</v>
      </c>
      <c r="R237" t="s">
        <v>215</v>
      </c>
      <c r="S237">
        <v>25</v>
      </c>
      <c r="T237">
        <v>26300</v>
      </c>
      <c r="U237">
        <v>30700</v>
      </c>
      <c r="V237">
        <v>42700</v>
      </c>
      <c r="W237">
        <v>40</v>
      </c>
      <c r="X237">
        <v>0</v>
      </c>
      <c r="Y237">
        <v>40</v>
      </c>
      <c r="Z237">
        <v>5.6</v>
      </c>
      <c r="AA237">
        <v>8</v>
      </c>
      <c r="AB237">
        <v>62</v>
      </c>
      <c r="AC237">
        <v>86.4</v>
      </c>
      <c r="AD237">
        <v>86.4</v>
      </c>
    </row>
    <row r="238" spans="1:30" x14ac:dyDescent="0.25">
      <c r="A238" t="str">
        <f t="shared" si="3"/>
        <v>2017/20185Female + maleMedical sciencesNot known</v>
      </c>
      <c r="B238" t="s">
        <v>218</v>
      </c>
      <c r="C238" t="s">
        <v>251</v>
      </c>
      <c r="D238">
        <v>5</v>
      </c>
      <c r="E238" t="s">
        <v>57</v>
      </c>
      <c r="F238" t="s">
        <v>228</v>
      </c>
      <c r="G238" t="s">
        <v>215</v>
      </c>
      <c r="H238" t="s">
        <v>215</v>
      </c>
      <c r="I238" t="s">
        <v>215</v>
      </c>
      <c r="J238" t="s">
        <v>215</v>
      </c>
      <c r="K238" t="s">
        <v>215</v>
      </c>
      <c r="L238" t="s">
        <v>215</v>
      </c>
      <c r="M238" t="s">
        <v>215</v>
      </c>
      <c r="N238" t="s">
        <v>2</v>
      </c>
      <c r="O238" t="s">
        <v>215</v>
      </c>
      <c r="P238" t="s">
        <v>215</v>
      </c>
      <c r="Q238" t="s">
        <v>215</v>
      </c>
      <c r="R238" t="s">
        <v>215</v>
      </c>
      <c r="S238">
        <v>85</v>
      </c>
      <c r="T238">
        <v>25600</v>
      </c>
      <c r="U238">
        <v>31000</v>
      </c>
      <c r="V238">
        <v>37600</v>
      </c>
      <c r="W238">
        <v>180</v>
      </c>
      <c r="X238">
        <v>15.9</v>
      </c>
      <c r="Y238">
        <v>150</v>
      </c>
      <c r="Z238">
        <v>10.8</v>
      </c>
      <c r="AA238">
        <v>4</v>
      </c>
      <c r="AB238">
        <v>57.5</v>
      </c>
      <c r="AC238">
        <v>77.400000000000006</v>
      </c>
      <c r="AD238">
        <v>85.2</v>
      </c>
    </row>
    <row r="239" spans="1:30" x14ac:dyDescent="0.25">
      <c r="A239" t="str">
        <f t="shared" si="3"/>
        <v>2017/20185Female + maleMedicine and dentistry4 As or more</v>
      </c>
      <c r="B239" t="s">
        <v>218</v>
      </c>
      <c r="C239" t="s">
        <v>251</v>
      </c>
      <c r="D239">
        <v>5</v>
      </c>
      <c r="E239" t="s">
        <v>57</v>
      </c>
      <c r="F239" t="s">
        <v>138</v>
      </c>
      <c r="G239" t="s">
        <v>215</v>
      </c>
      <c r="H239" t="s">
        <v>215</v>
      </c>
      <c r="I239" t="s">
        <v>215</v>
      </c>
      <c r="J239" t="s">
        <v>215</v>
      </c>
      <c r="K239" t="s">
        <v>215</v>
      </c>
      <c r="L239" t="s">
        <v>215</v>
      </c>
      <c r="M239" t="s">
        <v>215</v>
      </c>
      <c r="N239" t="s">
        <v>236</v>
      </c>
      <c r="O239" t="s">
        <v>215</v>
      </c>
      <c r="P239" t="s">
        <v>215</v>
      </c>
      <c r="Q239" t="s">
        <v>215</v>
      </c>
      <c r="R239" t="s">
        <v>215</v>
      </c>
      <c r="S239">
        <v>1085</v>
      </c>
      <c r="T239">
        <v>41200</v>
      </c>
      <c r="U239">
        <v>48500</v>
      </c>
      <c r="V239">
        <v>55500</v>
      </c>
      <c r="W239">
        <v>1510</v>
      </c>
      <c r="X239">
        <v>0</v>
      </c>
      <c r="Y239">
        <v>1510</v>
      </c>
      <c r="Z239">
        <v>3.4</v>
      </c>
      <c r="AA239">
        <v>4.9000000000000004</v>
      </c>
      <c r="AB239">
        <v>74.8</v>
      </c>
      <c r="AC239">
        <v>90.3</v>
      </c>
      <c r="AD239">
        <v>91.7</v>
      </c>
    </row>
    <row r="240" spans="1:30" x14ac:dyDescent="0.25">
      <c r="A240" t="str">
        <f t="shared" si="3"/>
        <v>2017/20185Female + maleMedicine and dentistry360 points</v>
      </c>
      <c r="B240" t="s">
        <v>218</v>
      </c>
      <c r="C240" t="s">
        <v>251</v>
      </c>
      <c r="D240">
        <v>5</v>
      </c>
      <c r="E240" t="s">
        <v>57</v>
      </c>
      <c r="F240" t="s">
        <v>138</v>
      </c>
      <c r="G240" t="s">
        <v>215</v>
      </c>
      <c r="H240" t="s">
        <v>215</v>
      </c>
      <c r="I240" t="s">
        <v>215</v>
      </c>
      <c r="J240" t="s">
        <v>215</v>
      </c>
      <c r="K240" t="s">
        <v>215</v>
      </c>
      <c r="L240" t="s">
        <v>215</v>
      </c>
      <c r="M240" t="s">
        <v>215</v>
      </c>
      <c r="N240" t="s">
        <v>102</v>
      </c>
      <c r="O240" t="s">
        <v>215</v>
      </c>
      <c r="P240" t="s">
        <v>215</v>
      </c>
      <c r="Q240" t="s">
        <v>215</v>
      </c>
      <c r="R240" t="s">
        <v>215</v>
      </c>
      <c r="S240">
        <v>1495</v>
      </c>
      <c r="T240">
        <v>42000</v>
      </c>
      <c r="U240">
        <v>48900</v>
      </c>
      <c r="V240">
        <v>55800</v>
      </c>
      <c r="W240">
        <v>2080</v>
      </c>
      <c r="X240">
        <v>0</v>
      </c>
      <c r="Y240">
        <v>2080</v>
      </c>
      <c r="Z240">
        <v>5.7</v>
      </c>
      <c r="AA240">
        <v>3.8</v>
      </c>
      <c r="AB240">
        <v>75.2</v>
      </c>
      <c r="AC240">
        <v>89.5</v>
      </c>
      <c r="AD240">
        <v>90.6</v>
      </c>
    </row>
    <row r="241" spans="1:30" x14ac:dyDescent="0.25">
      <c r="A241" t="str">
        <f t="shared" si="3"/>
        <v>2017/20185Female + maleMedicine and dentistry300-359 points</v>
      </c>
      <c r="B241" t="s">
        <v>218</v>
      </c>
      <c r="C241" t="s">
        <v>251</v>
      </c>
      <c r="D241">
        <v>5</v>
      </c>
      <c r="E241" t="s">
        <v>57</v>
      </c>
      <c r="F241" t="s">
        <v>138</v>
      </c>
      <c r="G241" t="s">
        <v>215</v>
      </c>
      <c r="H241" t="s">
        <v>215</v>
      </c>
      <c r="I241" t="s">
        <v>215</v>
      </c>
      <c r="J241" t="s">
        <v>215</v>
      </c>
      <c r="K241" t="s">
        <v>215</v>
      </c>
      <c r="L241" t="s">
        <v>215</v>
      </c>
      <c r="M241" t="s">
        <v>215</v>
      </c>
      <c r="N241" t="s">
        <v>103</v>
      </c>
      <c r="O241" t="s">
        <v>215</v>
      </c>
      <c r="P241" t="s">
        <v>215</v>
      </c>
      <c r="Q241" t="s">
        <v>215</v>
      </c>
      <c r="R241" t="s">
        <v>215</v>
      </c>
      <c r="S241">
        <v>785</v>
      </c>
      <c r="T241">
        <v>42900</v>
      </c>
      <c r="U241">
        <v>50400</v>
      </c>
      <c r="V241">
        <v>58000</v>
      </c>
      <c r="W241">
        <v>1070</v>
      </c>
      <c r="X241">
        <v>0</v>
      </c>
      <c r="Y241">
        <v>1070</v>
      </c>
      <c r="Z241">
        <v>4.7</v>
      </c>
      <c r="AA241">
        <v>4.3</v>
      </c>
      <c r="AB241">
        <v>77.099999999999994</v>
      </c>
      <c r="AC241">
        <v>90.2</v>
      </c>
      <c r="AD241">
        <v>91</v>
      </c>
    </row>
    <row r="242" spans="1:30" x14ac:dyDescent="0.25">
      <c r="A242" t="str">
        <f t="shared" si="3"/>
        <v>2017/20185Female + maleMedicine and dentistry240-299 points</v>
      </c>
      <c r="B242" t="s">
        <v>218</v>
      </c>
      <c r="C242" t="s">
        <v>251</v>
      </c>
      <c r="D242">
        <v>5</v>
      </c>
      <c r="E242" t="s">
        <v>57</v>
      </c>
      <c r="F242" t="s">
        <v>138</v>
      </c>
      <c r="G242" t="s">
        <v>215</v>
      </c>
      <c r="H242" t="s">
        <v>215</v>
      </c>
      <c r="I242" t="s">
        <v>215</v>
      </c>
      <c r="J242" t="s">
        <v>215</v>
      </c>
      <c r="K242" t="s">
        <v>215</v>
      </c>
      <c r="L242" t="s">
        <v>215</v>
      </c>
      <c r="M242" t="s">
        <v>215</v>
      </c>
      <c r="N242" t="s">
        <v>104</v>
      </c>
      <c r="O242" t="s">
        <v>215</v>
      </c>
      <c r="P242" t="s">
        <v>215</v>
      </c>
      <c r="Q242" t="s">
        <v>215</v>
      </c>
      <c r="R242" t="s">
        <v>215</v>
      </c>
      <c r="S242">
        <v>35</v>
      </c>
      <c r="T242">
        <v>35000</v>
      </c>
      <c r="U242">
        <v>48900</v>
      </c>
      <c r="V242">
        <v>54800</v>
      </c>
      <c r="W242">
        <v>45</v>
      </c>
      <c r="X242">
        <v>0</v>
      </c>
      <c r="Y242">
        <v>45</v>
      </c>
      <c r="Z242">
        <v>2.1</v>
      </c>
      <c r="AA242">
        <v>4.3</v>
      </c>
      <c r="AB242">
        <v>83</v>
      </c>
      <c r="AC242">
        <v>93.6</v>
      </c>
      <c r="AD242">
        <v>93.6</v>
      </c>
    </row>
    <row r="243" spans="1:30" x14ac:dyDescent="0.25">
      <c r="A243" t="str">
        <f t="shared" si="3"/>
        <v>2017/20185Female + maleMedicine and dentistry180-239 points</v>
      </c>
      <c r="B243" t="s">
        <v>218</v>
      </c>
      <c r="C243" t="s">
        <v>251</v>
      </c>
      <c r="D243">
        <v>5</v>
      </c>
      <c r="E243" t="s">
        <v>57</v>
      </c>
      <c r="F243" t="s">
        <v>138</v>
      </c>
      <c r="G243" t="s">
        <v>215</v>
      </c>
      <c r="H243" t="s">
        <v>215</v>
      </c>
      <c r="I243" t="s">
        <v>215</v>
      </c>
      <c r="J243" t="s">
        <v>215</v>
      </c>
      <c r="K243" t="s">
        <v>215</v>
      </c>
      <c r="L243" t="s">
        <v>215</v>
      </c>
      <c r="M243" t="s">
        <v>215</v>
      </c>
      <c r="N243" t="s">
        <v>136</v>
      </c>
      <c r="O243" t="s">
        <v>215</v>
      </c>
      <c r="P243" t="s">
        <v>215</v>
      </c>
      <c r="Q243" t="s">
        <v>215</v>
      </c>
      <c r="R243" t="s">
        <v>215</v>
      </c>
      <c r="S243" t="s">
        <v>216</v>
      </c>
      <c r="T243" t="s">
        <v>216</v>
      </c>
      <c r="U243" t="s">
        <v>216</v>
      </c>
      <c r="V243" t="s">
        <v>216</v>
      </c>
      <c r="W243">
        <v>10</v>
      </c>
      <c r="X243">
        <v>0</v>
      </c>
      <c r="Y243">
        <v>10</v>
      </c>
      <c r="Z243">
        <v>0</v>
      </c>
      <c r="AA243">
        <v>25</v>
      </c>
      <c r="AB243">
        <v>75</v>
      </c>
      <c r="AC243">
        <v>75</v>
      </c>
      <c r="AD243">
        <v>75</v>
      </c>
    </row>
    <row r="244" spans="1:30" x14ac:dyDescent="0.25">
      <c r="A244" t="str">
        <f t="shared" si="3"/>
        <v>2017/20185Female + maleMedicine and dentistry1 or 2 A level passes</v>
      </c>
      <c r="B244" t="s">
        <v>218</v>
      </c>
      <c r="C244" t="s">
        <v>251</v>
      </c>
      <c r="D244">
        <v>5</v>
      </c>
      <c r="E244" t="s">
        <v>57</v>
      </c>
      <c r="F244" t="s">
        <v>138</v>
      </c>
      <c r="G244" t="s">
        <v>215</v>
      </c>
      <c r="H244" t="s">
        <v>215</v>
      </c>
      <c r="I244" t="s">
        <v>215</v>
      </c>
      <c r="J244" t="s">
        <v>215</v>
      </c>
      <c r="K244" t="s">
        <v>215</v>
      </c>
      <c r="L244" t="s">
        <v>215</v>
      </c>
      <c r="M244" t="s">
        <v>215</v>
      </c>
      <c r="N244" t="s">
        <v>105</v>
      </c>
      <c r="O244" t="s">
        <v>215</v>
      </c>
      <c r="P244" t="s">
        <v>215</v>
      </c>
      <c r="Q244" t="s">
        <v>215</v>
      </c>
      <c r="R244" t="s">
        <v>215</v>
      </c>
      <c r="S244" t="s">
        <v>216</v>
      </c>
      <c r="T244" t="s">
        <v>216</v>
      </c>
      <c r="U244" t="s">
        <v>216</v>
      </c>
      <c r="V244" t="s">
        <v>216</v>
      </c>
      <c r="W244">
        <v>5</v>
      </c>
      <c r="X244">
        <v>0</v>
      </c>
      <c r="Y244">
        <v>5</v>
      </c>
      <c r="Z244">
        <v>0</v>
      </c>
      <c r="AA244">
        <v>16.7</v>
      </c>
      <c r="AB244">
        <v>66.7</v>
      </c>
      <c r="AC244">
        <v>83.3</v>
      </c>
      <c r="AD244">
        <v>83.3</v>
      </c>
    </row>
    <row r="245" spans="1:30" x14ac:dyDescent="0.25">
      <c r="A245" t="str">
        <f t="shared" si="3"/>
        <v>2017/20185Female + maleMedicine and dentistryOther</v>
      </c>
      <c r="B245" t="s">
        <v>218</v>
      </c>
      <c r="C245" t="s">
        <v>251</v>
      </c>
      <c r="D245">
        <v>5</v>
      </c>
      <c r="E245" t="s">
        <v>57</v>
      </c>
      <c r="F245" t="s">
        <v>138</v>
      </c>
      <c r="G245" t="s">
        <v>215</v>
      </c>
      <c r="H245" t="s">
        <v>215</v>
      </c>
      <c r="I245" t="s">
        <v>215</v>
      </c>
      <c r="J245" t="s">
        <v>215</v>
      </c>
      <c r="K245" t="s">
        <v>215</v>
      </c>
      <c r="L245" t="s">
        <v>215</v>
      </c>
      <c r="M245" t="s">
        <v>215</v>
      </c>
      <c r="N245" t="s">
        <v>27</v>
      </c>
      <c r="O245" t="s">
        <v>215</v>
      </c>
      <c r="P245" t="s">
        <v>215</v>
      </c>
      <c r="Q245" t="s">
        <v>215</v>
      </c>
      <c r="R245" t="s">
        <v>215</v>
      </c>
      <c r="S245">
        <v>55</v>
      </c>
      <c r="T245">
        <v>38800</v>
      </c>
      <c r="U245">
        <v>46900</v>
      </c>
      <c r="V245">
        <v>53100</v>
      </c>
      <c r="W245">
        <v>80</v>
      </c>
      <c r="X245">
        <v>0</v>
      </c>
      <c r="Y245">
        <v>80</v>
      </c>
      <c r="Z245">
        <v>2.5</v>
      </c>
      <c r="AA245">
        <v>4.9000000000000004</v>
      </c>
      <c r="AB245">
        <v>72.8</v>
      </c>
      <c r="AC245">
        <v>90.1</v>
      </c>
      <c r="AD245">
        <v>92.6</v>
      </c>
    </row>
    <row r="246" spans="1:30" x14ac:dyDescent="0.25">
      <c r="A246" t="str">
        <f t="shared" si="3"/>
        <v>2017/20185Female + maleMedicine and dentistryNot known</v>
      </c>
      <c r="B246" t="s">
        <v>218</v>
      </c>
      <c r="C246" t="s">
        <v>251</v>
      </c>
      <c r="D246">
        <v>5</v>
      </c>
      <c r="E246" t="s">
        <v>57</v>
      </c>
      <c r="F246" t="s">
        <v>138</v>
      </c>
      <c r="G246" t="s">
        <v>215</v>
      </c>
      <c r="H246" t="s">
        <v>215</v>
      </c>
      <c r="I246" t="s">
        <v>215</v>
      </c>
      <c r="J246" t="s">
        <v>215</v>
      </c>
      <c r="K246" t="s">
        <v>215</v>
      </c>
      <c r="L246" t="s">
        <v>215</v>
      </c>
      <c r="M246" t="s">
        <v>215</v>
      </c>
      <c r="N246" t="s">
        <v>2</v>
      </c>
      <c r="O246" t="s">
        <v>215</v>
      </c>
      <c r="P246" t="s">
        <v>215</v>
      </c>
      <c r="Q246" t="s">
        <v>215</v>
      </c>
      <c r="R246" t="s">
        <v>215</v>
      </c>
      <c r="S246">
        <v>285</v>
      </c>
      <c r="T246">
        <v>42300</v>
      </c>
      <c r="U246">
        <v>49300</v>
      </c>
      <c r="V246">
        <v>54400</v>
      </c>
      <c r="W246">
        <v>470</v>
      </c>
      <c r="X246">
        <v>8.1</v>
      </c>
      <c r="Y246">
        <v>435</v>
      </c>
      <c r="Z246">
        <v>9.9</v>
      </c>
      <c r="AA246">
        <v>5.0999999999999996</v>
      </c>
      <c r="AB246">
        <v>69.5</v>
      </c>
      <c r="AC246">
        <v>82.2</v>
      </c>
      <c r="AD246">
        <v>85</v>
      </c>
    </row>
    <row r="247" spans="1:30" x14ac:dyDescent="0.25">
      <c r="A247" t="str">
        <f t="shared" si="3"/>
        <v>2017/20185Female + maleNursing and midwifery4 As or more</v>
      </c>
      <c r="B247" t="s">
        <v>218</v>
      </c>
      <c r="C247" t="s">
        <v>251</v>
      </c>
      <c r="D247">
        <v>5</v>
      </c>
      <c r="E247" t="s">
        <v>57</v>
      </c>
      <c r="F247" t="s">
        <v>229</v>
      </c>
      <c r="G247" t="s">
        <v>215</v>
      </c>
      <c r="H247" t="s">
        <v>215</v>
      </c>
      <c r="I247" t="s">
        <v>215</v>
      </c>
      <c r="J247" t="s">
        <v>215</v>
      </c>
      <c r="K247" t="s">
        <v>215</v>
      </c>
      <c r="L247" t="s">
        <v>215</v>
      </c>
      <c r="M247" t="s">
        <v>215</v>
      </c>
      <c r="N247" t="s">
        <v>236</v>
      </c>
      <c r="O247" t="s">
        <v>215</v>
      </c>
      <c r="P247" t="s">
        <v>215</v>
      </c>
      <c r="Q247" t="s">
        <v>215</v>
      </c>
      <c r="R247" t="s">
        <v>215</v>
      </c>
      <c r="S247" t="s">
        <v>216</v>
      </c>
      <c r="T247" t="s">
        <v>216</v>
      </c>
      <c r="U247" t="s">
        <v>216</v>
      </c>
      <c r="V247" t="s">
        <v>216</v>
      </c>
      <c r="W247">
        <v>10</v>
      </c>
      <c r="X247">
        <v>0</v>
      </c>
      <c r="Y247">
        <v>10</v>
      </c>
      <c r="Z247">
        <v>0</v>
      </c>
      <c r="AA247">
        <v>20</v>
      </c>
      <c r="AB247">
        <v>50</v>
      </c>
      <c r="AC247">
        <v>70</v>
      </c>
      <c r="AD247">
        <v>80</v>
      </c>
    </row>
    <row r="248" spans="1:30" x14ac:dyDescent="0.25">
      <c r="A248" t="str">
        <f t="shared" si="3"/>
        <v>2017/20185Female + maleNursing and midwifery360 points</v>
      </c>
      <c r="B248" t="s">
        <v>218</v>
      </c>
      <c r="C248" t="s">
        <v>251</v>
      </c>
      <c r="D248">
        <v>5</v>
      </c>
      <c r="E248" t="s">
        <v>57</v>
      </c>
      <c r="F248" t="s">
        <v>229</v>
      </c>
      <c r="G248" t="s">
        <v>215</v>
      </c>
      <c r="H248" t="s">
        <v>215</v>
      </c>
      <c r="I248" t="s">
        <v>215</v>
      </c>
      <c r="J248" t="s">
        <v>215</v>
      </c>
      <c r="K248" t="s">
        <v>215</v>
      </c>
      <c r="L248" t="s">
        <v>215</v>
      </c>
      <c r="M248" t="s">
        <v>215</v>
      </c>
      <c r="N248" t="s">
        <v>102</v>
      </c>
      <c r="O248" t="s">
        <v>215</v>
      </c>
      <c r="P248" t="s">
        <v>215</v>
      </c>
      <c r="Q248" t="s">
        <v>215</v>
      </c>
      <c r="R248" t="s">
        <v>215</v>
      </c>
      <c r="S248">
        <v>20</v>
      </c>
      <c r="T248">
        <v>16400</v>
      </c>
      <c r="U248">
        <v>24500</v>
      </c>
      <c r="V248">
        <v>32800</v>
      </c>
      <c r="W248">
        <v>30</v>
      </c>
      <c r="X248">
        <v>0</v>
      </c>
      <c r="Y248">
        <v>30</v>
      </c>
      <c r="Z248">
        <v>12.5</v>
      </c>
      <c r="AA248">
        <v>3.1</v>
      </c>
      <c r="AB248">
        <v>62.5</v>
      </c>
      <c r="AC248">
        <v>84.4</v>
      </c>
      <c r="AD248">
        <v>84.4</v>
      </c>
    </row>
    <row r="249" spans="1:30" x14ac:dyDescent="0.25">
      <c r="A249" t="str">
        <f t="shared" si="3"/>
        <v>2017/20185Female + maleNursing and midwifery300-359 points</v>
      </c>
      <c r="B249" t="s">
        <v>218</v>
      </c>
      <c r="C249" t="s">
        <v>251</v>
      </c>
      <c r="D249">
        <v>5</v>
      </c>
      <c r="E249" t="s">
        <v>57</v>
      </c>
      <c r="F249" t="s">
        <v>229</v>
      </c>
      <c r="G249" t="s">
        <v>215</v>
      </c>
      <c r="H249" t="s">
        <v>215</v>
      </c>
      <c r="I249" t="s">
        <v>215</v>
      </c>
      <c r="J249" t="s">
        <v>215</v>
      </c>
      <c r="K249" t="s">
        <v>215</v>
      </c>
      <c r="L249" t="s">
        <v>215</v>
      </c>
      <c r="M249" t="s">
        <v>215</v>
      </c>
      <c r="N249" t="s">
        <v>103</v>
      </c>
      <c r="O249" t="s">
        <v>215</v>
      </c>
      <c r="P249" t="s">
        <v>215</v>
      </c>
      <c r="Q249" t="s">
        <v>215</v>
      </c>
      <c r="R249" t="s">
        <v>215</v>
      </c>
      <c r="S249">
        <v>200</v>
      </c>
      <c r="T249">
        <v>20800</v>
      </c>
      <c r="U249">
        <v>28500</v>
      </c>
      <c r="V249">
        <v>33200</v>
      </c>
      <c r="W249">
        <v>315</v>
      </c>
      <c r="X249">
        <v>0</v>
      </c>
      <c r="Y249">
        <v>315</v>
      </c>
      <c r="Z249">
        <v>6.3</v>
      </c>
      <c r="AA249">
        <v>1.9</v>
      </c>
      <c r="AB249">
        <v>64</v>
      </c>
      <c r="AC249">
        <v>89.9</v>
      </c>
      <c r="AD249">
        <v>91.8</v>
      </c>
    </row>
    <row r="250" spans="1:30" x14ac:dyDescent="0.25">
      <c r="A250" t="str">
        <f t="shared" si="3"/>
        <v>2017/20185Female + maleNursing and midwifery240-299 points</v>
      </c>
      <c r="B250" t="s">
        <v>218</v>
      </c>
      <c r="C250" t="s">
        <v>251</v>
      </c>
      <c r="D250">
        <v>5</v>
      </c>
      <c r="E250" t="s">
        <v>57</v>
      </c>
      <c r="F250" t="s">
        <v>229</v>
      </c>
      <c r="G250" t="s">
        <v>215</v>
      </c>
      <c r="H250" t="s">
        <v>215</v>
      </c>
      <c r="I250" t="s">
        <v>215</v>
      </c>
      <c r="J250" t="s">
        <v>215</v>
      </c>
      <c r="K250" t="s">
        <v>215</v>
      </c>
      <c r="L250" t="s">
        <v>215</v>
      </c>
      <c r="M250" t="s">
        <v>215</v>
      </c>
      <c r="N250" t="s">
        <v>104</v>
      </c>
      <c r="O250" t="s">
        <v>215</v>
      </c>
      <c r="P250" t="s">
        <v>215</v>
      </c>
      <c r="Q250" t="s">
        <v>215</v>
      </c>
      <c r="R250" t="s">
        <v>215</v>
      </c>
      <c r="S250">
        <v>425</v>
      </c>
      <c r="T250">
        <v>23400</v>
      </c>
      <c r="U250">
        <v>28500</v>
      </c>
      <c r="V250">
        <v>32500</v>
      </c>
      <c r="W250">
        <v>640</v>
      </c>
      <c r="X250">
        <v>0</v>
      </c>
      <c r="Y250">
        <v>640</v>
      </c>
      <c r="Z250">
        <v>6.1</v>
      </c>
      <c r="AA250">
        <v>3</v>
      </c>
      <c r="AB250">
        <v>67.3</v>
      </c>
      <c r="AC250">
        <v>89.8</v>
      </c>
      <c r="AD250">
        <v>90.9</v>
      </c>
    </row>
    <row r="251" spans="1:30" x14ac:dyDescent="0.25">
      <c r="A251" t="str">
        <f t="shared" si="3"/>
        <v>2017/20185Female + maleNursing and midwifery180-239 points</v>
      </c>
      <c r="B251" t="s">
        <v>218</v>
      </c>
      <c r="C251" t="s">
        <v>251</v>
      </c>
      <c r="D251">
        <v>5</v>
      </c>
      <c r="E251" t="s">
        <v>57</v>
      </c>
      <c r="F251" t="s">
        <v>229</v>
      </c>
      <c r="G251" t="s">
        <v>215</v>
      </c>
      <c r="H251" t="s">
        <v>215</v>
      </c>
      <c r="I251" t="s">
        <v>215</v>
      </c>
      <c r="J251" t="s">
        <v>215</v>
      </c>
      <c r="K251" t="s">
        <v>215</v>
      </c>
      <c r="L251" t="s">
        <v>215</v>
      </c>
      <c r="M251" t="s">
        <v>215</v>
      </c>
      <c r="N251" t="s">
        <v>136</v>
      </c>
      <c r="O251" t="s">
        <v>215</v>
      </c>
      <c r="P251" t="s">
        <v>215</v>
      </c>
      <c r="Q251" t="s">
        <v>215</v>
      </c>
      <c r="R251" t="s">
        <v>215</v>
      </c>
      <c r="S251">
        <v>255</v>
      </c>
      <c r="T251">
        <v>21900</v>
      </c>
      <c r="U251">
        <v>27400</v>
      </c>
      <c r="V251">
        <v>31800</v>
      </c>
      <c r="W251">
        <v>375</v>
      </c>
      <c r="X251">
        <v>0</v>
      </c>
      <c r="Y251">
        <v>375</v>
      </c>
      <c r="Z251">
        <v>5.3</v>
      </c>
      <c r="AA251">
        <v>4.4000000000000004</v>
      </c>
      <c r="AB251">
        <v>69.400000000000006</v>
      </c>
      <c r="AC251">
        <v>89.4</v>
      </c>
      <c r="AD251">
        <v>90.2</v>
      </c>
    </row>
    <row r="252" spans="1:30" x14ac:dyDescent="0.25">
      <c r="A252" t="str">
        <f t="shared" si="3"/>
        <v>2017/20185Female + maleNursing and midwiferyBelow 180 points</v>
      </c>
      <c r="B252" t="s">
        <v>218</v>
      </c>
      <c r="C252" t="s">
        <v>251</v>
      </c>
      <c r="D252">
        <v>5</v>
      </c>
      <c r="E252" t="s">
        <v>57</v>
      </c>
      <c r="F252" t="s">
        <v>229</v>
      </c>
      <c r="G252" t="s">
        <v>215</v>
      </c>
      <c r="H252" t="s">
        <v>215</v>
      </c>
      <c r="I252" t="s">
        <v>215</v>
      </c>
      <c r="J252" t="s">
        <v>215</v>
      </c>
      <c r="K252" t="s">
        <v>215</v>
      </c>
      <c r="L252" t="s">
        <v>215</v>
      </c>
      <c r="M252" t="s">
        <v>215</v>
      </c>
      <c r="N252" t="s">
        <v>135</v>
      </c>
      <c r="O252" t="s">
        <v>215</v>
      </c>
      <c r="P252" t="s">
        <v>215</v>
      </c>
      <c r="Q252" t="s">
        <v>215</v>
      </c>
      <c r="R252" t="s">
        <v>215</v>
      </c>
      <c r="S252">
        <v>30</v>
      </c>
      <c r="T252">
        <v>21200</v>
      </c>
      <c r="U252">
        <v>27400</v>
      </c>
      <c r="V252">
        <v>31400</v>
      </c>
      <c r="W252">
        <v>45</v>
      </c>
      <c r="X252">
        <v>0</v>
      </c>
      <c r="Y252">
        <v>45</v>
      </c>
      <c r="Z252">
        <v>6.5</v>
      </c>
      <c r="AA252">
        <v>0</v>
      </c>
      <c r="AB252">
        <v>72</v>
      </c>
      <c r="AC252">
        <v>93.5</v>
      </c>
      <c r="AD252">
        <v>93.5</v>
      </c>
    </row>
    <row r="253" spans="1:30" x14ac:dyDescent="0.25">
      <c r="A253" t="str">
        <f t="shared" si="3"/>
        <v>2017/20185Female + maleNursing and midwifery1 or 2 A level passes</v>
      </c>
      <c r="B253" t="s">
        <v>218</v>
      </c>
      <c r="C253" t="s">
        <v>251</v>
      </c>
      <c r="D253">
        <v>5</v>
      </c>
      <c r="E253" t="s">
        <v>57</v>
      </c>
      <c r="F253" t="s">
        <v>229</v>
      </c>
      <c r="G253" t="s">
        <v>215</v>
      </c>
      <c r="H253" t="s">
        <v>215</v>
      </c>
      <c r="I253" t="s">
        <v>215</v>
      </c>
      <c r="J253" t="s">
        <v>215</v>
      </c>
      <c r="K253" t="s">
        <v>215</v>
      </c>
      <c r="L253" t="s">
        <v>215</v>
      </c>
      <c r="M253" t="s">
        <v>215</v>
      </c>
      <c r="N253" t="s">
        <v>105</v>
      </c>
      <c r="O253" t="s">
        <v>215</v>
      </c>
      <c r="P253" t="s">
        <v>215</v>
      </c>
      <c r="Q253" t="s">
        <v>215</v>
      </c>
      <c r="R253" t="s">
        <v>215</v>
      </c>
      <c r="S253">
        <v>300</v>
      </c>
      <c r="T253">
        <v>20800</v>
      </c>
      <c r="U253">
        <v>28100</v>
      </c>
      <c r="V253">
        <v>31800</v>
      </c>
      <c r="W253">
        <v>420</v>
      </c>
      <c r="X253">
        <v>0</v>
      </c>
      <c r="Y253">
        <v>420</v>
      </c>
      <c r="Z253">
        <v>4.5</v>
      </c>
      <c r="AA253">
        <v>3.6</v>
      </c>
      <c r="AB253">
        <v>72.599999999999994</v>
      </c>
      <c r="AC253">
        <v>91.5</v>
      </c>
      <c r="AD253">
        <v>91.9</v>
      </c>
    </row>
    <row r="254" spans="1:30" x14ac:dyDescent="0.25">
      <c r="A254" t="str">
        <f t="shared" si="3"/>
        <v>2017/20185Female + maleNursing and midwiferyBTEC</v>
      </c>
      <c r="B254" t="s">
        <v>218</v>
      </c>
      <c r="C254" t="s">
        <v>251</v>
      </c>
      <c r="D254">
        <v>5</v>
      </c>
      <c r="E254" t="s">
        <v>57</v>
      </c>
      <c r="F254" t="s">
        <v>229</v>
      </c>
      <c r="G254" t="s">
        <v>215</v>
      </c>
      <c r="H254" t="s">
        <v>215</v>
      </c>
      <c r="I254" t="s">
        <v>215</v>
      </c>
      <c r="J254" t="s">
        <v>215</v>
      </c>
      <c r="K254" t="s">
        <v>215</v>
      </c>
      <c r="L254" t="s">
        <v>215</v>
      </c>
      <c r="M254" t="s">
        <v>215</v>
      </c>
      <c r="N254" t="s">
        <v>106</v>
      </c>
      <c r="O254" t="s">
        <v>215</v>
      </c>
      <c r="P254" t="s">
        <v>215</v>
      </c>
      <c r="Q254" t="s">
        <v>215</v>
      </c>
      <c r="R254" t="s">
        <v>215</v>
      </c>
      <c r="S254">
        <v>315</v>
      </c>
      <c r="T254">
        <v>21200</v>
      </c>
      <c r="U254">
        <v>27700</v>
      </c>
      <c r="V254">
        <v>31800</v>
      </c>
      <c r="W254">
        <v>440</v>
      </c>
      <c r="X254">
        <v>0</v>
      </c>
      <c r="Y254">
        <v>440</v>
      </c>
      <c r="Z254">
        <v>5.6</v>
      </c>
      <c r="AA254">
        <v>4</v>
      </c>
      <c r="AB254">
        <v>70.8</v>
      </c>
      <c r="AC254">
        <v>89.8</v>
      </c>
      <c r="AD254">
        <v>90.4</v>
      </c>
    </row>
    <row r="255" spans="1:30" x14ac:dyDescent="0.25">
      <c r="A255" t="str">
        <f t="shared" si="3"/>
        <v>2017/20185Female + maleNursing and midwiferyOther</v>
      </c>
      <c r="B255" t="s">
        <v>218</v>
      </c>
      <c r="C255" t="s">
        <v>251</v>
      </c>
      <c r="D255">
        <v>5</v>
      </c>
      <c r="E255" t="s">
        <v>57</v>
      </c>
      <c r="F255" t="s">
        <v>229</v>
      </c>
      <c r="G255" t="s">
        <v>215</v>
      </c>
      <c r="H255" t="s">
        <v>215</v>
      </c>
      <c r="I255" t="s">
        <v>215</v>
      </c>
      <c r="J255" t="s">
        <v>215</v>
      </c>
      <c r="K255" t="s">
        <v>215</v>
      </c>
      <c r="L255" t="s">
        <v>215</v>
      </c>
      <c r="M255" t="s">
        <v>215</v>
      </c>
      <c r="N255" t="s">
        <v>27</v>
      </c>
      <c r="O255" t="s">
        <v>215</v>
      </c>
      <c r="P255" t="s">
        <v>215</v>
      </c>
      <c r="Q255" t="s">
        <v>215</v>
      </c>
      <c r="R255" t="s">
        <v>215</v>
      </c>
      <c r="S255">
        <v>130</v>
      </c>
      <c r="T255">
        <v>19300</v>
      </c>
      <c r="U255">
        <v>27000</v>
      </c>
      <c r="V255">
        <v>32100</v>
      </c>
      <c r="W255">
        <v>205</v>
      </c>
      <c r="X255">
        <v>0</v>
      </c>
      <c r="Y255">
        <v>205</v>
      </c>
      <c r="Z255">
        <v>6.4</v>
      </c>
      <c r="AA255">
        <v>3.4</v>
      </c>
      <c r="AB255">
        <v>64.5</v>
      </c>
      <c r="AC255">
        <v>88.3</v>
      </c>
      <c r="AD255">
        <v>90.2</v>
      </c>
    </row>
    <row r="256" spans="1:30" x14ac:dyDescent="0.25">
      <c r="A256" t="str">
        <f t="shared" si="3"/>
        <v>2017/20185Female + maleNursing and midwiferyNot known</v>
      </c>
      <c r="B256" t="s">
        <v>218</v>
      </c>
      <c r="C256" t="s">
        <v>251</v>
      </c>
      <c r="D256">
        <v>5</v>
      </c>
      <c r="E256" t="s">
        <v>57</v>
      </c>
      <c r="F256" t="s">
        <v>229</v>
      </c>
      <c r="G256" t="s">
        <v>215</v>
      </c>
      <c r="H256" t="s">
        <v>215</v>
      </c>
      <c r="I256" t="s">
        <v>215</v>
      </c>
      <c r="J256" t="s">
        <v>215</v>
      </c>
      <c r="K256" t="s">
        <v>215</v>
      </c>
      <c r="L256" t="s">
        <v>215</v>
      </c>
      <c r="M256" t="s">
        <v>215</v>
      </c>
      <c r="N256" t="s">
        <v>2</v>
      </c>
      <c r="O256" t="s">
        <v>215</v>
      </c>
      <c r="P256" t="s">
        <v>215</v>
      </c>
      <c r="Q256" t="s">
        <v>215</v>
      </c>
      <c r="R256" t="s">
        <v>215</v>
      </c>
      <c r="S256">
        <v>175</v>
      </c>
      <c r="T256">
        <v>19700</v>
      </c>
      <c r="U256">
        <v>27000</v>
      </c>
      <c r="V256">
        <v>31400</v>
      </c>
      <c r="W256">
        <v>370</v>
      </c>
      <c r="X256">
        <v>23.5</v>
      </c>
      <c r="Y256">
        <v>280</v>
      </c>
      <c r="Z256">
        <v>7.4</v>
      </c>
      <c r="AA256">
        <v>3.5</v>
      </c>
      <c r="AB256">
        <v>64.2</v>
      </c>
      <c r="AC256">
        <v>86.5</v>
      </c>
      <c r="AD256">
        <v>89</v>
      </c>
    </row>
    <row r="257" spans="1:30" x14ac:dyDescent="0.25">
      <c r="A257" t="str">
        <f t="shared" si="3"/>
        <v>2017/20185Female + malePerforming arts4 As or more</v>
      </c>
      <c r="B257" t="s">
        <v>218</v>
      </c>
      <c r="C257" t="s">
        <v>251</v>
      </c>
      <c r="D257">
        <v>5</v>
      </c>
      <c r="E257" t="s">
        <v>57</v>
      </c>
      <c r="F257" t="s">
        <v>230</v>
      </c>
      <c r="G257" t="s">
        <v>215</v>
      </c>
      <c r="H257" t="s">
        <v>215</v>
      </c>
      <c r="I257" t="s">
        <v>215</v>
      </c>
      <c r="J257" t="s">
        <v>215</v>
      </c>
      <c r="K257" t="s">
        <v>215</v>
      </c>
      <c r="L257" t="s">
        <v>215</v>
      </c>
      <c r="M257" t="s">
        <v>215</v>
      </c>
      <c r="N257" t="s">
        <v>236</v>
      </c>
      <c r="O257" t="s">
        <v>215</v>
      </c>
      <c r="P257" t="s">
        <v>215</v>
      </c>
      <c r="Q257" t="s">
        <v>215</v>
      </c>
      <c r="R257" t="s">
        <v>215</v>
      </c>
      <c r="S257">
        <v>100</v>
      </c>
      <c r="T257">
        <v>19000</v>
      </c>
      <c r="U257">
        <v>26900</v>
      </c>
      <c r="V257">
        <v>35000</v>
      </c>
      <c r="W257">
        <v>150</v>
      </c>
      <c r="X257">
        <v>0</v>
      </c>
      <c r="Y257">
        <v>150</v>
      </c>
      <c r="Z257">
        <v>8.5</v>
      </c>
      <c r="AA257">
        <v>2.7</v>
      </c>
      <c r="AB257">
        <v>77</v>
      </c>
      <c r="AC257">
        <v>87.1</v>
      </c>
      <c r="AD257">
        <v>88.8</v>
      </c>
    </row>
    <row r="258" spans="1:30" x14ac:dyDescent="0.25">
      <c r="A258" t="str">
        <f t="shared" si="3"/>
        <v>2017/20185Female + malePerforming arts360 points</v>
      </c>
      <c r="B258" t="s">
        <v>218</v>
      </c>
      <c r="C258" t="s">
        <v>251</v>
      </c>
      <c r="D258">
        <v>5</v>
      </c>
      <c r="E258" t="s">
        <v>57</v>
      </c>
      <c r="F258" t="s">
        <v>230</v>
      </c>
      <c r="G258" t="s">
        <v>215</v>
      </c>
      <c r="H258" t="s">
        <v>215</v>
      </c>
      <c r="I258" t="s">
        <v>215</v>
      </c>
      <c r="J258" t="s">
        <v>215</v>
      </c>
      <c r="K258" t="s">
        <v>215</v>
      </c>
      <c r="L258" t="s">
        <v>215</v>
      </c>
      <c r="M258" t="s">
        <v>215</v>
      </c>
      <c r="N258" t="s">
        <v>102</v>
      </c>
      <c r="O258" t="s">
        <v>215</v>
      </c>
      <c r="P258" t="s">
        <v>215</v>
      </c>
      <c r="Q258" t="s">
        <v>215</v>
      </c>
      <c r="R258" t="s">
        <v>215</v>
      </c>
      <c r="S258">
        <v>305</v>
      </c>
      <c r="T258">
        <v>13900</v>
      </c>
      <c r="U258">
        <v>23000</v>
      </c>
      <c r="V258">
        <v>30300</v>
      </c>
      <c r="W258">
        <v>435</v>
      </c>
      <c r="X258">
        <v>0</v>
      </c>
      <c r="Y258">
        <v>435</v>
      </c>
      <c r="Z258">
        <v>6.2</v>
      </c>
      <c r="AA258">
        <v>5.6</v>
      </c>
      <c r="AB258">
        <v>77.900000000000006</v>
      </c>
      <c r="AC258">
        <v>86.9</v>
      </c>
      <c r="AD258">
        <v>88.3</v>
      </c>
    </row>
    <row r="259" spans="1:30" x14ac:dyDescent="0.25">
      <c r="A259" t="str">
        <f t="shared" si="3"/>
        <v>2017/20185Female + malePerforming arts300-359 points</v>
      </c>
      <c r="B259" t="s">
        <v>218</v>
      </c>
      <c r="C259" t="s">
        <v>251</v>
      </c>
      <c r="D259">
        <v>5</v>
      </c>
      <c r="E259" t="s">
        <v>57</v>
      </c>
      <c r="F259" t="s">
        <v>230</v>
      </c>
      <c r="G259" t="s">
        <v>215</v>
      </c>
      <c r="H259" t="s">
        <v>215</v>
      </c>
      <c r="I259" t="s">
        <v>215</v>
      </c>
      <c r="J259" t="s">
        <v>215</v>
      </c>
      <c r="K259" t="s">
        <v>215</v>
      </c>
      <c r="L259" t="s">
        <v>215</v>
      </c>
      <c r="M259" t="s">
        <v>215</v>
      </c>
      <c r="N259" t="s">
        <v>103</v>
      </c>
      <c r="O259" t="s">
        <v>215</v>
      </c>
      <c r="P259" t="s">
        <v>215</v>
      </c>
      <c r="Q259" t="s">
        <v>215</v>
      </c>
      <c r="R259" t="s">
        <v>215</v>
      </c>
      <c r="S259">
        <v>1305</v>
      </c>
      <c r="T259">
        <v>15900</v>
      </c>
      <c r="U259">
        <v>23400</v>
      </c>
      <c r="V259">
        <v>29600</v>
      </c>
      <c r="W259">
        <v>1805</v>
      </c>
      <c r="X259">
        <v>0</v>
      </c>
      <c r="Y259">
        <v>1805</v>
      </c>
      <c r="Z259">
        <v>7</v>
      </c>
      <c r="AA259">
        <v>4.8</v>
      </c>
      <c r="AB259">
        <v>78.900000000000006</v>
      </c>
      <c r="AC259">
        <v>87</v>
      </c>
      <c r="AD259">
        <v>88.3</v>
      </c>
    </row>
    <row r="260" spans="1:30" x14ac:dyDescent="0.25">
      <c r="A260" t="str">
        <f t="shared" ref="A260:A323" si="4">B260&amp;D260&amp;E260&amp;F260&amp;N260</f>
        <v>2017/20185Female + malePerforming arts240-299 points</v>
      </c>
      <c r="B260" t="s">
        <v>218</v>
      </c>
      <c r="C260" t="s">
        <v>251</v>
      </c>
      <c r="D260">
        <v>5</v>
      </c>
      <c r="E260" t="s">
        <v>57</v>
      </c>
      <c r="F260" t="s">
        <v>230</v>
      </c>
      <c r="G260" t="s">
        <v>215</v>
      </c>
      <c r="H260" t="s">
        <v>215</v>
      </c>
      <c r="I260" t="s">
        <v>215</v>
      </c>
      <c r="J260" t="s">
        <v>215</v>
      </c>
      <c r="K260" t="s">
        <v>215</v>
      </c>
      <c r="L260" t="s">
        <v>215</v>
      </c>
      <c r="M260" t="s">
        <v>215</v>
      </c>
      <c r="N260" t="s">
        <v>104</v>
      </c>
      <c r="O260" t="s">
        <v>215</v>
      </c>
      <c r="P260" t="s">
        <v>215</v>
      </c>
      <c r="Q260" t="s">
        <v>215</v>
      </c>
      <c r="R260" t="s">
        <v>215</v>
      </c>
      <c r="S260">
        <v>1270</v>
      </c>
      <c r="T260">
        <v>15000</v>
      </c>
      <c r="U260">
        <v>21200</v>
      </c>
      <c r="V260">
        <v>27400</v>
      </c>
      <c r="W260">
        <v>1685</v>
      </c>
      <c r="X260">
        <v>0</v>
      </c>
      <c r="Y260">
        <v>1685</v>
      </c>
      <c r="Z260">
        <v>6.5</v>
      </c>
      <c r="AA260">
        <v>5.2</v>
      </c>
      <c r="AB260">
        <v>80.7</v>
      </c>
      <c r="AC260">
        <v>86.9</v>
      </c>
      <c r="AD260">
        <v>88.3</v>
      </c>
    </row>
    <row r="261" spans="1:30" x14ac:dyDescent="0.25">
      <c r="A261" t="str">
        <f t="shared" si="4"/>
        <v>2017/20185Female + malePerforming arts180-239 points</v>
      </c>
      <c r="B261" t="s">
        <v>218</v>
      </c>
      <c r="C261" t="s">
        <v>251</v>
      </c>
      <c r="D261">
        <v>5</v>
      </c>
      <c r="E261" t="s">
        <v>57</v>
      </c>
      <c r="F261" t="s">
        <v>230</v>
      </c>
      <c r="G261" t="s">
        <v>215</v>
      </c>
      <c r="H261" t="s">
        <v>215</v>
      </c>
      <c r="I261" t="s">
        <v>215</v>
      </c>
      <c r="J261" t="s">
        <v>215</v>
      </c>
      <c r="K261" t="s">
        <v>215</v>
      </c>
      <c r="L261" t="s">
        <v>215</v>
      </c>
      <c r="M261" t="s">
        <v>215</v>
      </c>
      <c r="N261" t="s">
        <v>136</v>
      </c>
      <c r="O261" t="s">
        <v>215</v>
      </c>
      <c r="P261" t="s">
        <v>215</v>
      </c>
      <c r="Q261" t="s">
        <v>215</v>
      </c>
      <c r="R261" t="s">
        <v>215</v>
      </c>
      <c r="S261">
        <v>645</v>
      </c>
      <c r="T261">
        <v>15000</v>
      </c>
      <c r="U261">
        <v>21500</v>
      </c>
      <c r="V261">
        <v>26600</v>
      </c>
      <c r="W261">
        <v>855</v>
      </c>
      <c r="X261">
        <v>0</v>
      </c>
      <c r="Y261">
        <v>855</v>
      </c>
      <c r="Z261">
        <v>7.8</v>
      </c>
      <c r="AA261">
        <v>6.3</v>
      </c>
      <c r="AB261">
        <v>79.3</v>
      </c>
      <c r="AC261">
        <v>84.6</v>
      </c>
      <c r="AD261">
        <v>85.9</v>
      </c>
    </row>
    <row r="262" spans="1:30" x14ac:dyDescent="0.25">
      <c r="A262" t="str">
        <f t="shared" si="4"/>
        <v>2017/20185Female + malePerforming artsBelow 180 points</v>
      </c>
      <c r="B262" t="s">
        <v>218</v>
      </c>
      <c r="C262" t="s">
        <v>251</v>
      </c>
      <c r="D262">
        <v>5</v>
      </c>
      <c r="E262" t="s">
        <v>57</v>
      </c>
      <c r="F262" t="s">
        <v>230</v>
      </c>
      <c r="G262" t="s">
        <v>215</v>
      </c>
      <c r="H262" t="s">
        <v>215</v>
      </c>
      <c r="I262" t="s">
        <v>215</v>
      </c>
      <c r="J262" t="s">
        <v>215</v>
      </c>
      <c r="K262" t="s">
        <v>215</v>
      </c>
      <c r="L262" t="s">
        <v>215</v>
      </c>
      <c r="M262" t="s">
        <v>215</v>
      </c>
      <c r="N262" t="s">
        <v>135</v>
      </c>
      <c r="O262" t="s">
        <v>215</v>
      </c>
      <c r="P262" t="s">
        <v>215</v>
      </c>
      <c r="Q262" t="s">
        <v>215</v>
      </c>
      <c r="R262" t="s">
        <v>215</v>
      </c>
      <c r="S262">
        <v>75</v>
      </c>
      <c r="T262">
        <v>15300</v>
      </c>
      <c r="U262">
        <v>20100</v>
      </c>
      <c r="V262">
        <v>25600</v>
      </c>
      <c r="W262">
        <v>105</v>
      </c>
      <c r="X262">
        <v>0</v>
      </c>
      <c r="Y262">
        <v>105</v>
      </c>
      <c r="Z262">
        <v>6.6</v>
      </c>
      <c r="AA262">
        <v>7.7</v>
      </c>
      <c r="AB262">
        <v>76.7</v>
      </c>
      <c r="AC262">
        <v>84.3</v>
      </c>
      <c r="AD262">
        <v>85.7</v>
      </c>
    </row>
    <row r="263" spans="1:30" x14ac:dyDescent="0.25">
      <c r="A263" t="str">
        <f t="shared" si="4"/>
        <v>2017/20185Female + malePerforming arts1 or 2 A level passes</v>
      </c>
      <c r="B263" t="s">
        <v>218</v>
      </c>
      <c r="C263" t="s">
        <v>251</v>
      </c>
      <c r="D263">
        <v>5</v>
      </c>
      <c r="E263" t="s">
        <v>57</v>
      </c>
      <c r="F263" t="s">
        <v>230</v>
      </c>
      <c r="G263" t="s">
        <v>215</v>
      </c>
      <c r="H263" t="s">
        <v>215</v>
      </c>
      <c r="I263" t="s">
        <v>215</v>
      </c>
      <c r="J263" t="s">
        <v>215</v>
      </c>
      <c r="K263" t="s">
        <v>215</v>
      </c>
      <c r="L263" t="s">
        <v>215</v>
      </c>
      <c r="M263" t="s">
        <v>215</v>
      </c>
      <c r="N263" t="s">
        <v>105</v>
      </c>
      <c r="O263" t="s">
        <v>215</v>
      </c>
      <c r="P263" t="s">
        <v>215</v>
      </c>
      <c r="Q263" t="s">
        <v>215</v>
      </c>
      <c r="R263" t="s">
        <v>215</v>
      </c>
      <c r="S263">
        <v>395</v>
      </c>
      <c r="T263">
        <v>15000</v>
      </c>
      <c r="U263">
        <v>20400</v>
      </c>
      <c r="V263">
        <v>25700</v>
      </c>
      <c r="W263">
        <v>565</v>
      </c>
      <c r="X263">
        <v>0</v>
      </c>
      <c r="Y263">
        <v>565</v>
      </c>
      <c r="Z263">
        <v>8.8000000000000007</v>
      </c>
      <c r="AA263">
        <v>7.4</v>
      </c>
      <c r="AB263">
        <v>75.8</v>
      </c>
      <c r="AC263">
        <v>82</v>
      </c>
      <c r="AD263">
        <v>83.8</v>
      </c>
    </row>
    <row r="264" spans="1:30" x14ac:dyDescent="0.25">
      <c r="A264" t="str">
        <f t="shared" si="4"/>
        <v>2017/20185Female + malePerforming artsBTEC</v>
      </c>
      <c r="B264" t="s">
        <v>218</v>
      </c>
      <c r="C264" t="s">
        <v>251</v>
      </c>
      <c r="D264">
        <v>5</v>
      </c>
      <c r="E264" t="s">
        <v>57</v>
      </c>
      <c r="F264" t="s">
        <v>230</v>
      </c>
      <c r="G264" t="s">
        <v>215</v>
      </c>
      <c r="H264" t="s">
        <v>215</v>
      </c>
      <c r="I264" t="s">
        <v>215</v>
      </c>
      <c r="J264" t="s">
        <v>215</v>
      </c>
      <c r="K264" t="s">
        <v>215</v>
      </c>
      <c r="L264" t="s">
        <v>215</v>
      </c>
      <c r="M264" t="s">
        <v>215</v>
      </c>
      <c r="N264" t="s">
        <v>106</v>
      </c>
      <c r="O264" t="s">
        <v>215</v>
      </c>
      <c r="P264" t="s">
        <v>215</v>
      </c>
      <c r="Q264" t="s">
        <v>215</v>
      </c>
      <c r="R264" t="s">
        <v>215</v>
      </c>
      <c r="S264">
        <v>1645</v>
      </c>
      <c r="T264">
        <v>13900</v>
      </c>
      <c r="U264">
        <v>19300</v>
      </c>
      <c r="V264">
        <v>25200</v>
      </c>
      <c r="W264">
        <v>2255</v>
      </c>
      <c r="X264">
        <v>0</v>
      </c>
      <c r="Y264">
        <v>2255</v>
      </c>
      <c r="Z264">
        <v>7.2</v>
      </c>
      <c r="AA264">
        <v>7.3</v>
      </c>
      <c r="AB264">
        <v>79.3</v>
      </c>
      <c r="AC264">
        <v>84.7</v>
      </c>
      <c r="AD264">
        <v>85.5</v>
      </c>
    </row>
    <row r="265" spans="1:30" x14ac:dyDescent="0.25">
      <c r="A265" t="str">
        <f t="shared" si="4"/>
        <v>2017/20185Female + malePerforming artsOther</v>
      </c>
      <c r="B265" t="s">
        <v>218</v>
      </c>
      <c r="C265" t="s">
        <v>251</v>
      </c>
      <c r="D265">
        <v>5</v>
      </c>
      <c r="E265" t="s">
        <v>57</v>
      </c>
      <c r="F265" t="s">
        <v>230</v>
      </c>
      <c r="G265" t="s">
        <v>215</v>
      </c>
      <c r="H265" t="s">
        <v>215</v>
      </c>
      <c r="I265" t="s">
        <v>215</v>
      </c>
      <c r="J265" t="s">
        <v>215</v>
      </c>
      <c r="K265" t="s">
        <v>215</v>
      </c>
      <c r="L265" t="s">
        <v>215</v>
      </c>
      <c r="M265" t="s">
        <v>215</v>
      </c>
      <c r="N265" t="s">
        <v>27</v>
      </c>
      <c r="O265" t="s">
        <v>215</v>
      </c>
      <c r="P265" t="s">
        <v>215</v>
      </c>
      <c r="Q265" t="s">
        <v>215</v>
      </c>
      <c r="R265" t="s">
        <v>215</v>
      </c>
      <c r="S265">
        <v>145</v>
      </c>
      <c r="T265">
        <v>13000</v>
      </c>
      <c r="U265">
        <v>20400</v>
      </c>
      <c r="V265">
        <v>25900</v>
      </c>
      <c r="W265">
        <v>200</v>
      </c>
      <c r="X265">
        <v>0</v>
      </c>
      <c r="Y265">
        <v>200</v>
      </c>
      <c r="Z265">
        <v>5.4</v>
      </c>
      <c r="AA265">
        <v>7.6</v>
      </c>
      <c r="AB265">
        <v>81.400000000000006</v>
      </c>
      <c r="AC265">
        <v>85.5</v>
      </c>
      <c r="AD265">
        <v>87</v>
      </c>
    </row>
    <row r="266" spans="1:30" x14ac:dyDescent="0.25">
      <c r="A266" t="str">
        <f t="shared" si="4"/>
        <v>2017/20185Female + malePerforming artsNot known</v>
      </c>
      <c r="B266" t="s">
        <v>218</v>
      </c>
      <c r="C266" t="s">
        <v>251</v>
      </c>
      <c r="D266">
        <v>5</v>
      </c>
      <c r="E266" t="s">
        <v>57</v>
      </c>
      <c r="F266" t="s">
        <v>230</v>
      </c>
      <c r="G266" t="s">
        <v>215</v>
      </c>
      <c r="H266" t="s">
        <v>215</v>
      </c>
      <c r="I266" t="s">
        <v>215</v>
      </c>
      <c r="J266" t="s">
        <v>215</v>
      </c>
      <c r="K266" t="s">
        <v>215</v>
      </c>
      <c r="L266" t="s">
        <v>215</v>
      </c>
      <c r="M266" t="s">
        <v>215</v>
      </c>
      <c r="N266" t="s">
        <v>2</v>
      </c>
      <c r="O266" t="s">
        <v>215</v>
      </c>
      <c r="P266" t="s">
        <v>215</v>
      </c>
      <c r="Q266" t="s">
        <v>215</v>
      </c>
      <c r="R266" t="s">
        <v>215</v>
      </c>
      <c r="S266">
        <v>515</v>
      </c>
      <c r="T266">
        <v>12500</v>
      </c>
      <c r="U266">
        <v>19300</v>
      </c>
      <c r="V266">
        <v>26300</v>
      </c>
      <c r="W266">
        <v>905</v>
      </c>
      <c r="X266">
        <v>14.4</v>
      </c>
      <c r="Y266">
        <v>775</v>
      </c>
      <c r="Z266">
        <v>10.6</v>
      </c>
      <c r="AA266">
        <v>7.1</v>
      </c>
      <c r="AB266">
        <v>72.099999999999994</v>
      </c>
      <c r="AC266">
        <v>80.599999999999994</v>
      </c>
      <c r="AD266">
        <v>82.3</v>
      </c>
    </row>
    <row r="267" spans="1:30" x14ac:dyDescent="0.25">
      <c r="A267" t="str">
        <f t="shared" si="4"/>
        <v>2017/20185Female + malePharmacology, toxicology and pharmacy4 As or more</v>
      </c>
      <c r="B267" t="s">
        <v>218</v>
      </c>
      <c r="C267" t="s">
        <v>251</v>
      </c>
      <c r="D267">
        <v>5</v>
      </c>
      <c r="E267" t="s">
        <v>57</v>
      </c>
      <c r="F267" t="s">
        <v>140</v>
      </c>
      <c r="G267" t="s">
        <v>215</v>
      </c>
      <c r="H267" t="s">
        <v>215</v>
      </c>
      <c r="I267" t="s">
        <v>215</v>
      </c>
      <c r="J267" t="s">
        <v>215</v>
      </c>
      <c r="K267" t="s">
        <v>215</v>
      </c>
      <c r="L267" t="s">
        <v>215</v>
      </c>
      <c r="M267" t="s">
        <v>215</v>
      </c>
      <c r="N267" t="s">
        <v>236</v>
      </c>
      <c r="O267" t="s">
        <v>215</v>
      </c>
      <c r="P267" t="s">
        <v>215</v>
      </c>
      <c r="Q267" t="s">
        <v>215</v>
      </c>
      <c r="R267" t="s">
        <v>215</v>
      </c>
      <c r="S267">
        <v>35</v>
      </c>
      <c r="T267">
        <v>30700</v>
      </c>
      <c r="U267">
        <v>37200</v>
      </c>
      <c r="V267">
        <v>46700</v>
      </c>
      <c r="W267">
        <v>50</v>
      </c>
      <c r="X267">
        <v>0</v>
      </c>
      <c r="Y267">
        <v>50</v>
      </c>
      <c r="Z267">
        <v>0.6</v>
      </c>
      <c r="AA267">
        <v>1.9</v>
      </c>
      <c r="AB267">
        <v>70.599999999999994</v>
      </c>
      <c r="AC267">
        <v>90.3</v>
      </c>
      <c r="AD267">
        <v>97.4</v>
      </c>
    </row>
    <row r="268" spans="1:30" x14ac:dyDescent="0.25">
      <c r="A268" t="str">
        <f t="shared" si="4"/>
        <v>2017/20185Female + malePharmacology, toxicology and pharmacy360 points</v>
      </c>
      <c r="B268" t="s">
        <v>218</v>
      </c>
      <c r="C268" t="s">
        <v>251</v>
      </c>
      <c r="D268">
        <v>5</v>
      </c>
      <c r="E268" t="s">
        <v>57</v>
      </c>
      <c r="F268" t="s">
        <v>140</v>
      </c>
      <c r="G268" t="s">
        <v>215</v>
      </c>
      <c r="H268" t="s">
        <v>215</v>
      </c>
      <c r="I268" t="s">
        <v>215</v>
      </c>
      <c r="J268" t="s">
        <v>215</v>
      </c>
      <c r="K268" t="s">
        <v>215</v>
      </c>
      <c r="L268" t="s">
        <v>215</v>
      </c>
      <c r="M268" t="s">
        <v>215</v>
      </c>
      <c r="N268" t="s">
        <v>102</v>
      </c>
      <c r="O268" t="s">
        <v>215</v>
      </c>
      <c r="P268" t="s">
        <v>215</v>
      </c>
      <c r="Q268" t="s">
        <v>215</v>
      </c>
      <c r="R268" t="s">
        <v>215</v>
      </c>
      <c r="S268">
        <v>90</v>
      </c>
      <c r="T268">
        <v>28800</v>
      </c>
      <c r="U268">
        <v>35800</v>
      </c>
      <c r="V268">
        <v>42000</v>
      </c>
      <c r="W268">
        <v>175</v>
      </c>
      <c r="X268">
        <v>0</v>
      </c>
      <c r="Y268">
        <v>175</v>
      </c>
      <c r="Z268">
        <v>5</v>
      </c>
      <c r="AA268">
        <v>4.2</v>
      </c>
      <c r="AB268">
        <v>53.5</v>
      </c>
      <c r="AC268">
        <v>85.8</v>
      </c>
      <c r="AD268">
        <v>90.8</v>
      </c>
    </row>
    <row r="269" spans="1:30" x14ac:dyDescent="0.25">
      <c r="A269" t="str">
        <f t="shared" si="4"/>
        <v>2017/20185Female + malePharmacology, toxicology and pharmacy300-359 points</v>
      </c>
      <c r="B269" t="s">
        <v>218</v>
      </c>
      <c r="C269" t="s">
        <v>251</v>
      </c>
      <c r="D269">
        <v>5</v>
      </c>
      <c r="E269" t="s">
        <v>57</v>
      </c>
      <c r="F269" t="s">
        <v>140</v>
      </c>
      <c r="G269" t="s">
        <v>215</v>
      </c>
      <c r="H269" t="s">
        <v>215</v>
      </c>
      <c r="I269" t="s">
        <v>215</v>
      </c>
      <c r="J269" t="s">
        <v>215</v>
      </c>
      <c r="K269" t="s">
        <v>215</v>
      </c>
      <c r="L269" t="s">
        <v>215</v>
      </c>
      <c r="M269" t="s">
        <v>215</v>
      </c>
      <c r="N269" t="s">
        <v>103</v>
      </c>
      <c r="O269" t="s">
        <v>215</v>
      </c>
      <c r="P269" t="s">
        <v>215</v>
      </c>
      <c r="Q269" t="s">
        <v>215</v>
      </c>
      <c r="R269" t="s">
        <v>215</v>
      </c>
      <c r="S269">
        <v>460</v>
      </c>
      <c r="T269">
        <v>24800</v>
      </c>
      <c r="U269">
        <v>35000</v>
      </c>
      <c r="V269">
        <v>42700</v>
      </c>
      <c r="W269">
        <v>800</v>
      </c>
      <c r="X269">
        <v>0</v>
      </c>
      <c r="Y269">
        <v>800</v>
      </c>
      <c r="Z269">
        <v>6.6</v>
      </c>
      <c r="AA269">
        <v>3.5</v>
      </c>
      <c r="AB269">
        <v>60.9</v>
      </c>
      <c r="AC269">
        <v>86.1</v>
      </c>
      <c r="AD269">
        <v>89.9</v>
      </c>
    </row>
    <row r="270" spans="1:30" x14ac:dyDescent="0.25">
      <c r="A270" t="str">
        <f t="shared" si="4"/>
        <v>2017/20185Female + malePharmacology, toxicology and pharmacy240-299 points</v>
      </c>
      <c r="B270" t="s">
        <v>218</v>
      </c>
      <c r="C270" t="s">
        <v>251</v>
      </c>
      <c r="D270">
        <v>5</v>
      </c>
      <c r="E270" t="s">
        <v>57</v>
      </c>
      <c r="F270" t="s">
        <v>140</v>
      </c>
      <c r="G270" t="s">
        <v>215</v>
      </c>
      <c r="H270" t="s">
        <v>215</v>
      </c>
      <c r="I270" t="s">
        <v>215</v>
      </c>
      <c r="J270" t="s">
        <v>215</v>
      </c>
      <c r="K270" t="s">
        <v>215</v>
      </c>
      <c r="L270" t="s">
        <v>215</v>
      </c>
      <c r="M270" t="s">
        <v>215</v>
      </c>
      <c r="N270" t="s">
        <v>104</v>
      </c>
      <c r="O270" t="s">
        <v>215</v>
      </c>
      <c r="P270" t="s">
        <v>215</v>
      </c>
      <c r="Q270" t="s">
        <v>215</v>
      </c>
      <c r="R270" t="s">
        <v>215</v>
      </c>
      <c r="S270">
        <v>320</v>
      </c>
      <c r="T270">
        <v>20100</v>
      </c>
      <c r="U270">
        <v>34300</v>
      </c>
      <c r="V270">
        <v>42700</v>
      </c>
      <c r="W270">
        <v>540</v>
      </c>
      <c r="X270">
        <v>0</v>
      </c>
      <c r="Y270">
        <v>540</v>
      </c>
      <c r="Z270">
        <v>7.1</v>
      </c>
      <c r="AA270">
        <v>5.2</v>
      </c>
      <c r="AB270">
        <v>62.4</v>
      </c>
      <c r="AC270">
        <v>83.5</v>
      </c>
      <c r="AD270">
        <v>87.7</v>
      </c>
    </row>
    <row r="271" spans="1:30" x14ac:dyDescent="0.25">
      <c r="A271" t="str">
        <f t="shared" si="4"/>
        <v>2017/20185Female + malePharmacology, toxicology and pharmacy180-239 points</v>
      </c>
      <c r="B271" t="s">
        <v>218</v>
      </c>
      <c r="C271" t="s">
        <v>251</v>
      </c>
      <c r="D271">
        <v>5</v>
      </c>
      <c r="E271" t="s">
        <v>57</v>
      </c>
      <c r="F271" t="s">
        <v>140</v>
      </c>
      <c r="G271" t="s">
        <v>215</v>
      </c>
      <c r="H271" t="s">
        <v>215</v>
      </c>
      <c r="I271" t="s">
        <v>215</v>
      </c>
      <c r="J271" t="s">
        <v>215</v>
      </c>
      <c r="K271" t="s">
        <v>215</v>
      </c>
      <c r="L271" t="s">
        <v>215</v>
      </c>
      <c r="M271" t="s">
        <v>215</v>
      </c>
      <c r="N271" t="s">
        <v>136</v>
      </c>
      <c r="O271" t="s">
        <v>215</v>
      </c>
      <c r="P271" t="s">
        <v>215</v>
      </c>
      <c r="Q271" t="s">
        <v>215</v>
      </c>
      <c r="R271" t="s">
        <v>215</v>
      </c>
      <c r="S271">
        <v>110</v>
      </c>
      <c r="T271">
        <v>19700</v>
      </c>
      <c r="U271">
        <v>28500</v>
      </c>
      <c r="V271">
        <v>39400</v>
      </c>
      <c r="W271">
        <v>175</v>
      </c>
      <c r="X271">
        <v>0</v>
      </c>
      <c r="Y271">
        <v>175</v>
      </c>
      <c r="Z271">
        <v>11.9</v>
      </c>
      <c r="AA271">
        <v>8.4</v>
      </c>
      <c r="AB271">
        <v>64.2</v>
      </c>
      <c r="AC271">
        <v>78.7</v>
      </c>
      <c r="AD271">
        <v>79.599999999999994</v>
      </c>
    </row>
    <row r="272" spans="1:30" x14ac:dyDescent="0.25">
      <c r="A272" t="str">
        <f t="shared" si="4"/>
        <v>2017/20185Female + malePharmacology, toxicology and pharmacyBelow 180 points</v>
      </c>
      <c r="B272" t="s">
        <v>218</v>
      </c>
      <c r="C272" t="s">
        <v>251</v>
      </c>
      <c r="D272">
        <v>5</v>
      </c>
      <c r="E272" t="s">
        <v>57</v>
      </c>
      <c r="F272" t="s">
        <v>140</v>
      </c>
      <c r="G272" t="s">
        <v>215</v>
      </c>
      <c r="H272" t="s">
        <v>215</v>
      </c>
      <c r="I272" t="s">
        <v>215</v>
      </c>
      <c r="J272" t="s">
        <v>215</v>
      </c>
      <c r="K272" t="s">
        <v>215</v>
      </c>
      <c r="L272" t="s">
        <v>215</v>
      </c>
      <c r="M272" t="s">
        <v>215</v>
      </c>
      <c r="N272" t="s">
        <v>135</v>
      </c>
      <c r="O272" t="s">
        <v>215</v>
      </c>
      <c r="P272" t="s">
        <v>215</v>
      </c>
      <c r="Q272" t="s">
        <v>215</v>
      </c>
      <c r="R272" t="s">
        <v>215</v>
      </c>
      <c r="S272">
        <v>25</v>
      </c>
      <c r="T272">
        <v>18000</v>
      </c>
      <c r="U272">
        <v>27400</v>
      </c>
      <c r="V272">
        <v>36500</v>
      </c>
      <c r="W272">
        <v>35</v>
      </c>
      <c r="X272">
        <v>0</v>
      </c>
      <c r="Y272">
        <v>35</v>
      </c>
      <c r="Z272">
        <v>4.5999999999999996</v>
      </c>
      <c r="AA272">
        <v>8.1999999999999993</v>
      </c>
      <c r="AB272">
        <v>67.099999999999994</v>
      </c>
      <c r="AC272">
        <v>83.6</v>
      </c>
      <c r="AD272">
        <v>87.2</v>
      </c>
    </row>
    <row r="273" spans="1:30" x14ac:dyDescent="0.25">
      <c r="A273" t="str">
        <f t="shared" si="4"/>
        <v>2017/20185Female + malePharmacology, toxicology and pharmacy1 or 2 A level passes</v>
      </c>
      <c r="B273" t="s">
        <v>218</v>
      </c>
      <c r="C273" t="s">
        <v>251</v>
      </c>
      <c r="D273">
        <v>5</v>
      </c>
      <c r="E273" t="s">
        <v>57</v>
      </c>
      <c r="F273" t="s">
        <v>140</v>
      </c>
      <c r="G273" t="s">
        <v>215</v>
      </c>
      <c r="H273" t="s">
        <v>215</v>
      </c>
      <c r="I273" t="s">
        <v>215</v>
      </c>
      <c r="J273" t="s">
        <v>215</v>
      </c>
      <c r="K273" t="s">
        <v>215</v>
      </c>
      <c r="L273" t="s">
        <v>215</v>
      </c>
      <c r="M273" t="s">
        <v>215</v>
      </c>
      <c r="N273" t="s">
        <v>105</v>
      </c>
      <c r="O273" t="s">
        <v>215</v>
      </c>
      <c r="P273" t="s">
        <v>215</v>
      </c>
      <c r="Q273" t="s">
        <v>215</v>
      </c>
      <c r="R273" t="s">
        <v>215</v>
      </c>
      <c r="S273">
        <v>45</v>
      </c>
      <c r="T273">
        <v>17900</v>
      </c>
      <c r="U273">
        <v>24100</v>
      </c>
      <c r="V273">
        <v>38000</v>
      </c>
      <c r="W273">
        <v>70</v>
      </c>
      <c r="X273">
        <v>0</v>
      </c>
      <c r="Y273">
        <v>70</v>
      </c>
      <c r="Z273">
        <v>12.8</v>
      </c>
      <c r="AA273">
        <v>6.8</v>
      </c>
      <c r="AB273">
        <v>70.599999999999994</v>
      </c>
      <c r="AC273">
        <v>80.400000000000006</v>
      </c>
      <c r="AD273">
        <v>80.400000000000006</v>
      </c>
    </row>
    <row r="274" spans="1:30" x14ac:dyDescent="0.25">
      <c r="A274" t="str">
        <f t="shared" si="4"/>
        <v>2017/20185Female + malePharmacology, toxicology and pharmacyBTEC</v>
      </c>
      <c r="B274" t="s">
        <v>218</v>
      </c>
      <c r="C274" t="s">
        <v>251</v>
      </c>
      <c r="D274">
        <v>5</v>
      </c>
      <c r="E274" t="s">
        <v>57</v>
      </c>
      <c r="F274" t="s">
        <v>140</v>
      </c>
      <c r="G274" t="s">
        <v>215</v>
      </c>
      <c r="H274" t="s">
        <v>215</v>
      </c>
      <c r="I274" t="s">
        <v>215</v>
      </c>
      <c r="J274" t="s">
        <v>215</v>
      </c>
      <c r="K274" t="s">
        <v>215</v>
      </c>
      <c r="L274" t="s">
        <v>215</v>
      </c>
      <c r="M274" t="s">
        <v>215</v>
      </c>
      <c r="N274" t="s">
        <v>106</v>
      </c>
      <c r="O274" t="s">
        <v>215</v>
      </c>
      <c r="P274" t="s">
        <v>215</v>
      </c>
      <c r="Q274" t="s">
        <v>215</v>
      </c>
      <c r="R274" t="s">
        <v>215</v>
      </c>
      <c r="S274">
        <v>20</v>
      </c>
      <c r="T274">
        <v>16800</v>
      </c>
      <c r="U274">
        <v>22600</v>
      </c>
      <c r="V274">
        <v>40300</v>
      </c>
      <c r="W274">
        <v>30</v>
      </c>
      <c r="X274">
        <v>0</v>
      </c>
      <c r="Y274">
        <v>30</v>
      </c>
      <c r="Z274">
        <v>9.8000000000000007</v>
      </c>
      <c r="AA274">
        <v>6.5</v>
      </c>
      <c r="AB274">
        <v>66.8</v>
      </c>
      <c r="AC274">
        <v>80.400000000000006</v>
      </c>
      <c r="AD274">
        <v>83.7</v>
      </c>
    </row>
    <row r="275" spans="1:30" x14ac:dyDescent="0.25">
      <c r="A275" t="str">
        <f t="shared" si="4"/>
        <v>2017/20185Female + malePharmacology, toxicology and pharmacyOther</v>
      </c>
      <c r="B275" t="s">
        <v>218</v>
      </c>
      <c r="C275" t="s">
        <v>251</v>
      </c>
      <c r="D275">
        <v>5</v>
      </c>
      <c r="E275" t="s">
        <v>57</v>
      </c>
      <c r="F275" t="s">
        <v>140</v>
      </c>
      <c r="G275" t="s">
        <v>215</v>
      </c>
      <c r="H275" t="s">
        <v>215</v>
      </c>
      <c r="I275" t="s">
        <v>215</v>
      </c>
      <c r="J275" t="s">
        <v>215</v>
      </c>
      <c r="K275" t="s">
        <v>215</v>
      </c>
      <c r="L275" t="s">
        <v>215</v>
      </c>
      <c r="M275" t="s">
        <v>215</v>
      </c>
      <c r="N275" t="s">
        <v>27</v>
      </c>
      <c r="O275" t="s">
        <v>215</v>
      </c>
      <c r="P275" t="s">
        <v>215</v>
      </c>
      <c r="Q275" t="s">
        <v>215</v>
      </c>
      <c r="R275" t="s">
        <v>215</v>
      </c>
      <c r="S275">
        <v>30</v>
      </c>
      <c r="T275">
        <v>16000</v>
      </c>
      <c r="U275">
        <v>27400</v>
      </c>
      <c r="V275">
        <v>39100</v>
      </c>
      <c r="W275">
        <v>45</v>
      </c>
      <c r="X275">
        <v>0</v>
      </c>
      <c r="Y275">
        <v>45</v>
      </c>
      <c r="Z275">
        <v>19.399999999999999</v>
      </c>
      <c r="AA275">
        <v>4.3</v>
      </c>
      <c r="AB275">
        <v>65.099999999999994</v>
      </c>
      <c r="AC275">
        <v>74.099999999999994</v>
      </c>
      <c r="AD275">
        <v>76.3</v>
      </c>
    </row>
    <row r="276" spans="1:30" x14ac:dyDescent="0.25">
      <c r="A276" t="str">
        <f t="shared" si="4"/>
        <v>2017/20185Female + malePharmacology, toxicology and pharmacyNot known</v>
      </c>
      <c r="B276" t="s">
        <v>218</v>
      </c>
      <c r="C276" t="s">
        <v>251</v>
      </c>
      <c r="D276">
        <v>5</v>
      </c>
      <c r="E276" t="s">
        <v>57</v>
      </c>
      <c r="F276" t="s">
        <v>140</v>
      </c>
      <c r="G276" t="s">
        <v>215</v>
      </c>
      <c r="H276" t="s">
        <v>215</v>
      </c>
      <c r="I276" t="s">
        <v>215</v>
      </c>
      <c r="J276" t="s">
        <v>215</v>
      </c>
      <c r="K276" t="s">
        <v>215</v>
      </c>
      <c r="L276" t="s">
        <v>215</v>
      </c>
      <c r="M276" t="s">
        <v>215</v>
      </c>
      <c r="N276" t="s">
        <v>2</v>
      </c>
      <c r="O276" t="s">
        <v>215</v>
      </c>
      <c r="P276" t="s">
        <v>215</v>
      </c>
      <c r="Q276" t="s">
        <v>215</v>
      </c>
      <c r="R276" t="s">
        <v>215</v>
      </c>
      <c r="S276">
        <v>100</v>
      </c>
      <c r="T276">
        <v>23400</v>
      </c>
      <c r="U276">
        <v>33200</v>
      </c>
      <c r="V276">
        <v>40900</v>
      </c>
      <c r="W276">
        <v>220</v>
      </c>
      <c r="X276">
        <v>14</v>
      </c>
      <c r="Y276">
        <v>190</v>
      </c>
      <c r="Z276">
        <v>12</v>
      </c>
      <c r="AA276">
        <v>4.2</v>
      </c>
      <c r="AB276">
        <v>53.4</v>
      </c>
      <c r="AC276">
        <v>75.400000000000006</v>
      </c>
      <c r="AD276">
        <v>83.8</v>
      </c>
    </row>
    <row r="277" spans="1:30" x14ac:dyDescent="0.25">
      <c r="A277" t="str">
        <f t="shared" si="4"/>
        <v>2017/20185Female + malePhilosophy and religious studies4 As or more</v>
      </c>
      <c r="B277" t="s">
        <v>218</v>
      </c>
      <c r="C277" t="s">
        <v>251</v>
      </c>
      <c r="D277">
        <v>5</v>
      </c>
      <c r="E277" t="s">
        <v>57</v>
      </c>
      <c r="F277" t="s">
        <v>179</v>
      </c>
      <c r="G277" t="s">
        <v>215</v>
      </c>
      <c r="H277" t="s">
        <v>215</v>
      </c>
      <c r="I277" t="s">
        <v>215</v>
      </c>
      <c r="J277" t="s">
        <v>215</v>
      </c>
      <c r="K277" t="s">
        <v>215</v>
      </c>
      <c r="L277" t="s">
        <v>215</v>
      </c>
      <c r="M277" t="s">
        <v>215</v>
      </c>
      <c r="N277" t="s">
        <v>236</v>
      </c>
      <c r="O277" t="s">
        <v>215</v>
      </c>
      <c r="P277" t="s">
        <v>215</v>
      </c>
      <c r="Q277" t="s">
        <v>215</v>
      </c>
      <c r="R277" t="s">
        <v>215</v>
      </c>
      <c r="S277">
        <v>170</v>
      </c>
      <c r="T277">
        <v>26300</v>
      </c>
      <c r="U277">
        <v>35500</v>
      </c>
      <c r="V277">
        <v>52600</v>
      </c>
      <c r="W277">
        <v>275</v>
      </c>
      <c r="X277">
        <v>0</v>
      </c>
      <c r="Y277">
        <v>275</v>
      </c>
      <c r="Z277">
        <v>10.7</v>
      </c>
      <c r="AA277">
        <v>6.5</v>
      </c>
      <c r="AB277">
        <v>65.3</v>
      </c>
      <c r="AC277">
        <v>78.8</v>
      </c>
      <c r="AD277">
        <v>82.8</v>
      </c>
    </row>
    <row r="278" spans="1:30" x14ac:dyDescent="0.25">
      <c r="A278" t="str">
        <f t="shared" si="4"/>
        <v>2017/20185Female + malePhilosophy and religious studies360 points</v>
      </c>
      <c r="B278" t="s">
        <v>218</v>
      </c>
      <c r="C278" t="s">
        <v>251</v>
      </c>
      <c r="D278">
        <v>5</v>
      </c>
      <c r="E278" t="s">
        <v>57</v>
      </c>
      <c r="F278" t="s">
        <v>179</v>
      </c>
      <c r="G278" t="s">
        <v>215</v>
      </c>
      <c r="H278" t="s">
        <v>215</v>
      </c>
      <c r="I278" t="s">
        <v>215</v>
      </c>
      <c r="J278" t="s">
        <v>215</v>
      </c>
      <c r="K278" t="s">
        <v>215</v>
      </c>
      <c r="L278" t="s">
        <v>215</v>
      </c>
      <c r="M278" t="s">
        <v>215</v>
      </c>
      <c r="N278" t="s">
        <v>102</v>
      </c>
      <c r="O278" t="s">
        <v>215</v>
      </c>
      <c r="P278" t="s">
        <v>215</v>
      </c>
      <c r="Q278" t="s">
        <v>215</v>
      </c>
      <c r="R278" t="s">
        <v>215</v>
      </c>
      <c r="S278">
        <v>325</v>
      </c>
      <c r="T278">
        <v>23000</v>
      </c>
      <c r="U278">
        <v>31000</v>
      </c>
      <c r="V278">
        <v>40500</v>
      </c>
      <c r="W278">
        <v>485</v>
      </c>
      <c r="X278">
        <v>0</v>
      </c>
      <c r="Y278">
        <v>485</v>
      </c>
      <c r="Z278">
        <v>9.1</v>
      </c>
      <c r="AA278">
        <v>8.4</v>
      </c>
      <c r="AB278">
        <v>69.2</v>
      </c>
      <c r="AC278">
        <v>79.8</v>
      </c>
      <c r="AD278">
        <v>82.5</v>
      </c>
    </row>
    <row r="279" spans="1:30" x14ac:dyDescent="0.25">
      <c r="A279" t="str">
        <f t="shared" si="4"/>
        <v>2017/20185Female + malePhilosophy and religious studies300-359 points</v>
      </c>
      <c r="B279" t="s">
        <v>218</v>
      </c>
      <c r="C279" t="s">
        <v>251</v>
      </c>
      <c r="D279">
        <v>5</v>
      </c>
      <c r="E279" t="s">
        <v>57</v>
      </c>
      <c r="F279" t="s">
        <v>179</v>
      </c>
      <c r="G279" t="s">
        <v>215</v>
      </c>
      <c r="H279" t="s">
        <v>215</v>
      </c>
      <c r="I279" t="s">
        <v>215</v>
      </c>
      <c r="J279" t="s">
        <v>215</v>
      </c>
      <c r="K279" t="s">
        <v>215</v>
      </c>
      <c r="L279" t="s">
        <v>215</v>
      </c>
      <c r="M279" t="s">
        <v>215</v>
      </c>
      <c r="N279" t="s">
        <v>103</v>
      </c>
      <c r="O279" t="s">
        <v>215</v>
      </c>
      <c r="P279" t="s">
        <v>215</v>
      </c>
      <c r="Q279" t="s">
        <v>215</v>
      </c>
      <c r="R279" t="s">
        <v>215</v>
      </c>
      <c r="S279">
        <v>700</v>
      </c>
      <c r="T279">
        <v>20800</v>
      </c>
      <c r="U279">
        <v>28100</v>
      </c>
      <c r="V279">
        <v>35800</v>
      </c>
      <c r="W279">
        <v>980</v>
      </c>
      <c r="X279">
        <v>0</v>
      </c>
      <c r="Y279">
        <v>980</v>
      </c>
      <c r="Z279">
        <v>9.3000000000000007</v>
      </c>
      <c r="AA279">
        <v>7.2</v>
      </c>
      <c r="AB279">
        <v>73.7</v>
      </c>
      <c r="AC279">
        <v>80.599999999999994</v>
      </c>
      <c r="AD279">
        <v>83.5</v>
      </c>
    </row>
    <row r="280" spans="1:30" x14ac:dyDescent="0.25">
      <c r="A280" t="str">
        <f t="shared" si="4"/>
        <v>2017/20185Female + malePhilosophy and religious studies240-299 points</v>
      </c>
      <c r="B280" t="s">
        <v>218</v>
      </c>
      <c r="C280" t="s">
        <v>251</v>
      </c>
      <c r="D280">
        <v>5</v>
      </c>
      <c r="E280" t="s">
        <v>57</v>
      </c>
      <c r="F280" t="s">
        <v>179</v>
      </c>
      <c r="G280" t="s">
        <v>215</v>
      </c>
      <c r="H280" t="s">
        <v>215</v>
      </c>
      <c r="I280" t="s">
        <v>215</v>
      </c>
      <c r="J280" t="s">
        <v>215</v>
      </c>
      <c r="K280" t="s">
        <v>215</v>
      </c>
      <c r="L280" t="s">
        <v>215</v>
      </c>
      <c r="M280" t="s">
        <v>215</v>
      </c>
      <c r="N280" t="s">
        <v>104</v>
      </c>
      <c r="O280" t="s">
        <v>215</v>
      </c>
      <c r="P280" t="s">
        <v>215</v>
      </c>
      <c r="Q280" t="s">
        <v>215</v>
      </c>
      <c r="R280" t="s">
        <v>215</v>
      </c>
      <c r="S280">
        <v>335</v>
      </c>
      <c r="T280">
        <v>20100</v>
      </c>
      <c r="U280">
        <v>24800</v>
      </c>
      <c r="V280">
        <v>31000</v>
      </c>
      <c r="W280">
        <v>495</v>
      </c>
      <c r="X280">
        <v>0</v>
      </c>
      <c r="Y280">
        <v>495</v>
      </c>
      <c r="Z280">
        <v>11.5</v>
      </c>
      <c r="AA280">
        <v>7.5</v>
      </c>
      <c r="AB280">
        <v>70.400000000000006</v>
      </c>
      <c r="AC280">
        <v>77.5</v>
      </c>
      <c r="AD280">
        <v>81.099999999999994</v>
      </c>
    </row>
    <row r="281" spans="1:30" x14ac:dyDescent="0.25">
      <c r="A281" t="str">
        <f t="shared" si="4"/>
        <v>2017/20185Female + malePhilosophy and religious studies180-239 points</v>
      </c>
      <c r="B281" t="s">
        <v>218</v>
      </c>
      <c r="C281" t="s">
        <v>251</v>
      </c>
      <c r="D281">
        <v>5</v>
      </c>
      <c r="E281" t="s">
        <v>57</v>
      </c>
      <c r="F281" t="s">
        <v>179</v>
      </c>
      <c r="G281" t="s">
        <v>215</v>
      </c>
      <c r="H281" t="s">
        <v>215</v>
      </c>
      <c r="I281" t="s">
        <v>215</v>
      </c>
      <c r="J281" t="s">
        <v>215</v>
      </c>
      <c r="K281" t="s">
        <v>215</v>
      </c>
      <c r="L281" t="s">
        <v>215</v>
      </c>
      <c r="M281" t="s">
        <v>215</v>
      </c>
      <c r="N281" t="s">
        <v>136</v>
      </c>
      <c r="O281" t="s">
        <v>215</v>
      </c>
      <c r="P281" t="s">
        <v>215</v>
      </c>
      <c r="Q281" t="s">
        <v>215</v>
      </c>
      <c r="R281" t="s">
        <v>215</v>
      </c>
      <c r="S281">
        <v>105</v>
      </c>
      <c r="T281">
        <v>15700</v>
      </c>
      <c r="U281">
        <v>23000</v>
      </c>
      <c r="V281">
        <v>28500</v>
      </c>
      <c r="W281">
        <v>160</v>
      </c>
      <c r="X281">
        <v>0</v>
      </c>
      <c r="Y281">
        <v>160</v>
      </c>
      <c r="Z281">
        <v>11.9</v>
      </c>
      <c r="AA281">
        <v>11.4</v>
      </c>
      <c r="AB281">
        <v>69.400000000000006</v>
      </c>
      <c r="AC281">
        <v>76.099999999999994</v>
      </c>
      <c r="AD281">
        <v>76.7</v>
      </c>
    </row>
    <row r="282" spans="1:30" x14ac:dyDescent="0.25">
      <c r="A282" t="str">
        <f t="shared" si="4"/>
        <v>2017/20185Female + malePhilosophy and religious studiesBelow 180 points</v>
      </c>
      <c r="B282" t="s">
        <v>218</v>
      </c>
      <c r="C282" t="s">
        <v>251</v>
      </c>
      <c r="D282">
        <v>5</v>
      </c>
      <c r="E282" t="s">
        <v>57</v>
      </c>
      <c r="F282" t="s">
        <v>179</v>
      </c>
      <c r="G282" t="s">
        <v>215</v>
      </c>
      <c r="H282" t="s">
        <v>215</v>
      </c>
      <c r="I282" t="s">
        <v>215</v>
      </c>
      <c r="J282" t="s">
        <v>215</v>
      </c>
      <c r="K282" t="s">
        <v>215</v>
      </c>
      <c r="L282" t="s">
        <v>215</v>
      </c>
      <c r="M282" t="s">
        <v>215</v>
      </c>
      <c r="N282" t="s">
        <v>135</v>
      </c>
      <c r="O282" t="s">
        <v>215</v>
      </c>
      <c r="P282" t="s">
        <v>215</v>
      </c>
      <c r="Q282" t="s">
        <v>215</v>
      </c>
      <c r="R282" t="s">
        <v>215</v>
      </c>
      <c r="S282">
        <v>15</v>
      </c>
      <c r="T282">
        <v>9900</v>
      </c>
      <c r="U282">
        <v>15300</v>
      </c>
      <c r="V282">
        <v>19700</v>
      </c>
      <c r="W282">
        <v>20</v>
      </c>
      <c r="X282">
        <v>0</v>
      </c>
      <c r="Y282">
        <v>20</v>
      </c>
      <c r="Z282">
        <v>20.7</v>
      </c>
      <c r="AA282">
        <v>0</v>
      </c>
      <c r="AB282">
        <v>71.8</v>
      </c>
      <c r="AC282">
        <v>79.3</v>
      </c>
      <c r="AD282">
        <v>79.3</v>
      </c>
    </row>
    <row r="283" spans="1:30" x14ac:dyDescent="0.25">
      <c r="A283" t="str">
        <f t="shared" si="4"/>
        <v>2017/20185Female + malePhilosophy and religious studies1 or 2 A level passes</v>
      </c>
      <c r="B283" t="s">
        <v>218</v>
      </c>
      <c r="C283" t="s">
        <v>251</v>
      </c>
      <c r="D283">
        <v>5</v>
      </c>
      <c r="E283" t="s">
        <v>57</v>
      </c>
      <c r="F283" t="s">
        <v>179</v>
      </c>
      <c r="G283" t="s">
        <v>215</v>
      </c>
      <c r="H283" t="s">
        <v>215</v>
      </c>
      <c r="I283" t="s">
        <v>215</v>
      </c>
      <c r="J283" t="s">
        <v>215</v>
      </c>
      <c r="K283" t="s">
        <v>215</v>
      </c>
      <c r="L283" t="s">
        <v>215</v>
      </c>
      <c r="M283" t="s">
        <v>215</v>
      </c>
      <c r="N283" t="s">
        <v>105</v>
      </c>
      <c r="O283" t="s">
        <v>215</v>
      </c>
      <c r="P283" t="s">
        <v>215</v>
      </c>
      <c r="Q283" t="s">
        <v>215</v>
      </c>
      <c r="R283" t="s">
        <v>215</v>
      </c>
      <c r="S283">
        <v>60</v>
      </c>
      <c r="T283">
        <v>13800</v>
      </c>
      <c r="U283">
        <v>19300</v>
      </c>
      <c r="V283">
        <v>27000</v>
      </c>
      <c r="W283">
        <v>85</v>
      </c>
      <c r="X283">
        <v>0</v>
      </c>
      <c r="Y283">
        <v>85</v>
      </c>
      <c r="Z283">
        <v>11.1</v>
      </c>
      <c r="AA283">
        <v>7.1</v>
      </c>
      <c r="AB283">
        <v>70.5</v>
      </c>
      <c r="AC283">
        <v>80</v>
      </c>
      <c r="AD283">
        <v>81.8</v>
      </c>
    </row>
    <row r="284" spans="1:30" x14ac:dyDescent="0.25">
      <c r="A284" t="str">
        <f t="shared" si="4"/>
        <v>2017/20185Female + malePhilosophy and religious studiesBTEC</v>
      </c>
      <c r="B284" t="s">
        <v>218</v>
      </c>
      <c r="C284" t="s">
        <v>251</v>
      </c>
      <c r="D284">
        <v>5</v>
      </c>
      <c r="E284" t="s">
        <v>57</v>
      </c>
      <c r="F284" t="s">
        <v>179</v>
      </c>
      <c r="G284" t="s">
        <v>215</v>
      </c>
      <c r="H284" t="s">
        <v>215</v>
      </c>
      <c r="I284" t="s">
        <v>215</v>
      </c>
      <c r="J284" t="s">
        <v>215</v>
      </c>
      <c r="K284" t="s">
        <v>215</v>
      </c>
      <c r="L284" t="s">
        <v>215</v>
      </c>
      <c r="M284" t="s">
        <v>215</v>
      </c>
      <c r="N284" t="s">
        <v>106</v>
      </c>
      <c r="O284" t="s">
        <v>215</v>
      </c>
      <c r="P284" t="s">
        <v>215</v>
      </c>
      <c r="Q284" t="s">
        <v>215</v>
      </c>
      <c r="R284" t="s">
        <v>215</v>
      </c>
      <c r="S284">
        <v>20</v>
      </c>
      <c r="T284">
        <v>12500</v>
      </c>
      <c r="U284">
        <v>17900</v>
      </c>
      <c r="V284">
        <v>29900</v>
      </c>
      <c r="W284">
        <v>25</v>
      </c>
      <c r="X284">
        <v>0</v>
      </c>
      <c r="Y284">
        <v>25</v>
      </c>
      <c r="Z284">
        <v>0</v>
      </c>
      <c r="AA284">
        <v>17.399999999999999</v>
      </c>
      <c r="AB284">
        <v>67.7</v>
      </c>
      <c r="AC284">
        <v>82.6</v>
      </c>
      <c r="AD284">
        <v>82.6</v>
      </c>
    </row>
    <row r="285" spans="1:30" x14ac:dyDescent="0.25">
      <c r="A285" t="str">
        <f t="shared" si="4"/>
        <v>2017/20185Female + malePhilosophy and religious studiesOther</v>
      </c>
      <c r="B285" t="s">
        <v>218</v>
      </c>
      <c r="C285" t="s">
        <v>251</v>
      </c>
      <c r="D285">
        <v>5</v>
      </c>
      <c r="E285" t="s">
        <v>57</v>
      </c>
      <c r="F285" t="s">
        <v>179</v>
      </c>
      <c r="G285" t="s">
        <v>215</v>
      </c>
      <c r="H285" t="s">
        <v>215</v>
      </c>
      <c r="I285" t="s">
        <v>215</v>
      </c>
      <c r="J285" t="s">
        <v>215</v>
      </c>
      <c r="K285" t="s">
        <v>215</v>
      </c>
      <c r="L285" t="s">
        <v>215</v>
      </c>
      <c r="M285" t="s">
        <v>215</v>
      </c>
      <c r="N285" t="s">
        <v>27</v>
      </c>
      <c r="O285" t="s">
        <v>215</v>
      </c>
      <c r="P285" t="s">
        <v>215</v>
      </c>
      <c r="Q285" t="s">
        <v>215</v>
      </c>
      <c r="R285" t="s">
        <v>215</v>
      </c>
      <c r="S285">
        <v>50</v>
      </c>
      <c r="T285">
        <v>15700</v>
      </c>
      <c r="U285">
        <v>28500</v>
      </c>
      <c r="V285">
        <v>38700</v>
      </c>
      <c r="W285">
        <v>70</v>
      </c>
      <c r="X285">
        <v>0</v>
      </c>
      <c r="Y285">
        <v>70</v>
      </c>
      <c r="Z285">
        <v>10.5</v>
      </c>
      <c r="AA285">
        <v>5.6</v>
      </c>
      <c r="AB285">
        <v>74</v>
      </c>
      <c r="AC285">
        <v>82.7</v>
      </c>
      <c r="AD285">
        <v>83.9</v>
      </c>
    </row>
    <row r="286" spans="1:30" x14ac:dyDescent="0.25">
      <c r="A286" t="str">
        <f t="shared" si="4"/>
        <v>2017/20185Female + malePhilosophy and religious studiesNot known</v>
      </c>
      <c r="B286" t="s">
        <v>218</v>
      </c>
      <c r="C286" t="s">
        <v>251</v>
      </c>
      <c r="D286">
        <v>5</v>
      </c>
      <c r="E286" t="s">
        <v>57</v>
      </c>
      <c r="F286" t="s">
        <v>179</v>
      </c>
      <c r="G286" t="s">
        <v>215</v>
      </c>
      <c r="H286" t="s">
        <v>215</v>
      </c>
      <c r="I286" t="s">
        <v>215</v>
      </c>
      <c r="J286" t="s">
        <v>215</v>
      </c>
      <c r="K286" t="s">
        <v>215</v>
      </c>
      <c r="L286" t="s">
        <v>215</v>
      </c>
      <c r="M286" t="s">
        <v>215</v>
      </c>
      <c r="N286" t="s">
        <v>2</v>
      </c>
      <c r="O286" t="s">
        <v>215</v>
      </c>
      <c r="P286" t="s">
        <v>215</v>
      </c>
      <c r="Q286" t="s">
        <v>215</v>
      </c>
      <c r="R286" t="s">
        <v>215</v>
      </c>
      <c r="S286">
        <v>85</v>
      </c>
      <c r="T286">
        <v>19000</v>
      </c>
      <c r="U286">
        <v>26300</v>
      </c>
      <c r="V286">
        <v>33900</v>
      </c>
      <c r="W286">
        <v>175</v>
      </c>
      <c r="X286">
        <v>16.2</v>
      </c>
      <c r="Y286">
        <v>145</v>
      </c>
      <c r="Z286">
        <v>11.1</v>
      </c>
      <c r="AA286">
        <v>9.6</v>
      </c>
      <c r="AB286">
        <v>59.3</v>
      </c>
      <c r="AC286">
        <v>73.900000000000006</v>
      </c>
      <c r="AD286">
        <v>79.2</v>
      </c>
    </row>
    <row r="287" spans="1:30" x14ac:dyDescent="0.25">
      <c r="A287" t="str">
        <f t="shared" si="4"/>
        <v>2017/20185Female + malePhysics and astronomy4 As or more</v>
      </c>
      <c r="B287" t="s">
        <v>218</v>
      </c>
      <c r="C287" t="s">
        <v>251</v>
      </c>
      <c r="D287">
        <v>5</v>
      </c>
      <c r="E287" t="s">
        <v>57</v>
      </c>
      <c r="F287" t="s">
        <v>151</v>
      </c>
      <c r="G287" t="s">
        <v>215</v>
      </c>
      <c r="H287" t="s">
        <v>215</v>
      </c>
      <c r="I287" t="s">
        <v>215</v>
      </c>
      <c r="J287" t="s">
        <v>215</v>
      </c>
      <c r="K287" t="s">
        <v>215</v>
      </c>
      <c r="L287" t="s">
        <v>215</v>
      </c>
      <c r="M287" t="s">
        <v>215</v>
      </c>
      <c r="N287" t="s">
        <v>236</v>
      </c>
      <c r="O287" t="s">
        <v>215</v>
      </c>
      <c r="P287" t="s">
        <v>215</v>
      </c>
      <c r="Q287" t="s">
        <v>215</v>
      </c>
      <c r="R287" t="s">
        <v>215</v>
      </c>
      <c r="S287">
        <v>305</v>
      </c>
      <c r="T287">
        <v>30300</v>
      </c>
      <c r="U287">
        <v>38000</v>
      </c>
      <c r="V287">
        <v>52600</v>
      </c>
      <c r="W287">
        <v>545</v>
      </c>
      <c r="X287">
        <v>0</v>
      </c>
      <c r="Y287">
        <v>545</v>
      </c>
      <c r="Z287">
        <v>13.6</v>
      </c>
      <c r="AA287">
        <v>7</v>
      </c>
      <c r="AB287">
        <v>57.4</v>
      </c>
      <c r="AC287">
        <v>71.599999999999994</v>
      </c>
      <c r="AD287">
        <v>79.3</v>
      </c>
    </row>
    <row r="288" spans="1:30" x14ac:dyDescent="0.25">
      <c r="A288" t="str">
        <f t="shared" si="4"/>
        <v>2017/20185Female + malePhysics and astronomy360 points</v>
      </c>
      <c r="B288" t="s">
        <v>218</v>
      </c>
      <c r="C288" t="s">
        <v>251</v>
      </c>
      <c r="D288">
        <v>5</v>
      </c>
      <c r="E288" t="s">
        <v>57</v>
      </c>
      <c r="F288" t="s">
        <v>151</v>
      </c>
      <c r="G288" t="s">
        <v>215</v>
      </c>
      <c r="H288" t="s">
        <v>215</v>
      </c>
      <c r="I288" t="s">
        <v>215</v>
      </c>
      <c r="J288" t="s">
        <v>215</v>
      </c>
      <c r="K288" t="s">
        <v>215</v>
      </c>
      <c r="L288" t="s">
        <v>215</v>
      </c>
      <c r="M288" t="s">
        <v>215</v>
      </c>
      <c r="N288" t="s">
        <v>102</v>
      </c>
      <c r="O288" t="s">
        <v>215</v>
      </c>
      <c r="P288" t="s">
        <v>215</v>
      </c>
      <c r="Q288" t="s">
        <v>215</v>
      </c>
      <c r="R288" t="s">
        <v>215</v>
      </c>
      <c r="S288">
        <v>290</v>
      </c>
      <c r="T288">
        <v>28500</v>
      </c>
      <c r="U288">
        <v>36100</v>
      </c>
      <c r="V288">
        <v>49600</v>
      </c>
      <c r="W288">
        <v>470</v>
      </c>
      <c r="X288">
        <v>0</v>
      </c>
      <c r="Y288">
        <v>470</v>
      </c>
      <c r="Z288">
        <v>10.3</v>
      </c>
      <c r="AA288">
        <v>5.5</v>
      </c>
      <c r="AB288">
        <v>63.7</v>
      </c>
      <c r="AC288">
        <v>76.8</v>
      </c>
      <c r="AD288">
        <v>84.2</v>
      </c>
    </row>
    <row r="289" spans="1:30" x14ac:dyDescent="0.25">
      <c r="A289" t="str">
        <f t="shared" si="4"/>
        <v>2017/20185Female + malePhysics and astronomy300-359 points</v>
      </c>
      <c r="B289" t="s">
        <v>218</v>
      </c>
      <c r="C289" t="s">
        <v>251</v>
      </c>
      <c r="D289">
        <v>5</v>
      </c>
      <c r="E289" t="s">
        <v>57</v>
      </c>
      <c r="F289" t="s">
        <v>151</v>
      </c>
      <c r="G289" t="s">
        <v>215</v>
      </c>
      <c r="H289" t="s">
        <v>215</v>
      </c>
      <c r="I289" t="s">
        <v>215</v>
      </c>
      <c r="J289" t="s">
        <v>215</v>
      </c>
      <c r="K289" t="s">
        <v>215</v>
      </c>
      <c r="L289" t="s">
        <v>215</v>
      </c>
      <c r="M289" t="s">
        <v>215</v>
      </c>
      <c r="N289" t="s">
        <v>103</v>
      </c>
      <c r="O289" t="s">
        <v>215</v>
      </c>
      <c r="P289" t="s">
        <v>215</v>
      </c>
      <c r="Q289" t="s">
        <v>215</v>
      </c>
      <c r="R289" t="s">
        <v>215</v>
      </c>
      <c r="S289">
        <v>405</v>
      </c>
      <c r="T289">
        <v>25900</v>
      </c>
      <c r="U289">
        <v>31400</v>
      </c>
      <c r="V289">
        <v>40200</v>
      </c>
      <c r="W289">
        <v>620</v>
      </c>
      <c r="X289">
        <v>0</v>
      </c>
      <c r="Y289">
        <v>620</v>
      </c>
      <c r="Z289">
        <v>10.199999999999999</v>
      </c>
      <c r="AA289">
        <v>4.5999999999999996</v>
      </c>
      <c r="AB289">
        <v>66.7</v>
      </c>
      <c r="AC289">
        <v>79.400000000000006</v>
      </c>
      <c r="AD289">
        <v>85.2</v>
      </c>
    </row>
    <row r="290" spans="1:30" x14ac:dyDescent="0.25">
      <c r="A290" t="str">
        <f t="shared" si="4"/>
        <v>2017/20185Female + malePhysics and astronomy240-299 points</v>
      </c>
      <c r="B290" t="s">
        <v>218</v>
      </c>
      <c r="C290" t="s">
        <v>251</v>
      </c>
      <c r="D290">
        <v>5</v>
      </c>
      <c r="E290" t="s">
        <v>57</v>
      </c>
      <c r="F290" t="s">
        <v>151</v>
      </c>
      <c r="G290" t="s">
        <v>215</v>
      </c>
      <c r="H290" t="s">
        <v>215</v>
      </c>
      <c r="I290" t="s">
        <v>215</v>
      </c>
      <c r="J290" t="s">
        <v>215</v>
      </c>
      <c r="K290" t="s">
        <v>215</v>
      </c>
      <c r="L290" t="s">
        <v>215</v>
      </c>
      <c r="M290" t="s">
        <v>215</v>
      </c>
      <c r="N290" t="s">
        <v>104</v>
      </c>
      <c r="O290" t="s">
        <v>215</v>
      </c>
      <c r="P290" t="s">
        <v>215</v>
      </c>
      <c r="Q290" t="s">
        <v>215</v>
      </c>
      <c r="R290" t="s">
        <v>215</v>
      </c>
      <c r="S290">
        <v>155</v>
      </c>
      <c r="T290">
        <v>23400</v>
      </c>
      <c r="U290">
        <v>31800</v>
      </c>
      <c r="V290">
        <v>40900</v>
      </c>
      <c r="W290">
        <v>230</v>
      </c>
      <c r="X290">
        <v>0</v>
      </c>
      <c r="Y290">
        <v>230</v>
      </c>
      <c r="Z290">
        <v>7.6</v>
      </c>
      <c r="AA290">
        <v>5.0999999999999996</v>
      </c>
      <c r="AB290">
        <v>70.599999999999994</v>
      </c>
      <c r="AC290">
        <v>81</v>
      </c>
      <c r="AD290">
        <v>87.3</v>
      </c>
    </row>
    <row r="291" spans="1:30" x14ac:dyDescent="0.25">
      <c r="A291" t="str">
        <f t="shared" si="4"/>
        <v>2017/20185Female + malePhysics and astronomy180-239 points</v>
      </c>
      <c r="B291" t="s">
        <v>218</v>
      </c>
      <c r="C291" t="s">
        <v>251</v>
      </c>
      <c r="D291">
        <v>5</v>
      </c>
      <c r="E291" t="s">
        <v>57</v>
      </c>
      <c r="F291" t="s">
        <v>151</v>
      </c>
      <c r="G291" t="s">
        <v>215</v>
      </c>
      <c r="H291" t="s">
        <v>215</v>
      </c>
      <c r="I291" t="s">
        <v>215</v>
      </c>
      <c r="J291" t="s">
        <v>215</v>
      </c>
      <c r="K291" t="s">
        <v>215</v>
      </c>
      <c r="L291" t="s">
        <v>215</v>
      </c>
      <c r="M291" t="s">
        <v>215</v>
      </c>
      <c r="N291" t="s">
        <v>136</v>
      </c>
      <c r="O291" t="s">
        <v>215</v>
      </c>
      <c r="P291" t="s">
        <v>215</v>
      </c>
      <c r="Q291" t="s">
        <v>215</v>
      </c>
      <c r="R291" t="s">
        <v>215</v>
      </c>
      <c r="S291">
        <v>80</v>
      </c>
      <c r="T291">
        <v>20800</v>
      </c>
      <c r="U291">
        <v>27400</v>
      </c>
      <c r="V291">
        <v>35000</v>
      </c>
      <c r="W291">
        <v>105</v>
      </c>
      <c r="X291">
        <v>0</v>
      </c>
      <c r="Y291">
        <v>105</v>
      </c>
      <c r="Z291">
        <v>6.5</v>
      </c>
      <c r="AA291">
        <v>1.6</v>
      </c>
      <c r="AB291">
        <v>74.099999999999994</v>
      </c>
      <c r="AC291">
        <v>85.4</v>
      </c>
      <c r="AD291">
        <v>92</v>
      </c>
    </row>
    <row r="292" spans="1:30" x14ac:dyDescent="0.25">
      <c r="A292" t="str">
        <f t="shared" si="4"/>
        <v>2017/20185Female + malePhysics and astronomyBelow 180 points</v>
      </c>
      <c r="B292" t="s">
        <v>218</v>
      </c>
      <c r="C292" t="s">
        <v>251</v>
      </c>
      <c r="D292">
        <v>5</v>
      </c>
      <c r="E292" t="s">
        <v>57</v>
      </c>
      <c r="F292" t="s">
        <v>151</v>
      </c>
      <c r="G292" t="s">
        <v>215</v>
      </c>
      <c r="H292" t="s">
        <v>215</v>
      </c>
      <c r="I292" t="s">
        <v>215</v>
      </c>
      <c r="J292" t="s">
        <v>215</v>
      </c>
      <c r="K292" t="s">
        <v>215</v>
      </c>
      <c r="L292" t="s">
        <v>215</v>
      </c>
      <c r="M292" t="s">
        <v>215</v>
      </c>
      <c r="N292" t="s">
        <v>135</v>
      </c>
      <c r="O292" t="s">
        <v>215</v>
      </c>
      <c r="P292" t="s">
        <v>215</v>
      </c>
      <c r="Q292" t="s">
        <v>215</v>
      </c>
      <c r="R292" t="s">
        <v>215</v>
      </c>
      <c r="S292">
        <v>20</v>
      </c>
      <c r="T292">
        <v>23000</v>
      </c>
      <c r="U292">
        <v>27000</v>
      </c>
      <c r="V292">
        <v>39400</v>
      </c>
      <c r="W292">
        <v>25</v>
      </c>
      <c r="X292">
        <v>0</v>
      </c>
      <c r="Y292">
        <v>25</v>
      </c>
      <c r="Z292">
        <v>11.7</v>
      </c>
      <c r="AA292">
        <v>1</v>
      </c>
      <c r="AB292">
        <v>75.7</v>
      </c>
      <c r="AC292">
        <v>87.3</v>
      </c>
      <c r="AD292">
        <v>87.3</v>
      </c>
    </row>
    <row r="293" spans="1:30" x14ac:dyDescent="0.25">
      <c r="A293" t="str">
        <f t="shared" si="4"/>
        <v>2017/20185Female + malePhysics and astronomy1 or 2 A level passes</v>
      </c>
      <c r="B293" t="s">
        <v>218</v>
      </c>
      <c r="C293" t="s">
        <v>251</v>
      </c>
      <c r="D293">
        <v>5</v>
      </c>
      <c r="E293" t="s">
        <v>57</v>
      </c>
      <c r="F293" t="s">
        <v>151</v>
      </c>
      <c r="G293" t="s">
        <v>215</v>
      </c>
      <c r="H293" t="s">
        <v>215</v>
      </c>
      <c r="I293" t="s">
        <v>215</v>
      </c>
      <c r="J293" t="s">
        <v>215</v>
      </c>
      <c r="K293" t="s">
        <v>215</v>
      </c>
      <c r="L293" t="s">
        <v>215</v>
      </c>
      <c r="M293" t="s">
        <v>215</v>
      </c>
      <c r="N293" t="s">
        <v>105</v>
      </c>
      <c r="O293" t="s">
        <v>215</v>
      </c>
      <c r="P293" t="s">
        <v>215</v>
      </c>
      <c r="Q293" t="s">
        <v>215</v>
      </c>
      <c r="R293" t="s">
        <v>215</v>
      </c>
      <c r="S293">
        <v>20</v>
      </c>
      <c r="T293">
        <v>15000</v>
      </c>
      <c r="U293">
        <v>21500</v>
      </c>
      <c r="V293">
        <v>32800</v>
      </c>
      <c r="W293">
        <v>35</v>
      </c>
      <c r="X293">
        <v>0</v>
      </c>
      <c r="Y293">
        <v>35</v>
      </c>
      <c r="Z293">
        <v>22.3</v>
      </c>
      <c r="AA293">
        <v>2.8</v>
      </c>
      <c r="AB293">
        <v>55.5</v>
      </c>
      <c r="AC293">
        <v>69.400000000000006</v>
      </c>
      <c r="AD293">
        <v>74.900000000000006</v>
      </c>
    </row>
    <row r="294" spans="1:30" x14ac:dyDescent="0.25">
      <c r="A294" t="str">
        <f t="shared" si="4"/>
        <v>2017/20185Female + malePhysics and astronomyBTEC</v>
      </c>
      <c r="B294" t="s">
        <v>218</v>
      </c>
      <c r="C294" t="s">
        <v>251</v>
      </c>
      <c r="D294">
        <v>5</v>
      </c>
      <c r="E294" t="s">
        <v>57</v>
      </c>
      <c r="F294" t="s">
        <v>151</v>
      </c>
      <c r="G294" t="s">
        <v>215</v>
      </c>
      <c r="H294" t="s">
        <v>215</v>
      </c>
      <c r="I294" t="s">
        <v>215</v>
      </c>
      <c r="J294" t="s">
        <v>215</v>
      </c>
      <c r="K294" t="s">
        <v>215</v>
      </c>
      <c r="L294" t="s">
        <v>215</v>
      </c>
      <c r="M294" t="s">
        <v>215</v>
      </c>
      <c r="N294" t="s">
        <v>106</v>
      </c>
      <c r="O294" t="s">
        <v>215</v>
      </c>
      <c r="P294" t="s">
        <v>215</v>
      </c>
      <c r="Q294" t="s">
        <v>215</v>
      </c>
      <c r="R294" t="s">
        <v>215</v>
      </c>
      <c r="S294" t="s">
        <v>216</v>
      </c>
      <c r="T294" t="s">
        <v>216</v>
      </c>
      <c r="U294" t="s">
        <v>216</v>
      </c>
      <c r="V294" t="s">
        <v>216</v>
      </c>
      <c r="W294">
        <v>10</v>
      </c>
      <c r="X294">
        <v>0</v>
      </c>
      <c r="Y294">
        <v>10</v>
      </c>
      <c r="Z294">
        <v>27.4</v>
      </c>
      <c r="AA294">
        <v>1.9</v>
      </c>
      <c r="AB294">
        <v>47.1</v>
      </c>
      <c r="AC294">
        <v>70.599999999999994</v>
      </c>
      <c r="AD294">
        <v>70.599999999999994</v>
      </c>
    </row>
    <row r="295" spans="1:30" x14ac:dyDescent="0.25">
      <c r="A295" t="str">
        <f t="shared" si="4"/>
        <v>2017/20185Female + malePhysics and astronomyOther</v>
      </c>
      <c r="B295" t="s">
        <v>218</v>
      </c>
      <c r="C295" t="s">
        <v>251</v>
      </c>
      <c r="D295">
        <v>5</v>
      </c>
      <c r="E295" t="s">
        <v>57</v>
      </c>
      <c r="F295" t="s">
        <v>151</v>
      </c>
      <c r="G295" t="s">
        <v>215</v>
      </c>
      <c r="H295" t="s">
        <v>215</v>
      </c>
      <c r="I295" t="s">
        <v>215</v>
      </c>
      <c r="J295" t="s">
        <v>215</v>
      </c>
      <c r="K295" t="s">
        <v>215</v>
      </c>
      <c r="L295" t="s">
        <v>215</v>
      </c>
      <c r="M295" t="s">
        <v>215</v>
      </c>
      <c r="N295" t="s">
        <v>27</v>
      </c>
      <c r="O295" t="s">
        <v>215</v>
      </c>
      <c r="P295" t="s">
        <v>215</v>
      </c>
      <c r="Q295" t="s">
        <v>215</v>
      </c>
      <c r="R295" t="s">
        <v>215</v>
      </c>
      <c r="S295">
        <v>10</v>
      </c>
      <c r="T295">
        <v>27700</v>
      </c>
      <c r="U295">
        <v>33200</v>
      </c>
      <c r="V295">
        <v>65700</v>
      </c>
      <c r="W295">
        <v>20</v>
      </c>
      <c r="X295">
        <v>0</v>
      </c>
      <c r="Y295">
        <v>20</v>
      </c>
      <c r="Z295">
        <v>13.4</v>
      </c>
      <c r="AA295">
        <v>0</v>
      </c>
      <c r="AB295">
        <v>62.6</v>
      </c>
      <c r="AC295">
        <v>76</v>
      </c>
      <c r="AD295">
        <v>86.6</v>
      </c>
    </row>
    <row r="296" spans="1:30" x14ac:dyDescent="0.25">
      <c r="A296" t="str">
        <f t="shared" si="4"/>
        <v>2017/20185Female + malePhysics and astronomyNot known</v>
      </c>
      <c r="B296" t="s">
        <v>218</v>
      </c>
      <c r="C296" t="s">
        <v>251</v>
      </c>
      <c r="D296">
        <v>5</v>
      </c>
      <c r="E296" t="s">
        <v>57</v>
      </c>
      <c r="F296" t="s">
        <v>151</v>
      </c>
      <c r="G296" t="s">
        <v>215</v>
      </c>
      <c r="H296" t="s">
        <v>215</v>
      </c>
      <c r="I296" t="s">
        <v>215</v>
      </c>
      <c r="J296" t="s">
        <v>215</v>
      </c>
      <c r="K296" t="s">
        <v>215</v>
      </c>
      <c r="L296" t="s">
        <v>215</v>
      </c>
      <c r="M296" t="s">
        <v>215</v>
      </c>
      <c r="N296" t="s">
        <v>2</v>
      </c>
      <c r="O296" t="s">
        <v>215</v>
      </c>
      <c r="P296" t="s">
        <v>215</v>
      </c>
      <c r="Q296" t="s">
        <v>215</v>
      </c>
      <c r="R296" t="s">
        <v>215</v>
      </c>
      <c r="S296">
        <v>60</v>
      </c>
      <c r="T296">
        <v>26300</v>
      </c>
      <c r="U296">
        <v>35800</v>
      </c>
      <c r="V296">
        <v>48900</v>
      </c>
      <c r="W296">
        <v>140</v>
      </c>
      <c r="X296">
        <v>12</v>
      </c>
      <c r="Y296">
        <v>125</v>
      </c>
      <c r="Z296">
        <v>17.2</v>
      </c>
      <c r="AA296">
        <v>6.8</v>
      </c>
      <c r="AB296">
        <v>48.9</v>
      </c>
      <c r="AC296">
        <v>66</v>
      </c>
      <c r="AD296">
        <v>76.099999999999994</v>
      </c>
    </row>
    <row r="297" spans="1:30" x14ac:dyDescent="0.25">
      <c r="A297" t="str">
        <f t="shared" si="4"/>
        <v>2017/20185Female + malePolitics4 As or more</v>
      </c>
      <c r="B297" t="s">
        <v>218</v>
      </c>
      <c r="C297" t="s">
        <v>251</v>
      </c>
      <c r="D297">
        <v>5</v>
      </c>
      <c r="E297" t="s">
        <v>57</v>
      </c>
      <c r="F297" t="s">
        <v>166</v>
      </c>
      <c r="G297" t="s">
        <v>215</v>
      </c>
      <c r="H297" t="s">
        <v>215</v>
      </c>
      <c r="I297" t="s">
        <v>215</v>
      </c>
      <c r="J297" t="s">
        <v>215</v>
      </c>
      <c r="K297" t="s">
        <v>215</v>
      </c>
      <c r="L297" t="s">
        <v>215</v>
      </c>
      <c r="M297" t="s">
        <v>215</v>
      </c>
      <c r="N297" t="s">
        <v>236</v>
      </c>
      <c r="O297" t="s">
        <v>215</v>
      </c>
      <c r="P297" t="s">
        <v>215</v>
      </c>
      <c r="Q297" t="s">
        <v>215</v>
      </c>
      <c r="R297" t="s">
        <v>215</v>
      </c>
      <c r="S297">
        <v>160</v>
      </c>
      <c r="T297">
        <v>27400</v>
      </c>
      <c r="U297">
        <v>38300</v>
      </c>
      <c r="V297">
        <v>52900</v>
      </c>
      <c r="W297">
        <v>235</v>
      </c>
      <c r="X297">
        <v>0</v>
      </c>
      <c r="Y297">
        <v>235</v>
      </c>
      <c r="Z297">
        <v>10.7</v>
      </c>
      <c r="AA297">
        <v>6.6</v>
      </c>
      <c r="AB297">
        <v>71.400000000000006</v>
      </c>
      <c r="AC297">
        <v>80.3</v>
      </c>
      <c r="AD297">
        <v>82.7</v>
      </c>
    </row>
    <row r="298" spans="1:30" x14ac:dyDescent="0.25">
      <c r="A298" t="str">
        <f t="shared" si="4"/>
        <v>2017/20185Female + malePolitics360 points</v>
      </c>
      <c r="B298" t="s">
        <v>218</v>
      </c>
      <c r="C298" t="s">
        <v>251</v>
      </c>
      <c r="D298">
        <v>5</v>
      </c>
      <c r="E298" t="s">
        <v>57</v>
      </c>
      <c r="F298" t="s">
        <v>166</v>
      </c>
      <c r="G298" t="s">
        <v>215</v>
      </c>
      <c r="H298" t="s">
        <v>215</v>
      </c>
      <c r="I298" t="s">
        <v>215</v>
      </c>
      <c r="J298" t="s">
        <v>215</v>
      </c>
      <c r="K298" t="s">
        <v>215</v>
      </c>
      <c r="L298" t="s">
        <v>215</v>
      </c>
      <c r="M298" t="s">
        <v>215</v>
      </c>
      <c r="N298" t="s">
        <v>102</v>
      </c>
      <c r="O298" t="s">
        <v>215</v>
      </c>
      <c r="P298" t="s">
        <v>215</v>
      </c>
      <c r="Q298" t="s">
        <v>215</v>
      </c>
      <c r="R298" t="s">
        <v>215</v>
      </c>
      <c r="S298">
        <v>435</v>
      </c>
      <c r="T298">
        <v>27000</v>
      </c>
      <c r="U298">
        <v>35800</v>
      </c>
      <c r="V298">
        <v>46000</v>
      </c>
      <c r="W298">
        <v>615</v>
      </c>
      <c r="X298">
        <v>0</v>
      </c>
      <c r="Y298">
        <v>615</v>
      </c>
      <c r="Z298">
        <v>9.6</v>
      </c>
      <c r="AA298">
        <v>5.4</v>
      </c>
      <c r="AB298">
        <v>74.400000000000006</v>
      </c>
      <c r="AC298">
        <v>82</v>
      </c>
      <c r="AD298">
        <v>84.9</v>
      </c>
    </row>
    <row r="299" spans="1:30" x14ac:dyDescent="0.25">
      <c r="A299" t="str">
        <f t="shared" si="4"/>
        <v>2017/20185Female + malePolitics300-359 points</v>
      </c>
      <c r="B299" t="s">
        <v>218</v>
      </c>
      <c r="C299" t="s">
        <v>251</v>
      </c>
      <c r="D299">
        <v>5</v>
      </c>
      <c r="E299" t="s">
        <v>57</v>
      </c>
      <c r="F299" t="s">
        <v>166</v>
      </c>
      <c r="G299" t="s">
        <v>215</v>
      </c>
      <c r="H299" t="s">
        <v>215</v>
      </c>
      <c r="I299" t="s">
        <v>215</v>
      </c>
      <c r="J299" t="s">
        <v>215</v>
      </c>
      <c r="K299" t="s">
        <v>215</v>
      </c>
      <c r="L299" t="s">
        <v>215</v>
      </c>
      <c r="M299" t="s">
        <v>215</v>
      </c>
      <c r="N299" t="s">
        <v>103</v>
      </c>
      <c r="O299" t="s">
        <v>215</v>
      </c>
      <c r="P299" t="s">
        <v>215</v>
      </c>
      <c r="Q299" t="s">
        <v>215</v>
      </c>
      <c r="R299" t="s">
        <v>215</v>
      </c>
      <c r="S299">
        <v>1050</v>
      </c>
      <c r="T299">
        <v>24100</v>
      </c>
      <c r="U299">
        <v>31000</v>
      </c>
      <c r="V299">
        <v>40900</v>
      </c>
      <c r="W299">
        <v>1455</v>
      </c>
      <c r="X299">
        <v>0</v>
      </c>
      <c r="Y299">
        <v>1455</v>
      </c>
      <c r="Z299">
        <v>10.1</v>
      </c>
      <c r="AA299">
        <v>6.2</v>
      </c>
      <c r="AB299">
        <v>74.7</v>
      </c>
      <c r="AC299">
        <v>81.400000000000006</v>
      </c>
      <c r="AD299">
        <v>83.7</v>
      </c>
    </row>
    <row r="300" spans="1:30" x14ac:dyDescent="0.25">
      <c r="A300" t="str">
        <f t="shared" si="4"/>
        <v>2017/20185Female + malePolitics240-299 points</v>
      </c>
      <c r="B300" t="s">
        <v>218</v>
      </c>
      <c r="C300" t="s">
        <v>251</v>
      </c>
      <c r="D300">
        <v>5</v>
      </c>
      <c r="E300" t="s">
        <v>57</v>
      </c>
      <c r="F300" t="s">
        <v>166</v>
      </c>
      <c r="G300" t="s">
        <v>215</v>
      </c>
      <c r="H300" t="s">
        <v>215</v>
      </c>
      <c r="I300" t="s">
        <v>215</v>
      </c>
      <c r="J300" t="s">
        <v>215</v>
      </c>
      <c r="K300" t="s">
        <v>215</v>
      </c>
      <c r="L300" t="s">
        <v>215</v>
      </c>
      <c r="M300" t="s">
        <v>215</v>
      </c>
      <c r="N300" t="s">
        <v>104</v>
      </c>
      <c r="O300" t="s">
        <v>215</v>
      </c>
      <c r="P300" t="s">
        <v>215</v>
      </c>
      <c r="Q300" t="s">
        <v>215</v>
      </c>
      <c r="R300" t="s">
        <v>215</v>
      </c>
      <c r="S300">
        <v>615</v>
      </c>
      <c r="T300">
        <v>20800</v>
      </c>
      <c r="U300">
        <v>27700</v>
      </c>
      <c r="V300">
        <v>34700</v>
      </c>
      <c r="W300">
        <v>835</v>
      </c>
      <c r="X300">
        <v>0</v>
      </c>
      <c r="Y300">
        <v>835</v>
      </c>
      <c r="Z300">
        <v>9.6999999999999993</v>
      </c>
      <c r="AA300">
        <v>5.7</v>
      </c>
      <c r="AB300">
        <v>76</v>
      </c>
      <c r="AC300">
        <v>83</v>
      </c>
      <c r="AD300">
        <v>84.6</v>
      </c>
    </row>
    <row r="301" spans="1:30" x14ac:dyDescent="0.25">
      <c r="A301" t="str">
        <f t="shared" si="4"/>
        <v>2017/20185Female + malePolitics180-239 points</v>
      </c>
      <c r="B301" t="s">
        <v>218</v>
      </c>
      <c r="C301" t="s">
        <v>251</v>
      </c>
      <c r="D301">
        <v>5</v>
      </c>
      <c r="E301" t="s">
        <v>57</v>
      </c>
      <c r="F301" t="s">
        <v>166</v>
      </c>
      <c r="G301" t="s">
        <v>215</v>
      </c>
      <c r="H301" t="s">
        <v>215</v>
      </c>
      <c r="I301" t="s">
        <v>215</v>
      </c>
      <c r="J301" t="s">
        <v>215</v>
      </c>
      <c r="K301" t="s">
        <v>215</v>
      </c>
      <c r="L301" t="s">
        <v>215</v>
      </c>
      <c r="M301" t="s">
        <v>215</v>
      </c>
      <c r="N301" t="s">
        <v>136</v>
      </c>
      <c r="O301" t="s">
        <v>215</v>
      </c>
      <c r="P301" t="s">
        <v>215</v>
      </c>
      <c r="Q301" t="s">
        <v>215</v>
      </c>
      <c r="R301" t="s">
        <v>215</v>
      </c>
      <c r="S301">
        <v>200</v>
      </c>
      <c r="T301">
        <v>19700</v>
      </c>
      <c r="U301">
        <v>25900</v>
      </c>
      <c r="V301">
        <v>32100</v>
      </c>
      <c r="W301">
        <v>280</v>
      </c>
      <c r="X301">
        <v>0</v>
      </c>
      <c r="Y301">
        <v>280</v>
      </c>
      <c r="Z301">
        <v>9.8000000000000007</v>
      </c>
      <c r="AA301">
        <v>7.5</v>
      </c>
      <c r="AB301">
        <v>72.7</v>
      </c>
      <c r="AC301">
        <v>80.599999999999994</v>
      </c>
      <c r="AD301">
        <v>82.8</v>
      </c>
    </row>
    <row r="302" spans="1:30" x14ac:dyDescent="0.25">
      <c r="A302" t="str">
        <f t="shared" si="4"/>
        <v>2017/20185Female + malePoliticsBelow 180 points</v>
      </c>
      <c r="B302" t="s">
        <v>218</v>
      </c>
      <c r="C302" t="s">
        <v>251</v>
      </c>
      <c r="D302">
        <v>5</v>
      </c>
      <c r="E302" t="s">
        <v>57</v>
      </c>
      <c r="F302" t="s">
        <v>166</v>
      </c>
      <c r="G302" t="s">
        <v>215</v>
      </c>
      <c r="H302" t="s">
        <v>215</v>
      </c>
      <c r="I302" t="s">
        <v>215</v>
      </c>
      <c r="J302" t="s">
        <v>215</v>
      </c>
      <c r="K302" t="s">
        <v>215</v>
      </c>
      <c r="L302" t="s">
        <v>215</v>
      </c>
      <c r="M302" t="s">
        <v>215</v>
      </c>
      <c r="N302" t="s">
        <v>135</v>
      </c>
      <c r="O302" t="s">
        <v>215</v>
      </c>
      <c r="P302" t="s">
        <v>215</v>
      </c>
      <c r="Q302" t="s">
        <v>215</v>
      </c>
      <c r="R302" t="s">
        <v>215</v>
      </c>
      <c r="S302">
        <v>20</v>
      </c>
      <c r="T302">
        <v>20700</v>
      </c>
      <c r="U302">
        <v>25900</v>
      </c>
      <c r="V302">
        <v>30300</v>
      </c>
      <c r="W302">
        <v>30</v>
      </c>
      <c r="X302">
        <v>0</v>
      </c>
      <c r="Y302">
        <v>30</v>
      </c>
      <c r="Z302">
        <v>15.2</v>
      </c>
      <c r="AA302">
        <v>3.4</v>
      </c>
      <c r="AB302">
        <v>74.099999999999994</v>
      </c>
      <c r="AC302">
        <v>79.8</v>
      </c>
      <c r="AD302">
        <v>81.5</v>
      </c>
    </row>
    <row r="303" spans="1:30" x14ac:dyDescent="0.25">
      <c r="A303" t="str">
        <f t="shared" si="4"/>
        <v>2017/20185Female + malePolitics1 or 2 A level passes</v>
      </c>
      <c r="B303" t="s">
        <v>218</v>
      </c>
      <c r="C303" t="s">
        <v>251</v>
      </c>
      <c r="D303">
        <v>5</v>
      </c>
      <c r="E303" t="s">
        <v>57</v>
      </c>
      <c r="F303" t="s">
        <v>166</v>
      </c>
      <c r="G303" t="s">
        <v>215</v>
      </c>
      <c r="H303" t="s">
        <v>215</v>
      </c>
      <c r="I303" t="s">
        <v>215</v>
      </c>
      <c r="J303" t="s">
        <v>215</v>
      </c>
      <c r="K303" t="s">
        <v>215</v>
      </c>
      <c r="L303" t="s">
        <v>215</v>
      </c>
      <c r="M303" t="s">
        <v>215</v>
      </c>
      <c r="N303" t="s">
        <v>105</v>
      </c>
      <c r="O303" t="s">
        <v>215</v>
      </c>
      <c r="P303" t="s">
        <v>215</v>
      </c>
      <c r="Q303" t="s">
        <v>215</v>
      </c>
      <c r="R303" t="s">
        <v>215</v>
      </c>
      <c r="S303">
        <v>105</v>
      </c>
      <c r="T303">
        <v>19000</v>
      </c>
      <c r="U303">
        <v>25600</v>
      </c>
      <c r="V303">
        <v>31400</v>
      </c>
      <c r="W303">
        <v>160</v>
      </c>
      <c r="X303">
        <v>0</v>
      </c>
      <c r="Y303">
        <v>160</v>
      </c>
      <c r="Z303">
        <v>11.3</v>
      </c>
      <c r="AA303">
        <v>5.9</v>
      </c>
      <c r="AB303">
        <v>70.5</v>
      </c>
      <c r="AC303">
        <v>79</v>
      </c>
      <c r="AD303">
        <v>82.8</v>
      </c>
    </row>
    <row r="304" spans="1:30" x14ac:dyDescent="0.25">
      <c r="A304" t="str">
        <f t="shared" si="4"/>
        <v>2017/20185Female + malePoliticsBTEC</v>
      </c>
      <c r="B304" t="s">
        <v>218</v>
      </c>
      <c r="C304" t="s">
        <v>251</v>
      </c>
      <c r="D304">
        <v>5</v>
      </c>
      <c r="E304" t="s">
        <v>57</v>
      </c>
      <c r="F304" t="s">
        <v>166</v>
      </c>
      <c r="G304" t="s">
        <v>215</v>
      </c>
      <c r="H304" t="s">
        <v>215</v>
      </c>
      <c r="I304" t="s">
        <v>215</v>
      </c>
      <c r="J304" t="s">
        <v>215</v>
      </c>
      <c r="K304" t="s">
        <v>215</v>
      </c>
      <c r="L304" t="s">
        <v>215</v>
      </c>
      <c r="M304" t="s">
        <v>215</v>
      </c>
      <c r="N304" t="s">
        <v>106</v>
      </c>
      <c r="O304" t="s">
        <v>215</v>
      </c>
      <c r="P304" t="s">
        <v>215</v>
      </c>
      <c r="Q304" t="s">
        <v>215</v>
      </c>
      <c r="R304" t="s">
        <v>215</v>
      </c>
      <c r="S304">
        <v>55</v>
      </c>
      <c r="T304">
        <v>19000</v>
      </c>
      <c r="U304">
        <v>21900</v>
      </c>
      <c r="V304">
        <v>28800</v>
      </c>
      <c r="W304">
        <v>80</v>
      </c>
      <c r="X304">
        <v>0</v>
      </c>
      <c r="Y304">
        <v>80</v>
      </c>
      <c r="Z304">
        <v>8.4</v>
      </c>
      <c r="AA304">
        <v>12.6</v>
      </c>
      <c r="AB304">
        <v>74.5</v>
      </c>
      <c r="AC304">
        <v>79.099999999999994</v>
      </c>
      <c r="AD304">
        <v>79.099999999999994</v>
      </c>
    </row>
    <row r="305" spans="1:30" x14ac:dyDescent="0.25">
      <c r="A305" t="str">
        <f t="shared" si="4"/>
        <v>2017/20185Female + malePoliticsOther</v>
      </c>
      <c r="B305" t="s">
        <v>218</v>
      </c>
      <c r="C305" t="s">
        <v>251</v>
      </c>
      <c r="D305">
        <v>5</v>
      </c>
      <c r="E305" t="s">
        <v>57</v>
      </c>
      <c r="F305" t="s">
        <v>166</v>
      </c>
      <c r="G305" t="s">
        <v>215</v>
      </c>
      <c r="H305" t="s">
        <v>215</v>
      </c>
      <c r="I305" t="s">
        <v>215</v>
      </c>
      <c r="J305" t="s">
        <v>215</v>
      </c>
      <c r="K305" t="s">
        <v>215</v>
      </c>
      <c r="L305" t="s">
        <v>215</v>
      </c>
      <c r="M305" t="s">
        <v>215</v>
      </c>
      <c r="N305" t="s">
        <v>27</v>
      </c>
      <c r="O305" t="s">
        <v>215</v>
      </c>
      <c r="P305" t="s">
        <v>215</v>
      </c>
      <c r="Q305" t="s">
        <v>215</v>
      </c>
      <c r="R305" t="s">
        <v>215</v>
      </c>
      <c r="S305">
        <v>55</v>
      </c>
      <c r="T305">
        <v>23400</v>
      </c>
      <c r="U305">
        <v>30700</v>
      </c>
      <c r="V305">
        <v>42300</v>
      </c>
      <c r="W305">
        <v>85</v>
      </c>
      <c r="X305">
        <v>0</v>
      </c>
      <c r="Y305">
        <v>85</v>
      </c>
      <c r="Z305">
        <v>16.100000000000001</v>
      </c>
      <c r="AA305">
        <v>9.6</v>
      </c>
      <c r="AB305">
        <v>64.2</v>
      </c>
      <c r="AC305">
        <v>72.400000000000006</v>
      </c>
      <c r="AD305">
        <v>74.2</v>
      </c>
    </row>
    <row r="306" spans="1:30" x14ac:dyDescent="0.25">
      <c r="A306" t="str">
        <f t="shared" si="4"/>
        <v>2017/20185Female + malePoliticsNot known</v>
      </c>
      <c r="B306" t="s">
        <v>218</v>
      </c>
      <c r="C306" t="s">
        <v>251</v>
      </c>
      <c r="D306">
        <v>5</v>
      </c>
      <c r="E306" t="s">
        <v>57</v>
      </c>
      <c r="F306" t="s">
        <v>166</v>
      </c>
      <c r="G306" t="s">
        <v>215</v>
      </c>
      <c r="H306" t="s">
        <v>215</v>
      </c>
      <c r="I306" t="s">
        <v>215</v>
      </c>
      <c r="J306" t="s">
        <v>215</v>
      </c>
      <c r="K306" t="s">
        <v>215</v>
      </c>
      <c r="L306" t="s">
        <v>215</v>
      </c>
      <c r="M306" t="s">
        <v>215</v>
      </c>
      <c r="N306" t="s">
        <v>2</v>
      </c>
      <c r="O306" t="s">
        <v>215</v>
      </c>
      <c r="P306" t="s">
        <v>215</v>
      </c>
      <c r="Q306" t="s">
        <v>215</v>
      </c>
      <c r="R306" t="s">
        <v>215</v>
      </c>
      <c r="S306">
        <v>155</v>
      </c>
      <c r="T306">
        <v>20100</v>
      </c>
      <c r="U306">
        <v>27700</v>
      </c>
      <c r="V306">
        <v>37600</v>
      </c>
      <c r="W306">
        <v>310</v>
      </c>
      <c r="X306">
        <v>17.399999999999999</v>
      </c>
      <c r="Y306">
        <v>255</v>
      </c>
      <c r="Z306">
        <v>18.899999999999999</v>
      </c>
      <c r="AA306">
        <v>4.5999999999999996</v>
      </c>
      <c r="AB306">
        <v>63.6</v>
      </c>
      <c r="AC306">
        <v>72.099999999999994</v>
      </c>
      <c r="AD306">
        <v>76.5</v>
      </c>
    </row>
    <row r="307" spans="1:30" x14ac:dyDescent="0.25">
      <c r="A307" t="str">
        <f t="shared" si="4"/>
        <v>2017/20185Female + malePsychology4 As or more</v>
      </c>
      <c r="B307" t="s">
        <v>218</v>
      </c>
      <c r="C307" t="s">
        <v>251</v>
      </c>
      <c r="D307">
        <v>5</v>
      </c>
      <c r="E307" t="s">
        <v>57</v>
      </c>
      <c r="F307" t="s">
        <v>12</v>
      </c>
      <c r="G307" t="s">
        <v>215</v>
      </c>
      <c r="H307" t="s">
        <v>215</v>
      </c>
      <c r="I307" t="s">
        <v>215</v>
      </c>
      <c r="J307" t="s">
        <v>215</v>
      </c>
      <c r="K307" t="s">
        <v>215</v>
      </c>
      <c r="L307" t="s">
        <v>215</v>
      </c>
      <c r="M307" t="s">
        <v>215</v>
      </c>
      <c r="N307" t="s">
        <v>236</v>
      </c>
      <c r="O307" t="s">
        <v>215</v>
      </c>
      <c r="P307" t="s">
        <v>215</v>
      </c>
      <c r="Q307" t="s">
        <v>215</v>
      </c>
      <c r="R307" t="s">
        <v>215</v>
      </c>
      <c r="S307">
        <v>125</v>
      </c>
      <c r="T307">
        <v>24800</v>
      </c>
      <c r="U307">
        <v>31400</v>
      </c>
      <c r="V307">
        <v>42700</v>
      </c>
      <c r="W307">
        <v>210</v>
      </c>
      <c r="X307">
        <v>0</v>
      </c>
      <c r="Y307">
        <v>210</v>
      </c>
      <c r="Z307">
        <v>8</v>
      </c>
      <c r="AA307">
        <v>4.3</v>
      </c>
      <c r="AB307">
        <v>62.1</v>
      </c>
      <c r="AC307">
        <v>81.5</v>
      </c>
      <c r="AD307">
        <v>87.7</v>
      </c>
    </row>
    <row r="308" spans="1:30" x14ac:dyDescent="0.25">
      <c r="A308" t="str">
        <f t="shared" si="4"/>
        <v>2017/20185Female + malePsychology360 points</v>
      </c>
      <c r="B308" t="s">
        <v>218</v>
      </c>
      <c r="C308" t="s">
        <v>251</v>
      </c>
      <c r="D308">
        <v>5</v>
      </c>
      <c r="E308" t="s">
        <v>57</v>
      </c>
      <c r="F308" t="s">
        <v>12</v>
      </c>
      <c r="G308" t="s">
        <v>215</v>
      </c>
      <c r="H308" t="s">
        <v>215</v>
      </c>
      <c r="I308" t="s">
        <v>215</v>
      </c>
      <c r="J308" t="s">
        <v>215</v>
      </c>
      <c r="K308" t="s">
        <v>215</v>
      </c>
      <c r="L308" t="s">
        <v>215</v>
      </c>
      <c r="M308" t="s">
        <v>215</v>
      </c>
      <c r="N308" t="s">
        <v>102</v>
      </c>
      <c r="O308" t="s">
        <v>215</v>
      </c>
      <c r="P308" t="s">
        <v>215</v>
      </c>
      <c r="Q308" t="s">
        <v>215</v>
      </c>
      <c r="R308" t="s">
        <v>215</v>
      </c>
      <c r="S308">
        <v>435</v>
      </c>
      <c r="T308">
        <v>21500</v>
      </c>
      <c r="U308">
        <v>27000</v>
      </c>
      <c r="V308">
        <v>35400</v>
      </c>
      <c r="W308">
        <v>730</v>
      </c>
      <c r="X308">
        <v>0</v>
      </c>
      <c r="Y308">
        <v>730</v>
      </c>
      <c r="Z308">
        <v>8</v>
      </c>
      <c r="AA308">
        <v>3.2</v>
      </c>
      <c r="AB308">
        <v>61.6</v>
      </c>
      <c r="AC308">
        <v>84.3</v>
      </c>
      <c r="AD308">
        <v>88.8</v>
      </c>
    </row>
    <row r="309" spans="1:30" x14ac:dyDescent="0.25">
      <c r="A309" t="str">
        <f t="shared" si="4"/>
        <v>2017/20185Female + malePsychology300-359 points</v>
      </c>
      <c r="B309" t="s">
        <v>218</v>
      </c>
      <c r="C309" t="s">
        <v>251</v>
      </c>
      <c r="D309">
        <v>5</v>
      </c>
      <c r="E309" t="s">
        <v>57</v>
      </c>
      <c r="F309" t="s">
        <v>12</v>
      </c>
      <c r="G309" t="s">
        <v>215</v>
      </c>
      <c r="H309" t="s">
        <v>215</v>
      </c>
      <c r="I309" t="s">
        <v>215</v>
      </c>
      <c r="J309" t="s">
        <v>215</v>
      </c>
      <c r="K309" t="s">
        <v>215</v>
      </c>
      <c r="L309" t="s">
        <v>215</v>
      </c>
      <c r="M309" t="s">
        <v>215</v>
      </c>
      <c r="N309" t="s">
        <v>103</v>
      </c>
      <c r="O309" t="s">
        <v>215</v>
      </c>
      <c r="P309" t="s">
        <v>215</v>
      </c>
      <c r="Q309" t="s">
        <v>215</v>
      </c>
      <c r="R309" t="s">
        <v>215</v>
      </c>
      <c r="S309">
        <v>1880</v>
      </c>
      <c r="T309">
        <v>20400</v>
      </c>
      <c r="U309">
        <v>25600</v>
      </c>
      <c r="V309">
        <v>31800</v>
      </c>
      <c r="W309">
        <v>2825</v>
      </c>
      <c r="X309">
        <v>0</v>
      </c>
      <c r="Y309">
        <v>2825</v>
      </c>
      <c r="Z309">
        <v>6.4</v>
      </c>
      <c r="AA309">
        <v>4.9000000000000004</v>
      </c>
      <c r="AB309">
        <v>67.900000000000006</v>
      </c>
      <c r="AC309">
        <v>85.4</v>
      </c>
      <c r="AD309">
        <v>88.7</v>
      </c>
    </row>
    <row r="310" spans="1:30" x14ac:dyDescent="0.25">
      <c r="A310" t="str">
        <f t="shared" si="4"/>
        <v>2017/20185Female + malePsychology240-299 points</v>
      </c>
      <c r="B310" t="s">
        <v>218</v>
      </c>
      <c r="C310" t="s">
        <v>251</v>
      </c>
      <c r="D310">
        <v>5</v>
      </c>
      <c r="E310" t="s">
        <v>57</v>
      </c>
      <c r="F310" t="s">
        <v>12</v>
      </c>
      <c r="G310" t="s">
        <v>215</v>
      </c>
      <c r="H310" t="s">
        <v>215</v>
      </c>
      <c r="I310" t="s">
        <v>215</v>
      </c>
      <c r="J310" t="s">
        <v>215</v>
      </c>
      <c r="K310" t="s">
        <v>215</v>
      </c>
      <c r="L310" t="s">
        <v>215</v>
      </c>
      <c r="M310" t="s">
        <v>215</v>
      </c>
      <c r="N310" t="s">
        <v>104</v>
      </c>
      <c r="O310" t="s">
        <v>215</v>
      </c>
      <c r="P310" t="s">
        <v>215</v>
      </c>
      <c r="Q310" t="s">
        <v>215</v>
      </c>
      <c r="R310" t="s">
        <v>215</v>
      </c>
      <c r="S310">
        <v>1610</v>
      </c>
      <c r="T310">
        <v>17900</v>
      </c>
      <c r="U310">
        <v>23400</v>
      </c>
      <c r="V310">
        <v>28100</v>
      </c>
      <c r="W310">
        <v>2315</v>
      </c>
      <c r="X310">
        <v>0</v>
      </c>
      <c r="Y310">
        <v>2315</v>
      </c>
      <c r="Z310">
        <v>7</v>
      </c>
      <c r="AA310">
        <v>4.7</v>
      </c>
      <c r="AB310">
        <v>70.900000000000006</v>
      </c>
      <c r="AC310">
        <v>85.4</v>
      </c>
      <c r="AD310">
        <v>88.3</v>
      </c>
    </row>
    <row r="311" spans="1:30" x14ac:dyDescent="0.25">
      <c r="A311" t="str">
        <f t="shared" si="4"/>
        <v>2017/20185Female + malePsychology180-239 points</v>
      </c>
      <c r="B311" t="s">
        <v>218</v>
      </c>
      <c r="C311" t="s">
        <v>251</v>
      </c>
      <c r="D311">
        <v>5</v>
      </c>
      <c r="E311" t="s">
        <v>57</v>
      </c>
      <c r="F311" t="s">
        <v>12</v>
      </c>
      <c r="G311" t="s">
        <v>215</v>
      </c>
      <c r="H311" t="s">
        <v>215</v>
      </c>
      <c r="I311" t="s">
        <v>215</v>
      </c>
      <c r="J311" t="s">
        <v>215</v>
      </c>
      <c r="K311" t="s">
        <v>215</v>
      </c>
      <c r="L311" t="s">
        <v>215</v>
      </c>
      <c r="M311" t="s">
        <v>215</v>
      </c>
      <c r="N311" t="s">
        <v>136</v>
      </c>
      <c r="O311" t="s">
        <v>215</v>
      </c>
      <c r="P311" t="s">
        <v>215</v>
      </c>
      <c r="Q311" t="s">
        <v>215</v>
      </c>
      <c r="R311" t="s">
        <v>215</v>
      </c>
      <c r="S311">
        <v>670</v>
      </c>
      <c r="T311">
        <v>17200</v>
      </c>
      <c r="U311">
        <v>22300</v>
      </c>
      <c r="V311">
        <v>27000</v>
      </c>
      <c r="W311">
        <v>960</v>
      </c>
      <c r="X311">
        <v>0</v>
      </c>
      <c r="Y311">
        <v>960</v>
      </c>
      <c r="Z311">
        <v>6.9</v>
      </c>
      <c r="AA311">
        <v>5.9</v>
      </c>
      <c r="AB311">
        <v>71.3</v>
      </c>
      <c r="AC311">
        <v>85</v>
      </c>
      <c r="AD311">
        <v>87.2</v>
      </c>
    </row>
    <row r="312" spans="1:30" x14ac:dyDescent="0.25">
      <c r="A312" t="str">
        <f t="shared" si="4"/>
        <v>2017/20185Female + malePsychologyBelow 180 points</v>
      </c>
      <c r="B312" t="s">
        <v>218</v>
      </c>
      <c r="C312" t="s">
        <v>251</v>
      </c>
      <c r="D312">
        <v>5</v>
      </c>
      <c r="E312" t="s">
        <v>57</v>
      </c>
      <c r="F312" t="s">
        <v>12</v>
      </c>
      <c r="G312" t="s">
        <v>215</v>
      </c>
      <c r="H312" t="s">
        <v>215</v>
      </c>
      <c r="I312" t="s">
        <v>215</v>
      </c>
      <c r="J312" t="s">
        <v>215</v>
      </c>
      <c r="K312" t="s">
        <v>215</v>
      </c>
      <c r="L312" t="s">
        <v>215</v>
      </c>
      <c r="M312" t="s">
        <v>215</v>
      </c>
      <c r="N312" t="s">
        <v>135</v>
      </c>
      <c r="O312" t="s">
        <v>215</v>
      </c>
      <c r="P312" t="s">
        <v>215</v>
      </c>
      <c r="Q312" t="s">
        <v>215</v>
      </c>
      <c r="R312" t="s">
        <v>215</v>
      </c>
      <c r="S312">
        <v>90</v>
      </c>
      <c r="T312">
        <v>14600</v>
      </c>
      <c r="U312">
        <v>21200</v>
      </c>
      <c r="V312">
        <v>26300</v>
      </c>
      <c r="W312">
        <v>120</v>
      </c>
      <c r="X312">
        <v>0</v>
      </c>
      <c r="Y312">
        <v>120</v>
      </c>
      <c r="Z312">
        <v>7</v>
      </c>
      <c r="AA312">
        <v>6.6</v>
      </c>
      <c r="AB312">
        <v>75.7</v>
      </c>
      <c r="AC312">
        <v>83.8</v>
      </c>
      <c r="AD312">
        <v>86.4</v>
      </c>
    </row>
    <row r="313" spans="1:30" x14ac:dyDescent="0.25">
      <c r="A313" t="str">
        <f t="shared" si="4"/>
        <v>2017/20185Female + malePsychology1 or 2 A level passes</v>
      </c>
      <c r="B313" t="s">
        <v>218</v>
      </c>
      <c r="C313" t="s">
        <v>251</v>
      </c>
      <c r="D313">
        <v>5</v>
      </c>
      <c r="E313" t="s">
        <v>57</v>
      </c>
      <c r="F313" t="s">
        <v>12</v>
      </c>
      <c r="G313" t="s">
        <v>215</v>
      </c>
      <c r="H313" t="s">
        <v>215</v>
      </c>
      <c r="I313" t="s">
        <v>215</v>
      </c>
      <c r="J313" t="s">
        <v>215</v>
      </c>
      <c r="K313" t="s">
        <v>215</v>
      </c>
      <c r="L313" t="s">
        <v>215</v>
      </c>
      <c r="M313" t="s">
        <v>215</v>
      </c>
      <c r="N313" t="s">
        <v>105</v>
      </c>
      <c r="O313" t="s">
        <v>215</v>
      </c>
      <c r="P313" t="s">
        <v>215</v>
      </c>
      <c r="Q313" t="s">
        <v>215</v>
      </c>
      <c r="R313" t="s">
        <v>215</v>
      </c>
      <c r="S313">
        <v>415</v>
      </c>
      <c r="T313">
        <v>15700</v>
      </c>
      <c r="U313">
        <v>21200</v>
      </c>
      <c r="V313">
        <v>26600</v>
      </c>
      <c r="W313">
        <v>625</v>
      </c>
      <c r="X313">
        <v>0</v>
      </c>
      <c r="Y313">
        <v>625</v>
      </c>
      <c r="Z313">
        <v>7.6</v>
      </c>
      <c r="AA313">
        <v>7.4</v>
      </c>
      <c r="AB313">
        <v>67.8</v>
      </c>
      <c r="AC313">
        <v>83.8</v>
      </c>
      <c r="AD313">
        <v>85</v>
      </c>
    </row>
    <row r="314" spans="1:30" x14ac:dyDescent="0.25">
      <c r="A314" t="str">
        <f t="shared" si="4"/>
        <v>2017/20185Female + malePsychologyBTEC</v>
      </c>
      <c r="B314" t="s">
        <v>218</v>
      </c>
      <c r="C314" t="s">
        <v>251</v>
      </c>
      <c r="D314">
        <v>5</v>
      </c>
      <c r="E314" t="s">
        <v>57</v>
      </c>
      <c r="F314" t="s">
        <v>12</v>
      </c>
      <c r="G314" t="s">
        <v>215</v>
      </c>
      <c r="H314" t="s">
        <v>215</v>
      </c>
      <c r="I314" t="s">
        <v>215</v>
      </c>
      <c r="J314" t="s">
        <v>215</v>
      </c>
      <c r="K314" t="s">
        <v>215</v>
      </c>
      <c r="L314" t="s">
        <v>215</v>
      </c>
      <c r="M314" t="s">
        <v>215</v>
      </c>
      <c r="N314" t="s">
        <v>106</v>
      </c>
      <c r="O314" t="s">
        <v>215</v>
      </c>
      <c r="P314" t="s">
        <v>215</v>
      </c>
      <c r="Q314" t="s">
        <v>215</v>
      </c>
      <c r="R314" t="s">
        <v>215</v>
      </c>
      <c r="S314">
        <v>235</v>
      </c>
      <c r="T314">
        <v>16400</v>
      </c>
      <c r="U314">
        <v>21200</v>
      </c>
      <c r="V314">
        <v>25200</v>
      </c>
      <c r="W314">
        <v>325</v>
      </c>
      <c r="X314">
        <v>0</v>
      </c>
      <c r="Y314">
        <v>325</v>
      </c>
      <c r="Z314">
        <v>5.8</v>
      </c>
      <c r="AA314">
        <v>6</v>
      </c>
      <c r="AB314">
        <v>74</v>
      </c>
      <c r="AC314">
        <v>86.2</v>
      </c>
      <c r="AD314">
        <v>88.2</v>
      </c>
    </row>
    <row r="315" spans="1:30" x14ac:dyDescent="0.25">
      <c r="A315" t="str">
        <f t="shared" si="4"/>
        <v>2017/20185Female + malePsychologyOther</v>
      </c>
      <c r="B315" t="s">
        <v>218</v>
      </c>
      <c r="C315" t="s">
        <v>251</v>
      </c>
      <c r="D315">
        <v>5</v>
      </c>
      <c r="E315" t="s">
        <v>57</v>
      </c>
      <c r="F315" t="s">
        <v>12</v>
      </c>
      <c r="G315" t="s">
        <v>215</v>
      </c>
      <c r="H315" t="s">
        <v>215</v>
      </c>
      <c r="I315" t="s">
        <v>215</v>
      </c>
      <c r="J315" t="s">
        <v>215</v>
      </c>
      <c r="K315" t="s">
        <v>215</v>
      </c>
      <c r="L315" t="s">
        <v>215</v>
      </c>
      <c r="M315" t="s">
        <v>215</v>
      </c>
      <c r="N315" t="s">
        <v>27</v>
      </c>
      <c r="O315" t="s">
        <v>215</v>
      </c>
      <c r="P315" t="s">
        <v>215</v>
      </c>
      <c r="Q315" t="s">
        <v>215</v>
      </c>
      <c r="R315" t="s">
        <v>215</v>
      </c>
      <c r="S315">
        <v>130</v>
      </c>
      <c r="T315">
        <v>16400</v>
      </c>
      <c r="U315">
        <v>22600</v>
      </c>
      <c r="V315">
        <v>29200</v>
      </c>
      <c r="W315">
        <v>205</v>
      </c>
      <c r="X315">
        <v>0</v>
      </c>
      <c r="Y315">
        <v>205</v>
      </c>
      <c r="Z315">
        <v>7.4</v>
      </c>
      <c r="AA315">
        <v>8.5</v>
      </c>
      <c r="AB315">
        <v>65.400000000000006</v>
      </c>
      <c r="AC315">
        <v>79</v>
      </c>
      <c r="AD315">
        <v>84.1</v>
      </c>
    </row>
    <row r="316" spans="1:30" x14ac:dyDescent="0.25">
      <c r="A316" t="str">
        <f t="shared" si="4"/>
        <v>2017/20185Female + malePsychologyNot known</v>
      </c>
      <c r="B316" t="s">
        <v>218</v>
      </c>
      <c r="C316" t="s">
        <v>251</v>
      </c>
      <c r="D316">
        <v>5</v>
      </c>
      <c r="E316" t="s">
        <v>57</v>
      </c>
      <c r="F316" t="s">
        <v>12</v>
      </c>
      <c r="G316" t="s">
        <v>215</v>
      </c>
      <c r="H316" t="s">
        <v>215</v>
      </c>
      <c r="I316" t="s">
        <v>215</v>
      </c>
      <c r="J316" t="s">
        <v>215</v>
      </c>
      <c r="K316" t="s">
        <v>215</v>
      </c>
      <c r="L316" t="s">
        <v>215</v>
      </c>
      <c r="M316" t="s">
        <v>215</v>
      </c>
      <c r="N316" t="s">
        <v>2</v>
      </c>
      <c r="O316" t="s">
        <v>215</v>
      </c>
      <c r="P316" t="s">
        <v>215</v>
      </c>
      <c r="Q316" t="s">
        <v>215</v>
      </c>
      <c r="R316" t="s">
        <v>215</v>
      </c>
      <c r="S316">
        <v>280</v>
      </c>
      <c r="T316">
        <v>16400</v>
      </c>
      <c r="U316">
        <v>22300</v>
      </c>
      <c r="V316">
        <v>28100</v>
      </c>
      <c r="W316">
        <v>560</v>
      </c>
      <c r="X316">
        <v>17</v>
      </c>
      <c r="Y316">
        <v>465</v>
      </c>
      <c r="Z316">
        <v>7.2</v>
      </c>
      <c r="AA316">
        <v>8</v>
      </c>
      <c r="AB316">
        <v>61.5</v>
      </c>
      <c r="AC316">
        <v>78.099999999999994</v>
      </c>
      <c r="AD316">
        <v>84.8</v>
      </c>
    </row>
    <row r="317" spans="1:30" x14ac:dyDescent="0.25">
      <c r="A317" t="str">
        <f t="shared" si="4"/>
        <v>2017/20185Female + maleSociology, social policy and anthropology4 As or more</v>
      </c>
      <c r="B317" t="s">
        <v>218</v>
      </c>
      <c r="C317" t="s">
        <v>251</v>
      </c>
      <c r="D317">
        <v>5</v>
      </c>
      <c r="E317" t="s">
        <v>57</v>
      </c>
      <c r="F317" t="s">
        <v>163</v>
      </c>
      <c r="G317" t="s">
        <v>215</v>
      </c>
      <c r="H317" t="s">
        <v>215</v>
      </c>
      <c r="I317" t="s">
        <v>215</v>
      </c>
      <c r="J317" t="s">
        <v>215</v>
      </c>
      <c r="K317" t="s">
        <v>215</v>
      </c>
      <c r="L317" t="s">
        <v>215</v>
      </c>
      <c r="M317" t="s">
        <v>215</v>
      </c>
      <c r="N317" t="s">
        <v>236</v>
      </c>
      <c r="O317" t="s">
        <v>215</v>
      </c>
      <c r="P317" t="s">
        <v>215</v>
      </c>
      <c r="Q317" t="s">
        <v>215</v>
      </c>
      <c r="R317" t="s">
        <v>215</v>
      </c>
      <c r="S317">
        <v>55</v>
      </c>
      <c r="T317">
        <v>24500</v>
      </c>
      <c r="U317">
        <v>29900</v>
      </c>
      <c r="V317">
        <v>40200</v>
      </c>
      <c r="W317">
        <v>85</v>
      </c>
      <c r="X317">
        <v>0</v>
      </c>
      <c r="Y317">
        <v>85</v>
      </c>
      <c r="Z317">
        <v>6.7</v>
      </c>
      <c r="AA317">
        <v>7.5</v>
      </c>
      <c r="AB317">
        <v>68.400000000000006</v>
      </c>
      <c r="AC317">
        <v>81.400000000000006</v>
      </c>
      <c r="AD317">
        <v>85.8</v>
      </c>
    </row>
    <row r="318" spans="1:30" x14ac:dyDescent="0.25">
      <c r="A318" t="str">
        <f t="shared" si="4"/>
        <v>2017/20185Female + maleSociology, social policy and anthropology360 points</v>
      </c>
      <c r="B318" t="s">
        <v>218</v>
      </c>
      <c r="C318" t="s">
        <v>251</v>
      </c>
      <c r="D318">
        <v>5</v>
      </c>
      <c r="E318" t="s">
        <v>57</v>
      </c>
      <c r="F318" t="s">
        <v>163</v>
      </c>
      <c r="G318" t="s">
        <v>215</v>
      </c>
      <c r="H318" t="s">
        <v>215</v>
      </c>
      <c r="I318" t="s">
        <v>215</v>
      </c>
      <c r="J318" t="s">
        <v>215</v>
      </c>
      <c r="K318" t="s">
        <v>215</v>
      </c>
      <c r="L318" t="s">
        <v>215</v>
      </c>
      <c r="M318" t="s">
        <v>215</v>
      </c>
      <c r="N318" t="s">
        <v>102</v>
      </c>
      <c r="O318" t="s">
        <v>215</v>
      </c>
      <c r="P318" t="s">
        <v>215</v>
      </c>
      <c r="Q318" t="s">
        <v>215</v>
      </c>
      <c r="R318" t="s">
        <v>215</v>
      </c>
      <c r="S318">
        <v>180</v>
      </c>
      <c r="T318">
        <v>23700</v>
      </c>
      <c r="U318">
        <v>29600</v>
      </c>
      <c r="V318">
        <v>36500</v>
      </c>
      <c r="W318">
        <v>255</v>
      </c>
      <c r="X318">
        <v>0</v>
      </c>
      <c r="Y318">
        <v>255</v>
      </c>
      <c r="Z318">
        <v>6.5</v>
      </c>
      <c r="AA318">
        <v>4.9000000000000004</v>
      </c>
      <c r="AB318">
        <v>72.900000000000006</v>
      </c>
      <c r="AC318">
        <v>84.3</v>
      </c>
      <c r="AD318">
        <v>88.6</v>
      </c>
    </row>
    <row r="319" spans="1:30" x14ac:dyDescent="0.25">
      <c r="A319" t="str">
        <f t="shared" si="4"/>
        <v>2017/20185Female + maleSociology, social policy and anthropology300-359 points</v>
      </c>
      <c r="B319" t="s">
        <v>218</v>
      </c>
      <c r="C319" t="s">
        <v>251</v>
      </c>
      <c r="D319">
        <v>5</v>
      </c>
      <c r="E319" t="s">
        <v>57</v>
      </c>
      <c r="F319" t="s">
        <v>163</v>
      </c>
      <c r="G319" t="s">
        <v>215</v>
      </c>
      <c r="H319" t="s">
        <v>215</v>
      </c>
      <c r="I319" t="s">
        <v>215</v>
      </c>
      <c r="J319" t="s">
        <v>215</v>
      </c>
      <c r="K319" t="s">
        <v>215</v>
      </c>
      <c r="L319" t="s">
        <v>215</v>
      </c>
      <c r="M319" t="s">
        <v>215</v>
      </c>
      <c r="N319" t="s">
        <v>103</v>
      </c>
      <c r="O319" t="s">
        <v>215</v>
      </c>
      <c r="P319" t="s">
        <v>215</v>
      </c>
      <c r="Q319" t="s">
        <v>215</v>
      </c>
      <c r="R319" t="s">
        <v>215</v>
      </c>
      <c r="S319">
        <v>1185</v>
      </c>
      <c r="T319">
        <v>21500</v>
      </c>
      <c r="U319">
        <v>27000</v>
      </c>
      <c r="V319">
        <v>33200</v>
      </c>
      <c r="W319">
        <v>1600</v>
      </c>
      <c r="X319">
        <v>0</v>
      </c>
      <c r="Y319">
        <v>1600</v>
      </c>
      <c r="Z319">
        <v>6.5</v>
      </c>
      <c r="AA319">
        <v>5.2</v>
      </c>
      <c r="AB319">
        <v>75.8</v>
      </c>
      <c r="AC319">
        <v>86.3</v>
      </c>
      <c r="AD319">
        <v>88.2</v>
      </c>
    </row>
    <row r="320" spans="1:30" x14ac:dyDescent="0.25">
      <c r="A320" t="str">
        <f t="shared" si="4"/>
        <v>2017/20185Female + maleSociology, social policy and anthropology240-299 points</v>
      </c>
      <c r="B320" t="s">
        <v>218</v>
      </c>
      <c r="C320" t="s">
        <v>251</v>
      </c>
      <c r="D320">
        <v>5</v>
      </c>
      <c r="E320" t="s">
        <v>57</v>
      </c>
      <c r="F320" t="s">
        <v>163</v>
      </c>
      <c r="G320" t="s">
        <v>215</v>
      </c>
      <c r="H320" t="s">
        <v>215</v>
      </c>
      <c r="I320" t="s">
        <v>215</v>
      </c>
      <c r="J320" t="s">
        <v>215</v>
      </c>
      <c r="K320" t="s">
        <v>215</v>
      </c>
      <c r="L320" t="s">
        <v>215</v>
      </c>
      <c r="M320" t="s">
        <v>215</v>
      </c>
      <c r="N320" t="s">
        <v>104</v>
      </c>
      <c r="O320" t="s">
        <v>215</v>
      </c>
      <c r="P320" t="s">
        <v>215</v>
      </c>
      <c r="Q320" t="s">
        <v>215</v>
      </c>
      <c r="R320" t="s">
        <v>215</v>
      </c>
      <c r="S320">
        <v>1435</v>
      </c>
      <c r="T320">
        <v>19000</v>
      </c>
      <c r="U320">
        <v>24500</v>
      </c>
      <c r="V320">
        <v>29900</v>
      </c>
      <c r="W320">
        <v>1885</v>
      </c>
      <c r="X320">
        <v>0</v>
      </c>
      <c r="Y320">
        <v>1885</v>
      </c>
      <c r="Z320">
        <v>5.5</v>
      </c>
      <c r="AA320">
        <v>6</v>
      </c>
      <c r="AB320">
        <v>78</v>
      </c>
      <c r="AC320">
        <v>86.7</v>
      </c>
      <c r="AD320">
        <v>88.5</v>
      </c>
    </row>
    <row r="321" spans="1:30" x14ac:dyDescent="0.25">
      <c r="A321" t="str">
        <f t="shared" si="4"/>
        <v>2017/20185Female + maleSociology, social policy and anthropology180-239 points</v>
      </c>
      <c r="B321" t="s">
        <v>218</v>
      </c>
      <c r="C321" t="s">
        <v>251</v>
      </c>
      <c r="D321">
        <v>5</v>
      </c>
      <c r="E321" t="s">
        <v>57</v>
      </c>
      <c r="F321" t="s">
        <v>163</v>
      </c>
      <c r="G321" t="s">
        <v>215</v>
      </c>
      <c r="H321" t="s">
        <v>215</v>
      </c>
      <c r="I321" t="s">
        <v>215</v>
      </c>
      <c r="J321" t="s">
        <v>215</v>
      </c>
      <c r="K321" t="s">
        <v>215</v>
      </c>
      <c r="L321" t="s">
        <v>215</v>
      </c>
      <c r="M321" t="s">
        <v>215</v>
      </c>
      <c r="N321" t="s">
        <v>136</v>
      </c>
      <c r="O321" t="s">
        <v>215</v>
      </c>
      <c r="P321" t="s">
        <v>215</v>
      </c>
      <c r="Q321" t="s">
        <v>215</v>
      </c>
      <c r="R321" t="s">
        <v>215</v>
      </c>
      <c r="S321">
        <v>790</v>
      </c>
      <c r="T321">
        <v>17900</v>
      </c>
      <c r="U321">
        <v>23000</v>
      </c>
      <c r="V321">
        <v>28100</v>
      </c>
      <c r="W321">
        <v>1030</v>
      </c>
      <c r="X321">
        <v>0</v>
      </c>
      <c r="Y321">
        <v>1030</v>
      </c>
      <c r="Z321">
        <v>7.2</v>
      </c>
      <c r="AA321">
        <v>5.5</v>
      </c>
      <c r="AB321">
        <v>78.099999999999994</v>
      </c>
      <c r="AC321">
        <v>86.1</v>
      </c>
      <c r="AD321">
        <v>87.3</v>
      </c>
    </row>
    <row r="322" spans="1:30" x14ac:dyDescent="0.25">
      <c r="A322" t="str">
        <f t="shared" si="4"/>
        <v>2017/20185Female + maleSociology, social policy and anthropologyBelow 180 points</v>
      </c>
      <c r="B322" t="s">
        <v>218</v>
      </c>
      <c r="C322" t="s">
        <v>251</v>
      </c>
      <c r="D322">
        <v>5</v>
      </c>
      <c r="E322" t="s">
        <v>57</v>
      </c>
      <c r="F322" t="s">
        <v>163</v>
      </c>
      <c r="G322" t="s">
        <v>215</v>
      </c>
      <c r="H322" t="s">
        <v>215</v>
      </c>
      <c r="I322" t="s">
        <v>215</v>
      </c>
      <c r="J322" t="s">
        <v>215</v>
      </c>
      <c r="K322" t="s">
        <v>215</v>
      </c>
      <c r="L322" t="s">
        <v>215</v>
      </c>
      <c r="M322" t="s">
        <v>215</v>
      </c>
      <c r="N322" t="s">
        <v>135</v>
      </c>
      <c r="O322" t="s">
        <v>215</v>
      </c>
      <c r="P322" t="s">
        <v>215</v>
      </c>
      <c r="Q322" t="s">
        <v>215</v>
      </c>
      <c r="R322" t="s">
        <v>215</v>
      </c>
      <c r="S322">
        <v>140</v>
      </c>
      <c r="T322">
        <v>15300</v>
      </c>
      <c r="U322">
        <v>21200</v>
      </c>
      <c r="V322">
        <v>26600</v>
      </c>
      <c r="W322">
        <v>180</v>
      </c>
      <c r="X322">
        <v>0</v>
      </c>
      <c r="Y322">
        <v>180</v>
      </c>
      <c r="Z322">
        <v>6.5</v>
      </c>
      <c r="AA322">
        <v>6.4</v>
      </c>
      <c r="AB322">
        <v>77.900000000000006</v>
      </c>
      <c r="AC322">
        <v>85.8</v>
      </c>
      <c r="AD322">
        <v>87.1</v>
      </c>
    </row>
    <row r="323" spans="1:30" x14ac:dyDescent="0.25">
      <c r="A323" t="str">
        <f t="shared" si="4"/>
        <v>2017/20185Female + maleSociology, social policy and anthropology1 or 2 A level passes</v>
      </c>
      <c r="B323" t="s">
        <v>218</v>
      </c>
      <c r="C323" t="s">
        <v>251</v>
      </c>
      <c r="D323">
        <v>5</v>
      </c>
      <c r="E323" t="s">
        <v>57</v>
      </c>
      <c r="F323" t="s">
        <v>163</v>
      </c>
      <c r="G323" t="s">
        <v>215</v>
      </c>
      <c r="H323" t="s">
        <v>215</v>
      </c>
      <c r="I323" t="s">
        <v>215</v>
      </c>
      <c r="J323" t="s">
        <v>215</v>
      </c>
      <c r="K323" t="s">
        <v>215</v>
      </c>
      <c r="L323" t="s">
        <v>215</v>
      </c>
      <c r="M323" t="s">
        <v>215</v>
      </c>
      <c r="N323" t="s">
        <v>105</v>
      </c>
      <c r="O323" t="s">
        <v>215</v>
      </c>
      <c r="P323" t="s">
        <v>215</v>
      </c>
      <c r="Q323" t="s">
        <v>215</v>
      </c>
      <c r="R323" t="s">
        <v>215</v>
      </c>
      <c r="S323">
        <v>535</v>
      </c>
      <c r="T323">
        <v>17200</v>
      </c>
      <c r="U323">
        <v>22300</v>
      </c>
      <c r="V323">
        <v>27400</v>
      </c>
      <c r="W323">
        <v>760</v>
      </c>
      <c r="X323">
        <v>0</v>
      </c>
      <c r="Y323">
        <v>760</v>
      </c>
      <c r="Z323">
        <v>7.3</v>
      </c>
      <c r="AA323">
        <v>7.5</v>
      </c>
      <c r="AB323">
        <v>72.599999999999994</v>
      </c>
      <c r="AC323">
        <v>82.7</v>
      </c>
      <c r="AD323">
        <v>85.2</v>
      </c>
    </row>
    <row r="324" spans="1:30" x14ac:dyDescent="0.25">
      <c r="A324" t="str">
        <f t="shared" ref="A324:A387" si="5">B324&amp;D324&amp;E324&amp;F324&amp;N324</f>
        <v>2017/20185Female + maleSociology, social policy and anthropologyBTEC</v>
      </c>
      <c r="B324" t="s">
        <v>218</v>
      </c>
      <c r="C324" t="s">
        <v>251</v>
      </c>
      <c r="D324">
        <v>5</v>
      </c>
      <c r="E324" t="s">
        <v>57</v>
      </c>
      <c r="F324" t="s">
        <v>163</v>
      </c>
      <c r="G324" t="s">
        <v>215</v>
      </c>
      <c r="H324" t="s">
        <v>215</v>
      </c>
      <c r="I324" t="s">
        <v>215</v>
      </c>
      <c r="J324" t="s">
        <v>215</v>
      </c>
      <c r="K324" t="s">
        <v>215</v>
      </c>
      <c r="L324" t="s">
        <v>215</v>
      </c>
      <c r="M324" t="s">
        <v>215</v>
      </c>
      <c r="N324" t="s">
        <v>106</v>
      </c>
      <c r="O324" t="s">
        <v>215</v>
      </c>
      <c r="P324" t="s">
        <v>215</v>
      </c>
      <c r="Q324" t="s">
        <v>215</v>
      </c>
      <c r="R324" t="s">
        <v>215</v>
      </c>
      <c r="S324">
        <v>480</v>
      </c>
      <c r="T324">
        <v>16800</v>
      </c>
      <c r="U324">
        <v>21900</v>
      </c>
      <c r="V324">
        <v>26600</v>
      </c>
      <c r="W324">
        <v>635</v>
      </c>
      <c r="X324">
        <v>0</v>
      </c>
      <c r="Y324">
        <v>635</v>
      </c>
      <c r="Z324">
        <v>6.9</v>
      </c>
      <c r="AA324">
        <v>7.4</v>
      </c>
      <c r="AB324">
        <v>77</v>
      </c>
      <c r="AC324">
        <v>84.7</v>
      </c>
      <c r="AD324">
        <v>85.6</v>
      </c>
    </row>
    <row r="325" spans="1:30" x14ac:dyDescent="0.25">
      <c r="A325" t="str">
        <f t="shared" si="5"/>
        <v>2017/20185Female + maleSociology, social policy and anthropologyOther</v>
      </c>
      <c r="B325" t="s">
        <v>218</v>
      </c>
      <c r="C325" t="s">
        <v>251</v>
      </c>
      <c r="D325">
        <v>5</v>
      </c>
      <c r="E325" t="s">
        <v>57</v>
      </c>
      <c r="F325" t="s">
        <v>163</v>
      </c>
      <c r="G325" t="s">
        <v>215</v>
      </c>
      <c r="H325" t="s">
        <v>215</v>
      </c>
      <c r="I325" t="s">
        <v>215</v>
      </c>
      <c r="J325" t="s">
        <v>215</v>
      </c>
      <c r="K325" t="s">
        <v>215</v>
      </c>
      <c r="L325" t="s">
        <v>215</v>
      </c>
      <c r="M325" t="s">
        <v>215</v>
      </c>
      <c r="N325" t="s">
        <v>27</v>
      </c>
      <c r="O325" t="s">
        <v>215</v>
      </c>
      <c r="P325" t="s">
        <v>215</v>
      </c>
      <c r="Q325" t="s">
        <v>215</v>
      </c>
      <c r="R325" t="s">
        <v>215</v>
      </c>
      <c r="S325">
        <v>140</v>
      </c>
      <c r="T325">
        <v>13500</v>
      </c>
      <c r="U325">
        <v>20800</v>
      </c>
      <c r="V325">
        <v>27000</v>
      </c>
      <c r="W325">
        <v>200</v>
      </c>
      <c r="X325">
        <v>0</v>
      </c>
      <c r="Y325">
        <v>200</v>
      </c>
      <c r="Z325">
        <v>8.3000000000000007</v>
      </c>
      <c r="AA325">
        <v>7.4</v>
      </c>
      <c r="AB325">
        <v>72.8</v>
      </c>
      <c r="AC325">
        <v>81.7</v>
      </c>
      <c r="AD325">
        <v>84.4</v>
      </c>
    </row>
    <row r="326" spans="1:30" x14ac:dyDescent="0.25">
      <c r="A326" t="str">
        <f t="shared" si="5"/>
        <v>2017/20185Female + maleSociology, social policy and anthropologyNot known</v>
      </c>
      <c r="B326" t="s">
        <v>218</v>
      </c>
      <c r="C326" t="s">
        <v>251</v>
      </c>
      <c r="D326">
        <v>5</v>
      </c>
      <c r="E326" t="s">
        <v>57</v>
      </c>
      <c r="F326" t="s">
        <v>163</v>
      </c>
      <c r="G326" t="s">
        <v>215</v>
      </c>
      <c r="H326" t="s">
        <v>215</v>
      </c>
      <c r="I326" t="s">
        <v>215</v>
      </c>
      <c r="J326" t="s">
        <v>215</v>
      </c>
      <c r="K326" t="s">
        <v>215</v>
      </c>
      <c r="L326" t="s">
        <v>215</v>
      </c>
      <c r="M326" t="s">
        <v>215</v>
      </c>
      <c r="N326" t="s">
        <v>2</v>
      </c>
      <c r="O326" t="s">
        <v>215</v>
      </c>
      <c r="P326" t="s">
        <v>215</v>
      </c>
      <c r="Q326" t="s">
        <v>215</v>
      </c>
      <c r="R326" t="s">
        <v>215</v>
      </c>
      <c r="S326">
        <v>270</v>
      </c>
      <c r="T326">
        <v>15300</v>
      </c>
      <c r="U326">
        <v>21900</v>
      </c>
      <c r="V326">
        <v>28100</v>
      </c>
      <c r="W326">
        <v>500</v>
      </c>
      <c r="X326">
        <v>17.8</v>
      </c>
      <c r="Y326">
        <v>410</v>
      </c>
      <c r="Z326">
        <v>12.5</v>
      </c>
      <c r="AA326">
        <v>6</v>
      </c>
      <c r="AB326">
        <v>67.599999999999994</v>
      </c>
      <c r="AC326">
        <v>76.8</v>
      </c>
      <c r="AD326">
        <v>81.5</v>
      </c>
    </row>
    <row r="327" spans="1:30" x14ac:dyDescent="0.25">
      <c r="A327" t="str">
        <f t="shared" si="5"/>
        <v>2017/20185Female + maleSport and exercise sciences4 As or more</v>
      </c>
      <c r="B327" t="s">
        <v>218</v>
      </c>
      <c r="C327" t="s">
        <v>251</v>
      </c>
      <c r="D327">
        <v>5</v>
      </c>
      <c r="E327" t="s">
        <v>57</v>
      </c>
      <c r="F327" t="s">
        <v>144</v>
      </c>
      <c r="G327" t="s">
        <v>215</v>
      </c>
      <c r="H327" t="s">
        <v>215</v>
      </c>
      <c r="I327" t="s">
        <v>215</v>
      </c>
      <c r="J327" t="s">
        <v>215</v>
      </c>
      <c r="K327" t="s">
        <v>215</v>
      </c>
      <c r="L327" t="s">
        <v>215</v>
      </c>
      <c r="M327" t="s">
        <v>215</v>
      </c>
      <c r="N327" t="s">
        <v>236</v>
      </c>
      <c r="O327" t="s">
        <v>215</v>
      </c>
      <c r="P327" t="s">
        <v>215</v>
      </c>
      <c r="Q327" t="s">
        <v>215</v>
      </c>
      <c r="R327" t="s">
        <v>215</v>
      </c>
      <c r="S327">
        <v>20</v>
      </c>
      <c r="T327">
        <v>25200</v>
      </c>
      <c r="U327">
        <v>31200</v>
      </c>
      <c r="V327">
        <v>43800</v>
      </c>
      <c r="W327">
        <v>30</v>
      </c>
      <c r="X327">
        <v>0</v>
      </c>
      <c r="Y327">
        <v>30</v>
      </c>
      <c r="Z327">
        <v>10.199999999999999</v>
      </c>
      <c r="AA327">
        <v>3.4</v>
      </c>
      <c r="AB327">
        <v>71.2</v>
      </c>
      <c r="AC327">
        <v>86.4</v>
      </c>
      <c r="AD327">
        <v>86.4</v>
      </c>
    </row>
    <row r="328" spans="1:30" x14ac:dyDescent="0.25">
      <c r="A328" t="str">
        <f t="shared" si="5"/>
        <v>2017/20185Female + maleSport and exercise sciences360 points</v>
      </c>
      <c r="B328" t="s">
        <v>218</v>
      </c>
      <c r="C328" t="s">
        <v>251</v>
      </c>
      <c r="D328">
        <v>5</v>
      </c>
      <c r="E328" t="s">
        <v>57</v>
      </c>
      <c r="F328" t="s">
        <v>144</v>
      </c>
      <c r="G328" t="s">
        <v>215</v>
      </c>
      <c r="H328" t="s">
        <v>215</v>
      </c>
      <c r="I328" t="s">
        <v>215</v>
      </c>
      <c r="J328" t="s">
        <v>215</v>
      </c>
      <c r="K328" t="s">
        <v>215</v>
      </c>
      <c r="L328" t="s">
        <v>215</v>
      </c>
      <c r="M328" t="s">
        <v>215</v>
      </c>
      <c r="N328" t="s">
        <v>102</v>
      </c>
      <c r="O328" t="s">
        <v>215</v>
      </c>
      <c r="P328" t="s">
        <v>215</v>
      </c>
      <c r="Q328" t="s">
        <v>215</v>
      </c>
      <c r="R328" t="s">
        <v>215</v>
      </c>
      <c r="S328">
        <v>125</v>
      </c>
      <c r="T328">
        <v>23700</v>
      </c>
      <c r="U328">
        <v>29900</v>
      </c>
      <c r="V328">
        <v>38600</v>
      </c>
      <c r="W328">
        <v>175</v>
      </c>
      <c r="X328">
        <v>0</v>
      </c>
      <c r="Y328">
        <v>175</v>
      </c>
      <c r="Z328">
        <v>8.3000000000000007</v>
      </c>
      <c r="AA328">
        <v>3.7</v>
      </c>
      <c r="AB328">
        <v>72.900000000000006</v>
      </c>
      <c r="AC328">
        <v>84.9</v>
      </c>
      <c r="AD328">
        <v>88</v>
      </c>
    </row>
    <row r="329" spans="1:30" x14ac:dyDescent="0.25">
      <c r="A329" t="str">
        <f t="shared" si="5"/>
        <v>2017/20185Female + maleSport and exercise sciences300-359 points</v>
      </c>
      <c r="B329" t="s">
        <v>218</v>
      </c>
      <c r="C329" t="s">
        <v>251</v>
      </c>
      <c r="D329">
        <v>5</v>
      </c>
      <c r="E329" t="s">
        <v>57</v>
      </c>
      <c r="F329" t="s">
        <v>144</v>
      </c>
      <c r="G329" t="s">
        <v>215</v>
      </c>
      <c r="H329" t="s">
        <v>215</v>
      </c>
      <c r="I329" t="s">
        <v>215</v>
      </c>
      <c r="J329" t="s">
        <v>215</v>
      </c>
      <c r="K329" t="s">
        <v>215</v>
      </c>
      <c r="L329" t="s">
        <v>215</v>
      </c>
      <c r="M329" t="s">
        <v>215</v>
      </c>
      <c r="N329" t="s">
        <v>103</v>
      </c>
      <c r="O329" t="s">
        <v>215</v>
      </c>
      <c r="P329" t="s">
        <v>215</v>
      </c>
      <c r="Q329" t="s">
        <v>215</v>
      </c>
      <c r="R329" t="s">
        <v>215</v>
      </c>
      <c r="S329">
        <v>650</v>
      </c>
      <c r="T329">
        <v>22300</v>
      </c>
      <c r="U329">
        <v>27000</v>
      </c>
      <c r="V329">
        <v>32800</v>
      </c>
      <c r="W329">
        <v>895</v>
      </c>
      <c r="X329">
        <v>0</v>
      </c>
      <c r="Y329">
        <v>895</v>
      </c>
      <c r="Z329">
        <v>7.8</v>
      </c>
      <c r="AA329">
        <v>4.5</v>
      </c>
      <c r="AB329">
        <v>75.8</v>
      </c>
      <c r="AC329">
        <v>85.7</v>
      </c>
      <c r="AD329">
        <v>87.8</v>
      </c>
    </row>
    <row r="330" spans="1:30" x14ac:dyDescent="0.25">
      <c r="A330" t="str">
        <f t="shared" si="5"/>
        <v>2017/20185Female + maleSport and exercise sciences240-299 points</v>
      </c>
      <c r="B330" t="s">
        <v>218</v>
      </c>
      <c r="C330" t="s">
        <v>251</v>
      </c>
      <c r="D330">
        <v>5</v>
      </c>
      <c r="E330" t="s">
        <v>57</v>
      </c>
      <c r="F330" t="s">
        <v>144</v>
      </c>
      <c r="G330" t="s">
        <v>215</v>
      </c>
      <c r="H330" t="s">
        <v>215</v>
      </c>
      <c r="I330" t="s">
        <v>215</v>
      </c>
      <c r="J330" t="s">
        <v>215</v>
      </c>
      <c r="K330" t="s">
        <v>215</v>
      </c>
      <c r="L330" t="s">
        <v>215</v>
      </c>
      <c r="M330" t="s">
        <v>215</v>
      </c>
      <c r="N330" t="s">
        <v>104</v>
      </c>
      <c r="O330" t="s">
        <v>215</v>
      </c>
      <c r="P330" t="s">
        <v>215</v>
      </c>
      <c r="Q330" t="s">
        <v>215</v>
      </c>
      <c r="R330" t="s">
        <v>215</v>
      </c>
      <c r="S330">
        <v>895</v>
      </c>
      <c r="T330">
        <v>20800</v>
      </c>
      <c r="U330">
        <v>25900</v>
      </c>
      <c r="V330">
        <v>31900</v>
      </c>
      <c r="W330">
        <v>1200</v>
      </c>
      <c r="X330">
        <v>0</v>
      </c>
      <c r="Y330">
        <v>1200</v>
      </c>
      <c r="Z330">
        <v>8</v>
      </c>
      <c r="AA330">
        <v>4.4000000000000004</v>
      </c>
      <c r="AB330">
        <v>76.8</v>
      </c>
      <c r="AC330">
        <v>85.4</v>
      </c>
      <c r="AD330">
        <v>87.6</v>
      </c>
    </row>
    <row r="331" spans="1:30" x14ac:dyDescent="0.25">
      <c r="A331" t="str">
        <f t="shared" si="5"/>
        <v>2017/20185Female + maleSport and exercise sciences180-239 points</v>
      </c>
      <c r="B331" t="s">
        <v>218</v>
      </c>
      <c r="C331" t="s">
        <v>251</v>
      </c>
      <c r="D331">
        <v>5</v>
      </c>
      <c r="E331" t="s">
        <v>57</v>
      </c>
      <c r="F331" t="s">
        <v>144</v>
      </c>
      <c r="G331" t="s">
        <v>215</v>
      </c>
      <c r="H331" t="s">
        <v>215</v>
      </c>
      <c r="I331" t="s">
        <v>215</v>
      </c>
      <c r="J331" t="s">
        <v>215</v>
      </c>
      <c r="K331" t="s">
        <v>215</v>
      </c>
      <c r="L331" t="s">
        <v>215</v>
      </c>
      <c r="M331" t="s">
        <v>215</v>
      </c>
      <c r="N331" t="s">
        <v>136</v>
      </c>
      <c r="O331" t="s">
        <v>215</v>
      </c>
      <c r="P331" t="s">
        <v>215</v>
      </c>
      <c r="Q331" t="s">
        <v>215</v>
      </c>
      <c r="R331" t="s">
        <v>215</v>
      </c>
      <c r="S331">
        <v>730</v>
      </c>
      <c r="T331">
        <v>19700</v>
      </c>
      <c r="U331">
        <v>24500</v>
      </c>
      <c r="V331">
        <v>29600</v>
      </c>
      <c r="W331">
        <v>945</v>
      </c>
      <c r="X331">
        <v>0</v>
      </c>
      <c r="Y331">
        <v>945</v>
      </c>
      <c r="Z331">
        <v>6.8</v>
      </c>
      <c r="AA331">
        <v>3.9</v>
      </c>
      <c r="AB331">
        <v>79.099999999999994</v>
      </c>
      <c r="AC331">
        <v>88.1</v>
      </c>
      <c r="AD331">
        <v>89.3</v>
      </c>
    </row>
    <row r="332" spans="1:30" x14ac:dyDescent="0.25">
      <c r="A332" t="str">
        <f t="shared" si="5"/>
        <v>2017/20185Female + maleSport and exercise sciencesBelow 180 points</v>
      </c>
      <c r="B332" t="s">
        <v>218</v>
      </c>
      <c r="C332" t="s">
        <v>251</v>
      </c>
      <c r="D332">
        <v>5</v>
      </c>
      <c r="E332" t="s">
        <v>57</v>
      </c>
      <c r="F332" t="s">
        <v>144</v>
      </c>
      <c r="G332" t="s">
        <v>215</v>
      </c>
      <c r="H332" t="s">
        <v>215</v>
      </c>
      <c r="I332" t="s">
        <v>215</v>
      </c>
      <c r="J332" t="s">
        <v>215</v>
      </c>
      <c r="K332" t="s">
        <v>215</v>
      </c>
      <c r="L332" t="s">
        <v>215</v>
      </c>
      <c r="M332" t="s">
        <v>215</v>
      </c>
      <c r="N332" t="s">
        <v>135</v>
      </c>
      <c r="O332" t="s">
        <v>215</v>
      </c>
      <c r="P332" t="s">
        <v>215</v>
      </c>
      <c r="Q332" t="s">
        <v>215</v>
      </c>
      <c r="R332" t="s">
        <v>215</v>
      </c>
      <c r="S332">
        <v>140</v>
      </c>
      <c r="T332">
        <v>17900</v>
      </c>
      <c r="U332">
        <v>23000</v>
      </c>
      <c r="V332">
        <v>27700</v>
      </c>
      <c r="W332">
        <v>175</v>
      </c>
      <c r="X332">
        <v>0</v>
      </c>
      <c r="Y332">
        <v>175</v>
      </c>
      <c r="Z332">
        <v>5.8</v>
      </c>
      <c r="AA332">
        <v>3.4</v>
      </c>
      <c r="AB332">
        <v>82.7</v>
      </c>
      <c r="AC332">
        <v>90.2</v>
      </c>
      <c r="AD332">
        <v>90.8</v>
      </c>
    </row>
    <row r="333" spans="1:30" x14ac:dyDescent="0.25">
      <c r="A333" t="str">
        <f t="shared" si="5"/>
        <v>2017/20185Female + maleSport and exercise sciences1 or 2 A level passes</v>
      </c>
      <c r="B333" t="s">
        <v>218</v>
      </c>
      <c r="C333" t="s">
        <v>251</v>
      </c>
      <c r="D333">
        <v>5</v>
      </c>
      <c r="E333" t="s">
        <v>57</v>
      </c>
      <c r="F333" t="s">
        <v>144</v>
      </c>
      <c r="G333" t="s">
        <v>215</v>
      </c>
      <c r="H333" t="s">
        <v>215</v>
      </c>
      <c r="I333" t="s">
        <v>215</v>
      </c>
      <c r="J333" t="s">
        <v>215</v>
      </c>
      <c r="K333" t="s">
        <v>215</v>
      </c>
      <c r="L333" t="s">
        <v>215</v>
      </c>
      <c r="M333" t="s">
        <v>215</v>
      </c>
      <c r="N333" t="s">
        <v>105</v>
      </c>
      <c r="O333" t="s">
        <v>215</v>
      </c>
      <c r="P333" t="s">
        <v>215</v>
      </c>
      <c r="Q333" t="s">
        <v>215</v>
      </c>
      <c r="R333" t="s">
        <v>215</v>
      </c>
      <c r="S333">
        <v>430</v>
      </c>
      <c r="T333">
        <v>19000</v>
      </c>
      <c r="U333">
        <v>24500</v>
      </c>
      <c r="V333">
        <v>30300</v>
      </c>
      <c r="W333">
        <v>565</v>
      </c>
      <c r="X333">
        <v>0</v>
      </c>
      <c r="Y333">
        <v>565</v>
      </c>
      <c r="Z333">
        <v>7.4</v>
      </c>
      <c r="AA333">
        <v>4.5999999999999996</v>
      </c>
      <c r="AB333">
        <v>78.2</v>
      </c>
      <c r="AC333">
        <v>86.5</v>
      </c>
      <c r="AD333">
        <v>88</v>
      </c>
    </row>
    <row r="334" spans="1:30" x14ac:dyDescent="0.25">
      <c r="A334" t="str">
        <f t="shared" si="5"/>
        <v>2017/20185Female + maleSport and exercise sciencesBTEC</v>
      </c>
      <c r="B334" t="s">
        <v>218</v>
      </c>
      <c r="C334" t="s">
        <v>251</v>
      </c>
      <c r="D334">
        <v>5</v>
      </c>
      <c r="E334" t="s">
        <v>57</v>
      </c>
      <c r="F334" t="s">
        <v>144</v>
      </c>
      <c r="G334" t="s">
        <v>215</v>
      </c>
      <c r="H334" t="s">
        <v>215</v>
      </c>
      <c r="I334" t="s">
        <v>215</v>
      </c>
      <c r="J334" t="s">
        <v>215</v>
      </c>
      <c r="K334" t="s">
        <v>215</v>
      </c>
      <c r="L334" t="s">
        <v>215</v>
      </c>
      <c r="M334" t="s">
        <v>215</v>
      </c>
      <c r="N334" t="s">
        <v>106</v>
      </c>
      <c r="O334" t="s">
        <v>215</v>
      </c>
      <c r="P334" t="s">
        <v>215</v>
      </c>
      <c r="Q334" t="s">
        <v>215</v>
      </c>
      <c r="R334" t="s">
        <v>215</v>
      </c>
      <c r="S334">
        <v>1705</v>
      </c>
      <c r="T334">
        <v>18200</v>
      </c>
      <c r="U334">
        <v>23400</v>
      </c>
      <c r="V334">
        <v>28500</v>
      </c>
      <c r="W334">
        <v>2210</v>
      </c>
      <c r="X334">
        <v>0</v>
      </c>
      <c r="Y334">
        <v>2210</v>
      </c>
      <c r="Z334">
        <v>7.2</v>
      </c>
      <c r="AA334">
        <v>4.5</v>
      </c>
      <c r="AB334">
        <v>79.8</v>
      </c>
      <c r="AC334">
        <v>86.9</v>
      </c>
      <c r="AD334">
        <v>88.3</v>
      </c>
    </row>
    <row r="335" spans="1:30" x14ac:dyDescent="0.25">
      <c r="A335" t="str">
        <f t="shared" si="5"/>
        <v>2017/20185Female + maleSport and exercise sciencesOther</v>
      </c>
      <c r="B335" t="s">
        <v>218</v>
      </c>
      <c r="C335" t="s">
        <v>251</v>
      </c>
      <c r="D335">
        <v>5</v>
      </c>
      <c r="E335" t="s">
        <v>57</v>
      </c>
      <c r="F335" t="s">
        <v>144</v>
      </c>
      <c r="G335" t="s">
        <v>215</v>
      </c>
      <c r="H335" t="s">
        <v>215</v>
      </c>
      <c r="I335" t="s">
        <v>215</v>
      </c>
      <c r="J335" t="s">
        <v>215</v>
      </c>
      <c r="K335" t="s">
        <v>215</v>
      </c>
      <c r="L335" t="s">
        <v>215</v>
      </c>
      <c r="M335" t="s">
        <v>215</v>
      </c>
      <c r="N335" t="s">
        <v>27</v>
      </c>
      <c r="O335" t="s">
        <v>215</v>
      </c>
      <c r="P335" t="s">
        <v>215</v>
      </c>
      <c r="Q335" t="s">
        <v>215</v>
      </c>
      <c r="R335" t="s">
        <v>215</v>
      </c>
      <c r="S335">
        <v>90</v>
      </c>
      <c r="T335">
        <v>17500</v>
      </c>
      <c r="U335">
        <v>21900</v>
      </c>
      <c r="V335">
        <v>28100</v>
      </c>
      <c r="W335">
        <v>125</v>
      </c>
      <c r="X335">
        <v>0</v>
      </c>
      <c r="Y335">
        <v>125</v>
      </c>
      <c r="Z335">
        <v>7.1</v>
      </c>
      <c r="AA335">
        <v>5.9</v>
      </c>
      <c r="AB335">
        <v>76.7</v>
      </c>
      <c r="AC335">
        <v>84.6</v>
      </c>
      <c r="AD335">
        <v>86.9</v>
      </c>
    </row>
    <row r="336" spans="1:30" x14ac:dyDescent="0.25">
      <c r="A336" t="str">
        <f t="shared" si="5"/>
        <v>2017/20185Female + maleSport and exercise sciencesNot known</v>
      </c>
      <c r="B336" t="s">
        <v>218</v>
      </c>
      <c r="C336" t="s">
        <v>251</v>
      </c>
      <c r="D336">
        <v>5</v>
      </c>
      <c r="E336" t="s">
        <v>57</v>
      </c>
      <c r="F336" t="s">
        <v>144</v>
      </c>
      <c r="G336" t="s">
        <v>215</v>
      </c>
      <c r="H336" t="s">
        <v>215</v>
      </c>
      <c r="I336" t="s">
        <v>215</v>
      </c>
      <c r="J336" t="s">
        <v>215</v>
      </c>
      <c r="K336" t="s">
        <v>215</v>
      </c>
      <c r="L336" t="s">
        <v>215</v>
      </c>
      <c r="M336" t="s">
        <v>215</v>
      </c>
      <c r="N336" t="s">
        <v>2</v>
      </c>
      <c r="O336" t="s">
        <v>215</v>
      </c>
      <c r="P336" t="s">
        <v>215</v>
      </c>
      <c r="Q336" t="s">
        <v>215</v>
      </c>
      <c r="R336" t="s">
        <v>215</v>
      </c>
      <c r="S336">
        <v>255</v>
      </c>
      <c r="T336">
        <v>18200</v>
      </c>
      <c r="U336">
        <v>23400</v>
      </c>
      <c r="V336">
        <v>28800</v>
      </c>
      <c r="W336">
        <v>405</v>
      </c>
      <c r="X336">
        <v>11.8</v>
      </c>
      <c r="Y336">
        <v>360</v>
      </c>
      <c r="Z336">
        <v>10.8</v>
      </c>
      <c r="AA336">
        <v>7.1</v>
      </c>
      <c r="AB336">
        <v>75</v>
      </c>
      <c r="AC336">
        <v>80</v>
      </c>
      <c r="AD336">
        <v>82.1</v>
      </c>
    </row>
    <row r="337" spans="1:30" x14ac:dyDescent="0.25">
      <c r="A337" t="str">
        <f t="shared" si="5"/>
        <v>2017/20185Female + maleVeterinary sciences4 As or more</v>
      </c>
      <c r="B337" t="s">
        <v>218</v>
      </c>
      <c r="C337" t="s">
        <v>251</v>
      </c>
      <c r="D337">
        <v>5</v>
      </c>
      <c r="E337" t="s">
        <v>57</v>
      </c>
      <c r="F337" t="s">
        <v>147</v>
      </c>
      <c r="G337" t="s">
        <v>215</v>
      </c>
      <c r="H337" t="s">
        <v>215</v>
      </c>
      <c r="I337" t="s">
        <v>215</v>
      </c>
      <c r="J337" t="s">
        <v>215</v>
      </c>
      <c r="K337" t="s">
        <v>215</v>
      </c>
      <c r="L337" t="s">
        <v>215</v>
      </c>
      <c r="M337" t="s">
        <v>215</v>
      </c>
      <c r="N337" t="s">
        <v>236</v>
      </c>
      <c r="O337" t="s">
        <v>215</v>
      </c>
      <c r="P337" t="s">
        <v>215</v>
      </c>
      <c r="Q337" t="s">
        <v>215</v>
      </c>
      <c r="R337" t="s">
        <v>215</v>
      </c>
      <c r="S337">
        <v>40</v>
      </c>
      <c r="T337">
        <v>29600</v>
      </c>
      <c r="U337">
        <v>36500</v>
      </c>
      <c r="V337">
        <v>40500</v>
      </c>
      <c r="W337">
        <v>80</v>
      </c>
      <c r="X337">
        <v>0</v>
      </c>
      <c r="Y337">
        <v>80</v>
      </c>
      <c r="Z337">
        <v>7.6</v>
      </c>
      <c r="AA337">
        <v>6.3</v>
      </c>
      <c r="AB337">
        <v>53.2</v>
      </c>
      <c r="AC337">
        <v>78.5</v>
      </c>
      <c r="AD337">
        <v>86.1</v>
      </c>
    </row>
    <row r="338" spans="1:30" x14ac:dyDescent="0.25">
      <c r="A338" t="str">
        <f t="shared" si="5"/>
        <v>2017/20185Female + maleVeterinary sciences360 points</v>
      </c>
      <c r="B338" t="s">
        <v>218</v>
      </c>
      <c r="C338" t="s">
        <v>251</v>
      </c>
      <c r="D338">
        <v>5</v>
      </c>
      <c r="E338" t="s">
        <v>57</v>
      </c>
      <c r="F338" t="s">
        <v>147</v>
      </c>
      <c r="G338" t="s">
        <v>215</v>
      </c>
      <c r="H338" t="s">
        <v>215</v>
      </c>
      <c r="I338" t="s">
        <v>215</v>
      </c>
      <c r="J338" t="s">
        <v>215</v>
      </c>
      <c r="K338" t="s">
        <v>215</v>
      </c>
      <c r="L338" t="s">
        <v>215</v>
      </c>
      <c r="M338" t="s">
        <v>215</v>
      </c>
      <c r="N338" t="s">
        <v>102</v>
      </c>
      <c r="O338" t="s">
        <v>215</v>
      </c>
      <c r="P338" t="s">
        <v>215</v>
      </c>
      <c r="Q338" t="s">
        <v>215</v>
      </c>
      <c r="R338" t="s">
        <v>215</v>
      </c>
      <c r="S338">
        <v>120</v>
      </c>
      <c r="T338">
        <v>28500</v>
      </c>
      <c r="U338">
        <v>36900</v>
      </c>
      <c r="V338">
        <v>42000</v>
      </c>
      <c r="W338">
        <v>185</v>
      </c>
      <c r="X338">
        <v>0</v>
      </c>
      <c r="Y338">
        <v>185</v>
      </c>
      <c r="Z338">
        <v>5.4</v>
      </c>
      <c r="AA338">
        <v>3.8</v>
      </c>
      <c r="AB338">
        <v>69.900000000000006</v>
      </c>
      <c r="AC338">
        <v>89.2</v>
      </c>
      <c r="AD338">
        <v>90.9</v>
      </c>
    </row>
    <row r="339" spans="1:30" x14ac:dyDescent="0.25">
      <c r="A339" t="str">
        <f t="shared" si="5"/>
        <v>2017/20185Female + maleVeterinary sciences300-359 points</v>
      </c>
      <c r="B339" t="s">
        <v>218</v>
      </c>
      <c r="C339" t="s">
        <v>251</v>
      </c>
      <c r="D339">
        <v>5</v>
      </c>
      <c r="E339" t="s">
        <v>57</v>
      </c>
      <c r="F339" t="s">
        <v>147</v>
      </c>
      <c r="G339" t="s">
        <v>215</v>
      </c>
      <c r="H339" t="s">
        <v>215</v>
      </c>
      <c r="I339" t="s">
        <v>215</v>
      </c>
      <c r="J339" t="s">
        <v>215</v>
      </c>
      <c r="K339" t="s">
        <v>215</v>
      </c>
      <c r="L339" t="s">
        <v>215</v>
      </c>
      <c r="M339" t="s">
        <v>215</v>
      </c>
      <c r="N339" t="s">
        <v>103</v>
      </c>
      <c r="O339" t="s">
        <v>215</v>
      </c>
      <c r="P339" t="s">
        <v>215</v>
      </c>
      <c r="Q339" t="s">
        <v>215</v>
      </c>
      <c r="R339" t="s">
        <v>215</v>
      </c>
      <c r="S339">
        <v>105</v>
      </c>
      <c r="T339">
        <v>27700</v>
      </c>
      <c r="U339">
        <v>37400</v>
      </c>
      <c r="V339">
        <v>43500</v>
      </c>
      <c r="W339">
        <v>160</v>
      </c>
      <c r="X339">
        <v>0</v>
      </c>
      <c r="Y339">
        <v>160</v>
      </c>
      <c r="Z339">
        <v>3.8</v>
      </c>
      <c r="AA339">
        <v>5.7</v>
      </c>
      <c r="AB339">
        <v>67.099999999999994</v>
      </c>
      <c r="AC339">
        <v>86.7</v>
      </c>
      <c r="AD339">
        <v>90.5</v>
      </c>
    </row>
    <row r="340" spans="1:30" x14ac:dyDescent="0.25">
      <c r="A340" t="str">
        <f t="shared" si="5"/>
        <v>2017/20185Female + maleVeterinary sciences240-299 points</v>
      </c>
      <c r="B340" t="s">
        <v>218</v>
      </c>
      <c r="C340" t="s">
        <v>251</v>
      </c>
      <c r="D340">
        <v>5</v>
      </c>
      <c r="E340" t="s">
        <v>57</v>
      </c>
      <c r="F340" t="s">
        <v>147</v>
      </c>
      <c r="G340" t="s">
        <v>215</v>
      </c>
      <c r="H340" t="s">
        <v>215</v>
      </c>
      <c r="I340" t="s">
        <v>215</v>
      </c>
      <c r="J340" t="s">
        <v>215</v>
      </c>
      <c r="K340" t="s">
        <v>215</v>
      </c>
      <c r="L340" t="s">
        <v>215</v>
      </c>
      <c r="M340" t="s">
        <v>215</v>
      </c>
      <c r="N340" t="s">
        <v>104</v>
      </c>
      <c r="O340" t="s">
        <v>215</v>
      </c>
      <c r="P340" t="s">
        <v>215</v>
      </c>
      <c r="Q340" t="s">
        <v>215</v>
      </c>
      <c r="R340" t="s">
        <v>215</v>
      </c>
      <c r="S340">
        <v>25</v>
      </c>
      <c r="T340">
        <v>21500</v>
      </c>
      <c r="U340">
        <v>25600</v>
      </c>
      <c r="V340">
        <v>35800</v>
      </c>
      <c r="W340">
        <v>30</v>
      </c>
      <c r="X340">
        <v>0</v>
      </c>
      <c r="Y340">
        <v>30</v>
      </c>
      <c r="Z340">
        <v>6.5</v>
      </c>
      <c r="AA340">
        <v>0</v>
      </c>
      <c r="AB340">
        <v>87.1</v>
      </c>
      <c r="AC340">
        <v>93.5</v>
      </c>
      <c r="AD340">
        <v>93.5</v>
      </c>
    </row>
    <row r="341" spans="1:30" x14ac:dyDescent="0.25">
      <c r="A341" t="str">
        <f t="shared" si="5"/>
        <v>2017/20185Female + maleVeterinary sciences180-239 points</v>
      </c>
      <c r="B341" t="s">
        <v>218</v>
      </c>
      <c r="C341" t="s">
        <v>251</v>
      </c>
      <c r="D341">
        <v>5</v>
      </c>
      <c r="E341" t="s">
        <v>57</v>
      </c>
      <c r="F341" t="s">
        <v>147</v>
      </c>
      <c r="G341" t="s">
        <v>215</v>
      </c>
      <c r="H341" t="s">
        <v>215</v>
      </c>
      <c r="I341" t="s">
        <v>215</v>
      </c>
      <c r="J341" t="s">
        <v>215</v>
      </c>
      <c r="K341" t="s">
        <v>215</v>
      </c>
      <c r="L341" t="s">
        <v>215</v>
      </c>
      <c r="M341" t="s">
        <v>215</v>
      </c>
      <c r="N341" t="s">
        <v>136</v>
      </c>
      <c r="O341" t="s">
        <v>215</v>
      </c>
      <c r="P341" t="s">
        <v>215</v>
      </c>
      <c r="Q341" t="s">
        <v>215</v>
      </c>
      <c r="R341" t="s">
        <v>215</v>
      </c>
      <c r="S341">
        <v>25</v>
      </c>
      <c r="T341">
        <v>12800</v>
      </c>
      <c r="U341">
        <v>20800</v>
      </c>
      <c r="V341">
        <v>24800</v>
      </c>
      <c r="W341">
        <v>25</v>
      </c>
      <c r="X341">
        <v>0</v>
      </c>
      <c r="Y341">
        <v>25</v>
      </c>
      <c r="Z341">
        <v>3.7</v>
      </c>
      <c r="AA341">
        <v>3.7</v>
      </c>
      <c r="AB341">
        <v>85.2</v>
      </c>
      <c r="AC341">
        <v>88.9</v>
      </c>
      <c r="AD341">
        <v>92.6</v>
      </c>
    </row>
    <row r="342" spans="1:30" x14ac:dyDescent="0.25">
      <c r="A342" t="str">
        <f t="shared" si="5"/>
        <v>2017/20185Female + maleVeterinary sciencesBelow 180 points</v>
      </c>
      <c r="B342" t="s">
        <v>218</v>
      </c>
      <c r="C342" t="s">
        <v>251</v>
      </c>
      <c r="D342">
        <v>5</v>
      </c>
      <c r="E342" t="s">
        <v>57</v>
      </c>
      <c r="F342" t="s">
        <v>147</v>
      </c>
      <c r="G342" t="s">
        <v>215</v>
      </c>
      <c r="H342" t="s">
        <v>215</v>
      </c>
      <c r="I342" t="s">
        <v>215</v>
      </c>
      <c r="J342" t="s">
        <v>215</v>
      </c>
      <c r="K342" t="s">
        <v>215</v>
      </c>
      <c r="L342" t="s">
        <v>215</v>
      </c>
      <c r="M342" t="s">
        <v>215</v>
      </c>
      <c r="N342" t="s">
        <v>135</v>
      </c>
      <c r="O342" t="s">
        <v>215</v>
      </c>
      <c r="P342" t="s">
        <v>215</v>
      </c>
      <c r="Q342" t="s">
        <v>215</v>
      </c>
      <c r="R342" t="s">
        <v>215</v>
      </c>
      <c r="S342" t="s">
        <v>216</v>
      </c>
      <c r="T342" t="s">
        <v>216</v>
      </c>
      <c r="U342" t="s">
        <v>216</v>
      </c>
      <c r="V342" t="s">
        <v>216</v>
      </c>
      <c r="W342">
        <v>5</v>
      </c>
      <c r="X342">
        <v>0</v>
      </c>
      <c r="Y342">
        <v>5</v>
      </c>
      <c r="Z342">
        <v>0</v>
      </c>
      <c r="AA342">
        <v>0</v>
      </c>
      <c r="AB342">
        <v>75</v>
      </c>
      <c r="AC342">
        <v>100</v>
      </c>
      <c r="AD342">
        <v>100</v>
      </c>
    </row>
    <row r="343" spans="1:30" x14ac:dyDescent="0.25">
      <c r="A343" t="str">
        <f t="shared" si="5"/>
        <v>2017/20185Female + maleVeterinary sciences1 or 2 A level passes</v>
      </c>
      <c r="B343" t="s">
        <v>218</v>
      </c>
      <c r="C343" t="s">
        <v>251</v>
      </c>
      <c r="D343">
        <v>5</v>
      </c>
      <c r="E343" t="s">
        <v>57</v>
      </c>
      <c r="F343" t="s">
        <v>147</v>
      </c>
      <c r="G343" t="s">
        <v>215</v>
      </c>
      <c r="H343" t="s">
        <v>215</v>
      </c>
      <c r="I343" t="s">
        <v>215</v>
      </c>
      <c r="J343" t="s">
        <v>215</v>
      </c>
      <c r="K343" t="s">
        <v>215</v>
      </c>
      <c r="L343" t="s">
        <v>215</v>
      </c>
      <c r="M343" t="s">
        <v>215</v>
      </c>
      <c r="N343" t="s">
        <v>105</v>
      </c>
      <c r="O343" t="s">
        <v>215</v>
      </c>
      <c r="P343" t="s">
        <v>215</v>
      </c>
      <c r="Q343" t="s">
        <v>215</v>
      </c>
      <c r="R343" t="s">
        <v>215</v>
      </c>
      <c r="S343" t="s">
        <v>216</v>
      </c>
      <c r="T343" t="s">
        <v>216</v>
      </c>
      <c r="U343" t="s">
        <v>216</v>
      </c>
      <c r="V343" t="s">
        <v>216</v>
      </c>
      <c r="W343">
        <v>10</v>
      </c>
      <c r="X343">
        <v>0</v>
      </c>
      <c r="Y343">
        <v>10</v>
      </c>
      <c r="Z343">
        <v>0</v>
      </c>
      <c r="AA343">
        <v>0</v>
      </c>
      <c r="AB343">
        <v>80</v>
      </c>
      <c r="AC343">
        <v>90</v>
      </c>
      <c r="AD343">
        <v>100</v>
      </c>
    </row>
    <row r="344" spans="1:30" x14ac:dyDescent="0.25">
      <c r="A344" t="str">
        <f t="shared" si="5"/>
        <v>2017/20185Female + maleVeterinary sciencesBTEC</v>
      </c>
      <c r="B344" t="s">
        <v>218</v>
      </c>
      <c r="C344" t="s">
        <v>251</v>
      </c>
      <c r="D344">
        <v>5</v>
      </c>
      <c r="E344" t="s">
        <v>57</v>
      </c>
      <c r="F344" t="s">
        <v>147</v>
      </c>
      <c r="G344" t="s">
        <v>215</v>
      </c>
      <c r="H344" t="s">
        <v>215</v>
      </c>
      <c r="I344" t="s">
        <v>215</v>
      </c>
      <c r="J344" t="s">
        <v>215</v>
      </c>
      <c r="K344" t="s">
        <v>215</v>
      </c>
      <c r="L344" t="s">
        <v>215</v>
      </c>
      <c r="M344" t="s">
        <v>215</v>
      </c>
      <c r="N344" t="s">
        <v>106</v>
      </c>
      <c r="O344" t="s">
        <v>215</v>
      </c>
      <c r="P344" t="s">
        <v>215</v>
      </c>
      <c r="Q344" t="s">
        <v>215</v>
      </c>
      <c r="R344" t="s">
        <v>215</v>
      </c>
      <c r="S344" t="s">
        <v>216</v>
      </c>
      <c r="T344" t="s">
        <v>216</v>
      </c>
      <c r="U344" t="s">
        <v>216</v>
      </c>
      <c r="V344" t="s">
        <v>216</v>
      </c>
      <c r="W344">
        <v>10</v>
      </c>
      <c r="X344">
        <v>0</v>
      </c>
      <c r="Y344">
        <v>10</v>
      </c>
      <c r="Z344">
        <v>22.2</v>
      </c>
      <c r="AA344">
        <v>0</v>
      </c>
      <c r="AB344">
        <v>77.8</v>
      </c>
      <c r="AC344">
        <v>77.8</v>
      </c>
      <c r="AD344">
        <v>77.8</v>
      </c>
    </row>
    <row r="345" spans="1:30" x14ac:dyDescent="0.25">
      <c r="A345" t="str">
        <f t="shared" si="5"/>
        <v>2017/20185Female + maleVeterinary sciencesOther</v>
      </c>
      <c r="B345" t="s">
        <v>218</v>
      </c>
      <c r="C345" t="s">
        <v>251</v>
      </c>
      <c r="D345">
        <v>5</v>
      </c>
      <c r="E345" t="s">
        <v>57</v>
      </c>
      <c r="F345" t="s">
        <v>147</v>
      </c>
      <c r="G345" t="s">
        <v>215</v>
      </c>
      <c r="H345" t="s">
        <v>215</v>
      </c>
      <c r="I345" t="s">
        <v>215</v>
      </c>
      <c r="J345" t="s">
        <v>215</v>
      </c>
      <c r="K345" t="s">
        <v>215</v>
      </c>
      <c r="L345" t="s">
        <v>215</v>
      </c>
      <c r="M345" t="s">
        <v>215</v>
      </c>
      <c r="N345" t="s">
        <v>27</v>
      </c>
      <c r="O345" t="s">
        <v>215</v>
      </c>
      <c r="P345" t="s">
        <v>215</v>
      </c>
      <c r="Q345" t="s">
        <v>215</v>
      </c>
      <c r="R345" t="s">
        <v>215</v>
      </c>
      <c r="S345" t="s">
        <v>216</v>
      </c>
      <c r="T345" t="s">
        <v>216</v>
      </c>
      <c r="U345" t="s">
        <v>216</v>
      </c>
      <c r="V345" t="s">
        <v>216</v>
      </c>
      <c r="W345">
        <v>5</v>
      </c>
      <c r="X345">
        <v>0</v>
      </c>
      <c r="Y345">
        <v>5</v>
      </c>
      <c r="Z345">
        <v>0</v>
      </c>
      <c r="AA345">
        <v>0</v>
      </c>
      <c r="AB345">
        <v>75</v>
      </c>
      <c r="AC345">
        <v>100</v>
      </c>
      <c r="AD345">
        <v>100</v>
      </c>
    </row>
    <row r="346" spans="1:30" x14ac:dyDescent="0.25">
      <c r="A346" t="str">
        <f t="shared" si="5"/>
        <v>2017/20185Female + maleVeterinary sciencesNot known</v>
      </c>
      <c r="B346" t="s">
        <v>218</v>
      </c>
      <c r="C346" t="s">
        <v>251</v>
      </c>
      <c r="D346">
        <v>5</v>
      </c>
      <c r="E346" t="s">
        <v>57</v>
      </c>
      <c r="F346" t="s">
        <v>147</v>
      </c>
      <c r="G346" t="s">
        <v>215</v>
      </c>
      <c r="H346" t="s">
        <v>215</v>
      </c>
      <c r="I346" t="s">
        <v>215</v>
      </c>
      <c r="J346" t="s">
        <v>215</v>
      </c>
      <c r="K346" t="s">
        <v>215</v>
      </c>
      <c r="L346" t="s">
        <v>215</v>
      </c>
      <c r="M346" t="s">
        <v>215</v>
      </c>
      <c r="N346" t="s">
        <v>2</v>
      </c>
      <c r="O346" t="s">
        <v>215</v>
      </c>
      <c r="P346" t="s">
        <v>215</v>
      </c>
      <c r="Q346" t="s">
        <v>215</v>
      </c>
      <c r="R346" t="s">
        <v>215</v>
      </c>
      <c r="S346">
        <v>35</v>
      </c>
      <c r="T346">
        <v>17500</v>
      </c>
      <c r="U346">
        <v>31000</v>
      </c>
      <c r="V346">
        <v>38700</v>
      </c>
      <c r="W346">
        <v>70</v>
      </c>
      <c r="X346">
        <v>14.5</v>
      </c>
      <c r="Y346">
        <v>60</v>
      </c>
      <c r="Z346">
        <v>5.0999999999999996</v>
      </c>
      <c r="AA346">
        <v>8.5</v>
      </c>
      <c r="AB346">
        <v>62.7</v>
      </c>
      <c r="AC346">
        <v>83.1</v>
      </c>
      <c r="AD346">
        <v>86.4</v>
      </c>
    </row>
    <row r="347" spans="1:30" x14ac:dyDescent="0.25">
      <c r="A347" t="str">
        <f t="shared" si="5"/>
        <v>2017/20183Female + maleAgriculture, food and related studies4 As or more</v>
      </c>
      <c r="B347" t="s">
        <v>218</v>
      </c>
      <c r="C347" t="s">
        <v>252</v>
      </c>
      <c r="D347">
        <v>3</v>
      </c>
      <c r="E347" t="s">
        <v>57</v>
      </c>
      <c r="F347" t="s">
        <v>149</v>
      </c>
      <c r="G347" t="s">
        <v>215</v>
      </c>
      <c r="H347" t="s">
        <v>215</v>
      </c>
      <c r="I347" t="s">
        <v>215</v>
      </c>
      <c r="J347" t="s">
        <v>215</v>
      </c>
      <c r="K347" t="s">
        <v>215</v>
      </c>
      <c r="L347" t="s">
        <v>215</v>
      </c>
      <c r="M347" t="s">
        <v>215</v>
      </c>
      <c r="N347" t="s">
        <v>236</v>
      </c>
      <c r="O347" t="s">
        <v>215</v>
      </c>
      <c r="P347" t="s">
        <v>215</v>
      </c>
      <c r="Q347" t="s">
        <v>215</v>
      </c>
      <c r="R347" t="s">
        <v>215</v>
      </c>
      <c r="S347" t="s">
        <v>216</v>
      </c>
      <c r="T347" t="s">
        <v>216</v>
      </c>
      <c r="U347" t="s">
        <v>216</v>
      </c>
      <c r="V347" t="s">
        <v>216</v>
      </c>
      <c r="W347">
        <v>10</v>
      </c>
      <c r="X347">
        <v>0</v>
      </c>
      <c r="Y347">
        <v>10</v>
      </c>
      <c r="Z347">
        <v>0</v>
      </c>
      <c r="AA347">
        <v>11.8</v>
      </c>
      <c r="AB347">
        <v>35.299999999999997</v>
      </c>
      <c r="AC347">
        <v>76.5</v>
      </c>
      <c r="AD347">
        <v>88.2</v>
      </c>
    </row>
    <row r="348" spans="1:30" x14ac:dyDescent="0.25">
      <c r="A348" t="str">
        <f t="shared" si="5"/>
        <v>2017/20183Female + maleAgriculture, food and related studies360 points</v>
      </c>
      <c r="B348" t="s">
        <v>218</v>
      </c>
      <c r="C348" t="s">
        <v>252</v>
      </c>
      <c r="D348">
        <v>3</v>
      </c>
      <c r="E348" t="s">
        <v>57</v>
      </c>
      <c r="F348" t="s">
        <v>149</v>
      </c>
      <c r="G348" t="s">
        <v>215</v>
      </c>
      <c r="H348" t="s">
        <v>215</v>
      </c>
      <c r="I348" t="s">
        <v>215</v>
      </c>
      <c r="J348" t="s">
        <v>215</v>
      </c>
      <c r="K348" t="s">
        <v>215</v>
      </c>
      <c r="L348" t="s">
        <v>215</v>
      </c>
      <c r="M348" t="s">
        <v>215</v>
      </c>
      <c r="N348" t="s">
        <v>102</v>
      </c>
      <c r="O348" t="s">
        <v>215</v>
      </c>
      <c r="P348" t="s">
        <v>215</v>
      </c>
      <c r="Q348" t="s">
        <v>215</v>
      </c>
      <c r="R348" t="s">
        <v>215</v>
      </c>
      <c r="S348">
        <v>25</v>
      </c>
      <c r="T348">
        <v>18500</v>
      </c>
      <c r="U348">
        <v>23500</v>
      </c>
      <c r="V348">
        <v>31400</v>
      </c>
      <c r="W348">
        <v>45</v>
      </c>
      <c r="X348">
        <v>0</v>
      </c>
      <c r="Y348">
        <v>45</v>
      </c>
      <c r="Z348">
        <v>5.5</v>
      </c>
      <c r="AA348">
        <v>4</v>
      </c>
      <c r="AB348">
        <v>53</v>
      </c>
      <c r="AC348">
        <v>77.3</v>
      </c>
      <c r="AD348">
        <v>90.5</v>
      </c>
    </row>
    <row r="349" spans="1:30" x14ac:dyDescent="0.25">
      <c r="A349" t="str">
        <f t="shared" si="5"/>
        <v>2017/20183Female + maleAgriculture, food and related studies300-359 points</v>
      </c>
      <c r="B349" t="s">
        <v>218</v>
      </c>
      <c r="C349" t="s">
        <v>252</v>
      </c>
      <c r="D349">
        <v>3</v>
      </c>
      <c r="E349" t="s">
        <v>57</v>
      </c>
      <c r="F349" t="s">
        <v>149</v>
      </c>
      <c r="G349" t="s">
        <v>215</v>
      </c>
      <c r="H349" t="s">
        <v>215</v>
      </c>
      <c r="I349" t="s">
        <v>215</v>
      </c>
      <c r="J349" t="s">
        <v>215</v>
      </c>
      <c r="K349" t="s">
        <v>215</v>
      </c>
      <c r="L349" t="s">
        <v>215</v>
      </c>
      <c r="M349" t="s">
        <v>215</v>
      </c>
      <c r="N349" t="s">
        <v>103</v>
      </c>
      <c r="O349" t="s">
        <v>215</v>
      </c>
      <c r="P349" t="s">
        <v>215</v>
      </c>
      <c r="Q349" t="s">
        <v>215</v>
      </c>
      <c r="R349" t="s">
        <v>215</v>
      </c>
      <c r="S349">
        <v>185</v>
      </c>
      <c r="T349">
        <v>18200</v>
      </c>
      <c r="U349">
        <v>24800</v>
      </c>
      <c r="V349">
        <v>30300</v>
      </c>
      <c r="W349">
        <v>300</v>
      </c>
      <c r="X349">
        <v>0</v>
      </c>
      <c r="Y349">
        <v>300</v>
      </c>
      <c r="Z349">
        <v>6.7</v>
      </c>
      <c r="AA349">
        <v>6.7</v>
      </c>
      <c r="AB349">
        <v>64.099999999999994</v>
      </c>
      <c r="AC349">
        <v>82</v>
      </c>
      <c r="AD349">
        <v>86.6</v>
      </c>
    </row>
    <row r="350" spans="1:30" x14ac:dyDescent="0.25">
      <c r="A350" t="str">
        <f t="shared" si="5"/>
        <v>2017/20183Female + maleAgriculture, food and related studies240-299 points</v>
      </c>
      <c r="B350" t="s">
        <v>218</v>
      </c>
      <c r="C350" t="s">
        <v>252</v>
      </c>
      <c r="D350">
        <v>3</v>
      </c>
      <c r="E350" t="s">
        <v>57</v>
      </c>
      <c r="F350" t="s">
        <v>149</v>
      </c>
      <c r="G350" t="s">
        <v>215</v>
      </c>
      <c r="H350" t="s">
        <v>215</v>
      </c>
      <c r="I350" t="s">
        <v>215</v>
      </c>
      <c r="J350" t="s">
        <v>215</v>
      </c>
      <c r="K350" t="s">
        <v>215</v>
      </c>
      <c r="L350" t="s">
        <v>215</v>
      </c>
      <c r="M350" t="s">
        <v>215</v>
      </c>
      <c r="N350" t="s">
        <v>104</v>
      </c>
      <c r="O350" t="s">
        <v>215</v>
      </c>
      <c r="P350" t="s">
        <v>215</v>
      </c>
      <c r="Q350" t="s">
        <v>215</v>
      </c>
      <c r="R350" t="s">
        <v>215</v>
      </c>
      <c r="S350">
        <v>290</v>
      </c>
      <c r="T350">
        <v>16100</v>
      </c>
      <c r="U350">
        <v>21500</v>
      </c>
      <c r="V350">
        <v>28100</v>
      </c>
      <c r="W350">
        <v>405</v>
      </c>
      <c r="X350">
        <v>0</v>
      </c>
      <c r="Y350">
        <v>405</v>
      </c>
      <c r="Z350">
        <v>6.6</v>
      </c>
      <c r="AA350">
        <v>5.3</v>
      </c>
      <c r="AB350">
        <v>73.099999999999994</v>
      </c>
      <c r="AC350">
        <v>84.7</v>
      </c>
      <c r="AD350">
        <v>88.1</v>
      </c>
    </row>
    <row r="351" spans="1:30" x14ac:dyDescent="0.25">
      <c r="A351" t="str">
        <f t="shared" si="5"/>
        <v>2017/20183Female + maleAgriculture, food and related studies180-239 points</v>
      </c>
      <c r="B351" t="s">
        <v>218</v>
      </c>
      <c r="C351" t="s">
        <v>252</v>
      </c>
      <c r="D351">
        <v>3</v>
      </c>
      <c r="E351" t="s">
        <v>57</v>
      </c>
      <c r="F351" t="s">
        <v>149</v>
      </c>
      <c r="G351" t="s">
        <v>215</v>
      </c>
      <c r="H351" t="s">
        <v>215</v>
      </c>
      <c r="I351" t="s">
        <v>215</v>
      </c>
      <c r="J351" t="s">
        <v>215</v>
      </c>
      <c r="K351" t="s">
        <v>215</v>
      </c>
      <c r="L351" t="s">
        <v>215</v>
      </c>
      <c r="M351" t="s">
        <v>215</v>
      </c>
      <c r="N351" t="s">
        <v>136</v>
      </c>
      <c r="O351" t="s">
        <v>215</v>
      </c>
      <c r="P351" t="s">
        <v>215</v>
      </c>
      <c r="Q351" t="s">
        <v>215</v>
      </c>
      <c r="R351" t="s">
        <v>215</v>
      </c>
      <c r="S351">
        <v>190</v>
      </c>
      <c r="T351">
        <v>15700</v>
      </c>
      <c r="U351">
        <v>20400</v>
      </c>
      <c r="V351">
        <v>27000</v>
      </c>
      <c r="W351">
        <v>265</v>
      </c>
      <c r="X351">
        <v>0</v>
      </c>
      <c r="Y351">
        <v>265</v>
      </c>
      <c r="Z351">
        <v>10</v>
      </c>
      <c r="AA351">
        <v>5.6</v>
      </c>
      <c r="AB351">
        <v>72.599999999999994</v>
      </c>
      <c r="AC351">
        <v>83.6</v>
      </c>
      <c r="AD351">
        <v>84.4</v>
      </c>
    </row>
    <row r="352" spans="1:30" x14ac:dyDescent="0.25">
      <c r="A352" t="str">
        <f t="shared" si="5"/>
        <v>2017/20183Female + maleAgriculture, food and related studiesBelow 180 points</v>
      </c>
      <c r="B352" t="s">
        <v>218</v>
      </c>
      <c r="C352" t="s">
        <v>252</v>
      </c>
      <c r="D352">
        <v>3</v>
      </c>
      <c r="E352" t="s">
        <v>57</v>
      </c>
      <c r="F352" t="s">
        <v>149</v>
      </c>
      <c r="G352" t="s">
        <v>215</v>
      </c>
      <c r="H352" t="s">
        <v>215</v>
      </c>
      <c r="I352" t="s">
        <v>215</v>
      </c>
      <c r="J352" t="s">
        <v>215</v>
      </c>
      <c r="K352" t="s">
        <v>215</v>
      </c>
      <c r="L352" t="s">
        <v>215</v>
      </c>
      <c r="M352" t="s">
        <v>215</v>
      </c>
      <c r="N352" t="s">
        <v>135</v>
      </c>
      <c r="O352" t="s">
        <v>215</v>
      </c>
      <c r="P352" t="s">
        <v>215</v>
      </c>
      <c r="Q352" t="s">
        <v>215</v>
      </c>
      <c r="R352" t="s">
        <v>215</v>
      </c>
      <c r="S352">
        <v>30</v>
      </c>
      <c r="T352">
        <v>16100</v>
      </c>
      <c r="U352">
        <v>17400</v>
      </c>
      <c r="V352">
        <v>21200</v>
      </c>
      <c r="W352">
        <v>40</v>
      </c>
      <c r="X352">
        <v>0</v>
      </c>
      <c r="Y352">
        <v>40</v>
      </c>
      <c r="Z352">
        <v>2.6</v>
      </c>
      <c r="AA352">
        <v>5.0999999999999996</v>
      </c>
      <c r="AB352">
        <v>83.1</v>
      </c>
      <c r="AC352">
        <v>92.3</v>
      </c>
      <c r="AD352">
        <v>92.3</v>
      </c>
    </row>
    <row r="353" spans="1:30" x14ac:dyDescent="0.25">
      <c r="A353" t="str">
        <f t="shared" si="5"/>
        <v>2017/20183Female + maleAgriculture, food and related studies1 or 2 A level passes</v>
      </c>
      <c r="B353" t="s">
        <v>218</v>
      </c>
      <c r="C353" t="s">
        <v>252</v>
      </c>
      <c r="D353">
        <v>3</v>
      </c>
      <c r="E353" t="s">
        <v>57</v>
      </c>
      <c r="F353" t="s">
        <v>149</v>
      </c>
      <c r="G353" t="s">
        <v>215</v>
      </c>
      <c r="H353" t="s">
        <v>215</v>
      </c>
      <c r="I353" t="s">
        <v>215</v>
      </c>
      <c r="J353" t="s">
        <v>215</v>
      </c>
      <c r="K353" t="s">
        <v>215</v>
      </c>
      <c r="L353" t="s">
        <v>215</v>
      </c>
      <c r="M353" t="s">
        <v>215</v>
      </c>
      <c r="N353" t="s">
        <v>105</v>
      </c>
      <c r="O353" t="s">
        <v>215</v>
      </c>
      <c r="P353" t="s">
        <v>215</v>
      </c>
      <c r="Q353" t="s">
        <v>215</v>
      </c>
      <c r="R353" t="s">
        <v>215</v>
      </c>
      <c r="S353">
        <v>75</v>
      </c>
      <c r="T353">
        <v>15700</v>
      </c>
      <c r="U353">
        <v>19700</v>
      </c>
      <c r="V353">
        <v>24100</v>
      </c>
      <c r="W353">
        <v>95</v>
      </c>
      <c r="X353">
        <v>0</v>
      </c>
      <c r="Y353">
        <v>95</v>
      </c>
      <c r="Z353">
        <v>7.2</v>
      </c>
      <c r="AA353">
        <v>1.6</v>
      </c>
      <c r="AB353">
        <v>81.099999999999994</v>
      </c>
      <c r="AC353">
        <v>90.1</v>
      </c>
      <c r="AD353">
        <v>91.2</v>
      </c>
    </row>
    <row r="354" spans="1:30" x14ac:dyDescent="0.25">
      <c r="A354" t="str">
        <f t="shared" si="5"/>
        <v>2017/20183Female + maleAgriculture, food and related studiesBTEC</v>
      </c>
      <c r="B354" t="s">
        <v>218</v>
      </c>
      <c r="C354" t="s">
        <v>252</v>
      </c>
      <c r="D354">
        <v>3</v>
      </c>
      <c r="E354" t="s">
        <v>57</v>
      </c>
      <c r="F354" t="s">
        <v>149</v>
      </c>
      <c r="G354" t="s">
        <v>215</v>
      </c>
      <c r="H354" t="s">
        <v>215</v>
      </c>
      <c r="I354" t="s">
        <v>215</v>
      </c>
      <c r="J354" t="s">
        <v>215</v>
      </c>
      <c r="K354" t="s">
        <v>215</v>
      </c>
      <c r="L354" t="s">
        <v>215</v>
      </c>
      <c r="M354" t="s">
        <v>215</v>
      </c>
      <c r="N354" t="s">
        <v>106</v>
      </c>
      <c r="O354" t="s">
        <v>215</v>
      </c>
      <c r="P354" t="s">
        <v>215</v>
      </c>
      <c r="Q354" t="s">
        <v>215</v>
      </c>
      <c r="R354" t="s">
        <v>215</v>
      </c>
      <c r="S354">
        <v>265</v>
      </c>
      <c r="T354">
        <v>14600</v>
      </c>
      <c r="U354">
        <v>17500</v>
      </c>
      <c r="V354">
        <v>21900</v>
      </c>
      <c r="W354">
        <v>350</v>
      </c>
      <c r="X354">
        <v>0</v>
      </c>
      <c r="Y354">
        <v>350</v>
      </c>
      <c r="Z354">
        <v>5</v>
      </c>
      <c r="AA354">
        <v>5.8</v>
      </c>
      <c r="AB354">
        <v>79.2</v>
      </c>
      <c r="AC354">
        <v>88</v>
      </c>
      <c r="AD354">
        <v>89.1</v>
      </c>
    </row>
    <row r="355" spans="1:30" x14ac:dyDescent="0.25">
      <c r="A355" t="str">
        <f t="shared" si="5"/>
        <v>2017/20183Female + maleAgriculture, food and related studiesOther</v>
      </c>
      <c r="B355" t="s">
        <v>218</v>
      </c>
      <c r="C355" t="s">
        <v>252</v>
      </c>
      <c r="D355">
        <v>3</v>
      </c>
      <c r="E355" t="s">
        <v>57</v>
      </c>
      <c r="F355" t="s">
        <v>149</v>
      </c>
      <c r="G355" t="s">
        <v>215</v>
      </c>
      <c r="H355" t="s">
        <v>215</v>
      </c>
      <c r="I355" t="s">
        <v>215</v>
      </c>
      <c r="J355" t="s">
        <v>215</v>
      </c>
      <c r="K355" t="s">
        <v>215</v>
      </c>
      <c r="L355" t="s">
        <v>215</v>
      </c>
      <c r="M355" t="s">
        <v>215</v>
      </c>
      <c r="N355" t="s">
        <v>27</v>
      </c>
      <c r="O355" t="s">
        <v>215</v>
      </c>
      <c r="P355" t="s">
        <v>215</v>
      </c>
      <c r="Q355" t="s">
        <v>215</v>
      </c>
      <c r="R355" t="s">
        <v>215</v>
      </c>
      <c r="S355">
        <v>45</v>
      </c>
      <c r="T355">
        <v>12800</v>
      </c>
      <c r="U355">
        <v>18200</v>
      </c>
      <c r="V355">
        <v>24100</v>
      </c>
      <c r="W355">
        <v>70</v>
      </c>
      <c r="X355">
        <v>0</v>
      </c>
      <c r="Y355">
        <v>70</v>
      </c>
      <c r="Z355">
        <v>9.1</v>
      </c>
      <c r="AA355">
        <v>8.8000000000000007</v>
      </c>
      <c r="AB355">
        <v>67.5</v>
      </c>
      <c r="AC355">
        <v>79.2</v>
      </c>
      <c r="AD355">
        <v>82.1</v>
      </c>
    </row>
    <row r="356" spans="1:30" x14ac:dyDescent="0.25">
      <c r="A356" t="str">
        <f t="shared" si="5"/>
        <v>2017/20183Female + maleAgriculture, food and related studiesNot known</v>
      </c>
      <c r="B356" t="s">
        <v>218</v>
      </c>
      <c r="C356" t="s">
        <v>252</v>
      </c>
      <c r="D356">
        <v>3</v>
      </c>
      <c r="E356" t="s">
        <v>57</v>
      </c>
      <c r="F356" t="s">
        <v>149</v>
      </c>
      <c r="G356" t="s">
        <v>215</v>
      </c>
      <c r="H356" t="s">
        <v>215</v>
      </c>
      <c r="I356" t="s">
        <v>215</v>
      </c>
      <c r="J356" t="s">
        <v>215</v>
      </c>
      <c r="K356" t="s">
        <v>215</v>
      </c>
      <c r="L356" t="s">
        <v>215</v>
      </c>
      <c r="M356" t="s">
        <v>215</v>
      </c>
      <c r="N356" t="s">
        <v>2</v>
      </c>
      <c r="O356" t="s">
        <v>215</v>
      </c>
      <c r="P356" t="s">
        <v>215</v>
      </c>
      <c r="Q356" t="s">
        <v>215</v>
      </c>
      <c r="R356" t="s">
        <v>215</v>
      </c>
      <c r="S356">
        <v>120</v>
      </c>
      <c r="T356">
        <v>16100</v>
      </c>
      <c r="U356">
        <v>20100</v>
      </c>
      <c r="V356">
        <v>26300</v>
      </c>
      <c r="W356">
        <v>175</v>
      </c>
      <c r="X356">
        <v>6.2</v>
      </c>
      <c r="Y356">
        <v>165</v>
      </c>
      <c r="Z356">
        <v>6.8</v>
      </c>
      <c r="AA356">
        <v>6.3</v>
      </c>
      <c r="AB356">
        <v>73.900000000000006</v>
      </c>
      <c r="AC356">
        <v>83.9</v>
      </c>
      <c r="AD356">
        <v>86.9</v>
      </c>
    </row>
    <row r="357" spans="1:30" x14ac:dyDescent="0.25">
      <c r="A357" t="str">
        <f t="shared" si="5"/>
        <v>2017/20183Female + maleAllied health4 As or more</v>
      </c>
      <c r="B357" t="s">
        <v>218</v>
      </c>
      <c r="C357" t="s">
        <v>252</v>
      </c>
      <c r="D357">
        <v>3</v>
      </c>
      <c r="E357" t="s">
        <v>57</v>
      </c>
      <c r="F357" t="s">
        <v>222</v>
      </c>
      <c r="G357" t="s">
        <v>215</v>
      </c>
      <c r="H357" t="s">
        <v>215</v>
      </c>
      <c r="I357" t="s">
        <v>215</v>
      </c>
      <c r="J357" t="s">
        <v>215</v>
      </c>
      <c r="K357" t="s">
        <v>215</v>
      </c>
      <c r="L357" t="s">
        <v>215</v>
      </c>
      <c r="M357" t="s">
        <v>215</v>
      </c>
      <c r="N357" t="s">
        <v>236</v>
      </c>
      <c r="O357" t="s">
        <v>215</v>
      </c>
      <c r="P357" t="s">
        <v>215</v>
      </c>
      <c r="Q357" t="s">
        <v>215</v>
      </c>
      <c r="R357" t="s">
        <v>215</v>
      </c>
      <c r="S357">
        <v>105</v>
      </c>
      <c r="T357">
        <v>25200</v>
      </c>
      <c r="U357">
        <v>33600</v>
      </c>
      <c r="V357">
        <v>39800</v>
      </c>
      <c r="W357">
        <v>230</v>
      </c>
      <c r="X357">
        <v>0</v>
      </c>
      <c r="Y357">
        <v>230</v>
      </c>
      <c r="Z357">
        <v>5.7</v>
      </c>
      <c r="AA357">
        <v>3.6</v>
      </c>
      <c r="AB357">
        <v>47.3</v>
      </c>
      <c r="AC357">
        <v>74</v>
      </c>
      <c r="AD357">
        <v>90.7</v>
      </c>
    </row>
    <row r="358" spans="1:30" x14ac:dyDescent="0.25">
      <c r="A358" t="str">
        <f t="shared" si="5"/>
        <v>2017/20183Female + maleAllied health360 points</v>
      </c>
      <c r="B358" t="s">
        <v>218</v>
      </c>
      <c r="C358" t="s">
        <v>252</v>
      </c>
      <c r="D358">
        <v>3</v>
      </c>
      <c r="E358" t="s">
        <v>57</v>
      </c>
      <c r="F358" t="s">
        <v>222</v>
      </c>
      <c r="G358" t="s">
        <v>215</v>
      </c>
      <c r="H358" t="s">
        <v>215</v>
      </c>
      <c r="I358" t="s">
        <v>215</v>
      </c>
      <c r="J358" t="s">
        <v>215</v>
      </c>
      <c r="K358" t="s">
        <v>215</v>
      </c>
      <c r="L358" t="s">
        <v>215</v>
      </c>
      <c r="M358" t="s">
        <v>215</v>
      </c>
      <c r="N358" t="s">
        <v>102</v>
      </c>
      <c r="O358" t="s">
        <v>215</v>
      </c>
      <c r="P358" t="s">
        <v>215</v>
      </c>
      <c r="Q358" t="s">
        <v>215</v>
      </c>
      <c r="R358" t="s">
        <v>215</v>
      </c>
      <c r="S358">
        <v>250</v>
      </c>
      <c r="T358">
        <v>23400</v>
      </c>
      <c r="U358">
        <v>27700</v>
      </c>
      <c r="V358">
        <v>36500</v>
      </c>
      <c r="W358">
        <v>445</v>
      </c>
      <c r="X358">
        <v>0</v>
      </c>
      <c r="Y358">
        <v>445</v>
      </c>
      <c r="Z358">
        <v>3.7</v>
      </c>
      <c r="AA358">
        <v>4.4000000000000004</v>
      </c>
      <c r="AB358">
        <v>57.4</v>
      </c>
      <c r="AC358">
        <v>78.7</v>
      </c>
      <c r="AD358">
        <v>92</v>
      </c>
    </row>
    <row r="359" spans="1:30" x14ac:dyDescent="0.25">
      <c r="A359" t="str">
        <f t="shared" si="5"/>
        <v>2017/20183Female + maleAllied health300-359 points</v>
      </c>
      <c r="B359" t="s">
        <v>218</v>
      </c>
      <c r="C359" t="s">
        <v>252</v>
      </c>
      <c r="D359">
        <v>3</v>
      </c>
      <c r="E359" t="s">
        <v>57</v>
      </c>
      <c r="F359" t="s">
        <v>222</v>
      </c>
      <c r="G359" t="s">
        <v>215</v>
      </c>
      <c r="H359" t="s">
        <v>215</v>
      </c>
      <c r="I359" t="s">
        <v>215</v>
      </c>
      <c r="J359" t="s">
        <v>215</v>
      </c>
      <c r="K359" t="s">
        <v>215</v>
      </c>
      <c r="L359" t="s">
        <v>215</v>
      </c>
      <c r="M359" t="s">
        <v>215</v>
      </c>
      <c r="N359" t="s">
        <v>103</v>
      </c>
      <c r="O359" t="s">
        <v>215</v>
      </c>
      <c r="P359" t="s">
        <v>215</v>
      </c>
      <c r="Q359" t="s">
        <v>215</v>
      </c>
      <c r="R359" t="s">
        <v>215</v>
      </c>
      <c r="S359">
        <v>1035</v>
      </c>
      <c r="T359">
        <v>22300</v>
      </c>
      <c r="U359">
        <v>25900</v>
      </c>
      <c r="V359">
        <v>30700</v>
      </c>
      <c r="W359">
        <v>1645</v>
      </c>
      <c r="X359">
        <v>0</v>
      </c>
      <c r="Y359">
        <v>1645</v>
      </c>
      <c r="Z359">
        <v>5.0999999999999996</v>
      </c>
      <c r="AA359">
        <v>4.5</v>
      </c>
      <c r="AB359">
        <v>64.8</v>
      </c>
      <c r="AC359">
        <v>82.8</v>
      </c>
      <c r="AD359">
        <v>90.3</v>
      </c>
    </row>
    <row r="360" spans="1:30" x14ac:dyDescent="0.25">
      <c r="A360" t="str">
        <f t="shared" si="5"/>
        <v>2017/20183Female + maleAllied health240-299 points</v>
      </c>
      <c r="B360" t="s">
        <v>218</v>
      </c>
      <c r="C360" t="s">
        <v>252</v>
      </c>
      <c r="D360">
        <v>3</v>
      </c>
      <c r="E360" t="s">
        <v>57</v>
      </c>
      <c r="F360" t="s">
        <v>222</v>
      </c>
      <c r="G360" t="s">
        <v>215</v>
      </c>
      <c r="H360" t="s">
        <v>215</v>
      </c>
      <c r="I360" t="s">
        <v>215</v>
      </c>
      <c r="J360" t="s">
        <v>215</v>
      </c>
      <c r="K360" t="s">
        <v>215</v>
      </c>
      <c r="L360" t="s">
        <v>215</v>
      </c>
      <c r="M360" t="s">
        <v>215</v>
      </c>
      <c r="N360" t="s">
        <v>104</v>
      </c>
      <c r="O360" t="s">
        <v>215</v>
      </c>
      <c r="P360" t="s">
        <v>215</v>
      </c>
      <c r="Q360" t="s">
        <v>215</v>
      </c>
      <c r="R360" t="s">
        <v>215</v>
      </c>
      <c r="S360">
        <v>785</v>
      </c>
      <c r="T360">
        <v>19700</v>
      </c>
      <c r="U360">
        <v>24500</v>
      </c>
      <c r="V360">
        <v>27700</v>
      </c>
      <c r="W360">
        <v>1195</v>
      </c>
      <c r="X360">
        <v>0</v>
      </c>
      <c r="Y360">
        <v>1195</v>
      </c>
      <c r="Z360">
        <v>4.4000000000000004</v>
      </c>
      <c r="AA360">
        <v>5.7</v>
      </c>
      <c r="AB360">
        <v>67.8</v>
      </c>
      <c r="AC360">
        <v>83.7</v>
      </c>
      <c r="AD360">
        <v>89.9</v>
      </c>
    </row>
    <row r="361" spans="1:30" x14ac:dyDescent="0.25">
      <c r="A361" t="str">
        <f t="shared" si="5"/>
        <v>2017/20183Female + maleAllied health180-239 points</v>
      </c>
      <c r="B361" t="s">
        <v>218</v>
      </c>
      <c r="C361" t="s">
        <v>252</v>
      </c>
      <c r="D361">
        <v>3</v>
      </c>
      <c r="E361" t="s">
        <v>57</v>
      </c>
      <c r="F361" t="s">
        <v>222</v>
      </c>
      <c r="G361" t="s">
        <v>215</v>
      </c>
      <c r="H361" t="s">
        <v>215</v>
      </c>
      <c r="I361" t="s">
        <v>215</v>
      </c>
      <c r="J361" t="s">
        <v>215</v>
      </c>
      <c r="K361" t="s">
        <v>215</v>
      </c>
      <c r="L361" t="s">
        <v>215</v>
      </c>
      <c r="M361" t="s">
        <v>215</v>
      </c>
      <c r="N361" t="s">
        <v>136</v>
      </c>
      <c r="O361" t="s">
        <v>215</v>
      </c>
      <c r="P361" t="s">
        <v>215</v>
      </c>
      <c r="Q361" t="s">
        <v>215</v>
      </c>
      <c r="R361" t="s">
        <v>215</v>
      </c>
      <c r="S361">
        <v>325</v>
      </c>
      <c r="T361">
        <v>16800</v>
      </c>
      <c r="U361">
        <v>21900</v>
      </c>
      <c r="V361">
        <v>27400</v>
      </c>
      <c r="W361">
        <v>495</v>
      </c>
      <c r="X361">
        <v>0</v>
      </c>
      <c r="Y361">
        <v>495</v>
      </c>
      <c r="Z361">
        <v>7</v>
      </c>
      <c r="AA361">
        <v>7.4</v>
      </c>
      <c r="AB361">
        <v>66.8</v>
      </c>
      <c r="AC361">
        <v>81</v>
      </c>
      <c r="AD361">
        <v>85.5</v>
      </c>
    </row>
    <row r="362" spans="1:30" x14ac:dyDescent="0.25">
      <c r="A362" t="str">
        <f t="shared" si="5"/>
        <v>2017/20183Female + maleAllied healthBelow 180 points</v>
      </c>
      <c r="B362" t="s">
        <v>218</v>
      </c>
      <c r="C362" t="s">
        <v>252</v>
      </c>
      <c r="D362">
        <v>3</v>
      </c>
      <c r="E362" t="s">
        <v>57</v>
      </c>
      <c r="F362" t="s">
        <v>222</v>
      </c>
      <c r="G362" t="s">
        <v>215</v>
      </c>
      <c r="H362" t="s">
        <v>215</v>
      </c>
      <c r="I362" t="s">
        <v>215</v>
      </c>
      <c r="J362" t="s">
        <v>215</v>
      </c>
      <c r="K362" t="s">
        <v>215</v>
      </c>
      <c r="L362" t="s">
        <v>215</v>
      </c>
      <c r="M362" t="s">
        <v>215</v>
      </c>
      <c r="N362" t="s">
        <v>135</v>
      </c>
      <c r="O362" t="s">
        <v>215</v>
      </c>
      <c r="P362" t="s">
        <v>215</v>
      </c>
      <c r="Q362" t="s">
        <v>215</v>
      </c>
      <c r="R362" t="s">
        <v>215</v>
      </c>
      <c r="S362">
        <v>35</v>
      </c>
      <c r="T362">
        <v>16100</v>
      </c>
      <c r="U362">
        <v>21200</v>
      </c>
      <c r="V362">
        <v>25900</v>
      </c>
      <c r="W362">
        <v>60</v>
      </c>
      <c r="X362">
        <v>0</v>
      </c>
      <c r="Y362">
        <v>60</v>
      </c>
      <c r="Z362">
        <v>6.9</v>
      </c>
      <c r="AA362">
        <v>7.7</v>
      </c>
      <c r="AB362">
        <v>61.7</v>
      </c>
      <c r="AC362">
        <v>76</v>
      </c>
      <c r="AD362">
        <v>85.4</v>
      </c>
    </row>
    <row r="363" spans="1:30" x14ac:dyDescent="0.25">
      <c r="A363" t="str">
        <f t="shared" si="5"/>
        <v>2017/20183Female + maleAllied health1 or 2 A level passes</v>
      </c>
      <c r="B363" t="s">
        <v>218</v>
      </c>
      <c r="C363" t="s">
        <v>252</v>
      </c>
      <c r="D363">
        <v>3</v>
      </c>
      <c r="E363" t="s">
        <v>57</v>
      </c>
      <c r="F363" t="s">
        <v>222</v>
      </c>
      <c r="G363" t="s">
        <v>215</v>
      </c>
      <c r="H363" t="s">
        <v>215</v>
      </c>
      <c r="I363" t="s">
        <v>215</v>
      </c>
      <c r="J363" t="s">
        <v>215</v>
      </c>
      <c r="K363" t="s">
        <v>215</v>
      </c>
      <c r="L363" t="s">
        <v>215</v>
      </c>
      <c r="M363" t="s">
        <v>215</v>
      </c>
      <c r="N363" t="s">
        <v>105</v>
      </c>
      <c r="O363" t="s">
        <v>215</v>
      </c>
      <c r="P363" t="s">
        <v>215</v>
      </c>
      <c r="Q363" t="s">
        <v>215</v>
      </c>
      <c r="R363" t="s">
        <v>215</v>
      </c>
      <c r="S363">
        <v>175</v>
      </c>
      <c r="T363">
        <v>16400</v>
      </c>
      <c r="U363">
        <v>22300</v>
      </c>
      <c r="V363">
        <v>26600</v>
      </c>
      <c r="W363">
        <v>245</v>
      </c>
      <c r="X363">
        <v>0</v>
      </c>
      <c r="Y363">
        <v>245</v>
      </c>
      <c r="Z363">
        <v>1.7</v>
      </c>
      <c r="AA363">
        <v>6.2</v>
      </c>
      <c r="AB363">
        <v>70.900000000000006</v>
      </c>
      <c r="AC363">
        <v>87.3</v>
      </c>
      <c r="AD363">
        <v>92.1</v>
      </c>
    </row>
    <row r="364" spans="1:30" x14ac:dyDescent="0.25">
      <c r="A364" t="str">
        <f t="shared" si="5"/>
        <v>2017/20183Female + maleAllied healthBTEC</v>
      </c>
      <c r="B364" t="s">
        <v>218</v>
      </c>
      <c r="C364" t="s">
        <v>252</v>
      </c>
      <c r="D364">
        <v>3</v>
      </c>
      <c r="E364" t="s">
        <v>57</v>
      </c>
      <c r="F364" t="s">
        <v>222</v>
      </c>
      <c r="G364" t="s">
        <v>215</v>
      </c>
      <c r="H364" t="s">
        <v>215</v>
      </c>
      <c r="I364" t="s">
        <v>215</v>
      </c>
      <c r="J364" t="s">
        <v>215</v>
      </c>
      <c r="K364" t="s">
        <v>215</v>
      </c>
      <c r="L364" t="s">
        <v>215</v>
      </c>
      <c r="M364" t="s">
        <v>215</v>
      </c>
      <c r="N364" t="s">
        <v>106</v>
      </c>
      <c r="O364" t="s">
        <v>215</v>
      </c>
      <c r="P364" t="s">
        <v>215</v>
      </c>
      <c r="Q364" t="s">
        <v>215</v>
      </c>
      <c r="R364" t="s">
        <v>215</v>
      </c>
      <c r="S364">
        <v>380</v>
      </c>
      <c r="T364">
        <v>16800</v>
      </c>
      <c r="U364">
        <v>21900</v>
      </c>
      <c r="V364">
        <v>25600</v>
      </c>
      <c r="W364">
        <v>520</v>
      </c>
      <c r="X364">
        <v>0</v>
      </c>
      <c r="Y364">
        <v>520</v>
      </c>
      <c r="Z364">
        <v>4.5999999999999996</v>
      </c>
      <c r="AA364">
        <v>5.0999999999999996</v>
      </c>
      <c r="AB364">
        <v>74.7</v>
      </c>
      <c r="AC364">
        <v>87.7</v>
      </c>
      <c r="AD364">
        <v>90.2</v>
      </c>
    </row>
    <row r="365" spans="1:30" x14ac:dyDescent="0.25">
      <c r="A365" t="str">
        <f t="shared" si="5"/>
        <v>2017/20183Female + maleAllied healthOther</v>
      </c>
      <c r="B365" t="s">
        <v>218</v>
      </c>
      <c r="C365" t="s">
        <v>252</v>
      </c>
      <c r="D365">
        <v>3</v>
      </c>
      <c r="E365" t="s">
        <v>57</v>
      </c>
      <c r="F365" t="s">
        <v>222</v>
      </c>
      <c r="G365" t="s">
        <v>215</v>
      </c>
      <c r="H365" t="s">
        <v>215</v>
      </c>
      <c r="I365" t="s">
        <v>215</v>
      </c>
      <c r="J365" t="s">
        <v>215</v>
      </c>
      <c r="K365" t="s">
        <v>215</v>
      </c>
      <c r="L365" t="s">
        <v>215</v>
      </c>
      <c r="M365" t="s">
        <v>215</v>
      </c>
      <c r="N365" t="s">
        <v>27</v>
      </c>
      <c r="O365" t="s">
        <v>215</v>
      </c>
      <c r="P365" t="s">
        <v>215</v>
      </c>
      <c r="Q365" t="s">
        <v>215</v>
      </c>
      <c r="R365" t="s">
        <v>215</v>
      </c>
      <c r="S365">
        <v>135</v>
      </c>
      <c r="T365">
        <v>16800</v>
      </c>
      <c r="U365">
        <v>22600</v>
      </c>
      <c r="V365">
        <v>28100</v>
      </c>
      <c r="W365">
        <v>210</v>
      </c>
      <c r="X365">
        <v>0</v>
      </c>
      <c r="Y365">
        <v>210</v>
      </c>
      <c r="Z365">
        <v>7.6</v>
      </c>
      <c r="AA365">
        <v>7.8</v>
      </c>
      <c r="AB365">
        <v>64.5</v>
      </c>
      <c r="AC365">
        <v>76.8</v>
      </c>
      <c r="AD365">
        <v>84.6</v>
      </c>
    </row>
    <row r="366" spans="1:30" x14ac:dyDescent="0.25">
      <c r="A366" t="str">
        <f t="shared" si="5"/>
        <v>2017/20183Female + maleAllied healthNot known</v>
      </c>
      <c r="B366" t="s">
        <v>218</v>
      </c>
      <c r="C366" t="s">
        <v>252</v>
      </c>
      <c r="D366">
        <v>3</v>
      </c>
      <c r="E366" t="s">
        <v>57</v>
      </c>
      <c r="F366" t="s">
        <v>222</v>
      </c>
      <c r="G366" t="s">
        <v>215</v>
      </c>
      <c r="H366" t="s">
        <v>215</v>
      </c>
      <c r="I366" t="s">
        <v>215</v>
      </c>
      <c r="J366" t="s">
        <v>215</v>
      </c>
      <c r="K366" t="s">
        <v>215</v>
      </c>
      <c r="L366" t="s">
        <v>215</v>
      </c>
      <c r="M366" t="s">
        <v>215</v>
      </c>
      <c r="N366" t="s">
        <v>2</v>
      </c>
      <c r="O366" t="s">
        <v>215</v>
      </c>
      <c r="P366" t="s">
        <v>215</v>
      </c>
      <c r="Q366" t="s">
        <v>215</v>
      </c>
      <c r="R366" t="s">
        <v>215</v>
      </c>
      <c r="S366">
        <v>255</v>
      </c>
      <c r="T366">
        <v>19700</v>
      </c>
      <c r="U366">
        <v>24100</v>
      </c>
      <c r="V366">
        <v>28100</v>
      </c>
      <c r="W366">
        <v>435</v>
      </c>
      <c r="X366">
        <v>4.8</v>
      </c>
      <c r="Y366">
        <v>415</v>
      </c>
      <c r="Z366">
        <v>7.8</v>
      </c>
      <c r="AA366">
        <v>7.1</v>
      </c>
      <c r="AB366">
        <v>63.7</v>
      </c>
      <c r="AC366">
        <v>78.900000000000006</v>
      </c>
      <c r="AD366">
        <v>85.1</v>
      </c>
    </row>
    <row r="367" spans="1:30" x14ac:dyDescent="0.25">
      <c r="A367" t="str">
        <f t="shared" si="5"/>
        <v>2017/20183Female + maleArchitecture, building and planning4 As or more</v>
      </c>
      <c r="B367" t="s">
        <v>218</v>
      </c>
      <c r="C367" t="s">
        <v>252</v>
      </c>
      <c r="D367">
        <v>3</v>
      </c>
      <c r="E367" t="s">
        <v>57</v>
      </c>
      <c r="F367" t="s">
        <v>161</v>
      </c>
      <c r="G367" t="s">
        <v>215</v>
      </c>
      <c r="H367" t="s">
        <v>215</v>
      </c>
      <c r="I367" t="s">
        <v>215</v>
      </c>
      <c r="J367" t="s">
        <v>215</v>
      </c>
      <c r="K367" t="s">
        <v>215</v>
      </c>
      <c r="L367" t="s">
        <v>215</v>
      </c>
      <c r="M367" t="s">
        <v>215</v>
      </c>
      <c r="N367" t="s">
        <v>236</v>
      </c>
      <c r="O367" t="s">
        <v>215</v>
      </c>
      <c r="P367" t="s">
        <v>215</v>
      </c>
      <c r="Q367" t="s">
        <v>215</v>
      </c>
      <c r="R367" t="s">
        <v>215</v>
      </c>
      <c r="S367">
        <v>30</v>
      </c>
      <c r="T367">
        <v>25600</v>
      </c>
      <c r="U367">
        <v>29200</v>
      </c>
      <c r="V367">
        <v>38700</v>
      </c>
      <c r="W367">
        <v>95</v>
      </c>
      <c r="X367">
        <v>0</v>
      </c>
      <c r="Y367">
        <v>95</v>
      </c>
      <c r="Z367">
        <v>7.2</v>
      </c>
      <c r="AA367">
        <v>2.1</v>
      </c>
      <c r="AB367">
        <v>36.200000000000003</v>
      </c>
      <c r="AC367">
        <v>70</v>
      </c>
      <c r="AD367">
        <v>90.7</v>
      </c>
    </row>
    <row r="368" spans="1:30" x14ac:dyDescent="0.25">
      <c r="A368" t="str">
        <f t="shared" si="5"/>
        <v>2017/20183Female + maleArchitecture, building and planning360 points</v>
      </c>
      <c r="B368" t="s">
        <v>218</v>
      </c>
      <c r="C368" t="s">
        <v>252</v>
      </c>
      <c r="D368">
        <v>3</v>
      </c>
      <c r="E368" t="s">
        <v>57</v>
      </c>
      <c r="F368" t="s">
        <v>161</v>
      </c>
      <c r="G368" t="s">
        <v>215</v>
      </c>
      <c r="H368" t="s">
        <v>215</v>
      </c>
      <c r="I368" t="s">
        <v>215</v>
      </c>
      <c r="J368" t="s">
        <v>215</v>
      </c>
      <c r="K368" t="s">
        <v>215</v>
      </c>
      <c r="L368" t="s">
        <v>215</v>
      </c>
      <c r="M368" t="s">
        <v>215</v>
      </c>
      <c r="N368" t="s">
        <v>102</v>
      </c>
      <c r="O368" t="s">
        <v>215</v>
      </c>
      <c r="P368" t="s">
        <v>215</v>
      </c>
      <c r="Q368" t="s">
        <v>215</v>
      </c>
      <c r="R368" t="s">
        <v>215</v>
      </c>
      <c r="S368">
        <v>85</v>
      </c>
      <c r="T368">
        <v>22600</v>
      </c>
      <c r="U368">
        <v>27400</v>
      </c>
      <c r="V368">
        <v>33200</v>
      </c>
      <c r="W368">
        <v>250</v>
      </c>
      <c r="X368">
        <v>0</v>
      </c>
      <c r="Y368">
        <v>250</v>
      </c>
      <c r="Z368">
        <v>4</v>
      </c>
      <c r="AA368">
        <v>5.6</v>
      </c>
      <c r="AB368">
        <v>35.1</v>
      </c>
      <c r="AC368">
        <v>73.7</v>
      </c>
      <c r="AD368">
        <v>90.4</v>
      </c>
    </row>
    <row r="369" spans="1:30" x14ac:dyDescent="0.25">
      <c r="A369" t="str">
        <f t="shared" si="5"/>
        <v>2017/20183Female + maleArchitecture, building and planning300-359 points</v>
      </c>
      <c r="B369" t="s">
        <v>218</v>
      </c>
      <c r="C369" t="s">
        <v>252</v>
      </c>
      <c r="D369">
        <v>3</v>
      </c>
      <c r="E369" t="s">
        <v>57</v>
      </c>
      <c r="F369" t="s">
        <v>161</v>
      </c>
      <c r="G369" t="s">
        <v>215</v>
      </c>
      <c r="H369" t="s">
        <v>215</v>
      </c>
      <c r="I369" t="s">
        <v>215</v>
      </c>
      <c r="J369" t="s">
        <v>215</v>
      </c>
      <c r="K369" t="s">
        <v>215</v>
      </c>
      <c r="L369" t="s">
        <v>215</v>
      </c>
      <c r="M369" t="s">
        <v>215</v>
      </c>
      <c r="N369" t="s">
        <v>103</v>
      </c>
      <c r="O369" t="s">
        <v>215</v>
      </c>
      <c r="P369" t="s">
        <v>215</v>
      </c>
      <c r="Q369" t="s">
        <v>215</v>
      </c>
      <c r="R369" t="s">
        <v>215</v>
      </c>
      <c r="S369">
        <v>405</v>
      </c>
      <c r="T369">
        <v>24100</v>
      </c>
      <c r="U369">
        <v>29600</v>
      </c>
      <c r="V369">
        <v>38000</v>
      </c>
      <c r="W369">
        <v>920</v>
      </c>
      <c r="X369">
        <v>0</v>
      </c>
      <c r="Y369">
        <v>920</v>
      </c>
      <c r="Z369">
        <v>6.5</v>
      </c>
      <c r="AA369">
        <v>4.4000000000000004</v>
      </c>
      <c r="AB369">
        <v>45.3</v>
      </c>
      <c r="AC369">
        <v>72.7</v>
      </c>
      <c r="AD369">
        <v>89.1</v>
      </c>
    </row>
    <row r="370" spans="1:30" x14ac:dyDescent="0.25">
      <c r="A370" t="str">
        <f t="shared" si="5"/>
        <v>2017/20183Female + maleArchitecture, building and planning240-299 points</v>
      </c>
      <c r="B370" t="s">
        <v>218</v>
      </c>
      <c r="C370" t="s">
        <v>252</v>
      </c>
      <c r="D370">
        <v>3</v>
      </c>
      <c r="E370" t="s">
        <v>57</v>
      </c>
      <c r="F370" t="s">
        <v>161</v>
      </c>
      <c r="G370" t="s">
        <v>215</v>
      </c>
      <c r="H370" t="s">
        <v>215</v>
      </c>
      <c r="I370" t="s">
        <v>215</v>
      </c>
      <c r="J370" t="s">
        <v>215</v>
      </c>
      <c r="K370" t="s">
        <v>215</v>
      </c>
      <c r="L370" t="s">
        <v>215</v>
      </c>
      <c r="M370" t="s">
        <v>215</v>
      </c>
      <c r="N370" t="s">
        <v>104</v>
      </c>
      <c r="O370" t="s">
        <v>215</v>
      </c>
      <c r="P370" t="s">
        <v>215</v>
      </c>
      <c r="Q370" t="s">
        <v>215</v>
      </c>
      <c r="R370" t="s">
        <v>215</v>
      </c>
      <c r="S370">
        <v>550</v>
      </c>
      <c r="T370">
        <v>24100</v>
      </c>
      <c r="U370">
        <v>30300</v>
      </c>
      <c r="V370">
        <v>38300</v>
      </c>
      <c r="W370">
        <v>885</v>
      </c>
      <c r="X370">
        <v>0</v>
      </c>
      <c r="Y370">
        <v>885</v>
      </c>
      <c r="Z370">
        <v>7.2</v>
      </c>
      <c r="AA370">
        <v>5.8</v>
      </c>
      <c r="AB370">
        <v>62.9</v>
      </c>
      <c r="AC370">
        <v>79.8</v>
      </c>
      <c r="AD370">
        <v>87</v>
      </c>
    </row>
    <row r="371" spans="1:30" x14ac:dyDescent="0.25">
      <c r="A371" t="str">
        <f t="shared" si="5"/>
        <v>2017/20183Female + maleArchitecture, building and planning180-239 points</v>
      </c>
      <c r="B371" t="s">
        <v>218</v>
      </c>
      <c r="C371" t="s">
        <v>252</v>
      </c>
      <c r="D371">
        <v>3</v>
      </c>
      <c r="E371" t="s">
        <v>57</v>
      </c>
      <c r="F371" t="s">
        <v>161</v>
      </c>
      <c r="G371" t="s">
        <v>215</v>
      </c>
      <c r="H371" t="s">
        <v>215</v>
      </c>
      <c r="I371" t="s">
        <v>215</v>
      </c>
      <c r="J371" t="s">
        <v>215</v>
      </c>
      <c r="K371" t="s">
        <v>215</v>
      </c>
      <c r="L371" t="s">
        <v>215</v>
      </c>
      <c r="M371" t="s">
        <v>215</v>
      </c>
      <c r="N371" t="s">
        <v>136</v>
      </c>
      <c r="O371" t="s">
        <v>215</v>
      </c>
      <c r="P371" t="s">
        <v>215</v>
      </c>
      <c r="Q371" t="s">
        <v>215</v>
      </c>
      <c r="R371" t="s">
        <v>215</v>
      </c>
      <c r="S371">
        <v>315</v>
      </c>
      <c r="T371">
        <v>23400</v>
      </c>
      <c r="U371">
        <v>29200</v>
      </c>
      <c r="V371">
        <v>37600</v>
      </c>
      <c r="W371">
        <v>430</v>
      </c>
      <c r="X371">
        <v>0</v>
      </c>
      <c r="Y371">
        <v>430</v>
      </c>
      <c r="Z371">
        <v>6.4</v>
      </c>
      <c r="AA371">
        <v>4.7</v>
      </c>
      <c r="AB371">
        <v>74</v>
      </c>
      <c r="AC371">
        <v>84.1</v>
      </c>
      <c r="AD371">
        <v>88.9</v>
      </c>
    </row>
    <row r="372" spans="1:30" x14ac:dyDescent="0.25">
      <c r="A372" t="str">
        <f t="shared" si="5"/>
        <v>2017/20183Female + maleArchitecture, building and planningBelow 180 points</v>
      </c>
      <c r="B372" t="s">
        <v>218</v>
      </c>
      <c r="C372" t="s">
        <v>252</v>
      </c>
      <c r="D372">
        <v>3</v>
      </c>
      <c r="E372" t="s">
        <v>57</v>
      </c>
      <c r="F372" t="s">
        <v>161</v>
      </c>
      <c r="G372" t="s">
        <v>215</v>
      </c>
      <c r="H372" t="s">
        <v>215</v>
      </c>
      <c r="I372" t="s">
        <v>215</v>
      </c>
      <c r="J372" t="s">
        <v>215</v>
      </c>
      <c r="K372" t="s">
        <v>215</v>
      </c>
      <c r="L372" t="s">
        <v>215</v>
      </c>
      <c r="M372" t="s">
        <v>215</v>
      </c>
      <c r="N372" t="s">
        <v>135</v>
      </c>
      <c r="O372" t="s">
        <v>215</v>
      </c>
      <c r="P372" t="s">
        <v>215</v>
      </c>
      <c r="Q372" t="s">
        <v>215</v>
      </c>
      <c r="R372" t="s">
        <v>215</v>
      </c>
      <c r="S372">
        <v>50</v>
      </c>
      <c r="T372">
        <v>22300</v>
      </c>
      <c r="U372">
        <v>27000</v>
      </c>
      <c r="V372">
        <v>33900</v>
      </c>
      <c r="W372">
        <v>60</v>
      </c>
      <c r="X372">
        <v>0</v>
      </c>
      <c r="Y372">
        <v>60</v>
      </c>
      <c r="Z372">
        <v>1.7</v>
      </c>
      <c r="AA372">
        <v>5.2</v>
      </c>
      <c r="AB372">
        <v>86.1</v>
      </c>
      <c r="AC372">
        <v>93</v>
      </c>
      <c r="AD372">
        <v>93</v>
      </c>
    </row>
    <row r="373" spans="1:30" x14ac:dyDescent="0.25">
      <c r="A373" t="str">
        <f t="shared" si="5"/>
        <v>2017/20183Female + maleArchitecture, building and planning1 or 2 A level passes</v>
      </c>
      <c r="B373" t="s">
        <v>218</v>
      </c>
      <c r="C373" t="s">
        <v>252</v>
      </c>
      <c r="D373">
        <v>3</v>
      </c>
      <c r="E373" t="s">
        <v>57</v>
      </c>
      <c r="F373" t="s">
        <v>161</v>
      </c>
      <c r="G373" t="s">
        <v>215</v>
      </c>
      <c r="H373" t="s">
        <v>215</v>
      </c>
      <c r="I373" t="s">
        <v>215</v>
      </c>
      <c r="J373" t="s">
        <v>215</v>
      </c>
      <c r="K373" t="s">
        <v>215</v>
      </c>
      <c r="L373" t="s">
        <v>215</v>
      </c>
      <c r="M373" t="s">
        <v>215</v>
      </c>
      <c r="N373" t="s">
        <v>105</v>
      </c>
      <c r="O373" t="s">
        <v>215</v>
      </c>
      <c r="P373" t="s">
        <v>215</v>
      </c>
      <c r="Q373" t="s">
        <v>215</v>
      </c>
      <c r="R373" t="s">
        <v>215</v>
      </c>
      <c r="S373">
        <v>155</v>
      </c>
      <c r="T373">
        <v>21500</v>
      </c>
      <c r="U373">
        <v>27700</v>
      </c>
      <c r="V373">
        <v>38000</v>
      </c>
      <c r="W373">
        <v>245</v>
      </c>
      <c r="X373">
        <v>0</v>
      </c>
      <c r="Y373">
        <v>245</v>
      </c>
      <c r="Z373">
        <v>6.6</v>
      </c>
      <c r="AA373">
        <v>5.3</v>
      </c>
      <c r="AB373">
        <v>65.2</v>
      </c>
      <c r="AC373">
        <v>77.900000000000006</v>
      </c>
      <c r="AD373">
        <v>88.1</v>
      </c>
    </row>
    <row r="374" spans="1:30" x14ac:dyDescent="0.25">
      <c r="A374" t="str">
        <f t="shared" si="5"/>
        <v>2017/20183Female + maleArchitecture, building and planningBTEC</v>
      </c>
      <c r="B374" t="s">
        <v>218</v>
      </c>
      <c r="C374" t="s">
        <v>252</v>
      </c>
      <c r="D374">
        <v>3</v>
      </c>
      <c r="E374" t="s">
        <v>57</v>
      </c>
      <c r="F374" t="s">
        <v>161</v>
      </c>
      <c r="G374" t="s">
        <v>215</v>
      </c>
      <c r="H374" t="s">
        <v>215</v>
      </c>
      <c r="I374" t="s">
        <v>215</v>
      </c>
      <c r="J374" t="s">
        <v>215</v>
      </c>
      <c r="K374" t="s">
        <v>215</v>
      </c>
      <c r="L374" t="s">
        <v>215</v>
      </c>
      <c r="M374" t="s">
        <v>215</v>
      </c>
      <c r="N374" t="s">
        <v>106</v>
      </c>
      <c r="O374" t="s">
        <v>215</v>
      </c>
      <c r="P374" t="s">
        <v>215</v>
      </c>
      <c r="Q374" t="s">
        <v>215</v>
      </c>
      <c r="R374" t="s">
        <v>215</v>
      </c>
      <c r="S374">
        <v>455</v>
      </c>
      <c r="T374">
        <v>22600</v>
      </c>
      <c r="U374">
        <v>28800</v>
      </c>
      <c r="V374">
        <v>38000</v>
      </c>
      <c r="W374">
        <v>625</v>
      </c>
      <c r="X374">
        <v>0</v>
      </c>
      <c r="Y374">
        <v>625</v>
      </c>
      <c r="Z374">
        <v>5.6</v>
      </c>
      <c r="AA374">
        <v>5.6</v>
      </c>
      <c r="AB374">
        <v>75.3</v>
      </c>
      <c r="AC374">
        <v>84.7</v>
      </c>
      <c r="AD374">
        <v>88.8</v>
      </c>
    </row>
    <row r="375" spans="1:30" x14ac:dyDescent="0.25">
      <c r="A375" t="str">
        <f t="shared" si="5"/>
        <v>2017/20183Female + maleArchitecture, building and planningOther</v>
      </c>
      <c r="B375" t="s">
        <v>218</v>
      </c>
      <c r="C375" t="s">
        <v>252</v>
      </c>
      <c r="D375">
        <v>3</v>
      </c>
      <c r="E375" t="s">
        <v>57</v>
      </c>
      <c r="F375" t="s">
        <v>161</v>
      </c>
      <c r="G375" t="s">
        <v>215</v>
      </c>
      <c r="H375" t="s">
        <v>215</v>
      </c>
      <c r="I375" t="s">
        <v>215</v>
      </c>
      <c r="J375" t="s">
        <v>215</v>
      </c>
      <c r="K375" t="s">
        <v>215</v>
      </c>
      <c r="L375" t="s">
        <v>215</v>
      </c>
      <c r="M375" t="s">
        <v>215</v>
      </c>
      <c r="N375" t="s">
        <v>27</v>
      </c>
      <c r="O375" t="s">
        <v>215</v>
      </c>
      <c r="P375" t="s">
        <v>215</v>
      </c>
      <c r="Q375" t="s">
        <v>215</v>
      </c>
      <c r="R375" t="s">
        <v>215</v>
      </c>
      <c r="S375">
        <v>75</v>
      </c>
      <c r="T375">
        <v>20800</v>
      </c>
      <c r="U375">
        <v>30300</v>
      </c>
      <c r="V375">
        <v>38000</v>
      </c>
      <c r="W375">
        <v>155</v>
      </c>
      <c r="X375">
        <v>0</v>
      </c>
      <c r="Y375">
        <v>155</v>
      </c>
      <c r="Z375">
        <v>5.9</v>
      </c>
      <c r="AA375">
        <v>5.2</v>
      </c>
      <c r="AB375">
        <v>52.3</v>
      </c>
      <c r="AC375">
        <v>76.5</v>
      </c>
      <c r="AD375">
        <v>88.9</v>
      </c>
    </row>
    <row r="376" spans="1:30" x14ac:dyDescent="0.25">
      <c r="A376" t="str">
        <f t="shared" si="5"/>
        <v>2017/20183Female + maleArchitecture, building and planningNot known</v>
      </c>
      <c r="B376" t="s">
        <v>218</v>
      </c>
      <c r="C376" t="s">
        <v>252</v>
      </c>
      <c r="D376">
        <v>3</v>
      </c>
      <c r="E376" t="s">
        <v>57</v>
      </c>
      <c r="F376" t="s">
        <v>161</v>
      </c>
      <c r="G376" t="s">
        <v>215</v>
      </c>
      <c r="H376" t="s">
        <v>215</v>
      </c>
      <c r="I376" t="s">
        <v>215</v>
      </c>
      <c r="J376" t="s">
        <v>215</v>
      </c>
      <c r="K376" t="s">
        <v>215</v>
      </c>
      <c r="L376" t="s">
        <v>215</v>
      </c>
      <c r="M376" t="s">
        <v>215</v>
      </c>
      <c r="N376" t="s">
        <v>2</v>
      </c>
      <c r="O376" t="s">
        <v>215</v>
      </c>
      <c r="P376" t="s">
        <v>215</v>
      </c>
      <c r="Q376" t="s">
        <v>215</v>
      </c>
      <c r="R376" t="s">
        <v>215</v>
      </c>
      <c r="S376">
        <v>185</v>
      </c>
      <c r="T376">
        <v>23000</v>
      </c>
      <c r="U376">
        <v>28100</v>
      </c>
      <c r="V376">
        <v>35800</v>
      </c>
      <c r="W376">
        <v>350</v>
      </c>
      <c r="X376">
        <v>6.9</v>
      </c>
      <c r="Y376">
        <v>325</v>
      </c>
      <c r="Z376">
        <v>8.9</v>
      </c>
      <c r="AA376">
        <v>7.7</v>
      </c>
      <c r="AB376">
        <v>58.1</v>
      </c>
      <c r="AC376">
        <v>73.3</v>
      </c>
      <c r="AD376">
        <v>83.4</v>
      </c>
    </row>
    <row r="377" spans="1:30" x14ac:dyDescent="0.25">
      <c r="A377" t="str">
        <f t="shared" si="5"/>
        <v>2017/20183Female + maleBiosciences4 As or more</v>
      </c>
      <c r="B377" t="s">
        <v>218</v>
      </c>
      <c r="C377" t="s">
        <v>252</v>
      </c>
      <c r="D377">
        <v>3</v>
      </c>
      <c r="E377" t="s">
        <v>57</v>
      </c>
      <c r="F377" t="s">
        <v>142</v>
      </c>
      <c r="G377" t="s">
        <v>215</v>
      </c>
      <c r="H377" t="s">
        <v>215</v>
      </c>
      <c r="I377" t="s">
        <v>215</v>
      </c>
      <c r="J377" t="s">
        <v>215</v>
      </c>
      <c r="K377" t="s">
        <v>215</v>
      </c>
      <c r="L377" t="s">
        <v>215</v>
      </c>
      <c r="M377" t="s">
        <v>215</v>
      </c>
      <c r="N377" t="s">
        <v>236</v>
      </c>
      <c r="O377" t="s">
        <v>215</v>
      </c>
      <c r="P377" t="s">
        <v>215</v>
      </c>
      <c r="Q377" t="s">
        <v>215</v>
      </c>
      <c r="R377" t="s">
        <v>215</v>
      </c>
      <c r="S377">
        <v>220</v>
      </c>
      <c r="T377">
        <v>22300</v>
      </c>
      <c r="U377">
        <v>29600</v>
      </c>
      <c r="V377">
        <v>38300</v>
      </c>
      <c r="W377">
        <v>485</v>
      </c>
      <c r="X377">
        <v>0</v>
      </c>
      <c r="Y377">
        <v>485</v>
      </c>
      <c r="Z377">
        <v>4.3</v>
      </c>
      <c r="AA377">
        <v>3.8</v>
      </c>
      <c r="AB377">
        <v>45.6</v>
      </c>
      <c r="AC377">
        <v>73.599999999999994</v>
      </c>
      <c r="AD377">
        <v>91.8</v>
      </c>
    </row>
    <row r="378" spans="1:30" x14ac:dyDescent="0.25">
      <c r="A378" t="str">
        <f t="shared" si="5"/>
        <v>2017/20183Female + maleBiosciences360 points</v>
      </c>
      <c r="B378" t="s">
        <v>218</v>
      </c>
      <c r="C378" t="s">
        <v>252</v>
      </c>
      <c r="D378">
        <v>3</v>
      </c>
      <c r="E378" t="s">
        <v>57</v>
      </c>
      <c r="F378" t="s">
        <v>142</v>
      </c>
      <c r="G378" t="s">
        <v>215</v>
      </c>
      <c r="H378" t="s">
        <v>215</v>
      </c>
      <c r="I378" t="s">
        <v>215</v>
      </c>
      <c r="J378" t="s">
        <v>215</v>
      </c>
      <c r="K378" t="s">
        <v>215</v>
      </c>
      <c r="L378" t="s">
        <v>215</v>
      </c>
      <c r="M378" t="s">
        <v>215</v>
      </c>
      <c r="N378" t="s">
        <v>102</v>
      </c>
      <c r="O378" t="s">
        <v>215</v>
      </c>
      <c r="P378" t="s">
        <v>215</v>
      </c>
      <c r="Q378" t="s">
        <v>215</v>
      </c>
      <c r="R378" t="s">
        <v>215</v>
      </c>
      <c r="S378">
        <v>500</v>
      </c>
      <c r="T378">
        <v>21900</v>
      </c>
      <c r="U378">
        <v>26600</v>
      </c>
      <c r="V378">
        <v>35000</v>
      </c>
      <c r="W378">
        <v>1030</v>
      </c>
      <c r="X378">
        <v>0</v>
      </c>
      <c r="Y378">
        <v>1030</v>
      </c>
      <c r="Z378">
        <v>5.8</v>
      </c>
      <c r="AA378">
        <v>4.0999999999999996</v>
      </c>
      <c r="AB378">
        <v>49.6</v>
      </c>
      <c r="AC378">
        <v>74.7</v>
      </c>
      <c r="AD378">
        <v>90.1</v>
      </c>
    </row>
    <row r="379" spans="1:30" x14ac:dyDescent="0.25">
      <c r="A379" t="str">
        <f t="shared" si="5"/>
        <v>2017/20183Female + maleBiosciences300-359 points</v>
      </c>
      <c r="B379" t="s">
        <v>218</v>
      </c>
      <c r="C379" t="s">
        <v>252</v>
      </c>
      <c r="D379">
        <v>3</v>
      </c>
      <c r="E379" t="s">
        <v>57</v>
      </c>
      <c r="F379" t="s">
        <v>142</v>
      </c>
      <c r="G379" t="s">
        <v>215</v>
      </c>
      <c r="H379" t="s">
        <v>215</v>
      </c>
      <c r="I379" t="s">
        <v>215</v>
      </c>
      <c r="J379" t="s">
        <v>215</v>
      </c>
      <c r="K379" t="s">
        <v>215</v>
      </c>
      <c r="L379" t="s">
        <v>215</v>
      </c>
      <c r="M379" t="s">
        <v>215</v>
      </c>
      <c r="N379" t="s">
        <v>103</v>
      </c>
      <c r="O379" t="s">
        <v>215</v>
      </c>
      <c r="P379" t="s">
        <v>215</v>
      </c>
      <c r="Q379" t="s">
        <v>215</v>
      </c>
      <c r="R379" t="s">
        <v>215</v>
      </c>
      <c r="S379">
        <v>1445</v>
      </c>
      <c r="T379">
        <v>19000</v>
      </c>
      <c r="U379">
        <v>23700</v>
      </c>
      <c r="V379">
        <v>29200</v>
      </c>
      <c r="W379">
        <v>2810</v>
      </c>
      <c r="X379">
        <v>0</v>
      </c>
      <c r="Y379">
        <v>2810</v>
      </c>
      <c r="Z379">
        <v>7.1</v>
      </c>
      <c r="AA379">
        <v>5.9</v>
      </c>
      <c r="AB379">
        <v>52.5</v>
      </c>
      <c r="AC379">
        <v>73.7</v>
      </c>
      <c r="AD379">
        <v>87</v>
      </c>
    </row>
    <row r="380" spans="1:30" x14ac:dyDescent="0.25">
      <c r="A380" t="str">
        <f t="shared" si="5"/>
        <v>2017/20183Female + maleBiosciences240-299 points</v>
      </c>
      <c r="B380" t="s">
        <v>218</v>
      </c>
      <c r="C380" t="s">
        <v>252</v>
      </c>
      <c r="D380">
        <v>3</v>
      </c>
      <c r="E380" t="s">
        <v>57</v>
      </c>
      <c r="F380" t="s">
        <v>142</v>
      </c>
      <c r="G380" t="s">
        <v>215</v>
      </c>
      <c r="H380" t="s">
        <v>215</v>
      </c>
      <c r="I380" t="s">
        <v>215</v>
      </c>
      <c r="J380" t="s">
        <v>215</v>
      </c>
      <c r="K380" t="s">
        <v>215</v>
      </c>
      <c r="L380" t="s">
        <v>215</v>
      </c>
      <c r="M380" t="s">
        <v>215</v>
      </c>
      <c r="N380" t="s">
        <v>104</v>
      </c>
      <c r="O380" t="s">
        <v>215</v>
      </c>
      <c r="P380" t="s">
        <v>215</v>
      </c>
      <c r="Q380" t="s">
        <v>215</v>
      </c>
      <c r="R380" t="s">
        <v>215</v>
      </c>
      <c r="S380">
        <v>1125</v>
      </c>
      <c r="T380">
        <v>17200</v>
      </c>
      <c r="U380">
        <v>21900</v>
      </c>
      <c r="V380">
        <v>27000</v>
      </c>
      <c r="W380">
        <v>1870</v>
      </c>
      <c r="X380">
        <v>0</v>
      </c>
      <c r="Y380">
        <v>1870</v>
      </c>
      <c r="Z380">
        <v>6.4</v>
      </c>
      <c r="AA380">
        <v>7.3</v>
      </c>
      <c r="AB380">
        <v>61.1</v>
      </c>
      <c r="AC380">
        <v>77.5</v>
      </c>
      <c r="AD380">
        <v>86.3</v>
      </c>
    </row>
    <row r="381" spans="1:30" x14ac:dyDescent="0.25">
      <c r="A381" t="str">
        <f t="shared" si="5"/>
        <v>2017/20183Female + maleBiosciences180-239 points</v>
      </c>
      <c r="B381" t="s">
        <v>218</v>
      </c>
      <c r="C381" t="s">
        <v>252</v>
      </c>
      <c r="D381">
        <v>3</v>
      </c>
      <c r="E381" t="s">
        <v>57</v>
      </c>
      <c r="F381" t="s">
        <v>142</v>
      </c>
      <c r="G381" t="s">
        <v>215</v>
      </c>
      <c r="H381" t="s">
        <v>215</v>
      </c>
      <c r="I381" t="s">
        <v>215</v>
      </c>
      <c r="J381" t="s">
        <v>215</v>
      </c>
      <c r="K381" t="s">
        <v>215</v>
      </c>
      <c r="L381" t="s">
        <v>215</v>
      </c>
      <c r="M381" t="s">
        <v>215</v>
      </c>
      <c r="N381" t="s">
        <v>136</v>
      </c>
      <c r="O381" t="s">
        <v>215</v>
      </c>
      <c r="P381" t="s">
        <v>215</v>
      </c>
      <c r="Q381" t="s">
        <v>215</v>
      </c>
      <c r="R381" t="s">
        <v>215</v>
      </c>
      <c r="S381">
        <v>565</v>
      </c>
      <c r="T381">
        <v>17200</v>
      </c>
      <c r="U381">
        <v>20800</v>
      </c>
      <c r="V381">
        <v>24800</v>
      </c>
      <c r="W381">
        <v>860</v>
      </c>
      <c r="X381">
        <v>0</v>
      </c>
      <c r="Y381">
        <v>860</v>
      </c>
      <c r="Z381">
        <v>6.9</v>
      </c>
      <c r="AA381">
        <v>7.3</v>
      </c>
      <c r="AB381">
        <v>66.599999999999994</v>
      </c>
      <c r="AC381">
        <v>79.900000000000006</v>
      </c>
      <c r="AD381">
        <v>85.8</v>
      </c>
    </row>
    <row r="382" spans="1:30" x14ac:dyDescent="0.25">
      <c r="A382" t="str">
        <f t="shared" si="5"/>
        <v>2017/20183Female + maleBiosciencesBelow 180 points</v>
      </c>
      <c r="B382" t="s">
        <v>218</v>
      </c>
      <c r="C382" t="s">
        <v>252</v>
      </c>
      <c r="D382">
        <v>3</v>
      </c>
      <c r="E382" t="s">
        <v>57</v>
      </c>
      <c r="F382" t="s">
        <v>142</v>
      </c>
      <c r="G382" t="s">
        <v>215</v>
      </c>
      <c r="H382" t="s">
        <v>215</v>
      </c>
      <c r="I382" t="s">
        <v>215</v>
      </c>
      <c r="J382" t="s">
        <v>215</v>
      </c>
      <c r="K382" t="s">
        <v>215</v>
      </c>
      <c r="L382" t="s">
        <v>215</v>
      </c>
      <c r="M382" t="s">
        <v>215</v>
      </c>
      <c r="N382" t="s">
        <v>135</v>
      </c>
      <c r="O382" t="s">
        <v>215</v>
      </c>
      <c r="P382" t="s">
        <v>215</v>
      </c>
      <c r="Q382" t="s">
        <v>215</v>
      </c>
      <c r="R382" t="s">
        <v>215</v>
      </c>
      <c r="S382">
        <v>115</v>
      </c>
      <c r="T382">
        <v>16100</v>
      </c>
      <c r="U382">
        <v>19700</v>
      </c>
      <c r="V382">
        <v>23400</v>
      </c>
      <c r="W382">
        <v>165</v>
      </c>
      <c r="X382">
        <v>0</v>
      </c>
      <c r="Y382">
        <v>165</v>
      </c>
      <c r="Z382">
        <v>5.5</v>
      </c>
      <c r="AA382">
        <v>8.6</v>
      </c>
      <c r="AB382">
        <v>69.599999999999994</v>
      </c>
      <c r="AC382">
        <v>79.8</v>
      </c>
      <c r="AD382">
        <v>85.9</v>
      </c>
    </row>
    <row r="383" spans="1:30" x14ac:dyDescent="0.25">
      <c r="A383" t="str">
        <f t="shared" si="5"/>
        <v>2017/20183Female + maleBiosciences1 or 2 A level passes</v>
      </c>
      <c r="B383" t="s">
        <v>218</v>
      </c>
      <c r="C383" t="s">
        <v>252</v>
      </c>
      <c r="D383">
        <v>3</v>
      </c>
      <c r="E383" t="s">
        <v>57</v>
      </c>
      <c r="F383" t="s">
        <v>142</v>
      </c>
      <c r="G383" t="s">
        <v>215</v>
      </c>
      <c r="H383" t="s">
        <v>215</v>
      </c>
      <c r="I383" t="s">
        <v>215</v>
      </c>
      <c r="J383" t="s">
        <v>215</v>
      </c>
      <c r="K383" t="s">
        <v>215</v>
      </c>
      <c r="L383" t="s">
        <v>215</v>
      </c>
      <c r="M383" t="s">
        <v>215</v>
      </c>
      <c r="N383" t="s">
        <v>105</v>
      </c>
      <c r="O383" t="s">
        <v>215</v>
      </c>
      <c r="P383" t="s">
        <v>215</v>
      </c>
      <c r="Q383" t="s">
        <v>215</v>
      </c>
      <c r="R383" t="s">
        <v>215</v>
      </c>
      <c r="S383">
        <v>155</v>
      </c>
      <c r="T383">
        <v>15300</v>
      </c>
      <c r="U383">
        <v>21200</v>
      </c>
      <c r="V383">
        <v>25200</v>
      </c>
      <c r="W383">
        <v>245</v>
      </c>
      <c r="X383">
        <v>0</v>
      </c>
      <c r="Y383">
        <v>245</v>
      </c>
      <c r="Z383">
        <v>7.4</v>
      </c>
      <c r="AA383">
        <v>7.7</v>
      </c>
      <c r="AB383">
        <v>65.5</v>
      </c>
      <c r="AC383">
        <v>78.3</v>
      </c>
      <c r="AD383">
        <v>84.9</v>
      </c>
    </row>
    <row r="384" spans="1:30" x14ac:dyDescent="0.25">
      <c r="A384" t="str">
        <f t="shared" si="5"/>
        <v>2017/20183Female + maleBiosciencesBTEC</v>
      </c>
      <c r="B384" t="s">
        <v>218</v>
      </c>
      <c r="C384" t="s">
        <v>252</v>
      </c>
      <c r="D384">
        <v>3</v>
      </c>
      <c r="E384" t="s">
        <v>57</v>
      </c>
      <c r="F384" t="s">
        <v>142</v>
      </c>
      <c r="G384" t="s">
        <v>215</v>
      </c>
      <c r="H384" t="s">
        <v>215</v>
      </c>
      <c r="I384" t="s">
        <v>215</v>
      </c>
      <c r="J384" t="s">
        <v>215</v>
      </c>
      <c r="K384" t="s">
        <v>215</v>
      </c>
      <c r="L384" t="s">
        <v>215</v>
      </c>
      <c r="M384" t="s">
        <v>215</v>
      </c>
      <c r="N384" t="s">
        <v>106</v>
      </c>
      <c r="O384" t="s">
        <v>215</v>
      </c>
      <c r="P384" t="s">
        <v>215</v>
      </c>
      <c r="Q384" t="s">
        <v>215</v>
      </c>
      <c r="R384" t="s">
        <v>215</v>
      </c>
      <c r="S384">
        <v>285</v>
      </c>
      <c r="T384">
        <v>15000</v>
      </c>
      <c r="U384">
        <v>18600</v>
      </c>
      <c r="V384">
        <v>21900</v>
      </c>
      <c r="W384">
        <v>425</v>
      </c>
      <c r="X384">
        <v>0</v>
      </c>
      <c r="Y384">
        <v>425</v>
      </c>
      <c r="Z384">
        <v>6</v>
      </c>
      <c r="AA384">
        <v>9.5</v>
      </c>
      <c r="AB384">
        <v>68.5</v>
      </c>
      <c r="AC384">
        <v>79.7</v>
      </c>
      <c r="AD384">
        <v>84.5</v>
      </c>
    </row>
    <row r="385" spans="1:30" x14ac:dyDescent="0.25">
      <c r="A385" t="str">
        <f t="shared" si="5"/>
        <v>2017/20183Female + maleBiosciencesOther</v>
      </c>
      <c r="B385" t="s">
        <v>218</v>
      </c>
      <c r="C385" t="s">
        <v>252</v>
      </c>
      <c r="D385">
        <v>3</v>
      </c>
      <c r="E385" t="s">
        <v>57</v>
      </c>
      <c r="F385" t="s">
        <v>142</v>
      </c>
      <c r="G385" t="s">
        <v>215</v>
      </c>
      <c r="H385" t="s">
        <v>215</v>
      </c>
      <c r="I385" t="s">
        <v>215</v>
      </c>
      <c r="J385" t="s">
        <v>215</v>
      </c>
      <c r="K385" t="s">
        <v>215</v>
      </c>
      <c r="L385" t="s">
        <v>215</v>
      </c>
      <c r="M385" t="s">
        <v>215</v>
      </c>
      <c r="N385" t="s">
        <v>27</v>
      </c>
      <c r="O385" t="s">
        <v>215</v>
      </c>
      <c r="P385" t="s">
        <v>215</v>
      </c>
      <c r="Q385" t="s">
        <v>215</v>
      </c>
      <c r="R385" t="s">
        <v>215</v>
      </c>
      <c r="S385">
        <v>165</v>
      </c>
      <c r="T385">
        <v>16800</v>
      </c>
      <c r="U385">
        <v>21900</v>
      </c>
      <c r="V385">
        <v>27400</v>
      </c>
      <c r="W385">
        <v>295</v>
      </c>
      <c r="X385">
        <v>0</v>
      </c>
      <c r="Y385">
        <v>295</v>
      </c>
      <c r="Z385">
        <v>9.9</v>
      </c>
      <c r="AA385">
        <v>7</v>
      </c>
      <c r="AB385">
        <v>55.6</v>
      </c>
      <c r="AC385">
        <v>75.099999999999994</v>
      </c>
      <c r="AD385">
        <v>83.1</v>
      </c>
    </row>
    <row r="386" spans="1:30" x14ac:dyDescent="0.25">
      <c r="A386" t="str">
        <f t="shared" si="5"/>
        <v>2017/20183Female + maleBiosciencesNot known</v>
      </c>
      <c r="B386" t="s">
        <v>218</v>
      </c>
      <c r="C386" t="s">
        <v>252</v>
      </c>
      <c r="D386">
        <v>3</v>
      </c>
      <c r="E386" t="s">
        <v>57</v>
      </c>
      <c r="F386" t="s">
        <v>142</v>
      </c>
      <c r="G386" t="s">
        <v>215</v>
      </c>
      <c r="H386" t="s">
        <v>215</v>
      </c>
      <c r="I386" t="s">
        <v>215</v>
      </c>
      <c r="J386" t="s">
        <v>215</v>
      </c>
      <c r="K386" t="s">
        <v>215</v>
      </c>
      <c r="L386" t="s">
        <v>215</v>
      </c>
      <c r="M386" t="s">
        <v>215</v>
      </c>
      <c r="N386" t="s">
        <v>2</v>
      </c>
      <c r="O386" t="s">
        <v>215</v>
      </c>
      <c r="P386" t="s">
        <v>215</v>
      </c>
      <c r="Q386" t="s">
        <v>215</v>
      </c>
      <c r="R386" t="s">
        <v>215</v>
      </c>
      <c r="S386">
        <v>225</v>
      </c>
      <c r="T386">
        <v>16800</v>
      </c>
      <c r="U386">
        <v>21900</v>
      </c>
      <c r="V386">
        <v>27000</v>
      </c>
      <c r="W386">
        <v>525</v>
      </c>
      <c r="X386">
        <v>8</v>
      </c>
      <c r="Y386">
        <v>480</v>
      </c>
      <c r="Z386">
        <v>9.1</v>
      </c>
      <c r="AA386">
        <v>8.1999999999999993</v>
      </c>
      <c r="AB386">
        <v>47.5</v>
      </c>
      <c r="AC386">
        <v>65</v>
      </c>
      <c r="AD386">
        <v>82.7</v>
      </c>
    </row>
    <row r="387" spans="1:30" x14ac:dyDescent="0.25">
      <c r="A387" t="str">
        <f t="shared" si="5"/>
        <v>2017/20183Female + maleBusiness and management4 As or more</v>
      </c>
      <c r="B387" t="s">
        <v>218</v>
      </c>
      <c r="C387" t="s">
        <v>252</v>
      </c>
      <c r="D387">
        <v>3</v>
      </c>
      <c r="E387" t="s">
        <v>57</v>
      </c>
      <c r="F387" t="s">
        <v>171</v>
      </c>
      <c r="G387" t="s">
        <v>215</v>
      </c>
      <c r="H387" t="s">
        <v>215</v>
      </c>
      <c r="I387" t="s">
        <v>215</v>
      </c>
      <c r="J387" t="s">
        <v>215</v>
      </c>
      <c r="K387" t="s">
        <v>215</v>
      </c>
      <c r="L387" t="s">
        <v>215</v>
      </c>
      <c r="M387" t="s">
        <v>215</v>
      </c>
      <c r="N387" t="s">
        <v>236</v>
      </c>
      <c r="O387" t="s">
        <v>215</v>
      </c>
      <c r="P387" t="s">
        <v>215</v>
      </c>
      <c r="Q387" t="s">
        <v>215</v>
      </c>
      <c r="R387" t="s">
        <v>215</v>
      </c>
      <c r="S387">
        <v>145</v>
      </c>
      <c r="T387">
        <v>27700</v>
      </c>
      <c r="U387">
        <v>38300</v>
      </c>
      <c r="V387">
        <v>48200</v>
      </c>
      <c r="W387">
        <v>205</v>
      </c>
      <c r="X387">
        <v>0</v>
      </c>
      <c r="Y387">
        <v>205</v>
      </c>
      <c r="Z387">
        <v>11.8</v>
      </c>
      <c r="AA387">
        <v>6.4</v>
      </c>
      <c r="AB387">
        <v>72.3</v>
      </c>
      <c r="AC387">
        <v>79.8</v>
      </c>
      <c r="AD387">
        <v>81.8</v>
      </c>
    </row>
    <row r="388" spans="1:30" x14ac:dyDescent="0.25">
      <c r="A388" t="str">
        <f t="shared" ref="A388:A451" si="6">B388&amp;D388&amp;E388&amp;F388&amp;N388</f>
        <v>2017/20183Female + maleBusiness and management360 points</v>
      </c>
      <c r="B388" t="s">
        <v>218</v>
      </c>
      <c r="C388" t="s">
        <v>252</v>
      </c>
      <c r="D388">
        <v>3</v>
      </c>
      <c r="E388" t="s">
        <v>57</v>
      </c>
      <c r="F388" t="s">
        <v>171</v>
      </c>
      <c r="G388" t="s">
        <v>215</v>
      </c>
      <c r="H388" t="s">
        <v>215</v>
      </c>
      <c r="I388" t="s">
        <v>215</v>
      </c>
      <c r="J388" t="s">
        <v>215</v>
      </c>
      <c r="K388" t="s">
        <v>215</v>
      </c>
      <c r="L388" t="s">
        <v>215</v>
      </c>
      <c r="M388" t="s">
        <v>215</v>
      </c>
      <c r="N388" t="s">
        <v>102</v>
      </c>
      <c r="O388" t="s">
        <v>215</v>
      </c>
      <c r="P388" t="s">
        <v>215</v>
      </c>
      <c r="Q388" t="s">
        <v>215</v>
      </c>
      <c r="R388" t="s">
        <v>215</v>
      </c>
      <c r="S388">
        <v>760</v>
      </c>
      <c r="T388">
        <v>28100</v>
      </c>
      <c r="U388">
        <v>35800</v>
      </c>
      <c r="V388">
        <v>44900</v>
      </c>
      <c r="W388">
        <v>990</v>
      </c>
      <c r="X388">
        <v>0</v>
      </c>
      <c r="Y388">
        <v>990</v>
      </c>
      <c r="Z388">
        <v>10.199999999999999</v>
      </c>
      <c r="AA388">
        <v>6.2</v>
      </c>
      <c r="AB388">
        <v>78.2</v>
      </c>
      <c r="AC388">
        <v>82.5</v>
      </c>
      <c r="AD388">
        <v>83.6</v>
      </c>
    </row>
    <row r="389" spans="1:30" x14ac:dyDescent="0.25">
      <c r="A389" t="str">
        <f t="shared" si="6"/>
        <v>2017/20183Female + maleBusiness and management300-359 points</v>
      </c>
      <c r="B389" t="s">
        <v>218</v>
      </c>
      <c r="C389" t="s">
        <v>252</v>
      </c>
      <c r="D389">
        <v>3</v>
      </c>
      <c r="E389" t="s">
        <v>57</v>
      </c>
      <c r="F389" t="s">
        <v>171</v>
      </c>
      <c r="G389" t="s">
        <v>215</v>
      </c>
      <c r="H389" t="s">
        <v>215</v>
      </c>
      <c r="I389" t="s">
        <v>215</v>
      </c>
      <c r="J389" t="s">
        <v>215</v>
      </c>
      <c r="K389" t="s">
        <v>215</v>
      </c>
      <c r="L389" t="s">
        <v>215</v>
      </c>
      <c r="M389" t="s">
        <v>215</v>
      </c>
      <c r="N389" t="s">
        <v>103</v>
      </c>
      <c r="O389" t="s">
        <v>215</v>
      </c>
      <c r="P389" t="s">
        <v>215</v>
      </c>
      <c r="Q389" t="s">
        <v>215</v>
      </c>
      <c r="R389" t="s">
        <v>215</v>
      </c>
      <c r="S389">
        <v>3795</v>
      </c>
      <c r="T389">
        <v>23400</v>
      </c>
      <c r="U389">
        <v>29200</v>
      </c>
      <c r="V389">
        <v>36900</v>
      </c>
      <c r="W389">
        <v>4790</v>
      </c>
      <c r="X389">
        <v>0</v>
      </c>
      <c r="Y389">
        <v>4790</v>
      </c>
      <c r="Z389">
        <v>8</v>
      </c>
      <c r="AA389">
        <v>6.5</v>
      </c>
      <c r="AB389">
        <v>80.3</v>
      </c>
      <c r="AC389">
        <v>84.3</v>
      </c>
      <c r="AD389">
        <v>85.5</v>
      </c>
    </row>
    <row r="390" spans="1:30" x14ac:dyDescent="0.25">
      <c r="A390" t="str">
        <f t="shared" si="6"/>
        <v>2017/20183Female + maleBusiness and management240-299 points</v>
      </c>
      <c r="B390" t="s">
        <v>218</v>
      </c>
      <c r="C390" t="s">
        <v>252</v>
      </c>
      <c r="D390">
        <v>3</v>
      </c>
      <c r="E390" t="s">
        <v>57</v>
      </c>
      <c r="F390" t="s">
        <v>171</v>
      </c>
      <c r="G390" t="s">
        <v>215</v>
      </c>
      <c r="H390" t="s">
        <v>215</v>
      </c>
      <c r="I390" t="s">
        <v>215</v>
      </c>
      <c r="J390" t="s">
        <v>215</v>
      </c>
      <c r="K390" t="s">
        <v>215</v>
      </c>
      <c r="L390" t="s">
        <v>215</v>
      </c>
      <c r="M390" t="s">
        <v>215</v>
      </c>
      <c r="N390" t="s">
        <v>104</v>
      </c>
      <c r="O390" t="s">
        <v>215</v>
      </c>
      <c r="P390" t="s">
        <v>215</v>
      </c>
      <c r="Q390" t="s">
        <v>215</v>
      </c>
      <c r="R390" t="s">
        <v>215</v>
      </c>
      <c r="S390">
        <v>5075</v>
      </c>
      <c r="T390">
        <v>20400</v>
      </c>
      <c r="U390">
        <v>25600</v>
      </c>
      <c r="V390">
        <v>31800</v>
      </c>
      <c r="W390">
        <v>6350</v>
      </c>
      <c r="X390">
        <v>0</v>
      </c>
      <c r="Y390">
        <v>6350</v>
      </c>
      <c r="Z390">
        <v>6.5</v>
      </c>
      <c r="AA390">
        <v>7.3</v>
      </c>
      <c r="AB390">
        <v>81.3</v>
      </c>
      <c r="AC390">
        <v>84.9</v>
      </c>
      <c r="AD390">
        <v>86.1</v>
      </c>
    </row>
    <row r="391" spans="1:30" x14ac:dyDescent="0.25">
      <c r="A391" t="str">
        <f t="shared" si="6"/>
        <v>2017/20183Female + maleBusiness and management180-239 points</v>
      </c>
      <c r="B391" t="s">
        <v>218</v>
      </c>
      <c r="C391" t="s">
        <v>252</v>
      </c>
      <c r="D391">
        <v>3</v>
      </c>
      <c r="E391" t="s">
        <v>57</v>
      </c>
      <c r="F391" t="s">
        <v>171</v>
      </c>
      <c r="G391" t="s">
        <v>215</v>
      </c>
      <c r="H391" t="s">
        <v>215</v>
      </c>
      <c r="I391" t="s">
        <v>215</v>
      </c>
      <c r="J391" t="s">
        <v>215</v>
      </c>
      <c r="K391" t="s">
        <v>215</v>
      </c>
      <c r="L391" t="s">
        <v>215</v>
      </c>
      <c r="M391" t="s">
        <v>215</v>
      </c>
      <c r="N391" t="s">
        <v>136</v>
      </c>
      <c r="O391" t="s">
        <v>215</v>
      </c>
      <c r="P391" t="s">
        <v>215</v>
      </c>
      <c r="Q391" t="s">
        <v>215</v>
      </c>
      <c r="R391" t="s">
        <v>215</v>
      </c>
      <c r="S391">
        <v>2815</v>
      </c>
      <c r="T391">
        <v>19300</v>
      </c>
      <c r="U391">
        <v>23700</v>
      </c>
      <c r="V391">
        <v>29200</v>
      </c>
      <c r="W391">
        <v>3545</v>
      </c>
      <c r="X391">
        <v>0</v>
      </c>
      <c r="Y391">
        <v>3545</v>
      </c>
      <c r="Z391">
        <v>7.2</v>
      </c>
      <c r="AA391">
        <v>7.2</v>
      </c>
      <c r="AB391">
        <v>80.7</v>
      </c>
      <c r="AC391">
        <v>84.4</v>
      </c>
      <c r="AD391">
        <v>85.6</v>
      </c>
    </row>
    <row r="392" spans="1:30" x14ac:dyDescent="0.25">
      <c r="A392" t="str">
        <f t="shared" si="6"/>
        <v>2017/20183Female + maleBusiness and managementBelow 180 points</v>
      </c>
      <c r="B392" t="s">
        <v>218</v>
      </c>
      <c r="C392" t="s">
        <v>252</v>
      </c>
      <c r="D392">
        <v>3</v>
      </c>
      <c r="E392" t="s">
        <v>57</v>
      </c>
      <c r="F392" t="s">
        <v>171</v>
      </c>
      <c r="G392" t="s">
        <v>215</v>
      </c>
      <c r="H392" t="s">
        <v>215</v>
      </c>
      <c r="I392" t="s">
        <v>215</v>
      </c>
      <c r="J392" t="s">
        <v>215</v>
      </c>
      <c r="K392" t="s">
        <v>215</v>
      </c>
      <c r="L392" t="s">
        <v>215</v>
      </c>
      <c r="M392" t="s">
        <v>215</v>
      </c>
      <c r="N392" t="s">
        <v>135</v>
      </c>
      <c r="O392" t="s">
        <v>215</v>
      </c>
      <c r="P392" t="s">
        <v>215</v>
      </c>
      <c r="Q392" t="s">
        <v>215</v>
      </c>
      <c r="R392" t="s">
        <v>215</v>
      </c>
      <c r="S392">
        <v>340</v>
      </c>
      <c r="T392">
        <v>18200</v>
      </c>
      <c r="U392">
        <v>21900</v>
      </c>
      <c r="V392">
        <v>27400</v>
      </c>
      <c r="W392">
        <v>430</v>
      </c>
      <c r="X392">
        <v>0</v>
      </c>
      <c r="Y392">
        <v>430</v>
      </c>
      <c r="Z392">
        <v>8</v>
      </c>
      <c r="AA392">
        <v>6.6</v>
      </c>
      <c r="AB392">
        <v>80.7</v>
      </c>
      <c r="AC392">
        <v>84.3</v>
      </c>
      <c r="AD392">
        <v>85.3</v>
      </c>
    </row>
    <row r="393" spans="1:30" x14ac:dyDescent="0.25">
      <c r="A393" t="str">
        <f t="shared" si="6"/>
        <v>2017/20183Female + maleBusiness and management1 or 2 A level passes</v>
      </c>
      <c r="B393" t="s">
        <v>218</v>
      </c>
      <c r="C393" t="s">
        <v>252</v>
      </c>
      <c r="D393">
        <v>3</v>
      </c>
      <c r="E393" t="s">
        <v>57</v>
      </c>
      <c r="F393" t="s">
        <v>171</v>
      </c>
      <c r="G393" t="s">
        <v>215</v>
      </c>
      <c r="H393" t="s">
        <v>215</v>
      </c>
      <c r="I393" t="s">
        <v>215</v>
      </c>
      <c r="J393" t="s">
        <v>215</v>
      </c>
      <c r="K393" t="s">
        <v>215</v>
      </c>
      <c r="L393" t="s">
        <v>215</v>
      </c>
      <c r="M393" t="s">
        <v>215</v>
      </c>
      <c r="N393" t="s">
        <v>105</v>
      </c>
      <c r="O393" t="s">
        <v>215</v>
      </c>
      <c r="P393" t="s">
        <v>215</v>
      </c>
      <c r="Q393" t="s">
        <v>215</v>
      </c>
      <c r="R393" t="s">
        <v>215</v>
      </c>
      <c r="S393">
        <v>1550</v>
      </c>
      <c r="T393">
        <v>18600</v>
      </c>
      <c r="U393">
        <v>23700</v>
      </c>
      <c r="V393">
        <v>28800</v>
      </c>
      <c r="W393">
        <v>1990</v>
      </c>
      <c r="X393">
        <v>0</v>
      </c>
      <c r="Y393">
        <v>1990</v>
      </c>
      <c r="Z393">
        <v>8.1</v>
      </c>
      <c r="AA393">
        <v>7.5</v>
      </c>
      <c r="AB393">
        <v>79.2</v>
      </c>
      <c r="AC393">
        <v>83.3</v>
      </c>
      <c r="AD393">
        <v>84.5</v>
      </c>
    </row>
    <row r="394" spans="1:30" x14ac:dyDescent="0.25">
      <c r="A394" t="str">
        <f t="shared" si="6"/>
        <v>2017/20183Female + maleBusiness and managementBTEC</v>
      </c>
      <c r="B394" t="s">
        <v>218</v>
      </c>
      <c r="C394" t="s">
        <v>252</v>
      </c>
      <c r="D394">
        <v>3</v>
      </c>
      <c r="E394" t="s">
        <v>57</v>
      </c>
      <c r="F394" t="s">
        <v>171</v>
      </c>
      <c r="G394" t="s">
        <v>215</v>
      </c>
      <c r="H394" t="s">
        <v>215</v>
      </c>
      <c r="I394" t="s">
        <v>215</v>
      </c>
      <c r="J394" t="s">
        <v>215</v>
      </c>
      <c r="K394" t="s">
        <v>215</v>
      </c>
      <c r="L394" t="s">
        <v>215</v>
      </c>
      <c r="M394" t="s">
        <v>215</v>
      </c>
      <c r="N394" t="s">
        <v>106</v>
      </c>
      <c r="O394" t="s">
        <v>215</v>
      </c>
      <c r="P394" t="s">
        <v>215</v>
      </c>
      <c r="Q394" t="s">
        <v>215</v>
      </c>
      <c r="R394" t="s">
        <v>215</v>
      </c>
      <c r="S394">
        <v>3685</v>
      </c>
      <c r="T394">
        <v>17200</v>
      </c>
      <c r="U394">
        <v>21900</v>
      </c>
      <c r="V394">
        <v>27000</v>
      </c>
      <c r="W394">
        <v>4755</v>
      </c>
      <c r="X394">
        <v>0</v>
      </c>
      <c r="Y394">
        <v>4755</v>
      </c>
      <c r="Z394">
        <v>7.4</v>
      </c>
      <c r="AA394">
        <v>8.5</v>
      </c>
      <c r="AB394">
        <v>79.099999999999994</v>
      </c>
      <c r="AC394">
        <v>83.1</v>
      </c>
      <c r="AD394">
        <v>84.1</v>
      </c>
    </row>
    <row r="395" spans="1:30" x14ac:dyDescent="0.25">
      <c r="A395" t="str">
        <f t="shared" si="6"/>
        <v>2017/20183Female + maleBusiness and managementOther</v>
      </c>
      <c r="B395" t="s">
        <v>218</v>
      </c>
      <c r="C395" t="s">
        <v>252</v>
      </c>
      <c r="D395">
        <v>3</v>
      </c>
      <c r="E395" t="s">
        <v>57</v>
      </c>
      <c r="F395" t="s">
        <v>171</v>
      </c>
      <c r="G395" t="s">
        <v>215</v>
      </c>
      <c r="H395" t="s">
        <v>215</v>
      </c>
      <c r="I395" t="s">
        <v>215</v>
      </c>
      <c r="J395" t="s">
        <v>215</v>
      </c>
      <c r="K395" t="s">
        <v>215</v>
      </c>
      <c r="L395" t="s">
        <v>215</v>
      </c>
      <c r="M395" t="s">
        <v>215</v>
      </c>
      <c r="N395" t="s">
        <v>27</v>
      </c>
      <c r="O395" t="s">
        <v>215</v>
      </c>
      <c r="P395" t="s">
        <v>215</v>
      </c>
      <c r="Q395" t="s">
        <v>215</v>
      </c>
      <c r="R395" t="s">
        <v>215</v>
      </c>
      <c r="S395">
        <v>1035</v>
      </c>
      <c r="T395">
        <v>18200</v>
      </c>
      <c r="U395">
        <v>23000</v>
      </c>
      <c r="V395">
        <v>28800</v>
      </c>
      <c r="W395">
        <v>1375</v>
      </c>
      <c r="X395">
        <v>0</v>
      </c>
      <c r="Y395">
        <v>1375</v>
      </c>
      <c r="Z395">
        <v>9.4</v>
      </c>
      <c r="AA395">
        <v>8.4</v>
      </c>
      <c r="AB395">
        <v>76.599999999999994</v>
      </c>
      <c r="AC395">
        <v>80.900000000000006</v>
      </c>
      <c r="AD395">
        <v>82.2</v>
      </c>
    </row>
    <row r="396" spans="1:30" x14ac:dyDescent="0.25">
      <c r="A396" t="str">
        <f t="shared" si="6"/>
        <v>2017/20183Female + maleBusiness and managementNot known</v>
      </c>
      <c r="B396" t="s">
        <v>218</v>
      </c>
      <c r="C396" t="s">
        <v>252</v>
      </c>
      <c r="D396">
        <v>3</v>
      </c>
      <c r="E396" t="s">
        <v>57</v>
      </c>
      <c r="F396" t="s">
        <v>171</v>
      </c>
      <c r="G396" t="s">
        <v>215</v>
      </c>
      <c r="H396" t="s">
        <v>215</v>
      </c>
      <c r="I396" t="s">
        <v>215</v>
      </c>
      <c r="J396" t="s">
        <v>215</v>
      </c>
      <c r="K396" t="s">
        <v>215</v>
      </c>
      <c r="L396" t="s">
        <v>215</v>
      </c>
      <c r="M396" t="s">
        <v>215</v>
      </c>
      <c r="N396" t="s">
        <v>2</v>
      </c>
      <c r="O396" t="s">
        <v>215</v>
      </c>
      <c r="P396" t="s">
        <v>215</v>
      </c>
      <c r="Q396" t="s">
        <v>215</v>
      </c>
      <c r="R396" t="s">
        <v>215</v>
      </c>
      <c r="S396">
        <v>1230</v>
      </c>
      <c r="T396">
        <v>18200</v>
      </c>
      <c r="U396">
        <v>23700</v>
      </c>
      <c r="V396">
        <v>30300</v>
      </c>
      <c r="W396">
        <v>2080</v>
      </c>
      <c r="X396">
        <v>11.6</v>
      </c>
      <c r="Y396">
        <v>1840</v>
      </c>
      <c r="Z396">
        <v>14.9</v>
      </c>
      <c r="AA396">
        <v>8.8000000000000007</v>
      </c>
      <c r="AB396">
        <v>68.900000000000006</v>
      </c>
      <c r="AC396">
        <v>73.400000000000006</v>
      </c>
      <c r="AD396">
        <v>76.2</v>
      </c>
    </row>
    <row r="397" spans="1:30" x14ac:dyDescent="0.25">
      <c r="A397" t="str">
        <f t="shared" si="6"/>
        <v>2017/20183Female + maleCeltic studies4 As or more</v>
      </c>
      <c r="B397" t="s">
        <v>218</v>
      </c>
      <c r="C397" t="s">
        <v>252</v>
      </c>
      <c r="D397">
        <v>3</v>
      </c>
      <c r="E397" t="s">
        <v>57</v>
      </c>
      <c r="F397" t="s">
        <v>175</v>
      </c>
      <c r="G397" t="s">
        <v>215</v>
      </c>
      <c r="H397" t="s">
        <v>215</v>
      </c>
      <c r="I397" t="s">
        <v>215</v>
      </c>
      <c r="J397" t="s">
        <v>215</v>
      </c>
      <c r="K397" t="s">
        <v>215</v>
      </c>
      <c r="L397" t="s">
        <v>215</v>
      </c>
      <c r="M397" t="s">
        <v>215</v>
      </c>
      <c r="N397" t="s">
        <v>236</v>
      </c>
      <c r="O397" t="s">
        <v>215</v>
      </c>
      <c r="P397" t="s">
        <v>215</v>
      </c>
      <c r="Q397" t="s">
        <v>215</v>
      </c>
      <c r="R397" t="s">
        <v>215</v>
      </c>
      <c r="S397" t="s">
        <v>216</v>
      </c>
      <c r="T397" t="s">
        <v>216</v>
      </c>
      <c r="U397" t="s">
        <v>216</v>
      </c>
      <c r="V397" t="s">
        <v>216</v>
      </c>
      <c r="W397">
        <v>5</v>
      </c>
      <c r="X397">
        <v>0</v>
      </c>
      <c r="Y397">
        <v>5</v>
      </c>
      <c r="Z397">
        <v>0</v>
      </c>
      <c r="AA397">
        <v>14.3</v>
      </c>
      <c r="AB397">
        <v>42.9</v>
      </c>
      <c r="AC397">
        <v>71.400000000000006</v>
      </c>
      <c r="AD397">
        <v>85.7</v>
      </c>
    </row>
    <row r="398" spans="1:30" x14ac:dyDescent="0.25">
      <c r="A398" t="str">
        <f t="shared" si="6"/>
        <v>2017/20183Female + maleCeltic studies360 points</v>
      </c>
      <c r="B398" t="s">
        <v>218</v>
      </c>
      <c r="C398" t="s">
        <v>252</v>
      </c>
      <c r="D398">
        <v>3</v>
      </c>
      <c r="E398" t="s">
        <v>57</v>
      </c>
      <c r="F398" t="s">
        <v>175</v>
      </c>
      <c r="G398" t="s">
        <v>215</v>
      </c>
      <c r="H398" t="s">
        <v>215</v>
      </c>
      <c r="I398" t="s">
        <v>215</v>
      </c>
      <c r="J398" t="s">
        <v>215</v>
      </c>
      <c r="K398" t="s">
        <v>215</v>
      </c>
      <c r="L398" t="s">
        <v>215</v>
      </c>
      <c r="M398" t="s">
        <v>215</v>
      </c>
      <c r="N398" t="s">
        <v>102</v>
      </c>
      <c r="O398" t="s">
        <v>215</v>
      </c>
      <c r="P398" t="s">
        <v>215</v>
      </c>
      <c r="Q398" t="s">
        <v>215</v>
      </c>
      <c r="R398" t="s">
        <v>215</v>
      </c>
      <c r="S398" t="s">
        <v>216</v>
      </c>
      <c r="T398" t="s">
        <v>216</v>
      </c>
      <c r="U398" t="s">
        <v>216</v>
      </c>
      <c r="V398" t="s">
        <v>216</v>
      </c>
      <c r="W398">
        <v>0</v>
      </c>
      <c r="X398">
        <v>0</v>
      </c>
      <c r="Y398">
        <v>0</v>
      </c>
      <c r="Z398">
        <v>0</v>
      </c>
      <c r="AA398">
        <v>0</v>
      </c>
      <c r="AB398">
        <v>40</v>
      </c>
      <c r="AC398">
        <v>80</v>
      </c>
      <c r="AD398">
        <v>100</v>
      </c>
    </row>
    <row r="399" spans="1:30" x14ac:dyDescent="0.25">
      <c r="A399" t="str">
        <f t="shared" si="6"/>
        <v>2017/20183Female + maleCeltic studies300-359 points</v>
      </c>
      <c r="B399" t="s">
        <v>218</v>
      </c>
      <c r="C399" t="s">
        <v>252</v>
      </c>
      <c r="D399">
        <v>3</v>
      </c>
      <c r="E399" t="s">
        <v>57</v>
      </c>
      <c r="F399" t="s">
        <v>175</v>
      </c>
      <c r="G399" t="s">
        <v>215</v>
      </c>
      <c r="H399" t="s">
        <v>215</v>
      </c>
      <c r="I399" t="s">
        <v>215</v>
      </c>
      <c r="J399" t="s">
        <v>215</v>
      </c>
      <c r="K399" t="s">
        <v>215</v>
      </c>
      <c r="L399" t="s">
        <v>215</v>
      </c>
      <c r="M399" t="s">
        <v>215</v>
      </c>
      <c r="N399" t="s">
        <v>103</v>
      </c>
      <c r="O399" t="s">
        <v>215</v>
      </c>
      <c r="P399" t="s">
        <v>215</v>
      </c>
      <c r="Q399" t="s">
        <v>215</v>
      </c>
      <c r="R399" t="s">
        <v>215</v>
      </c>
      <c r="S399" t="s">
        <v>216</v>
      </c>
      <c r="T399" t="s">
        <v>216</v>
      </c>
      <c r="U399" t="s">
        <v>216</v>
      </c>
      <c r="V399" t="s">
        <v>216</v>
      </c>
      <c r="W399">
        <v>5</v>
      </c>
      <c r="X399">
        <v>0</v>
      </c>
      <c r="Y399">
        <v>5</v>
      </c>
      <c r="Z399">
        <v>12.5</v>
      </c>
      <c r="AA399">
        <v>0</v>
      </c>
      <c r="AB399">
        <v>75</v>
      </c>
      <c r="AC399">
        <v>87.5</v>
      </c>
      <c r="AD399">
        <v>87.5</v>
      </c>
    </row>
    <row r="400" spans="1:30" x14ac:dyDescent="0.25">
      <c r="A400" t="str">
        <f t="shared" si="6"/>
        <v>2017/20183Female + maleCeltic studies240-299 points</v>
      </c>
      <c r="B400" t="s">
        <v>218</v>
      </c>
      <c r="C400" t="s">
        <v>252</v>
      </c>
      <c r="D400">
        <v>3</v>
      </c>
      <c r="E400" t="s">
        <v>57</v>
      </c>
      <c r="F400" t="s">
        <v>175</v>
      </c>
      <c r="G400" t="s">
        <v>215</v>
      </c>
      <c r="H400" t="s">
        <v>215</v>
      </c>
      <c r="I400" t="s">
        <v>215</v>
      </c>
      <c r="J400" t="s">
        <v>215</v>
      </c>
      <c r="K400" t="s">
        <v>215</v>
      </c>
      <c r="L400" t="s">
        <v>215</v>
      </c>
      <c r="M400" t="s">
        <v>215</v>
      </c>
      <c r="N400" t="s">
        <v>104</v>
      </c>
      <c r="O400" t="s">
        <v>215</v>
      </c>
      <c r="P400" t="s">
        <v>215</v>
      </c>
      <c r="Q400" t="s">
        <v>215</v>
      </c>
      <c r="R400" t="s">
        <v>215</v>
      </c>
      <c r="S400" t="s">
        <v>216</v>
      </c>
      <c r="T400" t="s">
        <v>216</v>
      </c>
      <c r="U400" t="s">
        <v>216</v>
      </c>
      <c r="V400" t="s">
        <v>216</v>
      </c>
      <c r="W400" t="s">
        <v>216</v>
      </c>
      <c r="X400" t="s">
        <v>216</v>
      </c>
      <c r="Y400" t="s">
        <v>216</v>
      </c>
      <c r="Z400" t="s">
        <v>216</v>
      </c>
      <c r="AA400" t="s">
        <v>216</v>
      </c>
      <c r="AB400" t="s">
        <v>216</v>
      </c>
      <c r="AC400" t="s">
        <v>216</v>
      </c>
      <c r="AD400" t="s">
        <v>216</v>
      </c>
    </row>
    <row r="401" spans="1:30" x14ac:dyDescent="0.25">
      <c r="A401" t="str">
        <f t="shared" si="6"/>
        <v>2017/20183Female + maleCeltic studies1 or 2 A level passes</v>
      </c>
      <c r="B401" t="s">
        <v>218</v>
      </c>
      <c r="C401" t="s">
        <v>252</v>
      </c>
      <c r="D401">
        <v>3</v>
      </c>
      <c r="E401" t="s">
        <v>57</v>
      </c>
      <c r="F401" t="s">
        <v>175</v>
      </c>
      <c r="G401" t="s">
        <v>215</v>
      </c>
      <c r="H401" t="s">
        <v>215</v>
      </c>
      <c r="I401" t="s">
        <v>215</v>
      </c>
      <c r="J401" t="s">
        <v>215</v>
      </c>
      <c r="K401" t="s">
        <v>215</v>
      </c>
      <c r="L401" t="s">
        <v>215</v>
      </c>
      <c r="M401" t="s">
        <v>215</v>
      </c>
      <c r="N401" t="s">
        <v>105</v>
      </c>
      <c r="O401" t="s">
        <v>215</v>
      </c>
      <c r="P401" t="s">
        <v>215</v>
      </c>
      <c r="Q401" t="s">
        <v>215</v>
      </c>
      <c r="R401" t="s">
        <v>215</v>
      </c>
      <c r="S401" t="s">
        <v>216</v>
      </c>
      <c r="T401" t="s">
        <v>216</v>
      </c>
      <c r="U401" t="s">
        <v>216</v>
      </c>
      <c r="V401" t="s">
        <v>216</v>
      </c>
      <c r="W401" t="s">
        <v>216</v>
      </c>
      <c r="X401" t="s">
        <v>216</v>
      </c>
      <c r="Y401" t="s">
        <v>216</v>
      </c>
      <c r="Z401" t="s">
        <v>216</v>
      </c>
      <c r="AA401" t="s">
        <v>216</v>
      </c>
      <c r="AB401" t="s">
        <v>216</v>
      </c>
      <c r="AC401" t="s">
        <v>216</v>
      </c>
      <c r="AD401" t="s">
        <v>216</v>
      </c>
    </row>
    <row r="402" spans="1:30" x14ac:dyDescent="0.25">
      <c r="A402" t="str">
        <f t="shared" si="6"/>
        <v>2017/20183Female + maleCeltic studiesOther</v>
      </c>
      <c r="B402" t="s">
        <v>218</v>
      </c>
      <c r="C402" t="s">
        <v>252</v>
      </c>
      <c r="D402">
        <v>3</v>
      </c>
      <c r="E402" t="s">
        <v>57</v>
      </c>
      <c r="F402" t="s">
        <v>175</v>
      </c>
      <c r="G402" t="s">
        <v>215</v>
      </c>
      <c r="H402" t="s">
        <v>215</v>
      </c>
      <c r="I402" t="s">
        <v>215</v>
      </c>
      <c r="J402" t="s">
        <v>215</v>
      </c>
      <c r="K402" t="s">
        <v>215</v>
      </c>
      <c r="L402" t="s">
        <v>215</v>
      </c>
      <c r="M402" t="s">
        <v>215</v>
      </c>
      <c r="N402" t="s">
        <v>27</v>
      </c>
      <c r="O402" t="s">
        <v>215</v>
      </c>
      <c r="P402" t="s">
        <v>215</v>
      </c>
      <c r="Q402" t="s">
        <v>215</v>
      </c>
      <c r="R402" t="s">
        <v>215</v>
      </c>
      <c r="S402" t="s">
        <v>216</v>
      </c>
      <c r="T402" t="s">
        <v>216</v>
      </c>
      <c r="U402" t="s">
        <v>216</v>
      </c>
      <c r="V402" t="s">
        <v>216</v>
      </c>
      <c r="W402" t="s">
        <v>216</v>
      </c>
      <c r="X402" t="s">
        <v>216</v>
      </c>
      <c r="Y402" t="s">
        <v>216</v>
      </c>
      <c r="Z402" t="s">
        <v>216</v>
      </c>
      <c r="AA402" t="s">
        <v>216</v>
      </c>
      <c r="AB402" t="s">
        <v>216</v>
      </c>
      <c r="AC402" t="s">
        <v>216</v>
      </c>
      <c r="AD402" t="s">
        <v>216</v>
      </c>
    </row>
    <row r="403" spans="1:30" x14ac:dyDescent="0.25">
      <c r="A403" t="str">
        <f t="shared" si="6"/>
        <v>2017/20183Female + maleChemistry4 As or more</v>
      </c>
      <c r="B403" t="s">
        <v>218</v>
      </c>
      <c r="C403" t="s">
        <v>252</v>
      </c>
      <c r="D403">
        <v>3</v>
      </c>
      <c r="E403" t="s">
        <v>57</v>
      </c>
      <c r="F403" t="s">
        <v>153</v>
      </c>
      <c r="G403" t="s">
        <v>215</v>
      </c>
      <c r="H403" t="s">
        <v>215</v>
      </c>
      <c r="I403" t="s">
        <v>215</v>
      </c>
      <c r="J403" t="s">
        <v>215</v>
      </c>
      <c r="K403" t="s">
        <v>215</v>
      </c>
      <c r="L403" t="s">
        <v>215</v>
      </c>
      <c r="M403" t="s">
        <v>215</v>
      </c>
      <c r="N403" t="s">
        <v>236</v>
      </c>
      <c r="O403" t="s">
        <v>215</v>
      </c>
      <c r="P403" t="s">
        <v>215</v>
      </c>
      <c r="Q403" t="s">
        <v>215</v>
      </c>
      <c r="R403" t="s">
        <v>215</v>
      </c>
      <c r="S403">
        <v>120</v>
      </c>
      <c r="T403">
        <v>27700</v>
      </c>
      <c r="U403">
        <v>35400</v>
      </c>
      <c r="V403">
        <v>44900</v>
      </c>
      <c r="W403">
        <v>275</v>
      </c>
      <c r="X403">
        <v>0</v>
      </c>
      <c r="Y403">
        <v>275</v>
      </c>
      <c r="Z403">
        <v>10</v>
      </c>
      <c r="AA403">
        <v>4.2</v>
      </c>
      <c r="AB403">
        <v>44.4</v>
      </c>
      <c r="AC403">
        <v>72.8</v>
      </c>
      <c r="AD403">
        <v>85.8</v>
      </c>
    </row>
    <row r="404" spans="1:30" x14ac:dyDescent="0.25">
      <c r="A404" t="str">
        <f t="shared" si="6"/>
        <v>2017/20183Female + maleChemistry360 points</v>
      </c>
      <c r="B404" t="s">
        <v>218</v>
      </c>
      <c r="C404" t="s">
        <v>252</v>
      </c>
      <c r="D404">
        <v>3</v>
      </c>
      <c r="E404" t="s">
        <v>57</v>
      </c>
      <c r="F404" t="s">
        <v>153</v>
      </c>
      <c r="G404" t="s">
        <v>215</v>
      </c>
      <c r="H404" t="s">
        <v>215</v>
      </c>
      <c r="I404" t="s">
        <v>215</v>
      </c>
      <c r="J404" t="s">
        <v>215</v>
      </c>
      <c r="K404" t="s">
        <v>215</v>
      </c>
      <c r="L404" t="s">
        <v>215</v>
      </c>
      <c r="M404" t="s">
        <v>215</v>
      </c>
      <c r="N404" t="s">
        <v>102</v>
      </c>
      <c r="O404" t="s">
        <v>215</v>
      </c>
      <c r="P404" t="s">
        <v>215</v>
      </c>
      <c r="Q404" t="s">
        <v>215</v>
      </c>
      <c r="R404" t="s">
        <v>215</v>
      </c>
      <c r="S404">
        <v>260</v>
      </c>
      <c r="T404">
        <v>24800</v>
      </c>
      <c r="U404">
        <v>30700</v>
      </c>
      <c r="V404">
        <v>38300</v>
      </c>
      <c r="W404">
        <v>480</v>
      </c>
      <c r="X404">
        <v>0</v>
      </c>
      <c r="Y404">
        <v>480</v>
      </c>
      <c r="Z404">
        <v>6</v>
      </c>
      <c r="AA404">
        <v>4.5</v>
      </c>
      <c r="AB404">
        <v>55.6</v>
      </c>
      <c r="AC404">
        <v>79.099999999999994</v>
      </c>
      <c r="AD404">
        <v>89.5</v>
      </c>
    </row>
    <row r="405" spans="1:30" x14ac:dyDescent="0.25">
      <c r="A405" t="str">
        <f t="shared" si="6"/>
        <v>2017/20183Female + maleChemistry300-359 points</v>
      </c>
      <c r="B405" t="s">
        <v>218</v>
      </c>
      <c r="C405" t="s">
        <v>252</v>
      </c>
      <c r="D405">
        <v>3</v>
      </c>
      <c r="E405" t="s">
        <v>57</v>
      </c>
      <c r="F405" t="s">
        <v>153</v>
      </c>
      <c r="G405" t="s">
        <v>215</v>
      </c>
      <c r="H405" t="s">
        <v>215</v>
      </c>
      <c r="I405" t="s">
        <v>215</v>
      </c>
      <c r="J405" t="s">
        <v>215</v>
      </c>
      <c r="K405" t="s">
        <v>215</v>
      </c>
      <c r="L405" t="s">
        <v>215</v>
      </c>
      <c r="M405" t="s">
        <v>215</v>
      </c>
      <c r="N405" t="s">
        <v>103</v>
      </c>
      <c r="O405" t="s">
        <v>215</v>
      </c>
      <c r="P405" t="s">
        <v>215</v>
      </c>
      <c r="Q405" t="s">
        <v>215</v>
      </c>
      <c r="R405" t="s">
        <v>215</v>
      </c>
      <c r="S405">
        <v>585</v>
      </c>
      <c r="T405">
        <v>22300</v>
      </c>
      <c r="U405">
        <v>26600</v>
      </c>
      <c r="V405">
        <v>32800</v>
      </c>
      <c r="W405">
        <v>990</v>
      </c>
      <c r="X405">
        <v>0</v>
      </c>
      <c r="Y405">
        <v>990</v>
      </c>
      <c r="Z405">
        <v>6.2</v>
      </c>
      <c r="AA405">
        <v>4.4000000000000004</v>
      </c>
      <c r="AB405">
        <v>60.4</v>
      </c>
      <c r="AC405">
        <v>80.400000000000006</v>
      </c>
      <c r="AD405">
        <v>89.4</v>
      </c>
    </row>
    <row r="406" spans="1:30" x14ac:dyDescent="0.25">
      <c r="A406" t="str">
        <f t="shared" si="6"/>
        <v>2017/20183Female + maleChemistry240-299 points</v>
      </c>
      <c r="B406" t="s">
        <v>218</v>
      </c>
      <c r="C406" t="s">
        <v>252</v>
      </c>
      <c r="D406">
        <v>3</v>
      </c>
      <c r="E406" t="s">
        <v>57</v>
      </c>
      <c r="F406" t="s">
        <v>153</v>
      </c>
      <c r="G406" t="s">
        <v>215</v>
      </c>
      <c r="H406" t="s">
        <v>215</v>
      </c>
      <c r="I406" t="s">
        <v>215</v>
      </c>
      <c r="J406" t="s">
        <v>215</v>
      </c>
      <c r="K406" t="s">
        <v>215</v>
      </c>
      <c r="L406" t="s">
        <v>215</v>
      </c>
      <c r="M406" t="s">
        <v>215</v>
      </c>
      <c r="N406" t="s">
        <v>104</v>
      </c>
      <c r="O406" t="s">
        <v>215</v>
      </c>
      <c r="P406" t="s">
        <v>215</v>
      </c>
      <c r="Q406" t="s">
        <v>215</v>
      </c>
      <c r="R406" t="s">
        <v>215</v>
      </c>
      <c r="S406">
        <v>385</v>
      </c>
      <c r="T406">
        <v>20100</v>
      </c>
      <c r="U406">
        <v>24500</v>
      </c>
      <c r="V406">
        <v>29200</v>
      </c>
      <c r="W406">
        <v>600</v>
      </c>
      <c r="X406">
        <v>0</v>
      </c>
      <c r="Y406">
        <v>600</v>
      </c>
      <c r="Z406">
        <v>6.4</v>
      </c>
      <c r="AA406">
        <v>5.2</v>
      </c>
      <c r="AB406">
        <v>65</v>
      </c>
      <c r="AC406">
        <v>81.400000000000006</v>
      </c>
      <c r="AD406">
        <v>88.5</v>
      </c>
    </row>
    <row r="407" spans="1:30" x14ac:dyDescent="0.25">
      <c r="A407" t="str">
        <f t="shared" si="6"/>
        <v>2017/20183Female + maleChemistry180-239 points</v>
      </c>
      <c r="B407" t="s">
        <v>218</v>
      </c>
      <c r="C407" t="s">
        <v>252</v>
      </c>
      <c r="D407">
        <v>3</v>
      </c>
      <c r="E407" t="s">
        <v>57</v>
      </c>
      <c r="F407" t="s">
        <v>153</v>
      </c>
      <c r="G407" t="s">
        <v>215</v>
      </c>
      <c r="H407" t="s">
        <v>215</v>
      </c>
      <c r="I407" t="s">
        <v>215</v>
      </c>
      <c r="J407" t="s">
        <v>215</v>
      </c>
      <c r="K407" t="s">
        <v>215</v>
      </c>
      <c r="L407" t="s">
        <v>215</v>
      </c>
      <c r="M407" t="s">
        <v>215</v>
      </c>
      <c r="N407" t="s">
        <v>136</v>
      </c>
      <c r="O407" t="s">
        <v>215</v>
      </c>
      <c r="P407" t="s">
        <v>215</v>
      </c>
      <c r="Q407" t="s">
        <v>215</v>
      </c>
      <c r="R407" t="s">
        <v>215</v>
      </c>
      <c r="S407">
        <v>135</v>
      </c>
      <c r="T407">
        <v>20100</v>
      </c>
      <c r="U407">
        <v>24100</v>
      </c>
      <c r="V407">
        <v>28100</v>
      </c>
      <c r="W407">
        <v>185</v>
      </c>
      <c r="X407">
        <v>0</v>
      </c>
      <c r="Y407">
        <v>185</v>
      </c>
      <c r="Z407">
        <v>4.9000000000000004</v>
      </c>
      <c r="AA407">
        <v>5</v>
      </c>
      <c r="AB407">
        <v>74.8</v>
      </c>
      <c r="AC407">
        <v>86.5</v>
      </c>
      <c r="AD407">
        <v>90.1</v>
      </c>
    </row>
    <row r="408" spans="1:30" x14ac:dyDescent="0.25">
      <c r="A408" t="str">
        <f t="shared" si="6"/>
        <v>2017/20183Female + maleChemistryBelow 180 points</v>
      </c>
      <c r="B408" t="s">
        <v>218</v>
      </c>
      <c r="C408" t="s">
        <v>252</v>
      </c>
      <c r="D408">
        <v>3</v>
      </c>
      <c r="E408" t="s">
        <v>57</v>
      </c>
      <c r="F408" t="s">
        <v>153</v>
      </c>
      <c r="G408" t="s">
        <v>215</v>
      </c>
      <c r="H408" t="s">
        <v>215</v>
      </c>
      <c r="I408" t="s">
        <v>215</v>
      </c>
      <c r="J408" t="s">
        <v>215</v>
      </c>
      <c r="K408" t="s">
        <v>215</v>
      </c>
      <c r="L408" t="s">
        <v>215</v>
      </c>
      <c r="M408" t="s">
        <v>215</v>
      </c>
      <c r="N408" t="s">
        <v>135</v>
      </c>
      <c r="O408" t="s">
        <v>215</v>
      </c>
      <c r="P408" t="s">
        <v>215</v>
      </c>
      <c r="Q408" t="s">
        <v>215</v>
      </c>
      <c r="R408" t="s">
        <v>215</v>
      </c>
      <c r="S408">
        <v>20</v>
      </c>
      <c r="T408">
        <v>20100</v>
      </c>
      <c r="U408">
        <v>23000</v>
      </c>
      <c r="V408">
        <v>26300</v>
      </c>
      <c r="W408">
        <v>25</v>
      </c>
      <c r="X408">
        <v>0</v>
      </c>
      <c r="Y408">
        <v>25</v>
      </c>
      <c r="Z408">
        <v>11.6</v>
      </c>
      <c r="AA408">
        <v>3.9</v>
      </c>
      <c r="AB408">
        <v>76.8</v>
      </c>
      <c r="AC408">
        <v>84.5</v>
      </c>
      <c r="AD408">
        <v>84.5</v>
      </c>
    </row>
    <row r="409" spans="1:30" x14ac:dyDescent="0.25">
      <c r="A409" t="str">
        <f t="shared" si="6"/>
        <v>2017/20183Female + maleChemistry1 or 2 A level passes</v>
      </c>
      <c r="B409" t="s">
        <v>218</v>
      </c>
      <c r="C409" t="s">
        <v>252</v>
      </c>
      <c r="D409">
        <v>3</v>
      </c>
      <c r="E409" t="s">
        <v>57</v>
      </c>
      <c r="F409" t="s">
        <v>153</v>
      </c>
      <c r="G409" t="s">
        <v>215</v>
      </c>
      <c r="H409" t="s">
        <v>215</v>
      </c>
      <c r="I409" t="s">
        <v>215</v>
      </c>
      <c r="J409" t="s">
        <v>215</v>
      </c>
      <c r="K409" t="s">
        <v>215</v>
      </c>
      <c r="L409" t="s">
        <v>215</v>
      </c>
      <c r="M409" t="s">
        <v>215</v>
      </c>
      <c r="N409" t="s">
        <v>105</v>
      </c>
      <c r="O409" t="s">
        <v>215</v>
      </c>
      <c r="P409" t="s">
        <v>215</v>
      </c>
      <c r="Q409" t="s">
        <v>215</v>
      </c>
      <c r="R409" t="s">
        <v>215</v>
      </c>
      <c r="S409">
        <v>25</v>
      </c>
      <c r="T409">
        <v>20100</v>
      </c>
      <c r="U409">
        <v>23400</v>
      </c>
      <c r="V409">
        <v>26600</v>
      </c>
      <c r="W409">
        <v>40</v>
      </c>
      <c r="X409">
        <v>0</v>
      </c>
      <c r="Y409">
        <v>40</v>
      </c>
      <c r="Z409">
        <v>4.7</v>
      </c>
      <c r="AA409">
        <v>12.3</v>
      </c>
      <c r="AB409">
        <v>62</v>
      </c>
      <c r="AC409">
        <v>80.599999999999994</v>
      </c>
      <c r="AD409">
        <v>83</v>
      </c>
    </row>
    <row r="410" spans="1:30" x14ac:dyDescent="0.25">
      <c r="A410" t="str">
        <f t="shared" si="6"/>
        <v>2017/20183Female + maleChemistryBTEC</v>
      </c>
      <c r="B410" t="s">
        <v>218</v>
      </c>
      <c r="C410" t="s">
        <v>252</v>
      </c>
      <c r="D410">
        <v>3</v>
      </c>
      <c r="E410" t="s">
        <v>57</v>
      </c>
      <c r="F410" t="s">
        <v>153</v>
      </c>
      <c r="G410" t="s">
        <v>215</v>
      </c>
      <c r="H410" t="s">
        <v>215</v>
      </c>
      <c r="I410" t="s">
        <v>215</v>
      </c>
      <c r="J410" t="s">
        <v>215</v>
      </c>
      <c r="K410" t="s">
        <v>215</v>
      </c>
      <c r="L410" t="s">
        <v>215</v>
      </c>
      <c r="M410" t="s">
        <v>215</v>
      </c>
      <c r="N410" t="s">
        <v>106</v>
      </c>
      <c r="O410" t="s">
        <v>215</v>
      </c>
      <c r="P410" t="s">
        <v>215</v>
      </c>
      <c r="Q410" t="s">
        <v>215</v>
      </c>
      <c r="R410" t="s">
        <v>215</v>
      </c>
      <c r="S410">
        <v>25</v>
      </c>
      <c r="T410">
        <v>19700</v>
      </c>
      <c r="U410">
        <v>21900</v>
      </c>
      <c r="V410">
        <v>25600</v>
      </c>
      <c r="W410">
        <v>35</v>
      </c>
      <c r="X410">
        <v>0</v>
      </c>
      <c r="Y410">
        <v>35</v>
      </c>
      <c r="Z410">
        <v>7.8</v>
      </c>
      <c r="AA410">
        <v>3.9</v>
      </c>
      <c r="AB410">
        <v>72.5</v>
      </c>
      <c r="AC410">
        <v>74.5</v>
      </c>
      <c r="AD410">
        <v>88.2</v>
      </c>
    </row>
    <row r="411" spans="1:30" x14ac:dyDescent="0.25">
      <c r="A411" t="str">
        <f t="shared" si="6"/>
        <v>2017/20183Female + maleChemistryOther</v>
      </c>
      <c r="B411" t="s">
        <v>218</v>
      </c>
      <c r="C411" t="s">
        <v>252</v>
      </c>
      <c r="D411">
        <v>3</v>
      </c>
      <c r="E411" t="s">
        <v>57</v>
      </c>
      <c r="F411" t="s">
        <v>153</v>
      </c>
      <c r="G411" t="s">
        <v>215</v>
      </c>
      <c r="H411" t="s">
        <v>215</v>
      </c>
      <c r="I411" t="s">
        <v>215</v>
      </c>
      <c r="J411" t="s">
        <v>215</v>
      </c>
      <c r="K411" t="s">
        <v>215</v>
      </c>
      <c r="L411" t="s">
        <v>215</v>
      </c>
      <c r="M411" t="s">
        <v>215</v>
      </c>
      <c r="N411" t="s">
        <v>27</v>
      </c>
      <c r="O411" t="s">
        <v>215</v>
      </c>
      <c r="P411" t="s">
        <v>215</v>
      </c>
      <c r="Q411" t="s">
        <v>215</v>
      </c>
      <c r="R411" t="s">
        <v>215</v>
      </c>
      <c r="S411">
        <v>40</v>
      </c>
      <c r="T411">
        <v>18600</v>
      </c>
      <c r="U411">
        <v>26200</v>
      </c>
      <c r="V411">
        <v>33600</v>
      </c>
      <c r="W411">
        <v>65</v>
      </c>
      <c r="X411">
        <v>0</v>
      </c>
      <c r="Y411">
        <v>65</v>
      </c>
      <c r="Z411">
        <v>3.1</v>
      </c>
      <c r="AA411">
        <v>7.7</v>
      </c>
      <c r="AB411">
        <v>65.2</v>
      </c>
      <c r="AC411">
        <v>83</v>
      </c>
      <c r="AD411">
        <v>89.2</v>
      </c>
    </row>
    <row r="412" spans="1:30" x14ac:dyDescent="0.25">
      <c r="A412" t="str">
        <f t="shared" si="6"/>
        <v>2017/20183Female + maleChemistryNot known</v>
      </c>
      <c r="B412" t="s">
        <v>218</v>
      </c>
      <c r="C412" t="s">
        <v>252</v>
      </c>
      <c r="D412">
        <v>3</v>
      </c>
      <c r="E412" t="s">
        <v>57</v>
      </c>
      <c r="F412" t="s">
        <v>153</v>
      </c>
      <c r="G412" t="s">
        <v>215</v>
      </c>
      <c r="H412" t="s">
        <v>215</v>
      </c>
      <c r="I412" t="s">
        <v>215</v>
      </c>
      <c r="J412" t="s">
        <v>215</v>
      </c>
      <c r="K412" t="s">
        <v>215</v>
      </c>
      <c r="L412" t="s">
        <v>215</v>
      </c>
      <c r="M412" t="s">
        <v>215</v>
      </c>
      <c r="N412" t="s">
        <v>2</v>
      </c>
      <c r="O412" t="s">
        <v>215</v>
      </c>
      <c r="P412" t="s">
        <v>215</v>
      </c>
      <c r="Q412" t="s">
        <v>215</v>
      </c>
      <c r="R412" t="s">
        <v>215</v>
      </c>
      <c r="S412">
        <v>85</v>
      </c>
      <c r="T412">
        <v>20100</v>
      </c>
      <c r="U412">
        <v>26300</v>
      </c>
      <c r="V412">
        <v>32500</v>
      </c>
      <c r="W412">
        <v>155</v>
      </c>
      <c r="X412">
        <v>6.2</v>
      </c>
      <c r="Y412">
        <v>145</v>
      </c>
      <c r="Z412">
        <v>9.1999999999999993</v>
      </c>
      <c r="AA412">
        <v>5.8</v>
      </c>
      <c r="AB412">
        <v>60.5</v>
      </c>
      <c r="AC412">
        <v>77.2</v>
      </c>
      <c r="AD412">
        <v>84.9</v>
      </c>
    </row>
    <row r="413" spans="1:30" x14ac:dyDescent="0.25">
      <c r="A413" t="str">
        <f t="shared" si="6"/>
        <v>2017/20183Female + maleCombined and general studies4 As or more</v>
      </c>
      <c r="B413" t="s">
        <v>218</v>
      </c>
      <c r="C413" t="s">
        <v>252</v>
      </c>
      <c r="D413">
        <v>3</v>
      </c>
      <c r="E413" t="s">
        <v>57</v>
      </c>
      <c r="F413" t="s">
        <v>184</v>
      </c>
      <c r="G413" t="s">
        <v>215</v>
      </c>
      <c r="H413" t="s">
        <v>215</v>
      </c>
      <c r="I413" t="s">
        <v>215</v>
      </c>
      <c r="J413" t="s">
        <v>215</v>
      </c>
      <c r="K413" t="s">
        <v>215</v>
      </c>
      <c r="L413" t="s">
        <v>215</v>
      </c>
      <c r="M413" t="s">
        <v>215</v>
      </c>
      <c r="N413" t="s">
        <v>236</v>
      </c>
      <c r="O413" t="s">
        <v>215</v>
      </c>
      <c r="P413" t="s">
        <v>215</v>
      </c>
      <c r="Q413" t="s">
        <v>215</v>
      </c>
      <c r="R413" t="s">
        <v>215</v>
      </c>
      <c r="S413">
        <v>25</v>
      </c>
      <c r="T413">
        <v>26300</v>
      </c>
      <c r="U413">
        <v>33200</v>
      </c>
      <c r="V413">
        <v>41600</v>
      </c>
      <c r="W413">
        <v>45</v>
      </c>
      <c r="X413">
        <v>0</v>
      </c>
      <c r="Y413">
        <v>45</v>
      </c>
      <c r="Z413">
        <v>6.9</v>
      </c>
      <c r="AA413">
        <v>9.1999999999999993</v>
      </c>
      <c r="AB413">
        <v>60.9</v>
      </c>
      <c r="AC413">
        <v>70.099999999999994</v>
      </c>
      <c r="AD413">
        <v>83.9</v>
      </c>
    </row>
    <row r="414" spans="1:30" x14ac:dyDescent="0.25">
      <c r="A414" t="str">
        <f t="shared" si="6"/>
        <v>2017/20183Female + maleCombined and general studies360 points</v>
      </c>
      <c r="B414" t="s">
        <v>218</v>
      </c>
      <c r="C414" t="s">
        <v>252</v>
      </c>
      <c r="D414">
        <v>3</v>
      </c>
      <c r="E414" t="s">
        <v>57</v>
      </c>
      <c r="F414" t="s">
        <v>184</v>
      </c>
      <c r="G414" t="s">
        <v>215</v>
      </c>
      <c r="H414" t="s">
        <v>215</v>
      </c>
      <c r="I414" t="s">
        <v>215</v>
      </c>
      <c r="J414" t="s">
        <v>215</v>
      </c>
      <c r="K414" t="s">
        <v>215</v>
      </c>
      <c r="L414" t="s">
        <v>215</v>
      </c>
      <c r="M414" t="s">
        <v>215</v>
      </c>
      <c r="N414" t="s">
        <v>102</v>
      </c>
      <c r="O414" t="s">
        <v>215</v>
      </c>
      <c r="P414" t="s">
        <v>215</v>
      </c>
      <c r="Q414" t="s">
        <v>215</v>
      </c>
      <c r="R414" t="s">
        <v>215</v>
      </c>
      <c r="S414">
        <v>100</v>
      </c>
      <c r="T414">
        <v>21200</v>
      </c>
      <c r="U414">
        <v>29200</v>
      </c>
      <c r="V414">
        <v>40500</v>
      </c>
      <c r="W414">
        <v>155</v>
      </c>
      <c r="X414">
        <v>0</v>
      </c>
      <c r="Y414">
        <v>155</v>
      </c>
      <c r="Z414">
        <v>6.4</v>
      </c>
      <c r="AA414">
        <v>3.2</v>
      </c>
      <c r="AB414">
        <v>69.099999999999994</v>
      </c>
      <c r="AC414">
        <v>87.8</v>
      </c>
      <c r="AD414">
        <v>90.3</v>
      </c>
    </row>
    <row r="415" spans="1:30" x14ac:dyDescent="0.25">
      <c r="A415" t="str">
        <f t="shared" si="6"/>
        <v>2017/20183Female + maleCombined and general studies300-359 points</v>
      </c>
      <c r="B415" t="s">
        <v>218</v>
      </c>
      <c r="C415" t="s">
        <v>252</v>
      </c>
      <c r="D415">
        <v>3</v>
      </c>
      <c r="E415" t="s">
        <v>57</v>
      </c>
      <c r="F415" t="s">
        <v>184</v>
      </c>
      <c r="G415" t="s">
        <v>215</v>
      </c>
      <c r="H415" t="s">
        <v>215</v>
      </c>
      <c r="I415" t="s">
        <v>215</v>
      </c>
      <c r="J415" t="s">
        <v>215</v>
      </c>
      <c r="K415" t="s">
        <v>215</v>
      </c>
      <c r="L415" t="s">
        <v>215</v>
      </c>
      <c r="M415" t="s">
        <v>215</v>
      </c>
      <c r="N415" t="s">
        <v>103</v>
      </c>
      <c r="O415" t="s">
        <v>215</v>
      </c>
      <c r="P415" t="s">
        <v>215</v>
      </c>
      <c r="Q415" t="s">
        <v>215</v>
      </c>
      <c r="R415" t="s">
        <v>215</v>
      </c>
      <c r="S415">
        <v>190</v>
      </c>
      <c r="T415">
        <v>20800</v>
      </c>
      <c r="U415">
        <v>25300</v>
      </c>
      <c r="V415">
        <v>31000</v>
      </c>
      <c r="W415">
        <v>290</v>
      </c>
      <c r="X415">
        <v>0</v>
      </c>
      <c r="Y415">
        <v>290</v>
      </c>
      <c r="Z415">
        <v>8.6999999999999993</v>
      </c>
      <c r="AA415">
        <v>5.6</v>
      </c>
      <c r="AB415">
        <v>68</v>
      </c>
      <c r="AC415">
        <v>81.900000000000006</v>
      </c>
      <c r="AD415">
        <v>85.7</v>
      </c>
    </row>
    <row r="416" spans="1:30" x14ac:dyDescent="0.25">
      <c r="A416" t="str">
        <f t="shared" si="6"/>
        <v>2017/20183Female + maleCombined and general studies240-299 points</v>
      </c>
      <c r="B416" t="s">
        <v>218</v>
      </c>
      <c r="C416" t="s">
        <v>252</v>
      </c>
      <c r="D416">
        <v>3</v>
      </c>
      <c r="E416" t="s">
        <v>57</v>
      </c>
      <c r="F416" t="s">
        <v>184</v>
      </c>
      <c r="G416" t="s">
        <v>215</v>
      </c>
      <c r="H416" t="s">
        <v>215</v>
      </c>
      <c r="I416" t="s">
        <v>215</v>
      </c>
      <c r="J416" t="s">
        <v>215</v>
      </c>
      <c r="K416" t="s">
        <v>215</v>
      </c>
      <c r="L416" t="s">
        <v>215</v>
      </c>
      <c r="M416" t="s">
        <v>215</v>
      </c>
      <c r="N416" t="s">
        <v>104</v>
      </c>
      <c r="O416" t="s">
        <v>215</v>
      </c>
      <c r="P416" t="s">
        <v>215</v>
      </c>
      <c r="Q416" t="s">
        <v>215</v>
      </c>
      <c r="R416" t="s">
        <v>215</v>
      </c>
      <c r="S416">
        <v>145</v>
      </c>
      <c r="T416">
        <v>17500</v>
      </c>
      <c r="U416">
        <v>21500</v>
      </c>
      <c r="V416">
        <v>25900</v>
      </c>
      <c r="W416">
        <v>205</v>
      </c>
      <c r="X416">
        <v>0</v>
      </c>
      <c r="Y416">
        <v>205</v>
      </c>
      <c r="Z416">
        <v>9</v>
      </c>
      <c r="AA416">
        <v>7.6</v>
      </c>
      <c r="AB416">
        <v>72.099999999999994</v>
      </c>
      <c r="AC416">
        <v>80.2</v>
      </c>
      <c r="AD416">
        <v>83.3</v>
      </c>
    </row>
    <row r="417" spans="1:30" x14ac:dyDescent="0.25">
      <c r="A417" t="str">
        <f t="shared" si="6"/>
        <v>2017/20183Female + maleCombined and general studies180-239 points</v>
      </c>
      <c r="B417" t="s">
        <v>218</v>
      </c>
      <c r="C417" t="s">
        <v>252</v>
      </c>
      <c r="D417">
        <v>3</v>
      </c>
      <c r="E417" t="s">
        <v>57</v>
      </c>
      <c r="F417" t="s">
        <v>184</v>
      </c>
      <c r="G417" t="s">
        <v>215</v>
      </c>
      <c r="H417" t="s">
        <v>215</v>
      </c>
      <c r="I417" t="s">
        <v>215</v>
      </c>
      <c r="J417" t="s">
        <v>215</v>
      </c>
      <c r="K417" t="s">
        <v>215</v>
      </c>
      <c r="L417" t="s">
        <v>215</v>
      </c>
      <c r="M417" t="s">
        <v>215</v>
      </c>
      <c r="N417" t="s">
        <v>136</v>
      </c>
      <c r="O417" t="s">
        <v>215</v>
      </c>
      <c r="P417" t="s">
        <v>215</v>
      </c>
      <c r="Q417" t="s">
        <v>215</v>
      </c>
      <c r="R417" t="s">
        <v>215</v>
      </c>
      <c r="S417">
        <v>45</v>
      </c>
      <c r="T417">
        <v>15700</v>
      </c>
      <c r="U417">
        <v>21200</v>
      </c>
      <c r="V417">
        <v>24500</v>
      </c>
      <c r="W417">
        <v>55</v>
      </c>
      <c r="X417">
        <v>0</v>
      </c>
      <c r="Y417">
        <v>55</v>
      </c>
      <c r="Z417">
        <v>9.5</v>
      </c>
      <c r="AA417">
        <v>7.7</v>
      </c>
      <c r="AB417">
        <v>76.900000000000006</v>
      </c>
      <c r="AC417">
        <v>82.3</v>
      </c>
      <c r="AD417">
        <v>82.8</v>
      </c>
    </row>
    <row r="418" spans="1:30" x14ac:dyDescent="0.25">
      <c r="A418" t="str">
        <f t="shared" si="6"/>
        <v>2017/20183Female + maleCombined and general studiesBelow 180 points</v>
      </c>
      <c r="B418" t="s">
        <v>218</v>
      </c>
      <c r="C418" t="s">
        <v>252</v>
      </c>
      <c r="D418">
        <v>3</v>
      </c>
      <c r="E418" t="s">
        <v>57</v>
      </c>
      <c r="F418" t="s">
        <v>184</v>
      </c>
      <c r="G418" t="s">
        <v>215</v>
      </c>
      <c r="H418" t="s">
        <v>215</v>
      </c>
      <c r="I418" t="s">
        <v>215</v>
      </c>
      <c r="J418" t="s">
        <v>215</v>
      </c>
      <c r="K418" t="s">
        <v>215</v>
      </c>
      <c r="L418" t="s">
        <v>215</v>
      </c>
      <c r="M418" t="s">
        <v>215</v>
      </c>
      <c r="N418" t="s">
        <v>135</v>
      </c>
      <c r="O418" t="s">
        <v>215</v>
      </c>
      <c r="P418" t="s">
        <v>215</v>
      </c>
      <c r="Q418" t="s">
        <v>215</v>
      </c>
      <c r="R418" t="s">
        <v>215</v>
      </c>
      <c r="S418" t="s">
        <v>216</v>
      </c>
      <c r="T418" t="s">
        <v>216</v>
      </c>
      <c r="U418" t="s">
        <v>216</v>
      </c>
      <c r="V418" t="s">
        <v>216</v>
      </c>
      <c r="W418">
        <v>10</v>
      </c>
      <c r="X418">
        <v>0</v>
      </c>
      <c r="Y418">
        <v>10</v>
      </c>
      <c r="Z418">
        <v>26.7</v>
      </c>
      <c r="AA418">
        <v>13.3</v>
      </c>
      <c r="AB418">
        <v>60</v>
      </c>
      <c r="AC418">
        <v>60</v>
      </c>
      <c r="AD418">
        <v>60</v>
      </c>
    </row>
    <row r="419" spans="1:30" x14ac:dyDescent="0.25">
      <c r="A419" t="str">
        <f t="shared" si="6"/>
        <v>2017/20183Female + maleCombined and general studies1 or 2 A level passes</v>
      </c>
      <c r="B419" t="s">
        <v>218</v>
      </c>
      <c r="C419" t="s">
        <v>252</v>
      </c>
      <c r="D419">
        <v>3</v>
      </c>
      <c r="E419" t="s">
        <v>57</v>
      </c>
      <c r="F419" t="s">
        <v>184</v>
      </c>
      <c r="G419" t="s">
        <v>215</v>
      </c>
      <c r="H419" t="s">
        <v>215</v>
      </c>
      <c r="I419" t="s">
        <v>215</v>
      </c>
      <c r="J419" t="s">
        <v>215</v>
      </c>
      <c r="K419" t="s">
        <v>215</v>
      </c>
      <c r="L419" t="s">
        <v>215</v>
      </c>
      <c r="M419" t="s">
        <v>215</v>
      </c>
      <c r="N419" t="s">
        <v>105</v>
      </c>
      <c r="O419" t="s">
        <v>215</v>
      </c>
      <c r="P419" t="s">
        <v>215</v>
      </c>
      <c r="Q419" t="s">
        <v>215</v>
      </c>
      <c r="R419" t="s">
        <v>215</v>
      </c>
      <c r="S419">
        <v>25</v>
      </c>
      <c r="T419">
        <v>8400</v>
      </c>
      <c r="U419">
        <v>21400</v>
      </c>
      <c r="V419">
        <v>25200</v>
      </c>
      <c r="W419">
        <v>40</v>
      </c>
      <c r="X419">
        <v>0</v>
      </c>
      <c r="Y419">
        <v>40</v>
      </c>
      <c r="Z419">
        <v>7.2</v>
      </c>
      <c r="AA419">
        <v>20.5</v>
      </c>
      <c r="AB419">
        <v>62.6</v>
      </c>
      <c r="AC419">
        <v>69.900000000000006</v>
      </c>
      <c r="AD419">
        <v>72.3</v>
      </c>
    </row>
    <row r="420" spans="1:30" x14ac:dyDescent="0.25">
      <c r="A420" t="str">
        <f t="shared" si="6"/>
        <v>2017/20183Female + maleCombined and general studiesBTEC</v>
      </c>
      <c r="B420" t="s">
        <v>218</v>
      </c>
      <c r="C420" t="s">
        <v>252</v>
      </c>
      <c r="D420">
        <v>3</v>
      </c>
      <c r="E420" t="s">
        <v>57</v>
      </c>
      <c r="F420" t="s">
        <v>184</v>
      </c>
      <c r="G420" t="s">
        <v>215</v>
      </c>
      <c r="H420" t="s">
        <v>215</v>
      </c>
      <c r="I420" t="s">
        <v>215</v>
      </c>
      <c r="J420" t="s">
        <v>215</v>
      </c>
      <c r="K420" t="s">
        <v>215</v>
      </c>
      <c r="L420" t="s">
        <v>215</v>
      </c>
      <c r="M420" t="s">
        <v>215</v>
      </c>
      <c r="N420" t="s">
        <v>106</v>
      </c>
      <c r="O420" t="s">
        <v>215</v>
      </c>
      <c r="P420" t="s">
        <v>215</v>
      </c>
      <c r="Q420" t="s">
        <v>215</v>
      </c>
      <c r="R420" t="s">
        <v>215</v>
      </c>
      <c r="S420">
        <v>30</v>
      </c>
      <c r="T420">
        <v>13500</v>
      </c>
      <c r="U420">
        <v>20800</v>
      </c>
      <c r="V420">
        <v>25200</v>
      </c>
      <c r="W420">
        <v>45</v>
      </c>
      <c r="X420">
        <v>0</v>
      </c>
      <c r="Y420">
        <v>45</v>
      </c>
      <c r="Z420">
        <v>18</v>
      </c>
      <c r="AA420">
        <v>4.3</v>
      </c>
      <c r="AB420">
        <v>64.599999999999994</v>
      </c>
      <c r="AC420">
        <v>76.900000000000006</v>
      </c>
      <c r="AD420">
        <v>77.599999999999994</v>
      </c>
    </row>
    <row r="421" spans="1:30" x14ac:dyDescent="0.25">
      <c r="A421" t="str">
        <f t="shared" si="6"/>
        <v>2017/20183Female + maleCombined and general studiesOther</v>
      </c>
      <c r="B421" t="s">
        <v>218</v>
      </c>
      <c r="C421" t="s">
        <v>252</v>
      </c>
      <c r="D421">
        <v>3</v>
      </c>
      <c r="E421" t="s">
        <v>57</v>
      </c>
      <c r="F421" t="s">
        <v>184</v>
      </c>
      <c r="G421" t="s">
        <v>215</v>
      </c>
      <c r="H421" t="s">
        <v>215</v>
      </c>
      <c r="I421" t="s">
        <v>215</v>
      </c>
      <c r="J421" t="s">
        <v>215</v>
      </c>
      <c r="K421" t="s">
        <v>215</v>
      </c>
      <c r="L421" t="s">
        <v>215</v>
      </c>
      <c r="M421" t="s">
        <v>215</v>
      </c>
      <c r="N421" t="s">
        <v>27</v>
      </c>
      <c r="O421" t="s">
        <v>215</v>
      </c>
      <c r="P421" t="s">
        <v>215</v>
      </c>
      <c r="Q421" t="s">
        <v>215</v>
      </c>
      <c r="R421" t="s">
        <v>215</v>
      </c>
      <c r="S421">
        <v>35</v>
      </c>
      <c r="T421">
        <v>16100</v>
      </c>
      <c r="U421">
        <v>21900</v>
      </c>
      <c r="V421">
        <v>30300</v>
      </c>
      <c r="W421">
        <v>55</v>
      </c>
      <c r="X421">
        <v>0</v>
      </c>
      <c r="Y421">
        <v>55</v>
      </c>
      <c r="Z421">
        <v>12.5</v>
      </c>
      <c r="AA421">
        <v>14.3</v>
      </c>
      <c r="AB421">
        <v>60.7</v>
      </c>
      <c r="AC421">
        <v>66.099999999999994</v>
      </c>
      <c r="AD421">
        <v>73.2</v>
      </c>
    </row>
    <row r="422" spans="1:30" x14ac:dyDescent="0.25">
      <c r="A422" t="str">
        <f t="shared" si="6"/>
        <v>2017/20183Female + maleCombined and general studiesNot known</v>
      </c>
      <c r="B422" t="s">
        <v>218</v>
      </c>
      <c r="C422" t="s">
        <v>252</v>
      </c>
      <c r="D422">
        <v>3</v>
      </c>
      <c r="E422" t="s">
        <v>57</v>
      </c>
      <c r="F422" t="s">
        <v>184</v>
      </c>
      <c r="G422" t="s">
        <v>215</v>
      </c>
      <c r="H422" t="s">
        <v>215</v>
      </c>
      <c r="I422" t="s">
        <v>215</v>
      </c>
      <c r="J422" t="s">
        <v>215</v>
      </c>
      <c r="K422" t="s">
        <v>215</v>
      </c>
      <c r="L422" t="s">
        <v>215</v>
      </c>
      <c r="M422" t="s">
        <v>215</v>
      </c>
      <c r="N422" t="s">
        <v>2</v>
      </c>
      <c r="O422" t="s">
        <v>215</v>
      </c>
      <c r="P422" t="s">
        <v>215</v>
      </c>
      <c r="Q422" t="s">
        <v>215</v>
      </c>
      <c r="R422" t="s">
        <v>215</v>
      </c>
      <c r="S422">
        <v>65</v>
      </c>
      <c r="T422">
        <v>13500</v>
      </c>
      <c r="U422">
        <v>21900</v>
      </c>
      <c r="V422">
        <v>29900</v>
      </c>
      <c r="W422">
        <v>145</v>
      </c>
      <c r="X422">
        <v>6.6</v>
      </c>
      <c r="Y422">
        <v>135</v>
      </c>
      <c r="Z422">
        <v>13.3</v>
      </c>
      <c r="AA422">
        <v>16.2</v>
      </c>
      <c r="AB422">
        <v>54.6</v>
      </c>
      <c r="AC422">
        <v>64.599999999999994</v>
      </c>
      <c r="AD422">
        <v>70.5</v>
      </c>
    </row>
    <row r="423" spans="1:30" x14ac:dyDescent="0.25">
      <c r="A423" t="str">
        <f t="shared" si="6"/>
        <v>2017/20183Female + maleComputing4 As or more</v>
      </c>
      <c r="B423" t="s">
        <v>218</v>
      </c>
      <c r="C423" t="s">
        <v>252</v>
      </c>
      <c r="D423">
        <v>3</v>
      </c>
      <c r="E423" t="s">
        <v>57</v>
      </c>
      <c r="F423" t="s">
        <v>159</v>
      </c>
      <c r="G423" t="s">
        <v>215</v>
      </c>
      <c r="H423" t="s">
        <v>215</v>
      </c>
      <c r="I423" t="s">
        <v>215</v>
      </c>
      <c r="J423" t="s">
        <v>215</v>
      </c>
      <c r="K423" t="s">
        <v>215</v>
      </c>
      <c r="L423" t="s">
        <v>215</v>
      </c>
      <c r="M423" t="s">
        <v>215</v>
      </c>
      <c r="N423" t="s">
        <v>236</v>
      </c>
      <c r="O423" t="s">
        <v>215</v>
      </c>
      <c r="P423" t="s">
        <v>215</v>
      </c>
      <c r="Q423" t="s">
        <v>215</v>
      </c>
      <c r="R423" t="s">
        <v>215</v>
      </c>
      <c r="S423">
        <v>100</v>
      </c>
      <c r="T423">
        <v>32800</v>
      </c>
      <c r="U423">
        <v>44200</v>
      </c>
      <c r="V423">
        <v>58800</v>
      </c>
      <c r="W423">
        <v>150</v>
      </c>
      <c r="X423">
        <v>0</v>
      </c>
      <c r="Y423">
        <v>150</v>
      </c>
      <c r="Z423">
        <v>12.2</v>
      </c>
      <c r="AA423">
        <v>8.6</v>
      </c>
      <c r="AB423">
        <v>67.8</v>
      </c>
      <c r="AC423">
        <v>77.3</v>
      </c>
      <c r="AD423">
        <v>79.3</v>
      </c>
    </row>
    <row r="424" spans="1:30" x14ac:dyDescent="0.25">
      <c r="A424" t="str">
        <f t="shared" si="6"/>
        <v>2017/20183Female + maleComputing360 points</v>
      </c>
      <c r="B424" t="s">
        <v>218</v>
      </c>
      <c r="C424" t="s">
        <v>252</v>
      </c>
      <c r="D424">
        <v>3</v>
      </c>
      <c r="E424" t="s">
        <v>57</v>
      </c>
      <c r="F424" t="s">
        <v>159</v>
      </c>
      <c r="G424" t="s">
        <v>215</v>
      </c>
      <c r="H424" t="s">
        <v>215</v>
      </c>
      <c r="I424" t="s">
        <v>215</v>
      </c>
      <c r="J424" t="s">
        <v>215</v>
      </c>
      <c r="K424" t="s">
        <v>215</v>
      </c>
      <c r="L424" t="s">
        <v>215</v>
      </c>
      <c r="M424" t="s">
        <v>215</v>
      </c>
      <c r="N424" t="s">
        <v>102</v>
      </c>
      <c r="O424" t="s">
        <v>215</v>
      </c>
      <c r="P424" t="s">
        <v>215</v>
      </c>
      <c r="Q424" t="s">
        <v>215</v>
      </c>
      <c r="R424" t="s">
        <v>215</v>
      </c>
      <c r="S424">
        <v>165</v>
      </c>
      <c r="T424">
        <v>31000</v>
      </c>
      <c r="U424">
        <v>38300</v>
      </c>
      <c r="V424">
        <v>54400</v>
      </c>
      <c r="W424">
        <v>220</v>
      </c>
      <c r="X424">
        <v>0</v>
      </c>
      <c r="Y424">
        <v>220</v>
      </c>
      <c r="Z424">
        <v>8.1999999999999993</v>
      </c>
      <c r="AA424">
        <v>5</v>
      </c>
      <c r="AB424">
        <v>76.7</v>
      </c>
      <c r="AC424">
        <v>83.6</v>
      </c>
      <c r="AD424">
        <v>86.8</v>
      </c>
    </row>
    <row r="425" spans="1:30" x14ac:dyDescent="0.25">
      <c r="A425" t="str">
        <f t="shared" si="6"/>
        <v>2017/20183Female + maleComputing300-359 points</v>
      </c>
      <c r="B425" t="s">
        <v>218</v>
      </c>
      <c r="C425" t="s">
        <v>252</v>
      </c>
      <c r="D425">
        <v>3</v>
      </c>
      <c r="E425" t="s">
        <v>57</v>
      </c>
      <c r="F425" t="s">
        <v>159</v>
      </c>
      <c r="G425" t="s">
        <v>215</v>
      </c>
      <c r="H425" t="s">
        <v>215</v>
      </c>
      <c r="I425" t="s">
        <v>215</v>
      </c>
      <c r="J425" t="s">
        <v>215</v>
      </c>
      <c r="K425" t="s">
        <v>215</v>
      </c>
      <c r="L425" t="s">
        <v>215</v>
      </c>
      <c r="M425" t="s">
        <v>215</v>
      </c>
      <c r="N425" t="s">
        <v>103</v>
      </c>
      <c r="O425" t="s">
        <v>215</v>
      </c>
      <c r="P425" t="s">
        <v>215</v>
      </c>
      <c r="Q425" t="s">
        <v>215</v>
      </c>
      <c r="R425" t="s">
        <v>215</v>
      </c>
      <c r="S425">
        <v>640</v>
      </c>
      <c r="T425">
        <v>25900</v>
      </c>
      <c r="U425">
        <v>33600</v>
      </c>
      <c r="V425">
        <v>43800</v>
      </c>
      <c r="W425">
        <v>845</v>
      </c>
      <c r="X425">
        <v>0</v>
      </c>
      <c r="Y425">
        <v>845</v>
      </c>
      <c r="Z425">
        <v>8.8000000000000007</v>
      </c>
      <c r="AA425">
        <v>5.9</v>
      </c>
      <c r="AB425">
        <v>77.599999999999994</v>
      </c>
      <c r="AC425">
        <v>83.8</v>
      </c>
      <c r="AD425">
        <v>85.3</v>
      </c>
    </row>
    <row r="426" spans="1:30" x14ac:dyDescent="0.25">
      <c r="A426" t="str">
        <f t="shared" si="6"/>
        <v>2017/20183Female + maleComputing240-299 points</v>
      </c>
      <c r="B426" t="s">
        <v>218</v>
      </c>
      <c r="C426" t="s">
        <v>252</v>
      </c>
      <c r="D426">
        <v>3</v>
      </c>
      <c r="E426" t="s">
        <v>57</v>
      </c>
      <c r="F426" t="s">
        <v>159</v>
      </c>
      <c r="G426" t="s">
        <v>215</v>
      </c>
      <c r="H426" t="s">
        <v>215</v>
      </c>
      <c r="I426" t="s">
        <v>215</v>
      </c>
      <c r="J426" t="s">
        <v>215</v>
      </c>
      <c r="K426" t="s">
        <v>215</v>
      </c>
      <c r="L426" t="s">
        <v>215</v>
      </c>
      <c r="M426" t="s">
        <v>215</v>
      </c>
      <c r="N426" t="s">
        <v>104</v>
      </c>
      <c r="O426" t="s">
        <v>215</v>
      </c>
      <c r="P426" t="s">
        <v>215</v>
      </c>
      <c r="Q426" t="s">
        <v>215</v>
      </c>
      <c r="R426" t="s">
        <v>215</v>
      </c>
      <c r="S426">
        <v>1030</v>
      </c>
      <c r="T426">
        <v>23000</v>
      </c>
      <c r="U426">
        <v>29200</v>
      </c>
      <c r="V426">
        <v>36900</v>
      </c>
      <c r="W426">
        <v>1250</v>
      </c>
      <c r="X426">
        <v>0</v>
      </c>
      <c r="Y426">
        <v>1250</v>
      </c>
      <c r="Z426">
        <v>6.6</v>
      </c>
      <c r="AA426">
        <v>6.5</v>
      </c>
      <c r="AB426">
        <v>83.8</v>
      </c>
      <c r="AC426">
        <v>85.9</v>
      </c>
      <c r="AD426">
        <v>86.9</v>
      </c>
    </row>
    <row r="427" spans="1:30" x14ac:dyDescent="0.25">
      <c r="A427" t="str">
        <f t="shared" si="6"/>
        <v>2017/20183Female + maleComputing180-239 points</v>
      </c>
      <c r="B427" t="s">
        <v>218</v>
      </c>
      <c r="C427" t="s">
        <v>252</v>
      </c>
      <c r="D427">
        <v>3</v>
      </c>
      <c r="E427" t="s">
        <v>57</v>
      </c>
      <c r="F427" t="s">
        <v>159</v>
      </c>
      <c r="G427" t="s">
        <v>215</v>
      </c>
      <c r="H427" t="s">
        <v>215</v>
      </c>
      <c r="I427" t="s">
        <v>215</v>
      </c>
      <c r="J427" t="s">
        <v>215</v>
      </c>
      <c r="K427" t="s">
        <v>215</v>
      </c>
      <c r="L427" t="s">
        <v>215</v>
      </c>
      <c r="M427" t="s">
        <v>215</v>
      </c>
      <c r="N427" t="s">
        <v>136</v>
      </c>
      <c r="O427" t="s">
        <v>215</v>
      </c>
      <c r="P427" t="s">
        <v>215</v>
      </c>
      <c r="Q427" t="s">
        <v>215</v>
      </c>
      <c r="R427" t="s">
        <v>215</v>
      </c>
      <c r="S427">
        <v>780</v>
      </c>
      <c r="T427">
        <v>21200</v>
      </c>
      <c r="U427">
        <v>27000</v>
      </c>
      <c r="V427">
        <v>33900</v>
      </c>
      <c r="W427">
        <v>975</v>
      </c>
      <c r="X427">
        <v>0</v>
      </c>
      <c r="Y427">
        <v>975</v>
      </c>
      <c r="Z427">
        <v>7</v>
      </c>
      <c r="AA427">
        <v>8.6</v>
      </c>
      <c r="AB427">
        <v>80.8</v>
      </c>
      <c r="AC427">
        <v>83.6</v>
      </c>
      <c r="AD427">
        <v>84.4</v>
      </c>
    </row>
    <row r="428" spans="1:30" x14ac:dyDescent="0.25">
      <c r="A428" t="str">
        <f t="shared" si="6"/>
        <v>2017/20183Female + maleComputingBelow 180 points</v>
      </c>
      <c r="B428" t="s">
        <v>218</v>
      </c>
      <c r="C428" t="s">
        <v>252</v>
      </c>
      <c r="D428">
        <v>3</v>
      </c>
      <c r="E428" t="s">
        <v>57</v>
      </c>
      <c r="F428" t="s">
        <v>159</v>
      </c>
      <c r="G428" t="s">
        <v>215</v>
      </c>
      <c r="H428" t="s">
        <v>215</v>
      </c>
      <c r="I428" t="s">
        <v>215</v>
      </c>
      <c r="J428" t="s">
        <v>215</v>
      </c>
      <c r="K428" t="s">
        <v>215</v>
      </c>
      <c r="L428" t="s">
        <v>215</v>
      </c>
      <c r="M428" t="s">
        <v>215</v>
      </c>
      <c r="N428" t="s">
        <v>135</v>
      </c>
      <c r="O428" t="s">
        <v>215</v>
      </c>
      <c r="P428" t="s">
        <v>215</v>
      </c>
      <c r="Q428" t="s">
        <v>215</v>
      </c>
      <c r="R428" t="s">
        <v>215</v>
      </c>
      <c r="S428">
        <v>145</v>
      </c>
      <c r="T428">
        <v>21200</v>
      </c>
      <c r="U428">
        <v>25900</v>
      </c>
      <c r="V428">
        <v>31000</v>
      </c>
      <c r="W428">
        <v>185</v>
      </c>
      <c r="X428">
        <v>0</v>
      </c>
      <c r="Y428">
        <v>185</v>
      </c>
      <c r="Z428">
        <v>7.8</v>
      </c>
      <c r="AA428">
        <v>8</v>
      </c>
      <c r="AB428">
        <v>81</v>
      </c>
      <c r="AC428">
        <v>83.1</v>
      </c>
      <c r="AD428">
        <v>84.2</v>
      </c>
    </row>
    <row r="429" spans="1:30" x14ac:dyDescent="0.25">
      <c r="A429" t="str">
        <f t="shared" si="6"/>
        <v>2017/20183Female + maleComputing1 or 2 A level passes</v>
      </c>
      <c r="B429" t="s">
        <v>218</v>
      </c>
      <c r="C429" t="s">
        <v>252</v>
      </c>
      <c r="D429">
        <v>3</v>
      </c>
      <c r="E429" t="s">
        <v>57</v>
      </c>
      <c r="F429" t="s">
        <v>159</v>
      </c>
      <c r="G429" t="s">
        <v>215</v>
      </c>
      <c r="H429" t="s">
        <v>215</v>
      </c>
      <c r="I429" t="s">
        <v>215</v>
      </c>
      <c r="J429" t="s">
        <v>215</v>
      </c>
      <c r="K429" t="s">
        <v>215</v>
      </c>
      <c r="L429" t="s">
        <v>215</v>
      </c>
      <c r="M429" t="s">
        <v>215</v>
      </c>
      <c r="N429" t="s">
        <v>105</v>
      </c>
      <c r="O429" t="s">
        <v>215</v>
      </c>
      <c r="P429" t="s">
        <v>215</v>
      </c>
      <c r="Q429" t="s">
        <v>215</v>
      </c>
      <c r="R429" t="s">
        <v>215</v>
      </c>
      <c r="S429">
        <v>635</v>
      </c>
      <c r="T429">
        <v>19300</v>
      </c>
      <c r="U429">
        <v>25200</v>
      </c>
      <c r="V429">
        <v>31000</v>
      </c>
      <c r="W429">
        <v>795</v>
      </c>
      <c r="X429">
        <v>0</v>
      </c>
      <c r="Y429">
        <v>795</v>
      </c>
      <c r="Z429">
        <v>7.8</v>
      </c>
      <c r="AA429">
        <v>6.7</v>
      </c>
      <c r="AB429">
        <v>80.900000000000006</v>
      </c>
      <c r="AC429">
        <v>84.4</v>
      </c>
      <c r="AD429">
        <v>85.5</v>
      </c>
    </row>
    <row r="430" spans="1:30" x14ac:dyDescent="0.25">
      <c r="A430" t="str">
        <f t="shared" si="6"/>
        <v>2017/20183Female + maleComputingBTEC</v>
      </c>
      <c r="B430" t="s">
        <v>218</v>
      </c>
      <c r="C430" t="s">
        <v>252</v>
      </c>
      <c r="D430">
        <v>3</v>
      </c>
      <c r="E430" t="s">
        <v>57</v>
      </c>
      <c r="F430" t="s">
        <v>159</v>
      </c>
      <c r="G430" t="s">
        <v>215</v>
      </c>
      <c r="H430" t="s">
        <v>215</v>
      </c>
      <c r="I430" t="s">
        <v>215</v>
      </c>
      <c r="J430" t="s">
        <v>215</v>
      </c>
      <c r="K430" t="s">
        <v>215</v>
      </c>
      <c r="L430" t="s">
        <v>215</v>
      </c>
      <c r="M430" t="s">
        <v>215</v>
      </c>
      <c r="N430" t="s">
        <v>106</v>
      </c>
      <c r="O430" t="s">
        <v>215</v>
      </c>
      <c r="P430" t="s">
        <v>215</v>
      </c>
      <c r="Q430" t="s">
        <v>215</v>
      </c>
      <c r="R430" t="s">
        <v>215</v>
      </c>
      <c r="S430">
        <v>1920</v>
      </c>
      <c r="T430">
        <v>18200</v>
      </c>
      <c r="U430">
        <v>24500</v>
      </c>
      <c r="V430">
        <v>31000</v>
      </c>
      <c r="W430">
        <v>2400</v>
      </c>
      <c r="X430">
        <v>0</v>
      </c>
      <c r="Y430">
        <v>2400</v>
      </c>
      <c r="Z430">
        <v>6.8</v>
      </c>
      <c r="AA430">
        <v>8.8000000000000007</v>
      </c>
      <c r="AB430">
        <v>81.099999999999994</v>
      </c>
      <c r="AC430">
        <v>83.7</v>
      </c>
      <c r="AD430">
        <v>84.4</v>
      </c>
    </row>
    <row r="431" spans="1:30" x14ac:dyDescent="0.25">
      <c r="A431" t="str">
        <f t="shared" si="6"/>
        <v>2017/20183Female + maleComputingOther</v>
      </c>
      <c r="B431" t="s">
        <v>218</v>
      </c>
      <c r="C431" t="s">
        <v>252</v>
      </c>
      <c r="D431">
        <v>3</v>
      </c>
      <c r="E431" t="s">
        <v>57</v>
      </c>
      <c r="F431" t="s">
        <v>159</v>
      </c>
      <c r="G431" t="s">
        <v>215</v>
      </c>
      <c r="H431" t="s">
        <v>215</v>
      </c>
      <c r="I431" t="s">
        <v>215</v>
      </c>
      <c r="J431" t="s">
        <v>215</v>
      </c>
      <c r="K431" t="s">
        <v>215</v>
      </c>
      <c r="L431" t="s">
        <v>215</v>
      </c>
      <c r="M431" t="s">
        <v>215</v>
      </c>
      <c r="N431" t="s">
        <v>27</v>
      </c>
      <c r="O431" t="s">
        <v>215</v>
      </c>
      <c r="P431" t="s">
        <v>215</v>
      </c>
      <c r="Q431" t="s">
        <v>215</v>
      </c>
      <c r="R431" t="s">
        <v>215</v>
      </c>
      <c r="S431">
        <v>380</v>
      </c>
      <c r="T431">
        <v>19000</v>
      </c>
      <c r="U431">
        <v>24100</v>
      </c>
      <c r="V431">
        <v>31000</v>
      </c>
      <c r="W431">
        <v>495</v>
      </c>
      <c r="X431">
        <v>0</v>
      </c>
      <c r="Y431">
        <v>495</v>
      </c>
      <c r="Z431">
        <v>8.6</v>
      </c>
      <c r="AA431">
        <v>8.8000000000000007</v>
      </c>
      <c r="AB431">
        <v>77</v>
      </c>
      <c r="AC431">
        <v>81.2</v>
      </c>
      <c r="AD431">
        <v>82.6</v>
      </c>
    </row>
    <row r="432" spans="1:30" x14ac:dyDescent="0.25">
      <c r="A432" t="str">
        <f t="shared" si="6"/>
        <v>2017/20183Female + maleComputingNot known</v>
      </c>
      <c r="B432" t="s">
        <v>218</v>
      </c>
      <c r="C432" t="s">
        <v>252</v>
      </c>
      <c r="D432">
        <v>3</v>
      </c>
      <c r="E432" t="s">
        <v>57</v>
      </c>
      <c r="F432" t="s">
        <v>159</v>
      </c>
      <c r="G432" t="s">
        <v>215</v>
      </c>
      <c r="H432" t="s">
        <v>215</v>
      </c>
      <c r="I432" t="s">
        <v>215</v>
      </c>
      <c r="J432" t="s">
        <v>215</v>
      </c>
      <c r="K432" t="s">
        <v>215</v>
      </c>
      <c r="L432" t="s">
        <v>215</v>
      </c>
      <c r="M432" t="s">
        <v>215</v>
      </c>
      <c r="N432" t="s">
        <v>2</v>
      </c>
      <c r="O432" t="s">
        <v>215</v>
      </c>
      <c r="P432" t="s">
        <v>215</v>
      </c>
      <c r="Q432" t="s">
        <v>215</v>
      </c>
      <c r="R432" t="s">
        <v>215</v>
      </c>
      <c r="S432">
        <v>465</v>
      </c>
      <c r="T432">
        <v>19300</v>
      </c>
      <c r="U432">
        <v>25600</v>
      </c>
      <c r="V432">
        <v>34300</v>
      </c>
      <c r="W432">
        <v>700</v>
      </c>
      <c r="X432">
        <v>7.1</v>
      </c>
      <c r="Y432">
        <v>650</v>
      </c>
      <c r="Z432">
        <v>11.6</v>
      </c>
      <c r="AA432">
        <v>9.1999999999999993</v>
      </c>
      <c r="AB432">
        <v>72.900000000000006</v>
      </c>
      <c r="AC432">
        <v>76.400000000000006</v>
      </c>
      <c r="AD432">
        <v>79.3</v>
      </c>
    </row>
    <row r="433" spans="1:30" x14ac:dyDescent="0.25">
      <c r="A433" t="str">
        <f t="shared" si="6"/>
        <v>2017/20183Female + maleCreative arts and design4 As or more</v>
      </c>
      <c r="B433" t="s">
        <v>218</v>
      </c>
      <c r="C433" t="s">
        <v>252</v>
      </c>
      <c r="D433">
        <v>3</v>
      </c>
      <c r="E433" t="s">
        <v>57</v>
      </c>
      <c r="F433" t="s">
        <v>180</v>
      </c>
      <c r="G433" t="s">
        <v>215</v>
      </c>
      <c r="H433" t="s">
        <v>215</v>
      </c>
      <c r="I433" t="s">
        <v>215</v>
      </c>
      <c r="J433" t="s">
        <v>215</v>
      </c>
      <c r="K433" t="s">
        <v>215</v>
      </c>
      <c r="L433" t="s">
        <v>215</v>
      </c>
      <c r="M433" t="s">
        <v>215</v>
      </c>
      <c r="N433" t="s">
        <v>236</v>
      </c>
      <c r="O433" t="s">
        <v>215</v>
      </c>
      <c r="P433" t="s">
        <v>215</v>
      </c>
      <c r="Q433" t="s">
        <v>215</v>
      </c>
      <c r="R433" t="s">
        <v>215</v>
      </c>
      <c r="S433">
        <v>55</v>
      </c>
      <c r="T433">
        <v>14400</v>
      </c>
      <c r="U433">
        <v>21200</v>
      </c>
      <c r="V433">
        <v>25900</v>
      </c>
      <c r="W433">
        <v>75</v>
      </c>
      <c r="X433">
        <v>0</v>
      </c>
      <c r="Y433">
        <v>75</v>
      </c>
      <c r="Z433">
        <v>10.9</v>
      </c>
      <c r="AA433">
        <v>7.5</v>
      </c>
      <c r="AB433">
        <v>78.2</v>
      </c>
      <c r="AC433">
        <v>81.599999999999994</v>
      </c>
      <c r="AD433">
        <v>81.599999999999994</v>
      </c>
    </row>
    <row r="434" spans="1:30" x14ac:dyDescent="0.25">
      <c r="A434" t="str">
        <f t="shared" si="6"/>
        <v>2017/20183Female + maleCreative arts and design360 points</v>
      </c>
      <c r="B434" t="s">
        <v>218</v>
      </c>
      <c r="C434" t="s">
        <v>252</v>
      </c>
      <c r="D434">
        <v>3</v>
      </c>
      <c r="E434" t="s">
        <v>57</v>
      </c>
      <c r="F434" t="s">
        <v>180</v>
      </c>
      <c r="G434" t="s">
        <v>215</v>
      </c>
      <c r="H434" t="s">
        <v>215</v>
      </c>
      <c r="I434" t="s">
        <v>215</v>
      </c>
      <c r="J434" t="s">
        <v>215</v>
      </c>
      <c r="K434" t="s">
        <v>215</v>
      </c>
      <c r="L434" t="s">
        <v>215</v>
      </c>
      <c r="M434" t="s">
        <v>215</v>
      </c>
      <c r="N434" t="s">
        <v>102</v>
      </c>
      <c r="O434" t="s">
        <v>215</v>
      </c>
      <c r="P434" t="s">
        <v>215</v>
      </c>
      <c r="Q434" t="s">
        <v>215</v>
      </c>
      <c r="R434" t="s">
        <v>215</v>
      </c>
      <c r="S434">
        <v>400</v>
      </c>
      <c r="T434">
        <v>16100</v>
      </c>
      <c r="U434">
        <v>23000</v>
      </c>
      <c r="V434">
        <v>28800</v>
      </c>
      <c r="W434">
        <v>610</v>
      </c>
      <c r="X434">
        <v>0</v>
      </c>
      <c r="Y434">
        <v>610</v>
      </c>
      <c r="Z434">
        <v>8.6</v>
      </c>
      <c r="AA434">
        <v>7.2</v>
      </c>
      <c r="AB434">
        <v>74.599999999999994</v>
      </c>
      <c r="AC434">
        <v>82.1</v>
      </c>
      <c r="AD434">
        <v>84.2</v>
      </c>
    </row>
    <row r="435" spans="1:30" x14ac:dyDescent="0.25">
      <c r="A435" t="str">
        <f t="shared" si="6"/>
        <v>2017/20183Female + maleCreative arts and design300-359 points</v>
      </c>
      <c r="B435" t="s">
        <v>218</v>
      </c>
      <c r="C435" t="s">
        <v>252</v>
      </c>
      <c r="D435">
        <v>3</v>
      </c>
      <c r="E435" t="s">
        <v>57</v>
      </c>
      <c r="F435" t="s">
        <v>180</v>
      </c>
      <c r="G435" t="s">
        <v>215</v>
      </c>
      <c r="H435" t="s">
        <v>215</v>
      </c>
      <c r="I435" t="s">
        <v>215</v>
      </c>
      <c r="J435" t="s">
        <v>215</v>
      </c>
      <c r="K435" t="s">
        <v>215</v>
      </c>
      <c r="L435" t="s">
        <v>215</v>
      </c>
      <c r="M435" t="s">
        <v>215</v>
      </c>
      <c r="N435" t="s">
        <v>103</v>
      </c>
      <c r="O435" t="s">
        <v>215</v>
      </c>
      <c r="P435" t="s">
        <v>215</v>
      </c>
      <c r="Q435" t="s">
        <v>215</v>
      </c>
      <c r="R435" t="s">
        <v>215</v>
      </c>
      <c r="S435">
        <v>2690</v>
      </c>
      <c r="T435">
        <v>16400</v>
      </c>
      <c r="U435">
        <v>21900</v>
      </c>
      <c r="V435">
        <v>26600</v>
      </c>
      <c r="W435">
        <v>3565</v>
      </c>
      <c r="X435">
        <v>0</v>
      </c>
      <c r="Y435">
        <v>3565</v>
      </c>
      <c r="Z435">
        <v>6.6</v>
      </c>
      <c r="AA435">
        <v>7</v>
      </c>
      <c r="AB435">
        <v>79.400000000000006</v>
      </c>
      <c r="AC435">
        <v>84.9</v>
      </c>
      <c r="AD435">
        <v>86.4</v>
      </c>
    </row>
    <row r="436" spans="1:30" x14ac:dyDescent="0.25">
      <c r="A436" t="str">
        <f t="shared" si="6"/>
        <v>2017/20183Female + maleCreative arts and design240-299 points</v>
      </c>
      <c r="B436" t="s">
        <v>218</v>
      </c>
      <c r="C436" t="s">
        <v>252</v>
      </c>
      <c r="D436">
        <v>3</v>
      </c>
      <c r="E436" t="s">
        <v>57</v>
      </c>
      <c r="F436" t="s">
        <v>180</v>
      </c>
      <c r="G436" t="s">
        <v>215</v>
      </c>
      <c r="H436" t="s">
        <v>215</v>
      </c>
      <c r="I436" t="s">
        <v>215</v>
      </c>
      <c r="J436" t="s">
        <v>215</v>
      </c>
      <c r="K436" t="s">
        <v>215</v>
      </c>
      <c r="L436" t="s">
        <v>215</v>
      </c>
      <c r="M436" t="s">
        <v>215</v>
      </c>
      <c r="N436" t="s">
        <v>104</v>
      </c>
      <c r="O436" t="s">
        <v>215</v>
      </c>
      <c r="P436" t="s">
        <v>215</v>
      </c>
      <c r="Q436" t="s">
        <v>215</v>
      </c>
      <c r="R436" t="s">
        <v>215</v>
      </c>
      <c r="S436">
        <v>3050</v>
      </c>
      <c r="T436">
        <v>15700</v>
      </c>
      <c r="U436">
        <v>20800</v>
      </c>
      <c r="V436">
        <v>25600</v>
      </c>
      <c r="W436">
        <v>3945</v>
      </c>
      <c r="X436">
        <v>0</v>
      </c>
      <c r="Y436">
        <v>3945</v>
      </c>
      <c r="Z436">
        <v>6.6</v>
      </c>
      <c r="AA436">
        <v>8</v>
      </c>
      <c r="AB436">
        <v>80.599999999999994</v>
      </c>
      <c r="AC436">
        <v>84.3</v>
      </c>
      <c r="AD436">
        <v>85.4</v>
      </c>
    </row>
    <row r="437" spans="1:30" x14ac:dyDescent="0.25">
      <c r="A437" t="str">
        <f t="shared" si="6"/>
        <v>2017/20183Female + maleCreative arts and design180-239 points</v>
      </c>
      <c r="B437" t="s">
        <v>218</v>
      </c>
      <c r="C437" t="s">
        <v>252</v>
      </c>
      <c r="D437">
        <v>3</v>
      </c>
      <c r="E437" t="s">
        <v>57</v>
      </c>
      <c r="F437" t="s">
        <v>180</v>
      </c>
      <c r="G437" t="s">
        <v>215</v>
      </c>
      <c r="H437" t="s">
        <v>215</v>
      </c>
      <c r="I437" t="s">
        <v>215</v>
      </c>
      <c r="J437" t="s">
        <v>215</v>
      </c>
      <c r="K437" t="s">
        <v>215</v>
      </c>
      <c r="L437" t="s">
        <v>215</v>
      </c>
      <c r="M437" t="s">
        <v>215</v>
      </c>
      <c r="N437" t="s">
        <v>136</v>
      </c>
      <c r="O437" t="s">
        <v>215</v>
      </c>
      <c r="P437" t="s">
        <v>215</v>
      </c>
      <c r="Q437" t="s">
        <v>215</v>
      </c>
      <c r="R437" t="s">
        <v>215</v>
      </c>
      <c r="S437">
        <v>1315</v>
      </c>
      <c r="T437">
        <v>15000</v>
      </c>
      <c r="U437">
        <v>19700</v>
      </c>
      <c r="V437">
        <v>24500</v>
      </c>
      <c r="W437">
        <v>1700</v>
      </c>
      <c r="X437">
        <v>0</v>
      </c>
      <c r="Y437">
        <v>1700</v>
      </c>
      <c r="Z437">
        <v>6.3</v>
      </c>
      <c r="AA437">
        <v>8.1999999999999993</v>
      </c>
      <c r="AB437">
        <v>80.5</v>
      </c>
      <c r="AC437">
        <v>84.2</v>
      </c>
      <c r="AD437">
        <v>85.5</v>
      </c>
    </row>
    <row r="438" spans="1:30" x14ac:dyDescent="0.25">
      <c r="A438" t="str">
        <f t="shared" si="6"/>
        <v>2017/20183Female + maleCreative arts and designBelow 180 points</v>
      </c>
      <c r="B438" t="s">
        <v>218</v>
      </c>
      <c r="C438" t="s">
        <v>252</v>
      </c>
      <c r="D438">
        <v>3</v>
      </c>
      <c r="E438" t="s">
        <v>57</v>
      </c>
      <c r="F438" t="s">
        <v>180</v>
      </c>
      <c r="G438" t="s">
        <v>215</v>
      </c>
      <c r="H438" t="s">
        <v>215</v>
      </c>
      <c r="I438" t="s">
        <v>215</v>
      </c>
      <c r="J438" t="s">
        <v>215</v>
      </c>
      <c r="K438" t="s">
        <v>215</v>
      </c>
      <c r="L438" t="s">
        <v>215</v>
      </c>
      <c r="M438" t="s">
        <v>215</v>
      </c>
      <c r="N438" t="s">
        <v>135</v>
      </c>
      <c r="O438" t="s">
        <v>215</v>
      </c>
      <c r="P438" t="s">
        <v>215</v>
      </c>
      <c r="Q438" t="s">
        <v>215</v>
      </c>
      <c r="R438" t="s">
        <v>215</v>
      </c>
      <c r="S438">
        <v>160</v>
      </c>
      <c r="T438">
        <v>14200</v>
      </c>
      <c r="U438">
        <v>20100</v>
      </c>
      <c r="V438">
        <v>23700</v>
      </c>
      <c r="W438">
        <v>200</v>
      </c>
      <c r="X438">
        <v>0</v>
      </c>
      <c r="Y438">
        <v>200</v>
      </c>
      <c r="Z438">
        <v>6.5</v>
      </c>
      <c r="AA438">
        <v>7.9</v>
      </c>
      <c r="AB438">
        <v>81.400000000000006</v>
      </c>
      <c r="AC438">
        <v>84.3</v>
      </c>
      <c r="AD438">
        <v>85.6</v>
      </c>
    </row>
    <row r="439" spans="1:30" x14ac:dyDescent="0.25">
      <c r="A439" t="str">
        <f t="shared" si="6"/>
        <v>2017/20183Female + maleCreative arts and design1 or 2 A level passes</v>
      </c>
      <c r="B439" t="s">
        <v>218</v>
      </c>
      <c r="C439" t="s">
        <v>252</v>
      </c>
      <c r="D439">
        <v>3</v>
      </c>
      <c r="E439" t="s">
        <v>57</v>
      </c>
      <c r="F439" t="s">
        <v>180</v>
      </c>
      <c r="G439" t="s">
        <v>215</v>
      </c>
      <c r="H439" t="s">
        <v>215</v>
      </c>
      <c r="I439" t="s">
        <v>215</v>
      </c>
      <c r="J439" t="s">
        <v>215</v>
      </c>
      <c r="K439" t="s">
        <v>215</v>
      </c>
      <c r="L439" t="s">
        <v>215</v>
      </c>
      <c r="M439" t="s">
        <v>215</v>
      </c>
      <c r="N439" t="s">
        <v>105</v>
      </c>
      <c r="O439" t="s">
        <v>215</v>
      </c>
      <c r="P439" t="s">
        <v>215</v>
      </c>
      <c r="Q439" t="s">
        <v>215</v>
      </c>
      <c r="R439" t="s">
        <v>215</v>
      </c>
      <c r="S439">
        <v>1385</v>
      </c>
      <c r="T439">
        <v>14600</v>
      </c>
      <c r="U439">
        <v>19700</v>
      </c>
      <c r="V439">
        <v>24500</v>
      </c>
      <c r="W439">
        <v>1885</v>
      </c>
      <c r="X439">
        <v>0</v>
      </c>
      <c r="Y439">
        <v>1885</v>
      </c>
      <c r="Z439">
        <v>7.6</v>
      </c>
      <c r="AA439">
        <v>9.3000000000000007</v>
      </c>
      <c r="AB439">
        <v>77.3</v>
      </c>
      <c r="AC439">
        <v>81.400000000000006</v>
      </c>
      <c r="AD439">
        <v>83.1</v>
      </c>
    </row>
    <row r="440" spans="1:30" x14ac:dyDescent="0.25">
      <c r="A440" t="str">
        <f t="shared" si="6"/>
        <v>2017/20183Female + maleCreative arts and designBTEC</v>
      </c>
      <c r="B440" t="s">
        <v>218</v>
      </c>
      <c r="C440" t="s">
        <v>252</v>
      </c>
      <c r="D440">
        <v>3</v>
      </c>
      <c r="E440" t="s">
        <v>57</v>
      </c>
      <c r="F440" t="s">
        <v>180</v>
      </c>
      <c r="G440" t="s">
        <v>215</v>
      </c>
      <c r="H440" t="s">
        <v>215</v>
      </c>
      <c r="I440" t="s">
        <v>215</v>
      </c>
      <c r="J440" t="s">
        <v>215</v>
      </c>
      <c r="K440" t="s">
        <v>215</v>
      </c>
      <c r="L440" t="s">
        <v>215</v>
      </c>
      <c r="M440" t="s">
        <v>215</v>
      </c>
      <c r="N440" t="s">
        <v>106</v>
      </c>
      <c r="O440" t="s">
        <v>215</v>
      </c>
      <c r="P440" t="s">
        <v>215</v>
      </c>
      <c r="Q440" t="s">
        <v>215</v>
      </c>
      <c r="R440" t="s">
        <v>215</v>
      </c>
      <c r="S440">
        <v>3355</v>
      </c>
      <c r="T440">
        <v>13500</v>
      </c>
      <c r="U440">
        <v>18200</v>
      </c>
      <c r="V440">
        <v>23000</v>
      </c>
      <c r="W440">
        <v>4445</v>
      </c>
      <c r="X440">
        <v>0</v>
      </c>
      <c r="Y440">
        <v>4445</v>
      </c>
      <c r="Z440">
        <v>7.8</v>
      </c>
      <c r="AA440">
        <v>9.8000000000000007</v>
      </c>
      <c r="AB440">
        <v>78.400000000000006</v>
      </c>
      <c r="AC440">
        <v>81.3</v>
      </c>
      <c r="AD440">
        <v>82.4</v>
      </c>
    </row>
    <row r="441" spans="1:30" x14ac:dyDescent="0.25">
      <c r="A441" t="str">
        <f t="shared" si="6"/>
        <v>2017/20183Female + maleCreative arts and designOther</v>
      </c>
      <c r="B441" t="s">
        <v>218</v>
      </c>
      <c r="C441" t="s">
        <v>252</v>
      </c>
      <c r="D441">
        <v>3</v>
      </c>
      <c r="E441" t="s">
        <v>57</v>
      </c>
      <c r="F441" t="s">
        <v>180</v>
      </c>
      <c r="G441" t="s">
        <v>215</v>
      </c>
      <c r="H441" t="s">
        <v>215</v>
      </c>
      <c r="I441" t="s">
        <v>215</v>
      </c>
      <c r="J441" t="s">
        <v>215</v>
      </c>
      <c r="K441" t="s">
        <v>215</v>
      </c>
      <c r="L441" t="s">
        <v>215</v>
      </c>
      <c r="M441" t="s">
        <v>215</v>
      </c>
      <c r="N441" t="s">
        <v>27</v>
      </c>
      <c r="O441" t="s">
        <v>215</v>
      </c>
      <c r="P441" t="s">
        <v>215</v>
      </c>
      <c r="Q441" t="s">
        <v>215</v>
      </c>
      <c r="R441" t="s">
        <v>215</v>
      </c>
      <c r="S441">
        <v>560</v>
      </c>
      <c r="T441">
        <v>13500</v>
      </c>
      <c r="U441">
        <v>19000</v>
      </c>
      <c r="V441">
        <v>24100</v>
      </c>
      <c r="W441">
        <v>825</v>
      </c>
      <c r="X441">
        <v>0</v>
      </c>
      <c r="Y441">
        <v>825</v>
      </c>
      <c r="Z441">
        <v>9.3000000000000007</v>
      </c>
      <c r="AA441">
        <v>12</v>
      </c>
      <c r="AB441">
        <v>74.099999999999994</v>
      </c>
      <c r="AC441">
        <v>77.599999999999994</v>
      </c>
      <c r="AD441">
        <v>78.8</v>
      </c>
    </row>
    <row r="442" spans="1:30" x14ac:dyDescent="0.25">
      <c r="A442" t="str">
        <f t="shared" si="6"/>
        <v>2017/20183Female + maleCreative arts and designNot known</v>
      </c>
      <c r="B442" t="s">
        <v>218</v>
      </c>
      <c r="C442" t="s">
        <v>252</v>
      </c>
      <c r="D442">
        <v>3</v>
      </c>
      <c r="E442" t="s">
        <v>57</v>
      </c>
      <c r="F442" t="s">
        <v>180</v>
      </c>
      <c r="G442" t="s">
        <v>215</v>
      </c>
      <c r="H442" t="s">
        <v>215</v>
      </c>
      <c r="I442" t="s">
        <v>215</v>
      </c>
      <c r="J442" t="s">
        <v>215</v>
      </c>
      <c r="K442" t="s">
        <v>215</v>
      </c>
      <c r="L442" t="s">
        <v>215</v>
      </c>
      <c r="M442" t="s">
        <v>215</v>
      </c>
      <c r="N442" t="s">
        <v>2</v>
      </c>
      <c r="O442" t="s">
        <v>215</v>
      </c>
      <c r="P442" t="s">
        <v>215</v>
      </c>
      <c r="Q442" t="s">
        <v>215</v>
      </c>
      <c r="R442" t="s">
        <v>215</v>
      </c>
      <c r="S442">
        <v>810</v>
      </c>
      <c r="T442">
        <v>14200</v>
      </c>
      <c r="U442">
        <v>18600</v>
      </c>
      <c r="V442">
        <v>24100</v>
      </c>
      <c r="W442">
        <v>1335</v>
      </c>
      <c r="X442">
        <v>9</v>
      </c>
      <c r="Y442">
        <v>1215</v>
      </c>
      <c r="Z442">
        <v>11.6</v>
      </c>
      <c r="AA442">
        <v>11</v>
      </c>
      <c r="AB442">
        <v>70.2</v>
      </c>
      <c r="AC442">
        <v>74.900000000000006</v>
      </c>
      <c r="AD442">
        <v>77.400000000000006</v>
      </c>
    </row>
    <row r="443" spans="1:30" x14ac:dyDescent="0.25">
      <c r="A443" t="str">
        <f t="shared" si="6"/>
        <v>2017/20183Female + maleEconomics4 As or more</v>
      </c>
      <c r="B443" t="s">
        <v>218</v>
      </c>
      <c r="C443" t="s">
        <v>252</v>
      </c>
      <c r="D443">
        <v>3</v>
      </c>
      <c r="E443" t="s">
        <v>57</v>
      </c>
      <c r="F443" t="s">
        <v>13</v>
      </c>
      <c r="G443" t="s">
        <v>215</v>
      </c>
      <c r="H443" t="s">
        <v>215</v>
      </c>
      <c r="I443" t="s">
        <v>215</v>
      </c>
      <c r="J443" t="s">
        <v>215</v>
      </c>
      <c r="K443" t="s">
        <v>215</v>
      </c>
      <c r="L443" t="s">
        <v>215</v>
      </c>
      <c r="M443" t="s">
        <v>215</v>
      </c>
      <c r="N443" t="s">
        <v>236</v>
      </c>
      <c r="O443" t="s">
        <v>215</v>
      </c>
      <c r="P443" t="s">
        <v>215</v>
      </c>
      <c r="Q443" t="s">
        <v>215</v>
      </c>
      <c r="R443" t="s">
        <v>215</v>
      </c>
      <c r="S443">
        <v>440</v>
      </c>
      <c r="T443">
        <v>32800</v>
      </c>
      <c r="U443">
        <v>42300</v>
      </c>
      <c r="V443">
        <v>61300</v>
      </c>
      <c r="W443">
        <v>600</v>
      </c>
      <c r="X443">
        <v>0</v>
      </c>
      <c r="Y443">
        <v>600</v>
      </c>
      <c r="Z443">
        <v>10.6</v>
      </c>
      <c r="AA443">
        <v>6</v>
      </c>
      <c r="AB443">
        <v>74.599999999999994</v>
      </c>
      <c r="AC443">
        <v>80.5</v>
      </c>
      <c r="AD443">
        <v>83.5</v>
      </c>
    </row>
    <row r="444" spans="1:30" x14ac:dyDescent="0.25">
      <c r="A444" t="str">
        <f t="shared" si="6"/>
        <v>2017/20183Female + maleEconomics360 points</v>
      </c>
      <c r="B444" t="s">
        <v>218</v>
      </c>
      <c r="C444" t="s">
        <v>252</v>
      </c>
      <c r="D444">
        <v>3</v>
      </c>
      <c r="E444" t="s">
        <v>57</v>
      </c>
      <c r="F444" t="s">
        <v>13</v>
      </c>
      <c r="G444" t="s">
        <v>215</v>
      </c>
      <c r="H444" t="s">
        <v>215</v>
      </c>
      <c r="I444" t="s">
        <v>215</v>
      </c>
      <c r="J444" t="s">
        <v>215</v>
      </c>
      <c r="K444" t="s">
        <v>215</v>
      </c>
      <c r="L444" t="s">
        <v>215</v>
      </c>
      <c r="M444" t="s">
        <v>215</v>
      </c>
      <c r="N444" t="s">
        <v>102</v>
      </c>
      <c r="O444" t="s">
        <v>215</v>
      </c>
      <c r="P444" t="s">
        <v>215</v>
      </c>
      <c r="Q444" t="s">
        <v>215</v>
      </c>
      <c r="R444" t="s">
        <v>215</v>
      </c>
      <c r="S444">
        <v>820</v>
      </c>
      <c r="T444">
        <v>30700</v>
      </c>
      <c r="U444">
        <v>38000</v>
      </c>
      <c r="V444">
        <v>50400</v>
      </c>
      <c r="W444">
        <v>1075</v>
      </c>
      <c r="X444">
        <v>0</v>
      </c>
      <c r="Y444">
        <v>1075</v>
      </c>
      <c r="Z444">
        <v>11.1</v>
      </c>
      <c r="AA444">
        <v>5.8</v>
      </c>
      <c r="AB444">
        <v>77.400000000000006</v>
      </c>
      <c r="AC444">
        <v>81.8</v>
      </c>
      <c r="AD444">
        <v>83.2</v>
      </c>
    </row>
    <row r="445" spans="1:30" x14ac:dyDescent="0.25">
      <c r="A445" t="str">
        <f t="shared" si="6"/>
        <v>2017/20183Female + maleEconomics300-359 points</v>
      </c>
      <c r="B445" t="s">
        <v>218</v>
      </c>
      <c r="C445" t="s">
        <v>252</v>
      </c>
      <c r="D445">
        <v>3</v>
      </c>
      <c r="E445" t="s">
        <v>57</v>
      </c>
      <c r="F445" t="s">
        <v>13</v>
      </c>
      <c r="G445" t="s">
        <v>215</v>
      </c>
      <c r="H445" t="s">
        <v>215</v>
      </c>
      <c r="I445" t="s">
        <v>215</v>
      </c>
      <c r="J445" t="s">
        <v>215</v>
      </c>
      <c r="K445" t="s">
        <v>215</v>
      </c>
      <c r="L445" t="s">
        <v>215</v>
      </c>
      <c r="M445" t="s">
        <v>215</v>
      </c>
      <c r="N445" t="s">
        <v>103</v>
      </c>
      <c r="O445" t="s">
        <v>215</v>
      </c>
      <c r="P445" t="s">
        <v>215</v>
      </c>
      <c r="Q445" t="s">
        <v>215</v>
      </c>
      <c r="R445" t="s">
        <v>215</v>
      </c>
      <c r="S445">
        <v>1370</v>
      </c>
      <c r="T445">
        <v>25900</v>
      </c>
      <c r="U445">
        <v>32100</v>
      </c>
      <c r="V445">
        <v>41200</v>
      </c>
      <c r="W445">
        <v>1750</v>
      </c>
      <c r="X445">
        <v>0</v>
      </c>
      <c r="Y445">
        <v>1750</v>
      </c>
      <c r="Z445">
        <v>8.6</v>
      </c>
      <c r="AA445">
        <v>6.4</v>
      </c>
      <c r="AB445">
        <v>79.7</v>
      </c>
      <c r="AC445">
        <v>83.8</v>
      </c>
      <c r="AD445">
        <v>85</v>
      </c>
    </row>
    <row r="446" spans="1:30" x14ac:dyDescent="0.25">
      <c r="A446" t="str">
        <f t="shared" si="6"/>
        <v>2017/20183Female + maleEconomics240-299 points</v>
      </c>
      <c r="B446" t="s">
        <v>218</v>
      </c>
      <c r="C446" t="s">
        <v>252</v>
      </c>
      <c r="D446">
        <v>3</v>
      </c>
      <c r="E446" t="s">
        <v>57</v>
      </c>
      <c r="F446" t="s">
        <v>13</v>
      </c>
      <c r="G446" t="s">
        <v>215</v>
      </c>
      <c r="H446" t="s">
        <v>215</v>
      </c>
      <c r="I446" t="s">
        <v>215</v>
      </c>
      <c r="J446" t="s">
        <v>215</v>
      </c>
      <c r="K446" t="s">
        <v>215</v>
      </c>
      <c r="L446" t="s">
        <v>215</v>
      </c>
      <c r="M446" t="s">
        <v>215</v>
      </c>
      <c r="N446" t="s">
        <v>104</v>
      </c>
      <c r="O446" t="s">
        <v>215</v>
      </c>
      <c r="P446" t="s">
        <v>215</v>
      </c>
      <c r="Q446" t="s">
        <v>215</v>
      </c>
      <c r="R446" t="s">
        <v>215</v>
      </c>
      <c r="S446">
        <v>610</v>
      </c>
      <c r="T446">
        <v>22300</v>
      </c>
      <c r="U446">
        <v>28500</v>
      </c>
      <c r="V446">
        <v>35800</v>
      </c>
      <c r="W446">
        <v>790</v>
      </c>
      <c r="X446">
        <v>0</v>
      </c>
      <c r="Y446">
        <v>790</v>
      </c>
      <c r="Z446">
        <v>9</v>
      </c>
      <c r="AA446">
        <v>5.5</v>
      </c>
      <c r="AB446">
        <v>78.900000000000006</v>
      </c>
      <c r="AC446">
        <v>83.5</v>
      </c>
      <c r="AD446">
        <v>85.5</v>
      </c>
    </row>
    <row r="447" spans="1:30" x14ac:dyDescent="0.25">
      <c r="A447" t="str">
        <f t="shared" si="6"/>
        <v>2017/20183Female + maleEconomics180-239 points</v>
      </c>
      <c r="B447" t="s">
        <v>218</v>
      </c>
      <c r="C447" t="s">
        <v>252</v>
      </c>
      <c r="D447">
        <v>3</v>
      </c>
      <c r="E447" t="s">
        <v>57</v>
      </c>
      <c r="F447" t="s">
        <v>13</v>
      </c>
      <c r="G447" t="s">
        <v>215</v>
      </c>
      <c r="H447" t="s">
        <v>215</v>
      </c>
      <c r="I447" t="s">
        <v>215</v>
      </c>
      <c r="J447" t="s">
        <v>215</v>
      </c>
      <c r="K447" t="s">
        <v>215</v>
      </c>
      <c r="L447" t="s">
        <v>215</v>
      </c>
      <c r="M447" t="s">
        <v>215</v>
      </c>
      <c r="N447" t="s">
        <v>136</v>
      </c>
      <c r="O447" t="s">
        <v>215</v>
      </c>
      <c r="P447" t="s">
        <v>215</v>
      </c>
      <c r="Q447" t="s">
        <v>215</v>
      </c>
      <c r="R447" t="s">
        <v>215</v>
      </c>
      <c r="S447">
        <v>180</v>
      </c>
      <c r="T447">
        <v>20100</v>
      </c>
      <c r="U447">
        <v>25600</v>
      </c>
      <c r="V447">
        <v>32800</v>
      </c>
      <c r="W447">
        <v>250</v>
      </c>
      <c r="X447">
        <v>0</v>
      </c>
      <c r="Y447">
        <v>250</v>
      </c>
      <c r="Z447">
        <v>8.4</v>
      </c>
      <c r="AA447">
        <v>6.8</v>
      </c>
      <c r="AB447">
        <v>74.8</v>
      </c>
      <c r="AC447">
        <v>82.5</v>
      </c>
      <c r="AD447">
        <v>84.7</v>
      </c>
    </row>
    <row r="448" spans="1:30" x14ac:dyDescent="0.25">
      <c r="A448" t="str">
        <f t="shared" si="6"/>
        <v>2017/20183Female + maleEconomicsBelow 180 points</v>
      </c>
      <c r="B448" t="s">
        <v>218</v>
      </c>
      <c r="C448" t="s">
        <v>252</v>
      </c>
      <c r="D448">
        <v>3</v>
      </c>
      <c r="E448" t="s">
        <v>57</v>
      </c>
      <c r="F448" t="s">
        <v>13</v>
      </c>
      <c r="G448" t="s">
        <v>215</v>
      </c>
      <c r="H448" t="s">
        <v>215</v>
      </c>
      <c r="I448" t="s">
        <v>215</v>
      </c>
      <c r="J448" t="s">
        <v>215</v>
      </c>
      <c r="K448" t="s">
        <v>215</v>
      </c>
      <c r="L448" t="s">
        <v>215</v>
      </c>
      <c r="M448" t="s">
        <v>215</v>
      </c>
      <c r="N448" t="s">
        <v>135</v>
      </c>
      <c r="O448" t="s">
        <v>215</v>
      </c>
      <c r="P448" t="s">
        <v>215</v>
      </c>
      <c r="Q448" t="s">
        <v>215</v>
      </c>
      <c r="R448" t="s">
        <v>215</v>
      </c>
      <c r="S448">
        <v>20</v>
      </c>
      <c r="T448">
        <v>20800</v>
      </c>
      <c r="U448">
        <v>25900</v>
      </c>
      <c r="V448">
        <v>30500</v>
      </c>
      <c r="W448">
        <v>20</v>
      </c>
      <c r="X448">
        <v>0</v>
      </c>
      <c r="Y448">
        <v>20</v>
      </c>
      <c r="Z448">
        <v>2.6</v>
      </c>
      <c r="AA448">
        <v>5.0999999999999996</v>
      </c>
      <c r="AB448">
        <v>92.3</v>
      </c>
      <c r="AC448">
        <v>92.3</v>
      </c>
      <c r="AD448">
        <v>92.3</v>
      </c>
    </row>
    <row r="449" spans="1:30" x14ac:dyDescent="0.25">
      <c r="A449" t="str">
        <f t="shared" si="6"/>
        <v>2017/20183Female + maleEconomics1 or 2 A level passes</v>
      </c>
      <c r="B449" t="s">
        <v>218</v>
      </c>
      <c r="C449" t="s">
        <v>252</v>
      </c>
      <c r="D449">
        <v>3</v>
      </c>
      <c r="E449" t="s">
        <v>57</v>
      </c>
      <c r="F449" t="s">
        <v>13</v>
      </c>
      <c r="G449" t="s">
        <v>215</v>
      </c>
      <c r="H449" t="s">
        <v>215</v>
      </c>
      <c r="I449" t="s">
        <v>215</v>
      </c>
      <c r="J449" t="s">
        <v>215</v>
      </c>
      <c r="K449" t="s">
        <v>215</v>
      </c>
      <c r="L449" t="s">
        <v>215</v>
      </c>
      <c r="M449" t="s">
        <v>215</v>
      </c>
      <c r="N449" t="s">
        <v>105</v>
      </c>
      <c r="O449" t="s">
        <v>215</v>
      </c>
      <c r="P449" t="s">
        <v>215</v>
      </c>
      <c r="Q449" t="s">
        <v>215</v>
      </c>
      <c r="R449" t="s">
        <v>215</v>
      </c>
      <c r="S449">
        <v>85</v>
      </c>
      <c r="T449">
        <v>20400</v>
      </c>
      <c r="U449">
        <v>25900</v>
      </c>
      <c r="V449">
        <v>32800</v>
      </c>
      <c r="W449">
        <v>125</v>
      </c>
      <c r="X449">
        <v>0</v>
      </c>
      <c r="Y449">
        <v>125</v>
      </c>
      <c r="Z449">
        <v>8.3000000000000007</v>
      </c>
      <c r="AA449">
        <v>8.9</v>
      </c>
      <c r="AB449">
        <v>71.2</v>
      </c>
      <c r="AC449">
        <v>81.2</v>
      </c>
      <c r="AD449">
        <v>82.9</v>
      </c>
    </row>
    <row r="450" spans="1:30" x14ac:dyDescent="0.25">
      <c r="A450" t="str">
        <f t="shared" si="6"/>
        <v>2017/20183Female + maleEconomicsBTEC</v>
      </c>
      <c r="B450" t="s">
        <v>218</v>
      </c>
      <c r="C450" t="s">
        <v>252</v>
      </c>
      <c r="D450">
        <v>3</v>
      </c>
      <c r="E450" t="s">
        <v>57</v>
      </c>
      <c r="F450" t="s">
        <v>13</v>
      </c>
      <c r="G450" t="s">
        <v>215</v>
      </c>
      <c r="H450" t="s">
        <v>215</v>
      </c>
      <c r="I450" t="s">
        <v>215</v>
      </c>
      <c r="J450" t="s">
        <v>215</v>
      </c>
      <c r="K450" t="s">
        <v>215</v>
      </c>
      <c r="L450" t="s">
        <v>215</v>
      </c>
      <c r="M450" t="s">
        <v>215</v>
      </c>
      <c r="N450" t="s">
        <v>106</v>
      </c>
      <c r="O450" t="s">
        <v>215</v>
      </c>
      <c r="P450" t="s">
        <v>215</v>
      </c>
      <c r="Q450" t="s">
        <v>215</v>
      </c>
      <c r="R450" t="s">
        <v>215</v>
      </c>
      <c r="S450">
        <v>60</v>
      </c>
      <c r="T450">
        <v>17500</v>
      </c>
      <c r="U450">
        <v>23700</v>
      </c>
      <c r="V450">
        <v>30700</v>
      </c>
      <c r="W450">
        <v>75</v>
      </c>
      <c r="X450">
        <v>0</v>
      </c>
      <c r="Y450">
        <v>75</v>
      </c>
      <c r="Z450">
        <v>6.5</v>
      </c>
      <c r="AA450">
        <v>4.2</v>
      </c>
      <c r="AB450">
        <v>85.2</v>
      </c>
      <c r="AC450">
        <v>87</v>
      </c>
      <c r="AD450">
        <v>89.4</v>
      </c>
    </row>
    <row r="451" spans="1:30" x14ac:dyDescent="0.25">
      <c r="A451" t="str">
        <f t="shared" si="6"/>
        <v>2017/20183Female + maleEconomicsOther</v>
      </c>
      <c r="B451" t="s">
        <v>218</v>
      </c>
      <c r="C451" t="s">
        <v>252</v>
      </c>
      <c r="D451">
        <v>3</v>
      </c>
      <c r="E451" t="s">
        <v>57</v>
      </c>
      <c r="F451" t="s">
        <v>13</v>
      </c>
      <c r="G451" t="s">
        <v>215</v>
      </c>
      <c r="H451" t="s">
        <v>215</v>
      </c>
      <c r="I451" t="s">
        <v>215</v>
      </c>
      <c r="J451" t="s">
        <v>215</v>
      </c>
      <c r="K451" t="s">
        <v>215</v>
      </c>
      <c r="L451" t="s">
        <v>215</v>
      </c>
      <c r="M451" t="s">
        <v>215</v>
      </c>
      <c r="N451" t="s">
        <v>27</v>
      </c>
      <c r="O451" t="s">
        <v>215</v>
      </c>
      <c r="P451" t="s">
        <v>215</v>
      </c>
      <c r="Q451" t="s">
        <v>215</v>
      </c>
      <c r="R451" t="s">
        <v>215</v>
      </c>
      <c r="S451">
        <v>125</v>
      </c>
      <c r="T451">
        <v>25600</v>
      </c>
      <c r="U451">
        <v>30700</v>
      </c>
      <c r="V451">
        <v>40500</v>
      </c>
      <c r="W451">
        <v>165</v>
      </c>
      <c r="X451">
        <v>0</v>
      </c>
      <c r="Y451">
        <v>165</v>
      </c>
      <c r="Z451">
        <v>9.4</v>
      </c>
      <c r="AA451">
        <v>5.6</v>
      </c>
      <c r="AB451">
        <v>77.599999999999994</v>
      </c>
      <c r="AC451">
        <v>83</v>
      </c>
      <c r="AD451">
        <v>85</v>
      </c>
    </row>
    <row r="452" spans="1:30" x14ac:dyDescent="0.25">
      <c r="A452" t="str">
        <f t="shared" ref="A452:A515" si="7">B452&amp;D452&amp;E452&amp;F452&amp;N452</f>
        <v>2017/20183Female + maleEconomicsNot known</v>
      </c>
      <c r="B452" t="s">
        <v>218</v>
      </c>
      <c r="C452" t="s">
        <v>252</v>
      </c>
      <c r="D452">
        <v>3</v>
      </c>
      <c r="E452" t="s">
        <v>57</v>
      </c>
      <c r="F452" t="s">
        <v>13</v>
      </c>
      <c r="G452" t="s">
        <v>215</v>
      </c>
      <c r="H452" t="s">
        <v>215</v>
      </c>
      <c r="I452" t="s">
        <v>215</v>
      </c>
      <c r="J452" t="s">
        <v>215</v>
      </c>
      <c r="K452" t="s">
        <v>215</v>
      </c>
      <c r="L452" t="s">
        <v>215</v>
      </c>
      <c r="M452" t="s">
        <v>215</v>
      </c>
      <c r="N452" t="s">
        <v>2</v>
      </c>
      <c r="O452" t="s">
        <v>215</v>
      </c>
      <c r="P452" t="s">
        <v>215</v>
      </c>
      <c r="Q452" t="s">
        <v>215</v>
      </c>
      <c r="R452" t="s">
        <v>215</v>
      </c>
      <c r="S452">
        <v>150</v>
      </c>
      <c r="T452">
        <v>25900</v>
      </c>
      <c r="U452">
        <v>34300</v>
      </c>
      <c r="V452">
        <v>46400</v>
      </c>
      <c r="W452">
        <v>270</v>
      </c>
      <c r="X452">
        <v>15.3</v>
      </c>
      <c r="Y452">
        <v>225</v>
      </c>
      <c r="Z452">
        <v>15.6</v>
      </c>
      <c r="AA452">
        <v>3.9</v>
      </c>
      <c r="AB452">
        <v>67.5</v>
      </c>
      <c r="AC452">
        <v>75.900000000000006</v>
      </c>
      <c r="AD452">
        <v>80.5</v>
      </c>
    </row>
    <row r="453" spans="1:30" x14ac:dyDescent="0.25">
      <c r="A453" t="str">
        <f t="shared" si="7"/>
        <v>2017/20183Female + maleEducation and teaching4 As or more</v>
      </c>
      <c r="B453" t="s">
        <v>218</v>
      </c>
      <c r="C453" t="s">
        <v>252</v>
      </c>
      <c r="D453">
        <v>3</v>
      </c>
      <c r="E453" t="s">
        <v>57</v>
      </c>
      <c r="F453" t="s">
        <v>182</v>
      </c>
      <c r="G453" t="s">
        <v>215</v>
      </c>
      <c r="H453" t="s">
        <v>215</v>
      </c>
      <c r="I453" t="s">
        <v>215</v>
      </c>
      <c r="J453" t="s">
        <v>215</v>
      </c>
      <c r="K453" t="s">
        <v>215</v>
      </c>
      <c r="L453" t="s">
        <v>215</v>
      </c>
      <c r="M453" t="s">
        <v>215</v>
      </c>
      <c r="N453" t="s">
        <v>236</v>
      </c>
      <c r="O453" t="s">
        <v>215</v>
      </c>
      <c r="P453" t="s">
        <v>215</v>
      </c>
      <c r="Q453" t="s">
        <v>215</v>
      </c>
      <c r="R453" t="s">
        <v>215</v>
      </c>
      <c r="S453">
        <v>20</v>
      </c>
      <c r="T453">
        <v>25200</v>
      </c>
      <c r="U453">
        <v>25200</v>
      </c>
      <c r="V453">
        <v>26300</v>
      </c>
      <c r="W453">
        <v>25</v>
      </c>
      <c r="X453">
        <v>0</v>
      </c>
      <c r="Y453">
        <v>25</v>
      </c>
      <c r="Z453">
        <v>1.9</v>
      </c>
      <c r="AA453">
        <v>1.2</v>
      </c>
      <c r="AB453">
        <v>73</v>
      </c>
      <c r="AC453">
        <v>87.4</v>
      </c>
      <c r="AD453">
        <v>96.9</v>
      </c>
    </row>
    <row r="454" spans="1:30" x14ac:dyDescent="0.25">
      <c r="A454" t="str">
        <f t="shared" si="7"/>
        <v>2017/20183Female + maleEducation and teaching360 points</v>
      </c>
      <c r="B454" t="s">
        <v>218</v>
      </c>
      <c r="C454" t="s">
        <v>252</v>
      </c>
      <c r="D454">
        <v>3</v>
      </c>
      <c r="E454" t="s">
        <v>57</v>
      </c>
      <c r="F454" t="s">
        <v>182</v>
      </c>
      <c r="G454" t="s">
        <v>215</v>
      </c>
      <c r="H454" t="s">
        <v>215</v>
      </c>
      <c r="I454" t="s">
        <v>215</v>
      </c>
      <c r="J454" t="s">
        <v>215</v>
      </c>
      <c r="K454" t="s">
        <v>215</v>
      </c>
      <c r="L454" t="s">
        <v>215</v>
      </c>
      <c r="M454" t="s">
        <v>215</v>
      </c>
      <c r="N454" t="s">
        <v>102</v>
      </c>
      <c r="O454" t="s">
        <v>215</v>
      </c>
      <c r="P454" t="s">
        <v>215</v>
      </c>
      <c r="Q454" t="s">
        <v>215</v>
      </c>
      <c r="R454" t="s">
        <v>215</v>
      </c>
      <c r="S454">
        <v>90</v>
      </c>
      <c r="T454">
        <v>23400</v>
      </c>
      <c r="U454">
        <v>25200</v>
      </c>
      <c r="V454">
        <v>28100</v>
      </c>
      <c r="W454">
        <v>120</v>
      </c>
      <c r="X454">
        <v>0</v>
      </c>
      <c r="Y454">
        <v>120</v>
      </c>
      <c r="Z454">
        <v>7.1</v>
      </c>
      <c r="AA454">
        <v>1.7</v>
      </c>
      <c r="AB454">
        <v>76.5</v>
      </c>
      <c r="AC454">
        <v>88.8</v>
      </c>
      <c r="AD454">
        <v>91.3</v>
      </c>
    </row>
    <row r="455" spans="1:30" x14ac:dyDescent="0.25">
      <c r="A455" t="str">
        <f t="shared" si="7"/>
        <v>2017/20183Female + maleEducation and teaching300-359 points</v>
      </c>
      <c r="B455" t="s">
        <v>218</v>
      </c>
      <c r="C455" t="s">
        <v>252</v>
      </c>
      <c r="D455">
        <v>3</v>
      </c>
      <c r="E455" t="s">
        <v>57</v>
      </c>
      <c r="F455" t="s">
        <v>182</v>
      </c>
      <c r="G455" t="s">
        <v>215</v>
      </c>
      <c r="H455" t="s">
        <v>215</v>
      </c>
      <c r="I455" t="s">
        <v>215</v>
      </c>
      <c r="J455" t="s">
        <v>215</v>
      </c>
      <c r="K455" t="s">
        <v>215</v>
      </c>
      <c r="L455" t="s">
        <v>215</v>
      </c>
      <c r="M455" t="s">
        <v>215</v>
      </c>
      <c r="N455" t="s">
        <v>103</v>
      </c>
      <c r="O455" t="s">
        <v>215</v>
      </c>
      <c r="P455" t="s">
        <v>215</v>
      </c>
      <c r="Q455" t="s">
        <v>215</v>
      </c>
      <c r="R455" t="s">
        <v>215</v>
      </c>
      <c r="S455">
        <v>960</v>
      </c>
      <c r="T455">
        <v>21500</v>
      </c>
      <c r="U455">
        <v>25200</v>
      </c>
      <c r="V455">
        <v>26600</v>
      </c>
      <c r="W455">
        <v>1235</v>
      </c>
      <c r="X455">
        <v>0</v>
      </c>
      <c r="Y455">
        <v>1235</v>
      </c>
      <c r="Z455">
        <v>5.6</v>
      </c>
      <c r="AA455">
        <v>6.5</v>
      </c>
      <c r="AB455">
        <v>78.8</v>
      </c>
      <c r="AC455">
        <v>86.9</v>
      </c>
      <c r="AD455">
        <v>87.9</v>
      </c>
    </row>
    <row r="456" spans="1:30" x14ac:dyDescent="0.25">
      <c r="A456" t="str">
        <f t="shared" si="7"/>
        <v>2017/20183Female + maleEducation and teaching240-299 points</v>
      </c>
      <c r="B456" t="s">
        <v>218</v>
      </c>
      <c r="C456" t="s">
        <v>252</v>
      </c>
      <c r="D456">
        <v>3</v>
      </c>
      <c r="E456" t="s">
        <v>57</v>
      </c>
      <c r="F456" t="s">
        <v>182</v>
      </c>
      <c r="G456" t="s">
        <v>215</v>
      </c>
      <c r="H456" t="s">
        <v>215</v>
      </c>
      <c r="I456" t="s">
        <v>215</v>
      </c>
      <c r="J456" t="s">
        <v>215</v>
      </c>
      <c r="K456" t="s">
        <v>215</v>
      </c>
      <c r="L456" t="s">
        <v>215</v>
      </c>
      <c r="M456" t="s">
        <v>215</v>
      </c>
      <c r="N456" t="s">
        <v>104</v>
      </c>
      <c r="O456" t="s">
        <v>215</v>
      </c>
      <c r="P456" t="s">
        <v>215</v>
      </c>
      <c r="Q456" t="s">
        <v>215</v>
      </c>
      <c r="R456" t="s">
        <v>215</v>
      </c>
      <c r="S456">
        <v>1810</v>
      </c>
      <c r="T456">
        <v>19700</v>
      </c>
      <c r="U456">
        <v>24100</v>
      </c>
      <c r="V456">
        <v>26300</v>
      </c>
      <c r="W456">
        <v>2280</v>
      </c>
      <c r="X456">
        <v>0</v>
      </c>
      <c r="Y456">
        <v>2280</v>
      </c>
      <c r="Z456">
        <v>5.9</v>
      </c>
      <c r="AA456">
        <v>6.7</v>
      </c>
      <c r="AB456">
        <v>80</v>
      </c>
      <c r="AC456">
        <v>86.3</v>
      </c>
      <c r="AD456">
        <v>87.4</v>
      </c>
    </row>
    <row r="457" spans="1:30" x14ac:dyDescent="0.25">
      <c r="A457" t="str">
        <f t="shared" si="7"/>
        <v>2017/20183Female + maleEducation and teaching180-239 points</v>
      </c>
      <c r="B457" t="s">
        <v>218</v>
      </c>
      <c r="C457" t="s">
        <v>252</v>
      </c>
      <c r="D457">
        <v>3</v>
      </c>
      <c r="E457" t="s">
        <v>57</v>
      </c>
      <c r="F457" t="s">
        <v>182</v>
      </c>
      <c r="G457" t="s">
        <v>215</v>
      </c>
      <c r="H457" t="s">
        <v>215</v>
      </c>
      <c r="I457" t="s">
        <v>215</v>
      </c>
      <c r="J457" t="s">
        <v>215</v>
      </c>
      <c r="K457" t="s">
        <v>215</v>
      </c>
      <c r="L457" t="s">
        <v>215</v>
      </c>
      <c r="M457" t="s">
        <v>215</v>
      </c>
      <c r="N457" t="s">
        <v>136</v>
      </c>
      <c r="O457" t="s">
        <v>215</v>
      </c>
      <c r="P457" t="s">
        <v>215</v>
      </c>
      <c r="Q457" t="s">
        <v>215</v>
      </c>
      <c r="R457" t="s">
        <v>215</v>
      </c>
      <c r="S457">
        <v>1085</v>
      </c>
      <c r="T457">
        <v>17200</v>
      </c>
      <c r="U457">
        <v>22300</v>
      </c>
      <c r="V457">
        <v>25200</v>
      </c>
      <c r="W457">
        <v>1395</v>
      </c>
      <c r="X457">
        <v>0</v>
      </c>
      <c r="Y457">
        <v>1395</v>
      </c>
      <c r="Z457">
        <v>6</v>
      </c>
      <c r="AA457">
        <v>5.7</v>
      </c>
      <c r="AB457">
        <v>78.7</v>
      </c>
      <c r="AC457">
        <v>86.2</v>
      </c>
      <c r="AD457">
        <v>88.3</v>
      </c>
    </row>
    <row r="458" spans="1:30" x14ac:dyDescent="0.25">
      <c r="A458" t="str">
        <f t="shared" si="7"/>
        <v>2017/20183Female + maleEducation and teachingBelow 180 points</v>
      </c>
      <c r="B458" t="s">
        <v>218</v>
      </c>
      <c r="C458" t="s">
        <v>252</v>
      </c>
      <c r="D458">
        <v>3</v>
      </c>
      <c r="E458" t="s">
        <v>57</v>
      </c>
      <c r="F458" t="s">
        <v>182</v>
      </c>
      <c r="G458" t="s">
        <v>215</v>
      </c>
      <c r="H458" t="s">
        <v>215</v>
      </c>
      <c r="I458" t="s">
        <v>215</v>
      </c>
      <c r="J458" t="s">
        <v>215</v>
      </c>
      <c r="K458" t="s">
        <v>215</v>
      </c>
      <c r="L458" t="s">
        <v>215</v>
      </c>
      <c r="M458" t="s">
        <v>215</v>
      </c>
      <c r="N458" t="s">
        <v>135</v>
      </c>
      <c r="O458" t="s">
        <v>215</v>
      </c>
      <c r="P458" t="s">
        <v>215</v>
      </c>
      <c r="Q458" t="s">
        <v>215</v>
      </c>
      <c r="R458" t="s">
        <v>215</v>
      </c>
      <c r="S458">
        <v>130</v>
      </c>
      <c r="T458">
        <v>15300</v>
      </c>
      <c r="U458">
        <v>20100</v>
      </c>
      <c r="V458">
        <v>23400</v>
      </c>
      <c r="W458">
        <v>165</v>
      </c>
      <c r="X458">
        <v>0</v>
      </c>
      <c r="Y458">
        <v>165</v>
      </c>
      <c r="Z458">
        <v>0.6</v>
      </c>
      <c r="AA458">
        <v>5.3</v>
      </c>
      <c r="AB458">
        <v>81.900000000000006</v>
      </c>
      <c r="AC458">
        <v>91.6</v>
      </c>
      <c r="AD458">
        <v>94.1</v>
      </c>
    </row>
    <row r="459" spans="1:30" x14ac:dyDescent="0.25">
      <c r="A459" t="str">
        <f t="shared" si="7"/>
        <v>2017/20183Female + maleEducation and teaching1 or 2 A level passes</v>
      </c>
      <c r="B459" t="s">
        <v>218</v>
      </c>
      <c r="C459" t="s">
        <v>252</v>
      </c>
      <c r="D459">
        <v>3</v>
      </c>
      <c r="E459" t="s">
        <v>57</v>
      </c>
      <c r="F459" t="s">
        <v>182</v>
      </c>
      <c r="G459" t="s">
        <v>215</v>
      </c>
      <c r="H459" t="s">
        <v>215</v>
      </c>
      <c r="I459" t="s">
        <v>215</v>
      </c>
      <c r="J459" t="s">
        <v>215</v>
      </c>
      <c r="K459" t="s">
        <v>215</v>
      </c>
      <c r="L459" t="s">
        <v>215</v>
      </c>
      <c r="M459" t="s">
        <v>215</v>
      </c>
      <c r="N459" t="s">
        <v>105</v>
      </c>
      <c r="O459" t="s">
        <v>215</v>
      </c>
      <c r="P459" t="s">
        <v>215</v>
      </c>
      <c r="Q459" t="s">
        <v>215</v>
      </c>
      <c r="R459" t="s">
        <v>215</v>
      </c>
      <c r="S459">
        <v>535</v>
      </c>
      <c r="T459">
        <v>15300</v>
      </c>
      <c r="U459">
        <v>21900</v>
      </c>
      <c r="V459">
        <v>25200</v>
      </c>
      <c r="W459">
        <v>700</v>
      </c>
      <c r="X459">
        <v>0</v>
      </c>
      <c r="Y459">
        <v>700</v>
      </c>
      <c r="Z459">
        <v>5.7</v>
      </c>
      <c r="AA459">
        <v>6.8</v>
      </c>
      <c r="AB459">
        <v>77.7</v>
      </c>
      <c r="AC459">
        <v>86.4</v>
      </c>
      <c r="AD459">
        <v>87.6</v>
      </c>
    </row>
    <row r="460" spans="1:30" x14ac:dyDescent="0.25">
      <c r="A460" t="str">
        <f t="shared" si="7"/>
        <v>2017/20183Female + maleEducation and teachingBTEC</v>
      </c>
      <c r="B460" t="s">
        <v>218</v>
      </c>
      <c r="C460" t="s">
        <v>252</v>
      </c>
      <c r="D460">
        <v>3</v>
      </c>
      <c r="E460" t="s">
        <v>57</v>
      </c>
      <c r="F460" t="s">
        <v>182</v>
      </c>
      <c r="G460" t="s">
        <v>215</v>
      </c>
      <c r="H460" t="s">
        <v>215</v>
      </c>
      <c r="I460" t="s">
        <v>215</v>
      </c>
      <c r="J460" t="s">
        <v>215</v>
      </c>
      <c r="K460" t="s">
        <v>215</v>
      </c>
      <c r="L460" t="s">
        <v>215</v>
      </c>
      <c r="M460" t="s">
        <v>215</v>
      </c>
      <c r="N460" t="s">
        <v>106</v>
      </c>
      <c r="O460" t="s">
        <v>215</v>
      </c>
      <c r="P460" t="s">
        <v>215</v>
      </c>
      <c r="Q460" t="s">
        <v>215</v>
      </c>
      <c r="R460" t="s">
        <v>215</v>
      </c>
      <c r="S460">
        <v>1355</v>
      </c>
      <c r="T460">
        <v>15300</v>
      </c>
      <c r="U460">
        <v>20800</v>
      </c>
      <c r="V460">
        <v>25200</v>
      </c>
      <c r="W460">
        <v>1760</v>
      </c>
      <c r="X460">
        <v>0</v>
      </c>
      <c r="Y460">
        <v>1760</v>
      </c>
      <c r="Z460">
        <v>5.9</v>
      </c>
      <c r="AA460">
        <v>6.5</v>
      </c>
      <c r="AB460">
        <v>78.400000000000006</v>
      </c>
      <c r="AC460">
        <v>85.8</v>
      </c>
      <c r="AD460">
        <v>87.6</v>
      </c>
    </row>
    <row r="461" spans="1:30" x14ac:dyDescent="0.25">
      <c r="A461" t="str">
        <f t="shared" si="7"/>
        <v>2017/20183Female + maleEducation and teachingOther</v>
      </c>
      <c r="B461" t="s">
        <v>218</v>
      </c>
      <c r="C461" t="s">
        <v>252</v>
      </c>
      <c r="D461">
        <v>3</v>
      </c>
      <c r="E461" t="s">
        <v>57</v>
      </c>
      <c r="F461" t="s">
        <v>182</v>
      </c>
      <c r="G461" t="s">
        <v>215</v>
      </c>
      <c r="H461" t="s">
        <v>215</v>
      </c>
      <c r="I461" t="s">
        <v>215</v>
      </c>
      <c r="J461" t="s">
        <v>215</v>
      </c>
      <c r="K461" t="s">
        <v>215</v>
      </c>
      <c r="L461" t="s">
        <v>215</v>
      </c>
      <c r="M461" t="s">
        <v>215</v>
      </c>
      <c r="N461" t="s">
        <v>27</v>
      </c>
      <c r="O461" t="s">
        <v>215</v>
      </c>
      <c r="P461" t="s">
        <v>215</v>
      </c>
      <c r="Q461" t="s">
        <v>215</v>
      </c>
      <c r="R461" t="s">
        <v>215</v>
      </c>
      <c r="S461">
        <v>695</v>
      </c>
      <c r="T461">
        <v>14600</v>
      </c>
      <c r="U461">
        <v>19700</v>
      </c>
      <c r="V461">
        <v>25200</v>
      </c>
      <c r="W461">
        <v>885</v>
      </c>
      <c r="X461">
        <v>0</v>
      </c>
      <c r="Y461">
        <v>885</v>
      </c>
      <c r="Z461">
        <v>5.8</v>
      </c>
      <c r="AA461">
        <v>5.7</v>
      </c>
      <c r="AB461">
        <v>79.3</v>
      </c>
      <c r="AC461">
        <v>86.3</v>
      </c>
      <c r="AD461">
        <v>88.5</v>
      </c>
    </row>
    <row r="462" spans="1:30" x14ac:dyDescent="0.25">
      <c r="A462" t="str">
        <f t="shared" si="7"/>
        <v>2017/20183Female + maleEducation and teachingNot known</v>
      </c>
      <c r="B462" t="s">
        <v>218</v>
      </c>
      <c r="C462" t="s">
        <v>252</v>
      </c>
      <c r="D462">
        <v>3</v>
      </c>
      <c r="E462" t="s">
        <v>57</v>
      </c>
      <c r="F462" t="s">
        <v>182</v>
      </c>
      <c r="G462" t="s">
        <v>215</v>
      </c>
      <c r="H462" t="s">
        <v>215</v>
      </c>
      <c r="I462" t="s">
        <v>215</v>
      </c>
      <c r="J462" t="s">
        <v>215</v>
      </c>
      <c r="K462" t="s">
        <v>215</v>
      </c>
      <c r="L462" t="s">
        <v>215</v>
      </c>
      <c r="M462" t="s">
        <v>215</v>
      </c>
      <c r="N462" t="s">
        <v>2</v>
      </c>
      <c r="O462" t="s">
        <v>215</v>
      </c>
      <c r="P462" t="s">
        <v>215</v>
      </c>
      <c r="Q462" t="s">
        <v>215</v>
      </c>
      <c r="R462" t="s">
        <v>215</v>
      </c>
      <c r="S462">
        <v>460</v>
      </c>
      <c r="T462">
        <v>15000</v>
      </c>
      <c r="U462">
        <v>20800</v>
      </c>
      <c r="V462">
        <v>24800</v>
      </c>
      <c r="W462">
        <v>680</v>
      </c>
      <c r="X462">
        <v>4.4000000000000004</v>
      </c>
      <c r="Y462">
        <v>650</v>
      </c>
      <c r="Z462">
        <v>6.5</v>
      </c>
      <c r="AA462">
        <v>7.3</v>
      </c>
      <c r="AB462">
        <v>73</v>
      </c>
      <c r="AC462">
        <v>82.3</v>
      </c>
      <c r="AD462">
        <v>86.1</v>
      </c>
    </row>
    <row r="463" spans="1:30" x14ac:dyDescent="0.25">
      <c r="A463" t="str">
        <f t="shared" si="7"/>
        <v>2017/20183Female + maleEngineering4 As or more</v>
      </c>
      <c r="B463" t="s">
        <v>218</v>
      </c>
      <c r="C463" t="s">
        <v>252</v>
      </c>
      <c r="D463">
        <v>3</v>
      </c>
      <c r="E463" t="s">
        <v>57</v>
      </c>
      <c r="F463" t="s">
        <v>157</v>
      </c>
      <c r="G463" t="s">
        <v>215</v>
      </c>
      <c r="H463" t="s">
        <v>215</v>
      </c>
      <c r="I463" t="s">
        <v>215</v>
      </c>
      <c r="J463" t="s">
        <v>215</v>
      </c>
      <c r="K463" t="s">
        <v>215</v>
      </c>
      <c r="L463" t="s">
        <v>215</v>
      </c>
      <c r="M463" t="s">
        <v>215</v>
      </c>
      <c r="N463" t="s">
        <v>236</v>
      </c>
      <c r="O463" t="s">
        <v>215</v>
      </c>
      <c r="P463" t="s">
        <v>215</v>
      </c>
      <c r="Q463" t="s">
        <v>215</v>
      </c>
      <c r="R463" t="s">
        <v>215</v>
      </c>
      <c r="S463">
        <v>485</v>
      </c>
      <c r="T463">
        <v>31400</v>
      </c>
      <c r="U463">
        <v>36100</v>
      </c>
      <c r="V463">
        <v>44200</v>
      </c>
      <c r="W463">
        <v>710</v>
      </c>
      <c r="X463">
        <v>0</v>
      </c>
      <c r="Y463">
        <v>710</v>
      </c>
      <c r="Z463">
        <v>7.3</v>
      </c>
      <c r="AA463">
        <v>5.3</v>
      </c>
      <c r="AB463">
        <v>69.2</v>
      </c>
      <c r="AC463">
        <v>82.7</v>
      </c>
      <c r="AD463">
        <v>87.4</v>
      </c>
    </row>
    <row r="464" spans="1:30" x14ac:dyDescent="0.25">
      <c r="A464" t="str">
        <f t="shared" si="7"/>
        <v>2017/20183Female + maleEngineering360 points</v>
      </c>
      <c r="B464" t="s">
        <v>218</v>
      </c>
      <c r="C464" t="s">
        <v>252</v>
      </c>
      <c r="D464">
        <v>3</v>
      </c>
      <c r="E464" t="s">
        <v>57</v>
      </c>
      <c r="F464" t="s">
        <v>157</v>
      </c>
      <c r="G464" t="s">
        <v>215</v>
      </c>
      <c r="H464" t="s">
        <v>215</v>
      </c>
      <c r="I464" t="s">
        <v>215</v>
      </c>
      <c r="J464" t="s">
        <v>215</v>
      </c>
      <c r="K464" t="s">
        <v>215</v>
      </c>
      <c r="L464" t="s">
        <v>215</v>
      </c>
      <c r="M464" t="s">
        <v>215</v>
      </c>
      <c r="N464" t="s">
        <v>102</v>
      </c>
      <c r="O464" t="s">
        <v>215</v>
      </c>
      <c r="P464" t="s">
        <v>215</v>
      </c>
      <c r="Q464" t="s">
        <v>215</v>
      </c>
      <c r="R464" t="s">
        <v>215</v>
      </c>
      <c r="S464">
        <v>715</v>
      </c>
      <c r="T464">
        <v>29900</v>
      </c>
      <c r="U464">
        <v>34300</v>
      </c>
      <c r="V464">
        <v>41200</v>
      </c>
      <c r="W464">
        <v>960</v>
      </c>
      <c r="X464">
        <v>0</v>
      </c>
      <c r="Y464">
        <v>960</v>
      </c>
      <c r="Z464">
        <v>7.7</v>
      </c>
      <c r="AA464">
        <v>6.3</v>
      </c>
      <c r="AB464">
        <v>74.8</v>
      </c>
      <c r="AC464">
        <v>83.5</v>
      </c>
      <c r="AD464">
        <v>86</v>
      </c>
    </row>
    <row r="465" spans="1:30" x14ac:dyDescent="0.25">
      <c r="A465" t="str">
        <f t="shared" si="7"/>
        <v>2017/20183Female + maleEngineering300-359 points</v>
      </c>
      <c r="B465" t="s">
        <v>218</v>
      </c>
      <c r="C465" t="s">
        <v>252</v>
      </c>
      <c r="D465">
        <v>3</v>
      </c>
      <c r="E465" t="s">
        <v>57</v>
      </c>
      <c r="F465" t="s">
        <v>157</v>
      </c>
      <c r="G465" t="s">
        <v>215</v>
      </c>
      <c r="H465" t="s">
        <v>215</v>
      </c>
      <c r="I465" t="s">
        <v>215</v>
      </c>
      <c r="J465" t="s">
        <v>215</v>
      </c>
      <c r="K465" t="s">
        <v>215</v>
      </c>
      <c r="L465" t="s">
        <v>215</v>
      </c>
      <c r="M465" t="s">
        <v>215</v>
      </c>
      <c r="N465" t="s">
        <v>103</v>
      </c>
      <c r="O465" t="s">
        <v>215</v>
      </c>
      <c r="P465" t="s">
        <v>215</v>
      </c>
      <c r="Q465" t="s">
        <v>215</v>
      </c>
      <c r="R465" t="s">
        <v>215</v>
      </c>
      <c r="S465">
        <v>1690</v>
      </c>
      <c r="T465">
        <v>27400</v>
      </c>
      <c r="U465">
        <v>32100</v>
      </c>
      <c r="V465">
        <v>38700</v>
      </c>
      <c r="W465">
        <v>2280</v>
      </c>
      <c r="X465">
        <v>0</v>
      </c>
      <c r="Y465">
        <v>2280</v>
      </c>
      <c r="Z465">
        <v>7.6</v>
      </c>
      <c r="AA465">
        <v>5.6</v>
      </c>
      <c r="AB465">
        <v>75.3</v>
      </c>
      <c r="AC465">
        <v>83.9</v>
      </c>
      <c r="AD465">
        <v>86.8</v>
      </c>
    </row>
    <row r="466" spans="1:30" x14ac:dyDescent="0.25">
      <c r="A466" t="str">
        <f t="shared" si="7"/>
        <v>2017/20183Female + maleEngineering240-299 points</v>
      </c>
      <c r="B466" t="s">
        <v>218</v>
      </c>
      <c r="C466" t="s">
        <v>252</v>
      </c>
      <c r="D466">
        <v>3</v>
      </c>
      <c r="E466" t="s">
        <v>57</v>
      </c>
      <c r="F466" t="s">
        <v>157</v>
      </c>
      <c r="G466" t="s">
        <v>215</v>
      </c>
      <c r="H466" t="s">
        <v>215</v>
      </c>
      <c r="I466" t="s">
        <v>215</v>
      </c>
      <c r="J466" t="s">
        <v>215</v>
      </c>
      <c r="K466" t="s">
        <v>215</v>
      </c>
      <c r="L466" t="s">
        <v>215</v>
      </c>
      <c r="M466" t="s">
        <v>215</v>
      </c>
      <c r="N466" t="s">
        <v>104</v>
      </c>
      <c r="O466" t="s">
        <v>215</v>
      </c>
      <c r="P466" t="s">
        <v>215</v>
      </c>
      <c r="Q466" t="s">
        <v>215</v>
      </c>
      <c r="R466" t="s">
        <v>215</v>
      </c>
      <c r="S466">
        <v>1235</v>
      </c>
      <c r="T466">
        <v>24800</v>
      </c>
      <c r="U466">
        <v>29900</v>
      </c>
      <c r="V466">
        <v>34700</v>
      </c>
      <c r="W466">
        <v>1630</v>
      </c>
      <c r="X466">
        <v>0</v>
      </c>
      <c r="Y466">
        <v>1630</v>
      </c>
      <c r="Z466">
        <v>7.6</v>
      </c>
      <c r="AA466">
        <v>5.4</v>
      </c>
      <c r="AB466">
        <v>76.900000000000006</v>
      </c>
      <c r="AC466">
        <v>85.2</v>
      </c>
      <c r="AD466">
        <v>86.9</v>
      </c>
    </row>
    <row r="467" spans="1:30" x14ac:dyDescent="0.25">
      <c r="A467" t="str">
        <f t="shared" si="7"/>
        <v>2017/20183Female + maleEngineering180-239 points</v>
      </c>
      <c r="B467" t="s">
        <v>218</v>
      </c>
      <c r="C467" t="s">
        <v>252</v>
      </c>
      <c r="D467">
        <v>3</v>
      </c>
      <c r="E467" t="s">
        <v>57</v>
      </c>
      <c r="F467" t="s">
        <v>157</v>
      </c>
      <c r="G467" t="s">
        <v>215</v>
      </c>
      <c r="H467" t="s">
        <v>215</v>
      </c>
      <c r="I467" t="s">
        <v>215</v>
      </c>
      <c r="J467" t="s">
        <v>215</v>
      </c>
      <c r="K467" t="s">
        <v>215</v>
      </c>
      <c r="L467" t="s">
        <v>215</v>
      </c>
      <c r="M467" t="s">
        <v>215</v>
      </c>
      <c r="N467" t="s">
        <v>136</v>
      </c>
      <c r="O467" t="s">
        <v>215</v>
      </c>
      <c r="P467" t="s">
        <v>215</v>
      </c>
      <c r="Q467" t="s">
        <v>215</v>
      </c>
      <c r="R467" t="s">
        <v>215</v>
      </c>
      <c r="S467">
        <v>740</v>
      </c>
      <c r="T467">
        <v>22600</v>
      </c>
      <c r="U467">
        <v>28500</v>
      </c>
      <c r="V467">
        <v>34300</v>
      </c>
      <c r="W467">
        <v>945</v>
      </c>
      <c r="X467">
        <v>0</v>
      </c>
      <c r="Y467">
        <v>945</v>
      </c>
      <c r="Z467">
        <v>5.6</v>
      </c>
      <c r="AA467">
        <v>5.9</v>
      </c>
      <c r="AB467">
        <v>79.900000000000006</v>
      </c>
      <c r="AC467">
        <v>87</v>
      </c>
      <c r="AD467">
        <v>88.5</v>
      </c>
    </row>
    <row r="468" spans="1:30" x14ac:dyDescent="0.25">
      <c r="A468" t="str">
        <f t="shared" si="7"/>
        <v>2017/20183Female + maleEngineeringBelow 180 points</v>
      </c>
      <c r="B468" t="s">
        <v>218</v>
      </c>
      <c r="C468" t="s">
        <v>252</v>
      </c>
      <c r="D468">
        <v>3</v>
      </c>
      <c r="E468" t="s">
        <v>57</v>
      </c>
      <c r="F468" t="s">
        <v>157</v>
      </c>
      <c r="G468" t="s">
        <v>215</v>
      </c>
      <c r="H468" t="s">
        <v>215</v>
      </c>
      <c r="I468" t="s">
        <v>215</v>
      </c>
      <c r="J468" t="s">
        <v>215</v>
      </c>
      <c r="K468" t="s">
        <v>215</v>
      </c>
      <c r="L468" t="s">
        <v>215</v>
      </c>
      <c r="M468" t="s">
        <v>215</v>
      </c>
      <c r="N468" t="s">
        <v>135</v>
      </c>
      <c r="O468" t="s">
        <v>215</v>
      </c>
      <c r="P468" t="s">
        <v>215</v>
      </c>
      <c r="Q468" t="s">
        <v>215</v>
      </c>
      <c r="R468" t="s">
        <v>215</v>
      </c>
      <c r="S468">
        <v>140</v>
      </c>
      <c r="T468">
        <v>22300</v>
      </c>
      <c r="U468">
        <v>28100</v>
      </c>
      <c r="V468">
        <v>34300</v>
      </c>
      <c r="W468">
        <v>185</v>
      </c>
      <c r="X468">
        <v>0</v>
      </c>
      <c r="Y468">
        <v>185</v>
      </c>
      <c r="Z468">
        <v>4.2</v>
      </c>
      <c r="AA468">
        <v>7.5</v>
      </c>
      <c r="AB468">
        <v>77.599999999999994</v>
      </c>
      <c r="AC468">
        <v>86.2</v>
      </c>
      <c r="AD468">
        <v>88.3</v>
      </c>
    </row>
    <row r="469" spans="1:30" x14ac:dyDescent="0.25">
      <c r="A469" t="str">
        <f t="shared" si="7"/>
        <v>2017/20183Female + maleEngineering1 or 2 A level passes</v>
      </c>
      <c r="B469" t="s">
        <v>218</v>
      </c>
      <c r="C469" t="s">
        <v>252</v>
      </c>
      <c r="D469">
        <v>3</v>
      </c>
      <c r="E469" t="s">
        <v>57</v>
      </c>
      <c r="F469" t="s">
        <v>157</v>
      </c>
      <c r="G469" t="s">
        <v>215</v>
      </c>
      <c r="H469" t="s">
        <v>215</v>
      </c>
      <c r="I469" t="s">
        <v>215</v>
      </c>
      <c r="J469" t="s">
        <v>215</v>
      </c>
      <c r="K469" t="s">
        <v>215</v>
      </c>
      <c r="L469" t="s">
        <v>215</v>
      </c>
      <c r="M469" t="s">
        <v>215</v>
      </c>
      <c r="N469" t="s">
        <v>105</v>
      </c>
      <c r="O469" t="s">
        <v>215</v>
      </c>
      <c r="P469" t="s">
        <v>215</v>
      </c>
      <c r="Q469" t="s">
        <v>215</v>
      </c>
      <c r="R469" t="s">
        <v>215</v>
      </c>
      <c r="S469">
        <v>335</v>
      </c>
      <c r="T469">
        <v>20800</v>
      </c>
      <c r="U469">
        <v>27900</v>
      </c>
      <c r="V469">
        <v>34700</v>
      </c>
      <c r="W469">
        <v>440</v>
      </c>
      <c r="X469">
        <v>0</v>
      </c>
      <c r="Y469">
        <v>440</v>
      </c>
      <c r="Z469">
        <v>7.7</v>
      </c>
      <c r="AA469">
        <v>6.7</v>
      </c>
      <c r="AB469">
        <v>77.7</v>
      </c>
      <c r="AC469">
        <v>83.6</v>
      </c>
      <c r="AD469">
        <v>85.6</v>
      </c>
    </row>
    <row r="470" spans="1:30" x14ac:dyDescent="0.25">
      <c r="A470" t="str">
        <f t="shared" si="7"/>
        <v>2017/20183Female + maleEngineeringBTEC</v>
      </c>
      <c r="B470" t="s">
        <v>218</v>
      </c>
      <c r="C470" t="s">
        <v>252</v>
      </c>
      <c r="D470">
        <v>3</v>
      </c>
      <c r="E470" t="s">
        <v>57</v>
      </c>
      <c r="F470" t="s">
        <v>157</v>
      </c>
      <c r="G470" t="s">
        <v>215</v>
      </c>
      <c r="H470" t="s">
        <v>215</v>
      </c>
      <c r="I470" t="s">
        <v>215</v>
      </c>
      <c r="J470" t="s">
        <v>215</v>
      </c>
      <c r="K470" t="s">
        <v>215</v>
      </c>
      <c r="L470" t="s">
        <v>215</v>
      </c>
      <c r="M470" t="s">
        <v>215</v>
      </c>
      <c r="N470" t="s">
        <v>106</v>
      </c>
      <c r="O470" t="s">
        <v>215</v>
      </c>
      <c r="P470" t="s">
        <v>215</v>
      </c>
      <c r="Q470" t="s">
        <v>215</v>
      </c>
      <c r="R470" t="s">
        <v>215</v>
      </c>
      <c r="S470">
        <v>705</v>
      </c>
      <c r="T470">
        <v>21200</v>
      </c>
      <c r="U470">
        <v>27400</v>
      </c>
      <c r="V470">
        <v>33200</v>
      </c>
      <c r="W470">
        <v>905</v>
      </c>
      <c r="X470">
        <v>0</v>
      </c>
      <c r="Y470">
        <v>905</v>
      </c>
      <c r="Z470">
        <v>6</v>
      </c>
      <c r="AA470">
        <v>6.5</v>
      </c>
      <c r="AB470">
        <v>79.7</v>
      </c>
      <c r="AC470">
        <v>85.5</v>
      </c>
      <c r="AD470">
        <v>87.5</v>
      </c>
    </row>
    <row r="471" spans="1:30" x14ac:dyDescent="0.25">
      <c r="A471" t="str">
        <f t="shared" si="7"/>
        <v>2017/20183Female + maleEngineeringOther</v>
      </c>
      <c r="B471" t="s">
        <v>218</v>
      </c>
      <c r="C471" t="s">
        <v>252</v>
      </c>
      <c r="D471">
        <v>3</v>
      </c>
      <c r="E471" t="s">
        <v>57</v>
      </c>
      <c r="F471" t="s">
        <v>157</v>
      </c>
      <c r="G471" t="s">
        <v>215</v>
      </c>
      <c r="H471" t="s">
        <v>215</v>
      </c>
      <c r="I471" t="s">
        <v>215</v>
      </c>
      <c r="J471" t="s">
        <v>215</v>
      </c>
      <c r="K471" t="s">
        <v>215</v>
      </c>
      <c r="L471" t="s">
        <v>215</v>
      </c>
      <c r="M471" t="s">
        <v>215</v>
      </c>
      <c r="N471" t="s">
        <v>27</v>
      </c>
      <c r="O471" t="s">
        <v>215</v>
      </c>
      <c r="P471" t="s">
        <v>215</v>
      </c>
      <c r="Q471" t="s">
        <v>215</v>
      </c>
      <c r="R471" t="s">
        <v>215</v>
      </c>
      <c r="S471">
        <v>210</v>
      </c>
      <c r="T471">
        <v>23000</v>
      </c>
      <c r="U471">
        <v>28800</v>
      </c>
      <c r="V471">
        <v>35000</v>
      </c>
      <c r="W471">
        <v>290</v>
      </c>
      <c r="X471">
        <v>0</v>
      </c>
      <c r="Y471">
        <v>290</v>
      </c>
      <c r="Z471">
        <v>8.1</v>
      </c>
      <c r="AA471">
        <v>7.6</v>
      </c>
      <c r="AB471">
        <v>74.400000000000006</v>
      </c>
      <c r="AC471">
        <v>81.3</v>
      </c>
      <c r="AD471">
        <v>84.2</v>
      </c>
    </row>
    <row r="472" spans="1:30" x14ac:dyDescent="0.25">
      <c r="A472" t="str">
        <f t="shared" si="7"/>
        <v>2017/20183Female + maleEngineeringNot known</v>
      </c>
      <c r="B472" t="s">
        <v>218</v>
      </c>
      <c r="C472" t="s">
        <v>252</v>
      </c>
      <c r="D472">
        <v>3</v>
      </c>
      <c r="E472" t="s">
        <v>57</v>
      </c>
      <c r="F472" t="s">
        <v>157</v>
      </c>
      <c r="G472" t="s">
        <v>215</v>
      </c>
      <c r="H472" t="s">
        <v>215</v>
      </c>
      <c r="I472" t="s">
        <v>215</v>
      </c>
      <c r="J472" t="s">
        <v>215</v>
      </c>
      <c r="K472" t="s">
        <v>215</v>
      </c>
      <c r="L472" t="s">
        <v>215</v>
      </c>
      <c r="M472" t="s">
        <v>215</v>
      </c>
      <c r="N472" t="s">
        <v>2</v>
      </c>
      <c r="O472" t="s">
        <v>215</v>
      </c>
      <c r="P472" t="s">
        <v>215</v>
      </c>
      <c r="Q472" t="s">
        <v>215</v>
      </c>
      <c r="R472" t="s">
        <v>215</v>
      </c>
      <c r="S472">
        <v>485</v>
      </c>
      <c r="T472">
        <v>24200</v>
      </c>
      <c r="U472">
        <v>31000</v>
      </c>
      <c r="V472">
        <v>36500</v>
      </c>
      <c r="W472">
        <v>825</v>
      </c>
      <c r="X472">
        <v>10</v>
      </c>
      <c r="Y472">
        <v>745</v>
      </c>
      <c r="Z472">
        <v>11.2</v>
      </c>
      <c r="AA472">
        <v>9.8000000000000007</v>
      </c>
      <c r="AB472">
        <v>67.2</v>
      </c>
      <c r="AC472">
        <v>74.7</v>
      </c>
      <c r="AD472">
        <v>79</v>
      </c>
    </row>
    <row r="473" spans="1:30" x14ac:dyDescent="0.25">
      <c r="A473" t="str">
        <f t="shared" si="7"/>
        <v>2017/20183Female + maleEnglish studies4 As or more</v>
      </c>
      <c r="B473" t="s">
        <v>218</v>
      </c>
      <c r="C473" t="s">
        <v>252</v>
      </c>
      <c r="D473">
        <v>3</v>
      </c>
      <c r="E473" t="s">
        <v>57</v>
      </c>
      <c r="F473" t="s">
        <v>173</v>
      </c>
      <c r="G473" t="s">
        <v>215</v>
      </c>
      <c r="H473" t="s">
        <v>215</v>
      </c>
      <c r="I473" t="s">
        <v>215</v>
      </c>
      <c r="J473" t="s">
        <v>215</v>
      </c>
      <c r="K473" t="s">
        <v>215</v>
      </c>
      <c r="L473" t="s">
        <v>215</v>
      </c>
      <c r="M473" t="s">
        <v>215</v>
      </c>
      <c r="N473" t="s">
        <v>236</v>
      </c>
      <c r="O473" t="s">
        <v>215</v>
      </c>
      <c r="P473" t="s">
        <v>215</v>
      </c>
      <c r="Q473" t="s">
        <v>215</v>
      </c>
      <c r="R473" t="s">
        <v>215</v>
      </c>
      <c r="S473">
        <v>370</v>
      </c>
      <c r="T473">
        <v>21200</v>
      </c>
      <c r="U473">
        <v>24800</v>
      </c>
      <c r="V473">
        <v>29900</v>
      </c>
      <c r="W473">
        <v>560</v>
      </c>
      <c r="X473">
        <v>0</v>
      </c>
      <c r="Y473">
        <v>560</v>
      </c>
      <c r="Z473">
        <v>4.5999999999999996</v>
      </c>
      <c r="AA473">
        <v>4</v>
      </c>
      <c r="AB473">
        <v>68.900000000000006</v>
      </c>
      <c r="AC473">
        <v>85.5</v>
      </c>
      <c r="AD473">
        <v>91.4</v>
      </c>
    </row>
    <row r="474" spans="1:30" x14ac:dyDescent="0.25">
      <c r="A474" t="str">
        <f t="shared" si="7"/>
        <v>2017/20183Female + maleEnglish studies360 points</v>
      </c>
      <c r="B474" t="s">
        <v>218</v>
      </c>
      <c r="C474" t="s">
        <v>252</v>
      </c>
      <c r="D474">
        <v>3</v>
      </c>
      <c r="E474" t="s">
        <v>57</v>
      </c>
      <c r="F474" t="s">
        <v>173</v>
      </c>
      <c r="G474" t="s">
        <v>215</v>
      </c>
      <c r="H474" t="s">
        <v>215</v>
      </c>
      <c r="I474" t="s">
        <v>215</v>
      </c>
      <c r="J474" t="s">
        <v>215</v>
      </c>
      <c r="K474" t="s">
        <v>215</v>
      </c>
      <c r="L474" t="s">
        <v>215</v>
      </c>
      <c r="M474" t="s">
        <v>215</v>
      </c>
      <c r="N474" t="s">
        <v>102</v>
      </c>
      <c r="O474" t="s">
        <v>215</v>
      </c>
      <c r="P474" t="s">
        <v>215</v>
      </c>
      <c r="Q474" t="s">
        <v>215</v>
      </c>
      <c r="R474" t="s">
        <v>215</v>
      </c>
      <c r="S474">
        <v>1140</v>
      </c>
      <c r="T474">
        <v>19000</v>
      </c>
      <c r="U474">
        <v>24500</v>
      </c>
      <c r="V474">
        <v>29200</v>
      </c>
      <c r="W474">
        <v>1685</v>
      </c>
      <c r="X474">
        <v>0</v>
      </c>
      <c r="Y474">
        <v>1685</v>
      </c>
      <c r="Z474">
        <v>5.7</v>
      </c>
      <c r="AA474">
        <v>6.4</v>
      </c>
      <c r="AB474">
        <v>70.2</v>
      </c>
      <c r="AC474">
        <v>82.7</v>
      </c>
      <c r="AD474">
        <v>87.9</v>
      </c>
    </row>
    <row r="475" spans="1:30" x14ac:dyDescent="0.25">
      <c r="A475" t="str">
        <f t="shared" si="7"/>
        <v>2017/20183Female + maleEnglish studies300-359 points</v>
      </c>
      <c r="B475" t="s">
        <v>218</v>
      </c>
      <c r="C475" t="s">
        <v>252</v>
      </c>
      <c r="D475">
        <v>3</v>
      </c>
      <c r="E475" t="s">
        <v>57</v>
      </c>
      <c r="F475" t="s">
        <v>173</v>
      </c>
      <c r="G475" t="s">
        <v>215</v>
      </c>
      <c r="H475" t="s">
        <v>215</v>
      </c>
      <c r="I475" t="s">
        <v>215</v>
      </c>
      <c r="J475" t="s">
        <v>215</v>
      </c>
      <c r="K475" t="s">
        <v>215</v>
      </c>
      <c r="L475" t="s">
        <v>215</v>
      </c>
      <c r="M475" t="s">
        <v>215</v>
      </c>
      <c r="N475" t="s">
        <v>103</v>
      </c>
      <c r="O475" t="s">
        <v>215</v>
      </c>
      <c r="P475" t="s">
        <v>215</v>
      </c>
      <c r="Q475" t="s">
        <v>215</v>
      </c>
      <c r="R475" t="s">
        <v>215</v>
      </c>
      <c r="S475">
        <v>2475</v>
      </c>
      <c r="T475">
        <v>17500</v>
      </c>
      <c r="U475">
        <v>22600</v>
      </c>
      <c r="V475">
        <v>26600</v>
      </c>
      <c r="W475">
        <v>3555</v>
      </c>
      <c r="X475">
        <v>0</v>
      </c>
      <c r="Y475">
        <v>3555</v>
      </c>
      <c r="Z475">
        <v>6.5</v>
      </c>
      <c r="AA475">
        <v>7.7</v>
      </c>
      <c r="AB475">
        <v>71.3</v>
      </c>
      <c r="AC475">
        <v>82.2</v>
      </c>
      <c r="AD475">
        <v>85.8</v>
      </c>
    </row>
    <row r="476" spans="1:30" x14ac:dyDescent="0.25">
      <c r="A476" t="str">
        <f t="shared" si="7"/>
        <v>2017/20183Female + maleEnglish studies240-299 points</v>
      </c>
      <c r="B476" t="s">
        <v>218</v>
      </c>
      <c r="C476" t="s">
        <v>252</v>
      </c>
      <c r="D476">
        <v>3</v>
      </c>
      <c r="E476" t="s">
        <v>57</v>
      </c>
      <c r="F476" t="s">
        <v>173</v>
      </c>
      <c r="G476" t="s">
        <v>215</v>
      </c>
      <c r="H476" t="s">
        <v>215</v>
      </c>
      <c r="I476" t="s">
        <v>215</v>
      </c>
      <c r="J476" t="s">
        <v>215</v>
      </c>
      <c r="K476" t="s">
        <v>215</v>
      </c>
      <c r="L476" t="s">
        <v>215</v>
      </c>
      <c r="M476" t="s">
        <v>215</v>
      </c>
      <c r="N476" t="s">
        <v>104</v>
      </c>
      <c r="O476" t="s">
        <v>215</v>
      </c>
      <c r="P476" t="s">
        <v>215</v>
      </c>
      <c r="Q476" t="s">
        <v>215</v>
      </c>
      <c r="R476" t="s">
        <v>215</v>
      </c>
      <c r="S476">
        <v>1800</v>
      </c>
      <c r="T476">
        <v>16400</v>
      </c>
      <c r="U476">
        <v>20800</v>
      </c>
      <c r="V476">
        <v>24800</v>
      </c>
      <c r="W476">
        <v>2545</v>
      </c>
      <c r="X476">
        <v>0</v>
      </c>
      <c r="Y476">
        <v>2545</v>
      </c>
      <c r="Z476">
        <v>6.4</v>
      </c>
      <c r="AA476">
        <v>8</v>
      </c>
      <c r="AB476">
        <v>72.099999999999994</v>
      </c>
      <c r="AC476">
        <v>82.4</v>
      </c>
      <c r="AD476">
        <v>85.6</v>
      </c>
    </row>
    <row r="477" spans="1:30" x14ac:dyDescent="0.25">
      <c r="A477" t="str">
        <f t="shared" si="7"/>
        <v>2017/20183Female + maleEnglish studies180-239 points</v>
      </c>
      <c r="B477" t="s">
        <v>218</v>
      </c>
      <c r="C477" t="s">
        <v>252</v>
      </c>
      <c r="D477">
        <v>3</v>
      </c>
      <c r="E477" t="s">
        <v>57</v>
      </c>
      <c r="F477" t="s">
        <v>173</v>
      </c>
      <c r="G477" t="s">
        <v>215</v>
      </c>
      <c r="H477" t="s">
        <v>215</v>
      </c>
      <c r="I477" t="s">
        <v>215</v>
      </c>
      <c r="J477" t="s">
        <v>215</v>
      </c>
      <c r="K477" t="s">
        <v>215</v>
      </c>
      <c r="L477" t="s">
        <v>215</v>
      </c>
      <c r="M477" t="s">
        <v>215</v>
      </c>
      <c r="N477" t="s">
        <v>136</v>
      </c>
      <c r="O477" t="s">
        <v>215</v>
      </c>
      <c r="P477" t="s">
        <v>215</v>
      </c>
      <c r="Q477" t="s">
        <v>215</v>
      </c>
      <c r="R477" t="s">
        <v>215</v>
      </c>
      <c r="S477">
        <v>585</v>
      </c>
      <c r="T477">
        <v>15000</v>
      </c>
      <c r="U477">
        <v>19300</v>
      </c>
      <c r="V477">
        <v>23700</v>
      </c>
      <c r="W477">
        <v>830</v>
      </c>
      <c r="X477">
        <v>0</v>
      </c>
      <c r="Y477">
        <v>830</v>
      </c>
      <c r="Z477">
        <v>6.6</v>
      </c>
      <c r="AA477">
        <v>9.6</v>
      </c>
      <c r="AB477">
        <v>71.5</v>
      </c>
      <c r="AC477">
        <v>80.8</v>
      </c>
      <c r="AD477">
        <v>83.8</v>
      </c>
    </row>
    <row r="478" spans="1:30" x14ac:dyDescent="0.25">
      <c r="A478" t="str">
        <f t="shared" si="7"/>
        <v>2017/20183Female + maleEnglish studiesBelow 180 points</v>
      </c>
      <c r="B478" t="s">
        <v>218</v>
      </c>
      <c r="C478" t="s">
        <v>252</v>
      </c>
      <c r="D478">
        <v>3</v>
      </c>
      <c r="E478" t="s">
        <v>57</v>
      </c>
      <c r="F478" t="s">
        <v>173</v>
      </c>
      <c r="G478" t="s">
        <v>215</v>
      </c>
      <c r="H478" t="s">
        <v>215</v>
      </c>
      <c r="I478" t="s">
        <v>215</v>
      </c>
      <c r="J478" t="s">
        <v>215</v>
      </c>
      <c r="K478" t="s">
        <v>215</v>
      </c>
      <c r="L478" t="s">
        <v>215</v>
      </c>
      <c r="M478" t="s">
        <v>215</v>
      </c>
      <c r="N478" t="s">
        <v>135</v>
      </c>
      <c r="O478" t="s">
        <v>215</v>
      </c>
      <c r="P478" t="s">
        <v>215</v>
      </c>
      <c r="Q478" t="s">
        <v>215</v>
      </c>
      <c r="R478" t="s">
        <v>215</v>
      </c>
      <c r="S478">
        <v>35</v>
      </c>
      <c r="T478">
        <v>12800</v>
      </c>
      <c r="U478">
        <v>17500</v>
      </c>
      <c r="V478">
        <v>21900</v>
      </c>
      <c r="W478">
        <v>55</v>
      </c>
      <c r="X478">
        <v>0</v>
      </c>
      <c r="Y478">
        <v>55</v>
      </c>
      <c r="Z478">
        <v>9.6</v>
      </c>
      <c r="AA478">
        <v>12.3</v>
      </c>
      <c r="AB478">
        <v>63.2</v>
      </c>
      <c r="AC478">
        <v>71.099999999999994</v>
      </c>
      <c r="AD478">
        <v>78.099999999999994</v>
      </c>
    </row>
    <row r="479" spans="1:30" x14ac:dyDescent="0.25">
      <c r="A479" t="str">
        <f t="shared" si="7"/>
        <v>2017/20183Female + maleEnglish studies1 or 2 A level passes</v>
      </c>
      <c r="B479" t="s">
        <v>218</v>
      </c>
      <c r="C479" t="s">
        <v>252</v>
      </c>
      <c r="D479">
        <v>3</v>
      </c>
      <c r="E479" t="s">
        <v>57</v>
      </c>
      <c r="F479" t="s">
        <v>173</v>
      </c>
      <c r="G479" t="s">
        <v>215</v>
      </c>
      <c r="H479" t="s">
        <v>215</v>
      </c>
      <c r="I479" t="s">
        <v>215</v>
      </c>
      <c r="J479" t="s">
        <v>215</v>
      </c>
      <c r="K479" t="s">
        <v>215</v>
      </c>
      <c r="L479" t="s">
        <v>215</v>
      </c>
      <c r="M479" t="s">
        <v>215</v>
      </c>
      <c r="N479" t="s">
        <v>105</v>
      </c>
      <c r="O479" t="s">
        <v>215</v>
      </c>
      <c r="P479" t="s">
        <v>215</v>
      </c>
      <c r="Q479" t="s">
        <v>215</v>
      </c>
      <c r="R479" t="s">
        <v>215</v>
      </c>
      <c r="S479">
        <v>245</v>
      </c>
      <c r="T479">
        <v>13900</v>
      </c>
      <c r="U479">
        <v>20100</v>
      </c>
      <c r="V479">
        <v>23700</v>
      </c>
      <c r="W479">
        <v>355</v>
      </c>
      <c r="X479">
        <v>0</v>
      </c>
      <c r="Y479">
        <v>355</v>
      </c>
      <c r="Z479">
        <v>8</v>
      </c>
      <c r="AA479">
        <v>8.1</v>
      </c>
      <c r="AB479">
        <v>69.8</v>
      </c>
      <c r="AC479">
        <v>79.2</v>
      </c>
      <c r="AD479">
        <v>83.8</v>
      </c>
    </row>
    <row r="480" spans="1:30" x14ac:dyDescent="0.25">
      <c r="A480" t="str">
        <f t="shared" si="7"/>
        <v>2017/20183Female + maleEnglish studiesBTEC</v>
      </c>
      <c r="B480" t="s">
        <v>218</v>
      </c>
      <c r="C480" t="s">
        <v>252</v>
      </c>
      <c r="D480">
        <v>3</v>
      </c>
      <c r="E480" t="s">
        <v>57</v>
      </c>
      <c r="F480" t="s">
        <v>173</v>
      </c>
      <c r="G480" t="s">
        <v>215</v>
      </c>
      <c r="H480" t="s">
        <v>215</v>
      </c>
      <c r="I480" t="s">
        <v>215</v>
      </c>
      <c r="J480" t="s">
        <v>215</v>
      </c>
      <c r="K480" t="s">
        <v>215</v>
      </c>
      <c r="L480" t="s">
        <v>215</v>
      </c>
      <c r="M480" t="s">
        <v>215</v>
      </c>
      <c r="N480" t="s">
        <v>106</v>
      </c>
      <c r="O480" t="s">
        <v>215</v>
      </c>
      <c r="P480" t="s">
        <v>215</v>
      </c>
      <c r="Q480" t="s">
        <v>215</v>
      </c>
      <c r="R480" t="s">
        <v>215</v>
      </c>
      <c r="S480">
        <v>220</v>
      </c>
      <c r="T480">
        <v>13600</v>
      </c>
      <c r="U480">
        <v>18600</v>
      </c>
      <c r="V480">
        <v>23400</v>
      </c>
      <c r="W480">
        <v>320</v>
      </c>
      <c r="X480">
        <v>0</v>
      </c>
      <c r="Y480">
        <v>320</v>
      </c>
      <c r="Z480">
        <v>8.3000000000000007</v>
      </c>
      <c r="AA480">
        <v>10.6</v>
      </c>
      <c r="AB480">
        <v>69.400000000000006</v>
      </c>
      <c r="AC480">
        <v>77.5</v>
      </c>
      <c r="AD480">
        <v>81.099999999999994</v>
      </c>
    </row>
    <row r="481" spans="1:30" x14ac:dyDescent="0.25">
      <c r="A481" t="str">
        <f t="shared" si="7"/>
        <v>2017/20183Female + maleEnglish studiesOther</v>
      </c>
      <c r="B481" t="s">
        <v>218</v>
      </c>
      <c r="C481" t="s">
        <v>252</v>
      </c>
      <c r="D481">
        <v>3</v>
      </c>
      <c r="E481" t="s">
        <v>57</v>
      </c>
      <c r="F481" t="s">
        <v>173</v>
      </c>
      <c r="G481" t="s">
        <v>215</v>
      </c>
      <c r="H481" t="s">
        <v>215</v>
      </c>
      <c r="I481" t="s">
        <v>215</v>
      </c>
      <c r="J481" t="s">
        <v>215</v>
      </c>
      <c r="K481" t="s">
        <v>215</v>
      </c>
      <c r="L481" t="s">
        <v>215</v>
      </c>
      <c r="M481" t="s">
        <v>215</v>
      </c>
      <c r="N481" t="s">
        <v>27</v>
      </c>
      <c r="O481" t="s">
        <v>215</v>
      </c>
      <c r="P481" t="s">
        <v>215</v>
      </c>
      <c r="Q481" t="s">
        <v>215</v>
      </c>
      <c r="R481" t="s">
        <v>215</v>
      </c>
      <c r="S481">
        <v>245</v>
      </c>
      <c r="T481">
        <v>16100</v>
      </c>
      <c r="U481">
        <v>21900</v>
      </c>
      <c r="V481">
        <v>29200</v>
      </c>
      <c r="W481">
        <v>370</v>
      </c>
      <c r="X481">
        <v>0</v>
      </c>
      <c r="Y481">
        <v>370</v>
      </c>
      <c r="Z481">
        <v>8.1999999999999993</v>
      </c>
      <c r="AA481">
        <v>7.5</v>
      </c>
      <c r="AB481">
        <v>67.2</v>
      </c>
      <c r="AC481">
        <v>79.2</v>
      </c>
      <c r="AD481">
        <v>84.3</v>
      </c>
    </row>
    <row r="482" spans="1:30" x14ac:dyDescent="0.25">
      <c r="A482" t="str">
        <f t="shared" si="7"/>
        <v>2017/20183Female + maleEnglish studiesNot known</v>
      </c>
      <c r="B482" t="s">
        <v>218</v>
      </c>
      <c r="C482" t="s">
        <v>252</v>
      </c>
      <c r="D482">
        <v>3</v>
      </c>
      <c r="E482" t="s">
        <v>57</v>
      </c>
      <c r="F482" t="s">
        <v>173</v>
      </c>
      <c r="G482" t="s">
        <v>215</v>
      </c>
      <c r="H482" t="s">
        <v>215</v>
      </c>
      <c r="I482" t="s">
        <v>215</v>
      </c>
      <c r="J482" t="s">
        <v>215</v>
      </c>
      <c r="K482" t="s">
        <v>215</v>
      </c>
      <c r="L482" t="s">
        <v>215</v>
      </c>
      <c r="M482" t="s">
        <v>215</v>
      </c>
      <c r="N482" t="s">
        <v>2</v>
      </c>
      <c r="O482" t="s">
        <v>215</v>
      </c>
      <c r="P482" t="s">
        <v>215</v>
      </c>
      <c r="Q482" t="s">
        <v>215</v>
      </c>
      <c r="R482" t="s">
        <v>215</v>
      </c>
      <c r="S482">
        <v>260</v>
      </c>
      <c r="T482">
        <v>15100</v>
      </c>
      <c r="U482">
        <v>20100</v>
      </c>
      <c r="V482">
        <v>25900</v>
      </c>
      <c r="W482">
        <v>500</v>
      </c>
      <c r="X482">
        <v>10.4</v>
      </c>
      <c r="Y482">
        <v>450</v>
      </c>
      <c r="Z482">
        <v>11.7</v>
      </c>
      <c r="AA482">
        <v>6.9</v>
      </c>
      <c r="AB482">
        <v>61</v>
      </c>
      <c r="AC482">
        <v>73.8</v>
      </c>
      <c r="AD482">
        <v>81.5</v>
      </c>
    </row>
    <row r="483" spans="1:30" x14ac:dyDescent="0.25">
      <c r="A483" t="str">
        <f t="shared" si="7"/>
        <v>2017/20183Female + maleGeneral, applied and forensic sciences4 As or more</v>
      </c>
      <c r="B483" t="s">
        <v>218</v>
      </c>
      <c r="C483" t="s">
        <v>252</v>
      </c>
      <c r="D483">
        <v>3</v>
      </c>
      <c r="E483" t="s">
        <v>57</v>
      </c>
      <c r="F483" t="s">
        <v>223</v>
      </c>
      <c r="G483" t="s">
        <v>215</v>
      </c>
      <c r="H483" t="s">
        <v>215</v>
      </c>
      <c r="I483" t="s">
        <v>215</v>
      </c>
      <c r="J483" t="s">
        <v>215</v>
      </c>
      <c r="K483" t="s">
        <v>215</v>
      </c>
      <c r="L483" t="s">
        <v>215</v>
      </c>
      <c r="M483" t="s">
        <v>215</v>
      </c>
      <c r="N483" t="s">
        <v>236</v>
      </c>
      <c r="O483" t="s">
        <v>215</v>
      </c>
      <c r="P483" t="s">
        <v>215</v>
      </c>
      <c r="Q483" t="s">
        <v>215</v>
      </c>
      <c r="R483" t="s">
        <v>215</v>
      </c>
      <c r="S483">
        <v>55</v>
      </c>
      <c r="T483">
        <v>24500</v>
      </c>
      <c r="U483">
        <v>30700</v>
      </c>
      <c r="V483">
        <v>44900</v>
      </c>
      <c r="W483">
        <v>125</v>
      </c>
      <c r="X483">
        <v>0</v>
      </c>
      <c r="Y483">
        <v>125</v>
      </c>
      <c r="Z483">
        <v>6.7</v>
      </c>
      <c r="AA483">
        <v>3.5</v>
      </c>
      <c r="AB483">
        <v>44.7</v>
      </c>
      <c r="AC483">
        <v>70</v>
      </c>
      <c r="AD483">
        <v>89.8</v>
      </c>
    </row>
    <row r="484" spans="1:30" x14ac:dyDescent="0.25">
      <c r="A484" t="str">
        <f t="shared" si="7"/>
        <v>2017/20183Female + maleGeneral, applied and forensic sciences360 points</v>
      </c>
      <c r="B484" t="s">
        <v>218</v>
      </c>
      <c r="C484" t="s">
        <v>252</v>
      </c>
      <c r="D484">
        <v>3</v>
      </c>
      <c r="E484" t="s">
        <v>57</v>
      </c>
      <c r="F484" t="s">
        <v>223</v>
      </c>
      <c r="G484" t="s">
        <v>215</v>
      </c>
      <c r="H484" t="s">
        <v>215</v>
      </c>
      <c r="I484" t="s">
        <v>215</v>
      </c>
      <c r="J484" t="s">
        <v>215</v>
      </c>
      <c r="K484" t="s">
        <v>215</v>
      </c>
      <c r="L484" t="s">
        <v>215</v>
      </c>
      <c r="M484" t="s">
        <v>215</v>
      </c>
      <c r="N484" t="s">
        <v>102</v>
      </c>
      <c r="O484" t="s">
        <v>215</v>
      </c>
      <c r="P484" t="s">
        <v>215</v>
      </c>
      <c r="Q484" t="s">
        <v>215</v>
      </c>
      <c r="R484" t="s">
        <v>215</v>
      </c>
      <c r="S484">
        <v>25</v>
      </c>
      <c r="T484">
        <v>22300</v>
      </c>
      <c r="U484">
        <v>28800</v>
      </c>
      <c r="V484">
        <v>35800</v>
      </c>
      <c r="W484">
        <v>55</v>
      </c>
      <c r="X484">
        <v>0</v>
      </c>
      <c r="Y484">
        <v>55</v>
      </c>
      <c r="Z484">
        <v>10.3</v>
      </c>
      <c r="AA484">
        <v>3.3</v>
      </c>
      <c r="AB484">
        <v>50.8</v>
      </c>
      <c r="AC484">
        <v>68.7</v>
      </c>
      <c r="AD484">
        <v>86.3</v>
      </c>
    </row>
    <row r="485" spans="1:30" x14ac:dyDescent="0.25">
      <c r="A485" t="str">
        <f t="shared" si="7"/>
        <v>2017/20183Female + maleGeneral, applied and forensic sciences300-359 points</v>
      </c>
      <c r="B485" t="s">
        <v>218</v>
      </c>
      <c r="C485" t="s">
        <v>252</v>
      </c>
      <c r="D485">
        <v>3</v>
      </c>
      <c r="E485" t="s">
        <v>57</v>
      </c>
      <c r="F485" t="s">
        <v>223</v>
      </c>
      <c r="G485" t="s">
        <v>215</v>
      </c>
      <c r="H485" t="s">
        <v>215</v>
      </c>
      <c r="I485" t="s">
        <v>215</v>
      </c>
      <c r="J485" t="s">
        <v>215</v>
      </c>
      <c r="K485" t="s">
        <v>215</v>
      </c>
      <c r="L485" t="s">
        <v>215</v>
      </c>
      <c r="M485" t="s">
        <v>215</v>
      </c>
      <c r="N485" t="s">
        <v>103</v>
      </c>
      <c r="O485" t="s">
        <v>215</v>
      </c>
      <c r="P485" t="s">
        <v>215</v>
      </c>
      <c r="Q485" t="s">
        <v>215</v>
      </c>
      <c r="R485" t="s">
        <v>215</v>
      </c>
      <c r="S485">
        <v>105</v>
      </c>
      <c r="T485">
        <v>18200</v>
      </c>
      <c r="U485">
        <v>23400</v>
      </c>
      <c r="V485">
        <v>28800</v>
      </c>
      <c r="W485">
        <v>155</v>
      </c>
      <c r="X485">
        <v>0</v>
      </c>
      <c r="Y485">
        <v>155</v>
      </c>
      <c r="Z485">
        <v>9.8000000000000007</v>
      </c>
      <c r="AA485">
        <v>4.4000000000000004</v>
      </c>
      <c r="AB485">
        <v>68.099999999999994</v>
      </c>
      <c r="AC485">
        <v>83.1</v>
      </c>
      <c r="AD485">
        <v>85.8</v>
      </c>
    </row>
    <row r="486" spans="1:30" x14ac:dyDescent="0.25">
      <c r="A486" t="str">
        <f t="shared" si="7"/>
        <v>2017/20183Female + maleGeneral, applied and forensic sciences240-299 points</v>
      </c>
      <c r="B486" t="s">
        <v>218</v>
      </c>
      <c r="C486" t="s">
        <v>252</v>
      </c>
      <c r="D486">
        <v>3</v>
      </c>
      <c r="E486" t="s">
        <v>57</v>
      </c>
      <c r="F486" t="s">
        <v>223</v>
      </c>
      <c r="G486" t="s">
        <v>215</v>
      </c>
      <c r="H486" t="s">
        <v>215</v>
      </c>
      <c r="I486" t="s">
        <v>215</v>
      </c>
      <c r="J486" t="s">
        <v>215</v>
      </c>
      <c r="K486" t="s">
        <v>215</v>
      </c>
      <c r="L486" t="s">
        <v>215</v>
      </c>
      <c r="M486" t="s">
        <v>215</v>
      </c>
      <c r="N486" t="s">
        <v>104</v>
      </c>
      <c r="O486" t="s">
        <v>215</v>
      </c>
      <c r="P486" t="s">
        <v>215</v>
      </c>
      <c r="Q486" t="s">
        <v>215</v>
      </c>
      <c r="R486" t="s">
        <v>215</v>
      </c>
      <c r="S486">
        <v>215</v>
      </c>
      <c r="T486">
        <v>18200</v>
      </c>
      <c r="U486">
        <v>21900</v>
      </c>
      <c r="V486">
        <v>25600</v>
      </c>
      <c r="W486">
        <v>305</v>
      </c>
      <c r="X486">
        <v>0</v>
      </c>
      <c r="Y486">
        <v>305</v>
      </c>
      <c r="Z486">
        <v>5.0999999999999996</v>
      </c>
      <c r="AA486">
        <v>4.4000000000000004</v>
      </c>
      <c r="AB486">
        <v>71.8</v>
      </c>
      <c r="AC486">
        <v>85.2</v>
      </c>
      <c r="AD486">
        <v>90.4</v>
      </c>
    </row>
    <row r="487" spans="1:30" x14ac:dyDescent="0.25">
      <c r="A487" t="str">
        <f t="shared" si="7"/>
        <v>2017/20183Female + maleGeneral, applied and forensic sciences180-239 points</v>
      </c>
      <c r="B487" t="s">
        <v>218</v>
      </c>
      <c r="C487" t="s">
        <v>252</v>
      </c>
      <c r="D487">
        <v>3</v>
      </c>
      <c r="E487" t="s">
        <v>57</v>
      </c>
      <c r="F487" t="s">
        <v>223</v>
      </c>
      <c r="G487" t="s">
        <v>215</v>
      </c>
      <c r="H487" t="s">
        <v>215</v>
      </c>
      <c r="I487" t="s">
        <v>215</v>
      </c>
      <c r="J487" t="s">
        <v>215</v>
      </c>
      <c r="K487" t="s">
        <v>215</v>
      </c>
      <c r="L487" t="s">
        <v>215</v>
      </c>
      <c r="M487" t="s">
        <v>215</v>
      </c>
      <c r="N487" t="s">
        <v>136</v>
      </c>
      <c r="O487" t="s">
        <v>215</v>
      </c>
      <c r="P487" t="s">
        <v>215</v>
      </c>
      <c r="Q487" t="s">
        <v>215</v>
      </c>
      <c r="R487" t="s">
        <v>215</v>
      </c>
      <c r="S487">
        <v>180</v>
      </c>
      <c r="T487">
        <v>16800</v>
      </c>
      <c r="U487">
        <v>21500</v>
      </c>
      <c r="V487">
        <v>25600</v>
      </c>
      <c r="W487">
        <v>225</v>
      </c>
      <c r="X487">
        <v>0</v>
      </c>
      <c r="Y487">
        <v>225</v>
      </c>
      <c r="Z487">
        <v>3.5</v>
      </c>
      <c r="AA487">
        <v>5.7</v>
      </c>
      <c r="AB487">
        <v>79.7</v>
      </c>
      <c r="AC487">
        <v>89</v>
      </c>
      <c r="AD487">
        <v>90.8</v>
      </c>
    </row>
    <row r="488" spans="1:30" x14ac:dyDescent="0.25">
      <c r="A488" t="str">
        <f t="shared" si="7"/>
        <v>2017/20183Female + maleGeneral, applied and forensic sciencesBelow 180 points</v>
      </c>
      <c r="B488" t="s">
        <v>218</v>
      </c>
      <c r="C488" t="s">
        <v>252</v>
      </c>
      <c r="D488">
        <v>3</v>
      </c>
      <c r="E488" t="s">
        <v>57</v>
      </c>
      <c r="F488" t="s">
        <v>223</v>
      </c>
      <c r="G488" t="s">
        <v>215</v>
      </c>
      <c r="H488" t="s">
        <v>215</v>
      </c>
      <c r="I488" t="s">
        <v>215</v>
      </c>
      <c r="J488" t="s">
        <v>215</v>
      </c>
      <c r="K488" t="s">
        <v>215</v>
      </c>
      <c r="L488" t="s">
        <v>215</v>
      </c>
      <c r="M488" t="s">
        <v>215</v>
      </c>
      <c r="N488" t="s">
        <v>135</v>
      </c>
      <c r="O488" t="s">
        <v>215</v>
      </c>
      <c r="P488" t="s">
        <v>215</v>
      </c>
      <c r="Q488" t="s">
        <v>215</v>
      </c>
      <c r="R488" t="s">
        <v>215</v>
      </c>
      <c r="S488">
        <v>30</v>
      </c>
      <c r="T488">
        <v>14600</v>
      </c>
      <c r="U488">
        <v>17500</v>
      </c>
      <c r="V488">
        <v>24500</v>
      </c>
      <c r="W488">
        <v>40</v>
      </c>
      <c r="X488">
        <v>0</v>
      </c>
      <c r="Y488">
        <v>40</v>
      </c>
      <c r="Z488">
        <v>4.9000000000000004</v>
      </c>
      <c r="AA488">
        <v>7.3</v>
      </c>
      <c r="AB488">
        <v>72.400000000000006</v>
      </c>
      <c r="AC488">
        <v>83</v>
      </c>
      <c r="AD488">
        <v>87.9</v>
      </c>
    </row>
    <row r="489" spans="1:30" x14ac:dyDescent="0.25">
      <c r="A489" t="str">
        <f t="shared" si="7"/>
        <v>2017/20183Female + maleGeneral, applied and forensic sciences1 or 2 A level passes</v>
      </c>
      <c r="B489" t="s">
        <v>218</v>
      </c>
      <c r="C489" t="s">
        <v>252</v>
      </c>
      <c r="D489">
        <v>3</v>
      </c>
      <c r="E489" t="s">
        <v>57</v>
      </c>
      <c r="F489" t="s">
        <v>223</v>
      </c>
      <c r="G489" t="s">
        <v>215</v>
      </c>
      <c r="H489" t="s">
        <v>215</v>
      </c>
      <c r="I489" t="s">
        <v>215</v>
      </c>
      <c r="J489" t="s">
        <v>215</v>
      </c>
      <c r="K489" t="s">
        <v>215</v>
      </c>
      <c r="L489" t="s">
        <v>215</v>
      </c>
      <c r="M489" t="s">
        <v>215</v>
      </c>
      <c r="N489" t="s">
        <v>105</v>
      </c>
      <c r="O489" t="s">
        <v>215</v>
      </c>
      <c r="P489" t="s">
        <v>215</v>
      </c>
      <c r="Q489" t="s">
        <v>215</v>
      </c>
      <c r="R489" t="s">
        <v>215</v>
      </c>
      <c r="S489">
        <v>75</v>
      </c>
      <c r="T489">
        <v>17200</v>
      </c>
      <c r="U489">
        <v>20100</v>
      </c>
      <c r="V489">
        <v>24100</v>
      </c>
      <c r="W489">
        <v>100</v>
      </c>
      <c r="X489">
        <v>0</v>
      </c>
      <c r="Y489">
        <v>100</v>
      </c>
      <c r="Z489">
        <v>2.9</v>
      </c>
      <c r="AA489">
        <v>6.2</v>
      </c>
      <c r="AB489">
        <v>76.900000000000006</v>
      </c>
      <c r="AC489">
        <v>89.8</v>
      </c>
      <c r="AD489">
        <v>90.8</v>
      </c>
    </row>
    <row r="490" spans="1:30" x14ac:dyDescent="0.25">
      <c r="A490" t="str">
        <f t="shared" si="7"/>
        <v>2017/20183Female + maleGeneral, applied and forensic sciencesBTEC</v>
      </c>
      <c r="B490" t="s">
        <v>218</v>
      </c>
      <c r="C490" t="s">
        <v>252</v>
      </c>
      <c r="D490">
        <v>3</v>
      </c>
      <c r="E490" t="s">
        <v>57</v>
      </c>
      <c r="F490" t="s">
        <v>223</v>
      </c>
      <c r="G490" t="s">
        <v>215</v>
      </c>
      <c r="H490" t="s">
        <v>215</v>
      </c>
      <c r="I490" t="s">
        <v>215</v>
      </c>
      <c r="J490" t="s">
        <v>215</v>
      </c>
      <c r="K490" t="s">
        <v>215</v>
      </c>
      <c r="L490" t="s">
        <v>215</v>
      </c>
      <c r="M490" t="s">
        <v>215</v>
      </c>
      <c r="N490" t="s">
        <v>106</v>
      </c>
      <c r="O490" t="s">
        <v>215</v>
      </c>
      <c r="P490" t="s">
        <v>215</v>
      </c>
      <c r="Q490" t="s">
        <v>215</v>
      </c>
      <c r="R490" t="s">
        <v>215</v>
      </c>
      <c r="S490">
        <v>205</v>
      </c>
      <c r="T490">
        <v>15300</v>
      </c>
      <c r="U490">
        <v>19000</v>
      </c>
      <c r="V490">
        <v>22600</v>
      </c>
      <c r="W490">
        <v>260</v>
      </c>
      <c r="X490">
        <v>0</v>
      </c>
      <c r="Y490">
        <v>260</v>
      </c>
      <c r="Z490">
        <v>6.9</v>
      </c>
      <c r="AA490">
        <v>5.7</v>
      </c>
      <c r="AB490">
        <v>80.2</v>
      </c>
      <c r="AC490">
        <v>85</v>
      </c>
      <c r="AD490">
        <v>87.4</v>
      </c>
    </row>
    <row r="491" spans="1:30" x14ac:dyDescent="0.25">
      <c r="A491" t="str">
        <f t="shared" si="7"/>
        <v>2017/20183Female + maleGeneral, applied and forensic sciencesOther</v>
      </c>
      <c r="B491" t="s">
        <v>218</v>
      </c>
      <c r="C491" t="s">
        <v>252</v>
      </c>
      <c r="D491">
        <v>3</v>
      </c>
      <c r="E491" t="s">
        <v>57</v>
      </c>
      <c r="F491" t="s">
        <v>223</v>
      </c>
      <c r="G491" t="s">
        <v>215</v>
      </c>
      <c r="H491" t="s">
        <v>215</v>
      </c>
      <c r="I491" t="s">
        <v>215</v>
      </c>
      <c r="J491" t="s">
        <v>215</v>
      </c>
      <c r="K491" t="s">
        <v>215</v>
      </c>
      <c r="L491" t="s">
        <v>215</v>
      </c>
      <c r="M491" t="s">
        <v>215</v>
      </c>
      <c r="N491" t="s">
        <v>27</v>
      </c>
      <c r="O491" t="s">
        <v>215</v>
      </c>
      <c r="P491" t="s">
        <v>215</v>
      </c>
      <c r="Q491" t="s">
        <v>215</v>
      </c>
      <c r="R491" t="s">
        <v>215</v>
      </c>
      <c r="S491">
        <v>25</v>
      </c>
      <c r="T491">
        <v>18600</v>
      </c>
      <c r="U491">
        <v>20800</v>
      </c>
      <c r="V491">
        <v>25200</v>
      </c>
      <c r="W491">
        <v>40</v>
      </c>
      <c r="X491">
        <v>0</v>
      </c>
      <c r="Y491">
        <v>40</v>
      </c>
      <c r="Z491">
        <v>10.6</v>
      </c>
      <c r="AA491">
        <v>8.6</v>
      </c>
      <c r="AB491">
        <v>66.400000000000006</v>
      </c>
      <c r="AC491">
        <v>74.599999999999994</v>
      </c>
      <c r="AD491">
        <v>80.7</v>
      </c>
    </row>
    <row r="492" spans="1:30" x14ac:dyDescent="0.25">
      <c r="A492" t="str">
        <f t="shared" si="7"/>
        <v>2017/20183Female + maleGeneral, applied and forensic sciencesNot known</v>
      </c>
      <c r="B492" t="s">
        <v>218</v>
      </c>
      <c r="C492" t="s">
        <v>252</v>
      </c>
      <c r="D492">
        <v>3</v>
      </c>
      <c r="E492" t="s">
        <v>57</v>
      </c>
      <c r="F492" t="s">
        <v>223</v>
      </c>
      <c r="G492" t="s">
        <v>215</v>
      </c>
      <c r="H492" t="s">
        <v>215</v>
      </c>
      <c r="I492" t="s">
        <v>215</v>
      </c>
      <c r="J492" t="s">
        <v>215</v>
      </c>
      <c r="K492" t="s">
        <v>215</v>
      </c>
      <c r="L492" t="s">
        <v>215</v>
      </c>
      <c r="M492" t="s">
        <v>215</v>
      </c>
      <c r="N492" t="s">
        <v>2</v>
      </c>
      <c r="O492" t="s">
        <v>215</v>
      </c>
      <c r="P492" t="s">
        <v>215</v>
      </c>
      <c r="Q492" t="s">
        <v>215</v>
      </c>
      <c r="R492" t="s">
        <v>215</v>
      </c>
      <c r="S492">
        <v>60</v>
      </c>
      <c r="T492">
        <v>17900</v>
      </c>
      <c r="U492">
        <v>22600</v>
      </c>
      <c r="V492">
        <v>26600</v>
      </c>
      <c r="W492">
        <v>105</v>
      </c>
      <c r="X492">
        <v>12.3</v>
      </c>
      <c r="Y492">
        <v>90</v>
      </c>
      <c r="Z492">
        <v>8.6</v>
      </c>
      <c r="AA492">
        <v>5.2</v>
      </c>
      <c r="AB492">
        <v>65.5</v>
      </c>
      <c r="AC492">
        <v>75.599999999999994</v>
      </c>
      <c r="AD492">
        <v>86.3</v>
      </c>
    </row>
    <row r="493" spans="1:30" x14ac:dyDescent="0.25">
      <c r="A493" t="str">
        <f t="shared" si="7"/>
        <v>2017/20183Female + maleGeography, earth and environmental studies4 As or more</v>
      </c>
      <c r="B493" t="s">
        <v>218</v>
      </c>
      <c r="C493" t="s">
        <v>252</v>
      </c>
      <c r="D493">
        <v>3</v>
      </c>
      <c r="E493" t="s">
        <v>57</v>
      </c>
      <c r="F493" t="s">
        <v>224</v>
      </c>
      <c r="G493" t="s">
        <v>215</v>
      </c>
      <c r="H493" t="s">
        <v>215</v>
      </c>
      <c r="I493" t="s">
        <v>215</v>
      </c>
      <c r="J493" t="s">
        <v>215</v>
      </c>
      <c r="K493" t="s">
        <v>215</v>
      </c>
      <c r="L493" t="s">
        <v>215</v>
      </c>
      <c r="M493" t="s">
        <v>215</v>
      </c>
      <c r="N493" t="s">
        <v>236</v>
      </c>
      <c r="O493" t="s">
        <v>215</v>
      </c>
      <c r="P493" t="s">
        <v>215</v>
      </c>
      <c r="Q493" t="s">
        <v>215</v>
      </c>
      <c r="R493" t="s">
        <v>215</v>
      </c>
      <c r="S493">
        <v>180</v>
      </c>
      <c r="T493">
        <v>25200</v>
      </c>
      <c r="U493">
        <v>29900</v>
      </c>
      <c r="V493">
        <v>36900</v>
      </c>
      <c r="W493">
        <v>310</v>
      </c>
      <c r="X493">
        <v>0</v>
      </c>
      <c r="Y493">
        <v>310</v>
      </c>
      <c r="Z493">
        <v>7</v>
      </c>
      <c r="AA493">
        <v>5.3</v>
      </c>
      <c r="AB493">
        <v>59.1</v>
      </c>
      <c r="AC493">
        <v>79.599999999999994</v>
      </c>
      <c r="AD493">
        <v>87.7</v>
      </c>
    </row>
    <row r="494" spans="1:30" x14ac:dyDescent="0.25">
      <c r="A494" t="str">
        <f t="shared" si="7"/>
        <v>2017/20183Female + maleGeography, earth and environmental studies360 points</v>
      </c>
      <c r="B494" t="s">
        <v>218</v>
      </c>
      <c r="C494" t="s">
        <v>252</v>
      </c>
      <c r="D494">
        <v>3</v>
      </c>
      <c r="E494" t="s">
        <v>57</v>
      </c>
      <c r="F494" t="s">
        <v>224</v>
      </c>
      <c r="G494" t="s">
        <v>215</v>
      </c>
      <c r="H494" t="s">
        <v>215</v>
      </c>
      <c r="I494" t="s">
        <v>215</v>
      </c>
      <c r="J494" t="s">
        <v>215</v>
      </c>
      <c r="K494" t="s">
        <v>215</v>
      </c>
      <c r="L494" t="s">
        <v>215</v>
      </c>
      <c r="M494" t="s">
        <v>215</v>
      </c>
      <c r="N494" t="s">
        <v>102</v>
      </c>
      <c r="O494" t="s">
        <v>215</v>
      </c>
      <c r="P494" t="s">
        <v>215</v>
      </c>
      <c r="Q494" t="s">
        <v>215</v>
      </c>
      <c r="R494" t="s">
        <v>215</v>
      </c>
      <c r="S494">
        <v>705</v>
      </c>
      <c r="T494">
        <v>24100</v>
      </c>
      <c r="U494">
        <v>29200</v>
      </c>
      <c r="V494">
        <v>36500</v>
      </c>
      <c r="W494">
        <v>995</v>
      </c>
      <c r="X494">
        <v>0</v>
      </c>
      <c r="Y494">
        <v>995</v>
      </c>
      <c r="Z494">
        <v>6.6</v>
      </c>
      <c r="AA494">
        <v>4.3</v>
      </c>
      <c r="AB494">
        <v>72.2</v>
      </c>
      <c r="AC494">
        <v>85.4</v>
      </c>
      <c r="AD494">
        <v>89.2</v>
      </c>
    </row>
    <row r="495" spans="1:30" x14ac:dyDescent="0.25">
      <c r="A495" t="str">
        <f t="shared" si="7"/>
        <v>2017/20183Female + maleGeography, earth and environmental studies300-359 points</v>
      </c>
      <c r="B495" t="s">
        <v>218</v>
      </c>
      <c r="C495" t="s">
        <v>252</v>
      </c>
      <c r="D495">
        <v>3</v>
      </c>
      <c r="E495" t="s">
        <v>57</v>
      </c>
      <c r="F495" t="s">
        <v>224</v>
      </c>
      <c r="G495" t="s">
        <v>215</v>
      </c>
      <c r="H495" t="s">
        <v>215</v>
      </c>
      <c r="I495" t="s">
        <v>215</v>
      </c>
      <c r="J495" t="s">
        <v>215</v>
      </c>
      <c r="K495" t="s">
        <v>215</v>
      </c>
      <c r="L495" t="s">
        <v>215</v>
      </c>
      <c r="M495" t="s">
        <v>215</v>
      </c>
      <c r="N495" t="s">
        <v>103</v>
      </c>
      <c r="O495" t="s">
        <v>215</v>
      </c>
      <c r="P495" t="s">
        <v>215</v>
      </c>
      <c r="Q495" t="s">
        <v>215</v>
      </c>
      <c r="R495" t="s">
        <v>215</v>
      </c>
      <c r="S495">
        <v>1880</v>
      </c>
      <c r="T495">
        <v>21200</v>
      </c>
      <c r="U495">
        <v>25600</v>
      </c>
      <c r="V495">
        <v>31400</v>
      </c>
      <c r="W495">
        <v>2645</v>
      </c>
      <c r="X495">
        <v>0</v>
      </c>
      <c r="Y495">
        <v>2645</v>
      </c>
      <c r="Z495">
        <v>5.8</v>
      </c>
      <c r="AA495">
        <v>7.3</v>
      </c>
      <c r="AB495">
        <v>72.3</v>
      </c>
      <c r="AC495">
        <v>83.7</v>
      </c>
      <c r="AD495">
        <v>86.9</v>
      </c>
    </row>
    <row r="496" spans="1:30" x14ac:dyDescent="0.25">
      <c r="A496" t="str">
        <f t="shared" si="7"/>
        <v>2017/20183Female + maleGeography, earth and environmental studies240-299 points</v>
      </c>
      <c r="B496" t="s">
        <v>218</v>
      </c>
      <c r="C496" t="s">
        <v>252</v>
      </c>
      <c r="D496">
        <v>3</v>
      </c>
      <c r="E496" t="s">
        <v>57</v>
      </c>
      <c r="F496" t="s">
        <v>224</v>
      </c>
      <c r="G496" t="s">
        <v>215</v>
      </c>
      <c r="H496" t="s">
        <v>215</v>
      </c>
      <c r="I496" t="s">
        <v>215</v>
      </c>
      <c r="J496" t="s">
        <v>215</v>
      </c>
      <c r="K496" t="s">
        <v>215</v>
      </c>
      <c r="L496" t="s">
        <v>215</v>
      </c>
      <c r="M496" t="s">
        <v>215</v>
      </c>
      <c r="N496" t="s">
        <v>104</v>
      </c>
      <c r="O496" t="s">
        <v>215</v>
      </c>
      <c r="P496" t="s">
        <v>215</v>
      </c>
      <c r="Q496" t="s">
        <v>215</v>
      </c>
      <c r="R496" t="s">
        <v>215</v>
      </c>
      <c r="S496">
        <v>1240</v>
      </c>
      <c r="T496">
        <v>19300</v>
      </c>
      <c r="U496">
        <v>23700</v>
      </c>
      <c r="V496">
        <v>28100</v>
      </c>
      <c r="W496">
        <v>1715</v>
      </c>
      <c r="X496">
        <v>0</v>
      </c>
      <c r="Y496">
        <v>1715</v>
      </c>
      <c r="Z496">
        <v>5.8</v>
      </c>
      <c r="AA496">
        <v>7.6</v>
      </c>
      <c r="AB496">
        <v>73.3</v>
      </c>
      <c r="AC496">
        <v>83.4</v>
      </c>
      <c r="AD496">
        <v>86.5</v>
      </c>
    </row>
    <row r="497" spans="1:30" x14ac:dyDescent="0.25">
      <c r="A497" t="str">
        <f t="shared" si="7"/>
        <v>2017/20183Female + maleGeography, earth and environmental studies180-239 points</v>
      </c>
      <c r="B497" t="s">
        <v>218</v>
      </c>
      <c r="C497" t="s">
        <v>252</v>
      </c>
      <c r="D497">
        <v>3</v>
      </c>
      <c r="E497" t="s">
        <v>57</v>
      </c>
      <c r="F497" t="s">
        <v>224</v>
      </c>
      <c r="G497" t="s">
        <v>215</v>
      </c>
      <c r="H497" t="s">
        <v>215</v>
      </c>
      <c r="I497" t="s">
        <v>215</v>
      </c>
      <c r="J497" t="s">
        <v>215</v>
      </c>
      <c r="K497" t="s">
        <v>215</v>
      </c>
      <c r="L497" t="s">
        <v>215</v>
      </c>
      <c r="M497" t="s">
        <v>215</v>
      </c>
      <c r="N497" t="s">
        <v>136</v>
      </c>
      <c r="O497" t="s">
        <v>215</v>
      </c>
      <c r="P497" t="s">
        <v>215</v>
      </c>
      <c r="Q497" t="s">
        <v>215</v>
      </c>
      <c r="R497" t="s">
        <v>215</v>
      </c>
      <c r="S497">
        <v>465</v>
      </c>
      <c r="T497">
        <v>17200</v>
      </c>
      <c r="U497">
        <v>21500</v>
      </c>
      <c r="V497">
        <v>25600</v>
      </c>
      <c r="W497">
        <v>630</v>
      </c>
      <c r="X497">
        <v>0</v>
      </c>
      <c r="Y497">
        <v>630</v>
      </c>
      <c r="Z497">
        <v>6.4</v>
      </c>
      <c r="AA497">
        <v>6.3</v>
      </c>
      <c r="AB497">
        <v>74.900000000000006</v>
      </c>
      <c r="AC497">
        <v>85.1</v>
      </c>
      <c r="AD497">
        <v>87.3</v>
      </c>
    </row>
    <row r="498" spans="1:30" x14ac:dyDescent="0.25">
      <c r="A498" t="str">
        <f t="shared" si="7"/>
        <v>2017/20183Female + maleGeography, earth and environmental studiesBelow 180 points</v>
      </c>
      <c r="B498" t="s">
        <v>218</v>
      </c>
      <c r="C498" t="s">
        <v>252</v>
      </c>
      <c r="D498">
        <v>3</v>
      </c>
      <c r="E498" t="s">
        <v>57</v>
      </c>
      <c r="F498" t="s">
        <v>224</v>
      </c>
      <c r="G498" t="s">
        <v>215</v>
      </c>
      <c r="H498" t="s">
        <v>215</v>
      </c>
      <c r="I498" t="s">
        <v>215</v>
      </c>
      <c r="J498" t="s">
        <v>215</v>
      </c>
      <c r="K498" t="s">
        <v>215</v>
      </c>
      <c r="L498" t="s">
        <v>215</v>
      </c>
      <c r="M498" t="s">
        <v>215</v>
      </c>
      <c r="N498" t="s">
        <v>135</v>
      </c>
      <c r="O498" t="s">
        <v>215</v>
      </c>
      <c r="P498" t="s">
        <v>215</v>
      </c>
      <c r="Q498" t="s">
        <v>215</v>
      </c>
      <c r="R498" t="s">
        <v>215</v>
      </c>
      <c r="S498">
        <v>45</v>
      </c>
      <c r="T498">
        <v>15000</v>
      </c>
      <c r="U498">
        <v>19900</v>
      </c>
      <c r="V498">
        <v>25200</v>
      </c>
      <c r="W498">
        <v>60</v>
      </c>
      <c r="X498">
        <v>0</v>
      </c>
      <c r="Y498">
        <v>60</v>
      </c>
      <c r="Z498">
        <v>3.4</v>
      </c>
      <c r="AA498">
        <v>8.4</v>
      </c>
      <c r="AB498">
        <v>79.900000000000006</v>
      </c>
      <c r="AC498">
        <v>86.6</v>
      </c>
      <c r="AD498">
        <v>88.3</v>
      </c>
    </row>
    <row r="499" spans="1:30" x14ac:dyDescent="0.25">
      <c r="A499" t="str">
        <f t="shared" si="7"/>
        <v>2017/20183Female + maleGeography, earth and environmental studies1 or 2 A level passes</v>
      </c>
      <c r="B499" t="s">
        <v>218</v>
      </c>
      <c r="C499" t="s">
        <v>252</v>
      </c>
      <c r="D499">
        <v>3</v>
      </c>
      <c r="E499" t="s">
        <v>57</v>
      </c>
      <c r="F499" t="s">
        <v>224</v>
      </c>
      <c r="G499" t="s">
        <v>215</v>
      </c>
      <c r="H499" t="s">
        <v>215</v>
      </c>
      <c r="I499" t="s">
        <v>215</v>
      </c>
      <c r="J499" t="s">
        <v>215</v>
      </c>
      <c r="K499" t="s">
        <v>215</v>
      </c>
      <c r="L499" t="s">
        <v>215</v>
      </c>
      <c r="M499" t="s">
        <v>215</v>
      </c>
      <c r="N499" t="s">
        <v>105</v>
      </c>
      <c r="O499" t="s">
        <v>215</v>
      </c>
      <c r="P499" t="s">
        <v>215</v>
      </c>
      <c r="Q499" t="s">
        <v>215</v>
      </c>
      <c r="R499" t="s">
        <v>215</v>
      </c>
      <c r="S499">
        <v>155</v>
      </c>
      <c r="T499">
        <v>17900</v>
      </c>
      <c r="U499">
        <v>22600</v>
      </c>
      <c r="V499">
        <v>27000</v>
      </c>
      <c r="W499">
        <v>205</v>
      </c>
      <c r="X499">
        <v>0</v>
      </c>
      <c r="Y499">
        <v>205</v>
      </c>
      <c r="Z499">
        <v>9</v>
      </c>
      <c r="AA499">
        <v>4.8</v>
      </c>
      <c r="AB499">
        <v>75.7</v>
      </c>
      <c r="AC499">
        <v>83.8</v>
      </c>
      <c r="AD499">
        <v>86.2</v>
      </c>
    </row>
    <row r="500" spans="1:30" x14ac:dyDescent="0.25">
      <c r="A500" t="str">
        <f t="shared" si="7"/>
        <v>2017/20183Female + maleGeography, earth and environmental studiesBTEC</v>
      </c>
      <c r="B500" t="s">
        <v>218</v>
      </c>
      <c r="C500" t="s">
        <v>252</v>
      </c>
      <c r="D500">
        <v>3</v>
      </c>
      <c r="E500" t="s">
        <v>57</v>
      </c>
      <c r="F500" t="s">
        <v>224</v>
      </c>
      <c r="G500" t="s">
        <v>215</v>
      </c>
      <c r="H500" t="s">
        <v>215</v>
      </c>
      <c r="I500" t="s">
        <v>215</v>
      </c>
      <c r="J500" t="s">
        <v>215</v>
      </c>
      <c r="K500" t="s">
        <v>215</v>
      </c>
      <c r="L500" t="s">
        <v>215</v>
      </c>
      <c r="M500" t="s">
        <v>215</v>
      </c>
      <c r="N500" t="s">
        <v>106</v>
      </c>
      <c r="O500" t="s">
        <v>215</v>
      </c>
      <c r="P500" t="s">
        <v>215</v>
      </c>
      <c r="Q500" t="s">
        <v>215</v>
      </c>
      <c r="R500" t="s">
        <v>215</v>
      </c>
      <c r="S500">
        <v>75</v>
      </c>
      <c r="T500">
        <v>16800</v>
      </c>
      <c r="U500">
        <v>19700</v>
      </c>
      <c r="V500">
        <v>25900</v>
      </c>
      <c r="W500">
        <v>100</v>
      </c>
      <c r="X500">
        <v>0</v>
      </c>
      <c r="Y500">
        <v>100</v>
      </c>
      <c r="Z500">
        <v>8.4</v>
      </c>
      <c r="AA500">
        <v>6.4</v>
      </c>
      <c r="AB500">
        <v>73.8</v>
      </c>
      <c r="AC500">
        <v>80.8</v>
      </c>
      <c r="AD500">
        <v>85.2</v>
      </c>
    </row>
    <row r="501" spans="1:30" x14ac:dyDescent="0.25">
      <c r="A501" t="str">
        <f t="shared" si="7"/>
        <v>2017/20183Female + maleGeography, earth and environmental studiesOther</v>
      </c>
      <c r="B501" t="s">
        <v>218</v>
      </c>
      <c r="C501" t="s">
        <v>252</v>
      </c>
      <c r="D501">
        <v>3</v>
      </c>
      <c r="E501" t="s">
        <v>57</v>
      </c>
      <c r="F501" t="s">
        <v>224</v>
      </c>
      <c r="G501" t="s">
        <v>215</v>
      </c>
      <c r="H501" t="s">
        <v>215</v>
      </c>
      <c r="I501" t="s">
        <v>215</v>
      </c>
      <c r="J501" t="s">
        <v>215</v>
      </c>
      <c r="K501" t="s">
        <v>215</v>
      </c>
      <c r="L501" t="s">
        <v>215</v>
      </c>
      <c r="M501" t="s">
        <v>215</v>
      </c>
      <c r="N501" t="s">
        <v>27</v>
      </c>
      <c r="O501" t="s">
        <v>215</v>
      </c>
      <c r="P501" t="s">
        <v>215</v>
      </c>
      <c r="Q501" t="s">
        <v>215</v>
      </c>
      <c r="R501" t="s">
        <v>215</v>
      </c>
      <c r="S501">
        <v>125</v>
      </c>
      <c r="T501">
        <v>21200</v>
      </c>
      <c r="U501">
        <v>26600</v>
      </c>
      <c r="V501">
        <v>33200</v>
      </c>
      <c r="W501">
        <v>205</v>
      </c>
      <c r="X501">
        <v>0</v>
      </c>
      <c r="Y501">
        <v>205</v>
      </c>
      <c r="Z501">
        <v>10.6</v>
      </c>
      <c r="AA501">
        <v>10.5</v>
      </c>
      <c r="AB501">
        <v>62.6</v>
      </c>
      <c r="AC501">
        <v>75.5</v>
      </c>
      <c r="AD501">
        <v>78.900000000000006</v>
      </c>
    </row>
    <row r="502" spans="1:30" x14ac:dyDescent="0.25">
      <c r="A502" t="str">
        <f t="shared" si="7"/>
        <v>2017/20183Female + maleGeography, earth and environmental studiesNot known</v>
      </c>
      <c r="B502" t="s">
        <v>218</v>
      </c>
      <c r="C502" t="s">
        <v>252</v>
      </c>
      <c r="D502">
        <v>3</v>
      </c>
      <c r="E502" t="s">
        <v>57</v>
      </c>
      <c r="F502" t="s">
        <v>224</v>
      </c>
      <c r="G502" t="s">
        <v>215</v>
      </c>
      <c r="H502" t="s">
        <v>215</v>
      </c>
      <c r="I502" t="s">
        <v>215</v>
      </c>
      <c r="J502" t="s">
        <v>215</v>
      </c>
      <c r="K502" t="s">
        <v>215</v>
      </c>
      <c r="L502" t="s">
        <v>215</v>
      </c>
      <c r="M502" t="s">
        <v>215</v>
      </c>
      <c r="N502" t="s">
        <v>2</v>
      </c>
      <c r="O502" t="s">
        <v>215</v>
      </c>
      <c r="P502" t="s">
        <v>215</v>
      </c>
      <c r="Q502" t="s">
        <v>215</v>
      </c>
      <c r="R502" t="s">
        <v>215</v>
      </c>
      <c r="S502">
        <v>255</v>
      </c>
      <c r="T502">
        <v>20400</v>
      </c>
      <c r="U502">
        <v>24800</v>
      </c>
      <c r="V502">
        <v>31000</v>
      </c>
      <c r="W502">
        <v>435</v>
      </c>
      <c r="X502">
        <v>7.6</v>
      </c>
      <c r="Y502">
        <v>400</v>
      </c>
      <c r="Z502">
        <v>9.3000000000000007</v>
      </c>
      <c r="AA502">
        <v>6.3</v>
      </c>
      <c r="AB502">
        <v>65.3</v>
      </c>
      <c r="AC502">
        <v>77.2</v>
      </c>
      <c r="AD502">
        <v>84.4</v>
      </c>
    </row>
    <row r="503" spans="1:30" x14ac:dyDescent="0.25">
      <c r="A503" t="str">
        <f t="shared" si="7"/>
        <v>2017/20183Female + maleHealth and social care4 As or more</v>
      </c>
      <c r="B503" t="s">
        <v>218</v>
      </c>
      <c r="C503" t="s">
        <v>252</v>
      </c>
      <c r="D503">
        <v>3</v>
      </c>
      <c r="E503" t="s">
        <v>57</v>
      </c>
      <c r="F503" t="s">
        <v>168</v>
      </c>
      <c r="G503" t="s">
        <v>215</v>
      </c>
      <c r="H503" t="s">
        <v>215</v>
      </c>
      <c r="I503" t="s">
        <v>215</v>
      </c>
      <c r="J503" t="s">
        <v>215</v>
      </c>
      <c r="K503" t="s">
        <v>215</v>
      </c>
      <c r="L503" t="s">
        <v>215</v>
      </c>
      <c r="M503" t="s">
        <v>215</v>
      </c>
      <c r="N503" t="s">
        <v>236</v>
      </c>
      <c r="O503" t="s">
        <v>215</v>
      </c>
      <c r="P503" t="s">
        <v>215</v>
      </c>
      <c r="Q503" t="s">
        <v>215</v>
      </c>
      <c r="R503" t="s">
        <v>215</v>
      </c>
      <c r="S503" t="s">
        <v>216</v>
      </c>
      <c r="T503" t="s">
        <v>216</v>
      </c>
      <c r="U503" t="s">
        <v>216</v>
      </c>
      <c r="V503" t="s">
        <v>216</v>
      </c>
      <c r="W503">
        <v>5</v>
      </c>
      <c r="X503">
        <v>0</v>
      </c>
      <c r="Y503">
        <v>5</v>
      </c>
      <c r="Z503">
        <v>0</v>
      </c>
      <c r="AA503">
        <v>0</v>
      </c>
      <c r="AB503">
        <v>44.4</v>
      </c>
      <c r="AC503">
        <v>100</v>
      </c>
      <c r="AD503">
        <v>100</v>
      </c>
    </row>
    <row r="504" spans="1:30" x14ac:dyDescent="0.25">
      <c r="A504" t="str">
        <f t="shared" si="7"/>
        <v>2017/20183Female + maleHealth and social care360 points</v>
      </c>
      <c r="B504" t="s">
        <v>218</v>
      </c>
      <c r="C504" t="s">
        <v>252</v>
      </c>
      <c r="D504">
        <v>3</v>
      </c>
      <c r="E504" t="s">
        <v>57</v>
      </c>
      <c r="F504" t="s">
        <v>168</v>
      </c>
      <c r="G504" t="s">
        <v>215</v>
      </c>
      <c r="H504" t="s">
        <v>215</v>
      </c>
      <c r="I504" t="s">
        <v>215</v>
      </c>
      <c r="J504" t="s">
        <v>215</v>
      </c>
      <c r="K504" t="s">
        <v>215</v>
      </c>
      <c r="L504" t="s">
        <v>215</v>
      </c>
      <c r="M504" t="s">
        <v>215</v>
      </c>
      <c r="N504" t="s">
        <v>102</v>
      </c>
      <c r="O504" t="s">
        <v>215</v>
      </c>
      <c r="P504" t="s">
        <v>215</v>
      </c>
      <c r="Q504" t="s">
        <v>215</v>
      </c>
      <c r="R504" t="s">
        <v>215</v>
      </c>
      <c r="S504">
        <v>15</v>
      </c>
      <c r="T504">
        <v>28100</v>
      </c>
      <c r="U504">
        <v>32500</v>
      </c>
      <c r="V504">
        <v>33900</v>
      </c>
      <c r="W504">
        <v>25</v>
      </c>
      <c r="X504">
        <v>0</v>
      </c>
      <c r="Y504">
        <v>25</v>
      </c>
      <c r="Z504">
        <v>1.9</v>
      </c>
      <c r="AA504">
        <v>7.5</v>
      </c>
      <c r="AB504">
        <v>56.6</v>
      </c>
      <c r="AC504">
        <v>86.8</v>
      </c>
      <c r="AD504">
        <v>90.6</v>
      </c>
    </row>
    <row r="505" spans="1:30" x14ac:dyDescent="0.25">
      <c r="A505" t="str">
        <f t="shared" si="7"/>
        <v>2017/20183Female + maleHealth and social care300-359 points</v>
      </c>
      <c r="B505" t="s">
        <v>218</v>
      </c>
      <c r="C505" t="s">
        <v>252</v>
      </c>
      <c r="D505">
        <v>3</v>
      </c>
      <c r="E505" t="s">
        <v>57</v>
      </c>
      <c r="F505" t="s">
        <v>168</v>
      </c>
      <c r="G505" t="s">
        <v>215</v>
      </c>
      <c r="H505" t="s">
        <v>215</v>
      </c>
      <c r="I505" t="s">
        <v>215</v>
      </c>
      <c r="J505" t="s">
        <v>215</v>
      </c>
      <c r="K505" t="s">
        <v>215</v>
      </c>
      <c r="L505" t="s">
        <v>215</v>
      </c>
      <c r="M505" t="s">
        <v>215</v>
      </c>
      <c r="N505" t="s">
        <v>103</v>
      </c>
      <c r="O505" t="s">
        <v>215</v>
      </c>
      <c r="P505" t="s">
        <v>215</v>
      </c>
      <c r="Q505" t="s">
        <v>215</v>
      </c>
      <c r="R505" t="s">
        <v>215</v>
      </c>
      <c r="S505">
        <v>150</v>
      </c>
      <c r="T505">
        <v>17900</v>
      </c>
      <c r="U505">
        <v>24100</v>
      </c>
      <c r="V505">
        <v>29900</v>
      </c>
      <c r="W505">
        <v>220</v>
      </c>
      <c r="X505">
        <v>0</v>
      </c>
      <c r="Y505">
        <v>220</v>
      </c>
      <c r="Z505">
        <v>6.4</v>
      </c>
      <c r="AA505">
        <v>6.2</v>
      </c>
      <c r="AB505">
        <v>69</v>
      </c>
      <c r="AC505">
        <v>85.4</v>
      </c>
      <c r="AD505">
        <v>87.5</v>
      </c>
    </row>
    <row r="506" spans="1:30" x14ac:dyDescent="0.25">
      <c r="A506" t="str">
        <f t="shared" si="7"/>
        <v>2017/20183Female + maleHealth and social care240-299 points</v>
      </c>
      <c r="B506" t="s">
        <v>218</v>
      </c>
      <c r="C506" t="s">
        <v>252</v>
      </c>
      <c r="D506">
        <v>3</v>
      </c>
      <c r="E506" t="s">
        <v>57</v>
      </c>
      <c r="F506" t="s">
        <v>168</v>
      </c>
      <c r="G506" t="s">
        <v>215</v>
      </c>
      <c r="H506" t="s">
        <v>215</v>
      </c>
      <c r="I506" t="s">
        <v>215</v>
      </c>
      <c r="J506" t="s">
        <v>215</v>
      </c>
      <c r="K506" t="s">
        <v>215</v>
      </c>
      <c r="L506" t="s">
        <v>215</v>
      </c>
      <c r="M506" t="s">
        <v>215</v>
      </c>
      <c r="N506" t="s">
        <v>104</v>
      </c>
      <c r="O506" t="s">
        <v>215</v>
      </c>
      <c r="P506" t="s">
        <v>215</v>
      </c>
      <c r="Q506" t="s">
        <v>215</v>
      </c>
      <c r="R506" t="s">
        <v>215</v>
      </c>
      <c r="S506">
        <v>295</v>
      </c>
      <c r="T506">
        <v>15700</v>
      </c>
      <c r="U506">
        <v>22600</v>
      </c>
      <c r="V506">
        <v>27700</v>
      </c>
      <c r="W506">
        <v>430</v>
      </c>
      <c r="X506">
        <v>0</v>
      </c>
      <c r="Y506">
        <v>430</v>
      </c>
      <c r="Z506">
        <v>4.4000000000000004</v>
      </c>
      <c r="AA506">
        <v>6.5</v>
      </c>
      <c r="AB506">
        <v>68.099999999999994</v>
      </c>
      <c r="AC506">
        <v>86.6</v>
      </c>
      <c r="AD506">
        <v>89.1</v>
      </c>
    </row>
    <row r="507" spans="1:30" x14ac:dyDescent="0.25">
      <c r="A507" t="str">
        <f t="shared" si="7"/>
        <v>2017/20183Female + maleHealth and social care180-239 points</v>
      </c>
      <c r="B507" t="s">
        <v>218</v>
      </c>
      <c r="C507" t="s">
        <v>252</v>
      </c>
      <c r="D507">
        <v>3</v>
      </c>
      <c r="E507" t="s">
        <v>57</v>
      </c>
      <c r="F507" t="s">
        <v>168</v>
      </c>
      <c r="G507" t="s">
        <v>215</v>
      </c>
      <c r="H507" t="s">
        <v>215</v>
      </c>
      <c r="I507" t="s">
        <v>215</v>
      </c>
      <c r="J507" t="s">
        <v>215</v>
      </c>
      <c r="K507" t="s">
        <v>215</v>
      </c>
      <c r="L507" t="s">
        <v>215</v>
      </c>
      <c r="M507" t="s">
        <v>215</v>
      </c>
      <c r="N507" t="s">
        <v>136</v>
      </c>
      <c r="O507" t="s">
        <v>215</v>
      </c>
      <c r="P507" t="s">
        <v>215</v>
      </c>
      <c r="Q507" t="s">
        <v>215</v>
      </c>
      <c r="R507" t="s">
        <v>215</v>
      </c>
      <c r="S507">
        <v>230</v>
      </c>
      <c r="T507">
        <v>14200</v>
      </c>
      <c r="U507">
        <v>20400</v>
      </c>
      <c r="V507">
        <v>24800</v>
      </c>
      <c r="W507">
        <v>310</v>
      </c>
      <c r="X507">
        <v>0</v>
      </c>
      <c r="Y507">
        <v>310</v>
      </c>
      <c r="Z507">
        <v>2.5</v>
      </c>
      <c r="AA507">
        <v>4</v>
      </c>
      <c r="AB507">
        <v>74.8</v>
      </c>
      <c r="AC507">
        <v>90.1</v>
      </c>
      <c r="AD507">
        <v>93.5</v>
      </c>
    </row>
    <row r="508" spans="1:30" x14ac:dyDescent="0.25">
      <c r="A508" t="str">
        <f t="shared" si="7"/>
        <v>2017/20183Female + maleHealth and social careBelow 180 points</v>
      </c>
      <c r="B508" t="s">
        <v>218</v>
      </c>
      <c r="C508" t="s">
        <v>252</v>
      </c>
      <c r="D508">
        <v>3</v>
      </c>
      <c r="E508" t="s">
        <v>57</v>
      </c>
      <c r="F508" t="s">
        <v>168</v>
      </c>
      <c r="G508" t="s">
        <v>215</v>
      </c>
      <c r="H508" t="s">
        <v>215</v>
      </c>
      <c r="I508" t="s">
        <v>215</v>
      </c>
      <c r="J508" t="s">
        <v>215</v>
      </c>
      <c r="K508" t="s">
        <v>215</v>
      </c>
      <c r="L508" t="s">
        <v>215</v>
      </c>
      <c r="M508" t="s">
        <v>215</v>
      </c>
      <c r="N508" t="s">
        <v>135</v>
      </c>
      <c r="O508" t="s">
        <v>215</v>
      </c>
      <c r="P508" t="s">
        <v>215</v>
      </c>
      <c r="Q508" t="s">
        <v>215</v>
      </c>
      <c r="R508" t="s">
        <v>215</v>
      </c>
      <c r="S508">
        <v>45</v>
      </c>
      <c r="T508">
        <v>16100</v>
      </c>
      <c r="U508">
        <v>19000</v>
      </c>
      <c r="V508">
        <v>23000</v>
      </c>
      <c r="W508">
        <v>55</v>
      </c>
      <c r="X508">
        <v>0</v>
      </c>
      <c r="Y508">
        <v>55</v>
      </c>
      <c r="Z508">
        <v>7</v>
      </c>
      <c r="AA508">
        <v>4.4000000000000004</v>
      </c>
      <c r="AB508">
        <v>82.4</v>
      </c>
      <c r="AC508">
        <v>88.6</v>
      </c>
      <c r="AD508">
        <v>88.6</v>
      </c>
    </row>
    <row r="509" spans="1:30" x14ac:dyDescent="0.25">
      <c r="A509" t="str">
        <f t="shared" si="7"/>
        <v>2017/20183Female + maleHealth and social care1 or 2 A level passes</v>
      </c>
      <c r="B509" t="s">
        <v>218</v>
      </c>
      <c r="C509" t="s">
        <v>252</v>
      </c>
      <c r="D509">
        <v>3</v>
      </c>
      <c r="E509" t="s">
        <v>57</v>
      </c>
      <c r="F509" t="s">
        <v>168</v>
      </c>
      <c r="G509" t="s">
        <v>215</v>
      </c>
      <c r="H509" t="s">
        <v>215</v>
      </c>
      <c r="I509" t="s">
        <v>215</v>
      </c>
      <c r="J509" t="s">
        <v>215</v>
      </c>
      <c r="K509" t="s">
        <v>215</v>
      </c>
      <c r="L509" t="s">
        <v>215</v>
      </c>
      <c r="M509" t="s">
        <v>215</v>
      </c>
      <c r="N509" t="s">
        <v>105</v>
      </c>
      <c r="O509" t="s">
        <v>215</v>
      </c>
      <c r="P509" t="s">
        <v>215</v>
      </c>
      <c r="Q509" t="s">
        <v>215</v>
      </c>
      <c r="R509" t="s">
        <v>215</v>
      </c>
      <c r="S509">
        <v>205</v>
      </c>
      <c r="T509">
        <v>15000</v>
      </c>
      <c r="U509">
        <v>20100</v>
      </c>
      <c r="V509">
        <v>23400</v>
      </c>
      <c r="W509">
        <v>275</v>
      </c>
      <c r="X509">
        <v>0</v>
      </c>
      <c r="Y509">
        <v>275</v>
      </c>
      <c r="Z509">
        <v>3.5</v>
      </c>
      <c r="AA509">
        <v>7.5</v>
      </c>
      <c r="AB509">
        <v>77.3</v>
      </c>
      <c r="AC509">
        <v>87.4</v>
      </c>
      <c r="AD509">
        <v>89</v>
      </c>
    </row>
    <row r="510" spans="1:30" x14ac:dyDescent="0.25">
      <c r="A510" t="str">
        <f t="shared" si="7"/>
        <v>2017/20183Female + maleHealth and social careBTEC</v>
      </c>
      <c r="B510" t="s">
        <v>218</v>
      </c>
      <c r="C510" t="s">
        <v>252</v>
      </c>
      <c r="D510">
        <v>3</v>
      </c>
      <c r="E510" t="s">
        <v>57</v>
      </c>
      <c r="F510" t="s">
        <v>168</v>
      </c>
      <c r="G510" t="s">
        <v>215</v>
      </c>
      <c r="H510" t="s">
        <v>215</v>
      </c>
      <c r="I510" t="s">
        <v>215</v>
      </c>
      <c r="J510" t="s">
        <v>215</v>
      </c>
      <c r="K510" t="s">
        <v>215</v>
      </c>
      <c r="L510" t="s">
        <v>215</v>
      </c>
      <c r="M510" t="s">
        <v>215</v>
      </c>
      <c r="N510" t="s">
        <v>106</v>
      </c>
      <c r="O510" t="s">
        <v>215</v>
      </c>
      <c r="P510" t="s">
        <v>215</v>
      </c>
      <c r="Q510" t="s">
        <v>215</v>
      </c>
      <c r="R510" t="s">
        <v>215</v>
      </c>
      <c r="S510">
        <v>490</v>
      </c>
      <c r="T510">
        <v>14600</v>
      </c>
      <c r="U510">
        <v>19300</v>
      </c>
      <c r="V510">
        <v>25200</v>
      </c>
      <c r="W510">
        <v>650</v>
      </c>
      <c r="X510">
        <v>0</v>
      </c>
      <c r="Y510">
        <v>650</v>
      </c>
      <c r="Z510">
        <v>4.8</v>
      </c>
      <c r="AA510">
        <v>6.5</v>
      </c>
      <c r="AB510">
        <v>75.8</v>
      </c>
      <c r="AC510">
        <v>87.1</v>
      </c>
      <c r="AD510">
        <v>88.7</v>
      </c>
    </row>
    <row r="511" spans="1:30" x14ac:dyDescent="0.25">
      <c r="A511" t="str">
        <f t="shared" si="7"/>
        <v>2017/20183Female + maleHealth and social careOther</v>
      </c>
      <c r="B511" t="s">
        <v>218</v>
      </c>
      <c r="C511" t="s">
        <v>252</v>
      </c>
      <c r="D511">
        <v>3</v>
      </c>
      <c r="E511" t="s">
        <v>57</v>
      </c>
      <c r="F511" t="s">
        <v>168</v>
      </c>
      <c r="G511" t="s">
        <v>215</v>
      </c>
      <c r="H511" t="s">
        <v>215</v>
      </c>
      <c r="I511" t="s">
        <v>215</v>
      </c>
      <c r="J511" t="s">
        <v>215</v>
      </c>
      <c r="K511" t="s">
        <v>215</v>
      </c>
      <c r="L511" t="s">
        <v>215</v>
      </c>
      <c r="M511" t="s">
        <v>215</v>
      </c>
      <c r="N511" t="s">
        <v>27</v>
      </c>
      <c r="O511" t="s">
        <v>215</v>
      </c>
      <c r="P511" t="s">
        <v>215</v>
      </c>
      <c r="Q511" t="s">
        <v>215</v>
      </c>
      <c r="R511" t="s">
        <v>215</v>
      </c>
      <c r="S511">
        <v>225</v>
      </c>
      <c r="T511">
        <v>15000</v>
      </c>
      <c r="U511">
        <v>18600</v>
      </c>
      <c r="V511">
        <v>24100</v>
      </c>
      <c r="W511">
        <v>290</v>
      </c>
      <c r="X511">
        <v>0</v>
      </c>
      <c r="Y511">
        <v>290</v>
      </c>
      <c r="Z511">
        <v>4.0999999999999996</v>
      </c>
      <c r="AA511">
        <v>4.2</v>
      </c>
      <c r="AB511">
        <v>78.900000000000006</v>
      </c>
      <c r="AC511">
        <v>90.3</v>
      </c>
      <c r="AD511">
        <v>91.7</v>
      </c>
    </row>
    <row r="512" spans="1:30" x14ac:dyDescent="0.25">
      <c r="A512" t="str">
        <f t="shared" si="7"/>
        <v>2017/20183Female + maleHealth and social careNot known</v>
      </c>
      <c r="B512" t="s">
        <v>218</v>
      </c>
      <c r="C512" t="s">
        <v>252</v>
      </c>
      <c r="D512">
        <v>3</v>
      </c>
      <c r="E512" t="s">
        <v>57</v>
      </c>
      <c r="F512" t="s">
        <v>168</v>
      </c>
      <c r="G512" t="s">
        <v>215</v>
      </c>
      <c r="H512" t="s">
        <v>215</v>
      </c>
      <c r="I512" t="s">
        <v>215</v>
      </c>
      <c r="J512" t="s">
        <v>215</v>
      </c>
      <c r="K512" t="s">
        <v>215</v>
      </c>
      <c r="L512" t="s">
        <v>215</v>
      </c>
      <c r="M512" t="s">
        <v>215</v>
      </c>
      <c r="N512" t="s">
        <v>2</v>
      </c>
      <c r="O512" t="s">
        <v>215</v>
      </c>
      <c r="P512" t="s">
        <v>215</v>
      </c>
      <c r="Q512" t="s">
        <v>215</v>
      </c>
      <c r="R512" t="s">
        <v>215</v>
      </c>
      <c r="S512">
        <v>150</v>
      </c>
      <c r="T512">
        <v>14200</v>
      </c>
      <c r="U512">
        <v>19000</v>
      </c>
      <c r="V512">
        <v>25600</v>
      </c>
      <c r="W512">
        <v>240</v>
      </c>
      <c r="X512">
        <v>6.7</v>
      </c>
      <c r="Y512">
        <v>225</v>
      </c>
      <c r="Z512">
        <v>4.5999999999999996</v>
      </c>
      <c r="AA512">
        <v>6.1</v>
      </c>
      <c r="AB512">
        <v>68.7</v>
      </c>
      <c r="AC512">
        <v>85.5</v>
      </c>
      <c r="AD512">
        <v>89.4</v>
      </c>
    </row>
    <row r="513" spans="1:30" x14ac:dyDescent="0.25">
      <c r="A513" t="str">
        <f t="shared" si="7"/>
        <v>2017/20183Female + maleHistory and archaeology4 As or more</v>
      </c>
      <c r="B513" t="s">
        <v>218</v>
      </c>
      <c r="C513" t="s">
        <v>252</v>
      </c>
      <c r="D513">
        <v>3</v>
      </c>
      <c r="E513" t="s">
        <v>57</v>
      </c>
      <c r="F513" t="s">
        <v>177</v>
      </c>
      <c r="G513" t="s">
        <v>215</v>
      </c>
      <c r="H513" t="s">
        <v>215</v>
      </c>
      <c r="I513" t="s">
        <v>215</v>
      </c>
      <c r="J513" t="s">
        <v>215</v>
      </c>
      <c r="K513" t="s">
        <v>215</v>
      </c>
      <c r="L513" t="s">
        <v>215</v>
      </c>
      <c r="M513" t="s">
        <v>215</v>
      </c>
      <c r="N513" t="s">
        <v>236</v>
      </c>
      <c r="O513" t="s">
        <v>215</v>
      </c>
      <c r="P513" t="s">
        <v>215</v>
      </c>
      <c r="Q513" t="s">
        <v>215</v>
      </c>
      <c r="R513" t="s">
        <v>215</v>
      </c>
      <c r="S513">
        <v>525</v>
      </c>
      <c r="T513">
        <v>23700</v>
      </c>
      <c r="U513">
        <v>29200</v>
      </c>
      <c r="V513">
        <v>38700</v>
      </c>
      <c r="W513">
        <v>815</v>
      </c>
      <c r="X513">
        <v>0</v>
      </c>
      <c r="Y513">
        <v>815</v>
      </c>
      <c r="Z513">
        <v>6.8</v>
      </c>
      <c r="AA513">
        <v>5</v>
      </c>
      <c r="AB513">
        <v>66.599999999999994</v>
      </c>
      <c r="AC513">
        <v>81.2</v>
      </c>
      <c r="AD513">
        <v>88.1</v>
      </c>
    </row>
    <row r="514" spans="1:30" x14ac:dyDescent="0.25">
      <c r="A514" t="str">
        <f t="shared" si="7"/>
        <v>2017/20183Female + maleHistory and archaeology360 points</v>
      </c>
      <c r="B514" t="s">
        <v>218</v>
      </c>
      <c r="C514" t="s">
        <v>252</v>
      </c>
      <c r="D514">
        <v>3</v>
      </c>
      <c r="E514" t="s">
        <v>57</v>
      </c>
      <c r="F514" t="s">
        <v>177</v>
      </c>
      <c r="G514" t="s">
        <v>215</v>
      </c>
      <c r="H514" t="s">
        <v>215</v>
      </c>
      <c r="I514" t="s">
        <v>215</v>
      </c>
      <c r="J514" t="s">
        <v>215</v>
      </c>
      <c r="K514" t="s">
        <v>215</v>
      </c>
      <c r="L514" t="s">
        <v>215</v>
      </c>
      <c r="M514" t="s">
        <v>215</v>
      </c>
      <c r="N514" t="s">
        <v>102</v>
      </c>
      <c r="O514" t="s">
        <v>215</v>
      </c>
      <c r="P514" t="s">
        <v>215</v>
      </c>
      <c r="Q514" t="s">
        <v>215</v>
      </c>
      <c r="R514" t="s">
        <v>215</v>
      </c>
      <c r="S514">
        <v>1320</v>
      </c>
      <c r="T514">
        <v>21900</v>
      </c>
      <c r="U514">
        <v>27400</v>
      </c>
      <c r="V514">
        <v>33900</v>
      </c>
      <c r="W514">
        <v>1980</v>
      </c>
      <c r="X514">
        <v>0</v>
      </c>
      <c r="Y514">
        <v>1980</v>
      </c>
      <c r="Z514">
        <v>6.3</v>
      </c>
      <c r="AA514">
        <v>7.2</v>
      </c>
      <c r="AB514">
        <v>69.099999999999994</v>
      </c>
      <c r="AC514">
        <v>81.2</v>
      </c>
      <c r="AD514">
        <v>86.5</v>
      </c>
    </row>
    <row r="515" spans="1:30" x14ac:dyDescent="0.25">
      <c r="A515" t="str">
        <f t="shared" si="7"/>
        <v>2017/20183Female + maleHistory and archaeology300-359 points</v>
      </c>
      <c r="B515" t="s">
        <v>218</v>
      </c>
      <c r="C515" t="s">
        <v>252</v>
      </c>
      <c r="D515">
        <v>3</v>
      </c>
      <c r="E515" t="s">
        <v>57</v>
      </c>
      <c r="F515" t="s">
        <v>177</v>
      </c>
      <c r="G515" t="s">
        <v>215</v>
      </c>
      <c r="H515" t="s">
        <v>215</v>
      </c>
      <c r="I515" t="s">
        <v>215</v>
      </c>
      <c r="J515" t="s">
        <v>215</v>
      </c>
      <c r="K515" t="s">
        <v>215</v>
      </c>
      <c r="L515" t="s">
        <v>215</v>
      </c>
      <c r="M515" t="s">
        <v>215</v>
      </c>
      <c r="N515" t="s">
        <v>103</v>
      </c>
      <c r="O515" t="s">
        <v>215</v>
      </c>
      <c r="P515" t="s">
        <v>215</v>
      </c>
      <c r="Q515" t="s">
        <v>215</v>
      </c>
      <c r="R515" t="s">
        <v>215</v>
      </c>
      <c r="S515">
        <v>2465</v>
      </c>
      <c r="T515">
        <v>19000</v>
      </c>
      <c r="U515">
        <v>23700</v>
      </c>
      <c r="V515">
        <v>29200</v>
      </c>
      <c r="W515">
        <v>3645</v>
      </c>
      <c r="X515">
        <v>0</v>
      </c>
      <c r="Y515">
        <v>3645</v>
      </c>
      <c r="Z515">
        <v>6.2</v>
      </c>
      <c r="AA515">
        <v>6.9</v>
      </c>
      <c r="AB515">
        <v>69.3</v>
      </c>
      <c r="AC515">
        <v>82.5</v>
      </c>
      <c r="AD515">
        <v>86.9</v>
      </c>
    </row>
    <row r="516" spans="1:30" x14ac:dyDescent="0.25">
      <c r="A516" t="str">
        <f t="shared" ref="A516:A579" si="8">B516&amp;D516&amp;E516&amp;F516&amp;N516</f>
        <v>2017/20183Female + maleHistory and archaeology240-299 points</v>
      </c>
      <c r="B516" t="s">
        <v>218</v>
      </c>
      <c r="C516" t="s">
        <v>252</v>
      </c>
      <c r="D516">
        <v>3</v>
      </c>
      <c r="E516" t="s">
        <v>57</v>
      </c>
      <c r="F516" t="s">
        <v>177</v>
      </c>
      <c r="G516" t="s">
        <v>215</v>
      </c>
      <c r="H516" t="s">
        <v>215</v>
      </c>
      <c r="I516" t="s">
        <v>215</v>
      </c>
      <c r="J516" t="s">
        <v>215</v>
      </c>
      <c r="K516" t="s">
        <v>215</v>
      </c>
      <c r="L516" t="s">
        <v>215</v>
      </c>
      <c r="M516" t="s">
        <v>215</v>
      </c>
      <c r="N516" t="s">
        <v>104</v>
      </c>
      <c r="O516" t="s">
        <v>215</v>
      </c>
      <c r="P516" t="s">
        <v>215</v>
      </c>
      <c r="Q516" t="s">
        <v>215</v>
      </c>
      <c r="R516" t="s">
        <v>215</v>
      </c>
      <c r="S516">
        <v>1365</v>
      </c>
      <c r="T516">
        <v>16800</v>
      </c>
      <c r="U516">
        <v>21500</v>
      </c>
      <c r="V516">
        <v>25600</v>
      </c>
      <c r="W516">
        <v>1915</v>
      </c>
      <c r="X516">
        <v>0</v>
      </c>
      <c r="Y516">
        <v>1915</v>
      </c>
      <c r="Z516">
        <v>6.3</v>
      </c>
      <c r="AA516">
        <v>7.3</v>
      </c>
      <c r="AB516">
        <v>72.5</v>
      </c>
      <c r="AC516">
        <v>82.5</v>
      </c>
      <c r="AD516">
        <v>86.3</v>
      </c>
    </row>
    <row r="517" spans="1:30" x14ac:dyDescent="0.25">
      <c r="A517" t="str">
        <f t="shared" si="8"/>
        <v>2017/20183Female + maleHistory and archaeology180-239 points</v>
      </c>
      <c r="B517" t="s">
        <v>218</v>
      </c>
      <c r="C517" t="s">
        <v>252</v>
      </c>
      <c r="D517">
        <v>3</v>
      </c>
      <c r="E517" t="s">
        <v>57</v>
      </c>
      <c r="F517" t="s">
        <v>177</v>
      </c>
      <c r="G517" t="s">
        <v>215</v>
      </c>
      <c r="H517" t="s">
        <v>215</v>
      </c>
      <c r="I517" t="s">
        <v>215</v>
      </c>
      <c r="J517" t="s">
        <v>215</v>
      </c>
      <c r="K517" t="s">
        <v>215</v>
      </c>
      <c r="L517" t="s">
        <v>215</v>
      </c>
      <c r="M517" t="s">
        <v>215</v>
      </c>
      <c r="N517" t="s">
        <v>136</v>
      </c>
      <c r="O517" t="s">
        <v>215</v>
      </c>
      <c r="P517" t="s">
        <v>215</v>
      </c>
      <c r="Q517" t="s">
        <v>215</v>
      </c>
      <c r="R517" t="s">
        <v>215</v>
      </c>
      <c r="S517">
        <v>460</v>
      </c>
      <c r="T517">
        <v>15700</v>
      </c>
      <c r="U517">
        <v>20100</v>
      </c>
      <c r="V517">
        <v>24100</v>
      </c>
      <c r="W517">
        <v>650</v>
      </c>
      <c r="X517">
        <v>0</v>
      </c>
      <c r="Y517">
        <v>650</v>
      </c>
      <c r="Z517">
        <v>7.4</v>
      </c>
      <c r="AA517">
        <v>7.1</v>
      </c>
      <c r="AB517">
        <v>72.3</v>
      </c>
      <c r="AC517">
        <v>82.3</v>
      </c>
      <c r="AD517">
        <v>85.4</v>
      </c>
    </row>
    <row r="518" spans="1:30" x14ac:dyDescent="0.25">
      <c r="A518" t="str">
        <f t="shared" si="8"/>
        <v>2017/20183Female + maleHistory and archaeologyBelow 180 points</v>
      </c>
      <c r="B518" t="s">
        <v>218</v>
      </c>
      <c r="C518" t="s">
        <v>252</v>
      </c>
      <c r="D518">
        <v>3</v>
      </c>
      <c r="E518" t="s">
        <v>57</v>
      </c>
      <c r="F518" t="s">
        <v>177</v>
      </c>
      <c r="G518" t="s">
        <v>215</v>
      </c>
      <c r="H518" t="s">
        <v>215</v>
      </c>
      <c r="I518" t="s">
        <v>215</v>
      </c>
      <c r="J518" t="s">
        <v>215</v>
      </c>
      <c r="K518" t="s">
        <v>215</v>
      </c>
      <c r="L518" t="s">
        <v>215</v>
      </c>
      <c r="M518" t="s">
        <v>215</v>
      </c>
      <c r="N518" t="s">
        <v>135</v>
      </c>
      <c r="O518" t="s">
        <v>215</v>
      </c>
      <c r="P518" t="s">
        <v>215</v>
      </c>
      <c r="Q518" t="s">
        <v>215</v>
      </c>
      <c r="R518" t="s">
        <v>215</v>
      </c>
      <c r="S518">
        <v>45</v>
      </c>
      <c r="T518">
        <v>12800</v>
      </c>
      <c r="U518">
        <v>18200</v>
      </c>
      <c r="V518">
        <v>22600</v>
      </c>
      <c r="W518">
        <v>55</v>
      </c>
      <c r="X518">
        <v>0</v>
      </c>
      <c r="Y518">
        <v>55</v>
      </c>
      <c r="Z518">
        <v>3.6</v>
      </c>
      <c r="AA518">
        <v>6.2</v>
      </c>
      <c r="AB518">
        <v>76.3</v>
      </c>
      <c r="AC518">
        <v>87</v>
      </c>
      <c r="AD518">
        <v>90.2</v>
      </c>
    </row>
    <row r="519" spans="1:30" x14ac:dyDescent="0.25">
      <c r="A519" t="str">
        <f t="shared" si="8"/>
        <v>2017/20183Female + maleHistory and archaeology1 or 2 A level passes</v>
      </c>
      <c r="B519" t="s">
        <v>218</v>
      </c>
      <c r="C519" t="s">
        <v>252</v>
      </c>
      <c r="D519">
        <v>3</v>
      </c>
      <c r="E519" t="s">
        <v>57</v>
      </c>
      <c r="F519" t="s">
        <v>177</v>
      </c>
      <c r="G519" t="s">
        <v>215</v>
      </c>
      <c r="H519" t="s">
        <v>215</v>
      </c>
      <c r="I519" t="s">
        <v>215</v>
      </c>
      <c r="J519" t="s">
        <v>215</v>
      </c>
      <c r="K519" t="s">
        <v>215</v>
      </c>
      <c r="L519" t="s">
        <v>215</v>
      </c>
      <c r="M519" t="s">
        <v>215</v>
      </c>
      <c r="N519" t="s">
        <v>105</v>
      </c>
      <c r="O519" t="s">
        <v>215</v>
      </c>
      <c r="P519" t="s">
        <v>215</v>
      </c>
      <c r="Q519" t="s">
        <v>215</v>
      </c>
      <c r="R519" t="s">
        <v>215</v>
      </c>
      <c r="S519">
        <v>145</v>
      </c>
      <c r="T519">
        <v>15000</v>
      </c>
      <c r="U519">
        <v>20400</v>
      </c>
      <c r="V519">
        <v>25200</v>
      </c>
      <c r="W519">
        <v>210</v>
      </c>
      <c r="X519">
        <v>0</v>
      </c>
      <c r="Y519">
        <v>210</v>
      </c>
      <c r="Z519">
        <v>4.9000000000000004</v>
      </c>
      <c r="AA519">
        <v>9.5</v>
      </c>
      <c r="AB519">
        <v>71.599999999999994</v>
      </c>
      <c r="AC519">
        <v>82.6</v>
      </c>
      <c r="AD519">
        <v>85.7</v>
      </c>
    </row>
    <row r="520" spans="1:30" x14ac:dyDescent="0.25">
      <c r="A520" t="str">
        <f t="shared" si="8"/>
        <v>2017/20183Female + maleHistory and archaeologyBTEC</v>
      </c>
      <c r="B520" t="s">
        <v>218</v>
      </c>
      <c r="C520" t="s">
        <v>252</v>
      </c>
      <c r="D520">
        <v>3</v>
      </c>
      <c r="E520" t="s">
        <v>57</v>
      </c>
      <c r="F520" t="s">
        <v>177</v>
      </c>
      <c r="G520" t="s">
        <v>215</v>
      </c>
      <c r="H520" t="s">
        <v>215</v>
      </c>
      <c r="I520" t="s">
        <v>215</v>
      </c>
      <c r="J520" t="s">
        <v>215</v>
      </c>
      <c r="K520" t="s">
        <v>215</v>
      </c>
      <c r="L520" t="s">
        <v>215</v>
      </c>
      <c r="M520" t="s">
        <v>215</v>
      </c>
      <c r="N520" t="s">
        <v>106</v>
      </c>
      <c r="O520" t="s">
        <v>215</v>
      </c>
      <c r="P520" t="s">
        <v>215</v>
      </c>
      <c r="Q520" t="s">
        <v>215</v>
      </c>
      <c r="R520" t="s">
        <v>215</v>
      </c>
      <c r="S520">
        <v>85</v>
      </c>
      <c r="T520">
        <v>16800</v>
      </c>
      <c r="U520">
        <v>20400</v>
      </c>
      <c r="V520">
        <v>23700</v>
      </c>
      <c r="W520">
        <v>120</v>
      </c>
      <c r="X520">
        <v>0</v>
      </c>
      <c r="Y520">
        <v>120</v>
      </c>
      <c r="Z520">
        <v>6.8</v>
      </c>
      <c r="AA520">
        <v>9.8000000000000007</v>
      </c>
      <c r="AB520">
        <v>69</v>
      </c>
      <c r="AC520">
        <v>79.2</v>
      </c>
      <c r="AD520">
        <v>83.3</v>
      </c>
    </row>
    <row r="521" spans="1:30" x14ac:dyDescent="0.25">
      <c r="A521" t="str">
        <f t="shared" si="8"/>
        <v>2017/20183Female + maleHistory and archaeologyOther</v>
      </c>
      <c r="B521" t="s">
        <v>218</v>
      </c>
      <c r="C521" t="s">
        <v>252</v>
      </c>
      <c r="D521">
        <v>3</v>
      </c>
      <c r="E521" t="s">
        <v>57</v>
      </c>
      <c r="F521" t="s">
        <v>177</v>
      </c>
      <c r="G521" t="s">
        <v>215</v>
      </c>
      <c r="H521" t="s">
        <v>215</v>
      </c>
      <c r="I521" t="s">
        <v>215</v>
      </c>
      <c r="J521" t="s">
        <v>215</v>
      </c>
      <c r="K521" t="s">
        <v>215</v>
      </c>
      <c r="L521" t="s">
        <v>215</v>
      </c>
      <c r="M521" t="s">
        <v>215</v>
      </c>
      <c r="N521" t="s">
        <v>27</v>
      </c>
      <c r="O521" t="s">
        <v>215</v>
      </c>
      <c r="P521" t="s">
        <v>215</v>
      </c>
      <c r="Q521" t="s">
        <v>215</v>
      </c>
      <c r="R521" t="s">
        <v>215</v>
      </c>
      <c r="S521">
        <v>300</v>
      </c>
      <c r="T521">
        <v>19700</v>
      </c>
      <c r="U521">
        <v>25900</v>
      </c>
      <c r="V521">
        <v>32100</v>
      </c>
      <c r="W521">
        <v>445</v>
      </c>
      <c r="X521">
        <v>0</v>
      </c>
      <c r="Y521">
        <v>445</v>
      </c>
      <c r="Z521">
        <v>8.3000000000000007</v>
      </c>
      <c r="AA521">
        <v>6.7</v>
      </c>
      <c r="AB521">
        <v>69.900000000000006</v>
      </c>
      <c r="AC521">
        <v>80.2</v>
      </c>
      <c r="AD521">
        <v>84.9</v>
      </c>
    </row>
    <row r="522" spans="1:30" x14ac:dyDescent="0.25">
      <c r="A522" t="str">
        <f t="shared" si="8"/>
        <v>2017/20183Female + maleHistory and archaeologyNot known</v>
      </c>
      <c r="B522" t="s">
        <v>218</v>
      </c>
      <c r="C522" t="s">
        <v>252</v>
      </c>
      <c r="D522">
        <v>3</v>
      </c>
      <c r="E522" t="s">
        <v>57</v>
      </c>
      <c r="F522" t="s">
        <v>177</v>
      </c>
      <c r="G522" t="s">
        <v>215</v>
      </c>
      <c r="H522" t="s">
        <v>215</v>
      </c>
      <c r="I522" t="s">
        <v>215</v>
      </c>
      <c r="J522" t="s">
        <v>215</v>
      </c>
      <c r="K522" t="s">
        <v>215</v>
      </c>
      <c r="L522" t="s">
        <v>215</v>
      </c>
      <c r="M522" t="s">
        <v>215</v>
      </c>
      <c r="N522" t="s">
        <v>2</v>
      </c>
      <c r="O522" t="s">
        <v>215</v>
      </c>
      <c r="P522" t="s">
        <v>215</v>
      </c>
      <c r="Q522" t="s">
        <v>215</v>
      </c>
      <c r="R522" t="s">
        <v>215</v>
      </c>
      <c r="S522">
        <v>280</v>
      </c>
      <c r="T522">
        <v>17900</v>
      </c>
      <c r="U522">
        <v>22600</v>
      </c>
      <c r="V522">
        <v>28500</v>
      </c>
      <c r="W522">
        <v>530</v>
      </c>
      <c r="X522">
        <v>8.4</v>
      </c>
      <c r="Y522">
        <v>485</v>
      </c>
      <c r="Z522">
        <v>9.8000000000000007</v>
      </c>
      <c r="AA522">
        <v>10.4</v>
      </c>
      <c r="AB522">
        <v>59.6</v>
      </c>
      <c r="AC522">
        <v>72.099999999999994</v>
      </c>
      <c r="AD522">
        <v>79.8</v>
      </c>
    </row>
    <row r="523" spans="1:30" x14ac:dyDescent="0.25">
      <c r="A523" t="str">
        <f t="shared" si="8"/>
        <v>2017/20183Female + maleLanguages and area studies4 As or more</v>
      </c>
      <c r="B523" t="s">
        <v>218</v>
      </c>
      <c r="C523" t="s">
        <v>252</v>
      </c>
      <c r="D523">
        <v>3</v>
      </c>
      <c r="E523" t="s">
        <v>57</v>
      </c>
      <c r="F523" t="s">
        <v>225</v>
      </c>
      <c r="G523" t="s">
        <v>215</v>
      </c>
      <c r="H523" t="s">
        <v>215</v>
      </c>
      <c r="I523" t="s">
        <v>215</v>
      </c>
      <c r="J523" t="s">
        <v>215</v>
      </c>
      <c r="K523" t="s">
        <v>215</v>
      </c>
      <c r="L523" t="s">
        <v>215</v>
      </c>
      <c r="M523" t="s">
        <v>215</v>
      </c>
      <c r="N523" t="s">
        <v>236</v>
      </c>
      <c r="O523" t="s">
        <v>215</v>
      </c>
      <c r="P523" t="s">
        <v>215</v>
      </c>
      <c r="Q523" t="s">
        <v>215</v>
      </c>
      <c r="R523" t="s">
        <v>215</v>
      </c>
      <c r="S523">
        <v>300</v>
      </c>
      <c r="T523">
        <v>23000</v>
      </c>
      <c r="U523">
        <v>28800</v>
      </c>
      <c r="V523">
        <v>37600</v>
      </c>
      <c r="W523">
        <v>500</v>
      </c>
      <c r="X523">
        <v>0</v>
      </c>
      <c r="Y523">
        <v>500</v>
      </c>
      <c r="Z523">
        <v>11.5</v>
      </c>
      <c r="AA523">
        <v>6.7</v>
      </c>
      <c r="AB523">
        <v>63.3</v>
      </c>
      <c r="AC523">
        <v>76.7</v>
      </c>
      <c r="AD523">
        <v>81.8</v>
      </c>
    </row>
    <row r="524" spans="1:30" x14ac:dyDescent="0.25">
      <c r="A524" t="str">
        <f t="shared" si="8"/>
        <v>2017/20183Female + maleLanguages and area studies360 points</v>
      </c>
      <c r="B524" t="s">
        <v>218</v>
      </c>
      <c r="C524" t="s">
        <v>252</v>
      </c>
      <c r="D524">
        <v>3</v>
      </c>
      <c r="E524" t="s">
        <v>57</v>
      </c>
      <c r="F524" t="s">
        <v>225</v>
      </c>
      <c r="G524" t="s">
        <v>215</v>
      </c>
      <c r="H524" t="s">
        <v>215</v>
      </c>
      <c r="I524" t="s">
        <v>215</v>
      </c>
      <c r="J524" t="s">
        <v>215</v>
      </c>
      <c r="K524" t="s">
        <v>215</v>
      </c>
      <c r="L524" t="s">
        <v>215</v>
      </c>
      <c r="M524" t="s">
        <v>215</v>
      </c>
      <c r="N524" t="s">
        <v>102</v>
      </c>
      <c r="O524" t="s">
        <v>215</v>
      </c>
      <c r="P524" t="s">
        <v>215</v>
      </c>
      <c r="Q524" t="s">
        <v>215</v>
      </c>
      <c r="R524" t="s">
        <v>215</v>
      </c>
      <c r="S524">
        <v>650</v>
      </c>
      <c r="T524">
        <v>23000</v>
      </c>
      <c r="U524">
        <v>28100</v>
      </c>
      <c r="V524">
        <v>36100</v>
      </c>
      <c r="W524">
        <v>1055</v>
      </c>
      <c r="X524">
        <v>0</v>
      </c>
      <c r="Y524">
        <v>1055</v>
      </c>
      <c r="Z524">
        <v>13.9</v>
      </c>
      <c r="AA524">
        <v>7.4</v>
      </c>
      <c r="AB524">
        <v>64</v>
      </c>
      <c r="AC524">
        <v>73.599999999999994</v>
      </c>
      <c r="AD524">
        <v>78.7</v>
      </c>
    </row>
    <row r="525" spans="1:30" x14ac:dyDescent="0.25">
      <c r="A525" t="str">
        <f t="shared" si="8"/>
        <v>2017/20183Female + maleLanguages and area studies300-359 points</v>
      </c>
      <c r="B525" t="s">
        <v>218</v>
      </c>
      <c r="C525" t="s">
        <v>252</v>
      </c>
      <c r="D525">
        <v>3</v>
      </c>
      <c r="E525" t="s">
        <v>57</v>
      </c>
      <c r="F525" t="s">
        <v>225</v>
      </c>
      <c r="G525" t="s">
        <v>215</v>
      </c>
      <c r="H525" t="s">
        <v>215</v>
      </c>
      <c r="I525" t="s">
        <v>215</v>
      </c>
      <c r="J525" t="s">
        <v>215</v>
      </c>
      <c r="K525" t="s">
        <v>215</v>
      </c>
      <c r="L525" t="s">
        <v>215</v>
      </c>
      <c r="M525" t="s">
        <v>215</v>
      </c>
      <c r="N525" t="s">
        <v>103</v>
      </c>
      <c r="O525" t="s">
        <v>215</v>
      </c>
      <c r="P525" t="s">
        <v>215</v>
      </c>
      <c r="Q525" t="s">
        <v>215</v>
      </c>
      <c r="R525" t="s">
        <v>215</v>
      </c>
      <c r="S525">
        <v>1370</v>
      </c>
      <c r="T525">
        <v>20400</v>
      </c>
      <c r="U525">
        <v>25600</v>
      </c>
      <c r="V525">
        <v>31800</v>
      </c>
      <c r="W525">
        <v>2135</v>
      </c>
      <c r="X525">
        <v>0</v>
      </c>
      <c r="Y525">
        <v>2135</v>
      </c>
      <c r="Z525">
        <v>12.4</v>
      </c>
      <c r="AA525">
        <v>8.1999999999999993</v>
      </c>
      <c r="AB525">
        <v>66.5</v>
      </c>
      <c r="AC525">
        <v>75.5</v>
      </c>
      <c r="AD525">
        <v>79.400000000000006</v>
      </c>
    </row>
    <row r="526" spans="1:30" x14ac:dyDescent="0.25">
      <c r="A526" t="str">
        <f t="shared" si="8"/>
        <v>2017/20183Female + maleLanguages and area studies240-299 points</v>
      </c>
      <c r="B526" t="s">
        <v>218</v>
      </c>
      <c r="C526" t="s">
        <v>252</v>
      </c>
      <c r="D526">
        <v>3</v>
      </c>
      <c r="E526" t="s">
        <v>57</v>
      </c>
      <c r="F526" t="s">
        <v>225</v>
      </c>
      <c r="G526" t="s">
        <v>215</v>
      </c>
      <c r="H526" t="s">
        <v>215</v>
      </c>
      <c r="I526" t="s">
        <v>215</v>
      </c>
      <c r="J526" t="s">
        <v>215</v>
      </c>
      <c r="K526" t="s">
        <v>215</v>
      </c>
      <c r="L526" t="s">
        <v>215</v>
      </c>
      <c r="M526" t="s">
        <v>215</v>
      </c>
      <c r="N526" t="s">
        <v>104</v>
      </c>
      <c r="O526" t="s">
        <v>215</v>
      </c>
      <c r="P526" t="s">
        <v>215</v>
      </c>
      <c r="Q526" t="s">
        <v>215</v>
      </c>
      <c r="R526" t="s">
        <v>215</v>
      </c>
      <c r="S526">
        <v>560</v>
      </c>
      <c r="T526">
        <v>18200</v>
      </c>
      <c r="U526">
        <v>23400</v>
      </c>
      <c r="V526">
        <v>28500</v>
      </c>
      <c r="W526">
        <v>865</v>
      </c>
      <c r="X526">
        <v>0</v>
      </c>
      <c r="Y526">
        <v>865</v>
      </c>
      <c r="Z526">
        <v>14.8</v>
      </c>
      <c r="AA526">
        <v>8.3000000000000007</v>
      </c>
      <c r="AB526">
        <v>66.2</v>
      </c>
      <c r="AC526">
        <v>73.7</v>
      </c>
      <c r="AD526">
        <v>76.900000000000006</v>
      </c>
    </row>
    <row r="527" spans="1:30" x14ac:dyDescent="0.25">
      <c r="A527" t="str">
        <f t="shared" si="8"/>
        <v>2017/20183Female + maleLanguages and area studies180-239 points</v>
      </c>
      <c r="B527" t="s">
        <v>218</v>
      </c>
      <c r="C527" t="s">
        <v>252</v>
      </c>
      <c r="D527">
        <v>3</v>
      </c>
      <c r="E527" t="s">
        <v>57</v>
      </c>
      <c r="F527" t="s">
        <v>225</v>
      </c>
      <c r="G527" t="s">
        <v>215</v>
      </c>
      <c r="H527" t="s">
        <v>215</v>
      </c>
      <c r="I527" t="s">
        <v>215</v>
      </c>
      <c r="J527" t="s">
        <v>215</v>
      </c>
      <c r="K527" t="s">
        <v>215</v>
      </c>
      <c r="L527" t="s">
        <v>215</v>
      </c>
      <c r="M527" t="s">
        <v>215</v>
      </c>
      <c r="N527" t="s">
        <v>136</v>
      </c>
      <c r="O527" t="s">
        <v>215</v>
      </c>
      <c r="P527" t="s">
        <v>215</v>
      </c>
      <c r="Q527" t="s">
        <v>215</v>
      </c>
      <c r="R527" t="s">
        <v>215</v>
      </c>
      <c r="S527">
        <v>130</v>
      </c>
      <c r="T527">
        <v>17900</v>
      </c>
      <c r="U527">
        <v>22300</v>
      </c>
      <c r="V527">
        <v>27000</v>
      </c>
      <c r="W527">
        <v>185</v>
      </c>
      <c r="X527">
        <v>0</v>
      </c>
      <c r="Y527">
        <v>185</v>
      </c>
      <c r="Z527">
        <v>9.1999999999999993</v>
      </c>
      <c r="AA527">
        <v>6.7</v>
      </c>
      <c r="AB527">
        <v>70</v>
      </c>
      <c r="AC527">
        <v>79.900000000000006</v>
      </c>
      <c r="AD527">
        <v>84.2</v>
      </c>
    </row>
    <row r="528" spans="1:30" x14ac:dyDescent="0.25">
      <c r="A528" t="str">
        <f t="shared" si="8"/>
        <v>2017/20183Female + maleLanguages and area studiesBelow 180 points</v>
      </c>
      <c r="B528" t="s">
        <v>218</v>
      </c>
      <c r="C528" t="s">
        <v>252</v>
      </c>
      <c r="D528">
        <v>3</v>
      </c>
      <c r="E528" t="s">
        <v>57</v>
      </c>
      <c r="F528" t="s">
        <v>225</v>
      </c>
      <c r="G528" t="s">
        <v>215</v>
      </c>
      <c r="H528" t="s">
        <v>215</v>
      </c>
      <c r="I528" t="s">
        <v>215</v>
      </c>
      <c r="J528" t="s">
        <v>215</v>
      </c>
      <c r="K528" t="s">
        <v>215</v>
      </c>
      <c r="L528" t="s">
        <v>215</v>
      </c>
      <c r="M528" t="s">
        <v>215</v>
      </c>
      <c r="N528" t="s">
        <v>135</v>
      </c>
      <c r="O528" t="s">
        <v>215</v>
      </c>
      <c r="P528" t="s">
        <v>215</v>
      </c>
      <c r="Q528" t="s">
        <v>215</v>
      </c>
      <c r="R528" t="s">
        <v>215</v>
      </c>
      <c r="S528" t="s">
        <v>216</v>
      </c>
      <c r="T528" t="s">
        <v>216</v>
      </c>
      <c r="U528" t="s">
        <v>216</v>
      </c>
      <c r="V528" t="s">
        <v>216</v>
      </c>
      <c r="W528">
        <v>15</v>
      </c>
      <c r="X528">
        <v>0</v>
      </c>
      <c r="Y528">
        <v>15</v>
      </c>
      <c r="Z528">
        <v>9.6</v>
      </c>
      <c r="AA528">
        <v>9.6</v>
      </c>
      <c r="AB528">
        <v>68.099999999999994</v>
      </c>
      <c r="AC528">
        <v>80.8</v>
      </c>
      <c r="AD528">
        <v>80.8</v>
      </c>
    </row>
    <row r="529" spans="1:30" x14ac:dyDescent="0.25">
      <c r="A529" t="str">
        <f t="shared" si="8"/>
        <v>2017/20183Female + maleLanguages and area studies1 or 2 A level passes</v>
      </c>
      <c r="B529" t="s">
        <v>218</v>
      </c>
      <c r="C529" t="s">
        <v>252</v>
      </c>
      <c r="D529">
        <v>3</v>
      </c>
      <c r="E529" t="s">
        <v>57</v>
      </c>
      <c r="F529" t="s">
        <v>225</v>
      </c>
      <c r="G529" t="s">
        <v>215</v>
      </c>
      <c r="H529" t="s">
        <v>215</v>
      </c>
      <c r="I529" t="s">
        <v>215</v>
      </c>
      <c r="J529" t="s">
        <v>215</v>
      </c>
      <c r="K529" t="s">
        <v>215</v>
      </c>
      <c r="L529" t="s">
        <v>215</v>
      </c>
      <c r="M529" t="s">
        <v>215</v>
      </c>
      <c r="N529" t="s">
        <v>105</v>
      </c>
      <c r="O529" t="s">
        <v>215</v>
      </c>
      <c r="P529" t="s">
        <v>215</v>
      </c>
      <c r="Q529" t="s">
        <v>215</v>
      </c>
      <c r="R529" t="s">
        <v>215</v>
      </c>
      <c r="S529">
        <v>45</v>
      </c>
      <c r="T529">
        <v>19300</v>
      </c>
      <c r="U529">
        <v>21500</v>
      </c>
      <c r="V529">
        <v>27000</v>
      </c>
      <c r="W529">
        <v>80</v>
      </c>
      <c r="X529">
        <v>0</v>
      </c>
      <c r="Y529">
        <v>80</v>
      </c>
      <c r="Z529">
        <v>18.100000000000001</v>
      </c>
      <c r="AA529">
        <v>14.7</v>
      </c>
      <c r="AB529">
        <v>58</v>
      </c>
      <c r="AC529">
        <v>64.599999999999994</v>
      </c>
      <c r="AD529">
        <v>67.2</v>
      </c>
    </row>
    <row r="530" spans="1:30" x14ac:dyDescent="0.25">
      <c r="A530" t="str">
        <f t="shared" si="8"/>
        <v>2017/20183Female + maleLanguages and area studiesBTEC</v>
      </c>
      <c r="B530" t="s">
        <v>218</v>
      </c>
      <c r="C530" t="s">
        <v>252</v>
      </c>
      <c r="D530">
        <v>3</v>
      </c>
      <c r="E530" t="s">
        <v>57</v>
      </c>
      <c r="F530" t="s">
        <v>225</v>
      </c>
      <c r="G530" t="s">
        <v>215</v>
      </c>
      <c r="H530" t="s">
        <v>215</v>
      </c>
      <c r="I530" t="s">
        <v>215</v>
      </c>
      <c r="J530" t="s">
        <v>215</v>
      </c>
      <c r="K530" t="s">
        <v>215</v>
      </c>
      <c r="L530" t="s">
        <v>215</v>
      </c>
      <c r="M530" t="s">
        <v>215</v>
      </c>
      <c r="N530" t="s">
        <v>106</v>
      </c>
      <c r="O530" t="s">
        <v>215</v>
      </c>
      <c r="P530" t="s">
        <v>215</v>
      </c>
      <c r="Q530" t="s">
        <v>215</v>
      </c>
      <c r="R530" t="s">
        <v>215</v>
      </c>
      <c r="S530">
        <v>30</v>
      </c>
      <c r="T530">
        <v>17500</v>
      </c>
      <c r="U530">
        <v>21500</v>
      </c>
      <c r="V530">
        <v>25600</v>
      </c>
      <c r="W530">
        <v>45</v>
      </c>
      <c r="X530">
        <v>0</v>
      </c>
      <c r="Y530">
        <v>45</v>
      </c>
      <c r="Z530">
        <v>17.3</v>
      </c>
      <c r="AA530">
        <v>8.5</v>
      </c>
      <c r="AB530">
        <v>70.8</v>
      </c>
      <c r="AC530">
        <v>73.099999999999994</v>
      </c>
      <c r="AD530">
        <v>74.2</v>
      </c>
    </row>
    <row r="531" spans="1:30" x14ac:dyDescent="0.25">
      <c r="A531" t="str">
        <f t="shared" si="8"/>
        <v>2017/20183Female + maleLanguages and area studiesOther</v>
      </c>
      <c r="B531" t="s">
        <v>218</v>
      </c>
      <c r="C531" t="s">
        <v>252</v>
      </c>
      <c r="D531">
        <v>3</v>
      </c>
      <c r="E531" t="s">
        <v>57</v>
      </c>
      <c r="F531" t="s">
        <v>225</v>
      </c>
      <c r="G531" t="s">
        <v>215</v>
      </c>
      <c r="H531" t="s">
        <v>215</v>
      </c>
      <c r="I531" t="s">
        <v>215</v>
      </c>
      <c r="J531" t="s">
        <v>215</v>
      </c>
      <c r="K531" t="s">
        <v>215</v>
      </c>
      <c r="L531" t="s">
        <v>215</v>
      </c>
      <c r="M531" t="s">
        <v>215</v>
      </c>
      <c r="N531" t="s">
        <v>27</v>
      </c>
      <c r="O531" t="s">
        <v>215</v>
      </c>
      <c r="P531" t="s">
        <v>215</v>
      </c>
      <c r="Q531" t="s">
        <v>215</v>
      </c>
      <c r="R531" t="s">
        <v>215</v>
      </c>
      <c r="S531">
        <v>140</v>
      </c>
      <c r="T531">
        <v>22600</v>
      </c>
      <c r="U531">
        <v>28100</v>
      </c>
      <c r="V531">
        <v>37200</v>
      </c>
      <c r="W531">
        <v>225</v>
      </c>
      <c r="X531">
        <v>0</v>
      </c>
      <c r="Y531">
        <v>225</v>
      </c>
      <c r="Z531">
        <v>13.2</v>
      </c>
      <c r="AA531">
        <v>5.0999999999999996</v>
      </c>
      <c r="AB531">
        <v>64.8</v>
      </c>
      <c r="AC531">
        <v>76.099999999999994</v>
      </c>
      <c r="AD531">
        <v>81.7</v>
      </c>
    </row>
    <row r="532" spans="1:30" x14ac:dyDescent="0.25">
      <c r="A532" t="str">
        <f t="shared" si="8"/>
        <v>2017/20183Female + maleLanguages and area studiesNot known</v>
      </c>
      <c r="B532" t="s">
        <v>218</v>
      </c>
      <c r="C532" t="s">
        <v>252</v>
      </c>
      <c r="D532">
        <v>3</v>
      </c>
      <c r="E532" t="s">
        <v>57</v>
      </c>
      <c r="F532" t="s">
        <v>225</v>
      </c>
      <c r="G532" t="s">
        <v>215</v>
      </c>
      <c r="H532" t="s">
        <v>215</v>
      </c>
      <c r="I532" t="s">
        <v>215</v>
      </c>
      <c r="J532" t="s">
        <v>215</v>
      </c>
      <c r="K532" t="s">
        <v>215</v>
      </c>
      <c r="L532" t="s">
        <v>215</v>
      </c>
      <c r="M532" t="s">
        <v>215</v>
      </c>
      <c r="N532" t="s">
        <v>2</v>
      </c>
      <c r="O532" t="s">
        <v>215</v>
      </c>
      <c r="P532" t="s">
        <v>215</v>
      </c>
      <c r="Q532" t="s">
        <v>215</v>
      </c>
      <c r="R532" t="s">
        <v>215</v>
      </c>
      <c r="S532">
        <v>185</v>
      </c>
      <c r="T532">
        <v>19300</v>
      </c>
      <c r="U532">
        <v>24800</v>
      </c>
      <c r="V532">
        <v>30300</v>
      </c>
      <c r="W532">
        <v>335</v>
      </c>
      <c r="X532">
        <v>5.8</v>
      </c>
      <c r="Y532">
        <v>315</v>
      </c>
      <c r="Z532">
        <v>16.3</v>
      </c>
      <c r="AA532">
        <v>5.9</v>
      </c>
      <c r="AB532">
        <v>60.8</v>
      </c>
      <c r="AC532">
        <v>72.900000000000006</v>
      </c>
      <c r="AD532">
        <v>77.8</v>
      </c>
    </row>
    <row r="533" spans="1:30" x14ac:dyDescent="0.25">
      <c r="A533" t="str">
        <f t="shared" si="8"/>
        <v>2017/20183Female + maleLaw4 As or more</v>
      </c>
      <c r="B533" t="s">
        <v>218</v>
      </c>
      <c r="C533" t="s">
        <v>252</v>
      </c>
      <c r="D533">
        <v>3</v>
      </c>
      <c r="E533" t="s">
        <v>57</v>
      </c>
      <c r="F533" t="s">
        <v>14</v>
      </c>
      <c r="G533" t="s">
        <v>215</v>
      </c>
      <c r="H533" t="s">
        <v>215</v>
      </c>
      <c r="I533" t="s">
        <v>215</v>
      </c>
      <c r="J533" t="s">
        <v>215</v>
      </c>
      <c r="K533" t="s">
        <v>215</v>
      </c>
      <c r="L533" t="s">
        <v>215</v>
      </c>
      <c r="M533" t="s">
        <v>215</v>
      </c>
      <c r="N533" t="s">
        <v>236</v>
      </c>
      <c r="O533" t="s">
        <v>215</v>
      </c>
      <c r="P533" t="s">
        <v>215</v>
      </c>
      <c r="Q533" t="s">
        <v>215</v>
      </c>
      <c r="R533" t="s">
        <v>215</v>
      </c>
      <c r="S533">
        <v>345</v>
      </c>
      <c r="T533">
        <v>25200</v>
      </c>
      <c r="U533">
        <v>35800</v>
      </c>
      <c r="V533">
        <v>48900</v>
      </c>
      <c r="W533">
        <v>495</v>
      </c>
      <c r="X533">
        <v>0</v>
      </c>
      <c r="Y533">
        <v>495</v>
      </c>
      <c r="Z533">
        <v>6.6</v>
      </c>
      <c r="AA533">
        <v>5.0999999999999996</v>
      </c>
      <c r="AB533">
        <v>71.900000000000006</v>
      </c>
      <c r="AC533">
        <v>84.2</v>
      </c>
      <c r="AD533">
        <v>88.3</v>
      </c>
    </row>
    <row r="534" spans="1:30" x14ac:dyDescent="0.25">
      <c r="A534" t="str">
        <f t="shared" si="8"/>
        <v>2017/20183Female + maleLaw360 points</v>
      </c>
      <c r="B534" t="s">
        <v>218</v>
      </c>
      <c r="C534" t="s">
        <v>252</v>
      </c>
      <c r="D534">
        <v>3</v>
      </c>
      <c r="E534" t="s">
        <v>57</v>
      </c>
      <c r="F534" t="s">
        <v>14</v>
      </c>
      <c r="G534" t="s">
        <v>215</v>
      </c>
      <c r="H534" t="s">
        <v>215</v>
      </c>
      <c r="I534" t="s">
        <v>215</v>
      </c>
      <c r="J534" t="s">
        <v>215</v>
      </c>
      <c r="K534" t="s">
        <v>215</v>
      </c>
      <c r="L534" t="s">
        <v>215</v>
      </c>
      <c r="M534" t="s">
        <v>215</v>
      </c>
      <c r="N534" t="s">
        <v>102</v>
      </c>
      <c r="O534" t="s">
        <v>215</v>
      </c>
      <c r="P534" t="s">
        <v>215</v>
      </c>
      <c r="Q534" t="s">
        <v>215</v>
      </c>
      <c r="R534" t="s">
        <v>215</v>
      </c>
      <c r="S534">
        <v>820</v>
      </c>
      <c r="T534">
        <v>22600</v>
      </c>
      <c r="U534">
        <v>29200</v>
      </c>
      <c r="V534">
        <v>40900</v>
      </c>
      <c r="W534">
        <v>1155</v>
      </c>
      <c r="X534">
        <v>0</v>
      </c>
      <c r="Y534">
        <v>1155</v>
      </c>
      <c r="Z534">
        <v>5.6</v>
      </c>
      <c r="AA534">
        <v>6</v>
      </c>
      <c r="AB534">
        <v>73.099999999999994</v>
      </c>
      <c r="AC534">
        <v>85.1</v>
      </c>
      <c r="AD534">
        <v>88.4</v>
      </c>
    </row>
    <row r="535" spans="1:30" x14ac:dyDescent="0.25">
      <c r="A535" t="str">
        <f t="shared" si="8"/>
        <v>2017/20183Female + maleLaw300-359 points</v>
      </c>
      <c r="B535" t="s">
        <v>218</v>
      </c>
      <c r="C535" t="s">
        <v>252</v>
      </c>
      <c r="D535">
        <v>3</v>
      </c>
      <c r="E535" t="s">
        <v>57</v>
      </c>
      <c r="F535" t="s">
        <v>14</v>
      </c>
      <c r="G535" t="s">
        <v>215</v>
      </c>
      <c r="H535" t="s">
        <v>215</v>
      </c>
      <c r="I535" t="s">
        <v>215</v>
      </c>
      <c r="J535" t="s">
        <v>215</v>
      </c>
      <c r="K535" t="s">
        <v>215</v>
      </c>
      <c r="L535" t="s">
        <v>215</v>
      </c>
      <c r="M535" t="s">
        <v>215</v>
      </c>
      <c r="N535" t="s">
        <v>103</v>
      </c>
      <c r="O535" t="s">
        <v>215</v>
      </c>
      <c r="P535" t="s">
        <v>215</v>
      </c>
      <c r="Q535" t="s">
        <v>215</v>
      </c>
      <c r="R535" t="s">
        <v>215</v>
      </c>
      <c r="S535">
        <v>1815</v>
      </c>
      <c r="T535">
        <v>19300</v>
      </c>
      <c r="U535">
        <v>24100</v>
      </c>
      <c r="V535">
        <v>30300</v>
      </c>
      <c r="W535">
        <v>2650</v>
      </c>
      <c r="X535">
        <v>0</v>
      </c>
      <c r="Y535">
        <v>2650</v>
      </c>
      <c r="Z535">
        <v>6.1</v>
      </c>
      <c r="AA535">
        <v>6.2</v>
      </c>
      <c r="AB535">
        <v>69.900000000000006</v>
      </c>
      <c r="AC535">
        <v>84.1</v>
      </c>
      <c r="AD535">
        <v>87.7</v>
      </c>
    </row>
    <row r="536" spans="1:30" x14ac:dyDescent="0.25">
      <c r="A536" t="str">
        <f t="shared" si="8"/>
        <v>2017/20183Female + maleLaw240-299 points</v>
      </c>
      <c r="B536" t="s">
        <v>218</v>
      </c>
      <c r="C536" t="s">
        <v>252</v>
      </c>
      <c r="D536">
        <v>3</v>
      </c>
      <c r="E536" t="s">
        <v>57</v>
      </c>
      <c r="F536" t="s">
        <v>14</v>
      </c>
      <c r="G536" t="s">
        <v>215</v>
      </c>
      <c r="H536" t="s">
        <v>215</v>
      </c>
      <c r="I536" t="s">
        <v>215</v>
      </c>
      <c r="J536" t="s">
        <v>215</v>
      </c>
      <c r="K536" t="s">
        <v>215</v>
      </c>
      <c r="L536" t="s">
        <v>215</v>
      </c>
      <c r="M536" t="s">
        <v>215</v>
      </c>
      <c r="N536" t="s">
        <v>104</v>
      </c>
      <c r="O536" t="s">
        <v>215</v>
      </c>
      <c r="P536" t="s">
        <v>215</v>
      </c>
      <c r="Q536" t="s">
        <v>215</v>
      </c>
      <c r="R536" t="s">
        <v>215</v>
      </c>
      <c r="S536">
        <v>1460</v>
      </c>
      <c r="T536">
        <v>17900</v>
      </c>
      <c r="U536">
        <v>21900</v>
      </c>
      <c r="V536">
        <v>27000</v>
      </c>
      <c r="W536">
        <v>2115</v>
      </c>
      <c r="X536">
        <v>0</v>
      </c>
      <c r="Y536">
        <v>2115</v>
      </c>
      <c r="Z536">
        <v>6.1</v>
      </c>
      <c r="AA536">
        <v>6.1</v>
      </c>
      <c r="AB536">
        <v>70</v>
      </c>
      <c r="AC536">
        <v>84.7</v>
      </c>
      <c r="AD536">
        <v>87.8</v>
      </c>
    </row>
    <row r="537" spans="1:30" x14ac:dyDescent="0.25">
      <c r="A537" t="str">
        <f t="shared" si="8"/>
        <v>2017/20183Female + maleLaw180-239 points</v>
      </c>
      <c r="B537" t="s">
        <v>218</v>
      </c>
      <c r="C537" t="s">
        <v>252</v>
      </c>
      <c r="D537">
        <v>3</v>
      </c>
      <c r="E537" t="s">
        <v>57</v>
      </c>
      <c r="F537" t="s">
        <v>14</v>
      </c>
      <c r="G537" t="s">
        <v>215</v>
      </c>
      <c r="H537" t="s">
        <v>215</v>
      </c>
      <c r="I537" t="s">
        <v>215</v>
      </c>
      <c r="J537" t="s">
        <v>215</v>
      </c>
      <c r="K537" t="s">
        <v>215</v>
      </c>
      <c r="L537" t="s">
        <v>215</v>
      </c>
      <c r="M537" t="s">
        <v>215</v>
      </c>
      <c r="N537" t="s">
        <v>136</v>
      </c>
      <c r="O537" t="s">
        <v>215</v>
      </c>
      <c r="P537" t="s">
        <v>215</v>
      </c>
      <c r="Q537" t="s">
        <v>215</v>
      </c>
      <c r="R537" t="s">
        <v>215</v>
      </c>
      <c r="S537">
        <v>610</v>
      </c>
      <c r="T537">
        <v>16400</v>
      </c>
      <c r="U537">
        <v>20400</v>
      </c>
      <c r="V537">
        <v>25200</v>
      </c>
      <c r="W537">
        <v>885</v>
      </c>
      <c r="X537">
        <v>0</v>
      </c>
      <c r="Y537">
        <v>885</v>
      </c>
      <c r="Z537">
        <v>6.1</v>
      </c>
      <c r="AA537">
        <v>5.9</v>
      </c>
      <c r="AB537">
        <v>70.3</v>
      </c>
      <c r="AC537">
        <v>84.7</v>
      </c>
      <c r="AD537">
        <v>88</v>
      </c>
    </row>
    <row r="538" spans="1:30" x14ac:dyDescent="0.25">
      <c r="A538" t="str">
        <f t="shared" si="8"/>
        <v>2017/20183Female + maleLawBelow 180 points</v>
      </c>
      <c r="B538" t="s">
        <v>218</v>
      </c>
      <c r="C538" t="s">
        <v>252</v>
      </c>
      <c r="D538">
        <v>3</v>
      </c>
      <c r="E538" t="s">
        <v>57</v>
      </c>
      <c r="F538" t="s">
        <v>14</v>
      </c>
      <c r="G538" t="s">
        <v>215</v>
      </c>
      <c r="H538" t="s">
        <v>215</v>
      </c>
      <c r="I538" t="s">
        <v>215</v>
      </c>
      <c r="J538" t="s">
        <v>215</v>
      </c>
      <c r="K538" t="s">
        <v>215</v>
      </c>
      <c r="L538" t="s">
        <v>215</v>
      </c>
      <c r="M538" t="s">
        <v>215</v>
      </c>
      <c r="N538" t="s">
        <v>135</v>
      </c>
      <c r="O538" t="s">
        <v>215</v>
      </c>
      <c r="P538" t="s">
        <v>215</v>
      </c>
      <c r="Q538" t="s">
        <v>215</v>
      </c>
      <c r="R538" t="s">
        <v>215</v>
      </c>
      <c r="S538">
        <v>70</v>
      </c>
      <c r="T538">
        <v>16100</v>
      </c>
      <c r="U538">
        <v>21500</v>
      </c>
      <c r="V538">
        <v>26300</v>
      </c>
      <c r="W538">
        <v>110</v>
      </c>
      <c r="X538">
        <v>0</v>
      </c>
      <c r="Y538">
        <v>110</v>
      </c>
      <c r="Z538">
        <v>4.8</v>
      </c>
      <c r="AA538">
        <v>13</v>
      </c>
      <c r="AB538">
        <v>65.099999999999994</v>
      </c>
      <c r="AC538">
        <v>78.599999999999994</v>
      </c>
      <c r="AD538">
        <v>82.2</v>
      </c>
    </row>
    <row r="539" spans="1:30" x14ac:dyDescent="0.25">
      <c r="A539" t="str">
        <f t="shared" si="8"/>
        <v>2017/20183Female + maleLaw1 or 2 A level passes</v>
      </c>
      <c r="B539" t="s">
        <v>218</v>
      </c>
      <c r="C539" t="s">
        <v>252</v>
      </c>
      <c r="D539">
        <v>3</v>
      </c>
      <c r="E539" t="s">
        <v>57</v>
      </c>
      <c r="F539" t="s">
        <v>14</v>
      </c>
      <c r="G539" t="s">
        <v>215</v>
      </c>
      <c r="H539" t="s">
        <v>215</v>
      </c>
      <c r="I539" t="s">
        <v>215</v>
      </c>
      <c r="J539" t="s">
        <v>215</v>
      </c>
      <c r="K539" t="s">
        <v>215</v>
      </c>
      <c r="L539" t="s">
        <v>215</v>
      </c>
      <c r="M539" t="s">
        <v>215</v>
      </c>
      <c r="N539" t="s">
        <v>105</v>
      </c>
      <c r="O539" t="s">
        <v>215</v>
      </c>
      <c r="P539" t="s">
        <v>215</v>
      </c>
      <c r="Q539" t="s">
        <v>215</v>
      </c>
      <c r="R539" t="s">
        <v>215</v>
      </c>
      <c r="S539">
        <v>245</v>
      </c>
      <c r="T539">
        <v>16100</v>
      </c>
      <c r="U539">
        <v>20800</v>
      </c>
      <c r="V539">
        <v>26300</v>
      </c>
      <c r="W539">
        <v>385</v>
      </c>
      <c r="X539">
        <v>0</v>
      </c>
      <c r="Y539">
        <v>385</v>
      </c>
      <c r="Z539">
        <v>7.7</v>
      </c>
      <c r="AA539">
        <v>9.4</v>
      </c>
      <c r="AB539">
        <v>64.900000000000006</v>
      </c>
      <c r="AC539">
        <v>77.900000000000006</v>
      </c>
      <c r="AD539">
        <v>82.9</v>
      </c>
    </row>
    <row r="540" spans="1:30" x14ac:dyDescent="0.25">
      <c r="A540" t="str">
        <f t="shared" si="8"/>
        <v>2017/20183Female + maleLawBTEC</v>
      </c>
      <c r="B540" t="s">
        <v>218</v>
      </c>
      <c r="C540" t="s">
        <v>252</v>
      </c>
      <c r="D540">
        <v>3</v>
      </c>
      <c r="E540" t="s">
        <v>57</v>
      </c>
      <c r="F540" t="s">
        <v>14</v>
      </c>
      <c r="G540" t="s">
        <v>215</v>
      </c>
      <c r="H540" t="s">
        <v>215</v>
      </c>
      <c r="I540" t="s">
        <v>215</v>
      </c>
      <c r="J540" t="s">
        <v>215</v>
      </c>
      <c r="K540" t="s">
        <v>215</v>
      </c>
      <c r="L540" t="s">
        <v>215</v>
      </c>
      <c r="M540" t="s">
        <v>215</v>
      </c>
      <c r="N540" t="s">
        <v>106</v>
      </c>
      <c r="O540" t="s">
        <v>215</v>
      </c>
      <c r="P540" t="s">
        <v>215</v>
      </c>
      <c r="Q540" t="s">
        <v>215</v>
      </c>
      <c r="R540" t="s">
        <v>215</v>
      </c>
      <c r="S540">
        <v>395</v>
      </c>
      <c r="T540">
        <v>16800</v>
      </c>
      <c r="U540">
        <v>20400</v>
      </c>
      <c r="V540">
        <v>25600</v>
      </c>
      <c r="W540">
        <v>585</v>
      </c>
      <c r="X540">
        <v>0</v>
      </c>
      <c r="Y540">
        <v>585</v>
      </c>
      <c r="Z540">
        <v>6.9</v>
      </c>
      <c r="AA540">
        <v>7.7</v>
      </c>
      <c r="AB540">
        <v>68.7</v>
      </c>
      <c r="AC540">
        <v>82</v>
      </c>
      <c r="AD540">
        <v>85.4</v>
      </c>
    </row>
    <row r="541" spans="1:30" x14ac:dyDescent="0.25">
      <c r="A541" t="str">
        <f t="shared" si="8"/>
        <v>2017/20183Female + maleLawOther</v>
      </c>
      <c r="B541" t="s">
        <v>218</v>
      </c>
      <c r="C541" t="s">
        <v>252</v>
      </c>
      <c r="D541">
        <v>3</v>
      </c>
      <c r="E541" t="s">
        <v>57</v>
      </c>
      <c r="F541" t="s">
        <v>14</v>
      </c>
      <c r="G541" t="s">
        <v>215</v>
      </c>
      <c r="H541" t="s">
        <v>215</v>
      </c>
      <c r="I541" t="s">
        <v>215</v>
      </c>
      <c r="J541" t="s">
        <v>215</v>
      </c>
      <c r="K541" t="s">
        <v>215</v>
      </c>
      <c r="L541" t="s">
        <v>215</v>
      </c>
      <c r="M541" t="s">
        <v>215</v>
      </c>
      <c r="N541" t="s">
        <v>27</v>
      </c>
      <c r="O541" t="s">
        <v>215</v>
      </c>
      <c r="P541" t="s">
        <v>215</v>
      </c>
      <c r="Q541" t="s">
        <v>215</v>
      </c>
      <c r="R541" t="s">
        <v>215</v>
      </c>
      <c r="S541">
        <v>245</v>
      </c>
      <c r="T541">
        <v>17500</v>
      </c>
      <c r="U541">
        <v>23400</v>
      </c>
      <c r="V541">
        <v>32500</v>
      </c>
      <c r="W541">
        <v>380</v>
      </c>
      <c r="X541">
        <v>0</v>
      </c>
      <c r="Y541">
        <v>380</v>
      </c>
      <c r="Z541">
        <v>7.5</v>
      </c>
      <c r="AA541">
        <v>9.9</v>
      </c>
      <c r="AB541">
        <v>65.099999999999994</v>
      </c>
      <c r="AC541">
        <v>77.7</v>
      </c>
      <c r="AD541">
        <v>82.6</v>
      </c>
    </row>
    <row r="542" spans="1:30" x14ac:dyDescent="0.25">
      <c r="A542" t="str">
        <f t="shared" si="8"/>
        <v>2017/20183Female + maleLawNot known</v>
      </c>
      <c r="B542" t="s">
        <v>218</v>
      </c>
      <c r="C542" t="s">
        <v>252</v>
      </c>
      <c r="D542">
        <v>3</v>
      </c>
      <c r="E542" t="s">
        <v>57</v>
      </c>
      <c r="F542" t="s">
        <v>14</v>
      </c>
      <c r="G542" t="s">
        <v>215</v>
      </c>
      <c r="H542" t="s">
        <v>215</v>
      </c>
      <c r="I542" t="s">
        <v>215</v>
      </c>
      <c r="J542" t="s">
        <v>215</v>
      </c>
      <c r="K542" t="s">
        <v>215</v>
      </c>
      <c r="L542" t="s">
        <v>215</v>
      </c>
      <c r="M542" t="s">
        <v>215</v>
      </c>
      <c r="N542" t="s">
        <v>2</v>
      </c>
      <c r="O542" t="s">
        <v>215</v>
      </c>
      <c r="P542" t="s">
        <v>215</v>
      </c>
      <c r="Q542" t="s">
        <v>215</v>
      </c>
      <c r="R542" t="s">
        <v>215</v>
      </c>
      <c r="S542">
        <v>425</v>
      </c>
      <c r="T542">
        <v>19000</v>
      </c>
      <c r="U542">
        <v>24500</v>
      </c>
      <c r="V542">
        <v>31400</v>
      </c>
      <c r="W542">
        <v>785</v>
      </c>
      <c r="X542">
        <v>9.1</v>
      </c>
      <c r="Y542">
        <v>715</v>
      </c>
      <c r="Z542">
        <v>11.4</v>
      </c>
      <c r="AA542">
        <v>7</v>
      </c>
      <c r="AB542">
        <v>61.3</v>
      </c>
      <c r="AC542">
        <v>74.5</v>
      </c>
      <c r="AD542">
        <v>81.599999999999994</v>
      </c>
    </row>
    <row r="543" spans="1:30" x14ac:dyDescent="0.25">
      <c r="A543" t="str">
        <f t="shared" si="8"/>
        <v>2017/20183Female + maleMaterials and technology4 As or more</v>
      </c>
      <c r="B543" t="s">
        <v>218</v>
      </c>
      <c r="C543" t="s">
        <v>252</v>
      </c>
      <c r="D543">
        <v>3</v>
      </c>
      <c r="E543" t="s">
        <v>57</v>
      </c>
      <c r="F543" t="s">
        <v>226</v>
      </c>
      <c r="G543" t="s">
        <v>215</v>
      </c>
      <c r="H543" t="s">
        <v>215</v>
      </c>
      <c r="I543" t="s">
        <v>215</v>
      </c>
      <c r="J543" t="s">
        <v>215</v>
      </c>
      <c r="K543" t="s">
        <v>215</v>
      </c>
      <c r="L543" t="s">
        <v>215</v>
      </c>
      <c r="M543" t="s">
        <v>215</v>
      </c>
      <c r="N543" t="s">
        <v>236</v>
      </c>
      <c r="O543" t="s">
        <v>215</v>
      </c>
      <c r="P543" t="s">
        <v>215</v>
      </c>
      <c r="Q543" t="s">
        <v>215</v>
      </c>
      <c r="R543" t="s">
        <v>215</v>
      </c>
      <c r="S543">
        <v>15</v>
      </c>
      <c r="T543">
        <v>34700</v>
      </c>
      <c r="U543">
        <v>35400</v>
      </c>
      <c r="V543">
        <v>57700</v>
      </c>
      <c r="W543">
        <v>25</v>
      </c>
      <c r="X543">
        <v>0</v>
      </c>
      <c r="Y543">
        <v>25</v>
      </c>
      <c r="Z543">
        <v>5.6</v>
      </c>
      <c r="AA543">
        <v>1.4</v>
      </c>
      <c r="AB543">
        <v>55.6</v>
      </c>
      <c r="AC543">
        <v>88.9</v>
      </c>
      <c r="AD543">
        <v>93</v>
      </c>
    </row>
    <row r="544" spans="1:30" x14ac:dyDescent="0.25">
      <c r="A544" t="str">
        <f t="shared" si="8"/>
        <v>2017/20183Female + maleMaterials and technology360 points</v>
      </c>
      <c r="B544" t="s">
        <v>218</v>
      </c>
      <c r="C544" t="s">
        <v>252</v>
      </c>
      <c r="D544">
        <v>3</v>
      </c>
      <c r="E544" t="s">
        <v>57</v>
      </c>
      <c r="F544" t="s">
        <v>226</v>
      </c>
      <c r="G544" t="s">
        <v>215</v>
      </c>
      <c r="H544" t="s">
        <v>215</v>
      </c>
      <c r="I544" t="s">
        <v>215</v>
      </c>
      <c r="J544" t="s">
        <v>215</v>
      </c>
      <c r="K544" t="s">
        <v>215</v>
      </c>
      <c r="L544" t="s">
        <v>215</v>
      </c>
      <c r="M544" t="s">
        <v>215</v>
      </c>
      <c r="N544" t="s">
        <v>102</v>
      </c>
      <c r="O544" t="s">
        <v>215</v>
      </c>
      <c r="P544" t="s">
        <v>215</v>
      </c>
      <c r="Q544" t="s">
        <v>215</v>
      </c>
      <c r="R544" t="s">
        <v>215</v>
      </c>
      <c r="S544">
        <v>35</v>
      </c>
      <c r="T544">
        <v>19700</v>
      </c>
      <c r="U544">
        <v>25600</v>
      </c>
      <c r="V544">
        <v>32800</v>
      </c>
      <c r="W544">
        <v>60</v>
      </c>
      <c r="X544">
        <v>0</v>
      </c>
      <c r="Y544">
        <v>60</v>
      </c>
      <c r="Z544">
        <v>6.8</v>
      </c>
      <c r="AA544">
        <v>5.8</v>
      </c>
      <c r="AB544">
        <v>59.3</v>
      </c>
      <c r="AC544">
        <v>76.3</v>
      </c>
      <c r="AD544">
        <v>87.4</v>
      </c>
    </row>
    <row r="545" spans="1:30" x14ac:dyDescent="0.25">
      <c r="A545" t="str">
        <f t="shared" si="8"/>
        <v>2017/20183Female + maleMaterials and technology300-359 points</v>
      </c>
      <c r="B545" t="s">
        <v>218</v>
      </c>
      <c r="C545" t="s">
        <v>252</v>
      </c>
      <c r="D545">
        <v>3</v>
      </c>
      <c r="E545" t="s">
        <v>57</v>
      </c>
      <c r="F545" t="s">
        <v>226</v>
      </c>
      <c r="G545" t="s">
        <v>215</v>
      </c>
      <c r="H545" t="s">
        <v>215</v>
      </c>
      <c r="I545" t="s">
        <v>215</v>
      </c>
      <c r="J545" t="s">
        <v>215</v>
      </c>
      <c r="K545" t="s">
        <v>215</v>
      </c>
      <c r="L545" t="s">
        <v>215</v>
      </c>
      <c r="M545" t="s">
        <v>215</v>
      </c>
      <c r="N545" t="s">
        <v>103</v>
      </c>
      <c r="O545" t="s">
        <v>215</v>
      </c>
      <c r="P545" t="s">
        <v>215</v>
      </c>
      <c r="Q545" t="s">
        <v>215</v>
      </c>
      <c r="R545" t="s">
        <v>215</v>
      </c>
      <c r="S545">
        <v>180</v>
      </c>
      <c r="T545">
        <v>20400</v>
      </c>
      <c r="U545">
        <v>25600</v>
      </c>
      <c r="V545">
        <v>32100</v>
      </c>
      <c r="W545">
        <v>250</v>
      </c>
      <c r="X545">
        <v>0</v>
      </c>
      <c r="Y545">
        <v>250</v>
      </c>
      <c r="Z545">
        <v>4.8</v>
      </c>
      <c r="AA545">
        <v>8.5</v>
      </c>
      <c r="AB545">
        <v>73.2</v>
      </c>
      <c r="AC545">
        <v>81.900000000000006</v>
      </c>
      <c r="AD545">
        <v>86.7</v>
      </c>
    </row>
    <row r="546" spans="1:30" x14ac:dyDescent="0.25">
      <c r="A546" t="str">
        <f t="shared" si="8"/>
        <v>2017/20183Female + maleMaterials and technology240-299 points</v>
      </c>
      <c r="B546" t="s">
        <v>218</v>
      </c>
      <c r="C546" t="s">
        <v>252</v>
      </c>
      <c r="D546">
        <v>3</v>
      </c>
      <c r="E546" t="s">
        <v>57</v>
      </c>
      <c r="F546" t="s">
        <v>226</v>
      </c>
      <c r="G546" t="s">
        <v>215</v>
      </c>
      <c r="H546" t="s">
        <v>215</v>
      </c>
      <c r="I546" t="s">
        <v>215</v>
      </c>
      <c r="J546" t="s">
        <v>215</v>
      </c>
      <c r="K546" t="s">
        <v>215</v>
      </c>
      <c r="L546" t="s">
        <v>215</v>
      </c>
      <c r="M546" t="s">
        <v>215</v>
      </c>
      <c r="N546" t="s">
        <v>104</v>
      </c>
      <c r="O546" t="s">
        <v>215</v>
      </c>
      <c r="P546" t="s">
        <v>215</v>
      </c>
      <c r="Q546" t="s">
        <v>215</v>
      </c>
      <c r="R546" t="s">
        <v>215</v>
      </c>
      <c r="S546">
        <v>200</v>
      </c>
      <c r="T546">
        <v>17200</v>
      </c>
      <c r="U546">
        <v>21900</v>
      </c>
      <c r="V546">
        <v>29600</v>
      </c>
      <c r="W546">
        <v>280</v>
      </c>
      <c r="X546">
        <v>0</v>
      </c>
      <c r="Y546">
        <v>280</v>
      </c>
      <c r="Z546">
        <v>6.3</v>
      </c>
      <c r="AA546">
        <v>6.5</v>
      </c>
      <c r="AB546">
        <v>73</v>
      </c>
      <c r="AC546">
        <v>83.3</v>
      </c>
      <c r="AD546">
        <v>87.2</v>
      </c>
    </row>
    <row r="547" spans="1:30" x14ac:dyDescent="0.25">
      <c r="A547" t="str">
        <f t="shared" si="8"/>
        <v>2017/20183Female + maleMaterials and technology180-239 points</v>
      </c>
      <c r="B547" t="s">
        <v>218</v>
      </c>
      <c r="C547" t="s">
        <v>252</v>
      </c>
      <c r="D547">
        <v>3</v>
      </c>
      <c r="E547" t="s">
        <v>57</v>
      </c>
      <c r="F547" t="s">
        <v>226</v>
      </c>
      <c r="G547" t="s">
        <v>215</v>
      </c>
      <c r="H547" t="s">
        <v>215</v>
      </c>
      <c r="I547" t="s">
        <v>215</v>
      </c>
      <c r="J547" t="s">
        <v>215</v>
      </c>
      <c r="K547" t="s">
        <v>215</v>
      </c>
      <c r="L547" t="s">
        <v>215</v>
      </c>
      <c r="M547" t="s">
        <v>215</v>
      </c>
      <c r="N547" t="s">
        <v>136</v>
      </c>
      <c r="O547" t="s">
        <v>215</v>
      </c>
      <c r="P547" t="s">
        <v>215</v>
      </c>
      <c r="Q547" t="s">
        <v>215</v>
      </c>
      <c r="R547" t="s">
        <v>215</v>
      </c>
      <c r="S547">
        <v>100</v>
      </c>
      <c r="T547">
        <v>16100</v>
      </c>
      <c r="U547">
        <v>21200</v>
      </c>
      <c r="V547">
        <v>25200</v>
      </c>
      <c r="W547">
        <v>140</v>
      </c>
      <c r="X547">
        <v>0</v>
      </c>
      <c r="Y547">
        <v>140</v>
      </c>
      <c r="Z547">
        <v>11.3</v>
      </c>
      <c r="AA547">
        <v>8.1</v>
      </c>
      <c r="AB547">
        <v>73.2</v>
      </c>
      <c r="AC547">
        <v>79.099999999999994</v>
      </c>
      <c r="AD547">
        <v>80.599999999999994</v>
      </c>
    </row>
    <row r="548" spans="1:30" x14ac:dyDescent="0.25">
      <c r="A548" t="str">
        <f t="shared" si="8"/>
        <v>2017/20183Female + maleMaterials and technologyBelow 180 points</v>
      </c>
      <c r="B548" t="s">
        <v>218</v>
      </c>
      <c r="C548" t="s">
        <v>252</v>
      </c>
      <c r="D548">
        <v>3</v>
      </c>
      <c r="E548" t="s">
        <v>57</v>
      </c>
      <c r="F548" t="s">
        <v>226</v>
      </c>
      <c r="G548" t="s">
        <v>215</v>
      </c>
      <c r="H548" t="s">
        <v>215</v>
      </c>
      <c r="I548" t="s">
        <v>215</v>
      </c>
      <c r="J548" t="s">
        <v>215</v>
      </c>
      <c r="K548" t="s">
        <v>215</v>
      </c>
      <c r="L548" t="s">
        <v>215</v>
      </c>
      <c r="M548" t="s">
        <v>215</v>
      </c>
      <c r="N548" t="s">
        <v>135</v>
      </c>
      <c r="O548" t="s">
        <v>215</v>
      </c>
      <c r="P548" t="s">
        <v>215</v>
      </c>
      <c r="Q548" t="s">
        <v>215</v>
      </c>
      <c r="R548" t="s">
        <v>215</v>
      </c>
      <c r="S548">
        <v>15</v>
      </c>
      <c r="T548">
        <v>16100</v>
      </c>
      <c r="U548">
        <v>21900</v>
      </c>
      <c r="V548">
        <v>28100</v>
      </c>
      <c r="W548">
        <v>20</v>
      </c>
      <c r="X548">
        <v>0</v>
      </c>
      <c r="Y548">
        <v>20</v>
      </c>
      <c r="Z548">
        <v>6</v>
      </c>
      <c r="AA548">
        <v>9</v>
      </c>
      <c r="AB548">
        <v>78.3</v>
      </c>
      <c r="AC548">
        <v>85.1</v>
      </c>
      <c r="AD548">
        <v>85.1</v>
      </c>
    </row>
    <row r="549" spans="1:30" x14ac:dyDescent="0.25">
      <c r="A549" t="str">
        <f t="shared" si="8"/>
        <v>2017/20183Female + maleMaterials and technology1 or 2 A level passes</v>
      </c>
      <c r="B549" t="s">
        <v>218</v>
      </c>
      <c r="C549" t="s">
        <v>252</v>
      </c>
      <c r="D549">
        <v>3</v>
      </c>
      <c r="E549" t="s">
        <v>57</v>
      </c>
      <c r="F549" t="s">
        <v>226</v>
      </c>
      <c r="G549" t="s">
        <v>215</v>
      </c>
      <c r="H549" t="s">
        <v>215</v>
      </c>
      <c r="I549" t="s">
        <v>215</v>
      </c>
      <c r="J549" t="s">
        <v>215</v>
      </c>
      <c r="K549" t="s">
        <v>215</v>
      </c>
      <c r="L549" t="s">
        <v>215</v>
      </c>
      <c r="M549" t="s">
        <v>215</v>
      </c>
      <c r="N549" t="s">
        <v>105</v>
      </c>
      <c r="O549" t="s">
        <v>215</v>
      </c>
      <c r="P549" t="s">
        <v>215</v>
      </c>
      <c r="Q549" t="s">
        <v>215</v>
      </c>
      <c r="R549" t="s">
        <v>215</v>
      </c>
      <c r="S549">
        <v>60</v>
      </c>
      <c r="T549">
        <v>15300</v>
      </c>
      <c r="U549">
        <v>23000</v>
      </c>
      <c r="V549">
        <v>27700</v>
      </c>
      <c r="W549">
        <v>80</v>
      </c>
      <c r="X549">
        <v>0</v>
      </c>
      <c r="Y549">
        <v>80</v>
      </c>
      <c r="Z549">
        <v>2.5</v>
      </c>
      <c r="AA549">
        <v>16.600000000000001</v>
      </c>
      <c r="AB549">
        <v>77.2</v>
      </c>
      <c r="AC549">
        <v>79</v>
      </c>
      <c r="AD549">
        <v>80.900000000000006</v>
      </c>
    </row>
    <row r="550" spans="1:30" x14ac:dyDescent="0.25">
      <c r="A550" t="str">
        <f t="shared" si="8"/>
        <v>2017/20183Female + maleMaterials and technologyBTEC</v>
      </c>
      <c r="B550" t="s">
        <v>218</v>
      </c>
      <c r="C550" t="s">
        <v>252</v>
      </c>
      <c r="D550">
        <v>3</v>
      </c>
      <c r="E550" t="s">
        <v>57</v>
      </c>
      <c r="F550" t="s">
        <v>226</v>
      </c>
      <c r="G550" t="s">
        <v>215</v>
      </c>
      <c r="H550" t="s">
        <v>215</v>
      </c>
      <c r="I550" t="s">
        <v>215</v>
      </c>
      <c r="J550" t="s">
        <v>215</v>
      </c>
      <c r="K550" t="s">
        <v>215</v>
      </c>
      <c r="L550" t="s">
        <v>215</v>
      </c>
      <c r="M550" t="s">
        <v>215</v>
      </c>
      <c r="N550" t="s">
        <v>106</v>
      </c>
      <c r="O550" t="s">
        <v>215</v>
      </c>
      <c r="P550" t="s">
        <v>215</v>
      </c>
      <c r="Q550" t="s">
        <v>215</v>
      </c>
      <c r="R550" t="s">
        <v>215</v>
      </c>
      <c r="S550">
        <v>250</v>
      </c>
      <c r="T550">
        <v>15000</v>
      </c>
      <c r="U550">
        <v>19000</v>
      </c>
      <c r="V550">
        <v>24100</v>
      </c>
      <c r="W550">
        <v>310</v>
      </c>
      <c r="X550">
        <v>0</v>
      </c>
      <c r="Y550">
        <v>310</v>
      </c>
      <c r="Z550">
        <v>5</v>
      </c>
      <c r="AA550">
        <v>8.4</v>
      </c>
      <c r="AB550">
        <v>83.1</v>
      </c>
      <c r="AC550">
        <v>86.3</v>
      </c>
      <c r="AD550">
        <v>86.6</v>
      </c>
    </row>
    <row r="551" spans="1:30" x14ac:dyDescent="0.25">
      <c r="A551" t="str">
        <f t="shared" si="8"/>
        <v>2017/20183Female + maleMaterials and technologyOther</v>
      </c>
      <c r="B551" t="s">
        <v>218</v>
      </c>
      <c r="C551" t="s">
        <v>252</v>
      </c>
      <c r="D551">
        <v>3</v>
      </c>
      <c r="E551" t="s">
        <v>57</v>
      </c>
      <c r="F551" t="s">
        <v>226</v>
      </c>
      <c r="G551" t="s">
        <v>215</v>
      </c>
      <c r="H551" t="s">
        <v>215</v>
      </c>
      <c r="I551" t="s">
        <v>215</v>
      </c>
      <c r="J551" t="s">
        <v>215</v>
      </c>
      <c r="K551" t="s">
        <v>215</v>
      </c>
      <c r="L551" t="s">
        <v>215</v>
      </c>
      <c r="M551" t="s">
        <v>215</v>
      </c>
      <c r="N551" t="s">
        <v>27</v>
      </c>
      <c r="O551" t="s">
        <v>215</v>
      </c>
      <c r="P551" t="s">
        <v>215</v>
      </c>
      <c r="Q551" t="s">
        <v>215</v>
      </c>
      <c r="R551" t="s">
        <v>215</v>
      </c>
      <c r="S551">
        <v>35</v>
      </c>
      <c r="T551">
        <v>13000</v>
      </c>
      <c r="U551">
        <v>20800</v>
      </c>
      <c r="V551">
        <v>26500</v>
      </c>
      <c r="W551">
        <v>50</v>
      </c>
      <c r="X551">
        <v>0</v>
      </c>
      <c r="Y551">
        <v>50</v>
      </c>
      <c r="Z551">
        <v>7</v>
      </c>
      <c r="AA551">
        <v>8.6</v>
      </c>
      <c r="AB551">
        <v>77.400000000000006</v>
      </c>
      <c r="AC551">
        <v>80.400000000000006</v>
      </c>
      <c r="AD551">
        <v>84.4</v>
      </c>
    </row>
    <row r="552" spans="1:30" x14ac:dyDescent="0.25">
      <c r="A552" t="str">
        <f t="shared" si="8"/>
        <v>2017/20183Female + maleMaterials and technologyNot known</v>
      </c>
      <c r="B552" t="s">
        <v>218</v>
      </c>
      <c r="C552" t="s">
        <v>252</v>
      </c>
      <c r="D552">
        <v>3</v>
      </c>
      <c r="E552" t="s">
        <v>57</v>
      </c>
      <c r="F552" t="s">
        <v>226</v>
      </c>
      <c r="G552" t="s">
        <v>215</v>
      </c>
      <c r="H552" t="s">
        <v>215</v>
      </c>
      <c r="I552" t="s">
        <v>215</v>
      </c>
      <c r="J552" t="s">
        <v>215</v>
      </c>
      <c r="K552" t="s">
        <v>215</v>
      </c>
      <c r="L552" t="s">
        <v>215</v>
      </c>
      <c r="M552" t="s">
        <v>215</v>
      </c>
      <c r="N552" t="s">
        <v>2</v>
      </c>
      <c r="O552" t="s">
        <v>215</v>
      </c>
      <c r="P552" t="s">
        <v>215</v>
      </c>
      <c r="Q552" t="s">
        <v>215</v>
      </c>
      <c r="R552" t="s">
        <v>215</v>
      </c>
      <c r="S552">
        <v>80</v>
      </c>
      <c r="T552">
        <v>16800</v>
      </c>
      <c r="U552">
        <v>20900</v>
      </c>
      <c r="V552">
        <v>30300</v>
      </c>
      <c r="W552">
        <v>135</v>
      </c>
      <c r="X552">
        <v>6.2</v>
      </c>
      <c r="Y552">
        <v>130</v>
      </c>
      <c r="Z552">
        <v>11.5</v>
      </c>
      <c r="AA552">
        <v>7.8</v>
      </c>
      <c r="AB552">
        <v>64.400000000000006</v>
      </c>
      <c r="AC552">
        <v>73.900000000000006</v>
      </c>
      <c r="AD552">
        <v>80.7</v>
      </c>
    </row>
    <row r="553" spans="1:30" x14ac:dyDescent="0.25">
      <c r="A553" t="str">
        <f t="shared" si="8"/>
        <v>2017/20183Female + maleMathematical sciences4 As or more</v>
      </c>
      <c r="B553" t="s">
        <v>218</v>
      </c>
      <c r="C553" t="s">
        <v>252</v>
      </c>
      <c r="D553">
        <v>3</v>
      </c>
      <c r="E553" t="s">
        <v>57</v>
      </c>
      <c r="F553" t="s">
        <v>155</v>
      </c>
      <c r="G553" t="s">
        <v>215</v>
      </c>
      <c r="H553" t="s">
        <v>215</v>
      </c>
      <c r="I553" t="s">
        <v>215</v>
      </c>
      <c r="J553" t="s">
        <v>215</v>
      </c>
      <c r="K553" t="s">
        <v>215</v>
      </c>
      <c r="L553" t="s">
        <v>215</v>
      </c>
      <c r="M553" t="s">
        <v>215</v>
      </c>
      <c r="N553" t="s">
        <v>236</v>
      </c>
      <c r="O553" t="s">
        <v>215</v>
      </c>
      <c r="P553" t="s">
        <v>215</v>
      </c>
      <c r="Q553" t="s">
        <v>215</v>
      </c>
      <c r="R553" t="s">
        <v>215</v>
      </c>
      <c r="S553">
        <v>545</v>
      </c>
      <c r="T553">
        <v>29200</v>
      </c>
      <c r="U553">
        <v>36500</v>
      </c>
      <c r="V553">
        <v>46400</v>
      </c>
      <c r="W553">
        <v>830</v>
      </c>
      <c r="X553">
        <v>0</v>
      </c>
      <c r="Y553">
        <v>830</v>
      </c>
      <c r="Z553">
        <v>8.6</v>
      </c>
      <c r="AA553">
        <v>3.6</v>
      </c>
      <c r="AB553">
        <v>67.099999999999994</v>
      </c>
      <c r="AC553">
        <v>82.3</v>
      </c>
      <c r="AD553">
        <v>87.8</v>
      </c>
    </row>
    <row r="554" spans="1:30" x14ac:dyDescent="0.25">
      <c r="A554" t="str">
        <f t="shared" si="8"/>
        <v>2017/20183Female + maleMathematical sciences360 points</v>
      </c>
      <c r="B554" t="s">
        <v>218</v>
      </c>
      <c r="C554" t="s">
        <v>252</v>
      </c>
      <c r="D554">
        <v>3</v>
      </c>
      <c r="E554" t="s">
        <v>57</v>
      </c>
      <c r="F554" t="s">
        <v>155</v>
      </c>
      <c r="G554" t="s">
        <v>215</v>
      </c>
      <c r="H554" t="s">
        <v>215</v>
      </c>
      <c r="I554" t="s">
        <v>215</v>
      </c>
      <c r="J554" t="s">
        <v>215</v>
      </c>
      <c r="K554" t="s">
        <v>215</v>
      </c>
      <c r="L554" t="s">
        <v>215</v>
      </c>
      <c r="M554" t="s">
        <v>215</v>
      </c>
      <c r="N554" t="s">
        <v>102</v>
      </c>
      <c r="O554" t="s">
        <v>215</v>
      </c>
      <c r="P554" t="s">
        <v>215</v>
      </c>
      <c r="Q554" t="s">
        <v>215</v>
      </c>
      <c r="R554" t="s">
        <v>215</v>
      </c>
      <c r="S554">
        <v>765</v>
      </c>
      <c r="T554">
        <v>25600</v>
      </c>
      <c r="U554">
        <v>32100</v>
      </c>
      <c r="V554">
        <v>40900</v>
      </c>
      <c r="W554">
        <v>1050</v>
      </c>
      <c r="X554">
        <v>0</v>
      </c>
      <c r="Y554">
        <v>1050</v>
      </c>
      <c r="Z554">
        <v>7.6</v>
      </c>
      <c r="AA554">
        <v>4.8</v>
      </c>
      <c r="AB554">
        <v>74.3</v>
      </c>
      <c r="AC554">
        <v>83.9</v>
      </c>
      <c r="AD554">
        <v>87.6</v>
      </c>
    </row>
    <row r="555" spans="1:30" x14ac:dyDescent="0.25">
      <c r="A555" t="str">
        <f t="shared" si="8"/>
        <v>2017/20183Female + maleMathematical sciences300-359 points</v>
      </c>
      <c r="B555" t="s">
        <v>218</v>
      </c>
      <c r="C555" t="s">
        <v>252</v>
      </c>
      <c r="D555">
        <v>3</v>
      </c>
      <c r="E555" t="s">
        <v>57</v>
      </c>
      <c r="F555" t="s">
        <v>155</v>
      </c>
      <c r="G555" t="s">
        <v>215</v>
      </c>
      <c r="H555" t="s">
        <v>215</v>
      </c>
      <c r="I555" t="s">
        <v>215</v>
      </c>
      <c r="J555" t="s">
        <v>215</v>
      </c>
      <c r="K555" t="s">
        <v>215</v>
      </c>
      <c r="L555" t="s">
        <v>215</v>
      </c>
      <c r="M555" t="s">
        <v>215</v>
      </c>
      <c r="N555" t="s">
        <v>103</v>
      </c>
      <c r="O555" t="s">
        <v>215</v>
      </c>
      <c r="P555" t="s">
        <v>215</v>
      </c>
      <c r="Q555" t="s">
        <v>215</v>
      </c>
      <c r="R555" t="s">
        <v>215</v>
      </c>
      <c r="S555">
        <v>1365</v>
      </c>
      <c r="T555">
        <v>23400</v>
      </c>
      <c r="U555">
        <v>28500</v>
      </c>
      <c r="V555">
        <v>35000</v>
      </c>
      <c r="W555">
        <v>1840</v>
      </c>
      <c r="X555">
        <v>0</v>
      </c>
      <c r="Y555">
        <v>1840</v>
      </c>
      <c r="Z555">
        <v>7</v>
      </c>
      <c r="AA555">
        <v>5.2</v>
      </c>
      <c r="AB555">
        <v>75.599999999999994</v>
      </c>
      <c r="AC555">
        <v>85.1</v>
      </c>
      <c r="AD555">
        <v>87.9</v>
      </c>
    </row>
    <row r="556" spans="1:30" x14ac:dyDescent="0.25">
      <c r="A556" t="str">
        <f t="shared" si="8"/>
        <v>2017/20183Female + maleMathematical sciences240-299 points</v>
      </c>
      <c r="B556" t="s">
        <v>218</v>
      </c>
      <c r="C556" t="s">
        <v>252</v>
      </c>
      <c r="D556">
        <v>3</v>
      </c>
      <c r="E556" t="s">
        <v>57</v>
      </c>
      <c r="F556" t="s">
        <v>155</v>
      </c>
      <c r="G556" t="s">
        <v>215</v>
      </c>
      <c r="H556" t="s">
        <v>215</v>
      </c>
      <c r="I556" t="s">
        <v>215</v>
      </c>
      <c r="J556" t="s">
        <v>215</v>
      </c>
      <c r="K556" t="s">
        <v>215</v>
      </c>
      <c r="L556" t="s">
        <v>215</v>
      </c>
      <c r="M556" t="s">
        <v>215</v>
      </c>
      <c r="N556" t="s">
        <v>104</v>
      </c>
      <c r="O556" t="s">
        <v>215</v>
      </c>
      <c r="P556" t="s">
        <v>215</v>
      </c>
      <c r="Q556" t="s">
        <v>215</v>
      </c>
      <c r="R556" t="s">
        <v>215</v>
      </c>
      <c r="S556">
        <v>685</v>
      </c>
      <c r="T556">
        <v>21500</v>
      </c>
      <c r="U556">
        <v>25900</v>
      </c>
      <c r="V556">
        <v>32100</v>
      </c>
      <c r="W556">
        <v>875</v>
      </c>
      <c r="X556">
        <v>0</v>
      </c>
      <c r="Y556">
        <v>875</v>
      </c>
      <c r="Z556">
        <v>4.7</v>
      </c>
      <c r="AA556">
        <v>6.3</v>
      </c>
      <c r="AB556">
        <v>79.2</v>
      </c>
      <c r="AC556">
        <v>86.9</v>
      </c>
      <c r="AD556">
        <v>89</v>
      </c>
    </row>
    <row r="557" spans="1:30" x14ac:dyDescent="0.25">
      <c r="A557" t="str">
        <f t="shared" si="8"/>
        <v>2017/20183Female + maleMathematical sciences180-239 points</v>
      </c>
      <c r="B557" t="s">
        <v>218</v>
      </c>
      <c r="C557" t="s">
        <v>252</v>
      </c>
      <c r="D557">
        <v>3</v>
      </c>
      <c r="E557" t="s">
        <v>57</v>
      </c>
      <c r="F557" t="s">
        <v>155</v>
      </c>
      <c r="G557" t="s">
        <v>215</v>
      </c>
      <c r="H557" t="s">
        <v>215</v>
      </c>
      <c r="I557" t="s">
        <v>215</v>
      </c>
      <c r="J557" t="s">
        <v>215</v>
      </c>
      <c r="K557" t="s">
        <v>215</v>
      </c>
      <c r="L557" t="s">
        <v>215</v>
      </c>
      <c r="M557" t="s">
        <v>215</v>
      </c>
      <c r="N557" t="s">
        <v>136</v>
      </c>
      <c r="O557" t="s">
        <v>215</v>
      </c>
      <c r="P557" t="s">
        <v>215</v>
      </c>
      <c r="Q557" t="s">
        <v>215</v>
      </c>
      <c r="R557" t="s">
        <v>215</v>
      </c>
      <c r="S557">
        <v>215</v>
      </c>
      <c r="T557">
        <v>20400</v>
      </c>
      <c r="U557">
        <v>24800</v>
      </c>
      <c r="V557">
        <v>30300</v>
      </c>
      <c r="W557">
        <v>290</v>
      </c>
      <c r="X557">
        <v>0</v>
      </c>
      <c r="Y557">
        <v>290</v>
      </c>
      <c r="Z557">
        <v>8.9</v>
      </c>
      <c r="AA557">
        <v>6.2</v>
      </c>
      <c r="AB557">
        <v>74.8</v>
      </c>
      <c r="AC557">
        <v>82.6</v>
      </c>
      <c r="AD557">
        <v>85</v>
      </c>
    </row>
    <row r="558" spans="1:30" x14ac:dyDescent="0.25">
      <c r="A558" t="str">
        <f t="shared" si="8"/>
        <v>2017/20183Female + maleMathematical sciencesBelow 180 points</v>
      </c>
      <c r="B558" t="s">
        <v>218</v>
      </c>
      <c r="C558" t="s">
        <v>252</v>
      </c>
      <c r="D558">
        <v>3</v>
      </c>
      <c r="E558" t="s">
        <v>57</v>
      </c>
      <c r="F558" t="s">
        <v>155</v>
      </c>
      <c r="G558" t="s">
        <v>215</v>
      </c>
      <c r="H558" t="s">
        <v>215</v>
      </c>
      <c r="I558" t="s">
        <v>215</v>
      </c>
      <c r="J558" t="s">
        <v>215</v>
      </c>
      <c r="K558" t="s">
        <v>215</v>
      </c>
      <c r="L558" t="s">
        <v>215</v>
      </c>
      <c r="M558" t="s">
        <v>215</v>
      </c>
      <c r="N558" t="s">
        <v>135</v>
      </c>
      <c r="O558" t="s">
        <v>215</v>
      </c>
      <c r="P558" t="s">
        <v>215</v>
      </c>
      <c r="Q558" t="s">
        <v>215</v>
      </c>
      <c r="R558" t="s">
        <v>215</v>
      </c>
      <c r="S558">
        <v>20</v>
      </c>
      <c r="T558">
        <v>17200</v>
      </c>
      <c r="U558">
        <v>25900</v>
      </c>
      <c r="V558">
        <v>28800</v>
      </c>
      <c r="W558">
        <v>25</v>
      </c>
      <c r="X558">
        <v>0</v>
      </c>
      <c r="Y558">
        <v>25</v>
      </c>
      <c r="Z558">
        <v>4</v>
      </c>
      <c r="AA558">
        <v>4</v>
      </c>
      <c r="AB558">
        <v>86.1</v>
      </c>
      <c r="AC558">
        <v>92.1</v>
      </c>
      <c r="AD558">
        <v>92.1</v>
      </c>
    </row>
    <row r="559" spans="1:30" x14ac:dyDescent="0.25">
      <c r="A559" t="str">
        <f t="shared" si="8"/>
        <v>2017/20183Female + maleMathematical sciences1 or 2 A level passes</v>
      </c>
      <c r="B559" t="s">
        <v>218</v>
      </c>
      <c r="C559" t="s">
        <v>252</v>
      </c>
      <c r="D559">
        <v>3</v>
      </c>
      <c r="E559" t="s">
        <v>57</v>
      </c>
      <c r="F559" t="s">
        <v>155</v>
      </c>
      <c r="G559" t="s">
        <v>215</v>
      </c>
      <c r="H559" t="s">
        <v>215</v>
      </c>
      <c r="I559" t="s">
        <v>215</v>
      </c>
      <c r="J559" t="s">
        <v>215</v>
      </c>
      <c r="K559" t="s">
        <v>215</v>
      </c>
      <c r="L559" t="s">
        <v>215</v>
      </c>
      <c r="M559" t="s">
        <v>215</v>
      </c>
      <c r="N559" t="s">
        <v>105</v>
      </c>
      <c r="O559" t="s">
        <v>215</v>
      </c>
      <c r="P559" t="s">
        <v>215</v>
      </c>
      <c r="Q559" t="s">
        <v>215</v>
      </c>
      <c r="R559" t="s">
        <v>215</v>
      </c>
      <c r="S559">
        <v>90</v>
      </c>
      <c r="T559">
        <v>20100</v>
      </c>
      <c r="U559">
        <v>25200</v>
      </c>
      <c r="V559">
        <v>30700</v>
      </c>
      <c r="W559">
        <v>130</v>
      </c>
      <c r="X559">
        <v>0</v>
      </c>
      <c r="Y559">
        <v>130</v>
      </c>
      <c r="Z559">
        <v>4.9000000000000004</v>
      </c>
      <c r="AA559">
        <v>10.3</v>
      </c>
      <c r="AB559">
        <v>70.5</v>
      </c>
      <c r="AC559">
        <v>78.900000000000006</v>
      </c>
      <c r="AD559">
        <v>84.8</v>
      </c>
    </row>
    <row r="560" spans="1:30" x14ac:dyDescent="0.25">
      <c r="A560" t="str">
        <f t="shared" si="8"/>
        <v>2017/20183Female + maleMathematical sciencesBTEC</v>
      </c>
      <c r="B560" t="s">
        <v>218</v>
      </c>
      <c r="C560" t="s">
        <v>252</v>
      </c>
      <c r="D560">
        <v>3</v>
      </c>
      <c r="E560" t="s">
        <v>57</v>
      </c>
      <c r="F560" t="s">
        <v>155</v>
      </c>
      <c r="G560" t="s">
        <v>215</v>
      </c>
      <c r="H560" t="s">
        <v>215</v>
      </c>
      <c r="I560" t="s">
        <v>215</v>
      </c>
      <c r="J560" t="s">
        <v>215</v>
      </c>
      <c r="K560" t="s">
        <v>215</v>
      </c>
      <c r="L560" t="s">
        <v>215</v>
      </c>
      <c r="M560" t="s">
        <v>215</v>
      </c>
      <c r="N560" t="s">
        <v>106</v>
      </c>
      <c r="O560" t="s">
        <v>215</v>
      </c>
      <c r="P560" t="s">
        <v>215</v>
      </c>
      <c r="Q560" t="s">
        <v>215</v>
      </c>
      <c r="R560" t="s">
        <v>215</v>
      </c>
      <c r="S560">
        <v>45</v>
      </c>
      <c r="T560">
        <v>20400</v>
      </c>
      <c r="U560">
        <v>27000</v>
      </c>
      <c r="V560">
        <v>31800</v>
      </c>
      <c r="W560">
        <v>55</v>
      </c>
      <c r="X560">
        <v>0</v>
      </c>
      <c r="Y560">
        <v>55</v>
      </c>
      <c r="Z560">
        <v>5.8</v>
      </c>
      <c r="AA560">
        <v>5.2</v>
      </c>
      <c r="AB560">
        <v>80.900000000000006</v>
      </c>
      <c r="AC560">
        <v>84.5</v>
      </c>
      <c r="AD560">
        <v>89.1</v>
      </c>
    </row>
    <row r="561" spans="1:30" x14ac:dyDescent="0.25">
      <c r="A561" t="str">
        <f t="shared" si="8"/>
        <v>2017/20183Female + maleMathematical sciencesOther</v>
      </c>
      <c r="B561" t="s">
        <v>218</v>
      </c>
      <c r="C561" t="s">
        <v>252</v>
      </c>
      <c r="D561">
        <v>3</v>
      </c>
      <c r="E561" t="s">
        <v>57</v>
      </c>
      <c r="F561" t="s">
        <v>155</v>
      </c>
      <c r="G561" t="s">
        <v>215</v>
      </c>
      <c r="H561" t="s">
        <v>215</v>
      </c>
      <c r="I561" t="s">
        <v>215</v>
      </c>
      <c r="J561" t="s">
        <v>215</v>
      </c>
      <c r="K561" t="s">
        <v>215</v>
      </c>
      <c r="L561" t="s">
        <v>215</v>
      </c>
      <c r="M561" t="s">
        <v>215</v>
      </c>
      <c r="N561" t="s">
        <v>27</v>
      </c>
      <c r="O561" t="s">
        <v>215</v>
      </c>
      <c r="P561" t="s">
        <v>215</v>
      </c>
      <c r="Q561" t="s">
        <v>215</v>
      </c>
      <c r="R561" t="s">
        <v>215</v>
      </c>
      <c r="S561">
        <v>45</v>
      </c>
      <c r="T561">
        <v>19300</v>
      </c>
      <c r="U561">
        <v>29600</v>
      </c>
      <c r="V561">
        <v>39100</v>
      </c>
      <c r="W561">
        <v>70</v>
      </c>
      <c r="X561">
        <v>0</v>
      </c>
      <c r="Y561">
        <v>70</v>
      </c>
      <c r="Z561">
        <v>4.3</v>
      </c>
      <c r="AA561">
        <v>5.7</v>
      </c>
      <c r="AB561">
        <v>64.7</v>
      </c>
      <c r="AC561">
        <v>81.400000000000006</v>
      </c>
      <c r="AD561">
        <v>90</v>
      </c>
    </row>
    <row r="562" spans="1:30" x14ac:dyDescent="0.25">
      <c r="A562" t="str">
        <f t="shared" si="8"/>
        <v>2017/20183Female + maleMathematical sciencesNot known</v>
      </c>
      <c r="B562" t="s">
        <v>218</v>
      </c>
      <c r="C562" t="s">
        <v>252</v>
      </c>
      <c r="D562">
        <v>3</v>
      </c>
      <c r="E562" t="s">
        <v>57</v>
      </c>
      <c r="F562" t="s">
        <v>155</v>
      </c>
      <c r="G562" t="s">
        <v>215</v>
      </c>
      <c r="H562" t="s">
        <v>215</v>
      </c>
      <c r="I562" t="s">
        <v>215</v>
      </c>
      <c r="J562" t="s">
        <v>215</v>
      </c>
      <c r="K562" t="s">
        <v>215</v>
      </c>
      <c r="L562" t="s">
        <v>215</v>
      </c>
      <c r="M562" t="s">
        <v>215</v>
      </c>
      <c r="N562" t="s">
        <v>2</v>
      </c>
      <c r="O562" t="s">
        <v>215</v>
      </c>
      <c r="P562" t="s">
        <v>215</v>
      </c>
      <c r="Q562" t="s">
        <v>215</v>
      </c>
      <c r="R562" t="s">
        <v>215</v>
      </c>
      <c r="S562">
        <v>180</v>
      </c>
      <c r="T562">
        <v>23400</v>
      </c>
      <c r="U562">
        <v>30700</v>
      </c>
      <c r="V562">
        <v>38700</v>
      </c>
      <c r="W562">
        <v>315</v>
      </c>
      <c r="X562">
        <v>9.1</v>
      </c>
      <c r="Y562">
        <v>285</v>
      </c>
      <c r="Z562">
        <v>10.7</v>
      </c>
      <c r="AA562">
        <v>5.3</v>
      </c>
      <c r="AB562">
        <v>65.8</v>
      </c>
      <c r="AC562">
        <v>77.900000000000006</v>
      </c>
      <c r="AD562">
        <v>83.9</v>
      </c>
    </row>
    <row r="563" spans="1:30" x14ac:dyDescent="0.25">
      <c r="A563" t="str">
        <f t="shared" si="8"/>
        <v>2017/20183Female + maleMedia, journalism and communications4 As or more</v>
      </c>
      <c r="B563" t="s">
        <v>218</v>
      </c>
      <c r="C563" t="s">
        <v>252</v>
      </c>
      <c r="D563">
        <v>3</v>
      </c>
      <c r="E563" t="s">
        <v>57</v>
      </c>
      <c r="F563" t="s">
        <v>227</v>
      </c>
      <c r="G563" t="s">
        <v>215</v>
      </c>
      <c r="H563" t="s">
        <v>215</v>
      </c>
      <c r="I563" t="s">
        <v>215</v>
      </c>
      <c r="J563" t="s">
        <v>215</v>
      </c>
      <c r="K563" t="s">
        <v>215</v>
      </c>
      <c r="L563" t="s">
        <v>215</v>
      </c>
      <c r="M563" t="s">
        <v>215</v>
      </c>
      <c r="N563" t="s">
        <v>236</v>
      </c>
      <c r="O563" t="s">
        <v>215</v>
      </c>
      <c r="P563" t="s">
        <v>215</v>
      </c>
      <c r="Q563" t="s">
        <v>215</v>
      </c>
      <c r="R563" t="s">
        <v>215</v>
      </c>
      <c r="S563">
        <v>20</v>
      </c>
      <c r="T563">
        <v>19700</v>
      </c>
      <c r="U563">
        <v>24100</v>
      </c>
      <c r="V563">
        <v>28100</v>
      </c>
      <c r="W563">
        <v>25</v>
      </c>
      <c r="X563">
        <v>0</v>
      </c>
      <c r="Y563">
        <v>25</v>
      </c>
      <c r="Z563">
        <v>2</v>
      </c>
      <c r="AA563">
        <v>24</v>
      </c>
      <c r="AB563">
        <v>74</v>
      </c>
      <c r="AC563">
        <v>74</v>
      </c>
      <c r="AD563">
        <v>74</v>
      </c>
    </row>
    <row r="564" spans="1:30" x14ac:dyDescent="0.25">
      <c r="A564" t="str">
        <f t="shared" si="8"/>
        <v>2017/20183Female + maleMedia, journalism and communications360 points</v>
      </c>
      <c r="B564" t="s">
        <v>218</v>
      </c>
      <c r="C564" t="s">
        <v>252</v>
      </c>
      <c r="D564">
        <v>3</v>
      </c>
      <c r="E564" t="s">
        <v>57</v>
      </c>
      <c r="F564" t="s">
        <v>227</v>
      </c>
      <c r="G564" t="s">
        <v>215</v>
      </c>
      <c r="H564" t="s">
        <v>215</v>
      </c>
      <c r="I564" t="s">
        <v>215</v>
      </c>
      <c r="J564" t="s">
        <v>215</v>
      </c>
      <c r="K564" t="s">
        <v>215</v>
      </c>
      <c r="L564" t="s">
        <v>215</v>
      </c>
      <c r="M564" t="s">
        <v>215</v>
      </c>
      <c r="N564" t="s">
        <v>102</v>
      </c>
      <c r="O564" t="s">
        <v>215</v>
      </c>
      <c r="P564" t="s">
        <v>215</v>
      </c>
      <c r="Q564" t="s">
        <v>215</v>
      </c>
      <c r="R564" t="s">
        <v>215</v>
      </c>
      <c r="S564">
        <v>140</v>
      </c>
      <c r="T564">
        <v>19000</v>
      </c>
      <c r="U564">
        <v>24500</v>
      </c>
      <c r="V564">
        <v>29600</v>
      </c>
      <c r="W564">
        <v>175</v>
      </c>
      <c r="X564">
        <v>0</v>
      </c>
      <c r="Y564">
        <v>175</v>
      </c>
      <c r="Z564">
        <v>5</v>
      </c>
      <c r="AA564">
        <v>7.9</v>
      </c>
      <c r="AB564">
        <v>83.4</v>
      </c>
      <c r="AC564">
        <v>85.4</v>
      </c>
      <c r="AD564">
        <v>87.2</v>
      </c>
    </row>
    <row r="565" spans="1:30" x14ac:dyDescent="0.25">
      <c r="A565" t="str">
        <f t="shared" si="8"/>
        <v>2017/20183Female + maleMedia, journalism and communications300-359 points</v>
      </c>
      <c r="B565" t="s">
        <v>218</v>
      </c>
      <c r="C565" t="s">
        <v>252</v>
      </c>
      <c r="D565">
        <v>3</v>
      </c>
      <c r="E565" t="s">
        <v>57</v>
      </c>
      <c r="F565" t="s">
        <v>227</v>
      </c>
      <c r="G565" t="s">
        <v>215</v>
      </c>
      <c r="H565" t="s">
        <v>215</v>
      </c>
      <c r="I565" t="s">
        <v>215</v>
      </c>
      <c r="J565" t="s">
        <v>215</v>
      </c>
      <c r="K565" t="s">
        <v>215</v>
      </c>
      <c r="L565" t="s">
        <v>215</v>
      </c>
      <c r="M565" t="s">
        <v>215</v>
      </c>
      <c r="N565" t="s">
        <v>103</v>
      </c>
      <c r="O565" t="s">
        <v>215</v>
      </c>
      <c r="P565" t="s">
        <v>215</v>
      </c>
      <c r="Q565" t="s">
        <v>215</v>
      </c>
      <c r="R565" t="s">
        <v>215</v>
      </c>
      <c r="S565">
        <v>1175</v>
      </c>
      <c r="T565">
        <v>16800</v>
      </c>
      <c r="U565">
        <v>22300</v>
      </c>
      <c r="V565">
        <v>26600</v>
      </c>
      <c r="W565">
        <v>1510</v>
      </c>
      <c r="X565">
        <v>0</v>
      </c>
      <c r="Y565">
        <v>1510</v>
      </c>
      <c r="Z565">
        <v>5.5</v>
      </c>
      <c r="AA565">
        <v>8</v>
      </c>
      <c r="AB565">
        <v>81</v>
      </c>
      <c r="AC565">
        <v>85.6</v>
      </c>
      <c r="AD565">
        <v>86.5</v>
      </c>
    </row>
    <row r="566" spans="1:30" x14ac:dyDescent="0.25">
      <c r="A566" t="str">
        <f t="shared" si="8"/>
        <v>2017/20183Female + maleMedia, journalism and communications240-299 points</v>
      </c>
      <c r="B566" t="s">
        <v>218</v>
      </c>
      <c r="C566" t="s">
        <v>252</v>
      </c>
      <c r="D566">
        <v>3</v>
      </c>
      <c r="E566" t="s">
        <v>57</v>
      </c>
      <c r="F566" t="s">
        <v>227</v>
      </c>
      <c r="G566" t="s">
        <v>215</v>
      </c>
      <c r="H566" t="s">
        <v>215</v>
      </c>
      <c r="I566" t="s">
        <v>215</v>
      </c>
      <c r="J566" t="s">
        <v>215</v>
      </c>
      <c r="K566" t="s">
        <v>215</v>
      </c>
      <c r="L566" t="s">
        <v>215</v>
      </c>
      <c r="M566" t="s">
        <v>215</v>
      </c>
      <c r="N566" t="s">
        <v>104</v>
      </c>
      <c r="O566" t="s">
        <v>215</v>
      </c>
      <c r="P566" t="s">
        <v>215</v>
      </c>
      <c r="Q566" t="s">
        <v>215</v>
      </c>
      <c r="R566" t="s">
        <v>215</v>
      </c>
      <c r="S566">
        <v>1860</v>
      </c>
      <c r="T566">
        <v>16800</v>
      </c>
      <c r="U566">
        <v>20800</v>
      </c>
      <c r="V566">
        <v>25200</v>
      </c>
      <c r="W566">
        <v>2375</v>
      </c>
      <c r="X566">
        <v>0</v>
      </c>
      <c r="Y566">
        <v>2375</v>
      </c>
      <c r="Z566">
        <v>5.8</v>
      </c>
      <c r="AA566">
        <v>8.6999999999999993</v>
      </c>
      <c r="AB566">
        <v>80.2</v>
      </c>
      <c r="AC566">
        <v>84.2</v>
      </c>
      <c r="AD566">
        <v>85.5</v>
      </c>
    </row>
    <row r="567" spans="1:30" x14ac:dyDescent="0.25">
      <c r="A567" t="str">
        <f t="shared" si="8"/>
        <v>2017/20183Female + maleMedia, journalism and communications180-239 points</v>
      </c>
      <c r="B567" t="s">
        <v>218</v>
      </c>
      <c r="C567" t="s">
        <v>252</v>
      </c>
      <c r="D567">
        <v>3</v>
      </c>
      <c r="E567" t="s">
        <v>57</v>
      </c>
      <c r="F567" t="s">
        <v>227</v>
      </c>
      <c r="G567" t="s">
        <v>215</v>
      </c>
      <c r="H567" t="s">
        <v>215</v>
      </c>
      <c r="I567" t="s">
        <v>215</v>
      </c>
      <c r="J567" t="s">
        <v>215</v>
      </c>
      <c r="K567" t="s">
        <v>215</v>
      </c>
      <c r="L567" t="s">
        <v>215</v>
      </c>
      <c r="M567" t="s">
        <v>215</v>
      </c>
      <c r="N567" t="s">
        <v>136</v>
      </c>
      <c r="O567" t="s">
        <v>215</v>
      </c>
      <c r="P567" t="s">
        <v>215</v>
      </c>
      <c r="Q567" t="s">
        <v>215</v>
      </c>
      <c r="R567" t="s">
        <v>215</v>
      </c>
      <c r="S567">
        <v>880</v>
      </c>
      <c r="T567">
        <v>16100</v>
      </c>
      <c r="U567">
        <v>20100</v>
      </c>
      <c r="V567">
        <v>24500</v>
      </c>
      <c r="W567">
        <v>1115</v>
      </c>
      <c r="X567">
        <v>0</v>
      </c>
      <c r="Y567">
        <v>1115</v>
      </c>
      <c r="Z567">
        <v>5.9</v>
      </c>
      <c r="AA567">
        <v>8.1999999999999993</v>
      </c>
      <c r="AB567">
        <v>80.099999999999994</v>
      </c>
      <c r="AC567">
        <v>84.3</v>
      </c>
      <c r="AD567">
        <v>85.9</v>
      </c>
    </row>
    <row r="568" spans="1:30" x14ac:dyDescent="0.25">
      <c r="A568" t="str">
        <f t="shared" si="8"/>
        <v>2017/20183Female + maleMedia, journalism and communicationsBelow 180 points</v>
      </c>
      <c r="B568" t="s">
        <v>218</v>
      </c>
      <c r="C568" t="s">
        <v>252</v>
      </c>
      <c r="D568">
        <v>3</v>
      </c>
      <c r="E568" t="s">
        <v>57</v>
      </c>
      <c r="F568" t="s">
        <v>227</v>
      </c>
      <c r="G568" t="s">
        <v>215</v>
      </c>
      <c r="H568" t="s">
        <v>215</v>
      </c>
      <c r="I568" t="s">
        <v>215</v>
      </c>
      <c r="J568" t="s">
        <v>215</v>
      </c>
      <c r="K568" t="s">
        <v>215</v>
      </c>
      <c r="L568" t="s">
        <v>215</v>
      </c>
      <c r="M568" t="s">
        <v>215</v>
      </c>
      <c r="N568" t="s">
        <v>135</v>
      </c>
      <c r="O568" t="s">
        <v>215</v>
      </c>
      <c r="P568" t="s">
        <v>215</v>
      </c>
      <c r="Q568" t="s">
        <v>215</v>
      </c>
      <c r="R568" t="s">
        <v>215</v>
      </c>
      <c r="S568">
        <v>65</v>
      </c>
      <c r="T568">
        <v>15000</v>
      </c>
      <c r="U568">
        <v>20400</v>
      </c>
      <c r="V568">
        <v>24800</v>
      </c>
      <c r="W568">
        <v>80</v>
      </c>
      <c r="X568">
        <v>0</v>
      </c>
      <c r="Y568">
        <v>80</v>
      </c>
      <c r="Z568">
        <v>6</v>
      </c>
      <c r="AA568">
        <v>6.4</v>
      </c>
      <c r="AB568">
        <v>84.4</v>
      </c>
      <c r="AC568">
        <v>86.3</v>
      </c>
      <c r="AD568">
        <v>87.6</v>
      </c>
    </row>
    <row r="569" spans="1:30" x14ac:dyDescent="0.25">
      <c r="A569" t="str">
        <f t="shared" si="8"/>
        <v>2017/20183Female + maleMedia, journalism and communications1 or 2 A level passes</v>
      </c>
      <c r="B569" t="s">
        <v>218</v>
      </c>
      <c r="C569" t="s">
        <v>252</v>
      </c>
      <c r="D569">
        <v>3</v>
      </c>
      <c r="E569" t="s">
        <v>57</v>
      </c>
      <c r="F569" t="s">
        <v>227</v>
      </c>
      <c r="G569" t="s">
        <v>215</v>
      </c>
      <c r="H569" t="s">
        <v>215</v>
      </c>
      <c r="I569" t="s">
        <v>215</v>
      </c>
      <c r="J569" t="s">
        <v>215</v>
      </c>
      <c r="K569" t="s">
        <v>215</v>
      </c>
      <c r="L569" t="s">
        <v>215</v>
      </c>
      <c r="M569" t="s">
        <v>215</v>
      </c>
      <c r="N569" t="s">
        <v>105</v>
      </c>
      <c r="O569" t="s">
        <v>215</v>
      </c>
      <c r="P569" t="s">
        <v>215</v>
      </c>
      <c r="Q569" t="s">
        <v>215</v>
      </c>
      <c r="R569" t="s">
        <v>215</v>
      </c>
      <c r="S569">
        <v>400</v>
      </c>
      <c r="T569">
        <v>16100</v>
      </c>
      <c r="U569">
        <v>20100</v>
      </c>
      <c r="V569">
        <v>25200</v>
      </c>
      <c r="W569">
        <v>540</v>
      </c>
      <c r="X569">
        <v>0</v>
      </c>
      <c r="Y569">
        <v>540</v>
      </c>
      <c r="Z569">
        <v>8.6999999999999993</v>
      </c>
      <c r="AA569">
        <v>9.1999999999999993</v>
      </c>
      <c r="AB569">
        <v>77</v>
      </c>
      <c r="AC569">
        <v>81.099999999999994</v>
      </c>
      <c r="AD569">
        <v>82.1</v>
      </c>
    </row>
    <row r="570" spans="1:30" x14ac:dyDescent="0.25">
      <c r="A570" t="str">
        <f t="shared" si="8"/>
        <v>2017/20183Female + maleMedia, journalism and communicationsBTEC</v>
      </c>
      <c r="B570" t="s">
        <v>218</v>
      </c>
      <c r="C570" t="s">
        <v>252</v>
      </c>
      <c r="D570">
        <v>3</v>
      </c>
      <c r="E570" t="s">
        <v>57</v>
      </c>
      <c r="F570" t="s">
        <v>227</v>
      </c>
      <c r="G570" t="s">
        <v>215</v>
      </c>
      <c r="H570" t="s">
        <v>215</v>
      </c>
      <c r="I570" t="s">
        <v>215</v>
      </c>
      <c r="J570" t="s">
        <v>215</v>
      </c>
      <c r="K570" t="s">
        <v>215</v>
      </c>
      <c r="L570" t="s">
        <v>215</v>
      </c>
      <c r="M570" t="s">
        <v>215</v>
      </c>
      <c r="N570" t="s">
        <v>106</v>
      </c>
      <c r="O570" t="s">
        <v>215</v>
      </c>
      <c r="P570" t="s">
        <v>215</v>
      </c>
      <c r="Q570" t="s">
        <v>215</v>
      </c>
      <c r="R570" t="s">
        <v>215</v>
      </c>
      <c r="S570">
        <v>1060</v>
      </c>
      <c r="T570">
        <v>15000</v>
      </c>
      <c r="U570">
        <v>19300</v>
      </c>
      <c r="V570">
        <v>23700</v>
      </c>
      <c r="W570">
        <v>1380</v>
      </c>
      <c r="X570">
        <v>0</v>
      </c>
      <c r="Y570">
        <v>1380</v>
      </c>
      <c r="Z570">
        <v>6.9</v>
      </c>
      <c r="AA570">
        <v>9</v>
      </c>
      <c r="AB570">
        <v>79.5</v>
      </c>
      <c r="AC570">
        <v>82.8</v>
      </c>
      <c r="AD570">
        <v>84.2</v>
      </c>
    </row>
    <row r="571" spans="1:30" x14ac:dyDescent="0.25">
      <c r="A571" t="str">
        <f t="shared" si="8"/>
        <v>2017/20183Female + maleMedia, journalism and communicationsOther</v>
      </c>
      <c r="B571" t="s">
        <v>218</v>
      </c>
      <c r="C571" t="s">
        <v>252</v>
      </c>
      <c r="D571">
        <v>3</v>
      </c>
      <c r="E571" t="s">
        <v>57</v>
      </c>
      <c r="F571" t="s">
        <v>227</v>
      </c>
      <c r="G571" t="s">
        <v>215</v>
      </c>
      <c r="H571" t="s">
        <v>215</v>
      </c>
      <c r="I571" t="s">
        <v>215</v>
      </c>
      <c r="J571" t="s">
        <v>215</v>
      </c>
      <c r="K571" t="s">
        <v>215</v>
      </c>
      <c r="L571" t="s">
        <v>215</v>
      </c>
      <c r="M571" t="s">
        <v>215</v>
      </c>
      <c r="N571" t="s">
        <v>27</v>
      </c>
      <c r="O571" t="s">
        <v>215</v>
      </c>
      <c r="P571" t="s">
        <v>215</v>
      </c>
      <c r="Q571" t="s">
        <v>215</v>
      </c>
      <c r="R571" t="s">
        <v>215</v>
      </c>
      <c r="S571">
        <v>255</v>
      </c>
      <c r="T571">
        <v>16100</v>
      </c>
      <c r="U571">
        <v>20400</v>
      </c>
      <c r="V571">
        <v>25200</v>
      </c>
      <c r="W571">
        <v>355</v>
      </c>
      <c r="X571">
        <v>0</v>
      </c>
      <c r="Y571">
        <v>355</v>
      </c>
      <c r="Z571">
        <v>10.7</v>
      </c>
      <c r="AA571">
        <v>8.1</v>
      </c>
      <c r="AB571">
        <v>74.7</v>
      </c>
      <c r="AC571">
        <v>79.400000000000006</v>
      </c>
      <c r="AD571">
        <v>81.2</v>
      </c>
    </row>
    <row r="572" spans="1:30" x14ac:dyDescent="0.25">
      <c r="A572" t="str">
        <f t="shared" si="8"/>
        <v>2017/20183Female + maleMedia, journalism and communicationsNot known</v>
      </c>
      <c r="B572" t="s">
        <v>218</v>
      </c>
      <c r="C572" t="s">
        <v>252</v>
      </c>
      <c r="D572">
        <v>3</v>
      </c>
      <c r="E572" t="s">
        <v>57</v>
      </c>
      <c r="F572" t="s">
        <v>227</v>
      </c>
      <c r="G572" t="s">
        <v>215</v>
      </c>
      <c r="H572" t="s">
        <v>215</v>
      </c>
      <c r="I572" t="s">
        <v>215</v>
      </c>
      <c r="J572" t="s">
        <v>215</v>
      </c>
      <c r="K572" t="s">
        <v>215</v>
      </c>
      <c r="L572" t="s">
        <v>215</v>
      </c>
      <c r="M572" t="s">
        <v>215</v>
      </c>
      <c r="N572" t="s">
        <v>2</v>
      </c>
      <c r="O572" t="s">
        <v>215</v>
      </c>
      <c r="P572" t="s">
        <v>215</v>
      </c>
      <c r="Q572" t="s">
        <v>215</v>
      </c>
      <c r="R572" t="s">
        <v>215</v>
      </c>
      <c r="S572">
        <v>330</v>
      </c>
      <c r="T572">
        <v>15700</v>
      </c>
      <c r="U572">
        <v>20800</v>
      </c>
      <c r="V572">
        <v>25600</v>
      </c>
      <c r="W572">
        <v>520</v>
      </c>
      <c r="X572">
        <v>9.1999999999999993</v>
      </c>
      <c r="Y572">
        <v>475</v>
      </c>
      <c r="Z572">
        <v>10.8</v>
      </c>
      <c r="AA572">
        <v>10.3</v>
      </c>
      <c r="AB572">
        <v>71.599999999999994</v>
      </c>
      <c r="AC572">
        <v>75.7</v>
      </c>
      <c r="AD572">
        <v>78.900000000000006</v>
      </c>
    </row>
    <row r="573" spans="1:30" x14ac:dyDescent="0.25">
      <c r="A573" t="str">
        <f t="shared" si="8"/>
        <v>2017/20183Female + maleMedical sciences4 As or more</v>
      </c>
      <c r="B573" t="s">
        <v>218</v>
      </c>
      <c r="C573" t="s">
        <v>252</v>
      </c>
      <c r="D573">
        <v>3</v>
      </c>
      <c r="E573" t="s">
        <v>57</v>
      </c>
      <c r="F573" t="s">
        <v>228</v>
      </c>
      <c r="G573" t="s">
        <v>215</v>
      </c>
      <c r="H573" t="s">
        <v>215</v>
      </c>
      <c r="I573" t="s">
        <v>215</v>
      </c>
      <c r="J573" t="s">
        <v>215</v>
      </c>
      <c r="K573" t="s">
        <v>215</v>
      </c>
      <c r="L573" t="s">
        <v>215</v>
      </c>
      <c r="M573" t="s">
        <v>215</v>
      </c>
      <c r="N573" t="s">
        <v>236</v>
      </c>
      <c r="O573" t="s">
        <v>215</v>
      </c>
      <c r="P573" t="s">
        <v>215</v>
      </c>
      <c r="Q573" t="s">
        <v>215</v>
      </c>
      <c r="R573" t="s">
        <v>215</v>
      </c>
      <c r="S573">
        <v>45</v>
      </c>
      <c r="T573">
        <v>27400</v>
      </c>
      <c r="U573">
        <v>36500</v>
      </c>
      <c r="V573">
        <v>42000</v>
      </c>
      <c r="W573">
        <v>155</v>
      </c>
      <c r="X573">
        <v>0</v>
      </c>
      <c r="Y573">
        <v>155</v>
      </c>
      <c r="Z573">
        <v>0</v>
      </c>
      <c r="AA573">
        <v>1.7</v>
      </c>
      <c r="AB573">
        <v>30.1</v>
      </c>
      <c r="AC573">
        <v>90.5</v>
      </c>
      <c r="AD573">
        <v>98.3</v>
      </c>
    </row>
    <row r="574" spans="1:30" x14ac:dyDescent="0.25">
      <c r="A574" t="str">
        <f t="shared" si="8"/>
        <v>2017/20183Female + maleMedical sciences360 points</v>
      </c>
      <c r="B574" t="s">
        <v>218</v>
      </c>
      <c r="C574" t="s">
        <v>252</v>
      </c>
      <c r="D574">
        <v>3</v>
      </c>
      <c r="E574" t="s">
        <v>57</v>
      </c>
      <c r="F574" t="s">
        <v>228</v>
      </c>
      <c r="G574" t="s">
        <v>215</v>
      </c>
      <c r="H574" t="s">
        <v>215</v>
      </c>
      <c r="I574" t="s">
        <v>215</v>
      </c>
      <c r="J574" t="s">
        <v>215</v>
      </c>
      <c r="K574" t="s">
        <v>215</v>
      </c>
      <c r="L574" t="s">
        <v>215</v>
      </c>
      <c r="M574" t="s">
        <v>215</v>
      </c>
      <c r="N574" t="s">
        <v>102</v>
      </c>
      <c r="O574" t="s">
        <v>215</v>
      </c>
      <c r="P574" t="s">
        <v>215</v>
      </c>
      <c r="Q574" t="s">
        <v>215</v>
      </c>
      <c r="R574" t="s">
        <v>215</v>
      </c>
      <c r="S574">
        <v>135</v>
      </c>
      <c r="T574">
        <v>24500</v>
      </c>
      <c r="U574">
        <v>31400</v>
      </c>
      <c r="V574">
        <v>36900</v>
      </c>
      <c r="W574">
        <v>370</v>
      </c>
      <c r="X574">
        <v>0</v>
      </c>
      <c r="Y574">
        <v>370</v>
      </c>
      <c r="Z574">
        <v>4.2</v>
      </c>
      <c r="AA574">
        <v>3.2</v>
      </c>
      <c r="AB574">
        <v>37.6</v>
      </c>
      <c r="AC574">
        <v>78.900000000000006</v>
      </c>
      <c r="AD574">
        <v>92.7</v>
      </c>
    </row>
    <row r="575" spans="1:30" x14ac:dyDescent="0.25">
      <c r="A575" t="str">
        <f t="shared" si="8"/>
        <v>2017/20183Female + maleMedical sciences300-359 points</v>
      </c>
      <c r="B575" t="s">
        <v>218</v>
      </c>
      <c r="C575" t="s">
        <v>252</v>
      </c>
      <c r="D575">
        <v>3</v>
      </c>
      <c r="E575" t="s">
        <v>57</v>
      </c>
      <c r="F575" t="s">
        <v>228</v>
      </c>
      <c r="G575" t="s">
        <v>215</v>
      </c>
      <c r="H575" t="s">
        <v>215</v>
      </c>
      <c r="I575" t="s">
        <v>215</v>
      </c>
      <c r="J575" t="s">
        <v>215</v>
      </c>
      <c r="K575" t="s">
        <v>215</v>
      </c>
      <c r="L575" t="s">
        <v>215</v>
      </c>
      <c r="M575" t="s">
        <v>215</v>
      </c>
      <c r="N575" t="s">
        <v>103</v>
      </c>
      <c r="O575" t="s">
        <v>215</v>
      </c>
      <c r="P575" t="s">
        <v>215</v>
      </c>
      <c r="Q575" t="s">
        <v>215</v>
      </c>
      <c r="R575" t="s">
        <v>215</v>
      </c>
      <c r="S575">
        <v>335</v>
      </c>
      <c r="T575">
        <v>22300</v>
      </c>
      <c r="U575">
        <v>27000</v>
      </c>
      <c r="V575">
        <v>31400</v>
      </c>
      <c r="W575">
        <v>725</v>
      </c>
      <c r="X575">
        <v>0</v>
      </c>
      <c r="Y575">
        <v>725</v>
      </c>
      <c r="Z575">
        <v>4.7</v>
      </c>
      <c r="AA575">
        <v>6.1</v>
      </c>
      <c r="AB575">
        <v>46.8</v>
      </c>
      <c r="AC575">
        <v>74.099999999999994</v>
      </c>
      <c r="AD575">
        <v>89.2</v>
      </c>
    </row>
    <row r="576" spans="1:30" x14ac:dyDescent="0.25">
      <c r="A576" t="str">
        <f t="shared" si="8"/>
        <v>2017/20183Female + maleMedical sciences240-299 points</v>
      </c>
      <c r="B576" t="s">
        <v>218</v>
      </c>
      <c r="C576" t="s">
        <v>252</v>
      </c>
      <c r="D576">
        <v>3</v>
      </c>
      <c r="E576" t="s">
        <v>57</v>
      </c>
      <c r="F576" t="s">
        <v>228</v>
      </c>
      <c r="G576" t="s">
        <v>215</v>
      </c>
      <c r="H576" t="s">
        <v>215</v>
      </c>
      <c r="I576" t="s">
        <v>215</v>
      </c>
      <c r="J576" t="s">
        <v>215</v>
      </c>
      <c r="K576" t="s">
        <v>215</v>
      </c>
      <c r="L576" t="s">
        <v>215</v>
      </c>
      <c r="M576" t="s">
        <v>215</v>
      </c>
      <c r="N576" t="s">
        <v>104</v>
      </c>
      <c r="O576" t="s">
        <v>215</v>
      </c>
      <c r="P576" t="s">
        <v>215</v>
      </c>
      <c r="Q576" t="s">
        <v>215</v>
      </c>
      <c r="R576" t="s">
        <v>215</v>
      </c>
      <c r="S576">
        <v>260</v>
      </c>
      <c r="T576">
        <v>23400</v>
      </c>
      <c r="U576">
        <v>27700</v>
      </c>
      <c r="V576">
        <v>32800</v>
      </c>
      <c r="W576">
        <v>435</v>
      </c>
      <c r="X576">
        <v>0</v>
      </c>
      <c r="Y576">
        <v>435</v>
      </c>
      <c r="Z576">
        <v>4.3</v>
      </c>
      <c r="AA576">
        <v>5.4</v>
      </c>
      <c r="AB576">
        <v>60.6</v>
      </c>
      <c r="AC576">
        <v>85.9</v>
      </c>
      <c r="AD576">
        <v>90.2</v>
      </c>
    </row>
    <row r="577" spans="1:30" x14ac:dyDescent="0.25">
      <c r="A577" t="str">
        <f t="shared" si="8"/>
        <v>2017/20183Female + maleMedical sciences180-239 points</v>
      </c>
      <c r="B577" t="s">
        <v>218</v>
      </c>
      <c r="C577" t="s">
        <v>252</v>
      </c>
      <c r="D577">
        <v>3</v>
      </c>
      <c r="E577" t="s">
        <v>57</v>
      </c>
      <c r="F577" t="s">
        <v>228</v>
      </c>
      <c r="G577" t="s">
        <v>215</v>
      </c>
      <c r="H577" t="s">
        <v>215</v>
      </c>
      <c r="I577" t="s">
        <v>215</v>
      </c>
      <c r="J577" t="s">
        <v>215</v>
      </c>
      <c r="K577" t="s">
        <v>215</v>
      </c>
      <c r="L577" t="s">
        <v>215</v>
      </c>
      <c r="M577" t="s">
        <v>215</v>
      </c>
      <c r="N577" t="s">
        <v>136</v>
      </c>
      <c r="O577" t="s">
        <v>215</v>
      </c>
      <c r="P577" t="s">
        <v>215</v>
      </c>
      <c r="Q577" t="s">
        <v>215</v>
      </c>
      <c r="R577" t="s">
        <v>215</v>
      </c>
      <c r="S577">
        <v>80</v>
      </c>
      <c r="T577">
        <v>22300</v>
      </c>
      <c r="U577">
        <v>27000</v>
      </c>
      <c r="V577">
        <v>31400</v>
      </c>
      <c r="W577">
        <v>130</v>
      </c>
      <c r="X577">
        <v>0</v>
      </c>
      <c r="Y577">
        <v>130</v>
      </c>
      <c r="Z577">
        <v>3.9</v>
      </c>
      <c r="AA577">
        <v>6.6</v>
      </c>
      <c r="AB577">
        <v>61.8</v>
      </c>
      <c r="AC577">
        <v>82.3</v>
      </c>
      <c r="AD577">
        <v>89.6</v>
      </c>
    </row>
    <row r="578" spans="1:30" x14ac:dyDescent="0.25">
      <c r="A578" t="str">
        <f t="shared" si="8"/>
        <v>2017/20183Female + maleMedical sciencesBelow 180 points</v>
      </c>
      <c r="B578" t="s">
        <v>218</v>
      </c>
      <c r="C578" t="s">
        <v>252</v>
      </c>
      <c r="D578">
        <v>3</v>
      </c>
      <c r="E578" t="s">
        <v>57</v>
      </c>
      <c r="F578" t="s">
        <v>228</v>
      </c>
      <c r="G578" t="s">
        <v>215</v>
      </c>
      <c r="H578" t="s">
        <v>215</v>
      </c>
      <c r="I578" t="s">
        <v>215</v>
      </c>
      <c r="J578" t="s">
        <v>215</v>
      </c>
      <c r="K578" t="s">
        <v>215</v>
      </c>
      <c r="L578" t="s">
        <v>215</v>
      </c>
      <c r="M578" t="s">
        <v>215</v>
      </c>
      <c r="N578" t="s">
        <v>135</v>
      </c>
      <c r="O578" t="s">
        <v>215</v>
      </c>
      <c r="P578" t="s">
        <v>215</v>
      </c>
      <c r="Q578" t="s">
        <v>215</v>
      </c>
      <c r="R578" t="s">
        <v>215</v>
      </c>
      <c r="S578" t="s">
        <v>216</v>
      </c>
      <c r="T578" t="s">
        <v>216</v>
      </c>
      <c r="U578" t="s">
        <v>216</v>
      </c>
      <c r="V578" t="s">
        <v>216</v>
      </c>
      <c r="W578">
        <v>15</v>
      </c>
      <c r="X578">
        <v>0</v>
      </c>
      <c r="Y578">
        <v>15</v>
      </c>
      <c r="Z578">
        <v>0</v>
      </c>
      <c r="AA578">
        <v>7.6</v>
      </c>
      <c r="AB578">
        <v>68.2</v>
      </c>
      <c r="AC578">
        <v>84.8</v>
      </c>
      <c r="AD578">
        <v>92.4</v>
      </c>
    </row>
    <row r="579" spans="1:30" x14ac:dyDescent="0.25">
      <c r="A579" t="str">
        <f t="shared" si="8"/>
        <v>2017/20183Female + maleMedical sciences1 or 2 A level passes</v>
      </c>
      <c r="B579" t="s">
        <v>218</v>
      </c>
      <c r="C579" t="s">
        <v>252</v>
      </c>
      <c r="D579">
        <v>3</v>
      </c>
      <c r="E579" t="s">
        <v>57</v>
      </c>
      <c r="F579" t="s">
        <v>228</v>
      </c>
      <c r="G579" t="s">
        <v>215</v>
      </c>
      <c r="H579" t="s">
        <v>215</v>
      </c>
      <c r="I579" t="s">
        <v>215</v>
      </c>
      <c r="J579" t="s">
        <v>215</v>
      </c>
      <c r="K579" t="s">
        <v>215</v>
      </c>
      <c r="L579" t="s">
        <v>215</v>
      </c>
      <c r="M579" t="s">
        <v>215</v>
      </c>
      <c r="N579" t="s">
        <v>105</v>
      </c>
      <c r="O579" t="s">
        <v>215</v>
      </c>
      <c r="P579" t="s">
        <v>215</v>
      </c>
      <c r="Q579" t="s">
        <v>215</v>
      </c>
      <c r="R579" t="s">
        <v>215</v>
      </c>
      <c r="S579">
        <v>30</v>
      </c>
      <c r="T579">
        <v>21900</v>
      </c>
      <c r="U579">
        <v>27400</v>
      </c>
      <c r="V579">
        <v>31400</v>
      </c>
      <c r="W579">
        <v>45</v>
      </c>
      <c r="X579">
        <v>0</v>
      </c>
      <c r="Y579">
        <v>45</v>
      </c>
      <c r="Z579">
        <v>4.5</v>
      </c>
      <c r="AA579">
        <v>5.3</v>
      </c>
      <c r="AB579">
        <v>65.2</v>
      </c>
      <c r="AC579">
        <v>83.3</v>
      </c>
      <c r="AD579">
        <v>90.2</v>
      </c>
    </row>
    <row r="580" spans="1:30" x14ac:dyDescent="0.25">
      <c r="A580" t="str">
        <f t="shared" ref="A580:A643" si="9">B580&amp;D580&amp;E580&amp;F580&amp;N580</f>
        <v>2017/20183Female + maleMedical sciencesBTEC</v>
      </c>
      <c r="B580" t="s">
        <v>218</v>
      </c>
      <c r="C580" t="s">
        <v>252</v>
      </c>
      <c r="D580">
        <v>3</v>
      </c>
      <c r="E580" t="s">
        <v>57</v>
      </c>
      <c r="F580" t="s">
        <v>228</v>
      </c>
      <c r="G580" t="s">
        <v>215</v>
      </c>
      <c r="H580" t="s">
        <v>215</v>
      </c>
      <c r="I580" t="s">
        <v>215</v>
      </c>
      <c r="J580" t="s">
        <v>215</v>
      </c>
      <c r="K580" t="s">
        <v>215</v>
      </c>
      <c r="L580" t="s">
        <v>215</v>
      </c>
      <c r="M580" t="s">
        <v>215</v>
      </c>
      <c r="N580" t="s">
        <v>106</v>
      </c>
      <c r="O580" t="s">
        <v>215</v>
      </c>
      <c r="P580" t="s">
        <v>215</v>
      </c>
      <c r="Q580" t="s">
        <v>215</v>
      </c>
      <c r="R580" t="s">
        <v>215</v>
      </c>
      <c r="S580">
        <v>70</v>
      </c>
      <c r="T580">
        <v>17900</v>
      </c>
      <c r="U580">
        <v>25600</v>
      </c>
      <c r="V580">
        <v>30700</v>
      </c>
      <c r="W580">
        <v>110</v>
      </c>
      <c r="X580">
        <v>0</v>
      </c>
      <c r="Y580">
        <v>110</v>
      </c>
      <c r="Z580">
        <v>3.1</v>
      </c>
      <c r="AA580">
        <v>2.8</v>
      </c>
      <c r="AB580">
        <v>65.5</v>
      </c>
      <c r="AC580">
        <v>91.4</v>
      </c>
      <c r="AD580">
        <v>94.1</v>
      </c>
    </row>
    <row r="581" spans="1:30" x14ac:dyDescent="0.25">
      <c r="A581" t="str">
        <f t="shared" si="9"/>
        <v>2017/20183Female + maleMedical sciencesOther</v>
      </c>
      <c r="B581" t="s">
        <v>218</v>
      </c>
      <c r="C581" t="s">
        <v>252</v>
      </c>
      <c r="D581">
        <v>3</v>
      </c>
      <c r="E581" t="s">
        <v>57</v>
      </c>
      <c r="F581" t="s">
        <v>228</v>
      </c>
      <c r="G581" t="s">
        <v>215</v>
      </c>
      <c r="H581" t="s">
        <v>215</v>
      </c>
      <c r="I581" t="s">
        <v>215</v>
      </c>
      <c r="J581" t="s">
        <v>215</v>
      </c>
      <c r="K581" t="s">
        <v>215</v>
      </c>
      <c r="L581" t="s">
        <v>215</v>
      </c>
      <c r="M581" t="s">
        <v>215</v>
      </c>
      <c r="N581" t="s">
        <v>27</v>
      </c>
      <c r="O581" t="s">
        <v>215</v>
      </c>
      <c r="P581" t="s">
        <v>215</v>
      </c>
      <c r="Q581" t="s">
        <v>215</v>
      </c>
      <c r="R581" t="s">
        <v>215</v>
      </c>
      <c r="S581">
        <v>30</v>
      </c>
      <c r="T581">
        <v>22300</v>
      </c>
      <c r="U581">
        <v>30700</v>
      </c>
      <c r="V581">
        <v>39400</v>
      </c>
      <c r="W581">
        <v>65</v>
      </c>
      <c r="X581">
        <v>0</v>
      </c>
      <c r="Y581">
        <v>65</v>
      </c>
      <c r="Z581">
        <v>4.5999999999999996</v>
      </c>
      <c r="AA581">
        <v>3.1</v>
      </c>
      <c r="AB581">
        <v>46.8</v>
      </c>
      <c r="AC581">
        <v>82</v>
      </c>
      <c r="AD581">
        <v>92.3</v>
      </c>
    </row>
    <row r="582" spans="1:30" x14ac:dyDescent="0.25">
      <c r="A582" t="str">
        <f t="shared" si="9"/>
        <v>2017/20183Female + maleMedical sciencesNot known</v>
      </c>
      <c r="B582" t="s">
        <v>218</v>
      </c>
      <c r="C582" t="s">
        <v>252</v>
      </c>
      <c r="D582">
        <v>3</v>
      </c>
      <c r="E582" t="s">
        <v>57</v>
      </c>
      <c r="F582" t="s">
        <v>228</v>
      </c>
      <c r="G582" t="s">
        <v>215</v>
      </c>
      <c r="H582" t="s">
        <v>215</v>
      </c>
      <c r="I582" t="s">
        <v>215</v>
      </c>
      <c r="J582" t="s">
        <v>215</v>
      </c>
      <c r="K582" t="s">
        <v>215</v>
      </c>
      <c r="L582" t="s">
        <v>215</v>
      </c>
      <c r="M582" t="s">
        <v>215</v>
      </c>
      <c r="N582" t="s">
        <v>2</v>
      </c>
      <c r="O582" t="s">
        <v>215</v>
      </c>
      <c r="P582" t="s">
        <v>215</v>
      </c>
      <c r="Q582" t="s">
        <v>215</v>
      </c>
      <c r="R582" t="s">
        <v>215</v>
      </c>
      <c r="S582">
        <v>90</v>
      </c>
      <c r="T582">
        <v>21500</v>
      </c>
      <c r="U582">
        <v>27000</v>
      </c>
      <c r="V582">
        <v>31400</v>
      </c>
      <c r="W582">
        <v>190</v>
      </c>
      <c r="X582">
        <v>7.6</v>
      </c>
      <c r="Y582">
        <v>175</v>
      </c>
      <c r="Z582">
        <v>7.2</v>
      </c>
      <c r="AA582">
        <v>3.2</v>
      </c>
      <c r="AB582">
        <v>51.8</v>
      </c>
      <c r="AC582">
        <v>79.400000000000006</v>
      </c>
      <c r="AD582">
        <v>89.6</v>
      </c>
    </row>
    <row r="583" spans="1:30" x14ac:dyDescent="0.25">
      <c r="A583" t="str">
        <f t="shared" si="9"/>
        <v>2017/20183Female + maleMedicine and dentistry4 As or more</v>
      </c>
      <c r="B583" t="s">
        <v>218</v>
      </c>
      <c r="C583" t="s">
        <v>252</v>
      </c>
      <c r="D583">
        <v>3</v>
      </c>
      <c r="E583" t="s">
        <v>57</v>
      </c>
      <c r="F583" t="s">
        <v>138</v>
      </c>
      <c r="G583" t="s">
        <v>215</v>
      </c>
      <c r="H583" t="s">
        <v>215</v>
      </c>
      <c r="I583" t="s">
        <v>215</v>
      </c>
      <c r="J583" t="s">
        <v>215</v>
      </c>
      <c r="K583" t="s">
        <v>215</v>
      </c>
      <c r="L583" t="s">
        <v>215</v>
      </c>
      <c r="M583" t="s">
        <v>215</v>
      </c>
      <c r="N583" t="s">
        <v>236</v>
      </c>
      <c r="O583" t="s">
        <v>215</v>
      </c>
      <c r="P583" t="s">
        <v>215</v>
      </c>
      <c r="Q583" t="s">
        <v>215</v>
      </c>
      <c r="R583" t="s">
        <v>215</v>
      </c>
      <c r="S583">
        <v>965</v>
      </c>
      <c r="T583">
        <v>40500</v>
      </c>
      <c r="U583">
        <v>45300</v>
      </c>
      <c r="V583">
        <v>49300</v>
      </c>
      <c r="W583">
        <v>1510</v>
      </c>
      <c r="X583">
        <v>0</v>
      </c>
      <c r="Y583">
        <v>1510</v>
      </c>
      <c r="Z583">
        <v>3.8</v>
      </c>
      <c r="AA583">
        <v>4.7</v>
      </c>
      <c r="AB583">
        <v>65.5</v>
      </c>
      <c r="AC583">
        <v>89.2</v>
      </c>
      <c r="AD583">
        <v>91.5</v>
      </c>
    </row>
    <row r="584" spans="1:30" x14ac:dyDescent="0.25">
      <c r="A584" t="str">
        <f t="shared" si="9"/>
        <v>2017/20183Female + maleMedicine and dentistry360 points</v>
      </c>
      <c r="B584" t="s">
        <v>218</v>
      </c>
      <c r="C584" t="s">
        <v>252</v>
      </c>
      <c r="D584">
        <v>3</v>
      </c>
      <c r="E584" t="s">
        <v>57</v>
      </c>
      <c r="F584" t="s">
        <v>138</v>
      </c>
      <c r="G584" t="s">
        <v>215</v>
      </c>
      <c r="H584" t="s">
        <v>215</v>
      </c>
      <c r="I584" t="s">
        <v>215</v>
      </c>
      <c r="J584" t="s">
        <v>215</v>
      </c>
      <c r="K584" t="s">
        <v>215</v>
      </c>
      <c r="L584" t="s">
        <v>215</v>
      </c>
      <c r="M584" t="s">
        <v>215</v>
      </c>
      <c r="N584" t="s">
        <v>102</v>
      </c>
      <c r="O584" t="s">
        <v>215</v>
      </c>
      <c r="P584" t="s">
        <v>215</v>
      </c>
      <c r="Q584" t="s">
        <v>215</v>
      </c>
      <c r="R584" t="s">
        <v>215</v>
      </c>
      <c r="S584">
        <v>1420</v>
      </c>
      <c r="T584">
        <v>39400</v>
      </c>
      <c r="U584">
        <v>44500</v>
      </c>
      <c r="V584">
        <v>49600</v>
      </c>
      <c r="W584">
        <v>2060</v>
      </c>
      <c r="X584">
        <v>0</v>
      </c>
      <c r="Y584">
        <v>2060</v>
      </c>
      <c r="Z584">
        <v>5.8</v>
      </c>
      <c r="AA584">
        <v>4.4000000000000004</v>
      </c>
      <c r="AB584">
        <v>71.2</v>
      </c>
      <c r="AC584">
        <v>88.3</v>
      </c>
      <c r="AD584">
        <v>89.8</v>
      </c>
    </row>
    <row r="585" spans="1:30" x14ac:dyDescent="0.25">
      <c r="A585" t="str">
        <f t="shared" si="9"/>
        <v>2017/20183Female + maleMedicine and dentistry300-359 points</v>
      </c>
      <c r="B585" t="s">
        <v>218</v>
      </c>
      <c r="C585" t="s">
        <v>252</v>
      </c>
      <c r="D585">
        <v>3</v>
      </c>
      <c r="E585" t="s">
        <v>57</v>
      </c>
      <c r="F585" t="s">
        <v>138</v>
      </c>
      <c r="G585" t="s">
        <v>215</v>
      </c>
      <c r="H585" t="s">
        <v>215</v>
      </c>
      <c r="I585" t="s">
        <v>215</v>
      </c>
      <c r="J585" t="s">
        <v>215</v>
      </c>
      <c r="K585" t="s">
        <v>215</v>
      </c>
      <c r="L585" t="s">
        <v>215</v>
      </c>
      <c r="M585" t="s">
        <v>215</v>
      </c>
      <c r="N585" t="s">
        <v>103</v>
      </c>
      <c r="O585" t="s">
        <v>215</v>
      </c>
      <c r="P585" t="s">
        <v>215</v>
      </c>
      <c r="Q585" t="s">
        <v>215</v>
      </c>
      <c r="R585" t="s">
        <v>215</v>
      </c>
      <c r="S585">
        <v>680</v>
      </c>
      <c r="T585">
        <v>40200</v>
      </c>
      <c r="U585">
        <v>45600</v>
      </c>
      <c r="V585">
        <v>52200</v>
      </c>
      <c r="W585">
        <v>930</v>
      </c>
      <c r="X585">
        <v>0</v>
      </c>
      <c r="Y585">
        <v>930</v>
      </c>
      <c r="Z585">
        <v>5.8</v>
      </c>
      <c r="AA585">
        <v>5.9</v>
      </c>
      <c r="AB585">
        <v>74.900000000000006</v>
      </c>
      <c r="AC585">
        <v>87.1</v>
      </c>
      <c r="AD585">
        <v>88.3</v>
      </c>
    </row>
    <row r="586" spans="1:30" x14ac:dyDescent="0.25">
      <c r="A586" t="str">
        <f t="shared" si="9"/>
        <v>2017/20183Female + maleMedicine and dentistry240-299 points</v>
      </c>
      <c r="B586" t="s">
        <v>218</v>
      </c>
      <c r="C586" t="s">
        <v>252</v>
      </c>
      <c r="D586">
        <v>3</v>
      </c>
      <c r="E586" t="s">
        <v>57</v>
      </c>
      <c r="F586" t="s">
        <v>138</v>
      </c>
      <c r="G586" t="s">
        <v>215</v>
      </c>
      <c r="H586" t="s">
        <v>215</v>
      </c>
      <c r="I586" t="s">
        <v>215</v>
      </c>
      <c r="J586" t="s">
        <v>215</v>
      </c>
      <c r="K586" t="s">
        <v>215</v>
      </c>
      <c r="L586" t="s">
        <v>215</v>
      </c>
      <c r="M586" t="s">
        <v>215</v>
      </c>
      <c r="N586" t="s">
        <v>104</v>
      </c>
      <c r="O586" t="s">
        <v>215</v>
      </c>
      <c r="P586" t="s">
        <v>215</v>
      </c>
      <c r="Q586" t="s">
        <v>215</v>
      </c>
      <c r="R586" t="s">
        <v>215</v>
      </c>
      <c r="S586">
        <v>45</v>
      </c>
      <c r="T586">
        <v>40000</v>
      </c>
      <c r="U586">
        <v>46000</v>
      </c>
      <c r="V586">
        <v>52600</v>
      </c>
      <c r="W586">
        <v>55</v>
      </c>
      <c r="X586">
        <v>0</v>
      </c>
      <c r="Y586">
        <v>55</v>
      </c>
      <c r="Z586">
        <v>0</v>
      </c>
      <c r="AA586">
        <v>7.3</v>
      </c>
      <c r="AB586">
        <v>81.8</v>
      </c>
      <c r="AC586">
        <v>92.7</v>
      </c>
      <c r="AD586">
        <v>92.7</v>
      </c>
    </row>
    <row r="587" spans="1:30" x14ac:dyDescent="0.25">
      <c r="A587" t="str">
        <f t="shared" si="9"/>
        <v>2017/20183Female + maleMedicine and dentistry180-239 points</v>
      </c>
      <c r="B587" t="s">
        <v>218</v>
      </c>
      <c r="C587" t="s">
        <v>252</v>
      </c>
      <c r="D587">
        <v>3</v>
      </c>
      <c r="E587" t="s">
        <v>57</v>
      </c>
      <c r="F587" t="s">
        <v>138</v>
      </c>
      <c r="G587" t="s">
        <v>215</v>
      </c>
      <c r="H587" t="s">
        <v>215</v>
      </c>
      <c r="I587" t="s">
        <v>215</v>
      </c>
      <c r="J587" t="s">
        <v>215</v>
      </c>
      <c r="K587" t="s">
        <v>215</v>
      </c>
      <c r="L587" t="s">
        <v>215</v>
      </c>
      <c r="M587" t="s">
        <v>215</v>
      </c>
      <c r="N587" t="s">
        <v>136</v>
      </c>
      <c r="O587" t="s">
        <v>215</v>
      </c>
      <c r="P587" t="s">
        <v>215</v>
      </c>
      <c r="Q587" t="s">
        <v>215</v>
      </c>
      <c r="R587" t="s">
        <v>215</v>
      </c>
      <c r="S587" t="s">
        <v>216</v>
      </c>
      <c r="T587" t="s">
        <v>216</v>
      </c>
      <c r="U587" t="s">
        <v>216</v>
      </c>
      <c r="V587" t="s">
        <v>216</v>
      </c>
      <c r="W587">
        <v>5</v>
      </c>
      <c r="X587">
        <v>0</v>
      </c>
      <c r="Y587">
        <v>5</v>
      </c>
      <c r="Z587">
        <v>0</v>
      </c>
      <c r="AA587">
        <v>0</v>
      </c>
      <c r="AB587">
        <v>100</v>
      </c>
      <c r="AC587">
        <v>100</v>
      </c>
      <c r="AD587">
        <v>100</v>
      </c>
    </row>
    <row r="588" spans="1:30" x14ac:dyDescent="0.25">
      <c r="A588" t="str">
        <f t="shared" si="9"/>
        <v>2017/20183Female + maleMedicine and dentistry1 or 2 A level passes</v>
      </c>
      <c r="B588" t="s">
        <v>218</v>
      </c>
      <c r="C588" t="s">
        <v>252</v>
      </c>
      <c r="D588">
        <v>3</v>
      </c>
      <c r="E588" t="s">
        <v>57</v>
      </c>
      <c r="F588" t="s">
        <v>138</v>
      </c>
      <c r="G588" t="s">
        <v>215</v>
      </c>
      <c r="H588" t="s">
        <v>215</v>
      </c>
      <c r="I588" t="s">
        <v>215</v>
      </c>
      <c r="J588" t="s">
        <v>215</v>
      </c>
      <c r="K588" t="s">
        <v>215</v>
      </c>
      <c r="L588" t="s">
        <v>215</v>
      </c>
      <c r="M588" t="s">
        <v>215</v>
      </c>
      <c r="N588" t="s">
        <v>105</v>
      </c>
      <c r="O588" t="s">
        <v>215</v>
      </c>
      <c r="P588" t="s">
        <v>215</v>
      </c>
      <c r="Q588" t="s">
        <v>215</v>
      </c>
      <c r="R588" t="s">
        <v>215</v>
      </c>
      <c r="S588" t="s">
        <v>216</v>
      </c>
      <c r="T588" t="s">
        <v>216</v>
      </c>
      <c r="U588" t="s">
        <v>216</v>
      </c>
      <c r="V588" t="s">
        <v>216</v>
      </c>
      <c r="W588">
        <v>5</v>
      </c>
      <c r="X588">
        <v>0</v>
      </c>
      <c r="Y588">
        <v>5</v>
      </c>
      <c r="Z588">
        <v>0</v>
      </c>
      <c r="AA588">
        <v>20</v>
      </c>
      <c r="AB588">
        <v>60</v>
      </c>
      <c r="AC588">
        <v>80</v>
      </c>
      <c r="AD588">
        <v>80</v>
      </c>
    </row>
    <row r="589" spans="1:30" x14ac:dyDescent="0.25">
      <c r="A589" t="str">
        <f t="shared" si="9"/>
        <v>2017/20183Female + maleMedicine and dentistryBTEC</v>
      </c>
      <c r="B589" t="s">
        <v>218</v>
      </c>
      <c r="C589" t="s">
        <v>252</v>
      </c>
      <c r="D589">
        <v>3</v>
      </c>
      <c r="E589" t="s">
        <v>57</v>
      </c>
      <c r="F589" t="s">
        <v>138</v>
      </c>
      <c r="G589" t="s">
        <v>215</v>
      </c>
      <c r="H589" t="s">
        <v>215</v>
      </c>
      <c r="I589" t="s">
        <v>215</v>
      </c>
      <c r="J589" t="s">
        <v>215</v>
      </c>
      <c r="K589" t="s">
        <v>215</v>
      </c>
      <c r="L589" t="s">
        <v>215</v>
      </c>
      <c r="M589" t="s">
        <v>215</v>
      </c>
      <c r="N589" t="s">
        <v>106</v>
      </c>
      <c r="O589" t="s">
        <v>215</v>
      </c>
      <c r="P589" t="s">
        <v>215</v>
      </c>
      <c r="Q589" t="s">
        <v>215</v>
      </c>
      <c r="R589" t="s">
        <v>215</v>
      </c>
      <c r="S589" t="s">
        <v>216</v>
      </c>
      <c r="T589" t="s">
        <v>216</v>
      </c>
      <c r="U589" t="s">
        <v>216</v>
      </c>
      <c r="V589" t="s">
        <v>216</v>
      </c>
      <c r="W589">
        <v>5</v>
      </c>
      <c r="X589">
        <v>0</v>
      </c>
      <c r="Y589">
        <v>5</v>
      </c>
      <c r="Z589">
        <v>0</v>
      </c>
      <c r="AA589">
        <v>0</v>
      </c>
      <c r="AB589">
        <v>33.299999999999997</v>
      </c>
      <c r="AC589">
        <v>100</v>
      </c>
      <c r="AD589">
        <v>100</v>
      </c>
    </row>
    <row r="590" spans="1:30" x14ac:dyDescent="0.25">
      <c r="A590" t="str">
        <f t="shared" si="9"/>
        <v>2017/20183Female + maleMedicine and dentistryOther</v>
      </c>
      <c r="B590" t="s">
        <v>218</v>
      </c>
      <c r="C590" t="s">
        <v>252</v>
      </c>
      <c r="D590">
        <v>3</v>
      </c>
      <c r="E590" t="s">
        <v>57</v>
      </c>
      <c r="F590" t="s">
        <v>138</v>
      </c>
      <c r="G590" t="s">
        <v>215</v>
      </c>
      <c r="H590" t="s">
        <v>215</v>
      </c>
      <c r="I590" t="s">
        <v>215</v>
      </c>
      <c r="J590" t="s">
        <v>215</v>
      </c>
      <c r="K590" t="s">
        <v>215</v>
      </c>
      <c r="L590" t="s">
        <v>215</v>
      </c>
      <c r="M590" t="s">
        <v>215</v>
      </c>
      <c r="N590" t="s">
        <v>27</v>
      </c>
      <c r="O590" t="s">
        <v>215</v>
      </c>
      <c r="P590" t="s">
        <v>215</v>
      </c>
      <c r="Q590" t="s">
        <v>215</v>
      </c>
      <c r="R590" t="s">
        <v>215</v>
      </c>
      <c r="S590">
        <v>55</v>
      </c>
      <c r="T590">
        <v>42700</v>
      </c>
      <c r="U590">
        <v>45600</v>
      </c>
      <c r="V590">
        <v>48200</v>
      </c>
      <c r="W590">
        <v>90</v>
      </c>
      <c r="X590">
        <v>0</v>
      </c>
      <c r="Y590">
        <v>90</v>
      </c>
      <c r="Z590">
        <v>3.4</v>
      </c>
      <c r="AA590">
        <v>3.4</v>
      </c>
      <c r="AB590">
        <v>63.8</v>
      </c>
      <c r="AC590">
        <v>89.9</v>
      </c>
      <c r="AD590">
        <v>93.3</v>
      </c>
    </row>
    <row r="591" spans="1:30" x14ac:dyDescent="0.25">
      <c r="A591" t="str">
        <f t="shared" si="9"/>
        <v>2017/20183Female + maleMedicine and dentistryNot known</v>
      </c>
      <c r="B591" t="s">
        <v>218</v>
      </c>
      <c r="C591" t="s">
        <v>252</v>
      </c>
      <c r="D591">
        <v>3</v>
      </c>
      <c r="E591" t="s">
        <v>57</v>
      </c>
      <c r="F591" t="s">
        <v>138</v>
      </c>
      <c r="G591" t="s">
        <v>215</v>
      </c>
      <c r="H591" t="s">
        <v>215</v>
      </c>
      <c r="I591" t="s">
        <v>215</v>
      </c>
      <c r="J591" t="s">
        <v>215</v>
      </c>
      <c r="K591" t="s">
        <v>215</v>
      </c>
      <c r="L591" t="s">
        <v>215</v>
      </c>
      <c r="M591" t="s">
        <v>215</v>
      </c>
      <c r="N591" t="s">
        <v>2</v>
      </c>
      <c r="O591" t="s">
        <v>215</v>
      </c>
      <c r="P591" t="s">
        <v>215</v>
      </c>
      <c r="Q591" t="s">
        <v>215</v>
      </c>
      <c r="R591" t="s">
        <v>215</v>
      </c>
      <c r="S591">
        <v>280</v>
      </c>
      <c r="T591">
        <v>40900</v>
      </c>
      <c r="U591">
        <v>44900</v>
      </c>
      <c r="V591">
        <v>49300</v>
      </c>
      <c r="W591">
        <v>450</v>
      </c>
      <c r="X591">
        <v>4.9000000000000004</v>
      </c>
      <c r="Y591">
        <v>430</v>
      </c>
      <c r="Z591">
        <v>8.9</v>
      </c>
      <c r="AA591">
        <v>4.4000000000000004</v>
      </c>
      <c r="AB591">
        <v>67.400000000000006</v>
      </c>
      <c r="AC591">
        <v>82.3</v>
      </c>
      <c r="AD591">
        <v>86.7</v>
      </c>
    </row>
    <row r="592" spans="1:30" x14ac:dyDescent="0.25">
      <c r="A592" t="str">
        <f t="shared" si="9"/>
        <v>2017/20183Female + maleNursing and midwifery4 As or more</v>
      </c>
      <c r="B592" t="s">
        <v>218</v>
      </c>
      <c r="C592" t="s">
        <v>252</v>
      </c>
      <c r="D592">
        <v>3</v>
      </c>
      <c r="E592" t="s">
        <v>57</v>
      </c>
      <c r="F592" t="s">
        <v>229</v>
      </c>
      <c r="G592" t="s">
        <v>215</v>
      </c>
      <c r="H592" t="s">
        <v>215</v>
      </c>
      <c r="I592" t="s">
        <v>215</v>
      </c>
      <c r="J592" t="s">
        <v>215</v>
      </c>
      <c r="K592" t="s">
        <v>215</v>
      </c>
      <c r="L592" t="s">
        <v>215</v>
      </c>
      <c r="M592" t="s">
        <v>215</v>
      </c>
      <c r="N592" t="s">
        <v>236</v>
      </c>
      <c r="O592" t="s">
        <v>215</v>
      </c>
      <c r="P592" t="s">
        <v>215</v>
      </c>
      <c r="Q592" t="s">
        <v>215</v>
      </c>
      <c r="R592" t="s">
        <v>215</v>
      </c>
      <c r="S592" t="s">
        <v>216</v>
      </c>
      <c r="T592" t="s">
        <v>216</v>
      </c>
      <c r="U592" t="s">
        <v>216</v>
      </c>
      <c r="V592" t="s">
        <v>216</v>
      </c>
      <c r="W592">
        <v>5</v>
      </c>
      <c r="X592">
        <v>0</v>
      </c>
      <c r="Y592">
        <v>5</v>
      </c>
      <c r="Z592">
        <v>14.3</v>
      </c>
      <c r="AA592">
        <v>0</v>
      </c>
      <c r="AB592">
        <v>71.400000000000006</v>
      </c>
      <c r="AC592">
        <v>85.7</v>
      </c>
      <c r="AD592">
        <v>85.7</v>
      </c>
    </row>
    <row r="593" spans="1:30" x14ac:dyDescent="0.25">
      <c r="A593" t="str">
        <f t="shared" si="9"/>
        <v>2017/20183Female + maleNursing and midwifery360 points</v>
      </c>
      <c r="B593" t="s">
        <v>218</v>
      </c>
      <c r="C593" t="s">
        <v>252</v>
      </c>
      <c r="D593">
        <v>3</v>
      </c>
      <c r="E593" t="s">
        <v>57</v>
      </c>
      <c r="F593" t="s">
        <v>229</v>
      </c>
      <c r="G593" t="s">
        <v>215</v>
      </c>
      <c r="H593" t="s">
        <v>215</v>
      </c>
      <c r="I593" t="s">
        <v>215</v>
      </c>
      <c r="J593" t="s">
        <v>215</v>
      </c>
      <c r="K593" t="s">
        <v>215</v>
      </c>
      <c r="L593" t="s">
        <v>215</v>
      </c>
      <c r="M593" t="s">
        <v>215</v>
      </c>
      <c r="N593" t="s">
        <v>102</v>
      </c>
      <c r="O593" t="s">
        <v>215</v>
      </c>
      <c r="P593" t="s">
        <v>215</v>
      </c>
      <c r="Q593" t="s">
        <v>215</v>
      </c>
      <c r="R593" t="s">
        <v>215</v>
      </c>
      <c r="S593">
        <v>20</v>
      </c>
      <c r="T593">
        <v>22600</v>
      </c>
      <c r="U593">
        <v>26300</v>
      </c>
      <c r="V593">
        <v>32100</v>
      </c>
      <c r="W593">
        <v>40</v>
      </c>
      <c r="X593">
        <v>0</v>
      </c>
      <c r="Y593">
        <v>40</v>
      </c>
      <c r="Z593">
        <v>7.8</v>
      </c>
      <c r="AA593">
        <v>2.6</v>
      </c>
      <c r="AB593">
        <v>55.8</v>
      </c>
      <c r="AC593">
        <v>87</v>
      </c>
      <c r="AD593">
        <v>89.6</v>
      </c>
    </row>
    <row r="594" spans="1:30" x14ac:dyDescent="0.25">
      <c r="A594" t="str">
        <f t="shared" si="9"/>
        <v>2017/20183Female + maleNursing and midwifery300-359 points</v>
      </c>
      <c r="B594" t="s">
        <v>218</v>
      </c>
      <c r="C594" t="s">
        <v>252</v>
      </c>
      <c r="D594">
        <v>3</v>
      </c>
      <c r="E594" t="s">
        <v>57</v>
      </c>
      <c r="F594" t="s">
        <v>229</v>
      </c>
      <c r="G594" t="s">
        <v>215</v>
      </c>
      <c r="H594" t="s">
        <v>215</v>
      </c>
      <c r="I594" t="s">
        <v>215</v>
      </c>
      <c r="J594" t="s">
        <v>215</v>
      </c>
      <c r="K594" t="s">
        <v>215</v>
      </c>
      <c r="L594" t="s">
        <v>215</v>
      </c>
      <c r="M594" t="s">
        <v>215</v>
      </c>
      <c r="N594" t="s">
        <v>103</v>
      </c>
      <c r="O594" t="s">
        <v>215</v>
      </c>
      <c r="P594" t="s">
        <v>215</v>
      </c>
      <c r="Q594" t="s">
        <v>215</v>
      </c>
      <c r="R594" t="s">
        <v>215</v>
      </c>
      <c r="S594">
        <v>295</v>
      </c>
      <c r="T594">
        <v>23700</v>
      </c>
      <c r="U594">
        <v>27400</v>
      </c>
      <c r="V594">
        <v>31800</v>
      </c>
      <c r="W594">
        <v>470</v>
      </c>
      <c r="X594">
        <v>0</v>
      </c>
      <c r="Y594">
        <v>470</v>
      </c>
      <c r="Z594">
        <v>2.1</v>
      </c>
      <c r="AA594">
        <v>3.6</v>
      </c>
      <c r="AB594">
        <v>63</v>
      </c>
      <c r="AC594">
        <v>92.7</v>
      </c>
      <c r="AD594">
        <v>94.2</v>
      </c>
    </row>
    <row r="595" spans="1:30" x14ac:dyDescent="0.25">
      <c r="A595" t="str">
        <f t="shared" si="9"/>
        <v>2017/20183Female + maleNursing and midwifery240-299 points</v>
      </c>
      <c r="B595" t="s">
        <v>218</v>
      </c>
      <c r="C595" t="s">
        <v>252</v>
      </c>
      <c r="D595">
        <v>3</v>
      </c>
      <c r="E595" t="s">
        <v>57</v>
      </c>
      <c r="F595" t="s">
        <v>229</v>
      </c>
      <c r="G595" t="s">
        <v>215</v>
      </c>
      <c r="H595" t="s">
        <v>215</v>
      </c>
      <c r="I595" t="s">
        <v>215</v>
      </c>
      <c r="J595" t="s">
        <v>215</v>
      </c>
      <c r="K595" t="s">
        <v>215</v>
      </c>
      <c r="L595" t="s">
        <v>215</v>
      </c>
      <c r="M595" t="s">
        <v>215</v>
      </c>
      <c r="N595" t="s">
        <v>104</v>
      </c>
      <c r="O595" t="s">
        <v>215</v>
      </c>
      <c r="P595" t="s">
        <v>215</v>
      </c>
      <c r="Q595" t="s">
        <v>215</v>
      </c>
      <c r="R595" t="s">
        <v>215</v>
      </c>
      <c r="S595">
        <v>570</v>
      </c>
      <c r="T595">
        <v>23400</v>
      </c>
      <c r="U595">
        <v>26600</v>
      </c>
      <c r="V595">
        <v>30300</v>
      </c>
      <c r="W595">
        <v>920</v>
      </c>
      <c r="X595">
        <v>0</v>
      </c>
      <c r="Y595">
        <v>920</v>
      </c>
      <c r="Z595">
        <v>2.8</v>
      </c>
      <c r="AA595">
        <v>3</v>
      </c>
      <c r="AB595">
        <v>62.4</v>
      </c>
      <c r="AC595">
        <v>92.4</v>
      </c>
      <c r="AD595">
        <v>94.1</v>
      </c>
    </row>
    <row r="596" spans="1:30" x14ac:dyDescent="0.25">
      <c r="A596" t="str">
        <f t="shared" si="9"/>
        <v>2017/20183Female + maleNursing and midwifery180-239 points</v>
      </c>
      <c r="B596" t="s">
        <v>218</v>
      </c>
      <c r="C596" t="s">
        <v>252</v>
      </c>
      <c r="D596">
        <v>3</v>
      </c>
      <c r="E596" t="s">
        <v>57</v>
      </c>
      <c r="F596" t="s">
        <v>229</v>
      </c>
      <c r="G596" t="s">
        <v>215</v>
      </c>
      <c r="H596" t="s">
        <v>215</v>
      </c>
      <c r="I596" t="s">
        <v>215</v>
      </c>
      <c r="J596" t="s">
        <v>215</v>
      </c>
      <c r="K596" t="s">
        <v>215</v>
      </c>
      <c r="L596" t="s">
        <v>215</v>
      </c>
      <c r="M596" t="s">
        <v>215</v>
      </c>
      <c r="N596" t="s">
        <v>136</v>
      </c>
      <c r="O596" t="s">
        <v>215</v>
      </c>
      <c r="P596" t="s">
        <v>215</v>
      </c>
      <c r="Q596" t="s">
        <v>215</v>
      </c>
      <c r="R596" t="s">
        <v>215</v>
      </c>
      <c r="S596">
        <v>305</v>
      </c>
      <c r="T596">
        <v>23700</v>
      </c>
      <c r="U596">
        <v>27400</v>
      </c>
      <c r="V596">
        <v>31400</v>
      </c>
      <c r="W596">
        <v>510</v>
      </c>
      <c r="X596">
        <v>0</v>
      </c>
      <c r="Y596">
        <v>510</v>
      </c>
      <c r="Z596">
        <v>3.9</v>
      </c>
      <c r="AA596">
        <v>3.1</v>
      </c>
      <c r="AB596">
        <v>60.1</v>
      </c>
      <c r="AC596">
        <v>90.6</v>
      </c>
      <c r="AD596">
        <v>92.9</v>
      </c>
    </row>
    <row r="597" spans="1:30" x14ac:dyDescent="0.25">
      <c r="A597" t="str">
        <f t="shared" si="9"/>
        <v>2017/20183Female + maleNursing and midwiferyBelow 180 points</v>
      </c>
      <c r="B597" t="s">
        <v>218</v>
      </c>
      <c r="C597" t="s">
        <v>252</v>
      </c>
      <c r="D597">
        <v>3</v>
      </c>
      <c r="E597" t="s">
        <v>57</v>
      </c>
      <c r="F597" t="s">
        <v>229</v>
      </c>
      <c r="G597" t="s">
        <v>215</v>
      </c>
      <c r="H597" t="s">
        <v>215</v>
      </c>
      <c r="I597" t="s">
        <v>215</v>
      </c>
      <c r="J597" t="s">
        <v>215</v>
      </c>
      <c r="K597" t="s">
        <v>215</v>
      </c>
      <c r="L597" t="s">
        <v>215</v>
      </c>
      <c r="M597" t="s">
        <v>215</v>
      </c>
      <c r="N597" t="s">
        <v>135</v>
      </c>
      <c r="O597" t="s">
        <v>215</v>
      </c>
      <c r="P597" t="s">
        <v>215</v>
      </c>
      <c r="Q597" t="s">
        <v>215</v>
      </c>
      <c r="R597" t="s">
        <v>215</v>
      </c>
      <c r="S597">
        <v>35</v>
      </c>
      <c r="T597">
        <v>20100</v>
      </c>
      <c r="U597">
        <v>25200</v>
      </c>
      <c r="V597">
        <v>29600</v>
      </c>
      <c r="W597">
        <v>65</v>
      </c>
      <c r="X597">
        <v>0</v>
      </c>
      <c r="Y597">
        <v>65</v>
      </c>
      <c r="Z597">
        <v>4.8</v>
      </c>
      <c r="AA597">
        <v>6.3</v>
      </c>
      <c r="AB597">
        <v>55.6</v>
      </c>
      <c r="AC597">
        <v>88.9</v>
      </c>
      <c r="AD597">
        <v>88.9</v>
      </c>
    </row>
    <row r="598" spans="1:30" x14ac:dyDescent="0.25">
      <c r="A598" t="str">
        <f t="shared" si="9"/>
        <v>2017/20183Female + maleNursing and midwifery1 or 2 A level passes</v>
      </c>
      <c r="B598" t="s">
        <v>218</v>
      </c>
      <c r="C598" t="s">
        <v>252</v>
      </c>
      <c r="D598">
        <v>3</v>
      </c>
      <c r="E598" t="s">
        <v>57</v>
      </c>
      <c r="F598" t="s">
        <v>229</v>
      </c>
      <c r="G598" t="s">
        <v>215</v>
      </c>
      <c r="H598" t="s">
        <v>215</v>
      </c>
      <c r="I598" t="s">
        <v>215</v>
      </c>
      <c r="J598" t="s">
        <v>215</v>
      </c>
      <c r="K598" t="s">
        <v>215</v>
      </c>
      <c r="L598" t="s">
        <v>215</v>
      </c>
      <c r="M598" t="s">
        <v>215</v>
      </c>
      <c r="N598" t="s">
        <v>105</v>
      </c>
      <c r="O598" t="s">
        <v>215</v>
      </c>
      <c r="P598" t="s">
        <v>215</v>
      </c>
      <c r="Q598" t="s">
        <v>215</v>
      </c>
      <c r="R598" t="s">
        <v>215</v>
      </c>
      <c r="S598">
        <v>270</v>
      </c>
      <c r="T598">
        <v>23000</v>
      </c>
      <c r="U598">
        <v>26300</v>
      </c>
      <c r="V598">
        <v>30700</v>
      </c>
      <c r="W598">
        <v>415</v>
      </c>
      <c r="X598">
        <v>0</v>
      </c>
      <c r="Y598">
        <v>415</v>
      </c>
      <c r="Z598">
        <v>1.9</v>
      </c>
      <c r="AA598">
        <v>2.2000000000000002</v>
      </c>
      <c r="AB598">
        <v>66.5</v>
      </c>
      <c r="AC598">
        <v>94.9</v>
      </c>
      <c r="AD598">
        <v>95.9</v>
      </c>
    </row>
    <row r="599" spans="1:30" x14ac:dyDescent="0.25">
      <c r="A599" t="str">
        <f t="shared" si="9"/>
        <v>2017/20183Female + maleNursing and midwiferyBTEC</v>
      </c>
      <c r="B599" t="s">
        <v>218</v>
      </c>
      <c r="C599" t="s">
        <v>252</v>
      </c>
      <c r="D599">
        <v>3</v>
      </c>
      <c r="E599" t="s">
        <v>57</v>
      </c>
      <c r="F599" t="s">
        <v>229</v>
      </c>
      <c r="G599" t="s">
        <v>215</v>
      </c>
      <c r="H599" t="s">
        <v>215</v>
      </c>
      <c r="I599" t="s">
        <v>215</v>
      </c>
      <c r="J599" t="s">
        <v>215</v>
      </c>
      <c r="K599" t="s">
        <v>215</v>
      </c>
      <c r="L599" t="s">
        <v>215</v>
      </c>
      <c r="M599" t="s">
        <v>215</v>
      </c>
      <c r="N599" t="s">
        <v>106</v>
      </c>
      <c r="O599" t="s">
        <v>215</v>
      </c>
      <c r="P599" t="s">
        <v>215</v>
      </c>
      <c r="Q599" t="s">
        <v>215</v>
      </c>
      <c r="R599" t="s">
        <v>215</v>
      </c>
      <c r="S599">
        <v>610</v>
      </c>
      <c r="T599">
        <v>22300</v>
      </c>
      <c r="U599">
        <v>26600</v>
      </c>
      <c r="V599">
        <v>29900</v>
      </c>
      <c r="W599">
        <v>905</v>
      </c>
      <c r="X599">
        <v>0</v>
      </c>
      <c r="Y599">
        <v>905</v>
      </c>
      <c r="Z599">
        <v>2</v>
      </c>
      <c r="AA599">
        <v>3.1</v>
      </c>
      <c r="AB599">
        <v>67.599999999999994</v>
      </c>
      <c r="AC599">
        <v>92.9</v>
      </c>
      <c r="AD599">
        <v>94.9</v>
      </c>
    </row>
    <row r="600" spans="1:30" x14ac:dyDescent="0.25">
      <c r="A600" t="str">
        <f t="shared" si="9"/>
        <v>2017/20183Female + maleNursing and midwiferyOther</v>
      </c>
      <c r="B600" t="s">
        <v>218</v>
      </c>
      <c r="C600" t="s">
        <v>252</v>
      </c>
      <c r="D600">
        <v>3</v>
      </c>
      <c r="E600" t="s">
        <v>57</v>
      </c>
      <c r="F600" t="s">
        <v>229</v>
      </c>
      <c r="G600" t="s">
        <v>215</v>
      </c>
      <c r="H600" t="s">
        <v>215</v>
      </c>
      <c r="I600" t="s">
        <v>215</v>
      </c>
      <c r="J600" t="s">
        <v>215</v>
      </c>
      <c r="K600" t="s">
        <v>215</v>
      </c>
      <c r="L600" t="s">
        <v>215</v>
      </c>
      <c r="M600" t="s">
        <v>215</v>
      </c>
      <c r="N600" t="s">
        <v>27</v>
      </c>
      <c r="O600" t="s">
        <v>215</v>
      </c>
      <c r="P600" t="s">
        <v>215</v>
      </c>
      <c r="Q600" t="s">
        <v>215</v>
      </c>
      <c r="R600" t="s">
        <v>215</v>
      </c>
      <c r="S600">
        <v>195</v>
      </c>
      <c r="T600">
        <v>22600</v>
      </c>
      <c r="U600">
        <v>27000</v>
      </c>
      <c r="V600">
        <v>30700</v>
      </c>
      <c r="W600">
        <v>300</v>
      </c>
      <c r="X600">
        <v>0</v>
      </c>
      <c r="Y600">
        <v>300</v>
      </c>
      <c r="Z600">
        <v>2.2999999999999998</v>
      </c>
      <c r="AA600">
        <v>2</v>
      </c>
      <c r="AB600">
        <v>65.2</v>
      </c>
      <c r="AC600">
        <v>94</v>
      </c>
      <c r="AD600">
        <v>95.7</v>
      </c>
    </row>
    <row r="601" spans="1:30" x14ac:dyDescent="0.25">
      <c r="A601" t="str">
        <f t="shared" si="9"/>
        <v>2017/20183Female + maleNursing and midwiferyNot known</v>
      </c>
      <c r="B601" t="s">
        <v>218</v>
      </c>
      <c r="C601" t="s">
        <v>252</v>
      </c>
      <c r="D601">
        <v>3</v>
      </c>
      <c r="E601" t="s">
        <v>57</v>
      </c>
      <c r="F601" t="s">
        <v>229</v>
      </c>
      <c r="G601" t="s">
        <v>215</v>
      </c>
      <c r="H601" t="s">
        <v>215</v>
      </c>
      <c r="I601" t="s">
        <v>215</v>
      </c>
      <c r="J601" t="s">
        <v>215</v>
      </c>
      <c r="K601" t="s">
        <v>215</v>
      </c>
      <c r="L601" t="s">
        <v>215</v>
      </c>
      <c r="M601" t="s">
        <v>215</v>
      </c>
      <c r="N601" t="s">
        <v>2</v>
      </c>
      <c r="O601" t="s">
        <v>215</v>
      </c>
      <c r="P601" t="s">
        <v>215</v>
      </c>
      <c r="Q601" t="s">
        <v>215</v>
      </c>
      <c r="R601" t="s">
        <v>215</v>
      </c>
      <c r="S601">
        <v>250</v>
      </c>
      <c r="T601">
        <v>20800</v>
      </c>
      <c r="U601">
        <v>25900</v>
      </c>
      <c r="V601">
        <v>29200</v>
      </c>
      <c r="W601">
        <v>395</v>
      </c>
      <c r="X601">
        <v>5.9</v>
      </c>
      <c r="Y601">
        <v>375</v>
      </c>
      <c r="Z601">
        <v>4</v>
      </c>
      <c r="AA601">
        <v>3.7</v>
      </c>
      <c r="AB601">
        <v>68.400000000000006</v>
      </c>
      <c r="AC601">
        <v>88.5</v>
      </c>
      <c r="AD601">
        <v>92.2</v>
      </c>
    </row>
    <row r="602" spans="1:30" x14ac:dyDescent="0.25">
      <c r="A602" t="str">
        <f t="shared" si="9"/>
        <v>2017/20183Female + malePerforming arts4 As or more</v>
      </c>
      <c r="B602" t="s">
        <v>218</v>
      </c>
      <c r="C602" t="s">
        <v>252</v>
      </c>
      <c r="D602">
        <v>3</v>
      </c>
      <c r="E602" t="s">
        <v>57</v>
      </c>
      <c r="F602" t="s">
        <v>230</v>
      </c>
      <c r="G602" t="s">
        <v>215</v>
      </c>
      <c r="H602" t="s">
        <v>215</v>
      </c>
      <c r="I602" t="s">
        <v>215</v>
      </c>
      <c r="J602" t="s">
        <v>215</v>
      </c>
      <c r="K602" t="s">
        <v>215</v>
      </c>
      <c r="L602" t="s">
        <v>215</v>
      </c>
      <c r="M602" t="s">
        <v>215</v>
      </c>
      <c r="N602" t="s">
        <v>236</v>
      </c>
      <c r="O602" t="s">
        <v>215</v>
      </c>
      <c r="P602" t="s">
        <v>215</v>
      </c>
      <c r="Q602" t="s">
        <v>215</v>
      </c>
      <c r="R602" t="s">
        <v>215</v>
      </c>
      <c r="S602">
        <v>65</v>
      </c>
      <c r="T602">
        <v>15700</v>
      </c>
      <c r="U602">
        <v>23400</v>
      </c>
      <c r="V602">
        <v>29900</v>
      </c>
      <c r="W602">
        <v>120</v>
      </c>
      <c r="X602">
        <v>0</v>
      </c>
      <c r="Y602">
        <v>120</v>
      </c>
      <c r="Z602">
        <v>5.3</v>
      </c>
      <c r="AA602">
        <v>4.4000000000000004</v>
      </c>
      <c r="AB602">
        <v>64.2</v>
      </c>
      <c r="AC602">
        <v>82.5</v>
      </c>
      <c r="AD602">
        <v>90.3</v>
      </c>
    </row>
    <row r="603" spans="1:30" x14ac:dyDescent="0.25">
      <c r="A603" t="str">
        <f t="shared" si="9"/>
        <v>2017/20183Female + malePerforming arts360 points</v>
      </c>
      <c r="B603" t="s">
        <v>218</v>
      </c>
      <c r="C603" t="s">
        <v>252</v>
      </c>
      <c r="D603">
        <v>3</v>
      </c>
      <c r="E603" t="s">
        <v>57</v>
      </c>
      <c r="F603" t="s">
        <v>230</v>
      </c>
      <c r="G603" t="s">
        <v>215</v>
      </c>
      <c r="H603" t="s">
        <v>215</v>
      </c>
      <c r="I603" t="s">
        <v>215</v>
      </c>
      <c r="J603" t="s">
        <v>215</v>
      </c>
      <c r="K603" t="s">
        <v>215</v>
      </c>
      <c r="L603" t="s">
        <v>215</v>
      </c>
      <c r="M603" t="s">
        <v>215</v>
      </c>
      <c r="N603" t="s">
        <v>102</v>
      </c>
      <c r="O603" t="s">
        <v>215</v>
      </c>
      <c r="P603" t="s">
        <v>215</v>
      </c>
      <c r="Q603" t="s">
        <v>215</v>
      </c>
      <c r="R603" t="s">
        <v>215</v>
      </c>
      <c r="S603">
        <v>330</v>
      </c>
      <c r="T603">
        <v>15000</v>
      </c>
      <c r="U603">
        <v>21300</v>
      </c>
      <c r="V603">
        <v>25900</v>
      </c>
      <c r="W603">
        <v>515</v>
      </c>
      <c r="X603">
        <v>0</v>
      </c>
      <c r="Y603">
        <v>515</v>
      </c>
      <c r="Z603">
        <v>5.5</v>
      </c>
      <c r="AA603">
        <v>4.5</v>
      </c>
      <c r="AB603">
        <v>71.900000000000006</v>
      </c>
      <c r="AC603">
        <v>86.3</v>
      </c>
      <c r="AD603">
        <v>89.9</v>
      </c>
    </row>
    <row r="604" spans="1:30" x14ac:dyDescent="0.25">
      <c r="A604" t="str">
        <f t="shared" si="9"/>
        <v>2017/20183Female + malePerforming arts300-359 points</v>
      </c>
      <c r="B604" t="s">
        <v>218</v>
      </c>
      <c r="C604" t="s">
        <v>252</v>
      </c>
      <c r="D604">
        <v>3</v>
      </c>
      <c r="E604" t="s">
        <v>57</v>
      </c>
      <c r="F604" t="s">
        <v>230</v>
      </c>
      <c r="G604" t="s">
        <v>215</v>
      </c>
      <c r="H604" t="s">
        <v>215</v>
      </c>
      <c r="I604" t="s">
        <v>215</v>
      </c>
      <c r="J604" t="s">
        <v>215</v>
      </c>
      <c r="K604" t="s">
        <v>215</v>
      </c>
      <c r="L604" t="s">
        <v>215</v>
      </c>
      <c r="M604" t="s">
        <v>215</v>
      </c>
      <c r="N604" t="s">
        <v>103</v>
      </c>
      <c r="O604" t="s">
        <v>215</v>
      </c>
      <c r="P604" t="s">
        <v>215</v>
      </c>
      <c r="Q604" t="s">
        <v>215</v>
      </c>
      <c r="R604" t="s">
        <v>215</v>
      </c>
      <c r="S604">
        <v>1450</v>
      </c>
      <c r="T604">
        <v>13500</v>
      </c>
      <c r="U604">
        <v>19700</v>
      </c>
      <c r="V604">
        <v>25100</v>
      </c>
      <c r="W604">
        <v>2090</v>
      </c>
      <c r="X604">
        <v>0</v>
      </c>
      <c r="Y604">
        <v>2090</v>
      </c>
      <c r="Z604">
        <v>4.9000000000000004</v>
      </c>
      <c r="AA604">
        <v>6</v>
      </c>
      <c r="AB604">
        <v>76.2</v>
      </c>
      <c r="AC604">
        <v>86.2</v>
      </c>
      <c r="AD604">
        <v>89.1</v>
      </c>
    </row>
    <row r="605" spans="1:30" x14ac:dyDescent="0.25">
      <c r="A605" t="str">
        <f t="shared" si="9"/>
        <v>2017/20183Female + malePerforming arts240-299 points</v>
      </c>
      <c r="B605" t="s">
        <v>218</v>
      </c>
      <c r="C605" t="s">
        <v>252</v>
      </c>
      <c r="D605">
        <v>3</v>
      </c>
      <c r="E605" t="s">
        <v>57</v>
      </c>
      <c r="F605" t="s">
        <v>230</v>
      </c>
      <c r="G605" t="s">
        <v>215</v>
      </c>
      <c r="H605" t="s">
        <v>215</v>
      </c>
      <c r="I605" t="s">
        <v>215</v>
      </c>
      <c r="J605" t="s">
        <v>215</v>
      </c>
      <c r="K605" t="s">
        <v>215</v>
      </c>
      <c r="L605" t="s">
        <v>215</v>
      </c>
      <c r="M605" t="s">
        <v>215</v>
      </c>
      <c r="N605" t="s">
        <v>104</v>
      </c>
      <c r="O605" t="s">
        <v>215</v>
      </c>
      <c r="P605" t="s">
        <v>215</v>
      </c>
      <c r="Q605" t="s">
        <v>215</v>
      </c>
      <c r="R605" t="s">
        <v>215</v>
      </c>
      <c r="S605">
        <v>1380</v>
      </c>
      <c r="T605">
        <v>13500</v>
      </c>
      <c r="U605">
        <v>18600</v>
      </c>
      <c r="V605">
        <v>23400</v>
      </c>
      <c r="W605">
        <v>1945</v>
      </c>
      <c r="X605">
        <v>0</v>
      </c>
      <c r="Y605">
        <v>1945</v>
      </c>
      <c r="Z605">
        <v>5.3</v>
      </c>
      <c r="AA605">
        <v>7.7</v>
      </c>
      <c r="AB605">
        <v>76</v>
      </c>
      <c r="AC605">
        <v>83.9</v>
      </c>
      <c r="AD605">
        <v>87</v>
      </c>
    </row>
    <row r="606" spans="1:30" x14ac:dyDescent="0.25">
      <c r="A606" t="str">
        <f t="shared" si="9"/>
        <v>2017/20183Female + malePerforming arts180-239 points</v>
      </c>
      <c r="B606" t="s">
        <v>218</v>
      </c>
      <c r="C606" t="s">
        <v>252</v>
      </c>
      <c r="D606">
        <v>3</v>
      </c>
      <c r="E606" t="s">
        <v>57</v>
      </c>
      <c r="F606" t="s">
        <v>230</v>
      </c>
      <c r="G606" t="s">
        <v>215</v>
      </c>
      <c r="H606" t="s">
        <v>215</v>
      </c>
      <c r="I606" t="s">
        <v>215</v>
      </c>
      <c r="J606" t="s">
        <v>215</v>
      </c>
      <c r="K606" t="s">
        <v>215</v>
      </c>
      <c r="L606" t="s">
        <v>215</v>
      </c>
      <c r="M606" t="s">
        <v>215</v>
      </c>
      <c r="N606" t="s">
        <v>136</v>
      </c>
      <c r="O606" t="s">
        <v>215</v>
      </c>
      <c r="P606" t="s">
        <v>215</v>
      </c>
      <c r="Q606" t="s">
        <v>215</v>
      </c>
      <c r="R606" t="s">
        <v>215</v>
      </c>
      <c r="S606">
        <v>625</v>
      </c>
      <c r="T606">
        <v>12800</v>
      </c>
      <c r="U606">
        <v>18200</v>
      </c>
      <c r="V606">
        <v>22600</v>
      </c>
      <c r="W606">
        <v>845</v>
      </c>
      <c r="X606">
        <v>0</v>
      </c>
      <c r="Y606">
        <v>845</v>
      </c>
      <c r="Z606">
        <v>5.3</v>
      </c>
      <c r="AA606">
        <v>8.1</v>
      </c>
      <c r="AB606">
        <v>78.8</v>
      </c>
      <c r="AC606">
        <v>84.4</v>
      </c>
      <c r="AD606">
        <v>86.6</v>
      </c>
    </row>
    <row r="607" spans="1:30" x14ac:dyDescent="0.25">
      <c r="A607" t="str">
        <f t="shared" si="9"/>
        <v>2017/20183Female + malePerforming artsBelow 180 points</v>
      </c>
      <c r="B607" t="s">
        <v>218</v>
      </c>
      <c r="C607" t="s">
        <v>252</v>
      </c>
      <c r="D607">
        <v>3</v>
      </c>
      <c r="E607" t="s">
        <v>57</v>
      </c>
      <c r="F607" t="s">
        <v>230</v>
      </c>
      <c r="G607" t="s">
        <v>215</v>
      </c>
      <c r="H607" t="s">
        <v>215</v>
      </c>
      <c r="I607" t="s">
        <v>215</v>
      </c>
      <c r="J607" t="s">
        <v>215</v>
      </c>
      <c r="K607" t="s">
        <v>215</v>
      </c>
      <c r="L607" t="s">
        <v>215</v>
      </c>
      <c r="M607" t="s">
        <v>215</v>
      </c>
      <c r="N607" t="s">
        <v>135</v>
      </c>
      <c r="O607" t="s">
        <v>215</v>
      </c>
      <c r="P607" t="s">
        <v>215</v>
      </c>
      <c r="Q607" t="s">
        <v>215</v>
      </c>
      <c r="R607" t="s">
        <v>215</v>
      </c>
      <c r="S607">
        <v>55</v>
      </c>
      <c r="T607">
        <v>12800</v>
      </c>
      <c r="U607">
        <v>18200</v>
      </c>
      <c r="V607">
        <v>24800</v>
      </c>
      <c r="W607">
        <v>75</v>
      </c>
      <c r="X607">
        <v>0</v>
      </c>
      <c r="Y607">
        <v>75</v>
      </c>
      <c r="Z607">
        <v>7.5</v>
      </c>
      <c r="AA607">
        <v>5.4</v>
      </c>
      <c r="AB607">
        <v>80.400000000000006</v>
      </c>
      <c r="AC607">
        <v>84.4</v>
      </c>
      <c r="AD607">
        <v>87.1</v>
      </c>
    </row>
    <row r="608" spans="1:30" x14ac:dyDescent="0.25">
      <c r="A608" t="str">
        <f t="shared" si="9"/>
        <v>2017/20183Female + malePerforming arts1 or 2 A level passes</v>
      </c>
      <c r="B608" t="s">
        <v>218</v>
      </c>
      <c r="C608" t="s">
        <v>252</v>
      </c>
      <c r="D608">
        <v>3</v>
      </c>
      <c r="E608" t="s">
        <v>57</v>
      </c>
      <c r="F608" t="s">
        <v>230</v>
      </c>
      <c r="G608" t="s">
        <v>215</v>
      </c>
      <c r="H608" t="s">
        <v>215</v>
      </c>
      <c r="I608" t="s">
        <v>215</v>
      </c>
      <c r="J608" t="s">
        <v>215</v>
      </c>
      <c r="K608" t="s">
        <v>215</v>
      </c>
      <c r="L608" t="s">
        <v>215</v>
      </c>
      <c r="M608" t="s">
        <v>215</v>
      </c>
      <c r="N608" t="s">
        <v>105</v>
      </c>
      <c r="O608" t="s">
        <v>215</v>
      </c>
      <c r="P608" t="s">
        <v>215</v>
      </c>
      <c r="Q608" t="s">
        <v>215</v>
      </c>
      <c r="R608" t="s">
        <v>215</v>
      </c>
      <c r="S608">
        <v>305</v>
      </c>
      <c r="T608">
        <v>12700</v>
      </c>
      <c r="U608">
        <v>18600</v>
      </c>
      <c r="V608">
        <v>23400</v>
      </c>
      <c r="W608">
        <v>430</v>
      </c>
      <c r="X608">
        <v>0</v>
      </c>
      <c r="Y608">
        <v>430</v>
      </c>
      <c r="Z608">
        <v>4</v>
      </c>
      <c r="AA608">
        <v>8.8000000000000007</v>
      </c>
      <c r="AB608">
        <v>78.2</v>
      </c>
      <c r="AC608">
        <v>84.2</v>
      </c>
      <c r="AD608">
        <v>87.2</v>
      </c>
    </row>
    <row r="609" spans="1:30" x14ac:dyDescent="0.25">
      <c r="A609" t="str">
        <f t="shared" si="9"/>
        <v>2017/20183Female + malePerforming artsBTEC</v>
      </c>
      <c r="B609" t="s">
        <v>218</v>
      </c>
      <c r="C609" t="s">
        <v>252</v>
      </c>
      <c r="D609">
        <v>3</v>
      </c>
      <c r="E609" t="s">
        <v>57</v>
      </c>
      <c r="F609" t="s">
        <v>230</v>
      </c>
      <c r="G609" t="s">
        <v>215</v>
      </c>
      <c r="H609" t="s">
        <v>215</v>
      </c>
      <c r="I609" t="s">
        <v>215</v>
      </c>
      <c r="J609" t="s">
        <v>215</v>
      </c>
      <c r="K609" t="s">
        <v>215</v>
      </c>
      <c r="L609" t="s">
        <v>215</v>
      </c>
      <c r="M609" t="s">
        <v>215</v>
      </c>
      <c r="N609" t="s">
        <v>106</v>
      </c>
      <c r="O609" t="s">
        <v>215</v>
      </c>
      <c r="P609" t="s">
        <v>215</v>
      </c>
      <c r="Q609" t="s">
        <v>215</v>
      </c>
      <c r="R609" t="s">
        <v>215</v>
      </c>
      <c r="S609">
        <v>1965</v>
      </c>
      <c r="T609">
        <v>12400</v>
      </c>
      <c r="U609">
        <v>17200</v>
      </c>
      <c r="V609">
        <v>21900</v>
      </c>
      <c r="W609">
        <v>2685</v>
      </c>
      <c r="X609">
        <v>0</v>
      </c>
      <c r="Y609">
        <v>2685</v>
      </c>
      <c r="Z609">
        <v>5.2</v>
      </c>
      <c r="AA609">
        <v>8.1</v>
      </c>
      <c r="AB609">
        <v>78.900000000000006</v>
      </c>
      <c r="AC609">
        <v>84.8</v>
      </c>
      <c r="AD609">
        <v>86.7</v>
      </c>
    </row>
    <row r="610" spans="1:30" x14ac:dyDescent="0.25">
      <c r="A610" t="str">
        <f t="shared" si="9"/>
        <v>2017/20183Female + malePerforming artsOther</v>
      </c>
      <c r="B610" t="s">
        <v>218</v>
      </c>
      <c r="C610" t="s">
        <v>252</v>
      </c>
      <c r="D610">
        <v>3</v>
      </c>
      <c r="E610" t="s">
        <v>57</v>
      </c>
      <c r="F610" t="s">
        <v>230</v>
      </c>
      <c r="G610" t="s">
        <v>215</v>
      </c>
      <c r="H610" t="s">
        <v>215</v>
      </c>
      <c r="I610" t="s">
        <v>215</v>
      </c>
      <c r="J610" t="s">
        <v>215</v>
      </c>
      <c r="K610" t="s">
        <v>215</v>
      </c>
      <c r="L610" t="s">
        <v>215</v>
      </c>
      <c r="M610" t="s">
        <v>215</v>
      </c>
      <c r="N610" t="s">
        <v>27</v>
      </c>
      <c r="O610" t="s">
        <v>215</v>
      </c>
      <c r="P610" t="s">
        <v>215</v>
      </c>
      <c r="Q610" t="s">
        <v>215</v>
      </c>
      <c r="R610" t="s">
        <v>215</v>
      </c>
      <c r="S610">
        <v>250</v>
      </c>
      <c r="T610">
        <v>12000</v>
      </c>
      <c r="U610">
        <v>17200</v>
      </c>
      <c r="V610">
        <v>24100</v>
      </c>
      <c r="W610">
        <v>360</v>
      </c>
      <c r="X610">
        <v>0</v>
      </c>
      <c r="Y610">
        <v>360</v>
      </c>
      <c r="Z610">
        <v>8</v>
      </c>
      <c r="AA610">
        <v>7.6</v>
      </c>
      <c r="AB610">
        <v>75.099999999999994</v>
      </c>
      <c r="AC610">
        <v>82.9</v>
      </c>
      <c r="AD610">
        <v>84.3</v>
      </c>
    </row>
    <row r="611" spans="1:30" x14ac:dyDescent="0.25">
      <c r="A611" t="str">
        <f t="shared" si="9"/>
        <v>2017/20183Female + malePerforming artsNot known</v>
      </c>
      <c r="B611" t="s">
        <v>218</v>
      </c>
      <c r="C611" t="s">
        <v>252</v>
      </c>
      <c r="D611">
        <v>3</v>
      </c>
      <c r="E611" t="s">
        <v>57</v>
      </c>
      <c r="F611" t="s">
        <v>230</v>
      </c>
      <c r="G611" t="s">
        <v>215</v>
      </c>
      <c r="H611" t="s">
        <v>215</v>
      </c>
      <c r="I611" t="s">
        <v>215</v>
      </c>
      <c r="J611" t="s">
        <v>215</v>
      </c>
      <c r="K611" t="s">
        <v>215</v>
      </c>
      <c r="L611" t="s">
        <v>215</v>
      </c>
      <c r="M611" t="s">
        <v>215</v>
      </c>
      <c r="N611" t="s">
        <v>2</v>
      </c>
      <c r="O611" t="s">
        <v>215</v>
      </c>
      <c r="P611" t="s">
        <v>215</v>
      </c>
      <c r="Q611" t="s">
        <v>215</v>
      </c>
      <c r="R611" t="s">
        <v>215</v>
      </c>
      <c r="S611">
        <v>510</v>
      </c>
      <c r="T611">
        <v>12000</v>
      </c>
      <c r="U611">
        <v>16800</v>
      </c>
      <c r="V611">
        <v>22300</v>
      </c>
      <c r="W611">
        <v>875</v>
      </c>
      <c r="X611">
        <v>6.2</v>
      </c>
      <c r="Y611">
        <v>820</v>
      </c>
      <c r="Z611">
        <v>8.6999999999999993</v>
      </c>
      <c r="AA611">
        <v>8.8000000000000007</v>
      </c>
      <c r="AB611">
        <v>67.099999999999994</v>
      </c>
      <c r="AC611">
        <v>77.8</v>
      </c>
      <c r="AD611">
        <v>82.5</v>
      </c>
    </row>
    <row r="612" spans="1:30" x14ac:dyDescent="0.25">
      <c r="A612" t="str">
        <f t="shared" si="9"/>
        <v>2017/20183Female + malePharmacology, toxicology and pharmacy4 As or more</v>
      </c>
      <c r="B612" t="s">
        <v>218</v>
      </c>
      <c r="C612" t="s">
        <v>252</v>
      </c>
      <c r="D612">
        <v>3</v>
      </c>
      <c r="E612" t="s">
        <v>57</v>
      </c>
      <c r="F612" t="s">
        <v>140</v>
      </c>
      <c r="G612" t="s">
        <v>215</v>
      </c>
      <c r="H612" t="s">
        <v>215</v>
      </c>
      <c r="I612" t="s">
        <v>215</v>
      </c>
      <c r="J612" t="s">
        <v>215</v>
      </c>
      <c r="K612" t="s">
        <v>215</v>
      </c>
      <c r="L612" t="s">
        <v>215</v>
      </c>
      <c r="M612" t="s">
        <v>215</v>
      </c>
      <c r="N612" t="s">
        <v>236</v>
      </c>
      <c r="O612" t="s">
        <v>215</v>
      </c>
      <c r="P612" t="s">
        <v>215</v>
      </c>
      <c r="Q612" t="s">
        <v>215</v>
      </c>
      <c r="R612" t="s">
        <v>215</v>
      </c>
      <c r="S612">
        <v>20</v>
      </c>
      <c r="T612">
        <v>22600</v>
      </c>
      <c r="U612">
        <v>39400</v>
      </c>
      <c r="V612">
        <v>43500</v>
      </c>
      <c r="W612">
        <v>65</v>
      </c>
      <c r="X612">
        <v>0</v>
      </c>
      <c r="Y612">
        <v>65</v>
      </c>
      <c r="Z612">
        <v>3.2</v>
      </c>
      <c r="AA612">
        <v>6.4</v>
      </c>
      <c r="AB612">
        <v>29.6</v>
      </c>
      <c r="AC612">
        <v>79.400000000000006</v>
      </c>
      <c r="AD612">
        <v>90.5</v>
      </c>
    </row>
    <row r="613" spans="1:30" x14ac:dyDescent="0.25">
      <c r="A613" t="str">
        <f t="shared" si="9"/>
        <v>2017/20183Female + malePharmacology, toxicology and pharmacy360 points</v>
      </c>
      <c r="B613" t="s">
        <v>218</v>
      </c>
      <c r="C613" t="s">
        <v>252</v>
      </c>
      <c r="D613">
        <v>3</v>
      </c>
      <c r="E613" t="s">
        <v>57</v>
      </c>
      <c r="F613" t="s">
        <v>140</v>
      </c>
      <c r="G613" t="s">
        <v>215</v>
      </c>
      <c r="H613" t="s">
        <v>215</v>
      </c>
      <c r="I613" t="s">
        <v>215</v>
      </c>
      <c r="J613" t="s">
        <v>215</v>
      </c>
      <c r="K613" t="s">
        <v>215</v>
      </c>
      <c r="L613" t="s">
        <v>215</v>
      </c>
      <c r="M613" t="s">
        <v>215</v>
      </c>
      <c r="N613" t="s">
        <v>102</v>
      </c>
      <c r="O613" t="s">
        <v>215</v>
      </c>
      <c r="P613" t="s">
        <v>215</v>
      </c>
      <c r="Q613" t="s">
        <v>215</v>
      </c>
      <c r="R613" t="s">
        <v>215</v>
      </c>
      <c r="S613">
        <v>80</v>
      </c>
      <c r="T613">
        <v>22900</v>
      </c>
      <c r="U613">
        <v>32800</v>
      </c>
      <c r="V613">
        <v>39700</v>
      </c>
      <c r="W613">
        <v>225</v>
      </c>
      <c r="X613">
        <v>0</v>
      </c>
      <c r="Y613">
        <v>225</v>
      </c>
      <c r="Z613">
        <v>4.5</v>
      </c>
      <c r="AA613">
        <v>2.9</v>
      </c>
      <c r="AB613">
        <v>37.9</v>
      </c>
      <c r="AC613">
        <v>82.4</v>
      </c>
      <c r="AD613">
        <v>92.5</v>
      </c>
    </row>
    <row r="614" spans="1:30" x14ac:dyDescent="0.25">
      <c r="A614" t="str">
        <f t="shared" si="9"/>
        <v>2017/20183Female + malePharmacology, toxicology and pharmacy300-359 points</v>
      </c>
      <c r="B614" t="s">
        <v>218</v>
      </c>
      <c r="C614" t="s">
        <v>252</v>
      </c>
      <c r="D614">
        <v>3</v>
      </c>
      <c r="E614" t="s">
        <v>57</v>
      </c>
      <c r="F614" t="s">
        <v>140</v>
      </c>
      <c r="G614" t="s">
        <v>215</v>
      </c>
      <c r="H614" t="s">
        <v>215</v>
      </c>
      <c r="I614" t="s">
        <v>215</v>
      </c>
      <c r="J614" t="s">
        <v>215</v>
      </c>
      <c r="K614" t="s">
        <v>215</v>
      </c>
      <c r="L614" t="s">
        <v>215</v>
      </c>
      <c r="M614" t="s">
        <v>215</v>
      </c>
      <c r="N614" t="s">
        <v>103</v>
      </c>
      <c r="O614" t="s">
        <v>215</v>
      </c>
      <c r="P614" t="s">
        <v>215</v>
      </c>
      <c r="Q614" t="s">
        <v>215</v>
      </c>
      <c r="R614" t="s">
        <v>215</v>
      </c>
      <c r="S614">
        <v>485</v>
      </c>
      <c r="T614">
        <v>20800</v>
      </c>
      <c r="U614">
        <v>32100</v>
      </c>
      <c r="V614">
        <v>39400</v>
      </c>
      <c r="W614">
        <v>1000</v>
      </c>
      <c r="X614">
        <v>0</v>
      </c>
      <c r="Y614">
        <v>1000</v>
      </c>
      <c r="Z614">
        <v>6</v>
      </c>
      <c r="AA614">
        <v>3</v>
      </c>
      <c r="AB614">
        <v>50.4</v>
      </c>
      <c r="AC614">
        <v>85.7</v>
      </c>
      <c r="AD614">
        <v>91</v>
      </c>
    </row>
    <row r="615" spans="1:30" x14ac:dyDescent="0.25">
      <c r="A615" t="str">
        <f t="shared" si="9"/>
        <v>2017/20183Female + malePharmacology, toxicology and pharmacy240-299 points</v>
      </c>
      <c r="B615" t="s">
        <v>218</v>
      </c>
      <c r="C615" t="s">
        <v>252</v>
      </c>
      <c r="D615">
        <v>3</v>
      </c>
      <c r="E615" t="s">
        <v>57</v>
      </c>
      <c r="F615" t="s">
        <v>140</v>
      </c>
      <c r="G615" t="s">
        <v>215</v>
      </c>
      <c r="H615" t="s">
        <v>215</v>
      </c>
      <c r="I615" t="s">
        <v>215</v>
      </c>
      <c r="J615" t="s">
        <v>215</v>
      </c>
      <c r="K615" t="s">
        <v>215</v>
      </c>
      <c r="L615" t="s">
        <v>215</v>
      </c>
      <c r="M615" t="s">
        <v>215</v>
      </c>
      <c r="N615" t="s">
        <v>104</v>
      </c>
      <c r="O615" t="s">
        <v>215</v>
      </c>
      <c r="P615" t="s">
        <v>215</v>
      </c>
      <c r="Q615" t="s">
        <v>215</v>
      </c>
      <c r="R615" t="s">
        <v>215</v>
      </c>
      <c r="S615">
        <v>285</v>
      </c>
      <c r="T615">
        <v>20400</v>
      </c>
      <c r="U615">
        <v>29200</v>
      </c>
      <c r="V615">
        <v>39400</v>
      </c>
      <c r="W615">
        <v>525</v>
      </c>
      <c r="X615">
        <v>0</v>
      </c>
      <c r="Y615">
        <v>525</v>
      </c>
      <c r="Z615">
        <v>6.8</v>
      </c>
      <c r="AA615">
        <v>5.4</v>
      </c>
      <c r="AB615">
        <v>58.2</v>
      </c>
      <c r="AC615">
        <v>83.3</v>
      </c>
      <c r="AD615">
        <v>87.8</v>
      </c>
    </row>
    <row r="616" spans="1:30" x14ac:dyDescent="0.25">
      <c r="A616" t="str">
        <f t="shared" si="9"/>
        <v>2017/20183Female + malePharmacology, toxicology and pharmacy180-239 points</v>
      </c>
      <c r="B616" t="s">
        <v>218</v>
      </c>
      <c r="C616" t="s">
        <v>252</v>
      </c>
      <c r="D616">
        <v>3</v>
      </c>
      <c r="E616" t="s">
        <v>57</v>
      </c>
      <c r="F616" t="s">
        <v>140</v>
      </c>
      <c r="G616" t="s">
        <v>215</v>
      </c>
      <c r="H616" t="s">
        <v>215</v>
      </c>
      <c r="I616" t="s">
        <v>215</v>
      </c>
      <c r="J616" t="s">
        <v>215</v>
      </c>
      <c r="K616" t="s">
        <v>215</v>
      </c>
      <c r="L616" t="s">
        <v>215</v>
      </c>
      <c r="M616" t="s">
        <v>215</v>
      </c>
      <c r="N616" t="s">
        <v>136</v>
      </c>
      <c r="O616" t="s">
        <v>215</v>
      </c>
      <c r="P616" t="s">
        <v>215</v>
      </c>
      <c r="Q616" t="s">
        <v>215</v>
      </c>
      <c r="R616" t="s">
        <v>215</v>
      </c>
      <c r="S616">
        <v>115</v>
      </c>
      <c r="T616">
        <v>18600</v>
      </c>
      <c r="U616">
        <v>28500</v>
      </c>
      <c r="V616">
        <v>36900</v>
      </c>
      <c r="W616">
        <v>160</v>
      </c>
      <c r="X616">
        <v>0</v>
      </c>
      <c r="Y616">
        <v>160</v>
      </c>
      <c r="Z616">
        <v>4.5</v>
      </c>
      <c r="AA616">
        <v>4.4000000000000004</v>
      </c>
      <c r="AB616">
        <v>71.599999999999994</v>
      </c>
      <c r="AC616">
        <v>89.1</v>
      </c>
      <c r="AD616">
        <v>91</v>
      </c>
    </row>
    <row r="617" spans="1:30" x14ac:dyDescent="0.25">
      <c r="A617" t="str">
        <f t="shared" si="9"/>
        <v>2017/20183Female + malePharmacology, toxicology and pharmacyBelow 180 points</v>
      </c>
      <c r="B617" t="s">
        <v>218</v>
      </c>
      <c r="C617" t="s">
        <v>252</v>
      </c>
      <c r="D617">
        <v>3</v>
      </c>
      <c r="E617" t="s">
        <v>57</v>
      </c>
      <c r="F617" t="s">
        <v>140</v>
      </c>
      <c r="G617" t="s">
        <v>215</v>
      </c>
      <c r="H617" t="s">
        <v>215</v>
      </c>
      <c r="I617" t="s">
        <v>215</v>
      </c>
      <c r="J617" t="s">
        <v>215</v>
      </c>
      <c r="K617" t="s">
        <v>215</v>
      </c>
      <c r="L617" t="s">
        <v>215</v>
      </c>
      <c r="M617" t="s">
        <v>215</v>
      </c>
      <c r="N617" t="s">
        <v>135</v>
      </c>
      <c r="O617" t="s">
        <v>215</v>
      </c>
      <c r="P617" t="s">
        <v>215</v>
      </c>
      <c r="Q617" t="s">
        <v>215</v>
      </c>
      <c r="R617" t="s">
        <v>215</v>
      </c>
      <c r="S617" t="s">
        <v>216</v>
      </c>
      <c r="T617" t="s">
        <v>216</v>
      </c>
      <c r="U617" t="s">
        <v>216</v>
      </c>
      <c r="V617" t="s">
        <v>216</v>
      </c>
      <c r="W617">
        <v>20</v>
      </c>
      <c r="X617">
        <v>0</v>
      </c>
      <c r="Y617">
        <v>20</v>
      </c>
      <c r="Z617">
        <v>3.6</v>
      </c>
      <c r="AA617">
        <v>10.8</v>
      </c>
      <c r="AB617">
        <v>53.2</v>
      </c>
      <c r="AC617">
        <v>74.8</v>
      </c>
      <c r="AD617">
        <v>85.6</v>
      </c>
    </row>
    <row r="618" spans="1:30" x14ac:dyDescent="0.25">
      <c r="A618" t="str">
        <f t="shared" si="9"/>
        <v>2017/20183Female + malePharmacology, toxicology and pharmacy1 or 2 A level passes</v>
      </c>
      <c r="B618" t="s">
        <v>218</v>
      </c>
      <c r="C618" t="s">
        <v>252</v>
      </c>
      <c r="D618">
        <v>3</v>
      </c>
      <c r="E618" t="s">
        <v>57</v>
      </c>
      <c r="F618" t="s">
        <v>140</v>
      </c>
      <c r="G618" t="s">
        <v>215</v>
      </c>
      <c r="H618" t="s">
        <v>215</v>
      </c>
      <c r="I618" t="s">
        <v>215</v>
      </c>
      <c r="J618" t="s">
        <v>215</v>
      </c>
      <c r="K618" t="s">
        <v>215</v>
      </c>
      <c r="L618" t="s">
        <v>215</v>
      </c>
      <c r="M618" t="s">
        <v>215</v>
      </c>
      <c r="N618" t="s">
        <v>105</v>
      </c>
      <c r="O618" t="s">
        <v>215</v>
      </c>
      <c r="P618" t="s">
        <v>215</v>
      </c>
      <c r="Q618" t="s">
        <v>215</v>
      </c>
      <c r="R618" t="s">
        <v>215</v>
      </c>
      <c r="S618">
        <v>30</v>
      </c>
      <c r="T618">
        <v>15300</v>
      </c>
      <c r="U618">
        <v>25200</v>
      </c>
      <c r="V618">
        <v>38300</v>
      </c>
      <c r="W618">
        <v>50</v>
      </c>
      <c r="X618">
        <v>0</v>
      </c>
      <c r="Y618">
        <v>50</v>
      </c>
      <c r="Z618">
        <v>7.9</v>
      </c>
      <c r="AA618">
        <v>9.3000000000000007</v>
      </c>
      <c r="AB618">
        <v>61.6</v>
      </c>
      <c r="AC618">
        <v>78.8</v>
      </c>
      <c r="AD618">
        <v>82.8</v>
      </c>
    </row>
    <row r="619" spans="1:30" x14ac:dyDescent="0.25">
      <c r="A619" t="str">
        <f t="shared" si="9"/>
        <v>2017/20183Female + malePharmacology, toxicology and pharmacyBTEC</v>
      </c>
      <c r="B619" t="s">
        <v>218</v>
      </c>
      <c r="C619" t="s">
        <v>252</v>
      </c>
      <c r="D619">
        <v>3</v>
      </c>
      <c r="E619" t="s">
        <v>57</v>
      </c>
      <c r="F619" t="s">
        <v>140</v>
      </c>
      <c r="G619" t="s">
        <v>215</v>
      </c>
      <c r="H619" t="s">
        <v>215</v>
      </c>
      <c r="I619" t="s">
        <v>215</v>
      </c>
      <c r="J619" t="s">
        <v>215</v>
      </c>
      <c r="K619" t="s">
        <v>215</v>
      </c>
      <c r="L619" t="s">
        <v>215</v>
      </c>
      <c r="M619" t="s">
        <v>215</v>
      </c>
      <c r="N619" t="s">
        <v>106</v>
      </c>
      <c r="O619" t="s">
        <v>215</v>
      </c>
      <c r="P619" t="s">
        <v>215</v>
      </c>
      <c r="Q619" t="s">
        <v>215</v>
      </c>
      <c r="R619" t="s">
        <v>215</v>
      </c>
      <c r="S619">
        <v>30</v>
      </c>
      <c r="T619">
        <v>16100</v>
      </c>
      <c r="U619">
        <v>21000</v>
      </c>
      <c r="V619">
        <v>30700</v>
      </c>
      <c r="W619">
        <v>45</v>
      </c>
      <c r="X619">
        <v>0</v>
      </c>
      <c r="Y619">
        <v>45</v>
      </c>
      <c r="Z619">
        <v>4.4000000000000004</v>
      </c>
      <c r="AA619">
        <v>8.8000000000000007</v>
      </c>
      <c r="AB619">
        <v>69.900000000000006</v>
      </c>
      <c r="AC619">
        <v>76.5</v>
      </c>
      <c r="AD619">
        <v>86.8</v>
      </c>
    </row>
    <row r="620" spans="1:30" x14ac:dyDescent="0.25">
      <c r="A620" t="str">
        <f t="shared" si="9"/>
        <v>2017/20183Female + malePharmacology, toxicology and pharmacyOther</v>
      </c>
      <c r="B620" t="s">
        <v>218</v>
      </c>
      <c r="C620" t="s">
        <v>252</v>
      </c>
      <c r="D620">
        <v>3</v>
      </c>
      <c r="E620" t="s">
        <v>57</v>
      </c>
      <c r="F620" t="s">
        <v>140</v>
      </c>
      <c r="G620" t="s">
        <v>215</v>
      </c>
      <c r="H620" t="s">
        <v>215</v>
      </c>
      <c r="I620" t="s">
        <v>215</v>
      </c>
      <c r="J620" t="s">
        <v>215</v>
      </c>
      <c r="K620" t="s">
        <v>215</v>
      </c>
      <c r="L620" t="s">
        <v>215</v>
      </c>
      <c r="M620" t="s">
        <v>215</v>
      </c>
      <c r="N620" t="s">
        <v>27</v>
      </c>
      <c r="O620" t="s">
        <v>215</v>
      </c>
      <c r="P620" t="s">
        <v>215</v>
      </c>
      <c r="Q620" t="s">
        <v>215</v>
      </c>
      <c r="R620" t="s">
        <v>215</v>
      </c>
      <c r="S620">
        <v>15</v>
      </c>
      <c r="T620">
        <v>16100</v>
      </c>
      <c r="U620">
        <v>22600</v>
      </c>
      <c r="V620">
        <v>28500</v>
      </c>
      <c r="W620">
        <v>35</v>
      </c>
      <c r="X620">
        <v>0</v>
      </c>
      <c r="Y620">
        <v>35</v>
      </c>
      <c r="Z620">
        <v>14.4</v>
      </c>
      <c r="AA620">
        <v>8.6999999999999993</v>
      </c>
      <c r="AB620">
        <v>45.2</v>
      </c>
      <c r="AC620">
        <v>75</v>
      </c>
      <c r="AD620">
        <v>76.900000000000006</v>
      </c>
    </row>
    <row r="621" spans="1:30" x14ac:dyDescent="0.25">
      <c r="A621" t="str">
        <f t="shared" si="9"/>
        <v>2017/20183Female + malePharmacology, toxicology and pharmacyNot known</v>
      </c>
      <c r="B621" t="s">
        <v>218</v>
      </c>
      <c r="C621" t="s">
        <v>252</v>
      </c>
      <c r="D621">
        <v>3</v>
      </c>
      <c r="E621" t="s">
        <v>57</v>
      </c>
      <c r="F621" t="s">
        <v>140</v>
      </c>
      <c r="G621" t="s">
        <v>215</v>
      </c>
      <c r="H621" t="s">
        <v>215</v>
      </c>
      <c r="I621" t="s">
        <v>215</v>
      </c>
      <c r="J621" t="s">
        <v>215</v>
      </c>
      <c r="K621" t="s">
        <v>215</v>
      </c>
      <c r="L621" t="s">
        <v>215</v>
      </c>
      <c r="M621" t="s">
        <v>215</v>
      </c>
      <c r="N621" t="s">
        <v>2</v>
      </c>
      <c r="O621" t="s">
        <v>215</v>
      </c>
      <c r="P621" t="s">
        <v>215</v>
      </c>
      <c r="Q621" t="s">
        <v>215</v>
      </c>
      <c r="R621" t="s">
        <v>215</v>
      </c>
      <c r="S621">
        <v>80</v>
      </c>
      <c r="T621">
        <v>19300</v>
      </c>
      <c r="U621">
        <v>29900</v>
      </c>
      <c r="V621">
        <v>40900</v>
      </c>
      <c r="W621">
        <v>185</v>
      </c>
      <c r="X621">
        <v>6.7</v>
      </c>
      <c r="Y621">
        <v>170</v>
      </c>
      <c r="Z621">
        <v>6.4</v>
      </c>
      <c r="AA621">
        <v>5.2</v>
      </c>
      <c r="AB621">
        <v>48.9</v>
      </c>
      <c r="AC621">
        <v>82.5</v>
      </c>
      <c r="AD621">
        <v>88.4</v>
      </c>
    </row>
    <row r="622" spans="1:30" x14ac:dyDescent="0.25">
      <c r="A622" t="str">
        <f t="shared" si="9"/>
        <v>2017/20183Female + malePhilosophy and religious studies4 As or more</v>
      </c>
      <c r="B622" t="s">
        <v>218</v>
      </c>
      <c r="C622" t="s">
        <v>252</v>
      </c>
      <c r="D622">
        <v>3</v>
      </c>
      <c r="E622" t="s">
        <v>57</v>
      </c>
      <c r="F622" t="s">
        <v>179</v>
      </c>
      <c r="G622" t="s">
        <v>215</v>
      </c>
      <c r="H622" t="s">
        <v>215</v>
      </c>
      <c r="I622" t="s">
        <v>215</v>
      </c>
      <c r="J622" t="s">
        <v>215</v>
      </c>
      <c r="K622" t="s">
        <v>215</v>
      </c>
      <c r="L622" t="s">
        <v>215</v>
      </c>
      <c r="M622" t="s">
        <v>215</v>
      </c>
      <c r="N622" t="s">
        <v>236</v>
      </c>
      <c r="O622" t="s">
        <v>215</v>
      </c>
      <c r="P622" t="s">
        <v>215</v>
      </c>
      <c r="Q622" t="s">
        <v>215</v>
      </c>
      <c r="R622" t="s">
        <v>215</v>
      </c>
      <c r="S622">
        <v>150</v>
      </c>
      <c r="T622">
        <v>21900</v>
      </c>
      <c r="U622">
        <v>29200</v>
      </c>
      <c r="V622">
        <v>43100</v>
      </c>
      <c r="W622">
        <v>260</v>
      </c>
      <c r="X622">
        <v>0</v>
      </c>
      <c r="Y622">
        <v>260</v>
      </c>
      <c r="Z622">
        <v>12.1</v>
      </c>
      <c r="AA622">
        <v>6</v>
      </c>
      <c r="AB622">
        <v>61.4</v>
      </c>
      <c r="AC622">
        <v>74.900000000000006</v>
      </c>
      <c r="AD622">
        <v>81.900000000000006</v>
      </c>
    </row>
    <row r="623" spans="1:30" x14ac:dyDescent="0.25">
      <c r="A623" t="str">
        <f t="shared" si="9"/>
        <v>2017/20183Female + malePhilosophy and religious studies360 points</v>
      </c>
      <c r="B623" t="s">
        <v>218</v>
      </c>
      <c r="C623" t="s">
        <v>252</v>
      </c>
      <c r="D623">
        <v>3</v>
      </c>
      <c r="E623" t="s">
        <v>57</v>
      </c>
      <c r="F623" t="s">
        <v>179</v>
      </c>
      <c r="G623" t="s">
        <v>215</v>
      </c>
      <c r="H623" t="s">
        <v>215</v>
      </c>
      <c r="I623" t="s">
        <v>215</v>
      </c>
      <c r="J623" t="s">
        <v>215</v>
      </c>
      <c r="K623" t="s">
        <v>215</v>
      </c>
      <c r="L623" t="s">
        <v>215</v>
      </c>
      <c r="M623" t="s">
        <v>215</v>
      </c>
      <c r="N623" t="s">
        <v>102</v>
      </c>
      <c r="O623" t="s">
        <v>215</v>
      </c>
      <c r="P623" t="s">
        <v>215</v>
      </c>
      <c r="Q623" t="s">
        <v>215</v>
      </c>
      <c r="R623" t="s">
        <v>215</v>
      </c>
      <c r="S623">
        <v>370</v>
      </c>
      <c r="T623">
        <v>19700</v>
      </c>
      <c r="U623">
        <v>25900</v>
      </c>
      <c r="V623">
        <v>33200</v>
      </c>
      <c r="W623">
        <v>560</v>
      </c>
      <c r="X623">
        <v>0</v>
      </c>
      <c r="Y623">
        <v>560</v>
      </c>
      <c r="Z623">
        <v>5.4</v>
      </c>
      <c r="AA623">
        <v>7.5</v>
      </c>
      <c r="AB623">
        <v>68.099999999999994</v>
      </c>
      <c r="AC623">
        <v>79.900000000000006</v>
      </c>
      <c r="AD623">
        <v>87</v>
      </c>
    </row>
    <row r="624" spans="1:30" x14ac:dyDescent="0.25">
      <c r="A624" t="str">
        <f t="shared" si="9"/>
        <v>2017/20183Female + malePhilosophy and religious studies300-359 points</v>
      </c>
      <c r="B624" t="s">
        <v>218</v>
      </c>
      <c r="C624" t="s">
        <v>252</v>
      </c>
      <c r="D624">
        <v>3</v>
      </c>
      <c r="E624" t="s">
        <v>57</v>
      </c>
      <c r="F624" t="s">
        <v>179</v>
      </c>
      <c r="G624" t="s">
        <v>215</v>
      </c>
      <c r="H624" t="s">
        <v>215</v>
      </c>
      <c r="I624" t="s">
        <v>215</v>
      </c>
      <c r="J624" t="s">
        <v>215</v>
      </c>
      <c r="K624" t="s">
        <v>215</v>
      </c>
      <c r="L624" t="s">
        <v>215</v>
      </c>
      <c r="M624" t="s">
        <v>215</v>
      </c>
      <c r="N624" t="s">
        <v>103</v>
      </c>
      <c r="O624" t="s">
        <v>215</v>
      </c>
      <c r="P624" t="s">
        <v>215</v>
      </c>
      <c r="Q624" t="s">
        <v>215</v>
      </c>
      <c r="R624" t="s">
        <v>215</v>
      </c>
      <c r="S624">
        <v>715</v>
      </c>
      <c r="T624">
        <v>19000</v>
      </c>
      <c r="U624">
        <v>24500</v>
      </c>
      <c r="V624">
        <v>30700</v>
      </c>
      <c r="W624">
        <v>1110</v>
      </c>
      <c r="X624">
        <v>0</v>
      </c>
      <c r="Y624">
        <v>1110</v>
      </c>
      <c r="Z624">
        <v>8.1</v>
      </c>
      <c r="AA624">
        <v>7</v>
      </c>
      <c r="AB624">
        <v>66.400000000000006</v>
      </c>
      <c r="AC624">
        <v>80</v>
      </c>
      <c r="AD624">
        <v>84.9</v>
      </c>
    </row>
    <row r="625" spans="1:30" x14ac:dyDescent="0.25">
      <c r="A625" t="str">
        <f t="shared" si="9"/>
        <v>2017/20183Female + malePhilosophy and religious studies240-299 points</v>
      </c>
      <c r="B625" t="s">
        <v>218</v>
      </c>
      <c r="C625" t="s">
        <v>252</v>
      </c>
      <c r="D625">
        <v>3</v>
      </c>
      <c r="E625" t="s">
        <v>57</v>
      </c>
      <c r="F625" t="s">
        <v>179</v>
      </c>
      <c r="G625" t="s">
        <v>215</v>
      </c>
      <c r="H625" t="s">
        <v>215</v>
      </c>
      <c r="I625" t="s">
        <v>215</v>
      </c>
      <c r="J625" t="s">
        <v>215</v>
      </c>
      <c r="K625" t="s">
        <v>215</v>
      </c>
      <c r="L625" t="s">
        <v>215</v>
      </c>
      <c r="M625" t="s">
        <v>215</v>
      </c>
      <c r="N625" t="s">
        <v>104</v>
      </c>
      <c r="O625" t="s">
        <v>215</v>
      </c>
      <c r="P625" t="s">
        <v>215</v>
      </c>
      <c r="Q625" t="s">
        <v>215</v>
      </c>
      <c r="R625" t="s">
        <v>215</v>
      </c>
      <c r="S625">
        <v>320</v>
      </c>
      <c r="T625">
        <v>16800</v>
      </c>
      <c r="U625">
        <v>21500</v>
      </c>
      <c r="V625">
        <v>26600</v>
      </c>
      <c r="W625">
        <v>495</v>
      </c>
      <c r="X625">
        <v>0</v>
      </c>
      <c r="Y625">
        <v>495</v>
      </c>
      <c r="Z625">
        <v>9.9</v>
      </c>
      <c r="AA625">
        <v>6.8</v>
      </c>
      <c r="AB625">
        <v>67.099999999999994</v>
      </c>
      <c r="AC625">
        <v>80</v>
      </c>
      <c r="AD625">
        <v>83.3</v>
      </c>
    </row>
    <row r="626" spans="1:30" x14ac:dyDescent="0.25">
      <c r="A626" t="str">
        <f t="shared" si="9"/>
        <v>2017/20183Female + malePhilosophy and religious studies180-239 points</v>
      </c>
      <c r="B626" t="s">
        <v>218</v>
      </c>
      <c r="C626" t="s">
        <v>252</v>
      </c>
      <c r="D626">
        <v>3</v>
      </c>
      <c r="E626" t="s">
        <v>57</v>
      </c>
      <c r="F626" t="s">
        <v>179</v>
      </c>
      <c r="G626" t="s">
        <v>215</v>
      </c>
      <c r="H626" t="s">
        <v>215</v>
      </c>
      <c r="I626" t="s">
        <v>215</v>
      </c>
      <c r="J626" t="s">
        <v>215</v>
      </c>
      <c r="K626" t="s">
        <v>215</v>
      </c>
      <c r="L626" t="s">
        <v>215</v>
      </c>
      <c r="M626" t="s">
        <v>215</v>
      </c>
      <c r="N626" t="s">
        <v>136</v>
      </c>
      <c r="O626" t="s">
        <v>215</v>
      </c>
      <c r="P626" t="s">
        <v>215</v>
      </c>
      <c r="Q626" t="s">
        <v>215</v>
      </c>
      <c r="R626" t="s">
        <v>215</v>
      </c>
      <c r="S626">
        <v>115</v>
      </c>
      <c r="T626">
        <v>15300</v>
      </c>
      <c r="U626">
        <v>20400</v>
      </c>
      <c r="V626">
        <v>24800</v>
      </c>
      <c r="W626">
        <v>160</v>
      </c>
      <c r="X626">
        <v>0</v>
      </c>
      <c r="Y626">
        <v>160</v>
      </c>
      <c r="Z626">
        <v>6.7</v>
      </c>
      <c r="AA626">
        <v>9</v>
      </c>
      <c r="AB626">
        <v>71.2</v>
      </c>
      <c r="AC626">
        <v>81.400000000000006</v>
      </c>
      <c r="AD626">
        <v>84.2</v>
      </c>
    </row>
    <row r="627" spans="1:30" x14ac:dyDescent="0.25">
      <c r="A627" t="str">
        <f t="shared" si="9"/>
        <v>2017/20183Female + malePhilosophy and religious studiesBelow 180 points</v>
      </c>
      <c r="B627" t="s">
        <v>218</v>
      </c>
      <c r="C627" t="s">
        <v>252</v>
      </c>
      <c r="D627">
        <v>3</v>
      </c>
      <c r="E627" t="s">
        <v>57</v>
      </c>
      <c r="F627" t="s">
        <v>179</v>
      </c>
      <c r="G627" t="s">
        <v>215</v>
      </c>
      <c r="H627" t="s">
        <v>215</v>
      </c>
      <c r="I627" t="s">
        <v>215</v>
      </c>
      <c r="J627" t="s">
        <v>215</v>
      </c>
      <c r="K627" t="s">
        <v>215</v>
      </c>
      <c r="L627" t="s">
        <v>215</v>
      </c>
      <c r="M627" t="s">
        <v>215</v>
      </c>
      <c r="N627" t="s">
        <v>135</v>
      </c>
      <c r="O627" t="s">
        <v>215</v>
      </c>
      <c r="P627" t="s">
        <v>215</v>
      </c>
      <c r="Q627" t="s">
        <v>215</v>
      </c>
      <c r="R627" t="s">
        <v>215</v>
      </c>
      <c r="S627" t="s">
        <v>216</v>
      </c>
      <c r="T627" t="s">
        <v>216</v>
      </c>
      <c r="U627" t="s">
        <v>216</v>
      </c>
      <c r="V627" t="s">
        <v>216</v>
      </c>
      <c r="W627">
        <v>10</v>
      </c>
      <c r="X627">
        <v>0</v>
      </c>
      <c r="Y627">
        <v>10</v>
      </c>
      <c r="Z627">
        <v>9.1999999999999993</v>
      </c>
      <c r="AA627">
        <v>16.899999999999999</v>
      </c>
      <c r="AB627">
        <v>73.900000000000006</v>
      </c>
      <c r="AC627">
        <v>73.900000000000006</v>
      </c>
      <c r="AD627">
        <v>73.900000000000006</v>
      </c>
    </row>
    <row r="628" spans="1:30" x14ac:dyDescent="0.25">
      <c r="A628" t="str">
        <f t="shared" si="9"/>
        <v>2017/20183Female + malePhilosophy and religious studies1 or 2 A level passes</v>
      </c>
      <c r="B628" t="s">
        <v>218</v>
      </c>
      <c r="C628" t="s">
        <v>252</v>
      </c>
      <c r="D628">
        <v>3</v>
      </c>
      <c r="E628" t="s">
        <v>57</v>
      </c>
      <c r="F628" t="s">
        <v>179</v>
      </c>
      <c r="G628" t="s">
        <v>215</v>
      </c>
      <c r="H628" t="s">
        <v>215</v>
      </c>
      <c r="I628" t="s">
        <v>215</v>
      </c>
      <c r="J628" t="s">
        <v>215</v>
      </c>
      <c r="K628" t="s">
        <v>215</v>
      </c>
      <c r="L628" t="s">
        <v>215</v>
      </c>
      <c r="M628" t="s">
        <v>215</v>
      </c>
      <c r="N628" t="s">
        <v>105</v>
      </c>
      <c r="O628" t="s">
        <v>215</v>
      </c>
      <c r="P628" t="s">
        <v>215</v>
      </c>
      <c r="Q628" t="s">
        <v>215</v>
      </c>
      <c r="R628" t="s">
        <v>215</v>
      </c>
      <c r="S628">
        <v>45</v>
      </c>
      <c r="T628">
        <v>14600</v>
      </c>
      <c r="U628">
        <v>20400</v>
      </c>
      <c r="V628">
        <v>24800</v>
      </c>
      <c r="W628">
        <v>65</v>
      </c>
      <c r="X628">
        <v>0</v>
      </c>
      <c r="Y628">
        <v>65</v>
      </c>
      <c r="Z628">
        <v>6.8</v>
      </c>
      <c r="AA628">
        <v>6.8</v>
      </c>
      <c r="AB628">
        <v>74.2</v>
      </c>
      <c r="AC628">
        <v>79.400000000000006</v>
      </c>
      <c r="AD628">
        <v>86.4</v>
      </c>
    </row>
    <row r="629" spans="1:30" x14ac:dyDescent="0.25">
      <c r="A629" t="str">
        <f t="shared" si="9"/>
        <v>2017/20183Female + malePhilosophy and religious studiesBTEC</v>
      </c>
      <c r="B629" t="s">
        <v>218</v>
      </c>
      <c r="C629" t="s">
        <v>252</v>
      </c>
      <c r="D629">
        <v>3</v>
      </c>
      <c r="E629" t="s">
        <v>57</v>
      </c>
      <c r="F629" t="s">
        <v>179</v>
      </c>
      <c r="G629" t="s">
        <v>215</v>
      </c>
      <c r="H629" t="s">
        <v>215</v>
      </c>
      <c r="I629" t="s">
        <v>215</v>
      </c>
      <c r="J629" t="s">
        <v>215</v>
      </c>
      <c r="K629" t="s">
        <v>215</v>
      </c>
      <c r="L629" t="s">
        <v>215</v>
      </c>
      <c r="M629" t="s">
        <v>215</v>
      </c>
      <c r="N629" t="s">
        <v>106</v>
      </c>
      <c r="O629" t="s">
        <v>215</v>
      </c>
      <c r="P629" t="s">
        <v>215</v>
      </c>
      <c r="Q629" t="s">
        <v>215</v>
      </c>
      <c r="R629" t="s">
        <v>215</v>
      </c>
      <c r="S629">
        <v>30</v>
      </c>
      <c r="T629">
        <v>15300</v>
      </c>
      <c r="U629">
        <v>19700</v>
      </c>
      <c r="V629">
        <v>23000</v>
      </c>
      <c r="W629">
        <v>50</v>
      </c>
      <c r="X629">
        <v>0</v>
      </c>
      <c r="Y629">
        <v>50</v>
      </c>
      <c r="Z629">
        <v>11.6</v>
      </c>
      <c r="AA629">
        <v>13</v>
      </c>
      <c r="AB629">
        <v>65.3</v>
      </c>
      <c r="AC629">
        <v>66.3</v>
      </c>
      <c r="AD629">
        <v>75.400000000000006</v>
      </c>
    </row>
    <row r="630" spans="1:30" x14ac:dyDescent="0.25">
      <c r="A630" t="str">
        <f t="shared" si="9"/>
        <v>2017/20183Female + malePhilosophy and religious studiesOther</v>
      </c>
      <c r="B630" t="s">
        <v>218</v>
      </c>
      <c r="C630" t="s">
        <v>252</v>
      </c>
      <c r="D630">
        <v>3</v>
      </c>
      <c r="E630" t="s">
        <v>57</v>
      </c>
      <c r="F630" t="s">
        <v>179</v>
      </c>
      <c r="G630" t="s">
        <v>215</v>
      </c>
      <c r="H630" t="s">
        <v>215</v>
      </c>
      <c r="I630" t="s">
        <v>215</v>
      </c>
      <c r="J630" t="s">
        <v>215</v>
      </c>
      <c r="K630" t="s">
        <v>215</v>
      </c>
      <c r="L630" t="s">
        <v>215</v>
      </c>
      <c r="M630" t="s">
        <v>215</v>
      </c>
      <c r="N630" t="s">
        <v>27</v>
      </c>
      <c r="O630" t="s">
        <v>215</v>
      </c>
      <c r="P630" t="s">
        <v>215</v>
      </c>
      <c r="Q630" t="s">
        <v>215</v>
      </c>
      <c r="R630" t="s">
        <v>215</v>
      </c>
      <c r="S630">
        <v>80</v>
      </c>
      <c r="T630">
        <v>21900</v>
      </c>
      <c r="U630">
        <v>26600</v>
      </c>
      <c r="V630">
        <v>34700</v>
      </c>
      <c r="W630">
        <v>125</v>
      </c>
      <c r="X630">
        <v>0</v>
      </c>
      <c r="Y630">
        <v>125</v>
      </c>
      <c r="Z630">
        <v>9.6999999999999993</v>
      </c>
      <c r="AA630">
        <v>7.2</v>
      </c>
      <c r="AB630">
        <v>66.400000000000006</v>
      </c>
      <c r="AC630">
        <v>78.099999999999994</v>
      </c>
      <c r="AD630">
        <v>83.1</v>
      </c>
    </row>
    <row r="631" spans="1:30" x14ac:dyDescent="0.25">
      <c r="A631" t="str">
        <f t="shared" si="9"/>
        <v>2017/20183Female + malePhilosophy and religious studiesNot known</v>
      </c>
      <c r="B631" t="s">
        <v>218</v>
      </c>
      <c r="C631" t="s">
        <v>252</v>
      </c>
      <c r="D631">
        <v>3</v>
      </c>
      <c r="E631" t="s">
        <v>57</v>
      </c>
      <c r="F631" t="s">
        <v>179</v>
      </c>
      <c r="G631" t="s">
        <v>215</v>
      </c>
      <c r="H631" t="s">
        <v>215</v>
      </c>
      <c r="I631" t="s">
        <v>215</v>
      </c>
      <c r="J631" t="s">
        <v>215</v>
      </c>
      <c r="K631" t="s">
        <v>215</v>
      </c>
      <c r="L631" t="s">
        <v>215</v>
      </c>
      <c r="M631" t="s">
        <v>215</v>
      </c>
      <c r="N631" t="s">
        <v>2</v>
      </c>
      <c r="O631" t="s">
        <v>215</v>
      </c>
      <c r="P631" t="s">
        <v>215</v>
      </c>
      <c r="Q631" t="s">
        <v>215</v>
      </c>
      <c r="R631" t="s">
        <v>215</v>
      </c>
      <c r="S631">
        <v>80</v>
      </c>
      <c r="T631">
        <v>16100</v>
      </c>
      <c r="U631">
        <v>21900</v>
      </c>
      <c r="V631">
        <v>27400</v>
      </c>
      <c r="W631">
        <v>145</v>
      </c>
      <c r="X631">
        <v>6.4</v>
      </c>
      <c r="Y631">
        <v>135</v>
      </c>
      <c r="Z631">
        <v>11.6</v>
      </c>
      <c r="AA631">
        <v>7.4</v>
      </c>
      <c r="AB631">
        <v>58.7</v>
      </c>
      <c r="AC631">
        <v>72.8</v>
      </c>
      <c r="AD631">
        <v>81</v>
      </c>
    </row>
    <row r="632" spans="1:30" x14ac:dyDescent="0.25">
      <c r="A632" t="str">
        <f t="shared" si="9"/>
        <v>2017/20183Female + malePhysics and astronomy4 As or more</v>
      </c>
      <c r="B632" t="s">
        <v>218</v>
      </c>
      <c r="C632" t="s">
        <v>252</v>
      </c>
      <c r="D632">
        <v>3</v>
      </c>
      <c r="E632" t="s">
        <v>57</v>
      </c>
      <c r="F632" t="s">
        <v>151</v>
      </c>
      <c r="G632" t="s">
        <v>215</v>
      </c>
      <c r="H632" t="s">
        <v>215</v>
      </c>
      <c r="I632" t="s">
        <v>215</v>
      </c>
      <c r="J632" t="s">
        <v>215</v>
      </c>
      <c r="K632" t="s">
        <v>215</v>
      </c>
      <c r="L632" t="s">
        <v>215</v>
      </c>
      <c r="M632" t="s">
        <v>215</v>
      </c>
      <c r="N632" t="s">
        <v>236</v>
      </c>
      <c r="O632" t="s">
        <v>215</v>
      </c>
      <c r="P632" t="s">
        <v>215</v>
      </c>
      <c r="Q632" t="s">
        <v>215</v>
      </c>
      <c r="R632" t="s">
        <v>215</v>
      </c>
      <c r="S632">
        <v>230</v>
      </c>
      <c r="T632">
        <v>28100</v>
      </c>
      <c r="U632">
        <v>34700</v>
      </c>
      <c r="V632">
        <v>43800</v>
      </c>
      <c r="W632">
        <v>465</v>
      </c>
      <c r="X632">
        <v>0</v>
      </c>
      <c r="Y632">
        <v>465</v>
      </c>
      <c r="Z632">
        <v>7.7</v>
      </c>
      <c r="AA632">
        <v>3.9</v>
      </c>
      <c r="AB632">
        <v>50.7</v>
      </c>
      <c r="AC632">
        <v>74.099999999999994</v>
      </c>
      <c r="AD632">
        <v>88.4</v>
      </c>
    </row>
    <row r="633" spans="1:30" x14ac:dyDescent="0.25">
      <c r="A633" t="str">
        <f t="shared" si="9"/>
        <v>2017/20183Female + malePhysics and astronomy360 points</v>
      </c>
      <c r="B633" t="s">
        <v>218</v>
      </c>
      <c r="C633" t="s">
        <v>252</v>
      </c>
      <c r="D633">
        <v>3</v>
      </c>
      <c r="E633" t="s">
        <v>57</v>
      </c>
      <c r="F633" t="s">
        <v>151</v>
      </c>
      <c r="G633" t="s">
        <v>215</v>
      </c>
      <c r="H633" t="s">
        <v>215</v>
      </c>
      <c r="I633" t="s">
        <v>215</v>
      </c>
      <c r="J633" t="s">
        <v>215</v>
      </c>
      <c r="K633" t="s">
        <v>215</v>
      </c>
      <c r="L633" t="s">
        <v>215</v>
      </c>
      <c r="M633" t="s">
        <v>215</v>
      </c>
      <c r="N633" t="s">
        <v>102</v>
      </c>
      <c r="O633" t="s">
        <v>215</v>
      </c>
      <c r="P633" t="s">
        <v>215</v>
      </c>
      <c r="Q633" t="s">
        <v>215</v>
      </c>
      <c r="R633" t="s">
        <v>215</v>
      </c>
      <c r="S633">
        <v>320</v>
      </c>
      <c r="T633">
        <v>25200</v>
      </c>
      <c r="U633">
        <v>32500</v>
      </c>
      <c r="V633">
        <v>39400</v>
      </c>
      <c r="W633">
        <v>610</v>
      </c>
      <c r="X633">
        <v>0</v>
      </c>
      <c r="Y633">
        <v>610</v>
      </c>
      <c r="Z633">
        <v>7.2</v>
      </c>
      <c r="AA633">
        <v>4.5999999999999996</v>
      </c>
      <c r="AB633">
        <v>53.6</v>
      </c>
      <c r="AC633">
        <v>75.900000000000006</v>
      </c>
      <c r="AD633">
        <v>88.2</v>
      </c>
    </row>
    <row r="634" spans="1:30" x14ac:dyDescent="0.25">
      <c r="A634" t="str">
        <f t="shared" si="9"/>
        <v>2017/20183Female + malePhysics and astronomy300-359 points</v>
      </c>
      <c r="B634" t="s">
        <v>218</v>
      </c>
      <c r="C634" t="s">
        <v>252</v>
      </c>
      <c r="D634">
        <v>3</v>
      </c>
      <c r="E634" t="s">
        <v>57</v>
      </c>
      <c r="F634" t="s">
        <v>151</v>
      </c>
      <c r="G634" t="s">
        <v>215</v>
      </c>
      <c r="H634" t="s">
        <v>215</v>
      </c>
      <c r="I634" t="s">
        <v>215</v>
      </c>
      <c r="J634" t="s">
        <v>215</v>
      </c>
      <c r="K634" t="s">
        <v>215</v>
      </c>
      <c r="L634" t="s">
        <v>215</v>
      </c>
      <c r="M634" t="s">
        <v>215</v>
      </c>
      <c r="N634" t="s">
        <v>103</v>
      </c>
      <c r="O634" t="s">
        <v>215</v>
      </c>
      <c r="P634" t="s">
        <v>215</v>
      </c>
      <c r="Q634" t="s">
        <v>215</v>
      </c>
      <c r="R634" t="s">
        <v>215</v>
      </c>
      <c r="S634">
        <v>385</v>
      </c>
      <c r="T634">
        <v>23400</v>
      </c>
      <c r="U634">
        <v>28800</v>
      </c>
      <c r="V634">
        <v>35400</v>
      </c>
      <c r="W634">
        <v>725</v>
      </c>
      <c r="X634">
        <v>0</v>
      </c>
      <c r="Y634">
        <v>725</v>
      </c>
      <c r="Z634">
        <v>6.8</v>
      </c>
      <c r="AA634">
        <v>6.5</v>
      </c>
      <c r="AB634">
        <v>55.3</v>
      </c>
      <c r="AC634">
        <v>74.3</v>
      </c>
      <c r="AD634">
        <v>86.7</v>
      </c>
    </row>
    <row r="635" spans="1:30" x14ac:dyDescent="0.25">
      <c r="A635" t="str">
        <f t="shared" si="9"/>
        <v>2017/20183Female + malePhysics and astronomy240-299 points</v>
      </c>
      <c r="B635" t="s">
        <v>218</v>
      </c>
      <c r="C635" t="s">
        <v>252</v>
      </c>
      <c r="D635">
        <v>3</v>
      </c>
      <c r="E635" t="s">
        <v>57</v>
      </c>
      <c r="F635" t="s">
        <v>151</v>
      </c>
      <c r="G635" t="s">
        <v>215</v>
      </c>
      <c r="H635" t="s">
        <v>215</v>
      </c>
      <c r="I635" t="s">
        <v>215</v>
      </c>
      <c r="J635" t="s">
        <v>215</v>
      </c>
      <c r="K635" t="s">
        <v>215</v>
      </c>
      <c r="L635" t="s">
        <v>215</v>
      </c>
      <c r="M635" t="s">
        <v>215</v>
      </c>
      <c r="N635" t="s">
        <v>104</v>
      </c>
      <c r="O635" t="s">
        <v>215</v>
      </c>
      <c r="P635" t="s">
        <v>215</v>
      </c>
      <c r="Q635" t="s">
        <v>215</v>
      </c>
      <c r="R635" t="s">
        <v>215</v>
      </c>
      <c r="S635">
        <v>165</v>
      </c>
      <c r="T635">
        <v>19700</v>
      </c>
      <c r="U635">
        <v>24100</v>
      </c>
      <c r="V635">
        <v>29900</v>
      </c>
      <c r="W635">
        <v>265</v>
      </c>
      <c r="X635">
        <v>0</v>
      </c>
      <c r="Y635">
        <v>265</v>
      </c>
      <c r="Z635">
        <v>6.6</v>
      </c>
      <c r="AA635">
        <v>3.8</v>
      </c>
      <c r="AB635">
        <v>61.6</v>
      </c>
      <c r="AC635">
        <v>79.5</v>
      </c>
      <c r="AD635">
        <v>89.6</v>
      </c>
    </row>
    <row r="636" spans="1:30" x14ac:dyDescent="0.25">
      <c r="A636" t="str">
        <f t="shared" si="9"/>
        <v>2017/20183Female + malePhysics and astronomy180-239 points</v>
      </c>
      <c r="B636" t="s">
        <v>218</v>
      </c>
      <c r="C636" t="s">
        <v>252</v>
      </c>
      <c r="D636">
        <v>3</v>
      </c>
      <c r="E636" t="s">
        <v>57</v>
      </c>
      <c r="F636" t="s">
        <v>151</v>
      </c>
      <c r="G636" t="s">
        <v>215</v>
      </c>
      <c r="H636" t="s">
        <v>215</v>
      </c>
      <c r="I636" t="s">
        <v>215</v>
      </c>
      <c r="J636" t="s">
        <v>215</v>
      </c>
      <c r="K636" t="s">
        <v>215</v>
      </c>
      <c r="L636" t="s">
        <v>215</v>
      </c>
      <c r="M636" t="s">
        <v>215</v>
      </c>
      <c r="N636" t="s">
        <v>136</v>
      </c>
      <c r="O636" t="s">
        <v>215</v>
      </c>
      <c r="P636" t="s">
        <v>215</v>
      </c>
      <c r="Q636" t="s">
        <v>215</v>
      </c>
      <c r="R636" t="s">
        <v>215</v>
      </c>
      <c r="S636">
        <v>40</v>
      </c>
      <c r="T636">
        <v>21200</v>
      </c>
      <c r="U636">
        <v>24800</v>
      </c>
      <c r="V636">
        <v>32800</v>
      </c>
      <c r="W636">
        <v>70</v>
      </c>
      <c r="X636">
        <v>0</v>
      </c>
      <c r="Y636">
        <v>70</v>
      </c>
      <c r="Z636">
        <v>6.9</v>
      </c>
      <c r="AA636">
        <v>7.9</v>
      </c>
      <c r="AB636">
        <v>60.1</v>
      </c>
      <c r="AC636">
        <v>80.8</v>
      </c>
      <c r="AD636">
        <v>85.2</v>
      </c>
    </row>
    <row r="637" spans="1:30" x14ac:dyDescent="0.25">
      <c r="A637" t="str">
        <f t="shared" si="9"/>
        <v>2017/20183Female + malePhysics and astronomyBelow 180 points</v>
      </c>
      <c r="B637" t="s">
        <v>218</v>
      </c>
      <c r="C637" t="s">
        <v>252</v>
      </c>
      <c r="D637">
        <v>3</v>
      </c>
      <c r="E637" t="s">
        <v>57</v>
      </c>
      <c r="F637" t="s">
        <v>151</v>
      </c>
      <c r="G637" t="s">
        <v>215</v>
      </c>
      <c r="H637" t="s">
        <v>215</v>
      </c>
      <c r="I637" t="s">
        <v>215</v>
      </c>
      <c r="J637" t="s">
        <v>215</v>
      </c>
      <c r="K637" t="s">
        <v>215</v>
      </c>
      <c r="L637" t="s">
        <v>215</v>
      </c>
      <c r="M637" t="s">
        <v>215</v>
      </c>
      <c r="N637" t="s">
        <v>135</v>
      </c>
      <c r="O637" t="s">
        <v>215</v>
      </c>
      <c r="P637" t="s">
        <v>215</v>
      </c>
      <c r="Q637" t="s">
        <v>215</v>
      </c>
      <c r="R637" t="s">
        <v>215</v>
      </c>
      <c r="S637" t="s">
        <v>216</v>
      </c>
      <c r="T637" t="s">
        <v>216</v>
      </c>
      <c r="U637" t="s">
        <v>216</v>
      </c>
      <c r="V637" t="s">
        <v>216</v>
      </c>
      <c r="W637">
        <v>10</v>
      </c>
      <c r="X637">
        <v>0</v>
      </c>
      <c r="Y637">
        <v>10</v>
      </c>
      <c r="Z637">
        <v>9.5</v>
      </c>
      <c r="AA637">
        <v>0</v>
      </c>
      <c r="AB637">
        <v>81</v>
      </c>
      <c r="AC637">
        <v>90.5</v>
      </c>
      <c r="AD637">
        <v>90.5</v>
      </c>
    </row>
    <row r="638" spans="1:30" x14ac:dyDescent="0.25">
      <c r="A638" t="str">
        <f t="shared" si="9"/>
        <v>2017/20183Female + malePhysics and astronomy1 or 2 A level passes</v>
      </c>
      <c r="B638" t="s">
        <v>218</v>
      </c>
      <c r="C638" t="s">
        <v>252</v>
      </c>
      <c r="D638">
        <v>3</v>
      </c>
      <c r="E638" t="s">
        <v>57</v>
      </c>
      <c r="F638" t="s">
        <v>151</v>
      </c>
      <c r="G638" t="s">
        <v>215</v>
      </c>
      <c r="H638" t="s">
        <v>215</v>
      </c>
      <c r="I638" t="s">
        <v>215</v>
      </c>
      <c r="J638" t="s">
        <v>215</v>
      </c>
      <c r="K638" t="s">
        <v>215</v>
      </c>
      <c r="L638" t="s">
        <v>215</v>
      </c>
      <c r="M638" t="s">
        <v>215</v>
      </c>
      <c r="N638" t="s">
        <v>105</v>
      </c>
      <c r="O638" t="s">
        <v>215</v>
      </c>
      <c r="P638" t="s">
        <v>215</v>
      </c>
      <c r="Q638" t="s">
        <v>215</v>
      </c>
      <c r="R638" t="s">
        <v>215</v>
      </c>
      <c r="S638" t="s">
        <v>216</v>
      </c>
      <c r="T638" t="s">
        <v>216</v>
      </c>
      <c r="U638" t="s">
        <v>216</v>
      </c>
      <c r="V638" t="s">
        <v>216</v>
      </c>
      <c r="W638">
        <v>20</v>
      </c>
      <c r="X638">
        <v>0</v>
      </c>
      <c r="Y638">
        <v>20</v>
      </c>
      <c r="Z638">
        <v>16.5</v>
      </c>
      <c r="AA638">
        <v>5</v>
      </c>
      <c r="AB638">
        <v>48.8</v>
      </c>
      <c r="AC638">
        <v>68.599999999999994</v>
      </c>
      <c r="AD638">
        <v>78.5</v>
      </c>
    </row>
    <row r="639" spans="1:30" x14ac:dyDescent="0.25">
      <c r="A639" t="str">
        <f t="shared" si="9"/>
        <v>2017/20183Female + malePhysics and astronomyBTEC</v>
      </c>
      <c r="B639" t="s">
        <v>218</v>
      </c>
      <c r="C639" t="s">
        <v>252</v>
      </c>
      <c r="D639">
        <v>3</v>
      </c>
      <c r="E639" t="s">
        <v>57</v>
      </c>
      <c r="F639" t="s">
        <v>151</v>
      </c>
      <c r="G639" t="s">
        <v>215</v>
      </c>
      <c r="H639" t="s">
        <v>215</v>
      </c>
      <c r="I639" t="s">
        <v>215</v>
      </c>
      <c r="J639" t="s">
        <v>215</v>
      </c>
      <c r="K639" t="s">
        <v>215</v>
      </c>
      <c r="L639" t="s">
        <v>215</v>
      </c>
      <c r="M639" t="s">
        <v>215</v>
      </c>
      <c r="N639" t="s">
        <v>106</v>
      </c>
      <c r="O639" t="s">
        <v>215</v>
      </c>
      <c r="P639" t="s">
        <v>215</v>
      </c>
      <c r="Q639" t="s">
        <v>215</v>
      </c>
      <c r="R639" t="s">
        <v>215</v>
      </c>
      <c r="S639" t="s">
        <v>216</v>
      </c>
      <c r="T639" t="s">
        <v>216</v>
      </c>
      <c r="U639" t="s">
        <v>216</v>
      </c>
      <c r="V639" t="s">
        <v>216</v>
      </c>
      <c r="W639">
        <v>10</v>
      </c>
      <c r="X639">
        <v>0</v>
      </c>
      <c r="Y639">
        <v>10</v>
      </c>
      <c r="Z639">
        <v>32.200000000000003</v>
      </c>
      <c r="AA639">
        <v>0</v>
      </c>
      <c r="AB639">
        <v>47.4</v>
      </c>
      <c r="AC639">
        <v>67.8</v>
      </c>
      <c r="AD639">
        <v>67.8</v>
      </c>
    </row>
    <row r="640" spans="1:30" x14ac:dyDescent="0.25">
      <c r="A640" t="str">
        <f t="shared" si="9"/>
        <v>2017/20183Female + malePhysics and astronomyOther</v>
      </c>
      <c r="B640" t="s">
        <v>218</v>
      </c>
      <c r="C640" t="s">
        <v>252</v>
      </c>
      <c r="D640">
        <v>3</v>
      </c>
      <c r="E640" t="s">
        <v>57</v>
      </c>
      <c r="F640" t="s">
        <v>151</v>
      </c>
      <c r="G640" t="s">
        <v>215</v>
      </c>
      <c r="H640" t="s">
        <v>215</v>
      </c>
      <c r="I640" t="s">
        <v>215</v>
      </c>
      <c r="J640" t="s">
        <v>215</v>
      </c>
      <c r="K640" t="s">
        <v>215</v>
      </c>
      <c r="L640" t="s">
        <v>215</v>
      </c>
      <c r="M640" t="s">
        <v>215</v>
      </c>
      <c r="N640" t="s">
        <v>27</v>
      </c>
      <c r="O640" t="s">
        <v>215</v>
      </c>
      <c r="P640" t="s">
        <v>215</v>
      </c>
      <c r="Q640" t="s">
        <v>215</v>
      </c>
      <c r="R640" t="s">
        <v>215</v>
      </c>
      <c r="S640">
        <v>25</v>
      </c>
      <c r="T640">
        <v>23400</v>
      </c>
      <c r="U640">
        <v>28500</v>
      </c>
      <c r="V640">
        <v>40500</v>
      </c>
      <c r="W640">
        <v>35</v>
      </c>
      <c r="X640">
        <v>0</v>
      </c>
      <c r="Y640">
        <v>35</v>
      </c>
      <c r="Z640">
        <v>0</v>
      </c>
      <c r="AA640">
        <v>5.9</v>
      </c>
      <c r="AB640">
        <v>67.3</v>
      </c>
      <c r="AC640">
        <v>88.1</v>
      </c>
      <c r="AD640">
        <v>94.1</v>
      </c>
    </row>
    <row r="641" spans="1:30" x14ac:dyDescent="0.25">
      <c r="A641" t="str">
        <f t="shared" si="9"/>
        <v>2017/20183Female + malePhysics and astronomyNot known</v>
      </c>
      <c r="B641" t="s">
        <v>218</v>
      </c>
      <c r="C641" t="s">
        <v>252</v>
      </c>
      <c r="D641">
        <v>3</v>
      </c>
      <c r="E641" t="s">
        <v>57</v>
      </c>
      <c r="F641" t="s">
        <v>151</v>
      </c>
      <c r="G641" t="s">
        <v>215</v>
      </c>
      <c r="H641" t="s">
        <v>215</v>
      </c>
      <c r="I641" t="s">
        <v>215</v>
      </c>
      <c r="J641" t="s">
        <v>215</v>
      </c>
      <c r="K641" t="s">
        <v>215</v>
      </c>
      <c r="L641" t="s">
        <v>215</v>
      </c>
      <c r="M641" t="s">
        <v>215</v>
      </c>
      <c r="N641" t="s">
        <v>2</v>
      </c>
      <c r="O641" t="s">
        <v>215</v>
      </c>
      <c r="P641" t="s">
        <v>215</v>
      </c>
      <c r="Q641" t="s">
        <v>215</v>
      </c>
      <c r="R641" t="s">
        <v>215</v>
      </c>
      <c r="S641">
        <v>70</v>
      </c>
      <c r="T641">
        <v>26300</v>
      </c>
      <c r="U641">
        <v>31800</v>
      </c>
      <c r="V641">
        <v>41200</v>
      </c>
      <c r="W641">
        <v>165</v>
      </c>
      <c r="X641">
        <v>4.5</v>
      </c>
      <c r="Y641">
        <v>155</v>
      </c>
      <c r="Z641">
        <v>8.9</v>
      </c>
      <c r="AA641">
        <v>7</v>
      </c>
      <c r="AB641">
        <v>46.2</v>
      </c>
      <c r="AC641">
        <v>70</v>
      </c>
      <c r="AD641">
        <v>84</v>
      </c>
    </row>
    <row r="642" spans="1:30" x14ac:dyDescent="0.25">
      <c r="A642" t="str">
        <f t="shared" si="9"/>
        <v>2017/20183Female + malePolitics4 As or more</v>
      </c>
      <c r="B642" t="s">
        <v>218</v>
      </c>
      <c r="C642" t="s">
        <v>252</v>
      </c>
      <c r="D642">
        <v>3</v>
      </c>
      <c r="E642" t="s">
        <v>57</v>
      </c>
      <c r="F642" t="s">
        <v>166</v>
      </c>
      <c r="G642" t="s">
        <v>215</v>
      </c>
      <c r="H642" t="s">
        <v>215</v>
      </c>
      <c r="I642" t="s">
        <v>215</v>
      </c>
      <c r="J642" t="s">
        <v>215</v>
      </c>
      <c r="K642" t="s">
        <v>215</v>
      </c>
      <c r="L642" t="s">
        <v>215</v>
      </c>
      <c r="M642" t="s">
        <v>215</v>
      </c>
      <c r="N642" t="s">
        <v>236</v>
      </c>
      <c r="O642" t="s">
        <v>215</v>
      </c>
      <c r="P642" t="s">
        <v>215</v>
      </c>
      <c r="Q642" t="s">
        <v>215</v>
      </c>
      <c r="R642" t="s">
        <v>215</v>
      </c>
      <c r="S642">
        <v>175</v>
      </c>
      <c r="T642">
        <v>23700</v>
      </c>
      <c r="U642">
        <v>31400</v>
      </c>
      <c r="V642">
        <v>40500</v>
      </c>
      <c r="W642">
        <v>250</v>
      </c>
      <c r="X642">
        <v>0</v>
      </c>
      <c r="Y642">
        <v>250</v>
      </c>
      <c r="Z642">
        <v>7.5</v>
      </c>
      <c r="AA642">
        <v>6.6</v>
      </c>
      <c r="AB642">
        <v>70.900000000000006</v>
      </c>
      <c r="AC642">
        <v>81.7</v>
      </c>
      <c r="AD642">
        <v>85.9</v>
      </c>
    </row>
    <row r="643" spans="1:30" x14ac:dyDescent="0.25">
      <c r="A643" t="str">
        <f t="shared" si="9"/>
        <v>2017/20183Female + malePolitics360 points</v>
      </c>
      <c r="B643" t="s">
        <v>218</v>
      </c>
      <c r="C643" t="s">
        <v>252</v>
      </c>
      <c r="D643">
        <v>3</v>
      </c>
      <c r="E643" t="s">
        <v>57</v>
      </c>
      <c r="F643" t="s">
        <v>166</v>
      </c>
      <c r="G643" t="s">
        <v>215</v>
      </c>
      <c r="H643" t="s">
        <v>215</v>
      </c>
      <c r="I643" t="s">
        <v>215</v>
      </c>
      <c r="J643" t="s">
        <v>215</v>
      </c>
      <c r="K643" t="s">
        <v>215</v>
      </c>
      <c r="L643" t="s">
        <v>215</v>
      </c>
      <c r="M643" t="s">
        <v>215</v>
      </c>
      <c r="N643" t="s">
        <v>102</v>
      </c>
      <c r="O643" t="s">
        <v>215</v>
      </c>
      <c r="P643" t="s">
        <v>215</v>
      </c>
      <c r="Q643" t="s">
        <v>215</v>
      </c>
      <c r="R643" t="s">
        <v>215</v>
      </c>
      <c r="S643">
        <v>510</v>
      </c>
      <c r="T643">
        <v>23700</v>
      </c>
      <c r="U643">
        <v>28800</v>
      </c>
      <c r="V643">
        <v>35800</v>
      </c>
      <c r="W643">
        <v>775</v>
      </c>
      <c r="X643">
        <v>0</v>
      </c>
      <c r="Y643">
        <v>775</v>
      </c>
      <c r="Z643">
        <v>10.8</v>
      </c>
      <c r="AA643">
        <v>5.5</v>
      </c>
      <c r="AB643">
        <v>68.7</v>
      </c>
      <c r="AC643">
        <v>79.7</v>
      </c>
      <c r="AD643">
        <v>83.7</v>
      </c>
    </row>
    <row r="644" spans="1:30" x14ac:dyDescent="0.25">
      <c r="A644" t="str">
        <f t="shared" ref="A644:A707" si="10">B644&amp;D644&amp;E644&amp;F644&amp;N644</f>
        <v>2017/20183Female + malePolitics300-359 points</v>
      </c>
      <c r="B644" t="s">
        <v>218</v>
      </c>
      <c r="C644" t="s">
        <v>252</v>
      </c>
      <c r="D644">
        <v>3</v>
      </c>
      <c r="E644" t="s">
        <v>57</v>
      </c>
      <c r="F644" t="s">
        <v>166</v>
      </c>
      <c r="G644" t="s">
        <v>215</v>
      </c>
      <c r="H644" t="s">
        <v>215</v>
      </c>
      <c r="I644" t="s">
        <v>215</v>
      </c>
      <c r="J644" t="s">
        <v>215</v>
      </c>
      <c r="K644" t="s">
        <v>215</v>
      </c>
      <c r="L644" t="s">
        <v>215</v>
      </c>
      <c r="M644" t="s">
        <v>215</v>
      </c>
      <c r="N644" t="s">
        <v>103</v>
      </c>
      <c r="O644" t="s">
        <v>215</v>
      </c>
      <c r="P644" t="s">
        <v>215</v>
      </c>
      <c r="Q644" t="s">
        <v>215</v>
      </c>
      <c r="R644" t="s">
        <v>215</v>
      </c>
      <c r="S644">
        <v>1175</v>
      </c>
      <c r="T644">
        <v>21500</v>
      </c>
      <c r="U644">
        <v>26600</v>
      </c>
      <c r="V644">
        <v>32500</v>
      </c>
      <c r="W644">
        <v>1730</v>
      </c>
      <c r="X644">
        <v>0</v>
      </c>
      <c r="Y644">
        <v>1730</v>
      </c>
      <c r="Z644">
        <v>8.8000000000000007</v>
      </c>
      <c r="AA644">
        <v>7.8</v>
      </c>
      <c r="AB644">
        <v>70.3</v>
      </c>
      <c r="AC644">
        <v>79.8</v>
      </c>
      <c r="AD644">
        <v>83.4</v>
      </c>
    </row>
    <row r="645" spans="1:30" x14ac:dyDescent="0.25">
      <c r="A645" t="str">
        <f t="shared" si="10"/>
        <v>2017/20183Female + malePolitics240-299 points</v>
      </c>
      <c r="B645" t="s">
        <v>218</v>
      </c>
      <c r="C645" t="s">
        <v>252</v>
      </c>
      <c r="D645">
        <v>3</v>
      </c>
      <c r="E645" t="s">
        <v>57</v>
      </c>
      <c r="F645" t="s">
        <v>166</v>
      </c>
      <c r="G645" t="s">
        <v>215</v>
      </c>
      <c r="H645" t="s">
        <v>215</v>
      </c>
      <c r="I645" t="s">
        <v>215</v>
      </c>
      <c r="J645" t="s">
        <v>215</v>
      </c>
      <c r="K645" t="s">
        <v>215</v>
      </c>
      <c r="L645" t="s">
        <v>215</v>
      </c>
      <c r="M645" t="s">
        <v>215</v>
      </c>
      <c r="N645" t="s">
        <v>104</v>
      </c>
      <c r="O645" t="s">
        <v>215</v>
      </c>
      <c r="P645" t="s">
        <v>215</v>
      </c>
      <c r="Q645" t="s">
        <v>215</v>
      </c>
      <c r="R645" t="s">
        <v>215</v>
      </c>
      <c r="S645">
        <v>575</v>
      </c>
      <c r="T645">
        <v>19000</v>
      </c>
      <c r="U645">
        <v>24100</v>
      </c>
      <c r="V645">
        <v>29600</v>
      </c>
      <c r="W645">
        <v>840</v>
      </c>
      <c r="X645">
        <v>0</v>
      </c>
      <c r="Y645">
        <v>840</v>
      </c>
      <c r="Z645">
        <v>9.6</v>
      </c>
      <c r="AA645">
        <v>8.6</v>
      </c>
      <c r="AB645">
        <v>71.099999999999994</v>
      </c>
      <c r="AC645">
        <v>78.5</v>
      </c>
      <c r="AD645">
        <v>81.8</v>
      </c>
    </row>
    <row r="646" spans="1:30" x14ac:dyDescent="0.25">
      <c r="A646" t="str">
        <f t="shared" si="10"/>
        <v>2017/20183Female + malePolitics180-239 points</v>
      </c>
      <c r="B646" t="s">
        <v>218</v>
      </c>
      <c r="C646" t="s">
        <v>252</v>
      </c>
      <c r="D646">
        <v>3</v>
      </c>
      <c r="E646" t="s">
        <v>57</v>
      </c>
      <c r="F646" t="s">
        <v>166</v>
      </c>
      <c r="G646" t="s">
        <v>215</v>
      </c>
      <c r="H646" t="s">
        <v>215</v>
      </c>
      <c r="I646" t="s">
        <v>215</v>
      </c>
      <c r="J646" t="s">
        <v>215</v>
      </c>
      <c r="K646" t="s">
        <v>215</v>
      </c>
      <c r="L646" t="s">
        <v>215</v>
      </c>
      <c r="M646" t="s">
        <v>215</v>
      </c>
      <c r="N646" t="s">
        <v>136</v>
      </c>
      <c r="O646" t="s">
        <v>215</v>
      </c>
      <c r="P646" t="s">
        <v>215</v>
      </c>
      <c r="Q646" t="s">
        <v>215</v>
      </c>
      <c r="R646" t="s">
        <v>215</v>
      </c>
      <c r="S646">
        <v>205</v>
      </c>
      <c r="T646">
        <v>17500</v>
      </c>
      <c r="U646">
        <v>23400</v>
      </c>
      <c r="V646">
        <v>28100</v>
      </c>
      <c r="W646">
        <v>285</v>
      </c>
      <c r="X646">
        <v>0</v>
      </c>
      <c r="Y646">
        <v>285</v>
      </c>
      <c r="Z646">
        <v>5.7</v>
      </c>
      <c r="AA646">
        <v>8.5</v>
      </c>
      <c r="AB646">
        <v>73.599999999999994</v>
      </c>
      <c r="AC646">
        <v>82.1</v>
      </c>
      <c r="AD646">
        <v>85.8</v>
      </c>
    </row>
    <row r="647" spans="1:30" x14ac:dyDescent="0.25">
      <c r="A647" t="str">
        <f t="shared" si="10"/>
        <v>2017/20183Female + malePoliticsBelow 180 points</v>
      </c>
      <c r="B647" t="s">
        <v>218</v>
      </c>
      <c r="C647" t="s">
        <v>252</v>
      </c>
      <c r="D647">
        <v>3</v>
      </c>
      <c r="E647" t="s">
        <v>57</v>
      </c>
      <c r="F647" t="s">
        <v>166</v>
      </c>
      <c r="G647" t="s">
        <v>215</v>
      </c>
      <c r="H647" t="s">
        <v>215</v>
      </c>
      <c r="I647" t="s">
        <v>215</v>
      </c>
      <c r="J647" t="s">
        <v>215</v>
      </c>
      <c r="K647" t="s">
        <v>215</v>
      </c>
      <c r="L647" t="s">
        <v>215</v>
      </c>
      <c r="M647" t="s">
        <v>215</v>
      </c>
      <c r="N647" t="s">
        <v>135</v>
      </c>
      <c r="O647" t="s">
        <v>215</v>
      </c>
      <c r="P647" t="s">
        <v>215</v>
      </c>
      <c r="Q647" t="s">
        <v>215</v>
      </c>
      <c r="R647" t="s">
        <v>215</v>
      </c>
      <c r="S647">
        <v>10</v>
      </c>
      <c r="T647">
        <v>19300</v>
      </c>
      <c r="U647">
        <v>25600</v>
      </c>
      <c r="V647">
        <v>29900</v>
      </c>
      <c r="W647">
        <v>15</v>
      </c>
      <c r="X647">
        <v>0</v>
      </c>
      <c r="Y647">
        <v>15</v>
      </c>
      <c r="Z647">
        <v>0</v>
      </c>
      <c r="AA647">
        <v>11.7</v>
      </c>
      <c r="AB647">
        <v>72.7</v>
      </c>
      <c r="AC647">
        <v>81.5</v>
      </c>
      <c r="AD647">
        <v>88.3</v>
      </c>
    </row>
    <row r="648" spans="1:30" x14ac:dyDescent="0.25">
      <c r="A648" t="str">
        <f t="shared" si="10"/>
        <v>2017/20183Female + malePolitics1 or 2 A level passes</v>
      </c>
      <c r="B648" t="s">
        <v>218</v>
      </c>
      <c r="C648" t="s">
        <v>252</v>
      </c>
      <c r="D648">
        <v>3</v>
      </c>
      <c r="E648" t="s">
        <v>57</v>
      </c>
      <c r="F648" t="s">
        <v>166</v>
      </c>
      <c r="G648" t="s">
        <v>215</v>
      </c>
      <c r="H648" t="s">
        <v>215</v>
      </c>
      <c r="I648" t="s">
        <v>215</v>
      </c>
      <c r="J648" t="s">
        <v>215</v>
      </c>
      <c r="K648" t="s">
        <v>215</v>
      </c>
      <c r="L648" t="s">
        <v>215</v>
      </c>
      <c r="M648" t="s">
        <v>215</v>
      </c>
      <c r="N648" t="s">
        <v>105</v>
      </c>
      <c r="O648" t="s">
        <v>215</v>
      </c>
      <c r="P648" t="s">
        <v>215</v>
      </c>
      <c r="Q648" t="s">
        <v>215</v>
      </c>
      <c r="R648" t="s">
        <v>215</v>
      </c>
      <c r="S648">
        <v>65</v>
      </c>
      <c r="T648">
        <v>14600</v>
      </c>
      <c r="U648">
        <v>20400</v>
      </c>
      <c r="V648">
        <v>27400</v>
      </c>
      <c r="W648">
        <v>105</v>
      </c>
      <c r="X648">
        <v>0</v>
      </c>
      <c r="Y648">
        <v>105</v>
      </c>
      <c r="Z648">
        <v>5.6</v>
      </c>
      <c r="AA648">
        <v>12.9</v>
      </c>
      <c r="AB648">
        <v>61.3</v>
      </c>
      <c r="AC648">
        <v>72.400000000000006</v>
      </c>
      <c r="AD648">
        <v>81.5</v>
      </c>
    </row>
    <row r="649" spans="1:30" x14ac:dyDescent="0.25">
      <c r="A649" t="str">
        <f t="shared" si="10"/>
        <v>2017/20183Female + malePoliticsBTEC</v>
      </c>
      <c r="B649" t="s">
        <v>218</v>
      </c>
      <c r="C649" t="s">
        <v>252</v>
      </c>
      <c r="D649">
        <v>3</v>
      </c>
      <c r="E649" t="s">
        <v>57</v>
      </c>
      <c r="F649" t="s">
        <v>166</v>
      </c>
      <c r="G649" t="s">
        <v>215</v>
      </c>
      <c r="H649" t="s">
        <v>215</v>
      </c>
      <c r="I649" t="s">
        <v>215</v>
      </c>
      <c r="J649" t="s">
        <v>215</v>
      </c>
      <c r="K649" t="s">
        <v>215</v>
      </c>
      <c r="L649" t="s">
        <v>215</v>
      </c>
      <c r="M649" t="s">
        <v>215</v>
      </c>
      <c r="N649" t="s">
        <v>106</v>
      </c>
      <c r="O649" t="s">
        <v>215</v>
      </c>
      <c r="P649" t="s">
        <v>215</v>
      </c>
      <c r="Q649" t="s">
        <v>215</v>
      </c>
      <c r="R649" t="s">
        <v>215</v>
      </c>
      <c r="S649">
        <v>75</v>
      </c>
      <c r="T649">
        <v>16100</v>
      </c>
      <c r="U649">
        <v>20800</v>
      </c>
      <c r="V649">
        <v>26300</v>
      </c>
      <c r="W649">
        <v>110</v>
      </c>
      <c r="X649">
        <v>0</v>
      </c>
      <c r="Y649">
        <v>110</v>
      </c>
      <c r="Z649">
        <v>8.3000000000000007</v>
      </c>
      <c r="AA649">
        <v>10.1</v>
      </c>
      <c r="AB649">
        <v>70.3</v>
      </c>
      <c r="AC649">
        <v>77.599999999999994</v>
      </c>
      <c r="AD649">
        <v>81.599999999999994</v>
      </c>
    </row>
    <row r="650" spans="1:30" x14ac:dyDescent="0.25">
      <c r="A650" t="str">
        <f t="shared" si="10"/>
        <v>2017/20183Female + malePoliticsOther</v>
      </c>
      <c r="B650" t="s">
        <v>218</v>
      </c>
      <c r="C650" t="s">
        <v>252</v>
      </c>
      <c r="D650">
        <v>3</v>
      </c>
      <c r="E650" t="s">
        <v>57</v>
      </c>
      <c r="F650" t="s">
        <v>166</v>
      </c>
      <c r="G650" t="s">
        <v>215</v>
      </c>
      <c r="H650" t="s">
        <v>215</v>
      </c>
      <c r="I650" t="s">
        <v>215</v>
      </c>
      <c r="J650" t="s">
        <v>215</v>
      </c>
      <c r="K650" t="s">
        <v>215</v>
      </c>
      <c r="L650" t="s">
        <v>215</v>
      </c>
      <c r="M650" t="s">
        <v>215</v>
      </c>
      <c r="N650" t="s">
        <v>27</v>
      </c>
      <c r="O650" t="s">
        <v>215</v>
      </c>
      <c r="P650" t="s">
        <v>215</v>
      </c>
      <c r="Q650" t="s">
        <v>215</v>
      </c>
      <c r="R650" t="s">
        <v>215</v>
      </c>
      <c r="S650">
        <v>95</v>
      </c>
      <c r="T650">
        <v>21500</v>
      </c>
      <c r="U650">
        <v>28100</v>
      </c>
      <c r="V650">
        <v>39100</v>
      </c>
      <c r="W650">
        <v>155</v>
      </c>
      <c r="X650">
        <v>0</v>
      </c>
      <c r="Y650">
        <v>155</v>
      </c>
      <c r="Z650">
        <v>13.3</v>
      </c>
      <c r="AA650">
        <v>10.4</v>
      </c>
      <c r="AB650">
        <v>64.5</v>
      </c>
      <c r="AC650">
        <v>72.900000000000006</v>
      </c>
      <c r="AD650">
        <v>76.400000000000006</v>
      </c>
    </row>
    <row r="651" spans="1:30" x14ac:dyDescent="0.25">
      <c r="A651" t="str">
        <f t="shared" si="10"/>
        <v>2017/20183Female + malePoliticsNot known</v>
      </c>
      <c r="B651" t="s">
        <v>218</v>
      </c>
      <c r="C651" t="s">
        <v>252</v>
      </c>
      <c r="D651">
        <v>3</v>
      </c>
      <c r="E651" t="s">
        <v>57</v>
      </c>
      <c r="F651" t="s">
        <v>166</v>
      </c>
      <c r="G651" t="s">
        <v>215</v>
      </c>
      <c r="H651" t="s">
        <v>215</v>
      </c>
      <c r="I651" t="s">
        <v>215</v>
      </c>
      <c r="J651" t="s">
        <v>215</v>
      </c>
      <c r="K651" t="s">
        <v>215</v>
      </c>
      <c r="L651" t="s">
        <v>215</v>
      </c>
      <c r="M651" t="s">
        <v>215</v>
      </c>
      <c r="N651" t="s">
        <v>2</v>
      </c>
      <c r="O651" t="s">
        <v>215</v>
      </c>
      <c r="P651" t="s">
        <v>215</v>
      </c>
      <c r="Q651" t="s">
        <v>215</v>
      </c>
      <c r="R651" t="s">
        <v>215</v>
      </c>
      <c r="S651">
        <v>140</v>
      </c>
      <c r="T651">
        <v>20100</v>
      </c>
      <c r="U651">
        <v>25900</v>
      </c>
      <c r="V651">
        <v>32100</v>
      </c>
      <c r="W651">
        <v>270</v>
      </c>
      <c r="X651">
        <v>8.1999999999999993</v>
      </c>
      <c r="Y651">
        <v>245</v>
      </c>
      <c r="Z651">
        <v>15.4</v>
      </c>
      <c r="AA651">
        <v>9.4</v>
      </c>
      <c r="AB651">
        <v>60.6</v>
      </c>
      <c r="AC651">
        <v>69.900000000000006</v>
      </c>
      <c r="AD651">
        <v>75.099999999999994</v>
      </c>
    </row>
    <row r="652" spans="1:30" x14ac:dyDescent="0.25">
      <c r="A652" t="str">
        <f t="shared" si="10"/>
        <v>2017/20183Female + malePsychology4 As or more</v>
      </c>
      <c r="B652" t="s">
        <v>218</v>
      </c>
      <c r="C652" t="s">
        <v>252</v>
      </c>
      <c r="D652">
        <v>3</v>
      </c>
      <c r="E652" t="s">
        <v>57</v>
      </c>
      <c r="F652" t="s">
        <v>12</v>
      </c>
      <c r="G652" t="s">
        <v>215</v>
      </c>
      <c r="H652" t="s">
        <v>215</v>
      </c>
      <c r="I652" t="s">
        <v>215</v>
      </c>
      <c r="J652" t="s">
        <v>215</v>
      </c>
      <c r="K652" t="s">
        <v>215</v>
      </c>
      <c r="L652" t="s">
        <v>215</v>
      </c>
      <c r="M652" t="s">
        <v>215</v>
      </c>
      <c r="N652" t="s">
        <v>236</v>
      </c>
      <c r="O652" t="s">
        <v>215</v>
      </c>
      <c r="P652" t="s">
        <v>215</v>
      </c>
      <c r="Q652" t="s">
        <v>215</v>
      </c>
      <c r="R652" t="s">
        <v>215</v>
      </c>
      <c r="S652">
        <v>120</v>
      </c>
      <c r="T652">
        <v>20800</v>
      </c>
      <c r="U652">
        <v>25900</v>
      </c>
      <c r="V652">
        <v>32500</v>
      </c>
      <c r="W652">
        <v>225</v>
      </c>
      <c r="X652">
        <v>0</v>
      </c>
      <c r="Y652">
        <v>225</v>
      </c>
      <c r="Z652">
        <v>4.3</v>
      </c>
      <c r="AA652">
        <v>3.9</v>
      </c>
      <c r="AB652">
        <v>55.4</v>
      </c>
      <c r="AC652">
        <v>83.1</v>
      </c>
      <c r="AD652">
        <v>91.7</v>
      </c>
    </row>
    <row r="653" spans="1:30" x14ac:dyDescent="0.25">
      <c r="A653" t="str">
        <f t="shared" si="10"/>
        <v>2017/20183Female + malePsychology360 points</v>
      </c>
      <c r="B653" t="s">
        <v>218</v>
      </c>
      <c r="C653" t="s">
        <v>252</v>
      </c>
      <c r="D653">
        <v>3</v>
      </c>
      <c r="E653" t="s">
        <v>57</v>
      </c>
      <c r="F653" t="s">
        <v>12</v>
      </c>
      <c r="G653" t="s">
        <v>215</v>
      </c>
      <c r="H653" t="s">
        <v>215</v>
      </c>
      <c r="I653" t="s">
        <v>215</v>
      </c>
      <c r="J653" t="s">
        <v>215</v>
      </c>
      <c r="K653" t="s">
        <v>215</v>
      </c>
      <c r="L653" t="s">
        <v>215</v>
      </c>
      <c r="M653" t="s">
        <v>215</v>
      </c>
      <c r="N653" t="s">
        <v>102</v>
      </c>
      <c r="O653" t="s">
        <v>215</v>
      </c>
      <c r="P653" t="s">
        <v>215</v>
      </c>
      <c r="Q653" t="s">
        <v>215</v>
      </c>
      <c r="R653" t="s">
        <v>215</v>
      </c>
      <c r="S653">
        <v>580</v>
      </c>
      <c r="T653">
        <v>20100</v>
      </c>
      <c r="U653">
        <v>24800</v>
      </c>
      <c r="V653">
        <v>29200</v>
      </c>
      <c r="W653">
        <v>920</v>
      </c>
      <c r="X653">
        <v>0</v>
      </c>
      <c r="Y653">
        <v>920</v>
      </c>
      <c r="Z653">
        <v>4.0999999999999996</v>
      </c>
      <c r="AA653">
        <v>4.0999999999999996</v>
      </c>
      <c r="AB653">
        <v>63.9</v>
      </c>
      <c r="AC653">
        <v>85.8</v>
      </c>
      <c r="AD653">
        <v>91.8</v>
      </c>
    </row>
    <row r="654" spans="1:30" x14ac:dyDescent="0.25">
      <c r="A654" t="str">
        <f t="shared" si="10"/>
        <v>2017/20183Female + malePsychology300-359 points</v>
      </c>
      <c r="B654" t="s">
        <v>218</v>
      </c>
      <c r="C654" t="s">
        <v>252</v>
      </c>
      <c r="D654">
        <v>3</v>
      </c>
      <c r="E654" t="s">
        <v>57</v>
      </c>
      <c r="F654" t="s">
        <v>12</v>
      </c>
      <c r="G654" t="s">
        <v>215</v>
      </c>
      <c r="H654" t="s">
        <v>215</v>
      </c>
      <c r="I654" t="s">
        <v>215</v>
      </c>
      <c r="J654" t="s">
        <v>215</v>
      </c>
      <c r="K654" t="s">
        <v>215</v>
      </c>
      <c r="L654" t="s">
        <v>215</v>
      </c>
      <c r="M654" t="s">
        <v>215</v>
      </c>
      <c r="N654" t="s">
        <v>103</v>
      </c>
      <c r="O654" t="s">
        <v>215</v>
      </c>
      <c r="P654" t="s">
        <v>215</v>
      </c>
      <c r="Q654" t="s">
        <v>215</v>
      </c>
      <c r="R654" t="s">
        <v>215</v>
      </c>
      <c r="S654">
        <v>2145</v>
      </c>
      <c r="T654">
        <v>17900</v>
      </c>
      <c r="U654">
        <v>21900</v>
      </c>
      <c r="V654">
        <v>26600</v>
      </c>
      <c r="W654">
        <v>3395</v>
      </c>
      <c r="X654">
        <v>0</v>
      </c>
      <c r="Y654">
        <v>3395</v>
      </c>
      <c r="Z654">
        <v>4.8</v>
      </c>
      <c r="AA654">
        <v>5.7</v>
      </c>
      <c r="AB654">
        <v>64.599999999999994</v>
      </c>
      <c r="AC654">
        <v>84.5</v>
      </c>
      <c r="AD654">
        <v>89.6</v>
      </c>
    </row>
    <row r="655" spans="1:30" x14ac:dyDescent="0.25">
      <c r="A655" t="str">
        <f t="shared" si="10"/>
        <v>2017/20183Female + malePsychology240-299 points</v>
      </c>
      <c r="B655" t="s">
        <v>218</v>
      </c>
      <c r="C655" t="s">
        <v>252</v>
      </c>
      <c r="D655">
        <v>3</v>
      </c>
      <c r="E655" t="s">
        <v>57</v>
      </c>
      <c r="F655" t="s">
        <v>12</v>
      </c>
      <c r="G655" t="s">
        <v>215</v>
      </c>
      <c r="H655" t="s">
        <v>215</v>
      </c>
      <c r="I655" t="s">
        <v>215</v>
      </c>
      <c r="J655" t="s">
        <v>215</v>
      </c>
      <c r="K655" t="s">
        <v>215</v>
      </c>
      <c r="L655" t="s">
        <v>215</v>
      </c>
      <c r="M655" t="s">
        <v>215</v>
      </c>
      <c r="N655" t="s">
        <v>104</v>
      </c>
      <c r="O655" t="s">
        <v>215</v>
      </c>
      <c r="P655" t="s">
        <v>215</v>
      </c>
      <c r="Q655" t="s">
        <v>215</v>
      </c>
      <c r="R655" t="s">
        <v>215</v>
      </c>
      <c r="S655">
        <v>1820</v>
      </c>
      <c r="T655">
        <v>16800</v>
      </c>
      <c r="U655">
        <v>20800</v>
      </c>
      <c r="V655">
        <v>24800</v>
      </c>
      <c r="W655">
        <v>2765</v>
      </c>
      <c r="X655">
        <v>0</v>
      </c>
      <c r="Y655">
        <v>2765</v>
      </c>
      <c r="Z655">
        <v>4.5999999999999996</v>
      </c>
      <c r="AA655">
        <v>5.9</v>
      </c>
      <c r="AB655">
        <v>66.900000000000006</v>
      </c>
      <c r="AC655">
        <v>86.1</v>
      </c>
      <c r="AD655">
        <v>89.5</v>
      </c>
    </row>
    <row r="656" spans="1:30" x14ac:dyDescent="0.25">
      <c r="A656" t="str">
        <f t="shared" si="10"/>
        <v>2017/20183Female + malePsychology180-239 points</v>
      </c>
      <c r="B656" t="s">
        <v>218</v>
      </c>
      <c r="C656" t="s">
        <v>252</v>
      </c>
      <c r="D656">
        <v>3</v>
      </c>
      <c r="E656" t="s">
        <v>57</v>
      </c>
      <c r="F656" t="s">
        <v>12</v>
      </c>
      <c r="G656" t="s">
        <v>215</v>
      </c>
      <c r="H656" t="s">
        <v>215</v>
      </c>
      <c r="I656" t="s">
        <v>215</v>
      </c>
      <c r="J656" t="s">
        <v>215</v>
      </c>
      <c r="K656" t="s">
        <v>215</v>
      </c>
      <c r="L656" t="s">
        <v>215</v>
      </c>
      <c r="M656" t="s">
        <v>215</v>
      </c>
      <c r="N656" t="s">
        <v>136</v>
      </c>
      <c r="O656" t="s">
        <v>215</v>
      </c>
      <c r="P656" t="s">
        <v>215</v>
      </c>
      <c r="Q656" t="s">
        <v>215</v>
      </c>
      <c r="R656" t="s">
        <v>215</v>
      </c>
      <c r="S656">
        <v>590</v>
      </c>
      <c r="T656">
        <v>15700</v>
      </c>
      <c r="U656">
        <v>19700</v>
      </c>
      <c r="V656">
        <v>23700</v>
      </c>
      <c r="W656">
        <v>905</v>
      </c>
      <c r="X656">
        <v>0</v>
      </c>
      <c r="Y656">
        <v>905</v>
      </c>
      <c r="Z656">
        <v>6.1</v>
      </c>
      <c r="AA656">
        <v>5.9</v>
      </c>
      <c r="AB656">
        <v>66.5</v>
      </c>
      <c r="AC656">
        <v>84.6</v>
      </c>
      <c r="AD656">
        <v>88</v>
      </c>
    </row>
    <row r="657" spans="1:30" x14ac:dyDescent="0.25">
      <c r="A657" t="str">
        <f t="shared" si="10"/>
        <v>2017/20183Female + malePsychologyBelow 180 points</v>
      </c>
      <c r="B657" t="s">
        <v>218</v>
      </c>
      <c r="C657" t="s">
        <v>252</v>
      </c>
      <c r="D657">
        <v>3</v>
      </c>
      <c r="E657" t="s">
        <v>57</v>
      </c>
      <c r="F657" t="s">
        <v>12</v>
      </c>
      <c r="G657" t="s">
        <v>215</v>
      </c>
      <c r="H657" t="s">
        <v>215</v>
      </c>
      <c r="I657" t="s">
        <v>215</v>
      </c>
      <c r="J657" t="s">
        <v>215</v>
      </c>
      <c r="K657" t="s">
        <v>215</v>
      </c>
      <c r="L657" t="s">
        <v>215</v>
      </c>
      <c r="M657" t="s">
        <v>215</v>
      </c>
      <c r="N657" t="s">
        <v>135</v>
      </c>
      <c r="O657" t="s">
        <v>215</v>
      </c>
      <c r="P657" t="s">
        <v>215</v>
      </c>
      <c r="Q657" t="s">
        <v>215</v>
      </c>
      <c r="R657" t="s">
        <v>215</v>
      </c>
      <c r="S657">
        <v>55</v>
      </c>
      <c r="T657">
        <v>15700</v>
      </c>
      <c r="U657">
        <v>19300</v>
      </c>
      <c r="V657">
        <v>22600</v>
      </c>
      <c r="W657">
        <v>85</v>
      </c>
      <c r="X657">
        <v>0</v>
      </c>
      <c r="Y657">
        <v>85</v>
      </c>
      <c r="Z657">
        <v>7.1</v>
      </c>
      <c r="AA657">
        <v>8.6999999999999993</v>
      </c>
      <c r="AB657">
        <v>65.3</v>
      </c>
      <c r="AC657">
        <v>82.5</v>
      </c>
      <c r="AD657">
        <v>84.3</v>
      </c>
    </row>
    <row r="658" spans="1:30" x14ac:dyDescent="0.25">
      <c r="A658" t="str">
        <f t="shared" si="10"/>
        <v>2017/20183Female + malePsychology1 or 2 A level passes</v>
      </c>
      <c r="B658" t="s">
        <v>218</v>
      </c>
      <c r="C658" t="s">
        <v>252</v>
      </c>
      <c r="D658">
        <v>3</v>
      </c>
      <c r="E658" t="s">
        <v>57</v>
      </c>
      <c r="F658" t="s">
        <v>12</v>
      </c>
      <c r="G658" t="s">
        <v>215</v>
      </c>
      <c r="H658" t="s">
        <v>215</v>
      </c>
      <c r="I658" t="s">
        <v>215</v>
      </c>
      <c r="J658" t="s">
        <v>215</v>
      </c>
      <c r="K658" t="s">
        <v>215</v>
      </c>
      <c r="L658" t="s">
        <v>215</v>
      </c>
      <c r="M658" t="s">
        <v>215</v>
      </c>
      <c r="N658" t="s">
        <v>105</v>
      </c>
      <c r="O658" t="s">
        <v>215</v>
      </c>
      <c r="P658" t="s">
        <v>215</v>
      </c>
      <c r="Q658" t="s">
        <v>215</v>
      </c>
      <c r="R658" t="s">
        <v>215</v>
      </c>
      <c r="S658">
        <v>275</v>
      </c>
      <c r="T658">
        <v>15300</v>
      </c>
      <c r="U658">
        <v>19700</v>
      </c>
      <c r="V658">
        <v>24100</v>
      </c>
      <c r="W658">
        <v>410</v>
      </c>
      <c r="X658">
        <v>0</v>
      </c>
      <c r="Y658">
        <v>410</v>
      </c>
      <c r="Z658">
        <v>3.1</v>
      </c>
      <c r="AA658">
        <v>6.7</v>
      </c>
      <c r="AB658">
        <v>67</v>
      </c>
      <c r="AC658">
        <v>85.7</v>
      </c>
      <c r="AD658">
        <v>90.2</v>
      </c>
    </row>
    <row r="659" spans="1:30" x14ac:dyDescent="0.25">
      <c r="A659" t="str">
        <f t="shared" si="10"/>
        <v>2017/20183Female + malePsychologyBTEC</v>
      </c>
      <c r="B659" t="s">
        <v>218</v>
      </c>
      <c r="C659" t="s">
        <v>252</v>
      </c>
      <c r="D659">
        <v>3</v>
      </c>
      <c r="E659" t="s">
        <v>57</v>
      </c>
      <c r="F659" t="s">
        <v>12</v>
      </c>
      <c r="G659" t="s">
        <v>215</v>
      </c>
      <c r="H659" t="s">
        <v>215</v>
      </c>
      <c r="I659" t="s">
        <v>215</v>
      </c>
      <c r="J659" t="s">
        <v>215</v>
      </c>
      <c r="K659" t="s">
        <v>215</v>
      </c>
      <c r="L659" t="s">
        <v>215</v>
      </c>
      <c r="M659" t="s">
        <v>215</v>
      </c>
      <c r="N659" t="s">
        <v>106</v>
      </c>
      <c r="O659" t="s">
        <v>215</v>
      </c>
      <c r="P659" t="s">
        <v>215</v>
      </c>
      <c r="Q659" t="s">
        <v>215</v>
      </c>
      <c r="R659" t="s">
        <v>215</v>
      </c>
      <c r="S659">
        <v>390</v>
      </c>
      <c r="T659">
        <v>15700</v>
      </c>
      <c r="U659">
        <v>19700</v>
      </c>
      <c r="V659">
        <v>23700</v>
      </c>
      <c r="W659">
        <v>575</v>
      </c>
      <c r="X659">
        <v>0</v>
      </c>
      <c r="Y659">
        <v>575</v>
      </c>
      <c r="Z659">
        <v>4.4000000000000004</v>
      </c>
      <c r="AA659">
        <v>7.3</v>
      </c>
      <c r="AB659">
        <v>69.3</v>
      </c>
      <c r="AC659">
        <v>84.5</v>
      </c>
      <c r="AD659">
        <v>88.3</v>
      </c>
    </row>
    <row r="660" spans="1:30" x14ac:dyDescent="0.25">
      <c r="A660" t="str">
        <f t="shared" si="10"/>
        <v>2017/20183Female + malePsychologyOther</v>
      </c>
      <c r="B660" t="s">
        <v>218</v>
      </c>
      <c r="C660" t="s">
        <v>252</v>
      </c>
      <c r="D660">
        <v>3</v>
      </c>
      <c r="E660" t="s">
        <v>57</v>
      </c>
      <c r="F660" t="s">
        <v>12</v>
      </c>
      <c r="G660" t="s">
        <v>215</v>
      </c>
      <c r="H660" t="s">
        <v>215</v>
      </c>
      <c r="I660" t="s">
        <v>215</v>
      </c>
      <c r="J660" t="s">
        <v>215</v>
      </c>
      <c r="K660" t="s">
        <v>215</v>
      </c>
      <c r="L660" t="s">
        <v>215</v>
      </c>
      <c r="M660" t="s">
        <v>215</v>
      </c>
      <c r="N660" t="s">
        <v>27</v>
      </c>
      <c r="O660" t="s">
        <v>215</v>
      </c>
      <c r="P660" t="s">
        <v>215</v>
      </c>
      <c r="Q660" t="s">
        <v>215</v>
      </c>
      <c r="R660" t="s">
        <v>215</v>
      </c>
      <c r="S660">
        <v>225</v>
      </c>
      <c r="T660">
        <v>16400</v>
      </c>
      <c r="U660">
        <v>20800</v>
      </c>
      <c r="V660">
        <v>25900</v>
      </c>
      <c r="W660">
        <v>345</v>
      </c>
      <c r="X660">
        <v>0</v>
      </c>
      <c r="Y660">
        <v>345</v>
      </c>
      <c r="Z660">
        <v>7.5</v>
      </c>
      <c r="AA660">
        <v>5</v>
      </c>
      <c r="AB660">
        <v>65.599999999999994</v>
      </c>
      <c r="AC660">
        <v>82.7</v>
      </c>
      <c r="AD660">
        <v>87.5</v>
      </c>
    </row>
    <row r="661" spans="1:30" x14ac:dyDescent="0.25">
      <c r="A661" t="str">
        <f t="shared" si="10"/>
        <v>2017/20183Female + malePsychologyNot known</v>
      </c>
      <c r="B661" t="s">
        <v>218</v>
      </c>
      <c r="C661" t="s">
        <v>252</v>
      </c>
      <c r="D661">
        <v>3</v>
      </c>
      <c r="E661" t="s">
        <v>57</v>
      </c>
      <c r="F661" t="s">
        <v>12</v>
      </c>
      <c r="G661" t="s">
        <v>215</v>
      </c>
      <c r="H661" t="s">
        <v>215</v>
      </c>
      <c r="I661" t="s">
        <v>215</v>
      </c>
      <c r="J661" t="s">
        <v>215</v>
      </c>
      <c r="K661" t="s">
        <v>215</v>
      </c>
      <c r="L661" t="s">
        <v>215</v>
      </c>
      <c r="M661" t="s">
        <v>215</v>
      </c>
      <c r="N661" t="s">
        <v>2</v>
      </c>
      <c r="O661" t="s">
        <v>215</v>
      </c>
      <c r="P661" t="s">
        <v>215</v>
      </c>
      <c r="Q661" t="s">
        <v>215</v>
      </c>
      <c r="R661" t="s">
        <v>215</v>
      </c>
      <c r="S661">
        <v>280</v>
      </c>
      <c r="T661">
        <v>16100</v>
      </c>
      <c r="U661">
        <v>20400</v>
      </c>
      <c r="V661">
        <v>25200</v>
      </c>
      <c r="W661">
        <v>550</v>
      </c>
      <c r="X661">
        <v>7.9</v>
      </c>
      <c r="Y661">
        <v>505</v>
      </c>
      <c r="Z661">
        <v>11.3</v>
      </c>
      <c r="AA661">
        <v>7.8</v>
      </c>
      <c r="AB661">
        <v>56.1</v>
      </c>
      <c r="AC661">
        <v>72.2</v>
      </c>
      <c r="AD661">
        <v>81</v>
      </c>
    </row>
    <row r="662" spans="1:30" x14ac:dyDescent="0.25">
      <c r="A662" t="str">
        <f t="shared" si="10"/>
        <v>2017/20183Female + maleSociology, social policy and anthropology4 As or more</v>
      </c>
      <c r="B662" t="s">
        <v>218</v>
      </c>
      <c r="C662" t="s">
        <v>252</v>
      </c>
      <c r="D662">
        <v>3</v>
      </c>
      <c r="E662" t="s">
        <v>57</v>
      </c>
      <c r="F662" t="s">
        <v>163</v>
      </c>
      <c r="G662" t="s">
        <v>215</v>
      </c>
      <c r="H662" t="s">
        <v>215</v>
      </c>
      <c r="I662" t="s">
        <v>215</v>
      </c>
      <c r="J662" t="s">
        <v>215</v>
      </c>
      <c r="K662" t="s">
        <v>215</v>
      </c>
      <c r="L662" t="s">
        <v>215</v>
      </c>
      <c r="M662" t="s">
        <v>215</v>
      </c>
      <c r="N662" t="s">
        <v>236</v>
      </c>
      <c r="O662" t="s">
        <v>215</v>
      </c>
      <c r="P662" t="s">
        <v>215</v>
      </c>
      <c r="Q662" t="s">
        <v>215</v>
      </c>
      <c r="R662" t="s">
        <v>215</v>
      </c>
      <c r="S662">
        <v>45</v>
      </c>
      <c r="T662">
        <v>24200</v>
      </c>
      <c r="U662">
        <v>28800</v>
      </c>
      <c r="V662">
        <v>33200</v>
      </c>
      <c r="W662">
        <v>75</v>
      </c>
      <c r="X662">
        <v>0</v>
      </c>
      <c r="Y662">
        <v>75</v>
      </c>
      <c r="Z662">
        <v>7.7</v>
      </c>
      <c r="AA662">
        <v>3.1</v>
      </c>
      <c r="AB662">
        <v>61</v>
      </c>
      <c r="AC662">
        <v>83.5</v>
      </c>
      <c r="AD662">
        <v>89.2</v>
      </c>
    </row>
    <row r="663" spans="1:30" x14ac:dyDescent="0.25">
      <c r="A663" t="str">
        <f t="shared" si="10"/>
        <v>2017/20183Female + maleSociology, social policy and anthropology360 points</v>
      </c>
      <c r="B663" t="s">
        <v>218</v>
      </c>
      <c r="C663" t="s">
        <v>252</v>
      </c>
      <c r="D663">
        <v>3</v>
      </c>
      <c r="E663" t="s">
        <v>57</v>
      </c>
      <c r="F663" t="s">
        <v>163</v>
      </c>
      <c r="G663" t="s">
        <v>215</v>
      </c>
      <c r="H663" t="s">
        <v>215</v>
      </c>
      <c r="I663" t="s">
        <v>215</v>
      </c>
      <c r="J663" t="s">
        <v>215</v>
      </c>
      <c r="K663" t="s">
        <v>215</v>
      </c>
      <c r="L663" t="s">
        <v>215</v>
      </c>
      <c r="M663" t="s">
        <v>215</v>
      </c>
      <c r="N663" t="s">
        <v>102</v>
      </c>
      <c r="O663" t="s">
        <v>215</v>
      </c>
      <c r="P663" t="s">
        <v>215</v>
      </c>
      <c r="Q663" t="s">
        <v>215</v>
      </c>
      <c r="R663" t="s">
        <v>215</v>
      </c>
      <c r="S663">
        <v>210</v>
      </c>
      <c r="T663">
        <v>20800</v>
      </c>
      <c r="U663">
        <v>25600</v>
      </c>
      <c r="V663">
        <v>31000</v>
      </c>
      <c r="W663">
        <v>340</v>
      </c>
      <c r="X663">
        <v>0</v>
      </c>
      <c r="Y663">
        <v>340</v>
      </c>
      <c r="Z663">
        <v>7.1</v>
      </c>
      <c r="AA663">
        <v>6.8</v>
      </c>
      <c r="AB663">
        <v>63</v>
      </c>
      <c r="AC663">
        <v>78.5</v>
      </c>
      <c r="AD663">
        <v>86.1</v>
      </c>
    </row>
    <row r="664" spans="1:30" x14ac:dyDescent="0.25">
      <c r="A664" t="str">
        <f t="shared" si="10"/>
        <v>2017/20183Female + maleSociology, social policy and anthropology300-359 points</v>
      </c>
      <c r="B664" t="s">
        <v>218</v>
      </c>
      <c r="C664" t="s">
        <v>252</v>
      </c>
      <c r="D664">
        <v>3</v>
      </c>
      <c r="E664" t="s">
        <v>57</v>
      </c>
      <c r="F664" t="s">
        <v>163</v>
      </c>
      <c r="G664" t="s">
        <v>215</v>
      </c>
      <c r="H664" t="s">
        <v>215</v>
      </c>
      <c r="I664" t="s">
        <v>215</v>
      </c>
      <c r="J664" t="s">
        <v>215</v>
      </c>
      <c r="K664" t="s">
        <v>215</v>
      </c>
      <c r="L664" t="s">
        <v>215</v>
      </c>
      <c r="M664" t="s">
        <v>215</v>
      </c>
      <c r="N664" t="s">
        <v>103</v>
      </c>
      <c r="O664" t="s">
        <v>215</v>
      </c>
      <c r="P664" t="s">
        <v>215</v>
      </c>
      <c r="Q664" t="s">
        <v>215</v>
      </c>
      <c r="R664" t="s">
        <v>215</v>
      </c>
      <c r="S664">
        <v>1405</v>
      </c>
      <c r="T664">
        <v>19300</v>
      </c>
      <c r="U664">
        <v>23700</v>
      </c>
      <c r="V664">
        <v>28800</v>
      </c>
      <c r="W664">
        <v>2035</v>
      </c>
      <c r="X664">
        <v>0</v>
      </c>
      <c r="Y664">
        <v>2035</v>
      </c>
      <c r="Z664">
        <v>5.8</v>
      </c>
      <c r="AA664">
        <v>7.7</v>
      </c>
      <c r="AB664">
        <v>70.7</v>
      </c>
      <c r="AC664">
        <v>82.3</v>
      </c>
      <c r="AD664">
        <v>86.5</v>
      </c>
    </row>
    <row r="665" spans="1:30" x14ac:dyDescent="0.25">
      <c r="A665" t="str">
        <f t="shared" si="10"/>
        <v>2017/20183Female + maleSociology, social policy and anthropology240-299 points</v>
      </c>
      <c r="B665" t="s">
        <v>218</v>
      </c>
      <c r="C665" t="s">
        <v>252</v>
      </c>
      <c r="D665">
        <v>3</v>
      </c>
      <c r="E665" t="s">
        <v>57</v>
      </c>
      <c r="F665" t="s">
        <v>163</v>
      </c>
      <c r="G665" t="s">
        <v>215</v>
      </c>
      <c r="H665" t="s">
        <v>215</v>
      </c>
      <c r="I665" t="s">
        <v>215</v>
      </c>
      <c r="J665" t="s">
        <v>215</v>
      </c>
      <c r="K665" t="s">
        <v>215</v>
      </c>
      <c r="L665" t="s">
        <v>215</v>
      </c>
      <c r="M665" t="s">
        <v>215</v>
      </c>
      <c r="N665" t="s">
        <v>104</v>
      </c>
      <c r="O665" t="s">
        <v>215</v>
      </c>
      <c r="P665" t="s">
        <v>215</v>
      </c>
      <c r="Q665" t="s">
        <v>215</v>
      </c>
      <c r="R665" t="s">
        <v>215</v>
      </c>
      <c r="S665">
        <v>1730</v>
      </c>
      <c r="T665">
        <v>17200</v>
      </c>
      <c r="U665">
        <v>21900</v>
      </c>
      <c r="V665">
        <v>26300</v>
      </c>
      <c r="W665">
        <v>2360</v>
      </c>
      <c r="X665">
        <v>0</v>
      </c>
      <c r="Y665">
        <v>2360</v>
      </c>
      <c r="Z665">
        <v>5.5</v>
      </c>
      <c r="AA665">
        <v>6.3</v>
      </c>
      <c r="AB665">
        <v>74.900000000000006</v>
      </c>
      <c r="AC665">
        <v>86</v>
      </c>
      <c r="AD665">
        <v>88.2</v>
      </c>
    </row>
    <row r="666" spans="1:30" x14ac:dyDescent="0.25">
      <c r="A666" t="str">
        <f t="shared" si="10"/>
        <v>2017/20183Female + maleSociology, social policy and anthropology180-239 points</v>
      </c>
      <c r="B666" t="s">
        <v>218</v>
      </c>
      <c r="C666" t="s">
        <v>252</v>
      </c>
      <c r="D666">
        <v>3</v>
      </c>
      <c r="E666" t="s">
        <v>57</v>
      </c>
      <c r="F666" t="s">
        <v>163</v>
      </c>
      <c r="G666" t="s">
        <v>215</v>
      </c>
      <c r="H666" t="s">
        <v>215</v>
      </c>
      <c r="I666" t="s">
        <v>215</v>
      </c>
      <c r="J666" t="s">
        <v>215</v>
      </c>
      <c r="K666" t="s">
        <v>215</v>
      </c>
      <c r="L666" t="s">
        <v>215</v>
      </c>
      <c r="M666" t="s">
        <v>215</v>
      </c>
      <c r="N666" t="s">
        <v>136</v>
      </c>
      <c r="O666" t="s">
        <v>215</v>
      </c>
      <c r="P666" t="s">
        <v>215</v>
      </c>
      <c r="Q666" t="s">
        <v>215</v>
      </c>
      <c r="R666" t="s">
        <v>215</v>
      </c>
      <c r="S666">
        <v>870</v>
      </c>
      <c r="T666">
        <v>16400</v>
      </c>
      <c r="U666">
        <v>20800</v>
      </c>
      <c r="V666">
        <v>25600</v>
      </c>
      <c r="W666">
        <v>1175</v>
      </c>
      <c r="X666">
        <v>0</v>
      </c>
      <c r="Y666">
        <v>1175</v>
      </c>
      <c r="Z666">
        <v>5.0999999999999996</v>
      </c>
      <c r="AA666">
        <v>8.1</v>
      </c>
      <c r="AB666">
        <v>74.900000000000006</v>
      </c>
      <c r="AC666">
        <v>83.7</v>
      </c>
      <c r="AD666">
        <v>86.9</v>
      </c>
    </row>
    <row r="667" spans="1:30" x14ac:dyDescent="0.25">
      <c r="A667" t="str">
        <f t="shared" si="10"/>
        <v>2017/20183Female + maleSociology, social policy and anthropologyBelow 180 points</v>
      </c>
      <c r="B667" t="s">
        <v>218</v>
      </c>
      <c r="C667" t="s">
        <v>252</v>
      </c>
      <c r="D667">
        <v>3</v>
      </c>
      <c r="E667" t="s">
        <v>57</v>
      </c>
      <c r="F667" t="s">
        <v>163</v>
      </c>
      <c r="G667" t="s">
        <v>215</v>
      </c>
      <c r="H667" t="s">
        <v>215</v>
      </c>
      <c r="I667" t="s">
        <v>215</v>
      </c>
      <c r="J667" t="s">
        <v>215</v>
      </c>
      <c r="K667" t="s">
        <v>215</v>
      </c>
      <c r="L667" t="s">
        <v>215</v>
      </c>
      <c r="M667" t="s">
        <v>215</v>
      </c>
      <c r="N667" t="s">
        <v>135</v>
      </c>
      <c r="O667" t="s">
        <v>215</v>
      </c>
      <c r="P667" t="s">
        <v>215</v>
      </c>
      <c r="Q667" t="s">
        <v>215</v>
      </c>
      <c r="R667" t="s">
        <v>215</v>
      </c>
      <c r="S667">
        <v>115</v>
      </c>
      <c r="T667">
        <v>17500</v>
      </c>
      <c r="U667">
        <v>21200</v>
      </c>
      <c r="V667">
        <v>25200</v>
      </c>
      <c r="W667">
        <v>150</v>
      </c>
      <c r="X667">
        <v>0</v>
      </c>
      <c r="Y667">
        <v>150</v>
      </c>
      <c r="Z667">
        <v>3.8</v>
      </c>
      <c r="AA667">
        <v>8.3000000000000007</v>
      </c>
      <c r="AB667">
        <v>78.3</v>
      </c>
      <c r="AC667">
        <v>87.3</v>
      </c>
      <c r="AD667">
        <v>87.9</v>
      </c>
    </row>
    <row r="668" spans="1:30" x14ac:dyDescent="0.25">
      <c r="A668" t="str">
        <f t="shared" si="10"/>
        <v>2017/20183Female + maleSociology, social policy and anthropology1 or 2 A level passes</v>
      </c>
      <c r="B668" t="s">
        <v>218</v>
      </c>
      <c r="C668" t="s">
        <v>252</v>
      </c>
      <c r="D668">
        <v>3</v>
      </c>
      <c r="E668" t="s">
        <v>57</v>
      </c>
      <c r="F668" t="s">
        <v>163</v>
      </c>
      <c r="G668" t="s">
        <v>215</v>
      </c>
      <c r="H668" t="s">
        <v>215</v>
      </c>
      <c r="I668" t="s">
        <v>215</v>
      </c>
      <c r="J668" t="s">
        <v>215</v>
      </c>
      <c r="K668" t="s">
        <v>215</v>
      </c>
      <c r="L668" t="s">
        <v>215</v>
      </c>
      <c r="M668" t="s">
        <v>215</v>
      </c>
      <c r="N668" t="s">
        <v>105</v>
      </c>
      <c r="O668" t="s">
        <v>215</v>
      </c>
      <c r="P668" t="s">
        <v>215</v>
      </c>
      <c r="Q668" t="s">
        <v>215</v>
      </c>
      <c r="R668" t="s">
        <v>215</v>
      </c>
      <c r="S668">
        <v>390</v>
      </c>
      <c r="T668">
        <v>16400</v>
      </c>
      <c r="U668">
        <v>20400</v>
      </c>
      <c r="V668">
        <v>25600</v>
      </c>
      <c r="W668">
        <v>550</v>
      </c>
      <c r="X668">
        <v>0</v>
      </c>
      <c r="Y668">
        <v>550</v>
      </c>
      <c r="Z668">
        <v>5.6</v>
      </c>
      <c r="AA668">
        <v>6.3</v>
      </c>
      <c r="AB668">
        <v>72.900000000000006</v>
      </c>
      <c r="AC668">
        <v>83.9</v>
      </c>
      <c r="AD668">
        <v>88.1</v>
      </c>
    </row>
    <row r="669" spans="1:30" x14ac:dyDescent="0.25">
      <c r="A669" t="str">
        <f t="shared" si="10"/>
        <v>2017/20183Female + maleSociology, social policy and anthropologyBTEC</v>
      </c>
      <c r="B669" t="s">
        <v>218</v>
      </c>
      <c r="C669" t="s">
        <v>252</v>
      </c>
      <c r="D669">
        <v>3</v>
      </c>
      <c r="E669" t="s">
        <v>57</v>
      </c>
      <c r="F669" t="s">
        <v>163</v>
      </c>
      <c r="G669" t="s">
        <v>215</v>
      </c>
      <c r="H669" t="s">
        <v>215</v>
      </c>
      <c r="I669" t="s">
        <v>215</v>
      </c>
      <c r="J669" t="s">
        <v>215</v>
      </c>
      <c r="K669" t="s">
        <v>215</v>
      </c>
      <c r="L669" t="s">
        <v>215</v>
      </c>
      <c r="M669" t="s">
        <v>215</v>
      </c>
      <c r="N669" t="s">
        <v>106</v>
      </c>
      <c r="O669" t="s">
        <v>215</v>
      </c>
      <c r="P669" t="s">
        <v>215</v>
      </c>
      <c r="Q669" t="s">
        <v>215</v>
      </c>
      <c r="R669" t="s">
        <v>215</v>
      </c>
      <c r="S669">
        <v>835</v>
      </c>
      <c r="T669">
        <v>15700</v>
      </c>
      <c r="U669">
        <v>19700</v>
      </c>
      <c r="V669">
        <v>24500</v>
      </c>
      <c r="W669">
        <v>1090</v>
      </c>
      <c r="X669">
        <v>0</v>
      </c>
      <c r="Y669">
        <v>1090</v>
      </c>
      <c r="Z669">
        <v>5.8</v>
      </c>
      <c r="AA669">
        <v>5.7</v>
      </c>
      <c r="AB669">
        <v>78.5</v>
      </c>
      <c r="AC669">
        <v>87.3</v>
      </c>
      <c r="AD669">
        <v>88.5</v>
      </c>
    </row>
    <row r="670" spans="1:30" x14ac:dyDescent="0.25">
      <c r="A670" t="str">
        <f t="shared" si="10"/>
        <v>2017/20183Female + maleSociology, social policy and anthropologyOther</v>
      </c>
      <c r="B670" t="s">
        <v>218</v>
      </c>
      <c r="C670" t="s">
        <v>252</v>
      </c>
      <c r="D670">
        <v>3</v>
      </c>
      <c r="E670" t="s">
        <v>57</v>
      </c>
      <c r="F670" t="s">
        <v>163</v>
      </c>
      <c r="G670" t="s">
        <v>215</v>
      </c>
      <c r="H670" t="s">
        <v>215</v>
      </c>
      <c r="I670" t="s">
        <v>215</v>
      </c>
      <c r="J670" t="s">
        <v>215</v>
      </c>
      <c r="K670" t="s">
        <v>215</v>
      </c>
      <c r="L670" t="s">
        <v>215</v>
      </c>
      <c r="M670" t="s">
        <v>215</v>
      </c>
      <c r="N670" t="s">
        <v>27</v>
      </c>
      <c r="O670" t="s">
        <v>215</v>
      </c>
      <c r="P670" t="s">
        <v>215</v>
      </c>
      <c r="Q670" t="s">
        <v>215</v>
      </c>
      <c r="R670" t="s">
        <v>215</v>
      </c>
      <c r="S670">
        <v>265</v>
      </c>
      <c r="T670">
        <v>15700</v>
      </c>
      <c r="U670">
        <v>21200</v>
      </c>
      <c r="V670">
        <v>26300</v>
      </c>
      <c r="W670">
        <v>380</v>
      </c>
      <c r="X670">
        <v>0</v>
      </c>
      <c r="Y670">
        <v>380</v>
      </c>
      <c r="Z670">
        <v>5.5</v>
      </c>
      <c r="AA670">
        <v>9.6999999999999993</v>
      </c>
      <c r="AB670">
        <v>70.7</v>
      </c>
      <c r="AC670">
        <v>81.400000000000006</v>
      </c>
      <c r="AD670">
        <v>84.8</v>
      </c>
    </row>
    <row r="671" spans="1:30" x14ac:dyDescent="0.25">
      <c r="A671" t="str">
        <f t="shared" si="10"/>
        <v>2017/20183Female + maleSociology, social policy and anthropologyNot known</v>
      </c>
      <c r="B671" t="s">
        <v>218</v>
      </c>
      <c r="C671" t="s">
        <v>252</v>
      </c>
      <c r="D671">
        <v>3</v>
      </c>
      <c r="E671" t="s">
        <v>57</v>
      </c>
      <c r="F671" t="s">
        <v>163</v>
      </c>
      <c r="G671" t="s">
        <v>215</v>
      </c>
      <c r="H671" t="s">
        <v>215</v>
      </c>
      <c r="I671" t="s">
        <v>215</v>
      </c>
      <c r="J671" t="s">
        <v>215</v>
      </c>
      <c r="K671" t="s">
        <v>215</v>
      </c>
      <c r="L671" t="s">
        <v>215</v>
      </c>
      <c r="M671" t="s">
        <v>215</v>
      </c>
      <c r="N671" t="s">
        <v>2</v>
      </c>
      <c r="O671" t="s">
        <v>215</v>
      </c>
      <c r="P671" t="s">
        <v>215</v>
      </c>
      <c r="Q671" t="s">
        <v>215</v>
      </c>
      <c r="R671" t="s">
        <v>215</v>
      </c>
      <c r="S671">
        <v>345</v>
      </c>
      <c r="T671">
        <v>16100</v>
      </c>
      <c r="U671">
        <v>20100</v>
      </c>
      <c r="V671">
        <v>25900</v>
      </c>
      <c r="W671">
        <v>575</v>
      </c>
      <c r="X671">
        <v>8.1</v>
      </c>
      <c r="Y671">
        <v>525</v>
      </c>
      <c r="Z671">
        <v>9.6999999999999993</v>
      </c>
      <c r="AA671">
        <v>7.3</v>
      </c>
      <c r="AB671">
        <v>67</v>
      </c>
      <c r="AC671">
        <v>78.900000000000006</v>
      </c>
      <c r="AD671">
        <v>83</v>
      </c>
    </row>
    <row r="672" spans="1:30" x14ac:dyDescent="0.25">
      <c r="A672" t="str">
        <f t="shared" si="10"/>
        <v>2017/20183Female + maleSport and exercise sciences4 As or more</v>
      </c>
      <c r="B672" t="s">
        <v>218</v>
      </c>
      <c r="C672" t="s">
        <v>252</v>
      </c>
      <c r="D672">
        <v>3</v>
      </c>
      <c r="E672" t="s">
        <v>57</v>
      </c>
      <c r="F672" t="s">
        <v>144</v>
      </c>
      <c r="G672" t="s">
        <v>215</v>
      </c>
      <c r="H672" t="s">
        <v>215</v>
      </c>
      <c r="I672" t="s">
        <v>215</v>
      </c>
      <c r="J672" t="s">
        <v>215</v>
      </c>
      <c r="K672" t="s">
        <v>215</v>
      </c>
      <c r="L672" t="s">
        <v>215</v>
      </c>
      <c r="M672" t="s">
        <v>215</v>
      </c>
      <c r="N672" t="s">
        <v>236</v>
      </c>
      <c r="O672" t="s">
        <v>215</v>
      </c>
      <c r="P672" t="s">
        <v>215</v>
      </c>
      <c r="Q672" t="s">
        <v>215</v>
      </c>
      <c r="R672" t="s">
        <v>215</v>
      </c>
      <c r="S672">
        <v>10</v>
      </c>
      <c r="T672">
        <v>19700</v>
      </c>
      <c r="U672">
        <v>25200</v>
      </c>
      <c r="V672">
        <v>30700</v>
      </c>
      <c r="W672">
        <v>20</v>
      </c>
      <c r="X672">
        <v>0</v>
      </c>
      <c r="Y672">
        <v>20</v>
      </c>
      <c r="Z672">
        <v>4.8</v>
      </c>
      <c r="AA672">
        <v>7.1</v>
      </c>
      <c r="AB672">
        <v>54.8</v>
      </c>
      <c r="AC672">
        <v>73.8</v>
      </c>
      <c r="AD672">
        <v>88.1</v>
      </c>
    </row>
    <row r="673" spans="1:30" x14ac:dyDescent="0.25">
      <c r="A673" t="str">
        <f t="shared" si="10"/>
        <v>2017/20183Female + maleSport and exercise sciences360 points</v>
      </c>
      <c r="B673" t="s">
        <v>218</v>
      </c>
      <c r="C673" t="s">
        <v>252</v>
      </c>
      <c r="D673">
        <v>3</v>
      </c>
      <c r="E673" t="s">
        <v>57</v>
      </c>
      <c r="F673" t="s">
        <v>144</v>
      </c>
      <c r="G673" t="s">
        <v>215</v>
      </c>
      <c r="H673" t="s">
        <v>215</v>
      </c>
      <c r="I673" t="s">
        <v>215</v>
      </c>
      <c r="J673" t="s">
        <v>215</v>
      </c>
      <c r="K673" t="s">
        <v>215</v>
      </c>
      <c r="L673" t="s">
        <v>215</v>
      </c>
      <c r="M673" t="s">
        <v>215</v>
      </c>
      <c r="N673" t="s">
        <v>102</v>
      </c>
      <c r="O673" t="s">
        <v>215</v>
      </c>
      <c r="P673" t="s">
        <v>215</v>
      </c>
      <c r="Q673" t="s">
        <v>215</v>
      </c>
      <c r="R673" t="s">
        <v>215</v>
      </c>
      <c r="S673">
        <v>95</v>
      </c>
      <c r="T673">
        <v>21900</v>
      </c>
      <c r="U673">
        <v>25900</v>
      </c>
      <c r="V673">
        <v>32500</v>
      </c>
      <c r="W673">
        <v>160</v>
      </c>
      <c r="X673">
        <v>0</v>
      </c>
      <c r="Y673">
        <v>160</v>
      </c>
      <c r="Z673">
        <v>7.5</v>
      </c>
      <c r="AA673">
        <v>5.3</v>
      </c>
      <c r="AB673">
        <v>58.6</v>
      </c>
      <c r="AC673">
        <v>82.6</v>
      </c>
      <c r="AD673">
        <v>87.3</v>
      </c>
    </row>
    <row r="674" spans="1:30" x14ac:dyDescent="0.25">
      <c r="A674" t="str">
        <f t="shared" si="10"/>
        <v>2017/20183Female + maleSport and exercise sciences300-359 points</v>
      </c>
      <c r="B674" t="s">
        <v>218</v>
      </c>
      <c r="C674" t="s">
        <v>252</v>
      </c>
      <c r="D674">
        <v>3</v>
      </c>
      <c r="E674" t="s">
        <v>57</v>
      </c>
      <c r="F674" t="s">
        <v>144</v>
      </c>
      <c r="G674" t="s">
        <v>215</v>
      </c>
      <c r="H674" t="s">
        <v>215</v>
      </c>
      <c r="I674" t="s">
        <v>215</v>
      </c>
      <c r="J674" t="s">
        <v>215</v>
      </c>
      <c r="K674" t="s">
        <v>215</v>
      </c>
      <c r="L674" t="s">
        <v>215</v>
      </c>
      <c r="M674" t="s">
        <v>215</v>
      </c>
      <c r="N674" t="s">
        <v>103</v>
      </c>
      <c r="O674" t="s">
        <v>215</v>
      </c>
      <c r="P674" t="s">
        <v>215</v>
      </c>
      <c r="Q674" t="s">
        <v>215</v>
      </c>
      <c r="R674" t="s">
        <v>215</v>
      </c>
      <c r="S674">
        <v>690</v>
      </c>
      <c r="T674">
        <v>20400</v>
      </c>
      <c r="U674">
        <v>24500</v>
      </c>
      <c r="V674">
        <v>28800</v>
      </c>
      <c r="W674">
        <v>1025</v>
      </c>
      <c r="X674">
        <v>0</v>
      </c>
      <c r="Y674">
        <v>1025</v>
      </c>
      <c r="Z674">
        <v>4.4000000000000004</v>
      </c>
      <c r="AA674">
        <v>5.2</v>
      </c>
      <c r="AB674">
        <v>69.900000000000006</v>
      </c>
      <c r="AC674">
        <v>85.7</v>
      </c>
      <c r="AD674">
        <v>90.4</v>
      </c>
    </row>
    <row r="675" spans="1:30" x14ac:dyDescent="0.25">
      <c r="A675" t="str">
        <f t="shared" si="10"/>
        <v>2017/20183Female + maleSport and exercise sciences240-299 points</v>
      </c>
      <c r="B675" t="s">
        <v>218</v>
      </c>
      <c r="C675" t="s">
        <v>252</v>
      </c>
      <c r="D675">
        <v>3</v>
      </c>
      <c r="E675" t="s">
        <v>57</v>
      </c>
      <c r="F675" t="s">
        <v>144</v>
      </c>
      <c r="G675" t="s">
        <v>215</v>
      </c>
      <c r="H675" t="s">
        <v>215</v>
      </c>
      <c r="I675" t="s">
        <v>215</v>
      </c>
      <c r="J675" t="s">
        <v>215</v>
      </c>
      <c r="K675" t="s">
        <v>215</v>
      </c>
      <c r="L675" t="s">
        <v>215</v>
      </c>
      <c r="M675" t="s">
        <v>215</v>
      </c>
      <c r="N675" t="s">
        <v>104</v>
      </c>
      <c r="O675" t="s">
        <v>215</v>
      </c>
      <c r="P675" t="s">
        <v>215</v>
      </c>
      <c r="Q675" t="s">
        <v>215</v>
      </c>
      <c r="R675" t="s">
        <v>215</v>
      </c>
      <c r="S675">
        <v>1025</v>
      </c>
      <c r="T675">
        <v>17900</v>
      </c>
      <c r="U675">
        <v>22100</v>
      </c>
      <c r="V675">
        <v>26300</v>
      </c>
      <c r="W675">
        <v>1500</v>
      </c>
      <c r="X675">
        <v>0</v>
      </c>
      <c r="Y675">
        <v>1500</v>
      </c>
      <c r="Z675">
        <v>5.5</v>
      </c>
      <c r="AA675">
        <v>5.7</v>
      </c>
      <c r="AB675">
        <v>70.7</v>
      </c>
      <c r="AC675">
        <v>85.1</v>
      </c>
      <c r="AD675">
        <v>88.8</v>
      </c>
    </row>
    <row r="676" spans="1:30" x14ac:dyDescent="0.25">
      <c r="A676" t="str">
        <f t="shared" si="10"/>
        <v>2017/20183Female + maleSport and exercise sciences180-239 points</v>
      </c>
      <c r="B676" t="s">
        <v>218</v>
      </c>
      <c r="C676" t="s">
        <v>252</v>
      </c>
      <c r="D676">
        <v>3</v>
      </c>
      <c r="E676" t="s">
        <v>57</v>
      </c>
      <c r="F676" t="s">
        <v>144</v>
      </c>
      <c r="G676" t="s">
        <v>215</v>
      </c>
      <c r="H676" t="s">
        <v>215</v>
      </c>
      <c r="I676" t="s">
        <v>215</v>
      </c>
      <c r="J676" t="s">
        <v>215</v>
      </c>
      <c r="K676" t="s">
        <v>215</v>
      </c>
      <c r="L676" t="s">
        <v>215</v>
      </c>
      <c r="M676" t="s">
        <v>215</v>
      </c>
      <c r="N676" t="s">
        <v>136</v>
      </c>
      <c r="O676" t="s">
        <v>215</v>
      </c>
      <c r="P676" t="s">
        <v>215</v>
      </c>
      <c r="Q676" t="s">
        <v>215</v>
      </c>
      <c r="R676" t="s">
        <v>215</v>
      </c>
      <c r="S676">
        <v>640</v>
      </c>
      <c r="T676">
        <v>17500</v>
      </c>
      <c r="U676">
        <v>21900</v>
      </c>
      <c r="V676">
        <v>25600</v>
      </c>
      <c r="W676">
        <v>900</v>
      </c>
      <c r="X676">
        <v>0</v>
      </c>
      <c r="Y676">
        <v>900</v>
      </c>
      <c r="Z676">
        <v>6.8</v>
      </c>
      <c r="AA676">
        <v>6.9</v>
      </c>
      <c r="AB676">
        <v>72.900000000000006</v>
      </c>
      <c r="AC676">
        <v>83.3</v>
      </c>
      <c r="AD676">
        <v>86.3</v>
      </c>
    </row>
    <row r="677" spans="1:30" x14ac:dyDescent="0.25">
      <c r="A677" t="str">
        <f t="shared" si="10"/>
        <v>2017/20183Female + maleSport and exercise sciencesBelow 180 points</v>
      </c>
      <c r="B677" t="s">
        <v>218</v>
      </c>
      <c r="C677" t="s">
        <v>252</v>
      </c>
      <c r="D677">
        <v>3</v>
      </c>
      <c r="E677" t="s">
        <v>57</v>
      </c>
      <c r="F677" t="s">
        <v>144</v>
      </c>
      <c r="G677" t="s">
        <v>215</v>
      </c>
      <c r="H677" t="s">
        <v>215</v>
      </c>
      <c r="I677" t="s">
        <v>215</v>
      </c>
      <c r="J677" t="s">
        <v>215</v>
      </c>
      <c r="K677" t="s">
        <v>215</v>
      </c>
      <c r="L677" t="s">
        <v>215</v>
      </c>
      <c r="M677" t="s">
        <v>215</v>
      </c>
      <c r="N677" t="s">
        <v>135</v>
      </c>
      <c r="O677" t="s">
        <v>215</v>
      </c>
      <c r="P677" t="s">
        <v>215</v>
      </c>
      <c r="Q677" t="s">
        <v>215</v>
      </c>
      <c r="R677" t="s">
        <v>215</v>
      </c>
      <c r="S677">
        <v>90</v>
      </c>
      <c r="T677">
        <v>16400</v>
      </c>
      <c r="U677">
        <v>21200</v>
      </c>
      <c r="V677">
        <v>25200</v>
      </c>
      <c r="W677">
        <v>140</v>
      </c>
      <c r="X677">
        <v>0</v>
      </c>
      <c r="Y677">
        <v>140</v>
      </c>
      <c r="Z677">
        <v>8.9</v>
      </c>
      <c r="AA677">
        <v>6.5</v>
      </c>
      <c r="AB677">
        <v>67.400000000000006</v>
      </c>
      <c r="AC677">
        <v>81.099999999999994</v>
      </c>
      <c r="AD677">
        <v>84.6</v>
      </c>
    </row>
    <row r="678" spans="1:30" x14ac:dyDescent="0.25">
      <c r="A678" t="str">
        <f t="shared" si="10"/>
        <v>2017/20183Female + maleSport and exercise sciences1 or 2 A level passes</v>
      </c>
      <c r="B678" t="s">
        <v>218</v>
      </c>
      <c r="C678" t="s">
        <v>252</v>
      </c>
      <c r="D678">
        <v>3</v>
      </c>
      <c r="E678" t="s">
        <v>57</v>
      </c>
      <c r="F678" t="s">
        <v>144</v>
      </c>
      <c r="G678" t="s">
        <v>215</v>
      </c>
      <c r="H678" t="s">
        <v>215</v>
      </c>
      <c r="I678" t="s">
        <v>215</v>
      </c>
      <c r="J678" t="s">
        <v>215</v>
      </c>
      <c r="K678" t="s">
        <v>215</v>
      </c>
      <c r="L678" t="s">
        <v>215</v>
      </c>
      <c r="M678" t="s">
        <v>215</v>
      </c>
      <c r="N678" t="s">
        <v>105</v>
      </c>
      <c r="O678" t="s">
        <v>215</v>
      </c>
      <c r="P678" t="s">
        <v>215</v>
      </c>
      <c r="Q678" t="s">
        <v>215</v>
      </c>
      <c r="R678" t="s">
        <v>215</v>
      </c>
      <c r="S678">
        <v>285</v>
      </c>
      <c r="T678">
        <v>16800</v>
      </c>
      <c r="U678">
        <v>21200</v>
      </c>
      <c r="V678">
        <v>25200</v>
      </c>
      <c r="W678">
        <v>380</v>
      </c>
      <c r="X678">
        <v>0</v>
      </c>
      <c r="Y678">
        <v>380</v>
      </c>
      <c r="Z678">
        <v>3.5</v>
      </c>
      <c r="AA678">
        <v>4.9000000000000004</v>
      </c>
      <c r="AB678">
        <v>77.8</v>
      </c>
      <c r="AC678">
        <v>88.1</v>
      </c>
      <c r="AD678">
        <v>91.6</v>
      </c>
    </row>
    <row r="679" spans="1:30" x14ac:dyDescent="0.25">
      <c r="A679" t="str">
        <f t="shared" si="10"/>
        <v>2017/20183Female + maleSport and exercise sciencesBTEC</v>
      </c>
      <c r="B679" t="s">
        <v>218</v>
      </c>
      <c r="C679" t="s">
        <v>252</v>
      </c>
      <c r="D679">
        <v>3</v>
      </c>
      <c r="E679" t="s">
        <v>57</v>
      </c>
      <c r="F679" t="s">
        <v>144</v>
      </c>
      <c r="G679" t="s">
        <v>215</v>
      </c>
      <c r="H679" t="s">
        <v>215</v>
      </c>
      <c r="I679" t="s">
        <v>215</v>
      </c>
      <c r="J679" t="s">
        <v>215</v>
      </c>
      <c r="K679" t="s">
        <v>215</v>
      </c>
      <c r="L679" t="s">
        <v>215</v>
      </c>
      <c r="M679" t="s">
        <v>215</v>
      </c>
      <c r="N679" t="s">
        <v>106</v>
      </c>
      <c r="O679" t="s">
        <v>215</v>
      </c>
      <c r="P679" t="s">
        <v>215</v>
      </c>
      <c r="Q679" t="s">
        <v>215</v>
      </c>
      <c r="R679" t="s">
        <v>215</v>
      </c>
      <c r="S679">
        <v>2400</v>
      </c>
      <c r="T679">
        <v>15700</v>
      </c>
      <c r="U679">
        <v>20400</v>
      </c>
      <c r="V679">
        <v>24800</v>
      </c>
      <c r="W679">
        <v>3235</v>
      </c>
      <c r="X679">
        <v>0</v>
      </c>
      <c r="Y679">
        <v>3235</v>
      </c>
      <c r="Z679">
        <v>5.4</v>
      </c>
      <c r="AA679">
        <v>6.4</v>
      </c>
      <c r="AB679">
        <v>76.099999999999994</v>
      </c>
      <c r="AC679">
        <v>86.1</v>
      </c>
      <c r="AD679">
        <v>88.2</v>
      </c>
    </row>
    <row r="680" spans="1:30" x14ac:dyDescent="0.25">
      <c r="A680" t="str">
        <f t="shared" si="10"/>
        <v>2017/20183Female + maleSport and exercise sciencesOther</v>
      </c>
      <c r="B680" t="s">
        <v>218</v>
      </c>
      <c r="C680" t="s">
        <v>252</v>
      </c>
      <c r="D680">
        <v>3</v>
      </c>
      <c r="E680" t="s">
        <v>57</v>
      </c>
      <c r="F680" t="s">
        <v>144</v>
      </c>
      <c r="G680" t="s">
        <v>215</v>
      </c>
      <c r="H680" t="s">
        <v>215</v>
      </c>
      <c r="I680" t="s">
        <v>215</v>
      </c>
      <c r="J680" t="s">
        <v>215</v>
      </c>
      <c r="K680" t="s">
        <v>215</v>
      </c>
      <c r="L680" t="s">
        <v>215</v>
      </c>
      <c r="M680" t="s">
        <v>215</v>
      </c>
      <c r="N680" t="s">
        <v>27</v>
      </c>
      <c r="O680" t="s">
        <v>215</v>
      </c>
      <c r="P680" t="s">
        <v>215</v>
      </c>
      <c r="Q680" t="s">
        <v>215</v>
      </c>
      <c r="R680" t="s">
        <v>215</v>
      </c>
      <c r="S680">
        <v>195</v>
      </c>
      <c r="T680">
        <v>15700</v>
      </c>
      <c r="U680">
        <v>20100</v>
      </c>
      <c r="V680">
        <v>23700</v>
      </c>
      <c r="W680">
        <v>275</v>
      </c>
      <c r="X680">
        <v>0</v>
      </c>
      <c r="Y680">
        <v>275</v>
      </c>
      <c r="Z680">
        <v>6.8</v>
      </c>
      <c r="AA680">
        <v>6.1</v>
      </c>
      <c r="AB680">
        <v>72.900000000000006</v>
      </c>
      <c r="AC680">
        <v>84.4</v>
      </c>
      <c r="AD680">
        <v>87.1</v>
      </c>
    </row>
    <row r="681" spans="1:30" x14ac:dyDescent="0.25">
      <c r="A681" t="str">
        <f t="shared" si="10"/>
        <v>2017/20183Female + maleSport and exercise sciencesNot known</v>
      </c>
      <c r="B681" t="s">
        <v>218</v>
      </c>
      <c r="C681" t="s">
        <v>252</v>
      </c>
      <c r="D681">
        <v>3</v>
      </c>
      <c r="E681" t="s">
        <v>57</v>
      </c>
      <c r="F681" t="s">
        <v>144</v>
      </c>
      <c r="G681" t="s">
        <v>215</v>
      </c>
      <c r="H681" t="s">
        <v>215</v>
      </c>
      <c r="I681" t="s">
        <v>215</v>
      </c>
      <c r="J681" t="s">
        <v>215</v>
      </c>
      <c r="K681" t="s">
        <v>215</v>
      </c>
      <c r="L681" t="s">
        <v>215</v>
      </c>
      <c r="M681" t="s">
        <v>215</v>
      </c>
      <c r="N681" t="s">
        <v>2</v>
      </c>
      <c r="O681" t="s">
        <v>215</v>
      </c>
      <c r="P681" t="s">
        <v>215</v>
      </c>
      <c r="Q681" t="s">
        <v>215</v>
      </c>
      <c r="R681" t="s">
        <v>215</v>
      </c>
      <c r="S681">
        <v>275</v>
      </c>
      <c r="T681">
        <v>15700</v>
      </c>
      <c r="U681">
        <v>20400</v>
      </c>
      <c r="V681">
        <v>24100</v>
      </c>
      <c r="W681">
        <v>485</v>
      </c>
      <c r="X681">
        <v>7.8</v>
      </c>
      <c r="Y681">
        <v>450</v>
      </c>
      <c r="Z681">
        <v>8.6999999999999993</v>
      </c>
      <c r="AA681">
        <v>5.8</v>
      </c>
      <c r="AB681">
        <v>62.7</v>
      </c>
      <c r="AC681">
        <v>77.7</v>
      </c>
      <c r="AD681">
        <v>85.5</v>
      </c>
    </row>
    <row r="682" spans="1:30" x14ac:dyDescent="0.25">
      <c r="A682" t="str">
        <f t="shared" si="10"/>
        <v>2017/20183Female + maleVeterinary sciences4 As or more</v>
      </c>
      <c r="B682" t="s">
        <v>218</v>
      </c>
      <c r="C682" t="s">
        <v>252</v>
      </c>
      <c r="D682">
        <v>3</v>
      </c>
      <c r="E682" t="s">
        <v>57</v>
      </c>
      <c r="F682" t="s">
        <v>147</v>
      </c>
      <c r="G682" t="s">
        <v>215</v>
      </c>
      <c r="H682" t="s">
        <v>215</v>
      </c>
      <c r="I682" t="s">
        <v>215</v>
      </c>
      <c r="J682" t="s">
        <v>215</v>
      </c>
      <c r="K682" t="s">
        <v>215</v>
      </c>
      <c r="L682" t="s">
        <v>215</v>
      </c>
      <c r="M682" t="s">
        <v>215</v>
      </c>
      <c r="N682" t="s">
        <v>236</v>
      </c>
      <c r="O682" t="s">
        <v>215</v>
      </c>
      <c r="P682" t="s">
        <v>215</v>
      </c>
      <c r="Q682" t="s">
        <v>215</v>
      </c>
      <c r="R682" t="s">
        <v>215</v>
      </c>
      <c r="S682">
        <v>60</v>
      </c>
      <c r="T682">
        <v>27700</v>
      </c>
      <c r="U682">
        <v>35400</v>
      </c>
      <c r="V682">
        <v>39400</v>
      </c>
      <c r="W682">
        <v>100</v>
      </c>
      <c r="X682">
        <v>0</v>
      </c>
      <c r="Y682">
        <v>100</v>
      </c>
      <c r="Z682">
        <v>7.1</v>
      </c>
      <c r="AA682">
        <v>7.1</v>
      </c>
      <c r="AB682">
        <v>65.3</v>
      </c>
      <c r="AC682">
        <v>80.599999999999994</v>
      </c>
      <c r="AD682">
        <v>85.7</v>
      </c>
    </row>
    <row r="683" spans="1:30" x14ac:dyDescent="0.25">
      <c r="A683" t="str">
        <f t="shared" si="10"/>
        <v>2017/20183Female + maleVeterinary sciences360 points</v>
      </c>
      <c r="B683" t="s">
        <v>218</v>
      </c>
      <c r="C683" t="s">
        <v>252</v>
      </c>
      <c r="D683">
        <v>3</v>
      </c>
      <c r="E683" t="s">
        <v>57</v>
      </c>
      <c r="F683" t="s">
        <v>147</v>
      </c>
      <c r="G683" t="s">
        <v>215</v>
      </c>
      <c r="H683" t="s">
        <v>215</v>
      </c>
      <c r="I683" t="s">
        <v>215</v>
      </c>
      <c r="J683" t="s">
        <v>215</v>
      </c>
      <c r="K683" t="s">
        <v>215</v>
      </c>
      <c r="L683" t="s">
        <v>215</v>
      </c>
      <c r="M683" t="s">
        <v>215</v>
      </c>
      <c r="N683" t="s">
        <v>102</v>
      </c>
      <c r="O683" t="s">
        <v>215</v>
      </c>
      <c r="P683" t="s">
        <v>215</v>
      </c>
      <c r="Q683" t="s">
        <v>215</v>
      </c>
      <c r="R683" t="s">
        <v>215</v>
      </c>
      <c r="S683">
        <v>125</v>
      </c>
      <c r="T683">
        <v>31800</v>
      </c>
      <c r="U683">
        <v>35400</v>
      </c>
      <c r="V683">
        <v>39100</v>
      </c>
      <c r="W683">
        <v>185</v>
      </c>
      <c r="X683">
        <v>0</v>
      </c>
      <c r="Y683">
        <v>185</v>
      </c>
      <c r="Z683">
        <v>4.9000000000000004</v>
      </c>
      <c r="AA683">
        <v>2.7</v>
      </c>
      <c r="AB683">
        <v>71.599999999999994</v>
      </c>
      <c r="AC683">
        <v>89.1</v>
      </c>
      <c r="AD683">
        <v>92.3</v>
      </c>
    </row>
    <row r="684" spans="1:30" x14ac:dyDescent="0.25">
      <c r="A684" t="str">
        <f t="shared" si="10"/>
        <v>2017/20183Female + maleVeterinary sciences300-359 points</v>
      </c>
      <c r="B684" t="s">
        <v>218</v>
      </c>
      <c r="C684" t="s">
        <v>252</v>
      </c>
      <c r="D684">
        <v>3</v>
      </c>
      <c r="E684" t="s">
        <v>57</v>
      </c>
      <c r="F684" t="s">
        <v>147</v>
      </c>
      <c r="G684" t="s">
        <v>215</v>
      </c>
      <c r="H684" t="s">
        <v>215</v>
      </c>
      <c r="I684" t="s">
        <v>215</v>
      </c>
      <c r="J684" t="s">
        <v>215</v>
      </c>
      <c r="K684" t="s">
        <v>215</v>
      </c>
      <c r="L684" t="s">
        <v>215</v>
      </c>
      <c r="M684" t="s">
        <v>215</v>
      </c>
      <c r="N684" t="s">
        <v>103</v>
      </c>
      <c r="O684" t="s">
        <v>215</v>
      </c>
      <c r="P684" t="s">
        <v>215</v>
      </c>
      <c r="Q684" t="s">
        <v>215</v>
      </c>
      <c r="R684" t="s">
        <v>215</v>
      </c>
      <c r="S684">
        <v>75</v>
      </c>
      <c r="T684">
        <v>24500</v>
      </c>
      <c r="U684">
        <v>31800</v>
      </c>
      <c r="V684">
        <v>38300</v>
      </c>
      <c r="W684">
        <v>110</v>
      </c>
      <c r="X684">
        <v>0</v>
      </c>
      <c r="Y684">
        <v>110</v>
      </c>
      <c r="Z684">
        <v>4.5999999999999996</v>
      </c>
      <c r="AA684">
        <v>6.4</v>
      </c>
      <c r="AB684">
        <v>70.599999999999994</v>
      </c>
      <c r="AC684">
        <v>86.2</v>
      </c>
      <c r="AD684">
        <v>89</v>
      </c>
    </row>
    <row r="685" spans="1:30" x14ac:dyDescent="0.25">
      <c r="A685" t="str">
        <f t="shared" si="10"/>
        <v>2017/20183Female + maleVeterinary sciences240-299 points</v>
      </c>
      <c r="B685" t="s">
        <v>218</v>
      </c>
      <c r="C685" t="s">
        <v>252</v>
      </c>
      <c r="D685">
        <v>3</v>
      </c>
      <c r="E685" t="s">
        <v>57</v>
      </c>
      <c r="F685" t="s">
        <v>147</v>
      </c>
      <c r="G685" t="s">
        <v>215</v>
      </c>
      <c r="H685" t="s">
        <v>215</v>
      </c>
      <c r="I685" t="s">
        <v>215</v>
      </c>
      <c r="J685" t="s">
        <v>215</v>
      </c>
      <c r="K685" t="s">
        <v>215</v>
      </c>
      <c r="L685" t="s">
        <v>215</v>
      </c>
      <c r="M685" t="s">
        <v>215</v>
      </c>
      <c r="N685" t="s">
        <v>104</v>
      </c>
      <c r="O685" t="s">
        <v>215</v>
      </c>
      <c r="P685" t="s">
        <v>215</v>
      </c>
      <c r="Q685" t="s">
        <v>215</v>
      </c>
      <c r="R685" t="s">
        <v>215</v>
      </c>
      <c r="S685">
        <v>40</v>
      </c>
      <c r="T685">
        <v>19700</v>
      </c>
      <c r="U685">
        <v>23400</v>
      </c>
      <c r="V685">
        <v>36200</v>
      </c>
      <c r="W685">
        <v>50</v>
      </c>
      <c r="X685">
        <v>0</v>
      </c>
      <c r="Y685">
        <v>50</v>
      </c>
      <c r="Z685">
        <v>4.2</v>
      </c>
      <c r="AA685">
        <v>4.2</v>
      </c>
      <c r="AB685">
        <v>79.2</v>
      </c>
      <c r="AC685">
        <v>91.7</v>
      </c>
      <c r="AD685">
        <v>91.7</v>
      </c>
    </row>
    <row r="686" spans="1:30" x14ac:dyDescent="0.25">
      <c r="A686" t="str">
        <f t="shared" si="10"/>
        <v>2017/20183Female + maleVeterinary sciences180-239 points</v>
      </c>
      <c r="B686" t="s">
        <v>218</v>
      </c>
      <c r="C686" t="s">
        <v>252</v>
      </c>
      <c r="D686">
        <v>3</v>
      </c>
      <c r="E686" t="s">
        <v>57</v>
      </c>
      <c r="F686" t="s">
        <v>147</v>
      </c>
      <c r="G686" t="s">
        <v>215</v>
      </c>
      <c r="H686" t="s">
        <v>215</v>
      </c>
      <c r="I686" t="s">
        <v>215</v>
      </c>
      <c r="J686" t="s">
        <v>215</v>
      </c>
      <c r="K686" t="s">
        <v>215</v>
      </c>
      <c r="L686" t="s">
        <v>215</v>
      </c>
      <c r="M686" t="s">
        <v>215</v>
      </c>
      <c r="N686" t="s">
        <v>136</v>
      </c>
      <c r="O686" t="s">
        <v>215</v>
      </c>
      <c r="P686" t="s">
        <v>215</v>
      </c>
      <c r="Q686" t="s">
        <v>215</v>
      </c>
      <c r="R686" t="s">
        <v>215</v>
      </c>
      <c r="S686">
        <v>20</v>
      </c>
      <c r="T686">
        <v>16400</v>
      </c>
      <c r="U686">
        <v>21200</v>
      </c>
      <c r="V686">
        <v>23700</v>
      </c>
      <c r="W686">
        <v>25</v>
      </c>
      <c r="X686">
        <v>0</v>
      </c>
      <c r="Y686">
        <v>25</v>
      </c>
      <c r="Z686">
        <v>4</v>
      </c>
      <c r="AA686">
        <v>8</v>
      </c>
      <c r="AB686">
        <v>76</v>
      </c>
      <c r="AC686">
        <v>84</v>
      </c>
      <c r="AD686">
        <v>88</v>
      </c>
    </row>
    <row r="687" spans="1:30" x14ac:dyDescent="0.25">
      <c r="A687" t="str">
        <f t="shared" si="10"/>
        <v>2017/20183Female + maleVeterinary sciencesBelow 180 points</v>
      </c>
      <c r="B687" t="s">
        <v>218</v>
      </c>
      <c r="C687" t="s">
        <v>252</v>
      </c>
      <c r="D687">
        <v>3</v>
      </c>
      <c r="E687" t="s">
        <v>57</v>
      </c>
      <c r="F687" t="s">
        <v>147</v>
      </c>
      <c r="G687" t="s">
        <v>215</v>
      </c>
      <c r="H687" t="s">
        <v>215</v>
      </c>
      <c r="I687" t="s">
        <v>215</v>
      </c>
      <c r="J687" t="s">
        <v>215</v>
      </c>
      <c r="K687" t="s">
        <v>215</v>
      </c>
      <c r="L687" t="s">
        <v>215</v>
      </c>
      <c r="M687" t="s">
        <v>215</v>
      </c>
      <c r="N687" t="s">
        <v>135</v>
      </c>
      <c r="O687" t="s">
        <v>215</v>
      </c>
      <c r="P687" t="s">
        <v>215</v>
      </c>
      <c r="Q687" t="s">
        <v>215</v>
      </c>
      <c r="R687" t="s">
        <v>215</v>
      </c>
      <c r="S687" t="s">
        <v>216</v>
      </c>
      <c r="T687" t="s">
        <v>216</v>
      </c>
      <c r="U687" t="s">
        <v>216</v>
      </c>
      <c r="V687" t="s">
        <v>216</v>
      </c>
      <c r="W687">
        <v>5</v>
      </c>
      <c r="X687">
        <v>0</v>
      </c>
      <c r="Y687">
        <v>5</v>
      </c>
      <c r="Z687">
        <v>33.299999999999997</v>
      </c>
      <c r="AA687">
        <v>0</v>
      </c>
      <c r="AB687">
        <v>66.7</v>
      </c>
      <c r="AC687">
        <v>66.7</v>
      </c>
      <c r="AD687">
        <v>66.7</v>
      </c>
    </row>
    <row r="688" spans="1:30" x14ac:dyDescent="0.25">
      <c r="A688" t="str">
        <f t="shared" si="10"/>
        <v>2017/20183Female + maleVeterinary sciences1 or 2 A level passes</v>
      </c>
      <c r="B688" t="s">
        <v>218</v>
      </c>
      <c r="C688" t="s">
        <v>252</v>
      </c>
      <c r="D688">
        <v>3</v>
      </c>
      <c r="E688" t="s">
        <v>57</v>
      </c>
      <c r="F688" t="s">
        <v>147</v>
      </c>
      <c r="G688" t="s">
        <v>215</v>
      </c>
      <c r="H688" t="s">
        <v>215</v>
      </c>
      <c r="I688" t="s">
        <v>215</v>
      </c>
      <c r="J688" t="s">
        <v>215</v>
      </c>
      <c r="K688" t="s">
        <v>215</v>
      </c>
      <c r="L688" t="s">
        <v>215</v>
      </c>
      <c r="M688" t="s">
        <v>215</v>
      </c>
      <c r="N688" t="s">
        <v>105</v>
      </c>
      <c r="O688" t="s">
        <v>215</v>
      </c>
      <c r="P688" t="s">
        <v>215</v>
      </c>
      <c r="Q688" t="s">
        <v>215</v>
      </c>
      <c r="R688" t="s">
        <v>215</v>
      </c>
      <c r="S688" t="s">
        <v>216</v>
      </c>
      <c r="T688" t="s">
        <v>216</v>
      </c>
      <c r="U688" t="s">
        <v>216</v>
      </c>
      <c r="V688" t="s">
        <v>216</v>
      </c>
      <c r="W688">
        <v>5</v>
      </c>
      <c r="X688">
        <v>0</v>
      </c>
      <c r="Y688">
        <v>5</v>
      </c>
      <c r="Z688">
        <v>0</v>
      </c>
      <c r="AA688">
        <v>0</v>
      </c>
      <c r="AB688">
        <v>100</v>
      </c>
      <c r="AC688">
        <v>100</v>
      </c>
      <c r="AD688">
        <v>100</v>
      </c>
    </row>
    <row r="689" spans="1:30" x14ac:dyDescent="0.25">
      <c r="A689" t="str">
        <f t="shared" si="10"/>
        <v>2017/20183Female + maleVeterinary sciencesBTEC</v>
      </c>
      <c r="B689" t="s">
        <v>218</v>
      </c>
      <c r="C689" t="s">
        <v>252</v>
      </c>
      <c r="D689">
        <v>3</v>
      </c>
      <c r="E689" t="s">
        <v>57</v>
      </c>
      <c r="F689" t="s">
        <v>147</v>
      </c>
      <c r="G689" t="s">
        <v>215</v>
      </c>
      <c r="H689" t="s">
        <v>215</v>
      </c>
      <c r="I689" t="s">
        <v>215</v>
      </c>
      <c r="J689" t="s">
        <v>215</v>
      </c>
      <c r="K689" t="s">
        <v>215</v>
      </c>
      <c r="L689" t="s">
        <v>215</v>
      </c>
      <c r="M689" t="s">
        <v>215</v>
      </c>
      <c r="N689" t="s">
        <v>106</v>
      </c>
      <c r="O689" t="s">
        <v>215</v>
      </c>
      <c r="P689" t="s">
        <v>215</v>
      </c>
      <c r="Q689" t="s">
        <v>215</v>
      </c>
      <c r="R689" t="s">
        <v>215</v>
      </c>
      <c r="S689">
        <v>20</v>
      </c>
      <c r="T689">
        <v>15700</v>
      </c>
      <c r="U689">
        <v>19000</v>
      </c>
      <c r="V689">
        <v>24100</v>
      </c>
      <c r="W689">
        <v>25</v>
      </c>
      <c r="X689">
        <v>0</v>
      </c>
      <c r="Y689">
        <v>25</v>
      </c>
      <c r="Z689">
        <v>3.8</v>
      </c>
      <c r="AA689">
        <v>7.7</v>
      </c>
      <c r="AB689">
        <v>76.900000000000006</v>
      </c>
      <c r="AC689">
        <v>88.5</v>
      </c>
      <c r="AD689">
        <v>88.5</v>
      </c>
    </row>
    <row r="690" spans="1:30" x14ac:dyDescent="0.25">
      <c r="A690" t="str">
        <f t="shared" si="10"/>
        <v>2017/20183Female + maleVeterinary sciencesOther</v>
      </c>
      <c r="B690" t="s">
        <v>218</v>
      </c>
      <c r="C690" t="s">
        <v>252</v>
      </c>
      <c r="D690">
        <v>3</v>
      </c>
      <c r="E690" t="s">
        <v>57</v>
      </c>
      <c r="F690" t="s">
        <v>147</v>
      </c>
      <c r="G690" t="s">
        <v>215</v>
      </c>
      <c r="H690" t="s">
        <v>215</v>
      </c>
      <c r="I690" t="s">
        <v>215</v>
      </c>
      <c r="J690" t="s">
        <v>215</v>
      </c>
      <c r="K690" t="s">
        <v>215</v>
      </c>
      <c r="L690" t="s">
        <v>215</v>
      </c>
      <c r="M690" t="s">
        <v>215</v>
      </c>
      <c r="N690" t="s">
        <v>27</v>
      </c>
      <c r="O690" t="s">
        <v>215</v>
      </c>
      <c r="P690" t="s">
        <v>215</v>
      </c>
      <c r="Q690" t="s">
        <v>215</v>
      </c>
      <c r="R690" t="s">
        <v>215</v>
      </c>
      <c r="S690" t="s">
        <v>216</v>
      </c>
      <c r="T690" t="s">
        <v>216</v>
      </c>
      <c r="U690" t="s">
        <v>216</v>
      </c>
      <c r="V690" t="s">
        <v>216</v>
      </c>
      <c r="W690">
        <v>15</v>
      </c>
      <c r="X690">
        <v>0</v>
      </c>
      <c r="Y690">
        <v>15</v>
      </c>
      <c r="Z690">
        <v>0</v>
      </c>
      <c r="AA690">
        <v>14.3</v>
      </c>
      <c r="AB690">
        <v>57.1</v>
      </c>
      <c r="AC690">
        <v>78.599999999999994</v>
      </c>
      <c r="AD690">
        <v>85.7</v>
      </c>
    </row>
    <row r="691" spans="1:30" x14ac:dyDescent="0.25">
      <c r="A691" t="str">
        <f t="shared" si="10"/>
        <v>2017/20183Female + maleVeterinary sciencesNot known</v>
      </c>
      <c r="B691" t="s">
        <v>218</v>
      </c>
      <c r="C691" t="s">
        <v>252</v>
      </c>
      <c r="D691">
        <v>3</v>
      </c>
      <c r="E691" t="s">
        <v>57</v>
      </c>
      <c r="F691" t="s">
        <v>147</v>
      </c>
      <c r="G691" t="s">
        <v>215</v>
      </c>
      <c r="H691" t="s">
        <v>215</v>
      </c>
      <c r="I691" t="s">
        <v>215</v>
      </c>
      <c r="J691" t="s">
        <v>215</v>
      </c>
      <c r="K691" t="s">
        <v>215</v>
      </c>
      <c r="L691" t="s">
        <v>215</v>
      </c>
      <c r="M691" t="s">
        <v>215</v>
      </c>
      <c r="N691" t="s">
        <v>2</v>
      </c>
      <c r="O691" t="s">
        <v>215</v>
      </c>
      <c r="P691" t="s">
        <v>215</v>
      </c>
      <c r="Q691" t="s">
        <v>215</v>
      </c>
      <c r="R691" t="s">
        <v>215</v>
      </c>
      <c r="S691">
        <v>40</v>
      </c>
      <c r="T691">
        <v>22700</v>
      </c>
      <c r="U691">
        <v>30300</v>
      </c>
      <c r="V691">
        <v>35100</v>
      </c>
      <c r="W691">
        <v>70</v>
      </c>
      <c r="X691">
        <v>5.8</v>
      </c>
      <c r="Y691">
        <v>65</v>
      </c>
      <c r="Z691">
        <v>9.1999999999999993</v>
      </c>
      <c r="AA691">
        <v>10.8</v>
      </c>
      <c r="AB691">
        <v>63.1</v>
      </c>
      <c r="AC691">
        <v>78.5</v>
      </c>
      <c r="AD691">
        <v>80</v>
      </c>
    </row>
    <row r="692" spans="1:30" x14ac:dyDescent="0.25">
      <c r="A692" t="str">
        <f t="shared" si="10"/>
        <v>2017/20181Female + maleAgriculture, food and related studies4 As or more</v>
      </c>
      <c r="B692" t="s">
        <v>218</v>
      </c>
      <c r="C692" t="s">
        <v>191</v>
      </c>
      <c r="D692">
        <v>1</v>
      </c>
      <c r="E692" t="s">
        <v>57</v>
      </c>
      <c r="F692" t="s">
        <v>149</v>
      </c>
      <c r="G692" t="s">
        <v>215</v>
      </c>
      <c r="H692" t="s">
        <v>215</v>
      </c>
      <c r="I692" t="s">
        <v>215</v>
      </c>
      <c r="J692" t="s">
        <v>215</v>
      </c>
      <c r="K692" t="s">
        <v>215</v>
      </c>
      <c r="L692" t="s">
        <v>215</v>
      </c>
      <c r="M692" t="s">
        <v>215</v>
      </c>
      <c r="N692" t="s">
        <v>236</v>
      </c>
      <c r="O692" t="s">
        <v>215</v>
      </c>
      <c r="P692" t="s">
        <v>215</v>
      </c>
      <c r="Q692" t="s">
        <v>215</v>
      </c>
      <c r="R692" t="s">
        <v>215</v>
      </c>
      <c r="S692" t="s">
        <v>216</v>
      </c>
      <c r="T692" t="s">
        <v>216</v>
      </c>
      <c r="U692" t="s">
        <v>216</v>
      </c>
      <c r="V692" t="s">
        <v>216</v>
      </c>
      <c r="W692">
        <v>10</v>
      </c>
      <c r="X692">
        <v>0</v>
      </c>
      <c r="Y692">
        <v>10</v>
      </c>
      <c r="Z692">
        <v>9.6999999999999993</v>
      </c>
      <c r="AA692">
        <v>0</v>
      </c>
      <c r="AB692">
        <v>36.9</v>
      </c>
      <c r="AC692">
        <v>61.2</v>
      </c>
      <c r="AD692">
        <v>90.3</v>
      </c>
    </row>
    <row r="693" spans="1:30" x14ac:dyDescent="0.25">
      <c r="A693" t="str">
        <f t="shared" si="10"/>
        <v>2017/20181Female + maleAgriculture, food and related studies360 points</v>
      </c>
      <c r="B693" t="s">
        <v>218</v>
      </c>
      <c r="C693" t="s">
        <v>191</v>
      </c>
      <c r="D693">
        <v>1</v>
      </c>
      <c r="E693" t="s">
        <v>57</v>
      </c>
      <c r="F693" t="s">
        <v>149</v>
      </c>
      <c r="G693" t="s">
        <v>215</v>
      </c>
      <c r="H693" t="s">
        <v>215</v>
      </c>
      <c r="I693" t="s">
        <v>215</v>
      </c>
      <c r="J693" t="s">
        <v>215</v>
      </c>
      <c r="K693" t="s">
        <v>215</v>
      </c>
      <c r="L693" t="s">
        <v>215</v>
      </c>
      <c r="M693" t="s">
        <v>215</v>
      </c>
      <c r="N693" t="s">
        <v>102</v>
      </c>
      <c r="O693" t="s">
        <v>215</v>
      </c>
      <c r="P693" t="s">
        <v>215</v>
      </c>
      <c r="Q693" t="s">
        <v>215</v>
      </c>
      <c r="R693" t="s">
        <v>215</v>
      </c>
      <c r="S693">
        <v>20</v>
      </c>
      <c r="T693">
        <v>16100</v>
      </c>
      <c r="U693">
        <v>21500</v>
      </c>
      <c r="V693">
        <v>25900</v>
      </c>
      <c r="W693">
        <v>40</v>
      </c>
      <c r="X693">
        <v>0</v>
      </c>
      <c r="Y693">
        <v>40</v>
      </c>
      <c r="Z693">
        <v>3.8</v>
      </c>
      <c r="AA693">
        <v>6.2</v>
      </c>
      <c r="AB693">
        <v>55</v>
      </c>
      <c r="AC693">
        <v>70</v>
      </c>
      <c r="AD693">
        <v>90</v>
      </c>
    </row>
    <row r="694" spans="1:30" x14ac:dyDescent="0.25">
      <c r="A694" t="str">
        <f t="shared" si="10"/>
        <v>2017/20181Female + maleAgriculture, food and related studies300-359 points</v>
      </c>
      <c r="B694" t="s">
        <v>218</v>
      </c>
      <c r="C694" t="s">
        <v>191</v>
      </c>
      <c r="D694">
        <v>1</v>
      </c>
      <c r="E694" t="s">
        <v>57</v>
      </c>
      <c r="F694" t="s">
        <v>149</v>
      </c>
      <c r="G694" t="s">
        <v>215</v>
      </c>
      <c r="H694" t="s">
        <v>215</v>
      </c>
      <c r="I694" t="s">
        <v>215</v>
      </c>
      <c r="J694" t="s">
        <v>215</v>
      </c>
      <c r="K694" t="s">
        <v>215</v>
      </c>
      <c r="L694" t="s">
        <v>215</v>
      </c>
      <c r="M694" t="s">
        <v>215</v>
      </c>
      <c r="N694" t="s">
        <v>103</v>
      </c>
      <c r="O694" t="s">
        <v>215</v>
      </c>
      <c r="P694" t="s">
        <v>215</v>
      </c>
      <c r="Q694" t="s">
        <v>215</v>
      </c>
      <c r="R694" t="s">
        <v>215</v>
      </c>
      <c r="S694">
        <v>160</v>
      </c>
      <c r="T694">
        <v>15800</v>
      </c>
      <c r="U694">
        <v>21500</v>
      </c>
      <c r="V694">
        <v>25200</v>
      </c>
      <c r="W694">
        <v>270</v>
      </c>
      <c r="X694">
        <v>0</v>
      </c>
      <c r="Y694">
        <v>270</v>
      </c>
      <c r="Z694">
        <v>4.8</v>
      </c>
      <c r="AA694">
        <v>6.8</v>
      </c>
      <c r="AB694">
        <v>60</v>
      </c>
      <c r="AC694">
        <v>79.5</v>
      </c>
      <c r="AD694">
        <v>88.4</v>
      </c>
    </row>
    <row r="695" spans="1:30" x14ac:dyDescent="0.25">
      <c r="A695" t="str">
        <f t="shared" si="10"/>
        <v>2017/20181Female + maleAgriculture, food and related studies240-299 points</v>
      </c>
      <c r="B695" t="s">
        <v>218</v>
      </c>
      <c r="C695" t="s">
        <v>191</v>
      </c>
      <c r="D695">
        <v>1</v>
      </c>
      <c r="E695" t="s">
        <v>57</v>
      </c>
      <c r="F695" t="s">
        <v>149</v>
      </c>
      <c r="G695" t="s">
        <v>215</v>
      </c>
      <c r="H695" t="s">
        <v>215</v>
      </c>
      <c r="I695" t="s">
        <v>215</v>
      </c>
      <c r="J695" t="s">
        <v>215</v>
      </c>
      <c r="K695" t="s">
        <v>215</v>
      </c>
      <c r="L695" t="s">
        <v>215</v>
      </c>
      <c r="M695" t="s">
        <v>215</v>
      </c>
      <c r="N695" t="s">
        <v>104</v>
      </c>
      <c r="O695" t="s">
        <v>215</v>
      </c>
      <c r="P695" t="s">
        <v>215</v>
      </c>
      <c r="Q695" t="s">
        <v>215</v>
      </c>
      <c r="R695" t="s">
        <v>215</v>
      </c>
      <c r="S695">
        <v>255</v>
      </c>
      <c r="T695">
        <v>15700</v>
      </c>
      <c r="U695">
        <v>19300</v>
      </c>
      <c r="V695">
        <v>23400</v>
      </c>
      <c r="W695">
        <v>375</v>
      </c>
      <c r="X695">
        <v>0</v>
      </c>
      <c r="Y695">
        <v>375</v>
      </c>
      <c r="Z695">
        <v>3.7</v>
      </c>
      <c r="AA695">
        <v>6.4</v>
      </c>
      <c r="AB695">
        <v>69.7</v>
      </c>
      <c r="AC695">
        <v>84.7</v>
      </c>
      <c r="AD695">
        <v>89.9</v>
      </c>
    </row>
    <row r="696" spans="1:30" x14ac:dyDescent="0.25">
      <c r="A696" t="str">
        <f t="shared" si="10"/>
        <v>2017/20181Female + maleAgriculture, food and related studies180-239 points</v>
      </c>
      <c r="B696" t="s">
        <v>218</v>
      </c>
      <c r="C696" t="s">
        <v>191</v>
      </c>
      <c r="D696">
        <v>1</v>
      </c>
      <c r="E696" t="s">
        <v>57</v>
      </c>
      <c r="F696" t="s">
        <v>149</v>
      </c>
      <c r="G696" t="s">
        <v>215</v>
      </c>
      <c r="H696" t="s">
        <v>215</v>
      </c>
      <c r="I696" t="s">
        <v>215</v>
      </c>
      <c r="J696" t="s">
        <v>215</v>
      </c>
      <c r="K696" t="s">
        <v>215</v>
      </c>
      <c r="L696" t="s">
        <v>215</v>
      </c>
      <c r="M696" t="s">
        <v>215</v>
      </c>
      <c r="N696" t="s">
        <v>136</v>
      </c>
      <c r="O696" t="s">
        <v>215</v>
      </c>
      <c r="P696" t="s">
        <v>215</v>
      </c>
      <c r="Q696" t="s">
        <v>215</v>
      </c>
      <c r="R696" t="s">
        <v>215</v>
      </c>
      <c r="S696">
        <v>140</v>
      </c>
      <c r="T696">
        <v>12800</v>
      </c>
      <c r="U696">
        <v>17900</v>
      </c>
      <c r="V696">
        <v>21900</v>
      </c>
      <c r="W696">
        <v>195</v>
      </c>
      <c r="X696">
        <v>0</v>
      </c>
      <c r="Y696">
        <v>195</v>
      </c>
      <c r="Z696">
        <v>3.5</v>
      </c>
      <c r="AA696">
        <v>5.3</v>
      </c>
      <c r="AB696">
        <v>72.099999999999994</v>
      </c>
      <c r="AC696">
        <v>85.4</v>
      </c>
      <c r="AD696">
        <v>91.2</v>
      </c>
    </row>
    <row r="697" spans="1:30" x14ac:dyDescent="0.25">
      <c r="A697" t="str">
        <f t="shared" si="10"/>
        <v>2017/20181Female + maleAgriculture, food and related studiesBelow 180 points</v>
      </c>
      <c r="B697" t="s">
        <v>218</v>
      </c>
      <c r="C697" t="s">
        <v>191</v>
      </c>
      <c r="D697">
        <v>1</v>
      </c>
      <c r="E697" t="s">
        <v>57</v>
      </c>
      <c r="F697" t="s">
        <v>149</v>
      </c>
      <c r="G697" t="s">
        <v>215</v>
      </c>
      <c r="H697" t="s">
        <v>215</v>
      </c>
      <c r="I697" t="s">
        <v>215</v>
      </c>
      <c r="J697" t="s">
        <v>215</v>
      </c>
      <c r="K697" t="s">
        <v>215</v>
      </c>
      <c r="L697" t="s">
        <v>215</v>
      </c>
      <c r="M697" t="s">
        <v>215</v>
      </c>
      <c r="N697" t="s">
        <v>135</v>
      </c>
      <c r="O697" t="s">
        <v>215</v>
      </c>
      <c r="P697" t="s">
        <v>215</v>
      </c>
      <c r="Q697" t="s">
        <v>215</v>
      </c>
      <c r="R697" t="s">
        <v>215</v>
      </c>
      <c r="S697">
        <v>15</v>
      </c>
      <c r="T697">
        <v>15300</v>
      </c>
      <c r="U697">
        <v>17900</v>
      </c>
      <c r="V697">
        <v>21500</v>
      </c>
      <c r="W697">
        <v>25</v>
      </c>
      <c r="X697">
        <v>0</v>
      </c>
      <c r="Y697">
        <v>25</v>
      </c>
      <c r="Z697">
        <v>0</v>
      </c>
      <c r="AA697">
        <v>4.0999999999999996</v>
      </c>
      <c r="AB697">
        <v>77.2</v>
      </c>
      <c r="AC697">
        <v>95.9</v>
      </c>
      <c r="AD697">
        <v>95.9</v>
      </c>
    </row>
    <row r="698" spans="1:30" x14ac:dyDescent="0.25">
      <c r="A698" t="str">
        <f t="shared" si="10"/>
        <v>2017/20181Female + maleAgriculture, food and related studies1 or 2 A level passes</v>
      </c>
      <c r="B698" t="s">
        <v>218</v>
      </c>
      <c r="C698" t="s">
        <v>191</v>
      </c>
      <c r="D698">
        <v>1</v>
      </c>
      <c r="E698" t="s">
        <v>57</v>
      </c>
      <c r="F698" t="s">
        <v>149</v>
      </c>
      <c r="G698" t="s">
        <v>215</v>
      </c>
      <c r="H698" t="s">
        <v>215</v>
      </c>
      <c r="I698" t="s">
        <v>215</v>
      </c>
      <c r="J698" t="s">
        <v>215</v>
      </c>
      <c r="K698" t="s">
        <v>215</v>
      </c>
      <c r="L698" t="s">
        <v>215</v>
      </c>
      <c r="M698" t="s">
        <v>215</v>
      </c>
      <c r="N698" t="s">
        <v>105</v>
      </c>
      <c r="O698" t="s">
        <v>215</v>
      </c>
      <c r="P698" t="s">
        <v>215</v>
      </c>
      <c r="Q698" t="s">
        <v>215</v>
      </c>
      <c r="R698" t="s">
        <v>215</v>
      </c>
      <c r="S698">
        <v>70</v>
      </c>
      <c r="T698">
        <v>12800</v>
      </c>
      <c r="U698">
        <v>17500</v>
      </c>
      <c r="V698">
        <v>21600</v>
      </c>
      <c r="W698">
        <v>105</v>
      </c>
      <c r="X698">
        <v>0</v>
      </c>
      <c r="Y698">
        <v>105</v>
      </c>
      <c r="Z698">
        <v>5.8</v>
      </c>
      <c r="AA698">
        <v>8.5</v>
      </c>
      <c r="AB698">
        <v>68.8</v>
      </c>
      <c r="AC698">
        <v>76.900000000000006</v>
      </c>
      <c r="AD698">
        <v>85.6</v>
      </c>
    </row>
    <row r="699" spans="1:30" x14ac:dyDescent="0.25">
      <c r="A699" t="str">
        <f t="shared" si="10"/>
        <v>2017/20181Female + maleAgriculture, food and related studiesBTEC</v>
      </c>
      <c r="B699" t="s">
        <v>218</v>
      </c>
      <c r="C699" t="s">
        <v>191</v>
      </c>
      <c r="D699">
        <v>1</v>
      </c>
      <c r="E699" t="s">
        <v>57</v>
      </c>
      <c r="F699" t="s">
        <v>149</v>
      </c>
      <c r="G699" t="s">
        <v>215</v>
      </c>
      <c r="H699" t="s">
        <v>215</v>
      </c>
      <c r="I699" t="s">
        <v>215</v>
      </c>
      <c r="J699" t="s">
        <v>215</v>
      </c>
      <c r="K699" t="s">
        <v>215</v>
      </c>
      <c r="L699" t="s">
        <v>215</v>
      </c>
      <c r="M699" t="s">
        <v>215</v>
      </c>
      <c r="N699" t="s">
        <v>106</v>
      </c>
      <c r="O699" t="s">
        <v>215</v>
      </c>
      <c r="P699" t="s">
        <v>215</v>
      </c>
      <c r="Q699" t="s">
        <v>215</v>
      </c>
      <c r="R699" t="s">
        <v>215</v>
      </c>
      <c r="S699">
        <v>170</v>
      </c>
      <c r="T699">
        <v>12000</v>
      </c>
      <c r="U699">
        <v>16100</v>
      </c>
      <c r="V699">
        <v>19300</v>
      </c>
      <c r="W699">
        <v>220</v>
      </c>
      <c r="X699">
        <v>0</v>
      </c>
      <c r="Y699">
        <v>220</v>
      </c>
      <c r="Z699">
        <v>0.5</v>
      </c>
      <c r="AA699">
        <v>7.5</v>
      </c>
      <c r="AB699">
        <v>78.2</v>
      </c>
      <c r="AC699">
        <v>88.5</v>
      </c>
      <c r="AD699">
        <v>92.1</v>
      </c>
    </row>
    <row r="700" spans="1:30" x14ac:dyDescent="0.25">
      <c r="A700" t="str">
        <f t="shared" si="10"/>
        <v>2017/20181Female + maleAgriculture, food and related studiesOther</v>
      </c>
      <c r="B700" t="s">
        <v>218</v>
      </c>
      <c r="C700" t="s">
        <v>191</v>
      </c>
      <c r="D700">
        <v>1</v>
      </c>
      <c r="E700" t="s">
        <v>57</v>
      </c>
      <c r="F700" t="s">
        <v>149</v>
      </c>
      <c r="G700" t="s">
        <v>215</v>
      </c>
      <c r="H700" t="s">
        <v>215</v>
      </c>
      <c r="I700" t="s">
        <v>215</v>
      </c>
      <c r="J700" t="s">
        <v>215</v>
      </c>
      <c r="K700" t="s">
        <v>215</v>
      </c>
      <c r="L700" t="s">
        <v>215</v>
      </c>
      <c r="M700" t="s">
        <v>215</v>
      </c>
      <c r="N700" t="s">
        <v>27</v>
      </c>
      <c r="O700" t="s">
        <v>215</v>
      </c>
      <c r="P700" t="s">
        <v>215</v>
      </c>
      <c r="Q700" t="s">
        <v>215</v>
      </c>
      <c r="R700" t="s">
        <v>215</v>
      </c>
      <c r="S700">
        <v>155</v>
      </c>
      <c r="T700">
        <v>11700</v>
      </c>
      <c r="U700">
        <v>15700</v>
      </c>
      <c r="V700">
        <v>18600</v>
      </c>
      <c r="W700">
        <v>195</v>
      </c>
      <c r="X700">
        <v>0</v>
      </c>
      <c r="Y700">
        <v>195</v>
      </c>
      <c r="Z700">
        <v>2.8</v>
      </c>
      <c r="AA700">
        <v>4.0999999999999996</v>
      </c>
      <c r="AB700">
        <v>81.900000000000006</v>
      </c>
      <c r="AC700">
        <v>89</v>
      </c>
      <c r="AD700">
        <v>93.1</v>
      </c>
    </row>
    <row r="701" spans="1:30" x14ac:dyDescent="0.25">
      <c r="A701" t="str">
        <f t="shared" si="10"/>
        <v>2017/20181Female + maleAgriculture, food and related studiesNot known</v>
      </c>
      <c r="B701" t="s">
        <v>218</v>
      </c>
      <c r="C701" t="s">
        <v>191</v>
      </c>
      <c r="D701">
        <v>1</v>
      </c>
      <c r="E701" t="s">
        <v>57</v>
      </c>
      <c r="F701" t="s">
        <v>149</v>
      </c>
      <c r="G701" t="s">
        <v>215</v>
      </c>
      <c r="H701" t="s">
        <v>215</v>
      </c>
      <c r="I701" t="s">
        <v>215</v>
      </c>
      <c r="J701" t="s">
        <v>215</v>
      </c>
      <c r="K701" t="s">
        <v>215</v>
      </c>
      <c r="L701" t="s">
        <v>215</v>
      </c>
      <c r="M701" t="s">
        <v>215</v>
      </c>
      <c r="N701" t="s">
        <v>2</v>
      </c>
      <c r="O701" t="s">
        <v>215</v>
      </c>
      <c r="P701" t="s">
        <v>215</v>
      </c>
      <c r="Q701" t="s">
        <v>215</v>
      </c>
      <c r="R701" t="s">
        <v>215</v>
      </c>
      <c r="S701">
        <v>100</v>
      </c>
      <c r="T701">
        <v>15000</v>
      </c>
      <c r="U701">
        <v>18400</v>
      </c>
      <c r="V701">
        <v>23200</v>
      </c>
      <c r="W701">
        <v>160</v>
      </c>
      <c r="X701">
        <v>0.9</v>
      </c>
      <c r="Y701">
        <v>155</v>
      </c>
      <c r="Z701">
        <v>5.4</v>
      </c>
      <c r="AA701">
        <v>12</v>
      </c>
      <c r="AB701">
        <v>64.8</v>
      </c>
      <c r="AC701">
        <v>76.3</v>
      </c>
      <c r="AD701">
        <v>82.6</v>
      </c>
    </row>
    <row r="702" spans="1:30" x14ac:dyDescent="0.25">
      <c r="A702" t="str">
        <f t="shared" si="10"/>
        <v>2017/20181Female + maleAllied health4 As or more</v>
      </c>
      <c r="B702" t="s">
        <v>218</v>
      </c>
      <c r="C702" t="s">
        <v>191</v>
      </c>
      <c r="D702">
        <v>1</v>
      </c>
      <c r="E702" t="s">
        <v>57</v>
      </c>
      <c r="F702" t="s">
        <v>222</v>
      </c>
      <c r="G702" t="s">
        <v>215</v>
      </c>
      <c r="H702" t="s">
        <v>215</v>
      </c>
      <c r="I702" t="s">
        <v>215</v>
      </c>
      <c r="J702" t="s">
        <v>215</v>
      </c>
      <c r="K702" t="s">
        <v>215</v>
      </c>
      <c r="L702" t="s">
        <v>215</v>
      </c>
      <c r="M702" t="s">
        <v>215</v>
      </c>
      <c r="N702" t="s">
        <v>236</v>
      </c>
      <c r="O702" t="s">
        <v>215</v>
      </c>
      <c r="P702" t="s">
        <v>215</v>
      </c>
      <c r="Q702" t="s">
        <v>215</v>
      </c>
      <c r="R702" t="s">
        <v>215</v>
      </c>
      <c r="S702">
        <v>75</v>
      </c>
      <c r="T702">
        <v>18200</v>
      </c>
      <c r="U702">
        <v>24100</v>
      </c>
      <c r="V702">
        <v>29600</v>
      </c>
      <c r="W702">
        <v>210</v>
      </c>
      <c r="X702">
        <v>0</v>
      </c>
      <c r="Y702">
        <v>210</v>
      </c>
      <c r="Z702">
        <v>3.8</v>
      </c>
      <c r="AA702">
        <v>4.5</v>
      </c>
      <c r="AB702">
        <v>36.200000000000003</v>
      </c>
      <c r="AC702">
        <v>65.7</v>
      </c>
      <c r="AD702">
        <v>91.7</v>
      </c>
    </row>
    <row r="703" spans="1:30" x14ac:dyDescent="0.25">
      <c r="A703" t="str">
        <f t="shared" si="10"/>
        <v>2017/20181Female + maleAllied health360 points</v>
      </c>
      <c r="B703" t="s">
        <v>218</v>
      </c>
      <c r="C703" t="s">
        <v>191</v>
      </c>
      <c r="D703">
        <v>1</v>
      </c>
      <c r="E703" t="s">
        <v>57</v>
      </c>
      <c r="F703" t="s">
        <v>222</v>
      </c>
      <c r="G703" t="s">
        <v>215</v>
      </c>
      <c r="H703" t="s">
        <v>215</v>
      </c>
      <c r="I703" t="s">
        <v>215</v>
      </c>
      <c r="J703" t="s">
        <v>215</v>
      </c>
      <c r="K703" t="s">
        <v>215</v>
      </c>
      <c r="L703" t="s">
        <v>215</v>
      </c>
      <c r="M703" t="s">
        <v>215</v>
      </c>
      <c r="N703" t="s">
        <v>102</v>
      </c>
      <c r="O703" t="s">
        <v>215</v>
      </c>
      <c r="P703" t="s">
        <v>215</v>
      </c>
      <c r="Q703" t="s">
        <v>215</v>
      </c>
      <c r="R703" t="s">
        <v>215</v>
      </c>
      <c r="S703">
        <v>215</v>
      </c>
      <c r="T703">
        <v>20100</v>
      </c>
      <c r="U703">
        <v>22300</v>
      </c>
      <c r="V703">
        <v>24800</v>
      </c>
      <c r="W703">
        <v>485</v>
      </c>
      <c r="X703">
        <v>0</v>
      </c>
      <c r="Y703">
        <v>485</v>
      </c>
      <c r="Z703">
        <v>2</v>
      </c>
      <c r="AA703">
        <v>3.7</v>
      </c>
      <c r="AB703">
        <v>44.4</v>
      </c>
      <c r="AC703">
        <v>71.099999999999994</v>
      </c>
      <c r="AD703">
        <v>94.3</v>
      </c>
    </row>
    <row r="704" spans="1:30" x14ac:dyDescent="0.25">
      <c r="A704" t="str">
        <f t="shared" si="10"/>
        <v>2017/20181Female + maleAllied health300-359 points</v>
      </c>
      <c r="B704" t="s">
        <v>218</v>
      </c>
      <c r="C704" t="s">
        <v>191</v>
      </c>
      <c r="D704">
        <v>1</v>
      </c>
      <c r="E704" t="s">
        <v>57</v>
      </c>
      <c r="F704" t="s">
        <v>222</v>
      </c>
      <c r="G704" t="s">
        <v>215</v>
      </c>
      <c r="H704" t="s">
        <v>215</v>
      </c>
      <c r="I704" t="s">
        <v>215</v>
      </c>
      <c r="J704" t="s">
        <v>215</v>
      </c>
      <c r="K704" t="s">
        <v>215</v>
      </c>
      <c r="L704" t="s">
        <v>215</v>
      </c>
      <c r="M704" t="s">
        <v>215</v>
      </c>
      <c r="N704" t="s">
        <v>103</v>
      </c>
      <c r="O704" t="s">
        <v>215</v>
      </c>
      <c r="P704" t="s">
        <v>215</v>
      </c>
      <c r="Q704" t="s">
        <v>215</v>
      </c>
      <c r="R704" t="s">
        <v>215</v>
      </c>
      <c r="S704">
        <v>1075</v>
      </c>
      <c r="T704">
        <v>19700</v>
      </c>
      <c r="U704">
        <v>21900</v>
      </c>
      <c r="V704">
        <v>24100</v>
      </c>
      <c r="W704">
        <v>1575</v>
      </c>
      <c r="X704">
        <v>0</v>
      </c>
      <c r="Y704">
        <v>1575</v>
      </c>
      <c r="Z704">
        <v>2.4</v>
      </c>
      <c r="AA704">
        <v>3.7</v>
      </c>
      <c r="AB704">
        <v>68.900000000000006</v>
      </c>
      <c r="AC704">
        <v>84.5</v>
      </c>
      <c r="AD704">
        <v>93.9</v>
      </c>
    </row>
    <row r="705" spans="1:30" x14ac:dyDescent="0.25">
      <c r="A705" t="str">
        <f t="shared" si="10"/>
        <v>2017/20181Female + maleAllied health240-299 points</v>
      </c>
      <c r="B705" t="s">
        <v>218</v>
      </c>
      <c r="C705" t="s">
        <v>191</v>
      </c>
      <c r="D705">
        <v>1</v>
      </c>
      <c r="E705" t="s">
        <v>57</v>
      </c>
      <c r="F705" t="s">
        <v>222</v>
      </c>
      <c r="G705" t="s">
        <v>215</v>
      </c>
      <c r="H705" t="s">
        <v>215</v>
      </c>
      <c r="I705" t="s">
        <v>215</v>
      </c>
      <c r="J705" t="s">
        <v>215</v>
      </c>
      <c r="K705" t="s">
        <v>215</v>
      </c>
      <c r="L705" t="s">
        <v>215</v>
      </c>
      <c r="M705" t="s">
        <v>215</v>
      </c>
      <c r="N705" t="s">
        <v>104</v>
      </c>
      <c r="O705" t="s">
        <v>215</v>
      </c>
      <c r="P705" t="s">
        <v>215</v>
      </c>
      <c r="Q705" t="s">
        <v>215</v>
      </c>
      <c r="R705" t="s">
        <v>215</v>
      </c>
      <c r="S705">
        <v>710</v>
      </c>
      <c r="T705">
        <v>17500</v>
      </c>
      <c r="U705">
        <v>21200</v>
      </c>
      <c r="V705">
        <v>24100</v>
      </c>
      <c r="W705">
        <v>1035</v>
      </c>
      <c r="X705">
        <v>0</v>
      </c>
      <c r="Y705">
        <v>1035</v>
      </c>
      <c r="Z705">
        <v>2.2000000000000002</v>
      </c>
      <c r="AA705">
        <v>5.4</v>
      </c>
      <c r="AB705">
        <v>69</v>
      </c>
      <c r="AC705">
        <v>84.3</v>
      </c>
      <c r="AD705">
        <v>92.4</v>
      </c>
    </row>
    <row r="706" spans="1:30" x14ac:dyDescent="0.25">
      <c r="A706" t="str">
        <f t="shared" si="10"/>
        <v>2017/20181Female + maleAllied health180-239 points</v>
      </c>
      <c r="B706" t="s">
        <v>218</v>
      </c>
      <c r="C706" t="s">
        <v>191</v>
      </c>
      <c r="D706">
        <v>1</v>
      </c>
      <c r="E706" t="s">
        <v>57</v>
      </c>
      <c r="F706" t="s">
        <v>222</v>
      </c>
      <c r="G706" t="s">
        <v>215</v>
      </c>
      <c r="H706" t="s">
        <v>215</v>
      </c>
      <c r="I706" t="s">
        <v>215</v>
      </c>
      <c r="J706" t="s">
        <v>215</v>
      </c>
      <c r="K706" t="s">
        <v>215</v>
      </c>
      <c r="L706" t="s">
        <v>215</v>
      </c>
      <c r="M706" t="s">
        <v>215</v>
      </c>
      <c r="N706" t="s">
        <v>136</v>
      </c>
      <c r="O706" t="s">
        <v>215</v>
      </c>
      <c r="P706" t="s">
        <v>215</v>
      </c>
      <c r="Q706" t="s">
        <v>215</v>
      </c>
      <c r="R706" t="s">
        <v>215</v>
      </c>
      <c r="S706">
        <v>275</v>
      </c>
      <c r="T706">
        <v>14600</v>
      </c>
      <c r="U706">
        <v>19300</v>
      </c>
      <c r="V706">
        <v>23000</v>
      </c>
      <c r="W706">
        <v>475</v>
      </c>
      <c r="X706">
        <v>0</v>
      </c>
      <c r="Y706">
        <v>475</v>
      </c>
      <c r="Z706">
        <v>2.2000000000000002</v>
      </c>
      <c r="AA706">
        <v>6.9</v>
      </c>
      <c r="AB706">
        <v>59</v>
      </c>
      <c r="AC706">
        <v>82.6</v>
      </c>
      <c r="AD706">
        <v>90.9</v>
      </c>
    </row>
    <row r="707" spans="1:30" x14ac:dyDescent="0.25">
      <c r="A707" t="str">
        <f t="shared" si="10"/>
        <v>2017/20181Female + maleAllied healthBelow 180 points</v>
      </c>
      <c r="B707" t="s">
        <v>218</v>
      </c>
      <c r="C707" t="s">
        <v>191</v>
      </c>
      <c r="D707">
        <v>1</v>
      </c>
      <c r="E707" t="s">
        <v>57</v>
      </c>
      <c r="F707" t="s">
        <v>222</v>
      </c>
      <c r="G707" t="s">
        <v>215</v>
      </c>
      <c r="H707" t="s">
        <v>215</v>
      </c>
      <c r="I707" t="s">
        <v>215</v>
      </c>
      <c r="J707" t="s">
        <v>215</v>
      </c>
      <c r="K707" t="s">
        <v>215</v>
      </c>
      <c r="L707" t="s">
        <v>215</v>
      </c>
      <c r="M707" t="s">
        <v>215</v>
      </c>
      <c r="N707" t="s">
        <v>135</v>
      </c>
      <c r="O707" t="s">
        <v>215</v>
      </c>
      <c r="P707" t="s">
        <v>215</v>
      </c>
      <c r="Q707" t="s">
        <v>215</v>
      </c>
      <c r="R707" t="s">
        <v>215</v>
      </c>
      <c r="S707">
        <v>30</v>
      </c>
      <c r="T707">
        <v>13500</v>
      </c>
      <c r="U707">
        <v>18200</v>
      </c>
      <c r="V707">
        <v>21200</v>
      </c>
      <c r="W707">
        <v>60</v>
      </c>
      <c r="X707">
        <v>0</v>
      </c>
      <c r="Y707">
        <v>60</v>
      </c>
      <c r="Z707">
        <v>3.3</v>
      </c>
      <c r="AA707">
        <v>9.1999999999999993</v>
      </c>
      <c r="AB707">
        <v>53.2</v>
      </c>
      <c r="AC707">
        <v>70.8</v>
      </c>
      <c r="AD707">
        <v>87.5</v>
      </c>
    </row>
    <row r="708" spans="1:30" x14ac:dyDescent="0.25">
      <c r="A708" t="str">
        <f t="shared" ref="A708:A771" si="11">B708&amp;D708&amp;E708&amp;F708&amp;N708</f>
        <v>2017/20181Female + maleAllied health1 or 2 A level passes</v>
      </c>
      <c r="B708" t="s">
        <v>218</v>
      </c>
      <c r="C708" t="s">
        <v>191</v>
      </c>
      <c r="D708">
        <v>1</v>
      </c>
      <c r="E708" t="s">
        <v>57</v>
      </c>
      <c r="F708" t="s">
        <v>222</v>
      </c>
      <c r="G708" t="s">
        <v>215</v>
      </c>
      <c r="H708" t="s">
        <v>215</v>
      </c>
      <c r="I708" t="s">
        <v>215</v>
      </c>
      <c r="J708" t="s">
        <v>215</v>
      </c>
      <c r="K708" t="s">
        <v>215</v>
      </c>
      <c r="L708" t="s">
        <v>215</v>
      </c>
      <c r="M708" t="s">
        <v>215</v>
      </c>
      <c r="N708" t="s">
        <v>105</v>
      </c>
      <c r="O708" t="s">
        <v>215</v>
      </c>
      <c r="P708" t="s">
        <v>215</v>
      </c>
      <c r="Q708" t="s">
        <v>215</v>
      </c>
      <c r="R708" t="s">
        <v>215</v>
      </c>
      <c r="S708">
        <v>220</v>
      </c>
      <c r="T708">
        <v>16400</v>
      </c>
      <c r="U708">
        <v>20400</v>
      </c>
      <c r="V708">
        <v>23000</v>
      </c>
      <c r="W708">
        <v>315</v>
      </c>
      <c r="X708">
        <v>0</v>
      </c>
      <c r="Y708">
        <v>315</v>
      </c>
      <c r="Z708">
        <v>3.2</v>
      </c>
      <c r="AA708">
        <v>6.4</v>
      </c>
      <c r="AB708">
        <v>71.2</v>
      </c>
      <c r="AC708">
        <v>83.2</v>
      </c>
      <c r="AD708">
        <v>90.4</v>
      </c>
    </row>
    <row r="709" spans="1:30" x14ac:dyDescent="0.25">
      <c r="A709" t="str">
        <f t="shared" si="11"/>
        <v>2017/20181Female + maleAllied healthBTEC</v>
      </c>
      <c r="B709" t="s">
        <v>218</v>
      </c>
      <c r="C709" t="s">
        <v>191</v>
      </c>
      <c r="D709">
        <v>1</v>
      </c>
      <c r="E709" t="s">
        <v>57</v>
      </c>
      <c r="F709" t="s">
        <v>222</v>
      </c>
      <c r="G709" t="s">
        <v>215</v>
      </c>
      <c r="H709" t="s">
        <v>215</v>
      </c>
      <c r="I709" t="s">
        <v>215</v>
      </c>
      <c r="J709" t="s">
        <v>215</v>
      </c>
      <c r="K709" t="s">
        <v>215</v>
      </c>
      <c r="L709" t="s">
        <v>215</v>
      </c>
      <c r="M709" t="s">
        <v>215</v>
      </c>
      <c r="N709" t="s">
        <v>106</v>
      </c>
      <c r="O709" t="s">
        <v>215</v>
      </c>
      <c r="P709" t="s">
        <v>215</v>
      </c>
      <c r="Q709" t="s">
        <v>215</v>
      </c>
      <c r="R709" t="s">
        <v>215</v>
      </c>
      <c r="S709">
        <v>355</v>
      </c>
      <c r="T709">
        <v>16100</v>
      </c>
      <c r="U709">
        <v>20800</v>
      </c>
      <c r="V709">
        <v>22600</v>
      </c>
      <c r="W709">
        <v>500</v>
      </c>
      <c r="X709">
        <v>0</v>
      </c>
      <c r="Y709">
        <v>500</v>
      </c>
      <c r="Z709">
        <v>3</v>
      </c>
      <c r="AA709">
        <v>7.1</v>
      </c>
      <c r="AB709">
        <v>72.599999999999994</v>
      </c>
      <c r="AC709">
        <v>85.1</v>
      </c>
      <c r="AD709">
        <v>89.9</v>
      </c>
    </row>
    <row r="710" spans="1:30" x14ac:dyDescent="0.25">
      <c r="A710" t="str">
        <f t="shared" si="11"/>
        <v>2017/20181Female + maleAllied healthOther</v>
      </c>
      <c r="B710" t="s">
        <v>218</v>
      </c>
      <c r="C710" t="s">
        <v>191</v>
      </c>
      <c r="D710">
        <v>1</v>
      </c>
      <c r="E710" t="s">
        <v>57</v>
      </c>
      <c r="F710" t="s">
        <v>222</v>
      </c>
      <c r="G710" t="s">
        <v>215</v>
      </c>
      <c r="H710" t="s">
        <v>215</v>
      </c>
      <c r="I710" t="s">
        <v>215</v>
      </c>
      <c r="J710" t="s">
        <v>215</v>
      </c>
      <c r="K710" t="s">
        <v>215</v>
      </c>
      <c r="L710" t="s">
        <v>215</v>
      </c>
      <c r="M710" t="s">
        <v>215</v>
      </c>
      <c r="N710" t="s">
        <v>27</v>
      </c>
      <c r="O710" t="s">
        <v>215</v>
      </c>
      <c r="P710" t="s">
        <v>215</v>
      </c>
      <c r="Q710" t="s">
        <v>215</v>
      </c>
      <c r="R710" t="s">
        <v>215</v>
      </c>
      <c r="S710">
        <v>115</v>
      </c>
      <c r="T710">
        <v>13100</v>
      </c>
      <c r="U710">
        <v>19700</v>
      </c>
      <c r="V710">
        <v>22600</v>
      </c>
      <c r="W710">
        <v>195</v>
      </c>
      <c r="X710">
        <v>0</v>
      </c>
      <c r="Y710">
        <v>195</v>
      </c>
      <c r="Z710">
        <v>5.0999999999999996</v>
      </c>
      <c r="AA710">
        <v>6.4</v>
      </c>
      <c r="AB710">
        <v>59.9</v>
      </c>
      <c r="AC710">
        <v>80.7</v>
      </c>
      <c r="AD710">
        <v>88.5</v>
      </c>
    </row>
    <row r="711" spans="1:30" x14ac:dyDescent="0.25">
      <c r="A711" t="str">
        <f t="shared" si="11"/>
        <v>2017/20181Female + maleAllied healthNot known</v>
      </c>
      <c r="B711" t="s">
        <v>218</v>
      </c>
      <c r="C711" t="s">
        <v>191</v>
      </c>
      <c r="D711">
        <v>1</v>
      </c>
      <c r="E711" t="s">
        <v>57</v>
      </c>
      <c r="F711" t="s">
        <v>222</v>
      </c>
      <c r="G711" t="s">
        <v>215</v>
      </c>
      <c r="H711" t="s">
        <v>215</v>
      </c>
      <c r="I711" t="s">
        <v>215</v>
      </c>
      <c r="J711" t="s">
        <v>215</v>
      </c>
      <c r="K711" t="s">
        <v>215</v>
      </c>
      <c r="L711" t="s">
        <v>215</v>
      </c>
      <c r="M711" t="s">
        <v>215</v>
      </c>
      <c r="N711" t="s">
        <v>2</v>
      </c>
      <c r="O711" t="s">
        <v>215</v>
      </c>
      <c r="P711" t="s">
        <v>215</v>
      </c>
      <c r="Q711" t="s">
        <v>215</v>
      </c>
      <c r="R711" t="s">
        <v>215</v>
      </c>
      <c r="S711">
        <v>265</v>
      </c>
      <c r="T711">
        <v>17900</v>
      </c>
      <c r="U711">
        <v>20800</v>
      </c>
      <c r="V711">
        <v>23000</v>
      </c>
      <c r="W711">
        <v>455</v>
      </c>
      <c r="X711">
        <v>5.4</v>
      </c>
      <c r="Y711">
        <v>430</v>
      </c>
      <c r="Z711">
        <v>2.8</v>
      </c>
      <c r="AA711">
        <v>6.5</v>
      </c>
      <c r="AB711">
        <v>62.8</v>
      </c>
      <c r="AC711">
        <v>78.8</v>
      </c>
      <c r="AD711">
        <v>90.7</v>
      </c>
    </row>
    <row r="712" spans="1:30" x14ac:dyDescent="0.25">
      <c r="A712" t="str">
        <f t="shared" si="11"/>
        <v>2017/20181Female + maleArchitecture, building and planning4 As or more</v>
      </c>
      <c r="B712" t="s">
        <v>218</v>
      </c>
      <c r="C712" t="s">
        <v>191</v>
      </c>
      <c r="D712">
        <v>1</v>
      </c>
      <c r="E712" t="s">
        <v>57</v>
      </c>
      <c r="F712" t="s">
        <v>161</v>
      </c>
      <c r="G712" t="s">
        <v>215</v>
      </c>
      <c r="H712" t="s">
        <v>215</v>
      </c>
      <c r="I712" t="s">
        <v>215</v>
      </c>
      <c r="J712" t="s">
        <v>215</v>
      </c>
      <c r="K712" t="s">
        <v>215</v>
      </c>
      <c r="L712" t="s">
        <v>215</v>
      </c>
      <c r="M712" t="s">
        <v>215</v>
      </c>
      <c r="N712" t="s">
        <v>236</v>
      </c>
      <c r="O712" t="s">
        <v>215</v>
      </c>
      <c r="P712" t="s">
        <v>215</v>
      </c>
      <c r="Q712" t="s">
        <v>215</v>
      </c>
      <c r="R712" t="s">
        <v>215</v>
      </c>
      <c r="S712">
        <v>20</v>
      </c>
      <c r="T712">
        <v>20800</v>
      </c>
      <c r="U712">
        <v>22300</v>
      </c>
      <c r="V712">
        <v>25600</v>
      </c>
      <c r="W712">
        <v>60</v>
      </c>
      <c r="X712">
        <v>0</v>
      </c>
      <c r="Y712">
        <v>60</v>
      </c>
      <c r="Z712">
        <v>3.4</v>
      </c>
      <c r="AA712">
        <v>7.7</v>
      </c>
      <c r="AB712">
        <v>34.9</v>
      </c>
      <c r="AC712">
        <v>54.3</v>
      </c>
      <c r="AD712">
        <v>88.9</v>
      </c>
    </row>
    <row r="713" spans="1:30" x14ac:dyDescent="0.25">
      <c r="A713" t="str">
        <f t="shared" si="11"/>
        <v>2017/20181Female + maleArchitecture, building and planning360 points</v>
      </c>
      <c r="B713" t="s">
        <v>218</v>
      </c>
      <c r="C713" t="s">
        <v>191</v>
      </c>
      <c r="D713">
        <v>1</v>
      </c>
      <c r="E713" t="s">
        <v>57</v>
      </c>
      <c r="F713" t="s">
        <v>161</v>
      </c>
      <c r="G713" t="s">
        <v>215</v>
      </c>
      <c r="H713" t="s">
        <v>215</v>
      </c>
      <c r="I713" t="s">
        <v>215</v>
      </c>
      <c r="J713" t="s">
        <v>215</v>
      </c>
      <c r="K713" t="s">
        <v>215</v>
      </c>
      <c r="L713" t="s">
        <v>215</v>
      </c>
      <c r="M713" t="s">
        <v>215</v>
      </c>
      <c r="N713" t="s">
        <v>102</v>
      </c>
      <c r="O713" t="s">
        <v>215</v>
      </c>
      <c r="P713" t="s">
        <v>215</v>
      </c>
      <c r="Q713" t="s">
        <v>215</v>
      </c>
      <c r="R713" t="s">
        <v>215</v>
      </c>
      <c r="S713">
        <v>70</v>
      </c>
      <c r="T713">
        <v>19000</v>
      </c>
      <c r="U713">
        <v>22300</v>
      </c>
      <c r="V713">
        <v>24800</v>
      </c>
      <c r="W713">
        <v>160</v>
      </c>
      <c r="X713">
        <v>0</v>
      </c>
      <c r="Y713">
        <v>160</v>
      </c>
      <c r="Z713">
        <v>2.5</v>
      </c>
      <c r="AA713">
        <v>12.8</v>
      </c>
      <c r="AB713">
        <v>43.6</v>
      </c>
      <c r="AC713">
        <v>60.7</v>
      </c>
      <c r="AD713">
        <v>84.6</v>
      </c>
    </row>
    <row r="714" spans="1:30" x14ac:dyDescent="0.25">
      <c r="A714" t="str">
        <f t="shared" si="11"/>
        <v>2017/20181Female + maleArchitecture, building and planning300-359 points</v>
      </c>
      <c r="B714" t="s">
        <v>218</v>
      </c>
      <c r="C714" t="s">
        <v>191</v>
      </c>
      <c r="D714">
        <v>1</v>
      </c>
      <c r="E714" t="s">
        <v>57</v>
      </c>
      <c r="F714" t="s">
        <v>161</v>
      </c>
      <c r="G714" t="s">
        <v>215</v>
      </c>
      <c r="H714" t="s">
        <v>215</v>
      </c>
      <c r="I714" t="s">
        <v>215</v>
      </c>
      <c r="J714" t="s">
        <v>215</v>
      </c>
      <c r="K714" t="s">
        <v>215</v>
      </c>
      <c r="L714" t="s">
        <v>215</v>
      </c>
      <c r="M714" t="s">
        <v>215</v>
      </c>
      <c r="N714" t="s">
        <v>103</v>
      </c>
      <c r="O714" t="s">
        <v>215</v>
      </c>
      <c r="P714" t="s">
        <v>215</v>
      </c>
      <c r="Q714" t="s">
        <v>215</v>
      </c>
      <c r="R714" t="s">
        <v>215</v>
      </c>
      <c r="S714">
        <v>360</v>
      </c>
      <c r="T714">
        <v>18200</v>
      </c>
      <c r="U714">
        <v>22300</v>
      </c>
      <c r="V714">
        <v>26300</v>
      </c>
      <c r="W714">
        <v>705</v>
      </c>
      <c r="X714">
        <v>0</v>
      </c>
      <c r="Y714">
        <v>705</v>
      </c>
      <c r="Z714">
        <v>4</v>
      </c>
      <c r="AA714">
        <v>10</v>
      </c>
      <c r="AB714">
        <v>51.9</v>
      </c>
      <c r="AC714">
        <v>68.099999999999994</v>
      </c>
      <c r="AD714">
        <v>86</v>
      </c>
    </row>
    <row r="715" spans="1:30" x14ac:dyDescent="0.25">
      <c r="A715" t="str">
        <f t="shared" si="11"/>
        <v>2017/20181Female + maleArchitecture, building and planning240-299 points</v>
      </c>
      <c r="B715" t="s">
        <v>218</v>
      </c>
      <c r="C715" t="s">
        <v>191</v>
      </c>
      <c r="D715">
        <v>1</v>
      </c>
      <c r="E715" t="s">
        <v>57</v>
      </c>
      <c r="F715" t="s">
        <v>161</v>
      </c>
      <c r="G715" t="s">
        <v>215</v>
      </c>
      <c r="H715" t="s">
        <v>215</v>
      </c>
      <c r="I715" t="s">
        <v>215</v>
      </c>
      <c r="J715" t="s">
        <v>215</v>
      </c>
      <c r="K715" t="s">
        <v>215</v>
      </c>
      <c r="L715" t="s">
        <v>215</v>
      </c>
      <c r="M715" t="s">
        <v>215</v>
      </c>
      <c r="N715" t="s">
        <v>104</v>
      </c>
      <c r="O715" t="s">
        <v>215</v>
      </c>
      <c r="P715" t="s">
        <v>215</v>
      </c>
      <c r="Q715" t="s">
        <v>215</v>
      </c>
      <c r="R715" t="s">
        <v>215</v>
      </c>
      <c r="S715">
        <v>505</v>
      </c>
      <c r="T715">
        <v>18600</v>
      </c>
      <c r="U715">
        <v>23700</v>
      </c>
      <c r="V715">
        <v>28800</v>
      </c>
      <c r="W715">
        <v>735</v>
      </c>
      <c r="X715">
        <v>0</v>
      </c>
      <c r="Y715">
        <v>735</v>
      </c>
      <c r="Z715">
        <v>4</v>
      </c>
      <c r="AA715">
        <v>7.1</v>
      </c>
      <c r="AB715">
        <v>69.5</v>
      </c>
      <c r="AC715">
        <v>79.7</v>
      </c>
      <c r="AD715">
        <v>88.8</v>
      </c>
    </row>
    <row r="716" spans="1:30" x14ac:dyDescent="0.25">
      <c r="A716" t="str">
        <f t="shared" si="11"/>
        <v>2017/20181Female + maleArchitecture, building and planning180-239 points</v>
      </c>
      <c r="B716" t="s">
        <v>218</v>
      </c>
      <c r="C716" t="s">
        <v>191</v>
      </c>
      <c r="D716">
        <v>1</v>
      </c>
      <c r="E716" t="s">
        <v>57</v>
      </c>
      <c r="F716" t="s">
        <v>161</v>
      </c>
      <c r="G716" t="s">
        <v>215</v>
      </c>
      <c r="H716" t="s">
        <v>215</v>
      </c>
      <c r="I716" t="s">
        <v>215</v>
      </c>
      <c r="J716" t="s">
        <v>215</v>
      </c>
      <c r="K716" t="s">
        <v>215</v>
      </c>
      <c r="L716" t="s">
        <v>215</v>
      </c>
      <c r="M716" t="s">
        <v>215</v>
      </c>
      <c r="N716" t="s">
        <v>136</v>
      </c>
      <c r="O716" t="s">
        <v>215</v>
      </c>
      <c r="P716" t="s">
        <v>215</v>
      </c>
      <c r="Q716" t="s">
        <v>215</v>
      </c>
      <c r="R716" t="s">
        <v>215</v>
      </c>
      <c r="S716">
        <v>240</v>
      </c>
      <c r="T716">
        <v>17500</v>
      </c>
      <c r="U716">
        <v>24100</v>
      </c>
      <c r="V716">
        <v>29600</v>
      </c>
      <c r="W716">
        <v>340</v>
      </c>
      <c r="X716">
        <v>0</v>
      </c>
      <c r="Y716">
        <v>340</v>
      </c>
      <c r="Z716">
        <v>5.3</v>
      </c>
      <c r="AA716">
        <v>5.6</v>
      </c>
      <c r="AB716">
        <v>71.3</v>
      </c>
      <c r="AC716">
        <v>81.900000000000006</v>
      </c>
      <c r="AD716">
        <v>89.2</v>
      </c>
    </row>
    <row r="717" spans="1:30" x14ac:dyDescent="0.25">
      <c r="A717" t="str">
        <f t="shared" si="11"/>
        <v>2017/20181Female + maleArchitecture, building and planningBelow 180 points</v>
      </c>
      <c r="B717" t="s">
        <v>218</v>
      </c>
      <c r="C717" t="s">
        <v>191</v>
      </c>
      <c r="D717">
        <v>1</v>
      </c>
      <c r="E717" t="s">
        <v>57</v>
      </c>
      <c r="F717" t="s">
        <v>161</v>
      </c>
      <c r="G717" t="s">
        <v>215</v>
      </c>
      <c r="H717" t="s">
        <v>215</v>
      </c>
      <c r="I717" t="s">
        <v>215</v>
      </c>
      <c r="J717" t="s">
        <v>215</v>
      </c>
      <c r="K717" t="s">
        <v>215</v>
      </c>
      <c r="L717" t="s">
        <v>215</v>
      </c>
      <c r="M717" t="s">
        <v>215</v>
      </c>
      <c r="N717" t="s">
        <v>135</v>
      </c>
      <c r="O717" t="s">
        <v>215</v>
      </c>
      <c r="P717" t="s">
        <v>215</v>
      </c>
      <c r="Q717" t="s">
        <v>215</v>
      </c>
      <c r="R717" t="s">
        <v>215</v>
      </c>
      <c r="S717">
        <v>30</v>
      </c>
      <c r="T717">
        <v>19500</v>
      </c>
      <c r="U717">
        <v>22600</v>
      </c>
      <c r="V717">
        <v>26500</v>
      </c>
      <c r="W717">
        <v>45</v>
      </c>
      <c r="X717">
        <v>0</v>
      </c>
      <c r="Y717">
        <v>45</v>
      </c>
      <c r="Z717">
        <v>4.7</v>
      </c>
      <c r="AA717">
        <v>2.2999999999999998</v>
      </c>
      <c r="AB717">
        <v>74.400000000000006</v>
      </c>
      <c r="AC717">
        <v>83.7</v>
      </c>
      <c r="AD717">
        <v>93</v>
      </c>
    </row>
    <row r="718" spans="1:30" x14ac:dyDescent="0.25">
      <c r="A718" t="str">
        <f t="shared" si="11"/>
        <v>2017/20181Female + maleArchitecture, building and planning1 or 2 A level passes</v>
      </c>
      <c r="B718" t="s">
        <v>218</v>
      </c>
      <c r="C718" t="s">
        <v>191</v>
      </c>
      <c r="D718">
        <v>1</v>
      </c>
      <c r="E718" t="s">
        <v>57</v>
      </c>
      <c r="F718" t="s">
        <v>161</v>
      </c>
      <c r="G718" t="s">
        <v>215</v>
      </c>
      <c r="H718" t="s">
        <v>215</v>
      </c>
      <c r="I718" t="s">
        <v>215</v>
      </c>
      <c r="J718" t="s">
        <v>215</v>
      </c>
      <c r="K718" t="s">
        <v>215</v>
      </c>
      <c r="L718" t="s">
        <v>215</v>
      </c>
      <c r="M718" t="s">
        <v>215</v>
      </c>
      <c r="N718" t="s">
        <v>105</v>
      </c>
      <c r="O718" t="s">
        <v>215</v>
      </c>
      <c r="P718" t="s">
        <v>215</v>
      </c>
      <c r="Q718" t="s">
        <v>215</v>
      </c>
      <c r="R718" t="s">
        <v>215</v>
      </c>
      <c r="S718">
        <v>165</v>
      </c>
      <c r="T718">
        <v>17900</v>
      </c>
      <c r="U718">
        <v>22800</v>
      </c>
      <c r="V718">
        <v>28100</v>
      </c>
      <c r="W718">
        <v>260</v>
      </c>
      <c r="X718">
        <v>0</v>
      </c>
      <c r="Y718">
        <v>260</v>
      </c>
      <c r="Z718">
        <v>6.3</v>
      </c>
      <c r="AA718">
        <v>7.2</v>
      </c>
      <c r="AB718">
        <v>64.400000000000006</v>
      </c>
      <c r="AC718">
        <v>79.2</v>
      </c>
      <c r="AD718">
        <v>86.5</v>
      </c>
    </row>
    <row r="719" spans="1:30" x14ac:dyDescent="0.25">
      <c r="A719" t="str">
        <f t="shared" si="11"/>
        <v>2017/20181Female + maleArchitecture, building and planningBTEC</v>
      </c>
      <c r="B719" t="s">
        <v>218</v>
      </c>
      <c r="C719" t="s">
        <v>191</v>
      </c>
      <c r="D719">
        <v>1</v>
      </c>
      <c r="E719" t="s">
        <v>57</v>
      </c>
      <c r="F719" t="s">
        <v>161</v>
      </c>
      <c r="G719" t="s">
        <v>215</v>
      </c>
      <c r="H719" t="s">
        <v>215</v>
      </c>
      <c r="I719" t="s">
        <v>215</v>
      </c>
      <c r="J719" t="s">
        <v>215</v>
      </c>
      <c r="K719" t="s">
        <v>215</v>
      </c>
      <c r="L719" t="s">
        <v>215</v>
      </c>
      <c r="M719" t="s">
        <v>215</v>
      </c>
      <c r="N719" t="s">
        <v>106</v>
      </c>
      <c r="O719" t="s">
        <v>215</v>
      </c>
      <c r="P719" t="s">
        <v>215</v>
      </c>
      <c r="Q719" t="s">
        <v>215</v>
      </c>
      <c r="R719" t="s">
        <v>215</v>
      </c>
      <c r="S719">
        <v>360</v>
      </c>
      <c r="T719">
        <v>19000</v>
      </c>
      <c r="U719">
        <v>24500</v>
      </c>
      <c r="V719">
        <v>29900</v>
      </c>
      <c r="W719">
        <v>490</v>
      </c>
      <c r="X719">
        <v>0</v>
      </c>
      <c r="Y719">
        <v>490</v>
      </c>
      <c r="Z719">
        <v>4.0999999999999996</v>
      </c>
      <c r="AA719">
        <v>6.2</v>
      </c>
      <c r="AB719">
        <v>73.7</v>
      </c>
      <c r="AC719">
        <v>83.2</v>
      </c>
      <c r="AD719">
        <v>89.7</v>
      </c>
    </row>
    <row r="720" spans="1:30" x14ac:dyDescent="0.25">
      <c r="A720" t="str">
        <f t="shared" si="11"/>
        <v>2017/20181Female + maleArchitecture, building and planningOther</v>
      </c>
      <c r="B720" t="s">
        <v>218</v>
      </c>
      <c r="C720" t="s">
        <v>191</v>
      </c>
      <c r="D720">
        <v>1</v>
      </c>
      <c r="E720" t="s">
        <v>57</v>
      </c>
      <c r="F720" t="s">
        <v>161</v>
      </c>
      <c r="G720" t="s">
        <v>215</v>
      </c>
      <c r="H720" t="s">
        <v>215</v>
      </c>
      <c r="I720" t="s">
        <v>215</v>
      </c>
      <c r="J720" t="s">
        <v>215</v>
      </c>
      <c r="K720" t="s">
        <v>215</v>
      </c>
      <c r="L720" t="s">
        <v>215</v>
      </c>
      <c r="M720" t="s">
        <v>215</v>
      </c>
      <c r="N720" t="s">
        <v>27</v>
      </c>
      <c r="O720" t="s">
        <v>215</v>
      </c>
      <c r="P720" t="s">
        <v>215</v>
      </c>
      <c r="Q720" t="s">
        <v>215</v>
      </c>
      <c r="R720" t="s">
        <v>215</v>
      </c>
      <c r="S720">
        <v>110</v>
      </c>
      <c r="T720">
        <v>17900</v>
      </c>
      <c r="U720">
        <v>22600</v>
      </c>
      <c r="V720">
        <v>29600</v>
      </c>
      <c r="W720">
        <v>185</v>
      </c>
      <c r="X720">
        <v>0</v>
      </c>
      <c r="Y720">
        <v>185</v>
      </c>
      <c r="Z720">
        <v>6.8</v>
      </c>
      <c r="AA720">
        <v>8.1</v>
      </c>
      <c r="AB720">
        <v>62.7</v>
      </c>
      <c r="AC720">
        <v>73.599999999999994</v>
      </c>
      <c r="AD720">
        <v>85.1</v>
      </c>
    </row>
    <row r="721" spans="1:30" x14ac:dyDescent="0.25">
      <c r="A721" t="str">
        <f t="shared" si="11"/>
        <v>2017/20181Female + maleArchitecture, building and planningNot known</v>
      </c>
      <c r="B721" t="s">
        <v>218</v>
      </c>
      <c r="C721" t="s">
        <v>191</v>
      </c>
      <c r="D721">
        <v>1</v>
      </c>
      <c r="E721" t="s">
        <v>57</v>
      </c>
      <c r="F721" t="s">
        <v>161</v>
      </c>
      <c r="G721" t="s">
        <v>215</v>
      </c>
      <c r="H721" t="s">
        <v>215</v>
      </c>
      <c r="I721" t="s">
        <v>215</v>
      </c>
      <c r="J721" t="s">
        <v>215</v>
      </c>
      <c r="K721" t="s">
        <v>215</v>
      </c>
      <c r="L721" t="s">
        <v>215</v>
      </c>
      <c r="M721" t="s">
        <v>215</v>
      </c>
      <c r="N721" t="s">
        <v>2</v>
      </c>
      <c r="O721" t="s">
        <v>215</v>
      </c>
      <c r="P721" t="s">
        <v>215</v>
      </c>
      <c r="Q721" t="s">
        <v>215</v>
      </c>
      <c r="R721" t="s">
        <v>215</v>
      </c>
      <c r="S721">
        <v>160</v>
      </c>
      <c r="T721">
        <v>17900</v>
      </c>
      <c r="U721">
        <v>23000</v>
      </c>
      <c r="V721">
        <v>27400</v>
      </c>
      <c r="W721">
        <v>275</v>
      </c>
      <c r="X721">
        <v>9.1</v>
      </c>
      <c r="Y721">
        <v>250</v>
      </c>
      <c r="Z721">
        <v>6.4</v>
      </c>
      <c r="AA721">
        <v>7.7</v>
      </c>
      <c r="AB721">
        <v>64</v>
      </c>
      <c r="AC721">
        <v>71.5</v>
      </c>
      <c r="AD721">
        <v>85.9</v>
      </c>
    </row>
    <row r="722" spans="1:30" x14ac:dyDescent="0.25">
      <c r="A722" t="str">
        <f t="shared" si="11"/>
        <v>2017/20181Female + maleBiosciences4 As or more</v>
      </c>
      <c r="B722" t="s">
        <v>218</v>
      </c>
      <c r="C722" t="s">
        <v>191</v>
      </c>
      <c r="D722">
        <v>1</v>
      </c>
      <c r="E722" t="s">
        <v>57</v>
      </c>
      <c r="F722" t="s">
        <v>142</v>
      </c>
      <c r="G722" t="s">
        <v>215</v>
      </c>
      <c r="H722" t="s">
        <v>215</v>
      </c>
      <c r="I722" t="s">
        <v>215</v>
      </c>
      <c r="J722" t="s">
        <v>215</v>
      </c>
      <c r="K722" t="s">
        <v>215</v>
      </c>
      <c r="L722" t="s">
        <v>215</v>
      </c>
      <c r="M722" t="s">
        <v>215</v>
      </c>
      <c r="N722" t="s">
        <v>236</v>
      </c>
      <c r="O722" t="s">
        <v>215</v>
      </c>
      <c r="P722" t="s">
        <v>215</v>
      </c>
      <c r="Q722" t="s">
        <v>215</v>
      </c>
      <c r="R722" t="s">
        <v>215</v>
      </c>
      <c r="S722">
        <v>150</v>
      </c>
      <c r="T722">
        <v>17500</v>
      </c>
      <c r="U722">
        <v>24100</v>
      </c>
      <c r="V722">
        <v>30300</v>
      </c>
      <c r="W722">
        <v>435</v>
      </c>
      <c r="X722">
        <v>0</v>
      </c>
      <c r="Y722">
        <v>435</v>
      </c>
      <c r="Z722">
        <v>5.0999999999999996</v>
      </c>
      <c r="AA722">
        <v>4.7</v>
      </c>
      <c r="AB722">
        <v>36.200000000000003</v>
      </c>
      <c r="AC722">
        <v>63.9</v>
      </c>
      <c r="AD722">
        <v>90.2</v>
      </c>
    </row>
    <row r="723" spans="1:30" x14ac:dyDescent="0.25">
      <c r="A723" t="str">
        <f t="shared" si="11"/>
        <v>2017/20181Female + maleBiosciences360 points</v>
      </c>
      <c r="B723" t="s">
        <v>218</v>
      </c>
      <c r="C723" t="s">
        <v>191</v>
      </c>
      <c r="D723">
        <v>1</v>
      </c>
      <c r="E723" t="s">
        <v>57</v>
      </c>
      <c r="F723" t="s">
        <v>142</v>
      </c>
      <c r="G723" t="s">
        <v>215</v>
      </c>
      <c r="H723" t="s">
        <v>215</v>
      </c>
      <c r="I723" t="s">
        <v>215</v>
      </c>
      <c r="J723" t="s">
        <v>215</v>
      </c>
      <c r="K723" t="s">
        <v>215</v>
      </c>
      <c r="L723" t="s">
        <v>215</v>
      </c>
      <c r="M723" t="s">
        <v>215</v>
      </c>
      <c r="N723" t="s">
        <v>102</v>
      </c>
      <c r="O723" t="s">
        <v>215</v>
      </c>
      <c r="P723" t="s">
        <v>215</v>
      </c>
      <c r="Q723" t="s">
        <v>215</v>
      </c>
      <c r="R723" t="s">
        <v>215</v>
      </c>
      <c r="S723">
        <v>395</v>
      </c>
      <c r="T723">
        <v>16100</v>
      </c>
      <c r="U723">
        <v>21500</v>
      </c>
      <c r="V723">
        <v>27400</v>
      </c>
      <c r="W723">
        <v>1020</v>
      </c>
      <c r="X723">
        <v>0</v>
      </c>
      <c r="Y723">
        <v>1020</v>
      </c>
      <c r="Z723">
        <v>3.8</v>
      </c>
      <c r="AA723">
        <v>6.6</v>
      </c>
      <c r="AB723">
        <v>39</v>
      </c>
      <c r="AC723">
        <v>66.2</v>
      </c>
      <c r="AD723">
        <v>89.6</v>
      </c>
    </row>
    <row r="724" spans="1:30" x14ac:dyDescent="0.25">
      <c r="A724" t="str">
        <f t="shared" si="11"/>
        <v>2017/20181Female + maleBiosciences300-359 points</v>
      </c>
      <c r="B724" t="s">
        <v>218</v>
      </c>
      <c r="C724" t="s">
        <v>191</v>
      </c>
      <c r="D724">
        <v>1</v>
      </c>
      <c r="E724" t="s">
        <v>57</v>
      </c>
      <c r="F724" t="s">
        <v>142</v>
      </c>
      <c r="G724" t="s">
        <v>215</v>
      </c>
      <c r="H724" t="s">
        <v>215</v>
      </c>
      <c r="I724" t="s">
        <v>215</v>
      </c>
      <c r="J724" t="s">
        <v>215</v>
      </c>
      <c r="K724" t="s">
        <v>215</v>
      </c>
      <c r="L724" t="s">
        <v>215</v>
      </c>
      <c r="M724" t="s">
        <v>215</v>
      </c>
      <c r="N724" t="s">
        <v>103</v>
      </c>
      <c r="O724" t="s">
        <v>215</v>
      </c>
      <c r="P724" t="s">
        <v>215</v>
      </c>
      <c r="Q724" t="s">
        <v>215</v>
      </c>
      <c r="R724" t="s">
        <v>215</v>
      </c>
      <c r="S724">
        <v>1145</v>
      </c>
      <c r="T724">
        <v>15000</v>
      </c>
      <c r="U724">
        <v>19700</v>
      </c>
      <c r="V724">
        <v>24100</v>
      </c>
      <c r="W724">
        <v>2735</v>
      </c>
      <c r="X724">
        <v>0</v>
      </c>
      <c r="Y724">
        <v>2735</v>
      </c>
      <c r="Z724">
        <v>3.6</v>
      </c>
      <c r="AA724">
        <v>6.4</v>
      </c>
      <c r="AB724">
        <v>42.9</v>
      </c>
      <c r="AC724">
        <v>70.3</v>
      </c>
      <c r="AD724">
        <v>90</v>
      </c>
    </row>
    <row r="725" spans="1:30" x14ac:dyDescent="0.25">
      <c r="A725" t="str">
        <f t="shared" si="11"/>
        <v>2017/20181Female + maleBiosciences240-299 points</v>
      </c>
      <c r="B725" t="s">
        <v>218</v>
      </c>
      <c r="C725" t="s">
        <v>191</v>
      </c>
      <c r="D725">
        <v>1</v>
      </c>
      <c r="E725" t="s">
        <v>57</v>
      </c>
      <c r="F725" t="s">
        <v>142</v>
      </c>
      <c r="G725" t="s">
        <v>215</v>
      </c>
      <c r="H725" t="s">
        <v>215</v>
      </c>
      <c r="I725" t="s">
        <v>215</v>
      </c>
      <c r="J725" t="s">
        <v>215</v>
      </c>
      <c r="K725" t="s">
        <v>215</v>
      </c>
      <c r="L725" t="s">
        <v>215</v>
      </c>
      <c r="M725" t="s">
        <v>215</v>
      </c>
      <c r="N725" t="s">
        <v>104</v>
      </c>
      <c r="O725" t="s">
        <v>215</v>
      </c>
      <c r="P725" t="s">
        <v>215</v>
      </c>
      <c r="Q725" t="s">
        <v>215</v>
      </c>
      <c r="R725" t="s">
        <v>215</v>
      </c>
      <c r="S725">
        <v>800</v>
      </c>
      <c r="T725">
        <v>13900</v>
      </c>
      <c r="U725">
        <v>17900</v>
      </c>
      <c r="V725">
        <v>21900</v>
      </c>
      <c r="W725">
        <v>1840</v>
      </c>
      <c r="X725">
        <v>0</v>
      </c>
      <c r="Y725">
        <v>1840</v>
      </c>
      <c r="Z725">
        <v>3.6</v>
      </c>
      <c r="AA725">
        <v>7.3</v>
      </c>
      <c r="AB725">
        <v>43.7</v>
      </c>
      <c r="AC725">
        <v>71.5</v>
      </c>
      <c r="AD725">
        <v>89.2</v>
      </c>
    </row>
    <row r="726" spans="1:30" x14ac:dyDescent="0.25">
      <c r="A726" t="str">
        <f t="shared" si="11"/>
        <v>2017/20181Female + maleBiosciences180-239 points</v>
      </c>
      <c r="B726" t="s">
        <v>218</v>
      </c>
      <c r="C726" t="s">
        <v>191</v>
      </c>
      <c r="D726">
        <v>1</v>
      </c>
      <c r="E726" t="s">
        <v>57</v>
      </c>
      <c r="F726" t="s">
        <v>142</v>
      </c>
      <c r="G726" t="s">
        <v>215</v>
      </c>
      <c r="H726" t="s">
        <v>215</v>
      </c>
      <c r="I726" t="s">
        <v>215</v>
      </c>
      <c r="J726" t="s">
        <v>215</v>
      </c>
      <c r="K726" t="s">
        <v>215</v>
      </c>
      <c r="L726" t="s">
        <v>215</v>
      </c>
      <c r="M726" t="s">
        <v>215</v>
      </c>
      <c r="N726" t="s">
        <v>136</v>
      </c>
      <c r="O726" t="s">
        <v>215</v>
      </c>
      <c r="P726" t="s">
        <v>215</v>
      </c>
      <c r="Q726" t="s">
        <v>215</v>
      </c>
      <c r="R726" t="s">
        <v>215</v>
      </c>
      <c r="S726">
        <v>375</v>
      </c>
      <c r="T726">
        <v>14600</v>
      </c>
      <c r="U726">
        <v>17900</v>
      </c>
      <c r="V726">
        <v>21200</v>
      </c>
      <c r="W726">
        <v>825</v>
      </c>
      <c r="X726">
        <v>0</v>
      </c>
      <c r="Y726">
        <v>825</v>
      </c>
      <c r="Z726">
        <v>3.7</v>
      </c>
      <c r="AA726">
        <v>8.3000000000000007</v>
      </c>
      <c r="AB726">
        <v>45.9</v>
      </c>
      <c r="AC726">
        <v>71.8</v>
      </c>
      <c r="AD726">
        <v>88</v>
      </c>
    </row>
    <row r="727" spans="1:30" x14ac:dyDescent="0.25">
      <c r="A727" t="str">
        <f t="shared" si="11"/>
        <v>2017/20181Female + maleBiosciencesBelow 180 points</v>
      </c>
      <c r="B727" t="s">
        <v>218</v>
      </c>
      <c r="C727" t="s">
        <v>191</v>
      </c>
      <c r="D727">
        <v>1</v>
      </c>
      <c r="E727" t="s">
        <v>57</v>
      </c>
      <c r="F727" t="s">
        <v>142</v>
      </c>
      <c r="G727" t="s">
        <v>215</v>
      </c>
      <c r="H727" t="s">
        <v>215</v>
      </c>
      <c r="I727" t="s">
        <v>215</v>
      </c>
      <c r="J727" t="s">
        <v>215</v>
      </c>
      <c r="K727" t="s">
        <v>215</v>
      </c>
      <c r="L727" t="s">
        <v>215</v>
      </c>
      <c r="M727" t="s">
        <v>215</v>
      </c>
      <c r="N727" t="s">
        <v>135</v>
      </c>
      <c r="O727" t="s">
        <v>215</v>
      </c>
      <c r="P727" t="s">
        <v>215</v>
      </c>
      <c r="Q727" t="s">
        <v>215</v>
      </c>
      <c r="R727" t="s">
        <v>215</v>
      </c>
      <c r="S727">
        <v>80</v>
      </c>
      <c r="T727">
        <v>13900</v>
      </c>
      <c r="U727">
        <v>17500</v>
      </c>
      <c r="V727">
        <v>20800</v>
      </c>
      <c r="W727">
        <v>155</v>
      </c>
      <c r="X727">
        <v>0</v>
      </c>
      <c r="Y727">
        <v>155</v>
      </c>
      <c r="Z727">
        <v>5</v>
      </c>
      <c r="AA727">
        <v>10.7</v>
      </c>
      <c r="AB727">
        <v>51.2</v>
      </c>
      <c r="AC727">
        <v>70.7</v>
      </c>
      <c r="AD727">
        <v>84.3</v>
      </c>
    </row>
    <row r="728" spans="1:30" x14ac:dyDescent="0.25">
      <c r="A728" t="str">
        <f t="shared" si="11"/>
        <v>2017/20181Female + maleBiosciences1 or 2 A level passes</v>
      </c>
      <c r="B728" t="s">
        <v>218</v>
      </c>
      <c r="C728" t="s">
        <v>191</v>
      </c>
      <c r="D728">
        <v>1</v>
      </c>
      <c r="E728" t="s">
        <v>57</v>
      </c>
      <c r="F728" t="s">
        <v>142</v>
      </c>
      <c r="G728" t="s">
        <v>215</v>
      </c>
      <c r="H728" t="s">
        <v>215</v>
      </c>
      <c r="I728" t="s">
        <v>215</v>
      </c>
      <c r="J728" t="s">
        <v>215</v>
      </c>
      <c r="K728" t="s">
        <v>215</v>
      </c>
      <c r="L728" t="s">
        <v>215</v>
      </c>
      <c r="M728" t="s">
        <v>215</v>
      </c>
      <c r="N728" t="s">
        <v>105</v>
      </c>
      <c r="O728" t="s">
        <v>215</v>
      </c>
      <c r="P728" t="s">
        <v>215</v>
      </c>
      <c r="Q728" t="s">
        <v>215</v>
      </c>
      <c r="R728" t="s">
        <v>215</v>
      </c>
      <c r="S728">
        <v>170</v>
      </c>
      <c r="T728">
        <v>13100</v>
      </c>
      <c r="U728">
        <v>17500</v>
      </c>
      <c r="V728">
        <v>20800</v>
      </c>
      <c r="W728">
        <v>340</v>
      </c>
      <c r="X728">
        <v>0</v>
      </c>
      <c r="Y728">
        <v>340</v>
      </c>
      <c r="Z728">
        <v>4.0999999999999996</v>
      </c>
      <c r="AA728">
        <v>10.7</v>
      </c>
      <c r="AB728">
        <v>51.1</v>
      </c>
      <c r="AC728">
        <v>72.099999999999994</v>
      </c>
      <c r="AD728">
        <v>85.2</v>
      </c>
    </row>
    <row r="729" spans="1:30" x14ac:dyDescent="0.25">
      <c r="A729" t="str">
        <f t="shared" si="11"/>
        <v>2017/20181Female + maleBiosciencesBTEC</v>
      </c>
      <c r="B729" t="s">
        <v>218</v>
      </c>
      <c r="C729" t="s">
        <v>191</v>
      </c>
      <c r="D729">
        <v>1</v>
      </c>
      <c r="E729" t="s">
        <v>57</v>
      </c>
      <c r="F729" t="s">
        <v>142</v>
      </c>
      <c r="G729" t="s">
        <v>215</v>
      </c>
      <c r="H729" t="s">
        <v>215</v>
      </c>
      <c r="I729" t="s">
        <v>215</v>
      </c>
      <c r="J729" t="s">
        <v>215</v>
      </c>
      <c r="K729" t="s">
        <v>215</v>
      </c>
      <c r="L729" t="s">
        <v>215</v>
      </c>
      <c r="M729" t="s">
        <v>215</v>
      </c>
      <c r="N729" t="s">
        <v>106</v>
      </c>
      <c r="O729" t="s">
        <v>215</v>
      </c>
      <c r="P729" t="s">
        <v>215</v>
      </c>
      <c r="Q729" t="s">
        <v>215</v>
      </c>
      <c r="R729" t="s">
        <v>215</v>
      </c>
      <c r="S729">
        <v>250</v>
      </c>
      <c r="T729">
        <v>12400</v>
      </c>
      <c r="U729">
        <v>15700</v>
      </c>
      <c r="V729">
        <v>19700</v>
      </c>
      <c r="W729">
        <v>425</v>
      </c>
      <c r="X729">
        <v>0</v>
      </c>
      <c r="Y729">
        <v>425</v>
      </c>
      <c r="Z729">
        <v>1.9</v>
      </c>
      <c r="AA729">
        <v>9.6</v>
      </c>
      <c r="AB729">
        <v>59.2</v>
      </c>
      <c r="AC729">
        <v>79.5</v>
      </c>
      <c r="AD729">
        <v>88.5</v>
      </c>
    </row>
    <row r="730" spans="1:30" x14ac:dyDescent="0.25">
      <c r="A730" t="str">
        <f t="shared" si="11"/>
        <v>2017/20181Female + maleBiosciencesOther</v>
      </c>
      <c r="B730" t="s">
        <v>218</v>
      </c>
      <c r="C730" t="s">
        <v>191</v>
      </c>
      <c r="D730">
        <v>1</v>
      </c>
      <c r="E730" t="s">
        <v>57</v>
      </c>
      <c r="F730" t="s">
        <v>142</v>
      </c>
      <c r="G730" t="s">
        <v>215</v>
      </c>
      <c r="H730" t="s">
        <v>215</v>
      </c>
      <c r="I730" t="s">
        <v>215</v>
      </c>
      <c r="J730" t="s">
        <v>215</v>
      </c>
      <c r="K730" t="s">
        <v>215</v>
      </c>
      <c r="L730" t="s">
        <v>215</v>
      </c>
      <c r="M730" t="s">
        <v>215</v>
      </c>
      <c r="N730" t="s">
        <v>27</v>
      </c>
      <c r="O730" t="s">
        <v>215</v>
      </c>
      <c r="P730" t="s">
        <v>215</v>
      </c>
      <c r="Q730" t="s">
        <v>215</v>
      </c>
      <c r="R730" t="s">
        <v>215</v>
      </c>
      <c r="S730">
        <v>145</v>
      </c>
      <c r="T730">
        <v>12800</v>
      </c>
      <c r="U730">
        <v>16800</v>
      </c>
      <c r="V730">
        <v>21900</v>
      </c>
      <c r="W730">
        <v>360</v>
      </c>
      <c r="X730">
        <v>0</v>
      </c>
      <c r="Y730">
        <v>360</v>
      </c>
      <c r="Z730">
        <v>5</v>
      </c>
      <c r="AA730">
        <v>9.4</v>
      </c>
      <c r="AB730">
        <v>43.1</v>
      </c>
      <c r="AC730">
        <v>67.599999999999994</v>
      </c>
      <c r="AD730">
        <v>85.6</v>
      </c>
    </row>
    <row r="731" spans="1:30" x14ac:dyDescent="0.25">
      <c r="A731" t="str">
        <f t="shared" si="11"/>
        <v>2017/20181Female + maleBiosciencesNot known</v>
      </c>
      <c r="B731" t="s">
        <v>218</v>
      </c>
      <c r="C731" t="s">
        <v>191</v>
      </c>
      <c r="D731">
        <v>1</v>
      </c>
      <c r="E731" t="s">
        <v>57</v>
      </c>
      <c r="F731" t="s">
        <v>142</v>
      </c>
      <c r="G731" t="s">
        <v>215</v>
      </c>
      <c r="H731" t="s">
        <v>215</v>
      </c>
      <c r="I731" t="s">
        <v>215</v>
      </c>
      <c r="J731" t="s">
        <v>215</v>
      </c>
      <c r="K731" t="s">
        <v>215</v>
      </c>
      <c r="L731" t="s">
        <v>215</v>
      </c>
      <c r="M731" t="s">
        <v>215</v>
      </c>
      <c r="N731" t="s">
        <v>2</v>
      </c>
      <c r="O731" t="s">
        <v>215</v>
      </c>
      <c r="P731" t="s">
        <v>215</v>
      </c>
      <c r="Q731" t="s">
        <v>215</v>
      </c>
      <c r="R731" t="s">
        <v>215</v>
      </c>
      <c r="S731">
        <v>195</v>
      </c>
      <c r="T731">
        <v>13100</v>
      </c>
      <c r="U731">
        <v>17900</v>
      </c>
      <c r="V731">
        <v>23000</v>
      </c>
      <c r="W731">
        <v>495</v>
      </c>
      <c r="X731">
        <v>5.4</v>
      </c>
      <c r="Y731">
        <v>470</v>
      </c>
      <c r="Z731">
        <v>4.9000000000000004</v>
      </c>
      <c r="AA731">
        <v>6.6</v>
      </c>
      <c r="AB731">
        <v>41.7</v>
      </c>
      <c r="AC731">
        <v>64.3</v>
      </c>
      <c r="AD731">
        <v>88.4</v>
      </c>
    </row>
    <row r="732" spans="1:30" x14ac:dyDescent="0.25">
      <c r="A732" t="str">
        <f t="shared" si="11"/>
        <v>2017/20181Female + maleBusiness and management4 As or more</v>
      </c>
      <c r="B732" t="s">
        <v>218</v>
      </c>
      <c r="C732" t="s">
        <v>191</v>
      </c>
      <c r="D732">
        <v>1</v>
      </c>
      <c r="E732" t="s">
        <v>57</v>
      </c>
      <c r="F732" t="s">
        <v>171</v>
      </c>
      <c r="G732" t="s">
        <v>215</v>
      </c>
      <c r="H732" t="s">
        <v>215</v>
      </c>
      <c r="I732" t="s">
        <v>215</v>
      </c>
      <c r="J732" t="s">
        <v>215</v>
      </c>
      <c r="K732" t="s">
        <v>215</v>
      </c>
      <c r="L732" t="s">
        <v>215</v>
      </c>
      <c r="M732" t="s">
        <v>215</v>
      </c>
      <c r="N732" t="s">
        <v>236</v>
      </c>
      <c r="O732" t="s">
        <v>215</v>
      </c>
      <c r="P732" t="s">
        <v>215</v>
      </c>
      <c r="Q732" t="s">
        <v>215</v>
      </c>
      <c r="R732" t="s">
        <v>215</v>
      </c>
      <c r="S732">
        <v>120</v>
      </c>
      <c r="T732">
        <v>25600</v>
      </c>
      <c r="U732">
        <v>30700</v>
      </c>
      <c r="V732">
        <v>40200</v>
      </c>
      <c r="W732">
        <v>155</v>
      </c>
      <c r="X732">
        <v>0</v>
      </c>
      <c r="Y732">
        <v>155</v>
      </c>
      <c r="Z732">
        <v>6.9</v>
      </c>
      <c r="AA732">
        <v>6.3</v>
      </c>
      <c r="AB732">
        <v>78.3</v>
      </c>
      <c r="AC732">
        <v>84.5</v>
      </c>
      <c r="AD732">
        <v>86.8</v>
      </c>
    </row>
    <row r="733" spans="1:30" x14ac:dyDescent="0.25">
      <c r="A733" t="str">
        <f t="shared" si="11"/>
        <v>2017/20181Female + maleBusiness and management360 points</v>
      </c>
      <c r="B733" t="s">
        <v>218</v>
      </c>
      <c r="C733" t="s">
        <v>191</v>
      </c>
      <c r="D733">
        <v>1</v>
      </c>
      <c r="E733" t="s">
        <v>57</v>
      </c>
      <c r="F733" t="s">
        <v>171</v>
      </c>
      <c r="G733" t="s">
        <v>215</v>
      </c>
      <c r="H733" t="s">
        <v>215</v>
      </c>
      <c r="I733" t="s">
        <v>215</v>
      </c>
      <c r="J733" t="s">
        <v>215</v>
      </c>
      <c r="K733" t="s">
        <v>215</v>
      </c>
      <c r="L733" t="s">
        <v>215</v>
      </c>
      <c r="M733" t="s">
        <v>215</v>
      </c>
      <c r="N733" t="s">
        <v>102</v>
      </c>
      <c r="O733" t="s">
        <v>215</v>
      </c>
      <c r="P733" t="s">
        <v>215</v>
      </c>
      <c r="Q733" t="s">
        <v>215</v>
      </c>
      <c r="R733" t="s">
        <v>215</v>
      </c>
      <c r="S733">
        <v>655</v>
      </c>
      <c r="T733">
        <v>22300</v>
      </c>
      <c r="U733">
        <v>27700</v>
      </c>
      <c r="V733">
        <v>34700</v>
      </c>
      <c r="W733">
        <v>845</v>
      </c>
      <c r="X733">
        <v>0</v>
      </c>
      <c r="Y733">
        <v>845</v>
      </c>
      <c r="Z733">
        <v>5.2</v>
      </c>
      <c r="AA733">
        <v>5.9</v>
      </c>
      <c r="AB733">
        <v>78.900000000000006</v>
      </c>
      <c r="AC733">
        <v>85.2</v>
      </c>
      <c r="AD733">
        <v>88.9</v>
      </c>
    </row>
    <row r="734" spans="1:30" x14ac:dyDescent="0.25">
      <c r="A734" t="str">
        <f t="shared" si="11"/>
        <v>2017/20181Female + maleBusiness and management300-359 points</v>
      </c>
      <c r="B734" t="s">
        <v>218</v>
      </c>
      <c r="C734" t="s">
        <v>191</v>
      </c>
      <c r="D734">
        <v>1</v>
      </c>
      <c r="E734" t="s">
        <v>57</v>
      </c>
      <c r="F734" t="s">
        <v>171</v>
      </c>
      <c r="G734" t="s">
        <v>215</v>
      </c>
      <c r="H734" t="s">
        <v>215</v>
      </c>
      <c r="I734" t="s">
        <v>215</v>
      </c>
      <c r="J734" t="s">
        <v>215</v>
      </c>
      <c r="K734" t="s">
        <v>215</v>
      </c>
      <c r="L734" t="s">
        <v>215</v>
      </c>
      <c r="M734" t="s">
        <v>215</v>
      </c>
      <c r="N734" t="s">
        <v>103</v>
      </c>
      <c r="O734" t="s">
        <v>215</v>
      </c>
      <c r="P734" t="s">
        <v>215</v>
      </c>
      <c r="Q734" t="s">
        <v>215</v>
      </c>
      <c r="R734" t="s">
        <v>215</v>
      </c>
      <c r="S734">
        <v>3390</v>
      </c>
      <c r="T734">
        <v>19300</v>
      </c>
      <c r="U734">
        <v>24100</v>
      </c>
      <c r="V734">
        <v>29200</v>
      </c>
      <c r="W734">
        <v>4445</v>
      </c>
      <c r="X734">
        <v>0</v>
      </c>
      <c r="Y734">
        <v>4445</v>
      </c>
      <c r="Z734">
        <v>4.9000000000000004</v>
      </c>
      <c r="AA734">
        <v>7.2</v>
      </c>
      <c r="AB734">
        <v>77.5</v>
      </c>
      <c r="AC734">
        <v>85.1</v>
      </c>
      <c r="AD734">
        <v>87.9</v>
      </c>
    </row>
    <row r="735" spans="1:30" x14ac:dyDescent="0.25">
      <c r="A735" t="str">
        <f t="shared" si="11"/>
        <v>2017/20181Female + maleBusiness and management240-299 points</v>
      </c>
      <c r="B735" t="s">
        <v>218</v>
      </c>
      <c r="C735" t="s">
        <v>191</v>
      </c>
      <c r="D735">
        <v>1</v>
      </c>
      <c r="E735" t="s">
        <v>57</v>
      </c>
      <c r="F735" t="s">
        <v>171</v>
      </c>
      <c r="G735" t="s">
        <v>215</v>
      </c>
      <c r="H735" t="s">
        <v>215</v>
      </c>
      <c r="I735" t="s">
        <v>215</v>
      </c>
      <c r="J735" t="s">
        <v>215</v>
      </c>
      <c r="K735" t="s">
        <v>215</v>
      </c>
      <c r="L735" t="s">
        <v>215</v>
      </c>
      <c r="M735" t="s">
        <v>215</v>
      </c>
      <c r="N735" t="s">
        <v>104</v>
      </c>
      <c r="O735" t="s">
        <v>215</v>
      </c>
      <c r="P735" t="s">
        <v>215</v>
      </c>
      <c r="Q735" t="s">
        <v>215</v>
      </c>
      <c r="R735" t="s">
        <v>215</v>
      </c>
      <c r="S735">
        <v>4020</v>
      </c>
      <c r="T735">
        <v>17500</v>
      </c>
      <c r="U735">
        <v>21200</v>
      </c>
      <c r="V735">
        <v>25600</v>
      </c>
      <c r="W735">
        <v>5300</v>
      </c>
      <c r="X735">
        <v>0</v>
      </c>
      <c r="Y735">
        <v>5300</v>
      </c>
      <c r="Z735">
        <v>4.3</v>
      </c>
      <c r="AA735">
        <v>7.8</v>
      </c>
      <c r="AB735">
        <v>76.900000000000006</v>
      </c>
      <c r="AC735">
        <v>85.2</v>
      </c>
      <c r="AD735">
        <v>88</v>
      </c>
    </row>
    <row r="736" spans="1:30" x14ac:dyDescent="0.25">
      <c r="A736" t="str">
        <f t="shared" si="11"/>
        <v>2017/20181Female + maleBusiness and management180-239 points</v>
      </c>
      <c r="B736" t="s">
        <v>218</v>
      </c>
      <c r="C736" t="s">
        <v>191</v>
      </c>
      <c r="D736">
        <v>1</v>
      </c>
      <c r="E736" t="s">
        <v>57</v>
      </c>
      <c r="F736" t="s">
        <v>171</v>
      </c>
      <c r="G736" t="s">
        <v>215</v>
      </c>
      <c r="H736" t="s">
        <v>215</v>
      </c>
      <c r="I736" t="s">
        <v>215</v>
      </c>
      <c r="J736" t="s">
        <v>215</v>
      </c>
      <c r="K736" t="s">
        <v>215</v>
      </c>
      <c r="L736" t="s">
        <v>215</v>
      </c>
      <c r="M736" t="s">
        <v>215</v>
      </c>
      <c r="N736" t="s">
        <v>136</v>
      </c>
      <c r="O736" t="s">
        <v>215</v>
      </c>
      <c r="P736" t="s">
        <v>215</v>
      </c>
      <c r="Q736" t="s">
        <v>215</v>
      </c>
      <c r="R736" t="s">
        <v>215</v>
      </c>
      <c r="S736">
        <v>2075</v>
      </c>
      <c r="T736">
        <v>16100</v>
      </c>
      <c r="U736">
        <v>19700</v>
      </c>
      <c r="V736">
        <v>23400</v>
      </c>
      <c r="W736">
        <v>2760</v>
      </c>
      <c r="X736">
        <v>0</v>
      </c>
      <c r="Y736">
        <v>2760</v>
      </c>
      <c r="Z736">
        <v>4.0999999999999996</v>
      </c>
      <c r="AA736">
        <v>8.3000000000000007</v>
      </c>
      <c r="AB736">
        <v>76.3</v>
      </c>
      <c r="AC736">
        <v>84.5</v>
      </c>
      <c r="AD736">
        <v>87.6</v>
      </c>
    </row>
    <row r="737" spans="1:30" x14ac:dyDescent="0.25">
      <c r="A737" t="str">
        <f t="shared" si="11"/>
        <v>2017/20181Female + maleBusiness and managementBelow 180 points</v>
      </c>
      <c r="B737" t="s">
        <v>218</v>
      </c>
      <c r="C737" t="s">
        <v>191</v>
      </c>
      <c r="D737">
        <v>1</v>
      </c>
      <c r="E737" t="s">
        <v>57</v>
      </c>
      <c r="F737" t="s">
        <v>171</v>
      </c>
      <c r="G737" t="s">
        <v>215</v>
      </c>
      <c r="H737" t="s">
        <v>215</v>
      </c>
      <c r="I737" t="s">
        <v>215</v>
      </c>
      <c r="J737" t="s">
        <v>215</v>
      </c>
      <c r="K737" t="s">
        <v>215</v>
      </c>
      <c r="L737" t="s">
        <v>215</v>
      </c>
      <c r="M737" t="s">
        <v>215</v>
      </c>
      <c r="N737" t="s">
        <v>135</v>
      </c>
      <c r="O737" t="s">
        <v>215</v>
      </c>
      <c r="P737" t="s">
        <v>215</v>
      </c>
      <c r="Q737" t="s">
        <v>215</v>
      </c>
      <c r="R737" t="s">
        <v>215</v>
      </c>
      <c r="S737">
        <v>265</v>
      </c>
      <c r="T737">
        <v>16400</v>
      </c>
      <c r="U737">
        <v>19700</v>
      </c>
      <c r="V737">
        <v>23700</v>
      </c>
      <c r="W737">
        <v>390</v>
      </c>
      <c r="X737">
        <v>0</v>
      </c>
      <c r="Y737">
        <v>390</v>
      </c>
      <c r="Z737">
        <v>6.6</v>
      </c>
      <c r="AA737">
        <v>12.5</v>
      </c>
      <c r="AB737">
        <v>71</v>
      </c>
      <c r="AC737">
        <v>77.8</v>
      </c>
      <c r="AD737">
        <v>80.900000000000006</v>
      </c>
    </row>
    <row r="738" spans="1:30" x14ac:dyDescent="0.25">
      <c r="A738" t="str">
        <f t="shared" si="11"/>
        <v>2017/20181Female + maleBusiness and management1 or 2 A level passes</v>
      </c>
      <c r="B738" t="s">
        <v>218</v>
      </c>
      <c r="C738" t="s">
        <v>191</v>
      </c>
      <c r="D738">
        <v>1</v>
      </c>
      <c r="E738" t="s">
        <v>57</v>
      </c>
      <c r="F738" t="s">
        <v>171</v>
      </c>
      <c r="G738" t="s">
        <v>215</v>
      </c>
      <c r="H738" t="s">
        <v>215</v>
      </c>
      <c r="I738" t="s">
        <v>215</v>
      </c>
      <c r="J738" t="s">
        <v>215</v>
      </c>
      <c r="K738" t="s">
        <v>215</v>
      </c>
      <c r="L738" t="s">
        <v>215</v>
      </c>
      <c r="M738" t="s">
        <v>215</v>
      </c>
      <c r="N738" t="s">
        <v>105</v>
      </c>
      <c r="O738" t="s">
        <v>215</v>
      </c>
      <c r="P738" t="s">
        <v>215</v>
      </c>
      <c r="Q738" t="s">
        <v>215</v>
      </c>
      <c r="R738" t="s">
        <v>215</v>
      </c>
      <c r="S738">
        <v>1905</v>
      </c>
      <c r="T738">
        <v>15700</v>
      </c>
      <c r="U738">
        <v>19300</v>
      </c>
      <c r="V738">
        <v>23700</v>
      </c>
      <c r="W738">
        <v>2600</v>
      </c>
      <c r="X738">
        <v>0</v>
      </c>
      <c r="Y738">
        <v>2600</v>
      </c>
      <c r="Z738">
        <v>4.4000000000000004</v>
      </c>
      <c r="AA738">
        <v>9.6</v>
      </c>
      <c r="AB738">
        <v>74.599999999999994</v>
      </c>
      <c r="AC738">
        <v>82.4</v>
      </c>
      <c r="AD738">
        <v>86.1</v>
      </c>
    </row>
    <row r="739" spans="1:30" x14ac:dyDescent="0.25">
      <c r="A739" t="str">
        <f t="shared" si="11"/>
        <v>2017/20181Female + maleBusiness and managementBTEC</v>
      </c>
      <c r="B739" t="s">
        <v>218</v>
      </c>
      <c r="C739" t="s">
        <v>191</v>
      </c>
      <c r="D739">
        <v>1</v>
      </c>
      <c r="E739" t="s">
        <v>57</v>
      </c>
      <c r="F739" t="s">
        <v>171</v>
      </c>
      <c r="G739" t="s">
        <v>215</v>
      </c>
      <c r="H739" t="s">
        <v>215</v>
      </c>
      <c r="I739" t="s">
        <v>215</v>
      </c>
      <c r="J739" t="s">
        <v>215</v>
      </c>
      <c r="K739" t="s">
        <v>215</v>
      </c>
      <c r="L739" t="s">
        <v>215</v>
      </c>
      <c r="M739" t="s">
        <v>215</v>
      </c>
      <c r="N739" t="s">
        <v>106</v>
      </c>
      <c r="O739" t="s">
        <v>215</v>
      </c>
      <c r="P739" t="s">
        <v>215</v>
      </c>
      <c r="Q739" t="s">
        <v>215</v>
      </c>
      <c r="R739" t="s">
        <v>215</v>
      </c>
      <c r="S739">
        <v>3035</v>
      </c>
      <c r="T739">
        <v>14200</v>
      </c>
      <c r="U739">
        <v>18200</v>
      </c>
      <c r="V739">
        <v>21900</v>
      </c>
      <c r="W739">
        <v>4255</v>
      </c>
      <c r="X739">
        <v>0</v>
      </c>
      <c r="Y739">
        <v>4255</v>
      </c>
      <c r="Z739">
        <v>4.9000000000000004</v>
      </c>
      <c r="AA739">
        <v>11.1</v>
      </c>
      <c r="AB739">
        <v>72.7</v>
      </c>
      <c r="AC739">
        <v>80.5</v>
      </c>
      <c r="AD739">
        <v>84</v>
      </c>
    </row>
    <row r="740" spans="1:30" x14ac:dyDescent="0.25">
      <c r="A740" t="str">
        <f t="shared" si="11"/>
        <v>2017/20181Female + maleBusiness and managementOther</v>
      </c>
      <c r="B740" t="s">
        <v>218</v>
      </c>
      <c r="C740" t="s">
        <v>191</v>
      </c>
      <c r="D740">
        <v>1</v>
      </c>
      <c r="E740" t="s">
        <v>57</v>
      </c>
      <c r="F740" t="s">
        <v>171</v>
      </c>
      <c r="G740" t="s">
        <v>215</v>
      </c>
      <c r="H740" t="s">
        <v>215</v>
      </c>
      <c r="I740" t="s">
        <v>215</v>
      </c>
      <c r="J740" t="s">
        <v>215</v>
      </c>
      <c r="K740" t="s">
        <v>215</v>
      </c>
      <c r="L740" t="s">
        <v>215</v>
      </c>
      <c r="M740" t="s">
        <v>215</v>
      </c>
      <c r="N740" t="s">
        <v>27</v>
      </c>
      <c r="O740" t="s">
        <v>215</v>
      </c>
      <c r="P740" t="s">
        <v>215</v>
      </c>
      <c r="Q740" t="s">
        <v>215</v>
      </c>
      <c r="R740" t="s">
        <v>215</v>
      </c>
      <c r="S740">
        <v>1125</v>
      </c>
      <c r="T740">
        <v>15000</v>
      </c>
      <c r="U740">
        <v>19300</v>
      </c>
      <c r="V740">
        <v>23700</v>
      </c>
      <c r="W740">
        <v>1545</v>
      </c>
      <c r="X740">
        <v>0</v>
      </c>
      <c r="Y740">
        <v>1545</v>
      </c>
      <c r="Z740">
        <v>5</v>
      </c>
      <c r="AA740">
        <v>9.1999999999999993</v>
      </c>
      <c r="AB740">
        <v>74.3</v>
      </c>
      <c r="AC740">
        <v>82.4</v>
      </c>
      <c r="AD740">
        <v>85.7</v>
      </c>
    </row>
    <row r="741" spans="1:30" x14ac:dyDescent="0.25">
      <c r="A741" t="str">
        <f t="shared" si="11"/>
        <v>2017/20181Female + maleBusiness and managementNot known</v>
      </c>
      <c r="B741" t="s">
        <v>218</v>
      </c>
      <c r="C741" t="s">
        <v>191</v>
      </c>
      <c r="D741">
        <v>1</v>
      </c>
      <c r="E741" t="s">
        <v>57</v>
      </c>
      <c r="F741" t="s">
        <v>171</v>
      </c>
      <c r="G741" t="s">
        <v>215</v>
      </c>
      <c r="H741" t="s">
        <v>215</v>
      </c>
      <c r="I741" t="s">
        <v>215</v>
      </c>
      <c r="J741" t="s">
        <v>215</v>
      </c>
      <c r="K741" t="s">
        <v>215</v>
      </c>
      <c r="L741" t="s">
        <v>215</v>
      </c>
      <c r="M741" t="s">
        <v>215</v>
      </c>
      <c r="N741" t="s">
        <v>2</v>
      </c>
      <c r="O741" t="s">
        <v>215</v>
      </c>
      <c r="P741" t="s">
        <v>215</v>
      </c>
      <c r="Q741" t="s">
        <v>215</v>
      </c>
      <c r="R741" t="s">
        <v>215</v>
      </c>
      <c r="S741">
        <v>1060</v>
      </c>
      <c r="T741">
        <v>16100</v>
      </c>
      <c r="U741">
        <v>19700</v>
      </c>
      <c r="V741">
        <v>24800</v>
      </c>
      <c r="W741">
        <v>1910</v>
      </c>
      <c r="X741">
        <v>11.6</v>
      </c>
      <c r="Y741">
        <v>1690</v>
      </c>
      <c r="Z741">
        <v>8.1999999999999993</v>
      </c>
      <c r="AA741">
        <v>9.9</v>
      </c>
      <c r="AB741">
        <v>64.7</v>
      </c>
      <c r="AC741">
        <v>72.5</v>
      </c>
      <c r="AD741">
        <v>81.900000000000006</v>
      </c>
    </row>
    <row r="742" spans="1:30" x14ac:dyDescent="0.25">
      <c r="A742" t="str">
        <f t="shared" si="11"/>
        <v>2017/20181Female + maleCeltic studies4 As or more</v>
      </c>
      <c r="B742" t="s">
        <v>218</v>
      </c>
      <c r="C742" t="s">
        <v>191</v>
      </c>
      <c r="D742">
        <v>1</v>
      </c>
      <c r="E742" t="s">
        <v>57</v>
      </c>
      <c r="F742" t="s">
        <v>175</v>
      </c>
      <c r="G742" t="s">
        <v>215</v>
      </c>
      <c r="H742" t="s">
        <v>215</v>
      </c>
      <c r="I742" t="s">
        <v>215</v>
      </c>
      <c r="J742" t="s">
        <v>215</v>
      </c>
      <c r="K742" t="s">
        <v>215</v>
      </c>
      <c r="L742" t="s">
        <v>215</v>
      </c>
      <c r="M742" t="s">
        <v>215</v>
      </c>
      <c r="N742" t="s">
        <v>236</v>
      </c>
      <c r="O742" t="s">
        <v>215</v>
      </c>
      <c r="P742" t="s">
        <v>215</v>
      </c>
      <c r="Q742" t="s">
        <v>215</v>
      </c>
      <c r="R742" t="s">
        <v>215</v>
      </c>
      <c r="S742" t="s">
        <v>216</v>
      </c>
      <c r="T742" t="s">
        <v>216</v>
      </c>
      <c r="U742" t="s">
        <v>216</v>
      </c>
      <c r="V742" t="s">
        <v>216</v>
      </c>
      <c r="W742">
        <v>5</v>
      </c>
      <c r="X742">
        <v>0</v>
      </c>
      <c r="Y742">
        <v>5</v>
      </c>
      <c r="Z742">
        <v>0</v>
      </c>
      <c r="AA742">
        <v>0</v>
      </c>
      <c r="AB742">
        <v>22.2</v>
      </c>
      <c r="AC742">
        <v>77.8</v>
      </c>
      <c r="AD742">
        <v>100</v>
      </c>
    </row>
    <row r="743" spans="1:30" x14ac:dyDescent="0.25">
      <c r="A743" t="str">
        <f t="shared" si="11"/>
        <v>2017/20181Female + maleCeltic studies360 points</v>
      </c>
      <c r="B743" t="s">
        <v>218</v>
      </c>
      <c r="C743" t="s">
        <v>191</v>
      </c>
      <c r="D743">
        <v>1</v>
      </c>
      <c r="E743" t="s">
        <v>57</v>
      </c>
      <c r="F743" t="s">
        <v>175</v>
      </c>
      <c r="G743" t="s">
        <v>215</v>
      </c>
      <c r="H743" t="s">
        <v>215</v>
      </c>
      <c r="I743" t="s">
        <v>215</v>
      </c>
      <c r="J743" t="s">
        <v>215</v>
      </c>
      <c r="K743" t="s">
        <v>215</v>
      </c>
      <c r="L743" t="s">
        <v>215</v>
      </c>
      <c r="M743" t="s">
        <v>215</v>
      </c>
      <c r="N743" t="s">
        <v>102</v>
      </c>
      <c r="O743" t="s">
        <v>215</v>
      </c>
      <c r="P743" t="s">
        <v>215</v>
      </c>
      <c r="Q743" t="s">
        <v>215</v>
      </c>
      <c r="R743" t="s">
        <v>215</v>
      </c>
      <c r="S743" t="s">
        <v>216</v>
      </c>
      <c r="T743" t="s">
        <v>216</v>
      </c>
      <c r="U743" t="s">
        <v>216</v>
      </c>
      <c r="V743" t="s">
        <v>216</v>
      </c>
      <c r="W743">
        <v>5</v>
      </c>
      <c r="X743">
        <v>0</v>
      </c>
      <c r="Y743">
        <v>5</v>
      </c>
      <c r="Z743">
        <v>0</v>
      </c>
      <c r="AA743">
        <v>0</v>
      </c>
      <c r="AB743">
        <v>16.7</v>
      </c>
      <c r="AC743">
        <v>83.3</v>
      </c>
      <c r="AD743">
        <v>100</v>
      </c>
    </row>
    <row r="744" spans="1:30" x14ac:dyDescent="0.25">
      <c r="A744" t="str">
        <f t="shared" si="11"/>
        <v>2017/20181Female + maleCeltic studiesOther</v>
      </c>
      <c r="B744" t="s">
        <v>218</v>
      </c>
      <c r="C744" t="s">
        <v>191</v>
      </c>
      <c r="D744">
        <v>1</v>
      </c>
      <c r="E744" t="s">
        <v>57</v>
      </c>
      <c r="F744" t="s">
        <v>175</v>
      </c>
      <c r="G744" t="s">
        <v>215</v>
      </c>
      <c r="H744" t="s">
        <v>215</v>
      </c>
      <c r="I744" t="s">
        <v>215</v>
      </c>
      <c r="J744" t="s">
        <v>215</v>
      </c>
      <c r="K744" t="s">
        <v>215</v>
      </c>
      <c r="L744" t="s">
        <v>215</v>
      </c>
      <c r="M744" t="s">
        <v>215</v>
      </c>
      <c r="N744" t="s">
        <v>27</v>
      </c>
      <c r="O744" t="s">
        <v>215</v>
      </c>
      <c r="P744" t="s">
        <v>215</v>
      </c>
      <c r="Q744" t="s">
        <v>215</v>
      </c>
      <c r="R744" t="s">
        <v>215</v>
      </c>
      <c r="S744" t="s">
        <v>216</v>
      </c>
      <c r="T744" t="s">
        <v>216</v>
      </c>
      <c r="U744" t="s">
        <v>216</v>
      </c>
      <c r="V744" t="s">
        <v>216</v>
      </c>
      <c r="W744">
        <v>0</v>
      </c>
      <c r="X744">
        <v>0</v>
      </c>
      <c r="Y744">
        <v>0</v>
      </c>
      <c r="Z744">
        <v>0</v>
      </c>
      <c r="AA744">
        <v>0</v>
      </c>
      <c r="AB744">
        <v>40</v>
      </c>
      <c r="AC744">
        <v>80</v>
      </c>
      <c r="AD744">
        <v>100</v>
      </c>
    </row>
    <row r="745" spans="1:30" x14ac:dyDescent="0.25">
      <c r="A745" t="str">
        <f t="shared" si="11"/>
        <v>2017/20181Female + maleCeltic studiesNot known</v>
      </c>
      <c r="B745" t="s">
        <v>218</v>
      </c>
      <c r="C745" t="s">
        <v>191</v>
      </c>
      <c r="D745">
        <v>1</v>
      </c>
      <c r="E745" t="s">
        <v>57</v>
      </c>
      <c r="F745" t="s">
        <v>175</v>
      </c>
      <c r="G745" t="s">
        <v>215</v>
      </c>
      <c r="H745" t="s">
        <v>215</v>
      </c>
      <c r="I745" t="s">
        <v>215</v>
      </c>
      <c r="J745" t="s">
        <v>215</v>
      </c>
      <c r="K745" t="s">
        <v>215</v>
      </c>
      <c r="L745" t="s">
        <v>215</v>
      </c>
      <c r="M745" t="s">
        <v>215</v>
      </c>
      <c r="N745" t="s">
        <v>2</v>
      </c>
      <c r="O745" t="s">
        <v>215</v>
      </c>
      <c r="P745" t="s">
        <v>215</v>
      </c>
      <c r="Q745" t="s">
        <v>215</v>
      </c>
      <c r="R745" t="s">
        <v>215</v>
      </c>
      <c r="S745" t="s">
        <v>216</v>
      </c>
      <c r="T745" t="s">
        <v>216</v>
      </c>
      <c r="U745" t="s">
        <v>216</v>
      </c>
      <c r="V745" t="s">
        <v>216</v>
      </c>
      <c r="W745" t="s">
        <v>216</v>
      </c>
      <c r="X745" t="s">
        <v>216</v>
      </c>
      <c r="Y745" t="s">
        <v>216</v>
      </c>
      <c r="Z745" t="s">
        <v>216</v>
      </c>
      <c r="AA745" t="s">
        <v>216</v>
      </c>
      <c r="AB745" t="s">
        <v>216</v>
      </c>
      <c r="AC745" t="s">
        <v>216</v>
      </c>
      <c r="AD745" t="s">
        <v>216</v>
      </c>
    </row>
    <row r="746" spans="1:30" x14ac:dyDescent="0.25">
      <c r="A746" t="str">
        <f t="shared" si="11"/>
        <v>2017/20181Female + maleChemistry4 As or more</v>
      </c>
      <c r="B746" t="s">
        <v>218</v>
      </c>
      <c r="C746" t="s">
        <v>191</v>
      </c>
      <c r="D746">
        <v>1</v>
      </c>
      <c r="E746" t="s">
        <v>57</v>
      </c>
      <c r="F746" t="s">
        <v>153</v>
      </c>
      <c r="G746" t="s">
        <v>215</v>
      </c>
      <c r="H746" t="s">
        <v>215</v>
      </c>
      <c r="I746" t="s">
        <v>215</v>
      </c>
      <c r="J746" t="s">
        <v>215</v>
      </c>
      <c r="K746" t="s">
        <v>215</v>
      </c>
      <c r="L746" t="s">
        <v>215</v>
      </c>
      <c r="M746" t="s">
        <v>215</v>
      </c>
      <c r="N746" t="s">
        <v>236</v>
      </c>
      <c r="O746" t="s">
        <v>215</v>
      </c>
      <c r="P746" t="s">
        <v>215</v>
      </c>
      <c r="Q746" t="s">
        <v>215</v>
      </c>
      <c r="R746" t="s">
        <v>215</v>
      </c>
      <c r="S746">
        <v>125</v>
      </c>
      <c r="T746">
        <v>20800</v>
      </c>
      <c r="U746">
        <v>26600</v>
      </c>
      <c r="V746">
        <v>32500</v>
      </c>
      <c r="W746">
        <v>275</v>
      </c>
      <c r="X746">
        <v>0</v>
      </c>
      <c r="Y746">
        <v>275</v>
      </c>
      <c r="Z746">
        <v>6.3</v>
      </c>
      <c r="AA746">
        <v>4.3</v>
      </c>
      <c r="AB746">
        <v>46.2</v>
      </c>
      <c r="AC746">
        <v>77.8</v>
      </c>
      <c r="AD746">
        <v>89.4</v>
      </c>
    </row>
    <row r="747" spans="1:30" x14ac:dyDescent="0.25">
      <c r="A747" t="str">
        <f t="shared" si="11"/>
        <v>2017/20181Female + maleChemistry360 points</v>
      </c>
      <c r="B747" t="s">
        <v>218</v>
      </c>
      <c r="C747" t="s">
        <v>191</v>
      </c>
      <c r="D747">
        <v>1</v>
      </c>
      <c r="E747" t="s">
        <v>57</v>
      </c>
      <c r="F747" t="s">
        <v>153</v>
      </c>
      <c r="G747" t="s">
        <v>215</v>
      </c>
      <c r="H747" t="s">
        <v>215</v>
      </c>
      <c r="I747" t="s">
        <v>215</v>
      </c>
      <c r="J747" t="s">
        <v>215</v>
      </c>
      <c r="K747" t="s">
        <v>215</v>
      </c>
      <c r="L747" t="s">
        <v>215</v>
      </c>
      <c r="M747" t="s">
        <v>215</v>
      </c>
      <c r="N747" t="s">
        <v>102</v>
      </c>
      <c r="O747" t="s">
        <v>215</v>
      </c>
      <c r="P747" t="s">
        <v>215</v>
      </c>
      <c r="Q747" t="s">
        <v>215</v>
      </c>
      <c r="R747" t="s">
        <v>215</v>
      </c>
      <c r="S747">
        <v>265</v>
      </c>
      <c r="T747">
        <v>19700</v>
      </c>
      <c r="U747">
        <v>25600</v>
      </c>
      <c r="V747">
        <v>29900</v>
      </c>
      <c r="W747">
        <v>490</v>
      </c>
      <c r="X747">
        <v>0</v>
      </c>
      <c r="Y747">
        <v>490</v>
      </c>
      <c r="Z747">
        <v>4.4000000000000004</v>
      </c>
      <c r="AA747">
        <v>4.3</v>
      </c>
      <c r="AB747">
        <v>55.7</v>
      </c>
      <c r="AC747">
        <v>80.5</v>
      </c>
      <c r="AD747">
        <v>91.3</v>
      </c>
    </row>
    <row r="748" spans="1:30" x14ac:dyDescent="0.25">
      <c r="A748" t="str">
        <f t="shared" si="11"/>
        <v>2017/20181Female + maleChemistry300-359 points</v>
      </c>
      <c r="B748" t="s">
        <v>218</v>
      </c>
      <c r="C748" t="s">
        <v>191</v>
      </c>
      <c r="D748">
        <v>1</v>
      </c>
      <c r="E748" t="s">
        <v>57</v>
      </c>
      <c r="F748" t="s">
        <v>153</v>
      </c>
      <c r="G748" t="s">
        <v>215</v>
      </c>
      <c r="H748" t="s">
        <v>215</v>
      </c>
      <c r="I748" t="s">
        <v>215</v>
      </c>
      <c r="J748" t="s">
        <v>215</v>
      </c>
      <c r="K748" t="s">
        <v>215</v>
      </c>
      <c r="L748" t="s">
        <v>215</v>
      </c>
      <c r="M748" t="s">
        <v>215</v>
      </c>
      <c r="N748" t="s">
        <v>103</v>
      </c>
      <c r="O748" t="s">
        <v>215</v>
      </c>
      <c r="P748" t="s">
        <v>215</v>
      </c>
      <c r="Q748" t="s">
        <v>215</v>
      </c>
      <c r="R748" t="s">
        <v>215</v>
      </c>
      <c r="S748">
        <v>485</v>
      </c>
      <c r="T748">
        <v>17900</v>
      </c>
      <c r="U748">
        <v>22300</v>
      </c>
      <c r="V748">
        <v>26300</v>
      </c>
      <c r="W748">
        <v>975</v>
      </c>
      <c r="X748">
        <v>0</v>
      </c>
      <c r="Y748">
        <v>975</v>
      </c>
      <c r="Z748">
        <v>4.3</v>
      </c>
      <c r="AA748">
        <v>7.1</v>
      </c>
      <c r="AB748">
        <v>50.4</v>
      </c>
      <c r="AC748">
        <v>75.900000000000006</v>
      </c>
      <c r="AD748">
        <v>88.6</v>
      </c>
    </row>
    <row r="749" spans="1:30" x14ac:dyDescent="0.25">
      <c r="A749" t="str">
        <f t="shared" si="11"/>
        <v>2017/20181Female + maleChemistry240-299 points</v>
      </c>
      <c r="B749" t="s">
        <v>218</v>
      </c>
      <c r="C749" t="s">
        <v>191</v>
      </c>
      <c r="D749">
        <v>1</v>
      </c>
      <c r="E749" t="s">
        <v>57</v>
      </c>
      <c r="F749" t="s">
        <v>153</v>
      </c>
      <c r="G749" t="s">
        <v>215</v>
      </c>
      <c r="H749" t="s">
        <v>215</v>
      </c>
      <c r="I749" t="s">
        <v>215</v>
      </c>
      <c r="J749" t="s">
        <v>215</v>
      </c>
      <c r="K749" t="s">
        <v>215</v>
      </c>
      <c r="L749" t="s">
        <v>215</v>
      </c>
      <c r="M749" t="s">
        <v>215</v>
      </c>
      <c r="N749" t="s">
        <v>104</v>
      </c>
      <c r="O749" t="s">
        <v>215</v>
      </c>
      <c r="P749" t="s">
        <v>215</v>
      </c>
      <c r="Q749" t="s">
        <v>215</v>
      </c>
      <c r="R749" t="s">
        <v>215</v>
      </c>
      <c r="S749">
        <v>325</v>
      </c>
      <c r="T749">
        <v>17500</v>
      </c>
      <c r="U749">
        <v>20800</v>
      </c>
      <c r="V749">
        <v>23700</v>
      </c>
      <c r="W749">
        <v>610</v>
      </c>
      <c r="X749">
        <v>0</v>
      </c>
      <c r="Y749">
        <v>610</v>
      </c>
      <c r="Z749">
        <v>4</v>
      </c>
      <c r="AA749">
        <v>7</v>
      </c>
      <c r="AB749">
        <v>53.8</v>
      </c>
      <c r="AC749">
        <v>79.2</v>
      </c>
      <c r="AD749">
        <v>89</v>
      </c>
    </row>
    <row r="750" spans="1:30" x14ac:dyDescent="0.25">
      <c r="A750" t="str">
        <f t="shared" si="11"/>
        <v>2017/20181Female + maleChemistry180-239 points</v>
      </c>
      <c r="B750" t="s">
        <v>218</v>
      </c>
      <c r="C750" t="s">
        <v>191</v>
      </c>
      <c r="D750">
        <v>1</v>
      </c>
      <c r="E750" t="s">
        <v>57</v>
      </c>
      <c r="F750" t="s">
        <v>153</v>
      </c>
      <c r="G750" t="s">
        <v>215</v>
      </c>
      <c r="H750" t="s">
        <v>215</v>
      </c>
      <c r="I750" t="s">
        <v>215</v>
      </c>
      <c r="J750" t="s">
        <v>215</v>
      </c>
      <c r="K750" t="s">
        <v>215</v>
      </c>
      <c r="L750" t="s">
        <v>215</v>
      </c>
      <c r="M750" t="s">
        <v>215</v>
      </c>
      <c r="N750" t="s">
        <v>136</v>
      </c>
      <c r="O750" t="s">
        <v>215</v>
      </c>
      <c r="P750" t="s">
        <v>215</v>
      </c>
      <c r="Q750" t="s">
        <v>215</v>
      </c>
      <c r="R750" t="s">
        <v>215</v>
      </c>
      <c r="S750">
        <v>110</v>
      </c>
      <c r="T750">
        <v>14600</v>
      </c>
      <c r="U750">
        <v>19700</v>
      </c>
      <c r="V750">
        <v>24800</v>
      </c>
      <c r="W750">
        <v>210</v>
      </c>
      <c r="X750">
        <v>0</v>
      </c>
      <c r="Y750">
        <v>210</v>
      </c>
      <c r="Z750">
        <v>4.3</v>
      </c>
      <c r="AA750">
        <v>8</v>
      </c>
      <c r="AB750">
        <v>51.5</v>
      </c>
      <c r="AC750">
        <v>77.400000000000006</v>
      </c>
      <c r="AD750">
        <v>87.7</v>
      </c>
    </row>
    <row r="751" spans="1:30" x14ac:dyDescent="0.25">
      <c r="A751" t="str">
        <f t="shared" si="11"/>
        <v>2017/20181Female + maleChemistryBelow 180 points</v>
      </c>
      <c r="B751" t="s">
        <v>218</v>
      </c>
      <c r="C751" t="s">
        <v>191</v>
      </c>
      <c r="D751">
        <v>1</v>
      </c>
      <c r="E751" t="s">
        <v>57</v>
      </c>
      <c r="F751" t="s">
        <v>153</v>
      </c>
      <c r="G751" t="s">
        <v>215</v>
      </c>
      <c r="H751" t="s">
        <v>215</v>
      </c>
      <c r="I751" t="s">
        <v>215</v>
      </c>
      <c r="J751" t="s">
        <v>215</v>
      </c>
      <c r="K751" t="s">
        <v>215</v>
      </c>
      <c r="L751" t="s">
        <v>215</v>
      </c>
      <c r="M751" t="s">
        <v>215</v>
      </c>
      <c r="N751" t="s">
        <v>135</v>
      </c>
      <c r="O751" t="s">
        <v>215</v>
      </c>
      <c r="P751" t="s">
        <v>215</v>
      </c>
      <c r="Q751" t="s">
        <v>215</v>
      </c>
      <c r="R751" t="s">
        <v>215</v>
      </c>
      <c r="S751">
        <v>20</v>
      </c>
      <c r="T751">
        <v>13100</v>
      </c>
      <c r="U751">
        <v>18600</v>
      </c>
      <c r="V751">
        <v>23000</v>
      </c>
      <c r="W751">
        <v>30</v>
      </c>
      <c r="X751">
        <v>0</v>
      </c>
      <c r="Y751">
        <v>30</v>
      </c>
      <c r="Z751">
        <v>6.9</v>
      </c>
      <c r="AA751">
        <v>1.1000000000000001</v>
      </c>
      <c r="AB751">
        <v>66.5</v>
      </c>
      <c r="AC751">
        <v>78.599999999999994</v>
      </c>
      <c r="AD751">
        <v>91.9</v>
      </c>
    </row>
    <row r="752" spans="1:30" x14ac:dyDescent="0.25">
      <c r="A752" t="str">
        <f t="shared" si="11"/>
        <v>2017/20181Female + maleChemistry1 or 2 A level passes</v>
      </c>
      <c r="B752" t="s">
        <v>218</v>
      </c>
      <c r="C752" t="s">
        <v>191</v>
      </c>
      <c r="D752">
        <v>1</v>
      </c>
      <c r="E752" t="s">
        <v>57</v>
      </c>
      <c r="F752" t="s">
        <v>153</v>
      </c>
      <c r="G752" t="s">
        <v>215</v>
      </c>
      <c r="H752" t="s">
        <v>215</v>
      </c>
      <c r="I752" t="s">
        <v>215</v>
      </c>
      <c r="J752" t="s">
        <v>215</v>
      </c>
      <c r="K752" t="s">
        <v>215</v>
      </c>
      <c r="L752" t="s">
        <v>215</v>
      </c>
      <c r="M752" t="s">
        <v>215</v>
      </c>
      <c r="N752" t="s">
        <v>105</v>
      </c>
      <c r="O752" t="s">
        <v>215</v>
      </c>
      <c r="P752" t="s">
        <v>215</v>
      </c>
      <c r="Q752" t="s">
        <v>215</v>
      </c>
      <c r="R752" t="s">
        <v>215</v>
      </c>
      <c r="S752">
        <v>20</v>
      </c>
      <c r="T752">
        <v>15000</v>
      </c>
      <c r="U752">
        <v>17200</v>
      </c>
      <c r="V752">
        <v>21200</v>
      </c>
      <c r="W752">
        <v>40</v>
      </c>
      <c r="X752">
        <v>0</v>
      </c>
      <c r="Y752">
        <v>40</v>
      </c>
      <c r="Z752">
        <v>2.4</v>
      </c>
      <c r="AA752">
        <v>16.7</v>
      </c>
      <c r="AB752">
        <v>51.2</v>
      </c>
      <c r="AC752">
        <v>70.7</v>
      </c>
      <c r="AD752">
        <v>80.900000000000006</v>
      </c>
    </row>
    <row r="753" spans="1:30" x14ac:dyDescent="0.25">
      <c r="A753" t="str">
        <f t="shared" si="11"/>
        <v>2017/20181Female + maleChemistryBTEC</v>
      </c>
      <c r="B753" t="s">
        <v>218</v>
      </c>
      <c r="C753" t="s">
        <v>191</v>
      </c>
      <c r="D753">
        <v>1</v>
      </c>
      <c r="E753" t="s">
        <v>57</v>
      </c>
      <c r="F753" t="s">
        <v>153</v>
      </c>
      <c r="G753" t="s">
        <v>215</v>
      </c>
      <c r="H753" t="s">
        <v>215</v>
      </c>
      <c r="I753" t="s">
        <v>215</v>
      </c>
      <c r="J753" t="s">
        <v>215</v>
      </c>
      <c r="K753" t="s">
        <v>215</v>
      </c>
      <c r="L753" t="s">
        <v>215</v>
      </c>
      <c r="M753" t="s">
        <v>215</v>
      </c>
      <c r="N753" t="s">
        <v>106</v>
      </c>
      <c r="O753" t="s">
        <v>215</v>
      </c>
      <c r="P753" t="s">
        <v>215</v>
      </c>
      <c r="Q753" t="s">
        <v>215</v>
      </c>
      <c r="R753" t="s">
        <v>215</v>
      </c>
      <c r="S753">
        <v>30</v>
      </c>
      <c r="T753">
        <v>15700</v>
      </c>
      <c r="U753">
        <v>18600</v>
      </c>
      <c r="V753">
        <v>21900</v>
      </c>
      <c r="W753">
        <v>45</v>
      </c>
      <c r="X753">
        <v>0</v>
      </c>
      <c r="Y753">
        <v>45</v>
      </c>
      <c r="Z753">
        <v>8.6</v>
      </c>
      <c r="AA753">
        <v>2.9</v>
      </c>
      <c r="AB753">
        <v>61.5</v>
      </c>
      <c r="AC753">
        <v>84.2</v>
      </c>
      <c r="AD753">
        <v>88.5</v>
      </c>
    </row>
    <row r="754" spans="1:30" x14ac:dyDescent="0.25">
      <c r="A754" t="str">
        <f t="shared" si="11"/>
        <v>2017/20181Female + maleChemistryOther</v>
      </c>
      <c r="B754" t="s">
        <v>218</v>
      </c>
      <c r="C754" t="s">
        <v>191</v>
      </c>
      <c r="D754">
        <v>1</v>
      </c>
      <c r="E754" t="s">
        <v>57</v>
      </c>
      <c r="F754" t="s">
        <v>153</v>
      </c>
      <c r="G754" t="s">
        <v>215</v>
      </c>
      <c r="H754" t="s">
        <v>215</v>
      </c>
      <c r="I754" t="s">
        <v>215</v>
      </c>
      <c r="J754" t="s">
        <v>215</v>
      </c>
      <c r="K754" t="s">
        <v>215</v>
      </c>
      <c r="L754" t="s">
        <v>215</v>
      </c>
      <c r="M754" t="s">
        <v>215</v>
      </c>
      <c r="N754" t="s">
        <v>27</v>
      </c>
      <c r="O754" t="s">
        <v>215</v>
      </c>
      <c r="P754" t="s">
        <v>215</v>
      </c>
      <c r="Q754" t="s">
        <v>215</v>
      </c>
      <c r="R754" t="s">
        <v>215</v>
      </c>
      <c r="S754">
        <v>35</v>
      </c>
      <c r="T754">
        <v>18200</v>
      </c>
      <c r="U754">
        <v>20800</v>
      </c>
      <c r="V754">
        <v>28500</v>
      </c>
      <c r="W754">
        <v>75</v>
      </c>
      <c r="X754">
        <v>0</v>
      </c>
      <c r="Y754">
        <v>75</v>
      </c>
      <c r="Z754">
        <v>2.6</v>
      </c>
      <c r="AA754">
        <v>8.5</v>
      </c>
      <c r="AB754">
        <v>49.5</v>
      </c>
      <c r="AC754">
        <v>72.2</v>
      </c>
      <c r="AD754">
        <v>88.8</v>
      </c>
    </row>
    <row r="755" spans="1:30" x14ac:dyDescent="0.25">
      <c r="A755" t="str">
        <f t="shared" si="11"/>
        <v>2017/20181Female + maleChemistryNot known</v>
      </c>
      <c r="B755" t="s">
        <v>218</v>
      </c>
      <c r="C755" t="s">
        <v>191</v>
      </c>
      <c r="D755">
        <v>1</v>
      </c>
      <c r="E755" t="s">
        <v>57</v>
      </c>
      <c r="F755" t="s">
        <v>153</v>
      </c>
      <c r="G755" t="s">
        <v>215</v>
      </c>
      <c r="H755" t="s">
        <v>215</v>
      </c>
      <c r="I755" t="s">
        <v>215</v>
      </c>
      <c r="J755" t="s">
        <v>215</v>
      </c>
      <c r="K755" t="s">
        <v>215</v>
      </c>
      <c r="L755" t="s">
        <v>215</v>
      </c>
      <c r="M755" t="s">
        <v>215</v>
      </c>
      <c r="N755" t="s">
        <v>2</v>
      </c>
      <c r="O755" t="s">
        <v>215</v>
      </c>
      <c r="P755" t="s">
        <v>215</v>
      </c>
      <c r="Q755" t="s">
        <v>215</v>
      </c>
      <c r="R755" t="s">
        <v>215</v>
      </c>
      <c r="S755">
        <v>65</v>
      </c>
      <c r="T755">
        <v>17500</v>
      </c>
      <c r="U755">
        <v>20800</v>
      </c>
      <c r="V755">
        <v>27400</v>
      </c>
      <c r="W755">
        <v>155</v>
      </c>
      <c r="X755">
        <v>4.2</v>
      </c>
      <c r="Y755">
        <v>150</v>
      </c>
      <c r="Z755">
        <v>5.3</v>
      </c>
      <c r="AA755">
        <v>7.5</v>
      </c>
      <c r="AB755">
        <v>43.4</v>
      </c>
      <c r="AC755">
        <v>70.5</v>
      </c>
      <c r="AD755">
        <v>87.1</v>
      </c>
    </row>
    <row r="756" spans="1:30" x14ac:dyDescent="0.25">
      <c r="A756" t="str">
        <f t="shared" si="11"/>
        <v>2017/20181Female + maleCombined and general studies4 As or more</v>
      </c>
      <c r="B756" t="s">
        <v>218</v>
      </c>
      <c r="C756" t="s">
        <v>191</v>
      </c>
      <c r="D756">
        <v>1</v>
      </c>
      <c r="E756" t="s">
        <v>57</v>
      </c>
      <c r="F756" t="s">
        <v>184</v>
      </c>
      <c r="G756" t="s">
        <v>215</v>
      </c>
      <c r="H756" t="s">
        <v>215</v>
      </c>
      <c r="I756" t="s">
        <v>215</v>
      </c>
      <c r="J756" t="s">
        <v>215</v>
      </c>
      <c r="K756" t="s">
        <v>215</v>
      </c>
      <c r="L756" t="s">
        <v>215</v>
      </c>
      <c r="M756" t="s">
        <v>215</v>
      </c>
      <c r="N756" t="s">
        <v>236</v>
      </c>
      <c r="O756" t="s">
        <v>215</v>
      </c>
      <c r="P756" t="s">
        <v>215</v>
      </c>
      <c r="Q756" t="s">
        <v>215</v>
      </c>
      <c r="R756" t="s">
        <v>215</v>
      </c>
      <c r="S756">
        <v>20</v>
      </c>
      <c r="T756">
        <v>15700</v>
      </c>
      <c r="U756">
        <v>23500</v>
      </c>
      <c r="V756">
        <v>30100</v>
      </c>
      <c r="W756">
        <v>35</v>
      </c>
      <c r="X756">
        <v>0</v>
      </c>
      <c r="Y756">
        <v>35</v>
      </c>
      <c r="Z756">
        <v>0</v>
      </c>
      <c r="AA756">
        <v>2.9</v>
      </c>
      <c r="AB756">
        <v>61.8</v>
      </c>
      <c r="AC756">
        <v>85.3</v>
      </c>
      <c r="AD756">
        <v>97.1</v>
      </c>
    </row>
    <row r="757" spans="1:30" x14ac:dyDescent="0.25">
      <c r="A757" t="str">
        <f t="shared" si="11"/>
        <v>2017/20181Female + maleCombined and general studies360 points</v>
      </c>
      <c r="B757" t="s">
        <v>218</v>
      </c>
      <c r="C757" t="s">
        <v>191</v>
      </c>
      <c r="D757">
        <v>1</v>
      </c>
      <c r="E757" t="s">
        <v>57</v>
      </c>
      <c r="F757" t="s">
        <v>184</v>
      </c>
      <c r="G757" t="s">
        <v>215</v>
      </c>
      <c r="H757" t="s">
        <v>215</v>
      </c>
      <c r="I757" t="s">
        <v>215</v>
      </c>
      <c r="J757" t="s">
        <v>215</v>
      </c>
      <c r="K757" t="s">
        <v>215</v>
      </c>
      <c r="L757" t="s">
        <v>215</v>
      </c>
      <c r="M757" t="s">
        <v>215</v>
      </c>
      <c r="N757" t="s">
        <v>102</v>
      </c>
      <c r="O757" t="s">
        <v>215</v>
      </c>
      <c r="P757" t="s">
        <v>215</v>
      </c>
      <c r="Q757" t="s">
        <v>215</v>
      </c>
      <c r="R757" t="s">
        <v>215</v>
      </c>
      <c r="S757">
        <v>65</v>
      </c>
      <c r="T757">
        <v>18600</v>
      </c>
      <c r="U757">
        <v>22600</v>
      </c>
      <c r="V757">
        <v>27000</v>
      </c>
      <c r="W757">
        <v>125</v>
      </c>
      <c r="X757">
        <v>0</v>
      </c>
      <c r="Y757">
        <v>125</v>
      </c>
      <c r="Z757">
        <v>2.4</v>
      </c>
      <c r="AA757">
        <v>13.5</v>
      </c>
      <c r="AB757">
        <v>53.4</v>
      </c>
      <c r="AC757">
        <v>75.900000000000006</v>
      </c>
      <c r="AD757">
        <v>84.1</v>
      </c>
    </row>
    <row r="758" spans="1:30" x14ac:dyDescent="0.25">
      <c r="A758" t="str">
        <f t="shared" si="11"/>
        <v>2017/20181Female + maleCombined and general studies300-359 points</v>
      </c>
      <c r="B758" t="s">
        <v>218</v>
      </c>
      <c r="C758" t="s">
        <v>191</v>
      </c>
      <c r="D758">
        <v>1</v>
      </c>
      <c r="E758" t="s">
        <v>57</v>
      </c>
      <c r="F758" t="s">
        <v>184</v>
      </c>
      <c r="G758" t="s">
        <v>215</v>
      </c>
      <c r="H758" t="s">
        <v>215</v>
      </c>
      <c r="I758" t="s">
        <v>215</v>
      </c>
      <c r="J758" t="s">
        <v>215</v>
      </c>
      <c r="K758" t="s">
        <v>215</v>
      </c>
      <c r="L758" t="s">
        <v>215</v>
      </c>
      <c r="M758" t="s">
        <v>215</v>
      </c>
      <c r="N758" t="s">
        <v>103</v>
      </c>
      <c r="O758" t="s">
        <v>215</v>
      </c>
      <c r="P758" t="s">
        <v>215</v>
      </c>
      <c r="Q758" t="s">
        <v>215</v>
      </c>
      <c r="R758" t="s">
        <v>215</v>
      </c>
      <c r="S758">
        <v>120</v>
      </c>
      <c r="T758">
        <v>13900</v>
      </c>
      <c r="U758">
        <v>20100</v>
      </c>
      <c r="V758">
        <v>24500</v>
      </c>
      <c r="W758">
        <v>215</v>
      </c>
      <c r="X758">
        <v>0</v>
      </c>
      <c r="Y758">
        <v>215</v>
      </c>
      <c r="Z758">
        <v>2.8</v>
      </c>
      <c r="AA758">
        <v>10.9</v>
      </c>
      <c r="AB758">
        <v>57.8</v>
      </c>
      <c r="AC758">
        <v>76.8</v>
      </c>
      <c r="AD758">
        <v>86.4</v>
      </c>
    </row>
    <row r="759" spans="1:30" x14ac:dyDescent="0.25">
      <c r="A759" t="str">
        <f t="shared" si="11"/>
        <v>2017/20181Female + maleCombined and general studies240-299 points</v>
      </c>
      <c r="B759" t="s">
        <v>218</v>
      </c>
      <c r="C759" t="s">
        <v>191</v>
      </c>
      <c r="D759">
        <v>1</v>
      </c>
      <c r="E759" t="s">
        <v>57</v>
      </c>
      <c r="F759" t="s">
        <v>184</v>
      </c>
      <c r="G759" t="s">
        <v>215</v>
      </c>
      <c r="H759" t="s">
        <v>215</v>
      </c>
      <c r="I759" t="s">
        <v>215</v>
      </c>
      <c r="J759" t="s">
        <v>215</v>
      </c>
      <c r="K759" t="s">
        <v>215</v>
      </c>
      <c r="L759" t="s">
        <v>215</v>
      </c>
      <c r="M759" t="s">
        <v>215</v>
      </c>
      <c r="N759" t="s">
        <v>104</v>
      </c>
      <c r="O759" t="s">
        <v>215</v>
      </c>
      <c r="P759" t="s">
        <v>215</v>
      </c>
      <c r="Q759" t="s">
        <v>215</v>
      </c>
      <c r="R759" t="s">
        <v>215</v>
      </c>
      <c r="S759">
        <v>45</v>
      </c>
      <c r="T759">
        <v>14600</v>
      </c>
      <c r="U759">
        <v>20100</v>
      </c>
      <c r="V759">
        <v>23700</v>
      </c>
      <c r="W759">
        <v>85</v>
      </c>
      <c r="X759">
        <v>0</v>
      </c>
      <c r="Y759">
        <v>85</v>
      </c>
      <c r="Z759">
        <v>10.4</v>
      </c>
      <c r="AA759">
        <v>6.9</v>
      </c>
      <c r="AB759">
        <v>53.5</v>
      </c>
      <c r="AC759">
        <v>72.900000000000006</v>
      </c>
      <c r="AD759">
        <v>82.8</v>
      </c>
    </row>
    <row r="760" spans="1:30" x14ac:dyDescent="0.25">
      <c r="A760" t="str">
        <f t="shared" si="11"/>
        <v>2017/20181Female + maleCombined and general studies180-239 points</v>
      </c>
      <c r="B760" t="s">
        <v>218</v>
      </c>
      <c r="C760" t="s">
        <v>191</v>
      </c>
      <c r="D760">
        <v>1</v>
      </c>
      <c r="E760" t="s">
        <v>57</v>
      </c>
      <c r="F760" t="s">
        <v>184</v>
      </c>
      <c r="G760" t="s">
        <v>215</v>
      </c>
      <c r="H760" t="s">
        <v>215</v>
      </c>
      <c r="I760" t="s">
        <v>215</v>
      </c>
      <c r="J760" t="s">
        <v>215</v>
      </c>
      <c r="K760" t="s">
        <v>215</v>
      </c>
      <c r="L760" t="s">
        <v>215</v>
      </c>
      <c r="M760" t="s">
        <v>215</v>
      </c>
      <c r="N760" t="s">
        <v>136</v>
      </c>
      <c r="O760" t="s">
        <v>215</v>
      </c>
      <c r="P760" t="s">
        <v>215</v>
      </c>
      <c r="Q760" t="s">
        <v>215</v>
      </c>
      <c r="R760" t="s">
        <v>215</v>
      </c>
      <c r="S760">
        <v>15</v>
      </c>
      <c r="T760">
        <v>14600</v>
      </c>
      <c r="U760">
        <v>19700</v>
      </c>
      <c r="V760">
        <v>20800</v>
      </c>
      <c r="W760">
        <v>25</v>
      </c>
      <c r="X760">
        <v>0</v>
      </c>
      <c r="Y760">
        <v>25</v>
      </c>
      <c r="Z760">
        <v>14.8</v>
      </c>
      <c r="AA760">
        <v>9</v>
      </c>
      <c r="AB760">
        <v>55.5</v>
      </c>
      <c r="AC760">
        <v>71</v>
      </c>
      <c r="AD760">
        <v>76.099999999999994</v>
      </c>
    </row>
    <row r="761" spans="1:30" x14ac:dyDescent="0.25">
      <c r="A761" t="str">
        <f t="shared" si="11"/>
        <v>2017/20181Female + maleCombined and general studiesBelow 180 points</v>
      </c>
      <c r="B761" t="s">
        <v>218</v>
      </c>
      <c r="C761" t="s">
        <v>191</v>
      </c>
      <c r="D761">
        <v>1</v>
      </c>
      <c r="E761" t="s">
        <v>57</v>
      </c>
      <c r="F761" t="s">
        <v>184</v>
      </c>
      <c r="G761" t="s">
        <v>215</v>
      </c>
      <c r="H761" t="s">
        <v>215</v>
      </c>
      <c r="I761" t="s">
        <v>215</v>
      </c>
      <c r="J761" t="s">
        <v>215</v>
      </c>
      <c r="K761" t="s">
        <v>215</v>
      </c>
      <c r="L761" t="s">
        <v>215</v>
      </c>
      <c r="M761" t="s">
        <v>215</v>
      </c>
      <c r="N761" t="s">
        <v>135</v>
      </c>
      <c r="O761" t="s">
        <v>215</v>
      </c>
      <c r="P761" t="s">
        <v>215</v>
      </c>
      <c r="Q761" t="s">
        <v>215</v>
      </c>
      <c r="R761" t="s">
        <v>215</v>
      </c>
      <c r="S761" t="s">
        <v>216</v>
      </c>
      <c r="T761" t="s">
        <v>216</v>
      </c>
      <c r="U761" t="s">
        <v>216</v>
      </c>
      <c r="V761" t="s">
        <v>216</v>
      </c>
      <c r="W761">
        <v>5</v>
      </c>
      <c r="X761">
        <v>0</v>
      </c>
      <c r="Y761">
        <v>5</v>
      </c>
      <c r="Z761">
        <v>0</v>
      </c>
      <c r="AA761">
        <v>0</v>
      </c>
      <c r="AB761">
        <v>71.400000000000006</v>
      </c>
      <c r="AC761">
        <v>100</v>
      </c>
      <c r="AD761">
        <v>100</v>
      </c>
    </row>
    <row r="762" spans="1:30" x14ac:dyDescent="0.25">
      <c r="A762" t="str">
        <f t="shared" si="11"/>
        <v>2017/20181Female + maleCombined and general studies1 or 2 A level passes</v>
      </c>
      <c r="B762" t="s">
        <v>218</v>
      </c>
      <c r="C762" t="s">
        <v>191</v>
      </c>
      <c r="D762">
        <v>1</v>
      </c>
      <c r="E762" t="s">
        <v>57</v>
      </c>
      <c r="F762" t="s">
        <v>184</v>
      </c>
      <c r="G762" t="s">
        <v>215</v>
      </c>
      <c r="H762" t="s">
        <v>215</v>
      </c>
      <c r="I762" t="s">
        <v>215</v>
      </c>
      <c r="J762" t="s">
        <v>215</v>
      </c>
      <c r="K762" t="s">
        <v>215</v>
      </c>
      <c r="L762" t="s">
        <v>215</v>
      </c>
      <c r="M762" t="s">
        <v>215</v>
      </c>
      <c r="N762" t="s">
        <v>105</v>
      </c>
      <c r="O762" t="s">
        <v>215</v>
      </c>
      <c r="P762" t="s">
        <v>215</v>
      </c>
      <c r="Q762" t="s">
        <v>215</v>
      </c>
      <c r="R762" t="s">
        <v>215</v>
      </c>
      <c r="S762">
        <v>35</v>
      </c>
      <c r="T762">
        <v>12800</v>
      </c>
      <c r="U762">
        <v>17500</v>
      </c>
      <c r="V762">
        <v>23700</v>
      </c>
      <c r="W762">
        <v>60</v>
      </c>
      <c r="X762">
        <v>0</v>
      </c>
      <c r="Y762">
        <v>60</v>
      </c>
      <c r="Z762">
        <v>5.0999999999999996</v>
      </c>
      <c r="AA762">
        <v>17.5</v>
      </c>
      <c r="AB762">
        <v>56.9</v>
      </c>
      <c r="AC762">
        <v>69.900000000000006</v>
      </c>
      <c r="AD762">
        <v>77.5</v>
      </c>
    </row>
    <row r="763" spans="1:30" x14ac:dyDescent="0.25">
      <c r="A763" t="str">
        <f t="shared" si="11"/>
        <v>2017/20181Female + maleCombined and general studiesBTEC</v>
      </c>
      <c r="B763" t="s">
        <v>218</v>
      </c>
      <c r="C763" t="s">
        <v>191</v>
      </c>
      <c r="D763">
        <v>1</v>
      </c>
      <c r="E763" t="s">
        <v>57</v>
      </c>
      <c r="F763" t="s">
        <v>184</v>
      </c>
      <c r="G763" t="s">
        <v>215</v>
      </c>
      <c r="H763" t="s">
        <v>215</v>
      </c>
      <c r="I763" t="s">
        <v>215</v>
      </c>
      <c r="J763" t="s">
        <v>215</v>
      </c>
      <c r="K763" t="s">
        <v>215</v>
      </c>
      <c r="L763" t="s">
        <v>215</v>
      </c>
      <c r="M763" t="s">
        <v>215</v>
      </c>
      <c r="N763" t="s">
        <v>106</v>
      </c>
      <c r="O763" t="s">
        <v>215</v>
      </c>
      <c r="P763" t="s">
        <v>215</v>
      </c>
      <c r="Q763" t="s">
        <v>215</v>
      </c>
      <c r="R763" t="s">
        <v>215</v>
      </c>
      <c r="S763">
        <v>20</v>
      </c>
      <c r="T763">
        <v>11300</v>
      </c>
      <c r="U763">
        <v>16800</v>
      </c>
      <c r="V763">
        <v>21500</v>
      </c>
      <c r="W763">
        <v>30</v>
      </c>
      <c r="X763">
        <v>0</v>
      </c>
      <c r="Y763">
        <v>30</v>
      </c>
      <c r="Z763">
        <v>10.199999999999999</v>
      </c>
      <c r="AA763">
        <v>3.4</v>
      </c>
      <c r="AB763">
        <v>70.400000000000006</v>
      </c>
      <c r="AC763">
        <v>73.8</v>
      </c>
      <c r="AD763">
        <v>86.3</v>
      </c>
    </row>
    <row r="764" spans="1:30" x14ac:dyDescent="0.25">
      <c r="A764" t="str">
        <f t="shared" si="11"/>
        <v>2017/20181Female + maleCombined and general studiesOther</v>
      </c>
      <c r="B764" t="s">
        <v>218</v>
      </c>
      <c r="C764" t="s">
        <v>191</v>
      </c>
      <c r="D764">
        <v>1</v>
      </c>
      <c r="E764" t="s">
        <v>57</v>
      </c>
      <c r="F764" t="s">
        <v>184</v>
      </c>
      <c r="G764" t="s">
        <v>215</v>
      </c>
      <c r="H764" t="s">
        <v>215</v>
      </c>
      <c r="I764" t="s">
        <v>215</v>
      </c>
      <c r="J764" t="s">
        <v>215</v>
      </c>
      <c r="K764" t="s">
        <v>215</v>
      </c>
      <c r="L764" t="s">
        <v>215</v>
      </c>
      <c r="M764" t="s">
        <v>215</v>
      </c>
      <c r="N764" t="s">
        <v>27</v>
      </c>
      <c r="O764" t="s">
        <v>215</v>
      </c>
      <c r="P764" t="s">
        <v>215</v>
      </c>
      <c r="Q764" t="s">
        <v>215</v>
      </c>
      <c r="R764" t="s">
        <v>215</v>
      </c>
      <c r="S764">
        <v>25</v>
      </c>
      <c r="T764">
        <v>18200</v>
      </c>
      <c r="U764">
        <v>21900</v>
      </c>
      <c r="V764">
        <v>29900</v>
      </c>
      <c r="W764">
        <v>50</v>
      </c>
      <c r="X764">
        <v>0</v>
      </c>
      <c r="Y764">
        <v>50</v>
      </c>
      <c r="Z764">
        <v>2</v>
      </c>
      <c r="AA764">
        <v>9.3000000000000007</v>
      </c>
      <c r="AB764">
        <v>52.3</v>
      </c>
      <c r="AC764">
        <v>78.2</v>
      </c>
      <c r="AD764">
        <v>88.8</v>
      </c>
    </row>
    <row r="765" spans="1:30" x14ac:dyDescent="0.25">
      <c r="A765" t="str">
        <f t="shared" si="11"/>
        <v>2017/20181Female + maleCombined and general studiesNot known</v>
      </c>
      <c r="B765" t="s">
        <v>218</v>
      </c>
      <c r="C765" t="s">
        <v>191</v>
      </c>
      <c r="D765">
        <v>1</v>
      </c>
      <c r="E765" t="s">
        <v>57</v>
      </c>
      <c r="F765" t="s">
        <v>184</v>
      </c>
      <c r="G765" t="s">
        <v>215</v>
      </c>
      <c r="H765" t="s">
        <v>215</v>
      </c>
      <c r="I765" t="s">
        <v>215</v>
      </c>
      <c r="J765" t="s">
        <v>215</v>
      </c>
      <c r="K765" t="s">
        <v>215</v>
      </c>
      <c r="L765" t="s">
        <v>215</v>
      </c>
      <c r="M765" t="s">
        <v>215</v>
      </c>
      <c r="N765" t="s">
        <v>2</v>
      </c>
      <c r="O765" t="s">
        <v>215</v>
      </c>
      <c r="P765" t="s">
        <v>215</v>
      </c>
      <c r="Q765" t="s">
        <v>215</v>
      </c>
      <c r="R765" t="s">
        <v>215</v>
      </c>
      <c r="S765">
        <v>50</v>
      </c>
      <c r="T765">
        <v>11700</v>
      </c>
      <c r="U765">
        <v>19300</v>
      </c>
      <c r="V765">
        <v>26200</v>
      </c>
      <c r="W765">
        <v>135</v>
      </c>
      <c r="X765">
        <v>2.6</v>
      </c>
      <c r="Y765">
        <v>135</v>
      </c>
      <c r="Z765">
        <v>13.9</v>
      </c>
      <c r="AA765">
        <v>11.5</v>
      </c>
      <c r="AB765">
        <v>41.3</v>
      </c>
      <c r="AC765">
        <v>62.6</v>
      </c>
      <c r="AD765">
        <v>74.599999999999994</v>
      </c>
    </row>
    <row r="766" spans="1:30" x14ac:dyDescent="0.25">
      <c r="A766" t="str">
        <f t="shared" si="11"/>
        <v>2017/20181Female + maleComputing4 As or more</v>
      </c>
      <c r="B766" t="s">
        <v>218</v>
      </c>
      <c r="C766" t="s">
        <v>191</v>
      </c>
      <c r="D766">
        <v>1</v>
      </c>
      <c r="E766" t="s">
        <v>57</v>
      </c>
      <c r="F766" t="s">
        <v>159</v>
      </c>
      <c r="G766" t="s">
        <v>215</v>
      </c>
      <c r="H766" t="s">
        <v>215</v>
      </c>
      <c r="I766" t="s">
        <v>215</v>
      </c>
      <c r="J766" t="s">
        <v>215</v>
      </c>
      <c r="K766" t="s">
        <v>215</v>
      </c>
      <c r="L766" t="s">
        <v>215</v>
      </c>
      <c r="M766" t="s">
        <v>215</v>
      </c>
      <c r="N766" t="s">
        <v>236</v>
      </c>
      <c r="O766" t="s">
        <v>215</v>
      </c>
      <c r="P766" t="s">
        <v>215</v>
      </c>
      <c r="Q766" t="s">
        <v>215</v>
      </c>
      <c r="R766" t="s">
        <v>215</v>
      </c>
      <c r="S766">
        <v>100</v>
      </c>
      <c r="T766">
        <v>28800</v>
      </c>
      <c r="U766">
        <v>36500</v>
      </c>
      <c r="V766">
        <v>51100</v>
      </c>
      <c r="W766">
        <v>140</v>
      </c>
      <c r="X766">
        <v>0</v>
      </c>
      <c r="Y766">
        <v>140</v>
      </c>
      <c r="Z766">
        <v>7.6</v>
      </c>
      <c r="AA766">
        <v>6.7</v>
      </c>
      <c r="AB766">
        <v>74.2</v>
      </c>
      <c r="AC766">
        <v>81.599999999999994</v>
      </c>
      <c r="AD766">
        <v>85.7</v>
      </c>
    </row>
    <row r="767" spans="1:30" x14ac:dyDescent="0.25">
      <c r="A767" t="str">
        <f t="shared" si="11"/>
        <v>2017/20181Female + maleComputing360 points</v>
      </c>
      <c r="B767" t="s">
        <v>218</v>
      </c>
      <c r="C767" t="s">
        <v>191</v>
      </c>
      <c r="D767">
        <v>1</v>
      </c>
      <c r="E767" t="s">
        <v>57</v>
      </c>
      <c r="F767" t="s">
        <v>159</v>
      </c>
      <c r="G767" t="s">
        <v>215</v>
      </c>
      <c r="H767" t="s">
        <v>215</v>
      </c>
      <c r="I767" t="s">
        <v>215</v>
      </c>
      <c r="J767" t="s">
        <v>215</v>
      </c>
      <c r="K767" t="s">
        <v>215</v>
      </c>
      <c r="L767" t="s">
        <v>215</v>
      </c>
      <c r="M767" t="s">
        <v>215</v>
      </c>
      <c r="N767" t="s">
        <v>102</v>
      </c>
      <c r="O767" t="s">
        <v>215</v>
      </c>
      <c r="P767" t="s">
        <v>215</v>
      </c>
      <c r="Q767" t="s">
        <v>215</v>
      </c>
      <c r="R767" t="s">
        <v>215</v>
      </c>
      <c r="S767">
        <v>165</v>
      </c>
      <c r="T767">
        <v>27400</v>
      </c>
      <c r="U767">
        <v>33900</v>
      </c>
      <c r="V767">
        <v>44500</v>
      </c>
      <c r="W767">
        <v>235</v>
      </c>
      <c r="X767">
        <v>0</v>
      </c>
      <c r="Y767">
        <v>235</v>
      </c>
      <c r="Z767">
        <v>9.1</v>
      </c>
      <c r="AA767">
        <v>5.6</v>
      </c>
      <c r="AB767">
        <v>73</v>
      </c>
      <c r="AC767">
        <v>80.599999999999994</v>
      </c>
      <c r="AD767">
        <v>85.3</v>
      </c>
    </row>
    <row r="768" spans="1:30" x14ac:dyDescent="0.25">
      <c r="A768" t="str">
        <f t="shared" si="11"/>
        <v>2017/20181Female + maleComputing300-359 points</v>
      </c>
      <c r="B768" t="s">
        <v>218</v>
      </c>
      <c r="C768" t="s">
        <v>191</v>
      </c>
      <c r="D768">
        <v>1</v>
      </c>
      <c r="E768" t="s">
        <v>57</v>
      </c>
      <c r="F768" t="s">
        <v>159</v>
      </c>
      <c r="G768" t="s">
        <v>215</v>
      </c>
      <c r="H768" t="s">
        <v>215</v>
      </c>
      <c r="I768" t="s">
        <v>215</v>
      </c>
      <c r="J768" t="s">
        <v>215</v>
      </c>
      <c r="K768" t="s">
        <v>215</v>
      </c>
      <c r="L768" t="s">
        <v>215</v>
      </c>
      <c r="M768" t="s">
        <v>215</v>
      </c>
      <c r="N768" t="s">
        <v>103</v>
      </c>
      <c r="O768" t="s">
        <v>215</v>
      </c>
      <c r="P768" t="s">
        <v>215</v>
      </c>
      <c r="Q768" t="s">
        <v>215</v>
      </c>
      <c r="R768" t="s">
        <v>215</v>
      </c>
      <c r="S768">
        <v>590</v>
      </c>
      <c r="T768">
        <v>23000</v>
      </c>
      <c r="U768">
        <v>28100</v>
      </c>
      <c r="V768">
        <v>34300</v>
      </c>
      <c r="W768">
        <v>810</v>
      </c>
      <c r="X768">
        <v>0</v>
      </c>
      <c r="Y768">
        <v>810</v>
      </c>
      <c r="Z768">
        <v>6.9</v>
      </c>
      <c r="AA768">
        <v>5.0999999999999996</v>
      </c>
      <c r="AB768">
        <v>74.599999999999994</v>
      </c>
      <c r="AC768">
        <v>83.8</v>
      </c>
      <c r="AD768">
        <v>88</v>
      </c>
    </row>
    <row r="769" spans="1:30" x14ac:dyDescent="0.25">
      <c r="A769" t="str">
        <f t="shared" si="11"/>
        <v>2017/20181Female + maleComputing240-299 points</v>
      </c>
      <c r="B769" t="s">
        <v>218</v>
      </c>
      <c r="C769" t="s">
        <v>191</v>
      </c>
      <c r="D769">
        <v>1</v>
      </c>
      <c r="E769" t="s">
        <v>57</v>
      </c>
      <c r="F769" t="s">
        <v>159</v>
      </c>
      <c r="G769" t="s">
        <v>215</v>
      </c>
      <c r="H769" t="s">
        <v>215</v>
      </c>
      <c r="I769" t="s">
        <v>215</v>
      </c>
      <c r="J769" t="s">
        <v>215</v>
      </c>
      <c r="K769" t="s">
        <v>215</v>
      </c>
      <c r="L769" t="s">
        <v>215</v>
      </c>
      <c r="M769" t="s">
        <v>215</v>
      </c>
      <c r="N769" t="s">
        <v>104</v>
      </c>
      <c r="O769" t="s">
        <v>215</v>
      </c>
      <c r="P769" t="s">
        <v>215</v>
      </c>
      <c r="Q769" t="s">
        <v>215</v>
      </c>
      <c r="R769" t="s">
        <v>215</v>
      </c>
      <c r="S769">
        <v>845</v>
      </c>
      <c r="T769">
        <v>20400</v>
      </c>
      <c r="U769">
        <v>24800</v>
      </c>
      <c r="V769">
        <v>29600</v>
      </c>
      <c r="W769">
        <v>1135</v>
      </c>
      <c r="X769">
        <v>0</v>
      </c>
      <c r="Y769">
        <v>1135</v>
      </c>
      <c r="Z769">
        <v>5.8</v>
      </c>
      <c r="AA769">
        <v>7.2</v>
      </c>
      <c r="AB769">
        <v>75.400000000000006</v>
      </c>
      <c r="AC769">
        <v>83.4</v>
      </c>
      <c r="AD769">
        <v>87.1</v>
      </c>
    </row>
    <row r="770" spans="1:30" x14ac:dyDescent="0.25">
      <c r="A770" t="str">
        <f t="shared" si="11"/>
        <v>2017/20181Female + maleComputing180-239 points</v>
      </c>
      <c r="B770" t="s">
        <v>218</v>
      </c>
      <c r="C770" t="s">
        <v>191</v>
      </c>
      <c r="D770">
        <v>1</v>
      </c>
      <c r="E770" t="s">
        <v>57</v>
      </c>
      <c r="F770" t="s">
        <v>159</v>
      </c>
      <c r="G770" t="s">
        <v>215</v>
      </c>
      <c r="H770" t="s">
        <v>215</v>
      </c>
      <c r="I770" t="s">
        <v>215</v>
      </c>
      <c r="J770" t="s">
        <v>215</v>
      </c>
      <c r="K770" t="s">
        <v>215</v>
      </c>
      <c r="L770" t="s">
        <v>215</v>
      </c>
      <c r="M770" t="s">
        <v>215</v>
      </c>
      <c r="N770" t="s">
        <v>136</v>
      </c>
      <c r="O770" t="s">
        <v>215</v>
      </c>
      <c r="P770" t="s">
        <v>215</v>
      </c>
      <c r="Q770" t="s">
        <v>215</v>
      </c>
      <c r="R770" t="s">
        <v>215</v>
      </c>
      <c r="S770">
        <v>560</v>
      </c>
      <c r="T770">
        <v>17200</v>
      </c>
      <c r="U770">
        <v>22600</v>
      </c>
      <c r="V770">
        <v>27700</v>
      </c>
      <c r="W770">
        <v>765</v>
      </c>
      <c r="X770">
        <v>0</v>
      </c>
      <c r="Y770">
        <v>765</v>
      </c>
      <c r="Z770">
        <v>6.8</v>
      </c>
      <c r="AA770">
        <v>8.6</v>
      </c>
      <c r="AB770">
        <v>74.099999999999994</v>
      </c>
      <c r="AC770">
        <v>79.7</v>
      </c>
      <c r="AD770">
        <v>84.6</v>
      </c>
    </row>
    <row r="771" spans="1:30" x14ac:dyDescent="0.25">
      <c r="A771" t="str">
        <f t="shared" si="11"/>
        <v>2017/20181Female + maleComputingBelow 180 points</v>
      </c>
      <c r="B771" t="s">
        <v>218</v>
      </c>
      <c r="C771" t="s">
        <v>191</v>
      </c>
      <c r="D771">
        <v>1</v>
      </c>
      <c r="E771" t="s">
        <v>57</v>
      </c>
      <c r="F771" t="s">
        <v>159</v>
      </c>
      <c r="G771" t="s">
        <v>215</v>
      </c>
      <c r="H771" t="s">
        <v>215</v>
      </c>
      <c r="I771" t="s">
        <v>215</v>
      </c>
      <c r="J771" t="s">
        <v>215</v>
      </c>
      <c r="K771" t="s">
        <v>215</v>
      </c>
      <c r="L771" t="s">
        <v>215</v>
      </c>
      <c r="M771" t="s">
        <v>215</v>
      </c>
      <c r="N771" t="s">
        <v>135</v>
      </c>
      <c r="O771" t="s">
        <v>215</v>
      </c>
      <c r="P771" t="s">
        <v>215</v>
      </c>
      <c r="Q771" t="s">
        <v>215</v>
      </c>
      <c r="R771" t="s">
        <v>215</v>
      </c>
      <c r="S771">
        <v>110</v>
      </c>
      <c r="T771">
        <v>16400</v>
      </c>
      <c r="U771">
        <v>21200</v>
      </c>
      <c r="V771">
        <v>24800</v>
      </c>
      <c r="W771">
        <v>150</v>
      </c>
      <c r="X771">
        <v>0</v>
      </c>
      <c r="Y771">
        <v>150</v>
      </c>
      <c r="Z771">
        <v>5.3</v>
      </c>
      <c r="AA771">
        <v>8</v>
      </c>
      <c r="AB771">
        <v>74.599999999999994</v>
      </c>
      <c r="AC771">
        <v>82</v>
      </c>
      <c r="AD771">
        <v>86.6</v>
      </c>
    </row>
    <row r="772" spans="1:30" x14ac:dyDescent="0.25">
      <c r="A772" t="str">
        <f t="shared" ref="A772:A835" si="12">B772&amp;D772&amp;E772&amp;F772&amp;N772</f>
        <v>2017/20181Female + maleComputing1 or 2 A level passes</v>
      </c>
      <c r="B772" t="s">
        <v>218</v>
      </c>
      <c r="C772" t="s">
        <v>191</v>
      </c>
      <c r="D772">
        <v>1</v>
      </c>
      <c r="E772" t="s">
        <v>57</v>
      </c>
      <c r="F772" t="s">
        <v>159</v>
      </c>
      <c r="G772" t="s">
        <v>215</v>
      </c>
      <c r="H772" t="s">
        <v>215</v>
      </c>
      <c r="I772" t="s">
        <v>215</v>
      </c>
      <c r="J772" t="s">
        <v>215</v>
      </c>
      <c r="K772" t="s">
        <v>215</v>
      </c>
      <c r="L772" t="s">
        <v>215</v>
      </c>
      <c r="M772" t="s">
        <v>215</v>
      </c>
      <c r="N772" t="s">
        <v>105</v>
      </c>
      <c r="O772" t="s">
        <v>215</v>
      </c>
      <c r="P772" t="s">
        <v>215</v>
      </c>
      <c r="Q772" t="s">
        <v>215</v>
      </c>
      <c r="R772" t="s">
        <v>215</v>
      </c>
      <c r="S772">
        <v>645</v>
      </c>
      <c r="T772">
        <v>16800</v>
      </c>
      <c r="U772">
        <v>21500</v>
      </c>
      <c r="V772">
        <v>27000</v>
      </c>
      <c r="W772">
        <v>875</v>
      </c>
      <c r="X772">
        <v>0</v>
      </c>
      <c r="Y772">
        <v>875</v>
      </c>
      <c r="Z772">
        <v>4.8</v>
      </c>
      <c r="AA772">
        <v>9.3000000000000007</v>
      </c>
      <c r="AB772">
        <v>75</v>
      </c>
      <c r="AC772">
        <v>81.2</v>
      </c>
      <c r="AD772">
        <v>85.8</v>
      </c>
    </row>
    <row r="773" spans="1:30" x14ac:dyDescent="0.25">
      <c r="A773" t="str">
        <f t="shared" si="12"/>
        <v>2017/20181Female + maleComputingBTEC</v>
      </c>
      <c r="B773" t="s">
        <v>218</v>
      </c>
      <c r="C773" t="s">
        <v>191</v>
      </c>
      <c r="D773">
        <v>1</v>
      </c>
      <c r="E773" t="s">
        <v>57</v>
      </c>
      <c r="F773" t="s">
        <v>159</v>
      </c>
      <c r="G773" t="s">
        <v>215</v>
      </c>
      <c r="H773" t="s">
        <v>215</v>
      </c>
      <c r="I773" t="s">
        <v>215</v>
      </c>
      <c r="J773" t="s">
        <v>215</v>
      </c>
      <c r="K773" t="s">
        <v>215</v>
      </c>
      <c r="L773" t="s">
        <v>215</v>
      </c>
      <c r="M773" t="s">
        <v>215</v>
      </c>
      <c r="N773" t="s">
        <v>106</v>
      </c>
      <c r="O773" t="s">
        <v>215</v>
      </c>
      <c r="P773" t="s">
        <v>215</v>
      </c>
      <c r="Q773" t="s">
        <v>215</v>
      </c>
      <c r="R773" t="s">
        <v>215</v>
      </c>
      <c r="S773">
        <v>1555</v>
      </c>
      <c r="T773">
        <v>15300</v>
      </c>
      <c r="U773">
        <v>20100</v>
      </c>
      <c r="V773">
        <v>25200</v>
      </c>
      <c r="W773">
        <v>2175</v>
      </c>
      <c r="X773">
        <v>0</v>
      </c>
      <c r="Y773">
        <v>2175</v>
      </c>
      <c r="Z773">
        <v>6.3</v>
      </c>
      <c r="AA773">
        <v>9.5</v>
      </c>
      <c r="AB773">
        <v>73.099999999999994</v>
      </c>
      <c r="AC773">
        <v>79.8</v>
      </c>
      <c r="AD773">
        <v>84.2</v>
      </c>
    </row>
    <row r="774" spans="1:30" x14ac:dyDescent="0.25">
      <c r="A774" t="str">
        <f t="shared" si="12"/>
        <v>2017/20181Female + maleComputingOther</v>
      </c>
      <c r="B774" t="s">
        <v>218</v>
      </c>
      <c r="C774" t="s">
        <v>191</v>
      </c>
      <c r="D774">
        <v>1</v>
      </c>
      <c r="E774" t="s">
        <v>57</v>
      </c>
      <c r="F774" t="s">
        <v>159</v>
      </c>
      <c r="G774" t="s">
        <v>215</v>
      </c>
      <c r="H774" t="s">
        <v>215</v>
      </c>
      <c r="I774" t="s">
        <v>215</v>
      </c>
      <c r="J774" t="s">
        <v>215</v>
      </c>
      <c r="K774" t="s">
        <v>215</v>
      </c>
      <c r="L774" t="s">
        <v>215</v>
      </c>
      <c r="M774" t="s">
        <v>215</v>
      </c>
      <c r="N774" t="s">
        <v>27</v>
      </c>
      <c r="O774" t="s">
        <v>215</v>
      </c>
      <c r="P774" t="s">
        <v>215</v>
      </c>
      <c r="Q774" t="s">
        <v>215</v>
      </c>
      <c r="R774" t="s">
        <v>215</v>
      </c>
      <c r="S774">
        <v>510</v>
      </c>
      <c r="T774">
        <v>16800</v>
      </c>
      <c r="U774">
        <v>21200</v>
      </c>
      <c r="V774">
        <v>26300</v>
      </c>
      <c r="W774">
        <v>705</v>
      </c>
      <c r="X774">
        <v>0</v>
      </c>
      <c r="Y774">
        <v>705</v>
      </c>
      <c r="Z774">
        <v>6.2</v>
      </c>
      <c r="AA774">
        <v>9.6</v>
      </c>
      <c r="AB774">
        <v>73.2</v>
      </c>
      <c r="AC774">
        <v>79.5</v>
      </c>
      <c r="AD774">
        <v>84.2</v>
      </c>
    </row>
    <row r="775" spans="1:30" x14ac:dyDescent="0.25">
      <c r="A775" t="str">
        <f t="shared" si="12"/>
        <v>2017/20181Female + maleComputingNot known</v>
      </c>
      <c r="B775" t="s">
        <v>218</v>
      </c>
      <c r="C775" t="s">
        <v>191</v>
      </c>
      <c r="D775">
        <v>1</v>
      </c>
      <c r="E775" t="s">
        <v>57</v>
      </c>
      <c r="F775" t="s">
        <v>159</v>
      </c>
      <c r="G775" t="s">
        <v>215</v>
      </c>
      <c r="H775" t="s">
        <v>215</v>
      </c>
      <c r="I775" t="s">
        <v>215</v>
      </c>
      <c r="J775" t="s">
        <v>215</v>
      </c>
      <c r="K775" t="s">
        <v>215</v>
      </c>
      <c r="L775" t="s">
        <v>215</v>
      </c>
      <c r="M775" t="s">
        <v>215</v>
      </c>
      <c r="N775" t="s">
        <v>2</v>
      </c>
      <c r="O775" t="s">
        <v>215</v>
      </c>
      <c r="P775" t="s">
        <v>215</v>
      </c>
      <c r="Q775" t="s">
        <v>215</v>
      </c>
      <c r="R775" t="s">
        <v>215</v>
      </c>
      <c r="S775">
        <v>360</v>
      </c>
      <c r="T775">
        <v>16800</v>
      </c>
      <c r="U775">
        <v>21900</v>
      </c>
      <c r="V775">
        <v>27700</v>
      </c>
      <c r="W775">
        <v>605</v>
      </c>
      <c r="X775">
        <v>7</v>
      </c>
      <c r="Y775">
        <v>565</v>
      </c>
      <c r="Z775">
        <v>8.8000000000000007</v>
      </c>
      <c r="AA775">
        <v>10.6</v>
      </c>
      <c r="AB775">
        <v>65.8</v>
      </c>
      <c r="AC775">
        <v>73.599999999999994</v>
      </c>
      <c r="AD775">
        <v>80.5</v>
      </c>
    </row>
    <row r="776" spans="1:30" x14ac:dyDescent="0.25">
      <c r="A776" t="str">
        <f t="shared" si="12"/>
        <v>2017/20181Female + maleCreative arts and design4 As or more</v>
      </c>
      <c r="B776" t="s">
        <v>218</v>
      </c>
      <c r="C776" t="s">
        <v>191</v>
      </c>
      <c r="D776">
        <v>1</v>
      </c>
      <c r="E776" t="s">
        <v>57</v>
      </c>
      <c r="F776" t="s">
        <v>180</v>
      </c>
      <c r="G776" t="s">
        <v>215</v>
      </c>
      <c r="H776" t="s">
        <v>215</v>
      </c>
      <c r="I776" t="s">
        <v>215</v>
      </c>
      <c r="J776" t="s">
        <v>215</v>
      </c>
      <c r="K776" t="s">
        <v>215</v>
      </c>
      <c r="L776" t="s">
        <v>215</v>
      </c>
      <c r="M776" t="s">
        <v>215</v>
      </c>
      <c r="N776" t="s">
        <v>236</v>
      </c>
      <c r="O776" t="s">
        <v>215</v>
      </c>
      <c r="P776" t="s">
        <v>215</v>
      </c>
      <c r="Q776" t="s">
        <v>215</v>
      </c>
      <c r="R776" t="s">
        <v>215</v>
      </c>
      <c r="S776">
        <v>40</v>
      </c>
      <c r="T776">
        <v>16000</v>
      </c>
      <c r="U776">
        <v>19300</v>
      </c>
      <c r="V776">
        <v>21900</v>
      </c>
      <c r="W776">
        <v>55</v>
      </c>
      <c r="X776">
        <v>0</v>
      </c>
      <c r="Y776">
        <v>55</v>
      </c>
      <c r="Z776">
        <v>1.8</v>
      </c>
      <c r="AA776">
        <v>7.3</v>
      </c>
      <c r="AB776">
        <v>80.900000000000006</v>
      </c>
      <c r="AC776">
        <v>89.1</v>
      </c>
      <c r="AD776">
        <v>90.9</v>
      </c>
    </row>
    <row r="777" spans="1:30" x14ac:dyDescent="0.25">
      <c r="A777" t="str">
        <f t="shared" si="12"/>
        <v>2017/20181Female + maleCreative arts and design360 points</v>
      </c>
      <c r="B777" t="s">
        <v>218</v>
      </c>
      <c r="C777" t="s">
        <v>191</v>
      </c>
      <c r="D777">
        <v>1</v>
      </c>
      <c r="E777" t="s">
        <v>57</v>
      </c>
      <c r="F777" t="s">
        <v>180</v>
      </c>
      <c r="G777" t="s">
        <v>215</v>
      </c>
      <c r="H777" t="s">
        <v>215</v>
      </c>
      <c r="I777" t="s">
        <v>215</v>
      </c>
      <c r="J777" t="s">
        <v>215</v>
      </c>
      <c r="K777" t="s">
        <v>215</v>
      </c>
      <c r="L777" t="s">
        <v>215</v>
      </c>
      <c r="M777" t="s">
        <v>215</v>
      </c>
      <c r="N777" t="s">
        <v>102</v>
      </c>
      <c r="O777" t="s">
        <v>215</v>
      </c>
      <c r="P777" t="s">
        <v>215</v>
      </c>
      <c r="Q777" t="s">
        <v>215</v>
      </c>
      <c r="R777" t="s">
        <v>215</v>
      </c>
      <c r="S777">
        <v>285</v>
      </c>
      <c r="T777">
        <v>12400</v>
      </c>
      <c r="U777">
        <v>17900</v>
      </c>
      <c r="V777">
        <v>21900</v>
      </c>
      <c r="W777">
        <v>405</v>
      </c>
      <c r="X777">
        <v>0</v>
      </c>
      <c r="Y777">
        <v>405</v>
      </c>
      <c r="Z777">
        <v>5</v>
      </c>
      <c r="AA777">
        <v>9.3000000000000007</v>
      </c>
      <c r="AB777">
        <v>74.900000000000006</v>
      </c>
      <c r="AC777">
        <v>82.8</v>
      </c>
      <c r="AD777">
        <v>85.7</v>
      </c>
    </row>
    <row r="778" spans="1:30" x14ac:dyDescent="0.25">
      <c r="A778" t="str">
        <f t="shared" si="12"/>
        <v>2017/20181Female + maleCreative arts and design300-359 points</v>
      </c>
      <c r="B778" t="s">
        <v>218</v>
      </c>
      <c r="C778" t="s">
        <v>191</v>
      </c>
      <c r="D778">
        <v>1</v>
      </c>
      <c r="E778" t="s">
        <v>57</v>
      </c>
      <c r="F778" t="s">
        <v>180</v>
      </c>
      <c r="G778" t="s">
        <v>215</v>
      </c>
      <c r="H778" t="s">
        <v>215</v>
      </c>
      <c r="I778" t="s">
        <v>215</v>
      </c>
      <c r="J778" t="s">
        <v>215</v>
      </c>
      <c r="K778" t="s">
        <v>215</v>
      </c>
      <c r="L778" t="s">
        <v>215</v>
      </c>
      <c r="M778" t="s">
        <v>215</v>
      </c>
      <c r="N778" t="s">
        <v>103</v>
      </c>
      <c r="O778" t="s">
        <v>215</v>
      </c>
      <c r="P778" t="s">
        <v>215</v>
      </c>
      <c r="Q778" t="s">
        <v>215</v>
      </c>
      <c r="R778" t="s">
        <v>215</v>
      </c>
      <c r="S778">
        <v>2065</v>
      </c>
      <c r="T778">
        <v>12800</v>
      </c>
      <c r="U778">
        <v>17500</v>
      </c>
      <c r="V778">
        <v>21200</v>
      </c>
      <c r="W778">
        <v>2865</v>
      </c>
      <c r="X778">
        <v>0</v>
      </c>
      <c r="Y778">
        <v>2865</v>
      </c>
      <c r="Z778">
        <v>5</v>
      </c>
      <c r="AA778">
        <v>9.6</v>
      </c>
      <c r="AB778">
        <v>76.099999999999994</v>
      </c>
      <c r="AC778">
        <v>82.6</v>
      </c>
      <c r="AD778">
        <v>85.4</v>
      </c>
    </row>
    <row r="779" spans="1:30" x14ac:dyDescent="0.25">
      <c r="A779" t="str">
        <f t="shared" si="12"/>
        <v>2017/20181Female + maleCreative arts and design240-299 points</v>
      </c>
      <c r="B779" t="s">
        <v>218</v>
      </c>
      <c r="C779" t="s">
        <v>191</v>
      </c>
      <c r="D779">
        <v>1</v>
      </c>
      <c r="E779" t="s">
        <v>57</v>
      </c>
      <c r="F779" t="s">
        <v>180</v>
      </c>
      <c r="G779" t="s">
        <v>215</v>
      </c>
      <c r="H779" t="s">
        <v>215</v>
      </c>
      <c r="I779" t="s">
        <v>215</v>
      </c>
      <c r="J779" t="s">
        <v>215</v>
      </c>
      <c r="K779" t="s">
        <v>215</v>
      </c>
      <c r="L779" t="s">
        <v>215</v>
      </c>
      <c r="M779" t="s">
        <v>215</v>
      </c>
      <c r="N779" t="s">
        <v>104</v>
      </c>
      <c r="O779" t="s">
        <v>215</v>
      </c>
      <c r="P779" t="s">
        <v>215</v>
      </c>
      <c r="Q779" t="s">
        <v>215</v>
      </c>
      <c r="R779" t="s">
        <v>215</v>
      </c>
      <c r="S779">
        <v>2460</v>
      </c>
      <c r="T779">
        <v>12000</v>
      </c>
      <c r="U779">
        <v>16800</v>
      </c>
      <c r="V779">
        <v>20400</v>
      </c>
      <c r="W779">
        <v>3355</v>
      </c>
      <c r="X779">
        <v>0</v>
      </c>
      <c r="Y779">
        <v>3355</v>
      </c>
      <c r="Z779">
        <v>4.5999999999999996</v>
      </c>
      <c r="AA779">
        <v>10.9</v>
      </c>
      <c r="AB779">
        <v>75.8</v>
      </c>
      <c r="AC779">
        <v>81.900000000000006</v>
      </c>
      <c r="AD779">
        <v>84.4</v>
      </c>
    </row>
    <row r="780" spans="1:30" x14ac:dyDescent="0.25">
      <c r="A780" t="str">
        <f t="shared" si="12"/>
        <v>2017/20181Female + maleCreative arts and design180-239 points</v>
      </c>
      <c r="B780" t="s">
        <v>218</v>
      </c>
      <c r="C780" t="s">
        <v>191</v>
      </c>
      <c r="D780">
        <v>1</v>
      </c>
      <c r="E780" t="s">
        <v>57</v>
      </c>
      <c r="F780" t="s">
        <v>180</v>
      </c>
      <c r="G780" t="s">
        <v>215</v>
      </c>
      <c r="H780" t="s">
        <v>215</v>
      </c>
      <c r="I780" t="s">
        <v>215</v>
      </c>
      <c r="J780" t="s">
        <v>215</v>
      </c>
      <c r="K780" t="s">
        <v>215</v>
      </c>
      <c r="L780" t="s">
        <v>215</v>
      </c>
      <c r="M780" t="s">
        <v>215</v>
      </c>
      <c r="N780" t="s">
        <v>136</v>
      </c>
      <c r="O780" t="s">
        <v>215</v>
      </c>
      <c r="P780" t="s">
        <v>215</v>
      </c>
      <c r="Q780" t="s">
        <v>215</v>
      </c>
      <c r="R780" t="s">
        <v>215</v>
      </c>
      <c r="S780">
        <v>960</v>
      </c>
      <c r="T780">
        <v>12000</v>
      </c>
      <c r="U780">
        <v>16400</v>
      </c>
      <c r="V780">
        <v>20100</v>
      </c>
      <c r="W780">
        <v>1300</v>
      </c>
      <c r="X780">
        <v>0</v>
      </c>
      <c r="Y780">
        <v>1300</v>
      </c>
      <c r="Z780">
        <v>5.3</v>
      </c>
      <c r="AA780">
        <v>10.5</v>
      </c>
      <c r="AB780">
        <v>76.7</v>
      </c>
      <c r="AC780">
        <v>81.8</v>
      </c>
      <c r="AD780">
        <v>84.2</v>
      </c>
    </row>
    <row r="781" spans="1:30" x14ac:dyDescent="0.25">
      <c r="A781" t="str">
        <f t="shared" si="12"/>
        <v>2017/20181Female + maleCreative arts and designBelow 180 points</v>
      </c>
      <c r="B781" t="s">
        <v>218</v>
      </c>
      <c r="C781" t="s">
        <v>191</v>
      </c>
      <c r="D781">
        <v>1</v>
      </c>
      <c r="E781" t="s">
        <v>57</v>
      </c>
      <c r="F781" t="s">
        <v>180</v>
      </c>
      <c r="G781" t="s">
        <v>215</v>
      </c>
      <c r="H781" t="s">
        <v>215</v>
      </c>
      <c r="I781" t="s">
        <v>215</v>
      </c>
      <c r="J781" t="s">
        <v>215</v>
      </c>
      <c r="K781" t="s">
        <v>215</v>
      </c>
      <c r="L781" t="s">
        <v>215</v>
      </c>
      <c r="M781" t="s">
        <v>215</v>
      </c>
      <c r="N781" t="s">
        <v>135</v>
      </c>
      <c r="O781" t="s">
        <v>215</v>
      </c>
      <c r="P781" t="s">
        <v>215</v>
      </c>
      <c r="Q781" t="s">
        <v>215</v>
      </c>
      <c r="R781" t="s">
        <v>215</v>
      </c>
      <c r="S781">
        <v>100</v>
      </c>
      <c r="T781">
        <v>11800</v>
      </c>
      <c r="U781">
        <v>16400</v>
      </c>
      <c r="V781">
        <v>19300</v>
      </c>
      <c r="W781">
        <v>140</v>
      </c>
      <c r="X781">
        <v>0</v>
      </c>
      <c r="Y781">
        <v>140</v>
      </c>
      <c r="Z781">
        <v>7.1</v>
      </c>
      <c r="AA781">
        <v>14.2</v>
      </c>
      <c r="AB781">
        <v>72.8</v>
      </c>
      <c r="AC781">
        <v>75.900000000000006</v>
      </c>
      <c r="AD781">
        <v>78.8</v>
      </c>
    </row>
    <row r="782" spans="1:30" x14ac:dyDescent="0.25">
      <c r="A782" t="str">
        <f t="shared" si="12"/>
        <v>2017/20181Female + maleCreative arts and design1 or 2 A level passes</v>
      </c>
      <c r="B782" t="s">
        <v>218</v>
      </c>
      <c r="C782" t="s">
        <v>191</v>
      </c>
      <c r="D782">
        <v>1</v>
      </c>
      <c r="E782" t="s">
        <v>57</v>
      </c>
      <c r="F782" t="s">
        <v>180</v>
      </c>
      <c r="G782" t="s">
        <v>215</v>
      </c>
      <c r="H782" t="s">
        <v>215</v>
      </c>
      <c r="I782" t="s">
        <v>215</v>
      </c>
      <c r="J782" t="s">
        <v>215</v>
      </c>
      <c r="K782" t="s">
        <v>215</v>
      </c>
      <c r="L782" t="s">
        <v>215</v>
      </c>
      <c r="M782" t="s">
        <v>215</v>
      </c>
      <c r="N782" t="s">
        <v>105</v>
      </c>
      <c r="O782" t="s">
        <v>215</v>
      </c>
      <c r="P782" t="s">
        <v>215</v>
      </c>
      <c r="Q782" t="s">
        <v>215</v>
      </c>
      <c r="R782" t="s">
        <v>215</v>
      </c>
      <c r="S782">
        <v>1355</v>
      </c>
      <c r="T782">
        <v>11000</v>
      </c>
      <c r="U782">
        <v>16100</v>
      </c>
      <c r="V782">
        <v>19700</v>
      </c>
      <c r="W782">
        <v>1940</v>
      </c>
      <c r="X782">
        <v>0</v>
      </c>
      <c r="Y782">
        <v>1940</v>
      </c>
      <c r="Z782">
        <v>7.2</v>
      </c>
      <c r="AA782">
        <v>11.1</v>
      </c>
      <c r="AB782">
        <v>72.2</v>
      </c>
      <c r="AC782">
        <v>79.099999999999994</v>
      </c>
      <c r="AD782">
        <v>81.7</v>
      </c>
    </row>
    <row r="783" spans="1:30" x14ac:dyDescent="0.25">
      <c r="A783" t="str">
        <f t="shared" si="12"/>
        <v>2017/20181Female + maleCreative arts and designBTEC</v>
      </c>
      <c r="B783" t="s">
        <v>218</v>
      </c>
      <c r="C783" t="s">
        <v>191</v>
      </c>
      <c r="D783">
        <v>1</v>
      </c>
      <c r="E783" t="s">
        <v>57</v>
      </c>
      <c r="F783" t="s">
        <v>180</v>
      </c>
      <c r="G783" t="s">
        <v>215</v>
      </c>
      <c r="H783" t="s">
        <v>215</v>
      </c>
      <c r="I783" t="s">
        <v>215</v>
      </c>
      <c r="J783" t="s">
        <v>215</v>
      </c>
      <c r="K783" t="s">
        <v>215</v>
      </c>
      <c r="L783" t="s">
        <v>215</v>
      </c>
      <c r="M783" t="s">
        <v>215</v>
      </c>
      <c r="N783" t="s">
        <v>106</v>
      </c>
      <c r="O783" t="s">
        <v>215</v>
      </c>
      <c r="P783" t="s">
        <v>215</v>
      </c>
      <c r="Q783" t="s">
        <v>215</v>
      </c>
      <c r="R783" t="s">
        <v>215</v>
      </c>
      <c r="S783">
        <v>2775</v>
      </c>
      <c r="T783">
        <v>11000</v>
      </c>
      <c r="U783">
        <v>15300</v>
      </c>
      <c r="V783">
        <v>19000</v>
      </c>
      <c r="W783">
        <v>3845</v>
      </c>
      <c r="X783">
        <v>0</v>
      </c>
      <c r="Y783">
        <v>3845</v>
      </c>
      <c r="Z783">
        <v>5</v>
      </c>
      <c r="AA783">
        <v>12.4</v>
      </c>
      <c r="AB783">
        <v>74.5</v>
      </c>
      <c r="AC783">
        <v>80</v>
      </c>
      <c r="AD783">
        <v>82.6</v>
      </c>
    </row>
    <row r="784" spans="1:30" x14ac:dyDescent="0.25">
      <c r="A784" t="str">
        <f t="shared" si="12"/>
        <v>2017/20181Female + maleCreative arts and designOther</v>
      </c>
      <c r="B784" t="s">
        <v>218</v>
      </c>
      <c r="C784" t="s">
        <v>191</v>
      </c>
      <c r="D784">
        <v>1</v>
      </c>
      <c r="E784" t="s">
        <v>57</v>
      </c>
      <c r="F784" t="s">
        <v>180</v>
      </c>
      <c r="G784" t="s">
        <v>215</v>
      </c>
      <c r="H784" t="s">
        <v>215</v>
      </c>
      <c r="I784" t="s">
        <v>215</v>
      </c>
      <c r="J784" t="s">
        <v>215</v>
      </c>
      <c r="K784" t="s">
        <v>215</v>
      </c>
      <c r="L784" t="s">
        <v>215</v>
      </c>
      <c r="M784" t="s">
        <v>215</v>
      </c>
      <c r="N784" t="s">
        <v>27</v>
      </c>
      <c r="O784" t="s">
        <v>215</v>
      </c>
      <c r="P784" t="s">
        <v>215</v>
      </c>
      <c r="Q784" t="s">
        <v>215</v>
      </c>
      <c r="R784" t="s">
        <v>215</v>
      </c>
      <c r="S784">
        <v>705</v>
      </c>
      <c r="T784">
        <v>10400</v>
      </c>
      <c r="U784">
        <v>14600</v>
      </c>
      <c r="V784">
        <v>18600</v>
      </c>
      <c r="W784">
        <v>985</v>
      </c>
      <c r="X784">
        <v>0</v>
      </c>
      <c r="Y784">
        <v>985</v>
      </c>
      <c r="Z784">
        <v>7.3</v>
      </c>
      <c r="AA784">
        <v>11.8</v>
      </c>
      <c r="AB784">
        <v>74.7</v>
      </c>
      <c r="AC784">
        <v>78.8</v>
      </c>
      <c r="AD784">
        <v>80.8</v>
      </c>
    </row>
    <row r="785" spans="1:30" x14ac:dyDescent="0.25">
      <c r="A785" t="str">
        <f t="shared" si="12"/>
        <v>2017/20181Female + maleCreative arts and designNot known</v>
      </c>
      <c r="B785" t="s">
        <v>218</v>
      </c>
      <c r="C785" t="s">
        <v>191</v>
      </c>
      <c r="D785">
        <v>1</v>
      </c>
      <c r="E785" t="s">
        <v>57</v>
      </c>
      <c r="F785" t="s">
        <v>180</v>
      </c>
      <c r="G785" t="s">
        <v>215</v>
      </c>
      <c r="H785" t="s">
        <v>215</v>
      </c>
      <c r="I785" t="s">
        <v>215</v>
      </c>
      <c r="J785" t="s">
        <v>215</v>
      </c>
      <c r="K785" t="s">
        <v>215</v>
      </c>
      <c r="L785" t="s">
        <v>215</v>
      </c>
      <c r="M785" t="s">
        <v>215</v>
      </c>
      <c r="N785" t="s">
        <v>2</v>
      </c>
      <c r="O785" t="s">
        <v>215</v>
      </c>
      <c r="P785" t="s">
        <v>215</v>
      </c>
      <c r="Q785" t="s">
        <v>215</v>
      </c>
      <c r="R785" t="s">
        <v>215</v>
      </c>
      <c r="S785">
        <v>645</v>
      </c>
      <c r="T785">
        <v>11700</v>
      </c>
      <c r="U785">
        <v>16400</v>
      </c>
      <c r="V785">
        <v>20100</v>
      </c>
      <c r="W785">
        <v>1165</v>
      </c>
      <c r="X785">
        <v>13.7</v>
      </c>
      <c r="Y785">
        <v>1005</v>
      </c>
      <c r="Z785">
        <v>7.5</v>
      </c>
      <c r="AA785">
        <v>13.4</v>
      </c>
      <c r="AB785">
        <v>66.599999999999994</v>
      </c>
      <c r="AC785">
        <v>72.400000000000006</v>
      </c>
      <c r="AD785">
        <v>79.099999999999994</v>
      </c>
    </row>
    <row r="786" spans="1:30" x14ac:dyDescent="0.25">
      <c r="A786" t="str">
        <f t="shared" si="12"/>
        <v>2017/20181Female + maleEconomics4 As or more</v>
      </c>
      <c r="B786" t="s">
        <v>218</v>
      </c>
      <c r="C786" t="s">
        <v>191</v>
      </c>
      <c r="D786">
        <v>1</v>
      </c>
      <c r="E786" t="s">
        <v>57</v>
      </c>
      <c r="F786" t="s">
        <v>13</v>
      </c>
      <c r="G786" t="s">
        <v>215</v>
      </c>
      <c r="H786" t="s">
        <v>215</v>
      </c>
      <c r="I786" t="s">
        <v>215</v>
      </c>
      <c r="J786" t="s">
        <v>215</v>
      </c>
      <c r="K786" t="s">
        <v>215</v>
      </c>
      <c r="L786" t="s">
        <v>215</v>
      </c>
      <c r="M786" t="s">
        <v>215</v>
      </c>
      <c r="N786" t="s">
        <v>236</v>
      </c>
      <c r="O786" t="s">
        <v>215</v>
      </c>
      <c r="P786" t="s">
        <v>215</v>
      </c>
      <c r="Q786" t="s">
        <v>215</v>
      </c>
      <c r="R786" t="s">
        <v>215</v>
      </c>
      <c r="S786">
        <v>365</v>
      </c>
      <c r="T786">
        <v>27700</v>
      </c>
      <c r="U786">
        <v>33600</v>
      </c>
      <c r="V786">
        <v>47100</v>
      </c>
      <c r="W786">
        <v>535</v>
      </c>
      <c r="X786">
        <v>0</v>
      </c>
      <c r="Y786">
        <v>535</v>
      </c>
      <c r="Z786">
        <v>6.6</v>
      </c>
      <c r="AA786">
        <v>4.3</v>
      </c>
      <c r="AB786">
        <v>68.599999999999994</v>
      </c>
      <c r="AC786">
        <v>82</v>
      </c>
      <c r="AD786">
        <v>89.1</v>
      </c>
    </row>
    <row r="787" spans="1:30" x14ac:dyDescent="0.25">
      <c r="A787" t="str">
        <f t="shared" si="12"/>
        <v>2017/20181Female + maleEconomics360 points</v>
      </c>
      <c r="B787" t="s">
        <v>218</v>
      </c>
      <c r="C787" t="s">
        <v>191</v>
      </c>
      <c r="D787">
        <v>1</v>
      </c>
      <c r="E787" t="s">
        <v>57</v>
      </c>
      <c r="F787" t="s">
        <v>13</v>
      </c>
      <c r="G787" t="s">
        <v>215</v>
      </c>
      <c r="H787" t="s">
        <v>215</v>
      </c>
      <c r="I787" t="s">
        <v>215</v>
      </c>
      <c r="J787" t="s">
        <v>215</v>
      </c>
      <c r="K787" t="s">
        <v>215</v>
      </c>
      <c r="L787" t="s">
        <v>215</v>
      </c>
      <c r="M787" t="s">
        <v>215</v>
      </c>
      <c r="N787" t="s">
        <v>102</v>
      </c>
      <c r="O787" t="s">
        <v>215</v>
      </c>
      <c r="P787" t="s">
        <v>215</v>
      </c>
      <c r="Q787" t="s">
        <v>215</v>
      </c>
      <c r="R787" t="s">
        <v>215</v>
      </c>
      <c r="S787">
        <v>695</v>
      </c>
      <c r="T787">
        <v>24500</v>
      </c>
      <c r="U787">
        <v>29200</v>
      </c>
      <c r="V787">
        <v>36900</v>
      </c>
      <c r="W787">
        <v>985</v>
      </c>
      <c r="X787">
        <v>0</v>
      </c>
      <c r="Y787">
        <v>985</v>
      </c>
      <c r="Z787">
        <v>5.7</v>
      </c>
      <c r="AA787">
        <v>5.5</v>
      </c>
      <c r="AB787">
        <v>71.5</v>
      </c>
      <c r="AC787">
        <v>83.5</v>
      </c>
      <c r="AD787">
        <v>88.8</v>
      </c>
    </row>
    <row r="788" spans="1:30" x14ac:dyDescent="0.25">
      <c r="A788" t="str">
        <f t="shared" si="12"/>
        <v>2017/20181Female + maleEconomics300-359 points</v>
      </c>
      <c r="B788" t="s">
        <v>218</v>
      </c>
      <c r="C788" t="s">
        <v>191</v>
      </c>
      <c r="D788">
        <v>1</v>
      </c>
      <c r="E788" t="s">
        <v>57</v>
      </c>
      <c r="F788" t="s">
        <v>13</v>
      </c>
      <c r="G788" t="s">
        <v>215</v>
      </c>
      <c r="H788" t="s">
        <v>215</v>
      </c>
      <c r="I788" t="s">
        <v>215</v>
      </c>
      <c r="J788" t="s">
        <v>215</v>
      </c>
      <c r="K788" t="s">
        <v>215</v>
      </c>
      <c r="L788" t="s">
        <v>215</v>
      </c>
      <c r="M788" t="s">
        <v>215</v>
      </c>
      <c r="N788" t="s">
        <v>103</v>
      </c>
      <c r="O788" t="s">
        <v>215</v>
      </c>
      <c r="P788" t="s">
        <v>215</v>
      </c>
      <c r="Q788" t="s">
        <v>215</v>
      </c>
      <c r="R788" t="s">
        <v>215</v>
      </c>
      <c r="S788">
        <v>1165</v>
      </c>
      <c r="T788">
        <v>19700</v>
      </c>
      <c r="U788">
        <v>24500</v>
      </c>
      <c r="V788">
        <v>29900</v>
      </c>
      <c r="W788">
        <v>1720</v>
      </c>
      <c r="X788">
        <v>0</v>
      </c>
      <c r="Y788">
        <v>1720</v>
      </c>
      <c r="Z788">
        <v>4.8</v>
      </c>
      <c r="AA788">
        <v>7.3</v>
      </c>
      <c r="AB788">
        <v>68.8</v>
      </c>
      <c r="AC788">
        <v>81.599999999999994</v>
      </c>
      <c r="AD788">
        <v>87.9</v>
      </c>
    </row>
    <row r="789" spans="1:30" x14ac:dyDescent="0.25">
      <c r="A789" t="str">
        <f t="shared" si="12"/>
        <v>2017/20181Female + maleEconomics240-299 points</v>
      </c>
      <c r="B789" t="s">
        <v>218</v>
      </c>
      <c r="C789" t="s">
        <v>191</v>
      </c>
      <c r="D789">
        <v>1</v>
      </c>
      <c r="E789" t="s">
        <v>57</v>
      </c>
      <c r="F789" t="s">
        <v>13</v>
      </c>
      <c r="G789" t="s">
        <v>215</v>
      </c>
      <c r="H789" t="s">
        <v>215</v>
      </c>
      <c r="I789" t="s">
        <v>215</v>
      </c>
      <c r="J789" t="s">
        <v>215</v>
      </c>
      <c r="K789" t="s">
        <v>215</v>
      </c>
      <c r="L789" t="s">
        <v>215</v>
      </c>
      <c r="M789" t="s">
        <v>215</v>
      </c>
      <c r="N789" t="s">
        <v>104</v>
      </c>
      <c r="O789" t="s">
        <v>215</v>
      </c>
      <c r="P789" t="s">
        <v>215</v>
      </c>
      <c r="Q789" t="s">
        <v>215</v>
      </c>
      <c r="R789" t="s">
        <v>215</v>
      </c>
      <c r="S789">
        <v>465</v>
      </c>
      <c r="T789">
        <v>17900</v>
      </c>
      <c r="U789">
        <v>21900</v>
      </c>
      <c r="V789">
        <v>27700</v>
      </c>
      <c r="W789">
        <v>710</v>
      </c>
      <c r="X789">
        <v>0</v>
      </c>
      <c r="Y789">
        <v>710</v>
      </c>
      <c r="Z789">
        <v>5.0999999999999996</v>
      </c>
      <c r="AA789">
        <v>8.3000000000000007</v>
      </c>
      <c r="AB789">
        <v>66.400000000000006</v>
      </c>
      <c r="AC789">
        <v>79.2</v>
      </c>
      <c r="AD789">
        <v>86.5</v>
      </c>
    </row>
    <row r="790" spans="1:30" x14ac:dyDescent="0.25">
      <c r="A790" t="str">
        <f t="shared" si="12"/>
        <v>2017/20181Female + maleEconomics180-239 points</v>
      </c>
      <c r="B790" t="s">
        <v>218</v>
      </c>
      <c r="C790" t="s">
        <v>191</v>
      </c>
      <c r="D790">
        <v>1</v>
      </c>
      <c r="E790" t="s">
        <v>57</v>
      </c>
      <c r="F790" t="s">
        <v>13</v>
      </c>
      <c r="G790" t="s">
        <v>215</v>
      </c>
      <c r="H790" t="s">
        <v>215</v>
      </c>
      <c r="I790" t="s">
        <v>215</v>
      </c>
      <c r="J790" t="s">
        <v>215</v>
      </c>
      <c r="K790" t="s">
        <v>215</v>
      </c>
      <c r="L790" t="s">
        <v>215</v>
      </c>
      <c r="M790" t="s">
        <v>215</v>
      </c>
      <c r="N790" t="s">
        <v>136</v>
      </c>
      <c r="O790" t="s">
        <v>215</v>
      </c>
      <c r="P790" t="s">
        <v>215</v>
      </c>
      <c r="Q790" t="s">
        <v>215</v>
      </c>
      <c r="R790" t="s">
        <v>215</v>
      </c>
      <c r="S790">
        <v>160</v>
      </c>
      <c r="T790">
        <v>16400</v>
      </c>
      <c r="U790">
        <v>21200</v>
      </c>
      <c r="V790">
        <v>25600</v>
      </c>
      <c r="W790">
        <v>260</v>
      </c>
      <c r="X790">
        <v>0</v>
      </c>
      <c r="Y790">
        <v>260</v>
      </c>
      <c r="Z790">
        <v>4.5</v>
      </c>
      <c r="AA790">
        <v>11.8</v>
      </c>
      <c r="AB790">
        <v>63.9</v>
      </c>
      <c r="AC790">
        <v>77.599999999999994</v>
      </c>
      <c r="AD790">
        <v>83.6</v>
      </c>
    </row>
    <row r="791" spans="1:30" x14ac:dyDescent="0.25">
      <c r="A791" t="str">
        <f t="shared" si="12"/>
        <v>2017/20181Female + maleEconomicsBelow 180 points</v>
      </c>
      <c r="B791" t="s">
        <v>218</v>
      </c>
      <c r="C791" t="s">
        <v>191</v>
      </c>
      <c r="D791">
        <v>1</v>
      </c>
      <c r="E791" t="s">
        <v>57</v>
      </c>
      <c r="F791" t="s">
        <v>13</v>
      </c>
      <c r="G791" t="s">
        <v>215</v>
      </c>
      <c r="H791" t="s">
        <v>215</v>
      </c>
      <c r="I791" t="s">
        <v>215</v>
      </c>
      <c r="J791" t="s">
        <v>215</v>
      </c>
      <c r="K791" t="s">
        <v>215</v>
      </c>
      <c r="L791" t="s">
        <v>215</v>
      </c>
      <c r="M791" t="s">
        <v>215</v>
      </c>
      <c r="N791" t="s">
        <v>135</v>
      </c>
      <c r="O791" t="s">
        <v>215</v>
      </c>
      <c r="P791" t="s">
        <v>215</v>
      </c>
      <c r="Q791" t="s">
        <v>215</v>
      </c>
      <c r="R791" t="s">
        <v>215</v>
      </c>
      <c r="S791">
        <v>15</v>
      </c>
      <c r="T791">
        <v>16400</v>
      </c>
      <c r="U791">
        <v>19000</v>
      </c>
      <c r="V791">
        <v>27000</v>
      </c>
      <c r="W791">
        <v>35</v>
      </c>
      <c r="X791">
        <v>0</v>
      </c>
      <c r="Y791">
        <v>35</v>
      </c>
      <c r="Z791">
        <v>3</v>
      </c>
      <c r="AA791">
        <v>20.7</v>
      </c>
      <c r="AB791">
        <v>47.1</v>
      </c>
      <c r="AC791">
        <v>62.9</v>
      </c>
      <c r="AD791">
        <v>76.3</v>
      </c>
    </row>
    <row r="792" spans="1:30" x14ac:dyDescent="0.25">
      <c r="A792" t="str">
        <f t="shared" si="12"/>
        <v>2017/20181Female + maleEconomics1 or 2 A level passes</v>
      </c>
      <c r="B792" t="s">
        <v>218</v>
      </c>
      <c r="C792" t="s">
        <v>191</v>
      </c>
      <c r="D792">
        <v>1</v>
      </c>
      <c r="E792" t="s">
        <v>57</v>
      </c>
      <c r="F792" t="s">
        <v>13</v>
      </c>
      <c r="G792" t="s">
        <v>215</v>
      </c>
      <c r="H792" t="s">
        <v>215</v>
      </c>
      <c r="I792" t="s">
        <v>215</v>
      </c>
      <c r="J792" t="s">
        <v>215</v>
      </c>
      <c r="K792" t="s">
        <v>215</v>
      </c>
      <c r="L792" t="s">
        <v>215</v>
      </c>
      <c r="M792" t="s">
        <v>215</v>
      </c>
      <c r="N792" t="s">
        <v>105</v>
      </c>
      <c r="O792" t="s">
        <v>215</v>
      </c>
      <c r="P792" t="s">
        <v>215</v>
      </c>
      <c r="Q792" t="s">
        <v>215</v>
      </c>
      <c r="R792" t="s">
        <v>215</v>
      </c>
      <c r="S792">
        <v>90</v>
      </c>
      <c r="T792">
        <v>17500</v>
      </c>
      <c r="U792">
        <v>21900</v>
      </c>
      <c r="V792">
        <v>28500</v>
      </c>
      <c r="W792">
        <v>130</v>
      </c>
      <c r="X792">
        <v>0</v>
      </c>
      <c r="Y792">
        <v>130</v>
      </c>
      <c r="Z792">
        <v>2.8</v>
      </c>
      <c r="AA792">
        <v>10.8</v>
      </c>
      <c r="AB792">
        <v>68.400000000000006</v>
      </c>
      <c r="AC792">
        <v>78.8</v>
      </c>
      <c r="AD792">
        <v>86.4</v>
      </c>
    </row>
    <row r="793" spans="1:30" x14ac:dyDescent="0.25">
      <c r="A793" t="str">
        <f t="shared" si="12"/>
        <v>2017/20181Female + maleEconomicsBTEC</v>
      </c>
      <c r="B793" t="s">
        <v>218</v>
      </c>
      <c r="C793" t="s">
        <v>191</v>
      </c>
      <c r="D793">
        <v>1</v>
      </c>
      <c r="E793" t="s">
        <v>57</v>
      </c>
      <c r="F793" t="s">
        <v>13</v>
      </c>
      <c r="G793" t="s">
        <v>215</v>
      </c>
      <c r="H793" t="s">
        <v>215</v>
      </c>
      <c r="I793" t="s">
        <v>215</v>
      </c>
      <c r="J793" t="s">
        <v>215</v>
      </c>
      <c r="K793" t="s">
        <v>215</v>
      </c>
      <c r="L793" t="s">
        <v>215</v>
      </c>
      <c r="M793" t="s">
        <v>215</v>
      </c>
      <c r="N793" t="s">
        <v>106</v>
      </c>
      <c r="O793" t="s">
        <v>215</v>
      </c>
      <c r="P793" t="s">
        <v>215</v>
      </c>
      <c r="Q793" t="s">
        <v>215</v>
      </c>
      <c r="R793" t="s">
        <v>215</v>
      </c>
      <c r="S793">
        <v>45</v>
      </c>
      <c r="T793">
        <v>15000</v>
      </c>
      <c r="U793">
        <v>20800</v>
      </c>
      <c r="V793">
        <v>26600</v>
      </c>
      <c r="W793">
        <v>75</v>
      </c>
      <c r="X793">
        <v>0</v>
      </c>
      <c r="Y793">
        <v>75</v>
      </c>
      <c r="Z793">
        <v>7.4</v>
      </c>
      <c r="AA793">
        <v>10.9</v>
      </c>
      <c r="AB793">
        <v>63.1</v>
      </c>
      <c r="AC793">
        <v>73.099999999999994</v>
      </c>
      <c r="AD793">
        <v>81.599999999999994</v>
      </c>
    </row>
    <row r="794" spans="1:30" x14ac:dyDescent="0.25">
      <c r="A794" t="str">
        <f t="shared" si="12"/>
        <v>2017/20181Female + maleEconomicsOther</v>
      </c>
      <c r="B794" t="s">
        <v>218</v>
      </c>
      <c r="C794" t="s">
        <v>191</v>
      </c>
      <c r="D794">
        <v>1</v>
      </c>
      <c r="E794" t="s">
        <v>57</v>
      </c>
      <c r="F794" t="s">
        <v>13</v>
      </c>
      <c r="G794" t="s">
        <v>215</v>
      </c>
      <c r="H794" t="s">
        <v>215</v>
      </c>
      <c r="I794" t="s">
        <v>215</v>
      </c>
      <c r="J794" t="s">
        <v>215</v>
      </c>
      <c r="K794" t="s">
        <v>215</v>
      </c>
      <c r="L794" t="s">
        <v>215</v>
      </c>
      <c r="M794" t="s">
        <v>215</v>
      </c>
      <c r="N794" t="s">
        <v>27</v>
      </c>
      <c r="O794" t="s">
        <v>215</v>
      </c>
      <c r="P794" t="s">
        <v>215</v>
      </c>
      <c r="Q794" t="s">
        <v>215</v>
      </c>
      <c r="R794" t="s">
        <v>215</v>
      </c>
      <c r="S794">
        <v>100</v>
      </c>
      <c r="T794">
        <v>20800</v>
      </c>
      <c r="U794">
        <v>27400</v>
      </c>
      <c r="V794">
        <v>32800</v>
      </c>
      <c r="W794">
        <v>170</v>
      </c>
      <c r="X794">
        <v>0</v>
      </c>
      <c r="Y794">
        <v>170</v>
      </c>
      <c r="Z794">
        <v>8.6</v>
      </c>
      <c r="AA794">
        <v>6.4</v>
      </c>
      <c r="AB794">
        <v>61.5</v>
      </c>
      <c r="AC794">
        <v>75</v>
      </c>
      <c r="AD794">
        <v>85</v>
      </c>
    </row>
    <row r="795" spans="1:30" x14ac:dyDescent="0.25">
      <c r="A795" t="str">
        <f t="shared" si="12"/>
        <v>2017/20181Female + maleEconomicsNot known</v>
      </c>
      <c r="B795" t="s">
        <v>218</v>
      </c>
      <c r="C795" t="s">
        <v>191</v>
      </c>
      <c r="D795">
        <v>1</v>
      </c>
      <c r="E795" t="s">
        <v>57</v>
      </c>
      <c r="F795" t="s">
        <v>13</v>
      </c>
      <c r="G795" t="s">
        <v>215</v>
      </c>
      <c r="H795" t="s">
        <v>215</v>
      </c>
      <c r="I795" t="s">
        <v>215</v>
      </c>
      <c r="J795" t="s">
        <v>215</v>
      </c>
      <c r="K795" t="s">
        <v>215</v>
      </c>
      <c r="L795" t="s">
        <v>215</v>
      </c>
      <c r="M795" t="s">
        <v>215</v>
      </c>
      <c r="N795" t="s">
        <v>2</v>
      </c>
      <c r="O795" t="s">
        <v>215</v>
      </c>
      <c r="P795" t="s">
        <v>215</v>
      </c>
      <c r="Q795" t="s">
        <v>215</v>
      </c>
      <c r="R795" t="s">
        <v>215</v>
      </c>
      <c r="S795">
        <v>105</v>
      </c>
      <c r="T795">
        <v>18600</v>
      </c>
      <c r="U795">
        <v>26300</v>
      </c>
      <c r="V795">
        <v>32100</v>
      </c>
      <c r="W795">
        <v>240</v>
      </c>
      <c r="X795">
        <v>12.1</v>
      </c>
      <c r="Y795">
        <v>210</v>
      </c>
      <c r="Z795">
        <v>9.1</v>
      </c>
      <c r="AA795">
        <v>6</v>
      </c>
      <c r="AB795">
        <v>52.2</v>
      </c>
      <c r="AC795">
        <v>67.599999999999994</v>
      </c>
      <c r="AD795">
        <v>84.9</v>
      </c>
    </row>
    <row r="796" spans="1:30" x14ac:dyDescent="0.25">
      <c r="A796" t="str">
        <f t="shared" si="12"/>
        <v>2017/20181Female + maleEducation and teaching4 As or more</v>
      </c>
      <c r="B796" t="s">
        <v>218</v>
      </c>
      <c r="C796" t="s">
        <v>191</v>
      </c>
      <c r="D796">
        <v>1</v>
      </c>
      <c r="E796" t="s">
        <v>57</v>
      </c>
      <c r="F796" t="s">
        <v>182</v>
      </c>
      <c r="G796" t="s">
        <v>215</v>
      </c>
      <c r="H796" t="s">
        <v>215</v>
      </c>
      <c r="I796" t="s">
        <v>215</v>
      </c>
      <c r="J796" t="s">
        <v>215</v>
      </c>
      <c r="K796" t="s">
        <v>215</v>
      </c>
      <c r="L796" t="s">
        <v>215</v>
      </c>
      <c r="M796" t="s">
        <v>215</v>
      </c>
      <c r="N796" t="s">
        <v>236</v>
      </c>
      <c r="O796" t="s">
        <v>215</v>
      </c>
      <c r="P796" t="s">
        <v>215</v>
      </c>
      <c r="Q796" t="s">
        <v>215</v>
      </c>
      <c r="R796" t="s">
        <v>215</v>
      </c>
      <c r="S796" t="s">
        <v>216</v>
      </c>
      <c r="T796" t="s">
        <v>216</v>
      </c>
      <c r="U796" t="s">
        <v>216</v>
      </c>
      <c r="V796" t="s">
        <v>216</v>
      </c>
      <c r="W796">
        <v>15</v>
      </c>
      <c r="X796">
        <v>0</v>
      </c>
      <c r="Y796">
        <v>15</v>
      </c>
      <c r="Z796">
        <v>0</v>
      </c>
      <c r="AA796">
        <v>22.5</v>
      </c>
      <c r="AB796">
        <v>63.6</v>
      </c>
      <c r="AC796">
        <v>72.2</v>
      </c>
      <c r="AD796">
        <v>77.5</v>
      </c>
    </row>
    <row r="797" spans="1:30" x14ac:dyDescent="0.25">
      <c r="A797" t="str">
        <f t="shared" si="12"/>
        <v>2017/20181Female + maleEducation and teaching360 points</v>
      </c>
      <c r="B797" t="s">
        <v>218</v>
      </c>
      <c r="C797" t="s">
        <v>191</v>
      </c>
      <c r="D797">
        <v>1</v>
      </c>
      <c r="E797" t="s">
        <v>57</v>
      </c>
      <c r="F797" t="s">
        <v>182</v>
      </c>
      <c r="G797" t="s">
        <v>215</v>
      </c>
      <c r="H797" t="s">
        <v>215</v>
      </c>
      <c r="I797" t="s">
        <v>215</v>
      </c>
      <c r="J797" t="s">
        <v>215</v>
      </c>
      <c r="K797" t="s">
        <v>215</v>
      </c>
      <c r="L797" t="s">
        <v>215</v>
      </c>
      <c r="M797" t="s">
        <v>215</v>
      </c>
      <c r="N797" t="s">
        <v>102</v>
      </c>
      <c r="O797" t="s">
        <v>215</v>
      </c>
      <c r="P797" t="s">
        <v>215</v>
      </c>
      <c r="Q797" t="s">
        <v>215</v>
      </c>
      <c r="R797" t="s">
        <v>215</v>
      </c>
      <c r="S797">
        <v>60</v>
      </c>
      <c r="T797">
        <v>21500</v>
      </c>
      <c r="U797">
        <v>21900</v>
      </c>
      <c r="V797">
        <v>21900</v>
      </c>
      <c r="W797">
        <v>90</v>
      </c>
      <c r="X797">
        <v>0</v>
      </c>
      <c r="Y797">
        <v>90</v>
      </c>
      <c r="Z797">
        <v>0.6</v>
      </c>
      <c r="AA797">
        <v>6.1</v>
      </c>
      <c r="AB797">
        <v>71.7</v>
      </c>
      <c r="AC797">
        <v>89</v>
      </c>
      <c r="AD797">
        <v>93.4</v>
      </c>
    </row>
    <row r="798" spans="1:30" x14ac:dyDescent="0.25">
      <c r="A798" t="str">
        <f t="shared" si="12"/>
        <v>2017/20181Female + maleEducation and teaching300-359 points</v>
      </c>
      <c r="B798" t="s">
        <v>218</v>
      </c>
      <c r="C798" t="s">
        <v>191</v>
      </c>
      <c r="D798">
        <v>1</v>
      </c>
      <c r="E798" t="s">
        <v>57</v>
      </c>
      <c r="F798" t="s">
        <v>182</v>
      </c>
      <c r="G798" t="s">
        <v>215</v>
      </c>
      <c r="H798" t="s">
        <v>215</v>
      </c>
      <c r="I798" t="s">
        <v>215</v>
      </c>
      <c r="J798" t="s">
        <v>215</v>
      </c>
      <c r="K798" t="s">
        <v>215</v>
      </c>
      <c r="L798" t="s">
        <v>215</v>
      </c>
      <c r="M798" t="s">
        <v>215</v>
      </c>
      <c r="N798" t="s">
        <v>103</v>
      </c>
      <c r="O798" t="s">
        <v>215</v>
      </c>
      <c r="P798" t="s">
        <v>215</v>
      </c>
      <c r="Q798" t="s">
        <v>215</v>
      </c>
      <c r="R798" t="s">
        <v>215</v>
      </c>
      <c r="S798">
        <v>885</v>
      </c>
      <c r="T798">
        <v>20400</v>
      </c>
      <c r="U798">
        <v>21900</v>
      </c>
      <c r="V798">
        <v>22300</v>
      </c>
      <c r="W798">
        <v>1125</v>
      </c>
      <c r="X798">
        <v>0</v>
      </c>
      <c r="Y798">
        <v>1125</v>
      </c>
      <c r="Z798">
        <v>2</v>
      </c>
      <c r="AA798">
        <v>4.0999999999999996</v>
      </c>
      <c r="AB798">
        <v>79</v>
      </c>
      <c r="AC798">
        <v>91</v>
      </c>
      <c r="AD798">
        <v>93.9</v>
      </c>
    </row>
    <row r="799" spans="1:30" x14ac:dyDescent="0.25">
      <c r="A799" t="str">
        <f t="shared" si="12"/>
        <v>2017/20181Female + maleEducation and teaching240-299 points</v>
      </c>
      <c r="B799" t="s">
        <v>218</v>
      </c>
      <c r="C799" t="s">
        <v>191</v>
      </c>
      <c r="D799">
        <v>1</v>
      </c>
      <c r="E799" t="s">
        <v>57</v>
      </c>
      <c r="F799" t="s">
        <v>182</v>
      </c>
      <c r="G799" t="s">
        <v>215</v>
      </c>
      <c r="H799" t="s">
        <v>215</v>
      </c>
      <c r="I799" t="s">
        <v>215</v>
      </c>
      <c r="J799" t="s">
        <v>215</v>
      </c>
      <c r="K799" t="s">
        <v>215</v>
      </c>
      <c r="L799" t="s">
        <v>215</v>
      </c>
      <c r="M799" t="s">
        <v>215</v>
      </c>
      <c r="N799" t="s">
        <v>104</v>
      </c>
      <c r="O799" t="s">
        <v>215</v>
      </c>
      <c r="P799" t="s">
        <v>215</v>
      </c>
      <c r="Q799" t="s">
        <v>215</v>
      </c>
      <c r="R799" t="s">
        <v>215</v>
      </c>
      <c r="S799">
        <v>1695</v>
      </c>
      <c r="T799">
        <v>16800</v>
      </c>
      <c r="U799">
        <v>21900</v>
      </c>
      <c r="V799">
        <v>21900</v>
      </c>
      <c r="W799">
        <v>2325</v>
      </c>
      <c r="X799">
        <v>0</v>
      </c>
      <c r="Y799">
        <v>2325</v>
      </c>
      <c r="Z799">
        <v>2.1</v>
      </c>
      <c r="AA799">
        <v>5.4</v>
      </c>
      <c r="AB799">
        <v>73.3</v>
      </c>
      <c r="AC799">
        <v>89</v>
      </c>
      <c r="AD799">
        <v>92.5</v>
      </c>
    </row>
    <row r="800" spans="1:30" x14ac:dyDescent="0.25">
      <c r="A800" t="str">
        <f t="shared" si="12"/>
        <v>2017/20181Female + maleEducation and teaching180-239 points</v>
      </c>
      <c r="B800" t="s">
        <v>218</v>
      </c>
      <c r="C800" t="s">
        <v>191</v>
      </c>
      <c r="D800">
        <v>1</v>
      </c>
      <c r="E800" t="s">
        <v>57</v>
      </c>
      <c r="F800" t="s">
        <v>182</v>
      </c>
      <c r="G800" t="s">
        <v>215</v>
      </c>
      <c r="H800" t="s">
        <v>215</v>
      </c>
      <c r="I800" t="s">
        <v>215</v>
      </c>
      <c r="J800" t="s">
        <v>215</v>
      </c>
      <c r="K800" t="s">
        <v>215</v>
      </c>
      <c r="L800" t="s">
        <v>215</v>
      </c>
      <c r="M800" t="s">
        <v>215</v>
      </c>
      <c r="N800" t="s">
        <v>136</v>
      </c>
      <c r="O800" t="s">
        <v>215</v>
      </c>
      <c r="P800" t="s">
        <v>215</v>
      </c>
      <c r="Q800" t="s">
        <v>215</v>
      </c>
      <c r="R800" t="s">
        <v>215</v>
      </c>
      <c r="S800">
        <v>825</v>
      </c>
      <c r="T800">
        <v>13100</v>
      </c>
      <c r="U800">
        <v>18600</v>
      </c>
      <c r="V800">
        <v>21900</v>
      </c>
      <c r="W800">
        <v>1285</v>
      </c>
      <c r="X800">
        <v>0</v>
      </c>
      <c r="Y800">
        <v>1285</v>
      </c>
      <c r="Z800">
        <v>2.4</v>
      </c>
      <c r="AA800">
        <v>4.0999999999999996</v>
      </c>
      <c r="AB800">
        <v>64.7</v>
      </c>
      <c r="AC800">
        <v>88</v>
      </c>
      <c r="AD800">
        <v>93.5</v>
      </c>
    </row>
    <row r="801" spans="1:30" x14ac:dyDescent="0.25">
      <c r="A801" t="str">
        <f t="shared" si="12"/>
        <v>2017/20181Female + maleEducation and teachingBelow 180 points</v>
      </c>
      <c r="B801" t="s">
        <v>218</v>
      </c>
      <c r="C801" t="s">
        <v>191</v>
      </c>
      <c r="D801">
        <v>1</v>
      </c>
      <c r="E801" t="s">
        <v>57</v>
      </c>
      <c r="F801" t="s">
        <v>182</v>
      </c>
      <c r="G801" t="s">
        <v>215</v>
      </c>
      <c r="H801" t="s">
        <v>215</v>
      </c>
      <c r="I801" t="s">
        <v>215</v>
      </c>
      <c r="J801" t="s">
        <v>215</v>
      </c>
      <c r="K801" t="s">
        <v>215</v>
      </c>
      <c r="L801" t="s">
        <v>215</v>
      </c>
      <c r="M801" t="s">
        <v>215</v>
      </c>
      <c r="N801" t="s">
        <v>135</v>
      </c>
      <c r="O801" t="s">
        <v>215</v>
      </c>
      <c r="P801" t="s">
        <v>215</v>
      </c>
      <c r="Q801" t="s">
        <v>215</v>
      </c>
      <c r="R801" t="s">
        <v>215</v>
      </c>
      <c r="S801">
        <v>80</v>
      </c>
      <c r="T801">
        <v>11300</v>
      </c>
      <c r="U801">
        <v>16800</v>
      </c>
      <c r="V801">
        <v>21900</v>
      </c>
      <c r="W801">
        <v>140</v>
      </c>
      <c r="X801">
        <v>0</v>
      </c>
      <c r="Y801">
        <v>140</v>
      </c>
      <c r="Z801">
        <v>4</v>
      </c>
      <c r="AA801">
        <v>6.3</v>
      </c>
      <c r="AB801">
        <v>59.2</v>
      </c>
      <c r="AC801">
        <v>83.3</v>
      </c>
      <c r="AD801">
        <v>89.7</v>
      </c>
    </row>
    <row r="802" spans="1:30" x14ac:dyDescent="0.25">
      <c r="A802" t="str">
        <f t="shared" si="12"/>
        <v>2017/20181Female + maleEducation and teaching1 or 2 A level passes</v>
      </c>
      <c r="B802" t="s">
        <v>218</v>
      </c>
      <c r="C802" t="s">
        <v>191</v>
      </c>
      <c r="D802">
        <v>1</v>
      </c>
      <c r="E802" t="s">
        <v>57</v>
      </c>
      <c r="F802" t="s">
        <v>182</v>
      </c>
      <c r="G802" t="s">
        <v>215</v>
      </c>
      <c r="H802" t="s">
        <v>215</v>
      </c>
      <c r="I802" t="s">
        <v>215</v>
      </c>
      <c r="J802" t="s">
        <v>215</v>
      </c>
      <c r="K802" t="s">
        <v>215</v>
      </c>
      <c r="L802" t="s">
        <v>215</v>
      </c>
      <c r="M802" t="s">
        <v>215</v>
      </c>
      <c r="N802" t="s">
        <v>105</v>
      </c>
      <c r="O802" t="s">
        <v>215</v>
      </c>
      <c r="P802" t="s">
        <v>215</v>
      </c>
      <c r="Q802" t="s">
        <v>215</v>
      </c>
      <c r="R802" t="s">
        <v>215</v>
      </c>
      <c r="S802">
        <v>710</v>
      </c>
      <c r="T802">
        <v>12800</v>
      </c>
      <c r="U802">
        <v>17500</v>
      </c>
      <c r="V802">
        <v>21900</v>
      </c>
      <c r="W802">
        <v>1065</v>
      </c>
      <c r="X802">
        <v>0</v>
      </c>
      <c r="Y802">
        <v>1065</v>
      </c>
      <c r="Z802">
        <v>2.2000000000000002</v>
      </c>
      <c r="AA802">
        <v>6.5</v>
      </c>
      <c r="AB802">
        <v>67.8</v>
      </c>
      <c r="AC802">
        <v>85.8</v>
      </c>
      <c r="AD802">
        <v>91.4</v>
      </c>
    </row>
    <row r="803" spans="1:30" x14ac:dyDescent="0.25">
      <c r="A803" t="str">
        <f t="shared" si="12"/>
        <v>2017/20181Female + maleEducation and teachingBTEC</v>
      </c>
      <c r="B803" t="s">
        <v>218</v>
      </c>
      <c r="C803" t="s">
        <v>191</v>
      </c>
      <c r="D803">
        <v>1</v>
      </c>
      <c r="E803" t="s">
        <v>57</v>
      </c>
      <c r="F803" t="s">
        <v>182</v>
      </c>
      <c r="G803" t="s">
        <v>215</v>
      </c>
      <c r="H803" t="s">
        <v>215</v>
      </c>
      <c r="I803" t="s">
        <v>215</v>
      </c>
      <c r="J803" t="s">
        <v>215</v>
      </c>
      <c r="K803" t="s">
        <v>215</v>
      </c>
      <c r="L803" t="s">
        <v>215</v>
      </c>
      <c r="M803" t="s">
        <v>215</v>
      </c>
      <c r="N803" t="s">
        <v>106</v>
      </c>
      <c r="O803" t="s">
        <v>215</v>
      </c>
      <c r="P803" t="s">
        <v>215</v>
      </c>
      <c r="Q803" t="s">
        <v>215</v>
      </c>
      <c r="R803" t="s">
        <v>215</v>
      </c>
      <c r="S803">
        <v>1240</v>
      </c>
      <c r="T803">
        <v>12400</v>
      </c>
      <c r="U803">
        <v>16400</v>
      </c>
      <c r="V803">
        <v>21500</v>
      </c>
      <c r="W803">
        <v>1775</v>
      </c>
      <c r="X803">
        <v>0</v>
      </c>
      <c r="Y803">
        <v>1775</v>
      </c>
      <c r="Z803">
        <v>1.9</v>
      </c>
      <c r="AA803">
        <v>6.7</v>
      </c>
      <c r="AB803">
        <v>70.5</v>
      </c>
      <c r="AC803">
        <v>87.3</v>
      </c>
      <c r="AD803">
        <v>91.4</v>
      </c>
    </row>
    <row r="804" spans="1:30" x14ac:dyDescent="0.25">
      <c r="A804" t="str">
        <f t="shared" si="12"/>
        <v>2017/20181Female + maleEducation and teachingOther</v>
      </c>
      <c r="B804" t="s">
        <v>218</v>
      </c>
      <c r="C804" t="s">
        <v>191</v>
      </c>
      <c r="D804">
        <v>1</v>
      </c>
      <c r="E804" t="s">
        <v>57</v>
      </c>
      <c r="F804" t="s">
        <v>182</v>
      </c>
      <c r="G804" t="s">
        <v>215</v>
      </c>
      <c r="H804" t="s">
        <v>215</v>
      </c>
      <c r="I804" t="s">
        <v>215</v>
      </c>
      <c r="J804" t="s">
        <v>215</v>
      </c>
      <c r="K804" t="s">
        <v>215</v>
      </c>
      <c r="L804" t="s">
        <v>215</v>
      </c>
      <c r="M804" t="s">
        <v>215</v>
      </c>
      <c r="N804" t="s">
        <v>27</v>
      </c>
      <c r="O804" t="s">
        <v>215</v>
      </c>
      <c r="P804" t="s">
        <v>215</v>
      </c>
      <c r="Q804" t="s">
        <v>215</v>
      </c>
      <c r="R804" t="s">
        <v>215</v>
      </c>
      <c r="S804">
        <v>720</v>
      </c>
      <c r="T804">
        <v>12800</v>
      </c>
      <c r="U804">
        <v>16100</v>
      </c>
      <c r="V804">
        <v>21500</v>
      </c>
      <c r="W804">
        <v>990</v>
      </c>
      <c r="X804">
        <v>0</v>
      </c>
      <c r="Y804">
        <v>990</v>
      </c>
      <c r="Z804">
        <v>2.5</v>
      </c>
      <c r="AA804">
        <v>6.4</v>
      </c>
      <c r="AB804">
        <v>73.400000000000006</v>
      </c>
      <c r="AC804">
        <v>87.4</v>
      </c>
      <c r="AD804">
        <v>91.1</v>
      </c>
    </row>
    <row r="805" spans="1:30" x14ac:dyDescent="0.25">
      <c r="A805" t="str">
        <f t="shared" si="12"/>
        <v>2017/20181Female + maleEducation and teachingNot known</v>
      </c>
      <c r="B805" t="s">
        <v>218</v>
      </c>
      <c r="C805" t="s">
        <v>191</v>
      </c>
      <c r="D805">
        <v>1</v>
      </c>
      <c r="E805" t="s">
        <v>57</v>
      </c>
      <c r="F805" t="s">
        <v>182</v>
      </c>
      <c r="G805" t="s">
        <v>215</v>
      </c>
      <c r="H805" t="s">
        <v>215</v>
      </c>
      <c r="I805" t="s">
        <v>215</v>
      </c>
      <c r="J805" t="s">
        <v>215</v>
      </c>
      <c r="K805" t="s">
        <v>215</v>
      </c>
      <c r="L805" t="s">
        <v>215</v>
      </c>
      <c r="M805" t="s">
        <v>215</v>
      </c>
      <c r="N805" t="s">
        <v>2</v>
      </c>
      <c r="O805" t="s">
        <v>215</v>
      </c>
      <c r="P805" t="s">
        <v>215</v>
      </c>
      <c r="Q805" t="s">
        <v>215</v>
      </c>
      <c r="R805" t="s">
        <v>215</v>
      </c>
      <c r="S805">
        <v>370</v>
      </c>
      <c r="T805">
        <v>12000</v>
      </c>
      <c r="U805">
        <v>16400</v>
      </c>
      <c r="V805">
        <v>21500</v>
      </c>
      <c r="W805">
        <v>615</v>
      </c>
      <c r="X805">
        <v>4.4000000000000004</v>
      </c>
      <c r="Y805">
        <v>590</v>
      </c>
      <c r="Z805">
        <v>3.4</v>
      </c>
      <c r="AA805">
        <v>8</v>
      </c>
      <c r="AB805">
        <v>63.9</v>
      </c>
      <c r="AC805">
        <v>81.5</v>
      </c>
      <c r="AD805">
        <v>88.6</v>
      </c>
    </row>
    <row r="806" spans="1:30" x14ac:dyDescent="0.25">
      <c r="A806" t="str">
        <f t="shared" si="12"/>
        <v>2017/20181Female + maleEngineering4 As or more</v>
      </c>
      <c r="B806" t="s">
        <v>218</v>
      </c>
      <c r="C806" t="s">
        <v>191</v>
      </c>
      <c r="D806">
        <v>1</v>
      </c>
      <c r="E806" t="s">
        <v>57</v>
      </c>
      <c r="F806" t="s">
        <v>157</v>
      </c>
      <c r="G806" t="s">
        <v>215</v>
      </c>
      <c r="H806" t="s">
        <v>215</v>
      </c>
      <c r="I806" t="s">
        <v>215</v>
      </c>
      <c r="J806" t="s">
        <v>215</v>
      </c>
      <c r="K806" t="s">
        <v>215</v>
      </c>
      <c r="L806" t="s">
        <v>215</v>
      </c>
      <c r="M806" t="s">
        <v>215</v>
      </c>
      <c r="N806" t="s">
        <v>236</v>
      </c>
      <c r="O806" t="s">
        <v>215</v>
      </c>
      <c r="P806" t="s">
        <v>215</v>
      </c>
      <c r="Q806" t="s">
        <v>215</v>
      </c>
      <c r="R806" t="s">
        <v>215</v>
      </c>
      <c r="S806">
        <v>510</v>
      </c>
      <c r="T806">
        <v>26600</v>
      </c>
      <c r="U806">
        <v>29900</v>
      </c>
      <c r="V806">
        <v>35400</v>
      </c>
      <c r="W806">
        <v>720</v>
      </c>
      <c r="X806">
        <v>0</v>
      </c>
      <c r="Y806">
        <v>720</v>
      </c>
      <c r="Z806">
        <v>5.8</v>
      </c>
      <c r="AA806">
        <v>5.8</v>
      </c>
      <c r="AB806">
        <v>72.7</v>
      </c>
      <c r="AC806">
        <v>82.5</v>
      </c>
      <c r="AD806">
        <v>88.4</v>
      </c>
    </row>
    <row r="807" spans="1:30" x14ac:dyDescent="0.25">
      <c r="A807" t="str">
        <f t="shared" si="12"/>
        <v>2017/20181Female + maleEngineering360 points</v>
      </c>
      <c r="B807" t="s">
        <v>218</v>
      </c>
      <c r="C807" t="s">
        <v>191</v>
      </c>
      <c r="D807">
        <v>1</v>
      </c>
      <c r="E807" t="s">
        <v>57</v>
      </c>
      <c r="F807" t="s">
        <v>157</v>
      </c>
      <c r="G807" t="s">
        <v>215</v>
      </c>
      <c r="H807" t="s">
        <v>215</v>
      </c>
      <c r="I807" t="s">
        <v>215</v>
      </c>
      <c r="J807" t="s">
        <v>215</v>
      </c>
      <c r="K807" t="s">
        <v>215</v>
      </c>
      <c r="L807" t="s">
        <v>215</v>
      </c>
      <c r="M807" t="s">
        <v>215</v>
      </c>
      <c r="N807" t="s">
        <v>102</v>
      </c>
      <c r="O807" t="s">
        <v>215</v>
      </c>
      <c r="P807" t="s">
        <v>215</v>
      </c>
      <c r="Q807" t="s">
        <v>215</v>
      </c>
      <c r="R807" t="s">
        <v>215</v>
      </c>
      <c r="S807">
        <v>785</v>
      </c>
      <c r="T807">
        <v>25200</v>
      </c>
      <c r="U807">
        <v>28100</v>
      </c>
      <c r="V807">
        <v>31800</v>
      </c>
      <c r="W807">
        <v>1110</v>
      </c>
      <c r="X807">
        <v>0</v>
      </c>
      <c r="Y807">
        <v>1110</v>
      </c>
      <c r="Z807">
        <v>5.2</v>
      </c>
      <c r="AA807">
        <v>5.8</v>
      </c>
      <c r="AB807">
        <v>72.3</v>
      </c>
      <c r="AC807">
        <v>83.3</v>
      </c>
      <c r="AD807">
        <v>89</v>
      </c>
    </row>
    <row r="808" spans="1:30" x14ac:dyDescent="0.25">
      <c r="A808" t="str">
        <f t="shared" si="12"/>
        <v>2017/20181Female + maleEngineering300-359 points</v>
      </c>
      <c r="B808" t="s">
        <v>218</v>
      </c>
      <c r="C808" t="s">
        <v>191</v>
      </c>
      <c r="D808">
        <v>1</v>
      </c>
      <c r="E808" t="s">
        <v>57</v>
      </c>
      <c r="F808" t="s">
        <v>157</v>
      </c>
      <c r="G808" t="s">
        <v>215</v>
      </c>
      <c r="H808" t="s">
        <v>215</v>
      </c>
      <c r="I808" t="s">
        <v>215</v>
      </c>
      <c r="J808" t="s">
        <v>215</v>
      </c>
      <c r="K808" t="s">
        <v>215</v>
      </c>
      <c r="L808" t="s">
        <v>215</v>
      </c>
      <c r="M808" t="s">
        <v>215</v>
      </c>
      <c r="N808" t="s">
        <v>103</v>
      </c>
      <c r="O808" t="s">
        <v>215</v>
      </c>
      <c r="P808" t="s">
        <v>215</v>
      </c>
      <c r="Q808" t="s">
        <v>215</v>
      </c>
      <c r="R808" t="s">
        <v>215</v>
      </c>
      <c r="S808">
        <v>1785</v>
      </c>
      <c r="T808">
        <v>23000</v>
      </c>
      <c r="U808">
        <v>27000</v>
      </c>
      <c r="V808">
        <v>30300</v>
      </c>
      <c r="W808">
        <v>2475</v>
      </c>
      <c r="X808">
        <v>0</v>
      </c>
      <c r="Y808">
        <v>2475</v>
      </c>
      <c r="Z808">
        <v>4</v>
      </c>
      <c r="AA808">
        <v>5.5</v>
      </c>
      <c r="AB808">
        <v>73</v>
      </c>
      <c r="AC808">
        <v>83.8</v>
      </c>
      <c r="AD808">
        <v>90.5</v>
      </c>
    </row>
    <row r="809" spans="1:30" x14ac:dyDescent="0.25">
      <c r="A809" t="str">
        <f t="shared" si="12"/>
        <v>2017/20181Female + maleEngineering240-299 points</v>
      </c>
      <c r="B809" t="s">
        <v>218</v>
      </c>
      <c r="C809" t="s">
        <v>191</v>
      </c>
      <c r="D809">
        <v>1</v>
      </c>
      <c r="E809" t="s">
        <v>57</v>
      </c>
      <c r="F809" t="s">
        <v>157</v>
      </c>
      <c r="G809" t="s">
        <v>215</v>
      </c>
      <c r="H809" t="s">
        <v>215</v>
      </c>
      <c r="I809" t="s">
        <v>215</v>
      </c>
      <c r="J809" t="s">
        <v>215</v>
      </c>
      <c r="K809" t="s">
        <v>215</v>
      </c>
      <c r="L809" t="s">
        <v>215</v>
      </c>
      <c r="M809" t="s">
        <v>215</v>
      </c>
      <c r="N809" t="s">
        <v>104</v>
      </c>
      <c r="O809" t="s">
        <v>215</v>
      </c>
      <c r="P809" t="s">
        <v>215</v>
      </c>
      <c r="Q809" t="s">
        <v>215</v>
      </c>
      <c r="R809" t="s">
        <v>215</v>
      </c>
      <c r="S809">
        <v>1085</v>
      </c>
      <c r="T809">
        <v>20400</v>
      </c>
      <c r="U809">
        <v>25600</v>
      </c>
      <c r="V809">
        <v>29200</v>
      </c>
      <c r="W809">
        <v>1610</v>
      </c>
      <c r="X809">
        <v>0</v>
      </c>
      <c r="Y809">
        <v>1610</v>
      </c>
      <c r="Z809">
        <v>3.5</v>
      </c>
      <c r="AA809">
        <v>6.5</v>
      </c>
      <c r="AB809">
        <v>68.5</v>
      </c>
      <c r="AC809">
        <v>83.4</v>
      </c>
      <c r="AD809">
        <v>90</v>
      </c>
    </row>
    <row r="810" spans="1:30" x14ac:dyDescent="0.25">
      <c r="A810" t="str">
        <f t="shared" si="12"/>
        <v>2017/20181Female + maleEngineering180-239 points</v>
      </c>
      <c r="B810" t="s">
        <v>218</v>
      </c>
      <c r="C810" t="s">
        <v>191</v>
      </c>
      <c r="D810">
        <v>1</v>
      </c>
      <c r="E810" t="s">
        <v>57</v>
      </c>
      <c r="F810" t="s">
        <v>157</v>
      </c>
      <c r="G810" t="s">
        <v>215</v>
      </c>
      <c r="H810" t="s">
        <v>215</v>
      </c>
      <c r="I810" t="s">
        <v>215</v>
      </c>
      <c r="J810" t="s">
        <v>215</v>
      </c>
      <c r="K810" t="s">
        <v>215</v>
      </c>
      <c r="L810" t="s">
        <v>215</v>
      </c>
      <c r="M810" t="s">
        <v>215</v>
      </c>
      <c r="N810" t="s">
        <v>136</v>
      </c>
      <c r="O810" t="s">
        <v>215</v>
      </c>
      <c r="P810" t="s">
        <v>215</v>
      </c>
      <c r="Q810" t="s">
        <v>215</v>
      </c>
      <c r="R810" t="s">
        <v>215</v>
      </c>
      <c r="S810">
        <v>575</v>
      </c>
      <c r="T810">
        <v>18200</v>
      </c>
      <c r="U810">
        <v>24100</v>
      </c>
      <c r="V810">
        <v>28100</v>
      </c>
      <c r="W810">
        <v>900</v>
      </c>
      <c r="X810">
        <v>0</v>
      </c>
      <c r="Y810">
        <v>900</v>
      </c>
      <c r="Z810">
        <v>4.8</v>
      </c>
      <c r="AA810">
        <v>6.5</v>
      </c>
      <c r="AB810">
        <v>65</v>
      </c>
      <c r="AC810">
        <v>80.3</v>
      </c>
      <c r="AD810">
        <v>88.7</v>
      </c>
    </row>
    <row r="811" spans="1:30" x14ac:dyDescent="0.25">
      <c r="A811" t="str">
        <f t="shared" si="12"/>
        <v>2017/20181Female + maleEngineeringBelow 180 points</v>
      </c>
      <c r="B811" t="s">
        <v>218</v>
      </c>
      <c r="C811" t="s">
        <v>191</v>
      </c>
      <c r="D811">
        <v>1</v>
      </c>
      <c r="E811" t="s">
        <v>57</v>
      </c>
      <c r="F811" t="s">
        <v>157</v>
      </c>
      <c r="G811" t="s">
        <v>215</v>
      </c>
      <c r="H811" t="s">
        <v>215</v>
      </c>
      <c r="I811" t="s">
        <v>215</v>
      </c>
      <c r="J811" t="s">
        <v>215</v>
      </c>
      <c r="K811" t="s">
        <v>215</v>
      </c>
      <c r="L811" t="s">
        <v>215</v>
      </c>
      <c r="M811" t="s">
        <v>215</v>
      </c>
      <c r="N811" t="s">
        <v>135</v>
      </c>
      <c r="O811" t="s">
        <v>215</v>
      </c>
      <c r="P811" t="s">
        <v>215</v>
      </c>
      <c r="Q811" t="s">
        <v>215</v>
      </c>
      <c r="R811" t="s">
        <v>215</v>
      </c>
      <c r="S811">
        <v>105</v>
      </c>
      <c r="T811">
        <v>17500</v>
      </c>
      <c r="U811">
        <v>23400</v>
      </c>
      <c r="V811">
        <v>27000</v>
      </c>
      <c r="W811">
        <v>170</v>
      </c>
      <c r="X811">
        <v>0</v>
      </c>
      <c r="Y811">
        <v>170</v>
      </c>
      <c r="Z811">
        <v>3</v>
      </c>
      <c r="AA811">
        <v>8.3000000000000007</v>
      </c>
      <c r="AB811">
        <v>65.8</v>
      </c>
      <c r="AC811">
        <v>85.1</v>
      </c>
      <c r="AD811">
        <v>88.7</v>
      </c>
    </row>
    <row r="812" spans="1:30" x14ac:dyDescent="0.25">
      <c r="A812" t="str">
        <f t="shared" si="12"/>
        <v>2017/20181Female + maleEngineering1 or 2 A level passes</v>
      </c>
      <c r="B812" t="s">
        <v>218</v>
      </c>
      <c r="C812" t="s">
        <v>191</v>
      </c>
      <c r="D812">
        <v>1</v>
      </c>
      <c r="E812" t="s">
        <v>57</v>
      </c>
      <c r="F812" t="s">
        <v>157</v>
      </c>
      <c r="G812" t="s">
        <v>215</v>
      </c>
      <c r="H812" t="s">
        <v>215</v>
      </c>
      <c r="I812" t="s">
        <v>215</v>
      </c>
      <c r="J812" t="s">
        <v>215</v>
      </c>
      <c r="K812" t="s">
        <v>215</v>
      </c>
      <c r="L812" t="s">
        <v>215</v>
      </c>
      <c r="M812" t="s">
        <v>215</v>
      </c>
      <c r="N812" t="s">
        <v>105</v>
      </c>
      <c r="O812" t="s">
        <v>215</v>
      </c>
      <c r="P812" t="s">
        <v>215</v>
      </c>
      <c r="Q812" t="s">
        <v>215</v>
      </c>
      <c r="R812" t="s">
        <v>215</v>
      </c>
      <c r="S812">
        <v>315</v>
      </c>
      <c r="T812">
        <v>16400</v>
      </c>
      <c r="U812">
        <v>23000</v>
      </c>
      <c r="V812">
        <v>28100</v>
      </c>
      <c r="W812">
        <v>465</v>
      </c>
      <c r="X812">
        <v>0</v>
      </c>
      <c r="Y812">
        <v>465</v>
      </c>
      <c r="Z812">
        <v>5.2</v>
      </c>
      <c r="AA812">
        <v>8.6</v>
      </c>
      <c r="AB812">
        <v>68.099999999999994</v>
      </c>
      <c r="AC812">
        <v>79.099999999999994</v>
      </c>
      <c r="AD812">
        <v>86.2</v>
      </c>
    </row>
    <row r="813" spans="1:30" x14ac:dyDescent="0.25">
      <c r="A813" t="str">
        <f t="shared" si="12"/>
        <v>2017/20181Female + maleEngineeringBTEC</v>
      </c>
      <c r="B813" t="s">
        <v>218</v>
      </c>
      <c r="C813" t="s">
        <v>191</v>
      </c>
      <c r="D813">
        <v>1</v>
      </c>
      <c r="E813" t="s">
        <v>57</v>
      </c>
      <c r="F813" t="s">
        <v>157</v>
      </c>
      <c r="G813" t="s">
        <v>215</v>
      </c>
      <c r="H813" t="s">
        <v>215</v>
      </c>
      <c r="I813" t="s">
        <v>215</v>
      </c>
      <c r="J813" t="s">
        <v>215</v>
      </c>
      <c r="K813" t="s">
        <v>215</v>
      </c>
      <c r="L813" t="s">
        <v>215</v>
      </c>
      <c r="M813" t="s">
        <v>215</v>
      </c>
      <c r="N813" t="s">
        <v>106</v>
      </c>
      <c r="O813" t="s">
        <v>215</v>
      </c>
      <c r="P813" t="s">
        <v>215</v>
      </c>
      <c r="Q813" t="s">
        <v>215</v>
      </c>
      <c r="R813" t="s">
        <v>215</v>
      </c>
      <c r="S813">
        <v>530</v>
      </c>
      <c r="T813">
        <v>16400</v>
      </c>
      <c r="U813">
        <v>21900</v>
      </c>
      <c r="V813">
        <v>28100</v>
      </c>
      <c r="W813">
        <v>815</v>
      </c>
      <c r="X813">
        <v>0</v>
      </c>
      <c r="Y813">
        <v>815</v>
      </c>
      <c r="Z813">
        <v>4.5999999999999996</v>
      </c>
      <c r="AA813">
        <v>8.4</v>
      </c>
      <c r="AB813">
        <v>67</v>
      </c>
      <c r="AC813">
        <v>79.8</v>
      </c>
      <c r="AD813">
        <v>87</v>
      </c>
    </row>
    <row r="814" spans="1:30" x14ac:dyDescent="0.25">
      <c r="A814" t="str">
        <f t="shared" si="12"/>
        <v>2017/20181Female + maleEngineeringOther</v>
      </c>
      <c r="B814" t="s">
        <v>218</v>
      </c>
      <c r="C814" t="s">
        <v>191</v>
      </c>
      <c r="D814">
        <v>1</v>
      </c>
      <c r="E814" t="s">
        <v>57</v>
      </c>
      <c r="F814" t="s">
        <v>157</v>
      </c>
      <c r="G814" t="s">
        <v>215</v>
      </c>
      <c r="H814" t="s">
        <v>215</v>
      </c>
      <c r="I814" t="s">
        <v>215</v>
      </c>
      <c r="J814" t="s">
        <v>215</v>
      </c>
      <c r="K814" t="s">
        <v>215</v>
      </c>
      <c r="L814" t="s">
        <v>215</v>
      </c>
      <c r="M814" t="s">
        <v>215</v>
      </c>
      <c r="N814" t="s">
        <v>27</v>
      </c>
      <c r="O814" t="s">
        <v>215</v>
      </c>
      <c r="P814" t="s">
        <v>215</v>
      </c>
      <c r="Q814" t="s">
        <v>215</v>
      </c>
      <c r="R814" t="s">
        <v>215</v>
      </c>
      <c r="S814">
        <v>260</v>
      </c>
      <c r="T814">
        <v>20100</v>
      </c>
      <c r="U814">
        <v>25200</v>
      </c>
      <c r="V814">
        <v>29900</v>
      </c>
      <c r="W814">
        <v>380</v>
      </c>
      <c r="X814">
        <v>0</v>
      </c>
      <c r="Y814">
        <v>380</v>
      </c>
      <c r="Z814">
        <v>6.1</v>
      </c>
      <c r="AA814">
        <v>6.8</v>
      </c>
      <c r="AB814">
        <v>69.5</v>
      </c>
      <c r="AC814">
        <v>80.400000000000006</v>
      </c>
      <c r="AD814">
        <v>87.1</v>
      </c>
    </row>
    <row r="815" spans="1:30" x14ac:dyDescent="0.25">
      <c r="A815" t="str">
        <f t="shared" si="12"/>
        <v>2017/20181Female + maleEngineeringNot known</v>
      </c>
      <c r="B815" t="s">
        <v>218</v>
      </c>
      <c r="C815" t="s">
        <v>191</v>
      </c>
      <c r="D815">
        <v>1</v>
      </c>
      <c r="E815" t="s">
        <v>57</v>
      </c>
      <c r="F815" t="s">
        <v>157</v>
      </c>
      <c r="G815" t="s">
        <v>215</v>
      </c>
      <c r="H815" t="s">
        <v>215</v>
      </c>
      <c r="I815" t="s">
        <v>215</v>
      </c>
      <c r="J815" t="s">
        <v>215</v>
      </c>
      <c r="K815" t="s">
        <v>215</v>
      </c>
      <c r="L815" t="s">
        <v>215</v>
      </c>
      <c r="M815" t="s">
        <v>215</v>
      </c>
      <c r="N815" t="s">
        <v>2</v>
      </c>
      <c r="O815" t="s">
        <v>215</v>
      </c>
      <c r="P815" t="s">
        <v>215</v>
      </c>
      <c r="Q815" t="s">
        <v>215</v>
      </c>
      <c r="R815" t="s">
        <v>215</v>
      </c>
      <c r="S815">
        <v>465</v>
      </c>
      <c r="T815">
        <v>20400</v>
      </c>
      <c r="U815">
        <v>26600</v>
      </c>
      <c r="V815">
        <v>30700</v>
      </c>
      <c r="W815">
        <v>795</v>
      </c>
      <c r="X815">
        <v>9.9</v>
      </c>
      <c r="Y815">
        <v>715</v>
      </c>
      <c r="Z815">
        <v>6.8</v>
      </c>
      <c r="AA815">
        <v>6.3</v>
      </c>
      <c r="AB815">
        <v>65.3</v>
      </c>
      <c r="AC815">
        <v>75.8</v>
      </c>
      <c r="AD815">
        <v>87</v>
      </c>
    </row>
    <row r="816" spans="1:30" x14ac:dyDescent="0.25">
      <c r="A816" t="str">
        <f t="shared" si="12"/>
        <v>2017/20181Female + maleEnglish studies4 As or more</v>
      </c>
      <c r="B816" t="s">
        <v>218</v>
      </c>
      <c r="C816" t="s">
        <v>191</v>
      </c>
      <c r="D816">
        <v>1</v>
      </c>
      <c r="E816" t="s">
        <v>57</v>
      </c>
      <c r="F816" t="s">
        <v>173</v>
      </c>
      <c r="G816" t="s">
        <v>215</v>
      </c>
      <c r="H816" t="s">
        <v>215</v>
      </c>
      <c r="I816" t="s">
        <v>215</v>
      </c>
      <c r="J816" t="s">
        <v>215</v>
      </c>
      <c r="K816" t="s">
        <v>215</v>
      </c>
      <c r="L816" t="s">
        <v>215</v>
      </c>
      <c r="M816" t="s">
        <v>215</v>
      </c>
      <c r="N816" t="s">
        <v>236</v>
      </c>
      <c r="O816" t="s">
        <v>215</v>
      </c>
      <c r="P816" t="s">
        <v>215</v>
      </c>
      <c r="Q816" t="s">
        <v>215</v>
      </c>
      <c r="R816" t="s">
        <v>215</v>
      </c>
      <c r="S816">
        <v>170</v>
      </c>
      <c r="T816">
        <v>15000</v>
      </c>
      <c r="U816">
        <v>19700</v>
      </c>
      <c r="V816">
        <v>24500</v>
      </c>
      <c r="W816">
        <v>395</v>
      </c>
      <c r="X816">
        <v>0</v>
      </c>
      <c r="Y816">
        <v>395</v>
      </c>
      <c r="Z816">
        <v>5.2</v>
      </c>
      <c r="AA816">
        <v>6.3</v>
      </c>
      <c r="AB816">
        <v>45.9</v>
      </c>
      <c r="AC816">
        <v>69.7</v>
      </c>
      <c r="AD816">
        <v>88.5</v>
      </c>
    </row>
    <row r="817" spans="1:30" x14ac:dyDescent="0.25">
      <c r="A817" t="str">
        <f t="shared" si="12"/>
        <v>2017/20181Female + maleEnglish studies360 points</v>
      </c>
      <c r="B817" t="s">
        <v>218</v>
      </c>
      <c r="C817" t="s">
        <v>191</v>
      </c>
      <c r="D817">
        <v>1</v>
      </c>
      <c r="E817" t="s">
        <v>57</v>
      </c>
      <c r="F817" t="s">
        <v>173</v>
      </c>
      <c r="G817" t="s">
        <v>215</v>
      </c>
      <c r="H817" t="s">
        <v>215</v>
      </c>
      <c r="I817" t="s">
        <v>215</v>
      </c>
      <c r="J817" t="s">
        <v>215</v>
      </c>
      <c r="K817" t="s">
        <v>215</v>
      </c>
      <c r="L817" t="s">
        <v>215</v>
      </c>
      <c r="M817" t="s">
        <v>215</v>
      </c>
      <c r="N817" t="s">
        <v>102</v>
      </c>
      <c r="O817" t="s">
        <v>215</v>
      </c>
      <c r="P817" t="s">
        <v>215</v>
      </c>
      <c r="Q817" t="s">
        <v>215</v>
      </c>
      <c r="R817" t="s">
        <v>215</v>
      </c>
      <c r="S817">
        <v>725</v>
      </c>
      <c r="T817">
        <v>14200</v>
      </c>
      <c r="U817">
        <v>19300</v>
      </c>
      <c r="V817">
        <v>23400</v>
      </c>
      <c r="W817">
        <v>1395</v>
      </c>
      <c r="X817">
        <v>0</v>
      </c>
      <c r="Y817">
        <v>1395</v>
      </c>
      <c r="Z817">
        <v>4.5</v>
      </c>
      <c r="AA817">
        <v>9.4</v>
      </c>
      <c r="AB817">
        <v>53.6</v>
      </c>
      <c r="AC817">
        <v>74.400000000000006</v>
      </c>
      <c r="AD817">
        <v>86.1</v>
      </c>
    </row>
    <row r="818" spans="1:30" x14ac:dyDescent="0.25">
      <c r="A818" t="str">
        <f t="shared" si="12"/>
        <v>2017/20181Female + maleEnglish studies300-359 points</v>
      </c>
      <c r="B818" t="s">
        <v>218</v>
      </c>
      <c r="C818" t="s">
        <v>191</v>
      </c>
      <c r="D818">
        <v>1</v>
      </c>
      <c r="E818" t="s">
        <v>57</v>
      </c>
      <c r="F818" t="s">
        <v>173</v>
      </c>
      <c r="G818" t="s">
        <v>215</v>
      </c>
      <c r="H818" t="s">
        <v>215</v>
      </c>
      <c r="I818" t="s">
        <v>215</v>
      </c>
      <c r="J818" t="s">
        <v>215</v>
      </c>
      <c r="K818" t="s">
        <v>215</v>
      </c>
      <c r="L818" t="s">
        <v>215</v>
      </c>
      <c r="M818" t="s">
        <v>215</v>
      </c>
      <c r="N818" t="s">
        <v>103</v>
      </c>
      <c r="O818" t="s">
        <v>215</v>
      </c>
      <c r="P818" t="s">
        <v>215</v>
      </c>
      <c r="Q818" t="s">
        <v>215</v>
      </c>
      <c r="R818" t="s">
        <v>215</v>
      </c>
      <c r="S818">
        <v>1740</v>
      </c>
      <c r="T818">
        <v>13500</v>
      </c>
      <c r="U818">
        <v>17900</v>
      </c>
      <c r="V818">
        <v>21900</v>
      </c>
      <c r="W818">
        <v>3190</v>
      </c>
      <c r="X818">
        <v>0</v>
      </c>
      <c r="Y818">
        <v>3190</v>
      </c>
      <c r="Z818">
        <v>4.2</v>
      </c>
      <c r="AA818">
        <v>8.4</v>
      </c>
      <c r="AB818">
        <v>55.5</v>
      </c>
      <c r="AC818">
        <v>78.2</v>
      </c>
      <c r="AD818">
        <v>87.4</v>
      </c>
    </row>
    <row r="819" spans="1:30" x14ac:dyDescent="0.25">
      <c r="A819" t="str">
        <f t="shared" si="12"/>
        <v>2017/20181Female + maleEnglish studies240-299 points</v>
      </c>
      <c r="B819" t="s">
        <v>218</v>
      </c>
      <c r="C819" t="s">
        <v>191</v>
      </c>
      <c r="D819">
        <v>1</v>
      </c>
      <c r="E819" t="s">
        <v>57</v>
      </c>
      <c r="F819" t="s">
        <v>173</v>
      </c>
      <c r="G819" t="s">
        <v>215</v>
      </c>
      <c r="H819" t="s">
        <v>215</v>
      </c>
      <c r="I819" t="s">
        <v>215</v>
      </c>
      <c r="J819" t="s">
        <v>215</v>
      </c>
      <c r="K819" t="s">
        <v>215</v>
      </c>
      <c r="L819" t="s">
        <v>215</v>
      </c>
      <c r="M819" t="s">
        <v>215</v>
      </c>
      <c r="N819" t="s">
        <v>104</v>
      </c>
      <c r="O819" t="s">
        <v>215</v>
      </c>
      <c r="P819" t="s">
        <v>215</v>
      </c>
      <c r="Q819" t="s">
        <v>215</v>
      </c>
      <c r="R819" t="s">
        <v>215</v>
      </c>
      <c r="S819">
        <v>1275</v>
      </c>
      <c r="T819">
        <v>12000</v>
      </c>
      <c r="U819">
        <v>16400</v>
      </c>
      <c r="V819">
        <v>20400</v>
      </c>
      <c r="W819">
        <v>2300</v>
      </c>
      <c r="X819">
        <v>0</v>
      </c>
      <c r="Y819">
        <v>2300</v>
      </c>
      <c r="Z819">
        <v>4</v>
      </c>
      <c r="AA819">
        <v>9.9</v>
      </c>
      <c r="AB819">
        <v>56.5</v>
      </c>
      <c r="AC819">
        <v>78.400000000000006</v>
      </c>
      <c r="AD819">
        <v>86.1</v>
      </c>
    </row>
    <row r="820" spans="1:30" x14ac:dyDescent="0.25">
      <c r="A820" t="str">
        <f t="shared" si="12"/>
        <v>2017/20181Female + maleEnglish studies180-239 points</v>
      </c>
      <c r="B820" t="s">
        <v>218</v>
      </c>
      <c r="C820" t="s">
        <v>191</v>
      </c>
      <c r="D820">
        <v>1</v>
      </c>
      <c r="E820" t="s">
        <v>57</v>
      </c>
      <c r="F820" t="s">
        <v>173</v>
      </c>
      <c r="G820" t="s">
        <v>215</v>
      </c>
      <c r="H820" t="s">
        <v>215</v>
      </c>
      <c r="I820" t="s">
        <v>215</v>
      </c>
      <c r="J820" t="s">
        <v>215</v>
      </c>
      <c r="K820" t="s">
        <v>215</v>
      </c>
      <c r="L820" t="s">
        <v>215</v>
      </c>
      <c r="M820" t="s">
        <v>215</v>
      </c>
      <c r="N820" t="s">
        <v>136</v>
      </c>
      <c r="O820" t="s">
        <v>215</v>
      </c>
      <c r="P820" t="s">
        <v>215</v>
      </c>
      <c r="Q820" t="s">
        <v>215</v>
      </c>
      <c r="R820" t="s">
        <v>215</v>
      </c>
      <c r="S820">
        <v>505</v>
      </c>
      <c r="T820">
        <v>11300</v>
      </c>
      <c r="U820">
        <v>16100</v>
      </c>
      <c r="V820">
        <v>19300</v>
      </c>
      <c r="W820">
        <v>860</v>
      </c>
      <c r="X820">
        <v>0</v>
      </c>
      <c r="Y820">
        <v>860</v>
      </c>
      <c r="Z820">
        <v>3.4</v>
      </c>
      <c r="AA820">
        <v>8.1999999999999993</v>
      </c>
      <c r="AB820">
        <v>59.6</v>
      </c>
      <c r="AC820">
        <v>77.8</v>
      </c>
      <c r="AD820">
        <v>88.3</v>
      </c>
    </row>
    <row r="821" spans="1:30" x14ac:dyDescent="0.25">
      <c r="A821" t="str">
        <f t="shared" si="12"/>
        <v>2017/20181Female + maleEnglish studiesBelow 180 points</v>
      </c>
      <c r="B821" t="s">
        <v>218</v>
      </c>
      <c r="C821" t="s">
        <v>191</v>
      </c>
      <c r="D821">
        <v>1</v>
      </c>
      <c r="E821" t="s">
        <v>57</v>
      </c>
      <c r="F821" t="s">
        <v>173</v>
      </c>
      <c r="G821" t="s">
        <v>215</v>
      </c>
      <c r="H821" t="s">
        <v>215</v>
      </c>
      <c r="I821" t="s">
        <v>215</v>
      </c>
      <c r="J821" t="s">
        <v>215</v>
      </c>
      <c r="K821" t="s">
        <v>215</v>
      </c>
      <c r="L821" t="s">
        <v>215</v>
      </c>
      <c r="M821" t="s">
        <v>215</v>
      </c>
      <c r="N821" t="s">
        <v>135</v>
      </c>
      <c r="O821" t="s">
        <v>215</v>
      </c>
      <c r="P821" t="s">
        <v>215</v>
      </c>
      <c r="Q821" t="s">
        <v>215</v>
      </c>
      <c r="R821" t="s">
        <v>215</v>
      </c>
      <c r="S821">
        <v>25</v>
      </c>
      <c r="T821">
        <v>12400</v>
      </c>
      <c r="U821">
        <v>15700</v>
      </c>
      <c r="V821">
        <v>20800</v>
      </c>
      <c r="W821">
        <v>55</v>
      </c>
      <c r="X821">
        <v>0</v>
      </c>
      <c r="Y821">
        <v>55</v>
      </c>
      <c r="Z821">
        <v>3.8</v>
      </c>
      <c r="AA821">
        <v>13.3</v>
      </c>
      <c r="AB821">
        <v>50.8</v>
      </c>
      <c r="AC821">
        <v>74.400000000000006</v>
      </c>
      <c r="AD821">
        <v>83</v>
      </c>
    </row>
    <row r="822" spans="1:30" x14ac:dyDescent="0.25">
      <c r="A822" t="str">
        <f t="shared" si="12"/>
        <v>2017/20181Female + maleEnglish studies1 or 2 A level passes</v>
      </c>
      <c r="B822" t="s">
        <v>218</v>
      </c>
      <c r="C822" t="s">
        <v>191</v>
      </c>
      <c r="D822">
        <v>1</v>
      </c>
      <c r="E822" t="s">
        <v>57</v>
      </c>
      <c r="F822" t="s">
        <v>173</v>
      </c>
      <c r="G822" t="s">
        <v>215</v>
      </c>
      <c r="H822" t="s">
        <v>215</v>
      </c>
      <c r="I822" t="s">
        <v>215</v>
      </c>
      <c r="J822" t="s">
        <v>215</v>
      </c>
      <c r="K822" t="s">
        <v>215</v>
      </c>
      <c r="L822" t="s">
        <v>215</v>
      </c>
      <c r="M822" t="s">
        <v>215</v>
      </c>
      <c r="N822" t="s">
        <v>105</v>
      </c>
      <c r="O822" t="s">
        <v>215</v>
      </c>
      <c r="P822" t="s">
        <v>215</v>
      </c>
      <c r="Q822" t="s">
        <v>215</v>
      </c>
      <c r="R822" t="s">
        <v>215</v>
      </c>
      <c r="S822">
        <v>255</v>
      </c>
      <c r="T822">
        <v>11000</v>
      </c>
      <c r="U822">
        <v>15300</v>
      </c>
      <c r="V822">
        <v>19000</v>
      </c>
      <c r="W822">
        <v>445</v>
      </c>
      <c r="X822">
        <v>0</v>
      </c>
      <c r="Y822">
        <v>445</v>
      </c>
      <c r="Z822">
        <v>2.8</v>
      </c>
      <c r="AA822">
        <v>8.1999999999999993</v>
      </c>
      <c r="AB822">
        <v>58.4</v>
      </c>
      <c r="AC822">
        <v>79.400000000000006</v>
      </c>
      <c r="AD822">
        <v>89</v>
      </c>
    </row>
    <row r="823" spans="1:30" x14ac:dyDescent="0.25">
      <c r="A823" t="str">
        <f t="shared" si="12"/>
        <v>2017/20181Female + maleEnglish studiesBTEC</v>
      </c>
      <c r="B823" t="s">
        <v>218</v>
      </c>
      <c r="C823" t="s">
        <v>191</v>
      </c>
      <c r="D823">
        <v>1</v>
      </c>
      <c r="E823" t="s">
        <v>57</v>
      </c>
      <c r="F823" t="s">
        <v>173</v>
      </c>
      <c r="G823" t="s">
        <v>215</v>
      </c>
      <c r="H823" t="s">
        <v>215</v>
      </c>
      <c r="I823" t="s">
        <v>215</v>
      </c>
      <c r="J823" t="s">
        <v>215</v>
      </c>
      <c r="K823" t="s">
        <v>215</v>
      </c>
      <c r="L823" t="s">
        <v>215</v>
      </c>
      <c r="M823" t="s">
        <v>215</v>
      </c>
      <c r="N823" t="s">
        <v>106</v>
      </c>
      <c r="O823" t="s">
        <v>215</v>
      </c>
      <c r="P823" t="s">
        <v>215</v>
      </c>
      <c r="Q823" t="s">
        <v>215</v>
      </c>
      <c r="R823" t="s">
        <v>215</v>
      </c>
      <c r="S823">
        <v>130</v>
      </c>
      <c r="T823">
        <v>9900</v>
      </c>
      <c r="U823">
        <v>14200</v>
      </c>
      <c r="V823">
        <v>18200</v>
      </c>
      <c r="W823">
        <v>230</v>
      </c>
      <c r="X823">
        <v>0</v>
      </c>
      <c r="Y823">
        <v>230</v>
      </c>
      <c r="Z823">
        <v>4</v>
      </c>
      <c r="AA823">
        <v>12.1</v>
      </c>
      <c r="AB823">
        <v>57.1</v>
      </c>
      <c r="AC823">
        <v>76.2</v>
      </c>
      <c r="AD823">
        <v>83.9</v>
      </c>
    </row>
    <row r="824" spans="1:30" x14ac:dyDescent="0.25">
      <c r="A824" t="str">
        <f t="shared" si="12"/>
        <v>2017/20181Female + maleEnglish studiesOther</v>
      </c>
      <c r="B824" t="s">
        <v>218</v>
      </c>
      <c r="C824" t="s">
        <v>191</v>
      </c>
      <c r="D824">
        <v>1</v>
      </c>
      <c r="E824" t="s">
        <v>57</v>
      </c>
      <c r="F824" t="s">
        <v>173</v>
      </c>
      <c r="G824" t="s">
        <v>215</v>
      </c>
      <c r="H824" t="s">
        <v>215</v>
      </c>
      <c r="I824" t="s">
        <v>215</v>
      </c>
      <c r="J824" t="s">
        <v>215</v>
      </c>
      <c r="K824" t="s">
        <v>215</v>
      </c>
      <c r="L824" t="s">
        <v>215</v>
      </c>
      <c r="M824" t="s">
        <v>215</v>
      </c>
      <c r="N824" t="s">
        <v>27</v>
      </c>
      <c r="O824" t="s">
        <v>215</v>
      </c>
      <c r="P824" t="s">
        <v>215</v>
      </c>
      <c r="Q824" t="s">
        <v>215</v>
      </c>
      <c r="R824" t="s">
        <v>215</v>
      </c>
      <c r="S824">
        <v>185</v>
      </c>
      <c r="T824">
        <v>12000</v>
      </c>
      <c r="U824">
        <v>17200</v>
      </c>
      <c r="V824">
        <v>21200</v>
      </c>
      <c r="W824">
        <v>355</v>
      </c>
      <c r="X824">
        <v>0</v>
      </c>
      <c r="Y824">
        <v>355</v>
      </c>
      <c r="Z824">
        <v>3.4</v>
      </c>
      <c r="AA824">
        <v>9.1999999999999993</v>
      </c>
      <c r="AB824">
        <v>53.9</v>
      </c>
      <c r="AC824">
        <v>74.8</v>
      </c>
      <c r="AD824">
        <v>87.4</v>
      </c>
    </row>
    <row r="825" spans="1:30" x14ac:dyDescent="0.25">
      <c r="A825" t="str">
        <f t="shared" si="12"/>
        <v>2017/20181Female + maleEnglish studiesNot known</v>
      </c>
      <c r="B825" t="s">
        <v>218</v>
      </c>
      <c r="C825" t="s">
        <v>191</v>
      </c>
      <c r="D825">
        <v>1</v>
      </c>
      <c r="E825" t="s">
        <v>57</v>
      </c>
      <c r="F825" t="s">
        <v>173</v>
      </c>
      <c r="G825" t="s">
        <v>215</v>
      </c>
      <c r="H825" t="s">
        <v>215</v>
      </c>
      <c r="I825" t="s">
        <v>215</v>
      </c>
      <c r="J825" t="s">
        <v>215</v>
      </c>
      <c r="K825" t="s">
        <v>215</v>
      </c>
      <c r="L825" t="s">
        <v>215</v>
      </c>
      <c r="M825" t="s">
        <v>215</v>
      </c>
      <c r="N825" t="s">
        <v>2</v>
      </c>
      <c r="O825" t="s">
        <v>215</v>
      </c>
      <c r="P825" t="s">
        <v>215</v>
      </c>
      <c r="Q825" t="s">
        <v>215</v>
      </c>
      <c r="R825" t="s">
        <v>215</v>
      </c>
      <c r="S825">
        <v>200</v>
      </c>
      <c r="T825">
        <v>12000</v>
      </c>
      <c r="U825">
        <v>16400</v>
      </c>
      <c r="V825">
        <v>21200</v>
      </c>
      <c r="W825">
        <v>455</v>
      </c>
      <c r="X825">
        <v>5.9</v>
      </c>
      <c r="Y825">
        <v>430</v>
      </c>
      <c r="Z825">
        <v>6</v>
      </c>
      <c r="AA825">
        <v>9.6999999999999993</v>
      </c>
      <c r="AB825">
        <v>48.6</v>
      </c>
      <c r="AC825">
        <v>67.8</v>
      </c>
      <c r="AD825">
        <v>84.3</v>
      </c>
    </row>
    <row r="826" spans="1:30" x14ac:dyDescent="0.25">
      <c r="A826" t="str">
        <f t="shared" si="12"/>
        <v>2017/20181Female + maleGeneral, applied and forensic sciences4 As or more</v>
      </c>
      <c r="B826" t="s">
        <v>218</v>
      </c>
      <c r="C826" t="s">
        <v>191</v>
      </c>
      <c r="D826">
        <v>1</v>
      </c>
      <c r="E826" t="s">
        <v>57</v>
      </c>
      <c r="F826" t="s">
        <v>223</v>
      </c>
      <c r="G826" t="s">
        <v>215</v>
      </c>
      <c r="H826" t="s">
        <v>215</v>
      </c>
      <c r="I826" t="s">
        <v>215</v>
      </c>
      <c r="J826" t="s">
        <v>215</v>
      </c>
      <c r="K826" t="s">
        <v>215</v>
      </c>
      <c r="L826" t="s">
        <v>215</v>
      </c>
      <c r="M826" t="s">
        <v>215</v>
      </c>
      <c r="N826" t="s">
        <v>236</v>
      </c>
      <c r="O826" t="s">
        <v>215</v>
      </c>
      <c r="P826" t="s">
        <v>215</v>
      </c>
      <c r="Q826" t="s">
        <v>215</v>
      </c>
      <c r="R826" t="s">
        <v>215</v>
      </c>
      <c r="S826">
        <v>40</v>
      </c>
      <c r="T826">
        <v>21200</v>
      </c>
      <c r="U826">
        <v>27000</v>
      </c>
      <c r="V826">
        <v>33900</v>
      </c>
      <c r="W826">
        <v>110</v>
      </c>
      <c r="X826">
        <v>0</v>
      </c>
      <c r="Y826">
        <v>110</v>
      </c>
      <c r="Z826">
        <v>8.1999999999999993</v>
      </c>
      <c r="AA826">
        <v>6.7</v>
      </c>
      <c r="AB826">
        <v>40.5</v>
      </c>
      <c r="AC826">
        <v>68.5</v>
      </c>
      <c r="AD826">
        <v>85</v>
      </c>
    </row>
    <row r="827" spans="1:30" x14ac:dyDescent="0.25">
      <c r="A827" t="str">
        <f t="shared" si="12"/>
        <v>2017/20181Female + maleGeneral, applied and forensic sciences360 points</v>
      </c>
      <c r="B827" t="s">
        <v>218</v>
      </c>
      <c r="C827" t="s">
        <v>191</v>
      </c>
      <c r="D827">
        <v>1</v>
      </c>
      <c r="E827" t="s">
        <v>57</v>
      </c>
      <c r="F827" t="s">
        <v>223</v>
      </c>
      <c r="G827" t="s">
        <v>215</v>
      </c>
      <c r="H827" t="s">
        <v>215</v>
      </c>
      <c r="I827" t="s">
        <v>215</v>
      </c>
      <c r="J827" t="s">
        <v>215</v>
      </c>
      <c r="K827" t="s">
        <v>215</v>
      </c>
      <c r="L827" t="s">
        <v>215</v>
      </c>
      <c r="M827" t="s">
        <v>215</v>
      </c>
      <c r="N827" t="s">
        <v>102</v>
      </c>
      <c r="O827" t="s">
        <v>215</v>
      </c>
      <c r="P827" t="s">
        <v>215</v>
      </c>
      <c r="Q827" t="s">
        <v>215</v>
      </c>
      <c r="R827" t="s">
        <v>215</v>
      </c>
      <c r="S827">
        <v>30</v>
      </c>
      <c r="T827">
        <v>17200</v>
      </c>
      <c r="U827">
        <v>22300</v>
      </c>
      <c r="V827">
        <v>27700</v>
      </c>
      <c r="W827">
        <v>55</v>
      </c>
      <c r="X827">
        <v>0</v>
      </c>
      <c r="Y827">
        <v>55</v>
      </c>
      <c r="Z827">
        <v>4.7</v>
      </c>
      <c r="AA827">
        <v>5.8</v>
      </c>
      <c r="AB827">
        <v>50.4</v>
      </c>
      <c r="AC827">
        <v>72</v>
      </c>
      <c r="AD827">
        <v>89.5</v>
      </c>
    </row>
    <row r="828" spans="1:30" x14ac:dyDescent="0.25">
      <c r="A828" t="str">
        <f t="shared" si="12"/>
        <v>2017/20181Female + maleGeneral, applied and forensic sciences300-359 points</v>
      </c>
      <c r="B828" t="s">
        <v>218</v>
      </c>
      <c r="C828" t="s">
        <v>191</v>
      </c>
      <c r="D828">
        <v>1</v>
      </c>
      <c r="E828" t="s">
        <v>57</v>
      </c>
      <c r="F828" t="s">
        <v>223</v>
      </c>
      <c r="G828" t="s">
        <v>215</v>
      </c>
      <c r="H828" t="s">
        <v>215</v>
      </c>
      <c r="I828" t="s">
        <v>215</v>
      </c>
      <c r="J828" t="s">
        <v>215</v>
      </c>
      <c r="K828" t="s">
        <v>215</v>
      </c>
      <c r="L828" t="s">
        <v>215</v>
      </c>
      <c r="M828" t="s">
        <v>215</v>
      </c>
      <c r="N828" t="s">
        <v>103</v>
      </c>
      <c r="O828" t="s">
        <v>215</v>
      </c>
      <c r="P828" t="s">
        <v>215</v>
      </c>
      <c r="Q828" t="s">
        <v>215</v>
      </c>
      <c r="R828" t="s">
        <v>215</v>
      </c>
      <c r="S828">
        <v>55</v>
      </c>
      <c r="T828">
        <v>14600</v>
      </c>
      <c r="U828">
        <v>19300</v>
      </c>
      <c r="V828">
        <v>23400</v>
      </c>
      <c r="W828">
        <v>115</v>
      </c>
      <c r="X828">
        <v>0</v>
      </c>
      <c r="Y828">
        <v>115</v>
      </c>
      <c r="Z828">
        <v>3.8</v>
      </c>
      <c r="AA828">
        <v>4.8</v>
      </c>
      <c r="AB828">
        <v>50.7</v>
      </c>
      <c r="AC828">
        <v>75.3</v>
      </c>
      <c r="AD828">
        <v>91.3</v>
      </c>
    </row>
    <row r="829" spans="1:30" x14ac:dyDescent="0.25">
      <c r="A829" t="str">
        <f t="shared" si="12"/>
        <v>2017/20181Female + maleGeneral, applied and forensic sciences240-299 points</v>
      </c>
      <c r="B829" t="s">
        <v>218</v>
      </c>
      <c r="C829" t="s">
        <v>191</v>
      </c>
      <c r="D829">
        <v>1</v>
      </c>
      <c r="E829" t="s">
        <v>57</v>
      </c>
      <c r="F829" t="s">
        <v>223</v>
      </c>
      <c r="G829" t="s">
        <v>215</v>
      </c>
      <c r="H829" t="s">
        <v>215</v>
      </c>
      <c r="I829" t="s">
        <v>215</v>
      </c>
      <c r="J829" t="s">
        <v>215</v>
      </c>
      <c r="K829" t="s">
        <v>215</v>
      </c>
      <c r="L829" t="s">
        <v>215</v>
      </c>
      <c r="M829" t="s">
        <v>215</v>
      </c>
      <c r="N829" t="s">
        <v>104</v>
      </c>
      <c r="O829" t="s">
        <v>215</v>
      </c>
      <c r="P829" t="s">
        <v>215</v>
      </c>
      <c r="Q829" t="s">
        <v>215</v>
      </c>
      <c r="R829" t="s">
        <v>215</v>
      </c>
      <c r="S829">
        <v>125</v>
      </c>
      <c r="T829">
        <v>15000</v>
      </c>
      <c r="U829">
        <v>17500</v>
      </c>
      <c r="V829">
        <v>20400</v>
      </c>
      <c r="W829">
        <v>200</v>
      </c>
      <c r="X829">
        <v>0</v>
      </c>
      <c r="Y829">
        <v>200</v>
      </c>
      <c r="Z829">
        <v>3.6</v>
      </c>
      <c r="AA829">
        <v>6.5</v>
      </c>
      <c r="AB829">
        <v>64.2</v>
      </c>
      <c r="AC829">
        <v>79.8</v>
      </c>
      <c r="AD829">
        <v>89.9</v>
      </c>
    </row>
    <row r="830" spans="1:30" x14ac:dyDescent="0.25">
      <c r="A830" t="str">
        <f t="shared" si="12"/>
        <v>2017/20181Female + maleGeneral, applied and forensic sciences180-239 points</v>
      </c>
      <c r="B830" t="s">
        <v>218</v>
      </c>
      <c r="C830" t="s">
        <v>191</v>
      </c>
      <c r="D830">
        <v>1</v>
      </c>
      <c r="E830" t="s">
        <v>57</v>
      </c>
      <c r="F830" t="s">
        <v>223</v>
      </c>
      <c r="G830" t="s">
        <v>215</v>
      </c>
      <c r="H830" t="s">
        <v>215</v>
      </c>
      <c r="I830" t="s">
        <v>215</v>
      </c>
      <c r="J830" t="s">
        <v>215</v>
      </c>
      <c r="K830" t="s">
        <v>215</v>
      </c>
      <c r="L830" t="s">
        <v>215</v>
      </c>
      <c r="M830" t="s">
        <v>215</v>
      </c>
      <c r="N830" t="s">
        <v>136</v>
      </c>
      <c r="O830" t="s">
        <v>215</v>
      </c>
      <c r="P830" t="s">
        <v>215</v>
      </c>
      <c r="Q830" t="s">
        <v>215</v>
      </c>
      <c r="R830" t="s">
        <v>215</v>
      </c>
      <c r="S830">
        <v>85</v>
      </c>
      <c r="T830">
        <v>14600</v>
      </c>
      <c r="U830">
        <v>19000</v>
      </c>
      <c r="V830">
        <v>21500</v>
      </c>
      <c r="W830">
        <v>145</v>
      </c>
      <c r="X830">
        <v>0</v>
      </c>
      <c r="Y830">
        <v>145</v>
      </c>
      <c r="Z830">
        <v>3.4</v>
      </c>
      <c r="AA830">
        <v>8</v>
      </c>
      <c r="AB830">
        <v>60.9</v>
      </c>
      <c r="AC830">
        <v>80.099999999999994</v>
      </c>
      <c r="AD830">
        <v>88.5</v>
      </c>
    </row>
    <row r="831" spans="1:30" x14ac:dyDescent="0.25">
      <c r="A831" t="str">
        <f t="shared" si="12"/>
        <v>2017/20181Female + maleGeneral, applied and forensic sciencesBelow 180 points</v>
      </c>
      <c r="B831" t="s">
        <v>218</v>
      </c>
      <c r="C831" t="s">
        <v>191</v>
      </c>
      <c r="D831">
        <v>1</v>
      </c>
      <c r="E831" t="s">
        <v>57</v>
      </c>
      <c r="F831" t="s">
        <v>223</v>
      </c>
      <c r="G831" t="s">
        <v>215</v>
      </c>
      <c r="H831" t="s">
        <v>215</v>
      </c>
      <c r="I831" t="s">
        <v>215</v>
      </c>
      <c r="J831" t="s">
        <v>215</v>
      </c>
      <c r="K831" t="s">
        <v>215</v>
      </c>
      <c r="L831" t="s">
        <v>215</v>
      </c>
      <c r="M831" t="s">
        <v>215</v>
      </c>
      <c r="N831" t="s">
        <v>135</v>
      </c>
      <c r="O831" t="s">
        <v>215</v>
      </c>
      <c r="P831" t="s">
        <v>215</v>
      </c>
      <c r="Q831" t="s">
        <v>215</v>
      </c>
      <c r="R831" t="s">
        <v>215</v>
      </c>
      <c r="S831">
        <v>20</v>
      </c>
      <c r="T831">
        <v>10200</v>
      </c>
      <c r="U831">
        <v>14600</v>
      </c>
      <c r="V831">
        <v>18200</v>
      </c>
      <c r="W831">
        <v>40</v>
      </c>
      <c r="X831">
        <v>0</v>
      </c>
      <c r="Y831">
        <v>40</v>
      </c>
      <c r="Z831">
        <v>2.5</v>
      </c>
      <c r="AA831">
        <v>14.3</v>
      </c>
      <c r="AB831">
        <v>49.4</v>
      </c>
      <c r="AC831">
        <v>74.7</v>
      </c>
      <c r="AD831">
        <v>83.1</v>
      </c>
    </row>
    <row r="832" spans="1:30" x14ac:dyDescent="0.25">
      <c r="A832" t="str">
        <f t="shared" si="12"/>
        <v>2017/20181Female + maleGeneral, applied and forensic sciences1 or 2 A level passes</v>
      </c>
      <c r="B832" t="s">
        <v>218</v>
      </c>
      <c r="C832" t="s">
        <v>191</v>
      </c>
      <c r="D832">
        <v>1</v>
      </c>
      <c r="E832" t="s">
        <v>57</v>
      </c>
      <c r="F832" t="s">
        <v>223</v>
      </c>
      <c r="G832" t="s">
        <v>215</v>
      </c>
      <c r="H832" t="s">
        <v>215</v>
      </c>
      <c r="I832" t="s">
        <v>215</v>
      </c>
      <c r="J832" t="s">
        <v>215</v>
      </c>
      <c r="K832" t="s">
        <v>215</v>
      </c>
      <c r="L832" t="s">
        <v>215</v>
      </c>
      <c r="M832" t="s">
        <v>215</v>
      </c>
      <c r="N832" t="s">
        <v>105</v>
      </c>
      <c r="O832" t="s">
        <v>215</v>
      </c>
      <c r="P832" t="s">
        <v>215</v>
      </c>
      <c r="Q832" t="s">
        <v>215</v>
      </c>
      <c r="R832" t="s">
        <v>215</v>
      </c>
      <c r="S832">
        <v>95</v>
      </c>
      <c r="T832">
        <v>13500</v>
      </c>
      <c r="U832">
        <v>17200</v>
      </c>
      <c r="V832">
        <v>21500</v>
      </c>
      <c r="W832">
        <v>130</v>
      </c>
      <c r="X832">
        <v>0</v>
      </c>
      <c r="Y832">
        <v>130</v>
      </c>
      <c r="Z832">
        <v>1.5</v>
      </c>
      <c r="AA832">
        <v>6.2</v>
      </c>
      <c r="AB832">
        <v>73.900000000000006</v>
      </c>
      <c r="AC832">
        <v>83.9</v>
      </c>
      <c r="AD832">
        <v>92.2</v>
      </c>
    </row>
    <row r="833" spans="1:30" x14ac:dyDescent="0.25">
      <c r="A833" t="str">
        <f t="shared" si="12"/>
        <v>2017/20181Female + maleGeneral, applied and forensic sciencesBTEC</v>
      </c>
      <c r="B833" t="s">
        <v>218</v>
      </c>
      <c r="C833" t="s">
        <v>191</v>
      </c>
      <c r="D833">
        <v>1</v>
      </c>
      <c r="E833" t="s">
        <v>57</v>
      </c>
      <c r="F833" t="s">
        <v>223</v>
      </c>
      <c r="G833" t="s">
        <v>215</v>
      </c>
      <c r="H833" t="s">
        <v>215</v>
      </c>
      <c r="I833" t="s">
        <v>215</v>
      </c>
      <c r="J833" t="s">
        <v>215</v>
      </c>
      <c r="K833" t="s">
        <v>215</v>
      </c>
      <c r="L833" t="s">
        <v>215</v>
      </c>
      <c r="M833" t="s">
        <v>215</v>
      </c>
      <c r="N833" t="s">
        <v>106</v>
      </c>
      <c r="O833" t="s">
        <v>215</v>
      </c>
      <c r="P833" t="s">
        <v>215</v>
      </c>
      <c r="Q833" t="s">
        <v>215</v>
      </c>
      <c r="R833" t="s">
        <v>215</v>
      </c>
      <c r="S833">
        <v>165</v>
      </c>
      <c r="T833">
        <v>12800</v>
      </c>
      <c r="U833">
        <v>17200</v>
      </c>
      <c r="V833">
        <v>20400</v>
      </c>
      <c r="W833">
        <v>245</v>
      </c>
      <c r="X833">
        <v>0</v>
      </c>
      <c r="Y833">
        <v>245</v>
      </c>
      <c r="Z833">
        <v>3.6</v>
      </c>
      <c r="AA833">
        <v>11.1</v>
      </c>
      <c r="AB833">
        <v>66.099999999999994</v>
      </c>
      <c r="AC833">
        <v>82</v>
      </c>
      <c r="AD833">
        <v>85.4</v>
      </c>
    </row>
    <row r="834" spans="1:30" x14ac:dyDescent="0.25">
      <c r="A834" t="str">
        <f t="shared" si="12"/>
        <v>2017/20181Female + maleGeneral, applied and forensic sciencesOther</v>
      </c>
      <c r="B834" t="s">
        <v>218</v>
      </c>
      <c r="C834" t="s">
        <v>191</v>
      </c>
      <c r="D834">
        <v>1</v>
      </c>
      <c r="E834" t="s">
        <v>57</v>
      </c>
      <c r="F834" t="s">
        <v>223</v>
      </c>
      <c r="G834" t="s">
        <v>215</v>
      </c>
      <c r="H834" t="s">
        <v>215</v>
      </c>
      <c r="I834" t="s">
        <v>215</v>
      </c>
      <c r="J834" t="s">
        <v>215</v>
      </c>
      <c r="K834" t="s">
        <v>215</v>
      </c>
      <c r="L834" t="s">
        <v>215</v>
      </c>
      <c r="M834" t="s">
        <v>215</v>
      </c>
      <c r="N834" t="s">
        <v>27</v>
      </c>
      <c r="O834" t="s">
        <v>215</v>
      </c>
      <c r="P834" t="s">
        <v>215</v>
      </c>
      <c r="Q834" t="s">
        <v>215</v>
      </c>
      <c r="R834" t="s">
        <v>215</v>
      </c>
      <c r="S834">
        <v>30</v>
      </c>
      <c r="T834">
        <v>13900</v>
      </c>
      <c r="U834">
        <v>17900</v>
      </c>
      <c r="V834">
        <v>20100</v>
      </c>
      <c r="W834">
        <v>45</v>
      </c>
      <c r="X834">
        <v>0</v>
      </c>
      <c r="Y834">
        <v>45</v>
      </c>
      <c r="Z834">
        <v>6.3</v>
      </c>
      <c r="AA834">
        <v>3.7</v>
      </c>
      <c r="AB834">
        <v>68.900000000000006</v>
      </c>
      <c r="AC834">
        <v>81.099999999999994</v>
      </c>
      <c r="AD834">
        <v>90</v>
      </c>
    </row>
    <row r="835" spans="1:30" x14ac:dyDescent="0.25">
      <c r="A835" t="str">
        <f t="shared" si="12"/>
        <v>2017/20181Female + maleGeneral, applied and forensic sciencesNot known</v>
      </c>
      <c r="B835" t="s">
        <v>218</v>
      </c>
      <c r="C835" t="s">
        <v>191</v>
      </c>
      <c r="D835">
        <v>1</v>
      </c>
      <c r="E835" t="s">
        <v>57</v>
      </c>
      <c r="F835" t="s">
        <v>223</v>
      </c>
      <c r="G835" t="s">
        <v>215</v>
      </c>
      <c r="H835" t="s">
        <v>215</v>
      </c>
      <c r="I835" t="s">
        <v>215</v>
      </c>
      <c r="J835" t="s">
        <v>215</v>
      </c>
      <c r="K835" t="s">
        <v>215</v>
      </c>
      <c r="L835" t="s">
        <v>215</v>
      </c>
      <c r="M835" t="s">
        <v>215</v>
      </c>
      <c r="N835" t="s">
        <v>2</v>
      </c>
      <c r="O835" t="s">
        <v>215</v>
      </c>
      <c r="P835" t="s">
        <v>215</v>
      </c>
      <c r="Q835" t="s">
        <v>215</v>
      </c>
      <c r="R835" t="s">
        <v>215</v>
      </c>
      <c r="S835">
        <v>35</v>
      </c>
      <c r="T835">
        <v>13500</v>
      </c>
      <c r="U835">
        <v>16400</v>
      </c>
      <c r="V835">
        <v>22300</v>
      </c>
      <c r="W835">
        <v>80</v>
      </c>
      <c r="X835">
        <v>5.6</v>
      </c>
      <c r="Y835">
        <v>75</v>
      </c>
      <c r="Z835">
        <v>9.1</v>
      </c>
      <c r="AA835">
        <v>6.8</v>
      </c>
      <c r="AB835">
        <v>48.5</v>
      </c>
      <c r="AC835">
        <v>69.099999999999994</v>
      </c>
      <c r="AD835">
        <v>84.1</v>
      </c>
    </row>
    <row r="836" spans="1:30" x14ac:dyDescent="0.25">
      <c r="A836" t="str">
        <f t="shared" ref="A836:A899" si="13">B836&amp;D836&amp;E836&amp;F836&amp;N836</f>
        <v>2017/20181Female + maleGeography, earth and environmental studies4 As or more</v>
      </c>
      <c r="B836" t="s">
        <v>218</v>
      </c>
      <c r="C836" t="s">
        <v>191</v>
      </c>
      <c r="D836">
        <v>1</v>
      </c>
      <c r="E836" t="s">
        <v>57</v>
      </c>
      <c r="F836" t="s">
        <v>224</v>
      </c>
      <c r="G836" t="s">
        <v>215</v>
      </c>
      <c r="H836" t="s">
        <v>215</v>
      </c>
      <c r="I836" t="s">
        <v>215</v>
      </c>
      <c r="J836" t="s">
        <v>215</v>
      </c>
      <c r="K836" t="s">
        <v>215</v>
      </c>
      <c r="L836" t="s">
        <v>215</v>
      </c>
      <c r="M836" t="s">
        <v>215</v>
      </c>
      <c r="N836" t="s">
        <v>236</v>
      </c>
      <c r="O836" t="s">
        <v>215</v>
      </c>
      <c r="P836" t="s">
        <v>215</v>
      </c>
      <c r="Q836" t="s">
        <v>215</v>
      </c>
      <c r="R836" t="s">
        <v>215</v>
      </c>
      <c r="S836">
        <v>115</v>
      </c>
      <c r="T836">
        <v>18600</v>
      </c>
      <c r="U836">
        <v>24100</v>
      </c>
      <c r="V836">
        <v>28500</v>
      </c>
      <c r="W836">
        <v>245</v>
      </c>
      <c r="X836">
        <v>0</v>
      </c>
      <c r="Y836">
        <v>245</v>
      </c>
      <c r="Z836">
        <v>4.3</v>
      </c>
      <c r="AA836">
        <v>7.2</v>
      </c>
      <c r="AB836">
        <v>49.8</v>
      </c>
      <c r="AC836">
        <v>72.7</v>
      </c>
      <c r="AD836">
        <v>88.5</v>
      </c>
    </row>
    <row r="837" spans="1:30" x14ac:dyDescent="0.25">
      <c r="A837" t="str">
        <f t="shared" si="13"/>
        <v>2017/20181Female + maleGeography, earth and environmental studies360 points</v>
      </c>
      <c r="B837" t="s">
        <v>218</v>
      </c>
      <c r="C837" t="s">
        <v>191</v>
      </c>
      <c r="D837">
        <v>1</v>
      </c>
      <c r="E837" t="s">
        <v>57</v>
      </c>
      <c r="F837" t="s">
        <v>224</v>
      </c>
      <c r="G837" t="s">
        <v>215</v>
      </c>
      <c r="H837" t="s">
        <v>215</v>
      </c>
      <c r="I837" t="s">
        <v>215</v>
      </c>
      <c r="J837" t="s">
        <v>215</v>
      </c>
      <c r="K837" t="s">
        <v>215</v>
      </c>
      <c r="L837" t="s">
        <v>215</v>
      </c>
      <c r="M837" t="s">
        <v>215</v>
      </c>
      <c r="N837" t="s">
        <v>102</v>
      </c>
      <c r="O837" t="s">
        <v>215</v>
      </c>
      <c r="P837" t="s">
        <v>215</v>
      </c>
      <c r="Q837" t="s">
        <v>215</v>
      </c>
      <c r="R837" t="s">
        <v>215</v>
      </c>
      <c r="S837">
        <v>450</v>
      </c>
      <c r="T837">
        <v>18600</v>
      </c>
      <c r="U837">
        <v>23400</v>
      </c>
      <c r="V837">
        <v>27700</v>
      </c>
      <c r="W837">
        <v>850</v>
      </c>
      <c r="X837">
        <v>0</v>
      </c>
      <c r="Y837">
        <v>850</v>
      </c>
      <c r="Z837">
        <v>4.9000000000000004</v>
      </c>
      <c r="AA837">
        <v>7.6</v>
      </c>
      <c r="AB837">
        <v>55</v>
      </c>
      <c r="AC837">
        <v>77.900000000000006</v>
      </c>
      <c r="AD837">
        <v>87.5</v>
      </c>
    </row>
    <row r="838" spans="1:30" x14ac:dyDescent="0.25">
      <c r="A838" t="str">
        <f t="shared" si="13"/>
        <v>2017/20181Female + maleGeography, earth and environmental studies300-359 points</v>
      </c>
      <c r="B838" t="s">
        <v>218</v>
      </c>
      <c r="C838" t="s">
        <v>191</v>
      </c>
      <c r="D838">
        <v>1</v>
      </c>
      <c r="E838" t="s">
        <v>57</v>
      </c>
      <c r="F838" t="s">
        <v>224</v>
      </c>
      <c r="G838" t="s">
        <v>215</v>
      </c>
      <c r="H838" t="s">
        <v>215</v>
      </c>
      <c r="I838" t="s">
        <v>215</v>
      </c>
      <c r="J838" t="s">
        <v>215</v>
      </c>
      <c r="K838" t="s">
        <v>215</v>
      </c>
      <c r="L838" t="s">
        <v>215</v>
      </c>
      <c r="M838" t="s">
        <v>215</v>
      </c>
      <c r="N838" t="s">
        <v>103</v>
      </c>
      <c r="O838" t="s">
        <v>215</v>
      </c>
      <c r="P838" t="s">
        <v>215</v>
      </c>
      <c r="Q838" t="s">
        <v>215</v>
      </c>
      <c r="R838" t="s">
        <v>215</v>
      </c>
      <c r="S838">
        <v>1350</v>
      </c>
      <c r="T838">
        <v>16100</v>
      </c>
      <c r="U838">
        <v>21200</v>
      </c>
      <c r="V838">
        <v>25200</v>
      </c>
      <c r="W838">
        <v>2515</v>
      </c>
      <c r="X838">
        <v>0</v>
      </c>
      <c r="Y838">
        <v>2515</v>
      </c>
      <c r="Z838">
        <v>3.5</v>
      </c>
      <c r="AA838">
        <v>8.6</v>
      </c>
      <c r="AB838">
        <v>54.5</v>
      </c>
      <c r="AC838">
        <v>78.7</v>
      </c>
      <c r="AD838">
        <v>87.9</v>
      </c>
    </row>
    <row r="839" spans="1:30" x14ac:dyDescent="0.25">
      <c r="A839" t="str">
        <f t="shared" si="13"/>
        <v>2017/20181Female + maleGeography, earth and environmental studies240-299 points</v>
      </c>
      <c r="B839" t="s">
        <v>218</v>
      </c>
      <c r="C839" t="s">
        <v>191</v>
      </c>
      <c r="D839">
        <v>1</v>
      </c>
      <c r="E839" t="s">
        <v>57</v>
      </c>
      <c r="F839" t="s">
        <v>224</v>
      </c>
      <c r="G839" t="s">
        <v>215</v>
      </c>
      <c r="H839" t="s">
        <v>215</v>
      </c>
      <c r="I839" t="s">
        <v>215</v>
      </c>
      <c r="J839" t="s">
        <v>215</v>
      </c>
      <c r="K839" t="s">
        <v>215</v>
      </c>
      <c r="L839" t="s">
        <v>215</v>
      </c>
      <c r="M839" t="s">
        <v>215</v>
      </c>
      <c r="N839" t="s">
        <v>104</v>
      </c>
      <c r="O839" t="s">
        <v>215</v>
      </c>
      <c r="P839" t="s">
        <v>215</v>
      </c>
      <c r="Q839" t="s">
        <v>215</v>
      </c>
      <c r="R839" t="s">
        <v>215</v>
      </c>
      <c r="S839">
        <v>880</v>
      </c>
      <c r="T839">
        <v>15000</v>
      </c>
      <c r="U839">
        <v>19000</v>
      </c>
      <c r="V839">
        <v>23000</v>
      </c>
      <c r="W839">
        <v>1620</v>
      </c>
      <c r="X839">
        <v>0</v>
      </c>
      <c r="Y839">
        <v>1620</v>
      </c>
      <c r="Z839">
        <v>3.5</v>
      </c>
      <c r="AA839">
        <v>9.1999999999999993</v>
      </c>
      <c r="AB839">
        <v>55.3</v>
      </c>
      <c r="AC839">
        <v>77.3</v>
      </c>
      <c r="AD839">
        <v>87.3</v>
      </c>
    </row>
    <row r="840" spans="1:30" x14ac:dyDescent="0.25">
      <c r="A840" t="str">
        <f t="shared" si="13"/>
        <v>2017/20181Female + maleGeography, earth and environmental studies180-239 points</v>
      </c>
      <c r="B840" t="s">
        <v>218</v>
      </c>
      <c r="C840" t="s">
        <v>191</v>
      </c>
      <c r="D840">
        <v>1</v>
      </c>
      <c r="E840" t="s">
        <v>57</v>
      </c>
      <c r="F840" t="s">
        <v>224</v>
      </c>
      <c r="G840" t="s">
        <v>215</v>
      </c>
      <c r="H840" t="s">
        <v>215</v>
      </c>
      <c r="I840" t="s">
        <v>215</v>
      </c>
      <c r="J840" t="s">
        <v>215</v>
      </c>
      <c r="K840" t="s">
        <v>215</v>
      </c>
      <c r="L840" t="s">
        <v>215</v>
      </c>
      <c r="M840" t="s">
        <v>215</v>
      </c>
      <c r="N840" t="s">
        <v>136</v>
      </c>
      <c r="O840" t="s">
        <v>215</v>
      </c>
      <c r="P840" t="s">
        <v>215</v>
      </c>
      <c r="Q840" t="s">
        <v>215</v>
      </c>
      <c r="R840" t="s">
        <v>215</v>
      </c>
      <c r="S840">
        <v>330</v>
      </c>
      <c r="T840">
        <v>13200</v>
      </c>
      <c r="U840">
        <v>17500</v>
      </c>
      <c r="V840">
        <v>21500</v>
      </c>
      <c r="W840">
        <v>570</v>
      </c>
      <c r="X840">
        <v>0</v>
      </c>
      <c r="Y840">
        <v>570</v>
      </c>
      <c r="Z840">
        <v>3.7</v>
      </c>
      <c r="AA840">
        <v>7.7</v>
      </c>
      <c r="AB840">
        <v>59.6</v>
      </c>
      <c r="AC840">
        <v>79.400000000000006</v>
      </c>
      <c r="AD840">
        <v>88.6</v>
      </c>
    </row>
    <row r="841" spans="1:30" x14ac:dyDescent="0.25">
      <c r="A841" t="str">
        <f t="shared" si="13"/>
        <v>2017/20181Female + maleGeography, earth and environmental studiesBelow 180 points</v>
      </c>
      <c r="B841" t="s">
        <v>218</v>
      </c>
      <c r="C841" t="s">
        <v>191</v>
      </c>
      <c r="D841">
        <v>1</v>
      </c>
      <c r="E841" t="s">
        <v>57</v>
      </c>
      <c r="F841" t="s">
        <v>224</v>
      </c>
      <c r="G841" t="s">
        <v>215</v>
      </c>
      <c r="H841" t="s">
        <v>215</v>
      </c>
      <c r="I841" t="s">
        <v>215</v>
      </c>
      <c r="J841" t="s">
        <v>215</v>
      </c>
      <c r="K841" t="s">
        <v>215</v>
      </c>
      <c r="L841" t="s">
        <v>215</v>
      </c>
      <c r="M841" t="s">
        <v>215</v>
      </c>
      <c r="N841" t="s">
        <v>135</v>
      </c>
      <c r="O841" t="s">
        <v>215</v>
      </c>
      <c r="P841" t="s">
        <v>215</v>
      </c>
      <c r="Q841" t="s">
        <v>215</v>
      </c>
      <c r="R841" t="s">
        <v>215</v>
      </c>
      <c r="S841">
        <v>15</v>
      </c>
      <c r="T841">
        <v>11700</v>
      </c>
      <c r="U841">
        <v>15900</v>
      </c>
      <c r="V841">
        <v>19700</v>
      </c>
      <c r="W841">
        <v>25</v>
      </c>
      <c r="X841">
        <v>0</v>
      </c>
      <c r="Y841">
        <v>25</v>
      </c>
      <c r="Z841">
        <v>3.7</v>
      </c>
      <c r="AA841">
        <v>16.7</v>
      </c>
      <c r="AB841">
        <v>59.3</v>
      </c>
      <c r="AC841">
        <v>68.5</v>
      </c>
      <c r="AD841">
        <v>79.599999999999994</v>
      </c>
    </row>
    <row r="842" spans="1:30" x14ac:dyDescent="0.25">
      <c r="A842" t="str">
        <f t="shared" si="13"/>
        <v>2017/20181Female + maleGeography, earth and environmental studies1 or 2 A level passes</v>
      </c>
      <c r="B842" t="s">
        <v>218</v>
      </c>
      <c r="C842" t="s">
        <v>191</v>
      </c>
      <c r="D842">
        <v>1</v>
      </c>
      <c r="E842" t="s">
        <v>57</v>
      </c>
      <c r="F842" t="s">
        <v>224</v>
      </c>
      <c r="G842" t="s">
        <v>215</v>
      </c>
      <c r="H842" t="s">
        <v>215</v>
      </c>
      <c r="I842" t="s">
        <v>215</v>
      </c>
      <c r="J842" t="s">
        <v>215</v>
      </c>
      <c r="K842" t="s">
        <v>215</v>
      </c>
      <c r="L842" t="s">
        <v>215</v>
      </c>
      <c r="M842" t="s">
        <v>215</v>
      </c>
      <c r="N842" t="s">
        <v>105</v>
      </c>
      <c r="O842" t="s">
        <v>215</v>
      </c>
      <c r="P842" t="s">
        <v>215</v>
      </c>
      <c r="Q842" t="s">
        <v>215</v>
      </c>
      <c r="R842" t="s">
        <v>215</v>
      </c>
      <c r="S842">
        <v>130</v>
      </c>
      <c r="T842">
        <v>13500</v>
      </c>
      <c r="U842">
        <v>18200</v>
      </c>
      <c r="V842">
        <v>23000</v>
      </c>
      <c r="W842">
        <v>230</v>
      </c>
      <c r="X842">
        <v>0</v>
      </c>
      <c r="Y842">
        <v>230</v>
      </c>
      <c r="Z842">
        <v>2.6</v>
      </c>
      <c r="AA842">
        <v>10.3</v>
      </c>
      <c r="AB842">
        <v>57.3</v>
      </c>
      <c r="AC842">
        <v>77.7</v>
      </c>
      <c r="AD842">
        <v>87.1</v>
      </c>
    </row>
    <row r="843" spans="1:30" x14ac:dyDescent="0.25">
      <c r="A843" t="str">
        <f t="shared" si="13"/>
        <v>2017/20181Female + maleGeography, earth and environmental studiesBTEC</v>
      </c>
      <c r="B843" t="s">
        <v>218</v>
      </c>
      <c r="C843" t="s">
        <v>191</v>
      </c>
      <c r="D843">
        <v>1</v>
      </c>
      <c r="E843" t="s">
        <v>57</v>
      </c>
      <c r="F843" t="s">
        <v>224</v>
      </c>
      <c r="G843" t="s">
        <v>215</v>
      </c>
      <c r="H843" t="s">
        <v>215</v>
      </c>
      <c r="I843" t="s">
        <v>215</v>
      </c>
      <c r="J843" t="s">
        <v>215</v>
      </c>
      <c r="K843" t="s">
        <v>215</v>
      </c>
      <c r="L843" t="s">
        <v>215</v>
      </c>
      <c r="M843" t="s">
        <v>215</v>
      </c>
      <c r="N843" t="s">
        <v>106</v>
      </c>
      <c r="O843" t="s">
        <v>215</v>
      </c>
      <c r="P843" t="s">
        <v>215</v>
      </c>
      <c r="Q843" t="s">
        <v>215</v>
      </c>
      <c r="R843" t="s">
        <v>215</v>
      </c>
      <c r="S843">
        <v>50</v>
      </c>
      <c r="T843">
        <v>15700</v>
      </c>
      <c r="U843">
        <v>18200</v>
      </c>
      <c r="V843">
        <v>21500</v>
      </c>
      <c r="W843">
        <v>85</v>
      </c>
      <c r="X843">
        <v>0</v>
      </c>
      <c r="Y843">
        <v>85</v>
      </c>
      <c r="Z843">
        <v>4.4000000000000004</v>
      </c>
      <c r="AA843">
        <v>6.3</v>
      </c>
      <c r="AB843">
        <v>60.4</v>
      </c>
      <c r="AC843">
        <v>83.5</v>
      </c>
      <c r="AD843">
        <v>89.3</v>
      </c>
    </row>
    <row r="844" spans="1:30" x14ac:dyDescent="0.25">
      <c r="A844" t="str">
        <f t="shared" si="13"/>
        <v>2017/20181Female + maleGeography, earth and environmental studiesOther</v>
      </c>
      <c r="B844" t="s">
        <v>218</v>
      </c>
      <c r="C844" t="s">
        <v>191</v>
      </c>
      <c r="D844">
        <v>1</v>
      </c>
      <c r="E844" t="s">
        <v>57</v>
      </c>
      <c r="F844" t="s">
        <v>224</v>
      </c>
      <c r="G844" t="s">
        <v>215</v>
      </c>
      <c r="H844" t="s">
        <v>215</v>
      </c>
      <c r="I844" t="s">
        <v>215</v>
      </c>
      <c r="J844" t="s">
        <v>215</v>
      </c>
      <c r="K844" t="s">
        <v>215</v>
      </c>
      <c r="L844" t="s">
        <v>215</v>
      </c>
      <c r="M844" t="s">
        <v>215</v>
      </c>
      <c r="N844" t="s">
        <v>27</v>
      </c>
      <c r="O844" t="s">
        <v>215</v>
      </c>
      <c r="P844" t="s">
        <v>215</v>
      </c>
      <c r="Q844" t="s">
        <v>215</v>
      </c>
      <c r="R844" t="s">
        <v>215</v>
      </c>
      <c r="S844">
        <v>120</v>
      </c>
      <c r="T844">
        <v>15700</v>
      </c>
      <c r="U844">
        <v>20400</v>
      </c>
      <c r="V844">
        <v>25600</v>
      </c>
      <c r="W844">
        <v>230</v>
      </c>
      <c r="X844">
        <v>0</v>
      </c>
      <c r="Y844">
        <v>230</v>
      </c>
      <c r="Z844">
        <v>4.0999999999999996</v>
      </c>
      <c r="AA844">
        <v>9.8000000000000007</v>
      </c>
      <c r="AB844">
        <v>52.8</v>
      </c>
      <c r="AC844">
        <v>71.599999999999994</v>
      </c>
      <c r="AD844">
        <v>86.1</v>
      </c>
    </row>
    <row r="845" spans="1:30" x14ac:dyDescent="0.25">
      <c r="A845" t="str">
        <f t="shared" si="13"/>
        <v>2017/20181Female + maleGeography, earth and environmental studiesNot known</v>
      </c>
      <c r="B845" t="s">
        <v>218</v>
      </c>
      <c r="C845" t="s">
        <v>191</v>
      </c>
      <c r="D845">
        <v>1</v>
      </c>
      <c r="E845" t="s">
        <v>57</v>
      </c>
      <c r="F845" t="s">
        <v>224</v>
      </c>
      <c r="G845" t="s">
        <v>215</v>
      </c>
      <c r="H845" t="s">
        <v>215</v>
      </c>
      <c r="I845" t="s">
        <v>215</v>
      </c>
      <c r="J845" t="s">
        <v>215</v>
      </c>
      <c r="K845" t="s">
        <v>215</v>
      </c>
      <c r="L845" t="s">
        <v>215</v>
      </c>
      <c r="M845" t="s">
        <v>215</v>
      </c>
      <c r="N845" t="s">
        <v>2</v>
      </c>
      <c r="O845" t="s">
        <v>215</v>
      </c>
      <c r="P845" t="s">
        <v>215</v>
      </c>
      <c r="Q845" t="s">
        <v>215</v>
      </c>
      <c r="R845" t="s">
        <v>215</v>
      </c>
      <c r="S845">
        <v>185</v>
      </c>
      <c r="T845">
        <v>14200</v>
      </c>
      <c r="U845">
        <v>19300</v>
      </c>
      <c r="V845">
        <v>23000</v>
      </c>
      <c r="W845">
        <v>425</v>
      </c>
      <c r="X845">
        <v>5.6</v>
      </c>
      <c r="Y845">
        <v>405</v>
      </c>
      <c r="Z845">
        <v>6.1</v>
      </c>
      <c r="AA845">
        <v>7</v>
      </c>
      <c r="AB845">
        <v>47.7</v>
      </c>
      <c r="AC845">
        <v>72.3</v>
      </c>
      <c r="AD845">
        <v>86.8</v>
      </c>
    </row>
    <row r="846" spans="1:30" x14ac:dyDescent="0.25">
      <c r="A846" t="str">
        <f t="shared" si="13"/>
        <v>2017/20181Female + maleHealth and social care4 As or more</v>
      </c>
      <c r="B846" t="s">
        <v>218</v>
      </c>
      <c r="C846" t="s">
        <v>191</v>
      </c>
      <c r="D846">
        <v>1</v>
      </c>
      <c r="E846" t="s">
        <v>57</v>
      </c>
      <c r="F846" t="s">
        <v>168</v>
      </c>
      <c r="G846" t="s">
        <v>215</v>
      </c>
      <c r="H846" t="s">
        <v>215</v>
      </c>
      <c r="I846" t="s">
        <v>215</v>
      </c>
      <c r="J846" t="s">
        <v>215</v>
      </c>
      <c r="K846" t="s">
        <v>215</v>
      </c>
      <c r="L846" t="s">
        <v>215</v>
      </c>
      <c r="M846" t="s">
        <v>215</v>
      </c>
      <c r="N846" t="s">
        <v>236</v>
      </c>
      <c r="O846" t="s">
        <v>215</v>
      </c>
      <c r="P846" t="s">
        <v>215</v>
      </c>
      <c r="Q846" t="s">
        <v>215</v>
      </c>
      <c r="R846" t="s">
        <v>215</v>
      </c>
      <c r="S846" t="s">
        <v>216</v>
      </c>
      <c r="T846" t="s">
        <v>216</v>
      </c>
      <c r="U846" t="s">
        <v>216</v>
      </c>
      <c r="V846" t="s">
        <v>216</v>
      </c>
      <c r="W846">
        <v>5</v>
      </c>
      <c r="X846">
        <v>0</v>
      </c>
      <c r="Y846">
        <v>5</v>
      </c>
      <c r="Z846">
        <v>0</v>
      </c>
      <c r="AA846">
        <v>0</v>
      </c>
      <c r="AB846">
        <v>20</v>
      </c>
      <c r="AC846">
        <v>80</v>
      </c>
      <c r="AD846">
        <v>100</v>
      </c>
    </row>
    <row r="847" spans="1:30" x14ac:dyDescent="0.25">
      <c r="A847" t="str">
        <f t="shared" si="13"/>
        <v>2017/20181Female + maleHealth and social care360 points</v>
      </c>
      <c r="B847" t="s">
        <v>218</v>
      </c>
      <c r="C847" t="s">
        <v>191</v>
      </c>
      <c r="D847">
        <v>1</v>
      </c>
      <c r="E847" t="s">
        <v>57</v>
      </c>
      <c r="F847" t="s">
        <v>168</v>
      </c>
      <c r="G847" t="s">
        <v>215</v>
      </c>
      <c r="H847" t="s">
        <v>215</v>
      </c>
      <c r="I847" t="s">
        <v>215</v>
      </c>
      <c r="J847" t="s">
        <v>215</v>
      </c>
      <c r="K847" t="s">
        <v>215</v>
      </c>
      <c r="L847" t="s">
        <v>215</v>
      </c>
      <c r="M847" t="s">
        <v>215</v>
      </c>
      <c r="N847" t="s">
        <v>102</v>
      </c>
      <c r="O847" t="s">
        <v>215</v>
      </c>
      <c r="P847" t="s">
        <v>215</v>
      </c>
      <c r="Q847" t="s">
        <v>215</v>
      </c>
      <c r="R847" t="s">
        <v>215</v>
      </c>
      <c r="S847" t="s">
        <v>216</v>
      </c>
      <c r="T847" t="s">
        <v>216</v>
      </c>
      <c r="U847" t="s">
        <v>216</v>
      </c>
      <c r="V847" t="s">
        <v>216</v>
      </c>
      <c r="W847">
        <v>15</v>
      </c>
      <c r="X847">
        <v>0</v>
      </c>
      <c r="Y847">
        <v>15</v>
      </c>
      <c r="Z847">
        <v>3.2</v>
      </c>
      <c r="AA847">
        <v>0</v>
      </c>
      <c r="AB847">
        <v>39</v>
      </c>
      <c r="AC847">
        <v>77.900000000000006</v>
      </c>
      <c r="AD847">
        <v>96.8</v>
      </c>
    </row>
    <row r="848" spans="1:30" x14ac:dyDescent="0.25">
      <c r="A848" t="str">
        <f t="shared" si="13"/>
        <v>2017/20181Female + maleHealth and social care300-359 points</v>
      </c>
      <c r="B848" t="s">
        <v>218</v>
      </c>
      <c r="C848" t="s">
        <v>191</v>
      </c>
      <c r="D848">
        <v>1</v>
      </c>
      <c r="E848" t="s">
        <v>57</v>
      </c>
      <c r="F848" t="s">
        <v>168</v>
      </c>
      <c r="G848" t="s">
        <v>215</v>
      </c>
      <c r="H848" t="s">
        <v>215</v>
      </c>
      <c r="I848" t="s">
        <v>215</v>
      </c>
      <c r="J848" t="s">
        <v>215</v>
      </c>
      <c r="K848" t="s">
        <v>215</v>
      </c>
      <c r="L848" t="s">
        <v>215</v>
      </c>
      <c r="M848" t="s">
        <v>215</v>
      </c>
      <c r="N848" t="s">
        <v>103</v>
      </c>
      <c r="O848" t="s">
        <v>215</v>
      </c>
      <c r="P848" t="s">
        <v>215</v>
      </c>
      <c r="Q848" t="s">
        <v>215</v>
      </c>
      <c r="R848" t="s">
        <v>215</v>
      </c>
      <c r="S848">
        <v>85</v>
      </c>
      <c r="T848">
        <v>18200</v>
      </c>
      <c r="U848">
        <v>25200</v>
      </c>
      <c r="V848">
        <v>27400</v>
      </c>
      <c r="W848">
        <v>135</v>
      </c>
      <c r="X848">
        <v>0</v>
      </c>
      <c r="Y848">
        <v>135</v>
      </c>
      <c r="Z848">
        <v>2.6</v>
      </c>
      <c r="AA848">
        <v>4.5999999999999996</v>
      </c>
      <c r="AB848">
        <v>65.7</v>
      </c>
      <c r="AC848">
        <v>88.6</v>
      </c>
      <c r="AD848">
        <v>92.8</v>
      </c>
    </row>
    <row r="849" spans="1:30" x14ac:dyDescent="0.25">
      <c r="A849" t="str">
        <f t="shared" si="13"/>
        <v>2017/20181Female + maleHealth and social care240-299 points</v>
      </c>
      <c r="B849" t="s">
        <v>218</v>
      </c>
      <c r="C849" t="s">
        <v>191</v>
      </c>
      <c r="D849">
        <v>1</v>
      </c>
      <c r="E849" t="s">
        <v>57</v>
      </c>
      <c r="F849" t="s">
        <v>168</v>
      </c>
      <c r="G849" t="s">
        <v>215</v>
      </c>
      <c r="H849" t="s">
        <v>215</v>
      </c>
      <c r="I849" t="s">
        <v>215</v>
      </c>
      <c r="J849" t="s">
        <v>215</v>
      </c>
      <c r="K849" t="s">
        <v>215</v>
      </c>
      <c r="L849" t="s">
        <v>215</v>
      </c>
      <c r="M849" t="s">
        <v>215</v>
      </c>
      <c r="N849" t="s">
        <v>104</v>
      </c>
      <c r="O849" t="s">
        <v>215</v>
      </c>
      <c r="P849" t="s">
        <v>215</v>
      </c>
      <c r="Q849" t="s">
        <v>215</v>
      </c>
      <c r="R849" t="s">
        <v>215</v>
      </c>
      <c r="S849">
        <v>220</v>
      </c>
      <c r="T849">
        <v>14600</v>
      </c>
      <c r="U849">
        <v>20400</v>
      </c>
      <c r="V849">
        <v>26300</v>
      </c>
      <c r="W849">
        <v>330</v>
      </c>
      <c r="X849">
        <v>0</v>
      </c>
      <c r="Y849">
        <v>330</v>
      </c>
      <c r="Z849">
        <v>2.1</v>
      </c>
      <c r="AA849">
        <v>4.7</v>
      </c>
      <c r="AB849">
        <v>66.5</v>
      </c>
      <c r="AC849">
        <v>88.9</v>
      </c>
      <c r="AD849">
        <v>93.2</v>
      </c>
    </row>
    <row r="850" spans="1:30" x14ac:dyDescent="0.25">
      <c r="A850" t="str">
        <f t="shared" si="13"/>
        <v>2017/20181Female + maleHealth and social care180-239 points</v>
      </c>
      <c r="B850" t="s">
        <v>218</v>
      </c>
      <c r="C850" t="s">
        <v>191</v>
      </c>
      <c r="D850">
        <v>1</v>
      </c>
      <c r="E850" t="s">
        <v>57</v>
      </c>
      <c r="F850" t="s">
        <v>168</v>
      </c>
      <c r="G850" t="s">
        <v>215</v>
      </c>
      <c r="H850" t="s">
        <v>215</v>
      </c>
      <c r="I850" t="s">
        <v>215</v>
      </c>
      <c r="J850" t="s">
        <v>215</v>
      </c>
      <c r="K850" t="s">
        <v>215</v>
      </c>
      <c r="L850" t="s">
        <v>215</v>
      </c>
      <c r="M850" t="s">
        <v>215</v>
      </c>
      <c r="N850" t="s">
        <v>136</v>
      </c>
      <c r="O850" t="s">
        <v>215</v>
      </c>
      <c r="P850" t="s">
        <v>215</v>
      </c>
      <c r="Q850" t="s">
        <v>215</v>
      </c>
      <c r="R850" t="s">
        <v>215</v>
      </c>
      <c r="S850">
        <v>130</v>
      </c>
      <c r="T850">
        <v>14600</v>
      </c>
      <c r="U850">
        <v>20400</v>
      </c>
      <c r="V850">
        <v>25900</v>
      </c>
      <c r="W850">
        <v>205</v>
      </c>
      <c r="X850">
        <v>0</v>
      </c>
      <c r="Y850">
        <v>205</v>
      </c>
      <c r="Z850">
        <v>2.4</v>
      </c>
      <c r="AA850">
        <v>7.6</v>
      </c>
      <c r="AB850">
        <v>64</v>
      </c>
      <c r="AC850">
        <v>84.7</v>
      </c>
      <c r="AD850">
        <v>90.1</v>
      </c>
    </row>
    <row r="851" spans="1:30" x14ac:dyDescent="0.25">
      <c r="A851" t="str">
        <f t="shared" si="13"/>
        <v>2017/20181Female + maleHealth and social careBelow 180 points</v>
      </c>
      <c r="B851" t="s">
        <v>218</v>
      </c>
      <c r="C851" t="s">
        <v>191</v>
      </c>
      <c r="D851">
        <v>1</v>
      </c>
      <c r="E851" t="s">
        <v>57</v>
      </c>
      <c r="F851" t="s">
        <v>168</v>
      </c>
      <c r="G851" t="s">
        <v>215</v>
      </c>
      <c r="H851" t="s">
        <v>215</v>
      </c>
      <c r="I851" t="s">
        <v>215</v>
      </c>
      <c r="J851" t="s">
        <v>215</v>
      </c>
      <c r="K851" t="s">
        <v>215</v>
      </c>
      <c r="L851" t="s">
        <v>215</v>
      </c>
      <c r="M851" t="s">
        <v>215</v>
      </c>
      <c r="N851" t="s">
        <v>135</v>
      </c>
      <c r="O851" t="s">
        <v>215</v>
      </c>
      <c r="P851" t="s">
        <v>215</v>
      </c>
      <c r="Q851" t="s">
        <v>215</v>
      </c>
      <c r="R851" t="s">
        <v>215</v>
      </c>
      <c r="S851">
        <v>25</v>
      </c>
      <c r="T851">
        <v>13900</v>
      </c>
      <c r="U851">
        <v>16400</v>
      </c>
      <c r="V851">
        <v>20400</v>
      </c>
      <c r="W851">
        <v>25</v>
      </c>
      <c r="X851">
        <v>0</v>
      </c>
      <c r="Y851">
        <v>25</v>
      </c>
      <c r="Z851">
        <v>3</v>
      </c>
      <c r="AA851">
        <v>5.5</v>
      </c>
      <c r="AB851">
        <v>84.2</v>
      </c>
      <c r="AC851">
        <v>91.5</v>
      </c>
      <c r="AD851">
        <v>91.5</v>
      </c>
    </row>
    <row r="852" spans="1:30" x14ac:dyDescent="0.25">
      <c r="A852" t="str">
        <f t="shared" si="13"/>
        <v>2017/20181Female + maleHealth and social care1 or 2 A level passes</v>
      </c>
      <c r="B852" t="s">
        <v>218</v>
      </c>
      <c r="C852" t="s">
        <v>191</v>
      </c>
      <c r="D852">
        <v>1</v>
      </c>
      <c r="E852" t="s">
        <v>57</v>
      </c>
      <c r="F852" t="s">
        <v>168</v>
      </c>
      <c r="G852" t="s">
        <v>215</v>
      </c>
      <c r="H852" t="s">
        <v>215</v>
      </c>
      <c r="I852" t="s">
        <v>215</v>
      </c>
      <c r="J852" t="s">
        <v>215</v>
      </c>
      <c r="K852" t="s">
        <v>215</v>
      </c>
      <c r="L852" t="s">
        <v>215</v>
      </c>
      <c r="M852" t="s">
        <v>215</v>
      </c>
      <c r="N852" t="s">
        <v>105</v>
      </c>
      <c r="O852" t="s">
        <v>215</v>
      </c>
      <c r="P852" t="s">
        <v>215</v>
      </c>
      <c r="Q852" t="s">
        <v>215</v>
      </c>
      <c r="R852" t="s">
        <v>215</v>
      </c>
      <c r="S852">
        <v>215</v>
      </c>
      <c r="T852">
        <v>12800</v>
      </c>
      <c r="U852">
        <v>16400</v>
      </c>
      <c r="V852">
        <v>23700</v>
      </c>
      <c r="W852">
        <v>325</v>
      </c>
      <c r="X852">
        <v>0</v>
      </c>
      <c r="Y852">
        <v>325</v>
      </c>
      <c r="Z852">
        <v>2.5</v>
      </c>
      <c r="AA852">
        <v>8.6999999999999993</v>
      </c>
      <c r="AB852">
        <v>67.5</v>
      </c>
      <c r="AC852">
        <v>83.2</v>
      </c>
      <c r="AD852">
        <v>88.9</v>
      </c>
    </row>
    <row r="853" spans="1:30" x14ac:dyDescent="0.25">
      <c r="A853" t="str">
        <f t="shared" si="13"/>
        <v>2017/20181Female + maleHealth and social careBTEC</v>
      </c>
      <c r="B853" t="s">
        <v>218</v>
      </c>
      <c r="C853" t="s">
        <v>191</v>
      </c>
      <c r="D853">
        <v>1</v>
      </c>
      <c r="E853" t="s">
        <v>57</v>
      </c>
      <c r="F853" t="s">
        <v>168</v>
      </c>
      <c r="G853" t="s">
        <v>215</v>
      </c>
      <c r="H853" t="s">
        <v>215</v>
      </c>
      <c r="I853" t="s">
        <v>215</v>
      </c>
      <c r="J853" t="s">
        <v>215</v>
      </c>
      <c r="K853" t="s">
        <v>215</v>
      </c>
      <c r="L853" t="s">
        <v>215</v>
      </c>
      <c r="M853" t="s">
        <v>215</v>
      </c>
      <c r="N853" t="s">
        <v>106</v>
      </c>
      <c r="O853" t="s">
        <v>215</v>
      </c>
      <c r="P853" t="s">
        <v>215</v>
      </c>
      <c r="Q853" t="s">
        <v>215</v>
      </c>
      <c r="R853" t="s">
        <v>215</v>
      </c>
      <c r="S853">
        <v>545</v>
      </c>
      <c r="T853">
        <v>12800</v>
      </c>
      <c r="U853">
        <v>16800</v>
      </c>
      <c r="V853">
        <v>22600</v>
      </c>
      <c r="W853">
        <v>770</v>
      </c>
      <c r="X853">
        <v>0</v>
      </c>
      <c r="Y853">
        <v>770</v>
      </c>
      <c r="Z853">
        <v>2.5</v>
      </c>
      <c r="AA853">
        <v>6.6</v>
      </c>
      <c r="AB853">
        <v>71.3</v>
      </c>
      <c r="AC853">
        <v>87.2</v>
      </c>
      <c r="AD853">
        <v>90.9</v>
      </c>
    </row>
    <row r="854" spans="1:30" x14ac:dyDescent="0.25">
      <c r="A854" t="str">
        <f t="shared" si="13"/>
        <v>2017/20181Female + maleHealth and social careOther</v>
      </c>
      <c r="B854" t="s">
        <v>218</v>
      </c>
      <c r="C854" t="s">
        <v>191</v>
      </c>
      <c r="D854">
        <v>1</v>
      </c>
      <c r="E854" t="s">
        <v>57</v>
      </c>
      <c r="F854" t="s">
        <v>168</v>
      </c>
      <c r="G854" t="s">
        <v>215</v>
      </c>
      <c r="H854" t="s">
        <v>215</v>
      </c>
      <c r="I854" t="s">
        <v>215</v>
      </c>
      <c r="J854" t="s">
        <v>215</v>
      </c>
      <c r="K854" t="s">
        <v>215</v>
      </c>
      <c r="L854" t="s">
        <v>215</v>
      </c>
      <c r="M854" t="s">
        <v>215</v>
      </c>
      <c r="N854" t="s">
        <v>27</v>
      </c>
      <c r="O854" t="s">
        <v>215</v>
      </c>
      <c r="P854" t="s">
        <v>215</v>
      </c>
      <c r="Q854" t="s">
        <v>215</v>
      </c>
      <c r="R854" t="s">
        <v>215</v>
      </c>
      <c r="S854">
        <v>195</v>
      </c>
      <c r="T854">
        <v>12800</v>
      </c>
      <c r="U854">
        <v>16100</v>
      </c>
      <c r="V854">
        <v>20800</v>
      </c>
      <c r="W854">
        <v>265</v>
      </c>
      <c r="X854">
        <v>0</v>
      </c>
      <c r="Y854">
        <v>265</v>
      </c>
      <c r="Z854">
        <v>1.5</v>
      </c>
      <c r="AA854">
        <v>7.3</v>
      </c>
      <c r="AB854">
        <v>75.400000000000006</v>
      </c>
      <c r="AC854">
        <v>88.5</v>
      </c>
      <c r="AD854">
        <v>91.1</v>
      </c>
    </row>
    <row r="855" spans="1:30" x14ac:dyDescent="0.25">
      <c r="A855" t="str">
        <f t="shared" si="13"/>
        <v>2017/20181Female + maleHealth and social careNot known</v>
      </c>
      <c r="B855" t="s">
        <v>218</v>
      </c>
      <c r="C855" t="s">
        <v>191</v>
      </c>
      <c r="D855">
        <v>1</v>
      </c>
      <c r="E855" t="s">
        <v>57</v>
      </c>
      <c r="F855" t="s">
        <v>168</v>
      </c>
      <c r="G855" t="s">
        <v>215</v>
      </c>
      <c r="H855" t="s">
        <v>215</v>
      </c>
      <c r="I855" t="s">
        <v>215</v>
      </c>
      <c r="J855" t="s">
        <v>215</v>
      </c>
      <c r="K855" t="s">
        <v>215</v>
      </c>
      <c r="L855" t="s">
        <v>215</v>
      </c>
      <c r="M855" t="s">
        <v>215</v>
      </c>
      <c r="N855" t="s">
        <v>2</v>
      </c>
      <c r="O855" t="s">
        <v>215</v>
      </c>
      <c r="P855" t="s">
        <v>215</v>
      </c>
      <c r="Q855" t="s">
        <v>215</v>
      </c>
      <c r="R855" t="s">
        <v>215</v>
      </c>
      <c r="S855">
        <v>150</v>
      </c>
      <c r="T855">
        <v>12000</v>
      </c>
      <c r="U855">
        <v>16400</v>
      </c>
      <c r="V855">
        <v>23400</v>
      </c>
      <c r="W855">
        <v>230</v>
      </c>
      <c r="X855">
        <v>4.5999999999999996</v>
      </c>
      <c r="Y855">
        <v>220</v>
      </c>
      <c r="Z855">
        <v>3</v>
      </c>
      <c r="AA855">
        <v>8.8000000000000007</v>
      </c>
      <c r="AB855">
        <v>68.3</v>
      </c>
      <c r="AC855">
        <v>80.8</v>
      </c>
      <c r="AD855">
        <v>88.2</v>
      </c>
    </row>
    <row r="856" spans="1:30" x14ac:dyDescent="0.25">
      <c r="A856" t="str">
        <f t="shared" si="13"/>
        <v>2017/20181Female + maleHistory and archaeology4 As or more</v>
      </c>
      <c r="B856" t="s">
        <v>218</v>
      </c>
      <c r="C856" t="s">
        <v>191</v>
      </c>
      <c r="D856">
        <v>1</v>
      </c>
      <c r="E856" t="s">
        <v>57</v>
      </c>
      <c r="F856" t="s">
        <v>177</v>
      </c>
      <c r="G856" t="s">
        <v>215</v>
      </c>
      <c r="H856" t="s">
        <v>215</v>
      </c>
      <c r="I856" t="s">
        <v>215</v>
      </c>
      <c r="J856" t="s">
        <v>215</v>
      </c>
      <c r="K856" t="s">
        <v>215</v>
      </c>
      <c r="L856" t="s">
        <v>215</v>
      </c>
      <c r="M856" t="s">
        <v>215</v>
      </c>
      <c r="N856" t="s">
        <v>236</v>
      </c>
      <c r="O856" t="s">
        <v>215</v>
      </c>
      <c r="P856" t="s">
        <v>215</v>
      </c>
      <c r="Q856" t="s">
        <v>215</v>
      </c>
      <c r="R856" t="s">
        <v>215</v>
      </c>
      <c r="S856">
        <v>255</v>
      </c>
      <c r="T856">
        <v>17900</v>
      </c>
      <c r="U856">
        <v>22900</v>
      </c>
      <c r="V856">
        <v>28500</v>
      </c>
      <c r="W856">
        <v>605</v>
      </c>
      <c r="X856">
        <v>0</v>
      </c>
      <c r="Y856">
        <v>605</v>
      </c>
      <c r="Z856">
        <v>3.5</v>
      </c>
      <c r="AA856">
        <v>6.2</v>
      </c>
      <c r="AB856">
        <v>43.7</v>
      </c>
      <c r="AC856">
        <v>69.2</v>
      </c>
      <c r="AD856">
        <v>90.3</v>
      </c>
    </row>
    <row r="857" spans="1:30" x14ac:dyDescent="0.25">
      <c r="A857" t="str">
        <f t="shared" si="13"/>
        <v>2017/20181Female + maleHistory and archaeology360 points</v>
      </c>
      <c r="B857" t="s">
        <v>218</v>
      </c>
      <c r="C857" t="s">
        <v>191</v>
      </c>
      <c r="D857">
        <v>1</v>
      </c>
      <c r="E857" t="s">
        <v>57</v>
      </c>
      <c r="F857" t="s">
        <v>177</v>
      </c>
      <c r="G857" t="s">
        <v>215</v>
      </c>
      <c r="H857" t="s">
        <v>215</v>
      </c>
      <c r="I857" t="s">
        <v>215</v>
      </c>
      <c r="J857" t="s">
        <v>215</v>
      </c>
      <c r="K857" t="s">
        <v>215</v>
      </c>
      <c r="L857" t="s">
        <v>215</v>
      </c>
      <c r="M857" t="s">
        <v>215</v>
      </c>
      <c r="N857" t="s">
        <v>102</v>
      </c>
      <c r="O857" t="s">
        <v>215</v>
      </c>
      <c r="P857" t="s">
        <v>215</v>
      </c>
      <c r="Q857" t="s">
        <v>215</v>
      </c>
      <c r="R857" t="s">
        <v>215</v>
      </c>
      <c r="S857">
        <v>835</v>
      </c>
      <c r="T857">
        <v>15700</v>
      </c>
      <c r="U857">
        <v>21200</v>
      </c>
      <c r="V857">
        <v>26100</v>
      </c>
      <c r="W857">
        <v>1760</v>
      </c>
      <c r="X857">
        <v>0</v>
      </c>
      <c r="Y857">
        <v>1760</v>
      </c>
      <c r="Z857">
        <v>4.4000000000000004</v>
      </c>
      <c r="AA857">
        <v>7.8</v>
      </c>
      <c r="AB857">
        <v>49.2</v>
      </c>
      <c r="AC857">
        <v>71.900000000000006</v>
      </c>
      <c r="AD857">
        <v>87.8</v>
      </c>
    </row>
    <row r="858" spans="1:30" x14ac:dyDescent="0.25">
      <c r="A858" t="str">
        <f t="shared" si="13"/>
        <v>2017/20181Female + maleHistory and archaeology300-359 points</v>
      </c>
      <c r="B858" t="s">
        <v>218</v>
      </c>
      <c r="C858" t="s">
        <v>191</v>
      </c>
      <c r="D858">
        <v>1</v>
      </c>
      <c r="E858" t="s">
        <v>57</v>
      </c>
      <c r="F858" t="s">
        <v>177</v>
      </c>
      <c r="G858" t="s">
        <v>215</v>
      </c>
      <c r="H858" t="s">
        <v>215</v>
      </c>
      <c r="I858" t="s">
        <v>215</v>
      </c>
      <c r="J858" t="s">
        <v>215</v>
      </c>
      <c r="K858" t="s">
        <v>215</v>
      </c>
      <c r="L858" t="s">
        <v>215</v>
      </c>
      <c r="M858" t="s">
        <v>215</v>
      </c>
      <c r="N858" t="s">
        <v>103</v>
      </c>
      <c r="O858" t="s">
        <v>215</v>
      </c>
      <c r="P858" t="s">
        <v>215</v>
      </c>
      <c r="Q858" t="s">
        <v>215</v>
      </c>
      <c r="R858" t="s">
        <v>215</v>
      </c>
      <c r="S858">
        <v>1660</v>
      </c>
      <c r="T858">
        <v>14600</v>
      </c>
      <c r="U858">
        <v>19300</v>
      </c>
      <c r="V858">
        <v>23400</v>
      </c>
      <c r="W858">
        <v>3395</v>
      </c>
      <c r="X858">
        <v>0</v>
      </c>
      <c r="Y858">
        <v>3395</v>
      </c>
      <c r="Z858">
        <v>4.2</v>
      </c>
      <c r="AA858">
        <v>8.6</v>
      </c>
      <c r="AB858">
        <v>50</v>
      </c>
      <c r="AC858">
        <v>73.5</v>
      </c>
      <c r="AD858">
        <v>87.2</v>
      </c>
    </row>
    <row r="859" spans="1:30" x14ac:dyDescent="0.25">
      <c r="A859" t="str">
        <f t="shared" si="13"/>
        <v>2017/20181Female + maleHistory and archaeology240-299 points</v>
      </c>
      <c r="B859" t="s">
        <v>218</v>
      </c>
      <c r="C859" t="s">
        <v>191</v>
      </c>
      <c r="D859">
        <v>1</v>
      </c>
      <c r="E859" t="s">
        <v>57</v>
      </c>
      <c r="F859" t="s">
        <v>177</v>
      </c>
      <c r="G859" t="s">
        <v>215</v>
      </c>
      <c r="H859" t="s">
        <v>215</v>
      </c>
      <c r="I859" t="s">
        <v>215</v>
      </c>
      <c r="J859" t="s">
        <v>215</v>
      </c>
      <c r="K859" t="s">
        <v>215</v>
      </c>
      <c r="L859" t="s">
        <v>215</v>
      </c>
      <c r="M859" t="s">
        <v>215</v>
      </c>
      <c r="N859" t="s">
        <v>104</v>
      </c>
      <c r="O859" t="s">
        <v>215</v>
      </c>
      <c r="P859" t="s">
        <v>215</v>
      </c>
      <c r="Q859" t="s">
        <v>215</v>
      </c>
      <c r="R859" t="s">
        <v>215</v>
      </c>
      <c r="S859">
        <v>1060</v>
      </c>
      <c r="T859">
        <v>13100</v>
      </c>
      <c r="U859">
        <v>17500</v>
      </c>
      <c r="V859">
        <v>20800</v>
      </c>
      <c r="W859">
        <v>1985</v>
      </c>
      <c r="X859">
        <v>0</v>
      </c>
      <c r="Y859">
        <v>1985</v>
      </c>
      <c r="Z859">
        <v>4.2</v>
      </c>
      <c r="AA859">
        <v>8.4</v>
      </c>
      <c r="AB859">
        <v>54.4</v>
      </c>
      <c r="AC859">
        <v>76.900000000000006</v>
      </c>
      <c r="AD859">
        <v>87.4</v>
      </c>
    </row>
    <row r="860" spans="1:30" x14ac:dyDescent="0.25">
      <c r="A860" t="str">
        <f t="shared" si="13"/>
        <v>2017/20181Female + maleHistory and archaeology180-239 points</v>
      </c>
      <c r="B860" t="s">
        <v>218</v>
      </c>
      <c r="C860" t="s">
        <v>191</v>
      </c>
      <c r="D860">
        <v>1</v>
      </c>
      <c r="E860" t="s">
        <v>57</v>
      </c>
      <c r="F860" t="s">
        <v>177</v>
      </c>
      <c r="G860" t="s">
        <v>215</v>
      </c>
      <c r="H860" t="s">
        <v>215</v>
      </c>
      <c r="I860" t="s">
        <v>215</v>
      </c>
      <c r="J860" t="s">
        <v>215</v>
      </c>
      <c r="K860" t="s">
        <v>215</v>
      </c>
      <c r="L860" t="s">
        <v>215</v>
      </c>
      <c r="M860" t="s">
        <v>215</v>
      </c>
      <c r="N860" t="s">
        <v>136</v>
      </c>
      <c r="O860" t="s">
        <v>215</v>
      </c>
      <c r="P860" t="s">
        <v>215</v>
      </c>
      <c r="Q860" t="s">
        <v>215</v>
      </c>
      <c r="R860" t="s">
        <v>215</v>
      </c>
      <c r="S860">
        <v>380</v>
      </c>
      <c r="T860">
        <v>11700</v>
      </c>
      <c r="U860">
        <v>16100</v>
      </c>
      <c r="V860">
        <v>20100</v>
      </c>
      <c r="W860">
        <v>655</v>
      </c>
      <c r="X860">
        <v>0</v>
      </c>
      <c r="Y860">
        <v>655</v>
      </c>
      <c r="Z860">
        <v>5.4</v>
      </c>
      <c r="AA860">
        <v>7.2</v>
      </c>
      <c r="AB860">
        <v>59.4</v>
      </c>
      <c r="AC860">
        <v>76.8</v>
      </c>
      <c r="AD860">
        <v>87.4</v>
      </c>
    </row>
    <row r="861" spans="1:30" x14ac:dyDescent="0.25">
      <c r="A861" t="str">
        <f t="shared" si="13"/>
        <v>2017/20181Female + maleHistory and archaeologyBelow 180 points</v>
      </c>
      <c r="B861" t="s">
        <v>218</v>
      </c>
      <c r="C861" t="s">
        <v>191</v>
      </c>
      <c r="D861">
        <v>1</v>
      </c>
      <c r="E861" t="s">
        <v>57</v>
      </c>
      <c r="F861" t="s">
        <v>177</v>
      </c>
      <c r="G861" t="s">
        <v>215</v>
      </c>
      <c r="H861" t="s">
        <v>215</v>
      </c>
      <c r="I861" t="s">
        <v>215</v>
      </c>
      <c r="J861" t="s">
        <v>215</v>
      </c>
      <c r="K861" t="s">
        <v>215</v>
      </c>
      <c r="L861" t="s">
        <v>215</v>
      </c>
      <c r="M861" t="s">
        <v>215</v>
      </c>
      <c r="N861" t="s">
        <v>135</v>
      </c>
      <c r="O861" t="s">
        <v>215</v>
      </c>
      <c r="P861" t="s">
        <v>215</v>
      </c>
      <c r="Q861" t="s">
        <v>215</v>
      </c>
      <c r="R861" t="s">
        <v>215</v>
      </c>
      <c r="S861">
        <v>30</v>
      </c>
      <c r="T861">
        <v>12400</v>
      </c>
      <c r="U861">
        <v>16800</v>
      </c>
      <c r="V861">
        <v>20100</v>
      </c>
      <c r="W861">
        <v>55</v>
      </c>
      <c r="X861">
        <v>0</v>
      </c>
      <c r="Y861">
        <v>55</v>
      </c>
      <c r="Z861">
        <v>3.8</v>
      </c>
      <c r="AA861">
        <v>11.7</v>
      </c>
      <c r="AB861">
        <v>61.4</v>
      </c>
      <c r="AC861">
        <v>79.400000000000006</v>
      </c>
      <c r="AD861">
        <v>84.5</v>
      </c>
    </row>
    <row r="862" spans="1:30" x14ac:dyDescent="0.25">
      <c r="A862" t="str">
        <f t="shared" si="13"/>
        <v>2017/20181Female + maleHistory and archaeology1 or 2 A level passes</v>
      </c>
      <c r="B862" t="s">
        <v>218</v>
      </c>
      <c r="C862" t="s">
        <v>191</v>
      </c>
      <c r="D862">
        <v>1</v>
      </c>
      <c r="E862" t="s">
        <v>57</v>
      </c>
      <c r="F862" t="s">
        <v>177</v>
      </c>
      <c r="G862" t="s">
        <v>215</v>
      </c>
      <c r="H862" t="s">
        <v>215</v>
      </c>
      <c r="I862" t="s">
        <v>215</v>
      </c>
      <c r="J862" t="s">
        <v>215</v>
      </c>
      <c r="K862" t="s">
        <v>215</v>
      </c>
      <c r="L862" t="s">
        <v>215</v>
      </c>
      <c r="M862" t="s">
        <v>215</v>
      </c>
      <c r="N862" t="s">
        <v>105</v>
      </c>
      <c r="O862" t="s">
        <v>215</v>
      </c>
      <c r="P862" t="s">
        <v>215</v>
      </c>
      <c r="Q862" t="s">
        <v>215</v>
      </c>
      <c r="R862" t="s">
        <v>215</v>
      </c>
      <c r="S862">
        <v>165</v>
      </c>
      <c r="T862">
        <v>12000</v>
      </c>
      <c r="U862">
        <v>16400</v>
      </c>
      <c r="V862">
        <v>20800</v>
      </c>
      <c r="W862">
        <v>275</v>
      </c>
      <c r="X862">
        <v>0</v>
      </c>
      <c r="Y862">
        <v>275</v>
      </c>
      <c r="Z862">
        <v>2.9</v>
      </c>
      <c r="AA862">
        <v>7.2</v>
      </c>
      <c r="AB862">
        <v>60.4</v>
      </c>
      <c r="AC862">
        <v>82</v>
      </c>
      <c r="AD862">
        <v>89.9</v>
      </c>
    </row>
    <row r="863" spans="1:30" x14ac:dyDescent="0.25">
      <c r="A863" t="str">
        <f t="shared" si="13"/>
        <v>2017/20181Female + maleHistory and archaeologyBTEC</v>
      </c>
      <c r="B863" t="s">
        <v>218</v>
      </c>
      <c r="C863" t="s">
        <v>191</v>
      </c>
      <c r="D863">
        <v>1</v>
      </c>
      <c r="E863" t="s">
        <v>57</v>
      </c>
      <c r="F863" t="s">
        <v>177</v>
      </c>
      <c r="G863" t="s">
        <v>215</v>
      </c>
      <c r="H863" t="s">
        <v>215</v>
      </c>
      <c r="I863" t="s">
        <v>215</v>
      </c>
      <c r="J863" t="s">
        <v>215</v>
      </c>
      <c r="K863" t="s">
        <v>215</v>
      </c>
      <c r="L863" t="s">
        <v>215</v>
      </c>
      <c r="M863" t="s">
        <v>215</v>
      </c>
      <c r="N863" t="s">
        <v>106</v>
      </c>
      <c r="O863" t="s">
        <v>215</v>
      </c>
      <c r="P863" t="s">
        <v>215</v>
      </c>
      <c r="Q863" t="s">
        <v>215</v>
      </c>
      <c r="R863" t="s">
        <v>215</v>
      </c>
      <c r="S863">
        <v>55</v>
      </c>
      <c r="T863">
        <v>10600</v>
      </c>
      <c r="U863">
        <v>15300</v>
      </c>
      <c r="V863">
        <v>19300</v>
      </c>
      <c r="W863">
        <v>110</v>
      </c>
      <c r="X863">
        <v>0</v>
      </c>
      <c r="Y863">
        <v>110</v>
      </c>
      <c r="Z863">
        <v>3.7</v>
      </c>
      <c r="AA863">
        <v>11.3</v>
      </c>
      <c r="AB863">
        <v>51.2</v>
      </c>
      <c r="AC863">
        <v>72</v>
      </c>
      <c r="AD863">
        <v>85</v>
      </c>
    </row>
    <row r="864" spans="1:30" x14ac:dyDescent="0.25">
      <c r="A864" t="str">
        <f t="shared" si="13"/>
        <v>2017/20181Female + maleHistory and archaeologyOther</v>
      </c>
      <c r="B864" t="s">
        <v>218</v>
      </c>
      <c r="C864" t="s">
        <v>191</v>
      </c>
      <c r="D864">
        <v>1</v>
      </c>
      <c r="E864" t="s">
        <v>57</v>
      </c>
      <c r="F864" t="s">
        <v>177</v>
      </c>
      <c r="G864" t="s">
        <v>215</v>
      </c>
      <c r="H864" t="s">
        <v>215</v>
      </c>
      <c r="I864" t="s">
        <v>215</v>
      </c>
      <c r="J864" t="s">
        <v>215</v>
      </c>
      <c r="K864" t="s">
        <v>215</v>
      </c>
      <c r="L864" t="s">
        <v>215</v>
      </c>
      <c r="M864" t="s">
        <v>215</v>
      </c>
      <c r="N864" t="s">
        <v>27</v>
      </c>
      <c r="O864" t="s">
        <v>215</v>
      </c>
      <c r="P864" t="s">
        <v>215</v>
      </c>
      <c r="Q864" t="s">
        <v>215</v>
      </c>
      <c r="R864" t="s">
        <v>215</v>
      </c>
      <c r="S864">
        <v>175</v>
      </c>
      <c r="T864">
        <v>14600</v>
      </c>
      <c r="U864">
        <v>21200</v>
      </c>
      <c r="V864">
        <v>26600</v>
      </c>
      <c r="W864">
        <v>360</v>
      </c>
      <c r="X864">
        <v>0</v>
      </c>
      <c r="Y864">
        <v>360</v>
      </c>
      <c r="Z864">
        <v>5.3</v>
      </c>
      <c r="AA864">
        <v>6.9</v>
      </c>
      <c r="AB864">
        <v>49.5</v>
      </c>
      <c r="AC864">
        <v>69.900000000000006</v>
      </c>
      <c r="AD864">
        <v>87.8</v>
      </c>
    </row>
    <row r="865" spans="1:30" x14ac:dyDescent="0.25">
      <c r="A865" t="str">
        <f t="shared" si="13"/>
        <v>2017/20181Female + maleHistory and archaeologyNot known</v>
      </c>
      <c r="B865" t="s">
        <v>218</v>
      </c>
      <c r="C865" t="s">
        <v>191</v>
      </c>
      <c r="D865">
        <v>1</v>
      </c>
      <c r="E865" t="s">
        <v>57</v>
      </c>
      <c r="F865" t="s">
        <v>177</v>
      </c>
      <c r="G865" t="s">
        <v>215</v>
      </c>
      <c r="H865" t="s">
        <v>215</v>
      </c>
      <c r="I865" t="s">
        <v>215</v>
      </c>
      <c r="J865" t="s">
        <v>215</v>
      </c>
      <c r="K865" t="s">
        <v>215</v>
      </c>
      <c r="L865" t="s">
        <v>215</v>
      </c>
      <c r="M865" t="s">
        <v>215</v>
      </c>
      <c r="N865" t="s">
        <v>2</v>
      </c>
      <c r="O865" t="s">
        <v>215</v>
      </c>
      <c r="P865" t="s">
        <v>215</v>
      </c>
      <c r="Q865" t="s">
        <v>215</v>
      </c>
      <c r="R865" t="s">
        <v>215</v>
      </c>
      <c r="S865">
        <v>185</v>
      </c>
      <c r="T865">
        <v>12000</v>
      </c>
      <c r="U865">
        <v>17200</v>
      </c>
      <c r="V865">
        <v>21200</v>
      </c>
      <c r="W865">
        <v>430</v>
      </c>
      <c r="X865">
        <v>4.2</v>
      </c>
      <c r="Y865">
        <v>410</v>
      </c>
      <c r="Z865">
        <v>4.7</v>
      </c>
      <c r="AA865">
        <v>8.9</v>
      </c>
      <c r="AB865">
        <v>46.8</v>
      </c>
      <c r="AC865">
        <v>67.2</v>
      </c>
      <c r="AD865">
        <v>86.3</v>
      </c>
    </row>
    <row r="866" spans="1:30" x14ac:dyDescent="0.25">
      <c r="A866" t="str">
        <f t="shared" si="13"/>
        <v>2017/20181Female + maleLanguages and area studies4 As or more</v>
      </c>
      <c r="B866" t="s">
        <v>218</v>
      </c>
      <c r="C866" t="s">
        <v>191</v>
      </c>
      <c r="D866">
        <v>1</v>
      </c>
      <c r="E866" t="s">
        <v>57</v>
      </c>
      <c r="F866" t="s">
        <v>225</v>
      </c>
      <c r="G866" t="s">
        <v>215</v>
      </c>
      <c r="H866" t="s">
        <v>215</v>
      </c>
      <c r="I866" t="s">
        <v>215</v>
      </c>
      <c r="J866" t="s">
        <v>215</v>
      </c>
      <c r="K866" t="s">
        <v>215</v>
      </c>
      <c r="L866" t="s">
        <v>215</v>
      </c>
      <c r="M866" t="s">
        <v>215</v>
      </c>
      <c r="N866" t="s">
        <v>236</v>
      </c>
      <c r="O866" t="s">
        <v>215</v>
      </c>
      <c r="P866" t="s">
        <v>215</v>
      </c>
      <c r="Q866" t="s">
        <v>215</v>
      </c>
      <c r="R866" t="s">
        <v>215</v>
      </c>
      <c r="S866">
        <v>155</v>
      </c>
      <c r="T866">
        <v>19300</v>
      </c>
      <c r="U866">
        <v>23700</v>
      </c>
      <c r="V866">
        <v>27000</v>
      </c>
      <c r="W866">
        <v>360</v>
      </c>
      <c r="X866">
        <v>0</v>
      </c>
      <c r="Y866">
        <v>360</v>
      </c>
      <c r="Z866">
        <v>5.4</v>
      </c>
      <c r="AA866">
        <v>8.5</v>
      </c>
      <c r="AB866">
        <v>44</v>
      </c>
      <c r="AC866">
        <v>69.099999999999994</v>
      </c>
      <c r="AD866">
        <v>86.1</v>
      </c>
    </row>
    <row r="867" spans="1:30" x14ac:dyDescent="0.25">
      <c r="A867" t="str">
        <f t="shared" si="13"/>
        <v>2017/20181Female + maleLanguages and area studies360 points</v>
      </c>
      <c r="B867" t="s">
        <v>218</v>
      </c>
      <c r="C867" t="s">
        <v>191</v>
      </c>
      <c r="D867">
        <v>1</v>
      </c>
      <c r="E867" t="s">
        <v>57</v>
      </c>
      <c r="F867" t="s">
        <v>225</v>
      </c>
      <c r="G867" t="s">
        <v>215</v>
      </c>
      <c r="H867" t="s">
        <v>215</v>
      </c>
      <c r="I867" t="s">
        <v>215</v>
      </c>
      <c r="J867" t="s">
        <v>215</v>
      </c>
      <c r="K867" t="s">
        <v>215</v>
      </c>
      <c r="L867" t="s">
        <v>215</v>
      </c>
      <c r="M867" t="s">
        <v>215</v>
      </c>
      <c r="N867" t="s">
        <v>102</v>
      </c>
      <c r="O867" t="s">
        <v>215</v>
      </c>
      <c r="P867" t="s">
        <v>215</v>
      </c>
      <c r="Q867" t="s">
        <v>215</v>
      </c>
      <c r="R867" t="s">
        <v>215</v>
      </c>
      <c r="S867">
        <v>445</v>
      </c>
      <c r="T867">
        <v>18600</v>
      </c>
      <c r="U867">
        <v>23400</v>
      </c>
      <c r="V867">
        <v>27700</v>
      </c>
      <c r="W867">
        <v>870</v>
      </c>
      <c r="X867">
        <v>0</v>
      </c>
      <c r="Y867">
        <v>870</v>
      </c>
      <c r="Z867">
        <v>10.6</v>
      </c>
      <c r="AA867">
        <v>9</v>
      </c>
      <c r="AB867">
        <v>53.2</v>
      </c>
      <c r="AC867">
        <v>68.2</v>
      </c>
      <c r="AD867">
        <v>80.400000000000006</v>
      </c>
    </row>
    <row r="868" spans="1:30" x14ac:dyDescent="0.25">
      <c r="A868" t="str">
        <f t="shared" si="13"/>
        <v>2017/20181Female + maleLanguages and area studies300-359 points</v>
      </c>
      <c r="B868" t="s">
        <v>218</v>
      </c>
      <c r="C868" t="s">
        <v>191</v>
      </c>
      <c r="D868">
        <v>1</v>
      </c>
      <c r="E868" t="s">
        <v>57</v>
      </c>
      <c r="F868" t="s">
        <v>225</v>
      </c>
      <c r="G868" t="s">
        <v>215</v>
      </c>
      <c r="H868" t="s">
        <v>215</v>
      </c>
      <c r="I868" t="s">
        <v>215</v>
      </c>
      <c r="J868" t="s">
        <v>215</v>
      </c>
      <c r="K868" t="s">
        <v>215</v>
      </c>
      <c r="L868" t="s">
        <v>215</v>
      </c>
      <c r="M868" t="s">
        <v>215</v>
      </c>
      <c r="N868" t="s">
        <v>103</v>
      </c>
      <c r="O868" t="s">
        <v>215</v>
      </c>
      <c r="P868" t="s">
        <v>215</v>
      </c>
      <c r="Q868" t="s">
        <v>215</v>
      </c>
      <c r="R868" t="s">
        <v>215</v>
      </c>
      <c r="S868">
        <v>895</v>
      </c>
      <c r="T868">
        <v>15700</v>
      </c>
      <c r="U868">
        <v>20800</v>
      </c>
      <c r="V868">
        <v>24800</v>
      </c>
      <c r="W868">
        <v>1685</v>
      </c>
      <c r="X868">
        <v>0</v>
      </c>
      <c r="Y868">
        <v>1685</v>
      </c>
      <c r="Z868">
        <v>10.199999999999999</v>
      </c>
      <c r="AA868">
        <v>10.1</v>
      </c>
      <c r="AB868">
        <v>55.8</v>
      </c>
      <c r="AC868">
        <v>71.900000000000006</v>
      </c>
      <c r="AD868">
        <v>79.7</v>
      </c>
    </row>
    <row r="869" spans="1:30" x14ac:dyDescent="0.25">
      <c r="A869" t="str">
        <f t="shared" si="13"/>
        <v>2017/20181Female + maleLanguages and area studies240-299 points</v>
      </c>
      <c r="B869" t="s">
        <v>218</v>
      </c>
      <c r="C869" t="s">
        <v>191</v>
      </c>
      <c r="D869">
        <v>1</v>
      </c>
      <c r="E869" t="s">
        <v>57</v>
      </c>
      <c r="F869" t="s">
        <v>225</v>
      </c>
      <c r="G869" t="s">
        <v>215</v>
      </c>
      <c r="H869" t="s">
        <v>215</v>
      </c>
      <c r="I869" t="s">
        <v>215</v>
      </c>
      <c r="J869" t="s">
        <v>215</v>
      </c>
      <c r="K869" t="s">
        <v>215</v>
      </c>
      <c r="L869" t="s">
        <v>215</v>
      </c>
      <c r="M869" t="s">
        <v>215</v>
      </c>
      <c r="N869" t="s">
        <v>104</v>
      </c>
      <c r="O869" t="s">
        <v>215</v>
      </c>
      <c r="P869" t="s">
        <v>215</v>
      </c>
      <c r="Q869" t="s">
        <v>215</v>
      </c>
      <c r="R869" t="s">
        <v>215</v>
      </c>
      <c r="S869">
        <v>380</v>
      </c>
      <c r="T869">
        <v>14600</v>
      </c>
      <c r="U869">
        <v>19000</v>
      </c>
      <c r="V869">
        <v>22600</v>
      </c>
      <c r="W869">
        <v>750</v>
      </c>
      <c r="X869">
        <v>0</v>
      </c>
      <c r="Y869">
        <v>750</v>
      </c>
      <c r="Z869">
        <v>10.1</v>
      </c>
      <c r="AA869">
        <v>11.5</v>
      </c>
      <c r="AB869">
        <v>51.9</v>
      </c>
      <c r="AC869">
        <v>70</v>
      </c>
      <c r="AD869">
        <v>78.5</v>
      </c>
    </row>
    <row r="870" spans="1:30" x14ac:dyDescent="0.25">
      <c r="A870" t="str">
        <f t="shared" si="13"/>
        <v>2017/20181Female + maleLanguages and area studies180-239 points</v>
      </c>
      <c r="B870" t="s">
        <v>218</v>
      </c>
      <c r="C870" t="s">
        <v>191</v>
      </c>
      <c r="D870">
        <v>1</v>
      </c>
      <c r="E870" t="s">
        <v>57</v>
      </c>
      <c r="F870" t="s">
        <v>225</v>
      </c>
      <c r="G870" t="s">
        <v>215</v>
      </c>
      <c r="H870" t="s">
        <v>215</v>
      </c>
      <c r="I870" t="s">
        <v>215</v>
      </c>
      <c r="J870" t="s">
        <v>215</v>
      </c>
      <c r="K870" t="s">
        <v>215</v>
      </c>
      <c r="L870" t="s">
        <v>215</v>
      </c>
      <c r="M870" t="s">
        <v>215</v>
      </c>
      <c r="N870" t="s">
        <v>136</v>
      </c>
      <c r="O870" t="s">
        <v>215</v>
      </c>
      <c r="P870" t="s">
        <v>215</v>
      </c>
      <c r="Q870" t="s">
        <v>215</v>
      </c>
      <c r="R870" t="s">
        <v>215</v>
      </c>
      <c r="S870">
        <v>100</v>
      </c>
      <c r="T870">
        <v>12800</v>
      </c>
      <c r="U870">
        <v>16800</v>
      </c>
      <c r="V870">
        <v>21900</v>
      </c>
      <c r="W870">
        <v>170</v>
      </c>
      <c r="X870">
        <v>0</v>
      </c>
      <c r="Y870">
        <v>170</v>
      </c>
      <c r="Z870">
        <v>4.3</v>
      </c>
      <c r="AA870">
        <v>9.5</v>
      </c>
      <c r="AB870">
        <v>57.8</v>
      </c>
      <c r="AC870">
        <v>75.7</v>
      </c>
      <c r="AD870">
        <v>86.3</v>
      </c>
    </row>
    <row r="871" spans="1:30" x14ac:dyDescent="0.25">
      <c r="A871" t="str">
        <f t="shared" si="13"/>
        <v>2017/20181Female + maleLanguages and area studiesBelow 180 points</v>
      </c>
      <c r="B871" t="s">
        <v>218</v>
      </c>
      <c r="C871" t="s">
        <v>191</v>
      </c>
      <c r="D871">
        <v>1</v>
      </c>
      <c r="E871" t="s">
        <v>57</v>
      </c>
      <c r="F871" t="s">
        <v>225</v>
      </c>
      <c r="G871" t="s">
        <v>215</v>
      </c>
      <c r="H871" t="s">
        <v>215</v>
      </c>
      <c r="I871" t="s">
        <v>215</v>
      </c>
      <c r="J871" t="s">
        <v>215</v>
      </c>
      <c r="K871" t="s">
        <v>215</v>
      </c>
      <c r="L871" t="s">
        <v>215</v>
      </c>
      <c r="M871" t="s">
        <v>215</v>
      </c>
      <c r="N871" t="s">
        <v>135</v>
      </c>
      <c r="O871" t="s">
        <v>215</v>
      </c>
      <c r="P871" t="s">
        <v>215</v>
      </c>
      <c r="Q871" t="s">
        <v>215</v>
      </c>
      <c r="R871" t="s">
        <v>215</v>
      </c>
      <c r="S871" t="s">
        <v>216</v>
      </c>
      <c r="T871" t="s">
        <v>216</v>
      </c>
      <c r="U871" t="s">
        <v>216</v>
      </c>
      <c r="V871" t="s">
        <v>216</v>
      </c>
      <c r="W871">
        <v>15</v>
      </c>
      <c r="X871">
        <v>0</v>
      </c>
      <c r="Y871">
        <v>15</v>
      </c>
      <c r="Z871">
        <v>9.6999999999999993</v>
      </c>
      <c r="AA871">
        <v>17.2</v>
      </c>
      <c r="AB871">
        <v>50.1</v>
      </c>
      <c r="AC871">
        <v>61.6</v>
      </c>
      <c r="AD871">
        <v>73.099999999999994</v>
      </c>
    </row>
    <row r="872" spans="1:30" x14ac:dyDescent="0.25">
      <c r="A872" t="str">
        <f t="shared" si="13"/>
        <v>2017/20181Female + maleLanguages and area studies1 or 2 A level passes</v>
      </c>
      <c r="B872" t="s">
        <v>218</v>
      </c>
      <c r="C872" t="s">
        <v>191</v>
      </c>
      <c r="D872">
        <v>1</v>
      </c>
      <c r="E872" t="s">
        <v>57</v>
      </c>
      <c r="F872" t="s">
        <v>225</v>
      </c>
      <c r="G872" t="s">
        <v>215</v>
      </c>
      <c r="H872" t="s">
        <v>215</v>
      </c>
      <c r="I872" t="s">
        <v>215</v>
      </c>
      <c r="J872" t="s">
        <v>215</v>
      </c>
      <c r="K872" t="s">
        <v>215</v>
      </c>
      <c r="L872" t="s">
        <v>215</v>
      </c>
      <c r="M872" t="s">
        <v>215</v>
      </c>
      <c r="N872" t="s">
        <v>105</v>
      </c>
      <c r="O872" t="s">
        <v>215</v>
      </c>
      <c r="P872" t="s">
        <v>215</v>
      </c>
      <c r="Q872" t="s">
        <v>215</v>
      </c>
      <c r="R872" t="s">
        <v>215</v>
      </c>
      <c r="S872">
        <v>35</v>
      </c>
      <c r="T872">
        <v>13500</v>
      </c>
      <c r="U872">
        <v>19300</v>
      </c>
      <c r="V872">
        <v>23400</v>
      </c>
      <c r="W872">
        <v>80</v>
      </c>
      <c r="X872">
        <v>0</v>
      </c>
      <c r="Y872">
        <v>80</v>
      </c>
      <c r="Z872">
        <v>6.1</v>
      </c>
      <c r="AA872">
        <v>12.6</v>
      </c>
      <c r="AB872">
        <v>50.2</v>
      </c>
      <c r="AC872">
        <v>69.7</v>
      </c>
      <c r="AD872">
        <v>81.3</v>
      </c>
    </row>
    <row r="873" spans="1:30" x14ac:dyDescent="0.25">
      <c r="A873" t="str">
        <f t="shared" si="13"/>
        <v>2017/20181Female + maleLanguages and area studiesBTEC</v>
      </c>
      <c r="B873" t="s">
        <v>218</v>
      </c>
      <c r="C873" t="s">
        <v>191</v>
      </c>
      <c r="D873">
        <v>1</v>
      </c>
      <c r="E873" t="s">
        <v>57</v>
      </c>
      <c r="F873" t="s">
        <v>225</v>
      </c>
      <c r="G873" t="s">
        <v>215</v>
      </c>
      <c r="H873" t="s">
        <v>215</v>
      </c>
      <c r="I873" t="s">
        <v>215</v>
      </c>
      <c r="J873" t="s">
        <v>215</v>
      </c>
      <c r="K873" t="s">
        <v>215</v>
      </c>
      <c r="L873" t="s">
        <v>215</v>
      </c>
      <c r="M873" t="s">
        <v>215</v>
      </c>
      <c r="N873" t="s">
        <v>106</v>
      </c>
      <c r="O873" t="s">
        <v>215</v>
      </c>
      <c r="P873" t="s">
        <v>215</v>
      </c>
      <c r="Q873" t="s">
        <v>215</v>
      </c>
      <c r="R873" t="s">
        <v>215</v>
      </c>
      <c r="S873">
        <v>25</v>
      </c>
      <c r="T873">
        <v>14600</v>
      </c>
      <c r="U873">
        <v>16800</v>
      </c>
      <c r="V873">
        <v>19700</v>
      </c>
      <c r="W873">
        <v>45</v>
      </c>
      <c r="X873">
        <v>0</v>
      </c>
      <c r="Y873">
        <v>45</v>
      </c>
      <c r="Z873">
        <v>11.2</v>
      </c>
      <c r="AA873">
        <v>7.7</v>
      </c>
      <c r="AB873">
        <v>63.8</v>
      </c>
      <c r="AC873">
        <v>71.7</v>
      </c>
      <c r="AD873">
        <v>81.099999999999994</v>
      </c>
    </row>
    <row r="874" spans="1:30" x14ac:dyDescent="0.25">
      <c r="A874" t="str">
        <f t="shared" si="13"/>
        <v>2017/20181Female + maleLanguages and area studiesOther</v>
      </c>
      <c r="B874" t="s">
        <v>218</v>
      </c>
      <c r="C874" t="s">
        <v>191</v>
      </c>
      <c r="D874">
        <v>1</v>
      </c>
      <c r="E874" t="s">
        <v>57</v>
      </c>
      <c r="F874" t="s">
        <v>225</v>
      </c>
      <c r="G874" t="s">
        <v>215</v>
      </c>
      <c r="H874" t="s">
        <v>215</v>
      </c>
      <c r="I874" t="s">
        <v>215</v>
      </c>
      <c r="J874" t="s">
        <v>215</v>
      </c>
      <c r="K874" t="s">
        <v>215</v>
      </c>
      <c r="L874" t="s">
        <v>215</v>
      </c>
      <c r="M874" t="s">
        <v>215</v>
      </c>
      <c r="N874" t="s">
        <v>27</v>
      </c>
      <c r="O874" t="s">
        <v>215</v>
      </c>
      <c r="P874" t="s">
        <v>215</v>
      </c>
      <c r="Q874" t="s">
        <v>215</v>
      </c>
      <c r="R874" t="s">
        <v>215</v>
      </c>
      <c r="S874">
        <v>140</v>
      </c>
      <c r="T874">
        <v>15700</v>
      </c>
      <c r="U874">
        <v>23000</v>
      </c>
      <c r="V874">
        <v>27400</v>
      </c>
      <c r="W874">
        <v>265</v>
      </c>
      <c r="X874">
        <v>0</v>
      </c>
      <c r="Y874">
        <v>265</v>
      </c>
      <c r="Z874">
        <v>8.3000000000000007</v>
      </c>
      <c r="AA874">
        <v>9.1</v>
      </c>
      <c r="AB874">
        <v>55.1</v>
      </c>
      <c r="AC874">
        <v>71.8</v>
      </c>
      <c r="AD874">
        <v>82.6</v>
      </c>
    </row>
    <row r="875" spans="1:30" x14ac:dyDescent="0.25">
      <c r="A875" t="str">
        <f t="shared" si="13"/>
        <v>2017/20181Female + maleLanguages and area studiesNot known</v>
      </c>
      <c r="B875" t="s">
        <v>218</v>
      </c>
      <c r="C875" t="s">
        <v>191</v>
      </c>
      <c r="D875">
        <v>1</v>
      </c>
      <c r="E875" t="s">
        <v>57</v>
      </c>
      <c r="F875" t="s">
        <v>225</v>
      </c>
      <c r="G875" t="s">
        <v>215</v>
      </c>
      <c r="H875" t="s">
        <v>215</v>
      </c>
      <c r="I875" t="s">
        <v>215</v>
      </c>
      <c r="J875" t="s">
        <v>215</v>
      </c>
      <c r="K875" t="s">
        <v>215</v>
      </c>
      <c r="L875" t="s">
        <v>215</v>
      </c>
      <c r="M875" t="s">
        <v>215</v>
      </c>
      <c r="N875" t="s">
        <v>2</v>
      </c>
      <c r="O875" t="s">
        <v>215</v>
      </c>
      <c r="P875" t="s">
        <v>215</v>
      </c>
      <c r="Q875" t="s">
        <v>215</v>
      </c>
      <c r="R875" t="s">
        <v>215</v>
      </c>
      <c r="S875">
        <v>135</v>
      </c>
      <c r="T875">
        <v>13500</v>
      </c>
      <c r="U875">
        <v>19000</v>
      </c>
      <c r="V875">
        <v>24500</v>
      </c>
      <c r="W875">
        <v>300</v>
      </c>
      <c r="X875">
        <v>4.0999999999999996</v>
      </c>
      <c r="Y875">
        <v>285</v>
      </c>
      <c r="Z875">
        <v>9.6999999999999993</v>
      </c>
      <c r="AA875">
        <v>15.6</v>
      </c>
      <c r="AB875">
        <v>48.2</v>
      </c>
      <c r="AC875">
        <v>64.2</v>
      </c>
      <c r="AD875">
        <v>74.7</v>
      </c>
    </row>
    <row r="876" spans="1:30" x14ac:dyDescent="0.25">
      <c r="A876" t="str">
        <f t="shared" si="13"/>
        <v>2017/20181Female + maleLaw4 As or more</v>
      </c>
      <c r="B876" t="s">
        <v>218</v>
      </c>
      <c r="C876" t="s">
        <v>191</v>
      </c>
      <c r="D876">
        <v>1</v>
      </c>
      <c r="E876" t="s">
        <v>57</v>
      </c>
      <c r="F876" t="s">
        <v>14</v>
      </c>
      <c r="G876" t="s">
        <v>215</v>
      </c>
      <c r="H876" t="s">
        <v>215</v>
      </c>
      <c r="I876" t="s">
        <v>215</v>
      </c>
      <c r="J876" t="s">
        <v>215</v>
      </c>
      <c r="K876" t="s">
        <v>215</v>
      </c>
      <c r="L876" t="s">
        <v>215</v>
      </c>
      <c r="M876" t="s">
        <v>215</v>
      </c>
      <c r="N876" t="s">
        <v>236</v>
      </c>
      <c r="O876" t="s">
        <v>215</v>
      </c>
      <c r="P876" t="s">
        <v>215</v>
      </c>
      <c r="Q876" t="s">
        <v>215</v>
      </c>
      <c r="R876" t="s">
        <v>215</v>
      </c>
      <c r="S876">
        <v>140</v>
      </c>
      <c r="T876">
        <v>18200</v>
      </c>
      <c r="U876">
        <v>22600</v>
      </c>
      <c r="V876">
        <v>38300</v>
      </c>
      <c r="W876">
        <v>320</v>
      </c>
      <c r="X876">
        <v>0</v>
      </c>
      <c r="Y876">
        <v>320</v>
      </c>
      <c r="Z876">
        <v>4.4000000000000004</v>
      </c>
      <c r="AA876">
        <v>4.7</v>
      </c>
      <c r="AB876">
        <v>46.1</v>
      </c>
      <c r="AC876">
        <v>76.7</v>
      </c>
      <c r="AD876">
        <v>90.9</v>
      </c>
    </row>
    <row r="877" spans="1:30" x14ac:dyDescent="0.25">
      <c r="A877" t="str">
        <f t="shared" si="13"/>
        <v>2017/20181Female + maleLaw360 points</v>
      </c>
      <c r="B877" t="s">
        <v>218</v>
      </c>
      <c r="C877" t="s">
        <v>191</v>
      </c>
      <c r="D877">
        <v>1</v>
      </c>
      <c r="E877" t="s">
        <v>57</v>
      </c>
      <c r="F877" t="s">
        <v>14</v>
      </c>
      <c r="G877" t="s">
        <v>215</v>
      </c>
      <c r="H877" t="s">
        <v>215</v>
      </c>
      <c r="I877" t="s">
        <v>215</v>
      </c>
      <c r="J877" t="s">
        <v>215</v>
      </c>
      <c r="K877" t="s">
        <v>215</v>
      </c>
      <c r="L877" t="s">
        <v>215</v>
      </c>
      <c r="M877" t="s">
        <v>215</v>
      </c>
      <c r="N877" t="s">
        <v>102</v>
      </c>
      <c r="O877" t="s">
        <v>215</v>
      </c>
      <c r="P877" t="s">
        <v>215</v>
      </c>
      <c r="Q877" t="s">
        <v>215</v>
      </c>
      <c r="R877" t="s">
        <v>215</v>
      </c>
      <c r="S877">
        <v>520</v>
      </c>
      <c r="T877">
        <v>17200</v>
      </c>
      <c r="U877">
        <v>21900</v>
      </c>
      <c r="V877">
        <v>29600</v>
      </c>
      <c r="W877">
        <v>1075</v>
      </c>
      <c r="X877">
        <v>0</v>
      </c>
      <c r="Y877">
        <v>1075</v>
      </c>
      <c r="Z877">
        <v>3.3</v>
      </c>
      <c r="AA877">
        <v>7.7</v>
      </c>
      <c r="AB877">
        <v>48.9</v>
      </c>
      <c r="AC877">
        <v>76.7</v>
      </c>
      <c r="AD877">
        <v>89</v>
      </c>
    </row>
    <row r="878" spans="1:30" x14ac:dyDescent="0.25">
      <c r="A878" t="str">
        <f t="shared" si="13"/>
        <v>2017/20181Female + maleLaw300-359 points</v>
      </c>
      <c r="B878" t="s">
        <v>218</v>
      </c>
      <c r="C878" t="s">
        <v>191</v>
      </c>
      <c r="D878">
        <v>1</v>
      </c>
      <c r="E878" t="s">
        <v>57</v>
      </c>
      <c r="F878" t="s">
        <v>14</v>
      </c>
      <c r="G878" t="s">
        <v>215</v>
      </c>
      <c r="H878" t="s">
        <v>215</v>
      </c>
      <c r="I878" t="s">
        <v>215</v>
      </c>
      <c r="J878" t="s">
        <v>215</v>
      </c>
      <c r="K878" t="s">
        <v>215</v>
      </c>
      <c r="L878" t="s">
        <v>215</v>
      </c>
      <c r="M878" t="s">
        <v>215</v>
      </c>
      <c r="N878" t="s">
        <v>103</v>
      </c>
      <c r="O878" t="s">
        <v>215</v>
      </c>
      <c r="P878" t="s">
        <v>215</v>
      </c>
      <c r="Q878" t="s">
        <v>215</v>
      </c>
      <c r="R878" t="s">
        <v>215</v>
      </c>
      <c r="S878">
        <v>1300</v>
      </c>
      <c r="T878">
        <v>15700</v>
      </c>
      <c r="U878">
        <v>19000</v>
      </c>
      <c r="V878">
        <v>23700</v>
      </c>
      <c r="W878">
        <v>2720</v>
      </c>
      <c r="X878">
        <v>0</v>
      </c>
      <c r="Y878">
        <v>2720</v>
      </c>
      <c r="Z878">
        <v>3.5</v>
      </c>
      <c r="AA878">
        <v>7.2</v>
      </c>
      <c r="AB878">
        <v>48.9</v>
      </c>
      <c r="AC878">
        <v>78</v>
      </c>
      <c r="AD878">
        <v>89.3</v>
      </c>
    </row>
    <row r="879" spans="1:30" x14ac:dyDescent="0.25">
      <c r="A879" t="str">
        <f t="shared" si="13"/>
        <v>2017/20181Female + maleLaw240-299 points</v>
      </c>
      <c r="B879" t="s">
        <v>218</v>
      </c>
      <c r="C879" t="s">
        <v>191</v>
      </c>
      <c r="D879">
        <v>1</v>
      </c>
      <c r="E879" t="s">
        <v>57</v>
      </c>
      <c r="F879" t="s">
        <v>14</v>
      </c>
      <c r="G879" t="s">
        <v>215</v>
      </c>
      <c r="H879" t="s">
        <v>215</v>
      </c>
      <c r="I879" t="s">
        <v>215</v>
      </c>
      <c r="J879" t="s">
        <v>215</v>
      </c>
      <c r="K879" t="s">
        <v>215</v>
      </c>
      <c r="L879" t="s">
        <v>215</v>
      </c>
      <c r="M879" t="s">
        <v>215</v>
      </c>
      <c r="N879" t="s">
        <v>104</v>
      </c>
      <c r="O879" t="s">
        <v>215</v>
      </c>
      <c r="P879" t="s">
        <v>215</v>
      </c>
      <c r="Q879" t="s">
        <v>215</v>
      </c>
      <c r="R879" t="s">
        <v>215</v>
      </c>
      <c r="S879">
        <v>1025</v>
      </c>
      <c r="T879">
        <v>14600</v>
      </c>
      <c r="U879">
        <v>17500</v>
      </c>
      <c r="V879">
        <v>21500</v>
      </c>
      <c r="W879">
        <v>2130</v>
      </c>
      <c r="X879">
        <v>0</v>
      </c>
      <c r="Y879">
        <v>2130</v>
      </c>
      <c r="Z879">
        <v>3.9</v>
      </c>
      <c r="AA879">
        <v>7.1</v>
      </c>
      <c r="AB879">
        <v>48.6</v>
      </c>
      <c r="AC879">
        <v>79.900000000000006</v>
      </c>
      <c r="AD879">
        <v>89</v>
      </c>
    </row>
    <row r="880" spans="1:30" x14ac:dyDescent="0.25">
      <c r="A880" t="str">
        <f t="shared" si="13"/>
        <v>2017/20181Female + maleLaw180-239 points</v>
      </c>
      <c r="B880" t="s">
        <v>218</v>
      </c>
      <c r="C880" t="s">
        <v>191</v>
      </c>
      <c r="D880">
        <v>1</v>
      </c>
      <c r="E880" t="s">
        <v>57</v>
      </c>
      <c r="F880" t="s">
        <v>14</v>
      </c>
      <c r="G880" t="s">
        <v>215</v>
      </c>
      <c r="H880" t="s">
        <v>215</v>
      </c>
      <c r="I880" t="s">
        <v>215</v>
      </c>
      <c r="J880" t="s">
        <v>215</v>
      </c>
      <c r="K880" t="s">
        <v>215</v>
      </c>
      <c r="L880" t="s">
        <v>215</v>
      </c>
      <c r="M880" t="s">
        <v>215</v>
      </c>
      <c r="N880" t="s">
        <v>136</v>
      </c>
      <c r="O880" t="s">
        <v>215</v>
      </c>
      <c r="P880" t="s">
        <v>215</v>
      </c>
      <c r="Q880" t="s">
        <v>215</v>
      </c>
      <c r="R880" t="s">
        <v>215</v>
      </c>
      <c r="S880">
        <v>390</v>
      </c>
      <c r="T880">
        <v>13100</v>
      </c>
      <c r="U880">
        <v>16400</v>
      </c>
      <c r="V880">
        <v>20800</v>
      </c>
      <c r="W880">
        <v>835</v>
      </c>
      <c r="X880">
        <v>0</v>
      </c>
      <c r="Y880">
        <v>835</v>
      </c>
      <c r="Z880">
        <v>3.7</v>
      </c>
      <c r="AA880">
        <v>7.1</v>
      </c>
      <c r="AB880">
        <v>47.3</v>
      </c>
      <c r="AC880">
        <v>78.3</v>
      </c>
      <c r="AD880">
        <v>89.1</v>
      </c>
    </row>
    <row r="881" spans="1:30" x14ac:dyDescent="0.25">
      <c r="A881" t="str">
        <f t="shared" si="13"/>
        <v>2017/20181Female + maleLawBelow 180 points</v>
      </c>
      <c r="B881" t="s">
        <v>218</v>
      </c>
      <c r="C881" t="s">
        <v>191</v>
      </c>
      <c r="D881">
        <v>1</v>
      </c>
      <c r="E881" t="s">
        <v>57</v>
      </c>
      <c r="F881" t="s">
        <v>14</v>
      </c>
      <c r="G881" t="s">
        <v>215</v>
      </c>
      <c r="H881" t="s">
        <v>215</v>
      </c>
      <c r="I881" t="s">
        <v>215</v>
      </c>
      <c r="J881" t="s">
        <v>215</v>
      </c>
      <c r="K881" t="s">
        <v>215</v>
      </c>
      <c r="L881" t="s">
        <v>215</v>
      </c>
      <c r="M881" t="s">
        <v>215</v>
      </c>
      <c r="N881" t="s">
        <v>135</v>
      </c>
      <c r="O881" t="s">
        <v>215</v>
      </c>
      <c r="P881" t="s">
        <v>215</v>
      </c>
      <c r="Q881" t="s">
        <v>215</v>
      </c>
      <c r="R881" t="s">
        <v>215</v>
      </c>
      <c r="S881">
        <v>65</v>
      </c>
      <c r="T881">
        <v>10200</v>
      </c>
      <c r="U881">
        <v>16800</v>
      </c>
      <c r="V881">
        <v>20100</v>
      </c>
      <c r="W881">
        <v>130</v>
      </c>
      <c r="X881">
        <v>0</v>
      </c>
      <c r="Y881">
        <v>130</v>
      </c>
      <c r="Z881">
        <v>3</v>
      </c>
      <c r="AA881">
        <v>4.9000000000000004</v>
      </c>
      <c r="AB881">
        <v>47.6</v>
      </c>
      <c r="AC881">
        <v>80.599999999999994</v>
      </c>
      <c r="AD881">
        <v>92</v>
      </c>
    </row>
    <row r="882" spans="1:30" x14ac:dyDescent="0.25">
      <c r="A882" t="str">
        <f t="shared" si="13"/>
        <v>2017/20181Female + maleLaw1 or 2 A level passes</v>
      </c>
      <c r="B882" t="s">
        <v>218</v>
      </c>
      <c r="C882" t="s">
        <v>191</v>
      </c>
      <c r="D882">
        <v>1</v>
      </c>
      <c r="E882" t="s">
        <v>57</v>
      </c>
      <c r="F882" t="s">
        <v>14</v>
      </c>
      <c r="G882" t="s">
        <v>215</v>
      </c>
      <c r="H882" t="s">
        <v>215</v>
      </c>
      <c r="I882" t="s">
        <v>215</v>
      </c>
      <c r="J882" t="s">
        <v>215</v>
      </c>
      <c r="K882" t="s">
        <v>215</v>
      </c>
      <c r="L882" t="s">
        <v>215</v>
      </c>
      <c r="M882" t="s">
        <v>215</v>
      </c>
      <c r="N882" t="s">
        <v>105</v>
      </c>
      <c r="O882" t="s">
        <v>215</v>
      </c>
      <c r="P882" t="s">
        <v>215</v>
      </c>
      <c r="Q882" t="s">
        <v>215</v>
      </c>
      <c r="R882" t="s">
        <v>215</v>
      </c>
      <c r="S882">
        <v>245</v>
      </c>
      <c r="T882">
        <v>13100</v>
      </c>
      <c r="U882">
        <v>17200</v>
      </c>
      <c r="V882">
        <v>21200</v>
      </c>
      <c r="W882">
        <v>510</v>
      </c>
      <c r="X882">
        <v>0</v>
      </c>
      <c r="Y882">
        <v>510</v>
      </c>
      <c r="Z882">
        <v>3.1</v>
      </c>
      <c r="AA882">
        <v>7.6</v>
      </c>
      <c r="AB882">
        <v>48</v>
      </c>
      <c r="AC882">
        <v>77.3</v>
      </c>
      <c r="AD882">
        <v>89.3</v>
      </c>
    </row>
    <row r="883" spans="1:30" x14ac:dyDescent="0.25">
      <c r="A883" t="str">
        <f t="shared" si="13"/>
        <v>2017/20181Female + maleLawBTEC</v>
      </c>
      <c r="B883" t="s">
        <v>218</v>
      </c>
      <c r="C883" t="s">
        <v>191</v>
      </c>
      <c r="D883">
        <v>1</v>
      </c>
      <c r="E883" t="s">
        <v>57</v>
      </c>
      <c r="F883" t="s">
        <v>14</v>
      </c>
      <c r="G883" t="s">
        <v>215</v>
      </c>
      <c r="H883" t="s">
        <v>215</v>
      </c>
      <c r="I883" t="s">
        <v>215</v>
      </c>
      <c r="J883" t="s">
        <v>215</v>
      </c>
      <c r="K883" t="s">
        <v>215</v>
      </c>
      <c r="L883" t="s">
        <v>215</v>
      </c>
      <c r="M883" t="s">
        <v>215</v>
      </c>
      <c r="N883" t="s">
        <v>106</v>
      </c>
      <c r="O883" t="s">
        <v>215</v>
      </c>
      <c r="P883" t="s">
        <v>215</v>
      </c>
      <c r="Q883" t="s">
        <v>215</v>
      </c>
      <c r="R883" t="s">
        <v>215</v>
      </c>
      <c r="S883">
        <v>285</v>
      </c>
      <c r="T883">
        <v>13500</v>
      </c>
      <c r="U883">
        <v>17500</v>
      </c>
      <c r="V883">
        <v>21500</v>
      </c>
      <c r="W883">
        <v>545</v>
      </c>
      <c r="X883">
        <v>0</v>
      </c>
      <c r="Y883">
        <v>545</v>
      </c>
      <c r="Z883">
        <v>2.6</v>
      </c>
      <c r="AA883">
        <v>7.5</v>
      </c>
      <c r="AB883">
        <v>53.2</v>
      </c>
      <c r="AC883">
        <v>78.3</v>
      </c>
      <c r="AD883">
        <v>89.9</v>
      </c>
    </row>
    <row r="884" spans="1:30" x14ac:dyDescent="0.25">
      <c r="A884" t="str">
        <f t="shared" si="13"/>
        <v>2017/20181Female + maleLawOther</v>
      </c>
      <c r="B884" t="s">
        <v>218</v>
      </c>
      <c r="C884" t="s">
        <v>191</v>
      </c>
      <c r="D884">
        <v>1</v>
      </c>
      <c r="E884" t="s">
        <v>57</v>
      </c>
      <c r="F884" t="s">
        <v>14</v>
      </c>
      <c r="G884" t="s">
        <v>215</v>
      </c>
      <c r="H884" t="s">
        <v>215</v>
      </c>
      <c r="I884" t="s">
        <v>215</v>
      </c>
      <c r="J884" t="s">
        <v>215</v>
      </c>
      <c r="K884" t="s">
        <v>215</v>
      </c>
      <c r="L884" t="s">
        <v>215</v>
      </c>
      <c r="M884" t="s">
        <v>215</v>
      </c>
      <c r="N884" t="s">
        <v>27</v>
      </c>
      <c r="O884" t="s">
        <v>215</v>
      </c>
      <c r="P884" t="s">
        <v>215</v>
      </c>
      <c r="Q884" t="s">
        <v>215</v>
      </c>
      <c r="R884" t="s">
        <v>215</v>
      </c>
      <c r="S884">
        <v>150</v>
      </c>
      <c r="T884">
        <v>14100</v>
      </c>
      <c r="U884">
        <v>17900</v>
      </c>
      <c r="V884">
        <v>23700</v>
      </c>
      <c r="W884">
        <v>365</v>
      </c>
      <c r="X884">
        <v>0</v>
      </c>
      <c r="Y884">
        <v>365</v>
      </c>
      <c r="Z884">
        <v>4.4000000000000004</v>
      </c>
      <c r="AA884">
        <v>9.6</v>
      </c>
      <c r="AB884">
        <v>40.799999999999997</v>
      </c>
      <c r="AC884">
        <v>75.3</v>
      </c>
      <c r="AD884">
        <v>86</v>
      </c>
    </row>
    <row r="885" spans="1:30" x14ac:dyDescent="0.25">
      <c r="A885" t="str">
        <f t="shared" si="13"/>
        <v>2017/20181Female + maleLawNot known</v>
      </c>
      <c r="B885" t="s">
        <v>218</v>
      </c>
      <c r="C885" t="s">
        <v>191</v>
      </c>
      <c r="D885">
        <v>1</v>
      </c>
      <c r="E885" t="s">
        <v>57</v>
      </c>
      <c r="F885" t="s">
        <v>14</v>
      </c>
      <c r="G885" t="s">
        <v>215</v>
      </c>
      <c r="H885" t="s">
        <v>215</v>
      </c>
      <c r="I885" t="s">
        <v>215</v>
      </c>
      <c r="J885" t="s">
        <v>215</v>
      </c>
      <c r="K885" t="s">
        <v>215</v>
      </c>
      <c r="L885" t="s">
        <v>215</v>
      </c>
      <c r="M885" t="s">
        <v>215</v>
      </c>
      <c r="N885" t="s">
        <v>2</v>
      </c>
      <c r="O885" t="s">
        <v>215</v>
      </c>
      <c r="P885" t="s">
        <v>215</v>
      </c>
      <c r="Q885" t="s">
        <v>215</v>
      </c>
      <c r="R885" t="s">
        <v>215</v>
      </c>
      <c r="S885">
        <v>275</v>
      </c>
      <c r="T885">
        <v>15000</v>
      </c>
      <c r="U885">
        <v>18600</v>
      </c>
      <c r="V885">
        <v>24500</v>
      </c>
      <c r="W885">
        <v>685</v>
      </c>
      <c r="X885">
        <v>4.7</v>
      </c>
      <c r="Y885">
        <v>650</v>
      </c>
      <c r="Z885">
        <v>6.2</v>
      </c>
      <c r="AA885">
        <v>7.4</v>
      </c>
      <c r="AB885">
        <v>43</v>
      </c>
      <c r="AC885">
        <v>69</v>
      </c>
      <c r="AD885">
        <v>86.4</v>
      </c>
    </row>
    <row r="886" spans="1:30" x14ac:dyDescent="0.25">
      <c r="A886" t="str">
        <f t="shared" si="13"/>
        <v>2017/20181Female + maleMaterials and technology4 As or more</v>
      </c>
      <c r="B886" t="s">
        <v>218</v>
      </c>
      <c r="C886" t="s">
        <v>191</v>
      </c>
      <c r="D886">
        <v>1</v>
      </c>
      <c r="E886" t="s">
        <v>57</v>
      </c>
      <c r="F886" t="s">
        <v>226</v>
      </c>
      <c r="G886" t="s">
        <v>215</v>
      </c>
      <c r="H886" t="s">
        <v>215</v>
      </c>
      <c r="I886" t="s">
        <v>215</v>
      </c>
      <c r="J886" t="s">
        <v>215</v>
      </c>
      <c r="K886" t="s">
        <v>215</v>
      </c>
      <c r="L886" t="s">
        <v>215</v>
      </c>
      <c r="M886" t="s">
        <v>215</v>
      </c>
      <c r="N886" t="s">
        <v>236</v>
      </c>
      <c r="O886" t="s">
        <v>215</v>
      </c>
      <c r="P886" t="s">
        <v>215</v>
      </c>
      <c r="Q886" t="s">
        <v>215</v>
      </c>
      <c r="R886" t="s">
        <v>215</v>
      </c>
      <c r="S886">
        <v>15</v>
      </c>
      <c r="T886">
        <v>21900</v>
      </c>
      <c r="U886">
        <v>26600</v>
      </c>
      <c r="V886">
        <v>28100</v>
      </c>
      <c r="W886">
        <v>30</v>
      </c>
      <c r="X886">
        <v>0</v>
      </c>
      <c r="Y886">
        <v>30</v>
      </c>
      <c r="Z886">
        <v>3.6</v>
      </c>
      <c r="AA886">
        <v>10.7</v>
      </c>
      <c r="AB886">
        <v>57</v>
      </c>
      <c r="AC886">
        <v>71.3</v>
      </c>
      <c r="AD886">
        <v>85.7</v>
      </c>
    </row>
    <row r="887" spans="1:30" x14ac:dyDescent="0.25">
      <c r="A887" t="str">
        <f t="shared" si="13"/>
        <v>2017/20181Female + maleMaterials and technology360 points</v>
      </c>
      <c r="B887" t="s">
        <v>218</v>
      </c>
      <c r="C887" t="s">
        <v>191</v>
      </c>
      <c r="D887">
        <v>1</v>
      </c>
      <c r="E887" t="s">
        <v>57</v>
      </c>
      <c r="F887" t="s">
        <v>226</v>
      </c>
      <c r="G887" t="s">
        <v>215</v>
      </c>
      <c r="H887" t="s">
        <v>215</v>
      </c>
      <c r="I887" t="s">
        <v>215</v>
      </c>
      <c r="J887" t="s">
        <v>215</v>
      </c>
      <c r="K887" t="s">
        <v>215</v>
      </c>
      <c r="L887" t="s">
        <v>215</v>
      </c>
      <c r="M887" t="s">
        <v>215</v>
      </c>
      <c r="N887" t="s">
        <v>102</v>
      </c>
      <c r="O887" t="s">
        <v>215</v>
      </c>
      <c r="P887" t="s">
        <v>215</v>
      </c>
      <c r="Q887" t="s">
        <v>215</v>
      </c>
      <c r="R887" t="s">
        <v>215</v>
      </c>
      <c r="S887">
        <v>30</v>
      </c>
      <c r="T887">
        <v>20100</v>
      </c>
      <c r="U887">
        <v>25600</v>
      </c>
      <c r="V887">
        <v>29600</v>
      </c>
      <c r="W887">
        <v>55</v>
      </c>
      <c r="X887">
        <v>0</v>
      </c>
      <c r="Y887">
        <v>55</v>
      </c>
      <c r="Z887">
        <v>4.5999999999999996</v>
      </c>
      <c r="AA887">
        <v>8</v>
      </c>
      <c r="AB887">
        <v>63.2</v>
      </c>
      <c r="AC887">
        <v>75.2</v>
      </c>
      <c r="AD887">
        <v>87.3</v>
      </c>
    </row>
    <row r="888" spans="1:30" x14ac:dyDescent="0.25">
      <c r="A888" t="str">
        <f t="shared" si="13"/>
        <v>2017/20181Female + maleMaterials and technology300-359 points</v>
      </c>
      <c r="B888" t="s">
        <v>218</v>
      </c>
      <c r="C888" t="s">
        <v>191</v>
      </c>
      <c r="D888">
        <v>1</v>
      </c>
      <c r="E888" t="s">
        <v>57</v>
      </c>
      <c r="F888" t="s">
        <v>226</v>
      </c>
      <c r="G888" t="s">
        <v>215</v>
      </c>
      <c r="H888" t="s">
        <v>215</v>
      </c>
      <c r="I888" t="s">
        <v>215</v>
      </c>
      <c r="J888" t="s">
        <v>215</v>
      </c>
      <c r="K888" t="s">
        <v>215</v>
      </c>
      <c r="L888" t="s">
        <v>215</v>
      </c>
      <c r="M888" t="s">
        <v>215</v>
      </c>
      <c r="N888" t="s">
        <v>103</v>
      </c>
      <c r="O888" t="s">
        <v>215</v>
      </c>
      <c r="P888" t="s">
        <v>215</v>
      </c>
      <c r="Q888" t="s">
        <v>215</v>
      </c>
      <c r="R888" t="s">
        <v>215</v>
      </c>
      <c r="S888">
        <v>110</v>
      </c>
      <c r="T888">
        <v>17900</v>
      </c>
      <c r="U888">
        <v>22300</v>
      </c>
      <c r="V888">
        <v>26600</v>
      </c>
      <c r="W888">
        <v>175</v>
      </c>
      <c r="X888">
        <v>0</v>
      </c>
      <c r="Y888">
        <v>175</v>
      </c>
      <c r="Z888">
        <v>3.7</v>
      </c>
      <c r="AA888">
        <v>8.8000000000000007</v>
      </c>
      <c r="AB888">
        <v>63.3</v>
      </c>
      <c r="AC888">
        <v>77.599999999999994</v>
      </c>
      <c r="AD888">
        <v>87.6</v>
      </c>
    </row>
    <row r="889" spans="1:30" x14ac:dyDescent="0.25">
      <c r="A889" t="str">
        <f t="shared" si="13"/>
        <v>2017/20181Female + maleMaterials and technology240-299 points</v>
      </c>
      <c r="B889" t="s">
        <v>218</v>
      </c>
      <c r="C889" t="s">
        <v>191</v>
      </c>
      <c r="D889">
        <v>1</v>
      </c>
      <c r="E889" t="s">
        <v>57</v>
      </c>
      <c r="F889" t="s">
        <v>226</v>
      </c>
      <c r="G889" t="s">
        <v>215</v>
      </c>
      <c r="H889" t="s">
        <v>215</v>
      </c>
      <c r="I889" t="s">
        <v>215</v>
      </c>
      <c r="J889" t="s">
        <v>215</v>
      </c>
      <c r="K889" t="s">
        <v>215</v>
      </c>
      <c r="L889" t="s">
        <v>215</v>
      </c>
      <c r="M889" t="s">
        <v>215</v>
      </c>
      <c r="N889" t="s">
        <v>104</v>
      </c>
      <c r="O889" t="s">
        <v>215</v>
      </c>
      <c r="P889" t="s">
        <v>215</v>
      </c>
      <c r="Q889" t="s">
        <v>215</v>
      </c>
      <c r="R889" t="s">
        <v>215</v>
      </c>
      <c r="S889">
        <v>150</v>
      </c>
      <c r="T889">
        <v>15000</v>
      </c>
      <c r="U889">
        <v>21200</v>
      </c>
      <c r="V889">
        <v>26300</v>
      </c>
      <c r="W889">
        <v>230</v>
      </c>
      <c r="X889">
        <v>0</v>
      </c>
      <c r="Y889">
        <v>230</v>
      </c>
      <c r="Z889">
        <v>6.6</v>
      </c>
      <c r="AA889">
        <v>9.1999999999999993</v>
      </c>
      <c r="AB889">
        <v>67.3</v>
      </c>
      <c r="AC889">
        <v>77.7</v>
      </c>
      <c r="AD889">
        <v>84.1</v>
      </c>
    </row>
    <row r="890" spans="1:30" x14ac:dyDescent="0.25">
      <c r="A890" t="str">
        <f t="shared" si="13"/>
        <v>2017/20181Female + maleMaterials and technology180-239 points</v>
      </c>
      <c r="B890" t="s">
        <v>218</v>
      </c>
      <c r="C890" t="s">
        <v>191</v>
      </c>
      <c r="D890">
        <v>1</v>
      </c>
      <c r="E890" t="s">
        <v>57</v>
      </c>
      <c r="F890" t="s">
        <v>226</v>
      </c>
      <c r="G890" t="s">
        <v>215</v>
      </c>
      <c r="H890" t="s">
        <v>215</v>
      </c>
      <c r="I890" t="s">
        <v>215</v>
      </c>
      <c r="J890" t="s">
        <v>215</v>
      </c>
      <c r="K890" t="s">
        <v>215</v>
      </c>
      <c r="L890" t="s">
        <v>215</v>
      </c>
      <c r="M890" t="s">
        <v>215</v>
      </c>
      <c r="N890" t="s">
        <v>136</v>
      </c>
      <c r="O890" t="s">
        <v>215</v>
      </c>
      <c r="P890" t="s">
        <v>215</v>
      </c>
      <c r="Q890" t="s">
        <v>215</v>
      </c>
      <c r="R890" t="s">
        <v>215</v>
      </c>
      <c r="S890">
        <v>70</v>
      </c>
      <c r="T890">
        <v>11700</v>
      </c>
      <c r="U890">
        <v>15700</v>
      </c>
      <c r="V890">
        <v>20400</v>
      </c>
      <c r="W890">
        <v>100</v>
      </c>
      <c r="X890">
        <v>0</v>
      </c>
      <c r="Y890">
        <v>100</v>
      </c>
      <c r="Z890">
        <v>5.3</v>
      </c>
      <c r="AA890">
        <v>12.8</v>
      </c>
      <c r="AB890">
        <v>71.3</v>
      </c>
      <c r="AC890">
        <v>77</v>
      </c>
      <c r="AD890">
        <v>81.900000000000006</v>
      </c>
    </row>
    <row r="891" spans="1:30" x14ac:dyDescent="0.25">
      <c r="A891" t="str">
        <f t="shared" si="13"/>
        <v>2017/20181Female + maleMaterials and technologyBelow 180 points</v>
      </c>
      <c r="B891" t="s">
        <v>218</v>
      </c>
      <c r="C891" t="s">
        <v>191</v>
      </c>
      <c r="D891">
        <v>1</v>
      </c>
      <c r="E891" t="s">
        <v>57</v>
      </c>
      <c r="F891" t="s">
        <v>226</v>
      </c>
      <c r="G891" t="s">
        <v>215</v>
      </c>
      <c r="H891" t="s">
        <v>215</v>
      </c>
      <c r="I891" t="s">
        <v>215</v>
      </c>
      <c r="J891" t="s">
        <v>215</v>
      </c>
      <c r="K891" t="s">
        <v>215</v>
      </c>
      <c r="L891" t="s">
        <v>215</v>
      </c>
      <c r="M891" t="s">
        <v>215</v>
      </c>
      <c r="N891" t="s">
        <v>135</v>
      </c>
      <c r="O891" t="s">
        <v>215</v>
      </c>
      <c r="P891" t="s">
        <v>215</v>
      </c>
      <c r="Q891" t="s">
        <v>215</v>
      </c>
      <c r="R891" t="s">
        <v>215</v>
      </c>
      <c r="S891" t="s">
        <v>216</v>
      </c>
      <c r="T891" t="s">
        <v>216</v>
      </c>
      <c r="U891" t="s">
        <v>216</v>
      </c>
      <c r="V891" t="s">
        <v>216</v>
      </c>
      <c r="W891">
        <v>20</v>
      </c>
      <c r="X891">
        <v>0</v>
      </c>
      <c r="Y891">
        <v>20</v>
      </c>
      <c r="Z891">
        <v>5.6</v>
      </c>
      <c r="AA891">
        <v>5.6</v>
      </c>
      <c r="AB891">
        <v>71.900000000000006</v>
      </c>
      <c r="AC891">
        <v>77.5</v>
      </c>
      <c r="AD891">
        <v>88.8</v>
      </c>
    </row>
    <row r="892" spans="1:30" x14ac:dyDescent="0.25">
      <c r="A892" t="str">
        <f t="shared" si="13"/>
        <v>2017/20181Female + maleMaterials and technology1 or 2 A level passes</v>
      </c>
      <c r="B892" t="s">
        <v>218</v>
      </c>
      <c r="C892" t="s">
        <v>191</v>
      </c>
      <c r="D892">
        <v>1</v>
      </c>
      <c r="E892" t="s">
        <v>57</v>
      </c>
      <c r="F892" t="s">
        <v>226</v>
      </c>
      <c r="G892" t="s">
        <v>215</v>
      </c>
      <c r="H892" t="s">
        <v>215</v>
      </c>
      <c r="I892" t="s">
        <v>215</v>
      </c>
      <c r="J892" t="s">
        <v>215</v>
      </c>
      <c r="K892" t="s">
        <v>215</v>
      </c>
      <c r="L892" t="s">
        <v>215</v>
      </c>
      <c r="M892" t="s">
        <v>215</v>
      </c>
      <c r="N892" t="s">
        <v>105</v>
      </c>
      <c r="O892" t="s">
        <v>215</v>
      </c>
      <c r="P892" t="s">
        <v>215</v>
      </c>
      <c r="Q892" t="s">
        <v>215</v>
      </c>
      <c r="R892" t="s">
        <v>215</v>
      </c>
      <c r="S892">
        <v>70</v>
      </c>
      <c r="T892">
        <v>12100</v>
      </c>
      <c r="U892">
        <v>17200</v>
      </c>
      <c r="V892">
        <v>21600</v>
      </c>
      <c r="W892">
        <v>95</v>
      </c>
      <c r="X892">
        <v>0</v>
      </c>
      <c r="Y892">
        <v>95</v>
      </c>
      <c r="Z892">
        <v>5.4</v>
      </c>
      <c r="AA892">
        <v>8.1999999999999993</v>
      </c>
      <c r="AB892">
        <v>73.8</v>
      </c>
      <c r="AC892">
        <v>80.900000000000006</v>
      </c>
      <c r="AD892">
        <v>86.3</v>
      </c>
    </row>
    <row r="893" spans="1:30" x14ac:dyDescent="0.25">
      <c r="A893" t="str">
        <f t="shared" si="13"/>
        <v>2017/20181Female + maleMaterials and technologyBTEC</v>
      </c>
      <c r="B893" t="s">
        <v>218</v>
      </c>
      <c r="C893" t="s">
        <v>191</v>
      </c>
      <c r="D893">
        <v>1</v>
      </c>
      <c r="E893" t="s">
        <v>57</v>
      </c>
      <c r="F893" t="s">
        <v>226</v>
      </c>
      <c r="G893" t="s">
        <v>215</v>
      </c>
      <c r="H893" t="s">
        <v>215</v>
      </c>
      <c r="I893" t="s">
        <v>215</v>
      </c>
      <c r="J893" t="s">
        <v>215</v>
      </c>
      <c r="K893" t="s">
        <v>215</v>
      </c>
      <c r="L893" t="s">
        <v>215</v>
      </c>
      <c r="M893" t="s">
        <v>215</v>
      </c>
      <c r="N893" t="s">
        <v>106</v>
      </c>
      <c r="O893" t="s">
        <v>215</v>
      </c>
      <c r="P893" t="s">
        <v>215</v>
      </c>
      <c r="Q893" t="s">
        <v>215</v>
      </c>
      <c r="R893" t="s">
        <v>215</v>
      </c>
      <c r="S893">
        <v>150</v>
      </c>
      <c r="T893">
        <v>12000</v>
      </c>
      <c r="U893">
        <v>16100</v>
      </c>
      <c r="V893">
        <v>19700</v>
      </c>
      <c r="W893">
        <v>205</v>
      </c>
      <c r="X893">
        <v>0</v>
      </c>
      <c r="Y893">
        <v>205</v>
      </c>
      <c r="Z893">
        <v>5.4</v>
      </c>
      <c r="AA893">
        <v>9.6999999999999993</v>
      </c>
      <c r="AB893">
        <v>78.5</v>
      </c>
      <c r="AC893">
        <v>82.3</v>
      </c>
      <c r="AD893">
        <v>85</v>
      </c>
    </row>
    <row r="894" spans="1:30" x14ac:dyDescent="0.25">
      <c r="A894" t="str">
        <f t="shared" si="13"/>
        <v>2017/20181Female + maleMaterials and technologyOther</v>
      </c>
      <c r="B894" t="s">
        <v>218</v>
      </c>
      <c r="C894" t="s">
        <v>191</v>
      </c>
      <c r="D894">
        <v>1</v>
      </c>
      <c r="E894" t="s">
        <v>57</v>
      </c>
      <c r="F894" t="s">
        <v>226</v>
      </c>
      <c r="G894" t="s">
        <v>215</v>
      </c>
      <c r="H894" t="s">
        <v>215</v>
      </c>
      <c r="I894" t="s">
        <v>215</v>
      </c>
      <c r="J894" t="s">
        <v>215</v>
      </c>
      <c r="K894" t="s">
        <v>215</v>
      </c>
      <c r="L894" t="s">
        <v>215</v>
      </c>
      <c r="M894" t="s">
        <v>215</v>
      </c>
      <c r="N894" t="s">
        <v>27</v>
      </c>
      <c r="O894" t="s">
        <v>215</v>
      </c>
      <c r="P894" t="s">
        <v>215</v>
      </c>
      <c r="Q894" t="s">
        <v>215</v>
      </c>
      <c r="R894" t="s">
        <v>215</v>
      </c>
      <c r="S894">
        <v>35</v>
      </c>
      <c r="T894">
        <v>10600</v>
      </c>
      <c r="U894">
        <v>18200</v>
      </c>
      <c r="V894">
        <v>21200</v>
      </c>
      <c r="W894">
        <v>55</v>
      </c>
      <c r="X894">
        <v>0</v>
      </c>
      <c r="Y894">
        <v>55</v>
      </c>
      <c r="Z894">
        <v>8.6</v>
      </c>
      <c r="AA894">
        <v>10.9</v>
      </c>
      <c r="AB894">
        <v>69.400000000000006</v>
      </c>
      <c r="AC894">
        <v>73</v>
      </c>
      <c r="AD894">
        <v>80.5</v>
      </c>
    </row>
    <row r="895" spans="1:30" x14ac:dyDescent="0.25">
      <c r="A895" t="str">
        <f t="shared" si="13"/>
        <v>2017/20181Female + maleMaterials and technologyNot known</v>
      </c>
      <c r="B895" t="s">
        <v>218</v>
      </c>
      <c r="C895" t="s">
        <v>191</v>
      </c>
      <c r="D895">
        <v>1</v>
      </c>
      <c r="E895" t="s">
        <v>57</v>
      </c>
      <c r="F895" t="s">
        <v>226</v>
      </c>
      <c r="G895" t="s">
        <v>215</v>
      </c>
      <c r="H895" t="s">
        <v>215</v>
      </c>
      <c r="I895" t="s">
        <v>215</v>
      </c>
      <c r="J895" t="s">
        <v>215</v>
      </c>
      <c r="K895" t="s">
        <v>215</v>
      </c>
      <c r="L895" t="s">
        <v>215</v>
      </c>
      <c r="M895" t="s">
        <v>215</v>
      </c>
      <c r="N895" t="s">
        <v>2</v>
      </c>
      <c r="O895" t="s">
        <v>215</v>
      </c>
      <c r="P895" t="s">
        <v>215</v>
      </c>
      <c r="Q895" t="s">
        <v>215</v>
      </c>
      <c r="R895" t="s">
        <v>215</v>
      </c>
      <c r="S895">
        <v>50</v>
      </c>
      <c r="T895">
        <v>11000</v>
      </c>
      <c r="U895">
        <v>15000</v>
      </c>
      <c r="V895">
        <v>21200</v>
      </c>
      <c r="W895">
        <v>95</v>
      </c>
      <c r="X895">
        <v>7.9</v>
      </c>
      <c r="Y895">
        <v>90</v>
      </c>
      <c r="Z895">
        <v>7.8</v>
      </c>
      <c r="AA895">
        <v>11.7</v>
      </c>
      <c r="AB895">
        <v>63.3</v>
      </c>
      <c r="AC895">
        <v>72.3</v>
      </c>
      <c r="AD895">
        <v>80.5</v>
      </c>
    </row>
    <row r="896" spans="1:30" x14ac:dyDescent="0.25">
      <c r="A896" t="str">
        <f t="shared" si="13"/>
        <v>2017/20181Female + maleMathematical sciences4 As or more</v>
      </c>
      <c r="B896" t="s">
        <v>218</v>
      </c>
      <c r="C896" t="s">
        <v>191</v>
      </c>
      <c r="D896">
        <v>1</v>
      </c>
      <c r="E896" t="s">
        <v>57</v>
      </c>
      <c r="F896" t="s">
        <v>155</v>
      </c>
      <c r="G896" t="s">
        <v>215</v>
      </c>
      <c r="H896" t="s">
        <v>215</v>
      </c>
      <c r="I896" t="s">
        <v>215</v>
      </c>
      <c r="J896" t="s">
        <v>215</v>
      </c>
      <c r="K896" t="s">
        <v>215</v>
      </c>
      <c r="L896" t="s">
        <v>215</v>
      </c>
      <c r="M896" t="s">
        <v>215</v>
      </c>
      <c r="N896" t="s">
        <v>236</v>
      </c>
      <c r="O896" t="s">
        <v>215</v>
      </c>
      <c r="P896" t="s">
        <v>215</v>
      </c>
      <c r="Q896" t="s">
        <v>215</v>
      </c>
      <c r="R896" t="s">
        <v>215</v>
      </c>
      <c r="S896">
        <v>485</v>
      </c>
      <c r="T896">
        <v>22300</v>
      </c>
      <c r="U896">
        <v>29200</v>
      </c>
      <c r="V896">
        <v>34700</v>
      </c>
      <c r="W896">
        <v>860</v>
      </c>
      <c r="X896">
        <v>0</v>
      </c>
      <c r="Y896">
        <v>860</v>
      </c>
      <c r="Z896">
        <v>8.9</v>
      </c>
      <c r="AA896">
        <v>5</v>
      </c>
      <c r="AB896">
        <v>57.4</v>
      </c>
      <c r="AC896">
        <v>75.599999999999994</v>
      </c>
      <c r="AD896">
        <v>86.1</v>
      </c>
    </row>
    <row r="897" spans="1:30" x14ac:dyDescent="0.25">
      <c r="A897" t="str">
        <f t="shared" si="13"/>
        <v>2017/20181Female + maleMathematical sciences360 points</v>
      </c>
      <c r="B897" t="s">
        <v>218</v>
      </c>
      <c r="C897" t="s">
        <v>191</v>
      </c>
      <c r="D897">
        <v>1</v>
      </c>
      <c r="E897" t="s">
        <v>57</v>
      </c>
      <c r="F897" t="s">
        <v>155</v>
      </c>
      <c r="G897" t="s">
        <v>215</v>
      </c>
      <c r="H897" t="s">
        <v>215</v>
      </c>
      <c r="I897" t="s">
        <v>215</v>
      </c>
      <c r="J897" t="s">
        <v>215</v>
      </c>
      <c r="K897" t="s">
        <v>215</v>
      </c>
      <c r="L897" t="s">
        <v>215</v>
      </c>
      <c r="M897" t="s">
        <v>215</v>
      </c>
      <c r="N897" t="s">
        <v>102</v>
      </c>
      <c r="O897" t="s">
        <v>215</v>
      </c>
      <c r="P897" t="s">
        <v>215</v>
      </c>
      <c r="Q897" t="s">
        <v>215</v>
      </c>
      <c r="R897" t="s">
        <v>215</v>
      </c>
      <c r="S897">
        <v>670</v>
      </c>
      <c r="T897">
        <v>21500</v>
      </c>
      <c r="U897">
        <v>27400</v>
      </c>
      <c r="V897">
        <v>32500</v>
      </c>
      <c r="W897">
        <v>1040</v>
      </c>
      <c r="X897">
        <v>0</v>
      </c>
      <c r="Y897">
        <v>1040</v>
      </c>
      <c r="Z897">
        <v>4.5</v>
      </c>
      <c r="AA897">
        <v>6.1</v>
      </c>
      <c r="AB897">
        <v>65.5</v>
      </c>
      <c r="AC897">
        <v>83.1</v>
      </c>
      <c r="AD897">
        <v>89.4</v>
      </c>
    </row>
    <row r="898" spans="1:30" x14ac:dyDescent="0.25">
      <c r="A898" t="str">
        <f t="shared" si="13"/>
        <v>2017/20181Female + maleMathematical sciences300-359 points</v>
      </c>
      <c r="B898" t="s">
        <v>218</v>
      </c>
      <c r="C898" t="s">
        <v>191</v>
      </c>
      <c r="D898">
        <v>1</v>
      </c>
      <c r="E898" t="s">
        <v>57</v>
      </c>
      <c r="F898" t="s">
        <v>155</v>
      </c>
      <c r="G898" t="s">
        <v>215</v>
      </c>
      <c r="H898" t="s">
        <v>215</v>
      </c>
      <c r="I898" t="s">
        <v>215</v>
      </c>
      <c r="J898" t="s">
        <v>215</v>
      </c>
      <c r="K898" t="s">
        <v>215</v>
      </c>
      <c r="L898" t="s">
        <v>215</v>
      </c>
      <c r="M898" t="s">
        <v>215</v>
      </c>
      <c r="N898" t="s">
        <v>103</v>
      </c>
      <c r="O898" t="s">
        <v>215</v>
      </c>
      <c r="P898" t="s">
        <v>215</v>
      </c>
      <c r="Q898" t="s">
        <v>215</v>
      </c>
      <c r="R898" t="s">
        <v>215</v>
      </c>
      <c r="S898">
        <v>1090</v>
      </c>
      <c r="T898">
        <v>18600</v>
      </c>
      <c r="U898">
        <v>23000</v>
      </c>
      <c r="V898">
        <v>27700</v>
      </c>
      <c r="W898">
        <v>1775</v>
      </c>
      <c r="X898">
        <v>0</v>
      </c>
      <c r="Y898">
        <v>1775</v>
      </c>
      <c r="Z898">
        <v>4.2</v>
      </c>
      <c r="AA898">
        <v>6.8</v>
      </c>
      <c r="AB898">
        <v>61.9</v>
      </c>
      <c r="AC898">
        <v>81.2</v>
      </c>
      <c r="AD898">
        <v>89</v>
      </c>
    </row>
    <row r="899" spans="1:30" x14ac:dyDescent="0.25">
      <c r="A899" t="str">
        <f t="shared" si="13"/>
        <v>2017/20181Female + maleMathematical sciences240-299 points</v>
      </c>
      <c r="B899" t="s">
        <v>218</v>
      </c>
      <c r="C899" t="s">
        <v>191</v>
      </c>
      <c r="D899">
        <v>1</v>
      </c>
      <c r="E899" t="s">
        <v>57</v>
      </c>
      <c r="F899" t="s">
        <v>155</v>
      </c>
      <c r="G899" t="s">
        <v>215</v>
      </c>
      <c r="H899" t="s">
        <v>215</v>
      </c>
      <c r="I899" t="s">
        <v>215</v>
      </c>
      <c r="J899" t="s">
        <v>215</v>
      </c>
      <c r="K899" t="s">
        <v>215</v>
      </c>
      <c r="L899" t="s">
        <v>215</v>
      </c>
      <c r="M899" t="s">
        <v>215</v>
      </c>
      <c r="N899" t="s">
        <v>104</v>
      </c>
      <c r="O899" t="s">
        <v>215</v>
      </c>
      <c r="P899" t="s">
        <v>215</v>
      </c>
      <c r="Q899" t="s">
        <v>215</v>
      </c>
      <c r="R899" t="s">
        <v>215</v>
      </c>
      <c r="S899">
        <v>485</v>
      </c>
      <c r="T899">
        <v>17200</v>
      </c>
      <c r="U899">
        <v>21900</v>
      </c>
      <c r="V899">
        <v>26300</v>
      </c>
      <c r="W899">
        <v>790</v>
      </c>
      <c r="X899">
        <v>0</v>
      </c>
      <c r="Y899">
        <v>790</v>
      </c>
      <c r="Z899">
        <v>5</v>
      </c>
      <c r="AA899">
        <v>6.9</v>
      </c>
      <c r="AB899">
        <v>62.6</v>
      </c>
      <c r="AC899">
        <v>77.900000000000006</v>
      </c>
      <c r="AD899">
        <v>88.1</v>
      </c>
    </row>
    <row r="900" spans="1:30" x14ac:dyDescent="0.25">
      <c r="A900" t="str">
        <f t="shared" ref="A900:A963" si="14">B900&amp;D900&amp;E900&amp;F900&amp;N900</f>
        <v>2017/20181Female + maleMathematical sciences180-239 points</v>
      </c>
      <c r="B900" t="s">
        <v>218</v>
      </c>
      <c r="C900" t="s">
        <v>191</v>
      </c>
      <c r="D900">
        <v>1</v>
      </c>
      <c r="E900" t="s">
        <v>57</v>
      </c>
      <c r="F900" t="s">
        <v>155</v>
      </c>
      <c r="G900" t="s">
        <v>215</v>
      </c>
      <c r="H900" t="s">
        <v>215</v>
      </c>
      <c r="I900" t="s">
        <v>215</v>
      </c>
      <c r="J900" t="s">
        <v>215</v>
      </c>
      <c r="K900" t="s">
        <v>215</v>
      </c>
      <c r="L900" t="s">
        <v>215</v>
      </c>
      <c r="M900" t="s">
        <v>215</v>
      </c>
      <c r="N900" t="s">
        <v>136</v>
      </c>
      <c r="O900" t="s">
        <v>215</v>
      </c>
      <c r="P900" t="s">
        <v>215</v>
      </c>
      <c r="Q900" t="s">
        <v>215</v>
      </c>
      <c r="R900" t="s">
        <v>215</v>
      </c>
      <c r="S900">
        <v>135</v>
      </c>
      <c r="T900">
        <v>16100</v>
      </c>
      <c r="U900">
        <v>20100</v>
      </c>
      <c r="V900">
        <v>24800</v>
      </c>
      <c r="W900">
        <v>245</v>
      </c>
      <c r="X900">
        <v>0</v>
      </c>
      <c r="Y900">
        <v>245</v>
      </c>
      <c r="Z900">
        <v>6.4</v>
      </c>
      <c r="AA900">
        <v>9.9</v>
      </c>
      <c r="AB900">
        <v>56.3</v>
      </c>
      <c r="AC900">
        <v>75.400000000000006</v>
      </c>
      <c r="AD900">
        <v>83.7</v>
      </c>
    </row>
    <row r="901" spans="1:30" x14ac:dyDescent="0.25">
      <c r="A901" t="str">
        <f t="shared" si="14"/>
        <v>2017/20181Female + maleMathematical sciencesBelow 180 points</v>
      </c>
      <c r="B901" t="s">
        <v>218</v>
      </c>
      <c r="C901" t="s">
        <v>191</v>
      </c>
      <c r="D901">
        <v>1</v>
      </c>
      <c r="E901" t="s">
        <v>57</v>
      </c>
      <c r="F901" t="s">
        <v>155</v>
      </c>
      <c r="G901" t="s">
        <v>215</v>
      </c>
      <c r="H901" t="s">
        <v>215</v>
      </c>
      <c r="I901" t="s">
        <v>215</v>
      </c>
      <c r="J901" t="s">
        <v>215</v>
      </c>
      <c r="K901" t="s">
        <v>215</v>
      </c>
      <c r="L901" t="s">
        <v>215</v>
      </c>
      <c r="M901" t="s">
        <v>215</v>
      </c>
      <c r="N901" t="s">
        <v>135</v>
      </c>
      <c r="O901" t="s">
        <v>215</v>
      </c>
      <c r="P901" t="s">
        <v>215</v>
      </c>
      <c r="Q901" t="s">
        <v>215</v>
      </c>
      <c r="R901" t="s">
        <v>215</v>
      </c>
      <c r="S901">
        <v>10</v>
      </c>
      <c r="T901">
        <v>16400</v>
      </c>
      <c r="U901">
        <v>20800</v>
      </c>
      <c r="V901">
        <v>21900</v>
      </c>
      <c r="W901">
        <v>20</v>
      </c>
      <c r="X901">
        <v>0</v>
      </c>
      <c r="Y901">
        <v>20</v>
      </c>
      <c r="Z901">
        <v>0</v>
      </c>
      <c r="AA901">
        <v>5</v>
      </c>
      <c r="AB901">
        <v>55.8</v>
      </c>
      <c r="AC901">
        <v>78.900000000000006</v>
      </c>
      <c r="AD901">
        <v>95</v>
      </c>
    </row>
    <row r="902" spans="1:30" x14ac:dyDescent="0.25">
      <c r="A902" t="str">
        <f t="shared" si="14"/>
        <v>2017/20181Female + maleMathematical sciences1 or 2 A level passes</v>
      </c>
      <c r="B902" t="s">
        <v>218</v>
      </c>
      <c r="C902" t="s">
        <v>191</v>
      </c>
      <c r="D902">
        <v>1</v>
      </c>
      <c r="E902" t="s">
        <v>57</v>
      </c>
      <c r="F902" t="s">
        <v>155</v>
      </c>
      <c r="G902" t="s">
        <v>215</v>
      </c>
      <c r="H902" t="s">
        <v>215</v>
      </c>
      <c r="I902" t="s">
        <v>215</v>
      </c>
      <c r="J902" t="s">
        <v>215</v>
      </c>
      <c r="K902" t="s">
        <v>215</v>
      </c>
      <c r="L902" t="s">
        <v>215</v>
      </c>
      <c r="M902" t="s">
        <v>215</v>
      </c>
      <c r="N902" t="s">
        <v>105</v>
      </c>
      <c r="O902" t="s">
        <v>215</v>
      </c>
      <c r="P902" t="s">
        <v>215</v>
      </c>
      <c r="Q902" t="s">
        <v>215</v>
      </c>
      <c r="R902" t="s">
        <v>215</v>
      </c>
      <c r="S902">
        <v>75</v>
      </c>
      <c r="T902">
        <v>11700</v>
      </c>
      <c r="U902">
        <v>20400</v>
      </c>
      <c r="V902">
        <v>23700</v>
      </c>
      <c r="W902">
        <v>130</v>
      </c>
      <c r="X902">
        <v>0</v>
      </c>
      <c r="Y902">
        <v>130</v>
      </c>
      <c r="Z902">
        <v>9.6999999999999993</v>
      </c>
      <c r="AA902">
        <v>2.7</v>
      </c>
      <c r="AB902">
        <v>57.4</v>
      </c>
      <c r="AC902">
        <v>73.7</v>
      </c>
      <c r="AD902">
        <v>87.6</v>
      </c>
    </row>
    <row r="903" spans="1:30" x14ac:dyDescent="0.25">
      <c r="A903" t="str">
        <f t="shared" si="14"/>
        <v>2017/20181Female + maleMathematical sciencesBTEC</v>
      </c>
      <c r="B903" t="s">
        <v>218</v>
      </c>
      <c r="C903" t="s">
        <v>191</v>
      </c>
      <c r="D903">
        <v>1</v>
      </c>
      <c r="E903" t="s">
        <v>57</v>
      </c>
      <c r="F903" t="s">
        <v>155</v>
      </c>
      <c r="G903" t="s">
        <v>215</v>
      </c>
      <c r="H903" t="s">
        <v>215</v>
      </c>
      <c r="I903" t="s">
        <v>215</v>
      </c>
      <c r="J903" t="s">
        <v>215</v>
      </c>
      <c r="K903" t="s">
        <v>215</v>
      </c>
      <c r="L903" t="s">
        <v>215</v>
      </c>
      <c r="M903" t="s">
        <v>215</v>
      </c>
      <c r="N903" t="s">
        <v>106</v>
      </c>
      <c r="O903" t="s">
        <v>215</v>
      </c>
      <c r="P903" t="s">
        <v>215</v>
      </c>
      <c r="Q903" t="s">
        <v>215</v>
      </c>
      <c r="R903" t="s">
        <v>215</v>
      </c>
      <c r="S903">
        <v>20</v>
      </c>
      <c r="T903">
        <v>15700</v>
      </c>
      <c r="U903">
        <v>20800</v>
      </c>
      <c r="V903">
        <v>23000</v>
      </c>
      <c r="W903">
        <v>35</v>
      </c>
      <c r="X903">
        <v>0</v>
      </c>
      <c r="Y903">
        <v>35</v>
      </c>
      <c r="Z903">
        <v>8</v>
      </c>
      <c r="AA903">
        <v>17.399999999999999</v>
      </c>
      <c r="AB903">
        <v>56.6</v>
      </c>
      <c r="AC903">
        <v>66.599999999999994</v>
      </c>
      <c r="AD903">
        <v>74.599999999999994</v>
      </c>
    </row>
    <row r="904" spans="1:30" x14ac:dyDescent="0.25">
      <c r="A904" t="str">
        <f t="shared" si="14"/>
        <v>2017/20181Female + maleMathematical sciencesOther</v>
      </c>
      <c r="B904" t="s">
        <v>218</v>
      </c>
      <c r="C904" t="s">
        <v>191</v>
      </c>
      <c r="D904">
        <v>1</v>
      </c>
      <c r="E904" t="s">
        <v>57</v>
      </c>
      <c r="F904" t="s">
        <v>155</v>
      </c>
      <c r="G904" t="s">
        <v>215</v>
      </c>
      <c r="H904" t="s">
        <v>215</v>
      </c>
      <c r="I904" t="s">
        <v>215</v>
      </c>
      <c r="J904" t="s">
        <v>215</v>
      </c>
      <c r="K904" t="s">
        <v>215</v>
      </c>
      <c r="L904" t="s">
        <v>215</v>
      </c>
      <c r="M904" t="s">
        <v>215</v>
      </c>
      <c r="N904" t="s">
        <v>27</v>
      </c>
      <c r="O904" t="s">
        <v>215</v>
      </c>
      <c r="P904" t="s">
        <v>215</v>
      </c>
      <c r="Q904" t="s">
        <v>215</v>
      </c>
      <c r="R904" t="s">
        <v>215</v>
      </c>
      <c r="S904">
        <v>55</v>
      </c>
      <c r="T904">
        <v>15300</v>
      </c>
      <c r="U904">
        <v>21900</v>
      </c>
      <c r="V904">
        <v>27400</v>
      </c>
      <c r="W904">
        <v>95</v>
      </c>
      <c r="X904">
        <v>0</v>
      </c>
      <c r="Y904">
        <v>95</v>
      </c>
      <c r="Z904">
        <v>6.6</v>
      </c>
      <c r="AA904">
        <v>6.4</v>
      </c>
      <c r="AB904">
        <v>60.4</v>
      </c>
      <c r="AC904">
        <v>79.599999999999994</v>
      </c>
      <c r="AD904">
        <v>87.1</v>
      </c>
    </row>
    <row r="905" spans="1:30" x14ac:dyDescent="0.25">
      <c r="A905" t="str">
        <f t="shared" si="14"/>
        <v>2017/20181Female + maleMathematical sciencesNot known</v>
      </c>
      <c r="B905" t="s">
        <v>218</v>
      </c>
      <c r="C905" t="s">
        <v>191</v>
      </c>
      <c r="D905">
        <v>1</v>
      </c>
      <c r="E905" t="s">
        <v>57</v>
      </c>
      <c r="F905" t="s">
        <v>155</v>
      </c>
      <c r="G905" t="s">
        <v>215</v>
      </c>
      <c r="H905" t="s">
        <v>215</v>
      </c>
      <c r="I905" t="s">
        <v>215</v>
      </c>
      <c r="J905" t="s">
        <v>215</v>
      </c>
      <c r="K905" t="s">
        <v>215</v>
      </c>
      <c r="L905" t="s">
        <v>215</v>
      </c>
      <c r="M905" t="s">
        <v>215</v>
      </c>
      <c r="N905" t="s">
        <v>2</v>
      </c>
      <c r="O905" t="s">
        <v>215</v>
      </c>
      <c r="P905" t="s">
        <v>215</v>
      </c>
      <c r="Q905" t="s">
        <v>215</v>
      </c>
      <c r="R905" t="s">
        <v>215</v>
      </c>
      <c r="S905">
        <v>140</v>
      </c>
      <c r="T905">
        <v>17500</v>
      </c>
      <c r="U905">
        <v>22600</v>
      </c>
      <c r="V905">
        <v>28800</v>
      </c>
      <c r="W905">
        <v>285</v>
      </c>
      <c r="X905">
        <v>6.9</v>
      </c>
      <c r="Y905">
        <v>265</v>
      </c>
      <c r="Z905">
        <v>6.7</v>
      </c>
      <c r="AA905">
        <v>6.8</v>
      </c>
      <c r="AB905">
        <v>53.4</v>
      </c>
      <c r="AC905">
        <v>74.900000000000006</v>
      </c>
      <c r="AD905">
        <v>86.4</v>
      </c>
    </row>
    <row r="906" spans="1:30" x14ac:dyDescent="0.25">
      <c r="A906" t="str">
        <f t="shared" si="14"/>
        <v>2017/20181Female + maleMedia, journalism and communications4 As or more</v>
      </c>
      <c r="B906" t="s">
        <v>218</v>
      </c>
      <c r="C906" t="s">
        <v>191</v>
      </c>
      <c r="D906">
        <v>1</v>
      </c>
      <c r="E906" t="s">
        <v>57</v>
      </c>
      <c r="F906" t="s">
        <v>227</v>
      </c>
      <c r="G906" t="s">
        <v>215</v>
      </c>
      <c r="H906" t="s">
        <v>215</v>
      </c>
      <c r="I906" t="s">
        <v>215</v>
      </c>
      <c r="J906" t="s">
        <v>215</v>
      </c>
      <c r="K906" t="s">
        <v>215</v>
      </c>
      <c r="L906" t="s">
        <v>215</v>
      </c>
      <c r="M906" t="s">
        <v>215</v>
      </c>
      <c r="N906" t="s">
        <v>236</v>
      </c>
      <c r="O906" t="s">
        <v>215</v>
      </c>
      <c r="P906" t="s">
        <v>215</v>
      </c>
      <c r="Q906" t="s">
        <v>215</v>
      </c>
      <c r="R906" t="s">
        <v>215</v>
      </c>
      <c r="S906">
        <v>15</v>
      </c>
      <c r="T906">
        <v>8800</v>
      </c>
      <c r="U906">
        <v>16100</v>
      </c>
      <c r="V906">
        <v>20800</v>
      </c>
      <c r="W906">
        <v>15</v>
      </c>
      <c r="X906">
        <v>0</v>
      </c>
      <c r="Y906">
        <v>15</v>
      </c>
      <c r="Z906">
        <v>0</v>
      </c>
      <c r="AA906">
        <v>6</v>
      </c>
      <c r="AB906">
        <v>78.8</v>
      </c>
      <c r="AC906">
        <v>81.900000000000006</v>
      </c>
      <c r="AD906">
        <v>94</v>
      </c>
    </row>
    <row r="907" spans="1:30" x14ac:dyDescent="0.25">
      <c r="A907" t="str">
        <f t="shared" si="14"/>
        <v>2017/20181Female + maleMedia, journalism and communications360 points</v>
      </c>
      <c r="B907" t="s">
        <v>218</v>
      </c>
      <c r="C907" t="s">
        <v>191</v>
      </c>
      <c r="D907">
        <v>1</v>
      </c>
      <c r="E907" t="s">
        <v>57</v>
      </c>
      <c r="F907" t="s">
        <v>227</v>
      </c>
      <c r="G907" t="s">
        <v>215</v>
      </c>
      <c r="H907" t="s">
        <v>215</v>
      </c>
      <c r="I907" t="s">
        <v>215</v>
      </c>
      <c r="J907" t="s">
        <v>215</v>
      </c>
      <c r="K907" t="s">
        <v>215</v>
      </c>
      <c r="L907" t="s">
        <v>215</v>
      </c>
      <c r="M907" t="s">
        <v>215</v>
      </c>
      <c r="N907" t="s">
        <v>102</v>
      </c>
      <c r="O907" t="s">
        <v>215</v>
      </c>
      <c r="P907" t="s">
        <v>215</v>
      </c>
      <c r="Q907" t="s">
        <v>215</v>
      </c>
      <c r="R907" t="s">
        <v>215</v>
      </c>
      <c r="S907">
        <v>60</v>
      </c>
      <c r="T907">
        <v>13500</v>
      </c>
      <c r="U907">
        <v>18200</v>
      </c>
      <c r="V907">
        <v>21900</v>
      </c>
      <c r="W907">
        <v>90</v>
      </c>
      <c r="X907">
        <v>0</v>
      </c>
      <c r="Y907">
        <v>90</v>
      </c>
      <c r="Z907">
        <v>3.9</v>
      </c>
      <c r="AA907">
        <v>10.9</v>
      </c>
      <c r="AB907">
        <v>72</v>
      </c>
      <c r="AC907">
        <v>78</v>
      </c>
      <c r="AD907">
        <v>85.2</v>
      </c>
    </row>
    <row r="908" spans="1:30" x14ac:dyDescent="0.25">
      <c r="A908" t="str">
        <f t="shared" si="14"/>
        <v>2017/20181Female + maleMedia, journalism and communications300-359 points</v>
      </c>
      <c r="B908" t="s">
        <v>218</v>
      </c>
      <c r="C908" t="s">
        <v>191</v>
      </c>
      <c r="D908">
        <v>1</v>
      </c>
      <c r="E908" t="s">
        <v>57</v>
      </c>
      <c r="F908" t="s">
        <v>227</v>
      </c>
      <c r="G908" t="s">
        <v>215</v>
      </c>
      <c r="H908" t="s">
        <v>215</v>
      </c>
      <c r="I908" t="s">
        <v>215</v>
      </c>
      <c r="J908" t="s">
        <v>215</v>
      </c>
      <c r="K908" t="s">
        <v>215</v>
      </c>
      <c r="L908" t="s">
        <v>215</v>
      </c>
      <c r="M908" t="s">
        <v>215</v>
      </c>
      <c r="N908" t="s">
        <v>103</v>
      </c>
      <c r="O908" t="s">
        <v>215</v>
      </c>
      <c r="P908" t="s">
        <v>215</v>
      </c>
      <c r="Q908" t="s">
        <v>215</v>
      </c>
      <c r="R908" t="s">
        <v>215</v>
      </c>
      <c r="S908">
        <v>785</v>
      </c>
      <c r="T908">
        <v>14200</v>
      </c>
      <c r="U908">
        <v>18200</v>
      </c>
      <c r="V908">
        <v>22300</v>
      </c>
      <c r="W908">
        <v>1105</v>
      </c>
      <c r="X908">
        <v>0</v>
      </c>
      <c r="Y908">
        <v>1105</v>
      </c>
      <c r="Z908">
        <v>4</v>
      </c>
      <c r="AA908">
        <v>10.6</v>
      </c>
      <c r="AB908">
        <v>73.2</v>
      </c>
      <c r="AC908">
        <v>82.3</v>
      </c>
      <c r="AD908">
        <v>85.4</v>
      </c>
    </row>
    <row r="909" spans="1:30" x14ac:dyDescent="0.25">
      <c r="A909" t="str">
        <f t="shared" si="14"/>
        <v>2017/20181Female + maleMedia, journalism and communications240-299 points</v>
      </c>
      <c r="B909" t="s">
        <v>218</v>
      </c>
      <c r="C909" t="s">
        <v>191</v>
      </c>
      <c r="D909">
        <v>1</v>
      </c>
      <c r="E909" t="s">
        <v>57</v>
      </c>
      <c r="F909" t="s">
        <v>227</v>
      </c>
      <c r="G909" t="s">
        <v>215</v>
      </c>
      <c r="H909" t="s">
        <v>215</v>
      </c>
      <c r="I909" t="s">
        <v>215</v>
      </c>
      <c r="J909" t="s">
        <v>215</v>
      </c>
      <c r="K909" t="s">
        <v>215</v>
      </c>
      <c r="L909" t="s">
        <v>215</v>
      </c>
      <c r="M909" t="s">
        <v>215</v>
      </c>
      <c r="N909" t="s">
        <v>104</v>
      </c>
      <c r="O909" t="s">
        <v>215</v>
      </c>
      <c r="P909" t="s">
        <v>215</v>
      </c>
      <c r="Q909" t="s">
        <v>215</v>
      </c>
      <c r="R909" t="s">
        <v>215</v>
      </c>
      <c r="S909">
        <v>1265</v>
      </c>
      <c r="T909">
        <v>13100</v>
      </c>
      <c r="U909">
        <v>17500</v>
      </c>
      <c r="V909">
        <v>20800</v>
      </c>
      <c r="W909">
        <v>1810</v>
      </c>
      <c r="X909">
        <v>0</v>
      </c>
      <c r="Y909">
        <v>1810</v>
      </c>
      <c r="Z909">
        <v>4.7</v>
      </c>
      <c r="AA909">
        <v>11.2</v>
      </c>
      <c r="AB909">
        <v>71.7</v>
      </c>
      <c r="AC909">
        <v>80.599999999999994</v>
      </c>
      <c r="AD909">
        <v>84.2</v>
      </c>
    </row>
    <row r="910" spans="1:30" x14ac:dyDescent="0.25">
      <c r="A910" t="str">
        <f t="shared" si="14"/>
        <v>2017/20181Female + maleMedia, journalism and communications180-239 points</v>
      </c>
      <c r="B910" t="s">
        <v>218</v>
      </c>
      <c r="C910" t="s">
        <v>191</v>
      </c>
      <c r="D910">
        <v>1</v>
      </c>
      <c r="E910" t="s">
        <v>57</v>
      </c>
      <c r="F910" t="s">
        <v>227</v>
      </c>
      <c r="G910" t="s">
        <v>215</v>
      </c>
      <c r="H910" t="s">
        <v>215</v>
      </c>
      <c r="I910" t="s">
        <v>215</v>
      </c>
      <c r="J910" t="s">
        <v>215</v>
      </c>
      <c r="K910" t="s">
        <v>215</v>
      </c>
      <c r="L910" t="s">
        <v>215</v>
      </c>
      <c r="M910" t="s">
        <v>215</v>
      </c>
      <c r="N910" t="s">
        <v>136</v>
      </c>
      <c r="O910" t="s">
        <v>215</v>
      </c>
      <c r="P910" t="s">
        <v>215</v>
      </c>
      <c r="Q910" t="s">
        <v>215</v>
      </c>
      <c r="R910" t="s">
        <v>215</v>
      </c>
      <c r="S910">
        <v>615</v>
      </c>
      <c r="T910">
        <v>11700</v>
      </c>
      <c r="U910">
        <v>16100</v>
      </c>
      <c r="V910">
        <v>19300</v>
      </c>
      <c r="W910">
        <v>850</v>
      </c>
      <c r="X910">
        <v>0</v>
      </c>
      <c r="Y910">
        <v>850</v>
      </c>
      <c r="Z910">
        <v>3.8</v>
      </c>
      <c r="AA910">
        <v>10.9</v>
      </c>
      <c r="AB910">
        <v>74</v>
      </c>
      <c r="AC910">
        <v>82.4</v>
      </c>
      <c r="AD910">
        <v>85.4</v>
      </c>
    </row>
    <row r="911" spans="1:30" x14ac:dyDescent="0.25">
      <c r="A911" t="str">
        <f t="shared" si="14"/>
        <v>2017/20181Female + maleMedia, journalism and communicationsBelow 180 points</v>
      </c>
      <c r="B911" t="s">
        <v>218</v>
      </c>
      <c r="C911" t="s">
        <v>191</v>
      </c>
      <c r="D911">
        <v>1</v>
      </c>
      <c r="E911" t="s">
        <v>57</v>
      </c>
      <c r="F911" t="s">
        <v>227</v>
      </c>
      <c r="G911" t="s">
        <v>215</v>
      </c>
      <c r="H911" t="s">
        <v>215</v>
      </c>
      <c r="I911" t="s">
        <v>215</v>
      </c>
      <c r="J911" t="s">
        <v>215</v>
      </c>
      <c r="K911" t="s">
        <v>215</v>
      </c>
      <c r="L911" t="s">
        <v>215</v>
      </c>
      <c r="M911" t="s">
        <v>215</v>
      </c>
      <c r="N911" t="s">
        <v>135</v>
      </c>
      <c r="O911" t="s">
        <v>215</v>
      </c>
      <c r="P911" t="s">
        <v>215</v>
      </c>
      <c r="Q911" t="s">
        <v>215</v>
      </c>
      <c r="R911" t="s">
        <v>215</v>
      </c>
      <c r="S911">
        <v>50</v>
      </c>
      <c r="T911">
        <v>11000</v>
      </c>
      <c r="U911">
        <v>15700</v>
      </c>
      <c r="V911">
        <v>20100</v>
      </c>
      <c r="W911">
        <v>75</v>
      </c>
      <c r="X911">
        <v>0</v>
      </c>
      <c r="Y911">
        <v>75</v>
      </c>
      <c r="Z911">
        <v>6.7</v>
      </c>
      <c r="AA911">
        <v>16.8</v>
      </c>
      <c r="AB911">
        <v>69.3</v>
      </c>
      <c r="AC911">
        <v>73.8</v>
      </c>
      <c r="AD911">
        <v>76.5</v>
      </c>
    </row>
    <row r="912" spans="1:30" x14ac:dyDescent="0.25">
      <c r="A912" t="str">
        <f t="shared" si="14"/>
        <v>2017/20181Female + maleMedia, journalism and communications1 or 2 A level passes</v>
      </c>
      <c r="B912" t="s">
        <v>218</v>
      </c>
      <c r="C912" t="s">
        <v>191</v>
      </c>
      <c r="D912">
        <v>1</v>
      </c>
      <c r="E912" t="s">
        <v>57</v>
      </c>
      <c r="F912" t="s">
        <v>227</v>
      </c>
      <c r="G912" t="s">
        <v>215</v>
      </c>
      <c r="H912" t="s">
        <v>215</v>
      </c>
      <c r="I912" t="s">
        <v>215</v>
      </c>
      <c r="J912" t="s">
        <v>215</v>
      </c>
      <c r="K912" t="s">
        <v>215</v>
      </c>
      <c r="L912" t="s">
        <v>215</v>
      </c>
      <c r="M912" t="s">
        <v>215</v>
      </c>
      <c r="N912" t="s">
        <v>105</v>
      </c>
      <c r="O912" t="s">
        <v>215</v>
      </c>
      <c r="P912" t="s">
        <v>215</v>
      </c>
      <c r="Q912" t="s">
        <v>215</v>
      </c>
      <c r="R912" t="s">
        <v>215</v>
      </c>
      <c r="S912">
        <v>505</v>
      </c>
      <c r="T912">
        <v>12400</v>
      </c>
      <c r="U912">
        <v>17200</v>
      </c>
      <c r="V912">
        <v>20100</v>
      </c>
      <c r="W912">
        <v>705</v>
      </c>
      <c r="X912">
        <v>0</v>
      </c>
      <c r="Y912">
        <v>705</v>
      </c>
      <c r="Z912">
        <v>5.5</v>
      </c>
      <c r="AA912">
        <v>11.9</v>
      </c>
      <c r="AB912">
        <v>72.7</v>
      </c>
      <c r="AC912">
        <v>79.2</v>
      </c>
      <c r="AD912">
        <v>82.7</v>
      </c>
    </row>
    <row r="913" spans="1:30" x14ac:dyDescent="0.25">
      <c r="A913" t="str">
        <f t="shared" si="14"/>
        <v>2017/20181Female + maleMedia, journalism and communicationsBTEC</v>
      </c>
      <c r="B913" t="s">
        <v>218</v>
      </c>
      <c r="C913" t="s">
        <v>191</v>
      </c>
      <c r="D913">
        <v>1</v>
      </c>
      <c r="E913" t="s">
        <v>57</v>
      </c>
      <c r="F913" t="s">
        <v>227</v>
      </c>
      <c r="G913" t="s">
        <v>215</v>
      </c>
      <c r="H913" t="s">
        <v>215</v>
      </c>
      <c r="I913" t="s">
        <v>215</v>
      </c>
      <c r="J913" t="s">
        <v>215</v>
      </c>
      <c r="K913" t="s">
        <v>215</v>
      </c>
      <c r="L913" t="s">
        <v>215</v>
      </c>
      <c r="M913" t="s">
        <v>215</v>
      </c>
      <c r="N913" t="s">
        <v>106</v>
      </c>
      <c r="O913" t="s">
        <v>215</v>
      </c>
      <c r="P913" t="s">
        <v>215</v>
      </c>
      <c r="Q913" t="s">
        <v>215</v>
      </c>
      <c r="R913" t="s">
        <v>215</v>
      </c>
      <c r="S913">
        <v>880</v>
      </c>
      <c r="T913">
        <v>11700</v>
      </c>
      <c r="U913">
        <v>15700</v>
      </c>
      <c r="V913">
        <v>19000</v>
      </c>
      <c r="W913">
        <v>1225</v>
      </c>
      <c r="X913">
        <v>0</v>
      </c>
      <c r="Y913">
        <v>1225</v>
      </c>
      <c r="Z913">
        <v>5.3</v>
      </c>
      <c r="AA913">
        <v>10.7</v>
      </c>
      <c r="AB913">
        <v>74</v>
      </c>
      <c r="AC913">
        <v>79.8</v>
      </c>
      <c r="AD913">
        <v>83.9</v>
      </c>
    </row>
    <row r="914" spans="1:30" x14ac:dyDescent="0.25">
      <c r="A914" t="str">
        <f t="shared" si="14"/>
        <v>2017/20181Female + maleMedia, journalism and communicationsOther</v>
      </c>
      <c r="B914" t="s">
        <v>218</v>
      </c>
      <c r="C914" t="s">
        <v>191</v>
      </c>
      <c r="D914">
        <v>1</v>
      </c>
      <c r="E914" t="s">
        <v>57</v>
      </c>
      <c r="F914" t="s">
        <v>227</v>
      </c>
      <c r="G914" t="s">
        <v>215</v>
      </c>
      <c r="H914" t="s">
        <v>215</v>
      </c>
      <c r="I914" t="s">
        <v>215</v>
      </c>
      <c r="J914" t="s">
        <v>215</v>
      </c>
      <c r="K914" t="s">
        <v>215</v>
      </c>
      <c r="L914" t="s">
        <v>215</v>
      </c>
      <c r="M914" t="s">
        <v>215</v>
      </c>
      <c r="N914" t="s">
        <v>27</v>
      </c>
      <c r="O914" t="s">
        <v>215</v>
      </c>
      <c r="P914" t="s">
        <v>215</v>
      </c>
      <c r="Q914" t="s">
        <v>215</v>
      </c>
      <c r="R914" t="s">
        <v>215</v>
      </c>
      <c r="S914">
        <v>245</v>
      </c>
      <c r="T914">
        <v>12400</v>
      </c>
      <c r="U914">
        <v>16800</v>
      </c>
      <c r="V914">
        <v>19700</v>
      </c>
      <c r="W914">
        <v>355</v>
      </c>
      <c r="X914">
        <v>0</v>
      </c>
      <c r="Y914">
        <v>355</v>
      </c>
      <c r="Z914">
        <v>3.1</v>
      </c>
      <c r="AA914">
        <v>10.1</v>
      </c>
      <c r="AB914">
        <v>73.5</v>
      </c>
      <c r="AC914">
        <v>82.8</v>
      </c>
      <c r="AD914">
        <v>86.8</v>
      </c>
    </row>
    <row r="915" spans="1:30" x14ac:dyDescent="0.25">
      <c r="A915" t="str">
        <f t="shared" si="14"/>
        <v>2017/20181Female + maleMedia, journalism and communicationsNot known</v>
      </c>
      <c r="B915" t="s">
        <v>218</v>
      </c>
      <c r="C915" t="s">
        <v>191</v>
      </c>
      <c r="D915">
        <v>1</v>
      </c>
      <c r="E915" t="s">
        <v>57</v>
      </c>
      <c r="F915" t="s">
        <v>227</v>
      </c>
      <c r="G915" t="s">
        <v>215</v>
      </c>
      <c r="H915" t="s">
        <v>215</v>
      </c>
      <c r="I915" t="s">
        <v>215</v>
      </c>
      <c r="J915" t="s">
        <v>215</v>
      </c>
      <c r="K915" t="s">
        <v>215</v>
      </c>
      <c r="L915" t="s">
        <v>215</v>
      </c>
      <c r="M915" t="s">
        <v>215</v>
      </c>
      <c r="N915" t="s">
        <v>2</v>
      </c>
      <c r="O915" t="s">
        <v>215</v>
      </c>
      <c r="P915" t="s">
        <v>215</v>
      </c>
      <c r="Q915" t="s">
        <v>215</v>
      </c>
      <c r="R915" t="s">
        <v>215</v>
      </c>
      <c r="S915">
        <v>260</v>
      </c>
      <c r="T915">
        <v>12000</v>
      </c>
      <c r="U915">
        <v>16800</v>
      </c>
      <c r="V915">
        <v>20400</v>
      </c>
      <c r="W915">
        <v>560</v>
      </c>
      <c r="X915">
        <v>20.7</v>
      </c>
      <c r="Y915">
        <v>445</v>
      </c>
      <c r="Z915">
        <v>8.8000000000000007</v>
      </c>
      <c r="AA915">
        <v>15.7</v>
      </c>
      <c r="AB915">
        <v>62.4</v>
      </c>
      <c r="AC915">
        <v>69.400000000000006</v>
      </c>
      <c r="AD915">
        <v>75.5</v>
      </c>
    </row>
    <row r="916" spans="1:30" x14ac:dyDescent="0.25">
      <c r="A916" t="str">
        <f t="shared" si="14"/>
        <v>2017/20181Female + maleMedical sciences4 As or more</v>
      </c>
      <c r="B916" t="s">
        <v>218</v>
      </c>
      <c r="C916" t="s">
        <v>191</v>
      </c>
      <c r="D916">
        <v>1</v>
      </c>
      <c r="E916" t="s">
        <v>57</v>
      </c>
      <c r="F916" t="s">
        <v>228</v>
      </c>
      <c r="G916" t="s">
        <v>215</v>
      </c>
      <c r="H916" t="s">
        <v>215</v>
      </c>
      <c r="I916" t="s">
        <v>215</v>
      </c>
      <c r="J916" t="s">
        <v>215</v>
      </c>
      <c r="K916" t="s">
        <v>215</v>
      </c>
      <c r="L916" t="s">
        <v>215</v>
      </c>
      <c r="M916" t="s">
        <v>215</v>
      </c>
      <c r="N916" t="s">
        <v>236</v>
      </c>
      <c r="O916" t="s">
        <v>215</v>
      </c>
      <c r="P916" t="s">
        <v>215</v>
      </c>
      <c r="Q916" t="s">
        <v>215</v>
      </c>
      <c r="R916" t="s">
        <v>215</v>
      </c>
      <c r="S916">
        <v>15</v>
      </c>
      <c r="T916">
        <v>19700</v>
      </c>
      <c r="U916">
        <v>24800</v>
      </c>
      <c r="V916">
        <v>28500</v>
      </c>
      <c r="W916">
        <v>160</v>
      </c>
      <c r="X916">
        <v>0</v>
      </c>
      <c r="Y916">
        <v>160</v>
      </c>
      <c r="Z916">
        <v>0.7</v>
      </c>
      <c r="AA916">
        <v>2.4</v>
      </c>
      <c r="AB916">
        <v>10</v>
      </c>
      <c r="AC916">
        <v>41.7</v>
      </c>
      <c r="AD916">
        <v>96.9</v>
      </c>
    </row>
    <row r="917" spans="1:30" x14ac:dyDescent="0.25">
      <c r="A917" t="str">
        <f t="shared" si="14"/>
        <v>2017/20181Female + maleMedical sciences360 points</v>
      </c>
      <c r="B917" t="s">
        <v>218</v>
      </c>
      <c r="C917" t="s">
        <v>191</v>
      </c>
      <c r="D917">
        <v>1</v>
      </c>
      <c r="E917" t="s">
        <v>57</v>
      </c>
      <c r="F917" t="s">
        <v>228</v>
      </c>
      <c r="G917" t="s">
        <v>215</v>
      </c>
      <c r="H917" t="s">
        <v>215</v>
      </c>
      <c r="I917" t="s">
        <v>215</v>
      </c>
      <c r="J917" t="s">
        <v>215</v>
      </c>
      <c r="K917" t="s">
        <v>215</v>
      </c>
      <c r="L917" t="s">
        <v>215</v>
      </c>
      <c r="M917" t="s">
        <v>215</v>
      </c>
      <c r="N917" t="s">
        <v>102</v>
      </c>
      <c r="O917" t="s">
        <v>215</v>
      </c>
      <c r="P917" t="s">
        <v>215</v>
      </c>
      <c r="Q917" t="s">
        <v>215</v>
      </c>
      <c r="R917" t="s">
        <v>215</v>
      </c>
      <c r="S917">
        <v>65</v>
      </c>
      <c r="T917">
        <v>16400</v>
      </c>
      <c r="U917">
        <v>21500</v>
      </c>
      <c r="V917">
        <v>26300</v>
      </c>
      <c r="W917">
        <v>315</v>
      </c>
      <c r="X917">
        <v>0</v>
      </c>
      <c r="Y917">
        <v>315</v>
      </c>
      <c r="Z917">
        <v>1.2</v>
      </c>
      <c r="AA917">
        <v>3.8</v>
      </c>
      <c r="AB917">
        <v>21</v>
      </c>
      <c r="AC917">
        <v>55.6</v>
      </c>
      <c r="AD917">
        <v>95</v>
      </c>
    </row>
    <row r="918" spans="1:30" x14ac:dyDescent="0.25">
      <c r="A918" t="str">
        <f t="shared" si="14"/>
        <v>2017/20181Female + maleMedical sciences300-359 points</v>
      </c>
      <c r="B918" t="s">
        <v>218</v>
      </c>
      <c r="C918" t="s">
        <v>191</v>
      </c>
      <c r="D918">
        <v>1</v>
      </c>
      <c r="E918" t="s">
        <v>57</v>
      </c>
      <c r="F918" t="s">
        <v>228</v>
      </c>
      <c r="G918" t="s">
        <v>215</v>
      </c>
      <c r="H918" t="s">
        <v>215</v>
      </c>
      <c r="I918" t="s">
        <v>215</v>
      </c>
      <c r="J918" t="s">
        <v>215</v>
      </c>
      <c r="K918" t="s">
        <v>215</v>
      </c>
      <c r="L918" t="s">
        <v>215</v>
      </c>
      <c r="M918" t="s">
        <v>215</v>
      </c>
      <c r="N918" t="s">
        <v>103</v>
      </c>
      <c r="O918" t="s">
        <v>215</v>
      </c>
      <c r="P918" t="s">
        <v>215</v>
      </c>
      <c r="Q918" t="s">
        <v>215</v>
      </c>
      <c r="R918" t="s">
        <v>215</v>
      </c>
      <c r="S918">
        <v>395</v>
      </c>
      <c r="T918">
        <v>18200</v>
      </c>
      <c r="U918">
        <v>23000</v>
      </c>
      <c r="V918">
        <v>27400</v>
      </c>
      <c r="W918">
        <v>845</v>
      </c>
      <c r="X918">
        <v>0</v>
      </c>
      <c r="Y918">
        <v>845</v>
      </c>
      <c r="Z918">
        <v>3</v>
      </c>
      <c r="AA918">
        <v>3.3</v>
      </c>
      <c r="AB918">
        <v>47.3</v>
      </c>
      <c r="AC918">
        <v>77</v>
      </c>
      <c r="AD918">
        <v>93.7</v>
      </c>
    </row>
    <row r="919" spans="1:30" x14ac:dyDescent="0.25">
      <c r="A919" t="str">
        <f t="shared" si="14"/>
        <v>2017/20181Female + maleMedical sciences240-299 points</v>
      </c>
      <c r="B919" t="s">
        <v>218</v>
      </c>
      <c r="C919" t="s">
        <v>191</v>
      </c>
      <c r="D919">
        <v>1</v>
      </c>
      <c r="E919" t="s">
        <v>57</v>
      </c>
      <c r="F919" t="s">
        <v>228</v>
      </c>
      <c r="G919" t="s">
        <v>215</v>
      </c>
      <c r="H919" t="s">
        <v>215</v>
      </c>
      <c r="I919" t="s">
        <v>215</v>
      </c>
      <c r="J919" t="s">
        <v>215</v>
      </c>
      <c r="K919" t="s">
        <v>215</v>
      </c>
      <c r="L919" t="s">
        <v>215</v>
      </c>
      <c r="M919" t="s">
        <v>215</v>
      </c>
      <c r="N919" t="s">
        <v>104</v>
      </c>
      <c r="O919" t="s">
        <v>215</v>
      </c>
      <c r="P919" t="s">
        <v>215</v>
      </c>
      <c r="Q919" t="s">
        <v>215</v>
      </c>
      <c r="R919" t="s">
        <v>215</v>
      </c>
      <c r="S919">
        <v>285</v>
      </c>
      <c r="T919">
        <v>20800</v>
      </c>
      <c r="U919">
        <v>24500</v>
      </c>
      <c r="V919">
        <v>28500</v>
      </c>
      <c r="W919">
        <v>395</v>
      </c>
      <c r="X919">
        <v>0</v>
      </c>
      <c r="Y919">
        <v>395</v>
      </c>
      <c r="Z919">
        <v>2.5</v>
      </c>
      <c r="AA919">
        <v>3.4</v>
      </c>
      <c r="AB919">
        <v>72.5</v>
      </c>
      <c r="AC919">
        <v>87.4</v>
      </c>
      <c r="AD919">
        <v>94.2</v>
      </c>
    </row>
    <row r="920" spans="1:30" x14ac:dyDescent="0.25">
      <c r="A920" t="str">
        <f t="shared" si="14"/>
        <v>2017/20181Female + maleMedical sciences180-239 points</v>
      </c>
      <c r="B920" t="s">
        <v>218</v>
      </c>
      <c r="C920" t="s">
        <v>191</v>
      </c>
      <c r="D920">
        <v>1</v>
      </c>
      <c r="E920" t="s">
        <v>57</v>
      </c>
      <c r="F920" t="s">
        <v>228</v>
      </c>
      <c r="G920" t="s">
        <v>215</v>
      </c>
      <c r="H920" t="s">
        <v>215</v>
      </c>
      <c r="I920" t="s">
        <v>215</v>
      </c>
      <c r="J920" t="s">
        <v>215</v>
      </c>
      <c r="K920" t="s">
        <v>215</v>
      </c>
      <c r="L920" t="s">
        <v>215</v>
      </c>
      <c r="M920" t="s">
        <v>215</v>
      </c>
      <c r="N920" t="s">
        <v>136</v>
      </c>
      <c r="O920" t="s">
        <v>215</v>
      </c>
      <c r="P920" t="s">
        <v>215</v>
      </c>
      <c r="Q920" t="s">
        <v>215</v>
      </c>
      <c r="R920" t="s">
        <v>215</v>
      </c>
      <c r="S920">
        <v>80</v>
      </c>
      <c r="T920">
        <v>20800</v>
      </c>
      <c r="U920">
        <v>24600</v>
      </c>
      <c r="V920">
        <v>27700</v>
      </c>
      <c r="W920">
        <v>110</v>
      </c>
      <c r="X920">
        <v>0</v>
      </c>
      <c r="Y920">
        <v>110</v>
      </c>
      <c r="Z920">
        <v>1.4</v>
      </c>
      <c r="AA920">
        <v>2.6</v>
      </c>
      <c r="AB920">
        <v>73.8</v>
      </c>
      <c r="AC920">
        <v>88.8</v>
      </c>
      <c r="AD920">
        <v>96.1</v>
      </c>
    </row>
    <row r="921" spans="1:30" x14ac:dyDescent="0.25">
      <c r="A921" t="str">
        <f t="shared" si="14"/>
        <v>2017/20181Female + maleMedical sciencesBelow 180 points</v>
      </c>
      <c r="B921" t="s">
        <v>218</v>
      </c>
      <c r="C921" t="s">
        <v>191</v>
      </c>
      <c r="D921">
        <v>1</v>
      </c>
      <c r="E921" t="s">
        <v>57</v>
      </c>
      <c r="F921" t="s">
        <v>228</v>
      </c>
      <c r="G921" t="s">
        <v>215</v>
      </c>
      <c r="H921" t="s">
        <v>215</v>
      </c>
      <c r="I921" t="s">
        <v>215</v>
      </c>
      <c r="J921" t="s">
        <v>215</v>
      </c>
      <c r="K921" t="s">
        <v>215</v>
      </c>
      <c r="L921" t="s">
        <v>215</v>
      </c>
      <c r="M921" t="s">
        <v>215</v>
      </c>
      <c r="N921" t="s">
        <v>135</v>
      </c>
      <c r="O921" t="s">
        <v>215</v>
      </c>
      <c r="P921" t="s">
        <v>215</v>
      </c>
      <c r="Q921" t="s">
        <v>215</v>
      </c>
      <c r="R921" t="s">
        <v>215</v>
      </c>
      <c r="S921">
        <v>10</v>
      </c>
      <c r="T921">
        <v>20100</v>
      </c>
      <c r="U921">
        <v>24100</v>
      </c>
      <c r="V921">
        <v>30300</v>
      </c>
      <c r="W921">
        <v>20</v>
      </c>
      <c r="X921">
        <v>0</v>
      </c>
      <c r="Y921">
        <v>20</v>
      </c>
      <c r="Z921">
        <v>5.7</v>
      </c>
      <c r="AA921">
        <v>11.4</v>
      </c>
      <c r="AB921">
        <v>62.9</v>
      </c>
      <c r="AC921">
        <v>68.599999999999994</v>
      </c>
      <c r="AD921">
        <v>82.9</v>
      </c>
    </row>
    <row r="922" spans="1:30" x14ac:dyDescent="0.25">
      <c r="A922" t="str">
        <f t="shared" si="14"/>
        <v>2017/20181Female + maleMedical sciences1 or 2 A level passes</v>
      </c>
      <c r="B922" t="s">
        <v>218</v>
      </c>
      <c r="C922" t="s">
        <v>191</v>
      </c>
      <c r="D922">
        <v>1</v>
      </c>
      <c r="E922" t="s">
        <v>57</v>
      </c>
      <c r="F922" t="s">
        <v>228</v>
      </c>
      <c r="G922" t="s">
        <v>215</v>
      </c>
      <c r="H922" t="s">
        <v>215</v>
      </c>
      <c r="I922" t="s">
        <v>215</v>
      </c>
      <c r="J922" t="s">
        <v>215</v>
      </c>
      <c r="K922" t="s">
        <v>215</v>
      </c>
      <c r="L922" t="s">
        <v>215</v>
      </c>
      <c r="M922" t="s">
        <v>215</v>
      </c>
      <c r="N922" t="s">
        <v>105</v>
      </c>
      <c r="O922" t="s">
        <v>215</v>
      </c>
      <c r="P922" t="s">
        <v>215</v>
      </c>
      <c r="Q922" t="s">
        <v>215</v>
      </c>
      <c r="R922" t="s">
        <v>215</v>
      </c>
      <c r="S922">
        <v>70</v>
      </c>
      <c r="T922">
        <v>21200</v>
      </c>
      <c r="U922">
        <v>24100</v>
      </c>
      <c r="V922">
        <v>28100</v>
      </c>
      <c r="W922">
        <v>90</v>
      </c>
      <c r="X922">
        <v>0</v>
      </c>
      <c r="Y922">
        <v>90</v>
      </c>
      <c r="Z922">
        <v>4.5</v>
      </c>
      <c r="AA922">
        <v>6</v>
      </c>
      <c r="AB922">
        <v>78.099999999999994</v>
      </c>
      <c r="AC922">
        <v>85.4</v>
      </c>
      <c r="AD922">
        <v>89.4</v>
      </c>
    </row>
    <row r="923" spans="1:30" x14ac:dyDescent="0.25">
      <c r="A923" t="str">
        <f t="shared" si="14"/>
        <v>2017/20181Female + maleMedical sciencesBTEC</v>
      </c>
      <c r="B923" t="s">
        <v>218</v>
      </c>
      <c r="C923" t="s">
        <v>191</v>
      </c>
      <c r="D923">
        <v>1</v>
      </c>
      <c r="E923" t="s">
        <v>57</v>
      </c>
      <c r="F923" t="s">
        <v>228</v>
      </c>
      <c r="G923" t="s">
        <v>215</v>
      </c>
      <c r="H923" t="s">
        <v>215</v>
      </c>
      <c r="I923" t="s">
        <v>215</v>
      </c>
      <c r="J923" t="s">
        <v>215</v>
      </c>
      <c r="K923" t="s">
        <v>215</v>
      </c>
      <c r="L923" t="s">
        <v>215</v>
      </c>
      <c r="M923" t="s">
        <v>215</v>
      </c>
      <c r="N923" t="s">
        <v>106</v>
      </c>
      <c r="O923" t="s">
        <v>215</v>
      </c>
      <c r="P923" t="s">
        <v>215</v>
      </c>
      <c r="Q923" t="s">
        <v>215</v>
      </c>
      <c r="R923" t="s">
        <v>215</v>
      </c>
      <c r="S923">
        <v>105</v>
      </c>
      <c r="T923">
        <v>20800</v>
      </c>
      <c r="U923">
        <v>23700</v>
      </c>
      <c r="V923">
        <v>29600</v>
      </c>
      <c r="W923">
        <v>130</v>
      </c>
      <c r="X923">
        <v>0</v>
      </c>
      <c r="Y923">
        <v>130</v>
      </c>
      <c r="Z923">
        <v>2.5</v>
      </c>
      <c r="AA923">
        <v>3.8</v>
      </c>
      <c r="AB923">
        <v>78.900000000000006</v>
      </c>
      <c r="AC923">
        <v>89.9</v>
      </c>
      <c r="AD923">
        <v>93.7</v>
      </c>
    </row>
    <row r="924" spans="1:30" x14ac:dyDescent="0.25">
      <c r="A924" t="str">
        <f t="shared" si="14"/>
        <v>2017/20181Female + maleMedical sciencesOther</v>
      </c>
      <c r="B924" t="s">
        <v>218</v>
      </c>
      <c r="C924" t="s">
        <v>191</v>
      </c>
      <c r="D924">
        <v>1</v>
      </c>
      <c r="E924" t="s">
        <v>57</v>
      </c>
      <c r="F924" t="s">
        <v>228</v>
      </c>
      <c r="G924" t="s">
        <v>215</v>
      </c>
      <c r="H924" t="s">
        <v>215</v>
      </c>
      <c r="I924" t="s">
        <v>215</v>
      </c>
      <c r="J924" t="s">
        <v>215</v>
      </c>
      <c r="K924" t="s">
        <v>215</v>
      </c>
      <c r="L924" t="s">
        <v>215</v>
      </c>
      <c r="M924" t="s">
        <v>215</v>
      </c>
      <c r="N924" t="s">
        <v>27</v>
      </c>
      <c r="O924" t="s">
        <v>215</v>
      </c>
      <c r="P924" t="s">
        <v>215</v>
      </c>
      <c r="Q924" t="s">
        <v>215</v>
      </c>
      <c r="R924" t="s">
        <v>215</v>
      </c>
      <c r="S924">
        <v>25</v>
      </c>
      <c r="T924">
        <v>18200</v>
      </c>
      <c r="U924">
        <v>23000</v>
      </c>
      <c r="V924">
        <v>26600</v>
      </c>
      <c r="W924">
        <v>65</v>
      </c>
      <c r="X924">
        <v>0</v>
      </c>
      <c r="Y924">
        <v>65</v>
      </c>
      <c r="Z924">
        <v>8.4</v>
      </c>
      <c r="AA924">
        <v>6.3</v>
      </c>
      <c r="AB924">
        <v>40</v>
      </c>
      <c r="AC924">
        <v>64.3</v>
      </c>
      <c r="AD924">
        <v>85.3</v>
      </c>
    </row>
    <row r="925" spans="1:30" x14ac:dyDescent="0.25">
      <c r="A925" t="str">
        <f t="shared" si="14"/>
        <v>2017/20181Female + maleMedical sciencesNot known</v>
      </c>
      <c r="B925" t="s">
        <v>218</v>
      </c>
      <c r="C925" t="s">
        <v>191</v>
      </c>
      <c r="D925">
        <v>1</v>
      </c>
      <c r="E925" t="s">
        <v>57</v>
      </c>
      <c r="F925" t="s">
        <v>228</v>
      </c>
      <c r="G925" t="s">
        <v>215</v>
      </c>
      <c r="H925" t="s">
        <v>215</v>
      </c>
      <c r="I925" t="s">
        <v>215</v>
      </c>
      <c r="J925" t="s">
        <v>215</v>
      </c>
      <c r="K925" t="s">
        <v>215</v>
      </c>
      <c r="L925" t="s">
        <v>215</v>
      </c>
      <c r="M925" t="s">
        <v>215</v>
      </c>
      <c r="N925" t="s">
        <v>2</v>
      </c>
      <c r="O925" t="s">
        <v>215</v>
      </c>
      <c r="P925" t="s">
        <v>215</v>
      </c>
      <c r="Q925" t="s">
        <v>215</v>
      </c>
      <c r="R925" t="s">
        <v>215</v>
      </c>
      <c r="S925">
        <v>65</v>
      </c>
      <c r="T925">
        <v>20400</v>
      </c>
      <c r="U925">
        <v>23400</v>
      </c>
      <c r="V925">
        <v>27000</v>
      </c>
      <c r="W925">
        <v>155</v>
      </c>
      <c r="X925">
        <v>4.3</v>
      </c>
      <c r="Y925">
        <v>150</v>
      </c>
      <c r="Z925">
        <v>4</v>
      </c>
      <c r="AA925">
        <v>0.6</v>
      </c>
      <c r="AB925">
        <v>43.5</v>
      </c>
      <c r="AC925">
        <v>63.3</v>
      </c>
      <c r="AD925">
        <v>95.4</v>
      </c>
    </row>
    <row r="926" spans="1:30" x14ac:dyDescent="0.25">
      <c r="A926" t="str">
        <f t="shared" si="14"/>
        <v>2017/20181Female + maleMedicine and dentistry4 As or more</v>
      </c>
      <c r="B926" t="s">
        <v>218</v>
      </c>
      <c r="C926" t="s">
        <v>191</v>
      </c>
      <c r="D926">
        <v>1</v>
      </c>
      <c r="E926" t="s">
        <v>57</v>
      </c>
      <c r="F926" t="s">
        <v>138</v>
      </c>
      <c r="G926" t="s">
        <v>215</v>
      </c>
      <c r="H926" t="s">
        <v>215</v>
      </c>
      <c r="I926" t="s">
        <v>215</v>
      </c>
      <c r="J926" t="s">
        <v>215</v>
      </c>
      <c r="K926" t="s">
        <v>215</v>
      </c>
      <c r="L926" t="s">
        <v>215</v>
      </c>
      <c r="M926" t="s">
        <v>215</v>
      </c>
      <c r="N926" t="s">
        <v>236</v>
      </c>
      <c r="O926" t="s">
        <v>215</v>
      </c>
      <c r="P926" t="s">
        <v>215</v>
      </c>
      <c r="Q926" t="s">
        <v>215</v>
      </c>
      <c r="R926" t="s">
        <v>215</v>
      </c>
      <c r="S926">
        <v>1130</v>
      </c>
      <c r="T926">
        <v>34700</v>
      </c>
      <c r="U926">
        <v>36500</v>
      </c>
      <c r="V926">
        <v>38700</v>
      </c>
      <c r="W926">
        <v>1615</v>
      </c>
      <c r="X926">
        <v>0</v>
      </c>
      <c r="Y926">
        <v>1615</v>
      </c>
      <c r="Z926">
        <v>0.7</v>
      </c>
      <c r="AA926">
        <v>1.4</v>
      </c>
      <c r="AB926">
        <v>72.3</v>
      </c>
      <c r="AC926">
        <v>88.6</v>
      </c>
      <c r="AD926">
        <v>98</v>
      </c>
    </row>
    <row r="927" spans="1:30" x14ac:dyDescent="0.25">
      <c r="A927" t="str">
        <f t="shared" si="14"/>
        <v>2017/20181Female + maleMedicine and dentistry360 points</v>
      </c>
      <c r="B927" t="s">
        <v>218</v>
      </c>
      <c r="C927" t="s">
        <v>191</v>
      </c>
      <c r="D927">
        <v>1</v>
      </c>
      <c r="E927" t="s">
        <v>57</v>
      </c>
      <c r="F927" t="s">
        <v>138</v>
      </c>
      <c r="G927" t="s">
        <v>215</v>
      </c>
      <c r="H927" t="s">
        <v>215</v>
      </c>
      <c r="I927" t="s">
        <v>215</v>
      </c>
      <c r="J927" t="s">
        <v>215</v>
      </c>
      <c r="K927" t="s">
        <v>215</v>
      </c>
      <c r="L927" t="s">
        <v>215</v>
      </c>
      <c r="M927" t="s">
        <v>215</v>
      </c>
      <c r="N927" t="s">
        <v>102</v>
      </c>
      <c r="O927" t="s">
        <v>215</v>
      </c>
      <c r="P927" t="s">
        <v>215</v>
      </c>
      <c r="Q927" t="s">
        <v>215</v>
      </c>
      <c r="R927" t="s">
        <v>215</v>
      </c>
      <c r="S927">
        <v>1615</v>
      </c>
      <c r="T927">
        <v>34300</v>
      </c>
      <c r="U927">
        <v>36500</v>
      </c>
      <c r="V927">
        <v>38300</v>
      </c>
      <c r="W927">
        <v>2305</v>
      </c>
      <c r="X927">
        <v>0</v>
      </c>
      <c r="Y927">
        <v>2305</v>
      </c>
      <c r="Z927">
        <v>0.5</v>
      </c>
      <c r="AA927">
        <v>2.1</v>
      </c>
      <c r="AB927">
        <v>78.099999999999994</v>
      </c>
      <c r="AC927">
        <v>92.3</v>
      </c>
      <c r="AD927">
        <v>97.4</v>
      </c>
    </row>
    <row r="928" spans="1:30" x14ac:dyDescent="0.25">
      <c r="A928" t="str">
        <f t="shared" si="14"/>
        <v>2017/20181Female + maleMedicine and dentistry300-359 points</v>
      </c>
      <c r="B928" t="s">
        <v>218</v>
      </c>
      <c r="C928" t="s">
        <v>191</v>
      </c>
      <c r="D928">
        <v>1</v>
      </c>
      <c r="E928" t="s">
        <v>57</v>
      </c>
      <c r="F928" t="s">
        <v>138</v>
      </c>
      <c r="G928" t="s">
        <v>215</v>
      </c>
      <c r="H928" t="s">
        <v>215</v>
      </c>
      <c r="I928" t="s">
        <v>215</v>
      </c>
      <c r="J928" t="s">
        <v>215</v>
      </c>
      <c r="K928" t="s">
        <v>215</v>
      </c>
      <c r="L928" t="s">
        <v>215</v>
      </c>
      <c r="M928" t="s">
        <v>215</v>
      </c>
      <c r="N928" t="s">
        <v>103</v>
      </c>
      <c r="O928" t="s">
        <v>215</v>
      </c>
      <c r="P928" t="s">
        <v>215</v>
      </c>
      <c r="Q928" t="s">
        <v>215</v>
      </c>
      <c r="R928" t="s">
        <v>215</v>
      </c>
      <c r="S928">
        <v>415</v>
      </c>
      <c r="T928">
        <v>34700</v>
      </c>
      <c r="U928">
        <v>36900</v>
      </c>
      <c r="V928">
        <v>39400</v>
      </c>
      <c r="W928">
        <v>555</v>
      </c>
      <c r="X928">
        <v>0</v>
      </c>
      <c r="Y928">
        <v>555</v>
      </c>
      <c r="Z928">
        <v>1.6</v>
      </c>
      <c r="AA928">
        <v>2.2000000000000002</v>
      </c>
      <c r="AB928">
        <v>83.6</v>
      </c>
      <c r="AC928">
        <v>95.1</v>
      </c>
      <c r="AD928">
        <v>96.2</v>
      </c>
    </row>
    <row r="929" spans="1:30" x14ac:dyDescent="0.25">
      <c r="A929" t="str">
        <f t="shared" si="14"/>
        <v>2017/20181Female + maleMedicine and dentistry240-299 points</v>
      </c>
      <c r="B929" t="s">
        <v>218</v>
      </c>
      <c r="C929" t="s">
        <v>191</v>
      </c>
      <c r="D929">
        <v>1</v>
      </c>
      <c r="E929" t="s">
        <v>57</v>
      </c>
      <c r="F929" t="s">
        <v>138</v>
      </c>
      <c r="G929" t="s">
        <v>215</v>
      </c>
      <c r="H929" t="s">
        <v>215</v>
      </c>
      <c r="I929" t="s">
        <v>215</v>
      </c>
      <c r="J929" t="s">
        <v>215</v>
      </c>
      <c r="K929" t="s">
        <v>215</v>
      </c>
      <c r="L929" t="s">
        <v>215</v>
      </c>
      <c r="M929" t="s">
        <v>215</v>
      </c>
      <c r="N929" t="s">
        <v>104</v>
      </c>
      <c r="O929" t="s">
        <v>215</v>
      </c>
      <c r="P929" t="s">
        <v>215</v>
      </c>
      <c r="Q929" t="s">
        <v>215</v>
      </c>
      <c r="R929" t="s">
        <v>215</v>
      </c>
      <c r="S929">
        <v>35</v>
      </c>
      <c r="T929">
        <v>28900</v>
      </c>
      <c r="U929">
        <v>35400</v>
      </c>
      <c r="V929">
        <v>38300</v>
      </c>
      <c r="W929">
        <v>40</v>
      </c>
      <c r="X929">
        <v>0</v>
      </c>
      <c r="Y929">
        <v>40</v>
      </c>
      <c r="Z929">
        <v>2.4</v>
      </c>
      <c r="AA929">
        <v>0</v>
      </c>
      <c r="AB929">
        <v>92.7</v>
      </c>
      <c r="AC929">
        <v>95.1</v>
      </c>
      <c r="AD929">
        <v>97.6</v>
      </c>
    </row>
    <row r="930" spans="1:30" x14ac:dyDescent="0.25">
      <c r="A930" t="str">
        <f t="shared" si="14"/>
        <v>2017/20181Female + maleMedicine and dentistry180-239 points</v>
      </c>
      <c r="B930" t="s">
        <v>218</v>
      </c>
      <c r="C930" t="s">
        <v>191</v>
      </c>
      <c r="D930">
        <v>1</v>
      </c>
      <c r="E930" t="s">
        <v>57</v>
      </c>
      <c r="F930" t="s">
        <v>138</v>
      </c>
      <c r="G930" t="s">
        <v>215</v>
      </c>
      <c r="H930" t="s">
        <v>215</v>
      </c>
      <c r="I930" t="s">
        <v>215</v>
      </c>
      <c r="J930" t="s">
        <v>215</v>
      </c>
      <c r="K930" t="s">
        <v>215</v>
      </c>
      <c r="L930" t="s">
        <v>215</v>
      </c>
      <c r="M930" t="s">
        <v>215</v>
      </c>
      <c r="N930" t="s">
        <v>136</v>
      </c>
      <c r="O930" t="s">
        <v>215</v>
      </c>
      <c r="P930" t="s">
        <v>215</v>
      </c>
      <c r="Q930" t="s">
        <v>215</v>
      </c>
      <c r="R930" t="s">
        <v>215</v>
      </c>
      <c r="S930" t="s">
        <v>216</v>
      </c>
      <c r="T930" t="s">
        <v>216</v>
      </c>
      <c r="U930" t="s">
        <v>216</v>
      </c>
      <c r="V930" t="s">
        <v>216</v>
      </c>
      <c r="W930">
        <v>5</v>
      </c>
      <c r="X930">
        <v>0</v>
      </c>
      <c r="Y930">
        <v>5</v>
      </c>
      <c r="Z930">
        <v>0</v>
      </c>
      <c r="AA930">
        <v>0</v>
      </c>
      <c r="AB930">
        <v>100</v>
      </c>
      <c r="AC930">
        <v>100</v>
      </c>
      <c r="AD930">
        <v>100</v>
      </c>
    </row>
    <row r="931" spans="1:30" x14ac:dyDescent="0.25">
      <c r="A931" t="str">
        <f t="shared" si="14"/>
        <v>2017/20181Female + maleMedicine and dentistry1 or 2 A level passes</v>
      </c>
      <c r="B931" t="s">
        <v>218</v>
      </c>
      <c r="C931" t="s">
        <v>191</v>
      </c>
      <c r="D931">
        <v>1</v>
      </c>
      <c r="E931" t="s">
        <v>57</v>
      </c>
      <c r="F931" t="s">
        <v>138</v>
      </c>
      <c r="G931" t="s">
        <v>215</v>
      </c>
      <c r="H931" t="s">
        <v>215</v>
      </c>
      <c r="I931" t="s">
        <v>215</v>
      </c>
      <c r="J931" t="s">
        <v>215</v>
      </c>
      <c r="K931" t="s">
        <v>215</v>
      </c>
      <c r="L931" t="s">
        <v>215</v>
      </c>
      <c r="M931" t="s">
        <v>215</v>
      </c>
      <c r="N931" t="s">
        <v>105</v>
      </c>
      <c r="O931" t="s">
        <v>215</v>
      </c>
      <c r="P931" t="s">
        <v>215</v>
      </c>
      <c r="Q931" t="s">
        <v>215</v>
      </c>
      <c r="R931" t="s">
        <v>215</v>
      </c>
      <c r="S931" t="s">
        <v>216</v>
      </c>
      <c r="T931" t="s">
        <v>216</v>
      </c>
      <c r="U931" t="s">
        <v>216</v>
      </c>
      <c r="V931" t="s">
        <v>216</v>
      </c>
      <c r="W931">
        <v>5</v>
      </c>
      <c r="X931">
        <v>0</v>
      </c>
      <c r="Y931">
        <v>5</v>
      </c>
      <c r="Z931">
        <v>0</v>
      </c>
      <c r="AA931">
        <v>25</v>
      </c>
      <c r="AB931">
        <v>50</v>
      </c>
      <c r="AC931">
        <v>75</v>
      </c>
      <c r="AD931">
        <v>75</v>
      </c>
    </row>
    <row r="932" spans="1:30" x14ac:dyDescent="0.25">
      <c r="A932" t="str">
        <f t="shared" si="14"/>
        <v>2017/20181Female + maleMedicine and dentistryBTEC</v>
      </c>
      <c r="B932" t="s">
        <v>218</v>
      </c>
      <c r="C932" t="s">
        <v>191</v>
      </c>
      <c r="D932">
        <v>1</v>
      </c>
      <c r="E932" t="s">
        <v>57</v>
      </c>
      <c r="F932" t="s">
        <v>138</v>
      </c>
      <c r="G932" t="s">
        <v>215</v>
      </c>
      <c r="H932" t="s">
        <v>215</v>
      </c>
      <c r="I932" t="s">
        <v>215</v>
      </c>
      <c r="J932" t="s">
        <v>215</v>
      </c>
      <c r="K932" t="s">
        <v>215</v>
      </c>
      <c r="L932" t="s">
        <v>215</v>
      </c>
      <c r="M932" t="s">
        <v>215</v>
      </c>
      <c r="N932" t="s">
        <v>106</v>
      </c>
      <c r="O932" t="s">
        <v>215</v>
      </c>
      <c r="P932" t="s">
        <v>215</v>
      </c>
      <c r="Q932" t="s">
        <v>215</v>
      </c>
      <c r="R932" t="s">
        <v>215</v>
      </c>
      <c r="S932" t="s">
        <v>216</v>
      </c>
      <c r="T932" t="s">
        <v>216</v>
      </c>
      <c r="U932" t="s">
        <v>216</v>
      </c>
      <c r="V932" t="s">
        <v>216</v>
      </c>
      <c r="W932">
        <v>0</v>
      </c>
      <c r="X932">
        <v>0</v>
      </c>
      <c r="Y932">
        <v>0</v>
      </c>
      <c r="Z932">
        <v>0</v>
      </c>
      <c r="AA932">
        <v>0</v>
      </c>
      <c r="AB932">
        <v>100</v>
      </c>
      <c r="AC932">
        <v>100</v>
      </c>
      <c r="AD932">
        <v>100</v>
      </c>
    </row>
    <row r="933" spans="1:30" x14ac:dyDescent="0.25">
      <c r="A933" t="str">
        <f t="shared" si="14"/>
        <v>2017/20181Female + maleMedicine and dentistryOther</v>
      </c>
      <c r="B933" t="s">
        <v>218</v>
      </c>
      <c r="C933" t="s">
        <v>191</v>
      </c>
      <c r="D933">
        <v>1</v>
      </c>
      <c r="E933" t="s">
        <v>57</v>
      </c>
      <c r="F933" t="s">
        <v>138</v>
      </c>
      <c r="G933" t="s">
        <v>215</v>
      </c>
      <c r="H933" t="s">
        <v>215</v>
      </c>
      <c r="I933" t="s">
        <v>215</v>
      </c>
      <c r="J933" t="s">
        <v>215</v>
      </c>
      <c r="K933" t="s">
        <v>215</v>
      </c>
      <c r="L933" t="s">
        <v>215</v>
      </c>
      <c r="M933" t="s">
        <v>215</v>
      </c>
      <c r="N933" t="s">
        <v>27</v>
      </c>
      <c r="O933" t="s">
        <v>215</v>
      </c>
      <c r="P933" t="s">
        <v>215</v>
      </c>
      <c r="Q933" t="s">
        <v>215</v>
      </c>
      <c r="R933" t="s">
        <v>215</v>
      </c>
      <c r="S933">
        <v>80</v>
      </c>
      <c r="T933">
        <v>33900</v>
      </c>
      <c r="U933">
        <v>36500</v>
      </c>
      <c r="V933">
        <v>39400</v>
      </c>
      <c r="W933">
        <v>125</v>
      </c>
      <c r="X933">
        <v>0</v>
      </c>
      <c r="Y933">
        <v>125</v>
      </c>
      <c r="Z933">
        <v>1.6</v>
      </c>
      <c r="AA933">
        <v>1.6</v>
      </c>
      <c r="AB933">
        <v>69.400000000000006</v>
      </c>
      <c r="AC933">
        <v>87</v>
      </c>
      <c r="AD933">
        <v>96.8</v>
      </c>
    </row>
    <row r="934" spans="1:30" x14ac:dyDescent="0.25">
      <c r="A934" t="str">
        <f t="shared" si="14"/>
        <v>2017/20181Female + maleMedicine and dentistryNot known</v>
      </c>
      <c r="B934" t="s">
        <v>218</v>
      </c>
      <c r="C934" t="s">
        <v>191</v>
      </c>
      <c r="D934">
        <v>1</v>
      </c>
      <c r="E934" t="s">
        <v>57</v>
      </c>
      <c r="F934" t="s">
        <v>138</v>
      </c>
      <c r="G934" t="s">
        <v>215</v>
      </c>
      <c r="H934" t="s">
        <v>215</v>
      </c>
      <c r="I934" t="s">
        <v>215</v>
      </c>
      <c r="J934" t="s">
        <v>215</v>
      </c>
      <c r="K934" t="s">
        <v>215</v>
      </c>
      <c r="L934" t="s">
        <v>215</v>
      </c>
      <c r="M934" t="s">
        <v>215</v>
      </c>
      <c r="N934" t="s">
        <v>2</v>
      </c>
      <c r="O934" t="s">
        <v>215</v>
      </c>
      <c r="P934" t="s">
        <v>215</v>
      </c>
      <c r="Q934" t="s">
        <v>215</v>
      </c>
      <c r="R934" t="s">
        <v>215</v>
      </c>
      <c r="S934">
        <v>280</v>
      </c>
      <c r="T934">
        <v>34700</v>
      </c>
      <c r="U934">
        <v>36500</v>
      </c>
      <c r="V934">
        <v>39100</v>
      </c>
      <c r="W934">
        <v>425</v>
      </c>
      <c r="X934">
        <v>5.7</v>
      </c>
      <c r="Y934">
        <v>400</v>
      </c>
      <c r="Z934">
        <v>0</v>
      </c>
      <c r="AA934">
        <v>2.2000000000000002</v>
      </c>
      <c r="AB934">
        <v>76.2</v>
      </c>
      <c r="AC934">
        <v>88.9</v>
      </c>
      <c r="AD934">
        <v>97.8</v>
      </c>
    </row>
    <row r="935" spans="1:30" x14ac:dyDescent="0.25">
      <c r="A935" t="str">
        <f t="shared" si="14"/>
        <v>2017/20181Female + maleNursing and midwifery4 As or more</v>
      </c>
      <c r="B935" t="s">
        <v>218</v>
      </c>
      <c r="C935" t="s">
        <v>191</v>
      </c>
      <c r="D935">
        <v>1</v>
      </c>
      <c r="E935" t="s">
        <v>57</v>
      </c>
      <c r="F935" t="s">
        <v>229</v>
      </c>
      <c r="G935" t="s">
        <v>215</v>
      </c>
      <c r="H935" t="s">
        <v>215</v>
      </c>
      <c r="I935" t="s">
        <v>215</v>
      </c>
      <c r="J935" t="s">
        <v>215</v>
      </c>
      <c r="K935" t="s">
        <v>215</v>
      </c>
      <c r="L935" t="s">
        <v>215</v>
      </c>
      <c r="M935" t="s">
        <v>215</v>
      </c>
      <c r="N935" t="s">
        <v>236</v>
      </c>
      <c r="O935" t="s">
        <v>215</v>
      </c>
      <c r="P935" t="s">
        <v>215</v>
      </c>
      <c r="Q935" t="s">
        <v>215</v>
      </c>
      <c r="R935" t="s">
        <v>215</v>
      </c>
      <c r="S935">
        <v>10</v>
      </c>
      <c r="T935">
        <v>24500</v>
      </c>
      <c r="U935">
        <v>25600</v>
      </c>
      <c r="V935">
        <v>27000</v>
      </c>
      <c r="W935">
        <v>15</v>
      </c>
      <c r="X935">
        <v>0</v>
      </c>
      <c r="Y935">
        <v>15</v>
      </c>
      <c r="Z935">
        <v>0</v>
      </c>
      <c r="AA935">
        <v>0</v>
      </c>
      <c r="AB935">
        <v>84.6</v>
      </c>
      <c r="AC935">
        <v>100</v>
      </c>
      <c r="AD935">
        <v>100</v>
      </c>
    </row>
    <row r="936" spans="1:30" x14ac:dyDescent="0.25">
      <c r="A936" t="str">
        <f t="shared" si="14"/>
        <v>2017/20181Female + maleNursing and midwifery360 points</v>
      </c>
      <c r="B936" t="s">
        <v>218</v>
      </c>
      <c r="C936" t="s">
        <v>191</v>
      </c>
      <c r="D936">
        <v>1</v>
      </c>
      <c r="E936" t="s">
        <v>57</v>
      </c>
      <c r="F936" t="s">
        <v>229</v>
      </c>
      <c r="G936" t="s">
        <v>215</v>
      </c>
      <c r="H936" t="s">
        <v>215</v>
      </c>
      <c r="I936" t="s">
        <v>215</v>
      </c>
      <c r="J936" t="s">
        <v>215</v>
      </c>
      <c r="K936" t="s">
        <v>215</v>
      </c>
      <c r="L936" t="s">
        <v>215</v>
      </c>
      <c r="M936" t="s">
        <v>215</v>
      </c>
      <c r="N936" t="s">
        <v>102</v>
      </c>
      <c r="O936" t="s">
        <v>215</v>
      </c>
      <c r="P936" t="s">
        <v>215</v>
      </c>
      <c r="Q936" t="s">
        <v>215</v>
      </c>
      <c r="R936" t="s">
        <v>215</v>
      </c>
      <c r="S936">
        <v>60</v>
      </c>
      <c r="T936">
        <v>24000</v>
      </c>
      <c r="U936">
        <v>25900</v>
      </c>
      <c r="V936">
        <v>28100</v>
      </c>
      <c r="W936">
        <v>80</v>
      </c>
      <c r="X936">
        <v>0</v>
      </c>
      <c r="Y936">
        <v>80</v>
      </c>
      <c r="Z936">
        <v>1.2</v>
      </c>
      <c r="AA936">
        <v>4.9000000000000004</v>
      </c>
      <c r="AB936">
        <v>74.400000000000006</v>
      </c>
      <c r="AC936">
        <v>93.9</v>
      </c>
      <c r="AD936">
        <v>93.9</v>
      </c>
    </row>
    <row r="937" spans="1:30" x14ac:dyDescent="0.25">
      <c r="A937" t="str">
        <f t="shared" si="14"/>
        <v>2017/20181Female + maleNursing and midwifery300-359 points</v>
      </c>
      <c r="B937" t="s">
        <v>218</v>
      </c>
      <c r="C937" t="s">
        <v>191</v>
      </c>
      <c r="D937">
        <v>1</v>
      </c>
      <c r="E937" t="s">
        <v>57</v>
      </c>
      <c r="F937" t="s">
        <v>229</v>
      </c>
      <c r="G937" t="s">
        <v>215</v>
      </c>
      <c r="H937" t="s">
        <v>215</v>
      </c>
      <c r="I937" t="s">
        <v>215</v>
      </c>
      <c r="J937" t="s">
        <v>215</v>
      </c>
      <c r="K937" t="s">
        <v>215</v>
      </c>
      <c r="L937" t="s">
        <v>215</v>
      </c>
      <c r="M937" t="s">
        <v>215</v>
      </c>
      <c r="N937" t="s">
        <v>103</v>
      </c>
      <c r="O937" t="s">
        <v>215</v>
      </c>
      <c r="P937" t="s">
        <v>215</v>
      </c>
      <c r="Q937" t="s">
        <v>215</v>
      </c>
      <c r="R937" t="s">
        <v>215</v>
      </c>
      <c r="S937">
        <v>565</v>
      </c>
      <c r="T937">
        <v>24100</v>
      </c>
      <c r="U937">
        <v>25900</v>
      </c>
      <c r="V937">
        <v>28800</v>
      </c>
      <c r="W937">
        <v>790</v>
      </c>
      <c r="X937">
        <v>0</v>
      </c>
      <c r="Y937">
        <v>790</v>
      </c>
      <c r="Z937">
        <v>1.5</v>
      </c>
      <c r="AA937">
        <v>3.1</v>
      </c>
      <c r="AB937">
        <v>72.099999999999994</v>
      </c>
      <c r="AC937">
        <v>94</v>
      </c>
      <c r="AD937">
        <v>95.4</v>
      </c>
    </row>
    <row r="938" spans="1:30" x14ac:dyDescent="0.25">
      <c r="A938" t="str">
        <f t="shared" si="14"/>
        <v>2017/20181Female + maleNursing and midwifery240-299 points</v>
      </c>
      <c r="B938" t="s">
        <v>218</v>
      </c>
      <c r="C938" t="s">
        <v>191</v>
      </c>
      <c r="D938">
        <v>1</v>
      </c>
      <c r="E938" t="s">
        <v>57</v>
      </c>
      <c r="F938" t="s">
        <v>229</v>
      </c>
      <c r="G938" t="s">
        <v>215</v>
      </c>
      <c r="H938" t="s">
        <v>215</v>
      </c>
      <c r="I938" t="s">
        <v>215</v>
      </c>
      <c r="J938" t="s">
        <v>215</v>
      </c>
      <c r="K938" t="s">
        <v>215</v>
      </c>
      <c r="L938" t="s">
        <v>215</v>
      </c>
      <c r="M938" t="s">
        <v>215</v>
      </c>
      <c r="N938" t="s">
        <v>104</v>
      </c>
      <c r="O938" t="s">
        <v>215</v>
      </c>
      <c r="P938" t="s">
        <v>215</v>
      </c>
      <c r="Q938" t="s">
        <v>215</v>
      </c>
      <c r="R938" t="s">
        <v>215</v>
      </c>
      <c r="S938">
        <v>905</v>
      </c>
      <c r="T938">
        <v>24100</v>
      </c>
      <c r="U938">
        <v>25900</v>
      </c>
      <c r="V938">
        <v>28500</v>
      </c>
      <c r="W938">
        <v>1245</v>
      </c>
      <c r="X938">
        <v>0</v>
      </c>
      <c r="Y938">
        <v>1245</v>
      </c>
      <c r="Z938">
        <v>0.7</v>
      </c>
      <c r="AA938">
        <v>3.4</v>
      </c>
      <c r="AB938">
        <v>72.900000000000006</v>
      </c>
      <c r="AC938">
        <v>95</v>
      </c>
      <c r="AD938">
        <v>95.9</v>
      </c>
    </row>
    <row r="939" spans="1:30" x14ac:dyDescent="0.25">
      <c r="A939" t="str">
        <f t="shared" si="14"/>
        <v>2017/20181Female + maleNursing and midwifery180-239 points</v>
      </c>
      <c r="B939" t="s">
        <v>218</v>
      </c>
      <c r="C939" t="s">
        <v>191</v>
      </c>
      <c r="D939">
        <v>1</v>
      </c>
      <c r="E939" t="s">
        <v>57</v>
      </c>
      <c r="F939" t="s">
        <v>229</v>
      </c>
      <c r="G939" t="s">
        <v>215</v>
      </c>
      <c r="H939" t="s">
        <v>215</v>
      </c>
      <c r="I939" t="s">
        <v>215</v>
      </c>
      <c r="J939" t="s">
        <v>215</v>
      </c>
      <c r="K939" t="s">
        <v>215</v>
      </c>
      <c r="L939" t="s">
        <v>215</v>
      </c>
      <c r="M939" t="s">
        <v>215</v>
      </c>
      <c r="N939" t="s">
        <v>136</v>
      </c>
      <c r="O939" t="s">
        <v>215</v>
      </c>
      <c r="P939" t="s">
        <v>215</v>
      </c>
      <c r="Q939" t="s">
        <v>215</v>
      </c>
      <c r="R939" t="s">
        <v>215</v>
      </c>
      <c r="S939">
        <v>425</v>
      </c>
      <c r="T939">
        <v>23700</v>
      </c>
      <c r="U939">
        <v>25900</v>
      </c>
      <c r="V939">
        <v>28500</v>
      </c>
      <c r="W939">
        <v>580</v>
      </c>
      <c r="X939">
        <v>0</v>
      </c>
      <c r="Y939">
        <v>580</v>
      </c>
      <c r="Z939">
        <v>0.3</v>
      </c>
      <c r="AA939">
        <v>2.1</v>
      </c>
      <c r="AB939">
        <v>73.5</v>
      </c>
      <c r="AC939">
        <v>96.2</v>
      </c>
      <c r="AD939">
        <v>97.6</v>
      </c>
    </row>
    <row r="940" spans="1:30" x14ac:dyDescent="0.25">
      <c r="A940" t="str">
        <f t="shared" si="14"/>
        <v>2017/20181Female + maleNursing and midwiferyBelow 180 points</v>
      </c>
      <c r="B940" t="s">
        <v>218</v>
      </c>
      <c r="C940" t="s">
        <v>191</v>
      </c>
      <c r="D940">
        <v>1</v>
      </c>
      <c r="E940" t="s">
        <v>57</v>
      </c>
      <c r="F940" t="s">
        <v>229</v>
      </c>
      <c r="G940" t="s">
        <v>215</v>
      </c>
      <c r="H940" t="s">
        <v>215</v>
      </c>
      <c r="I940" t="s">
        <v>215</v>
      </c>
      <c r="J940" t="s">
        <v>215</v>
      </c>
      <c r="K940" t="s">
        <v>215</v>
      </c>
      <c r="L940" t="s">
        <v>215</v>
      </c>
      <c r="M940" t="s">
        <v>215</v>
      </c>
      <c r="N940" t="s">
        <v>135</v>
      </c>
      <c r="O940" t="s">
        <v>215</v>
      </c>
      <c r="P940" t="s">
        <v>215</v>
      </c>
      <c r="Q940" t="s">
        <v>215</v>
      </c>
      <c r="R940" t="s">
        <v>215</v>
      </c>
      <c r="S940">
        <v>40</v>
      </c>
      <c r="T940">
        <v>24500</v>
      </c>
      <c r="U940">
        <v>26300</v>
      </c>
      <c r="V940">
        <v>29200</v>
      </c>
      <c r="W940">
        <v>50</v>
      </c>
      <c r="X940">
        <v>0</v>
      </c>
      <c r="Y940">
        <v>50</v>
      </c>
      <c r="Z940">
        <v>0</v>
      </c>
      <c r="AA940">
        <v>0</v>
      </c>
      <c r="AB940">
        <v>82.4</v>
      </c>
      <c r="AC940">
        <v>100</v>
      </c>
      <c r="AD940">
        <v>100</v>
      </c>
    </row>
    <row r="941" spans="1:30" x14ac:dyDescent="0.25">
      <c r="A941" t="str">
        <f t="shared" si="14"/>
        <v>2017/20181Female + maleNursing and midwifery1 or 2 A level passes</v>
      </c>
      <c r="B941" t="s">
        <v>218</v>
      </c>
      <c r="C941" t="s">
        <v>191</v>
      </c>
      <c r="D941">
        <v>1</v>
      </c>
      <c r="E941" t="s">
        <v>57</v>
      </c>
      <c r="F941" t="s">
        <v>229</v>
      </c>
      <c r="G941" t="s">
        <v>215</v>
      </c>
      <c r="H941" t="s">
        <v>215</v>
      </c>
      <c r="I941" t="s">
        <v>215</v>
      </c>
      <c r="J941" t="s">
        <v>215</v>
      </c>
      <c r="K941" t="s">
        <v>215</v>
      </c>
      <c r="L941" t="s">
        <v>215</v>
      </c>
      <c r="M941" t="s">
        <v>215</v>
      </c>
      <c r="N941" t="s">
        <v>105</v>
      </c>
      <c r="O941" t="s">
        <v>215</v>
      </c>
      <c r="P941" t="s">
        <v>215</v>
      </c>
      <c r="Q941" t="s">
        <v>215</v>
      </c>
      <c r="R941" t="s">
        <v>215</v>
      </c>
      <c r="S941">
        <v>540</v>
      </c>
      <c r="T941">
        <v>23400</v>
      </c>
      <c r="U941">
        <v>25900</v>
      </c>
      <c r="V941">
        <v>28500</v>
      </c>
      <c r="W941">
        <v>730</v>
      </c>
      <c r="X941">
        <v>0</v>
      </c>
      <c r="Y941">
        <v>730</v>
      </c>
      <c r="Z941">
        <v>1</v>
      </c>
      <c r="AA941">
        <v>2.1</v>
      </c>
      <c r="AB941">
        <v>73.900000000000006</v>
      </c>
      <c r="AC941">
        <v>96</v>
      </c>
      <c r="AD941">
        <v>97</v>
      </c>
    </row>
    <row r="942" spans="1:30" x14ac:dyDescent="0.25">
      <c r="A942" t="str">
        <f t="shared" si="14"/>
        <v>2017/20181Female + maleNursing and midwiferyBTEC</v>
      </c>
      <c r="B942" t="s">
        <v>218</v>
      </c>
      <c r="C942" t="s">
        <v>191</v>
      </c>
      <c r="D942">
        <v>1</v>
      </c>
      <c r="E942" t="s">
        <v>57</v>
      </c>
      <c r="F942" t="s">
        <v>229</v>
      </c>
      <c r="G942" t="s">
        <v>215</v>
      </c>
      <c r="H942" t="s">
        <v>215</v>
      </c>
      <c r="I942" t="s">
        <v>215</v>
      </c>
      <c r="J942" t="s">
        <v>215</v>
      </c>
      <c r="K942" t="s">
        <v>215</v>
      </c>
      <c r="L942" t="s">
        <v>215</v>
      </c>
      <c r="M942" t="s">
        <v>215</v>
      </c>
      <c r="N942" t="s">
        <v>106</v>
      </c>
      <c r="O942" t="s">
        <v>215</v>
      </c>
      <c r="P942" t="s">
        <v>215</v>
      </c>
      <c r="Q942" t="s">
        <v>215</v>
      </c>
      <c r="R942" t="s">
        <v>215</v>
      </c>
      <c r="S942">
        <v>1140</v>
      </c>
      <c r="T942">
        <v>23400</v>
      </c>
      <c r="U942">
        <v>25600</v>
      </c>
      <c r="V942">
        <v>28100</v>
      </c>
      <c r="W942">
        <v>1505</v>
      </c>
      <c r="X942">
        <v>0</v>
      </c>
      <c r="Y942">
        <v>1505</v>
      </c>
      <c r="Z942">
        <v>0.9</v>
      </c>
      <c r="AA942">
        <v>3.6</v>
      </c>
      <c r="AB942">
        <v>76.2</v>
      </c>
      <c r="AC942">
        <v>94.6</v>
      </c>
      <c r="AD942">
        <v>95.5</v>
      </c>
    </row>
    <row r="943" spans="1:30" x14ac:dyDescent="0.25">
      <c r="A943" t="str">
        <f t="shared" si="14"/>
        <v>2017/20181Female + maleNursing and midwiferyOther</v>
      </c>
      <c r="B943" t="s">
        <v>218</v>
      </c>
      <c r="C943" t="s">
        <v>191</v>
      </c>
      <c r="D943">
        <v>1</v>
      </c>
      <c r="E943" t="s">
        <v>57</v>
      </c>
      <c r="F943" t="s">
        <v>229</v>
      </c>
      <c r="G943" t="s">
        <v>215</v>
      </c>
      <c r="H943" t="s">
        <v>215</v>
      </c>
      <c r="I943" t="s">
        <v>215</v>
      </c>
      <c r="J943" t="s">
        <v>215</v>
      </c>
      <c r="K943" t="s">
        <v>215</v>
      </c>
      <c r="L943" t="s">
        <v>215</v>
      </c>
      <c r="M943" t="s">
        <v>215</v>
      </c>
      <c r="N943" t="s">
        <v>27</v>
      </c>
      <c r="O943" t="s">
        <v>215</v>
      </c>
      <c r="P943" t="s">
        <v>215</v>
      </c>
      <c r="Q943" t="s">
        <v>215</v>
      </c>
      <c r="R943" t="s">
        <v>215</v>
      </c>
      <c r="S943">
        <v>350</v>
      </c>
      <c r="T943">
        <v>24100</v>
      </c>
      <c r="U943">
        <v>26300</v>
      </c>
      <c r="V943">
        <v>28800</v>
      </c>
      <c r="W943">
        <v>485</v>
      </c>
      <c r="X943">
        <v>0</v>
      </c>
      <c r="Y943">
        <v>485</v>
      </c>
      <c r="Z943">
        <v>1.6</v>
      </c>
      <c r="AA943">
        <v>3.3</v>
      </c>
      <c r="AB943">
        <v>71.8</v>
      </c>
      <c r="AC943">
        <v>94.5</v>
      </c>
      <c r="AD943">
        <v>95.1</v>
      </c>
    </row>
    <row r="944" spans="1:30" x14ac:dyDescent="0.25">
      <c r="A944" t="str">
        <f t="shared" si="14"/>
        <v>2017/20181Female + maleNursing and midwiferyNot known</v>
      </c>
      <c r="B944" t="s">
        <v>218</v>
      </c>
      <c r="C944" t="s">
        <v>191</v>
      </c>
      <c r="D944">
        <v>1</v>
      </c>
      <c r="E944" t="s">
        <v>57</v>
      </c>
      <c r="F944" t="s">
        <v>229</v>
      </c>
      <c r="G944" t="s">
        <v>215</v>
      </c>
      <c r="H944" t="s">
        <v>215</v>
      </c>
      <c r="I944" t="s">
        <v>215</v>
      </c>
      <c r="J944" t="s">
        <v>215</v>
      </c>
      <c r="K944" t="s">
        <v>215</v>
      </c>
      <c r="L944" t="s">
        <v>215</v>
      </c>
      <c r="M944" t="s">
        <v>215</v>
      </c>
      <c r="N944" t="s">
        <v>2</v>
      </c>
      <c r="O944" t="s">
        <v>215</v>
      </c>
      <c r="P944" t="s">
        <v>215</v>
      </c>
      <c r="Q944" t="s">
        <v>215</v>
      </c>
      <c r="R944" t="s">
        <v>215</v>
      </c>
      <c r="S944">
        <v>360</v>
      </c>
      <c r="T944">
        <v>23000</v>
      </c>
      <c r="U944">
        <v>25600</v>
      </c>
      <c r="V944">
        <v>28100</v>
      </c>
      <c r="W944">
        <v>505</v>
      </c>
      <c r="X944">
        <v>2.4</v>
      </c>
      <c r="Y944">
        <v>490</v>
      </c>
      <c r="Z944">
        <v>1.4</v>
      </c>
      <c r="AA944">
        <v>3.7</v>
      </c>
      <c r="AB944">
        <v>74.099999999999994</v>
      </c>
      <c r="AC944">
        <v>91.9</v>
      </c>
      <c r="AD944">
        <v>94.9</v>
      </c>
    </row>
    <row r="945" spans="1:30" x14ac:dyDescent="0.25">
      <c r="A945" t="str">
        <f t="shared" si="14"/>
        <v>2017/20181Female + malePerforming arts4 As or more</v>
      </c>
      <c r="B945" t="s">
        <v>218</v>
      </c>
      <c r="C945" t="s">
        <v>191</v>
      </c>
      <c r="D945">
        <v>1</v>
      </c>
      <c r="E945" t="s">
        <v>57</v>
      </c>
      <c r="F945" t="s">
        <v>230</v>
      </c>
      <c r="G945" t="s">
        <v>215</v>
      </c>
      <c r="H945" t="s">
        <v>215</v>
      </c>
      <c r="I945" t="s">
        <v>215</v>
      </c>
      <c r="J945" t="s">
        <v>215</v>
      </c>
      <c r="K945" t="s">
        <v>215</v>
      </c>
      <c r="L945" t="s">
        <v>215</v>
      </c>
      <c r="M945" t="s">
        <v>215</v>
      </c>
      <c r="N945" t="s">
        <v>236</v>
      </c>
      <c r="O945" t="s">
        <v>215</v>
      </c>
      <c r="P945" t="s">
        <v>215</v>
      </c>
      <c r="Q945" t="s">
        <v>215</v>
      </c>
      <c r="R945" t="s">
        <v>215</v>
      </c>
      <c r="S945">
        <v>40</v>
      </c>
      <c r="T945">
        <v>11800</v>
      </c>
      <c r="U945">
        <v>15300</v>
      </c>
      <c r="V945">
        <v>19600</v>
      </c>
      <c r="W945">
        <v>80</v>
      </c>
      <c r="X945">
        <v>0</v>
      </c>
      <c r="Y945">
        <v>80</v>
      </c>
      <c r="Z945">
        <v>1.2</v>
      </c>
      <c r="AA945">
        <v>4.2</v>
      </c>
      <c r="AB945">
        <v>55.2</v>
      </c>
      <c r="AC945">
        <v>86.3</v>
      </c>
      <c r="AD945">
        <v>94.5</v>
      </c>
    </row>
    <row r="946" spans="1:30" x14ac:dyDescent="0.25">
      <c r="A946" t="str">
        <f t="shared" si="14"/>
        <v>2017/20181Female + malePerforming arts360 points</v>
      </c>
      <c r="B946" t="s">
        <v>218</v>
      </c>
      <c r="C946" t="s">
        <v>191</v>
      </c>
      <c r="D946">
        <v>1</v>
      </c>
      <c r="E946" t="s">
        <v>57</v>
      </c>
      <c r="F946" t="s">
        <v>230</v>
      </c>
      <c r="G946" t="s">
        <v>215</v>
      </c>
      <c r="H946" t="s">
        <v>215</v>
      </c>
      <c r="I946" t="s">
        <v>215</v>
      </c>
      <c r="J946" t="s">
        <v>215</v>
      </c>
      <c r="K946" t="s">
        <v>215</v>
      </c>
      <c r="L946" t="s">
        <v>215</v>
      </c>
      <c r="M946" t="s">
        <v>215</v>
      </c>
      <c r="N946" t="s">
        <v>102</v>
      </c>
      <c r="O946" t="s">
        <v>215</v>
      </c>
      <c r="P946" t="s">
        <v>215</v>
      </c>
      <c r="Q946" t="s">
        <v>215</v>
      </c>
      <c r="R946" t="s">
        <v>215</v>
      </c>
      <c r="S946">
        <v>185</v>
      </c>
      <c r="T946">
        <v>10200</v>
      </c>
      <c r="U946">
        <v>16400</v>
      </c>
      <c r="V946">
        <v>21500</v>
      </c>
      <c r="W946">
        <v>390</v>
      </c>
      <c r="X946">
        <v>0</v>
      </c>
      <c r="Y946">
        <v>390</v>
      </c>
      <c r="Z946">
        <v>5.6</v>
      </c>
      <c r="AA946">
        <v>7.6</v>
      </c>
      <c r="AB946">
        <v>53.4</v>
      </c>
      <c r="AC946">
        <v>79.099999999999994</v>
      </c>
      <c r="AD946">
        <v>86.8</v>
      </c>
    </row>
    <row r="947" spans="1:30" x14ac:dyDescent="0.25">
      <c r="A947" t="str">
        <f t="shared" si="14"/>
        <v>2017/20181Female + malePerforming arts300-359 points</v>
      </c>
      <c r="B947" t="s">
        <v>218</v>
      </c>
      <c r="C947" t="s">
        <v>191</v>
      </c>
      <c r="D947">
        <v>1</v>
      </c>
      <c r="E947" t="s">
        <v>57</v>
      </c>
      <c r="F947" t="s">
        <v>230</v>
      </c>
      <c r="G947" t="s">
        <v>215</v>
      </c>
      <c r="H947" t="s">
        <v>215</v>
      </c>
      <c r="I947" t="s">
        <v>215</v>
      </c>
      <c r="J947" t="s">
        <v>215</v>
      </c>
      <c r="K947" t="s">
        <v>215</v>
      </c>
      <c r="L947" t="s">
        <v>215</v>
      </c>
      <c r="M947" t="s">
        <v>215</v>
      </c>
      <c r="N947" t="s">
        <v>103</v>
      </c>
      <c r="O947" t="s">
        <v>215</v>
      </c>
      <c r="P947" t="s">
        <v>215</v>
      </c>
      <c r="Q947" t="s">
        <v>215</v>
      </c>
      <c r="R947" t="s">
        <v>215</v>
      </c>
      <c r="S947">
        <v>985</v>
      </c>
      <c r="T947">
        <v>9900</v>
      </c>
      <c r="U947">
        <v>14900</v>
      </c>
      <c r="V947">
        <v>19700</v>
      </c>
      <c r="W947">
        <v>1685</v>
      </c>
      <c r="X947">
        <v>0</v>
      </c>
      <c r="Y947">
        <v>1685</v>
      </c>
      <c r="Z947">
        <v>2.9</v>
      </c>
      <c r="AA947">
        <v>7.6</v>
      </c>
      <c r="AB947">
        <v>66.2</v>
      </c>
      <c r="AC947">
        <v>83.7</v>
      </c>
      <c r="AD947">
        <v>89.5</v>
      </c>
    </row>
    <row r="948" spans="1:30" x14ac:dyDescent="0.25">
      <c r="A948" t="str">
        <f t="shared" si="14"/>
        <v>2017/20181Female + malePerforming arts240-299 points</v>
      </c>
      <c r="B948" t="s">
        <v>218</v>
      </c>
      <c r="C948" t="s">
        <v>191</v>
      </c>
      <c r="D948">
        <v>1</v>
      </c>
      <c r="E948" t="s">
        <v>57</v>
      </c>
      <c r="F948" t="s">
        <v>230</v>
      </c>
      <c r="G948" t="s">
        <v>215</v>
      </c>
      <c r="H948" t="s">
        <v>215</v>
      </c>
      <c r="I948" t="s">
        <v>215</v>
      </c>
      <c r="J948" t="s">
        <v>215</v>
      </c>
      <c r="K948" t="s">
        <v>215</v>
      </c>
      <c r="L948" t="s">
        <v>215</v>
      </c>
      <c r="M948" t="s">
        <v>215</v>
      </c>
      <c r="N948" t="s">
        <v>104</v>
      </c>
      <c r="O948" t="s">
        <v>215</v>
      </c>
      <c r="P948" t="s">
        <v>215</v>
      </c>
      <c r="Q948" t="s">
        <v>215</v>
      </c>
      <c r="R948" t="s">
        <v>215</v>
      </c>
      <c r="S948">
        <v>1075</v>
      </c>
      <c r="T948">
        <v>9500</v>
      </c>
      <c r="U948">
        <v>13900</v>
      </c>
      <c r="V948">
        <v>18600</v>
      </c>
      <c r="W948">
        <v>1690</v>
      </c>
      <c r="X948">
        <v>0</v>
      </c>
      <c r="Y948">
        <v>1690</v>
      </c>
      <c r="Z948">
        <v>3.1</v>
      </c>
      <c r="AA948">
        <v>9.3000000000000007</v>
      </c>
      <c r="AB948">
        <v>68.599999999999994</v>
      </c>
      <c r="AC948">
        <v>82.9</v>
      </c>
      <c r="AD948">
        <v>87.7</v>
      </c>
    </row>
    <row r="949" spans="1:30" x14ac:dyDescent="0.25">
      <c r="A949" t="str">
        <f t="shared" si="14"/>
        <v>2017/20181Female + malePerforming arts180-239 points</v>
      </c>
      <c r="B949" t="s">
        <v>218</v>
      </c>
      <c r="C949" t="s">
        <v>191</v>
      </c>
      <c r="D949">
        <v>1</v>
      </c>
      <c r="E949" t="s">
        <v>57</v>
      </c>
      <c r="F949" t="s">
        <v>230</v>
      </c>
      <c r="G949" t="s">
        <v>215</v>
      </c>
      <c r="H949" t="s">
        <v>215</v>
      </c>
      <c r="I949" t="s">
        <v>215</v>
      </c>
      <c r="J949" t="s">
        <v>215</v>
      </c>
      <c r="K949" t="s">
        <v>215</v>
      </c>
      <c r="L949" t="s">
        <v>215</v>
      </c>
      <c r="M949" t="s">
        <v>215</v>
      </c>
      <c r="N949" t="s">
        <v>136</v>
      </c>
      <c r="O949" t="s">
        <v>215</v>
      </c>
      <c r="P949" t="s">
        <v>215</v>
      </c>
      <c r="Q949" t="s">
        <v>215</v>
      </c>
      <c r="R949" t="s">
        <v>215</v>
      </c>
      <c r="S949">
        <v>560</v>
      </c>
      <c r="T949">
        <v>9800</v>
      </c>
      <c r="U949">
        <v>14200</v>
      </c>
      <c r="V949">
        <v>17900</v>
      </c>
      <c r="W949">
        <v>825</v>
      </c>
      <c r="X949">
        <v>0</v>
      </c>
      <c r="Y949">
        <v>825</v>
      </c>
      <c r="Z949">
        <v>3.5</v>
      </c>
      <c r="AA949">
        <v>7.3</v>
      </c>
      <c r="AB949">
        <v>72.900000000000006</v>
      </c>
      <c r="AC949">
        <v>84.9</v>
      </c>
      <c r="AD949">
        <v>89.2</v>
      </c>
    </row>
    <row r="950" spans="1:30" x14ac:dyDescent="0.25">
      <c r="A950" t="str">
        <f t="shared" si="14"/>
        <v>2017/20181Female + malePerforming artsBelow 180 points</v>
      </c>
      <c r="B950" t="s">
        <v>218</v>
      </c>
      <c r="C950" t="s">
        <v>191</v>
      </c>
      <c r="D950">
        <v>1</v>
      </c>
      <c r="E950" t="s">
        <v>57</v>
      </c>
      <c r="F950" t="s">
        <v>230</v>
      </c>
      <c r="G950" t="s">
        <v>215</v>
      </c>
      <c r="H950" t="s">
        <v>215</v>
      </c>
      <c r="I950" t="s">
        <v>215</v>
      </c>
      <c r="J950" t="s">
        <v>215</v>
      </c>
      <c r="K950" t="s">
        <v>215</v>
      </c>
      <c r="L950" t="s">
        <v>215</v>
      </c>
      <c r="M950" t="s">
        <v>215</v>
      </c>
      <c r="N950" t="s">
        <v>135</v>
      </c>
      <c r="O950" t="s">
        <v>215</v>
      </c>
      <c r="P950" t="s">
        <v>215</v>
      </c>
      <c r="Q950" t="s">
        <v>215</v>
      </c>
      <c r="R950" t="s">
        <v>215</v>
      </c>
      <c r="S950">
        <v>60</v>
      </c>
      <c r="T950">
        <v>10600</v>
      </c>
      <c r="U950">
        <v>15000</v>
      </c>
      <c r="V950">
        <v>19700</v>
      </c>
      <c r="W950">
        <v>95</v>
      </c>
      <c r="X950">
        <v>0</v>
      </c>
      <c r="Y950">
        <v>95</v>
      </c>
      <c r="Z950">
        <v>2.1</v>
      </c>
      <c r="AA950">
        <v>13.4</v>
      </c>
      <c r="AB950">
        <v>68.400000000000006</v>
      </c>
      <c r="AC950">
        <v>81.3</v>
      </c>
      <c r="AD950">
        <v>84.5</v>
      </c>
    </row>
    <row r="951" spans="1:30" x14ac:dyDescent="0.25">
      <c r="A951" t="str">
        <f t="shared" si="14"/>
        <v>2017/20181Female + malePerforming arts1 or 2 A level passes</v>
      </c>
      <c r="B951" t="s">
        <v>218</v>
      </c>
      <c r="C951" t="s">
        <v>191</v>
      </c>
      <c r="D951">
        <v>1</v>
      </c>
      <c r="E951" t="s">
        <v>57</v>
      </c>
      <c r="F951" t="s">
        <v>230</v>
      </c>
      <c r="G951" t="s">
        <v>215</v>
      </c>
      <c r="H951" t="s">
        <v>215</v>
      </c>
      <c r="I951" t="s">
        <v>215</v>
      </c>
      <c r="J951" t="s">
        <v>215</v>
      </c>
      <c r="K951" t="s">
        <v>215</v>
      </c>
      <c r="L951" t="s">
        <v>215</v>
      </c>
      <c r="M951" t="s">
        <v>215</v>
      </c>
      <c r="N951" t="s">
        <v>105</v>
      </c>
      <c r="O951" t="s">
        <v>215</v>
      </c>
      <c r="P951" t="s">
        <v>215</v>
      </c>
      <c r="Q951" t="s">
        <v>215</v>
      </c>
      <c r="R951" t="s">
        <v>215</v>
      </c>
      <c r="S951">
        <v>740</v>
      </c>
      <c r="T951">
        <v>9700</v>
      </c>
      <c r="U951">
        <v>13900</v>
      </c>
      <c r="V951">
        <v>17900</v>
      </c>
      <c r="W951">
        <v>1155</v>
      </c>
      <c r="X951">
        <v>0</v>
      </c>
      <c r="Y951">
        <v>1155</v>
      </c>
      <c r="Z951">
        <v>3.3</v>
      </c>
      <c r="AA951">
        <v>9.4</v>
      </c>
      <c r="AB951">
        <v>70.2</v>
      </c>
      <c r="AC951">
        <v>83</v>
      </c>
      <c r="AD951">
        <v>87.3</v>
      </c>
    </row>
    <row r="952" spans="1:30" x14ac:dyDescent="0.25">
      <c r="A952" t="str">
        <f t="shared" si="14"/>
        <v>2017/20181Female + malePerforming artsBTEC</v>
      </c>
      <c r="B952" t="s">
        <v>218</v>
      </c>
      <c r="C952" t="s">
        <v>191</v>
      </c>
      <c r="D952">
        <v>1</v>
      </c>
      <c r="E952" t="s">
        <v>57</v>
      </c>
      <c r="F952" t="s">
        <v>230</v>
      </c>
      <c r="G952" t="s">
        <v>215</v>
      </c>
      <c r="H952" t="s">
        <v>215</v>
      </c>
      <c r="I952" t="s">
        <v>215</v>
      </c>
      <c r="J952" t="s">
        <v>215</v>
      </c>
      <c r="K952" t="s">
        <v>215</v>
      </c>
      <c r="L952" t="s">
        <v>215</v>
      </c>
      <c r="M952" t="s">
        <v>215</v>
      </c>
      <c r="N952" t="s">
        <v>106</v>
      </c>
      <c r="O952" t="s">
        <v>215</v>
      </c>
      <c r="P952" t="s">
        <v>215</v>
      </c>
      <c r="Q952" t="s">
        <v>215</v>
      </c>
      <c r="R952" t="s">
        <v>215</v>
      </c>
      <c r="S952">
        <v>1685</v>
      </c>
      <c r="T952">
        <v>9500</v>
      </c>
      <c r="U952">
        <v>13100</v>
      </c>
      <c r="V952">
        <v>17300</v>
      </c>
      <c r="W952">
        <v>2415</v>
      </c>
      <c r="X952">
        <v>0</v>
      </c>
      <c r="Y952">
        <v>2415</v>
      </c>
      <c r="Z952">
        <v>4.5999999999999996</v>
      </c>
      <c r="AA952">
        <v>10.3</v>
      </c>
      <c r="AB952">
        <v>74.2</v>
      </c>
      <c r="AC952">
        <v>82.2</v>
      </c>
      <c r="AD952">
        <v>85.1</v>
      </c>
    </row>
    <row r="953" spans="1:30" x14ac:dyDescent="0.25">
      <c r="A953" t="str">
        <f t="shared" si="14"/>
        <v>2017/20181Female + malePerforming artsOther</v>
      </c>
      <c r="B953" t="s">
        <v>218</v>
      </c>
      <c r="C953" t="s">
        <v>191</v>
      </c>
      <c r="D953">
        <v>1</v>
      </c>
      <c r="E953" t="s">
        <v>57</v>
      </c>
      <c r="F953" t="s">
        <v>230</v>
      </c>
      <c r="G953" t="s">
        <v>215</v>
      </c>
      <c r="H953" t="s">
        <v>215</v>
      </c>
      <c r="I953" t="s">
        <v>215</v>
      </c>
      <c r="J953" t="s">
        <v>215</v>
      </c>
      <c r="K953" t="s">
        <v>215</v>
      </c>
      <c r="L953" t="s">
        <v>215</v>
      </c>
      <c r="M953" t="s">
        <v>215</v>
      </c>
      <c r="N953" t="s">
        <v>27</v>
      </c>
      <c r="O953" t="s">
        <v>215</v>
      </c>
      <c r="P953" t="s">
        <v>215</v>
      </c>
      <c r="Q953" t="s">
        <v>215</v>
      </c>
      <c r="R953" t="s">
        <v>215</v>
      </c>
      <c r="S953">
        <v>375</v>
      </c>
      <c r="T953">
        <v>9500</v>
      </c>
      <c r="U953">
        <v>13500</v>
      </c>
      <c r="V953">
        <v>17500</v>
      </c>
      <c r="W953">
        <v>550</v>
      </c>
      <c r="X953">
        <v>0</v>
      </c>
      <c r="Y953">
        <v>550</v>
      </c>
      <c r="Z953">
        <v>4.5</v>
      </c>
      <c r="AA953">
        <v>10.7</v>
      </c>
      <c r="AB953">
        <v>73.3</v>
      </c>
      <c r="AC953">
        <v>81.8</v>
      </c>
      <c r="AD953">
        <v>84.9</v>
      </c>
    </row>
    <row r="954" spans="1:30" x14ac:dyDescent="0.25">
      <c r="A954" t="str">
        <f t="shared" si="14"/>
        <v>2017/20181Female + malePerforming artsNot known</v>
      </c>
      <c r="B954" t="s">
        <v>218</v>
      </c>
      <c r="C954" t="s">
        <v>191</v>
      </c>
      <c r="D954">
        <v>1</v>
      </c>
      <c r="E954" t="s">
        <v>57</v>
      </c>
      <c r="F954" t="s">
        <v>230</v>
      </c>
      <c r="G954" t="s">
        <v>215</v>
      </c>
      <c r="H954" t="s">
        <v>215</v>
      </c>
      <c r="I954" t="s">
        <v>215</v>
      </c>
      <c r="J954" t="s">
        <v>215</v>
      </c>
      <c r="K954" t="s">
        <v>215</v>
      </c>
      <c r="L954" t="s">
        <v>215</v>
      </c>
      <c r="M954" t="s">
        <v>215</v>
      </c>
      <c r="N954" t="s">
        <v>2</v>
      </c>
      <c r="O954" t="s">
        <v>215</v>
      </c>
      <c r="P954" t="s">
        <v>215</v>
      </c>
      <c r="Q954" t="s">
        <v>215</v>
      </c>
      <c r="R954" t="s">
        <v>215</v>
      </c>
      <c r="S954">
        <v>495</v>
      </c>
      <c r="T954">
        <v>8800</v>
      </c>
      <c r="U954">
        <v>13100</v>
      </c>
      <c r="V954">
        <v>17900</v>
      </c>
      <c r="W954">
        <v>920</v>
      </c>
      <c r="X954">
        <v>6.9</v>
      </c>
      <c r="Y954">
        <v>855</v>
      </c>
      <c r="Z954">
        <v>5.8</v>
      </c>
      <c r="AA954">
        <v>10.6</v>
      </c>
      <c r="AB954">
        <v>62.7</v>
      </c>
      <c r="AC954">
        <v>76.599999999999994</v>
      </c>
      <c r="AD954">
        <v>83.6</v>
      </c>
    </row>
    <row r="955" spans="1:30" x14ac:dyDescent="0.25">
      <c r="A955" t="str">
        <f t="shared" si="14"/>
        <v>2017/20181Female + malePharmacology, toxicology and pharmacy4 As or more</v>
      </c>
      <c r="B955" t="s">
        <v>218</v>
      </c>
      <c r="C955" t="s">
        <v>191</v>
      </c>
      <c r="D955">
        <v>1</v>
      </c>
      <c r="E955" t="s">
        <v>57</v>
      </c>
      <c r="F955" t="s">
        <v>140</v>
      </c>
      <c r="G955" t="s">
        <v>215</v>
      </c>
      <c r="H955" t="s">
        <v>215</v>
      </c>
      <c r="I955" t="s">
        <v>215</v>
      </c>
      <c r="J955" t="s">
        <v>215</v>
      </c>
      <c r="K955" t="s">
        <v>215</v>
      </c>
      <c r="L955" t="s">
        <v>215</v>
      </c>
      <c r="M955" t="s">
        <v>215</v>
      </c>
      <c r="N955" t="s">
        <v>236</v>
      </c>
      <c r="O955" t="s">
        <v>215</v>
      </c>
      <c r="P955" t="s">
        <v>215</v>
      </c>
      <c r="Q955" t="s">
        <v>215</v>
      </c>
      <c r="R955" t="s">
        <v>215</v>
      </c>
      <c r="S955">
        <v>25</v>
      </c>
      <c r="T955">
        <v>22600</v>
      </c>
      <c r="U955">
        <v>26300</v>
      </c>
      <c r="V955">
        <v>29200</v>
      </c>
      <c r="W955">
        <v>70</v>
      </c>
      <c r="X955">
        <v>0</v>
      </c>
      <c r="Y955">
        <v>70</v>
      </c>
      <c r="Z955">
        <v>0</v>
      </c>
      <c r="AA955">
        <v>8.6999999999999993</v>
      </c>
      <c r="AB955">
        <v>39.700000000000003</v>
      </c>
      <c r="AC955">
        <v>70</v>
      </c>
      <c r="AD955">
        <v>91.3</v>
      </c>
    </row>
    <row r="956" spans="1:30" x14ac:dyDescent="0.25">
      <c r="A956" t="str">
        <f t="shared" si="14"/>
        <v>2017/20181Female + malePharmacology, toxicology and pharmacy360 points</v>
      </c>
      <c r="B956" t="s">
        <v>218</v>
      </c>
      <c r="C956" t="s">
        <v>191</v>
      </c>
      <c r="D956">
        <v>1</v>
      </c>
      <c r="E956" t="s">
        <v>57</v>
      </c>
      <c r="F956" t="s">
        <v>140</v>
      </c>
      <c r="G956" t="s">
        <v>215</v>
      </c>
      <c r="H956" t="s">
        <v>215</v>
      </c>
      <c r="I956" t="s">
        <v>215</v>
      </c>
      <c r="J956" t="s">
        <v>215</v>
      </c>
      <c r="K956" t="s">
        <v>215</v>
      </c>
      <c r="L956" t="s">
        <v>215</v>
      </c>
      <c r="M956" t="s">
        <v>215</v>
      </c>
      <c r="N956" t="s">
        <v>102</v>
      </c>
      <c r="O956" t="s">
        <v>215</v>
      </c>
      <c r="P956" t="s">
        <v>215</v>
      </c>
      <c r="Q956" t="s">
        <v>215</v>
      </c>
      <c r="R956" t="s">
        <v>215</v>
      </c>
      <c r="S956">
        <v>135</v>
      </c>
      <c r="T956">
        <v>22600</v>
      </c>
      <c r="U956">
        <v>25900</v>
      </c>
      <c r="V956">
        <v>28800</v>
      </c>
      <c r="W956">
        <v>320</v>
      </c>
      <c r="X956">
        <v>0</v>
      </c>
      <c r="Y956">
        <v>320</v>
      </c>
      <c r="Z956">
        <v>1.7</v>
      </c>
      <c r="AA956">
        <v>8.4</v>
      </c>
      <c r="AB956">
        <v>48.4</v>
      </c>
      <c r="AC956">
        <v>77.7</v>
      </c>
      <c r="AD956">
        <v>89.9</v>
      </c>
    </row>
    <row r="957" spans="1:30" x14ac:dyDescent="0.25">
      <c r="A957" t="str">
        <f t="shared" si="14"/>
        <v>2017/20181Female + malePharmacology, toxicology and pharmacy300-359 points</v>
      </c>
      <c r="B957" t="s">
        <v>218</v>
      </c>
      <c r="C957" t="s">
        <v>191</v>
      </c>
      <c r="D957">
        <v>1</v>
      </c>
      <c r="E957" t="s">
        <v>57</v>
      </c>
      <c r="F957" t="s">
        <v>140</v>
      </c>
      <c r="G957" t="s">
        <v>215</v>
      </c>
      <c r="H957" t="s">
        <v>215</v>
      </c>
      <c r="I957" t="s">
        <v>215</v>
      </c>
      <c r="J957" t="s">
        <v>215</v>
      </c>
      <c r="K957" t="s">
        <v>215</v>
      </c>
      <c r="L957" t="s">
        <v>215</v>
      </c>
      <c r="M957" t="s">
        <v>215</v>
      </c>
      <c r="N957" t="s">
        <v>103</v>
      </c>
      <c r="O957" t="s">
        <v>215</v>
      </c>
      <c r="P957" t="s">
        <v>215</v>
      </c>
      <c r="Q957" t="s">
        <v>215</v>
      </c>
      <c r="R957" t="s">
        <v>215</v>
      </c>
      <c r="S957">
        <v>510</v>
      </c>
      <c r="T957">
        <v>19300</v>
      </c>
      <c r="U957">
        <v>24600</v>
      </c>
      <c r="V957">
        <v>29200</v>
      </c>
      <c r="W957">
        <v>1160</v>
      </c>
      <c r="X957">
        <v>0</v>
      </c>
      <c r="Y957">
        <v>1160</v>
      </c>
      <c r="Z957">
        <v>1.6</v>
      </c>
      <c r="AA957">
        <v>11.8</v>
      </c>
      <c r="AB957">
        <v>55.4</v>
      </c>
      <c r="AC957">
        <v>80.3</v>
      </c>
      <c r="AD957">
        <v>86.7</v>
      </c>
    </row>
    <row r="958" spans="1:30" x14ac:dyDescent="0.25">
      <c r="A958" t="str">
        <f t="shared" si="14"/>
        <v>2017/20181Female + malePharmacology, toxicology and pharmacy240-299 points</v>
      </c>
      <c r="B958" t="s">
        <v>218</v>
      </c>
      <c r="C958" t="s">
        <v>191</v>
      </c>
      <c r="D958">
        <v>1</v>
      </c>
      <c r="E958" t="s">
        <v>57</v>
      </c>
      <c r="F958" t="s">
        <v>140</v>
      </c>
      <c r="G958" t="s">
        <v>215</v>
      </c>
      <c r="H958" t="s">
        <v>215</v>
      </c>
      <c r="I958" t="s">
        <v>215</v>
      </c>
      <c r="J958" t="s">
        <v>215</v>
      </c>
      <c r="K958" t="s">
        <v>215</v>
      </c>
      <c r="L958" t="s">
        <v>215</v>
      </c>
      <c r="M958" t="s">
        <v>215</v>
      </c>
      <c r="N958" t="s">
        <v>104</v>
      </c>
      <c r="O958" t="s">
        <v>215</v>
      </c>
      <c r="P958" t="s">
        <v>215</v>
      </c>
      <c r="Q958" t="s">
        <v>215</v>
      </c>
      <c r="R958" t="s">
        <v>215</v>
      </c>
      <c r="S958">
        <v>200</v>
      </c>
      <c r="T958">
        <v>16800</v>
      </c>
      <c r="U958">
        <v>24000</v>
      </c>
      <c r="V958">
        <v>29200</v>
      </c>
      <c r="W958">
        <v>425</v>
      </c>
      <c r="X958">
        <v>0</v>
      </c>
      <c r="Y958">
        <v>425</v>
      </c>
      <c r="Z958">
        <v>1.3</v>
      </c>
      <c r="AA958">
        <v>13.5</v>
      </c>
      <c r="AB958">
        <v>55.9</v>
      </c>
      <c r="AC958">
        <v>78.8</v>
      </c>
      <c r="AD958">
        <v>85.2</v>
      </c>
    </row>
    <row r="959" spans="1:30" x14ac:dyDescent="0.25">
      <c r="A959" t="str">
        <f t="shared" si="14"/>
        <v>2017/20181Female + malePharmacology, toxicology and pharmacy180-239 points</v>
      </c>
      <c r="B959" t="s">
        <v>218</v>
      </c>
      <c r="C959" t="s">
        <v>191</v>
      </c>
      <c r="D959">
        <v>1</v>
      </c>
      <c r="E959" t="s">
        <v>57</v>
      </c>
      <c r="F959" t="s">
        <v>140</v>
      </c>
      <c r="G959" t="s">
        <v>215</v>
      </c>
      <c r="H959" t="s">
        <v>215</v>
      </c>
      <c r="I959" t="s">
        <v>215</v>
      </c>
      <c r="J959" t="s">
        <v>215</v>
      </c>
      <c r="K959" t="s">
        <v>215</v>
      </c>
      <c r="L959" t="s">
        <v>215</v>
      </c>
      <c r="M959" t="s">
        <v>215</v>
      </c>
      <c r="N959" t="s">
        <v>136</v>
      </c>
      <c r="O959" t="s">
        <v>215</v>
      </c>
      <c r="P959" t="s">
        <v>215</v>
      </c>
      <c r="Q959" t="s">
        <v>215</v>
      </c>
      <c r="R959" t="s">
        <v>215</v>
      </c>
      <c r="S959">
        <v>50</v>
      </c>
      <c r="T959">
        <v>15300</v>
      </c>
      <c r="U959">
        <v>19700</v>
      </c>
      <c r="V959">
        <v>25900</v>
      </c>
      <c r="W959">
        <v>90</v>
      </c>
      <c r="X959">
        <v>0</v>
      </c>
      <c r="Y959">
        <v>90</v>
      </c>
      <c r="Z959">
        <v>3.3</v>
      </c>
      <c r="AA959">
        <v>7.9</v>
      </c>
      <c r="AB959">
        <v>57.8</v>
      </c>
      <c r="AC959">
        <v>76.8</v>
      </c>
      <c r="AD959">
        <v>88.9</v>
      </c>
    </row>
    <row r="960" spans="1:30" x14ac:dyDescent="0.25">
      <c r="A960" t="str">
        <f t="shared" si="14"/>
        <v>2017/20181Female + malePharmacology, toxicology and pharmacyBelow 180 points</v>
      </c>
      <c r="B960" t="s">
        <v>218</v>
      </c>
      <c r="C960" t="s">
        <v>191</v>
      </c>
      <c r="D960">
        <v>1</v>
      </c>
      <c r="E960" t="s">
        <v>57</v>
      </c>
      <c r="F960" t="s">
        <v>140</v>
      </c>
      <c r="G960" t="s">
        <v>215</v>
      </c>
      <c r="H960" t="s">
        <v>215</v>
      </c>
      <c r="I960" t="s">
        <v>215</v>
      </c>
      <c r="J960" t="s">
        <v>215</v>
      </c>
      <c r="K960" t="s">
        <v>215</v>
      </c>
      <c r="L960" t="s">
        <v>215</v>
      </c>
      <c r="M960" t="s">
        <v>215</v>
      </c>
      <c r="N960" t="s">
        <v>135</v>
      </c>
      <c r="O960" t="s">
        <v>215</v>
      </c>
      <c r="P960" t="s">
        <v>215</v>
      </c>
      <c r="Q960" t="s">
        <v>215</v>
      </c>
      <c r="R960" t="s">
        <v>215</v>
      </c>
      <c r="S960" t="s">
        <v>216</v>
      </c>
      <c r="T960" t="s">
        <v>216</v>
      </c>
      <c r="U960" t="s">
        <v>216</v>
      </c>
      <c r="V960" t="s">
        <v>216</v>
      </c>
      <c r="W960">
        <v>20</v>
      </c>
      <c r="X960">
        <v>0</v>
      </c>
      <c r="Y960">
        <v>20</v>
      </c>
      <c r="Z960">
        <v>0</v>
      </c>
      <c r="AA960">
        <v>10.3</v>
      </c>
      <c r="AB960">
        <v>46.6</v>
      </c>
      <c r="AC960">
        <v>67.3</v>
      </c>
      <c r="AD960">
        <v>89.7</v>
      </c>
    </row>
    <row r="961" spans="1:30" x14ac:dyDescent="0.25">
      <c r="A961" t="str">
        <f t="shared" si="14"/>
        <v>2017/20181Female + malePharmacology, toxicology and pharmacy1 or 2 A level passes</v>
      </c>
      <c r="B961" t="s">
        <v>218</v>
      </c>
      <c r="C961" t="s">
        <v>191</v>
      </c>
      <c r="D961">
        <v>1</v>
      </c>
      <c r="E961" t="s">
        <v>57</v>
      </c>
      <c r="F961" t="s">
        <v>140</v>
      </c>
      <c r="G961" t="s">
        <v>215</v>
      </c>
      <c r="H961" t="s">
        <v>215</v>
      </c>
      <c r="I961" t="s">
        <v>215</v>
      </c>
      <c r="J961" t="s">
        <v>215</v>
      </c>
      <c r="K961" t="s">
        <v>215</v>
      </c>
      <c r="L961" t="s">
        <v>215</v>
      </c>
      <c r="M961" t="s">
        <v>215</v>
      </c>
      <c r="N961" t="s">
        <v>105</v>
      </c>
      <c r="O961" t="s">
        <v>215</v>
      </c>
      <c r="P961" t="s">
        <v>215</v>
      </c>
      <c r="Q961" t="s">
        <v>215</v>
      </c>
      <c r="R961" t="s">
        <v>215</v>
      </c>
      <c r="S961">
        <v>20</v>
      </c>
      <c r="T961">
        <v>16800</v>
      </c>
      <c r="U961">
        <v>21200</v>
      </c>
      <c r="V961">
        <v>28100</v>
      </c>
      <c r="W961">
        <v>50</v>
      </c>
      <c r="X961">
        <v>0</v>
      </c>
      <c r="Y961">
        <v>50</v>
      </c>
      <c r="Z961">
        <v>0</v>
      </c>
      <c r="AA961">
        <v>9.6</v>
      </c>
      <c r="AB961">
        <v>50.9</v>
      </c>
      <c r="AC961">
        <v>77</v>
      </c>
      <c r="AD961">
        <v>90.4</v>
      </c>
    </row>
    <row r="962" spans="1:30" x14ac:dyDescent="0.25">
      <c r="A962" t="str">
        <f t="shared" si="14"/>
        <v>2017/20181Female + malePharmacology, toxicology and pharmacyBTEC</v>
      </c>
      <c r="B962" t="s">
        <v>218</v>
      </c>
      <c r="C962" t="s">
        <v>191</v>
      </c>
      <c r="D962">
        <v>1</v>
      </c>
      <c r="E962" t="s">
        <v>57</v>
      </c>
      <c r="F962" t="s">
        <v>140</v>
      </c>
      <c r="G962" t="s">
        <v>215</v>
      </c>
      <c r="H962" t="s">
        <v>215</v>
      </c>
      <c r="I962" t="s">
        <v>215</v>
      </c>
      <c r="J962" t="s">
        <v>215</v>
      </c>
      <c r="K962" t="s">
        <v>215</v>
      </c>
      <c r="L962" t="s">
        <v>215</v>
      </c>
      <c r="M962" t="s">
        <v>215</v>
      </c>
      <c r="N962" t="s">
        <v>106</v>
      </c>
      <c r="O962" t="s">
        <v>215</v>
      </c>
      <c r="P962" t="s">
        <v>215</v>
      </c>
      <c r="Q962" t="s">
        <v>215</v>
      </c>
      <c r="R962" t="s">
        <v>215</v>
      </c>
      <c r="S962">
        <v>30</v>
      </c>
      <c r="T962">
        <v>12800</v>
      </c>
      <c r="U962">
        <v>21200</v>
      </c>
      <c r="V962">
        <v>24100</v>
      </c>
      <c r="W962">
        <v>60</v>
      </c>
      <c r="X962">
        <v>0</v>
      </c>
      <c r="Y962">
        <v>60</v>
      </c>
      <c r="Z962">
        <v>1.7</v>
      </c>
      <c r="AA962">
        <v>15.4</v>
      </c>
      <c r="AB962">
        <v>55.4</v>
      </c>
      <c r="AC962">
        <v>75.099999999999994</v>
      </c>
      <c r="AD962">
        <v>82.9</v>
      </c>
    </row>
    <row r="963" spans="1:30" x14ac:dyDescent="0.25">
      <c r="A963" t="str">
        <f t="shared" si="14"/>
        <v>2017/20181Female + malePharmacology, toxicology and pharmacyOther</v>
      </c>
      <c r="B963" t="s">
        <v>218</v>
      </c>
      <c r="C963" t="s">
        <v>191</v>
      </c>
      <c r="D963">
        <v>1</v>
      </c>
      <c r="E963" t="s">
        <v>57</v>
      </c>
      <c r="F963" t="s">
        <v>140</v>
      </c>
      <c r="G963" t="s">
        <v>215</v>
      </c>
      <c r="H963" t="s">
        <v>215</v>
      </c>
      <c r="I963" t="s">
        <v>215</v>
      </c>
      <c r="J963" t="s">
        <v>215</v>
      </c>
      <c r="K963" t="s">
        <v>215</v>
      </c>
      <c r="L963" t="s">
        <v>215</v>
      </c>
      <c r="M963" t="s">
        <v>215</v>
      </c>
      <c r="N963" t="s">
        <v>27</v>
      </c>
      <c r="O963" t="s">
        <v>215</v>
      </c>
      <c r="P963" t="s">
        <v>215</v>
      </c>
      <c r="Q963" t="s">
        <v>215</v>
      </c>
      <c r="R963" t="s">
        <v>215</v>
      </c>
      <c r="S963">
        <v>20</v>
      </c>
      <c r="T963">
        <v>9900</v>
      </c>
      <c r="U963">
        <v>18200</v>
      </c>
      <c r="V963">
        <v>26300</v>
      </c>
      <c r="W963">
        <v>50</v>
      </c>
      <c r="X963">
        <v>0</v>
      </c>
      <c r="Y963">
        <v>50</v>
      </c>
      <c r="Z963">
        <v>0</v>
      </c>
      <c r="AA963">
        <v>20.2</v>
      </c>
      <c r="AB963">
        <v>44.9</v>
      </c>
      <c r="AC963">
        <v>73.5</v>
      </c>
      <c r="AD963">
        <v>79.8</v>
      </c>
    </row>
    <row r="964" spans="1:30" x14ac:dyDescent="0.25">
      <c r="A964" t="str">
        <f t="shared" ref="A964:A1027" si="15">B964&amp;D964&amp;E964&amp;F964&amp;N964</f>
        <v>2017/20181Female + malePharmacology, toxicology and pharmacyNot known</v>
      </c>
      <c r="B964" t="s">
        <v>218</v>
      </c>
      <c r="C964" t="s">
        <v>191</v>
      </c>
      <c r="D964">
        <v>1</v>
      </c>
      <c r="E964" t="s">
        <v>57</v>
      </c>
      <c r="F964" t="s">
        <v>140</v>
      </c>
      <c r="G964" t="s">
        <v>215</v>
      </c>
      <c r="H964" t="s">
        <v>215</v>
      </c>
      <c r="I964" t="s">
        <v>215</v>
      </c>
      <c r="J964" t="s">
        <v>215</v>
      </c>
      <c r="K964" t="s">
        <v>215</v>
      </c>
      <c r="L964" t="s">
        <v>215</v>
      </c>
      <c r="M964" t="s">
        <v>215</v>
      </c>
      <c r="N964" t="s">
        <v>2</v>
      </c>
      <c r="O964" t="s">
        <v>215</v>
      </c>
      <c r="P964" t="s">
        <v>215</v>
      </c>
      <c r="Q964" t="s">
        <v>215</v>
      </c>
      <c r="R964" t="s">
        <v>215</v>
      </c>
      <c r="S964">
        <v>75</v>
      </c>
      <c r="T964">
        <v>15300</v>
      </c>
      <c r="U964">
        <v>23700</v>
      </c>
      <c r="V964">
        <v>26900</v>
      </c>
      <c r="W964">
        <v>170</v>
      </c>
      <c r="X964">
        <v>4.5</v>
      </c>
      <c r="Y964">
        <v>165</v>
      </c>
      <c r="Z964">
        <v>1.5</v>
      </c>
      <c r="AA964">
        <v>11.6</v>
      </c>
      <c r="AB964">
        <v>49.7</v>
      </c>
      <c r="AC964">
        <v>76.599999999999994</v>
      </c>
      <c r="AD964">
        <v>86.9</v>
      </c>
    </row>
    <row r="965" spans="1:30" x14ac:dyDescent="0.25">
      <c r="A965" t="str">
        <f t="shared" si="15"/>
        <v>2017/20181Female + malePhilosophy and religious studies4 As or more</v>
      </c>
      <c r="B965" t="s">
        <v>218</v>
      </c>
      <c r="C965" t="s">
        <v>191</v>
      </c>
      <c r="D965">
        <v>1</v>
      </c>
      <c r="E965" t="s">
        <v>57</v>
      </c>
      <c r="F965" t="s">
        <v>179</v>
      </c>
      <c r="G965" t="s">
        <v>215</v>
      </c>
      <c r="H965" t="s">
        <v>215</v>
      </c>
      <c r="I965" t="s">
        <v>215</v>
      </c>
      <c r="J965" t="s">
        <v>215</v>
      </c>
      <c r="K965" t="s">
        <v>215</v>
      </c>
      <c r="L965" t="s">
        <v>215</v>
      </c>
      <c r="M965" t="s">
        <v>215</v>
      </c>
      <c r="N965" t="s">
        <v>236</v>
      </c>
      <c r="O965" t="s">
        <v>215</v>
      </c>
      <c r="P965" t="s">
        <v>215</v>
      </c>
      <c r="Q965" t="s">
        <v>215</v>
      </c>
      <c r="R965" t="s">
        <v>215</v>
      </c>
      <c r="S965">
        <v>60</v>
      </c>
      <c r="T965">
        <v>17500</v>
      </c>
      <c r="U965">
        <v>24500</v>
      </c>
      <c r="V965">
        <v>32800</v>
      </c>
      <c r="W965">
        <v>160</v>
      </c>
      <c r="X965">
        <v>0</v>
      </c>
      <c r="Y965">
        <v>160</v>
      </c>
      <c r="Z965">
        <v>6.8</v>
      </c>
      <c r="AA965">
        <v>8.6</v>
      </c>
      <c r="AB965">
        <v>40.299999999999997</v>
      </c>
      <c r="AC965">
        <v>64.400000000000006</v>
      </c>
      <c r="AD965">
        <v>84.6</v>
      </c>
    </row>
    <row r="966" spans="1:30" x14ac:dyDescent="0.25">
      <c r="A966" t="str">
        <f t="shared" si="15"/>
        <v>2017/20181Female + malePhilosophy and religious studies360 points</v>
      </c>
      <c r="B966" t="s">
        <v>218</v>
      </c>
      <c r="C966" t="s">
        <v>191</v>
      </c>
      <c r="D966">
        <v>1</v>
      </c>
      <c r="E966" t="s">
        <v>57</v>
      </c>
      <c r="F966" t="s">
        <v>179</v>
      </c>
      <c r="G966" t="s">
        <v>215</v>
      </c>
      <c r="H966" t="s">
        <v>215</v>
      </c>
      <c r="I966" t="s">
        <v>215</v>
      </c>
      <c r="J966" t="s">
        <v>215</v>
      </c>
      <c r="K966" t="s">
        <v>215</v>
      </c>
      <c r="L966" t="s">
        <v>215</v>
      </c>
      <c r="M966" t="s">
        <v>215</v>
      </c>
      <c r="N966" t="s">
        <v>102</v>
      </c>
      <c r="O966" t="s">
        <v>215</v>
      </c>
      <c r="P966" t="s">
        <v>215</v>
      </c>
      <c r="Q966" t="s">
        <v>215</v>
      </c>
      <c r="R966" t="s">
        <v>215</v>
      </c>
      <c r="S966">
        <v>200</v>
      </c>
      <c r="T966">
        <v>16100</v>
      </c>
      <c r="U966">
        <v>22600</v>
      </c>
      <c r="V966">
        <v>28800</v>
      </c>
      <c r="W966">
        <v>470</v>
      </c>
      <c r="X966">
        <v>0</v>
      </c>
      <c r="Y966">
        <v>470</v>
      </c>
      <c r="Z966">
        <v>5.0999999999999996</v>
      </c>
      <c r="AA966">
        <v>8.6</v>
      </c>
      <c r="AB966">
        <v>45.8</v>
      </c>
      <c r="AC966">
        <v>69.2</v>
      </c>
      <c r="AD966">
        <v>86.3</v>
      </c>
    </row>
    <row r="967" spans="1:30" x14ac:dyDescent="0.25">
      <c r="A967" t="str">
        <f t="shared" si="15"/>
        <v>2017/20181Female + malePhilosophy and religious studies300-359 points</v>
      </c>
      <c r="B967" t="s">
        <v>218</v>
      </c>
      <c r="C967" t="s">
        <v>191</v>
      </c>
      <c r="D967">
        <v>1</v>
      </c>
      <c r="E967" t="s">
        <v>57</v>
      </c>
      <c r="F967" t="s">
        <v>179</v>
      </c>
      <c r="G967" t="s">
        <v>215</v>
      </c>
      <c r="H967" t="s">
        <v>215</v>
      </c>
      <c r="I967" t="s">
        <v>215</v>
      </c>
      <c r="J967" t="s">
        <v>215</v>
      </c>
      <c r="K967" t="s">
        <v>215</v>
      </c>
      <c r="L967" t="s">
        <v>215</v>
      </c>
      <c r="M967" t="s">
        <v>215</v>
      </c>
      <c r="N967" t="s">
        <v>103</v>
      </c>
      <c r="O967" t="s">
        <v>215</v>
      </c>
      <c r="P967" t="s">
        <v>215</v>
      </c>
      <c r="Q967" t="s">
        <v>215</v>
      </c>
      <c r="R967" t="s">
        <v>215</v>
      </c>
      <c r="S967">
        <v>485</v>
      </c>
      <c r="T967">
        <v>14200</v>
      </c>
      <c r="U967">
        <v>19300</v>
      </c>
      <c r="V967">
        <v>23000</v>
      </c>
      <c r="W967">
        <v>955</v>
      </c>
      <c r="X967">
        <v>0</v>
      </c>
      <c r="Y967">
        <v>955</v>
      </c>
      <c r="Z967">
        <v>4.9000000000000004</v>
      </c>
      <c r="AA967">
        <v>8.3000000000000007</v>
      </c>
      <c r="AB967">
        <v>52.2</v>
      </c>
      <c r="AC967">
        <v>74.099999999999994</v>
      </c>
      <c r="AD967">
        <v>86.9</v>
      </c>
    </row>
    <row r="968" spans="1:30" x14ac:dyDescent="0.25">
      <c r="A968" t="str">
        <f t="shared" si="15"/>
        <v>2017/20181Female + malePhilosophy and religious studies240-299 points</v>
      </c>
      <c r="B968" t="s">
        <v>218</v>
      </c>
      <c r="C968" t="s">
        <v>191</v>
      </c>
      <c r="D968">
        <v>1</v>
      </c>
      <c r="E968" t="s">
        <v>57</v>
      </c>
      <c r="F968" t="s">
        <v>179</v>
      </c>
      <c r="G968" t="s">
        <v>215</v>
      </c>
      <c r="H968" t="s">
        <v>215</v>
      </c>
      <c r="I968" t="s">
        <v>215</v>
      </c>
      <c r="J968" t="s">
        <v>215</v>
      </c>
      <c r="K968" t="s">
        <v>215</v>
      </c>
      <c r="L968" t="s">
        <v>215</v>
      </c>
      <c r="M968" t="s">
        <v>215</v>
      </c>
      <c r="N968" t="s">
        <v>104</v>
      </c>
      <c r="O968" t="s">
        <v>215</v>
      </c>
      <c r="P968" t="s">
        <v>215</v>
      </c>
      <c r="Q968" t="s">
        <v>215</v>
      </c>
      <c r="R968" t="s">
        <v>215</v>
      </c>
      <c r="S968">
        <v>265</v>
      </c>
      <c r="T968">
        <v>11300</v>
      </c>
      <c r="U968">
        <v>16800</v>
      </c>
      <c r="V968">
        <v>21500</v>
      </c>
      <c r="W968">
        <v>505</v>
      </c>
      <c r="X968">
        <v>0</v>
      </c>
      <c r="Y968">
        <v>505</v>
      </c>
      <c r="Z968">
        <v>3.8</v>
      </c>
      <c r="AA968">
        <v>8.9</v>
      </c>
      <c r="AB968">
        <v>53.3</v>
      </c>
      <c r="AC968">
        <v>76.8</v>
      </c>
      <c r="AD968">
        <v>87.3</v>
      </c>
    </row>
    <row r="969" spans="1:30" x14ac:dyDescent="0.25">
      <c r="A969" t="str">
        <f t="shared" si="15"/>
        <v>2017/20181Female + malePhilosophy and religious studies180-239 points</v>
      </c>
      <c r="B969" t="s">
        <v>218</v>
      </c>
      <c r="C969" t="s">
        <v>191</v>
      </c>
      <c r="D969">
        <v>1</v>
      </c>
      <c r="E969" t="s">
        <v>57</v>
      </c>
      <c r="F969" t="s">
        <v>179</v>
      </c>
      <c r="G969" t="s">
        <v>215</v>
      </c>
      <c r="H969" t="s">
        <v>215</v>
      </c>
      <c r="I969" t="s">
        <v>215</v>
      </c>
      <c r="J969" t="s">
        <v>215</v>
      </c>
      <c r="K969" t="s">
        <v>215</v>
      </c>
      <c r="L969" t="s">
        <v>215</v>
      </c>
      <c r="M969" t="s">
        <v>215</v>
      </c>
      <c r="N969" t="s">
        <v>136</v>
      </c>
      <c r="O969" t="s">
        <v>215</v>
      </c>
      <c r="P969" t="s">
        <v>215</v>
      </c>
      <c r="Q969" t="s">
        <v>215</v>
      </c>
      <c r="R969" t="s">
        <v>215</v>
      </c>
      <c r="S969">
        <v>80</v>
      </c>
      <c r="T969">
        <v>11300</v>
      </c>
      <c r="U969">
        <v>15700</v>
      </c>
      <c r="V969">
        <v>19700</v>
      </c>
      <c r="W969">
        <v>170</v>
      </c>
      <c r="X969">
        <v>0</v>
      </c>
      <c r="Y969">
        <v>170</v>
      </c>
      <c r="Z969">
        <v>5.3</v>
      </c>
      <c r="AA969">
        <v>7.1</v>
      </c>
      <c r="AB969">
        <v>49.3</v>
      </c>
      <c r="AC969">
        <v>77.8</v>
      </c>
      <c r="AD969">
        <v>87.5</v>
      </c>
    </row>
    <row r="970" spans="1:30" x14ac:dyDescent="0.25">
      <c r="A970" t="str">
        <f t="shared" si="15"/>
        <v>2017/20181Female + malePhilosophy and religious studiesBelow 180 points</v>
      </c>
      <c r="B970" t="s">
        <v>218</v>
      </c>
      <c r="C970" t="s">
        <v>191</v>
      </c>
      <c r="D970">
        <v>1</v>
      </c>
      <c r="E970" t="s">
        <v>57</v>
      </c>
      <c r="F970" t="s">
        <v>179</v>
      </c>
      <c r="G970" t="s">
        <v>215</v>
      </c>
      <c r="H970" t="s">
        <v>215</v>
      </c>
      <c r="I970" t="s">
        <v>215</v>
      </c>
      <c r="J970" t="s">
        <v>215</v>
      </c>
      <c r="K970" t="s">
        <v>215</v>
      </c>
      <c r="L970" t="s">
        <v>215</v>
      </c>
      <c r="M970" t="s">
        <v>215</v>
      </c>
      <c r="N970" t="s">
        <v>135</v>
      </c>
      <c r="O970" t="s">
        <v>215</v>
      </c>
      <c r="P970" t="s">
        <v>215</v>
      </c>
      <c r="Q970" t="s">
        <v>215</v>
      </c>
      <c r="R970" t="s">
        <v>215</v>
      </c>
      <c r="S970" t="s">
        <v>216</v>
      </c>
      <c r="T970" t="s">
        <v>216</v>
      </c>
      <c r="U970" t="s">
        <v>216</v>
      </c>
      <c r="V970" t="s">
        <v>216</v>
      </c>
      <c r="W970">
        <v>15</v>
      </c>
      <c r="X970">
        <v>0</v>
      </c>
      <c r="Y970">
        <v>15</v>
      </c>
      <c r="Z970">
        <v>0</v>
      </c>
      <c r="AA970">
        <v>8.8000000000000007</v>
      </c>
      <c r="AB970">
        <v>57.4</v>
      </c>
      <c r="AC970">
        <v>81.3</v>
      </c>
      <c r="AD970">
        <v>91.2</v>
      </c>
    </row>
    <row r="971" spans="1:30" x14ac:dyDescent="0.25">
      <c r="A971" t="str">
        <f t="shared" si="15"/>
        <v>2017/20181Female + malePhilosophy and religious studies1 or 2 A level passes</v>
      </c>
      <c r="B971" t="s">
        <v>218</v>
      </c>
      <c r="C971" t="s">
        <v>191</v>
      </c>
      <c r="D971">
        <v>1</v>
      </c>
      <c r="E971" t="s">
        <v>57</v>
      </c>
      <c r="F971" t="s">
        <v>179</v>
      </c>
      <c r="G971" t="s">
        <v>215</v>
      </c>
      <c r="H971" t="s">
        <v>215</v>
      </c>
      <c r="I971" t="s">
        <v>215</v>
      </c>
      <c r="J971" t="s">
        <v>215</v>
      </c>
      <c r="K971" t="s">
        <v>215</v>
      </c>
      <c r="L971" t="s">
        <v>215</v>
      </c>
      <c r="M971" t="s">
        <v>215</v>
      </c>
      <c r="N971" t="s">
        <v>105</v>
      </c>
      <c r="O971" t="s">
        <v>215</v>
      </c>
      <c r="P971" t="s">
        <v>215</v>
      </c>
      <c r="Q971" t="s">
        <v>215</v>
      </c>
      <c r="R971" t="s">
        <v>215</v>
      </c>
      <c r="S971">
        <v>40</v>
      </c>
      <c r="T971">
        <v>11700</v>
      </c>
      <c r="U971">
        <v>18600</v>
      </c>
      <c r="V971">
        <v>21500</v>
      </c>
      <c r="W971">
        <v>85</v>
      </c>
      <c r="X971">
        <v>0</v>
      </c>
      <c r="Y971">
        <v>85</v>
      </c>
      <c r="Z971">
        <v>4.7</v>
      </c>
      <c r="AA971">
        <v>15.3</v>
      </c>
      <c r="AB971">
        <v>44.2</v>
      </c>
      <c r="AC971">
        <v>68.900000000000006</v>
      </c>
      <c r="AD971">
        <v>80</v>
      </c>
    </row>
    <row r="972" spans="1:30" x14ac:dyDescent="0.25">
      <c r="A972" t="str">
        <f t="shared" si="15"/>
        <v>2017/20181Female + malePhilosophy and religious studiesBTEC</v>
      </c>
      <c r="B972" t="s">
        <v>218</v>
      </c>
      <c r="C972" t="s">
        <v>191</v>
      </c>
      <c r="D972">
        <v>1</v>
      </c>
      <c r="E972" t="s">
        <v>57</v>
      </c>
      <c r="F972" t="s">
        <v>179</v>
      </c>
      <c r="G972" t="s">
        <v>215</v>
      </c>
      <c r="H972" t="s">
        <v>215</v>
      </c>
      <c r="I972" t="s">
        <v>215</v>
      </c>
      <c r="J972" t="s">
        <v>215</v>
      </c>
      <c r="K972" t="s">
        <v>215</v>
      </c>
      <c r="L972" t="s">
        <v>215</v>
      </c>
      <c r="M972" t="s">
        <v>215</v>
      </c>
      <c r="N972" t="s">
        <v>106</v>
      </c>
      <c r="O972" t="s">
        <v>215</v>
      </c>
      <c r="P972" t="s">
        <v>215</v>
      </c>
      <c r="Q972" t="s">
        <v>215</v>
      </c>
      <c r="R972" t="s">
        <v>215</v>
      </c>
      <c r="S972">
        <v>20</v>
      </c>
      <c r="T972">
        <v>7700</v>
      </c>
      <c r="U972">
        <v>15700</v>
      </c>
      <c r="V972">
        <v>20800</v>
      </c>
      <c r="W972">
        <v>40</v>
      </c>
      <c r="X972">
        <v>0</v>
      </c>
      <c r="Y972">
        <v>40</v>
      </c>
      <c r="Z972">
        <v>8.3000000000000007</v>
      </c>
      <c r="AA972">
        <v>19.5</v>
      </c>
      <c r="AB972">
        <v>56.4</v>
      </c>
      <c r="AC972">
        <v>70.900000000000006</v>
      </c>
      <c r="AD972">
        <v>72.2</v>
      </c>
    </row>
    <row r="973" spans="1:30" x14ac:dyDescent="0.25">
      <c r="A973" t="str">
        <f t="shared" si="15"/>
        <v>2017/20181Female + malePhilosophy and religious studiesOther</v>
      </c>
      <c r="B973" t="s">
        <v>218</v>
      </c>
      <c r="C973" t="s">
        <v>191</v>
      </c>
      <c r="D973">
        <v>1</v>
      </c>
      <c r="E973" t="s">
        <v>57</v>
      </c>
      <c r="F973" t="s">
        <v>179</v>
      </c>
      <c r="G973" t="s">
        <v>215</v>
      </c>
      <c r="H973" t="s">
        <v>215</v>
      </c>
      <c r="I973" t="s">
        <v>215</v>
      </c>
      <c r="J973" t="s">
        <v>215</v>
      </c>
      <c r="K973" t="s">
        <v>215</v>
      </c>
      <c r="L973" t="s">
        <v>215</v>
      </c>
      <c r="M973" t="s">
        <v>215</v>
      </c>
      <c r="N973" t="s">
        <v>27</v>
      </c>
      <c r="O973" t="s">
        <v>215</v>
      </c>
      <c r="P973" t="s">
        <v>215</v>
      </c>
      <c r="Q973" t="s">
        <v>215</v>
      </c>
      <c r="R973" t="s">
        <v>215</v>
      </c>
      <c r="S973">
        <v>55</v>
      </c>
      <c r="T973">
        <v>11700</v>
      </c>
      <c r="U973">
        <v>18600</v>
      </c>
      <c r="V973">
        <v>24100</v>
      </c>
      <c r="W973">
        <v>130</v>
      </c>
      <c r="X973">
        <v>0</v>
      </c>
      <c r="Y973">
        <v>130</v>
      </c>
      <c r="Z973">
        <v>5.9</v>
      </c>
      <c r="AA973">
        <v>8.8000000000000007</v>
      </c>
      <c r="AB973">
        <v>46.8</v>
      </c>
      <c r="AC973">
        <v>68.099999999999994</v>
      </c>
      <c r="AD973">
        <v>85.3</v>
      </c>
    </row>
    <row r="974" spans="1:30" x14ac:dyDescent="0.25">
      <c r="A974" t="str">
        <f t="shared" si="15"/>
        <v>2017/20181Female + malePhilosophy and religious studiesNot known</v>
      </c>
      <c r="B974" t="s">
        <v>218</v>
      </c>
      <c r="C974" t="s">
        <v>191</v>
      </c>
      <c r="D974">
        <v>1</v>
      </c>
      <c r="E974" t="s">
        <v>57</v>
      </c>
      <c r="F974" t="s">
        <v>179</v>
      </c>
      <c r="G974" t="s">
        <v>215</v>
      </c>
      <c r="H974" t="s">
        <v>215</v>
      </c>
      <c r="I974" t="s">
        <v>215</v>
      </c>
      <c r="J974" t="s">
        <v>215</v>
      </c>
      <c r="K974" t="s">
        <v>215</v>
      </c>
      <c r="L974" t="s">
        <v>215</v>
      </c>
      <c r="M974" t="s">
        <v>215</v>
      </c>
      <c r="N974" t="s">
        <v>2</v>
      </c>
      <c r="O974" t="s">
        <v>215</v>
      </c>
      <c r="P974" t="s">
        <v>215</v>
      </c>
      <c r="Q974" t="s">
        <v>215</v>
      </c>
      <c r="R974" t="s">
        <v>215</v>
      </c>
      <c r="S974">
        <v>65</v>
      </c>
      <c r="T974">
        <v>12800</v>
      </c>
      <c r="U974">
        <v>16100</v>
      </c>
      <c r="V974">
        <v>21500</v>
      </c>
      <c r="W974">
        <v>150</v>
      </c>
      <c r="X974">
        <v>7.1</v>
      </c>
      <c r="Y974">
        <v>140</v>
      </c>
      <c r="Z974">
        <v>8.6</v>
      </c>
      <c r="AA974">
        <v>14.4</v>
      </c>
      <c r="AB974">
        <v>46.2</v>
      </c>
      <c r="AC974">
        <v>62.3</v>
      </c>
      <c r="AD974">
        <v>77</v>
      </c>
    </row>
    <row r="975" spans="1:30" x14ac:dyDescent="0.25">
      <c r="A975" t="str">
        <f t="shared" si="15"/>
        <v>2017/20181Female + malePhysics and astronomy4 As or more</v>
      </c>
      <c r="B975" t="s">
        <v>218</v>
      </c>
      <c r="C975" t="s">
        <v>191</v>
      </c>
      <c r="D975">
        <v>1</v>
      </c>
      <c r="E975" t="s">
        <v>57</v>
      </c>
      <c r="F975" t="s">
        <v>151</v>
      </c>
      <c r="G975" t="s">
        <v>215</v>
      </c>
      <c r="H975" t="s">
        <v>215</v>
      </c>
      <c r="I975" t="s">
        <v>215</v>
      </c>
      <c r="J975" t="s">
        <v>215</v>
      </c>
      <c r="K975" t="s">
        <v>215</v>
      </c>
      <c r="L975" t="s">
        <v>215</v>
      </c>
      <c r="M975" t="s">
        <v>215</v>
      </c>
      <c r="N975" t="s">
        <v>236</v>
      </c>
      <c r="O975" t="s">
        <v>215</v>
      </c>
      <c r="P975" t="s">
        <v>215</v>
      </c>
      <c r="Q975" t="s">
        <v>215</v>
      </c>
      <c r="R975" t="s">
        <v>215</v>
      </c>
      <c r="S975">
        <v>200</v>
      </c>
      <c r="T975">
        <v>23400</v>
      </c>
      <c r="U975">
        <v>28500</v>
      </c>
      <c r="V975">
        <v>32800</v>
      </c>
      <c r="W975">
        <v>495</v>
      </c>
      <c r="X975">
        <v>0</v>
      </c>
      <c r="Y975">
        <v>495</v>
      </c>
      <c r="Z975">
        <v>6</v>
      </c>
      <c r="AA975">
        <v>5.3</v>
      </c>
      <c r="AB975">
        <v>41.1</v>
      </c>
      <c r="AC975">
        <v>70.2</v>
      </c>
      <c r="AD975">
        <v>88.7</v>
      </c>
    </row>
    <row r="976" spans="1:30" x14ac:dyDescent="0.25">
      <c r="A976" t="str">
        <f t="shared" si="15"/>
        <v>2017/20181Female + malePhysics and astronomy360 points</v>
      </c>
      <c r="B976" t="s">
        <v>218</v>
      </c>
      <c r="C976" t="s">
        <v>191</v>
      </c>
      <c r="D976">
        <v>1</v>
      </c>
      <c r="E976" t="s">
        <v>57</v>
      </c>
      <c r="F976" t="s">
        <v>151</v>
      </c>
      <c r="G976" t="s">
        <v>215</v>
      </c>
      <c r="H976" t="s">
        <v>215</v>
      </c>
      <c r="I976" t="s">
        <v>215</v>
      </c>
      <c r="J976" t="s">
        <v>215</v>
      </c>
      <c r="K976" t="s">
        <v>215</v>
      </c>
      <c r="L976" t="s">
        <v>215</v>
      </c>
      <c r="M976" t="s">
        <v>215</v>
      </c>
      <c r="N976" t="s">
        <v>102</v>
      </c>
      <c r="O976" t="s">
        <v>215</v>
      </c>
      <c r="P976" t="s">
        <v>215</v>
      </c>
      <c r="Q976" t="s">
        <v>215</v>
      </c>
      <c r="R976" t="s">
        <v>215</v>
      </c>
      <c r="S976">
        <v>320</v>
      </c>
      <c r="T976">
        <v>20800</v>
      </c>
      <c r="U976">
        <v>25900</v>
      </c>
      <c r="V976">
        <v>30300</v>
      </c>
      <c r="W976">
        <v>675</v>
      </c>
      <c r="X976">
        <v>0</v>
      </c>
      <c r="Y976">
        <v>675</v>
      </c>
      <c r="Z976">
        <v>4.5999999999999996</v>
      </c>
      <c r="AA976">
        <v>5.8</v>
      </c>
      <c r="AB976">
        <v>48</v>
      </c>
      <c r="AC976">
        <v>74.8</v>
      </c>
      <c r="AD976">
        <v>89.7</v>
      </c>
    </row>
    <row r="977" spans="1:30" x14ac:dyDescent="0.25">
      <c r="A977" t="str">
        <f t="shared" si="15"/>
        <v>2017/20181Female + malePhysics and astronomy300-359 points</v>
      </c>
      <c r="B977" t="s">
        <v>218</v>
      </c>
      <c r="C977" t="s">
        <v>191</v>
      </c>
      <c r="D977">
        <v>1</v>
      </c>
      <c r="E977" t="s">
        <v>57</v>
      </c>
      <c r="F977" t="s">
        <v>151</v>
      </c>
      <c r="G977" t="s">
        <v>215</v>
      </c>
      <c r="H977" t="s">
        <v>215</v>
      </c>
      <c r="I977" t="s">
        <v>215</v>
      </c>
      <c r="J977" t="s">
        <v>215</v>
      </c>
      <c r="K977" t="s">
        <v>215</v>
      </c>
      <c r="L977" t="s">
        <v>215</v>
      </c>
      <c r="M977" t="s">
        <v>215</v>
      </c>
      <c r="N977" t="s">
        <v>103</v>
      </c>
      <c r="O977" t="s">
        <v>215</v>
      </c>
      <c r="P977" t="s">
        <v>215</v>
      </c>
      <c r="Q977" t="s">
        <v>215</v>
      </c>
      <c r="R977" t="s">
        <v>215</v>
      </c>
      <c r="S977">
        <v>435</v>
      </c>
      <c r="T977">
        <v>18200</v>
      </c>
      <c r="U977">
        <v>24100</v>
      </c>
      <c r="V977">
        <v>28500</v>
      </c>
      <c r="W977">
        <v>885</v>
      </c>
      <c r="X977">
        <v>0</v>
      </c>
      <c r="Y977">
        <v>885</v>
      </c>
      <c r="Z977">
        <v>5.4</v>
      </c>
      <c r="AA977">
        <v>7.7</v>
      </c>
      <c r="AB977">
        <v>50.6</v>
      </c>
      <c r="AC977">
        <v>73.3</v>
      </c>
      <c r="AD977">
        <v>86.9</v>
      </c>
    </row>
    <row r="978" spans="1:30" x14ac:dyDescent="0.25">
      <c r="A978" t="str">
        <f t="shared" si="15"/>
        <v>2017/20181Female + malePhysics and astronomy240-299 points</v>
      </c>
      <c r="B978" t="s">
        <v>218</v>
      </c>
      <c r="C978" t="s">
        <v>191</v>
      </c>
      <c r="D978">
        <v>1</v>
      </c>
      <c r="E978" t="s">
        <v>57</v>
      </c>
      <c r="F978" t="s">
        <v>151</v>
      </c>
      <c r="G978" t="s">
        <v>215</v>
      </c>
      <c r="H978" t="s">
        <v>215</v>
      </c>
      <c r="I978" t="s">
        <v>215</v>
      </c>
      <c r="J978" t="s">
        <v>215</v>
      </c>
      <c r="K978" t="s">
        <v>215</v>
      </c>
      <c r="L978" t="s">
        <v>215</v>
      </c>
      <c r="M978" t="s">
        <v>215</v>
      </c>
      <c r="N978" t="s">
        <v>104</v>
      </c>
      <c r="O978" t="s">
        <v>215</v>
      </c>
      <c r="P978" t="s">
        <v>215</v>
      </c>
      <c r="Q978" t="s">
        <v>215</v>
      </c>
      <c r="R978" t="s">
        <v>215</v>
      </c>
      <c r="S978">
        <v>160</v>
      </c>
      <c r="T978">
        <v>15000</v>
      </c>
      <c r="U978">
        <v>20100</v>
      </c>
      <c r="V978">
        <v>25600</v>
      </c>
      <c r="W978">
        <v>305</v>
      </c>
      <c r="X978">
        <v>0</v>
      </c>
      <c r="Y978">
        <v>305</v>
      </c>
      <c r="Z978">
        <v>2.6</v>
      </c>
      <c r="AA978">
        <v>8.4</v>
      </c>
      <c r="AB978">
        <v>52</v>
      </c>
      <c r="AC978">
        <v>70.5</v>
      </c>
      <c r="AD978">
        <v>88.9</v>
      </c>
    </row>
    <row r="979" spans="1:30" x14ac:dyDescent="0.25">
      <c r="A979" t="str">
        <f t="shared" si="15"/>
        <v>2017/20181Female + malePhysics and astronomy180-239 points</v>
      </c>
      <c r="B979" t="s">
        <v>218</v>
      </c>
      <c r="C979" t="s">
        <v>191</v>
      </c>
      <c r="D979">
        <v>1</v>
      </c>
      <c r="E979" t="s">
        <v>57</v>
      </c>
      <c r="F979" t="s">
        <v>151</v>
      </c>
      <c r="G979" t="s">
        <v>215</v>
      </c>
      <c r="H979" t="s">
        <v>215</v>
      </c>
      <c r="I979" t="s">
        <v>215</v>
      </c>
      <c r="J979" t="s">
        <v>215</v>
      </c>
      <c r="K979" t="s">
        <v>215</v>
      </c>
      <c r="L979" t="s">
        <v>215</v>
      </c>
      <c r="M979" t="s">
        <v>215</v>
      </c>
      <c r="N979" t="s">
        <v>136</v>
      </c>
      <c r="O979" t="s">
        <v>215</v>
      </c>
      <c r="P979" t="s">
        <v>215</v>
      </c>
      <c r="Q979" t="s">
        <v>215</v>
      </c>
      <c r="R979" t="s">
        <v>215</v>
      </c>
      <c r="S979">
        <v>35</v>
      </c>
      <c r="T979">
        <v>14600</v>
      </c>
      <c r="U979">
        <v>18600</v>
      </c>
      <c r="V979">
        <v>25200</v>
      </c>
      <c r="W979">
        <v>80</v>
      </c>
      <c r="X979">
        <v>0</v>
      </c>
      <c r="Y979">
        <v>80</v>
      </c>
      <c r="Z979">
        <v>3.8</v>
      </c>
      <c r="AA979">
        <v>8.8000000000000007</v>
      </c>
      <c r="AB979">
        <v>47.6</v>
      </c>
      <c r="AC979">
        <v>71.099999999999994</v>
      </c>
      <c r="AD979">
        <v>87.4</v>
      </c>
    </row>
    <row r="980" spans="1:30" x14ac:dyDescent="0.25">
      <c r="A980" t="str">
        <f t="shared" si="15"/>
        <v>2017/20181Female + malePhysics and astronomyBelow 180 points</v>
      </c>
      <c r="B980" t="s">
        <v>218</v>
      </c>
      <c r="C980" t="s">
        <v>191</v>
      </c>
      <c r="D980">
        <v>1</v>
      </c>
      <c r="E980" t="s">
        <v>57</v>
      </c>
      <c r="F980" t="s">
        <v>151</v>
      </c>
      <c r="G980" t="s">
        <v>215</v>
      </c>
      <c r="H980" t="s">
        <v>215</v>
      </c>
      <c r="I980" t="s">
        <v>215</v>
      </c>
      <c r="J980" t="s">
        <v>215</v>
      </c>
      <c r="K980" t="s">
        <v>215</v>
      </c>
      <c r="L980" t="s">
        <v>215</v>
      </c>
      <c r="M980" t="s">
        <v>215</v>
      </c>
      <c r="N980" t="s">
        <v>135</v>
      </c>
      <c r="O980" t="s">
        <v>215</v>
      </c>
      <c r="P980" t="s">
        <v>215</v>
      </c>
      <c r="Q980" t="s">
        <v>215</v>
      </c>
      <c r="R980" t="s">
        <v>215</v>
      </c>
      <c r="S980" t="s">
        <v>216</v>
      </c>
      <c r="T980" t="s">
        <v>216</v>
      </c>
      <c r="U980" t="s">
        <v>216</v>
      </c>
      <c r="V980" t="s">
        <v>216</v>
      </c>
      <c r="W980">
        <v>5</v>
      </c>
      <c r="X980">
        <v>0</v>
      </c>
      <c r="Y980">
        <v>5</v>
      </c>
      <c r="Z980">
        <v>18.5</v>
      </c>
      <c r="AA980">
        <v>0</v>
      </c>
      <c r="AB980">
        <v>81.5</v>
      </c>
      <c r="AC980">
        <v>81.5</v>
      </c>
      <c r="AD980">
        <v>81.5</v>
      </c>
    </row>
    <row r="981" spans="1:30" x14ac:dyDescent="0.25">
      <c r="A981" t="str">
        <f t="shared" si="15"/>
        <v>2017/20181Female + malePhysics and astronomy1 or 2 A level passes</v>
      </c>
      <c r="B981" t="s">
        <v>218</v>
      </c>
      <c r="C981" t="s">
        <v>191</v>
      </c>
      <c r="D981">
        <v>1</v>
      </c>
      <c r="E981" t="s">
        <v>57</v>
      </c>
      <c r="F981" t="s">
        <v>151</v>
      </c>
      <c r="G981" t="s">
        <v>215</v>
      </c>
      <c r="H981" t="s">
        <v>215</v>
      </c>
      <c r="I981" t="s">
        <v>215</v>
      </c>
      <c r="J981" t="s">
        <v>215</v>
      </c>
      <c r="K981" t="s">
        <v>215</v>
      </c>
      <c r="L981" t="s">
        <v>215</v>
      </c>
      <c r="M981" t="s">
        <v>215</v>
      </c>
      <c r="N981" t="s">
        <v>105</v>
      </c>
      <c r="O981" t="s">
        <v>215</v>
      </c>
      <c r="P981" t="s">
        <v>215</v>
      </c>
      <c r="Q981" t="s">
        <v>215</v>
      </c>
      <c r="R981" t="s">
        <v>215</v>
      </c>
      <c r="S981" t="s">
        <v>216</v>
      </c>
      <c r="T981" t="s">
        <v>216</v>
      </c>
      <c r="U981" t="s">
        <v>216</v>
      </c>
      <c r="V981" t="s">
        <v>216</v>
      </c>
      <c r="W981">
        <v>20</v>
      </c>
      <c r="X981">
        <v>0</v>
      </c>
      <c r="Y981">
        <v>20</v>
      </c>
      <c r="Z981">
        <v>5</v>
      </c>
      <c r="AA981">
        <v>15.9</v>
      </c>
      <c r="AB981">
        <v>43.9</v>
      </c>
      <c r="AC981">
        <v>65.7</v>
      </c>
      <c r="AD981">
        <v>79.099999999999994</v>
      </c>
    </row>
    <row r="982" spans="1:30" x14ac:dyDescent="0.25">
      <c r="A982" t="str">
        <f t="shared" si="15"/>
        <v>2017/20181Female + malePhysics and astronomyBTEC</v>
      </c>
      <c r="B982" t="s">
        <v>218</v>
      </c>
      <c r="C982" t="s">
        <v>191</v>
      </c>
      <c r="D982">
        <v>1</v>
      </c>
      <c r="E982" t="s">
        <v>57</v>
      </c>
      <c r="F982" t="s">
        <v>151</v>
      </c>
      <c r="G982" t="s">
        <v>215</v>
      </c>
      <c r="H982" t="s">
        <v>215</v>
      </c>
      <c r="I982" t="s">
        <v>215</v>
      </c>
      <c r="J982" t="s">
        <v>215</v>
      </c>
      <c r="K982" t="s">
        <v>215</v>
      </c>
      <c r="L982" t="s">
        <v>215</v>
      </c>
      <c r="M982" t="s">
        <v>215</v>
      </c>
      <c r="N982" t="s">
        <v>106</v>
      </c>
      <c r="O982" t="s">
        <v>215</v>
      </c>
      <c r="P982" t="s">
        <v>215</v>
      </c>
      <c r="Q982" t="s">
        <v>215</v>
      </c>
      <c r="R982" t="s">
        <v>215</v>
      </c>
      <c r="S982" t="s">
        <v>216</v>
      </c>
      <c r="T982" t="s">
        <v>216</v>
      </c>
      <c r="U982" t="s">
        <v>216</v>
      </c>
      <c r="V982" t="s">
        <v>216</v>
      </c>
      <c r="W982">
        <v>15</v>
      </c>
      <c r="X982">
        <v>0</v>
      </c>
      <c r="Y982">
        <v>15</v>
      </c>
      <c r="Z982">
        <v>25.4</v>
      </c>
      <c r="AA982">
        <v>6.4</v>
      </c>
      <c r="AB982">
        <v>42.8</v>
      </c>
      <c r="AC982">
        <v>58.7</v>
      </c>
      <c r="AD982">
        <v>68.2</v>
      </c>
    </row>
    <row r="983" spans="1:30" x14ac:dyDescent="0.25">
      <c r="A983" t="str">
        <f t="shared" si="15"/>
        <v>2017/20181Female + malePhysics and astronomyOther</v>
      </c>
      <c r="B983" t="s">
        <v>218</v>
      </c>
      <c r="C983" t="s">
        <v>191</v>
      </c>
      <c r="D983">
        <v>1</v>
      </c>
      <c r="E983" t="s">
        <v>57</v>
      </c>
      <c r="F983" t="s">
        <v>151</v>
      </c>
      <c r="G983" t="s">
        <v>215</v>
      </c>
      <c r="H983" t="s">
        <v>215</v>
      </c>
      <c r="I983" t="s">
        <v>215</v>
      </c>
      <c r="J983" t="s">
        <v>215</v>
      </c>
      <c r="K983" t="s">
        <v>215</v>
      </c>
      <c r="L983" t="s">
        <v>215</v>
      </c>
      <c r="M983" t="s">
        <v>215</v>
      </c>
      <c r="N983" t="s">
        <v>27</v>
      </c>
      <c r="O983" t="s">
        <v>215</v>
      </c>
      <c r="P983" t="s">
        <v>215</v>
      </c>
      <c r="Q983" t="s">
        <v>215</v>
      </c>
      <c r="R983" t="s">
        <v>215</v>
      </c>
      <c r="S983">
        <v>20</v>
      </c>
      <c r="T983">
        <v>16100</v>
      </c>
      <c r="U983">
        <v>28500</v>
      </c>
      <c r="V983">
        <v>35800</v>
      </c>
      <c r="W983">
        <v>50</v>
      </c>
      <c r="X983">
        <v>0</v>
      </c>
      <c r="Y983">
        <v>50</v>
      </c>
      <c r="Z983">
        <v>4.5</v>
      </c>
      <c r="AA983">
        <v>10.3</v>
      </c>
      <c r="AB983">
        <v>44.8</v>
      </c>
      <c r="AC983">
        <v>69.5</v>
      </c>
      <c r="AD983">
        <v>85.2</v>
      </c>
    </row>
    <row r="984" spans="1:30" x14ac:dyDescent="0.25">
      <c r="A984" t="str">
        <f t="shared" si="15"/>
        <v>2017/20181Female + malePhysics and astronomyNot known</v>
      </c>
      <c r="B984" t="s">
        <v>218</v>
      </c>
      <c r="C984" t="s">
        <v>191</v>
      </c>
      <c r="D984">
        <v>1</v>
      </c>
      <c r="E984" t="s">
        <v>57</v>
      </c>
      <c r="F984" t="s">
        <v>151</v>
      </c>
      <c r="G984" t="s">
        <v>215</v>
      </c>
      <c r="H984" t="s">
        <v>215</v>
      </c>
      <c r="I984" t="s">
        <v>215</v>
      </c>
      <c r="J984" t="s">
        <v>215</v>
      </c>
      <c r="K984" t="s">
        <v>215</v>
      </c>
      <c r="L984" t="s">
        <v>215</v>
      </c>
      <c r="M984" t="s">
        <v>215</v>
      </c>
      <c r="N984" t="s">
        <v>2</v>
      </c>
      <c r="O984" t="s">
        <v>215</v>
      </c>
      <c r="P984" t="s">
        <v>215</v>
      </c>
      <c r="Q984" t="s">
        <v>215</v>
      </c>
      <c r="R984" t="s">
        <v>215</v>
      </c>
      <c r="S984">
        <v>60</v>
      </c>
      <c r="T984">
        <v>20400</v>
      </c>
      <c r="U984">
        <v>26600</v>
      </c>
      <c r="V984">
        <v>33900</v>
      </c>
      <c r="W984">
        <v>175</v>
      </c>
      <c r="X984">
        <v>4.7</v>
      </c>
      <c r="Y984">
        <v>165</v>
      </c>
      <c r="Z984">
        <v>7.2</v>
      </c>
      <c r="AA984">
        <v>5.4</v>
      </c>
      <c r="AB984">
        <v>37.299999999999997</v>
      </c>
      <c r="AC984">
        <v>67.8</v>
      </c>
      <c r="AD984">
        <v>87.4</v>
      </c>
    </row>
    <row r="985" spans="1:30" x14ac:dyDescent="0.25">
      <c r="A985" t="str">
        <f t="shared" si="15"/>
        <v>2017/20181Female + malePolitics4 As or more</v>
      </c>
      <c r="B985" t="s">
        <v>218</v>
      </c>
      <c r="C985" t="s">
        <v>191</v>
      </c>
      <c r="D985">
        <v>1</v>
      </c>
      <c r="E985" t="s">
        <v>57</v>
      </c>
      <c r="F985" t="s">
        <v>166</v>
      </c>
      <c r="G985" t="s">
        <v>215</v>
      </c>
      <c r="H985" t="s">
        <v>215</v>
      </c>
      <c r="I985" t="s">
        <v>215</v>
      </c>
      <c r="J985" t="s">
        <v>215</v>
      </c>
      <c r="K985" t="s">
        <v>215</v>
      </c>
      <c r="L985" t="s">
        <v>215</v>
      </c>
      <c r="M985" t="s">
        <v>215</v>
      </c>
      <c r="N985" t="s">
        <v>236</v>
      </c>
      <c r="O985" t="s">
        <v>215</v>
      </c>
      <c r="P985" t="s">
        <v>215</v>
      </c>
      <c r="Q985" t="s">
        <v>215</v>
      </c>
      <c r="R985" t="s">
        <v>215</v>
      </c>
      <c r="S985">
        <v>85</v>
      </c>
      <c r="T985">
        <v>19300</v>
      </c>
      <c r="U985">
        <v>25200</v>
      </c>
      <c r="V985">
        <v>30300</v>
      </c>
      <c r="W985">
        <v>190</v>
      </c>
      <c r="X985">
        <v>0</v>
      </c>
      <c r="Y985">
        <v>190</v>
      </c>
      <c r="Z985">
        <v>8.6</v>
      </c>
      <c r="AA985">
        <v>8.6999999999999993</v>
      </c>
      <c r="AB985">
        <v>48.1</v>
      </c>
      <c r="AC985">
        <v>69.400000000000006</v>
      </c>
      <c r="AD985">
        <v>82.6</v>
      </c>
    </row>
    <row r="986" spans="1:30" x14ac:dyDescent="0.25">
      <c r="A986" t="str">
        <f t="shared" si="15"/>
        <v>2017/20181Female + malePolitics360 points</v>
      </c>
      <c r="B986" t="s">
        <v>218</v>
      </c>
      <c r="C986" t="s">
        <v>191</v>
      </c>
      <c r="D986">
        <v>1</v>
      </c>
      <c r="E986" t="s">
        <v>57</v>
      </c>
      <c r="F986" t="s">
        <v>166</v>
      </c>
      <c r="G986" t="s">
        <v>215</v>
      </c>
      <c r="H986" t="s">
        <v>215</v>
      </c>
      <c r="I986" t="s">
        <v>215</v>
      </c>
      <c r="J986" t="s">
        <v>215</v>
      </c>
      <c r="K986" t="s">
        <v>215</v>
      </c>
      <c r="L986" t="s">
        <v>215</v>
      </c>
      <c r="M986" t="s">
        <v>215</v>
      </c>
      <c r="N986" t="s">
        <v>102</v>
      </c>
      <c r="O986" t="s">
        <v>215</v>
      </c>
      <c r="P986" t="s">
        <v>215</v>
      </c>
      <c r="Q986" t="s">
        <v>215</v>
      </c>
      <c r="R986" t="s">
        <v>215</v>
      </c>
      <c r="S986">
        <v>330</v>
      </c>
      <c r="T986">
        <v>18600</v>
      </c>
      <c r="U986">
        <v>24100</v>
      </c>
      <c r="V986">
        <v>28800</v>
      </c>
      <c r="W986">
        <v>610</v>
      </c>
      <c r="X986">
        <v>0</v>
      </c>
      <c r="Y986">
        <v>610</v>
      </c>
      <c r="Z986">
        <v>5.9</v>
      </c>
      <c r="AA986">
        <v>7.2</v>
      </c>
      <c r="AB986">
        <v>56.6</v>
      </c>
      <c r="AC986">
        <v>73.3</v>
      </c>
      <c r="AD986">
        <v>86.9</v>
      </c>
    </row>
    <row r="987" spans="1:30" x14ac:dyDescent="0.25">
      <c r="A987" t="str">
        <f t="shared" si="15"/>
        <v>2017/20181Female + malePolitics300-359 points</v>
      </c>
      <c r="B987" t="s">
        <v>218</v>
      </c>
      <c r="C987" t="s">
        <v>191</v>
      </c>
      <c r="D987">
        <v>1</v>
      </c>
      <c r="E987" t="s">
        <v>57</v>
      </c>
      <c r="F987" t="s">
        <v>166</v>
      </c>
      <c r="G987" t="s">
        <v>215</v>
      </c>
      <c r="H987" t="s">
        <v>215</v>
      </c>
      <c r="I987" t="s">
        <v>215</v>
      </c>
      <c r="J987" t="s">
        <v>215</v>
      </c>
      <c r="K987" t="s">
        <v>215</v>
      </c>
      <c r="L987" t="s">
        <v>215</v>
      </c>
      <c r="M987" t="s">
        <v>215</v>
      </c>
      <c r="N987" t="s">
        <v>103</v>
      </c>
      <c r="O987" t="s">
        <v>215</v>
      </c>
      <c r="P987" t="s">
        <v>215</v>
      </c>
      <c r="Q987" t="s">
        <v>215</v>
      </c>
      <c r="R987" t="s">
        <v>215</v>
      </c>
      <c r="S987">
        <v>880</v>
      </c>
      <c r="T987">
        <v>16100</v>
      </c>
      <c r="U987">
        <v>21200</v>
      </c>
      <c r="V987">
        <v>25900</v>
      </c>
      <c r="W987">
        <v>1665</v>
      </c>
      <c r="X987">
        <v>0</v>
      </c>
      <c r="Y987">
        <v>1665</v>
      </c>
      <c r="Z987">
        <v>4.9000000000000004</v>
      </c>
      <c r="AA987">
        <v>9.6999999999999993</v>
      </c>
      <c r="AB987">
        <v>54.7</v>
      </c>
      <c r="AC987">
        <v>74.2</v>
      </c>
      <c r="AD987">
        <v>85.4</v>
      </c>
    </row>
    <row r="988" spans="1:30" x14ac:dyDescent="0.25">
      <c r="A988" t="str">
        <f t="shared" si="15"/>
        <v>2017/20181Female + malePolitics240-299 points</v>
      </c>
      <c r="B988" t="s">
        <v>218</v>
      </c>
      <c r="C988" t="s">
        <v>191</v>
      </c>
      <c r="D988">
        <v>1</v>
      </c>
      <c r="E988" t="s">
        <v>57</v>
      </c>
      <c r="F988" t="s">
        <v>166</v>
      </c>
      <c r="G988" t="s">
        <v>215</v>
      </c>
      <c r="H988" t="s">
        <v>215</v>
      </c>
      <c r="I988" t="s">
        <v>215</v>
      </c>
      <c r="J988" t="s">
        <v>215</v>
      </c>
      <c r="K988" t="s">
        <v>215</v>
      </c>
      <c r="L988" t="s">
        <v>215</v>
      </c>
      <c r="M988" t="s">
        <v>215</v>
      </c>
      <c r="N988" t="s">
        <v>104</v>
      </c>
      <c r="O988" t="s">
        <v>215</v>
      </c>
      <c r="P988" t="s">
        <v>215</v>
      </c>
      <c r="Q988" t="s">
        <v>215</v>
      </c>
      <c r="R988" t="s">
        <v>215</v>
      </c>
      <c r="S988">
        <v>455</v>
      </c>
      <c r="T988">
        <v>15000</v>
      </c>
      <c r="U988">
        <v>19300</v>
      </c>
      <c r="V988">
        <v>23700</v>
      </c>
      <c r="W988">
        <v>865</v>
      </c>
      <c r="X988">
        <v>0</v>
      </c>
      <c r="Y988">
        <v>865</v>
      </c>
      <c r="Z988">
        <v>4.3</v>
      </c>
      <c r="AA988">
        <v>10.6</v>
      </c>
      <c r="AB988">
        <v>54.5</v>
      </c>
      <c r="AC988">
        <v>74.7</v>
      </c>
      <c r="AD988">
        <v>85.1</v>
      </c>
    </row>
    <row r="989" spans="1:30" x14ac:dyDescent="0.25">
      <c r="A989" t="str">
        <f t="shared" si="15"/>
        <v>2017/20181Female + malePolitics180-239 points</v>
      </c>
      <c r="B989" t="s">
        <v>218</v>
      </c>
      <c r="C989" t="s">
        <v>191</v>
      </c>
      <c r="D989">
        <v>1</v>
      </c>
      <c r="E989" t="s">
        <v>57</v>
      </c>
      <c r="F989" t="s">
        <v>166</v>
      </c>
      <c r="G989" t="s">
        <v>215</v>
      </c>
      <c r="H989" t="s">
        <v>215</v>
      </c>
      <c r="I989" t="s">
        <v>215</v>
      </c>
      <c r="J989" t="s">
        <v>215</v>
      </c>
      <c r="K989" t="s">
        <v>215</v>
      </c>
      <c r="L989" t="s">
        <v>215</v>
      </c>
      <c r="M989" t="s">
        <v>215</v>
      </c>
      <c r="N989" t="s">
        <v>136</v>
      </c>
      <c r="O989" t="s">
        <v>215</v>
      </c>
      <c r="P989" t="s">
        <v>215</v>
      </c>
      <c r="Q989" t="s">
        <v>215</v>
      </c>
      <c r="R989" t="s">
        <v>215</v>
      </c>
      <c r="S989">
        <v>150</v>
      </c>
      <c r="T989">
        <v>12800</v>
      </c>
      <c r="U989">
        <v>17900</v>
      </c>
      <c r="V989">
        <v>21900</v>
      </c>
      <c r="W989">
        <v>270</v>
      </c>
      <c r="X989">
        <v>0</v>
      </c>
      <c r="Y989">
        <v>270</v>
      </c>
      <c r="Z989">
        <v>4.8</v>
      </c>
      <c r="AA989">
        <v>8.1</v>
      </c>
      <c r="AB989">
        <v>59</v>
      </c>
      <c r="AC989">
        <v>78.400000000000006</v>
      </c>
      <c r="AD989">
        <v>87</v>
      </c>
    </row>
    <row r="990" spans="1:30" x14ac:dyDescent="0.25">
      <c r="A990" t="str">
        <f t="shared" si="15"/>
        <v>2017/20181Female + malePoliticsBelow 180 points</v>
      </c>
      <c r="B990" t="s">
        <v>218</v>
      </c>
      <c r="C990" t="s">
        <v>191</v>
      </c>
      <c r="D990">
        <v>1</v>
      </c>
      <c r="E990" t="s">
        <v>57</v>
      </c>
      <c r="F990" t="s">
        <v>166</v>
      </c>
      <c r="G990" t="s">
        <v>215</v>
      </c>
      <c r="H990" t="s">
        <v>215</v>
      </c>
      <c r="I990" t="s">
        <v>215</v>
      </c>
      <c r="J990" t="s">
        <v>215</v>
      </c>
      <c r="K990" t="s">
        <v>215</v>
      </c>
      <c r="L990" t="s">
        <v>215</v>
      </c>
      <c r="M990" t="s">
        <v>215</v>
      </c>
      <c r="N990" t="s">
        <v>135</v>
      </c>
      <c r="O990" t="s">
        <v>215</v>
      </c>
      <c r="P990" t="s">
        <v>215</v>
      </c>
      <c r="Q990" t="s">
        <v>215</v>
      </c>
      <c r="R990" t="s">
        <v>215</v>
      </c>
      <c r="S990">
        <v>10</v>
      </c>
      <c r="T990">
        <v>11300</v>
      </c>
      <c r="U990">
        <v>15700</v>
      </c>
      <c r="V990">
        <v>22600</v>
      </c>
      <c r="W990">
        <v>25</v>
      </c>
      <c r="X990">
        <v>0</v>
      </c>
      <c r="Y990">
        <v>25</v>
      </c>
      <c r="Z990">
        <v>4.8</v>
      </c>
      <c r="AA990">
        <v>14.2</v>
      </c>
      <c r="AB990">
        <v>43.8</v>
      </c>
      <c r="AC990">
        <v>69.8</v>
      </c>
      <c r="AD990">
        <v>80.900000000000006</v>
      </c>
    </row>
    <row r="991" spans="1:30" x14ac:dyDescent="0.25">
      <c r="A991" t="str">
        <f t="shared" si="15"/>
        <v>2017/20181Female + malePolitics1 or 2 A level passes</v>
      </c>
      <c r="B991" t="s">
        <v>218</v>
      </c>
      <c r="C991" t="s">
        <v>191</v>
      </c>
      <c r="D991">
        <v>1</v>
      </c>
      <c r="E991" t="s">
        <v>57</v>
      </c>
      <c r="F991" t="s">
        <v>166</v>
      </c>
      <c r="G991" t="s">
        <v>215</v>
      </c>
      <c r="H991" t="s">
        <v>215</v>
      </c>
      <c r="I991" t="s">
        <v>215</v>
      </c>
      <c r="J991" t="s">
        <v>215</v>
      </c>
      <c r="K991" t="s">
        <v>215</v>
      </c>
      <c r="L991" t="s">
        <v>215</v>
      </c>
      <c r="M991" t="s">
        <v>215</v>
      </c>
      <c r="N991" t="s">
        <v>105</v>
      </c>
      <c r="O991" t="s">
        <v>215</v>
      </c>
      <c r="P991" t="s">
        <v>215</v>
      </c>
      <c r="Q991" t="s">
        <v>215</v>
      </c>
      <c r="R991" t="s">
        <v>215</v>
      </c>
      <c r="S991">
        <v>65</v>
      </c>
      <c r="T991">
        <v>12400</v>
      </c>
      <c r="U991">
        <v>18200</v>
      </c>
      <c r="V991">
        <v>23400</v>
      </c>
      <c r="W991">
        <v>120</v>
      </c>
      <c r="X991">
        <v>0</v>
      </c>
      <c r="Y991">
        <v>120</v>
      </c>
      <c r="Z991">
        <v>2.7</v>
      </c>
      <c r="AA991">
        <v>12.5</v>
      </c>
      <c r="AB991">
        <v>56.1</v>
      </c>
      <c r="AC991">
        <v>72</v>
      </c>
      <c r="AD991">
        <v>84.8</v>
      </c>
    </row>
    <row r="992" spans="1:30" x14ac:dyDescent="0.25">
      <c r="A992" t="str">
        <f t="shared" si="15"/>
        <v>2017/20181Female + malePoliticsBTEC</v>
      </c>
      <c r="B992" t="s">
        <v>218</v>
      </c>
      <c r="C992" t="s">
        <v>191</v>
      </c>
      <c r="D992">
        <v>1</v>
      </c>
      <c r="E992" t="s">
        <v>57</v>
      </c>
      <c r="F992" t="s">
        <v>166</v>
      </c>
      <c r="G992" t="s">
        <v>215</v>
      </c>
      <c r="H992" t="s">
        <v>215</v>
      </c>
      <c r="I992" t="s">
        <v>215</v>
      </c>
      <c r="J992" t="s">
        <v>215</v>
      </c>
      <c r="K992" t="s">
        <v>215</v>
      </c>
      <c r="L992" t="s">
        <v>215</v>
      </c>
      <c r="M992" t="s">
        <v>215</v>
      </c>
      <c r="N992" t="s">
        <v>106</v>
      </c>
      <c r="O992" t="s">
        <v>215</v>
      </c>
      <c r="P992" t="s">
        <v>215</v>
      </c>
      <c r="Q992" t="s">
        <v>215</v>
      </c>
      <c r="R992" t="s">
        <v>215</v>
      </c>
      <c r="S992">
        <v>50</v>
      </c>
      <c r="T992">
        <v>10600</v>
      </c>
      <c r="U992">
        <v>15000</v>
      </c>
      <c r="V992">
        <v>17900</v>
      </c>
      <c r="W992">
        <v>90</v>
      </c>
      <c r="X992">
        <v>0</v>
      </c>
      <c r="Y992">
        <v>90</v>
      </c>
      <c r="Z992">
        <v>7.4</v>
      </c>
      <c r="AA992">
        <v>12.6</v>
      </c>
      <c r="AB992">
        <v>58.6</v>
      </c>
      <c r="AC992">
        <v>75.400000000000006</v>
      </c>
      <c r="AD992">
        <v>79.900000000000006</v>
      </c>
    </row>
    <row r="993" spans="1:30" x14ac:dyDescent="0.25">
      <c r="A993" t="str">
        <f t="shared" si="15"/>
        <v>2017/20181Female + malePoliticsOther</v>
      </c>
      <c r="B993" t="s">
        <v>218</v>
      </c>
      <c r="C993" t="s">
        <v>191</v>
      </c>
      <c r="D993">
        <v>1</v>
      </c>
      <c r="E993" t="s">
        <v>57</v>
      </c>
      <c r="F993" t="s">
        <v>166</v>
      </c>
      <c r="G993" t="s">
        <v>215</v>
      </c>
      <c r="H993" t="s">
        <v>215</v>
      </c>
      <c r="I993" t="s">
        <v>215</v>
      </c>
      <c r="J993" t="s">
        <v>215</v>
      </c>
      <c r="K993" t="s">
        <v>215</v>
      </c>
      <c r="L993" t="s">
        <v>215</v>
      </c>
      <c r="M993" t="s">
        <v>215</v>
      </c>
      <c r="N993" t="s">
        <v>27</v>
      </c>
      <c r="O993" t="s">
        <v>215</v>
      </c>
      <c r="P993" t="s">
        <v>215</v>
      </c>
      <c r="Q993" t="s">
        <v>215</v>
      </c>
      <c r="R993" t="s">
        <v>215</v>
      </c>
      <c r="S993">
        <v>95</v>
      </c>
      <c r="T993">
        <v>15000</v>
      </c>
      <c r="U993">
        <v>20400</v>
      </c>
      <c r="V993">
        <v>26300</v>
      </c>
      <c r="W993">
        <v>195</v>
      </c>
      <c r="X993">
        <v>0</v>
      </c>
      <c r="Y993">
        <v>195</v>
      </c>
      <c r="Z993">
        <v>4</v>
      </c>
      <c r="AA993">
        <v>7.4</v>
      </c>
      <c r="AB993">
        <v>50.2</v>
      </c>
      <c r="AC993">
        <v>73.5</v>
      </c>
      <c r="AD993">
        <v>88.6</v>
      </c>
    </row>
    <row r="994" spans="1:30" x14ac:dyDescent="0.25">
      <c r="A994" t="str">
        <f t="shared" si="15"/>
        <v>2017/20181Female + malePoliticsNot known</v>
      </c>
      <c r="B994" t="s">
        <v>218</v>
      </c>
      <c r="C994" t="s">
        <v>191</v>
      </c>
      <c r="D994">
        <v>1</v>
      </c>
      <c r="E994" t="s">
        <v>57</v>
      </c>
      <c r="F994" t="s">
        <v>166</v>
      </c>
      <c r="G994" t="s">
        <v>215</v>
      </c>
      <c r="H994" t="s">
        <v>215</v>
      </c>
      <c r="I994" t="s">
        <v>215</v>
      </c>
      <c r="J994" t="s">
        <v>215</v>
      </c>
      <c r="K994" t="s">
        <v>215</v>
      </c>
      <c r="L994" t="s">
        <v>215</v>
      </c>
      <c r="M994" t="s">
        <v>215</v>
      </c>
      <c r="N994" t="s">
        <v>2</v>
      </c>
      <c r="O994" t="s">
        <v>215</v>
      </c>
      <c r="P994" t="s">
        <v>215</v>
      </c>
      <c r="Q994" t="s">
        <v>215</v>
      </c>
      <c r="R994" t="s">
        <v>215</v>
      </c>
      <c r="S994">
        <v>145</v>
      </c>
      <c r="T994">
        <v>14200</v>
      </c>
      <c r="U994">
        <v>19000</v>
      </c>
      <c r="V994">
        <v>23700</v>
      </c>
      <c r="W994">
        <v>320</v>
      </c>
      <c r="X994">
        <v>6</v>
      </c>
      <c r="Y994">
        <v>300</v>
      </c>
      <c r="Z994">
        <v>8.9</v>
      </c>
      <c r="AA994">
        <v>8.6999999999999993</v>
      </c>
      <c r="AB994">
        <v>49.8</v>
      </c>
      <c r="AC994">
        <v>64.2</v>
      </c>
      <c r="AD994">
        <v>82.5</v>
      </c>
    </row>
    <row r="995" spans="1:30" x14ac:dyDescent="0.25">
      <c r="A995" t="str">
        <f t="shared" si="15"/>
        <v>2017/20181Female + malePsychology4 As or more</v>
      </c>
      <c r="B995" t="s">
        <v>218</v>
      </c>
      <c r="C995" t="s">
        <v>191</v>
      </c>
      <c r="D995">
        <v>1</v>
      </c>
      <c r="E995" t="s">
        <v>57</v>
      </c>
      <c r="F995" t="s">
        <v>12</v>
      </c>
      <c r="G995" t="s">
        <v>215</v>
      </c>
      <c r="H995" t="s">
        <v>215</v>
      </c>
      <c r="I995" t="s">
        <v>215</v>
      </c>
      <c r="J995" t="s">
        <v>215</v>
      </c>
      <c r="K995" t="s">
        <v>215</v>
      </c>
      <c r="L995" t="s">
        <v>215</v>
      </c>
      <c r="M995" t="s">
        <v>215</v>
      </c>
      <c r="N995" t="s">
        <v>236</v>
      </c>
      <c r="O995" t="s">
        <v>215</v>
      </c>
      <c r="P995" t="s">
        <v>215</v>
      </c>
      <c r="Q995" t="s">
        <v>215</v>
      </c>
      <c r="R995" t="s">
        <v>215</v>
      </c>
      <c r="S995">
        <v>70</v>
      </c>
      <c r="T995">
        <v>17900</v>
      </c>
      <c r="U995">
        <v>21900</v>
      </c>
      <c r="V995">
        <v>26300</v>
      </c>
      <c r="W995">
        <v>155</v>
      </c>
      <c r="X995">
        <v>0</v>
      </c>
      <c r="Y995">
        <v>155</v>
      </c>
      <c r="Z995">
        <v>3.4</v>
      </c>
      <c r="AA995">
        <v>6.1</v>
      </c>
      <c r="AB995">
        <v>45.6</v>
      </c>
      <c r="AC995">
        <v>73.7</v>
      </c>
      <c r="AD995">
        <v>90.4</v>
      </c>
    </row>
    <row r="996" spans="1:30" x14ac:dyDescent="0.25">
      <c r="A996" t="str">
        <f t="shared" si="15"/>
        <v>2017/20181Female + malePsychology360 points</v>
      </c>
      <c r="B996" t="s">
        <v>218</v>
      </c>
      <c r="C996" t="s">
        <v>191</v>
      </c>
      <c r="D996">
        <v>1</v>
      </c>
      <c r="E996" t="s">
        <v>57</v>
      </c>
      <c r="F996" t="s">
        <v>12</v>
      </c>
      <c r="G996" t="s">
        <v>215</v>
      </c>
      <c r="H996" t="s">
        <v>215</v>
      </c>
      <c r="I996" t="s">
        <v>215</v>
      </c>
      <c r="J996" t="s">
        <v>215</v>
      </c>
      <c r="K996" t="s">
        <v>215</v>
      </c>
      <c r="L996" t="s">
        <v>215</v>
      </c>
      <c r="M996" t="s">
        <v>215</v>
      </c>
      <c r="N996" t="s">
        <v>102</v>
      </c>
      <c r="O996" t="s">
        <v>215</v>
      </c>
      <c r="P996" t="s">
        <v>215</v>
      </c>
      <c r="Q996" t="s">
        <v>215</v>
      </c>
      <c r="R996" t="s">
        <v>215</v>
      </c>
      <c r="S996">
        <v>385</v>
      </c>
      <c r="T996">
        <v>15300</v>
      </c>
      <c r="U996">
        <v>19700</v>
      </c>
      <c r="V996">
        <v>23700</v>
      </c>
      <c r="W996">
        <v>765</v>
      </c>
      <c r="X996">
        <v>0</v>
      </c>
      <c r="Y996">
        <v>765</v>
      </c>
      <c r="Z996">
        <v>2.1</v>
      </c>
      <c r="AA996">
        <v>5.5</v>
      </c>
      <c r="AB996">
        <v>50.9</v>
      </c>
      <c r="AC996">
        <v>79.2</v>
      </c>
      <c r="AD996">
        <v>92.3</v>
      </c>
    </row>
    <row r="997" spans="1:30" x14ac:dyDescent="0.25">
      <c r="A997" t="str">
        <f t="shared" si="15"/>
        <v>2017/20181Female + malePsychology300-359 points</v>
      </c>
      <c r="B997" t="s">
        <v>218</v>
      </c>
      <c r="C997" t="s">
        <v>191</v>
      </c>
      <c r="D997">
        <v>1</v>
      </c>
      <c r="E997" t="s">
        <v>57</v>
      </c>
      <c r="F997" t="s">
        <v>12</v>
      </c>
      <c r="G997" t="s">
        <v>215</v>
      </c>
      <c r="H997" t="s">
        <v>215</v>
      </c>
      <c r="I997" t="s">
        <v>215</v>
      </c>
      <c r="J997" t="s">
        <v>215</v>
      </c>
      <c r="K997" t="s">
        <v>215</v>
      </c>
      <c r="L997" t="s">
        <v>215</v>
      </c>
      <c r="M997" t="s">
        <v>215</v>
      </c>
      <c r="N997" t="s">
        <v>103</v>
      </c>
      <c r="O997" t="s">
        <v>215</v>
      </c>
      <c r="P997" t="s">
        <v>215</v>
      </c>
      <c r="Q997" t="s">
        <v>215</v>
      </c>
      <c r="R997" t="s">
        <v>215</v>
      </c>
      <c r="S997">
        <v>1595</v>
      </c>
      <c r="T997">
        <v>14200</v>
      </c>
      <c r="U997">
        <v>18200</v>
      </c>
      <c r="V997">
        <v>21900</v>
      </c>
      <c r="W997">
        <v>3105</v>
      </c>
      <c r="X997">
        <v>0</v>
      </c>
      <c r="Y997">
        <v>3105</v>
      </c>
      <c r="Z997">
        <v>2.7</v>
      </c>
      <c r="AA997">
        <v>7.6</v>
      </c>
      <c r="AB997">
        <v>52.1</v>
      </c>
      <c r="AC997">
        <v>81.400000000000006</v>
      </c>
      <c r="AD997">
        <v>89.7</v>
      </c>
    </row>
    <row r="998" spans="1:30" x14ac:dyDescent="0.25">
      <c r="A998" t="str">
        <f t="shared" si="15"/>
        <v>2017/20181Female + malePsychology240-299 points</v>
      </c>
      <c r="B998" t="s">
        <v>218</v>
      </c>
      <c r="C998" t="s">
        <v>191</v>
      </c>
      <c r="D998">
        <v>1</v>
      </c>
      <c r="E998" t="s">
        <v>57</v>
      </c>
      <c r="F998" t="s">
        <v>12</v>
      </c>
      <c r="G998" t="s">
        <v>215</v>
      </c>
      <c r="H998" t="s">
        <v>215</v>
      </c>
      <c r="I998" t="s">
        <v>215</v>
      </c>
      <c r="J998" t="s">
        <v>215</v>
      </c>
      <c r="K998" t="s">
        <v>215</v>
      </c>
      <c r="L998" t="s">
        <v>215</v>
      </c>
      <c r="M998" t="s">
        <v>215</v>
      </c>
      <c r="N998" t="s">
        <v>104</v>
      </c>
      <c r="O998" t="s">
        <v>215</v>
      </c>
      <c r="P998" t="s">
        <v>215</v>
      </c>
      <c r="Q998" t="s">
        <v>215</v>
      </c>
      <c r="R998" t="s">
        <v>215</v>
      </c>
      <c r="S998">
        <v>1410</v>
      </c>
      <c r="T998">
        <v>12400</v>
      </c>
      <c r="U998">
        <v>16800</v>
      </c>
      <c r="V998">
        <v>20100</v>
      </c>
      <c r="W998">
        <v>2630</v>
      </c>
      <c r="X998">
        <v>0</v>
      </c>
      <c r="Y998">
        <v>2630</v>
      </c>
      <c r="Z998">
        <v>2.4</v>
      </c>
      <c r="AA998">
        <v>6.3</v>
      </c>
      <c r="AB998">
        <v>54.5</v>
      </c>
      <c r="AC998">
        <v>82.5</v>
      </c>
      <c r="AD998">
        <v>91.3</v>
      </c>
    </row>
    <row r="999" spans="1:30" x14ac:dyDescent="0.25">
      <c r="A999" t="str">
        <f t="shared" si="15"/>
        <v>2017/20181Female + malePsychology180-239 points</v>
      </c>
      <c r="B999" t="s">
        <v>218</v>
      </c>
      <c r="C999" t="s">
        <v>191</v>
      </c>
      <c r="D999">
        <v>1</v>
      </c>
      <c r="E999" t="s">
        <v>57</v>
      </c>
      <c r="F999" t="s">
        <v>12</v>
      </c>
      <c r="G999" t="s">
        <v>215</v>
      </c>
      <c r="H999" t="s">
        <v>215</v>
      </c>
      <c r="I999" t="s">
        <v>215</v>
      </c>
      <c r="J999" t="s">
        <v>215</v>
      </c>
      <c r="K999" t="s">
        <v>215</v>
      </c>
      <c r="L999" t="s">
        <v>215</v>
      </c>
      <c r="M999" t="s">
        <v>215</v>
      </c>
      <c r="N999" t="s">
        <v>136</v>
      </c>
      <c r="O999" t="s">
        <v>215</v>
      </c>
      <c r="P999" t="s">
        <v>215</v>
      </c>
      <c r="Q999" t="s">
        <v>215</v>
      </c>
      <c r="R999" t="s">
        <v>215</v>
      </c>
      <c r="S999">
        <v>585</v>
      </c>
      <c r="T999">
        <v>12800</v>
      </c>
      <c r="U999">
        <v>16400</v>
      </c>
      <c r="V999">
        <v>19300</v>
      </c>
      <c r="W999">
        <v>1060</v>
      </c>
      <c r="X999">
        <v>0</v>
      </c>
      <c r="Y999">
        <v>1060</v>
      </c>
      <c r="Z999">
        <v>2.8</v>
      </c>
      <c r="AA999">
        <v>6</v>
      </c>
      <c r="AB999">
        <v>56</v>
      </c>
      <c r="AC999">
        <v>82.5</v>
      </c>
      <c r="AD999">
        <v>91.2</v>
      </c>
    </row>
    <row r="1000" spans="1:30" x14ac:dyDescent="0.25">
      <c r="A1000" t="str">
        <f t="shared" si="15"/>
        <v>2017/20181Female + malePsychologyBelow 180 points</v>
      </c>
      <c r="B1000" t="s">
        <v>218</v>
      </c>
      <c r="C1000" t="s">
        <v>191</v>
      </c>
      <c r="D1000">
        <v>1</v>
      </c>
      <c r="E1000" t="s">
        <v>57</v>
      </c>
      <c r="F1000" t="s">
        <v>12</v>
      </c>
      <c r="G1000" t="s">
        <v>215</v>
      </c>
      <c r="H1000" t="s">
        <v>215</v>
      </c>
      <c r="I1000" t="s">
        <v>215</v>
      </c>
      <c r="J1000" t="s">
        <v>215</v>
      </c>
      <c r="K1000" t="s">
        <v>215</v>
      </c>
      <c r="L1000" t="s">
        <v>215</v>
      </c>
      <c r="M1000" t="s">
        <v>215</v>
      </c>
      <c r="N1000" t="s">
        <v>135</v>
      </c>
      <c r="O1000" t="s">
        <v>215</v>
      </c>
      <c r="P1000" t="s">
        <v>215</v>
      </c>
      <c r="Q1000" t="s">
        <v>215</v>
      </c>
      <c r="R1000" t="s">
        <v>215</v>
      </c>
      <c r="S1000">
        <v>55</v>
      </c>
      <c r="T1000">
        <v>11700</v>
      </c>
      <c r="U1000">
        <v>16100</v>
      </c>
      <c r="V1000">
        <v>20100</v>
      </c>
      <c r="W1000">
        <v>95</v>
      </c>
      <c r="X1000">
        <v>0</v>
      </c>
      <c r="Y1000">
        <v>95</v>
      </c>
      <c r="Z1000">
        <v>4.2</v>
      </c>
      <c r="AA1000">
        <v>6.3</v>
      </c>
      <c r="AB1000">
        <v>56.3</v>
      </c>
      <c r="AC1000">
        <v>78.7</v>
      </c>
      <c r="AD1000">
        <v>89.5</v>
      </c>
    </row>
    <row r="1001" spans="1:30" x14ac:dyDescent="0.25">
      <c r="A1001" t="str">
        <f t="shared" si="15"/>
        <v>2017/20181Female + malePsychology1 or 2 A level passes</v>
      </c>
      <c r="B1001" t="s">
        <v>218</v>
      </c>
      <c r="C1001" t="s">
        <v>191</v>
      </c>
      <c r="D1001">
        <v>1</v>
      </c>
      <c r="E1001" t="s">
        <v>57</v>
      </c>
      <c r="F1001" t="s">
        <v>12</v>
      </c>
      <c r="G1001" t="s">
        <v>215</v>
      </c>
      <c r="H1001" t="s">
        <v>215</v>
      </c>
      <c r="I1001" t="s">
        <v>215</v>
      </c>
      <c r="J1001" t="s">
        <v>215</v>
      </c>
      <c r="K1001" t="s">
        <v>215</v>
      </c>
      <c r="L1001" t="s">
        <v>215</v>
      </c>
      <c r="M1001" t="s">
        <v>215</v>
      </c>
      <c r="N1001" t="s">
        <v>105</v>
      </c>
      <c r="O1001" t="s">
        <v>215</v>
      </c>
      <c r="P1001" t="s">
        <v>215</v>
      </c>
      <c r="Q1001" t="s">
        <v>215</v>
      </c>
      <c r="R1001" t="s">
        <v>215</v>
      </c>
      <c r="S1001">
        <v>345</v>
      </c>
      <c r="T1001">
        <v>12400</v>
      </c>
      <c r="U1001">
        <v>16400</v>
      </c>
      <c r="V1001">
        <v>19300</v>
      </c>
      <c r="W1001">
        <v>655</v>
      </c>
      <c r="X1001">
        <v>0</v>
      </c>
      <c r="Y1001">
        <v>655</v>
      </c>
      <c r="Z1001">
        <v>4.3</v>
      </c>
      <c r="AA1001">
        <v>9.6999999999999993</v>
      </c>
      <c r="AB1001">
        <v>54</v>
      </c>
      <c r="AC1001">
        <v>78.099999999999994</v>
      </c>
      <c r="AD1001">
        <v>86</v>
      </c>
    </row>
    <row r="1002" spans="1:30" x14ac:dyDescent="0.25">
      <c r="A1002" t="str">
        <f t="shared" si="15"/>
        <v>2017/20181Female + malePsychologyBTEC</v>
      </c>
      <c r="B1002" t="s">
        <v>218</v>
      </c>
      <c r="C1002" t="s">
        <v>191</v>
      </c>
      <c r="D1002">
        <v>1</v>
      </c>
      <c r="E1002" t="s">
        <v>57</v>
      </c>
      <c r="F1002" t="s">
        <v>12</v>
      </c>
      <c r="G1002" t="s">
        <v>215</v>
      </c>
      <c r="H1002" t="s">
        <v>215</v>
      </c>
      <c r="I1002" t="s">
        <v>215</v>
      </c>
      <c r="J1002" t="s">
        <v>215</v>
      </c>
      <c r="K1002" t="s">
        <v>215</v>
      </c>
      <c r="L1002" t="s">
        <v>215</v>
      </c>
      <c r="M1002" t="s">
        <v>215</v>
      </c>
      <c r="N1002" t="s">
        <v>106</v>
      </c>
      <c r="O1002" t="s">
        <v>215</v>
      </c>
      <c r="P1002" t="s">
        <v>215</v>
      </c>
      <c r="Q1002" t="s">
        <v>215</v>
      </c>
      <c r="R1002" t="s">
        <v>215</v>
      </c>
      <c r="S1002">
        <v>330</v>
      </c>
      <c r="T1002">
        <v>12800</v>
      </c>
      <c r="U1002">
        <v>16400</v>
      </c>
      <c r="V1002">
        <v>19700</v>
      </c>
      <c r="W1002">
        <v>570</v>
      </c>
      <c r="X1002">
        <v>0</v>
      </c>
      <c r="Y1002">
        <v>570</v>
      </c>
      <c r="Z1002">
        <v>3.1</v>
      </c>
      <c r="AA1002">
        <v>7.5</v>
      </c>
      <c r="AB1002">
        <v>59.3</v>
      </c>
      <c r="AC1002">
        <v>82.2</v>
      </c>
      <c r="AD1002">
        <v>89.3</v>
      </c>
    </row>
    <row r="1003" spans="1:30" x14ac:dyDescent="0.25">
      <c r="A1003" t="str">
        <f t="shared" si="15"/>
        <v>2017/20181Female + malePsychologyOther</v>
      </c>
      <c r="B1003" t="s">
        <v>218</v>
      </c>
      <c r="C1003" t="s">
        <v>191</v>
      </c>
      <c r="D1003">
        <v>1</v>
      </c>
      <c r="E1003" t="s">
        <v>57</v>
      </c>
      <c r="F1003" t="s">
        <v>12</v>
      </c>
      <c r="G1003" t="s">
        <v>215</v>
      </c>
      <c r="H1003" t="s">
        <v>215</v>
      </c>
      <c r="I1003" t="s">
        <v>215</v>
      </c>
      <c r="J1003" t="s">
        <v>215</v>
      </c>
      <c r="K1003" t="s">
        <v>215</v>
      </c>
      <c r="L1003" t="s">
        <v>215</v>
      </c>
      <c r="M1003" t="s">
        <v>215</v>
      </c>
      <c r="N1003" t="s">
        <v>27</v>
      </c>
      <c r="O1003" t="s">
        <v>215</v>
      </c>
      <c r="P1003" t="s">
        <v>215</v>
      </c>
      <c r="Q1003" t="s">
        <v>215</v>
      </c>
      <c r="R1003" t="s">
        <v>215</v>
      </c>
      <c r="S1003">
        <v>220</v>
      </c>
      <c r="T1003">
        <v>13100</v>
      </c>
      <c r="U1003">
        <v>16800</v>
      </c>
      <c r="V1003">
        <v>20800</v>
      </c>
      <c r="W1003">
        <v>405</v>
      </c>
      <c r="X1003">
        <v>0</v>
      </c>
      <c r="Y1003">
        <v>405</v>
      </c>
      <c r="Z1003">
        <v>4.8</v>
      </c>
      <c r="AA1003">
        <v>7.8</v>
      </c>
      <c r="AB1003">
        <v>55.3</v>
      </c>
      <c r="AC1003">
        <v>80.5</v>
      </c>
      <c r="AD1003">
        <v>87.5</v>
      </c>
    </row>
    <row r="1004" spans="1:30" x14ac:dyDescent="0.25">
      <c r="A1004" t="str">
        <f t="shared" si="15"/>
        <v>2017/20181Female + malePsychologyNot known</v>
      </c>
      <c r="B1004" t="s">
        <v>218</v>
      </c>
      <c r="C1004" t="s">
        <v>191</v>
      </c>
      <c r="D1004">
        <v>1</v>
      </c>
      <c r="E1004" t="s">
        <v>57</v>
      </c>
      <c r="F1004" t="s">
        <v>12</v>
      </c>
      <c r="G1004" t="s">
        <v>215</v>
      </c>
      <c r="H1004" t="s">
        <v>215</v>
      </c>
      <c r="I1004" t="s">
        <v>215</v>
      </c>
      <c r="J1004" t="s">
        <v>215</v>
      </c>
      <c r="K1004" t="s">
        <v>215</v>
      </c>
      <c r="L1004" t="s">
        <v>215</v>
      </c>
      <c r="M1004" t="s">
        <v>215</v>
      </c>
      <c r="N1004" t="s">
        <v>2</v>
      </c>
      <c r="O1004" t="s">
        <v>215</v>
      </c>
      <c r="P1004" t="s">
        <v>215</v>
      </c>
      <c r="Q1004" t="s">
        <v>215</v>
      </c>
      <c r="R1004" t="s">
        <v>215</v>
      </c>
      <c r="S1004">
        <v>255</v>
      </c>
      <c r="T1004">
        <v>12800</v>
      </c>
      <c r="U1004">
        <v>17500</v>
      </c>
      <c r="V1004">
        <v>21500</v>
      </c>
      <c r="W1004">
        <v>570</v>
      </c>
      <c r="X1004">
        <v>7</v>
      </c>
      <c r="Y1004">
        <v>530</v>
      </c>
      <c r="Z1004">
        <v>4.9000000000000004</v>
      </c>
      <c r="AA1004">
        <v>6.9</v>
      </c>
      <c r="AB1004">
        <v>48.8</v>
      </c>
      <c r="AC1004">
        <v>72.400000000000006</v>
      </c>
      <c r="AD1004">
        <v>88.2</v>
      </c>
    </row>
    <row r="1005" spans="1:30" x14ac:dyDescent="0.25">
      <c r="A1005" t="str">
        <f t="shared" si="15"/>
        <v>2017/20181Female + maleSociology, social policy and anthropology4 As or more</v>
      </c>
      <c r="B1005" t="s">
        <v>218</v>
      </c>
      <c r="C1005" t="s">
        <v>191</v>
      </c>
      <c r="D1005">
        <v>1</v>
      </c>
      <c r="E1005" t="s">
        <v>57</v>
      </c>
      <c r="F1005" t="s">
        <v>163</v>
      </c>
      <c r="G1005" t="s">
        <v>215</v>
      </c>
      <c r="H1005" t="s">
        <v>215</v>
      </c>
      <c r="I1005" t="s">
        <v>215</v>
      </c>
      <c r="J1005" t="s">
        <v>215</v>
      </c>
      <c r="K1005" t="s">
        <v>215</v>
      </c>
      <c r="L1005" t="s">
        <v>215</v>
      </c>
      <c r="M1005" t="s">
        <v>215</v>
      </c>
      <c r="N1005" t="s">
        <v>236</v>
      </c>
      <c r="O1005" t="s">
        <v>215</v>
      </c>
      <c r="P1005" t="s">
        <v>215</v>
      </c>
      <c r="Q1005" t="s">
        <v>215</v>
      </c>
      <c r="R1005" t="s">
        <v>215</v>
      </c>
      <c r="S1005">
        <v>25</v>
      </c>
      <c r="T1005">
        <v>19300</v>
      </c>
      <c r="U1005">
        <v>22600</v>
      </c>
      <c r="V1005">
        <v>27700</v>
      </c>
      <c r="W1005">
        <v>60</v>
      </c>
      <c r="X1005">
        <v>0</v>
      </c>
      <c r="Y1005">
        <v>60</v>
      </c>
      <c r="Z1005">
        <v>10.5</v>
      </c>
      <c r="AA1005">
        <v>7.7</v>
      </c>
      <c r="AB1005">
        <v>44.9</v>
      </c>
      <c r="AC1005">
        <v>60.3</v>
      </c>
      <c r="AD1005">
        <v>81.8</v>
      </c>
    </row>
    <row r="1006" spans="1:30" x14ac:dyDescent="0.25">
      <c r="A1006" t="str">
        <f t="shared" si="15"/>
        <v>2017/20181Female + maleSociology, social policy and anthropology360 points</v>
      </c>
      <c r="B1006" t="s">
        <v>218</v>
      </c>
      <c r="C1006" t="s">
        <v>191</v>
      </c>
      <c r="D1006">
        <v>1</v>
      </c>
      <c r="E1006" t="s">
        <v>57</v>
      </c>
      <c r="F1006" t="s">
        <v>163</v>
      </c>
      <c r="G1006" t="s">
        <v>215</v>
      </c>
      <c r="H1006" t="s">
        <v>215</v>
      </c>
      <c r="I1006" t="s">
        <v>215</v>
      </c>
      <c r="J1006" t="s">
        <v>215</v>
      </c>
      <c r="K1006" t="s">
        <v>215</v>
      </c>
      <c r="L1006" t="s">
        <v>215</v>
      </c>
      <c r="M1006" t="s">
        <v>215</v>
      </c>
      <c r="N1006" t="s">
        <v>102</v>
      </c>
      <c r="O1006" t="s">
        <v>215</v>
      </c>
      <c r="P1006" t="s">
        <v>215</v>
      </c>
      <c r="Q1006" t="s">
        <v>215</v>
      </c>
      <c r="R1006" t="s">
        <v>215</v>
      </c>
      <c r="S1006">
        <v>130</v>
      </c>
      <c r="T1006">
        <v>16100</v>
      </c>
      <c r="U1006">
        <v>20100</v>
      </c>
      <c r="V1006">
        <v>25200</v>
      </c>
      <c r="W1006">
        <v>250</v>
      </c>
      <c r="X1006">
        <v>0</v>
      </c>
      <c r="Y1006">
        <v>250</v>
      </c>
      <c r="Z1006">
        <v>4.0999999999999996</v>
      </c>
      <c r="AA1006">
        <v>6.4</v>
      </c>
      <c r="AB1006">
        <v>54.1</v>
      </c>
      <c r="AC1006">
        <v>75.5</v>
      </c>
      <c r="AD1006">
        <v>89.5</v>
      </c>
    </row>
    <row r="1007" spans="1:30" x14ac:dyDescent="0.25">
      <c r="A1007" t="str">
        <f t="shared" si="15"/>
        <v>2017/20181Female + maleSociology, social policy and anthropology300-359 points</v>
      </c>
      <c r="B1007" t="s">
        <v>218</v>
      </c>
      <c r="C1007" t="s">
        <v>191</v>
      </c>
      <c r="D1007">
        <v>1</v>
      </c>
      <c r="E1007" t="s">
        <v>57</v>
      </c>
      <c r="F1007" t="s">
        <v>163</v>
      </c>
      <c r="G1007" t="s">
        <v>215</v>
      </c>
      <c r="H1007" t="s">
        <v>215</v>
      </c>
      <c r="I1007" t="s">
        <v>215</v>
      </c>
      <c r="J1007" t="s">
        <v>215</v>
      </c>
      <c r="K1007" t="s">
        <v>215</v>
      </c>
      <c r="L1007" t="s">
        <v>215</v>
      </c>
      <c r="M1007" t="s">
        <v>215</v>
      </c>
      <c r="N1007" t="s">
        <v>103</v>
      </c>
      <c r="O1007" t="s">
        <v>215</v>
      </c>
      <c r="P1007" t="s">
        <v>215</v>
      </c>
      <c r="Q1007" t="s">
        <v>215</v>
      </c>
      <c r="R1007" t="s">
        <v>215</v>
      </c>
      <c r="S1007">
        <v>870</v>
      </c>
      <c r="T1007">
        <v>14600</v>
      </c>
      <c r="U1007">
        <v>19000</v>
      </c>
      <c r="V1007">
        <v>23000</v>
      </c>
      <c r="W1007">
        <v>1550</v>
      </c>
      <c r="X1007">
        <v>0</v>
      </c>
      <c r="Y1007">
        <v>1550</v>
      </c>
      <c r="Z1007">
        <v>4.4000000000000004</v>
      </c>
      <c r="AA1007">
        <v>9.4</v>
      </c>
      <c r="AB1007">
        <v>57.5</v>
      </c>
      <c r="AC1007">
        <v>78.5</v>
      </c>
      <c r="AD1007">
        <v>86.2</v>
      </c>
    </row>
    <row r="1008" spans="1:30" x14ac:dyDescent="0.25">
      <c r="A1008" t="str">
        <f t="shared" si="15"/>
        <v>2017/20181Female + maleSociology, social policy and anthropology240-299 points</v>
      </c>
      <c r="B1008" t="s">
        <v>218</v>
      </c>
      <c r="C1008" t="s">
        <v>191</v>
      </c>
      <c r="D1008">
        <v>1</v>
      </c>
      <c r="E1008" t="s">
        <v>57</v>
      </c>
      <c r="F1008" t="s">
        <v>163</v>
      </c>
      <c r="G1008" t="s">
        <v>215</v>
      </c>
      <c r="H1008" t="s">
        <v>215</v>
      </c>
      <c r="I1008" t="s">
        <v>215</v>
      </c>
      <c r="J1008" t="s">
        <v>215</v>
      </c>
      <c r="K1008" t="s">
        <v>215</v>
      </c>
      <c r="L1008" t="s">
        <v>215</v>
      </c>
      <c r="M1008" t="s">
        <v>215</v>
      </c>
      <c r="N1008" t="s">
        <v>104</v>
      </c>
      <c r="O1008" t="s">
        <v>215</v>
      </c>
      <c r="P1008" t="s">
        <v>215</v>
      </c>
      <c r="Q1008" t="s">
        <v>215</v>
      </c>
      <c r="R1008" t="s">
        <v>215</v>
      </c>
      <c r="S1008">
        <v>1220</v>
      </c>
      <c r="T1008">
        <v>13900</v>
      </c>
      <c r="U1008">
        <v>17900</v>
      </c>
      <c r="V1008">
        <v>21500</v>
      </c>
      <c r="W1008">
        <v>1960</v>
      </c>
      <c r="X1008">
        <v>0</v>
      </c>
      <c r="Y1008">
        <v>1960</v>
      </c>
      <c r="Z1008">
        <v>2.7</v>
      </c>
      <c r="AA1008">
        <v>8.4</v>
      </c>
      <c r="AB1008">
        <v>63.2</v>
      </c>
      <c r="AC1008">
        <v>82.4</v>
      </c>
      <c r="AD1008">
        <v>88.9</v>
      </c>
    </row>
    <row r="1009" spans="1:30" x14ac:dyDescent="0.25">
      <c r="A1009" t="str">
        <f t="shared" si="15"/>
        <v>2017/20181Female + maleSociology, social policy and anthropology180-239 points</v>
      </c>
      <c r="B1009" t="s">
        <v>218</v>
      </c>
      <c r="C1009" t="s">
        <v>191</v>
      </c>
      <c r="D1009">
        <v>1</v>
      </c>
      <c r="E1009" t="s">
        <v>57</v>
      </c>
      <c r="F1009" t="s">
        <v>163</v>
      </c>
      <c r="G1009" t="s">
        <v>215</v>
      </c>
      <c r="H1009" t="s">
        <v>215</v>
      </c>
      <c r="I1009" t="s">
        <v>215</v>
      </c>
      <c r="J1009" t="s">
        <v>215</v>
      </c>
      <c r="K1009" t="s">
        <v>215</v>
      </c>
      <c r="L1009" t="s">
        <v>215</v>
      </c>
      <c r="M1009" t="s">
        <v>215</v>
      </c>
      <c r="N1009" t="s">
        <v>136</v>
      </c>
      <c r="O1009" t="s">
        <v>215</v>
      </c>
      <c r="P1009" t="s">
        <v>215</v>
      </c>
      <c r="Q1009" t="s">
        <v>215</v>
      </c>
      <c r="R1009" t="s">
        <v>215</v>
      </c>
      <c r="S1009">
        <v>680</v>
      </c>
      <c r="T1009">
        <v>13500</v>
      </c>
      <c r="U1009">
        <v>17200</v>
      </c>
      <c r="V1009">
        <v>20800</v>
      </c>
      <c r="W1009">
        <v>1040</v>
      </c>
      <c r="X1009">
        <v>0</v>
      </c>
      <c r="Y1009">
        <v>1040</v>
      </c>
      <c r="Z1009">
        <v>3.2</v>
      </c>
      <c r="AA1009">
        <v>6.3</v>
      </c>
      <c r="AB1009">
        <v>65.8</v>
      </c>
      <c r="AC1009">
        <v>85.1</v>
      </c>
      <c r="AD1009">
        <v>90.6</v>
      </c>
    </row>
    <row r="1010" spans="1:30" x14ac:dyDescent="0.25">
      <c r="A1010" t="str">
        <f t="shared" si="15"/>
        <v>2017/20181Female + maleSociology, social policy and anthropologyBelow 180 points</v>
      </c>
      <c r="B1010" t="s">
        <v>218</v>
      </c>
      <c r="C1010" t="s">
        <v>191</v>
      </c>
      <c r="D1010">
        <v>1</v>
      </c>
      <c r="E1010" t="s">
        <v>57</v>
      </c>
      <c r="F1010" t="s">
        <v>163</v>
      </c>
      <c r="G1010" t="s">
        <v>215</v>
      </c>
      <c r="H1010" t="s">
        <v>215</v>
      </c>
      <c r="I1010" t="s">
        <v>215</v>
      </c>
      <c r="J1010" t="s">
        <v>215</v>
      </c>
      <c r="K1010" t="s">
        <v>215</v>
      </c>
      <c r="L1010" t="s">
        <v>215</v>
      </c>
      <c r="M1010" t="s">
        <v>215</v>
      </c>
      <c r="N1010" t="s">
        <v>135</v>
      </c>
      <c r="O1010" t="s">
        <v>215</v>
      </c>
      <c r="P1010" t="s">
        <v>215</v>
      </c>
      <c r="Q1010" t="s">
        <v>215</v>
      </c>
      <c r="R1010" t="s">
        <v>215</v>
      </c>
      <c r="S1010">
        <v>95</v>
      </c>
      <c r="T1010">
        <v>13500</v>
      </c>
      <c r="U1010">
        <v>16800</v>
      </c>
      <c r="V1010">
        <v>20400</v>
      </c>
      <c r="W1010">
        <v>140</v>
      </c>
      <c r="X1010">
        <v>0</v>
      </c>
      <c r="Y1010">
        <v>140</v>
      </c>
      <c r="Z1010">
        <v>3.5</v>
      </c>
      <c r="AA1010">
        <v>7.5</v>
      </c>
      <c r="AB1010">
        <v>67.900000000000006</v>
      </c>
      <c r="AC1010">
        <v>86.6</v>
      </c>
      <c r="AD1010">
        <v>89</v>
      </c>
    </row>
    <row r="1011" spans="1:30" x14ac:dyDescent="0.25">
      <c r="A1011" t="str">
        <f t="shared" si="15"/>
        <v>2017/20181Female + maleSociology, social policy and anthropology1 or 2 A level passes</v>
      </c>
      <c r="B1011" t="s">
        <v>218</v>
      </c>
      <c r="C1011" t="s">
        <v>191</v>
      </c>
      <c r="D1011">
        <v>1</v>
      </c>
      <c r="E1011" t="s">
        <v>57</v>
      </c>
      <c r="F1011" t="s">
        <v>163</v>
      </c>
      <c r="G1011" t="s">
        <v>215</v>
      </c>
      <c r="H1011" t="s">
        <v>215</v>
      </c>
      <c r="I1011" t="s">
        <v>215</v>
      </c>
      <c r="J1011" t="s">
        <v>215</v>
      </c>
      <c r="K1011" t="s">
        <v>215</v>
      </c>
      <c r="L1011" t="s">
        <v>215</v>
      </c>
      <c r="M1011" t="s">
        <v>215</v>
      </c>
      <c r="N1011" t="s">
        <v>105</v>
      </c>
      <c r="O1011" t="s">
        <v>215</v>
      </c>
      <c r="P1011" t="s">
        <v>215</v>
      </c>
      <c r="Q1011" t="s">
        <v>215</v>
      </c>
      <c r="R1011" t="s">
        <v>215</v>
      </c>
      <c r="S1011">
        <v>465</v>
      </c>
      <c r="T1011">
        <v>12800</v>
      </c>
      <c r="U1011">
        <v>16800</v>
      </c>
      <c r="V1011">
        <v>21200</v>
      </c>
      <c r="W1011">
        <v>725</v>
      </c>
      <c r="X1011">
        <v>0</v>
      </c>
      <c r="Y1011">
        <v>725</v>
      </c>
      <c r="Z1011">
        <v>3</v>
      </c>
      <c r="AA1011">
        <v>8.8000000000000007</v>
      </c>
      <c r="AB1011">
        <v>64.599999999999994</v>
      </c>
      <c r="AC1011">
        <v>81.400000000000006</v>
      </c>
      <c r="AD1011">
        <v>88.2</v>
      </c>
    </row>
    <row r="1012" spans="1:30" x14ac:dyDescent="0.25">
      <c r="A1012" t="str">
        <f t="shared" si="15"/>
        <v>2017/20181Female + maleSociology, social policy and anthropologyBTEC</v>
      </c>
      <c r="B1012" t="s">
        <v>218</v>
      </c>
      <c r="C1012" t="s">
        <v>191</v>
      </c>
      <c r="D1012">
        <v>1</v>
      </c>
      <c r="E1012" t="s">
        <v>57</v>
      </c>
      <c r="F1012" t="s">
        <v>163</v>
      </c>
      <c r="G1012" t="s">
        <v>215</v>
      </c>
      <c r="H1012" t="s">
        <v>215</v>
      </c>
      <c r="I1012" t="s">
        <v>215</v>
      </c>
      <c r="J1012" t="s">
        <v>215</v>
      </c>
      <c r="K1012" t="s">
        <v>215</v>
      </c>
      <c r="L1012" t="s">
        <v>215</v>
      </c>
      <c r="M1012" t="s">
        <v>215</v>
      </c>
      <c r="N1012" t="s">
        <v>106</v>
      </c>
      <c r="O1012" t="s">
        <v>215</v>
      </c>
      <c r="P1012" t="s">
        <v>215</v>
      </c>
      <c r="Q1012" t="s">
        <v>215</v>
      </c>
      <c r="R1012" t="s">
        <v>215</v>
      </c>
      <c r="S1012">
        <v>765</v>
      </c>
      <c r="T1012">
        <v>12800</v>
      </c>
      <c r="U1012">
        <v>16800</v>
      </c>
      <c r="V1012">
        <v>20400</v>
      </c>
      <c r="W1012">
        <v>1120</v>
      </c>
      <c r="X1012">
        <v>0</v>
      </c>
      <c r="Y1012">
        <v>1120</v>
      </c>
      <c r="Z1012">
        <v>3.8</v>
      </c>
      <c r="AA1012">
        <v>8.4</v>
      </c>
      <c r="AB1012">
        <v>69.400000000000006</v>
      </c>
      <c r="AC1012">
        <v>82.7</v>
      </c>
      <c r="AD1012">
        <v>87.8</v>
      </c>
    </row>
    <row r="1013" spans="1:30" x14ac:dyDescent="0.25">
      <c r="A1013" t="str">
        <f t="shared" si="15"/>
        <v>2017/20181Female + maleSociology, social policy and anthropologyOther</v>
      </c>
      <c r="B1013" t="s">
        <v>218</v>
      </c>
      <c r="C1013" t="s">
        <v>191</v>
      </c>
      <c r="D1013">
        <v>1</v>
      </c>
      <c r="E1013" t="s">
        <v>57</v>
      </c>
      <c r="F1013" t="s">
        <v>163</v>
      </c>
      <c r="G1013" t="s">
        <v>215</v>
      </c>
      <c r="H1013" t="s">
        <v>215</v>
      </c>
      <c r="I1013" t="s">
        <v>215</v>
      </c>
      <c r="J1013" t="s">
        <v>215</v>
      </c>
      <c r="K1013" t="s">
        <v>215</v>
      </c>
      <c r="L1013" t="s">
        <v>215</v>
      </c>
      <c r="M1013" t="s">
        <v>215</v>
      </c>
      <c r="N1013" t="s">
        <v>27</v>
      </c>
      <c r="O1013" t="s">
        <v>215</v>
      </c>
      <c r="P1013" t="s">
        <v>215</v>
      </c>
      <c r="Q1013" t="s">
        <v>215</v>
      </c>
      <c r="R1013" t="s">
        <v>215</v>
      </c>
      <c r="S1013">
        <v>240</v>
      </c>
      <c r="T1013">
        <v>12800</v>
      </c>
      <c r="U1013">
        <v>16400</v>
      </c>
      <c r="V1013">
        <v>20800</v>
      </c>
      <c r="W1013">
        <v>405</v>
      </c>
      <c r="X1013">
        <v>0</v>
      </c>
      <c r="Y1013">
        <v>405</v>
      </c>
      <c r="Z1013">
        <v>4.0999999999999996</v>
      </c>
      <c r="AA1013">
        <v>9.4</v>
      </c>
      <c r="AB1013">
        <v>59.9</v>
      </c>
      <c r="AC1013">
        <v>79.8</v>
      </c>
      <c r="AD1013">
        <v>86.6</v>
      </c>
    </row>
    <row r="1014" spans="1:30" x14ac:dyDescent="0.25">
      <c r="A1014" t="str">
        <f t="shared" si="15"/>
        <v>2017/20181Female + maleSociology, social policy and anthropologyNot known</v>
      </c>
      <c r="B1014" t="s">
        <v>218</v>
      </c>
      <c r="C1014" t="s">
        <v>191</v>
      </c>
      <c r="D1014">
        <v>1</v>
      </c>
      <c r="E1014" t="s">
        <v>57</v>
      </c>
      <c r="F1014" t="s">
        <v>163</v>
      </c>
      <c r="G1014" t="s">
        <v>215</v>
      </c>
      <c r="H1014" t="s">
        <v>215</v>
      </c>
      <c r="I1014" t="s">
        <v>215</v>
      </c>
      <c r="J1014" t="s">
        <v>215</v>
      </c>
      <c r="K1014" t="s">
        <v>215</v>
      </c>
      <c r="L1014" t="s">
        <v>215</v>
      </c>
      <c r="M1014" t="s">
        <v>215</v>
      </c>
      <c r="N1014" t="s">
        <v>2</v>
      </c>
      <c r="O1014" t="s">
        <v>215</v>
      </c>
      <c r="P1014" t="s">
        <v>215</v>
      </c>
      <c r="Q1014" t="s">
        <v>215</v>
      </c>
      <c r="R1014" t="s">
        <v>215</v>
      </c>
      <c r="S1014">
        <v>285</v>
      </c>
      <c r="T1014">
        <v>13500</v>
      </c>
      <c r="U1014">
        <v>16800</v>
      </c>
      <c r="V1014">
        <v>20800</v>
      </c>
      <c r="W1014">
        <v>535</v>
      </c>
      <c r="X1014">
        <v>7</v>
      </c>
      <c r="Y1014">
        <v>495</v>
      </c>
      <c r="Z1014">
        <v>6.9</v>
      </c>
      <c r="AA1014">
        <v>9.1</v>
      </c>
      <c r="AB1014">
        <v>58.2</v>
      </c>
      <c r="AC1014">
        <v>74.8</v>
      </c>
      <c r="AD1014">
        <v>84</v>
      </c>
    </row>
    <row r="1015" spans="1:30" x14ac:dyDescent="0.25">
      <c r="A1015" t="str">
        <f t="shared" si="15"/>
        <v>2017/20181Female + maleSport and exercise sciences4 As or more</v>
      </c>
      <c r="B1015" t="s">
        <v>218</v>
      </c>
      <c r="C1015" t="s">
        <v>191</v>
      </c>
      <c r="D1015">
        <v>1</v>
      </c>
      <c r="E1015" t="s">
        <v>57</v>
      </c>
      <c r="F1015" t="s">
        <v>144</v>
      </c>
      <c r="G1015" t="s">
        <v>215</v>
      </c>
      <c r="H1015" t="s">
        <v>215</v>
      </c>
      <c r="I1015" t="s">
        <v>215</v>
      </c>
      <c r="J1015" t="s">
        <v>215</v>
      </c>
      <c r="K1015" t="s">
        <v>215</v>
      </c>
      <c r="L1015" t="s">
        <v>215</v>
      </c>
      <c r="M1015" t="s">
        <v>215</v>
      </c>
      <c r="N1015" t="s">
        <v>236</v>
      </c>
      <c r="O1015" t="s">
        <v>215</v>
      </c>
      <c r="P1015" t="s">
        <v>215</v>
      </c>
      <c r="Q1015" t="s">
        <v>215</v>
      </c>
      <c r="R1015" t="s">
        <v>215</v>
      </c>
      <c r="S1015" t="s">
        <v>216</v>
      </c>
      <c r="T1015" t="s">
        <v>216</v>
      </c>
      <c r="U1015" t="s">
        <v>216</v>
      </c>
      <c r="V1015" t="s">
        <v>216</v>
      </c>
      <c r="W1015">
        <v>20</v>
      </c>
      <c r="X1015">
        <v>0</v>
      </c>
      <c r="Y1015">
        <v>20</v>
      </c>
      <c r="Z1015">
        <v>0</v>
      </c>
      <c r="AA1015">
        <v>2.9</v>
      </c>
      <c r="AB1015">
        <v>57.1</v>
      </c>
      <c r="AC1015">
        <v>85.7</v>
      </c>
      <c r="AD1015">
        <v>97.1</v>
      </c>
    </row>
    <row r="1016" spans="1:30" x14ac:dyDescent="0.25">
      <c r="A1016" t="str">
        <f t="shared" si="15"/>
        <v>2017/20181Female + maleSport and exercise sciences360 points</v>
      </c>
      <c r="B1016" t="s">
        <v>218</v>
      </c>
      <c r="C1016" t="s">
        <v>191</v>
      </c>
      <c r="D1016">
        <v>1</v>
      </c>
      <c r="E1016" t="s">
        <v>57</v>
      </c>
      <c r="F1016" t="s">
        <v>144</v>
      </c>
      <c r="G1016" t="s">
        <v>215</v>
      </c>
      <c r="H1016" t="s">
        <v>215</v>
      </c>
      <c r="I1016" t="s">
        <v>215</v>
      </c>
      <c r="J1016" t="s">
        <v>215</v>
      </c>
      <c r="K1016" t="s">
        <v>215</v>
      </c>
      <c r="L1016" t="s">
        <v>215</v>
      </c>
      <c r="M1016" t="s">
        <v>215</v>
      </c>
      <c r="N1016" t="s">
        <v>102</v>
      </c>
      <c r="O1016" t="s">
        <v>215</v>
      </c>
      <c r="P1016" t="s">
        <v>215</v>
      </c>
      <c r="Q1016" t="s">
        <v>215</v>
      </c>
      <c r="R1016" t="s">
        <v>215</v>
      </c>
      <c r="S1016">
        <v>45</v>
      </c>
      <c r="T1016">
        <v>15000</v>
      </c>
      <c r="U1016">
        <v>18600</v>
      </c>
      <c r="V1016">
        <v>24100</v>
      </c>
      <c r="W1016">
        <v>110</v>
      </c>
      <c r="X1016">
        <v>0</v>
      </c>
      <c r="Y1016">
        <v>110</v>
      </c>
      <c r="Z1016">
        <v>0.9</v>
      </c>
      <c r="AA1016">
        <v>6.3</v>
      </c>
      <c r="AB1016">
        <v>43.7</v>
      </c>
      <c r="AC1016">
        <v>81.5</v>
      </c>
      <c r="AD1016">
        <v>92.8</v>
      </c>
    </row>
    <row r="1017" spans="1:30" x14ac:dyDescent="0.25">
      <c r="A1017" t="str">
        <f t="shared" si="15"/>
        <v>2017/20181Female + maleSport and exercise sciences300-359 points</v>
      </c>
      <c r="B1017" t="s">
        <v>218</v>
      </c>
      <c r="C1017" t="s">
        <v>191</v>
      </c>
      <c r="D1017">
        <v>1</v>
      </c>
      <c r="E1017" t="s">
        <v>57</v>
      </c>
      <c r="F1017" t="s">
        <v>144</v>
      </c>
      <c r="G1017" t="s">
        <v>215</v>
      </c>
      <c r="H1017" t="s">
        <v>215</v>
      </c>
      <c r="I1017" t="s">
        <v>215</v>
      </c>
      <c r="J1017" t="s">
        <v>215</v>
      </c>
      <c r="K1017" t="s">
        <v>215</v>
      </c>
      <c r="L1017" t="s">
        <v>215</v>
      </c>
      <c r="M1017" t="s">
        <v>215</v>
      </c>
      <c r="N1017" t="s">
        <v>103</v>
      </c>
      <c r="O1017" t="s">
        <v>215</v>
      </c>
      <c r="P1017" t="s">
        <v>215</v>
      </c>
      <c r="Q1017" t="s">
        <v>215</v>
      </c>
      <c r="R1017" t="s">
        <v>215</v>
      </c>
      <c r="S1017">
        <v>370</v>
      </c>
      <c r="T1017">
        <v>12800</v>
      </c>
      <c r="U1017">
        <v>18200</v>
      </c>
      <c r="V1017">
        <v>23000</v>
      </c>
      <c r="W1017">
        <v>750</v>
      </c>
      <c r="X1017">
        <v>0</v>
      </c>
      <c r="Y1017">
        <v>750</v>
      </c>
      <c r="Z1017">
        <v>3.5</v>
      </c>
      <c r="AA1017">
        <v>6</v>
      </c>
      <c r="AB1017">
        <v>51.3</v>
      </c>
      <c r="AC1017">
        <v>83.8</v>
      </c>
      <c r="AD1017">
        <v>90.5</v>
      </c>
    </row>
    <row r="1018" spans="1:30" x14ac:dyDescent="0.25">
      <c r="A1018" t="str">
        <f t="shared" si="15"/>
        <v>2017/20181Female + maleSport and exercise sciences240-299 points</v>
      </c>
      <c r="B1018" t="s">
        <v>218</v>
      </c>
      <c r="C1018" t="s">
        <v>191</v>
      </c>
      <c r="D1018">
        <v>1</v>
      </c>
      <c r="E1018" t="s">
        <v>57</v>
      </c>
      <c r="F1018" t="s">
        <v>144</v>
      </c>
      <c r="G1018" t="s">
        <v>215</v>
      </c>
      <c r="H1018" t="s">
        <v>215</v>
      </c>
      <c r="I1018" t="s">
        <v>215</v>
      </c>
      <c r="J1018" t="s">
        <v>215</v>
      </c>
      <c r="K1018" t="s">
        <v>215</v>
      </c>
      <c r="L1018" t="s">
        <v>215</v>
      </c>
      <c r="M1018" t="s">
        <v>215</v>
      </c>
      <c r="N1018" t="s">
        <v>104</v>
      </c>
      <c r="O1018" t="s">
        <v>215</v>
      </c>
      <c r="P1018" t="s">
        <v>215</v>
      </c>
      <c r="Q1018" t="s">
        <v>215</v>
      </c>
      <c r="R1018" t="s">
        <v>215</v>
      </c>
      <c r="S1018">
        <v>565</v>
      </c>
      <c r="T1018">
        <v>12400</v>
      </c>
      <c r="U1018">
        <v>17200</v>
      </c>
      <c r="V1018">
        <v>21500</v>
      </c>
      <c r="W1018">
        <v>1095</v>
      </c>
      <c r="X1018">
        <v>0</v>
      </c>
      <c r="Y1018">
        <v>1095</v>
      </c>
      <c r="Z1018">
        <v>2.9</v>
      </c>
      <c r="AA1018">
        <v>6</v>
      </c>
      <c r="AB1018">
        <v>54</v>
      </c>
      <c r="AC1018">
        <v>83.2</v>
      </c>
      <c r="AD1018">
        <v>91</v>
      </c>
    </row>
    <row r="1019" spans="1:30" x14ac:dyDescent="0.25">
      <c r="A1019" t="str">
        <f t="shared" si="15"/>
        <v>2017/20181Female + maleSport and exercise sciences180-239 points</v>
      </c>
      <c r="B1019" t="s">
        <v>218</v>
      </c>
      <c r="C1019" t="s">
        <v>191</v>
      </c>
      <c r="D1019">
        <v>1</v>
      </c>
      <c r="E1019" t="s">
        <v>57</v>
      </c>
      <c r="F1019" t="s">
        <v>144</v>
      </c>
      <c r="G1019" t="s">
        <v>215</v>
      </c>
      <c r="H1019" t="s">
        <v>215</v>
      </c>
      <c r="I1019" t="s">
        <v>215</v>
      </c>
      <c r="J1019" t="s">
        <v>215</v>
      </c>
      <c r="K1019" t="s">
        <v>215</v>
      </c>
      <c r="L1019" t="s">
        <v>215</v>
      </c>
      <c r="M1019" t="s">
        <v>215</v>
      </c>
      <c r="N1019" t="s">
        <v>136</v>
      </c>
      <c r="O1019" t="s">
        <v>215</v>
      </c>
      <c r="P1019" t="s">
        <v>215</v>
      </c>
      <c r="Q1019" t="s">
        <v>215</v>
      </c>
      <c r="R1019" t="s">
        <v>215</v>
      </c>
      <c r="S1019">
        <v>390</v>
      </c>
      <c r="T1019">
        <v>12700</v>
      </c>
      <c r="U1019">
        <v>16400</v>
      </c>
      <c r="V1019">
        <v>19700</v>
      </c>
      <c r="W1019">
        <v>700</v>
      </c>
      <c r="X1019">
        <v>0</v>
      </c>
      <c r="Y1019">
        <v>700</v>
      </c>
      <c r="Z1019">
        <v>3.4</v>
      </c>
      <c r="AA1019">
        <v>7</v>
      </c>
      <c r="AB1019">
        <v>56.8</v>
      </c>
      <c r="AC1019">
        <v>82.3</v>
      </c>
      <c r="AD1019">
        <v>89.7</v>
      </c>
    </row>
    <row r="1020" spans="1:30" x14ac:dyDescent="0.25">
      <c r="A1020" t="str">
        <f t="shared" si="15"/>
        <v>2017/20181Female + maleSport and exercise sciencesBelow 180 points</v>
      </c>
      <c r="B1020" t="s">
        <v>218</v>
      </c>
      <c r="C1020" t="s">
        <v>191</v>
      </c>
      <c r="D1020">
        <v>1</v>
      </c>
      <c r="E1020" t="s">
        <v>57</v>
      </c>
      <c r="F1020" t="s">
        <v>144</v>
      </c>
      <c r="G1020" t="s">
        <v>215</v>
      </c>
      <c r="H1020" t="s">
        <v>215</v>
      </c>
      <c r="I1020" t="s">
        <v>215</v>
      </c>
      <c r="J1020" t="s">
        <v>215</v>
      </c>
      <c r="K1020" t="s">
        <v>215</v>
      </c>
      <c r="L1020" t="s">
        <v>215</v>
      </c>
      <c r="M1020" t="s">
        <v>215</v>
      </c>
      <c r="N1020" t="s">
        <v>135</v>
      </c>
      <c r="O1020" t="s">
        <v>215</v>
      </c>
      <c r="P1020" t="s">
        <v>215</v>
      </c>
      <c r="Q1020" t="s">
        <v>215</v>
      </c>
      <c r="R1020" t="s">
        <v>215</v>
      </c>
      <c r="S1020">
        <v>60</v>
      </c>
      <c r="T1020">
        <v>11700</v>
      </c>
      <c r="U1020">
        <v>17500</v>
      </c>
      <c r="V1020">
        <v>21200</v>
      </c>
      <c r="W1020">
        <v>110</v>
      </c>
      <c r="X1020">
        <v>0</v>
      </c>
      <c r="Y1020">
        <v>110</v>
      </c>
      <c r="Z1020">
        <v>4.2</v>
      </c>
      <c r="AA1020">
        <v>8.5</v>
      </c>
      <c r="AB1020">
        <v>56.7</v>
      </c>
      <c r="AC1020">
        <v>77.099999999999994</v>
      </c>
      <c r="AD1020">
        <v>87.3</v>
      </c>
    </row>
    <row r="1021" spans="1:30" x14ac:dyDescent="0.25">
      <c r="A1021" t="str">
        <f t="shared" si="15"/>
        <v>2017/20181Female + maleSport and exercise sciences1 or 2 A level passes</v>
      </c>
      <c r="B1021" t="s">
        <v>218</v>
      </c>
      <c r="C1021" t="s">
        <v>191</v>
      </c>
      <c r="D1021">
        <v>1</v>
      </c>
      <c r="E1021" t="s">
        <v>57</v>
      </c>
      <c r="F1021" t="s">
        <v>144</v>
      </c>
      <c r="G1021" t="s">
        <v>215</v>
      </c>
      <c r="H1021" t="s">
        <v>215</v>
      </c>
      <c r="I1021" t="s">
        <v>215</v>
      </c>
      <c r="J1021" t="s">
        <v>215</v>
      </c>
      <c r="K1021" t="s">
        <v>215</v>
      </c>
      <c r="L1021" t="s">
        <v>215</v>
      </c>
      <c r="M1021" t="s">
        <v>215</v>
      </c>
      <c r="N1021" t="s">
        <v>105</v>
      </c>
      <c r="O1021" t="s">
        <v>215</v>
      </c>
      <c r="P1021" t="s">
        <v>215</v>
      </c>
      <c r="Q1021" t="s">
        <v>215</v>
      </c>
      <c r="R1021" t="s">
        <v>215</v>
      </c>
      <c r="S1021">
        <v>565</v>
      </c>
      <c r="T1021">
        <v>11700</v>
      </c>
      <c r="U1021">
        <v>16100</v>
      </c>
      <c r="V1021">
        <v>19700</v>
      </c>
      <c r="W1021">
        <v>960</v>
      </c>
      <c r="X1021">
        <v>0</v>
      </c>
      <c r="Y1021">
        <v>960</v>
      </c>
      <c r="Z1021">
        <v>2.4</v>
      </c>
      <c r="AA1021">
        <v>7.5</v>
      </c>
      <c r="AB1021">
        <v>61.5</v>
      </c>
      <c r="AC1021">
        <v>83.7</v>
      </c>
      <c r="AD1021">
        <v>90.1</v>
      </c>
    </row>
    <row r="1022" spans="1:30" x14ac:dyDescent="0.25">
      <c r="A1022" t="str">
        <f t="shared" si="15"/>
        <v>2017/20181Female + maleSport and exercise sciencesBTEC</v>
      </c>
      <c r="B1022" t="s">
        <v>218</v>
      </c>
      <c r="C1022" t="s">
        <v>191</v>
      </c>
      <c r="D1022">
        <v>1</v>
      </c>
      <c r="E1022" t="s">
        <v>57</v>
      </c>
      <c r="F1022" t="s">
        <v>144</v>
      </c>
      <c r="G1022" t="s">
        <v>215</v>
      </c>
      <c r="H1022" t="s">
        <v>215</v>
      </c>
      <c r="I1022" t="s">
        <v>215</v>
      </c>
      <c r="J1022" t="s">
        <v>215</v>
      </c>
      <c r="K1022" t="s">
        <v>215</v>
      </c>
      <c r="L1022" t="s">
        <v>215</v>
      </c>
      <c r="M1022" t="s">
        <v>215</v>
      </c>
      <c r="N1022" t="s">
        <v>106</v>
      </c>
      <c r="O1022" t="s">
        <v>215</v>
      </c>
      <c r="P1022" t="s">
        <v>215</v>
      </c>
      <c r="Q1022" t="s">
        <v>215</v>
      </c>
      <c r="R1022" t="s">
        <v>215</v>
      </c>
      <c r="S1022">
        <v>1870</v>
      </c>
      <c r="T1022">
        <v>11700</v>
      </c>
      <c r="U1022">
        <v>15700</v>
      </c>
      <c r="V1022">
        <v>19700</v>
      </c>
      <c r="W1022">
        <v>2890</v>
      </c>
      <c r="X1022">
        <v>0</v>
      </c>
      <c r="Y1022">
        <v>2890</v>
      </c>
      <c r="Z1022">
        <v>3.3</v>
      </c>
      <c r="AA1022">
        <v>8.3000000000000007</v>
      </c>
      <c r="AB1022">
        <v>66.900000000000006</v>
      </c>
      <c r="AC1022">
        <v>84.6</v>
      </c>
      <c r="AD1022">
        <v>88.4</v>
      </c>
    </row>
    <row r="1023" spans="1:30" x14ac:dyDescent="0.25">
      <c r="A1023" t="str">
        <f t="shared" si="15"/>
        <v>2017/20181Female + maleSport and exercise sciencesOther</v>
      </c>
      <c r="B1023" t="s">
        <v>218</v>
      </c>
      <c r="C1023" t="s">
        <v>191</v>
      </c>
      <c r="D1023">
        <v>1</v>
      </c>
      <c r="E1023" t="s">
        <v>57</v>
      </c>
      <c r="F1023" t="s">
        <v>144</v>
      </c>
      <c r="G1023" t="s">
        <v>215</v>
      </c>
      <c r="H1023" t="s">
        <v>215</v>
      </c>
      <c r="I1023" t="s">
        <v>215</v>
      </c>
      <c r="J1023" t="s">
        <v>215</v>
      </c>
      <c r="K1023" t="s">
        <v>215</v>
      </c>
      <c r="L1023" t="s">
        <v>215</v>
      </c>
      <c r="M1023" t="s">
        <v>215</v>
      </c>
      <c r="N1023" t="s">
        <v>27</v>
      </c>
      <c r="O1023" t="s">
        <v>215</v>
      </c>
      <c r="P1023" t="s">
        <v>215</v>
      </c>
      <c r="Q1023" t="s">
        <v>215</v>
      </c>
      <c r="R1023" t="s">
        <v>215</v>
      </c>
      <c r="S1023">
        <v>255</v>
      </c>
      <c r="T1023">
        <v>11700</v>
      </c>
      <c r="U1023">
        <v>15700</v>
      </c>
      <c r="V1023">
        <v>19300</v>
      </c>
      <c r="W1023">
        <v>390</v>
      </c>
      <c r="X1023">
        <v>0</v>
      </c>
      <c r="Y1023">
        <v>390</v>
      </c>
      <c r="Z1023">
        <v>4.5</v>
      </c>
      <c r="AA1023">
        <v>6.9</v>
      </c>
      <c r="AB1023">
        <v>66.7</v>
      </c>
      <c r="AC1023">
        <v>83</v>
      </c>
      <c r="AD1023">
        <v>88.6</v>
      </c>
    </row>
    <row r="1024" spans="1:30" x14ac:dyDescent="0.25">
      <c r="A1024" t="str">
        <f t="shared" si="15"/>
        <v>2017/20181Female + maleSport and exercise sciencesNot known</v>
      </c>
      <c r="B1024" t="s">
        <v>218</v>
      </c>
      <c r="C1024" t="s">
        <v>191</v>
      </c>
      <c r="D1024">
        <v>1</v>
      </c>
      <c r="E1024" t="s">
        <v>57</v>
      </c>
      <c r="F1024" t="s">
        <v>144</v>
      </c>
      <c r="G1024" t="s">
        <v>215</v>
      </c>
      <c r="H1024" t="s">
        <v>215</v>
      </c>
      <c r="I1024" t="s">
        <v>215</v>
      </c>
      <c r="J1024" t="s">
        <v>215</v>
      </c>
      <c r="K1024" t="s">
        <v>215</v>
      </c>
      <c r="L1024" t="s">
        <v>215</v>
      </c>
      <c r="M1024" t="s">
        <v>215</v>
      </c>
      <c r="N1024" t="s">
        <v>2</v>
      </c>
      <c r="O1024" t="s">
        <v>215</v>
      </c>
      <c r="P1024" t="s">
        <v>215</v>
      </c>
      <c r="Q1024" t="s">
        <v>215</v>
      </c>
      <c r="R1024" t="s">
        <v>215</v>
      </c>
      <c r="S1024">
        <v>205</v>
      </c>
      <c r="T1024">
        <v>12000</v>
      </c>
      <c r="U1024">
        <v>16100</v>
      </c>
      <c r="V1024">
        <v>19700</v>
      </c>
      <c r="W1024">
        <v>445</v>
      </c>
      <c r="X1024">
        <v>10.6</v>
      </c>
      <c r="Y1024">
        <v>395</v>
      </c>
      <c r="Z1024">
        <v>3.9</v>
      </c>
      <c r="AA1024">
        <v>8.8000000000000007</v>
      </c>
      <c r="AB1024">
        <v>55</v>
      </c>
      <c r="AC1024">
        <v>73.5</v>
      </c>
      <c r="AD1024">
        <v>87.3</v>
      </c>
    </row>
    <row r="1025" spans="1:30" x14ac:dyDescent="0.25">
      <c r="A1025" t="str">
        <f t="shared" si="15"/>
        <v>2017/20181Female + maleVeterinary sciences4 As or more</v>
      </c>
      <c r="B1025" t="s">
        <v>218</v>
      </c>
      <c r="C1025" t="s">
        <v>191</v>
      </c>
      <c r="D1025">
        <v>1</v>
      </c>
      <c r="E1025" t="s">
        <v>57</v>
      </c>
      <c r="F1025" t="s">
        <v>147</v>
      </c>
      <c r="G1025" t="s">
        <v>215</v>
      </c>
      <c r="H1025" t="s">
        <v>215</v>
      </c>
      <c r="I1025" t="s">
        <v>215</v>
      </c>
      <c r="J1025" t="s">
        <v>215</v>
      </c>
      <c r="K1025" t="s">
        <v>215</v>
      </c>
      <c r="L1025" t="s">
        <v>215</v>
      </c>
      <c r="M1025" t="s">
        <v>215</v>
      </c>
      <c r="N1025" t="s">
        <v>236</v>
      </c>
      <c r="O1025" t="s">
        <v>215</v>
      </c>
      <c r="P1025" t="s">
        <v>215</v>
      </c>
      <c r="Q1025" t="s">
        <v>215</v>
      </c>
      <c r="R1025" t="s">
        <v>215</v>
      </c>
      <c r="S1025">
        <v>100</v>
      </c>
      <c r="T1025">
        <v>27400</v>
      </c>
      <c r="U1025">
        <v>30700</v>
      </c>
      <c r="V1025">
        <v>32800</v>
      </c>
      <c r="W1025">
        <v>125</v>
      </c>
      <c r="X1025">
        <v>0</v>
      </c>
      <c r="Y1025">
        <v>125</v>
      </c>
      <c r="Z1025">
        <v>0.8</v>
      </c>
      <c r="AA1025">
        <v>4.8</v>
      </c>
      <c r="AB1025">
        <v>79.7</v>
      </c>
      <c r="AC1025">
        <v>87.3</v>
      </c>
      <c r="AD1025">
        <v>94.4</v>
      </c>
    </row>
    <row r="1026" spans="1:30" x14ac:dyDescent="0.25">
      <c r="A1026" t="str">
        <f t="shared" si="15"/>
        <v>2017/20181Female + maleVeterinary sciences360 points</v>
      </c>
      <c r="B1026" t="s">
        <v>218</v>
      </c>
      <c r="C1026" t="s">
        <v>191</v>
      </c>
      <c r="D1026">
        <v>1</v>
      </c>
      <c r="E1026" t="s">
        <v>57</v>
      </c>
      <c r="F1026" t="s">
        <v>147</v>
      </c>
      <c r="G1026" t="s">
        <v>215</v>
      </c>
      <c r="H1026" t="s">
        <v>215</v>
      </c>
      <c r="I1026" t="s">
        <v>215</v>
      </c>
      <c r="J1026" t="s">
        <v>215</v>
      </c>
      <c r="K1026" t="s">
        <v>215</v>
      </c>
      <c r="L1026" t="s">
        <v>215</v>
      </c>
      <c r="M1026" t="s">
        <v>215</v>
      </c>
      <c r="N1026" t="s">
        <v>102</v>
      </c>
      <c r="O1026" t="s">
        <v>215</v>
      </c>
      <c r="P1026" t="s">
        <v>215</v>
      </c>
      <c r="Q1026" t="s">
        <v>215</v>
      </c>
      <c r="R1026" t="s">
        <v>215</v>
      </c>
      <c r="S1026">
        <v>165</v>
      </c>
      <c r="T1026">
        <v>27400</v>
      </c>
      <c r="U1026">
        <v>30700</v>
      </c>
      <c r="V1026">
        <v>33200</v>
      </c>
      <c r="W1026">
        <v>240</v>
      </c>
      <c r="X1026">
        <v>0</v>
      </c>
      <c r="Y1026">
        <v>240</v>
      </c>
      <c r="Z1026">
        <v>2.1</v>
      </c>
      <c r="AA1026">
        <v>4.2</v>
      </c>
      <c r="AB1026">
        <v>69.7</v>
      </c>
      <c r="AC1026">
        <v>83.2</v>
      </c>
      <c r="AD1026">
        <v>93.7</v>
      </c>
    </row>
    <row r="1027" spans="1:30" x14ac:dyDescent="0.25">
      <c r="A1027" t="str">
        <f t="shared" si="15"/>
        <v>2017/20181Female + maleVeterinary sciences300-359 points</v>
      </c>
      <c r="B1027" t="s">
        <v>218</v>
      </c>
      <c r="C1027" t="s">
        <v>191</v>
      </c>
      <c r="D1027">
        <v>1</v>
      </c>
      <c r="E1027" t="s">
        <v>57</v>
      </c>
      <c r="F1027" t="s">
        <v>147</v>
      </c>
      <c r="G1027" t="s">
        <v>215</v>
      </c>
      <c r="H1027" t="s">
        <v>215</v>
      </c>
      <c r="I1027" t="s">
        <v>215</v>
      </c>
      <c r="J1027" t="s">
        <v>215</v>
      </c>
      <c r="K1027" t="s">
        <v>215</v>
      </c>
      <c r="L1027" t="s">
        <v>215</v>
      </c>
      <c r="M1027" t="s">
        <v>215</v>
      </c>
      <c r="N1027" t="s">
        <v>103</v>
      </c>
      <c r="O1027" t="s">
        <v>215</v>
      </c>
      <c r="P1027" t="s">
        <v>215</v>
      </c>
      <c r="Q1027" t="s">
        <v>215</v>
      </c>
      <c r="R1027" t="s">
        <v>215</v>
      </c>
      <c r="S1027">
        <v>100</v>
      </c>
      <c r="T1027">
        <v>25600</v>
      </c>
      <c r="U1027">
        <v>31000</v>
      </c>
      <c r="V1027">
        <v>33600</v>
      </c>
      <c r="W1027">
        <v>160</v>
      </c>
      <c r="X1027">
        <v>0</v>
      </c>
      <c r="Y1027">
        <v>160</v>
      </c>
      <c r="Z1027">
        <v>1.9</v>
      </c>
      <c r="AA1027">
        <v>8.1</v>
      </c>
      <c r="AB1027">
        <v>63.4</v>
      </c>
      <c r="AC1027">
        <v>75.2</v>
      </c>
      <c r="AD1027">
        <v>90.1</v>
      </c>
    </row>
    <row r="1028" spans="1:30" x14ac:dyDescent="0.25">
      <c r="A1028" t="str">
        <f t="shared" ref="A1028:A1091" si="16">B1028&amp;D1028&amp;E1028&amp;F1028&amp;N1028</f>
        <v>2017/20181Female + maleVeterinary sciences240-299 points</v>
      </c>
      <c r="B1028" t="s">
        <v>218</v>
      </c>
      <c r="C1028" t="s">
        <v>191</v>
      </c>
      <c r="D1028">
        <v>1</v>
      </c>
      <c r="E1028" t="s">
        <v>57</v>
      </c>
      <c r="F1028" t="s">
        <v>147</v>
      </c>
      <c r="G1028" t="s">
        <v>215</v>
      </c>
      <c r="H1028" t="s">
        <v>215</v>
      </c>
      <c r="I1028" t="s">
        <v>215</v>
      </c>
      <c r="J1028" t="s">
        <v>215</v>
      </c>
      <c r="K1028" t="s">
        <v>215</v>
      </c>
      <c r="L1028" t="s">
        <v>215</v>
      </c>
      <c r="M1028" t="s">
        <v>215</v>
      </c>
      <c r="N1028" t="s">
        <v>104</v>
      </c>
      <c r="O1028" t="s">
        <v>215</v>
      </c>
      <c r="P1028" t="s">
        <v>215</v>
      </c>
      <c r="Q1028" t="s">
        <v>215</v>
      </c>
      <c r="R1028" t="s">
        <v>215</v>
      </c>
      <c r="S1028">
        <v>40</v>
      </c>
      <c r="T1028">
        <v>16800</v>
      </c>
      <c r="U1028">
        <v>22600</v>
      </c>
      <c r="V1028">
        <v>24800</v>
      </c>
      <c r="W1028">
        <v>50</v>
      </c>
      <c r="X1028">
        <v>0</v>
      </c>
      <c r="Y1028">
        <v>50</v>
      </c>
      <c r="Z1028">
        <v>0</v>
      </c>
      <c r="AA1028">
        <v>8.1999999999999993</v>
      </c>
      <c r="AB1028">
        <v>81.599999999999994</v>
      </c>
      <c r="AC1028">
        <v>89.8</v>
      </c>
      <c r="AD1028">
        <v>91.8</v>
      </c>
    </row>
    <row r="1029" spans="1:30" x14ac:dyDescent="0.25">
      <c r="A1029" t="str">
        <f t="shared" si="16"/>
        <v>2017/20181Female + maleVeterinary sciences180-239 points</v>
      </c>
      <c r="B1029" t="s">
        <v>218</v>
      </c>
      <c r="C1029" t="s">
        <v>191</v>
      </c>
      <c r="D1029">
        <v>1</v>
      </c>
      <c r="E1029" t="s">
        <v>57</v>
      </c>
      <c r="F1029" t="s">
        <v>147</v>
      </c>
      <c r="G1029" t="s">
        <v>215</v>
      </c>
      <c r="H1029" t="s">
        <v>215</v>
      </c>
      <c r="I1029" t="s">
        <v>215</v>
      </c>
      <c r="J1029" t="s">
        <v>215</v>
      </c>
      <c r="K1029" t="s">
        <v>215</v>
      </c>
      <c r="L1029" t="s">
        <v>215</v>
      </c>
      <c r="M1029" t="s">
        <v>215</v>
      </c>
      <c r="N1029" t="s">
        <v>136</v>
      </c>
      <c r="O1029" t="s">
        <v>215</v>
      </c>
      <c r="P1029" t="s">
        <v>215</v>
      </c>
      <c r="Q1029" t="s">
        <v>215</v>
      </c>
      <c r="R1029" t="s">
        <v>215</v>
      </c>
      <c r="S1029">
        <v>20</v>
      </c>
      <c r="T1029">
        <v>13900</v>
      </c>
      <c r="U1029">
        <v>21500</v>
      </c>
      <c r="V1029">
        <v>24800</v>
      </c>
      <c r="W1029">
        <v>25</v>
      </c>
      <c r="X1029">
        <v>0</v>
      </c>
      <c r="Y1029">
        <v>25</v>
      </c>
      <c r="Z1029">
        <v>0</v>
      </c>
      <c r="AA1029">
        <v>4.3</v>
      </c>
      <c r="AB1029">
        <v>82.6</v>
      </c>
      <c r="AC1029">
        <v>91.3</v>
      </c>
      <c r="AD1029">
        <v>95.7</v>
      </c>
    </row>
    <row r="1030" spans="1:30" x14ac:dyDescent="0.25">
      <c r="A1030" t="str">
        <f t="shared" si="16"/>
        <v>2017/20181Female + maleVeterinary sciencesBelow 180 points</v>
      </c>
      <c r="B1030" t="s">
        <v>218</v>
      </c>
      <c r="C1030" t="s">
        <v>191</v>
      </c>
      <c r="D1030">
        <v>1</v>
      </c>
      <c r="E1030" t="s">
        <v>57</v>
      </c>
      <c r="F1030" t="s">
        <v>147</v>
      </c>
      <c r="G1030" t="s">
        <v>215</v>
      </c>
      <c r="H1030" t="s">
        <v>215</v>
      </c>
      <c r="I1030" t="s">
        <v>215</v>
      </c>
      <c r="J1030" t="s">
        <v>215</v>
      </c>
      <c r="K1030" t="s">
        <v>215</v>
      </c>
      <c r="L1030" t="s">
        <v>215</v>
      </c>
      <c r="M1030" t="s">
        <v>215</v>
      </c>
      <c r="N1030" t="s">
        <v>135</v>
      </c>
      <c r="O1030" t="s">
        <v>215</v>
      </c>
      <c r="P1030" t="s">
        <v>215</v>
      </c>
      <c r="Q1030" t="s">
        <v>215</v>
      </c>
      <c r="R1030" t="s">
        <v>215</v>
      </c>
      <c r="S1030" t="s">
        <v>216</v>
      </c>
      <c r="T1030" t="s">
        <v>216</v>
      </c>
      <c r="U1030" t="s">
        <v>216</v>
      </c>
      <c r="V1030" t="s">
        <v>216</v>
      </c>
      <c r="W1030">
        <v>0</v>
      </c>
      <c r="X1030">
        <v>0</v>
      </c>
      <c r="Y1030">
        <v>0</v>
      </c>
      <c r="Z1030">
        <v>0</v>
      </c>
      <c r="AA1030">
        <v>50</v>
      </c>
      <c r="AB1030">
        <v>50</v>
      </c>
      <c r="AC1030">
        <v>50</v>
      </c>
      <c r="AD1030">
        <v>50</v>
      </c>
    </row>
    <row r="1031" spans="1:30" x14ac:dyDescent="0.25">
      <c r="A1031" t="str">
        <f t="shared" si="16"/>
        <v>2017/20181Female + maleVeterinary sciences1 or 2 A level passes</v>
      </c>
      <c r="B1031" t="s">
        <v>218</v>
      </c>
      <c r="C1031" t="s">
        <v>191</v>
      </c>
      <c r="D1031">
        <v>1</v>
      </c>
      <c r="E1031" t="s">
        <v>57</v>
      </c>
      <c r="F1031" t="s">
        <v>147</v>
      </c>
      <c r="G1031" t="s">
        <v>215</v>
      </c>
      <c r="H1031" t="s">
        <v>215</v>
      </c>
      <c r="I1031" t="s">
        <v>215</v>
      </c>
      <c r="J1031" t="s">
        <v>215</v>
      </c>
      <c r="K1031" t="s">
        <v>215</v>
      </c>
      <c r="L1031" t="s">
        <v>215</v>
      </c>
      <c r="M1031" t="s">
        <v>215</v>
      </c>
      <c r="N1031" t="s">
        <v>105</v>
      </c>
      <c r="O1031" t="s">
        <v>215</v>
      </c>
      <c r="P1031" t="s">
        <v>215</v>
      </c>
      <c r="Q1031" t="s">
        <v>215</v>
      </c>
      <c r="R1031" t="s">
        <v>215</v>
      </c>
      <c r="S1031">
        <v>10</v>
      </c>
      <c r="T1031">
        <v>16400</v>
      </c>
      <c r="U1031">
        <v>19300</v>
      </c>
      <c r="V1031">
        <v>24500</v>
      </c>
      <c r="W1031">
        <v>15</v>
      </c>
      <c r="X1031">
        <v>0</v>
      </c>
      <c r="Y1031">
        <v>15</v>
      </c>
      <c r="Z1031">
        <v>7.7</v>
      </c>
      <c r="AA1031">
        <v>0</v>
      </c>
      <c r="AB1031">
        <v>84.6</v>
      </c>
      <c r="AC1031">
        <v>84.6</v>
      </c>
      <c r="AD1031">
        <v>92.3</v>
      </c>
    </row>
    <row r="1032" spans="1:30" x14ac:dyDescent="0.25">
      <c r="A1032" t="str">
        <f t="shared" si="16"/>
        <v>2017/20181Female + maleVeterinary sciencesBTEC</v>
      </c>
      <c r="B1032" t="s">
        <v>218</v>
      </c>
      <c r="C1032" t="s">
        <v>191</v>
      </c>
      <c r="D1032">
        <v>1</v>
      </c>
      <c r="E1032" t="s">
        <v>57</v>
      </c>
      <c r="F1032" t="s">
        <v>147</v>
      </c>
      <c r="G1032" t="s">
        <v>215</v>
      </c>
      <c r="H1032" t="s">
        <v>215</v>
      </c>
      <c r="I1032" t="s">
        <v>215</v>
      </c>
      <c r="J1032" t="s">
        <v>215</v>
      </c>
      <c r="K1032" t="s">
        <v>215</v>
      </c>
      <c r="L1032" t="s">
        <v>215</v>
      </c>
      <c r="M1032" t="s">
        <v>215</v>
      </c>
      <c r="N1032" t="s">
        <v>106</v>
      </c>
      <c r="O1032" t="s">
        <v>215</v>
      </c>
      <c r="P1032" t="s">
        <v>215</v>
      </c>
      <c r="Q1032" t="s">
        <v>215</v>
      </c>
      <c r="R1032" t="s">
        <v>215</v>
      </c>
      <c r="S1032">
        <v>20</v>
      </c>
      <c r="T1032">
        <v>18600</v>
      </c>
      <c r="U1032">
        <v>20100</v>
      </c>
      <c r="V1032">
        <v>24100</v>
      </c>
      <c r="W1032">
        <v>30</v>
      </c>
      <c r="X1032">
        <v>0</v>
      </c>
      <c r="Y1032">
        <v>30</v>
      </c>
      <c r="Z1032">
        <v>10.7</v>
      </c>
      <c r="AA1032">
        <v>0</v>
      </c>
      <c r="AB1032">
        <v>78.599999999999994</v>
      </c>
      <c r="AC1032">
        <v>82.1</v>
      </c>
      <c r="AD1032">
        <v>89.3</v>
      </c>
    </row>
    <row r="1033" spans="1:30" x14ac:dyDescent="0.25">
      <c r="A1033" t="str">
        <f t="shared" si="16"/>
        <v>2017/20181Female + maleVeterinary sciencesOther</v>
      </c>
      <c r="B1033" t="s">
        <v>218</v>
      </c>
      <c r="C1033" t="s">
        <v>191</v>
      </c>
      <c r="D1033">
        <v>1</v>
      </c>
      <c r="E1033" t="s">
        <v>57</v>
      </c>
      <c r="F1033" t="s">
        <v>147</v>
      </c>
      <c r="G1033" t="s">
        <v>215</v>
      </c>
      <c r="H1033" t="s">
        <v>215</v>
      </c>
      <c r="I1033" t="s">
        <v>215</v>
      </c>
      <c r="J1033" t="s">
        <v>215</v>
      </c>
      <c r="K1033" t="s">
        <v>215</v>
      </c>
      <c r="L1033" t="s">
        <v>215</v>
      </c>
      <c r="M1033" t="s">
        <v>215</v>
      </c>
      <c r="N1033" t="s">
        <v>27</v>
      </c>
      <c r="O1033" t="s">
        <v>215</v>
      </c>
      <c r="P1033" t="s">
        <v>215</v>
      </c>
      <c r="Q1033" t="s">
        <v>215</v>
      </c>
      <c r="R1033" t="s">
        <v>215</v>
      </c>
      <c r="S1033">
        <v>10</v>
      </c>
      <c r="T1033">
        <v>17200</v>
      </c>
      <c r="U1033">
        <v>27700</v>
      </c>
      <c r="V1033">
        <v>30700</v>
      </c>
      <c r="W1033">
        <v>20</v>
      </c>
      <c r="X1033">
        <v>0</v>
      </c>
      <c r="Y1033">
        <v>20</v>
      </c>
      <c r="Z1033">
        <v>5.6</v>
      </c>
      <c r="AA1033">
        <v>5.6</v>
      </c>
      <c r="AB1033">
        <v>66.7</v>
      </c>
      <c r="AC1033">
        <v>77.8</v>
      </c>
      <c r="AD1033">
        <v>88.9</v>
      </c>
    </row>
    <row r="1034" spans="1:30" x14ac:dyDescent="0.25">
      <c r="A1034" t="str">
        <f t="shared" si="16"/>
        <v>2017/20181Female + maleVeterinary sciencesNot known</v>
      </c>
      <c r="B1034" t="s">
        <v>218</v>
      </c>
      <c r="C1034" t="s">
        <v>191</v>
      </c>
      <c r="D1034">
        <v>1</v>
      </c>
      <c r="E1034" t="s">
        <v>57</v>
      </c>
      <c r="F1034" t="s">
        <v>147</v>
      </c>
      <c r="G1034" t="s">
        <v>215</v>
      </c>
      <c r="H1034" t="s">
        <v>215</v>
      </c>
      <c r="I1034" t="s">
        <v>215</v>
      </c>
      <c r="J1034" t="s">
        <v>215</v>
      </c>
      <c r="K1034" t="s">
        <v>215</v>
      </c>
      <c r="L1034" t="s">
        <v>215</v>
      </c>
      <c r="M1034" t="s">
        <v>215</v>
      </c>
      <c r="N1034" t="s">
        <v>2</v>
      </c>
      <c r="O1034" t="s">
        <v>215</v>
      </c>
      <c r="P1034" t="s">
        <v>215</v>
      </c>
      <c r="Q1034" t="s">
        <v>215</v>
      </c>
      <c r="R1034" t="s">
        <v>215</v>
      </c>
      <c r="S1034">
        <v>55</v>
      </c>
      <c r="T1034">
        <v>21900</v>
      </c>
      <c r="U1034">
        <v>27600</v>
      </c>
      <c r="V1034">
        <v>30700</v>
      </c>
      <c r="W1034">
        <v>80</v>
      </c>
      <c r="X1034">
        <v>2.6</v>
      </c>
      <c r="Y1034">
        <v>75</v>
      </c>
      <c r="Z1034">
        <v>1.3</v>
      </c>
      <c r="AA1034">
        <v>9.1999999999999993</v>
      </c>
      <c r="AB1034">
        <v>72.400000000000006</v>
      </c>
      <c r="AC1034">
        <v>80.3</v>
      </c>
      <c r="AD1034">
        <v>89.5</v>
      </c>
    </row>
    <row r="1035" spans="1:30" x14ac:dyDescent="0.25">
      <c r="A1035" t="str">
        <f t="shared" si="16"/>
        <v>2017/20185FemaleAgriculture, food and related studies4 As or more</v>
      </c>
      <c r="B1035" t="s">
        <v>218</v>
      </c>
      <c r="C1035" t="s">
        <v>251</v>
      </c>
      <c r="D1035">
        <v>5</v>
      </c>
      <c r="E1035" t="s">
        <v>6</v>
      </c>
      <c r="F1035" t="s">
        <v>149</v>
      </c>
      <c r="G1035" t="s">
        <v>215</v>
      </c>
      <c r="H1035" t="s">
        <v>215</v>
      </c>
      <c r="I1035" t="s">
        <v>215</v>
      </c>
      <c r="J1035" t="s">
        <v>215</v>
      </c>
      <c r="K1035" t="s">
        <v>215</v>
      </c>
      <c r="L1035" t="s">
        <v>215</v>
      </c>
      <c r="M1035" t="s">
        <v>215</v>
      </c>
      <c r="N1035" t="s">
        <v>236</v>
      </c>
      <c r="O1035" t="s">
        <v>215</v>
      </c>
      <c r="P1035" t="s">
        <v>215</v>
      </c>
      <c r="Q1035" t="s">
        <v>215</v>
      </c>
      <c r="R1035" t="s">
        <v>215</v>
      </c>
      <c r="S1035" t="s">
        <v>216</v>
      </c>
      <c r="T1035" t="s">
        <v>216</v>
      </c>
      <c r="U1035" t="s">
        <v>216</v>
      </c>
      <c r="V1035" t="s">
        <v>216</v>
      </c>
      <c r="W1035">
        <v>5</v>
      </c>
      <c r="X1035">
        <v>0</v>
      </c>
      <c r="Y1035">
        <v>5</v>
      </c>
      <c r="Z1035">
        <v>0</v>
      </c>
      <c r="AA1035">
        <v>0</v>
      </c>
      <c r="AB1035">
        <v>80</v>
      </c>
      <c r="AC1035">
        <v>100</v>
      </c>
      <c r="AD1035">
        <v>100</v>
      </c>
    </row>
    <row r="1036" spans="1:30" x14ac:dyDescent="0.25">
      <c r="A1036" t="str">
        <f t="shared" si="16"/>
        <v>2017/20185FemaleAgriculture, food and related studies360 points</v>
      </c>
      <c r="B1036" t="s">
        <v>218</v>
      </c>
      <c r="C1036" t="s">
        <v>251</v>
      </c>
      <c r="D1036">
        <v>5</v>
      </c>
      <c r="E1036" t="s">
        <v>6</v>
      </c>
      <c r="F1036" t="s">
        <v>149</v>
      </c>
      <c r="G1036" t="s">
        <v>215</v>
      </c>
      <c r="H1036" t="s">
        <v>215</v>
      </c>
      <c r="I1036" t="s">
        <v>215</v>
      </c>
      <c r="J1036" t="s">
        <v>215</v>
      </c>
      <c r="K1036" t="s">
        <v>215</v>
      </c>
      <c r="L1036" t="s">
        <v>215</v>
      </c>
      <c r="M1036" t="s">
        <v>215</v>
      </c>
      <c r="N1036" t="s">
        <v>102</v>
      </c>
      <c r="O1036" t="s">
        <v>215</v>
      </c>
      <c r="P1036" t="s">
        <v>215</v>
      </c>
      <c r="Q1036" t="s">
        <v>215</v>
      </c>
      <c r="R1036" t="s">
        <v>215</v>
      </c>
      <c r="S1036">
        <v>15</v>
      </c>
      <c r="T1036">
        <v>21500</v>
      </c>
      <c r="U1036">
        <v>30700</v>
      </c>
      <c r="V1036">
        <v>35400</v>
      </c>
      <c r="W1036">
        <v>20</v>
      </c>
      <c r="X1036">
        <v>0</v>
      </c>
      <c r="Y1036">
        <v>20</v>
      </c>
      <c r="Z1036">
        <v>0</v>
      </c>
      <c r="AA1036">
        <v>10.3</v>
      </c>
      <c r="AB1036">
        <v>74.400000000000006</v>
      </c>
      <c r="AC1036">
        <v>84.6</v>
      </c>
      <c r="AD1036">
        <v>89.7</v>
      </c>
    </row>
    <row r="1037" spans="1:30" x14ac:dyDescent="0.25">
      <c r="A1037" t="str">
        <f t="shared" si="16"/>
        <v>2017/20185FemaleAgriculture, food and related studies300-359 points</v>
      </c>
      <c r="B1037" t="s">
        <v>218</v>
      </c>
      <c r="C1037" t="s">
        <v>251</v>
      </c>
      <c r="D1037">
        <v>5</v>
      </c>
      <c r="E1037" t="s">
        <v>6</v>
      </c>
      <c r="F1037" t="s">
        <v>149</v>
      </c>
      <c r="G1037" t="s">
        <v>215</v>
      </c>
      <c r="H1037" t="s">
        <v>215</v>
      </c>
      <c r="I1037" t="s">
        <v>215</v>
      </c>
      <c r="J1037" t="s">
        <v>215</v>
      </c>
      <c r="K1037" t="s">
        <v>215</v>
      </c>
      <c r="L1037" t="s">
        <v>215</v>
      </c>
      <c r="M1037" t="s">
        <v>215</v>
      </c>
      <c r="N1037" t="s">
        <v>103</v>
      </c>
      <c r="O1037" t="s">
        <v>215</v>
      </c>
      <c r="P1037" t="s">
        <v>215</v>
      </c>
      <c r="Q1037" t="s">
        <v>215</v>
      </c>
      <c r="R1037" t="s">
        <v>215</v>
      </c>
      <c r="S1037">
        <v>125</v>
      </c>
      <c r="T1037">
        <v>20100</v>
      </c>
      <c r="U1037">
        <v>27000</v>
      </c>
      <c r="V1037">
        <v>34300</v>
      </c>
      <c r="W1037">
        <v>180</v>
      </c>
      <c r="X1037">
        <v>0</v>
      </c>
      <c r="Y1037">
        <v>180</v>
      </c>
      <c r="Z1037">
        <v>4.9000000000000004</v>
      </c>
      <c r="AA1037">
        <v>5</v>
      </c>
      <c r="AB1037">
        <v>72.099999999999994</v>
      </c>
      <c r="AC1037">
        <v>88.2</v>
      </c>
      <c r="AD1037">
        <v>90.1</v>
      </c>
    </row>
    <row r="1038" spans="1:30" x14ac:dyDescent="0.25">
      <c r="A1038" t="str">
        <f t="shared" si="16"/>
        <v>2017/20185FemaleAgriculture, food and related studies240-299 points</v>
      </c>
      <c r="B1038" t="s">
        <v>218</v>
      </c>
      <c r="C1038" t="s">
        <v>251</v>
      </c>
      <c r="D1038">
        <v>5</v>
      </c>
      <c r="E1038" t="s">
        <v>6</v>
      </c>
      <c r="F1038" t="s">
        <v>149</v>
      </c>
      <c r="G1038" t="s">
        <v>215</v>
      </c>
      <c r="H1038" t="s">
        <v>215</v>
      </c>
      <c r="I1038" t="s">
        <v>215</v>
      </c>
      <c r="J1038" t="s">
        <v>215</v>
      </c>
      <c r="K1038" t="s">
        <v>215</v>
      </c>
      <c r="L1038" t="s">
        <v>215</v>
      </c>
      <c r="M1038" t="s">
        <v>215</v>
      </c>
      <c r="N1038" t="s">
        <v>104</v>
      </c>
      <c r="O1038" t="s">
        <v>215</v>
      </c>
      <c r="P1038" t="s">
        <v>215</v>
      </c>
      <c r="Q1038" t="s">
        <v>215</v>
      </c>
      <c r="R1038" t="s">
        <v>215</v>
      </c>
      <c r="S1038">
        <v>165</v>
      </c>
      <c r="T1038">
        <v>17400</v>
      </c>
      <c r="U1038">
        <v>23400</v>
      </c>
      <c r="V1038">
        <v>29200</v>
      </c>
      <c r="W1038">
        <v>225</v>
      </c>
      <c r="X1038">
        <v>0</v>
      </c>
      <c r="Y1038">
        <v>225</v>
      </c>
      <c r="Z1038">
        <v>4.7</v>
      </c>
      <c r="AA1038">
        <v>1.9</v>
      </c>
      <c r="AB1038">
        <v>74.3</v>
      </c>
      <c r="AC1038">
        <v>89.8</v>
      </c>
      <c r="AD1038">
        <v>93.4</v>
      </c>
    </row>
    <row r="1039" spans="1:30" x14ac:dyDescent="0.25">
      <c r="A1039" t="str">
        <f t="shared" si="16"/>
        <v>2017/20185FemaleAgriculture, food and related studies180-239 points</v>
      </c>
      <c r="B1039" t="s">
        <v>218</v>
      </c>
      <c r="C1039" t="s">
        <v>251</v>
      </c>
      <c r="D1039">
        <v>5</v>
      </c>
      <c r="E1039" t="s">
        <v>6</v>
      </c>
      <c r="F1039" t="s">
        <v>149</v>
      </c>
      <c r="G1039" t="s">
        <v>215</v>
      </c>
      <c r="H1039" t="s">
        <v>215</v>
      </c>
      <c r="I1039" t="s">
        <v>215</v>
      </c>
      <c r="J1039" t="s">
        <v>215</v>
      </c>
      <c r="K1039" t="s">
        <v>215</v>
      </c>
      <c r="L1039" t="s">
        <v>215</v>
      </c>
      <c r="M1039" t="s">
        <v>215</v>
      </c>
      <c r="N1039" t="s">
        <v>136</v>
      </c>
      <c r="O1039" t="s">
        <v>215</v>
      </c>
      <c r="P1039" t="s">
        <v>215</v>
      </c>
      <c r="Q1039" t="s">
        <v>215</v>
      </c>
      <c r="R1039" t="s">
        <v>215</v>
      </c>
      <c r="S1039">
        <v>110</v>
      </c>
      <c r="T1039">
        <v>17200</v>
      </c>
      <c r="U1039">
        <v>20800</v>
      </c>
      <c r="V1039">
        <v>27000</v>
      </c>
      <c r="W1039">
        <v>155</v>
      </c>
      <c r="X1039">
        <v>0</v>
      </c>
      <c r="Y1039">
        <v>155</v>
      </c>
      <c r="Z1039">
        <v>6.3</v>
      </c>
      <c r="AA1039">
        <v>8.1999999999999993</v>
      </c>
      <c r="AB1039">
        <v>76.8</v>
      </c>
      <c r="AC1039">
        <v>83.9</v>
      </c>
      <c r="AD1039">
        <v>85.5</v>
      </c>
    </row>
    <row r="1040" spans="1:30" x14ac:dyDescent="0.25">
      <c r="A1040" t="str">
        <f t="shared" si="16"/>
        <v>2017/20185FemaleAgriculture, food and related studiesBelow 180 points</v>
      </c>
      <c r="B1040" t="s">
        <v>218</v>
      </c>
      <c r="C1040" t="s">
        <v>251</v>
      </c>
      <c r="D1040">
        <v>5</v>
      </c>
      <c r="E1040" t="s">
        <v>6</v>
      </c>
      <c r="F1040" t="s">
        <v>149</v>
      </c>
      <c r="G1040" t="s">
        <v>215</v>
      </c>
      <c r="H1040" t="s">
        <v>215</v>
      </c>
      <c r="I1040" t="s">
        <v>215</v>
      </c>
      <c r="J1040" t="s">
        <v>215</v>
      </c>
      <c r="K1040" t="s">
        <v>215</v>
      </c>
      <c r="L1040" t="s">
        <v>215</v>
      </c>
      <c r="M1040" t="s">
        <v>215</v>
      </c>
      <c r="N1040" t="s">
        <v>135</v>
      </c>
      <c r="O1040" t="s">
        <v>215</v>
      </c>
      <c r="P1040" t="s">
        <v>215</v>
      </c>
      <c r="Q1040" t="s">
        <v>215</v>
      </c>
      <c r="R1040" t="s">
        <v>215</v>
      </c>
      <c r="S1040">
        <v>20</v>
      </c>
      <c r="T1040">
        <v>15700</v>
      </c>
      <c r="U1040">
        <v>21900</v>
      </c>
      <c r="V1040">
        <v>29600</v>
      </c>
      <c r="W1040">
        <v>30</v>
      </c>
      <c r="X1040">
        <v>0</v>
      </c>
      <c r="Y1040">
        <v>30</v>
      </c>
      <c r="Z1040">
        <v>7.3</v>
      </c>
      <c r="AA1040">
        <v>3.6</v>
      </c>
      <c r="AB1040">
        <v>85.5</v>
      </c>
      <c r="AC1040">
        <v>89.1</v>
      </c>
      <c r="AD1040">
        <v>89.1</v>
      </c>
    </row>
    <row r="1041" spans="1:30" x14ac:dyDescent="0.25">
      <c r="A1041" t="str">
        <f t="shared" si="16"/>
        <v>2017/20185FemaleAgriculture, food and related studies1 or 2 A level passes</v>
      </c>
      <c r="B1041" t="s">
        <v>218</v>
      </c>
      <c r="C1041" t="s">
        <v>251</v>
      </c>
      <c r="D1041">
        <v>5</v>
      </c>
      <c r="E1041" t="s">
        <v>6</v>
      </c>
      <c r="F1041" t="s">
        <v>149</v>
      </c>
      <c r="G1041" t="s">
        <v>215</v>
      </c>
      <c r="H1041" t="s">
        <v>215</v>
      </c>
      <c r="I1041" t="s">
        <v>215</v>
      </c>
      <c r="J1041" t="s">
        <v>215</v>
      </c>
      <c r="K1041" t="s">
        <v>215</v>
      </c>
      <c r="L1041" t="s">
        <v>215</v>
      </c>
      <c r="M1041" t="s">
        <v>215</v>
      </c>
      <c r="N1041" t="s">
        <v>105</v>
      </c>
      <c r="O1041" t="s">
        <v>215</v>
      </c>
      <c r="P1041" t="s">
        <v>215</v>
      </c>
      <c r="Q1041" t="s">
        <v>215</v>
      </c>
      <c r="R1041" t="s">
        <v>215</v>
      </c>
      <c r="S1041">
        <v>65</v>
      </c>
      <c r="T1041">
        <v>13100</v>
      </c>
      <c r="U1041">
        <v>17500</v>
      </c>
      <c r="V1041">
        <v>27700</v>
      </c>
      <c r="W1041">
        <v>80</v>
      </c>
      <c r="X1041">
        <v>0</v>
      </c>
      <c r="Y1041">
        <v>80</v>
      </c>
      <c r="Z1041">
        <v>4.5999999999999996</v>
      </c>
      <c r="AA1041">
        <v>7.7</v>
      </c>
      <c r="AB1041">
        <v>79.2</v>
      </c>
      <c r="AC1041">
        <v>86.5</v>
      </c>
      <c r="AD1041">
        <v>87.7</v>
      </c>
    </row>
    <row r="1042" spans="1:30" x14ac:dyDescent="0.25">
      <c r="A1042" t="str">
        <f t="shared" si="16"/>
        <v>2017/20185FemaleAgriculture, food and related studiesBTEC</v>
      </c>
      <c r="B1042" t="s">
        <v>218</v>
      </c>
      <c r="C1042" t="s">
        <v>251</v>
      </c>
      <c r="D1042">
        <v>5</v>
      </c>
      <c r="E1042" t="s">
        <v>6</v>
      </c>
      <c r="F1042" t="s">
        <v>149</v>
      </c>
      <c r="G1042" t="s">
        <v>215</v>
      </c>
      <c r="H1042" t="s">
        <v>215</v>
      </c>
      <c r="I1042" t="s">
        <v>215</v>
      </c>
      <c r="J1042" t="s">
        <v>215</v>
      </c>
      <c r="K1042" t="s">
        <v>215</v>
      </c>
      <c r="L1042" t="s">
        <v>215</v>
      </c>
      <c r="M1042" t="s">
        <v>215</v>
      </c>
      <c r="N1042" t="s">
        <v>106</v>
      </c>
      <c r="O1042" t="s">
        <v>215</v>
      </c>
      <c r="P1042" t="s">
        <v>215</v>
      </c>
      <c r="Q1042" t="s">
        <v>215</v>
      </c>
      <c r="R1042" t="s">
        <v>215</v>
      </c>
      <c r="S1042">
        <v>160</v>
      </c>
      <c r="T1042">
        <v>14600</v>
      </c>
      <c r="U1042">
        <v>18200</v>
      </c>
      <c r="V1042">
        <v>24500</v>
      </c>
      <c r="W1042">
        <v>195</v>
      </c>
      <c r="X1042">
        <v>0</v>
      </c>
      <c r="Y1042">
        <v>195</v>
      </c>
      <c r="Z1042">
        <v>7.5</v>
      </c>
      <c r="AA1042">
        <v>4.5999999999999996</v>
      </c>
      <c r="AB1042">
        <v>82.6</v>
      </c>
      <c r="AC1042">
        <v>87</v>
      </c>
      <c r="AD1042">
        <v>88</v>
      </c>
    </row>
    <row r="1043" spans="1:30" x14ac:dyDescent="0.25">
      <c r="A1043" t="str">
        <f t="shared" si="16"/>
        <v>2017/20185FemaleAgriculture, food and related studiesOther</v>
      </c>
      <c r="B1043" t="s">
        <v>218</v>
      </c>
      <c r="C1043" t="s">
        <v>251</v>
      </c>
      <c r="D1043">
        <v>5</v>
      </c>
      <c r="E1043" t="s">
        <v>6</v>
      </c>
      <c r="F1043" t="s">
        <v>149</v>
      </c>
      <c r="G1043" t="s">
        <v>215</v>
      </c>
      <c r="H1043" t="s">
        <v>215</v>
      </c>
      <c r="I1043" t="s">
        <v>215</v>
      </c>
      <c r="J1043" t="s">
        <v>215</v>
      </c>
      <c r="K1043" t="s">
        <v>215</v>
      </c>
      <c r="L1043" t="s">
        <v>215</v>
      </c>
      <c r="M1043" t="s">
        <v>215</v>
      </c>
      <c r="N1043" t="s">
        <v>27</v>
      </c>
      <c r="O1043" t="s">
        <v>215</v>
      </c>
      <c r="P1043" t="s">
        <v>215</v>
      </c>
      <c r="Q1043" t="s">
        <v>215</v>
      </c>
      <c r="R1043" t="s">
        <v>215</v>
      </c>
      <c r="S1043">
        <v>30</v>
      </c>
      <c r="T1043">
        <v>16400</v>
      </c>
      <c r="U1043">
        <v>21200</v>
      </c>
      <c r="V1043">
        <v>29600</v>
      </c>
      <c r="W1043">
        <v>40</v>
      </c>
      <c r="X1043">
        <v>0</v>
      </c>
      <c r="Y1043">
        <v>40</v>
      </c>
      <c r="Z1043">
        <v>11.8</v>
      </c>
      <c r="AA1043">
        <v>5.3</v>
      </c>
      <c r="AB1043">
        <v>77.599999999999994</v>
      </c>
      <c r="AC1043">
        <v>80.3</v>
      </c>
      <c r="AD1043">
        <v>82.9</v>
      </c>
    </row>
    <row r="1044" spans="1:30" x14ac:dyDescent="0.25">
      <c r="A1044" t="str">
        <f t="shared" si="16"/>
        <v>2017/20185FemaleAgriculture, food and related studiesNot known</v>
      </c>
      <c r="B1044" t="s">
        <v>218</v>
      </c>
      <c r="C1044" t="s">
        <v>251</v>
      </c>
      <c r="D1044">
        <v>5</v>
      </c>
      <c r="E1044" t="s">
        <v>6</v>
      </c>
      <c r="F1044" t="s">
        <v>149</v>
      </c>
      <c r="G1044" t="s">
        <v>215</v>
      </c>
      <c r="H1044" t="s">
        <v>215</v>
      </c>
      <c r="I1044" t="s">
        <v>215</v>
      </c>
      <c r="J1044" t="s">
        <v>215</v>
      </c>
      <c r="K1044" t="s">
        <v>215</v>
      </c>
      <c r="L1044" t="s">
        <v>215</v>
      </c>
      <c r="M1044" t="s">
        <v>215</v>
      </c>
      <c r="N1044" t="s">
        <v>2</v>
      </c>
      <c r="O1044" t="s">
        <v>215</v>
      </c>
      <c r="P1044" t="s">
        <v>215</v>
      </c>
      <c r="Q1044" t="s">
        <v>215</v>
      </c>
      <c r="R1044" t="s">
        <v>215</v>
      </c>
      <c r="S1044">
        <v>65</v>
      </c>
      <c r="T1044">
        <v>15300</v>
      </c>
      <c r="U1044">
        <v>20900</v>
      </c>
      <c r="V1044">
        <v>25900</v>
      </c>
      <c r="W1044">
        <v>100</v>
      </c>
      <c r="X1044">
        <v>18.2</v>
      </c>
      <c r="Y1044">
        <v>80</v>
      </c>
      <c r="Z1044">
        <v>5.5</v>
      </c>
      <c r="AA1044">
        <v>7.9</v>
      </c>
      <c r="AB1044">
        <v>79.3</v>
      </c>
      <c r="AC1044">
        <v>86.6</v>
      </c>
      <c r="AD1044">
        <v>86.6</v>
      </c>
    </row>
    <row r="1045" spans="1:30" x14ac:dyDescent="0.25">
      <c r="A1045" t="str">
        <f t="shared" si="16"/>
        <v>2017/20185FemaleAllied health4 As or more</v>
      </c>
      <c r="B1045" t="s">
        <v>218</v>
      </c>
      <c r="C1045" t="s">
        <v>251</v>
      </c>
      <c r="D1045">
        <v>5</v>
      </c>
      <c r="E1045" t="s">
        <v>6</v>
      </c>
      <c r="F1045" t="s">
        <v>222</v>
      </c>
      <c r="G1045" t="s">
        <v>215</v>
      </c>
      <c r="H1045" t="s">
        <v>215</v>
      </c>
      <c r="I1045" t="s">
        <v>215</v>
      </c>
      <c r="J1045" t="s">
        <v>215</v>
      </c>
      <c r="K1045" t="s">
        <v>215</v>
      </c>
      <c r="L1045" t="s">
        <v>215</v>
      </c>
      <c r="M1045" t="s">
        <v>215</v>
      </c>
      <c r="N1045" t="s">
        <v>236</v>
      </c>
      <c r="O1045" t="s">
        <v>215</v>
      </c>
      <c r="P1045" t="s">
        <v>215</v>
      </c>
      <c r="Q1045" t="s">
        <v>215</v>
      </c>
      <c r="R1045" t="s">
        <v>215</v>
      </c>
      <c r="S1045">
        <v>70</v>
      </c>
      <c r="T1045">
        <v>25600</v>
      </c>
      <c r="U1045">
        <v>32500</v>
      </c>
      <c r="V1045">
        <v>43400</v>
      </c>
      <c r="W1045">
        <v>105</v>
      </c>
      <c r="X1045">
        <v>0</v>
      </c>
      <c r="Y1045">
        <v>105</v>
      </c>
      <c r="Z1045">
        <v>5.8</v>
      </c>
      <c r="AA1045">
        <v>4.8</v>
      </c>
      <c r="AB1045">
        <v>68.3</v>
      </c>
      <c r="AC1045">
        <v>86.8</v>
      </c>
      <c r="AD1045">
        <v>89.4</v>
      </c>
    </row>
    <row r="1046" spans="1:30" x14ac:dyDescent="0.25">
      <c r="A1046" t="str">
        <f t="shared" si="16"/>
        <v>2017/20185FemaleAllied health360 points</v>
      </c>
      <c r="B1046" t="s">
        <v>218</v>
      </c>
      <c r="C1046" t="s">
        <v>251</v>
      </c>
      <c r="D1046">
        <v>5</v>
      </c>
      <c r="E1046" t="s">
        <v>6</v>
      </c>
      <c r="F1046" t="s">
        <v>222</v>
      </c>
      <c r="G1046" t="s">
        <v>215</v>
      </c>
      <c r="H1046" t="s">
        <v>215</v>
      </c>
      <c r="I1046" t="s">
        <v>215</v>
      </c>
      <c r="J1046" t="s">
        <v>215</v>
      </c>
      <c r="K1046" t="s">
        <v>215</v>
      </c>
      <c r="L1046" t="s">
        <v>215</v>
      </c>
      <c r="M1046" t="s">
        <v>215</v>
      </c>
      <c r="N1046" t="s">
        <v>102</v>
      </c>
      <c r="O1046" t="s">
        <v>215</v>
      </c>
      <c r="P1046" t="s">
        <v>215</v>
      </c>
      <c r="Q1046" t="s">
        <v>215</v>
      </c>
      <c r="R1046" t="s">
        <v>215</v>
      </c>
      <c r="S1046">
        <v>185</v>
      </c>
      <c r="T1046">
        <v>25200</v>
      </c>
      <c r="U1046">
        <v>29900</v>
      </c>
      <c r="V1046">
        <v>40200</v>
      </c>
      <c r="W1046">
        <v>245</v>
      </c>
      <c r="X1046">
        <v>0</v>
      </c>
      <c r="Y1046">
        <v>245</v>
      </c>
      <c r="Z1046">
        <v>6.9</v>
      </c>
      <c r="AA1046">
        <v>3.5</v>
      </c>
      <c r="AB1046">
        <v>76.2</v>
      </c>
      <c r="AC1046">
        <v>87.7</v>
      </c>
      <c r="AD1046">
        <v>89.6</v>
      </c>
    </row>
    <row r="1047" spans="1:30" x14ac:dyDescent="0.25">
      <c r="A1047" t="str">
        <f t="shared" si="16"/>
        <v>2017/20185FemaleAllied health300-359 points</v>
      </c>
      <c r="B1047" t="s">
        <v>218</v>
      </c>
      <c r="C1047" t="s">
        <v>251</v>
      </c>
      <c r="D1047">
        <v>5</v>
      </c>
      <c r="E1047" t="s">
        <v>6</v>
      </c>
      <c r="F1047" t="s">
        <v>222</v>
      </c>
      <c r="G1047" t="s">
        <v>215</v>
      </c>
      <c r="H1047" t="s">
        <v>215</v>
      </c>
      <c r="I1047" t="s">
        <v>215</v>
      </c>
      <c r="J1047" t="s">
        <v>215</v>
      </c>
      <c r="K1047" t="s">
        <v>215</v>
      </c>
      <c r="L1047" t="s">
        <v>215</v>
      </c>
      <c r="M1047" t="s">
        <v>215</v>
      </c>
      <c r="N1047" t="s">
        <v>103</v>
      </c>
      <c r="O1047" t="s">
        <v>215</v>
      </c>
      <c r="P1047" t="s">
        <v>215</v>
      </c>
      <c r="Q1047" t="s">
        <v>215</v>
      </c>
      <c r="R1047" t="s">
        <v>215</v>
      </c>
      <c r="S1047">
        <v>655</v>
      </c>
      <c r="T1047">
        <v>24100</v>
      </c>
      <c r="U1047">
        <v>28100</v>
      </c>
      <c r="V1047">
        <v>33900</v>
      </c>
      <c r="W1047">
        <v>935</v>
      </c>
      <c r="X1047">
        <v>0</v>
      </c>
      <c r="Y1047">
        <v>935</v>
      </c>
      <c r="Z1047">
        <v>6.6</v>
      </c>
      <c r="AA1047">
        <v>4.5</v>
      </c>
      <c r="AB1047">
        <v>71.3</v>
      </c>
      <c r="AC1047">
        <v>86.8</v>
      </c>
      <c r="AD1047">
        <v>89</v>
      </c>
    </row>
    <row r="1048" spans="1:30" x14ac:dyDescent="0.25">
      <c r="A1048" t="str">
        <f t="shared" si="16"/>
        <v>2017/20185FemaleAllied health240-299 points</v>
      </c>
      <c r="B1048" t="s">
        <v>218</v>
      </c>
      <c r="C1048" t="s">
        <v>251</v>
      </c>
      <c r="D1048">
        <v>5</v>
      </c>
      <c r="E1048" t="s">
        <v>6</v>
      </c>
      <c r="F1048" t="s">
        <v>222</v>
      </c>
      <c r="G1048" t="s">
        <v>215</v>
      </c>
      <c r="H1048" t="s">
        <v>215</v>
      </c>
      <c r="I1048" t="s">
        <v>215</v>
      </c>
      <c r="J1048" t="s">
        <v>215</v>
      </c>
      <c r="K1048" t="s">
        <v>215</v>
      </c>
      <c r="L1048" t="s">
        <v>215</v>
      </c>
      <c r="M1048" t="s">
        <v>215</v>
      </c>
      <c r="N1048" t="s">
        <v>104</v>
      </c>
      <c r="O1048" t="s">
        <v>215</v>
      </c>
      <c r="P1048" t="s">
        <v>215</v>
      </c>
      <c r="Q1048" t="s">
        <v>215</v>
      </c>
      <c r="R1048" t="s">
        <v>215</v>
      </c>
      <c r="S1048">
        <v>540</v>
      </c>
      <c r="T1048">
        <v>21900</v>
      </c>
      <c r="U1048">
        <v>26600</v>
      </c>
      <c r="V1048">
        <v>31000</v>
      </c>
      <c r="W1048">
        <v>755</v>
      </c>
      <c r="X1048">
        <v>0</v>
      </c>
      <c r="Y1048">
        <v>755</v>
      </c>
      <c r="Z1048">
        <v>6.4</v>
      </c>
      <c r="AA1048">
        <v>4.0999999999999996</v>
      </c>
      <c r="AB1048">
        <v>72.7</v>
      </c>
      <c r="AC1048">
        <v>86.6</v>
      </c>
      <c r="AD1048">
        <v>89.5</v>
      </c>
    </row>
    <row r="1049" spans="1:30" x14ac:dyDescent="0.25">
      <c r="A1049" t="str">
        <f t="shared" si="16"/>
        <v>2017/20185FemaleAllied health180-239 points</v>
      </c>
      <c r="B1049" t="s">
        <v>218</v>
      </c>
      <c r="C1049" t="s">
        <v>251</v>
      </c>
      <c r="D1049">
        <v>5</v>
      </c>
      <c r="E1049" t="s">
        <v>6</v>
      </c>
      <c r="F1049" t="s">
        <v>222</v>
      </c>
      <c r="G1049" t="s">
        <v>215</v>
      </c>
      <c r="H1049" t="s">
        <v>215</v>
      </c>
      <c r="I1049" t="s">
        <v>215</v>
      </c>
      <c r="J1049" t="s">
        <v>215</v>
      </c>
      <c r="K1049" t="s">
        <v>215</v>
      </c>
      <c r="L1049" t="s">
        <v>215</v>
      </c>
      <c r="M1049" t="s">
        <v>215</v>
      </c>
      <c r="N1049" t="s">
        <v>136</v>
      </c>
      <c r="O1049" t="s">
        <v>215</v>
      </c>
      <c r="P1049" t="s">
        <v>215</v>
      </c>
      <c r="Q1049" t="s">
        <v>215</v>
      </c>
      <c r="R1049" t="s">
        <v>215</v>
      </c>
      <c r="S1049">
        <v>270</v>
      </c>
      <c r="T1049">
        <v>18200</v>
      </c>
      <c r="U1049">
        <v>23400</v>
      </c>
      <c r="V1049">
        <v>27700</v>
      </c>
      <c r="W1049">
        <v>365</v>
      </c>
      <c r="X1049">
        <v>0</v>
      </c>
      <c r="Y1049">
        <v>365</v>
      </c>
      <c r="Z1049">
        <v>7.7</v>
      </c>
      <c r="AA1049">
        <v>3.4</v>
      </c>
      <c r="AB1049">
        <v>74.5</v>
      </c>
      <c r="AC1049">
        <v>86.4</v>
      </c>
      <c r="AD1049">
        <v>88.9</v>
      </c>
    </row>
    <row r="1050" spans="1:30" x14ac:dyDescent="0.25">
      <c r="A1050" t="str">
        <f t="shared" si="16"/>
        <v>2017/20185FemaleAllied healthBelow 180 points</v>
      </c>
      <c r="B1050" t="s">
        <v>218</v>
      </c>
      <c r="C1050" t="s">
        <v>251</v>
      </c>
      <c r="D1050">
        <v>5</v>
      </c>
      <c r="E1050" t="s">
        <v>6</v>
      </c>
      <c r="F1050" t="s">
        <v>222</v>
      </c>
      <c r="G1050" t="s">
        <v>215</v>
      </c>
      <c r="H1050" t="s">
        <v>215</v>
      </c>
      <c r="I1050" t="s">
        <v>215</v>
      </c>
      <c r="J1050" t="s">
        <v>215</v>
      </c>
      <c r="K1050" t="s">
        <v>215</v>
      </c>
      <c r="L1050" t="s">
        <v>215</v>
      </c>
      <c r="M1050" t="s">
        <v>215</v>
      </c>
      <c r="N1050" t="s">
        <v>135</v>
      </c>
      <c r="O1050" t="s">
        <v>215</v>
      </c>
      <c r="P1050" t="s">
        <v>215</v>
      </c>
      <c r="Q1050" t="s">
        <v>215</v>
      </c>
      <c r="R1050" t="s">
        <v>215</v>
      </c>
      <c r="S1050">
        <v>40</v>
      </c>
      <c r="T1050">
        <v>19000</v>
      </c>
      <c r="U1050">
        <v>23700</v>
      </c>
      <c r="V1050">
        <v>26600</v>
      </c>
      <c r="W1050">
        <v>70</v>
      </c>
      <c r="X1050">
        <v>0</v>
      </c>
      <c r="Y1050">
        <v>70</v>
      </c>
      <c r="Z1050">
        <v>15.3</v>
      </c>
      <c r="AA1050">
        <v>12.5</v>
      </c>
      <c r="AB1050">
        <v>58.4</v>
      </c>
      <c r="AC1050">
        <v>70</v>
      </c>
      <c r="AD1050">
        <v>72.099999999999994</v>
      </c>
    </row>
    <row r="1051" spans="1:30" x14ac:dyDescent="0.25">
      <c r="A1051" t="str">
        <f t="shared" si="16"/>
        <v>2017/20185FemaleAllied health1 or 2 A level passes</v>
      </c>
      <c r="B1051" t="s">
        <v>218</v>
      </c>
      <c r="C1051" t="s">
        <v>251</v>
      </c>
      <c r="D1051">
        <v>5</v>
      </c>
      <c r="E1051" t="s">
        <v>6</v>
      </c>
      <c r="F1051" t="s">
        <v>222</v>
      </c>
      <c r="G1051" t="s">
        <v>215</v>
      </c>
      <c r="H1051" t="s">
        <v>215</v>
      </c>
      <c r="I1051" t="s">
        <v>215</v>
      </c>
      <c r="J1051" t="s">
        <v>215</v>
      </c>
      <c r="K1051" t="s">
        <v>215</v>
      </c>
      <c r="L1051" t="s">
        <v>215</v>
      </c>
      <c r="M1051" t="s">
        <v>215</v>
      </c>
      <c r="N1051" t="s">
        <v>105</v>
      </c>
      <c r="O1051" t="s">
        <v>215</v>
      </c>
      <c r="P1051" t="s">
        <v>215</v>
      </c>
      <c r="Q1051" t="s">
        <v>215</v>
      </c>
      <c r="R1051" t="s">
        <v>215</v>
      </c>
      <c r="S1051">
        <v>195</v>
      </c>
      <c r="T1051">
        <v>16800</v>
      </c>
      <c r="U1051">
        <v>24500</v>
      </c>
      <c r="V1051">
        <v>27700</v>
      </c>
      <c r="W1051">
        <v>265</v>
      </c>
      <c r="X1051">
        <v>0</v>
      </c>
      <c r="Y1051">
        <v>265</v>
      </c>
      <c r="Z1051">
        <v>6.8</v>
      </c>
      <c r="AA1051">
        <v>6.1</v>
      </c>
      <c r="AB1051">
        <v>74.599999999999994</v>
      </c>
      <c r="AC1051">
        <v>84.8</v>
      </c>
      <c r="AD1051">
        <v>87.1</v>
      </c>
    </row>
    <row r="1052" spans="1:30" x14ac:dyDescent="0.25">
      <c r="A1052" t="str">
        <f t="shared" si="16"/>
        <v>2017/20185FemaleAllied healthBTEC</v>
      </c>
      <c r="B1052" t="s">
        <v>218</v>
      </c>
      <c r="C1052" t="s">
        <v>251</v>
      </c>
      <c r="D1052">
        <v>5</v>
      </c>
      <c r="E1052" t="s">
        <v>6</v>
      </c>
      <c r="F1052" t="s">
        <v>222</v>
      </c>
      <c r="G1052" t="s">
        <v>215</v>
      </c>
      <c r="H1052" t="s">
        <v>215</v>
      </c>
      <c r="I1052" t="s">
        <v>215</v>
      </c>
      <c r="J1052" t="s">
        <v>215</v>
      </c>
      <c r="K1052" t="s">
        <v>215</v>
      </c>
      <c r="L1052" t="s">
        <v>215</v>
      </c>
      <c r="M1052" t="s">
        <v>215</v>
      </c>
      <c r="N1052" t="s">
        <v>106</v>
      </c>
      <c r="O1052" t="s">
        <v>215</v>
      </c>
      <c r="P1052" t="s">
        <v>215</v>
      </c>
      <c r="Q1052" t="s">
        <v>215</v>
      </c>
      <c r="R1052" t="s">
        <v>215</v>
      </c>
      <c r="S1052">
        <v>205</v>
      </c>
      <c r="T1052">
        <v>15700</v>
      </c>
      <c r="U1052">
        <v>23400</v>
      </c>
      <c r="V1052">
        <v>28100</v>
      </c>
      <c r="W1052">
        <v>275</v>
      </c>
      <c r="X1052">
        <v>0</v>
      </c>
      <c r="Y1052">
        <v>275</v>
      </c>
      <c r="Z1052">
        <v>3</v>
      </c>
      <c r="AA1052">
        <v>6.6</v>
      </c>
      <c r="AB1052">
        <v>76.900000000000006</v>
      </c>
      <c r="AC1052">
        <v>88.5</v>
      </c>
      <c r="AD1052">
        <v>90.3</v>
      </c>
    </row>
    <row r="1053" spans="1:30" x14ac:dyDescent="0.25">
      <c r="A1053" t="str">
        <f t="shared" si="16"/>
        <v>2017/20185FemaleAllied healthOther</v>
      </c>
      <c r="B1053" t="s">
        <v>218</v>
      </c>
      <c r="C1053" t="s">
        <v>251</v>
      </c>
      <c r="D1053">
        <v>5</v>
      </c>
      <c r="E1053" t="s">
        <v>6</v>
      </c>
      <c r="F1053" t="s">
        <v>222</v>
      </c>
      <c r="G1053" t="s">
        <v>215</v>
      </c>
      <c r="H1053" t="s">
        <v>215</v>
      </c>
      <c r="I1053" t="s">
        <v>215</v>
      </c>
      <c r="J1053" t="s">
        <v>215</v>
      </c>
      <c r="K1053" t="s">
        <v>215</v>
      </c>
      <c r="L1053" t="s">
        <v>215</v>
      </c>
      <c r="M1053" t="s">
        <v>215</v>
      </c>
      <c r="N1053" t="s">
        <v>27</v>
      </c>
      <c r="O1053" t="s">
        <v>215</v>
      </c>
      <c r="P1053" t="s">
        <v>215</v>
      </c>
      <c r="Q1053" t="s">
        <v>215</v>
      </c>
      <c r="R1053" t="s">
        <v>215</v>
      </c>
      <c r="S1053">
        <v>60</v>
      </c>
      <c r="T1053">
        <v>12800</v>
      </c>
      <c r="U1053">
        <v>22300</v>
      </c>
      <c r="V1053">
        <v>29200</v>
      </c>
      <c r="W1053">
        <v>85</v>
      </c>
      <c r="X1053">
        <v>0</v>
      </c>
      <c r="Y1053">
        <v>85</v>
      </c>
      <c r="Z1053">
        <v>7.4</v>
      </c>
      <c r="AA1053">
        <v>6.9</v>
      </c>
      <c r="AB1053">
        <v>72.099999999999994</v>
      </c>
      <c r="AC1053">
        <v>83</v>
      </c>
      <c r="AD1053">
        <v>85.7</v>
      </c>
    </row>
    <row r="1054" spans="1:30" x14ac:dyDescent="0.25">
      <c r="A1054" t="str">
        <f t="shared" si="16"/>
        <v>2017/20185FemaleAllied healthNot known</v>
      </c>
      <c r="B1054" t="s">
        <v>218</v>
      </c>
      <c r="C1054" t="s">
        <v>251</v>
      </c>
      <c r="D1054">
        <v>5</v>
      </c>
      <c r="E1054" t="s">
        <v>6</v>
      </c>
      <c r="F1054" t="s">
        <v>222</v>
      </c>
      <c r="G1054" t="s">
        <v>215</v>
      </c>
      <c r="H1054" t="s">
        <v>215</v>
      </c>
      <c r="I1054" t="s">
        <v>215</v>
      </c>
      <c r="J1054" t="s">
        <v>215</v>
      </c>
      <c r="K1054" t="s">
        <v>215</v>
      </c>
      <c r="L1054" t="s">
        <v>215</v>
      </c>
      <c r="M1054" t="s">
        <v>215</v>
      </c>
      <c r="N1054" t="s">
        <v>2</v>
      </c>
      <c r="O1054" t="s">
        <v>215</v>
      </c>
      <c r="P1054" t="s">
        <v>215</v>
      </c>
      <c r="Q1054" t="s">
        <v>215</v>
      </c>
      <c r="R1054" t="s">
        <v>215</v>
      </c>
      <c r="S1054">
        <v>200</v>
      </c>
      <c r="T1054">
        <v>18000</v>
      </c>
      <c r="U1054">
        <v>24100</v>
      </c>
      <c r="V1054">
        <v>28100</v>
      </c>
      <c r="W1054">
        <v>390</v>
      </c>
      <c r="X1054">
        <v>19</v>
      </c>
      <c r="Y1054">
        <v>315</v>
      </c>
      <c r="Z1054">
        <v>11.4</v>
      </c>
      <c r="AA1054">
        <v>4.0999999999999996</v>
      </c>
      <c r="AB1054">
        <v>62.5</v>
      </c>
      <c r="AC1054">
        <v>79</v>
      </c>
      <c r="AD1054">
        <v>84.5</v>
      </c>
    </row>
    <row r="1055" spans="1:30" x14ac:dyDescent="0.25">
      <c r="A1055" t="str">
        <f t="shared" si="16"/>
        <v>2017/20185FemaleArchitecture, building and planning4 As or more</v>
      </c>
      <c r="B1055" t="s">
        <v>218</v>
      </c>
      <c r="C1055" t="s">
        <v>251</v>
      </c>
      <c r="D1055">
        <v>5</v>
      </c>
      <c r="E1055" t="s">
        <v>6</v>
      </c>
      <c r="F1055" t="s">
        <v>161</v>
      </c>
      <c r="G1055" t="s">
        <v>215</v>
      </c>
      <c r="H1055" t="s">
        <v>215</v>
      </c>
      <c r="I1055" t="s">
        <v>215</v>
      </c>
      <c r="J1055" t="s">
        <v>215</v>
      </c>
      <c r="K1055" t="s">
        <v>215</v>
      </c>
      <c r="L1055" t="s">
        <v>215</v>
      </c>
      <c r="M1055" t="s">
        <v>215</v>
      </c>
      <c r="N1055" t="s">
        <v>236</v>
      </c>
      <c r="O1055" t="s">
        <v>215</v>
      </c>
      <c r="P1055" t="s">
        <v>215</v>
      </c>
      <c r="Q1055" t="s">
        <v>215</v>
      </c>
      <c r="R1055" t="s">
        <v>215</v>
      </c>
      <c r="S1055">
        <v>20</v>
      </c>
      <c r="T1055">
        <v>26300</v>
      </c>
      <c r="U1055">
        <v>29900</v>
      </c>
      <c r="V1055">
        <v>35000</v>
      </c>
      <c r="W1055">
        <v>45</v>
      </c>
      <c r="X1055">
        <v>0</v>
      </c>
      <c r="Y1055">
        <v>45</v>
      </c>
      <c r="Z1055">
        <v>10</v>
      </c>
      <c r="AA1055">
        <v>4.7</v>
      </c>
      <c r="AB1055">
        <v>54.9</v>
      </c>
      <c r="AC1055">
        <v>80.599999999999994</v>
      </c>
      <c r="AD1055">
        <v>85.3</v>
      </c>
    </row>
    <row r="1056" spans="1:30" x14ac:dyDescent="0.25">
      <c r="A1056" t="str">
        <f t="shared" si="16"/>
        <v>2017/20185FemaleArchitecture, building and planning360 points</v>
      </c>
      <c r="B1056" t="s">
        <v>218</v>
      </c>
      <c r="C1056" t="s">
        <v>251</v>
      </c>
      <c r="D1056">
        <v>5</v>
      </c>
      <c r="E1056" t="s">
        <v>6</v>
      </c>
      <c r="F1056" t="s">
        <v>161</v>
      </c>
      <c r="G1056" t="s">
        <v>215</v>
      </c>
      <c r="H1056" t="s">
        <v>215</v>
      </c>
      <c r="I1056" t="s">
        <v>215</v>
      </c>
      <c r="J1056" t="s">
        <v>215</v>
      </c>
      <c r="K1056" t="s">
        <v>215</v>
      </c>
      <c r="L1056" t="s">
        <v>215</v>
      </c>
      <c r="M1056" t="s">
        <v>215</v>
      </c>
      <c r="N1056" t="s">
        <v>102</v>
      </c>
      <c r="O1056" t="s">
        <v>215</v>
      </c>
      <c r="P1056" t="s">
        <v>215</v>
      </c>
      <c r="Q1056" t="s">
        <v>215</v>
      </c>
      <c r="R1056" t="s">
        <v>215</v>
      </c>
      <c r="S1056">
        <v>55</v>
      </c>
      <c r="T1056">
        <v>24100</v>
      </c>
      <c r="U1056">
        <v>27700</v>
      </c>
      <c r="V1056">
        <v>35800</v>
      </c>
      <c r="W1056">
        <v>105</v>
      </c>
      <c r="X1056">
        <v>0</v>
      </c>
      <c r="Y1056">
        <v>105</v>
      </c>
      <c r="Z1056">
        <v>3.8</v>
      </c>
      <c r="AA1056">
        <v>6.7</v>
      </c>
      <c r="AB1056">
        <v>55.8</v>
      </c>
      <c r="AC1056">
        <v>85.6</v>
      </c>
      <c r="AD1056">
        <v>89.4</v>
      </c>
    </row>
    <row r="1057" spans="1:30" x14ac:dyDescent="0.25">
      <c r="A1057" t="str">
        <f t="shared" si="16"/>
        <v>2017/20185FemaleArchitecture, building and planning300-359 points</v>
      </c>
      <c r="B1057" t="s">
        <v>218</v>
      </c>
      <c r="C1057" t="s">
        <v>251</v>
      </c>
      <c r="D1057">
        <v>5</v>
      </c>
      <c r="E1057" t="s">
        <v>6</v>
      </c>
      <c r="F1057" t="s">
        <v>161</v>
      </c>
      <c r="G1057" t="s">
        <v>215</v>
      </c>
      <c r="H1057" t="s">
        <v>215</v>
      </c>
      <c r="I1057" t="s">
        <v>215</v>
      </c>
      <c r="J1057" t="s">
        <v>215</v>
      </c>
      <c r="K1057" t="s">
        <v>215</v>
      </c>
      <c r="L1057" t="s">
        <v>215</v>
      </c>
      <c r="M1057" t="s">
        <v>215</v>
      </c>
      <c r="N1057" t="s">
        <v>103</v>
      </c>
      <c r="O1057" t="s">
        <v>215</v>
      </c>
      <c r="P1057" t="s">
        <v>215</v>
      </c>
      <c r="Q1057" t="s">
        <v>215</v>
      </c>
      <c r="R1057" t="s">
        <v>215</v>
      </c>
      <c r="S1057">
        <v>190</v>
      </c>
      <c r="T1057">
        <v>23700</v>
      </c>
      <c r="U1057">
        <v>29200</v>
      </c>
      <c r="V1057">
        <v>38300</v>
      </c>
      <c r="W1057">
        <v>330</v>
      </c>
      <c r="X1057">
        <v>0</v>
      </c>
      <c r="Y1057">
        <v>330</v>
      </c>
      <c r="Z1057">
        <v>8.1999999999999993</v>
      </c>
      <c r="AA1057">
        <v>4.8</v>
      </c>
      <c r="AB1057">
        <v>60</v>
      </c>
      <c r="AC1057">
        <v>84</v>
      </c>
      <c r="AD1057">
        <v>87</v>
      </c>
    </row>
    <row r="1058" spans="1:30" x14ac:dyDescent="0.25">
      <c r="A1058" t="str">
        <f t="shared" si="16"/>
        <v>2017/20185FemaleArchitecture, building and planning240-299 points</v>
      </c>
      <c r="B1058" t="s">
        <v>218</v>
      </c>
      <c r="C1058" t="s">
        <v>251</v>
      </c>
      <c r="D1058">
        <v>5</v>
      </c>
      <c r="E1058" t="s">
        <v>6</v>
      </c>
      <c r="F1058" t="s">
        <v>161</v>
      </c>
      <c r="G1058" t="s">
        <v>215</v>
      </c>
      <c r="H1058" t="s">
        <v>215</v>
      </c>
      <c r="I1058" t="s">
        <v>215</v>
      </c>
      <c r="J1058" t="s">
        <v>215</v>
      </c>
      <c r="K1058" t="s">
        <v>215</v>
      </c>
      <c r="L1058" t="s">
        <v>215</v>
      </c>
      <c r="M1058" t="s">
        <v>215</v>
      </c>
      <c r="N1058" t="s">
        <v>104</v>
      </c>
      <c r="O1058" t="s">
        <v>215</v>
      </c>
      <c r="P1058" t="s">
        <v>215</v>
      </c>
      <c r="Q1058" t="s">
        <v>215</v>
      </c>
      <c r="R1058" t="s">
        <v>215</v>
      </c>
      <c r="S1058">
        <v>210</v>
      </c>
      <c r="T1058">
        <v>21900</v>
      </c>
      <c r="U1058">
        <v>27700</v>
      </c>
      <c r="V1058">
        <v>36900</v>
      </c>
      <c r="W1058">
        <v>285</v>
      </c>
      <c r="X1058">
        <v>0</v>
      </c>
      <c r="Y1058">
        <v>285</v>
      </c>
      <c r="Z1058">
        <v>5.4</v>
      </c>
      <c r="AA1058">
        <v>3.8</v>
      </c>
      <c r="AB1058">
        <v>74.2</v>
      </c>
      <c r="AC1058">
        <v>89.6</v>
      </c>
      <c r="AD1058">
        <v>90.7</v>
      </c>
    </row>
    <row r="1059" spans="1:30" x14ac:dyDescent="0.25">
      <c r="A1059" t="str">
        <f t="shared" si="16"/>
        <v>2017/20185FemaleArchitecture, building and planning180-239 points</v>
      </c>
      <c r="B1059" t="s">
        <v>218</v>
      </c>
      <c r="C1059" t="s">
        <v>251</v>
      </c>
      <c r="D1059">
        <v>5</v>
      </c>
      <c r="E1059" t="s">
        <v>6</v>
      </c>
      <c r="F1059" t="s">
        <v>161</v>
      </c>
      <c r="G1059" t="s">
        <v>215</v>
      </c>
      <c r="H1059" t="s">
        <v>215</v>
      </c>
      <c r="I1059" t="s">
        <v>215</v>
      </c>
      <c r="J1059" t="s">
        <v>215</v>
      </c>
      <c r="K1059" t="s">
        <v>215</v>
      </c>
      <c r="L1059" t="s">
        <v>215</v>
      </c>
      <c r="M1059" t="s">
        <v>215</v>
      </c>
      <c r="N1059" t="s">
        <v>136</v>
      </c>
      <c r="O1059" t="s">
        <v>215</v>
      </c>
      <c r="P1059" t="s">
        <v>215</v>
      </c>
      <c r="Q1059" t="s">
        <v>215</v>
      </c>
      <c r="R1059" t="s">
        <v>215</v>
      </c>
      <c r="S1059">
        <v>80</v>
      </c>
      <c r="T1059">
        <v>18200</v>
      </c>
      <c r="U1059">
        <v>26300</v>
      </c>
      <c r="V1059">
        <v>35000</v>
      </c>
      <c r="W1059">
        <v>100</v>
      </c>
      <c r="X1059">
        <v>0</v>
      </c>
      <c r="Y1059">
        <v>100</v>
      </c>
      <c r="Z1059">
        <v>6.9</v>
      </c>
      <c r="AA1059">
        <v>3</v>
      </c>
      <c r="AB1059">
        <v>80.2</v>
      </c>
      <c r="AC1059">
        <v>89.1</v>
      </c>
      <c r="AD1059">
        <v>90.1</v>
      </c>
    </row>
    <row r="1060" spans="1:30" x14ac:dyDescent="0.25">
      <c r="A1060" t="str">
        <f t="shared" si="16"/>
        <v>2017/20185FemaleArchitecture, building and planningBelow 180 points</v>
      </c>
      <c r="B1060" t="s">
        <v>218</v>
      </c>
      <c r="C1060" t="s">
        <v>251</v>
      </c>
      <c r="D1060">
        <v>5</v>
      </c>
      <c r="E1060" t="s">
        <v>6</v>
      </c>
      <c r="F1060" t="s">
        <v>161</v>
      </c>
      <c r="G1060" t="s">
        <v>215</v>
      </c>
      <c r="H1060" t="s">
        <v>215</v>
      </c>
      <c r="I1060" t="s">
        <v>215</v>
      </c>
      <c r="J1060" t="s">
        <v>215</v>
      </c>
      <c r="K1060" t="s">
        <v>215</v>
      </c>
      <c r="L1060" t="s">
        <v>215</v>
      </c>
      <c r="M1060" t="s">
        <v>215</v>
      </c>
      <c r="N1060" t="s">
        <v>135</v>
      </c>
      <c r="O1060" t="s">
        <v>215</v>
      </c>
      <c r="P1060" t="s">
        <v>215</v>
      </c>
      <c r="Q1060" t="s">
        <v>215</v>
      </c>
      <c r="R1060" t="s">
        <v>215</v>
      </c>
      <c r="S1060">
        <v>15</v>
      </c>
      <c r="T1060">
        <v>25900</v>
      </c>
      <c r="U1060">
        <v>27400</v>
      </c>
      <c r="V1060">
        <v>31400</v>
      </c>
      <c r="W1060">
        <v>25</v>
      </c>
      <c r="X1060">
        <v>0</v>
      </c>
      <c r="Y1060">
        <v>25</v>
      </c>
      <c r="Z1060">
        <v>4.4000000000000004</v>
      </c>
      <c r="AA1060">
        <v>13.1</v>
      </c>
      <c r="AB1060">
        <v>69.3</v>
      </c>
      <c r="AC1060">
        <v>78.099999999999994</v>
      </c>
      <c r="AD1060">
        <v>82.5</v>
      </c>
    </row>
    <row r="1061" spans="1:30" x14ac:dyDescent="0.25">
      <c r="A1061" t="str">
        <f t="shared" si="16"/>
        <v>2017/20185FemaleArchitecture, building and planning1 or 2 A level passes</v>
      </c>
      <c r="B1061" t="s">
        <v>218</v>
      </c>
      <c r="C1061" t="s">
        <v>251</v>
      </c>
      <c r="D1061">
        <v>5</v>
      </c>
      <c r="E1061" t="s">
        <v>6</v>
      </c>
      <c r="F1061" t="s">
        <v>161</v>
      </c>
      <c r="G1061" t="s">
        <v>215</v>
      </c>
      <c r="H1061" t="s">
        <v>215</v>
      </c>
      <c r="I1061" t="s">
        <v>215</v>
      </c>
      <c r="J1061" t="s">
        <v>215</v>
      </c>
      <c r="K1061" t="s">
        <v>215</v>
      </c>
      <c r="L1061" t="s">
        <v>215</v>
      </c>
      <c r="M1061" t="s">
        <v>215</v>
      </c>
      <c r="N1061" t="s">
        <v>105</v>
      </c>
      <c r="O1061" t="s">
        <v>215</v>
      </c>
      <c r="P1061" t="s">
        <v>215</v>
      </c>
      <c r="Q1061" t="s">
        <v>215</v>
      </c>
      <c r="R1061" t="s">
        <v>215</v>
      </c>
      <c r="S1061">
        <v>65</v>
      </c>
      <c r="T1061">
        <v>20400</v>
      </c>
      <c r="U1061">
        <v>27700</v>
      </c>
      <c r="V1061">
        <v>37200</v>
      </c>
      <c r="W1061">
        <v>85</v>
      </c>
      <c r="X1061">
        <v>0</v>
      </c>
      <c r="Y1061">
        <v>85</v>
      </c>
      <c r="Z1061">
        <v>2.4</v>
      </c>
      <c r="AA1061">
        <v>7.8</v>
      </c>
      <c r="AB1061">
        <v>80.099999999999994</v>
      </c>
      <c r="AC1061">
        <v>88.5</v>
      </c>
      <c r="AD1061">
        <v>89.7</v>
      </c>
    </row>
    <row r="1062" spans="1:30" x14ac:dyDescent="0.25">
      <c r="A1062" t="str">
        <f t="shared" si="16"/>
        <v>2017/20185FemaleArchitecture, building and planningBTEC</v>
      </c>
      <c r="B1062" t="s">
        <v>218</v>
      </c>
      <c r="C1062" t="s">
        <v>251</v>
      </c>
      <c r="D1062">
        <v>5</v>
      </c>
      <c r="E1062" t="s">
        <v>6</v>
      </c>
      <c r="F1062" t="s">
        <v>161</v>
      </c>
      <c r="G1062" t="s">
        <v>215</v>
      </c>
      <c r="H1062" t="s">
        <v>215</v>
      </c>
      <c r="I1062" t="s">
        <v>215</v>
      </c>
      <c r="J1062" t="s">
        <v>215</v>
      </c>
      <c r="K1062" t="s">
        <v>215</v>
      </c>
      <c r="L1062" t="s">
        <v>215</v>
      </c>
      <c r="M1062" t="s">
        <v>215</v>
      </c>
      <c r="N1062" t="s">
        <v>106</v>
      </c>
      <c r="O1062" t="s">
        <v>215</v>
      </c>
      <c r="P1062" t="s">
        <v>215</v>
      </c>
      <c r="Q1062" t="s">
        <v>215</v>
      </c>
      <c r="R1062" t="s">
        <v>215</v>
      </c>
      <c r="S1062">
        <v>60</v>
      </c>
      <c r="T1062">
        <v>21200</v>
      </c>
      <c r="U1062">
        <v>28800</v>
      </c>
      <c r="V1062">
        <v>38700</v>
      </c>
      <c r="W1062">
        <v>80</v>
      </c>
      <c r="X1062">
        <v>0</v>
      </c>
      <c r="Y1062">
        <v>80</v>
      </c>
      <c r="Z1062">
        <v>11.2</v>
      </c>
      <c r="AA1062">
        <v>6.2</v>
      </c>
      <c r="AB1062">
        <v>76.400000000000006</v>
      </c>
      <c r="AC1062">
        <v>82.6</v>
      </c>
      <c r="AD1062">
        <v>82.6</v>
      </c>
    </row>
    <row r="1063" spans="1:30" x14ac:dyDescent="0.25">
      <c r="A1063" t="str">
        <f t="shared" si="16"/>
        <v>2017/20185FemaleArchitecture, building and planningOther</v>
      </c>
      <c r="B1063" t="s">
        <v>218</v>
      </c>
      <c r="C1063" t="s">
        <v>251</v>
      </c>
      <c r="D1063">
        <v>5</v>
      </c>
      <c r="E1063" t="s">
        <v>6</v>
      </c>
      <c r="F1063" t="s">
        <v>161</v>
      </c>
      <c r="G1063" t="s">
        <v>215</v>
      </c>
      <c r="H1063" t="s">
        <v>215</v>
      </c>
      <c r="I1063" t="s">
        <v>215</v>
      </c>
      <c r="J1063" t="s">
        <v>215</v>
      </c>
      <c r="K1063" t="s">
        <v>215</v>
      </c>
      <c r="L1063" t="s">
        <v>215</v>
      </c>
      <c r="M1063" t="s">
        <v>215</v>
      </c>
      <c r="N1063" t="s">
        <v>27</v>
      </c>
      <c r="O1063" t="s">
        <v>215</v>
      </c>
      <c r="P1063" t="s">
        <v>215</v>
      </c>
      <c r="Q1063" t="s">
        <v>215</v>
      </c>
      <c r="R1063" t="s">
        <v>215</v>
      </c>
      <c r="S1063">
        <v>20</v>
      </c>
      <c r="T1063">
        <v>16400</v>
      </c>
      <c r="U1063">
        <v>29900</v>
      </c>
      <c r="V1063">
        <v>33900</v>
      </c>
      <c r="W1063">
        <v>25</v>
      </c>
      <c r="X1063">
        <v>0</v>
      </c>
      <c r="Y1063">
        <v>25</v>
      </c>
      <c r="Z1063">
        <v>7.5</v>
      </c>
      <c r="AA1063">
        <v>3.7</v>
      </c>
      <c r="AB1063">
        <v>73.8</v>
      </c>
      <c r="AC1063">
        <v>88.8</v>
      </c>
      <c r="AD1063">
        <v>88.8</v>
      </c>
    </row>
    <row r="1064" spans="1:30" x14ac:dyDescent="0.25">
      <c r="A1064" t="str">
        <f t="shared" si="16"/>
        <v>2017/20185FemaleArchitecture, building and planningNot known</v>
      </c>
      <c r="B1064" t="s">
        <v>218</v>
      </c>
      <c r="C1064" t="s">
        <v>251</v>
      </c>
      <c r="D1064">
        <v>5</v>
      </c>
      <c r="E1064" t="s">
        <v>6</v>
      </c>
      <c r="F1064" t="s">
        <v>161</v>
      </c>
      <c r="G1064" t="s">
        <v>215</v>
      </c>
      <c r="H1064" t="s">
        <v>215</v>
      </c>
      <c r="I1064" t="s">
        <v>215</v>
      </c>
      <c r="J1064" t="s">
        <v>215</v>
      </c>
      <c r="K1064" t="s">
        <v>215</v>
      </c>
      <c r="L1064" t="s">
        <v>215</v>
      </c>
      <c r="M1064" t="s">
        <v>215</v>
      </c>
      <c r="N1064" t="s">
        <v>2</v>
      </c>
      <c r="O1064" t="s">
        <v>215</v>
      </c>
      <c r="P1064" t="s">
        <v>215</v>
      </c>
      <c r="Q1064" t="s">
        <v>215</v>
      </c>
      <c r="R1064" t="s">
        <v>215</v>
      </c>
      <c r="S1064">
        <v>65</v>
      </c>
      <c r="T1064">
        <v>22300</v>
      </c>
      <c r="U1064">
        <v>27000</v>
      </c>
      <c r="V1064">
        <v>33200</v>
      </c>
      <c r="W1064">
        <v>135</v>
      </c>
      <c r="X1064">
        <v>25.1</v>
      </c>
      <c r="Y1064">
        <v>100</v>
      </c>
      <c r="Z1064">
        <v>10.7</v>
      </c>
      <c r="AA1064">
        <v>4</v>
      </c>
      <c r="AB1064">
        <v>67.400000000000006</v>
      </c>
      <c r="AC1064">
        <v>77.900000000000006</v>
      </c>
      <c r="AD1064">
        <v>85.4</v>
      </c>
    </row>
    <row r="1065" spans="1:30" x14ac:dyDescent="0.25">
      <c r="A1065" t="str">
        <f t="shared" si="16"/>
        <v>2017/20185FemaleBiosciences4 As or more</v>
      </c>
      <c r="B1065" t="s">
        <v>218</v>
      </c>
      <c r="C1065" t="s">
        <v>251</v>
      </c>
      <c r="D1065">
        <v>5</v>
      </c>
      <c r="E1065" t="s">
        <v>6</v>
      </c>
      <c r="F1065" t="s">
        <v>142</v>
      </c>
      <c r="G1065" t="s">
        <v>215</v>
      </c>
      <c r="H1065" t="s">
        <v>215</v>
      </c>
      <c r="I1065" t="s">
        <v>215</v>
      </c>
      <c r="J1065" t="s">
        <v>215</v>
      </c>
      <c r="K1065" t="s">
        <v>215</v>
      </c>
      <c r="L1065" t="s">
        <v>215</v>
      </c>
      <c r="M1065" t="s">
        <v>215</v>
      </c>
      <c r="N1065" t="s">
        <v>236</v>
      </c>
      <c r="O1065" t="s">
        <v>215</v>
      </c>
      <c r="P1065" t="s">
        <v>215</v>
      </c>
      <c r="Q1065" t="s">
        <v>215</v>
      </c>
      <c r="R1065" t="s">
        <v>215</v>
      </c>
      <c r="S1065">
        <v>155</v>
      </c>
      <c r="T1065">
        <v>27000</v>
      </c>
      <c r="U1065">
        <v>32800</v>
      </c>
      <c r="V1065">
        <v>41200</v>
      </c>
      <c r="W1065">
        <v>255</v>
      </c>
      <c r="X1065">
        <v>0</v>
      </c>
      <c r="Y1065">
        <v>255</v>
      </c>
      <c r="Z1065">
        <v>4.4000000000000004</v>
      </c>
      <c r="AA1065">
        <v>6.2</v>
      </c>
      <c r="AB1065">
        <v>62.6</v>
      </c>
      <c r="AC1065">
        <v>82.8</v>
      </c>
      <c r="AD1065">
        <v>89.4</v>
      </c>
    </row>
    <row r="1066" spans="1:30" x14ac:dyDescent="0.25">
      <c r="A1066" t="str">
        <f t="shared" si="16"/>
        <v>2017/20185FemaleBiosciences360 points</v>
      </c>
      <c r="B1066" t="s">
        <v>218</v>
      </c>
      <c r="C1066" t="s">
        <v>251</v>
      </c>
      <c r="D1066">
        <v>5</v>
      </c>
      <c r="E1066" t="s">
        <v>6</v>
      </c>
      <c r="F1066" t="s">
        <v>142</v>
      </c>
      <c r="G1066" t="s">
        <v>215</v>
      </c>
      <c r="H1066" t="s">
        <v>215</v>
      </c>
      <c r="I1066" t="s">
        <v>215</v>
      </c>
      <c r="J1066" t="s">
        <v>215</v>
      </c>
      <c r="K1066" t="s">
        <v>215</v>
      </c>
      <c r="L1066" t="s">
        <v>215</v>
      </c>
      <c r="M1066" t="s">
        <v>215</v>
      </c>
      <c r="N1066" t="s">
        <v>102</v>
      </c>
      <c r="O1066" t="s">
        <v>215</v>
      </c>
      <c r="P1066" t="s">
        <v>215</v>
      </c>
      <c r="Q1066" t="s">
        <v>215</v>
      </c>
      <c r="R1066" t="s">
        <v>215</v>
      </c>
      <c r="S1066">
        <v>285</v>
      </c>
      <c r="T1066">
        <v>24800</v>
      </c>
      <c r="U1066">
        <v>31000</v>
      </c>
      <c r="V1066">
        <v>39800</v>
      </c>
      <c r="W1066">
        <v>475</v>
      </c>
      <c r="X1066">
        <v>0</v>
      </c>
      <c r="Y1066">
        <v>475</v>
      </c>
      <c r="Z1066">
        <v>9</v>
      </c>
      <c r="AA1066">
        <v>3.6</v>
      </c>
      <c r="AB1066">
        <v>61.7</v>
      </c>
      <c r="AC1066">
        <v>81</v>
      </c>
      <c r="AD1066">
        <v>87.3</v>
      </c>
    </row>
    <row r="1067" spans="1:30" x14ac:dyDescent="0.25">
      <c r="A1067" t="str">
        <f t="shared" si="16"/>
        <v>2017/20185FemaleBiosciences300-359 points</v>
      </c>
      <c r="B1067" t="s">
        <v>218</v>
      </c>
      <c r="C1067" t="s">
        <v>251</v>
      </c>
      <c r="D1067">
        <v>5</v>
      </c>
      <c r="E1067" t="s">
        <v>6</v>
      </c>
      <c r="F1067" t="s">
        <v>142</v>
      </c>
      <c r="G1067" t="s">
        <v>215</v>
      </c>
      <c r="H1067" t="s">
        <v>215</v>
      </c>
      <c r="I1067" t="s">
        <v>215</v>
      </c>
      <c r="J1067" t="s">
        <v>215</v>
      </c>
      <c r="K1067" t="s">
        <v>215</v>
      </c>
      <c r="L1067" t="s">
        <v>215</v>
      </c>
      <c r="M1067" t="s">
        <v>215</v>
      </c>
      <c r="N1067" t="s">
        <v>103</v>
      </c>
      <c r="O1067" t="s">
        <v>215</v>
      </c>
      <c r="P1067" t="s">
        <v>215</v>
      </c>
      <c r="Q1067" t="s">
        <v>215</v>
      </c>
      <c r="R1067" t="s">
        <v>215</v>
      </c>
      <c r="S1067">
        <v>705</v>
      </c>
      <c r="T1067">
        <v>21500</v>
      </c>
      <c r="U1067">
        <v>27400</v>
      </c>
      <c r="V1067">
        <v>33900</v>
      </c>
      <c r="W1067">
        <v>1150</v>
      </c>
      <c r="X1067">
        <v>0</v>
      </c>
      <c r="Y1067">
        <v>1150</v>
      </c>
      <c r="Z1067">
        <v>6.9</v>
      </c>
      <c r="AA1067">
        <v>5.3</v>
      </c>
      <c r="AB1067">
        <v>63.1</v>
      </c>
      <c r="AC1067">
        <v>81.5</v>
      </c>
      <c r="AD1067">
        <v>87.9</v>
      </c>
    </row>
    <row r="1068" spans="1:30" x14ac:dyDescent="0.25">
      <c r="A1068" t="str">
        <f t="shared" si="16"/>
        <v>2017/20185FemaleBiosciences240-299 points</v>
      </c>
      <c r="B1068" t="s">
        <v>218</v>
      </c>
      <c r="C1068" t="s">
        <v>251</v>
      </c>
      <c r="D1068">
        <v>5</v>
      </c>
      <c r="E1068" t="s">
        <v>6</v>
      </c>
      <c r="F1068" t="s">
        <v>142</v>
      </c>
      <c r="G1068" t="s">
        <v>215</v>
      </c>
      <c r="H1068" t="s">
        <v>215</v>
      </c>
      <c r="I1068" t="s">
        <v>215</v>
      </c>
      <c r="J1068" t="s">
        <v>215</v>
      </c>
      <c r="K1068" t="s">
        <v>215</v>
      </c>
      <c r="L1068" t="s">
        <v>215</v>
      </c>
      <c r="M1068" t="s">
        <v>215</v>
      </c>
      <c r="N1068" t="s">
        <v>104</v>
      </c>
      <c r="O1068" t="s">
        <v>215</v>
      </c>
      <c r="P1068" t="s">
        <v>215</v>
      </c>
      <c r="Q1068" t="s">
        <v>215</v>
      </c>
      <c r="R1068" t="s">
        <v>215</v>
      </c>
      <c r="S1068">
        <v>535</v>
      </c>
      <c r="T1068">
        <v>19700</v>
      </c>
      <c r="U1068">
        <v>25600</v>
      </c>
      <c r="V1068">
        <v>32100</v>
      </c>
      <c r="W1068">
        <v>830</v>
      </c>
      <c r="X1068">
        <v>0</v>
      </c>
      <c r="Y1068">
        <v>830</v>
      </c>
      <c r="Z1068">
        <v>5.5</v>
      </c>
      <c r="AA1068">
        <v>5.5</v>
      </c>
      <c r="AB1068">
        <v>66</v>
      </c>
      <c r="AC1068">
        <v>83.2</v>
      </c>
      <c r="AD1068">
        <v>89</v>
      </c>
    </row>
    <row r="1069" spans="1:30" x14ac:dyDescent="0.25">
      <c r="A1069" t="str">
        <f t="shared" si="16"/>
        <v>2017/20185FemaleBiosciences180-239 points</v>
      </c>
      <c r="B1069" t="s">
        <v>218</v>
      </c>
      <c r="C1069" t="s">
        <v>251</v>
      </c>
      <c r="D1069">
        <v>5</v>
      </c>
      <c r="E1069" t="s">
        <v>6</v>
      </c>
      <c r="F1069" t="s">
        <v>142</v>
      </c>
      <c r="G1069" t="s">
        <v>215</v>
      </c>
      <c r="H1069" t="s">
        <v>215</v>
      </c>
      <c r="I1069" t="s">
        <v>215</v>
      </c>
      <c r="J1069" t="s">
        <v>215</v>
      </c>
      <c r="K1069" t="s">
        <v>215</v>
      </c>
      <c r="L1069" t="s">
        <v>215</v>
      </c>
      <c r="M1069" t="s">
        <v>215</v>
      </c>
      <c r="N1069" t="s">
        <v>136</v>
      </c>
      <c r="O1069" t="s">
        <v>215</v>
      </c>
      <c r="P1069" t="s">
        <v>215</v>
      </c>
      <c r="Q1069" t="s">
        <v>215</v>
      </c>
      <c r="R1069" t="s">
        <v>215</v>
      </c>
      <c r="S1069">
        <v>305</v>
      </c>
      <c r="T1069">
        <v>19700</v>
      </c>
      <c r="U1069">
        <v>24800</v>
      </c>
      <c r="V1069">
        <v>29200</v>
      </c>
      <c r="W1069">
        <v>430</v>
      </c>
      <c r="X1069">
        <v>0</v>
      </c>
      <c r="Y1069">
        <v>430</v>
      </c>
      <c r="Z1069">
        <v>8.1</v>
      </c>
      <c r="AA1069">
        <v>4.5</v>
      </c>
      <c r="AB1069">
        <v>71.599999999999994</v>
      </c>
      <c r="AC1069">
        <v>83.1</v>
      </c>
      <c r="AD1069">
        <v>87.4</v>
      </c>
    </row>
    <row r="1070" spans="1:30" x14ac:dyDescent="0.25">
      <c r="A1070" t="str">
        <f t="shared" si="16"/>
        <v>2017/20185FemaleBiosciencesBelow 180 points</v>
      </c>
      <c r="B1070" t="s">
        <v>218</v>
      </c>
      <c r="C1070" t="s">
        <v>251</v>
      </c>
      <c r="D1070">
        <v>5</v>
      </c>
      <c r="E1070" t="s">
        <v>6</v>
      </c>
      <c r="F1070" t="s">
        <v>142</v>
      </c>
      <c r="G1070" t="s">
        <v>215</v>
      </c>
      <c r="H1070" t="s">
        <v>215</v>
      </c>
      <c r="I1070" t="s">
        <v>215</v>
      </c>
      <c r="J1070" t="s">
        <v>215</v>
      </c>
      <c r="K1070" t="s">
        <v>215</v>
      </c>
      <c r="L1070" t="s">
        <v>215</v>
      </c>
      <c r="M1070" t="s">
        <v>215</v>
      </c>
      <c r="N1070" t="s">
        <v>135</v>
      </c>
      <c r="O1070" t="s">
        <v>215</v>
      </c>
      <c r="P1070" t="s">
        <v>215</v>
      </c>
      <c r="Q1070" t="s">
        <v>215</v>
      </c>
      <c r="R1070" t="s">
        <v>215</v>
      </c>
      <c r="S1070">
        <v>60</v>
      </c>
      <c r="T1070">
        <v>18600</v>
      </c>
      <c r="U1070">
        <v>22600</v>
      </c>
      <c r="V1070">
        <v>28100</v>
      </c>
      <c r="W1070">
        <v>90</v>
      </c>
      <c r="X1070">
        <v>0</v>
      </c>
      <c r="Y1070">
        <v>90</v>
      </c>
      <c r="Z1070">
        <v>6.8</v>
      </c>
      <c r="AA1070">
        <v>1.1000000000000001</v>
      </c>
      <c r="AB1070">
        <v>70.400000000000006</v>
      </c>
      <c r="AC1070">
        <v>84</v>
      </c>
      <c r="AD1070">
        <v>92</v>
      </c>
    </row>
    <row r="1071" spans="1:30" x14ac:dyDescent="0.25">
      <c r="A1071" t="str">
        <f t="shared" si="16"/>
        <v>2017/20185FemaleBiosciences1 or 2 A level passes</v>
      </c>
      <c r="B1071" t="s">
        <v>218</v>
      </c>
      <c r="C1071" t="s">
        <v>251</v>
      </c>
      <c r="D1071">
        <v>5</v>
      </c>
      <c r="E1071" t="s">
        <v>6</v>
      </c>
      <c r="F1071" t="s">
        <v>142</v>
      </c>
      <c r="G1071" t="s">
        <v>215</v>
      </c>
      <c r="H1071" t="s">
        <v>215</v>
      </c>
      <c r="I1071" t="s">
        <v>215</v>
      </c>
      <c r="J1071" t="s">
        <v>215</v>
      </c>
      <c r="K1071" t="s">
        <v>215</v>
      </c>
      <c r="L1071" t="s">
        <v>215</v>
      </c>
      <c r="M1071" t="s">
        <v>215</v>
      </c>
      <c r="N1071" t="s">
        <v>105</v>
      </c>
      <c r="O1071" t="s">
        <v>215</v>
      </c>
      <c r="P1071" t="s">
        <v>215</v>
      </c>
      <c r="Q1071" t="s">
        <v>215</v>
      </c>
      <c r="R1071" t="s">
        <v>215</v>
      </c>
      <c r="S1071">
        <v>135</v>
      </c>
      <c r="T1071">
        <v>16400</v>
      </c>
      <c r="U1071">
        <v>22300</v>
      </c>
      <c r="V1071">
        <v>27400</v>
      </c>
      <c r="W1071">
        <v>205</v>
      </c>
      <c r="X1071">
        <v>0</v>
      </c>
      <c r="Y1071">
        <v>205</v>
      </c>
      <c r="Z1071">
        <v>11.5</v>
      </c>
      <c r="AA1071">
        <v>7.1</v>
      </c>
      <c r="AB1071">
        <v>67.2</v>
      </c>
      <c r="AC1071">
        <v>77.5</v>
      </c>
      <c r="AD1071">
        <v>81.400000000000006</v>
      </c>
    </row>
    <row r="1072" spans="1:30" x14ac:dyDescent="0.25">
      <c r="A1072" t="str">
        <f t="shared" si="16"/>
        <v>2017/20185FemaleBiosciencesBTEC</v>
      </c>
      <c r="B1072" t="s">
        <v>218</v>
      </c>
      <c r="C1072" t="s">
        <v>251</v>
      </c>
      <c r="D1072">
        <v>5</v>
      </c>
      <c r="E1072" t="s">
        <v>6</v>
      </c>
      <c r="F1072" t="s">
        <v>142</v>
      </c>
      <c r="G1072" t="s">
        <v>215</v>
      </c>
      <c r="H1072" t="s">
        <v>215</v>
      </c>
      <c r="I1072" t="s">
        <v>215</v>
      </c>
      <c r="J1072" t="s">
        <v>215</v>
      </c>
      <c r="K1072" t="s">
        <v>215</v>
      </c>
      <c r="L1072" t="s">
        <v>215</v>
      </c>
      <c r="M1072" t="s">
        <v>215</v>
      </c>
      <c r="N1072" t="s">
        <v>106</v>
      </c>
      <c r="O1072" t="s">
        <v>215</v>
      </c>
      <c r="P1072" t="s">
        <v>215</v>
      </c>
      <c r="Q1072" t="s">
        <v>215</v>
      </c>
      <c r="R1072" t="s">
        <v>215</v>
      </c>
      <c r="S1072">
        <v>110</v>
      </c>
      <c r="T1072">
        <v>15300</v>
      </c>
      <c r="U1072">
        <v>19300</v>
      </c>
      <c r="V1072">
        <v>25600</v>
      </c>
      <c r="W1072">
        <v>145</v>
      </c>
      <c r="X1072">
        <v>0</v>
      </c>
      <c r="Y1072">
        <v>145</v>
      </c>
      <c r="Z1072">
        <v>6.1</v>
      </c>
      <c r="AA1072">
        <v>7.1</v>
      </c>
      <c r="AB1072">
        <v>77</v>
      </c>
      <c r="AC1072">
        <v>84</v>
      </c>
      <c r="AD1072">
        <v>86.8</v>
      </c>
    </row>
    <row r="1073" spans="1:30" x14ac:dyDescent="0.25">
      <c r="A1073" t="str">
        <f t="shared" si="16"/>
        <v>2017/20185FemaleBiosciencesOther</v>
      </c>
      <c r="B1073" t="s">
        <v>218</v>
      </c>
      <c r="C1073" t="s">
        <v>251</v>
      </c>
      <c r="D1073">
        <v>5</v>
      </c>
      <c r="E1073" t="s">
        <v>6</v>
      </c>
      <c r="F1073" t="s">
        <v>142</v>
      </c>
      <c r="G1073" t="s">
        <v>215</v>
      </c>
      <c r="H1073" t="s">
        <v>215</v>
      </c>
      <c r="I1073" t="s">
        <v>215</v>
      </c>
      <c r="J1073" t="s">
        <v>215</v>
      </c>
      <c r="K1073" t="s">
        <v>215</v>
      </c>
      <c r="L1073" t="s">
        <v>215</v>
      </c>
      <c r="M1073" t="s">
        <v>215</v>
      </c>
      <c r="N1073" t="s">
        <v>27</v>
      </c>
      <c r="O1073" t="s">
        <v>215</v>
      </c>
      <c r="P1073" t="s">
        <v>215</v>
      </c>
      <c r="Q1073" t="s">
        <v>215</v>
      </c>
      <c r="R1073" t="s">
        <v>215</v>
      </c>
      <c r="S1073">
        <v>75</v>
      </c>
      <c r="T1073">
        <v>16600</v>
      </c>
      <c r="U1073">
        <v>25600</v>
      </c>
      <c r="V1073">
        <v>30700</v>
      </c>
      <c r="W1073">
        <v>115</v>
      </c>
      <c r="X1073">
        <v>0</v>
      </c>
      <c r="Y1073">
        <v>115</v>
      </c>
      <c r="Z1073">
        <v>8.4</v>
      </c>
      <c r="AA1073">
        <v>9.4</v>
      </c>
      <c r="AB1073">
        <v>66.8</v>
      </c>
      <c r="AC1073">
        <v>79</v>
      </c>
      <c r="AD1073">
        <v>82.2</v>
      </c>
    </row>
    <row r="1074" spans="1:30" x14ac:dyDescent="0.25">
      <c r="A1074" t="str">
        <f t="shared" si="16"/>
        <v>2017/20185FemaleBiosciencesNot known</v>
      </c>
      <c r="B1074" t="s">
        <v>218</v>
      </c>
      <c r="C1074" t="s">
        <v>251</v>
      </c>
      <c r="D1074">
        <v>5</v>
      </c>
      <c r="E1074" t="s">
        <v>6</v>
      </c>
      <c r="F1074" t="s">
        <v>142</v>
      </c>
      <c r="G1074" t="s">
        <v>215</v>
      </c>
      <c r="H1074" t="s">
        <v>215</v>
      </c>
      <c r="I1074" t="s">
        <v>215</v>
      </c>
      <c r="J1074" t="s">
        <v>215</v>
      </c>
      <c r="K1074" t="s">
        <v>215</v>
      </c>
      <c r="L1074" t="s">
        <v>215</v>
      </c>
      <c r="M1074" t="s">
        <v>215</v>
      </c>
      <c r="N1074" t="s">
        <v>2</v>
      </c>
      <c r="O1074" t="s">
        <v>215</v>
      </c>
      <c r="P1074" t="s">
        <v>215</v>
      </c>
      <c r="Q1074" t="s">
        <v>215</v>
      </c>
      <c r="R1074" t="s">
        <v>215</v>
      </c>
      <c r="S1074">
        <v>145</v>
      </c>
      <c r="T1074">
        <v>18600</v>
      </c>
      <c r="U1074">
        <v>23700</v>
      </c>
      <c r="V1074">
        <v>30300</v>
      </c>
      <c r="W1074">
        <v>310</v>
      </c>
      <c r="X1074">
        <v>15.8</v>
      </c>
      <c r="Y1074">
        <v>260</v>
      </c>
      <c r="Z1074">
        <v>12.6</v>
      </c>
      <c r="AA1074">
        <v>4.7</v>
      </c>
      <c r="AB1074">
        <v>58.7</v>
      </c>
      <c r="AC1074">
        <v>73.5</v>
      </c>
      <c r="AD1074">
        <v>82.7</v>
      </c>
    </row>
    <row r="1075" spans="1:30" x14ac:dyDescent="0.25">
      <c r="A1075" t="str">
        <f t="shared" si="16"/>
        <v>2017/20185FemaleBusiness and management4 As or more</v>
      </c>
      <c r="B1075" t="s">
        <v>218</v>
      </c>
      <c r="C1075" t="s">
        <v>251</v>
      </c>
      <c r="D1075">
        <v>5</v>
      </c>
      <c r="E1075" t="s">
        <v>6</v>
      </c>
      <c r="F1075" t="s">
        <v>171</v>
      </c>
      <c r="G1075" t="s">
        <v>215</v>
      </c>
      <c r="H1075" t="s">
        <v>215</v>
      </c>
      <c r="I1075" t="s">
        <v>215</v>
      </c>
      <c r="J1075" t="s">
        <v>215</v>
      </c>
      <c r="K1075" t="s">
        <v>215</v>
      </c>
      <c r="L1075" t="s">
        <v>215</v>
      </c>
      <c r="M1075" t="s">
        <v>215</v>
      </c>
      <c r="N1075" t="s">
        <v>236</v>
      </c>
      <c r="O1075" t="s">
        <v>215</v>
      </c>
      <c r="P1075" t="s">
        <v>215</v>
      </c>
      <c r="Q1075" t="s">
        <v>215</v>
      </c>
      <c r="R1075" t="s">
        <v>215</v>
      </c>
      <c r="S1075">
        <v>65</v>
      </c>
      <c r="T1075">
        <v>32100</v>
      </c>
      <c r="U1075">
        <v>47400</v>
      </c>
      <c r="V1075">
        <v>54800</v>
      </c>
      <c r="W1075">
        <v>85</v>
      </c>
      <c r="X1075">
        <v>0</v>
      </c>
      <c r="Y1075">
        <v>85</v>
      </c>
      <c r="Z1075">
        <v>8.1999999999999993</v>
      </c>
      <c r="AA1075">
        <v>6.2</v>
      </c>
      <c r="AB1075">
        <v>73.7</v>
      </c>
      <c r="AC1075">
        <v>83.7</v>
      </c>
      <c r="AD1075">
        <v>85.6</v>
      </c>
    </row>
    <row r="1076" spans="1:30" x14ac:dyDescent="0.25">
      <c r="A1076" t="str">
        <f t="shared" si="16"/>
        <v>2017/20185FemaleBusiness and management360 points</v>
      </c>
      <c r="B1076" t="s">
        <v>218</v>
      </c>
      <c r="C1076" t="s">
        <v>251</v>
      </c>
      <c r="D1076">
        <v>5</v>
      </c>
      <c r="E1076" t="s">
        <v>6</v>
      </c>
      <c r="F1076" t="s">
        <v>171</v>
      </c>
      <c r="G1076" t="s">
        <v>215</v>
      </c>
      <c r="H1076" t="s">
        <v>215</v>
      </c>
      <c r="I1076" t="s">
        <v>215</v>
      </c>
      <c r="J1076" t="s">
        <v>215</v>
      </c>
      <c r="K1076" t="s">
        <v>215</v>
      </c>
      <c r="L1076" t="s">
        <v>215</v>
      </c>
      <c r="M1076" t="s">
        <v>215</v>
      </c>
      <c r="N1076" t="s">
        <v>102</v>
      </c>
      <c r="O1076" t="s">
        <v>215</v>
      </c>
      <c r="P1076" t="s">
        <v>215</v>
      </c>
      <c r="Q1076" t="s">
        <v>215</v>
      </c>
      <c r="R1076" t="s">
        <v>215</v>
      </c>
      <c r="S1076">
        <v>355</v>
      </c>
      <c r="T1076">
        <v>29900</v>
      </c>
      <c r="U1076">
        <v>41600</v>
      </c>
      <c r="V1076">
        <v>52200</v>
      </c>
      <c r="W1076">
        <v>440</v>
      </c>
      <c r="X1076">
        <v>0</v>
      </c>
      <c r="Y1076">
        <v>440</v>
      </c>
      <c r="Z1076">
        <v>10.3</v>
      </c>
      <c r="AA1076">
        <v>4.5999999999999996</v>
      </c>
      <c r="AB1076">
        <v>81.099999999999994</v>
      </c>
      <c r="AC1076">
        <v>84.5</v>
      </c>
      <c r="AD1076">
        <v>85.1</v>
      </c>
    </row>
    <row r="1077" spans="1:30" x14ac:dyDescent="0.25">
      <c r="A1077" t="str">
        <f t="shared" si="16"/>
        <v>2017/20185FemaleBusiness and management300-359 points</v>
      </c>
      <c r="B1077" t="s">
        <v>218</v>
      </c>
      <c r="C1077" t="s">
        <v>251</v>
      </c>
      <c r="D1077">
        <v>5</v>
      </c>
      <c r="E1077" t="s">
        <v>6</v>
      </c>
      <c r="F1077" t="s">
        <v>171</v>
      </c>
      <c r="G1077" t="s">
        <v>215</v>
      </c>
      <c r="H1077" t="s">
        <v>215</v>
      </c>
      <c r="I1077" t="s">
        <v>215</v>
      </c>
      <c r="J1077" t="s">
        <v>215</v>
      </c>
      <c r="K1077" t="s">
        <v>215</v>
      </c>
      <c r="L1077" t="s">
        <v>215</v>
      </c>
      <c r="M1077" t="s">
        <v>215</v>
      </c>
      <c r="N1077" t="s">
        <v>103</v>
      </c>
      <c r="O1077" t="s">
        <v>215</v>
      </c>
      <c r="P1077" t="s">
        <v>215</v>
      </c>
      <c r="Q1077" t="s">
        <v>215</v>
      </c>
      <c r="R1077" t="s">
        <v>215</v>
      </c>
      <c r="S1077">
        <v>1695</v>
      </c>
      <c r="T1077">
        <v>25900</v>
      </c>
      <c r="U1077">
        <v>33600</v>
      </c>
      <c r="V1077">
        <v>43400</v>
      </c>
      <c r="W1077">
        <v>2105</v>
      </c>
      <c r="X1077">
        <v>0</v>
      </c>
      <c r="Y1077">
        <v>2105</v>
      </c>
      <c r="Z1077">
        <v>8.1999999999999993</v>
      </c>
      <c r="AA1077">
        <v>5.8</v>
      </c>
      <c r="AB1077">
        <v>81.900000000000006</v>
      </c>
      <c r="AC1077">
        <v>85.4</v>
      </c>
      <c r="AD1077">
        <v>86</v>
      </c>
    </row>
    <row r="1078" spans="1:30" x14ac:dyDescent="0.25">
      <c r="A1078" t="str">
        <f t="shared" si="16"/>
        <v>2017/20185FemaleBusiness and management240-299 points</v>
      </c>
      <c r="B1078" t="s">
        <v>218</v>
      </c>
      <c r="C1078" t="s">
        <v>251</v>
      </c>
      <c r="D1078">
        <v>5</v>
      </c>
      <c r="E1078" t="s">
        <v>6</v>
      </c>
      <c r="F1078" t="s">
        <v>171</v>
      </c>
      <c r="G1078" t="s">
        <v>215</v>
      </c>
      <c r="H1078" t="s">
        <v>215</v>
      </c>
      <c r="I1078" t="s">
        <v>215</v>
      </c>
      <c r="J1078" t="s">
        <v>215</v>
      </c>
      <c r="K1078" t="s">
        <v>215</v>
      </c>
      <c r="L1078" t="s">
        <v>215</v>
      </c>
      <c r="M1078" t="s">
        <v>215</v>
      </c>
      <c r="N1078" t="s">
        <v>104</v>
      </c>
      <c r="O1078" t="s">
        <v>215</v>
      </c>
      <c r="P1078" t="s">
        <v>215</v>
      </c>
      <c r="Q1078" t="s">
        <v>215</v>
      </c>
      <c r="R1078" t="s">
        <v>215</v>
      </c>
      <c r="S1078">
        <v>2120</v>
      </c>
      <c r="T1078">
        <v>21900</v>
      </c>
      <c r="U1078">
        <v>28500</v>
      </c>
      <c r="V1078">
        <v>35400</v>
      </c>
      <c r="W1078">
        <v>2610</v>
      </c>
      <c r="X1078">
        <v>0</v>
      </c>
      <c r="Y1078">
        <v>2610</v>
      </c>
      <c r="Z1078">
        <v>8.1</v>
      </c>
      <c r="AA1078">
        <v>4.9000000000000004</v>
      </c>
      <c r="AB1078">
        <v>82.7</v>
      </c>
      <c r="AC1078">
        <v>86.4</v>
      </c>
      <c r="AD1078">
        <v>87</v>
      </c>
    </row>
    <row r="1079" spans="1:30" x14ac:dyDescent="0.25">
      <c r="A1079" t="str">
        <f t="shared" si="16"/>
        <v>2017/20185FemaleBusiness and management180-239 points</v>
      </c>
      <c r="B1079" t="s">
        <v>218</v>
      </c>
      <c r="C1079" t="s">
        <v>251</v>
      </c>
      <c r="D1079">
        <v>5</v>
      </c>
      <c r="E1079" t="s">
        <v>6</v>
      </c>
      <c r="F1079" t="s">
        <v>171</v>
      </c>
      <c r="G1079" t="s">
        <v>215</v>
      </c>
      <c r="H1079" t="s">
        <v>215</v>
      </c>
      <c r="I1079" t="s">
        <v>215</v>
      </c>
      <c r="J1079" t="s">
        <v>215</v>
      </c>
      <c r="K1079" t="s">
        <v>215</v>
      </c>
      <c r="L1079" t="s">
        <v>215</v>
      </c>
      <c r="M1079" t="s">
        <v>215</v>
      </c>
      <c r="N1079" t="s">
        <v>136</v>
      </c>
      <c r="O1079" t="s">
        <v>215</v>
      </c>
      <c r="P1079" t="s">
        <v>215</v>
      </c>
      <c r="Q1079" t="s">
        <v>215</v>
      </c>
      <c r="R1079" t="s">
        <v>215</v>
      </c>
      <c r="S1079">
        <v>1350</v>
      </c>
      <c r="T1079">
        <v>20400</v>
      </c>
      <c r="U1079">
        <v>25900</v>
      </c>
      <c r="V1079">
        <v>32500</v>
      </c>
      <c r="W1079">
        <v>1675</v>
      </c>
      <c r="X1079">
        <v>0</v>
      </c>
      <c r="Y1079">
        <v>1675</v>
      </c>
      <c r="Z1079">
        <v>8.9</v>
      </c>
      <c r="AA1079">
        <v>6.1</v>
      </c>
      <c r="AB1079">
        <v>81.5</v>
      </c>
      <c r="AC1079">
        <v>84.5</v>
      </c>
      <c r="AD1079">
        <v>85</v>
      </c>
    </row>
    <row r="1080" spans="1:30" x14ac:dyDescent="0.25">
      <c r="A1080" t="str">
        <f t="shared" si="16"/>
        <v>2017/20185FemaleBusiness and managementBelow 180 points</v>
      </c>
      <c r="B1080" t="s">
        <v>218</v>
      </c>
      <c r="C1080" t="s">
        <v>251</v>
      </c>
      <c r="D1080">
        <v>5</v>
      </c>
      <c r="E1080" t="s">
        <v>6</v>
      </c>
      <c r="F1080" t="s">
        <v>171</v>
      </c>
      <c r="G1080" t="s">
        <v>215</v>
      </c>
      <c r="H1080" t="s">
        <v>215</v>
      </c>
      <c r="I1080" t="s">
        <v>215</v>
      </c>
      <c r="J1080" t="s">
        <v>215</v>
      </c>
      <c r="K1080" t="s">
        <v>215</v>
      </c>
      <c r="L1080" t="s">
        <v>215</v>
      </c>
      <c r="M1080" t="s">
        <v>215</v>
      </c>
      <c r="N1080" t="s">
        <v>135</v>
      </c>
      <c r="O1080" t="s">
        <v>215</v>
      </c>
      <c r="P1080" t="s">
        <v>215</v>
      </c>
      <c r="Q1080" t="s">
        <v>215</v>
      </c>
      <c r="R1080" t="s">
        <v>215</v>
      </c>
      <c r="S1080">
        <v>220</v>
      </c>
      <c r="T1080">
        <v>18600</v>
      </c>
      <c r="U1080">
        <v>25600</v>
      </c>
      <c r="V1080">
        <v>31800</v>
      </c>
      <c r="W1080">
        <v>290</v>
      </c>
      <c r="X1080">
        <v>0</v>
      </c>
      <c r="Y1080">
        <v>290</v>
      </c>
      <c r="Z1080">
        <v>7.6</v>
      </c>
      <c r="AA1080">
        <v>5.9</v>
      </c>
      <c r="AB1080">
        <v>80.599999999999994</v>
      </c>
      <c r="AC1080">
        <v>86.1</v>
      </c>
      <c r="AD1080">
        <v>86.5</v>
      </c>
    </row>
    <row r="1081" spans="1:30" x14ac:dyDescent="0.25">
      <c r="A1081" t="str">
        <f t="shared" si="16"/>
        <v>2017/20185FemaleBusiness and management1 or 2 A level passes</v>
      </c>
      <c r="B1081" t="s">
        <v>218</v>
      </c>
      <c r="C1081" t="s">
        <v>251</v>
      </c>
      <c r="D1081">
        <v>5</v>
      </c>
      <c r="E1081" t="s">
        <v>6</v>
      </c>
      <c r="F1081" t="s">
        <v>171</v>
      </c>
      <c r="G1081" t="s">
        <v>215</v>
      </c>
      <c r="H1081" t="s">
        <v>215</v>
      </c>
      <c r="I1081" t="s">
        <v>215</v>
      </c>
      <c r="J1081" t="s">
        <v>215</v>
      </c>
      <c r="K1081" t="s">
        <v>215</v>
      </c>
      <c r="L1081" t="s">
        <v>215</v>
      </c>
      <c r="M1081" t="s">
        <v>215</v>
      </c>
      <c r="N1081" t="s">
        <v>105</v>
      </c>
      <c r="O1081" t="s">
        <v>215</v>
      </c>
      <c r="P1081" t="s">
        <v>215</v>
      </c>
      <c r="Q1081" t="s">
        <v>215</v>
      </c>
      <c r="R1081" t="s">
        <v>215</v>
      </c>
      <c r="S1081">
        <v>1040</v>
      </c>
      <c r="T1081">
        <v>18600</v>
      </c>
      <c r="U1081">
        <v>24800</v>
      </c>
      <c r="V1081">
        <v>30700</v>
      </c>
      <c r="W1081">
        <v>1325</v>
      </c>
      <c r="X1081">
        <v>0</v>
      </c>
      <c r="Y1081">
        <v>1325</v>
      </c>
      <c r="Z1081">
        <v>8.1</v>
      </c>
      <c r="AA1081">
        <v>6.9</v>
      </c>
      <c r="AB1081">
        <v>80.099999999999994</v>
      </c>
      <c r="AC1081">
        <v>83.9</v>
      </c>
      <c r="AD1081">
        <v>85</v>
      </c>
    </row>
    <row r="1082" spans="1:30" x14ac:dyDescent="0.25">
      <c r="A1082" t="str">
        <f t="shared" si="16"/>
        <v>2017/20185FemaleBusiness and managementBTEC</v>
      </c>
      <c r="B1082" t="s">
        <v>218</v>
      </c>
      <c r="C1082" t="s">
        <v>251</v>
      </c>
      <c r="D1082">
        <v>5</v>
      </c>
      <c r="E1082" t="s">
        <v>6</v>
      </c>
      <c r="F1082" t="s">
        <v>171</v>
      </c>
      <c r="G1082" t="s">
        <v>215</v>
      </c>
      <c r="H1082" t="s">
        <v>215</v>
      </c>
      <c r="I1082" t="s">
        <v>215</v>
      </c>
      <c r="J1082" t="s">
        <v>215</v>
      </c>
      <c r="K1082" t="s">
        <v>215</v>
      </c>
      <c r="L1082" t="s">
        <v>215</v>
      </c>
      <c r="M1082" t="s">
        <v>215</v>
      </c>
      <c r="N1082" t="s">
        <v>106</v>
      </c>
      <c r="O1082" t="s">
        <v>215</v>
      </c>
      <c r="P1082" t="s">
        <v>215</v>
      </c>
      <c r="Q1082" t="s">
        <v>215</v>
      </c>
      <c r="R1082" t="s">
        <v>215</v>
      </c>
      <c r="S1082">
        <v>1340</v>
      </c>
      <c r="T1082">
        <v>17200</v>
      </c>
      <c r="U1082">
        <v>23000</v>
      </c>
      <c r="V1082">
        <v>28500</v>
      </c>
      <c r="W1082">
        <v>1670</v>
      </c>
      <c r="X1082">
        <v>0</v>
      </c>
      <c r="Y1082">
        <v>1670</v>
      </c>
      <c r="Z1082">
        <v>7.8</v>
      </c>
      <c r="AA1082">
        <v>6.2</v>
      </c>
      <c r="AB1082">
        <v>82</v>
      </c>
      <c r="AC1082">
        <v>85.2</v>
      </c>
      <c r="AD1082">
        <v>86</v>
      </c>
    </row>
    <row r="1083" spans="1:30" x14ac:dyDescent="0.25">
      <c r="A1083" t="str">
        <f t="shared" si="16"/>
        <v>2017/20185FemaleBusiness and managementOther</v>
      </c>
      <c r="B1083" t="s">
        <v>218</v>
      </c>
      <c r="C1083" t="s">
        <v>251</v>
      </c>
      <c r="D1083">
        <v>5</v>
      </c>
      <c r="E1083" t="s">
        <v>6</v>
      </c>
      <c r="F1083" t="s">
        <v>171</v>
      </c>
      <c r="G1083" t="s">
        <v>215</v>
      </c>
      <c r="H1083" t="s">
        <v>215</v>
      </c>
      <c r="I1083" t="s">
        <v>215</v>
      </c>
      <c r="J1083" t="s">
        <v>215</v>
      </c>
      <c r="K1083" t="s">
        <v>215</v>
      </c>
      <c r="L1083" t="s">
        <v>215</v>
      </c>
      <c r="M1083" t="s">
        <v>215</v>
      </c>
      <c r="N1083" t="s">
        <v>27</v>
      </c>
      <c r="O1083" t="s">
        <v>215</v>
      </c>
      <c r="P1083" t="s">
        <v>215</v>
      </c>
      <c r="Q1083" t="s">
        <v>215</v>
      </c>
      <c r="R1083" t="s">
        <v>215</v>
      </c>
      <c r="S1083">
        <v>390</v>
      </c>
      <c r="T1083">
        <v>16800</v>
      </c>
      <c r="U1083">
        <v>22600</v>
      </c>
      <c r="V1083">
        <v>29900</v>
      </c>
      <c r="W1083">
        <v>500</v>
      </c>
      <c r="X1083">
        <v>0</v>
      </c>
      <c r="Y1083">
        <v>500</v>
      </c>
      <c r="Z1083">
        <v>9.1999999999999993</v>
      </c>
      <c r="AA1083">
        <v>7.3</v>
      </c>
      <c r="AB1083">
        <v>79</v>
      </c>
      <c r="AC1083">
        <v>82.9</v>
      </c>
      <c r="AD1083">
        <v>83.5</v>
      </c>
    </row>
    <row r="1084" spans="1:30" x14ac:dyDescent="0.25">
      <c r="A1084" t="str">
        <f t="shared" si="16"/>
        <v>2017/20185FemaleBusiness and managementNot known</v>
      </c>
      <c r="B1084" t="s">
        <v>218</v>
      </c>
      <c r="C1084" t="s">
        <v>251</v>
      </c>
      <c r="D1084">
        <v>5</v>
      </c>
      <c r="E1084" t="s">
        <v>6</v>
      </c>
      <c r="F1084" t="s">
        <v>171</v>
      </c>
      <c r="G1084" t="s">
        <v>215</v>
      </c>
      <c r="H1084" t="s">
        <v>215</v>
      </c>
      <c r="I1084" t="s">
        <v>215</v>
      </c>
      <c r="J1084" t="s">
        <v>215</v>
      </c>
      <c r="K1084" t="s">
        <v>215</v>
      </c>
      <c r="L1084" t="s">
        <v>215</v>
      </c>
      <c r="M1084" t="s">
        <v>215</v>
      </c>
      <c r="N1084" t="s">
        <v>2</v>
      </c>
      <c r="O1084" t="s">
        <v>215</v>
      </c>
      <c r="P1084" t="s">
        <v>215</v>
      </c>
      <c r="Q1084" t="s">
        <v>215</v>
      </c>
      <c r="R1084" t="s">
        <v>215</v>
      </c>
      <c r="S1084">
        <v>635</v>
      </c>
      <c r="T1084">
        <v>17200</v>
      </c>
      <c r="U1084">
        <v>24500</v>
      </c>
      <c r="V1084">
        <v>32100</v>
      </c>
      <c r="W1084">
        <v>1205</v>
      </c>
      <c r="X1084">
        <v>21.8</v>
      </c>
      <c r="Y1084">
        <v>940</v>
      </c>
      <c r="Z1084">
        <v>16.7</v>
      </c>
      <c r="AA1084">
        <v>8.9</v>
      </c>
      <c r="AB1084">
        <v>69.2</v>
      </c>
      <c r="AC1084">
        <v>72.7</v>
      </c>
      <c r="AD1084">
        <v>74.400000000000006</v>
      </c>
    </row>
    <row r="1085" spans="1:30" x14ac:dyDescent="0.25">
      <c r="A1085" t="str">
        <f t="shared" si="16"/>
        <v>2017/20185FemaleCeltic studies4 As or more</v>
      </c>
      <c r="B1085" t="s">
        <v>218</v>
      </c>
      <c r="C1085" t="s">
        <v>251</v>
      </c>
      <c r="D1085">
        <v>5</v>
      </c>
      <c r="E1085" t="s">
        <v>6</v>
      </c>
      <c r="F1085" t="s">
        <v>175</v>
      </c>
      <c r="G1085" t="s">
        <v>215</v>
      </c>
      <c r="H1085" t="s">
        <v>215</v>
      </c>
      <c r="I1085" t="s">
        <v>215</v>
      </c>
      <c r="J1085" t="s">
        <v>215</v>
      </c>
      <c r="K1085" t="s">
        <v>215</v>
      </c>
      <c r="L1085" t="s">
        <v>215</v>
      </c>
      <c r="M1085" t="s">
        <v>215</v>
      </c>
      <c r="N1085" t="s">
        <v>236</v>
      </c>
      <c r="O1085" t="s">
        <v>215</v>
      </c>
      <c r="P1085" t="s">
        <v>215</v>
      </c>
      <c r="Q1085" t="s">
        <v>215</v>
      </c>
      <c r="R1085" t="s">
        <v>215</v>
      </c>
      <c r="S1085" t="s">
        <v>216</v>
      </c>
      <c r="T1085" t="s">
        <v>216</v>
      </c>
      <c r="U1085" t="s">
        <v>216</v>
      </c>
      <c r="V1085" t="s">
        <v>216</v>
      </c>
      <c r="W1085" t="s">
        <v>216</v>
      </c>
      <c r="X1085" t="s">
        <v>216</v>
      </c>
      <c r="Y1085" t="s">
        <v>216</v>
      </c>
      <c r="Z1085" t="s">
        <v>216</v>
      </c>
      <c r="AA1085" t="s">
        <v>216</v>
      </c>
      <c r="AB1085" t="s">
        <v>216</v>
      </c>
      <c r="AC1085" t="s">
        <v>216</v>
      </c>
      <c r="AD1085" t="s">
        <v>216</v>
      </c>
    </row>
    <row r="1086" spans="1:30" x14ac:dyDescent="0.25">
      <c r="A1086" t="str">
        <f t="shared" si="16"/>
        <v>2017/20185FemaleCeltic studies360 points</v>
      </c>
      <c r="B1086" t="s">
        <v>218</v>
      </c>
      <c r="C1086" t="s">
        <v>251</v>
      </c>
      <c r="D1086">
        <v>5</v>
      </c>
      <c r="E1086" t="s">
        <v>6</v>
      </c>
      <c r="F1086" t="s">
        <v>175</v>
      </c>
      <c r="G1086" t="s">
        <v>215</v>
      </c>
      <c r="H1086" t="s">
        <v>215</v>
      </c>
      <c r="I1086" t="s">
        <v>215</v>
      </c>
      <c r="J1086" t="s">
        <v>215</v>
      </c>
      <c r="K1086" t="s">
        <v>215</v>
      </c>
      <c r="L1086" t="s">
        <v>215</v>
      </c>
      <c r="M1086" t="s">
        <v>215</v>
      </c>
      <c r="N1086" t="s">
        <v>102</v>
      </c>
      <c r="O1086" t="s">
        <v>215</v>
      </c>
      <c r="P1086" t="s">
        <v>215</v>
      </c>
      <c r="Q1086" t="s">
        <v>215</v>
      </c>
      <c r="R1086" t="s">
        <v>215</v>
      </c>
      <c r="S1086" t="s">
        <v>216</v>
      </c>
      <c r="T1086" t="s">
        <v>216</v>
      </c>
      <c r="U1086" t="s">
        <v>216</v>
      </c>
      <c r="V1086" t="s">
        <v>216</v>
      </c>
      <c r="W1086" t="s">
        <v>216</v>
      </c>
      <c r="X1086" t="s">
        <v>216</v>
      </c>
      <c r="Y1086" t="s">
        <v>216</v>
      </c>
      <c r="Z1086" t="s">
        <v>216</v>
      </c>
      <c r="AA1086" t="s">
        <v>216</v>
      </c>
      <c r="AB1086" t="s">
        <v>216</v>
      </c>
      <c r="AC1086" t="s">
        <v>216</v>
      </c>
      <c r="AD1086" t="s">
        <v>216</v>
      </c>
    </row>
    <row r="1087" spans="1:30" x14ac:dyDescent="0.25">
      <c r="A1087" t="str">
        <f t="shared" si="16"/>
        <v>2017/20185FemaleCeltic studies300-359 points</v>
      </c>
      <c r="B1087" t="s">
        <v>218</v>
      </c>
      <c r="C1087" t="s">
        <v>251</v>
      </c>
      <c r="D1087">
        <v>5</v>
      </c>
      <c r="E1087" t="s">
        <v>6</v>
      </c>
      <c r="F1087" t="s">
        <v>175</v>
      </c>
      <c r="G1087" t="s">
        <v>215</v>
      </c>
      <c r="H1087" t="s">
        <v>215</v>
      </c>
      <c r="I1087" t="s">
        <v>215</v>
      </c>
      <c r="J1087" t="s">
        <v>215</v>
      </c>
      <c r="K1087" t="s">
        <v>215</v>
      </c>
      <c r="L1087" t="s">
        <v>215</v>
      </c>
      <c r="M1087" t="s">
        <v>215</v>
      </c>
      <c r="N1087" t="s">
        <v>103</v>
      </c>
      <c r="O1087" t="s">
        <v>215</v>
      </c>
      <c r="P1087" t="s">
        <v>215</v>
      </c>
      <c r="Q1087" t="s">
        <v>215</v>
      </c>
      <c r="R1087" t="s">
        <v>215</v>
      </c>
      <c r="S1087" t="s">
        <v>216</v>
      </c>
      <c r="T1087" t="s">
        <v>216</v>
      </c>
      <c r="U1087" t="s">
        <v>216</v>
      </c>
      <c r="V1087" t="s">
        <v>216</v>
      </c>
      <c r="W1087">
        <v>0</v>
      </c>
      <c r="X1087">
        <v>0</v>
      </c>
      <c r="Y1087">
        <v>0</v>
      </c>
      <c r="Z1087">
        <v>0</v>
      </c>
      <c r="AA1087">
        <v>0</v>
      </c>
      <c r="AB1087">
        <v>100</v>
      </c>
      <c r="AC1087">
        <v>100</v>
      </c>
      <c r="AD1087">
        <v>100</v>
      </c>
    </row>
    <row r="1088" spans="1:30" x14ac:dyDescent="0.25">
      <c r="A1088" t="str">
        <f t="shared" si="16"/>
        <v>2017/20185FemaleCeltic studies240-299 points</v>
      </c>
      <c r="B1088" t="s">
        <v>218</v>
      </c>
      <c r="C1088" t="s">
        <v>251</v>
      </c>
      <c r="D1088">
        <v>5</v>
      </c>
      <c r="E1088" t="s">
        <v>6</v>
      </c>
      <c r="F1088" t="s">
        <v>175</v>
      </c>
      <c r="G1088" t="s">
        <v>215</v>
      </c>
      <c r="H1088" t="s">
        <v>215</v>
      </c>
      <c r="I1088" t="s">
        <v>215</v>
      </c>
      <c r="J1088" t="s">
        <v>215</v>
      </c>
      <c r="K1088" t="s">
        <v>215</v>
      </c>
      <c r="L1088" t="s">
        <v>215</v>
      </c>
      <c r="M1088" t="s">
        <v>215</v>
      </c>
      <c r="N1088" t="s">
        <v>104</v>
      </c>
      <c r="O1088" t="s">
        <v>215</v>
      </c>
      <c r="P1088" t="s">
        <v>215</v>
      </c>
      <c r="Q1088" t="s">
        <v>215</v>
      </c>
      <c r="R1088" t="s">
        <v>215</v>
      </c>
      <c r="S1088" t="s">
        <v>216</v>
      </c>
      <c r="T1088" t="s">
        <v>216</v>
      </c>
      <c r="U1088" t="s">
        <v>216</v>
      </c>
      <c r="V1088" t="s">
        <v>216</v>
      </c>
      <c r="W1088">
        <v>5</v>
      </c>
      <c r="X1088">
        <v>0</v>
      </c>
      <c r="Y1088">
        <v>5</v>
      </c>
      <c r="Z1088">
        <v>11.1</v>
      </c>
      <c r="AA1088">
        <v>0</v>
      </c>
      <c r="AB1088">
        <v>77.8</v>
      </c>
      <c r="AC1088">
        <v>77.8</v>
      </c>
      <c r="AD1088">
        <v>88.9</v>
      </c>
    </row>
    <row r="1089" spans="1:30" x14ac:dyDescent="0.25">
      <c r="A1089" t="str">
        <f t="shared" si="16"/>
        <v>2017/20185FemaleCeltic studiesNot known</v>
      </c>
      <c r="B1089" t="s">
        <v>218</v>
      </c>
      <c r="C1089" t="s">
        <v>251</v>
      </c>
      <c r="D1089">
        <v>5</v>
      </c>
      <c r="E1089" t="s">
        <v>6</v>
      </c>
      <c r="F1089" t="s">
        <v>175</v>
      </c>
      <c r="G1089" t="s">
        <v>215</v>
      </c>
      <c r="H1089" t="s">
        <v>215</v>
      </c>
      <c r="I1089" t="s">
        <v>215</v>
      </c>
      <c r="J1089" t="s">
        <v>215</v>
      </c>
      <c r="K1089" t="s">
        <v>215</v>
      </c>
      <c r="L1089" t="s">
        <v>215</v>
      </c>
      <c r="M1089" t="s">
        <v>215</v>
      </c>
      <c r="N1089" t="s">
        <v>2</v>
      </c>
      <c r="O1089" t="s">
        <v>215</v>
      </c>
      <c r="P1089" t="s">
        <v>215</v>
      </c>
      <c r="Q1089" t="s">
        <v>215</v>
      </c>
      <c r="R1089" t="s">
        <v>215</v>
      </c>
      <c r="S1089" t="s">
        <v>216</v>
      </c>
      <c r="T1089" t="s">
        <v>216</v>
      </c>
      <c r="U1089" t="s">
        <v>216</v>
      </c>
      <c r="V1089" t="s">
        <v>216</v>
      </c>
      <c r="W1089" t="s">
        <v>216</v>
      </c>
      <c r="X1089" t="s">
        <v>216</v>
      </c>
      <c r="Y1089" t="s">
        <v>216</v>
      </c>
      <c r="Z1089" t="s">
        <v>216</v>
      </c>
      <c r="AA1089" t="s">
        <v>216</v>
      </c>
      <c r="AB1089" t="s">
        <v>216</v>
      </c>
      <c r="AC1089" t="s">
        <v>216</v>
      </c>
      <c r="AD1089" t="s">
        <v>216</v>
      </c>
    </row>
    <row r="1090" spans="1:30" x14ac:dyDescent="0.25">
      <c r="A1090" t="str">
        <f t="shared" si="16"/>
        <v>2017/20185FemaleChemistry4 As or more</v>
      </c>
      <c r="B1090" t="s">
        <v>218</v>
      </c>
      <c r="C1090" t="s">
        <v>251</v>
      </c>
      <c r="D1090">
        <v>5</v>
      </c>
      <c r="E1090" t="s">
        <v>6</v>
      </c>
      <c r="F1090" t="s">
        <v>153</v>
      </c>
      <c r="G1090" t="s">
        <v>215</v>
      </c>
      <c r="H1090" t="s">
        <v>215</v>
      </c>
      <c r="I1090" t="s">
        <v>215</v>
      </c>
      <c r="J1090" t="s">
        <v>215</v>
      </c>
      <c r="K1090" t="s">
        <v>215</v>
      </c>
      <c r="L1090" t="s">
        <v>215</v>
      </c>
      <c r="M1090" t="s">
        <v>215</v>
      </c>
      <c r="N1090" t="s">
        <v>236</v>
      </c>
      <c r="O1090" t="s">
        <v>215</v>
      </c>
      <c r="P1090" t="s">
        <v>215</v>
      </c>
      <c r="Q1090" t="s">
        <v>215</v>
      </c>
      <c r="R1090" t="s">
        <v>215</v>
      </c>
      <c r="S1090">
        <v>55</v>
      </c>
      <c r="T1090">
        <v>24800</v>
      </c>
      <c r="U1090">
        <v>31400</v>
      </c>
      <c r="V1090">
        <v>40500</v>
      </c>
      <c r="W1090">
        <v>90</v>
      </c>
      <c r="X1090">
        <v>0</v>
      </c>
      <c r="Y1090">
        <v>90</v>
      </c>
      <c r="Z1090">
        <v>14.3</v>
      </c>
      <c r="AA1090">
        <v>5.5</v>
      </c>
      <c r="AB1090">
        <v>62.7</v>
      </c>
      <c r="AC1090">
        <v>74.599999999999994</v>
      </c>
      <c r="AD1090">
        <v>80.2</v>
      </c>
    </row>
    <row r="1091" spans="1:30" x14ac:dyDescent="0.25">
      <c r="A1091" t="str">
        <f t="shared" si="16"/>
        <v>2017/20185FemaleChemistry360 points</v>
      </c>
      <c r="B1091" t="s">
        <v>218</v>
      </c>
      <c r="C1091" t="s">
        <v>251</v>
      </c>
      <c r="D1091">
        <v>5</v>
      </c>
      <c r="E1091" t="s">
        <v>6</v>
      </c>
      <c r="F1091" t="s">
        <v>153</v>
      </c>
      <c r="G1091" t="s">
        <v>215</v>
      </c>
      <c r="H1091" t="s">
        <v>215</v>
      </c>
      <c r="I1091" t="s">
        <v>215</v>
      </c>
      <c r="J1091" t="s">
        <v>215</v>
      </c>
      <c r="K1091" t="s">
        <v>215</v>
      </c>
      <c r="L1091" t="s">
        <v>215</v>
      </c>
      <c r="M1091" t="s">
        <v>215</v>
      </c>
      <c r="N1091" t="s">
        <v>102</v>
      </c>
      <c r="O1091" t="s">
        <v>215</v>
      </c>
      <c r="P1091" t="s">
        <v>215</v>
      </c>
      <c r="Q1091" t="s">
        <v>215</v>
      </c>
      <c r="R1091" t="s">
        <v>215</v>
      </c>
      <c r="S1091">
        <v>85</v>
      </c>
      <c r="T1091">
        <v>27400</v>
      </c>
      <c r="U1091">
        <v>31000</v>
      </c>
      <c r="V1091">
        <v>42000</v>
      </c>
      <c r="W1091">
        <v>130</v>
      </c>
      <c r="X1091">
        <v>0</v>
      </c>
      <c r="Y1091">
        <v>130</v>
      </c>
      <c r="Z1091">
        <v>6.8</v>
      </c>
      <c r="AA1091">
        <v>6.8</v>
      </c>
      <c r="AB1091">
        <v>66.400000000000006</v>
      </c>
      <c r="AC1091">
        <v>81.7</v>
      </c>
      <c r="AD1091">
        <v>86.4</v>
      </c>
    </row>
    <row r="1092" spans="1:30" x14ac:dyDescent="0.25">
      <c r="A1092" t="str">
        <f t="shared" ref="A1092:A1155" si="17">B1092&amp;D1092&amp;E1092&amp;F1092&amp;N1092</f>
        <v>2017/20185FemaleChemistry300-359 points</v>
      </c>
      <c r="B1092" t="s">
        <v>218</v>
      </c>
      <c r="C1092" t="s">
        <v>251</v>
      </c>
      <c r="D1092">
        <v>5</v>
      </c>
      <c r="E1092" t="s">
        <v>6</v>
      </c>
      <c r="F1092" t="s">
        <v>153</v>
      </c>
      <c r="G1092" t="s">
        <v>215</v>
      </c>
      <c r="H1092" t="s">
        <v>215</v>
      </c>
      <c r="I1092" t="s">
        <v>215</v>
      </c>
      <c r="J1092" t="s">
        <v>215</v>
      </c>
      <c r="K1092" t="s">
        <v>215</v>
      </c>
      <c r="L1092" t="s">
        <v>215</v>
      </c>
      <c r="M1092" t="s">
        <v>215</v>
      </c>
      <c r="N1092" t="s">
        <v>103</v>
      </c>
      <c r="O1092" t="s">
        <v>215</v>
      </c>
      <c r="P1092" t="s">
        <v>215</v>
      </c>
      <c r="Q1092" t="s">
        <v>215</v>
      </c>
      <c r="R1092" t="s">
        <v>215</v>
      </c>
      <c r="S1092">
        <v>215</v>
      </c>
      <c r="T1092">
        <v>24500</v>
      </c>
      <c r="U1092">
        <v>30300</v>
      </c>
      <c r="V1092">
        <v>37200</v>
      </c>
      <c r="W1092">
        <v>305</v>
      </c>
      <c r="X1092">
        <v>0</v>
      </c>
      <c r="Y1092">
        <v>305</v>
      </c>
      <c r="Z1092">
        <v>5.5</v>
      </c>
      <c r="AA1092">
        <v>3.8</v>
      </c>
      <c r="AB1092">
        <v>71.900000000000006</v>
      </c>
      <c r="AC1092">
        <v>88.4</v>
      </c>
      <c r="AD1092">
        <v>90.8</v>
      </c>
    </row>
    <row r="1093" spans="1:30" x14ac:dyDescent="0.25">
      <c r="A1093" t="str">
        <f t="shared" si="17"/>
        <v>2017/20185FemaleChemistry240-299 points</v>
      </c>
      <c r="B1093" t="s">
        <v>218</v>
      </c>
      <c r="C1093" t="s">
        <v>251</v>
      </c>
      <c r="D1093">
        <v>5</v>
      </c>
      <c r="E1093" t="s">
        <v>6</v>
      </c>
      <c r="F1093" t="s">
        <v>153</v>
      </c>
      <c r="G1093" t="s">
        <v>215</v>
      </c>
      <c r="H1093" t="s">
        <v>215</v>
      </c>
      <c r="I1093" t="s">
        <v>215</v>
      </c>
      <c r="J1093" t="s">
        <v>215</v>
      </c>
      <c r="K1093" t="s">
        <v>215</v>
      </c>
      <c r="L1093" t="s">
        <v>215</v>
      </c>
      <c r="M1093" t="s">
        <v>215</v>
      </c>
      <c r="N1093" t="s">
        <v>104</v>
      </c>
      <c r="O1093" t="s">
        <v>215</v>
      </c>
      <c r="P1093" t="s">
        <v>215</v>
      </c>
      <c r="Q1093" t="s">
        <v>215</v>
      </c>
      <c r="R1093" t="s">
        <v>215</v>
      </c>
      <c r="S1093">
        <v>165</v>
      </c>
      <c r="T1093">
        <v>21200</v>
      </c>
      <c r="U1093">
        <v>27400</v>
      </c>
      <c r="V1093">
        <v>32500</v>
      </c>
      <c r="W1093">
        <v>225</v>
      </c>
      <c r="X1093">
        <v>0</v>
      </c>
      <c r="Y1093">
        <v>225</v>
      </c>
      <c r="Z1093">
        <v>9</v>
      </c>
      <c r="AA1093">
        <v>6.6</v>
      </c>
      <c r="AB1093">
        <v>75</v>
      </c>
      <c r="AC1093">
        <v>81.7</v>
      </c>
      <c r="AD1093">
        <v>84.4</v>
      </c>
    </row>
    <row r="1094" spans="1:30" x14ac:dyDescent="0.25">
      <c r="A1094" t="str">
        <f t="shared" si="17"/>
        <v>2017/20185FemaleChemistry180-239 points</v>
      </c>
      <c r="B1094" t="s">
        <v>218</v>
      </c>
      <c r="C1094" t="s">
        <v>251</v>
      </c>
      <c r="D1094">
        <v>5</v>
      </c>
      <c r="E1094" t="s">
        <v>6</v>
      </c>
      <c r="F1094" t="s">
        <v>153</v>
      </c>
      <c r="G1094" t="s">
        <v>215</v>
      </c>
      <c r="H1094" t="s">
        <v>215</v>
      </c>
      <c r="I1094" t="s">
        <v>215</v>
      </c>
      <c r="J1094" t="s">
        <v>215</v>
      </c>
      <c r="K1094" t="s">
        <v>215</v>
      </c>
      <c r="L1094" t="s">
        <v>215</v>
      </c>
      <c r="M1094" t="s">
        <v>215</v>
      </c>
      <c r="N1094" t="s">
        <v>136</v>
      </c>
      <c r="O1094" t="s">
        <v>215</v>
      </c>
      <c r="P1094" t="s">
        <v>215</v>
      </c>
      <c r="Q1094" t="s">
        <v>215</v>
      </c>
      <c r="R1094" t="s">
        <v>215</v>
      </c>
      <c r="S1094">
        <v>70</v>
      </c>
      <c r="T1094">
        <v>21200</v>
      </c>
      <c r="U1094">
        <v>24500</v>
      </c>
      <c r="V1094">
        <v>29600</v>
      </c>
      <c r="W1094">
        <v>90</v>
      </c>
      <c r="X1094">
        <v>0</v>
      </c>
      <c r="Y1094">
        <v>90</v>
      </c>
      <c r="Z1094">
        <v>9.9</v>
      </c>
      <c r="AA1094">
        <v>5.5</v>
      </c>
      <c r="AB1094">
        <v>76.2</v>
      </c>
      <c r="AC1094">
        <v>80.099999999999994</v>
      </c>
      <c r="AD1094">
        <v>84.5</v>
      </c>
    </row>
    <row r="1095" spans="1:30" x14ac:dyDescent="0.25">
      <c r="A1095" t="str">
        <f t="shared" si="17"/>
        <v>2017/20185FemaleChemistryBelow 180 points</v>
      </c>
      <c r="B1095" t="s">
        <v>218</v>
      </c>
      <c r="C1095" t="s">
        <v>251</v>
      </c>
      <c r="D1095">
        <v>5</v>
      </c>
      <c r="E1095" t="s">
        <v>6</v>
      </c>
      <c r="F1095" t="s">
        <v>153</v>
      </c>
      <c r="G1095" t="s">
        <v>215</v>
      </c>
      <c r="H1095" t="s">
        <v>215</v>
      </c>
      <c r="I1095" t="s">
        <v>215</v>
      </c>
      <c r="J1095" t="s">
        <v>215</v>
      </c>
      <c r="K1095" t="s">
        <v>215</v>
      </c>
      <c r="L1095" t="s">
        <v>215</v>
      </c>
      <c r="M1095" t="s">
        <v>215</v>
      </c>
      <c r="N1095" t="s">
        <v>135</v>
      </c>
      <c r="O1095" t="s">
        <v>215</v>
      </c>
      <c r="P1095" t="s">
        <v>215</v>
      </c>
      <c r="Q1095" t="s">
        <v>215</v>
      </c>
      <c r="R1095" t="s">
        <v>215</v>
      </c>
      <c r="S1095" t="s">
        <v>216</v>
      </c>
      <c r="T1095" t="s">
        <v>216</v>
      </c>
      <c r="U1095" t="s">
        <v>216</v>
      </c>
      <c r="V1095" t="s">
        <v>216</v>
      </c>
      <c r="W1095">
        <v>20</v>
      </c>
      <c r="X1095">
        <v>0</v>
      </c>
      <c r="Y1095">
        <v>20</v>
      </c>
      <c r="Z1095">
        <v>7.3</v>
      </c>
      <c r="AA1095">
        <v>11</v>
      </c>
      <c r="AB1095">
        <v>59.7</v>
      </c>
      <c r="AC1095">
        <v>81.7</v>
      </c>
      <c r="AD1095">
        <v>81.7</v>
      </c>
    </row>
    <row r="1096" spans="1:30" x14ac:dyDescent="0.25">
      <c r="A1096" t="str">
        <f t="shared" si="17"/>
        <v>2017/20185FemaleChemistry1 or 2 A level passes</v>
      </c>
      <c r="B1096" t="s">
        <v>218</v>
      </c>
      <c r="C1096" t="s">
        <v>251</v>
      </c>
      <c r="D1096">
        <v>5</v>
      </c>
      <c r="E1096" t="s">
        <v>6</v>
      </c>
      <c r="F1096" t="s">
        <v>153</v>
      </c>
      <c r="G1096" t="s">
        <v>215</v>
      </c>
      <c r="H1096" t="s">
        <v>215</v>
      </c>
      <c r="I1096" t="s">
        <v>215</v>
      </c>
      <c r="J1096" t="s">
        <v>215</v>
      </c>
      <c r="K1096" t="s">
        <v>215</v>
      </c>
      <c r="L1096" t="s">
        <v>215</v>
      </c>
      <c r="M1096" t="s">
        <v>215</v>
      </c>
      <c r="N1096" t="s">
        <v>105</v>
      </c>
      <c r="O1096" t="s">
        <v>215</v>
      </c>
      <c r="P1096" t="s">
        <v>215</v>
      </c>
      <c r="Q1096" t="s">
        <v>215</v>
      </c>
      <c r="R1096" t="s">
        <v>215</v>
      </c>
      <c r="S1096">
        <v>15</v>
      </c>
      <c r="T1096">
        <v>18600</v>
      </c>
      <c r="U1096">
        <v>25200</v>
      </c>
      <c r="V1096">
        <v>28800</v>
      </c>
      <c r="W1096">
        <v>25</v>
      </c>
      <c r="X1096">
        <v>0</v>
      </c>
      <c r="Y1096">
        <v>25</v>
      </c>
      <c r="Z1096">
        <v>12.3</v>
      </c>
      <c r="AA1096">
        <v>1.9</v>
      </c>
      <c r="AB1096">
        <v>71.599999999999994</v>
      </c>
      <c r="AC1096">
        <v>82.1</v>
      </c>
      <c r="AD1096">
        <v>85.8</v>
      </c>
    </row>
    <row r="1097" spans="1:30" x14ac:dyDescent="0.25">
      <c r="A1097" t="str">
        <f t="shared" si="17"/>
        <v>2017/20185FemaleChemistryBTEC</v>
      </c>
      <c r="B1097" t="s">
        <v>218</v>
      </c>
      <c r="C1097" t="s">
        <v>251</v>
      </c>
      <c r="D1097">
        <v>5</v>
      </c>
      <c r="E1097" t="s">
        <v>6</v>
      </c>
      <c r="F1097" t="s">
        <v>153</v>
      </c>
      <c r="G1097" t="s">
        <v>215</v>
      </c>
      <c r="H1097" t="s">
        <v>215</v>
      </c>
      <c r="I1097" t="s">
        <v>215</v>
      </c>
      <c r="J1097" t="s">
        <v>215</v>
      </c>
      <c r="K1097" t="s">
        <v>215</v>
      </c>
      <c r="L1097" t="s">
        <v>215</v>
      </c>
      <c r="M1097" t="s">
        <v>215</v>
      </c>
      <c r="N1097" t="s">
        <v>106</v>
      </c>
      <c r="O1097" t="s">
        <v>215</v>
      </c>
      <c r="P1097" t="s">
        <v>215</v>
      </c>
      <c r="Q1097" t="s">
        <v>215</v>
      </c>
      <c r="R1097" t="s">
        <v>215</v>
      </c>
      <c r="S1097">
        <v>15</v>
      </c>
      <c r="T1097">
        <v>18200</v>
      </c>
      <c r="U1097">
        <v>23000</v>
      </c>
      <c r="V1097">
        <v>31800</v>
      </c>
      <c r="W1097">
        <v>15</v>
      </c>
      <c r="X1097">
        <v>0</v>
      </c>
      <c r="Y1097">
        <v>15</v>
      </c>
      <c r="Z1097">
        <v>11.9</v>
      </c>
      <c r="AA1097">
        <v>1.1000000000000001</v>
      </c>
      <c r="AB1097">
        <v>87.1</v>
      </c>
      <c r="AC1097">
        <v>87.1</v>
      </c>
      <c r="AD1097">
        <v>87.1</v>
      </c>
    </row>
    <row r="1098" spans="1:30" x14ac:dyDescent="0.25">
      <c r="A1098" t="str">
        <f t="shared" si="17"/>
        <v>2017/20185FemaleChemistryOther</v>
      </c>
      <c r="B1098" t="s">
        <v>218</v>
      </c>
      <c r="C1098" t="s">
        <v>251</v>
      </c>
      <c r="D1098">
        <v>5</v>
      </c>
      <c r="E1098" t="s">
        <v>6</v>
      </c>
      <c r="F1098" t="s">
        <v>153</v>
      </c>
      <c r="G1098" t="s">
        <v>215</v>
      </c>
      <c r="H1098" t="s">
        <v>215</v>
      </c>
      <c r="I1098" t="s">
        <v>215</v>
      </c>
      <c r="J1098" t="s">
        <v>215</v>
      </c>
      <c r="K1098" t="s">
        <v>215</v>
      </c>
      <c r="L1098" t="s">
        <v>215</v>
      </c>
      <c r="M1098" t="s">
        <v>215</v>
      </c>
      <c r="N1098" t="s">
        <v>27</v>
      </c>
      <c r="O1098" t="s">
        <v>215</v>
      </c>
      <c r="P1098" t="s">
        <v>215</v>
      </c>
      <c r="Q1098" t="s">
        <v>215</v>
      </c>
      <c r="R1098" t="s">
        <v>215</v>
      </c>
      <c r="S1098" t="s">
        <v>216</v>
      </c>
      <c r="T1098" t="s">
        <v>216</v>
      </c>
      <c r="U1098" t="s">
        <v>216</v>
      </c>
      <c r="V1098" t="s">
        <v>216</v>
      </c>
      <c r="W1098">
        <v>10</v>
      </c>
      <c r="X1098">
        <v>0</v>
      </c>
      <c r="Y1098">
        <v>10</v>
      </c>
      <c r="Z1098">
        <v>0</v>
      </c>
      <c r="AA1098">
        <v>0</v>
      </c>
      <c r="AB1098">
        <v>83.8</v>
      </c>
      <c r="AC1098">
        <v>91.9</v>
      </c>
      <c r="AD1098">
        <v>100</v>
      </c>
    </row>
    <row r="1099" spans="1:30" x14ac:dyDescent="0.25">
      <c r="A1099" t="str">
        <f t="shared" si="17"/>
        <v>2017/20185FemaleChemistryNot known</v>
      </c>
      <c r="B1099" t="s">
        <v>218</v>
      </c>
      <c r="C1099" t="s">
        <v>251</v>
      </c>
      <c r="D1099">
        <v>5</v>
      </c>
      <c r="E1099" t="s">
        <v>6</v>
      </c>
      <c r="F1099" t="s">
        <v>153</v>
      </c>
      <c r="G1099" t="s">
        <v>215</v>
      </c>
      <c r="H1099" t="s">
        <v>215</v>
      </c>
      <c r="I1099" t="s">
        <v>215</v>
      </c>
      <c r="J1099" t="s">
        <v>215</v>
      </c>
      <c r="K1099" t="s">
        <v>215</v>
      </c>
      <c r="L1099" t="s">
        <v>215</v>
      </c>
      <c r="M1099" t="s">
        <v>215</v>
      </c>
      <c r="N1099" t="s">
        <v>2</v>
      </c>
      <c r="O1099" t="s">
        <v>215</v>
      </c>
      <c r="P1099" t="s">
        <v>215</v>
      </c>
      <c r="Q1099" t="s">
        <v>215</v>
      </c>
      <c r="R1099" t="s">
        <v>215</v>
      </c>
      <c r="S1099">
        <v>20</v>
      </c>
      <c r="T1099">
        <v>24100</v>
      </c>
      <c r="U1099">
        <v>28500</v>
      </c>
      <c r="V1099">
        <v>34300</v>
      </c>
      <c r="W1099">
        <v>55</v>
      </c>
      <c r="X1099">
        <v>24.7</v>
      </c>
      <c r="Y1099">
        <v>45</v>
      </c>
      <c r="Z1099">
        <v>13.2</v>
      </c>
      <c r="AA1099">
        <v>15.6</v>
      </c>
      <c r="AB1099">
        <v>49</v>
      </c>
      <c r="AC1099">
        <v>68.099999999999994</v>
      </c>
      <c r="AD1099">
        <v>71.2</v>
      </c>
    </row>
    <row r="1100" spans="1:30" x14ac:dyDescent="0.25">
      <c r="A1100" t="str">
        <f t="shared" si="17"/>
        <v>2017/20185FemaleCombined and general studies4 As or more</v>
      </c>
      <c r="B1100" t="s">
        <v>218</v>
      </c>
      <c r="C1100" t="s">
        <v>251</v>
      </c>
      <c r="D1100">
        <v>5</v>
      </c>
      <c r="E1100" t="s">
        <v>6</v>
      </c>
      <c r="F1100" t="s">
        <v>184</v>
      </c>
      <c r="G1100" t="s">
        <v>215</v>
      </c>
      <c r="H1100" t="s">
        <v>215</v>
      </c>
      <c r="I1100" t="s">
        <v>215</v>
      </c>
      <c r="J1100" t="s">
        <v>215</v>
      </c>
      <c r="K1100" t="s">
        <v>215</v>
      </c>
      <c r="L1100" t="s">
        <v>215</v>
      </c>
      <c r="M1100" t="s">
        <v>215</v>
      </c>
      <c r="N1100" t="s">
        <v>236</v>
      </c>
      <c r="O1100" t="s">
        <v>215</v>
      </c>
      <c r="P1100" t="s">
        <v>215</v>
      </c>
      <c r="Q1100" t="s">
        <v>215</v>
      </c>
      <c r="R1100" t="s">
        <v>215</v>
      </c>
      <c r="S1100">
        <v>20</v>
      </c>
      <c r="T1100">
        <v>21900</v>
      </c>
      <c r="U1100">
        <v>28800</v>
      </c>
      <c r="V1100">
        <v>47400</v>
      </c>
      <c r="W1100">
        <v>20</v>
      </c>
      <c r="X1100">
        <v>0</v>
      </c>
      <c r="Y1100">
        <v>20</v>
      </c>
      <c r="Z1100">
        <v>0</v>
      </c>
      <c r="AA1100">
        <v>0</v>
      </c>
      <c r="AB1100">
        <v>81.8</v>
      </c>
      <c r="AC1100">
        <v>95.5</v>
      </c>
      <c r="AD1100">
        <v>100</v>
      </c>
    </row>
    <row r="1101" spans="1:30" x14ac:dyDescent="0.25">
      <c r="A1101" t="str">
        <f t="shared" si="17"/>
        <v>2017/20185FemaleCombined and general studies360 points</v>
      </c>
      <c r="B1101" t="s">
        <v>218</v>
      </c>
      <c r="C1101" t="s">
        <v>251</v>
      </c>
      <c r="D1101">
        <v>5</v>
      </c>
      <c r="E1101" t="s">
        <v>6</v>
      </c>
      <c r="F1101" t="s">
        <v>184</v>
      </c>
      <c r="G1101" t="s">
        <v>215</v>
      </c>
      <c r="H1101" t="s">
        <v>215</v>
      </c>
      <c r="I1101" t="s">
        <v>215</v>
      </c>
      <c r="J1101" t="s">
        <v>215</v>
      </c>
      <c r="K1101" t="s">
        <v>215</v>
      </c>
      <c r="L1101" t="s">
        <v>215</v>
      </c>
      <c r="M1101" t="s">
        <v>215</v>
      </c>
      <c r="N1101" t="s">
        <v>102</v>
      </c>
      <c r="O1101" t="s">
        <v>215</v>
      </c>
      <c r="P1101" t="s">
        <v>215</v>
      </c>
      <c r="Q1101" t="s">
        <v>215</v>
      </c>
      <c r="R1101" t="s">
        <v>215</v>
      </c>
      <c r="S1101">
        <v>50</v>
      </c>
      <c r="T1101">
        <v>23400</v>
      </c>
      <c r="U1101">
        <v>27700</v>
      </c>
      <c r="V1101">
        <v>38700</v>
      </c>
      <c r="W1101">
        <v>85</v>
      </c>
      <c r="X1101">
        <v>0</v>
      </c>
      <c r="Y1101">
        <v>85</v>
      </c>
      <c r="Z1101">
        <v>6</v>
      </c>
      <c r="AA1101">
        <v>10.9</v>
      </c>
      <c r="AB1101">
        <v>63.8</v>
      </c>
      <c r="AC1101">
        <v>83.1</v>
      </c>
      <c r="AD1101">
        <v>83.1</v>
      </c>
    </row>
    <row r="1102" spans="1:30" x14ac:dyDescent="0.25">
      <c r="A1102" t="str">
        <f t="shared" si="17"/>
        <v>2017/20185FemaleCombined and general studies300-359 points</v>
      </c>
      <c r="B1102" t="s">
        <v>218</v>
      </c>
      <c r="C1102" t="s">
        <v>251</v>
      </c>
      <c r="D1102">
        <v>5</v>
      </c>
      <c r="E1102" t="s">
        <v>6</v>
      </c>
      <c r="F1102" t="s">
        <v>184</v>
      </c>
      <c r="G1102" t="s">
        <v>215</v>
      </c>
      <c r="H1102" t="s">
        <v>215</v>
      </c>
      <c r="I1102" t="s">
        <v>215</v>
      </c>
      <c r="J1102" t="s">
        <v>215</v>
      </c>
      <c r="K1102" t="s">
        <v>215</v>
      </c>
      <c r="L1102" t="s">
        <v>215</v>
      </c>
      <c r="M1102" t="s">
        <v>215</v>
      </c>
      <c r="N1102" t="s">
        <v>103</v>
      </c>
      <c r="O1102" t="s">
        <v>215</v>
      </c>
      <c r="P1102" t="s">
        <v>215</v>
      </c>
      <c r="Q1102" t="s">
        <v>215</v>
      </c>
      <c r="R1102" t="s">
        <v>215</v>
      </c>
      <c r="S1102">
        <v>120</v>
      </c>
      <c r="T1102">
        <v>19600</v>
      </c>
      <c r="U1102">
        <v>26300</v>
      </c>
      <c r="V1102">
        <v>32500</v>
      </c>
      <c r="W1102">
        <v>170</v>
      </c>
      <c r="X1102">
        <v>0</v>
      </c>
      <c r="Y1102">
        <v>170</v>
      </c>
      <c r="Z1102">
        <v>8.4</v>
      </c>
      <c r="AA1102">
        <v>4.7</v>
      </c>
      <c r="AB1102">
        <v>73.599999999999994</v>
      </c>
      <c r="AC1102">
        <v>85.2</v>
      </c>
      <c r="AD1102">
        <v>86.9</v>
      </c>
    </row>
    <row r="1103" spans="1:30" x14ac:dyDescent="0.25">
      <c r="A1103" t="str">
        <f t="shared" si="17"/>
        <v>2017/20185FemaleCombined and general studies240-299 points</v>
      </c>
      <c r="B1103" t="s">
        <v>218</v>
      </c>
      <c r="C1103" t="s">
        <v>251</v>
      </c>
      <c r="D1103">
        <v>5</v>
      </c>
      <c r="E1103" t="s">
        <v>6</v>
      </c>
      <c r="F1103" t="s">
        <v>184</v>
      </c>
      <c r="G1103" t="s">
        <v>215</v>
      </c>
      <c r="H1103" t="s">
        <v>215</v>
      </c>
      <c r="I1103" t="s">
        <v>215</v>
      </c>
      <c r="J1103" t="s">
        <v>215</v>
      </c>
      <c r="K1103" t="s">
        <v>215</v>
      </c>
      <c r="L1103" t="s">
        <v>215</v>
      </c>
      <c r="M1103" t="s">
        <v>215</v>
      </c>
      <c r="N1103" t="s">
        <v>104</v>
      </c>
      <c r="O1103" t="s">
        <v>215</v>
      </c>
      <c r="P1103" t="s">
        <v>215</v>
      </c>
      <c r="Q1103" t="s">
        <v>215</v>
      </c>
      <c r="R1103" t="s">
        <v>215</v>
      </c>
      <c r="S1103">
        <v>100</v>
      </c>
      <c r="T1103">
        <v>20400</v>
      </c>
      <c r="U1103">
        <v>25600</v>
      </c>
      <c r="V1103">
        <v>31800</v>
      </c>
      <c r="W1103">
        <v>140</v>
      </c>
      <c r="X1103">
        <v>0</v>
      </c>
      <c r="Y1103">
        <v>140</v>
      </c>
      <c r="Z1103">
        <v>8.1999999999999993</v>
      </c>
      <c r="AA1103">
        <v>6.4</v>
      </c>
      <c r="AB1103">
        <v>75</v>
      </c>
      <c r="AC1103">
        <v>82.6</v>
      </c>
      <c r="AD1103">
        <v>85.4</v>
      </c>
    </row>
    <row r="1104" spans="1:30" x14ac:dyDescent="0.25">
      <c r="A1104" t="str">
        <f t="shared" si="17"/>
        <v>2017/20185FemaleCombined and general studies180-239 points</v>
      </c>
      <c r="B1104" t="s">
        <v>218</v>
      </c>
      <c r="C1104" t="s">
        <v>251</v>
      </c>
      <c r="D1104">
        <v>5</v>
      </c>
      <c r="E1104" t="s">
        <v>6</v>
      </c>
      <c r="F1104" t="s">
        <v>184</v>
      </c>
      <c r="G1104" t="s">
        <v>215</v>
      </c>
      <c r="H1104" t="s">
        <v>215</v>
      </c>
      <c r="I1104" t="s">
        <v>215</v>
      </c>
      <c r="J1104" t="s">
        <v>215</v>
      </c>
      <c r="K1104" t="s">
        <v>215</v>
      </c>
      <c r="L1104" t="s">
        <v>215</v>
      </c>
      <c r="M1104" t="s">
        <v>215</v>
      </c>
      <c r="N1104" t="s">
        <v>136</v>
      </c>
      <c r="O1104" t="s">
        <v>215</v>
      </c>
      <c r="P1104" t="s">
        <v>215</v>
      </c>
      <c r="Q1104" t="s">
        <v>215</v>
      </c>
      <c r="R1104" t="s">
        <v>215</v>
      </c>
      <c r="S1104">
        <v>65</v>
      </c>
      <c r="T1104">
        <v>16400</v>
      </c>
      <c r="U1104">
        <v>21900</v>
      </c>
      <c r="V1104">
        <v>26300</v>
      </c>
      <c r="W1104">
        <v>90</v>
      </c>
      <c r="X1104">
        <v>0</v>
      </c>
      <c r="Y1104">
        <v>90</v>
      </c>
      <c r="Z1104">
        <v>6.2</v>
      </c>
      <c r="AA1104">
        <v>9.6</v>
      </c>
      <c r="AB1104">
        <v>72.3</v>
      </c>
      <c r="AC1104">
        <v>83.8</v>
      </c>
      <c r="AD1104">
        <v>84.2</v>
      </c>
    </row>
    <row r="1105" spans="1:30" x14ac:dyDescent="0.25">
      <c r="A1105" t="str">
        <f t="shared" si="17"/>
        <v>2017/20185FemaleCombined and general studiesBelow 180 points</v>
      </c>
      <c r="B1105" t="s">
        <v>218</v>
      </c>
      <c r="C1105" t="s">
        <v>251</v>
      </c>
      <c r="D1105">
        <v>5</v>
      </c>
      <c r="E1105" t="s">
        <v>6</v>
      </c>
      <c r="F1105" t="s">
        <v>184</v>
      </c>
      <c r="G1105" t="s">
        <v>215</v>
      </c>
      <c r="H1105" t="s">
        <v>215</v>
      </c>
      <c r="I1105" t="s">
        <v>215</v>
      </c>
      <c r="J1105" t="s">
        <v>215</v>
      </c>
      <c r="K1105" t="s">
        <v>215</v>
      </c>
      <c r="L1105" t="s">
        <v>215</v>
      </c>
      <c r="M1105" t="s">
        <v>215</v>
      </c>
      <c r="N1105" t="s">
        <v>135</v>
      </c>
      <c r="O1105" t="s">
        <v>215</v>
      </c>
      <c r="P1105" t="s">
        <v>215</v>
      </c>
      <c r="Q1105" t="s">
        <v>215</v>
      </c>
      <c r="R1105" t="s">
        <v>215</v>
      </c>
      <c r="S1105" t="s">
        <v>216</v>
      </c>
      <c r="T1105" t="s">
        <v>216</v>
      </c>
      <c r="U1105" t="s">
        <v>216</v>
      </c>
      <c r="V1105" t="s">
        <v>216</v>
      </c>
      <c r="W1105">
        <v>10</v>
      </c>
      <c r="X1105">
        <v>0</v>
      </c>
      <c r="Y1105">
        <v>10</v>
      </c>
      <c r="Z1105">
        <v>3.2</v>
      </c>
      <c r="AA1105">
        <v>0</v>
      </c>
      <c r="AB1105">
        <v>96.8</v>
      </c>
      <c r="AC1105">
        <v>96.8</v>
      </c>
      <c r="AD1105">
        <v>96.8</v>
      </c>
    </row>
    <row r="1106" spans="1:30" x14ac:dyDescent="0.25">
      <c r="A1106" t="str">
        <f t="shared" si="17"/>
        <v>2017/20185FemaleCombined and general studies1 or 2 A level passes</v>
      </c>
      <c r="B1106" t="s">
        <v>218</v>
      </c>
      <c r="C1106" t="s">
        <v>251</v>
      </c>
      <c r="D1106">
        <v>5</v>
      </c>
      <c r="E1106" t="s">
        <v>6</v>
      </c>
      <c r="F1106" t="s">
        <v>184</v>
      </c>
      <c r="G1106" t="s">
        <v>215</v>
      </c>
      <c r="H1106" t="s">
        <v>215</v>
      </c>
      <c r="I1106" t="s">
        <v>215</v>
      </c>
      <c r="J1106" t="s">
        <v>215</v>
      </c>
      <c r="K1106" t="s">
        <v>215</v>
      </c>
      <c r="L1106" t="s">
        <v>215</v>
      </c>
      <c r="M1106" t="s">
        <v>215</v>
      </c>
      <c r="N1106" t="s">
        <v>105</v>
      </c>
      <c r="O1106" t="s">
        <v>215</v>
      </c>
      <c r="P1106" t="s">
        <v>215</v>
      </c>
      <c r="Q1106" t="s">
        <v>215</v>
      </c>
      <c r="R1106" t="s">
        <v>215</v>
      </c>
      <c r="S1106">
        <v>55</v>
      </c>
      <c r="T1106">
        <v>14200</v>
      </c>
      <c r="U1106">
        <v>23700</v>
      </c>
      <c r="V1106">
        <v>28800</v>
      </c>
      <c r="W1106">
        <v>75</v>
      </c>
      <c r="X1106">
        <v>0</v>
      </c>
      <c r="Y1106">
        <v>75</v>
      </c>
      <c r="Z1106">
        <v>9.8000000000000007</v>
      </c>
      <c r="AA1106">
        <v>9.8000000000000007</v>
      </c>
      <c r="AB1106">
        <v>72</v>
      </c>
      <c r="AC1106">
        <v>79.099999999999994</v>
      </c>
      <c r="AD1106">
        <v>80.400000000000006</v>
      </c>
    </row>
    <row r="1107" spans="1:30" x14ac:dyDescent="0.25">
      <c r="A1107" t="str">
        <f t="shared" si="17"/>
        <v>2017/20185FemaleCombined and general studiesBTEC</v>
      </c>
      <c r="B1107" t="s">
        <v>218</v>
      </c>
      <c r="C1107" t="s">
        <v>251</v>
      </c>
      <c r="D1107">
        <v>5</v>
      </c>
      <c r="E1107" t="s">
        <v>6</v>
      </c>
      <c r="F1107" t="s">
        <v>184</v>
      </c>
      <c r="G1107" t="s">
        <v>215</v>
      </c>
      <c r="H1107" t="s">
        <v>215</v>
      </c>
      <c r="I1107" t="s">
        <v>215</v>
      </c>
      <c r="J1107" t="s">
        <v>215</v>
      </c>
      <c r="K1107" t="s">
        <v>215</v>
      </c>
      <c r="L1107" t="s">
        <v>215</v>
      </c>
      <c r="M1107" t="s">
        <v>215</v>
      </c>
      <c r="N1107" t="s">
        <v>106</v>
      </c>
      <c r="O1107" t="s">
        <v>215</v>
      </c>
      <c r="P1107" t="s">
        <v>215</v>
      </c>
      <c r="Q1107" t="s">
        <v>215</v>
      </c>
      <c r="R1107" t="s">
        <v>215</v>
      </c>
      <c r="S1107">
        <v>35</v>
      </c>
      <c r="T1107">
        <v>12400</v>
      </c>
      <c r="U1107">
        <v>19700</v>
      </c>
      <c r="V1107">
        <v>29600</v>
      </c>
      <c r="W1107">
        <v>45</v>
      </c>
      <c r="X1107">
        <v>0</v>
      </c>
      <c r="Y1107">
        <v>45</v>
      </c>
      <c r="Z1107">
        <v>7.1</v>
      </c>
      <c r="AA1107">
        <v>7.4</v>
      </c>
      <c r="AB1107">
        <v>84.3</v>
      </c>
      <c r="AC1107">
        <v>85.5</v>
      </c>
      <c r="AD1107">
        <v>85.5</v>
      </c>
    </row>
    <row r="1108" spans="1:30" x14ac:dyDescent="0.25">
      <c r="A1108" t="str">
        <f t="shared" si="17"/>
        <v>2017/20185FemaleCombined and general studiesOther</v>
      </c>
      <c r="B1108" t="s">
        <v>218</v>
      </c>
      <c r="C1108" t="s">
        <v>251</v>
      </c>
      <c r="D1108">
        <v>5</v>
      </c>
      <c r="E1108" t="s">
        <v>6</v>
      </c>
      <c r="F1108" t="s">
        <v>184</v>
      </c>
      <c r="G1108" t="s">
        <v>215</v>
      </c>
      <c r="H1108" t="s">
        <v>215</v>
      </c>
      <c r="I1108" t="s">
        <v>215</v>
      </c>
      <c r="J1108" t="s">
        <v>215</v>
      </c>
      <c r="K1108" t="s">
        <v>215</v>
      </c>
      <c r="L1108" t="s">
        <v>215</v>
      </c>
      <c r="M1108" t="s">
        <v>215</v>
      </c>
      <c r="N1108" t="s">
        <v>27</v>
      </c>
      <c r="O1108" t="s">
        <v>215</v>
      </c>
      <c r="P1108" t="s">
        <v>215</v>
      </c>
      <c r="Q1108" t="s">
        <v>215</v>
      </c>
      <c r="R1108" t="s">
        <v>215</v>
      </c>
      <c r="S1108">
        <v>15</v>
      </c>
      <c r="T1108">
        <v>16800</v>
      </c>
      <c r="U1108">
        <v>25200</v>
      </c>
      <c r="V1108">
        <v>28800</v>
      </c>
      <c r="W1108">
        <v>25</v>
      </c>
      <c r="X1108">
        <v>0</v>
      </c>
      <c r="Y1108">
        <v>25</v>
      </c>
      <c r="Z1108">
        <v>15.4</v>
      </c>
      <c r="AA1108">
        <v>0</v>
      </c>
      <c r="AB1108">
        <v>74.3</v>
      </c>
      <c r="AC1108">
        <v>84.6</v>
      </c>
      <c r="AD1108">
        <v>84.6</v>
      </c>
    </row>
    <row r="1109" spans="1:30" x14ac:dyDescent="0.25">
      <c r="A1109" t="str">
        <f t="shared" si="17"/>
        <v>2017/20185FemaleCombined and general studiesNot known</v>
      </c>
      <c r="B1109" t="s">
        <v>218</v>
      </c>
      <c r="C1109" t="s">
        <v>251</v>
      </c>
      <c r="D1109">
        <v>5</v>
      </c>
      <c r="E1109" t="s">
        <v>6</v>
      </c>
      <c r="F1109" t="s">
        <v>184</v>
      </c>
      <c r="G1109" t="s">
        <v>215</v>
      </c>
      <c r="H1109" t="s">
        <v>215</v>
      </c>
      <c r="I1109" t="s">
        <v>215</v>
      </c>
      <c r="J1109" t="s">
        <v>215</v>
      </c>
      <c r="K1109" t="s">
        <v>215</v>
      </c>
      <c r="L1109" t="s">
        <v>215</v>
      </c>
      <c r="M1109" t="s">
        <v>215</v>
      </c>
      <c r="N1109" t="s">
        <v>2</v>
      </c>
      <c r="O1109" t="s">
        <v>215</v>
      </c>
      <c r="P1109" t="s">
        <v>215</v>
      </c>
      <c r="Q1109" t="s">
        <v>215</v>
      </c>
      <c r="R1109" t="s">
        <v>215</v>
      </c>
      <c r="S1109">
        <v>65</v>
      </c>
      <c r="T1109">
        <v>14200</v>
      </c>
      <c r="U1109">
        <v>22600</v>
      </c>
      <c r="V1109">
        <v>29600</v>
      </c>
      <c r="W1109">
        <v>105</v>
      </c>
      <c r="X1109">
        <v>10.5</v>
      </c>
      <c r="Y1109">
        <v>95</v>
      </c>
      <c r="Z1109">
        <v>10.3</v>
      </c>
      <c r="AA1109">
        <v>7</v>
      </c>
      <c r="AB1109">
        <v>73</v>
      </c>
      <c r="AC1109">
        <v>80.599999999999994</v>
      </c>
      <c r="AD1109">
        <v>82.7</v>
      </c>
    </row>
    <row r="1110" spans="1:30" x14ac:dyDescent="0.25">
      <c r="A1110" t="str">
        <f t="shared" si="17"/>
        <v>2017/20185FemaleComputing4 As or more</v>
      </c>
      <c r="B1110" t="s">
        <v>218</v>
      </c>
      <c r="C1110" t="s">
        <v>251</v>
      </c>
      <c r="D1110">
        <v>5</v>
      </c>
      <c r="E1110" t="s">
        <v>6</v>
      </c>
      <c r="F1110" t="s">
        <v>159</v>
      </c>
      <c r="G1110" t="s">
        <v>215</v>
      </c>
      <c r="H1110" t="s">
        <v>215</v>
      </c>
      <c r="I1110" t="s">
        <v>215</v>
      </c>
      <c r="J1110" t="s">
        <v>215</v>
      </c>
      <c r="K1110" t="s">
        <v>215</v>
      </c>
      <c r="L1110" t="s">
        <v>215</v>
      </c>
      <c r="M1110" t="s">
        <v>215</v>
      </c>
      <c r="N1110" t="s">
        <v>236</v>
      </c>
      <c r="O1110" t="s">
        <v>215</v>
      </c>
      <c r="P1110" t="s">
        <v>215</v>
      </c>
      <c r="Q1110" t="s">
        <v>215</v>
      </c>
      <c r="R1110" t="s">
        <v>215</v>
      </c>
      <c r="S1110" t="s">
        <v>216</v>
      </c>
      <c r="T1110" t="s">
        <v>216</v>
      </c>
      <c r="U1110" t="s">
        <v>216</v>
      </c>
      <c r="V1110" t="s">
        <v>216</v>
      </c>
      <c r="W1110">
        <v>10</v>
      </c>
      <c r="X1110">
        <v>0</v>
      </c>
      <c r="Y1110">
        <v>10</v>
      </c>
      <c r="Z1110">
        <v>26.5</v>
      </c>
      <c r="AA1110">
        <v>0</v>
      </c>
      <c r="AB1110">
        <v>64.7</v>
      </c>
      <c r="AC1110">
        <v>73.5</v>
      </c>
      <c r="AD1110">
        <v>73.5</v>
      </c>
    </row>
    <row r="1111" spans="1:30" x14ac:dyDescent="0.25">
      <c r="A1111" t="str">
        <f t="shared" si="17"/>
        <v>2017/20185FemaleComputing360 points</v>
      </c>
      <c r="B1111" t="s">
        <v>218</v>
      </c>
      <c r="C1111" t="s">
        <v>251</v>
      </c>
      <c r="D1111">
        <v>5</v>
      </c>
      <c r="E1111" t="s">
        <v>6</v>
      </c>
      <c r="F1111" t="s">
        <v>159</v>
      </c>
      <c r="G1111" t="s">
        <v>215</v>
      </c>
      <c r="H1111" t="s">
        <v>215</v>
      </c>
      <c r="I1111" t="s">
        <v>215</v>
      </c>
      <c r="J1111" t="s">
        <v>215</v>
      </c>
      <c r="K1111" t="s">
        <v>215</v>
      </c>
      <c r="L1111" t="s">
        <v>215</v>
      </c>
      <c r="M1111" t="s">
        <v>215</v>
      </c>
      <c r="N1111" t="s">
        <v>102</v>
      </c>
      <c r="O1111" t="s">
        <v>215</v>
      </c>
      <c r="P1111" t="s">
        <v>215</v>
      </c>
      <c r="Q1111" t="s">
        <v>215</v>
      </c>
      <c r="R1111" t="s">
        <v>215</v>
      </c>
      <c r="S1111">
        <v>15</v>
      </c>
      <c r="T1111">
        <v>29900</v>
      </c>
      <c r="U1111">
        <v>47800</v>
      </c>
      <c r="V1111">
        <v>64200</v>
      </c>
      <c r="W1111">
        <v>20</v>
      </c>
      <c r="X1111">
        <v>0</v>
      </c>
      <c r="Y1111">
        <v>20</v>
      </c>
      <c r="Z1111">
        <v>4.5</v>
      </c>
      <c r="AA1111">
        <v>1.5</v>
      </c>
      <c r="AB1111">
        <v>72.900000000000006</v>
      </c>
      <c r="AC1111">
        <v>85</v>
      </c>
      <c r="AD1111">
        <v>94</v>
      </c>
    </row>
    <row r="1112" spans="1:30" x14ac:dyDescent="0.25">
      <c r="A1112" t="str">
        <f t="shared" si="17"/>
        <v>2017/20185FemaleComputing300-359 points</v>
      </c>
      <c r="B1112" t="s">
        <v>218</v>
      </c>
      <c r="C1112" t="s">
        <v>251</v>
      </c>
      <c r="D1112">
        <v>5</v>
      </c>
      <c r="E1112" t="s">
        <v>6</v>
      </c>
      <c r="F1112" t="s">
        <v>159</v>
      </c>
      <c r="G1112" t="s">
        <v>215</v>
      </c>
      <c r="H1112" t="s">
        <v>215</v>
      </c>
      <c r="I1112" t="s">
        <v>215</v>
      </c>
      <c r="J1112" t="s">
        <v>215</v>
      </c>
      <c r="K1112" t="s">
        <v>215</v>
      </c>
      <c r="L1112" t="s">
        <v>215</v>
      </c>
      <c r="M1112" t="s">
        <v>215</v>
      </c>
      <c r="N1112" t="s">
        <v>103</v>
      </c>
      <c r="O1112" t="s">
        <v>215</v>
      </c>
      <c r="P1112" t="s">
        <v>215</v>
      </c>
      <c r="Q1112" t="s">
        <v>215</v>
      </c>
      <c r="R1112" t="s">
        <v>215</v>
      </c>
      <c r="S1112">
        <v>110</v>
      </c>
      <c r="T1112">
        <v>25900</v>
      </c>
      <c r="U1112">
        <v>37200</v>
      </c>
      <c r="V1112">
        <v>45600</v>
      </c>
      <c r="W1112">
        <v>140</v>
      </c>
      <c r="X1112">
        <v>0</v>
      </c>
      <c r="Y1112">
        <v>140</v>
      </c>
      <c r="Z1112">
        <v>6.6</v>
      </c>
      <c r="AA1112">
        <v>4.3</v>
      </c>
      <c r="AB1112">
        <v>80.599999999999994</v>
      </c>
      <c r="AC1112">
        <v>87.6</v>
      </c>
      <c r="AD1112">
        <v>89</v>
      </c>
    </row>
    <row r="1113" spans="1:30" x14ac:dyDescent="0.25">
      <c r="A1113" t="str">
        <f t="shared" si="17"/>
        <v>2017/20185FemaleComputing240-299 points</v>
      </c>
      <c r="B1113" t="s">
        <v>218</v>
      </c>
      <c r="C1113" t="s">
        <v>251</v>
      </c>
      <c r="D1113">
        <v>5</v>
      </c>
      <c r="E1113" t="s">
        <v>6</v>
      </c>
      <c r="F1113" t="s">
        <v>159</v>
      </c>
      <c r="G1113" t="s">
        <v>215</v>
      </c>
      <c r="H1113" t="s">
        <v>215</v>
      </c>
      <c r="I1113" t="s">
        <v>215</v>
      </c>
      <c r="J1113" t="s">
        <v>215</v>
      </c>
      <c r="K1113" t="s">
        <v>215</v>
      </c>
      <c r="L1113" t="s">
        <v>215</v>
      </c>
      <c r="M1113" t="s">
        <v>215</v>
      </c>
      <c r="N1113" t="s">
        <v>104</v>
      </c>
      <c r="O1113" t="s">
        <v>215</v>
      </c>
      <c r="P1113" t="s">
        <v>215</v>
      </c>
      <c r="Q1113" t="s">
        <v>215</v>
      </c>
      <c r="R1113" t="s">
        <v>215</v>
      </c>
      <c r="S1113">
        <v>155</v>
      </c>
      <c r="T1113">
        <v>22600</v>
      </c>
      <c r="U1113">
        <v>30700</v>
      </c>
      <c r="V1113">
        <v>39400</v>
      </c>
      <c r="W1113">
        <v>200</v>
      </c>
      <c r="X1113">
        <v>0</v>
      </c>
      <c r="Y1113">
        <v>200</v>
      </c>
      <c r="Z1113">
        <v>8.4</v>
      </c>
      <c r="AA1113">
        <v>8.5</v>
      </c>
      <c r="AB1113">
        <v>79.599999999999994</v>
      </c>
      <c r="AC1113">
        <v>83.1</v>
      </c>
      <c r="AD1113">
        <v>83.1</v>
      </c>
    </row>
    <row r="1114" spans="1:30" x14ac:dyDescent="0.25">
      <c r="A1114" t="str">
        <f t="shared" si="17"/>
        <v>2017/20185FemaleComputing180-239 points</v>
      </c>
      <c r="B1114" t="s">
        <v>218</v>
      </c>
      <c r="C1114" t="s">
        <v>251</v>
      </c>
      <c r="D1114">
        <v>5</v>
      </c>
      <c r="E1114" t="s">
        <v>6</v>
      </c>
      <c r="F1114" t="s">
        <v>159</v>
      </c>
      <c r="G1114" t="s">
        <v>215</v>
      </c>
      <c r="H1114" t="s">
        <v>215</v>
      </c>
      <c r="I1114" t="s">
        <v>215</v>
      </c>
      <c r="J1114" t="s">
        <v>215</v>
      </c>
      <c r="K1114" t="s">
        <v>215</v>
      </c>
      <c r="L1114" t="s">
        <v>215</v>
      </c>
      <c r="M1114" t="s">
        <v>215</v>
      </c>
      <c r="N1114" t="s">
        <v>136</v>
      </c>
      <c r="O1114" t="s">
        <v>215</v>
      </c>
      <c r="P1114" t="s">
        <v>215</v>
      </c>
      <c r="Q1114" t="s">
        <v>215</v>
      </c>
      <c r="R1114" t="s">
        <v>215</v>
      </c>
      <c r="S1114">
        <v>145</v>
      </c>
      <c r="T1114">
        <v>17900</v>
      </c>
      <c r="U1114">
        <v>26300</v>
      </c>
      <c r="V1114">
        <v>35000</v>
      </c>
      <c r="W1114">
        <v>175</v>
      </c>
      <c r="X1114">
        <v>0</v>
      </c>
      <c r="Y1114">
        <v>175</v>
      </c>
      <c r="Z1114">
        <v>6.8</v>
      </c>
      <c r="AA1114">
        <v>5.2</v>
      </c>
      <c r="AB1114">
        <v>85</v>
      </c>
      <c r="AC1114">
        <v>87.6</v>
      </c>
      <c r="AD1114">
        <v>88</v>
      </c>
    </row>
    <row r="1115" spans="1:30" x14ac:dyDescent="0.25">
      <c r="A1115" t="str">
        <f t="shared" si="17"/>
        <v>2017/20185FemaleComputingBelow 180 points</v>
      </c>
      <c r="B1115" t="s">
        <v>218</v>
      </c>
      <c r="C1115" t="s">
        <v>251</v>
      </c>
      <c r="D1115">
        <v>5</v>
      </c>
      <c r="E1115" t="s">
        <v>6</v>
      </c>
      <c r="F1115" t="s">
        <v>159</v>
      </c>
      <c r="G1115" t="s">
        <v>215</v>
      </c>
      <c r="H1115" t="s">
        <v>215</v>
      </c>
      <c r="I1115" t="s">
        <v>215</v>
      </c>
      <c r="J1115" t="s">
        <v>215</v>
      </c>
      <c r="K1115" t="s">
        <v>215</v>
      </c>
      <c r="L1115" t="s">
        <v>215</v>
      </c>
      <c r="M1115" t="s">
        <v>215</v>
      </c>
      <c r="N1115" t="s">
        <v>135</v>
      </c>
      <c r="O1115" t="s">
        <v>215</v>
      </c>
      <c r="P1115" t="s">
        <v>215</v>
      </c>
      <c r="Q1115" t="s">
        <v>215</v>
      </c>
      <c r="R1115" t="s">
        <v>215</v>
      </c>
      <c r="S1115">
        <v>20</v>
      </c>
      <c r="T1115">
        <v>19700</v>
      </c>
      <c r="U1115">
        <v>24100</v>
      </c>
      <c r="V1115">
        <v>28100</v>
      </c>
      <c r="W1115">
        <v>30</v>
      </c>
      <c r="X1115">
        <v>0</v>
      </c>
      <c r="Y1115">
        <v>30</v>
      </c>
      <c r="Z1115">
        <v>15.6</v>
      </c>
      <c r="AA1115">
        <v>6.9</v>
      </c>
      <c r="AB1115">
        <v>74.099999999999994</v>
      </c>
      <c r="AC1115">
        <v>77.5</v>
      </c>
      <c r="AD1115">
        <v>77.5</v>
      </c>
    </row>
    <row r="1116" spans="1:30" x14ac:dyDescent="0.25">
      <c r="A1116" t="str">
        <f t="shared" si="17"/>
        <v>2017/20185FemaleComputing1 or 2 A level passes</v>
      </c>
      <c r="B1116" t="s">
        <v>218</v>
      </c>
      <c r="C1116" t="s">
        <v>251</v>
      </c>
      <c r="D1116">
        <v>5</v>
      </c>
      <c r="E1116" t="s">
        <v>6</v>
      </c>
      <c r="F1116" t="s">
        <v>159</v>
      </c>
      <c r="G1116" t="s">
        <v>215</v>
      </c>
      <c r="H1116" t="s">
        <v>215</v>
      </c>
      <c r="I1116" t="s">
        <v>215</v>
      </c>
      <c r="J1116" t="s">
        <v>215</v>
      </c>
      <c r="K1116" t="s">
        <v>215</v>
      </c>
      <c r="L1116" t="s">
        <v>215</v>
      </c>
      <c r="M1116" t="s">
        <v>215</v>
      </c>
      <c r="N1116" t="s">
        <v>105</v>
      </c>
      <c r="O1116" t="s">
        <v>215</v>
      </c>
      <c r="P1116" t="s">
        <v>215</v>
      </c>
      <c r="Q1116" t="s">
        <v>215</v>
      </c>
      <c r="R1116" t="s">
        <v>215</v>
      </c>
      <c r="S1116">
        <v>150</v>
      </c>
      <c r="T1116">
        <v>18200</v>
      </c>
      <c r="U1116">
        <v>24800</v>
      </c>
      <c r="V1116">
        <v>32800</v>
      </c>
      <c r="W1116">
        <v>185</v>
      </c>
      <c r="X1116">
        <v>0</v>
      </c>
      <c r="Y1116">
        <v>185</v>
      </c>
      <c r="Z1116">
        <v>7.5</v>
      </c>
      <c r="AA1116">
        <v>5</v>
      </c>
      <c r="AB1116">
        <v>81.2</v>
      </c>
      <c r="AC1116">
        <v>84.2</v>
      </c>
      <c r="AD1116">
        <v>87.4</v>
      </c>
    </row>
    <row r="1117" spans="1:30" x14ac:dyDescent="0.25">
      <c r="A1117" t="str">
        <f t="shared" si="17"/>
        <v>2017/20185FemaleComputingBTEC</v>
      </c>
      <c r="B1117" t="s">
        <v>218</v>
      </c>
      <c r="C1117" t="s">
        <v>251</v>
      </c>
      <c r="D1117">
        <v>5</v>
      </c>
      <c r="E1117" t="s">
        <v>6</v>
      </c>
      <c r="F1117" t="s">
        <v>159</v>
      </c>
      <c r="G1117" t="s">
        <v>215</v>
      </c>
      <c r="H1117" t="s">
        <v>215</v>
      </c>
      <c r="I1117" t="s">
        <v>215</v>
      </c>
      <c r="J1117" t="s">
        <v>215</v>
      </c>
      <c r="K1117" t="s">
        <v>215</v>
      </c>
      <c r="L1117" t="s">
        <v>215</v>
      </c>
      <c r="M1117" t="s">
        <v>215</v>
      </c>
      <c r="N1117" t="s">
        <v>106</v>
      </c>
      <c r="O1117" t="s">
        <v>215</v>
      </c>
      <c r="P1117" t="s">
        <v>215</v>
      </c>
      <c r="Q1117" t="s">
        <v>215</v>
      </c>
      <c r="R1117" t="s">
        <v>215</v>
      </c>
      <c r="S1117">
        <v>170</v>
      </c>
      <c r="T1117">
        <v>15700</v>
      </c>
      <c r="U1117">
        <v>21900</v>
      </c>
      <c r="V1117">
        <v>29200</v>
      </c>
      <c r="W1117">
        <v>225</v>
      </c>
      <c r="X1117">
        <v>0</v>
      </c>
      <c r="Y1117">
        <v>225</v>
      </c>
      <c r="Z1117">
        <v>12.6</v>
      </c>
      <c r="AA1117">
        <v>8.6</v>
      </c>
      <c r="AB1117">
        <v>74.7</v>
      </c>
      <c r="AC1117">
        <v>76.900000000000006</v>
      </c>
      <c r="AD1117">
        <v>78.8</v>
      </c>
    </row>
    <row r="1118" spans="1:30" x14ac:dyDescent="0.25">
      <c r="A1118" t="str">
        <f t="shared" si="17"/>
        <v>2017/20185FemaleComputingOther</v>
      </c>
      <c r="B1118" t="s">
        <v>218</v>
      </c>
      <c r="C1118" t="s">
        <v>251</v>
      </c>
      <c r="D1118">
        <v>5</v>
      </c>
      <c r="E1118" t="s">
        <v>6</v>
      </c>
      <c r="F1118" t="s">
        <v>159</v>
      </c>
      <c r="G1118" t="s">
        <v>215</v>
      </c>
      <c r="H1118" t="s">
        <v>215</v>
      </c>
      <c r="I1118" t="s">
        <v>215</v>
      </c>
      <c r="J1118" t="s">
        <v>215</v>
      </c>
      <c r="K1118" t="s">
        <v>215</v>
      </c>
      <c r="L1118" t="s">
        <v>215</v>
      </c>
      <c r="M1118" t="s">
        <v>215</v>
      </c>
      <c r="N1118" t="s">
        <v>27</v>
      </c>
      <c r="O1118" t="s">
        <v>215</v>
      </c>
      <c r="P1118" t="s">
        <v>215</v>
      </c>
      <c r="Q1118" t="s">
        <v>215</v>
      </c>
      <c r="R1118" t="s">
        <v>215</v>
      </c>
      <c r="S1118">
        <v>55</v>
      </c>
      <c r="T1118">
        <v>17200</v>
      </c>
      <c r="U1118">
        <v>24100</v>
      </c>
      <c r="V1118">
        <v>32800</v>
      </c>
      <c r="W1118">
        <v>70</v>
      </c>
      <c r="X1118">
        <v>0</v>
      </c>
      <c r="Y1118">
        <v>70</v>
      </c>
      <c r="Z1118">
        <v>7.5</v>
      </c>
      <c r="AA1118">
        <v>5.3</v>
      </c>
      <c r="AB1118">
        <v>85.1</v>
      </c>
      <c r="AC1118">
        <v>87.3</v>
      </c>
      <c r="AD1118">
        <v>87.3</v>
      </c>
    </row>
    <row r="1119" spans="1:30" x14ac:dyDescent="0.25">
      <c r="A1119" t="str">
        <f t="shared" si="17"/>
        <v>2017/20185FemaleComputingNot known</v>
      </c>
      <c r="B1119" t="s">
        <v>218</v>
      </c>
      <c r="C1119" t="s">
        <v>251</v>
      </c>
      <c r="D1119">
        <v>5</v>
      </c>
      <c r="E1119" t="s">
        <v>6</v>
      </c>
      <c r="F1119" t="s">
        <v>159</v>
      </c>
      <c r="G1119" t="s">
        <v>215</v>
      </c>
      <c r="H1119" t="s">
        <v>215</v>
      </c>
      <c r="I1119" t="s">
        <v>215</v>
      </c>
      <c r="J1119" t="s">
        <v>215</v>
      </c>
      <c r="K1119" t="s">
        <v>215</v>
      </c>
      <c r="L1119" t="s">
        <v>215</v>
      </c>
      <c r="M1119" t="s">
        <v>215</v>
      </c>
      <c r="N1119" t="s">
        <v>2</v>
      </c>
      <c r="O1119" t="s">
        <v>215</v>
      </c>
      <c r="P1119" t="s">
        <v>215</v>
      </c>
      <c r="Q1119" t="s">
        <v>215</v>
      </c>
      <c r="R1119" t="s">
        <v>215</v>
      </c>
      <c r="S1119">
        <v>60</v>
      </c>
      <c r="T1119">
        <v>18200</v>
      </c>
      <c r="U1119">
        <v>25600</v>
      </c>
      <c r="V1119">
        <v>33900</v>
      </c>
      <c r="W1119">
        <v>115</v>
      </c>
      <c r="X1119">
        <v>19.3</v>
      </c>
      <c r="Y1119">
        <v>95</v>
      </c>
      <c r="Z1119">
        <v>11.8</v>
      </c>
      <c r="AA1119">
        <v>14.3</v>
      </c>
      <c r="AB1119">
        <v>65.8</v>
      </c>
      <c r="AC1119">
        <v>69.599999999999994</v>
      </c>
      <c r="AD1119">
        <v>73.900000000000006</v>
      </c>
    </row>
    <row r="1120" spans="1:30" x14ac:dyDescent="0.25">
      <c r="A1120" t="str">
        <f t="shared" si="17"/>
        <v>2017/20185FemaleCreative arts and design4 As or more</v>
      </c>
      <c r="B1120" t="s">
        <v>218</v>
      </c>
      <c r="C1120" t="s">
        <v>251</v>
      </c>
      <c r="D1120">
        <v>5</v>
      </c>
      <c r="E1120" t="s">
        <v>6</v>
      </c>
      <c r="F1120" t="s">
        <v>180</v>
      </c>
      <c r="G1120" t="s">
        <v>215</v>
      </c>
      <c r="H1120" t="s">
        <v>215</v>
      </c>
      <c r="I1120" t="s">
        <v>215</v>
      </c>
      <c r="J1120" t="s">
        <v>215</v>
      </c>
      <c r="K1120" t="s">
        <v>215</v>
      </c>
      <c r="L1120" t="s">
        <v>215</v>
      </c>
      <c r="M1120" t="s">
        <v>215</v>
      </c>
      <c r="N1120" t="s">
        <v>236</v>
      </c>
      <c r="O1120" t="s">
        <v>215</v>
      </c>
      <c r="P1120" t="s">
        <v>215</v>
      </c>
      <c r="Q1120" t="s">
        <v>215</v>
      </c>
      <c r="R1120" t="s">
        <v>215</v>
      </c>
      <c r="S1120">
        <v>50</v>
      </c>
      <c r="T1120">
        <v>20400</v>
      </c>
      <c r="U1120">
        <v>27400</v>
      </c>
      <c r="V1120">
        <v>34700</v>
      </c>
      <c r="W1120">
        <v>75</v>
      </c>
      <c r="X1120">
        <v>0</v>
      </c>
      <c r="Y1120">
        <v>75</v>
      </c>
      <c r="Z1120">
        <v>15.7</v>
      </c>
      <c r="AA1120">
        <v>4.8</v>
      </c>
      <c r="AB1120">
        <v>74</v>
      </c>
      <c r="AC1120">
        <v>79.5</v>
      </c>
      <c r="AD1120">
        <v>79.5</v>
      </c>
    </row>
    <row r="1121" spans="1:30" x14ac:dyDescent="0.25">
      <c r="A1121" t="str">
        <f t="shared" si="17"/>
        <v>2017/20185FemaleCreative arts and design360 points</v>
      </c>
      <c r="B1121" t="s">
        <v>218</v>
      </c>
      <c r="C1121" t="s">
        <v>251</v>
      </c>
      <c r="D1121">
        <v>5</v>
      </c>
      <c r="E1121" t="s">
        <v>6</v>
      </c>
      <c r="F1121" t="s">
        <v>180</v>
      </c>
      <c r="G1121" t="s">
        <v>215</v>
      </c>
      <c r="H1121" t="s">
        <v>215</v>
      </c>
      <c r="I1121" t="s">
        <v>215</v>
      </c>
      <c r="J1121" t="s">
        <v>215</v>
      </c>
      <c r="K1121" t="s">
        <v>215</v>
      </c>
      <c r="L1121" t="s">
        <v>215</v>
      </c>
      <c r="M1121" t="s">
        <v>215</v>
      </c>
      <c r="N1121" t="s">
        <v>102</v>
      </c>
      <c r="O1121" t="s">
        <v>215</v>
      </c>
      <c r="P1121" t="s">
        <v>215</v>
      </c>
      <c r="Q1121" t="s">
        <v>215</v>
      </c>
      <c r="R1121" t="s">
        <v>215</v>
      </c>
      <c r="S1121">
        <v>285</v>
      </c>
      <c r="T1121">
        <v>18600</v>
      </c>
      <c r="U1121">
        <v>25900</v>
      </c>
      <c r="V1121">
        <v>32100</v>
      </c>
      <c r="W1121">
        <v>405</v>
      </c>
      <c r="X1121">
        <v>0</v>
      </c>
      <c r="Y1121">
        <v>405</v>
      </c>
      <c r="Z1121">
        <v>10.7</v>
      </c>
      <c r="AA1121">
        <v>5.4</v>
      </c>
      <c r="AB1121">
        <v>77.3</v>
      </c>
      <c r="AC1121">
        <v>82.9</v>
      </c>
      <c r="AD1121">
        <v>83.9</v>
      </c>
    </row>
    <row r="1122" spans="1:30" x14ac:dyDescent="0.25">
      <c r="A1122" t="str">
        <f t="shared" si="17"/>
        <v>2017/20185FemaleCreative arts and design300-359 points</v>
      </c>
      <c r="B1122" t="s">
        <v>218</v>
      </c>
      <c r="C1122" t="s">
        <v>251</v>
      </c>
      <c r="D1122">
        <v>5</v>
      </c>
      <c r="E1122" t="s">
        <v>6</v>
      </c>
      <c r="F1122" t="s">
        <v>180</v>
      </c>
      <c r="G1122" t="s">
        <v>215</v>
      </c>
      <c r="H1122" t="s">
        <v>215</v>
      </c>
      <c r="I1122" t="s">
        <v>215</v>
      </c>
      <c r="J1122" t="s">
        <v>215</v>
      </c>
      <c r="K1122" t="s">
        <v>215</v>
      </c>
      <c r="L1122" t="s">
        <v>215</v>
      </c>
      <c r="M1122" t="s">
        <v>215</v>
      </c>
      <c r="N1122" t="s">
        <v>103</v>
      </c>
      <c r="O1122" t="s">
        <v>215</v>
      </c>
      <c r="P1122" t="s">
        <v>215</v>
      </c>
      <c r="Q1122" t="s">
        <v>215</v>
      </c>
      <c r="R1122" t="s">
        <v>215</v>
      </c>
      <c r="S1122">
        <v>1585</v>
      </c>
      <c r="T1122">
        <v>18200</v>
      </c>
      <c r="U1122">
        <v>24800</v>
      </c>
      <c r="V1122">
        <v>30300</v>
      </c>
      <c r="W1122">
        <v>2110</v>
      </c>
      <c r="X1122">
        <v>0</v>
      </c>
      <c r="Y1122">
        <v>2110</v>
      </c>
      <c r="Z1122">
        <v>8.6</v>
      </c>
      <c r="AA1122">
        <v>6.3</v>
      </c>
      <c r="AB1122">
        <v>79.3</v>
      </c>
      <c r="AC1122">
        <v>84.1</v>
      </c>
      <c r="AD1122">
        <v>85.1</v>
      </c>
    </row>
    <row r="1123" spans="1:30" x14ac:dyDescent="0.25">
      <c r="A1123" t="str">
        <f t="shared" si="17"/>
        <v>2017/20185FemaleCreative arts and design240-299 points</v>
      </c>
      <c r="B1123" t="s">
        <v>218</v>
      </c>
      <c r="C1123" t="s">
        <v>251</v>
      </c>
      <c r="D1123">
        <v>5</v>
      </c>
      <c r="E1123" t="s">
        <v>6</v>
      </c>
      <c r="F1123" t="s">
        <v>180</v>
      </c>
      <c r="G1123" t="s">
        <v>215</v>
      </c>
      <c r="H1123" t="s">
        <v>215</v>
      </c>
      <c r="I1123" t="s">
        <v>215</v>
      </c>
      <c r="J1123" t="s">
        <v>215</v>
      </c>
      <c r="K1123" t="s">
        <v>215</v>
      </c>
      <c r="L1123" t="s">
        <v>215</v>
      </c>
      <c r="M1123" t="s">
        <v>215</v>
      </c>
      <c r="N1123" t="s">
        <v>104</v>
      </c>
      <c r="O1123" t="s">
        <v>215</v>
      </c>
      <c r="P1123" t="s">
        <v>215</v>
      </c>
      <c r="Q1123" t="s">
        <v>215</v>
      </c>
      <c r="R1123" t="s">
        <v>215</v>
      </c>
      <c r="S1123">
        <v>1760</v>
      </c>
      <c r="T1123">
        <v>17200</v>
      </c>
      <c r="U1123">
        <v>22700</v>
      </c>
      <c r="V1123">
        <v>28800</v>
      </c>
      <c r="W1123">
        <v>2250</v>
      </c>
      <c r="X1123">
        <v>0</v>
      </c>
      <c r="Y1123">
        <v>2250</v>
      </c>
      <c r="Z1123">
        <v>8.3000000000000007</v>
      </c>
      <c r="AA1123">
        <v>5.9</v>
      </c>
      <c r="AB1123">
        <v>81.3</v>
      </c>
      <c r="AC1123">
        <v>85.1</v>
      </c>
      <c r="AD1123">
        <v>85.8</v>
      </c>
    </row>
    <row r="1124" spans="1:30" x14ac:dyDescent="0.25">
      <c r="A1124" t="str">
        <f t="shared" si="17"/>
        <v>2017/20185FemaleCreative arts and design180-239 points</v>
      </c>
      <c r="B1124" t="s">
        <v>218</v>
      </c>
      <c r="C1124" t="s">
        <v>251</v>
      </c>
      <c r="D1124">
        <v>5</v>
      </c>
      <c r="E1124" t="s">
        <v>6</v>
      </c>
      <c r="F1124" t="s">
        <v>180</v>
      </c>
      <c r="G1124" t="s">
        <v>215</v>
      </c>
      <c r="H1124" t="s">
        <v>215</v>
      </c>
      <c r="I1124" t="s">
        <v>215</v>
      </c>
      <c r="J1124" t="s">
        <v>215</v>
      </c>
      <c r="K1124" t="s">
        <v>215</v>
      </c>
      <c r="L1124" t="s">
        <v>215</v>
      </c>
      <c r="M1124" t="s">
        <v>215</v>
      </c>
      <c r="N1124" t="s">
        <v>136</v>
      </c>
      <c r="O1124" t="s">
        <v>215</v>
      </c>
      <c r="P1124" t="s">
        <v>215</v>
      </c>
      <c r="Q1124" t="s">
        <v>215</v>
      </c>
      <c r="R1124" t="s">
        <v>215</v>
      </c>
      <c r="S1124">
        <v>830</v>
      </c>
      <c r="T1124">
        <v>16100</v>
      </c>
      <c r="U1124">
        <v>21500</v>
      </c>
      <c r="V1124">
        <v>27400</v>
      </c>
      <c r="W1124">
        <v>1030</v>
      </c>
      <c r="X1124">
        <v>0</v>
      </c>
      <c r="Y1124">
        <v>1030</v>
      </c>
      <c r="Z1124">
        <v>7.1</v>
      </c>
      <c r="AA1124">
        <v>6.1</v>
      </c>
      <c r="AB1124">
        <v>83.4</v>
      </c>
      <c r="AC1124">
        <v>86.2</v>
      </c>
      <c r="AD1124">
        <v>86.9</v>
      </c>
    </row>
    <row r="1125" spans="1:30" x14ac:dyDescent="0.25">
      <c r="A1125" t="str">
        <f t="shared" si="17"/>
        <v>2017/20185FemaleCreative arts and designBelow 180 points</v>
      </c>
      <c r="B1125" t="s">
        <v>218</v>
      </c>
      <c r="C1125" t="s">
        <v>251</v>
      </c>
      <c r="D1125">
        <v>5</v>
      </c>
      <c r="E1125" t="s">
        <v>6</v>
      </c>
      <c r="F1125" t="s">
        <v>180</v>
      </c>
      <c r="G1125" t="s">
        <v>215</v>
      </c>
      <c r="H1125" t="s">
        <v>215</v>
      </c>
      <c r="I1125" t="s">
        <v>215</v>
      </c>
      <c r="J1125" t="s">
        <v>215</v>
      </c>
      <c r="K1125" t="s">
        <v>215</v>
      </c>
      <c r="L1125" t="s">
        <v>215</v>
      </c>
      <c r="M1125" t="s">
        <v>215</v>
      </c>
      <c r="N1125" t="s">
        <v>135</v>
      </c>
      <c r="O1125" t="s">
        <v>215</v>
      </c>
      <c r="P1125" t="s">
        <v>215</v>
      </c>
      <c r="Q1125" t="s">
        <v>215</v>
      </c>
      <c r="R1125" t="s">
        <v>215</v>
      </c>
      <c r="S1125">
        <v>110</v>
      </c>
      <c r="T1125">
        <v>15700</v>
      </c>
      <c r="U1125">
        <v>20400</v>
      </c>
      <c r="V1125">
        <v>25200</v>
      </c>
      <c r="W1125">
        <v>125</v>
      </c>
      <c r="X1125">
        <v>0</v>
      </c>
      <c r="Y1125">
        <v>125</v>
      </c>
      <c r="Z1125">
        <v>6.1</v>
      </c>
      <c r="AA1125">
        <v>4.4000000000000004</v>
      </c>
      <c r="AB1125">
        <v>87</v>
      </c>
      <c r="AC1125">
        <v>89</v>
      </c>
      <c r="AD1125">
        <v>89.5</v>
      </c>
    </row>
    <row r="1126" spans="1:30" x14ac:dyDescent="0.25">
      <c r="A1126" t="str">
        <f t="shared" si="17"/>
        <v>2017/20185FemaleCreative arts and design1 or 2 A level passes</v>
      </c>
      <c r="B1126" t="s">
        <v>218</v>
      </c>
      <c r="C1126" t="s">
        <v>251</v>
      </c>
      <c r="D1126">
        <v>5</v>
      </c>
      <c r="E1126" t="s">
        <v>6</v>
      </c>
      <c r="F1126" t="s">
        <v>180</v>
      </c>
      <c r="G1126" t="s">
        <v>215</v>
      </c>
      <c r="H1126" t="s">
        <v>215</v>
      </c>
      <c r="I1126" t="s">
        <v>215</v>
      </c>
      <c r="J1126" t="s">
        <v>215</v>
      </c>
      <c r="K1126" t="s">
        <v>215</v>
      </c>
      <c r="L1126" t="s">
        <v>215</v>
      </c>
      <c r="M1126" t="s">
        <v>215</v>
      </c>
      <c r="N1126" t="s">
        <v>105</v>
      </c>
      <c r="O1126" t="s">
        <v>215</v>
      </c>
      <c r="P1126" t="s">
        <v>215</v>
      </c>
      <c r="Q1126" t="s">
        <v>215</v>
      </c>
      <c r="R1126" t="s">
        <v>215</v>
      </c>
      <c r="S1126">
        <v>885</v>
      </c>
      <c r="T1126">
        <v>15300</v>
      </c>
      <c r="U1126">
        <v>20800</v>
      </c>
      <c r="V1126">
        <v>26600</v>
      </c>
      <c r="W1126">
        <v>1160</v>
      </c>
      <c r="X1126">
        <v>0</v>
      </c>
      <c r="Y1126">
        <v>1160</v>
      </c>
      <c r="Z1126">
        <v>7.6</v>
      </c>
      <c r="AA1126">
        <v>7.1</v>
      </c>
      <c r="AB1126">
        <v>79.7</v>
      </c>
      <c r="AC1126">
        <v>83.9</v>
      </c>
      <c r="AD1126">
        <v>85.2</v>
      </c>
    </row>
    <row r="1127" spans="1:30" x14ac:dyDescent="0.25">
      <c r="A1127" t="str">
        <f t="shared" si="17"/>
        <v>2017/20185FemaleCreative arts and designBTEC</v>
      </c>
      <c r="B1127" t="s">
        <v>218</v>
      </c>
      <c r="C1127" t="s">
        <v>251</v>
      </c>
      <c r="D1127">
        <v>5</v>
      </c>
      <c r="E1127" t="s">
        <v>6</v>
      </c>
      <c r="F1127" t="s">
        <v>180</v>
      </c>
      <c r="G1127" t="s">
        <v>215</v>
      </c>
      <c r="H1127" t="s">
        <v>215</v>
      </c>
      <c r="I1127" t="s">
        <v>215</v>
      </c>
      <c r="J1127" t="s">
        <v>215</v>
      </c>
      <c r="K1127" t="s">
        <v>215</v>
      </c>
      <c r="L1127" t="s">
        <v>215</v>
      </c>
      <c r="M1127" t="s">
        <v>215</v>
      </c>
      <c r="N1127" t="s">
        <v>106</v>
      </c>
      <c r="O1127" t="s">
        <v>215</v>
      </c>
      <c r="P1127" t="s">
        <v>215</v>
      </c>
      <c r="Q1127" t="s">
        <v>215</v>
      </c>
      <c r="R1127" t="s">
        <v>215</v>
      </c>
      <c r="S1127">
        <v>1790</v>
      </c>
      <c r="T1127">
        <v>14600</v>
      </c>
      <c r="U1127">
        <v>19300</v>
      </c>
      <c r="V1127">
        <v>24800</v>
      </c>
      <c r="W1127">
        <v>2330</v>
      </c>
      <c r="X1127">
        <v>0</v>
      </c>
      <c r="Y1127">
        <v>2330</v>
      </c>
      <c r="Z1127">
        <v>8.9</v>
      </c>
      <c r="AA1127">
        <v>7.2</v>
      </c>
      <c r="AB1127">
        <v>80.2</v>
      </c>
      <c r="AC1127">
        <v>83.3</v>
      </c>
      <c r="AD1127">
        <v>84</v>
      </c>
    </row>
    <row r="1128" spans="1:30" x14ac:dyDescent="0.25">
      <c r="A1128" t="str">
        <f t="shared" si="17"/>
        <v>2017/20185FemaleCreative arts and designOther</v>
      </c>
      <c r="B1128" t="s">
        <v>218</v>
      </c>
      <c r="C1128" t="s">
        <v>251</v>
      </c>
      <c r="D1128">
        <v>5</v>
      </c>
      <c r="E1128" t="s">
        <v>6</v>
      </c>
      <c r="F1128" t="s">
        <v>180</v>
      </c>
      <c r="G1128" t="s">
        <v>215</v>
      </c>
      <c r="H1128" t="s">
        <v>215</v>
      </c>
      <c r="I1128" t="s">
        <v>215</v>
      </c>
      <c r="J1128" t="s">
        <v>215</v>
      </c>
      <c r="K1128" t="s">
        <v>215</v>
      </c>
      <c r="L1128" t="s">
        <v>215</v>
      </c>
      <c r="M1128" t="s">
        <v>215</v>
      </c>
      <c r="N1128" t="s">
        <v>27</v>
      </c>
      <c r="O1128" t="s">
        <v>215</v>
      </c>
      <c r="P1128" t="s">
        <v>215</v>
      </c>
      <c r="Q1128" t="s">
        <v>215</v>
      </c>
      <c r="R1128" t="s">
        <v>215</v>
      </c>
      <c r="S1128">
        <v>280</v>
      </c>
      <c r="T1128">
        <v>15000</v>
      </c>
      <c r="U1128">
        <v>20800</v>
      </c>
      <c r="V1128">
        <v>27000</v>
      </c>
      <c r="W1128">
        <v>390</v>
      </c>
      <c r="X1128">
        <v>0</v>
      </c>
      <c r="Y1128">
        <v>390</v>
      </c>
      <c r="Z1128">
        <v>9.1999999999999993</v>
      </c>
      <c r="AA1128">
        <v>5.5</v>
      </c>
      <c r="AB1128">
        <v>75.7</v>
      </c>
      <c r="AC1128">
        <v>82.4</v>
      </c>
      <c r="AD1128">
        <v>85.2</v>
      </c>
    </row>
    <row r="1129" spans="1:30" x14ac:dyDescent="0.25">
      <c r="A1129" t="str">
        <f t="shared" si="17"/>
        <v>2017/20185FemaleCreative arts and designNot known</v>
      </c>
      <c r="B1129" t="s">
        <v>218</v>
      </c>
      <c r="C1129" t="s">
        <v>251</v>
      </c>
      <c r="D1129">
        <v>5</v>
      </c>
      <c r="E1129" t="s">
        <v>6</v>
      </c>
      <c r="F1129" t="s">
        <v>180</v>
      </c>
      <c r="G1129" t="s">
        <v>215</v>
      </c>
      <c r="H1129" t="s">
        <v>215</v>
      </c>
      <c r="I1129" t="s">
        <v>215</v>
      </c>
      <c r="J1129" t="s">
        <v>215</v>
      </c>
      <c r="K1129" t="s">
        <v>215</v>
      </c>
      <c r="L1129" t="s">
        <v>215</v>
      </c>
      <c r="M1129" t="s">
        <v>215</v>
      </c>
      <c r="N1129" t="s">
        <v>2</v>
      </c>
      <c r="O1129" t="s">
        <v>215</v>
      </c>
      <c r="P1129" t="s">
        <v>215</v>
      </c>
      <c r="Q1129" t="s">
        <v>215</v>
      </c>
      <c r="R1129" t="s">
        <v>215</v>
      </c>
      <c r="S1129">
        <v>480</v>
      </c>
      <c r="T1129">
        <v>14200</v>
      </c>
      <c r="U1129">
        <v>21200</v>
      </c>
      <c r="V1129">
        <v>27000</v>
      </c>
      <c r="W1129">
        <v>855</v>
      </c>
      <c r="X1129">
        <v>19.3</v>
      </c>
      <c r="Y1129">
        <v>690</v>
      </c>
      <c r="Z1129">
        <v>9.5</v>
      </c>
      <c r="AA1129">
        <v>9</v>
      </c>
      <c r="AB1129">
        <v>73.3</v>
      </c>
      <c r="AC1129">
        <v>79.5</v>
      </c>
      <c r="AD1129">
        <v>81.5</v>
      </c>
    </row>
    <row r="1130" spans="1:30" x14ac:dyDescent="0.25">
      <c r="A1130" t="str">
        <f t="shared" si="17"/>
        <v>2017/20185FemaleEconomics4 As or more</v>
      </c>
      <c r="B1130" t="s">
        <v>218</v>
      </c>
      <c r="C1130" t="s">
        <v>251</v>
      </c>
      <c r="D1130">
        <v>5</v>
      </c>
      <c r="E1130" t="s">
        <v>6</v>
      </c>
      <c r="F1130" t="s">
        <v>13</v>
      </c>
      <c r="G1130" t="s">
        <v>215</v>
      </c>
      <c r="H1130" t="s">
        <v>215</v>
      </c>
      <c r="I1130" t="s">
        <v>215</v>
      </c>
      <c r="J1130" t="s">
        <v>215</v>
      </c>
      <c r="K1130" t="s">
        <v>215</v>
      </c>
      <c r="L1130" t="s">
        <v>215</v>
      </c>
      <c r="M1130" t="s">
        <v>215</v>
      </c>
      <c r="N1130" t="s">
        <v>236</v>
      </c>
      <c r="O1130" t="s">
        <v>215</v>
      </c>
      <c r="P1130" t="s">
        <v>215</v>
      </c>
      <c r="Q1130" t="s">
        <v>215</v>
      </c>
      <c r="R1130" t="s">
        <v>215</v>
      </c>
      <c r="S1130">
        <v>130</v>
      </c>
      <c r="T1130">
        <v>43800</v>
      </c>
      <c r="U1130">
        <v>56900</v>
      </c>
      <c r="V1130">
        <v>73700</v>
      </c>
      <c r="W1130">
        <v>180</v>
      </c>
      <c r="X1130">
        <v>0</v>
      </c>
      <c r="Y1130">
        <v>180</v>
      </c>
      <c r="Z1130">
        <v>14.8</v>
      </c>
      <c r="AA1130">
        <v>6.7</v>
      </c>
      <c r="AB1130">
        <v>72.3</v>
      </c>
      <c r="AC1130">
        <v>76.8</v>
      </c>
      <c r="AD1130">
        <v>78.400000000000006</v>
      </c>
    </row>
    <row r="1131" spans="1:30" x14ac:dyDescent="0.25">
      <c r="A1131" t="str">
        <f t="shared" si="17"/>
        <v>2017/20185FemaleEconomics360 points</v>
      </c>
      <c r="B1131" t="s">
        <v>218</v>
      </c>
      <c r="C1131" t="s">
        <v>251</v>
      </c>
      <c r="D1131">
        <v>5</v>
      </c>
      <c r="E1131" t="s">
        <v>6</v>
      </c>
      <c r="F1131" t="s">
        <v>13</v>
      </c>
      <c r="G1131" t="s">
        <v>215</v>
      </c>
      <c r="H1131" t="s">
        <v>215</v>
      </c>
      <c r="I1131" t="s">
        <v>215</v>
      </c>
      <c r="J1131" t="s">
        <v>215</v>
      </c>
      <c r="K1131" t="s">
        <v>215</v>
      </c>
      <c r="L1131" t="s">
        <v>215</v>
      </c>
      <c r="M1131" t="s">
        <v>215</v>
      </c>
      <c r="N1131" t="s">
        <v>102</v>
      </c>
      <c r="O1131" t="s">
        <v>215</v>
      </c>
      <c r="P1131" t="s">
        <v>215</v>
      </c>
      <c r="Q1131" t="s">
        <v>215</v>
      </c>
      <c r="R1131" t="s">
        <v>215</v>
      </c>
      <c r="S1131">
        <v>230</v>
      </c>
      <c r="T1131">
        <v>36900</v>
      </c>
      <c r="U1131">
        <v>47800</v>
      </c>
      <c r="V1131">
        <v>58800</v>
      </c>
      <c r="W1131">
        <v>295</v>
      </c>
      <c r="X1131">
        <v>0</v>
      </c>
      <c r="Y1131">
        <v>295</v>
      </c>
      <c r="Z1131">
        <v>11.4</v>
      </c>
      <c r="AA1131">
        <v>4.5</v>
      </c>
      <c r="AB1131">
        <v>78.7</v>
      </c>
      <c r="AC1131">
        <v>83</v>
      </c>
      <c r="AD1131">
        <v>84.2</v>
      </c>
    </row>
    <row r="1132" spans="1:30" x14ac:dyDescent="0.25">
      <c r="A1132" t="str">
        <f t="shared" si="17"/>
        <v>2017/20185FemaleEconomics300-359 points</v>
      </c>
      <c r="B1132" t="s">
        <v>218</v>
      </c>
      <c r="C1132" t="s">
        <v>251</v>
      </c>
      <c r="D1132">
        <v>5</v>
      </c>
      <c r="E1132" t="s">
        <v>6</v>
      </c>
      <c r="F1132" t="s">
        <v>13</v>
      </c>
      <c r="G1132" t="s">
        <v>215</v>
      </c>
      <c r="H1132" t="s">
        <v>215</v>
      </c>
      <c r="I1132" t="s">
        <v>215</v>
      </c>
      <c r="J1132" t="s">
        <v>215</v>
      </c>
      <c r="K1132" t="s">
        <v>215</v>
      </c>
      <c r="L1132" t="s">
        <v>215</v>
      </c>
      <c r="M1132" t="s">
        <v>215</v>
      </c>
      <c r="N1132" t="s">
        <v>103</v>
      </c>
      <c r="O1132" t="s">
        <v>215</v>
      </c>
      <c r="P1132" t="s">
        <v>215</v>
      </c>
      <c r="Q1132" t="s">
        <v>215</v>
      </c>
      <c r="R1132" t="s">
        <v>215</v>
      </c>
      <c r="S1132">
        <v>365</v>
      </c>
      <c r="T1132">
        <v>29200</v>
      </c>
      <c r="U1132">
        <v>38700</v>
      </c>
      <c r="V1132">
        <v>51100</v>
      </c>
      <c r="W1132">
        <v>460</v>
      </c>
      <c r="X1132">
        <v>0</v>
      </c>
      <c r="Y1132">
        <v>460</v>
      </c>
      <c r="Z1132">
        <v>9.1999999999999993</v>
      </c>
      <c r="AA1132">
        <v>7.1</v>
      </c>
      <c r="AB1132">
        <v>80.099999999999994</v>
      </c>
      <c r="AC1132">
        <v>83.3</v>
      </c>
      <c r="AD1132">
        <v>83.7</v>
      </c>
    </row>
    <row r="1133" spans="1:30" x14ac:dyDescent="0.25">
      <c r="A1133" t="str">
        <f t="shared" si="17"/>
        <v>2017/20185FemaleEconomics240-299 points</v>
      </c>
      <c r="B1133" t="s">
        <v>218</v>
      </c>
      <c r="C1133" t="s">
        <v>251</v>
      </c>
      <c r="D1133">
        <v>5</v>
      </c>
      <c r="E1133" t="s">
        <v>6</v>
      </c>
      <c r="F1133" t="s">
        <v>13</v>
      </c>
      <c r="G1133" t="s">
        <v>215</v>
      </c>
      <c r="H1133" t="s">
        <v>215</v>
      </c>
      <c r="I1133" t="s">
        <v>215</v>
      </c>
      <c r="J1133" t="s">
        <v>215</v>
      </c>
      <c r="K1133" t="s">
        <v>215</v>
      </c>
      <c r="L1133" t="s">
        <v>215</v>
      </c>
      <c r="M1133" t="s">
        <v>215</v>
      </c>
      <c r="N1133" t="s">
        <v>104</v>
      </c>
      <c r="O1133" t="s">
        <v>215</v>
      </c>
      <c r="P1133" t="s">
        <v>215</v>
      </c>
      <c r="Q1133" t="s">
        <v>215</v>
      </c>
      <c r="R1133" t="s">
        <v>215</v>
      </c>
      <c r="S1133">
        <v>120</v>
      </c>
      <c r="T1133">
        <v>24500</v>
      </c>
      <c r="U1133">
        <v>32100</v>
      </c>
      <c r="V1133">
        <v>40900</v>
      </c>
      <c r="W1133">
        <v>150</v>
      </c>
      <c r="X1133">
        <v>0</v>
      </c>
      <c r="Y1133">
        <v>150</v>
      </c>
      <c r="Z1133">
        <v>9.6999999999999993</v>
      </c>
      <c r="AA1133">
        <v>4.3</v>
      </c>
      <c r="AB1133">
        <v>81.8</v>
      </c>
      <c r="AC1133">
        <v>85.1</v>
      </c>
      <c r="AD1133">
        <v>86</v>
      </c>
    </row>
    <row r="1134" spans="1:30" x14ac:dyDescent="0.25">
      <c r="A1134" t="str">
        <f t="shared" si="17"/>
        <v>2017/20185FemaleEconomics180-239 points</v>
      </c>
      <c r="B1134" t="s">
        <v>218</v>
      </c>
      <c r="C1134" t="s">
        <v>251</v>
      </c>
      <c r="D1134">
        <v>5</v>
      </c>
      <c r="E1134" t="s">
        <v>6</v>
      </c>
      <c r="F1134" t="s">
        <v>13</v>
      </c>
      <c r="G1134" t="s">
        <v>215</v>
      </c>
      <c r="H1134" t="s">
        <v>215</v>
      </c>
      <c r="I1134" t="s">
        <v>215</v>
      </c>
      <c r="J1134" t="s">
        <v>215</v>
      </c>
      <c r="K1134" t="s">
        <v>215</v>
      </c>
      <c r="L1134" t="s">
        <v>215</v>
      </c>
      <c r="M1134" t="s">
        <v>215</v>
      </c>
      <c r="N1134" t="s">
        <v>136</v>
      </c>
      <c r="O1134" t="s">
        <v>215</v>
      </c>
      <c r="P1134" t="s">
        <v>215</v>
      </c>
      <c r="Q1134" t="s">
        <v>215</v>
      </c>
      <c r="R1134" t="s">
        <v>215</v>
      </c>
      <c r="S1134">
        <v>40</v>
      </c>
      <c r="T1134">
        <v>23700</v>
      </c>
      <c r="U1134">
        <v>29200</v>
      </c>
      <c r="V1134">
        <v>33900</v>
      </c>
      <c r="W1134">
        <v>50</v>
      </c>
      <c r="X1134">
        <v>0</v>
      </c>
      <c r="Y1134">
        <v>50</v>
      </c>
      <c r="Z1134">
        <v>4.5</v>
      </c>
      <c r="AA1134">
        <v>5.4</v>
      </c>
      <c r="AB1134">
        <v>79.5</v>
      </c>
      <c r="AC1134">
        <v>89.1</v>
      </c>
      <c r="AD1134">
        <v>90.1</v>
      </c>
    </row>
    <row r="1135" spans="1:30" x14ac:dyDescent="0.25">
      <c r="A1135" t="str">
        <f t="shared" si="17"/>
        <v>2017/20185FemaleEconomicsBelow 180 points</v>
      </c>
      <c r="B1135" t="s">
        <v>218</v>
      </c>
      <c r="C1135" t="s">
        <v>251</v>
      </c>
      <c r="D1135">
        <v>5</v>
      </c>
      <c r="E1135" t="s">
        <v>6</v>
      </c>
      <c r="F1135" t="s">
        <v>13</v>
      </c>
      <c r="G1135" t="s">
        <v>215</v>
      </c>
      <c r="H1135" t="s">
        <v>215</v>
      </c>
      <c r="I1135" t="s">
        <v>215</v>
      </c>
      <c r="J1135" t="s">
        <v>215</v>
      </c>
      <c r="K1135" t="s">
        <v>215</v>
      </c>
      <c r="L1135" t="s">
        <v>215</v>
      </c>
      <c r="M1135" t="s">
        <v>215</v>
      </c>
      <c r="N1135" t="s">
        <v>135</v>
      </c>
      <c r="O1135" t="s">
        <v>215</v>
      </c>
      <c r="P1135" t="s">
        <v>215</v>
      </c>
      <c r="Q1135" t="s">
        <v>215</v>
      </c>
      <c r="R1135" t="s">
        <v>215</v>
      </c>
      <c r="S1135" t="s">
        <v>216</v>
      </c>
      <c r="T1135" t="s">
        <v>216</v>
      </c>
      <c r="U1135" t="s">
        <v>216</v>
      </c>
      <c r="V1135" t="s">
        <v>216</v>
      </c>
      <c r="W1135">
        <v>10</v>
      </c>
      <c r="X1135">
        <v>0</v>
      </c>
      <c r="Y1135">
        <v>10</v>
      </c>
      <c r="Z1135">
        <v>29.4</v>
      </c>
      <c r="AA1135">
        <v>29.4</v>
      </c>
      <c r="AB1135">
        <v>41.2</v>
      </c>
      <c r="AC1135">
        <v>41.2</v>
      </c>
      <c r="AD1135">
        <v>41.2</v>
      </c>
    </row>
    <row r="1136" spans="1:30" x14ac:dyDescent="0.25">
      <c r="A1136" t="str">
        <f t="shared" si="17"/>
        <v>2017/20185FemaleEconomics1 or 2 A level passes</v>
      </c>
      <c r="B1136" t="s">
        <v>218</v>
      </c>
      <c r="C1136" t="s">
        <v>251</v>
      </c>
      <c r="D1136">
        <v>5</v>
      </c>
      <c r="E1136" t="s">
        <v>6</v>
      </c>
      <c r="F1136" t="s">
        <v>13</v>
      </c>
      <c r="G1136" t="s">
        <v>215</v>
      </c>
      <c r="H1136" t="s">
        <v>215</v>
      </c>
      <c r="I1136" t="s">
        <v>215</v>
      </c>
      <c r="J1136" t="s">
        <v>215</v>
      </c>
      <c r="K1136" t="s">
        <v>215</v>
      </c>
      <c r="L1136" t="s">
        <v>215</v>
      </c>
      <c r="M1136" t="s">
        <v>215</v>
      </c>
      <c r="N1136" t="s">
        <v>105</v>
      </c>
      <c r="O1136" t="s">
        <v>215</v>
      </c>
      <c r="P1136" t="s">
        <v>215</v>
      </c>
      <c r="Q1136" t="s">
        <v>215</v>
      </c>
      <c r="R1136" t="s">
        <v>215</v>
      </c>
      <c r="S1136">
        <v>25</v>
      </c>
      <c r="T1136">
        <v>15300</v>
      </c>
      <c r="U1136">
        <v>24800</v>
      </c>
      <c r="V1136">
        <v>29900</v>
      </c>
      <c r="W1136">
        <v>35</v>
      </c>
      <c r="X1136">
        <v>0</v>
      </c>
      <c r="Y1136">
        <v>35</v>
      </c>
      <c r="Z1136">
        <v>14.7</v>
      </c>
      <c r="AA1136">
        <v>5.7</v>
      </c>
      <c r="AB1136">
        <v>76.099999999999994</v>
      </c>
      <c r="AC1136">
        <v>77.5</v>
      </c>
      <c r="AD1136">
        <v>79.599999999999994</v>
      </c>
    </row>
    <row r="1137" spans="1:30" x14ac:dyDescent="0.25">
      <c r="A1137" t="str">
        <f t="shared" si="17"/>
        <v>2017/20185FemaleEconomicsBTEC</v>
      </c>
      <c r="B1137" t="s">
        <v>218</v>
      </c>
      <c r="C1137" t="s">
        <v>251</v>
      </c>
      <c r="D1137">
        <v>5</v>
      </c>
      <c r="E1137" t="s">
        <v>6</v>
      </c>
      <c r="F1137" t="s">
        <v>13</v>
      </c>
      <c r="G1137" t="s">
        <v>215</v>
      </c>
      <c r="H1137" t="s">
        <v>215</v>
      </c>
      <c r="I1137" t="s">
        <v>215</v>
      </c>
      <c r="J1137" t="s">
        <v>215</v>
      </c>
      <c r="K1137" t="s">
        <v>215</v>
      </c>
      <c r="L1137" t="s">
        <v>215</v>
      </c>
      <c r="M1137" t="s">
        <v>215</v>
      </c>
      <c r="N1137" t="s">
        <v>106</v>
      </c>
      <c r="O1137" t="s">
        <v>215</v>
      </c>
      <c r="P1137" t="s">
        <v>215</v>
      </c>
      <c r="Q1137" t="s">
        <v>215</v>
      </c>
      <c r="R1137" t="s">
        <v>215</v>
      </c>
      <c r="S1137" t="s">
        <v>216</v>
      </c>
      <c r="T1137" t="s">
        <v>216</v>
      </c>
      <c r="U1137" t="s">
        <v>216</v>
      </c>
      <c r="V1137" t="s">
        <v>216</v>
      </c>
      <c r="W1137">
        <v>10</v>
      </c>
      <c r="X1137">
        <v>0</v>
      </c>
      <c r="Y1137">
        <v>10</v>
      </c>
      <c r="Z1137">
        <v>0</v>
      </c>
      <c r="AA1137">
        <v>17.100000000000001</v>
      </c>
      <c r="AB1137">
        <v>82.9</v>
      </c>
      <c r="AC1137">
        <v>82.9</v>
      </c>
      <c r="AD1137">
        <v>82.9</v>
      </c>
    </row>
    <row r="1138" spans="1:30" x14ac:dyDescent="0.25">
      <c r="A1138" t="str">
        <f t="shared" si="17"/>
        <v>2017/20185FemaleEconomicsOther</v>
      </c>
      <c r="B1138" t="s">
        <v>218</v>
      </c>
      <c r="C1138" t="s">
        <v>251</v>
      </c>
      <c r="D1138">
        <v>5</v>
      </c>
      <c r="E1138" t="s">
        <v>6</v>
      </c>
      <c r="F1138" t="s">
        <v>13</v>
      </c>
      <c r="G1138" t="s">
        <v>215</v>
      </c>
      <c r="H1138" t="s">
        <v>215</v>
      </c>
      <c r="I1138" t="s">
        <v>215</v>
      </c>
      <c r="J1138" t="s">
        <v>215</v>
      </c>
      <c r="K1138" t="s">
        <v>215</v>
      </c>
      <c r="L1138" t="s">
        <v>215</v>
      </c>
      <c r="M1138" t="s">
        <v>215</v>
      </c>
      <c r="N1138" t="s">
        <v>27</v>
      </c>
      <c r="O1138" t="s">
        <v>215</v>
      </c>
      <c r="P1138" t="s">
        <v>215</v>
      </c>
      <c r="Q1138" t="s">
        <v>215</v>
      </c>
      <c r="R1138" t="s">
        <v>215</v>
      </c>
      <c r="S1138">
        <v>15</v>
      </c>
      <c r="T1138">
        <v>36500</v>
      </c>
      <c r="U1138">
        <v>48200</v>
      </c>
      <c r="V1138">
        <v>56900</v>
      </c>
      <c r="W1138">
        <v>30</v>
      </c>
      <c r="X1138">
        <v>0</v>
      </c>
      <c r="Y1138">
        <v>30</v>
      </c>
      <c r="Z1138">
        <v>16</v>
      </c>
      <c r="AA1138">
        <v>10.7</v>
      </c>
      <c r="AB1138">
        <v>58</v>
      </c>
      <c r="AC1138">
        <v>71.599999999999994</v>
      </c>
      <c r="AD1138">
        <v>73.400000000000006</v>
      </c>
    </row>
    <row r="1139" spans="1:30" x14ac:dyDescent="0.25">
      <c r="A1139" t="str">
        <f t="shared" si="17"/>
        <v>2017/20185FemaleEconomicsNot known</v>
      </c>
      <c r="B1139" t="s">
        <v>218</v>
      </c>
      <c r="C1139" t="s">
        <v>251</v>
      </c>
      <c r="D1139">
        <v>5</v>
      </c>
      <c r="E1139" t="s">
        <v>6</v>
      </c>
      <c r="F1139" t="s">
        <v>13</v>
      </c>
      <c r="G1139" t="s">
        <v>215</v>
      </c>
      <c r="H1139" t="s">
        <v>215</v>
      </c>
      <c r="I1139" t="s">
        <v>215</v>
      </c>
      <c r="J1139" t="s">
        <v>215</v>
      </c>
      <c r="K1139" t="s">
        <v>215</v>
      </c>
      <c r="L1139" t="s">
        <v>215</v>
      </c>
      <c r="M1139" t="s">
        <v>215</v>
      </c>
      <c r="N1139" t="s">
        <v>2</v>
      </c>
      <c r="O1139" t="s">
        <v>215</v>
      </c>
      <c r="P1139" t="s">
        <v>215</v>
      </c>
      <c r="Q1139" t="s">
        <v>215</v>
      </c>
      <c r="R1139" t="s">
        <v>215</v>
      </c>
      <c r="S1139">
        <v>45</v>
      </c>
      <c r="T1139">
        <v>24800</v>
      </c>
      <c r="U1139">
        <v>35800</v>
      </c>
      <c r="V1139">
        <v>51800</v>
      </c>
      <c r="W1139">
        <v>95</v>
      </c>
      <c r="X1139">
        <v>24.2</v>
      </c>
      <c r="Y1139">
        <v>70</v>
      </c>
      <c r="Z1139">
        <v>15.7</v>
      </c>
      <c r="AA1139">
        <v>3.5</v>
      </c>
      <c r="AB1139">
        <v>68.599999999999994</v>
      </c>
      <c r="AC1139">
        <v>72.599999999999994</v>
      </c>
      <c r="AD1139">
        <v>80.8</v>
      </c>
    </row>
    <row r="1140" spans="1:30" x14ac:dyDescent="0.25">
      <c r="A1140" t="str">
        <f t="shared" si="17"/>
        <v>2017/20185FemaleEducation and teaching4 As or more</v>
      </c>
      <c r="B1140" t="s">
        <v>218</v>
      </c>
      <c r="C1140" t="s">
        <v>251</v>
      </c>
      <c r="D1140">
        <v>5</v>
      </c>
      <c r="E1140" t="s">
        <v>6</v>
      </c>
      <c r="F1140" t="s">
        <v>182</v>
      </c>
      <c r="G1140" t="s">
        <v>215</v>
      </c>
      <c r="H1140" t="s">
        <v>215</v>
      </c>
      <c r="I1140" t="s">
        <v>215</v>
      </c>
      <c r="J1140" t="s">
        <v>215</v>
      </c>
      <c r="K1140" t="s">
        <v>215</v>
      </c>
      <c r="L1140" t="s">
        <v>215</v>
      </c>
      <c r="M1140" t="s">
        <v>215</v>
      </c>
      <c r="N1140" t="s">
        <v>236</v>
      </c>
      <c r="O1140" t="s">
        <v>215</v>
      </c>
      <c r="P1140" t="s">
        <v>215</v>
      </c>
      <c r="Q1140" t="s">
        <v>215</v>
      </c>
      <c r="R1140" t="s">
        <v>215</v>
      </c>
      <c r="S1140">
        <v>10</v>
      </c>
      <c r="T1140">
        <v>16100</v>
      </c>
      <c r="U1140">
        <v>25200</v>
      </c>
      <c r="V1140">
        <v>32100</v>
      </c>
      <c r="W1140">
        <v>15</v>
      </c>
      <c r="X1140">
        <v>0</v>
      </c>
      <c r="Y1140">
        <v>15</v>
      </c>
      <c r="Z1140">
        <v>8.1</v>
      </c>
      <c r="AA1140">
        <v>7</v>
      </c>
      <c r="AB1140">
        <v>82.6</v>
      </c>
      <c r="AC1140">
        <v>84.9</v>
      </c>
      <c r="AD1140">
        <v>84.9</v>
      </c>
    </row>
    <row r="1141" spans="1:30" x14ac:dyDescent="0.25">
      <c r="A1141" t="str">
        <f t="shared" si="17"/>
        <v>2017/20185FemaleEducation and teaching360 points</v>
      </c>
      <c r="B1141" t="s">
        <v>218</v>
      </c>
      <c r="C1141" t="s">
        <v>251</v>
      </c>
      <c r="D1141">
        <v>5</v>
      </c>
      <c r="E1141" t="s">
        <v>6</v>
      </c>
      <c r="F1141" t="s">
        <v>182</v>
      </c>
      <c r="G1141" t="s">
        <v>215</v>
      </c>
      <c r="H1141" t="s">
        <v>215</v>
      </c>
      <c r="I1141" t="s">
        <v>215</v>
      </c>
      <c r="J1141" t="s">
        <v>215</v>
      </c>
      <c r="K1141" t="s">
        <v>215</v>
      </c>
      <c r="L1141" t="s">
        <v>215</v>
      </c>
      <c r="M1141" t="s">
        <v>215</v>
      </c>
      <c r="N1141" t="s">
        <v>102</v>
      </c>
      <c r="O1141" t="s">
        <v>215</v>
      </c>
      <c r="P1141" t="s">
        <v>215</v>
      </c>
      <c r="Q1141" t="s">
        <v>215</v>
      </c>
      <c r="R1141" t="s">
        <v>215</v>
      </c>
      <c r="S1141">
        <v>65</v>
      </c>
      <c r="T1141">
        <v>25200</v>
      </c>
      <c r="U1141">
        <v>30300</v>
      </c>
      <c r="V1141">
        <v>33600</v>
      </c>
      <c r="W1141">
        <v>85</v>
      </c>
      <c r="X1141">
        <v>0</v>
      </c>
      <c r="Y1141">
        <v>85</v>
      </c>
      <c r="Z1141">
        <v>8.6999999999999993</v>
      </c>
      <c r="AA1141">
        <v>6.5</v>
      </c>
      <c r="AB1141">
        <v>75.2</v>
      </c>
      <c r="AC1141">
        <v>83.6</v>
      </c>
      <c r="AD1141">
        <v>84.8</v>
      </c>
    </row>
    <row r="1142" spans="1:30" x14ac:dyDescent="0.25">
      <c r="A1142" t="str">
        <f t="shared" si="17"/>
        <v>2017/20185FemaleEducation and teaching300-359 points</v>
      </c>
      <c r="B1142" t="s">
        <v>218</v>
      </c>
      <c r="C1142" t="s">
        <v>251</v>
      </c>
      <c r="D1142">
        <v>5</v>
      </c>
      <c r="E1142" t="s">
        <v>6</v>
      </c>
      <c r="F1142" t="s">
        <v>182</v>
      </c>
      <c r="G1142" t="s">
        <v>215</v>
      </c>
      <c r="H1142" t="s">
        <v>215</v>
      </c>
      <c r="I1142" t="s">
        <v>215</v>
      </c>
      <c r="J1142" t="s">
        <v>215</v>
      </c>
      <c r="K1142" t="s">
        <v>215</v>
      </c>
      <c r="L1142" t="s">
        <v>215</v>
      </c>
      <c r="M1142" t="s">
        <v>215</v>
      </c>
      <c r="N1142" t="s">
        <v>103</v>
      </c>
      <c r="O1142" t="s">
        <v>215</v>
      </c>
      <c r="P1142" t="s">
        <v>215</v>
      </c>
      <c r="Q1142" t="s">
        <v>215</v>
      </c>
      <c r="R1142" t="s">
        <v>215</v>
      </c>
      <c r="S1142">
        <v>685</v>
      </c>
      <c r="T1142">
        <v>22300</v>
      </c>
      <c r="U1142">
        <v>29200</v>
      </c>
      <c r="V1142">
        <v>31400</v>
      </c>
      <c r="W1142">
        <v>845</v>
      </c>
      <c r="X1142">
        <v>0</v>
      </c>
      <c r="Y1142">
        <v>845</v>
      </c>
      <c r="Z1142">
        <v>8.1</v>
      </c>
      <c r="AA1142">
        <v>3.7</v>
      </c>
      <c r="AB1142">
        <v>82.2</v>
      </c>
      <c r="AC1142">
        <v>87.9</v>
      </c>
      <c r="AD1142">
        <v>88.2</v>
      </c>
    </row>
    <row r="1143" spans="1:30" x14ac:dyDescent="0.25">
      <c r="A1143" t="str">
        <f t="shared" si="17"/>
        <v>2017/20185FemaleEducation and teaching240-299 points</v>
      </c>
      <c r="B1143" t="s">
        <v>218</v>
      </c>
      <c r="C1143" t="s">
        <v>251</v>
      </c>
      <c r="D1143">
        <v>5</v>
      </c>
      <c r="E1143" t="s">
        <v>6</v>
      </c>
      <c r="F1143" t="s">
        <v>182</v>
      </c>
      <c r="G1143" t="s">
        <v>215</v>
      </c>
      <c r="H1143" t="s">
        <v>215</v>
      </c>
      <c r="I1143" t="s">
        <v>215</v>
      </c>
      <c r="J1143" t="s">
        <v>215</v>
      </c>
      <c r="K1143" t="s">
        <v>215</v>
      </c>
      <c r="L1143" t="s">
        <v>215</v>
      </c>
      <c r="M1143" t="s">
        <v>215</v>
      </c>
      <c r="N1143" t="s">
        <v>104</v>
      </c>
      <c r="O1143" t="s">
        <v>215</v>
      </c>
      <c r="P1143" t="s">
        <v>215</v>
      </c>
      <c r="Q1143" t="s">
        <v>215</v>
      </c>
      <c r="R1143" t="s">
        <v>215</v>
      </c>
      <c r="S1143">
        <v>1490</v>
      </c>
      <c r="T1143">
        <v>19300</v>
      </c>
      <c r="U1143">
        <v>27000</v>
      </c>
      <c r="V1143">
        <v>30300</v>
      </c>
      <c r="W1143">
        <v>1820</v>
      </c>
      <c r="X1143">
        <v>0</v>
      </c>
      <c r="Y1143">
        <v>1820</v>
      </c>
      <c r="Z1143">
        <v>7.6</v>
      </c>
      <c r="AA1143">
        <v>4.7</v>
      </c>
      <c r="AB1143">
        <v>82.9</v>
      </c>
      <c r="AC1143">
        <v>87.2</v>
      </c>
      <c r="AD1143">
        <v>87.7</v>
      </c>
    </row>
    <row r="1144" spans="1:30" x14ac:dyDescent="0.25">
      <c r="A1144" t="str">
        <f t="shared" si="17"/>
        <v>2017/20185FemaleEducation and teaching180-239 points</v>
      </c>
      <c r="B1144" t="s">
        <v>218</v>
      </c>
      <c r="C1144" t="s">
        <v>251</v>
      </c>
      <c r="D1144">
        <v>5</v>
      </c>
      <c r="E1144" t="s">
        <v>6</v>
      </c>
      <c r="F1144" t="s">
        <v>182</v>
      </c>
      <c r="G1144" t="s">
        <v>215</v>
      </c>
      <c r="H1144" t="s">
        <v>215</v>
      </c>
      <c r="I1144" t="s">
        <v>215</v>
      </c>
      <c r="J1144" t="s">
        <v>215</v>
      </c>
      <c r="K1144" t="s">
        <v>215</v>
      </c>
      <c r="L1144" t="s">
        <v>215</v>
      </c>
      <c r="M1144" t="s">
        <v>215</v>
      </c>
      <c r="N1144" t="s">
        <v>136</v>
      </c>
      <c r="O1144" t="s">
        <v>215</v>
      </c>
      <c r="P1144" t="s">
        <v>215</v>
      </c>
      <c r="Q1144" t="s">
        <v>215</v>
      </c>
      <c r="R1144" t="s">
        <v>215</v>
      </c>
      <c r="S1144">
        <v>945</v>
      </c>
      <c r="T1144">
        <v>17500</v>
      </c>
      <c r="U1144">
        <v>24800</v>
      </c>
      <c r="V1144">
        <v>29600</v>
      </c>
      <c r="W1144">
        <v>1175</v>
      </c>
      <c r="X1144">
        <v>0</v>
      </c>
      <c r="Y1144">
        <v>1175</v>
      </c>
      <c r="Z1144">
        <v>7.4</v>
      </c>
      <c r="AA1144">
        <v>4.8</v>
      </c>
      <c r="AB1144">
        <v>82</v>
      </c>
      <c r="AC1144">
        <v>87.2</v>
      </c>
      <c r="AD1144">
        <v>87.9</v>
      </c>
    </row>
    <row r="1145" spans="1:30" x14ac:dyDescent="0.25">
      <c r="A1145" t="str">
        <f t="shared" si="17"/>
        <v>2017/20185FemaleEducation and teachingBelow 180 points</v>
      </c>
      <c r="B1145" t="s">
        <v>218</v>
      </c>
      <c r="C1145" t="s">
        <v>251</v>
      </c>
      <c r="D1145">
        <v>5</v>
      </c>
      <c r="E1145" t="s">
        <v>6</v>
      </c>
      <c r="F1145" t="s">
        <v>182</v>
      </c>
      <c r="G1145" t="s">
        <v>215</v>
      </c>
      <c r="H1145" t="s">
        <v>215</v>
      </c>
      <c r="I1145" t="s">
        <v>215</v>
      </c>
      <c r="J1145" t="s">
        <v>215</v>
      </c>
      <c r="K1145" t="s">
        <v>215</v>
      </c>
      <c r="L1145" t="s">
        <v>215</v>
      </c>
      <c r="M1145" t="s">
        <v>215</v>
      </c>
      <c r="N1145" t="s">
        <v>135</v>
      </c>
      <c r="O1145" t="s">
        <v>215</v>
      </c>
      <c r="P1145" t="s">
        <v>215</v>
      </c>
      <c r="Q1145" t="s">
        <v>215</v>
      </c>
      <c r="R1145" t="s">
        <v>215</v>
      </c>
      <c r="S1145">
        <v>170</v>
      </c>
      <c r="T1145">
        <v>15000</v>
      </c>
      <c r="U1145">
        <v>21500</v>
      </c>
      <c r="V1145">
        <v>27000</v>
      </c>
      <c r="W1145">
        <v>200</v>
      </c>
      <c r="X1145">
        <v>0</v>
      </c>
      <c r="Y1145">
        <v>200</v>
      </c>
      <c r="Z1145">
        <v>2.9</v>
      </c>
      <c r="AA1145">
        <v>5.9</v>
      </c>
      <c r="AB1145">
        <v>86.3</v>
      </c>
      <c r="AC1145">
        <v>90</v>
      </c>
      <c r="AD1145">
        <v>91.2</v>
      </c>
    </row>
    <row r="1146" spans="1:30" x14ac:dyDescent="0.25">
      <c r="A1146" t="str">
        <f t="shared" si="17"/>
        <v>2017/20185FemaleEducation and teaching1 or 2 A level passes</v>
      </c>
      <c r="B1146" t="s">
        <v>218</v>
      </c>
      <c r="C1146" t="s">
        <v>251</v>
      </c>
      <c r="D1146">
        <v>5</v>
      </c>
      <c r="E1146" t="s">
        <v>6</v>
      </c>
      <c r="F1146" t="s">
        <v>182</v>
      </c>
      <c r="G1146" t="s">
        <v>215</v>
      </c>
      <c r="H1146" t="s">
        <v>215</v>
      </c>
      <c r="I1146" t="s">
        <v>215</v>
      </c>
      <c r="J1146" t="s">
        <v>215</v>
      </c>
      <c r="K1146" t="s">
        <v>215</v>
      </c>
      <c r="L1146" t="s">
        <v>215</v>
      </c>
      <c r="M1146" t="s">
        <v>215</v>
      </c>
      <c r="N1146" t="s">
        <v>105</v>
      </c>
      <c r="O1146" t="s">
        <v>215</v>
      </c>
      <c r="P1146" t="s">
        <v>215</v>
      </c>
      <c r="Q1146" t="s">
        <v>215</v>
      </c>
      <c r="R1146" t="s">
        <v>215</v>
      </c>
      <c r="S1146">
        <v>665</v>
      </c>
      <c r="T1146">
        <v>16400</v>
      </c>
      <c r="U1146">
        <v>24100</v>
      </c>
      <c r="V1146">
        <v>29600</v>
      </c>
      <c r="W1146">
        <v>835</v>
      </c>
      <c r="X1146">
        <v>0</v>
      </c>
      <c r="Y1146">
        <v>835</v>
      </c>
      <c r="Z1146">
        <v>5.8</v>
      </c>
      <c r="AA1146">
        <v>5.6</v>
      </c>
      <c r="AB1146">
        <v>81.900000000000006</v>
      </c>
      <c r="AC1146">
        <v>87.6</v>
      </c>
      <c r="AD1146">
        <v>88.6</v>
      </c>
    </row>
    <row r="1147" spans="1:30" x14ac:dyDescent="0.25">
      <c r="A1147" t="str">
        <f t="shared" si="17"/>
        <v>2017/20185FemaleEducation and teachingBTEC</v>
      </c>
      <c r="B1147" t="s">
        <v>218</v>
      </c>
      <c r="C1147" t="s">
        <v>251</v>
      </c>
      <c r="D1147">
        <v>5</v>
      </c>
      <c r="E1147" t="s">
        <v>6</v>
      </c>
      <c r="F1147" t="s">
        <v>182</v>
      </c>
      <c r="G1147" t="s">
        <v>215</v>
      </c>
      <c r="H1147" t="s">
        <v>215</v>
      </c>
      <c r="I1147" t="s">
        <v>215</v>
      </c>
      <c r="J1147" t="s">
        <v>215</v>
      </c>
      <c r="K1147" t="s">
        <v>215</v>
      </c>
      <c r="L1147" t="s">
        <v>215</v>
      </c>
      <c r="M1147" t="s">
        <v>215</v>
      </c>
      <c r="N1147" t="s">
        <v>106</v>
      </c>
      <c r="O1147" t="s">
        <v>215</v>
      </c>
      <c r="P1147" t="s">
        <v>215</v>
      </c>
      <c r="Q1147" t="s">
        <v>215</v>
      </c>
      <c r="R1147" t="s">
        <v>215</v>
      </c>
      <c r="S1147">
        <v>810</v>
      </c>
      <c r="T1147">
        <v>15700</v>
      </c>
      <c r="U1147">
        <v>22300</v>
      </c>
      <c r="V1147">
        <v>28800</v>
      </c>
      <c r="W1147">
        <v>995</v>
      </c>
      <c r="X1147">
        <v>0</v>
      </c>
      <c r="Y1147">
        <v>995</v>
      </c>
      <c r="Z1147">
        <v>5.2</v>
      </c>
      <c r="AA1147">
        <v>5.8</v>
      </c>
      <c r="AB1147">
        <v>82.8</v>
      </c>
      <c r="AC1147">
        <v>88.3</v>
      </c>
      <c r="AD1147">
        <v>89</v>
      </c>
    </row>
    <row r="1148" spans="1:30" x14ac:dyDescent="0.25">
      <c r="A1148" t="str">
        <f t="shared" si="17"/>
        <v>2017/20185FemaleEducation and teachingOther</v>
      </c>
      <c r="B1148" t="s">
        <v>218</v>
      </c>
      <c r="C1148" t="s">
        <v>251</v>
      </c>
      <c r="D1148">
        <v>5</v>
      </c>
      <c r="E1148" t="s">
        <v>6</v>
      </c>
      <c r="F1148" t="s">
        <v>182</v>
      </c>
      <c r="G1148" t="s">
        <v>215</v>
      </c>
      <c r="H1148" t="s">
        <v>215</v>
      </c>
      <c r="I1148" t="s">
        <v>215</v>
      </c>
      <c r="J1148" t="s">
        <v>215</v>
      </c>
      <c r="K1148" t="s">
        <v>215</v>
      </c>
      <c r="L1148" t="s">
        <v>215</v>
      </c>
      <c r="M1148" t="s">
        <v>215</v>
      </c>
      <c r="N1148" t="s">
        <v>27</v>
      </c>
      <c r="O1148" t="s">
        <v>215</v>
      </c>
      <c r="P1148" t="s">
        <v>215</v>
      </c>
      <c r="Q1148" t="s">
        <v>215</v>
      </c>
      <c r="R1148" t="s">
        <v>215</v>
      </c>
      <c r="S1148">
        <v>310</v>
      </c>
      <c r="T1148">
        <v>14200</v>
      </c>
      <c r="U1148">
        <v>21500</v>
      </c>
      <c r="V1148">
        <v>28100</v>
      </c>
      <c r="W1148">
        <v>390</v>
      </c>
      <c r="X1148">
        <v>0</v>
      </c>
      <c r="Y1148">
        <v>390</v>
      </c>
      <c r="Z1148">
        <v>7.1</v>
      </c>
      <c r="AA1148">
        <v>5.5</v>
      </c>
      <c r="AB1148">
        <v>82.2</v>
      </c>
      <c r="AC1148">
        <v>86.1</v>
      </c>
      <c r="AD1148">
        <v>87.4</v>
      </c>
    </row>
    <row r="1149" spans="1:30" x14ac:dyDescent="0.25">
      <c r="A1149" t="str">
        <f t="shared" si="17"/>
        <v>2017/20185FemaleEducation and teachingNot known</v>
      </c>
      <c r="B1149" t="s">
        <v>218</v>
      </c>
      <c r="C1149" t="s">
        <v>251</v>
      </c>
      <c r="D1149">
        <v>5</v>
      </c>
      <c r="E1149" t="s">
        <v>6</v>
      </c>
      <c r="F1149" t="s">
        <v>182</v>
      </c>
      <c r="G1149" t="s">
        <v>215</v>
      </c>
      <c r="H1149" t="s">
        <v>215</v>
      </c>
      <c r="I1149" t="s">
        <v>215</v>
      </c>
      <c r="J1149" t="s">
        <v>215</v>
      </c>
      <c r="K1149" t="s">
        <v>215</v>
      </c>
      <c r="L1149" t="s">
        <v>215</v>
      </c>
      <c r="M1149" t="s">
        <v>215</v>
      </c>
      <c r="N1149" t="s">
        <v>2</v>
      </c>
      <c r="O1149" t="s">
        <v>215</v>
      </c>
      <c r="P1149" t="s">
        <v>215</v>
      </c>
      <c r="Q1149" t="s">
        <v>215</v>
      </c>
      <c r="R1149" t="s">
        <v>215</v>
      </c>
      <c r="S1149">
        <v>495</v>
      </c>
      <c r="T1149">
        <v>15000</v>
      </c>
      <c r="U1149">
        <v>22600</v>
      </c>
      <c r="V1149">
        <v>28100</v>
      </c>
      <c r="W1149">
        <v>760</v>
      </c>
      <c r="X1149">
        <v>11.7</v>
      </c>
      <c r="Y1149">
        <v>670</v>
      </c>
      <c r="Z1149">
        <v>8.8000000000000007</v>
      </c>
      <c r="AA1149">
        <v>7.9</v>
      </c>
      <c r="AB1149">
        <v>76.099999999999994</v>
      </c>
      <c r="AC1149">
        <v>81.900000000000006</v>
      </c>
      <c r="AD1149">
        <v>83.2</v>
      </c>
    </row>
    <row r="1150" spans="1:30" x14ac:dyDescent="0.25">
      <c r="A1150" t="str">
        <f t="shared" si="17"/>
        <v>2017/20185FemaleEngineering4 As or more</v>
      </c>
      <c r="B1150" t="s">
        <v>218</v>
      </c>
      <c r="C1150" t="s">
        <v>251</v>
      </c>
      <c r="D1150">
        <v>5</v>
      </c>
      <c r="E1150" t="s">
        <v>6</v>
      </c>
      <c r="F1150" t="s">
        <v>157</v>
      </c>
      <c r="G1150" t="s">
        <v>215</v>
      </c>
      <c r="H1150" t="s">
        <v>215</v>
      </c>
      <c r="I1150" t="s">
        <v>215</v>
      </c>
      <c r="J1150" t="s">
        <v>215</v>
      </c>
      <c r="K1150" t="s">
        <v>215</v>
      </c>
      <c r="L1150" t="s">
        <v>215</v>
      </c>
      <c r="M1150" t="s">
        <v>215</v>
      </c>
      <c r="N1150" t="s">
        <v>236</v>
      </c>
      <c r="O1150" t="s">
        <v>215</v>
      </c>
      <c r="P1150" t="s">
        <v>215</v>
      </c>
      <c r="Q1150" t="s">
        <v>215</v>
      </c>
      <c r="R1150" t="s">
        <v>215</v>
      </c>
      <c r="S1150">
        <v>75</v>
      </c>
      <c r="T1150">
        <v>33200</v>
      </c>
      <c r="U1150">
        <v>42000</v>
      </c>
      <c r="V1150">
        <v>51500</v>
      </c>
      <c r="W1150">
        <v>95</v>
      </c>
      <c r="X1150">
        <v>0</v>
      </c>
      <c r="Y1150">
        <v>95</v>
      </c>
      <c r="Z1150">
        <v>9.5</v>
      </c>
      <c r="AA1150">
        <v>2.1</v>
      </c>
      <c r="AB1150">
        <v>76.599999999999994</v>
      </c>
      <c r="AC1150">
        <v>88.5</v>
      </c>
      <c r="AD1150">
        <v>88.5</v>
      </c>
    </row>
    <row r="1151" spans="1:30" x14ac:dyDescent="0.25">
      <c r="A1151" t="str">
        <f t="shared" si="17"/>
        <v>2017/20185FemaleEngineering360 points</v>
      </c>
      <c r="B1151" t="s">
        <v>218</v>
      </c>
      <c r="C1151" t="s">
        <v>251</v>
      </c>
      <c r="D1151">
        <v>5</v>
      </c>
      <c r="E1151" t="s">
        <v>6</v>
      </c>
      <c r="F1151" t="s">
        <v>157</v>
      </c>
      <c r="G1151" t="s">
        <v>215</v>
      </c>
      <c r="H1151" t="s">
        <v>215</v>
      </c>
      <c r="I1151" t="s">
        <v>215</v>
      </c>
      <c r="J1151" t="s">
        <v>215</v>
      </c>
      <c r="K1151" t="s">
        <v>215</v>
      </c>
      <c r="L1151" t="s">
        <v>215</v>
      </c>
      <c r="M1151" t="s">
        <v>215</v>
      </c>
      <c r="N1151" t="s">
        <v>102</v>
      </c>
      <c r="O1151" t="s">
        <v>215</v>
      </c>
      <c r="P1151" t="s">
        <v>215</v>
      </c>
      <c r="Q1151" t="s">
        <v>215</v>
      </c>
      <c r="R1151" t="s">
        <v>215</v>
      </c>
      <c r="S1151">
        <v>85</v>
      </c>
      <c r="T1151">
        <v>31000</v>
      </c>
      <c r="U1151">
        <v>41200</v>
      </c>
      <c r="V1151">
        <v>47100</v>
      </c>
      <c r="W1151">
        <v>115</v>
      </c>
      <c r="X1151">
        <v>0</v>
      </c>
      <c r="Y1151">
        <v>115</v>
      </c>
      <c r="Z1151">
        <v>9.6999999999999993</v>
      </c>
      <c r="AA1151">
        <v>3.3</v>
      </c>
      <c r="AB1151">
        <v>75.900000000000006</v>
      </c>
      <c r="AC1151">
        <v>84.3</v>
      </c>
      <c r="AD1151">
        <v>86.9</v>
      </c>
    </row>
    <row r="1152" spans="1:30" x14ac:dyDescent="0.25">
      <c r="A1152" t="str">
        <f t="shared" si="17"/>
        <v>2017/20185FemaleEngineering300-359 points</v>
      </c>
      <c r="B1152" t="s">
        <v>218</v>
      </c>
      <c r="C1152" t="s">
        <v>251</v>
      </c>
      <c r="D1152">
        <v>5</v>
      </c>
      <c r="E1152" t="s">
        <v>6</v>
      </c>
      <c r="F1152" t="s">
        <v>157</v>
      </c>
      <c r="G1152" t="s">
        <v>215</v>
      </c>
      <c r="H1152" t="s">
        <v>215</v>
      </c>
      <c r="I1152" t="s">
        <v>215</v>
      </c>
      <c r="J1152" t="s">
        <v>215</v>
      </c>
      <c r="K1152" t="s">
        <v>215</v>
      </c>
      <c r="L1152" t="s">
        <v>215</v>
      </c>
      <c r="M1152" t="s">
        <v>215</v>
      </c>
      <c r="N1152" t="s">
        <v>103</v>
      </c>
      <c r="O1152" t="s">
        <v>215</v>
      </c>
      <c r="P1152" t="s">
        <v>215</v>
      </c>
      <c r="Q1152" t="s">
        <v>215</v>
      </c>
      <c r="R1152" t="s">
        <v>215</v>
      </c>
      <c r="S1152">
        <v>215</v>
      </c>
      <c r="T1152">
        <v>27400</v>
      </c>
      <c r="U1152">
        <v>34300</v>
      </c>
      <c r="V1152">
        <v>43100</v>
      </c>
      <c r="W1152">
        <v>305</v>
      </c>
      <c r="X1152">
        <v>0</v>
      </c>
      <c r="Y1152">
        <v>305</v>
      </c>
      <c r="Z1152">
        <v>11.3</v>
      </c>
      <c r="AA1152">
        <v>5.5</v>
      </c>
      <c r="AB1152">
        <v>72.5</v>
      </c>
      <c r="AC1152">
        <v>80</v>
      </c>
      <c r="AD1152">
        <v>83.3</v>
      </c>
    </row>
    <row r="1153" spans="1:30" x14ac:dyDescent="0.25">
      <c r="A1153" t="str">
        <f t="shared" si="17"/>
        <v>2017/20185FemaleEngineering240-299 points</v>
      </c>
      <c r="B1153" t="s">
        <v>218</v>
      </c>
      <c r="C1153" t="s">
        <v>251</v>
      </c>
      <c r="D1153">
        <v>5</v>
      </c>
      <c r="E1153" t="s">
        <v>6</v>
      </c>
      <c r="F1153" t="s">
        <v>157</v>
      </c>
      <c r="G1153" t="s">
        <v>215</v>
      </c>
      <c r="H1153" t="s">
        <v>215</v>
      </c>
      <c r="I1153" t="s">
        <v>215</v>
      </c>
      <c r="J1153" t="s">
        <v>215</v>
      </c>
      <c r="K1153" t="s">
        <v>215</v>
      </c>
      <c r="L1153" t="s">
        <v>215</v>
      </c>
      <c r="M1153" t="s">
        <v>215</v>
      </c>
      <c r="N1153" t="s">
        <v>104</v>
      </c>
      <c r="O1153" t="s">
        <v>215</v>
      </c>
      <c r="P1153" t="s">
        <v>215</v>
      </c>
      <c r="Q1153" t="s">
        <v>215</v>
      </c>
      <c r="R1153" t="s">
        <v>215</v>
      </c>
      <c r="S1153">
        <v>145</v>
      </c>
      <c r="T1153">
        <v>22600</v>
      </c>
      <c r="U1153">
        <v>30700</v>
      </c>
      <c r="V1153">
        <v>37200</v>
      </c>
      <c r="W1153">
        <v>200</v>
      </c>
      <c r="X1153">
        <v>0</v>
      </c>
      <c r="Y1153">
        <v>200</v>
      </c>
      <c r="Z1153">
        <v>11.6</v>
      </c>
      <c r="AA1153">
        <v>6</v>
      </c>
      <c r="AB1153">
        <v>74.599999999999994</v>
      </c>
      <c r="AC1153">
        <v>81.400000000000006</v>
      </c>
      <c r="AD1153">
        <v>82.4</v>
      </c>
    </row>
    <row r="1154" spans="1:30" x14ac:dyDescent="0.25">
      <c r="A1154" t="str">
        <f t="shared" si="17"/>
        <v>2017/20185FemaleEngineering180-239 points</v>
      </c>
      <c r="B1154" t="s">
        <v>218</v>
      </c>
      <c r="C1154" t="s">
        <v>251</v>
      </c>
      <c r="D1154">
        <v>5</v>
      </c>
      <c r="E1154" t="s">
        <v>6</v>
      </c>
      <c r="F1154" t="s">
        <v>157</v>
      </c>
      <c r="G1154" t="s">
        <v>215</v>
      </c>
      <c r="H1154" t="s">
        <v>215</v>
      </c>
      <c r="I1154" t="s">
        <v>215</v>
      </c>
      <c r="J1154" t="s">
        <v>215</v>
      </c>
      <c r="K1154" t="s">
        <v>215</v>
      </c>
      <c r="L1154" t="s">
        <v>215</v>
      </c>
      <c r="M1154" t="s">
        <v>215</v>
      </c>
      <c r="N1154" t="s">
        <v>136</v>
      </c>
      <c r="O1154" t="s">
        <v>215</v>
      </c>
      <c r="P1154" t="s">
        <v>215</v>
      </c>
      <c r="Q1154" t="s">
        <v>215</v>
      </c>
      <c r="R1154" t="s">
        <v>215</v>
      </c>
      <c r="S1154">
        <v>75</v>
      </c>
      <c r="T1154">
        <v>21200</v>
      </c>
      <c r="U1154">
        <v>28500</v>
      </c>
      <c r="V1154">
        <v>36900</v>
      </c>
      <c r="W1154">
        <v>100</v>
      </c>
      <c r="X1154">
        <v>0</v>
      </c>
      <c r="Y1154">
        <v>100</v>
      </c>
      <c r="Z1154">
        <v>11.4</v>
      </c>
      <c r="AA1154">
        <v>6</v>
      </c>
      <c r="AB1154">
        <v>76.099999999999994</v>
      </c>
      <c r="AC1154">
        <v>82.6</v>
      </c>
      <c r="AD1154">
        <v>82.6</v>
      </c>
    </row>
    <row r="1155" spans="1:30" x14ac:dyDescent="0.25">
      <c r="A1155" t="str">
        <f t="shared" si="17"/>
        <v>2017/20185FemaleEngineeringBelow 180 points</v>
      </c>
      <c r="B1155" t="s">
        <v>218</v>
      </c>
      <c r="C1155" t="s">
        <v>251</v>
      </c>
      <c r="D1155">
        <v>5</v>
      </c>
      <c r="E1155" t="s">
        <v>6</v>
      </c>
      <c r="F1155" t="s">
        <v>157</v>
      </c>
      <c r="G1155" t="s">
        <v>215</v>
      </c>
      <c r="H1155" t="s">
        <v>215</v>
      </c>
      <c r="I1155" t="s">
        <v>215</v>
      </c>
      <c r="J1155" t="s">
        <v>215</v>
      </c>
      <c r="K1155" t="s">
        <v>215</v>
      </c>
      <c r="L1155" t="s">
        <v>215</v>
      </c>
      <c r="M1155" t="s">
        <v>215</v>
      </c>
      <c r="N1155" t="s">
        <v>135</v>
      </c>
      <c r="O1155" t="s">
        <v>215</v>
      </c>
      <c r="P1155" t="s">
        <v>215</v>
      </c>
      <c r="Q1155" t="s">
        <v>215</v>
      </c>
      <c r="R1155" t="s">
        <v>215</v>
      </c>
      <c r="S1155">
        <v>20</v>
      </c>
      <c r="T1155">
        <v>17200</v>
      </c>
      <c r="U1155">
        <v>23700</v>
      </c>
      <c r="V1155">
        <v>35000</v>
      </c>
      <c r="W1155">
        <v>25</v>
      </c>
      <c r="X1155">
        <v>0</v>
      </c>
      <c r="Y1155">
        <v>25</v>
      </c>
      <c r="Z1155">
        <v>8.1</v>
      </c>
      <c r="AA1155">
        <v>16.2</v>
      </c>
      <c r="AB1155">
        <v>71.599999999999994</v>
      </c>
      <c r="AC1155">
        <v>75.7</v>
      </c>
      <c r="AD1155">
        <v>75.7</v>
      </c>
    </row>
    <row r="1156" spans="1:30" x14ac:dyDescent="0.25">
      <c r="A1156" t="str">
        <f t="shared" ref="A1156:A1219" si="18">B1156&amp;D1156&amp;E1156&amp;F1156&amp;N1156</f>
        <v>2017/20185FemaleEngineering1 or 2 A level passes</v>
      </c>
      <c r="B1156" t="s">
        <v>218</v>
      </c>
      <c r="C1156" t="s">
        <v>251</v>
      </c>
      <c r="D1156">
        <v>5</v>
      </c>
      <c r="E1156" t="s">
        <v>6</v>
      </c>
      <c r="F1156" t="s">
        <v>157</v>
      </c>
      <c r="G1156" t="s">
        <v>215</v>
      </c>
      <c r="H1156" t="s">
        <v>215</v>
      </c>
      <c r="I1156" t="s">
        <v>215</v>
      </c>
      <c r="J1156" t="s">
        <v>215</v>
      </c>
      <c r="K1156" t="s">
        <v>215</v>
      </c>
      <c r="L1156" t="s">
        <v>215</v>
      </c>
      <c r="M1156" t="s">
        <v>215</v>
      </c>
      <c r="N1156" t="s">
        <v>105</v>
      </c>
      <c r="O1156" t="s">
        <v>215</v>
      </c>
      <c r="P1156" t="s">
        <v>215</v>
      </c>
      <c r="Q1156" t="s">
        <v>215</v>
      </c>
      <c r="R1156" t="s">
        <v>215</v>
      </c>
      <c r="S1156">
        <v>40</v>
      </c>
      <c r="T1156">
        <v>20100</v>
      </c>
      <c r="U1156">
        <v>27000</v>
      </c>
      <c r="V1156">
        <v>37200</v>
      </c>
      <c r="W1156">
        <v>60</v>
      </c>
      <c r="X1156">
        <v>0</v>
      </c>
      <c r="Y1156">
        <v>60</v>
      </c>
      <c r="Z1156">
        <v>8.5</v>
      </c>
      <c r="AA1156">
        <v>13.2</v>
      </c>
      <c r="AB1156">
        <v>72.7</v>
      </c>
      <c r="AC1156">
        <v>78.3</v>
      </c>
      <c r="AD1156">
        <v>78.3</v>
      </c>
    </row>
    <row r="1157" spans="1:30" x14ac:dyDescent="0.25">
      <c r="A1157" t="str">
        <f t="shared" si="18"/>
        <v>2017/20185FemaleEngineeringBTEC</v>
      </c>
      <c r="B1157" t="s">
        <v>218</v>
      </c>
      <c r="C1157" t="s">
        <v>251</v>
      </c>
      <c r="D1157">
        <v>5</v>
      </c>
      <c r="E1157" t="s">
        <v>6</v>
      </c>
      <c r="F1157" t="s">
        <v>157</v>
      </c>
      <c r="G1157" t="s">
        <v>215</v>
      </c>
      <c r="H1157" t="s">
        <v>215</v>
      </c>
      <c r="I1157" t="s">
        <v>215</v>
      </c>
      <c r="J1157" t="s">
        <v>215</v>
      </c>
      <c r="K1157" t="s">
        <v>215</v>
      </c>
      <c r="L1157" t="s">
        <v>215</v>
      </c>
      <c r="M1157" t="s">
        <v>215</v>
      </c>
      <c r="N1157" t="s">
        <v>106</v>
      </c>
      <c r="O1157" t="s">
        <v>215</v>
      </c>
      <c r="P1157" t="s">
        <v>215</v>
      </c>
      <c r="Q1157" t="s">
        <v>215</v>
      </c>
      <c r="R1157" t="s">
        <v>215</v>
      </c>
      <c r="S1157">
        <v>50</v>
      </c>
      <c r="T1157">
        <v>16100</v>
      </c>
      <c r="U1157">
        <v>22300</v>
      </c>
      <c r="V1157">
        <v>27700</v>
      </c>
      <c r="W1157">
        <v>65</v>
      </c>
      <c r="X1157">
        <v>0</v>
      </c>
      <c r="Y1157">
        <v>65</v>
      </c>
      <c r="Z1157">
        <v>14</v>
      </c>
      <c r="AA1157">
        <v>4.7</v>
      </c>
      <c r="AB1157">
        <v>76.7</v>
      </c>
      <c r="AC1157">
        <v>79.8</v>
      </c>
      <c r="AD1157">
        <v>81.400000000000006</v>
      </c>
    </row>
    <row r="1158" spans="1:30" x14ac:dyDescent="0.25">
      <c r="A1158" t="str">
        <f t="shared" si="18"/>
        <v>2017/20185FemaleEngineeringOther</v>
      </c>
      <c r="B1158" t="s">
        <v>218</v>
      </c>
      <c r="C1158" t="s">
        <v>251</v>
      </c>
      <c r="D1158">
        <v>5</v>
      </c>
      <c r="E1158" t="s">
        <v>6</v>
      </c>
      <c r="F1158" t="s">
        <v>157</v>
      </c>
      <c r="G1158" t="s">
        <v>215</v>
      </c>
      <c r="H1158" t="s">
        <v>215</v>
      </c>
      <c r="I1158" t="s">
        <v>215</v>
      </c>
      <c r="J1158" t="s">
        <v>215</v>
      </c>
      <c r="K1158" t="s">
        <v>215</v>
      </c>
      <c r="L1158" t="s">
        <v>215</v>
      </c>
      <c r="M1158" t="s">
        <v>215</v>
      </c>
      <c r="N1158" t="s">
        <v>27</v>
      </c>
      <c r="O1158" t="s">
        <v>215</v>
      </c>
      <c r="P1158" t="s">
        <v>215</v>
      </c>
      <c r="Q1158" t="s">
        <v>215</v>
      </c>
      <c r="R1158" t="s">
        <v>215</v>
      </c>
      <c r="S1158">
        <v>25</v>
      </c>
      <c r="T1158">
        <v>16100</v>
      </c>
      <c r="U1158">
        <v>27200</v>
      </c>
      <c r="V1158">
        <v>36200</v>
      </c>
      <c r="W1158">
        <v>35</v>
      </c>
      <c r="X1158">
        <v>0</v>
      </c>
      <c r="Y1158">
        <v>35</v>
      </c>
      <c r="Z1158">
        <v>6</v>
      </c>
      <c r="AA1158">
        <v>11.9</v>
      </c>
      <c r="AB1158">
        <v>77.599999999999994</v>
      </c>
      <c r="AC1158">
        <v>82.1</v>
      </c>
      <c r="AD1158">
        <v>82.1</v>
      </c>
    </row>
    <row r="1159" spans="1:30" x14ac:dyDescent="0.25">
      <c r="A1159" t="str">
        <f t="shared" si="18"/>
        <v>2017/20185FemaleEngineeringNot known</v>
      </c>
      <c r="B1159" t="s">
        <v>218</v>
      </c>
      <c r="C1159" t="s">
        <v>251</v>
      </c>
      <c r="D1159">
        <v>5</v>
      </c>
      <c r="E1159" t="s">
        <v>6</v>
      </c>
      <c r="F1159" t="s">
        <v>157</v>
      </c>
      <c r="G1159" t="s">
        <v>215</v>
      </c>
      <c r="H1159" t="s">
        <v>215</v>
      </c>
      <c r="I1159" t="s">
        <v>215</v>
      </c>
      <c r="J1159" t="s">
        <v>215</v>
      </c>
      <c r="K1159" t="s">
        <v>215</v>
      </c>
      <c r="L1159" t="s">
        <v>215</v>
      </c>
      <c r="M1159" t="s">
        <v>215</v>
      </c>
      <c r="N1159" t="s">
        <v>2</v>
      </c>
      <c r="O1159" t="s">
        <v>215</v>
      </c>
      <c r="P1159" t="s">
        <v>215</v>
      </c>
      <c r="Q1159" t="s">
        <v>215</v>
      </c>
      <c r="R1159" t="s">
        <v>215</v>
      </c>
      <c r="S1159">
        <v>65</v>
      </c>
      <c r="T1159">
        <v>21500</v>
      </c>
      <c r="U1159">
        <v>33200</v>
      </c>
      <c r="V1159">
        <v>43100</v>
      </c>
      <c r="W1159">
        <v>130</v>
      </c>
      <c r="X1159">
        <v>23.7</v>
      </c>
      <c r="Y1159">
        <v>100</v>
      </c>
      <c r="Z1159">
        <v>12.4</v>
      </c>
      <c r="AA1159">
        <v>5.5</v>
      </c>
      <c r="AB1159">
        <v>69.099999999999994</v>
      </c>
      <c r="AC1159">
        <v>79.099999999999994</v>
      </c>
      <c r="AD1159">
        <v>82.1</v>
      </c>
    </row>
    <row r="1160" spans="1:30" x14ac:dyDescent="0.25">
      <c r="A1160" t="str">
        <f t="shared" si="18"/>
        <v>2017/20185FemaleEnglish studies4 As or more</v>
      </c>
      <c r="B1160" t="s">
        <v>218</v>
      </c>
      <c r="C1160" t="s">
        <v>251</v>
      </c>
      <c r="D1160">
        <v>5</v>
      </c>
      <c r="E1160" t="s">
        <v>6</v>
      </c>
      <c r="F1160" t="s">
        <v>173</v>
      </c>
      <c r="G1160" t="s">
        <v>215</v>
      </c>
      <c r="H1160" t="s">
        <v>215</v>
      </c>
      <c r="I1160" t="s">
        <v>215</v>
      </c>
      <c r="J1160" t="s">
        <v>215</v>
      </c>
      <c r="K1160" t="s">
        <v>215</v>
      </c>
      <c r="L1160" t="s">
        <v>215</v>
      </c>
      <c r="M1160" t="s">
        <v>215</v>
      </c>
      <c r="N1160" t="s">
        <v>236</v>
      </c>
      <c r="O1160" t="s">
        <v>215</v>
      </c>
      <c r="P1160" t="s">
        <v>215</v>
      </c>
      <c r="Q1160" t="s">
        <v>215</v>
      </c>
      <c r="R1160" t="s">
        <v>215</v>
      </c>
      <c r="S1160">
        <v>270</v>
      </c>
      <c r="T1160">
        <v>23400</v>
      </c>
      <c r="U1160">
        <v>29200</v>
      </c>
      <c r="V1160">
        <v>36100</v>
      </c>
      <c r="W1160">
        <v>415</v>
      </c>
      <c r="X1160">
        <v>0</v>
      </c>
      <c r="Y1160">
        <v>415</v>
      </c>
      <c r="Z1160">
        <v>8</v>
      </c>
      <c r="AA1160">
        <v>4.5</v>
      </c>
      <c r="AB1160">
        <v>69.400000000000006</v>
      </c>
      <c r="AC1160">
        <v>82.9</v>
      </c>
      <c r="AD1160">
        <v>87.5</v>
      </c>
    </row>
    <row r="1161" spans="1:30" x14ac:dyDescent="0.25">
      <c r="A1161" t="str">
        <f t="shared" si="18"/>
        <v>2017/20185FemaleEnglish studies360 points</v>
      </c>
      <c r="B1161" t="s">
        <v>218</v>
      </c>
      <c r="C1161" t="s">
        <v>251</v>
      </c>
      <c r="D1161">
        <v>5</v>
      </c>
      <c r="E1161" t="s">
        <v>6</v>
      </c>
      <c r="F1161" t="s">
        <v>173</v>
      </c>
      <c r="G1161" t="s">
        <v>215</v>
      </c>
      <c r="H1161" t="s">
        <v>215</v>
      </c>
      <c r="I1161" t="s">
        <v>215</v>
      </c>
      <c r="J1161" t="s">
        <v>215</v>
      </c>
      <c r="K1161" t="s">
        <v>215</v>
      </c>
      <c r="L1161" t="s">
        <v>215</v>
      </c>
      <c r="M1161" t="s">
        <v>215</v>
      </c>
      <c r="N1161" t="s">
        <v>102</v>
      </c>
      <c r="O1161" t="s">
        <v>215</v>
      </c>
      <c r="P1161" t="s">
        <v>215</v>
      </c>
      <c r="Q1161" t="s">
        <v>215</v>
      </c>
      <c r="R1161" t="s">
        <v>215</v>
      </c>
      <c r="S1161">
        <v>780</v>
      </c>
      <c r="T1161">
        <v>22600</v>
      </c>
      <c r="U1161">
        <v>28100</v>
      </c>
      <c r="V1161">
        <v>34300</v>
      </c>
      <c r="W1161">
        <v>1105</v>
      </c>
      <c r="X1161">
        <v>0</v>
      </c>
      <c r="Y1161">
        <v>1105</v>
      </c>
      <c r="Z1161">
        <v>8.1</v>
      </c>
      <c r="AA1161">
        <v>5.8</v>
      </c>
      <c r="AB1161">
        <v>74.7</v>
      </c>
      <c r="AC1161">
        <v>83.7</v>
      </c>
      <c r="AD1161">
        <v>86.2</v>
      </c>
    </row>
    <row r="1162" spans="1:30" x14ac:dyDescent="0.25">
      <c r="A1162" t="str">
        <f t="shared" si="18"/>
        <v>2017/20185FemaleEnglish studies300-359 points</v>
      </c>
      <c r="B1162" t="s">
        <v>218</v>
      </c>
      <c r="C1162" t="s">
        <v>251</v>
      </c>
      <c r="D1162">
        <v>5</v>
      </c>
      <c r="E1162" t="s">
        <v>6</v>
      </c>
      <c r="F1162" t="s">
        <v>173</v>
      </c>
      <c r="G1162" t="s">
        <v>215</v>
      </c>
      <c r="H1162" t="s">
        <v>215</v>
      </c>
      <c r="I1162" t="s">
        <v>215</v>
      </c>
      <c r="J1162" t="s">
        <v>215</v>
      </c>
      <c r="K1162" t="s">
        <v>215</v>
      </c>
      <c r="L1162" t="s">
        <v>215</v>
      </c>
      <c r="M1162" t="s">
        <v>215</v>
      </c>
      <c r="N1162" t="s">
        <v>103</v>
      </c>
      <c r="O1162" t="s">
        <v>215</v>
      </c>
      <c r="P1162" t="s">
        <v>215</v>
      </c>
      <c r="Q1162" t="s">
        <v>215</v>
      </c>
      <c r="R1162" t="s">
        <v>215</v>
      </c>
      <c r="S1162">
        <v>1755</v>
      </c>
      <c r="T1162">
        <v>21100</v>
      </c>
      <c r="U1162">
        <v>25900</v>
      </c>
      <c r="V1162">
        <v>31300</v>
      </c>
      <c r="W1162">
        <v>2320</v>
      </c>
      <c r="X1162">
        <v>0</v>
      </c>
      <c r="Y1162">
        <v>2320</v>
      </c>
      <c r="Z1162">
        <v>7.2</v>
      </c>
      <c r="AA1162">
        <v>5.2</v>
      </c>
      <c r="AB1162">
        <v>77.7</v>
      </c>
      <c r="AC1162">
        <v>85.4</v>
      </c>
      <c r="AD1162">
        <v>87.5</v>
      </c>
    </row>
    <row r="1163" spans="1:30" x14ac:dyDescent="0.25">
      <c r="A1163" t="str">
        <f t="shared" si="18"/>
        <v>2017/20185FemaleEnglish studies240-299 points</v>
      </c>
      <c r="B1163" t="s">
        <v>218</v>
      </c>
      <c r="C1163" t="s">
        <v>251</v>
      </c>
      <c r="D1163">
        <v>5</v>
      </c>
      <c r="E1163" t="s">
        <v>6</v>
      </c>
      <c r="F1163" t="s">
        <v>173</v>
      </c>
      <c r="G1163" t="s">
        <v>215</v>
      </c>
      <c r="H1163" t="s">
        <v>215</v>
      </c>
      <c r="I1163" t="s">
        <v>215</v>
      </c>
      <c r="J1163" t="s">
        <v>215</v>
      </c>
      <c r="K1163" t="s">
        <v>215</v>
      </c>
      <c r="L1163" t="s">
        <v>215</v>
      </c>
      <c r="M1163" t="s">
        <v>215</v>
      </c>
      <c r="N1163" t="s">
        <v>104</v>
      </c>
      <c r="O1163" t="s">
        <v>215</v>
      </c>
      <c r="P1163" t="s">
        <v>215</v>
      </c>
      <c r="Q1163" t="s">
        <v>215</v>
      </c>
      <c r="R1163" t="s">
        <v>215</v>
      </c>
      <c r="S1163">
        <v>1220</v>
      </c>
      <c r="T1163">
        <v>18600</v>
      </c>
      <c r="U1163">
        <v>24100</v>
      </c>
      <c r="V1163">
        <v>28800</v>
      </c>
      <c r="W1163">
        <v>1615</v>
      </c>
      <c r="X1163">
        <v>0</v>
      </c>
      <c r="Y1163">
        <v>1615</v>
      </c>
      <c r="Z1163">
        <v>7</v>
      </c>
      <c r="AA1163">
        <v>6.4</v>
      </c>
      <c r="AB1163">
        <v>77.400000000000006</v>
      </c>
      <c r="AC1163">
        <v>84.9</v>
      </c>
      <c r="AD1163">
        <v>86.5</v>
      </c>
    </row>
    <row r="1164" spans="1:30" x14ac:dyDescent="0.25">
      <c r="A1164" t="str">
        <f t="shared" si="18"/>
        <v>2017/20185FemaleEnglish studies180-239 points</v>
      </c>
      <c r="B1164" t="s">
        <v>218</v>
      </c>
      <c r="C1164" t="s">
        <v>251</v>
      </c>
      <c r="D1164">
        <v>5</v>
      </c>
      <c r="E1164" t="s">
        <v>6</v>
      </c>
      <c r="F1164" t="s">
        <v>173</v>
      </c>
      <c r="G1164" t="s">
        <v>215</v>
      </c>
      <c r="H1164" t="s">
        <v>215</v>
      </c>
      <c r="I1164" t="s">
        <v>215</v>
      </c>
      <c r="J1164" t="s">
        <v>215</v>
      </c>
      <c r="K1164" t="s">
        <v>215</v>
      </c>
      <c r="L1164" t="s">
        <v>215</v>
      </c>
      <c r="M1164" t="s">
        <v>215</v>
      </c>
      <c r="N1164" t="s">
        <v>136</v>
      </c>
      <c r="O1164" t="s">
        <v>215</v>
      </c>
      <c r="P1164" t="s">
        <v>215</v>
      </c>
      <c r="Q1164" t="s">
        <v>215</v>
      </c>
      <c r="R1164" t="s">
        <v>215</v>
      </c>
      <c r="S1164">
        <v>500</v>
      </c>
      <c r="T1164">
        <v>17500</v>
      </c>
      <c r="U1164">
        <v>23000</v>
      </c>
      <c r="V1164">
        <v>27700</v>
      </c>
      <c r="W1164">
        <v>655</v>
      </c>
      <c r="X1164">
        <v>0</v>
      </c>
      <c r="Y1164">
        <v>655</v>
      </c>
      <c r="Z1164">
        <v>7</v>
      </c>
      <c r="AA1164">
        <v>4.8</v>
      </c>
      <c r="AB1164">
        <v>77.900000000000006</v>
      </c>
      <c r="AC1164">
        <v>85.4</v>
      </c>
      <c r="AD1164">
        <v>88.1</v>
      </c>
    </row>
    <row r="1165" spans="1:30" x14ac:dyDescent="0.25">
      <c r="A1165" t="str">
        <f t="shared" si="18"/>
        <v>2017/20185FemaleEnglish studiesBelow 180 points</v>
      </c>
      <c r="B1165" t="s">
        <v>218</v>
      </c>
      <c r="C1165" t="s">
        <v>251</v>
      </c>
      <c r="D1165">
        <v>5</v>
      </c>
      <c r="E1165" t="s">
        <v>6</v>
      </c>
      <c r="F1165" t="s">
        <v>173</v>
      </c>
      <c r="G1165" t="s">
        <v>215</v>
      </c>
      <c r="H1165" t="s">
        <v>215</v>
      </c>
      <c r="I1165" t="s">
        <v>215</v>
      </c>
      <c r="J1165" t="s">
        <v>215</v>
      </c>
      <c r="K1165" t="s">
        <v>215</v>
      </c>
      <c r="L1165" t="s">
        <v>215</v>
      </c>
      <c r="M1165" t="s">
        <v>215</v>
      </c>
      <c r="N1165" t="s">
        <v>135</v>
      </c>
      <c r="O1165" t="s">
        <v>215</v>
      </c>
      <c r="P1165" t="s">
        <v>215</v>
      </c>
      <c r="Q1165" t="s">
        <v>215</v>
      </c>
      <c r="R1165" t="s">
        <v>215</v>
      </c>
      <c r="S1165">
        <v>55</v>
      </c>
      <c r="T1165">
        <v>15700</v>
      </c>
      <c r="U1165">
        <v>20800</v>
      </c>
      <c r="V1165">
        <v>24800</v>
      </c>
      <c r="W1165">
        <v>75</v>
      </c>
      <c r="X1165">
        <v>0</v>
      </c>
      <c r="Y1165">
        <v>75</v>
      </c>
      <c r="Z1165">
        <v>12.4</v>
      </c>
      <c r="AA1165">
        <v>5.2</v>
      </c>
      <c r="AB1165">
        <v>74.5</v>
      </c>
      <c r="AC1165">
        <v>79.7</v>
      </c>
      <c r="AD1165">
        <v>82.4</v>
      </c>
    </row>
    <row r="1166" spans="1:30" x14ac:dyDescent="0.25">
      <c r="A1166" t="str">
        <f t="shared" si="18"/>
        <v>2017/20185FemaleEnglish studies1 or 2 A level passes</v>
      </c>
      <c r="B1166" t="s">
        <v>218</v>
      </c>
      <c r="C1166" t="s">
        <v>251</v>
      </c>
      <c r="D1166">
        <v>5</v>
      </c>
      <c r="E1166" t="s">
        <v>6</v>
      </c>
      <c r="F1166" t="s">
        <v>173</v>
      </c>
      <c r="G1166" t="s">
        <v>215</v>
      </c>
      <c r="H1166" t="s">
        <v>215</v>
      </c>
      <c r="I1166" t="s">
        <v>215</v>
      </c>
      <c r="J1166" t="s">
        <v>215</v>
      </c>
      <c r="K1166" t="s">
        <v>215</v>
      </c>
      <c r="L1166" t="s">
        <v>215</v>
      </c>
      <c r="M1166" t="s">
        <v>215</v>
      </c>
      <c r="N1166" t="s">
        <v>105</v>
      </c>
      <c r="O1166" t="s">
        <v>215</v>
      </c>
      <c r="P1166" t="s">
        <v>215</v>
      </c>
      <c r="Q1166" t="s">
        <v>215</v>
      </c>
      <c r="R1166" t="s">
        <v>215</v>
      </c>
      <c r="S1166">
        <v>290</v>
      </c>
      <c r="T1166">
        <v>16400</v>
      </c>
      <c r="U1166">
        <v>21200</v>
      </c>
      <c r="V1166">
        <v>26600</v>
      </c>
      <c r="W1166">
        <v>390</v>
      </c>
      <c r="X1166">
        <v>0</v>
      </c>
      <c r="Y1166">
        <v>390</v>
      </c>
      <c r="Z1166">
        <v>10.3</v>
      </c>
      <c r="AA1166">
        <v>7.2</v>
      </c>
      <c r="AB1166">
        <v>75.900000000000006</v>
      </c>
      <c r="AC1166">
        <v>80.599999999999994</v>
      </c>
      <c r="AD1166">
        <v>82.4</v>
      </c>
    </row>
    <row r="1167" spans="1:30" x14ac:dyDescent="0.25">
      <c r="A1167" t="str">
        <f t="shared" si="18"/>
        <v>2017/20185FemaleEnglish studiesBTEC</v>
      </c>
      <c r="B1167" t="s">
        <v>218</v>
      </c>
      <c r="C1167" t="s">
        <v>251</v>
      </c>
      <c r="D1167">
        <v>5</v>
      </c>
      <c r="E1167" t="s">
        <v>6</v>
      </c>
      <c r="F1167" t="s">
        <v>173</v>
      </c>
      <c r="G1167" t="s">
        <v>215</v>
      </c>
      <c r="H1167" t="s">
        <v>215</v>
      </c>
      <c r="I1167" t="s">
        <v>215</v>
      </c>
      <c r="J1167" t="s">
        <v>215</v>
      </c>
      <c r="K1167" t="s">
        <v>215</v>
      </c>
      <c r="L1167" t="s">
        <v>215</v>
      </c>
      <c r="M1167" t="s">
        <v>215</v>
      </c>
      <c r="N1167" t="s">
        <v>106</v>
      </c>
      <c r="O1167" t="s">
        <v>215</v>
      </c>
      <c r="P1167" t="s">
        <v>215</v>
      </c>
      <c r="Q1167" t="s">
        <v>215</v>
      </c>
      <c r="R1167" t="s">
        <v>215</v>
      </c>
      <c r="S1167">
        <v>90</v>
      </c>
      <c r="T1167">
        <v>15700</v>
      </c>
      <c r="U1167">
        <v>21200</v>
      </c>
      <c r="V1167">
        <v>25200</v>
      </c>
      <c r="W1167">
        <v>120</v>
      </c>
      <c r="X1167">
        <v>0</v>
      </c>
      <c r="Y1167">
        <v>120</v>
      </c>
      <c r="Z1167">
        <v>9.6999999999999993</v>
      </c>
      <c r="AA1167">
        <v>7</v>
      </c>
      <c r="AB1167">
        <v>73</v>
      </c>
      <c r="AC1167">
        <v>81.2</v>
      </c>
      <c r="AD1167">
        <v>83.2</v>
      </c>
    </row>
    <row r="1168" spans="1:30" x14ac:dyDescent="0.25">
      <c r="A1168" t="str">
        <f t="shared" si="18"/>
        <v>2017/20185FemaleEnglish studiesOther</v>
      </c>
      <c r="B1168" t="s">
        <v>218</v>
      </c>
      <c r="C1168" t="s">
        <v>251</v>
      </c>
      <c r="D1168">
        <v>5</v>
      </c>
      <c r="E1168" t="s">
        <v>6</v>
      </c>
      <c r="F1168" t="s">
        <v>173</v>
      </c>
      <c r="G1168" t="s">
        <v>215</v>
      </c>
      <c r="H1168" t="s">
        <v>215</v>
      </c>
      <c r="I1168" t="s">
        <v>215</v>
      </c>
      <c r="J1168" t="s">
        <v>215</v>
      </c>
      <c r="K1168" t="s">
        <v>215</v>
      </c>
      <c r="L1168" t="s">
        <v>215</v>
      </c>
      <c r="M1168" t="s">
        <v>215</v>
      </c>
      <c r="N1168" t="s">
        <v>27</v>
      </c>
      <c r="O1168" t="s">
        <v>215</v>
      </c>
      <c r="P1168" t="s">
        <v>215</v>
      </c>
      <c r="Q1168" t="s">
        <v>215</v>
      </c>
      <c r="R1168" t="s">
        <v>215</v>
      </c>
      <c r="S1168">
        <v>85</v>
      </c>
      <c r="T1168">
        <v>19000</v>
      </c>
      <c r="U1168">
        <v>25600</v>
      </c>
      <c r="V1168">
        <v>30300</v>
      </c>
      <c r="W1168">
        <v>125</v>
      </c>
      <c r="X1168">
        <v>0</v>
      </c>
      <c r="Y1168">
        <v>125</v>
      </c>
      <c r="Z1168">
        <v>9</v>
      </c>
      <c r="AA1168">
        <v>7.1</v>
      </c>
      <c r="AB1168">
        <v>72</v>
      </c>
      <c r="AC1168">
        <v>82.8</v>
      </c>
      <c r="AD1168">
        <v>84</v>
      </c>
    </row>
    <row r="1169" spans="1:30" x14ac:dyDescent="0.25">
      <c r="A1169" t="str">
        <f t="shared" si="18"/>
        <v>2017/20185FemaleEnglish studiesNot known</v>
      </c>
      <c r="B1169" t="s">
        <v>218</v>
      </c>
      <c r="C1169" t="s">
        <v>251</v>
      </c>
      <c r="D1169">
        <v>5</v>
      </c>
      <c r="E1169" t="s">
        <v>6</v>
      </c>
      <c r="F1169" t="s">
        <v>173</v>
      </c>
      <c r="G1169" t="s">
        <v>215</v>
      </c>
      <c r="H1169" t="s">
        <v>215</v>
      </c>
      <c r="I1169" t="s">
        <v>215</v>
      </c>
      <c r="J1169" t="s">
        <v>215</v>
      </c>
      <c r="K1169" t="s">
        <v>215</v>
      </c>
      <c r="L1169" t="s">
        <v>215</v>
      </c>
      <c r="M1169" t="s">
        <v>215</v>
      </c>
      <c r="N1169" t="s">
        <v>2</v>
      </c>
      <c r="O1169" t="s">
        <v>215</v>
      </c>
      <c r="P1169" t="s">
        <v>215</v>
      </c>
      <c r="Q1169" t="s">
        <v>215</v>
      </c>
      <c r="R1169" t="s">
        <v>215</v>
      </c>
      <c r="S1169">
        <v>220</v>
      </c>
      <c r="T1169">
        <v>18500</v>
      </c>
      <c r="U1169">
        <v>24100</v>
      </c>
      <c r="V1169">
        <v>29900</v>
      </c>
      <c r="W1169">
        <v>400</v>
      </c>
      <c r="X1169">
        <v>15.3</v>
      </c>
      <c r="Y1169">
        <v>335</v>
      </c>
      <c r="Z1169">
        <v>12.2</v>
      </c>
      <c r="AA1169">
        <v>5.3</v>
      </c>
      <c r="AB1169">
        <v>67.900000000000006</v>
      </c>
      <c r="AC1169">
        <v>77</v>
      </c>
      <c r="AD1169">
        <v>82.5</v>
      </c>
    </row>
    <row r="1170" spans="1:30" x14ac:dyDescent="0.25">
      <c r="A1170" t="str">
        <f t="shared" si="18"/>
        <v>2017/20185FemaleGeneral, applied and forensic sciences4 As or more</v>
      </c>
      <c r="B1170" t="s">
        <v>218</v>
      </c>
      <c r="C1170" t="s">
        <v>251</v>
      </c>
      <c r="D1170">
        <v>5</v>
      </c>
      <c r="E1170" t="s">
        <v>6</v>
      </c>
      <c r="F1170" t="s">
        <v>223</v>
      </c>
      <c r="G1170" t="s">
        <v>215</v>
      </c>
      <c r="H1170" t="s">
        <v>215</v>
      </c>
      <c r="I1170" t="s">
        <v>215</v>
      </c>
      <c r="J1170" t="s">
        <v>215</v>
      </c>
      <c r="K1170" t="s">
        <v>215</v>
      </c>
      <c r="L1170" t="s">
        <v>215</v>
      </c>
      <c r="M1170" t="s">
        <v>215</v>
      </c>
      <c r="N1170" t="s">
        <v>236</v>
      </c>
      <c r="O1170" t="s">
        <v>215</v>
      </c>
      <c r="P1170" t="s">
        <v>215</v>
      </c>
      <c r="Q1170" t="s">
        <v>215</v>
      </c>
      <c r="R1170" t="s">
        <v>215</v>
      </c>
      <c r="S1170" t="s">
        <v>216</v>
      </c>
      <c r="T1170" t="s">
        <v>216</v>
      </c>
      <c r="U1170" t="s">
        <v>216</v>
      </c>
      <c r="V1170" t="s">
        <v>216</v>
      </c>
      <c r="W1170">
        <v>5</v>
      </c>
      <c r="X1170">
        <v>0</v>
      </c>
      <c r="Y1170">
        <v>5</v>
      </c>
      <c r="Z1170">
        <v>0</v>
      </c>
      <c r="AA1170">
        <v>0</v>
      </c>
      <c r="AB1170">
        <v>66.7</v>
      </c>
      <c r="AC1170">
        <v>66.7</v>
      </c>
      <c r="AD1170">
        <v>100</v>
      </c>
    </row>
    <row r="1171" spans="1:30" x14ac:dyDescent="0.25">
      <c r="A1171" t="str">
        <f t="shared" si="18"/>
        <v>2017/20185FemaleGeneral, applied and forensic sciences360 points</v>
      </c>
      <c r="B1171" t="s">
        <v>218</v>
      </c>
      <c r="C1171" t="s">
        <v>251</v>
      </c>
      <c r="D1171">
        <v>5</v>
      </c>
      <c r="E1171" t="s">
        <v>6</v>
      </c>
      <c r="F1171" t="s">
        <v>223</v>
      </c>
      <c r="G1171" t="s">
        <v>215</v>
      </c>
      <c r="H1171" t="s">
        <v>215</v>
      </c>
      <c r="I1171" t="s">
        <v>215</v>
      </c>
      <c r="J1171" t="s">
        <v>215</v>
      </c>
      <c r="K1171" t="s">
        <v>215</v>
      </c>
      <c r="L1171" t="s">
        <v>215</v>
      </c>
      <c r="M1171" t="s">
        <v>215</v>
      </c>
      <c r="N1171" t="s">
        <v>102</v>
      </c>
      <c r="O1171" t="s">
        <v>215</v>
      </c>
      <c r="P1171" t="s">
        <v>215</v>
      </c>
      <c r="Q1171" t="s">
        <v>215</v>
      </c>
      <c r="R1171" t="s">
        <v>215</v>
      </c>
      <c r="S1171" t="s">
        <v>216</v>
      </c>
      <c r="T1171" t="s">
        <v>216</v>
      </c>
      <c r="U1171" t="s">
        <v>216</v>
      </c>
      <c r="V1171" t="s">
        <v>216</v>
      </c>
      <c r="W1171">
        <v>5</v>
      </c>
      <c r="X1171">
        <v>0</v>
      </c>
      <c r="Y1171">
        <v>5</v>
      </c>
      <c r="Z1171">
        <v>0</v>
      </c>
      <c r="AA1171">
        <v>14.3</v>
      </c>
      <c r="AB1171">
        <v>71.400000000000006</v>
      </c>
      <c r="AC1171">
        <v>85.7</v>
      </c>
      <c r="AD1171">
        <v>85.7</v>
      </c>
    </row>
    <row r="1172" spans="1:30" x14ac:dyDescent="0.25">
      <c r="A1172" t="str">
        <f t="shared" si="18"/>
        <v>2017/20185FemaleGeneral, applied and forensic sciences300-359 points</v>
      </c>
      <c r="B1172" t="s">
        <v>218</v>
      </c>
      <c r="C1172" t="s">
        <v>251</v>
      </c>
      <c r="D1172">
        <v>5</v>
      </c>
      <c r="E1172" t="s">
        <v>6</v>
      </c>
      <c r="F1172" t="s">
        <v>223</v>
      </c>
      <c r="G1172" t="s">
        <v>215</v>
      </c>
      <c r="H1172" t="s">
        <v>215</v>
      </c>
      <c r="I1172" t="s">
        <v>215</v>
      </c>
      <c r="J1172" t="s">
        <v>215</v>
      </c>
      <c r="K1172" t="s">
        <v>215</v>
      </c>
      <c r="L1172" t="s">
        <v>215</v>
      </c>
      <c r="M1172" t="s">
        <v>215</v>
      </c>
      <c r="N1172" t="s">
        <v>103</v>
      </c>
      <c r="O1172" t="s">
        <v>215</v>
      </c>
      <c r="P1172" t="s">
        <v>215</v>
      </c>
      <c r="Q1172" t="s">
        <v>215</v>
      </c>
      <c r="R1172" t="s">
        <v>215</v>
      </c>
      <c r="S1172">
        <v>50</v>
      </c>
      <c r="T1172">
        <v>19700</v>
      </c>
      <c r="U1172">
        <v>25600</v>
      </c>
      <c r="V1172">
        <v>29900</v>
      </c>
      <c r="W1172">
        <v>75</v>
      </c>
      <c r="X1172">
        <v>0</v>
      </c>
      <c r="Y1172">
        <v>75</v>
      </c>
      <c r="Z1172">
        <v>9</v>
      </c>
      <c r="AA1172">
        <v>0.4</v>
      </c>
      <c r="AB1172">
        <v>66.900000000000006</v>
      </c>
      <c r="AC1172">
        <v>87.2</v>
      </c>
      <c r="AD1172">
        <v>90.5</v>
      </c>
    </row>
    <row r="1173" spans="1:30" x14ac:dyDescent="0.25">
      <c r="A1173" t="str">
        <f t="shared" si="18"/>
        <v>2017/20185FemaleGeneral, applied and forensic sciences240-299 points</v>
      </c>
      <c r="B1173" t="s">
        <v>218</v>
      </c>
      <c r="C1173" t="s">
        <v>251</v>
      </c>
      <c r="D1173">
        <v>5</v>
      </c>
      <c r="E1173" t="s">
        <v>6</v>
      </c>
      <c r="F1173" t="s">
        <v>223</v>
      </c>
      <c r="G1173" t="s">
        <v>215</v>
      </c>
      <c r="H1173" t="s">
        <v>215</v>
      </c>
      <c r="I1173" t="s">
        <v>215</v>
      </c>
      <c r="J1173" t="s">
        <v>215</v>
      </c>
      <c r="K1173" t="s">
        <v>215</v>
      </c>
      <c r="L1173" t="s">
        <v>215</v>
      </c>
      <c r="M1173" t="s">
        <v>215</v>
      </c>
      <c r="N1173" t="s">
        <v>104</v>
      </c>
      <c r="O1173" t="s">
        <v>215</v>
      </c>
      <c r="P1173" t="s">
        <v>215</v>
      </c>
      <c r="Q1173" t="s">
        <v>215</v>
      </c>
      <c r="R1173" t="s">
        <v>215</v>
      </c>
      <c r="S1173">
        <v>110</v>
      </c>
      <c r="T1173">
        <v>17900</v>
      </c>
      <c r="U1173">
        <v>23700</v>
      </c>
      <c r="V1173">
        <v>29600</v>
      </c>
      <c r="W1173">
        <v>155</v>
      </c>
      <c r="X1173">
        <v>0</v>
      </c>
      <c r="Y1173">
        <v>155</v>
      </c>
      <c r="Z1173">
        <v>7.9</v>
      </c>
      <c r="AA1173">
        <v>6.1</v>
      </c>
      <c r="AB1173">
        <v>74</v>
      </c>
      <c r="AC1173">
        <v>84.7</v>
      </c>
      <c r="AD1173">
        <v>86</v>
      </c>
    </row>
    <row r="1174" spans="1:30" x14ac:dyDescent="0.25">
      <c r="A1174" t="str">
        <f t="shared" si="18"/>
        <v>2017/20185FemaleGeneral, applied and forensic sciences180-239 points</v>
      </c>
      <c r="B1174" t="s">
        <v>218</v>
      </c>
      <c r="C1174" t="s">
        <v>251</v>
      </c>
      <c r="D1174">
        <v>5</v>
      </c>
      <c r="E1174" t="s">
        <v>6</v>
      </c>
      <c r="F1174" t="s">
        <v>223</v>
      </c>
      <c r="G1174" t="s">
        <v>215</v>
      </c>
      <c r="H1174" t="s">
        <v>215</v>
      </c>
      <c r="I1174" t="s">
        <v>215</v>
      </c>
      <c r="J1174" t="s">
        <v>215</v>
      </c>
      <c r="K1174" t="s">
        <v>215</v>
      </c>
      <c r="L1174" t="s">
        <v>215</v>
      </c>
      <c r="M1174" t="s">
        <v>215</v>
      </c>
      <c r="N1174" t="s">
        <v>136</v>
      </c>
      <c r="O1174" t="s">
        <v>215</v>
      </c>
      <c r="P1174" t="s">
        <v>215</v>
      </c>
      <c r="Q1174" t="s">
        <v>215</v>
      </c>
      <c r="R1174" t="s">
        <v>215</v>
      </c>
      <c r="S1174">
        <v>110</v>
      </c>
      <c r="T1174">
        <v>17900</v>
      </c>
      <c r="U1174">
        <v>23400</v>
      </c>
      <c r="V1174">
        <v>27400</v>
      </c>
      <c r="W1174">
        <v>135</v>
      </c>
      <c r="X1174">
        <v>0</v>
      </c>
      <c r="Y1174">
        <v>135</v>
      </c>
      <c r="Z1174">
        <v>6.2</v>
      </c>
      <c r="AA1174">
        <v>3.5</v>
      </c>
      <c r="AB1174">
        <v>81.099999999999994</v>
      </c>
      <c r="AC1174">
        <v>89.9</v>
      </c>
      <c r="AD1174">
        <v>90.3</v>
      </c>
    </row>
    <row r="1175" spans="1:30" x14ac:dyDescent="0.25">
      <c r="A1175" t="str">
        <f t="shared" si="18"/>
        <v>2017/20185FemaleGeneral, applied and forensic sciencesBelow 180 points</v>
      </c>
      <c r="B1175" t="s">
        <v>218</v>
      </c>
      <c r="C1175" t="s">
        <v>251</v>
      </c>
      <c r="D1175">
        <v>5</v>
      </c>
      <c r="E1175" t="s">
        <v>6</v>
      </c>
      <c r="F1175" t="s">
        <v>223</v>
      </c>
      <c r="G1175" t="s">
        <v>215</v>
      </c>
      <c r="H1175" t="s">
        <v>215</v>
      </c>
      <c r="I1175" t="s">
        <v>215</v>
      </c>
      <c r="J1175" t="s">
        <v>215</v>
      </c>
      <c r="K1175" t="s">
        <v>215</v>
      </c>
      <c r="L1175" t="s">
        <v>215</v>
      </c>
      <c r="M1175" t="s">
        <v>215</v>
      </c>
      <c r="N1175" t="s">
        <v>135</v>
      </c>
      <c r="O1175" t="s">
        <v>215</v>
      </c>
      <c r="P1175" t="s">
        <v>215</v>
      </c>
      <c r="Q1175" t="s">
        <v>215</v>
      </c>
      <c r="R1175" t="s">
        <v>215</v>
      </c>
      <c r="S1175">
        <v>25</v>
      </c>
      <c r="T1175">
        <v>14600</v>
      </c>
      <c r="U1175">
        <v>21500</v>
      </c>
      <c r="V1175">
        <v>27000</v>
      </c>
      <c r="W1175">
        <v>30</v>
      </c>
      <c r="X1175">
        <v>0</v>
      </c>
      <c r="Y1175">
        <v>30</v>
      </c>
      <c r="Z1175">
        <v>6.4</v>
      </c>
      <c r="AA1175">
        <v>0</v>
      </c>
      <c r="AB1175">
        <v>80.7</v>
      </c>
      <c r="AC1175">
        <v>93.6</v>
      </c>
      <c r="AD1175">
        <v>93.6</v>
      </c>
    </row>
    <row r="1176" spans="1:30" x14ac:dyDescent="0.25">
      <c r="A1176" t="str">
        <f t="shared" si="18"/>
        <v>2017/20185FemaleGeneral, applied and forensic sciences1 or 2 A level passes</v>
      </c>
      <c r="B1176" t="s">
        <v>218</v>
      </c>
      <c r="C1176" t="s">
        <v>251</v>
      </c>
      <c r="D1176">
        <v>5</v>
      </c>
      <c r="E1176" t="s">
        <v>6</v>
      </c>
      <c r="F1176" t="s">
        <v>223</v>
      </c>
      <c r="G1176" t="s">
        <v>215</v>
      </c>
      <c r="H1176" t="s">
        <v>215</v>
      </c>
      <c r="I1176" t="s">
        <v>215</v>
      </c>
      <c r="J1176" t="s">
        <v>215</v>
      </c>
      <c r="K1176" t="s">
        <v>215</v>
      </c>
      <c r="L1176" t="s">
        <v>215</v>
      </c>
      <c r="M1176" t="s">
        <v>215</v>
      </c>
      <c r="N1176" t="s">
        <v>105</v>
      </c>
      <c r="O1176" t="s">
        <v>215</v>
      </c>
      <c r="P1176" t="s">
        <v>215</v>
      </c>
      <c r="Q1176" t="s">
        <v>215</v>
      </c>
      <c r="R1176" t="s">
        <v>215</v>
      </c>
      <c r="S1176">
        <v>70</v>
      </c>
      <c r="T1176">
        <v>17200</v>
      </c>
      <c r="U1176">
        <v>21200</v>
      </c>
      <c r="V1176">
        <v>27400</v>
      </c>
      <c r="W1176">
        <v>85</v>
      </c>
      <c r="X1176">
        <v>0</v>
      </c>
      <c r="Y1176">
        <v>85</v>
      </c>
      <c r="Z1176">
        <v>4.3</v>
      </c>
      <c r="AA1176">
        <v>7</v>
      </c>
      <c r="AB1176">
        <v>81.099999999999994</v>
      </c>
      <c r="AC1176">
        <v>87.5</v>
      </c>
      <c r="AD1176">
        <v>88.7</v>
      </c>
    </row>
    <row r="1177" spans="1:30" x14ac:dyDescent="0.25">
      <c r="A1177" t="str">
        <f t="shared" si="18"/>
        <v>2017/20185FemaleGeneral, applied and forensic sciencesBTEC</v>
      </c>
      <c r="B1177" t="s">
        <v>218</v>
      </c>
      <c r="C1177" t="s">
        <v>251</v>
      </c>
      <c r="D1177">
        <v>5</v>
      </c>
      <c r="E1177" t="s">
        <v>6</v>
      </c>
      <c r="F1177" t="s">
        <v>223</v>
      </c>
      <c r="G1177" t="s">
        <v>215</v>
      </c>
      <c r="H1177" t="s">
        <v>215</v>
      </c>
      <c r="I1177" t="s">
        <v>215</v>
      </c>
      <c r="J1177" t="s">
        <v>215</v>
      </c>
      <c r="K1177" t="s">
        <v>215</v>
      </c>
      <c r="L1177" t="s">
        <v>215</v>
      </c>
      <c r="M1177" t="s">
        <v>215</v>
      </c>
      <c r="N1177" t="s">
        <v>106</v>
      </c>
      <c r="O1177" t="s">
        <v>215</v>
      </c>
      <c r="P1177" t="s">
        <v>215</v>
      </c>
      <c r="Q1177" t="s">
        <v>215</v>
      </c>
      <c r="R1177" t="s">
        <v>215</v>
      </c>
      <c r="S1177">
        <v>110</v>
      </c>
      <c r="T1177">
        <v>15700</v>
      </c>
      <c r="U1177">
        <v>21500</v>
      </c>
      <c r="V1177">
        <v>25900</v>
      </c>
      <c r="W1177">
        <v>135</v>
      </c>
      <c r="X1177">
        <v>0</v>
      </c>
      <c r="Y1177">
        <v>135</v>
      </c>
      <c r="Z1177">
        <v>5.9</v>
      </c>
      <c r="AA1177">
        <v>4.2</v>
      </c>
      <c r="AB1177">
        <v>82.2</v>
      </c>
      <c r="AC1177">
        <v>88.1</v>
      </c>
      <c r="AD1177">
        <v>89.9</v>
      </c>
    </row>
    <row r="1178" spans="1:30" x14ac:dyDescent="0.25">
      <c r="A1178" t="str">
        <f t="shared" si="18"/>
        <v>2017/20185FemaleGeneral, applied and forensic sciencesOther</v>
      </c>
      <c r="B1178" t="s">
        <v>218</v>
      </c>
      <c r="C1178" t="s">
        <v>251</v>
      </c>
      <c r="D1178">
        <v>5</v>
      </c>
      <c r="E1178" t="s">
        <v>6</v>
      </c>
      <c r="F1178" t="s">
        <v>223</v>
      </c>
      <c r="G1178" t="s">
        <v>215</v>
      </c>
      <c r="H1178" t="s">
        <v>215</v>
      </c>
      <c r="I1178" t="s">
        <v>215</v>
      </c>
      <c r="J1178" t="s">
        <v>215</v>
      </c>
      <c r="K1178" t="s">
        <v>215</v>
      </c>
      <c r="L1178" t="s">
        <v>215</v>
      </c>
      <c r="M1178" t="s">
        <v>215</v>
      </c>
      <c r="N1178" t="s">
        <v>27</v>
      </c>
      <c r="O1178" t="s">
        <v>215</v>
      </c>
      <c r="P1178" t="s">
        <v>215</v>
      </c>
      <c r="Q1178" t="s">
        <v>215</v>
      </c>
      <c r="R1178" t="s">
        <v>215</v>
      </c>
      <c r="S1178">
        <v>20</v>
      </c>
      <c r="T1178">
        <v>19000</v>
      </c>
      <c r="U1178">
        <v>24800</v>
      </c>
      <c r="V1178">
        <v>31000</v>
      </c>
      <c r="W1178">
        <v>25</v>
      </c>
      <c r="X1178">
        <v>0</v>
      </c>
      <c r="Y1178">
        <v>25</v>
      </c>
      <c r="Z1178">
        <v>10.5</v>
      </c>
      <c r="AA1178">
        <v>8.9</v>
      </c>
      <c r="AB1178">
        <v>76.7</v>
      </c>
      <c r="AC1178">
        <v>80.599999999999994</v>
      </c>
      <c r="AD1178">
        <v>80.599999999999994</v>
      </c>
    </row>
    <row r="1179" spans="1:30" x14ac:dyDescent="0.25">
      <c r="A1179" t="str">
        <f t="shared" si="18"/>
        <v>2017/20185FemaleGeneral, applied and forensic sciencesNot known</v>
      </c>
      <c r="B1179" t="s">
        <v>218</v>
      </c>
      <c r="C1179" t="s">
        <v>251</v>
      </c>
      <c r="D1179">
        <v>5</v>
      </c>
      <c r="E1179" t="s">
        <v>6</v>
      </c>
      <c r="F1179" t="s">
        <v>223</v>
      </c>
      <c r="G1179" t="s">
        <v>215</v>
      </c>
      <c r="H1179" t="s">
        <v>215</v>
      </c>
      <c r="I1179" t="s">
        <v>215</v>
      </c>
      <c r="J1179" t="s">
        <v>215</v>
      </c>
      <c r="K1179" t="s">
        <v>215</v>
      </c>
      <c r="L1179" t="s">
        <v>215</v>
      </c>
      <c r="M1179" t="s">
        <v>215</v>
      </c>
      <c r="N1179" t="s">
        <v>2</v>
      </c>
      <c r="O1179" t="s">
        <v>215</v>
      </c>
      <c r="P1179" t="s">
        <v>215</v>
      </c>
      <c r="Q1179" t="s">
        <v>215</v>
      </c>
      <c r="R1179" t="s">
        <v>215</v>
      </c>
      <c r="S1179">
        <v>40</v>
      </c>
      <c r="T1179">
        <v>16400</v>
      </c>
      <c r="U1179">
        <v>21200</v>
      </c>
      <c r="V1179">
        <v>28500</v>
      </c>
      <c r="W1179">
        <v>65</v>
      </c>
      <c r="X1179">
        <v>17.8</v>
      </c>
      <c r="Y1179">
        <v>50</v>
      </c>
      <c r="Z1179">
        <v>10.9</v>
      </c>
      <c r="AA1179">
        <v>2.9</v>
      </c>
      <c r="AB1179">
        <v>79.599999999999994</v>
      </c>
      <c r="AC1179">
        <v>82.4</v>
      </c>
      <c r="AD1179">
        <v>86.3</v>
      </c>
    </row>
    <row r="1180" spans="1:30" x14ac:dyDescent="0.25">
      <c r="A1180" t="str">
        <f t="shared" si="18"/>
        <v>2017/20185FemaleGeography, earth and environmental studies4 As or more</v>
      </c>
      <c r="B1180" t="s">
        <v>218</v>
      </c>
      <c r="C1180" t="s">
        <v>251</v>
      </c>
      <c r="D1180">
        <v>5</v>
      </c>
      <c r="E1180" t="s">
        <v>6</v>
      </c>
      <c r="F1180" t="s">
        <v>224</v>
      </c>
      <c r="G1180" t="s">
        <v>215</v>
      </c>
      <c r="H1180" t="s">
        <v>215</v>
      </c>
      <c r="I1180" t="s">
        <v>215</v>
      </c>
      <c r="J1180" t="s">
        <v>215</v>
      </c>
      <c r="K1180" t="s">
        <v>215</v>
      </c>
      <c r="L1180" t="s">
        <v>215</v>
      </c>
      <c r="M1180" t="s">
        <v>215</v>
      </c>
      <c r="N1180" t="s">
        <v>236</v>
      </c>
      <c r="O1180" t="s">
        <v>215</v>
      </c>
      <c r="P1180" t="s">
        <v>215</v>
      </c>
      <c r="Q1180" t="s">
        <v>215</v>
      </c>
      <c r="R1180" t="s">
        <v>215</v>
      </c>
      <c r="S1180">
        <v>135</v>
      </c>
      <c r="T1180">
        <v>28500</v>
      </c>
      <c r="U1180">
        <v>35000</v>
      </c>
      <c r="V1180">
        <v>48500</v>
      </c>
      <c r="W1180">
        <v>170</v>
      </c>
      <c r="X1180">
        <v>0</v>
      </c>
      <c r="Y1180">
        <v>170</v>
      </c>
      <c r="Z1180">
        <v>6.2</v>
      </c>
      <c r="AA1180">
        <v>2.6</v>
      </c>
      <c r="AB1180">
        <v>79.5</v>
      </c>
      <c r="AC1180">
        <v>89.5</v>
      </c>
      <c r="AD1180">
        <v>91.3</v>
      </c>
    </row>
    <row r="1181" spans="1:30" x14ac:dyDescent="0.25">
      <c r="A1181" t="str">
        <f t="shared" si="18"/>
        <v>2017/20185FemaleGeography, earth and environmental studies360 points</v>
      </c>
      <c r="B1181" t="s">
        <v>218</v>
      </c>
      <c r="C1181" t="s">
        <v>251</v>
      </c>
      <c r="D1181">
        <v>5</v>
      </c>
      <c r="E1181" t="s">
        <v>6</v>
      </c>
      <c r="F1181" t="s">
        <v>224</v>
      </c>
      <c r="G1181" t="s">
        <v>215</v>
      </c>
      <c r="H1181" t="s">
        <v>215</v>
      </c>
      <c r="I1181" t="s">
        <v>215</v>
      </c>
      <c r="J1181" t="s">
        <v>215</v>
      </c>
      <c r="K1181" t="s">
        <v>215</v>
      </c>
      <c r="L1181" t="s">
        <v>215</v>
      </c>
      <c r="M1181" t="s">
        <v>215</v>
      </c>
      <c r="N1181" t="s">
        <v>102</v>
      </c>
      <c r="O1181" t="s">
        <v>215</v>
      </c>
      <c r="P1181" t="s">
        <v>215</v>
      </c>
      <c r="Q1181" t="s">
        <v>215</v>
      </c>
      <c r="R1181" t="s">
        <v>215</v>
      </c>
      <c r="S1181">
        <v>345</v>
      </c>
      <c r="T1181">
        <v>27700</v>
      </c>
      <c r="U1181">
        <v>35000</v>
      </c>
      <c r="V1181">
        <v>44200</v>
      </c>
      <c r="W1181">
        <v>465</v>
      </c>
      <c r="X1181">
        <v>0</v>
      </c>
      <c r="Y1181">
        <v>465</v>
      </c>
      <c r="Z1181">
        <v>8</v>
      </c>
      <c r="AA1181">
        <v>5.8</v>
      </c>
      <c r="AB1181">
        <v>76.099999999999994</v>
      </c>
      <c r="AC1181">
        <v>84.1</v>
      </c>
      <c r="AD1181">
        <v>86.2</v>
      </c>
    </row>
    <row r="1182" spans="1:30" x14ac:dyDescent="0.25">
      <c r="A1182" t="str">
        <f t="shared" si="18"/>
        <v>2017/20185FemaleGeography, earth and environmental studies300-359 points</v>
      </c>
      <c r="B1182" t="s">
        <v>218</v>
      </c>
      <c r="C1182" t="s">
        <v>251</v>
      </c>
      <c r="D1182">
        <v>5</v>
      </c>
      <c r="E1182" t="s">
        <v>6</v>
      </c>
      <c r="F1182" t="s">
        <v>224</v>
      </c>
      <c r="G1182" t="s">
        <v>215</v>
      </c>
      <c r="H1182" t="s">
        <v>215</v>
      </c>
      <c r="I1182" t="s">
        <v>215</v>
      </c>
      <c r="J1182" t="s">
        <v>215</v>
      </c>
      <c r="K1182" t="s">
        <v>215</v>
      </c>
      <c r="L1182" t="s">
        <v>215</v>
      </c>
      <c r="M1182" t="s">
        <v>215</v>
      </c>
      <c r="N1182" t="s">
        <v>103</v>
      </c>
      <c r="O1182" t="s">
        <v>215</v>
      </c>
      <c r="P1182" t="s">
        <v>215</v>
      </c>
      <c r="Q1182" t="s">
        <v>215</v>
      </c>
      <c r="R1182" t="s">
        <v>215</v>
      </c>
      <c r="S1182">
        <v>815</v>
      </c>
      <c r="T1182">
        <v>23400</v>
      </c>
      <c r="U1182">
        <v>29200</v>
      </c>
      <c r="V1182">
        <v>35400</v>
      </c>
      <c r="W1182">
        <v>1090</v>
      </c>
      <c r="X1182">
        <v>0</v>
      </c>
      <c r="Y1182">
        <v>1090</v>
      </c>
      <c r="Z1182">
        <v>8.1</v>
      </c>
      <c r="AA1182">
        <v>4.7</v>
      </c>
      <c r="AB1182">
        <v>76</v>
      </c>
      <c r="AC1182">
        <v>84.7</v>
      </c>
      <c r="AD1182">
        <v>87.1</v>
      </c>
    </row>
    <row r="1183" spans="1:30" x14ac:dyDescent="0.25">
      <c r="A1183" t="str">
        <f t="shared" si="18"/>
        <v>2017/20185FemaleGeography, earth and environmental studies240-299 points</v>
      </c>
      <c r="B1183" t="s">
        <v>218</v>
      </c>
      <c r="C1183" t="s">
        <v>251</v>
      </c>
      <c r="D1183">
        <v>5</v>
      </c>
      <c r="E1183" t="s">
        <v>6</v>
      </c>
      <c r="F1183" t="s">
        <v>224</v>
      </c>
      <c r="G1183" t="s">
        <v>215</v>
      </c>
      <c r="H1183" t="s">
        <v>215</v>
      </c>
      <c r="I1183" t="s">
        <v>215</v>
      </c>
      <c r="J1183" t="s">
        <v>215</v>
      </c>
      <c r="K1183" t="s">
        <v>215</v>
      </c>
      <c r="L1183" t="s">
        <v>215</v>
      </c>
      <c r="M1183" t="s">
        <v>215</v>
      </c>
      <c r="N1183" t="s">
        <v>104</v>
      </c>
      <c r="O1183" t="s">
        <v>215</v>
      </c>
      <c r="P1183" t="s">
        <v>215</v>
      </c>
      <c r="Q1183" t="s">
        <v>215</v>
      </c>
      <c r="R1183" t="s">
        <v>215</v>
      </c>
      <c r="S1183">
        <v>465</v>
      </c>
      <c r="T1183">
        <v>21900</v>
      </c>
      <c r="U1183">
        <v>26600</v>
      </c>
      <c r="V1183">
        <v>32100</v>
      </c>
      <c r="W1183">
        <v>600</v>
      </c>
      <c r="X1183">
        <v>0</v>
      </c>
      <c r="Y1183">
        <v>600</v>
      </c>
      <c r="Z1183">
        <v>6.2</v>
      </c>
      <c r="AA1183">
        <v>5.6</v>
      </c>
      <c r="AB1183">
        <v>78.599999999999994</v>
      </c>
      <c r="AC1183">
        <v>86.2</v>
      </c>
      <c r="AD1183">
        <v>88.2</v>
      </c>
    </row>
    <row r="1184" spans="1:30" x14ac:dyDescent="0.25">
      <c r="A1184" t="str">
        <f t="shared" si="18"/>
        <v>2017/20185FemaleGeography, earth and environmental studies180-239 points</v>
      </c>
      <c r="B1184" t="s">
        <v>218</v>
      </c>
      <c r="C1184" t="s">
        <v>251</v>
      </c>
      <c r="D1184">
        <v>5</v>
      </c>
      <c r="E1184" t="s">
        <v>6</v>
      </c>
      <c r="F1184" t="s">
        <v>224</v>
      </c>
      <c r="G1184" t="s">
        <v>215</v>
      </c>
      <c r="H1184" t="s">
        <v>215</v>
      </c>
      <c r="I1184" t="s">
        <v>215</v>
      </c>
      <c r="J1184" t="s">
        <v>215</v>
      </c>
      <c r="K1184" t="s">
        <v>215</v>
      </c>
      <c r="L1184" t="s">
        <v>215</v>
      </c>
      <c r="M1184" t="s">
        <v>215</v>
      </c>
      <c r="N1184" t="s">
        <v>136</v>
      </c>
      <c r="O1184" t="s">
        <v>215</v>
      </c>
      <c r="P1184" t="s">
        <v>215</v>
      </c>
      <c r="Q1184" t="s">
        <v>215</v>
      </c>
      <c r="R1184" t="s">
        <v>215</v>
      </c>
      <c r="S1184">
        <v>195</v>
      </c>
      <c r="T1184">
        <v>18200</v>
      </c>
      <c r="U1184">
        <v>23700</v>
      </c>
      <c r="V1184">
        <v>29900</v>
      </c>
      <c r="W1184">
        <v>235</v>
      </c>
      <c r="X1184">
        <v>0</v>
      </c>
      <c r="Y1184">
        <v>235</v>
      </c>
      <c r="Z1184">
        <v>3.9</v>
      </c>
      <c r="AA1184">
        <v>3.1</v>
      </c>
      <c r="AB1184">
        <v>83.5</v>
      </c>
      <c r="AC1184">
        <v>91.3</v>
      </c>
      <c r="AD1184">
        <v>93</v>
      </c>
    </row>
    <row r="1185" spans="1:30" x14ac:dyDescent="0.25">
      <c r="A1185" t="str">
        <f t="shared" si="18"/>
        <v>2017/20185FemaleGeography, earth and environmental studiesBelow 180 points</v>
      </c>
      <c r="B1185" t="s">
        <v>218</v>
      </c>
      <c r="C1185" t="s">
        <v>251</v>
      </c>
      <c r="D1185">
        <v>5</v>
      </c>
      <c r="E1185" t="s">
        <v>6</v>
      </c>
      <c r="F1185" t="s">
        <v>224</v>
      </c>
      <c r="G1185" t="s">
        <v>215</v>
      </c>
      <c r="H1185" t="s">
        <v>215</v>
      </c>
      <c r="I1185" t="s">
        <v>215</v>
      </c>
      <c r="J1185" t="s">
        <v>215</v>
      </c>
      <c r="K1185" t="s">
        <v>215</v>
      </c>
      <c r="L1185" t="s">
        <v>215</v>
      </c>
      <c r="M1185" t="s">
        <v>215</v>
      </c>
      <c r="N1185" t="s">
        <v>135</v>
      </c>
      <c r="O1185" t="s">
        <v>215</v>
      </c>
      <c r="P1185" t="s">
        <v>215</v>
      </c>
      <c r="Q1185" t="s">
        <v>215</v>
      </c>
      <c r="R1185" t="s">
        <v>215</v>
      </c>
      <c r="S1185">
        <v>20</v>
      </c>
      <c r="T1185">
        <v>14200</v>
      </c>
      <c r="U1185">
        <v>20400</v>
      </c>
      <c r="V1185">
        <v>28500</v>
      </c>
      <c r="W1185">
        <v>25</v>
      </c>
      <c r="X1185">
        <v>0</v>
      </c>
      <c r="Y1185">
        <v>25</v>
      </c>
      <c r="Z1185">
        <v>14.7</v>
      </c>
      <c r="AA1185">
        <v>11</v>
      </c>
      <c r="AB1185">
        <v>70.599999999999994</v>
      </c>
      <c r="AC1185">
        <v>74.2</v>
      </c>
      <c r="AD1185">
        <v>74.2</v>
      </c>
    </row>
    <row r="1186" spans="1:30" x14ac:dyDescent="0.25">
      <c r="A1186" t="str">
        <f t="shared" si="18"/>
        <v>2017/20185FemaleGeography, earth and environmental studies1 or 2 A level passes</v>
      </c>
      <c r="B1186" t="s">
        <v>218</v>
      </c>
      <c r="C1186" t="s">
        <v>251</v>
      </c>
      <c r="D1186">
        <v>5</v>
      </c>
      <c r="E1186" t="s">
        <v>6</v>
      </c>
      <c r="F1186" t="s">
        <v>224</v>
      </c>
      <c r="G1186" t="s">
        <v>215</v>
      </c>
      <c r="H1186" t="s">
        <v>215</v>
      </c>
      <c r="I1186" t="s">
        <v>215</v>
      </c>
      <c r="J1186" t="s">
        <v>215</v>
      </c>
      <c r="K1186" t="s">
        <v>215</v>
      </c>
      <c r="L1186" t="s">
        <v>215</v>
      </c>
      <c r="M1186" t="s">
        <v>215</v>
      </c>
      <c r="N1186" t="s">
        <v>105</v>
      </c>
      <c r="O1186" t="s">
        <v>215</v>
      </c>
      <c r="P1186" t="s">
        <v>215</v>
      </c>
      <c r="Q1186" t="s">
        <v>215</v>
      </c>
      <c r="R1186" t="s">
        <v>215</v>
      </c>
      <c r="S1186">
        <v>85</v>
      </c>
      <c r="T1186">
        <v>18600</v>
      </c>
      <c r="U1186">
        <v>24500</v>
      </c>
      <c r="V1186">
        <v>30300</v>
      </c>
      <c r="W1186">
        <v>115</v>
      </c>
      <c r="X1186">
        <v>0</v>
      </c>
      <c r="Y1186">
        <v>115</v>
      </c>
      <c r="Z1186">
        <v>7.4</v>
      </c>
      <c r="AA1186">
        <v>7.6</v>
      </c>
      <c r="AB1186">
        <v>78</v>
      </c>
      <c r="AC1186">
        <v>85</v>
      </c>
      <c r="AD1186">
        <v>85</v>
      </c>
    </row>
    <row r="1187" spans="1:30" x14ac:dyDescent="0.25">
      <c r="A1187" t="str">
        <f t="shared" si="18"/>
        <v>2017/20185FemaleGeography, earth and environmental studiesBTEC</v>
      </c>
      <c r="B1187" t="s">
        <v>218</v>
      </c>
      <c r="C1187" t="s">
        <v>251</v>
      </c>
      <c r="D1187">
        <v>5</v>
      </c>
      <c r="E1187" t="s">
        <v>6</v>
      </c>
      <c r="F1187" t="s">
        <v>224</v>
      </c>
      <c r="G1187" t="s">
        <v>215</v>
      </c>
      <c r="H1187" t="s">
        <v>215</v>
      </c>
      <c r="I1187" t="s">
        <v>215</v>
      </c>
      <c r="J1187" t="s">
        <v>215</v>
      </c>
      <c r="K1187" t="s">
        <v>215</v>
      </c>
      <c r="L1187" t="s">
        <v>215</v>
      </c>
      <c r="M1187" t="s">
        <v>215</v>
      </c>
      <c r="N1187" t="s">
        <v>106</v>
      </c>
      <c r="O1187" t="s">
        <v>215</v>
      </c>
      <c r="P1187" t="s">
        <v>215</v>
      </c>
      <c r="Q1187" t="s">
        <v>215</v>
      </c>
      <c r="R1187" t="s">
        <v>215</v>
      </c>
      <c r="S1187">
        <v>30</v>
      </c>
      <c r="T1187">
        <v>16400</v>
      </c>
      <c r="U1187">
        <v>18600</v>
      </c>
      <c r="V1187">
        <v>26300</v>
      </c>
      <c r="W1187">
        <v>35</v>
      </c>
      <c r="X1187">
        <v>0</v>
      </c>
      <c r="Y1187">
        <v>35</v>
      </c>
      <c r="Z1187">
        <v>8.5</v>
      </c>
      <c r="AA1187">
        <v>8.5</v>
      </c>
      <c r="AB1187">
        <v>81.5</v>
      </c>
      <c r="AC1187">
        <v>82.9</v>
      </c>
      <c r="AD1187">
        <v>82.9</v>
      </c>
    </row>
    <row r="1188" spans="1:30" x14ac:dyDescent="0.25">
      <c r="A1188" t="str">
        <f t="shared" si="18"/>
        <v>2017/20185FemaleGeography, earth and environmental studiesOther</v>
      </c>
      <c r="B1188" t="s">
        <v>218</v>
      </c>
      <c r="C1188" t="s">
        <v>251</v>
      </c>
      <c r="D1188">
        <v>5</v>
      </c>
      <c r="E1188" t="s">
        <v>6</v>
      </c>
      <c r="F1188" t="s">
        <v>224</v>
      </c>
      <c r="G1188" t="s">
        <v>215</v>
      </c>
      <c r="H1188" t="s">
        <v>215</v>
      </c>
      <c r="I1188" t="s">
        <v>215</v>
      </c>
      <c r="J1188" t="s">
        <v>215</v>
      </c>
      <c r="K1188" t="s">
        <v>215</v>
      </c>
      <c r="L1188" t="s">
        <v>215</v>
      </c>
      <c r="M1188" t="s">
        <v>215</v>
      </c>
      <c r="N1188" t="s">
        <v>27</v>
      </c>
      <c r="O1188" t="s">
        <v>215</v>
      </c>
      <c r="P1188" t="s">
        <v>215</v>
      </c>
      <c r="Q1188" t="s">
        <v>215</v>
      </c>
      <c r="R1188" t="s">
        <v>215</v>
      </c>
      <c r="S1188">
        <v>40</v>
      </c>
      <c r="T1188">
        <v>22600</v>
      </c>
      <c r="U1188">
        <v>27700</v>
      </c>
      <c r="V1188">
        <v>36100</v>
      </c>
      <c r="W1188">
        <v>55</v>
      </c>
      <c r="X1188">
        <v>0</v>
      </c>
      <c r="Y1188">
        <v>55</v>
      </c>
      <c r="Z1188">
        <v>6.1</v>
      </c>
      <c r="AA1188">
        <v>3.7</v>
      </c>
      <c r="AB1188">
        <v>79.2</v>
      </c>
      <c r="AC1188">
        <v>90.2</v>
      </c>
      <c r="AD1188">
        <v>90.2</v>
      </c>
    </row>
    <row r="1189" spans="1:30" x14ac:dyDescent="0.25">
      <c r="A1189" t="str">
        <f t="shared" si="18"/>
        <v>2017/20185FemaleGeography, earth and environmental studiesNot known</v>
      </c>
      <c r="B1189" t="s">
        <v>218</v>
      </c>
      <c r="C1189" t="s">
        <v>251</v>
      </c>
      <c r="D1189">
        <v>5</v>
      </c>
      <c r="E1189" t="s">
        <v>6</v>
      </c>
      <c r="F1189" t="s">
        <v>224</v>
      </c>
      <c r="G1189" t="s">
        <v>215</v>
      </c>
      <c r="H1189" t="s">
        <v>215</v>
      </c>
      <c r="I1189" t="s">
        <v>215</v>
      </c>
      <c r="J1189" t="s">
        <v>215</v>
      </c>
      <c r="K1189" t="s">
        <v>215</v>
      </c>
      <c r="L1189" t="s">
        <v>215</v>
      </c>
      <c r="M1189" t="s">
        <v>215</v>
      </c>
      <c r="N1189" t="s">
        <v>2</v>
      </c>
      <c r="O1189" t="s">
        <v>215</v>
      </c>
      <c r="P1189" t="s">
        <v>215</v>
      </c>
      <c r="Q1189" t="s">
        <v>215</v>
      </c>
      <c r="R1189" t="s">
        <v>215</v>
      </c>
      <c r="S1189">
        <v>125</v>
      </c>
      <c r="T1189">
        <v>22300</v>
      </c>
      <c r="U1189">
        <v>29200</v>
      </c>
      <c r="V1189">
        <v>38000</v>
      </c>
      <c r="W1189">
        <v>215</v>
      </c>
      <c r="X1189">
        <v>10.6</v>
      </c>
      <c r="Y1189">
        <v>190</v>
      </c>
      <c r="Z1189">
        <v>11.2</v>
      </c>
      <c r="AA1189">
        <v>5</v>
      </c>
      <c r="AB1189">
        <v>67.099999999999994</v>
      </c>
      <c r="AC1189">
        <v>79.3</v>
      </c>
      <c r="AD1189">
        <v>83.8</v>
      </c>
    </row>
    <row r="1190" spans="1:30" x14ac:dyDescent="0.25">
      <c r="A1190" t="str">
        <f t="shared" si="18"/>
        <v>2017/20185FemaleHealth and social care4 As or more</v>
      </c>
      <c r="B1190" t="s">
        <v>218</v>
      </c>
      <c r="C1190" t="s">
        <v>251</v>
      </c>
      <c r="D1190">
        <v>5</v>
      </c>
      <c r="E1190" t="s">
        <v>6</v>
      </c>
      <c r="F1190" t="s">
        <v>168</v>
      </c>
      <c r="G1190" t="s">
        <v>215</v>
      </c>
      <c r="H1190" t="s">
        <v>215</v>
      </c>
      <c r="I1190" t="s">
        <v>215</v>
      </c>
      <c r="J1190" t="s">
        <v>215</v>
      </c>
      <c r="K1190" t="s">
        <v>215</v>
      </c>
      <c r="L1190" t="s">
        <v>215</v>
      </c>
      <c r="M1190" t="s">
        <v>215</v>
      </c>
      <c r="N1190" t="s">
        <v>236</v>
      </c>
      <c r="O1190" t="s">
        <v>215</v>
      </c>
      <c r="P1190" t="s">
        <v>215</v>
      </c>
      <c r="Q1190" t="s">
        <v>215</v>
      </c>
      <c r="R1190" t="s">
        <v>215</v>
      </c>
      <c r="S1190" t="s">
        <v>216</v>
      </c>
      <c r="T1190" t="s">
        <v>216</v>
      </c>
      <c r="U1190" t="s">
        <v>216</v>
      </c>
      <c r="V1190" t="s">
        <v>216</v>
      </c>
      <c r="W1190">
        <v>5</v>
      </c>
      <c r="X1190">
        <v>0</v>
      </c>
      <c r="Y1190">
        <v>5</v>
      </c>
      <c r="Z1190">
        <v>16.7</v>
      </c>
      <c r="AA1190">
        <v>0</v>
      </c>
      <c r="AB1190">
        <v>66.7</v>
      </c>
      <c r="AC1190">
        <v>66.7</v>
      </c>
      <c r="AD1190">
        <v>83.3</v>
      </c>
    </row>
    <row r="1191" spans="1:30" x14ac:dyDescent="0.25">
      <c r="A1191" t="str">
        <f t="shared" si="18"/>
        <v>2017/20185FemaleHealth and social care360 points</v>
      </c>
      <c r="B1191" t="s">
        <v>218</v>
      </c>
      <c r="C1191" t="s">
        <v>251</v>
      </c>
      <c r="D1191">
        <v>5</v>
      </c>
      <c r="E1191" t="s">
        <v>6</v>
      </c>
      <c r="F1191" t="s">
        <v>168</v>
      </c>
      <c r="G1191" t="s">
        <v>215</v>
      </c>
      <c r="H1191" t="s">
        <v>215</v>
      </c>
      <c r="I1191" t="s">
        <v>215</v>
      </c>
      <c r="J1191" t="s">
        <v>215</v>
      </c>
      <c r="K1191" t="s">
        <v>215</v>
      </c>
      <c r="L1191" t="s">
        <v>215</v>
      </c>
      <c r="M1191" t="s">
        <v>215</v>
      </c>
      <c r="N1191" t="s">
        <v>102</v>
      </c>
      <c r="O1191" t="s">
        <v>215</v>
      </c>
      <c r="P1191" t="s">
        <v>215</v>
      </c>
      <c r="Q1191" t="s">
        <v>215</v>
      </c>
      <c r="R1191" t="s">
        <v>215</v>
      </c>
      <c r="S1191">
        <v>10</v>
      </c>
      <c r="T1191">
        <v>17900</v>
      </c>
      <c r="U1191">
        <v>28500</v>
      </c>
      <c r="V1191">
        <v>33900</v>
      </c>
      <c r="W1191">
        <v>15</v>
      </c>
      <c r="X1191">
        <v>0</v>
      </c>
      <c r="Y1191">
        <v>15</v>
      </c>
      <c r="Z1191">
        <v>6.9</v>
      </c>
      <c r="AA1191">
        <v>0</v>
      </c>
      <c r="AB1191">
        <v>79.3</v>
      </c>
      <c r="AC1191">
        <v>93.1</v>
      </c>
      <c r="AD1191">
        <v>93.1</v>
      </c>
    </row>
    <row r="1192" spans="1:30" x14ac:dyDescent="0.25">
      <c r="A1192" t="str">
        <f t="shared" si="18"/>
        <v>2017/20185FemaleHealth and social care300-359 points</v>
      </c>
      <c r="B1192" t="s">
        <v>218</v>
      </c>
      <c r="C1192" t="s">
        <v>251</v>
      </c>
      <c r="D1192">
        <v>5</v>
      </c>
      <c r="E1192" t="s">
        <v>6</v>
      </c>
      <c r="F1192" t="s">
        <v>168</v>
      </c>
      <c r="G1192" t="s">
        <v>215</v>
      </c>
      <c r="H1192" t="s">
        <v>215</v>
      </c>
      <c r="I1192" t="s">
        <v>215</v>
      </c>
      <c r="J1192" t="s">
        <v>215</v>
      </c>
      <c r="K1192" t="s">
        <v>215</v>
      </c>
      <c r="L1192" t="s">
        <v>215</v>
      </c>
      <c r="M1192" t="s">
        <v>215</v>
      </c>
      <c r="N1192" t="s">
        <v>103</v>
      </c>
      <c r="O1192" t="s">
        <v>215</v>
      </c>
      <c r="P1192" t="s">
        <v>215</v>
      </c>
      <c r="Q1192" t="s">
        <v>215</v>
      </c>
      <c r="R1192" t="s">
        <v>215</v>
      </c>
      <c r="S1192">
        <v>110</v>
      </c>
      <c r="T1192">
        <v>20400</v>
      </c>
      <c r="U1192">
        <v>27000</v>
      </c>
      <c r="V1192">
        <v>32800</v>
      </c>
      <c r="W1192">
        <v>150</v>
      </c>
      <c r="X1192">
        <v>0</v>
      </c>
      <c r="Y1192">
        <v>150</v>
      </c>
      <c r="Z1192">
        <v>6.6</v>
      </c>
      <c r="AA1192">
        <v>3.3</v>
      </c>
      <c r="AB1192">
        <v>73.099999999999994</v>
      </c>
      <c r="AC1192">
        <v>88.1</v>
      </c>
      <c r="AD1192">
        <v>90.1</v>
      </c>
    </row>
    <row r="1193" spans="1:30" x14ac:dyDescent="0.25">
      <c r="A1193" t="str">
        <f t="shared" si="18"/>
        <v>2017/20185FemaleHealth and social care240-299 points</v>
      </c>
      <c r="B1193" t="s">
        <v>218</v>
      </c>
      <c r="C1193" t="s">
        <v>251</v>
      </c>
      <c r="D1193">
        <v>5</v>
      </c>
      <c r="E1193" t="s">
        <v>6</v>
      </c>
      <c r="F1193" t="s">
        <v>168</v>
      </c>
      <c r="G1193" t="s">
        <v>215</v>
      </c>
      <c r="H1193" t="s">
        <v>215</v>
      </c>
      <c r="I1193" t="s">
        <v>215</v>
      </c>
      <c r="J1193" t="s">
        <v>215</v>
      </c>
      <c r="K1193" t="s">
        <v>215</v>
      </c>
      <c r="L1193" t="s">
        <v>215</v>
      </c>
      <c r="M1193" t="s">
        <v>215</v>
      </c>
      <c r="N1193" t="s">
        <v>104</v>
      </c>
      <c r="O1193" t="s">
        <v>215</v>
      </c>
      <c r="P1193" t="s">
        <v>215</v>
      </c>
      <c r="Q1193" t="s">
        <v>215</v>
      </c>
      <c r="R1193" t="s">
        <v>215</v>
      </c>
      <c r="S1193">
        <v>245</v>
      </c>
      <c r="T1193">
        <v>16800</v>
      </c>
      <c r="U1193">
        <v>23400</v>
      </c>
      <c r="V1193">
        <v>28800</v>
      </c>
      <c r="W1193">
        <v>325</v>
      </c>
      <c r="X1193">
        <v>0</v>
      </c>
      <c r="Y1193">
        <v>325</v>
      </c>
      <c r="Z1193">
        <v>5.3</v>
      </c>
      <c r="AA1193">
        <v>5.4</v>
      </c>
      <c r="AB1193">
        <v>75.2</v>
      </c>
      <c r="AC1193">
        <v>87.3</v>
      </c>
      <c r="AD1193">
        <v>89.3</v>
      </c>
    </row>
    <row r="1194" spans="1:30" x14ac:dyDescent="0.25">
      <c r="A1194" t="str">
        <f t="shared" si="18"/>
        <v>2017/20185FemaleHealth and social care180-239 points</v>
      </c>
      <c r="B1194" t="s">
        <v>218</v>
      </c>
      <c r="C1194" t="s">
        <v>251</v>
      </c>
      <c r="D1194">
        <v>5</v>
      </c>
      <c r="E1194" t="s">
        <v>6</v>
      </c>
      <c r="F1194" t="s">
        <v>168</v>
      </c>
      <c r="G1194" t="s">
        <v>215</v>
      </c>
      <c r="H1194" t="s">
        <v>215</v>
      </c>
      <c r="I1194" t="s">
        <v>215</v>
      </c>
      <c r="J1194" t="s">
        <v>215</v>
      </c>
      <c r="K1194" t="s">
        <v>215</v>
      </c>
      <c r="L1194" t="s">
        <v>215</v>
      </c>
      <c r="M1194" t="s">
        <v>215</v>
      </c>
      <c r="N1194" t="s">
        <v>136</v>
      </c>
      <c r="O1194" t="s">
        <v>215</v>
      </c>
      <c r="P1194" t="s">
        <v>215</v>
      </c>
      <c r="Q1194" t="s">
        <v>215</v>
      </c>
      <c r="R1194" t="s">
        <v>215</v>
      </c>
      <c r="S1194">
        <v>215</v>
      </c>
      <c r="T1194">
        <v>16400</v>
      </c>
      <c r="U1194">
        <v>21900</v>
      </c>
      <c r="V1194">
        <v>27000</v>
      </c>
      <c r="W1194">
        <v>270</v>
      </c>
      <c r="X1194">
        <v>0</v>
      </c>
      <c r="Y1194">
        <v>270</v>
      </c>
      <c r="Z1194">
        <v>1.7</v>
      </c>
      <c r="AA1194">
        <v>3.5</v>
      </c>
      <c r="AB1194">
        <v>80.8</v>
      </c>
      <c r="AC1194">
        <v>92.9</v>
      </c>
      <c r="AD1194">
        <v>94.8</v>
      </c>
    </row>
    <row r="1195" spans="1:30" x14ac:dyDescent="0.25">
      <c r="A1195" t="str">
        <f t="shared" si="18"/>
        <v>2017/20185FemaleHealth and social careBelow 180 points</v>
      </c>
      <c r="B1195" t="s">
        <v>218</v>
      </c>
      <c r="C1195" t="s">
        <v>251</v>
      </c>
      <c r="D1195">
        <v>5</v>
      </c>
      <c r="E1195" t="s">
        <v>6</v>
      </c>
      <c r="F1195" t="s">
        <v>168</v>
      </c>
      <c r="G1195" t="s">
        <v>215</v>
      </c>
      <c r="H1195" t="s">
        <v>215</v>
      </c>
      <c r="I1195" t="s">
        <v>215</v>
      </c>
      <c r="J1195" t="s">
        <v>215</v>
      </c>
      <c r="K1195" t="s">
        <v>215</v>
      </c>
      <c r="L1195" t="s">
        <v>215</v>
      </c>
      <c r="M1195" t="s">
        <v>215</v>
      </c>
      <c r="N1195" t="s">
        <v>135</v>
      </c>
      <c r="O1195" t="s">
        <v>215</v>
      </c>
      <c r="P1195" t="s">
        <v>215</v>
      </c>
      <c r="Q1195" t="s">
        <v>215</v>
      </c>
      <c r="R1195" t="s">
        <v>215</v>
      </c>
      <c r="S1195">
        <v>55</v>
      </c>
      <c r="T1195">
        <v>15300</v>
      </c>
      <c r="U1195">
        <v>19000</v>
      </c>
      <c r="V1195">
        <v>25200</v>
      </c>
      <c r="W1195">
        <v>65</v>
      </c>
      <c r="X1195">
        <v>0</v>
      </c>
      <c r="Y1195">
        <v>65</v>
      </c>
      <c r="Z1195">
        <v>3.7</v>
      </c>
      <c r="AA1195">
        <v>6.4</v>
      </c>
      <c r="AB1195">
        <v>83.6</v>
      </c>
      <c r="AC1195">
        <v>88.4</v>
      </c>
      <c r="AD1195">
        <v>89.9</v>
      </c>
    </row>
    <row r="1196" spans="1:30" x14ac:dyDescent="0.25">
      <c r="A1196" t="str">
        <f t="shared" si="18"/>
        <v>2017/20185FemaleHealth and social care1 or 2 A level passes</v>
      </c>
      <c r="B1196" t="s">
        <v>218</v>
      </c>
      <c r="C1196" t="s">
        <v>251</v>
      </c>
      <c r="D1196">
        <v>5</v>
      </c>
      <c r="E1196" t="s">
        <v>6</v>
      </c>
      <c r="F1196" t="s">
        <v>168</v>
      </c>
      <c r="G1196" t="s">
        <v>215</v>
      </c>
      <c r="H1196" t="s">
        <v>215</v>
      </c>
      <c r="I1196" t="s">
        <v>215</v>
      </c>
      <c r="J1196" t="s">
        <v>215</v>
      </c>
      <c r="K1196" t="s">
        <v>215</v>
      </c>
      <c r="L1196" t="s">
        <v>215</v>
      </c>
      <c r="M1196" t="s">
        <v>215</v>
      </c>
      <c r="N1196" t="s">
        <v>105</v>
      </c>
      <c r="O1196" t="s">
        <v>215</v>
      </c>
      <c r="P1196" t="s">
        <v>215</v>
      </c>
      <c r="Q1196" t="s">
        <v>215</v>
      </c>
      <c r="R1196" t="s">
        <v>215</v>
      </c>
      <c r="S1196">
        <v>255</v>
      </c>
      <c r="T1196">
        <v>16400</v>
      </c>
      <c r="U1196">
        <v>22300</v>
      </c>
      <c r="V1196">
        <v>27700</v>
      </c>
      <c r="W1196">
        <v>355</v>
      </c>
      <c r="X1196">
        <v>0</v>
      </c>
      <c r="Y1196">
        <v>355</v>
      </c>
      <c r="Z1196">
        <v>7.2</v>
      </c>
      <c r="AA1196">
        <v>6.3</v>
      </c>
      <c r="AB1196">
        <v>73.099999999999994</v>
      </c>
      <c r="AC1196">
        <v>85.1</v>
      </c>
      <c r="AD1196">
        <v>86.5</v>
      </c>
    </row>
    <row r="1197" spans="1:30" x14ac:dyDescent="0.25">
      <c r="A1197" t="str">
        <f t="shared" si="18"/>
        <v>2017/20185FemaleHealth and social careBTEC</v>
      </c>
      <c r="B1197" t="s">
        <v>218</v>
      </c>
      <c r="C1197" t="s">
        <v>251</v>
      </c>
      <c r="D1197">
        <v>5</v>
      </c>
      <c r="E1197" t="s">
        <v>6</v>
      </c>
      <c r="F1197" t="s">
        <v>168</v>
      </c>
      <c r="G1197" t="s">
        <v>215</v>
      </c>
      <c r="H1197" t="s">
        <v>215</v>
      </c>
      <c r="I1197" t="s">
        <v>215</v>
      </c>
      <c r="J1197" t="s">
        <v>215</v>
      </c>
      <c r="K1197" t="s">
        <v>215</v>
      </c>
      <c r="L1197" t="s">
        <v>215</v>
      </c>
      <c r="M1197" t="s">
        <v>215</v>
      </c>
      <c r="N1197" t="s">
        <v>106</v>
      </c>
      <c r="O1197" t="s">
        <v>215</v>
      </c>
      <c r="P1197" t="s">
        <v>215</v>
      </c>
      <c r="Q1197" t="s">
        <v>215</v>
      </c>
      <c r="R1197" t="s">
        <v>215</v>
      </c>
      <c r="S1197">
        <v>300</v>
      </c>
      <c r="T1197">
        <v>13900</v>
      </c>
      <c r="U1197">
        <v>20400</v>
      </c>
      <c r="V1197">
        <v>27400</v>
      </c>
      <c r="W1197">
        <v>380</v>
      </c>
      <c r="X1197">
        <v>0</v>
      </c>
      <c r="Y1197">
        <v>380</v>
      </c>
      <c r="Z1197">
        <v>3.9</v>
      </c>
      <c r="AA1197">
        <v>4.3</v>
      </c>
      <c r="AB1197">
        <v>79.5</v>
      </c>
      <c r="AC1197">
        <v>89.9</v>
      </c>
      <c r="AD1197">
        <v>91.7</v>
      </c>
    </row>
    <row r="1198" spans="1:30" x14ac:dyDescent="0.25">
      <c r="A1198" t="str">
        <f t="shared" si="18"/>
        <v>2017/20185FemaleHealth and social careOther</v>
      </c>
      <c r="B1198" t="s">
        <v>218</v>
      </c>
      <c r="C1198" t="s">
        <v>251</v>
      </c>
      <c r="D1198">
        <v>5</v>
      </c>
      <c r="E1198" t="s">
        <v>6</v>
      </c>
      <c r="F1198" t="s">
        <v>168</v>
      </c>
      <c r="G1198" t="s">
        <v>215</v>
      </c>
      <c r="H1198" t="s">
        <v>215</v>
      </c>
      <c r="I1198" t="s">
        <v>215</v>
      </c>
      <c r="J1198" t="s">
        <v>215</v>
      </c>
      <c r="K1198" t="s">
        <v>215</v>
      </c>
      <c r="L1198" t="s">
        <v>215</v>
      </c>
      <c r="M1198" t="s">
        <v>215</v>
      </c>
      <c r="N1198" t="s">
        <v>27</v>
      </c>
      <c r="O1198" t="s">
        <v>215</v>
      </c>
      <c r="P1198" t="s">
        <v>215</v>
      </c>
      <c r="Q1198" t="s">
        <v>215</v>
      </c>
      <c r="R1198" t="s">
        <v>215</v>
      </c>
      <c r="S1198">
        <v>125</v>
      </c>
      <c r="T1198">
        <v>13900</v>
      </c>
      <c r="U1198">
        <v>19300</v>
      </c>
      <c r="V1198">
        <v>26100</v>
      </c>
      <c r="W1198">
        <v>170</v>
      </c>
      <c r="X1198">
        <v>0</v>
      </c>
      <c r="Y1198">
        <v>170</v>
      </c>
      <c r="Z1198">
        <v>5.7</v>
      </c>
      <c r="AA1198">
        <v>6.7</v>
      </c>
      <c r="AB1198">
        <v>76.2</v>
      </c>
      <c r="AC1198">
        <v>85.9</v>
      </c>
      <c r="AD1198">
        <v>87.7</v>
      </c>
    </row>
    <row r="1199" spans="1:30" x14ac:dyDescent="0.25">
      <c r="A1199" t="str">
        <f t="shared" si="18"/>
        <v>2017/20185FemaleHealth and social careNot known</v>
      </c>
      <c r="B1199" t="s">
        <v>218</v>
      </c>
      <c r="C1199" t="s">
        <v>251</v>
      </c>
      <c r="D1199">
        <v>5</v>
      </c>
      <c r="E1199" t="s">
        <v>6</v>
      </c>
      <c r="F1199" t="s">
        <v>168</v>
      </c>
      <c r="G1199" t="s">
        <v>215</v>
      </c>
      <c r="H1199" t="s">
        <v>215</v>
      </c>
      <c r="I1199" t="s">
        <v>215</v>
      </c>
      <c r="J1199" t="s">
        <v>215</v>
      </c>
      <c r="K1199" t="s">
        <v>215</v>
      </c>
      <c r="L1199" t="s">
        <v>215</v>
      </c>
      <c r="M1199" t="s">
        <v>215</v>
      </c>
      <c r="N1199" t="s">
        <v>2</v>
      </c>
      <c r="O1199" t="s">
        <v>215</v>
      </c>
      <c r="P1199" t="s">
        <v>215</v>
      </c>
      <c r="Q1199" t="s">
        <v>215</v>
      </c>
      <c r="R1199" t="s">
        <v>215</v>
      </c>
      <c r="S1199">
        <v>165</v>
      </c>
      <c r="T1199">
        <v>12800</v>
      </c>
      <c r="U1199">
        <v>18600</v>
      </c>
      <c r="V1199">
        <v>25200</v>
      </c>
      <c r="W1199">
        <v>270</v>
      </c>
      <c r="X1199">
        <v>14.3</v>
      </c>
      <c r="Y1199">
        <v>235</v>
      </c>
      <c r="Z1199">
        <v>7.6</v>
      </c>
      <c r="AA1199">
        <v>6.1</v>
      </c>
      <c r="AB1199">
        <v>71.7</v>
      </c>
      <c r="AC1199">
        <v>83.5</v>
      </c>
      <c r="AD1199">
        <v>86.3</v>
      </c>
    </row>
    <row r="1200" spans="1:30" x14ac:dyDescent="0.25">
      <c r="A1200" t="str">
        <f t="shared" si="18"/>
        <v>2017/20185FemaleHistory and archaeology4 As or more</v>
      </c>
      <c r="B1200" t="s">
        <v>218</v>
      </c>
      <c r="C1200" t="s">
        <v>251</v>
      </c>
      <c r="D1200">
        <v>5</v>
      </c>
      <c r="E1200" t="s">
        <v>6</v>
      </c>
      <c r="F1200" t="s">
        <v>177</v>
      </c>
      <c r="G1200" t="s">
        <v>215</v>
      </c>
      <c r="H1200" t="s">
        <v>215</v>
      </c>
      <c r="I1200" t="s">
        <v>215</v>
      </c>
      <c r="J1200" t="s">
        <v>215</v>
      </c>
      <c r="K1200" t="s">
        <v>215</v>
      </c>
      <c r="L1200" t="s">
        <v>215</v>
      </c>
      <c r="M1200" t="s">
        <v>215</v>
      </c>
      <c r="N1200" t="s">
        <v>236</v>
      </c>
      <c r="O1200" t="s">
        <v>215</v>
      </c>
      <c r="P1200" t="s">
        <v>215</v>
      </c>
      <c r="Q1200" t="s">
        <v>215</v>
      </c>
      <c r="R1200" t="s">
        <v>215</v>
      </c>
      <c r="S1200">
        <v>285</v>
      </c>
      <c r="T1200">
        <v>25900</v>
      </c>
      <c r="U1200">
        <v>32500</v>
      </c>
      <c r="V1200">
        <v>46400</v>
      </c>
      <c r="W1200">
        <v>415</v>
      </c>
      <c r="X1200">
        <v>0</v>
      </c>
      <c r="Y1200">
        <v>415</v>
      </c>
      <c r="Z1200">
        <v>7.7</v>
      </c>
      <c r="AA1200">
        <v>6.2</v>
      </c>
      <c r="AB1200">
        <v>73</v>
      </c>
      <c r="AC1200">
        <v>82.1</v>
      </c>
      <c r="AD1200">
        <v>86.1</v>
      </c>
    </row>
    <row r="1201" spans="1:30" x14ac:dyDescent="0.25">
      <c r="A1201" t="str">
        <f t="shared" si="18"/>
        <v>2017/20185FemaleHistory and archaeology360 points</v>
      </c>
      <c r="B1201" t="s">
        <v>218</v>
      </c>
      <c r="C1201" t="s">
        <v>251</v>
      </c>
      <c r="D1201">
        <v>5</v>
      </c>
      <c r="E1201" t="s">
        <v>6</v>
      </c>
      <c r="F1201" t="s">
        <v>177</v>
      </c>
      <c r="G1201" t="s">
        <v>215</v>
      </c>
      <c r="H1201" t="s">
        <v>215</v>
      </c>
      <c r="I1201" t="s">
        <v>215</v>
      </c>
      <c r="J1201" t="s">
        <v>215</v>
      </c>
      <c r="K1201" t="s">
        <v>215</v>
      </c>
      <c r="L1201" t="s">
        <v>215</v>
      </c>
      <c r="M1201" t="s">
        <v>215</v>
      </c>
      <c r="N1201" t="s">
        <v>102</v>
      </c>
      <c r="O1201" t="s">
        <v>215</v>
      </c>
      <c r="P1201" t="s">
        <v>215</v>
      </c>
      <c r="Q1201" t="s">
        <v>215</v>
      </c>
      <c r="R1201" t="s">
        <v>215</v>
      </c>
      <c r="S1201">
        <v>715</v>
      </c>
      <c r="T1201">
        <v>24800</v>
      </c>
      <c r="U1201">
        <v>30700</v>
      </c>
      <c r="V1201">
        <v>39400</v>
      </c>
      <c r="W1201">
        <v>965</v>
      </c>
      <c r="X1201">
        <v>0</v>
      </c>
      <c r="Y1201">
        <v>965</v>
      </c>
      <c r="Z1201">
        <v>5.9</v>
      </c>
      <c r="AA1201">
        <v>4.2</v>
      </c>
      <c r="AB1201">
        <v>76.5</v>
      </c>
      <c r="AC1201">
        <v>88</v>
      </c>
      <c r="AD1201">
        <v>89.8</v>
      </c>
    </row>
    <row r="1202" spans="1:30" x14ac:dyDescent="0.25">
      <c r="A1202" t="str">
        <f t="shared" si="18"/>
        <v>2017/20185FemaleHistory and archaeology300-359 points</v>
      </c>
      <c r="B1202" t="s">
        <v>218</v>
      </c>
      <c r="C1202" t="s">
        <v>251</v>
      </c>
      <c r="D1202">
        <v>5</v>
      </c>
      <c r="E1202" t="s">
        <v>6</v>
      </c>
      <c r="F1202" t="s">
        <v>177</v>
      </c>
      <c r="G1202" t="s">
        <v>215</v>
      </c>
      <c r="H1202" t="s">
        <v>215</v>
      </c>
      <c r="I1202" t="s">
        <v>215</v>
      </c>
      <c r="J1202" t="s">
        <v>215</v>
      </c>
      <c r="K1202" t="s">
        <v>215</v>
      </c>
      <c r="L1202" t="s">
        <v>215</v>
      </c>
      <c r="M1202" t="s">
        <v>215</v>
      </c>
      <c r="N1202" t="s">
        <v>103</v>
      </c>
      <c r="O1202" t="s">
        <v>215</v>
      </c>
      <c r="P1202" t="s">
        <v>215</v>
      </c>
      <c r="Q1202" t="s">
        <v>215</v>
      </c>
      <c r="R1202" t="s">
        <v>215</v>
      </c>
      <c r="S1202">
        <v>1360</v>
      </c>
      <c r="T1202">
        <v>21900</v>
      </c>
      <c r="U1202">
        <v>27000</v>
      </c>
      <c r="V1202">
        <v>33600</v>
      </c>
      <c r="W1202">
        <v>1880</v>
      </c>
      <c r="X1202">
        <v>0</v>
      </c>
      <c r="Y1202">
        <v>1880</v>
      </c>
      <c r="Z1202">
        <v>7.9</v>
      </c>
      <c r="AA1202">
        <v>5.6</v>
      </c>
      <c r="AB1202">
        <v>74.5</v>
      </c>
      <c r="AC1202">
        <v>83.9</v>
      </c>
      <c r="AD1202">
        <v>86.5</v>
      </c>
    </row>
    <row r="1203" spans="1:30" x14ac:dyDescent="0.25">
      <c r="A1203" t="str">
        <f t="shared" si="18"/>
        <v>2017/20185FemaleHistory and archaeology240-299 points</v>
      </c>
      <c r="B1203" t="s">
        <v>218</v>
      </c>
      <c r="C1203" t="s">
        <v>251</v>
      </c>
      <c r="D1203">
        <v>5</v>
      </c>
      <c r="E1203" t="s">
        <v>6</v>
      </c>
      <c r="F1203" t="s">
        <v>177</v>
      </c>
      <c r="G1203" t="s">
        <v>215</v>
      </c>
      <c r="H1203" t="s">
        <v>215</v>
      </c>
      <c r="I1203" t="s">
        <v>215</v>
      </c>
      <c r="J1203" t="s">
        <v>215</v>
      </c>
      <c r="K1203" t="s">
        <v>215</v>
      </c>
      <c r="L1203" t="s">
        <v>215</v>
      </c>
      <c r="M1203" t="s">
        <v>215</v>
      </c>
      <c r="N1203" t="s">
        <v>104</v>
      </c>
      <c r="O1203" t="s">
        <v>215</v>
      </c>
      <c r="P1203" t="s">
        <v>215</v>
      </c>
      <c r="Q1203" t="s">
        <v>215</v>
      </c>
      <c r="R1203" t="s">
        <v>215</v>
      </c>
      <c r="S1203">
        <v>695</v>
      </c>
      <c r="T1203">
        <v>19300</v>
      </c>
      <c r="U1203">
        <v>24100</v>
      </c>
      <c r="V1203">
        <v>29600</v>
      </c>
      <c r="W1203">
        <v>895</v>
      </c>
      <c r="X1203">
        <v>0</v>
      </c>
      <c r="Y1203">
        <v>895</v>
      </c>
      <c r="Z1203">
        <v>5.7</v>
      </c>
      <c r="AA1203">
        <v>4.7</v>
      </c>
      <c r="AB1203">
        <v>79.400000000000006</v>
      </c>
      <c r="AC1203">
        <v>87.2</v>
      </c>
      <c r="AD1203">
        <v>89.6</v>
      </c>
    </row>
    <row r="1204" spans="1:30" x14ac:dyDescent="0.25">
      <c r="A1204" t="str">
        <f t="shared" si="18"/>
        <v>2017/20185FemaleHistory and archaeology180-239 points</v>
      </c>
      <c r="B1204" t="s">
        <v>218</v>
      </c>
      <c r="C1204" t="s">
        <v>251</v>
      </c>
      <c r="D1204">
        <v>5</v>
      </c>
      <c r="E1204" t="s">
        <v>6</v>
      </c>
      <c r="F1204" t="s">
        <v>177</v>
      </c>
      <c r="G1204" t="s">
        <v>215</v>
      </c>
      <c r="H1204" t="s">
        <v>215</v>
      </c>
      <c r="I1204" t="s">
        <v>215</v>
      </c>
      <c r="J1204" t="s">
        <v>215</v>
      </c>
      <c r="K1204" t="s">
        <v>215</v>
      </c>
      <c r="L1204" t="s">
        <v>215</v>
      </c>
      <c r="M1204" t="s">
        <v>215</v>
      </c>
      <c r="N1204" t="s">
        <v>136</v>
      </c>
      <c r="O1204" t="s">
        <v>215</v>
      </c>
      <c r="P1204" t="s">
        <v>215</v>
      </c>
      <c r="Q1204" t="s">
        <v>215</v>
      </c>
      <c r="R1204" t="s">
        <v>215</v>
      </c>
      <c r="S1204">
        <v>245</v>
      </c>
      <c r="T1204">
        <v>16400</v>
      </c>
      <c r="U1204">
        <v>21500</v>
      </c>
      <c r="V1204">
        <v>26600</v>
      </c>
      <c r="W1204">
        <v>295</v>
      </c>
      <c r="X1204">
        <v>0</v>
      </c>
      <c r="Y1204">
        <v>295</v>
      </c>
      <c r="Z1204">
        <v>5</v>
      </c>
      <c r="AA1204">
        <v>3.7</v>
      </c>
      <c r="AB1204">
        <v>83.6</v>
      </c>
      <c r="AC1204">
        <v>89.9</v>
      </c>
      <c r="AD1204">
        <v>91.4</v>
      </c>
    </row>
    <row r="1205" spans="1:30" x14ac:dyDescent="0.25">
      <c r="A1205" t="str">
        <f t="shared" si="18"/>
        <v>2017/20185FemaleHistory and archaeologyBelow 180 points</v>
      </c>
      <c r="B1205" t="s">
        <v>218</v>
      </c>
      <c r="C1205" t="s">
        <v>251</v>
      </c>
      <c r="D1205">
        <v>5</v>
      </c>
      <c r="E1205" t="s">
        <v>6</v>
      </c>
      <c r="F1205" t="s">
        <v>177</v>
      </c>
      <c r="G1205" t="s">
        <v>215</v>
      </c>
      <c r="H1205" t="s">
        <v>215</v>
      </c>
      <c r="I1205" t="s">
        <v>215</v>
      </c>
      <c r="J1205" t="s">
        <v>215</v>
      </c>
      <c r="K1205" t="s">
        <v>215</v>
      </c>
      <c r="L1205" t="s">
        <v>215</v>
      </c>
      <c r="M1205" t="s">
        <v>215</v>
      </c>
      <c r="N1205" t="s">
        <v>135</v>
      </c>
      <c r="O1205" t="s">
        <v>215</v>
      </c>
      <c r="P1205" t="s">
        <v>215</v>
      </c>
      <c r="Q1205" t="s">
        <v>215</v>
      </c>
      <c r="R1205" t="s">
        <v>215</v>
      </c>
      <c r="S1205">
        <v>35</v>
      </c>
      <c r="T1205">
        <v>15000</v>
      </c>
      <c r="U1205">
        <v>19000</v>
      </c>
      <c r="V1205">
        <v>24500</v>
      </c>
      <c r="W1205">
        <v>40</v>
      </c>
      <c r="X1205">
        <v>0</v>
      </c>
      <c r="Y1205">
        <v>40</v>
      </c>
      <c r="Z1205">
        <v>9.6</v>
      </c>
      <c r="AA1205">
        <v>0</v>
      </c>
      <c r="AB1205">
        <v>83.2</v>
      </c>
      <c r="AC1205">
        <v>90.4</v>
      </c>
      <c r="AD1205">
        <v>90.4</v>
      </c>
    </row>
    <row r="1206" spans="1:30" x14ac:dyDescent="0.25">
      <c r="A1206" t="str">
        <f t="shared" si="18"/>
        <v>2017/20185FemaleHistory and archaeology1 or 2 A level passes</v>
      </c>
      <c r="B1206" t="s">
        <v>218</v>
      </c>
      <c r="C1206" t="s">
        <v>251</v>
      </c>
      <c r="D1206">
        <v>5</v>
      </c>
      <c r="E1206" t="s">
        <v>6</v>
      </c>
      <c r="F1206" t="s">
        <v>177</v>
      </c>
      <c r="G1206" t="s">
        <v>215</v>
      </c>
      <c r="H1206" t="s">
        <v>215</v>
      </c>
      <c r="I1206" t="s">
        <v>215</v>
      </c>
      <c r="J1206" t="s">
        <v>215</v>
      </c>
      <c r="K1206" t="s">
        <v>215</v>
      </c>
      <c r="L1206" t="s">
        <v>215</v>
      </c>
      <c r="M1206" t="s">
        <v>215</v>
      </c>
      <c r="N1206" t="s">
        <v>105</v>
      </c>
      <c r="O1206" t="s">
        <v>215</v>
      </c>
      <c r="P1206" t="s">
        <v>215</v>
      </c>
      <c r="Q1206" t="s">
        <v>215</v>
      </c>
      <c r="R1206" t="s">
        <v>215</v>
      </c>
      <c r="S1206">
        <v>105</v>
      </c>
      <c r="T1206">
        <v>15700</v>
      </c>
      <c r="U1206">
        <v>21500</v>
      </c>
      <c r="V1206">
        <v>27700</v>
      </c>
      <c r="W1206">
        <v>135</v>
      </c>
      <c r="X1206">
        <v>0</v>
      </c>
      <c r="Y1206">
        <v>135</v>
      </c>
      <c r="Z1206">
        <v>9.1999999999999993</v>
      </c>
      <c r="AA1206">
        <v>3</v>
      </c>
      <c r="AB1206">
        <v>78.3</v>
      </c>
      <c r="AC1206">
        <v>86.8</v>
      </c>
      <c r="AD1206">
        <v>87.9</v>
      </c>
    </row>
    <row r="1207" spans="1:30" x14ac:dyDescent="0.25">
      <c r="A1207" t="str">
        <f t="shared" si="18"/>
        <v>2017/20185FemaleHistory and archaeologyBTEC</v>
      </c>
      <c r="B1207" t="s">
        <v>218</v>
      </c>
      <c r="C1207" t="s">
        <v>251</v>
      </c>
      <c r="D1207">
        <v>5</v>
      </c>
      <c r="E1207" t="s">
        <v>6</v>
      </c>
      <c r="F1207" t="s">
        <v>177</v>
      </c>
      <c r="G1207" t="s">
        <v>215</v>
      </c>
      <c r="H1207" t="s">
        <v>215</v>
      </c>
      <c r="I1207" t="s">
        <v>215</v>
      </c>
      <c r="J1207" t="s">
        <v>215</v>
      </c>
      <c r="K1207" t="s">
        <v>215</v>
      </c>
      <c r="L1207" t="s">
        <v>215</v>
      </c>
      <c r="M1207" t="s">
        <v>215</v>
      </c>
      <c r="N1207" t="s">
        <v>106</v>
      </c>
      <c r="O1207" t="s">
        <v>215</v>
      </c>
      <c r="P1207" t="s">
        <v>215</v>
      </c>
      <c r="Q1207" t="s">
        <v>215</v>
      </c>
      <c r="R1207" t="s">
        <v>215</v>
      </c>
      <c r="S1207">
        <v>30</v>
      </c>
      <c r="T1207">
        <v>15000</v>
      </c>
      <c r="U1207">
        <v>23000</v>
      </c>
      <c r="V1207">
        <v>27000</v>
      </c>
      <c r="W1207">
        <v>50</v>
      </c>
      <c r="X1207">
        <v>0</v>
      </c>
      <c r="Y1207">
        <v>50</v>
      </c>
      <c r="Z1207">
        <v>10.9</v>
      </c>
      <c r="AA1207">
        <v>8.9</v>
      </c>
      <c r="AB1207">
        <v>66.2</v>
      </c>
      <c r="AC1207">
        <v>77.2</v>
      </c>
      <c r="AD1207">
        <v>80.099999999999994</v>
      </c>
    </row>
    <row r="1208" spans="1:30" x14ac:dyDescent="0.25">
      <c r="A1208" t="str">
        <f t="shared" si="18"/>
        <v>2017/20185FemaleHistory and archaeologyOther</v>
      </c>
      <c r="B1208" t="s">
        <v>218</v>
      </c>
      <c r="C1208" t="s">
        <v>251</v>
      </c>
      <c r="D1208">
        <v>5</v>
      </c>
      <c r="E1208" t="s">
        <v>6</v>
      </c>
      <c r="F1208" t="s">
        <v>177</v>
      </c>
      <c r="G1208" t="s">
        <v>215</v>
      </c>
      <c r="H1208" t="s">
        <v>215</v>
      </c>
      <c r="I1208" t="s">
        <v>215</v>
      </c>
      <c r="J1208" t="s">
        <v>215</v>
      </c>
      <c r="K1208" t="s">
        <v>215</v>
      </c>
      <c r="L1208" t="s">
        <v>215</v>
      </c>
      <c r="M1208" t="s">
        <v>215</v>
      </c>
      <c r="N1208" t="s">
        <v>27</v>
      </c>
      <c r="O1208" t="s">
        <v>215</v>
      </c>
      <c r="P1208" t="s">
        <v>215</v>
      </c>
      <c r="Q1208" t="s">
        <v>215</v>
      </c>
      <c r="R1208" t="s">
        <v>215</v>
      </c>
      <c r="S1208">
        <v>70</v>
      </c>
      <c r="T1208">
        <v>21500</v>
      </c>
      <c r="U1208">
        <v>28500</v>
      </c>
      <c r="V1208">
        <v>37600</v>
      </c>
      <c r="W1208">
        <v>100</v>
      </c>
      <c r="X1208">
        <v>0</v>
      </c>
      <c r="Y1208">
        <v>100</v>
      </c>
      <c r="Z1208">
        <v>8.8000000000000007</v>
      </c>
      <c r="AA1208">
        <v>2.7</v>
      </c>
      <c r="AB1208">
        <v>71.7</v>
      </c>
      <c r="AC1208">
        <v>83.1</v>
      </c>
      <c r="AD1208">
        <v>88.5</v>
      </c>
    </row>
    <row r="1209" spans="1:30" x14ac:dyDescent="0.25">
      <c r="A1209" t="str">
        <f t="shared" si="18"/>
        <v>2017/20185FemaleHistory and archaeologyNot known</v>
      </c>
      <c r="B1209" t="s">
        <v>218</v>
      </c>
      <c r="C1209" t="s">
        <v>251</v>
      </c>
      <c r="D1209">
        <v>5</v>
      </c>
      <c r="E1209" t="s">
        <v>6</v>
      </c>
      <c r="F1209" t="s">
        <v>177</v>
      </c>
      <c r="G1209" t="s">
        <v>215</v>
      </c>
      <c r="H1209" t="s">
        <v>215</v>
      </c>
      <c r="I1209" t="s">
        <v>215</v>
      </c>
      <c r="J1209" t="s">
        <v>215</v>
      </c>
      <c r="K1209" t="s">
        <v>215</v>
      </c>
      <c r="L1209" t="s">
        <v>215</v>
      </c>
      <c r="M1209" t="s">
        <v>215</v>
      </c>
      <c r="N1209" t="s">
        <v>2</v>
      </c>
      <c r="O1209" t="s">
        <v>215</v>
      </c>
      <c r="P1209" t="s">
        <v>215</v>
      </c>
      <c r="Q1209" t="s">
        <v>215</v>
      </c>
      <c r="R1209" t="s">
        <v>215</v>
      </c>
      <c r="S1209">
        <v>170</v>
      </c>
      <c r="T1209">
        <v>19000</v>
      </c>
      <c r="U1209">
        <v>25200</v>
      </c>
      <c r="V1209">
        <v>31400</v>
      </c>
      <c r="W1209">
        <v>330</v>
      </c>
      <c r="X1209">
        <v>18.399999999999999</v>
      </c>
      <c r="Y1209">
        <v>270</v>
      </c>
      <c r="Z1209">
        <v>12.1</v>
      </c>
      <c r="AA1209">
        <v>4.5</v>
      </c>
      <c r="AB1209">
        <v>66.7</v>
      </c>
      <c r="AC1209">
        <v>78.900000000000006</v>
      </c>
      <c r="AD1209">
        <v>83.3</v>
      </c>
    </row>
    <row r="1210" spans="1:30" x14ac:dyDescent="0.25">
      <c r="A1210" t="str">
        <f t="shared" si="18"/>
        <v>2017/20185FemaleLanguages and area studies4 As or more</v>
      </c>
      <c r="B1210" t="s">
        <v>218</v>
      </c>
      <c r="C1210" t="s">
        <v>251</v>
      </c>
      <c r="D1210">
        <v>5</v>
      </c>
      <c r="E1210" t="s">
        <v>6</v>
      </c>
      <c r="F1210" t="s">
        <v>225</v>
      </c>
      <c r="G1210" t="s">
        <v>215</v>
      </c>
      <c r="H1210" t="s">
        <v>215</v>
      </c>
      <c r="I1210" t="s">
        <v>215</v>
      </c>
      <c r="J1210" t="s">
        <v>215</v>
      </c>
      <c r="K1210" t="s">
        <v>215</v>
      </c>
      <c r="L1210" t="s">
        <v>215</v>
      </c>
      <c r="M1210" t="s">
        <v>215</v>
      </c>
      <c r="N1210" t="s">
        <v>236</v>
      </c>
      <c r="O1210" t="s">
        <v>215</v>
      </c>
      <c r="P1210" t="s">
        <v>215</v>
      </c>
      <c r="Q1210" t="s">
        <v>215</v>
      </c>
      <c r="R1210" t="s">
        <v>215</v>
      </c>
      <c r="S1210">
        <v>215</v>
      </c>
      <c r="T1210">
        <v>25200</v>
      </c>
      <c r="U1210">
        <v>33200</v>
      </c>
      <c r="V1210">
        <v>42300</v>
      </c>
      <c r="W1210">
        <v>340</v>
      </c>
      <c r="X1210">
        <v>0</v>
      </c>
      <c r="Y1210">
        <v>340</v>
      </c>
      <c r="Z1210">
        <v>15.6</v>
      </c>
      <c r="AA1210">
        <v>6.8</v>
      </c>
      <c r="AB1210">
        <v>65.8</v>
      </c>
      <c r="AC1210">
        <v>74.7</v>
      </c>
      <c r="AD1210">
        <v>77.599999999999994</v>
      </c>
    </row>
    <row r="1211" spans="1:30" x14ac:dyDescent="0.25">
      <c r="A1211" t="str">
        <f t="shared" si="18"/>
        <v>2017/20185FemaleLanguages and area studies360 points</v>
      </c>
      <c r="B1211" t="s">
        <v>218</v>
      </c>
      <c r="C1211" t="s">
        <v>251</v>
      </c>
      <c r="D1211">
        <v>5</v>
      </c>
      <c r="E1211" t="s">
        <v>6</v>
      </c>
      <c r="F1211" t="s">
        <v>225</v>
      </c>
      <c r="G1211" t="s">
        <v>215</v>
      </c>
      <c r="H1211" t="s">
        <v>215</v>
      </c>
      <c r="I1211" t="s">
        <v>215</v>
      </c>
      <c r="J1211" t="s">
        <v>215</v>
      </c>
      <c r="K1211" t="s">
        <v>215</v>
      </c>
      <c r="L1211" t="s">
        <v>215</v>
      </c>
      <c r="M1211" t="s">
        <v>215</v>
      </c>
      <c r="N1211" t="s">
        <v>102</v>
      </c>
      <c r="O1211" t="s">
        <v>215</v>
      </c>
      <c r="P1211" t="s">
        <v>215</v>
      </c>
      <c r="Q1211" t="s">
        <v>215</v>
      </c>
      <c r="R1211" t="s">
        <v>215</v>
      </c>
      <c r="S1211">
        <v>420</v>
      </c>
      <c r="T1211">
        <v>25200</v>
      </c>
      <c r="U1211">
        <v>31800</v>
      </c>
      <c r="V1211">
        <v>41600</v>
      </c>
      <c r="W1211">
        <v>665</v>
      </c>
      <c r="X1211">
        <v>0</v>
      </c>
      <c r="Y1211">
        <v>665</v>
      </c>
      <c r="Z1211">
        <v>16</v>
      </c>
      <c r="AA1211">
        <v>6.2</v>
      </c>
      <c r="AB1211">
        <v>66.599999999999994</v>
      </c>
      <c r="AC1211">
        <v>74.5</v>
      </c>
      <c r="AD1211">
        <v>77.7</v>
      </c>
    </row>
    <row r="1212" spans="1:30" x14ac:dyDescent="0.25">
      <c r="A1212" t="str">
        <f t="shared" si="18"/>
        <v>2017/20185FemaleLanguages and area studies300-359 points</v>
      </c>
      <c r="B1212" t="s">
        <v>218</v>
      </c>
      <c r="C1212" t="s">
        <v>251</v>
      </c>
      <c r="D1212">
        <v>5</v>
      </c>
      <c r="E1212" t="s">
        <v>6</v>
      </c>
      <c r="F1212" t="s">
        <v>225</v>
      </c>
      <c r="G1212" t="s">
        <v>215</v>
      </c>
      <c r="H1212" t="s">
        <v>215</v>
      </c>
      <c r="I1212" t="s">
        <v>215</v>
      </c>
      <c r="J1212" t="s">
        <v>215</v>
      </c>
      <c r="K1212" t="s">
        <v>215</v>
      </c>
      <c r="L1212" t="s">
        <v>215</v>
      </c>
      <c r="M1212" t="s">
        <v>215</v>
      </c>
      <c r="N1212" t="s">
        <v>103</v>
      </c>
      <c r="O1212" t="s">
        <v>215</v>
      </c>
      <c r="P1212" t="s">
        <v>215</v>
      </c>
      <c r="Q1212" t="s">
        <v>215</v>
      </c>
      <c r="R1212" t="s">
        <v>215</v>
      </c>
      <c r="S1212">
        <v>955</v>
      </c>
      <c r="T1212">
        <v>23000</v>
      </c>
      <c r="U1212">
        <v>28500</v>
      </c>
      <c r="V1212">
        <v>36100</v>
      </c>
      <c r="W1212">
        <v>1375</v>
      </c>
      <c r="X1212">
        <v>0</v>
      </c>
      <c r="Y1212">
        <v>1375</v>
      </c>
      <c r="Z1212">
        <v>13.8</v>
      </c>
      <c r="AA1212">
        <v>6.2</v>
      </c>
      <c r="AB1212">
        <v>71.8</v>
      </c>
      <c r="AC1212">
        <v>78.2</v>
      </c>
      <c r="AD1212">
        <v>80</v>
      </c>
    </row>
    <row r="1213" spans="1:30" x14ac:dyDescent="0.25">
      <c r="A1213" t="str">
        <f t="shared" si="18"/>
        <v>2017/20185FemaleLanguages and area studies240-299 points</v>
      </c>
      <c r="B1213" t="s">
        <v>218</v>
      </c>
      <c r="C1213" t="s">
        <v>251</v>
      </c>
      <c r="D1213">
        <v>5</v>
      </c>
      <c r="E1213" t="s">
        <v>6</v>
      </c>
      <c r="F1213" t="s">
        <v>225</v>
      </c>
      <c r="G1213" t="s">
        <v>215</v>
      </c>
      <c r="H1213" t="s">
        <v>215</v>
      </c>
      <c r="I1213" t="s">
        <v>215</v>
      </c>
      <c r="J1213" t="s">
        <v>215</v>
      </c>
      <c r="K1213" t="s">
        <v>215</v>
      </c>
      <c r="L1213" t="s">
        <v>215</v>
      </c>
      <c r="M1213" t="s">
        <v>215</v>
      </c>
      <c r="N1213" t="s">
        <v>104</v>
      </c>
      <c r="O1213" t="s">
        <v>215</v>
      </c>
      <c r="P1213" t="s">
        <v>215</v>
      </c>
      <c r="Q1213" t="s">
        <v>215</v>
      </c>
      <c r="R1213" t="s">
        <v>215</v>
      </c>
      <c r="S1213">
        <v>435</v>
      </c>
      <c r="T1213">
        <v>21200</v>
      </c>
      <c r="U1213">
        <v>26300</v>
      </c>
      <c r="V1213">
        <v>32100</v>
      </c>
      <c r="W1213">
        <v>620</v>
      </c>
      <c r="X1213">
        <v>0</v>
      </c>
      <c r="Y1213">
        <v>620</v>
      </c>
      <c r="Z1213">
        <v>11.1</v>
      </c>
      <c r="AA1213">
        <v>6.4</v>
      </c>
      <c r="AB1213">
        <v>72.900000000000006</v>
      </c>
      <c r="AC1213">
        <v>80.400000000000006</v>
      </c>
      <c r="AD1213">
        <v>82.5</v>
      </c>
    </row>
    <row r="1214" spans="1:30" x14ac:dyDescent="0.25">
      <c r="A1214" t="str">
        <f t="shared" si="18"/>
        <v>2017/20185FemaleLanguages and area studies180-239 points</v>
      </c>
      <c r="B1214" t="s">
        <v>218</v>
      </c>
      <c r="C1214" t="s">
        <v>251</v>
      </c>
      <c r="D1214">
        <v>5</v>
      </c>
      <c r="E1214" t="s">
        <v>6</v>
      </c>
      <c r="F1214" t="s">
        <v>225</v>
      </c>
      <c r="G1214" t="s">
        <v>215</v>
      </c>
      <c r="H1214" t="s">
        <v>215</v>
      </c>
      <c r="I1214" t="s">
        <v>215</v>
      </c>
      <c r="J1214" t="s">
        <v>215</v>
      </c>
      <c r="K1214" t="s">
        <v>215</v>
      </c>
      <c r="L1214" t="s">
        <v>215</v>
      </c>
      <c r="M1214" t="s">
        <v>215</v>
      </c>
      <c r="N1214" t="s">
        <v>136</v>
      </c>
      <c r="O1214" t="s">
        <v>215</v>
      </c>
      <c r="P1214" t="s">
        <v>215</v>
      </c>
      <c r="Q1214" t="s">
        <v>215</v>
      </c>
      <c r="R1214" t="s">
        <v>215</v>
      </c>
      <c r="S1214">
        <v>130</v>
      </c>
      <c r="T1214">
        <v>17500</v>
      </c>
      <c r="U1214">
        <v>23700</v>
      </c>
      <c r="V1214">
        <v>29900</v>
      </c>
      <c r="W1214">
        <v>175</v>
      </c>
      <c r="X1214">
        <v>0</v>
      </c>
      <c r="Y1214">
        <v>175</v>
      </c>
      <c r="Z1214">
        <v>12.7</v>
      </c>
      <c r="AA1214">
        <v>5.9</v>
      </c>
      <c r="AB1214">
        <v>75.400000000000006</v>
      </c>
      <c r="AC1214">
        <v>79.7</v>
      </c>
      <c r="AD1214">
        <v>81.400000000000006</v>
      </c>
    </row>
    <row r="1215" spans="1:30" x14ac:dyDescent="0.25">
      <c r="A1215" t="str">
        <f t="shared" si="18"/>
        <v>2017/20185FemaleLanguages and area studiesBelow 180 points</v>
      </c>
      <c r="B1215" t="s">
        <v>218</v>
      </c>
      <c r="C1215" t="s">
        <v>251</v>
      </c>
      <c r="D1215">
        <v>5</v>
      </c>
      <c r="E1215" t="s">
        <v>6</v>
      </c>
      <c r="F1215" t="s">
        <v>225</v>
      </c>
      <c r="G1215" t="s">
        <v>215</v>
      </c>
      <c r="H1215" t="s">
        <v>215</v>
      </c>
      <c r="I1215" t="s">
        <v>215</v>
      </c>
      <c r="J1215" t="s">
        <v>215</v>
      </c>
      <c r="K1215" t="s">
        <v>215</v>
      </c>
      <c r="L1215" t="s">
        <v>215</v>
      </c>
      <c r="M1215" t="s">
        <v>215</v>
      </c>
      <c r="N1215" t="s">
        <v>135</v>
      </c>
      <c r="O1215" t="s">
        <v>215</v>
      </c>
      <c r="P1215" t="s">
        <v>215</v>
      </c>
      <c r="Q1215" t="s">
        <v>215</v>
      </c>
      <c r="R1215" t="s">
        <v>215</v>
      </c>
      <c r="S1215" t="s">
        <v>216</v>
      </c>
      <c r="T1215" t="s">
        <v>216</v>
      </c>
      <c r="U1215" t="s">
        <v>216</v>
      </c>
      <c r="V1215" t="s">
        <v>216</v>
      </c>
      <c r="W1215">
        <v>10</v>
      </c>
      <c r="X1215">
        <v>0</v>
      </c>
      <c r="Y1215">
        <v>10</v>
      </c>
      <c r="Z1215">
        <v>8.5</v>
      </c>
      <c r="AA1215">
        <v>0</v>
      </c>
      <c r="AB1215">
        <v>91.5</v>
      </c>
      <c r="AC1215">
        <v>91.5</v>
      </c>
      <c r="AD1215">
        <v>91.5</v>
      </c>
    </row>
    <row r="1216" spans="1:30" x14ac:dyDescent="0.25">
      <c r="A1216" t="str">
        <f t="shared" si="18"/>
        <v>2017/20185FemaleLanguages and area studies1 or 2 A level passes</v>
      </c>
      <c r="B1216" t="s">
        <v>218</v>
      </c>
      <c r="C1216" t="s">
        <v>251</v>
      </c>
      <c r="D1216">
        <v>5</v>
      </c>
      <c r="E1216" t="s">
        <v>6</v>
      </c>
      <c r="F1216" t="s">
        <v>225</v>
      </c>
      <c r="G1216" t="s">
        <v>215</v>
      </c>
      <c r="H1216" t="s">
        <v>215</v>
      </c>
      <c r="I1216" t="s">
        <v>215</v>
      </c>
      <c r="J1216" t="s">
        <v>215</v>
      </c>
      <c r="K1216" t="s">
        <v>215</v>
      </c>
      <c r="L1216" t="s">
        <v>215</v>
      </c>
      <c r="M1216" t="s">
        <v>215</v>
      </c>
      <c r="N1216" t="s">
        <v>105</v>
      </c>
      <c r="O1216" t="s">
        <v>215</v>
      </c>
      <c r="P1216" t="s">
        <v>215</v>
      </c>
      <c r="Q1216" t="s">
        <v>215</v>
      </c>
      <c r="R1216" t="s">
        <v>215</v>
      </c>
      <c r="S1216">
        <v>50</v>
      </c>
      <c r="T1216">
        <v>17200</v>
      </c>
      <c r="U1216">
        <v>23400</v>
      </c>
      <c r="V1216">
        <v>29900</v>
      </c>
      <c r="W1216">
        <v>75</v>
      </c>
      <c r="X1216">
        <v>0</v>
      </c>
      <c r="Y1216">
        <v>75</v>
      </c>
      <c r="Z1216">
        <v>15.2</v>
      </c>
      <c r="AA1216">
        <v>9.9</v>
      </c>
      <c r="AB1216">
        <v>66.099999999999994</v>
      </c>
      <c r="AC1216">
        <v>74.900000000000006</v>
      </c>
      <c r="AD1216">
        <v>74.900000000000006</v>
      </c>
    </row>
    <row r="1217" spans="1:30" x14ac:dyDescent="0.25">
      <c r="A1217" t="str">
        <f t="shared" si="18"/>
        <v>2017/20185FemaleLanguages and area studiesBTEC</v>
      </c>
      <c r="B1217" t="s">
        <v>218</v>
      </c>
      <c r="C1217" t="s">
        <v>251</v>
      </c>
      <c r="D1217">
        <v>5</v>
      </c>
      <c r="E1217" t="s">
        <v>6</v>
      </c>
      <c r="F1217" t="s">
        <v>225</v>
      </c>
      <c r="G1217" t="s">
        <v>215</v>
      </c>
      <c r="H1217" t="s">
        <v>215</v>
      </c>
      <c r="I1217" t="s">
        <v>215</v>
      </c>
      <c r="J1217" t="s">
        <v>215</v>
      </c>
      <c r="K1217" t="s">
        <v>215</v>
      </c>
      <c r="L1217" t="s">
        <v>215</v>
      </c>
      <c r="M1217" t="s">
        <v>215</v>
      </c>
      <c r="N1217" t="s">
        <v>106</v>
      </c>
      <c r="O1217" t="s">
        <v>215</v>
      </c>
      <c r="P1217" t="s">
        <v>215</v>
      </c>
      <c r="Q1217" t="s">
        <v>215</v>
      </c>
      <c r="R1217" t="s">
        <v>215</v>
      </c>
      <c r="S1217">
        <v>15</v>
      </c>
      <c r="T1217">
        <v>19000</v>
      </c>
      <c r="U1217">
        <v>26600</v>
      </c>
      <c r="V1217">
        <v>40200</v>
      </c>
      <c r="W1217">
        <v>30</v>
      </c>
      <c r="X1217">
        <v>0</v>
      </c>
      <c r="Y1217">
        <v>30</v>
      </c>
      <c r="Z1217">
        <v>20</v>
      </c>
      <c r="AA1217">
        <v>13.3</v>
      </c>
      <c r="AB1217">
        <v>59.5</v>
      </c>
      <c r="AC1217">
        <v>64.900000000000006</v>
      </c>
      <c r="AD1217">
        <v>66.7</v>
      </c>
    </row>
    <row r="1218" spans="1:30" x14ac:dyDescent="0.25">
      <c r="A1218" t="str">
        <f t="shared" si="18"/>
        <v>2017/20185FemaleLanguages and area studiesOther</v>
      </c>
      <c r="B1218" t="s">
        <v>218</v>
      </c>
      <c r="C1218" t="s">
        <v>251</v>
      </c>
      <c r="D1218">
        <v>5</v>
      </c>
      <c r="E1218" t="s">
        <v>6</v>
      </c>
      <c r="F1218" t="s">
        <v>225</v>
      </c>
      <c r="G1218" t="s">
        <v>215</v>
      </c>
      <c r="H1218" t="s">
        <v>215</v>
      </c>
      <c r="I1218" t="s">
        <v>215</v>
      </c>
      <c r="J1218" t="s">
        <v>215</v>
      </c>
      <c r="K1218" t="s">
        <v>215</v>
      </c>
      <c r="L1218" t="s">
        <v>215</v>
      </c>
      <c r="M1218" t="s">
        <v>215</v>
      </c>
      <c r="N1218" t="s">
        <v>27</v>
      </c>
      <c r="O1218" t="s">
        <v>215</v>
      </c>
      <c r="P1218" t="s">
        <v>215</v>
      </c>
      <c r="Q1218" t="s">
        <v>215</v>
      </c>
      <c r="R1218" t="s">
        <v>215</v>
      </c>
      <c r="S1218">
        <v>60</v>
      </c>
      <c r="T1218">
        <v>24800</v>
      </c>
      <c r="U1218">
        <v>32100</v>
      </c>
      <c r="V1218">
        <v>40500</v>
      </c>
      <c r="W1218">
        <v>100</v>
      </c>
      <c r="X1218">
        <v>0</v>
      </c>
      <c r="Y1218">
        <v>100</v>
      </c>
      <c r="Z1218">
        <v>17.2</v>
      </c>
      <c r="AA1218">
        <v>8.8000000000000007</v>
      </c>
      <c r="AB1218">
        <v>64.7</v>
      </c>
      <c r="AC1218">
        <v>73.2</v>
      </c>
      <c r="AD1218">
        <v>74</v>
      </c>
    </row>
    <row r="1219" spans="1:30" x14ac:dyDescent="0.25">
      <c r="A1219" t="str">
        <f t="shared" si="18"/>
        <v>2017/20185FemaleLanguages and area studiesNot known</v>
      </c>
      <c r="B1219" t="s">
        <v>218</v>
      </c>
      <c r="C1219" t="s">
        <v>251</v>
      </c>
      <c r="D1219">
        <v>5</v>
      </c>
      <c r="E1219" t="s">
        <v>6</v>
      </c>
      <c r="F1219" t="s">
        <v>225</v>
      </c>
      <c r="G1219" t="s">
        <v>215</v>
      </c>
      <c r="H1219" t="s">
        <v>215</v>
      </c>
      <c r="I1219" t="s">
        <v>215</v>
      </c>
      <c r="J1219" t="s">
        <v>215</v>
      </c>
      <c r="K1219" t="s">
        <v>215</v>
      </c>
      <c r="L1219" t="s">
        <v>215</v>
      </c>
      <c r="M1219" t="s">
        <v>215</v>
      </c>
      <c r="N1219" t="s">
        <v>2</v>
      </c>
      <c r="O1219" t="s">
        <v>215</v>
      </c>
      <c r="P1219" t="s">
        <v>215</v>
      </c>
      <c r="Q1219" t="s">
        <v>215</v>
      </c>
      <c r="R1219" t="s">
        <v>215</v>
      </c>
      <c r="S1219">
        <v>140</v>
      </c>
      <c r="T1219">
        <v>20800</v>
      </c>
      <c r="U1219">
        <v>27000</v>
      </c>
      <c r="V1219">
        <v>35400</v>
      </c>
      <c r="W1219">
        <v>300</v>
      </c>
      <c r="X1219">
        <v>19</v>
      </c>
      <c r="Y1219">
        <v>245</v>
      </c>
      <c r="Z1219">
        <v>23</v>
      </c>
      <c r="AA1219">
        <v>5.3</v>
      </c>
      <c r="AB1219">
        <v>61.6</v>
      </c>
      <c r="AC1219">
        <v>69</v>
      </c>
      <c r="AD1219">
        <v>71.599999999999994</v>
      </c>
    </row>
    <row r="1220" spans="1:30" x14ac:dyDescent="0.25">
      <c r="A1220" t="str">
        <f t="shared" ref="A1220:A1283" si="19">B1220&amp;D1220&amp;E1220&amp;F1220&amp;N1220</f>
        <v>2017/20185FemaleLaw4 As or more</v>
      </c>
      <c r="B1220" t="s">
        <v>218</v>
      </c>
      <c r="C1220" t="s">
        <v>251</v>
      </c>
      <c r="D1220">
        <v>5</v>
      </c>
      <c r="E1220" t="s">
        <v>6</v>
      </c>
      <c r="F1220" t="s">
        <v>14</v>
      </c>
      <c r="G1220" t="s">
        <v>215</v>
      </c>
      <c r="H1220" t="s">
        <v>215</v>
      </c>
      <c r="I1220" t="s">
        <v>215</v>
      </c>
      <c r="J1220" t="s">
        <v>215</v>
      </c>
      <c r="K1220" t="s">
        <v>215</v>
      </c>
      <c r="L1220" t="s">
        <v>215</v>
      </c>
      <c r="M1220" t="s">
        <v>215</v>
      </c>
      <c r="N1220" t="s">
        <v>236</v>
      </c>
      <c r="O1220" t="s">
        <v>215</v>
      </c>
      <c r="P1220" t="s">
        <v>215</v>
      </c>
      <c r="Q1220" t="s">
        <v>215</v>
      </c>
      <c r="R1220" t="s">
        <v>215</v>
      </c>
      <c r="S1220">
        <v>240</v>
      </c>
      <c r="T1220">
        <v>30700</v>
      </c>
      <c r="U1220">
        <v>43800</v>
      </c>
      <c r="V1220">
        <v>75600</v>
      </c>
      <c r="W1220">
        <v>310</v>
      </c>
      <c r="X1220">
        <v>0</v>
      </c>
      <c r="Y1220">
        <v>310</v>
      </c>
      <c r="Z1220">
        <v>5.4</v>
      </c>
      <c r="AA1220">
        <v>4.9000000000000004</v>
      </c>
      <c r="AB1220">
        <v>79</v>
      </c>
      <c r="AC1220">
        <v>87.8</v>
      </c>
      <c r="AD1220">
        <v>89.7</v>
      </c>
    </row>
    <row r="1221" spans="1:30" x14ac:dyDescent="0.25">
      <c r="A1221" t="str">
        <f t="shared" si="19"/>
        <v>2017/20185FemaleLaw360 points</v>
      </c>
      <c r="B1221" t="s">
        <v>218</v>
      </c>
      <c r="C1221" t="s">
        <v>251</v>
      </c>
      <c r="D1221">
        <v>5</v>
      </c>
      <c r="E1221" t="s">
        <v>6</v>
      </c>
      <c r="F1221" t="s">
        <v>14</v>
      </c>
      <c r="G1221" t="s">
        <v>215</v>
      </c>
      <c r="H1221" t="s">
        <v>215</v>
      </c>
      <c r="I1221" t="s">
        <v>215</v>
      </c>
      <c r="J1221" t="s">
        <v>215</v>
      </c>
      <c r="K1221" t="s">
        <v>215</v>
      </c>
      <c r="L1221" t="s">
        <v>215</v>
      </c>
      <c r="M1221" t="s">
        <v>215</v>
      </c>
      <c r="N1221" t="s">
        <v>102</v>
      </c>
      <c r="O1221" t="s">
        <v>215</v>
      </c>
      <c r="P1221" t="s">
        <v>215</v>
      </c>
      <c r="Q1221" t="s">
        <v>215</v>
      </c>
      <c r="R1221" t="s">
        <v>215</v>
      </c>
      <c r="S1221">
        <v>555</v>
      </c>
      <c r="T1221">
        <v>26600</v>
      </c>
      <c r="U1221">
        <v>36900</v>
      </c>
      <c r="V1221">
        <v>51100</v>
      </c>
      <c r="W1221">
        <v>695</v>
      </c>
      <c r="X1221">
        <v>0</v>
      </c>
      <c r="Y1221">
        <v>695</v>
      </c>
      <c r="Z1221">
        <v>5.8</v>
      </c>
      <c r="AA1221">
        <v>5.6</v>
      </c>
      <c r="AB1221">
        <v>81.3</v>
      </c>
      <c r="AC1221">
        <v>87.3</v>
      </c>
      <c r="AD1221">
        <v>88.6</v>
      </c>
    </row>
    <row r="1222" spans="1:30" x14ac:dyDescent="0.25">
      <c r="A1222" t="str">
        <f t="shared" si="19"/>
        <v>2017/20185FemaleLaw300-359 points</v>
      </c>
      <c r="B1222" t="s">
        <v>218</v>
      </c>
      <c r="C1222" t="s">
        <v>251</v>
      </c>
      <c r="D1222">
        <v>5</v>
      </c>
      <c r="E1222" t="s">
        <v>6</v>
      </c>
      <c r="F1222" t="s">
        <v>14</v>
      </c>
      <c r="G1222" t="s">
        <v>215</v>
      </c>
      <c r="H1222" t="s">
        <v>215</v>
      </c>
      <c r="I1222" t="s">
        <v>215</v>
      </c>
      <c r="J1222" t="s">
        <v>215</v>
      </c>
      <c r="K1222" t="s">
        <v>215</v>
      </c>
      <c r="L1222" t="s">
        <v>215</v>
      </c>
      <c r="M1222" t="s">
        <v>215</v>
      </c>
      <c r="N1222" t="s">
        <v>103</v>
      </c>
      <c r="O1222" t="s">
        <v>215</v>
      </c>
      <c r="P1222" t="s">
        <v>215</v>
      </c>
      <c r="Q1222" t="s">
        <v>215</v>
      </c>
      <c r="R1222" t="s">
        <v>215</v>
      </c>
      <c r="S1222">
        <v>1330</v>
      </c>
      <c r="T1222">
        <v>21200</v>
      </c>
      <c r="U1222">
        <v>27400</v>
      </c>
      <c r="V1222">
        <v>36100</v>
      </c>
      <c r="W1222">
        <v>1680</v>
      </c>
      <c r="X1222">
        <v>0</v>
      </c>
      <c r="Y1222">
        <v>1680</v>
      </c>
      <c r="Z1222">
        <v>6.2</v>
      </c>
      <c r="AA1222">
        <v>4.8</v>
      </c>
      <c r="AB1222">
        <v>80.099999999999994</v>
      </c>
      <c r="AC1222">
        <v>87.6</v>
      </c>
      <c r="AD1222">
        <v>89</v>
      </c>
    </row>
    <row r="1223" spans="1:30" x14ac:dyDescent="0.25">
      <c r="A1223" t="str">
        <f t="shared" si="19"/>
        <v>2017/20185FemaleLaw240-299 points</v>
      </c>
      <c r="B1223" t="s">
        <v>218</v>
      </c>
      <c r="C1223" t="s">
        <v>251</v>
      </c>
      <c r="D1223">
        <v>5</v>
      </c>
      <c r="E1223" t="s">
        <v>6</v>
      </c>
      <c r="F1223" t="s">
        <v>14</v>
      </c>
      <c r="G1223" t="s">
        <v>215</v>
      </c>
      <c r="H1223" t="s">
        <v>215</v>
      </c>
      <c r="I1223" t="s">
        <v>215</v>
      </c>
      <c r="J1223" t="s">
        <v>215</v>
      </c>
      <c r="K1223" t="s">
        <v>215</v>
      </c>
      <c r="L1223" t="s">
        <v>215</v>
      </c>
      <c r="M1223" t="s">
        <v>215</v>
      </c>
      <c r="N1223" t="s">
        <v>104</v>
      </c>
      <c r="O1223" t="s">
        <v>215</v>
      </c>
      <c r="P1223" t="s">
        <v>215</v>
      </c>
      <c r="Q1223" t="s">
        <v>215</v>
      </c>
      <c r="R1223" t="s">
        <v>215</v>
      </c>
      <c r="S1223">
        <v>1075</v>
      </c>
      <c r="T1223">
        <v>19000</v>
      </c>
      <c r="U1223">
        <v>24500</v>
      </c>
      <c r="V1223">
        <v>30300</v>
      </c>
      <c r="W1223">
        <v>1420</v>
      </c>
      <c r="X1223">
        <v>0</v>
      </c>
      <c r="Y1223">
        <v>1420</v>
      </c>
      <c r="Z1223">
        <v>8</v>
      </c>
      <c r="AA1223">
        <v>6</v>
      </c>
      <c r="AB1223">
        <v>77.900000000000006</v>
      </c>
      <c r="AC1223">
        <v>84.9</v>
      </c>
      <c r="AD1223">
        <v>86</v>
      </c>
    </row>
    <row r="1224" spans="1:30" x14ac:dyDescent="0.25">
      <c r="A1224" t="str">
        <f t="shared" si="19"/>
        <v>2017/20185FemaleLaw180-239 points</v>
      </c>
      <c r="B1224" t="s">
        <v>218</v>
      </c>
      <c r="C1224" t="s">
        <v>251</v>
      </c>
      <c r="D1224">
        <v>5</v>
      </c>
      <c r="E1224" t="s">
        <v>6</v>
      </c>
      <c r="F1224" t="s">
        <v>14</v>
      </c>
      <c r="G1224" t="s">
        <v>215</v>
      </c>
      <c r="H1224" t="s">
        <v>215</v>
      </c>
      <c r="I1224" t="s">
        <v>215</v>
      </c>
      <c r="J1224" t="s">
        <v>215</v>
      </c>
      <c r="K1224" t="s">
        <v>215</v>
      </c>
      <c r="L1224" t="s">
        <v>215</v>
      </c>
      <c r="M1224" t="s">
        <v>215</v>
      </c>
      <c r="N1224" t="s">
        <v>136</v>
      </c>
      <c r="O1224" t="s">
        <v>215</v>
      </c>
      <c r="P1224" t="s">
        <v>215</v>
      </c>
      <c r="Q1224" t="s">
        <v>215</v>
      </c>
      <c r="R1224" t="s">
        <v>215</v>
      </c>
      <c r="S1224">
        <v>500</v>
      </c>
      <c r="T1224">
        <v>17900</v>
      </c>
      <c r="U1224">
        <v>22300</v>
      </c>
      <c r="V1224">
        <v>28500</v>
      </c>
      <c r="W1224">
        <v>690</v>
      </c>
      <c r="X1224">
        <v>0</v>
      </c>
      <c r="Y1224">
        <v>690</v>
      </c>
      <c r="Z1224">
        <v>6.9</v>
      </c>
      <c r="AA1224">
        <v>7.4</v>
      </c>
      <c r="AB1224">
        <v>73.7</v>
      </c>
      <c r="AC1224">
        <v>83.2</v>
      </c>
      <c r="AD1224">
        <v>85.7</v>
      </c>
    </row>
    <row r="1225" spans="1:30" x14ac:dyDescent="0.25">
      <c r="A1225" t="str">
        <f t="shared" si="19"/>
        <v>2017/20185FemaleLawBelow 180 points</v>
      </c>
      <c r="B1225" t="s">
        <v>218</v>
      </c>
      <c r="C1225" t="s">
        <v>251</v>
      </c>
      <c r="D1225">
        <v>5</v>
      </c>
      <c r="E1225" t="s">
        <v>6</v>
      </c>
      <c r="F1225" t="s">
        <v>14</v>
      </c>
      <c r="G1225" t="s">
        <v>215</v>
      </c>
      <c r="H1225" t="s">
        <v>215</v>
      </c>
      <c r="I1225" t="s">
        <v>215</v>
      </c>
      <c r="J1225" t="s">
        <v>215</v>
      </c>
      <c r="K1225" t="s">
        <v>215</v>
      </c>
      <c r="L1225" t="s">
        <v>215</v>
      </c>
      <c r="M1225" t="s">
        <v>215</v>
      </c>
      <c r="N1225" t="s">
        <v>135</v>
      </c>
      <c r="O1225" t="s">
        <v>215</v>
      </c>
      <c r="P1225" t="s">
        <v>215</v>
      </c>
      <c r="Q1225" t="s">
        <v>215</v>
      </c>
      <c r="R1225" t="s">
        <v>215</v>
      </c>
      <c r="S1225">
        <v>85</v>
      </c>
      <c r="T1225">
        <v>16800</v>
      </c>
      <c r="U1225">
        <v>21200</v>
      </c>
      <c r="V1225">
        <v>26300</v>
      </c>
      <c r="W1225">
        <v>110</v>
      </c>
      <c r="X1225">
        <v>0</v>
      </c>
      <c r="Y1225">
        <v>110</v>
      </c>
      <c r="Z1225">
        <v>8</v>
      </c>
      <c r="AA1225">
        <v>6.7</v>
      </c>
      <c r="AB1225">
        <v>78.7</v>
      </c>
      <c r="AC1225">
        <v>82.6</v>
      </c>
      <c r="AD1225">
        <v>85.3</v>
      </c>
    </row>
    <row r="1226" spans="1:30" x14ac:dyDescent="0.25">
      <c r="A1226" t="str">
        <f t="shared" si="19"/>
        <v>2017/20185FemaleLaw1 or 2 A level passes</v>
      </c>
      <c r="B1226" t="s">
        <v>218</v>
      </c>
      <c r="C1226" t="s">
        <v>251</v>
      </c>
      <c r="D1226">
        <v>5</v>
      </c>
      <c r="E1226" t="s">
        <v>6</v>
      </c>
      <c r="F1226" t="s">
        <v>14</v>
      </c>
      <c r="G1226" t="s">
        <v>215</v>
      </c>
      <c r="H1226" t="s">
        <v>215</v>
      </c>
      <c r="I1226" t="s">
        <v>215</v>
      </c>
      <c r="J1226" t="s">
        <v>215</v>
      </c>
      <c r="K1226" t="s">
        <v>215</v>
      </c>
      <c r="L1226" t="s">
        <v>215</v>
      </c>
      <c r="M1226" t="s">
        <v>215</v>
      </c>
      <c r="N1226" t="s">
        <v>105</v>
      </c>
      <c r="O1226" t="s">
        <v>215</v>
      </c>
      <c r="P1226" t="s">
        <v>215</v>
      </c>
      <c r="Q1226" t="s">
        <v>215</v>
      </c>
      <c r="R1226" t="s">
        <v>215</v>
      </c>
      <c r="S1226">
        <v>295</v>
      </c>
      <c r="T1226">
        <v>17200</v>
      </c>
      <c r="U1226">
        <v>22600</v>
      </c>
      <c r="V1226">
        <v>29200</v>
      </c>
      <c r="W1226">
        <v>400</v>
      </c>
      <c r="X1226">
        <v>0</v>
      </c>
      <c r="Y1226">
        <v>400</v>
      </c>
      <c r="Z1226">
        <v>7.1</v>
      </c>
      <c r="AA1226">
        <v>8.6999999999999993</v>
      </c>
      <c r="AB1226">
        <v>75</v>
      </c>
      <c r="AC1226">
        <v>82.9</v>
      </c>
      <c r="AD1226">
        <v>84.2</v>
      </c>
    </row>
    <row r="1227" spans="1:30" x14ac:dyDescent="0.25">
      <c r="A1227" t="str">
        <f t="shared" si="19"/>
        <v>2017/20185FemaleLawBTEC</v>
      </c>
      <c r="B1227" t="s">
        <v>218</v>
      </c>
      <c r="C1227" t="s">
        <v>251</v>
      </c>
      <c r="D1227">
        <v>5</v>
      </c>
      <c r="E1227" t="s">
        <v>6</v>
      </c>
      <c r="F1227" t="s">
        <v>14</v>
      </c>
      <c r="G1227" t="s">
        <v>215</v>
      </c>
      <c r="H1227" t="s">
        <v>215</v>
      </c>
      <c r="I1227" t="s">
        <v>215</v>
      </c>
      <c r="J1227" t="s">
        <v>215</v>
      </c>
      <c r="K1227" t="s">
        <v>215</v>
      </c>
      <c r="L1227" t="s">
        <v>215</v>
      </c>
      <c r="M1227" t="s">
        <v>215</v>
      </c>
      <c r="N1227" t="s">
        <v>106</v>
      </c>
      <c r="O1227" t="s">
        <v>215</v>
      </c>
      <c r="P1227" t="s">
        <v>215</v>
      </c>
      <c r="Q1227" t="s">
        <v>215</v>
      </c>
      <c r="R1227" t="s">
        <v>215</v>
      </c>
      <c r="S1227">
        <v>145</v>
      </c>
      <c r="T1227">
        <v>15000</v>
      </c>
      <c r="U1227">
        <v>20100</v>
      </c>
      <c r="V1227">
        <v>26900</v>
      </c>
      <c r="W1227">
        <v>185</v>
      </c>
      <c r="X1227">
        <v>0</v>
      </c>
      <c r="Y1227">
        <v>185</v>
      </c>
      <c r="Z1227">
        <v>5.7</v>
      </c>
      <c r="AA1227">
        <v>5.9</v>
      </c>
      <c r="AB1227">
        <v>80.5</v>
      </c>
      <c r="AC1227">
        <v>87.1</v>
      </c>
      <c r="AD1227">
        <v>88.4</v>
      </c>
    </row>
    <row r="1228" spans="1:30" x14ac:dyDescent="0.25">
      <c r="A1228" t="str">
        <f t="shared" si="19"/>
        <v>2017/20185FemaleLawOther</v>
      </c>
      <c r="B1228" t="s">
        <v>218</v>
      </c>
      <c r="C1228" t="s">
        <v>251</v>
      </c>
      <c r="D1228">
        <v>5</v>
      </c>
      <c r="E1228" t="s">
        <v>6</v>
      </c>
      <c r="F1228" t="s">
        <v>14</v>
      </c>
      <c r="G1228" t="s">
        <v>215</v>
      </c>
      <c r="H1228" t="s">
        <v>215</v>
      </c>
      <c r="I1228" t="s">
        <v>215</v>
      </c>
      <c r="J1228" t="s">
        <v>215</v>
      </c>
      <c r="K1228" t="s">
        <v>215</v>
      </c>
      <c r="L1228" t="s">
        <v>215</v>
      </c>
      <c r="M1228" t="s">
        <v>215</v>
      </c>
      <c r="N1228" t="s">
        <v>27</v>
      </c>
      <c r="O1228" t="s">
        <v>215</v>
      </c>
      <c r="P1228" t="s">
        <v>215</v>
      </c>
      <c r="Q1228" t="s">
        <v>215</v>
      </c>
      <c r="R1228" t="s">
        <v>215</v>
      </c>
      <c r="S1228">
        <v>125</v>
      </c>
      <c r="T1228">
        <v>17200</v>
      </c>
      <c r="U1228">
        <v>23400</v>
      </c>
      <c r="V1228">
        <v>33200</v>
      </c>
      <c r="W1228">
        <v>175</v>
      </c>
      <c r="X1228">
        <v>0</v>
      </c>
      <c r="Y1228">
        <v>175</v>
      </c>
      <c r="Z1228">
        <v>6.8</v>
      </c>
      <c r="AA1228">
        <v>9.1</v>
      </c>
      <c r="AB1228">
        <v>74.900000000000006</v>
      </c>
      <c r="AC1228">
        <v>82.1</v>
      </c>
      <c r="AD1228">
        <v>84.1</v>
      </c>
    </row>
    <row r="1229" spans="1:30" x14ac:dyDescent="0.25">
      <c r="A1229" t="str">
        <f t="shared" si="19"/>
        <v>2017/20185FemaleLawNot known</v>
      </c>
      <c r="B1229" t="s">
        <v>218</v>
      </c>
      <c r="C1229" t="s">
        <v>251</v>
      </c>
      <c r="D1229">
        <v>5</v>
      </c>
      <c r="E1229" t="s">
        <v>6</v>
      </c>
      <c r="F1229" t="s">
        <v>14</v>
      </c>
      <c r="G1229" t="s">
        <v>215</v>
      </c>
      <c r="H1229" t="s">
        <v>215</v>
      </c>
      <c r="I1229" t="s">
        <v>215</v>
      </c>
      <c r="J1229" t="s">
        <v>215</v>
      </c>
      <c r="K1229" t="s">
        <v>215</v>
      </c>
      <c r="L1229" t="s">
        <v>215</v>
      </c>
      <c r="M1229" t="s">
        <v>215</v>
      </c>
      <c r="N1229" t="s">
        <v>2</v>
      </c>
      <c r="O1229" t="s">
        <v>215</v>
      </c>
      <c r="P1229" t="s">
        <v>215</v>
      </c>
      <c r="Q1229" t="s">
        <v>215</v>
      </c>
      <c r="R1229" t="s">
        <v>215</v>
      </c>
      <c r="S1229">
        <v>270</v>
      </c>
      <c r="T1229">
        <v>19000</v>
      </c>
      <c r="U1229">
        <v>25200</v>
      </c>
      <c r="V1229">
        <v>37600</v>
      </c>
      <c r="W1229">
        <v>465</v>
      </c>
      <c r="X1229">
        <v>18</v>
      </c>
      <c r="Y1229">
        <v>380</v>
      </c>
      <c r="Z1229">
        <v>7.7</v>
      </c>
      <c r="AA1229">
        <v>6.5</v>
      </c>
      <c r="AB1229">
        <v>72.3</v>
      </c>
      <c r="AC1229">
        <v>82.2</v>
      </c>
      <c r="AD1229">
        <v>85.8</v>
      </c>
    </row>
    <row r="1230" spans="1:30" x14ac:dyDescent="0.25">
      <c r="A1230" t="str">
        <f t="shared" si="19"/>
        <v>2017/20185FemaleMaterials and technology4 As or more</v>
      </c>
      <c r="B1230" t="s">
        <v>218</v>
      </c>
      <c r="C1230" t="s">
        <v>251</v>
      </c>
      <c r="D1230">
        <v>5</v>
      </c>
      <c r="E1230" t="s">
        <v>6</v>
      </c>
      <c r="F1230" t="s">
        <v>226</v>
      </c>
      <c r="G1230" t="s">
        <v>215</v>
      </c>
      <c r="H1230" t="s">
        <v>215</v>
      </c>
      <c r="I1230" t="s">
        <v>215</v>
      </c>
      <c r="J1230" t="s">
        <v>215</v>
      </c>
      <c r="K1230" t="s">
        <v>215</v>
      </c>
      <c r="L1230" t="s">
        <v>215</v>
      </c>
      <c r="M1230" t="s">
        <v>215</v>
      </c>
      <c r="N1230" t="s">
        <v>236</v>
      </c>
      <c r="O1230" t="s">
        <v>215</v>
      </c>
      <c r="P1230" t="s">
        <v>215</v>
      </c>
      <c r="Q1230" t="s">
        <v>215</v>
      </c>
      <c r="R1230" t="s">
        <v>215</v>
      </c>
      <c r="S1230" t="s">
        <v>216</v>
      </c>
      <c r="T1230" t="s">
        <v>216</v>
      </c>
      <c r="U1230" t="s">
        <v>216</v>
      </c>
      <c r="V1230" t="s">
        <v>216</v>
      </c>
      <c r="W1230">
        <v>5</v>
      </c>
      <c r="X1230">
        <v>0</v>
      </c>
      <c r="Y1230">
        <v>5</v>
      </c>
      <c r="Z1230">
        <v>23.1</v>
      </c>
      <c r="AA1230">
        <v>0</v>
      </c>
      <c r="AB1230">
        <v>30.8</v>
      </c>
      <c r="AC1230">
        <v>61.5</v>
      </c>
      <c r="AD1230">
        <v>76.900000000000006</v>
      </c>
    </row>
    <row r="1231" spans="1:30" x14ac:dyDescent="0.25">
      <c r="A1231" t="str">
        <f t="shared" si="19"/>
        <v>2017/20185FemaleMaterials and technology360 points</v>
      </c>
      <c r="B1231" t="s">
        <v>218</v>
      </c>
      <c r="C1231" t="s">
        <v>251</v>
      </c>
      <c r="D1231">
        <v>5</v>
      </c>
      <c r="E1231" t="s">
        <v>6</v>
      </c>
      <c r="F1231" t="s">
        <v>226</v>
      </c>
      <c r="G1231" t="s">
        <v>215</v>
      </c>
      <c r="H1231" t="s">
        <v>215</v>
      </c>
      <c r="I1231" t="s">
        <v>215</v>
      </c>
      <c r="J1231" t="s">
        <v>215</v>
      </c>
      <c r="K1231" t="s">
        <v>215</v>
      </c>
      <c r="L1231" t="s">
        <v>215</v>
      </c>
      <c r="M1231" t="s">
        <v>215</v>
      </c>
      <c r="N1231" t="s">
        <v>102</v>
      </c>
      <c r="O1231" t="s">
        <v>215</v>
      </c>
      <c r="P1231" t="s">
        <v>215</v>
      </c>
      <c r="Q1231" t="s">
        <v>215</v>
      </c>
      <c r="R1231" t="s">
        <v>215</v>
      </c>
      <c r="S1231" t="s">
        <v>216</v>
      </c>
      <c r="T1231" t="s">
        <v>216</v>
      </c>
      <c r="U1231" t="s">
        <v>216</v>
      </c>
      <c r="V1231" t="s">
        <v>216</v>
      </c>
      <c r="W1231">
        <v>15</v>
      </c>
      <c r="X1231">
        <v>0</v>
      </c>
      <c r="Y1231">
        <v>15</v>
      </c>
      <c r="Z1231">
        <v>17.2</v>
      </c>
      <c r="AA1231">
        <v>0</v>
      </c>
      <c r="AB1231">
        <v>62.1</v>
      </c>
      <c r="AC1231">
        <v>82.8</v>
      </c>
      <c r="AD1231">
        <v>82.8</v>
      </c>
    </row>
    <row r="1232" spans="1:30" x14ac:dyDescent="0.25">
      <c r="A1232" t="str">
        <f t="shared" si="19"/>
        <v>2017/20185FemaleMaterials and technology300-359 points</v>
      </c>
      <c r="B1232" t="s">
        <v>218</v>
      </c>
      <c r="C1232" t="s">
        <v>251</v>
      </c>
      <c r="D1232">
        <v>5</v>
      </c>
      <c r="E1232" t="s">
        <v>6</v>
      </c>
      <c r="F1232" t="s">
        <v>226</v>
      </c>
      <c r="G1232" t="s">
        <v>215</v>
      </c>
      <c r="H1232" t="s">
        <v>215</v>
      </c>
      <c r="I1232" t="s">
        <v>215</v>
      </c>
      <c r="J1232" t="s">
        <v>215</v>
      </c>
      <c r="K1232" t="s">
        <v>215</v>
      </c>
      <c r="L1232" t="s">
        <v>215</v>
      </c>
      <c r="M1232" t="s">
        <v>215</v>
      </c>
      <c r="N1232" t="s">
        <v>103</v>
      </c>
      <c r="O1232" t="s">
        <v>215</v>
      </c>
      <c r="P1232" t="s">
        <v>215</v>
      </c>
      <c r="Q1232" t="s">
        <v>215</v>
      </c>
      <c r="R1232" t="s">
        <v>215</v>
      </c>
      <c r="S1232">
        <v>85</v>
      </c>
      <c r="T1232">
        <v>22600</v>
      </c>
      <c r="U1232">
        <v>28100</v>
      </c>
      <c r="V1232">
        <v>36100</v>
      </c>
      <c r="W1232">
        <v>120</v>
      </c>
      <c r="X1232">
        <v>0</v>
      </c>
      <c r="Y1232">
        <v>120</v>
      </c>
      <c r="Z1232">
        <v>11.5</v>
      </c>
      <c r="AA1232">
        <v>9.5</v>
      </c>
      <c r="AB1232">
        <v>71.2</v>
      </c>
      <c r="AC1232">
        <v>78.2</v>
      </c>
      <c r="AD1232">
        <v>79</v>
      </c>
    </row>
    <row r="1233" spans="1:30" x14ac:dyDescent="0.25">
      <c r="A1233" t="str">
        <f t="shared" si="19"/>
        <v>2017/20185FemaleMaterials and technology240-299 points</v>
      </c>
      <c r="B1233" t="s">
        <v>218</v>
      </c>
      <c r="C1233" t="s">
        <v>251</v>
      </c>
      <c r="D1233">
        <v>5</v>
      </c>
      <c r="E1233" t="s">
        <v>6</v>
      </c>
      <c r="F1233" t="s">
        <v>226</v>
      </c>
      <c r="G1233" t="s">
        <v>215</v>
      </c>
      <c r="H1233" t="s">
        <v>215</v>
      </c>
      <c r="I1233" t="s">
        <v>215</v>
      </c>
      <c r="J1233" t="s">
        <v>215</v>
      </c>
      <c r="K1233" t="s">
        <v>215</v>
      </c>
      <c r="L1233" t="s">
        <v>215</v>
      </c>
      <c r="M1233" t="s">
        <v>215</v>
      </c>
      <c r="N1233" t="s">
        <v>104</v>
      </c>
      <c r="O1233" t="s">
        <v>215</v>
      </c>
      <c r="P1233" t="s">
        <v>215</v>
      </c>
      <c r="Q1233" t="s">
        <v>215</v>
      </c>
      <c r="R1233" t="s">
        <v>215</v>
      </c>
      <c r="S1233">
        <v>55</v>
      </c>
      <c r="T1233">
        <v>21500</v>
      </c>
      <c r="U1233">
        <v>27400</v>
      </c>
      <c r="V1233">
        <v>36100</v>
      </c>
      <c r="W1233">
        <v>75</v>
      </c>
      <c r="X1233">
        <v>0</v>
      </c>
      <c r="Y1233">
        <v>75</v>
      </c>
      <c r="Z1233">
        <v>8.6</v>
      </c>
      <c r="AA1233">
        <v>2.6</v>
      </c>
      <c r="AB1233">
        <v>78.599999999999994</v>
      </c>
      <c r="AC1233">
        <v>86.2</v>
      </c>
      <c r="AD1233">
        <v>88.8</v>
      </c>
    </row>
    <row r="1234" spans="1:30" x14ac:dyDescent="0.25">
      <c r="A1234" t="str">
        <f t="shared" si="19"/>
        <v>2017/20185FemaleMaterials and technology180-239 points</v>
      </c>
      <c r="B1234" t="s">
        <v>218</v>
      </c>
      <c r="C1234" t="s">
        <v>251</v>
      </c>
      <c r="D1234">
        <v>5</v>
      </c>
      <c r="E1234" t="s">
        <v>6</v>
      </c>
      <c r="F1234" t="s">
        <v>226</v>
      </c>
      <c r="G1234" t="s">
        <v>215</v>
      </c>
      <c r="H1234" t="s">
        <v>215</v>
      </c>
      <c r="I1234" t="s">
        <v>215</v>
      </c>
      <c r="J1234" t="s">
        <v>215</v>
      </c>
      <c r="K1234" t="s">
        <v>215</v>
      </c>
      <c r="L1234" t="s">
        <v>215</v>
      </c>
      <c r="M1234" t="s">
        <v>215</v>
      </c>
      <c r="N1234" t="s">
        <v>136</v>
      </c>
      <c r="O1234" t="s">
        <v>215</v>
      </c>
      <c r="P1234" t="s">
        <v>215</v>
      </c>
      <c r="Q1234" t="s">
        <v>215</v>
      </c>
      <c r="R1234" t="s">
        <v>215</v>
      </c>
      <c r="S1234">
        <v>30</v>
      </c>
      <c r="T1234">
        <v>20100</v>
      </c>
      <c r="U1234">
        <v>26300</v>
      </c>
      <c r="V1234">
        <v>31800</v>
      </c>
      <c r="W1234">
        <v>35</v>
      </c>
      <c r="X1234">
        <v>0</v>
      </c>
      <c r="Y1234">
        <v>35</v>
      </c>
      <c r="Z1234">
        <v>10</v>
      </c>
      <c r="AA1234">
        <v>5.8</v>
      </c>
      <c r="AB1234">
        <v>76.599999999999994</v>
      </c>
      <c r="AC1234">
        <v>84.2</v>
      </c>
      <c r="AD1234">
        <v>84.2</v>
      </c>
    </row>
    <row r="1235" spans="1:30" x14ac:dyDescent="0.25">
      <c r="A1235" t="str">
        <f t="shared" si="19"/>
        <v>2017/20185FemaleMaterials and technologyBelow 180 points</v>
      </c>
      <c r="B1235" t="s">
        <v>218</v>
      </c>
      <c r="C1235" t="s">
        <v>251</v>
      </c>
      <c r="D1235">
        <v>5</v>
      </c>
      <c r="E1235" t="s">
        <v>6</v>
      </c>
      <c r="F1235" t="s">
        <v>226</v>
      </c>
      <c r="G1235" t="s">
        <v>215</v>
      </c>
      <c r="H1235" t="s">
        <v>215</v>
      </c>
      <c r="I1235" t="s">
        <v>215</v>
      </c>
      <c r="J1235" t="s">
        <v>215</v>
      </c>
      <c r="K1235" t="s">
        <v>215</v>
      </c>
      <c r="L1235" t="s">
        <v>215</v>
      </c>
      <c r="M1235" t="s">
        <v>215</v>
      </c>
      <c r="N1235" t="s">
        <v>135</v>
      </c>
      <c r="O1235" t="s">
        <v>215</v>
      </c>
      <c r="P1235" t="s">
        <v>215</v>
      </c>
      <c r="Q1235" t="s">
        <v>215</v>
      </c>
      <c r="R1235" t="s">
        <v>215</v>
      </c>
      <c r="S1235" t="s">
        <v>216</v>
      </c>
      <c r="T1235" t="s">
        <v>216</v>
      </c>
      <c r="U1235" t="s">
        <v>216</v>
      </c>
      <c r="V1235" t="s">
        <v>216</v>
      </c>
      <c r="W1235">
        <v>5</v>
      </c>
      <c r="X1235">
        <v>0</v>
      </c>
      <c r="Y1235">
        <v>5</v>
      </c>
      <c r="Z1235">
        <v>12.5</v>
      </c>
      <c r="AA1235">
        <v>0</v>
      </c>
      <c r="AB1235">
        <v>75</v>
      </c>
      <c r="AC1235">
        <v>75</v>
      </c>
      <c r="AD1235">
        <v>87.5</v>
      </c>
    </row>
    <row r="1236" spans="1:30" x14ac:dyDescent="0.25">
      <c r="A1236" t="str">
        <f t="shared" si="19"/>
        <v>2017/20185FemaleMaterials and technology1 or 2 A level passes</v>
      </c>
      <c r="B1236" t="s">
        <v>218</v>
      </c>
      <c r="C1236" t="s">
        <v>251</v>
      </c>
      <c r="D1236">
        <v>5</v>
      </c>
      <c r="E1236" t="s">
        <v>6</v>
      </c>
      <c r="F1236" t="s">
        <v>226</v>
      </c>
      <c r="G1236" t="s">
        <v>215</v>
      </c>
      <c r="H1236" t="s">
        <v>215</v>
      </c>
      <c r="I1236" t="s">
        <v>215</v>
      </c>
      <c r="J1236" t="s">
        <v>215</v>
      </c>
      <c r="K1236" t="s">
        <v>215</v>
      </c>
      <c r="L1236" t="s">
        <v>215</v>
      </c>
      <c r="M1236" t="s">
        <v>215</v>
      </c>
      <c r="N1236" t="s">
        <v>105</v>
      </c>
      <c r="O1236" t="s">
        <v>215</v>
      </c>
      <c r="P1236" t="s">
        <v>215</v>
      </c>
      <c r="Q1236" t="s">
        <v>215</v>
      </c>
      <c r="R1236" t="s">
        <v>215</v>
      </c>
      <c r="S1236">
        <v>25</v>
      </c>
      <c r="T1236">
        <v>16100</v>
      </c>
      <c r="U1236">
        <v>21900</v>
      </c>
      <c r="V1236">
        <v>25600</v>
      </c>
      <c r="W1236">
        <v>30</v>
      </c>
      <c r="X1236">
        <v>0</v>
      </c>
      <c r="Y1236">
        <v>30</v>
      </c>
      <c r="Z1236">
        <v>6.5</v>
      </c>
      <c r="AA1236">
        <v>10.199999999999999</v>
      </c>
      <c r="AB1236">
        <v>82.1</v>
      </c>
      <c r="AC1236">
        <v>83.2</v>
      </c>
      <c r="AD1236">
        <v>83.2</v>
      </c>
    </row>
    <row r="1237" spans="1:30" x14ac:dyDescent="0.25">
      <c r="A1237" t="str">
        <f t="shared" si="19"/>
        <v>2017/20185FemaleMaterials and technologyBTEC</v>
      </c>
      <c r="B1237" t="s">
        <v>218</v>
      </c>
      <c r="C1237" t="s">
        <v>251</v>
      </c>
      <c r="D1237">
        <v>5</v>
      </c>
      <c r="E1237" t="s">
        <v>6</v>
      </c>
      <c r="F1237" t="s">
        <v>226</v>
      </c>
      <c r="G1237" t="s">
        <v>215</v>
      </c>
      <c r="H1237" t="s">
        <v>215</v>
      </c>
      <c r="I1237" t="s">
        <v>215</v>
      </c>
      <c r="J1237" t="s">
        <v>215</v>
      </c>
      <c r="K1237" t="s">
        <v>215</v>
      </c>
      <c r="L1237" t="s">
        <v>215</v>
      </c>
      <c r="M1237" t="s">
        <v>215</v>
      </c>
      <c r="N1237" t="s">
        <v>106</v>
      </c>
      <c r="O1237" t="s">
        <v>215</v>
      </c>
      <c r="P1237" t="s">
        <v>215</v>
      </c>
      <c r="Q1237" t="s">
        <v>215</v>
      </c>
      <c r="R1237" t="s">
        <v>215</v>
      </c>
      <c r="S1237">
        <v>35</v>
      </c>
      <c r="T1237">
        <v>16100</v>
      </c>
      <c r="U1237">
        <v>20800</v>
      </c>
      <c r="V1237">
        <v>28100</v>
      </c>
      <c r="W1237">
        <v>45</v>
      </c>
      <c r="X1237">
        <v>0</v>
      </c>
      <c r="Y1237">
        <v>45</v>
      </c>
      <c r="Z1237">
        <v>11.1</v>
      </c>
      <c r="AA1237">
        <v>14.2</v>
      </c>
      <c r="AB1237">
        <v>71.599999999999994</v>
      </c>
      <c r="AC1237">
        <v>72.5</v>
      </c>
      <c r="AD1237">
        <v>74.7</v>
      </c>
    </row>
    <row r="1238" spans="1:30" x14ac:dyDescent="0.25">
      <c r="A1238" t="str">
        <f t="shared" si="19"/>
        <v>2017/20185FemaleMaterials and technologyOther</v>
      </c>
      <c r="B1238" t="s">
        <v>218</v>
      </c>
      <c r="C1238" t="s">
        <v>251</v>
      </c>
      <c r="D1238">
        <v>5</v>
      </c>
      <c r="E1238" t="s">
        <v>6</v>
      </c>
      <c r="F1238" t="s">
        <v>226</v>
      </c>
      <c r="G1238" t="s">
        <v>215</v>
      </c>
      <c r="H1238" t="s">
        <v>215</v>
      </c>
      <c r="I1238" t="s">
        <v>215</v>
      </c>
      <c r="J1238" t="s">
        <v>215</v>
      </c>
      <c r="K1238" t="s">
        <v>215</v>
      </c>
      <c r="L1238" t="s">
        <v>215</v>
      </c>
      <c r="M1238" t="s">
        <v>215</v>
      </c>
      <c r="N1238" t="s">
        <v>27</v>
      </c>
      <c r="O1238" t="s">
        <v>215</v>
      </c>
      <c r="P1238" t="s">
        <v>215</v>
      </c>
      <c r="Q1238" t="s">
        <v>215</v>
      </c>
      <c r="R1238" t="s">
        <v>215</v>
      </c>
      <c r="S1238" t="s">
        <v>216</v>
      </c>
      <c r="T1238" t="s">
        <v>216</v>
      </c>
      <c r="U1238" t="s">
        <v>216</v>
      </c>
      <c r="V1238" t="s">
        <v>216</v>
      </c>
      <c r="W1238">
        <v>10</v>
      </c>
      <c r="X1238">
        <v>0</v>
      </c>
      <c r="Y1238">
        <v>10</v>
      </c>
      <c r="Z1238">
        <v>10.8</v>
      </c>
      <c r="AA1238">
        <v>0</v>
      </c>
      <c r="AB1238">
        <v>78.400000000000006</v>
      </c>
      <c r="AC1238">
        <v>89.2</v>
      </c>
      <c r="AD1238">
        <v>89.2</v>
      </c>
    </row>
    <row r="1239" spans="1:30" x14ac:dyDescent="0.25">
      <c r="A1239" t="str">
        <f t="shared" si="19"/>
        <v>2017/20185FemaleMaterials and technologyNot known</v>
      </c>
      <c r="B1239" t="s">
        <v>218</v>
      </c>
      <c r="C1239" t="s">
        <v>251</v>
      </c>
      <c r="D1239">
        <v>5</v>
      </c>
      <c r="E1239" t="s">
        <v>6</v>
      </c>
      <c r="F1239" t="s">
        <v>226</v>
      </c>
      <c r="G1239" t="s">
        <v>215</v>
      </c>
      <c r="H1239" t="s">
        <v>215</v>
      </c>
      <c r="I1239" t="s">
        <v>215</v>
      </c>
      <c r="J1239" t="s">
        <v>215</v>
      </c>
      <c r="K1239" t="s">
        <v>215</v>
      </c>
      <c r="L1239" t="s">
        <v>215</v>
      </c>
      <c r="M1239" t="s">
        <v>215</v>
      </c>
      <c r="N1239" t="s">
        <v>2</v>
      </c>
      <c r="O1239" t="s">
        <v>215</v>
      </c>
      <c r="P1239" t="s">
        <v>215</v>
      </c>
      <c r="Q1239" t="s">
        <v>215</v>
      </c>
      <c r="R1239" t="s">
        <v>215</v>
      </c>
      <c r="S1239">
        <v>20</v>
      </c>
      <c r="T1239">
        <v>18200</v>
      </c>
      <c r="U1239">
        <v>28100</v>
      </c>
      <c r="V1239">
        <v>31800</v>
      </c>
      <c r="W1239">
        <v>30</v>
      </c>
      <c r="X1239">
        <v>20.9</v>
      </c>
      <c r="Y1239">
        <v>25</v>
      </c>
      <c r="Z1239">
        <v>14.2</v>
      </c>
      <c r="AA1239">
        <v>4.0999999999999996</v>
      </c>
      <c r="AB1239">
        <v>71.5</v>
      </c>
      <c r="AC1239">
        <v>73.599999999999994</v>
      </c>
      <c r="AD1239">
        <v>81.7</v>
      </c>
    </row>
    <row r="1240" spans="1:30" x14ac:dyDescent="0.25">
      <c r="A1240" t="str">
        <f t="shared" si="19"/>
        <v>2017/20185FemaleMathematical sciences4 As or more</v>
      </c>
      <c r="B1240" t="s">
        <v>218</v>
      </c>
      <c r="C1240" t="s">
        <v>251</v>
      </c>
      <c r="D1240">
        <v>5</v>
      </c>
      <c r="E1240" t="s">
        <v>6</v>
      </c>
      <c r="F1240" t="s">
        <v>155</v>
      </c>
      <c r="G1240" t="s">
        <v>215</v>
      </c>
      <c r="H1240" t="s">
        <v>215</v>
      </c>
      <c r="I1240" t="s">
        <v>215</v>
      </c>
      <c r="J1240" t="s">
        <v>215</v>
      </c>
      <c r="K1240" t="s">
        <v>215</v>
      </c>
      <c r="L1240" t="s">
        <v>215</v>
      </c>
      <c r="M1240" t="s">
        <v>215</v>
      </c>
      <c r="N1240" t="s">
        <v>236</v>
      </c>
      <c r="O1240" t="s">
        <v>215</v>
      </c>
      <c r="P1240" t="s">
        <v>215</v>
      </c>
      <c r="Q1240" t="s">
        <v>215</v>
      </c>
      <c r="R1240" t="s">
        <v>215</v>
      </c>
      <c r="S1240">
        <v>200</v>
      </c>
      <c r="T1240">
        <v>30300</v>
      </c>
      <c r="U1240">
        <v>41600</v>
      </c>
      <c r="V1240">
        <v>56200</v>
      </c>
      <c r="W1240">
        <v>260</v>
      </c>
      <c r="X1240">
        <v>0</v>
      </c>
      <c r="Y1240">
        <v>260</v>
      </c>
      <c r="Z1240">
        <v>6.4</v>
      </c>
      <c r="AA1240">
        <v>2.8</v>
      </c>
      <c r="AB1240">
        <v>77.900000000000006</v>
      </c>
      <c r="AC1240">
        <v>87.2</v>
      </c>
      <c r="AD1240">
        <v>90.8</v>
      </c>
    </row>
    <row r="1241" spans="1:30" x14ac:dyDescent="0.25">
      <c r="A1241" t="str">
        <f t="shared" si="19"/>
        <v>2017/20185FemaleMathematical sciences360 points</v>
      </c>
      <c r="B1241" t="s">
        <v>218</v>
      </c>
      <c r="C1241" t="s">
        <v>251</v>
      </c>
      <c r="D1241">
        <v>5</v>
      </c>
      <c r="E1241" t="s">
        <v>6</v>
      </c>
      <c r="F1241" t="s">
        <v>155</v>
      </c>
      <c r="G1241" t="s">
        <v>215</v>
      </c>
      <c r="H1241" t="s">
        <v>215</v>
      </c>
      <c r="I1241" t="s">
        <v>215</v>
      </c>
      <c r="J1241" t="s">
        <v>215</v>
      </c>
      <c r="K1241" t="s">
        <v>215</v>
      </c>
      <c r="L1241" t="s">
        <v>215</v>
      </c>
      <c r="M1241" t="s">
        <v>215</v>
      </c>
      <c r="N1241" t="s">
        <v>102</v>
      </c>
      <c r="O1241" t="s">
        <v>215</v>
      </c>
      <c r="P1241" t="s">
        <v>215</v>
      </c>
      <c r="Q1241" t="s">
        <v>215</v>
      </c>
      <c r="R1241" t="s">
        <v>215</v>
      </c>
      <c r="S1241">
        <v>265</v>
      </c>
      <c r="T1241">
        <v>28500</v>
      </c>
      <c r="U1241">
        <v>37600</v>
      </c>
      <c r="V1241">
        <v>50000</v>
      </c>
      <c r="W1241">
        <v>335</v>
      </c>
      <c r="X1241">
        <v>0</v>
      </c>
      <c r="Y1241">
        <v>335</v>
      </c>
      <c r="Z1241">
        <v>7.1</v>
      </c>
      <c r="AA1241">
        <v>5.0999999999999996</v>
      </c>
      <c r="AB1241">
        <v>80.400000000000006</v>
      </c>
      <c r="AC1241">
        <v>86</v>
      </c>
      <c r="AD1241">
        <v>87.8</v>
      </c>
    </row>
    <row r="1242" spans="1:30" x14ac:dyDescent="0.25">
      <c r="A1242" t="str">
        <f t="shared" si="19"/>
        <v>2017/20185FemaleMathematical sciences300-359 points</v>
      </c>
      <c r="B1242" t="s">
        <v>218</v>
      </c>
      <c r="C1242" t="s">
        <v>251</v>
      </c>
      <c r="D1242">
        <v>5</v>
      </c>
      <c r="E1242" t="s">
        <v>6</v>
      </c>
      <c r="F1242" t="s">
        <v>155</v>
      </c>
      <c r="G1242" t="s">
        <v>215</v>
      </c>
      <c r="H1242" t="s">
        <v>215</v>
      </c>
      <c r="I1242" t="s">
        <v>215</v>
      </c>
      <c r="J1242" t="s">
        <v>215</v>
      </c>
      <c r="K1242" t="s">
        <v>215</v>
      </c>
      <c r="L1242" t="s">
        <v>215</v>
      </c>
      <c r="M1242" t="s">
        <v>215</v>
      </c>
      <c r="N1242" t="s">
        <v>103</v>
      </c>
      <c r="O1242" t="s">
        <v>215</v>
      </c>
      <c r="P1242" t="s">
        <v>215</v>
      </c>
      <c r="Q1242" t="s">
        <v>215</v>
      </c>
      <c r="R1242" t="s">
        <v>215</v>
      </c>
      <c r="S1242">
        <v>515</v>
      </c>
      <c r="T1242">
        <v>26600</v>
      </c>
      <c r="U1242">
        <v>32800</v>
      </c>
      <c r="V1242">
        <v>43800</v>
      </c>
      <c r="W1242">
        <v>650</v>
      </c>
      <c r="X1242">
        <v>0</v>
      </c>
      <c r="Y1242">
        <v>650</v>
      </c>
      <c r="Z1242">
        <v>7.1</v>
      </c>
      <c r="AA1242">
        <v>4.9000000000000004</v>
      </c>
      <c r="AB1242">
        <v>80.7</v>
      </c>
      <c r="AC1242">
        <v>86.2</v>
      </c>
      <c r="AD1242">
        <v>87.9</v>
      </c>
    </row>
    <row r="1243" spans="1:30" x14ac:dyDescent="0.25">
      <c r="A1243" t="str">
        <f t="shared" si="19"/>
        <v>2017/20185FemaleMathematical sciences240-299 points</v>
      </c>
      <c r="B1243" t="s">
        <v>218</v>
      </c>
      <c r="C1243" t="s">
        <v>251</v>
      </c>
      <c r="D1243">
        <v>5</v>
      </c>
      <c r="E1243" t="s">
        <v>6</v>
      </c>
      <c r="F1243" t="s">
        <v>155</v>
      </c>
      <c r="G1243" t="s">
        <v>215</v>
      </c>
      <c r="H1243" t="s">
        <v>215</v>
      </c>
      <c r="I1243" t="s">
        <v>215</v>
      </c>
      <c r="J1243" t="s">
        <v>215</v>
      </c>
      <c r="K1243" t="s">
        <v>215</v>
      </c>
      <c r="L1243" t="s">
        <v>215</v>
      </c>
      <c r="M1243" t="s">
        <v>215</v>
      </c>
      <c r="N1243" t="s">
        <v>104</v>
      </c>
      <c r="O1243" t="s">
        <v>215</v>
      </c>
      <c r="P1243" t="s">
        <v>215</v>
      </c>
      <c r="Q1243" t="s">
        <v>215</v>
      </c>
      <c r="R1243" t="s">
        <v>215</v>
      </c>
      <c r="S1243">
        <v>235</v>
      </c>
      <c r="T1243">
        <v>24500</v>
      </c>
      <c r="U1243">
        <v>30700</v>
      </c>
      <c r="V1243">
        <v>38300</v>
      </c>
      <c r="W1243">
        <v>300</v>
      </c>
      <c r="X1243">
        <v>0</v>
      </c>
      <c r="Y1243">
        <v>300</v>
      </c>
      <c r="Z1243">
        <v>7</v>
      </c>
      <c r="AA1243">
        <v>4.5</v>
      </c>
      <c r="AB1243">
        <v>81.400000000000006</v>
      </c>
      <c r="AC1243">
        <v>87.5</v>
      </c>
      <c r="AD1243">
        <v>88.5</v>
      </c>
    </row>
    <row r="1244" spans="1:30" x14ac:dyDescent="0.25">
      <c r="A1244" t="str">
        <f t="shared" si="19"/>
        <v>2017/20185FemaleMathematical sciences180-239 points</v>
      </c>
      <c r="B1244" t="s">
        <v>218</v>
      </c>
      <c r="C1244" t="s">
        <v>251</v>
      </c>
      <c r="D1244">
        <v>5</v>
      </c>
      <c r="E1244" t="s">
        <v>6</v>
      </c>
      <c r="F1244" t="s">
        <v>155</v>
      </c>
      <c r="G1244" t="s">
        <v>215</v>
      </c>
      <c r="H1244" t="s">
        <v>215</v>
      </c>
      <c r="I1244" t="s">
        <v>215</v>
      </c>
      <c r="J1244" t="s">
        <v>215</v>
      </c>
      <c r="K1244" t="s">
        <v>215</v>
      </c>
      <c r="L1244" t="s">
        <v>215</v>
      </c>
      <c r="M1244" t="s">
        <v>215</v>
      </c>
      <c r="N1244" t="s">
        <v>136</v>
      </c>
      <c r="O1244" t="s">
        <v>215</v>
      </c>
      <c r="P1244" t="s">
        <v>215</v>
      </c>
      <c r="Q1244" t="s">
        <v>215</v>
      </c>
      <c r="R1244" t="s">
        <v>215</v>
      </c>
      <c r="S1244">
        <v>90</v>
      </c>
      <c r="T1244">
        <v>23700</v>
      </c>
      <c r="U1244">
        <v>29600</v>
      </c>
      <c r="V1244">
        <v>34300</v>
      </c>
      <c r="W1244">
        <v>110</v>
      </c>
      <c r="X1244">
        <v>0</v>
      </c>
      <c r="Y1244">
        <v>110</v>
      </c>
      <c r="Z1244">
        <v>6.8</v>
      </c>
      <c r="AA1244">
        <v>6.3</v>
      </c>
      <c r="AB1244">
        <v>80.2</v>
      </c>
      <c r="AC1244">
        <v>86</v>
      </c>
      <c r="AD1244">
        <v>86.9</v>
      </c>
    </row>
    <row r="1245" spans="1:30" x14ac:dyDescent="0.25">
      <c r="A1245" t="str">
        <f t="shared" si="19"/>
        <v>2017/20185FemaleMathematical sciencesBelow 180 points</v>
      </c>
      <c r="B1245" t="s">
        <v>218</v>
      </c>
      <c r="C1245" t="s">
        <v>251</v>
      </c>
      <c r="D1245">
        <v>5</v>
      </c>
      <c r="E1245" t="s">
        <v>6</v>
      </c>
      <c r="F1245" t="s">
        <v>155</v>
      </c>
      <c r="G1245" t="s">
        <v>215</v>
      </c>
      <c r="H1245" t="s">
        <v>215</v>
      </c>
      <c r="I1245" t="s">
        <v>215</v>
      </c>
      <c r="J1245" t="s">
        <v>215</v>
      </c>
      <c r="K1245" t="s">
        <v>215</v>
      </c>
      <c r="L1245" t="s">
        <v>215</v>
      </c>
      <c r="M1245" t="s">
        <v>215</v>
      </c>
      <c r="N1245" t="s">
        <v>135</v>
      </c>
      <c r="O1245" t="s">
        <v>215</v>
      </c>
      <c r="P1245" t="s">
        <v>215</v>
      </c>
      <c r="Q1245" t="s">
        <v>215</v>
      </c>
      <c r="R1245" t="s">
        <v>215</v>
      </c>
      <c r="S1245" t="s">
        <v>216</v>
      </c>
      <c r="T1245" t="s">
        <v>216</v>
      </c>
      <c r="U1245" t="s">
        <v>216</v>
      </c>
      <c r="V1245" t="s">
        <v>216</v>
      </c>
      <c r="W1245">
        <v>10</v>
      </c>
      <c r="X1245">
        <v>0</v>
      </c>
      <c r="Y1245">
        <v>10</v>
      </c>
      <c r="Z1245">
        <v>0</v>
      </c>
      <c r="AA1245">
        <v>4.3</v>
      </c>
      <c r="AB1245">
        <v>87.1</v>
      </c>
      <c r="AC1245">
        <v>95.7</v>
      </c>
      <c r="AD1245">
        <v>95.7</v>
      </c>
    </row>
    <row r="1246" spans="1:30" x14ac:dyDescent="0.25">
      <c r="A1246" t="str">
        <f t="shared" si="19"/>
        <v>2017/20185FemaleMathematical sciences1 or 2 A level passes</v>
      </c>
      <c r="B1246" t="s">
        <v>218</v>
      </c>
      <c r="C1246" t="s">
        <v>251</v>
      </c>
      <c r="D1246">
        <v>5</v>
      </c>
      <c r="E1246" t="s">
        <v>6</v>
      </c>
      <c r="F1246" t="s">
        <v>155</v>
      </c>
      <c r="G1246" t="s">
        <v>215</v>
      </c>
      <c r="H1246" t="s">
        <v>215</v>
      </c>
      <c r="I1246" t="s">
        <v>215</v>
      </c>
      <c r="J1246" t="s">
        <v>215</v>
      </c>
      <c r="K1246" t="s">
        <v>215</v>
      </c>
      <c r="L1246" t="s">
        <v>215</v>
      </c>
      <c r="M1246" t="s">
        <v>215</v>
      </c>
      <c r="N1246" t="s">
        <v>105</v>
      </c>
      <c r="O1246" t="s">
        <v>215</v>
      </c>
      <c r="P1246" t="s">
        <v>215</v>
      </c>
      <c r="Q1246" t="s">
        <v>215</v>
      </c>
      <c r="R1246" t="s">
        <v>215</v>
      </c>
      <c r="S1246">
        <v>35</v>
      </c>
      <c r="T1246">
        <v>25200</v>
      </c>
      <c r="U1246">
        <v>29600</v>
      </c>
      <c r="V1246">
        <v>35000</v>
      </c>
      <c r="W1246">
        <v>50</v>
      </c>
      <c r="X1246">
        <v>0</v>
      </c>
      <c r="Y1246">
        <v>50</v>
      </c>
      <c r="Z1246">
        <v>11.4</v>
      </c>
      <c r="AA1246">
        <v>6.4</v>
      </c>
      <c r="AB1246">
        <v>75.400000000000006</v>
      </c>
      <c r="AC1246">
        <v>82.2</v>
      </c>
      <c r="AD1246">
        <v>82.2</v>
      </c>
    </row>
    <row r="1247" spans="1:30" x14ac:dyDescent="0.25">
      <c r="A1247" t="str">
        <f t="shared" si="19"/>
        <v>2017/20185FemaleMathematical sciencesBTEC</v>
      </c>
      <c r="B1247" t="s">
        <v>218</v>
      </c>
      <c r="C1247" t="s">
        <v>251</v>
      </c>
      <c r="D1247">
        <v>5</v>
      </c>
      <c r="E1247" t="s">
        <v>6</v>
      </c>
      <c r="F1247" t="s">
        <v>155</v>
      </c>
      <c r="G1247" t="s">
        <v>215</v>
      </c>
      <c r="H1247" t="s">
        <v>215</v>
      </c>
      <c r="I1247" t="s">
        <v>215</v>
      </c>
      <c r="J1247" t="s">
        <v>215</v>
      </c>
      <c r="K1247" t="s">
        <v>215</v>
      </c>
      <c r="L1247" t="s">
        <v>215</v>
      </c>
      <c r="M1247" t="s">
        <v>215</v>
      </c>
      <c r="N1247" t="s">
        <v>106</v>
      </c>
      <c r="O1247" t="s">
        <v>215</v>
      </c>
      <c r="P1247" t="s">
        <v>215</v>
      </c>
      <c r="Q1247" t="s">
        <v>215</v>
      </c>
      <c r="R1247" t="s">
        <v>215</v>
      </c>
      <c r="S1247" t="s">
        <v>216</v>
      </c>
      <c r="T1247" t="s">
        <v>216</v>
      </c>
      <c r="U1247" t="s">
        <v>216</v>
      </c>
      <c r="V1247" t="s">
        <v>216</v>
      </c>
      <c r="W1247">
        <v>10</v>
      </c>
      <c r="X1247">
        <v>0</v>
      </c>
      <c r="Y1247">
        <v>10</v>
      </c>
      <c r="Z1247">
        <v>0</v>
      </c>
      <c r="AA1247">
        <v>0</v>
      </c>
      <c r="AB1247">
        <v>95</v>
      </c>
      <c r="AC1247">
        <v>100</v>
      </c>
      <c r="AD1247">
        <v>100</v>
      </c>
    </row>
    <row r="1248" spans="1:30" x14ac:dyDescent="0.25">
      <c r="A1248" t="str">
        <f t="shared" si="19"/>
        <v>2017/20185FemaleMathematical sciencesOther</v>
      </c>
      <c r="B1248" t="s">
        <v>218</v>
      </c>
      <c r="C1248" t="s">
        <v>251</v>
      </c>
      <c r="D1248">
        <v>5</v>
      </c>
      <c r="E1248" t="s">
        <v>6</v>
      </c>
      <c r="F1248" t="s">
        <v>155</v>
      </c>
      <c r="G1248" t="s">
        <v>215</v>
      </c>
      <c r="H1248" t="s">
        <v>215</v>
      </c>
      <c r="I1248" t="s">
        <v>215</v>
      </c>
      <c r="J1248" t="s">
        <v>215</v>
      </c>
      <c r="K1248" t="s">
        <v>215</v>
      </c>
      <c r="L1248" t="s">
        <v>215</v>
      </c>
      <c r="M1248" t="s">
        <v>215</v>
      </c>
      <c r="N1248" t="s">
        <v>27</v>
      </c>
      <c r="O1248" t="s">
        <v>215</v>
      </c>
      <c r="P1248" t="s">
        <v>215</v>
      </c>
      <c r="Q1248" t="s">
        <v>215</v>
      </c>
      <c r="R1248" t="s">
        <v>215</v>
      </c>
      <c r="S1248">
        <v>15</v>
      </c>
      <c r="T1248">
        <v>28100</v>
      </c>
      <c r="U1248">
        <v>39400</v>
      </c>
      <c r="V1248">
        <v>67500</v>
      </c>
      <c r="W1248">
        <v>20</v>
      </c>
      <c r="X1248">
        <v>0</v>
      </c>
      <c r="Y1248">
        <v>20</v>
      </c>
      <c r="Z1248">
        <v>20.3</v>
      </c>
      <c r="AA1248">
        <v>4.7</v>
      </c>
      <c r="AB1248">
        <v>70.3</v>
      </c>
      <c r="AC1248">
        <v>75</v>
      </c>
      <c r="AD1248">
        <v>75</v>
      </c>
    </row>
    <row r="1249" spans="1:30" x14ac:dyDescent="0.25">
      <c r="A1249" t="str">
        <f t="shared" si="19"/>
        <v>2017/20185FemaleMathematical sciencesNot known</v>
      </c>
      <c r="B1249" t="s">
        <v>218</v>
      </c>
      <c r="C1249" t="s">
        <v>251</v>
      </c>
      <c r="D1249">
        <v>5</v>
      </c>
      <c r="E1249" t="s">
        <v>6</v>
      </c>
      <c r="F1249" t="s">
        <v>155</v>
      </c>
      <c r="G1249" t="s">
        <v>215</v>
      </c>
      <c r="H1249" t="s">
        <v>215</v>
      </c>
      <c r="I1249" t="s">
        <v>215</v>
      </c>
      <c r="J1249" t="s">
        <v>215</v>
      </c>
      <c r="K1249" t="s">
        <v>215</v>
      </c>
      <c r="L1249" t="s">
        <v>215</v>
      </c>
      <c r="M1249" t="s">
        <v>215</v>
      </c>
      <c r="N1249" t="s">
        <v>2</v>
      </c>
      <c r="O1249" t="s">
        <v>215</v>
      </c>
      <c r="P1249" t="s">
        <v>215</v>
      </c>
      <c r="Q1249" t="s">
        <v>215</v>
      </c>
      <c r="R1249" t="s">
        <v>215</v>
      </c>
      <c r="S1249">
        <v>75</v>
      </c>
      <c r="T1249">
        <v>25900</v>
      </c>
      <c r="U1249">
        <v>32800</v>
      </c>
      <c r="V1249">
        <v>43800</v>
      </c>
      <c r="W1249">
        <v>140</v>
      </c>
      <c r="X1249">
        <v>22.4</v>
      </c>
      <c r="Y1249">
        <v>110</v>
      </c>
      <c r="Z1249">
        <v>12.2</v>
      </c>
      <c r="AA1249">
        <v>2.8</v>
      </c>
      <c r="AB1249">
        <v>70.7</v>
      </c>
      <c r="AC1249">
        <v>80.099999999999994</v>
      </c>
      <c r="AD1249">
        <v>85.1</v>
      </c>
    </row>
    <row r="1250" spans="1:30" x14ac:dyDescent="0.25">
      <c r="A1250" t="str">
        <f t="shared" si="19"/>
        <v>2017/20185FemaleMedia, journalism and communications4 As or more</v>
      </c>
      <c r="B1250" t="s">
        <v>218</v>
      </c>
      <c r="C1250" t="s">
        <v>251</v>
      </c>
      <c r="D1250">
        <v>5</v>
      </c>
      <c r="E1250" t="s">
        <v>6</v>
      </c>
      <c r="F1250" t="s">
        <v>227</v>
      </c>
      <c r="G1250" t="s">
        <v>215</v>
      </c>
      <c r="H1250" t="s">
        <v>215</v>
      </c>
      <c r="I1250" t="s">
        <v>215</v>
      </c>
      <c r="J1250" t="s">
        <v>215</v>
      </c>
      <c r="K1250" t="s">
        <v>215</v>
      </c>
      <c r="L1250" t="s">
        <v>215</v>
      </c>
      <c r="M1250" t="s">
        <v>215</v>
      </c>
      <c r="N1250" t="s">
        <v>236</v>
      </c>
      <c r="O1250" t="s">
        <v>215</v>
      </c>
      <c r="P1250" t="s">
        <v>215</v>
      </c>
      <c r="Q1250" t="s">
        <v>215</v>
      </c>
      <c r="R1250" t="s">
        <v>215</v>
      </c>
      <c r="S1250" t="s">
        <v>216</v>
      </c>
      <c r="T1250" t="s">
        <v>216</v>
      </c>
      <c r="U1250" t="s">
        <v>216</v>
      </c>
      <c r="V1250" t="s">
        <v>216</v>
      </c>
      <c r="W1250">
        <v>15</v>
      </c>
      <c r="X1250">
        <v>0</v>
      </c>
      <c r="Y1250">
        <v>15</v>
      </c>
      <c r="Z1250">
        <v>0</v>
      </c>
      <c r="AA1250">
        <v>11.7</v>
      </c>
      <c r="AB1250">
        <v>84.4</v>
      </c>
      <c r="AC1250">
        <v>88.3</v>
      </c>
      <c r="AD1250">
        <v>88.3</v>
      </c>
    </row>
    <row r="1251" spans="1:30" x14ac:dyDescent="0.25">
      <c r="A1251" t="str">
        <f t="shared" si="19"/>
        <v>2017/20185FemaleMedia, journalism and communications360 points</v>
      </c>
      <c r="B1251" t="s">
        <v>218</v>
      </c>
      <c r="C1251" t="s">
        <v>251</v>
      </c>
      <c r="D1251">
        <v>5</v>
      </c>
      <c r="E1251" t="s">
        <v>6</v>
      </c>
      <c r="F1251" t="s">
        <v>227</v>
      </c>
      <c r="G1251" t="s">
        <v>215</v>
      </c>
      <c r="H1251" t="s">
        <v>215</v>
      </c>
      <c r="I1251" t="s">
        <v>215</v>
      </c>
      <c r="J1251" t="s">
        <v>215</v>
      </c>
      <c r="K1251" t="s">
        <v>215</v>
      </c>
      <c r="L1251" t="s">
        <v>215</v>
      </c>
      <c r="M1251" t="s">
        <v>215</v>
      </c>
      <c r="N1251" t="s">
        <v>102</v>
      </c>
      <c r="O1251" t="s">
        <v>215</v>
      </c>
      <c r="P1251" t="s">
        <v>215</v>
      </c>
      <c r="Q1251" t="s">
        <v>215</v>
      </c>
      <c r="R1251" t="s">
        <v>215</v>
      </c>
      <c r="S1251">
        <v>80</v>
      </c>
      <c r="T1251">
        <v>21200</v>
      </c>
      <c r="U1251">
        <v>27700</v>
      </c>
      <c r="V1251">
        <v>35800</v>
      </c>
      <c r="W1251">
        <v>95</v>
      </c>
      <c r="X1251">
        <v>0</v>
      </c>
      <c r="Y1251">
        <v>95</v>
      </c>
      <c r="Z1251">
        <v>8.1999999999999993</v>
      </c>
      <c r="AA1251">
        <v>3.1</v>
      </c>
      <c r="AB1251">
        <v>83.5</v>
      </c>
      <c r="AC1251">
        <v>88.2</v>
      </c>
      <c r="AD1251">
        <v>88.7</v>
      </c>
    </row>
    <row r="1252" spans="1:30" x14ac:dyDescent="0.25">
      <c r="A1252" t="str">
        <f t="shared" si="19"/>
        <v>2017/20185FemaleMedia, journalism and communications300-359 points</v>
      </c>
      <c r="B1252" t="s">
        <v>218</v>
      </c>
      <c r="C1252" t="s">
        <v>251</v>
      </c>
      <c r="D1252">
        <v>5</v>
      </c>
      <c r="E1252" t="s">
        <v>6</v>
      </c>
      <c r="F1252" t="s">
        <v>227</v>
      </c>
      <c r="G1252" t="s">
        <v>215</v>
      </c>
      <c r="H1252" t="s">
        <v>215</v>
      </c>
      <c r="I1252" t="s">
        <v>215</v>
      </c>
      <c r="J1252" t="s">
        <v>215</v>
      </c>
      <c r="K1252" t="s">
        <v>215</v>
      </c>
      <c r="L1252" t="s">
        <v>215</v>
      </c>
      <c r="M1252" t="s">
        <v>215</v>
      </c>
      <c r="N1252" t="s">
        <v>103</v>
      </c>
      <c r="O1252" t="s">
        <v>215</v>
      </c>
      <c r="P1252" t="s">
        <v>215</v>
      </c>
      <c r="Q1252" t="s">
        <v>215</v>
      </c>
      <c r="R1252" t="s">
        <v>215</v>
      </c>
      <c r="S1252">
        <v>670</v>
      </c>
      <c r="T1252">
        <v>21200</v>
      </c>
      <c r="U1252">
        <v>26300</v>
      </c>
      <c r="V1252">
        <v>31400</v>
      </c>
      <c r="W1252">
        <v>870</v>
      </c>
      <c r="X1252">
        <v>0</v>
      </c>
      <c r="Y1252">
        <v>870</v>
      </c>
      <c r="Z1252">
        <v>7.9</v>
      </c>
      <c r="AA1252">
        <v>6.2</v>
      </c>
      <c r="AB1252">
        <v>79.599999999999994</v>
      </c>
      <c r="AC1252">
        <v>84.5</v>
      </c>
      <c r="AD1252">
        <v>85.9</v>
      </c>
    </row>
    <row r="1253" spans="1:30" x14ac:dyDescent="0.25">
      <c r="A1253" t="str">
        <f t="shared" si="19"/>
        <v>2017/20185FemaleMedia, journalism and communications240-299 points</v>
      </c>
      <c r="B1253" t="s">
        <v>218</v>
      </c>
      <c r="C1253" t="s">
        <v>251</v>
      </c>
      <c r="D1253">
        <v>5</v>
      </c>
      <c r="E1253" t="s">
        <v>6</v>
      </c>
      <c r="F1253" t="s">
        <v>227</v>
      </c>
      <c r="G1253" t="s">
        <v>215</v>
      </c>
      <c r="H1253" t="s">
        <v>215</v>
      </c>
      <c r="I1253" t="s">
        <v>215</v>
      </c>
      <c r="J1253" t="s">
        <v>215</v>
      </c>
      <c r="K1253" t="s">
        <v>215</v>
      </c>
      <c r="L1253" t="s">
        <v>215</v>
      </c>
      <c r="M1253" t="s">
        <v>215</v>
      </c>
      <c r="N1253" t="s">
        <v>104</v>
      </c>
      <c r="O1253" t="s">
        <v>215</v>
      </c>
      <c r="P1253" t="s">
        <v>215</v>
      </c>
      <c r="Q1253" t="s">
        <v>215</v>
      </c>
      <c r="R1253" t="s">
        <v>215</v>
      </c>
      <c r="S1253">
        <v>1015</v>
      </c>
      <c r="T1253">
        <v>19000</v>
      </c>
      <c r="U1253">
        <v>24100</v>
      </c>
      <c r="V1253">
        <v>30300</v>
      </c>
      <c r="W1253">
        <v>1275</v>
      </c>
      <c r="X1253">
        <v>0</v>
      </c>
      <c r="Y1253">
        <v>1275</v>
      </c>
      <c r="Z1253">
        <v>6.7</v>
      </c>
      <c r="AA1253">
        <v>6.3</v>
      </c>
      <c r="AB1253">
        <v>81.900000000000006</v>
      </c>
      <c r="AC1253">
        <v>86.3</v>
      </c>
      <c r="AD1253">
        <v>87</v>
      </c>
    </row>
    <row r="1254" spans="1:30" x14ac:dyDescent="0.25">
      <c r="A1254" t="str">
        <f t="shared" si="19"/>
        <v>2017/20185FemaleMedia, journalism and communications180-239 points</v>
      </c>
      <c r="B1254" t="s">
        <v>218</v>
      </c>
      <c r="C1254" t="s">
        <v>251</v>
      </c>
      <c r="D1254">
        <v>5</v>
      </c>
      <c r="E1254" t="s">
        <v>6</v>
      </c>
      <c r="F1254" t="s">
        <v>227</v>
      </c>
      <c r="G1254" t="s">
        <v>215</v>
      </c>
      <c r="H1254" t="s">
        <v>215</v>
      </c>
      <c r="I1254" t="s">
        <v>215</v>
      </c>
      <c r="J1254" t="s">
        <v>215</v>
      </c>
      <c r="K1254" t="s">
        <v>215</v>
      </c>
      <c r="L1254" t="s">
        <v>215</v>
      </c>
      <c r="M1254" t="s">
        <v>215</v>
      </c>
      <c r="N1254" t="s">
        <v>136</v>
      </c>
      <c r="O1254" t="s">
        <v>215</v>
      </c>
      <c r="P1254" t="s">
        <v>215</v>
      </c>
      <c r="Q1254" t="s">
        <v>215</v>
      </c>
      <c r="R1254" t="s">
        <v>215</v>
      </c>
      <c r="S1254">
        <v>510</v>
      </c>
      <c r="T1254">
        <v>17200</v>
      </c>
      <c r="U1254">
        <v>21900</v>
      </c>
      <c r="V1254">
        <v>27400</v>
      </c>
      <c r="W1254">
        <v>620</v>
      </c>
      <c r="X1254">
        <v>0</v>
      </c>
      <c r="Y1254">
        <v>620</v>
      </c>
      <c r="Z1254">
        <v>6.3</v>
      </c>
      <c r="AA1254">
        <v>5.7</v>
      </c>
      <c r="AB1254">
        <v>83.8</v>
      </c>
      <c r="AC1254">
        <v>87</v>
      </c>
      <c r="AD1254">
        <v>88</v>
      </c>
    </row>
    <row r="1255" spans="1:30" x14ac:dyDescent="0.25">
      <c r="A1255" t="str">
        <f t="shared" si="19"/>
        <v>2017/20185FemaleMedia, journalism and communicationsBelow 180 points</v>
      </c>
      <c r="B1255" t="s">
        <v>218</v>
      </c>
      <c r="C1255" t="s">
        <v>251</v>
      </c>
      <c r="D1255">
        <v>5</v>
      </c>
      <c r="E1255" t="s">
        <v>6</v>
      </c>
      <c r="F1255" t="s">
        <v>227</v>
      </c>
      <c r="G1255" t="s">
        <v>215</v>
      </c>
      <c r="H1255" t="s">
        <v>215</v>
      </c>
      <c r="I1255" t="s">
        <v>215</v>
      </c>
      <c r="J1255" t="s">
        <v>215</v>
      </c>
      <c r="K1255" t="s">
        <v>215</v>
      </c>
      <c r="L1255" t="s">
        <v>215</v>
      </c>
      <c r="M1255" t="s">
        <v>215</v>
      </c>
      <c r="N1255" t="s">
        <v>135</v>
      </c>
      <c r="O1255" t="s">
        <v>215</v>
      </c>
      <c r="P1255" t="s">
        <v>215</v>
      </c>
      <c r="Q1255" t="s">
        <v>215</v>
      </c>
      <c r="R1255" t="s">
        <v>215</v>
      </c>
      <c r="S1255">
        <v>60</v>
      </c>
      <c r="T1255">
        <v>17900</v>
      </c>
      <c r="U1255">
        <v>23400</v>
      </c>
      <c r="V1255">
        <v>28100</v>
      </c>
      <c r="W1255">
        <v>70</v>
      </c>
      <c r="X1255">
        <v>0</v>
      </c>
      <c r="Y1255">
        <v>70</v>
      </c>
      <c r="Z1255">
        <v>2.8</v>
      </c>
      <c r="AA1255">
        <v>6.3</v>
      </c>
      <c r="AB1255">
        <v>86.8</v>
      </c>
      <c r="AC1255">
        <v>91</v>
      </c>
      <c r="AD1255">
        <v>91</v>
      </c>
    </row>
    <row r="1256" spans="1:30" x14ac:dyDescent="0.25">
      <c r="A1256" t="str">
        <f t="shared" si="19"/>
        <v>2017/20185FemaleMedia, journalism and communications1 or 2 A level passes</v>
      </c>
      <c r="B1256" t="s">
        <v>218</v>
      </c>
      <c r="C1256" t="s">
        <v>251</v>
      </c>
      <c r="D1256">
        <v>5</v>
      </c>
      <c r="E1256" t="s">
        <v>6</v>
      </c>
      <c r="F1256" t="s">
        <v>227</v>
      </c>
      <c r="G1256" t="s">
        <v>215</v>
      </c>
      <c r="H1256" t="s">
        <v>215</v>
      </c>
      <c r="I1256" t="s">
        <v>215</v>
      </c>
      <c r="J1256" t="s">
        <v>215</v>
      </c>
      <c r="K1256" t="s">
        <v>215</v>
      </c>
      <c r="L1256" t="s">
        <v>215</v>
      </c>
      <c r="M1256" t="s">
        <v>215</v>
      </c>
      <c r="N1256" t="s">
        <v>105</v>
      </c>
      <c r="O1256" t="s">
        <v>215</v>
      </c>
      <c r="P1256" t="s">
        <v>215</v>
      </c>
      <c r="Q1256" t="s">
        <v>215</v>
      </c>
      <c r="R1256" t="s">
        <v>215</v>
      </c>
      <c r="S1256">
        <v>330</v>
      </c>
      <c r="T1256">
        <v>17900</v>
      </c>
      <c r="U1256">
        <v>22300</v>
      </c>
      <c r="V1256">
        <v>28500</v>
      </c>
      <c r="W1256">
        <v>430</v>
      </c>
      <c r="X1256">
        <v>0</v>
      </c>
      <c r="Y1256">
        <v>430</v>
      </c>
      <c r="Z1256">
        <v>7.6</v>
      </c>
      <c r="AA1256">
        <v>7.3</v>
      </c>
      <c r="AB1256">
        <v>78.3</v>
      </c>
      <c r="AC1256">
        <v>84</v>
      </c>
      <c r="AD1256">
        <v>85.1</v>
      </c>
    </row>
    <row r="1257" spans="1:30" x14ac:dyDescent="0.25">
      <c r="A1257" t="str">
        <f t="shared" si="19"/>
        <v>2017/20185FemaleMedia, journalism and communicationsBTEC</v>
      </c>
      <c r="B1257" t="s">
        <v>218</v>
      </c>
      <c r="C1257" t="s">
        <v>251</v>
      </c>
      <c r="D1257">
        <v>5</v>
      </c>
      <c r="E1257" t="s">
        <v>6</v>
      </c>
      <c r="F1257" t="s">
        <v>227</v>
      </c>
      <c r="G1257" t="s">
        <v>215</v>
      </c>
      <c r="H1257" t="s">
        <v>215</v>
      </c>
      <c r="I1257" t="s">
        <v>215</v>
      </c>
      <c r="J1257" t="s">
        <v>215</v>
      </c>
      <c r="K1257" t="s">
        <v>215</v>
      </c>
      <c r="L1257" t="s">
        <v>215</v>
      </c>
      <c r="M1257" t="s">
        <v>215</v>
      </c>
      <c r="N1257" t="s">
        <v>106</v>
      </c>
      <c r="O1257" t="s">
        <v>215</v>
      </c>
      <c r="P1257" t="s">
        <v>215</v>
      </c>
      <c r="Q1257" t="s">
        <v>215</v>
      </c>
      <c r="R1257" t="s">
        <v>215</v>
      </c>
      <c r="S1257">
        <v>395</v>
      </c>
      <c r="T1257">
        <v>16400</v>
      </c>
      <c r="U1257">
        <v>21900</v>
      </c>
      <c r="V1257">
        <v>27700</v>
      </c>
      <c r="W1257">
        <v>485</v>
      </c>
      <c r="X1257">
        <v>0</v>
      </c>
      <c r="Y1257">
        <v>485</v>
      </c>
      <c r="Z1257">
        <v>6.1</v>
      </c>
      <c r="AA1257">
        <v>6.9</v>
      </c>
      <c r="AB1257">
        <v>83.9</v>
      </c>
      <c r="AC1257">
        <v>86.4</v>
      </c>
      <c r="AD1257">
        <v>86.9</v>
      </c>
    </row>
    <row r="1258" spans="1:30" x14ac:dyDescent="0.25">
      <c r="A1258" t="str">
        <f t="shared" si="19"/>
        <v>2017/20185FemaleMedia, journalism and communicationsOther</v>
      </c>
      <c r="B1258" t="s">
        <v>218</v>
      </c>
      <c r="C1258" t="s">
        <v>251</v>
      </c>
      <c r="D1258">
        <v>5</v>
      </c>
      <c r="E1258" t="s">
        <v>6</v>
      </c>
      <c r="F1258" t="s">
        <v>227</v>
      </c>
      <c r="G1258" t="s">
        <v>215</v>
      </c>
      <c r="H1258" t="s">
        <v>215</v>
      </c>
      <c r="I1258" t="s">
        <v>215</v>
      </c>
      <c r="J1258" t="s">
        <v>215</v>
      </c>
      <c r="K1258" t="s">
        <v>215</v>
      </c>
      <c r="L1258" t="s">
        <v>215</v>
      </c>
      <c r="M1258" t="s">
        <v>215</v>
      </c>
      <c r="N1258" t="s">
        <v>27</v>
      </c>
      <c r="O1258" t="s">
        <v>215</v>
      </c>
      <c r="P1258" t="s">
        <v>215</v>
      </c>
      <c r="Q1258" t="s">
        <v>215</v>
      </c>
      <c r="R1258" t="s">
        <v>215</v>
      </c>
      <c r="S1258">
        <v>75</v>
      </c>
      <c r="T1258">
        <v>15700</v>
      </c>
      <c r="U1258">
        <v>21900</v>
      </c>
      <c r="V1258">
        <v>27700</v>
      </c>
      <c r="W1258">
        <v>105</v>
      </c>
      <c r="X1258">
        <v>0</v>
      </c>
      <c r="Y1258">
        <v>105</v>
      </c>
      <c r="Z1258">
        <v>11.7</v>
      </c>
      <c r="AA1258">
        <v>8.3000000000000007</v>
      </c>
      <c r="AB1258">
        <v>75.7</v>
      </c>
      <c r="AC1258">
        <v>80.099999999999994</v>
      </c>
      <c r="AD1258">
        <v>80.099999999999994</v>
      </c>
    </row>
    <row r="1259" spans="1:30" x14ac:dyDescent="0.25">
      <c r="A1259" t="str">
        <f t="shared" si="19"/>
        <v>2017/20185FemaleMedia, journalism and communicationsNot known</v>
      </c>
      <c r="B1259" t="s">
        <v>218</v>
      </c>
      <c r="C1259" t="s">
        <v>251</v>
      </c>
      <c r="D1259">
        <v>5</v>
      </c>
      <c r="E1259" t="s">
        <v>6</v>
      </c>
      <c r="F1259" t="s">
        <v>227</v>
      </c>
      <c r="G1259" t="s">
        <v>215</v>
      </c>
      <c r="H1259" t="s">
        <v>215</v>
      </c>
      <c r="I1259" t="s">
        <v>215</v>
      </c>
      <c r="J1259" t="s">
        <v>215</v>
      </c>
      <c r="K1259" t="s">
        <v>215</v>
      </c>
      <c r="L1259" t="s">
        <v>215</v>
      </c>
      <c r="M1259" t="s">
        <v>215</v>
      </c>
      <c r="N1259" t="s">
        <v>2</v>
      </c>
      <c r="O1259" t="s">
        <v>215</v>
      </c>
      <c r="P1259" t="s">
        <v>215</v>
      </c>
      <c r="Q1259" t="s">
        <v>215</v>
      </c>
      <c r="R1259" t="s">
        <v>215</v>
      </c>
      <c r="S1259">
        <v>165</v>
      </c>
      <c r="T1259">
        <v>17900</v>
      </c>
      <c r="U1259">
        <v>22600</v>
      </c>
      <c r="V1259">
        <v>28500</v>
      </c>
      <c r="W1259">
        <v>300</v>
      </c>
      <c r="X1259">
        <v>17.899999999999999</v>
      </c>
      <c r="Y1259">
        <v>250</v>
      </c>
      <c r="Z1259">
        <v>17</v>
      </c>
      <c r="AA1259">
        <v>8.9</v>
      </c>
      <c r="AB1259">
        <v>68.099999999999994</v>
      </c>
      <c r="AC1259">
        <v>72.5</v>
      </c>
      <c r="AD1259">
        <v>74.2</v>
      </c>
    </row>
    <row r="1260" spans="1:30" x14ac:dyDescent="0.25">
      <c r="A1260" t="str">
        <f t="shared" si="19"/>
        <v>2017/20185FemaleMedical sciences4 As or more</v>
      </c>
      <c r="B1260" t="s">
        <v>218</v>
      </c>
      <c r="C1260" t="s">
        <v>251</v>
      </c>
      <c r="D1260">
        <v>5</v>
      </c>
      <c r="E1260" t="s">
        <v>6</v>
      </c>
      <c r="F1260" t="s">
        <v>228</v>
      </c>
      <c r="G1260" t="s">
        <v>215</v>
      </c>
      <c r="H1260" t="s">
        <v>215</v>
      </c>
      <c r="I1260" t="s">
        <v>215</v>
      </c>
      <c r="J1260" t="s">
        <v>215</v>
      </c>
      <c r="K1260" t="s">
        <v>215</v>
      </c>
      <c r="L1260" t="s">
        <v>215</v>
      </c>
      <c r="M1260" t="s">
        <v>215</v>
      </c>
      <c r="N1260" t="s">
        <v>236</v>
      </c>
      <c r="O1260" t="s">
        <v>215</v>
      </c>
      <c r="P1260" t="s">
        <v>215</v>
      </c>
      <c r="Q1260" t="s">
        <v>215</v>
      </c>
      <c r="R1260" t="s">
        <v>215</v>
      </c>
      <c r="S1260">
        <v>45</v>
      </c>
      <c r="T1260">
        <v>35000</v>
      </c>
      <c r="U1260">
        <v>42700</v>
      </c>
      <c r="V1260">
        <v>46700</v>
      </c>
      <c r="W1260">
        <v>80</v>
      </c>
      <c r="X1260">
        <v>0</v>
      </c>
      <c r="Y1260">
        <v>80</v>
      </c>
      <c r="Z1260">
        <v>4.2</v>
      </c>
      <c r="AA1260">
        <v>5.5</v>
      </c>
      <c r="AB1260">
        <v>62.2</v>
      </c>
      <c r="AC1260">
        <v>85.2</v>
      </c>
      <c r="AD1260">
        <v>90.3</v>
      </c>
    </row>
    <row r="1261" spans="1:30" x14ac:dyDescent="0.25">
      <c r="A1261" t="str">
        <f t="shared" si="19"/>
        <v>2017/20185FemaleMedical sciences360 points</v>
      </c>
      <c r="B1261" t="s">
        <v>218</v>
      </c>
      <c r="C1261" t="s">
        <v>251</v>
      </c>
      <c r="D1261">
        <v>5</v>
      </c>
      <c r="E1261" t="s">
        <v>6</v>
      </c>
      <c r="F1261" t="s">
        <v>228</v>
      </c>
      <c r="G1261" t="s">
        <v>215</v>
      </c>
      <c r="H1261" t="s">
        <v>215</v>
      </c>
      <c r="I1261" t="s">
        <v>215</v>
      </c>
      <c r="J1261" t="s">
        <v>215</v>
      </c>
      <c r="K1261" t="s">
        <v>215</v>
      </c>
      <c r="L1261" t="s">
        <v>215</v>
      </c>
      <c r="M1261" t="s">
        <v>215</v>
      </c>
      <c r="N1261" t="s">
        <v>102</v>
      </c>
      <c r="O1261" t="s">
        <v>215</v>
      </c>
      <c r="P1261" t="s">
        <v>215</v>
      </c>
      <c r="Q1261" t="s">
        <v>215</v>
      </c>
      <c r="R1261" t="s">
        <v>215</v>
      </c>
      <c r="S1261">
        <v>125</v>
      </c>
      <c r="T1261">
        <v>27000</v>
      </c>
      <c r="U1261">
        <v>36900</v>
      </c>
      <c r="V1261">
        <v>44900</v>
      </c>
      <c r="W1261">
        <v>185</v>
      </c>
      <c r="X1261">
        <v>0</v>
      </c>
      <c r="Y1261">
        <v>185</v>
      </c>
      <c r="Z1261">
        <v>4.0999999999999996</v>
      </c>
      <c r="AA1261">
        <v>6.1</v>
      </c>
      <c r="AB1261">
        <v>68</v>
      </c>
      <c r="AC1261">
        <v>86.2</v>
      </c>
      <c r="AD1261">
        <v>89.8</v>
      </c>
    </row>
    <row r="1262" spans="1:30" x14ac:dyDescent="0.25">
      <c r="A1262" t="str">
        <f t="shared" si="19"/>
        <v>2017/20185FemaleMedical sciences300-359 points</v>
      </c>
      <c r="B1262" t="s">
        <v>218</v>
      </c>
      <c r="C1262" t="s">
        <v>251</v>
      </c>
      <c r="D1262">
        <v>5</v>
      </c>
      <c r="E1262" t="s">
        <v>6</v>
      </c>
      <c r="F1262" t="s">
        <v>228</v>
      </c>
      <c r="G1262" t="s">
        <v>215</v>
      </c>
      <c r="H1262" t="s">
        <v>215</v>
      </c>
      <c r="I1262" t="s">
        <v>215</v>
      </c>
      <c r="J1262" t="s">
        <v>215</v>
      </c>
      <c r="K1262" t="s">
        <v>215</v>
      </c>
      <c r="L1262" t="s">
        <v>215</v>
      </c>
      <c r="M1262" t="s">
        <v>215</v>
      </c>
      <c r="N1262" t="s">
        <v>103</v>
      </c>
      <c r="O1262" t="s">
        <v>215</v>
      </c>
      <c r="P1262" t="s">
        <v>215</v>
      </c>
      <c r="Q1262" t="s">
        <v>215</v>
      </c>
      <c r="R1262" t="s">
        <v>215</v>
      </c>
      <c r="S1262">
        <v>285</v>
      </c>
      <c r="T1262">
        <v>24100</v>
      </c>
      <c r="U1262">
        <v>30300</v>
      </c>
      <c r="V1262">
        <v>38000</v>
      </c>
      <c r="W1262">
        <v>480</v>
      </c>
      <c r="X1262">
        <v>0</v>
      </c>
      <c r="Y1262">
        <v>480</v>
      </c>
      <c r="Z1262">
        <v>5.4</v>
      </c>
      <c r="AA1262">
        <v>3.1</v>
      </c>
      <c r="AB1262">
        <v>61.3</v>
      </c>
      <c r="AC1262">
        <v>84.5</v>
      </c>
      <c r="AD1262">
        <v>91.4</v>
      </c>
    </row>
    <row r="1263" spans="1:30" x14ac:dyDescent="0.25">
      <c r="A1263" t="str">
        <f t="shared" si="19"/>
        <v>2017/20185FemaleMedical sciences240-299 points</v>
      </c>
      <c r="B1263" t="s">
        <v>218</v>
      </c>
      <c r="C1263" t="s">
        <v>251</v>
      </c>
      <c r="D1263">
        <v>5</v>
      </c>
      <c r="E1263" t="s">
        <v>6</v>
      </c>
      <c r="F1263" t="s">
        <v>228</v>
      </c>
      <c r="G1263" t="s">
        <v>215</v>
      </c>
      <c r="H1263" t="s">
        <v>215</v>
      </c>
      <c r="I1263" t="s">
        <v>215</v>
      </c>
      <c r="J1263" t="s">
        <v>215</v>
      </c>
      <c r="K1263" t="s">
        <v>215</v>
      </c>
      <c r="L1263" t="s">
        <v>215</v>
      </c>
      <c r="M1263" t="s">
        <v>215</v>
      </c>
      <c r="N1263" t="s">
        <v>104</v>
      </c>
      <c r="O1263" t="s">
        <v>215</v>
      </c>
      <c r="P1263" t="s">
        <v>215</v>
      </c>
      <c r="Q1263" t="s">
        <v>215</v>
      </c>
      <c r="R1263" t="s">
        <v>215</v>
      </c>
      <c r="S1263">
        <v>175</v>
      </c>
      <c r="T1263">
        <v>25200</v>
      </c>
      <c r="U1263">
        <v>29900</v>
      </c>
      <c r="V1263">
        <v>35400</v>
      </c>
      <c r="W1263">
        <v>260</v>
      </c>
      <c r="X1263">
        <v>0</v>
      </c>
      <c r="Y1263">
        <v>260</v>
      </c>
      <c r="Z1263">
        <v>6.7</v>
      </c>
      <c r="AA1263">
        <v>3.5</v>
      </c>
      <c r="AB1263">
        <v>67.900000000000006</v>
      </c>
      <c r="AC1263">
        <v>88.3</v>
      </c>
      <c r="AD1263">
        <v>89.9</v>
      </c>
    </row>
    <row r="1264" spans="1:30" x14ac:dyDescent="0.25">
      <c r="A1264" t="str">
        <f t="shared" si="19"/>
        <v>2017/20185FemaleMedical sciences180-239 points</v>
      </c>
      <c r="B1264" t="s">
        <v>218</v>
      </c>
      <c r="C1264" t="s">
        <v>251</v>
      </c>
      <c r="D1264">
        <v>5</v>
      </c>
      <c r="E1264" t="s">
        <v>6</v>
      </c>
      <c r="F1264" t="s">
        <v>228</v>
      </c>
      <c r="G1264" t="s">
        <v>215</v>
      </c>
      <c r="H1264" t="s">
        <v>215</v>
      </c>
      <c r="I1264" t="s">
        <v>215</v>
      </c>
      <c r="J1264" t="s">
        <v>215</v>
      </c>
      <c r="K1264" t="s">
        <v>215</v>
      </c>
      <c r="L1264" t="s">
        <v>215</v>
      </c>
      <c r="M1264" t="s">
        <v>215</v>
      </c>
      <c r="N1264" t="s">
        <v>136</v>
      </c>
      <c r="O1264" t="s">
        <v>215</v>
      </c>
      <c r="P1264" t="s">
        <v>215</v>
      </c>
      <c r="Q1264" t="s">
        <v>215</v>
      </c>
      <c r="R1264" t="s">
        <v>215</v>
      </c>
      <c r="S1264">
        <v>60</v>
      </c>
      <c r="T1264">
        <v>24800</v>
      </c>
      <c r="U1264">
        <v>28800</v>
      </c>
      <c r="V1264">
        <v>33900</v>
      </c>
      <c r="W1264">
        <v>90</v>
      </c>
      <c r="X1264">
        <v>0</v>
      </c>
      <c r="Y1264">
        <v>90</v>
      </c>
      <c r="Z1264">
        <v>7</v>
      </c>
      <c r="AA1264">
        <v>3.4</v>
      </c>
      <c r="AB1264">
        <v>65</v>
      </c>
      <c r="AC1264">
        <v>87.4</v>
      </c>
      <c r="AD1264">
        <v>89.6</v>
      </c>
    </row>
    <row r="1265" spans="1:30" x14ac:dyDescent="0.25">
      <c r="A1265" t="str">
        <f t="shared" si="19"/>
        <v>2017/20185FemaleMedical sciencesBelow 180 points</v>
      </c>
      <c r="B1265" t="s">
        <v>218</v>
      </c>
      <c r="C1265" t="s">
        <v>251</v>
      </c>
      <c r="D1265">
        <v>5</v>
      </c>
      <c r="E1265" t="s">
        <v>6</v>
      </c>
      <c r="F1265" t="s">
        <v>228</v>
      </c>
      <c r="G1265" t="s">
        <v>215</v>
      </c>
      <c r="H1265" t="s">
        <v>215</v>
      </c>
      <c r="I1265" t="s">
        <v>215</v>
      </c>
      <c r="J1265" t="s">
        <v>215</v>
      </c>
      <c r="K1265" t="s">
        <v>215</v>
      </c>
      <c r="L1265" t="s">
        <v>215</v>
      </c>
      <c r="M1265" t="s">
        <v>215</v>
      </c>
      <c r="N1265" t="s">
        <v>135</v>
      </c>
      <c r="O1265" t="s">
        <v>215</v>
      </c>
      <c r="P1265" t="s">
        <v>215</v>
      </c>
      <c r="Q1265" t="s">
        <v>215</v>
      </c>
      <c r="R1265" t="s">
        <v>215</v>
      </c>
      <c r="S1265" t="s">
        <v>216</v>
      </c>
      <c r="T1265" t="s">
        <v>216</v>
      </c>
      <c r="U1265" t="s">
        <v>216</v>
      </c>
      <c r="V1265" t="s">
        <v>216</v>
      </c>
      <c r="W1265">
        <v>15</v>
      </c>
      <c r="X1265">
        <v>0</v>
      </c>
      <c r="Y1265">
        <v>15</v>
      </c>
      <c r="Z1265">
        <v>7.7</v>
      </c>
      <c r="AA1265">
        <v>0</v>
      </c>
      <c r="AB1265">
        <v>76.900000000000006</v>
      </c>
      <c r="AC1265">
        <v>92.3</v>
      </c>
      <c r="AD1265">
        <v>92.3</v>
      </c>
    </row>
    <row r="1266" spans="1:30" x14ac:dyDescent="0.25">
      <c r="A1266" t="str">
        <f t="shared" si="19"/>
        <v>2017/20185FemaleMedical sciences1 or 2 A level passes</v>
      </c>
      <c r="B1266" t="s">
        <v>218</v>
      </c>
      <c r="C1266" t="s">
        <v>251</v>
      </c>
      <c r="D1266">
        <v>5</v>
      </c>
      <c r="E1266" t="s">
        <v>6</v>
      </c>
      <c r="F1266" t="s">
        <v>228</v>
      </c>
      <c r="G1266" t="s">
        <v>215</v>
      </c>
      <c r="H1266" t="s">
        <v>215</v>
      </c>
      <c r="I1266" t="s">
        <v>215</v>
      </c>
      <c r="J1266" t="s">
        <v>215</v>
      </c>
      <c r="K1266" t="s">
        <v>215</v>
      </c>
      <c r="L1266" t="s">
        <v>215</v>
      </c>
      <c r="M1266" t="s">
        <v>215</v>
      </c>
      <c r="N1266" t="s">
        <v>105</v>
      </c>
      <c r="O1266" t="s">
        <v>215</v>
      </c>
      <c r="P1266" t="s">
        <v>215</v>
      </c>
      <c r="Q1266" t="s">
        <v>215</v>
      </c>
      <c r="R1266" t="s">
        <v>215</v>
      </c>
      <c r="S1266">
        <v>50</v>
      </c>
      <c r="T1266">
        <v>23700</v>
      </c>
      <c r="U1266">
        <v>29200</v>
      </c>
      <c r="V1266">
        <v>35400</v>
      </c>
      <c r="W1266">
        <v>70</v>
      </c>
      <c r="X1266">
        <v>0</v>
      </c>
      <c r="Y1266">
        <v>70</v>
      </c>
      <c r="Z1266">
        <v>7.6</v>
      </c>
      <c r="AA1266">
        <v>2.5</v>
      </c>
      <c r="AB1266">
        <v>71.2</v>
      </c>
      <c r="AC1266">
        <v>88.5</v>
      </c>
      <c r="AD1266">
        <v>89.9</v>
      </c>
    </row>
    <row r="1267" spans="1:30" x14ac:dyDescent="0.25">
      <c r="A1267" t="str">
        <f t="shared" si="19"/>
        <v>2017/20185FemaleMedical sciencesBTEC</v>
      </c>
      <c r="B1267" t="s">
        <v>218</v>
      </c>
      <c r="C1267" t="s">
        <v>251</v>
      </c>
      <c r="D1267">
        <v>5</v>
      </c>
      <c r="E1267" t="s">
        <v>6</v>
      </c>
      <c r="F1267" t="s">
        <v>228</v>
      </c>
      <c r="G1267" t="s">
        <v>215</v>
      </c>
      <c r="H1267" t="s">
        <v>215</v>
      </c>
      <c r="I1267" t="s">
        <v>215</v>
      </c>
      <c r="J1267" t="s">
        <v>215</v>
      </c>
      <c r="K1267" t="s">
        <v>215</v>
      </c>
      <c r="L1267" t="s">
        <v>215</v>
      </c>
      <c r="M1267" t="s">
        <v>215</v>
      </c>
      <c r="N1267" t="s">
        <v>106</v>
      </c>
      <c r="O1267" t="s">
        <v>215</v>
      </c>
      <c r="P1267" t="s">
        <v>215</v>
      </c>
      <c r="Q1267" t="s">
        <v>215</v>
      </c>
      <c r="R1267" t="s">
        <v>215</v>
      </c>
      <c r="S1267">
        <v>40</v>
      </c>
      <c r="T1267">
        <v>26300</v>
      </c>
      <c r="U1267">
        <v>28500</v>
      </c>
      <c r="V1267">
        <v>32800</v>
      </c>
      <c r="W1267">
        <v>45</v>
      </c>
      <c r="X1267">
        <v>0</v>
      </c>
      <c r="Y1267">
        <v>45</v>
      </c>
      <c r="Z1267">
        <v>2.2999999999999998</v>
      </c>
      <c r="AA1267">
        <v>6.9</v>
      </c>
      <c r="AB1267">
        <v>86.3</v>
      </c>
      <c r="AC1267">
        <v>90.9</v>
      </c>
      <c r="AD1267">
        <v>90.9</v>
      </c>
    </row>
    <row r="1268" spans="1:30" x14ac:dyDescent="0.25">
      <c r="A1268" t="str">
        <f t="shared" si="19"/>
        <v>2017/20185FemaleMedical sciencesOther</v>
      </c>
      <c r="B1268" t="s">
        <v>218</v>
      </c>
      <c r="C1268" t="s">
        <v>251</v>
      </c>
      <c r="D1268">
        <v>5</v>
      </c>
      <c r="E1268" t="s">
        <v>6</v>
      </c>
      <c r="F1268" t="s">
        <v>228</v>
      </c>
      <c r="G1268" t="s">
        <v>215</v>
      </c>
      <c r="H1268" t="s">
        <v>215</v>
      </c>
      <c r="I1268" t="s">
        <v>215</v>
      </c>
      <c r="J1268" t="s">
        <v>215</v>
      </c>
      <c r="K1268" t="s">
        <v>215</v>
      </c>
      <c r="L1268" t="s">
        <v>215</v>
      </c>
      <c r="M1268" t="s">
        <v>215</v>
      </c>
      <c r="N1268" t="s">
        <v>27</v>
      </c>
      <c r="O1268" t="s">
        <v>215</v>
      </c>
      <c r="P1268" t="s">
        <v>215</v>
      </c>
      <c r="Q1268" t="s">
        <v>215</v>
      </c>
      <c r="R1268" t="s">
        <v>215</v>
      </c>
      <c r="S1268">
        <v>15</v>
      </c>
      <c r="T1268">
        <v>26300</v>
      </c>
      <c r="U1268">
        <v>28500</v>
      </c>
      <c r="V1268">
        <v>40500</v>
      </c>
      <c r="W1268">
        <v>30</v>
      </c>
      <c r="X1268">
        <v>0</v>
      </c>
      <c r="Y1268">
        <v>30</v>
      </c>
      <c r="Z1268">
        <v>6.9</v>
      </c>
      <c r="AA1268">
        <v>6.9</v>
      </c>
      <c r="AB1268">
        <v>60</v>
      </c>
      <c r="AC1268">
        <v>86.3</v>
      </c>
      <c r="AD1268">
        <v>86.3</v>
      </c>
    </row>
    <row r="1269" spans="1:30" x14ac:dyDescent="0.25">
      <c r="A1269" t="str">
        <f t="shared" si="19"/>
        <v>2017/20185FemaleMedical sciencesNot known</v>
      </c>
      <c r="B1269" t="s">
        <v>218</v>
      </c>
      <c r="C1269" t="s">
        <v>251</v>
      </c>
      <c r="D1269">
        <v>5</v>
      </c>
      <c r="E1269" t="s">
        <v>6</v>
      </c>
      <c r="F1269" t="s">
        <v>228</v>
      </c>
      <c r="G1269" t="s">
        <v>215</v>
      </c>
      <c r="H1269" t="s">
        <v>215</v>
      </c>
      <c r="I1269" t="s">
        <v>215</v>
      </c>
      <c r="J1269" t="s">
        <v>215</v>
      </c>
      <c r="K1269" t="s">
        <v>215</v>
      </c>
      <c r="L1269" t="s">
        <v>215</v>
      </c>
      <c r="M1269" t="s">
        <v>215</v>
      </c>
      <c r="N1269" t="s">
        <v>2</v>
      </c>
      <c r="O1269" t="s">
        <v>215</v>
      </c>
      <c r="P1269" t="s">
        <v>215</v>
      </c>
      <c r="Q1269" t="s">
        <v>215</v>
      </c>
      <c r="R1269" t="s">
        <v>215</v>
      </c>
      <c r="S1269">
        <v>50</v>
      </c>
      <c r="T1269">
        <v>25600</v>
      </c>
      <c r="U1269">
        <v>30700</v>
      </c>
      <c r="V1269">
        <v>35800</v>
      </c>
      <c r="W1269">
        <v>125</v>
      </c>
      <c r="X1269">
        <v>19.8</v>
      </c>
      <c r="Y1269">
        <v>100</v>
      </c>
      <c r="Z1269">
        <v>12.1</v>
      </c>
      <c r="AA1269">
        <v>5</v>
      </c>
      <c r="AB1269">
        <v>53</v>
      </c>
      <c r="AC1269">
        <v>74.099999999999994</v>
      </c>
      <c r="AD1269">
        <v>82.9</v>
      </c>
    </row>
    <row r="1270" spans="1:30" x14ac:dyDescent="0.25">
      <c r="A1270" t="str">
        <f t="shared" si="19"/>
        <v>2017/20185FemaleMedicine and dentistry4 As or more</v>
      </c>
      <c r="B1270" t="s">
        <v>218</v>
      </c>
      <c r="C1270" t="s">
        <v>251</v>
      </c>
      <c r="D1270">
        <v>5</v>
      </c>
      <c r="E1270" t="s">
        <v>6</v>
      </c>
      <c r="F1270" t="s">
        <v>138</v>
      </c>
      <c r="G1270" t="s">
        <v>215</v>
      </c>
      <c r="H1270" t="s">
        <v>215</v>
      </c>
      <c r="I1270" t="s">
        <v>215</v>
      </c>
      <c r="J1270" t="s">
        <v>215</v>
      </c>
      <c r="K1270" t="s">
        <v>215</v>
      </c>
      <c r="L1270" t="s">
        <v>215</v>
      </c>
      <c r="M1270" t="s">
        <v>215</v>
      </c>
      <c r="N1270" t="s">
        <v>236</v>
      </c>
      <c r="O1270" t="s">
        <v>215</v>
      </c>
      <c r="P1270" t="s">
        <v>215</v>
      </c>
      <c r="Q1270" t="s">
        <v>215</v>
      </c>
      <c r="R1270" t="s">
        <v>215</v>
      </c>
      <c r="S1270">
        <v>585</v>
      </c>
      <c r="T1270">
        <v>37200</v>
      </c>
      <c r="U1270">
        <v>46700</v>
      </c>
      <c r="V1270">
        <v>53300</v>
      </c>
      <c r="W1270">
        <v>790</v>
      </c>
      <c r="X1270">
        <v>0</v>
      </c>
      <c r="Y1270">
        <v>790</v>
      </c>
      <c r="Z1270">
        <v>2.4</v>
      </c>
      <c r="AA1270">
        <v>4.2</v>
      </c>
      <c r="AB1270">
        <v>77.099999999999994</v>
      </c>
      <c r="AC1270">
        <v>92.2</v>
      </c>
      <c r="AD1270">
        <v>93.4</v>
      </c>
    </row>
    <row r="1271" spans="1:30" x14ac:dyDescent="0.25">
      <c r="A1271" t="str">
        <f t="shared" si="19"/>
        <v>2017/20185FemaleMedicine and dentistry360 points</v>
      </c>
      <c r="B1271" t="s">
        <v>218</v>
      </c>
      <c r="C1271" t="s">
        <v>251</v>
      </c>
      <c r="D1271">
        <v>5</v>
      </c>
      <c r="E1271" t="s">
        <v>6</v>
      </c>
      <c r="F1271" t="s">
        <v>138</v>
      </c>
      <c r="G1271" t="s">
        <v>215</v>
      </c>
      <c r="H1271" t="s">
        <v>215</v>
      </c>
      <c r="I1271" t="s">
        <v>215</v>
      </c>
      <c r="J1271" t="s">
        <v>215</v>
      </c>
      <c r="K1271" t="s">
        <v>215</v>
      </c>
      <c r="L1271" t="s">
        <v>215</v>
      </c>
      <c r="M1271" t="s">
        <v>215</v>
      </c>
      <c r="N1271" t="s">
        <v>102</v>
      </c>
      <c r="O1271" t="s">
        <v>215</v>
      </c>
      <c r="P1271" t="s">
        <v>215</v>
      </c>
      <c r="Q1271" t="s">
        <v>215</v>
      </c>
      <c r="R1271" t="s">
        <v>215</v>
      </c>
      <c r="S1271">
        <v>885</v>
      </c>
      <c r="T1271">
        <v>39400</v>
      </c>
      <c r="U1271">
        <v>47200</v>
      </c>
      <c r="V1271">
        <v>54000</v>
      </c>
      <c r="W1271">
        <v>1205</v>
      </c>
      <c r="X1271">
        <v>0</v>
      </c>
      <c r="Y1271">
        <v>1205</v>
      </c>
      <c r="Z1271">
        <v>5.0999999999999996</v>
      </c>
      <c r="AA1271">
        <v>3.7</v>
      </c>
      <c r="AB1271">
        <v>77.3</v>
      </c>
      <c r="AC1271">
        <v>90.3</v>
      </c>
      <c r="AD1271">
        <v>91.1</v>
      </c>
    </row>
    <row r="1272" spans="1:30" x14ac:dyDescent="0.25">
      <c r="A1272" t="str">
        <f t="shared" si="19"/>
        <v>2017/20185FemaleMedicine and dentistry300-359 points</v>
      </c>
      <c r="B1272" t="s">
        <v>218</v>
      </c>
      <c r="C1272" t="s">
        <v>251</v>
      </c>
      <c r="D1272">
        <v>5</v>
      </c>
      <c r="E1272" t="s">
        <v>6</v>
      </c>
      <c r="F1272" t="s">
        <v>138</v>
      </c>
      <c r="G1272" t="s">
        <v>215</v>
      </c>
      <c r="H1272" t="s">
        <v>215</v>
      </c>
      <c r="I1272" t="s">
        <v>215</v>
      </c>
      <c r="J1272" t="s">
        <v>215</v>
      </c>
      <c r="K1272" t="s">
        <v>215</v>
      </c>
      <c r="L1272" t="s">
        <v>215</v>
      </c>
      <c r="M1272" t="s">
        <v>215</v>
      </c>
      <c r="N1272" t="s">
        <v>103</v>
      </c>
      <c r="O1272" t="s">
        <v>215</v>
      </c>
      <c r="P1272" t="s">
        <v>215</v>
      </c>
      <c r="Q1272" t="s">
        <v>215</v>
      </c>
      <c r="R1272" t="s">
        <v>215</v>
      </c>
      <c r="S1272">
        <v>460</v>
      </c>
      <c r="T1272">
        <v>38000</v>
      </c>
      <c r="U1272">
        <v>48200</v>
      </c>
      <c r="V1272">
        <v>54800</v>
      </c>
      <c r="W1272">
        <v>635</v>
      </c>
      <c r="X1272">
        <v>0</v>
      </c>
      <c r="Y1272">
        <v>635</v>
      </c>
      <c r="Z1272">
        <v>4.4000000000000004</v>
      </c>
      <c r="AA1272">
        <v>5.2</v>
      </c>
      <c r="AB1272">
        <v>77.900000000000006</v>
      </c>
      <c r="AC1272">
        <v>89.9</v>
      </c>
      <c r="AD1272">
        <v>90.4</v>
      </c>
    </row>
    <row r="1273" spans="1:30" x14ac:dyDescent="0.25">
      <c r="A1273" t="str">
        <f t="shared" si="19"/>
        <v>2017/20185FemaleMedicine and dentistry240-299 points</v>
      </c>
      <c r="B1273" t="s">
        <v>218</v>
      </c>
      <c r="C1273" t="s">
        <v>251</v>
      </c>
      <c r="D1273">
        <v>5</v>
      </c>
      <c r="E1273" t="s">
        <v>6</v>
      </c>
      <c r="F1273" t="s">
        <v>138</v>
      </c>
      <c r="G1273" t="s">
        <v>215</v>
      </c>
      <c r="H1273" t="s">
        <v>215</v>
      </c>
      <c r="I1273" t="s">
        <v>215</v>
      </c>
      <c r="J1273" t="s">
        <v>215</v>
      </c>
      <c r="K1273" t="s">
        <v>215</v>
      </c>
      <c r="L1273" t="s">
        <v>215</v>
      </c>
      <c r="M1273" t="s">
        <v>215</v>
      </c>
      <c r="N1273" t="s">
        <v>104</v>
      </c>
      <c r="O1273" t="s">
        <v>215</v>
      </c>
      <c r="P1273" t="s">
        <v>215</v>
      </c>
      <c r="Q1273" t="s">
        <v>215</v>
      </c>
      <c r="R1273" t="s">
        <v>215</v>
      </c>
      <c r="S1273">
        <v>20</v>
      </c>
      <c r="T1273">
        <v>31000</v>
      </c>
      <c r="U1273">
        <v>47300</v>
      </c>
      <c r="V1273">
        <v>51100</v>
      </c>
      <c r="W1273">
        <v>25</v>
      </c>
      <c r="X1273">
        <v>0</v>
      </c>
      <c r="Y1273">
        <v>25</v>
      </c>
      <c r="Z1273">
        <v>3.8</v>
      </c>
      <c r="AA1273">
        <v>0</v>
      </c>
      <c r="AB1273">
        <v>88.5</v>
      </c>
      <c r="AC1273">
        <v>96.2</v>
      </c>
      <c r="AD1273">
        <v>96.2</v>
      </c>
    </row>
    <row r="1274" spans="1:30" x14ac:dyDescent="0.25">
      <c r="A1274" t="str">
        <f t="shared" si="19"/>
        <v>2017/20185FemaleMedicine and dentistry180-239 points</v>
      </c>
      <c r="B1274" t="s">
        <v>218</v>
      </c>
      <c r="C1274" t="s">
        <v>251</v>
      </c>
      <c r="D1274">
        <v>5</v>
      </c>
      <c r="E1274" t="s">
        <v>6</v>
      </c>
      <c r="F1274" t="s">
        <v>138</v>
      </c>
      <c r="G1274" t="s">
        <v>215</v>
      </c>
      <c r="H1274" t="s">
        <v>215</v>
      </c>
      <c r="I1274" t="s">
        <v>215</v>
      </c>
      <c r="J1274" t="s">
        <v>215</v>
      </c>
      <c r="K1274" t="s">
        <v>215</v>
      </c>
      <c r="L1274" t="s">
        <v>215</v>
      </c>
      <c r="M1274" t="s">
        <v>215</v>
      </c>
      <c r="N1274" t="s">
        <v>136</v>
      </c>
      <c r="O1274" t="s">
        <v>215</v>
      </c>
      <c r="P1274" t="s">
        <v>215</v>
      </c>
      <c r="Q1274" t="s">
        <v>215</v>
      </c>
      <c r="R1274" t="s">
        <v>215</v>
      </c>
      <c r="S1274" t="s">
        <v>216</v>
      </c>
      <c r="T1274" t="s">
        <v>216</v>
      </c>
      <c r="U1274" t="s">
        <v>216</v>
      </c>
      <c r="V1274" t="s">
        <v>216</v>
      </c>
      <c r="W1274">
        <v>5</v>
      </c>
      <c r="X1274">
        <v>0</v>
      </c>
      <c r="Y1274">
        <v>5</v>
      </c>
      <c r="Z1274">
        <v>0</v>
      </c>
      <c r="AA1274">
        <v>20</v>
      </c>
      <c r="AB1274">
        <v>80</v>
      </c>
      <c r="AC1274">
        <v>80</v>
      </c>
      <c r="AD1274">
        <v>80</v>
      </c>
    </row>
    <row r="1275" spans="1:30" x14ac:dyDescent="0.25">
      <c r="A1275" t="str">
        <f t="shared" si="19"/>
        <v>2017/20185FemaleMedicine and dentistry1 or 2 A level passes</v>
      </c>
      <c r="B1275" t="s">
        <v>218</v>
      </c>
      <c r="C1275" t="s">
        <v>251</v>
      </c>
      <c r="D1275">
        <v>5</v>
      </c>
      <c r="E1275" t="s">
        <v>6</v>
      </c>
      <c r="F1275" t="s">
        <v>138</v>
      </c>
      <c r="G1275" t="s">
        <v>215</v>
      </c>
      <c r="H1275" t="s">
        <v>215</v>
      </c>
      <c r="I1275" t="s">
        <v>215</v>
      </c>
      <c r="J1275" t="s">
        <v>215</v>
      </c>
      <c r="K1275" t="s">
        <v>215</v>
      </c>
      <c r="L1275" t="s">
        <v>215</v>
      </c>
      <c r="M1275" t="s">
        <v>215</v>
      </c>
      <c r="N1275" t="s">
        <v>105</v>
      </c>
      <c r="O1275" t="s">
        <v>215</v>
      </c>
      <c r="P1275" t="s">
        <v>215</v>
      </c>
      <c r="Q1275" t="s">
        <v>215</v>
      </c>
      <c r="R1275" t="s">
        <v>215</v>
      </c>
      <c r="S1275" t="s">
        <v>216</v>
      </c>
      <c r="T1275" t="s">
        <v>216</v>
      </c>
      <c r="U1275" t="s">
        <v>216</v>
      </c>
      <c r="V1275" t="s">
        <v>216</v>
      </c>
      <c r="W1275">
        <v>5</v>
      </c>
      <c r="X1275">
        <v>0</v>
      </c>
      <c r="Y1275">
        <v>5</v>
      </c>
      <c r="Z1275">
        <v>0</v>
      </c>
      <c r="AA1275">
        <v>33.299999999999997</v>
      </c>
      <c r="AB1275">
        <v>66.7</v>
      </c>
      <c r="AC1275">
        <v>66.7</v>
      </c>
      <c r="AD1275">
        <v>66.7</v>
      </c>
    </row>
    <row r="1276" spans="1:30" x14ac:dyDescent="0.25">
      <c r="A1276" t="str">
        <f t="shared" si="19"/>
        <v>2017/20185FemaleMedicine and dentistryOther</v>
      </c>
      <c r="B1276" t="s">
        <v>218</v>
      </c>
      <c r="C1276" t="s">
        <v>251</v>
      </c>
      <c r="D1276">
        <v>5</v>
      </c>
      <c r="E1276" t="s">
        <v>6</v>
      </c>
      <c r="F1276" t="s">
        <v>138</v>
      </c>
      <c r="G1276" t="s">
        <v>215</v>
      </c>
      <c r="H1276" t="s">
        <v>215</v>
      </c>
      <c r="I1276" t="s">
        <v>215</v>
      </c>
      <c r="J1276" t="s">
        <v>215</v>
      </c>
      <c r="K1276" t="s">
        <v>215</v>
      </c>
      <c r="L1276" t="s">
        <v>215</v>
      </c>
      <c r="M1276" t="s">
        <v>215</v>
      </c>
      <c r="N1276" t="s">
        <v>27</v>
      </c>
      <c r="O1276" t="s">
        <v>215</v>
      </c>
      <c r="P1276" t="s">
        <v>215</v>
      </c>
      <c r="Q1276" t="s">
        <v>215</v>
      </c>
      <c r="R1276" t="s">
        <v>215</v>
      </c>
      <c r="S1276">
        <v>40</v>
      </c>
      <c r="T1276">
        <v>36100</v>
      </c>
      <c r="U1276">
        <v>47400</v>
      </c>
      <c r="V1276">
        <v>54400</v>
      </c>
      <c r="W1276">
        <v>45</v>
      </c>
      <c r="X1276">
        <v>0</v>
      </c>
      <c r="Y1276">
        <v>45</v>
      </c>
      <c r="Z1276">
        <v>2.1</v>
      </c>
      <c r="AA1276">
        <v>6.4</v>
      </c>
      <c r="AB1276">
        <v>83</v>
      </c>
      <c r="AC1276">
        <v>91.5</v>
      </c>
      <c r="AD1276">
        <v>91.5</v>
      </c>
    </row>
    <row r="1277" spans="1:30" x14ac:dyDescent="0.25">
      <c r="A1277" t="str">
        <f t="shared" si="19"/>
        <v>2017/20185FemaleMedicine and dentistryNot known</v>
      </c>
      <c r="B1277" t="s">
        <v>218</v>
      </c>
      <c r="C1277" t="s">
        <v>251</v>
      </c>
      <c r="D1277">
        <v>5</v>
      </c>
      <c r="E1277" t="s">
        <v>6</v>
      </c>
      <c r="F1277" t="s">
        <v>138</v>
      </c>
      <c r="G1277" t="s">
        <v>215</v>
      </c>
      <c r="H1277" t="s">
        <v>215</v>
      </c>
      <c r="I1277" t="s">
        <v>215</v>
      </c>
      <c r="J1277" t="s">
        <v>215</v>
      </c>
      <c r="K1277" t="s">
        <v>215</v>
      </c>
      <c r="L1277" t="s">
        <v>215</v>
      </c>
      <c r="M1277" t="s">
        <v>215</v>
      </c>
      <c r="N1277" t="s">
        <v>2</v>
      </c>
      <c r="O1277" t="s">
        <v>215</v>
      </c>
      <c r="P1277" t="s">
        <v>215</v>
      </c>
      <c r="Q1277" t="s">
        <v>215</v>
      </c>
      <c r="R1277" t="s">
        <v>215</v>
      </c>
      <c r="S1277">
        <v>165</v>
      </c>
      <c r="T1277">
        <v>40100</v>
      </c>
      <c r="U1277">
        <v>47400</v>
      </c>
      <c r="V1277">
        <v>53300</v>
      </c>
      <c r="W1277">
        <v>270</v>
      </c>
      <c r="X1277">
        <v>10.1</v>
      </c>
      <c r="Y1277">
        <v>240</v>
      </c>
      <c r="Z1277">
        <v>9.5</v>
      </c>
      <c r="AA1277">
        <v>4.0999999999999996</v>
      </c>
      <c r="AB1277">
        <v>73.400000000000006</v>
      </c>
      <c r="AC1277">
        <v>83.4</v>
      </c>
      <c r="AD1277">
        <v>86.3</v>
      </c>
    </row>
    <row r="1278" spans="1:30" x14ac:dyDescent="0.25">
      <c r="A1278" t="str">
        <f t="shared" si="19"/>
        <v>2017/20185FemaleNursing and midwifery4 As or more</v>
      </c>
      <c r="B1278" t="s">
        <v>218</v>
      </c>
      <c r="C1278" t="s">
        <v>251</v>
      </c>
      <c r="D1278">
        <v>5</v>
      </c>
      <c r="E1278" t="s">
        <v>6</v>
      </c>
      <c r="F1278" t="s">
        <v>229</v>
      </c>
      <c r="G1278" t="s">
        <v>215</v>
      </c>
      <c r="H1278" t="s">
        <v>215</v>
      </c>
      <c r="I1278" t="s">
        <v>215</v>
      </c>
      <c r="J1278" t="s">
        <v>215</v>
      </c>
      <c r="K1278" t="s">
        <v>215</v>
      </c>
      <c r="L1278" t="s">
        <v>215</v>
      </c>
      <c r="M1278" t="s">
        <v>215</v>
      </c>
      <c r="N1278" t="s">
        <v>236</v>
      </c>
      <c r="O1278" t="s">
        <v>215</v>
      </c>
      <c r="P1278" t="s">
        <v>215</v>
      </c>
      <c r="Q1278" t="s">
        <v>215</v>
      </c>
      <c r="R1278" t="s">
        <v>215</v>
      </c>
      <c r="S1278" t="s">
        <v>216</v>
      </c>
      <c r="T1278" t="s">
        <v>216</v>
      </c>
      <c r="U1278" t="s">
        <v>216</v>
      </c>
      <c r="V1278" t="s">
        <v>216</v>
      </c>
      <c r="W1278">
        <v>10</v>
      </c>
      <c r="X1278">
        <v>0</v>
      </c>
      <c r="Y1278">
        <v>10</v>
      </c>
      <c r="Z1278">
        <v>0</v>
      </c>
      <c r="AA1278">
        <v>20</v>
      </c>
      <c r="AB1278">
        <v>50</v>
      </c>
      <c r="AC1278">
        <v>70</v>
      </c>
      <c r="AD1278">
        <v>80</v>
      </c>
    </row>
    <row r="1279" spans="1:30" x14ac:dyDescent="0.25">
      <c r="A1279" t="str">
        <f t="shared" si="19"/>
        <v>2017/20185FemaleNursing and midwifery360 points</v>
      </c>
      <c r="B1279" t="s">
        <v>218</v>
      </c>
      <c r="C1279" t="s">
        <v>251</v>
      </c>
      <c r="D1279">
        <v>5</v>
      </c>
      <c r="E1279" t="s">
        <v>6</v>
      </c>
      <c r="F1279" t="s">
        <v>229</v>
      </c>
      <c r="G1279" t="s">
        <v>215</v>
      </c>
      <c r="H1279" t="s">
        <v>215</v>
      </c>
      <c r="I1279" t="s">
        <v>215</v>
      </c>
      <c r="J1279" t="s">
        <v>215</v>
      </c>
      <c r="K1279" t="s">
        <v>215</v>
      </c>
      <c r="L1279" t="s">
        <v>215</v>
      </c>
      <c r="M1279" t="s">
        <v>215</v>
      </c>
      <c r="N1279" t="s">
        <v>102</v>
      </c>
      <c r="O1279" t="s">
        <v>215</v>
      </c>
      <c r="P1279" t="s">
        <v>215</v>
      </c>
      <c r="Q1279" t="s">
        <v>215</v>
      </c>
      <c r="R1279" t="s">
        <v>215</v>
      </c>
      <c r="S1279">
        <v>20</v>
      </c>
      <c r="T1279">
        <v>16400</v>
      </c>
      <c r="U1279">
        <v>24500</v>
      </c>
      <c r="V1279">
        <v>32800</v>
      </c>
      <c r="W1279">
        <v>30</v>
      </c>
      <c r="X1279">
        <v>0</v>
      </c>
      <c r="Y1279">
        <v>30</v>
      </c>
      <c r="Z1279">
        <v>12.5</v>
      </c>
      <c r="AA1279">
        <v>3.1</v>
      </c>
      <c r="AB1279">
        <v>62.5</v>
      </c>
      <c r="AC1279">
        <v>84.4</v>
      </c>
      <c r="AD1279">
        <v>84.4</v>
      </c>
    </row>
    <row r="1280" spans="1:30" x14ac:dyDescent="0.25">
      <c r="A1280" t="str">
        <f t="shared" si="19"/>
        <v>2017/20185FemaleNursing and midwifery300-359 points</v>
      </c>
      <c r="B1280" t="s">
        <v>218</v>
      </c>
      <c r="C1280" t="s">
        <v>251</v>
      </c>
      <c r="D1280">
        <v>5</v>
      </c>
      <c r="E1280" t="s">
        <v>6</v>
      </c>
      <c r="F1280" t="s">
        <v>229</v>
      </c>
      <c r="G1280" t="s">
        <v>215</v>
      </c>
      <c r="H1280" t="s">
        <v>215</v>
      </c>
      <c r="I1280" t="s">
        <v>215</v>
      </c>
      <c r="J1280" t="s">
        <v>215</v>
      </c>
      <c r="K1280" t="s">
        <v>215</v>
      </c>
      <c r="L1280" t="s">
        <v>215</v>
      </c>
      <c r="M1280" t="s">
        <v>215</v>
      </c>
      <c r="N1280" t="s">
        <v>103</v>
      </c>
      <c r="O1280" t="s">
        <v>215</v>
      </c>
      <c r="P1280" t="s">
        <v>215</v>
      </c>
      <c r="Q1280" t="s">
        <v>215</v>
      </c>
      <c r="R1280" t="s">
        <v>215</v>
      </c>
      <c r="S1280">
        <v>195</v>
      </c>
      <c r="T1280">
        <v>20400</v>
      </c>
      <c r="U1280">
        <v>28500</v>
      </c>
      <c r="V1280">
        <v>33200</v>
      </c>
      <c r="W1280">
        <v>310</v>
      </c>
      <c r="X1280">
        <v>0</v>
      </c>
      <c r="Y1280">
        <v>310</v>
      </c>
      <c r="Z1280">
        <v>6.1</v>
      </c>
      <c r="AA1280">
        <v>1.9</v>
      </c>
      <c r="AB1280">
        <v>64.099999999999994</v>
      </c>
      <c r="AC1280">
        <v>90</v>
      </c>
      <c r="AD1280">
        <v>91.9</v>
      </c>
    </row>
    <row r="1281" spans="1:30" x14ac:dyDescent="0.25">
      <c r="A1281" t="str">
        <f t="shared" si="19"/>
        <v>2017/20185FemaleNursing and midwifery240-299 points</v>
      </c>
      <c r="B1281" t="s">
        <v>218</v>
      </c>
      <c r="C1281" t="s">
        <v>251</v>
      </c>
      <c r="D1281">
        <v>5</v>
      </c>
      <c r="E1281" t="s">
        <v>6</v>
      </c>
      <c r="F1281" t="s">
        <v>229</v>
      </c>
      <c r="G1281" t="s">
        <v>215</v>
      </c>
      <c r="H1281" t="s">
        <v>215</v>
      </c>
      <c r="I1281" t="s">
        <v>215</v>
      </c>
      <c r="J1281" t="s">
        <v>215</v>
      </c>
      <c r="K1281" t="s">
        <v>215</v>
      </c>
      <c r="L1281" t="s">
        <v>215</v>
      </c>
      <c r="M1281" t="s">
        <v>215</v>
      </c>
      <c r="N1281" t="s">
        <v>104</v>
      </c>
      <c r="O1281" t="s">
        <v>215</v>
      </c>
      <c r="P1281" t="s">
        <v>215</v>
      </c>
      <c r="Q1281" t="s">
        <v>215</v>
      </c>
      <c r="R1281" t="s">
        <v>215</v>
      </c>
      <c r="S1281">
        <v>420</v>
      </c>
      <c r="T1281">
        <v>23400</v>
      </c>
      <c r="U1281">
        <v>28500</v>
      </c>
      <c r="V1281">
        <v>32500</v>
      </c>
      <c r="W1281">
        <v>620</v>
      </c>
      <c r="X1281">
        <v>0</v>
      </c>
      <c r="Y1281">
        <v>620</v>
      </c>
      <c r="Z1281">
        <v>6</v>
      </c>
      <c r="AA1281">
        <v>2.9</v>
      </c>
      <c r="AB1281">
        <v>68</v>
      </c>
      <c r="AC1281">
        <v>90</v>
      </c>
      <c r="AD1281">
        <v>91.2</v>
      </c>
    </row>
    <row r="1282" spans="1:30" x14ac:dyDescent="0.25">
      <c r="A1282" t="str">
        <f t="shared" si="19"/>
        <v>2017/20185FemaleNursing and midwifery180-239 points</v>
      </c>
      <c r="B1282" t="s">
        <v>218</v>
      </c>
      <c r="C1282" t="s">
        <v>251</v>
      </c>
      <c r="D1282">
        <v>5</v>
      </c>
      <c r="E1282" t="s">
        <v>6</v>
      </c>
      <c r="F1282" t="s">
        <v>229</v>
      </c>
      <c r="G1282" t="s">
        <v>215</v>
      </c>
      <c r="H1282" t="s">
        <v>215</v>
      </c>
      <c r="I1282" t="s">
        <v>215</v>
      </c>
      <c r="J1282" t="s">
        <v>215</v>
      </c>
      <c r="K1282" t="s">
        <v>215</v>
      </c>
      <c r="L1282" t="s">
        <v>215</v>
      </c>
      <c r="M1282" t="s">
        <v>215</v>
      </c>
      <c r="N1282" t="s">
        <v>136</v>
      </c>
      <c r="O1282" t="s">
        <v>215</v>
      </c>
      <c r="P1282" t="s">
        <v>215</v>
      </c>
      <c r="Q1282" t="s">
        <v>215</v>
      </c>
      <c r="R1282" t="s">
        <v>215</v>
      </c>
      <c r="S1282">
        <v>245</v>
      </c>
      <c r="T1282">
        <v>21500</v>
      </c>
      <c r="U1282">
        <v>27400</v>
      </c>
      <c r="V1282">
        <v>31800</v>
      </c>
      <c r="W1282">
        <v>360</v>
      </c>
      <c r="X1282">
        <v>0</v>
      </c>
      <c r="Y1282">
        <v>360</v>
      </c>
      <c r="Z1282">
        <v>5.3</v>
      </c>
      <c r="AA1282">
        <v>4.5999999999999996</v>
      </c>
      <c r="AB1282">
        <v>69.2</v>
      </c>
      <c r="AC1282">
        <v>89.3</v>
      </c>
      <c r="AD1282">
        <v>90.1</v>
      </c>
    </row>
    <row r="1283" spans="1:30" x14ac:dyDescent="0.25">
      <c r="A1283" t="str">
        <f t="shared" si="19"/>
        <v>2017/20185FemaleNursing and midwiferyBelow 180 points</v>
      </c>
      <c r="B1283" t="s">
        <v>218</v>
      </c>
      <c r="C1283" t="s">
        <v>251</v>
      </c>
      <c r="D1283">
        <v>5</v>
      </c>
      <c r="E1283" t="s">
        <v>6</v>
      </c>
      <c r="F1283" t="s">
        <v>229</v>
      </c>
      <c r="G1283" t="s">
        <v>215</v>
      </c>
      <c r="H1283" t="s">
        <v>215</v>
      </c>
      <c r="I1283" t="s">
        <v>215</v>
      </c>
      <c r="J1283" t="s">
        <v>215</v>
      </c>
      <c r="K1283" t="s">
        <v>215</v>
      </c>
      <c r="L1283" t="s">
        <v>215</v>
      </c>
      <c r="M1283" t="s">
        <v>215</v>
      </c>
      <c r="N1283" t="s">
        <v>135</v>
      </c>
      <c r="O1283" t="s">
        <v>215</v>
      </c>
      <c r="P1283" t="s">
        <v>215</v>
      </c>
      <c r="Q1283" t="s">
        <v>215</v>
      </c>
      <c r="R1283" t="s">
        <v>215</v>
      </c>
      <c r="S1283">
        <v>30</v>
      </c>
      <c r="T1283">
        <v>21200</v>
      </c>
      <c r="U1283">
        <v>27400</v>
      </c>
      <c r="V1283">
        <v>31400</v>
      </c>
      <c r="W1283">
        <v>45</v>
      </c>
      <c r="X1283">
        <v>0</v>
      </c>
      <c r="Y1283">
        <v>45</v>
      </c>
      <c r="Z1283">
        <v>4.5999999999999996</v>
      </c>
      <c r="AA1283">
        <v>0</v>
      </c>
      <c r="AB1283">
        <v>77</v>
      </c>
      <c r="AC1283">
        <v>95.4</v>
      </c>
      <c r="AD1283">
        <v>95.4</v>
      </c>
    </row>
    <row r="1284" spans="1:30" x14ac:dyDescent="0.25">
      <c r="A1284" t="str">
        <f t="shared" ref="A1284:A1347" si="20">B1284&amp;D1284&amp;E1284&amp;F1284&amp;N1284</f>
        <v>2017/20185FemaleNursing and midwifery1 or 2 A level passes</v>
      </c>
      <c r="B1284" t="s">
        <v>218</v>
      </c>
      <c r="C1284" t="s">
        <v>251</v>
      </c>
      <c r="D1284">
        <v>5</v>
      </c>
      <c r="E1284" t="s">
        <v>6</v>
      </c>
      <c r="F1284" t="s">
        <v>229</v>
      </c>
      <c r="G1284" t="s">
        <v>215</v>
      </c>
      <c r="H1284" t="s">
        <v>215</v>
      </c>
      <c r="I1284" t="s">
        <v>215</v>
      </c>
      <c r="J1284" t="s">
        <v>215</v>
      </c>
      <c r="K1284" t="s">
        <v>215</v>
      </c>
      <c r="L1284" t="s">
        <v>215</v>
      </c>
      <c r="M1284" t="s">
        <v>215</v>
      </c>
      <c r="N1284" t="s">
        <v>105</v>
      </c>
      <c r="O1284" t="s">
        <v>215</v>
      </c>
      <c r="P1284" t="s">
        <v>215</v>
      </c>
      <c r="Q1284" t="s">
        <v>215</v>
      </c>
      <c r="R1284" t="s">
        <v>215</v>
      </c>
      <c r="S1284">
        <v>300</v>
      </c>
      <c r="T1284">
        <v>20800</v>
      </c>
      <c r="U1284">
        <v>28100</v>
      </c>
      <c r="V1284">
        <v>31800</v>
      </c>
      <c r="W1284">
        <v>415</v>
      </c>
      <c r="X1284">
        <v>0</v>
      </c>
      <c r="Y1284">
        <v>415</v>
      </c>
      <c r="Z1284">
        <v>4.3</v>
      </c>
      <c r="AA1284">
        <v>3.6</v>
      </c>
      <c r="AB1284">
        <v>73.2</v>
      </c>
      <c r="AC1284">
        <v>91.6</v>
      </c>
      <c r="AD1284">
        <v>92.1</v>
      </c>
    </row>
    <row r="1285" spans="1:30" x14ac:dyDescent="0.25">
      <c r="A1285" t="str">
        <f t="shared" si="20"/>
        <v>2017/20185FemaleNursing and midwiferyBTEC</v>
      </c>
      <c r="B1285" t="s">
        <v>218</v>
      </c>
      <c r="C1285" t="s">
        <v>251</v>
      </c>
      <c r="D1285">
        <v>5</v>
      </c>
      <c r="E1285" t="s">
        <v>6</v>
      </c>
      <c r="F1285" t="s">
        <v>229</v>
      </c>
      <c r="G1285" t="s">
        <v>215</v>
      </c>
      <c r="H1285" t="s">
        <v>215</v>
      </c>
      <c r="I1285" t="s">
        <v>215</v>
      </c>
      <c r="J1285" t="s">
        <v>215</v>
      </c>
      <c r="K1285" t="s">
        <v>215</v>
      </c>
      <c r="L1285" t="s">
        <v>215</v>
      </c>
      <c r="M1285" t="s">
        <v>215</v>
      </c>
      <c r="N1285" t="s">
        <v>106</v>
      </c>
      <c r="O1285" t="s">
        <v>215</v>
      </c>
      <c r="P1285" t="s">
        <v>215</v>
      </c>
      <c r="Q1285" t="s">
        <v>215</v>
      </c>
      <c r="R1285" t="s">
        <v>215</v>
      </c>
      <c r="S1285">
        <v>305</v>
      </c>
      <c r="T1285">
        <v>21200</v>
      </c>
      <c r="U1285">
        <v>27700</v>
      </c>
      <c r="V1285">
        <v>31800</v>
      </c>
      <c r="W1285">
        <v>430</v>
      </c>
      <c r="X1285">
        <v>0</v>
      </c>
      <c r="Y1285">
        <v>430</v>
      </c>
      <c r="Z1285">
        <v>5.3</v>
      </c>
      <c r="AA1285">
        <v>4.0999999999999996</v>
      </c>
      <c r="AB1285">
        <v>70.7</v>
      </c>
      <c r="AC1285">
        <v>90</v>
      </c>
      <c r="AD1285">
        <v>90.6</v>
      </c>
    </row>
    <row r="1286" spans="1:30" x14ac:dyDescent="0.25">
      <c r="A1286" t="str">
        <f t="shared" si="20"/>
        <v>2017/20185FemaleNursing and midwiferyOther</v>
      </c>
      <c r="B1286" t="s">
        <v>218</v>
      </c>
      <c r="C1286" t="s">
        <v>251</v>
      </c>
      <c r="D1286">
        <v>5</v>
      </c>
      <c r="E1286" t="s">
        <v>6</v>
      </c>
      <c r="F1286" t="s">
        <v>229</v>
      </c>
      <c r="G1286" t="s">
        <v>215</v>
      </c>
      <c r="H1286" t="s">
        <v>215</v>
      </c>
      <c r="I1286" t="s">
        <v>215</v>
      </c>
      <c r="J1286" t="s">
        <v>215</v>
      </c>
      <c r="K1286" t="s">
        <v>215</v>
      </c>
      <c r="L1286" t="s">
        <v>215</v>
      </c>
      <c r="M1286" t="s">
        <v>215</v>
      </c>
      <c r="N1286" t="s">
        <v>27</v>
      </c>
      <c r="O1286" t="s">
        <v>215</v>
      </c>
      <c r="P1286" t="s">
        <v>215</v>
      </c>
      <c r="Q1286" t="s">
        <v>215</v>
      </c>
      <c r="R1286" t="s">
        <v>215</v>
      </c>
      <c r="S1286">
        <v>125</v>
      </c>
      <c r="T1286">
        <v>19000</v>
      </c>
      <c r="U1286">
        <v>26300</v>
      </c>
      <c r="V1286">
        <v>31800</v>
      </c>
      <c r="W1286">
        <v>195</v>
      </c>
      <c r="X1286">
        <v>0</v>
      </c>
      <c r="Y1286">
        <v>195</v>
      </c>
      <c r="Z1286">
        <v>6.7</v>
      </c>
      <c r="AA1286">
        <v>3.1</v>
      </c>
      <c r="AB1286">
        <v>65.599999999999994</v>
      </c>
      <c r="AC1286">
        <v>88.1</v>
      </c>
      <c r="AD1286">
        <v>90.2</v>
      </c>
    </row>
    <row r="1287" spans="1:30" x14ac:dyDescent="0.25">
      <c r="A1287" t="str">
        <f t="shared" si="20"/>
        <v>2017/20185FemaleNursing and midwiferyNot known</v>
      </c>
      <c r="B1287" t="s">
        <v>218</v>
      </c>
      <c r="C1287" t="s">
        <v>251</v>
      </c>
      <c r="D1287">
        <v>5</v>
      </c>
      <c r="E1287" t="s">
        <v>6</v>
      </c>
      <c r="F1287" t="s">
        <v>229</v>
      </c>
      <c r="G1287" t="s">
        <v>215</v>
      </c>
      <c r="H1287" t="s">
        <v>215</v>
      </c>
      <c r="I1287" t="s">
        <v>215</v>
      </c>
      <c r="J1287" t="s">
        <v>215</v>
      </c>
      <c r="K1287" t="s">
        <v>215</v>
      </c>
      <c r="L1287" t="s">
        <v>215</v>
      </c>
      <c r="M1287" t="s">
        <v>215</v>
      </c>
      <c r="N1287" t="s">
        <v>2</v>
      </c>
      <c r="O1287" t="s">
        <v>215</v>
      </c>
      <c r="P1287" t="s">
        <v>215</v>
      </c>
      <c r="Q1287" t="s">
        <v>215</v>
      </c>
      <c r="R1287" t="s">
        <v>215</v>
      </c>
      <c r="S1287">
        <v>170</v>
      </c>
      <c r="T1287">
        <v>19700</v>
      </c>
      <c r="U1287">
        <v>27000</v>
      </c>
      <c r="V1287">
        <v>31400</v>
      </c>
      <c r="W1287">
        <v>355</v>
      </c>
      <c r="X1287">
        <v>24.2</v>
      </c>
      <c r="Y1287">
        <v>270</v>
      </c>
      <c r="Z1287">
        <v>7.1</v>
      </c>
      <c r="AA1287">
        <v>3.7</v>
      </c>
      <c r="AB1287">
        <v>65.3</v>
      </c>
      <c r="AC1287">
        <v>86.9</v>
      </c>
      <c r="AD1287">
        <v>89.2</v>
      </c>
    </row>
    <row r="1288" spans="1:30" x14ac:dyDescent="0.25">
      <c r="A1288" t="str">
        <f t="shared" si="20"/>
        <v>2017/20185FemalePerforming arts4 As or more</v>
      </c>
      <c r="B1288" t="s">
        <v>218</v>
      </c>
      <c r="C1288" t="s">
        <v>251</v>
      </c>
      <c r="D1288">
        <v>5</v>
      </c>
      <c r="E1288" t="s">
        <v>6</v>
      </c>
      <c r="F1288" t="s">
        <v>230</v>
      </c>
      <c r="G1288" t="s">
        <v>215</v>
      </c>
      <c r="H1288" t="s">
        <v>215</v>
      </c>
      <c r="I1288" t="s">
        <v>215</v>
      </c>
      <c r="J1288" t="s">
        <v>215</v>
      </c>
      <c r="K1288" t="s">
        <v>215</v>
      </c>
      <c r="L1288" t="s">
        <v>215</v>
      </c>
      <c r="M1288" t="s">
        <v>215</v>
      </c>
      <c r="N1288" t="s">
        <v>236</v>
      </c>
      <c r="O1288" t="s">
        <v>215</v>
      </c>
      <c r="P1288" t="s">
        <v>215</v>
      </c>
      <c r="Q1288" t="s">
        <v>215</v>
      </c>
      <c r="R1288" t="s">
        <v>215</v>
      </c>
      <c r="S1288">
        <v>55</v>
      </c>
      <c r="T1288">
        <v>15600</v>
      </c>
      <c r="U1288">
        <v>25200</v>
      </c>
      <c r="V1288">
        <v>31800</v>
      </c>
      <c r="W1288">
        <v>80</v>
      </c>
      <c r="X1288">
        <v>0</v>
      </c>
      <c r="Y1288">
        <v>80</v>
      </c>
      <c r="Z1288">
        <v>7.9</v>
      </c>
      <c r="AA1288">
        <v>1.9</v>
      </c>
      <c r="AB1288">
        <v>78.8</v>
      </c>
      <c r="AC1288">
        <v>87.1</v>
      </c>
      <c r="AD1288">
        <v>90.2</v>
      </c>
    </row>
    <row r="1289" spans="1:30" x14ac:dyDescent="0.25">
      <c r="A1289" t="str">
        <f t="shared" si="20"/>
        <v>2017/20185FemalePerforming arts360 points</v>
      </c>
      <c r="B1289" t="s">
        <v>218</v>
      </c>
      <c r="C1289" t="s">
        <v>251</v>
      </c>
      <c r="D1289">
        <v>5</v>
      </c>
      <c r="E1289" t="s">
        <v>6</v>
      </c>
      <c r="F1289" t="s">
        <v>230</v>
      </c>
      <c r="G1289" t="s">
        <v>215</v>
      </c>
      <c r="H1289" t="s">
        <v>215</v>
      </c>
      <c r="I1289" t="s">
        <v>215</v>
      </c>
      <c r="J1289" t="s">
        <v>215</v>
      </c>
      <c r="K1289" t="s">
        <v>215</v>
      </c>
      <c r="L1289" t="s">
        <v>215</v>
      </c>
      <c r="M1289" t="s">
        <v>215</v>
      </c>
      <c r="N1289" t="s">
        <v>102</v>
      </c>
      <c r="O1289" t="s">
        <v>215</v>
      </c>
      <c r="P1289" t="s">
        <v>215</v>
      </c>
      <c r="Q1289" t="s">
        <v>215</v>
      </c>
      <c r="R1289" t="s">
        <v>215</v>
      </c>
      <c r="S1289">
        <v>200</v>
      </c>
      <c r="T1289">
        <v>14900</v>
      </c>
      <c r="U1289">
        <v>23000</v>
      </c>
      <c r="V1289">
        <v>29900</v>
      </c>
      <c r="W1289">
        <v>285</v>
      </c>
      <c r="X1289">
        <v>0</v>
      </c>
      <c r="Y1289">
        <v>285</v>
      </c>
      <c r="Z1289">
        <v>5.8</v>
      </c>
      <c r="AA1289">
        <v>5.5</v>
      </c>
      <c r="AB1289">
        <v>77.3</v>
      </c>
      <c r="AC1289">
        <v>86.6</v>
      </c>
      <c r="AD1289">
        <v>88.6</v>
      </c>
    </row>
    <row r="1290" spans="1:30" x14ac:dyDescent="0.25">
      <c r="A1290" t="str">
        <f t="shared" si="20"/>
        <v>2017/20185FemalePerforming arts300-359 points</v>
      </c>
      <c r="B1290" t="s">
        <v>218</v>
      </c>
      <c r="C1290" t="s">
        <v>251</v>
      </c>
      <c r="D1290">
        <v>5</v>
      </c>
      <c r="E1290" t="s">
        <v>6</v>
      </c>
      <c r="F1290" t="s">
        <v>230</v>
      </c>
      <c r="G1290" t="s">
        <v>215</v>
      </c>
      <c r="H1290" t="s">
        <v>215</v>
      </c>
      <c r="I1290" t="s">
        <v>215</v>
      </c>
      <c r="J1290" t="s">
        <v>215</v>
      </c>
      <c r="K1290" t="s">
        <v>215</v>
      </c>
      <c r="L1290" t="s">
        <v>215</v>
      </c>
      <c r="M1290" t="s">
        <v>215</v>
      </c>
      <c r="N1290" t="s">
        <v>103</v>
      </c>
      <c r="O1290" t="s">
        <v>215</v>
      </c>
      <c r="P1290" t="s">
        <v>215</v>
      </c>
      <c r="Q1290" t="s">
        <v>215</v>
      </c>
      <c r="R1290" t="s">
        <v>215</v>
      </c>
      <c r="S1290">
        <v>905</v>
      </c>
      <c r="T1290">
        <v>16100</v>
      </c>
      <c r="U1290">
        <v>23500</v>
      </c>
      <c r="V1290">
        <v>29600</v>
      </c>
      <c r="W1290">
        <v>1245</v>
      </c>
      <c r="X1290">
        <v>0</v>
      </c>
      <c r="Y1290">
        <v>1245</v>
      </c>
      <c r="Z1290">
        <v>6</v>
      </c>
      <c r="AA1290">
        <v>5.6</v>
      </c>
      <c r="AB1290">
        <v>78.7</v>
      </c>
      <c r="AC1290">
        <v>87.4</v>
      </c>
      <c r="AD1290">
        <v>88.4</v>
      </c>
    </row>
    <row r="1291" spans="1:30" x14ac:dyDescent="0.25">
      <c r="A1291" t="str">
        <f t="shared" si="20"/>
        <v>2017/20185FemalePerforming arts240-299 points</v>
      </c>
      <c r="B1291" t="s">
        <v>218</v>
      </c>
      <c r="C1291" t="s">
        <v>251</v>
      </c>
      <c r="D1291">
        <v>5</v>
      </c>
      <c r="E1291" t="s">
        <v>6</v>
      </c>
      <c r="F1291" t="s">
        <v>230</v>
      </c>
      <c r="G1291" t="s">
        <v>215</v>
      </c>
      <c r="H1291" t="s">
        <v>215</v>
      </c>
      <c r="I1291" t="s">
        <v>215</v>
      </c>
      <c r="J1291" t="s">
        <v>215</v>
      </c>
      <c r="K1291" t="s">
        <v>215</v>
      </c>
      <c r="L1291" t="s">
        <v>215</v>
      </c>
      <c r="M1291" t="s">
        <v>215</v>
      </c>
      <c r="N1291" t="s">
        <v>104</v>
      </c>
      <c r="O1291" t="s">
        <v>215</v>
      </c>
      <c r="P1291" t="s">
        <v>215</v>
      </c>
      <c r="Q1291" t="s">
        <v>215</v>
      </c>
      <c r="R1291" t="s">
        <v>215</v>
      </c>
      <c r="S1291">
        <v>830</v>
      </c>
      <c r="T1291">
        <v>15700</v>
      </c>
      <c r="U1291">
        <v>21900</v>
      </c>
      <c r="V1291">
        <v>27400</v>
      </c>
      <c r="W1291">
        <v>1090</v>
      </c>
      <c r="X1291">
        <v>0</v>
      </c>
      <c r="Y1291">
        <v>1090</v>
      </c>
      <c r="Z1291">
        <v>5</v>
      </c>
      <c r="AA1291">
        <v>5.6</v>
      </c>
      <c r="AB1291">
        <v>80.7</v>
      </c>
      <c r="AC1291">
        <v>88</v>
      </c>
      <c r="AD1291">
        <v>89.4</v>
      </c>
    </row>
    <row r="1292" spans="1:30" x14ac:dyDescent="0.25">
      <c r="A1292" t="str">
        <f t="shared" si="20"/>
        <v>2017/20185FemalePerforming arts180-239 points</v>
      </c>
      <c r="B1292" t="s">
        <v>218</v>
      </c>
      <c r="C1292" t="s">
        <v>251</v>
      </c>
      <c r="D1292">
        <v>5</v>
      </c>
      <c r="E1292" t="s">
        <v>6</v>
      </c>
      <c r="F1292" t="s">
        <v>230</v>
      </c>
      <c r="G1292" t="s">
        <v>215</v>
      </c>
      <c r="H1292" t="s">
        <v>215</v>
      </c>
      <c r="I1292" t="s">
        <v>215</v>
      </c>
      <c r="J1292" t="s">
        <v>215</v>
      </c>
      <c r="K1292" t="s">
        <v>215</v>
      </c>
      <c r="L1292" t="s">
        <v>215</v>
      </c>
      <c r="M1292" t="s">
        <v>215</v>
      </c>
      <c r="N1292" t="s">
        <v>136</v>
      </c>
      <c r="O1292" t="s">
        <v>215</v>
      </c>
      <c r="P1292" t="s">
        <v>215</v>
      </c>
      <c r="Q1292" t="s">
        <v>215</v>
      </c>
      <c r="R1292" t="s">
        <v>215</v>
      </c>
      <c r="S1292">
        <v>370</v>
      </c>
      <c r="T1292">
        <v>15000</v>
      </c>
      <c r="U1292">
        <v>21500</v>
      </c>
      <c r="V1292">
        <v>26600</v>
      </c>
      <c r="W1292">
        <v>475</v>
      </c>
      <c r="X1292">
        <v>0</v>
      </c>
      <c r="Y1292">
        <v>475</v>
      </c>
      <c r="Z1292">
        <v>6.3</v>
      </c>
      <c r="AA1292">
        <v>6.1</v>
      </c>
      <c r="AB1292">
        <v>80.400000000000006</v>
      </c>
      <c r="AC1292">
        <v>86.4</v>
      </c>
      <c r="AD1292">
        <v>87.6</v>
      </c>
    </row>
    <row r="1293" spans="1:30" x14ac:dyDescent="0.25">
      <c r="A1293" t="str">
        <f t="shared" si="20"/>
        <v>2017/20185FemalePerforming artsBelow 180 points</v>
      </c>
      <c r="B1293" t="s">
        <v>218</v>
      </c>
      <c r="C1293" t="s">
        <v>251</v>
      </c>
      <c r="D1293">
        <v>5</v>
      </c>
      <c r="E1293" t="s">
        <v>6</v>
      </c>
      <c r="F1293" t="s">
        <v>230</v>
      </c>
      <c r="G1293" t="s">
        <v>215</v>
      </c>
      <c r="H1293" t="s">
        <v>215</v>
      </c>
      <c r="I1293" t="s">
        <v>215</v>
      </c>
      <c r="J1293" t="s">
        <v>215</v>
      </c>
      <c r="K1293" t="s">
        <v>215</v>
      </c>
      <c r="L1293" t="s">
        <v>215</v>
      </c>
      <c r="M1293" t="s">
        <v>215</v>
      </c>
      <c r="N1293" t="s">
        <v>135</v>
      </c>
      <c r="O1293" t="s">
        <v>215</v>
      </c>
      <c r="P1293" t="s">
        <v>215</v>
      </c>
      <c r="Q1293" t="s">
        <v>215</v>
      </c>
      <c r="R1293" t="s">
        <v>215</v>
      </c>
      <c r="S1293">
        <v>40</v>
      </c>
      <c r="T1293">
        <v>12000</v>
      </c>
      <c r="U1293">
        <v>17900</v>
      </c>
      <c r="V1293">
        <v>24000</v>
      </c>
      <c r="W1293">
        <v>55</v>
      </c>
      <c r="X1293">
        <v>0</v>
      </c>
      <c r="Y1293">
        <v>55</v>
      </c>
      <c r="Z1293">
        <v>7.3</v>
      </c>
      <c r="AA1293">
        <v>3.8</v>
      </c>
      <c r="AB1293">
        <v>72.900000000000006</v>
      </c>
      <c r="AC1293">
        <v>88</v>
      </c>
      <c r="AD1293">
        <v>88.9</v>
      </c>
    </row>
    <row r="1294" spans="1:30" x14ac:dyDescent="0.25">
      <c r="A1294" t="str">
        <f t="shared" si="20"/>
        <v>2017/20185FemalePerforming arts1 or 2 A level passes</v>
      </c>
      <c r="B1294" t="s">
        <v>218</v>
      </c>
      <c r="C1294" t="s">
        <v>251</v>
      </c>
      <c r="D1294">
        <v>5</v>
      </c>
      <c r="E1294" t="s">
        <v>6</v>
      </c>
      <c r="F1294" t="s">
        <v>230</v>
      </c>
      <c r="G1294" t="s">
        <v>215</v>
      </c>
      <c r="H1294" t="s">
        <v>215</v>
      </c>
      <c r="I1294" t="s">
        <v>215</v>
      </c>
      <c r="J1294" t="s">
        <v>215</v>
      </c>
      <c r="K1294" t="s">
        <v>215</v>
      </c>
      <c r="L1294" t="s">
        <v>215</v>
      </c>
      <c r="M1294" t="s">
        <v>215</v>
      </c>
      <c r="N1294" t="s">
        <v>105</v>
      </c>
      <c r="O1294" t="s">
        <v>215</v>
      </c>
      <c r="P1294" t="s">
        <v>215</v>
      </c>
      <c r="Q1294" t="s">
        <v>215</v>
      </c>
      <c r="R1294" t="s">
        <v>215</v>
      </c>
      <c r="S1294">
        <v>215</v>
      </c>
      <c r="T1294">
        <v>14700</v>
      </c>
      <c r="U1294">
        <v>19700</v>
      </c>
      <c r="V1294">
        <v>25000</v>
      </c>
      <c r="W1294">
        <v>290</v>
      </c>
      <c r="X1294">
        <v>0</v>
      </c>
      <c r="Y1294">
        <v>290</v>
      </c>
      <c r="Z1294">
        <v>5.5</v>
      </c>
      <c r="AA1294">
        <v>7</v>
      </c>
      <c r="AB1294">
        <v>79.400000000000006</v>
      </c>
      <c r="AC1294">
        <v>86.3</v>
      </c>
      <c r="AD1294">
        <v>87.5</v>
      </c>
    </row>
    <row r="1295" spans="1:30" x14ac:dyDescent="0.25">
      <c r="A1295" t="str">
        <f t="shared" si="20"/>
        <v>2017/20185FemalePerforming artsBTEC</v>
      </c>
      <c r="B1295" t="s">
        <v>218</v>
      </c>
      <c r="C1295" t="s">
        <v>251</v>
      </c>
      <c r="D1295">
        <v>5</v>
      </c>
      <c r="E1295" t="s">
        <v>6</v>
      </c>
      <c r="F1295" t="s">
        <v>230</v>
      </c>
      <c r="G1295" t="s">
        <v>215</v>
      </c>
      <c r="H1295" t="s">
        <v>215</v>
      </c>
      <c r="I1295" t="s">
        <v>215</v>
      </c>
      <c r="J1295" t="s">
        <v>215</v>
      </c>
      <c r="K1295" t="s">
        <v>215</v>
      </c>
      <c r="L1295" t="s">
        <v>215</v>
      </c>
      <c r="M1295" t="s">
        <v>215</v>
      </c>
      <c r="N1295" t="s">
        <v>106</v>
      </c>
      <c r="O1295" t="s">
        <v>215</v>
      </c>
      <c r="P1295" t="s">
        <v>215</v>
      </c>
      <c r="Q1295" t="s">
        <v>215</v>
      </c>
      <c r="R1295" t="s">
        <v>215</v>
      </c>
      <c r="S1295">
        <v>965</v>
      </c>
      <c r="T1295">
        <v>14200</v>
      </c>
      <c r="U1295">
        <v>19700</v>
      </c>
      <c r="V1295">
        <v>25200</v>
      </c>
      <c r="W1295">
        <v>1345</v>
      </c>
      <c r="X1295">
        <v>0</v>
      </c>
      <c r="Y1295">
        <v>1345</v>
      </c>
      <c r="Z1295">
        <v>7.7</v>
      </c>
      <c r="AA1295">
        <v>7.3</v>
      </c>
      <c r="AB1295">
        <v>77.599999999999994</v>
      </c>
      <c r="AC1295">
        <v>84</v>
      </c>
      <c r="AD1295">
        <v>85</v>
      </c>
    </row>
    <row r="1296" spans="1:30" x14ac:dyDescent="0.25">
      <c r="A1296" t="str">
        <f t="shared" si="20"/>
        <v>2017/20185FemalePerforming artsOther</v>
      </c>
      <c r="B1296" t="s">
        <v>218</v>
      </c>
      <c r="C1296" t="s">
        <v>251</v>
      </c>
      <c r="D1296">
        <v>5</v>
      </c>
      <c r="E1296" t="s">
        <v>6</v>
      </c>
      <c r="F1296" t="s">
        <v>230</v>
      </c>
      <c r="G1296" t="s">
        <v>215</v>
      </c>
      <c r="H1296" t="s">
        <v>215</v>
      </c>
      <c r="I1296" t="s">
        <v>215</v>
      </c>
      <c r="J1296" t="s">
        <v>215</v>
      </c>
      <c r="K1296" t="s">
        <v>215</v>
      </c>
      <c r="L1296" t="s">
        <v>215</v>
      </c>
      <c r="M1296" t="s">
        <v>215</v>
      </c>
      <c r="N1296" t="s">
        <v>27</v>
      </c>
      <c r="O1296" t="s">
        <v>215</v>
      </c>
      <c r="P1296" t="s">
        <v>215</v>
      </c>
      <c r="Q1296" t="s">
        <v>215</v>
      </c>
      <c r="R1296" t="s">
        <v>215</v>
      </c>
      <c r="S1296">
        <v>70</v>
      </c>
      <c r="T1296">
        <v>10600</v>
      </c>
      <c r="U1296">
        <v>17900</v>
      </c>
      <c r="V1296">
        <v>22500</v>
      </c>
      <c r="W1296">
        <v>100</v>
      </c>
      <c r="X1296">
        <v>0</v>
      </c>
      <c r="Y1296">
        <v>100</v>
      </c>
      <c r="Z1296">
        <v>5.7</v>
      </c>
      <c r="AA1296">
        <v>8.8000000000000007</v>
      </c>
      <c r="AB1296">
        <v>77.5</v>
      </c>
      <c r="AC1296">
        <v>82.5</v>
      </c>
      <c r="AD1296">
        <v>85.5</v>
      </c>
    </row>
    <row r="1297" spans="1:30" x14ac:dyDescent="0.25">
      <c r="A1297" t="str">
        <f t="shared" si="20"/>
        <v>2017/20185FemalePerforming artsNot known</v>
      </c>
      <c r="B1297" t="s">
        <v>218</v>
      </c>
      <c r="C1297" t="s">
        <v>251</v>
      </c>
      <c r="D1297">
        <v>5</v>
      </c>
      <c r="E1297" t="s">
        <v>6</v>
      </c>
      <c r="F1297" t="s">
        <v>230</v>
      </c>
      <c r="G1297" t="s">
        <v>215</v>
      </c>
      <c r="H1297" t="s">
        <v>215</v>
      </c>
      <c r="I1297" t="s">
        <v>215</v>
      </c>
      <c r="J1297" t="s">
        <v>215</v>
      </c>
      <c r="K1297" t="s">
        <v>215</v>
      </c>
      <c r="L1297" t="s">
        <v>215</v>
      </c>
      <c r="M1297" t="s">
        <v>215</v>
      </c>
      <c r="N1297" t="s">
        <v>2</v>
      </c>
      <c r="O1297" t="s">
        <v>215</v>
      </c>
      <c r="P1297" t="s">
        <v>215</v>
      </c>
      <c r="Q1297" t="s">
        <v>215</v>
      </c>
      <c r="R1297" t="s">
        <v>215</v>
      </c>
      <c r="S1297">
        <v>310</v>
      </c>
      <c r="T1297">
        <v>12600</v>
      </c>
      <c r="U1297">
        <v>19700</v>
      </c>
      <c r="V1297">
        <v>26300</v>
      </c>
      <c r="W1297">
        <v>540</v>
      </c>
      <c r="X1297">
        <v>16.2</v>
      </c>
      <c r="Y1297">
        <v>455</v>
      </c>
      <c r="Z1297">
        <v>9.9</v>
      </c>
      <c r="AA1297">
        <v>5.7</v>
      </c>
      <c r="AB1297">
        <v>73.5</v>
      </c>
      <c r="AC1297">
        <v>82.5</v>
      </c>
      <c r="AD1297">
        <v>84.4</v>
      </c>
    </row>
    <row r="1298" spans="1:30" x14ac:dyDescent="0.25">
      <c r="A1298" t="str">
        <f t="shared" si="20"/>
        <v>2017/20185FemalePharmacology, toxicology and pharmacy4 As or more</v>
      </c>
      <c r="B1298" t="s">
        <v>218</v>
      </c>
      <c r="C1298" t="s">
        <v>251</v>
      </c>
      <c r="D1298">
        <v>5</v>
      </c>
      <c r="E1298" t="s">
        <v>6</v>
      </c>
      <c r="F1298" t="s">
        <v>140</v>
      </c>
      <c r="G1298" t="s">
        <v>215</v>
      </c>
      <c r="H1298" t="s">
        <v>215</v>
      </c>
      <c r="I1298" t="s">
        <v>215</v>
      </c>
      <c r="J1298" t="s">
        <v>215</v>
      </c>
      <c r="K1298" t="s">
        <v>215</v>
      </c>
      <c r="L1298" t="s">
        <v>215</v>
      </c>
      <c r="M1298" t="s">
        <v>215</v>
      </c>
      <c r="N1298" t="s">
        <v>236</v>
      </c>
      <c r="O1298" t="s">
        <v>215</v>
      </c>
      <c r="P1298" t="s">
        <v>215</v>
      </c>
      <c r="Q1298" t="s">
        <v>215</v>
      </c>
      <c r="R1298" t="s">
        <v>215</v>
      </c>
      <c r="S1298">
        <v>25</v>
      </c>
      <c r="T1298">
        <v>25600</v>
      </c>
      <c r="U1298">
        <v>34700</v>
      </c>
      <c r="V1298">
        <v>43100</v>
      </c>
      <c r="W1298">
        <v>35</v>
      </c>
      <c r="X1298">
        <v>0</v>
      </c>
      <c r="Y1298">
        <v>35</v>
      </c>
      <c r="Z1298">
        <v>1</v>
      </c>
      <c r="AA1298">
        <v>0</v>
      </c>
      <c r="AB1298">
        <v>71.7</v>
      </c>
      <c r="AC1298">
        <v>91.4</v>
      </c>
      <c r="AD1298">
        <v>99</v>
      </c>
    </row>
    <row r="1299" spans="1:30" x14ac:dyDescent="0.25">
      <c r="A1299" t="str">
        <f t="shared" si="20"/>
        <v>2017/20185FemalePharmacology, toxicology and pharmacy360 points</v>
      </c>
      <c r="B1299" t="s">
        <v>218</v>
      </c>
      <c r="C1299" t="s">
        <v>251</v>
      </c>
      <c r="D1299">
        <v>5</v>
      </c>
      <c r="E1299" t="s">
        <v>6</v>
      </c>
      <c r="F1299" t="s">
        <v>140</v>
      </c>
      <c r="G1299" t="s">
        <v>215</v>
      </c>
      <c r="H1299" t="s">
        <v>215</v>
      </c>
      <c r="I1299" t="s">
        <v>215</v>
      </c>
      <c r="J1299" t="s">
        <v>215</v>
      </c>
      <c r="K1299" t="s">
        <v>215</v>
      </c>
      <c r="L1299" t="s">
        <v>215</v>
      </c>
      <c r="M1299" t="s">
        <v>215</v>
      </c>
      <c r="N1299" t="s">
        <v>102</v>
      </c>
      <c r="O1299" t="s">
        <v>215</v>
      </c>
      <c r="P1299" t="s">
        <v>215</v>
      </c>
      <c r="Q1299" t="s">
        <v>215</v>
      </c>
      <c r="R1299" t="s">
        <v>215</v>
      </c>
      <c r="S1299">
        <v>60</v>
      </c>
      <c r="T1299">
        <v>28800</v>
      </c>
      <c r="U1299">
        <v>35800</v>
      </c>
      <c r="V1299">
        <v>41200</v>
      </c>
      <c r="W1299">
        <v>110</v>
      </c>
      <c r="X1299">
        <v>0</v>
      </c>
      <c r="Y1299">
        <v>110</v>
      </c>
      <c r="Z1299">
        <v>6</v>
      </c>
      <c r="AA1299">
        <v>2.1</v>
      </c>
      <c r="AB1299">
        <v>54.8</v>
      </c>
      <c r="AC1299">
        <v>85.3</v>
      </c>
      <c r="AD1299">
        <v>91.9</v>
      </c>
    </row>
    <row r="1300" spans="1:30" x14ac:dyDescent="0.25">
      <c r="A1300" t="str">
        <f t="shared" si="20"/>
        <v>2017/20185FemalePharmacology, toxicology and pharmacy300-359 points</v>
      </c>
      <c r="B1300" t="s">
        <v>218</v>
      </c>
      <c r="C1300" t="s">
        <v>251</v>
      </c>
      <c r="D1300">
        <v>5</v>
      </c>
      <c r="E1300" t="s">
        <v>6</v>
      </c>
      <c r="F1300" t="s">
        <v>140</v>
      </c>
      <c r="G1300" t="s">
        <v>215</v>
      </c>
      <c r="H1300" t="s">
        <v>215</v>
      </c>
      <c r="I1300" t="s">
        <v>215</v>
      </c>
      <c r="J1300" t="s">
        <v>215</v>
      </c>
      <c r="K1300" t="s">
        <v>215</v>
      </c>
      <c r="L1300" t="s">
        <v>215</v>
      </c>
      <c r="M1300" t="s">
        <v>215</v>
      </c>
      <c r="N1300" t="s">
        <v>103</v>
      </c>
      <c r="O1300" t="s">
        <v>215</v>
      </c>
      <c r="P1300" t="s">
        <v>215</v>
      </c>
      <c r="Q1300" t="s">
        <v>215</v>
      </c>
      <c r="R1300" t="s">
        <v>215</v>
      </c>
      <c r="S1300">
        <v>280</v>
      </c>
      <c r="T1300">
        <v>25900</v>
      </c>
      <c r="U1300">
        <v>34300</v>
      </c>
      <c r="V1300">
        <v>42000</v>
      </c>
      <c r="W1300">
        <v>500</v>
      </c>
      <c r="X1300">
        <v>0</v>
      </c>
      <c r="Y1300">
        <v>500</v>
      </c>
      <c r="Z1300">
        <v>5.7</v>
      </c>
      <c r="AA1300">
        <v>3.5</v>
      </c>
      <c r="AB1300">
        <v>58.7</v>
      </c>
      <c r="AC1300">
        <v>87.2</v>
      </c>
      <c r="AD1300">
        <v>90.7</v>
      </c>
    </row>
    <row r="1301" spans="1:30" x14ac:dyDescent="0.25">
      <c r="A1301" t="str">
        <f t="shared" si="20"/>
        <v>2017/20185FemalePharmacology, toxicology and pharmacy240-299 points</v>
      </c>
      <c r="B1301" t="s">
        <v>218</v>
      </c>
      <c r="C1301" t="s">
        <v>251</v>
      </c>
      <c r="D1301">
        <v>5</v>
      </c>
      <c r="E1301" t="s">
        <v>6</v>
      </c>
      <c r="F1301" t="s">
        <v>140</v>
      </c>
      <c r="G1301" t="s">
        <v>215</v>
      </c>
      <c r="H1301" t="s">
        <v>215</v>
      </c>
      <c r="I1301" t="s">
        <v>215</v>
      </c>
      <c r="J1301" t="s">
        <v>215</v>
      </c>
      <c r="K1301" t="s">
        <v>215</v>
      </c>
      <c r="L1301" t="s">
        <v>215</v>
      </c>
      <c r="M1301" t="s">
        <v>215</v>
      </c>
      <c r="N1301" t="s">
        <v>104</v>
      </c>
      <c r="O1301" t="s">
        <v>215</v>
      </c>
      <c r="P1301" t="s">
        <v>215</v>
      </c>
      <c r="Q1301" t="s">
        <v>215</v>
      </c>
      <c r="R1301" t="s">
        <v>215</v>
      </c>
      <c r="S1301">
        <v>185</v>
      </c>
      <c r="T1301">
        <v>20100</v>
      </c>
      <c r="U1301">
        <v>33200</v>
      </c>
      <c r="V1301">
        <v>41200</v>
      </c>
      <c r="W1301">
        <v>320</v>
      </c>
      <c r="X1301">
        <v>0</v>
      </c>
      <c r="Y1301">
        <v>320</v>
      </c>
      <c r="Z1301">
        <v>7.6</v>
      </c>
      <c r="AA1301">
        <v>5.5</v>
      </c>
      <c r="AB1301">
        <v>60.6</v>
      </c>
      <c r="AC1301">
        <v>82.1</v>
      </c>
      <c r="AD1301">
        <v>86.9</v>
      </c>
    </row>
    <row r="1302" spans="1:30" x14ac:dyDescent="0.25">
      <c r="A1302" t="str">
        <f t="shared" si="20"/>
        <v>2017/20185FemalePharmacology, toxicology and pharmacy180-239 points</v>
      </c>
      <c r="B1302" t="s">
        <v>218</v>
      </c>
      <c r="C1302" t="s">
        <v>251</v>
      </c>
      <c r="D1302">
        <v>5</v>
      </c>
      <c r="E1302" t="s">
        <v>6</v>
      </c>
      <c r="F1302" t="s">
        <v>140</v>
      </c>
      <c r="G1302" t="s">
        <v>215</v>
      </c>
      <c r="H1302" t="s">
        <v>215</v>
      </c>
      <c r="I1302" t="s">
        <v>215</v>
      </c>
      <c r="J1302" t="s">
        <v>215</v>
      </c>
      <c r="K1302" t="s">
        <v>215</v>
      </c>
      <c r="L1302" t="s">
        <v>215</v>
      </c>
      <c r="M1302" t="s">
        <v>215</v>
      </c>
      <c r="N1302" t="s">
        <v>136</v>
      </c>
      <c r="O1302" t="s">
        <v>215</v>
      </c>
      <c r="P1302" t="s">
        <v>215</v>
      </c>
      <c r="Q1302" t="s">
        <v>215</v>
      </c>
      <c r="R1302" t="s">
        <v>215</v>
      </c>
      <c r="S1302">
        <v>65</v>
      </c>
      <c r="T1302">
        <v>19300</v>
      </c>
      <c r="U1302">
        <v>28500</v>
      </c>
      <c r="V1302">
        <v>38700</v>
      </c>
      <c r="W1302">
        <v>105</v>
      </c>
      <c r="X1302">
        <v>0</v>
      </c>
      <c r="Y1302">
        <v>105</v>
      </c>
      <c r="Z1302">
        <v>12</v>
      </c>
      <c r="AA1302">
        <v>8.1999999999999993</v>
      </c>
      <c r="AB1302">
        <v>62.7</v>
      </c>
      <c r="AC1302">
        <v>79.2</v>
      </c>
      <c r="AD1302">
        <v>79.8</v>
      </c>
    </row>
    <row r="1303" spans="1:30" x14ac:dyDescent="0.25">
      <c r="A1303" t="str">
        <f t="shared" si="20"/>
        <v>2017/20185FemalePharmacology, toxicology and pharmacyBelow 180 points</v>
      </c>
      <c r="B1303" t="s">
        <v>218</v>
      </c>
      <c r="C1303" t="s">
        <v>251</v>
      </c>
      <c r="D1303">
        <v>5</v>
      </c>
      <c r="E1303" t="s">
        <v>6</v>
      </c>
      <c r="F1303" t="s">
        <v>140</v>
      </c>
      <c r="G1303" t="s">
        <v>215</v>
      </c>
      <c r="H1303" t="s">
        <v>215</v>
      </c>
      <c r="I1303" t="s">
        <v>215</v>
      </c>
      <c r="J1303" t="s">
        <v>215</v>
      </c>
      <c r="K1303" t="s">
        <v>215</v>
      </c>
      <c r="L1303" t="s">
        <v>215</v>
      </c>
      <c r="M1303" t="s">
        <v>215</v>
      </c>
      <c r="N1303" t="s">
        <v>135</v>
      </c>
      <c r="O1303" t="s">
        <v>215</v>
      </c>
      <c r="P1303" t="s">
        <v>215</v>
      </c>
      <c r="Q1303" t="s">
        <v>215</v>
      </c>
      <c r="R1303" t="s">
        <v>215</v>
      </c>
      <c r="S1303">
        <v>10</v>
      </c>
      <c r="T1303">
        <v>17900</v>
      </c>
      <c r="U1303">
        <v>19600</v>
      </c>
      <c r="V1303">
        <v>36500</v>
      </c>
      <c r="W1303">
        <v>20</v>
      </c>
      <c r="X1303">
        <v>0</v>
      </c>
      <c r="Y1303">
        <v>20</v>
      </c>
      <c r="Z1303">
        <v>3.7</v>
      </c>
      <c r="AA1303">
        <v>0</v>
      </c>
      <c r="AB1303">
        <v>68.8</v>
      </c>
      <c r="AC1303">
        <v>96.3</v>
      </c>
      <c r="AD1303">
        <v>96.3</v>
      </c>
    </row>
    <row r="1304" spans="1:30" x14ac:dyDescent="0.25">
      <c r="A1304" t="str">
        <f t="shared" si="20"/>
        <v>2017/20185FemalePharmacology, toxicology and pharmacy1 or 2 A level passes</v>
      </c>
      <c r="B1304" t="s">
        <v>218</v>
      </c>
      <c r="C1304" t="s">
        <v>251</v>
      </c>
      <c r="D1304">
        <v>5</v>
      </c>
      <c r="E1304" t="s">
        <v>6</v>
      </c>
      <c r="F1304" t="s">
        <v>140</v>
      </c>
      <c r="G1304" t="s">
        <v>215</v>
      </c>
      <c r="H1304" t="s">
        <v>215</v>
      </c>
      <c r="I1304" t="s">
        <v>215</v>
      </c>
      <c r="J1304" t="s">
        <v>215</v>
      </c>
      <c r="K1304" t="s">
        <v>215</v>
      </c>
      <c r="L1304" t="s">
        <v>215</v>
      </c>
      <c r="M1304" t="s">
        <v>215</v>
      </c>
      <c r="N1304" t="s">
        <v>105</v>
      </c>
      <c r="O1304" t="s">
        <v>215</v>
      </c>
      <c r="P1304" t="s">
        <v>215</v>
      </c>
      <c r="Q1304" t="s">
        <v>215</v>
      </c>
      <c r="R1304" t="s">
        <v>215</v>
      </c>
      <c r="S1304">
        <v>25</v>
      </c>
      <c r="T1304">
        <v>17400</v>
      </c>
      <c r="U1304">
        <v>23000</v>
      </c>
      <c r="V1304">
        <v>32800</v>
      </c>
      <c r="W1304">
        <v>35</v>
      </c>
      <c r="X1304">
        <v>0</v>
      </c>
      <c r="Y1304">
        <v>35</v>
      </c>
      <c r="Z1304">
        <v>15.4</v>
      </c>
      <c r="AA1304">
        <v>0</v>
      </c>
      <c r="AB1304">
        <v>77.099999999999994</v>
      </c>
      <c r="AC1304">
        <v>84.6</v>
      </c>
      <c r="AD1304">
        <v>84.6</v>
      </c>
    </row>
    <row r="1305" spans="1:30" x14ac:dyDescent="0.25">
      <c r="A1305" t="str">
        <f t="shared" si="20"/>
        <v>2017/20185FemalePharmacology, toxicology and pharmacyBTEC</v>
      </c>
      <c r="B1305" t="s">
        <v>218</v>
      </c>
      <c r="C1305" t="s">
        <v>251</v>
      </c>
      <c r="D1305">
        <v>5</v>
      </c>
      <c r="E1305" t="s">
        <v>6</v>
      </c>
      <c r="F1305" t="s">
        <v>140</v>
      </c>
      <c r="G1305" t="s">
        <v>215</v>
      </c>
      <c r="H1305" t="s">
        <v>215</v>
      </c>
      <c r="I1305" t="s">
        <v>215</v>
      </c>
      <c r="J1305" t="s">
        <v>215</v>
      </c>
      <c r="K1305" t="s">
        <v>215</v>
      </c>
      <c r="L1305" t="s">
        <v>215</v>
      </c>
      <c r="M1305" t="s">
        <v>215</v>
      </c>
      <c r="N1305" t="s">
        <v>106</v>
      </c>
      <c r="O1305" t="s">
        <v>215</v>
      </c>
      <c r="P1305" t="s">
        <v>215</v>
      </c>
      <c r="Q1305" t="s">
        <v>215</v>
      </c>
      <c r="R1305" t="s">
        <v>215</v>
      </c>
      <c r="S1305">
        <v>10</v>
      </c>
      <c r="T1305">
        <v>9100</v>
      </c>
      <c r="U1305">
        <v>20800</v>
      </c>
      <c r="V1305">
        <v>24800</v>
      </c>
      <c r="W1305">
        <v>15</v>
      </c>
      <c r="X1305">
        <v>0</v>
      </c>
      <c r="Y1305">
        <v>15</v>
      </c>
      <c r="Z1305">
        <v>13.5</v>
      </c>
      <c r="AA1305">
        <v>0</v>
      </c>
      <c r="AB1305">
        <v>79.8</v>
      </c>
      <c r="AC1305">
        <v>86.5</v>
      </c>
      <c r="AD1305">
        <v>86.5</v>
      </c>
    </row>
    <row r="1306" spans="1:30" x14ac:dyDescent="0.25">
      <c r="A1306" t="str">
        <f t="shared" si="20"/>
        <v>2017/20185FemalePharmacology, toxicology and pharmacyOther</v>
      </c>
      <c r="B1306" t="s">
        <v>218</v>
      </c>
      <c r="C1306" t="s">
        <v>251</v>
      </c>
      <c r="D1306">
        <v>5</v>
      </c>
      <c r="E1306" t="s">
        <v>6</v>
      </c>
      <c r="F1306" t="s">
        <v>140</v>
      </c>
      <c r="G1306" t="s">
        <v>215</v>
      </c>
      <c r="H1306" t="s">
        <v>215</v>
      </c>
      <c r="I1306" t="s">
        <v>215</v>
      </c>
      <c r="J1306" t="s">
        <v>215</v>
      </c>
      <c r="K1306" t="s">
        <v>215</v>
      </c>
      <c r="L1306" t="s">
        <v>215</v>
      </c>
      <c r="M1306" t="s">
        <v>215</v>
      </c>
      <c r="N1306" t="s">
        <v>27</v>
      </c>
      <c r="O1306" t="s">
        <v>215</v>
      </c>
      <c r="P1306" t="s">
        <v>215</v>
      </c>
      <c r="Q1306" t="s">
        <v>215</v>
      </c>
      <c r="R1306" t="s">
        <v>215</v>
      </c>
      <c r="S1306">
        <v>15</v>
      </c>
      <c r="T1306">
        <v>16000</v>
      </c>
      <c r="U1306">
        <v>25700</v>
      </c>
      <c r="V1306">
        <v>36000</v>
      </c>
      <c r="W1306">
        <v>25</v>
      </c>
      <c r="X1306">
        <v>0</v>
      </c>
      <c r="Y1306">
        <v>25</v>
      </c>
      <c r="Z1306">
        <v>18.7</v>
      </c>
      <c r="AA1306">
        <v>7.5</v>
      </c>
      <c r="AB1306">
        <v>60</v>
      </c>
      <c r="AC1306">
        <v>70</v>
      </c>
      <c r="AD1306">
        <v>73.8</v>
      </c>
    </row>
    <row r="1307" spans="1:30" x14ac:dyDescent="0.25">
      <c r="A1307" t="str">
        <f t="shared" si="20"/>
        <v>2017/20185FemalePharmacology, toxicology and pharmacyNot known</v>
      </c>
      <c r="B1307" t="s">
        <v>218</v>
      </c>
      <c r="C1307" t="s">
        <v>251</v>
      </c>
      <c r="D1307">
        <v>5</v>
      </c>
      <c r="E1307" t="s">
        <v>6</v>
      </c>
      <c r="F1307" t="s">
        <v>140</v>
      </c>
      <c r="G1307" t="s">
        <v>215</v>
      </c>
      <c r="H1307" t="s">
        <v>215</v>
      </c>
      <c r="I1307" t="s">
        <v>215</v>
      </c>
      <c r="J1307" t="s">
        <v>215</v>
      </c>
      <c r="K1307" t="s">
        <v>215</v>
      </c>
      <c r="L1307" t="s">
        <v>215</v>
      </c>
      <c r="M1307" t="s">
        <v>215</v>
      </c>
      <c r="N1307" t="s">
        <v>2</v>
      </c>
      <c r="O1307" t="s">
        <v>215</v>
      </c>
      <c r="P1307" t="s">
        <v>215</v>
      </c>
      <c r="Q1307" t="s">
        <v>215</v>
      </c>
      <c r="R1307" t="s">
        <v>215</v>
      </c>
      <c r="S1307">
        <v>55</v>
      </c>
      <c r="T1307">
        <v>23400</v>
      </c>
      <c r="U1307">
        <v>33200</v>
      </c>
      <c r="V1307">
        <v>39800</v>
      </c>
      <c r="W1307">
        <v>125</v>
      </c>
      <c r="X1307">
        <v>20.2</v>
      </c>
      <c r="Y1307">
        <v>100</v>
      </c>
      <c r="Z1307">
        <v>10.199999999999999</v>
      </c>
      <c r="AA1307">
        <v>4</v>
      </c>
      <c r="AB1307">
        <v>53.4</v>
      </c>
      <c r="AC1307">
        <v>78.3</v>
      </c>
      <c r="AD1307">
        <v>85.8</v>
      </c>
    </row>
    <row r="1308" spans="1:30" x14ac:dyDescent="0.25">
      <c r="A1308" t="str">
        <f t="shared" si="20"/>
        <v>2017/20185FemalePhilosophy and religious studies4 As or more</v>
      </c>
      <c r="B1308" t="s">
        <v>218</v>
      </c>
      <c r="C1308" t="s">
        <v>251</v>
      </c>
      <c r="D1308">
        <v>5</v>
      </c>
      <c r="E1308" t="s">
        <v>6</v>
      </c>
      <c r="F1308" t="s">
        <v>179</v>
      </c>
      <c r="G1308" t="s">
        <v>215</v>
      </c>
      <c r="H1308" t="s">
        <v>215</v>
      </c>
      <c r="I1308" t="s">
        <v>215</v>
      </c>
      <c r="J1308" t="s">
        <v>215</v>
      </c>
      <c r="K1308" t="s">
        <v>215</v>
      </c>
      <c r="L1308" t="s">
        <v>215</v>
      </c>
      <c r="M1308" t="s">
        <v>215</v>
      </c>
      <c r="N1308" t="s">
        <v>236</v>
      </c>
      <c r="O1308" t="s">
        <v>215</v>
      </c>
      <c r="P1308" t="s">
        <v>215</v>
      </c>
      <c r="Q1308" t="s">
        <v>215</v>
      </c>
      <c r="R1308" t="s">
        <v>215</v>
      </c>
      <c r="S1308">
        <v>80</v>
      </c>
      <c r="T1308">
        <v>25200</v>
      </c>
      <c r="U1308">
        <v>33300</v>
      </c>
      <c r="V1308">
        <v>47800</v>
      </c>
      <c r="W1308">
        <v>135</v>
      </c>
      <c r="X1308">
        <v>0</v>
      </c>
      <c r="Y1308">
        <v>135</v>
      </c>
      <c r="Z1308">
        <v>9.1</v>
      </c>
      <c r="AA1308">
        <v>6.1</v>
      </c>
      <c r="AB1308">
        <v>66.3</v>
      </c>
      <c r="AC1308">
        <v>80.7</v>
      </c>
      <c r="AD1308">
        <v>84.8</v>
      </c>
    </row>
    <row r="1309" spans="1:30" x14ac:dyDescent="0.25">
      <c r="A1309" t="str">
        <f t="shared" si="20"/>
        <v>2017/20185FemalePhilosophy and religious studies360 points</v>
      </c>
      <c r="B1309" t="s">
        <v>218</v>
      </c>
      <c r="C1309" t="s">
        <v>251</v>
      </c>
      <c r="D1309">
        <v>5</v>
      </c>
      <c r="E1309" t="s">
        <v>6</v>
      </c>
      <c r="F1309" t="s">
        <v>179</v>
      </c>
      <c r="G1309" t="s">
        <v>215</v>
      </c>
      <c r="H1309" t="s">
        <v>215</v>
      </c>
      <c r="I1309" t="s">
        <v>215</v>
      </c>
      <c r="J1309" t="s">
        <v>215</v>
      </c>
      <c r="K1309" t="s">
        <v>215</v>
      </c>
      <c r="L1309" t="s">
        <v>215</v>
      </c>
      <c r="M1309" t="s">
        <v>215</v>
      </c>
      <c r="N1309" t="s">
        <v>102</v>
      </c>
      <c r="O1309" t="s">
        <v>215</v>
      </c>
      <c r="P1309" t="s">
        <v>215</v>
      </c>
      <c r="Q1309" t="s">
        <v>215</v>
      </c>
      <c r="R1309" t="s">
        <v>215</v>
      </c>
      <c r="S1309">
        <v>200</v>
      </c>
      <c r="T1309">
        <v>22300</v>
      </c>
      <c r="U1309">
        <v>30300</v>
      </c>
      <c r="V1309">
        <v>37600</v>
      </c>
      <c r="W1309">
        <v>290</v>
      </c>
      <c r="X1309">
        <v>0</v>
      </c>
      <c r="Y1309">
        <v>290</v>
      </c>
      <c r="Z1309">
        <v>8.4</v>
      </c>
      <c r="AA1309">
        <v>7.5</v>
      </c>
      <c r="AB1309">
        <v>71.099999999999994</v>
      </c>
      <c r="AC1309">
        <v>81.2</v>
      </c>
      <c r="AD1309">
        <v>84.1</v>
      </c>
    </row>
    <row r="1310" spans="1:30" x14ac:dyDescent="0.25">
      <c r="A1310" t="str">
        <f t="shared" si="20"/>
        <v>2017/20185FemalePhilosophy and religious studies300-359 points</v>
      </c>
      <c r="B1310" t="s">
        <v>218</v>
      </c>
      <c r="C1310" t="s">
        <v>251</v>
      </c>
      <c r="D1310">
        <v>5</v>
      </c>
      <c r="E1310" t="s">
        <v>6</v>
      </c>
      <c r="F1310" t="s">
        <v>179</v>
      </c>
      <c r="G1310" t="s">
        <v>215</v>
      </c>
      <c r="H1310" t="s">
        <v>215</v>
      </c>
      <c r="I1310" t="s">
        <v>215</v>
      </c>
      <c r="J1310" t="s">
        <v>215</v>
      </c>
      <c r="K1310" t="s">
        <v>215</v>
      </c>
      <c r="L1310" t="s">
        <v>215</v>
      </c>
      <c r="M1310" t="s">
        <v>215</v>
      </c>
      <c r="N1310" t="s">
        <v>103</v>
      </c>
      <c r="O1310" t="s">
        <v>215</v>
      </c>
      <c r="P1310" t="s">
        <v>215</v>
      </c>
      <c r="Q1310" t="s">
        <v>215</v>
      </c>
      <c r="R1310" t="s">
        <v>215</v>
      </c>
      <c r="S1310">
        <v>415</v>
      </c>
      <c r="T1310">
        <v>20800</v>
      </c>
      <c r="U1310">
        <v>28100</v>
      </c>
      <c r="V1310">
        <v>33900</v>
      </c>
      <c r="W1310">
        <v>550</v>
      </c>
      <c r="X1310">
        <v>0</v>
      </c>
      <c r="Y1310">
        <v>550</v>
      </c>
      <c r="Z1310">
        <v>6.3</v>
      </c>
      <c r="AA1310">
        <v>6.8</v>
      </c>
      <c r="AB1310">
        <v>77.099999999999994</v>
      </c>
      <c r="AC1310">
        <v>83.9</v>
      </c>
      <c r="AD1310">
        <v>86.8</v>
      </c>
    </row>
    <row r="1311" spans="1:30" x14ac:dyDescent="0.25">
      <c r="A1311" t="str">
        <f t="shared" si="20"/>
        <v>2017/20185FemalePhilosophy and religious studies240-299 points</v>
      </c>
      <c r="B1311" t="s">
        <v>218</v>
      </c>
      <c r="C1311" t="s">
        <v>251</v>
      </c>
      <c r="D1311">
        <v>5</v>
      </c>
      <c r="E1311" t="s">
        <v>6</v>
      </c>
      <c r="F1311" t="s">
        <v>179</v>
      </c>
      <c r="G1311" t="s">
        <v>215</v>
      </c>
      <c r="H1311" t="s">
        <v>215</v>
      </c>
      <c r="I1311" t="s">
        <v>215</v>
      </c>
      <c r="J1311" t="s">
        <v>215</v>
      </c>
      <c r="K1311" t="s">
        <v>215</v>
      </c>
      <c r="L1311" t="s">
        <v>215</v>
      </c>
      <c r="M1311" t="s">
        <v>215</v>
      </c>
      <c r="N1311" t="s">
        <v>104</v>
      </c>
      <c r="O1311" t="s">
        <v>215</v>
      </c>
      <c r="P1311" t="s">
        <v>215</v>
      </c>
      <c r="Q1311" t="s">
        <v>215</v>
      </c>
      <c r="R1311" t="s">
        <v>215</v>
      </c>
      <c r="S1311">
        <v>195</v>
      </c>
      <c r="T1311">
        <v>20400</v>
      </c>
      <c r="U1311">
        <v>24800</v>
      </c>
      <c r="V1311">
        <v>31000</v>
      </c>
      <c r="W1311">
        <v>270</v>
      </c>
      <c r="X1311">
        <v>0</v>
      </c>
      <c r="Y1311">
        <v>270</v>
      </c>
      <c r="Z1311">
        <v>7.6</v>
      </c>
      <c r="AA1311">
        <v>7</v>
      </c>
      <c r="AB1311">
        <v>75.5</v>
      </c>
      <c r="AC1311">
        <v>80.7</v>
      </c>
      <c r="AD1311">
        <v>85.4</v>
      </c>
    </row>
    <row r="1312" spans="1:30" x14ac:dyDescent="0.25">
      <c r="A1312" t="str">
        <f t="shared" si="20"/>
        <v>2017/20185FemalePhilosophy and religious studies180-239 points</v>
      </c>
      <c r="B1312" t="s">
        <v>218</v>
      </c>
      <c r="C1312" t="s">
        <v>251</v>
      </c>
      <c r="D1312">
        <v>5</v>
      </c>
      <c r="E1312" t="s">
        <v>6</v>
      </c>
      <c r="F1312" t="s">
        <v>179</v>
      </c>
      <c r="G1312" t="s">
        <v>215</v>
      </c>
      <c r="H1312" t="s">
        <v>215</v>
      </c>
      <c r="I1312" t="s">
        <v>215</v>
      </c>
      <c r="J1312" t="s">
        <v>215</v>
      </c>
      <c r="K1312" t="s">
        <v>215</v>
      </c>
      <c r="L1312" t="s">
        <v>215</v>
      </c>
      <c r="M1312" t="s">
        <v>215</v>
      </c>
      <c r="N1312" t="s">
        <v>136</v>
      </c>
      <c r="O1312" t="s">
        <v>215</v>
      </c>
      <c r="P1312" t="s">
        <v>215</v>
      </c>
      <c r="Q1312" t="s">
        <v>215</v>
      </c>
      <c r="R1312" t="s">
        <v>215</v>
      </c>
      <c r="S1312">
        <v>55</v>
      </c>
      <c r="T1312">
        <v>14600</v>
      </c>
      <c r="U1312">
        <v>22600</v>
      </c>
      <c r="V1312">
        <v>27400</v>
      </c>
      <c r="W1312">
        <v>80</v>
      </c>
      <c r="X1312">
        <v>0</v>
      </c>
      <c r="Y1312">
        <v>80</v>
      </c>
      <c r="Z1312">
        <v>8</v>
      </c>
      <c r="AA1312">
        <v>11.1</v>
      </c>
      <c r="AB1312">
        <v>69.900000000000006</v>
      </c>
      <c r="AC1312">
        <v>80.900000000000006</v>
      </c>
      <c r="AD1312">
        <v>80.900000000000006</v>
      </c>
    </row>
    <row r="1313" spans="1:30" x14ac:dyDescent="0.25">
      <c r="A1313" t="str">
        <f t="shared" si="20"/>
        <v>2017/20185FemalePhilosophy and religious studiesBelow 180 points</v>
      </c>
      <c r="B1313" t="s">
        <v>218</v>
      </c>
      <c r="C1313" t="s">
        <v>251</v>
      </c>
      <c r="D1313">
        <v>5</v>
      </c>
      <c r="E1313" t="s">
        <v>6</v>
      </c>
      <c r="F1313" t="s">
        <v>179</v>
      </c>
      <c r="G1313" t="s">
        <v>215</v>
      </c>
      <c r="H1313" t="s">
        <v>215</v>
      </c>
      <c r="I1313" t="s">
        <v>215</v>
      </c>
      <c r="J1313" t="s">
        <v>215</v>
      </c>
      <c r="K1313" t="s">
        <v>215</v>
      </c>
      <c r="L1313" t="s">
        <v>215</v>
      </c>
      <c r="M1313" t="s">
        <v>215</v>
      </c>
      <c r="N1313" t="s">
        <v>135</v>
      </c>
      <c r="O1313" t="s">
        <v>215</v>
      </c>
      <c r="P1313" t="s">
        <v>215</v>
      </c>
      <c r="Q1313" t="s">
        <v>215</v>
      </c>
      <c r="R1313" t="s">
        <v>215</v>
      </c>
      <c r="S1313" t="s">
        <v>216</v>
      </c>
      <c r="T1313" t="s">
        <v>216</v>
      </c>
      <c r="U1313" t="s">
        <v>216</v>
      </c>
      <c r="V1313" t="s">
        <v>216</v>
      </c>
      <c r="W1313">
        <v>15</v>
      </c>
      <c r="X1313">
        <v>0</v>
      </c>
      <c r="Y1313">
        <v>15</v>
      </c>
      <c r="Z1313">
        <v>13.2</v>
      </c>
      <c r="AA1313">
        <v>0</v>
      </c>
      <c r="AB1313">
        <v>74.900000000000006</v>
      </c>
      <c r="AC1313">
        <v>86.8</v>
      </c>
      <c r="AD1313">
        <v>86.8</v>
      </c>
    </row>
    <row r="1314" spans="1:30" x14ac:dyDescent="0.25">
      <c r="A1314" t="str">
        <f t="shared" si="20"/>
        <v>2017/20185FemalePhilosophy and religious studies1 or 2 A level passes</v>
      </c>
      <c r="B1314" t="s">
        <v>218</v>
      </c>
      <c r="C1314" t="s">
        <v>251</v>
      </c>
      <c r="D1314">
        <v>5</v>
      </c>
      <c r="E1314" t="s">
        <v>6</v>
      </c>
      <c r="F1314" t="s">
        <v>179</v>
      </c>
      <c r="G1314" t="s">
        <v>215</v>
      </c>
      <c r="H1314" t="s">
        <v>215</v>
      </c>
      <c r="I1314" t="s">
        <v>215</v>
      </c>
      <c r="J1314" t="s">
        <v>215</v>
      </c>
      <c r="K1314" t="s">
        <v>215</v>
      </c>
      <c r="L1314" t="s">
        <v>215</v>
      </c>
      <c r="M1314" t="s">
        <v>215</v>
      </c>
      <c r="N1314" t="s">
        <v>105</v>
      </c>
      <c r="O1314" t="s">
        <v>215</v>
      </c>
      <c r="P1314" t="s">
        <v>215</v>
      </c>
      <c r="Q1314" t="s">
        <v>215</v>
      </c>
      <c r="R1314" t="s">
        <v>215</v>
      </c>
      <c r="S1314">
        <v>35</v>
      </c>
      <c r="T1314">
        <v>11000</v>
      </c>
      <c r="U1314">
        <v>19300</v>
      </c>
      <c r="V1314">
        <v>27400</v>
      </c>
      <c r="W1314">
        <v>50</v>
      </c>
      <c r="X1314">
        <v>0</v>
      </c>
      <c r="Y1314">
        <v>50</v>
      </c>
      <c r="Z1314">
        <v>3.2</v>
      </c>
      <c r="AA1314">
        <v>8.4</v>
      </c>
      <c r="AB1314">
        <v>74.8</v>
      </c>
      <c r="AC1314">
        <v>87.4</v>
      </c>
      <c r="AD1314">
        <v>88.4</v>
      </c>
    </row>
    <row r="1315" spans="1:30" x14ac:dyDescent="0.25">
      <c r="A1315" t="str">
        <f t="shared" si="20"/>
        <v>2017/20185FemalePhilosophy and religious studiesBTEC</v>
      </c>
      <c r="B1315" t="s">
        <v>218</v>
      </c>
      <c r="C1315" t="s">
        <v>251</v>
      </c>
      <c r="D1315">
        <v>5</v>
      </c>
      <c r="E1315" t="s">
        <v>6</v>
      </c>
      <c r="F1315" t="s">
        <v>179</v>
      </c>
      <c r="G1315" t="s">
        <v>215</v>
      </c>
      <c r="H1315" t="s">
        <v>215</v>
      </c>
      <c r="I1315" t="s">
        <v>215</v>
      </c>
      <c r="J1315" t="s">
        <v>215</v>
      </c>
      <c r="K1315" t="s">
        <v>215</v>
      </c>
      <c r="L1315" t="s">
        <v>215</v>
      </c>
      <c r="M1315" t="s">
        <v>215</v>
      </c>
      <c r="N1315" t="s">
        <v>106</v>
      </c>
      <c r="O1315" t="s">
        <v>215</v>
      </c>
      <c r="P1315" t="s">
        <v>215</v>
      </c>
      <c r="Q1315" t="s">
        <v>215</v>
      </c>
      <c r="R1315" t="s">
        <v>215</v>
      </c>
      <c r="S1315" t="s">
        <v>216</v>
      </c>
      <c r="T1315" t="s">
        <v>216</v>
      </c>
      <c r="U1315" t="s">
        <v>216</v>
      </c>
      <c r="V1315" t="s">
        <v>216</v>
      </c>
      <c r="W1315">
        <v>15</v>
      </c>
      <c r="X1315">
        <v>0</v>
      </c>
      <c r="Y1315">
        <v>15</v>
      </c>
      <c r="Z1315">
        <v>0</v>
      </c>
      <c r="AA1315">
        <v>33.4</v>
      </c>
      <c r="AB1315">
        <v>50.6</v>
      </c>
      <c r="AC1315">
        <v>66.599999999999994</v>
      </c>
      <c r="AD1315">
        <v>66.599999999999994</v>
      </c>
    </row>
    <row r="1316" spans="1:30" x14ac:dyDescent="0.25">
      <c r="A1316" t="str">
        <f t="shared" si="20"/>
        <v>2017/20185FemalePhilosophy and religious studiesOther</v>
      </c>
      <c r="B1316" t="s">
        <v>218</v>
      </c>
      <c r="C1316" t="s">
        <v>251</v>
      </c>
      <c r="D1316">
        <v>5</v>
      </c>
      <c r="E1316" t="s">
        <v>6</v>
      </c>
      <c r="F1316" t="s">
        <v>179</v>
      </c>
      <c r="G1316" t="s">
        <v>215</v>
      </c>
      <c r="H1316" t="s">
        <v>215</v>
      </c>
      <c r="I1316" t="s">
        <v>215</v>
      </c>
      <c r="J1316" t="s">
        <v>215</v>
      </c>
      <c r="K1316" t="s">
        <v>215</v>
      </c>
      <c r="L1316" t="s">
        <v>215</v>
      </c>
      <c r="M1316" t="s">
        <v>215</v>
      </c>
      <c r="N1316" t="s">
        <v>27</v>
      </c>
      <c r="O1316" t="s">
        <v>215</v>
      </c>
      <c r="P1316" t="s">
        <v>215</v>
      </c>
      <c r="Q1316" t="s">
        <v>215</v>
      </c>
      <c r="R1316" t="s">
        <v>215</v>
      </c>
      <c r="S1316">
        <v>20</v>
      </c>
      <c r="T1316">
        <v>15700</v>
      </c>
      <c r="U1316">
        <v>22600</v>
      </c>
      <c r="V1316">
        <v>28500</v>
      </c>
      <c r="W1316">
        <v>30</v>
      </c>
      <c r="X1316">
        <v>0</v>
      </c>
      <c r="Y1316">
        <v>30</v>
      </c>
      <c r="Z1316">
        <v>15.5</v>
      </c>
      <c r="AA1316">
        <v>7.1</v>
      </c>
      <c r="AB1316">
        <v>66.099999999999994</v>
      </c>
      <c r="AC1316">
        <v>75.599999999999994</v>
      </c>
      <c r="AD1316">
        <v>77.400000000000006</v>
      </c>
    </row>
    <row r="1317" spans="1:30" x14ac:dyDescent="0.25">
      <c r="A1317" t="str">
        <f t="shared" si="20"/>
        <v>2017/20185FemalePhilosophy and religious studiesNot known</v>
      </c>
      <c r="B1317" t="s">
        <v>218</v>
      </c>
      <c r="C1317" t="s">
        <v>251</v>
      </c>
      <c r="D1317">
        <v>5</v>
      </c>
      <c r="E1317" t="s">
        <v>6</v>
      </c>
      <c r="F1317" t="s">
        <v>179</v>
      </c>
      <c r="G1317" t="s">
        <v>215</v>
      </c>
      <c r="H1317" t="s">
        <v>215</v>
      </c>
      <c r="I1317" t="s">
        <v>215</v>
      </c>
      <c r="J1317" t="s">
        <v>215</v>
      </c>
      <c r="K1317" t="s">
        <v>215</v>
      </c>
      <c r="L1317" t="s">
        <v>215</v>
      </c>
      <c r="M1317" t="s">
        <v>215</v>
      </c>
      <c r="N1317" t="s">
        <v>2</v>
      </c>
      <c r="O1317" t="s">
        <v>215</v>
      </c>
      <c r="P1317" t="s">
        <v>215</v>
      </c>
      <c r="Q1317" t="s">
        <v>215</v>
      </c>
      <c r="R1317" t="s">
        <v>215</v>
      </c>
      <c r="S1317">
        <v>45</v>
      </c>
      <c r="T1317">
        <v>19000</v>
      </c>
      <c r="U1317">
        <v>25900</v>
      </c>
      <c r="V1317">
        <v>33900</v>
      </c>
      <c r="W1317">
        <v>95</v>
      </c>
      <c r="X1317">
        <v>19.3</v>
      </c>
      <c r="Y1317">
        <v>75</v>
      </c>
      <c r="Z1317">
        <v>10.6</v>
      </c>
      <c r="AA1317">
        <v>10.1</v>
      </c>
      <c r="AB1317">
        <v>60.8</v>
      </c>
      <c r="AC1317">
        <v>73.8</v>
      </c>
      <c r="AD1317">
        <v>79.3</v>
      </c>
    </row>
    <row r="1318" spans="1:30" x14ac:dyDescent="0.25">
      <c r="A1318" t="str">
        <f t="shared" si="20"/>
        <v>2017/20185FemalePhysics and astronomy4 As or more</v>
      </c>
      <c r="B1318" t="s">
        <v>218</v>
      </c>
      <c r="C1318" t="s">
        <v>251</v>
      </c>
      <c r="D1318">
        <v>5</v>
      </c>
      <c r="E1318" t="s">
        <v>6</v>
      </c>
      <c r="F1318" t="s">
        <v>151</v>
      </c>
      <c r="G1318" t="s">
        <v>215</v>
      </c>
      <c r="H1318" t="s">
        <v>215</v>
      </c>
      <c r="I1318" t="s">
        <v>215</v>
      </c>
      <c r="J1318" t="s">
        <v>215</v>
      </c>
      <c r="K1318" t="s">
        <v>215</v>
      </c>
      <c r="L1318" t="s">
        <v>215</v>
      </c>
      <c r="M1318" t="s">
        <v>215</v>
      </c>
      <c r="N1318" t="s">
        <v>236</v>
      </c>
      <c r="O1318" t="s">
        <v>215</v>
      </c>
      <c r="P1318" t="s">
        <v>215</v>
      </c>
      <c r="Q1318" t="s">
        <v>215</v>
      </c>
      <c r="R1318" t="s">
        <v>215</v>
      </c>
      <c r="S1318">
        <v>85</v>
      </c>
      <c r="T1318">
        <v>29200</v>
      </c>
      <c r="U1318">
        <v>34300</v>
      </c>
      <c r="V1318">
        <v>46700</v>
      </c>
      <c r="W1318">
        <v>150</v>
      </c>
      <c r="X1318">
        <v>0</v>
      </c>
      <c r="Y1318">
        <v>150</v>
      </c>
      <c r="Z1318">
        <v>8.6</v>
      </c>
      <c r="AA1318">
        <v>8</v>
      </c>
      <c r="AB1318">
        <v>58.1</v>
      </c>
      <c r="AC1318">
        <v>76.3</v>
      </c>
      <c r="AD1318">
        <v>83.4</v>
      </c>
    </row>
    <row r="1319" spans="1:30" x14ac:dyDescent="0.25">
      <c r="A1319" t="str">
        <f t="shared" si="20"/>
        <v>2017/20185FemalePhysics and astronomy360 points</v>
      </c>
      <c r="B1319" t="s">
        <v>218</v>
      </c>
      <c r="C1319" t="s">
        <v>251</v>
      </c>
      <c r="D1319">
        <v>5</v>
      </c>
      <c r="E1319" t="s">
        <v>6</v>
      </c>
      <c r="F1319" t="s">
        <v>151</v>
      </c>
      <c r="G1319" t="s">
        <v>215</v>
      </c>
      <c r="H1319" t="s">
        <v>215</v>
      </c>
      <c r="I1319" t="s">
        <v>215</v>
      </c>
      <c r="J1319" t="s">
        <v>215</v>
      </c>
      <c r="K1319" t="s">
        <v>215</v>
      </c>
      <c r="L1319" t="s">
        <v>215</v>
      </c>
      <c r="M1319" t="s">
        <v>215</v>
      </c>
      <c r="N1319" t="s">
        <v>102</v>
      </c>
      <c r="O1319" t="s">
        <v>215</v>
      </c>
      <c r="P1319" t="s">
        <v>215</v>
      </c>
      <c r="Q1319" t="s">
        <v>215</v>
      </c>
      <c r="R1319" t="s">
        <v>215</v>
      </c>
      <c r="S1319">
        <v>75</v>
      </c>
      <c r="T1319">
        <v>28900</v>
      </c>
      <c r="U1319">
        <v>35000</v>
      </c>
      <c r="V1319">
        <v>46000</v>
      </c>
      <c r="W1319">
        <v>120</v>
      </c>
      <c r="X1319">
        <v>0</v>
      </c>
      <c r="Y1319">
        <v>120</v>
      </c>
      <c r="Z1319">
        <v>7.8</v>
      </c>
      <c r="AA1319">
        <v>6.4</v>
      </c>
      <c r="AB1319">
        <v>64.3</v>
      </c>
      <c r="AC1319">
        <v>79.099999999999994</v>
      </c>
      <c r="AD1319">
        <v>85.8</v>
      </c>
    </row>
    <row r="1320" spans="1:30" x14ac:dyDescent="0.25">
      <c r="A1320" t="str">
        <f t="shared" si="20"/>
        <v>2017/20185FemalePhysics and astronomy300-359 points</v>
      </c>
      <c r="B1320" t="s">
        <v>218</v>
      </c>
      <c r="C1320" t="s">
        <v>251</v>
      </c>
      <c r="D1320">
        <v>5</v>
      </c>
      <c r="E1320" t="s">
        <v>6</v>
      </c>
      <c r="F1320" t="s">
        <v>151</v>
      </c>
      <c r="G1320" t="s">
        <v>215</v>
      </c>
      <c r="H1320" t="s">
        <v>215</v>
      </c>
      <c r="I1320" t="s">
        <v>215</v>
      </c>
      <c r="J1320" t="s">
        <v>215</v>
      </c>
      <c r="K1320" t="s">
        <v>215</v>
      </c>
      <c r="L1320" t="s">
        <v>215</v>
      </c>
      <c r="M1320" t="s">
        <v>215</v>
      </c>
      <c r="N1320" t="s">
        <v>103</v>
      </c>
      <c r="O1320" t="s">
        <v>215</v>
      </c>
      <c r="P1320" t="s">
        <v>215</v>
      </c>
      <c r="Q1320" t="s">
        <v>215</v>
      </c>
      <c r="R1320" t="s">
        <v>215</v>
      </c>
      <c r="S1320">
        <v>80</v>
      </c>
      <c r="T1320">
        <v>26300</v>
      </c>
      <c r="U1320">
        <v>29900</v>
      </c>
      <c r="V1320">
        <v>36900</v>
      </c>
      <c r="W1320">
        <v>125</v>
      </c>
      <c r="X1320">
        <v>0</v>
      </c>
      <c r="Y1320">
        <v>125</v>
      </c>
      <c r="Z1320">
        <v>8.8000000000000007</v>
      </c>
      <c r="AA1320">
        <v>3.9</v>
      </c>
      <c r="AB1320">
        <v>64.7</v>
      </c>
      <c r="AC1320">
        <v>83.9</v>
      </c>
      <c r="AD1320">
        <v>87.4</v>
      </c>
    </row>
    <row r="1321" spans="1:30" x14ac:dyDescent="0.25">
      <c r="A1321" t="str">
        <f t="shared" si="20"/>
        <v>2017/20185FemalePhysics and astronomy240-299 points</v>
      </c>
      <c r="B1321" t="s">
        <v>218</v>
      </c>
      <c r="C1321" t="s">
        <v>251</v>
      </c>
      <c r="D1321">
        <v>5</v>
      </c>
      <c r="E1321" t="s">
        <v>6</v>
      </c>
      <c r="F1321" t="s">
        <v>151</v>
      </c>
      <c r="G1321" t="s">
        <v>215</v>
      </c>
      <c r="H1321" t="s">
        <v>215</v>
      </c>
      <c r="I1321" t="s">
        <v>215</v>
      </c>
      <c r="J1321" t="s">
        <v>215</v>
      </c>
      <c r="K1321" t="s">
        <v>215</v>
      </c>
      <c r="L1321" t="s">
        <v>215</v>
      </c>
      <c r="M1321" t="s">
        <v>215</v>
      </c>
      <c r="N1321" t="s">
        <v>104</v>
      </c>
      <c r="O1321" t="s">
        <v>215</v>
      </c>
      <c r="P1321" t="s">
        <v>215</v>
      </c>
      <c r="Q1321" t="s">
        <v>215</v>
      </c>
      <c r="R1321" t="s">
        <v>215</v>
      </c>
      <c r="S1321">
        <v>35</v>
      </c>
      <c r="T1321">
        <v>23400</v>
      </c>
      <c r="U1321">
        <v>32500</v>
      </c>
      <c r="V1321">
        <v>41200</v>
      </c>
      <c r="W1321">
        <v>50</v>
      </c>
      <c r="X1321">
        <v>0</v>
      </c>
      <c r="Y1321">
        <v>50</v>
      </c>
      <c r="Z1321">
        <v>4.7</v>
      </c>
      <c r="AA1321">
        <v>8.4</v>
      </c>
      <c r="AB1321">
        <v>73.599999999999994</v>
      </c>
      <c r="AC1321">
        <v>86.9</v>
      </c>
      <c r="AD1321">
        <v>86.9</v>
      </c>
    </row>
    <row r="1322" spans="1:30" x14ac:dyDescent="0.25">
      <c r="A1322" t="str">
        <f t="shared" si="20"/>
        <v>2017/20185FemalePhysics and astronomy180-239 points</v>
      </c>
      <c r="B1322" t="s">
        <v>218</v>
      </c>
      <c r="C1322" t="s">
        <v>251</v>
      </c>
      <c r="D1322">
        <v>5</v>
      </c>
      <c r="E1322" t="s">
        <v>6</v>
      </c>
      <c r="F1322" t="s">
        <v>151</v>
      </c>
      <c r="G1322" t="s">
        <v>215</v>
      </c>
      <c r="H1322" t="s">
        <v>215</v>
      </c>
      <c r="I1322" t="s">
        <v>215</v>
      </c>
      <c r="J1322" t="s">
        <v>215</v>
      </c>
      <c r="K1322" t="s">
        <v>215</v>
      </c>
      <c r="L1322" t="s">
        <v>215</v>
      </c>
      <c r="M1322" t="s">
        <v>215</v>
      </c>
      <c r="N1322" t="s">
        <v>136</v>
      </c>
      <c r="O1322" t="s">
        <v>215</v>
      </c>
      <c r="P1322" t="s">
        <v>215</v>
      </c>
      <c r="Q1322" t="s">
        <v>215</v>
      </c>
      <c r="R1322" t="s">
        <v>215</v>
      </c>
      <c r="S1322">
        <v>15</v>
      </c>
      <c r="T1322">
        <v>20800</v>
      </c>
      <c r="U1322">
        <v>27400</v>
      </c>
      <c r="V1322">
        <v>36900</v>
      </c>
      <c r="W1322">
        <v>25</v>
      </c>
      <c r="X1322">
        <v>0</v>
      </c>
      <c r="Y1322">
        <v>25</v>
      </c>
      <c r="Z1322">
        <v>6</v>
      </c>
      <c r="AA1322">
        <v>6</v>
      </c>
      <c r="AB1322">
        <v>71.099999999999994</v>
      </c>
      <c r="AC1322">
        <v>79.599999999999994</v>
      </c>
      <c r="AD1322">
        <v>88</v>
      </c>
    </row>
    <row r="1323" spans="1:30" x14ac:dyDescent="0.25">
      <c r="A1323" t="str">
        <f t="shared" si="20"/>
        <v>2017/20185FemalePhysics and astronomyBelow 180 points</v>
      </c>
      <c r="B1323" t="s">
        <v>218</v>
      </c>
      <c r="C1323" t="s">
        <v>251</v>
      </c>
      <c r="D1323">
        <v>5</v>
      </c>
      <c r="E1323" t="s">
        <v>6</v>
      </c>
      <c r="F1323" t="s">
        <v>151</v>
      </c>
      <c r="G1323" t="s">
        <v>215</v>
      </c>
      <c r="H1323" t="s">
        <v>215</v>
      </c>
      <c r="I1323" t="s">
        <v>215</v>
      </c>
      <c r="J1323" t="s">
        <v>215</v>
      </c>
      <c r="K1323" t="s">
        <v>215</v>
      </c>
      <c r="L1323" t="s">
        <v>215</v>
      </c>
      <c r="M1323" t="s">
        <v>215</v>
      </c>
      <c r="N1323" t="s">
        <v>135</v>
      </c>
      <c r="O1323" t="s">
        <v>215</v>
      </c>
      <c r="P1323" t="s">
        <v>215</v>
      </c>
      <c r="Q1323" t="s">
        <v>215</v>
      </c>
      <c r="R1323" t="s">
        <v>215</v>
      </c>
      <c r="S1323" t="s">
        <v>216</v>
      </c>
      <c r="T1323" t="s">
        <v>216</v>
      </c>
      <c r="U1323" t="s">
        <v>216</v>
      </c>
      <c r="V1323" t="s">
        <v>216</v>
      </c>
      <c r="W1323">
        <v>5</v>
      </c>
      <c r="X1323">
        <v>0</v>
      </c>
      <c r="Y1323">
        <v>5</v>
      </c>
      <c r="Z1323">
        <v>0</v>
      </c>
      <c r="AA1323">
        <v>0</v>
      </c>
      <c r="AB1323">
        <v>81</v>
      </c>
      <c r="AC1323">
        <v>100</v>
      </c>
      <c r="AD1323">
        <v>100</v>
      </c>
    </row>
    <row r="1324" spans="1:30" x14ac:dyDescent="0.25">
      <c r="A1324" t="str">
        <f t="shared" si="20"/>
        <v>2017/20185FemalePhysics and astronomy1 or 2 A level passes</v>
      </c>
      <c r="B1324" t="s">
        <v>218</v>
      </c>
      <c r="C1324" t="s">
        <v>251</v>
      </c>
      <c r="D1324">
        <v>5</v>
      </c>
      <c r="E1324" t="s">
        <v>6</v>
      </c>
      <c r="F1324" t="s">
        <v>151</v>
      </c>
      <c r="G1324" t="s">
        <v>215</v>
      </c>
      <c r="H1324" t="s">
        <v>215</v>
      </c>
      <c r="I1324" t="s">
        <v>215</v>
      </c>
      <c r="J1324" t="s">
        <v>215</v>
      </c>
      <c r="K1324" t="s">
        <v>215</v>
      </c>
      <c r="L1324" t="s">
        <v>215</v>
      </c>
      <c r="M1324" t="s">
        <v>215</v>
      </c>
      <c r="N1324" t="s">
        <v>105</v>
      </c>
      <c r="O1324" t="s">
        <v>215</v>
      </c>
      <c r="P1324" t="s">
        <v>215</v>
      </c>
      <c r="Q1324" t="s">
        <v>215</v>
      </c>
      <c r="R1324" t="s">
        <v>215</v>
      </c>
      <c r="S1324" t="s">
        <v>216</v>
      </c>
      <c r="T1324" t="s">
        <v>216</v>
      </c>
      <c r="U1324" t="s">
        <v>216</v>
      </c>
      <c r="V1324" t="s">
        <v>216</v>
      </c>
      <c r="W1324">
        <v>10</v>
      </c>
      <c r="X1324">
        <v>0</v>
      </c>
      <c r="Y1324">
        <v>10</v>
      </c>
      <c r="Z1324">
        <v>33.299999999999997</v>
      </c>
      <c r="AA1324">
        <v>0</v>
      </c>
      <c r="AB1324">
        <v>66.7</v>
      </c>
      <c r="AC1324">
        <v>66.7</v>
      </c>
      <c r="AD1324">
        <v>66.7</v>
      </c>
    </row>
    <row r="1325" spans="1:30" x14ac:dyDescent="0.25">
      <c r="A1325" t="str">
        <f t="shared" si="20"/>
        <v>2017/20185FemalePhysics and astronomyBTEC</v>
      </c>
      <c r="B1325" t="s">
        <v>218</v>
      </c>
      <c r="C1325" t="s">
        <v>251</v>
      </c>
      <c r="D1325">
        <v>5</v>
      </c>
      <c r="E1325" t="s">
        <v>6</v>
      </c>
      <c r="F1325" t="s">
        <v>151</v>
      </c>
      <c r="G1325" t="s">
        <v>215</v>
      </c>
      <c r="H1325" t="s">
        <v>215</v>
      </c>
      <c r="I1325" t="s">
        <v>215</v>
      </c>
      <c r="J1325" t="s">
        <v>215</v>
      </c>
      <c r="K1325" t="s">
        <v>215</v>
      </c>
      <c r="L1325" t="s">
        <v>215</v>
      </c>
      <c r="M1325" t="s">
        <v>215</v>
      </c>
      <c r="N1325" t="s">
        <v>106</v>
      </c>
      <c r="O1325" t="s">
        <v>215</v>
      </c>
      <c r="P1325" t="s">
        <v>215</v>
      </c>
      <c r="Q1325" t="s">
        <v>215</v>
      </c>
      <c r="R1325" t="s">
        <v>215</v>
      </c>
      <c r="S1325" t="s">
        <v>216</v>
      </c>
      <c r="T1325" t="s">
        <v>216</v>
      </c>
      <c r="U1325" t="s">
        <v>216</v>
      </c>
      <c r="V1325" t="s">
        <v>216</v>
      </c>
      <c r="W1325">
        <v>0</v>
      </c>
      <c r="X1325">
        <v>0</v>
      </c>
      <c r="Y1325">
        <v>0</v>
      </c>
      <c r="Z1325">
        <v>14.7</v>
      </c>
      <c r="AA1325">
        <v>7.3</v>
      </c>
      <c r="AB1325">
        <v>78</v>
      </c>
      <c r="AC1325">
        <v>78</v>
      </c>
      <c r="AD1325">
        <v>78</v>
      </c>
    </row>
    <row r="1326" spans="1:30" x14ac:dyDescent="0.25">
      <c r="A1326" t="str">
        <f t="shared" si="20"/>
        <v>2017/20185FemalePhysics and astronomyOther</v>
      </c>
      <c r="B1326" t="s">
        <v>218</v>
      </c>
      <c r="C1326" t="s">
        <v>251</v>
      </c>
      <c r="D1326">
        <v>5</v>
      </c>
      <c r="E1326" t="s">
        <v>6</v>
      </c>
      <c r="F1326" t="s">
        <v>151</v>
      </c>
      <c r="G1326" t="s">
        <v>215</v>
      </c>
      <c r="H1326" t="s">
        <v>215</v>
      </c>
      <c r="I1326" t="s">
        <v>215</v>
      </c>
      <c r="J1326" t="s">
        <v>215</v>
      </c>
      <c r="K1326" t="s">
        <v>215</v>
      </c>
      <c r="L1326" t="s">
        <v>215</v>
      </c>
      <c r="M1326" t="s">
        <v>215</v>
      </c>
      <c r="N1326" t="s">
        <v>27</v>
      </c>
      <c r="O1326" t="s">
        <v>215</v>
      </c>
      <c r="P1326" t="s">
        <v>215</v>
      </c>
      <c r="Q1326" t="s">
        <v>215</v>
      </c>
      <c r="R1326" t="s">
        <v>215</v>
      </c>
      <c r="S1326" t="s">
        <v>216</v>
      </c>
      <c r="T1326" t="s">
        <v>216</v>
      </c>
      <c r="U1326" t="s">
        <v>216</v>
      </c>
      <c r="V1326" t="s">
        <v>216</v>
      </c>
      <c r="W1326">
        <v>10</v>
      </c>
      <c r="X1326">
        <v>0</v>
      </c>
      <c r="Y1326">
        <v>10</v>
      </c>
      <c r="Z1326">
        <v>13.1</v>
      </c>
      <c r="AA1326">
        <v>0</v>
      </c>
      <c r="AB1326">
        <v>57.5</v>
      </c>
      <c r="AC1326">
        <v>73.900000000000006</v>
      </c>
      <c r="AD1326">
        <v>86.9</v>
      </c>
    </row>
    <row r="1327" spans="1:30" x14ac:dyDescent="0.25">
      <c r="A1327" t="str">
        <f t="shared" si="20"/>
        <v>2017/20185FemalePhysics and astronomyNot known</v>
      </c>
      <c r="B1327" t="s">
        <v>218</v>
      </c>
      <c r="C1327" t="s">
        <v>251</v>
      </c>
      <c r="D1327">
        <v>5</v>
      </c>
      <c r="E1327" t="s">
        <v>6</v>
      </c>
      <c r="F1327" t="s">
        <v>151</v>
      </c>
      <c r="G1327" t="s">
        <v>215</v>
      </c>
      <c r="H1327" t="s">
        <v>215</v>
      </c>
      <c r="I1327" t="s">
        <v>215</v>
      </c>
      <c r="J1327" t="s">
        <v>215</v>
      </c>
      <c r="K1327" t="s">
        <v>215</v>
      </c>
      <c r="L1327" t="s">
        <v>215</v>
      </c>
      <c r="M1327" t="s">
        <v>215</v>
      </c>
      <c r="N1327" t="s">
        <v>2</v>
      </c>
      <c r="O1327" t="s">
        <v>215</v>
      </c>
      <c r="P1327" t="s">
        <v>215</v>
      </c>
      <c r="Q1327" t="s">
        <v>215</v>
      </c>
      <c r="R1327" t="s">
        <v>215</v>
      </c>
      <c r="S1327">
        <v>15</v>
      </c>
      <c r="T1327">
        <v>24100</v>
      </c>
      <c r="U1327">
        <v>26300</v>
      </c>
      <c r="V1327">
        <v>65700</v>
      </c>
      <c r="W1327">
        <v>35</v>
      </c>
      <c r="X1327">
        <v>13.1</v>
      </c>
      <c r="Y1327">
        <v>30</v>
      </c>
      <c r="Z1327">
        <v>18</v>
      </c>
      <c r="AA1327">
        <v>0.9</v>
      </c>
      <c r="AB1327">
        <v>48.2</v>
      </c>
      <c r="AC1327">
        <v>67.7</v>
      </c>
      <c r="AD1327">
        <v>81.099999999999994</v>
      </c>
    </row>
    <row r="1328" spans="1:30" x14ac:dyDescent="0.25">
      <c r="A1328" t="str">
        <f t="shared" si="20"/>
        <v>2017/20185FemalePolitics4 As or more</v>
      </c>
      <c r="B1328" t="s">
        <v>218</v>
      </c>
      <c r="C1328" t="s">
        <v>251</v>
      </c>
      <c r="D1328">
        <v>5</v>
      </c>
      <c r="E1328" t="s">
        <v>6</v>
      </c>
      <c r="F1328" t="s">
        <v>166</v>
      </c>
      <c r="G1328" t="s">
        <v>215</v>
      </c>
      <c r="H1328" t="s">
        <v>215</v>
      </c>
      <c r="I1328" t="s">
        <v>215</v>
      </c>
      <c r="J1328" t="s">
        <v>215</v>
      </c>
      <c r="K1328" t="s">
        <v>215</v>
      </c>
      <c r="L1328" t="s">
        <v>215</v>
      </c>
      <c r="M1328" t="s">
        <v>215</v>
      </c>
      <c r="N1328" t="s">
        <v>236</v>
      </c>
      <c r="O1328" t="s">
        <v>215</v>
      </c>
      <c r="P1328" t="s">
        <v>215</v>
      </c>
      <c r="Q1328" t="s">
        <v>215</v>
      </c>
      <c r="R1328" t="s">
        <v>215</v>
      </c>
      <c r="S1328">
        <v>75</v>
      </c>
      <c r="T1328">
        <v>28100</v>
      </c>
      <c r="U1328">
        <v>35400</v>
      </c>
      <c r="V1328">
        <v>51500</v>
      </c>
      <c r="W1328">
        <v>110</v>
      </c>
      <c r="X1328">
        <v>0</v>
      </c>
      <c r="Y1328">
        <v>110</v>
      </c>
      <c r="Z1328">
        <v>13.6</v>
      </c>
      <c r="AA1328">
        <v>6.7</v>
      </c>
      <c r="AB1328">
        <v>67.900000000000006</v>
      </c>
      <c r="AC1328">
        <v>76.400000000000006</v>
      </c>
      <c r="AD1328">
        <v>79.7</v>
      </c>
    </row>
    <row r="1329" spans="1:30" x14ac:dyDescent="0.25">
      <c r="A1329" t="str">
        <f t="shared" si="20"/>
        <v>2017/20185FemalePolitics360 points</v>
      </c>
      <c r="B1329" t="s">
        <v>218</v>
      </c>
      <c r="C1329" t="s">
        <v>251</v>
      </c>
      <c r="D1329">
        <v>5</v>
      </c>
      <c r="E1329" t="s">
        <v>6</v>
      </c>
      <c r="F1329" t="s">
        <v>166</v>
      </c>
      <c r="G1329" t="s">
        <v>215</v>
      </c>
      <c r="H1329" t="s">
        <v>215</v>
      </c>
      <c r="I1329" t="s">
        <v>215</v>
      </c>
      <c r="J1329" t="s">
        <v>215</v>
      </c>
      <c r="K1329" t="s">
        <v>215</v>
      </c>
      <c r="L1329" t="s">
        <v>215</v>
      </c>
      <c r="M1329" t="s">
        <v>215</v>
      </c>
      <c r="N1329" t="s">
        <v>102</v>
      </c>
      <c r="O1329" t="s">
        <v>215</v>
      </c>
      <c r="P1329" t="s">
        <v>215</v>
      </c>
      <c r="Q1329" t="s">
        <v>215</v>
      </c>
      <c r="R1329" t="s">
        <v>215</v>
      </c>
      <c r="S1329">
        <v>195</v>
      </c>
      <c r="T1329">
        <v>27000</v>
      </c>
      <c r="U1329">
        <v>33900</v>
      </c>
      <c r="V1329">
        <v>43100</v>
      </c>
      <c r="W1329">
        <v>270</v>
      </c>
      <c r="X1329">
        <v>0</v>
      </c>
      <c r="Y1329">
        <v>270</v>
      </c>
      <c r="Z1329">
        <v>7.8</v>
      </c>
      <c r="AA1329">
        <v>4.3</v>
      </c>
      <c r="AB1329">
        <v>76.5</v>
      </c>
      <c r="AC1329">
        <v>85.9</v>
      </c>
      <c r="AD1329">
        <v>87.9</v>
      </c>
    </row>
    <row r="1330" spans="1:30" x14ac:dyDescent="0.25">
      <c r="A1330" t="str">
        <f t="shared" si="20"/>
        <v>2017/20185FemalePolitics300-359 points</v>
      </c>
      <c r="B1330" t="s">
        <v>218</v>
      </c>
      <c r="C1330" t="s">
        <v>251</v>
      </c>
      <c r="D1330">
        <v>5</v>
      </c>
      <c r="E1330" t="s">
        <v>6</v>
      </c>
      <c r="F1330" t="s">
        <v>166</v>
      </c>
      <c r="G1330" t="s">
        <v>215</v>
      </c>
      <c r="H1330" t="s">
        <v>215</v>
      </c>
      <c r="I1330" t="s">
        <v>215</v>
      </c>
      <c r="J1330" t="s">
        <v>215</v>
      </c>
      <c r="K1330" t="s">
        <v>215</v>
      </c>
      <c r="L1330" t="s">
        <v>215</v>
      </c>
      <c r="M1330" t="s">
        <v>215</v>
      </c>
      <c r="N1330" t="s">
        <v>103</v>
      </c>
      <c r="O1330" t="s">
        <v>215</v>
      </c>
      <c r="P1330" t="s">
        <v>215</v>
      </c>
      <c r="Q1330" t="s">
        <v>215</v>
      </c>
      <c r="R1330" t="s">
        <v>215</v>
      </c>
      <c r="S1330">
        <v>405</v>
      </c>
      <c r="T1330">
        <v>24100</v>
      </c>
      <c r="U1330">
        <v>30300</v>
      </c>
      <c r="V1330">
        <v>38300</v>
      </c>
      <c r="W1330">
        <v>550</v>
      </c>
      <c r="X1330">
        <v>0</v>
      </c>
      <c r="Y1330">
        <v>550</v>
      </c>
      <c r="Z1330">
        <v>9</v>
      </c>
      <c r="AA1330">
        <v>5.2</v>
      </c>
      <c r="AB1330">
        <v>75.8</v>
      </c>
      <c r="AC1330">
        <v>83.7</v>
      </c>
      <c r="AD1330">
        <v>85.7</v>
      </c>
    </row>
    <row r="1331" spans="1:30" x14ac:dyDescent="0.25">
      <c r="A1331" t="str">
        <f t="shared" si="20"/>
        <v>2017/20185FemalePolitics240-299 points</v>
      </c>
      <c r="B1331" t="s">
        <v>218</v>
      </c>
      <c r="C1331" t="s">
        <v>251</v>
      </c>
      <c r="D1331">
        <v>5</v>
      </c>
      <c r="E1331" t="s">
        <v>6</v>
      </c>
      <c r="F1331" t="s">
        <v>166</v>
      </c>
      <c r="G1331" t="s">
        <v>215</v>
      </c>
      <c r="H1331" t="s">
        <v>215</v>
      </c>
      <c r="I1331" t="s">
        <v>215</v>
      </c>
      <c r="J1331" t="s">
        <v>215</v>
      </c>
      <c r="K1331" t="s">
        <v>215</v>
      </c>
      <c r="L1331" t="s">
        <v>215</v>
      </c>
      <c r="M1331" t="s">
        <v>215</v>
      </c>
      <c r="N1331" t="s">
        <v>104</v>
      </c>
      <c r="O1331" t="s">
        <v>215</v>
      </c>
      <c r="P1331" t="s">
        <v>215</v>
      </c>
      <c r="Q1331" t="s">
        <v>215</v>
      </c>
      <c r="R1331" t="s">
        <v>215</v>
      </c>
      <c r="S1331">
        <v>245</v>
      </c>
      <c r="T1331">
        <v>20400</v>
      </c>
      <c r="U1331">
        <v>26600</v>
      </c>
      <c r="V1331">
        <v>33200</v>
      </c>
      <c r="W1331">
        <v>325</v>
      </c>
      <c r="X1331">
        <v>0</v>
      </c>
      <c r="Y1331">
        <v>325</v>
      </c>
      <c r="Z1331">
        <v>7.8</v>
      </c>
      <c r="AA1331">
        <v>5.9</v>
      </c>
      <c r="AB1331">
        <v>76.5</v>
      </c>
      <c r="AC1331">
        <v>84.2</v>
      </c>
      <c r="AD1331">
        <v>86.3</v>
      </c>
    </row>
    <row r="1332" spans="1:30" x14ac:dyDescent="0.25">
      <c r="A1332" t="str">
        <f t="shared" si="20"/>
        <v>2017/20185FemalePolitics180-239 points</v>
      </c>
      <c r="B1332" t="s">
        <v>218</v>
      </c>
      <c r="C1332" t="s">
        <v>251</v>
      </c>
      <c r="D1332">
        <v>5</v>
      </c>
      <c r="E1332" t="s">
        <v>6</v>
      </c>
      <c r="F1332" t="s">
        <v>166</v>
      </c>
      <c r="G1332" t="s">
        <v>215</v>
      </c>
      <c r="H1332" t="s">
        <v>215</v>
      </c>
      <c r="I1332" t="s">
        <v>215</v>
      </c>
      <c r="J1332" t="s">
        <v>215</v>
      </c>
      <c r="K1332" t="s">
        <v>215</v>
      </c>
      <c r="L1332" t="s">
        <v>215</v>
      </c>
      <c r="M1332" t="s">
        <v>215</v>
      </c>
      <c r="N1332" t="s">
        <v>136</v>
      </c>
      <c r="O1332" t="s">
        <v>215</v>
      </c>
      <c r="P1332" t="s">
        <v>215</v>
      </c>
      <c r="Q1332" t="s">
        <v>215</v>
      </c>
      <c r="R1332" t="s">
        <v>215</v>
      </c>
      <c r="S1332">
        <v>75</v>
      </c>
      <c r="T1332">
        <v>18200</v>
      </c>
      <c r="U1332">
        <v>25600</v>
      </c>
      <c r="V1332">
        <v>30300</v>
      </c>
      <c r="W1332">
        <v>105</v>
      </c>
      <c r="X1332">
        <v>0</v>
      </c>
      <c r="Y1332">
        <v>105</v>
      </c>
      <c r="Z1332">
        <v>3.7</v>
      </c>
      <c r="AA1332">
        <v>9.6</v>
      </c>
      <c r="AB1332">
        <v>72</v>
      </c>
      <c r="AC1332">
        <v>83.3</v>
      </c>
      <c r="AD1332">
        <v>86.7</v>
      </c>
    </row>
    <row r="1333" spans="1:30" x14ac:dyDescent="0.25">
      <c r="A1333" t="str">
        <f t="shared" si="20"/>
        <v>2017/20185FemalePoliticsBelow 180 points</v>
      </c>
      <c r="B1333" t="s">
        <v>218</v>
      </c>
      <c r="C1333" t="s">
        <v>251</v>
      </c>
      <c r="D1333">
        <v>5</v>
      </c>
      <c r="E1333" t="s">
        <v>6</v>
      </c>
      <c r="F1333" t="s">
        <v>166</v>
      </c>
      <c r="G1333" t="s">
        <v>215</v>
      </c>
      <c r="H1333" t="s">
        <v>215</v>
      </c>
      <c r="I1333" t="s">
        <v>215</v>
      </c>
      <c r="J1333" t="s">
        <v>215</v>
      </c>
      <c r="K1333" t="s">
        <v>215</v>
      </c>
      <c r="L1333" t="s">
        <v>215</v>
      </c>
      <c r="M1333" t="s">
        <v>215</v>
      </c>
      <c r="N1333" t="s">
        <v>135</v>
      </c>
      <c r="O1333" t="s">
        <v>215</v>
      </c>
      <c r="P1333" t="s">
        <v>215</v>
      </c>
      <c r="Q1333" t="s">
        <v>215</v>
      </c>
      <c r="R1333" t="s">
        <v>215</v>
      </c>
      <c r="S1333">
        <v>10</v>
      </c>
      <c r="T1333">
        <v>20100</v>
      </c>
      <c r="U1333">
        <v>26800</v>
      </c>
      <c r="V1333">
        <v>30300</v>
      </c>
      <c r="W1333">
        <v>15</v>
      </c>
      <c r="X1333">
        <v>0</v>
      </c>
      <c r="Y1333">
        <v>15</v>
      </c>
      <c r="Z1333">
        <v>7.3</v>
      </c>
      <c r="AA1333">
        <v>0</v>
      </c>
      <c r="AB1333">
        <v>80.5</v>
      </c>
      <c r="AC1333">
        <v>92.7</v>
      </c>
      <c r="AD1333">
        <v>92.7</v>
      </c>
    </row>
    <row r="1334" spans="1:30" x14ac:dyDescent="0.25">
      <c r="A1334" t="str">
        <f t="shared" si="20"/>
        <v>2017/20185FemalePolitics1 or 2 A level passes</v>
      </c>
      <c r="B1334" t="s">
        <v>218</v>
      </c>
      <c r="C1334" t="s">
        <v>251</v>
      </c>
      <c r="D1334">
        <v>5</v>
      </c>
      <c r="E1334" t="s">
        <v>6</v>
      </c>
      <c r="F1334" t="s">
        <v>166</v>
      </c>
      <c r="G1334" t="s">
        <v>215</v>
      </c>
      <c r="H1334" t="s">
        <v>215</v>
      </c>
      <c r="I1334" t="s">
        <v>215</v>
      </c>
      <c r="J1334" t="s">
        <v>215</v>
      </c>
      <c r="K1334" t="s">
        <v>215</v>
      </c>
      <c r="L1334" t="s">
        <v>215</v>
      </c>
      <c r="M1334" t="s">
        <v>215</v>
      </c>
      <c r="N1334" t="s">
        <v>105</v>
      </c>
      <c r="O1334" t="s">
        <v>215</v>
      </c>
      <c r="P1334" t="s">
        <v>215</v>
      </c>
      <c r="Q1334" t="s">
        <v>215</v>
      </c>
      <c r="R1334" t="s">
        <v>215</v>
      </c>
      <c r="S1334">
        <v>45</v>
      </c>
      <c r="T1334">
        <v>19900</v>
      </c>
      <c r="U1334">
        <v>24800</v>
      </c>
      <c r="V1334">
        <v>30700</v>
      </c>
      <c r="W1334">
        <v>70</v>
      </c>
      <c r="X1334">
        <v>0</v>
      </c>
      <c r="Y1334">
        <v>70</v>
      </c>
      <c r="Z1334">
        <v>9.1999999999999993</v>
      </c>
      <c r="AA1334">
        <v>10.1</v>
      </c>
      <c r="AB1334">
        <v>69.2</v>
      </c>
      <c r="AC1334">
        <v>76.8</v>
      </c>
      <c r="AD1334">
        <v>80.599999999999994</v>
      </c>
    </row>
    <row r="1335" spans="1:30" x14ac:dyDescent="0.25">
      <c r="A1335" t="str">
        <f t="shared" si="20"/>
        <v>2017/20185FemalePoliticsBTEC</v>
      </c>
      <c r="B1335" t="s">
        <v>218</v>
      </c>
      <c r="C1335" t="s">
        <v>251</v>
      </c>
      <c r="D1335">
        <v>5</v>
      </c>
      <c r="E1335" t="s">
        <v>6</v>
      </c>
      <c r="F1335" t="s">
        <v>166</v>
      </c>
      <c r="G1335" t="s">
        <v>215</v>
      </c>
      <c r="H1335" t="s">
        <v>215</v>
      </c>
      <c r="I1335" t="s">
        <v>215</v>
      </c>
      <c r="J1335" t="s">
        <v>215</v>
      </c>
      <c r="K1335" t="s">
        <v>215</v>
      </c>
      <c r="L1335" t="s">
        <v>215</v>
      </c>
      <c r="M1335" t="s">
        <v>215</v>
      </c>
      <c r="N1335" t="s">
        <v>106</v>
      </c>
      <c r="O1335" t="s">
        <v>215</v>
      </c>
      <c r="P1335" t="s">
        <v>215</v>
      </c>
      <c r="Q1335" t="s">
        <v>215</v>
      </c>
      <c r="R1335" t="s">
        <v>215</v>
      </c>
      <c r="S1335">
        <v>15</v>
      </c>
      <c r="T1335">
        <v>17500</v>
      </c>
      <c r="U1335">
        <v>21500</v>
      </c>
      <c r="V1335">
        <v>27000</v>
      </c>
      <c r="W1335">
        <v>25</v>
      </c>
      <c r="X1335">
        <v>0</v>
      </c>
      <c r="Y1335">
        <v>25</v>
      </c>
      <c r="Z1335">
        <v>6.2</v>
      </c>
      <c r="AA1335">
        <v>14.4</v>
      </c>
      <c r="AB1335">
        <v>75.3</v>
      </c>
      <c r="AC1335">
        <v>79.400000000000006</v>
      </c>
      <c r="AD1335">
        <v>79.400000000000006</v>
      </c>
    </row>
    <row r="1336" spans="1:30" x14ac:dyDescent="0.25">
      <c r="A1336" t="str">
        <f t="shared" si="20"/>
        <v>2017/20185FemalePoliticsOther</v>
      </c>
      <c r="B1336" t="s">
        <v>218</v>
      </c>
      <c r="C1336" t="s">
        <v>251</v>
      </c>
      <c r="D1336">
        <v>5</v>
      </c>
      <c r="E1336" t="s">
        <v>6</v>
      </c>
      <c r="F1336" t="s">
        <v>166</v>
      </c>
      <c r="G1336" t="s">
        <v>215</v>
      </c>
      <c r="H1336" t="s">
        <v>215</v>
      </c>
      <c r="I1336" t="s">
        <v>215</v>
      </c>
      <c r="J1336" t="s">
        <v>215</v>
      </c>
      <c r="K1336" t="s">
        <v>215</v>
      </c>
      <c r="L1336" t="s">
        <v>215</v>
      </c>
      <c r="M1336" t="s">
        <v>215</v>
      </c>
      <c r="N1336" t="s">
        <v>27</v>
      </c>
      <c r="O1336" t="s">
        <v>215</v>
      </c>
      <c r="P1336" t="s">
        <v>215</v>
      </c>
      <c r="Q1336" t="s">
        <v>215</v>
      </c>
      <c r="R1336" t="s">
        <v>215</v>
      </c>
      <c r="S1336">
        <v>20</v>
      </c>
      <c r="T1336">
        <v>16100</v>
      </c>
      <c r="U1336">
        <v>26600</v>
      </c>
      <c r="V1336">
        <v>39400</v>
      </c>
      <c r="W1336">
        <v>40</v>
      </c>
      <c r="X1336">
        <v>0</v>
      </c>
      <c r="Y1336">
        <v>40</v>
      </c>
      <c r="Z1336">
        <v>17.399999999999999</v>
      </c>
      <c r="AA1336">
        <v>9.8000000000000007</v>
      </c>
      <c r="AB1336">
        <v>59.6</v>
      </c>
      <c r="AC1336">
        <v>68.900000000000006</v>
      </c>
      <c r="AD1336">
        <v>72.8</v>
      </c>
    </row>
    <row r="1337" spans="1:30" x14ac:dyDescent="0.25">
      <c r="A1337" t="str">
        <f t="shared" si="20"/>
        <v>2017/20185FemalePoliticsNot known</v>
      </c>
      <c r="B1337" t="s">
        <v>218</v>
      </c>
      <c r="C1337" t="s">
        <v>251</v>
      </c>
      <c r="D1337">
        <v>5</v>
      </c>
      <c r="E1337" t="s">
        <v>6</v>
      </c>
      <c r="F1337" t="s">
        <v>166</v>
      </c>
      <c r="G1337" t="s">
        <v>215</v>
      </c>
      <c r="H1337" t="s">
        <v>215</v>
      </c>
      <c r="I1337" t="s">
        <v>215</v>
      </c>
      <c r="J1337" t="s">
        <v>215</v>
      </c>
      <c r="K1337" t="s">
        <v>215</v>
      </c>
      <c r="L1337" t="s">
        <v>215</v>
      </c>
      <c r="M1337" t="s">
        <v>215</v>
      </c>
      <c r="N1337" t="s">
        <v>2</v>
      </c>
      <c r="O1337" t="s">
        <v>215</v>
      </c>
      <c r="P1337" t="s">
        <v>215</v>
      </c>
      <c r="Q1337" t="s">
        <v>215</v>
      </c>
      <c r="R1337" t="s">
        <v>215</v>
      </c>
      <c r="S1337">
        <v>70</v>
      </c>
      <c r="T1337">
        <v>20100</v>
      </c>
      <c r="U1337">
        <v>27700</v>
      </c>
      <c r="V1337">
        <v>35800</v>
      </c>
      <c r="W1337">
        <v>145</v>
      </c>
      <c r="X1337">
        <v>20.8</v>
      </c>
      <c r="Y1337">
        <v>115</v>
      </c>
      <c r="Z1337">
        <v>22.1</v>
      </c>
      <c r="AA1337">
        <v>2.8</v>
      </c>
      <c r="AB1337">
        <v>63.1</v>
      </c>
      <c r="AC1337">
        <v>69.400000000000006</v>
      </c>
      <c r="AD1337">
        <v>75.099999999999994</v>
      </c>
    </row>
    <row r="1338" spans="1:30" x14ac:dyDescent="0.25">
      <c r="A1338" t="str">
        <f t="shared" si="20"/>
        <v>2017/20185FemalePsychology4 As or more</v>
      </c>
      <c r="B1338" t="s">
        <v>218</v>
      </c>
      <c r="C1338" t="s">
        <v>251</v>
      </c>
      <c r="D1338">
        <v>5</v>
      </c>
      <c r="E1338" t="s">
        <v>6</v>
      </c>
      <c r="F1338" t="s">
        <v>12</v>
      </c>
      <c r="G1338" t="s">
        <v>215</v>
      </c>
      <c r="H1338" t="s">
        <v>215</v>
      </c>
      <c r="I1338" t="s">
        <v>215</v>
      </c>
      <c r="J1338" t="s">
        <v>215</v>
      </c>
      <c r="K1338" t="s">
        <v>215</v>
      </c>
      <c r="L1338" t="s">
        <v>215</v>
      </c>
      <c r="M1338" t="s">
        <v>215</v>
      </c>
      <c r="N1338" t="s">
        <v>236</v>
      </c>
      <c r="O1338" t="s">
        <v>215</v>
      </c>
      <c r="P1338" t="s">
        <v>215</v>
      </c>
      <c r="Q1338" t="s">
        <v>215</v>
      </c>
      <c r="R1338" t="s">
        <v>215</v>
      </c>
      <c r="S1338">
        <v>100</v>
      </c>
      <c r="T1338">
        <v>23700</v>
      </c>
      <c r="U1338">
        <v>30700</v>
      </c>
      <c r="V1338">
        <v>40200</v>
      </c>
      <c r="W1338">
        <v>165</v>
      </c>
      <c r="X1338">
        <v>0</v>
      </c>
      <c r="Y1338">
        <v>165</v>
      </c>
      <c r="Z1338">
        <v>6.9</v>
      </c>
      <c r="AA1338">
        <v>3.8</v>
      </c>
      <c r="AB1338">
        <v>61.7</v>
      </c>
      <c r="AC1338">
        <v>84</v>
      </c>
      <c r="AD1338">
        <v>89.2</v>
      </c>
    </row>
    <row r="1339" spans="1:30" x14ac:dyDescent="0.25">
      <c r="A1339" t="str">
        <f t="shared" si="20"/>
        <v>2017/20185FemalePsychology360 points</v>
      </c>
      <c r="B1339" t="s">
        <v>218</v>
      </c>
      <c r="C1339" t="s">
        <v>251</v>
      </c>
      <c r="D1339">
        <v>5</v>
      </c>
      <c r="E1339" t="s">
        <v>6</v>
      </c>
      <c r="F1339" t="s">
        <v>12</v>
      </c>
      <c r="G1339" t="s">
        <v>215</v>
      </c>
      <c r="H1339" t="s">
        <v>215</v>
      </c>
      <c r="I1339" t="s">
        <v>215</v>
      </c>
      <c r="J1339" t="s">
        <v>215</v>
      </c>
      <c r="K1339" t="s">
        <v>215</v>
      </c>
      <c r="L1339" t="s">
        <v>215</v>
      </c>
      <c r="M1339" t="s">
        <v>215</v>
      </c>
      <c r="N1339" t="s">
        <v>102</v>
      </c>
      <c r="O1339" t="s">
        <v>215</v>
      </c>
      <c r="P1339" t="s">
        <v>215</v>
      </c>
      <c r="Q1339" t="s">
        <v>215</v>
      </c>
      <c r="R1339" t="s">
        <v>215</v>
      </c>
      <c r="S1339">
        <v>380</v>
      </c>
      <c r="T1339">
        <v>21200</v>
      </c>
      <c r="U1339">
        <v>26600</v>
      </c>
      <c r="V1339">
        <v>33900</v>
      </c>
      <c r="W1339">
        <v>635</v>
      </c>
      <c r="X1339">
        <v>0</v>
      </c>
      <c r="Y1339">
        <v>635</v>
      </c>
      <c r="Z1339">
        <v>7.1</v>
      </c>
      <c r="AA1339">
        <v>3.5</v>
      </c>
      <c r="AB1339">
        <v>61.7</v>
      </c>
      <c r="AC1339">
        <v>85.3</v>
      </c>
      <c r="AD1339">
        <v>89.5</v>
      </c>
    </row>
    <row r="1340" spans="1:30" x14ac:dyDescent="0.25">
      <c r="A1340" t="str">
        <f t="shared" si="20"/>
        <v>2017/20185FemalePsychology300-359 points</v>
      </c>
      <c r="B1340" t="s">
        <v>218</v>
      </c>
      <c r="C1340" t="s">
        <v>251</v>
      </c>
      <c r="D1340">
        <v>5</v>
      </c>
      <c r="E1340" t="s">
        <v>6</v>
      </c>
      <c r="F1340" t="s">
        <v>12</v>
      </c>
      <c r="G1340" t="s">
        <v>215</v>
      </c>
      <c r="H1340" t="s">
        <v>215</v>
      </c>
      <c r="I1340" t="s">
        <v>215</v>
      </c>
      <c r="J1340" t="s">
        <v>215</v>
      </c>
      <c r="K1340" t="s">
        <v>215</v>
      </c>
      <c r="L1340" t="s">
        <v>215</v>
      </c>
      <c r="M1340" t="s">
        <v>215</v>
      </c>
      <c r="N1340" t="s">
        <v>103</v>
      </c>
      <c r="O1340" t="s">
        <v>215</v>
      </c>
      <c r="P1340" t="s">
        <v>215</v>
      </c>
      <c r="Q1340" t="s">
        <v>215</v>
      </c>
      <c r="R1340" t="s">
        <v>215</v>
      </c>
      <c r="S1340">
        <v>1590</v>
      </c>
      <c r="T1340">
        <v>20400</v>
      </c>
      <c r="U1340">
        <v>25200</v>
      </c>
      <c r="V1340">
        <v>31000</v>
      </c>
      <c r="W1340">
        <v>2395</v>
      </c>
      <c r="X1340">
        <v>0</v>
      </c>
      <c r="Y1340">
        <v>2395</v>
      </c>
      <c r="Z1340">
        <v>5.9</v>
      </c>
      <c r="AA1340">
        <v>4.9000000000000004</v>
      </c>
      <c r="AB1340">
        <v>67.599999999999994</v>
      </c>
      <c r="AC1340">
        <v>85.7</v>
      </c>
      <c r="AD1340">
        <v>89.2</v>
      </c>
    </row>
    <row r="1341" spans="1:30" x14ac:dyDescent="0.25">
      <c r="A1341" t="str">
        <f t="shared" si="20"/>
        <v>2017/20185FemalePsychology240-299 points</v>
      </c>
      <c r="B1341" t="s">
        <v>218</v>
      </c>
      <c r="C1341" t="s">
        <v>251</v>
      </c>
      <c r="D1341">
        <v>5</v>
      </c>
      <c r="E1341" t="s">
        <v>6</v>
      </c>
      <c r="F1341" t="s">
        <v>12</v>
      </c>
      <c r="G1341" t="s">
        <v>215</v>
      </c>
      <c r="H1341" t="s">
        <v>215</v>
      </c>
      <c r="I1341" t="s">
        <v>215</v>
      </c>
      <c r="J1341" t="s">
        <v>215</v>
      </c>
      <c r="K1341" t="s">
        <v>215</v>
      </c>
      <c r="L1341" t="s">
        <v>215</v>
      </c>
      <c r="M1341" t="s">
        <v>215</v>
      </c>
      <c r="N1341" t="s">
        <v>104</v>
      </c>
      <c r="O1341" t="s">
        <v>215</v>
      </c>
      <c r="P1341" t="s">
        <v>215</v>
      </c>
      <c r="Q1341" t="s">
        <v>215</v>
      </c>
      <c r="R1341" t="s">
        <v>215</v>
      </c>
      <c r="S1341">
        <v>1320</v>
      </c>
      <c r="T1341">
        <v>17900</v>
      </c>
      <c r="U1341">
        <v>23000</v>
      </c>
      <c r="V1341">
        <v>27700</v>
      </c>
      <c r="W1341">
        <v>1895</v>
      </c>
      <c r="X1341">
        <v>0</v>
      </c>
      <c r="Y1341">
        <v>1895</v>
      </c>
      <c r="Z1341">
        <v>6.7</v>
      </c>
      <c r="AA1341">
        <v>4.7</v>
      </c>
      <c r="AB1341">
        <v>71</v>
      </c>
      <c r="AC1341">
        <v>85.9</v>
      </c>
      <c r="AD1341">
        <v>88.7</v>
      </c>
    </row>
    <row r="1342" spans="1:30" x14ac:dyDescent="0.25">
      <c r="A1342" t="str">
        <f t="shared" si="20"/>
        <v>2017/20185FemalePsychology180-239 points</v>
      </c>
      <c r="B1342" t="s">
        <v>218</v>
      </c>
      <c r="C1342" t="s">
        <v>251</v>
      </c>
      <c r="D1342">
        <v>5</v>
      </c>
      <c r="E1342" t="s">
        <v>6</v>
      </c>
      <c r="F1342" t="s">
        <v>12</v>
      </c>
      <c r="G1342" t="s">
        <v>215</v>
      </c>
      <c r="H1342" t="s">
        <v>215</v>
      </c>
      <c r="I1342" t="s">
        <v>215</v>
      </c>
      <c r="J1342" t="s">
        <v>215</v>
      </c>
      <c r="K1342" t="s">
        <v>215</v>
      </c>
      <c r="L1342" t="s">
        <v>215</v>
      </c>
      <c r="M1342" t="s">
        <v>215</v>
      </c>
      <c r="N1342" t="s">
        <v>136</v>
      </c>
      <c r="O1342" t="s">
        <v>215</v>
      </c>
      <c r="P1342" t="s">
        <v>215</v>
      </c>
      <c r="Q1342" t="s">
        <v>215</v>
      </c>
      <c r="R1342" t="s">
        <v>215</v>
      </c>
      <c r="S1342">
        <v>515</v>
      </c>
      <c r="T1342">
        <v>16800</v>
      </c>
      <c r="U1342">
        <v>21900</v>
      </c>
      <c r="V1342">
        <v>26300</v>
      </c>
      <c r="W1342">
        <v>725</v>
      </c>
      <c r="X1342">
        <v>0</v>
      </c>
      <c r="Y1342">
        <v>725</v>
      </c>
      <c r="Z1342">
        <v>6.6</v>
      </c>
      <c r="AA1342">
        <v>5.6</v>
      </c>
      <c r="AB1342">
        <v>72.099999999999994</v>
      </c>
      <c r="AC1342">
        <v>85.5</v>
      </c>
      <c r="AD1342">
        <v>87.8</v>
      </c>
    </row>
    <row r="1343" spans="1:30" x14ac:dyDescent="0.25">
      <c r="A1343" t="str">
        <f t="shared" si="20"/>
        <v>2017/20185FemalePsychologyBelow 180 points</v>
      </c>
      <c r="B1343" t="s">
        <v>218</v>
      </c>
      <c r="C1343" t="s">
        <v>251</v>
      </c>
      <c r="D1343">
        <v>5</v>
      </c>
      <c r="E1343" t="s">
        <v>6</v>
      </c>
      <c r="F1343" t="s">
        <v>12</v>
      </c>
      <c r="G1343" t="s">
        <v>215</v>
      </c>
      <c r="H1343" t="s">
        <v>215</v>
      </c>
      <c r="I1343" t="s">
        <v>215</v>
      </c>
      <c r="J1343" t="s">
        <v>215</v>
      </c>
      <c r="K1343" t="s">
        <v>215</v>
      </c>
      <c r="L1343" t="s">
        <v>215</v>
      </c>
      <c r="M1343" t="s">
        <v>215</v>
      </c>
      <c r="N1343" t="s">
        <v>135</v>
      </c>
      <c r="O1343" t="s">
        <v>215</v>
      </c>
      <c r="P1343" t="s">
        <v>215</v>
      </c>
      <c r="Q1343" t="s">
        <v>215</v>
      </c>
      <c r="R1343" t="s">
        <v>215</v>
      </c>
      <c r="S1343">
        <v>70</v>
      </c>
      <c r="T1343">
        <v>13500</v>
      </c>
      <c r="U1343">
        <v>20800</v>
      </c>
      <c r="V1343">
        <v>25200</v>
      </c>
      <c r="W1343">
        <v>95</v>
      </c>
      <c r="X1343">
        <v>0</v>
      </c>
      <c r="Y1343">
        <v>95</v>
      </c>
      <c r="Z1343">
        <v>5.3</v>
      </c>
      <c r="AA1343">
        <v>7.3</v>
      </c>
      <c r="AB1343">
        <v>76.2</v>
      </c>
      <c r="AC1343">
        <v>85.1</v>
      </c>
      <c r="AD1343">
        <v>87.4</v>
      </c>
    </row>
    <row r="1344" spans="1:30" x14ac:dyDescent="0.25">
      <c r="A1344" t="str">
        <f t="shared" si="20"/>
        <v>2017/20185FemalePsychology1 or 2 A level passes</v>
      </c>
      <c r="B1344" t="s">
        <v>218</v>
      </c>
      <c r="C1344" t="s">
        <v>251</v>
      </c>
      <c r="D1344">
        <v>5</v>
      </c>
      <c r="E1344" t="s">
        <v>6</v>
      </c>
      <c r="F1344" t="s">
        <v>12</v>
      </c>
      <c r="G1344" t="s">
        <v>215</v>
      </c>
      <c r="H1344" t="s">
        <v>215</v>
      </c>
      <c r="I1344" t="s">
        <v>215</v>
      </c>
      <c r="J1344" t="s">
        <v>215</v>
      </c>
      <c r="K1344" t="s">
        <v>215</v>
      </c>
      <c r="L1344" t="s">
        <v>215</v>
      </c>
      <c r="M1344" t="s">
        <v>215</v>
      </c>
      <c r="N1344" t="s">
        <v>105</v>
      </c>
      <c r="O1344" t="s">
        <v>215</v>
      </c>
      <c r="P1344" t="s">
        <v>215</v>
      </c>
      <c r="Q1344" t="s">
        <v>215</v>
      </c>
      <c r="R1344" t="s">
        <v>215</v>
      </c>
      <c r="S1344">
        <v>340</v>
      </c>
      <c r="T1344">
        <v>15000</v>
      </c>
      <c r="U1344">
        <v>20400</v>
      </c>
      <c r="V1344">
        <v>25600</v>
      </c>
      <c r="W1344">
        <v>515</v>
      </c>
      <c r="X1344">
        <v>0</v>
      </c>
      <c r="Y1344">
        <v>515</v>
      </c>
      <c r="Z1344">
        <v>7.4</v>
      </c>
      <c r="AA1344">
        <v>7</v>
      </c>
      <c r="AB1344">
        <v>67.400000000000006</v>
      </c>
      <c r="AC1344">
        <v>84.5</v>
      </c>
      <c r="AD1344">
        <v>85.5</v>
      </c>
    </row>
    <row r="1345" spans="1:30" x14ac:dyDescent="0.25">
      <c r="A1345" t="str">
        <f t="shared" si="20"/>
        <v>2017/20185FemalePsychologyBTEC</v>
      </c>
      <c r="B1345" t="s">
        <v>218</v>
      </c>
      <c r="C1345" t="s">
        <v>251</v>
      </c>
      <c r="D1345">
        <v>5</v>
      </c>
      <c r="E1345" t="s">
        <v>6</v>
      </c>
      <c r="F1345" t="s">
        <v>12</v>
      </c>
      <c r="G1345" t="s">
        <v>215</v>
      </c>
      <c r="H1345" t="s">
        <v>215</v>
      </c>
      <c r="I1345" t="s">
        <v>215</v>
      </c>
      <c r="J1345" t="s">
        <v>215</v>
      </c>
      <c r="K1345" t="s">
        <v>215</v>
      </c>
      <c r="L1345" t="s">
        <v>215</v>
      </c>
      <c r="M1345" t="s">
        <v>215</v>
      </c>
      <c r="N1345" t="s">
        <v>106</v>
      </c>
      <c r="O1345" t="s">
        <v>215</v>
      </c>
      <c r="P1345" t="s">
        <v>215</v>
      </c>
      <c r="Q1345" t="s">
        <v>215</v>
      </c>
      <c r="R1345" t="s">
        <v>215</v>
      </c>
      <c r="S1345">
        <v>185</v>
      </c>
      <c r="T1345">
        <v>15300</v>
      </c>
      <c r="U1345">
        <v>20800</v>
      </c>
      <c r="V1345">
        <v>25200</v>
      </c>
      <c r="W1345">
        <v>255</v>
      </c>
      <c r="X1345">
        <v>0</v>
      </c>
      <c r="Y1345">
        <v>255</v>
      </c>
      <c r="Z1345">
        <v>4.0999999999999996</v>
      </c>
      <c r="AA1345">
        <v>6.3</v>
      </c>
      <c r="AB1345">
        <v>74.599999999999994</v>
      </c>
      <c r="AC1345">
        <v>87.4</v>
      </c>
      <c r="AD1345">
        <v>89.6</v>
      </c>
    </row>
    <row r="1346" spans="1:30" x14ac:dyDescent="0.25">
      <c r="A1346" t="str">
        <f t="shared" si="20"/>
        <v>2017/20185FemalePsychologyOther</v>
      </c>
      <c r="B1346" t="s">
        <v>218</v>
      </c>
      <c r="C1346" t="s">
        <v>251</v>
      </c>
      <c r="D1346">
        <v>5</v>
      </c>
      <c r="E1346" t="s">
        <v>6</v>
      </c>
      <c r="F1346" t="s">
        <v>12</v>
      </c>
      <c r="G1346" t="s">
        <v>215</v>
      </c>
      <c r="H1346" t="s">
        <v>215</v>
      </c>
      <c r="I1346" t="s">
        <v>215</v>
      </c>
      <c r="J1346" t="s">
        <v>215</v>
      </c>
      <c r="K1346" t="s">
        <v>215</v>
      </c>
      <c r="L1346" t="s">
        <v>215</v>
      </c>
      <c r="M1346" t="s">
        <v>215</v>
      </c>
      <c r="N1346" t="s">
        <v>27</v>
      </c>
      <c r="O1346" t="s">
        <v>215</v>
      </c>
      <c r="P1346" t="s">
        <v>215</v>
      </c>
      <c r="Q1346" t="s">
        <v>215</v>
      </c>
      <c r="R1346" t="s">
        <v>215</v>
      </c>
      <c r="S1346">
        <v>100</v>
      </c>
      <c r="T1346">
        <v>15000</v>
      </c>
      <c r="U1346">
        <v>21900</v>
      </c>
      <c r="V1346">
        <v>28800</v>
      </c>
      <c r="W1346">
        <v>155</v>
      </c>
      <c r="X1346">
        <v>0</v>
      </c>
      <c r="Y1346">
        <v>155</v>
      </c>
      <c r="Z1346">
        <v>7.8</v>
      </c>
      <c r="AA1346">
        <v>8.8000000000000007</v>
      </c>
      <c r="AB1346">
        <v>65</v>
      </c>
      <c r="AC1346">
        <v>78.3</v>
      </c>
      <c r="AD1346">
        <v>83.4</v>
      </c>
    </row>
    <row r="1347" spans="1:30" x14ac:dyDescent="0.25">
      <c r="A1347" t="str">
        <f t="shared" si="20"/>
        <v>2017/20185FemalePsychologyNot known</v>
      </c>
      <c r="B1347" t="s">
        <v>218</v>
      </c>
      <c r="C1347" t="s">
        <v>251</v>
      </c>
      <c r="D1347">
        <v>5</v>
      </c>
      <c r="E1347" t="s">
        <v>6</v>
      </c>
      <c r="F1347" t="s">
        <v>12</v>
      </c>
      <c r="G1347" t="s">
        <v>215</v>
      </c>
      <c r="H1347" t="s">
        <v>215</v>
      </c>
      <c r="I1347" t="s">
        <v>215</v>
      </c>
      <c r="J1347" t="s">
        <v>215</v>
      </c>
      <c r="K1347" t="s">
        <v>215</v>
      </c>
      <c r="L1347" t="s">
        <v>215</v>
      </c>
      <c r="M1347" t="s">
        <v>215</v>
      </c>
      <c r="N1347" t="s">
        <v>2</v>
      </c>
      <c r="O1347" t="s">
        <v>215</v>
      </c>
      <c r="P1347" t="s">
        <v>215</v>
      </c>
      <c r="Q1347" t="s">
        <v>215</v>
      </c>
      <c r="R1347" t="s">
        <v>215</v>
      </c>
      <c r="S1347">
        <v>235</v>
      </c>
      <c r="T1347">
        <v>16400</v>
      </c>
      <c r="U1347">
        <v>22300</v>
      </c>
      <c r="V1347">
        <v>28100</v>
      </c>
      <c r="W1347">
        <v>470</v>
      </c>
      <c r="X1347">
        <v>16.600000000000001</v>
      </c>
      <c r="Y1347">
        <v>390</v>
      </c>
      <c r="Z1347">
        <v>6.4</v>
      </c>
      <c r="AA1347">
        <v>8.1999999999999993</v>
      </c>
      <c r="AB1347">
        <v>60.8</v>
      </c>
      <c r="AC1347">
        <v>79.099999999999994</v>
      </c>
      <c r="AD1347">
        <v>85.4</v>
      </c>
    </row>
    <row r="1348" spans="1:30" x14ac:dyDescent="0.25">
      <c r="A1348" t="str">
        <f t="shared" ref="A1348:A1411" si="21">B1348&amp;D1348&amp;E1348&amp;F1348&amp;N1348</f>
        <v>2017/20185FemaleSociology, social policy and anthropology4 As or more</v>
      </c>
      <c r="B1348" t="s">
        <v>218</v>
      </c>
      <c r="C1348" t="s">
        <v>251</v>
      </c>
      <c r="D1348">
        <v>5</v>
      </c>
      <c r="E1348" t="s">
        <v>6</v>
      </c>
      <c r="F1348" t="s">
        <v>163</v>
      </c>
      <c r="G1348" t="s">
        <v>215</v>
      </c>
      <c r="H1348" t="s">
        <v>215</v>
      </c>
      <c r="I1348" t="s">
        <v>215</v>
      </c>
      <c r="J1348" t="s">
        <v>215</v>
      </c>
      <c r="K1348" t="s">
        <v>215</v>
      </c>
      <c r="L1348" t="s">
        <v>215</v>
      </c>
      <c r="M1348" t="s">
        <v>215</v>
      </c>
      <c r="N1348" t="s">
        <v>236</v>
      </c>
      <c r="O1348" t="s">
        <v>215</v>
      </c>
      <c r="P1348" t="s">
        <v>215</v>
      </c>
      <c r="Q1348" t="s">
        <v>215</v>
      </c>
      <c r="R1348" t="s">
        <v>215</v>
      </c>
      <c r="S1348">
        <v>45</v>
      </c>
      <c r="T1348">
        <v>24500</v>
      </c>
      <c r="U1348">
        <v>30700</v>
      </c>
      <c r="V1348">
        <v>40200</v>
      </c>
      <c r="W1348">
        <v>65</v>
      </c>
      <c r="X1348">
        <v>0</v>
      </c>
      <c r="Y1348">
        <v>65</v>
      </c>
      <c r="Z1348">
        <v>7.4</v>
      </c>
      <c r="AA1348">
        <v>3.7</v>
      </c>
      <c r="AB1348">
        <v>71.400000000000006</v>
      </c>
      <c r="AC1348">
        <v>86.4</v>
      </c>
      <c r="AD1348">
        <v>89</v>
      </c>
    </row>
    <row r="1349" spans="1:30" x14ac:dyDescent="0.25">
      <c r="A1349" t="str">
        <f t="shared" si="21"/>
        <v>2017/20185FemaleSociology, social policy and anthropology360 points</v>
      </c>
      <c r="B1349" t="s">
        <v>218</v>
      </c>
      <c r="C1349" t="s">
        <v>251</v>
      </c>
      <c r="D1349">
        <v>5</v>
      </c>
      <c r="E1349" t="s">
        <v>6</v>
      </c>
      <c r="F1349" t="s">
        <v>163</v>
      </c>
      <c r="G1349" t="s">
        <v>215</v>
      </c>
      <c r="H1349" t="s">
        <v>215</v>
      </c>
      <c r="I1349" t="s">
        <v>215</v>
      </c>
      <c r="J1349" t="s">
        <v>215</v>
      </c>
      <c r="K1349" t="s">
        <v>215</v>
      </c>
      <c r="L1349" t="s">
        <v>215</v>
      </c>
      <c r="M1349" t="s">
        <v>215</v>
      </c>
      <c r="N1349" t="s">
        <v>102</v>
      </c>
      <c r="O1349" t="s">
        <v>215</v>
      </c>
      <c r="P1349" t="s">
        <v>215</v>
      </c>
      <c r="Q1349" t="s">
        <v>215</v>
      </c>
      <c r="R1349" t="s">
        <v>215</v>
      </c>
      <c r="S1349">
        <v>150</v>
      </c>
      <c r="T1349">
        <v>23000</v>
      </c>
      <c r="U1349">
        <v>28800</v>
      </c>
      <c r="V1349">
        <v>35400</v>
      </c>
      <c r="W1349">
        <v>205</v>
      </c>
      <c r="X1349">
        <v>0</v>
      </c>
      <c r="Y1349">
        <v>205</v>
      </c>
      <c r="Z1349">
        <v>6.1</v>
      </c>
      <c r="AA1349">
        <v>4.2</v>
      </c>
      <c r="AB1349">
        <v>74.599999999999994</v>
      </c>
      <c r="AC1349">
        <v>85.7</v>
      </c>
      <c r="AD1349">
        <v>89.7</v>
      </c>
    </row>
    <row r="1350" spans="1:30" x14ac:dyDescent="0.25">
      <c r="A1350" t="str">
        <f t="shared" si="21"/>
        <v>2017/20185FemaleSociology, social policy and anthropology300-359 points</v>
      </c>
      <c r="B1350" t="s">
        <v>218</v>
      </c>
      <c r="C1350" t="s">
        <v>251</v>
      </c>
      <c r="D1350">
        <v>5</v>
      </c>
      <c r="E1350" t="s">
        <v>6</v>
      </c>
      <c r="F1350" t="s">
        <v>163</v>
      </c>
      <c r="G1350" t="s">
        <v>215</v>
      </c>
      <c r="H1350" t="s">
        <v>215</v>
      </c>
      <c r="I1350" t="s">
        <v>215</v>
      </c>
      <c r="J1350" t="s">
        <v>215</v>
      </c>
      <c r="K1350" t="s">
        <v>215</v>
      </c>
      <c r="L1350" t="s">
        <v>215</v>
      </c>
      <c r="M1350" t="s">
        <v>215</v>
      </c>
      <c r="N1350" t="s">
        <v>103</v>
      </c>
      <c r="O1350" t="s">
        <v>215</v>
      </c>
      <c r="P1350" t="s">
        <v>215</v>
      </c>
      <c r="Q1350" t="s">
        <v>215</v>
      </c>
      <c r="R1350" t="s">
        <v>215</v>
      </c>
      <c r="S1350">
        <v>935</v>
      </c>
      <c r="T1350">
        <v>21500</v>
      </c>
      <c r="U1350">
        <v>26600</v>
      </c>
      <c r="V1350">
        <v>32500</v>
      </c>
      <c r="W1350">
        <v>1260</v>
      </c>
      <c r="X1350">
        <v>0</v>
      </c>
      <c r="Y1350">
        <v>1260</v>
      </c>
      <c r="Z1350">
        <v>5.7</v>
      </c>
      <c r="AA1350">
        <v>5.5</v>
      </c>
      <c r="AB1350">
        <v>75.8</v>
      </c>
      <c r="AC1350">
        <v>86.9</v>
      </c>
      <c r="AD1350">
        <v>88.9</v>
      </c>
    </row>
    <row r="1351" spans="1:30" x14ac:dyDescent="0.25">
      <c r="A1351" t="str">
        <f t="shared" si="21"/>
        <v>2017/20185FemaleSociology, social policy and anthropology240-299 points</v>
      </c>
      <c r="B1351" t="s">
        <v>218</v>
      </c>
      <c r="C1351" t="s">
        <v>251</v>
      </c>
      <c r="D1351">
        <v>5</v>
      </c>
      <c r="E1351" t="s">
        <v>6</v>
      </c>
      <c r="F1351" t="s">
        <v>163</v>
      </c>
      <c r="G1351" t="s">
        <v>215</v>
      </c>
      <c r="H1351" t="s">
        <v>215</v>
      </c>
      <c r="I1351" t="s">
        <v>215</v>
      </c>
      <c r="J1351" t="s">
        <v>215</v>
      </c>
      <c r="K1351" t="s">
        <v>215</v>
      </c>
      <c r="L1351" t="s">
        <v>215</v>
      </c>
      <c r="M1351" t="s">
        <v>215</v>
      </c>
      <c r="N1351" t="s">
        <v>104</v>
      </c>
      <c r="O1351" t="s">
        <v>215</v>
      </c>
      <c r="P1351" t="s">
        <v>215</v>
      </c>
      <c r="Q1351" t="s">
        <v>215</v>
      </c>
      <c r="R1351" t="s">
        <v>215</v>
      </c>
      <c r="S1351">
        <v>1090</v>
      </c>
      <c r="T1351">
        <v>18600</v>
      </c>
      <c r="U1351">
        <v>24100</v>
      </c>
      <c r="V1351">
        <v>29600</v>
      </c>
      <c r="W1351">
        <v>1430</v>
      </c>
      <c r="X1351">
        <v>0</v>
      </c>
      <c r="Y1351">
        <v>1430</v>
      </c>
      <c r="Z1351">
        <v>5.0999999999999996</v>
      </c>
      <c r="AA1351">
        <v>6.4</v>
      </c>
      <c r="AB1351">
        <v>77.7</v>
      </c>
      <c r="AC1351">
        <v>86.7</v>
      </c>
      <c r="AD1351">
        <v>88.6</v>
      </c>
    </row>
    <row r="1352" spans="1:30" x14ac:dyDescent="0.25">
      <c r="A1352" t="str">
        <f t="shared" si="21"/>
        <v>2017/20185FemaleSociology, social policy and anthropology180-239 points</v>
      </c>
      <c r="B1352" t="s">
        <v>218</v>
      </c>
      <c r="C1352" t="s">
        <v>251</v>
      </c>
      <c r="D1352">
        <v>5</v>
      </c>
      <c r="E1352" t="s">
        <v>6</v>
      </c>
      <c r="F1352" t="s">
        <v>163</v>
      </c>
      <c r="G1352" t="s">
        <v>215</v>
      </c>
      <c r="H1352" t="s">
        <v>215</v>
      </c>
      <c r="I1352" t="s">
        <v>215</v>
      </c>
      <c r="J1352" t="s">
        <v>215</v>
      </c>
      <c r="K1352" t="s">
        <v>215</v>
      </c>
      <c r="L1352" t="s">
        <v>215</v>
      </c>
      <c r="M1352" t="s">
        <v>215</v>
      </c>
      <c r="N1352" t="s">
        <v>136</v>
      </c>
      <c r="O1352" t="s">
        <v>215</v>
      </c>
      <c r="P1352" t="s">
        <v>215</v>
      </c>
      <c r="Q1352" t="s">
        <v>215</v>
      </c>
      <c r="R1352" t="s">
        <v>215</v>
      </c>
      <c r="S1352">
        <v>540</v>
      </c>
      <c r="T1352">
        <v>17200</v>
      </c>
      <c r="U1352">
        <v>22300</v>
      </c>
      <c r="V1352">
        <v>27000</v>
      </c>
      <c r="W1352">
        <v>715</v>
      </c>
      <c r="X1352">
        <v>0</v>
      </c>
      <c r="Y1352">
        <v>715</v>
      </c>
      <c r="Z1352">
        <v>7</v>
      </c>
      <c r="AA1352">
        <v>5.8</v>
      </c>
      <c r="AB1352">
        <v>76.8</v>
      </c>
      <c r="AC1352">
        <v>86</v>
      </c>
      <c r="AD1352">
        <v>87.2</v>
      </c>
    </row>
    <row r="1353" spans="1:30" x14ac:dyDescent="0.25">
      <c r="A1353" t="str">
        <f t="shared" si="21"/>
        <v>2017/20185FemaleSociology, social policy and anthropologyBelow 180 points</v>
      </c>
      <c r="B1353" t="s">
        <v>218</v>
      </c>
      <c r="C1353" t="s">
        <v>251</v>
      </c>
      <c r="D1353">
        <v>5</v>
      </c>
      <c r="E1353" t="s">
        <v>6</v>
      </c>
      <c r="F1353" t="s">
        <v>163</v>
      </c>
      <c r="G1353" t="s">
        <v>215</v>
      </c>
      <c r="H1353" t="s">
        <v>215</v>
      </c>
      <c r="I1353" t="s">
        <v>215</v>
      </c>
      <c r="J1353" t="s">
        <v>215</v>
      </c>
      <c r="K1353" t="s">
        <v>215</v>
      </c>
      <c r="L1353" t="s">
        <v>215</v>
      </c>
      <c r="M1353" t="s">
        <v>215</v>
      </c>
      <c r="N1353" t="s">
        <v>135</v>
      </c>
      <c r="O1353" t="s">
        <v>215</v>
      </c>
      <c r="P1353" t="s">
        <v>215</v>
      </c>
      <c r="Q1353" t="s">
        <v>215</v>
      </c>
      <c r="R1353" t="s">
        <v>215</v>
      </c>
      <c r="S1353">
        <v>90</v>
      </c>
      <c r="T1353">
        <v>14200</v>
      </c>
      <c r="U1353">
        <v>19000</v>
      </c>
      <c r="V1353">
        <v>24800</v>
      </c>
      <c r="W1353">
        <v>120</v>
      </c>
      <c r="X1353">
        <v>0</v>
      </c>
      <c r="Y1353">
        <v>120</v>
      </c>
      <c r="Z1353">
        <v>6.3</v>
      </c>
      <c r="AA1353">
        <v>6.3</v>
      </c>
      <c r="AB1353">
        <v>78.099999999999994</v>
      </c>
      <c r="AC1353">
        <v>86.3</v>
      </c>
      <c r="AD1353">
        <v>87.4</v>
      </c>
    </row>
    <row r="1354" spans="1:30" x14ac:dyDescent="0.25">
      <c r="A1354" t="str">
        <f t="shared" si="21"/>
        <v>2017/20185FemaleSociology, social policy and anthropology1 or 2 A level passes</v>
      </c>
      <c r="B1354" t="s">
        <v>218</v>
      </c>
      <c r="C1354" t="s">
        <v>251</v>
      </c>
      <c r="D1354">
        <v>5</v>
      </c>
      <c r="E1354" t="s">
        <v>6</v>
      </c>
      <c r="F1354" t="s">
        <v>163</v>
      </c>
      <c r="G1354" t="s">
        <v>215</v>
      </c>
      <c r="H1354" t="s">
        <v>215</v>
      </c>
      <c r="I1354" t="s">
        <v>215</v>
      </c>
      <c r="J1354" t="s">
        <v>215</v>
      </c>
      <c r="K1354" t="s">
        <v>215</v>
      </c>
      <c r="L1354" t="s">
        <v>215</v>
      </c>
      <c r="M1354" t="s">
        <v>215</v>
      </c>
      <c r="N1354" t="s">
        <v>105</v>
      </c>
      <c r="O1354" t="s">
        <v>215</v>
      </c>
      <c r="P1354" t="s">
        <v>215</v>
      </c>
      <c r="Q1354" t="s">
        <v>215</v>
      </c>
      <c r="R1354" t="s">
        <v>215</v>
      </c>
      <c r="S1354">
        <v>405</v>
      </c>
      <c r="T1354">
        <v>16400</v>
      </c>
      <c r="U1354">
        <v>22300</v>
      </c>
      <c r="V1354">
        <v>27000</v>
      </c>
      <c r="W1354">
        <v>570</v>
      </c>
      <c r="X1354">
        <v>0</v>
      </c>
      <c r="Y1354">
        <v>570</v>
      </c>
      <c r="Z1354">
        <v>6.6</v>
      </c>
      <c r="AA1354">
        <v>7.8</v>
      </c>
      <c r="AB1354">
        <v>72.599999999999994</v>
      </c>
      <c r="AC1354">
        <v>83.3</v>
      </c>
      <c r="AD1354">
        <v>85.6</v>
      </c>
    </row>
    <row r="1355" spans="1:30" x14ac:dyDescent="0.25">
      <c r="A1355" t="str">
        <f t="shared" si="21"/>
        <v>2017/20185FemaleSociology, social policy and anthropologyBTEC</v>
      </c>
      <c r="B1355" t="s">
        <v>218</v>
      </c>
      <c r="C1355" t="s">
        <v>251</v>
      </c>
      <c r="D1355">
        <v>5</v>
      </c>
      <c r="E1355" t="s">
        <v>6</v>
      </c>
      <c r="F1355" t="s">
        <v>163</v>
      </c>
      <c r="G1355" t="s">
        <v>215</v>
      </c>
      <c r="H1355" t="s">
        <v>215</v>
      </c>
      <c r="I1355" t="s">
        <v>215</v>
      </c>
      <c r="J1355" t="s">
        <v>215</v>
      </c>
      <c r="K1355" t="s">
        <v>215</v>
      </c>
      <c r="L1355" t="s">
        <v>215</v>
      </c>
      <c r="M1355" t="s">
        <v>215</v>
      </c>
      <c r="N1355" t="s">
        <v>106</v>
      </c>
      <c r="O1355" t="s">
        <v>215</v>
      </c>
      <c r="P1355" t="s">
        <v>215</v>
      </c>
      <c r="Q1355" t="s">
        <v>215</v>
      </c>
      <c r="R1355" t="s">
        <v>215</v>
      </c>
      <c r="S1355">
        <v>315</v>
      </c>
      <c r="T1355">
        <v>15700</v>
      </c>
      <c r="U1355">
        <v>20800</v>
      </c>
      <c r="V1355">
        <v>25200</v>
      </c>
      <c r="W1355">
        <v>420</v>
      </c>
      <c r="X1355">
        <v>0</v>
      </c>
      <c r="Y1355">
        <v>420</v>
      </c>
      <c r="Z1355">
        <v>5.9</v>
      </c>
      <c r="AA1355">
        <v>8.8000000000000007</v>
      </c>
      <c r="AB1355">
        <v>76.8</v>
      </c>
      <c r="AC1355">
        <v>84.4</v>
      </c>
      <c r="AD1355">
        <v>85.3</v>
      </c>
    </row>
    <row r="1356" spans="1:30" x14ac:dyDescent="0.25">
      <c r="A1356" t="str">
        <f t="shared" si="21"/>
        <v>2017/20185FemaleSociology, social policy and anthropologyOther</v>
      </c>
      <c r="B1356" t="s">
        <v>218</v>
      </c>
      <c r="C1356" t="s">
        <v>251</v>
      </c>
      <c r="D1356">
        <v>5</v>
      </c>
      <c r="E1356" t="s">
        <v>6</v>
      </c>
      <c r="F1356" t="s">
        <v>163</v>
      </c>
      <c r="G1356" t="s">
        <v>215</v>
      </c>
      <c r="H1356" t="s">
        <v>215</v>
      </c>
      <c r="I1356" t="s">
        <v>215</v>
      </c>
      <c r="J1356" t="s">
        <v>215</v>
      </c>
      <c r="K1356" t="s">
        <v>215</v>
      </c>
      <c r="L1356" t="s">
        <v>215</v>
      </c>
      <c r="M1356" t="s">
        <v>215</v>
      </c>
      <c r="N1356" t="s">
        <v>27</v>
      </c>
      <c r="O1356" t="s">
        <v>215</v>
      </c>
      <c r="P1356" t="s">
        <v>215</v>
      </c>
      <c r="Q1356" t="s">
        <v>215</v>
      </c>
      <c r="R1356" t="s">
        <v>215</v>
      </c>
      <c r="S1356">
        <v>110</v>
      </c>
      <c r="T1356">
        <v>13100</v>
      </c>
      <c r="U1356">
        <v>20100</v>
      </c>
      <c r="V1356">
        <v>26300</v>
      </c>
      <c r="W1356">
        <v>155</v>
      </c>
      <c r="X1356">
        <v>0</v>
      </c>
      <c r="Y1356">
        <v>155</v>
      </c>
      <c r="Z1356">
        <v>6.6</v>
      </c>
      <c r="AA1356">
        <v>7.5</v>
      </c>
      <c r="AB1356">
        <v>73.900000000000006</v>
      </c>
      <c r="AC1356">
        <v>83.9</v>
      </c>
      <c r="AD1356">
        <v>86</v>
      </c>
    </row>
    <row r="1357" spans="1:30" x14ac:dyDescent="0.25">
      <c r="A1357" t="str">
        <f t="shared" si="21"/>
        <v>2017/20185FemaleSociology, social policy and anthropologyNot known</v>
      </c>
      <c r="B1357" t="s">
        <v>218</v>
      </c>
      <c r="C1357" t="s">
        <v>251</v>
      </c>
      <c r="D1357">
        <v>5</v>
      </c>
      <c r="E1357" t="s">
        <v>6</v>
      </c>
      <c r="F1357" t="s">
        <v>163</v>
      </c>
      <c r="G1357" t="s">
        <v>215</v>
      </c>
      <c r="H1357" t="s">
        <v>215</v>
      </c>
      <c r="I1357" t="s">
        <v>215</v>
      </c>
      <c r="J1357" t="s">
        <v>215</v>
      </c>
      <c r="K1357" t="s">
        <v>215</v>
      </c>
      <c r="L1357" t="s">
        <v>215</v>
      </c>
      <c r="M1357" t="s">
        <v>215</v>
      </c>
      <c r="N1357" t="s">
        <v>2</v>
      </c>
      <c r="O1357" t="s">
        <v>215</v>
      </c>
      <c r="P1357" t="s">
        <v>215</v>
      </c>
      <c r="Q1357" t="s">
        <v>215</v>
      </c>
      <c r="R1357" t="s">
        <v>215</v>
      </c>
      <c r="S1357">
        <v>210</v>
      </c>
      <c r="T1357">
        <v>15000</v>
      </c>
      <c r="U1357">
        <v>21900</v>
      </c>
      <c r="V1357">
        <v>28100</v>
      </c>
      <c r="W1357">
        <v>400</v>
      </c>
      <c r="X1357">
        <v>19.2</v>
      </c>
      <c r="Y1357">
        <v>325</v>
      </c>
      <c r="Z1357">
        <v>11.5</v>
      </c>
      <c r="AA1357">
        <v>5.8</v>
      </c>
      <c r="AB1357">
        <v>67.900000000000006</v>
      </c>
      <c r="AC1357">
        <v>78</v>
      </c>
      <c r="AD1357">
        <v>82.7</v>
      </c>
    </row>
    <row r="1358" spans="1:30" x14ac:dyDescent="0.25">
      <c r="A1358" t="str">
        <f t="shared" si="21"/>
        <v>2017/20185FemaleSport and exercise sciences4 As or more</v>
      </c>
      <c r="B1358" t="s">
        <v>218</v>
      </c>
      <c r="C1358" t="s">
        <v>251</v>
      </c>
      <c r="D1358">
        <v>5</v>
      </c>
      <c r="E1358" t="s">
        <v>6</v>
      </c>
      <c r="F1358" t="s">
        <v>144</v>
      </c>
      <c r="G1358" t="s">
        <v>215</v>
      </c>
      <c r="H1358" t="s">
        <v>215</v>
      </c>
      <c r="I1358" t="s">
        <v>215</v>
      </c>
      <c r="J1358" t="s">
        <v>215</v>
      </c>
      <c r="K1358" t="s">
        <v>215</v>
      </c>
      <c r="L1358" t="s">
        <v>215</v>
      </c>
      <c r="M1358" t="s">
        <v>215</v>
      </c>
      <c r="N1358" t="s">
        <v>236</v>
      </c>
      <c r="O1358" t="s">
        <v>215</v>
      </c>
      <c r="P1358" t="s">
        <v>215</v>
      </c>
      <c r="Q1358" t="s">
        <v>215</v>
      </c>
      <c r="R1358" t="s">
        <v>215</v>
      </c>
      <c r="S1358">
        <v>10</v>
      </c>
      <c r="T1358">
        <v>25900</v>
      </c>
      <c r="U1358">
        <v>34300</v>
      </c>
      <c r="V1358">
        <v>44500</v>
      </c>
      <c r="W1358">
        <v>15</v>
      </c>
      <c r="X1358">
        <v>0</v>
      </c>
      <c r="Y1358">
        <v>15</v>
      </c>
      <c r="Z1358">
        <v>12.5</v>
      </c>
      <c r="AA1358">
        <v>0</v>
      </c>
      <c r="AB1358">
        <v>68.8</v>
      </c>
      <c r="AC1358">
        <v>87.5</v>
      </c>
      <c r="AD1358">
        <v>87.5</v>
      </c>
    </row>
    <row r="1359" spans="1:30" x14ac:dyDescent="0.25">
      <c r="A1359" t="str">
        <f t="shared" si="21"/>
        <v>2017/20185FemaleSport and exercise sciences360 points</v>
      </c>
      <c r="B1359" t="s">
        <v>218</v>
      </c>
      <c r="C1359" t="s">
        <v>251</v>
      </c>
      <c r="D1359">
        <v>5</v>
      </c>
      <c r="E1359" t="s">
        <v>6</v>
      </c>
      <c r="F1359" t="s">
        <v>144</v>
      </c>
      <c r="G1359" t="s">
        <v>215</v>
      </c>
      <c r="H1359" t="s">
        <v>215</v>
      </c>
      <c r="I1359" t="s">
        <v>215</v>
      </c>
      <c r="J1359" t="s">
        <v>215</v>
      </c>
      <c r="K1359" t="s">
        <v>215</v>
      </c>
      <c r="L1359" t="s">
        <v>215</v>
      </c>
      <c r="M1359" t="s">
        <v>215</v>
      </c>
      <c r="N1359" t="s">
        <v>102</v>
      </c>
      <c r="O1359" t="s">
        <v>215</v>
      </c>
      <c r="P1359" t="s">
        <v>215</v>
      </c>
      <c r="Q1359" t="s">
        <v>215</v>
      </c>
      <c r="R1359" t="s">
        <v>215</v>
      </c>
      <c r="S1359">
        <v>70</v>
      </c>
      <c r="T1359">
        <v>23500</v>
      </c>
      <c r="U1359">
        <v>28700</v>
      </c>
      <c r="V1359">
        <v>36100</v>
      </c>
      <c r="W1359">
        <v>100</v>
      </c>
      <c r="X1359">
        <v>0</v>
      </c>
      <c r="Y1359">
        <v>100</v>
      </c>
      <c r="Z1359">
        <v>5.5</v>
      </c>
      <c r="AA1359">
        <v>3</v>
      </c>
      <c r="AB1359">
        <v>74</v>
      </c>
      <c r="AC1359">
        <v>88.5</v>
      </c>
      <c r="AD1359">
        <v>91.5</v>
      </c>
    </row>
    <row r="1360" spans="1:30" x14ac:dyDescent="0.25">
      <c r="A1360" t="str">
        <f t="shared" si="21"/>
        <v>2017/20185FemaleSport and exercise sciences300-359 points</v>
      </c>
      <c r="B1360" t="s">
        <v>218</v>
      </c>
      <c r="C1360" t="s">
        <v>251</v>
      </c>
      <c r="D1360">
        <v>5</v>
      </c>
      <c r="E1360" t="s">
        <v>6</v>
      </c>
      <c r="F1360" t="s">
        <v>144</v>
      </c>
      <c r="G1360" t="s">
        <v>215</v>
      </c>
      <c r="H1360" t="s">
        <v>215</v>
      </c>
      <c r="I1360" t="s">
        <v>215</v>
      </c>
      <c r="J1360" t="s">
        <v>215</v>
      </c>
      <c r="K1360" t="s">
        <v>215</v>
      </c>
      <c r="L1360" t="s">
        <v>215</v>
      </c>
      <c r="M1360" t="s">
        <v>215</v>
      </c>
      <c r="N1360" t="s">
        <v>103</v>
      </c>
      <c r="O1360" t="s">
        <v>215</v>
      </c>
      <c r="P1360" t="s">
        <v>215</v>
      </c>
      <c r="Q1360" t="s">
        <v>215</v>
      </c>
      <c r="R1360" t="s">
        <v>215</v>
      </c>
      <c r="S1360">
        <v>325</v>
      </c>
      <c r="T1360">
        <v>21900</v>
      </c>
      <c r="U1360">
        <v>26500</v>
      </c>
      <c r="V1360">
        <v>31000</v>
      </c>
      <c r="W1360">
        <v>450</v>
      </c>
      <c r="X1360">
        <v>0</v>
      </c>
      <c r="Y1360">
        <v>450</v>
      </c>
      <c r="Z1360">
        <v>7.4</v>
      </c>
      <c r="AA1360">
        <v>4.5999999999999996</v>
      </c>
      <c r="AB1360">
        <v>75</v>
      </c>
      <c r="AC1360">
        <v>85.7</v>
      </c>
      <c r="AD1360">
        <v>88</v>
      </c>
    </row>
    <row r="1361" spans="1:30" x14ac:dyDescent="0.25">
      <c r="A1361" t="str">
        <f t="shared" si="21"/>
        <v>2017/20185FemaleSport and exercise sciences240-299 points</v>
      </c>
      <c r="B1361" t="s">
        <v>218</v>
      </c>
      <c r="C1361" t="s">
        <v>251</v>
      </c>
      <c r="D1361">
        <v>5</v>
      </c>
      <c r="E1361" t="s">
        <v>6</v>
      </c>
      <c r="F1361" t="s">
        <v>144</v>
      </c>
      <c r="G1361" t="s">
        <v>215</v>
      </c>
      <c r="H1361" t="s">
        <v>215</v>
      </c>
      <c r="I1361" t="s">
        <v>215</v>
      </c>
      <c r="J1361" t="s">
        <v>215</v>
      </c>
      <c r="K1361" t="s">
        <v>215</v>
      </c>
      <c r="L1361" t="s">
        <v>215</v>
      </c>
      <c r="M1361" t="s">
        <v>215</v>
      </c>
      <c r="N1361" t="s">
        <v>104</v>
      </c>
      <c r="O1361" t="s">
        <v>215</v>
      </c>
      <c r="P1361" t="s">
        <v>215</v>
      </c>
      <c r="Q1361" t="s">
        <v>215</v>
      </c>
      <c r="R1361" t="s">
        <v>215</v>
      </c>
      <c r="S1361">
        <v>365</v>
      </c>
      <c r="T1361">
        <v>19300</v>
      </c>
      <c r="U1361">
        <v>24500</v>
      </c>
      <c r="V1361">
        <v>29600</v>
      </c>
      <c r="W1361">
        <v>480</v>
      </c>
      <c r="X1361">
        <v>0</v>
      </c>
      <c r="Y1361">
        <v>480</v>
      </c>
      <c r="Z1361">
        <v>6.1</v>
      </c>
      <c r="AA1361">
        <v>4.2</v>
      </c>
      <c r="AB1361">
        <v>76.900000000000006</v>
      </c>
      <c r="AC1361">
        <v>87.2</v>
      </c>
      <c r="AD1361">
        <v>89.7</v>
      </c>
    </row>
    <row r="1362" spans="1:30" x14ac:dyDescent="0.25">
      <c r="A1362" t="str">
        <f t="shared" si="21"/>
        <v>2017/20185FemaleSport and exercise sciences180-239 points</v>
      </c>
      <c r="B1362" t="s">
        <v>218</v>
      </c>
      <c r="C1362" t="s">
        <v>251</v>
      </c>
      <c r="D1362">
        <v>5</v>
      </c>
      <c r="E1362" t="s">
        <v>6</v>
      </c>
      <c r="F1362" t="s">
        <v>144</v>
      </c>
      <c r="G1362" t="s">
        <v>215</v>
      </c>
      <c r="H1362" t="s">
        <v>215</v>
      </c>
      <c r="I1362" t="s">
        <v>215</v>
      </c>
      <c r="J1362" t="s">
        <v>215</v>
      </c>
      <c r="K1362" t="s">
        <v>215</v>
      </c>
      <c r="L1362" t="s">
        <v>215</v>
      </c>
      <c r="M1362" t="s">
        <v>215</v>
      </c>
      <c r="N1362" t="s">
        <v>136</v>
      </c>
      <c r="O1362" t="s">
        <v>215</v>
      </c>
      <c r="P1362" t="s">
        <v>215</v>
      </c>
      <c r="Q1362" t="s">
        <v>215</v>
      </c>
      <c r="R1362" t="s">
        <v>215</v>
      </c>
      <c r="S1362">
        <v>255</v>
      </c>
      <c r="T1362">
        <v>19000</v>
      </c>
      <c r="U1362">
        <v>23700</v>
      </c>
      <c r="V1362">
        <v>28500</v>
      </c>
      <c r="W1362">
        <v>325</v>
      </c>
      <c r="X1362">
        <v>0</v>
      </c>
      <c r="Y1362">
        <v>325</v>
      </c>
      <c r="Z1362">
        <v>5.7</v>
      </c>
      <c r="AA1362">
        <v>4.0999999999999996</v>
      </c>
      <c r="AB1362">
        <v>79.400000000000006</v>
      </c>
      <c r="AC1362">
        <v>88.9</v>
      </c>
      <c r="AD1362">
        <v>90.3</v>
      </c>
    </row>
    <row r="1363" spans="1:30" x14ac:dyDescent="0.25">
      <c r="A1363" t="str">
        <f t="shared" si="21"/>
        <v>2017/20185FemaleSport and exercise sciencesBelow 180 points</v>
      </c>
      <c r="B1363" t="s">
        <v>218</v>
      </c>
      <c r="C1363" t="s">
        <v>251</v>
      </c>
      <c r="D1363">
        <v>5</v>
      </c>
      <c r="E1363" t="s">
        <v>6</v>
      </c>
      <c r="F1363" t="s">
        <v>144</v>
      </c>
      <c r="G1363" t="s">
        <v>215</v>
      </c>
      <c r="H1363" t="s">
        <v>215</v>
      </c>
      <c r="I1363" t="s">
        <v>215</v>
      </c>
      <c r="J1363" t="s">
        <v>215</v>
      </c>
      <c r="K1363" t="s">
        <v>215</v>
      </c>
      <c r="L1363" t="s">
        <v>215</v>
      </c>
      <c r="M1363" t="s">
        <v>215</v>
      </c>
      <c r="N1363" t="s">
        <v>135</v>
      </c>
      <c r="O1363" t="s">
        <v>215</v>
      </c>
      <c r="P1363" t="s">
        <v>215</v>
      </c>
      <c r="Q1363" t="s">
        <v>215</v>
      </c>
      <c r="R1363" t="s">
        <v>215</v>
      </c>
      <c r="S1363">
        <v>40</v>
      </c>
      <c r="T1363">
        <v>14200</v>
      </c>
      <c r="U1363">
        <v>19700</v>
      </c>
      <c r="V1363">
        <v>23400</v>
      </c>
      <c r="W1363">
        <v>50</v>
      </c>
      <c r="X1363">
        <v>0</v>
      </c>
      <c r="Y1363">
        <v>50</v>
      </c>
      <c r="Z1363">
        <v>5.8</v>
      </c>
      <c r="AA1363">
        <v>1.9</v>
      </c>
      <c r="AB1363">
        <v>82.5</v>
      </c>
      <c r="AC1363">
        <v>92.2</v>
      </c>
      <c r="AD1363">
        <v>92.2</v>
      </c>
    </row>
    <row r="1364" spans="1:30" x14ac:dyDescent="0.25">
      <c r="A1364" t="str">
        <f t="shared" si="21"/>
        <v>2017/20185FemaleSport and exercise sciences1 or 2 A level passes</v>
      </c>
      <c r="B1364" t="s">
        <v>218</v>
      </c>
      <c r="C1364" t="s">
        <v>251</v>
      </c>
      <c r="D1364">
        <v>5</v>
      </c>
      <c r="E1364" t="s">
        <v>6</v>
      </c>
      <c r="F1364" t="s">
        <v>144</v>
      </c>
      <c r="G1364" t="s">
        <v>215</v>
      </c>
      <c r="H1364" t="s">
        <v>215</v>
      </c>
      <c r="I1364" t="s">
        <v>215</v>
      </c>
      <c r="J1364" t="s">
        <v>215</v>
      </c>
      <c r="K1364" t="s">
        <v>215</v>
      </c>
      <c r="L1364" t="s">
        <v>215</v>
      </c>
      <c r="M1364" t="s">
        <v>215</v>
      </c>
      <c r="N1364" t="s">
        <v>105</v>
      </c>
      <c r="O1364" t="s">
        <v>215</v>
      </c>
      <c r="P1364" t="s">
        <v>215</v>
      </c>
      <c r="Q1364" t="s">
        <v>215</v>
      </c>
      <c r="R1364" t="s">
        <v>215</v>
      </c>
      <c r="S1364">
        <v>130</v>
      </c>
      <c r="T1364">
        <v>17200</v>
      </c>
      <c r="U1364">
        <v>23400</v>
      </c>
      <c r="V1364">
        <v>27400</v>
      </c>
      <c r="W1364">
        <v>175</v>
      </c>
      <c r="X1364">
        <v>0</v>
      </c>
      <c r="Y1364">
        <v>175</v>
      </c>
      <c r="Z1364">
        <v>4.7</v>
      </c>
      <c r="AA1364">
        <v>4.8</v>
      </c>
      <c r="AB1364">
        <v>76.400000000000006</v>
      </c>
      <c r="AC1364">
        <v>88.7</v>
      </c>
      <c r="AD1364">
        <v>90.4</v>
      </c>
    </row>
    <row r="1365" spans="1:30" x14ac:dyDescent="0.25">
      <c r="A1365" t="str">
        <f t="shared" si="21"/>
        <v>2017/20185FemaleSport and exercise sciencesBTEC</v>
      </c>
      <c r="B1365" t="s">
        <v>218</v>
      </c>
      <c r="C1365" t="s">
        <v>251</v>
      </c>
      <c r="D1365">
        <v>5</v>
      </c>
      <c r="E1365" t="s">
        <v>6</v>
      </c>
      <c r="F1365" t="s">
        <v>144</v>
      </c>
      <c r="G1365" t="s">
        <v>215</v>
      </c>
      <c r="H1365" t="s">
        <v>215</v>
      </c>
      <c r="I1365" t="s">
        <v>215</v>
      </c>
      <c r="J1365" t="s">
        <v>215</v>
      </c>
      <c r="K1365" t="s">
        <v>215</v>
      </c>
      <c r="L1365" t="s">
        <v>215</v>
      </c>
      <c r="M1365" t="s">
        <v>215</v>
      </c>
      <c r="N1365" t="s">
        <v>106</v>
      </c>
      <c r="O1365" t="s">
        <v>215</v>
      </c>
      <c r="P1365" t="s">
        <v>215</v>
      </c>
      <c r="Q1365" t="s">
        <v>215</v>
      </c>
      <c r="R1365" t="s">
        <v>215</v>
      </c>
      <c r="S1365">
        <v>575</v>
      </c>
      <c r="T1365">
        <v>16800</v>
      </c>
      <c r="U1365">
        <v>21900</v>
      </c>
      <c r="V1365">
        <v>26600</v>
      </c>
      <c r="W1365">
        <v>725</v>
      </c>
      <c r="X1365">
        <v>0</v>
      </c>
      <c r="Y1365">
        <v>725</v>
      </c>
      <c r="Z1365">
        <v>6.9</v>
      </c>
      <c r="AA1365">
        <v>3.2</v>
      </c>
      <c r="AB1365">
        <v>81.099999999999994</v>
      </c>
      <c r="AC1365">
        <v>89.1</v>
      </c>
      <c r="AD1365">
        <v>90</v>
      </c>
    </row>
    <row r="1366" spans="1:30" x14ac:dyDescent="0.25">
      <c r="A1366" t="str">
        <f t="shared" si="21"/>
        <v>2017/20185FemaleSport and exercise sciencesOther</v>
      </c>
      <c r="B1366" t="s">
        <v>218</v>
      </c>
      <c r="C1366" t="s">
        <v>251</v>
      </c>
      <c r="D1366">
        <v>5</v>
      </c>
      <c r="E1366" t="s">
        <v>6</v>
      </c>
      <c r="F1366" t="s">
        <v>144</v>
      </c>
      <c r="G1366" t="s">
        <v>215</v>
      </c>
      <c r="H1366" t="s">
        <v>215</v>
      </c>
      <c r="I1366" t="s">
        <v>215</v>
      </c>
      <c r="J1366" t="s">
        <v>215</v>
      </c>
      <c r="K1366" t="s">
        <v>215</v>
      </c>
      <c r="L1366" t="s">
        <v>215</v>
      </c>
      <c r="M1366" t="s">
        <v>215</v>
      </c>
      <c r="N1366" t="s">
        <v>27</v>
      </c>
      <c r="O1366" t="s">
        <v>215</v>
      </c>
      <c r="P1366" t="s">
        <v>215</v>
      </c>
      <c r="Q1366" t="s">
        <v>215</v>
      </c>
      <c r="R1366" t="s">
        <v>215</v>
      </c>
      <c r="S1366">
        <v>35</v>
      </c>
      <c r="T1366">
        <v>14600</v>
      </c>
      <c r="U1366">
        <v>19700</v>
      </c>
      <c r="V1366">
        <v>28100</v>
      </c>
      <c r="W1366">
        <v>45</v>
      </c>
      <c r="X1366">
        <v>0</v>
      </c>
      <c r="Y1366">
        <v>45</v>
      </c>
      <c r="Z1366">
        <v>7.6</v>
      </c>
      <c r="AA1366">
        <v>7.6</v>
      </c>
      <c r="AB1366">
        <v>74.900000000000006</v>
      </c>
      <c r="AC1366">
        <v>84.7</v>
      </c>
      <c r="AD1366">
        <v>84.7</v>
      </c>
    </row>
    <row r="1367" spans="1:30" x14ac:dyDescent="0.25">
      <c r="A1367" t="str">
        <f t="shared" si="21"/>
        <v>2017/20185FemaleSport and exercise sciencesNot known</v>
      </c>
      <c r="B1367" t="s">
        <v>218</v>
      </c>
      <c r="C1367" t="s">
        <v>251</v>
      </c>
      <c r="D1367">
        <v>5</v>
      </c>
      <c r="E1367" t="s">
        <v>6</v>
      </c>
      <c r="F1367" t="s">
        <v>144</v>
      </c>
      <c r="G1367" t="s">
        <v>215</v>
      </c>
      <c r="H1367" t="s">
        <v>215</v>
      </c>
      <c r="I1367" t="s">
        <v>215</v>
      </c>
      <c r="J1367" t="s">
        <v>215</v>
      </c>
      <c r="K1367" t="s">
        <v>215</v>
      </c>
      <c r="L1367" t="s">
        <v>215</v>
      </c>
      <c r="M1367" t="s">
        <v>215</v>
      </c>
      <c r="N1367" t="s">
        <v>2</v>
      </c>
      <c r="O1367" t="s">
        <v>215</v>
      </c>
      <c r="P1367" t="s">
        <v>215</v>
      </c>
      <c r="Q1367" t="s">
        <v>215</v>
      </c>
      <c r="R1367" t="s">
        <v>215</v>
      </c>
      <c r="S1367">
        <v>90</v>
      </c>
      <c r="T1367">
        <v>16900</v>
      </c>
      <c r="U1367">
        <v>21200</v>
      </c>
      <c r="V1367">
        <v>27000</v>
      </c>
      <c r="W1367">
        <v>140</v>
      </c>
      <c r="X1367">
        <v>11.8</v>
      </c>
      <c r="Y1367">
        <v>125</v>
      </c>
      <c r="Z1367">
        <v>9.3000000000000007</v>
      </c>
      <c r="AA1367">
        <v>7.7</v>
      </c>
      <c r="AB1367">
        <v>76.599999999999994</v>
      </c>
      <c r="AC1367">
        <v>81.8</v>
      </c>
      <c r="AD1367">
        <v>83</v>
      </c>
    </row>
    <row r="1368" spans="1:30" x14ac:dyDescent="0.25">
      <c r="A1368" t="str">
        <f t="shared" si="21"/>
        <v>2017/20185FemaleVeterinary sciences4 As or more</v>
      </c>
      <c r="B1368" t="s">
        <v>218</v>
      </c>
      <c r="C1368" t="s">
        <v>251</v>
      </c>
      <c r="D1368">
        <v>5</v>
      </c>
      <c r="E1368" t="s">
        <v>6</v>
      </c>
      <c r="F1368" t="s">
        <v>147</v>
      </c>
      <c r="G1368" t="s">
        <v>215</v>
      </c>
      <c r="H1368" t="s">
        <v>215</v>
      </c>
      <c r="I1368" t="s">
        <v>215</v>
      </c>
      <c r="J1368" t="s">
        <v>215</v>
      </c>
      <c r="K1368" t="s">
        <v>215</v>
      </c>
      <c r="L1368" t="s">
        <v>215</v>
      </c>
      <c r="M1368" t="s">
        <v>215</v>
      </c>
      <c r="N1368" t="s">
        <v>236</v>
      </c>
      <c r="O1368" t="s">
        <v>215</v>
      </c>
      <c r="P1368" t="s">
        <v>215</v>
      </c>
      <c r="Q1368" t="s">
        <v>215</v>
      </c>
      <c r="R1368" t="s">
        <v>215</v>
      </c>
      <c r="S1368">
        <v>35</v>
      </c>
      <c r="T1368">
        <v>27400</v>
      </c>
      <c r="U1368">
        <v>34700</v>
      </c>
      <c r="V1368">
        <v>39800</v>
      </c>
      <c r="W1368">
        <v>60</v>
      </c>
      <c r="X1368">
        <v>0</v>
      </c>
      <c r="Y1368">
        <v>60</v>
      </c>
      <c r="Z1368">
        <v>6.5</v>
      </c>
      <c r="AA1368">
        <v>3.2</v>
      </c>
      <c r="AB1368">
        <v>54.8</v>
      </c>
      <c r="AC1368">
        <v>82.3</v>
      </c>
      <c r="AD1368">
        <v>90.3</v>
      </c>
    </row>
    <row r="1369" spans="1:30" x14ac:dyDescent="0.25">
      <c r="A1369" t="str">
        <f t="shared" si="21"/>
        <v>2017/20185FemaleVeterinary sciences360 points</v>
      </c>
      <c r="B1369" t="s">
        <v>218</v>
      </c>
      <c r="C1369" t="s">
        <v>251</v>
      </c>
      <c r="D1369">
        <v>5</v>
      </c>
      <c r="E1369" t="s">
        <v>6</v>
      </c>
      <c r="F1369" t="s">
        <v>147</v>
      </c>
      <c r="G1369" t="s">
        <v>215</v>
      </c>
      <c r="H1369" t="s">
        <v>215</v>
      </c>
      <c r="I1369" t="s">
        <v>215</v>
      </c>
      <c r="J1369" t="s">
        <v>215</v>
      </c>
      <c r="K1369" t="s">
        <v>215</v>
      </c>
      <c r="L1369" t="s">
        <v>215</v>
      </c>
      <c r="M1369" t="s">
        <v>215</v>
      </c>
      <c r="N1369" t="s">
        <v>102</v>
      </c>
      <c r="O1369" t="s">
        <v>215</v>
      </c>
      <c r="P1369" t="s">
        <v>215</v>
      </c>
      <c r="Q1369" t="s">
        <v>215</v>
      </c>
      <c r="R1369" t="s">
        <v>215</v>
      </c>
      <c r="S1369">
        <v>105</v>
      </c>
      <c r="T1369">
        <v>29600</v>
      </c>
      <c r="U1369">
        <v>36900</v>
      </c>
      <c r="V1369">
        <v>42000</v>
      </c>
      <c r="W1369">
        <v>150</v>
      </c>
      <c r="X1369">
        <v>0</v>
      </c>
      <c r="Y1369">
        <v>150</v>
      </c>
      <c r="Z1369">
        <v>4</v>
      </c>
      <c r="AA1369">
        <v>2.7</v>
      </c>
      <c r="AB1369">
        <v>74.5</v>
      </c>
      <c r="AC1369">
        <v>91.3</v>
      </c>
      <c r="AD1369">
        <v>93.3</v>
      </c>
    </row>
    <row r="1370" spans="1:30" x14ac:dyDescent="0.25">
      <c r="A1370" t="str">
        <f t="shared" si="21"/>
        <v>2017/20185FemaleVeterinary sciences300-359 points</v>
      </c>
      <c r="B1370" t="s">
        <v>218</v>
      </c>
      <c r="C1370" t="s">
        <v>251</v>
      </c>
      <c r="D1370">
        <v>5</v>
      </c>
      <c r="E1370" t="s">
        <v>6</v>
      </c>
      <c r="F1370" t="s">
        <v>147</v>
      </c>
      <c r="G1370" t="s">
        <v>215</v>
      </c>
      <c r="H1370" t="s">
        <v>215</v>
      </c>
      <c r="I1370" t="s">
        <v>215</v>
      </c>
      <c r="J1370" t="s">
        <v>215</v>
      </c>
      <c r="K1370" t="s">
        <v>215</v>
      </c>
      <c r="L1370" t="s">
        <v>215</v>
      </c>
      <c r="M1370" t="s">
        <v>215</v>
      </c>
      <c r="N1370" t="s">
        <v>103</v>
      </c>
      <c r="O1370" t="s">
        <v>215</v>
      </c>
      <c r="P1370" t="s">
        <v>215</v>
      </c>
      <c r="Q1370" t="s">
        <v>215</v>
      </c>
      <c r="R1370" t="s">
        <v>215</v>
      </c>
      <c r="S1370">
        <v>80</v>
      </c>
      <c r="T1370">
        <v>25900</v>
      </c>
      <c r="U1370">
        <v>36500</v>
      </c>
      <c r="V1370">
        <v>42300</v>
      </c>
      <c r="W1370">
        <v>130</v>
      </c>
      <c r="X1370">
        <v>0</v>
      </c>
      <c r="Y1370">
        <v>130</v>
      </c>
      <c r="Z1370">
        <v>3.9</v>
      </c>
      <c r="AA1370">
        <v>7</v>
      </c>
      <c r="AB1370">
        <v>64.8</v>
      </c>
      <c r="AC1370">
        <v>85.2</v>
      </c>
      <c r="AD1370">
        <v>89.1</v>
      </c>
    </row>
    <row r="1371" spans="1:30" x14ac:dyDescent="0.25">
      <c r="A1371" t="str">
        <f t="shared" si="21"/>
        <v>2017/20185FemaleVeterinary sciences240-299 points</v>
      </c>
      <c r="B1371" t="s">
        <v>218</v>
      </c>
      <c r="C1371" t="s">
        <v>251</v>
      </c>
      <c r="D1371">
        <v>5</v>
      </c>
      <c r="E1371" t="s">
        <v>6</v>
      </c>
      <c r="F1371" t="s">
        <v>147</v>
      </c>
      <c r="G1371" t="s">
        <v>215</v>
      </c>
      <c r="H1371" t="s">
        <v>215</v>
      </c>
      <c r="I1371" t="s">
        <v>215</v>
      </c>
      <c r="J1371" t="s">
        <v>215</v>
      </c>
      <c r="K1371" t="s">
        <v>215</v>
      </c>
      <c r="L1371" t="s">
        <v>215</v>
      </c>
      <c r="M1371" t="s">
        <v>215</v>
      </c>
      <c r="N1371" t="s">
        <v>104</v>
      </c>
      <c r="O1371" t="s">
        <v>215</v>
      </c>
      <c r="P1371" t="s">
        <v>215</v>
      </c>
      <c r="Q1371" t="s">
        <v>215</v>
      </c>
      <c r="R1371" t="s">
        <v>215</v>
      </c>
      <c r="S1371">
        <v>25</v>
      </c>
      <c r="T1371">
        <v>23300</v>
      </c>
      <c r="U1371">
        <v>26600</v>
      </c>
      <c r="V1371">
        <v>35800</v>
      </c>
      <c r="W1371">
        <v>30</v>
      </c>
      <c r="X1371">
        <v>0</v>
      </c>
      <c r="Y1371">
        <v>30</v>
      </c>
      <c r="Z1371">
        <v>7.1</v>
      </c>
      <c r="AA1371">
        <v>0</v>
      </c>
      <c r="AB1371">
        <v>85.7</v>
      </c>
      <c r="AC1371">
        <v>92.9</v>
      </c>
      <c r="AD1371">
        <v>92.9</v>
      </c>
    </row>
    <row r="1372" spans="1:30" x14ac:dyDescent="0.25">
      <c r="A1372" t="str">
        <f t="shared" si="21"/>
        <v>2017/20185FemaleVeterinary sciences180-239 points</v>
      </c>
      <c r="B1372" t="s">
        <v>218</v>
      </c>
      <c r="C1372" t="s">
        <v>251</v>
      </c>
      <c r="D1372">
        <v>5</v>
      </c>
      <c r="E1372" t="s">
        <v>6</v>
      </c>
      <c r="F1372" t="s">
        <v>147</v>
      </c>
      <c r="G1372" t="s">
        <v>215</v>
      </c>
      <c r="H1372" t="s">
        <v>215</v>
      </c>
      <c r="I1372" t="s">
        <v>215</v>
      </c>
      <c r="J1372" t="s">
        <v>215</v>
      </c>
      <c r="K1372" t="s">
        <v>215</v>
      </c>
      <c r="L1372" t="s">
        <v>215</v>
      </c>
      <c r="M1372" t="s">
        <v>215</v>
      </c>
      <c r="N1372" t="s">
        <v>136</v>
      </c>
      <c r="O1372" t="s">
        <v>215</v>
      </c>
      <c r="P1372" t="s">
        <v>215</v>
      </c>
      <c r="Q1372" t="s">
        <v>215</v>
      </c>
      <c r="R1372" t="s">
        <v>215</v>
      </c>
      <c r="S1372">
        <v>20</v>
      </c>
      <c r="T1372">
        <v>10200</v>
      </c>
      <c r="U1372">
        <v>20600</v>
      </c>
      <c r="V1372">
        <v>30700</v>
      </c>
      <c r="W1372">
        <v>20</v>
      </c>
      <c r="X1372">
        <v>0</v>
      </c>
      <c r="Y1372">
        <v>20</v>
      </c>
      <c r="Z1372">
        <v>4.5</v>
      </c>
      <c r="AA1372">
        <v>4.5</v>
      </c>
      <c r="AB1372">
        <v>81.8</v>
      </c>
      <c r="AC1372">
        <v>86.4</v>
      </c>
      <c r="AD1372">
        <v>90.9</v>
      </c>
    </row>
    <row r="1373" spans="1:30" x14ac:dyDescent="0.25">
      <c r="A1373" t="str">
        <f t="shared" si="21"/>
        <v>2017/20185FemaleVeterinary sciencesBelow 180 points</v>
      </c>
      <c r="B1373" t="s">
        <v>218</v>
      </c>
      <c r="C1373" t="s">
        <v>251</v>
      </c>
      <c r="D1373">
        <v>5</v>
      </c>
      <c r="E1373" t="s">
        <v>6</v>
      </c>
      <c r="F1373" t="s">
        <v>147</v>
      </c>
      <c r="G1373" t="s">
        <v>215</v>
      </c>
      <c r="H1373" t="s">
        <v>215</v>
      </c>
      <c r="I1373" t="s">
        <v>215</v>
      </c>
      <c r="J1373" t="s">
        <v>215</v>
      </c>
      <c r="K1373" t="s">
        <v>215</v>
      </c>
      <c r="L1373" t="s">
        <v>215</v>
      </c>
      <c r="M1373" t="s">
        <v>215</v>
      </c>
      <c r="N1373" t="s">
        <v>135</v>
      </c>
      <c r="O1373" t="s">
        <v>215</v>
      </c>
      <c r="P1373" t="s">
        <v>215</v>
      </c>
      <c r="Q1373" t="s">
        <v>215</v>
      </c>
      <c r="R1373" t="s">
        <v>215</v>
      </c>
      <c r="S1373" t="s">
        <v>216</v>
      </c>
      <c r="T1373" t="s">
        <v>216</v>
      </c>
      <c r="U1373" t="s">
        <v>216</v>
      </c>
      <c r="V1373" t="s">
        <v>216</v>
      </c>
      <c r="W1373">
        <v>5</v>
      </c>
      <c r="X1373">
        <v>0</v>
      </c>
      <c r="Y1373">
        <v>5</v>
      </c>
      <c r="Z1373">
        <v>0</v>
      </c>
      <c r="AA1373">
        <v>0</v>
      </c>
      <c r="AB1373">
        <v>75</v>
      </c>
      <c r="AC1373">
        <v>100</v>
      </c>
      <c r="AD1373">
        <v>100</v>
      </c>
    </row>
    <row r="1374" spans="1:30" x14ac:dyDescent="0.25">
      <c r="A1374" t="str">
        <f t="shared" si="21"/>
        <v>2017/20185FemaleVeterinary sciences1 or 2 A level passes</v>
      </c>
      <c r="B1374" t="s">
        <v>218</v>
      </c>
      <c r="C1374" t="s">
        <v>251</v>
      </c>
      <c r="D1374">
        <v>5</v>
      </c>
      <c r="E1374" t="s">
        <v>6</v>
      </c>
      <c r="F1374" t="s">
        <v>147</v>
      </c>
      <c r="G1374" t="s">
        <v>215</v>
      </c>
      <c r="H1374" t="s">
        <v>215</v>
      </c>
      <c r="I1374" t="s">
        <v>215</v>
      </c>
      <c r="J1374" t="s">
        <v>215</v>
      </c>
      <c r="K1374" t="s">
        <v>215</v>
      </c>
      <c r="L1374" t="s">
        <v>215</v>
      </c>
      <c r="M1374" t="s">
        <v>215</v>
      </c>
      <c r="N1374" t="s">
        <v>105</v>
      </c>
      <c r="O1374" t="s">
        <v>215</v>
      </c>
      <c r="P1374" t="s">
        <v>215</v>
      </c>
      <c r="Q1374" t="s">
        <v>215</v>
      </c>
      <c r="R1374" t="s">
        <v>215</v>
      </c>
      <c r="S1374" t="s">
        <v>216</v>
      </c>
      <c r="T1374" t="s">
        <v>216</v>
      </c>
      <c r="U1374" t="s">
        <v>216</v>
      </c>
      <c r="V1374" t="s">
        <v>216</v>
      </c>
      <c r="W1374">
        <v>10</v>
      </c>
      <c r="X1374">
        <v>0</v>
      </c>
      <c r="Y1374">
        <v>10</v>
      </c>
      <c r="Z1374">
        <v>0</v>
      </c>
      <c r="AA1374">
        <v>0</v>
      </c>
      <c r="AB1374">
        <v>80</v>
      </c>
      <c r="AC1374">
        <v>90</v>
      </c>
      <c r="AD1374">
        <v>100</v>
      </c>
    </row>
    <row r="1375" spans="1:30" x14ac:dyDescent="0.25">
      <c r="A1375" t="str">
        <f t="shared" si="21"/>
        <v>2017/20185FemaleVeterinary sciencesBTEC</v>
      </c>
      <c r="B1375" t="s">
        <v>218</v>
      </c>
      <c r="C1375" t="s">
        <v>251</v>
      </c>
      <c r="D1375">
        <v>5</v>
      </c>
      <c r="E1375" t="s">
        <v>6</v>
      </c>
      <c r="F1375" t="s">
        <v>147</v>
      </c>
      <c r="G1375" t="s">
        <v>215</v>
      </c>
      <c r="H1375" t="s">
        <v>215</v>
      </c>
      <c r="I1375" t="s">
        <v>215</v>
      </c>
      <c r="J1375" t="s">
        <v>215</v>
      </c>
      <c r="K1375" t="s">
        <v>215</v>
      </c>
      <c r="L1375" t="s">
        <v>215</v>
      </c>
      <c r="M1375" t="s">
        <v>215</v>
      </c>
      <c r="N1375" t="s">
        <v>106</v>
      </c>
      <c r="O1375" t="s">
        <v>215</v>
      </c>
      <c r="P1375" t="s">
        <v>215</v>
      </c>
      <c r="Q1375" t="s">
        <v>215</v>
      </c>
      <c r="R1375" t="s">
        <v>215</v>
      </c>
      <c r="S1375" t="s">
        <v>216</v>
      </c>
      <c r="T1375" t="s">
        <v>216</v>
      </c>
      <c r="U1375" t="s">
        <v>216</v>
      </c>
      <c r="V1375" t="s">
        <v>216</v>
      </c>
      <c r="W1375">
        <v>10</v>
      </c>
      <c r="X1375">
        <v>0</v>
      </c>
      <c r="Y1375">
        <v>10</v>
      </c>
      <c r="Z1375">
        <v>22.2</v>
      </c>
      <c r="AA1375">
        <v>0</v>
      </c>
      <c r="AB1375">
        <v>77.8</v>
      </c>
      <c r="AC1375">
        <v>77.8</v>
      </c>
      <c r="AD1375">
        <v>77.8</v>
      </c>
    </row>
    <row r="1376" spans="1:30" x14ac:dyDescent="0.25">
      <c r="A1376" t="str">
        <f t="shared" si="21"/>
        <v>2017/20185FemaleVeterinary sciencesOther</v>
      </c>
      <c r="B1376" t="s">
        <v>218</v>
      </c>
      <c r="C1376" t="s">
        <v>251</v>
      </c>
      <c r="D1376">
        <v>5</v>
      </c>
      <c r="E1376" t="s">
        <v>6</v>
      </c>
      <c r="F1376" t="s">
        <v>147</v>
      </c>
      <c r="G1376" t="s">
        <v>215</v>
      </c>
      <c r="H1376" t="s">
        <v>215</v>
      </c>
      <c r="I1376" t="s">
        <v>215</v>
      </c>
      <c r="J1376" t="s">
        <v>215</v>
      </c>
      <c r="K1376" t="s">
        <v>215</v>
      </c>
      <c r="L1376" t="s">
        <v>215</v>
      </c>
      <c r="M1376" t="s">
        <v>215</v>
      </c>
      <c r="N1376" t="s">
        <v>27</v>
      </c>
      <c r="O1376" t="s">
        <v>215</v>
      </c>
      <c r="P1376" t="s">
        <v>215</v>
      </c>
      <c r="Q1376" t="s">
        <v>215</v>
      </c>
      <c r="R1376" t="s">
        <v>215</v>
      </c>
      <c r="S1376" t="s">
        <v>216</v>
      </c>
      <c r="T1376" t="s">
        <v>216</v>
      </c>
      <c r="U1376" t="s">
        <v>216</v>
      </c>
      <c r="V1376" t="s">
        <v>216</v>
      </c>
      <c r="W1376">
        <v>5</v>
      </c>
      <c r="X1376">
        <v>0</v>
      </c>
      <c r="Y1376">
        <v>5</v>
      </c>
      <c r="Z1376">
        <v>0</v>
      </c>
      <c r="AA1376">
        <v>0</v>
      </c>
      <c r="AB1376">
        <v>100</v>
      </c>
      <c r="AC1376">
        <v>100</v>
      </c>
      <c r="AD1376">
        <v>100</v>
      </c>
    </row>
    <row r="1377" spans="1:30" x14ac:dyDescent="0.25">
      <c r="A1377" t="str">
        <f t="shared" si="21"/>
        <v>2017/20185FemaleVeterinary sciencesNot known</v>
      </c>
      <c r="B1377" t="s">
        <v>218</v>
      </c>
      <c r="C1377" t="s">
        <v>251</v>
      </c>
      <c r="D1377">
        <v>5</v>
      </c>
      <c r="E1377" t="s">
        <v>6</v>
      </c>
      <c r="F1377" t="s">
        <v>147</v>
      </c>
      <c r="G1377" t="s">
        <v>215</v>
      </c>
      <c r="H1377" t="s">
        <v>215</v>
      </c>
      <c r="I1377" t="s">
        <v>215</v>
      </c>
      <c r="J1377" t="s">
        <v>215</v>
      </c>
      <c r="K1377" t="s">
        <v>215</v>
      </c>
      <c r="L1377" t="s">
        <v>215</v>
      </c>
      <c r="M1377" t="s">
        <v>215</v>
      </c>
      <c r="N1377" t="s">
        <v>2</v>
      </c>
      <c r="O1377" t="s">
        <v>215</v>
      </c>
      <c r="P1377" t="s">
        <v>215</v>
      </c>
      <c r="Q1377" t="s">
        <v>215</v>
      </c>
      <c r="R1377" t="s">
        <v>215</v>
      </c>
      <c r="S1377">
        <v>30</v>
      </c>
      <c r="T1377">
        <v>16400</v>
      </c>
      <c r="U1377">
        <v>25000</v>
      </c>
      <c r="V1377">
        <v>36600</v>
      </c>
      <c r="W1377">
        <v>50</v>
      </c>
      <c r="X1377">
        <v>19.2</v>
      </c>
      <c r="Y1377">
        <v>40</v>
      </c>
      <c r="Z1377">
        <v>4.8</v>
      </c>
      <c r="AA1377">
        <v>7.1</v>
      </c>
      <c r="AB1377">
        <v>66.7</v>
      </c>
      <c r="AC1377">
        <v>85.7</v>
      </c>
      <c r="AD1377">
        <v>88.1</v>
      </c>
    </row>
    <row r="1378" spans="1:30" x14ac:dyDescent="0.25">
      <c r="A1378" t="str">
        <f t="shared" si="21"/>
        <v>2017/20185MaleAgriculture, food and related studies4 As or more</v>
      </c>
      <c r="B1378" t="s">
        <v>218</v>
      </c>
      <c r="C1378" t="s">
        <v>251</v>
      </c>
      <c r="D1378">
        <v>5</v>
      </c>
      <c r="E1378" t="s">
        <v>3</v>
      </c>
      <c r="F1378" t="s">
        <v>149</v>
      </c>
      <c r="G1378" t="s">
        <v>215</v>
      </c>
      <c r="H1378" t="s">
        <v>215</v>
      </c>
      <c r="I1378" t="s">
        <v>215</v>
      </c>
      <c r="J1378" t="s">
        <v>215</v>
      </c>
      <c r="K1378" t="s">
        <v>215</v>
      </c>
      <c r="L1378" t="s">
        <v>215</v>
      </c>
      <c r="M1378" t="s">
        <v>215</v>
      </c>
      <c r="N1378" t="s">
        <v>236</v>
      </c>
      <c r="O1378" t="s">
        <v>215</v>
      </c>
      <c r="P1378" t="s">
        <v>215</v>
      </c>
      <c r="Q1378" t="s">
        <v>215</v>
      </c>
      <c r="R1378" t="s">
        <v>215</v>
      </c>
      <c r="S1378" t="s">
        <v>216</v>
      </c>
      <c r="T1378" t="s">
        <v>216</v>
      </c>
      <c r="U1378" t="s">
        <v>216</v>
      </c>
      <c r="V1378" t="s">
        <v>216</v>
      </c>
      <c r="W1378">
        <v>0</v>
      </c>
      <c r="X1378">
        <v>0</v>
      </c>
      <c r="Y1378">
        <v>0</v>
      </c>
      <c r="Z1378">
        <v>50</v>
      </c>
      <c r="AA1378">
        <v>0</v>
      </c>
      <c r="AB1378">
        <v>50</v>
      </c>
      <c r="AC1378">
        <v>50</v>
      </c>
      <c r="AD1378">
        <v>50</v>
      </c>
    </row>
    <row r="1379" spans="1:30" x14ac:dyDescent="0.25">
      <c r="A1379" t="str">
        <f t="shared" si="21"/>
        <v>2017/20185MaleAgriculture, food and related studies360 points</v>
      </c>
      <c r="B1379" t="s">
        <v>218</v>
      </c>
      <c r="C1379" t="s">
        <v>251</v>
      </c>
      <c r="D1379">
        <v>5</v>
      </c>
      <c r="E1379" t="s">
        <v>3</v>
      </c>
      <c r="F1379" t="s">
        <v>149</v>
      </c>
      <c r="G1379" t="s">
        <v>215</v>
      </c>
      <c r="H1379" t="s">
        <v>215</v>
      </c>
      <c r="I1379" t="s">
        <v>215</v>
      </c>
      <c r="J1379" t="s">
        <v>215</v>
      </c>
      <c r="K1379" t="s">
        <v>215</v>
      </c>
      <c r="L1379" t="s">
        <v>215</v>
      </c>
      <c r="M1379" t="s">
        <v>215</v>
      </c>
      <c r="N1379" t="s">
        <v>102</v>
      </c>
      <c r="O1379" t="s">
        <v>215</v>
      </c>
      <c r="P1379" t="s">
        <v>215</v>
      </c>
      <c r="Q1379" t="s">
        <v>215</v>
      </c>
      <c r="R1379" t="s">
        <v>215</v>
      </c>
      <c r="S1379" t="s">
        <v>216</v>
      </c>
      <c r="T1379" t="s">
        <v>216</v>
      </c>
      <c r="U1379" t="s">
        <v>216</v>
      </c>
      <c r="V1379" t="s">
        <v>216</v>
      </c>
      <c r="W1379">
        <v>10</v>
      </c>
      <c r="X1379">
        <v>0</v>
      </c>
      <c r="Y1379">
        <v>10</v>
      </c>
      <c r="Z1379">
        <v>12.5</v>
      </c>
      <c r="AA1379">
        <v>0</v>
      </c>
      <c r="AB1379">
        <v>62.5</v>
      </c>
      <c r="AC1379">
        <v>87.5</v>
      </c>
      <c r="AD1379">
        <v>87.5</v>
      </c>
    </row>
    <row r="1380" spans="1:30" x14ac:dyDescent="0.25">
      <c r="A1380" t="str">
        <f t="shared" si="21"/>
        <v>2017/20185MaleAgriculture, food and related studies300-359 points</v>
      </c>
      <c r="B1380" t="s">
        <v>218</v>
      </c>
      <c r="C1380" t="s">
        <v>251</v>
      </c>
      <c r="D1380">
        <v>5</v>
      </c>
      <c r="E1380" t="s">
        <v>3</v>
      </c>
      <c r="F1380" t="s">
        <v>149</v>
      </c>
      <c r="G1380" t="s">
        <v>215</v>
      </c>
      <c r="H1380" t="s">
        <v>215</v>
      </c>
      <c r="I1380" t="s">
        <v>215</v>
      </c>
      <c r="J1380" t="s">
        <v>215</v>
      </c>
      <c r="K1380" t="s">
        <v>215</v>
      </c>
      <c r="L1380" t="s">
        <v>215</v>
      </c>
      <c r="M1380" t="s">
        <v>215</v>
      </c>
      <c r="N1380" t="s">
        <v>103</v>
      </c>
      <c r="O1380" t="s">
        <v>215</v>
      </c>
      <c r="P1380" t="s">
        <v>215</v>
      </c>
      <c r="Q1380" t="s">
        <v>215</v>
      </c>
      <c r="R1380" t="s">
        <v>215</v>
      </c>
      <c r="S1380">
        <v>40</v>
      </c>
      <c r="T1380">
        <v>25600</v>
      </c>
      <c r="U1380">
        <v>31800</v>
      </c>
      <c r="V1380">
        <v>42000</v>
      </c>
      <c r="W1380">
        <v>60</v>
      </c>
      <c r="X1380">
        <v>0</v>
      </c>
      <c r="Y1380">
        <v>60</v>
      </c>
      <c r="Z1380">
        <v>7.6</v>
      </c>
      <c r="AA1380">
        <v>5.0999999999999996</v>
      </c>
      <c r="AB1380">
        <v>72</v>
      </c>
      <c r="AC1380">
        <v>82.2</v>
      </c>
      <c r="AD1380">
        <v>87.3</v>
      </c>
    </row>
    <row r="1381" spans="1:30" x14ac:dyDescent="0.25">
      <c r="A1381" t="str">
        <f t="shared" si="21"/>
        <v>2017/20185MaleAgriculture, food and related studies240-299 points</v>
      </c>
      <c r="B1381" t="s">
        <v>218</v>
      </c>
      <c r="C1381" t="s">
        <v>251</v>
      </c>
      <c r="D1381">
        <v>5</v>
      </c>
      <c r="E1381" t="s">
        <v>3</v>
      </c>
      <c r="F1381" t="s">
        <v>149</v>
      </c>
      <c r="G1381" t="s">
        <v>215</v>
      </c>
      <c r="H1381" t="s">
        <v>215</v>
      </c>
      <c r="I1381" t="s">
        <v>215</v>
      </c>
      <c r="J1381" t="s">
        <v>215</v>
      </c>
      <c r="K1381" t="s">
        <v>215</v>
      </c>
      <c r="L1381" t="s">
        <v>215</v>
      </c>
      <c r="M1381" t="s">
        <v>215</v>
      </c>
      <c r="N1381" t="s">
        <v>104</v>
      </c>
      <c r="O1381" t="s">
        <v>215</v>
      </c>
      <c r="P1381" t="s">
        <v>215</v>
      </c>
      <c r="Q1381" t="s">
        <v>215</v>
      </c>
      <c r="R1381" t="s">
        <v>215</v>
      </c>
      <c r="S1381">
        <v>65</v>
      </c>
      <c r="T1381">
        <v>22600</v>
      </c>
      <c r="U1381">
        <v>29600</v>
      </c>
      <c r="V1381">
        <v>38000</v>
      </c>
      <c r="W1381">
        <v>105</v>
      </c>
      <c r="X1381">
        <v>0</v>
      </c>
      <c r="Y1381">
        <v>105</v>
      </c>
      <c r="Z1381">
        <v>15</v>
      </c>
      <c r="AA1381">
        <v>8.4</v>
      </c>
      <c r="AB1381">
        <v>66.599999999999994</v>
      </c>
      <c r="AC1381">
        <v>73.3</v>
      </c>
      <c r="AD1381">
        <v>76.599999999999994</v>
      </c>
    </row>
    <row r="1382" spans="1:30" x14ac:dyDescent="0.25">
      <c r="A1382" t="str">
        <f t="shared" si="21"/>
        <v>2017/20185MaleAgriculture, food and related studies180-239 points</v>
      </c>
      <c r="B1382" t="s">
        <v>218</v>
      </c>
      <c r="C1382" t="s">
        <v>251</v>
      </c>
      <c r="D1382">
        <v>5</v>
      </c>
      <c r="E1382" t="s">
        <v>3</v>
      </c>
      <c r="F1382" t="s">
        <v>149</v>
      </c>
      <c r="G1382" t="s">
        <v>215</v>
      </c>
      <c r="H1382" t="s">
        <v>215</v>
      </c>
      <c r="I1382" t="s">
        <v>215</v>
      </c>
      <c r="J1382" t="s">
        <v>215</v>
      </c>
      <c r="K1382" t="s">
        <v>215</v>
      </c>
      <c r="L1382" t="s">
        <v>215</v>
      </c>
      <c r="M1382" t="s">
        <v>215</v>
      </c>
      <c r="N1382" t="s">
        <v>136</v>
      </c>
      <c r="O1382" t="s">
        <v>215</v>
      </c>
      <c r="P1382" t="s">
        <v>215</v>
      </c>
      <c r="Q1382" t="s">
        <v>215</v>
      </c>
      <c r="R1382" t="s">
        <v>215</v>
      </c>
      <c r="S1382">
        <v>45</v>
      </c>
      <c r="T1382">
        <v>17500</v>
      </c>
      <c r="U1382">
        <v>24100</v>
      </c>
      <c r="V1382">
        <v>35400</v>
      </c>
      <c r="W1382">
        <v>60</v>
      </c>
      <c r="X1382">
        <v>0</v>
      </c>
      <c r="Y1382">
        <v>60</v>
      </c>
      <c r="Z1382">
        <v>6.1</v>
      </c>
      <c r="AA1382">
        <v>7.2</v>
      </c>
      <c r="AB1382">
        <v>75.3</v>
      </c>
      <c r="AC1382">
        <v>83.5</v>
      </c>
      <c r="AD1382">
        <v>86.7</v>
      </c>
    </row>
    <row r="1383" spans="1:30" x14ac:dyDescent="0.25">
      <c r="A1383" t="str">
        <f t="shared" si="21"/>
        <v>2017/20185MaleAgriculture, food and related studiesBelow 180 points</v>
      </c>
      <c r="B1383" t="s">
        <v>218</v>
      </c>
      <c r="C1383" t="s">
        <v>251</v>
      </c>
      <c r="D1383">
        <v>5</v>
      </c>
      <c r="E1383" t="s">
        <v>3</v>
      </c>
      <c r="F1383" t="s">
        <v>149</v>
      </c>
      <c r="G1383" t="s">
        <v>215</v>
      </c>
      <c r="H1383" t="s">
        <v>215</v>
      </c>
      <c r="I1383" t="s">
        <v>215</v>
      </c>
      <c r="J1383" t="s">
        <v>215</v>
      </c>
      <c r="K1383" t="s">
        <v>215</v>
      </c>
      <c r="L1383" t="s">
        <v>215</v>
      </c>
      <c r="M1383" t="s">
        <v>215</v>
      </c>
      <c r="N1383" t="s">
        <v>135</v>
      </c>
      <c r="O1383" t="s">
        <v>215</v>
      </c>
      <c r="P1383" t="s">
        <v>215</v>
      </c>
      <c r="Q1383" t="s">
        <v>215</v>
      </c>
      <c r="R1383" t="s">
        <v>215</v>
      </c>
      <c r="S1383">
        <v>15</v>
      </c>
      <c r="T1383">
        <v>20400</v>
      </c>
      <c r="U1383">
        <v>23900</v>
      </c>
      <c r="V1383">
        <v>27400</v>
      </c>
      <c r="W1383">
        <v>15</v>
      </c>
      <c r="X1383">
        <v>0</v>
      </c>
      <c r="Y1383">
        <v>15</v>
      </c>
      <c r="Z1383">
        <v>11.8</v>
      </c>
      <c r="AA1383">
        <v>0</v>
      </c>
      <c r="AB1383">
        <v>82.4</v>
      </c>
      <c r="AC1383">
        <v>82.4</v>
      </c>
      <c r="AD1383">
        <v>88.2</v>
      </c>
    </row>
    <row r="1384" spans="1:30" x14ac:dyDescent="0.25">
      <c r="A1384" t="str">
        <f t="shared" si="21"/>
        <v>2017/20185MaleAgriculture, food and related studies1 or 2 A level passes</v>
      </c>
      <c r="B1384" t="s">
        <v>218</v>
      </c>
      <c r="C1384" t="s">
        <v>251</v>
      </c>
      <c r="D1384">
        <v>5</v>
      </c>
      <c r="E1384" t="s">
        <v>3</v>
      </c>
      <c r="F1384" t="s">
        <v>149</v>
      </c>
      <c r="G1384" t="s">
        <v>215</v>
      </c>
      <c r="H1384" t="s">
        <v>215</v>
      </c>
      <c r="I1384" t="s">
        <v>215</v>
      </c>
      <c r="J1384" t="s">
        <v>215</v>
      </c>
      <c r="K1384" t="s">
        <v>215</v>
      </c>
      <c r="L1384" t="s">
        <v>215</v>
      </c>
      <c r="M1384" t="s">
        <v>215</v>
      </c>
      <c r="N1384" t="s">
        <v>105</v>
      </c>
      <c r="O1384" t="s">
        <v>215</v>
      </c>
      <c r="P1384" t="s">
        <v>215</v>
      </c>
      <c r="Q1384" t="s">
        <v>215</v>
      </c>
      <c r="R1384" t="s">
        <v>215</v>
      </c>
      <c r="S1384">
        <v>30</v>
      </c>
      <c r="T1384">
        <v>17500</v>
      </c>
      <c r="U1384">
        <v>24500</v>
      </c>
      <c r="V1384">
        <v>31400</v>
      </c>
      <c r="W1384">
        <v>40</v>
      </c>
      <c r="X1384">
        <v>0</v>
      </c>
      <c r="Y1384">
        <v>40</v>
      </c>
      <c r="Z1384">
        <v>9.3000000000000007</v>
      </c>
      <c r="AA1384">
        <v>4.9000000000000004</v>
      </c>
      <c r="AB1384">
        <v>76.099999999999994</v>
      </c>
      <c r="AC1384">
        <v>85.8</v>
      </c>
      <c r="AD1384">
        <v>85.8</v>
      </c>
    </row>
    <row r="1385" spans="1:30" x14ac:dyDescent="0.25">
      <c r="A1385" t="str">
        <f t="shared" si="21"/>
        <v>2017/20185MaleAgriculture, food and related studiesBTEC</v>
      </c>
      <c r="B1385" t="s">
        <v>218</v>
      </c>
      <c r="C1385" t="s">
        <v>251</v>
      </c>
      <c r="D1385">
        <v>5</v>
      </c>
      <c r="E1385" t="s">
        <v>3</v>
      </c>
      <c r="F1385" t="s">
        <v>149</v>
      </c>
      <c r="G1385" t="s">
        <v>215</v>
      </c>
      <c r="H1385" t="s">
        <v>215</v>
      </c>
      <c r="I1385" t="s">
        <v>215</v>
      </c>
      <c r="J1385" t="s">
        <v>215</v>
      </c>
      <c r="K1385" t="s">
        <v>215</v>
      </c>
      <c r="L1385" t="s">
        <v>215</v>
      </c>
      <c r="M1385" t="s">
        <v>215</v>
      </c>
      <c r="N1385" t="s">
        <v>106</v>
      </c>
      <c r="O1385" t="s">
        <v>215</v>
      </c>
      <c r="P1385" t="s">
        <v>215</v>
      </c>
      <c r="Q1385" t="s">
        <v>215</v>
      </c>
      <c r="R1385" t="s">
        <v>215</v>
      </c>
      <c r="S1385">
        <v>50</v>
      </c>
      <c r="T1385">
        <v>17200</v>
      </c>
      <c r="U1385">
        <v>23400</v>
      </c>
      <c r="V1385">
        <v>30700</v>
      </c>
      <c r="W1385">
        <v>65</v>
      </c>
      <c r="X1385">
        <v>0</v>
      </c>
      <c r="Y1385">
        <v>65</v>
      </c>
      <c r="Z1385">
        <v>9.1999999999999993</v>
      </c>
      <c r="AA1385">
        <v>3.1</v>
      </c>
      <c r="AB1385">
        <v>76.900000000000006</v>
      </c>
      <c r="AC1385">
        <v>86.2</v>
      </c>
      <c r="AD1385">
        <v>87.7</v>
      </c>
    </row>
    <row r="1386" spans="1:30" x14ac:dyDescent="0.25">
      <c r="A1386" t="str">
        <f t="shared" si="21"/>
        <v>2017/20185MaleAgriculture, food and related studiesOther</v>
      </c>
      <c r="B1386" t="s">
        <v>218</v>
      </c>
      <c r="C1386" t="s">
        <v>251</v>
      </c>
      <c r="D1386">
        <v>5</v>
      </c>
      <c r="E1386" t="s">
        <v>3</v>
      </c>
      <c r="F1386" t="s">
        <v>149</v>
      </c>
      <c r="G1386" t="s">
        <v>215</v>
      </c>
      <c r="H1386" t="s">
        <v>215</v>
      </c>
      <c r="I1386" t="s">
        <v>215</v>
      </c>
      <c r="J1386" t="s">
        <v>215</v>
      </c>
      <c r="K1386" t="s">
        <v>215</v>
      </c>
      <c r="L1386" t="s">
        <v>215</v>
      </c>
      <c r="M1386" t="s">
        <v>215</v>
      </c>
      <c r="N1386" t="s">
        <v>27</v>
      </c>
      <c r="O1386" t="s">
        <v>215</v>
      </c>
      <c r="P1386" t="s">
        <v>215</v>
      </c>
      <c r="Q1386" t="s">
        <v>215</v>
      </c>
      <c r="R1386" t="s">
        <v>215</v>
      </c>
      <c r="S1386">
        <v>10</v>
      </c>
      <c r="T1386">
        <v>18200</v>
      </c>
      <c r="U1386">
        <v>20100</v>
      </c>
      <c r="V1386">
        <v>27600</v>
      </c>
      <c r="W1386">
        <v>15</v>
      </c>
      <c r="X1386">
        <v>0</v>
      </c>
      <c r="Y1386">
        <v>15</v>
      </c>
      <c r="Z1386">
        <v>12.5</v>
      </c>
      <c r="AA1386">
        <v>12.5</v>
      </c>
      <c r="AB1386">
        <v>75</v>
      </c>
      <c r="AC1386">
        <v>75</v>
      </c>
      <c r="AD1386">
        <v>75</v>
      </c>
    </row>
    <row r="1387" spans="1:30" x14ac:dyDescent="0.25">
      <c r="A1387" t="str">
        <f t="shared" si="21"/>
        <v>2017/20185MaleAgriculture, food and related studiesNot known</v>
      </c>
      <c r="B1387" t="s">
        <v>218</v>
      </c>
      <c r="C1387" t="s">
        <v>251</v>
      </c>
      <c r="D1387">
        <v>5</v>
      </c>
      <c r="E1387" t="s">
        <v>3</v>
      </c>
      <c r="F1387" t="s">
        <v>149</v>
      </c>
      <c r="G1387" t="s">
        <v>215</v>
      </c>
      <c r="H1387" t="s">
        <v>215</v>
      </c>
      <c r="I1387" t="s">
        <v>215</v>
      </c>
      <c r="J1387" t="s">
        <v>215</v>
      </c>
      <c r="K1387" t="s">
        <v>215</v>
      </c>
      <c r="L1387" t="s">
        <v>215</v>
      </c>
      <c r="M1387" t="s">
        <v>215</v>
      </c>
      <c r="N1387" t="s">
        <v>2</v>
      </c>
      <c r="O1387" t="s">
        <v>215</v>
      </c>
      <c r="P1387" t="s">
        <v>215</v>
      </c>
      <c r="Q1387" t="s">
        <v>215</v>
      </c>
      <c r="R1387" t="s">
        <v>215</v>
      </c>
      <c r="S1387">
        <v>30</v>
      </c>
      <c r="T1387">
        <v>16800</v>
      </c>
      <c r="U1387">
        <v>27000</v>
      </c>
      <c r="V1387">
        <v>38300</v>
      </c>
      <c r="W1387">
        <v>60</v>
      </c>
      <c r="X1387">
        <v>7.4</v>
      </c>
      <c r="Y1387">
        <v>55</v>
      </c>
      <c r="Z1387">
        <v>17.8</v>
      </c>
      <c r="AA1387">
        <v>7.5</v>
      </c>
      <c r="AB1387">
        <v>65.3</v>
      </c>
      <c r="AC1387">
        <v>72.8</v>
      </c>
      <c r="AD1387">
        <v>74.599999999999994</v>
      </c>
    </row>
    <row r="1388" spans="1:30" x14ac:dyDescent="0.25">
      <c r="A1388" t="str">
        <f t="shared" si="21"/>
        <v>2017/20185MaleAllied health4 As or more</v>
      </c>
      <c r="B1388" t="s">
        <v>218</v>
      </c>
      <c r="C1388" t="s">
        <v>251</v>
      </c>
      <c r="D1388">
        <v>5</v>
      </c>
      <c r="E1388" t="s">
        <v>3</v>
      </c>
      <c r="F1388" t="s">
        <v>222</v>
      </c>
      <c r="G1388" t="s">
        <v>215</v>
      </c>
      <c r="H1388" t="s">
        <v>215</v>
      </c>
      <c r="I1388" t="s">
        <v>215</v>
      </c>
      <c r="J1388" t="s">
        <v>215</v>
      </c>
      <c r="K1388" t="s">
        <v>215</v>
      </c>
      <c r="L1388" t="s">
        <v>215</v>
      </c>
      <c r="M1388" t="s">
        <v>215</v>
      </c>
      <c r="N1388" t="s">
        <v>236</v>
      </c>
      <c r="O1388" t="s">
        <v>215</v>
      </c>
      <c r="P1388" t="s">
        <v>215</v>
      </c>
      <c r="Q1388" t="s">
        <v>215</v>
      </c>
      <c r="R1388" t="s">
        <v>215</v>
      </c>
      <c r="S1388">
        <v>60</v>
      </c>
      <c r="T1388">
        <v>34300</v>
      </c>
      <c r="U1388">
        <v>42300</v>
      </c>
      <c r="V1388">
        <v>54800</v>
      </c>
      <c r="W1388">
        <v>105</v>
      </c>
      <c r="X1388">
        <v>0</v>
      </c>
      <c r="Y1388">
        <v>105</v>
      </c>
      <c r="Z1388">
        <v>7.6</v>
      </c>
      <c r="AA1388">
        <v>5.3</v>
      </c>
      <c r="AB1388">
        <v>61.4</v>
      </c>
      <c r="AC1388">
        <v>78.8</v>
      </c>
      <c r="AD1388">
        <v>87.1</v>
      </c>
    </row>
    <row r="1389" spans="1:30" x14ac:dyDescent="0.25">
      <c r="A1389" t="str">
        <f t="shared" si="21"/>
        <v>2017/20185MaleAllied health360 points</v>
      </c>
      <c r="B1389" t="s">
        <v>218</v>
      </c>
      <c r="C1389" t="s">
        <v>251</v>
      </c>
      <c r="D1389">
        <v>5</v>
      </c>
      <c r="E1389" t="s">
        <v>3</v>
      </c>
      <c r="F1389" t="s">
        <v>222</v>
      </c>
      <c r="G1389" t="s">
        <v>215</v>
      </c>
      <c r="H1389" t="s">
        <v>215</v>
      </c>
      <c r="I1389" t="s">
        <v>215</v>
      </c>
      <c r="J1389" t="s">
        <v>215</v>
      </c>
      <c r="K1389" t="s">
        <v>215</v>
      </c>
      <c r="L1389" t="s">
        <v>215</v>
      </c>
      <c r="M1389" t="s">
        <v>215</v>
      </c>
      <c r="N1389" t="s">
        <v>102</v>
      </c>
      <c r="O1389" t="s">
        <v>215</v>
      </c>
      <c r="P1389" t="s">
        <v>215</v>
      </c>
      <c r="Q1389" t="s">
        <v>215</v>
      </c>
      <c r="R1389" t="s">
        <v>215</v>
      </c>
      <c r="S1389">
        <v>55</v>
      </c>
      <c r="T1389">
        <v>31800</v>
      </c>
      <c r="U1389">
        <v>42300</v>
      </c>
      <c r="V1389">
        <v>49300</v>
      </c>
      <c r="W1389">
        <v>85</v>
      </c>
      <c r="X1389">
        <v>0</v>
      </c>
      <c r="Y1389">
        <v>85</v>
      </c>
      <c r="Z1389">
        <v>7.1</v>
      </c>
      <c r="AA1389">
        <v>1.6</v>
      </c>
      <c r="AB1389">
        <v>67.599999999999994</v>
      </c>
      <c r="AC1389">
        <v>85.2</v>
      </c>
      <c r="AD1389">
        <v>91.3</v>
      </c>
    </row>
    <row r="1390" spans="1:30" x14ac:dyDescent="0.25">
      <c r="A1390" t="str">
        <f t="shared" si="21"/>
        <v>2017/20185MaleAllied health300-359 points</v>
      </c>
      <c r="B1390" t="s">
        <v>218</v>
      </c>
      <c r="C1390" t="s">
        <v>251</v>
      </c>
      <c r="D1390">
        <v>5</v>
      </c>
      <c r="E1390" t="s">
        <v>3</v>
      </c>
      <c r="F1390" t="s">
        <v>222</v>
      </c>
      <c r="G1390" t="s">
        <v>215</v>
      </c>
      <c r="H1390" t="s">
        <v>215</v>
      </c>
      <c r="I1390" t="s">
        <v>215</v>
      </c>
      <c r="J1390" t="s">
        <v>215</v>
      </c>
      <c r="K1390" t="s">
        <v>215</v>
      </c>
      <c r="L1390" t="s">
        <v>215</v>
      </c>
      <c r="M1390" t="s">
        <v>215</v>
      </c>
      <c r="N1390" t="s">
        <v>103</v>
      </c>
      <c r="O1390" t="s">
        <v>215</v>
      </c>
      <c r="P1390" t="s">
        <v>215</v>
      </c>
      <c r="Q1390" t="s">
        <v>215</v>
      </c>
      <c r="R1390" t="s">
        <v>215</v>
      </c>
      <c r="S1390">
        <v>155</v>
      </c>
      <c r="T1390">
        <v>25600</v>
      </c>
      <c r="U1390">
        <v>31800</v>
      </c>
      <c r="V1390">
        <v>42300</v>
      </c>
      <c r="W1390">
        <v>270</v>
      </c>
      <c r="X1390">
        <v>0</v>
      </c>
      <c r="Y1390">
        <v>270</v>
      </c>
      <c r="Z1390">
        <v>8.6999999999999993</v>
      </c>
      <c r="AA1390">
        <v>5.9</v>
      </c>
      <c r="AB1390">
        <v>58.4</v>
      </c>
      <c r="AC1390">
        <v>75.7</v>
      </c>
      <c r="AD1390">
        <v>85.4</v>
      </c>
    </row>
    <row r="1391" spans="1:30" x14ac:dyDescent="0.25">
      <c r="A1391" t="str">
        <f t="shared" si="21"/>
        <v>2017/20185MaleAllied health240-299 points</v>
      </c>
      <c r="B1391" t="s">
        <v>218</v>
      </c>
      <c r="C1391" t="s">
        <v>251</v>
      </c>
      <c r="D1391">
        <v>5</v>
      </c>
      <c r="E1391" t="s">
        <v>3</v>
      </c>
      <c r="F1391" t="s">
        <v>222</v>
      </c>
      <c r="G1391" t="s">
        <v>215</v>
      </c>
      <c r="H1391" t="s">
        <v>215</v>
      </c>
      <c r="I1391" t="s">
        <v>215</v>
      </c>
      <c r="J1391" t="s">
        <v>215</v>
      </c>
      <c r="K1391" t="s">
        <v>215</v>
      </c>
      <c r="L1391" t="s">
        <v>215</v>
      </c>
      <c r="M1391" t="s">
        <v>215</v>
      </c>
      <c r="N1391" t="s">
        <v>104</v>
      </c>
      <c r="O1391" t="s">
        <v>215</v>
      </c>
      <c r="P1391" t="s">
        <v>215</v>
      </c>
      <c r="Q1391" t="s">
        <v>215</v>
      </c>
      <c r="R1391" t="s">
        <v>215</v>
      </c>
      <c r="S1391">
        <v>150</v>
      </c>
      <c r="T1391">
        <v>20100</v>
      </c>
      <c r="U1391">
        <v>27000</v>
      </c>
      <c r="V1391">
        <v>34300</v>
      </c>
      <c r="W1391">
        <v>240</v>
      </c>
      <c r="X1391">
        <v>0</v>
      </c>
      <c r="Y1391">
        <v>240</v>
      </c>
      <c r="Z1391">
        <v>10.4</v>
      </c>
      <c r="AA1391">
        <v>4.2</v>
      </c>
      <c r="AB1391">
        <v>66.2</v>
      </c>
      <c r="AC1391">
        <v>81.5</v>
      </c>
      <c r="AD1391">
        <v>85.4</v>
      </c>
    </row>
    <row r="1392" spans="1:30" x14ac:dyDescent="0.25">
      <c r="A1392" t="str">
        <f t="shared" si="21"/>
        <v>2017/20185MaleAllied health180-239 points</v>
      </c>
      <c r="B1392" t="s">
        <v>218</v>
      </c>
      <c r="C1392" t="s">
        <v>251</v>
      </c>
      <c r="D1392">
        <v>5</v>
      </c>
      <c r="E1392" t="s">
        <v>3</v>
      </c>
      <c r="F1392" t="s">
        <v>222</v>
      </c>
      <c r="G1392" t="s">
        <v>215</v>
      </c>
      <c r="H1392" t="s">
        <v>215</v>
      </c>
      <c r="I1392" t="s">
        <v>215</v>
      </c>
      <c r="J1392" t="s">
        <v>215</v>
      </c>
      <c r="K1392" t="s">
        <v>215</v>
      </c>
      <c r="L1392" t="s">
        <v>215</v>
      </c>
      <c r="M1392" t="s">
        <v>215</v>
      </c>
      <c r="N1392" t="s">
        <v>136</v>
      </c>
      <c r="O1392" t="s">
        <v>215</v>
      </c>
      <c r="P1392" t="s">
        <v>215</v>
      </c>
      <c r="Q1392" t="s">
        <v>215</v>
      </c>
      <c r="R1392" t="s">
        <v>215</v>
      </c>
      <c r="S1392">
        <v>90</v>
      </c>
      <c r="T1392">
        <v>17900</v>
      </c>
      <c r="U1392">
        <v>25200</v>
      </c>
      <c r="V1392">
        <v>31800</v>
      </c>
      <c r="W1392">
        <v>135</v>
      </c>
      <c r="X1392">
        <v>0</v>
      </c>
      <c r="Y1392">
        <v>135</v>
      </c>
      <c r="Z1392">
        <v>5.8</v>
      </c>
      <c r="AA1392">
        <v>6.7</v>
      </c>
      <c r="AB1392">
        <v>67</v>
      </c>
      <c r="AC1392">
        <v>82.4</v>
      </c>
      <c r="AD1392">
        <v>87.5</v>
      </c>
    </row>
    <row r="1393" spans="1:30" x14ac:dyDescent="0.25">
      <c r="A1393" t="str">
        <f t="shared" si="21"/>
        <v>2017/20185MaleAllied healthBelow 180 points</v>
      </c>
      <c r="B1393" t="s">
        <v>218</v>
      </c>
      <c r="C1393" t="s">
        <v>251</v>
      </c>
      <c r="D1393">
        <v>5</v>
      </c>
      <c r="E1393" t="s">
        <v>3</v>
      </c>
      <c r="F1393" t="s">
        <v>222</v>
      </c>
      <c r="G1393" t="s">
        <v>215</v>
      </c>
      <c r="H1393" t="s">
        <v>215</v>
      </c>
      <c r="I1393" t="s">
        <v>215</v>
      </c>
      <c r="J1393" t="s">
        <v>215</v>
      </c>
      <c r="K1393" t="s">
        <v>215</v>
      </c>
      <c r="L1393" t="s">
        <v>215</v>
      </c>
      <c r="M1393" t="s">
        <v>215</v>
      </c>
      <c r="N1393" t="s">
        <v>135</v>
      </c>
      <c r="O1393" t="s">
        <v>215</v>
      </c>
      <c r="P1393" t="s">
        <v>215</v>
      </c>
      <c r="Q1393" t="s">
        <v>215</v>
      </c>
      <c r="R1393" t="s">
        <v>215</v>
      </c>
      <c r="S1393">
        <v>20</v>
      </c>
      <c r="T1393">
        <v>19700</v>
      </c>
      <c r="U1393">
        <v>23000</v>
      </c>
      <c r="V1393">
        <v>34400</v>
      </c>
      <c r="W1393">
        <v>30</v>
      </c>
      <c r="X1393">
        <v>0</v>
      </c>
      <c r="Y1393">
        <v>30</v>
      </c>
      <c r="Z1393">
        <v>16.100000000000001</v>
      </c>
      <c r="AA1393">
        <v>6.5</v>
      </c>
      <c r="AB1393">
        <v>67.7</v>
      </c>
      <c r="AC1393">
        <v>71</v>
      </c>
      <c r="AD1393">
        <v>77.400000000000006</v>
      </c>
    </row>
    <row r="1394" spans="1:30" x14ac:dyDescent="0.25">
      <c r="A1394" t="str">
        <f t="shared" si="21"/>
        <v>2017/20185MaleAllied health1 or 2 A level passes</v>
      </c>
      <c r="B1394" t="s">
        <v>218</v>
      </c>
      <c r="C1394" t="s">
        <v>251</v>
      </c>
      <c r="D1394">
        <v>5</v>
      </c>
      <c r="E1394" t="s">
        <v>3</v>
      </c>
      <c r="F1394" t="s">
        <v>222</v>
      </c>
      <c r="G1394" t="s">
        <v>215</v>
      </c>
      <c r="H1394" t="s">
        <v>215</v>
      </c>
      <c r="I1394" t="s">
        <v>215</v>
      </c>
      <c r="J1394" t="s">
        <v>215</v>
      </c>
      <c r="K1394" t="s">
        <v>215</v>
      </c>
      <c r="L1394" t="s">
        <v>215</v>
      </c>
      <c r="M1394" t="s">
        <v>215</v>
      </c>
      <c r="N1394" t="s">
        <v>105</v>
      </c>
      <c r="O1394" t="s">
        <v>215</v>
      </c>
      <c r="P1394" t="s">
        <v>215</v>
      </c>
      <c r="Q1394" t="s">
        <v>215</v>
      </c>
      <c r="R1394" t="s">
        <v>215</v>
      </c>
      <c r="S1394">
        <v>40</v>
      </c>
      <c r="T1394">
        <v>21900</v>
      </c>
      <c r="U1394">
        <v>26300</v>
      </c>
      <c r="V1394">
        <v>32100</v>
      </c>
      <c r="W1394">
        <v>55</v>
      </c>
      <c r="X1394">
        <v>0</v>
      </c>
      <c r="Y1394">
        <v>55</v>
      </c>
      <c r="Z1394">
        <v>8.6999999999999993</v>
      </c>
      <c r="AA1394">
        <v>10.5</v>
      </c>
      <c r="AB1394">
        <v>70.3</v>
      </c>
      <c r="AC1394">
        <v>80.8</v>
      </c>
      <c r="AD1394">
        <v>80.8</v>
      </c>
    </row>
    <row r="1395" spans="1:30" x14ac:dyDescent="0.25">
      <c r="A1395" t="str">
        <f t="shared" si="21"/>
        <v>2017/20185MaleAllied healthBTEC</v>
      </c>
      <c r="B1395" t="s">
        <v>218</v>
      </c>
      <c r="C1395" t="s">
        <v>251</v>
      </c>
      <c r="D1395">
        <v>5</v>
      </c>
      <c r="E1395" t="s">
        <v>3</v>
      </c>
      <c r="F1395" t="s">
        <v>222</v>
      </c>
      <c r="G1395" t="s">
        <v>215</v>
      </c>
      <c r="H1395" t="s">
        <v>215</v>
      </c>
      <c r="I1395" t="s">
        <v>215</v>
      </c>
      <c r="J1395" t="s">
        <v>215</v>
      </c>
      <c r="K1395" t="s">
        <v>215</v>
      </c>
      <c r="L1395" t="s">
        <v>215</v>
      </c>
      <c r="M1395" t="s">
        <v>215</v>
      </c>
      <c r="N1395" t="s">
        <v>106</v>
      </c>
      <c r="O1395" t="s">
        <v>215</v>
      </c>
      <c r="P1395" t="s">
        <v>215</v>
      </c>
      <c r="Q1395" t="s">
        <v>215</v>
      </c>
      <c r="R1395" t="s">
        <v>215</v>
      </c>
      <c r="S1395">
        <v>75</v>
      </c>
      <c r="T1395">
        <v>16400</v>
      </c>
      <c r="U1395">
        <v>25900</v>
      </c>
      <c r="V1395">
        <v>31800</v>
      </c>
      <c r="W1395">
        <v>95</v>
      </c>
      <c r="X1395">
        <v>0</v>
      </c>
      <c r="Y1395">
        <v>95</v>
      </c>
      <c r="Z1395">
        <v>6.4</v>
      </c>
      <c r="AA1395">
        <v>1.4</v>
      </c>
      <c r="AB1395">
        <v>80.3</v>
      </c>
      <c r="AC1395">
        <v>91.1</v>
      </c>
      <c r="AD1395">
        <v>92.2</v>
      </c>
    </row>
    <row r="1396" spans="1:30" x14ac:dyDescent="0.25">
      <c r="A1396" t="str">
        <f t="shared" si="21"/>
        <v>2017/20185MaleAllied healthOther</v>
      </c>
      <c r="B1396" t="s">
        <v>218</v>
      </c>
      <c r="C1396" t="s">
        <v>251</v>
      </c>
      <c r="D1396">
        <v>5</v>
      </c>
      <c r="E1396" t="s">
        <v>3</v>
      </c>
      <c r="F1396" t="s">
        <v>222</v>
      </c>
      <c r="G1396" t="s">
        <v>215</v>
      </c>
      <c r="H1396" t="s">
        <v>215</v>
      </c>
      <c r="I1396" t="s">
        <v>215</v>
      </c>
      <c r="J1396" t="s">
        <v>215</v>
      </c>
      <c r="K1396" t="s">
        <v>215</v>
      </c>
      <c r="L1396" t="s">
        <v>215</v>
      </c>
      <c r="M1396" t="s">
        <v>215</v>
      </c>
      <c r="N1396" t="s">
        <v>27</v>
      </c>
      <c r="O1396" t="s">
        <v>215</v>
      </c>
      <c r="P1396" t="s">
        <v>215</v>
      </c>
      <c r="Q1396" t="s">
        <v>215</v>
      </c>
      <c r="R1396" t="s">
        <v>215</v>
      </c>
      <c r="S1396">
        <v>25</v>
      </c>
      <c r="T1396">
        <v>16800</v>
      </c>
      <c r="U1396">
        <v>26300</v>
      </c>
      <c r="V1396">
        <v>36500</v>
      </c>
      <c r="W1396">
        <v>40</v>
      </c>
      <c r="X1396">
        <v>0</v>
      </c>
      <c r="Y1396">
        <v>40</v>
      </c>
      <c r="Z1396">
        <v>11.4</v>
      </c>
      <c r="AA1396">
        <v>4.9000000000000004</v>
      </c>
      <c r="AB1396">
        <v>62.7</v>
      </c>
      <c r="AC1396">
        <v>78.099999999999994</v>
      </c>
      <c r="AD1396">
        <v>83.8</v>
      </c>
    </row>
    <row r="1397" spans="1:30" x14ac:dyDescent="0.25">
      <c r="A1397" t="str">
        <f t="shared" si="21"/>
        <v>2017/20185MaleAllied healthNot known</v>
      </c>
      <c r="B1397" t="s">
        <v>218</v>
      </c>
      <c r="C1397" t="s">
        <v>251</v>
      </c>
      <c r="D1397">
        <v>5</v>
      </c>
      <c r="E1397" t="s">
        <v>3</v>
      </c>
      <c r="F1397" t="s">
        <v>222</v>
      </c>
      <c r="G1397" t="s">
        <v>215</v>
      </c>
      <c r="H1397" t="s">
        <v>215</v>
      </c>
      <c r="I1397" t="s">
        <v>215</v>
      </c>
      <c r="J1397" t="s">
        <v>215</v>
      </c>
      <c r="K1397" t="s">
        <v>215</v>
      </c>
      <c r="L1397" t="s">
        <v>215</v>
      </c>
      <c r="M1397" t="s">
        <v>215</v>
      </c>
      <c r="N1397" t="s">
        <v>2</v>
      </c>
      <c r="O1397" t="s">
        <v>215</v>
      </c>
      <c r="P1397" t="s">
        <v>215</v>
      </c>
      <c r="Q1397" t="s">
        <v>215</v>
      </c>
      <c r="R1397" t="s">
        <v>215</v>
      </c>
      <c r="S1397">
        <v>40</v>
      </c>
      <c r="T1397">
        <v>21200</v>
      </c>
      <c r="U1397">
        <v>27700</v>
      </c>
      <c r="V1397">
        <v>33600</v>
      </c>
      <c r="W1397">
        <v>90</v>
      </c>
      <c r="X1397">
        <v>12.6</v>
      </c>
      <c r="Y1397">
        <v>80</v>
      </c>
      <c r="Z1397">
        <v>12.6</v>
      </c>
      <c r="AA1397">
        <v>4.5999999999999996</v>
      </c>
      <c r="AB1397">
        <v>53.9</v>
      </c>
      <c r="AC1397">
        <v>72.5</v>
      </c>
      <c r="AD1397">
        <v>82.8</v>
      </c>
    </row>
    <row r="1398" spans="1:30" x14ac:dyDescent="0.25">
      <c r="A1398" t="str">
        <f t="shared" si="21"/>
        <v>2017/20185MaleArchitecture, building and planning4 As or more</v>
      </c>
      <c r="B1398" t="s">
        <v>218</v>
      </c>
      <c r="C1398" t="s">
        <v>251</v>
      </c>
      <c r="D1398">
        <v>5</v>
      </c>
      <c r="E1398" t="s">
        <v>3</v>
      </c>
      <c r="F1398" t="s">
        <v>161</v>
      </c>
      <c r="G1398" t="s">
        <v>215</v>
      </c>
      <c r="H1398" t="s">
        <v>215</v>
      </c>
      <c r="I1398" t="s">
        <v>215</v>
      </c>
      <c r="J1398" t="s">
        <v>215</v>
      </c>
      <c r="K1398" t="s">
        <v>215</v>
      </c>
      <c r="L1398" t="s">
        <v>215</v>
      </c>
      <c r="M1398" t="s">
        <v>215</v>
      </c>
      <c r="N1398" t="s">
        <v>236</v>
      </c>
      <c r="O1398" t="s">
        <v>215</v>
      </c>
      <c r="P1398" t="s">
        <v>215</v>
      </c>
      <c r="Q1398" t="s">
        <v>215</v>
      </c>
      <c r="R1398" t="s">
        <v>215</v>
      </c>
      <c r="S1398">
        <v>20</v>
      </c>
      <c r="T1398">
        <v>28800</v>
      </c>
      <c r="U1398">
        <v>34300</v>
      </c>
      <c r="V1398">
        <v>45300</v>
      </c>
      <c r="W1398">
        <v>40</v>
      </c>
      <c r="X1398">
        <v>0</v>
      </c>
      <c r="Y1398">
        <v>40</v>
      </c>
      <c r="Z1398">
        <v>8.8000000000000007</v>
      </c>
      <c r="AA1398">
        <v>2.5</v>
      </c>
      <c r="AB1398">
        <v>57.3</v>
      </c>
      <c r="AC1398">
        <v>88.7</v>
      </c>
      <c r="AD1398">
        <v>88.7</v>
      </c>
    </row>
    <row r="1399" spans="1:30" x14ac:dyDescent="0.25">
      <c r="A1399" t="str">
        <f t="shared" si="21"/>
        <v>2017/20185MaleArchitecture, building and planning360 points</v>
      </c>
      <c r="B1399" t="s">
        <v>218</v>
      </c>
      <c r="C1399" t="s">
        <v>251</v>
      </c>
      <c r="D1399">
        <v>5</v>
      </c>
      <c r="E1399" t="s">
        <v>3</v>
      </c>
      <c r="F1399" t="s">
        <v>161</v>
      </c>
      <c r="G1399" t="s">
        <v>215</v>
      </c>
      <c r="H1399" t="s">
        <v>215</v>
      </c>
      <c r="I1399" t="s">
        <v>215</v>
      </c>
      <c r="J1399" t="s">
        <v>215</v>
      </c>
      <c r="K1399" t="s">
        <v>215</v>
      </c>
      <c r="L1399" t="s">
        <v>215</v>
      </c>
      <c r="M1399" t="s">
        <v>215</v>
      </c>
      <c r="N1399" t="s">
        <v>102</v>
      </c>
      <c r="O1399" t="s">
        <v>215</v>
      </c>
      <c r="P1399" t="s">
        <v>215</v>
      </c>
      <c r="Q1399" t="s">
        <v>215</v>
      </c>
      <c r="R1399" t="s">
        <v>215</v>
      </c>
      <c r="S1399">
        <v>70</v>
      </c>
      <c r="T1399">
        <v>23700</v>
      </c>
      <c r="U1399">
        <v>29900</v>
      </c>
      <c r="V1399">
        <v>39800</v>
      </c>
      <c r="W1399">
        <v>115</v>
      </c>
      <c r="X1399">
        <v>0</v>
      </c>
      <c r="Y1399">
        <v>115</v>
      </c>
      <c r="Z1399">
        <v>5.7</v>
      </c>
      <c r="AA1399">
        <v>0.9</v>
      </c>
      <c r="AB1399">
        <v>62.2</v>
      </c>
      <c r="AC1399">
        <v>90.8</v>
      </c>
      <c r="AD1399">
        <v>93.4</v>
      </c>
    </row>
    <row r="1400" spans="1:30" x14ac:dyDescent="0.25">
      <c r="A1400" t="str">
        <f t="shared" si="21"/>
        <v>2017/20185MaleArchitecture, building and planning300-359 points</v>
      </c>
      <c r="B1400" t="s">
        <v>218</v>
      </c>
      <c r="C1400" t="s">
        <v>251</v>
      </c>
      <c r="D1400">
        <v>5</v>
      </c>
      <c r="E1400" t="s">
        <v>3</v>
      </c>
      <c r="F1400" t="s">
        <v>161</v>
      </c>
      <c r="G1400" t="s">
        <v>215</v>
      </c>
      <c r="H1400" t="s">
        <v>215</v>
      </c>
      <c r="I1400" t="s">
        <v>215</v>
      </c>
      <c r="J1400" t="s">
        <v>215</v>
      </c>
      <c r="K1400" t="s">
        <v>215</v>
      </c>
      <c r="L1400" t="s">
        <v>215</v>
      </c>
      <c r="M1400" t="s">
        <v>215</v>
      </c>
      <c r="N1400" t="s">
        <v>103</v>
      </c>
      <c r="O1400" t="s">
        <v>215</v>
      </c>
      <c r="P1400" t="s">
        <v>215</v>
      </c>
      <c r="Q1400" t="s">
        <v>215</v>
      </c>
      <c r="R1400" t="s">
        <v>215</v>
      </c>
      <c r="S1400">
        <v>365</v>
      </c>
      <c r="T1400">
        <v>26600</v>
      </c>
      <c r="U1400">
        <v>34300</v>
      </c>
      <c r="V1400">
        <v>45600</v>
      </c>
      <c r="W1400">
        <v>575</v>
      </c>
      <c r="X1400">
        <v>0</v>
      </c>
      <c r="Y1400">
        <v>575</v>
      </c>
      <c r="Z1400">
        <v>7.4</v>
      </c>
      <c r="AA1400">
        <v>5.0999999999999996</v>
      </c>
      <c r="AB1400">
        <v>64.900000000000006</v>
      </c>
      <c r="AC1400">
        <v>84.7</v>
      </c>
      <c r="AD1400">
        <v>87.5</v>
      </c>
    </row>
    <row r="1401" spans="1:30" x14ac:dyDescent="0.25">
      <c r="A1401" t="str">
        <f t="shared" si="21"/>
        <v>2017/20185MaleArchitecture, building and planning240-299 points</v>
      </c>
      <c r="B1401" t="s">
        <v>218</v>
      </c>
      <c r="C1401" t="s">
        <v>251</v>
      </c>
      <c r="D1401">
        <v>5</v>
      </c>
      <c r="E1401" t="s">
        <v>3</v>
      </c>
      <c r="F1401" t="s">
        <v>161</v>
      </c>
      <c r="G1401" t="s">
        <v>215</v>
      </c>
      <c r="H1401" t="s">
        <v>215</v>
      </c>
      <c r="I1401" t="s">
        <v>215</v>
      </c>
      <c r="J1401" t="s">
        <v>215</v>
      </c>
      <c r="K1401" t="s">
        <v>215</v>
      </c>
      <c r="L1401" t="s">
        <v>215</v>
      </c>
      <c r="M1401" t="s">
        <v>215</v>
      </c>
      <c r="N1401" t="s">
        <v>104</v>
      </c>
      <c r="O1401" t="s">
        <v>215</v>
      </c>
      <c r="P1401" t="s">
        <v>215</v>
      </c>
      <c r="Q1401" t="s">
        <v>215</v>
      </c>
      <c r="R1401" t="s">
        <v>215</v>
      </c>
      <c r="S1401">
        <v>620</v>
      </c>
      <c r="T1401">
        <v>27000</v>
      </c>
      <c r="U1401">
        <v>35800</v>
      </c>
      <c r="V1401">
        <v>47800</v>
      </c>
      <c r="W1401">
        <v>855</v>
      </c>
      <c r="X1401">
        <v>0</v>
      </c>
      <c r="Y1401">
        <v>855</v>
      </c>
      <c r="Z1401">
        <v>8.4</v>
      </c>
      <c r="AA1401">
        <v>5.2</v>
      </c>
      <c r="AB1401">
        <v>74.3</v>
      </c>
      <c r="AC1401">
        <v>85.5</v>
      </c>
      <c r="AD1401">
        <v>86.4</v>
      </c>
    </row>
    <row r="1402" spans="1:30" x14ac:dyDescent="0.25">
      <c r="A1402" t="str">
        <f t="shared" si="21"/>
        <v>2017/20185MaleArchitecture, building and planning180-239 points</v>
      </c>
      <c r="B1402" t="s">
        <v>218</v>
      </c>
      <c r="C1402" t="s">
        <v>251</v>
      </c>
      <c r="D1402">
        <v>5</v>
      </c>
      <c r="E1402" t="s">
        <v>3</v>
      </c>
      <c r="F1402" t="s">
        <v>161</v>
      </c>
      <c r="G1402" t="s">
        <v>215</v>
      </c>
      <c r="H1402" t="s">
        <v>215</v>
      </c>
      <c r="I1402" t="s">
        <v>215</v>
      </c>
      <c r="J1402" t="s">
        <v>215</v>
      </c>
      <c r="K1402" t="s">
        <v>215</v>
      </c>
      <c r="L1402" t="s">
        <v>215</v>
      </c>
      <c r="M1402" t="s">
        <v>215</v>
      </c>
      <c r="N1402" t="s">
        <v>136</v>
      </c>
      <c r="O1402" t="s">
        <v>215</v>
      </c>
      <c r="P1402" t="s">
        <v>215</v>
      </c>
      <c r="Q1402" t="s">
        <v>215</v>
      </c>
      <c r="R1402" t="s">
        <v>215</v>
      </c>
      <c r="S1402">
        <v>350</v>
      </c>
      <c r="T1402">
        <v>25200</v>
      </c>
      <c r="U1402">
        <v>36300</v>
      </c>
      <c r="V1402">
        <v>45600</v>
      </c>
      <c r="W1402">
        <v>465</v>
      </c>
      <c r="X1402">
        <v>0</v>
      </c>
      <c r="Y1402">
        <v>465</v>
      </c>
      <c r="Z1402">
        <v>10.7</v>
      </c>
      <c r="AA1402">
        <v>5.6</v>
      </c>
      <c r="AB1402">
        <v>76.3</v>
      </c>
      <c r="AC1402">
        <v>82.7</v>
      </c>
      <c r="AD1402">
        <v>83.7</v>
      </c>
    </row>
    <row r="1403" spans="1:30" x14ac:dyDescent="0.25">
      <c r="A1403" t="str">
        <f t="shared" si="21"/>
        <v>2017/20185MaleArchitecture, building and planningBelow 180 points</v>
      </c>
      <c r="B1403" t="s">
        <v>218</v>
      </c>
      <c r="C1403" t="s">
        <v>251</v>
      </c>
      <c r="D1403">
        <v>5</v>
      </c>
      <c r="E1403" t="s">
        <v>3</v>
      </c>
      <c r="F1403" t="s">
        <v>161</v>
      </c>
      <c r="G1403" t="s">
        <v>215</v>
      </c>
      <c r="H1403" t="s">
        <v>215</v>
      </c>
      <c r="I1403" t="s">
        <v>215</v>
      </c>
      <c r="J1403" t="s">
        <v>215</v>
      </c>
      <c r="K1403" t="s">
        <v>215</v>
      </c>
      <c r="L1403" t="s">
        <v>215</v>
      </c>
      <c r="M1403" t="s">
        <v>215</v>
      </c>
      <c r="N1403" t="s">
        <v>135</v>
      </c>
      <c r="O1403" t="s">
        <v>215</v>
      </c>
      <c r="P1403" t="s">
        <v>215</v>
      </c>
      <c r="Q1403" t="s">
        <v>215</v>
      </c>
      <c r="R1403" t="s">
        <v>215</v>
      </c>
      <c r="S1403">
        <v>80</v>
      </c>
      <c r="T1403">
        <v>24800</v>
      </c>
      <c r="U1403">
        <v>31000</v>
      </c>
      <c r="V1403">
        <v>47100</v>
      </c>
      <c r="W1403">
        <v>95</v>
      </c>
      <c r="X1403">
        <v>0</v>
      </c>
      <c r="Y1403">
        <v>95</v>
      </c>
      <c r="Z1403">
        <v>8.8000000000000007</v>
      </c>
      <c r="AA1403">
        <v>4.0999999999999996</v>
      </c>
      <c r="AB1403">
        <v>84</v>
      </c>
      <c r="AC1403">
        <v>87.1</v>
      </c>
      <c r="AD1403">
        <v>87.1</v>
      </c>
    </row>
    <row r="1404" spans="1:30" x14ac:dyDescent="0.25">
      <c r="A1404" t="str">
        <f t="shared" si="21"/>
        <v>2017/20185MaleArchitecture, building and planning1 or 2 A level passes</v>
      </c>
      <c r="B1404" t="s">
        <v>218</v>
      </c>
      <c r="C1404" t="s">
        <v>251</v>
      </c>
      <c r="D1404">
        <v>5</v>
      </c>
      <c r="E1404" t="s">
        <v>3</v>
      </c>
      <c r="F1404" t="s">
        <v>161</v>
      </c>
      <c r="G1404" t="s">
        <v>215</v>
      </c>
      <c r="H1404" t="s">
        <v>215</v>
      </c>
      <c r="I1404" t="s">
        <v>215</v>
      </c>
      <c r="J1404" t="s">
        <v>215</v>
      </c>
      <c r="K1404" t="s">
        <v>215</v>
      </c>
      <c r="L1404" t="s">
        <v>215</v>
      </c>
      <c r="M1404" t="s">
        <v>215</v>
      </c>
      <c r="N1404" t="s">
        <v>105</v>
      </c>
      <c r="O1404" t="s">
        <v>215</v>
      </c>
      <c r="P1404" t="s">
        <v>215</v>
      </c>
      <c r="Q1404" t="s">
        <v>215</v>
      </c>
      <c r="R1404" t="s">
        <v>215</v>
      </c>
      <c r="S1404">
        <v>245</v>
      </c>
      <c r="T1404">
        <v>25600</v>
      </c>
      <c r="U1404">
        <v>33600</v>
      </c>
      <c r="V1404">
        <v>46400</v>
      </c>
      <c r="W1404">
        <v>320</v>
      </c>
      <c r="X1404">
        <v>0</v>
      </c>
      <c r="Y1404">
        <v>320</v>
      </c>
      <c r="Z1404">
        <v>9.1</v>
      </c>
      <c r="AA1404">
        <v>7</v>
      </c>
      <c r="AB1404">
        <v>77.3</v>
      </c>
      <c r="AC1404">
        <v>82</v>
      </c>
      <c r="AD1404">
        <v>83.9</v>
      </c>
    </row>
    <row r="1405" spans="1:30" x14ac:dyDescent="0.25">
      <c r="A1405" t="str">
        <f t="shared" si="21"/>
        <v>2017/20185MaleArchitecture, building and planningBTEC</v>
      </c>
      <c r="B1405" t="s">
        <v>218</v>
      </c>
      <c r="C1405" t="s">
        <v>251</v>
      </c>
      <c r="D1405">
        <v>5</v>
      </c>
      <c r="E1405" t="s">
        <v>3</v>
      </c>
      <c r="F1405" t="s">
        <v>161</v>
      </c>
      <c r="G1405" t="s">
        <v>215</v>
      </c>
      <c r="H1405" t="s">
        <v>215</v>
      </c>
      <c r="I1405" t="s">
        <v>215</v>
      </c>
      <c r="J1405" t="s">
        <v>215</v>
      </c>
      <c r="K1405" t="s">
        <v>215</v>
      </c>
      <c r="L1405" t="s">
        <v>215</v>
      </c>
      <c r="M1405" t="s">
        <v>215</v>
      </c>
      <c r="N1405" t="s">
        <v>106</v>
      </c>
      <c r="O1405" t="s">
        <v>215</v>
      </c>
      <c r="P1405" t="s">
        <v>215</v>
      </c>
      <c r="Q1405" t="s">
        <v>215</v>
      </c>
      <c r="R1405" t="s">
        <v>215</v>
      </c>
      <c r="S1405">
        <v>350</v>
      </c>
      <c r="T1405">
        <v>25200</v>
      </c>
      <c r="U1405">
        <v>32100</v>
      </c>
      <c r="V1405">
        <v>44200</v>
      </c>
      <c r="W1405">
        <v>445</v>
      </c>
      <c r="X1405">
        <v>0</v>
      </c>
      <c r="Y1405">
        <v>445</v>
      </c>
      <c r="Z1405">
        <v>9</v>
      </c>
      <c r="AA1405">
        <v>5.5</v>
      </c>
      <c r="AB1405">
        <v>80.099999999999994</v>
      </c>
      <c r="AC1405">
        <v>84.6</v>
      </c>
      <c r="AD1405">
        <v>85.5</v>
      </c>
    </row>
    <row r="1406" spans="1:30" x14ac:dyDescent="0.25">
      <c r="A1406" t="str">
        <f t="shared" si="21"/>
        <v>2017/20185MaleArchitecture, building and planningOther</v>
      </c>
      <c r="B1406" t="s">
        <v>218</v>
      </c>
      <c r="C1406" t="s">
        <v>251</v>
      </c>
      <c r="D1406">
        <v>5</v>
      </c>
      <c r="E1406" t="s">
        <v>3</v>
      </c>
      <c r="F1406" t="s">
        <v>161</v>
      </c>
      <c r="G1406" t="s">
        <v>215</v>
      </c>
      <c r="H1406" t="s">
        <v>215</v>
      </c>
      <c r="I1406" t="s">
        <v>215</v>
      </c>
      <c r="J1406" t="s">
        <v>215</v>
      </c>
      <c r="K1406" t="s">
        <v>215</v>
      </c>
      <c r="L1406" t="s">
        <v>215</v>
      </c>
      <c r="M1406" t="s">
        <v>215</v>
      </c>
      <c r="N1406" t="s">
        <v>27</v>
      </c>
      <c r="O1406" t="s">
        <v>215</v>
      </c>
      <c r="P1406" t="s">
        <v>215</v>
      </c>
      <c r="Q1406" t="s">
        <v>215</v>
      </c>
      <c r="R1406" t="s">
        <v>215</v>
      </c>
      <c r="S1406">
        <v>55</v>
      </c>
      <c r="T1406">
        <v>27400</v>
      </c>
      <c r="U1406">
        <v>40900</v>
      </c>
      <c r="V1406">
        <v>51100</v>
      </c>
      <c r="W1406">
        <v>80</v>
      </c>
      <c r="X1406">
        <v>0</v>
      </c>
      <c r="Y1406">
        <v>80</v>
      </c>
      <c r="Z1406">
        <v>13.2</v>
      </c>
      <c r="AA1406">
        <v>3.7</v>
      </c>
      <c r="AB1406">
        <v>71.400000000000006</v>
      </c>
      <c r="AC1406">
        <v>79.400000000000006</v>
      </c>
      <c r="AD1406">
        <v>83.1</v>
      </c>
    </row>
    <row r="1407" spans="1:30" x14ac:dyDescent="0.25">
      <c r="A1407" t="str">
        <f t="shared" si="21"/>
        <v>2017/20185MaleArchitecture, building and planningNot known</v>
      </c>
      <c r="B1407" t="s">
        <v>218</v>
      </c>
      <c r="C1407" t="s">
        <v>251</v>
      </c>
      <c r="D1407">
        <v>5</v>
      </c>
      <c r="E1407" t="s">
        <v>3</v>
      </c>
      <c r="F1407" t="s">
        <v>161</v>
      </c>
      <c r="G1407" t="s">
        <v>215</v>
      </c>
      <c r="H1407" t="s">
        <v>215</v>
      </c>
      <c r="I1407" t="s">
        <v>215</v>
      </c>
      <c r="J1407" t="s">
        <v>215</v>
      </c>
      <c r="K1407" t="s">
        <v>215</v>
      </c>
      <c r="L1407" t="s">
        <v>215</v>
      </c>
      <c r="M1407" t="s">
        <v>215</v>
      </c>
      <c r="N1407" t="s">
        <v>2</v>
      </c>
      <c r="O1407" t="s">
        <v>215</v>
      </c>
      <c r="P1407" t="s">
        <v>215</v>
      </c>
      <c r="Q1407" t="s">
        <v>215</v>
      </c>
      <c r="R1407" t="s">
        <v>215</v>
      </c>
      <c r="S1407">
        <v>170</v>
      </c>
      <c r="T1407">
        <v>24800</v>
      </c>
      <c r="U1407">
        <v>32500</v>
      </c>
      <c r="V1407">
        <v>43800</v>
      </c>
      <c r="W1407">
        <v>275</v>
      </c>
      <c r="X1407">
        <v>8.1999999999999993</v>
      </c>
      <c r="Y1407">
        <v>250</v>
      </c>
      <c r="Z1407">
        <v>12.9</v>
      </c>
      <c r="AA1407">
        <v>5.4</v>
      </c>
      <c r="AB1407">
        <v>71.2</v>
      </c>
      <c r="AC1407">
        <v>79.400000000000006</v>
      </c>
      <c r="AD1407">
        <v>81.7</v>
      </c>
    </row>
    <row r="1408" spans="1:30" x14ac:dyDescent="0.25">
      <c r="A1408" t="str">
        <f t="shared" si="21"/>
        <v>2017/20185MaleBiosciences4 As or more</v>
      </c>
      <c r="B1408" t="s">
        <v>218</v>
      </c>
      <c r="C1408" t="s">
        <v>251</v>
      </c>
      <c r="D1408">
        <v>5</v>
      </c>
      <c r="E1408" t="s">
        <v>3</v>
      </c>
      <c r="F1408" t="s">
        <v>142</v>
      </c>
      <c r="G1408" t="s">
        <v>215</v>
      </c>
      <c r="H1408" t="s">
        <v>215</v>
      </c>
      <c r="I1408" t="s">
        <v>215</v>
      </c>
      <c r="J1408" t="s">
        <v>215</v>
      </c>
      <c r="K1408" t="s">
        <v>215</v>
      </c>
      <c r="L1408" t="s">
        <v>215</v>
      </c>
      <c r="M1408" t="s">
        <v>215</v>
      </c>
      <c r="N1408" t="s">
        <v>236</v>
      </c>
      <c r="O1408" t="s">
        <v>215</v>
      </c>
      <c r="P1408" t="s">
        <v>215</v>
      </c>
      <c r="Q1408" t="s">
        <v>215</v>
      </c>
      <c r="R1408" t="s">
        <v>215</v>
      </c>
      <c r="S1408">
        <v>130</v>
      </c>
      <c r="T1408">
        <v>28500</v>
      </c>
      <c r="U1408">
        <v>36900</v>
      </c>
      <c r="V1408">
        <v>49600</v>
      </c>
      <c r="W1408">
        <v>220</v>
      </c>
      <c r="X1408">
        <v>0</v>
      </c>
      <c r="Y1408">
        <v>220</v>
      </c>
      <c r="Z1408">
        <v>8.6</v>
      </c>
      <c r="AA1408">
        <v>4.5</v>
      </c>
      <c r="AB1408">
        <v>57.8</v>
      </c>
      <c r="AC1408">
        <v>78.900000000000006</v>
      </c>
      <c r="AD1408">
        <v>86.9</v>
      </c>
    </row>
    <row r="1409" spans="1:30" x14ac:dyDescent="0.25">
      <c r="A1409" t="str">
        <f t="shared" si="21"/>
        <v>2017/20185MaleBiosciences360 points</v>
      </c>
      <c r="B1409" t="s">
        <v>218</v>
      </c>
      <c r="C1409" t="s">
        <v>251</v>
      </c>
      <c r="D1409">
        <v>5</v>
      </c>
      <c r="E1409" t="s">
        <v>3</v>
      </c>
      <c r="F1409" t="s">
        <v>142</v>
      </c>
      <c r="G1409" t="s">
        <v>215</v>
      </c>
      <c r="H1409" t="s">
        <v>215</v>
      </c>
      <c r="I1409" t="s">
        <v>215</v>
      </c>
      <c r="J1409" t="s">
        <v>215</v>
      </c>
      <c r="K1409" t="s">
        <v>215</v>
      </c>
      <c r="L1409" t="s">
        <v>215</v>
      </c>
      <c r="M1409" t="s">
        <v>215</v>
      </c>
      <c r="N1409" t="s">
        <v>102</v>
      </c>
      <c r="O1409" t="s">
        <v>215</v>
      </c>
      <c r="P1409" t="s">
        <v>215</v>
      </c>
      <c r="Q1409" t="s">
        <v>215</v>
      </c>
      <c r="R1409" t="s">
        <v>215</v>
      </c>
      <c r="S1409">
        <v>140</v>
      </c>
      <c r="T1409">
        <v>26300</v>
      </c>
      <c r="U1409">
        <v>35400</v>
      </c>
      <c r="V1409">
        <v>46000</v>
      </c>
      <c r="W1409">
        <v>245</v>
      </c>
      <c r="X1409">
        <v>0</v>
      </c>
      <c r="Y1409">
        <v>245</v>
      </c>
      <c r="Z1409">
        <v>10.1</v>
      </c>
      <c r="AA1409">
        <v>7.5</v>
      </c>
      <c r="AB1409">
        <v>56.8</v>
      </c>
      <c r="AC1409">
        <v>71.400000000000006</v>
      </c>
      <c r="AD1409">
        <v>82.4</v>
      </c>
    </row>
    <row r="1410" spans="1:30" x14ac:dyDescent="0.25">
      <c r="A1410" t="str">
        <f t="shared" si="21"/>
        <v>2017/20185MaleBiosciences300-359 points</v>
      </c>
      <c r="B1410" t="s">
        <v>218</v>
      </c>
      <c r="C1410" t="s">
        <v>251</v>
      </c>
      <c r="D1410">
        <v>5</v>
      </c>
      <c r="E1410" t="s">
        <v>3</v>
      </c>
      <c r="F1410" t="s">
        <v>142</v>
      </c>
      <c r="G1410" t="s">
        <v>215</v>
      </c>
      <c r="H1410" t="s">
        <v>215</v>
      </c>
      <c r="I1410" t="s">
        <v>215</v>
      </c>
      <c r="J1410" t="s">
        <v>215</v>
      </c>
      <c r="K1410" t="s">
        <v>215</v>
      </c>
      <c r="L1410" t="s">
        <v>215</v>
      </c>
      <c r="M1410" t="s">
        <v>215</v>
      </c>
      <c r="N1410" t="s">
        <v>103</v>
      </c>
      <c r="O1410" t="s">
        <v>215</v>
      </c>
      <c r="P1410" t="s">
        <v>215</v>
      </c>
      <c r="Q1410" t="s">
        <v>215</v>
      </c>
      <c r="R1410" t="s">
        <v>215</v>
      </c>
      <c r="S1410">
        <v>420</v>
      </c>
      <c r="T1410">
        <v>23700</v>
      </c>
      <c r="U1410">
        <v>29900</v>
      </c>
      <c r="V1410">
        <v>37200</v>
      </c>
      <c r="W1410">
        <v>790</v>
      </c>
      <c r="X1410">
        <v>0</v>
      </c>
      <c r="Y1410">
        <v>790</v>
      </c>
      <c r="Z1410">
        <v>9.5</v>
      </c>
      <c r="AA1410">
        <v>4.4000000000000004</v>
      </c>
      <c r="AB1410">
        <v>55.2</v>
      </c>
      <c r="AC1410">
        <v>76.3</v>
      </c>
      <c r="AD1410">
        <v>86.1</v>
      </c>
    </row>
    <row r="1411" spans="1:30" x14ac:dyDescent="0.25">
      <c r="A1411" t="str">
        <f t="shared" si="21"/>
        <v>2017/20185MaleBiosciences240-299 points</v>
      </c>
      <c r="B1411" t="s">
        <v>218</v>
      </c>
      <c r="C1411" t="s">
        <v>251</v>
      </c>
      <c r="D1411">
        <v>5</v>
      </c>
      <c r="E1411" t="s">
        <v>3</v>
      </c>
      <c r="F1411" t="s">
        <v>142</v>
      </c>
      <c r="G1411" t="s">
        <v>215</v>
      </c>
      <c r="H1411" t="s">
        <v>215</v>
      </c>
      <c r="I1411" t="s">
        <v>215</v>
      </c>
      <c r="J1411" t="s">
        <v>215</v>
      </c>
      <c r="K1411" t="s">
        <v>215</v>
      </c>
      <c r="L1411" t="s">
        <v>215</v>
      </c>
      <c r="M1411" t="s">
        <v>215</v>
      </c>
      <c r="N1411" t="s">
        <v>104</v>
      </c>
      <c r="O1411" t="s">
        <v>215</v>
      </c>
      <c r="P1411" t="s">
        <v>215</v>
      </c>
      <c r="Q1411" t="s">
        <v>215</v>
      </c>
      <c r="R1411" t="s">
        <v>215</v>
      </c>
      <c r="S1411">
        <v>420</v>
      </c>
      <c r="T1411">
        <v>21200</v>
      </c>
      <c r="U1411">
        <v>27000</v>
      </c>
      <c r="V1411">
        <v>33900</v>
      </c>
      <c r="W1411">
        <v>680</v>
      </c>
      <c r="X1411">
        <v>0</v>
      </c>
      <c r="Y1411">
        <v>680</v>
      </c>
      <c r="Z1411">
        <v>8</v>
      </c>
      <c r="AA1411">
        <v>7.8</v>
      </c>
      <c r="AB1411">
        <v>63.6</v>
      </c>
      <c r="AC1411">
        <v>77.599999999999994</v>
      </c>
      <c r="AD1411">
        <v>84.2</v>
      </c>
    </row>
    <row r="1412" spans="1:30" x14ac:dyDescent="0.25">
      <c r="A1412" t="str">
        <f t="shared" ref="A1412:A1475" si="22">B1412&amp;D1412&amp;E1412&amp;F1412&amp;N1412</f>
        <v>2017/20185MaleBiosciences180-239 points</v>
      </c>
      <c r="B1412" t="s">
        <v>218</v>
      </c>
      <c r="C1412" t="s">
        <v>251</v>
      </c>
      <c r="D1412">
        <v>5</v>
      </c>
      <c r="E1412" t="s">
        <v>3</v>
      </c>
      <c r="F1412" t="s">
        <v>142</v>
      </c>
      <c r="G1412" t="s">
        <v>215</v>
      </c>
      <c r="H1412" t="s">
        <v>215</v>
      </c>
      <c r="I1412" t="s">
        <v>215</v>
      </c>
      <c r="J1412" t="s">
        <v>215</v>
      </c>
      <c r="K1412" t="s">
        <v>215</v>
      </c>
      <c r="L1412" t="s">
        <v>215</v>
      </c>
      <c r="M1412" t="s">
        <v>215</v>
      </c>
      <c r="N1412" t="s">
        <v>136</v>
      </c>
      <c r="O1412" t="s">
        <v>215</v>
      </c>
      <c r="P1412" t="s">
        <v>215</v>
      </c>
      <c r="Q1412" t="s">
        <v>215</v>
      </c>
      <c r="R1412" t="s">
        <v>215</v>
      </c>
      <c r="S1412">
        <v>255</v>
      </c>
      <c r="T1412">
        <v>19300</v>
      </c>
      <c r="U1412">
        <v>24500</v>
      </c>
      <c r="V1412">
        <v>30700</v>
      </c>
      <c r="W1412">
        <v>385</v>
      </c>
      <c r="X1412">
        <v>0</v>
      </c>
      <c r="Y1412">
        <v>385</v>
      </c>
      <c r="Z1412">
        <v>9.8000000000000007</v>
      </c>
      <c r="AA1412">
        <v>8.6</v>
      </c>
      <c r="AB1412">
        <v>68.5</v>
      </c>
      <c r="AC1412">
        <v>78.2</v>
      </c>
      <c r="AD1412">
        <v>81.599999999999994</v>
      </c>
    </row>
    <row r="1413" spans="1:30" x14ac:dyDescent="0.25">
      <c r="A1413" t="str">
        <f t="shared" si="22"/>
        <v>2017/20185MaleBiosciencesBelow 180 points</v>
      </c>
      <c r="B1413" t="s">
        <v>218</v>
      </c>
      <c r="C1413" t="s">
        <v>251</v>
      </c>
      <c r="D1413">
        <v>5</v>
      </c>
      <c r="E1413" t="s">
        <v>3</v>
      </c>
      <c r="F1413" t="s">
        <v>142</v>
      </c>
      <c r="G1413" t="s">
        <v>215</v>
      </c>
      <c r="H1413" t="s">
        <v>215</v>
      </c>
      <c r="I1413" t="s">
        <v>215</v>
      </c>
      <c r="J1413" t="s">
        <v>215</v>
      </c>
      <c r="K1413" t="s">
        <v>215</v>
      </c>
      <c r="L1413" t="s">
        <v>215</v>
      </c>
      <c r="M1413" t="s">
        <v>215</v>
      </c>
      <c r="N1413" t="s">
        <v>135</v>
      </c>
      <c r="O1413" t="s">
        <v>215</v>
      </c>
      <c r="P1413" t="s">
        <v>215</v>
      </c>
      <c r="Q1413" t="s">
        <v>215</v>
      </c>
      <c r="R1413" t="s">
        <v>215</v>
      </c>
      <c r="S1413">
        <v>55</v>
      </c>
      <c r="T1413">
        <v>19300</v>
      </c>
      <c r="U1413">
        <v>24100</v>
      </c>
      <c r="V1413">
        <v>30700</v>
      </c>
      <c r="W1413">
        <v>80</v>
      </c>
      <c r="X1413">
        <v>0</v>
      </c>
      <c r="Y1413">
        <v>80</v>
      </c>
      <c r="Z1413">
        <v>7.6</v>
      </c>
      <c r="AA1413">
        <v>8.6</v>
      </c>
      <c r="AB1413">
        <v>74.3</v>
      </c>
      <c r="AC1413">
        <v>80</v>
      </c>
      <c r="AD1413">
        <v>83.8</v>
      </c>
    </row>
    <row r="1414" spans="1:30" x14ac:dyDescent="0.25">
      <c r="A1414" t="str">
        <f t="shared" si="22"/>
        <v>2017/20185MaleBiosciences1 or 2 A level passes</v>
      </c>
      <c r="B1414" t="s">
        <v>218</v>
      </c>
      <c r="C1414" t="s">
        <v>251</v>
      </c>
      <c r="D1414">
        <v>5</v>
      </c>
      <c r="E1414" t="s">
        <v>3</v>
      </c>
      <c r="F1414" t="s">
        <v>142</v>
      </c>
      <c r="G1414" t="s">
        <v>215</v>
      </c>
      <c r="H1414" t="s">
        <v>215</v>
      </c>
      <c r="I1414" t="s">
        <v>215</v>
      </c>
      <c r="J1414" t="s">
        <v>215</v>
      </c>
      <c r="K1414" t="s">
        <v>215</v>
      </c>
      <c r="L1414" t="s">
        <v>215</v>
      </c>
      <c r="M1414" t="s">
        <v>215</v>
      </c>
      <c r="N1414" t="s">
        <v>105</v>
      </c>
      <c r="O1414" t="s">
        <v>215</v>
      </c>
      <c r="P1414" t="s">
        <v>215</v>
      </c>
      <c r="Q1414" t="s">
        <v>215</v>
      </c>
      <c r="R1414" t="s">
        <v>215</v>
      </c>
      <c r="S1414">
        <v>90</v>
      </c>
      <c r="T1414">
        <v>21500</v>
      </c>
      <c r="U1414">
        <v>27400</v>
      </c>
      <c r="V1414">
        <v>31800</v>
      </c>
      <c r="W1414">
        <v>130</v>
      </c>
      <c r="X1414">
        <v>0</v>
      </c>
      <c r="Y1414">
        <v>130</v>
      </c>
      <c r="Z1414">
        <v>8.3000000000000007</v>
      </c>
      <c r="AA1414">
        <v>7.7</v>
      </c>
      <c r="AB1414">
        <v>70</v>
      </c>
      <c r="AC1414">
        <v>79.5</v>
      </c>
      <c r="AD1414">
        <v>84</v>
      </c>
    </row>
    <row r="1415" spans="1:30" x14ac:dyDescent="0.25">
      <c r="A1415" t="str">
        <f t="shared" si="22"/>
        <v>2017/20185MaleBiosciencesBTEC</v>
      </c>
      <c r="B1415" t="s">
        <v>218</v>
      </c>
      <c r="C1415" t="s">
        <v>251</v>
      </c>
      <c r="D1415">
        <v>5</v>
      </c>
      <c r="E1415" t="s">
        <v>3</v>
      </c>
      <c r="F1415" t="s">
        <v>142</v>
      </c>
      <c r="G1415" t="s">
        <v>215</v>
      </c>
      <c r="H1415" t="s">
        <v>215</v>
      </c>
      <c r="I1415" t="s">
        <v>215</v>
      </c>
      <c r="J1415" t="s">
        <v>215</v>
      </c>
      <c r="K1415" t="s">
        <v>215</v>
      </c>
      <c r="L1415" t="s">
        <v>215</v>
      </c>
      <c r="M1415" t="s">
        <v>215</v>
      </c>
      <c r="N1415" t="s">
        <v>106</v>
      </c>
      <c r="O1415" t="s">
        <v>215</v>
      </c>
      <c r="P1415" t="s">
        <v>215</v>
      </c>
      <c r="Q1415" t="s">
        <v>215</v>
      </c>
      <c r="R1415" t="s">
        <v>215</v>
      </c>
      <c r="S1415">
        <v>60</v>
      </c>
      <c r="T1415">
        <v>17500</v>
      </c>
      <c r="U1415">
        <v>22500</v>
      </c>
      <c r="V1415">
        <v>27700</v>
      </c>
      <c r="W1415">
        <v>90</v>
      </c>
      <c r="X1415">
        <v>0</v>
      </c>
      <c r="Y1415">
        <v>90</v>
      </c>
      <c r="Z1415">
        <v>6.8</v>
      </c>
      <c r="AA1415">
        <v>8.6</v>
      </c>
      <c r="AB1415">
        <v>65.2</v>
      </c>
      <c r="AC1415">
        <v>79.5</v>
      </c>
      <c r="AD1415">
        <v>84.6</v>
      </c>
    </row>
    <row r="1416" spans="1:30" x14ac:dyDescent="0.25">
      <c r="A1416" t="str">
        <f t="shared" si="22"/>
        <v>2017/20185MaleBiosciencesOther</v>
      </c>
      <c r="B1416" t="s">
        <v>218</v>
      </c>
      <c r="C1416" t="s">
        <v>251</v>
      </c>
      <c r="D1416">
        <v>5</v>
      </c>
      <c r="E1416" t="s">
        <v>3</v>
      </c>
      <c r="F1416" t="s">
        <v>142</v>
      </c>
      <c r="G1416" t="s">
        <v>215</v>
      </c>
      <c r="H1416" t="s">
        <v>215</v>
      </c>
      <c r="I1416" t="s">
        <v>215</v>
      </c>
      <c r="J1416" t="s">
        <v>215</v>
      </c>
      <c r="K1416" t="s">
        <v>215</v>
      </c>
      <c r="L1416" t="s">
        <v>215</v>
      </c>
      <c r="M1416" t="s">
        <v>215</v>
      </c>
      <c r="N1416" t="s">
        <v>27</v>
      </c>
      <c r="O1416" t="s">
        <v>215</v>
      </c>
      <c r="P1416" t="s">
        <v>215</v>
      </c>
      <c r="Q1416" t="s">
        <v>215</v>
      </c>
      <c r="R1416" t="s">
        <v>215</v>
      </c>
      <c r="S1416">
        <v>60</v>
      </c>
      <c r="T1416">
        <v>17500</v>
      </c>
      <c r="U1416">
        <v>22600</v>
      </c>
      <c r="V1416">
        <v>33200</v>
      </c>
      <c r="W1416">
        <v>100</v>
      </c>
      <c r="X1416">
        <v>0</v>
      </c>
      <c r="Y1416">
        <v>100</v>
      </c>
      <c r="Z1416">
        <v>11.8</v>
      </c>
      <c r="AA1416">
        <v>7.9</v>
      </c>
      <c r="AB1416">
        <v>61.1</v>
      </c>
      <c r="AC1416">
        <v>75.599999999999994</v>
      </c>
      <c r="AD1416">
        <v>80.2</v>
      </c>
    </row>
    <row r="1417" spans="1:30" x14ac:dyDescent="0.25">
      <c r="A1417" t="str">
        <f t="shared" si="22"/>
        <v>2017/20185MaleBiosciencesNot known</v>
      </c>
      <c r="B1417" t="s">
        <v>218</v>
      </c>
      <c r="C1417" t="s">
        <v>251</v>
      </c>
      <c r="D1417">
        <v>5</v>
      </c>
      <c r="E1417" t="s">
        <v>3</v>
      </c>
      <c r="F1417" t="s">
        <v>142</v>
      </c>
      <c r="G1417" t="s">
        <v>215</v>
      </c>
      <c r="H1417" t="s">
        <v>215</v>
      </c>
      <c r="I1417" t="s">
        <v>215</v>
      </c>
      <c r="J1417" t="s">
        <v>215</v>
      </c>
      <c r="K1417" t="s">
        <v>215</v>
      </c>
      <c r="L1417" t="s">
        <v>215</v>
      </c>
      <c r="M1417" t="s">
        <v>215</v>
      </c>
      <c r="N1417" t="s">
        <v>2</v>
      </c>
      <c r="O1417" t="s">
        <v>215</v>
      </c>
      <c r="P1417" t="s">
        <v>215</v>
      </c>
      <c r="Q1417" t="s">
        <v>215</v>
      </c>
      <c r="R1417" t="s">
        <v>215</v>
      </c>
      <c r="S1417">
        <v>85</v>
      </c>
      <c r="T1417">
        <v>17900</v>
      </c>
      <c r="U1417">
        <v>25200</v>
      </c>
      <c r="V1417">
        <v>33600</v>
      </c>
      <c r="W1417">
        <v>185</v>
      </c>
      <c r="X1417">
        <v>12.5</v>
      </c>
      <c r="Y1417">
        <v>160</v>
      </c>
      <c r="Z1417">
        <v>12.4</v>
      </c>
      <c r="AA1417">
        <v>4.3</v>
      </c>
      <c r="AB1417">
        <v>54.4</v>
      </c>
      <c r="AC1417">
        <v>72.3</v>
      </c>
      <c r="AD1417">
        <v>83.3</v>
      </c>
    </row>
    <row r="1418" spans="1:30" x14ac:dyDescent="0.25">
      <c r="A1418" t="str">
        <f t="shared" si="22"/>
        <v>2017/20185MaleBusiness and management4 As or more</v>
      </c>
      <c r="B1418" t="s">
        <v>218</v>
      </c>
      <c r="C1418" t="s">
        <v>251</v>
      </c>
      <c r="D1418">
        <v>5</v>
      </c>
      <c r="E1418" t="s">
        <v>3</v>
      </c>
      <c r="F1418" t="s">
        <v>171</v>
      </c>
      <c r="G1418" t="s">
        <v>215</v>
      </c>
      <c r="H1418" t="s">
        <v>215</v>
      </c>
      <c r="I1418" t="s">
        <v>215</v>
      </c>
      <c r="J1418" t="s">
        <v>215</v>
      </c>
      <c r="K1418" t="s">
        <v>215</v>
      </c>
      <c r="L1418" t="s">
        <v>215</v>
      </c>
      <c r="M1418" t="s">
        <v>215</v>
      </c>
      <c r="N1418" t="s">
        <v>236</v>
      </c>
      <c r="O1418" t="s">
        <v>215</v>
      </c>
      <c r="P1418" t="s">
        <v>215</v>
      </c>
      <c r="Q1418" t="s">
        <v>215</v>
      </c>
      <c r="R1418" t="s">
        <v>215</v>
      </c>
      <c r="S1418">
        <v>85</v>
      </c>
      <c r="T1418">
        <v>41600</v>
      </c>
      <c r="U1418">
        <v>54000</v>
      </c>
      <c r="V1418">
        <v>84000</v>
      </c>
      <c r="W1418">
        <v>105</v>
      </c>
      <c r="X1418">
        <v>0</v>
      </c>
      <c r="Y1418">
        <v>105</v>
      </c>
      <c r="Z1418">
        <v>9.6999999999999993</v>
      </c>
      <c r="AA1418">
        <v>6.2</v>
      </c>
      <c r="AB1418">
        <v>81.2</v>
      </c>
      <c r="AC1418">
        <v>84</v>
      </c>
      <c r="AD1418">
        <v>84</v>
      </c>
    </row>
    <row r="1419" spans="1:30" x14ac:dyDescent="0.25">
      <c r="A1419" t="str">
        <f t="shared" si="22"/>
        <v>2017/20185MaleBusiness and management360 points</v>
      </c>
      <c r="B1419" t="s">
        <v>218</v>
      </c>
      <c r="C1419" t="s">
        <v>251</v>
      </c>
      <c r="D1419">
        <v>5</v>
      </c>
      <c r="E1419" t="s">
        <v>3</v>
      </c>
      <c r="F1419" t="s">
        <v>171</v>
      </c>
      <c r="G1419" t="s">
        <v>215</v>
      </c>
      <c r="H1419" t="s">
        <v>215</v>
      </c>
      <c r="I1419" t="s">
        <v>215</v>
      </c>
      <c r="J1419" t="s">
        <v>215</v>
      </c>
      <c r="K1419" t="s">
        <v>215</v>
      </c>
      <c r="L1419" t="s">
        <v>215</v>
      </c>
      <c r="M1419" t="s">
        <v>215</v>
      </c>
      <c r="N1419" t="s">
        <v>102</v>
      </c>
      <c r="O1419" t="s">
        <v>215</v>
      </c>
      <c r="P1419" t="s">
        <v>215</v>
      </c>
      <c r="Q1419" t="s">
        <v>215</v>
      </c>
      <c r="R1419" t="s">
        <v>215</v>
      </c>
      <c r="S1419">
        <v>320</v>
      </c>
      <c r="T1419">
        <v>34300</v>
      </c>
      <c r="U1419">
        <v>48200</v>
      </c>
      <c r="V1419">
        <v>63900</v>
      </c>
      <c r="W1419">
        <v>420</v>
      </c>
      <c r="X1419">
        <v>0</v>
      </c>
      <c r="Y1419">
        <v>420</v>
      </c>
      <c r="Z1419">
        <v>13.8</v>
      </c>
      <c r="AA1419">
        <v>5</v>
      </c>
      <c r="AB1419">
        <v>77</v>
      </c>
      <c r="AC1419">
        <v>80.099999999999994</v>
      </c>
      <c r="AD1419">
        <v>81.2</v>
      </c>
    </row>
    <row r="1420" spans="1:30" x14ac:dyDescent="0.25">
      <c r="A1420" t="str">
        <f t="shared" si="22"/>
        <v>2017/20185MaleBusiness and management300-359 points</v>
      </c>
      <c r="B1420" t="s">
        <v>218</v>
      </c>
      <c r="C1420" t="s">
        <v>251</v>
      </c>
      <c r="D1420">
        <v>5</v>
      </c>
      <c r="E1420" t="s">
        <v>3</v>
      </c>
      <c r="F1420" t="s">
        <v>171</v>
      </c>
      <c r="G1420" t="s">
        <v>215</v>
      </c>
      <c r="H1420" t="s">
        <v>215</v>
      </c>
      <c r="I1420" t="s">
        <v>215</v>
      </c>
      <c r="J1420" t="s">
        <v>215</v>
      </c>
      <c r="K1420" t="s">
        <v>215</v>
      </c>
      <c r="L1420" t="s">
        <v>215</v>
      </c>
      <c r="M1420" t="s">
        <v>215</v>
      </c>
      <c r="N1420" t="s">
        <v>103</v>
      </c>
      <c r="O1420" t="s">
        <v>215</v>
      </c>
      <c r="P1420" t="s">
        <v>215</v>
      </c>
      <c r="Q1420" t="s">
        <v>215</v>
      </c>
      <c r="R1420" t="s">
        <v>215</v>
      </c>
      <c r="S1420">
        <v>1825</v>
      </c>
      <c r="T1420">
        <v>29200</v>
      </c>
      <c r="U1420">
        <v>39400</v>
      </c>
      <c r="V1420">
        <v>51800</v>
      </c>
      <c r="W1420">
        <v>2260</v>
      </c>
      <c r="X1420">
        <v>0</v>
      </c>
      <c r="Y1420">
        <v>2260</v>
      </c>
      <c r="Z1420">
        <v>8.6</v>
      </c>
      <c r="AA1420">
        <v>5.8</v>
      </c>
      <c r="AB1420">
        <v>82.3</v>
      </c>
      <c r="AC1420">
        <v>84.8</v>
      </c>
      <c r="AD1420">
        <v>85.7</v>
      </c>
    </row>
    <row r="1421" spans="1:30" x14ac:dyDescent="0.25">
      <c r="A1421" t="str">
        <f t="shared" si="22"/>
        <v>2017/20185MaleBusiness and management240-299 points</v>
      </c>
      <c r="B1421" t="s">
        <v>218</v>
      </c>
      <c r="C1421" t="s">
        <v>251</v>
      </c>
      <c r="D1421">
        <v>5</v>
      </c>
      <c r="E1421" t="s">
        <v>3</v>
      </c>
      <c r="F1421" t="s">
        <v>171</v>
      </c>
      <c r="G1421" t="s">
        <v>215</v>
      </c>
      <c r="H1421" t="s">
        <v>215</v>
      </c>
      <c r="I1421" t="s">
        <v>215</v>
      </c>
      <c r="J1421" t="s">
        <v>215</v>
      </c>
      <c r="K1421" t="s">
        <v>215</v>
      </c>
      <c r="L1421" t="s">
        <v>215</v>
      </c>
      <c r="M1421" t="s">
        <v>215</v>
      </c>
      <c r="N1421" t="s">
        <v>104</v>
      </c>
      <c r="O1421" t="s">
        <v>215</v>
      </c>
      <c r="P1421" t="s">
        <v>215</v>
      </c>
      <c r="Q1421" t="s">
        <v>215</v>
      </c>
      <c r="R1421" t="s">
        <v>215</v>
      </c>
      <c r="S1421">
        <v>2065</v>
      </c>
      <c r="T1421">
        <v>24100</v>
      </c>
      <c r="U1421">
        <v>31400</v>
      </c>
      <c r="V1421">
        <v>41600</v>
      </c>
      <c r="W1421">
        <v>2585</v>
      </c>
      <c r="X1421">
        <v>0</v>
      </c>
      <c r="Y1421">
        <v>2585</v>
      </c>
      <c r="Z1421">
        <v>9.1999999999999993</v>
      </c>
      <c r="AA1421">
        <v>5.4</v>
      </c>
      <c r="AB1421">
        <v>81.599999999999994</v>
      </c>
      <c r="AC1421">
        <v>84.7</v>
      </c>
      <c r="AD1421">
        <v>85.3</v>
      </c>
    </row>
    <row r="1422" spans="1:30" x14ac:dyDescent="0.25">
      <c r="A1422" t="str">
        <f t="shared" si="22"/>
        <v>2017/20185MaleBusiness and management180-239 points</v>
      </c>
      <c r="B1422" t="s">
        <v>218</v>
      </c>
      <c r="C1422" t="s">
        <v>251</v>
      </c>
      <c r="D1422">
        <v>5</v>
      </c>
      <c r="E1422" t="s">
        <v>3</v>
      </c>
      <c r="F1422" t="s">
        <v>171</v>
      </c>
      <c r="G1422" t="s">
        <v>215</v>
      </c>
      <c r="H1422" t="s">
        <v>215</v>
      </c>
      <c r="I1422" t="s">
        <v>215</v>
      </c>
      <c r="J1422" t="s">
        <v>215</v>
      </c>
      <c r="K1422" t="s">
        <v>215</v>
      </c>
      <c r="L1422" t="s">
        <v>215</v>
      </c>
      <c r="M1422" t="s">
        <v>215</v>
      </c>
      <c r="N1422" t="s">
        <v>136</v>
      </c>
      <c r="O1422" t="s">
        <v>215</v>
      </c>
      <c r="P1422" t="s">
        <v>215</v>
      </c>
      <c r="Q1422" t="s">
        <v>215</v>
      </c>
      <c r="R1422" t="s">
        <v>215</v>
      </c>
      <c r="S1422">
        <v>1555</v>
      </c>
      <c r="T1422">
        <v>21900</v>
      </c>
      <c r="U1422">
        <v>28500</v>
      </c>
      <c r="V1422">
        <v>37600</v>
      </c>
      <c r="W1422">
        <v>1945</v>
      </c>
      <c r="X1422">
        <v>0</v>
      </c>
      <c r="Y1422">
        <v>1945</v>
      </c>
      <c r="Z1422">
        <v>8.8000000000000007</v>
      </c>
      <c r="AA1422">
        <v>5.9</v>
      </c>
      <c r="AB1422">
        <v>81.7</v>
      </c>
      <c r="AC1422">
        <v>84.9</v>
      </c>
      <c r="AD1422">
        <v>85.3</v>
      </c>
    </row>
    <row r="1423" spans="1:30" x14ac:dyDescent="0.25">
      <c r="A1423" t="str">
        <f t="shared" si="22"/>
        <v>2017/20185MaleBusiness and managementBelow 180 points</v>
      </c>
      <c r="B1423" t="s">
        <v>218</v>
      </c>
      <c r="C1423" t="s">
        <v>251</v>
      </c>
      <c r="D1423">
        <v>5</v>
      </c>
      <c r="E1423" t="s">
        <v>3</v>
      </c>
      <c r="F1423" t="s">
        <v>171</v>
      </c>
      <c r="G1423" t="s">
        <v>215</v>
      </c>
      <c r="H1423" t="s">
        <v>215</v>
      </c>
      <c r="I1423" t="s">
        <v>215</v>
      </c>
      <c r="J1423" t="s">
        <v>215</v>
      </c>
      <c r="K1423" t="s">
        <v>215</v>
      </c>
      <c r="L1423" t="s">
        <v>215</v>
      </c>
      <c r="M1423" t="s">
        <v>215</v>
      </c>
      <c r="N1423" t="s">
        <v>135</v>
      </c>
      <c r="O1423" t="s">
        <v>215</v>
      </c>
      <c r="P1423" t="s">
        <v>215</v>
      </c>
      <c r="Q1423" t="s">
        <v>215</v>
      </c>
      <c r="R1423" t="s">
        <v>215</v>
      </c>
      <c r="S1423">
        <v>290</v>
      </c>
      <c r="T1423">
        <v>19700</v>
      </c>
      <c r="U1423">
        <v>26300</v>
      </c>
      <c r="V1423">
        <v>34300</v>
      </c>
      <c r="W1423">
        <v>370</v>
      </c>
      <c r="X1423">
        <v>0</v>
      </c>
      <c r="Y1423">
        <v>370</v>
      </c>
      <c r="Z1423">
        <v>9.6</v>
      </c>
      <c r="AA1423">
        <v>7.9</v>
      </c>
      <c r="AB1423">
        <v>78.900000000000006</v>
      </c>
      <c r="AC1423">
        <v>82.2</v>
      </c>
      <c r="AD1423">
        <v>82.5</v>
      </c>
    </row>
    <row r="1424" spans="1:30" x14ac:dyDescent="0.25">
      <c r="A1424" t="str">
        <f t="shared" si="22"/>
        <v>2017/20185MaleBusiness and management1 or 2 A level passes</v>
      </c>
      <c r="B1424" t="s">
        <v>218</v>
      </c>
      <c r="C1424" t="s">
        <v>251</v>
      </c>
      <c r="D1424">
        <v>5</v>
      </c>
      <c r="E1424" t="s">
        <v>3</v>
      </c>
      <c r="F1424" t="s">
        <v>171</v>
      </c>
      <c r="G1424" t="s">
        <v>215</v>
      </c>
      <c r="H1424" t="s">
        <v>215</v>
      </c>
      <c r="I1424" t="s">
        <v>215</v>
      </c>
      <c r="J1424" t="s">
        <v>215</v>
      </c>
      <c r="K1424" t="s">
        <v>215</v>
      </c>
      <c r="L1424" t="s">
        <v>215</v>
      </c>
      <c r="M1424" t="s">
        <v>215</v>
      </c>
      <c r="N1424" t="s">
        <v>105</v>
      </c>
      <c r="O1424" t="s">
        <v>215</v>
      </c>
      <c r="P1424" t="s">
        <v>215</v>
      </c>
      <c r="Q1424" t="s">
        <v>215</v>
      </c>
      <c r="R1424" t="s">
        <v>215</v>
      </c>
      <c r="S1424">
        <v>1220</v>
      </c>
      <c r="T1424">
        <v>20800</v>
      </c>
      <c r="U1424">
        <v>27000</v>
      </c>
      <c r="V1424">
        <v>36500</v>
      </c>
      <c r="W1424">
        <v>1520</v>
      </c>
      <c r="X1424">
        <v>0</v>
      </c>
      <c r="Y1424">
        <v>1520</v>
      </c>
      <c r="Z1424">
        <v>9.4</v>
      </c>
      <c r="AA1424">
        <v>5.7</v>
      </c>
      <c r="AB1424">
        <v>81.8</v>
      </c>
      <c r="AC1424">
        <v>84.5</v>
      </c>
      <c r="AD1424">
        <v>84.8</v>
      </c>
    </row>
    <row r="1425" spans="1:30" x14ac:dyDescent="0.25">
      <c r="A1425" t="str">
        <f t="shared" si="22"/>
        <v>2017/20185MaleBusiness and managementBTEC</v>
      </c>
      <c r="B1425" t="s">
        <v>218</v>
      </c>
      <c r="C1425" t="s">
        <v>251</v>
      </c>
      <c r="D1425">
        <v>5</v>
      </c>
      <c r="E1425" t="s">
        <v>3</v>
      </c>
      <c r="F1425" t="s">
        <v>171</v>
      </c>
      <c r="G1425" t="s">
        <v>215</v>
      </c>
      <c r="H1425" t="s">
        <v>215</v>
      </c>
      <c r="I1425" t="s">
        <v>215</v>
      </c>
      <c r="J1425" t="s">
        <v>215</v>
      </c>
      <c r="K1425" t="s">
        <v>215</v>
      </c>
      <c r="L1425" t="s">
        <v>215</v>
      </c>
      <c r="M1425" t="s">
        <v>215</v>
      </c>
      <c r="N1425" t="s">
        <v>106</v>
      </c>
      <c r="O1425" t="s">
        <v>215</v>
      </c>
      <c r="P1425" t="s">
        <v>215</v>
      </c>
      <c r="Q1425" t="s">
        <v>215</v>
      </c>
      <c r="R1425" t="s">
        <v>215</v>
      </c>
      <c r="S1425">
        <v>1260</v>
      </c>
      <c r="T1425">
        <v>18200</v>
      </c>
      <c r="U1425">
        <v>24100</v>
      </c>
      <c r="V1425">
        <v>31400</v>
      </c>
      <c r="W1425">
        <v>1595</v>
      </c>
      <c r="X1425">
        <v>0</v>
      </c>
      <c r="Y1425">
        <v>1595</v>
      </c>
      <c r="Z1425">
        <v>9.6</v>
      </c>
      <c r="AA1425">
        <v>6.9</v>
      </c>
      <c r="AB1425">
        <v>81</v>
      </c>
      <c r="AC1425">
        <v>83</v>
      </c>
      <c r="AD1425">
        <v>83.5</v>
      </c>
    </row>
    <row r="1426" spans="1:30" x14ac:dyDescent="0.25">
      <c r="A1426" t="str">
        <f t="shared" si="22"/>
        <v>2017/20185MaleBusiness and managementOther</v>
      </c>
      <c r="B1426" t="s">
        <v>218</v>
      </c>
      <c r="C1426" t="s">
        <v>251</v>
      </c>
      <c r="D1426">
        <v>5</v>
      </c>
      <c r="E1426" t="s">
        <v>3</v>
      </c>
      <c r="F1426" t="s">
        <v>171</v>
      </c>
      <c r="G1426" t="s">
        <v>215</v>
      </c>
      <c r="H1426" t="s">
        <v>215</v>
      </c>
      <c r="I1426" t="s">
        <v>215</v>
      </c>
      <c r="J1426" t="s">
        <v>215</v>
      </c>
      <c r="K1426" t="s">
        <v>215</v>
      </c>
      <c r="L1426" t="s">
        <v>215</v>
      </c>
      <c r="M1426" t="s">
        <v>215</v>
      </c>
      <c r="N1426" t="s">
        <v>27</v>
      </c>
      <c r="O1426" t="s">
        <v>215</v>
      </c>
      <c r="P1426" t="s">
        <v>215</v>
      </c>
      <c r="Q1426" t="s">
        <v>215</v>
      </c>
      <c r="R1426" t="s">
        <v>215</v>
      </c>
      <c r="S1426">
        <v>345</v>
      </c>
      <c r="T1426">
        <v>18600</v>
      </c>
      <c r="U1426">
        <v>25200</v>
      </c>
      <c r="V1426">
        <v>35800</v>
      </c>
      <c r="W1426">
        <v>465</v>
      </c>
      <c r="X1426">
        <v>0</v>
      </c>
      <c r="Y1426">
        <v>465</v>
      </c>
      <c r="Z1426">
        <v>12.2</v>
      </c>
      <c r="AA1426">
        <v>6.7</v>
      </c>
      <c r="AB1426">
        <v>77.900000000000006</v>
      </c>
      <c r="AC1426">
        <v>80.3</v>
      </c>
      <c r="AD1426">
        <v>81.099999999999994</v>
      </c>
    </row>
    <row r="1427" spans="1:30" x14ac:dyDescent="0.25">
      <c r="A1427" t="str">
        <f t="shared" si="22"/>
        <v>2017/20185MaleBusiness and managementNot known</v>
      </c>
      <c r="B1427" t="s">
        <v>218</v>
      </c>
      <c r="C1427" t="s">
        <v>251</v>
      </c>
      <c r="D1427">
        <v>5</v>
      </c>
      <c r="E1427" t="s">
        <v>3</v>
      </c>
      <c r="F1427" t="s">
        <v>171</v>
      </c>
      <c r="G1427" t="s">
        <v>215</v>
      </c>
      <c r="H1427" t="s">
        <v>215</v>
      </c>
      <c r="I1427" t="s">
        <v>215</v>
      </c>
      <c r="J1427" t="s">
        <v>215</v>
      </c>
      <c r="K1427" t="s">
        <v>215</v>
      </c>
      <c r="L1427" t="s">
        <v>215</v>
      </c>
      <c r="M1427" t="s">
        <v>215</v>
      </c>
      <c r="N1427" t="s">
        <v>2</v>
      </c>
      <c r="O1427" t="s">
        <v>215</v>
      </c>
      <c r="P1427" t="s">
        <v>215</v>
      </c>
      <c r="Q1427" t="s">
        <v>215</v>
      </c>
      <c r="R1427" t="s">
        <v>215</v>
      </c>
      <c r="S1427">
        <v>555</v>
      </c>
      <c r="T1427">
        <v>19700</v>
      </c>
      <c r="U1427">
        <v>27400</v>
      </c>
      <c r="V1427">
        <v>36100</v>
      </c>
      <c r="W1427">
        <v>1005</v>
      </c>
      <c r="X1427">
        <v>18.600000000000001</v>
      </c>
      <c r="Y1427">
        <v>815</v>
      </c>
      <c r="Z1427">
        <v>18.8</v>
      </c>
      <c r="AA1427">
        <v>7</v>
      </c>
      <c r="AB1427">
        <v>69.2</v>
      </c>
      <c r="AC1427">
        <v>72.5</v>
      </c>
      <c r="AD1427">
        <v>74.2</v>
      </c>
    </row>
    <row r="1428" spans="1:30" x14ac:dyDescent="0.25">
      <c r="A1428" t="str">
        <f t="shared" si="22"/>
        <v>2017/20185MaleCeltic studies4 As or more</v>
      </c>
      <c r="B1428" t="s">
        <v>218</v>
      </c>
      <c r="C1428" t="s">
        <v>251</v>
      </c>
      <c r="D1428">
        <v>5</v>
      </c>
      <c r="E1428" t="s">
        <v>3</v>
      </c>
      <c r="F1428" t="s">
        <v>175</v>
      </c>
      <c r="G1428" t="s">
        <v>215</v>
      </c>
      <c r="H1428" t="s">
        <v>215</v>
      </c>
      <c r="I1428" t="s">
        <v>215</v>
      </c>
      <c r="J1428" t="s">
        <v>215</v>
      </c>
      <c r="K1428" t="s">
        <v>215</v>
      </c>
      <c r="L1428" t="s">
        <v>215</v>
      </c>
      <c r="M1428" t="s">
        <v>215</v>
      </c>
      <c r="N1428" t="s">
        <v>236</v>
      </c>
      <c r="O1428" t="s">
        <v>215</v>
      </c>
      <c r="P1428" t="s">
        <v>215</v>
      </c>
      <c r="Q1428" t="s">
        <v>215</v>
      </c>
      <c r="R1428" t="s">
        <v>215</v>
      </c>
      <c r="S1428" t="s">
        <v>216</v>
      </c>
      <c r="T1428" t="s">
        <v>216</v>
      </c>
      <c r="U1428" t="s">
        <v>216</v>
      </c>
      <c r="V1428" t="s">
        <v>216</v>
      </c>
      <c r="W1428" t="s">
        <v>216</v>
      </c>
      <c r="X1428" t="s">
        <v>216</v>
      </c>
      <c r="Y1428" t="s">
        <v>216</v>
      </c>
      <c r="Z1428" t="s">
        <v>216</v>
      </c>
      <c r="AA1428" t="s">
        <v>216</v>
      </c>
      <c r="AB1428" t="s">
        <v>216</v>
      </c>
      <c r="AC1428" t="s">
        <v>216</v>
      </c>
      <c r="AD1428" t="s">
        <v>216</v>
      </c>
    </row>
    <row r="1429" spans="1:30" x14ac:dyDescent="0.25">
      <c r="A1429" t="str">
        <f t="shared" si="22"/>
        <v>2017/20185MaleCeltic studies360 points</v>
      </c>
      <c r="B1429" t="s">
        <v>218</v>
      </c>
      <c r="C1429" t="s">
        <v>251</v>
      </c>
      <c r="D1429">
        <v>5</v>
      </c>
      <c r="E1429" t="s">
        <v>3</v>
      </c>
      <c r="F1429" t="s">
        <v>175</v>
      </c>
      <c r="G1429" t="s">
        <v>215</v>
      </c>
      <c r="H1429" t="s">
        <v>215</v>
      </c>
      <c r="I1429" t="s">
        <v>215</v>
      </c>
      <c r="J1429" t="s">
        <v>215</v>
      </c>
      <c r="K1429" t="s">
        <v>215</v>
      </c>
      <c r="L1429" t="s">
        <v>215</v>
      </c>
      <c r="M1429" t="s">
        <v>215</v>
      </c>
      <c r="N1429" t="s">
        <v>102</v>
      </c>
      <c r="O1429" t="s">
        <v>215</v>
      </c>
      <c r="P1429" t="s">
        <v>215</v>
      </c>
      <c r="Q1429" t="s">
        <v>215</v>
      </c>
      <c r="R1429" t="s">
        <v>215</v>
      </c>
      <c r="S1429" t="s">
        <v>216</v>
      </c>
      <c r="T1429" t="s">
        <v>216</v>
      </c>
      <c r="U1429" t="s">
        <v>216</v>
      </c>
      <c r="V1429" t="s">
        <v>216</v>
      </c>
      <c r="W1429" t="s">
        <v>216</v>
      </c>
      <c r="X1429" t="s">
        <v>216</v>
      </c>
      <c r="Y1429" t="s">
        <v>216</v>
      </c>
      <c r="Z1429" t="s">
        <v>216</v>
      </c>
      <c r="AA1429" t="s">
        <v>216</v>
      </c>
      <c r="AB1429" t="s">
        <v>216</v>
      </c>
      <c r="AC1429" t="s">
        <v>216</v>
      </c>
      <c r="AD1429" t="s">
        <v>216</v>
      </c>
    </row>
    <row r="1430" spans="1:30" x14ac:dyDescent="0.25">
      <c r="A1430" t="str">
        <f t="shared" si="22"/>
        <v>2017/20185MaleCeltic studies300-359 points</v>
      </c>
      <c r="B1430" t="s">
        <v>218</v>
      </c>
      <c r="C1430" t="s">
        <v>251</v>
      </c>
      <c r="D1430">
        <v>5</v>
      </c>
      <c r="E1430" t="s">
        <v>3</v>
      </c>
      <c r="F1430" t="s">
        <v>175</v>
      </c>
      <c r="G1430" t="s">
        <v>215</v>
      </c>
      <c r="H1430" t="s">
        <v>215</v>
      </c>
      <c r="I1430" t="s">
        <v>215</v>
      </c>
      <c r="J1430" t="s">
        <v>215</v>
      </c>
      <c r="K1430" t="s">
        <v>215</v>
      </c>
      <c r="L1430" t="s">
        <v>215</v>
      </c>
      <c r="M1430" t="s">
        <v>215</v>
      </c>
      <c r="N1430" t="s">
        <v>103</v>
      </c>
      <c r="O1430" t="s">
        <v>215</v>
      </c>
      <c r="P1430" t="s">
        <v>215</v>
      </c>
      <c r="Q1430" t="s">
        <v>215</v>
      </c>
      <c r="R1430" t="s">
        <v>215</v>
      </c>
      <c r="S1430" t="s">
        <v>216</v>
      </c>
      <c r="T1430" t="s">
        <v>216</v>
      </c>
      <c r="U1430" t="s">
        <v>216</v>
      </c>
      <c r="V1430" t="s">
        <v>216</v>
      </c>
      <c r="W1430">
        <v>0</v>
      </c>
      <c r="X1430">
        <v>0</v>
      </c>
      <c r="Y1430">
        <v>0</v>
      </c>
      <c r="Z1430">
        <v>25</v>
      </c>
      <c r="AA1430">
        <v>0</v>
      </c>
      <c r="AB1430">
        <v>50</v>
      </c>
      <c r="AC1430">
        <v>75</v>
      </c>
      <c r="AD1430">
        <v>75</v>
      </c>
    </row>
    <row r="1431" spans="1:30" x14ac:dyDescent="0.25">
      <c r="A1431" t="str">
        <f t="shared" si="22"/>
        <v>2017/20185MaleCeltic studies240-299 points</v>
      </c>
      <c r="B1431" t="s">
        <v>218</v>
      </c>
      <c r="C1431" t="s">
        <v>251</v>
      </c>
      <c r="D1431">
        <v>5</v>
      </c>
      <c r="E1431" t="s">
        <v>3</v>
      </c>
      <c r="F1431" t="s">
        <v>175</v>
      </c>
      <c r="G1431" t="s">
        <v>215</v>
      </c>
      <c r="H1431" t="s">
        <v>215</v>
      </c>
      <c r="I1431" t="s">
        <v>215</v>
      </c>
      <c r="J1431" t="s">
        <v>215</v>
      </c>
      <c r="K1431" t="s">
        <v>215</v>
      </c>
      <c r="L1431" t="s">
        <v>215</v>
      </c>
      <c r="M1431" t="s">
        <v>215</v>
      </c>
      <c r="N1431" t="s">
        <v>104</v>
      </c>
      <c r="O1431" t="s">
        <v>215</v>
      </c>
      <c r="P1431" t="s">
        <v>215</v>
      </c>
      <c r="Q1431" t="s">
        <v>215</v>
      </c>
      <c r="R1431" t="s">
        <v>215</v>
      </c>
      <c r="S1431" t="s">
        <v>216</v>
      </c>
      <c r="T1431" t="s">
        <v>216</v>
      </c>
      <c r="U1431" t="s">
        <v>216</v>
      </c>
      <c r="V1431" t="s">
        <v>216</v>
      </c>
      <c r="W1431">
        <v>0</v>
      </c>
      <c r="X1431">
        <v>0</v>
      </c>
      <c r="Y1431">
        <v>0</v>
      </c>
      <c r="Z1431">
        <v>0</v>
      </c>
      <c r="AA1431">
        <v>0</v>
      </c>
      <c r="AB1431">
        <v>100</v>
      </c>
      <c r="AC1431">
        <v>100</v>
      </c>
      <c r="AD1431">
        <v>100</v>
      </c>
    </row>
    <row r="1432" spans="1:30" x14ac:dyDescent="0.25">
      <c r="A1432" t="str">
        <f t="shared" si="22"/>
        <v>2017/20185MaleCeltic studies180-239 points</v>
      </c>
      <c r="B1432" t="s">
        <v>218</v>
      </c>
      <c r="C1432" t="s">
        <v>251</v>
      </c>
      <c r="D1432">
        <v>5</v>
      </c>
      <c r="E1432" t="s">
        <v>3</v>
      </c>
      <c r="F1432" t="s">
        <v>175</v>
      </c>
      <c r="G1432" t="s">
        <v>215</v>
      </c>
      <c r="H1432" t="s">
        <v>215</v>
      </c>
      <c r="I1432" t="s">
        <v>215</v>
      </c>
      <c r="J1432" t="s">
        <v>215</v>
      </c>
      <c r="K1432" t="s">
        <v>215</v>
      </c>
      <c r="L1432" t="s">
        <v>215</v>
      </c>
      <c r="M1432" t="s">
        <v>215</v>
      </c>
      <c r="N1432" t="s">
        <v>136</v>
      </c>
      <c r="O1432" t="s">
        <v>215</v>
      </c>
      <c r="P1432" t="s">
        <v>215</v>
      </c>
      <c r="Q1432" t="s">
        <v>215</v>
      </c>
      <c r="R1432" t="s">
        <v>215</v>
      </c>
      <c r="S1432" t="s">
        <v>216</v>
      </c>
      <c r="T1432" t="s">
        <v>216</v>
      </c>
      <c r="U1432" t="s">
        <v>216</v>
      </c>
      <c r="V1432" t="s">
        <v>216</v>
      </c>
      <c r="W1432" t="s">
        <v>216</v>
      </c>
      <c r="X1432" t="s">
        <v>216</v>
      </c>
      <c r="Y1432" t="s">
        <v>216</v>
      </c>
      <c r="Z1432" t="s">
        <v>216</v>
      </c>
      <c r="AA1432" t="s">
        <v>216</v>
      </c>
      <c r="AB1432" t="s">
        <v>216</v>
      </c>
      <c r="AC1432" t="s">
        <v>216</v>
      </c>
      <c r="AD1432" t="s">
        <v>216</v>
      </c>
    </row>
    <row r="1433" spans="1:30" x14ac:dyDescent="0.25">
      <c r="A1433" t="str">
        <f t="shared" si="22"/>
        <v>2017/20185MaleCeltic studiesNot known</v>
      </c>
      <c r="B1433" t="s">
        <v>218</v>
      </c>
      <c r="C1433" t="s">
        <v>251</v>
      </c>
      <c r="D1433">
        <v>5</v>
      </c>
      <c r="E1433" t="s">
        <v>3</v>
      </c>
      <c r="F1433" t="s">
        <v>175</v>
      </c>
      <c r="G1433" t="s">
        <v>215</v>
      </c>
      <c r="H1433" t="s">
        <v>215</v>
      </c>
      <c r="I1433" t="s">
        <v>215</v>
      </c>
      <c r="J1433" t="s">
        <v>215</v>
      </c>
      <c r="K1433" t="s">
        <v>215</v>
      </c>
      <c r="L1433" t="s">
        <v>215</v>
      </c>
      <c r="M1433" t="s">
        <v>215</v>
      </c>
      <c r="N1433" t="s">
        <v>2</v>
      </c>
      <c r="O1433" t="s">
        <v>215</v>
      </c>
      <c r="P1433" t="s">
        <v>215</v>
      </c>
      <c r="Q1433" t="s">
        <v>215</v>
      </c>
      <c r="R1433" t="s">
        <v>215</v>
      </c>
      <c r="S1433" t="s">
        <v>216</v>
      </c>
      <c r="T1433" t="s">
        <v>216</v>
      </c>
      <c r="U1433" t="s">
        <v>216</v>
      </c>
      <c r="V1433" t="s">
        <v>216</v>
      </c>
      <c r="W1433" t="s">
        <v>216</v>
      </c>
      <c r="X1433" t="s">
        <v>216</v>
      </c>
      <c r="Y1433" t="s">
        <v>216</v>
      </c>
      <c r="Z1433" t="s">
        <v>216</v>
      </c>
      <c r="AA1433" t="s">
        <v>216</v>
      </c>
      <c r="AB1433" t="s">
        <v>216</v>
      </c>
      <c r="AC1433" t="s">
        <v>216</v>
      </c>
      <c r="AD1433" t="s">
        <v>216</v>
      </c>
    </row>
    <row r="1434" spans="1:30" x14ac:dyDescent="0.25">
      <c r="A1434" t="str">
        <f t="shared" si="22"/>
        <v>2017/20185MaleChemistry4 As or more</v>
      </c>
      <c r="B1434" t="s">
        <v>218</v>
      </c>
      <c r="C1434" t="s">
        <v>251</v>
      </c>
      <c r="D1434">
        <v>5</v>
      </c>
      <c r="E1434" t="s">
        <v>3</v>
      </c>
      <c r="F1434" t="s">
        <v>153</v>
      </c>
      <c r="G1434" t="s">
        <v>215</v>
      </c>
      <c r="H1434" t="s">
        <v>215</v>
      </c>
      <c r="I1434" t="s">
        <v>215</v>
      </c>
      <c r="J1434" t="s">
        <v>215</v>
      </c>
      <c r="K1434" t="s">
        <v>215</v>
      </c>
      <c r="L1434" t="s">
        <v>215</v>
      </c>
      <c r="M1434" t="s">
        <v>215</v>
      </c>
      <c r="N1434" t="s">
        <v>236</v>
      </c>
      <c r="O1434" t="s">
        <v>215</v>
      </c>
      <c r="P1434" t="s">
        <v>215</v>
      </c>
      <c r="Q1434" t="s">
        <v>215</v>
      </c>
      <c r="R1434" t="s">
        <v>215</v>
      </c>
      <c r="S1434">
        <v>95</v>
      </c>
      <c r="T1434">
        <v>29200</v>
      </c>
      <c r="U1434">
        <v>36100</v>
      </c>
      <c r="V1434">
        <v>56600</v>
      </c>
      <c r="W1434">
        <v>165</v>
      </c>
      <c r="X1434">
        <v>0</v>
      </c>
      <c r="Y1434">
        <v>165</v>
      </c>
      <c r="Z1434">
        <v>9</v>
      </c>
      <c r="AA1434">
        <v>4.9000000000000004</v>
      </c>
      <c r="AB1434">
        <v>63.5</v>
      </c>
      <c r="AC1434">
        <v>79.3</v>
      </c>
      <c r="AD1434">
        <v>86.1</v>
      </c>
    </row>
    <row r="1435" spans="1:30" x14ac:dyDescent="0.25">
      <c r="A1435" t="str">
        <f t="shared" si="22"/>
        <v>2017/20185MaleChemistry360 points</v>
      </c>
      <c r="B1435" t="s">
        <v>218</v>
      </c>
      <c r="C1435" t="s">
        <v>251</v>
      </c>
      <c r="D1435">
        <v>5</v>
      </c>
      <c r="E1435" t="s">
        <v>3</v>
      </c>
      <c r="F1435" t="s">
        <v>153</v>
      </c>
      <c r="G1435" t="s">
        <v>215</v>
      </c>
      <c r="H1435" t="s">
        <v>215</v>
      </c>
      <c r="I1435" t="s">
        <v>215</v>
      </c>
      <c r="J1435" t="s">
        <v>215</v>
      </c>
      <c r="K1435" t="s">
        <v>215</v>
      </c>
      <c r="L1435" t="s">
        <v>215</v>
      </c>
      <c r="M1435" t="s">
        <v>215</v>
      </c>
      <c r="N1435" t="s">
        <v>102</v>
      </c>
      <c r="O1435" t="s">
        <v>215</v>
      </c>
      <c r="P1435" t="s">
        <v>215</v>
      </c>
      <c r="Q1435" t="s">
        <v>215</v>
      </c>
      <c r="R1435" t="s">
        <v>215</v>
      </c>
      <c r="S1435">
        <v>125</v>
      </c>
      <c r="T1435">
        <v>30300</v>
      </c>
      <c r="U1435">
        <v>34300</v>
      </c>
      <c r="V1435">
        <v>46700</v>
      </c>
      <c r="W1435">
        <v>175</v>
      </c>
      <c r="X1435">
        <v>0</v>
      </c>
      <c r="Y1435">
        <v>175</v>
      </c>
      <c r="Z1435">
        <v>7.2</v>
      </c>
      <c r="AA1435">
        <v>6.2</v>
      </c>
      <c r="AB1435">
        <v>73.400000000000006</v>
      </c>
      <c r="AC1435">
        <v>82.3</v>
      </c>
      <c r="AD1435">
        <v>86.6</v>
      </c>
    </row>
    <row r="1436" spans="1:30" x14ac:dyDescent="0.25">
      <c r="A1436" t="str">
        <f t="shared" si="22"/>
        <v>2017/20185MaleChemistry300-359 points</v>
      </c>
      <c r="B1436" t="s">
        <v>218</v>
      </c>
      <c r="C1436" t="s">
        <v>251</v>
      </c>
      <c r="D1436">
        <v>5</v>
      </c>
      <c r="E1436" t="s">
        <v>3</v>
      </c>
      <c r="F1436" t="s">
        <v>153</v>
      </c>
      <c r="G1436" t="s">
        <v>215</v>
      </c>
      <c r="H1436" t="s">
        <v>215</v>
      </c>
      <c r="I1436" t="s">
        <v>215</v>
      </c>
      <c r="J1436" t="s">
        <v>215</v>
      </c>
      <c r="K1436" t="s">
        <v>215</v>
      </c>
      <c r="L1436" t="s">
        <v>215</v>
      </c>
      <c r="M1436" t="s">
        <v>215</v>
      </c>
      <c r="N1436" t="s">
        <v>103</v>
      </c>
      <c r="O1436" t="s">
        <v>215</v>
      </c>
      <c r="P1436" t="s">
        <v>215</v>
      </c>
      <c r="Q1436" t="s">
        <v>215</v>
      </c>
      <c r="R1436" t="s">
        <v>215</v>
      </c>
      <c r="S1436">
        <v>250</v>
      </c>
      <c r="T1436">
        <v>25900</v>
      </c>
      <c r="U1436">
        <v>30700</v>
      </c>
      <c r="V1436">
        <v>39400</v>
      </c>
      <c r="W1436">
        <v>395</v>
      </c>
      <c r="X1436">
        <v>0</v>
      </c>
      <c r="Y1436">
        <v>395</v>
      </c>
      <c r="Z1436">
        <v>7.1</v>
      </c>
      <c r="AA1436">
        <v>5.9</v>
      </c>
      <c r="AB1436">
        <v>65.3</v>
      </c>
      <c r="AC1436">
        <v>81.2</v>
      </c>
      <c r="AD1436">
        <v>87</v>
      </c>
    </row>
    <row r="1437" spans="1:30" x14ac:dyDescent="0.25">
      <c r="A1437" t="str">
        <f t="shared" si="22"/>
        <v>2017/20185MaleChemistry240-299 points</v>
      </c>
      <c r="B1437" t="s">
        <v>218</v>
      </c>
      <c r="C1437" t="s">
        <v>251</v>
      </c>
      <c r="D1437">
        <v>5</v>
      </c>
      <c r="E1437" t="s">
        <v>3</v>
      </c>
      <c r="F1437" t="s">
        <v>153</v>
      </c>
      <c r="G1437" t="s">
        <v>215</v>
      </c>
      <c r="H1437" t="s">
        <v>215</v>
      </c>
      <c r="I1437" t="s">
        <v>215</v>
      </c>
      <c r="J1437" t="s">
        <v>215</v>
      </c>
      <c r="K1437" t="s">
        <v>215</v>
      </c>
      <c r="L1437" t="s">
        <v>215</v>
      </c>
      <c r="M1437" t="s">
        <v>215</v>
      </c>
      <c r="N1437" t="s">
        <v>104</v>
      </c>
      <c r="O1437" t="s">
        <v>215</v>
      </c>
      <c r="P1437" t="s">
        <v>215</v>
      </c>
      <c r="Q1437" t="s">
        <v>215</v>
      </c>
      <c r="R1437" t="s">
        <v>215</v>
      </c>
      <c r="S1437">
        <v>225</v>
      </c>
      <c r="T1437">
        <v>23000</v>
      </c>
      <c r="U1437">
        <v>29600</v>
      </c>
      <c r="V1437">
        <v>36500</v>
      </c>
      <c r="W1437">
        <v>315</v>
      </c>
      <c r="X1437">
        <v>0</v>
      </c>
      <c r="Y1437">
        <v>315</v>
      </c>
      <c r="Z1437">
        <v>6.3</v>
      </c>
      <c r="AA1437">
        <v>3.5</v>
      </c>
      <c r="AB1437">
        <v>72.400000000000006</v>
      </c>
      <c r="AC1437">
        <v>84.8</v>
      </c>
      <c r="AD1437">
        <v>90.2</v>
      </c>
    </row>
    <row r="1438" spans="1:30" x14ac:dyDescent="0.25">
      <c r="A1438" t="str">
        <f t="shared" si="22"/>
        <v>2017/20185MaleChemistry180-239 points</v>
      </c>
      <c r="B1438" t="s">
        <v>218</v>
      </c>
      <c r="C1438" t="s">
        <v>251</v>
      </c>
      <c r="D1438">
        <v>5</v>
      </c>
      <c r="E1438" t="s">
        <v>3</v>
      </c>
      <c r="F1438" t="s">
        <v>153</v>
      </c>
      <c r="G1438" t="s">
        <v>215</v>
      </c>
      <c r="H1438" t="s">
        <v>215</v>
      </c>
      <c r="I1438" t="s">
        <v>215</v>
      </c>
      <c r="J1438" t="s">
        <v>215</v>
      </c>
      <c r="K1438" t="s">
        <v>215</v>
      </c>
      <c r="L1438" t="s">
        <v>215</v>
      </c>
      <c r="M1438" t="s">
        <v>215</v>
      </c>
      <c r="N1438" t="s">
        <v>136</v>
      </c>
      <c r="O1438" t="s">
        <v>215</v>
      </c>
      <c r="P1438" t="s">
        <v>215</v>
      </c>
      <c r="Q1438" t="s">
        <v>215</v>
      </c>
      <c r="R1438" t="s">
        <v>215</v>
      </c>
      <c r="S1438">
        <v>95</v>
      </c>
      <c r="T1438">
        <v>21500</v>
      </c>
      <c r="U1438">
        <v>26600</v>
      </c>
      <c r="V1438">
        <v>32500</v>
      </c>
      <c r="W1438">
        <v>135</v>
      </c>
      <c r="X1438">
        <v>0</v>
      </c>
      <c r="Y1438">
        <v>135</v>
      </c>
      <c r="Z1438">
        <v>7.7</v>
      </c>
      <c r="AA1438">
        <v>8.9</v>
      </c>
      <c r="AB1438">
        <v>73.7</v>
      </c>
      <c r="AC1438">
        <v>81.099999999999994</v>
      </c>
      <c r="AD1438">
        <v>83.3</v>
      </c>
    </row>
    <row r="1439" spans="1:30" x14ac:dyDescent="0.25">
      <c r="A1439" t="str">
        <f t="shared" si="22"/>
        <v>2017/20185MaleChemistryBelow 180 points</v>
      </c>
      <c r="B1439" t="s">
        <v>218</v>
      </c>
      <c r="C1439" t="s">
        <v>251</v>
      </c>
      <c r="D1439">
        <v>5</v>
      </c>
      <c r="E1439" t="s">
        <v>3</v>
      </c>
      <c r="F1439" t="s">
        <v>153</v>
      </c>
      <c r="G1439" t="s">
        <v>215</v>
      </c>
      <c r="H1439" t="s">
        <v>215</v>
      </c>
      <c r="I1439" t="s">
        <v>215</v>
      </c>
      <c r="J1439" t="s">
        <v>215</v>
      </c>
      <c r="K1439" t="s">
        <v>215</v>
      </c>
      <c r="L1439" t="s">
        <v>215</v>
      </c>
      <c r="M1439" t="s">
        <v>215</v>
      </c>
      <c r="N1439" t="s">
        <v>135</v>
      </c>
      <c r="O1439" t="s">
        <v>215</v>
      </c>
      <c r="P1439" t="s">
        <v>215</v>
      </c>
      <c r="Q1439" t="s">
        <v>215</v>
      </c>
      <c r="R1439" t="s">
        <v>215</v>
      </c>
      <c r="S1439">
        <v>25</v>
      </c>
      <c r="T1439">
        <v>20100</v>
      </c>
      <c r="U1439">
        <v>27400</v>
      </c>
      <c r="V1439">
        <v>35400</v>
      </c>
      <c r="W1439">
        <v>35</v>
      </c>
      <c r="X1439">
        <v>0</v>
      </c>
      <c r="Y1439">
        <v>35</v>
      </c>
      <c r="Z1439">
        <v>5.4</v>
      </c>
      <c r="AA1439">
        <v>6.7</v>
      </c>
      <c r="AB1439">
        <v>72.3</v>
      </c>
      <c r="AC1439">
        <v>79</v>
      </c>
      <c r="AD1439">
        <v>87.9</v>
      </c>
    </row>
    <row r="1440" spans="1:30" x14ac:dyDescent="0.25">
      <c r="A1440" t="str">
        <f t="shared" si="22"/>
        <v>2017/20185MaleChemistry1 or 2 A level passes</v>
      </c>
      <c r="B1440" t="s">
        <v>218</v>
      </c>
      <c r="C1440" t="s">
        <v>251</v>
      </c>
      <c r="D1440">
        <v>5</v>
      </c>
      <c r="E1440" t="s">
        <v>3</v>
      </c>
      <c r="F1440" t="s">
        <v>153</v>
      </c>
      <c r="G1440" t="s">
        <v>215</v>
      </c>
      <c r="H1440" t="s">
        <v>215</v>
      </c>
      <c r="I1440" t="s">
        <v>215</v>
      </c>
      <c r="J1440" t="s">
        <v>215</v>
      </c>
      <c r="K1440" t="s">
        <v>215</v>
      </c>
      <c r="L1440" t="s">
        <v>215</v>
      </c>
      <c r="M1440" t="s">
        <v>215</v>
      </c>
      <c r="N1440" t="s">
        <v>105</v>
      </c>
      <c r="O1440" t="s">
        <v>215</v>
      </c>
      <c r="P1440" t="s">
        <v>215</v>
      </c>
      <c r="Q1440" t="s">
        <v>215</v>
      </c>
      <c r="R1440" t="s">
        <v>215</v>
      </c>
      <c r="S1440">
        <v>25</v>
      </c>
      <c r="T1440">
        <v>24100</v>
      </c>
      <c r="U1440">
        <v>27700</v>
      </c>
      <c r="V1440">
        <v>32500</v>
      </c>
      <c r="W1440">
        <v>35</v>
      </c>
      <c r="X1440">
        <v>0</v>
      </c>
      <c r="Y1440">
        <v>35</v>
      </c>
      <c r="Z1440">
        <v>4.0999999999999996</v>
      </c>
      <c r="AA1440">
        <v>0</v>
      </c>
      <c r="AB1440">
        <v>74.7</v>
      </c>
      <c r="AC1440">
        <v>90.3</v>
      </c>
      <c r="AD1440">
        <v>95.9</v>
      </c>
    </row>
    <row r="1441" spans="1:30" x14ac:dyDescent="0.25">
      <c r="A1441" t="str">
        <f t="shared" si="22"/>
        <v>2017/20185MaleChemistryBTEC</v>
      </c>
      <c r="B1441" t="s">
        <v>218</v>
      </c>
      <c r="C1441" t="s">
        <v>251</v>
      </c>
      <c r="D1441">
        <v>5</v>
      </c>
      <c r="E1441" t="s">
        <v>3</v>
      </c>
      <c r="F1441" t="s">
        <v>153</v>
      </c>
      <c r="G1441" t="s">
        <v>215</v>
      </c>
      <c r="H1441" t="s">
        <v>215</v>
      </c>
      <c r="I1441" t="s">
        <v>215</v>
      </c>
      <c r="J1441" t="s">
        <v>215</v>
      </c>
      <c r="K1441" t="s">
        <v>215</v>
      </c>
      <c r="L1441" t="s">
        <v>215</v>
      </c>
      <c r="M1441" t="s">
        <v>215</v>
      </c>
      <c r="N1441" t="s">
        <v>106</v>
      </c>
      <c r="O1441" t="s">
        <v>215</v>
      </c>
      <c r="P1441" t="s">
        <v>215</v>
      </c>
      <c r="Q1441" t="s">
        <v>215</v>
      </c>
      <c r="R1441" t="s">
        <v>215</v>
      </c>
      <c r="S1441" t="s">
        <v>216</v>
      </c>
      <c r="T1441" t="s">
        <v>216</v>
      </c>
      <c r="U1441" t="s">
        <v>216</v>
      </c>
      <c r="V1441" t="s">
        <v>216</v>
      </c>
      <c r="W1441">
        <v>10</v>
      </c>
      <c r="X1441">
        <v>0</v>
      </c>
      <c r="Y1441">
        <v>10</v>
      </c>
      <c r="Z1441">
        <v>13.1</v>
      </c>
      <c r="AA1441">
        <v>0</v>
      </c>
      <c r="AB1441">
        <v>68.900000000000006</v>
      </c>
      <c r="AC1441">
        <v>86.9</v>
      </c>
      <c r="AD1441">
        <v>86.9</v>
      </c>
    </row>
    <row r="1442" spans="1:30" x14ac:dyDescent="0.25">
      <c r="A1442" t="str">
        <f t="shared" si="22"/>
        <v>2017/20185MaleChemistryOther</v>
      </c>
      <c r="B1442" t="s">
        <v>218</v>
      </c>
      <c r="C1442" t="s">
        <v>251</v>
      </c>
      <c r="D1442">
        <v>5</v>
      </c>
      <c r="E1442" t="s">
        <v>3</v>
      </c>
      <c r="F1442" t="s">
        <v>153</v>
      </c>
      <c r="G1442" t="s">
        <v>215</v>
      </c>
      <c r="H1442" t="s">
        <v>215</v>
      </c>
      <c r="I1442" t="s">
        <v>215</v>
      </c>
      <c r="J1442" t="s">
        <v>215</v>
      </c>
      <c r="K1442" t="s">
        <v>215</v>
      </c>
      <c r="L1442" t="s">
        <v>215</v>
      </c>
      <c r="M1442" t="s">
        <v>215</v>
      </c>
      <c r="N1442" t="s">
        <v>27</v>
      </c>
      <c r="O1442" t="s">
        <v>215</v>
      </c>
      <c r="P1442" t="s">
        <v>215</v>
      </c>
      <c r="Q1442" t="s">
        <v>215</v>
      </c>
      <c r="R1442" t="s">
        <v>215</v>
      </c>
      <c r="S1442">
        <v>15</v>
      </c>
      <c r="T1442">
        <v>26300</v>
      </c>
      <c r="U1442">
        <v>30700</v>
      </c>
      <c r="V1442">
        <v>47800</v>
      </c>
      <c r="W1442">
        <v>25</v>
      </c>
      <c r="X1442">
        <v>0</v>
      </c>
      <c r="Y1442">
        <v>25</v>
      </c>
      <c r="Z1442">
        <v>7.7</v>
      </c>
      <c r="AA1442">
        <v>13.2</v>
      </c>
      <c r="AB1442">
        <v>74.7</v>
      </c>
      <c r="AC1442">
        <v>79.099999999999994</v>
      </c>
      <c r="AD1442">
        <v>79.099999999999994</v>
      </c>
    </row>
    <row r="1443" spans="1:30" x14ac:dyDescent="0.25">
      <c r="A1443" t="str">
        <f t="shared" si="22"/>
        <v>2017/20185MaleChemistryNot known</v>
      </c>
      <c r="B1443" t="s">
        <v>218</v>
      </c>
      <c r="C1443" t="s">
        <v>251</v>
      </c>
      <c r="D1443">
        <v>5</v>
      </c>
      <c r="E1443" t="s">
        <v>3</v>
      </c>
      <c r="F1443" t="s">
        <v>153</v>
      </c>
      <c r="G1443" t="s">
        <v>215</v>
      </c>
      <c r="H1443" t="s">
        <v>215</v>
      </c>
      <c r="I1443" t="s">
        <v>215</v>
      </c>
      <c r="J1443" t="s">
        <v>215</v>
      </c>
      <c r="K1443" t="s">
        <v>215</v>
      </c>
      <c r="L1443" t="s">
        <v>215</v>
      </c>
      <c r="M1443" t="s">
        <v>215</v>
      </c>
      <c r="N1443" t="s">
        <v>2</v>
      </c>
      <c r="O1443" t="s">
        <v>215</v>
      </c>
      <c r="P1443" t="s">
        <v>215</v>
      </c>
      <c r="Q1443" t="s">
        <v>215</v>
      </c>
      <c r="R1443" t="s">
        <v>215</v>
      </c>
      <c r="S1443">
        <v>35</v>
      </c>
      <c r="T1443">
        <v>25600</v>
      </c>
      <c r="U1443">
        <v>30700</v>
      </c>
      <c r="V1443">
        <v>37200</v>
      </c>
      <c r="W1443">
        <v>75</v>
      </c>
      <c r="X1443">
        <v>10</v>
      </c>
      <c r="Y1443">
        <v>65</v>
      </c>
      <c r="Z1443">
        <v>11.8</v>
      </c>
      <c r="AA1443">
        <v>7.6</v>
      </c>
      <c r="AB1443">
        <v>57.4</v>
      </c>
      <c r="AC1443">
        <v>74.099999999999994</v>
      </c>
      <c r="AD1443">
        <v>80.599999999999994</v>
      </c>
    </row>
    <row r="1444" spans="1:30" x14ac:dyDescent="0.25">
      <c r="A1444" t="str">
        <f t="shared" si="22"/>
        <v>2017/20185MaleCombined and general studies4 As or more</v>
      </c>
      <c r="B1444" t="s">
        <v>218</v>
      </c>
      <c r="C1444" t="s">
        <v>251</v>
      </c>
      <c r="D1444">
        <v>5</v>
      </c>
      <c r="E1444" t="s">
        <v>3</v>
      </c>
      <c r="F1444" t="s">
        <v>184</v>
      </c>
      <c r="G1444" t="s">
        <v>215</v>
      </c>
      <c r="H1444" t="s">
        <v>215</v>
      </c>
      <c r="I1444" t="s">
        <v>215</v>
      </c>
      <c r="J1444" t="s">
        <v>215</v>
      </c>
      <c r="K1444" t="s">
        <v>215</v>
      </c>
      <c r="L1444" t="s">
        <v>215</v>
      </c>
      <c r="M1444" t="s">
        <v>215</v>
      </c>
      <c r="N1444" t="s">
        <v>236</v>
      </c>
      <c r="O1444" t="s">
        <v>215</v>
      </c>
      <c r="P1444" t="s">
        <v>215</v>
      </c>
      <c r="Q1444" t="s">
        <v>215</v>
      </c>
      <c r="R1444" t="s">
        <v>215</v>
      </c>
      <c r="S1444" t="s">
        <v>216</v>
      </c>
      <c r="T1444" t="s">
        <v>216</v>
      </c>
      <c r="U1444" t="s">
        <v>216</v>
      </c>
      <c r="V1444" t="s">
        <v>216</v>
      </c>
      <c r="W1444">
        <v>5</v>
      </c>
      <c r="X1444">
        <v>0</v>
      </c>
      <c r="Y1444">
        <v>5</v>
      </c>
      <c r="Z1444">
        <v>0</v>
      </c>
      <c r="AA1444">
        <v>14.3</v>
      </c>
      <c r="AB1444">
        <v>42.9</v>
      </c>
      <c r="AC1444">
        <v>85.7</v>
      </c>
      <c r="AD1444">
        <v>85.7</v>
      </c>
    </row>
    <row r="1445" spans="1:30" x14ac:dyDescent="0.25">
      <c r="A1445" t="str">
        <f t="shared" si="22"/>
        <v>2017/20185MaleCombined and general studies360 points</v>
      </c>
      <c r="B1445" t="s">
        <v>218</v>
      </c>
      <c r="C1445" t="s">
        <v>251</v>
      </c>
      <c r="D1445">
        <v>5</v>
      </c>
      <c r="E1445" t="s">
        <v>3</v>
      </c>
      <c r="F1445" t="s">
        <v>184</v>
      </c>
      <c r="G1445" t="s">
        <v>215</v>
      </c>
      <c r="H1445" t="s">
        <v>215</v>
      </c>
      <c r="I1445" t="s">
        <v>215</v>
      </c>
      <c r="J1445" t="s">
        <v>215</v>
      </c>
      <c r="K1445" t="s">
        <v>215</v>
      </c>
      <c r="L1445" t="s">
        <v>215</v>
      </c>
      <c r="M1445" t="s">
        <v>215</v>
      </c>
      <c r="N1445" t="s">
        <v>102</v>
      </c>
      <c r="O1445" t="s">
        <v>215</v>
      </c>
      <c r="P1445" t="s">
        <v>215</v>
      </c>
      <c r="Q1445" t="s">
        <v>215</v>
      </c>
      <c r="R1445" t="s">
        <v>215</v>
      </c>
      <c r="S1445">
        <v>15</v>
      </c>
      <c r="T1445">
        <v>23000</v>
      </c>
      <c r="U1445">
        <v>30700</v>
      </c>
      <c r="V1445">
        <v>31800</v>
      </c>
      <c r="W1445">
        <v>25</v>
      </c>
      <c r="X1445">
        <v>0</v>
      </c>
      <c r="Y1445">
        <v>25</v>
      </c>
      <c r="Z1445">
        <v>15.2</v>
      </c>
      <c r="AA1445">
        <v>3.8</v>
      </c>
      <c r="AB1445">
        <v>64.599999999999994</v>
      </c>
      <c r="AC1445">
        <v>81</v>
      </c>
      <c r="AD1445">
        <v>81</v>
      </c>
    </row>
    <row r="1446" spans="1:30" x14ac:dyDescent="0.25">
      <c r="A1446" t="str">
        <f t="shared" si="22"/>
        <v>2017/20185MaleCombined and general studies300-359 points</v>
      </c>
      <c r="B1446" t="s">
        <v>218</v>
      </c>
      <c r="C1446" t="s">
        <v>251</v>
      </c>
      <c r="D1446">
        <v>5</v>
      </c>
      <c r="E1446" t="s">
        <v>3</v>
      </c>
      <c r="F1446" t="s">
        <v>184</v>
      </c>
      <c r="G1446" t="s">
        <v>215</v>
      </c>
      <c r="H1446" t="s">
        <v>215</v>
      </c>
      <c r="I1446" t="s">
        <v>215</v>
      </c>
      <c r="J1446" t="s">
        <v>215</v>
      </c>
      <c r="K1446" t="s">
        <v>215</v>
      </c>
      <c r="L1446" t="s">
        <v>215</v>
      </c>
      <c r="M1446" t="s">
        <v>215</v>
      </c>
      <c r="N1446" t="s">
        <v>103</v>
      </c>
      <c r="O1446" t="s">
        <v>215</v>
      </c>
      <c r="P1446" t="s">
        <v>215</v>
      </c>
      <c r="Q1446" t="s">
        <v>215</v>
      </c>
      <c r="R1446" t="s">
        <v>215</v>
      </c>
      <c r="S1446">
        <v>75</v>
      </c>
      <c r="T1446">
        <v>20100</v>
      </c>
      <c r="U1446">
        <v>32100</v>
      </c>
      <c r="V1446">
        <v>39800</v>
      </c>
      <c r="W1446">
        <v>105</v>
      </c>
      <c r="X1446">
        <v>0</v>
      </c>
      <c r="Y1446">
        <v>105</v>
      </c>
      <c r="Z1446">
        <v>14.3</v>
      </c>
      <c r="AA1446">
        <v>3.2</v>
      </c>
      <c r="AB1446">
        <v>76</v>
      </c>
      <c r="AC1446">
        <v>81.2</v>
      </c>
      <c r="AD1446">
        <v>82.5</v>
      </c>
    </row>
    <row r="1447" spans="1:30" x14ac:dyDescent="0.25">
      <c r="A1447" t="str">
        <f t="shared" si="22"/>
        <v>2017/20185MaleCombined and general studies240-299 points</v>
      </c>
      <c r="B1447" t="s">
        <v>218</v>
      </c>
      <c r="C1447" t="s">
        <v>251</v>
      </c>
      <c r="D1447">
        <v>5</v>
      </c>
      <c r="E1447" t="s">
        <v>3</v>
      </c>
      <c r="F1447" t="s">
        <v>184</v>
      </c>
      <c r="G1447" t="s">
        <v>215</v>
      </c>
      <c r="H1447" t="s">
        <v>215</v>
      </c>
      <c r="I1447" t="s">
        <v>215</v>
      </c>
      <c r="J1447" t="s">
        <v>215</v>
      </c>
      <c r="K1447" t="s">
        <v>215</v>
      </c>
      <c r="L1447" t="s">
        <v>215</v>
      </c>
      <c r="M1447" t="s">
        <v>215</v>
      </c>
      <c r="N1447" t="s">
        <v>104</v>
      </c>
      <c r="O1447" t="s">
        <v>215</v>
      </c>
      <c r="P1447" t="s">
        <v>215</v>
      </c>
      <c r="Q1447" t="s">
        <v>215</v>
      </c>
      <c r="R1447" t="s">
        <v>215</v>
      </c>
      <c r="S1447">
        <v>70</v>
      </c>
      <c r="T1447">
        <v>21900</v>
      </c>
      <c r="U1447">
        <v>29200</v>
      </c>
      <c r="V1447">
        <v>37600</v>
      </c>
      <c r="W1447">
        <v>100</v>
      </c>
      <c r="X1447">
        <v>0</v>
      </c>
      <c r="Y1447">
        <v>100</v>
      </c>
      <c r="Z1447">
        <v>7.1</v>
      </c>
      <c r="AA1447">
        <v>9.6999999999999993</v>
      </c>
      <c r="AB1447">
        <v>72.3</v>
      </c>
      <c r="AC1447">
        <v>80.2</v>
      </c>
      <c r="AD1447">
        <v>83.2</v>
      </c>
    </row>
    <row r="1448" spans="1:30" x14ac:dyDescent="0.25">
      <c r="A1448" t="str">
        <f t="shared" si="22"/>
        <v>2017/20185MaleCombined and general studies180-239 points</v>
      </c>
      <c r="B1448" t="s">
        <v>218</v>
      </c>
      <c r="C1448" t="s">
        <v>251</v>
      </c>
      <c r="D1448">
        <v>5</v>
      </c>
      <c r="E1448" t="s">
        <v>3</v>
      </c>
      <c r="F1448" t="s">
        <v>184</v>
      </c>
      <c r="G1448" t="s">
        <v>215</v>
      </c>
      <c r="H1448" t="s">
        <v>215</v>
      </c>
      <c r="I1448" t="s">
        <v>215</v>
      </c>
      <c r="J1448" t="s">
        <v>215</v>
      </c>
      <c r="K1448" t="s">
        <v>215</v>
      </c>
      <c r="L1448" t="s">
        <v>215</v>
      </c>
      <c r="M1448" t="s">
        <v>215</v>
      </c>
      <c r="N1448" t="s">
        <v>136</v>
      </c>
      <c r="O1448" t="s">
        <v>215</v>
      </c>
      <c r="P1448" t="s">
        <v>215</v>
      </c>
      <c r="Q1448" t="s">
        <v>215</v>
      </c>
      <c r="R1448" t="s">
        <v>215</v>
      </c>
      <c r="S1448">
        <v>40</v>
      </c>
      <c r="T1448">
        <v>19000</v>
      </c>
      <c r="U1448">
        <v>25900</v>
      </c>
      <c r="V1448">
        <v>34700</v>
      </c>
      <c r="W1448">
        <v>65</v>
      </c>
      <c r="X1448">
        <v>0</v>
      </c>
      <c r="Y1448">
        <v>65</v>
      </c>
      <c r="Z1448">
        <v>23.7</v>
      </c>
      <c r="AA1448">
        <v>7.5</v>
      </c>
      <c r="AB1448">
        <v>60.2</v>
      </c>
      <c r="AC1448">
        <v>65.7</v>
      </c>
      <c r="AD1448">
        <v>68.8</v>
      </c>
    </row>
    <row r="1449" spans="1:30" x14ac:dyDescent="0.25">
      <c r="A1449" t="str">
        <f t="shared" si="22"/>
        <v>2017/20185MaleCombined and general studiesBelow 180 points</v>
      </c>
      <c r="B1449" t="s">
        <v>218</v>
      </c>
      <c r="C1449" t="s">
        <v>251</v>
      </c>
      <c r="D1449">
        <v>5</v>
      </c>
      <c r="E1449" t="s">
        <v>3</v>
      </c>
      <c r="F1449" t="s">
        <v>184</v>
      </c>
      <c r="G1449" t="s">
        <v>215</v>
      </c>
      <c r="H1449" t="s">
        <v>215</v>
      </c>
      <c r="I1449" t="s">
        <v>215</v>
      </c>
      <c r="J1449" t="s">
        <v>215</v>
      </c>
      <c r="K1449" t="s">
        <v>215</v>
      </c>
      <c r="L1449" t="s">
        <v>215</v>
      </c>
      <c r="M1449" t="s">
        <v>215</v>
      </c>
      <c r="N1449" t="s">
        <v>135</v>
      </c>
      <c r="O1449" t="s">
        <v>215</v>
      </c>
      <c r="P1449" t="s">
        <v>215</v>
      </c>
      <c r="Q1449" t="s">
        <v>215</v>
      </c>
      <c r="R1449" t="s">
        <v>215</v>
      </c>
      <c r="S1449" t="s">
        <v>216</v>
      </c>
      <c r="T1449" t="s">
        <v>216</v>
      </c>
      <c r="U1449" t="s">
        <v>216</v>
      </c>
      <c r="V1449" t="s">
        <v>216</v>
      </c>
      <c r="W1449">
        <v>10</v>
      </c>
      <c r="X1449">
        <v>0</v>
      </c>
      <c r="Y1449">
        <v>10</v>
      </c>
      <c r="Z1449">
        <v>10.5</v>
      </c>
      <c r="AA1449">
        <v>0</v>
      </c>
      <c r="AB1449">
        <v>89.5</v>
      </c>
      <c r="AC1449">
        <v>89.5</v>
      </c>
      <c r="AD1449">
        <v>89.5</v>
      </c>
    </row>
    <row r="1450" spans="1:30" x14ac:dyDescent="0.25">
      <c r="A1450" t="str">
        <f t="shared" si="22"/>
        <v>2017/20185MaleCombined and general studies1 or 2 A level passes</v>
      </c>
      <c r="B1450" t="s">
        <v>218</v>
      </c>
      <c r="C1450" t="s">
        <v>251</v>
      </c>
      <c r="D1450">
        <v>5</v>
      </c>
      <c r="E1450" t="s">
        <v>3</v>
      </c>
      <c r="F1450" t="s">
        <v>184</v>
      </c>
      <c r="G1450" t="s">
        <v>215</v>
      </c>
      <c r="H1450" t="s">
        <v>215</v>
      </c>
      <c r="I1450" t="s">
        <v>215</v>
      </c>
      <c r="J1450" t="s">
        <v>215</v>
      </c>
      <c r="K1450" t="s">
        <v>215</v>
      </c>
      <c r="L1450" t="s">
        <v>215</v>
      </c>
      <c r="M1450" t="s">
        <v>215</v>
      </c>
      <c r="N1450" t="s">
        <v>105</v>
      </c>
      <c r="O1450" t="s">
        <v>215</v>
      </c>
      <c r="P1450" t="s">
        <v>215</v>
      </c>
      <c r="Q1450" t="s">
        <v>215</v>
      </c>
      <c r="R1450" t="s">
        <v>215</v>
      </c>
      <c r="S1450">
        <v>25</v>
      </c>
      <c r="T1450">
        <v>12400</v>
      </c>
      <c r="U1450">
        <v>20700</v>
      </c>
      <c r="V1450">
        <v>24800</v>
      </c>
      <c r="W1450">
        <v>30</v>
      </c>
      <c r="X1450">
        <v>0</v>
      </c>
      <c r="Y1450">
        <v>30</v>
      </c>
      <c r="Z1450">
        <v>3.1</v>
      </c>
      <c r="AA1450">
        <v>10.8</v>
      </c>
      <c r="AB1450">
        <v>79.900000000000006</v>
      </c>
      <c r="AC1450">
        <v>83</v>
      </c>
      <c r="AD1450">
        <v>86.1</v>
      </c>
    </row>
    <row r="1451" spans="1:30" x14ac:dyDescent="0.25">
      <c r="A1451" t="str">
        <f t="shared" si="22"/>
        <v>2017/20185MaleCombined and general studiesBTEC</v>
      </c>
      <c r="B1451" t="s">
        <v>218</v>
      </c>
      <c r="C1451" t="s">
        <v>251</v>
      </c>
      <c r="D1451">
        <v>5</v>
      </c>
      <c r="E1451" t="s">
        <v>3</v>
      </c>
      <c r="F1451" t="s">
        <v>184</v>
      </c>
      <c r="G1451" t="s">
        <v>215</v>
      </c>
      <c r="H1451" t="s">
        <v>215</v>
      </c>
      <c r="I1451" t="s">
        <v>215</v>
      </c>
      <c r="J1451" t="s">
        <v>215</v>
      </c>
      <c r="K1451" t="s">
        <v>215</v>
      </c>
      <c r="L1451" t="s">
        <v>215</v>
      </c>
      <c r="M1451" t="s">
        <v>215</v>
      </c>
      <c r="N1451" t="s">
        <v>106</v>
      </c>
      <c r="O1451" t="s">
        <v>215</v>
      </c>
      <c r="P1451" t="s">
        <v>215</v>
      </c>
      <c r="Q1451" t="s">
        <v>215</v>
      </c>
      <c r="R1451" t="s">
        <v>215</v>
      </c>
      <c r="S1451">
        <v>25</v>
      </c>
      <c r="T1451">
        <v>18600</v>
      </c>
      <c r="U1451">
        <v>26300</v>
      </c>
      <c r="V1451">
        <v>32800</v>
      </c>
      <c r="W1451">
        <v>35</v>
      </c>
      <c r="X1451">
        <v>0</v>
      </c>
      <c r="Y1451">
        <v>35</v>
      </c>
      <c r="Z1451">
        <v>8.1</v>
      </c>
      <c r="AA1451">
        <v>20</v>
      </c>
      <c r="AB1451">
        <v>69</v>
      </c>
      <c r="AC1451">
        <v>71.900000000000006</v>
      </c>
      <c r="AD1451">
        <v>71.900000000000006</v>
      </c>
    </row>
    <row r="1452" spans="1:30" x14ac:dyDescent="0.25">
      <c r="A1452" t="str">
        <f t="shared" si="22"/>
        <v>2017/20185MaleCombined and general studiesOther</v>
      </c>
      <c r="B1452" t="s">
        <v>218</v>
      </c>
      <c r="C1452" t="s">
        <v>251</v>
      </c>
      <c r="D1452">
        <v>5</v>
      </c>
      <c r="E1452" t="s">
        <v>3</v>
      </c>
      <c r="F1452" t="s">
        <v>184</v>
      </c>
      <c r="G1452" t="s">
        <v>215</v>
      </c>
      <c r="H1452" t="s">
        <v>215</v>
      </c>
      <c r="I1452" t="s">
        <v>215</v>
      </c>
      <c r="J1452" t="s">
        <v>215</v>
      </c>
      <c r="K1452" t="s">
        <v>215</v>
      </c>
      <c r="L1452" t="s">
        <v>215</v>
      </c>
      <c r="M1452" t="s">
        <v>215</v>
      </c>
      <c r="N1452" t="s">
        <v>27</v>
      </c>
      <c r="O1452" t="s">
        <v>215</v>
      </c>
      <c r="P1452" t="s">
        <v>215</v>
      </c>
      <c r="Q1452" t="s">
        <v>215</v>
      </c>
      <c r="R1452" t="s">
        <v>215</v>
      </c>
      <c r="S1452">
        <v>15</v>
      </c>
      <c r="T1452">
        <v>23700</v>
      </c>
      <c r="U1452">
        <v>27000</v>
      </c>
      <c r="V1452">
        <v>43600</v>
      </c>
      <c r="W1452">
        <v>25</v>
      </c>
      <c r="X1452">
        <v>0</v>
      </c>
      <c r="Y1452">
        <v>25</v>
      </c>
      <c r="Z1452">
        <v>7.3</v>
      </c>
      <c r="AA1452">
        <v>5.5</v>
      </c>
      <c r="AB1452">
        <v>67.599999999999994</v>
      </c>
      <c r="AC1452">
        <v>83.5</v>
      </c>
      <c r="AD1452">
        <v>87.2</v>
      </c>
    </row>
    <row r="1453" spans="1:30" x14ac:dyDescent="0.25">
      <c r="A1453" t="str">
        <f t="shared" si="22"/>
        <v>2017/20185MaleCombined and general studiesNot known</v>
      </c>
      <c r="B1453" t="s">
        <v>218</v>
      </c>
      <c r="C1453" t="s">
        <v>251</v>
      </c>
      <c r="D1453">
        <v>5</v>
      </c>
      <c r="E1453" t="s">
        <v>3</v>
      </c>
      <c r="F1453" t="s">
        <v>184</v>
      </c>
      <c r="G1453" t="s">
        <v>215</v>
      </c>
      <c r="H1453" t="s">
        <v>215</v>
      </c>
      <c r="I1453" t="s">
        <v>215</v>
      </c>
      <c r="J1453" t="s">
        <v>215</v>
      </c>
      <c r="K1453" t="s">
        <v>215</v>
      </c>
      <c r="L1453" t="s">
        <v>215</v>
      </c>
      <c r="M1453" t="s">
        <v>215</v>
      </c>
      <c r="N1453" t="s">
        <v>2</v>
      </c>
      <c r="O1453" t="s">
        <v>215</v>
      </c>
      <c r="P1453" t="s">
        <v>215</v>
      </c>
      <c r="Q1453" t="s">
        <v>215</v>
      </c>
      <c r="R1453" t="s">
        <v>215</v>
      </c>
      <c r="S1453">
        <v>20</v>
      </c>
      <c r="T1453">
        <v>17500</v>
      </c>
      <c r="U1453">
        <v>25500</v>
      </c>
      <c r="V1453">
        <v>37600</v>
      </c>
      <c r="W1453">
        <v>50</v>
      </c>
      <c r="X1453">
        <v>11.8</v>
      </c>
      <c r="Y1453">
        <v>45</v>
      </c>
      <c r="Z1453">
        <v>16.3</v>
      </c>
      <c r="AA1453">
        <v>8.1</v>
      </c>
      <c r="AB1453">
        <v>54.8</v>
      </c>
      <c r="AC1453">
        <v>71.099999999999994</v>
      </c>
      <c r="AD1453">
        <v>75.599999999999994</v>
      </c>
    </row>
    <row r="1454" spans="1:30" x14ac:dyDescent="0.25">
      <c r="A1454" t="str">
        <f t="shared" si="22"/>
        <v>2017/20185MaleComputing4 As or more</v>
      </c>
      <c r="B1454" t="s">
        <v>218</v>
      </c>
      <c r="C1454" t="s">
        <v>251</v>
      </c>
      <c r="D1454">
        <v>5</v>
      </c>
      <c r="E1454" t="s">
        <v>3</v>
      </c>
      <c r="F1454" t="s">
        <v>159</v>
      </c>
      <c r="G1454" t="s">
        <v>215</v>
      </c>
      <c r="H1454" t="s">
        <v>215</v>
      </c>
      <c r="I1454" t="s">
        <v>215</v>
      </c>
      <c r="J1454" t="s">
        <v>215</v>
      </c>
      <c r="K1454" t="s">
        <v>215</v>
      </c>
      <c r="L1454" t="s">
        <v>215</v>
      </c>
      <c r="M1454" t="s">
        <v>215</v>
      </c>
      <c r="N1454" t="s">
        <v>236</v>
      </c>
      <c r="O1454" t="s">
        <v>215</v>
      </c>
      <c r="P1454" t="s">
        <v>215</v>
      </c>
      <c r="Q1454" t="s">
        <v>215</v>
      </c>
      <c r="R1454" t="s">
        <v>215</v>
      </c>
      <c r="S1454">
        <v>65</v>
      </c>
      <c r="T1454">
        <v>35400</v>
      </c>
      <c r="U1454">
        <v>49300</v>
      </c>
      <c r="V1454">
        <v>73000</v>
      </c>
      <c r="W1454">
        <v>80</v>
      </c>
      <c r="X1454">
        <v>0</v>
      </c>
      <c r="Y1454">
        <v>80</v>
      </c>
      <c r="Z1454">
        <v>9.3000000000000007</v>
      </c>
      <c r="AA1454">
        <v>4.4000000000000004</v>
      </c>
      <c r="AB1454">
        <v>79.900000000000006</v>
      </c>
      <c r="AC1454">
        <v>83.1</v>
      </c>
      <c r="AD1454">
        <v>86.3</v>
      </c>
    </row>
    <row r="1455" spans="1:30" x14ac:dyDescent="0.25">
      <c r="A1455" t="str">
        <f t="shared" si="22"/>
        <v>2017/20185MaleComputing360 points</v>
      </c>
      <c r="B1455" t="s">
        <v>218</v>
      </c>
      <c r="C1455" t="s">
        <v>251</v>
      </c>
      <c r="D1455">
        <v>5</v>
      </c>
      <c r="E1455" t="s">
        <v>3</v>
      </c>
      <c r="F1455" t="s">
        <v>159</v>
      </c>
      <c r="G1455" t="s">
        <v>215</v>
      </c>
      <c r="H1455" t="s">
        <v>215</v>
      </c>
      <c r="I1455" t="s">
        <v>215</v>
      </c>
      <c r="J1455" t="s">
        <v>215</v>
      </c>
      <c r="K1455" t="s">
        <v>215</v>
      </c>
      <c r="L1455" t="s">
        <v>215</v>
      </c>
      <c r="M1455" t="s">
        <v>215</v>
      </c>
      <c r="N1455" t="s">
        <v>102</v>
      </c>
      <c r="O1455" t="s">
        <v>215</v>
      </c>
      <c r="P1455" t="s">
        <v>215</v>
      </c>
      <c r="Q1455" t="s">
        <v>215</v>
      </c>
      <c r="R1455" t="s">
        <v>215</v>
      </c>
      <c r="S1455">
        <v>90</v>
      </c>
      <c r="T1455">
        <v>40500</v>
      </c>
      <c r="U1455">
        <v>56600</v>
      </c>
      <c r="V1455">
        <v>70400</v>
      </c>
      <c r="W1455">
        <v>130</v>
      </c>
      <c r="X1455">
        <v>0</v>
      </c>
      <c r="Y1455">
        <v>130</v>
      </c>
      <c r="Z1455">
        <v>13</v>
      </c>
      <c r="AA1455">
        <v>6</v>
      </c>
      <c r="AB1455">
        <v>72.599999999999994</v>
      </c>
      <c r="AC1455">
        <v>79.099999999999994</v>
      </c>
      <c r="AD1455">
        <v>81</v>
      </c>
    </row>
    <row r="1456" spans="1:30" x14ac:dyDescent="0.25">
      <c r="A1456" t="str">
        <f t="shared" si="22"/>
        <v>2017/20185MaleComputing300-359 points</v>
      </c>
      <c r="B1456" t="s">
        <v>218</v>
      </c>
      <c r="C1456" t="s">
        <v>251</v>
      </c>
      <c r="D1456">
        <v>5</v>
      </c>
      <c r="E1456" t="s">
        <v>3</v>
      </c>
      <c r="F1456" t="s">
        <v>159</v>
      </c>
      <c r="G1456" t="s">
        <v>215</v>
      </c>
      <c r="H1456" t="s">
        <v>215</v>
      </c>
      <c r="I1456" t="s">
        <v>215</v>
      </c>
      <c r="J1456" t="s">
        <v>215</v>
      </c>
      <c r="K1456" t="s">
        <v>215</v>
      </c>
      <c r="L1456" t="s">
        <v>215</v>
      </c>
      <c r="M1456" t="s">
        <v>215</v>
      </c>
      <c r="N1456" t="s">
        <v>103</v>
      </c>
      <c r="O1456" t="s">
        <v>215</v>
      </c>
      <c r="P1456" t="s">
        <v>215</v>
      </c>
      <c r="Q1456" t="s">
        <v>215</v>
      </c>
      <c r="R1456" t="s">
        <v>215</v>
      </c>
      <c r="S1456">
        <v>470</v>
      </c>
      <c r="T1456">
        <v>30300</v>
      </c>
      <c r="U1456">
        <v>39400</v>
      </c>
      <c r="V1456">
        <v>51500</v>
      </c>
      <c r="W1456">
        <v>600</v>
      </c>
      <c r="X1456">
        <v>0</v>
      </c>
      <c r="Y1456">
        <v>600</v>
      </c>
      <c r="Z1456">
        <v>10.6</v>
      </c>
      <c r="AA1456">
        <v>5</v>
      </c>
      <c r="AB1456">
        <v>80.599999999999994</v>
      </c>
      <c r="AC1456">
        <v>82.9</v>
      </c>
      <c r="AD1456">
        <v>84.5</v>
      </c>
    </row>
    <row r="1457" spans="1:30" x14ac:dyDescent="0.25">
      <c r="A1457" t="str">
        <f t="shared" si="22"/>
        <v>2017/20185MaleComputing240-299 points</v>
      </c>
      <c r="B1457" t="s">
        <v>218</v>
      </c>
      <c r="C1457" t="s">
        <v>251</v>
      </c>
      <c r="D1457">
        <v>5</v>
      </c>
      <c r="E1457" t="s">
        <v>3</v>
      </c>
      <c r="F1457" t="s">
        <v>159</v>
      </c>
      <c r="G1457" t="s">
        <v>215</v>
      </c>
      <c r="H1457" t="s">
        <v>215</v>
      </c>
      <c r="I1457" t="s">
        <v>215</v>
      </c>
      <c r="J1457" t="s">
        <v>215</v>
      </c>
      <c r="K1457" t="s">
        <v>215</v>
      </c>
      <c r="L1457" t="s">
        <v>215</v>
      </c>
      <c r="M1457" t="s">
        <v>215</v>
      </c>
      <c r="N1457" t="s">
        <v>104</v>
      </c>
      <c r="O1457" t="s">
        <v>215</v>
      </c>
      <c r="P1457" t="s">
        <v>215</v>
      </c>
      <c r="Q1457" t="s">
        <v>215</v>
      </c>
      <c r="R1457" t="s">
        <v>215</v>
      </c>
      <c r="S1457">
        <v>735</v>
      </c>
      <c r="T1457">
        <v>25900</v>
      </c>
      <c r="U1457">
        <v>34700</v>
      </c>
      <c r="V1457">
        <v>45600</v>
      </c>
      <c r="W1457">
        <v>910</v>
      </c>
      <c r="X1457">
        <v>0</v>
      </c>
      <c r="Y1457">
        <v>910</v>
      </c>
      <c r="Z1457">
        <v>8.9</v>
      </c>
      <c r="AA1457">
        <v>5.5</v>
      </c>
      <c r="AB1457">
        <v>82.4</v>
      </c>
      <c r="AC1457">
        <v>84.8</v>
      </c>
      <c r="AD1457">
        <v>85.6</v>
      </c>
    </row>
    <row r="1458" spans="1:30" x14ac:dyDescent="0.25">
      <c r="A1458" t="str">
        <f t="shared" si="22"/>
        <v>2017/20185MaleComputing180-239 points</v>
      </c>
      <c r="B1458" t="s">
        <v>218</v>
      </c>
      <c r="C1458" t="s">
        <v>251</v>
      </c>
      <c r="D1458">
        <v>5</v>
      </c>
      <c r="E1458" t="s">
        <v>3</v>
      </c>
      <c r="F1458" t="s">
        <v>159</v>
      </c>
      <c r="G1458" t="s">
        <v>215</v>
      </c>
      <c r="H1458" t="s">
        <v>215</v>
      </c>
      <c r="I1458" t="s">
        <v>215</v>
      </c>
      <c r="J1458" t="s">
        <v>215</v>
      </c>
      <c r="K1458" t="s">
        <v>215</v>
      </c>
      <c r="L1458" t="s">
        <v>215</v>
      </c>
      <c r="M1458" t="s">
        <v>215</v>
      </c>
      <c r="N1458" t="s">
        <v>136</v>
      </c>
      <c r="O1458" t="s">
        <v>215</v>
      </c>
      <c r="P1458" t="s">
        <v>215</v>
      </c>
      <c r="Q1458" t="s">
        <v>215</v>
      </c>
      <c r="R1458" t="s">
        <v>215</v>
      </c>
      <c r="S1458">
        <v>675</v>
      </c>
      <c r="T1458">
        <v>23000</v>
      </c>
      <c r="U1458">
        <v>30300</v>
      </c>
      <c r="V1458">
        <v>39400</v>
      </c>
      <c r="W1458">
        <v>825</v>
      </c>
      <c r="X1458">
        <v>0</v>
      </c>
      <c r="Y1458">
        <v>825</v>
      </c>
      <c r="Z1458">
        <v>9.6</v>
      </c>
      <c r="AA1458">
        <v>4.5999999999999996</v>
      </c>
      <c r="AB1458">
        <v>83.4</v>
      </c>
      <c r="AC1458">
        <v>85.6</v>
      </c>
      <c r="AD1458">
        <v>85.9</v>
      </c>
    </row>
    <row r="1459" spans="1:30" x14ac:dyDescent="0.25">
      <c r="A1459" t="str">
        <f t="shared" si="22"/>
        <v>2017/20185MaleComputingBelow 180 points</v>
      </c>
      <c r="B1459" t="s">
        <v>218</v>
      </c>
      <c r="C1459" t="s">
        <v>251</v>
      </c>
      <c r="D1459">
        <v>5</v>
      </c>
      <c r="E1459" t="s">
        <v>3</v>
      </c>
      <c r="F1459" t="s">
        <v>159</v>
      </c>
      <c r="G1459" t="s">
        <v>215</v>
      </c>
      <c r="H1459" t="s">
        <v>215</v>
      </c>
      <c r="I1459" t="s">
        <v>215</v>
      </c>
      <c r="J1459" t="s">
        <v>215</v>
      </c>
      <c r="K1459" t="s">
        <v>215</v>
      </c>
      <c r="L1459" t="s">
        <v>215</v>
      </c>
      <c r="M1459" t="s">
        <v>215</v>
      </c>
      <c r="N1459" t="s">
        <v>135</v>
      </c>
      <c r="O1459" t="s">
        <v>215</v>
      </c>
      <c r="P1459" t="s">
        <v>215</v>
      </c>
      <c r="Q1459" t="s">
        <v>215</v>
      </c>
      <c r="R1459" t="s">
        <v>215</v>
      </c>
      <c r="S1459">
        <v>185</v>
      </c>
      <c r="T1459">
        <v>22300</v>
      </c>
      <c r="U1459">
        <v>29600</v>
      </c>
      <c r="V1459">
        <v>38100</v>
      </c>
      <c r="W1459">
        <v>230</v>
      </c>
      <c r="X1459">
        <v>0</v>
      </c>
      <c r="Y1459">
        <v>230</v>
      </c>
      <c r="Z1459">
        <v>8.4</v>
      </c>
      <c r="AA1459">
        <v>6.1</v>
      </c>
      <c r="AB1459">
        <v>81.3</v>
      </c>
      <c r="AC1459">
        <v>85</v>
      </c>
      <c r="AD1459">
        <v>85.4</v>
      </c>
    </row>
    <row r="1460" spans="1:30" x14ac:dyDescent="0.25">
      <c r="A1460" t="str">
        <f t="shared" si="22"/>
        <v>2017/20185MaleComputing1 or 2 A level passes</v>
      </c>
      <c r="B1460" t="s">
        <v>218</v>
      </c>
      <c r="C1460" t="s">
        <v>251</v>
      </c>
      <c r="D1460">
        <v>5</v>
      </c>
      <c r="E1460" t="s">
        <v>3</v>
      </c>
      <c r="F1460" t="s">
        <v>159</v>
      </c>
      <c r="G1460" t="s">
        <v>215</v>
      </c>
      <c r="H1460" t="s">
        <v>215</v>
      </c>
      <c r="I1460" t="s">
        <v>215</v>
      </c>
      <c r="J1460" t="s">
        <v>215</v>
      </c>
      <c r="K1460" t="s">
        <v>215</v>
      </c>
      <c r="L1460" t="s">
        <v>215</v>
      </c>
      <c r="M1460" t="s">
        <v>215</v>
      </c>
      <c r="N1460" t="s">
        <v>105</v>
      </c>
      <c r="O1460" t="s">
        <v>215</v>
      </c>
      <c r="P1460" t="s">
        <v>215</v>
      </c>
      <c r="Q1460" t="s">
        <v>215</v>
      </c>
      <c r="R1460" t="s">
        <v>215</v>
      </c>
      <c r="S1460">
        <v>675</v>
      </c>
      <c r="T1460">
        <v>21900</v>
      </c>
      <c r="U1460">
        <v>29900</v>
      </c>
      <c r="V1460">
        <v>39800</v>
      </c>
      <c r="W1460">
        <v>830</v>
      </c>
      <c r="X1460">
        <v>0</v>
      </c>
      <c r="Y1460">
        <v>830</v>
      </c>
      <c r="Z1460">
        <v>8.4</v>
      </c>
      <c r="AA1460">
        <v>6.7</v>
      </c>
      <c r="AB1460">
        <v>82</v>
      </c>
      <c r="AC1460">
        <v>84.4</v>
      </c>
      <c r="AD1460">
        <v>84.9</v>
      </c>
    </row>
    <row r="1461" spans="1:30" x14ac:dyDescent="0.25">
      <c r="A1461" t="str">
        <f t="shared" si="22"/>
        <v>2017/20185MaleComputingBTEC</v>
      </c>
      <c r="B1461" t="s">
        <v>218</v>
      </c>
      <c r="C1461" t="s">
        <v>251</v>
      </c>
      <c r="D1461">
        <v>5</v>
      </c>
      <c r="E1461" t="s">
        <v>3</v>
      </c>
      <c r="F1461" t="s">
        <v>159</v>
      </c>
      <c r="G1461" t="s">
        <v>215</v>
      </c>
      <c r="H1461" t="s">
        <v>215</v>
      </c>
      <c r="I1461" t="s">
        <v>215</v>
      </c>
      <c r="J1461" t="s">
        <v>215</v>
      </c>
      <c r="K1461" t="s">
        <v>215</v>
      </c>
      <c r="L1461" t="s">
        <v>215</v>
      </c>
      <c r="M1461" t="s">
        <v>215</v>
      </c>
      <c r="N1461" t="s">
        <v>106</v>
      </c>
      <c r="O1461" t="s">
        <v>215</v>
      </c>
      <c r="P1461" t="s">
        <v>215</v>
      </c>
      <c r="Q1461" t="s">
        <v>215</v>
      </c>
      <c r="R1461" t="s">
        <v>215</v>
      </c>
      <c r="S1461">
        <v>1140</v>
      </c>
      <c r="T1461">
        <v>21200</v>
      </c>
      <c r="U1461">
        <v>28100</v>
      </c>
      <c r="V1461">
        <v>36500</v>
      </c>
      <c r="W1461">
        <v>1395</v>
      </c>
      <c r="X1461">
        <v>0</v>
      </c>
      <c r="Y1461">
        <v>1395</v>
      </c>
      <c r="Z1461">
        <v>8.6</v>
      </c>
      <c r="AA1461">
        <v>6.1</v>
      </c>
      <c r="AB1461">
        <v>83</v>
      </c>
      <c r="AC1461">
        <v>84.9</v>
      </c>
      <c r="AD1461">
        <v>85.3</v>
      </c>
    </row>
    <row r="1462" spans="1:30" x14ac:dyDescent="0.25">
      <c r="A1462" t="str">
        <f t="shared" si="22"/>
        <v>2017/20185MaleComputingOther</v>
      </c>
      <c r="B1462" t="s">
        <v>218</v>
      </c>
      <c r="C1462" t="s">
        <v>251</v>
      </c>
      <c r="D1462">
        <v>5</v>
      </c>
      <c r="E1462" t="s">
        <v>3</v>
      </c>
      <c r="F1462" t="s">
        <v>159</v>
      </c>
      <c r="G1462" t="s">
        <v>215</v>
      </c>
      <c r="H1462" t="s">
        <v>215</v>
      </c>
      <c r="I1462" t="s">
        <v>215</v>
      </c>
      <c r="J1462" t="s">
        <v>215</v>
      </c>
      <c r="K1462" t="s">
        <v>215</v>
      </c>
      <c r="L1462" t="s">
        <v>215</v>
      </c>
      <c r="M1462" t="s">
        <v>215</v>
      </c>
      <c r="N1462" t="s">
        <v>27</v>
      </c>
      <c r="O1462" t="s">
        <v>215</v>
      </c>
      <c r="P1462" t="s">
        <v>215</v>
      </c>
      <c r="Q1462" t="s">
        <v>215</v>
      </c>
      <c r="R1462" t="s">
        <v>215</v>
      </c>
      <c r="S1462">
        <v>230</v>
      </c>
      <c r="T1462">
        <v>19700</v>
      </c>
      <c r="U1462">
        <v>27000</v>
      </c>
      <c r="V1462">
        <v>37200</v>
      </c>
      <c r="W1462">
        <v>285</v>
      </c>
      <c r="X1462">
        <v>0</v>
      </c>
      <c r="Y1462">
        <v>285</v>
      </c>
      <c r="Z1462">
        <v>9.1999999999999993</v>
      </c>
      <c r="AA1462">
        <v>7.1</v>
      </c>
      <c r="AB1462">
        <v>81.7</v>
      </c>
      <c r="AC1462">
        <v>83.4</v>
      </c>
      <c r="AD1462">
        <v>83.7</v>
      </c>
    </row>
    <row r="1463" spans="1:30" x14ac:dyDescent="0.25">
      <c r="A1463" t="str">
        <f t="shared" si="22"/>
        <v>2017/20185MaleComputingNot known</v>
      </c>
      <c r="B1463" t="s">
        <v>218</v>
      </c>
      <c r="C1463" t="s">
        <v>251</v>
      </c>
      <c r="D1463">
        <v>5</v>
      </c>
      <c r="E1463" t="s">
        <v>3</v>
      </c>
      <c r="F1463" t="s">
        <v>159</v>
      </c>
      <c r="G1463" t="s">
        <v>215</v>
      </c>
      <c r="H1463" t="s">
        <v>215</v>
      </c>
      <c r="I1463" t="s">
        <v>215</v>
      </c>
      <c r="J1463" t="s">
        <v>215</v>
      </c>
      <c r="K1463" t="s">
        <v>215</v>
      </c>
      <c r="L1463" t="s">
        <v>215</v>
      </c>
      <c r="M1463" t="s">
        <v>215</v>
      </c>
      <c r="N1463" t="s">
        <v>2</v>
      </c>
      <c r="O1463" t="s">
        <v>215</v>
      </c>
      <c r="P1463" t="s">
        <v>215</v>
      </c>
      <c r="Q1463" t="s">
        <v>215</v>
      </c>
      <c r="R1463" t="s">
        <v>215</v>
      </c>
      <c r="S1463">
        <v>395</v>
      </c>
      <c r="T1463">
        <v>19700</v>
      </c>
      <c r="U1463">
        <v>27700</v>
      </c>
      <c r="V1463">
        <v>38000</v>
      </c>
      <c r="W1463">
        <v>620</v>
      </c>
      <c r="X1463">
        <v>10.9</v>
      </c>
      <c r="Y1463">
        <v>555</v>
      </c>
      <c r="Z1463">
        <v>14.2</v>
      </c>
      <c r="AA1463">
        <v>7.3</v>
      </c>
      <c r="AB1463">
        <v>74.599999999999994</v>
      </c>
      <c r="AC1463">
        <v>77.099999999999994</v>
      </c>
      <c r="AD1463">
        <v>78.5</v>
      </c>
    </row>
    <row r="1464" spans="1:30" x14ac:dyDescent="0.25">
      <c r="A1464" t="str">
        <f t="shared" si="22"/>
        <v>2017/20185MaleCreative arts and design4 As or more</v>
      </c>
      <c r="B1464" t="s">
        <v>218</v>
      </c>
      <c r="C1464" t="s">
        <v>251</v>
      </c>
      <c r="D1464">
        <v>5</v>
      </c>
      <c r="E1464" t="s">
        <v>3</v>
      </c>
      <c r="F1464" t="s">
        <v>180</v>
      </c>
      <c r="G1464" t="s">
        <v>215</v>
      </c>
      <c r="H1464" t="s">
        <v>215</v>
      </c>
      <c r="I1464" t="s">
        <v>215</v>
      </c>
      <c r="J1464" t="s">
        <v>215</v>
      </c>
      <c r="K1464" t="s">
        <v>215</v>
      </c>
      <c r="L1464" t="s">
        <v>215</v>
      </c>
      <c r="M1464" t="s">
        <v>215</v>
      </c>
      <c r="N1464" t="s">
        <v>236</v>
      </c>
      <c r="O1464" t="s">
        <v>215</v>
      </c>
      <c r="P1464" t="s">
        <v>215</v>
      </c>
      <c r="Q1464" t="s">
        <v>215</v>
      </c>
      <c r="R1464" t="s">
        <v>215</v>
      </c>
      <c r="S1464">
        <v>10</v>
      </c>
      <c r="T1464">
        <v>15300</v>
      </c>
      <c r="U1464">
        <v>21900</v>
      </c>
      <c r="V1464">
        <v>29600</v>
      </c>
      <c r="W1464">
        <v>20</v>
      </c>
      <c r="X1464">
        <v>0</v>
      </c>
      <c r="Y1464">
        <v>20</v>
      </c>
      <c r="Z1464">
        <v>22.5</v>
      </c>
      <c r="AA1464">
        <v>0</v>
      </c>
      <c r="AB1464">
        <v>65</v>
      </c>
      <c r="AC1464">
        <v>72.5</v>
      </c>
      <c r="AD1464">
        <v>77.5</v>
      </c>
    </row>
    <row r="1465" spans="1:30" x14ac:dyDescent="0.25">
      <c r="A1465" t="str">
        <f t="shared" si="22"/>
        <v>2017/20185MaleCreative arts and design360 points</v>
      </c>
      <c r="B1465" t="s">
        <v>218</v>
      </c>
      <c r="C1465" t="s">
        <v>251</v>
      </c>
      <c r="D1465">
        <v>5</v>
      </c>
      <c r="E1465" t="s">
        <v>3</v>
      </c>
      <c r="F1465" t="s">
        <v>180</v>
      </c>
      <c r="G1465" t="s">
        <v>215</v>
      </c>
      <c r="H1465" t="s">
        <v>215</v>
      </c>
      <c r="I1465" t="s">
        <v>215</v>
      </c>
      <c r="J1465" t="s">
        <v>215</v>
      </c>
      <c r="K1465" t="s">
        <v>215</v>
      </c>
      <c r="L1465" t="s">
        <v>215</v>
      </c>
      <c r="M1465" t="s">
        <v>215</v>
      </c>
      <c r="N1465" t="s">
        <v>102</v>
      </c>
      <c r="O1465" t="s">
        <v>215</v>
      </c>
      <c r="P1465" t="s">
        <v>215</v>
      </c>
      <c r="Q1465" t="s">
        <v>215</v>
      </c>
      <c r="R1465" t="s">
        <v>215</v>
      </c>
      <c r="S1465">
        <v>70</v>
      </c>
      <c r="T1465">
        <v>13200</v>
      </c>
      <c r="U1465">
        <v>28100</v>
      </c>
      <c r="V1465">
        <v>35800</v>
      </c>
      <c r="W1465">
        <v>100</v>
      </c>
      <c r="X1465">
        <v>0</v>
      </c>
      <c r="Y1465">
        <v>100</v>
      </c>
      <c r="Z1465">
        <v>15.4</v>
      </c>
      <c r="AA1465">
        <v>7.3</v>
      </c>
      <c r="AB1465">
        <v>73.900000000000006</v>
      </c>
      <c r="AC1465">
        <v>76.400000000000006</v>
      </c>
      <c r="AD1465">
        <v>77.3</v>
      </c>
    </row>
    <row r="1466" spans="1:30" x14ac:dyDescent="0.25">
      <c r="A1466" t="str">
        <f t="shared" si="22"/>
        <v>2017/20185MaleCreative arts and design300-359 points</v>
      </c>
      <c r="B1466" t="s">
        <v>218</v>
      </c>
      <c r="C1466" t="s">
        <v>251</v>
      </c>
      <c r="D1466">
        <v>5</v>
      </c>
      <c r="E1466" t="s">
        <v>3</v>
      </c>
      <c r="F1466" t="s">
        <v>180</v>
      </c>
      <c r="G1466" t="s">
        <v>215</v>
      </c>
      <c r="H1466" t="s">
        <v>215</v>
      </c>
      <c r="I1466" t="s">
        <v>215</v>
      </c>
      <c r="J1466" t="s">
        <v>215</v>
      </c>
      <c r="K1466" t="s">
        <v>215</v>
      </c>
      <c r="L1466" t="s">
        <v>215</v>
      </c>
      <c r="M1466" t="s">
        <v>215</v>
      </c>
      <c r="N1466" t="s">
        <v>103</v>
      </c>
      <c r="O1466" t="s">
        <v>215</v>
      </c>
      <c r="P1466" t="s">
        <v>215</v>
      </c>
      <c r="Q1466" t="s">
        <v>215</v>
      </c>
      <c r="R1466" t="s">
        <v>215</v>
      </c>
      <c r="S1466">
        <v>510</v>
      </c>
      <c r="T1466">
        <v>16800</v>
      </c>
      <c r="U1466">
        <v>25600</v>
      </c>
      <c r="V1466">
        <v>32800</v>
      </c>
      <c r="W1466">
        <v>720</v>
      </c>
      <c r="X1466">
        <v>0</v>
      </c>
      <c r="Y1466">
        <v>720</v>
      </c>
      <c r="Z1466">
        <v>12.4</v>
      </c>
      <c r="AA1466">
        <v>5.9</v>
      </c>
      <c r="AB1466">
        <v>76.7</v>
      </c>
      <c r="AC1466">
        <v>80.7</v>
      </c>
      <c r="AD1466">
        <v>81.7</v>
      </c>
    </row>
    <row r="1467" spans="1:30" x14ac:dyDescent="0.25">
      <c r="A1467" t="str">
        <f t="shared" si="22"/>
        <v>2017/20185MaleCreative arts and design240-299 points</v>
      </c>
      <c r="B1467" t="s">
        <v>218</v>
      </c>
      <c r="C1467" t="s">
        <v>251</v>
      </c>
      <c r="D1467">
        <v>5</v>
      </c>
      <c r="E1467" t="s">
        <v>3</v>
      </c>
      <c r="F1467" t="s">
        <v>180</v>
      </c>
      <c r="G1467" t="s">
        <v>215</v>
      </c>
      <c r="H1467" t="s">
        <v>215</v>
      </c>
      <c r="I1467" t="s">
        <v>215</v>
      </c>
      <c r="J1467" t="s">
        <v>215</v>
      </c>
      <c r="K1467" t="s">
        <v>215</v>
      </c>
      <c r="L1467" t="s">
        <v>215</v>
      </c>
      <c r="M1467" t="s">
        <v>215</v>
      </c>
      <c r="N1467" t="s">
        <v>104</v>
      </c>
      <c r="O1467" t="s">
        <v>215</v>
      </c>
      <c r="P1467" t="s">
        <v>215</v>
      </c>
      <c r="Q1467" t="s">
        <v>215</v>
      </c>
      <c r="R1467" t="s">
        <v>215</v>
      </c>
      <c r="S1467">
        <v>845</v>
      </c>
      <c r="T1467">
        <v>18600</v>
      </c>
      <c r="U1467">
        <v>25200</v>
      </c>
      <c r="V1467">
        <v>31800</v>
      </c>
      <c r="W1467">
        <v>1115</v>
      </c>
      <c r="X1467">
        <v>0</v>
      </c>
      <c r="Y1467">
        <v>1115</v>
      </c>
      <c r="Z1467">
        <v>9</v>
      </c>
      <c r="AA1467">
        <v>6.7</v>
      </c>
      <c r="AB1467">
        <v>80.3</v>
      </c>
      <c r="AC1467">
        <v>83.8</v>
      </c>
      <c r="AD1467">
        <v>84.3</v>
      </c>
    </row>
    <row r="1468" spans="1:30" x14ac:dyDescent="0.25">
      <c r="A1468" t="str">
        <f t="shared" si="22"/>
        <v>2017/20185MaleCreative arts and design180-239 points</v>
      </c>
      <c r="B1468" t="s">
        <v>218</v>
      </c>
      <c r="C1468" t="s">
        <v>251</v>
      </c>
      <c r="D1468">
        <v>5</v>
      </c>
      <c r="E1468" t="s">
        <v>3</v>
      </c>
      <c r="F1468" t="s">
        <v>180</v>
      </c>
      <c r="G1468" t="s">
        <v>215</v>
      </c>
      <c r="H1468" t="s">
        <v>215</v>
      </c>
      <c r="I1468" t="s">
        <v>215</v>
      </c>
      <c r="J1468" t="s">
        <v>215</v>
      </c>
      <c r="K1468" t="s">
        <v>215</v>
      </c>
      <c r="L1468" t="s">
        <v>215</v>
      </c>
      <c r="M1468" t="s">
        <v>215</v>
      </c>
      <c r="N1468" t="s">
        <v>136</v>
      </c>
      <c r="O1468" t="s">
        <v>215</v>
      </c>
      <c r="P1468" t="s">
        <v>215</v>
      </c>
      <c r="Q1468" t="s">
        <v>215</v>
      </c>
      <c r="R1468" t="s">
        <v>215</v>
      </c>
      <c r="S1468">
        <v>520</v>
      </c>
      <c r="T1468">
        <v>17500</v>
      </c>
      <c r="U1468">
        <v>23400</v>
      </c>
      <c r="V1468">
        <v>29700</v>
      </c>
      <c r="W1468">
        <v>695</v>
      </c>
      <c r="X1468">
        <v>0</v>
      </c>
      <c r="Y1468">
        <v>695</v>
      </c>
      <c r="Z1468">
        <v>9</v>
      </c>
      <c r="AA1468">
        <v>9.3000000000000007</v>
      </c>
      <c r="AB1468">
        <v>78.8</v>
      </c>
      <c r="AC1468">
        <v>81.099999999999994</v>
      </c>
      <c r="AD1468">
        <v>81.7</v>
      </c>
    </row>
    <row r="1469" spans="1:30" x14ac:dyDescent="0.25">
      <c r="A1469" t="str">
        <f t="shared" si="22"/>
        <v>2017/20185MaleCreative arts and designBelow 180 points</v>
      </c>
      <c r="B1469" t="s">
        <v>218</v>
      </c>
      <c r="C1469" t="s">
        <v>251</v>
      </c>
      <c r="D1469">
        <v>5</v>
      </c>
      <c r="E1469" t="s">
        <v>3</v>
      </c>
      <c r="F1469" t="s">
        <v>180</v>
      </c>
      <c r="G1469" t="s">
        <v>215</v>
      </c>
      <c r="H1469" t="s">
        <v>215</v>
      </c>
      <c r="I1469" t="s">
        <v>215</v>
      </c>
      <c r="J1469" t="s">
        <v>215</v>
      </c>
      <c r="K1469" t="s">
        <v>215</v>
      </c>
      <c r="L1469" t="s">
        <v>215</v>
      </c>
      <c r="M1469" t="s">
        <v>215</v>
      </c>
      <c r="N1469" t="s">
        <v>135</v>
      </c>
      <c r="O1469" t="s">
        <v>215</v>
      </c>
      <c r="P1469" t="s">
        <v>215</v>
      </c>
      <c r="Q1469" t="s">
        <v>215</v>
      </c>
      <c r="R1469" t="s">
        <v>215</v>
      </c>
      <c r="S1469">
        <v>95</v>
      </c>
      <c r="T1469">
        <v>16800</v>
      </c>
      <c r="U1469">
        <v>23700</v>
      </c>
      <c r="V1469">
        <v>30700</v>
      </c>
      <c r="W1469">
        <v>130</v>
      </c>
      <c r="X1469">
        <v>0</v>
      </c>
      <c r="Y1469">
        <v>130</v>
      </c>
      <c r="Z1469">
        <v>7.7</v>
      </c>
      <c r="AA1469">
        <v>6.2</v>
      </c>
      <c r="AB1469">
        <v>78.7</v>
      </c>
      <c r="AC1469">
        <v>83.8</v>
      </c>
      <c r="AD1469">
        <v>86.1</v>
      </c>
    </row>
    <row r="1470" spans="1:30" x14ac:dyDescent="0.25">
      <c r="A1470" t="str">
        <f t="shared" si="22"/>
        <v>2017/20185MaleCreative arts and design1 or 2 A level passes</v>
      </c>
      <c r="B1470" t="s">
        <v>218</v>
      </c>
      <c r="C1470" t="s">
        <v>251</v>
      </c>
      <c r="D1470">
        <v>5</v>
      </c>
      <c r="E1470" t="s">
        <v>3</v>
      </c>
      <c r="F1470" t="s">
        <v>180</v>
      </c>
      <c r="G1470" t="s">
        <v>215</v>
      </c>
      <c r="H1470" t="s">
        <v>215</v>
      </c>
      <c r="I1470" t="s">
        <v>215</v>
      </c>
      <c r="J1470" t="s">
        <v>215</v>
      </c>
      <c r="K1470" t="s">
        <v>215</v>
      </c>
      <c r="L1470" t="s">
        <v>215</v>
      </c>
      <c r="M1470" t="s">
        <v>215</v>
      </c>
      <c r="N1470" t="s">
        <v>105</v>
      </c>
      <c r="O1470" t="s">
        <v>215</v>
      </c>
      <c r="P1470" t="s">
        <v>215</v>
      </c>
      <c r="Q1470" t="s">
        <v>215</v>
      </c>
      <c r="R1470" t="s">
        <v>215</v>
      </c>
      <c r="S1470">
        <v>595</v>
      </c>
      <c r="T1470">
        <v>16300</v>
      </c>
      <c r="U1470">
        <v>22300</v>
      </c>
      <c r="V1470">
        <v>28800</v>
      </c>
      <c r="W1470">
        <v>805</v>
      </c>
      <c r="X1470">
        <v>0</v>
      </c>
      <c r="Y1470">
        <v>805</v>
      </c>
      <c r="Z1470">
        <v>12</v>
      </c>
      <c r="AA1470">
        <v>6.1</v>
      </c>
      <c r="AB1470">
        <v>78.2</v>
      </c>
      <c r="AC1470">
        <v>81.099999999999994</v>
      </c>
      <c r="AD1470">
        <v>81.900000000000006</v>
      </c>
    </row>
    <row r="1471" spans="1:30" x14ac:dyDescent="0.25">
      <c r="A1471" t="str">
        <f t="shared" si="22"/>
        <v>2017/20185MaleCreative arts and designBTEC</v>
      </c>
      <c r="B1471" t="s">
        <v>218</v>
      </c>
      <c r="C1471" t="s">
        <v>251</v>
      </c>
      <c r="D1471">
        <v>5</v>
      </c>
      <c r="E1471" t="s">
        <v>3</v>
      </c>
      <c r="F1471" t="s">
        <v>180</v>
      </c>
      <c r="G1471" t="s">
        <v>215</v>
      </c>
      <c r="H1471" t="s">
        <v>215</v>
      </c>
      <c r="I1471" t="s">
        <v>215</v>
      </c>
      <c r="J1471" t="s">
        <v>215</v>
      </c>
      <c r="K1471" t="s">
        <v>215</v>
      </c>
      <c r="L1471" t="s">
        <v>215</v>
      </c>
      <c r="M1471" t="s">
        <v>215</v>
      </c>
      <c r="N1471" t="s">
        <v>106</v>
      </c>
      <c r="O1471" t="s">
        <v>215</v>
      </c>
      <c r="P1471" t="s">
        <v>215</v>
      </c>
      <c r="Q1471" t="s">
        <v>215</v>
      </c>
      <c r="R1471" t="s">
        <v>215</v>
      </c>
      <c r="S1471">
        <v>1160</v>
      </c>
      <c r="T1471">
        <v>15700</v>
      </c>
      <c r="U1471">
        <v>21500</v>
      </c>
      <c r="V1471">
        <v>28500</v>
      </c>
      <c r="W1471">
        <v>1495</v>
      </c>
      <c r="X1471">
        <v>0</v>
      </c>
      <c r="Y1471">
        <v>1495</v>
      </c>
      <c r="Z1471">
        <v>8</v>
      </c>
      <c r="AA1471">
        <v>8.4</v>
      </c>
      <c r="AB1471">
        <v>81.099999999999994</v>
      </c>
      <c r="AC1471">
        <v>82.9</v>
      </c>
      <c r="AD1471">
        <v>83.6</v>
      </c>
    </row>
    <row r="1472" spans="1:30" x14ac:dyDescent="0.25">
      <c r="A1472" t="str">
        <f t="shared" si="22"/>
        <v>2017/20185MaleCreative arts and designOther</v>
      </c>
      <c r="B1472" t="s">
        <v>218</v>
      </c>
      <c r="C1472" t="s">
        <v>251</v>
      </c>
      <c r="D1472">
        <v>5</v>
      </c>
      <c r="E1472" t="s">
        <v>3</v>
      </c>
      <c r="F1472" t="s">
        <v>180</v>
      </c>
      <c r="G1472" t="s">
        <v>215</v>
      </c>
      <c r="H1472" t="s">
        <v>215</v>
      </c>
      <c r="I1472" t="s">
        <v>215</v>
      </c>
      <c r="J1472" t="s">
        <v>215</v>
      </c>
      <c r="K1472" t="s">
        <v>215</v>
      </c>
      <c r="L1472" t="s">
        <v>215</v>
      </c>
      <c r="M1472" t="s">
        <v>215</v>
      </c>
      <c r="N1472" t="s">
        <v>27</v>
      </c>
      <c r="O1472" t="s">
        <v>215</v>
      </c>
      <c r="P1472" t="s">
        <v>215</v>
      </c>
      <c r="Q1472" t="s">
        <v>215</v>
      </c>
      <c r="R1472" t="s">
        <v>215</v>
      </c>
      <c r="S1472">
        <v>150</v>
      </c>
      <c r="T1472">
        <v>14600</v>
      </c>
      <c r="U1472">
        <v>20100</v>
      </c>
      <c r="V1472">
        <v>26600</v>
      </c>
      <c r="W1472">
        <v>205</v>
      </c>
      <c r="X1472">
        <v>0</v>
      </c>
      <c r="Y1472">
        <v>205</v>
      </c>
      <c r="Z1472">
        <v>10.1</v>
      </c>
      <c r="AA1472">
        <v>8.3000000000000007</v>
      </c>
      <c r="AB1472">
        <v>78.7</v>
      </c>
      <c r="AC1472">
        <v>80.599999999999994</v>
      </c>
      <c r="AD1472">
        <v>81.599999999999994</v>
      </c>
    </row>
    <row r="1473" spans="1:30" x14ac:dyDescent="0.25">
      <c r="A1473" t="str">
        <f t="shared" si="22"/>
        <v>2017/20185MaleCreative arts and designNot known</v>
      </c>
      <c r="B1473" t="s">
        <v>218</v>
      </c>
      <c r="C1473" t="s">
        <v>251</v>
      </c>
      <c r="D1473">
        <v>5</v>
      </c>
      <c r="E1473" t="s">
        <v>3</v>
      </c>
      <c r="F1473" t="s">
        <v>180</v>
      </c>
      <c r="G1473" t="s">
        <v>215</v>
      </c>
      <c r="H1473" t="s">
        <v>215</v>
      </c>
      <c r="I1473" t="s">
        <v>215</v>
      </c>
      <c r="J1473" t="s">
        <v>215</v>
      </c>
      <c r="K1473" t="s">
        <v>215</v>
      </c>
      <c r="L1473" t="s">
        <v>215</v>
      </c>
      <c r="M1473" t="s">
        <v>215</v>
      </c>
      <c r="N1473" t="s">
        <v>2</v>
      </c>
      <c r="O1473" t="s">
        <v>215</v>
      </c>
      <c r="P1473" t="s">
        <v>215</v>
      </c>
      <c r="Q1473" t="s">
        <v>215</v>
      </c>
      <c r="R1473" t="s">
        <v>215</v>
      </c>
      <c r="S1473">
        <v>245</v>
      </c>
      <c r="T1473">
        <v>15000</v>
      </c>
      <c r="U1473">
        <v>19700</v>
      </c>
      <c r="V1473">
        <v>27000</v>
      </c>
      <c r="W1473">
        <v>400</v>
      </c>
      <c r="X1473">
        <v>12.3</v>
      </c>
      <c r="Y1473">
        <v>350</v>
      </c>
      <c r="Z1473">
        <v>12.8</v>
      </c>
      <c r="AA1473">
        <v>9</v>
      </c>
      <c r="AB1473">
        <v>75</v>
      </c>
      <c r="AC1473">
        <v>77.099999999999994</v>
      </c>
      <c r="AD1473">
        <v>78.3</v>
      </c>
    </row>
    <row r="1474" spans="1:30" x14ac:dyDescent="0.25">
      <c r="A1474" t="str">
        <f t="shared" si="22"/>
        <v>2017/20185MaleEconomics4 As or more</v>
      </c>
      <c r="B1474" t="s">
        <v>218</v>
      </c>
      <c r="C1474" t="s">
        <v>251</v>
      </c>
      <c r="D1474">
        <v>5</v>
      </c>
      <c r="E1474" t="s">
        <v>3</v>
      </c>
      <c r="F1474" t="s">
        <v>13</v>
      </c>
      <c r="G1474" t="s">
        <v>215</v>
      </c>
      <c r="H1474" t="s">
        <v>215</v>
      </c>
      <c r="I1474" t="s">
        <v>215</v>
      </c>
      <c r="J1474" t="s">
        <v>215</v>
      </c>
      <c r="K1474" t="s">
        <v>215</v>
      </c>
      <c r="L1474" t="s">
        <v>215</v>
      </c>
      <c r="M1474" t="s">
        <v>215</v>
      </c>
      <c r="N1474" t="s">
        <v>236</v>
      </c>
      <c r="O1474" t="s">
        <v>215</v>
      </c>
      <c r="P1474" t="s">
        <v>215</v>
      </c>
      <c r="Q1474" t="s">
        <v>215</v>
      </c>
      <c r="R1474" t="s">
        <v>215</v>
      </c>
      <c r="S1474">
        <v>305</v>
      </c>
      <c r="T1474">
        <v>43800</v>
      </c>
      <c r="U1474">
        <v>57700</v>
      </c>
      <c r="V1474">
        <v>89100</v>
      </c>
      <c r="W1474">
        <v>400</v>
      </c>
      <c r="X1474">
        <v>0</v>
      </c>
      <c r="Y1474">
        <v>400</v>
      </c>
      <c r="Z1474">
        <v>11.3</v>
      </c>
      <c r="AA1474">
        <v>5.5</v>
      </c>
      <c r="AB1474">
        <v>77.3</v>
      </c>
      <c r="AC1474">
        <v>81.3</v>
      </c>
      <c r="AD1474">
        <v>83.2</v>
      </c>
    </row>
    <row r="1475" spans="1:30" x14ac:dyDescent="0.25">
      <c r="A1475" t="str">
        <f t="shared" si="22"/>
        <v>2017/20185MaleEconomics360 points</v>
      </c>
      <c r="B1475" t="s">
        <v>218</v>
      </c>
      <c r="C1475" t="s">
        <v>251</v>
      </c>
      <c r="D1475">
        <v>5</v>
      </c>
      <c r="E1475" t="s">
        <v>3</v>
      </c>
      <c r="F1475" t="s">
        <v>13</v>
      </c>
      <c r="G1475" t="s">
        <v>215</v>
      </c>
      <c r="H1475" t="s">
        <v>215</v>
      </c>
      <c r="I1475" t="s">
        <v>215</v>
      </c>
      <c r="J1475" t="s">
        <v>215</v>
      </c>
      <c r="K1475" t="s">
        <v>215</v>
      </c>
      <c r="L1475" t="s">
        <v>215</v>
      </c>
      <c r="M1475" t="s">
        <v>215</v>
      </c>
      <c r="N1475" t="s">
        <v>102</v>
      </c>
      <c r="O1475" t="s">
        <v>215</v>
      </c>
      <c r="P1475" t="s">
        <v>215</v>
      </c>
      <c r="Q1475" t="s">
        <v>215</v>
      </c>
      <c r="R1475" t="s">
        <v>215</v>
      </c>
      <c r="S1475">
        <v>505</v>
      </c>
      <c r="T1475">
        <v>36900</v>
      </c>
      <c r="U1475">
        <v>49600</v>
      </c>
      <c r="V1475">
        <v>65700</v>
      </c>
      <c r="W1475">
        <v>650</v>
      </c>
      <c r="X1475">
        <v>0</v>
      </c>
      <c r="Y1475">
        <v>650</v>
      </c>
      <c r="Z1475">
        <v>9.9</v>
      </c>
      <c r="AA1475">
        <v>6.1</v>
      </c>
      <c r="AB1475">
        <v>79.3</v>
      </c>
      <c r="AC1475">
        <v>82.4</v>
      </c>
      <c r="AD1475">
        <v>84.1</v>
      </c>
    </row>
    <row r="1476" spans="1:30" x14ac:dyDescent="0.25">
      <c r="A1476" t="str">
        <f t="shared" ref="A1476:A1539" si="23">B1476&amp;D1476&amp;E1476&amp;F1476&amp;N1476</f>
        <v>2017/20185MaleEconomics300-359 points</v>
      </c>
      <c r="B1476" t="s">
        <v>218</v>
      </c>
      <c r="C1476" t="s">
        <v>251</v>
      </c>
      <c r="D1476">
        <v>5</v>
      </c>
      <c r="E1476" t="s">
        <v>3</v>
      </c>
      <c r="F1476" t="s">
        <v>13</v>
      </c>
      <c r="G1476" t="s">
        <v>215</v>
      </c>
      <c r="H1476" t="s">
        <v>215</v>
      </c>
      <c r="I1476" t="s">
        <v>215</v>
      </c>
      <c r="J1476" t="s">
        <v>215</v>
      </c>
      <c r="K1476" t="s">
        <v>215</v>
      </c>
      <c r="L1476" t="s">
        <v>215</v>
      </c>
      <c r="M1476" t="s">
        <v>215</v>
      </c>
      <c r="N1476" t="s">
        <v>103</v>
      </c>
      <c r="O1476" t="s">
        <v>215</v>
      </c>
      <c r="P1476" t="s">
        <v>215</v>
      </c>
      <c r="Q1476" t="s">
        <v>215</v>
      </c>
      <c r="R1476" t="s">
        <v>215</v>
      </c>
      <c r="S1476">
        <v>870</v>
      </c>
      <c r="T1476">
        <v>30300</v>
      </c>
      <c r="U1476">
        <v>41200</v>
      </c>
      <c r="V1476">
        <v>55500</v>
      </c>
      <c r="W1476">
        <v>1120</v>
      </c>
      <c r="X1476">
        <v>0</v>
      </c>
      <c r="Y1476">
        <v>1120</v>
      </c>
      <c r="Z1476">
        <v>11</v>
      </c>
      <c r="AA1476">
        <v>4.8</v>
      </c>
      <c r="AB1476">
        <v>79.2</v>
      </c>
      <c r="AC1476">
        <v>82.9</v>
      </c>
      <c r="AD1476">
        <v>84.2</v>
      </c>
    </row>
    <row r="1477" spans="1:30" x14ac:dyDescent="0.25">
      <c r="A1477" t="str">
        <f t="shared" si="23"/>
        <v>2017/20185MaleEconomics240-299 points</v>
      </c>
      <c r="B1477" t="s">
        <v>218</v>
      </c>
      <c r="C1477" t="s">
        <v>251</v>
      </c>
      <c r="D1477">
        <v>5</v>
      </c>
      <c r="E1477" t="s">
        <v>3</v>
      </c>
      <c r="F1477" t="s">
        <v>13</v>
      </c>
      <c r="G1477" t="s">
        <v>215</v>
      </c>
      <c r="H1477" t="s">
        <v>215</v>
      </c>
      <c r="I1477" t="s">
        <v>215</v>
      </c>
      <c r="J1477" t="s">
        <v>215</v>
      </c>
      <c r="K1477" t="s">
        <v>215</v>
      </c>
      <c r="L1477" t="s">
        <v>215</v>
      </c>
      <c r="M1477" t="s">
        <v>215</v>
      </c>
      <c r="N1477" t="s">
        <v>104</v>
      </c>
      <c r="O1477" t="s">
        <v>215</v>
      </c>
      <c r="P1477" t="s">
        <v>215</v>
      </c>
      <c r="Q1477" t="s">
        <v>215</v>
      </c>
      <c r="R1477" t="s">
        <v>215</v>
      </c>
      <c r="S1477">
        <v>355</v>
      </c>
      <c r="T1477">
        <v>26600</v>
      </c>
      <c r="U1477">
        <v>35000</v>
      </c>
      <c r="V1477">
        <v>47800</v>
      </c>
      <c r="W1477">
        <v>485</v>
      </c>
      <c r="X1477">
        <v>0</v>
      </c>
      <c r="Y1477">
        <v>485</v>
      </c>
      <c r="Z1477">
        <v>12.5</v>
      </c>
      <c r="AA1477">
        <v>7.7</v>
      </c>
      <c r="AB1477">
        <v>75.2</v>
      </c>
      <c r="AC1477">
        <v>79.599999999999994</v>
      </c>
      <c r="AD1477">
        <v>79.8</v>
      </c>
    </row>
    <row r="1478" spans="1:30" x14ac:dyDescent="0.25">
      <c r="A1478" t="str">
        <f t="shared" si="23"/>
        <v>2017/20185MaleEconomics180-239 points</v>
      </c>
      <c r="B1478" t="s">
        <v>218</v>
      </c>
      <c r="C1478" t="s">
        <v>251</v>
      </c>
      <c r="D1478">
        <v>5</v>
      </c>
      <c r="E1478" t="s">
        <v>3</v>
      </c>
      <c r="F1478" t="s">
        <v>13</v>
      </c>
      <c r="G1478" t="s">
        <v>215</v>
      </c>
      <c r="H1478" t="s">
        <v>215</v>
      </c>
      <c r="I1478" t="s">
        <v>215</v>
      </c>
      <c r="J1478" t="s">
        <v>215</v>
      </c>
      <c r="K1478" t="s">
        <v>215</v>
      </c>
      <c r="L1478" t="s">
        <v>215</v>
      </c>
      <c r="M1478" t="s">
        <v>215</v>
      </c>
      <c r="N1478" t="s">
        <v>136</v>
      </c>
      <c r="O1478" t="s">
        <v>215</v>
      </c>
      <c r="P1478" t="s">
        <v>215</v>
      </c>
      <c r="Q1478" t="s">
        <v>215</v>
      </c>
      <c r="R1478" t="s">
        <v>215</v>
      </c>
      <c r="S1478">
        <v>140</v>
      </c>
      <c r="T1478">
        <v>22300</v>
      </c>
      <c r="U1478">
        <v>29900</v>
      </c>
      <c r="V1478">
        <v>37300</v>
      </c>
      <c r="W1478">
        <v>180</v>
      </c>
      <c r="X1478">
        <v>0</v>
      </c>
      <c r="Y1478">
        <v>180</v>
      </c>
      <c r="Z1478">
        <v>7.5</v>
      </c>
      <c r="AA1478">
        <v>12.7</v>
      </c>
      <c r="AB1478">
        <v>78</v>
      </c>
      <c r="AC1478">
        <v>79.2</v>
      </c>
      <c r="AD1478">
        <v>79.8</v>
      </c>
    </row>
    <row r="1479" spans="1:30" x14ac:dyDescent="0.25">
      <c r="A1479" t="str">
        <f t="shared" si="23"/>
        <v>2017/20185MaleEconomicsBelow 180 points</v>
      </c>
      <c r="B1479" t="s">
        <v>218</v>
      </c>
      <c r="C1479" t="s">
        <v>251</v>
      </c>
      <c r="D1479">
        <v>5</v>
      </c>
      <c r="E1479" t="s">
        <v>3</v>
      </c>
      <c r="F1479" t="s">
        <v>13</v>
      </c>
      <c r="G1479" t="s">
        <v>215</v>
      </c>
      <c r="H1479" t="s">
        <v>215</v>
      </c>
      <c r="I1479" t="s">
        <v>215</v>
      </c>
      <c r="J1479" t="s">
        <v>215</v>
      </c>
      <c r="K1479" t="s">
        <v>215</v>
      </c>
      <c r="L1479" t="s">
        <v>215</v>
      </c>
      <c r="M1479" t="s">
        <v>215</v>
      </c>
      <c r="N1479" t="s">
        <v>135</v>
      </c>
      <c r="O1479" t="s">
        <v>215</v>
      </c>
      <c r="P1479" t="s">
        <v>215</v>
      </c>
      <c r="Q1479" t="s">
        <v>215</v>
      </c>
      <c r="R1479" t="s">
        <v>215</v>
      </c>
      <c r="S1479">
        <v>15</v>
      </c>
      <c r="T1479">
        <v>20800</v>
      </c>
      <c r="U1479">
        <v>25200</v>
      </c>
      <c r="V1479">
        <v>37200</v>
      </c>
      <c r="W1479">
        <v>25</v>
      </c>
      <c r="X1479">
        <v>0</v>
      </c>
      <c r="Y1479">
        <v>25</v>
      </c>
      <c r="Z1479">
        <v>14.2</v>
      </c>
      <c r="AA1479">
        <v>2</v>
      </c>
      <c r="AB1479">
        <v>65.400000000000006</v>
      </c>
      <c r="AC1479">
        <v>79.7</v>
      </c>
      <c r="AD1479">
        <v>83.7</v>
      </c>
    </row>
    <row r="1480" spans="1:30" x14ac:dyDescent="0.25">
      <c r="A1480" t="str">
        <f t="shared" si="23"/>
        <v>2017/20185MaleEconomics1 or 2 A level passes</v>
      </c>
      <c r="B1480" t="s">
        <v>218</v>
      </c>
      <c r="C1480" t="s">
        <v>251</v>
      </c>
      <c r="D1480">
        <v>5</v>
      </c>
      <c r="E1480" t="s">
        <v>3</v>
      </c>
      <c r="F1480" t="s">
        <v>13</v>
      </c>
      <c r="G1480" t="s">
        <v>215</v>
      </c>
      <c r="H1480" t="s">
        <v>215</v>
      </c>
      <c r="I1480" t="s">
        <v>215</v>
      </c>
      <c r="J1480" t="s">
        <v>215</v>
      </c>
      <c r="K1480" t="s">
        <v>215</v>
      </c>
      <c r="L1480" t="s">
        <v>215</v>
      </c>
      <c r="M1480" t="s">
        <v>215</v>
      </c>
      <c r="N1480" t="s">
        <v>105</v>
      </c>
      <c r="O1480" t="s">
        <v>215</v>
      </c>
      <c r="P1480" t="s">
        <v>215</v>
      </c>
      <c r="Q1480" t="s">
        <v>215</v>
      </c>
      <c r="R1480" t="s">
        <v>215</v>
      </c>
      <c r="S1480">
        <v>95</v>
      </c>
      <c r="T1480">
        <v>23400</v>
      </c>
      <c r="U1480">
        <v>33200</v>
      </c>
      <c r="V1480">
        <v>42000</v>
      </c>
      <c r="W1480">
        <v>125</v>
      </c>
      <c r="X1480">
        <v>0</v>
      </c>
      <c r="Y1480">
        <v>125</v>
      </c>
      <c r="Z1480">
        <v>14</v>
      </c>
      <c r="AA1480">
        <v>6.8</v>
      </c>
      <c r="AB1480">
        <v>77</v>
      </c>
      <c r="AC1480">
        <v>79.2</v>
      </c>
      <c r="AD1480">
        <v>79.2</v>
      </c>
    </row>
    <row r="1481" spans="1:30" x14ac:dyDescent="0.25">
      <c r="A1481" t="str">
        <f t="shared" si="23"/>
        <v>2017/20185MaleEconomicsBTEC</v>
      </c>
      <c r="B1481" t="s">
        <v>218</v>
      </c>
      <c r="C1481" t="s">
        <v>251</v>
      </c>
      <c r="D1481">
        <v>5</v>
      </c>
      <c r="E1481" t="s">
        <v>3</v>
      </c>
      <c r="F1481" t="s">
        <v>13</v>
      </c>
      <c r="G1481" t="s">
        <v>215</v>
      </c>
      <c r="H1481" t="s">
        <v>215</v>
      </c>
      <c r="I1481" t="s">
        <v>215</v>
      </c>
      <c r="J1481" t="s">
        <v>215</v>
      </c>
      <c r="K1481" t="s">
        <v>215</v>
      </c>
      <c r="L1481" t="s">
        <v>215</v>
      </c>
      <c r="M1481" t="s">
        <v>215</v>
      </c>
      <c r="N1481" t="s">
        <v>106</v>
      </c>
      <c r="O1481" t="s">
        <v>215</v>
      </c>
      <c r="P1481" t="s">
        <v>215</v>
      </c>
      <c r="Q1481" t="s">
        <v>215</v>
      </c>
      <c r="R1481" t="s">
        <v>215</v>
      </c>
      <c r="S1481">
        <v>25</v>
      </c>
      <c r="T1481">
        <v>25200</v>
      </c>
      <c r="U1481">
        <v>29600</v>
      </c>
      <c r="V1481">
        <v>40200</v>
      </c>
      <c r="W1481">
        <v>30</v>
      </c>
      <c r="X1481">
        <v>0</v>
      </c>
      <c r="Y1481">
        <v>30</v>
      </c>
      <c r="Z1481">
        <v>3.5</v>
      </c>
      <c r="AA1481">
        <v>5.2</v>
      </c>
      <c r="AB1481">
        <v>80.900000000000006</v>
      </c>
      <c r="AC1481">
        <v>89.6</v>
      </c>
      <c r="AD1481">
        <v>91.3</v>
      </c>
    </row>
    <row r="1482" spans="1:30" x14ac:dyDescent="0.25">
      <c r="A1482" t="str">
        <f t="shared" si="23"/>
        <v>2017/20185MaleEconomicsOther</v>
      </c>
      <c r="B1482" t="s">
        <v>218</v>
      </c>
      <c r="C1482" t="s">
        <v>251</v>
      </c>
      <c r="D1482">
        <v>5</v>
      </c>
      <c r="E1482" t="s">
        <v>3</v>
      </c>
      <c r="F1482" t="s">
        <v>13</v>
      </c>
      <c r="G1482" t="s">
        <v>215</v>
      </c>
      <c r="H1482" t="s">
        <v>215</v>
      </c>
      <c r="I1482" t="s">
        <v>215</v>
      </c>
      <c r="J1482" t="s">
        <v>215</v>
      </c>
      <c r="K1482" t="s">
        <v>215</v>
      </c>
      <c r="L1482" t="s">
        <v>215</v>
      </c>
      <c r="M1482" t="s">
        <v>215</v>
      </c>
      <c r="N1482" t="s">
        <v>27</v>
      </c>
      <c r="O1482" t="s">
        <v>215</v>
      </c>
      <c r="P1482" t="s">
        <v>215</v>
      </c>
      <c r="Q1482" t="s">
        <v>215</v>
      </c>
      <c r="R1482" t="s">
        <v>215</v>
      </c>
      <c r="S1482">
        <v>55</v>
      </c>
      <c r="T1482">
        <v>29600</v>
      </c>
      <c r="U1482">
        <v>49600</v>
      </c>
      <c r="V1482">
        <v>63900</v>
      </c>
      <c r="W1482">
        <v>80</v>
      </c>
      <c r="X1482">
        <v>0</v>
      </c>
      <c r="Y1482">
        <v>80</v>
      </c>
      <c r="Z1482">
        <v>14.7</v>
      </c>
      <c r="AA1482">
        <v>8.4</v>
      </c>
      <c r="AB1482">
        <v>72</v>
      </c>
      <c r="AC1482">
        <v>75.599999999999994</v>
      </c>
      <c r="AD1482">
        <v>76.8</v>
      </c>
    </row>
    <row r="1483" spans="1:30" x14ac:dyDescent="0.25">
      <c r="A1483" t="str">
        <f t="shared" si="23"/>
        <v>2017/20185MaleEconomicsNot known</v>
      </c>
      <c r="B1483" t="s">
        <v>218</v>
      </c>
      <c r="C1483" t="s">
        <v>251</v>
      </c>
      <c r="D1483">
        <v>5</v>
      </c>
      <c r="E1483" t="s">
        <v>3</v>
      </c>
      <c r="F1483" t="s">
        <v>13</v>
      </c>
      <c r="G1483" t="s">
        <v>215</v>
      </c>
      <c r="H1483" t="s">
        <v>215</v>
      </c>
      <c r="I1483" t="s">
        <v>215</v>
      </c>
      <c r="J1483" t="s">
        <v>215</v>
      </c>
      <c r="K1483" t="s">
        <v>215</v>
      </c>
      <c r="L1483" t="s">
        <v>215</v>
      </c>
      <c r="M1483" t="s">
        <v>215</v>
      </c>
      <c r="N1483" t="s">
        <v>2</v>
      </c>
      <c r="O1483" t="s">
        <v>215</v>
      </c>
      <c r="P1483" t="s">
        <v>215</v>
      </c>
      <c r="Q1483" t="s">
        <v>215</v>
      </c>
      <c r="R1483" t="s">
        <v>215</v>
      </c>
      <c r="S1483">
        <v>100</v>
      </c>
      <c r="T1483">
        <v>27400</v>
      </c>
      <c r="U1483">
        <v>40200</v>
      </c>
      <c r="V1483">
        <v>58800</v>
      </c>
      <c r="W1483">
        <v>195</v>
      </c>
      <c r="X1483">
        <v>20.399999999999999</v>
      </c>
      <c r="Y1483">
        <v>155</v>
      </c>
      <c r="Z1483">
        <v>18.100000000000001</v>
      </c>
      <c r="AA1483">
        <v>5.9</v>
      </c>
      <c r="AB1483">
        <v>65</v>
      </c>
      <c r="AC1483">
        <v>73.400000000000006</v>
      </c>
      <c r="AD1483">
        <v>76.099999999999994</v>
      </c>
    </row>
    <row r="1484" spans="1:30" x14ac:dyDescent="0.25">
      <c r="A1484" t="str">
        <f t="shared" si="23"/>
        <v>2017/20185MaleEducation and teaching4 As or more</v>
      </c>
      <c r="B1484" t="s">
        <v>218</v>
      </c>
      <c r="C1484" t="s">
        <v>251</v>
      </c>
      <c r="D1484">
        <v>5</v>
      </c>
      <c r="E1484" t="s">
        <v>3</v>
      </c>
      <c r="F1484" t="s">
        <v>182</v>
      </c>
      <c r="G1484" t="s">
        <v>215</v>
      </c>
      <c r="H1484" t="s">
        <v>215</v>
      </c>
      <c r="I1484" t="s">
        <v>215</v>
      </c>
      <c r="J1484" t="s">
        <v>215</v>
      </c>
      <c r="K1484" t="s">
        <v>215</v>
      </c>
      <c r="L1484" t="s">
        <v>215</v>
      </c>
      <c r="M1484" t="s">
        <v>215</v>
      </c>
      <c r="N1484" t="s">
        <v>236</v>
      </c>
      <c r="O1484" t="s">
        <v>215</v>
      </c>
      <c r="P1484" t="s">
        <v>215</v>
      </c>
      <c r="Q1484" t="s">
        <v>215</v>
      </c>
      <c r="R1484" t="s">
        <v>215</v>
      </c>
      <c r="S1484" t="s">
        <v>216</v>
      </c>
      <c r="T1484" t="s">
        <v>216</v>
      </c>
      <c r="U1484" t="s">
        <v>216</v>
      </c>
      <c r="V1484" t="s">
        <v>216</v>
      </c>
      <c r="W1484" t="s">
        <v>216</v>
      </c>
      <c r="X1484" t="s">
        <v>216</v>
      </c>
      <c r="Y1484" t="s">
        <v>216</v>
      </c>
      <c r="Z1484" t="s">
        <v>216</v>
      </c>
      <c r="AA1484" t="s">
        <v>216</v>
      </c>
      <c r="AB1484" t="s">
        <v>216</v>
      </c>
      <c r="AC1484" t="s">
        <v>216</v>
      </c>
      <c r="AD1484" t="s">
        <v>216</v>
      </c>
    </row>
    <row r="1485" spans="1:30" x14ac:dyDescent="0.25">
      <c r="A1485" t="str">
        <f t="shared" si="23"/>
        <v>2017/20185MaleEducation and teaching360 points</v>
      </c>
      <c r="B1485" t="s">
        <v>218</v>
      </c>
      <c r="C1485" t="s">
        <v>251</v>
      </c>
      <c r="D1485">
        <v>5</v>
      </c>
      <c r="E1485" t="s">
        <v>3</v>
      </c>
      <c r="F1485" t="s">
        <v>182</v>
      </c>
      <c r="G1485" t="s">
        <v>215</v>
      </c>
      <c r="H1485" t="s">
        <v>215</v>
      </c>
      <c r="I1485" t="s">
        <v>215</v>
      </c>
      <c r="J1485" t="s">
        <v>215</v>
      </c>
      <c r="K1485" t="s">
        <v>215</v>
      </c>
      <c r="L1485" t="s">
        <v>215</v>
      </c>
      <c r="M1485" t="s">
        <v>215</v>
      </c>
      <c r="N1485" t="s">
        <v>102</v>
      </c>
      <c r="O1485" t="s">
        <v>215</v>
      </c>
      <c r="P1485" t="s">
        <v>215</v>
      </c>
      <c r="Q1485" t="s">
        <v>215</v>
      </c>
      <c r="R1485" t="s">
        <v>215</v>
      </c>
      <c r="S1485" t="s">
        <v>216</v>
      </c>
      <c r="T1485" t="s">
        <v>216</v>
      </c>
      <c r="U1485" t="s">
        <v>216</v>
      </c>
      <c r="V1485" t="s">
        <v>216</v>
      </c>
      <c r="W1485">
        <v>10</v>
      </c>
      <c r="X1485">
        <v>0</v>
      </c>
      <c r="Y1485">
        <v>10</v>
      </c>
      <c r="Z1485">
        <v>8.8000000000000007</v>
      </c>
      <c r="AA1485">
        <v>8.8000000000000007</v>
      </c>
      <c r="AB1485">
        <v>64.900000000000006</v>
      </c>
      <c r="AC1485">
        <v>82.4</v>
      </c>
      <c r="AD1485">
        <v>82.4</v>
      </c>
    </row>
    <row r="1486" spans="1:30" x14ac:dyDescent="0.25">
      <c r="A1486" t="str">
        <f t="shared" si="23"/>
        <v>2017/20185MaleEducation and teaching300-359 points</v>
      </c>
      <c r="B1486" t="s">
        <v>218</v>
      </c>
      <c r="C1486" t="s">
        <v>251</v>
      </c>
      <c r="D1486">
        <v>5</v>
      </c>
      <c r="E1486" t="s">
        <v>3</v>
      </c>
      <c r="F1486" t="s">
        <v>182</v>
      </c>
      <c r="G1486" t="s">
        <v>215</v>
      </c>
      <c r="H1486" t="s">
        <v>215</v>
      </c>
      <c r="I1486" t="s">
        <v>215</v>
      </c>
      <c r="J1486" t="s">
        <v>215</v>
      </c>
      <c r="K1486" t="s">
        <v>215</v>
      </c>
      <c r="L1486" t="s">
        <v>215</v>
      </c>
      <c r="M1486" t="s">
        <v>215</v>
      </c>
      <c r="N1486" t="s">
        <v>103</v>
      </c>
      <c r="O1486" t="s">
        <v>215</v>
      </c>
      <c r="P1486" t="s">
        <v>215</v>
      </c>
      <c r="Q1486" t="s">
        <v>215</v>
      </c>
      <c r="R1486" t="s">
        <v>215</v>
      </c>
      <c r="S1486">
        <v>80</v>
      </c>
      <c r="T1486">
        <v>24500</v>
      </c>
      <c r="U1486">
        <v>29200</v>
      </c>
      <c r="V1486">
        <v>33600</v>
      </c>
      <c r="W1486">
        <v>100</v>
      </c>
      <c r="X1486">
        <v>0</v>
      </c>
      <c r="Y1486">
        <v>100</v>
      </c>
      <c r="Z1486">
        <v>8.5</v>
      </c>
      <c r="AA1486">
        <v>2.9</v>
      </c>
      <c r="AB1486">
        <v>82.8</v>
      </c>
      <c r="AC1486">
        <v>87.4</v>
      </c>
      <c r="AD1486">
        <v>88.6</v>
      </c>
    </row>
    <row r="1487" spans="1:30" x14ac:dyDescent="0.25">
      <c r="A1487" t="str">
        <f t="shared" si="23"/>
        <v>2017/20185MaleEducation and teaching240-299 points</v>
      </c>
      <c r="B1487" t="s">
        <v>218</v>
      </c>
      <c r="C1487" t="s">
        <v>251</v>
      </c>
      <c r="D1487">
        <v>5</v>
      </c>
      <c r="E1487" t="s">
        <v>3</v>
      </c>
      <c r="F1487" t="s">
        <v>182</v>
      </c>
      <c r="G1487" t="s">
        <v>215</v>
      </c>
      <c r="H1487" t="s">
        <v>215</v>
      </c>
      <c r="I1487" t="s">
        <v>215</v>
      </c>
      <c r="J1487" t="s">
        <v>215</v>
      </c>
      <c r="K1487" t="s">
        <v>215</v>
      </c>
      <c r="L1487" t="s">
        <v>215</v>
      </c>
      <c r="M1487" t="s">
        <v>215</v>
      </c>
      <c r="N1487" t="s">
        <v>104</v>
      </c>
      <c r="O1487" t="s">
        <v>215</v>
      </c>
      <c r="P1487" t="s">
        <v>215</v>
      </c>
      <c r="Q1487" t="s">
        <v>215</v>
      </c>
      <c r="R1487" t="s">
        <v>215</v>
      </c>
      <c r="S1487">
        <v>220</v>
      </c>
      <c r="T1487">
        <v>23400</v>
      </c>
      <c r="U1487">
        <v>27400</v>
      </c>
      <c r="V1487">
        <v>32100</v>
      </c>
      <c r="W1487">
        <v>300</v>
      </c>
      <c r="X1487">
        <v>0</v>
      </c>
      <c r="Y1487">
        <v>300</v>
      </c>
      <c r="Z1487">
        <v>12.2</v>
      </c>
      <c r="AA1487">
        <v>6.1</v>
      </c>
      <c r="AB1487">
        <v>75.599999999999994</v>
      </c>
      <c r="AC1487">
        <v>81.400000000000006</v>
      </c>
      <c r="AD1487">
        <v>81.7</v>
      </c>
    </row>
    <row r="1488" spans="1:30" x14ac:dyDescent="0.25">
      <c r="A1488" t="str">
        <f t="shared" si="23"/>
        <v>2017/20185MaleEducation and teaching180-239 points</v>
      </c>
      <c r="B1488" t="s">
        <v>218</v>
      </c>
      <c r="C1488" t="s">
        <v>251</v>
      </c>
      <c r="D1488">
        <v>5</v>
      </c>
      <c r="E1488" t="s">
        <v>3</v>
      </c>
      <c r="F1488" t="s">
        <v>182</v>
      </c>
      <c r="G1488" t="s">
        <v>215</v>
      </c>
      <c r="H1488" t="s">
        <v>215</v>
      </c>
      <c r="I1488" t="s">
        <v>215</v>
      </c>
      <c r="J1488" t="s">
        <v>215</v>
      </c>
      <c r="K1488" t="s">
        <v>215</v>
      </c>
      <c r="L1488" t="s">
        <v>215</v>
      </c>
      <c r="M1488" t="s">
        <v>215</v>
      </c>
      <c r="N1488" t="s">
        <v>136</v>
      </c>
      <c r="O1488" t="s">
        <v>215</v>
      </c>
      <c r="P1488" t="s">
        <v>215</v>
      </c>
      <c r="Q1488" t="s">
        <v>215</v>
      </c>
      <c r="R1488" t="s">
        <v>215</v>
      </c>
      <c r="S1488">
        <v>180</v>
      </c>
      <c r="T1488">
        <v>22300</v>
      </c>
      <c r="U1488">
        <v>28100</v>
      </c>
      <c r="V1488">
        <v>31400</v>
      </c>
      <c r="W1488">
        <v>235</v>
      </c>
      <c r="X1488">
        <v>0</v>
      </c>
      <c r="Y1488">
        <v>235</v>
      </c>
      <c r="Z1488">
        <v>9.6999999999999993</v>
      </c>
      <c r="AA1488">
        <v>3.6</v>
      </c>
      <c r="AB1488">
        <v>79</v>
      </c>
      <c r="AC1488">
        <v>83.5</v>
      </c>
      <c r="AD1488">
        <v>86.7</v>
      </c>
    </row>
    <row r="1489" spans="1:30" x14ac:dyDescent="0.25">
      <c r="A1489" t="str">
        <f t="shared" si="23"/>
        <v>2017/20185MaleEducation and teachingBelow 180 points</v>
      </c>
      <c r="B1489" t="s">
        <v>218</v>
      </c>
      <c r="C1489" t="s">
        <v>251</v>
      </c>
      <c r="D1489">
        <v>5</v>
      </c>
      <c r="E1489" t="s">
        <v>3</v>
      </c>
      <c r="F1489" t="s">
        <v>182</v>
      </c>
      <c r="G1489" t="s">
        <v>215</v>
      </c>
      <c r="H1489" t="s">
        <v>215</v>
      </c>
      <c r="I1489" t="s">
        <v>215</v>
      </c>
      <c r="J1489" t="s">
        <v>215</v>
      </c>
      <c r="K1489" t="s">
        <v>215</v>
      </c>
      <c r="L1489" t="s">
        <v>215</v>
      </c>
      <c r="M1489" t="s">
        <v>215</v>
      </c>
      <c r="N1489" t="s">
        <v>135</v>
      </c>
      <c r="O1489" t="s">
        <v>215</v>
      </c>
      <c r="P1489" t="s">
        <v>215</v>
      </c>
      <c r="Q1489" t="s">
        <v>215</v>
      </c>
      <c r="R1489" t="s">
        <v>215</v>
      </c>
      <c r="S1489">
        <v>40</v>
      </c>
      <c r="T1489">
        <v>18600</v>
      </c>
      <c r="U1489">
        <v>25600</v>
      </c>
      <c r="V1489">
        <v>29600</v>
      </c>
      <c r="W1489">
        <v>45</v>
      </c>
      <c r="X1489">
        <v>0</v>
      </c>
      <c r="Y1489">
        <v>45</v>
      </c>
      <c r="Z1489">
        <v>6.8</v>
      </c>
      <c r="AA1489">
        <v>3.4</v>
      </c>
      <c r="AB1489">
        <v>89.7</v>
      </c>
      <c r="AC1489">
        <v>89.7</v>
      </c>
      <c r="AD1489">
        <v>89.7</v>
      </c>
    </row>
    <row r="1490" spans="1:30" x14ac:dyDescent="0.25">
      <c r="A1490" t="str">
        <f t="shared" si="23"/>
        <v>2017/20185MaleEducation and teaching1 or 2 A level passes</v>
      </c>
      <c r="B1490" t="s">
        <v>218</v>
      </c>
      <c r="C1490" t="s">
        <v>251</v>
      </c>
      <c r="D1490">
        <v>5</v>
      </c>
      <c r="E1490" t="s">
        <v>3</v>
      </c>
      <c r="F1490" t="s">
        <v>182</v>
      </c>
      <c r="G1490" t="s">
        <v>215</v>
      </c>
      <c r="H1490" t="s">
        <v>215</v>
      </c>
      <c r="I1490" t="s">
        <v>215</v>
      </c>
      <c r="J1490" t="s">
        <v>215</v>
      </c>
      <c r="K1490" t="s">
        <v>215</v>
      </c>
      <c r="L1490" t="s">
        <v>215</v>
      </c>
      <c r="M1490" t="s">
        <v>215</v>
      </c>
      <c r="N1490" t="s">
        <v>105</v>
      </c>
      <c r="O1490" t="s">
        <v>215</v>
      </c>
      <c r="P1490" t="s">
        <v>215</v>
      </c>
      <c r="Q1490" t="s">
        <v>215</v>
      </c>
      <c r="R1490" t="s">
        <v>215</v>
      </c>
      <c r="S1490">
        <v>95</v>
      </c>
      <c r="T1490">
        <v>20100</v>
      </c>
      <c r="U1490">
        <v>25600</v>
      </c>
      <c r="V1490">
        <v>31000</v>
      </c>
      <c r="W1490">
        <v>125</v>
      </c>
      <c r="X1490">
        <v>0</v>
      </c>
      <c r="Y1490">
        <v>125</v>
      </c>
      <c r="Z1490">
        <v>11.7</v>
      </c>
      <c r="AA1490">
        <v>5.8</v>
      </c>
      <c r="AB1490">
        <v>76.7</v>
      </c>
      <c r="AC1490">
        <v>82.5</v>
      </c>
      <c r="AD1490">
        <v>82.5</v>
      </c>
    </row>
    <row r="1491" spans="1:30" x14ac:dyDescent="0.25">
      <c r="A1491" t="str">
        <f t="shared" si="23"/>
        <v>2017/20185MaleEducation and teachingBTEC</v>
      </c>
      <c r="B1491" t="s">
        <v>218</v>
      </c>
      <c r="C1491" t="s">
        <v>251</v>
      </c>
      <c r="D1491">
        <v>5</v>
      </c>
      <c r="E1491" t="s">
        <v>3</v>
      </c>
      <c r="F1491" t="s">
        <v>182</v>
      </c>
      <c r="G1491" t="s">
        <v>215</v>
      </c>
      <c r="H1491" t="s">
        <v>215</v>
      </c>
      <c r="I1491" t="s">
        <v>215</v>
      </c>
      <c r="J1491" t="s">
        <v>215</v>
      </c>
      <c r="K1491" t="s">
        <v>215</v>
      </c>
      <c r="L1491" t="s">
        <v>215</v>
      </c>
      <c r="M1491" t="s">
        <v>215</v>
      </c>
      <c r="N1491" t="s">
        <v>106</v>
      </c>
      <c r="O1491" t="s">
        <v>215</v>
      </c>
      <c r="P1491" t="s">
        <v>215</v>
      </c>
      <c r="Q1491" t="s">
        <v>215</v>
      </c>
      <c r="R1491" t="s">
        <v>215</v>
      </c>
      <c r="S1491">
        <v>220</v>
      </c>
      <c r="T1491">
        <v>19300</v>
      </c>
      <c r="U1491">
        <v>24500</v>
      </c>
      <c r="V1491">
        <v>30700</v>
      </c>
      <c r="W1491">
        <v>290</v>
      </c>
      <c r="X1491">
        <v>0</v>
      </c>
      <c r="Y1491">
        <v>290</v>
      </c>
      <c r="Z1491">
        <v>9.5</v>
      </c>
      <c r="AA1491">
        <v>4.3</v>
      </c>
      <c r="AB1491">
        <v>80.599999999999994</v>
      </c>
      <c r="AC1491">
        <v>86.1</v>
      </c>
      <c r="AD1491">
        <v>86.1</v>
      </c>
    </row>
    <row r="1492" spans="1:30" x14ac:dyDescent="0.25">
      <c r="A1492" t="str">
        <f t="shared" si="23"/>
        <v>2017/20185MaleEducation and teachingOther</v>
      </c>
      <c r="B1492" t="s">
        <v>218</v>
      </c>
      <c r="C1492" t="s">
        <v>251</v>
      </c>
      <c r="D1492">
        <v>5</v>
      </c>
      <c r="E1492" t="s">
        <v>3</v>
      </c>
      <c r="F1492" t="s">
        <v>182</v>
      </c>
      <c r="G1492" t="s">
        <v>215</v>
      </c>
      <c r="H1492" t="s">
        <v>215</v>
      </c>
      <c r="I1492" t="s">
        <v>215</v>
      </c>
      <c r="J1492" t="s">
        <v>215</v>
      </c>
      <c r="K1492" t="s">
        <v>215</v>
      </c>
      <c r="L1492" t="s">
        <v>215</v>
      </c>
      <c r="M1492" t="s">
        <v>215</v>
      </c>
      <c r="N1492" t="s">
        <v>27</v>
      </c>
      <c r="O1492" t="s">
        <v>215</v>
      </c>
      <c r="P1492" t="s">
        <v>215</v>
      </c>
      <c r="Q1492" t="s">
        <v>215</v>
      </c>
      <c r="R1492" t="s">
        <v>215</v>
      </c>
      <c r="S1492">
        <v>15</v>
      </c>
      <c r="T1492">
        <v>18200</v>
      </c>
      <c r="U1492">
        <v>26600</v>
      </c>
      <c r="V1492">
        <v>37200</v>
      </c>
      <c r="W1492">
        <v>30</v>
      </c>
      <c r="X1492">
        <v>0</v>
      </c>
      <c r="Y1492">
        <v>30</v>
      </c>
      <c r="Z1492">
        <v>24.8</v>
      </c>
      <c r="AA1492">
        <v>6.6</v>
      </c>
      <c r="AB1492">
        <v>57</v>
      </c>
      <c r="AC1492">
        <v>65.3</v>
      </c>
      <c r="AD1492">
        <v>68.599999999999994</v>
      </c>
    </row>
    <row r="1493" spans="1:30" x14ac:dyDescent="0.25">
      <c r="A1493" t="str">
        <f t="shared" si="23"/>
        <v>2017/20185MaleEducation and teachingNot known</v>
      </c>
      <c r="B1493" t="s">
        <v>218</v>
      </c>
      <c r="C1493" t="s">
        <v>251</v>
      </c>
      <c r="D1493">
        <v>5</v>
      </c>
      <c r="E1493" t="s">
        <v>3</v>
      </c>
      <c r="F1493" t="s">
        <v>182</v>
      </c>
      <c r="G1493" t="s">
        <v>215</v>
      </c>
      <c r="H1493" t="s">
        <v>215</v>
      </c>
      <c r="I1493" t="s">
        <v>215</v>
      </c>
      <c r="J1493" t="s">
        <v>215</v>
      </c>
      <c r="K1493" t="s">
        <v>215</v>
      </c>
      <c r="L1493" t="s">
        <v>215</v>
      </c>
      <c r="M1493" t="s">
        <v>215</v>
      </c>
      <c r="N1493" t="s">
        <v>2</v>
      </c>
      <c r="O1493" t="s">
        <v>215</v>
      </c>
      <c r="P1493" t="s">
        <v>215</v>
      </c>
      <c r="Q1493" t="s">
        <v>215</v>
      </c>
      <c r="R1493" t="s">
        <v>215</v>
      </c>
      <c r="S1493">
        <v>70</v>
      </c>
      <c r="T1493">
        <v>16800</v>
      </c>
      <c r="U1493">
        <v>21200</v>
      </c>
      <c r="V1493">
        <v>27700</v>
      </c>
      <c r="W1493">
        <v>100</v>
      </c>
      <c r="X1493">
        <v>6</v>
      </c>
      <c r="Y1493">
        <v>95</v>
      </c>
      <c r="Z1493">
        <v>13.2</v>
      </c>
      <c r="AA1493">
        <v>3.5</v>
      </c>
      <c r="AB1493">
        <v>72.2</v>
      </c>
      <c r="AC1493">
        <v>82.2</v>
      </c>
      <c r="AD1493">
        <v>83.3</v>
      </c>
    </row>
    <row r="1494" spans="1:30" x14ac:dyDescent="0.25">
      <c r="A1494" t="str">
        <f t="shared" si="23"/>
        <v>2017/20185MaleEngineering4 As or more</v>
      </c>
      <c r="B1494" t="s">
        <v>218</v>
      </c>
      <c r="C1494" t="s">
        <v>251</v>
      </c>
      <c r="D1494">
        <v>5</v>
      </c>
      <c r="E1494" t="s">
        <v>3</v>
      </c>
      <c r="F1494" t="s">
        <v>157</v>
      </c>
      <c r="G1494" t="s">
        <v>215</v>
      </c>
      <c r="H1494" t="s">
        <v>215</v>
      </c>
      <c r="I1494" t="s">
        <v>215</v>
      </c>
      <c r="J1494" t="s">
        <v>215</v>
      </c>
      <c r="K1494" t="s">
        <v>215</v>
      </c>
      <c r="L1494" t="s">
        <v>215</v>
      </c>
      <c r="M1494" t="s">
        <v>215</v>
      </c>
      <c r="N1494" t="s">
        <v>236</v>
      </c>
      <c r="O1494" t="s">
        <v>215</v>
      </c>
      <c r="P1494" t="s">
        <v>215</v>
      </c>
      <c r="Q1494" t="s">
        <v>215</v>
      </c>
      <c r="R1494" t="s">
        <v>215</v>
      </c>
      <c r="S1494">
        <v>335</v>
      </c>
      <c r="T1494">
        <v>35400</v>
      </c>
      <c r="U1494">
        <v>42300</v>
      </c>
      <c r="V1494">
        <v>55500</v>
      </c>
      <c r="W1494">
        <v>470</v>
      </c>
      <c r="X1494">
        <v>0</v>
      </c>
      <c r="Y1494">
        <v>470</v>
      </c>
      <c r="Z1494">
        <v>10.4</v>
      </c>
      <c r="AA1494">
        <v>5.9</v>
      </c>
      <c r="AB1494">
        <v>71.599999999999994</v>
      </c>
      <c r="AC1494">
        <v>80.599999999999994</v>
      </c>
      <c r="AD1494">
        <v>83.7</v>
      </c>
    </row>
    <row r="1495" spans="1:30" x14ac:dyDescent="0.25">
      <c r="A1495" t="str">
        <f t="shared" si="23"/>
        <v>2017/20185MaleEngineering360 points</v>
      </c>
      <c r="B1495" t="s">
        <v>218</v>
      </c>
      <c r="C1495" t="s">
        <v>251</v>
      </c>
      <c r="D1495">
        <v>5</v>
      </c>
      <c r="E1495" t="s">
        <v>3</v>
      </c>
      <c r="F1495" t="s">
        <v>157</v>
      </c>
      <c r="G1495" t="s">
        <v>215</v>
      </c>
      <c r="H1495" t="s">
        <v>215</v>
      </c>
      <c r="I1495" t="s">
        <v>215</v>
      </c>
      <c r="J1495" t="s">
        <v>215</v>
      </c>
      <c r="K1495" t="s">
        <v>215</v>
      </c>
      <c r="L1495" t="s">
        <v>215</v>
      </c>
      <c r="M1495" t="s">
        <v>215</v>
      </c>
      <c r="N1495" t="s">
        <v>102</v>
      </c>
      <c r="O1495" t="s">
        <v>215</v>
      </c>
      <c r="P1495" t="s">
        <v>215</v>
      </c>
      <c r="Q1495" t="s">
        <v>215</v>
      </c>
      <c r="R1495" t="s">
        <v>215</v>
      </c>
      <c r="S1495">
        <v>495</v>
      </c>
      <c r="T1495">
        <v>33200</v>
      </c>
      <c r="U1495">
        <v>40900</v>
      </c>
      <c r="V1495">
        <v>50400</v>
      </c>
      <c r="W1495">
        <v>655</v>
      </c>
      <c r="X1495">
        <v>0</v>
      </c>
      <c r="Y1495">
        <v>655</v>
      </c>
      <c r="Z1495">
        <v>10.3</v>
      </c>
      <c r="AA1495">
        <v>3.5</v>
      </c>
      <c r="AB1495">
        <v>76.099999999999994</v>
      </c>
      <c r="AC1495">
        <v>83.7</v>
      </c>
      <c r="AD1495">
        <v>86.2</v>
      </c>
    </row>
    <row r="1496" spans="1:30" x14ac:dyDescent="0.25">
      <c r="A1496" t="str">
        <f t="shared" si="23"/>
        <v>2017/20185MaleEngineering300-359 points</v>
      </c>
      <c r="B1496" t="s">
        <v>218</v>
      </c>
      <c r="C1496" t="s">
        <v>251</v>
      </c>
      <c r="D1496">
        <v>5</v>
      </c>
      <c r="E1496" t="s">
        <v>3</v>
      </c>
      <c r="F1496" t="s">
        <v>157</v>
      </c>
      <c r="G1496" t="s">
        <v>215</v>
      </c>
      <c r="H1496" t="s">
        <v>215</v>
      </c>
      <c r="I1496" t="s">
        <v>215</v>
      </c>
      <c r="J1496" t="s">
        <v>215</v>
      </c>
      <c r="K1496" t="s">
        <v>215</v>
      </c>
      <c r="L1496" t="s">
        <v>215</v>
      </c>
      <c r="M1496" t="s">
        <v>215</v>
      </c>
      <c r="N1496" t="s">
        <v>103</v>
      </c>
      <c r="O1496" t="s">
        <v>215</v>
      </c>
      <c r="P1496" t="s">
        <v>215</v>
      </c>
      <c r="Q1496" t="s">
        <v>215</v>
      </c>
      <c r="R1496" t="s">
        <v>215</v>
      </c>
      <c r="S1496">
        <v>1130</v>
      </c>
      <c r="T1496">
        <v>31000</v>
      </c>
      <c r="U1496">
        <v>38000</v>
      </c>
      <c r="V1496">
        <v>45600</v>
      </c>
      <c r="W1496">
        <v>1490</v>
      </c>
      <c r="X1496">
        <v>0</v>
      </c>
      <c r="Y1496">
        <v>1490</v>
      </c>
      <c r="Z1496">
        <v>9.3000000000000007</v>
      </c>
      <c r="AA1496">
        <v>4.8</v>
      </c>
      <c r="AB1496">
        <v>77.3</v>
      </c>
      <c r="AC1496">
        <v>84.1</v>
      </c>
      <c r="AD1496">
        <v>85.9</v>
      </c>
    </row>
    <row r="1497" spans="1:30" x14ac:dyDescent="0.25">
      <c r="A1497" t="str">
        <f t="shared" si="23"/>
        <v>2017/20185MaleEngineering240-299 points</v>
      </c>
      <c r="B1497" t="s">
        <v>218</v>
      </c>
      <c r="C1497" t="s">
        <v>251</v>
      </c>
      <c r="D1497">
        <v>5</v>
      </c>
      <c r="E1497" t="s">
        <v>3</v>
      </c>
      <c r="F1497" t="s">
        <v>157</v>
      </c>
      <c r="G1497" t="s">
        <v>215</v>
      </c>
      <c r="H1497" t="s">
        <v>215</v>
      </c>
      <c r="I1497" t="s">
        <v>215</v>
      </c>
      <c r="J1497" t="s">
        <v>215</v>
      </c>
      <c r="K1497" t="s">
        <v>215</v>
      </c>
      <c r="L1497" t="s">
        <v>215</v>
      </c>
      <c r="M1497" t="s">
        <v>215</v>
      </c>
      <c r="N1497" t="s">
        <v>104</v>
      </c>
      <c r="O1497" t="s">
        <v>215</v>
      </c>
      <c r="P1497" t="s">
        <v>215</v>
      </c>
      <c r="Q1497" t="s">
        <v>215</v>
      </c>
      <c r="R1497" t="s">
        <v>215</v>
      </c>
      <c r="S1497">
        <v>995</v>
      </c>
      <c r="T1497">
        <v>28500</v>
      </c>
      <c r="U1497">
        <v>35400</v>
      </c>
      <c r="V1497">
        <v>42700</v>
      </c>
      <c r="W1497">
        <v>1305</v>
      </c>
      <c r="X1497">
        <v>0</v>
      </c>
      <c r="Y1497">
        <v>1305</v>
      </c>
      <c r="Z1497">
        <v>9.6999999999999993</v>
      </c>
      <c r="AA1497">
        <v>4.4000000000000004</v>
      </c>
      <c r="AB1497">
        <v>78</v>
      </c>
      <c r="AC1497">
        <v>84.5</v>
      </c>
      <c r="AD1497">
        <v>85.8</v>
      </c>
    </row>
    <row r="1498" spans="1:30" x14ac:dyDescent="0.25">
      <c r="A1498" t="str">
        <f t="shared" si="23"/>
        <v>2017/20185MaleEngineering180-239 points</v>
      </c>
      <c r="B1498" t="s">
        <v>218</v>
      </c>
      <c r="C1498" t="s">
        <v>251</v>
      </c>
      <c r="D1498">
        <v>5</v>
      </c>
      <c r="E1498" t="s">
        <v>3</v>
      </c>
      <c r="F1498" t="s">
        <v>157</v>
      </c>
      <c r="G1498" t="s">
        <v>215</v>
      </c>
      <c r="H1498" t="s">
        <v>215</v>
      </c>
      <c r="I1498" t="s">
        <v>215</v>
      </c>
      <c r="J1498" t="s">
        <v>215</v>
      </c>
      <c r="K1498" t="s">
        <v>215</v>
      </c>
      <c r="L1498" t="s">
        <v>215</v>
      </c>
      <c r="M1498" t="s">
        <v>215</v>
      </c>
      <c r="N1498" t="s">
        <v>136</v>
      </c>
      <c r="O1498" t="s">
        <v>215</v>
      </c>
      <c r="P1498" t="s">
        <v>215</v>
      </c>
      <c r="Q1498" t="s">
        <v>215</v>
      </c>
      <c r="R1498" t="s">
        <v>215</v>
      </c>
      <c r="S1498">
        <v>615</v>
      </c>
      <c r="T1498">
        <v>24800</v>
      </c>
      <c r="U1498">
        <v>32800</v>
      </c>
      <c r="V1498">
        <v>40500</v>
      </c>
      <c r="W1498">
        <v>800</v>
      </c>
      <c r="X1498">
        <v>0</v>
      </c>
      <c r="Y1498">
        <v>800</v>
      </c>
      <c r="Z1498">
        <v>9.8000000000000007</v>
      </c>
      <c r="AA1498">
        <v>4.5</v>
      </c>
      <c r="AB1498">
        <v>78</v>
      </c>
      <c r="AC1498">
        <v>84.6</v>
      </c>
      <c r="AD1498">
        <v>85.7</v>
      </c>
    </row>
    <row r="1499" spans="1:30" x14ac:dyDescent="0.25">
      <c r="A1499" t="str">
        <f t="shared" si="23"/>
        <v>2017/20185MaleEngineeringBelow 180 points</v>
      </c>
      <c r="B1499" t="s">
        <v>218</v>
      </c>
      <c r="C1499" t="s">
        <v>251</v>
      </c>
      <c r="D1499">
        <v>5</v>
      </c>
      <c r="E1499" t="s">
        <v>3</v>
      </c>
      <c r="F1499" t="s">
        <v>157</v>
      </c>
      <c r="G1499" t="s">
        <v>215</v>
      </c>
      <c r="H1499" t="s">
        <v>215</v>
      </c>
      <c r="I1499" t="s">
        <v>215</v>
      </c>
      <c r="J1499" t="s">
        <v>215</v>
      </c>
      <c r="K1499" t="s">
        <v>215</v>
      </c>
      <c r="L1499" t="s">
        <v>215</v>
      </c>
      <c r="M1499" t="s">
        <v>215</v>
      </c>
      <c r="N1499" t="s">
        <v>135</v>
      </c>
      <c r="O1499" t="s">
        <v>215</v>
      </c>
      <c r="P1499" t="s">
        <v>215</v>
      </c>
      <c r="Q1499" t="s">
        <v>215</v>
      </c>
      <c r="R1499" t="s">
        <v>215</v>
      </c>
      <c r="S1499">
        <v>155</v>
      </c>
      <c r="T1499">
        <v>26300</v>
      </c>
      <c r="U1499">
        <v>33200</v>
      </c>
      <c r="V1499">
        <v>42300</v>
      </c>
      <c r="W1499">
        <v>190</v>
      </c>
      <c r="X1499">
        <v>0</v>
      </c>
      <c r="Y1499">
        <v>190</v>
      </c>
      <c r="Z1499">
        <v>6.1</v>
      </c>
      <c r="AA1499">
        <v>2.9</v>
      </c>
      <c r="AB1499">
        <v>82.4</v>
      </c>
      <c r="AC1499">
        <v>88.3</v>
      </c>
      <c r="AD1499">
        <v>90.9</v>
      </c>
    </row>
    <row r="1500" spans="1:30" x14ac:dyDescent="0.25">
      <c r="A1500" t="str">
        <f t="shared" si="23"/>
        <v>2017/20185MaleEngineering1 or 2 A level passes</v>
      </c>
      <c r="B1500" t="s">
        <v>218</v>
      </c>
      <c r="C1500" t="s">
        <v>251</v>
      </c>
      <c r="D1500">
        <v>5</v>
      </c>
      <c r="E1500" t="s">
        <v>3</v>
      </c>
      <c r="F1500" t="s">
        <v>157</v>
      </c>
      <c r="G1500" t="s">
        <v>215</v>
      </c>
      <c r="H1500" t="s">
        <v>215</v>
      </c>
      <c r="I1500" t="s">
        <v>215</v>
      </c>
      <c r="J1500" t="s">
        <v>215</v>
      </c>
      <c r="K1500" t="s">
        <v>215</v>
      </c>
      <c r="L1500" t="s">
        <v>215</v>
      </c>
      <c r="M1500" t="s">
        <v>215</v>
      </c>
      <c r="N1500" t="s">
        <v>105</v>
      </c>
      <c r="O1500" t="s">
        <v>215</v>
      </c>
      <c r="P1500" t="s">
        <v>215</v>
      </c>
      <c r="Q1500" t="s">
        <v>215</v>
      </c>
      <c r="R1500" t="s">
        <v>215</v>
      </c>
      <c r="S1500">
        <v>375</v>
      </c>
      <c r="T1500">
        <v>24100</v>
      </c>
      <c r="U1500">
        <v>31400</v>
      </c>
      <c r="V1500">
        <v>38700</v>
      </c>
      <c r="W1500">
        <v>490</v>
      </c>
      <c r="X1500">
        <v>0</v>
      </c>
      <c r="Y1500">
        <v>490</v>
      </c>
      <c r="Z1500">
        <v>9.3000000000000007</v>
      </c>
      <c r="AA1500">
        <v>5.0999999999999996</v>
      </c>
      <c r="AB1500">
        <v>78.8</v>
      </c>
      <c r="AC1500">
        <v>84.6</v>
      </c>
      <c r="AD1500">
        <v>85.6</v>
      </c>
    </row>
    <row r="1501" spans="1:30" x14ac:dyDescent="0.25">
      <c r="A1501" t="str">
        <f t="shared" si="23"/>
        <v>2017/20185MaleEngineeringBTEC</v>
      </c>
      <c r="B1501" t="s">
        <v>218</v>
      </c>
      <c r="C1501" t="s">
        <v>251</v>
      </c>
      <c r="D1501">
        <v>5</v>
      </c>
      <c r="E1501" t="s">
        <v>3</v>
      </c>
      <c r="F1501" t="s">
        <v>157</v>
      </c>
      <c r="G1501" t="s">
        <v>215</v>
      </c>
      <c r="H1501" t="s">
        <v>215</v>
      </c>
      <c r="I1501" t="s">
        <v>215</v>
      </c>
      <c r="J1501" t="s">
        <v>215</v>
      </c>
      <c r="K1501" t="s">
        <v>215</v>
      </c>
      <c r="L1501" t="s">
        <v>215</v>
      </c>
      <c r="M1501" t="s">
        <v>215</v>
      </c>
      <c r="N1501" t="s">
        <v>106</v>
      </c>
      <c r="O1501" t="s">
        <v>215</v>
      </c>
      <c r="P1501" t="s">
        <v>215</v>
      </c>
      <c r="Q1501" t="s">
        <v>215</v>
      </c>
      <c r="R1501" t="s">
        <v>215</v>
      </c>
      <c r="S1501">
        <v>530</v>
      </c>
      <c r="T1501">
        <v>23000</v>
      </c>
      <c r="U1501">
        <v>31400</v>
      </c>
      <c r="V1501">
        <v>39100</v>
      </c>
      <c r="W1501">
        <v>655</v>
      </c>
      <c r="X1501">
        <v>0</v>
      </c>
      <c r="Y1501">
        <v>655</v>
      </c>
      <c r="Z1501">
        <v>7.8</v>
      </c>
      <c r="AA1501">
        <v>5.7</v>
      </c>
      <c r="AB1501">
        <v>83.1</v>
      </c>
      <c r="AC1501">
        <v>86.5</v>
      </c>
      <c r="AD1501">
        <v>86.5</v>
      </c>
    </row>
    <row r="1502" spans="1:30" x14ac:dyDescent="0.25">
      <c r="A1502" t="str">
        <f t="shared" si="23"/>
        <v>2017/20185MaleEngineeringOther</v>
      </c>
      <c r="B1502" t="s">
        <v>218</v>
      </c>
      <c r="C1502" t="s">
        <v>251</v>
      </c>
      <c r="D1502">
        <v>5</v>
      </c>
      <c r="E1502" t="s">
        <v>3</v>
      </c>
      <c r="F1502" t="s">
        <v>157</v>
      </c>
      <c r="G1502" t="s">
        <v>215</v>
      </c>
      <c r="H1502" t="s">
        <v>215</v>
      </c>
      <c r="I1502" t="s">
        <v>215</v>
      </c>
      <c r="J1502" t="s">
        <v>215</v>
      </c>
      <c r="K1502" t="s">
        <v>215</v>
      </c>
      <c r="L1502" t="s">
        <v>215</v>
      </c>
      <c r="M1502" t="s">
        <v>215</v>
      </c>
      <c r="N1502" t="s">
        <v>27</v>
      </c>
      <c r="O1502" t="s">
        <v>215</v>
      </c>
      <c r="P1502" t="s">
        <v>215</v>
      </c>
      <c r="Q1502" t="s">
        <v>215</v>
      </c>
      <c r="R1502" t="s">
        <v>215</v>
      </c>
      <c r="S1502">
        <v>120</v>
      </c>
      <c r="T1502">
        <v>25600</v>
      </c>
      <c r="U1502">
        <v>33900</v>
      </c>
      <c r="V1502">
        <v>44200</v>
      </c>
      <c r="W1502">
        <v>170</v>
      </c>
      <c r="X1502">
        <v>0</v>
      </c>
      <c r="Y1502">
        <v>170</v>
      </c>
      <c r="Z1502">
        <v>12.1</v>
      </c>
      <c r="AA1502">
        <v>5.3</v>
      </c>
      <c r="AB1502">
        <v>74.900000000000006</v>
      </c>
      <c r="AC1502">
        <v>82</v>
      </c>
      <c r="AD1502">
        <v>82.6</v>
      </c>
    </row>
    <row r="1503" spans="1:30" x14ac:dyDescent="0.25">
      <c r="A1503" t="str">
        <f t="shared" si="23"/>
        <v>2017/20185MaleEngineeringNot known</v>
      </c>
      <c r="B1503" t="s">
        <v>218</v>
      </c>
      <c r="C1503" t="s">
        <v>251</v>
      </c>
      <c r="D1503">
        <v>5</v>
      </c>
      <c r="E1503" t="s">
        <v>3</v>
      </c>
      <c r="F1503" t="s">
        <v>157</v>
      </c>
      <c r="G1503" t="s">
        <v>215</v>
      </c>
      <c r="H1503" t="s">
        <v>215</v>
      </c>
      <c r="I1503" t="s">
        <v>215</v>
      </c>
      <c r="J1503" t="s">
        <v>215</v>
      </c>
      <c r="K1503" t="s">
        <v>215</v>
      </c>
      <c r="L1503" t="s">
        <v>215</v>
      </c>
      <c r="M1503" t="s">
        <v>215</v>
      </c>
      <c r="N1503" t="s">
        <v>2</v>
      </c>
      <c r="O1503" t="s">
        <v>215</v>
      </c>
      <c r="P1503" t="s">
        <v>215</v>
      </c>
      <c r="Q1503" t="s">
        <v>215</v>
      </c>
      <c r="R1503" t="s">
        <v>215</v>
      </c>
      <c r="S1503">
        <v>360</v>
      </c>
      <c r="T1503">
        <v>24500</v>
      </c>
      <c r="U1503">
        <v>33900</v>
      </c>
      <c r="V1503">
        <v>43800</v>
      </c>
      <c r="W1503">
        <v>650</v>
      </c>
      <c r="X1503">
        <v>15</v>
      </c>
      <c r="Y1503">
        <v>555</v>
      </c>
      <c r="Z1503">
        <v>16.600000000000001</v>
      </c>
      <c r="AA1503">
        <v>5</v>
      </c>
      <c r="AB1503">
        <v>66.900000000000006</v>
      </c>
      <c r="AC1503">
        <v>74.8</v>
      </c>
      <c r="AD1503">
        <v>78.400000000000006</v>
      </c>
    </row>
    <row r="1504" spans="1:30" x14ac:dyDescent="0.25">
      <c r="A1504" t="str">
        <f t="shared" si="23"/>
        <v>2017/20185MaleEnglish studies4 As or more</v>
      </c>
      <c r="B1504" t="s">
        <v>218</v>
      </c>
      <c r="C1504" t="s">
        <v>251</v>
      </c>
      <c r="D1504">
        <v>5</v>
      </c>
      <c r="E1504" t="s">
        <v>3</v>
      </c>
      <c r="F1504" t="s">
        <v>173</v>
      </c>
      <c r="G1504" t="s">
        <v>215</v>
      </c>
      <c r="H1504" t="s">
        <v>215</v>
      </c>
      <c r="I1504" t="s">
        <v>215</v>
      </c>
      <c r="J1504" t="s">
        <v>215</v>
      </c>
      <c r="K1504" t="s">
        <v>215</v>
      </c>
      <c r="L1504" t="s">
        <v>215</v>
      </c>
      <c r="M1504" t="s">
        <v>215</v>
      </c>
      <c r="N1504" t="s">
        <v>236</v>
      </c>
      <c r="O1504" t="s">
        <v>215</v>
      </c>
      <c r="P1504" t="s">
        <v>215</v>
      </c>
      <c r="Q1504" t="s">
        <v>215</v>
      </c>
      <c r="R1504" t="s">
        <v>215</v>
      </c>
      <c r="S1504">
        <v>100</v>
      </c>
      <c r="T1504">
        <v>22600</v>
      </c>
      <c r="U1504">
        <v>31000</v>
      </c>
      <c r="V1504">
        <v>38700</v>
      </c>
      <c r="W1504">
        <v>155</v>
      </c>
      <c r="X1504">
        <v>0</v>
      </c>
      <c r="Y1504">
        <v>155</v>
      </c>
      <c r="Z1504">
        <v>9.9</v>
      </c>
      <c r="AA1504">
        <v>6.4</v>
      </c>
      <c r="AB1504">
        <v>65.900000000000006</v>
      </c>
      <c r="AC1504">
        <v>77.400000000000006</v>
      </c>
      <c r="AD1504">
        <v>83.7</v>
      </c>
    </row>
    <row r="1505" spans="1:30" x14ac:dyDescent="0.25">
      <c r="A1505" t="str">
        <f t="shared" si="23"/>
        <v>2017/20185MaleEnglish studies360 points</v>
      </c>
      <c r="B1505" t="s">
        <v>218</v>
      </c>
      <c r="C1505" t="s">
        <v>251</v>
      </c>
      <c r="D1505">
        <v>5</v>
      </c>
      <c r="E1505" t="s">
        <v>3</v>
      </c>
      <c r="F1505" t="s">
        <v>173</v>
      </c>
      <c r="G1505" t="s">
        <v>215</v>
      </c>
      <c r="H1505" t="s">
        <v>215</v>
      </c>
      <c r="I1505" t="s">
        <v>215</v>
      </c>
      <c r="J1505" t="s">
        <v>215</v>
      </c>
      <c r="K1505" t="s">
        <v>215</v>
      </c>
      <c r="L1505" t="s">
        <v>215</v>
      </c>
      <c r="M1505" t="s">
        <v>215</v>
      </c>
      <c r="N1505" t="s">
        <v>102</v>
      </c>
      <c r="O1505" t="s">
        <v>215</v>
      </c>
      <c r="P1505" t="s">
        <v>215</v>
      </c>
      <c r="Q1505" t="s">
        <v>215</v>
      </c>
      <c r="R1505" t="s">
        <v>215</v>
      </c>
      <c r="S1505">
        <v>245</v>
      </c>
      <c r="T1505">
        <v>20400</v>
      </c>
      <c r="U1505">
        <v>29200</v>
      </c>
      <c r="V1505">
        <v>38700</v>
      </c>
      <c r="W1505">
        <v>365</v>
      </c>
      <c r="X1505">
        <v>0</v>
      </c>
      <c r="Y1505">
        <v>365</v>
      </c>
      <c r="Z1505">
        <v>10.9</v>
      </c>
      <c r="AA1505">
        <v>6.1</v>
      </c>
      <c r="AB1505">
        <v>70.599999999999994</v>
      </c>
      <c r="AC1505">
        <v>80</v>
      </c>
      <c r="AD1505">
        <v>83</v>
      </c>
    </row>
    <row r="1506" spans="1:30" x14ac:dyDescent="0.25">
      <c r="A1506" t="str">
        <f t="shared" si="23"/>
        <v>2017/20185MaleEnglish studies300-359 points</v>
      </c>
      <c r="B1506" t="s">
        <v>218</v>
      </c>
      <c r="C1506" t="s">
        <v>251</v>
      </c>
      <c r="D1506">
        <v>5</v>
      </c>
      <c r="E1506" t="s">
        <v>3</v>
      </c>
      <c r="F1506" t="s">
        <v>173</v>
      </c>
      <c r="G1506" t="s">
        <v>215</v>
      </c>
      <c r="H1506" t="s">
        <v>215</v>
      </c>
      <c r="I1506" t="s">
        <v>215</v>
      </c>
      <c r="J1506" t="s">
        <v>215</v>
      </c>
      <c r="K1506" t="s">
        <v>215</v>
      </c>
      <c r="L1506" t="s">
        <v>215</v>
      </c>
      <c r="M1506" t="s">
        <v>215</v>
      </c>
      <c r="N1506" t="s">
        <v>103</v>
      </c>
      <c r="O1506" t="s">
        <v>215</v>
      </c>
      <c r="P1506" t="s">
        <v>215</v>
      </c>
      <c r="Q1506" t="s">
        <v>215</v>
      </c>
      <c r="R1506" t="s">
        <v>215</v>
      </c>
      <c r="S1506">
        <v>515</v>
      </c>
      <c r="T1506">
        <v>20400</v>
      </c>
      <c r="U1506">
        <v>26600</v>
      </c>
      <c r="V1506">
        <v>32800</v>
      </c>
      <c r="W1506">
        <v>790</v>
      </c>
      <c r="X1506">
        <v>0</v>
      </c>
      <c r="Y1506">
        <v>790</v>
      </c>
      <c r="Z1506">
        <v>11.3</v>
      </c>
      <c r="AA1506">
        <v>8.1999999999999993</v>
      </c>
      <c r="AB1506">
        <v>68.099999999999994</v>
      </c>
      <c r="AC1506">
        <v>77.599999999999994</v>
      </c>
      <c r="AD1506">
        <v>80.400000000000006</v>
      </c>
    </row>
    <row r="1507" spans="1:30" x14ac:dyDescent="0.25">
      <c r="A1507" t="str">
        <f t="shared" si="23"/>
        <v>2017/20185MaleEnglish studies240-299 points</v>
      </c>
      <c r="B1507" t="s">
        <v>218</v>
      </c>
      <c r="C1507" t="s">
        <v>251</v>
      </c>
      <c r="D1507">
        <v>5</v>
      </c>
      <c r="E1507" t="s">
        <v>3</v>
      </c>
      <c r="F1507" t="s">
        <v>173</v>
      </c>
      <c r="G1507" t="s">
        <v>215</v>
      </c>
      <c r="H1507" t="s">
        <v>215</v>
      </c>
      <c r="I1507" t="s">
        <v>215</v>
      </c>
      <c r="J1507" t="s">
        <v>215</v>
      </c>
      <c r="K1507" t="s">
        <v>215</v>
      </c>
      <c r="L1507" t="s">
        <v>215</v>
      </c>
      <c r="M1507" t="s">
        <v>215</v>
      </c>
      <c r="N1507" t="s">
        <v>104</v>
      </c>
      <c r="O1507" t="s">
        <v>215</v>
      </c>
      <c r="P1507" t="s">
        <v>215</v>
      </c>
      <c r="Q1507" t="s">
        <v>215</v>
      </c>
      <c r="R1507" t="s">
        <v>215</v>
      </c>
      <c r="S1507">
        <v>460</v>
      </c>
      <c r="T1507">
        <v>17500</v>
      </c>
      <c r="U1507">
        <v>23400</v>
      </c>
      <c r="V1507">
        <v>29200</v>
      </c>
      <c r="W1507">
        <v>645</v>
      </c>
      <c r="X1507">
        <v>0</v>
      </c>
      <c r="Y1507">
        <v>645</v>
      </c>
      <c r="Z1507">
        <v>11.2</v>
      </c>
      <c r="AA1507">
        <v>7.1</v>
      </c>
      <c r="AB1507">
        <v>73.599999999999994</v>
      </c>
      <c r="AC1507">
        <v>79.900000000000006</v>
      </c>
      <c r="AD1507">
        <v>81.599999999999994</v>
      </c>
    </row>
    <row r="1508" spans="1:30" x14ac:dyDescent="0.25">
      <c r="A1508" t="str">
        <f t="shared" si="23"/>
        <v>2017/20185MaleEnglish studies180-239 points</v>
      </c>
      <c r="B1508" t="s">
        <v>218</v>
      </c>
      <c r="C1508" t="s">
        <v>251</v>
      </c>
      <c r="D1508">
        <v>5</v>
      </c>
      <c r="E1508" t="s">
        <v>3</v>
      </c>
      <c r="F1508" t="s">
        <v>173</v>
      </c>
      <c r="G1508" t="s">
        <v>215</v>
      </c>
      <c r="H1508" t="s">
        <v>215</v>
      </c>
      <c r="I1508" t="s">
        <v>215</v>
      </c>
      <c r="J1508" t="s">
        <v>215</v>
      </c>
      <c r="K1508" t="s">
        <v>215</v>
      </c>
      <c r="L1508" t="s">
        <v>215</v>
      </c>
      <c r="M1508" t="s">
        <v>215</v>
      </c>
      <c r="N1508" t="s">
        <v>136</v>
      </c>
      <c r="O1508" t="s">
        <v>215</v>
      </c>
      <c r="P1508" t="s">
        <v>215</v>
      </c>
      <c r="Q1508" t="s">
        <v>215</v>
      </c>
      <c r="R1508" t="s">
        <v>215</v>
      </c>
      <c r="S1508">
        <v>225</v>
      </c>
      <c r="T1508">
        <v>16400</v>
      </c>
      <c r="U1508">
        <v>21500</v>
      </c>
      <c r="V1508">
        <v>27400</v>
      </c>
      <c r="W1508">
        <v>310</v>
      </c>
      <c r="X1508">
        <v>0</v>
      </c>
      <c r="Y1508">
        <v>310</v>
      </c>
      <c r="Z1508">
        <v>10.199999999999999</v>
      </c>
      <c r="AA1508">
        <v>8.1999999999999993</v>
      </c>
      <c r="AB1508">
        <v>74.3</v>
      </c>
      <c r="AC1508">
        <v>79.3</v>
      </c>
      <c r="AD1508">
        <v>81.5</v>
      </c>
    </row>
    <row r="1509" spans="1:30" x14ac:dyDescent="0.25">
      <c r="A1509" t="str">
        <f t="shared" si="23"/>
        <v>2017/20185MaleEnglish studiesBelow 180 points</v>
      </c>
      <c r="B1509" t="s">
        <v>218</v>
      </c>
      <c r="C1509" t="s">
        <v>251</v>
      </c>
      <c r="D1509">
        <v>5</v>
      </c>
      <c r="E1509" t="s">
        <v>3</v>
      </c>
      <c r="F1509" t="s">
        <v>173</v>
      </c>
      <c r="G1509" t="s">
        <v>215</v>
      </c>
      <c r="H1509" t="s">
        <v>215</v>
      </c>
      <c r="I1509" t="s">
        <v>215</v>
      </c>
      <c r="J1509" t="s">
        <v>215</v>
      </c>
      <c r="K1509" t="s">
        <v>215</v>
      </c>
      <c r="L1509" t="s">
        <v>215</v>
      </c>
      <c r="M1509" t="s">
        <v>215</v>
      </c>
      <c r="N1509" t="s">
        <v>135</v>
      </c>
      <c r="O1509" t="s">
        <v>215</v>
      </c>
      <c r="P1509" t="s">
        <v>215</v>
      </c>
      <c r="Q1509" t="s">
        <v>215</v>
      </c>
      <c r="R1509" t="s">
        <v>215</v>
      </c>
      <c r="S1509">
        <v>25</v>
      </c>
      <c r="T1509">
        <v>15000</v>
      </c>
      <c r="U1509">
        <v>18200</v>
      </c>
      <c r="V1509">
        <v>24500</v>
      </c>
      <c r="W1509">
        <v>35</v>
      </c>
      <c r="X1509">
        <v>0</v>
      </c>
      <c r="Y1509">
        <v>35</v>
      </c>
      <c r="Z1509">
        <v>8.3000000000000007</v>
      </c>
      <c r="AA1509">
        <v>9.6999999999999993</v>
      </c>
      <c r="AB1509">
        <v>69.400000000000006</v>
      </c>
      <c r="AC1509">
        <v>79.2</v>
      </c>
      <c r="AD1509">
        <v>81.900000000000006</v>
      </c>
    </row>
    <row r="1510" spans="1:30" x14ac:dyDescent="0.25">
      <c r="A1510" t="str">
        <f t="shared" si="23"/>
        <v>2017/20185MaleEnglish studies1 or 2 A level passes</v>
      </c>
      <c r="B1510" t="s">
        <v>218</v>
      </c>
      <c r="C1510" t="s">
        <v>251</v>
      </c>
      <c r="D1510">
        <v>5</v>
      </c>
      <c r="E1510" t="s">
        <v>3</v>
      </c>
      <c r="F1510" t="s">
        <v>173</v>
      </c>
      <c r="G1510" t="s">
        <v>215</v>
      </c>
      <c r="H1510" t="s">
        <v>215</v>
      </c>
      <c r="I1510" t="s">
        <v>215</v>
      </c>
      <c r="J1510" t="s">
        <v>215</v>
      </c>
      <c r="K1510" t="s">
        <v>215</v>
      </c>
      <c r="L1510" t="s">
        <v>215</v>
      </c>
      <c r="M1510" t="s">
        <v>215</v>
      </c>
      <c r="N1510" t="s">
        <v>105</v>
      </c>
      <c r="O1510" t="s">
        <v>215</v>
      </c>
      <c r="P1510" t="s">
        <v>215</v>
      </c>
      <c r="Q1510" t="s">
        <v>215</v>
      </c>
      <c r="R1510" t="s">
        <v>215</v>
      </c>
      <c r="S1510">
        <v>115</v>
      </c>
      <c r="T1510">
        <v>16400</v>
      </c>
      <c r="U1510">
        <v>21900</v>
      </c>
      <c r="V1510">
        <v>28100</v>
      </c>
      <c r="W1510">
        <v>155</v>
      </c>
      <c r="X1510">
        <v>0</v>
      </c>
      <c r="Y1510">
        <v>155</v>
      </c>
      <c r="Z1510">
        <v>11.6</v>
      </c>
      <c r="AA1510">
        <v>6.4</v>
      </c>
      <c r="AB1510">
        <v>77.5</v>
      </c>
      <c r="AC1510">
        <v>81.400000000000006</v>
      </c>
      <c r="AD1510">
        <v>82</v>
      </c>
    </row>
    <row r="1511" spans="1:30" x14ac:dyDescent="0.25">
      <c r="A1511" t="str">
        <f t="shared" si="23"/>
        <v>2017/20185MaleEnglish studiesBTEC</v>
      </c>
      <c r="B1511" t="s">
        <v>218</v>
      </c>
      <c r="C1511" t="s">
        <v>251</v>
      </c>
      <c r="D1511">
        <v>5</v>
      </c>
      <c r="E1511" t="s">
        <v>3</v>
      </c>
      <c r="F1511" t="s">
        <v>173</v>
      </c>
      <c r="G1511" t="s">
        <v>215</v>
      </c>
      <c r="H1511" t="s">
        <v>215</v>
      </c>
      <c r="I1511" t="s">
        <v>215</v>
      </c>
      <c r="J1511" t="s">
        <v>215</v>
      </c>
      <c r="K1511" t="s">
        <v>215</v>
      </c>
      <c r="L1511" t="s">
        <v>215</v>
      </c>
      <c r="M1511" t="s">
        <v>215</v>
      </c>
      <c r="N1511" t="s">
        <v>106</v>
      </c>
      <c r="O1511" t="s">
        <v>215</v>
      </c>
      <c r="P1511" t="s">
        <v>215</v>
      </c>
      <c r="Q1511" t="s">
        <v>215</v>
      </c>
      <c r="R1511" t="s">
        <v>215</v>
      </c>
      <c r="S1511">
        <v>40</v>
      </c>
      <c r="T1511">
        <v>13500</v>
      </c>
      <c r="U1511">
        <v>17900</v>
      </c>
      <c r="V1511">
        <v>25900</v>
      </c>
      <c r="W1511">
        <v>60</v>
      </c>
      <c r="X1511">
        <v>0</v>
      </c>
      <c r="Y1511">
        <v>60</v>
      </c>
      <c r="Z1511">
        <v>11.2</v>
      </c>
      <c r="AA1511">
        <v>16.100000000000001</v>
      </c>
      <c r="AB1511">
        <v>65.3</v>
      </c>
      <c r="AC1511">
        <v>68.599999999999994</v>
      </c>
      <c r="AD1511">
        <v>72.7</v>
      </c>
    </row>
    <row r="1512" spans="1:30" x14ac:dyDescent="0.25">
      <c r="A1512" t="str">
        <f t="shared" si="23"/>
        <v>2017/20185MaleEnglish studiesOther</v>
      </c>
      <c r="B1512" t="s">
        <v>218</v>
      </c>
      <c r="C1512" t="s">
        <v>251</v>
      </c>
      <c r="D1512">
        <v>5</v>
      </c>
      <c r="E1512" t="s">
        <v>3</v>
      </c>
      <c r="F1512" t="s">
        <v>173</v>
      </c>
      <c r="G1512" t="s">
        <v>215</v>
      </c>
      <c r="H1512" t="s">
        <v>215</v>
      </c>
      <c r="I1512" t="s">
        <v>215</v>
      </c>
      <c r="J1512" t="s">
        <v>215</v>
      </c>
      <c r="K1512" t="s">
        <v>215</v>
      </c>
      <c r="L1512" t="s">
        <v>215</v>
      </c>
      <c r="M1512" t="s">
        <v>215</v>
      </c>
      <c r="N1512" t="s">
        <v>27</v>
      </c>
      <c r="O1512" t="s">
        <v>215</v>
      </c>
      <c r="P1512" t="s">
        <v>215</v>
      </c>
      <c r="Q1512" t="s">
        <v>215</v>
      </c>
      <c r="R1512" t="s">
        <v>215</v>
      </c>
      <c r="S1512">
        <v>50</v>
      </c>
      <c r="T1512">
        <v>19700</v>
      </c>
      <c r="U1512">
        <v>24500</v>
      </c>
      <c r="V1512">
        <v>36100</v>
      </c>
      <c r="W1512">
        <v>75</v>
      </c>
      <c r="X1512">
        <v>0</v>
      </c>
      <c r="Y1512">
        <v>75</v>
      </c>
      <c r="Z1512">
        <v>11.9</v>
      </c>
      <c r="AA1512">
        <v>8.1999999999999993</v>
      </c>
      <c r="AB1512">
        <v>66.5</v>
      </c>
      <c r="AC1512">
        <v>75.099999999999994</v>
      </c>
      <c r="AD1512">
        <v>79.900000000000006</v>
      </c>
    </row>
    <row r="1513" spans="1:30" x14ac:dyDescent="0.25">
      <c r="A1513" t="str">
        <f t="shared" si="23"/>
        <v>2017/20185MaleEnglish studiesNot known</v>
      </c>
      <c r="B1513" t="s">
        <v>218</v>
      </c>
      <c r="C1513" t="s">
        <v>251</v>
      </c>
      <c r="D1513">
        <v>5</v>
      </c>
      <c r="E1513" t="s">
        <v>3</v>
      </c>
      <c r="F1513" t="s">
        <v>173</v>
      </c>
      <c r="G1513" t="s">
        <v>215</v>
      </c>
      <c r="H1513" t="s">
        <v>215</v>
      </c>
      <c r="I1513" t="s">
        <v>215</v>
      </c>
      <c r="J1513" t="s">
        <v>215</v>
      </c>
      <c r="K1513" t="s">
        <v>215</v>
      </c>
      <c r="L1513" t="s">
        <v>215</v>
      </c>
      <c r="M1513" t="s">
        <v>215</v>
      </c>
      <c r="N1513" t="s">
        <v>2</v>
      </c>
      <c r="O1513" t="s">
        <v>215</v>
      </c>
      <c r="P1513" t="s">
        <v>215</v>
      </c>
      <c r="Q1513" t="s">
        <v>215</v>
      </c>
      <c r="R1513" t="s">
        <v>215</v>
      </c>
      <c r="S1513">
        <v>75</v>
      </c>
      <c r="T1513">
        <v>18600</v>
      </c>
      <c r="U1513">
        <v>24500</v>
      </c>
      <c r="V1513">
        <v>32100</v>
      </c>
      <c r="W1513">
        <v>130</v>
      </c>
      <c r="X1513">
        <v>7.7</v>
      </c>
      <c r="Y1513">
        <v>120</v>
      </c>
      <c r="Z1513">
        <v>13</v>
      </c>
      <c r="AA1513">
        <v>7.5</v>
      </c>
      <c r="AB1513">
        <v>67.599999999999994</v>
      </c>
      <c r="AC1513">
        <v>73.2</v>
      </c>
      <c r="AD1513">
        <v>79.5</v>
      </c>
    </row>
    <row r="1514" spans="1:30" x14ac:dyDescent="0.25">
      <c r="A1514" t="str">
        <f t="shared" si="23"/>
        <v>2017/20185MaleGeneral, applied and forensic sciences4 As or more</v>
      </c>
      <c r="B1514" t="s">
        <v>218</v>
      </c>
      <c r="C1514" t="s">
        <v>251</v>
      </c>
      <c r="D1514">
        <v>5</v>
      </c>
      <c r="E1514" t="s">
        <v>3</v>
      </c>
      <c r="F1514" t="s">
        <v>223</v>
      </c>
      <c r="G1514" t="s">
        <v>215</v>
      </c>
      <c r="H1514" t="s">
        <v>215</v>
      </c>
      <c r="I1514" t="s">
        <v>215</v>
      </c>
      <c r="J1514" t="s">
        <v>215</v>
      </c>
      <c r="K1514" t="s">
        <v>215</v>
      </c>
      <c r="L1514" t="s">
        <v>215</v>
      </c>
      <c r="M1514" t="s">
        <v>215</v>
      </c>
      <c r="N1514" t="s">
        <v>236</v>
      </c>
      <c r="O1514" t="s">
        <v>215</v>
      </c>
      <c r="P1514" t="s">
        <v>215</v>
      </c>
      <c r="Q1514" t="s">
        <v>215</v>
      </c>
      <c r="R1514" t="s">
        <v>215</v>
      </c>
      <c r="S1514" t="s">
        <v>216</v>
      </c>
      <c r="T1514" t="s">
        <v>216</v>
      </c>
      <c r="U1514" t="s">
        <v>216</v>
      </c>
      <c r="V1514" t="s">
        <v>216</v>
      </c>
      <c r="W1514" t="s">
        <v>216</v>
      </c>
      <c r="X1514" t="s">
        <v>216</v>
      </c>
      <c r="Y1514" t="s">
        <v>216</v>
      </c>
      <c r="Z1514" t="s">
        <v>216</v>
      </c>
      <c r="AA1514" t="s">
        <v>216</v>
      </c>
      <c r="AB1514" t="s">
        <v>216</v>
      </c>
      <c r="AC1514" t="s">
        <v>216</v>
      </c>
      <c r="AD1514" t="s">
        <v>216</v>
      </c>
    </row>
    <row r="1515" spans="1:30" x14ac:dyDescent="0.25">
      <c r="A1515" t="str">
        <f t="shared" si="23"/>
        <v>2017/20185MaleGeneral, applied and forensic sciences360 points</v>
      </c>
      <c r="B1515" t="s">
        <v>218</v>
      </c>
      <c r="C1515" t="s">
        <v>251</v>
      </c>
      <c r="D1515">
        <v>5</v>
      </c>
      <c r="E1515" t="s">
        <v>3</v>
      </c>
      <c r="F1515" t="s">
        <v>223</v>
      </c>
      <c r="G1515" t="s">
        <v>215</v>
      </c>
      <c r="H1515" t="s">
        <v>215</v>
      </c>
      <c r="I1515" t="s">
        <v>215</v>
      </c>
      <c r="J1515" t="s">
        <v>215</v>
      </c>
      <c r="K1515" t="s">
        <v>215</v>
      </c>
      <c r="L1515" t="s">
        <v>215</v>
      </c>
      <c r="M1515" t="s">
        <v>215</v>
      </c>
      <c r="N1515" t="s">
        <v>102</v>
      </c>
      <c r="O1515" t="s">
        <v>215</v>
      </c>
      <c r="P1515" t="s">
        <v>215</v>
      </c>
      <c r="Q1515" t="s">
        <v>215</v>
      </c>
      <c r="R1515" t="s">
        <v>215</v>
      </c>
      <c r="S1515" t="s">
        <v>216</v>
      </c>
      <c r="T1515" t="s">
        <v>216</v>
      </c>
      <c r="U1515" t="s">
        <v>216</v>
      </c>
      <c r="V1515" t="s">
        <v>216</v>
      </c>
      <c r="W1515">
        <v>5</v>
      </c>
      <c r="X1515">
        <v>0</v>
      </c>
      <c r="Y1515">
        <v>5</v>
      </c>
      <c r="Z1515">
        <v>0</v>
      </c>
      <c r="AA1515">
        <v>22.2</v>
      </c>
      <c r="AB1515">
        <v>22.2</v>
      </c>
      <c r="AC1515">
        <v>77.8</v>
      </c>
      <c r="AD1515">
        <v>77.8</v>
      </c>
    </row>
    <row r="1516" spans="1:30" x14ac:dyDescent="0.25">
      <c r="A1516" t="str">
        <f t="shared" si="23"/>
        <v>2017/20185MaleGeneral, applied and forensic sciences300-359 points</v>
      </c>
      <c r="B1516" t="s">
        <v>218</v>
      </c>
      <c r="C1516" t="s">
        <v>251</v>
      </c>
      <c r="D1516">
        <v>5</v>
      </c>
      <c r="E1516" t="s">
        <v>3</v>
      </c>
      <c r="F1516" t="s">
        <v>223</v>
      </c>
      <c r="G1516" t="s">
        <v>215</v>
      </c>
      <c r="H1516" t="s">
        <v>215</v>
      </c>
      <c r="I1516" t="s">
        <v>215</v>
      </c>
      <c r="J1516" t="s">
        <v>215</v>
      </c>
      <c r="K1516" t="s">
        <v>215</v>
      </c>
      <c r="L1516" t="s">
        <v>215</v>
      </c>
      <c r="M1516" t="s">
        <v>215</v>
      </c>
      <c r="N1516" t="s">
        <v>103</v>
      </c>
      <c r="O1516" t="s">
        <v>215</v>
      </c>
      <c r="P1516" t="s">
        <v>215</v>
      </c>
      <c r="Q1516" t="s">
        <v>215</v>
      </c>
      <c r="R1516" t="s">
        <v>215</v>
      </c>
      <c r="S1516">
        <v>30</v>
      </c>
      <c r="T1516">
        <v>23200</v>
      </c>
      <c r="U1516">
        <v>26300</v>
      </c>
      <c r="V1516">
        <v>32100</v>
      </c>
      <c r="W1516">
        <v>50</v>
      </c>
      <c r="X1516">
        <v>0</v>
      </c>
      <c r="Y1516">
        <v>50</v>
      </c>
      <c r="Z1516">
        <v>16.8</v>
      </c>
      <c r="AA1516">
        <v>3</v>
      </c>
      <c r="AB1516">
        <v>61.7</v>
      </c>
      <c r="AC1516">
        <v>73.599999999999994</v>
      </c>
      <c r="AD1516">
        <v>80.2</v>
      </c>
    </row>
    <row r="1517" spans="1:30" x14ac:dyDescent="0.25">
      <c r="A1517" t="str">
        <f t="shared" si="23"/>
        <v>2017/20185MaleGeneral, applied and forensic sciences240-299 points</v>
      </c>
      <c r="B1517" t="s">
        <v>218</v>
      </c>
      <c r="C1517" t="s">
        <v>251</v>
      </c>
      <c r="D1517">
        <v>5</v>
      </c>
      <c r="E1517" t="s">
        <v>3</v>
      </c>
      <c r="F1517" t="s">
        <v>223</v>
      </c>
      <c r="G1517" t="s">
        <v>215</v>
      </c>
      <c r="H1517" t="s">
        <v>215</v>
      </c>
      <c r="I1517" t="s">
        <v>215</v>
      </c>
      <c r="J1517" t="s">
        <v>215</v>
      </c>
      <c r="K1517" t="s">
        <v>215</v>
      </c>
      <c r="L1517" t="s">
        <v>215</v>
      </c>
      <c r="M1517" t="s">
        <v>215</v>
      </c>
      <c r="N1517" t="s">
        <v>104</v>
      </c>
      <c r="O1517" t="s">
        <v>215</v>
      </c>
      <c r="P1517" t="s">
        <v>215</v>
      </c>
      <c r="Q1517" t="s">
        <v>215</v>
      </c>
      <c r="R1517" t="s">
        <v>215</v>
      </c>
      <c r="S1517">
        <v>70</v>
      </c>
      <c r="T1517">
        <v>20400</v>
      </c>
      <c r="U1517">
        <v>25600</v>
      </c>
      <c r="V1517">
        <v>31800</v>
      </c>
      <c r="W1517">
        <v>95</v>
      </c>
      <c r="X1517">
        <v>0</v>
      </c>
      <c r="Y1517">
        <v>95</v>
      </c>
      <c r="Z1517">
        <v>10.7</v>
      </c>
      <c r="AA1517">
        <v>2.7</v>
      </c>
      <c r="AB1517">
        <v>76.7</v>
      </c>
      <c r="AC1517">
        <v>83.8</v>
      </c>
      <c r="AD1517">
        <v>86.6</v>
      </c>
    </row>
    <row r="1518" spans="1:30" x14ac:dyDescent="0.25">
      <c r="A1518" t="str">
        <f t="shared" si="23"/>
        <v>2017/20185MaleGeneral, applied and forensic sciences180-239 points</v>
      </c>
      <c r="B1518" t="s">
        <v>218</v>
      </c>
      <c r="C1518" t="s">
        <v>251</v>
      </c>
      <c r="D1518">
        <v>5</v>
      </c>
      <c r="E1518" t="s">
        <v>3</v>
      </c>
      <c r="F1518" t="s">
        <v>223</v>
      </c>
      <c r="G1518" t="s">
        <v>215</v>
      </c>
      <c r="H1518" t="s">
        <v>215</v>
      </c>
      <c r="I1518" t="s">
        <v>215</v>
      </c>
      <c r="J1518" t="s">
        <v>215</v>
      </c>
      <c r="K1518" t="s">
        <v>215</v>
      </c>
      <c r="L1518" t="s">
        <v>215</v>
      </c>
      <c r="M1518" t="s">
        <v>215</v>
      </c>
      <c r="N1518" t="s">
        <v>136</v>
      </c>
      <c r="O1518" t="s">
        <v>215</v>
      </c>
      <c r="P1518" t="s">
        <v>215</v>
      </c>
      <c r="Q1518" t="s">
        <v>215</v>
      </c>
      <c r="R1518" t="s">
        <v>215</v>
      </c>
      <c r="S1518">
        <v>100</v>
      </c>
      <c r="T1518">
        <v>19300</v>
      </c>
      <c r="U1518">
        <v>25900</v>
      </c>
      <c r="V1518">
        <v>31800</v>
      </c>
      <c r="W1518">
        <v>135</v>
      </c>
      <c r="X1518">
        <v>0</v>
      </c>
      <c r="Y1518">
        <v>135</v>
      </c>
      <c r="Z1518">
        <v>8.5</v>
      </c>
      <c r="AA1518">
        <v>4.5</v>
      </c>
      <c r="AB1518">
        <v>75.7</v>
      </c>
      <c r="AC1518">
        <v>85.5</v>
      </c>
      <c r="AD1518">
        <v>86.9</v>
      </c>
    </row>
    <row r="1519" spans="1:30" x14ac:dyDescent="0.25">
      <c r="A1519" t="str">
        <f t="shared" si="23"/>
        <v>2017/20185MaleGeneral, applied and forensic sciencesBelow 180 points</v>
      </c>
      <c r="B1519" t="s">
        <v>218</v>
      </c>
      <c r="C1519" t="s">
        <v>251</v>
      </c>
      <c r="D1519">
        <v>5</v>
      </c>
      <c r="E1519" t="s">
        <v>3</v>
      </c>
      <c r="F1519" t="s">
        <v>223</v>
      </c>
      <c r="G1519" t="s">
        <v>215</v>
      </c>
      <c r="H1519" t="s">
        <v>215</v>
      </c>
      <c r="I1519" t="s">
        <v>215</v>
      </c>
      <c r="J1519" t="s">
        <v>215</v>
      </c>
      <c r="K1519" t="s">
        <v>215</v>
      </c>
      <c r="L1519" t="s">
        <v>215</v>
      </c>
      <c r="M1519" t="s">
        <v>215</v>
      </c>
      <c r="N1519" t="s">
        <v>135</v>
      </c>
      <c r="O1519" t="s">
        <v>215</v>
      </c>
      <c r="P1519" t="s">
        <v>215</v>
      </c>
      <c r="Q1519" t="s">
        <v>215</v>
      </c>
      <c r="R1519" t="s">
        <v>215</v>
      </c>
      <c r="S1519">
        <v>35</v>
      </c>
      <c r="T1519">
        <v>20800</v>
      </c>
      <c r="U1519">
        <v>25900</v>
      </c>
      <c r="V1519">
        <v>35000</v>
      </c>
      <c r="W1519">
        <v>40</v>
      </c>
      <c r="X1519">
        <v>0</v>
      </c>
      <c r="Y1519">
        <v>40</v>
      </c>
      <c r="Z1519">
        <v>1.3</v>
      </c>
      <c r="AA1519">
        <v>2.5</v>
      </c>
      <c r="AB1519">
        <v>90.7</v>
      </c>
      <c r="AC1519">
        <v>95.4</v>
      </c>
      <c r="AD1519">
        <v>96.2</v>
      </c>
    </row>
    <row r="1520" spans="1:30" x14ac:dyDescent="0.25">
      <c r="A1520" t="str">
        <f t="shared" si="23"/>
        <v>2017/20185MaleGeneral, applied and forensic sciences1 or 2 A level passes</v>
      </c>
      <c r="B1520" t="s">
        <v>218</v>
      </c>
      <c r="C1520" t="s">
        <v>251</v>
      </c>
      <c r="D1520">
        <v>5</v>
      </c>
      <c r="E1520" t="s">
        <v>3</v>
      </c>
      <c r="F1520" t="s">
        <v>223</v>
      </c>
      <c r="G1520" t="s">
        <v>215</v>
      </c>
      <c r="H1520" t="s">
        <v>215</v>
      </c>
      <c r="I1520" t="s">
        <v>215</v>
      </c>
      <c r="J1520" t="s">
        <v>215</v>
      </c>
      <c r="K1520" t="s">
        <v>215</v>
      </c>
      <c r="L1520" t="s">
        <v>215</v>
      </c>
      <c r="M1520" t="s">
        <v>215</v>
      </c>
      <c r="N1520" t="s">
        <v>105</v>
      </c>
      <c r="O1520" t="s">
        <v>215</v>
      </c>
      <c r="P1520" t="s">
        <v>215</v>
      </c>
      <c r="Q1520" t="s">
        <v>215</v>
      </c>
      <c r="R1520" t="s">
        <v>215</v>
      </c>
      <c r="S1520">
        <v>40</v>
      </c>
      <c r="T1520">
        <v>20800</v>
      </c>
      <c r="U1520">
        <v>23700</v>
      </c>
      <c r="V1520">
        <v>27700</v>
      </c>
      <c r="W1520">
        <v>50</v>
      </c>
      <c r="X1520">
        <v>0</v>
      </c>
      <c r="Y1520">
        <v>50</v>
      </c>
      <c r="Z1520">
        <v>3.1</v>
      </c>
      <c r="AA1520">
        <v>5.0999999999999996</v>
      </c>
      <c r="AB1520">
        <v>83</v>
      </c>
      <c r="AC1520">
        <v>91.8</v>
      </c>
      <c r="AD1520">
        <v>91.8</v>
      </c>
    </row>
    <row r="1521" spans="1:30" x14ac:dyDescent="0.25">
      <c r="A1521" t="str">
        <f t="shared" si="23"/>
        <v>2017/20185MaleGeneral, applied and forensic sciencesBTEC</v>
      </c>
      <c r="B1521" t="s">
        <v>218</v>
      </c>
      <c r="C1521" t="s">
        <v>251</v>
      </c>
      <c r="D1521">
        <v>5</v>
      </c>
      <c r="E1521" t="s">
        <v>3</v>
      </c>
      <c r="F1521" t="s">
        <v>223</v>
      </c>
      <c r="G1521" t="s">
        <v>215</v>
      </c>
      <c r="H1521" t="s">
        <v>215</v>
      </c>
      <c r="I1521" t="s">
        <v>215</v>
      </c>
      <c r="J1521" t="s">
        <v>215</v>
      </c>
      <c r="K1521" t="s">
        <v>215</v>
      </c>
      <c r="L1521" t="s">
        <v>215</v>
      </c>
      <c r="M1521" t="s">
        <v>215</v>
      </c>
      <c r="N1521" t="s">
        <v>106</v>
      </c>
      <c r="O1521" t="s">
        <v>215</v>
      </c>
      <c r="P1521" t="s">
        <v>215</v>
      </c>
      <c r="Q1521" t="s">
        <v>215</v>
      </c>
      <c r="R1521" t="s">
        <v>215</v>
      </c>
      <c r="S1521">
        <v>80</v>
      </c>
      <c r="T1521">
        <v>19000</v>
      </c>
      <c r="U1521">
        <v>23700</v>
      </c>
      <c r="V1521">
        <v>30700</v>
      </c>
      <c r="W1521">
        <v>100</v>
      </c>
      <c r="X1521">
        <v>0</v>
      </c>
      <c r="Y1521">
        <v>100</v>
      </c>
      <c r="Z1521">
        <v>4.5999999999999996</v>
      </c>
      <c r="AA1521">
        <v>5</v>
      </c>
      <c r="AB1521">
        <v>83.1</v>
      </c>
      <c r="AC1521">
        <v>89.4</v>
      </c>
      <c r="AD1521">
        <v>90.4</v>
      </c>
    </row>
    <row r="1522" spans="1:30" x14ac:dyDescent="0.25">
      <c r="A1522" t="str">
        <f t="shared" si="23"/>
        <v>2017/20185MaleGeneral, applied and forensic sciencesOther</v>
      </c>
      <c r="B1522" t="s">
        <v>218</v>
      </c>
      <c r="C1522" t="s">
        <v>251</v>
      </c>
      <c r="D1522">
        <v>5</v>
      </c>
      <c r="E1522" t="s">
        <v>3</v>
      </c>
      <c r="F1522" t="s">
        <v>223</v>
      </c>
      <c r="G1522" t="s">
        <v>215</v>
      </c>
      <c r="H1522" t="s">
        <v>215</v>
      </c>
      <c r="I1522" t="s">
        <v>215</v>
      </c>
      <c r="J1522" t="s">
        <v>215</v>
      </c>
      <c r="K1522" t="s">
        <v>215</v>
      </c>
      <c r="L1522" t="s">
        <v>215</v>
      </c>
      <c r="M1522" t="s">
        <v>215</v>
      </c>
      <c r="N1522" t="s">
        <v>27</v>
      </c>
      <c r="O1522" t="s">
        <v>215</v>
      </c>
      <c r="P1522" t="s">
        <v>215</v>
      </c>
      <c r="Q1522" t="s">
        <v>215</v>
      </c>
      <c r="R1522" t="s">
        <v>215</v>
      </c>
      <c r="S1522" t="s">
        <v>216</v>
      </c>
      <c r="T1522" t="s">
        <v>216</v>
      </c>
      <c r="U1522" t="s">
        <v>216</v>
      </c>
      <c r="V1522" t="s">
        <v>216</v>
      </c>
      <c r="W1522">
        <v>15</v>
      </c>
      <c r="X1522">
        <v>0</v>
      </c>
      <c r="Y1522">
        <v>15</v>
      </c>
      <c r="Z1522">
        <v>10.8</v>
      </c>
      <c r="AA1522">
        <v>14.5</v>
      </c>
      <c r="AB1522">
        <v>67.5</v>
      </c>
      <c r="AC1522">
        <v>74.7</v>
      </c>
      <c r="AD1522">
        <v>74.7</v>
      </c>
    </row>
    <row r="1523" spans="1:30" x14ac:dyDescent="0.25">
      <c r="A1523" t="str">
        <f t="shared" si="23"/>
        <v>2017/20185MaleGeneral, applied and forensic sciencesNot known</v>
      </c>
      <c r="B1523" t="s">
        <v>218</v>
      </c>
      <c r="C1523" t="s">
        <v>251</v>
      </c>
      <c r="D1523">
        <v>5</v>
      </c>
      <c r="E1523" t="s">
        <v>3</v>
      </c>
      <c r="F1523" t="s">
        <v>223</v>
      </c>
      <c r="G1523" t="s">
        <v>215</v>
      </c>
      <c r="H1523" t="s">
        <v>215</v>
      </c>
      <c r="I1523" t="s">
        <v>215</v>
      </c>
      <c r="J1523" t="s">
        <v>215</v>
      </c>
      <c r="K1523" t="s">
        <v>215</v>
      </c>
      <c r="L1523" t="s">
        <v>215</v>
      </c>
      <c r="M1523" t="s">
        <v>215</v>
      </c>
      <c r="N1523" t="s">
        <v>2</v>
      </c>
      <c r="O1523" t="s">
        <v>215</v>
      </c>
      <c r="P1523" t="s">
        <v>215</v>
      </c>
      <c r="Q1523" t="s">
        <v>215</v>
      </c>
      <c r="R1523" t="s">
        <v>215</v>
      </c>
      <c r="S1523">
        <v>20</v>
      </c>
      <c r="T1523">
        <v>19700</v>
      </c>
      <c r="U1523">
        <v>25900</v>
      </c>
      <c r="V1523">
        <v>29900</v>
      </c>
      <c r="W1523">
        <v>35</v>
      </c>
      <c r="X1523">
        <v>5.6</v>
      </c>
      <c r="Y1523">
        <v>35</v>
      </c>
      <c r="Z1523">
        <v>13.2</v>
      </c>
      <c r="AA1523">
        <v>8.8000000000000007</v>
      </c>
      <c r="AB1523">
        <v>69.099999999999994</v>
      </c>
      <c r="AC1523">
        <v>72.099999999999994</v>
      </c>
      <c r="AD1523">
        <v>77.900000000000006</v>
      </c>
    </row>
    <row r="1524" spans="1:30" x14ac:dyDescent="0.25">
      <c r="A1524" t="str">
        <f t="shared" si="23"/>
        <v>2017/20185MaleGeography, earth and environmental studies4 As or more</v>
      </c>
      <c r="B1524" t="s">
        <v>218</v>
      </c>
      <c r="C1524" t="s">
        <v>251</v>
      </c>
      <c r="D1524">
        <v>5</v>
      </c>
      <c r="E1524" t="s">
        <v>3</v>
      </c>
      <c r="F1524" t="s">
        <v>224</v>
      </c>
      <c r="G1524" t="s">
        <v>215</v>
      </c>
      <c r="H1524" t="s">
        <v>215</v>
      </c>
      <c r="I1524" t="s">
        <v>215</v>
      </c>
      <c r="J1524" t="s">
        <v>215</v>
      </c>
      <c r="K1524" t="s">
        <v>215</v>
      </c>
      <c r="L1524" t="s">
        <v>215</v>
      </c>
      <c r="M1524" t="s">
        <v>215</v>
      </c>
      <c r="N1524" t="s">
        <v>236</v>
      </c>
      <c r="O1524" t="s">
        <v>215</v>
      </c>
      <c r="P1524" t="s">
        <v>215</v>
      </c>
      <c r="Q1524" t="s">
        <v>215</v>
      </c>
      <c r="R1524" t="s">
        <v>215</v>
      </c>
      <c r="S1524">
        <v>80</v>
      </c>
      <c r="T1524">
        <v>29900</v>
      </c>
      <c r="U1524">
        <v>40200</v>
      </c>
      <c r="V1524">
        <v>53700</v>
      </c>
      <c r="W1524">
        <v>120</v>
      </c>
      <c r="X1524">
        <v>0</v>
      </c>
      <c r="Y1524">
        <v>120</v>
      </c>
      <c r="Z1524">
        <v>11</v>
      </c>
      <c r="AA1524">
        <v>5.9</v>
      </c>
      <c r="AB1524">
        <v>73</v>
      </c>
      <c r="AC1524">
        <v>82.3</v>
      </c>
      <c r="AD1524">
        <v>83.1</v>
      </c>
    </row>
    <row r="1525" spans="1:30" x14ac:dyDescent="0.25">
      <c r="A1525" t="str">
        <f t="shared" si="23"/>
        <v>2017/20185MaleGeography, earth and environmental studies360 points</v>
      </c>
      <c r="B1525" t="s">
        <v>218</v>
      </c>
      <c r="C1525" t="s">
        <v>251</v>
      </c>
      <c r="D1525">
        <v>5</v>
      </c>
      <c r="E1525" t="s">
        <v>3</v>
      </c>
      <c r="F1525" t="s">
        <v>224</v>
      </c>
      <c r="G1525" t="s">
        <v>215</v>
      </c>
      <c r="H1525" t="s">
        <v>215</v>
      </c>
      <c r="I1525" t="s">
        <v>215</v>
      </c>
      <c r="J1525" t="s">
        <v>215</v>
      </c>
      <c r="K1525" t="s">
        <v>215</v>
      </c>
      <c r="L1525" t="s">
        <v>215</v>
      </c>
      <c r="M1525" t="s">
        <v>215</v>
      </c>
      <c r="N1525" t="s">
        <v>102</v>
      </c>
      <c r="O1525" t="s">
        <v>215</v>
      </c>
      <c r="P1525" t="s">
        <v>215</v>
      </c>
      <c r="Q1525" t="s">
        <v>215</v>
      </c>
      <c r="R1525" t="s">
        <v>215</v>
      </c>
      <c r="S1525">
        <v>235</v>
      </c>
      <c r="T1525">
        <v>29200</v>
      </c>
      <c r="U1525">
        <v>39400</v>
      </c>
      <c r="V1525">
        <v>54400</v>
      </c>
      <c r="W1525">
        <v>325</v>
      </c>
      <c r="X1525">
        <v>0</v>
      </c>
      <c r="Y1525">
        <v>325</v>
      </c>
      <c r="Z1525">
        <v>9.9</v>
      </c>
      <c r="AA1525">
        <v>4.2</v>
      </c>
      <c r="AB1525">
        <v>76.099999999999994</v>
      </c>
      <c r="AC1525">
        <v>83.2</v>
      </c>
      <c r="AD1525">
        <v>85.9</v>
      </c>
    </row>
    <row r="1526" spans="1:30" x14ac:dyDescent="0.25">
      <c r="A1526" t="str">
        <f t="shared" si="23"/>
        <v>2017/20185MaleGeography, earth and environmental studies300-359 points</v>
      </c>
      <c r="B1526" t="s">
        <v>218</v>
      </c>
      <c r="C1526" t="s">
        <v>251</v>
      </c>
      <c r="D1526">
        <v>5</v>
      </c>
      <c r="E1526" t="s">
        <v>3</v>
      </c>
      <c r="F1526" t="s">
        <v>224</v>
      </c>
      <c r="G1526" t="s">
        <v>215</v>
      </c>
      <c r="H1526" t="s">
        <v>215</v>
      </c>
      <c r="I1526" t="s">
        <v>215</v>
      </c>
      <c r="J1526" t="s">
        <v>215</v>
      </c>
      <c r="K1526" t="s">
        <v>215</v>
      </c>
      <c r="L1526" t="s">
        <v>215</v>
      </c>
      <c r="M1526" t="s">
        <v>215</v>
      </c>
      <c r="N1526" t="s">
        <v>103</v>
      </c>
      <c r="O1526" t="s">
        <v>215</v>
      </c>
      <c r="P1526" t="s">
        <v>215</v>
      </c>
      <c r="Q1526" t="s">
        <v>215</v>
      </c>
      <c r="R1526" t="s">
        <v>215</v>
      </c>
      <c r="S1526">
        <v>770</v>
      </c>
      <c r="T1526">
        <v>24500</v>
      </c>
      <c r="U1526">
        <v>31400</v>
      </c>
      <c r="V1526">
        <v>41200</v>
      </c>
      <c r="W1526">
        <v>1050</v>
      </c>
      <c r="X1526">
        <v>0</v>
      </c>
      <c r="Y1526">
        <v>1050</v>
      </c>
      <c r="Z1526">
        <v>10.8</v>
      </c>
      <c r="AA1526">
        <v>5.4</v>
      </c>
      <c r="AB1526">
        <v>75.099999999999994</v>
      </c>
      <c r="AC1526">
        <v>81.8</v>
      </c>
      <c r="AD1526">
        <v>83.9</v>
      </c>
    </row>
    <row r="1527" spans="1:30" x14ac:dyDescent="0.25">
      <c r="A1527" t="str">
        <f t="shared" si="23"/>
        <v>2017/20185MaleGeography, earth and environmental studies240-299 points</v>
      </c>
      <c r="B1527" t="s">
        <v>218</v>
      </c>
      <c r="C1527" t="s">
        <v>251</v>
      </c>
      <c r="D1527">
        <v>5</v>
      </c>
      <c r="E1527" t="s">
        <v>3</v>
      </c>
      <c r="F1527" t="s">
        <v>224</v>
      </c>
      <c r="G1527" t="s">
        <v>215</v>
      </c>
      <c r="H1527" t="s">
        <v>215</v>
      </c>
      <c r="I1527" t="s">
        <v>215</v>
      </c>
      <c r="J1527" t="s">
        <v>215</v>
      </c>
      <c r="K1527" t="s">
        <v>215</v>
      </c>
      <c r="L1527" t="s">
        <v>215</v>
      </c>
      <c r="M1527" t="s">
        <v>215</v>
      </c>
      <c r="N1527" t="s">
        <v>104</v>
      </c>
      <c r="O1527" t="s">
        <v>215</v>
      </c>
      <c r="P1527" t="s">
        <v>215</v>
      </c>
      <c r="Q1527" t="s">
        <v>215</v>
      </c>
      <c r="R1527" t="s">
        <v>215</v>
      </c>
      <c r="S1527">
        <v>585</v>
      </c>
      <c r="T1527">
        <v>21200</v>
      </c>
      <c r="U1527">
        <v>27400</v>
      </c>
      <c r="V1527">
        <v>33200</v>
      </c>
      <c r="W1527">
        <v>795</v>
      </c>
      <c r="X1527">
        <v>0</v>
      </c>
      <c r="Y1527">
        <v>795</v>
      </c>
      <c r="Z1527">
        <v>6.7</v>
      </c>
      <c r="AA1527">
        <v>7.5</v>
      </c>
      <c r="AB1527">
        <v>76</v>
      </c>
      <c r="AC1527">
        <v>83.4</v>
      </c>
      <c r="AD1527">
        <v>85.8</v>
      </c>
    </row>
    <row r="1528" spans="1:30" x14ac:dyDescent="0.25">
      <c r="A1528" t="str">
        <f t="shared" si="23"/>
        <v>2017/20185MaleGeography, earth and environmental studies180-239 points</v>
      </c>
      <c r="B1528" t="s">
        <v>218</v>
      </c>
      <c r="C1528" t="s">
        <v>251</v>
      </c>
      <c r="D1528">
        <v>5</v>
      </c>
      <c r="E1528" t="s">
        <v>3</v>
      </c>
      <c r="F1528" t="s">
        <v>224</v>
      </c>
      <c r="G1528" t="s">
        <v>215</v>
      </c>
      <c r="H1528" t="s">
        <v>215</v>
      </c>
      <c r="I1528" t="s">
        <v>215</v>
      </c>
      <c r="J1528" t="s">
        <v>215</v>
      </c>
      <c r="K1528" t="s">
        <v>215</v>
      </c>
      <c r="L1528" t="s">
        <v>215</v>
      </c>
      <c r="M1528" t="s">
        <v>215</v>
      </c>
      <c r="N1528" t="s">
        <v>136</v>
      </c>
      <c r="O1528" t="s">
        <v>215</v>
      </c>
      <c r="P1528" t="s">
        <v>215</v>
      </c>
      <c r="Q1528" t="s">
        <v>215</v>
      </c>
      <c r="R1528" t="s">
        <v>215</v>
      </c>
      <c r="S1528">
        <v>320</v>
      </c>
      <c r="T1528">
        <v>20100</v>
      </c>
      <c r="U1528">
        <v>25600</v>
      </c>
      <c r="V1528">
        <v>31400</v>
      </c>
      <c r="W1528">
        <v>420</v>
      </c>
      <c r="X1528">
        <v>0</v>
      </c>
      <c r="Y1528">
        <v>420</v>
      </c>
      <c r="Z1528">
        <v>8.6999999999999993</v>
      </c>
      <c r="AA1528">
        <v>6.4</v>
      </c>
      <c r="AB1528">
        <v>77.099999999999994</v>
      </c>
      <c r="AC1528">
        <v>83.9</v>
      </c>
      <c r="AD1528">
        <v>84.9</v>
      </c>
    </row>
    <row r="1529" spans="1:30" x14ac:dyDescent="0.25">
      <c r="A1529" t="str">
        <f t="shared" si="23"/>
        <v>2017/20185MaleGeography, earth and environmental studiesBelow 180 points</v>
      </c>
      <c r="B1529" t="s">
        <v>218</v>
      </c>
      <c r="C1529" t="s">
        <v>251</v>
      </c>
      <c r="D1529">
        <v>5</v>
      </c>
      <c r="E1529" t="s">
        <v>3</v>
      </c>
      <c r="F1529" t="s">
        <v>224</v>
      </c>
      <c r="G1529" t="s">
        <v>215</v>
      </c>
      <c r="H1529" t="s">
        <v>215</v>
      </c>
      <c r="I1529" t="s">
        <v>215</v>
      </c>
      <c r="J1529" t="s">
        <v>215</v>
      </c>
      <c r="K1529" t="s">
        <v>215</v>
      </c>
      <c r="L1529" t="s">
        <v>215</v>
      </c>
      <c r="M1529" t="s">
        <v>215</v>
      </c>
      <c r="N1529" t="s">
        <v>135</v>
      </c>
      <c r="O1529" t="s">
        <v>215</v>
      </c>
      <c r="P1529" t="s">
        <v>215</v>
      </c>
      <c r="Q1529" t="s">
        <v>215</v>
      </c>
      <c r="R1529" t="s">
        <v>215</v>
      </c>
      <c r="S1529">
        <v>50</v>
      </c>
      <c r="T1529">
        <v>20800</v>
      </c>
      <c r="U1529">
        <v>24100</v>
      </c>
      <c r="V1529">
        <v>29600</v>
      </c>
      <c r="W1529">
        <v>60</v>
      </c>
      <c r="X1529">
        <v>0</v>
      </c>
      <c r="Y1529">
        <v>60</v>
      </c>
      <c r="Z1529">
        <v>11.8</v>
      </c>
      <c r="AA1529">
        <v>1.7</v>
      </c>
      <c r="AB1529">
        <v>83.1</v>
      </c>
      <c r="AC1529">
        <v>86.5</v>
      </c>
      <c r="AD1529">
        <v>86.5</v>
      </c>
    </row>
    <row r="1530" spans="1:30" x14ac:dyDescent="0.25">
      <c r="A1530" t="str">
        <f t="shared" si="23"/>
        <v>2017/20185MaleGeography, earth and environmental studies1 or 2 A level passes</v>
      </c>
      <c r="B1530" t="s">
        <v>218</v>
      </c>
      <c r="C1530" t="s">
        <v>251</v>
      </c>
      <c r="D1530">
        <v>5</v>
      </c>
      <c r="E1530" t="s">
        <v>3</v>
      </c>
      <c r="F1530" t="s">
        <v>224</v>
      </c>
      <c r="G1530" t="s">
        <v>215</v>
      </c>
      <c r="H1530" t="s">
        <v>215</v>
      </c>
      <c r="I1530" t="s">
        <v>215</v>
      </c>
      <c r="J1530" t="s">
        <v>215</v>
      </c>
      <c r="K1530" t="s">
        <v>215</v>
      </c>
      <c r="L1530" t="s">
        <v>215</v>
      </c>
      <c r="M1530" t="s">
        <v>215</v>
      </c>
      <c r="N1530" t="s">
        <v>105</v>
      </c>
      <c r="O1530" t="s">
        <v>215</v>
      </c>
      <c r="P1530" t="s">
        <v>215</v>
      </c>
      <c r="Q1530" t="s">
        <v>215</v>
      </c>
      <c r="R1530" t="s">
        <v>215</v>
      </c>
      <c r="S1530">
        <v>105</v>
      </c>
      <c r="T1530">
        <v>18200</v>
      </c>
      <c r="U1530">
        <v>25600</v>
      </c>
      <c r="V1530">
        <v>32100</v>
      </c>
      <c r="W1530">
        <v>145</v>
      </c>
      <c r="X1530">
        <v>0</v>
      </c>
      <c r="Y1530">
        <v>145</v>
      </c>
      <c r="Z1530">
        <v>6.2</v>
      </c>
      <c r="AA1530">
        <v>8.9</v>
      </c>
      <c r="AB1530">
        <v>74.5</v>
      </c>
      <c r="AC1530">
        <v>83.2</v>
      </c>
      <c r="AD1530">
        <v>85</v>
      </c>
    </row>
    <row r="1531" spans="1:30" x14ac:dyDescent="0.25">
      <c r="A1531" t="str">
        <f t="shared" si="23"/>
        <v>2017/20185MaleGeography, earth and environmental studiesBTEC</v>
      </c>
      <c r="B1531" t="s">
        <v>218</v>
      </c>
      <c r="C1531" t="s">
        <v>251</v>
      </c>
      <c r="D1531">
        <v>5</v>
      </c>
      <c r="E1531" t="s">
        <v>3</v>
      </c>
      <c r="F1531" t="s">
        <v>224</v>
      </c>
      <c r="G1531" t="s">
        <v>215</v>
      </c>
      <c r="H1531" t="s">
        <v>215</v>
      </c>
      <c r="I1531" t="s">
        <v>215</v>
      </c>
      <c r="J1531" t="s">
        <v>215</v>
      </c>
      <c r="K1531" t="s">
        <v>215</v>
      </c>
      <c r="L1531" t="s">
        <v>215</v>
      </c>
      <c r="M1531" t="s">
        <v>215</v>
      </c>
      <c r="N1531" t="s">
        <v>106</v>
      </c>
      <c r="O1531" t="s">
        <v>215</v>
      </c>
      <c r="P1531" t="s">
        <v>215</v>
      </c>
      <c r="Q1531" t="s">
        <v>215</v>
      </c>
      <c r="R1531" t="s">
        <v>215</v>
      </c>
      <c r="S1531">
        <v>40</v>
      </c>
      <c r="T1531">
        <v>18200</v>
      </c>
      <c r="U1531">
        <v>21500</v>
      </c>
      <c r="V1531">
        <v>25600</v>
      </c>
      <c r="W1531">
        <v>55</v>
      </c>
      <c r="X1531">
        <v>0</v>
      </c>
      <c r="Y1531">
        <v>55</v>
      </c>
      <c r="Z1531">
        <v>5.5</v>
      </c>
      <c r="AA1531">
        <v>7.3</v>
      </c>
      <c r="AB1531">
        <v>78.900000000000006</v>
      </c>
      <c r="AC1531">
        <v>84.4</v>
      </c>
      <c r="AD1531">
        <v>87.2</v>
      </c>
    </row>
    <row r="1532" spans="1:30" x14ac:dyDescent="0.25">
      <c r="A1532" t="str">
        <f t="shared" si="23"/>
        <v>2017/20185MaleGeography, earth and environmental studiesOther</v>
      </c>
      <c r="B1532" t="s">
        <v>218</v>
      </c>
      <c r="C1532" t="s">
        <v>251</v>
      </c>
      <c r="D1532">
        <v>5</v>
      </c>
      <c r="E1532" t="s">
        <v>3</v>
      </c>
      <c r="F1532" t="s">
        <v>224</v>
      </c>
      <c r="G1532" t="s">
        <v>215</v>
      </c>
      <c r="H1532" t="s">
        <v>215</v>
      </c>
      <c r="I1532" t="s">
        <v>215</v>
      </c>
      <c r="J1532" t="s">
        <v>215</v>
      </c>
      <c r="K1532" t="s">
        <v>215</v>
      </c>
      <c r="L1532" t="s">
        <v>215</v>
      </c>
      <c r="M1532" t="s">
        <v>215</v>
      </c>
      <c r="N1532" t="s">
        <v>27</v>
      </c>
      <c r="O1532" t="s">
        <v>215</v>
      </c>
      <c r="P1532" t="s">
        <v>215</v>
      </c>
      <c r="Q1532" t="s">
        <v>215</v>
      </c>
      <c r="R1532" t="s">
        <v>215</v>
      </c>
      <c r="S1532">
        <v>35</v>
      </c>
      <c r="T1532">
        <v>22600</v>
      </c>
      <c r="U1532">
        <v>31000</v>
      </c>
      <c r="V1532">
        <v>41200</v>
      </c>
      <c r="W1532">
        <v>55</v>
      </c>
      <c r="X1532">
        <v>0</v>
      </c>
      <c r="Y1532">
        <v>55</v>
      </c>
      <c r="Z1532">
        <v>13.4</v>
      </c>
      <c r="AA1532">
        <v>12.5</v>
      </c>
      <c r="AB1532">
        <v>61.7</v>
      </c>
      <c r="AC1532">
        <v>68.8</v>
      </c>
      <c r="AD1532">
        <v>74.2</v>
      </c>
    </row>
    <row r="1533" spans="1:30" x14ac:dyDescent="0.25">
      <c r="A1533" t="str">
        <f t="shared" si="23"/>
        <v>2017/20185MaleGeography, earth and environmental studiesNot known</v>
      </c>
      <c r="B1533" t="s">
        <v>218</v>
      </c>
      <c r="C1533" t="s">
        <v>251</v>
      </c>
      <c r="D1533">
        <v>5</v>
      </c>
      <c r="E1533" t="s">
        <v>3</v>
      </c>
      <c r="F1533" t="s">
        <v>224</v>
      </c>
      <c r="G1533" t="s">
        <v>215</v>
      </c>
      <c r="H1533" t="s">
        <v>215</v>
      </c>
      <c r="I1533" t="s">
        <v>215</v>
      </c>
      <c r="J1533" t="s">
        <v>215</v>
      </c>
      <c r="K1533" t="s">
        <v>215</v>
      </c>
      <c r="L1533" t="s">
        <v>215</v>
      </c>
      <c r="M1533" t="s">
        <v>215</v>
      </c>
      <c r="N1533" t="s">
        <v>2</v>
      </c>
      <c r="O1533" t="s">
        <v>215</v>
      </c>
      <c r="P1533" t="s">
        <v>215</v>
      </c>
      <c r="Q1533" t="s">
        <v>215</v>
      </c>
      <c r="R1533" t="s">
        <v>215</v>
      </c>
      <c r="S1533">
        <v>115</v>
      </c>
      <c r="T1533">
        <v>21200</v>
      </c>
      <c r="U1533">
        <v>27000</v>
      </c>
      <c r="V1533">
        <v>35800</v>
      </c>
      <c r="W1533">
        <v>210</v>
      </c>
      <c r="X1533">
        <v>13.3</v>
      </c>
      <c r="Y1533">
        <v>185</v>
      </c>
      <c r="Z1533">
        <v>11.3</v>
      </c>
      <c r="AA1533">
        <v>9.6</v>
      </c>
      <c r="AB1533">
        <v>66.3</v>
      </c>
      <c r="AC1533">
        <v>75</v>
      </c>
      <c r="AD1533">
        <v>79.099999999999994</v>
      </c>
    </row>
    <row r="1534" spans="1:30" x14ac:dyDescent="0.25">
      <c r="A1534" t="str">
        <f t="shared" si="23"/>
        <v>2017/20185MaleHealth and social care360 points</v>
      </c>
      <c r="B1534" t="s">
        <v>218</v>
      </c>
      <c r="C1534" t="s">
        <v>251</v>
      </c>
      <c r="D1534">
        <v>5</v>
      </c>
      <c r="E1534" t="s">
        <v>3</v>
      </c>
      <c r="F1534" t="s">
        <v>168</v>
      </c>
      <c r="G1534" t="s">
        <v>215</v>
      </c>
      <c r="H1534" t="s">
        <v>215</v>
      </c>
      <c r="I1534" t="s">
        <v>215</v>
      </c>
      <c r="J1534" t="s">
        <v>215</v>
      </c>
      <c r="K1534" t="s">
        <v>215</v>
      </c>
      <c r="L1534" t="s">
        <v>215</v>
      </c>
      <c r="M1534" t="s">
        <v>215</v>
      </c>
      <c r="N1534" t="s">
        <v>102</v>
      </c>
      <c r="O1534" t="s">
        <v>215</v>
      </c>
      <c r="P1534" t="s">
        <v>215</v>
      </c>
      <c r="Q1534" t="s">
        <v>215</v>
      </c>
      <c r="R1534" t="s">
        <v>215</v>
      </c>
      <c r="S1534" t="s">
        <v>216</v>
      </c>
      <c r="T1534" t="s">
        <v>216</v>
      </c>
      <c r="U1534" t="s">
        <v>216</v>
      </c>
      <c r="V1534" t="s">
        <v>216</v>
      </c>
      <c r="W1534">
        <v>0</v>
      </c>
      <c r="X1534">
        <v>0</v>
      </c>
      <c r="Y1534">
        <v>0</v>
      </c>
      <c r="Z1534">
        <v>0</v>
      </c>
      <c r="AA1534">
        <v>0</v>
      </c>
      <c r="AB1534">
        <v>100</v>
      </c>
      <c r="AC1534">
        <v>100</v>
      </c>
      <c r="AD1534">
        <v>100</v>
      </c>
    </row>
    <row r="1535" spans="1:30" x14ac:dyDescent="0.25">
      <c r="A1535" t="str">
        <f t="shared" si="23"/>
        <v>2017/20185MaleHealth and social care300-359 points</v>
      </c>
      <c r="B1535" t="s">
        <v>218</v>
      </c>
      <c r="C1535" t="s">
        <v>251</v>
      </c>
      <c r="D1535">
        <v>5</v>
      </c>
      <c r="E1535" t="s">
        <v>3</v>
      </c>
      <c r="F1535" t="s">
        <v>168</v>
      </c>
      <c r="G1535" t="s">
        <v>215</v>
      </c>
      <c r="H1535" t="s">
        <v>215</v>
      </c>
      <c r="I1535" t="s">
        <v>215</v>
      </c>
      <c r="J1535" t="s">
        <v>215</v>
      </c>
      <c r="K1535" t="s">
        <v>215</v>
      </c>
      <c r="L1535" t="s">
        <v>215</v>
      </c>
      <c r="M1535" t="s">
        <v>215</v>
      </c>
      <c r="N1535" t="s">
        <v>103</v>
      </c>
      <c r="O1535" t="s">
        <v>215</v>
      </c>
      <c r="P1535" t="s">
        <v>215</v>
      </c>
      <c r="Q1535" t="s">
        <v>215</v>
      </c>
      <c r="R1535" t="s">
        <v>215</v>
      </c>
      <c r="S1535" t="s">
        <v>216</v>
      </c>
      <c r="T1535" t="s">
        <v>216</v>
      </c>
      <c r="U1535" t="s">
        <v>216</v>
      </c>
      <c r="V1535" t="s">
        <v>216</v>
      </c>
      <c r="W1535">
        <v>5</v>
      </c>
      <c r="X1535">
        <v>0</v>
      </c>
      <c r="Y1535">
        <v>5</v>
      </c>
      <c r="Z1535">
        <v>0</v>
      </c>
      <c r="AA1535">
        <v>16.7</v>
      </c>
      <c r="AB1535">
        <v>66.7</v>
      </c>
      <c r="AC1535">
        <v>66.7</v>
      </c>
      <c r="AD1535">
        <v>83.3</v>
      </c>
    </row>
    <row r="1536" spans="1:30" x14ac:dyDescent="0.25">
      <c r="A1536" t="str">
        <f t="shared" si="23"/>
        <v>2017/20185MaleHealth and social care240-299 points</v>
      </c>
      <c r="B1536" t="s">
        <v>218</v>
      </c>
      <c r="C1536" t="s">
        <v>251</v>
      </c>
      <c r="D1536">
        <v>5</v>
      </c>
      <c r="E1536" t="s">
        <v>3</v>
      </c>
      <c r="F1536" t="s">
        <v>168</v>
      </c>
      <c r="G1536" t="s">
        <v>215</v>
      </c>
      <c r="H1536" t="s">
        <v>215</v>
      </c>
      <c r="I1536" t="s">
        <v>215</v>
      </c>
      <c r="J1536" t="s">
        <v>215</v>
      </c>
      <c r="K1536" t="s">
        <v>215</v>
      </c>
      <c r="L1536" t="s">
        <v>215</v>
      </c>
      <c r="M1536" t="s">
        <v>215</v>
      </c>
      <c r="N1536" t="s">
        <v>104</v>
      </c>
      <c r="O1536" t="s">
        <v>215</v>
      </c>
      <c r="P1536" t="s">
        <v>215</v>
      </c>
      <c r="Q1536" t="s">
        <v>215</v>
      </c>
      <c r="R1536" t="s">
        <v>215</v>
      </c>
      <c r="S1536">
        <v>15</v>
      </c>
      <c r="T1536">
        <v>27400</v>
      </c>
      <c r="U1536">
        <v>31000</v>
      </c>
      <c r="V1536">
        <v>38700</v>
      </c>
      <c r="W1536">
        <v>25</v>
      </c>
      <c r="X1536">
        <v>0</v>
      </c>
      <c r="Y1536">
        <v>25</v>
      </c>
      <c r="Z1536">
        <v>0</v>
      </c>
      <c r="AA1536">
        <v>8.1999999999999993</v>
      </c>
      <c r="AB1536">
        <v>68</v>
      </c>
      <c r="AC1536">
        <v>87.6</v>
      </c>
      <c r="AD1536">
        <v>91.8</v>
      </c>
    </row>
    <row r="1537" spans="1:30" x14ac:dyDescent="0.25">
      <c r="A1537" t="str">
        <f t="shared" si="23"/>
        <v>2017/20185MaleHealth and social care180-239 points</v>
      </c>
      <c r="B1537" t="s">
        <v>218</v>
      </c>
      <c r="C1537" t="s">
        <v>251</v>
      </c>
      <c r="D1537">
        <v>5</v>
      </c>
      <c r="E1537" t="s">
        <v>3</v>
      </c>
      <c r="F1537" t="s">
        <v>168</v>
      </c>
      <c r="G1537" t="s">
        <v>215</v>
      </c>
      <c r="H1537" t="s">
        <v>215</v>
      </c>
      <c r="I1537" t="s">
        <v>215</v>
      </c>
      <c r="J1537" t="s">
        <v>215</v>
      </c>
      <c r="K1537" t="s">
        <v>215</v>
      </c>
      <c r="L1537" t="s">
        <v>215</v>
      </c>
      <c r="M1537" t="s">
        <v>215</v>
      </c>
      <c r="N1537" t="s">
        <v>136</v>
      </c>
      <c r="O1537" t="s">
        <v>215</v>
      </c>
      <c r="P1537" t="s">
        <v>215</v>
      </c>
      <c r="Q1537" t="s">
        <v>215</v>
      </c>
      <c r="R1537" t="s">
        <v>215</v>
      </c>
      <c r="S1537">
        <v>25</v>
      </c>
      <c r="T1537">
        <v>16400</v>
      </c>
      <c r="U1537">
        <v>22300</v>
      </c>
      <c r="V1537">
        <v>29200</v>
      </c>
      <c r="W1537">
        <v>30</v>
      </c>
      <c r="X1537">
        <v>0</v>
      </c>
      <c r="Y1537">
        <v>30</v>
      </c>
      <c r="Z1537">
        <v>6.7</v>
      </c>
      <c r="AA1537">
        <v>0</v>
      </c>
      <c r="AB1537">
        <v>86.7</v>
      </c>
      <c r="AC1537">
        <v>93.3</v>
      </c>
      <c r="AD1537">
        <v>93.3</v>
      </c>
    </row>
    <row r="1538" spans="1:30" x14ac:dyDescent="0.25">
      <c r="A1538" t="str">
        <f t="shared" si="23"/>
        <v>2017/20185MaleHealth and social careBelow 180 points</v>
      </c>
      <c r="B1538" t="s">
        <v>218</v>
      </c>
      <c r="C1538" t="s">
        <v>251</v>
      </c>
      <c r="D1538">
        <v>5</v>
      </c>
      <c r="E1538" t="s">
        <v>3</v>
      </c>
      <c r="F1538" t="s">
        <v>168</v>
      </c>
      <c r="G1538" t="s">
        <v>215</v>
      </c>
      <c r="H1538" t="s">
        <v>215</v>
      </c>
      <c r="I1538" t="s">
        <v>215</v>
      </c>
      <c r="J1538" t="s">
        <v>215</v>
      </c>
      <c r="K1538" t="s">
        <v>215</v>
      </c>
      <c r="L1538" t="s">
        <v>215</v>
      </c>
      <c r="M1538" t="s">
        <v>215</v>
      </c>
      <c r="N1538" t="s">
        <v>135</v>
      </c>
      <c r="O1538" t="s">
        <v>215</v>
      </c>
      <c r="P1538" t="s">
        <v>215</v>
      </c>
      <c r="Q1538" t="s">
        <v>215</v>
      </c>
      <c r="R1538" t="s">
        <v>215</v>
      </c>
      <c r="S1538" t="s">
        <v>216</v>
      </c>
      <c r="T1538" t="s">
        <v>216</v>
      </c>
      <c r="U1538" t="s">
        <v>216</v>
      </c>
      <c r="V1538" t="s">
        <v>216</v>
      </c>
      <c r="W1538">
        <v>5</v>
      </c>
      <c r="X1538">
        <v>0</v>
      </c>
      <c r="Y1538">
        <v>5</v>
      </c>
      <c r="Z1538">
        <v>0</v>
      </c>
      <c r="AA1538">
        <v>0</v>
      </c>
      <c r="AB1538">
        <v>100</v>
      </c>
      <c r="AC1538">
        <v>100</v>
      </c>
      <c r="AD1538">
        <v>100</v>
      </c>
    </row>
    <row r="1539" spans="1:30" x14ac:dyDescent="0.25">
      <c r="A1539" t="str">
        <f t="shared" si="23"/>
        <v>2017/20185MaleHealth and social care1 or 2 A level passes</v>
      </c>
      <c r="B1539" t="s">
        <v>218</v>
      </c>
      <c r="C1539" t="s">
        <v>251</v>
      </c>
      <c r="D1539">
        <v>5</v>
      </c>
      <c r="E1539" t="s">
        <v>3</v>
      </c>
      <c r="F1539" t="s">
        <v>168</v>
      </c>
      <c r="G1539" t="s">
        <v>215</v>
      </c>
      <c r="H1539" t="s">
        <v>215</v>
      </c>
      <c r="I1539" t="s">
        <v>215</v>
      </c>
      <c r="J1539" t="s">
        <v>215</v>
      </c>
      <c r="K1539" t="s">
        <v>215</v>
      </c>
      <c r="L1539" t="s">
        <v>215</v>
      </c>
      <c r="M1539" t="s">
        <v>215</v>
      </c>
      <c r="N1539" t="s">
        <v>105</v>
      </c>
      <c r="O1539" t="s">
        <v>215</v>
      </c>
      <c r="P1539" t="s">
        <v>215</v>
      </c>
      <c r="Q1539" t="s">
        <v>215</v>
      </c>
      <c r="R1539" t="s">
        <v>215</v>
      </c>
      <c r="S1539">
        <v>25</v>
      </c>
      <c r="T1539">
        <v>21900</v>
      </c>
      <c r="U1539">
        <v>23000</v>
      </c>
      <c r="V1539">
        <v>27000</v>
      </c>
      <c r="W1539">
        <v>35</v>
      </c>
      <c r="X1539">
        <v>0</v>
      </c>
      <c r="Y1539">
        <v>35</v>
      </c>
      <c r="Z1539">
        <v>8.8000000000000007</v>
      </c>
      <c r="AA1539">
        <v>2.9</v>
      </c>
      <c r="AB1539">
        <v>79.5</v>
      </c>
      <c r="AC1539">
        <v>82.4</v>
      </c>
      <c r="AD1539">
        <v>88.3</v>
      </c>
    </row>
    <row r="1540" spans="1:30" x14ac:dyDescent="0.25">
      <c r="A1540" t="str">
        <f t="shared" ref="A1540:A1603" si="24">B1540&amp;D1540&amp;E1540&amp;F1540&amp;N1540</f>
        <v>2017/20185MaleHealth and social careBTEC</v>
      </c>
      <c r="B1540" t="s">
        <v>218</v>
      </c>
      <c r="C1540" t="s">
        <v>251</v>
      </c>
      <c r="D1540">
        <v>5</v>
      </c>
      <c r="E1540" t="s">
        <v>3</v>
      </c>
      <c r="F1540" t="s">
        <v>168</v>
      </c>
      <c r="G1540" t="s">
        <v>215</v>
      </c>
      <c r="H1540" t="s">
        <v>215</v>
      </c>
      <c r="I1540" t="s">
        <v>215</v>
      </c>
      <c r="J1540" t="s">
        <v>215</v>
      </c>
      <c r="K1540" t="s">
        <v>215</v>
      </c>
      <c r="L1540" t="s">
        <v>215</v>
      </c>
      <c r="M1540" t="s">
        <v>215</v>
      </c>
      <c r="N1540" t="s">
        <v>106</v>
      </c>
      <c r="O1540" t="s">
        <v>215</v>
      </c>
      <c r="P1540" t="s">
        <v>215</v>
      </c>
      <c r="Q1540" t="s">
        <v>215</v>
      </c>
      <c r="R1540" t="s">
        <v>215</v>
      </c>
      <c r="S1540">
        <v>25</v>
      </c>
      <c r="T1540">
        <v>20100</v>
      </c>
      <c r="U1540">
        <v>23000</v>
      </c>
      <c r="V1540">
        <v>28100</v>
      </c>
      <c r="W1540">
        <v>30</v>
      </c>
      <c r="X1540">
        <v>0</v>
      </c>
      <c r="Y1540">
        <v>30</v>
      </c>
      <c r="Z1540">
        <v>5</v>
      </c>
      <c r="AA1540">
        <v>0</v>
      </c>
      <c r="AB1540">
        <v>80</v>
      </c>
      <c r="AC1540">
        <v>95</v>
      </c>
      <c r="AD1540">
        <v>95</v>
      </c>
    </row>
    <row r="1541" spans="1:30" x14ac:dyDescent="0.25">
      <c r="A1541" t="str">
        <f t="shared" si="24"/>
        <v>2017/20185MaleHealth and social careOther</v>
      </c>
      <c r="B1541" t="s">
        <v>218</v>
      </c>
      <c r="C1541" t="s">
        <v>251</v>
      </c>
      <c r="D1541">
        <v>5</v>
      </c>
      <c r="E1541" t="s">
        <v>3</v>
      </c>
      <c r="F1541" t="s">
        <v>168</v>
      </c>
      <c r="G1541" t="s">
        <v>215</v>
      </c>
      <c r="H1541" t="s">
        <v>215</v>
      </c>
      <c r="I1541" t="s">
        <v>215</v>
      </c>
      <c r="J1541" t="s">
        <v>215</v>
      </c>
      <c r="K1541" t="s">
        <v>215</v>
      </c>
      <c r="L1541" t="s">
        <v>215</v>
      </c>
      <c r="M1541" t="s">
        <v>215</v>
      </c>
      <c r="N1541" t="s">
        <v>27</v>
      </c>
      <c r="O1541" t="s">
        <v>215</v>
      </c>
      <c r="P1541" t="s">
        <v>215</v>
      </c>
      <c r="Q1541" t="s">
        <v>215</v>
      </c>
      <c r="R1541" t="s">
        <v>215</v>
      </c>
      <c r="S1541" t="s">
        <v>216</v>
      </c>
      <c r="T1541" t="s">
        <v>216</v>
      </c>
      <c r="U1541" t="s">
        <v>216</v>
      </c>
      <c r="V1541" t="s">
        <v>216</v>
      </c>
      <c r="W1541">
        <v>10</v>
      </c>
      <c r="X1541">
        <v>0</v>
      </c>
      <c r="Y1541">
        <v>10</v>
      </c>
      <c r="Z1541">
        <v>9.1</v>
      </c>
      <c r="AA1541">
        <v>9.1</v>
      </c>
      <c r="AB1541">
        <v>54.5</v>
      </c>
      <c r="AC1541">
        <v>81.8</v>
      </c>
      <c r="AD1541">
        <v>81.8</v>
      </c>
    </row>
    <row r="1542" spans="1:30" x14ac:dyDescent="0.25">
      <c r="A1542" t="str">
        <f t="shared" si="24"/>
        <v>2017/20185MaleHealth and social careNot known</v>
      </c>
      <c r="B1542" t="s">
        <v>218</v>
      </c>
      <c r="C1542" t="s">
        <v>251</v>
      </c>
      <c r="D1542">
        <v>5</v>
      </c>
      <c r="E1542" t="s">
        <v>3</v>
      </c>
      <c r="F1542" t="s">
        <v>168</v>
      </c>
      <c r="G1542" t="s">
        <v>215</v>
      </c>
      <c r="H1542" t="s">
        <v>215</v>
      </c>
      <c r="I1542" t="s">
        <v>215</v>
      </c>
      <c r="J1542" t="s">
        <v>215</v>
      </c>
      <c r="K1542" t="s">
        <v>215</v>
      </c>
      <c r="L1542" t="s">
        <v>215</v>
      </c>
      <c r="M1542" t="s">
        <v>215</v>
      </c>
      <c r="N1542" t="s">
        <v>2</v>
      </c>
      <c r="O1542" t="s">
        <v>215</v>
      </c>
      <c r="P1542" t="s">
        <v>215</v>
      </c>
      <c r="Q1542" t="s">
        <v>215</v>
      </c>
      <c r="R1542" t="s">
        <v>215</v>
      </c>
      <c r="S1542">
        <v>15</v>
      </c>
      <c r="T1542">
        <v>20400</v>
      </c>
      <c r="U1542">
        <v>23400</v>
      </c>
      <c r="V1542">
        <v>28100</v>
      </c>
      <c r="W1542">
        <v>25</v>
      </c>
      <c r="X1542">
        <v>4.3</v>
      </c>
      <c r="Y1542">
        <v>20</v>
      </c>
      <c r="Z1542">
        <v>15.7</v>
      </c>
      <c r="AA1542">
        <v>0</v>
      </c>
      <c r="AB1542">
        <v>75.400000000000006</v>
      </c>
      <c r="AC1542">
        <v>84.3</v>
      </c>
      <c r="AD1542">
        <v>84.3</v>
      </c>
    </row>
    <row r="1543" spans="1:30" x14ac:dyDescent="0.25">
      <c r="A1543" t="str">
        <f t="shared" si="24"/>
        <v>2017/20185MaleHistory and archaeology4 As or more</v>
      </c>
      <c r="B1543" t="s">
        <v>218</v>
      </c>
      <c r="C1543" t="s">
        <v>251</v>
      </c>
      <c r="D1543">
        <v>5</v>
      </c>
      <c r="E1543" t="s">
        <v>3</v>
      </c>
      <c r="F1543" t="s">
        <v>177</v>
      </c>
      <c r="G1543" t="s">
        <v>215</v>
      </c>
      <c r="H1543" t="s">
        <v>215</v>
      </c>
      <c r="I1543" t="s">
        <v>215</v>
      </c>
      <c r="J1543" t="s">
        <v>215</v>
      </c>
      <c r="K1543" t="s">
        <v>215</v>
      </c>
      <c r="L1543" t="s">
        <v>215</v>
      </c>
      <c r="M1543" t="s">
        <v>215</v>
      </c>
      <c r="N1543" t="s">
        <v>236</v>
      </c>
      <c r="O1543" t="s">
        <v>215</v>
      </c>
      <c r="P1543" t="s">
        <v>215</v>
      </c>
      <c r="Q1543" t="s">
        <v>215</v>
      </c>
      <c r="R1543" t="s">
        <v>215</v>
      </c>
      <c r="S1543">
        <v>230</v>
      </c>
      <c r="T1543">
        <v>29600</v>
      </c>
      <c r="U1543">
        <v>38300</v>
      </c>
      <c r="V1543">
        <v>52600</v>
      </c>
      <c r="W1543">
        <v>340</v>
      </c>
      <c r="X1543">
        <v>0</v>
      </c>
      <c r="Y1543">
        <v>340</v>
      </c>
      <c r="Z1543">
        <v>9</v>
      </c>
      <c r="AA1543">
        <v>7.1</v>
      </c>
      <c r="AB1543">
        <v>69.900000000000006</v>
      </c>
      <c r="AC1543">
        <v>78.400000000000006</v>
      </c>
      <c r="AD1543">
        <v>83.9</v>
      </c>
    </row>
    <row r="1544" spans="1:30" x14ac:dyDescent="0.25">
      <c r="A1544" t="str">
        <f t="shared" si="24"/>
        <v>2017/20185MaleHistory and archaeology360 points</v>
      </c>
      <c r="B1544" t="s">
        <v>218</v>
      </c>
      <c r="C1544" t="s">
        <v>251</v>
      </c>
      <c r="D1544">
        <v>5</v>
      </c>
      <c r="E1544" t="s">
        <v>3</v>
      </c>
      <c r="F1544" t="s">
        <v>177</v>
      </c>
      <c r="G1544" t="s">
        <v>215</v>
      </c>
      <c r="H1544" t="s">
        <v>215</v>
      </c>
      <c r="I1544" t="s">
        <v>215</v>
      </c>
      <c r="J1544" t="s">
        <v>215</v>
      </c>
      <c r="K1544" t="s">
        <v>215</v>
      </c>
      <c r="L1544" t="s">
        <v>215</v>
      </c>
      <c r="M1544" t="s">
        <v>215</v>
      </c>
      <c r="N1544" t="s">
        <v>102</v>
      </c>
      <c r="O1544" t="s">
        <v>215</v>
      </c>
      <c r="P1544" t="s">
        <v>215</v>
      </c>
      <c r="Q1544" t="s">
        <v>215</v>
      </c>
      <c r="R1544" t="s">
        <v>215</v>
      </c>
      <c r="S1544">
        <v>520</v>
      </c>
      <c r="T1544">
        <v>25600</v>
      </c>
      <c r="U1544">
        <v>34700</v>
      </c>
      <c r="V1544">
        <v>48500</v>
      </c>
      <c r="W1544">
        <v>730</v>
      </c>
      <c r="X1544">
        <v>0</v>
      </c>
      <c r="Y1544">
        <v>730</v>
      </c>
      <c r="Z1544">
        <v>9.6</v>
      </c>
      <c r="AA1544">
        <v>6.1</v>
      </c>
      <c r="AB1544">
        <v>73.400000000000006</v>
      </c>
      <c r="AC1544">
        <v>81.7</v>
      </c>
      <c r="AD1544">
        <v>84.4</v>
      </c>
    </row>
    <row r="1545" spans="1:30" x14ac:dyDescent="0.25">
      <c r="A1545" t="str">
        <f t="shared" si="24"/>
        <v>2017/20185MaleHistory and archaeology300-359 points</v>
      </c>
      <c r="B1545" t="s">
        <v>218</v>
      </c>
      <c r="C1545" t="s">
        <v>251</v>
      </c>
      <c r="D1545">
        <v>5</v>
      </c>
      <c r="E1545" t="s">
        <v>3</v>
      </c>
      <c r="F1545" t="s">
        <v>177</v>
      </c>
      <c r="G1545" t="s">
        <v>215</v>
      </c>
      <c r="H1545" t="s">
        <v>215</v>
      </c>
      <c r="I1545" t="s">
        <v>215</v>
      </c>
      <c r="J1545" t="s">
        <v>215</v>
      </c>
      <c r="K1545" t="s">
        <v>215</v>
      </c>
      <c r="L1545" t="s">
        <v>215</v>
      </c>
      <c r="M1545" t="s">
        <v>215</v>
      </c>
      <c r="N1545" t="s">
        <v>103</v>
      </c>
      <c r="O1545" t="s">
        <v>215</v>
      </c>
      <c r="P1545" t="s">
        <v>215</v>
      </c>
      <c r="Q1545" t="s">
        <v>215</v>
      </c>
      <c r="R1545" t="s">
        <v>215</v>
      </c>
      <c r="S1545">
        <v>1020</v>
      </c>
      <c r="T1545">
        <v>22300</v>
      </c>
      <c r="U1545">
        <v>29200</v>
      </c>
      <c r="V1545">
        <v>38300</v>
      </c>
      <c r="W1545">
        <v>1405</v>
      </c>
      <c r="X1545">
        <v>0</v>
      </c>
      <c r="Y1545">
        <v>1405</v>
      </c>
      <c r="Z1545">
        <v>9.1</v>
      </c>
      <c r="AA1545">
        <v>6.1</v>
      </c>
      <c r="AB1545">
        <v>75</v>
      </c>
      <c r="AC1545">
        <v>82.4</v>
      </c>
      <c r="AD1545">
        <v>84.8</v>
      </c>
    </row>
    <row r="1546" spans="1:30" x14ac:dyDescent="0.25">
      <c r="A1546" t="str">
        <f t="shared" si="24"/>
        <v>2017/20185MaleHistory and archaeology240-299 points</v>
      </c>
      <c r="B1546" t="s">
        <v>218</v>
      </c>
      <c r="C1546" t="s">
        <v>251</v>
      </c>
      <c r="D1546">
        <v>5</v>
      </c>
      <c r="E1546" t="s">
        <v>3</v>
      </c>
      <c r="F1546" t="s">
        <v>177</v>
      </c>
      <c r="G1546" t="s">
        <v>215</v>
      </c>
      <c r="H1546" t="s">
        <v>215</v>
      </c>
      <c r="I1546" t="s">
        <v>215</v>
      </c>
      <c r="J1546" t="s">
        <v>215</v>
      </c>
      <c r="K1546" t="s">
        <v>215</v>
      </c>
      <c r="L1546" t="s">
        <v>215</v>
      </c>
      <c r="M1546" t="s">
        <v>215</v>
      </c>
      <c r="N1546" t="s">
        <v>104</v>
      </c>
      <c r="O1546" t="s">
        <v>215</v>
      </c>
      <c r="P1546" t="s">
        <v>215</v>
      </c>
      <c r="Q1546" t="s">
        <v>215</v>
      </c>
      <c r="R1546" t="s">
        <v>215</v>
      </c>
      <c r="S1546">
        <v>660</v>
      </c>
      <c r="T1546">
        <v>19000</v>
      </c>
      <c r="U1546">
        <v>24400</v>
      </c>
      <c r="V1546">
        <v>32100</v>
      </c>
      <c r="W1546">
        <v>910</v>
      </c>
      <c r="X1546">
        <v>0</v>
      </c>
      <c r="Y1546">
        <v>910</v>
      </c>
      <c r="Z1546">
        <v>9.4</v>
      </c>
      <c r="AA1546">
        <v>6.7</v>
      </c>
      <c r="AB1546">
        <v>74.400000000000006</v>
      </c>
      <c r="AC1546">
        <v>81.599999999999994</v>
      </c>
      <c r="AD1546">
        <v>83.9</v>
      </c>
    </row>
    <row r="1547" spans="1:30" x14ac:dyDescent="0.25">
      <c r="A1547" t="str">
        <f t="shared" si="24"/>
        <v>2017/20185MaleHistory and archaeology180-239 points</v>
      </c>
      <c r="B1547" t="s">
        <v>218</v>
      </c>
      <c r="C1547" t="s">
        <v>251</v>
      </c>
      <c r="D1547">
        <v>5</v>
      </c>
      <c r="E1547" t="s">
        <v>3</v>
      </c>
      <c r="F1547" t="s">
        <v>177</v>
      </c>
      <c r="G1547" t="s">
        <v>215</v>
      </c>
      <c r="H1547" t="s">
        <v>215</v>
      </c>
      <c r="I1547" t="s">
        <v>215</v>
      </c>
      <c r="J1547" t="s">
        <v>215</v>
      </c>
      <c r="K1547" t="s">
        <v>215</v>
      </c>
      <c r="L1547" t="s">
        <v>215</v>
      </c>
      <c r="M1547" t="s">
        <v>215</v>
      </c>
      <c r="N1547" t="s">
        <v>136</v>
      </c>
      <c r="O1547" t="s">
        <v>215</v>
      </c>
      <c r="P1547" t="s">
        <v>215</v>
      </c>
      <c r="Q1547" t="s">
        <v>215</v>
      </c>
      <c r="R1547" t="s">
        <v>215</v>
      </c>
      <c r="S1547">
        <v>305</v>
      </c>
      <c r="T1547">
        <v>18200</v>
      </c>
      <c r="U1547">
        <v>22600</v>
      </c>
      <c r="V1547">
        <v>28800</v>
      </c>
      <c r="W1547">
        <v>395</v>
      </c>
      <c r="X1547">
        <v>0</v>
      </c>
      <c r="Y1547">
        <v>395</v>
      </c>
      <c r="Z1547">
        <v>8.9</v>
      </c>
      <c r="AA1547">
        <v>4.3</v>
      </c>
      <c r="AB1547">
        <v>79.400000000000006</v>
      </c>
      <c r="AC1547">
        <v>86.1</v>
      </c>
      <c r="AD1547">
        <v>86.8</v>
      </c>
    </row>
    <row r="1548" spans="1:30" x14ac:dyDescent="0.25">
      <c r="A1548" t="str">
        <f t="shared" si="24"/>
        <v>2017/20185MaleHistory and archaeologyBelow 180 points</v>
      </c>
      <c r="B1548" t="s">
        <v>218</v>
      </c>
      <c r="C1548" t="s">
        <v>251</v>
      </c>
      <c r="D1548">
        <v>5</v>
      </c>
      <c r="E1548" t="s">
        <v>3</v>
      </c>
      <c r="F1548" t="s">
        <v>177</v>
      </c>
      <c r="G1548" t="s">
        <v>215</v>
      </c>
      <c r="H1548" t="s">
        <v>215</v>
      </c>
      <c r="I1548" t="s">
        <v>215</v>
      </c>
      <c r="J1548" t="s">
        <v>215</v>
      </c>
      <c r="K1548" t="s">
        <v>215</v>
      </c>
      <c r="L1548" t="s">
        <v>215</v>
      </c>
      <c r="M1548" t="s">
        <v>215</v>
      </c>
      <c r="N1548" t="s">
        <v>135</v>
      </c>
      <c r="O1548" t="s">
        <v>215</v>
      </c>
      <c r="P1548" t="s">
        <v>215</v>
      </c>
      <c r="Q1548" t="s">
        <v>215</v>
      </c>
      <c r="R1548" t="s">
        <v>215</v>
      </c>
      <c r="S1548">
        <v>35</v>
      </c>
      <c r="T1548">
        <v>15000</v>
      </c>
      <c r="U1548">
        <v>19000</v>
      </c>
      <c r="V1548">
        <v>24900</v>
      </c>
      <c r="W1548">
        <v>55</v>
      </c>
      <c r="X1548">
        <v>0</v>
      </c>
      <c r="Y1548">
        <v>55</v>
      </c>
      <c r="Z1548">
        <v>8.4</v>
      </c>
      <c r="AA1548">
        <v>14.9</v>
      </c>
      <c r="AB1548">
        <v>67.5</v>
      </c>
      <c r="AC1548">
        <v>73.099999999999994</v>
      </c>
      <c r="AD1548">
        <v>76.8</v>
      </c>
    </row>
    <row r="1549" spans="1:30" x14ac:dyDescent="0.25">
      <c r="A1549" t="str">
        <f t="shared" si="24"/>
        <v>2017/20185MaleHistory and archaeology1 or 2 A level passes</v>
      </c>
      <c r="B1549" t="s">
        <v>218</v>
      </c>
      <c r="C1549" t="s">
        <v>251</v>
      </c>
      <c r="D1549">
        <v>5</v>
      </c>
      <c r="E1549" t="s">
        <v>3</v>
      </c>
      <c r="F1549" t="s">
        <v>177</v>
      </c>
      <c r="G1549" t="s">
        <v>215</v>
      </c>
      <c r="H1549" t="s">
        <v>215</v>
      </c>
      <c r="I1549" t="s">
        <v>215</v>
      </c>
      <c r="J1549" t="s">
        <v>215</v>
      </c>
      <c r="K1549" t="s">
        <v>215</v>
      </c>
      <c r="L1549" t="s">
        <v>215</v>
      </c>
      <c r="M1549" t="s">
        <v>215</v>
      </c>
      <c r="N1549" t="s">
        <v>105</v>
      </c>
      <c r="O1549" t="s">
        <v>215</v>
      </c>
      <c r="P1549" t="s">
        <v>215</v>
      </c>
      <c r="Q1549" t="s">
        <v>215</v>
      </c>
      <c r="R1549" t="s">
        <v>215</v>
      </c>
      <c r="S1549">
        <v>120</v>
      </c>
      <c r="T1549">
        <v>17900</v>
      </c>
      <c r="U1549">
        <v>22600</v>
      </c>
      <c r="V1549">
        <v>28500</v>
      </c>
      <c r="W1549">
        <v>165</v>
      </c>
      <c r="X1549">
        <v>0</v>
      </c>
      <c r="Y1549">
        <v>165</v>
      </c>
      <c r="Z1549">
        <v>9.9</v>
      </c>
      <c r="AA1549">
        <v>6.8</v>
      </c>
      <c r="AB1549">
        <v>73.2</v>
      </c>
      <c r="AC1549">
        <v>79.3</v>
      </c>
      <c r="AD1549">
        <v>83.3</v>
      </c>
    </row>
    <row r="1550" spans="1:30" x14ac:dyDescent="0.25">
      <c r="A1550" t="str">
        <f t="shared" si="24"/>
        <v>2017/20185MaleHistory and archaeologyBTEC</v>
      </c>
      <c r="B1550" t="s">
        <v>218</v>
      </c>
      <c r="C1550" t="s">
        <v>251</v>
      </c>
      <c r="D1550">
        <v>5</v>
      </c>
      <c r="E1550" t="s">
        <v>3</v>
      </c>
      <c r="F1550" t="s">
        <v>177</v>
      </c>
      <c r="G1550" t="s">
        <v>215</v>
      </c>
      <c r="H1550" t="s">
        <v>215</v>
      </c>
      <c r="I1550" t="s">
        <v>215</v>
      </c>
      <c r="J1550" t="s">
        <v>215</v>
      </c>
      <c r="K1550" t="s">
        <v>215</v>
      </c>
      <c r="L1550" t="s">
        <v>215</v>
      </c>
      <c r="M1550" t="s">
        <v>215</v>
      </c>
      <c r="N1550" t="s">
        <v>106</v>
      </c>
      <c r="O1550" t="s">
        <v>215</v>
      </c>
      <c r="P1550" t="s">
        <v>215</v>
      </c>
      <c r="Q1550" t="s">
        <v>215</v>
      </c>
      <c r="R1550" t="s">
        <v>215</v>
      </c>
      <c r="S1550">
        <v>25</v>
      </c>
      <c r="T1550">
        <v>17200</v>
      </c>
      <c r="U1550">
        <v>21200</v>
      </c>
      <c r="V1550">
        <v>27400</v>
      </c>
      <c r="W1550">
        <v>40</v>
      </c>
      <c r="X1550">
        <v>0</v>
      </c>
      <c r="Y1550">
        <v>40</v>
      </c>
      <c r="Z1550">
        <v>18</v>
      </c>
      <c r="AA1550">
        <v>2.6</v>
      </c>
      <c r="AB1550">
        <v>66.5</v>
      </c>
      <c r="AC1550">
        <v>76.8</v>
      </c>
      <c r="AD1550">
        <v>79.400000000000006</v>
      </c>
    </row>
    <row r="1551" spans="1:30" x14ac:dyDescent="0.25">
      <c r="A1551" t="str">
        <f t="shared" si="24"/>
        <v>2017/20185MaleHistory and archaeologyOther</v>
      </c>
      <c r="B1551" t="s">
        <v>218</v>
      </c>
      <c r="C1551" t="s">
        <v>251</v>
      </c>
      <c r="D1551">
        <v>5</v>
      </c>
      <c r="E1551" t="s">
        <v>3</v>
      </c>
      <c r="F1551" t="s">
        <v>177</v>
      </c>
      <c r="G1551" t="s">
        <v>215</v>
      </c>
      <c r="H1551" t="s">
        <v>215</v>
      </c>
      <c r="I1551" t="s">
        <v>215</v>
      </c>
      <c r="J1551" t="s">
        <v>215</v>
      </c>
      <c r="K1551" t="s">
        <v>215</v>
      </c>
      <c r="L1551" t="s">
        <v>215</v>
      </c>
      <c r="M1551" t="s">
        <v>215</v>
      </c>
      <c r="N1551" t="s">
        <v>27</v>
      </c>
      <c r="O1551" t="s">
        <v>215</v>
      </c>
      <c r="P1551" t="s">
        <v>215</v>
      </c>
      <c r="Q1551" t="s">
        <v>215</v>
      </c>
      <c r="R1551" t="s">
        <v>215</v>
      </c>
      <c r="S1551">
        <v>85</v>
      </c>
      <c r="T1551">
        <v>23000</v>
      </c>
      <c r="U1551">
        <v>31000</v>
      </c>
      <c r="V1551">
        <v>49600</v>
      </c>
      <c r="W1551">
        <v>130</v>
      </c>
      <c r="X1551">
        <v>0</v>
      </c>
      <c r="Y1551">
        <v>130</v>
      </c>
      <c r="Z1551">
        <v>9.3000000000000007</v>
      </c>
      <c r="AA1551">
        <v>7.8</v>
      </c>
      <c r="AB1551">
        <v>71.099999999999994</v>
      </c>
      <c r="AC1551">
        <v>77</v>
      </c>
      <c r="AD1551">
        <v>82.9</v>
      </c>
    </row>
    <row r="1552" spans="1:30" x14ac:dyDescent="0.25">
      <c r="A1552" t="str">
        <f t="shared" si="24"/>
        <v>2017/20185MaleHistory and archaeologyNot known</v>
      </c>
      <c r="B1552" t="s">
        <v>218</v>
      </c>
      <c r="C1552" t="s">
        <v>251</v>
      </c>
      <c r="D1552">
        <v>5</v>
      </c>
      <c r="E1552" t="s">
        <v>3</v>
      </c>
      <c r="F1552" t="s">
        <v>177</v>
      </c>
      <c r="G1552" t="s">
        <v>215</v>
      </c>
      <c r="H1552" t="s">
        <v>215</v>
      </c>
      <c r="I1552" t="s">
        <v>215</v>
      </c>
      <c r="J1552" t="s">
        <v>215</v>
      </c>
      <c r="K1552" t="s">
        <v>215</v>
      </c>
      <c r="L1552" t="s">
        <v>215</v>
      </c>
      <c r="M1552" t="s">
        <v>215</v>
      </c>
      <c r="N1552" t="s">
        <v>2</v>
      </c>
      <c r="O1552" t="s">
        <v>215</v>
      </c>
      <c r="P1552" t="s">
        <v>215</v>
      </c>
      <c r="Q1552" t="s">
        <v>215</v>
      </c>
      <c r="R1552" t="s">
        <v>215</v>
      </c>
      <c r="S1552">
        <v>150</v>
      </c>
      <c r="T1552">
        <v>19300</v>
      </c>
      <c r="U1552">
        <v>26300</v>
      </c>
      <c r="V1552">
        <v>35800</v>
      </c>
      <c r="W1552">
        <v>255</v>
      </c>
      <c r="X1552">
        <v>13.5</v>
      </c>
      <c r="Y1552">
        <v>220</v>
      </c>
      <c r="Z1552">
        <v>9.8000000000000007</v>
      </c>
      <c r="AA1552">
        <v>3.5</v>
      </c>
      <c r="AB1552">
        <v>70</v>
      </c>
      <c r="AC1552">
        <v>77.5</v>
      </c>
      <c r="AD1552">
        <v>86.7</v>
      </c>
    </row>
    <row r="1553" spans="1:30" x14ac:dyDescent="0.25">
      <c r="A1553" t="str">
        <f t="shared" si="24"/>
        <v>2017/20185MaleLanguages and area studies4 As or more</v>
      </c>
      <c r="B1553" t="s">
        <v>218</v>
      </c>
      <c r="C1553" t="s">
        <v>251</v>
      </c>
      <c r="D1553">
        <v>5</v>
      </c>
      <c r="E1553" t="s">
        <v>3</v>
      </c>
      <c r="F1553" t="s">
        <v>225</v>
      </c>
      <c r="G1553" t="s">
        <v>215</v>
      </c>
      <c r="H1553" t="s">
        <v>215</v>
      </c>
      <c r="I1553" t="s">
        <v>215</v>
      </c>
      <c r="J1553" t="s">
        <v>215</v>
      </c>
      <c r="K1553" t="s">
        <v>215</v>
      </c>
      <c r="L1553" t="s">
        <v>215</v>
      </c>
      <c r="M1553" t="s">
        <v>215</v>
      </c>
      <c r="N1553" t="s">
        <v>236</v>
      </c>
      <c r="O1553" t="s">
        <v>215</v>
      </c>
      <c r="P1553" t="s">
        <v>215</v>
      </c>
      <c r="Q1553" t="s">
        <v>215</v>
      </c>
      <c r="R1553" t="s">
        <v>215</v>
      </c>
      <c r="S1553">
        <v>95</v>
      </c>
      <c r="T1553">
        <v>29200</v>
      </c>
      <c r="U1553">
        <v>43800</v>
      </c>
      <c r="V1553">
        <v>65300</v>
      </c>
      <c r="W1553">
        <v>155</v>
      </c>
      <c r="X1553">
        <v>0</v>
      </c>
      <c r="Y1553">
        <v>155</v>
      </c>
      <c r="Z1553">
        <v>17.3</v>
      </c>
      <c r="AA1553">
        <v>5.8</v>
      </c>
      <c r="AB1553">
        <v>66.8</v>
      </c>
      <c r="AC1553">
        <v>72</v>
      </c>
      <c r="AD1553">
        <v>76.900000000000006</v>
      </c>
    </row>
    <row r="1554" spans="1:30" x14ac:dyDescent="0.25">
      <c r="A1554" t="str">
        <f t="shared" si="24"/>
        <v>2017/20185MaleLanguages and area studies360 points</v>
      </c>
      <c r="B1554" t="s">
        <v>218</v>
      </c>
      <c r="C1554" t="s">
        <v>251</v>
      </c>
      <c r="D1554">
        <v>5</v>
      </c>
      <c r="E1554" t="s">
        <v>3</v>
      </c>
      <c r="F1554" t="s">
        <v>225</v>
      </c>
      <c r="G1554" t="s">
        <v>215</v>
      </c>
      <c r="H1554" t="s">
        <v>215</v>
      </c>
      <c r="I1554" t="s">
        <v>215</v>
      </c>
      <c r="J1554" t="s">
        <v>215</v>
      </c>
      <c r="K1554" t="s">
        <v>215</v>
      </c>
      <c r="L1554" t="s">
        <v>215</v>
      </c>
      <c r="M1554" t="s">
        <v>215</v>
      </c>
      <c r="N1554" t="s">
        <v>102</v>
      </c>
      <c r="O1554" t="s">
        <v>215</v>
      </c>
      <c r="P1554" t="s">
        <v>215</v>
      </c>
      <c r="Q1554" t="s">
        <v>215</v>
      </c>
      <c r="R1554" t="s">
        <v>215</v>
      </c>
      <c r="S1554">
        <v>165</v>
      </c>
      <c r="T1554">
        <v>26600</v>
      </c>
      <c r="U1554">
        <v>34200</v>
      </c>
      <c r="V1554">
        <v>47800</v>
      </c>
      <c r="W1554">
        <v>275</v>
      </c>
      <c r="X1554">
        <v>0</v>
      </c>
      <c r="Y1554">
        <v>275</v>
      </c>
      <c r="Z1554">
        <v>17.7</v>
      </c>
      <c r="AA1554">
        <v>6</v>
      </c>
      <c r="AB1554">
        <v>66</v>
      </c>
      <c r="AC1554">
        <v>73.599999999999994</v>
      </c>
      <c r="AD1554">
        <v>76.3</v>
      </c>
    </row>
    <row r="1555" spans="1:30" x14ac:dyDescent="0.25">
      <c r="A1555" t="str">
        <f t="shared" si="24"/>
        <v>2017/20185MaleLanguages and area studies300-359 points</v>
      </c>
      <c r="B1555" t="s">
        <v>218</v>
      </c>
      <c r="C1555" t="s">
        <v>251</v>
      </c>
      <c r="D1555">
        <v>5</v>
      </c>
      <c r="E1555" t="s">
        <v>3</v>
      </c>
      <c r="F1555" t="s">
        <v>225</v>
      </c>
      <c r="G1555" t="s">
        <v>215</v>
      </c>
      <c r="H1555" t="s">
        <v>215</v>
      </c>
      <c r="I1555" t="s">
        <v>215</v>
      </c>
      <c r="J1555" t="s">
        <v>215</v>
      </c>
      <c r="K1555" t="s">
        <v>215</v>
      </c>
      <c r="L1555" t="s">
        <v>215</v>
      </c>
      <c r="M1555" t="s">
        <v>215</v>
      </c>
      <c r="N1555" t="s">
        <v>103</v>
      </c>
      <c r="O1555" t="s">
        <v>215</v>
      </c>
      <c r="P1555" t="s">
        <v>215</v>
      </c>
      <c r="Q1555" t="s">
        <v>215</v>
      </c>
      <c r="R1555" t="s">
        <v>215</v>
      </c>
      <c r="S1555">
        <v>365</v>
      </c>
      <c r="T1555">
        <v>24800</v>
      </c>
      <c r="U1555">
        <v>32100</v>
      </c>
      <c r="V1555">
        <v>42300</v>
      </c>
      <c r="W1555">
        <v>595</v>
      </c>
      <c r="X1555">
        <v>0</v>
      </c>
      <c r="Y1555">
        <v>595</v>
      </c>
      <c r="Z1555">
        <v>20.6</v>
      </c>
      <c r="AA1555">
        <v>7.1</v>
      </c>
      <c r="AB1555">
        <v>63.7</v>
      </c>
      <c r="AC1555">
        <v>70.099999999999994</v>
      </c>
      <c r="AD1555">
        <v>72.3</v>
      </c>
    </row>
    <row r="1556" spans="1:30" x14ac:dyDescent="0.25">
      <c r="A1556" t="str">
        <f t="shared" si="24"/>
        <v>2017/20185MaleLanguages and area studies240-299 points</v>
      </c>
      <c r="B1556" t="s">
        <v>218</v>
      </c>
      <c r="C1556" t="s">
        <v>251</v>
      </c>
      <c r="D1556">
        <v>5</v>
      </c>
      <c r="E1556" t="s">
        <v>3</v>
      </c>
      <c r="F1556" t="s">
        <v>225</v>
      </c>
      <c r="G1556" t="s">
        <v>215</v>
      </c>
      <c r="H1556" t="s">
        <v>215</v>
      </c>
      <c r="I1556" t="s">
        <v>215</v>
      </c>
      <c r="J1556" t="s">
        <v>215</v>
      </c>
      <c r="K1556" t="s">
        <v>215</v>
      </c>
      <c r="L1556" t="s">
        <v>215</v>
      </c>
      <c r="M1556" t="s">
        <v>215</v>
      </c>
      <c r="N1556" t="s">
        <v>104</v>
      </c>
      <c r="O1556" t="s">
        <v>215</v>
      </c>
      <c r="P1556" t="s">
        <v>215</v>
      </c>
      <c r="Q1556" t="s">
        <v>215</v>
      </c>
      <c r="R1556" t="s">
        <v>215</v>
      </c>
      <c r="S1556">
        <v>210</v>
      </c>
      <c r="T1556">
        <v>21900</v>
      </c>
      <c r="U1556">
        <v>27700</v>
      </c>
      <c r="V1556">
        <v>37200</v>
      </c>
      <c r="W1556">
        <v>310</v>
      </c>
      <c r="X1556">
        <v>0</v>
      </c>
      <c r="Y1556">
        <v>310</v>
      </c>
      <c r="Z1556">
        <v>19</v>
      </c>
      <c r="AA1556">
        <v>5.0999999999999996</v>
      </c>
      <c r="AB1556">
        <v>69.7</v>
      </c>
      <c r="AC1556">
        <v>73.400000000000006</v>
      </c>
      <c r="AD1556">
        <v>75.900000000000006</v>
      </c>
    </row>
    <row r="1557" spans="1:30" x14ac:dyDescent="0.25">
      <c r="A1557" t="str">
        <f t="shared" si="24"/>
        <v>2017/20185MaleLanguages and area studies180-239 points</v>
      </c>
      <c r="B1557" t="s">
        <v>218</v>
      </c>
      <c r="C1557" t="s">
        <v>251</v>
      </c>
      <c r="D1557">
        <v>5</v>
      </c>
      <c r="E1557" t="s">
        <v>3</v>
      </c>
      <c r="F1557" t="s">
        <v>225</v>
      </c>
      <c r="G1557" t="s">
        <v>215</v>
      </c>
      <c r="H1557" t="s">
        <v>215</v>
      </c>
      <c r="I1557" t="s">
        <v>215</v>
      </c>
      <c r="J1557" t="s">
        <v>215</v>
      </c>
      <c r="K1557" t="s">
        <v>215</v>
      </c>
      <c r="L1557" t="s">
        <v>215</v>
      </c>
      <c r="M1557" t="s">
        <v>215</v>
      </c>
      <c r="N1557" t="s">
        <v>136</v>
      </c>
      <c r="O1557" t="s">
        <v>215</v>
      </c>
      <c r="P1557" t="s">
        <v>215</v>
      </c>
      <c r="Q1557" t="s">
        <v>215</v>
      </c>
      <c r="R1557" t="s">
        <v>215</v>
      </c>
      <c r="S1557">
        <v>50</v>
      </c>
      <c r="T1557">
        <v>16800</v>
      </c>
      <c r="U1557">
        <v>25200</v>
      </c>
      <c r="V1557">
        <v>31000</v>
      </c>
      <c r="W1557">
        <v>80</v>
      </c>
      <c r="X1557">
        <v>0</v>
      </c>
      <c r="Y1557">
        <v>80</v>
      </c>
      <c r="Z1557">
        <v>18.7</v>
      </c>
      <c r="AA1557">
        <v>8.8000000000000007</v>
      </c>
      <c r="AB1557">
        <v>67.400000000000006</v>
      </c>
      <c r="AC1557">
        <v>72.5</v>
      </c>
      <c r="AD1557">
        <v>72.5</v>
      </c>
    </row>
    <row r="1558" spans="1:30" x14ac:dyDescent="0.25">
      <c r="A1558" t="str">
        <f t="shared" si="24"/>
        <v>2017/20185MaleLanguages and area studiesBelow 180 points</v>
      </c>
      <c r="B1558" t="s">
        <v>218</v>
      </c>
      <c r="C1558" t="s">
        <v>251</v>
      </c>
      <c r="D1558">
        <v>5</v>
      </c>
      <c r="E1558" t="s">
        <v>3</v>
      </c>
      <c r="F1558" t="s">
        <v>225</v>
      </c>
      <c r="G1558" t="s">
        <v>215</v>
      </c>
      <c r="H1558" t="s">
        <v>215</v>
      </c>
      <c r="I1558" t="s">
        <v>215</v>
      </c>
      <c r="J1558" t="s">
        <v>215</v>
      </c>
      <c r="K1558" t="s">
        <v>215</v>
      </c>
      <c r="L1558" t="s">
        <v>215</v>
      </c>
      <c r="M1558" t="s">
        <v>215</v>
      </c>
      <c r="N1558" t="s">
        <v>135</v>
      </c>
      <c r="O1558" t="s">
        <v>215</v>
      </c>
      <c r="P1558" t="s">
        <v>215</v>
      </c>
      <c r="Q1558" t="s">
        <v>215</v>
      </c>
      <c r="R1558" t="s">
        <v>215</v>
      </c>
      <c r="S1558" t="s">
        <v>216</v>
      </c>
      <c r="T1558" t="s">
        <v>216</v>
      </c>
      <c r="U1558" t="s">
        <v>216</v>
      </c>
      <c r="V1558" t="s">
        <v>216</v>
      </c>
      <c r="W1558">
        <v>15</v>
      </c>
      <c r="X1558">
        <v>0</v>
      </c>
      <c r="Y1558">
        <v>15</v>
      </c>
      <c r="Z1558">
        <v>18.3</v>
      </c>
      <c r="AA1558">
        <v>0</v>
      </c>
      <c r="AB1558">
        <v>70.7</v>
      </c>
      <c r="AC1558">
        <v>70.7</v>
      </c>
      <c r="AD1558">
        <v>81.7</v>
      </c>
    </row>
    <row r="1559" spans="1:30" x14ac:dyDescent="0.25">
      <c r="A1559" t="str">
        <f t="shared" si="24"/>
        <v>2017/20185MaleLanguages and area studies1 or 2 A level passes</v>
      </c>
      <c r="B1559" t="s">
        <v>218</v>
      </c>
      <c r="C1559" t="s">
        <v>251</v>
      </c>
      <c r="D1559">
        <v>5</v>
      </c>
      <c r="E1559" t="s">
        <v>3</v>
      </c>
      <c r="F1559" t="s">
        <v>225</v>
      </c>
      <c r="G1559" t="s">
        <v>215</v>
      </c>
      <c r="H1559" t="s">
        <v>215</v>
      </c>
      <c r="I1559" t="s">
        <v>215</v>
      </c>
      <c r="J1559" t="s">
        <v>215</v>
      </c>
      <c r="K1559" t="s">
        <v>215</v>
      </c>
      <c r="L1559" t="s">
        <v>215</v>
      </c>
      <c r="M1559" t="s">
        <v>215</v>
      </c>
      <c r="N1559" t="s">
        <v>105</v>
      </c>
      <c r="O1559" t="s">
        <v>215</v>
      </c>
      <c r="P1559" t="s">
        <v>215</v>
      </c>
      <c r="Q1559" t="s">
        <v>215</v>
      </c>
      <c r="R1559" t="s">
        <v>215</v>
      </c>
      <c r="S1559">
        <v>25</v>
      </c>
      <c r="T1559">
        <v>20100</v>
      </c>
      <c r="U1559">
        <v>25900</v>
      </c>
      <c r="V1559">
        <v>35400</v>
      </c>
      <c r="W1559">
        <v>40</v>
      </c>
      <c r="X1559">
        <v>0</v>
      </c>
      <c r="Y1559">
        <v>40</v>
      </c>
      <c r="Z1559">
        <v>21.3</v>
      </c>
      <c r="AA1559">
        <v>6</v>
      </c>
      <c r="AB1559">
        <v>64.7</v>
      </c>
      <c r="AC1559">
        <v>72.7</v>
      </c>
      <c r="AD1559">
        <v>72.7</v>
      </c>
    </row>
    <row r="1560" spans="1:30" x14ac:dyDescent="0.25">
      <c r="A1560" t="str">
        <f t="shared" si="24"/>
        <v>2017/20185MaleLanguages and area studiesBTEC</v>
      </c>
      <c r="B1560" t="s">
        <v>218</v>
      </c>
      <c r="C1560" t="s">
        <v>251</v>
      </c>
      <c r="D1560">
        <v>5</v>
      </c>
      <c r="E1560" t="s">
        <v>3</v>
      </c>
      <c r="F1560" t="s">
        <v>225</v>
      </c>
      <c r="G1560" t="s">
        <v>215</v>
      </c>
      <c r="H1560" t="s">
        <v>215</v>
      </c>
      <c r="I1560" t="s">
        <v>215</v>
      </c>
      <c r="J1560" t="s">
        <v>215</v>
      </c>
      <c r="K1560" t="s">
        <v>215</v>
      </c>
      <c r="L1560" t="s">
        <v>215</v>
      </c>
      <c r="M1560" t="s">
        <v>215</v>
      </c>
      <c r="N1560" t="s">
        <v>106</v>
      </c>
      <c r="O1560" t="s">
        <v>215</v>
      </c>
      <c r="P1560" t="s">
        <v>215</v>
      </c>
      <c r="Q1560" t="s">
        <v>215</v>
      </c>
      <c r="R1560" t="s">
        <v>215</v>
      </c>
      <c r="S1560" t="s">
        <v>216</v>
      </c>
      <c r="T1560" t="s">
        <v>216</v>
      </c>
      <c r="U1560" t="s">
        <v>216</v>
      </c>
      <c r="V1560" t="s">
        <v>216</v>
      </c>
      <c r="W1560">
        <v>20</v>
      </c>
      <c r="X1560">
        <v>0</v>
      </c>
      <c r="Y1560">
        <v>20</v>
      </c>
      <c r="Z1560">
        <v>32.799999999999997</v>
      </c>
      <c r="AA1560">
        <v>11.1</v>
      </c>
      <c r="AB1560">
        <v>56.1</v>
      </c>
      <c r="AC1560">
        <v>56.1</v>
      </c>
      <c r="AD1560">
        <v>56.1</v>
      </c>
    </row>
    <row r="1561" spans="1:30" x14ac:dyDescent="0.25">
      <c r="A1561" t="str">
        <f t="shared" si="24"/>
        <v>2017/20185MaleLanguages and area studiesOther</v>
      </c>
      <c r="B1561" t="s">
        <v>218</v>
      </c>
      <c r="C1561" t="s">
        <v>251</v>
      </c>
      <c r="D1561">
        <v>5</v>
      </c>
      <c r="E1561" t="s">
        <v>3</v>
      </c>
      <c r="F1561" t="s">
        <v>225</v>
      </c>
      <c r="G1561" t="s">
        <v>215</v>
      </c>
      <c r="H1561" t="s">
        <v>215</v>
      </c>
      <c r="I1561" t="s">
        <v>215</v>
      </c>
      <c r="J1561" t="s">
        <v>215</v>
      </c>
      <c r="K1561" t="s">
        <v>215</v>
      </c>
      <c r="L1561" t="s">
        <v>215</v>
      </c>
      <c r="M1561" t="s">
        <v>215</v>
      </c>
      <c r="N1561" t="s">
        <v>27</v>
      </c>
      <c r="O1561" t="s">
        <v>215</v>
      </c>
      <c r="P1561" t="s">
        <v>215</v>
      </c>
      <c r="Q1561" t="s">
        <v>215</v>
      </c>
      <c r="R1561" t="s">
        <v>215</v>
      </c>
      <c r="S1561">
        <v>30</v>
      </c>
      <c r="T1561">
        <v>25200</v>
      </c>
      <c r="U1561">
        <v>31800</v>
      </c>
      <c r="V1561">
        <v>48900</v>
      </c>
      <c r="W1561">
        <v>50</v>
      </c>
      <c r="X1561">
        <v>0</v>
      </c>
      <c r="Y1561">
        <v>50</v>
      </c>
      <c r="Z1561">
        <v>28.7</v>
      </c>
      <c r="AA1561">
        <v>5.7</v>
      </c>
      <c r="AB1561">
        <v>55</v>
      </c>
      <c r="AC1561">
        <v>62.7</v>
      </c>
      <c r="AD1561">
        <v>65.5</v>
      </c>
    </row>
    <row r="1562" spans="1:30" x14ac:dyDescent="0.25">
      <c r="A1562" t="str">
        <f t="shared" si="24"/>
        <v>2017/20185MaleLanguages and area studiesNot known</v>
      </c>
      <c r="B1562" t="s">
        <v>218</v>
      </c>
      <c r="C1562" t="s">
        <v>251</v>
      </c>
      <c r="D1562">
        <v>5</v>
      </c>
      <c r="E1562" t="s">
        <v>3</v>
      </c>
      <c r="F1562" t="s">
        <v>225</v>
      </c>
      <c r="G1562" t="s">
        <v>215</v>
      </c>
      <c r="H1562" t="s">
        <v>215</v>
      </c>
      <c r="I1562" t="s">
        <v>215</v>
      </c>
      <c r="J1562" t="s">
        <v>215</v>
      </c>
      <c r="K1562" t="s">
        <v>215</v>
      </c>
      <c r="L1562" t="s">
        <v>215</v>
      </c>
      <c r="M1562" t="s">
        <v>215</v>
      </c>
      <c r="N1562" t="s">
        <v>2</v>
      </c>
      <c r="O1562" t="s">
        <v>215</v>
      </c>
      <c r="P1562" t="s">
        <v>215</v>
      </c>
      <c r="Q1562" t="s">
        <v>215</v>
      </c>
      <c r="R1562" t="s">
        <v>215</v>
      </c>
      <c r="S1562">
        <v>35</v>
      </c>
      <c r="T1562">
        <v>23000</v>
      </c>
      <c r="U1562">
        <v>29900</v>
      </c>
      <c r="V1562">
        <v>43100</v>
      </c>
      <c r="W1562">
        <v>90</v>
      </c>
      <c r="X1562">
        <v>13.7</v>
      </c>
      <c r="Y1562">
        <v>80</v>
      </c>
      <c r="Z1562">
        <v>33</v>
      </c>
      <c r="AA1562">
        <v>5.6</v>
      </c>
      <c r="AB1562">
        <v>50.1</v>
      </c>
      <c r="AC1562">
        <v>56.4</v>
      </c>
      <c r="AD1562">
        <v>61.4</v>
      </c>
    </row>
    <row r="1563" spans="1:30" x14ac:dyDescent="0.25">
      <c r="A1563" t="str">
        <f t="shared" si="24"/>
        <v>2017/20185MaleLaw4 As or more</v>
      </c>
      <c r="B1563" t="s">
        <v>218</v>
      </c>
      <c r="C1563" t="s">
        <v>251</v>
      </c>
      <c r="D1563">
        <v>5</v>
      </c>
      <c r="E1563" t="s">
        <v>3</v>
      </c>
      <c r="F1563" t="s">
        <v>14</v>
      </c>
      <c r="G1563" t="s">
        <v>215</v>
      </c>
      <c r="H1563" t="s">
        <v>215</v>
      </c>
      <c r="I1563" t="s">
        <v>215</v>
      </c>
      <c r="J1563" t="s">
        <v>215</v>
      </c>
      <c r="K1563" t="s">
        <v>215</v>
      </c>
      <c r="L1563" t="s">
        <v>215</v>
      </c>
      <c r="M1563" t="s">
        <v>215</v>
      </c>
      <c r="N1563" t="s">
        <v>236</v>
      </c>
      <c r="O1563" t="s">
        <v>215</v>
      </c>
      <c r="P1563" t="s">
        <v>215</v>
      </c>
      <c r="Q1563" t="s">
        <v>215</v>
      </c>
      <c r="R1563" t="s">
        <v>215</v>
      </c>
      <c r="S1563">
        <v>170</v>
      </c>
      <c r="T1563">
        <v>33200</v>
      </c>
      <c r="U1563">
        <v>51800</v>
      </c>
      <c r="V1563">
        <v>84300</v>
      </c>
      <c r="W1563">
        <v>220</v>
      </c>
      <c r="X1563">
        <v>0</v>
      </c>
      <c r="Y1563">
        <v>220</v>
      </c>
      <c r="Z1563">
        <v>9.4</v>
      </c>
      <c r="AA1563">
        <v>4.9000000000000004</v>
      </c>
      <c r="AB1563">
        <v>78.400000000000006</v>
      </c>
      <c r="AC1563">
        <v>83.8</v>
      </c>
      <c r="AD1563">
        <v>85.6</v>
      </c>
    </row>
    <row r="1564" spans="1:30" x14ac:dyDescent="0.25">
      <c r="A1564" t="str">
        <f t="shared" si="24"/>
        <v>2017/20185MaleLaw360 points</v>
      </c>
      <c r="B1564" t="s">
        <v>218</v>
      </c>
      <c r="C1564" t="s">
        <v>251</v>
      </c>
      <c r="D1564">
        <v>5</v>
      </c>
      <c r="E1564" t="s">
        <v>3</v>
      </c>
      <c r="F1564" t="s">
        <v>14</v>
      </c>
      <c r="G1564" t="s">
        <v>215</v>
      </c>
      <c r="H1564" t="s">
        <v>215</v>
      </c>
      <c r="I1564" t="s">
        <v>215</v>
      </c>
      <c r="J1564" t="s">
        <v>215</v>
      </c>
      <c r="K1564" t="s">
        <v>215</v>
      </c>
      <c r="L1564" t="s">
        <v>215</v>
      </c>
      <c r="M1564" t="s">
        <v>215</v>
      </c>
      <c r="N1564" t="s">
        <v>102</v>
      </c>
      <c r="O1564" t="s">
        <v>215</v>
      </c>
      <c r="P1564" t="s">
        <v>215</v>
      </c>
      <c r="Q1564" t="s">
        <v>215</v>
      </c>
      <c r="R1564" t="s">
        <v>215</v>
      </c>
      <c r="S1564">
        <v>330</v>
      </c>
      <c r="T1564">
        <v>30300</v>
      </c>
      <c r="U1564">
        <v>42000</v>
      </c>
      <c r="V1564">
        <v>65300</v>
      </c>
      <c r="W1564">
        <v>425</v>
      </c>
      <c r="X1564">
        <v>0</v>
      </c>
      <c r="Y1564">
        <v>425</v>
      </c>
      <c r="Z1564">
        <v>6.2</v>
      </c>
      <c r="AA1564">
        <v>5.5</v>
      </c>
      <c r="AB1564">
        <v>79.900000000000006</v>
      </c>
      <c r="AC1564">
        <v>86.5</v>
      </c>
      <c r="AD1564">
        <v>88.3</v>
      </c>
    </row>
    <row r="1565" spans="1:30" x14ac:dyDescent="0.25">
      <c r="A1565" t="str">
        <f t="shared" si="24"/>
        <v>2017/20185MaleLaw300-359 points</v>
      </c>
      <c r="B1565" t="s">
        <v>218</v>
      </c>
      <c r="C1565" t="s">
        <v>251</v>
      </c>
      <c r="D1565">
        <v>5</v>
      </c>
      <c r="E1565" t="s">
        <v>3</v>
      </c>
      <c r="F1565" t="s">
        <v>14</v>
      </c>
      <c r="G1565" t="s">
        <v>215</v>
      </c>
      <c r="H1565" t="s">
        <v>215</v>
      </c>
      <c r="I1565" t="s">
        <v>215</v>
      </c>
      <c r="J1565" t="s">
        <v>215</v>
      </c>
      <c r="K1565" t="s">
        <v>215</v>
      </c>
      <c r="L1565" t="s">
        <v>215</v>
      </c>
      <c r="M1565" t="s">
        <v>215</v>
      </c>
      <c r="N1565" t="s">
        <v>103</v>
      </c>
      <c r="O1565" t="s">
        <v>215</v>
      </c>
      <c r="P1565" t="s">
        <v>215</v>
      </c>
      <c r="Q1565" t="s">
        <v>215</v>
      </c>
      <c r="R1565" t="s">
        <v>215</v>
      </c>
      <c r="S1565">
        <v>650</v>
      </c>
      <c r="T1565">
        <v>23000</v>
      </c>
      <c r="U1565">
        <v>31400</v>
      </c>
      <c r="V1565">
        <v>41600</v>
      </c>
      <c r="W1565">
        <v>845</v>
      </c>
      <c r="X1565">
        <v>0</v>
      </c>
      <c r="Y1565">
        <v>845</v>
      </c>
      <c r="Z1565">
        <v>8.1</v>
      </c>
      <c r="AA1565">
        <v>4.8</v>
      </c>
      <c r="AB1565">
        <v>78.5</v>
      </c>
      <c r="AC1565">
        <v>85.5</v>
      </c>
      <c r="AD1565">
        <v>87.1</v>
      </c>
    </row>
    <row r="1566" spans="1:30" x14ac:dyDescent="0.25">
      <c r="A1566" t="str">
        <f t="shared" si="24"/>
        <v>2017/20185MaleLaw240-299 points</v>
      </c>
      <c r="B1566" t="s">
        <v>218</v>
      </c>
      <c r="C1566" t="s">
        <v>251</v>
      </c>
      <c r="D1566">
        <v>5</v>
      </c>
      <c r="E1566" t="s">
        <v>3</v>
      </c>
      <c r="F1566" t="s">
        <v>14</v>
      </c>
      <c r="G1566" t="s">
        <v>215</v>
      </c>
      <c r="H1566" t="s">
        <v>215</v>
      </c>
      <c r="I1566" t="s">
        <v>215</v>
      </c>
      <c r="J1566" t="s">
        <v>215</v>
      </c>
      <c r="K1566" t="s">
        <v>215</v>
      </c>
      <c r="L1566" t="s">
        <v>215</v>
      </c>
      <c r="M1566" t="s">
        <v>215</v>
      </c>
      <c r="N1566" t="s">
        <v>104</v>
      </c>
      <c r="O1566" t="s">
        <v>215</v>
      </c>
      <c r="P1566" t="s">
        <v>215</v>
      </c>
      <c r="Q1566" t="s">
        <v>215</v>
      </c>
      <c r="R1566" t="s">
        <v>215</v>
      </c>
      <c r="S1566">
        <v>505</v>
      </c>
      <c r="T1566">
        <v>19700</v>
      </c>
      <c r="U1566">
        <v>25900</v>
      </c>
      <c r="V1566">
        <v>33600</v>
      </c>
      <c r="W1566">
        <v>670</v>
      </c>
      <c r="X1566">
        <v>0</v>
      </c>
      <c r="Y1566">
        <v>670</v>
      </c>
      <c r="Z1566">
        <v>7</v>
      </c>
      <c r="AA1566">
        <v>6.7</v>
      </c>
      <c r="AB1566">
        <v>77.400000000000006</v>
      </c>
      <c r="AC1566">
        <v>84.7</v>
      </c>
      <c r="AD1566">
        <v>86.3</v>
      </c>
    </row>
    <row r="1567" spans="1:30" x14ac:dyDescent="0.25">
      <c r="A1567" t="str">
        <f t="shared" si="24"/>
        <v>2017/20185MaleLaw180-239 points</v>
      </c>
      <c r="B1567" t="s">
        <v>218</v>
      </c>
      <c r="C1567" t="s">
        <v>251</v>
      </c>
      <c r="D1567">
        <v>5</v>
      </c>
      <c r="E1567" t="s">
        <v>3</v>
      </c>
      <c r="F1567" t="s">
        <v>14</v>
      </c>
      <c r="G1567" t="s">
        <v>215</v>
      </c>
      <c r="H1567" t="s">
        <v>215</v>
      </c>
      <c r="I1567" t="s">
        <v>215</v>
      </c>
      <c r="J1567" t="s">
        <v>215</v>
      </c>
      <c r="K1567" t="s">
        <v>215</v>
      </c>
      <c r="L1567" t="s">
        <v>215</v>
      </c>
      <c r="M1567" t="s">
        <v>215</v>
      </c>
      <c r="N1567" t="s">
        <v>136</v>
      </c>
      <c r="O1567" t="s">
        <v>215</v>
      </c>
      <c r="P1567" t="s">
        <v>215</v>
      </c>
      <c r="Q1567" t="s">
        <v>215</v>
      </c>
      <c r="R1567" t="s">
        <v>215</v>
      </c>
      <c r="S1567">
        <v>270</v>
      </c>
      <c r="T1567">
        <v>19700</v>
      </c>
      <c r="U1567">
        <v>25200</v>
      </c>
      <c r="V1567">
        <v>32100</v>
      </c>
      <c r="W1567">
        <v>340</v>
      </c>
      <c r="X1567">
        <v>0</v>
      </c>
      <c r="Y1567">
        <v>340</v>
      </c>
      <c r="Z1567">
        <v>6.7</v>
      </c>
      <c r="AA1567">
        <v>7.2</v>
      </c>
      <c r="AB1567">
        <v>80.400000000000006</v>
      </c>
      <c r="AC1567">
        <v>84.9</v>
      </c>
      <c r="AD1567">
        <v>86.1</v>
      </c>
    </row>
    <row r="1568" spans="1:30" x14ac:dyDescent="0.25">
      <c r="A1568" t="str">
        <f t="shared" si="24"/>
        <v>2017/20185MaleLawBelow 180 points</v>
      </c>
      <c r="B1568" t="s">
        <v>218</v>
      </c>
      <c r="C1568" t="s">
        <v>251</v>
      </c>
      <c r="D1568">
        <v>5</v>
      </c>
      <c r="E1568" t="s">
        <v>3</v>
      </c>
      <c r="F1568" t="s">
        <v>14</v>
      </c>
      <c r="G1568" t="s">
        <v>215</v>
      </c>
      <c r="H1568" t="s">
        <v>215</v>
      </c>
      <c r="I1568" t="s">
        <v>215</v>
      </c>
      <c r="J1568" t="s">
        <v>215</v>
      </c>
      <c r="K1568" t="s">
        <v>215</v>
      </c>
      <c r="L1568" t="s">
        <v>215</v>
      </c>
      <c r="M1568" t="s">
        <v>215</v>
      </c>
      <c r="N1568" t="s">
        <v>135</v>
      </c>
      <c r="O1568" t="s">
        <v>215</v>
      </c>
      <c r="P1568" t="s">
        <v>215</v>
      </c>
      <c r="Q1568" t="s">
        <v>215</v>
      </c>
      <c r="R1568" t="s">
        <v>215</v>
      </c>
      <c r="S1568">
        <v>40</v>
      </c>
      <c r="T1568">
        <v>18600</v>
      </c>
      <c r="U1568">
        <v>21200</v>
      </c>
      <c r="V1568">
        <v>27000</v>
      </c>
      <c r="W1568">
        <v>55</v>
      </c>
      <c r="X1568">
        <v>0</v>
      </c>
      <c r="Y1568">
        <v>55</v>
      </c>
      <c r="Z1568">
        <v>11.1</v>
      </c>
      <c r="AA1568">
        <v>13.9</v>
      </c>
      <c r="AB1568">
        <v>74.3</v>
      </c>
      <c r="AC1568">
        <v>74.900000000000006</v>
      </c>
      <c r="AD1568">
        <v>74.900000000000006</v>
      </c>
    </row>
    <row r="1569" spans="1:30" x14ac:dyDescent="0.25">
      <c r="A1569" t="str">
        <f t="shared" si="24"/>
        <v>2017/20185MaleLaw1 or 2 A level passes</v>
      </c>
      <c r="B1569" t="s">
        <v>218</v>
      </c>
      <c r="C1569" t="s">
        <v>251</v>
      </c>
      <c r="D1569">
        <v>5</v>
      </c>
      <c r="E1569" t="s">
        <v>3</v>
      </c>
      <c r="F1569" t="s">
        <v>14</v>
      </c>
      <c r="G1569" t="s">
        <v>215</v>
      </c>
      <c r="H1569" t="s">
        <v>215</v>
      </c>
      <c r="I1569" t="s">
        <v>215</v>
      </c>
      <c r="J1569" t="s">
        <v>215</v>
      </c>
      <c r="K1569" t="s">
        <v>215</v>
      </c>
      <c r="L1569" t="s">
        <v>215</v>
      </c>
      <c r="M1569" t="s">
        <v>215</v>
      </c>
      <c r="N1569" t="s">
        <v>105</v>
      </c>
      <c r="O1569" t="s">
        <v>215</v>
      </c>
      <c r="P1569" t="s">
        <v>215</v>
      </c>
      <c r="Q1569" t="s">
        <v>215</v>
      </c>
      <c r="R1569" t="s">
        <v>215</v>
      </c>
      <c r="S1569">
        <v>140</v>
      </c>
      <c r="T1569">
        <v>17900</v>
      </c>
      <c r="U1569">
        <v>23400</v>
      </c>
      <c r="V1569">
        <v>30700</v>
      </c>
      <c r="W1569">
        <v>210</v>
      </c>
      <c r="X1569">
        <v>0</v>
      </c>
      <c r="Y1569">
        <v>210</v>
      </c>
      <c r="Z1569">
        <v>9.9</v>
      </c>
      <c r="AA1569">
        <v>12</v>
      </c>
      <c r="AB1569">
        <v>69.400000000000006</v>
      </c>
      <c r="AC1569">
        <v>77.5</v>
      </c>
      <c r="AD1569">
        <v>78</v>
      </c>
    </row>
    <row r="1570" spans="1:30" x14ac:dyDescent="0.25">
      <c r="A1570" t="str">
        <f t="shared" si="24"/>
        <v>2017/20185MaleLawBTEC</v>
      </c>
      <c r="B1570" t="s">
        <v>218</v>
      </c>
      <c r="C1570" t="s">
        <v>251</v>
      </c>
      <c r="D1570">
        <v>5</v>
      </c>
      <c r="E1570" t="s">
        <v>3</v>
      </c>
      <c r="F1570" t="s">
        <v>14</v>
      </c>
      <c r="G1570" t="s">
        <v>215</v>
      </c>
      <c r="H1570" t="s">
        <v>215</v>
      </c>
      <c r="I1570" t="s">
        <v>215</v>
      </c>
      <c r="J1570" t="s">
        <v>215</v>
      </c>
      <c r="K1570" t="s">
        <v>215</v>
      </c>
      <c r="L1570" t="s">
        <v>215</v>
      </c>
      <c r="M1570" t="s">
        <v>215</v>
      </c>
      <c r="N1570" t="s">
        <v>106</v>
      </c>
      <c r="O1570" t="s">
        <v>215</v>
      </c>
      <c r="P1570" t="s">
        <v>215</v>
      </c>
      <c r="Q1570" t="s">
        <v>215</v>
      </c>
      <c r="R1570" t="s">
        <v>215</v>
      </c>
      <c r="S1570">
        <v>110</v>
      </c>
      <c r="T1570">
        <v>16200</v>
      </c>
      <c r="U1570">
        <v>22600</v>
      </c>
      <c r="V1570">
        <v>30700</v>
      </c>
      <c r="W1570">
        <v>145</v>
      </c>
      <c r="X1570">
        <v>0</v>
      </c>
      <c r="Y1570">
        <v>145</v>
      </c>
      <c r="Z1570">
        <v>8.6999999999999993</v>
      </c>
      <c r="AA1570">
        <v>5.0999999999999996</v>
      </c>
      <c r="AB1570">
        <v>79.599999999999994</v>
      </c>
      <c r="AC1570">
        <v>84.8</v>
      </c>
      <c r="AD1570">
        <v>86.2</v>
      </c>
    </row>
    <row r="1571" spans="1:30" x14ac:dyDescent="0.25">
      <c r="A1571" t="str">
        <f t="shared" si="24"/>
        <v>2017/20185MaleLawOther</v>
      </c>
      <c r="B1571" t="s">
        <v>218</v>
      </c>
      <c r="C1571" t="s">
        <v>251</v>
      </c>
      <c r="D1571">
        <v>5</v>
      </c>
      <c r="E1571" t="s">
        <v>3</v>
      </c>
      <c r="F1571" t="s">
        <v>14</v>
      </c>
      <c r="G1571" t="s">
        <v>215</v>
      </c>
      <c r="H1571" t="s">
        <v>215</v>
      </c>
      <c r="I1571" t="s">
        <v>215</v>
      </c>
      <c r="J1571" t="s">
        <v>215</v>
      </c>
      <c r="K1571" t="s">
        <v>215</v>
      </c>
      <c r="L1571" t="s">
        <v>215</v>
      </c>
      <c r="M1571" t="s">
        <v>215</v>
      </c>
      <c r="N1571" t="s">
        <v>27</v>
      </c>
      <c r="O1571" t="s">
        <v>215</v>
      </c>
      <c r="P1571" t="s">
        <v>215</v>
      </c>
      <c r="Q1571" t="s">
        <v>215</v>
      </c>
      <c r="R1571" t="s">
        <v>215</v>
      </c>
      <c r="S1571">
        <v>70</v>
      </c>
      <c r="T1571">
        <v>20800</v>
      </c>
      <c r="U1571">
        <v>26600</v>
      </c>
      <c r="V1571">
        <v>39400</v>
      </c>
      <c r="W1571">
        <v>100</v>
      </c>
      <c r="X1571">
        <v>0</v>
      </c>
      <c r="Y1571">
        <v>100</v>
      </c>
      <c r="Z1571">
        <v>11.2</v>
      </c>
      <c r="AA1571">
        <v>8.8000000000000007</v>
      </c>
      <c r="AB1571">
        <v>69.8</v>
      </c>
      <c r="AC1571">
        <v>77.5</v>
      </c>
      <c r="AD1571">
        <v>80</v>
      </c>
    </row>
    <row r="1572" spans="1:30" x14ac:dyDescent="0.25">
      <c r="A1572" t="str">
        <f t="shared" si="24"/>
        <v>2017/20185MaleLawNot known</v>
      </c>
      <c r="B1572" t="s">
        <v>218</v>
      </c>
      <c r="C1572" t="s">
        <v>251</v>
      </c>
      <c r="D1572">
        <v>5</v>
      </c>
      <c r="E1572" t="s">
        <v>3</v>
      </c>
      <c r="F1572" t="s">
        <v>14</v>
      </c>
      <c r="G1572" t="s">
        <v>215</v>
      </c>
      <c r="H1572" t="s">
        <v>215</v>
      </c>
      <c r="I1572" t="s">
        <v>215</v>
      </c>
      <c r="J1572" t="s">
        <v>215</v>
      </c>
      <c r="K1572" t="s">
        <v>215</v>
      </c>
      <c r="L1572" t="s">
        <v>215</v>
      </c>
      <c r="M1572" t="s">
        <v>215</v>
      </c>
      <c r="N1572" t="s">
        <v>2</v>
      </c>
      <c r="O1572" t="s">
        <v>215</v>
      </c>
      <c r="P1572" t="s">
        <v>215</v>
      </c>
      <c r="Q1572" t="s">
        <v>215</v>
      </c>
      <c r="R1572" t="s">
        <v>215</v>
      </c>
      <c r="S1572">
        <v>160</v>
      </c>
      <c r="T1572">
        <v>22600</v>
      </c>
      <c r="U1572">
        <v>32100</v>
      </c>
      <c r="V1572">
        <v>43800</v>
      </c>
      <c r="W1572">
        <v>280</v>
      </c>
      <c r="X1572">
        <v>16.100000000000001</v>
      </c>
      <c r="Y1572">
        <v>235</v>
      </c>
      <c r="Z1572">
        <v>12.2</v>
      </c>
      <c r="AA1572">
        <v>3.5</v>
      </c>
      <c r="AB1572">
        <v>72.2</v>
      </c>
      <c r="AC1572">
        <v>81.099999999999994</v>
      </c>
      <c r="AD1572">
        <v>84.3</v>
      </c>
    </row>
    <row r="1573" spans="1:30" x14ac:dyDescent="0.25">
      <c r="A1573" t="str">
        <f t="shared" si="24"/>
        <v>2017/20185MaleMaterials and technology4 As or more</v>
      </c>
      <c r="B1573" t="s">
        <v>218</v>
      </c>
      <c r="C1573" t="s">
        <v>251</v>
      </c>
      <c r="D1573">
        <v>5</v>
      </c>
      <c r="E1573" t="s">
        <v>3</v>
      </c>
      <c r="F1573" t="s">
        <v>226</v>
      </c>
      <c r="G1573" t="s">
        <v>215</v>
      </c>
      <c r="H1573" t="s">
        <v>215</v>
      </c>
      <c r="I1573" t="s">
        <v>215</v>
      </c>
      <c r="J1573" t="s">
        <v>215</v>
      </c>
      <c r="K1573" t="s">
        <v>215</v>
      </c>
      <c r="L1573" t="s">
        <v>215</v>
      </c>
      <c r="M1573" t="s">
        <v>215</v>
      </c>
      <c r="N1573" t="s">
        <v>236</v>
      </c>
      <c r="O1573" t="s">
        <v>215</v>
      </c>
      <c r="P1573" t="s">
        <v>215</v>
      </c>
      <c r="Q1573" t="s">
        <v>215</v>
      </c>
      <c r="R1573" t="s">
        <v>215</v>
      </c>
      <c r="S1573">
        <v>10</v>
      </c>
      <c r="T1573">
        <v>31400</v>
      </c>
      <c r="U1573">
        <v>39100</v>
      </c>
      <c r="V1573">
        <v>48900</v>
      </c>
      <c r="W1573">
        <v>20</v>
      </c>
      <c r="X1573">
        <v>0</v>
      </c>
      <c r="Y1573">
        <v>20</v>
      </c>
      <c r="Z1573">
        <v>16.3</v>
      </c>
      <c r="AA1573">
        <v>4.2</v>
      </c>
      <c r="AB1573">
        <v>62.8</v>
      </c>
      <c r="AC1573">
        <v>74.5</v>
      </c>
      <c r="AD1573">
        <v>79.5</v>
      </c>
    </row>
    <row r="1574" spans="1:30" x14ac:dyDescent="0.25">
      <c r="A1574" t="str">
        <f t="shared" si="24"/>
        <v>2017/20185MaleMaterials and technology360 points</v>
      </c>
      <c r="B1574" t="s">
        <v>218</v>
      </c>
      <c r="C1574" t="s">
        <v>251</v>
      </c>
      <c r="D1574">
        <v>5</v>
      </c>
      <c r="E1574" t="s">
        <v>3</v>
      </c>
      <c r="F1574" t="s">
        <v>226</v>
      </c>
      <c r="G1574" t="s">
        <v>215</v>
      </c>
      <c r="H1574" t="s">
        <v>215</v>
      </c>
      <c r="I1574" t="s">
        <v>215</v>
      </c>
      <c r="J1574" t="s">
        <v>215</v>
      </c>
      <c r="K1574" t="s">
        <v>215</v>
      </c>
      <c r="L1574" t="s">
        <v>215</v>
      </c>
      <c r="M1574" t="s">
        <v>215</v>
      </c>
      <c r="N1574" t="s">
        <v>102</v>
      </c>
      <c r="O1574" t="s">
        <v>215</v>
      </c>
      <c r="P1574" t="s">
        <v>215</v>
      </c>
      <c r="Q1574" t="s">
        <v>215</v>
      </c>
      <c r="R1574" t="s">
        <v>215</v>
      </c>
      <c r="S1574">
        <v>15</v>
      </c>
      <c r="T1574">
        <v>25600</v>
      </c>
      <c r="U1574">
        <v>35400</v>
      </c>
      <c r="V1574">
        <v>47800</v>
      </c>
      <c r="W1574">
        <v>20</v>
      </c>
      <c r="X1574">
        <v>0</v>
      </c>
      <c r="Y1574">
        <v>20</v>
      </c>
      <c r="Z1574">
        <v>12.7</v>
      </c>
      <c r="AA1574">
        <v>1.5</v>
      </c>
      <c r="AB1574">
        <v>65.5</v>
      </c>
      <c r="AC1574">
        <v>83.5</v>
      </c>
      <c r="AD1574">
        <v>85.8</v>
      </c>
    </row>
    <row r="1575" spans="1:30" x14ac:dyDescent="0.25">
      <c r="A1575" t="str">
        <f t="shared" si="24"/>
        <v>2017/20185MaleMaterials and technology300-359 points</v>
      </c>
      <c r="B1575" t="s">
        <v>218</v>
      </c>
      <c r="C1575" t="s">
        <v>251</v>
      </c>
      <c r="D1575">
        <v>5</v>
      </c>
      <c r="E1575" t="s">
        <v>3</v>
      </c>
      <c r="F1575" t="s">
        <v>226</v>
      </c>
      <c r="G1575" t="s">
        <v>215</v>
      </c>
      <c r="H1575" t="s">
        <v>215</v>
      </c>
      <c r="I1575" t="s">
        <v>215</v>
      </c>
      <c r="J1575" t="s">
        <v>215</v>
      </c>
      <c r="K1575" t="s">
        <v>215</v>
      </c>
      <c r="L1575" t="s">
        <v>215</v>
      </c>
      <c r="M1575" t="s">
        <v>215</v>
      </c>
      <c r="N1575" t="s">
        <v>103</v>
      </c>
      <c r="O1575" t="s">
        <v>215</v>
      </c>
      <c r="P1575" t="s">
        <v>215</v>
      </c>
      <c r="Q1575" t="s">
        <v>215</v>
      </c>
      <c r="R1575" t="s">
        <v>215</v>
      </c>
      <c r="S1575">
        <v>65</v>
      </c>
      <c r="T1575">
        <v>25200</v>
      </c>
      <c r="U1575">
        <v>33900</v>
      </c>
      <c r="V1575">
        <v>43100</v>
      </c>
      <c r="W1575">
        <v>85</v>
      </c>
      <c r="X1575">
        <v>0</v>
      </c>
      <c r="Y1575">
        <v>85</v>
      </c>
      <c r="Z1575">
        <v>5.7</v>
      </c>
      <c r="AA1575">
        <v>6.1</v>
      </c>
      <c r="AB1575">
        <v>80.3</v>
      </c>
      <c r="AC1575">
        <v>85.8</v>
      </c>
      <c r="AD1575">
        <v>88.2</v>
      </c>
    </row>
    <row r="1576" spans="1:30" x14ac:dyDescent="0.25">
      <c r="A1576" t="str">
        <f t="shared" si="24"/>
        <v>2017/20185MaleMaterials and technology240-299 points</v>
      </c>
      <c r="B1576" t="s">
        <v>218</v>
      </c>
      <c r="C1576" t="s">
        <v>251</v>
      </c>
      <c r="D1576">
        <v>5</v>
      </c>
      <c r="E1576" t="s">
        <v>3</v>
      </c>
      <c r="F1576" t="s">
        <v>226</v>
      </c>
      <c r="G1576" t="s">
        <v>215</v>
      </c>
      <c r="H1576" t="s">
        <v>215</v>
      </c>
      <c r="I1576" t="s">
        <v>215</v>
      </c>
      <c r="J1576" t="s">
        <v>215</v>
      </c>
      <c r="K1576" t="s">
        <v>215</v>
      </c>
      <c r="L1576" t="s">
        <v>215</v>
      </c>
      <c r="M1576" t="s">
        <v>215</v>
      </c>
      <c r="N1576" t="s">
        <v>104</v>
      </c>
      <c r="O1576" t="s">
        <v>215</v>
      </c>
      <c r="P1576" t="s">
        <v>215</v>
      </c>
      <c r="Q1576" t="s">
        <v>215</v>
      </c>
      <c r="R1576" t="s">
        <v>215</v>
      </c>
      <c r="S1576">
        <v>160</v>
      </c>
      <c r="T1576">
        <v>19000</v>
      </c>
      <c r="U1576">
        <v>27000</v>
      </c>
      <c r="V1576">
        <v>35000</v>
      </c>
      <c r="W1576">
        <v>230</v>
      </c>
      <c r="X1576">
        <v>0</v>
      </c>
      <c r="Y1576">
        <v>230</v>
      </c>
      <c r="Z1576">
        <v>11.4</v>
      </c>
      <c r="AA1576">
        <v>3.4</v>
      </c>
      <c r="AB1576">
        <v>73.2</v>
      </c>
      <c r="AC1576">
        <v>83.1</v>
      </c>
      <c r="AD1576">
        <v>85.2</v>
      </c>
    </row>
    <row r="1577" spans="1:30" x14ac:dyDescent="0.25">
      <c r="A1577" t="str">
        <f t="shared" si="24"/>
        <v>2017/20185MaleMaterials and technology180-239 points</v>
      </c>
      <c r="B1577" t="s">
        <v>218</v>
      </c>
      <c r="C1577" t="s">
        <v>251</v>
      </c>
      <c r="D1577">
        <v>5</v>
      </c>
      <c r="E1577" t="s">
        <v>3</v>
      </c>
      <c r="F1577" t="s">
        <v>226</v>
      </c>
      <c r="G1577" t="s">
        <v>215</v>
      </c>
      <c r="H1577" t="s">
        <v>215</v>
      </c>
      <c r="I1577" t="s">
        <v>215</v>
      </c>
      <c r="J1577" t="s">
        <v>215</v>
      </c>
      <c r="K1577" t="s">
        <v>215</v>
      </c>
      <c r="L1577" t="s">
        <v>215</v>
      </c>
      <c r="M1577" t="s">
        <v>215</v>
      </c>
      <c r="N1577" t="s">
        <v>136</v>
      </c>
      <c r="O1577" t="s">
        <v>215</v>
      </c>
      <c r="P1577" t="s">
        <v>215</v>
      </c>
      <c r="Q1577" t="s">
        <v>215</v>
      </c>
      <c r="R1577" t="s">
        <v>215</v>
      </c>
      <c r="S1577">
        <v>130</v>
      </c>
      <c r="T1577">
        <v>16400</v>
      </c>
      <c r="U1577">
        <v>23700</v>
      </c>
      <c r="V1577">
        <v>33200</v>
      </c>
      <c r="W1577">
        <v>170</v>
      </c>
      <c r="X1577">
        <v>0</v>
      </c>
      <c r="Y1577">
        <v>170</v>
      </c>
      <c r="Z1577">
        <v>9.6999999999999993</v>
      </c>
      <c r="AA1577">
        <v>3.3</v>
      </c>
      <c r="AB1577">
        <v>82.6</v>
      </c>
      <c r="AC1577">
        <v>87</v>
      </c>
      <c r="AD1577">
        <v>87</v>
      </c>
    </row>
    <row r="1578" spans="1:30" x14ac:dyDescent="0.25">
      <c r="A1578" t="str">
        <f t="shared" si="24"/>
        <v>2017/20185MaleMaterials and technologyBelow 180 points</v>
      </c>
      <c r="B1578" t="s">
        <v>218</v>
      </c>
      <c r="C1578" t="s">
        <v>251</v>
      </c>
      <c r="D1578">
        <v>5</v>
      </c>
      <c r="E1578" t="s">
        <v>3</v>
      </c>
      <c r="F1578" t="s">
        <v>226</v>
      </c>
      <c r="G1578" t="s">
        <v>215</v>
      </c>
      <c r="H1578" t="s">
        <v>215</v>
      </c>
      <c r="I1578" t="s">
        <v>215</v>
      </c>
      <c r="J1578" t="s">
        <v>215</v>
      </c>
      <c r="K1578" t="s">
        <v>215</v>
      </c>
      <c r="L1578" t="s">
        <v>215</v>
      </c>
      <c r="M1578" t="s">
        <v>215</v>
      </c>
      <c r="N1578" t="s">
        <v>135</v>
      </c>
      <c r="O1578" t="s">
        <v>215</v>
      </c>
      <c r="P1578" t="s">
        <v>215</v>
      </c>
      <c r="Q1578" t="s">
        <v>215</v>
      </c>
      <c r="R1578" t="s">
        <v>215</v>
      </c>
      <c r="S1578">
        <v>25</v>
      </c>
      <c r="T1578">
        <v>19700</v>
      </c>
      <c r="U1578">
        <v>27000</v>
      </c>
      <c r="V1578">
        <v>29900</v>
      </c>
      <c r="W1578">
        <v>30</v>
      </c>
      <c r="X1578">
        <v>0</v>
      </c>
      <c r="Y1578">
        <v>30</v>
      </c>
      <c r="Z1578">
        <v>8.4</v>
      </c>
      <c r="AA1578">
        <v>3.4</v>
      </c>
      <c r="AB1578">
        <v>81.599999999999994</v>
      </c>
      <c r="AC1578">
        <v>88.3</v>
      </c>
      <c r="AD1578">
        <v>88.3</v>
      </c>
    </row>
    <row r="1579" spans="1:30" x14ac:dyDescent="0.25">
      <c r="A1579" t="str">
        <f t="shared" si="24"/>
        <v>2017/20185MaleMaterials and technology1 or 2 A level passes</v>
      </c>
      <c r="B1579" t="s">
        <v>218</v>
      </c>
      <c r="C1579" t="s">
        <v>251</v>
      </c>
      <c r="D1579">
        <v>5</v>
      </c>
      <c r="E1579" t="s">
        <v>3</v>
      </c>
      <c r="F1579" t="s">
        <v>226</v>
      </c>
      <c r="G1579" t="s">
        <v>215</v>
      </c>
      <c r="H1579" t="s">
        <v>215</v>
      </c>
      <c r="I1579" t="s">
        <v>215</v>
      </c>
      <c r="J1579" t="s">
        <v>215</v>
      </c>
      <c r="K1579" t="s">
        <v>215</v>
      </c>
      <c r="L1579" t="s">
        <v>215</v>
      </c>
      <c r="M1579" t="s">
        <v>215</v>
      </c>
      <c r="N1579" t="s">
        <v>105</v>
      </c>
      <c r="O1579" t="s">
        <v>215</v>
      </c>
      <c r="P1579" t="s">
        <v>215</v>
      </c>
      <c r="Q1579" t="s">
        <v>215</v>
      </c>
      <c r="R1579" t="s">
        <v>215</v>
      </c>
      <c r="S1579">
        <v>90</v>
      </c>
      <c r="T1579">
        <v>16800</v>
      </c>
      <c r="U1579">
        <v>21900</v>
      </c>
      <c r="V1579">
        <v>26300</v>
      </c>
      <c r="W1579">
        <v>105</v>
      </c>
      <c r="X1579">
        <v>0</v>
      </c>
      <c r="Y1579">
        <v>105</v>
      </c>
      <c r="Z1579">
        <v>8</v>
      </c>
      <c r="AA1579">
        <v>2.8</v>
      </c>
      <c r="AB1579">
        <v>87</v>
      </c>
      <c r="AC1579">
        <v>87.5</v>
      </c>
      <c r="AD1579">
        <v>89.2</v>
      </c>
    </row>
    <row r="1580" spans="1:30" x14ac:dyDescent="0.25">
      <c r="A1580" t="str">
        <f t="shared" si="24"/>
        <v>2017/20185MaleMaterials and technologyBTEC</v>
      </c>
      <c r="B1580" t="s">
        <v>218</v>
      </c>
      <c r="C1580" t="s">
        <v>251</v>
      </c>
      <c r="D1580">
        <v>5</v>
      </c>
      <c r="E1580" t="s">
        <v>3</v>
      </c>
      <c r="F1580" t="s">
        <v>226</v>
      </c>
      <c r="G1580" t="s">
        <v>215</v>
      </c>
      <c r="H1580" t="s">
        <v>215</v>
      </c>
      <c r="I1580" t="s">
        <v>215</v>
      </c>
      <c r="J1580" t="s">
        <v>215</v>
      </c>
      <c r="K1580" t="s">
        <v>215</v>
      </c>
      <c r="L1580" t="s">
        <v>215</v>
      </c>
      <c r="M1580" t="s">
        <v>215</v>
      </c>
      <c r="N1580" t="s">
        <v>106</v>
      </c>
      <c r="O1580" t="s">
        <v>215</v>
      </c>
      <c r="P1580" t="s">
        <v>215</v>
      </c>
      <c r="Q1580" t="s">
        <v>215</v>
      </c>
      <c r="R1580" t="s">
        <v>215</v>
      </c>
      <c r="S1580">
        <v>155</v>
      </c>
      <c r="T1580">
        <v>15700</v>
      </c>
      <c r="U1580">
        <v>21900</v>
      </c>
      <c r="V1580">
        <v>29600</v>
      </c>
      <c r="W1580">
        <v>220</v>
      </c>
      <c r="X1580">
        <v>0</v>
      </c>
      <c r="Y1580">
        <v>220</v>
      </c>
      <c r="Z1580">
        <v>12</v>
      </c>
      <c r="AA1580">
        <v>8.8000000000000007</v>
      </c>
      <c r="AB1580">
        <v>73.099999999999994</v>
      </c>
      <c r="AC1580">
        <v>78.3</v>
      </c>
      <c r="AD1580">
        <v>79.3</v>
      </c>
    </row>
    <row r="1581" spans="1:30" x14ac:dyDescent="0.25">
      <c r="A1581" t="str">
        <f t="shared" si="24"/>
        <v>2017/20185MaleMaterials and technologyOther</v>
      </c>
      <c r="B1581" t="s">
        <v>218</v>
      </c>
      <c r="C1581" t="s">
        <v>251</v>
      </c>
      <c r="D1581">
        <v>5</v>
      </c>
      <c r="E1581" t="s">
        <v>3</v>
      </c>
      <c r="F1581" t="s">
        <v>226</v>
      </c>
      <c r="G1581" t="s">
        <v>215</v>
      </c>
      <c r="H1581" t="s">
        <v>215</v>
      </c>
      <c r="I1581" t="s">
        <v>215</v>
      </c>
      <c r="J1581" t="s">
        <v>215</v>
      </c>
      <c r="K1581" t="s">
        <v>215</v>
      </c>
      <c r="L1581" t="s">
        <v>215</v>
      </c>
      <c r="M1581" t="s">
        <v>215</v>
      </c>
      <c r="N1581" t="s">
        <v>27</v>
      </c>
      <c r="O1581" t="s">
        <v>215</v>
      </c>
      <c r="P1581" t="s">
        <v>215</v>
      </c>
      <c r="Q1581" t="s">
        <v>215</v>
      </c>
      <c r="R1581" t="s">
        <v>215</v>
      </c>
      <c r="S1581">
        <v>20</v>
      </c>
      <c r="T1581">
        <v>10600</v>
      </c>
      <c r="U1581">
        <v>20800</v>
      </c>
      <c r="V1581">
        <v>28500</v>
      </c>
      <c r="W1581">
        <v>35</v>
      </c>
      <c r="X1581">
        <v>0</v>
      </c>
      <c r="Y1581">
        <v>35</v>
      </c>
      <c r="Z1581">
        <v>15.5</v>
      </c>
      <c r="AA1581">
        <v>8.6999999999999993</v>
      </c>
      <c r="AB1581">
        <v>65.099999999999994</v>
      </c>
      <c r="AC1581">
        <v>72.8</v>
      </c>
      <c r="AD1581">
        <v>75.8</v>
      </c>
    </row>
    <row r="1582" spans="1:30" x14ac:dyDescent="0.25">
      <c r="A1582" t="str">
        <f t="shared" si="24"/>
        <v>2017/20185MaleMaterials and technologyNot known</v>
      </c>
      <c r="B1582" t="s">
        <v>218</v>
      </c>
      <c r="C1582" t="s">
        <v>251</v>
      </c>
      <c r="D1582">
        <v>5</v>
      </c>
      <c r="E1582" t="s">
        <v>3</v>
      </c>
      <c r="F1582" t="s">
        <v>226</v>
      </c>
      <c r="G1582" t="s">
        <v>215</v>
      </c>
      <c r="H1582" t="s">
        <v>215</v>
      </c>
      <c r="I1582" t="s">
        <v>215</v>
      </c>
      <c r="J1582" t="s">
        <v>215</v>
      </c>
      <c r="K1582" t="s">
        <v>215</v>
      </c>
      <c r="L1582" t="s">
        <v>215</v>
      </c>
      <c r="M1582" t="s">
        <v>215</v>
      </c>
      <c r="N1582" t="s">
        <v>2</v>
      </c>
      <c r="O1582" t="s">
        <v>215</v>
      </c>
      <c r="P1582" t="s">
        <v>215</v>
      </c>
      <c r="Q1582" t="s">
        <v>215</v>
      </c>
      <c r="R1582" t="s">
        <v>215</v>
      </c>
      <c r="S1582">
        <v>45</v>
      </c>
      <c r="T1582">
        <v>19000</v>
      </c>
      <c r="U1582">
        <v>24800</v>
      </c>
      <c r="V1582">
        <v>32500</v>
      </c>
      <c r="W1582">
        <v>90</v>
      </c>
      <c r="X1582">
        <v>14.3</v>
      </c>
      <c r="Y1582">
        <v>80</v>
      </c>
      <c r="Z1582">
        <v>20.100000000000001</v>
      </c>
      <c r="AA1582">
        <v>7.7</v>
      </c>
      <c r="AB1582">
        <v>59</v>
      </c>
      <c r="AC1582">
        <v>65.8</v>
      </c>
      <c r="AD1582">
        <v>72.2</v>
      </c>
    </row>
    <row r="1583" spans="1:30" x14ac:dyDescent="0.25">
      <c r="A1583" t="str">
        <f t="shared" si="24"/>
        <v>2017/20185MaleMathematical sciences4 As or more</v>
      </c>
      <c r="B1583" t="s">
        <v>218</v>
      </c>
      <c r="C1583" t="s">
        <v>251</v>
      </c>
      <c r="D1583">
        <v>5</v>
      </c>
      <c r="E1583" t="s">
        <v>3</v>
      </c>
      <c r="F1583" t="s">
        <v>155</v>
      </c>
      <c r="G1583" t="s">
        <v>215</v>
      </c>
      <c r="H1583" t="s">
        <v>215</v>
      </c>
      <c r="I1583" t="s">
        <v>215</v>
      </c>
      <c r="J1583" t="s">
        <v>215</v>
      </c>
      <c r="K1583" t="s">
        <v>215</v>
      </c>
      <c r="L1583" t="s">
        <v>215</v>
      </c>
      <c r="M1583" t="s">
        <v>215</v>
      </c>
      <c r="N1583" t="s">
        <v>236</v>
      </c>
      <c r="O1583" t="s">
        <v>215</v>
      </c>
      <c r="P1583" t="s">
        <v>215</v>
      </c>
      <c r="Q1583" t="s">
        <v>215</v>
      </c>
      <c r="R1583" t="s">
        <v>215</v>
      </c>
      <c r="S1583">
        <v>390</v>
      </c>
      <c r="T1583">
        <v>33900</v>
      </c>
      <c r="U1583">
        <v>47400</v>
      </c>
      <c r="V1583">
        <v>67200</v>
      </c>
      <c r="W1583">
        <v>565</v>
      </c>
      <c r="X1583">
        <v>0</v>
      </c>
      <c r="Y1583">
        <v>565</v>
      </c>
      <c r="Z1583">
        <v>9.4</v>
      </c>
      <c r="AA1583">
        <v>6</v>
      </c>
      <c r="AB1583">
        <v>70.2</v>
      </c>
      <c r="AC1583">
        <v>80.3</v>
      </c>
      <c r="AD1583">
        <v>84.6</v>
      </c>
    </row>
    <row r="1584" spans="1:30" x14ac:dyDescent="0.25">
      <c r="A1584" t="str">
        <f t="shared" si="24"/>
        <v>2017/20185MaleMathematical sciences360 points</v>
      </c>
      <c r="B1584" t="s">
        <v>218</v>
      </c>
      <c r="C1584" t="s">
        <v>251</v>
      </c>
      <c r="D1584">
        <v>5</v>
      </c>
      <c r="E1584" t="s">
        <v>3</v>
      </c>
      <c r="F1584" t="s">
        <v>155</v>
      </c>
      <c r="G1584" t="s">
        <v>215</v>
      </c>
      <c r="H1584" t="s">
        <v>215</v>
      </c>
      <c r="I1584" t="s">
        <v>215</v>
      </c>
      <c r="J1584" t="s">
        <v>215</v>
      </c>
      <c r="K1584" t="s">
        <v>215</v>
      </c>
      <c r="L1584" t="s">
        <v>215</v>
      </c>
      <c r="M1584" t="s">
        <v>215</v>
      </c>
      <c r="N1584" t="s">
        <v>102</v>
      </c>
      <c r="O1584" t="s">
        <v>215</v>
      </c>
      <c r="P1584" t="s">
        <v>215</v>
      </c>
      <c r="Q1584" t="s">
        <v>215</v>
      </c>
      <c r="R1584" t="s">
        <v>215</v>
      </c>
      <c r="S1584">
        <v>370</v>
      </c>
      <c r="T1584">
        <v>32100</v>
      </c>
      <c r="U1584">
        <v>44200</v>
      </c>
      <c r="V1584">
        <v>59900</v>
      </c>
      <c r="W1584">
        <v>490</v>
      </c>
      <c r="X1584">
        <v>0</v>
      </c>
      <c r="Y1584">
        <v>490</v>
      </c>
      <c r="Z1584">
        <v>10.8</v>
      </c>
      <c r="AA1584">
        <v>3.7</v>
      </c>
      <c r="AB1584">
        <v>76.400000000000006</v>
      </c>
      <c r="AC1584">
        <v>83.3</v>
      </c>
      <c r="AD1584">
        <v>85.5</v>
      </c>
    </row>
    <row r="1585" spans="1:30" x14ac:dyDescent="0.25">
      <c r="A1585" t="str">
        <f t="shared" si="24"/>
        <v>2017/20185MaleMathematical sciences300-359 points</v>
      </c>
      <c r="B1585" t="s">
        <v>218</v>
      </c>
      <c r="C1585" t="s">
        <v>251</v>
      </c>
      <c r="D1585">
        <v>5</v>
      </c>
      <c r="E1585" t="s">
        <v>3</v>
      </c>
      <c r="F1585" t="s">
        <v>155</v>
      </c>
      <c r="G1585" t="s">
        <v>215</v>
      </c>
      <c r="H1585" t="s">
        <v>215</v>
      </c>
      <c r="I1585" t="s">
        <v>215</v>
      </c>
      <c r="J1585" t="s">
        <v>215</v>
      </c>
      <c r="K1585" t="s">
        <v>215</v>
      </c>
      <c r="L1585" t="s">
        <v>215</v>
      </c>
      <c r="M1585" t="s">
        <v>215</v>
      </c>
      <c r="N1585" t="s">
        <v>103</v>
      </c>
      <c r="O1585" t="s">
        <v>215</v>
      </c>
      <c r="P1585" t="s">
        <v>215</v>
      </c>
      <c r="Q1585" t="s">
        <v>215</v>
      </c>
      <c r="R1585" t="s">
        <v>215</v>
      </c>
      <c r="S1585">
        <v>680</v>
      </c>
      <c r="T1585">
        <v>27000</v>
      </c>
      <c r="U1585">
        <v>35000</v>
      </c>
      <c r="V1585">
        <v>46000</v>
      </c>
      <c r="W1585">
        <v>905</v>
      </c>
      <c r="X1585">
        <v>0</v>
      </c>
      <c r="Y1585">
        <v>905</v>
      </c>
      <c r="Z1585">
        <v>9.8000000000000007</v>
      </c>
      <c r="AA1585">
        <v>5.7</v>
      </c>
      <c r="AB1585">
        <v>77</v>
      </c>
      <c r="AC1585">
        <v>82.5</v>
      </c>
      <c r="AD1585">
        <v>84.5</v>
      </c>
    </row>
    <row r="1586" spans="1:30" x14ac:dyDescent="0.25">
      <c r="A1586" t="str">
        <f t="shared" si="24"/>
        <v>2017/20185MaleMathematical sciences240-299 points</v>
      </c>
      <c r="B1586" t="s">
        <v>218</v>
      </c>
      <c r="C1586" t="s">
        <v>251</v>
      </c>
      <c r="D1586">
        <v>5</v>
      </c>
      <c r="E1586" t="s">
        <v>3</v>
      </c>
      <c r="F1586" t="s">
        <v>155</v>
      </c>
      <c r="G1586" t="s">
        <v>215</v>
      </c>
      <c r="H1586" t="s">
        <v>215</v>
      </c>
      <c r="I1586" t="s">
        <v>215</v>
      </c>
      <c r="J1586" t="s">
        <v>215</v>
      </c>
      <c r="K1586" t="s">
        <v>215</v>
      </c>
      <c r="L1586" t="s">
        <v>215</v>
      </c>
      <c r="M1586" t="s">
        <v>215</v>
      </c>
      <c r="N1586" t="s">
        <v>104</v>
      </c>
      <c r="O1586" t="s">
        <v>215</v>
      </c>
      <c r="P1586" t="s">
        <v>215</v>
      </c>
      <c r="Q1586" t="s">
        <v>215</v>
      </c>
      <c r="R1586" t="s">
        <v>215</v>
      </c>
      <c r="S1586">
        <v>310</v>
      </c>
      <c r="T1586">
        <v>25900</v>
      </c>
      <c r="U1586">
        <v>32500</v>
      </c>
      <c r="V1586">
        <v>42000</v>
      </c>
      <c r="W1586">
        <v>375</v>
      </c>
      <c r="X1586">
        <v>0</v>
      </c>
      <c r="Y1586">
        <v>375</v>
      </c>
      <c r="Z1586">
        <v>6.7</v>
      </c>
      <c r="AA1586">
        <v>5.2</v>
      </c>
      <c r="AB1586">
        <v>83</v>
      </c>
      <c r="AC1586">
        <v>86.8</v>
      </c>
      <c r="AD1586">
        <v>88.1</v>
      </c>
    </row>
    <row r="1587" spans="1:30" x14ac:dyDescent="0.25">
      <c r="A1587" t="str">
        <f t="shared" si="24"/>
        <v>2017/20185MaleMathematical sciences180-239 points</v>
      </c>
      <c r="B1587" t="s">
        <v>218</v>
      </c>
      <c r="C1587" t="s">
        <v>251</v>
      </c>
      <c r="D1587">
        <v>5</v>
      </c>
      <c r="E1587" t="s">
        <v>3</v>
      </c>
      <c r="F1587" t="s">
        <v>155</v>
      </c>
      <c r="G1587" t="s">
        <v>215</v>
      </c>
      <c r="H1587" t="s">
        <v>215</v>
      </c>
      <c r="I1587" t="s">
        <v>215</v>
      </c>
      <c r="J1587" t="s">
        <v>215</v>
      </c>
      <c r="K1587" t="s">
        <v>215</v>
      </c>
      <c r="L1587" t="s">
        <v>215</v>
      </c>
      <c r="M1587" t="s">
        <v>215</v>
      </c>
      <c r="N1587" t="s">
        <v>136</v>
      </c>
      <c r="O1587" t="s">
        <v>215</v>
      </c>
      <c r="P1587" t="s">
        <v>215</v>
      </c>
      <c r="Q1587" t="s">
        <v>215</v>
      </c>
      <c r="R1587" t="s">
        <v>215</v>
      </c>
      <c r="S1587">
        <v>130</v>
      </c>
      <c r="T1587">
        <v>22600</v>
      </c>
      <c r="U1587">
        <v>28100</v>
      </c>
      <c r="V1587">
        <v>37200</v>
      </c>
      <c r="W1587">
        <v>170</v>
      </c>
      <c r="X1587">
        <v>0</v>
      </c>
      <c r="Y1587">
        <v>170</v>
      </c>
      <c r="Z1587">
        <v>8.9</v>
      </c>
      <c r="AA1587">
        <v>7.8</v>
      </c>
      <c r="AB1587">
        <v>78.599999999999994</v>
      </c>
      <c r="AC1587">
        <v>82.8</v>
      </c>
      <c r="AD1587">
        <v>83.3</v>
      </c>
    </row>
    <row r="1588" spans="1:30" x14ac:dyDescent="0.25">
      <c r="A1588" t="str">
        <f t="shared" si="24"/>
        <v>2017/20185MaleMathematical sciencesBelow 180 points</v>
      </c>
      <c r="B1588" t="s">
        <v>218</v>
      </c>
      <c r="C1588" t="s">
        <v>251</v>
      </c>
      <c r="D1588">
        <v>5</v>
      </c>
      <c r="E1588" t="s">
        <v>3</v>
      </c>
      <c r="F1588" t="s">
        <v>155</v>
      </c>
      <c r="G1588" t="s">
        <v>215</v>
      </c>
      <c r="H1588" t="s">
        <v>215</v>
      </c>
      <c r="I1588" t="s">
        <v>215</v>
      </c>
      <c r="J1588" t="s">
        <v>215</v>
      </c>
      <c r="K1588" t="s">
        <v>215</v>
      </c>
      <c r="L1588" t="s">
        <v>215</v>
      </c>
      <c r="M1588" t="s">
        <v>215</v>
      </c>
      <c r="N1588" t="s">
        <v>135</v>
      </c>
      <c r="O1588" t="s">
        <v>215</v>
      </c>
      <c r="P1588" t="s">
        <v>215</v>
      </c>
      <c r="Q1588" t="s">
        <v>215</v>
      </c>
      <c r="R1588" t="s">
        <v>215</v>
      </c>
      <c r="S1588">
        <v>20</v>
      </c>
      <c r="T1588">
        <v>21500</v>
      </c>
      <c r="U1588">
        <v>25900</v>
      </c>
      <c r="V1588">
        <v>37600</v>
      </c>
      <c r="W1588">
        <v>25</v>
      </c>
      <c r="X1588">
        <v>0</v>
      </c>
      <c r="Y1588">
        <v>25</v>
      </c>
      <c r="Z1588">
        <v>4</v>
      </c>
      <c r="AA1588">
        <v>2</v>
      </c>
      <c r="AB1588">
        <v>87.9</v>
      </c>
      <c r="AC1588">
        <v>94</v>
      </c>
      <c r="AD1588">
        <v>94</v>
      </c>
    </row>
    <row r="1589" spans="1:30" x14ac:dyDescent="0.25">
      <c r="A1589" t="str">
        <f t="shared" si="24"/>
        <v>2017/20185MaleMathematical sciences1 or 2 A level passes</v>
      </c>
      <c r="B1589" t="s">
        <v>218</v>
      </c>
      <c r="C1589" t="s">
        <v>251</v>
      </c>
      <c r="D1589">
        <v>5</v>
      </c>
      <c r="E1589" t="s">
        <v>3</v>
      </c>
      <c r="F1589" t="s">
        <v>155</v>
      </c>
      <c r="G1589" t="s">
        <v>215</v>
      </c>
      <c r="H1589" t="s">
        <v>215</v>
      </c>
      <c r="I1589" t="s">
        <v>215</v>
      </c>
      <c r="J1589" t="s">
        <v>215</v>
      </c>
      <c r="K1589" t="s">
        <v>215</v>
      </c>
      <c r="L1589" t="s">
        <v>215</v>
      </c>
      <c r="M1589" t="s">
        <v>215</v>
      </c>
      <c r="N1589" t="s">
        <v>105</v>
      </c>
      <c r="O1589" t="s">
        <v>215</v>
      </c>
      <c r="P1589" t="s">
        <v>215</v>
      </c>
      <c r="Q1589" t="s">
        <v>215</v>
      </c>
      <c r="R1589" t="s">
        <v>215</v>
      </c>
      <c r="S1589">
        <v>65</v>
      </c>
      <c r="T1589">
        <v>23700</v>
      </c>
      <c r="U1589">
        <v>30700</v>
      </c>
      <c r="V1589">
        <v>39400</v>
      </c>
      <c r="W1589">
        <v>85</v>
      </c>
      <c r="X1589">
        <v>0</v>
      </c>
      <c r="Y1589">
        <v>85</v>
      </c>
      <c r="Z1589">
        <v>8.9</v>
      </c>
      <c r="AA1589">
        <v>8</v>
      </c>
      <c r="AB1589">
        <v>77.7</v>
      </c>
      <c r="AC1589">
        <v>82.4</v>
      </c>
      <c r="AD1589">
        <v>83</v>
      </c>
    </row>
    <row r="1590" spans="1:30" x14ac:dyDescent="0.25">
      <c r="A1590" t="str">
        <f t="shared" si="24"/>
        <v>2017/20185MaleMathematical sciencesBTEC</v>
      </c>
      <c r="B1590" t="s">
        <v>218</v>
      </c>
      <c r="C1590" t="s">
        <v>251</v>
      </c>
      <c r="D1590">
        <v>5</v>
      </c>
      <c r="E1590" t="s">
        <v>3</v>
      </c>
      <c r="F1590" t="s">
        <v>155</v>
      </c>
      <c r="G1590" t="s">
        <v>215</v>
      </c>
      <c r="H1590" t="s">
        <v>215</v>
      </c>
      <c r="I1590" t="s">
        <v>215</v>
      </c>
      <c r="J1590" t="s">
        <v>215</v>
      </c>
      <c r="K1590" t="s">
        <v>215</v>
      </c>
      <c r="L1590" t="s">
        <v>215</v>
      </c>
      <c r="M1590" t="s">
        <v>215</v>
      </c>
      <c r="N1590" t="s">
        <v>106</v>
      </c>
      <c r="O1590" t="s">
        <v>215</v>
      </c>
      <c r="P1590" t="s">
        <v>215</v>
      </c>
      <c r="Q1590" t="s">
        <v>215</v>
      </c>
      <c r="R1590" t="s">
        <v>215</v>
      </c>
      <c r="S1590">
        <v>15</v>
      </c>
      <c r="T1590">
        <v>23900</v>
      </c>
      <c r="U1590">
        <v>33900</v>
      </c>
      <c r="V1590">
        <v>51800</v>
      </c>
      <c r="W1590">
        <v>20</v>
      </c>
      <c r="X1590">
        <v>0</v>
      </c>
      <c r="Y1590">
        <v>20</v>
      </c>
      <c r="Z1590">
        <v>5.6</v>
      </c>
      <c r="AA1590">
        <v>0</v>
      </c>
      <c r="AB1590">
        <v>81.900000000000006</v>
      </c>
      <c r="AC1590">
        <v>90.2</v>
      </c>
      <c r="AD1590">
        <v>94.4</v>
      </c>
    </row>
    <row r="1591" spans="1:30" x14ac:dyDescent="0.25">
      <c r="A1591" t="str">
        <f t="shared" si="24"/>
        <v>2017/20185MaleMathematical sciencesOther</v>
      </c>
      <c r="B1591" t="s">
        <v>218</v>
      </c>
      <c r="C1591" t="s">
        <v>251</v>
      </c>
      <c r="D1591">
        <v>5</v>
      </c>
      <c r="E1591" t="s">
        <v>3</v>
      </c>
      <c r="F1591" t="s">
        <v>155</v>
      </c>
      <c r="G1591" t="s">
        <v>215</v>
      </c>
      <c r="H1591" t="s">
        <v>215</v>
      </c>
      <c r="I1591" t="s">
        <v>215</v>
      </c>
      <c r="J1591" t="s">
        <v>215</v>
      </c>
      <c r="K1591" t="s">
        <v>215</v>
      </c>
      <c r="L1591" t="s">
        <v>215</v>
      </c>
      <c r="M1591" t="s">
        <v>215</v>
      </c>
      <c r="N1591" t="s">
        <v>27</v>
      </c>
      <c r="O1591" t="s">
        <v>215</v>
      </c>
      <c r="P1591" t="s">
        <v>215</v>
      </c>
      <c r="Q1591" t="s">
        <v>215</v>
      </c>
      <c r="R1591" t="s">
        <v>215</v>
      </c>
      <c r="S1591">
        <v>15</v>
      </c>
      <c r="T1591">
        <v>27000</v>
      </c>
      <c r="U1591">
        <v>50000</v>
      </c>
      <c r="V1591">
        <v>95300</v>
      </c>
      <c r="W1591">
        <v>20</v>
      </c>
      <c r="X1591">
        <v>0</v>
      </c>
      <c r="Y1591">
        <v>20</v>
      </c>
      <c r="Z1591">
        <v>7.6</v>
      </c>
      <c r="AA1591">
        <v>4.5</v>
      </c>
      <c r="AB1591">
        <v>75.7</v>
      </c>
      <c r="AC1591">
        <v>84.1</v>
      </c>
      <c r="AD1591">
        <v>87.9</v>
      </c>
    </row>
    <row r="1592" spans="1:30" x14ac:dyDescent="0.25">
      <c r="A1592" t="str">
        <f t="shared" si="24"/>
        <v>2017/20185MaleMathematical sciencesNot known</v>
      </c>
      <c r="B1592" t="s">
        <v>218</v>
      </c>
      <c r="C1592" t="s">
        <v>251</v>
      </c>
      <c r="D1592">
        <v>5</v>
      </c>
      <c r="E1592" t="s">
        <v>3</v>
      </c>
      <c r="F1592" t="s">
        <v>155</v>
      </c>
      <c r="G1592" t="s">
        <v>215</v>
      </c>
      <c r="H1592" t="s">
        <v>215</v>
      </c>
      <c r="I1592" t="s">
        <v>215</v>
      </c>
      <c r="J1592" t="s">
        <v>215</v>
      </c>
      <c r="K1592" t="s">
        <v>215</v>
      </c>
      <c r="L1592" t="s">
        <v>215</v>
      </c>
      <c r="M1592" t="s">
        <v>215</v>
      </c>
      <c r="N1592" t="s">
        <v>2</v>
      </c>
      <c r="O1592" t="s">
        <v>215</v>
      </c>
      <c r="P1592" t="s">
        <v>215</v>
      </c>
      <c r="Q1592" t="s">
        <v>215</v>
      </c>
      <c r="R1592" t="s">
        <v>215</v>
      </c>
      <c r="S1592">
        <v>70</v>
      </c>
      <c r="T1592">
        <v>24500</v>
      </c>
      <c r="U1592">
        <v>35000</v>
      </c>
      <c r="V1592">
        <v>53700</v>
      </c>
      <c r="W1592">
        <v>140</v>
      </c>
      <c r="X1592">
        <v>18</v>
      </c>
      <c r="Y1592">
        <v>115</v>
      </c>
      <c r="Z1592">
        <v>15</v>
      </c>
      <c r="AA1592">
        <v>5.7</v>
      </c>
      <c r="AB1592">
        <v>65.5</v>
      </c>
      <c r="AC1592">
        <v>74.8</v>
      </c>
      <c r="AD1592">
        <v>79.3</v>
      </c>
    </row>
    <row r="1593" spans="1:30" x14ac:dyDescent="0.25">
      <c r="A1593" t="str">
        <f t="shared" si="24"/>
        <v>2017/20185MaleMedia, journalism and communications4 As or more</v>
      </c>
      <c r="B1593" t="s">
        <v>218</v>
      </c>
      <c r="C1593" t="s">
        <v>251</v>
      </c>
      <c r="D1593">
        <v>5</v>
      </c>
      <c r="E1593" t="s">
        <v>3</v>
      </c>
      <c r="F1593" t="s">
        <v>227</v>
      </c>
      <c r="G1593" t="s">
        <v>215</v>
      </c>
      <c r="H1593" t="s">
        <v>215</v>
      </c>
      <c r="I1593" t="s">
        <v>215</v>
      </c>
      <c r="J1593" t="s">
        <v>215</v>
      </c>
      <c r="K1593" t="s">
        <v>215</v>
      </c>
      <c r="L1593" t="s">
        <v>215</v>
      </c>
      <c r="M1593" t="s">
        <v>215</v>
      </c>
      <c r="N1593" t="s">
        <v>236</v>
      </c>
      <c r="O1593" t="s">
        <v>215</v>
      </c>
      <c r="P1593" t="s">
        <v>215</v>
      </c>
      <c r="Q1593" t="s">
        <v>215</v>
      </c>
      <c r="R1593" t="s">
        <v>215</v>
      </c>
      <c r="S1593" t="s">
        <v>216</v>
      </c>
      <c r="T1593" t="s">
        <v>216</v>
      </c>
      <c r="U1593" t="s">
        <v>216</v>
      </c>
      <c r="V1593" t="s">
        <v>216</v>
      </c>
      <c r="W1593">
        <v>10</v>
      </c>
      <c r="X1593">
        <v>0</v>
      </c>
      <c r="Y1593">
        <v>10</v>
      </c>
      <c r="Z1593">
        <v>20</v>
      </c>
      <c r="AA1593">
        <v>0</v>
      </c>
      <c r="AB1593">
        <v>80</v>
      </c>
      <c r="AC1593">
        <v>80</v>
      </c>
      <c r="AD1593">
        <v>80</v>
      </c>
    </row>
    <row r="1594" spans="1:30" x14ac:dyDescent="0.25">
      <c r="A1594" t="str">
        <f t="shared" si="24"/>
        <v>2017/20185MaleMedia, journalism and communications360 points</v>
      </c>
      <c r="B1594" t="s">
        <v>218</v>
      </c>
      <c r="C1594" t="s">
        <v>251</v>
      </c>
      <c r="D1594">
        <v>5</v>
      </c>
      <c r="E1594" t="s">
        <v>3</v>
      </c>
      <c r="F1594" t="s">
        <v>227</v>
      </c>
      <c r="G1594" t="s">
        <v>215</v>
      </c>
      <c r="H1594" t="s">
        <v>215</v>
      </c>
      <c r="I1594" t="s">
        <v>215</v>
      </c>
      <c r="J1594" t="s">
        <v>215</v>
      </c>
      <c r="K1594" t="s">
        <v>215</v>
      </c>
      <c r="L1594" t="s">
        <v>215</v>
      </c>
      <c r="M1594" t="s">
        <v>215</v>
      </c>
      <c r="N1594" t="s">
        <v>102</v>
      </c>
      <c r="O1594" t="s">
        <v>215</v>
      </c>
      <c r="P1594" t="s">
        <v>215</v>
      </c>
      <c r="Q1594" t="s">
        <v>215</v>
      </c>
      <c r="R1594" t="s">
        <v>215</v>
      </c>
      <c r="S1594">
        <v>50</v>
      </c>
      <c r="T1594">
        <v>23700</v>
      </c>
      <c r="U1594">
        <v>30300</v>
      </c>
      <c r="V1594">
        <v>34700</v>
      </c>
      <c r="W1594">
        <v>65</v>
      </c>
      <c r="X1594">
        <v>0</v>
      </c>
      <c r="Y1594">
        <v>65</v>
      </c>
      <c r="Z1594">
        <v>6</v>
      </c>
      <c r="AA1594">
        <v>7</v>
      </c>
      <c r="AB1594">
        <v>76.400000000000006</v>
      </c>
      <c r="AC1594">
        <v>84</v>
      </c>
      <c r="AD1594">
        <v>87</v>
      </c>
    </row>
    <row r="1595" spans="1:30" x14ac:dyDescent="0.25">
      <c r="A1595" t="str">
        <f t="shared" si="24"/>
        <v>2017/20185MaleMedia, journalism and communications300-359 points</v>
      </c>
      <c r="B1595" t="s">
        <v>218</v>
      </c>
      <c r="C1595" t="s">
        <v>251</v>
      </c>
      <c r="D1595">
        <v>5</v>
      </c>
      <c r="E1595" t="s">
        <v>3</v>
      </c>
      <c r="F1595" t="s">
        <v>227</v>
      </c>
      <c r="G1595" t="s">
        <v>215</v>
      </c>
      <c r="H1595" t="s">
        <v>215</v>
      </c>
      <c r="I1595" t="s">
        <v>215</v>
      </c>
      <c r="J1595" t="s">
        <v>215</v>
      </c>
      <c r="K1595" t="s">
        <v>215</v>
      </c>
      <c r="L1595" t="s">
        <v>215</v>
      </c>
      <c r="M1595" t="s">
        <v>215</v>
      </c>
      <c r="N1595" t="s">
        <v>103</v>
      </c>
      <c r="O1595" t="s">
        <v>215</v>
      </c>
      <c r="P1595" t="s">
        <v>215</v>
      </c>
      <c r="Q1595" t="s">
        <v>215</v>
      </c>
      <c r="R1595" t="s">
        <v>215</v>
      </c>
      <c r="S1595">
        <v>400</v>
      </c>
      <c r="T1595">
        <v>19700</v>
      </c>
      <c r="U1595">
        <v>25200</v>
      </c>
      <c r="V1595">
        <v>33300</v>
      </c>
      <c r="W1595">
        <v>505</v>
      </c>
      <c r="X1595">
        <v>0</v>
      </c>
      <c r="Y1595">
        <v>505</v>
      </c>
      <c r="Z1595">
        <v>8</v>
      </c>
      <c r="AA1595">
        <v>4.9000000000000004</v>
      </c>
      <c r="AB1595">
        <v>82.4</v>
      </c>
      <c r="AC1595">
        <v>86.1</v>
      </c>
      <c r="AD1595">
        <v>87.1</v>
      </c>
    </row>
    <row r="1596" spans="1:30" x14ac:dyDescent="0.25">
      <c r="A1596" t="str">
        <f t="shared" si="24"/>
        <v>2017/20185MaleMedia, journalism and communications240-299 points</v>
      </c>
      <c r="B1596" t="s">
        <v>218</v>
      </c>
      <c r="C1596" t="s">
        <v>251</v>
      </c>
      <c r="D1596">
        <v>5</v>
      </c>
      <c r="E1596" t="s">
        <v>3</v>
      </c>
      <c r="F1596" t="s">
        <v>227</v>
      </c>
      <c r="G1596" t="s">
        <v>215</v>
      </c>
      <c r="H1596" t="s">
        <v>215</v>
      </c>
      <c r="I1596" t="s">
        <v>215</v>
      </c>
      <c r="J1596" t="s">
        <v>215</v>
      </c>
      <c r="K1596" t="s">
        <v>215</v>
      </c>
      <c r="L1596" t="s">
        <v>215</v>
      </c>
      <c r="M1596" t="s">
        <v>215</v>
      </c>
      <c r="N1596" t="s">
        <v>104</v>
      </c>
      <c r="O1596" t="s">
        <v>215</v>
      </c>
      <c r="P1596" t="s">
        <v>215</v>
      </c>
      <c r="Q1596" t="s">
        <v>215</v>
      </c>
      <c r="R1596" t="s">
        <v>215</v>
      </c>
      <c r="S1596">
        <v>690</v>
      </c>
      <c r="T1596">
        <v>18600</v>
      </c>
      <c r="U1596">
        <v>24800</v>
      </c>
      <c r="V1596">
        <v>31000</v>
      </c>
      <c r="W1596">
        <v>885</v>
      </c>
      <c r="X1596">
        <v>0</v>
      </c>
      <c r="Y1596">
        <v>885</v>
      </c>
      <c r="Z1596">
        <v>8.1</v>
      </c>
      <c r="AA1596">
        <v>6.6</v>
      </c>
      <c r="AB1596">
        <v>80.8</v>
      </c>
      <c r="AC1596">
        <v>84.9</v>
      </c>
      <c r="AD1596">
        <v>85.3</v>
      </c>
    </row>
    <row r="1597" spans="1:30" x14ac:dyDescent="0.25">
      <c r="A1597" t="str">
        <f t="shared" si="24"/>
        <v>2017/20185MaleMedia, journalism and communications180-239 points</v>
      </c>
      <c r="B1597" t="s">
        <v>218</v>
      </c>
      <c r="C1597" t="s">
        <v>251</v>
      </c>
      <c r="D1597">
        <v>5</v>
      </c>
      <c r="E1597" t="s">
        <v>3</v>
      </c>
      <c r="F1597" t="s">
        <v>227</v>
      </c>
      <c r="G1597" t="s">
        <v>215</v>
      </c>
      <c r="H1597" t="s">
        <v>215</v>
      </c>
      <c r="I1597" t="s">
        <v>215</v>
      </c>
      <c r="J1597" t="s">
        <v>215</v>
      </c>
      <c r="K1597" t="s">
        <v>215</v>
      </c>
      <c r="L1597" t="s">
        <v>215</v>
      </c>
      <c r="M1597" t="s">
        <v>215</v>
      </c>
      <c r="N1597" t="s">
        <v>136</v>
      </c>
      <c r="O1597" t="s">
        <v>215</v>
      </c>
      <c r="P1597" t="s">
        <v>215</v>
      </c>
      <c r="Q1597" t="s">
        <v>215</v>
      </c>
      <c r="R1597" t="s">
        <v>215</v>
      </c>
      <c r="S1597">
        <v>495</v>
      </c>
      <c r="T1597">
        <v>18600</v>
      </c>
      <c r="U1597">
        <v>23700</v>
      </c>
      <c r="V1597">
        <v>29600</v>
      </c>
      <c r="W1597">
        <v>600</v>
      </c>
      <c r="X1597">
        <v>0</v>
      </c>
      <c r="Y1597">
        <v>600</v>
      </c>
      <c r="Z1597">
        <v>7.4</v>
      </c>
      <c r="AA1597">
        <v>4.9000000000000004</v>
      </c>
      <c r="AB1597">
        <v>85</v>
      </c>
      <c r="AC1597">
        <v>87</v>
      </c>
      <c r="AD1597">
        <v>87.7</v>
      </c>
    </row>
    <row r="1598" spans="1:30" x14ac:dyDescent="0.25">
      <c r="A1598" t="str">
        <f t="shared" si="24"/>
        <v>2017/20185MaleMedia, journalism and communicationsBelow 180 points</v>
      </c>
      <c r="B1598" t="s">
        <v>218</v>
      </c>
      <c r="C1598" t="s">
        <v>251</v>
      </c>
      <c r="D1598">
        <v>5</v>
      </c>
      <c r="E1598" t="s">
        <v>3</v>
      </c>
      <c r="F1598" t="s">
        <v>227</v>
      </c>
      <c r="G1598" t="s">
        <v>215</v>
      </c>
      <c r="H1598" t="s">
        <v>215</v>
      </c>
      <c r="I1598" t="s">
        <v>215</v>
      </c>
      <c r="J1598" t="s">
        <v>215</v>
      </c>
      <c r="K1598" t="s">
        <v>215</v>
      </c>
      <c r="L1598" t="s">
        <v>215</v>
      </c>
      <c r="M1598" t="s">
        <v>215</v>
      </c>
      <c r="N1598" t="s">
        <v>135</v>
      </c>
      <c r="O1598" t="s">
        <v>215</v>
      </c>
      <c r="P1598" t="s">
        <v>215</v>
      </c>
      <c r="Q1598" t="s">
        <v>215</v>
      </c>
      <c r="R1598" t="s">
        <v>215</v>
      </c>
      <c r="S1598">
        <v>60</v>
      </c>
      <c r="T1598">
        <v>17500</v>
      </c>
      <c r="U1598">
        <v>24500</v>
      </c>
      <c r="V1598">
        <v>28100</v>
      </c>
      <c r="W1598">
        <v>75</v>
      </c>
      <c r="X1598">
        <v>0</v>
      </c>
      <c r="Y1598">
        <v>75</v>
      </c>
      <c r="Z1598">
        <v>5.4</v>
      </c>
      <c r="AA1598">
        <v>5.4</v>
      </c>
      <c r="AB1598">
        <v>83.7</v>
      </c>
      <c r="AC1598">
        <v>89.1</v>
      </c>
      <c r="AD1598">
        <v>89.1</v>
      </c>
    </row>
    <row r="1599" spans="1:30" x14ac:dyDescent="0.25">
      <c r="A1599" t="str">
        <f t="shared" si="24"/>
        <v>2017/20185MaleMedia, journalism and communications1 or 2 A level passes</v>
      </c>
      <c r="B1599" t="s">
        <v>218</v>
      </c>
      <c r="C1599" t="s">
        <v>251</v>
      </c>
      <c r="D1599">
        <v>5</v>
      </c>
      <c r="E1599" t="s">
        <v>3</v>
      </c>
      <c r="F1599" t="s">
        <v>227</v>
      </c>
      <c r="G1599" t="s">
        <v>215</v>
      </c>
      <c r="H1599" t="s">
        <v>215</v>
      </c>
      <c r="I1599" t="s">
        <v>215</v>
      </c>
      <c r="J1599" t="s">
        <v>215</v>
      </c>
      <c r="K1599" t="s">
        <v>215</v>
      </c>
      <c r="L1599" t="s">
        <v>215</v>
      </c>
      <c r="M1599" t="s">
        <v>215</v>
      </c>
      <c r="N1599" t="s">
        <v>105</v>
      </c>
      <c r="O1599" t="s">
        <v>215</v>
      </c>
      <c r="P1599" t="s">
        <v>215</v>
      </c>
      <c r="Q1599" t="s">
        <v>215</v>
      </c>
      <c r="R1599" t="s">
        <v>215</v>
      </c>
      <c r="S1599">
        <v>295</v>
      </c>
      <c r="T1599">
        <v>17500</v>
      </c>
      <c r="U1599">
        <v>23400</v>
      </c>
      <c r="V1599">
        <v>29200</v>
      </c>
      <c r="W1599">
        <v>395</v>
      </c>
      <c r="X1599">
        <v>0</v>
      </c>
      <c r="Y1599">
        <v>395</v>
      </c>
      <c r="Z1599">
        <v>9</v>
      </c>
      <c r="AA1599">
        <v>8.6999999999999993</v>
      </c>
      <c r="AB1599">
        <v>78.8</v>
      </c>
      <c r="AC1599">
        <v>81.900000000000006</v>
      </c>
      <c r="AD1599">
        <v>82.3</v>
      </c>
    </row>
    <row r="1600" spans="1:30" x14ac:dyDescent="0.25">
      <c r="A1600" t="str">
        <f t="shared" si="24"/>
        <v>2017/20185MaleMedia, journalism and communicationsBTEC</v>
      </c>
      <c r="B1600" t="s">
        <v>218</v>
      </c>
      <c r="C1600" t="s">
        <v>251</v>
      </c>
      <c r="D1600">
        <v>5</v>
      </c>
      <c r="E1600" t="s">
        <v>3</v>
      </c>
      <c r="F1600" t="s">
        <v>227</v>
      </c>
      <c r="G1600" t="s">
        <v>215</v>
      </c>
      <c r="H1600" t="s">
        <v>215</v>
      </c>
      <c r="I1600" t="s">
        <v>215</v>
      </c>
      <c r="J1600" t="s">
        <v>215</v>
      </c>
      <c r="K1600" t="s">
        <v>215</v>
      </c>
      <c r="L1600" t="s">
        <v>215</v>
      </c>
      <c r="M1600" t="s">
        <v>215</v>
      </c>
      <c r="N1600" t="s">
        <v>106</v>
      </c>
      <c r="O1600" t="s">
        <v>215</v>
      </c>
      <c r="P1600" t="s">
        <v>215</v>
      </c>
      <c r="Q1600" t="s">
        <v>215</v>
      </c>
      <c r="R1600" t="s">
        <v>215</v>
      </c>
      <c r="S1600">
        <v>395</v>
      </c>
      <c r="T1600">
        <v>16800</v>
      </c>
      <c r="U1600">
        <v>21900</v>
      </c>
      <c r="V1600">
        <v>28500</v>
      </c>
      <c r="W1600">
        <v>530</v>
      </c>
      <c r="X1600">
        <v>0</v>
      </c>
      <c r="Y1600">
        <v>530</v>
      </c>
      <c r="Z1600">
        <v>8.6999999999999993</v>
      </c>
      <c r="AA1600">
        <v>11.3</v>
      </c>
      <c r="AB1600">
        <v>77.8</v>
      </c>
      <c r="AC1600">
        <v>79.900000000000006</v>
      </c>
      <c r="AD1600">
        <v>80</v>
      </c>
    </row>
    <row r="1601" spans="1:30" x14ac:dyDescent="0.25">
      <c r="A1601" t="str">
        <f t="shared" si="24"/>
        <v>2017/20185MaleMedia, journalism and communicationsOther</v>
      </c>
      <c r="B1601" t="s">
        <v>218</v>
      </c>
      <c r="C1601" t="s">
        <v>251</v>
      </c>
      <c r="D1601">
        <v>5</v>
      </c>
      <c r="E1601" t="s">
        <v>3</v>
      </c>
      <c r="F1601" t="s">
        <v>227</v>
      </c>
      <c r="G1601" t="s">
        <v>215</v>
      </c>
      <c r="H1601" t="s">
        <v>215</v>
      </c>
      <c r="I1601" t="s">
        <v>215</v>
      </c>
      <c r="J1601" t="s">
        <v>215</v>
      </c>
      <c r="K1601" t="s">
        <v>215</v>
      </c>
      <c r="L1601" t="s">
        <v>215</v>
      </c>
      <c r="M1601" t="s">
        <v>215</v>
      </c>
      <c r="N1601" t="s">
        <v>27</v>
      </c>
      <c r="O1601" t="s">
        <v>215</v>
      </c>
      <c r="P1601" t="s">
        <v>215</v>
      </c>
      <c r="Q1601" t="s">
        <v>215</v>
      </c>
      <c r="R1601" t="s">
        <v>215</v>
      </c>
      <c r="S1601">
        <v>85</v>
      </c>
      <c r="T1601">
        <v>17900</v>
      </c>
      <c r="U1601">
        <v>21500</v>
      </c>
      <c r="V1601">
        <v>29200</v>
      </c>
      <c r="W1601">
        <v>110</v>
      </c>
      <c r="X1601">
        <v>0</v>
      </c>
      <c r="Y1601">
        <v>110</v>
      </c>
      <c r="Z1601">
        <v>7.6</v>
      </c>
      <c r="AA1601">
        <v>9.1999999999999993</v>
      </c>
      <c r="AB1601">
        <v>80</v>
      </c>
      <c r="AC1601">
        <v>82.3</v>
      </c>
      <c r="AD1601">
        <v>83.2</v>
      </c>
    </row>
    <row r="1602" spans="1:30" x14ac:dyDescent="0.25">
      <c r="A1602" t="str">
        <f t="shared" si="24"/>
        <v>2017/20185MaleMedia, journalism and communicationsNot known</v>
      </c>
      <c r="B1602" t="s">
        <v>218</v>
      </c>
      <c r="C1602" t="s">
        <v>251</v>
      </c>
      <c r="D1602">
        <v>5</v>
      </c>
      <c r="E1602" t="s">
        <v>3</v>
      </c>
      <c r="F1602" t="s">
        <v>227</v>
      </c>
      <c r="G1602" t="s">
        <v>215</v>
      </c>
      <c r="H1602" t="s">
        <v>215</v>
      </c>
      <c r="I1602" t="s">
        <v>215</v>
      </c>
      <c r="J1602" t="s">
        <v>215</v>
      </c>
      <c r="K1602" t="s">
        <v>215</v>
      </c>
      <c r="L1602" t="s">
        <v>215</v>
      </c>
      <c r="M1602" t="s">
        <v>215</v>
      </c>
      <c r="N1602" t="s">
        <v>2</v>
      </c>
      <c r="O1602" t="s">
        <v>215</v>
      </c>
      <c r="P1602" t="s">
        <v>215</v>
      </c>
      <c r="Q1602" t="s">
        <v>215</v>
      </c>
      <c r="R1602" t="s">
        <v>215</v>
      </c>
      <c r="S1602">
        <v>120</v>
      </c>
      <c r="T1602">
        <v>15700</v>
      </c>
      <c r="U1602">
        <v>23400</v>
      </c>
      <c r="V1602">
        <v>28500</v>
      </c>
      <c r="W1602">
        <v>220</v>
      </c>
      <c r="X1602">
        <v>15.3</v>
      </c>
      <c r="Y1602">
        <v>185</v>
      </c>
      <c r="Z1602">
        <v>14.9</v>
      </c>
      <c r="AA1602">
        <v>12.4</v>
      </c>
      <c r="AB1602">
        <v>67.400000000000006</v>
      </c>
      <c r="AC1602">
        <v>71.2</v>
      </c>
      <c r="AD1602">
        <v>72.7</v>
      </c>
    </row>
    <row r="1603" spans="1:30" x14ac:dyDescent="0.25">
      <c r="A1603" t="str">
        <f t="shared" si="24"/>
        <v>2017/20185MaleMedical sciences4 As or more</v>
      </c>
      <c r="B1603" t="s">
        <v>218</v>
      </c>
      <c r="C1603" t="s">
        <v>251</v>
      </c>
      <c r="D1603">
        <v>5</v>
      </c>
      <c r="E1603" t="s">
        <v>3</v>
      </c>
      <c r="F1603" t="s">
        <v>228</v>
      </c>
      <c r="G1603" t="s">
        <v>215</v>
      </c>
      <c r="H1603" t="s">
        <v>215</v>
      </c>
      <c r="I1603" t="s">
        <v>215</v>
      </c>
      <c r="J1603" t="s">
        <v>215</v>
      </c>
      <c r="K1603" t="s">
        <v>215</v>
      </c>
      <c r="L1603" t="s">
        <v>215</v>
      </c>
      <c r="M1603" t="s">
        <v>215</v>
      </c>
      <c r="N1603" t="s">
        <v>236</v>
      </c>
      <c r="O1603" t="s">
        <v>215</v>
      </c>
      <c r="P1603" t="s">
        <v>215</v>
      </c>
      <c r="Q1603" t="s">
        <v>215</v>
      </c>
      <c r="R1603" t="s">
        <v>215</v>
      </c>
      <c r="S1603">
        <v>50</v>
      </c>
      <c r="T1603">
        <v>33600</v>
      </c>
      <c r="U1603">
        <v>42700</v>
      </c>
      <c r="V1603">
        <v>48200</v>
      </c>
      <c r="W1603">
        <v>95</v>
      </c>
      <c r="X1603">
        <v>0</v>
      </c>
      <c r="Y1603">
        <v>95</v>
      </c>
      <c r="Z1603">
        <v>8.1999999999999993</v>
      </c>
      <c r="AA1603">
        <v>7.5</v>
      </c>
      <c r="AB1603">
        <v>55.7</v>
      </c>
      <c r="AC1603">
        <v>75</v>
      </c>
      <c r="AD1603">
        <v>84.2</v>
      </c>
    </row>
    <row r="1604" spans="1:30" x14ac:dyDescent="0.25">
      <c r="A1604" t="str">
        <f t="shared" ref="A1604:A1667" si="25">B1604&amp;D1604&amp;E1604&amp;F1604&amp;N1604</f>
        <v>2017/20185MaleMedical sciences360 points</v>
      </c>
      <c r="B1604" t="s">
        <v>218</v>
      </c>
      <c r="C1604" t="s">
        <v>251</v>
      </c>
      <c r="D1604">
        <v>5</v>
      </c>
      <c r="E1604" t="s">
        <v>3</v>
      </c>
      <c r="F1604" t="s">
        <v>228</v>
      </c>
      <c r="G1604" t="s">
        <v>215</v>
      </c>
      <c r="H1604" t="s">
        <v>215</v>
      </c>
      <c r="I1604" t="s">
        <v>215</v>
      </c>
      <c r="J1604" t="s">
        <v>215</v>
      </c>
      <c r="K1604" t="s">
        <v>215</v>
      </c>
      <c r="L1604" t="s">
        <v>215</v>
      </c>
      <c r="M1604" t="s">
        <v>215</v>
      </c>
      <c r="N1604" t="s">
        <v>102</v>
      </c>
      <c r="O1604" t="s">
        <v>215</v>
      </c>
      <c r="P1604" t="s">
        <v>215</v>
      </c>
      <c r="Q1604" t="s">
        <v>215</v>
      </c>
      <c r="R1604" t="s">
        <v>215</v>
      </c>
      <c r="S1604">
        <v>70</v>
      </c>
      <c r="T1604">
        <v>35800</v>
      </c>
      <c r="U1604">
        <v>43800</v>
      </c>
      <c r="V1604">
        <v>50400</v>
      </c>
      <c r="W1604">
        <v>135</v>
      </c>
      <c r="X1604">
        <v>0</v>
      </c>
      <c r="Y1604">
        <v>135</v>
      </c>
      <c r="Z1604">
        <v>6.1</v>
      </c>
      <c r="AA1604">
        <v>8.1999999999999993</v>
      </c>
      <c r="AB1604">
        <v>55.5</v>
      </c>
      <c r="AC1604">
        <v>81.900000000000006</v>
      </c>
      <c r="AD1604">
        <v>85.6</v>
      </c>
    </row>
    <row r="1605" spans="1:30" x14ac:dyDescent="0.25">
      <c r="A1605" t="str">
        <f t="shared" si="25"/>
        <v>2017/20185MaleMedical sciences300-359 points</v>
      </c>
      <c r="B1605" t="s">
        <v>218</v>
      </c>
      <c r="C1605" t="s">
        <v>251</v>
      </c>
      <c r="D1605">
        <v>5</v>
      </c>
      <c r="E1605" t="s">
        <v>3</v>
      </c>
      <c r="F1605" t="s">
        <v>228</v>
      </c>
      <c r="G1605" t="s">
        <v>215</v>
      </c>
      <c r="H1605" t="s">
        <v>215</v>
      </c>
      <c r="I1605" t="s">
        <v>215</v>
      </c>
      <c r="J1605" t="s">
        <v>215</v>
      </c>
      <c r="K1605" t="s">
        <v>215</v>
      </c>
      <c r="L1605" t="s">
        <v>215</v>
      </c>
      <c r="M1605" t="s">
        <v>215</v>
      </c>
      <c r="N1605" t="s">
        <v>103</v>
      </c>
      <c r="O1605" t="s">
        <v>215</v>
      </c>
      <c r="P1605" t="s">
        <v>215</v>
      </c>
      <c r="Q1605" t="s">
        <v>215</v>
      </c>
      <c r="R1605" t="s">
        <v>215</v>
      </c>
      <c r="S1605">
        <v>125</v>
      </c>
      <c r="T1605">
        <v>25200</v>
      </c>
      <c r="U1605">
        <v>30700</v>
      </c>
      <c r="V1605">
        <v>39400</v>
      </c>
      <c r="W1605">
        <v>250</v>
      </c>
      <c r="X1605">
        <v>0</v>
      </c>
      <c r="Y1605">
        <v>250</v>
      </c>
      <c r="Z1605">
        <v>9.3000000000000007</v>
      </c>
      <c r="AA1605">
        <v>4.2</v>
      </c>
      <c r="AB1605">
        <v>53.4</v>
      </c>
      <c r="AC1605">
        <v>77.3</v>
      </c>
      <c r="AD1605">
        <v>86.5</v>
      </c>
    </row>
    <row r="1606" spans="1:30" x14ac:dyDescent="0.25">
      <c r="A1606" t="str">
        <f t="shared" si="25"/>
        <v>2017/20185MaleMedical sciences240-299 points</v>
      </c>
      <c r="B1606" t="s">
        <v>218</v>
      </c>
      <c r="C1606" t="s">
        <v>251</v>
      </c>
      <c r="D1606">
        <v>5</v>
      </c>
      <c r="E1606" t="s">
        <v>3</v>
      </c>
      <c r="F1606" t="s">
        <v>228</v>
      </c>
      <c r="G1606" t="s">
        <v>215</v>
      </c>
      <c r="H1606" t="s">
        <v>215</v>
      </c>
      <c r="I1606" t="s">
        <v>215</v>
      </c>
      <c r="J1606" t="s">
        <v>215</v>
      </c>
      <c r="K1606" t="s">
        <v>215</v>
      </c>
      <c r="L1606" t="s">
        <v>215</v>
      </c>
      <c r="M1606" t="s">
        <v>215</v>
      </c>
      <c r="N1606" t="s">
        <v>104</v>
      </c>
      <c r="O1606" t="s">
        <v>215</v>
      </c>
      <c r="P1606" t="s">
        <v>215</v>
      </c>
      <c r="Q1606" t="s">
        <v>215</v>
      </c>
      <c r="R1606" t="s">
        <v>215</v>
      </c>
      <c r="S1606">
        <v>65</v>
      </c>
      <c r="T1606">
        <v>24800</v>
      </c>
      <c r="U1606">
        <v>28800</v>
      </c>
      <c r="V1606">
        <v>35000</v>
      </c>
      <c r="W1606">
        <v>105</v>
      </c>
      <c r="X1606">
        <v>0</v>
      </c>
      <c r="Y1606">
        <v>105</v>
      </c>
      <c r="Z1606">
        <v>9.8000000000000007</v>
      </c>
      <c r="AA1606">
        <v>1.9</v>
      </c>
      <c r="AB1606">
        <v>64</v>
      </c>
      <c r="AC1606">
        <v>80.3</v>
      </c>
      <c r="AD1606">
        <v>88.2</v>
      </c>
    </row>
    <row r="1607" spans="1:30" x14ac:dyDescent="0.25">
      <c r="A1607" t="str">
        <f t="shared" si="25"/>
        <v>2017/20185MaleMedical sciences180-239 points</v>
      </c>
      <c r="B1607" t="s">
        <v>218</v>
      </c>
      <c r="C1607" t="s">
        <v>251</v>
      </c>
      <c r="D1607">
        <v>5</v>
      </c>
      <c r="E1607" t="s">
        <v>3</v>
      </c>
      <c r="F1607" t="s">
        <v>228</v>
      </c>
      <c r="G1607" t="s">
        <v>215</v>
      </c>
      <c r="H1607" t="s">
        <v>215</v>
      </c>
      <c r="I1607" t="s">
        <v>215</v>
      </c>
      <c r="J1607" t="s">
        <v>215</v>
      </c>
      <c r="K1607" t="s">
        <v>215</v>
      </c>
      <c r="L1607" t="s">
        <v>215</v>
      </c>
      <c r="M1607" t="s">
        <v>215</v>
      </c>
      <c r="N1607" t="s">
        <v>136</v>
      </c>
      <c r="O1607" t="s">
        <v>215</v>
      </c>
      <c r="P1607" t="s">
        <v>215</v>
      </c>
      <c r="Q1607" t="s">
        <v>215</v>
      </c>
      <c r="R1607" t="s">
        <v>215</v>
      </c>
      <c r="S1607">
        <v>25</v>
      </c>
      <c r="T1607">
        <v>27400</v>
      </c>
      <c r="U1607">
        <v>29900</v>
      </c>
      <c r="V1607">
        <v>39100</v>
      </c>
      <c r="W1607">
        <v>40</v>
      </c>
      <c r="X1607">
        <v>0</v>
      </c>
      <c r="Y1607">
        <v>40</v>
      </c>
      <c r="Z1607">
        <v>5.0999999999999996</v>
      </c>
      <c r="AA1607">
        <v>8.9</v>
      </c>
      <c r="AB1607">
        <v>69.400000000000006</v>
      </c>
      <c r="AC1607">
        <v>83.4</v>
      </c>
      <c r="AD1607">
        <v>86</v>
      </c>
    </row>
    <row r="1608" spans="1:30" x14ac:dyDescent="0.25">
      <c r="A1608" t="str">
        <f t="shared" si="25"/>
        <v>2017/20185MaleMedical sciencesBelow 180 points</v>
      </c>
      <c r="B1608" t="s">
        <v>218</v>
      </c>
      <c r="C1608" t="s">
        <v>251</v>
      </c>
      <c r="D1608">
        <v>5</v>
      </c>
      <c r="E1608" t="s">
        <v>3</v>
      </c>
      <c r="F1608" t="s">
        <v>228</v>
      </c>
      <c r="G1608" t="s">
        <v>215</v>
      </c>
      <c r="H1608" t="s">
        <v>215</v>
      </c>
      <c r="I1608" t="s">
        <v>215</v>
      </c>
      <c r="J1608" t="s">
        <v>215</v>
      </c>
      <c r="K1608" t="s">
        <v>215</v>
      </c>
      <c r="L1608" t="s">
        <v>215</v>
      </c>
      <c r="M1608" t="s">
        <v>215</v>
      </c>
      <c r="N1608" t="s">
        <v>135</v>
      </c>
      <c r="O1608" t="s">
        <v>215</v>
      </c>
      <c r="P1608" t="s">
        <v>215</v>
      </c>
      <c r="Q1608" t="s">
        <v>215</v>
      </c>
      <c r="R1608" t="s">
        <v>215</v>
      </c>
      <c r="S1608" t="s">
        <v>216</v>
      </c>
      <c r="T1608" t="s">
        <v>216</v>
      </c>
      <c r="U1608" t="s">
        <v>216</v>
      </c>
      <c r="V1608" t="s">
        <v>216</v>
      </c>
      <c r="W1608">
        <v>5</v>
      </c>
      <c r="X1608">
        <v>0</v>
      </c>
      <c r="Y1608">
        <v>5</v>
      </c>
      <c r="Z1608">
        <v>0</v>
      </c>
      <c r="AA1608">
        <v>34.299999999999997</v>
      </c>
      <c r="AB1608">
        <v>14.2</v>
      </c>
      <c r="AC1608">
        <v>65.7</v>
      </c>
      <c r="AD1608">
        <v>65.7</v>
      </c>
    </row>
    <row r="1609" spans="1:30" x14ac:dyDescent="0.25">
      <c r="A1609" t="str">
        <f t="shared" si="25"/>
        <v>2017/20185MaleMedical sciences1 or 2 A level passes</v>
      </c>
      <c r="B1609" t="s">
        <v>218</v>
      </c>
      <c r="C1609" t="s">
        <v>251</v>
      </c>
      <c r="D1609">
        <v>5</v>
      </c>
      <c r="E1609" t="s">
        <v>3</v>
      </c>
      <c r="F1609" t="s">
        <v>228</v>
      </c>
      <c r="G1609" t="s">
        <v>215</v>
      </c>
      <c r="H1609" t="s">
        <v>215</v>
      </c>
      <c r="I1609" t="s">
        <v>215</v>
      </c>
      <c r="J1609" t="s">
        <v>215</v>
      </c>
      <c r="K1609" t="s">
        <v>215</v>
      </c>
      <c r="L1609" t="s">
        <v>215</v>
      </c>
      <c r="M1609" t="s">
        <v>215</v>
      </c>
      <c r="N1609" t="s">
        <v>105</v>
      </c>
      <c r="O1609" t="s">
        <v>215</v>
      </c>
      <c r="P1609" t="s">
        <v>215</v>
      </c>
      <c r="Q1609" t="s">
        <v>215</v>
      </c>
      <c r="R1609" t="s">
        <v>215</v>
      </c>
      <c r="S1609">
        <v>20</v>
      </c>
      <c r="T1609">
        <v>26300</v>
      </c>
      <c r="U1609">
        <v>33200</v>
      </c>
      <c r="V1609">
        <v>46000</v>
      </c>
      <c r="W1609">
        <v>25</v>
      </c>
      <c r="X1609">
        <v>0</v>
      </c>
      <c r="Y1609">
        <v>25</v>
      </c>
      <c r="Z1609">
        <v>5.8</v>
      </c>
      <c r="AA1609">
        <v>9.6999999999999993</v>
      </c>
      <c r="AB1609">
        <v>80.5</v>
      </c>
      <c r="AC1609">
        <v>84.4</v>
      </c>
      <c r="AD1609">
        <v>84.4</v>
      </c>
    </row>
    <row r="1610" spans="1:30" x14ac:dyDescent="0.25">
      <c r="A1610" t="str">
        <f t="shared" si="25"/>
        <v>2017/20185MaleMedical sciencesBTEC</v>
      </c>
      <c r="B1610" t="s">
        <v>218</v>
      </c>
      <c r="C1610" t="s">
        <v>251</v>
      </c>
      <c r="D1610">
        <v>5</v>
      </c>
      <c r="E1610" t="s">
        <v>3</v>
      </c>
      <c r="F1610" t="s">
        <v>228</v>
      </c>
      <c r="G1610" t="s">
        <v>215</v>
      </c>
      <c r="H1610" t="s">
        <v>215</v>
      </c>
      <c r="I1610" t="s">
        <v>215</v>
      </c>
      <c r="J1610" t="s">
        <v>215</v>
      </c>
      <c r="K1610" t="s">
        <v>215</v>
      </c>
      <c r="L1610" t="s">
        <v>215</v>
      </c>
      <c r="M1610" t="s">
        <v>215</v>
      </c>
      <c r="N1610" t="s">
        <v>106</v>
      </c>
      <c r="O1610" t="s">
        <v>215</v>
      </c>
      <c r="P1610" t="s">
        <v>215</v>
      </c>
      <c r="Q1610" t="s">
        <v>215</v>
      </c>
      <c r="R1610" t="s">
        <v>215</v>
      </c>
      <c r="S1610" t="s">
        <v>216</v>
      </c>
      <c r="T1610" t="s">
        <v>216</v>
      </c>
      <c r="U1610" t="s">
        <v>216</v>
      </c>
      <c r="V1610" t="s">
        <v>216</v>
      </c>
      <c r="W1610">
        <v>10</v>
      </c>
      <c r="X1610">
        <v>0</v>
      </c>
      <c r="Y1610">
        <v>10</v>
      </c>
      <c r="Z1610">
        <v>0</v>
      </c>
      <c r="AA1610">
        <v>9.5</v>
      </c>
      <c r="AB1610">
        <v>57.1</v>
      </c>
      <c r="AC1610">
        <v>90.5</v>
      </c>
      <c r="AD1610">
        <v>90.5</v>
      </c>
    </row>
    <row r="1611" spans="1:30" x14ac:dyDescent="0.25">
      <c r="A1611" t="str">
        <f t="shared" si="25"/>
        <v>2017/20185MaleMedical sciencesOther</v>
      </c>
      <c r="B1611" t="s">
        <v>218</v>
      </c>
      <c r="C1611" t="s">
        <v>251</v>
      </c>
      <c r="D1611">
        <v>5</v>
      </c>
      <c r="E1611" t="s">
        <v>3</v>
      </c>
      <c r="F1611" t="s">
        <v>228</v>
      </c>
      <c r="G1611" t="s">
        <v>215</v>
      </c>
      <c r="H1611" t="s">
        <v>215</v>
      </c>
      <c r="I1611" t="s">
        <v>215</v>
      </c>
      <c r="J1611" t="s">
        <v>215</v>
      </c>
      <c r="K1611" t="s">
        <v>215</v>
      </c>
      <c r="L1611" t="s">
        <v>215</v>
      </c>
      <c r="M1611" t="s">
        <v>215</v>
      </c>
      <c r="N1611" t="s">
        <v>27</v>
      </c>
      <c r="O1611" t="s">
        <v>215</v>
      </c>
      <c r="P1611" t="s">
        <v>215</v>
      </c>
      <c r="Q1611" t="s">
        <v>215</v>
      </c>
      <c r="R1611" t="s">
        <v>215</v>
      </c>
      <c r="S1611" t="s">
        <v>216</v>
      </c>
      <c r="T1611" t="s">
        <v>216</v>
      </c>
      <c r="U1611" t="s">
        <v>216</v>
      </c>
      <c r="V1611" t="s">
        <v>216</v>
      </c>
      <c r="W1611">
        <v>10</v>
      </c>
      <c r="X1611">
        <v>0</v>
      </c>
      <c r="Y1611">
        <v>10</v>
      </c>
      <c r="Z1611">
        <v>2.7</v>
      </c>
      <c r="AA1611">
        <v>10.6</v>
      </c>
      <c r="AB1611">
        <v>66.599999999999994</v>
      </c>
      <c r="AC1611">
        <v>86.6</v>
      </c>
      <c r="AD1611">
        <v>86.6</v>
      </c>
    </row>
    <row r="1612" spans="1:30" x14ac:dyDescent="0.25">
      <c r="A1612" t="str">
        <f t="shared" si="25"/>
        <v>2017/20185MaleMedical sciencesNot known</v>
      </c>
      <c r="B1612" t="s">
        <v>218</v>
      </c>
      <c r="C1612" t="s">
        <v>251</v>
      </c>
      <c r="D1612">
        <v>5</v>
      </c>
      <c r="E1612" t="s">
        <v>3</v>
      </c>
      <c r="F1612" t="s">
        <v>228</v>
      </c>
      <c r="G1612" t="s">
        <v>215</v>
      </c>
      <c r="H1612" t="s">
        <v>215</v>
      </c>
      <c r="I1612" t="s">
        <v>215</v>
      </c>
      <c r="J1612" t="s">
        <v>215</v>
      </c>
      <c r="K1612" t="s">
        <v>215</v>
      </c>
      <c r="L1612" t="s">
        <v>215</v>
      </c>
      <c r="M1612" t="s">
        <v>215</v>
      </c>
      <c r="N1612" t="s">
        <v>2</v>
      </c>
      <c r="O1612" t="s">
        <v>215</v>
      </c>
      <c r="P1612" t="s">
        <v>215</v>
      </c>
      <c r="Q1612" t="s">
        <v>215</v>
      </c>
      <c r="R1612" t="s">
        <v>215</v>
      </c>
      <c r="S1612">
        <v>35</v>
      </c>
      <c r="T1612">
        <v>25600</v>
      </c>
      <c r="U1612">
        <v>33600</v>
      </c>
      <c r="V1612">
        <v>43100</v>
      </c>
      <c r="W1612">
        <v>55</v>
      </c>
      <c r="X1612">
        <v>6.6</v>
      </c>
      <c r="Y1612">
        <v>50</v>
      </c>
      <c r="Z1612">
        <v>8.1</v>
      </c>
      <c r="AA1612">
        <v>2</v>
      </c>
      <c r="AB1612">
        <v>66.599999999999994</v>
      </c>
      <c r="AC1612">
        <v>84.1</v>
      </c>
      <c r="AD1612">
        <v>89.9</v>
      </c>
    </row>
    <row r="1613" spans="1:30" x14ac:dyDescent="0.25">
      <c r="A1613" t="str">
        <f t="shared" si="25"/>
        <v>2017/20185MaleMedicine and dentistry4 As or more</v>
      </c>
      <c r="B1613" t="s">
        <v>218</v>
      </c>
      <c r="C1613" t="s">
        <v>251</v>
      </c>
      <c r="D1613">
        <v>5</v>
      </c>
      <c r="E1613" t="s">
        <v>3</v>
      </c>
      <c r="F1613" t="s">
        <v>138</v>
      </c>
      <c r="G1613" t="s">
        <v>215</v>
      </c>
      <c r="H1613" t="s">
        <v>215</v>
      </c>
      <c r="I1613" t="s">
        <v>215</v>
      </c>
      <c r="J1613" t="s">
        <v>215</v>
      </c>
      <c r="K1613" t="s">
        <v>215</v>
      </c>
      <c r="L1613" t="s">
        <v>215</v>
      </c>
      <c r="M1613" t="s">
        <v>215</v>
      </c>
      <c r="N1613" t="s">
        <v>236</v>
      </c>
      <c r="O1613" t="s">
        <v>215</v>
      </c>
      <c r="P1613" t="s">
        <v>215</v>
      </c>
      <c r="Q1613" t="s">
        <v>215</v>
      </c>
      <c r="R1613" t="s">
        <v>215</v>
      </c>
      <c r="S1613">
        <v>500</v>
      </c>
      <c r="T1613">
        <v>44200</v>
      </c>
      <c r="U1613">
        <v>51100</v>
      </c>
      <c r="V1613">
        <v>57300</v>
      </c>
      <c r="W1613">
        <v>720</v>
      </c>
      <c r="X1613">
        <v>0</v>
      </c>
      <c r="Y1613">
        <v>720</v>
      </c>
      <c r="Z1613">
        <v>4.5999999999999996</v>
      </c>
      <c r="AA1613">
        <v>5.7</v>
      </c>
      <c r="AB1613">
        <v>72.3</v>
      </c>
      <c r="AC1613">
        <v>88.2</v>
      </c>
      <c r="AD1613">
        <v>89.7</v>
      </c>
    </row>
    <row r="1614" spans="1:30" x14ac:dyDescent="0.25">
      <c r="A1614" t="str">
        <f t="shared" si="25"/>
        <v>2017/20185MaleMedicine and dentistry360 points</v>
      </c>
      <c r="B1614" t="s">
        <v>218</v>
      </c>
      <c r="C1614" t="s">
        <v>251</v>
      </c>
      <c r="D1614">
        <v>5</v>
      </c>
      <c r="E1614" t="s">
        <v>3</v>
      </c>
      <c r="F1614" t="s">
        <v>138</v>
      </c>
      <c r="G1614" t="s">
        <v>215</v>
      </c>
      <c r="H1614" t="s">
        <v>215</v>
      </c>
      <c r="I1614" t="s">
        <v>215</v>
      </c>
      <c r="J1614" t="s">
        <v>215</v>
      </c>
      <c r="K1614" t="s">
        <v>215</v>
      </c>
      <c r="L1614" t="s">
        <v>215</v>
      </c>
      <c r="M1614" t="s">
        <v>215</v>
      </c>
      <c r="N1614" t="s">
        <v>102</v>
      </c>
      <c r="O1614" t="s">
        <v>215</v>
      </c>
      <c r="P1614" t="s">
        <v>215</v>
      </c>
      <c r="Q1614" t="s">
        <v>215</v>
      </c>
      <c r="R1614" t="s">
        <v>215</v>
      </c>
      <c r="S1614">
        <v>610</v>
      </c>
      <c r="T1614">
        <v>45300</v>
      </c>
      <c r="U1614">
        <v>51500</v>
      </c>
      <c r="V1614">
        <v>58400</v>
      </c>
      <c r="W1614">
        <v>875</v>
      </c>
      <c r="X1614">
        <v>0</v>
      </c>
      <c r="Y1614">
        <v>875</v>
      </c>
      <c r="Z1614">
        <v>6.4</v>
      </c>
      <c r="AA1614">
        <v>3.8</v>
      </c>
      <c r="AB1614">
        <v>72.5</v>
      </c>
      <c r="AC1614">
        <v>88.5</v>
      </c>
      <c r="AD1614">
        <v>89.8</v>
      </c>
    </row>
    <row r="1615" spans="1:30" x14ac:dyDescent="0.25">
      <c r="A1615" t="str">
        <f t="shared" si="25"/>
        <v>2017/20185MaleMedicine and dentistry300-359 points</v>
      </c>
      <c r="B1615" t="s">
        <v>218</v>
      </c>
      <c r="C1615" t="s">
        <v>251</v>
      </c>
      <c r="D1615">
        <v>5</v>
      </c>
      <c r="E1615" t="s">
        <v>3</v>
      </c>
      <c r="F1615" t="s">
        <v>138</v>
      </c>
      <c r="G1615" t="s">
        <v>215</v>
      </c>
      <c r="H1615" t="s">
        <v>215</v>
      </c>
      <c r="I1615" t="s">
        <v>215</v>
      </c>
      <c r="J1615" t="s">
        <v>215</v>
      </c>
      <c r="K1615" t="s">
        <v>215</v>
      </c>
      <c r="L1615" t="s">
        <v>215</v>
      </c>
      <c r="M1615" t="s">
        <v>215</v>
      </c>
      <c r="N1615" t="s">
        <v>103</v>
      </c>
      <c r="O1615" t="s">
        <v>215</v>
      </c>
      <c r="P1615" t="s">
        <v>215</v>
      </c>
      <c r="Q1615" t="s">
        <v>215</v>
      </c>
      <c r="R1615" t="s">
        <v>215</v>
      </c>
      <c r="S1615">
        <v>325</v>
      </c>
      <c r="T1615">
        <v>47400</v>
      </c>
      <c r="U1615">
        <v>54000</v>
      </c>
      <c r="V1615">
        <v>61400</v>
      </c>
      <c r="W1615">
        <v>435</v>
      </c>
      <c r="X1615">
        <v>0</v>
      </c>
      <c r="Y1615">
        <v>435</v>
      </c>
      <c r="Z1615">
        <v>5</v>
      </c>
      <c r="AA1615">
        <v>3</v>
      </c>
      <c r="AB1615">
        <v>76</v>
      </c>
      <c r="AC1615">
        <v>90.6</v>
      </c>
      <c r="AD1615">
        <v>92</v>
      </c>
    </row>
    <row r="1616" spans="1:30" x14ac:dyDescent="0.25">
      <c r="A1616" t="str">
        <f t="shared" si="25"/>
        <v>2017/20185MaleMedicine and dentistry240-299 points</v>
      </c>
      <c r="B1616" t="s">
        <v>218</v>
      </c>
      <c r="C1616" t="s">
        <v>251</v>
      </c>
      <c r="D1616">
        <v>5</v>
      </c>
      <c r="E1616" t="s">
        <v>3</v>
      </c>
      <c r="F1616" t="s">
        <v>138</v>
      </c>
      <c r="G1616" t="s">
        <v>215</v>
      </c>
      <c r="H1616" t="s">
        <v>215</v>
      </c>
      <c r="I1616" t="s">
        <v>215</v>
      </c>
      <c r="J1616" t="s">
        <v>215</v>
      </c>
      <c r="K1616" t="s">
        <v>215</v>
      </c>
      <c r="L1616" t="s">
        <v>215</v>
      </c>
      <c r="M1616" t="s">
        <v>215</v>
      </c>
      <c r="N1616" t="s">
        <v>104</v>
      </c>
      <c r="O1616" t="s">
        <v>215</v>
      </c>
      <c r="P1616" t="s">
        <v>215</v>
      </c>
      <c r="Q1616" t="s">
        <v>215</v>
      </c>
      <c r="R1616" t="s">
        <v>215</v>
      </c>
      <c r="S1616">
        <v>15</v>
      </c>
      <c r="T1616">
        <v>38000</v>
      </c>
      <c r="U1616">
        <v>54800</v>
      </c>
      <c r="V1616">
        <v>69700</v>
      </c>
      <c r="W1616">
        <v>20</v>
      </c>
      <c r="X1616">
        <v>0</v>
      </c>
      <c r="Y1616">
        <v>20</v>
      </c>
      <c r="Z1616">
        <v>0</v>
      </c>
      <c r="AA1616">
        <v>9.5</v>
      </c>
      <c r="AB1616">
        <v>76.2</v>
      </c>
      <c r="AC1616">
        <v>90.5</v>
      </c>
      <c r="AD1616">
        <v>90.5</v>
      </c>
    </row>
    <row r="1617" spans="1:30" x14ac:dyDescent="0.25">
      <c r="A1617" t="str">
        <f t="shared" si="25"/>
        <v>2017/20185MaleMedicine and dentistry180-239 points</v>
      </c>
      <c r="B1617" t="s">
        <v>218</v>
      </c>
      <c r="C1617" t="s">
        <v>251</v>
      </c>
      <c r="D1617">
        <v>5</v>
      </c>
      <c r="E1617" t="s">
        <v>3</v>
      </c>
      <c r="F1617" t="s">
        <v>138</v>
      </c>
      <c r="G1617" t="s">
        <v>215</v>
      </c>
      <c r="H1617" t="s">
        <v>215</v>
      </c>
      <c r="I1617" t="s">
        <v>215</v>
      </c>
      <c r="J1617" t="s">
        <v>215</v>
      </c>
      <c r="K1617" t="s">
        <v>215</v>
      </c>
      <c r="L1617" t="s">
        <v>215</v>
      </c>
      <c r="M1617" t="s">
        <v>215</v>
      </c>
      <c r="N1617" t="s">
        <v>136</v>
      </c>
      <c r="O1617" t="s">
        <v>215</v>
      </c>
      <c r="P1617" t="s">
        <v>215</v>
      </c>
      <c r="Q1617" t="s">
        <v>215</v>
      </c>
      <c r="R1617" t="s">
        <v>215</v>
      </c>
      <c r="S1617" t="s">
        <v>216</v>
      </c>
      <c r="T1617" t="s">
        <v>216</v>
      </c>
      <c r="U1617" t="s">
        <v>216</v>
      </c>
      <c r="V1617" t="s">
        <v>216</v>
      </c>
      <c r="W1617">
        <v>5</v>
      </c>
      <c r="X1617">
        <v>0</v>
      </c>
      <c r="Y1617">
        <v>5</v>
      </c>
      <c r="Z1617">
        <v>0</v>
      </c>
      <c r="AA1617">
        <v>33.299999999999997</v>
      </c>
      <c r="AB1617">
        <v>66.7</v>
      </c>
      <c r="AC1617">
        <v>66.7</v>
      </c>
      <c r="AD1617">
        <v>66.7</v>
      </c>
    </row>
    <row r="1618" spans="1:30" x14ac:dyDescent="0.25">
      <c r="A1618" t="str">
        <f t="shared" si="25"/>
        <v>2017/20185MaleMedicine and dentistry1 or 2 A level passes</v>
      </c>
      <c r="B1618" t="s">
        <v>218</v>
      </c>
      <c r="C1618" t="s">
        <v>251</v>
      </c>
      <c r="D1618">
        <v>5</v>
      </c>
      <c r="E1618" t="s">
        <v>3</v>
      </c>
      <c r="F1618" t="s">
        <v>138</v>
      </c>
      <c r="G1618" t="s">
        <v>215</v>
      </c>
      <c r="H1618" t="s">
        <v>215</v>
      </c>
      <c r="I1618" t="s">
        <v>215</v>
      </c>
      <c r="J1618" t="s">
        <v>215</v>
      </c>
      <c r="K1618" t="s">
        <v>215</v>
      </c>
      <c r="L1618" t="s">
        <v>215</v>
      </c>
      <c r="M1618" t="s">
        <v>215</v>
      </c>
      <c r="N1618" t="s">
        <v>105</v>
      </c>
      <c r="O1618" t="s">
        <v>215</v>
      </c>
      <c r="P1618" t="s">
        <v>215</v>
      </c>
      <c r="Q1618" t="s">
        <v>215</v>
      </c>
      <c r="R1618" t="s">
        <v>215</v>
      </c>
      <c r="S1618" t="s">
        <v>216</v>
      </c>
      <c r="T1618" t="s">
        <v>216</v>
      </c>
      <c r="U1618" t="s">
        <v>216</v>
      </c>
      <c r="V1618" t="s">
        <v>216</v>
      </c>
      <c r="W1618">
        <v>5</v>
      </c>
      <c r="X1618">
        <v>0</v>
      </c>
      <c r="Y1618">
        <v>5</v>
      </c>
      <c r="Z1618">
        <v>0</v>
      </c>
      <c r="AA1618">
        <v>0</v>
      </c>
      <c r="AB1618">
        <v>66.7</v>
      </c>
      <c r="AC1618">
        <v>100</v>
      </c>
      <c r="AD1618">
        <v>100</v>
      </c>
    </row>
    <row r="1619" spans="1:30" x14ac:dyDescent="0.25">
      <c r="A1619" t="str">
        <f t="shared" si="25"/>
        <v>2017/20185MaleMedicine and dentistryOther</v>
      </c>
      <c r="B1619" t="s">
        <v>218</v>
      </c>
      <c r="C1619" t="s">
        <v>251</v>
      </c>
      <c r="D1619">
        <v>5</v>
      </c>
      <c r="E1619" t="s">
        <v>3</v>
      </c>
      <c r="F1619" t="s">
        <v>138</v>
      </c>
      <c r="G1619" t="s">
        <v>215</v>
      </c>
      <c r="H1619" t="s">
        <v>215</v>
      </c>
      <c r="I1619" t="s">
        <v>215</v>
      </c>
      <c r="J1619" t="s">
        <v>215</v>
      </c>
      <c r="K1619" t="s">
        <v>215</v>
      </c>
      <c r="L1619" t="s">
        <v>215</v>
      </c>
      <c r="M1619" t="s">
        <v>215</v>
      </c>
      <c r="N1619" t="s">
        <v>27</v>
      </c>
      <c r="O1619" t="s">
        <v>215</v>
      </c>
      <c r="P1619" t="s">
        <v>215</v>
      </c>
      <c r="Q1619" t="s">
        <v>215</v>
      </c>
      <c r="R1619" t="s">
        <v>215</v>
      </c>
      <c r="S1619">
        <v>15</v>
      </c>
      <c r="T1619">
        <v>43100</v>
      </c>
      <c r="U1619">
        <v>46400</v>
      </c>
      <c r="V1619">
        <v>51800</v>
      </c>
      <c r="W1619">
        <v>35</v>
      </c>
      <c r="X1619">
        <v>0</v>
      </c>
      <c r="Y1619">
        <v>35</v>
      </c>
      <c r="Z1619">
        <v>2.9</v>
      </c>
      <c r="AA1619">
        <v>2.9</v>
      </c>
      <c r="AB1619">
        <v>58.8</v>
      </c>
      <c r="AC1619">
        <v>88.2</v>
      </c>
      <c r="AD1619">
        <v>94.1</v>
      </c>
    </row>
    <row r="1620" spans="1:30" x14ac:dyDescent="0.25">
      <c r="A1620" t="str">
        <f t="shared" si="25"/>
        <v>2017/20185MaleMedicine and dentistryNot known</v>
      </c>
      <c r="B1620" t="s">
        <v>218</v>
      </c>
      <c r="C1620" t="s">
        <v>251</v>
      </c>
      <c r="D1620">
        <v>5</v>
      </c>
      <c r="E1620" t="s">
        <v>3</v>
      </c>
      <c r="F1620" t="s">
        <v>138</v>
      </c>
      <c r="G1620" t="s">
        <v>215</v>
      </c>
      <c r="H1620" t="s">
        <v>215</v>
      </c>
      <c r="I1620" t="s">
        <v>215</v>
      </c>
      <c r="J1620" t="s">
        <v>215</v>
      </c>
      <c r="K1620" t="s">
        <v>215</v>
      </c>
      <c r="L1620" t="s">
        <v>215</v>
      </c>
      <c r="M1620" t="s">
        <v>215</v>
      </c>
      <c r="N1620" t="s">
        <v>2</v>
      </c>
      <c r="O1620" t="s">
        <v>215</v>
      </c>
      <c r="P1620" t="s">
        <v>215</v>
      </c>
      <c r="Q1620" t="s">
        <v>215</v>
      </c>
      <c r="R1620" t="s">
        <v>215</v>
      </c>
      <c r="S1620">
        <v>120</v>
      </c>
      <c r="T1620">
        <v>44500</v>
      </c>
      <c r="U1620">
        <v>50400</v>
      </c>
      <c r="V1620">
        <v>55700</v>
      </c>
      <c r="W1620">
        <v>205</v>
      </c>
      <c r="X1620">
        <v>5.4</v>
      </c>
      <c r="Y1620">
        <v>190</v>
      </c>
      <c r="Z1620">
        <v>10.4</v>
      </c>
      <c r="AA1620">
        <v>6.2</v>
      </c>
      <c r="AB1620">
        <v>64.599999999999994</v>
      </c>
      <c r="AC1620">
        <v>80.7</v>
      </c>
      <c r="AD1620">
        <v>83.3</v>
      </c>
    </row>
    <row r="1621" spans="1:30" x14ac:dyDescent="0.25">
      <c r="A1621" t="str">
        <f t="shared" si="25"/>
        <v>2017/20185MaleNursing and midwifery300-359 points</v>
      </c>
      <c r="B1621" t="s">
        <v>218</v>
      </c>
      <c r="C1621" t="s">
        <v>251</v>
      </c>
      <c r="D1621">
        <v>5</v>
      </c>
      <c r="E1621" t="s">
        <v>3</v>
      </c>
      <c r="F1621" t="s">
        <v>229</v>
      </c>
      <c r="G1621" t="s">
        <v>215</v>
      </c>
      <c r="H1621" t="s">
        <v>215</v>
      </c>
      <c r="I1621" t="s">
        <v>215</v>
      </c>
      <c r="J1621" t="s">
        <v>215</v>
      </c>
      <c r="K1621" t="s">
        <v>215</v>
      </c>
      <c r="L1621" t="s">
        <v>215</v>
      </c>
      <c r="M1621" t="s">
        <v>215</v>
      </c>
      <c r="N1621" t="s">
        <v>103</v>
      </c>
      <c r="O1621" t="s">
        <v>215</v>
      </c>
      <c r="P1621" t="s">
        <v>215</v>
      </c>
      <c r="Q1621" t="s">
        <v>215</v>
      </c>
      <c r="R1621" t="s">
        <v>215</v>
      </c>
      <c r="S1621" t="s">
        <v>216</v>
      </c>
      <c r="T1621" t="s">
        <v>216</v>
      </c>
      <c r="U1621" t="s">
        <v>216</v>
      </c>
      <c r="V1621" t="s">
        <v>216</v>
      </c>
      <c r="W1621">
        <v>5</v>
      </c>
      <c r="X1621">
        <v>0</v>
      </c>
      <c r="Y1621">
        <v>5</v>
      </c>
      <c r="Z1621">
        <v>14.3</v>
      </c>
      <c r="AA1621">
        <v>0</v>
      </c>
      <c r="AB1621">
        <v>57.1</v>
      </c>
      <c r="AC1621">
        <v>85.7</v>
      </c>
      <c r="AD1621">
        <v>85.7</v>
      </c>
    </row>
    <row r="1622" spans="1:30" x14ac:dyDescent="0.25">
      <c r="A1622" t="str">
        <f t="shared" si="25"/>
        <v>2017/20185MaleNursing and midwifery240-299 points</v>
      </c>
      <c r="B1622" t="s">
        <v>218</v>
      </c>
      <c r="C1622" t="s">
        <v>251</v>
      </c>
      <c r="D1622">
        <v>5</v>
      </c>
      <c r="E1622" t="s">
        <v>3</v>
      </c>
      <c r="F1622" t="s">
        <v>229</v>
      </c>
      <c r="G1622" t="s">
        <v>215</v>
      </c>
      <c r="H1622" t="s">
        <v>215</v>
      </c>
      <c r="I1622" t="s">
        <v>215</v>
      </c>
      <c r="J1622" t="s">
        <v>215</v>
      </c>
      <c r="K1622" t="s">
        <v>215</v>
      </c>
      <c r="L1622" t="s">
        <v>215</v>
      </c>
      <c r="M1622" t="s">
        <v>215</v>
      </c>
      <c r="N1622" t="s">
        <v>104</v>
      </c>
      <c r="O1622" t="s">
        <v>215</v>
      </c>
      <c r="P1622" t="s">
        <v>215</v>
      </c>
      <c r="Q1622" t="s">
        <v>215</v>
      </c>
      <c r="R1622" t="s">
        <v>215</v>
      </c>
      <c r="S1622" t="s">
        <v>216</v>
      </c>
      <c r="T1622" t="s">
        <v>216</v>
      </c>
      <c r="U1622" t="s">
        <v>216</v>
      </c>
      <c r="V1622" t="s">
        <v>216</v>
      </c>
      <c r="W1622">
        <v>20</v>
      </c>
      <c r="X1622">
        <v>0</v>
      </c>
      <c r="Y1622">
        <v>20</v>
      </c>
      <c r="Z1622">
        <v>10.8</v>
      </c>
      <c r="AA1622">
        <v>5.4</v>
      </c>
      <c r="AB1622">
        <v>43.2</v>
      </c>
      <c r="AC1622">
        <v>81.099999999999994</v>
      </c>
      <c r="AD1622">
        <v>83.8</v>
      </c>
    </row>
    <row r="1623" spans="1:30" x14ac:dyDescent="0.25">
      <c r="A1623" t="str">
        <f t="shared" si="25"/>
        <v>2017/20185MaleNursing and midwifery180-239 points</v>
      </c>
      <c r="B1623" t="s">
        <v>218</v>
      </c>
      <c r="C1623" t="s">
        <v>251</v>
      </c>
      <c r="D1623">
        <v>5</v>
      </c>
      <c r="E1623" t="s">
        <v>3</v>
      </c>
      <c r="F1623" t="s">
        <v>229</v>
      </c>
      <c r="G1623" t="s">
        <v>215</v>
      </c>
      <c r="H1623" t="s">
        <v>215</v>
      </c>
      <c r="I1623" t="s">
        <v>215</v>
      </c>
      <c r="J1623" t="s">
        <v>215</v>
      </c>
      <c r="K1623" t="s">
        <v>215</v>
      </c>
      <c r="L1623" t="s">
        <v>215</v>
      </c>
      <c r="M1623" t="s">
        <v>215</v>
      </c>
      <c r="N1623" t="s">
        <v>136</v>
      </c>
      <c r="O1623" t="s">
        <v>215</v>
      </c>
      <c r="P1623" t="s">
        <v>215</v>
      </c>
      <c r="Q1623" t="s">
        <v>215</v>
      </c>
      <c r="R1623" t="s">
        <v>215</v>
      </c>
      <c r="S1623" t="s">
        <v>216</v>
      </c>
      <c r="T1623" t="s">
        <v>216</v>
      </c>
      <c r="U1623" t="s">
        <v>216</v>
      </c>
      <c r="V1623" t="s">
        <v>216</v>
      </c>
      <c r="W1623">
        <v>15</v>
      </c>
      <c r="X1623">
        <v>0</v>
      </c>
      <c r="Y1623">
        <v>15</v>
      </c>
      <c r="Z1623">
        <v>6.5</v>
      </c>
      <c r="AA1623">
        <v>0</v>
      </c>
      <c r="AB1623">
        <v>74.2</v>
      </c>
      <c r="AC1623">
        <v>93.5</v>
      </c>
      <c r="AD1623">
        <v>93.5</v>
      </c>
    </row>
    <row r="1624" spans="1:30" x14ac:dyDescent="0.25">
      <c r="A1624" t="str">
        <f t="shared" si="25"/>
        <v>2017/20185MaleNursing and midwifery1 or 2 A level passes</v>
      </c>
      <c r="B1624" t="s">
        <v>218</v>
      </c>
      <c r="C1624" t="s">
        <v>251</v>
      </c>
      <c r="D1624">
        <v>5</v>
      </c>
      <c r="E1624" t="s">
        <v>3</v>
      </c>
      <c r="F1624" t="s">
        <v>229</v>
      </c>
      <c r="G1624" t="s">
        <v>215</v>
      </c>
      <c r="H1624" t="s">
        <v>215</v>
      </c>
      <c r="I1624" t="s">
        <v>215</v>
      </c>
      <c r="J1624" t="s">
        <v>215</v>
      </c>
      <c r="K1624" t="s">
        <v>215</v>
      </c>
      <c r="L1624" t="s">
        <v>215</v>
      </c>
      <c r="M1624" t="s">
        <v>215</v>
      </c>
      <c r="N1624" t="s">
        <v>105</v>
      </c>
      <c r="O1624" t="s">
        <v>215</v>
      </c>
      <c r="P1624" t="s">
        <v>215</v>
      </c>
      <c r="Q1624" t="s">
        <v>215</v>
      </c>
      <c r="R1624" t="s">
        <v>215</v>
      </c>
      <c r="S1624" t="s">
        <v>216</v>
      </c>
      <c r="T1624" t="s">
        <v>216</v>
      </c>
      <c r="U1624" t="s">
        <v>216</v>
      </c>
      <c r="V1624" t="s">
        <v>216</v>
      </c>
      <c r="W1624">
        <v>5</v>
      </c>
      <c r="X1624">
        <v>0</v>
      </c>
      <c r="Y1624">
        <v>5</v>
      </c>
      <c r="Z1624">
        <v>16.7</v>
      </c>
      <c r="AA1624">
        <v>0</v>
      </c>
      <c r="AB1624">
        <v>33.299999999999997</v>
      </c>
      <c r="AC1624">
        <v>83.3</v>
      </c>
      <c r="AD1624">
        <v>83.3</v>
      </c>
    </row>
    <row r="1625" spans="1:30" x14ac:dyDescent="0.25">
      <c r="A1625" t="str">
        <f t="shared" si="25"/>
        <v>2017/20185MaleNursing and midwiferyBTEC</v>
      </c>
      <c r="B1625" t="s">
        <v>218</v>
      </c>
      <c r="C1625" t="s">
        <v>251</v>
      </c>
      <c r="D1625">
        <v>5</v>
      </c>
      <c r="E1625" t="s">
        <v>3</v>
      </c>
      <c r="F1625" t="s">
        <v>229</v>
      </c>
      <c r="G1625" t="s">
        <v>215</v>
      </c>
      <c r="H1625" t="s">
        <v>215</v>
      </c>
      <c r="I1625" t="s">
        <v>215</v>
      </c>
      <c r="J1625" t="s">
        <v>215</v>
      </c>
      <c r="K1625" t="s">
        <v>215</v>
      </c>
      <c r="L1625" t="s">
        <v>215</v>
      </c>
      <c r="M1625" t="s">
        <v>215</v>
      </c>
      <c r="N1625" t="s">
        <v>106</v>
      </c>
      <c r="O1625" t="s">
        <v>215</v>
      </c>
      <c r="P1625" t="s">
        <v>215</v>
      </c>
      <c r="Q1625" t="s">
        <v>215</v>
      </c>
      <c r="R1625" t="s">
        <v>215</v>
      </c>
      <c r="S1625" t="s">
        <v>216</v>
      </c>
      <c r="T1625" t="s">
        <v>216</v>
      </c>
      <c r="U1625" t="s">
        <v>216</v>
      </c>
      <c r="V1625" t="s">
        <v>216</v>
      </c>
      <c r="W1625">
        <v>10</v>
      </c>
      <c r="X1625">
        <v>0</v>
      </c>
      <c r="Y1625">
        <v>10</v>
      </c>
      <c r="Z1625">
        <v>16.7</v>
      </c>
      <c r="AA1625">
        <v>0</v>
      </c>
      <c r="AB1625">
        <v>75</v>
      </c>
      <c r="AC1625">
        <v>83.3</v>
      </c>
      <c r="AD1625">
        <v>83.3</v>
      </c>
    </row>
    <row r="1626" spans="1:30" x14ac:dyDescent="0.25">
      <c r="A1626" t="str">
        <f t="shared" si="25"/>
        <v>2017/20185MaleNursing and midwiferyOther</v>
      </c>
      <c r="B1626" t="s">
        <v>218</v>
      </c>
      <c r="C1626" t="s">
        <v>251</v>
      </c>
      <c r="D1626">
        <v>5</v>
      </c>
      <c r="E1626" t="s">
        <v>3</v>
      </c>
      <c r="F1626" t="s">
        <v>229</v>
      </c>
      <c r="G1626" t="s">
        <v>215</v>
      </c>
      <c r="H1626" t="s">
        <v>215</v>
      </c>
      <c r="I1626" t="s">
        <v>215</v>
      </c>
      <c r="J1626" t="s">
        <v>215</v>
      </c>
      <c r="K1626" t="s">
        <v>215</v>
      </c>
      <c r="L1626" t="s">
        <v>215</v>
      </c>
      <c r="M1626" t="s">
        <v>215</v>
      </c>
      <c r="N1626" t="s">
        <v>27</v>
      </c>
      <c r="O1626" t="s">
        <v>215</v>
      </c>
      <c r="P1626" t="s">
        <v>215</v>
      </c>
      <c r="Q1626" t="s">
        <v>215</v>
      </c>
      <c r="R1626" t="s">
        <v>215</v>
      </c>
      <c r="S1626" t="s">
        <v>216</v>
      </c>
      <c r="T1626" t="s">
        <v>216</v>
      </c>
      <c r="U1626" t="s">
        <v>216</v>
      </c>
      <c r="V1626" t="s">
        <v>216</v>
      </c>
      <c r="W1626">
        <v>10</v>
      </c>
      <c r="X1626">
        <v>0</v>
      </c>
      <c r="Y1626">
        <v>10</v>
      </c>
      <c r="Z1626">
        <v>0</v>
      </c>
      <c r="AA1626">
        <v>9.1</v>
      </c>
      <c r="AB1626">
        <v>45.5</v>
      </c>
      <c r="AC1626">
        <v>90.9</v>
      </c>
      <c r="AD1626">
        <v>90.9</v>
      </c>
    </row>
    <row r="1627" spans="1:30" x14ac:dyDescent="0.25">
      <c r="A1627" t="str">
        <f t="shared" si="25"/>
        <v>2017/20185MaleNursing and midwiferyNot known</v>
      </c>
      <c r="B1627" t="s">
        <v>218</v>
      </c>
      <c r="C1627" t="s">
        <v>251</v>
      </c>
      <c r="D1627">
        <v>5</v>
      </c>
      <c r="E1627" t="s">
        <v>3</v>
      </c>
      <c r="F1627" t="s">
        <v>229</v>
      </c>
      <c r="G1627" t="s">
        <v>215</v>
      </c>
      <c r="H1627" t="s">
        <v>215</v>
      </c>
      <c r="I1627" t="s">
        <v>215</v>
      </c>
      <c r="J1627" t="s">
        <v>215</v>
      </c>
      <c r="K1627" t="s">
        <v>215</v>
      </c>
      <c r="L1627" t="s">
        <v>215</v>
      </c>
      <c r="M1627" t="s">
        <v>215</v>
      </c>
      <c r="N1627" t="s">
        <v>2</v>
      </c>
      <c r="O1627" t="s">
        <v>215</v>
      </c>
      <c r="P1627" t="s">
        <v>215</v>
      </c>
      <c r="Q1627" t="s">
        <v>215</v>
      </c>
      <c r="R1627" t="s">
        <v>215</v>
      </c>
      <c r="S1627" t="s">
        <v>216</v>
      </c>
      <c r="T1627" t="s">
        <v>216</v>
      </c>
      <c r="U1627" t="s">
        <v>216</v>
      </c>
      <c r="V1627" t="s">
        <v>216</v>
      </c>
      <c r="W1627">
        <v>15</v>
      </c>
      <c r="X1627">
        <v>6.7</v>
      </c>
      <c r="Y1627">
        <v>15</v>
      </c>
      <c r="Z1627">
        <v>14.3</v>
      </c>
      <c r="AA1627">
        <v>0</v>
      </c>
      <c r="AB1627">
        <v>42.9</v>
      </c>
      <c r="AC1627">
        <v>78.599999999999994</v>
      </c>
      <c r="AD1627">
        <v>85.7</v>
      </c>
    </row>
    <row r="1628" spans="1:30" x14ac:dyDescent="0.25">
      <c r="A1628" t="str">
        <f t="shared" si="25"/>
        <v>2017/20185MalePerforming arts4 As or more</v>
      </c>
      <c r="B1628" t="s">
        <v>218</v>
      </c>
      <c r="C1628" t="s">
        <v>251</v>
      </c>
      <c r="D1628">
        <v>5</v>
      </c>
      <c r="E1628" t="s">
        <v>3</v>
      </c>
      <c r="F1628" t="s">
        <v>230</v>
      </c>
      <c r="G1628" t="s">
        <v>215</v>
      </c>
      <c r="H1628" t="s">
        <v>215</v>
      </c>
      <c r="I1628" t="s">
        <v>215</v>
      </c>
      <c r="J1628" t="s">
        <v>215</v>
      </c>
      <c r="K1628" t="s">
        <v>215</v>
      </c>
      <c r="L1628" t="s">
        <v>215</v>
      </c>
      <c r="M1628" t="s">
        <v>215</v>
      </c>
      <c r="N1628" t="s">
        <v>236</v>
      </c>
      <c r="O1628" t="s">
        <v>215</v>
      </c>
      <c r="P1628" t="s">
        <v>215</v>
      </c>
      <c r="Q1628" t="s">
        <v>215</v>
      </c>
      <c r="R1628" t="s">
        <v>215</v>
      </c>
      <c r="S1628">
        <v>45</v>
      </c>
      <c r="T1628">
        <v>20800</v>
      </c>
      <c r="U1628">
        <v>28200</v>
      </c>
      <c r="V1628">
        <v>41600</v>
      </c>
      <c r="W1628">
        <v>70</v>
      </c>
      <c r="X1628">
        <v>0</v>
      </c>
      <c r="Y1628">
        <v>70</v>
      </c>
      <c r="Z1628">
        <v>9.3000000000000007</v>
      </c>
      <c r="AA1628">
        <v>3.6</v>
      </c>
      <c r="AB1628">
        <v>74.900000000000006</v>
      </c>
      <c r="AC1628">
        <v>87.1</v>
      </c>
      <c r="AD1628">
        <v>87.1</v>
      </c>
    </row>
    <row r="1629" spans="1:30" x14ac:dyDescent="0.25">
      <c r="A1629" t="str">
        <f t="shared" si="25"/>
        <v>2017/20185MalePerforming arts360 points</v>
      </c>
      <c r="B1629" t="s">
        <v>218</v>
      </c>
      <c r="C1629" t="s">
        <v>251</v>
      </c>
      <c r="D1629">
        <v>5</v>
      </c>
      <c r="E1629" t="s">
        <v>3</v>
      </c>
      <c r="F1629" t="s">
        <v>230</v>
      </c>
      <c r="G1629" t="s">
        <v>215</v>
      </c>
      <c r="H1629" t="s">
        <v>215</v>
      </c>
      <c r="I1629" t="s">
        <v>215</v>
      </c>
      <c r="J1629" t="s">
        <v>215</v>
      </c>
      <c r="K1629" t="s">
        <v>215</v>
      </c>
      <c r="L1629" t="s">
        <v>215</v>
      </c>
      <c r="M1629" t="s">
        <v>215</v>
      </c>
      <c r="N1629" t="s">
        <v>102</v>
      </c>
      <c r="O1629" t="s">
        <v>215</v>
      </c>
      <c r="P1629" t="s">
        <v>215</v>
      </c>
      <c r="Q1629" t="s">
        <v>215</v>
      </c>
      <c r="R1629" t="s">
        <v>215</v>
      </c>
      <c r="S1629">
        <v>105</v>
      </c>
      <c r="T1629">
        <v>12800</v>
      </c>
      <c r="U1629">
        <v>23000</v>
      </c>
      <c r="V1629">
        <v>31000</v>
      </c>
      <c r="W1629">
        <v>150</v>
      </c>
      <c r="X1629">
        <v>0</v>
      </c>
      <c r="Y1629">
        <v>150</v>
      </c>
      <c r="Z1629">
        <v>6.8</v>
      </c>
      <c r="AA1629">
        <v>5.7</v>
      </c>
      <c r="AB1629">
        <v>78.900000000000006</v>
      </c>
      <c r="AC1629">
        <v>87.6</v>
      </c>
      <c r="AD1629">
        <v>87.6</v>
      </c>
    </row>
    <row r="1630" spans="1:30" x14ac:dyDescent="0.25">
      <c r="A1630" t="str">
        <f t="shared" si="25"/>
        <v>2017/20185MalePerforming arts300-359 points</v>
      </c>
      <c r="B1630" t="s">
        <v>218</v>
      </c>
      <c r="C1630" t="s">
        <v>251</v>
      </c>
      <c r="D1630">
        <v>5</v>
      </c>
      <c r="E1630" t="s">
        <v>3</v>
      </c>
      <c r="F1630" t="s">
        <v>230</v>
      </c>
      <c r="G1630" t="s">
        <v>215</v>
      </c>
      <c r="H1630" t="s">
        <v>215</v>
      </c>
      <c r="I1630" t="s">
        <v>215</v>
      </c>
      <c r="J1630" t="s">
        <v>215</v>
      </c>
      <c r="K1630" t="s">
        <v>215</v>
      </c>
      <c r="L1630" t="s">
        <v>215</v>
      </c>
      <c r="M1630" t="s">
        <v>215</v>
      </c>
      <c r="N1630" t="s">
        <v>103</v>
      </c>
      <c r="O1630" t="s">
        <v>215</v>
      </c>
      <c r="P1630" t="s">
        <v>215</v>
      </c>
      <c r="Q1630" t="s">
        <v>215</v>
      </c>
      <c r="R1630" t="s">
        <v>215</v>
      </c>
      <c r="S1630">
        <v>400</v>
      </c>
      <c r="T1630">
        <v>15700</v>
      </c>
      <c r="U1630">
        <v>22600</v>
      </c>
      <c r="V1630">
        <v>30100</v>
      </c>
      <c r="W1630">
        <v>565</v>
      </c>
      <c r="X1630">
        <v>0</v>
      </c>
      <c r="Y1630">
        <v>565</v>
      </c>
      <c r="Z1630">
        <v>9.1999999999999993</v>
      </c>
      <c r="AA1630">
        <v>2.9</v>
      </c>
      <c r="AB1630">
        <v>79.400000000000006</v>
      </c>
      <c r="AC1630">
        <v>86.2</v>
      </c>
      <c r="AD1630">
        <v>87.9</v>
      </c>
    </row>
    <row r="1631" spans="1:30" x14ac:dyDescent="0.25">
      <c r="A1631" t="str">
        <f t="shared" si="25"/>
        <v>2017/20185MalePerforming arts240-299 points</v>
      </c>
      <c r="B1631" t="s">
        <v>218</v>
      </c>
      <c r="C1631" t="s">
        <v>251</v>
      </c>
      <c r="D1631">
        <v>5</v>
      </c>
      <c r="E1631" t="s">
        <v>3</v>
      </c>
      <c r="F1631" t="s">
        <v>230</v>
      </c>
      <c r="G1631" t="s">
        <v>215</v>
      </c>
      <c r="H1631" t="s">
        <v>215</v>
      </c>
      <c r="I1631" t="s">
        <v>215</v>
      </c>
      <c r="J1631" t="s">
        <v>215</v>
      </c>
      <c r="K1631" t="s">
        <v>215</v>
      </c>
      <c r="L1631" t="s">
        <v>215</v>
      </c>
      <c r="M1631" t="s">
        <v>215</v>
      </c>
      <c r="N1631" t="s">
        <v>104</v>
      </c>
      <c r="O1631" t="s">
        <v>215</v>
      </c>
      <c r="P1631" t="s">
        <v>215</v>
      </c>
      <c r="Q1631" t="s">
        <v>215</v>
      </c>
      <c r="R1631" t="s">
        <v>215</v>
      </c>
      <c r="S1631">
        <v>440</v>
      </c>
      <c r="T1631">
        <v>13900</v>
      </c>
      <c r="U1631">
        <v>19700</v>
      </c>
      <c r="V1631">
        <v>27700</v>
      </c>
      <c r="W1631">
        <v>595</v>
      </c>
      <c r="X1631">
        <v>0</v>
      </c>
      <c r="Y1631">
        <v>595</v>
      </c>
      <c r="Z1631">
        <v>9.1999999999999993</v>
      </c>
      <c r="AA1631">
        <v>4.4000000000000004</v>
      </c>
      <c r="AB1631">
        <v>80.5</v>
      </c>
      <c r="AC1631">
        <v>84.9</v>
      </c>
      <c r="AD1631">
        <v>86.3</v>
      </c>
    </row>
    <row r="1632" spans="1:30" x14ac:dyDescent="0.25">
      <c r="A1632" t="str">
        <f t="shared" si="25"/>
        <v>2017/20185MalePerforming arts180-239 points</v>
      </c>
      <c r="B1632" t="s">
        <v>218</v>
      </c>
      <c r="C1632" t="s">
        <v>251</v>
      </c>
      <c r="D1632">
        <v>5</v>
      </c>
      <c r="E1632" t="s">
        <v>3</v>
      </c>
      <c r="F1632" t="s">
        <v>230</v>
      </c>
      <c r="G1632" t="s">
        <v>215</v>
      </c>
      <c r="H1632" t="s">
        <v>215</v>
      </c>
      <c r="I1632" t="s">
        <v>215</v>
      </c>
      <c r="J1632" t="s">
        <v>215</v>
      </c>
      <c r="K1632" t="s">
        <v>215</v>
      </c>
      <c r="L1632" t="s">
        <v>215</v>
      </c>
      <c r="M1632" t="s">
        <v>215</v>
      </c>
      <c r="N1632" t="s">
        <v>136</v>
      </c>
      <c r="O1632" t="s">
        <v>215</v>
      </c>
      <c r="P1632" t="s">
        <v>215</v>
      </c>
      <c r="Q1632" t="s">
        <v>215</v>
      </c>
      <c r="R1632" t="s">
        <v>215</v>
      </c>
      <c r="S1632">
        <v>275</v>
      </c>
      <c r="T1632">
        <v>15000</v>
      </c>
      <c r="U1632">
        <v>21500</v>
      </c>
      <c r="V1632">
        <v>27000</v>
      </c>
      <c r="W1632">
        <v>380</v>
      </c>
      <c r="X1632">
        <v>0</v>
      </c>
      <c r="Y1632">
        <v>380</v>
      </c>
      <c r="Z1632">
        <v>9.6</v>
      </c>
      <c r="AA1632">
        <v>6.7</v>
      </c>
      <c r="AB1632">
        <v>78</v>
      </c>
      <c r="AC1632">
        <v>82.4</v>
      </c>
      <c r="AD1632">
        <v>83.7</v>
      </c>
    </row>
    <row r="1633" spans="1:30" x14ac:dyDescent="0.25">
      <c r="A1633" t="str">
        <f t="shared" si="25"/>
        <v>2017/20185MalePerforming artsBelow 180 points</v>
      </c>
      <c r="B1633" t="s">
        <v>218</v>
      </c>
      <c r="C1633" t="s">
        <v>251</v>
      </c>
      <c r="D1633">
        <v>5</v>
      </c>
      <c r="E1633" t="s">
        <v>3</v>
      </c>
      <c r="F1633" t="s">
        <v>230</v>
      </c>
      <c r="G1633" t="s">
        <v>215</v>
      </c>
      <c r="H1633" t="s">
        <v>215</v>
      </c>
      <c r="I1633" t="s">
        <v>215</v>
      </c>
      <c r="J1633" t="s">
        <v>215</v>
      </c>
      <c r="K1633" t="s">
        <v>215</v>
      </c>
      <c r="L1633" t="s">
        <v>215</v>
      </c>
      <c r="M1633" t="s">
        <v>215</v>
      </c>
      <c r="N1633" t="s">
        <v>135</v>
      </c>
      <c r="O1633" t="s">
        <v>215</v>
      </c>
      <c r="P1633" t="s">
        <v>215</v>
      </c>
      <c r="Q1633" t="s">
        <v>215</v>
      </c>
      <c r="R1633" t="s">
        <v>215</v>
      </c>
      <c r="S1633">
        <v>40</v>
      </c>
      <c r="T1633">
        <v>18100</v>
      </c>
      <c r="U1633">
        <v>20800</v>
      </c>
      <c r="V1633">
        <v>28600</v>
      </c>
      <c r="W1633">
        <v>50</v>
      </c>
      <c r="X1633">
        <v>0</v>
      </c>
      <c r="Y1633">
        <v>50</v>
      </c>
      <c r="Z1633">
        <v>5.8</v>
      </c>
      <c r="AA1633">
        <v>11.7</v>
      </c>
      <c r="AB1633">
        <v>80.5</v>
      </c>
      <c r="AC1633">
        <v>80.5</v>
      </c>
      <c r="AD1633">
        <v>82.5</v>
      </c>
    </row>
    <row r="1634" spans="1:30" x14ac:dyDescent="0.25">
      <c r="A1634" t="str">
        <f t="shared" si="25"/>
        <v>2017/20185MalePerforming arts1 or 2 A level passes</v>
      </c>
      <c r="B1634" t="s">
        <v>218</v>
      </c>
      <c r="C1634" t="s">
        <v>251</v>
      </c>
      <c r="D1634">
        <v>5</v>
      </c>
      <c r="E1634" t="s">
        <v>3</v>
      </c>
      <c r="F1634" t="s">
        <v>230</v>
      </c>
      <c r="G1634" t="s">
        <v>215</v>
      </c>
      <c r="H1634" t="s">
        <v>215</v>
      </c>
      <c r="I1634" t="s">
        <v>215</v>
      </c>
      <c r="J1634" t="s">
        <v>215</v>
      </c>
      <c r="K1634" t="s">
        <v>215</v>
      </c>
      <c r="L1634" t="s">
        <v>215</v>
      </c>
      <c r="M1634" t="s">
        <v>215</v>
      </c>
      <c r="N1634" t="s">
        <v>105</v>
      </c>
      <c r="O1634" t="s">
        <v>215</v>
      </c>
      <c r="P1634" t="s">
        <v>215</v>
      </c>
      <c r="Q1634" t="s">
        <v>215</v>
      </c>
      <c r="R1634" t="s">
        <v>215</v>
      </c>
      <c r="S1634">
        <v>180</v>
      </c>
      <c r="T1634">
        <v>15300</v>
      </c>
      <c r="U1634">
        <v>20800</v>
      </c>
      <c r="V1634">
        <v>26300</v>
      </c>
      <c r="W1634">
        <v>275</v>
      </c>
      <c r="X1634">
        <v>0</v>
      </c>
      <c r="Y1634">
        <v>275</v>
      </c>
      <c r="Z1634">
        <v>12.3</v>
      </c>
      <c r="AA1634">
        <v>7.7</v>
      </c>
      <c r="AB1634">
        <v>72</v>
      </c>
      <c r="AC1634">
        <v>77.5</v>
      </c>
      <c r="AD1634">
        <v>80.099999999999994</v>
      </c>
    </row>
    <row r="1635" spans="1:30" x14ac:dyDescent="0.25">
      <c r="A1635" t="str">
        <f t="shared" si="25"/>
        <v>2017/20185MalePerforming artsBTEC</v>
      </c>
      <c r="B1635" t="s">
        <v>218</v>
      </c>
      <c r="C1635" t="s">
        <v>251</v>
      </c>
      <c r="D1635">
        <v>5</v>
      </c>
      <c r="E1635" t="s">
        <v>3</v>
      </c>
      <c r="F1635" t="s">
        <v>230</v>
      </c>
      <c r="G1635" t="s">
        <v>215</v>
      </c>
      <c r="H1635" t="s">
        <v>215</v>
      </c>
      <c r="I1635" t="s">
        <v>215</v>
      </c>
      <c r="J1635" t="s">
        <v>215</v>
      </c>
      <c r="K1635" t="s">
        <v>215</v>
      </c>
      <c r="L1635" t="s">
        <v>215</v>
      </c>
      <c r="M1635" t="s">
        <v>215</v>
      </c>
      <c r="N1635" t="s">
        <v>106</v>
      </c>
      <c r="O1635" t="s">
        <v>215</v>
      </c>
      <c r="P1635" t="s">
        <v>215</v>
      </c>
      <c r="Q1635" t="s">
        <v>215</v>
      </c>
      <c r="R1635" t="s">
        <v>215</v>
      </c>
      <c r="S1635">
        <v>680</v>
      </c>
      <c r="T1635">
        <v>13100</v>
      </c>
      <c r="U1635">
        <v>19000</v>
      </c>
      <c r="V1635">
        <v>25200</v>
      </c>
      <c r="W1635">
        <v>910</v>
      </c>
      <c r="X1635">
        <v>0</v>
      </c>
      <c r="Y1635">
        <v>910</v>
      </c>
      <c r="Z1635">
        <v>6.5</v>
      </c>
      <c r="AA1635">
        <v>7.3</v>
      </c>
      <c r="AB1635">
        <v>81.900000000000006</v>
      </c>
      <c r="AC1635">
        <v>85.8</v>
      </c>
      <c r="AD1635">
        <v>86.2</v>
      </c>
    </row>
    <row r="1636" spans="1:30" x14ac:dyDescent="0.25">
      <c r="A1636" t="str">
        <f t="shared" si="25"/>
        <v>2017/20185MalePerforming artsOther</v>
      </c>
      <c r="B1636" t="s">
        <v>218</v>
      </c>
      <c r="C1636" t="s">
        <v>251</v>
      </c>
      <c r="D1636">
        <v>5</v>
      </c>
      <c r="E1636" t="s">
        <v>3</v>
      </c>
      <c r="F1636" t="s">
        <v>230</v>
      </c>
      <c r="G1636" t="s">
        <v>215</v>
      </c>
      <c r="H1636" t="s">
        <v>215</v>
      </c>
      <c r="I1636" t="s">
        <v>215</v>
      </c>
      <c r="J1636" t="s">
        <v>215</v>
      </c>
      <c r="K1636" t="s">
        <v>215</v>
      </c>
      <c r="L1636" t="s">
        <v>215</v>
      </c>
      <c r="M1636" t="s">
        <v>215</v>
      </c>
      <c r="N1636" t="s">
        <v>27</v>
      </c>
      <c r="O1636" t="s">
        <v>215</v>
      </c>
      <c r="P1636" t="s">
        <v>215</v>
      </c>
      <c r="Q1636" t="s">
        <v>215</v>
      </c>
      <c r="R1636" t="s">
        <v>215</v>
      </c>
      <c r="S1636">
        <v>75</v>
      </c>
      <c r="T1636">
        <v>15700</v>
      </c>
      <c r="U1636">
        <v>21500</v>
      </c>
      <c r="V1636">
        <v>27400</v>
      </c>
      <c r="W1636">
        <v>100</v>
      </c>
      <c r="X1636">
        <v>0</v>
      </c>
      <c r="Y1636">
        <v>100</v>
      </c>
      <c r="Z1636">
        <v>5.0999999999999996</v>
      </c>
      <c r="AA1636">
        <v>6.3</v>
      </c>
      <c r="AB1636">
        <v>85.4</v>
      </c>
      <c r="AC1636">
        <v>88.6</v>
      </c>
      <c r="AD1636">
        <v>88.6</v>
      </c>
    </row>
    <row r="1637" spans="1:30" x14ac:dyDescent="0.25">
      <c r="A1637" t="str">
        <f t="shared" si="25"/>
        <v>2017/20185MalePerforming artsNot known</v>
      </c>
      <c r="B1637" t="s">
        <v>218</v>
      </c>
      <c r="C1637" t="s">
        <v>251</v>
      </c>
      <c r="D1637">
        <v>5</v>
      </c>
      <c r="E1637" t="s">
        <v>3</v>
      </c>
      <c r="F1637" t="s">
        <v>230</v>
      </c>
      <c r="G1637" t="s">
        <v>215</v>
      </c>
      <c r="H1637" t="s">
        <v>215</v>
      </c>
      <c r="I1637" t="s">
        <v>215</v>
      </c>
      <c r="J1637" t="s">
        <v>215</v>
      </c>
      <c r="K1637" t="s">
        <v>215</v>
      </c>
      <c r="L1637" t="s">
        <v>215</v>
      </c>
      <c r="M1637" t="s">
        <v>215</v>
      </c>
      <c r="N1637" t="s">
        <v>2</v>
      </c>
      <c r="O1637" t="s">
        <v>215</v>
      </c>
      <c r="P1637" t="s">
        <v>215</v>
      </c>
      <c r="Q1637" t="s">
        <v>215</v>
      </c>
      <c r="R1637" t="s">
        <v>215</v>
      </c>
      <c r="S1637">
        <v>205</v>
      </c>
      <c r="T1637">
        <v>12500</v>
      </c>
      <c r="U1637">
        <v>19000</v>
      </c>
      <c r="V1637">
        <v>26600</v>
      </c>
      <c r="W1637">
        <v>360</v>
      </c>
      <c r="X1637">
        <v>11.7</v>
      </c>
      <c r="Y1637">
        <v>320</v>
      </c>
      <c r="Z1637">
        <v>11.5</v>
      </c>
      <c r="AA1637">
        <v>9.1</v>
      </c>
      <c r="AB1637">
        <v>70.099999999999994</v>
      </c>
      <c r="AC1637">
        <v>77.8</v>
      </c>
      <c r="AD1637">
        <v>79.3</v>
      </c>
    </row>
    <row r="1638" spans="1:30" x14ac:dyDescent="0.25">
      <c r="A1638" t="str">
        <f t="shared" si="25"/>
        <v>2017/20185MalePharmacology, toxicology and pharmacy4 As or more</v>
      </c>
      <c r="B1638" t="s">
        <v>218</v>
      </c>
      <c r="C1638" t="s">
        <v>251</v>
      </c>
      <c r="D1638">
        <v>5</v>
      </c>
      <c r="E1638" t="s">
        <v>3</v>
      </c>
      <c r="F1638" t="s">
        <v>140</v>
      </c>
      <c r="G1638" t="s">
        <v>215</v>
      </c>
      <c r="H1638" t="s">
        <v>215</v>
      </c>
      <c r="I1638" t="s">
        <v>215</v>
      </c>
      <c r="J1638" t="s">
        <v>215</v>
      </c>
      <c r="K1638" t="s">
        <v>215</v>
      </c>
      <c r="L1638" t="s">
        <v>215</v>
      </c>
      <c r="M1638" t="s">
        <v>215</v>
      </c>
      <c r="N1638" t="s">
        <v>236</v>
      </c>
      <c r="O1638" t="s">
        <v>215</v>
      </c>
      <c r="P1638" t="s">
        <v>215</v>
      </c>
      <c r="Q1638" t="s">
        <v>215</v>
      </c>
      <c r="R1638" t="s">
        <v>215</v>
      </c>
      <c r="S1638" t="s">
        <v>216</v>
      </c>
      <c r="T1638" t="s">
        <v>216</v>
      </c>
      <c r="U1638" t="s">
        <v>216</v>
      </c>
      <c r="V1638" t="s">
        <v>216</v>
      </c>
      <c r="W1638">
        <v>15</v>
      </c>
      <c r="X1638">
        <v>0</v>
      </c>
      <c r="Y1638">
        <v>15</v>
      </c>
      <c r="Z1638">
        <v>0</v>
      </c>
      <c r="AA1638">
        <v>5.9</v>
      </c>
      <c r="AB1638">
        <v>68.3</v>
      </c>
      <c r="AC1638">
        <v>88.1</v>
      </c>
      <c r="AD1638">
        <v>94.1</v>
      </c>
    </row>
    <row r="1639" spans="1:30" x14ac:dyDescent="0.25">
      <c r="A1639" t="str">
        <f t="shared" si="25"/>
        <v>2017/20185MalePharmacology, toxicology and pharmacy360 points</v>
      </c>
      <c r="B1639" t="s">
        <v>218</v>
      </c>
      <c r="C1639" t="s">
        <v>251</v>
      </c>
      <c r="D1639">
        <v>5</v>
      </c>
      <c r="E1639" t="s">
        <v>3</v>
      </c>
      <c r="F1639" t="s">
        <v>140</v>
      </c>
      <c r="G1639" t="s">
        <v>215</v>
      </c>
      <c r="H1639" t="s">
        <v>215</v>
      </c>
      <c r="I1639" t="s">
        <v>215</v>
      </c>
      <c r="J1639" t="s">
        <v>215</v>
      </c>
      <c r="K1639" t="s">
        <v>215</v>
      </c>
      <c r="L1639" t="s">
        <v>215</v>
      </c>
      <c r="M1639" t="s">
        <v>215</v>
      </c>
      <c r="N1639" t="s">
        <v>102</v>
      </c>
      <c r="O1639" t="s">
        <v>215</v>
      </c>
      <c r="P1639" t="s">
        <v>215</v>
      </c>
      <c r="Q1639" t="s">
        <v>215</v>
      </c>
      <c r="R1639" t="s">
        <v>215</v>
      </c>
      <c r="S1639">
        <v>30</v>
      </c>
      <c r="T1639">
        <v>25900</v>
      </c>
      <c r="U1639">
        <v>34700</v>
      </c>
      <c r="V1639">
        <v>45600</v>
      </c>
      <c r="W1639">
        <v>60</v>
      </c>
      <c r="X1639">
        <v>0</v>
      </c>
      <c r="Y1639">
        <v>60</v>
      </c>
      <c r="Z1639">
        <v>3.2</v>
      </c>
      <c r="AA1639">
        <v>8</v>
      </c>
      <c r="AB1639">
        <v>51.2</v>
      </c>
      <c r="AC1639">
        <v>86.7</v>
      </c>
      <c r="AD1639">
        <v>88.8</v>
      </c>
    </row>
    <row r="1640" spans="1:30" x14ac:dyDescent="0.25">
      <c r="A1640" t="str">
        <f t="shared" si="25"/>
        <v>2017/20185MalePharmacology, toxicology and pharmacy300-359 points</v>
      </c>
      <c r="B1640" t="s">
        <v>218</v>
      </c>
      <c r="C1640" t="s">
        <v>251</v>
      </c>
      <c r="D1640">
        <v>5</v>
      </c>
      <c r="E1640" t="s">
        <v>3</v>
      </c>
      <c r="F1640" t="s">
        <v>140</v>
      </c>
      <c r="G1640" t="s">
        <v>215</v>
      </c>
      <c r="H1640" t="s">
        <v>215</v>
      </c>
      <c r="I1640" t="s">
        <v>215</v>
      </c>
      <c r="J1640" t="s">
        <v>215</v>
      </c>
      <c r="K1640" t="s">
        <v>215</v>
      </c>
      <c r="L1640" t="s">
        <v>215</v>
      </c>
      <c r="M1640" t="s">
        <v>215</v>
      </c>
      <c r="N1640" t="s">
        <v>103</v>
      </c>
      <c r="O1640" t="s">
        <v>215</v>
      </c>
      <c r="P1640" t="s">
        <v>215</v>
      </c>
      <c r="Q1640" t="s">
        <v>215</v>
      </c>
      <c r="R1640" t="s">
        <v>215</v>
      </c>
      <c r="S1640">
        <v>180</v>
      </c>
      <c r="T1640">
        <v>23400</v>
      </c>
      <c r="U1640">
        <v>37200</v>
      </c>
      <c r="V1640">
        <v>43700</v>
      </c>
      <c r="W1640">
        <v>300</v>
      </c>
      <c r="X1640">
        <v>0</v>
      </c>
      <c r="Y1640">
        <v>300</v>
      </c>
      <c r="Z1640">
        <v>8.1</v>
      </c>
      <c r="AA1640">
        <v>3.3</v>
      </c>
      <c r="AB1640">
        <v>64.400000000000006</v>
      </c>
      <c r="AC1640">
        <v>84.3</v>
      </c>
      <c r="AD1640">
        <v>88.6</v>
      </c>
    </row>
    <row r="1641" spans="1:30" x14ac:dyDescent="0.25">
      <c r="A1641" t="str">
        <f t="shared" si="25"/>
        <v>2017/20185MalePharmacology, toxicology and pharmacy240-299 points</v>
      </c>
      <c r="B1641" t="s">
        <v>218</v>
      </c>
      <c r="C1641" t="s">
        <v>251</v>
      </c>
      <c r="D1641">
        <v>5</v>
      </c>
      <c r="E1641" t="s">
        <v>3</v>
      </c>
      <c r="F1641" t="s">
        <v>140</v>
      </c>
      <c r="G1641" t="s">
        <v>215</v>
      </c>
      <c r="H1641" t="s">
        <v>215</v>
      </c>
      <c r="I1641" t="s">
        <v>215</v>
      </c>
      <c r="J1641" t="s">
        <v>215</v>
      </c>
      <c r="K1641" t="s">
        <v>215</v>
      </c>
      <c r="L1641" t="s">
        <v>215</v>
      </c>
      <c r="M1641" t="s">
        <v>215</v>
      </c>
      <c r="N1641" t="s">
        <v>104</v>
      </c>
      <c r="O1641" t="s">
        <v>215</v>
      </c>
      <c r="P1641" t="s">
        <v>215</v>
      </c>
      <c r="Q1641" t="s">
        <v>215</v>
      </c>
      <c r="R1641" t="s">
        <v>215</v>
      </c>
      <c r="S1641">
        <v>135</v>
      </c>
      <c r="T1641">
        <v>20700</v>
      </c>
      <c r="U1641">
        <v>37200</v>
      </c>
      <c r="V1641">
        <v>46700</v>
      </c>
      <c r="W1641">
        <v>220</v>
      </c>
      <c r="X1641">
        <v>0</v>
      </c>
      <c r="Y1641">
        <v>220</v>
      </c>
      <c r="Z1641">
        <v>6.4</v>
      </c>
      <c r="AA1641">
        <v>4.7</v>
      </c>
      <c r="AB1641">
        <v>65</v>
      </c>
      <c r="AC1641">
        <v>85.5</v>
      </c>
      <c r="AD1641">
        <v>88.9</v>
      </c>
    </row>
    <row r="1642" spans="1:30" x14ac:dyDescent="0.25">
      <c r="A1642" t="str">
        <f t="shared" si="25"/>
        <v>2017/20185MalePharmacology, toxicology and pharmacy180-239 points</v>
      </c>
      <c r="B1642" t="s">
        <v>218</v>
      </c>
      <c r="C1642" t="s">
        <v>251</v>
      </c>
      <c r="D1642">
        <v>5</v>
      </c>
      <c r="E1642" t="s">
        <v>3</v>
      </c>
      <c r="F1642" t="s">
        <v>140</v>
      </c>
      <c r="G1642" t="s">
        <v>215</v>
      </c>
      <c r="H1642" t="s">
        <v>215</v>
      </c>
      <c r="I1642" t="s">
        <v>215</v>
      </c>
      <c r="J1642" t="s">
        <v>215</v>
      </c>
      <c r="K1642" t="s">
        <v>215</v>
      </c>
      <c r="L1642" t="s">
        <v>215</v>
      </c>
      <c r="M1642" t="s">
        <v>215</v>
      </c>
      <c r="N1642" t="s">
        <v>136</v>
      </c>
      <c r="O1642" t="s">
        <v>215</v>
      </c>
      <c r="P1642" t="s">
        <v>215</v>
      </c>
      <c r="Q1642" t="s">
        <v>215</v>
      </c>
      <c r="R1642" t="s">
        <v>215</v>
      </c>
      <c r="S1642">
        <v>45</v>
      </c>
      <c r="T1642">
        <v>20600</v>
      </c>
      <c r="U1642">
        <v>28800</v>
      </c>
      <c r="V1642">
        <v>39800</v>
      </c>
      <c r="W1642">
        <v>70</v>
      </c>
      <c r="X1642">
        <v>0</v>
      </c>
      <c r="Y1642">
        <v>70</v>
      </c>
      <c r="Z1642">
        <v>11.8</v>
      </c>
      <c r="AA1642">
        <v>8.8000000000000007</v>
      </c>
      <c r="AB1642">
        <v>66.400000000000006</v>
      </c>
      <c r="AC1642">
        <v>78</v>
      </c>
      <c r="AD1642">
        <v>79.400000000000006</v>
      </c>
    </row>
    <row r="1643" spans="1:30" x14ac:dyDescent="0.25">
      <c r="A1643" t="str">
        <f t="shared" si="25"/>
        <v>2017/20185MalePharmacology, toxicology and pharmacyBelow 180 points</v>
      </c>
      <c r="B1643" t="s">
        <v>218</v>
      </c>
      <c r="C1643" t="s">
        <v>251</v>
      </c>
      <c r="D1643">
        <v>5</v>
      </c>
      <c r="E1643" t="s">
        <v>3</v>
      </c>
      <c r="F1643" t="s">
        <v>140</v>
      </c>
      <c r="G1643" t="s">
        <v>215</v>
      </c>
      <c r="H1643" t="s">
        <v>215</v>
      </c>
      <c r="I1643" t="s">
        <v>215</v>
      </c>
      <c r="J1643" t="s">
        <v>215</v>
      </c>
      <c r="K1643" t="s">
        <v>215</v>
      </c>
      <c r="L1643" t="s">
        <v>215</v>
      </c>
      <c r="M1643" t="s">
        <v>215</v>
      </c>
      <c r="N1643" t="s">
        <v>135</v>
      </c>
      <c r="O1643" t="s">
        <v>215</v>
      </c>
      <c r="P1643" t="s">
        <v>215</v>
      </c>
      <c r="Q1643" t="s">
        <v>215</v>
      </c>
      <c r="R1643" t="s">
        <v>215</v>
      </c>
      <c r="S1643">
        <v>10</v>
      </c>
      <c r="T1643">
        <v>23000</v>
      </c>
      <c r="U1643">
        <v>27400</v>
      </c>
      <c r="V1643">
        <v>34100</v>
      </c>
      <c r="W1643">
        <v>20</v>
      </c>
      <c r="X1643">
        <v>0</v>
      </c>
      <c r="Y1643">
        <v>20</v>
      </c>
      <c r="Z1643">
        <v>5.5</v>
      </c>
      <c r="AA1643">
        <v>16.399999999999999</v>
      </c>
      <c r="AB1643">
        <v>65.5</v>
      </c>
      <c r="AC1643">
        <v>70.900000000000006</v>
      </c>
      <c r="AD1643">
        <v>78.2</v>
      </c>
    </row>
    <row r="1644" spans="1:30" x14ac:dyDescent="0.25">
      <c r="A1644" t="str">
        <f t="shared" si="25"/>
        <v>2017/20185MalePharmacology, toxicology and pharmacy1 or 2 A level passes</v>
      </c>
      <c r="B1644" t="s">
        <v>218</v>
      </c>
      <c r="C1644" t="s">
        <v>251</v>
      </c>
      <c r="D1644">
        <v>5</v>
      </c>
      <c r="E1644" t="s">
        <v>3</v>
      </c>
      <c r="F1644" t="s">
        <v>140</v>
      </c>
      <c r="G1644" t="s">
        <v>215</v>
      </c>
      <c r="H1644" t="s">
        <v>215</v>
      </c>
      <c r="I1644" t="s">
        <v>215</v>
      </c>
      <c r="J1644" t="s">
        <v>215</v>
      </c>
      <c r="K1644" t="s">
        <v>215</v>
      </c>
      <c r="L1644" t="s">
        <v>215</v>
      </c>
      <c r="M1644" t="s">
        <v>215</v>
      </c>
      <c r="N1644" t="s">
        <v>105</v>
      </c>
      <c r="O1644" t="s">
        <v>215</v>
      </c>
      <c r="P1644" t="s">
        <v>215</v>
      </c>
      <c r="Q1644" t="s">
        <v>215</v>
      </c>
      <c r="R1644" t="s">
        <v>215</v>
      </c>
      <c r="S1644">
        <v>25</v>
      </c>
      <c r="T1644">
        <v>21500</v>
      </c>
      <c r="U1644">
        <v>27700</v>
      </c>
      <c r="V1644">
        <v>41600</v>
      </c>
      <c r="W1644">
        <v>35</v>
      </c>
      <c r="X1644">
        <v>0</v>
      </c>
      <c r="Y1644">
        <v>35</v>
      </c>
      <c r="Z1644">
        <v>10.199999999999999</v>
      </c>
      <c r="AA1644">
        <v>13.5</v>
      </c>
      <c r="AB1644">
        <v>64.2</v>
      </c>
      <c r="AC1644">
        <v>76.3</v>
      </c>
      <c r="AD1644">
        <v>76.3</v>
      </c>
    </row>
    <row r="1645" spans="1:30" x14ac:dyDescent="0.25">
      <c r="A1645" t="str">
        <f t="shared" si="25"/>
        <v>2017/20185MalePharmacology, toxicology and pharmacyBTEC</v>
      </c>
      <c r="B1645" t="s">
        <v>218</v>
      </c>
      <c r="C1645" t="s">
        <v>251</v>
      </c>
      <c r="D1645">
        <v>5</v>
      </c>
      <c r="E1645" t="s">
        <v>3</v>
      </c>
      <c r="F1645" t="s">
        <v>140</v>
      </c>
      <c r="G1645" t="s">
        <v>215</v>
      </c>
      <c r="H1645" t="s">
        <v>215</v>
      </c>
      <c r="I1645" t="s">
        <v>215</v>
      </c>
      <c r="J1645" t="s">
        <v>215</v>
      </c>
      <c r="K1645" t="s">
        <v>215</v>
      </c>
      <c r="L1645" t="s">
        <v>215</v>
      </c>
      <c r="M1645" t="s">
        <v>215</v>
      </c>
      <c r="N1645" t="s">
        <v>106</v>
      </c>
      <c r="O1645" t="s">
        <v>215</v>
      </c>
      <c r="P1645" t="s">
        <v>215</v>
      </c>
      <c r="Q1645" t="s">
        <v>215</v>
      </c>
      <c r="R1645" t="s">
        <v>215</v>
      </c>
      <c r="S1645" t="s">
        <v>216</v>
      </c>
      <c r="T1645" t="s">
        <v>216</v>
      </c>
      <c r="U1645" t="s">
        <v>216</v>
      </c>
      <c r="V1645" t="s">
        <v>216</v>
      </c>
      <c r="W1645">
        <v>15</v>
      </c>
      <c r="X1645">
        <v>0</v>
      </c>
      <c r="Y1645">
        <v>15</v>
      </c>
      <c r="Z1645">
        <v>6.3</v>
      </c>
      <c r="AA1645">
        <v>12.6</v>
      </c>
      <c r="AB1645">
        <v>54.7</v>
      </c>
      <c r="AC1645">
        <v>74.7</v>
      </c>
      <c r="AD1645">
        <v>81</v>
      </c>
    </row>
    <row r="1646" spans="1:30" x14ac:dyDescent="0.25">
      <c r="A1646" t="str">
        <f t="shared" si="25"/>
        <v>2017/20185MalePharmacology, toxicology and pharmacyOther</v>
      </c>
      <c r="B1646" t="s">
        <v>218</v>
      </c>
      <c r="C1646" t="s">
        <v>251</v>
      </c>
      <c r="D1646">
        <v>5</v>
      </c>
      <c r="E1646" t="s">
        <v>3</v>
      </c>
      <c r="F1646" t="s">
        <v>140</v>
      </c>
      <c r="G1646" t="s">
        <v>215</v>
      </c>
      <c r="H1646" t="s">
        <v>215</v>
      </c>
      <c r="I1646" t="s">
        <v>215</v>
      </c>
      <c r="J1646" t="s">
        <v>215</v>
      </c>
      <c r="K1646" t="s">
        <v>215</v>
      </c>
      <c r="L1646" t="s">
        <v>215</v>
      </c>
      <c r="M1646" t="s">
        <v>215</v>
      </c>
      <c r="N1646" t="s">
        <v>27</v>
      </c>
      <c r="O1646" t="s">
        <v>215</v>
      </c>
      <c r="P1646" t="s">
        <v>215</v>
      </c>
      <c r="Q1646" t="s">
        <v>215</v>
      </c>
      <c r="R1646" t="s">
        <v>215</v>
      </c>
      <c r="S1646">
        <v>10</v>
      </c>
      <c r="T1646">
        <v>16400</v>
      </c>
      <c r="U1646">
        <v>27400</v>
      </c>
      <c r="V1646">
        <v>42700</v>
      </c>
      <c r="W1646">
        <v>20</v>
      </c>
      <c r="X1646">
        <v>0</v>
      </c>
      <c r="Y1646">
        <v>20</v>
      </c>
      <c r="Z1646">
        <v>20.3</v>
      </c>
      <c r="AA1646">
        <v>0</v>
      </c>
      <c r="AB1646">
        <v>72</v>
      </c>
      <c r="AC1646">
        <v>79.7</v>
      </c>
      <c r="AD1646">
        <v>79.7</v>
      </c>
    </row>
    <row r="1647" spans="1:30" x14ac:dyDescent="0.25">
      <c r="A1647" t="str">
        <f t="shared" si="25"/>
        <v>2017/20185MalePharmacology, toxicology and pharmacyNot known</v>
      </c>
      <c r="B1647" t="s">
        <v>218</v>
      </c>
      <c r="C1647" t="s">
        <v>251</v>
      </c>
      <c r="D1647">
        <v>5</v>
      </c>
      <c r="E1647" t="s">
        <v>3</v>
      </c>
      <c r="F1647" t="s">
        <v>140</v>
      </c>
      <c r="G1647" t="s">
        <v>215</v>
      </c>
      <c r="H1647" t="s">
        <v>215</v>
      </c>
      <c r="I1647" t="s">
        <v>215</v>
      </c>
      <c r="J1647" t="s">
        <v>215</v>
      </c>
      <c r="K1647" t="s">
        <v>215</v>
      </c>
      <c r="L1647" t="s">
        <v>215</v>
      </c>
      <c r="M1647" t="s">
        <v>215</v>
      </c>
      <c r="N1647" t="s">
        <v>2</v>
      </c>
      <c r="O1647" t="s">
        <v>215</v>
      </c>
      <c r="P1647" t="s">
        <v>215</v>
      </c>
      <c r="Q1647" t="s">
        <v>215</v>
      </c>
      <c r="R1647" t="s">
        <v>215</v>
      </c>
      <c r="S1647">
        <v>45</v>
      </c>
      <c r="T1647">
        <v>23400</v>
      </c>
      <c r="U1647">
        <v>33200</v>
      </c>
      <c r="V1647">
        <v>42300</v>
      </c>
      <c r="W1647">
        <v>95</v>
      </c>
      <c r="X1647">
        <v>5.9</v>
      </c>
      <c r="Y1647">
        <v>90</v>
      </c>
      <c r="Z1647">
        <v>14</v>
      </c>
      <c r="AA1647">
        <v>4.4000000000000004</v>
      </c>
      <c r="AB1647">
        <v>53.4</v>
      </c>
      <c r="AC1647">
        <v>72.2</v>
      </c>
      <c r="AD1647">
        <v>81.599999999999994</v>
      </c>
    </row>
    <row r="1648" spans="1:30" x14ac:dyDescent="0.25">
      <c r="A1648" t="str">
        <f t="shared" si="25"/>
        <v>2017/20185MalePhilosophy and religious studies4 As or more</v>
      </c>
      <c r="B1648" t="s">
        <v>218</v>
      </c>
      <c r="C1648" t="s">
        <v>251</v>
      </c>
      <c r="D1648">
        <v>5</v>
      </c>
      <c r="E1648" t="s">
        <v>3</v>
      </c>
      <c r="F1648" t="s">
        <v>179</v>
      </c>
      <c r="G1648" t="s">
        <v>215</v>
      </c>
      <c r="H1648" t="s">
        <v>215</v>
      </c>
      <c r="I1648" t="s">
        <v>215</v>
      </c>
      <c r="J1648" t="s">
        <v>215</v>
      </c>
      <c r="K1648" t="s">
        <v>215</v>
      </c>
      <c r="L1648" t="s">
        <v>215</v>
      </c>
      <c r="M1648" t="s">
        <v>215</v>
      </c>
      <c r="N1648" t="s">
        <v>236</v>
      </c>
      <c r="O1648" t="s">
        <v>215</v>
      </c>
      <c r="P1648" t="s">
        <v>215</v>
      </c>
      <c r="Q1648" t="s">
        <v>215</v>
      </c>
      <c r="R1648" t="s">
        <v>215</v>
      </c>
      <c r="S1648">
        <v>85</v>
      </c>
      <c r="T1648">
        <v>27700</v>
      </c>
      <c r="U1648">
        <v>38300</v>
      </c>
      <c r="V1648">
        <v>58400</v>
      </c>
      <c r="W1648">
        <v>140</v>
      </c>
      <c r="X1648">
        <v>0</v>
      </c>
      <c r="Y1648">
        <v>140</v>
      </c>
      <c r="Z1648">
        <v>12.2</v>
      </c>
      <c r="AA1648">
        <v>7</v>
      </c>
      <c r="AB1648">
        <v>64.400000000000006</v>
      </c>
      <c r="AC1648">
        <v>77</v>
      </c>
      <c r="AD1648">
        <v>80.8</v>
      </c>
    </row>
    <row r="1649" spans="1:30" x14ac:dyDescent="0.25">
      <c r="A1649" t="str">
        <f t="shared" si="25"/>
        <v>2017/20185MalePhilosophy and religious studies360 points</v>
      </c>
      <c r="B1649" t="s">
        <v>218</v>
      </c>
      <c r="C1649" t="s">
        <v>251</v>
      </c>
      <c r="D1649">
        <v>5</v>
      </c>
      <c r="E1649" t="s">
        <v>3</v>
      </c>
      <c r="F1649" t="s">
        <v>179</v>
      </c>
      <c r="G1649" t="s">
        <v>215</v>
      </c>
      <c r="H1649" t="s">
        <v>215</v>
      </c>
      <c r="I1649" t="s">
        <v>215</v>
      </c>
      <c r="J1649" t="s">
        <v>215</v>
      </c>
      <c r="K1649" t="s">
        <v>215</v>
      </c>
      <c r="L1649" t="s">
        <v>215</v>
      </c>
      <c r="M1649" t="s">
        <v>215</v>
      </c>
      <c r="N1649" t="s">
        <v>102</v>
      </c>
      <c r="O1649" t="s">
        <v>215</v>
      </c>
      <c r="P1649" t="s">
        <v>215</v>
      </c>
      <c r="Q1649" t="s">
        <v>215</v>
      </c>
      <c r="R1649" t="s">
        <v>215</v>
      </c>
      <c r="S1649">
        <v>125</v>
      </c>
      <c r="T1649">
        <v>24800</v>
      </c>
      <c r="U1649">
        <v>32100</v>
      </c>
      <c r="V1649">
        <v>45300</v>
      </c>
      <c r="W1649">
        <v>195</v>
      </c>
      <c r="X1649">
        <v>0</v>
      </c>
      <c r="Y1649">
        <v>195</v>
      </c>
      <c r="Z1649">
        <v>10.199999999999999</v>
      </c>
      <c r="AA1649">
        <v>9.6</v>
      </c>
      <c r="AB1649">
        <v>66.400000000000006</v>
      </c>
      <c r="AC1649">
        <v>77.7</v>
      </c>
      <c r="AD1649">
        <v>80.099999999999994</v>
      </c>
    </row>
    <row r="1650" spans="1:30" x14ac:dyDescent="0.25">
      <c r="A1650" t="str">
        <f t="shared" si="25"/>
        <v>2017/20185MalePhilosophy and religious studies300-359 points</v>
      </c>
      <c r="B1650" t="s">
        <v>218</v>
      </c>
      <c r="C1650" t="s">
        <v>251</v>
      </c>
      <c r="D1650">
        <v>5</v>
      </c>
      <c r="E1650" t="s">
        <v>3</v>
      </c>
      <c r="F1650" t="s">
        <v>179</v>
      </c>
      <c r="G1650" t="s">
        <v>215</v>
      </c>
      <c r="H1650" t="s">
        <v>215</v>
      </c>
      <c r="I1650" t="s">
        <v>215</v>
      </c>
      <c r="J1650" t="s">
        <v>215</v>
      </c>
      <c r="K1650" t="s">
        <v>215</v>
      </c>
      <c r="L1650" t="s">
        <v>215</v>
      </c>
      <c r="M1650" t="s">
        <v>215</v>
      </c>
      <c r="N1650" t="s">
        <v>103</v>
      </c>
      <c r="O1650" t="s">
        <v>215</v>
      </c>
      <c r="P1650" t="s">
        <v>215</v>
      </c>
      <c r="Q1650" t="s">
        <v>215</v>
      </c>
      <c r="R1650" t="s">
        <v>215</v>
      </c>
      <c r="S1650">
        <v>285</v>
      </c>
      <c r="T1650">
        <v>20800</v>
      </c>
      <c r="U1650">
        <v>28100</v>
      </c>
      <c r="V1650">
        <v>38000</v>
      </c>
      <c r="W1650">
        <v>430</v>
      </c>
      <c r="X1650">
        <v>0</v>
      </c>
      <c r="Y1650">
        <v>430</v>
      </c>
      <c r="Z1650">
        <v>13.1</v>
      </c>
      <c r="AA1650">
        <v>7.6</v>
      </c>
      <c r="AB1650">
        <v>69.400000000000006</v>
      </c>
      <c r="AC1650">
        <v>76.400000000000006</v>
      </c>
      <c r="AD1650">
        <v>79.3</v>
      </c>
    </row>
    <row r="1651" spans="1:30" x14ac:dyDescent="0.25">
      <c r="A1651" t="str">
        <f t="shared" si="25"/>
        <v>2017/20185MalePhilosophy and religious studies240-299 points</v>
      </c>
      <c r="B1651" t="s">
        <v>218</v>
      </c>
      <c r="C1651" t="s">
        <v>251</v>
      </c>
      <c r="D1651">
        <v>5</v>
      </c>
      <c r="E1651" t="s">
        <v>3</v>
      </c>
      <c r="F1651" t="s">
        <v>179</v>
      </c>
      <c r="G1651" t="s">
        <v>215</v>
      </c>
      <c r="H1651" t="s">
        <v>215</v>
      </c>
      <c r="I1651" t="s">
        <v>215</v>
      </c>
      <c r="J1651" t="s">
        <v>215</v>
      </c>
      <c r="K1651" t="s">
        <v>215</v>
      </c>
      <c r="L1651" t="s">
        <v>215</v>
      </c>
      <c r="M1651" t="s">
        <v>215</v>
      </c>
      <c r="N1651" t="s">
        <v>104</v>
      </c>
      <c r="O1651" t="s">
        <v>215</v>
      </c>
      <c r="P1651" t="s">
        <v>215</v>
      </c>
      <c r="Q1651" t="s">
        <v>215</v>
      </c>
      <c r="R1651" t="s">
        <v>215</v>
      </c>
      <c r="S1651">
        <v>140</v>
      </c>
      <c r="T1651">
        <v>19700</v>
      </c>
      <c r="U1651">
        <v>24100</v>
      </c>
      <c r="V1651">
        <v>31400</v>
      </c>
      <c r="W1651">
        <v>225</v>
      </c>
      <c r="X1651">
        <v>0</v>
      </c>
      <c r="Y1651">
        <v>225</v>
      </c>
      <c r="Z1651">
        <v>16</v>
      </c>
      <c r="AA1651">
        <v>8.1</v>
      </c>
      <c r="AB1651">
        <v>64.400000000000006</v>
      </c>
      <c r="AC1651">
        <v>73.7</v>
      </c>
      <c r="AD1651">
        <v>75.900000000000006</v>
      </c>
    </row>
    <row r="1652" spans="1:30" x14ac:dyDescent="0.25">
      <c r="A1652" t="str">
        <f t="shared" si="25"/>
        <v>2017/20185MalePhilosophy and religious studies180-239 points</v>
      </c>
      <c r="B1652" t="s">
        <v>218</v>
      </c>
      <c r="C1652" t="s">
        <v>251</v>
      </c>
      <c r="D1652">
        <v>5</v>
      </c>
      <c r="E1652" t="s">
        <v>3</v>
      </c>
      <c r="F1652" t="s">
        <v>179</v>
      </c>
      <c r="G1652" t="s">
        <v>215</v>
      </c>
      <c r="H1652" t="s">
        <v>215</v>
      </c>
      <c r="I1652" t="s">
        <v>215</v>
      </c>
      <c r="J1652" t="s">
        <v>215</v>
      </c>
      <c r="K1652" t="s">
        <v>215</v>
      </c>
      <c r="L1652" t="s">
        <v>215</v>
      </c>
      <c r="M1652" t="s">
        <v>215</v>
      </c>
      <c r="N1652" t="s">
        <v>136</v>
      </c>
      <c r="O1652" t="s">
        <v>215</v>
      </c>
      <c r="P1652" t="s">
        <v>215</v>
      </c>
      <c r="Q1652" t="s">
        <v>215</v>
      </c>
      <c r="R1652" t="s">
        <v>215</v>
      </c>
      <c r="S1652">
        <v>50</v>
      </c>
      <c r="T1652">
        <v>17500</v>
      </c>
      <c r="U1652">
        <v>24800</v>
      </c>
      <c r="V1652">
        <v>29900</v>
      </c>
      <c r="W1652">
        <v>80</v>
      </c>
      <c r="X1652">
        <v>0</v>
      </c>
      <c r="Y1652">
        <v>80</v>
      </c>
      <c r="Z1652">
        <v>15.7</v>
      </c>
      <c r="AA1652">
        <v>11.6</v>
      </c>
      <c r="AB1652">
        <v>68.8</v>
      </c>
      <c r="AC1652">
        <v>71.400000000000006</v>
      </c>
      <c r="AD1652">
        <v>72.599999999999994</v>
      </c>
    </row>
    <row r="1653" spans="1:30" x14ac:dyDescent="0.25">
      <c r="A1653" t="str">
        <f t="shared" si="25"/>
        <v>2017/20185MalePhilosophy and religious studiesBelow 180 points</v>
      </c>
      <c r="B1653" t="s">
        <v>218</v>
      </c>
      <c r="C1653" t="s">
        <v>251</v>
      </c>
      <c r="D1653">
        <v>5</v>
      </c>
      <c r="E1653" t="s">
        <v>3</v>
      </c>
      <c r="F1653" t="s">
        <v>179</v>
      </c>
      <c r="G1653" t="s">
        <v>215</v>
      </c>
      <c r="H1653" t="s">
        <v>215</v>
      </c>
      <c r="I1653" t="s">
        <v>215</v>
      </c>
      <c r="J1653" t="s">
        <v>215</v>
      </c>
      <c r="K1653" t="s">
        <v>215</v>
      </c>
      <c r="L1653" t="s">
        <v>215</v>
      </c>
      <c r="M1653" t="s">
        <v>215</v>
      </c>
      <c r="N1653" t="s">
        <v>135</v>
      </c>
      <c r="O1653" t="s">
        <v>215</v>
      </c>
      <c r="P1653" t="s">
        <v>215</v>
      </c>
      <c r="Q1653" t="s">
        <v>215</v>
      </c>
      <c r="R1653" t="s">
        <v>215</v>
      </c>
      <c r="S1653" t="s">
        <v>216</v>
      </c>
      <c r="T1653" t="s">
        <v>216</v>
      </c>
      <c r="U1653" t="s">
        <v>216</v>
      </c>
      <c r="V1653" t="s">
        <v>216</v>
      </c>
      <c r="W1653">
        <v>10</v>
      </c>
      <c r="X1653">
        <v>0</v>
      </c>
      <c r="Y1653">
        <v>10</v>
      </c>
      <c r="Z1653">
        <v>33.299999999999997</v>
      </c>
      <c r="AA1653">
        <v>0</v>
      </c>
      <c r="AB1653">
        <v>66.7</v>
      </c>
      <c r="AC1653">
        <v>66.7</v>
      </c>
      <c r="AD1653">
        <v>66.7</v>
      </c>
    </row>
    <row r="1654" spans="1:30" x14ac:dyDescent="0.25">
      <c r="A1654" t="str">
        <f t="shared" si="25"/>
        <v>2017/20185MalePhilosophy and religious studies1 or 2 A level passes</v>
      </c>
      <c r="B1654" t="s">
        <v>218</v>
      </c>
      <c r="C1654" t="s">
        <v>251</v>
      </c>
      <c r="D1654">
        <v>5</v>
      </c>
      <c r="E1654" t="s">
        <v>3</v>
      </c>
      <c r="F1654" t="s">
        <v>179</v>
      </c>
      <c r="G1654" t="s">
        <v>215</v>
      </c>
      <c r="H1654" t="s">
        <v>215</v>
      </c>
      <c r="I1654" t="s">
        <v>215</v>
      </c>
      <c r="J1654" t="s">
        <v>215</v>
      </c>
      <c r="K1654" t="s">
        <v>215</v>
      </c>
      <c r="L1654" t="s">
        <v>215</v>
      </c>
      <c r="M1654" t="s">
        <v>215</v>
      </c>
      <c r="N1654" t="s">
        <v>105</v>
      </c>
      <c r="O1654" t="s">
        <v>215</v>
      </c>
      <c r="P1654" t="s">
        <v>215</v>
      </c>
      <c r="Q1654" t="s">
        <v>215</v>
      </c>
      <c r="R1654" t="s">
        <v>215</v>
      </c>
      <c r="S1654">
        <v>25</v>
      </c>
      <c r="T1654">
        <v>15000</v>
      </c>
      <c r="U1654">
        <v>20400</v>
      </c>
      <c r="V1654">
        <v>25700</v>
      </c>
      <c r="W1654">
        <v>35</v>
      </c>
      <c r="X1654">
        <v>0</v>
      </c>
      <c r="Y1654">
        <v>35</v>
      </c>
      <c r="Z1654">
        <v>21.4</v>
      </c>
      <c r="AA1654">
        <v>5.5</v>
      </c>
      <c r="AB1654">
        <v>64.900000000000006</v>
      </c>
      <c r="AC1654">
        <v>70.400000000000006</v>
      </c>
      <c r="AD1654">
        <v>73.099999999999994</v>
      </c>
    </row>
    <row r="1655" spans="1:30" x14ac:dyDescent="0.25">
      <c r="A1655" t="str">
        <f t="shared" si="25"/>
        <v>2017/20185MalePhilosophy and religious studiesBTEC</v>
      </c>
      <c r="B1655" t="s">
        <v>218</v>
      </c>
      <c r="C1655" t="s">
        <v>251</v>
      </c>
      <c r="D1655">
        <v>5</v>
      </c>
      <c r="E1655" t="s">
        <v>3</v>
      </c>
      <c r="F1655" t="s">
        <v>179</v>
      </c>
      <c r="G1655" t="s">
        <v>215</v>
      </c>
      <c r="H1655" t="s">
        <v>215</v>
      </c>
      <c r="I1655" t="s">
        <v>215</v>
      </c>
      <c r="J1655" t="s">
        <v>215</v>
      </c>
      <c r="K1655" t="s">
        <v>215</v>
      </c>
      <c r="L1655" t="s">
        <v>215</v>
      </c>
      <c r="M1655" t="s">
        <v>215</v>
      </c>
      <c r="N1655" t="s">
        <v>106</v>
      </c>
      <c r="O1655" t="s">
        <v>215</v>
      </c>
      <c r="P1655" t="s">
        <v>215</v>
      </c>
      <c r="Q1655" t="s">
        <v>215</v>
      </c>
      <c r="R1655" t="s">
        <v>215</v>
      </c>
      <c r="S1655">
        <v>10</v>
      </c>
      <c r="T1655">
        <v>11700</v>
      </c>
      <c r="U1655">
        <v>13500</v>
      </c>
      <c r="V1655">
        <v>26600</v>
      </c>
      <c r="W1655">
        <v>15</v>
      </c>
      <c r="X1655">
        <v>0</v>
      </c>
      <c r="Y1655">
        <v>15</v>
      </c>
      <c r="Z1655">
        <v>0</v>
      </c>
      <c r="AA1655">
        <v>3.5</v>
      </c>
      <c r="AB1655">
        <v>82.6</v>
      </c>
      <c r="AC1655">
        <v>96.5</v>
      </c>
      <c r="AD1655">
        <v>96.5</v>
      </c>
    </row>
    <row r="1656" spans="1:30" x14ac:dyDescent="0.25">
      <c r="A1656" t="str">
        <f t="shared" si="25"/>
        <v>2017/20185MalePhilosophy and religious studiesOther</v>
      </c>
      <c r="B1656" t="s">
        <v>218</v>
      </c>
      <c r="C1656" t="s">
        <v>251</v>
      </c>
      <c r="D1656">
        <v>5</v>
      </c>
      <c r="E1656" t="s">
        <v>3</v>
      </c>
      <c r="F1656" t="s">
        <v>179</v>
      </c>
      <c r="G1656" t="s">
        <v>215</v>
      </c>
      <c r="H1656" t="s">
        <v>215</v>
      </c>
      <c r="I1656" t="s">
        <v>215</v>
      </c>
      <c r="J1656" t="s">
        <v>215</v>
      </c>
      <c r="K1656" t="s">
        <v>215</v>
      </c>
      <c r="L1656" t="s">
        <v>215</v>
      </c>
      <c r="M1656" t="s">
        <v>215</v>
      </c>
      <c r="N1656" t="s">
        <v>27</v>
      </c>
      <c r="O1656" t="s">
        <v>215</v>
      </c>
      <c r="P1656" t="s">
        <v>215</v>
      </c>
      <c r="Q1656" t="s">
        <v>215</v>
      </c>
      <c r="R1656" t="s">
        <v>215</v>
      </c>
      <c r="S1656">
        <v>30</v>
      </c>
      <c r="T1656">
        <v>19700</v>
      </c>
      <c r="U1656">
        <v>33900</v>
      </c>
      <c r="V1656">
        <v>43100</v>
      </c>
      <c r="W1656">
        <v>40</v>
      </c>
      <c r="X1656">
        <v>0</v>
      </c>
      <c r="Y1656">
        <v>40</v>
      </c>
      <c r="Z1656">
        <v>7</v>
      </c>
      <c r="AA1656">
        <v>4.5</v>
      </c>
      <c r="AB1656">
        <v>79.400000000000006</v>
      </c>
      <c r="AC1656">
        <v>87.7</v>
      </c>
      <c r="AD1656">
        <v>88.5</v>
      </c>
    </row>
    <row r="1657" spans="1:30" x14ac:dyDescent="0.25">
      <c r="A1657" t="str">
        <f t="shared" si="25"/>
        <v>2017/20185MalePhilosophy and religious studiesNot known</v>
      </c>
      <c r="B1657" t="s">
        <v>218</v>
      </c>
      <c r="C1657" t="s">
        <v>251</v>
      </c>
      <c r="D1657">
        <v>5</v>
      </c>
      <c r="E1657" t="s">
        <v>3</v>
      </c>
      <c r="F1657" t="s">
        <v>179</v>
      </c>
      <c r="G1657" t="s">
        <v>215</v>
      </c>
      <c r="H1657" t="s">
        <v>215</v>
      </c>
      <c r="I1657" t="s">
        <v>215</v>
      </c>
      <c r="J1657" t="s">
        <v>215</v>
      </c>
      <c r="K1657" t="s">
        <v>215</v>
      </c>
      <c r="L1657" t="s">
        <v>215</v>
      </c>
      <c r="M1657" t="s">
        <v>215</v>
      </c>
      <c r="N1657" t="s">
        <v>2</v>
      </c>
      <c r="O1657" t="s">
        <v>215</v>
      </c>
      <c r="P1657" t="s">
        <v>215</v>
      </c>
      <c r="Q1657" t="s">
        <v>215</v>
      </c>
      <c r="R1657" t="s">
        <v>215</v>
      </c>
      <c r="S1657">
        <v>40</v>
      </c>
      <c r="T1657">
        <v>20100</v>
      </c>
      <c r="U1657">
        <v>27000</v>
      </c>
      <c r="V1657">
        <v>34300</v>
      </c>
      <c r="W1657">
        <v>80</v>
      </c>
      <c r="X1657">
        <v>12.6</v>
      </c>
      <c r="Y1657">
        <v>70</v>
      </c>
      <c r="Z1657">
        <v>11.7</v>
      </c>
      <c r="AA1657">
        <v>9.1</v>
      </c>
      <c r="AB1657">
        <v>57.7</v>
      </c>
      <c r="AC1657">
        <v>73.900000000000006</v>
      </c>
      <c r="AD1657">
        <v>79.2</v>
      </c>
    </row>
    <row r="1658" spans="1:30" x14ac:dyDescent="0.25">
      <c r="A1658" t="str">
        <f t="shared" si="25"/>
        <v>2017/20185MalePhysics and astronomy4 As or more</v>
      </c>
      <c r="B1658" t="s">
        <v>218</v>
      </c>
      <c r="C1658" t="s">
        <v>251</v>
      </c>
      <c r="D1658">
        <v>5</v>
      </c>
      <c r="E1658" t="s">
        <v>3</v>
      </c>
      <c r="F1658" t="s">
        <v>151</v>
      </c>
      <c r="G1658" t="s">
        <v>215</v>
      </c>
      <c r="H1658" t="s">
        <v>215</v>
      </c>
      <c r="I1658" t="s">
        <v>215</v>
      </c>
      <c r="J1658" t="s">
        <v>215</v>
      </c>
      <c r="K1658" t="s">
        <v>215</v>
      </c>
      <c r="L1658" t="s">
        <v>215</v>
      </c>
      <c r="M1658" t="s">
        <v>215</v>
      </c>
      <c r="N1658" t="s">
        <v>236</v>
      </c>
      <c r="O1658" t="s">
        <v>215</v>
      </c>
      <c r="P1658" t="s">
        <v>215</v>
      </c>
      <c r="Q1658" t="s">
        <v>215</v>
      </c>
      <c r="R1658" t="s">
        <v>215</v>
      </c>
      <c r="S1658">
        <v>220</v>
      </c>
      <c r="T1658">
        <v>31400</v>
      </c>
      <c r="U1658">
        <v>39800</v>
      </c>
      <c r="V1658">
        <v>54400</v>
      </c>
      <c r="W1658">
        <v>395</v>
      </c>
      <c r="X1658">
        <v>0</v>
      </c>
      <c r="Y1658">
        <v>395</v>
      </c>
      <c r="Z1658">
        <v>15.6</v>
      </c>
      <c r="AA1658">
        <v>6.7</v>
      </c>
      <c r="AB1658">
        <v>57.1</v>
      </c>
      <c r="AC1658">
        <v>69.8</v>
      </c>
      <c r="AD1658">
        <v>77.8</v>
      </c>
    </row>
    <row r="1659" spans="1:30" x14ac:dyDescent="0.25">
      <c r="A1659" t="str">
        <f t="shared" si="25"/>
        <v>2017/20185MalePhysics and astronomy360 points</v>
      </c>
      <c r="B1659" t="s">
        <v>218</v>
      </c>
      <c r="C1659" t="s">
        <v>251</v>
      </c>
      <c r="D1659">
        <v>5</v>
      </c>
      <c r="E1659" t="s">
        <v>3</v>
      </c>
      <c r="F1659" t="s">
        <v>151</v>
      </c>
      <c r="G1659" t="s">
        <v>215</v>
      </c>
      <c r="H1659" t="s">
        <v>215</v>
      </c>
      <c r="I1659" t="s">
        <v>215</v>
      </c>
      <c r="J1659" t="s">
        <v>215</v>
      </c>
      <c r="K1659" t="s">
        <v>215</v>
      </c>
      <c r="L1659" t="s">
        <v>215</v>
      </c>
      <c r="M1659" t="s">
        <v>215</v>
      </c>
      <c r="N1659" t="s">
        <v>102</v>
      </c>
      <c r="O1659" t="s">
        <v>215</v>
      </c>
      <c r="P1659" t="s">
        <v>215</v>
      </c>
      <c r="Q1659" t="s">
        <v>215</v>
      </c>
      <c r="R1659" t="s">
        <v>215</v>
      </c>
      <c r="S1659">
        <v>215</v>
      </c>
      <c r="T1659">
        <v>28500</v>
      </c>
      <c r="U1659">
        <v>36100</v>
      </c>
      <c r="V1659">
        <v>50400</v>
      </c>
      <c r="W1659">
        <v>355</v>
      </c>
      <c r="X1659">
        <v>0</v>
      </c>
      <c r="Y1659">
        <v>355</v>
      </c>
      <c r="Z1659">
        <v>11.2</v>
      </c>
      <c r="AA1659">
        <v>5.2</v>
      </c>
      <c r="AB1659">
        <v>63.4</v>
      </c>
      <c r="AC1659">
        <v>76</v>
      </c>
      <c r="AD1659">
        <v>83.6</v>
      </c>
    </row>
    <row r="1660" spans="1:30" x14ac:dyDescent="0.25">
      <c r="A1660" t="str">
        <f t="shared" si="25"/>
        <v>2017/20185MalePhysics and astronomy300-359 points</v>
      </c>
      <c r="B1660" t="s">
        <v>218</v>
      </c>
      <c r="C1660" t="s">
        <v>251</v>
      </c>
      <c r="D1660">
        <v>5</v>
      </c>
      <c r="E1660" t="s">
        <v>3</v>
      </c>
      <c r="F1660" t="s">
        <v>151</v>
      </c>
      <c r="G1660" t="s">
        <v>215</v>
      </c>
      <c r="H1660" t="s">
        <v>215</v>
      </c>
      <c r="I1660" t="s">
        <v>215</v>
      </c>
      <c r="J1660" t="s">
        <v>215</v>
      </c>
      <c r="K1660" t="s">
        <v>215</v>
      </c>
      <c r="L1660" t="s">
        <v>215</v>
      </c>
      <c r="M1660" t="s">
        <v>215</v>
      </c>
      <c r="N1660" t="s">
        <v>103</v>
      </c>
      <c r="O1660" t="s">
        <v>215</v>
      </c>
      <c r="P1660" t="s">
        <v>215</v>
      </c>
      <c r="Q1660" t="s">
        <v>215</v>
      </c>
      <c r="R1660" t="s">
        <v>215</v>
      </c>
      <c r="S1660">
        <v>325</v>
      </c>
      <c r="T1660">
        <v>25900</v>
      </c>
      <c r="U1660">
        <v>31800</v>
      </c>
      <c r="V1660">
        <v>40500</v>
      </c>
      <c r="W1660">
        <v>495</v>
      </c>
      <c r="X1660">
        <v>0</v>
      </c>
      <c r="Y1660">
        <v>495</v>
      </c>
      <c r="Z1660">
        <v>10.5</v>
      </c>
      <c r="AA1660">
        <v>4.8</v>
      </c>
      <c r="AB1660">
        <v>67.2</v>
      </c>
      <c r="AC1660">
        <v>78.3</v>
      </c>
      <c r="AD1660">
        <v>84.7</v>
      </c>
    </row>
    <row r="1661" spans="1:30" x14ac:dyDescent="0.25">
      <c r="A1661" t="str">
        <f t="shared" si="25"/>
        <v>2017/20185MalePhysics and astronomy240-299 points</v>
      </c>
      <c r="B1661" t="s">
        <v>218</v>
      </c>
      <c r="C1661" t="s">
        <v>251</v>
      </c>
      <c r="D1661">
        <v>5</v>
      </c>
      <c r="E1661" t="s">
        <v>3</v>
      </c>
      <c r="F1661" t="s">
        <v>151</v>
      </c>
      <c r="G1661" t="s">
        <v>215</v>
      </c>
      <c r="H1661" t="s">
        <v>215</v>
      </c>
      <c r="I1661" t="s">
        <v>215</v>
      </c>
      <c r="J1661" t="s">
        <v>215</v>
      </c>
      <c r="K1661" t="s">
        <v>215</v>
      </c>
      <c r="L1661" t="s">
        <v>215</v>
      </c>
      <c r="M1661" t="s">
        <v>215</v>
      </c>
      <c r="N1661" t="s">
        <v>104</v>
      </c>
      <c r="O1661" t="s">
        <v>215</v>
      </c>
      <c r="P1661" t="s">
        <v>215</v>
      </c>
      <c r="Q1661" t="s">
        <v>215</v>
      </c>
      <c r="R1661" t="s">
        <v>215</v>
      </c>
      <c r="S1661">
        <v>120</v>
      </c>
      <c r="T1661">
        <v>23400</v>
      </c>
      <c r="U1661">
        <v>31800</v>
      </c>
      <c r="V1661">
        <v>40200</v>
      </c>
      <c r="W1661">
        <v>180</v>
      </c>
      <c r="X1661">
        <v>0</v>
      </c>
      <c r="Y1661">
        <v>180</v>
      </c>
      <c r="Z1661">
        <v>8.4</v>
      </c>
      <c r="AA1661">
        <v>4.3</v>
      </c>
      <c r="AB1661">
        <v>69.8</v>
      </c>
      <c r="AC1661">
        <v>79.5</v>
      </c>
      <c r="AD1661">
        <v>87.4</v>
      </c>
    </row>
    <row r="1662" spans="1:30" x14ac:dyDescent="0.25">
      <c r="A1662" t="str">
        <f t="shared" si="25"/>
        <v>2017/20185MalePhysics and astronomy180-239 points</v>
      </c>
      <c r="B1662" t="s">
        <v>218</v>
      </c>
      <c r="C1662" t="s">
        <v>251</v>
      </c>
      <c r="D1662">
        <v>5</v>
      </c>
      <c r="E1662" t="s">
        <v>3</v>
      </c>
      <c r="F1662" t="s">
        <v>151</v>
      </c>
      <c r="G1662" t="s">
        <v>215</v>
      </c>
      <c r="H1662" t="s">
        <v>215</v>
      </c>
      <c r="I1662" t="s">
        <v>215</v>
      </c>
      <c r="J1662" t="s">
        <v>215</v>
      </c>
      <c r="K1662" t="s">
        <v>215</v>
      </c>
      <c r="L1662" t="s">
        <v>215</v>
      </c>
      <c r="M1662" t="s">
        <v>215</v>
      </c>
      <c r="N1662" t="s">
        <v>136</v>
      </c>
      <c r="O1662" t="s">
        <v>215</v>
      </c>
      <c r="P1662" t="s">
        <v>215</v>
      </c>
      <c r="Q1662" t="s">
        <v>215</v>
      </c>
      <c r="R1662" t="s">
        <v>215</v>
      </c>
      <c r="S1662">
        <v>60</v>
      </c>
      <c r="T1662">
        <v>20600</v>
      </c>
      <c r="U1662">
        <v>27000</v>
      </c>
      <c r="V1662">
        <v>33900</v>
      </c>
      <c r="W1662">
        <v>85</v>
      </c>
      <c r="X1662">
        <v>0</v>
      </c>
      <c r="Y1662">
        <v>85</v>
      </c>
      <c r="Z1662">
        <v>6.6</v>
      </c>
      <c r="AA1662">
        <v>0.3</v>
      </c>
      <c r="AB1662">
        <v>75</v>
      </c>
      <c r="AC1662">
        <v>87</v>
      </c>
      <c r="AD1662">
        <v>93.1</v>
      </c>
    </row>
    <row r="1663" spans="1:30" x14ac:dyDescent="0.25">
      <c r="A1663" t="str">
        <f t="shared" si="25"/>
        <v>2017/20185MalePhysics and astronomyBelow 180 points</v>
      </c>
      <c r="B1663" t="s">
        <v>218</v>
      </c>
      <c r="C1663" t="s">
        <v>251</v>
      </c>
      <c r="D1663">
        <v>5</v>
      </c>
      <c r="E1663" t="s">
        <v>3</v>
      </c>
      <c r="F1663" t="s">
        <v>151</v>
      </c>
      <c r="G1663" t="s">
        <v>215</v>
      </c>
      <c r="H1663" t="s">
        <v>215</v>
      </c>
      <c r="I1663" t="s">
        <v>215</v>
      </c>
      <c r="J1663" t="s">
        <v>215</v>
      </c>
      <c r="K1663" t="s">
        <v>215</v>
      </c>
      <c r="L1663" t="s">
        <v>215</v>
      </c>
      <c r="M1663" t="s">
        <v>215</v>
      </c>
      <c r="N1663" t="s">
        <v>135</v>
      </c>
      <c r="O1663" t="s">
        <v>215</v>
      </c>
      <c r="P1663" t="s">
        <v>215</v>
      </c>
      <c r="Q1663" t="s">
        <v>215</v>
      </c>
      <c r="R1663" t="s">
        <v>215</v>
      </c>
      <c r="S1663">
        <v>15</v>
      </c>
      <c r="T1663">
        <v>23400</v>
      </c>
      <c r="U1663">
        <v>27000</v>
      </c>
      <c r="V1663">
        <v>39400</v>
      </c>
      <c r="W1663">
        <v>20</v>
      </c>
      <c r="X1663">
        <v>0</v>
      </c>
      <c r="Y1663">
        <v>20</v>
      </c>
      <c r="Z1663">
        <v>14.7</v>
      </c>
      <c r="AA1663">
        <v>1.2</v>
      </c>
      <c r="AB1663">
        <v>74.3</v>
      </c>
      <c r="AC1663">
        <v>84.1</v>
      </c>
      <c r="AD1663">
        <v>84.1</v>
      </c>
    </row>
    <row r="1664" spans="1:30" x14ac:dyDescent="0.25">
      <c r="A1664" t="str">
        <f t="shared" si="25"/>
        <v>2017/20185MalePhysics and astronomy1 or 2 A level passes</v>
      </c>
      <c r="B1664" t="s">
        <v>218</v>
      </c>
      <c r="C1664" t="s">
        <v>251</v>
      </c>
      <c r="D1664">
        <v>5</v>
      </c>
      <c r="E1664" t="s">
        <v>3</v>
      </c>
      <c r="F1664" t="s">
        <v>151</v>
      </c>
      <c r="G1664" t="s">
        <v>215</v>
      </c>
      <c r="H1664" t="s">
        <v>215</v>
      </c>
      <c r="I1664" t="s">
        <v>215</v>
      </c>
      <c r="J1664" t="s">
        <v>215</v>
      </c>
      <c r="K1664" t="s">
        <v>215</v>
      </c>
      <c r="L1664" t="s">
        <v>215</v>
      </c>
      <c r="M1664" t="s">
        <v>215</v>
      </c>
      <c r="N1664" t="s">
        <v>105</v>
      </c>
      <c r="O1664" t="s">
        <v>215</v>
      </c>
      <c r="P1664" t="s">
        <v>215</v>
      </c>
      <c r="Q1664" t="s">
        <v>215</v>
      </c>
      <c r="R1664" t="s">
        <v>215</v>
      </c>
      <c r="S1664">
        <v>15</v>
      </c>
      <c r="T1664">
        <v>17500</v>
      </c>
      <c r="U1664">
        <v>21500</v>
      </c>
      <c r="V1664">
        <v>34700</v>
      </c>
      <c r="W1664">
        <v>25</v>
      </c>
      <c r="X1664">
        <v>0</v>
      </c>
      <c r="Y1664">
        <v>25</v>
      </c>
      <c r="Z1664">
        <v>18.600000000000001</v>
      </c>
      <c r="AA1664">
        <v>3.7</v>
      </c>
      <c r="AB1664">
        <v>51.7</v>
      </c>
      <c r="AC1664">
        <v>70.3</v>
      </c>
      <c r="AD1664">
        <v>77.7</v>
      </c>
    </row>
    <row r="1665" spans="1:30" x14ac:dyDescent="0.25">
      <c r="A1665" t="str">
        <f t="shared" si="25"/>
        <v>2017/20185MalePhysics and astronomyBTEC</v>
      </c>
      <c r="B1665" t="s">
        <v>218</v>
      </c>
      <c r="C1665" t="s">
        <v>251</v>
      </c>
      <c r="D1665">
        <v>5</v>
      </c>
      <c r="E1665" t="s">
        <v>3</v>
      </c>
      <c r="F1665" t="s">
        <v>151</v>
      </c>
      <c r="G1665" t="s">
        <v>215</v>
      </c>
      <c r="H1665" t="s">
        <v>215</v>
      </c>
      <c r="I1665" t="s">
        <v>215</v>
      </c>
      <c r="J1665" t="s">
        <v>215</v>
      </c>
      <c r="K1665" t="s">
        <v>215</v>
      </c>
      <c r="L1665" t="s">
        <v>215</v>
      </c>
      <c r="M1665" t="s">
        <v>215</v>
      </c>
      <c r="N1665" t="s">
        <v>106</v>
      </c>
      <c r="O1665" t="s">
        <v>215</v>
      </c>
      <c r="P1665" t="s">
        <v>215</v>
      </c>
      <c r="Q1665" t="s">
        <v>215</v>
      </c>
      <c r="R1665" t="s">
        <v>215</v>
      </c>
      <c r="S1665" t="s">
        <v>216</v>
      </c>
      <c r="T1665" t="s">
        <v>216</v>
      </c>
      <c r="U1665" t="s">
        <v>216</v>
      </c>
      <c r="V1665" t="s">
        <v>216</v>
      </c>
      <c r="W1665">
        <v>5</v>
      </c>
      <c r="X1665">
        <v>0</v>
      </c>
      <c r="Y1665">
        <v>5</v>
      </c>
      <c r="Z1665">
        <v>32</v>
      </c>
      <c r="AA1665">
        <v>0</v>
      </c>
      <c r="AB1665">
        <v>36</v>
      </c>
      <c r="AC1665">
        <v>68</v>
      </c>
      <c r="AD1665">
        <v>68</v>
      </c>
    </row>
    <row r="1666" spans="1:30" x14ac:dyDescent="0.25">
      <c r="A1666" t="str">
        <f t="shared" si="25"/>
        <v>2017/20185MalePhysics and astronomyOther</v>
      </c>
      <c r="B1666" t="s">
        <v>218</v>
      </c>
      <c r="C1666" t="s">
        <v>251</v>
      </c>
      <c r="D1666">
        <v>5</v>
      </c>
      <c r="E1666" t="s">
        <v>3</v>
      </c>
      <c r="F1666" t="s">
        <v>151</v>
      </c>
      <c r="G1666" t="s">
        <v>215</v>
      </c>
      <c r="H1666" t="s">
        <v>215</v>
      </c>
      <c r="I1666" t="s">
        <v>215</v>
      </c>
      <c r="J1666" t="s">
        <v>215</v>
      </c>
      <c r="K1666" t="s">
        <v>215</v>
      </c>
      <c r="L1666" t="s">
        <v>215</v>
      </c>
      <c r="M1666" t="s">
        <v>215</v>
      </c>
      <c r="N1666" t="s">
        <v>27</v>
      </c>
      <c r="O1666" t="s">
        <v>215</v>
      </c>
      <c r="P1666" t="s">
        <v>215</v>
      </c>
      <c r="Q1666" t="s">
        <v>215</v>
      </c>
      <c r="R1666" t="s">
        <v>215</v>
      </c>
      <c r="S1666" t="s">
        <v>216</v>
      </c>
      <c r="T1666" t="s">
        <v>216</v>
      </c>
      <c r="U1666" t="s">
        <v>216</v>
      </c>
      <c r="V1666" t="s">
        <v>216</v>
      </c>
      <c r="W1666">
        <v>15</v>
      </c>
      <c r="X1666">
        <v>0</v>
      </c>
      <c r="Y1666">
        <v>15</v>
      </c>
      <c r="Z1666">
        <v>13.5</v>
      </c>
      <c r="AA1666">
        <v>0</v>
      </c>
      <c r="AB1666">
        <v>65.3</v>
      </c>
      <c r="AC1666">
        <v>77.099999999999994</v>
      </c>
      <c r="AD1666">
        <v>86.5</v>
      </c>
    </row>
    <row r="1667" spans="1:30" x14ac:dyDescent="0.25">
      <c r="A1667" t="str">
        <f t="shared" si="25"/>
        <v>2017/20185MalePhysics and astronomyNot known</v>
      </c>
      <c r="B1667" t="s">
        <v>218</v>
      </c>
      <c r="C1667" t="s">
        <v>251</v>
      </c>
      <c r="D1667">
        <v>5</v>
      </c>
      <c r="E1667" t="s">
        <v>3</v>
      </c>
      <c r="F1667" t="s">
        <v>151</v>
      </c>
      <c r="G1667" t="s">
        <v>215</v>
      </c>
      <c r="H1667" t="s">
        <v>215</v>
      </c>
      <c r="I1667" t="s">
        <v>215</v>
      </c>
      <c r="J1667" t="s">
        <v>215</v>
      </c>
      <c r="K1667" t="s">
        <v>215</v>
      </c>
      <c r="L1667" t="s">
        <v>215</v>
      </c>
      <c r="M1667" t="s">
        <v>215</v>
      </c>
      <c r="N1667" t="s">
        <v>2</v>
      </c>
      <c r="O1667" t="s">
        <v>215</v>
      </c>
      <c r="P1667" t="s">
        <v>215</v>
      </c>
      <c r="Q1667" t="s">
        <v>215</v>
      </c>
      <c r="R1667" t="s">
        <v>215</v>
      </c>
      <c r="S1667">
        <v>45</v>
      </c>
      <c r="T1667">
        <v>29200</v>
      </c>
      <c r="U1667">
        <v>36900</v>
      </c>
      <c r="V1667">
        <v>47400</v>
      </c>
      <c r="W1667">
        <v>110</v>
      </c>
      <c r="X1667">
        <v>11.7</v>
      </c>
      <c r="Y1667">
        <v>95</v>
      </c>
      <c r="Z1667">
        <v>16.899999999999999</v>
      </c>
      <c r="AA1667">
        <v>8.5</v>
      </c>
      <c r="AB1667">
        <v>49.1</v>
      </c>
      <c r="AC1667">
        <v>65.5</v>
      </c>
      <c r="AD1667">
        <v>74.599999999999994</v>
      </c>
    </row>
    <row r="1668" spans="1:30" x14ac:dyDescent="0.25">
      <c r="A1668" t="str">
        <f t="shared" ref="A1668:A1731" si="26">B1668&amp;D1668&amp;E1668&amp;F1668&amp;N1668</f>
        <v>2017/20185MalePolitics4 As or more</v>
      </c>
      <c r="B1668" t="s">
        <v>218</v>
      </c>
      <c r="C1668" t="s">
        <v>251</v>
      </c>
      <c r="D1668">
        <v>5</v>
      </c>
      <c r="E1668" t="s">
        <v>3</v>
      </c>
      <c r="F1668" t="s">
        <v>166</v>
      </c>
      <c r="G1668" t="s">
        <v>215</v>
      </c>
      <c r="H1668" t="s">
        <v>215</v>
      </c>
      <c r="I1668" t="s">
        <v>215</v>
      </c>
      <c r="J1668" t="s">
        <v>215</v>
      </c>
      <c r="K1668" t="s">
        <v>215</v>
      </c>
      <c r="L1668" t="s">
        <v>215</v>
      </c>
      <c r="M1668" t="s">
        <v>215</v>
      </c>
      <c r="N1668" t="s">
        <v>236</v>
      </c>
      <c r="O1668" t="s">
        <v>215</v>
      </c>
      <c r="P1668" t="s">
        <v>215</v>
      </c>
      <c r="Q1668" t="s">
        <v>215</v>
      </c>
      <c r="R1668" t="s">
        <v>215</v>
      </c>
      <c r="S1668">
        <v>90</v>
      </c>
      <c r="T1668">
        <v>27000</v>
      </c>
      <c r="U1668">
        <v>40200</v>
      </c>
      <c r="V1668">
        <v>54400</v>
      </c>
      <c r="W1668">
        <v>125</v>
      </c>
      <c r="X1668">
        <v>0</v>
      </c>
      <c r="Y1668">
        <v>125</v>
      </c>
      <c r="Z1668">
        <v>8.1</v>
      </c>
      <c r="AA1668">
        <v>6.5</v>
      </c>
      <c r="AB1668">
        <v>74.7</v>
      </c>
      <c r="AC1668">
        <v>83.8</v>
      </c>
      <c r="AD1668">
        <v>85.4</v>
      </c>
    </row>
    <row r="1669" spans="1:30" x14ac:dyDescent="0.25">
      <c r="A1669" t="str">
        <f t="shared" si="26"/>
        <v>2017/20185MalePolitics360 points</v>
      </c>
      <c r="B1669" t="s">
        <v>218</v>
      </c>
      <c r="C1669" t="s">
        <v>251</v>
      </c>
      <c r="D1669">
        <v>5</v>
      </c>
      <c r="E1669" t="s">
        <v>3</v>
      </c>
      <c r="F1669" t="s">
        <v>166</v>
      </c>
      <c r="G1669" t="s">
        <v>215</v>
      </c>
      <c r="H1669" t="s">
        <v>215</v>
      </c>
      <c r="I1669" t="s">
        <v>215</v>
      </c>
      <c r="J1669" t="s">
        <v>215</v>
      </c>
      <c r="K1669" t="s">
        <v>215</v>
      </c>
      <c r="L1669" t="s">
        <v>215</v>
      </c>
      <c r="M1669" t="s">
        <v>215</v>
      </c>
      <c r="N1669" t="s">
        <v>102</v>
      </c>
      <c r="O1669" t="s">
        <v>215</v>
      </c>
      <c r="P1669" t="s">
        <v>215</v>
      </c>
      <c r="Q1669" t="s">
        <v>215</v>
      </c>
      <c r="R1669" t="s">
        <v>215</v>
      </c>
      <c r="S1669">
        <v>245</v>
      </c>
      <c r="T1669">
        <v>27000</v>
      </c>
      <c r="U1669">
        <v>36900</v>
      </c>
      <c r="V1669">
        <v>49300</v>
      </c>
      <c r="W1669">
        <v>345</v>
      </c>
      <c r="X1669">
        <v>0</v>
      </c>
      <c r="Y1669">
        <v>345</v>
      </c>
      <c r="Z1669">
        <v>11.1</v>
      </c>
      <c r="AA1669">
        <v>6.2</v>
      </c>
      <c r="AB1669">
        <v>72.900000000000006</v>
      </c>
      <c r="AC1669">
        <v>79</v>
      </c>
      <c r="AD1669">
        <v>82.7</v>
      </c>
    </row>
    <row r="1670" spans="1:30" x14ac:dyDescent="0.25">
      <c r="A1670" t="str">
        <f t="shared" si="26"/>
        <v>2017/20185MalePolitics300-359 points</v>
      </c>
      <c r="B1670" t="s">
        <v>218</v>
      </c>
      <c r="C1670" t="s">
        <v>251</v>
      </c>
      <c r="D1670">
        <v>5</v>
      </c>
      <c r="E1670" t="s">
        <v>3</v>
      </c>
      <c r="F1670" t="s">
        <v>166</v>
      </c>
      <c r="G1670" t="s">
        <v>215</v>
      </c>
      <c r="H1670" t="s">
        <v>215</v>
      </c>
      <c r="I1670" t="s">
        <v>215</v>
      </c>
      <c r="J1670" t="s">
        <v>215</v>
      </c>
      <c r="K1670" t="s">
        <v>215</v>
      </c>
      <c r="L1670" t="s">
        <v>215</v>
      </c>
      <c r="M1670" t="s">
        <v>215</v>
      </c>
      <c r="N1670" t="s">
        <v>103</v>
      </c>
      <c r="O1670" t="s">
        <v>215</v>
      </c>
      <c r="P1670" t="s">
        <v>215</v>
      </c>
      <c r="Q1670" t="s">
        <v>215</v>
      </c>
      <c r="R1670" t="s">
        <v>215</v>
      </c>
      <c r="S1670">
        <v>645</v>
      </c>
      <c r="T1670">
        <v>24100</v>
      </c>
      <c r="U1670">
        <v>31800</v>
      </c>
      <c r="V1670">
        <v>42300</v>
      </c>
      <c r="W1670">
        <v>905</v>
      </c>
      <c r="X1670">
        <v>0</v>
      </c>
      <c r="Y1670">
        <v>905</v>
      </c>
      <c r="Z1670">
        <v>10.7</v>
      </c>
      <c r="AA1670">
        <v>6.8</v>
      </c>
      <c r="AB1670">
        <v>74.099999999999994</v>
      </c>
      <c r="AC1670">
        <v>80</v>
      </c>
      <c r="AD1670">
        <v>82.5</v>
      </c>
    </row>
    <row r="1671" spans="1:30" x14ac:dyDescent="0.25">
      <c r="A1671" t="str">
        <f t="shared" si="26"/>
        <v>2017/20185MalePolitics240-299 points</v>
      </c>
      <c r="B1671" t="s">
        <v>218</v>
      </c>
      <c r="C1671" t="s">
        <v>251</v>
      </c>
      <c r="D1671">
        <v>5</v>
      </c>
      <c r="E1671" t="s">
        <v>3</v>
      </c>
      <c r="F1671" t="s">
        <v>166</v>
      </c>
      <c r="G1671" t="s">
        <v>215</v>
      </c>
      <c r="H1671" t="s">
        <v>215</v>
      </c>
      <c r="I1671" t="s">
        <v>215</v>
      </c>
      <c r="J1671" t="s">
        <v>215</v>
      </c>
      <c r="K1671" t="s">
        <v>215</v>
      </c>
      <c r="L1671" t="s">
        <v>215</v>
      </c>
      <c r="M1671" t="s">
        <v>215</v>
      </c>
      <c r="N1671" t="s">
        <v>104</v>
      </c>
      <c r="O1671" t="s">
        <v>215</v>
      </c>
      <c r="P1671" t="s">
        <v>215</v>
      </c>
      <c r="Q1671" t="s">
        <v>215</v>
      </c>
      <c r="R1671" t="s">
        <v>215</v>
      </c>
      <c r="S1671">
        <v>370</v>
      </c>
      <c r="T1671">
        <v>20800</v>
      </c>
      <c r="U1671">
        <v>28800</v>
      </c>
      <c r="V1671">
        <v>36100</v>
      </c>
      <c r="W1671">
        <v>510</v>
      </c>
      <c r="X1671">
        <v>0</v>
      </c>
      <c r="Y1671">
        <v>510</v>
      </c>
      <c r="Z1671">
        <v>10.9</v>
      </c>
      <c r="AA1671">
        <v>5.6</v>
      </c>
      <c r="AB1671">
        <v>75.8</v>
      </c>
      <c r="AC1671">
        <v>82.2</v>
      </c>
      <c r="AD1671">
        <v>83.5</v>
      </c>
    </row>
    <row r="1672" spans="1:30" x14ac:dyDescent="0.25">
      <c r="A1672" t="str">
        <f t="shared" si="26"/>
        <v>2017/20185MalePolitics180-239 points</v>
      </c>
      <c r="B1672" t="s">
        <v>218</v>
      </c>
      <c r="C1672" t="s">
        <v>251</v>
      </c>
      <c r="D1672">
        <v>5</v>
      </c>
      <c r="E1672" t="s">
        <v>3</v>
      </c>
      <c r="F1672" t="s">
        <v>166</v>
      </c>
      <c r="G1672" t="s">
        <v>215</v>
      </c>
      <c r="H1672" t="s">
        <v>215</v>
      </c>
      <c r="I1672" t="s">
        <v>215</v>
      </c>
      <c r="J1672" t="s">
        <v>215</v>
      </c>
      <c r="K1672" t="s">
        <v>215</v>
      </c>
      <c r="L1672" t="s">
        <v>215</v>
      </c>
      <c r="M1672" t="s">
        <v>215</v>
      </c>
      <c r="N1672" t="s">
        <v>136</v>
      </c>
      <c r="O1672" t="s">
        <v>215</v>
      </c>
      <c r="P1672" t="s">
        <v>215</v>
      </c>
      <c r="Q1672" t="s">
        <v>215</v>
      </c>
      <c r="R1672" t="s">
        <v>215</v>
      </c>
      <c r="S1672">
        <v>125</v>
      </c>
      <c r="T1672">
        <v>20400</v>
      </c>
      <c r="U1672">
        <v>25900</v>
      </c>
      <c r="V1672">
        <v>34300</v>
      </c>
      <c r="W1672">
        <v>175</v>
      </c>
      <c r="X1672">
        <v>0</v>
      </c>
      <c r="Y1672">
        <v>175</v>
      </c>
      <c r="Z1672">
        <v>13.3</v>
      </c>
      <c r="AA1672">
        <v>6.2</v>
      </c>
      <c r="AB1672">
        <v>73.2</v>
      </c>
      <c r="AC1672">
        <v>79</v>
      </c>
      <c r="AD1672">
        <v>80.400000000000006</v>
      </c>
    </row>
    <row r="1673" spans="1:30" x14ac:dyDescent="0.25">
      <c r="A1673" t="str">
        <f t="shared" si="26"/>
        <v>2017/20185MalePoliticsBelow 180 points</v>
      </c>
      <c r="B1673" t="s">
        <v>218</v>
      </c>
      <c r="C1673" t="s">
        <v>251</v>
      </c>
      <c r="D1673">
        <v>5</v>
      </c>
      <c r="E1673" t="s">
        <v>3</v>
      </c>
      <c r="F1673" t="s">
        <v>166</v>
      </c>
      <c r="G1673" t="s">
        <v>215</v>
      </c>
      <c r="H1673" t="s">
        <v>215</v>
      </c>
      <c r="I1673" t="s">
        <v>215</v>
      </c>
      <c r="J1673" t="s">
        <v>215</v>
      </c>
      <c r="K1673" t="s">
        <v>215</v>
      </c>
      <c r="L1673" t="s">
        <v>215</v>
      </c>
      <c r="M1673" t="s">
        <v>215</v>
      </c>
      <c r="N1673" t="s">
        <v>135</v>
      </c>
      <c r="O1673" t="s">
        <v>215</v>
      </c>
      <c r="P1673" t="s">
        <v>215</v>
      </c>
      <c r="Q1673" t="s">
        <v>215</v>
      </c>
      <c r="R1673" t="s">
        <v>215</v>
      </c>
      <c r="S1673" t="s">
        <v>216</v>
      </c>
      <c r="T1673" t="s">
        <v>216</v>
      </c>
      <c r="U1673" t="s">
        <v>216</v>
      </c>
      <c r="V1673" t="s">
        <v>216</v>
      </c>
      <c r="W1673">
        <v>15</v>
      </c>
      <c r="X1673">
        <v>0</v>
      </c>
      <c r="Y1673">
        <v>15</v>
      </c>
      <c r="Z1673">
        <v>21.9</v>
      </c>
      <c r="AA1673">
        <v>6.3</v>
      </c>
      <c r="AB1673">
        <v>68.7</v>
      </c>
      <c r="AC1673">
        <v>68.7</v>
      </c>
      <c r="AD1673">
        <v>71.8</v>
      </c>
    </row>
    <row r="1674" spans="1:30" x14ac:dyDescent="0.25">
      <c r="A1674" t="str">
        <f t="shared" si="26"/>
        <v>2017/20185MalePolitics1 or 2 A level passes</v>
      </c>
      <c r="B1674" t="s">
        <v>218</v>
      </c>
      <c r="C1674" t="s">
        <v>251</v>
      </c>
      <c r="D1674">
        <v>5</v>
      </c>
      <c r="E1674" t="s">
        <v>3</v>
      </c>
      <c r="F1674" t="s">
        <v>166</v>
      </c>
      <c r="G1674" t="s">
        <v>215</v>
      </c>
      <c r="H1674" t="s">
        <v>215</v>
      </c>
      <c r="I1674" t="s">
        <v>215</v>
      </c>
      <c r="J1674" t="s">
        <v>215</v>
      </c>
      <c r="K1674" t="s">
        <v>215</v>
      </c>
      <c r="L1674" t="s">
        <v>215</v>
      </c>
      <c r="M1674" t="s">
        <v>215</v>
      </c>
      <c r="N1674" t="s">
        <v>105</v>
      </c>
      <c r="O1674" t="s">
        <v>215</v>
      </c>
      <c r="P1674" t="s">
        <v>215</v>
      </c>
      <c r="Q1674" t="s">
        <v>215</v>
      </c>
      <c r="R1674" t="s">
        <v>215</v>
      </c>
      <c r="S1674">
        <v>60</v>
      </c>
      <c r="T1674">
        <v>17200</v>
      </c>
      <c r="U1674">
        <v>26300</v>
      </c>
      <c r="V1674">
        <v>33200</v>
      </c>
      <c r="W1674">
        <v>85</v>
      </c>
      <c r="X1674">
        <v>0</v>
      </c>
      <c r="Y1674">
        <v>85</v>
      </c>
      <c r="Z1674">
        <v>13.1</v>
      </c>
      <c r="AA1674">
        <v>2.2999999999999998</v>
      </c>
      <c r="AB1674">
        <v>71.5</v>
      </c>
      <c r="AC1674">
        <v>80.7</v>
      </c>
      <c r="AD1674">
        <v>84.6</v>
      </c>
    </row>
    <row r="1675" spans="1:30" x14ac:dyDescent="0.25">
      <c r="A1675" t="str">
        <f t="shared" si="26"/>
        <v>2017/20185MalePoliticsBTEC</v>
      </c>
      <c r="B1675" t="s">
        <v>218</v>
      </c>
      <c r="C1675" t="s">
        <v>251</v>
      </c>
      <c r="D1675">
        <v>5</v>
      </c>
      <c r="E1675" t="s">
        <v>3</v>
      </c>
      <c r="F1675" t="s">
        <v>166</v>
      </c>
      <c r="G1675" t="s">
        <v>215</v>
      </c>
      <c r="H1675" t="s">
        <v>215</v>
      </c>
      <c r="I1675" t="s">
        <v>215</v>
      </c>
      <c r="J1675" t="s">
        <v>215</v>
      </c>
      <c r="K1675" t="s">
        <v>215</v>
      </c>
      <c r="L1675" t="s">
        <v>215</v>
      </c>
      <c r="M1675" t="s">
        <v>215</v>
      </c>
      <c r="N1675" t="s">
        <v>106</v>
      </c>
      <c r="O1675" t="s">
        <v>215</v>
      </c>
      <c r="P1675" t="s">
        <v>215</v>
      </c>
      <c r="Q1675" t="s">
        <v>215</v>
      </c>
      <c r="R1675" t="s">
        <v>215</v>
      </c>
      <c r="S1675">
        <v>40</v>
      </c>
      <c r="T1675">
        <v>19700</v>
      </c>
      <c r="U1675">
        <v>23400</v>
      </c>
      <c r="V1675">
        <v>30300</v>
      </c>
      <c r="W1675">
        <v>55</v>
      </c>
      <c r="X1675">
        <v>0</v>
      </c>
      <c r="Y1675">
        <v>55</v>
      </c>
      <c r="Z1675">
        <v>9.3000000000000007</v>
      </c>
      <c r="AA1675">
        <v>11.8</v>
      </c>
      <c r="AB1675">
        <v>74.099999999999994</v>
      </c>
      <c r="AC1675">
        <v>78.900000000000006</v>
      </c>
      <c r="AD1675">
        <v>78.900000000000006</v>
      </c>
    </row>
    <row r="1676" spans="1:30" x14ac:dyDescent="0.25">
      <c r="A1676" t="str">
        <f t="shared" si="26"/>
        <v>2017/20185MalePoliticsOther</v>
      </c>
      <c r="B1676" t="s">
        <v>218</v>
      </c>
      <c r="C1676" t="s">
        <v>251</v>
      </c>
      <c r="D1676">
        <v>5</v>
      </c>
      <c r="E1676" t="s">
        <v>3</v>
      </c>
      <c r="F1676" t="s">
        <v>166</v>
      </c>
      <c r="G1676" t="s">
        <v>215</v>
      </c>
      <c r="H1676" t="s">
        <v>215</v>
      </c>
      <c r="I1676" t="s">
        <v>215</v>
      </c>
      <c r="J1676" t="s">
        <v>215</v>
      </c>
      <c r="K1676" t="s">
        <v>215</v>
      </c>
      <c r="L1676" t="s">
        <v>215</v>
      </c>
      <c r="M1676" t="s">
        <v>215</v>
      </c>
      <c r="N1676" t="s">
        <v>27</v>
      </c>
      <c r="O1676" t="s">
        <v>215</v>
      </c>
      <c r="P1676" t="s">
        <v>215</v>
      </c>
      <c r="Q1676" t="s">
        <v>215</v>
      </c>
      <c r="R1676" t="s">
        <v>215</v>
      </c>
      <c r="S1676">
        <v>30</v>
      </c>
      <c r="T1676">
        <v>25200</v>
      </c>
      <c r="U1676">
        <v>32500</v>
      </c>
      <c r="V1676">
        <v>49600</v>
      </c>
      <c r="W1676">
        <v>45</v>
      </c>
      <c r="X1676">
        <v>0</v>
      </c>
      <c r="Y1676">
        <v>45</v>
      </c>
      <c r="Z1676">
        <v>15</v>
      </c>
      <c r="AA1676">
        <v>9.5</v>
      </c>
      <c r="AB1676">
        <v>68.099999999999994</v>
      </c>
      <c r="AC1676">
        <v>75.5</v>
      </c>
      <c r="AD1676">
        <v>75.5</v>
      </c>
    </row>
    <row r="1677" spans="1:30" x14ac:dyDescent="0.25">
      <c r="A1677" t="str">
        <f t="shared" si="26"/>
        <v>2017/20185MalePoliticsNot known</v>
      </c>
      <c r="B1677" t="s">
        <v>218</v>
      </c>
      <c r="C1677" t="s">
        <v>251</v>
      </c>
      <c r="D1677">
        <v>5</v>
      </c>
      <c r="E1677" t="s">
        <v>3</v>
      </c>
      <c r="F1677" t="s">
        <v>166</v>
      </c>
      <c r="G1677" t="s">
        <v>215</v>
      </c>
      <c r="H1677" t="s">
        <v>215</v>
      </c>
      <c r="I1677" t="s">
        <v>215</v>
      </c>
      <c r="J1677" t="s">
        <v>215</v>
      </c>
      <c r="K1677" t="s">
        <v>215</v>
      </c>
      <c r="L1677" t="s">
        <v>215</v>
      </c>
      <c r="M1677" t="s">
        <v>215</v>
      </c>
      <c r="N1677" t="s">
        <v>2</v>
      </c>
      <c r="O1677" t="s">
        <v>215</v>
      </c>
      <c r="P1677" t="s">
        <v>215</v>
      </c>
      <c r="Q1677" t="s">
        <v>215</v>
      </c>
      <c r="R1677" t="s">
        <v>215</v>
      </c>
      <c r="S1677">
        <v>85</v>
      </c>
      <c r="T1677">
        <v>20000</v>
      </c>
      <c r="U1677">
        <v>27400</v>
      </c>
      <c r="V1677">
        <v>39400</v>
      </c>
      <c r="W1677">
        <v>165</v>
      </c>
      <c r="X1677">
        <v>14.3</v>
      </c>
      <c r="Y1677">
        <v>140</v>
      </c>
      <c r="Z1677">
        <v>16.399999999999999</v>
      </c>
      <c r="AA1677">
        <v>6</v>
      </c>
      <c r="AB1677">
        <v>64</v>
      </c>
      <c r="AC1677">
        <v>74.2</v>
      </c>
      <c r="AD1677">
        <v>77.599999999999994</v>
      </c>
    </row>
    <row r="1678" spans="1:30" x14ac:dyDescent="0.25">
      <c r="A1678" t="str">
        <f t="shared" si="26"/>
        <v>2017/20185MalePsychology4 As or more</v>
      </c>
      <c r="B1678" t="s">
        <v>218</v>
      </c>
      <c r="C1678" t="s">
        <v>251</v>
      </c>
      <c r="D1678">
        <v>5</v>
      </c>
      <c r="E1678" t="s">
        <v>3</v>
      </c>
      <c r="F1678" t="s">
        <v>12</v>
      </c>
      <c r="G1678" t="s">
        <v>215</v>
      </c>
      <c r="H1678" t="s">
        <v>215</v>
      </c>
      <c r="I1678" t="s">
        <v>215</v>
      </c>
      <c r="J1678" t="s">
        <v>215</v>
      </c>
      <c r="K1678" t="s">
        <v>215</v>
      </c>
      <c r="L1678" t="s">
        <v>215</v>
      </c>
      <c r="M1678" t="s">
        <v>215</v>
      </c>
      <c r="N1678" t="s">
        <v>236</v>
      </c>
      <c r="O1678" t="s">
        <v>215</v>
      </c>
      <c r="P1678" t="s">
        <v>215</v>
      </c>
      <c r="Q1678" t="s">
        <v>215</v>
      </c>
      <c r="R1678" t="s">
        <v>215</v>
      </c>
      <c r="S1678">
        <v>25</v>
      </c>
      <c r="T1678">
        <v>29600</v>
      </c>
      <c r="U1678">
        <v>37600</v>
      </c>
      <c r="V1678">
        <v>45600</v>
      </c>
      <c r="W1678">
        <v>45</v>
      </c>
      <c r="X1678">
        <v>0</v>
      </c>
      <c r="Y1678">
        <v>45</v>
      </c>
      <c r="Z1678">
        <v>11.9</v>
      </c>
      <c r="AA1678">
        <v>6.2</v>
      </c>
      <c r="AB1678">
        <v>63.4</v>
      </c>
      <c r="AC1678">
        <v>71.900000000000006</v>
      </c>
      <c r="AD1678">
        <v>81.900000000000006</v>
      </c>
    </row>
    <row r="1679" spans="1:30" x14ac:dyDescent="0.25">
      <c r="A1679" t="str">
        <f t="shared" si="26"/>
        <v>2017/20185MalePsychology360 points</v>
      </c>
      <c r="B1679" t="s">
        <v>218</v>
      </c>
      <c r="C1679" t="s">
        <v>251</v>
      </c>
      <c r="D1679">
        <v>5</v>
      </c>
      <c r="E1679" t="s">
        <v>3</v>
      </c>
      <c r="F1679" t="s">
        <v>12</v>
      </c>
      <c r="G1679" t="s">
        <v>215</v>
      </c>
      <c r="H1679" t="s">
        <v>215</v>
      </c>
      <c r="I1679" t="s">
        <v>215</v>
      </c>
      <c r="J1679" t="s">
        <v>215</v>
      </c>
      <c r="K1679" t="s">
        <v>215</v>
      </c>
      <c r="L1679" t="s">
        <v>215</v>
      </c>
      <c r="M1679" t="s">
        <v>215</v>
      </c>
      <c r="N1679" t="s">
        <v>102</v>
      </c>
      <c r="O1679" t="s">
        <v>215</v>
      </c>
      <c r="P1679" t="s">
        <v>215</v>
      </c>
      <c r="Q1679" t="s">
        <v>215</v>
      </c>
      <c r="R1679" t="s">
        <v>215</v>
      </c>
      <c r="S1679">
        <v>55</v>
      </c>
      <c r="T1679">
        <v>22300</v>
      </c>
      <c r="U1679">
        <v>33900</v>
      </c>
      <c r="V1679">
        <v>46000</v>
      </c>
      <c r="W1679">
        <v>95</v>
      </c>
      <c r="X1679">
        <v>0</v>
      </c>
      <c r="Y1679">
        <v>95</v>
      </c>
      <c r="Z1679">
        <v>14.2</v>
      </c>
      <c r="AA1679">
        <v>1.4</v>
      </c>
      <c r="AB1679">
        <v>60.8</v>
      </c>
      <c r="AC1679">
        <v>77.7</v>
      </c>
      <c r="AD1679">
        <v>84.4</v>
      </c>
    </row>
    <row r="1680" spans="1:30" x14ac:dyDescent="0.25">
      <c r="A1680" t="str">
        <f t="shared" si="26"/>
        <v>2017/20185MalePsychology300-359 points</v>
      </c>
      <c r="B1680" t="s">
        <v>218</v>
      </c>
      <c r="C1680" t="s">
        <v>251</v>
      </c>
      <c r="D1680">
        <v>5</v>
      </c>
      <c r="E1680" t="s">
        <v>3</v>
      </c>
      <c r="F1680" t="s">
        <v>12</v>
      </c>
      <c r="G1680" t="s">
        <v>215</v>
      </c>
      <c r="H1680" t="s">
        <v>215</v>
      </c>
      <c r="I1680" t="s">
        <v>215</v>
      </c>
      <c r="J1680" t="s">
        <v>215</v>
      </c>
      <c r="K1680" t="s">
        <v>215</v>
      </c>
      <c r="L1680" t="s">
        <v>215</v>
      </c>
      <c r="M1680" t="s">
        <v>215</v>
      </c>
      <c r="N1680" t="s">
        <v>103</v>
      </c>
      <c r="O1680" t="s">
        <v>215</v>
      </c>
      <c r="P1680" t="s">
        <v>215</v>
      </c>
      <c r="Q1680" t="s">
        <v>215</v>
      </c>
      <c r="R1680" t="s">
        <v>215</v>
      </c>
      <c r="S1680">
        <v>290</v>
      </c>
      <c r="T1680">
        <v>21200</v>
      </c>
      <c r="U1680">
        <v>27700</v>
      </c>
      <c r="V1680">
        <v>35800</v>
      </c>
      <c r="W1680">
        <v>430</v>
      </c>
      <c r="X1680">
        <v>0</v>
      </c>
      <c r="Y1680">
        <v>430</v>
      </c>
      <c r="Z1680">
        <v>9.1999999999999993</v>
      </c>
      <c r="AA1680">
        <v>4.7</v>
      </c>
      <c r="AB1680">
        <v>69.599999999999994</v>
      </c>
      <c r="AC1680">
        <v>83.5</v>
      </c>
      <c r="AD1680">
        <v>86.1</v>
      </c>
    </row>
    <row r="1681" spans="1:30" x14ac:dyDescent="0.25">
      <c r="A1681" t="str">
        <f t="shared" si="26"/>
        <v>2017/20185MalePsychology240-299 points</v>
      </c>
      <c r="B1681" t="s">
        <v>218</v>
      </c>
      <c r="C1681" t="s">
        <v>251</v>
      </c>
      <c r="D1681">
        <v>5</v>
      </c>
      <c r="E1681" t="s">
        <v>3</v>
      </c>
      <c r="F1681" t="s">
        <v>12</v>
      </c>
      <c r="G1681" t="s">
        <v>215</v>
      </c>
      <c r="H1681" t="s">
        <v>215</v>
      </c>
      <c r="I1681" t="s">
        <v>215</v>
      </c>
      <c r="J1681" t="s">
        <v>215</v>
      </c>
      <c r="K1681" t="s">
        <v>215</v>
      </c>
      <c r="L1681" t="s">
        <v>215</v>
      </c>
      <c r="M1681" t="s">
        <v>215</v>
      </c>
      <c r="N1681" t="s">
        <v>104</v>
      </c>
      <c r="O1681" t="s">
        <v>215</v>
      </c>
      <c r="P1681" t="s">
        <v>215</v>
      </c>
      <c r="Q1681" t="s">
        <v>215</v>
      </c>
      <c r="R1681" t="s">
        <v>215</v>
      </c>
      <c r="S1681">
        <v>290</v>
      </c>
      <c r="T1681">
        <v>19000</v>
      </c>
      <c r="U1681">
        <v>24500</v>
      </c>
      <c r="V1681">
        <v>29900</v>
      </c>
      <c r="W1681">
        <v>420</v>
      </c>
      <c r="X1681">
        <v>0</v>
      </c>
      <c r="Y1681">
        <v>420</v>
      </c>
      <c r="Z1681">
        <v>8.3000000000000007</v>
      </c>
      <c r="AA1681">
        <v>5.0999999999999996</v>
      </c>
      <c r="AB1681">
        <v>70.7</v>
      </c>
      <c r="AC1681">
        <v>82.9</v>
      </c>
      <c r="AD1681">
        <v>86.6</v>
      </c>
    </row>
    <row r="1682" spans="1:30" x14ac:dyDescent="0.25">
      <c r="A1682" t="str">
        <f t="shared" si="26"/>
        <v>2017/20185MalePsychology180-239 points</v>
      </c>
      <c r="B1682" t="s">
        <v>218</v>
      </c>
      <c r="C1682" t="s">
        <v>251</v>
      </c>
      <c r="D1682">
        <v>5</v>
      </c>
      <c r="E1682" t="s">
        <v>3</v>
      </c>
      <c r="F1682" t="s">
        <v>12</v>
      </c>
      <c r="G1682" t="s">
        <v>215</v>
      </c>
      <c r="H1682" t="s">
        <v>215</v>
      </c>
      <c r="I1682" t="s">
        <v>215</v>
      </c>
      <c r="J1682" t="s">
        <v>215</v>
      </c>
      <c r="K1682" t="s">
        <v>215</v>
      </c>
      <c r="L1682" t="s">
        <v>215</v>
      </c>
      <c r="M1682" t="s">
        <v>215</v>
      </c>
      <c r="N1682" t="s">
        <v>136</v>
      </c>
      <c r="O1682" t="s">
        <v>215</v>
      </c>
      <c r="P1682" t="s">
        <v>215</v>
      </c>
      <c r="Q1682" t="s">
        <v>215</v>
      </c>
      <c r="R1682" t="s">
        <v>215</v>
      </c>
      <c r="S1682">
        <v>155</v>
      </c>
      <c r="T1682">
        <v>18600</v>
      </c>
      <c r="U1682">
        <v>23000</v>
      </c>
      <c r="V1682">
        <v>29900</v>
      </c>
      <c r="W1682">
        <v>235</v>
      </c>
      <c r="X1682">
        <v>0</v>
      </c>
      <c r="Y1682">
        <v>235</v>
      </c>
      <c r="Z1682">
        <v>7.8</v>
      </c>
      <c r="AA1682">
        <v>6.6</v>
      </c>
      <c r="AB1682">
        <v>68.900000000000006</v>
      </c>
      <c r="AC1682">
        <v>83.3</v>
      </c>
      <c r="AD1682">
        <v>85.6</v>
      </c>
    </row>
    <row r="1683" spans="1:30" x14ac:dyDescent="0.25">
      <c r="A1683" t="str">
        <f t="shared" si="26"/>
        <v>2017/20185MalePsychologyBelow 180 points</v>
      </c>
      <c r="B1683" t="s">
        <v>218</v>
      </c>
      <c r="C1683" t="s">
        <v>251</v>
      </c>
      <c r="D1683">
        <v>5</v>
      </c>
      <c r="E1683" t="s">
        <v>3</v>
      </c>
      <c r="F1683" t="s">
        <v>12</v>
      </c>
      <c r="G1683" t="s">
        <v>215</v>
      </c>
      <c r="H1683" t="s">
        <v>215</v>
      </c>
      <c r="I1683" t="s">
        <v>215</v>
      </c>
      <c r="J1683" t="s">
        <v>215</v>
      </c>
      <c r="K1683" t="s">
        <v>215</v>
      </c>
      <c r="L1683" t="s">
        <v>215</v>
      </c>
      <c r="M1683" t="s">
        <v>215</v>
      </c>
      <c r="N1683" t="s">
        <v>135</v>
      </c>
      <c r="O1683" t="s">
        <v>215</v>
      </c>
      <c r="P1683" t="s">
        <v>215</v>
      </c>
      <c r="Q1683" t="s">
        <v>215</v>
      </c>
      <c r="R1683" t="s">
        <v>215</v>
      </c>
      <c r="S1683">
        <v>20</v>
      </c>
      <c r="T1683">
        <v>20100</v>
      </c>
      <c r="U1683">
        <v>26300</v>
      </c>
      <c r="V1683">
        <v>28500</v>
      </c>
      <c r="W1683">
        <v>25</v>
      </c>
      <c r="X1683">
        <v>0</v>
      </c>
      <c r="Y1683">
        <v>25</v>
      </c>
      <c r="Z1683">
        <v>13.2</v>
      </c>
      <c r="AA1683">
        <v>4.0999999999999996</v>
      </c>
      <c r="AB1683">
        <v>73.900000000000006</v>
      </c>
      <c r="AC1683">
        <v>78.7</v>
      </c>
      <c r="AD1683">
        <v>82.8</v>
      </c>
    </row>
    <row r="1684" spans="1:30" x14ac:dyDescent="0.25">
      <c r="A1684" t="str">
        <f t="shared" si="26"/>
        <v>2017/20185MalePsychology1 or 2 A level passes</v>
      </c>
      <c r="B1684" t="s">
        <v>218</v>
      </c>
      <c r="C1684" t="s">
        <v>251</v>
      </c>
      <c r="D1684">
        <v>5</v>
      </c>
      <c r="E1684" t="s">
        <v>3</v>
      </c>
      <c r="F1684" t="s">
        <v>12</v>
      </c>
      <c r="G1684" t="s">
        <v>215</v>
      </c>
      <c r="H1684" t="s">
        <v>215</v>
      </c>
      <c r="I1684" t="s">
        <v>215</v>
      </c>
      <c r="J1684" t="s">
        <v>215</v>
      </c>
      <c r="K1684" t="s">
        <v>215</v>
      </c>
      <c r="L1684" t="s">
        <v>215</v>
      </c>
      <c r="M1684" t="s">
        <v>215</v>
      </c>
      <c r="N1684" t="s">
        <v>105</v>
      </c>
      <c r="O1684" t="s">
        <v>215</v>
      </c>
      <c r="P1684" t="s">
        <v>215</v>
      </c>
      <c r="Q1684" t="s">
        <v>215</v>
      </c>
      <c r="R1684" t="s">
        <v>215</v>
      </c>
      <c r="S1684">
        <v>75</v>
      </c>
      <c r="T1684">
        <v>18200</v>
      </c>
      <c r="U1684">
        <v>24500</v>
      </c>
      <c r="V1684">
        <v>31000</v>
      </c>
      <c r="W1684">
        <v>110</v>
      </c>
      <c r="X1684">
        <v>0</v>
      </c>
      <c r="Y1684">
        <v>110</v>
      </c>
      <c r="Z1684">
        <v>8.1999999999999993</v>
      </c>
      <c r="AA1684">
        <v>9.1</v>
      </c>
      <c r="AB1684">
        <v>69.3</v>
      </c>
      <c r="AC1684">
        <v>80.400000000000006</v>
      </c>
      <c r="AD1684">
        <v>82.7</v>
      </c>
    </row>
    <row r="1685" spans="1:30" x14ac:dyDescent="0.25">
      <c r="A1685" t="str">
        <f t="shared" si="26"/>
        <v>2017/20185MalePsychologyBTEC</v>
      </c>
      <c r="B1685" t="s">
        <v>218</v>
      </c>
      <c r="C1685" t="s">
        <v>251</v>
      </c>
      <c r="D1685">
        <v>5</v>
      </c>
      <c r="E1685" t="s">
        <v>3</v>
      </c>
      <c r="F1685" t="s">
        <v>12</v>
      </c>
      <c r="G1685" t="s">
        <v>215</v>
      </c>
      <c r="H1685" t="s">
        <v>215</v>
      </c>
      <c r="I1685" t="s">
        <v>215</v>
      </c>
      <c r="J1685" t="s">
        <v>215</v>
      </c>
      <c r="K1685" t="s">
        <v>215</v>
      </c>
      <c r="L1685" t="s">
        <v>215</v>
      </c>
      <c r="M1685" t="s">
        <v>215</v>
      </c>
      <c r="N1685" t="s">
        <v>106</v>
      </c>
      <c r="O1685" t="s">
        <v>215</v>
      </c>
      <c r="P1685" t="s">
        <v>215</v>
      </c>
      <c r="Q1685" t="s">
        <v>215</v>
      </c>
      <c r="R1685" t="s">
        <v>215</v>
      </c>
      <c r="S1685">
        <v>50</v>
      </c>
      <c r="T1685">
        <v>18200</v>
      </c>
      <c r="U1685">
        <v>22300</v>
      </c>
      <c r="V1685">
        <v>27000</v>
      </c>
      <c r="W1685">
        <v>70</v>
      </c>
      <c r="X1685">
        <v>0</v>
      </c>
      <c r="Y1685">
        <v>70</v>
      </c>
      <c r="Z1685">
        <v>11.6</v>
      </c>
      <c r="AA1685">
        <v>4.9000000000000004</v>
      </c>
      <c r="AB1685">
        <v>71.8</v>
      </c>
      <c r="AC1685">
        <v>82.1</v>
      </c>
      <c r="AD1685">
        <v>83.5</v>
      </c>
    </row>
    <row r="1686" spans="1:30" x14ac:dyDescent="0.25">
      <c r="A1686" t="str">
        <f t="shared" si="26"/>
        <v>2017/20185MalePsychologyOther</v>
      </c>
      <c r="B1686" t="s">
        <v>218</v>
      </c>
      <c r="C1686" t="s">
        <v>251</v>
      </c>
      <c r="D1686">
        <v>5</v>
      </c>
      <c r="E1686" t="s">
        <v>3</v>
      </c>
      <c r="F1686" t="s">
        <v>12</v>
      </c>
      <c r="G1686" t="s">
        <v>215</v>
      </c>
      <c r="H1686" t="s">
        <v>215</v>
      </c>
      <c r="I1686" t="s">
        <v>215</v>
      </c>
      <c r="J1686" t="s">
        <v>215</v>
      </c>
      <c r="K1686" t="s">
        <v>215</v>
      </c>
      <c r="L1686" t="s">
        <v>215</v>
      </c>
      <c r="M1686" t="s">
        <v>215</v>
      </c>
      <c r="N1686" t="s">
        <v>27</v>
      </c>
      <c r="O1686" t="s">
        <v>215</v>
      </c>
      <c r="P1686" t="s">
        <v>215</v>
      </c>
      <c r="Q1686" t="s">
        <v>215</v>
      </c>
      <c r="R1686" t="s">
        <v>215</v>
      </c>
      <c r="S1686">
        <v>30</v>
      </c>
      <c r="T1686">
        <v>18600</v>
      </c>
      <c r="U1686">
        <v>24500</v>
      </c>
      <c r="V1686">
        <v>36100</v>
      </c>
      <c r="W1686">
        <v>50</v>
      </c>
      <c r="X1686">
        <v>0</v>
      </c>
      <c r="Y1686">
        <v>50</v>
      </c>
      <c r="Z1686">
        <v>6.2</v>
      </c>
      <c r="AA1686">
        <v>7.6</v>
      </c>
      <c r="AB1686">
        <v>66.900000000000006</v>
      </c>
      <c r="AC1686">
        <v>81.400000000000006</v>
      </c>
      <c r="AD1686">
        <v>86.2</v>
      </c>
    </row>
    <row r="1687" spans="1:30" x14ac:dyDescent="0.25">
      <c r="A1687" t="str">
        <f t="shared" si="26"/>
        <v>2017/20185MalePsychologyNot known</v>
      </c>
      <c r="B1687" t="s">
        <v>218</v>
      </c>
      <c r="C1687" t="s">
        <v>251</v>
      </c>
      <c r="D1687">
        <v>5</v>
      </c>
      <c r="E1687" t="s">
        <v>3</v>
      </c>
      <c r="F1687" t="s">
        <v>12</v>
      </c>
      <c r="G1687" t="s">
        <v>215</v>
      </c>
      <c r="H1687" t="s">
        <v>215</v>
      </c>
      <c r="I1687" t="s">
        <v>215</v>
      </c>
      <c r="J1687" t="s">
        <v>215</v>
      </c>
      <c r="K1687" t="s">
        <v>215</v>
      </c>
      <c r="L1687" t="s">
        <v>215</v>
      </c>
      <c r="M1687" t="s">
        <v>215</v>
      </c>
      <c r="N1687" t="s">
        <v>2</v>
      </c>
      <c r="O1687" t="s">
        <v>215</v>
      </c>
      <c r="P1687" t="s">
        <v>215</v>
      </c>
      <c r="Q1687" t="s">
        <v>215</v>
      </c>
      <c r="R1687" t="s">
        <v>215</v>
      </c>
      <c r="S1687">
        <v>45</v>
      </c>
      <c r="T1687">
        <v>16400</v>
      </c>
      <c r="U1687">
        <v>23000</v>
      </c>
      <c r="V1687">
        <v>29600</v>
      </c>
      <c r="W1687">
        <v>90</v>
      </c>
      <c r="X1687">
        <v>19.100000000000001</v>
      </c>
      <c r="Y1687">
        <v>75</v>
      </c>
      <c r="Z1687">
        <v>11.3</v>
      </c>
      <c r="AA1687">
        <v>6.8</v>
      </c>
      <c r="AB1687">
        <v>65.099999999999994</v>
      </c>
      <c r="AC1687">
        <v>72.8</v>
      </c>
      <c r="AD1687">
        <v>81.900000000000006</v>
      </c>
    </row>
    <row r="1688" spans="1:30" x14ac:dyDescent="0.25">
      <c r="A1688" t="str">
        <f t="shared" si="26"/>
        <v>2017/20185MaleSociology, social policy and anthropology4 As or more</v>
      </c>
      <c r="B1688" t="s">
        <v>218</v>
      </c>
      <c r="C1688" t="s">
        <v>251</v>
      </c>
      <c r="D1688">
        <v>5</v>
      </c>
      <c r="E1688" t="s">
        <v>3</v>
      </c>
      <c r="F1688" t="s">
        <v>163</v>
      </c>
      <c r="G1688" t="s">
        <v>215</v>
      </c>
      <c r="H1688" t="s">
        <v>215</v>
      </c>
      <c r="I1688" t="s">
        <v>215</v>
      </c>
      <c r="J1688" t="s">
        <v>215</v>
      </c>
      <c r="K1688" t="s">
        <v>215</v>
      </c>
      <c r="L1688" t="s">
        <v>215</v>
      </c>
      <c r="M1688" t="s">
        <v>215</v>
      </c>
      <c r="N1688" t="s">
        <v>236</v>
      </c>
      <c r="O1688" t="s">
        <v>215</v>
      </c>
      <c r="P1688" t="s">
        <v>215</v>
      </c>
      <c r="Q1688" t="s">
        <v>215</v>
      </c>
      <c r="R1688" t="s">
        <v>215</v>
      </c>
      <c r="S1688">
        <v>15</v>
      </c>
      <c r="T1688">
        <v>25600</v>
      </c>
      <c r="U1688">
        <v>29600</v>
      </c>
      <c r="V1688">
        <v>40200</v>
      </c>
      <c r="W1688">
        <v>25</v>
      </c>
      <c r="X1688">
        <v>0</v>
      </c>
      <c r="Y1688">
        <v>25</v>
      </c>
      <c r="Z1688">
        <v>5</v>
      </c>
      <c r="AA1688">
        <v>17.7</v>
      </c>
      <c r="AB1688">
        <v>60.3</v>
      </c>
      <c r="AC1688">
        <v>68.099999999999994</v>
      </c>
      <c r="AD1688">
        <v>77.3</v>
      </c>
    </row>
    <row r="1689" spans="1:30" x14ac:dyDescent="0.25">
      <c r="A1689" t="str">
        <f t="shared" si="26"/>
        <v>2017/20185MaleSociology, social policy and anthropology360 points</v>
      </c>
      <c r="B1689" t="s">
        <v>218</v>
      </c>
      <c r="C1689" t="s">
        <v>251</v>
      </c>
      <c r="D1689">
        <v>5</v>
      </c>
      <c r="E1689" t="s">
        <v>3</v>
      </c>
      <c r="F1689" t="s">
        <v>163</v>
      </c>
      <c r="G1689" t="s">
        <v>215</v>
      </c>
      <c r="H1689" t="s">
        <v>215</v>
      </c>
      <c r="I1689" t="s">
        <v>215</v>
      </c>
      <c r="J1689" t="s">
        <v>215</v>
      </c>
      <c r="K1689" t="s">
        <v>215</v>
      </c>
      <c r="L1689" t="s">
        <v>215</v>
      </c>
      <c r="M1689" t="s">
        <v>215</v>
      </c>
      <c r="N1689" t="s">
        <v>102</v>
      </c>
      <c r="O1689" t="s">
        <v>215</v>
      </c>
      <c r="P1689" t="s">
        <v>215</v>
      </c>
      <c r="Q1689" t="s">
        <v>215</v>
      </c>
      <c r="R1689" t="s">
        <v>215</v>
      </c>
      <c r="S1689">
        <v>30</v>
      </c>
      <c r="T1689">
        <v>26300</v>
      </c>
      <c r="U1689">
        <v>33600</v>
      </c>
      <c r="V1689">
        <v>48300</v>
      </c>
      <c r="W1689">
        <v>50</v>
      </c>
      <c r="X1689">
        <v>0</v>
      </c>
      <c r="Y1689">
        <v>50</v>
      </c>
      <c r="Z1689">
        <v>8.4</v>
      </c>
      <c r="AA1689">
        <v>7.7</v>
      </c>
      <c r="AB1689">
        <v>65.7</v>
      </c>
      <c r="AC1689">
        <v>78.900000000000006</v>
      </c>
      <c r="AD1689">
        <v>83.9</v>
      </c>
    </row>
    <row r="1690" spans="1:30" x14ac:dyDescent="0.25">
      <c r="A1690" t="str">
        <f t="shared" si="26"/>
        <v>2017/20185MaleSociology, social policy and anthropology300-359 points</v>
      </c>
      <c r="B1690" t="s">
        <v>218</v>
      </c>
      <c r="C1690" t="s">
        <v>251</v>
      </c>
      <c r="D1690">
        <v>5</v>
      </c>
      <c r="E1690" t="s">
        <v>3</v>
      </c>
      <c r="F1690" t="s">
        <v>163</v>
      </c>
      <c r="G1690" t="s">
        <v>215</v>
      </c>
      <c r="H1690" t="s">
        <v>215</v>
      </c>
      <c r="I1690" t="s">
        <v>215</v>
      </c>
      <c r="J1690" t="s">
        <v>215</v>
      </c>
      <c r="K1690" t="s">
        <v>215</v>
      </c>
      <c r="L1690" t="s">
        <v>215</v>
      </c>
      <c r="M1690" t="s">
        <v>215</v>
      </c>
      <c r="N1690" t="s">
        <v>103</v>
      </c>
      <c r="O1690" t="s">
        <v>215</v>
      </c>
      <c r="P1690" t="s">
        <v>215</v>
      </c>
      <c r="Q1690" t="s">
        <v>215</v>
      </c>
      <c r="R1690" t="s">
        <v>215</v>
      </c>
      <c r="S1690">
        <v>250</v>
      </c>
      <c r="T1690">
        <v>21200</v>
      </c>
      <c r="U1690">
        <v>28800</v>
      </c>
      <c r="V1690">
        <v>38000</v>
      </c>
      <c r="W1690">
        <v>345</v>
      </c>
      <c r="X1690">
        <v>0</v>
      </c>
      <c r="Y1690">
        <v>345</v>
      </c>
      <c r="Z1690">
        <v>9.6</v>
      </c>
      <c r="AA1690">
        <v>4.4000000000000004</v>
      </c>
      <c r="AB1690">
        <v>75.900000000000006</v>
      </c>
      <c r="AC1690">
        <v>84.3</v>
      </c>
      <c r="AD1690">
        <v>86</v>
      </c>
    </row>
    <row r="1691" spans="1:30" x14ac:dyDescent="0.25">
      <c r="A1691" t="str">
        <f t="shared" si="26"/>
        <v>2017/20185MaleSociology, social policy and anthropology240-299 points</v>
      </c>
      <c r="B1691" t="s">
        <v>218</v>
      </c>
      <c r="C1691" t="s">
        <v>251</v>
      </c>
      <c r="D1691">
        <v>5</v>
      </c>
      <c r="E1691" t="s">
        <v>3</v>
      </c>
      <c r="F1691" t="s">
        <v>163</v>
      </c>
      <c r="G1691" t="s">
        <v>215</v>
      </c>
      <c r="H1691" t="s">
        <v>215</v>
      </c>
      <c r="I1691" t="s">
        <v>215</v>
      </c>
      <c r="J1691" t="s">
        <v>215</v>
      </c>
      <c r="K1691" t="s">
        <v>215</v>
      </c>
      <c r="L1691" t="s">
        <v>215</v>
      </c>
      <c r="M1691" t="s">
        <v>215</v>
      </c>
      <c r="N1691" t="s">
        <v>104</v>
      </c>
      <c r="O1691" t="s">
        <v>215</v>
      </c>
      <c r="P1691" t="s">
        <v>215</v>
      </c>
      <c r="Q1691" t="s">
        <v>215</v>
      </c>
      <c r="R1691" t="s">
        <v>215</v>
      </c>
      <c r="S1691">
        <v>345</v>
      </c>
      <c r="T1691">
        <v>20800</v>
      </c>
      <c r="U1691">
        <v>25900</v>
      </c>
      <c r="V1691">
        <v>31400</v>
      </c>
      <c r="W1691">
        <v>450</v>
      </c>
      <c r="X1691">
        <v>0</v>
      </c>
      <c r="Y1691">
        <v>450</v>
      </c>
      <c r="Z1691">
        <v>6.9</v>
      </c>
      <c r="AA1691">
        <v>4.7</v>
      </c>
      <c r="AB1691">
        <v>79.2</v>
      </c>
      <c r="AC1691">
        <v>86.7</v>
      </c>
      <c r="AD1691">
        <v>88.4</v>
      </c>
    </row>
    <row r="1692" spans="1:30" x14ac:dyDescent="0.25">
      <c r="A1692" t="str">
        <f t="shared" si="26"/>
        <v>2017/20185MaleSociology, social policy and anthropology180-239 points</v>
      </c>
      <c r="B1692" t="s">
        <v>218</v>
      </c>
      <c r="C1692" t="s">
        <v>251</v>
      </c>
      <c r="D1692">
        <v>5</v>
      </c>
      <c r="E1692" t="s">
        <v>3</v>
      </c>
      <c r="F1692" t="s">
        <v>163</v>
      </c>
      <c r="G1692" t="s">
        <v>215</v>
      </c>
      <c r="H1692" t="s">
        <v>215</v>
      </c>
      <c r="I1692" t="s">
        <v>215</v>
      </c>
      <c r="J1692" t="s">
        <v>215</v>
      </c>
      <c r="K1692" t="s">
        <v>215</v>
      </c>
      <c r="L1692" t="s">
        <v>215</v>
      </c>
      <c r="M1692" t="s">
        <v>215</v>
      </c>
      <c r="N1692" t="s">
        <v>136</v>
      </c>
      <c r="O1692" t="s">
        <v>215</v>
      </c>
      <c r="P1692" t="s">
        <v>215</v>
      </c>
      <c r="Q1692" t="s">
        <v>215</v>
      </c>
      <c r="R1692" t="s">
        <v>215</v>
      </c>
      <c r="S1692">
        <v>250</v>
      </c>
      <c r="T1692">
        <v>19700</v>
      </c>
      <c r="U1692">
        <v>24500</v>
      </c>
      <c r="V1692">
        <v>30300</v>
      </c>
      <c r="W1692">
        <v>315</v>
      </c>
      <c r="X1692">
        <v>0</v>
      </c>
      <c r="Y1692">
        <v>315</v>
      </c>
      <c r="Z1692">
        <v>7.5</v>
      </c>
      <c r="AA1692">
        <v>4.9000000000000004</v>
      </c>
      <c r="AB1692">
        <v>81.099999999999994</v>
      </c>
      <c r="AC1692">
        <v>86.3</v>
      </c>
      <c r="AD1692">
        <v>87.5</v>
      </c>
    </row>
    <row r="1693" spans="1:30" x14ac:dyDescent="0.25">
      <c r="A1693" t="str">
        <f t="shared" si="26"/>
        <v>2017/20185MaleSociology, social policy and anthropologyBelow 180 points</v>
      </c>
      <c r="B1693" t="s">
        <v>218</v>
      </c>
      <c r="C1693" t="s">
        <v>251</v>
      </c>
      <c r="D1693">
        <v>5</v>
      </c>
      <c r="E1693" t="s">
        <v>3</v>
      </c>
      <c r="F1693" t="s">
        <v>163</v>
      </c>
      <c r="G1693" t="s">
        <v>215</v>
      </c>
      <c r="H1693" t="s">
        <v>215</v>
      </c>
      <c r="I1693" t="s">
        <v>215</v>
      </c>
      <c r="J1693" t="s">
        <v>215</v>
      </c>
      <c r="K1693" t="s">
        <v>215</v>
      </c>
      <c r="L1693" t="s">
        <v>215</v>
      </c>
      <c r="M1693" t="s">
        <v>215</v>
      </c>
      <c r="N1693" t="s">
        <v>135</v>
      </c>
      <c r="O1693" t="s">
        <v>215</v>
      </c>
      <c r="P1693" t="s">
        <v>215</v>
      </c>
      <c r="Q1693" t="s">
        <v>215</v>
      </c>
      <c r="R1693" t="s">
        <v>215</v>
      </c>
      <c r="S1693">
        <v>45</v>
      </c>
      <c r="T1693">
        <v>18200</v>
      </c>
      <c r="U1693">
        <v>23700</v>
      </c>
      <c r="V1693">
        <v>27400</v>
      </c>
      <c r="W1693">
        <v>60</v>
      </c>
      <c r="X1693">
        <v>0</v>
      </c>
      <c r="Y1693">
        <v>60</v>
      </c>
      <c r="Z1693">
        <v>6.8</v>
      </c>
      <c r="AA1693">
        <v>6.7</v>
      </c>
      <c r="AB1693">
        <v>77.5</v>
      </c>
      <c r="AC1693">
        <v>84.8</v>
      </c>
      <c r="AD1693">
        <v>86.5</v>
      </c>
    </row>
    <row r="1694" spans="1:30" x14ac:dyDescent="0.25">
      <c r="A1694" t="str">
        <f t="shared" si="26"/>
        <v>2017/20185MaleSociology, social policy and anthropology1 or 2 A level passes</v>
      </c>
      <c r="B1694" t="s">
        <v>218</v>
      </c>
      <c r="C1694" t="s">
        <v>251</v>
      </c>
      <c r="D1694">
        <v>5</v>
      </c>
      <c r="E1694" t="s">
        <v>3</v>
      </c>
      <c r="F1694" t="s">
        <v>163</v>
      </c>
      <c r="G1694" t="s">
        <v>215</v>
      </c>
      <c r="H1694" t="s">
        <v>215</v>
      </c>
      <c r="I1694" t="s">
        <v>215</v>
      </c>
      <c r="J1694" t="s">
        <v>215</v>
      </c>
      <c r="K1694" t="s">
        <v>215</v>
      </c>
      <c r="L1694" t="s">
        <v>215</v>
      </c>
      <c r="M1694" t="s">
        <v>215</v>
      </c>
      <c r="N1694" t="s">
        <v>105</v>
      </c>
      <c r="O1694" t="s">
        <v>215</v>
      </c>
      <c r="P1694" t="s">
        <v>215</v>
      </c>
      <c r="Q1694" t="s">
        <v>215</v>
      </c>
      <c r="R1694" t="s">
        <v>215</v>
      </c>
      <c r="S1694">
        <v>130</v>
      </c>
      <c r="T1694">
        <v>18200</v>
      </c>
      <c r="U1694">
        <v>23400</v>
      </c>
      <c r="V1694">
        <v>28100</v>
      </c>
      <c r="W1694">
        <v>185</v>
      </c>
      <c r="X1694">
        <v>0</v>
      </c>
      <c r="Y1694">
        <v>185</v>
      </c>
      <c r="Z1694">
        <v>9.3000000000000007</v>
      </c>
      <c r="AA1694">
        <v>6.8</v>
      </c>
      <c r="AB1694">
        <v>72.5</v>
      </c>
      <c r="AC1694">
        <v>80.7</v>
      </c>
      <c r="AD1694">
        <v>83.9</v>
      </c>
    </row>
    <row r="1695" spans="1:30" x14ac:dyDescent="0.25">
      <c r="A1695" t="str">
        <f t="shared" si="26"/>
        <v>2017/20185MaleSociology, social policy and anthropologyBTEC</v>
      </c>
      <c r="B1695" t="s">
        <v>218</v>
      </c>
      <c r="C1695" t="s">
        <v>251</v>
      </c>
      <c r="D1695">
        <v>5</v>
      </c>
      <c r="E1695" t="s">
        <v>3</v>
      </c>
      <c r="F1695" t="s">
        <v>163</v>
      </c>
      <c r="G1695" t="s">
        <v>215</v>
      </c>
      <c r="H1695" t="s">
        <v>215</v>
      </c>
      <c r="I1695" t="s">
        <v>215</v>
      </c>
      <c r="J1695" t="s">
        <v>215</v>
      </c>
      <c r="K1695" t="s">
        <v>215</v>
      </c>
      <c r="L1695" t="s">
        <v>215</v>
      </c>
      <c r="M1695" t="s">
        <v>215</v>
      </c>
      <c r="N1695" t="s">
        <v>106</v>
      </c>
      <c r="O1695" t="s">
        <v>215</v>
      </c>
      <c r="P1695" t="s">
        <v>215</v>
      </c>
      <c r="Q1695" t="s">
        <v>215</v>
      </c>
      <c r="R1695" t="s">
        <v>215</v>
      </c>
      <c r="S1695">
        <v>165</v>
      </c>
      <c r="T1695">
        <v>19700</v>
      </c>
      <c r="U1695">
        <v>23700</v>
      </c>
      <c r="V1695">
        <v>29600</v>
      </c>
      <c r="W1695">
        <v>215</v>
      </c>
      <c r="X1695">
        <v>0</v>
      </c>
      <c r="Y1695">
        <v>215</v>
      </c>
      <c r="Z1695">
        <v>8.8000000000000007</v>
      </c>
      <c r="AA1695">
        <v>4.9000000000000004</v>
      </c>
      <c r="AB1695">
        <v>77.2</v>
      </c>
      <c r="AC1695">
        <v>85.4</v>
      </c>
      <c r="AD1695">
        <v>86.3</v>
      </c>
    </row>
    <row r="1696" spans="1:30" x14ac:dyDescent="0.25">
      <c r="A1696" t="str">
        <f t="shared" si="26"/>
        <v>2017/20185MaleSociology, social policy and anthropologyOther</v>
      </c>
      <c r="B1696" t="s">
        <v>218</v>
      </c>
      <c r="C1696" t="s">
        <v>251</v>
      </c>
      <c r="D1696">
        <v>5</v>
      </c>
      <c r="E1696" t="s">
        <v>3</v>
      </c>
      <c r="F1696" t="s">
        <v>163</v>
      </c>
      <c r="G1696" t="s">
        <v>215</v>
      </c>
      <c r="H1696" t="s">
        <v>215</v>
      </c>
      <c r="I1696" t="s">
        <v>215</v>
      </c>
      <c r="J1696" t="s">
        <v>215</v>
      </c>
      <c r="K1696" t="s">
        <v>215</v>
      </c>
      <c r="L1696" t="s">
        <v>215</v>
      </c>
      <c r="M1696" t="s">
        <v>215</v>
      </c>
      <c r="N1696" t="s">
        <v>27</v>
      </c>
      <c r="O1696" t="s">
        <v>215</v>
      </c>
      <c r="P1696" t="s">
        <v>215</v>
      </c>
      <c r="Q1696" t="s">
        <v>215</v>
      </c>
      <c r="R1696" t="s">
        <v>215</v>
      </c>
      <c r="S1696">
        <v>30</v>
      </c>
      <c r="T1696">
        <v>19700</v>
      </c>
      <c r="U1696">
        <v>26600</v>
      </c>
      <c r="V1696">
        <v>31000</v>
      </c>
      <c r="W1696">
        <v>40</v>
      </c>
      <c r="X1696">
        <v>0</v>
      </c>
      <c r="Y1696">
        <v>40</v>
      </c>
      <c r="Z1696">
        <v>14.5</v>
      </c>
      <c r="AA1696">
        <v>7.1</v>
      </c>
      <c r="AB1696">
        <v>68.900000000000006</v>
      </c>
      <c r="AC1696">
        <v>73.7</v>
      </c>
      <c r="AD1696">
        <v>78.400000000000006</v>
      </c>
    </row>
    <row r="1697" spans="1:30" x14ac:dyDescent="0.25">
      <c r="A1697" t="str">
        <f t="shared" si="26"/>
        <v>2017/20185MaleSociology, social policy and anthropologyNot known</v>
      </c>
      <c r="B1697" t="s">
        <v>218</v>
      </c>
      <c r="C1697" t="s">
        <v>251</v>
      </c>
      <c r="D1697">
        <v>5</v>
      </c>
      <c r="E1697" t="s">
        <v>3</v>
      </c>
      <c r="F1697" t="s">
        <v>163</v>
      </c>
      <c r="G1697" t="s">
        <v>215</v>
      </c>
      <c r="H1697" t="s">
        <v>215</v>
      </c>
      <c r="I1697" t="s">
        <v>215</v>
      </c>
      <c r="J1697" t="s">
        <v>215</v>
      </c>
      <c r="K1697" t="s">
        <v>215</v>
      </c>
      <c r="L1697" t="s">
        <v>215</v>
      </c>
      <c r="M1697" t="s">
        <v>215</v>
      </c>
      <c r="N1697" t="s">
        <v>2</v>
      </c>
      <c r="O1697" t="s">
        <v>215</v>
      </c>
      <c r="P1697" t="s">
        <v>215</v>
      </c>
      <c r="Q1697" t="s">
        <v>215</v>
      </c>
      <c r="R1697" t="s">
        <v>215</v>
      </c>
      <c r="S1697">
        <v>60</v>
      </c>
      <c r="T1697">
        <v>18200</v>
      </c>
      <c r="U1697">
        <v>23400</v>
      </c>
      <c r="V1697">
        <v>27700</v>
      </c>
      <c r="W1697">
        <v>100</v>
      </c>
      <c r="X1697">
        <v>12.2</v>
      </c>
      <c r="Y1697">
        <v>90</v>
      </c>
      <c r="Z1697">
        <v>16.100000000000001</v>
      </c>
      <c r="AA1697">
        <v>6.5</v>
      </c>
      <c r="AB1697">
        <v>66.8</v>
      </c>
      <c r="AC1697">
        <v>72.2</v>
      </c>
      <c r="AD1697">
        <v>77.400000000000006</v>
      </c>
    </row>
    <row r="1698" spans="1:30" x14ac:dyDescent="0.25">
      <c r="A1698" t="str">
        <f t="shared" si="26"/>
        <v>2017/20185MaleSport and exercise sciences4 As or more</v>
      </c>
      <c r="B1698" t="s">
        <v>218</v>
      </c>
      <c r="C1698" t="s">
        <v>251</v>
      </c>
      <c r="D1698">
        <v>5</v>
      </c>
      <c r="E1698" t="s">
        <v>3</v>
      </c>
      <c r="F1698" t="s">
        <v>144</v>
      </c>
      <c r="G1698" t="s">
        <v>215</v>
      </c>
      <c r="H1698" t="s">
        <v>215</v>
      </c>
      <c r="I1698" t="s">
        <v>215</v>
      </c>
      <c r="J1698" t="s">
        <v>215</v>
      </c>
      <c r="K1698" t="s">
        <v>215</v>
      </c>
      <c r="L1698" t="s">
        <v>215</v>
      </c>
      <c r="M1698" t="s">
        <v>215</v>
      </c>
      <c r="N1698" t="s">
        <v>236</v>
      </c>
      <c r="O1698" t="s">
        <v>215</v>
      </c>
      <c r="P1698" t="s">
        <v>215</v>
      </c>
      <c r="Q1698" t="s">
        <v>215</v>
      </c>
      <c r="R1698" t="s">
        <v>215</v>
      </c>
      <c r="S1698" t="s">
        <v>216</v>
      </c>
      <c r="T1698" t="s">
        <v>216</v>
      </c>
      <c r="U1698" t="s">
        <v>216</v>
      </c>
      <c r="V1698" t="s">
        <v>216</v>
      </c>
      <c r="W1698">
        <v>15</v>
      </c>
      <c r="X1698">
        <v>0</v>
      </c>
      <c r="Y1698">
        <v>15</v>
      </c>
      <c r="Z1698">
        <v>7.4</v>
      </c>
      <c r="AA1698">
        <v>7.4</v>
      </c>
      <c r="AB1698">
        <v>74.099999999999994</v>
      </c>
      <c r="AC1698">
        <v>85.2</v>
      </c>
      <c r="AD1698">
        <v>85.2</v>
      </c>
    </row>
    <row r="1699" spans="1:30" x14ac:dyDescent="0.25">
      <c r="A1699" t="str">
        <f t="shared" si="26"/>
        <v>2017/20185MaleSport and exercise sciences360 points</v>
      </c>
      <c r="B1699" t="s">
        <v>218</v>
      </c>
      <c r="C1699" t="s">
        <v>251</v>
      </c>
      <c r="D1699">
        <v>5</v>
      </c>
      <c r="E1699" t="s">
        <v>3</v>
      </c>
      <c r="F1699" t="s">
        <v>144</v>
      </c>
      <c r="G1699" t="s">
        <v>215</v>
      </c>
      <c r="H1699" t="s">
        <v>215</v>
      </c>
      <c r="I1699" t="s">
        <v>215</v>
      </c>
      <c r="J1699" t="s">
        <v>215</v>
      </c>
      <c r="K1699" t="s">
        <v>215</v>
      </c>
      <c r="L1699" t="s">
        <v>215</v>
      </c>
      <c r="M1699" t="s">
        <v>215</v>
      </c>
      <c r="N1699" t="s">
        <v>102</v>
      </c>
      <c r="O1699" t="s">
        <v>215</v>
      </c>
      <c r="P1699" t="s">
        <v>215</v>
      </c>
      <c r="Q1699" t="s">
        <v>215</v>
      </c>
      <c r="R1699" t="s">
        <v>215</v>
      </c>
      <c r="S1699">
        <v>55</v>
      </c>
      <c r="T1699">
        <v>24500</v>
      </c>
      <c r="U1699">
        <v>32500</v>
      </c>
      <c r="V1699">
        <v>44200</v>
      </c>
      <c r="W1699">
        <v>75</v>
      </c>
      <c r="X1699">
        <v>0</v>
      </c>
      <c r="Y1699">
        <v>75</v>
      </c>
      <c r="Z1699">
        <v>11.9</v>
      </c>
      <c r="AA1699">
        <v>4.5999999999999996</v>
      </c>
      <c r="AB1699">
        <v>71.5</v>
      </c>
      <c r="AC1699">
        <v>80.099999999999994</v>
      </c>
      <c r="AD1699">
        <v>83.4</v>
      </c>
    </row>
    <row r="1700" spans="1:30" x14ac:dyDescent="0.25">
      <c r="A1700" t="str">
        <f t="shared" si="26"/>
        <v>2017/20185MaleSport and exercise sciences300-359 points</v>
      </c>
      <c r="B1700" t="s">
        <v>218</v>
      </c>
      <c r="C1700" t="s">
        <v>251</v>
      </c>
      <c r="D1700">
        <v>5</v>
      </c>
      <c r="E1700" t="s">
        <v>3</v>
      </c>
      <c r="F1700" t="s">
        <v>144</v>
      </c>
      <c r="G1700" t="s">
        <v>215</v>
      </c>
      <c r="H1700" t="s">
        <v>215</v>
      </c>
      <c r="I1700" t="s">
        <v>215</v>
      </c>
      <c r="J1700" t="s">
        <v>215</v>
      </c>
      <c r="K1700" t="s">
        <v>215</v>
      </c>
      <c r="L1700" t="s">
        <v>215</v>
      </c>
      <c r="M1700" t="s">
        <v>215</v>
      </c>
      <c r="N1700" t="s">
        <v>103</v>
      </c>
      <c r="O1700" t="s">
        <v>215</v>
      </c>
      <c r="P1700" t="s">
        <v>215</v>
      </c>
      <c r="Q1700" t="s">
        <v>215</v>
      </c>
      <c r="R1700" t="s">
        <v>215</v>
      </c>
      <c r="S1700">
        <v>330</v>
      </c>
      <c r="T1700">
        <v>23000</v>
      </c>
      <c r="U1700">
        <v>28100</v>
      </c>
      <c r="V1700">
        <v>35000</v>
      </c>
      <c r="W1700">
        <v>445</v>
      </c>
      <c r="X1700">
        <v>0</v>
      </c>
      <c r="Y1700">
        <v>445</v>
      </c>
      <c r="Z1700">
        <v>8.1</v>
      </c>
      <c r="AA1700">
        <v>4.4000000000000004</v>
      </c>
      <c r="AB1700">
        <v>76.5</v>
      </c>
      <c r="AC1700">
        <v>85.8</v>
      </c>
      <c r="AD1700">
        <v>87.5</v>
      </c>
    </row>
    <row r="1701" spans="1:30" x14ac:dyDescent="0.25">
      <c r="A1701" t="str">
        <f t="shared" si="26"/>
        <v>2017/20185MaleSport and exercise sciences240-299 points</v>
      </c>
      <c r="B1701" t="s">
        <v>218</v>
      </c>
      <c r="C1701" t="s">
        <v>251</v>
      </c>
      <c r="D1701">
        <v>5</v>
      </c>
      <c r="E1701" t="s">
        <v>3</v>
      </c>
      <c r="F1701" t="s">
        <v>144</v>
      </c>
      <c r="G1701" t="s">
        <v>215</v>
      </c>
      <c r="H1701" t="s">
        <v>215</v>
      </c>
      <c r="I1701" t="s">
        <v>215</v>
      </c>
      <c r="J1701" t="s">
        <v>215</v>
      </c>
      <c r="K1701" t="s">
        <v>215</v>
      </c>
      <c r="L1701" t="s">
        <v>215</v>
      </c>
      <c r="M1701" t="s">
        <v>215</v>
      </c>
      <c r="N1701" t="s">
        <v>104</v>
      </c>
      <c r="O1701" t="s">
        <v>215</v>
      </c>
      <c r="P1701" t="s">
        <v>215</v>
      </c>
      <c r="Q1701" t="s">
        <v>215</v>
      </c>
      <c r="R1701" t="s">
        <v>215</v>
      </c>
      <c r="S1701">
        <v>530</v>
      </c>
      <c r="T1701">
        <v>22400</v>
      </c>
      <c r="U1701">
        <v>27000</v>
      </c>
      <c r="V1701">
        <v>33600</v>
      </c>
      <c r="W1701">
        <v>720</v>
      </c>
      <c r="X1701">
        <v>0</v>
      </c>
      <c r="Y1701">
        <v>720</v>
      </c>
      <c r="Z1701">
        <v>9.3000000000000007</v>
      </c>
      <c r="AA1701">
        <v>4.5</v>
      </c>
      <c r="AB1701">
        <v>76.7</v>
      </c>
      <c r="AC1701">
        <v>84.3</v>
      </c>
      <c r="AD1701">
        <v>86.3</v>
      </c>
    </row>
    <row r="1702" spans="1:30" x14ac:dyDescent="0.25">
      <c r="A1702" t="str">
        <f t="shared" si="26"/>
        <v>2017/20185MaleSport and exercise sciences180-239 points</v>
      </c>
      <c r="B1702" t="s">
        <v>218</v>
      </c>
      <c r="C1702" t="s">
        <v>251</v>
      </c>
      <c r="D1702">
        <v>5</v>
      </c>
      <c r="E1702" t="s">
        <v>3</v>
      </c>
      <c r="F1702" t="s">
        <v>144</v>
      </c>
      <c r="G1702" t="s">
        <v>215</v>
      </c>
      <c r="H1702" t="s">
        <v>215</v>
      </c>
      <c r="I1702" t="s">
        <v>215</v>
      </c>
      <c r="J1702" t="s">
        <v>215</v>
      </c>
      <c r="K1702" t="s">
        <v>215</v>
      </c>
      <c r="L1702" t="s">
        <v>215</v>
      </c>
      <c r="M1702" t="s">
        <v>215</v>
      </c>
      <c r="N1702" t="s">
        <v>136</v>
      </c>
      <c r="O1702" t="s">
        <v>215</v>
      </c>
      <c r="P1702" t="s">
        <v>215</v>
      </c>
      <c r="Q1702" t="s">
        <v>215</v>
      </c>
      <c r="R1702" t="s">
        <v>215</v>
      </c>
      <c r="S1702">
        <v>475</v>
      </c>
      <c r="T1702">
        <v>20100</v>
      </c>
      <c r="U1702">
        <v>24500</v>
      </c>
      <c r="V1702">
        <v>29600</v>
      </c>
      <c r="W1702">
        <v>620</v>
      </c>
      <c r="X1702">
        <v>0</v>
      </c>
      <c r="Y1702">
        <v>620</v>
      </c>
      <c r="Z1702">
        <v>7.4</v>
      </c>
      <c r="AA1702">
        <v>3.9</v>
      </c>
      <c r="AB1702">
        <v>78.900000000000006</v>
      </c>
      <c r="AC1702">
        <v>87.7</v>
      </c>
      <c r="AD1702">
        <v>88.7</v>
      </c>
    </row>
    <row r="1703" spans="1:30" x14ac:dyDescent="0.25">
      <c r="A1703" t="str">
        <f t="shared" si="26"/>
        <v>2017/20185MaleSport and exercise sciencesBelow 180 points</v>
      </c>
      <c r="B1703" t="s">
        <v>218</v>
      </c>
      <c r="C1703" t="s">
        <v>251</v>
      </c>
      <c r="D1703">
        <v>5</v>
      </c>
      <c r="E1703" t="s">
        <v>3</v>
      </c>
      <c r="F1703" t="s">
        <v>144</v>
      </c>
      <c r="G1703" t="s">
        <v>215</v>
      </c>
      <c r="H1703" t="s">
        <v>215</v>
      </c>
      <c r="I1703" t="s">
        <v>215</v>
      </c>
      <c r="J1703" t="s">
        <v>215</v>
      </c>
      <c r="K1703" t="s">
        <v>215</v>
      </c>
      <c r="L1703" t="s">
        <v>215</v>
      </c>
      <c r="M1703" t="s">
        <v>215</v>
      </c>
      <c r="N1703" t="s">
        <v>135</v>
      </c>
      <c r="O1703" t="s">
        <v>215</v>
      </c>
      <c r="P1703" t="s">
        <v>215</v>
      </c>
      <c r="Q1703" t="s">
        <v>215</v>
      </c>
      <c r="R1703" t="s">
        <v>215</v>
      </c>
      <c r="S1703">
        <v>100</v>
      </c>
      <c r="T1703">
        <v>19000</v>
      </c>
      <c r="U1703">
        <v>24100</v>
      </c>
      <c r="V1703">
        <v>29600</v>
      </c>
      <c r="W1703">
        <v>125</v>
      </c>
      <c r="X1703">
        <v>0</v>
      </c>
      <c r="Y1703">
        <v>125</v>
      </c>
      <c r="Z1703">
        <v>5.8</v>
      </c>
      <c r="AA1703">
        <v>4</v>
      </c>
      <c r="AB1703">
        <v>82.8</v>
      </c>
      <c r="AC1703">
        <v>89.4</v>
      </c>
      <c r="AD1703">
        <v>90.2</v>
      </c>
    </row>
    <row r="1704" spans="1:30" x14ac:dyDescent="0.25">
      <c r="A1704" t="str">
        <f t="shared" si="26"/>
        <v>2017/20185MaleSport and exercise sciences1 or 2 A level passes</v>
      </c>
      <c r="B1704" t="s">
        <v>218</v>
      </c>
      <c r="C1704" t="s">
        <v>251</v>
      </c>
      <c r="D1704">
        <v>5</v>
      </c>
      <c r="E1704" t="s">
        <v>3</v>
      </c>
      <c r="F1704" t="s">
        <v>144</v>
      </c>
      <c r="G1704" t="s">
        <v>215</v>
      </c>
      <c r="H1704" t="s">
        <v>215</v>
      </c>
      <c r="I1704" t="s">
        <v>215</v>
      </c>
      <c r="J1704" t="s">
        <v>215</v>
      </c>
      <c r="K1704" t="s">
        <v>215</v>
      </c>
      <c r="L1704" t="s">
        <v>215</v>
      </c>
      <c r="M1704" t="s">
        <v>215</v>
      </c>
      <c r="N1704" t="s">
        <v>105</v>
      </c>
      <c r="O1704" t="s">
        <v>215</v>
      </c>
      <c r="P1704" t="s">
        <v>215</v>
      </c>
      <c r="Q1704" t="s">
        <v>215</v>
      </c>
      <c r="R1704" t="s">
        <v>215</v>
      </c>
      <c r="S1704">
        <v>300</v>
      </c>
      <c r="T1704">
        <v>20100</v>
      </c>
      <c r="U1704">
        <v>25600</v>
      </c>
      <c r="V1704">
        <v>31800</v>
      </c>
      <c r="W1704">
        <v>385</v>
      </c>
      <c r="X1704">
        <v>0</v>
      </c>
      <c r="Y1704">
        <v>385</v>
      </c>
      <c r="Z1704">
        <v>8.6</v>
      </c>
      <c r="AA1704">
        <v>4.5</v>
      </c>
      <c r="AB1704">
        <v>79</v>
      </c>
      <c r="AC1704">
        <v>85.5</v>
      </c>
      <c r="AD1704">
        <v>86.8</v>
      </c>
    </row>
    <row r="1705" spans="1:30" x14ac:dyDescent="0.25">
      <c r="A1705" t="str">
        <f t="shared" si="26"/>
        <v>2017/20185MaleSport and exercise sciencesBTEC</v>
      </c>
      <c r="B1705" t="s">
        <v>218</v>
      </c>
      <c r="C1705" t="s">
        <v>251</v>
      </c>
      <c r="D1705">
        <v>5</v>
      </c>
      <c r="E1705" t="s">
        <v>3</v>
      </c>
      <c r="F1705" t="s">
        <v>144</v>
      </c>
      <c r="G1705" t="s">
        <v>215</v>
      </c>
      <c r="H1705" t="s">
        <v>215</v>
      </c>
      <c r="I1705" t="s">
        <v>215</v>
      </c>
      <c r="J1705" t="s">
        <v>215</v>
      </c>
      <c r="K1705" t="s">
        <v>215</v>
      </c>
      <c r="L1705" t="s">
        <v>215</v>
      </c>
      <c r="M1705" t="s">
        <v>215</v>
      </c>
      <c r="N1705" t="s">
        <v>106</v>
      </c>
      <c r="O1705" t="s">
        <v>215</v>
      </c>
      <c r="P1705" t="s">
        <v>215</v>
      </c>
      <c r="Q1705" t="s">
        <v>215</v>
      </c>
      <c r="R1705" t="s">
        <v>215</v>
      </c>
      <c r="S1705">
        <v>1130</v>
      </c>
      <c r="T1705">
        <v>19000</v>
      </c>
      <c r="U1705">
        <v>23700</v>
      </c>
      <c r="V1705">
        <v>29200</v>
      </c>
      <c r="W1705">
        <v>1480</v>
      </c>
      <c r="X1705">
        <v>0</v>
      </c>
      <c r="Y1705">
        <v>1480</v>
      </c>
      <c r="Z1705">
        <v>7.3</v>
      </c>
      <c r="AA1705">
        <v>5.2</v>
      </c>
      <c r="AB1705">
        <v>79.2</v>
      </c>
      <c r="AC1705">
        <v>85.8</v>
      </c>
      <c r="AD1705">
        <v>87.5</v>
      </c>
    </row>
    <row r="1706" spans="1:30" x14ac:dyDescent="0.25">
      <c r="A1706" t="str">
        <f t="shared" si="26"/>
        <v>2017/20185MaleSport and exercise sciencesOther</v>
      </c>
      <c r="B1706" t="s">
        <v>218</v>
      </c>
      <c r="C1706" t="s">
        <v>251</v>
      </c>
      <c r="D1706">
        <v>5</v>
      </c>
      <c r="E1706" t="s">
        <v>3</v>
      </c>
      <c r="F1706" t="s">
        <v>144</v>
      </c>
      <c r="G1706" t="s">
        <v>215</v>
      </c>
      <c r="H1706" t="s">
        <v>215</v>
      </c>
      <c r="I1706" t="s">
        <v>215</v>
      </c>
      <c r="J1706" t="s">
        <v>215</v>
      </c>
      <c r="K1706" t="s">
        <v>215</v>
      </c>
      <c r="L1706" t="s">
        <v>215</v>
      </c>
      <c r="M1706" t="s">
        <v>215</v>
      </c>
      <c r="N1706" t="s">
        <v>27</v>
      </c>
      <c r="O1706" t="s">
        <v>215</v>
      </c>
      <c r="P1706" t="s">
        <v>215</v>
      </c>
      <c r="Q1706" t="s">
        <v>215</v>
      </c>
      <c r="R1706" t="s">
        <v>215</v>
      </c>
      <c r="S1706">
        <v>60</v>
      </c>
      <c r="T1706">
        <v>18600</v>
      </c>
      <c r="U1706">
        <v>22900</v>
      </c>
      <c r="V1706">
        <v>28000</v>
      </c>
      <c r="W1706">
        <v>80</v>
      </c>
      <c r="X1706">
        <v>0</v>
      </c>
      <c r="Y1706">
        <v>80</v>
      </c>
      <c r="Z1706">
        <v>6.8</v>
      </c>
      <c r="AA1706">
        <v>5</v>
      </c>
      <c r="AB1706">
        <v>77.599999999999994</v>
      </c>
      <c r="AC1706">
        <v>84.5</v>
      </c>
      <c r="AD1706">
        <v>88.2</v>
      </c>
    </row>
    <row r="1707" spans="1:30" x14ac:dyDescent="0.25">
      <c r="A1707" t="str">
        <f t="shared" si="26"/>
        <v>2017/20185MaleSport and exercise sciencesNot known</v>
      </c>
      <c r="B1707" t="s">
        <v>218</v>
      </c>
      <c r="C1707" t="s">
        <v>251</v>
      </c>
      <c r="D1707">
        <v>5</v>
      </c>
      <c r="E1707" t="s">
        <v>3</v>
      </c>
      <c r="F1707" t="s">
        <v>144</v>
      </c>
      <c r="G1707" t="s">
        <v>215</v>
      </c>
      <c r="H1707" t="s">
        <v>215</v>
      </c>
      <c r="I1707" t="s">
        <v>215</v>
      </c>
      <c r="J1707" t="s">
        <v>215</v>
      </c>
      <c r="K1707" t="s">
        <v>215</v>
      </c>
      <c r="L1707" t="s">
        <v>215</v>
      </c>
      <c r="M1707" t="s">
        <v>215</v>
      </c>
      <c r="N1707" t="s">
        <v>2</v>
      </c>
      <c r="O1707" t="s">
        <v>215</v>
      </c>
      <c r="P1707" t="s">
        <v>215</v>
      </c>
      <c r="Q1707" t="s">
        <v>215</v>
      </c>
      <c r="R1707" t="s">
        <v>215</v>
      </c>
      <c r="S1707">
        <v>165</v>
      </c>
      <c r="T1707">
        <v>19000</v>
      </c>
      <c r="U1707">
        <v>23700</v>
      </c>
      <c r="V1707">
        <v>29900</v>
      </c>
      <c r="W1707">
        <v>265</v>
      </c>
      <c r="X1707">
        <v>11.8</v>
      </c>
      <c r="Y1707">
        <v>235</v>
      </c>
      <c r="Z1707">
        <v>11.6</v>
      </c>
      <c r="AA1707">
        <v>6.8</v>
      </c>
      <c r="AB1707">
        <v>74.2</v>
      </c>
      <c r="AC1707">
        <v>79</v>
      </c>
      <c r="AD1707">
        <v>81.599999999999994</v>
      </c>
    </row>
    <row r="1708" spans="1:30" x14ac:dyDescent="0.25">
      <c r="A1708" t="str">
        <f t="shared" si="26"/>
        <v>2017/20185MaleVeterinary sciences4 As or more</v>
      </c>
      <c r="B1708" t="s">
        <v>218</v>
      </c>
      <c r="C1708" t="s">
        <v>251</v>
      </c>
      <c r="D1708">
        <v>5</v>
      </c>
      <c r="E1708" t="s">
        <v>3</v>
      </c>
      <c r="F1708" t="s">
        <v>147</v>
      </c>
      <c r="G1708" t="s">
        <v>215</v>
      </c>
      <c r="H1708" t="s">
        <v>215</v>
      </c>
      <c r="I1708" t="s">
        <v>215</v>
      </c>
      <c r="J1708" t="s">
        <v>215</v>
      </c>
      <c r="K1708" t="s">
        <v>215</v>
      </c>
      <c r="L1708" t="s">
        <v>215</v>
      </c>
      <c r="M1708" t="s">
        <v>215</v>
      </c>
      <c r="N1708" t="s">
        <v>236</v>
      </c>
      <c r="O1708" t="s">
        <v>215</v>
      </c>
      <c r="P1708" t="s">
        <v>215</v>
      </c>
      <c r="Q1708" t="s">
        <v>215</v>
      </c>
      <c r="R1708" t="s">
        <v>215</v>
      </c>
      <c r="S1708" t="s">
        <v>216</v>
      </c>
      <c r="T1708" t="s">
        <v>216</v>
      </c>
      <c r="U1708" t="s">
        <v>216</v>
      </c>
      <c r="V1708" t="s">
        <v>216</v>
      </c>
      <c r="W1708">
        <v>15</v>
      </c>
      <c r="X1708">
        <v>0</v>
      </c>
      <c r="Y1708">
        <v>15</v>
      </c>
      <c r="Z1708">
        <v>11.8</v>
      </c>
      <c r="AA1708">
        <v>17.600000000000001</v>
      </c>
      <c r="AB1708">
        <v>47.1</v>
      </c>
      <c r="AC1708">
        <v>64.7</v>
      </c>
      <c r="AD1708">
        <v>70.599999999999994</v>
      </c>
    </row>
    <row r="1709" spans="1:30" x14ac:dyDescent="0.25">
      <c r="A1709" t="str">
        <f t="shared" si="26"/>
        <v>2017/20185MaleVeterinary sciences360 points</v>
      </c>
      <c r="B1709" t="s">
        <v>218</v>
      </c>
      <c r="C1709" t="s">
        <v>251</v>
      </c>
      <c r="D1709">
        <v>5</v>
      </c>
      <c r="E1709" t="s">
        <v>3</v>
      </c>
      <c r="F1709" t="s">
        <v>147</v>
      </c>
      <c r="G1709" t="s">
        <v>215</v>
      </c>
      <c r="H1709" t="s">
        <v>215</v>
      </c>
      <c r="I1709" t="s">
        <v>215</v>
      </c>
      <c r="J1709" t="s">
        <v>215</v>
      </c>
      <c r="K1709" t="s">
        <v>215</v>
      </c>
      <c r="L1709" t="s">
        <v>215</v>
      </c>
      <c r="M1709" t="s">
        <v>215</v>
      </c>
      <c r="N1709" t="s">
        <v>102</v>
      </c>
      <c r="O1709" t="s">
        <v>215</v>
      </c>
      <c r="P1709" t="s">
        <v>215</v>
      </c>
      <c r="Q1709" t="s">
        <v>215</v>
      </c>
      <c r="R1709" t="s">
        <v>215</v>
      </c>
      <c r="S1709">
        <v>15</v>
      </c>
      <c r="T1709">
        <v>25600</v>
      </c>
      <c r="U1709">
        <v>36900</v>
      </c>
      <c r="V1709">
        <v>41200</v>
      </c>
      <c r="W1709">
        <v>35</v>
      </c>
      <c r="X1709">
        <v>0</v>
      </c>
      <c r="Y1709">
        <v>35</v>
      </c>
      <c r="Z1709">
        <v>10.8</v>
      </c>
      <c r="AA1709">
        <v>8.1</v>
      </c>
      <c r="AB1709">
        <v>51.4</v>
      </c>
      <c r="AC1709">
        <v>81.099999999999994</v>
      </c>
      <c r="AD1709">
        <v>81.099999999999994</v>
      </c>
    </row>
    <row r="1710" spans="1:30" x14ac:dyDescent="0.25">
      <c r="A1710" t="str">
        <f t="shared" si="26"/>
        <v>2017/20185MaleVeterinary sciences300-359 points</v>
      </c>
      <c r="B1710" t="s">
        <v>218</v>
      </c>
      <c r="C1710" t="s">
        <v>251</v>
      </c>
      <c r="D1710">
        <v>5</v>
      </c>
      <c r="E1710" t="s">
        <v>3</v>
      </c>
      <c r="F1710" t="s">
        <v>147</v>
      </c>
      <c r="G1710" t="s">
        <v>215</v>
      </c>
      <c r="H1710" t="s">
        <v>215</v>
      </c>
      <c r="I1710" t="s">
        <v>215</v>
      </c>
      <c r="J1710" t="s">
        <v>215</v>
      </c>
      <c r="K1710" t="s">
        <v>215</v>
      </c>
      <c r="L1710" t="s">
        <v>215</v>
      </c>
      <c r="M1710" t="s">
        <v>215</v>
      </c>
      <c r="N1710" t="s">
        <v>103</v>
      </c>
      <c r="O1710" t="s">
        <v>215</v>
      </c>
      <c r="P1710" t="s">
        <v>215</v>
      </c>
      <c r="Q1710" t="s">
        <v>215</v>
      </c>
      <c r="R1710" t="s">
        <v>215</v>
      </c>
      <c r="S1710">
        <v>20</v>
      </c>
      <c r="T1710">
        <v>33900</v>
      </c>
      <c r="U1710">
        <v>41100</v>
      </c>
      <c r="V1710">
        <v>46700</v>
      </c>
      <c r="W1710">
        <v>30</v>
      </c>
      <c r="X1710">
        <v>0</v>
      </c>
      <c r="Y1710">
        <v>30</v>
      </c>
      <c r="Z1710">
        <v>3.3</v>
      </c>
      <c r="AA1710">
        <v>0</v>
      </c>
      <c r="AB1710">
        <v>76.7</v>
      </c>
      <c r="AC1710">
        <v>93.3</v>
      </c>
      <c r="AD1710">
        <v>96.7</v>
      </c>
    </row>
    <row r="1711" spans="1:30" x14ac:dyDescent="0.25">
      <c r="A1711" t="str">
        <f t="shared" si="26"/>
        <v>2017/20185MaleVeterinary sciences240-299 points</v>
      </c>
      <c r="B1711" t="s">
        <v>218</v>
      </c>
      <c r="C1711" t="s">
        <v>251</v>
      </c>
      <c r="D1711">
        <v>5</v>
      </c>
      <c r="E1711" t="s">
        <v>3</v>
      </c>
      <c r="F1711" t="s">
        <v>147</v>
      </c>
      <c r="G1711" t="s">
        <v>215</v>
      </c>
      <c r="H1711" t="s">
        <v>215</v>
      </c>
      <c r="I1711" t="s">
        <v>215</v>
      </c>
      <c r="J1711" t="s">
        <v>215</v>
      </c>
      <c r="K1711" t="s">
        <v>215</v>
      </c>
      <c r="L1711" t="s">
        <v>215</v>
      </c>
      <c r="M1711" t="s">
        <v>215</v>
      </c>
      <c r="N1711" t="s">
        <v>104</v>
      </c>
      <c r="O1711" t="s">
        <v>215</v>
      </c>
      <c r="P1711" t="s">
        <v>215</v>
      </c>
      <c r="Q1711" t="s">
        <v>215</v>
      </c>
      <c r="R1711" t="s">
        <v>215</v>
      </c>
      <c r="S1711" t="s">
        <v>216</v>
      </c>
      <c r="T1711" t="s">
        <v>216</v>
      </c>
      <c r="U1711" t="s">
        <v>216</v>
      </c>
      <c r="V1711" t="s">
        <v>216</v>
      </c>
      <c r="W1711">
        <v>5</v>
      </c>
      <c r="X1711">
        <v>0</v>
      </c>
      <c r="Y1711">
        <v>5</v>
      </c>
      <c r="Z1711">
        <v>0</v>
      </c>
      <c r="AA1711">
        <v>0</v>
      </c>
      <c r="AB1711">
        <v>100</v>
      </c>
      <c r="AC1711">
        <v>100</v>
      </c>
      <c r="AD1711">
        <v>100</v>
      </c>
    </row>
    <row r="1712" spans="1:30" x14ac:dyDescent="0.25">
      <c r="A1712" t="str">
        <f t="shared" si="26"/>
        <v>2017/20185MaleVeterinary sciences180-239 points</v>
      </c>
      <c r="B1712" t="s">
        <v>218</v>
      </c>
      <c r="C1712" t="s">
        <v>251</v>
      </c>
      <c r="D1712">
        <v>5</v>
      </c>
      <c r="E1712" t="s">
        <v>3</v>
      </c>
      <c r="F1712" t="s">
        <v>147</v>
      </c>
      <c r="G1712" t="s">
        <v>215</v>
      </c>
      <c r="H1712" t="s">
        <v>215</v>
      </c>
      <c r="I1712" t="s">
        <v>215</v>
      </c>
      <c r="J1712" t="s">
        <v>215</v>
      </c>
      <c r="K1712" t="s">
        <v>215</v>
      </c>
      <c r="L1712" t="s">
        <v>215</v>
      </c>
      <c r="M1712" t="s">
        <v>215</v>
      </c>
      <c r="N1712" t="s">
        <v>136</v>
      </c>
      <c r="O1712" t="s">
        <v>215</v>
      </c>
      <c r="P1712" t="s">
        <v>215</v>
      </c>
      <c r="Q1712" t="s">
        <v>215</v>
      </c>
      <c r="R1712" t="s">
        <v>215</v>
      </c>
      <c r="S1712" t="s">
        <v>216</v>
      </c>
      <c r="T1712" t="s">
        <v>216</v>
      </c>
      <c r="U1712" t="s">
        <v>216</v>
      </c>
      <c r="V1712" t="s">
        <v>216</v>
      </c>
      <c r="W1712">
        <v>5</v>
      </c>
      <c r="X1712">
        <v>0</v>
      </c>
      <c r="Y1712">
        <v>5</v>
      </c>
      <c r="Z1712">
        <v>0</v>
      </c>
      <c r="AA1712">
        <v>0</v>
      </c>
      <c r="AB1712">
        <v>100</v>
      </c>
      <c r="AC1712">
        <v>100</v>
      </c>
      <c r="AD1712">
        <v>100</v>
      </c>
    </row>
    <row r="1713" spans="1:30" x14ac:dyDescent="0.25">
      <c r="A1713" t="str">
        <f t="shared" si="26"/>
        <v>2017/20185MaleVeterinary sciencesNot known</v>
      </c>
      <c r="B1713" t="s">
        <v>218</v>
      </c>
      <c r="C1713" t="s">
        <v>251</v>
      </c>
      <c r="D1713">
        <v>5</v>
      </c>
      <c r="E1713" t="s">
        <v>3</v>
      </c>
      <c r="F1713" t="s">
        <v>147</v>
      </c>
      <c r="G1713" t="s">
        <v>215</v>
      </c>
      <c r="H1713" t="s">
        <v>215</v>
      </c>
      <c r="I1713" t="s">
        <v>215</v>
      </c>
      <c r="J1713" t="s">
        <v>215</v>
      </c>
      <c r="K1713" t="s">
        <v>215</v>
      </c>
      <c r="L1713" t="s">
        <v>215</v>
      </c>
      <c r="M1713" t="s">
        <v>215</v>
      </c>
      <c r="N1713" t="s">
        <v>2</v>
      </c>
      <c r="O1713" t="s">
        <v>215</v>
      </c>
      <c r="P1713" t="s">
        <v>215</v>
      </c>
      <c r="Q1713" t="s">
        <v>215</v>
      </c>
      <c r="R1713" t="s">
        <v>215</v>
      </c>
      <c r="S1713" t="s">
        <v>216</v>
      </c>
      <c r="T1713" t="s">
        <v>216</v>
      </c>
      <c r="U1713" t="s">
        <v>216</v>
      </c>
      <c r="V1713" t="s">
        <v>216</v>
      </c>
      <c r="W1713">
        <v>15</v>
      </c>
      <c r="X1713">
        <v>0</v>
      </c>
      <c r="Y1713">
        <v>15</v>
      </c>
      <c r="Z1713">
        <v>5.9</v>
      </c>
      <c r="AA1713">
        <v>11.8</v>
      </c>
      <c r="AB1713">
        <v>52.9</v>
      </c>
      <c r="AC1713">
        <v>76.5</v>
      </c>
      <c r="AD1713">
        <v>82.4</v>
      </c>
    </row>
    <row r="1714" spans="1:30" x14ac:dyDescent="0.25">
      <c r="A1714" t="str">
        <f t="shared" si="26"/>
        <v>2017/20183FemaleAgriculture, food and related studies4 As or more</v>
      </c>
      <c r="B1714" t="s">
        <v>218</v>
      </c>
      <c r="C1714" t="s">
        <v>252</v>
      </c>
      <c r="D1714">
        <v>3</v>
      </c>
      <c r="E1714" t="s">
        <v>6</v>
      </c>
      <c r="F1714" t="s">
        <v>149</v>
      </c>
      <c r="G1714" t="s">
        <v>215</v>
      </c>
      <c r="H1714" t="s">
        <v>215</v>
      </c>
      <c r="I1714" t="s">
        <v>215</v>
      </c>
      <c r="J1714" t="s">
        <v>215</v>
      </c>
      <c r="K1714" t="s">
        <v>215</v>
      </c>
      <c r="L1714" t="s">
        <v>215</v>
      </c>
      <c r="M1714" t="s">
        <v>215</v>
      </c>
      <c r="N1714" t="s">
        <v>236</v>
      </c>
      <c r="O1714" t="s">
        <v>215</v>
      </c>
      <c r="P1714" t="s">
        <v>215</v>
      </c>
      <c r="Q1714" t="s">
        <v>215</v>
      </c>
      <c r="R1714" t="s">
        <v>215</v>
      </c>
      <c r="S1714" t="s">
        <v>216</v>
      </c>
      <c r="T1714" t="s">
        <v>216</v>
      </c>
      <c r="U1714" t="s">
        <v>216</v>
      </c>
      <c r="V1714" t="s">
        <v>216</v>
      </c>
      <c r="W1714">
        <v>5</v>
      </c>
      <c r="X1714">
        <v>0</v>
      </c>
      <c r="Y1714">
        <v>5</v>
      </c>
      <c r="Z1714">
        <v>0</v>
      </c>
      <c r="AA1714">
        <v>16.7</v>
      </c>
      <c r="AB1714">
        <v>41.7</v>
      </c>
      <c r="AC1714">
        <v>66.7</v>
      </c>
      <c r="AD1714">
        <v>83.3</v>
      </c>
    </row>
    <row r="1715" spans="1:30" x14ac:dyDescent="0.25">
      <c r="A1715" t="str">
        <f t="shared" si="26"/>
        <v>2017/20183FemaleAgriculture, food and related studies360 points</v>
      </c>
      <c r="B1715" t="s">
        <v>218</v>
      </c>
      <c r="C1715" t="s">
        <v>252</v>
      </c>
      <c r="D1715">
        <v>3</v>
      </c>
      <c r="E1715" t="s">
        <v>6</v>
      </c>
      <c r="F1715" t="s">
        <v>149</v>
      </c>
      <c r="G1715" t="s">
        <v>215</v>
      </c>
      <c r="H1715" t="s">
        <v>215</v>
      </c>
      <c r="I1715" t="s">
        <v>215</v>
      </c>
      <c r="J1715" t="s">
        <v>215</v>
      </c>
      <c r="K1715" t="s">
        <v>215</v>
      </c>
      <c r="L1715" t="s">
        <v>215</v>
      </c>
      <c r="M1715" t="s">
        <v>215</v>
      </c>
      <c r="N1715" t="s">
        <v>102</v>
      </c>
      <c r="O1715" t="s">
        <v>215</v>
      </c>
      <c r="P1715" t="s">
        <v>215</v>
      </c>
      <c r="Q1715" t="s">
        <v>215</v>
      </c>
      <c r="R1715" t="s">
        <v>215</v>
      </c>
      <c r="S1715">
        <v>20</v>
      </c>
      <c r="T1715">
        <v>18600</v>
      </c>
      <c r="U1715">
        <v>25600</v>
      </c>
      <c r="V1715">
        <v>31400</v>
      </c>
      <c r="W1715">
        <v>35</v>
      </c>
      <c r="X1715">
        <v>0</v>
      </c>
      <c r="Y1715">
        <v>35</v>
      </c>
      <c r="Z1715">
        <v>2.9</v>
      </c>
      <c r="AA1715">
        <v>5.2</v>
      </c>
      <c r="AB1715">
        <v>51</v>
      </c>
      <c r="AC1715">
        <v>77.3</v>
      </c>
      <c r="AD1715">
        <v>91.8</v>
      </c>
    </row>
    <row r="1716" spans="1:30" x14ac:dyDescent="0.25">
      <c r="A1716" t="str">
        <f t="shared" si="26"/>
        <v>2017/20183FemaleAgriculture, food and related studies300-359 points</v>
      </c>
      <c r="B1716" t="s">
        <v>218</v>
      </c>
      <c r="C1716" t="s">
        <v>252</v>
      </c>
      <c r="D1716">
        <v>3</v>
      </c>
      <c r="E1716" t="s">
        <v>6</v>
      </c>
      <c r="F1716" t="s">
        <v>149</v>
      </c>
      <c r="G1716" t="s">
        <v>215</v>
      </c>
      <c r="H1716" t="s">
        <v>215</v>
      </c>
      <c r="I1716" t="s">
        <v>215</v>
      </c>
      <c r="J1716" t="s">
        <v>215</v>
      </c>
      <c r="K1716" t="s">
        <v>215</v>
      </c>
      <c r="L1716" t="s">
        <v>215</v>
      </c>
      <c r="M1716" t="s">
        <v>215</v>
      </c>
      <c r="N1716" t="s">
        <v>103</v>
      </c>
      <c r="O1716" t="s">
        <v>215</v>
      </c>
      <c r="P1716" t="s">
        <v>215</v>
      </c>
      <c r="Q1716" t="s">
        <v>215</v>
      </c>
      <c r="R1716" t="s">
        <v>215</v>
      </c>
      <c r="S1716">
        <v>135</v>
      </c>
      <c r="T1716">
        <v>17200</v>
      </c>
      <c r="U1716">
        <v>23700</v>
      </c>
      <c r="V1716">
        <v>28100</v>
      </c>
      <c r="W1716">
        <v>215</v>
      </c>
      <c r="X1716">
        <v>0</v>
      </c>
      <c r="Y1716">
        <v>215</v>
      </c>
      <c r="Z1716">
        <v>7.1</v>
      </c>
      <c r="AA1716">
        <v>6.5</v>
      </c>
      <c r="AB1716">
        <v>63.6</v>
      </c>
      <c r="AC1716">
        <v>82.7</v>
      </c>
      <c r="AD1716">
        <v>86.4</v>
      </c>
    </row>
    <row r="1717" spans="1:30" x14ac:dyDescent="0.25">
      <c r="A1717" t="str">
        <f t="shared" si="26"/>
        <v>2017/20183FemaleAgriculture, food and related studies240-299 points</v>
      </c>
      <c r="B1717" t="s">
        <v>218</v>
      </c>
      <c r="C1717" t="s">
        <v>252</v>
      </c>
      <c r="D1717">
        <v>3</v>
      </c>
      <c r="E1717" t="s">
        <v>6</v>
      </c>
      <c r="F1717" t="s">
        <v>149</v>
      </c>
      <c r="G1717" t="s">
        <v>215</v>
      </c>
      <c r="H1717" t="s">
        <v>215</v>
      </c>
      <c r="I1717" t="s">
        <v>215</v>
      </c>
      <c r="J1717" t="s">
        <v>215</v>
      </c>
      <c r="K1717" t="s">
        <v>215</v>
      </c>
      <c r="L1717" t="s">
        <v>215</v>
      </c>
      <c r="M1717" t="s">
        <v>215</v>
      </c>
      <c r="N1717" t="s">
        <v>104</v>
      </c>
      <c r="O1717" t="s">
        <v>215</v>
      </c>
      <c r="P1717" t="s">
        <v>215</v>
      </c>
      <c r="Q1717" t="s">
        <v>215</v>
      </c>
      <c r="R1717" t="s">
        <v>215</v>
      </c>
      <c r="S1717">
        <v>200</v>
      </c>
      <c r="T1717">
        <v>16100</v>
      </c>
      <c r="U1717">
        <v>20400</v>
      </c>
      <c r="V1717">
        <v>26600</v>
      </c>
      <c r="W1717">
        <v>280</v>
      </c>
      <c r="X1717">
        <v>0</v>
      </c>
      <c r="Y1717">
        <v>280</v>
      </c>
      <c r="Z1717">
        <v>6.2</v>
      </c>
      <c r="AA1717">
        <v>3.9</v>
      </c>
      <c r="AB1717">
        <v>73.900000000000006</v>
      </c>
      <c r="AC1717">
        <v>86.1</v>
      </c>
      <c r="AD1717">
        <v>89.9</v>
      </c>
    </row>
    <row r="1718" spans="1:30" x14ac:dyDescent="0.25">
      <c r="A1718" t="str">
        <f t="shared" si="26"/>
        <v>2017/20183FemaleAgriculture, food and related studies180-239 points</v>
      </c>
      <c r="B1718" t="s">
        <v>218</v>
      </c>
      <c r="C1718" t="s">
        <v>252</v>
      </c>
      <c r="D1718">
        <v>3</v>
      </c>
      <c r="E1718" t="s">
        <v>6</v>
      </c>
      <c r="F1718" t="s">
        <v>149</v>
      </c>
      <c r="G1718" t="s">
        <v>215</v>
      </c>
      <c r="H1718" t="s">
        <v>215</v>
      </c>
      <c r="I1718" t="s">
        <v>215</v>
      </c>
      <c r="J1718" t="s">
        <v>215</v>
      </c>
      <c r="K1718" t="s">
        <v>215</v>
      </c>
      <c r="L1718" t="s">
        <v>215</v>
      </c>
      <c r="M1718" t="s">
        <v>215</v>
      </c>
      <c r="N1718" t="s">
        <v>136</v>
      </c>
      <c r="O1718" t="s">
        <v>215</v>
      </c>
      <c r="P1718" t="s">
        <v>215</v>
      </c>
      <c r="Q1718" t="s">
        <v>215</v>
      </c>
      <c r="R1718" t="s">
        <v>215</v>
      </c>
      <c r="S1718">
        <v>140</v>
      </c>
      <c r="T1718">
        <v>15700</v>
      </c>
      <c r="U1718">
        <v>19000</v>
      </c>
      <c r="V1718">
        <v>24500</v>
      </c>
      <c r="W1718">
        <v>190</v>
      </c>
      <c r="X1718">
        <v>0</v>
      </c>
      <c r="Y1718">
        <v>190</v>
      </c>
      <c r="Z1718">
        <v>7.8</v>
      </c>
      <c r="AA1718">
        <v>3.7</v>
      </c>
      <c r="AB1718">
        <v>76.099999999999994</v>
      </c>
      <c r="AC1718">
        <v>87.9</v>
      </c>
      <c r="AD1718">
        <v>88.5</v>
      </c>
    </row>
    <row r="1719" spans="1:30" x14ac:dyDescent="0.25">
      <c r="A1719" t="str">
        <f t="shared" si="26"/>
        <v>2017/20183FemaleAgriculture, food and related studiesBelow 180 points</v>
      </c>
      <c r="B1719" t="s">
        <v>218</v>
      </c>
      <c r="C1719" t="s">
        <v>252</v>
      </c>
      <c r="D1719">
        <v>3</v>
      </c>
      <c r="E1719" t="s">
        <v>6</v>
      </c>
      <c r="F1719" t="s">
        <v>149</v>
      </c>
      <c r="G1719" t="s">
        <v>215</v>
      </c>
      <c r="H1719" t="s">
        <v>215</v>
      </c>
      <c r="I1719" t="s">
        <v>215</v>
      </c>
      <c r="J1719" t="s">
        <v>215</v>
      </c>
      <c r="K1719" t="s">
        <v>215</v>
      </c>
      <c r="L1719" t="s">
        <v>215</v>
      </c>
      <c r="M1719" t="s">
        <v>215</v>
      </c>
      <c r="N1719" t="s">
        <v>135</v>
      </c>
      <c r="O1719" t="s">
        <v>215</v>
      </c>
      <c r="P1719" t="s">
        <v>215</v>
      </c>
      <c r="Q1719" t="s">
        <v>215</v>
      </c>
      <c r="R1719" t="s">
        <v>215</v>
      </c>
      <c r="S1719">
        <v>20</v>
      </c>
      <c r="T1719">
        <v>15300</v>
      </c>
      <c r="U1719">
        <v>17200</v>
      </c>
      <c r="V1719">
        <v>19700</v>
      </c>
      <c r="W1719">
        <v>25</v>
      </c>
      <c r="X1719">
        <v>0</v>
      </c>
      <c r="Y1719">
        <v>25</v>
      </c>
      <c r="Z1719">
        <v>3.8</v>
      </c>
      <c r="AA1719">
        <v>3.8</v>
      </c>
      <c r="AB1719">
        <v>82.7</v>
      </c>
      <c r="AC1719">
        <v>92.5</v>
      </c>
      <c r="AD1719">
        <v>92.5</v>
      </c>
    </row>
    <row r="1720" spans="1:30" x14ac:dyDescent="0.25">
      <c r="A1720" t="str">
        <f t="shared" si="26"/>
        <v>2017/20183FemaleAgriculture, food and related studies1 or 2 A level passes</v>
      </c>
      <c r="B1720" t="s">
        <v>218</v>
      </c>
      <c r="C1720" t="s">
        <v>252</v>
      </c>
      <c r="D1720">
        <v>3</v>
      </c>
      <c r="E1720" t="s">
        <v>6</v>
      </c>
      <c r="F1720" t="s">
        <v>149</v>
      </c>
      <c r="G1720" t="s">
        <v>215</v>
      </c>
      <c r="H1720" t="s">
        <v>215</v>
      </c>
      <c r="I1720" t="s">
        <v>215</v>
      </c>
      <c r="J1720" t="s">
        <v>215</v>
      </c>
      <c r="K1720" t="s">
        <v>215</v>
      </c>
      <c r="L1720" t="s">
        <v>215</v>
      </c>
      <c r="M1720" t="s">
        <v>215</v>
      </c>
      <c r="N1720" t="s">
        <v>105</v>
      </c>
      <c r="O1720" t="s">
        <v>215</v>
      </c>
      <c r="P1720" t="s">
        <v>215</v>
      </c>
      <c r="Q1720" t="s">
        <v>215</v>
      </c>
      <c r="R1720" t="s">
        <v>215</v>
      </c>
      <c r="S1720">
        <v>55</v>
      </c>
      <c r="T1720">
        <v>15700</v>
      </c>
      <c r="U1720">
        <v>17900</v>
      </c>
      <c r="V1720">
        <v>21900</v>
      </c>
      <c r="W1720">
        <v>70</v>
      </c>
      <c r="X1720">
        <v>0</v>
      </c>
      <c r="Y1720">
        <v>70</v>
      </c>
      <c r="Z1720">
        <v>6.6</v>
      </c>
      <c r="AA1720">
        <v>0.7</v>
      </c>
      <c r="AB1720">
        <v>81.900000000000006</v>
      </c>
      <c r="AC1720">
        <v>91.3</v>
      </c>
      <c r="AD1720">
        <v>92.7</v>
      </c>
    </row>
    <row r="1721" spans="1:30" x14ac:dyDescent="0.25">
      <c r="A1721" t="str">
        <f t="shared" si="26"/>
        <v>2017/20183FemaleAgriculture, food and related studiesBTEC</v>
      </c>
      <c r="B1721" t="s">
        <v>218</v>
      </c>
      <c r="C1721" t="s">
        <v>252</v>
      </c>
      <c r="D1721">
        <v>3</v>
      </c>
      <c r="E1721" t="s">
        <v>6</v>
      </c>
      <c r="F1721" t="s">
        <v>149</v>
      </c>
      <c r="G1721" t="s">
        <v>215</v>
      </c>
      <c r="H1721" t="s">
        <v>215</v>
      </c>
      <c r="I1721" t="s">
        <v>215</v>
      </c>
      <c r="J1721" t="s">
        <v>215</v>
      </c>
      <c r="K1721" t="s">
        <v>215</v>
      </c>
      <c r="L1721" t="s">
        <v>215</v>
      </c>
      <c r="M1721" t="s">
        <v>215</v>
      </c>
      <c r="N1721" t="s">
        <v>106</v>
      </c>
      <c r="O1721" t="s">
        <v>215</v>
      </c>
      <c r="P1721" t="s">
        <v>215</v>
      </c>
      <c r="Q1721" t="s">
        <v>215</v>
      </c>
      <c r="R1721" t="s">
        <v>215</v>
      </c>
      <c r="S1721">
        <v>220</v>
      </c>
      <c r="T1721">
        <v>14200</v>
      </c>
      <c r="U1721">
        <v>17200</v>
      </c>
      <c r="V1721">
        <v>21200</v>
      </c>
      <c r="W1721">
        <v>280</v>
      </c>
      <c r="X1721">
        <v>0</v>
      </c>
      <c r="Y1721">
        <v>280</v>
      </c>
      <c r="Z1721">
        <v>4.7</v>
      </c>
      <c r="AA1721">
        <v>4.7</v>
      </c>
      <c r="AB1721">
        <v>81.099999999999994</v>
      </c>
      <c r="AC1721">
        <v>89.5</v>
      </c>
      <c r="AD1721">
        <v>90.5</v>
      </c>
    </row>
    <row r="1722" spans="1:30" x14ac:dyDescent="0.25">
      <c r="A1722" t="str">
        <f t="shared" si="26"/>
        <v>2017/20183FemaleAgriculture, food and related studiesOther</v>
      </c>
      <c r="B1722" t="s">
        <v>218</v>
      </c>
      <c r="C1722" t="s">
        <v>252</v>
      </c>
      <c r="D1722">
        <v>3</v>
      </c>
      <c r="E1722" t="s">
        <v>6</v>
      </c>
      <c r="F1722" t="s">
        <v>149</v>
      </c>
      <c r="G1722" t="s">
        <v>215</v>
      </c>
      <c r="H1722" t="s">
        <v>215</v>
      </c>
      <c r="I1722" t="s">
        <v>215</v>
      </c>
      <c r="J1722" t="s">
        <v>215</v>
      </c>
      <c r="K1722" t="s">
        <v>215</v>
      </c>
      <c r="L1722" t="s">
        <v>215</v>
      </c>
      <c r="M1722" t="s">
        <v>215</v>
      </c>
      <c r="N1722" t="s">
        <v>27</v>
      </c>
      <c r="O1722" t="s">
        <v>215</v>
      </c>
      <c r="P1722" t="s">
        <v>215</v>
      </c>
      <c r="Q1722" t="s">
        <v>215</v>
      </c>
      <c r="R1722" t="s">
        <v>215</v>
      </c>
      <c r="S1722">
        <v>30</v>
      </c>
      <c r="T1722">
        <v>12000</v>
      </c>
      <c r="U1722">
        <v>17900</v>
      </c>
      <c r="V1722">
        <v>23000</v>
      </c>
      <c r="W1722">
        <v>50</v>
      </c>
      <c r="X1722">
        <v>0</v>
      </c>
      <c r="Y1722">
        <v>50</v>
      </c>
      <c r="Z1722">
        <v>7.2</v>
      </c>
      <c r="AA1722">
        <v>8.6</v>
      </c>
      <c r="AB1722">
        <v>69.3</v>
      </c>
      <c r="AC1722">
        <v>80</v>
      </c>
      <c r="AD1722">
        <v>84.2</v>
      </c>
    </row>
    <row r="1723" spans="1:30" x14ac:dyDescent="0.25">
      <c r="A1723" t="str">
        <f t="shared" si="26"/>
        <v>2017/20183FemaleAgriculture, food and related studiesNot known</v>
      </c>
      <c r="B1723" t="s">
        <v>218</v>
      </c>
      <c r="C1723" t="s">
        <v>252</v>
      </c>
      <c r="D1723">
        <v>3</v>
      </c>
      <c r="E1723" t="s">
        <v>6</v>
      </c>
      <c r="F1723" t="s">
        <v>149</v>
      </c>
      <c r="G1723" t="s">
        <v>215</v>
      </c>
      <c r="H1723" t="s">
        <v>215</v>
      </c>
      <c r="I1723" t="s">
        <v>215</v>
      </c>
      <c r="J1723" t="s">
        <v>215</v>
      </c>
      <c r="K1723" t="s">
        <v>215</v>
      </c>
      <c r="L1723" t="s">
        <v>215</v>
      </c>
      <c r="M1723" t="s">
        <v>215</v>
      </c>
      <c r="N1723" t="s">
        <v>2</v>
      </c>
      <c r="O1723" t="s">
        <v>215</v>
      </c>
      <c r="P1723" t="s">
        <v>215</v>
      </c>
      <c r="Q1723" t="s">
        <v>215</v>
      </c>
      <c r="R1723" t="s">
        <v>215</v>
      </c>
      <c r="S1723">
        <v>75</v>
      </c>
      <c r="T1723">
        <v>13500</v>
      </c>
      <c r="U1723">
        <v>19300</v>
      </c>
      <c r="V1723">
        <v>24800</v>
      </c>
      <c r="W1723">
        <v>110</v>
      </c>
      <c r="X1723">
        <v>5.4</v>
      </c>
      <c r="Y1723">
        <v>105</v>
      </c>
      <c r="Z1723">
        <v>7.2</v>
      </c>
      <c r="AA1723">
        <v>5.3</v>
      </c>
      <c r="AB1723">
        <v>75.400000000000006</v>
      </c>
      <c r="AC1723">
        <v>85.6</v>
      </c>
      <c r="AD1723">
        <v>87.5</v>
      </c>
    </row>
    <row r="1724" spans="1:30" x14ac:dyDescent="0.25">
      <c r="A1724" t="str">
        <f t="shared" si="26"/>
        <v>2017/20183FemaleAllied health4 As or more</v>
      </c>
      <c r="B1724" t="s">
        <v>218</v>
      </c>
      <c r="C1724" t="s">
        <v>252</v>
      </c>
      <c r="D1724">
        <v>3</v>
      </c>
      <c r="E1724" t="s">
        <v>6</v>
      </c>
      <c r="F1724" t="s">
        <v>222</v>
      </c>
      <c r="G1724" t="s">
        <v>215</v>
      </c>
      <c r="H1724" t="s">
        <v>215</v>
      </c>
      <c r="I1724" t="s">
        <v>215</v>
      </c>
      <c r="J1724" t="s">
        <v>215</v>
      </c>
      <c r="K1724" t="s">
        <v>215</v>
      </c>
      <c r="L1724" t="s">
        <v>215</v>
      </c>
      <c r="M1724" t="s">
        <v>215</v>
      </c>
      <c r="N1724" t="s">
        <v>236</v>
      </c>
      <c r="O1724" t="s">
        <v>215</v>
      </c>
      <c r="P1724" t="s">
        <v>215</v>
      </c>
      <c r="Q1724" t="s">
        <v>215</v>
      </c>
      <c r="R1724" t="s">
        <v>215</v>
      </c>
      <c r="S1724">
        <v>60</v>
      </c>
      <c r="T1724">
        <v>23700</v>
      </c>
      <c r="U1724">
        <v>32800</v>
      </c>
      <c r="V1724">
        <v>38300</v>
      </c>
      <c r="W1724">
        <v>110</v>
      </c>
      <c r="X1724">
        <v>0</v>
      </c>
      <c r="Y1724">
        <v>110</v>
      </c>
      <c r="Z1724">
        <v>3.9</v>
      </c>
      <c r="AA1724">
        <v>3.3</v>
      </c>
      <c r="AB1724">
        <v>52.9</v>
      </c>
      <c r="AC1724">
        <v>76.3</v>
      </c>
      <c r="AD1724">
        <v>92.8</v>
      </c>
    </row>
    <row r="1725" spans="1:30" x14ac:dyDescent="0.25">
      <c r="A1725" t="str">
        <f t="shared" si="26"/>
        <v>2017/20183FemaleAllied health360 points</v>
      </c>
      <c r="B1725" t="s">
        <v>218</v>
      </c>
      <c r="C1725" t="s">
        <v>252</v>
      </c>
      <c r="D1725">
        <v>3</v>
      </c>
      <c r="E1725" t="s">
        <v>6</v>
      </c>
      <c r="F1725" t="s">
        <v>222</v>
      </c>
      <c r="G1725" t="s">
        <v>215</v>
      </c>
      <c r="H1725" t="s">
        <v>215</v>
      </c>
      <c r="I1725" t="s">
        <v>215</v>
      </c>
      <c r="J1725" t="s">
        <v>215</v>
      </c>
      <c r="K1725" t="s">
        <v>215</v>
      </c>
      <c r="L1725" t="s">
        <v>215</v>
      </c>
      <c r="M1725" t="s">
        <v>215</v>
      </c>
      <c r="N1725" t="s">
        <v>102</v>
      </c>
      <c r="O1725" t="s">
        <v>215</v>
      </c>
      <c r="P1725" t="s">
        <v>215</v>
      </c>
      <c r="Q1725" t="s">
        <v>215</v>
      </c>
      <c r="R1725" t="s">
        <v>215</v>
      </c>
      <c r="S1725">
        <v>180</v>
      </c>
      <c r="T1725">
        <v>23400</v>
      </c>
      <c r="U1725">
        <v>26600</v>
      </c>
      <c r="V1725">
        <v>34700</v>
      </c>
      <c r="W1725">
        <v>295</v>
      </c>
      <c r="X1725">
        <v>0</v>
      </c>
      <c r="Y1725">
        <v>295</v>
      </c>
      <c r="Z1725">
        <v>3.5</v>
      </c>
      <c r="AA1725">
        <v>3.8</v>
      </c>
      <c r="AB1725">
        <v>61.4</v>
      </c>
      <c r="AC1725">
        <v>82.9</v>
      </c>
      <c r="AD1725">
        <v>92.7</v>
      </c>
    </row>
    <row r="1726" spans="1:30" x14ac:dyDescent="0.25">
      <c r="A1726" t="str">
        <f t="shared" si="26"/>
        <v>2017/20183FemaleAllied health300-359 points</v>
      </c>
      <c r="B1726" t="s">
        <v>218</v>
      </c>
      <c r="C1726" t="s">
        <v>252</v>
      </c>
      <c r="D1726">
        <v>3</v>
      </c>
      <c r="E1726" t="s">
        <v>6</v>
      </c>
      <c r="F1726" t="s">
        <v>222</v>
      </c>
      <c r="G1726" t="s">
        <v>215</v>
      </c>
      <c r="H1726" t="s">
        <v>215</v>
      </c>
      <c r="I1726" t="s">
        <v>215</v>
      </c>
      <c r="J1726" t="s">
        <v>215</v>
      </c>
      <c r="K1726" t="s">
        <v>215</v>
      </c>
      <c r="L1726" t="s">
        <v>215</v>
      </c>
      <c r="M1726" t="s">
        <v>215</v>
      </c>
      <c r="N1726" t="s">
        <v>103</v>
      </c>
      <c r="O1726" t="s">
        <v>215</v>
      </c>
      <c r="P1726" t="s">
        <v>215</v>
      </c>
      <c r="Q1726" t="s">
        <v>215</v>
      </c>
      <c r="R1726" t="s">
        <v>215</v>
      </c>
      <c r="S1726">
        <v>795</v>
      </c>
      <c r="T1726">
        <v>22300</v>
      </c>
      <c r="U1726">
        <v>25900</v>
      </c>
      <c r="V1726">
        <v>29500</v>
      </c>
      <c r="W1726">
        <v>1195</v>
      </c>
      <c r="X1726">
        <v>0</v>
      </c>
      <c r="Y1726">
        <v>1195</v>
      </c>
      <c r="Z1726">
        <v>4.5999999999999996</v>
      </c>
      <c r="AA1726">
        <v>4.0999999999999996</v>
      </c>
      <c r="AB1726">
        <v>68.2</v>
      </c>
      <c r="AC1726">
        <v>85.5</v>
      </c>
      <c r="AD1726">
        <v>91.3</v>
      </c>
    </row>
    <row r="1727" spans="1:30" x14ac:dyDescent="0.25">
      <c r="A1727" t="str">
        <f t="shared" si="26"/>
        <v>2017/20183FemaleAllied health240-299 points</v>
      </c>
      <c r="B1727" t="s">
        <v>218</v>
      </c>
      <c r="C1727" t="s">
        <v>252</v>
      </c>
      <c r="D1727">
        <v>3</v>
      </c>
      <c r="E1727" t="s">
        <v>6</v>
      </c>
      <c r="F1727" t="s">
        <v>222</v>
      </c>
      <c r="G1727" t="s">
        <v>215</v>
      </c>
      <c r="H1727" t="s">
        <v>215</v>
      </c>
      <c r="I1727" t="s">
        <v>215</v>
      </c>
      <c r="J1727" t="s">
        <v>215</v>
      </c>
      <c r="K1727" t="s">
        <v>215</v>
      </c>
      <c r="L1727" t="s">
        <v>215</v>
      </c>
      <c r="M1727" t="s">
        <v>215</v>
      </c>
      <c r="N1727" t="s">
        <v>104</v>
      </c>
      <c r="O1727" t="s">
        <v>215</v>
      </c>
      <c r="P1727" t="s">
        <v>215</v>
      </c>
      <c r="Q1727" t="s">
        <v>215</v>
      </c>
      <c r="R1727" t="s">
        <v>215</v>
      </c>
      <c r="S1727">
        <v>585</v>
      </c>
      <c r="T1727">
        <v>20100</v>
      </c>
      <c r="U1727">
        <v>24500</v>
      </c>
      <c r="V1727">
        <v>27400</v>
      </c>
      <c r="W1727">
        <v>870</v>
      </c>
      <c r="X1727">
        <v>0</v>
      </c>
      <c r="Y1727">
        <v>870</v>
      </c>
      <c r="Z1727">
        <v>3.8</v>
      </c>
      <c r="AA1727">
        <v>5.7</v>
      </c>
      <c r="AB1727">
        <v>69.5</v>
      </c>
      <c r="AC1727">
        <v>85</v>
      </c>
      <c r="AD1727">
        <v>90.5</v>
      </c>
    </row>
    <row r="1728" spans="1:30" x14ac:dyDescent="0.25">
      <c r="A1728" t="str">
        <f t="shared" si="26"/>
        <v>2017/20183FemaleAllied health180-239 points</v>
      </c>
      <c r="B1728" t="s">
        <v>218</v>
      </c>
      <c r="C1728" t="s">
        <v>252</v>
      </c>
      <c r="D1728">
        <v>3</v>
      </c>
      <c r="E1728" t="s">
        <v>6</v>
      </c>
      <c r="F1728" t="s">
        <v>222</v>
      </c>
      <c r="G1728" t="s">
        <v>215</v>
      </c>
      <c r="H1728" t="s">
        <v>215</v>
      </c>
      <c r="I1728" t="s">
        <v>215</v>
      </c>
      <c r="J1728" t="s">
        <v>215</v>
      </c>
      <c r="K1728" t="s">
        <v>215</v>
      </c>
      <c r="L1728" t="s">
        <v>215</v>
      </c>
      <c r="M1728" t="s">
        <v>215</v>
      </c>
      <c r="N1728" t="s">
        <v>136</v>
      </c>
      <c r="O1728" t="s">
        <v>215</v>
      </c>
      <c r="P1728" t="s">
        <v>215</v>
      </c>
      <c r="Q1728" t="s">
        <v>215</v>
      </c>
      <c r="R1728" t="s">
        <v>215</v>
      </c>
      <c r="S1728">
        <v>240</v>
      </c>
      <c r="T1728">
        <v>16800</v>
      </c>
      <c r="U1728">
        <v>21900</v>
      </c>
      <c r="V1728">
        <v>26600</v>
      </c>
      <c r="W1728">
        <v>360</v>
      </c>
      <c r="X1728">
        <v>0</v>
      </c>
      <c r="Y1728">
        <v>360</v>
      </c>
      <c r="Z1728">
        <v>6.6</v>
      </c>
      <c r="AA1728">
        <v>7.1</v>
      </c>
      <c r="AB1728">
        <v>67.3</v>
      </c>
      <c r="AC1728">
        <v>81.7</v>
      </c>
      <c r="AD1728">
        <v>86.3</v>
      </c>
    </row>
    <row r="1729" spans="1:30" x14ac:dyDescent="0.25">
      <c r="A1729" t="str">
        <f t="shared" si="26"/>
        <v>2017/20183FemaleAllied healthBelow 180 points</v>
      </c>
      <c r="B1729" t="s">
        <v>218</v>
      </c>
      <c r="C1729" t="s">
        <v>252</v>
      </c>
      <c r="D1729">
        <v>3</v>
      </c>
      <c r="E1729" t="s">
        <v>6</v>
      </c>
      <c r="F1729" t="s">
        <v>222</v>
      </c>
      <c r="G1729" t="s">
        <v>215</v>
      </c>
      <c r="H1729" t="s">
        <v>215</v>
      </c>
      <c r="I1729" t="s">
        <v>215</v>
      </c>
      <c r="J1729" t="s">
        <v>215</v>
      </c>
      <c r="K1729" t="s">
        <v>215</v>
      </c>
      <c r="L1729" t="s">
        <v>215</v>
      </c>
      <c r="M1729" t="s">
        <v>215</v>
      </c>
      <c r="N1729" t="s">
        <v>135</v>
      </c>
      <c r="O1729" t="s">
        <v>215</v>
      </c>
      <c r="P1729" t="s">
        <v>215</v>
      </c>
      <c r="Q1729" t="s">
        <v>215</v>
      </c>
      <c r="R1729" t="s">
        <v>215</v>
      </c>
      <c r="S1729">
        <v>20</v>
      </c>
      <c r="T1729">
        <v>10600</v>
      </c>
      <c r="U1729">
        <v>21200</v>
      </c>
      <c r="V1729">
        <v>25900</v>
      </c>
      <c r="W1729">
        <v>40</v>
      </c>
      <c r="X1729">
        <v>0</v>
      </c>
      <c r="Y1729">
        <v>40</v>
      </c>
      <c r="Z1729">
        <v>9.6999999999999993</v>
      </c>
      <c r="AA1729">
        <v>6.1</v>
      </c>
      <c r="AB1729">
        <v>53.1</v>
      </c>
      <c r="AC1729">
        <v>70.900000000000006</v>
      </c>
      <c r="AD1729">
        <v>84.2</v>
      </c>
    </row>
    <row r="1730" spans="1:30" x14ac:dyDescent="0.25">
      <c r="A1730" t="str">
        <f t="shared" si="26"/>
        <v>2017/20183FemaleAllied health1 or 2 A level passes</v>
      </c>
      <c r="B1730" t="s">
        <v>218</v>
      </c>
      <c r="C1730" t="s">
        <v>252</v>
      </c>
      <c r="D1730">
        <v>3</v>
      </c>
      <c r="E1730" t="s">
        <v>6</v>
      </c>
      <c r="F1730" t="s">
        <v>222</v>
      </c>
      <c r="G1730" t="s">
        <v>215</v>
      </c>
      <c r="H1730" t="s">
        <v>215</v>
      </c>
      <c r="I1730" t="s">
        <v>215</v>
      </c>
      <c r="J1730" t="s">
        <v>215</v>
      </c>
      <c r="K1730" t="s">
        <v>215</v>
      </c>
      <c r="L1730" t="s">
        <v>215</v>
      </c>
      <c r="M1730" t="s">
        <v>215</v>
      </c>
      <c r="N1730" t="s">
        <v>105</v>
      </c>
      <c r="O1730" t="s">
        <v>215</v>
      </c>
      <c r="P1730" t="s">
        <v>215</v>
      </c>
      <c r="Q1730" t="s">
        <v>215</v>
      </c>
      <c r="R1730" t="s">
        <v>215</v>
      </c>
      <c r="S1730">
        <v>135</v>
      </c>
      <c r="T1730">
        <v>15700</v>
      </c>
      <c r="U1730">
        <v>21900</v>
      </c>
      <c r="V1730">
        <v>26300</v>
      </c>
      <c r="W1730">
        <v>195</v>
      </c>
      <c r="X1730">
        <v>0</v>
      </c>
      <c r="Y1730">
        <v>195</v>
      </c>
      <c r="Z1730">
        <v>1.9</v>
      </c>
      <c r="AA1730">
        <v>6</v>
      </c>
      <c r="AB1730">
        <v>70.099999999999994</v>
      </c>
      <c r="AC1730">
        <v>87.3</v>
      </c>
      <c r="AD1730">
        <v>92.1</v>
      </c>
    </row>
    <row r="1731" spans="1:30" x14ac:dyDescent="0.25">
      <c r="A1731" t="str">
        <f t="shared" si="26"/>
        <v>2017/20183FemaleAllied healthBTEC</v>
      </c>
      <c r="B1731" t="s">
        <v>218</v>
      </c>
      <c r="C1731" t="s">
        <v>252</v>
      </c>
      <c r="D1731">
        <v>3</v>
      </c>
      <c r="E1731" t="s">
        <v>6</v>
      </c>
      <c r="F1731" t="s">
        <v>222</v>
      </c>
      <c r="G1731" t="s">
        <v>215</v>
      </c>
      <c r="H1731" t="s">
        <v>215</v>
      </c>
      <c r="I1731" t="s">
        <v>215</v>
      </c>
      <c r="J1731" t="s">
        <v>215</v>
      </c>
      <c r="K1731" t="s">
        <v>215</v>
      </c>
      <c r="L1731" t="s">
        <v>215</v>
      </c>
      <c r="M1731" t="s">
        <v>215</v>
      </c>
      <c r="N1731" t="s">
        <v>106</v>
      </c>
      <c r="O1731" t="s">
        <v>215</v>
      </c>
      <c r="P1731" t="s">
        <v>215</v>
      </c>
      <c r="Q1731" t="s">
        <v>215</v>
      </c>
      <c r="R1731" t="s">
        <v>215</v>
      </c>
      <c r="S1731">
        <v>290</v>
      </c>
      <c r="T1731">
        <v>16800</v>
      </c>
      <c r="U1731">
        <v>21900</v>
      </c>
      <c r="V1731">
        <v>25200</v>
      </c>
      <c r="W1731">
        <v>390</v>
      </c>
      <c r="X1731">
        <v>0</v>
      </c>
      <c r="Y1731">
        <v>390</v>
      </c>
      <c r="Z1731">
        <v>4.2</v>
      </c>
      <c r="AA1731">
        <v>3.9</v>
      </c>
      <c r="AB1731">
        <v>75.5</v>
      </c>
      <c r="AC1731">
        <v>89.5</v>
      </c>
      <c r="AD1731">
        <v>91.8</v>
      </c>
    </row>
    <row r="1732" spans="1:30" x14ac:dyDescent="0.25">
      <c r="A1732" t="str">
        <f t="shared" ref="A1732:A1795" si="27">B1732&amp;D1732&amp;E1732&amp;F1732&amp;N1732</f>
        <v>2017/20183FemaleAllied healthOther</v>
      </c>
      <c r="B1732" t="s">
        <v>218</v>
      </c>
      <c r="C1732" t="s">
        <v>252</v>
      </c>
      <c r="D1732">
        <v>3</v>
      </c>
      <c r="E1732" t="s">
        <v>6</v>
      </c>
      <c r="F1732" t="s">
        <v>222</v>
      </c>
      <c r="G1732" t="s">
        <v>215</v>
      </c>
      <c r="H1732" t="s">
        <v>215</v>
      </c>
      <c r="I1732" t="s">
        <v>215</v>
      </c>
      <c r="J1732" t="s">
        <v>215</v>
      </c>
      <c r="K1732" t="s">
        <v>215</v>
      </c>
      <c r="L1732" t="s">
        <v>215</v>
      </c>
      <c r="M1732" t="s">
        <v>215</v>
      </c>
      <c r="N1732" t="s">
        <v>27</v>
      </c>
      <c r="O1732" t="s">
        <v>215</v>
      </c>
      <c r="P1732" t="s">
        <v>215</v>
      </c>
      <c r="Q1732" t="s">
        <v>215</v>
      </c>
      <c r="R1732" t="s">
        <v>215</v>
      </c>
      <c r="S1732">
        <v>100</v>
      </c>
      <c r="T1732">
        <v>16100</v>
      </c>
      <c r="U1732">
        <v>22600</v>
      </c>
      <c r="V1732">
        <v>27700</v>
      </c>
      <c r="W1732">
        <v>150</v>
      </c>
      <c r="X1732">
        <v>0</v>
      </c>
      <c r="Y1732">
        <v>150</v>
      </c>
      <c r="Z1732">
        <v>8.6999999999999993</v>
      </c>
      <c r="AA1732">
        <v>8.3000000000000007</v>
      </c>
      <c r="AB1732">
        <v>66.599999999999994</v>
      </c>
      <c r="AC1732">
        <v>77.599999999999994</v>
      </c>
      <c r="AD1732">
        <v>83</v>
      </c>
    </row>
    <row r="1733" spans="1:30" x14ac:dyDescent="0.25">
      <c r="A1733" t="str">
        <f t="shared" si="27"/>
        <v>2017/20183FemaleAllied healthNot known</v>
      </c>
      <c r="B1733" t="s">
        <v>218</v>
      </c>
      <c r="C1733" t="s">
        <v>252</v>
      </c>
      <c r="D1733">
        <v>3</v>
      </c>
      <c r="E1733" t="s">
        <v>6</v>
      </c>
      <c r="F1733" t="s">
        <v>222</v>
      </c>
      <c r="G1733" t="s">
        <v>215</v>
      </c>
      <c r="H1733" t="s">
        <v>215</v>
      </c>
      <c r="I1733" t="s">
        <v>215</v>
      </c>
      <c r="J1733" t="s">
        <v>215</v>
      </c>
      <c r="K1733" t="s">
        <v>215</v>
      </c>
      <c r="L1733" t="s">
        <v>215</v>
      </c>
      <c r="M1733" t="s">
        <v>215</v>
      </c>
      <c r="N1733" t="s">
        <v>2</v>
      </c>
      <c r="O1733" t="s">
        <v>215</v>
      </c>
      <c r="P1733" t="s">
        <v>215</v>
      </c>
      <c r="Q1733" t="s">
        <v>215</v>
      </c>
      <c r="R1733" t="s">
        <v>215</v>
      </c>
      <c r="S1733">
        <v>190</v>
      </c>
      <c r="T1733">
        <v>20400</v>
      </c>
      <c r="U1733">
        <v>24100</v>
      </c>
      <c r="V1733">
        <v>28100</v>
      </c>
      <c r="W1733">
        <v>320</v>
      </c>
      <c r="X1733">
        <v>4.5999999999999996</v>
      </c>
      <c r="Y1733">
        <v>305</v>
      </c>
      <c r="Z1733">
        <v>7.2</v>
      </c>
      <c r="AA1733">
        <v>7.7</v>
      </c>
      <c r="AB1733">
        <v>65.400000000000006</v>
      </c>
      <c r="AC1733">
        <v>79.099999999999994</v>
      </c>
      <c r="AD1733">
        <v>85.1</v>
      </c>
    </row>
    <row r="1734" spans="1:30" x14ac:dyDescent="0.25">
      <c r="A1734" t="str">
        <f t="shared" si="27"/>
        <v>2017/20183FemaleArchitecture, building and planning4 As or more</v>
      </c>
      <c r="B1734" t="s">
        <v>218</v>
      </c>
      <c r="C1734" t="s">
        <v>252</v>
      </c>
      <c r="D1734">
        <v>3</v>
      </c>
      <c r="E1734" t="s">
        <v>6</v>
      </c>
      <c r="F1734" t="s">
        <v>161</v>
      </c>
      <c r="G1734" t="s">
        <v>215</v>
      </c>
      <c r="H1734" t="s">
        <v>215</v>
      </c>
      <c r="I1734" t="s">
        <v>215</v>
      </c>
      <c r="J1734" t="s">
        <v>215</v>
      </c>
      <c r="K1734" t="s">
        <v>215</v>
      </c>
      <c r="L1734" t="s">
        <v>215</v>
      </c>
      <c r="M1734" t="s">
        <v>215</v>
      </c>
      <c r="N1734" t="s">
        <v>236</v>
      </c>
      <c r="O1734" t="s">
        <v>215</v>
      </c>
      <c r="P1734" t="s">
        <v>215</v>
      </c>
      <c r="Q1734" t="s">
        <v>215</v>
      </c>
      <c r="R1734" t="s">
        <v>215</v>
      </c>
      <c r="S1734">
        <v>10</v>
      </c>
      <c r="T1734">
        <v>26300</v>
      </c>
      <c r="U1734">
        <v>31400</v>
      </c>
      <c r="V1734">
        <v>44200</v>
      </c>
      <c r="W1734">
        <v>50</v>
      </c>
      <c r="X1734">
        <v>0</v>
      </c>
      <c r="Y1734">
        <v>50</v>
      </c>
      <c r="Z1734">
        <v>6.1</v>
      </c>
      <c r="AA1734">
        <v>2</v>
      </c>
      <c r="AB1734">
        <v>24.2</v>
      </c>
      <c r="AC1734">
        <v>64.599999999999994</v>
      </c>
      <c r="AD1734">
        <v>91.9</v>
      </c>
    </row>
    <row r="1735" spans="1:30" x14ac:dyDescent="0.25">
      <c r="A1735" t="str">
        <f t="shared" si="27"/>
        <v>2017/20183FemaleArchitecture, building and planning360 points</v>
      </c>
      <c r="B1735" t="s">
        <v>218</v>
      </c>
      <c r="C1735" t="s">
        <v>252</v>
      </c>
      <c r="D1735">
        <v>3</v>
      </c>
      <c r="E1735" t="s">
        <v>6</v>
      </c>
      <c r="F1735" t="s">
        <v>161</v>
      </c>
      <c r="G1735" t="s">
        <v>215</v>
      </c>
      <c r="H1735" t="s">
        <v>215</v>
      </c>
      <c r="I1735" t="s">
        <v>215</v>
      </c>
      <c r="J1735" t="s">
        <v>215</v>
      </c>
      <c r="K1735" t="s">
        <v>215</v>
      </c>
      <c r="L1735" t="s">
        <v>215</v>
      </c>
      <c r="M1735" t="s">
        <v>215</v>
      </c>
      <c r="N1735" t="s">
        <v>102</v>
      </c>
      <c r="O1735" t="s">
        <v>215</v>
      </c>
      <c r="P1735" t="s">
        <v>215</v>
      </c>
      <c r="Q1735" t="s">
        <v>215</v>
      </c>
      <c r="R1735" t="s">
        <v>215</v>
      </c>
      <c r="S1735">
        <v>55</v>
      </c>
      <c r="T1735">
        <v>22300</v>
      </c>
      <c r="U1735">
        <v>26600</v>
      </c>
      <c r="V1735">
        <v>30300</v>
      </c>
      <c r="W1735">
        <v>125</v>
      </c>
      <c r="X1735">
        <v>0</v>
      </c>
      <c r="Y1735">
        <v>125</v>
      </c>
      <c r="Z1735">
        <v>2.4</v>
      </c>
      <c r="AA1735">
        <v>7.6</v>
      </c>
      <c r="AB1735">
        <v>43.7</v>
      </c>
      <c r="AC1735">
        <v>74.099999999999994</v>
      </c>
      <c r="AD1735">
        <v>90</v>
      </c>
    </row>
    <row r="1736" spans="1:30" x14ac:dyDescent="0.25">
      <c r="A1736" t="str">
        <f t="shared" si="27"/>
        <v>2017/20183FemaleArchitecture, building and planning300-359 points</v>
      </c>
      <c r="B1736" t="s">
        <v>218</v>
      </c>
      <c r="C1736" t="s">
        <v>252</v>
      </c>
      <c r="D1736">
        <v>3</v>
      </c>
      <c r="E1736" t="s">
        <v>6</v>
      </c>
      <c r="F1736" t="s">
        <v>161</v>
      </c>
      <c r="G1736" t="s">
        <v>215</v>
      </c>
      <c r="H1736" t="s">
        <v>215</v>
      </c>
      <c r="I1736" t="s">
        <v>215</v>
      </c>
      <c r="J1736" t="s">
        <v>215</v>
      </c>
      <c r="K1736" t="s">
        <v>215</v>
      </c>
      <c r="L1736" t="s">
        <v>215</v>
      </c>
      <c r="M1736" t="s">
        <v>215</v>
      </c>
      <c r="N1736" t="s">
        <v>103</v>
      </c>
      <c r="O1736" t="s">
        <v>215</v>
      </c>
      <c r="P1736" t="s">
        <v>215</v>
      </c>
      <c r="Q1736" t="s">
        <v>215</v>
      </c>
      <c r="R1736" t="s">
        <v>215</v>
      </c>
      <c r="S1736">
        <v>150</v>
      </c>
      <c r="T1736">
        <v>22100</v>
      </c>
      <c r="U1736">
        <v>28100</v>
      </c>
      <c r="V1736">
        <v>33900</v>
      </c>
      <c r="W1736">
        <v>365</v>
      </c>
      <c r="X1736">
        <v>0</v>
      </c>
      <c r="Y1736">
        <v>365</v>
      </c>
      <c r="Z1736">
        <v>6.3</v>
      </c>
      <c r="AA1736">
        <v>4.5</v>
      </c>
      <c r="AB1736">
        <v>42.6</v>
      </c>
      <c r="AC1736">
        <v>73.099999999999994</v>
      </c>
      <c r="AD1736">
        <v>89.2</v>
      </c>
    </row>
    <row r="1737" spans="1:30" x14ac:dyDescent="0.25">
      <c r="A1737" t="str">
        <f t="shared" si="27"/>
        <v>2017/20183FemaleArchitecture, building and planning240-299 points</v>
      </c>
      <c r="B1737" t="s">
        <v>218</v>
      </c>
      <c r="C1737" t="s">
        <v>252</v>
      </c>
      <c r="D1737">
        <v>3</v>
      </c>
      <c r="E1737" t="s">
        <v>6</v>
      </c>
      <c r="F1737" t="s">
        <v>161</v>
      </c>
      <c r="G1737" t="s">
        <v>215</v>
      </c>
      <c r="H1737" t="s">
        <v>215</v>
      </c>
      <c r="I1737" t="s">
        <v>215</v>
      </c>
      <c r="J1737" t="s">
        <v>215</v>
      </c>
      <c r="K1737" t="s">
        <v>215</v>
      </c>
      <c r="L1737" t="s">
        <v>215</v>
      </c>
      <c r="M1737" t="s">
        <v>215</v>
      </c>
      <c r="N1737" t="s">
        <v>104</v>
      </c>
      <c r="O1737" t="s">
        <v>215</v>
      </c>
      <c r="P1737" t="s">
        <v>215</v>
      </c>
      <c r="Q1737" t="s">
        <v>215</v>
      </c>
      <c r="R1737" t="s">
        <v>215</v>
      </c>
      <c r="S1737">
        <v>135</v>
      </c>
      <c r="T1737">
        <v>22300</v>
      </c>
      <c r="U1737">
        <v>27000</v>
      </c>
      <c r="V1737">
        <v>32800</v>
      </c>
      <c r="W1737">
        <v>250</v>
      </c>
      <c r="X1737">
        <v>0</v>
      </c>
      <c r="Y1737">
        <v>250</v>
      </c>
      <c r="Z1737">
        <v>6.8</v>
      </c>
      <c r="AA1737">
        <v>7.4</v>
      </c>
      <c r="AB1737">
        <v>55</v>
      </c>
      <c r="AC1737">
        <v>77.5</v>
      </c>
      <c r="AD1737">
        <v>85.9</v>
      </c>
    </row>
    <row r="1738" spans="1:30" x14ac:dyDescent="0.25">
      <c r="A1738" t="str">
        <f t="shared" si="27"/>
        <v>2017/20183FemaleArchitecture, building and planning180-239 points</v>
      </c>
      <c r="B1738" t="s">
        <v>218</v>
      </c>
      <c r="C1738" t="s">
        <v>252</v>
      </c>
      <c r="D1738">
        <v>3</v>
      </c>
      <c r="E1738" t="s">
        <v>6</v>
      </c>
      <c r="F1738" t="s">
        <v>161</v>
      </c>
      <c r="G1738" t="s">
        <v>215</v>
      </c>
      <c r="H1738" t="s">
        <v>215</v>
      </c>
      <c r="I1738" t="s">
        <v>215</v>
      </c>
      <c r="J1738" t="s">
        <v>215</v>
      </c>
      <c r="K1738" t="s">
        <v>215</v>
      </c>
      <c r="L1738" t="s">
        <v>215</v>
      </c>
      <c r="M1738" t="s">
        <v>215</v>
      </c>
      <c r="N1738" t="s">
        <v>136</v>
      </c>
      <c r="O1738" t="s">
        <v>215</v>
      </c>
      <c r="P1738" t="s">
        <v>215</v>
      </c>
      <c r="Q1738" t="s">
        <v>215</v>
      </c>
      <c r="R1738" t="s">
        <v>215</v>
      </c>
      <c r="S1738">
        <v>65</v>
      </c>
      <c r="T1738">
        <v>17200</v>
      </c>
      <c r="U1738">
        <v>24500</v>
      </c>
      <c r="V1738">
        <v>32100</v>
      </c>
      <c r="W1738">
        <v>100</v>
      </c>
      <c r="X1738">
        <v>0</v>
      </c>
      <c r="Y1738">
        <v>100</v>
      </c>
      <c r="Z1738">
        <v>9.1</v>
      </c>
      <c r="AA1738">
        <v>3</v>
      </c>
      <c r="AB1738">
        <v>67.8</v>
      </c>
      <c r="AC1738">
        <v>79.900000000000006</v>
      </c>
      <c r="AD1738">
        <v>87.9</v>
      </c>
    </row>
    <row r="1739" spans="1:30" x14ac:dyDescent="0.25">
      <c r="A1739" t="str">
        <f t="shared" si="27"/>
        <v>2017/20183FemaleArchitecture, building and planningBelow 180 points</v>
      </c>
      <c r="B1739" t="s">
        <v>218</v>
      </c>
      <c r="C1739" t="s">
        <v>252</v>
      </c>
      <c r="D1739">
        <v>3</v>
      </c>
      <c r="E1739" t="s">
        <v>6</v>
      </c>
      <c r="F1739" t="s">
        <v>161</v>
      </c>
      <c r="G1739" t="s">
        <v>215</v>
      </c>
      <c r="H1739" t="s">
        <v>215</v>
      </c>
      <c r="I1739" t="s">
        <v>215</v>
      </c>
      <c r="J1739" t="s">
        <v>215</v>
      </c>
      <c r="K1739" t="s">
        <v>215</v>
      </c>
      <c r="L1739" t="s">
        <v>215</v>
      </c>
      <c r="M1739" t="s">
        <v>215</v>
      </c>
      <c r="N1739" t="s">
        <v>135</v>
      </c>
      <c r="O1739" t="s">
        <v>215</v>
      </c>
      <c r="P1739" t="s">
        <v>215</v>
      </c>
      <c r="Q1739" t="s">
        <v>215</v>
      </c>
      <c r="R1739" t="s">
        <v>215</v>
      </c>
      <c r="S1739" t="s">
        <v>216</v>
      </c>
      <c r="T1739" t="s">
        <v>216</v>
      </c>
      <c r="U1739" t="s">
        <v>216</v>
      </c>
      <c r="V1739" t="s">
        <v>216</v>
      </c>
      <c r="W1739">
        <v>5</v>
      </c>
      <c r="X1739">
        <v>0</v>
      </c>
      <c r="Y1739">
        <v>5</v>
      </c>
      <c r="Z1739">
        <v>0</v>
      </c>
      <c r="AA1739">
        <v>0</v>
      </c>
      <c r="AB1739">
        <v>84.6</v>
      </c>
      <c r="AC1739">
        <v>100</v>
      </c>
      <c r="AD1739">
        <v>100</v>
      </c>
    </row>
    <row r="1740" spans="1:30" x14ac:dyDescent="0.25">
      <c r="A1740" t="str">
        <f t="shared" si="27"/>
        <v>2017/20183FemaleArchitecture, building and planning1 or 2 A level passes</v>
      </c>
      <c r="B1740" t="s">
        <v>218</v>
      </c>
      <c r="C1740" t="s">
        <v>252</v>
      </c>
      <c r="D1740">
        <v>3</v>
      </c>
      <c r="E1740" t="s">
        <v>6</v>
      </c>
      <c r="F1740" t="s">
        <v>161</v>
      </c>
      <c r="G1740" t="s">
        <v>215</v>
      </c>
      <c r="H1740" t="s">
        <v>215</v>
      </c>
      <c r="I1740" t="s">
        <v>215</v>
      </c>
      <c r="J1740" t="s">
        <v>215</v>
      </c>
      <c r="K1740" t="s">
        <v>215</v>
      </c>
      <c r="L1740" t="s">
        <v>215</v>
      </c>
      <c r="M1740" t="s">
        <v>215</v>
      </c>
      <c r="N1740" t="s">
        <v>105</v>
      </c>
      <c r="O1740" t="s">
        <v>215</v>
      </c>
      <c r="P1740" t="s">
        <v>215</v>
      </c>
      <c r="Q1740" t="s">
        <v>215</v>
      </c>
      <c r="R1740" t="s">
        <v>215</v>
      </c>
      <c r="S1740">
        <v>25</v>
      </c>
      <c r="T1740">
        <v>17900</v>
      </c>
      <c r="U1740">
        <v>24800</v>
      </c>
      <c r="V1740">
        <v>28800</v>
      </c>
      <c r="W1740">
        <v>50</v>
      </c>
      <c r="X1740">
        <v>0</v>
      </c>
      <c r="Y1740">
        <v>50</v>
      </c>
      <c r="Z1740">
        <v>9.6999999999999993</v>
      </c>
      <c r="AA1740">
        <v>3.9</v>
      </c>
      <c r="AB1740">
        <v>55.3</v>
      </c>
      <c r="AC1740">
        <v>78.599999999999994</v>
      </c>
      <c r="AD1740">
        <v>86.4</v>
      </c>
    </row>
    <row r="1741" spans="1:30" x14ac:dyDescent="0.25">
      <c r="A1741" t="str">
        <f t="shared" si="27"/>
        <v>2017/20183FemaleArchitecture, building and planningBTEC</v>
      </c>
      <c r="B1741" t="s">
        <v>218</v>
      </c>
      <c r="C1741" t="s">
        <v>252</v>
      </c>
      <c r="D1741">
        <v>3</v>
      </c>
      <c r="E1741" t="s">
        <v>6</v>
      </c>
      <c r="F1741" t="s">
        <v>161</v>
      </c>
      <c r="G1741" t="s">
        <v>215</v>
      </c>
      <c r="H1741" t="s">
        <v>215</v>
      </c>
      <c r="I1741" t="s">
        <v>215</v>
      </c>
      <c r="J1741" t="s">
        <v>215</v>
      </c>
      <c r="K1741" t="s">
        <v>215</v>
      </c>
      <c r="L1741" t="s">
        <v>215</v>
      </c>
      <c r="M1741" t="s">
        <v>215</v>
      </c>
      <c r="N1741" t="s">
        <v>106</v>
      </c>
      <c r="O1741" t="s">
        <v>215</v>
      </c>
      <c r="P1741" t="s">
        <v>215</v>
      </c>
      <c r="Q1741" t="s">
        <v>215</v>
      </c>
      <c r="R1741" t="s">
        <v>215</v>
      </c>
      <c r="S1741">
        <v>55</v>
      </c>
      <c r="T1741">
        <v>19700</v>
      </c>
      <c r="U1741">
        <v>22300</v>
      </c>
      <c r="V1741">
        <v>28500</v>
      </c>
      <c r="W1741">
        <v>90</v>
      </c>
      <c r="X1741">
        <v>0</v>
      </c>
      <c r="Y1741">
        <v>90</v>
      </c>
      <c r="Z1741">
        <v>6.1</v>
      </c>
      <c r="AA1741">
        <v>6.7</v>
      </c>
      <c r="AB1741">
        <v>66.099999999999994</v>
      </c>
      <c r="AC1741">
        <v>80.599999999999994</v>
      </c>
      <c r="AD1741">
        <v>87.2</v>
      </c>
    </row>
    <row r="1742" spans="1:30" x14ac:dyDescent="0.25">
      <c r="A1742" t="str">
        <f t="shared" si="27"/>
        <v>2017/20183FemaleArchitecture, building and planningOther</v>
      </c>
      <c r="B1742" t="s">
        <v>218</v>
      </c>
      <c r="C1742" t="s">
        <v>252</v>
      </c>
      <c r="D1742">
        <v>3</v>
      </c>
      <c r="E1742" t="s">
        <v>6</v>
      </c>
      <c r="F1742" t="s">
        <v>161</v>
      </c>
      <c r="G1742" t="s">
        <v>215</v>
      </c>
      <c r="H1742" t="s">
        <v>215</v>
      </c>
      <c r="I1742" t="s">
        <v>215</v>
      </c>
      <c r="J1742" t="s">
        <v>215</v>
      </c>
      <c r="K1742" t="s">
        <v>215</v>
      </c>
      <c r="L1742" t="s">
        <v>215</v>
      </c>
      <c r="M1742" t="s">
        <v>215</v>
      </c>
      <c r="N1742" t="s">
        <v>27</v>
      </c>
      <c r="O1742" t="s">
        <v>215</v>
      </c>
      <c r="P1742" t="s">
        <v>215</v>
      </c>
      <c r="Q1742" t="s">
        <v>215</v>
      </c>
      <c r="R1742" t="s">
        <v>215</v>
      </c>
      <c r="S1742">
        <v>15</v>
      </c>
      <c r="T1742">
        <v>13900</v>
      </c>
      <c r="U1742">
        <v>20400</v>
      </c>
      <c r="V1742">
        <v>29900</v>
      </c>
      <c r="W1742">
        <v>45</v>
      </c>
      <c r="X1742">
        <v>0</v>
      </c>
      <c r="Y1742">
        <v>45</v>
      </c>
      <c r="Z1742">
        <v>6.9</v>
      </c>
      <c r="AA1742">
        <v>9.1999999999999993</v>
      </c>
      <c r="AB1742">
        <v>37.9</v>
      </c>
      <c r="AC1742">
        <v>63.2</v>
      </c>
      <c r="AD1742">
        <v>83.9</v>
      </c>
    </row>
    <row r="1743" spans="1:30" x14ac:dyDescent="0.25">
      <c r="A1743" t="str">
        <f t="shared" si="27"/>
        <v>2017/20183FemaleArchitecture, building and planningNot known</v>
      </c>
      <c r="B1743" t="s">
        <v>218</v>
      </c>
      <c r="C1743" t="s">
        <v>252</v>
      </c>
      <c r="D1743">
        <v>3</v>
      </c>
      <c r="E1743" t="s">
        <v>6</v>
      </c>
      <c r="F1743" t="s">
        <v>161</v>
      </c>
      <c r="G1743" t="s">
        <v>215</v>
      </c>
      <c r="H1743" t="s">
        <v>215</v>
      </c>
      <c r="I1743" t="s">
        <v>215</v>
      </c>
      <c r="J1743" t="s">
        <v>215</v>
      </c>
      <c r="K1743" t="s">
        <v>215</v>
      </c>
      <c r="L1743" t="s">
        <v>215</v>
      </c>
      <c r="M1743" t="s">
        <v>215</v>
      </c>
      <c r="N1743" t="s">
        <v>2</v>
      </c>
      <c r="O1743" t="s">
        <v>215</v>
      </c>
      <c r="P1743" t="s">
        <v>215</v>
      </c>
      <c r="Q1743" t="s">
        <v>215</v>
      </c>
      <c r="R1743" t="s">
        <v>215</v>
      </c>
      <c r="S1743">
        <v>35</v>
      </c>
      <c r="T1743">
        <v>21900</v>
      </c>
      <c r="U1743">
        <v>24500</v>
      </c>
      <c r="V1743">
        <v>30300</v>
      </c>
      <c r="W1743">
        <v>80</v>
      </c>
      <c r="X1743">
        <v>8.8000000000000007</v>
      </c>
      <c r="Y1743">
        <v>70</v>
      </c>
      <c r="Z1743">
        <v>4.0999999999999996</v>
      </c>
      <c r="AA1743">
        <v>6.9</v>
      </c>
      <c r="AB1743">
        <v>50.2</v>
      </c>
      <c r="AC1743">
        <v>69.599999999999994</v>
      </c>
      <c r="AD1743">
        <v>88.9</v>
      </c>
    </row>
    <row r="1744" spans="1:30" x14ac:dyDescent="0.25">
      <c r="A1744" t="str">
        <f t="shared" si="27"/>
        <v>2017/20183FemaleBiosciences4 As or more</v>
      </c>
      <c r="B1744" t="s">
        <v>218</v>
      </c>
      <c r="C1744" t="s">
        <v>252</v>
      </c>
      <c r="D1744">
        <v>3</v>
      </c>
      <c r="E1744" t="s">
        <v>6</v>
      </c>
      <c r="F1744" t="s">
        <v>142</v>
      </c>
      <c r="G1744" t="s">
        <v>215</v>
      </c>
      <c r="H1744" t="s">
        <v>215</v>
      </c>
      <c r="I1744" t="s">
        <v>215</v>
      </c>
      <c r="J1744" t="s">
        <v>215</v>
      </c>
      <c r="K1744" t="s">
        <v>215</v>
      </c>
      <c r="L1744" t="s">
        <v>215</v>
      </c>
      <c r="M1744" t="s">
        <v>215</v>
      </c>
      <c r="N1744" t="s">
        <v>236</v>
      </c>
      <c r="O1744" t="s">
        <v>215</v>
      </c>
      <c r="P1744" t="s">
        <v>215</v>
      </c>
      <c r="Q1744" t="s">
        <v>215</v>
      </c>
      <c r="R1744" t="s">
        <v>215</v>
      </c>
      <c r="S1744">
        <v>125</v>
      </c>
      <c r="T1744">
        <v>21900</v>
      </c>
      <c r="U1744">
        <v>28100</v>
      </c>
      <c r="V1744">
        <v>36500</v>
      </c>
      <c r="W1744">
        <v>260</v>
      </c>
      <c r="X1744">
        <v>0</v>
      </c>
      <c r="Y1744">
        <v>260</v>
      </c>
      <c r="Z1744">
        <v>3.4</v>
      </c>
      <c r="AA1744">
        <v>3.1</v>
      </c>
      <c r="AB1744">
        <v>47.9</v>
      </c>
      <c r="AC1744">
        <v>78.8</v>
      </c>
      <c r="AD1744">
        <v>93.4</v>
      </c>
    </row>
    <row r="1745" spans="1:30" x14ac:dyDescent="0.25">
      <c r="A1745" t="str">
        <f t="shared" si="27"/>
        <v>2017/20183FemaleBiosciences360 points</v>
      </c>
      <c r="B1745" t="s">
        <v>218</v>
      </c>
      <c r="C1745" t="s">
        <v>252</v>
      </c>
      <c r="D1745">
        <v>3</v>
      </c>
      <c r="E1745" t="s">
        <v>6</v>
      </c>
      <c r="F1745" t="s">
        <v>142</v>
      </c>
      <c r="G1745" t="s">
        <v>215</v>
      </c>
      <c r="H1745" t="s">
        <v>215</v>
      </c>
      <c r="I1745" t="s">
        <v>215</v>
      </c>
      <c r="J1745" t="s">
        <v>215</v>
      </c>
      <c r="K1745" t="s">
        <v>215</v>
      </c>
      <c r="L1745" t="s">
        <v>215</v>
      </c>
      <c r="M1745" t="s">
        <v>215</v>
      </c>
      <c r="N1745" t="s">
        <v>102</v>
      </c>
      <c r="O1745" t="s">
        <v>215</v>
      </c>
      <c r="P1745" t="s">
        <v>215</v>
      </c>
      <c r="Q1745" t="s">
        <v>215</v>
      </c>
      <c r="R1745" t="s">
        <v>215</v>
      </c>
      <c r="S1745">
        <v>300</v>
      </c>
      <c r="T1745">
        <v>21500</v>
      </c>
      <c r="U1745">
        <v>25600</v>
      </c>
      <c r="V1745">
        <v>33200</v>
      </c>
      <c r="W1745">
        <v>615</v>
      </c>
      <c r="X1745">
        <v>0</v>
      </c>
      <c r="Y1745">
        <v>615</v>
      </c>
      <c r="Z1745">
        <v>5.8</v>
      </c>
      <c r="AA1745">
        <v>3.9</v>
      </c>
      <c r="AB1745">
        <v>50</v>
      </c>
      <c r="AC1745">
        <v>75.900000000000006</v>
      </c>
      <c r="AD1745">
        <v>90.3</v>
      </c>
    </row>
    <row r="1746" spans="1:30" x14ac:dyDescent="0.25">
      <c r="A1746" t="str">
        <f t="shared" si="27"/>
        <v>2017/20183FemaleBiosciences300-359 points</v>
      </c>
      <c r="B1746" t="s">
        <v>218</v>
      </c>
      <c r="C1746" t="s">
        <v>252</v>
      </c>
      <c r="D1746">
        <v>3</v>
      </c>
      <c r="E1746" t="s">
        <v>6</v>
      </c>
      <c r="F1746" t="s">
        <v>142</v>
      </c>
      <c r="G1746" t="s">
        <v>215</v>
      </c>
      <c r="H1746" t="s">
        <v>215</v>
      </c>
      <c r="I1746" t="s">
        <v>215</v>
      </c>
      <c r="J1746" t="s">
        <v>215</v>
      </c>
      <c r="K1746" t="s">
        <v>215</v>
      </c>
      <c r="L1746" t="s">
        <v>215</v>
      </c>
      <c r="M1746" t="s">
        <v>215</v>
      </c>
      <c r="N1746" t="s">
        <v>103</v>
      </c>
      <c r="O1746" t="s">
        <v>215</v>
      </c>
      <c r="P1746" t="s">
        <v>215</v>
      </c>
      <c r="Q1746" t="s">
        <v>215</v>
      </c>
      <c r="R1746" t="s">
        <v>215</v>
      </c>
      <c r="S1746">
        <v>805</v>
      </c>
      <c r="T1746">
        <v>19000</v>
      </c>
      <c r="U1746">
        <v>23400</v>
      </c>
      <c r="V1746">
        <v>28100</v>
      </c>
      <c r="W1746">
        <v>1565</v>
      </c>
      <c r="X1746">
        <v>0</v>
      </c>
      <c r="Y1746">
        <v>1565</v>
      </c>
      <c r="Z1746">
        <v>5.9</v>
      </c>
      <c r="AA1746">
        <v>6.3</v>
      </c>
      <c r="AB1746">
        <v>52.2</v>
      </c>
      <c r="AC1746">
        <v>75</v>
      </c>
      <c r="AD1746">
        <v>87.8</v>
      </c>
    </row>
    <row r="1747" spans="1:30" x14ac:dyDescent="0.25">
      <c r="A1747" t="str">
        <f t="shared" si="27"/>
        <v>2017/20183FemaleBiosciences240-299 points</v>
      </c>
      <c r="B1747" t="s">
        <v>218</v>
      </c>
      <c r="C1747" t="s">
        <v>252</v>
      </c>
      <c r="D1747">
        <v>3</v>
      </c>
      <c r="E1747" t="s">
        <v>6</v>
      </c>
      <c r="F1747" t="s">
        <v>142</v>
      </c>
      <c r="G1747" t="s">
        <v>215</v>
      </c>
      <c r="H1747" t="s">
        <v>215</v>
      </c>
      <c r="I1747" t="s">
        <v>215</v>
      </c>
      <c r="J1747" t="s">
        <v>215</v>
      </c>
      <c r="K1747" t="s">
        <v>215</v>
      </c>
      <c r="L1747" t="s">
        <v>215</v>
      </c>
      <c r="M1747" t="s">
        <v>215</v>
      </c>
      <c r="N1747" t="s">
        <v>104</v>
      </c>
      <c r="O1747" t="s">
        <v>215</v>
      </c>
      <c r="P1747" t="s">
        <v>215</v>
      </c>
      <c r="Q1747" t="s">
        <v>215</v>
      </c>
      <c r="R1747" t="s">
        <v>215</v>
      </c>
      <c r="S1747">
        <v>620</v>
      </c>
      <c r="T1747">
        <v>17200</v>
      </c>
      <c r="U1747">
        <v>21900</v>
      </c>
      <c r="V1747">
        <v>26600</v>
      </c>
      <c r="W1747">
        <v>1020</v>
      </c>
      <c r="X1747">
        <v>0</v>
      </c>
      <c r="Y1747">
        <v>1020</v>
      </c>
      <c r="Z1747">
        <v>4.7</v>
      </c>
      <c r="AA1747">
        <v>7.1</v>
      </c>
      <c r="AB1747">
        <v>61.9</v>
      </c>
      <c r="AC1747">
        <v>79.900000000000006</v>
      </c>
      <c r="AD1747">
        <v>88.2</v>
      </c>
    </row>
    <row r="1748" spans="1:30" x14ac:dyDescent="0.25">
      <c r="A1748" t="str">
        <f t="shared" si="27"/>
        <v>2017/20183FemaleBiosciences180-239 points</v>
      </c>
      <c r="B1748" t="s">
        <v>218</v>
      </c>
      <c r="C1748" t="s">
        <v>252</v>
      </c>
      <c r="D1748">
        <v>3</v>
      </c>
      <c r="E1748" t="s">
        <v>6</v>
      </c>
      <c r="F1748" t="s">
        <v>142</v>
      </c>
      <c r="G1748" t="s">
        <v>215</v>
      </c>
      <c r="H1748" t="s">
        <v>215</v>
      </c>
      <c r="I1748" t="s">
        <v>215</v>
      </c>
      <c r="J1748" t="s">
        <v>215</v>
      </c>
      <c r="K1748" t="s">
        <v>215</v>
      </c>
      <c r="L1748" t="s">
        <v>215</v>
      </c>
      <c r="M1748" t="s">
        <v>215</v>
      </c>
      <c r="N1748" t="s">
        <v>136</v>
      </c>
      <c r="O1748" t="s">
        <v>215</v>
      </c>
      <c r="P1748" t="s">
        <v>215</v>
      </c>
      <c r="Q1748" t="s">
        <v>215</v>
      </c>
      <c r="R1748" t="s">
        <v>215</v>
      </c>
      <c r="S1748">
        <v>300</v>
      </c>
      <c r="T1748">
        <v>16800</v>
      </c>
      <c r="U1748">
        <v>20400</v>
      </c>
      <c r="V1748">
        <v>24500</v>
      </c>
      <c r="W1748">
        <v>455</v>
      </c>
      <c r="X1748">
        <v>0</v>
      </c>
      <c r="Y1748">
        <v>455</v>
      </c>
      <c r="Z1748">
        <v>6.9</v>
      </c>
      <c r="AA1748">
        <v>6.5</v>
      </c>
      <c r="AB1748">
        <v>66.900000000000006</v>
      </c>
      <c r="AC1748">
        <v>81.2</v>
      </c>
      <c r="AD1748">
        <v>86.6</v>
      </c>
    </row>
    <row r="1749" spans="1:30" x14ac:dyDescent="0.25">
      <c r="A1749" t="str">
        <f t="shared" si="27"/>
        <v>2017/20183FemaleBiosciencesBelow 180 points</v>
      </c>
      <c r="B1749" t="s">
        <v>218</v>
      </c>
      <c r="C1749" t="s">
        <v>252</v>
      </c>
      <c r="D1749">
        <v>3</v>
      </c>
      <c r="E1749" t="s">
        <v>6</v>
      </c>
      <c r="F1749" t="s">
        <v>142</v>
      </c>
      <c r="G1749" t="s">
        <v>215</v>
      </c>
      <c r="H1749" t="s">
        <v>215</v>
      </c>
      <c r="I1749" t="s">
        <v>215</v>
      </c>
      <c r="J1749" t="s">
        <v>215</v>
      </c>
      <c r="K1749" t="s">
        <v>215</v>
      </c>
      <c r="L1749" t="s">
        <v>215</v>
      </c>
      <c r="M1749" t="s">
        <v>215</v>
      </c>
      <c r="N1749" t="s">
        <v>135</v>
      </c>
      <c r="O1749" t="s">
        <v>215</v>
      </c>
      <c r="P1749" t="s">
        <v>215</v>
      </c>
      <c r="Q1749" t="s">
        <v>215</v>
      </c>
      <c r="R1749" t="s">
        <v>215</v>
      </c>
      <c r="S1749">
        <v>50</v>
      </c>
      <c r="T1749">
        <v>17200</v>
      </c>
      <c r="U1749">
        <v>19700</v>
      </c>
      <c r="V1749">
        <v>23000</v>
      </c>
      <c r="W1749">
        <v>75</v>
      </c>
      <c r="X1749">
        <v>0</v>
      </c>
      <c r="Y1749">
        <v>75</v>
      </c>
      <c r="Z1749">
        <v>4.0999999999999996</v>
      </c>
      <c r="AA1749">
        <v>9.5</v>
      </c>
      <c r="AB1749">
        <v>65</v>
      </c>
      <c r="AC1749">
        <v>78.2</v>
      </c>
      <c r="AD1749">
        <v>86.4</v>
      </c>
    </row>
    <row r="1750" spans="1:30" x14ac:dyDescent="0.25">
      <c r="A1750" t="str">
        <f t="shared" si="27"/>
        <v>2017/20183FemaleBiosciences1 or 2 A level passes</v>
      </c>
      <c r="B1750" t="s">
        <v>218</v>
      </c>
      <c r="C1750" t="s">
        <v>252</v>
      </c>
      <c r="D1750">
        <v>3</v>
      </c>
      <c r="E1750" t="s">
        <v>6</v>
      </c>
      <c r="F1750" t="s">
        <v>142</v>
      </c>
      <c r="G1750" t="s">
        <v>215</v>
      </c>
      <c r="H1750" t="s">
        <v>215</v>
      </c>
      <c r="I1750" t="s">
        <v>215</v>
      </c>
      <c r="J1750" t="s">
        <v>215</v>
      </c>
      <c r="K1750" t="s">
        <v>215</v>
      </c>
      <c r="L1750" t="s">
        <v>215</v>
      </c>
      <c r="M1750" t="s">
        <v>215</v>
      </c>
      <c r="N1750" t="s">
        <v>105</v>
      </c>
      <c r="O1750" t="s">
        <v>215</v>
      </c>
      <c r="P1750" t="s">
        <v>215</v>
      </c>
      <c r="Q1750" t="s">
        <v>215</v>
      </c>
      <c r="R1750" t="s">
        <v>215</v>
      </c>
      <c r="S1750">
        <v>85</v>
      </c>
      <c r="T1750">
        <v>15000</v>
      </c>
      <c r="U1750">
        <v>20800</v>
      </c>
      <c r="V1750">
        <v>24500</v>
      </c>
      <c r="W1750">
        <v>135</v>
      </c>
      <c r="X1750">
        <v>0</v>
      </c>
      <c r="Y1750">
        <v>135</v>
      </c>
      <c r="Z1750">
        <v>8.9</v>
      </c>
      <c r="AA1750">
        <v>8.8000000000000007</v>
      </c>
      <c r="AB1750">
        <v>63</v>
      </c>
      <c r="AC1750">
        <v>75</v>
      </c>
      <c r="AD1750">
        <v>82.4</v>
      </c>
    </row>
    <row r="1751" spans="1:30" x14ac:dyDescent="0.25">
      <c r="A1751" t="str">
        <f t="shared" si="27"/>
        <v>2017/20183FemaleBiosciencesBTEC</v>
      </c>
      <c r="B1751" t="s">
        <v>218</v>
      </c>
      <c r="C1751" t="s">
        <v>252</v>
      </c>
      <c r="D1751">
        <v>3</v>
      </c>
      <c r="E1751" t="s">
        <v>6</v>
      </c>
      <c r="F1751" t="s">
        <v>142</v>
      </c>
      <c r="G1751" t="s">
        <v>215</v>
      </c>
      <c r="H1751" t="s">
        <v>215</v>
      </c>
      <c r="I1751" t="s">
        <v>215</v>
      </c>
      <c r="J1751" t="s">
        <v>215</v>
      </c>
      <c r="K1751" t="s">
        <v>215</v>
      </c>
      <c r="L1751" t="s">
        <v>215</v>
      </c>
      <c r="M1751" t="s">
        <v>215</v>
      </c>
      <c r="N1751" t="s">
        <v>106</v>
      </c>
      <c r="O1751" t="s">
        <v>215</v>
      </c>
      <c r="P1751" t="s">
        <v>215</v>
      </c>
      <c r="Q1751" t="s">
        <v>215</v>
      </c>
      <c r="R1751" t="s">
        <v>215</v>
      </c>
      <c r="S1751">
        <v>185</v>
      </c>
      <c r="T1751">
        <v>15000</v>
      </c>
      <c r="U1751">
        <v>17900</v>
      </c>
      <c r="V1751">
        <v>21500</v>
      </c>
      <c r="W1751">
        <v>255</v>
      </c>
      <c r="X1751">
        <v>0</v>
      </c>
      <c r="Y1751">
        <v>255</v>
      </c>
      <c r="Z1751">
        <v>4.8</v>
      </c>
      <c r="AA1751">
        <v>8.1999999999999993</v>
      </c>
      <c r="AB1751">
        <v>73.099999999999994</v>
      </c>
      <c r="AC1751">
        <v>83</v>
      </c>
      <c r="AD1751">
        <v>87.1</v>
      </c>
    </row>
    <row r="1752" spans="1:30" x14ac:dyDescent="0.25">
      <c r="A1752" t="str">
        <f t="shared" si="27"/>
        <v>2017/20183FemaleBiosciencesOther</v>
      </c>
      <c r="B1752" t="s">
        <v>218</v>
      </c>
      <c r="C1752" t="s">
        <v>252</v>
      </c>
      <c r="D1752">
        <v>3</v>
      </c>
      <c r="E1752" t="s">
        <v>6</v>
      </c>
      <c r="F1752" t="s">
        <v>142</v>
      </c>
      <c r="G1752" t="s">
        <v>215</v>
      </c>
      <c r="H1752" t="s">
        <v>215</v>
      </c>
      <c r="I1752" t="s">
        <v>215</v>
      </c>
      <c r="J1752" t="s">
        <v>215</v>
      </c>
      <c r="K1752" t="s">
        <v>215</v>
      </c>
      <c r="L1752" t="s">
        <v>215</v>
      </c>
      <c r="M1752" t="s">
        <v>215</v>
      </c>
      <c r="N1752" t="s">
        <v>27</v>
      </c>
      <c r="O1752" t="s">
        <v>215</v>
      </c>
      <c r="P1752" t="s">
        <v>215</v>
      </c>
      <c r="Q1752" t="s">
        <v>215</v>
      </c>
      <c r="R1752" t="s">
        <v>215</v>
      </c>
      <c r="S1752">
        <v>100</v>
      </c>
      <c r="T1752">
        <v>16100</v>
      </c>
      <c r="U1752">
        <v>21900</v>
      </c>
      <c r="V1752">
        <v>27700</v>
      </c>
      <c r="W1752">
        <v>180</v>
      </c>
      <c r="X1752">
        <v>0</v>
      </c>
      <c r="Y1752">
        <v>180</v>
      </c>
      <c r="Z1752">
        <v>10.8</v>
      </c>
      <c r="AA1752">
        <v>8.1</v>
      </c>
      <c r="AB1752">
        <v>56</v>
      </c>
      <c r="AC1752">
        <v>73.400000000000006</v>
      </c>
      <c r="AD1752">
        <v>81.099999999999994</v>
      </c>
    </row>
    <row r="1753" spans="1:30" x14ac:dyDescent="0.25">
      <c r="A1753" t="str">
        <f t="shared" si="27"/>
        <v>2017/20183FemaleBiosciencesNot known</v>
      </c>
      <c r="B1753" t="s">
        <v>218</v>
      </c>
      <c r="C1753" t="s">
        <v>252</v>
      </c>
      <c r="D1753">
        <v>3</v>
      </c>
      <c r="E1753" t="s">
        <v>6</v>
      </c>
      <c r="F1753" t="s">
        <v>142</v>
      </c>
      <c r="G1753" t="s">
        <v>215</v>
      </c>
      <c r="H1753" t="s">
        <v>215</v>
      </c>
      <c r="I1753" t="s">
        <v>215</v>
      </c>
      <c r="J1753" t="s">
        <v>215</v>
      </c>
      <c r="K1753" t="s">
        <v>215</v>
      </c>
      <c r="L1753" t="s">
        <v>215</v>
      </c>
      <c r="M1753" t="s">
        <v>215</v>
      </c>
      <c r="N1753" t="s">
        <v>2</v>
      </c>
      <c r="O1753" t="s">
        <v>215</v>
      </c>
      <c r="P1753" t="s">
        <v>215</v>
      </c>
      <c r="Q1753" t="s">
        <v>215</v>
      </c>
      <c r="R1753" t="s">
        <v>215</v>
      </c>
      <c r="S1753">
        <v>140</v>
      </c>
      <c r="T1753">
        <v>16100</v>
      </c>
      <c r="U1753">
        <v>21500</v>
      </c>
      <c r="V1753">
        <v>25900</v>
      </c>
      <c r="W1753">
        <v>325</v>
      </c>
      <c r="X1753">
        <v>9.5</v>
      </c>
      <c r="Y1753">
        <v>295</v>
      </c>
      <c r="Z1753">
        <v>7.8</v>
      </c>
      <c r="AA1753">
        <v>8.5</v>
      </c>
      <c r="AB1753">
        <v>49.1</v>
      </c>
      <c r="AC1753">
        <v>68.5</v>
      </c>
      <c r="AD1753">
        <v>83.7</v>
      </c>
    </row>
    <row r="1754" spans="1:30" x14ac:dyDescent="0.25">
      <c r="A1754" t="str">
        <f t="shared" si="27"/>
        <v>2017/20183FemaleBusiness and management4 As or more</v>
      </c>
      <c r="B1754" t="s">
        <v>218</v>
      </c>
      <c r="C1754" t="s">
        <v>252</v>
      </c>
      <c r="D1754">
        <v>3</v>
      </c>
      <c r="E1754" t="s">
        <v>6</v>
      </c>
      <c r="F1754" t="s">
        <v>171</v>
      </c>
      <c r="G1754" t="s">
        <v>215</v>
      </c>
      <c r="H1754" t="s">
        <v>215</v>
      </c>
      <c r="I1754" t="s">
        <v>215</v>
      </c>
      <c r="J1754" t="s">
        <v>215</v>
      </c>
      <c r="K1754" t="s">
        <v>215</v>
      </c>
      <c r="L1754" t="s">
        <v>215</v>
      </c>
      <c r="M1754" t="s">
        <v>215</v>
      </c>
      <c r="N1754" t="s">
        <v>236</v>
      </c>
      <c r="O1754" t="s">
        <v>215</v>
      </c>
      <c r="P1754" t="s">
        <v>215</v>
      </c>
      <c r="Q1754" t="s">
        <v>215</v>
      </c>
      <c r="R1754" t="s">
        <v>215</v>
      </c>
      <c r="S1754">
        <v>70</v>
      </c>
      <c r="T1754">
        <v>26300</v>
      </c>
      <c r="U1754">
        <v>35800</v>
      </c>
      <c r="V1754">
        <v>44200</v>
      </c>
      <c r="W1754">
        <v>105</v>
      </c>
      <c r="X1754">
        <v>0</v>
      </c>
      <c r="Y1754">
        <v>105</v>
      </c>
      <c r="Z1754">
        <v>13.2</v>
      </c>
      <c r="AA1754">
        <v>6.5</v>
      </c>
      <c r="AB1754">
        <v>67.099999999999994</v>
      </c>
      <c r="AC1754">
        <v>77.5</v>
      </c>
      <c r="AD1754">
        <v>80.3</v>
      </c>
    </row>
    <row r="1755" spans="1:30" x14ac:dyDescent="0.25">
      <c r="A1755" t="str">
        <f t="shared" si="27"/>
        <v>2017/20183FemaleBusiness and management360 points</v>
      </c>
      <c r="B1755" t="s">
        <v>218</v>
      </c>
      <c r="C1755" t="s">
        <v>252</v>
      </c>
      <c r="D1755">
        <v>3</v>
      </c>
      <c r="E1755" t="s">
        <v>6</v>
      </c>
      <c r="F1755" t="s">
        <v>171</v>
      </c>
      <c r="G1755" t="s">
        <v>215</v>
      </c>
      <c r="H1755" t="s">
        <v>215</v>
      </c>
      <c r="I1755" t="s">
        <v>215</v>
      </c>
      <c r="J1755" t="s">
        <v>215</v>
      </c>
      <c r="K1755" t="s">
        <v>215</v>
      </c>
      <c r="L1755" t="s">
        <v>215</v>
      </c>
      <c r="M1755" t="s">
        <v>215</v>
      </c>
      <c r="N1755" t="s">
        <v>102</v>
      </c>
      <c r="O1755" t="s">
        <v>215</v>
      </c>
      <c r="P1755" t="s">
        <v>215</v>
      </c>
      <c r="Q1755" t="s">
        <v>215</v>
      </c>
      <c r="R1755" t="s">
        <v>215</v>
      </c>
      <c r="S1755">
        <v>390</v>
      </c>
      <c r="T1755">
        <v>26600</v>
      </c>
      <c r="U1755">
        <v>33600</v>
      </c>
      <c r="V1755">
        <v>42700</v>
      </c>
      <c r="W1755">
        <v>495</v>
      </c>
      <c r="X1755">
        <v>0</v>
      </c>
      <c r="Y1755">
        <v>495</v>
      </c>
      <c r="Z1755">
        <v>8</v>
      </c>
      <c r="AA1755">
        <v>5.5</v>
      </c>
      <c r="AB1755">
        <v>80.3</v>
      </c>
      <c r="AC1755">
        <v>85.8</v>
      </c>
      <c r="AD1755">
        <v>86.5</v>
      </c>
    </row>
    <row r="1756" spans="1:30" x14ac:dyDescent="0.25">
      <c r="A1756" t="str">
        <f t="shared" si="27"/>
        <v>2017/20183FemaleBusiness and management300-359 points</v>
      </c>
      <c r="B1756" t="s">
        <v>218</v>
      </c>
      <c r="C1756" t="s">
        <v>252</v>
      </c>
      <c r="D1756">
        <v>3</v>
      </c>
      <c r="E1756" t="s">
        <v>6</v>
      </c>
      <c r="F1756" t="s">
        <v>171</v>
      </c>
      <c r="G1756" t="s">
        <v>215</v>
      </c>
      <c r="H1756" t="s">
        <v>215</v>
      </c>
      <c r="I1756" t="s">
        <v>215</v>
      </c>
      <c r="J1756" t="s">
        <v>215</v>
      </c>
      <c r="K1756" t="s">
        <v>215</v>
      </c>
      <c r="L1756" t="s">
        <v>215</v>
      </c>
      <c r="M1756" t="s">
        <v>215</v>
      </c>
      <c r="N1756" t="s">
        <v>103</v>
      </c>
      <c r="O1756" t="s">
        <v>215</v>
      </c>
      <c r="P1756" t="s">
        <v>215</v>
      </c>
      <c r="Q1756" t="s">
        <v>215</v>
      </c>
      <c r="R1756" t="s">
        <v>215</v>
      </c>
      <c r="S1756">
        <v>1865</v>
      </c>
      <c r="T1756">
        <v>22600</v>
      </c>
      <c r="U1756">
        <v>28100</v>
      </c>
      <c r="V1756">
        <v>34700</v>
      </c>
      <c r="W1756">
        <v>2340</v>
      </c>
      <c r="X1756">
        <v>0</v>
      </c>
      <c r="Y1756">
        <v>2340</v>
      </c>
      <c r="Z1756">
        <v>7.3</v>
      </c>
      <c r="AA1756">
        <v>6.3</v>
      </c>
      <c r="AB1756">
        <v>80.8</v>
      </c>
      <c r="AC1756">
        <v>85.4</v>
      </c>
      <c r="AD1756">
        <v>86.4</v>
      </c>
    </row>
    <row r="1757" spans="1:30" x14ac:dyDescent="0.25">
      <c r="A1757" t="str">
        <f t="shared" si="27"/>
        <v>2017/20183FemaleBusiness and management240-299 points</v>
      </c>
      <c r="B1757" t="s">
        <v>218</v>
      </c>
      <c r="C1757" t="s">
        <v>252</v>
      </c>
      <c r="D1757">
        <v>3</v>
      </c>
      <c r="E1757" t="s">
        <v>6</v>
      </c>
      <c r="F1757" t="s">
        <v>171</v>
      </c>
      <c r="G1757" t="s">
        <v>215</v>
      </c>
      <c r="H1757" t="s">
        <v>215</v>
      </c>
      <c r="I1757" t="s">
        <v>215</v>
      </c>
      <c r="J1757" t="s">
        <v>215</v>
      </c>
      <c r="K1757" t="s">
        <v>215</v>
      </c>
      <c r="L1757" t="s">
        <v>215</v>
      </c>
      <c r="M1757" t="s">
        <v>215</v>
      </c>
      <c r="N1757" t="s">
        <v>104</v>
      </c>
      <c r="O1757" t="s">
        <v>215</v>
      </c>
      <c r="P1757" t="s">
        <v>215</v>
      </c>
      <c r="Q1757" t="s">
        <v>215</v>
      </c>
      <c r="R1757" t="s">
        <v>215</v>
      </c>
      <c r="S1757">
        <v>2510</v>
      </c>
      <c r="T1757">
        <v>20400</v>
      </c>
      <c r="U1757">
        <v>25200</v>
      </c>
      <c r="V1757">
        <v>30300</v>
      </c>
      <c r="W1757">
        <v>3115</v>
      </c>
      <c r="X1757">
        <v>0</v>
      </c>
      <c r="Y1757">
        <v>3115</v>
      </c>
      <c r="Z1757">
        <v>5.7</v>
      </c>
      <c r="AA1757">
        <v>7</v>
      </c>
      <c r="AB1757">
        <v>82</v>
      </c>
      <c r="AC1757">
        <v>86</v>
      </c>
      <c r="AD1757">
        <v>87.3</v>
      </c>
    </row>
    <row r="1758" spans="1:30" x14ac:dyDescent="0.25">
      <c r="A1758" t="str">
        <f t="shared" si="27"/>
        <v>2017/20183FemaleBusiness and management180-239 points</v>
      </c>
      <c r="B1758" t="s">
        <v>218</v>
      </c>
      <c r="C1758" t="s">
        <v>252</v>
      </c>
      <c r="D1758">
        <v>3</v>
      </c>
      <c r="E1758" t="s">
        <v>6</v>
      </c>
      <c r="F1758" t="s">
        <v>171</v>
      </c>
      <c r="G1758" t="s">
        <v>215</v>
      </c>
      <c r="H1758" t="s">
        <v>215</v>
      </c>
      <c r="I1758" t="s">
        <v>215</v>
      </c>
      <c r="J1758" t="s">
        <v>215</v>
      </c>
      <c r="K1758" t="s">
        <v>215</v>
      </c>
      <c r="L1758" t="s">
        <v>215</v>
      </c>
      <c r="M1758" t="s">
        <v>215</v>
      </c>
      <c r="N1758" t="s">
        <v>136</v>
      </c>
      <c r="O1758" t="s">
        <v>215</v>
      </c>
      <c r="P1758" t="s">
        <v>215</v>
      </c>
      <c r="Q1758" t="s">
        <v>215</v>
      </c>
      <c r="R1758" t="s">
        <v>215</v>
      </c>
      <c r="S1758">
        <v>1280</v>
      </c>
      <c r="T1758">
        <v>19300</v>
      </c>
      <c r="U1758">
        <v>23400</v>
      </c>
      <c r="V1758">
        <v>28100</v>
      </c>
      <c r="W1758">
        <v>1600</v>
      </c>
      <c r="X1758">
        <v>0</v>
      </c>
      <c r="Y1758">
        <v>1600</v>
      </c>
      <c r="Z1758">
        <v>6.4</v>
      </c>
      <c r="AA1758">
        <v>7.1</v>
      </c>
      <c r="AB1758">
        <v>80.900000000000006</v>
      </c>
      <c r="AC1758">
        <v>85</v>
      </c>
      <c r="AD1758">
        <v>86.5</v>
      </c>
    </row>
    <row r="1759" spans="1:30" x14ac:dyDescent="0.25">
      <c r="A1759" t="str">
        <f t="shared" si="27"/>
        <v>2017/20183FemaleBusiness and managementBelow 180 points</v>
      </c>
      <c r="B1759" t="s">
        <v>218</v>
      </c>
      <c r="C1759" t="s">
        <v>252</v>
      </c>
      <c r="D1759">
        <v>3</v>
      </c>
      <c r="E1759" t="s">
        <v>6</v>
      </c>
      <c r="F1759" t="s">
        <v>171</v>
      </c>
      <c r="G1759" t="s">
        <v>215</v>
      </c>
      <c r="H1759" t="s">
        <v>215</v>
      </c>
      <c r="I1759" t="s">
        <v>215</v>
      </c>
      <c r="J1759" t="s">
        <v>215</v>
      </c>
      <c r="K1759" t="s">
        <v>215</v>
      </c>
      <c r="L1759" t="s">
        <v>215</v>
      </c>
      <c r="M1759" t="s">
        <v>215</v>
      </c>
      <c r="N1759" t="s">
        <v>135</v>
      </c>
      <c r="O1759" t="s">
        <v>215</v>
      </c>
      <c r="P1759" t="s">
        <v>215</v>
      </c>
      <c r="Q1759" t="s">
        <v>215</v>
      </c>
      <c r="R1759" t="s">
        <v>215</v>
      </c>
      <c r="S1759">
        <v>140</v>
      </c>
      <c r="T1759">
        <v>18200</v>
      </c>
      <c r="U1759">
        <v>21200</v>
      </c>
      <c r="V1759">
        <v>26300</v>
      </c>
      <c r="W1759">
        <v>185</v>
      </c>
      <c r="X1759">
        <v>0</v>
      </c>
      <c r="Y1759">
        <v>185</v>
      </c>
      <c r="Z1759">
        <v>9</v>
      </c>
      <c r="AA1759">
        <v>8.1</v>
      </c>
      <c r="AB1759">
        <v>77.5</v>
      </c>
      <c r="AC1759">
        <v>82.6</v>
      </c>
      <c r="AD1759">
        <v>82.9</v>
      </c>
    </row>
    <row r="1760" spans="1:30" x14ac:dyDescent="0.25">
      <c r="A1760" t="str">
        <f t="shared" si="27"/>
        <v>2017/20183FemaleBusiness and management1 or 2 A level passes</v>
      </c>
      <c r="B1760" t="s">
        <v>218</v>
      </c>
      <c r="C1760" t="s">
        <v>252</v>
      </c>
      <c r="D1760">
        <v>3</v>
      </c>
      <c r="E1760" t="s">
        <v>6</v>
      </c>
      <c r="F1760" t="s">
        <v>171</v>
      </c>
      <c r="G1760" t="s">
        <v>215</v>
      </c>
      <c r="H1760" t="s">
        <v>215</v>
      </c>
      <c r="I1760" t="s">
        <v>215</v>
      </c>
      <c r="J1760" t="s">
        <v>215</v>
      </c>
      <c r="K1760" t="s">
        <v>215</v>
      </c>
      <c r="L1760" t="s">
        <v>215</v>
      </c>
      <c r="M1760" t="s">
        <v>215</v>
      </c>
      <c r="N1760" t="s">
        <v>105</v>
      </c>
      <c r="O1760" t="s">
        <v>215</v>
      </c>
      <c r="P1760" t="s">
        <v>215</v>
      </c>
      <c r="Q1760" t="s">
        <v>215</v>
      </c>
      <c r="R1760" t="s">
        <v>215</v>
      </c>
      <c r="S1760">
        <v>705</v>
      </c>
      <c r="T1760">
        <v>17500</v>
      </c>
      <c r="U1760">
        <v>23000</v>
      </c>
      <c r="V1760">
        <v>27700</v>
      </c>
      <c r="W1760">
        <v>890</v>
      </c>
      <c r="X1760">
        <v>0</v>
      </c>
      <c r="Y1760">
        <v>890</v>
      </c>
      <c r="Z1760">
        <v>6.7</v>
      </c>
      <c r="AA1760">
        <v>7.1</v>
      </c>
      <c r="AB1760">
        <v>80.099999999999994</v>
      </c>
      <c r="AC1760">
        <v>84.9</v>
      </c>
      <c r="AD1760">
        <v>86.2</v>
      </c>
    </row>
    <row r="1761" spans="1:30" x14ac:dyDescent="0.25">
      <c r="A1761" t="str">
        <f t="shared" si="27"/>
        <v>2017/20183FemaleBusiness and managementBTEC</v>
      </c>
      <c r="B1761" t="s">
        <v>218</v>
      </c>
      <c r="C1761" t="s">
        <v>252</v>
      </c>
      <c r="D1761">
        <v>3</v>
      </c>
      <c r="E1761" t="s">
        <v>6</v>
      </c>
      <c r="F1761" t="s">
        <v>171</v>
      </c>
      <c r="G1761" t="s">
        <v>215</v>
      </c>
      <c r="H1761" t="s">
        <v>215</v>
      </c>
      <c r="I1761" t="s">
        <v>215</v>
      </c>
      <c r="J1761" t="s">
        <v>215</v>
      </c>
      <c r="K1761" t="s">
        <v>215</v>
      </c>
      <c r="L1761" t="s">
        <v>215</v>
      </c>
      <c r="M1761" t="s">
        <v>215</v>
      </c>
      <c r="N1761" t="s">
        <v>106</v>
      </c>
      <c r="O1761" t="s">
        <v>215</v>
      </c>
      <c r="P1761" t="s">
        <v>215</v>
      </c>
      <c r="Q1761" t="s">
        <v>215</v>
      </c>
      <c r="R1761" t="s">
        <v>215</v>
      </c>
      <c r="S1761">
        <v>1815</v>
      </c>
      <c r="T1761">
        <v>16800</v>
      </c>
      <c r="U1761">
        <v>21500</v>
      </c>
      <c r="V1761">
        <v>25900</v>
      </c>
      <c r="W1761">
        <v>2245</v>
      </c>
      <c r="X1761">
        <v>0</v>
      </c>
      <c r="Y1761">
        <v>2245</v>
      </c>
      <c r="Z1761">
        <v>5.8</v>
      </c>
      <c r="AA1761">
        <v>7.6</v>
      </c>
      <c r="AB1761">
        <v>81.900000000000006</v>
      </c>
      <c r="AC1761">
        <v>85.7</v>
      </c>
      <c r="AD1761">
        <v>86.7</v>
      </c>
    </row>
    <row r="1762" spans="1:30" x14ac:dyDescent="0.25">
      <c r="A1762" t="str">
        <f t="shared" si="27"/>
        <v>2017/20183FemaleBusiness and managementOther</v>
      </c>
      <c r="B1762" t="s">
        <v>218</v>
      </c>
      <c r="C1762" t="s">
        <v>252</v>
      </c>
      <c r="D1762">
        <v>3</v>
      </c>
      <c r="E1762" t="s">
        <v>6</v>
      </c>
      <c r="F1762" t="s">
        <v>171</v>
      </c>
      <c r="G1762" t="s">
        <v>215</v>
      </c>
      <c r="H1762" t="s">
        <v>215</v>
      </c>
      <c r="I1762" t="s">
        <v>215</v>
      </c>
      <c r="J1762" t="s">
        <v>215</v>
      </c>
      <c r="K1762" t="s">
        <v>215</v>
      </c>
      <c r="L1762" t="s">
        <v>215</v>
      </c>
      <c r="M1762" t="s">
        <v>215</v>
      </c>
      <c r="N1762" t="s">
        <v>27</v>
      </c>
      <c r="O1762" t="s">
        <v>215</v>
      </c>
      <c r="P1762" t="s">
        <v>215</v>
      </c>
      <c r="Q1762" t="s">
        <v>215</v>
      </c>
      <c r="R1762" t="s">
        <v>215</v>
      </c>
      <c r="S1762">
        <v>520</v>
      </c>
      <c r="T1762">
        <v>17500</v>
      </c>
      <c r="U1762">
        <v>21900</v>
      </c>
      <c r="V1762">
        <v>27000</v>
      </c>
      <c r="W1762">
        <v>705</v>
      </c>
      <c r="X1762">
        <v>0</v>
      </c>
      <c r="Y1762">
        <v>705</v>
      </c>
      <c r="Z1762">
        <v>9.5</v>
      </c>
      <c r="AA1762">
        <v>8.1999999999999993</v>
      </c>
      <c r="AB1762">
        <v>75.900000000000006</v>
      </c>
      <c r="AC1762">
        <v>81</v>
      </c>
      <c r="AD1762">
        <v>82.3</v>
      </c>
    </row>
    <row r="1763" spans="1:30" x14ac:dyDescent="0.25">
      <c r="A1763" t="str">
        <f t="shared" si="27"/>
        <v>2017/20183FemaleBusiness and managementNot known</v>
      </c>
      <c r="B1763" t="s">
        <v>218</v>
      </c>
      <c r="C1763" t="s">
        <v>252</v>
      </c>
      <c r="D1763">
        <v>3</v>
      </c>
      <c r="E1763" t="s">
        <v>6</v>
      </c>
      <c r="F1763" t="s">
        <v>171</v>
      </c>
      <c r="G1763" t="s">
        <v>215</v>
      </c>
      <c r="H1763" t="s">
        <v>215</v>
      </c>
      <c r="I1763" t="s">
        <v>215</v>
      </c>
      <c r="J1763" t="s">
        <v>215</v>
      </c>
      <c r="K1763" t="s">
        <v>215</v>
      </c>
      <c r="L1763" t="s">
        <v>215</v>
      </c>
      <c r="M1763" t="s">
        <v>215</v>
      </c>
      <c r="N1763" t="s">
        <v>2</v>
      </c>
      <c r="O1763" t="s">
        <v>215</v>
      </c>
      <c r="P1763" t="s">
        <v>215</v>
      </c>
      <c r="Q1763" t="s">
        <v>215</v>
      </c>
      <c r="R1763" t="s">
        <v>215</v>
      </c>
      <c r="S1763">
        <v>635</v>
      </c>
      <c r="T1763">
        <v>17200</v>
      </c>
      <c r="U1763">
        <v>22300</v>
      </c>
      <c r="V1763">
        <v>28800</v>
      </c>
      <c r="W1763">
        <v>1025</v>
      </c>
      <c r="X1763">
        <v>9.4</v>
      </c>
      <c r="Y1763">
        <v>930</v>
      </c>
      <c r="Z1763">
        <v>14.3</v>
      </c>
      <c r="AA1763">
        <v>8</v>
      </c>
      <c r="AB1763">
        <v>70.3</v>
      </c>
      <c r="AC1763">
        <v>75.099999999999994</v>
      </c>
      <c r="AD1763">
        <v>77.599999999999994</v>
      </c>
    </row>
    <row r="1764" spans="1:30" x14ac:dyDescent="0.25">
      <c r="A1764" t="str">
        <f t="shared" si="27"/>
        <v>2017/20183FemaleCeltic studies360 points</v>
      </c>
      <c r="B1764" t="s">
        <v>218</v>
      </c>
      <c r="C1764" t="s">
        <v>252</v>
      </c>
      <c r="D1764">
        <v>3</v>
      </c>
      <c r="E1764" t="s">
        <v>6</v>
      </c>
      <c r="F1764" t="s">
        <v>175</v>
      </c>
      <c r="G1764" t="s">
        <v>215</v>
      </c>
      <c r="H1764" t="s">
        <v>215</v>
      </c>
      <c r="I1764" t="s">
        <v>215</v>
      </c>
      <c r="J1764" t="s">
        <v>215</v>
      </c>
      <c r="K1764" t="s">
        <v>215</v>
      </c>
      <c r="L1764" t="s">
        <v>215</v>
      </c>
      <c r="M1764" t="s">
        <v>215</v>
      </c>
      <c r="N1764" t="s">
        <v>102</v>
      </c>
      <c r="O1764" t="s">
        <v>215</v>
      </c>
      <c r="P1764" t="s">
        <v>215</v>
      </c>
      <c r="Q1764" t="s">
        <v>215</v>
      </c>
      <c r="R1764" t="s">
        <v>215</v>
      </c>
      <c r="S1764" t="s">
        <v>216</v>
      </c>
      <c r="T1764" t="s">
        <v>216</v>
      </c>
      <c r="U1764" t="s">
        <v>216</v>
      </c>
      <c r="V1764" t="s">
        <v>216</v>
      </c>
      <c r="W1764">
        <v>0</v>
      </c>
      <c r="X1764">
        <v>0</v>
      </c>
      <c r="Y1764">
        <v>0</v>
      </c>
      <c r="Z1764">
        <v>0</v>
      </c>
      <c r="AA1764">
        <v>0</v>
      </c>
      <c r="AB1764">
        <v>50</v>
      </c>
      <c r="AC1764">
        <v>100</v>
      </c>
      <c r="AD1764">
        <v>100</v>
      </c>
    </row>
    <row r="1765" spans="1:30" x14ac:dyDescent="0.25">
      <c r="A1765" t="str">
        <f t="shared" si="27"/>
        <v>2017/20183FemaleCeltic studies300-359 points</v>
      </c>
      <c r="B1765" t="s">
        <v>218</v>
      </c>
      <c r="C1765" t="s">
        <v>252</v>
      </c>
      <c r="D1765">
        <v>3</v>
      </c>
      <c r="E1765" t="s">
        <v>6</v>
      </c>
      <c r="F1765" t="s">
        <v>175</v>
      </c>
      <c r="G1765" t="s">
        <v>215</v>
      </c>
      <c r="H1765" t="s">
        <v>215</v>
      </c>
      <c r="I1765" t="s">
        <v>215</v>
      </c>
      <c r="J1765" t="s">
        <v>215</v>
      </c>
      <c r="K1765" t="s">
        <v>215</v>
      </c>
      <c r="L1765" t="s">
        <v>215</v>
      </c>
      <c r="M1765" t="s">
        <v>215</v>
      </c>
      <c r="N1765" t="s">
        <v>103</v>
      </c>
      <c r="O1765" t="s">
        <v>215</v>
      </c>
      <c r="P1765" t="s">
        <v>215</v>
      </c>
      <c r="Q1765" t="s">
        <v>215</v>
      </c>
      <c r="R1765" t="s">
        <v>215</v>
      </c>
      <c r="S1765" t="s">
        <v>216</v>
      </c>
      <c r="T1765" t="s">
        <v>216</v>
      </c>
      <c r="U1765" t="s">
        <v>216</v>
      </c>
      <c r="V1765" t="s">
        <v>216</v>
      </c>
      <c r="W1765">
        <v>0</v>
      </c>
      <c r="X1765">
        <v>0</v>
      </c>
      <c r="Y1765">
        <v>0</v>
      </c>
      <c r="Z1765">
        <v>20</v>
      </c>
      <c r="AA1765">
        <v>0</v>
      </c>
      <c r="AB1765">
        <v>60</v>
      </c>
      <c r="AC1765">
        <v>80</v>
      </c>
      <c r="AD1765">
        <v>80</v>
      </c>
    </row>
    <row r="1766" spans="1:30" x14ac:dyDescent="0.25">
      <c r="A1766" t="str">
        <f t="shared" si="27"/>
        <v>2017/20183FemaleCeltic studies240-299 points</v>
      </c>
      <c r="B1766" t="s">
        <v>218</v>
      </c>
      <c r="C1766" t="s">
        <v>252</v>
      </c>
      <c r="D1766">
        <v>3</v>
      </c>
      <c r="E1766" t="s">
        <v>6</v>
      </c>
      <c r="F1766" t="s">
        <v>175</v>
      </c>
      <c r="G1766" t="s">
        <v>215</v>
      </c>
      <c r="H1766" t="s">
        <v>215</v>
      </c>
      <c r="I1766" t="s">
        <v>215</v>
      </c>
      <c r="J1766" t="s">
        <v>215</v>
      </c>
      <c r="K1766" t="s">
        <v>215</v>
      </c>
      <c r="L1766" t="s">
        <v>215</v>
      </c>
      <c r="M1766" t="s">
        <v>215</v>
      </c>
      <c r="N1766" t="s">
        <v>104</v>
      </c>
      <c r="O1766" t="s">
        <v>215</v>
      </c>
      <c r="P1766" t="s">
        <v>215</v>
      </c>
      <c r="Q1766" t="s">
        <v>215</v>
      </c>
      <c r="R1766" t="s">
        <v>215</v>
      </c>
      <c r="S1766" t="s">
        <v>216</v>
      </c>
      <c r="T1766" t="s">
        <v>216</v>
      </c>
      <c r="U1766" t="s">
        <v>216</v>
      </c>
      <c r="V1766" t="s">
        <v>216</v>
      </c>
      <c r="W1766" t="s">
        <v>216</v>
      </c>
      <c r="X1766" t="s">
        <v>216</v>
      </c>
      <c r="Y1766" t="s">
        <v>216</v>
      </c>
      <c r="Z1766" t="s">
        <v>216</v>
      </c>
      <c r="AA1766" t="s">
        <v>216</v>
      </c>
      <c r="AB1766" t="s">
        <v>216</v>
      </c>
      <c r="AC1766" t="s">
        <v>216</v>
      </c>
      <c r="AD1766" t="s">
        <v>216</v>
      </c>
    </row>
    <row r="1767" spans="1:30" x14ac:dyDescent="0.25">
      <c r="A1767" t="str">
        <f t="shared" si="27"/>
        <v>2017/20183FemaleCeltic studies1 or 2 A level passes</v>
      </c>
      <c r="B1767" t="s">
        <v>218</v>
      </c>
      <c r="C1767" t="s">
        <v>252</v>
      </c>
      <c r="D1767">
        <v>3</v>
      </c>
      <c r="E1767" t="s">
        <v>6</v>
      </c>
      <c r="F1767" t="s">
        <v>175</v>
      </c>
      <c r="G1767" t="s">
        <v>215</v>
      </c>
      <c r="H1767" t="s">
        <v>215</v>
      </c>
      <c r="I1767" t="s">
        <v>215</v>
      </c>
      <c r="J1767" t="s">
        <v>215</v>
      </c>
      <c r="K1767" t="s">
        <v>215</v>
      </c>
      <c r="L1767" t="s">
        <v>215</v>
      </c>
      <c r="M1767" t="s">
        <v>215</v>
      </c>
      <c r="N1767" t="s">
        <v>105</v>
      </c>
      <c r="O1767" t="s">
        <v>215</v>
      </c>
      <c r="P1767" t="s">
        <v>215</v>
      </c>
      <c r="Q1767" t="s">
        <v>215</v>
      </c>
      <c r="R1767" t="s">
        <v>215</v>
      </c>
      <c r="S1767" t="s">
        <v>216</v>
      </c>
      <c r="T1767" t="s">
        <v>216</v>
      </c>
      <c r="U1767" t="s">
        <v>216</v>
      </c>
      <c r="V1767" t="s">
        <v>216</v>
      </c>
      <c r="W1767" t="s">
        <v>216</v>
      </c>
      <c r="X1767" t="s">
        <v>216</v>
      </c>
      <c r="Y1767" t="s">
        <v>216</v>
      </c>
      <c r="Z1767" t="s">
        <v>216</v>
      </c>
      <c r="AA1767" t="s">
        <v>216</v>
      </c>
      <c r="AB1767" t="s">
        <v>216</v>
      </c>
      <c r="AC1767" t="s">
        <v>216</v>
      </c>
      <c r="AD1767" t="s">
        <v>216</v>
      </c>
    </row>
    <row r="1768" spans="1:30" x14ac:dyDescent="0.25">
      <c r="A1768" t="str">
        <f t="shared" si="27"/>
        <v>2017/20183FemaleChemistry4 As or more</v>
      </c>
      <c r="B1768" t="s">
        <v>218</v>
      </c>
      <c r="C1768" t="s">
        <v>252</v>
      </c>
      <c r="D1768">
        <v>3</v>
      </c>
      <c r="E1768" t="s">
        <v>6</v>
      </c>
      <c r="F1768" t="s">
        <v>153</v>
      </c>
      <c r="G1768" t="s">
        <v>215</v>
      </c>
      <c r="H1768" t="s">
        <v>215</v>
      </c>
      <c r="I1768" t="s">
        <v>215</v>
      </c>
      <c r="J1768" t="s">
        <v>215</v>
      </c>
      <c r="K1768" t="s">
        <v>215</v>
      </c>
      <c r="L1768" t="s">
        <v>215</v>
      </c>
      <c r="M1768" t="s">
        <v>215</v>
      </c>
      <c r="N1768" t="s">
        <v>236</v>
      </c>
      <c r="O1768" t="s">
        <v>215</v>
      </c>
      <c r="P1768" t="s">
        <v>215</v>
      </c>
      <c r="Q1768" t="s">
        <v>215</v>
      </c>
      <c r="R1768" t="s">
        <v>215</v>
      </c>
      <c r="S1768">
        <v>50</v>
      </c>
      <c r="T1768">
        <v>26600</v>
      </c>
      <c r="U1768">
        <v>35400</v>
      </c>
      <c r="V1768">
        <v>47100</v>
      </c>
      <c r="W1768">
        <v>110</v>
      </c>
      <c r="X1768">
        <v>0</v>
      </c>
      <c r="Y1768">
        <v>110</v>
      </c>
      <c r="Z1768">
        <v>5.5</v>
      </c>
      <c r="AA1768">
        <v>3.3</v>
      </c>
      <c r="AB1768">
        <v>46.6</v>
      </c>
      <c r="AC1768">
        <v>77.099999999999994</v>
      </c>
      <c r="AD1768">
        <v>91.2</v>
      </c>
    </row>
    <row r="1769" spans="1:30" x14ac:dyDescent="0.25">
      <c r="A1769" t="str">
        <f t="shared" si="27"/>
        <v>2017/20183FemaleChemistry360 points</v>
      </c>
      <c r="B1769" t="s">
        <v>218</v>
      </c>
      <c r="C1769" t="s">
        <v>252</v>
      </c>
      <c r="D1769">
        <v>3</v>
      </c>
      <c r="E1769" t="s">
        <v>6</v>
      </c>
      <c r="F1769" t="s">
        <v>153</v>
      </c>
      <c r="G1769" t="s">
        <v>215</v>
      </c>
      <c r="H1769" t="s">
        <v>215</v>
      </c>
      <c r="I1769" t="s">
        <v>215</v>
      </c>
      <c r="J1769" t="s">
        <v>215</v>
      </c>
      <c r="K1769" t="s">
        <v>215</v>
      </c>
      <c r="L1769" t="s">
        <v>215</v>
      </c>
      <c r="M1769" t="s">
        <v>215</v>
      </c>
      <c r="N1769" t="s">
        <v>102</v>
      </c>
      <c r="O1769" t="s">
        <v>215</v>
      </c>
      <c r="P1769" t="s">
        <v>215</v>
      </c>
      <c r="Q1769" t="s">
        <v>215</v>
      </c>
      <c r="R1769" t="s">
        <v>215</v>
      </c>
      <c r="S1769">
        <v>115</v>
      </c>
      <c r="T1769">
        <v>26300</v>
      </c>
      <c r="U1769">
        <v>30700</v>
      </c>
      <c r="V1769">
        <v>38000</v>
      </c>
      <c r="W1769">
        <v>200</v>
      </c>
      <c r="X1769">
        <v>0</v>
      </c>
      <c r="Y1769">
        <v>200</v>
      </c>
      <c r="Z1769">
        <v>3.5</v>
      </c>
      <c r="AA1769">
        <v>4.2</v>
      </c>
      <c r="AB1769">
        <v>60.7</v>
      </c>
      <c r="AC1769">
        <v>85.2</v>
      </c>
      <c r="AD1769">
        <v>92.3</v>
      </c>
    </row>
    <row r="1770" spans="1:30" x14ac:dyDescent="0.25">
      <c r="A1770" t="str">
        <f t="shared" si="27"/>
        <v>2017/20183FemaleChemistry300-359 points</v>
      </c>
      <c r="B1770" t="s">
        <v>218</v>
      </c>
      <c r="C1770" t="s">
        <v>252</v>
      </c>
      <c r="D1770">
        <v>3</v>
      </c>
      <c r="E1770" t="s">
        <v>6</v>
      </c>
      <c r="F1770" t="s">
        <v>153</v>
      </c>
      <c r="G1770" t="s">
        <v>215</v>
      </c>
      <c r="H1770" t="s">
        <v>215</v>
      </c>
      <c r="I1770" t="s">
        <v>215</v>
      </c>
      <c r="J1770" t="s">
        <v>215</v>
      </c>
      <c r="K1770" t="s">
        <v>215</v>
      </c>
      <c r="L1770" t="s">
        <v>215</v>
      </c>
      <c r="M1770" t="s">
        <v>215</v>
      </c>
      <c r="N1770" t="s">
        <v>103</v>
      </c>
      <c r="O1770" t="s">
        <v>215</v>
      </c>
      <c r="P1770" t="s">
        <v>215</v>
      </c>
      <c r="Q1770" t="s">
        <v>215</v>
      </c>
      <c r="R1770" t="s">
        <v>215</v>
      </c>
      <c r="S1770">
        <v>250</v>
      </c>
      <c r="T1770">
        <v>22600</v>
      </c>
      <c r="U1770">
        <v>26300</v>
      </c>
      <c r="V1770">
        <v>31800</v>
      </c>
      <c r="W1770">
        <v>390</v>
      </c>
      <c r="X1770">
        <v>0</v>
      </c>
      <c r="Y1770">
        <v>390</v>
      </c>
      <c r="Z1770">
        <v>6.7</v>
      </c>
      <c r="AA1770">
        <v>3</v>
      </c>
      <c r="AB1770">
        <v>64.8</v>
      </c>
      <c r="AC1770">
        <v>84</v>
      </c>
      <c r="AD1770">
        <v>90.3</v>
      </c>
    </row>
    <row r="1771" spans="1:30" x14ac:dyDescent="0.25">
      <c r="A1771" t="str">
        <f t="shared" si="27"/>
        <v>2017/20183FemaleChemistry240-299 points</v>
      </c>
      <c r="B1771" t="s">
        <v>218</v>
      </c>
      <c r="C1771" t="s">
        <v>252</v>
      </c>
      <c r="D1771">
        <v>3</v>
      </c>
      <c r="E1771" t="s">
        <v>6</v>
      </c>
      <c r="F1771" t="s">
        <v>153</v>
      </c>
      <c r="G1771" t="s">
        <v>215</v>
      </c>
      <c r="H1771" t="s">
        <v>215</v>
      </c>
      <c r="I1771" t="s">
        <v>215</v>
      </c>
      <c r="J1771" t="s">
        <v>215</v>
      </c>
      <c r="K1771" t="s">
        <v>215</v>
      </c>
      <c r="L1771" t="s">
        <v>215</v>
      </c>
      <c r="M1771" t="s">
        <v>215</v>
      </c>
      <c r="N1771" t="s">
        <v>104</v>
      </c>
      <c r="O1771" t="s">
        <v>215</v>
      </c>
      <c r="P1771" t="s">
        <v>215</v>
      </c>
      <c r="Q1771" t="s">
        <v>215</v>
      </c>
      <c r="R1771" t="s">
        <v>215</v>
      </c>
      <c r="S1771">
        <v>155</v>
      </c>
      <c r="T1771">
        <v>19700</v>
      </c>
      <c r="U1771">
        <v>23400</v>
      </c>
      <c r="V1771">
        <v>27400</v>
      </c>
      <c r="W1771">
        <v>245</v>
      </c>
      <c r="X1771">
        <v>0</v>
      </c>
      <c r="Y1771">
        <v>245</v>
      </c>
      <c r="Z1771">
        <v>6.9</v>
      </c>
      <c r="AA1771">
        <v>4.9000000000000004</v>
      </c>
      <c r="AB1771">
        <v>64.5</v>
      </c>
      <c r="AC1771">
        <v>81.8</v>
      </c>
      <c r="AD1771">
        <v>88.1</v>
      </c>
    </row>
    <row r="1772" spans="1:30" x14ac:dyDescent="0.25">
      <c r="A1772" t="str">
        <f t="shared" si="27"/>
        <v>2017/20183FemaleChemistry180-239 points</v>
      </c>
      <c r="B1772" t="s">
        <v>218</v>
      </c>
      <c r="C1772" t="s">
        <v>252</v>
      </c>
      <c r="D1772">
        <v>3</v>
      </c>
      <c r="E1772" t="s">
        <v>6</v>
      </c>
      <c r="F1772" t="s">
        <v>153</v>
      </c>
      <c r="G1772" t="s">
        <v>215</v>
      </c>
      <c r="H1772" t="s">
        <v>215</v>
      </c>
      <c r="I1772" t="s">
        <v>215</v>
      </c>
      <c r="J1772" t="s">
        <v>215</v>
      </c>
      <c r="K1772" t="s">
        <v>215</v>
      </c>
      <c r="L1772" t="s">
        <v>215</v>
      </c>
      <c r="M1772" t="s">
        <v>215</v>
      </c>
      <c r="N1772" t="s">
        <v>136</v>
      </c>
      <c r="O1772" t="s">
        <v>215</v>
      </c>
      <c r="P1772" t="s">
        <v>215</v>
      </c>
      <c r="Q1772" t="s">
        <v>215</v>
      </c>
      <c r="R1772" t="s">
        <v>215</v>
      </c>
      <c r="S1772">
        <v>50</v>
      </c>
      <c r="T1772">
        <v>21900</v>
      </c>
      <c r="U1772">
        <v>24800</v>
      </c>
      <c r="V1772">
        <v>28100</v>
      </c>
      <c r="W1772">
        <v>75</v>
      </c>
      <c r="X1772">
        <v>0</v>
      </c>
      <c r="Y1772">
        <v>75</v>
      </c>
      <c r="Z1772">
        <v>7.8</v>
      </c>
      <c r="AA1772">
        <v>6.4</v>
      </c>
      <c r="AB1772">
        <v>72.400000000000006</v>
      </c>
      <c r="AC1772">
        <v>83.9</v>
      </c>
      <c r="AD1772">
        <v>85.7</v>
      </c>
    </row>
    <row r="1773" spans="1:30" x14ac:dyDescent="0.25">
      <c r="A1773" t="str">
        <f t="shared" si="27"/>
        <v>2017/20183FemaleChemistryBelow 180 points</v>
      </c>
      <c r="B1773" t="s">
        <v>218</v>
      </c>
      <c r="C1773" t="s">
        <v>252</v>
      </c>
      <c r="D1773">
        <v>3</v>
      </c>
      <c r="E1773" t="s">
        <v>6</v>
      </c>
      <c r="F1773" t="s">
        <v>153</v>
      </c>
      <c r="G1773" t="s">
        <v>215</v>
      </c>
      <c r="H1773" t="s">
        <v>215</v>
      </c>
      <c r="I1773" t="s">
        <v>215</v>
      </c>
      <c r="J1773" t="s">
        <v>215</v>
      </c>
      <c r="K1773" t="s">
        <v>215</v>
      </c>
      <c r="L1773" t="s">
        <v>215</v>
      </c>
      <c r="M1773" t="s">
        <v>215</v>
      </c>
      <c r="N1773" t="s">
        <v>135</v>
      </c>
      <c r="O1773" t="s">
        <v>215</v>
      </c>
      <c r="P1773" t="s">
        <v>215</v>
      </c>
      <c r="Q1773" t="s">
        <v>215</v>
      </c>
      <c r="R1773" t="s">
        <v>215</v>
      </c>
      <c r="S1773" t="s">
        <v>216</v>
      </c>
      <c r="T1773" t="s">
        <v>216</v>
      </c>
      <c r="U1773" t="s">
        <v>216</v>
      </c>
      <c r="V1773" t="s">
        <v>216</v>
      </c>
      <c r="W1773">
        <v>10</v>
      </c>
      <c r="X1773">
        <v>0</v>
      </c>
      <c r="Y1773">
        <v>10</v>
      </c>
      <c r="Z1773">
        <v>11.3</v>
      </c>
      <c r="AA1773">
        <v>0</v>
      </c>
      <c r="AB1773">
        <v>77.400000000000006</v>
      </c>
      <c r="AC1773">
        <v>88.7</v>
      </c>
      <c r="AD1773">
        <v>88.7</v>
      </c>
    </row>
    <row r="1774" spans="1:30" x14ac:dyDescent="0.25">
      <c r="A1774" t="str">
        <f t="shared" si="27"/>
        <v>2017/20183FemaleChemistry1 or 2 A level passes</v>
      </c>
      <c r="B1774" t="s">
        <v>218</v>
      </c>
      <c r="C1774" t="s">
        <v>252</v>
      </c>
      <c r="D1774">
        <v>3</v>
      </c>
      <c r="E1774" t="s">
        <v>6</v>
      </c>
      <c r="F1774" t="s">
        <v>153</v>
      </c>
      <c r="G1774" t="s">
        <v>215</v>
      </c>
      <c r="H1774" t="s">
        <v>215</v>
      </c>
      <c r="I1774" t="s">
        <v>215</v>
      </c>
      <c r="J1774" t="s">
        <v>215</v>
      </c>
      <c r="K1774" t="s">
        <v>215</v>
      </c>
      <c r="L1774" t="s">
        <v>215</v>
      </c>
      <c r="M1774" t="s">
        <v>215</v>
      </c>
      <c r="N1774" t="s">
        <v>105</v>
      </c>
      <c r="O1774" t="s">
        <v>215</v>
      </c>
      <c r="P1774" t="s">
        <v>215</v>
      </c>
      <c r="Q1774" t="s">
        <v>215</v>
      </c>
      <c r="R1774" t="s">
        <v>215</v>
      </c>
      <c r="S1774">
        <v>10</v>
      </c>
      <c r="T1774">
        <v>19100</v>
      </c>
      <c r="U1774">
        <v>23400</v>
      </c>
      <c r="V1774">
        <v>27700</v>
      </c>
      <c r="W1774">
        <v>15</v>
      </c>
      <c r="X1774">
        <v>0</v>
      </c>
      <c r="Y1774">
        <v>15</v>
      </c>
      <c r="Z1774">
        <v>5.8</v>
      </c>
      <c r="AA1774">
        <v>5.8</v>
      </c>
      <c r="AB1774">
        <v>71.8</v>
      </c>
      <c r="AC1774">
        <v>88.3</v>
      </c>
      <c r="AD1774">
        <v>88.3</v>
      </c>
    </row>
    <row r="1775" spans="1:30" x14ac:dyDescent="0.25">
      <c r="A1775" t="str">
        <f t="shared" si="27"/>
        <v>2017/20183FemaleChemistryBTEC</v>
      </c>
      <c r="B1775" t="s">
        <v>218</v>
      </c>
      <c r="C1775" t="s">
        <v>252</v>
      </c>
      <c r="D1775">
        <v>3</v>
      </c>
      <c r="E1775" t="s">
        <v>6</v>
      </c>
      <c r="F1775" t="s">
        <v>153</v>
      </c>
      <c r="G1775" t="s">
        <v>215</v>
      </c>
      <c r="H1775" t="s">
        <v>215</v>
      </c>
      <c r="I1775" t="s">
        <v>215</v>
      </c>
      <c r="J1775" t="s">
        <v>215</v>
      </c>
      <c r="K1775" t="s">
        <v>215</v>
      </c>
      <c r="L1775" t="s">
        <v>215</v>
      </c>
      <c r="M1775" t="s">
        <v>215</v>
      </c>
      <c r="N1775" t="s">
        <v>106</v>
      </c>
      <c r="O1775" t="s">
        <v>215</v>
      </c>
      <c r="P1775" t="s">
        <v>215</v>
      </c>
      <c r="Q1775" t="s">
        <v>215</v>
      </c>
      <c r="R1775" t="s">
        <v>215</v>
      </c>
      <c r="S1775" t="s">
        <v>216</v>
      </c>
      <c r="T1775" t="s">
        <v>216</v>
      </c>
      <c r="U1775" t="s">
        <v>216</v>
      </c>
      <c r="V1775" t="s">
        <v>216</v>
      </c>
      <c r="W1775">
        <v>10</v>
      </c>
      <c r="X1775">
        <v>0</v>
      </c>
      <c r="Y1775">
        <v>10</v>
      </c>
      <c r="Z1775">
        <v>9.5</v>
      </c>
      <c r="AA1775">
        <v>4.0999999999999996</v>
      </c>
      <c r="AB1775">
        <v>70.3</v>
      </c>
      <c r="AC1775">
        <v>72.900000000000006</v>
      </c>
      <c r="AD1775">
        <v>86.5</v>
      </c>
    </row>
    <row r="1776" spans="1:30" x14ac:dyDescent="0.25">
      <c r="A1776" t="str">
        <f t="shared" si="27"/>
        <v>2017/20183FemaleChemistryOther</v>
      </c>
      <c r="B1776" t="s">
        <v>218</v>
      </c>
      <c r="C1776" t="s">
        <v>252</v>
      </c>
      <c r="D1776">
        <v>3</v>
      </c>
      <c r="E1776" t="s">
        <v>6</v>
      </c>
      <c r="F1776" t="s">
        <v>153</v>
      </c>
      <c r="G1776" t="s">
        <v>215</v>
      </c>
      <c r="H1776" t="s">
        <v>215</v>
      </c>
      <c r="I1776" t="s">
        <v>215</v>
      </c>
      <c r="J1776" t="s">
        <v>215</v>
      </c>
      <c r="K1776" t="s">
        <v>215</v>
      </c>
      <c r="L1776" t="s">
        <v>215</v>
      </c>
      <c r="M1776" t="s">
        <v>215</v>
      </c>
      <c r="N1776" t="s">
        <v>27</v>
      </c>
      <c r="O1776" t="s">
        <v>215</v>
      </c>
      <c r="P1776" t="s">
        <v>215</v>
      </c>
      <c r="Q1776" t="s">
        <v>215</v>
      </c>
      <c r="R1776" t="s">
        <v>215</v>
      </c>
      <c r="S1776">
        <v>15</v>
      </c>
      <c r="T1776">
        <v>17200</v>
      </c>
      <c r="U1776">
        <v>23400</v>
      </c>
      <c r="V1776">
        <v>29600</v>
      </c>
      <c r="W1776">
        <v>20</v>
      </c>
      <c r="X1776">
        <v>0</v>
      </c>
      <c r="Y1776">
        <v>20</v>
      </c>
      <c r="Z1776">
        <v>4.5</v>
      </c>
      <c r="AA1776">
        <v>4.5</v>
      </c>
      <c r="AB1776">
        <v>79.7</v>
      </c>
      <c r="AC1776">
        <v>91</v>
      </c>
      <c r="AD1776">
        <v>91</v>
      </c>
    </row>
    <row r="1777" spans="1:30" x14ac:dyDescent="0.25">
      <c r="A1777" t="str">
        <f t="shared" si="27"/>
        <v>2017/20183FemaleChemistryNot known</v>
      </c>
      <c r="B1777" t="s">
        <v>218</v>
      </c>
      <c r="C1777" t="s">
        <v>252</v>
      </c>
      <c r="D1777">
        <v>3</v>
      </c>
      <c r="E1777" t="s">
        <v>6</v>
      </c>
      <c r="F1777" t="s">
        <v>153</v>
      </c>
      <c r="G1777" t="s">
        <v>215</v>
      </c>
      <c r="H1777" t="s">
        <v>215</v>
      </c>
      <c r="I1777" t="s">
        <v>215</v>
      </c>
      <c r="J1777" t="s">
        <v>215</v>
      </c>
      <c r="K1777" t="s">
        <v>215</v>
      </c>
      <c r="L1777" t="s">
        <v>215</v>
      </c>
      <c r="M1777" t="s">
        <v>215</v>
      </c>
      <c r="N1777" t="s">
        <v>2</v>
      </c>
      <c r="O1777" t="s">
        <v>215</v>
      </c>
      <c r="P1777" t="s">
        <v>215</v>
      </c>
      <c r="Q1777" t="s">
        <v>215</v>
      </c>
      <c r="R1777" t="s">
        <v>215</v>
      </c>
      <c r="S1777">
        <v>35</v>
      </c>
      <c r="T1777">
        <v>21200</v>
      </c>
      <c r="U1777">
        <v>26300</v>
      </c>
      <c r="V1777">
        <v>29600</v>
      </c>
      <c r="W1777">
        <v>70</v>
      </c>
      <c r="X1777">
        <v>5.8</v>
      </c>
      <c r="Y1777">
        <v>65</v>
      </c>
      <c r="Z1777">
        <v>12.4</v>
      </c>
      <c r="AA1777">
        <v>7</v>
      </c>
      <c r="AB1777">
        <v>58.2</v>
      </c>
      <c r="AC1777">
        <v>75</v>
      </c>
      <c r="AD1777">
        <v>80.7</v>
      </c>
    </row>
    <row r="1778" spans="1:30" x14ac:dyDescent="0.25">
      <c r="A1778" t="str">
        <f t="shared" si="27"/>
        <v>2017/20183FemaleCombined and general studies4 As or more</v>
      </c>
      <c r="B1778" t="s">
        <v>218</v>
      </c>
      <c r="C1778" t="s">
        <v>252</v>
      </c>
      <c r="D1778">
        <v>3</v>
      </c>
      <c r="E1778" t="s">
        <v>6</v>
      </c>
      <c r="F1778" t="s">
        <v>184</v>
      </c>
      <c r="G1778" t="s">
        <v>215</v>
      </c>
      <c r="H1778" t="s">
        <v>215</v>
      </c>
      <c r="I1778" t="s">
        <v>215</v>
      </c>
      <c r="J1778" t="s">
        <v>215</v>
      </c>
      <c r="K1778" t="s">
        <v>215</v>
      </c>
      <c r="L1778" t="s">
        <v>215</v>
      </c>
      <c r="M1778" t="s">
        <v>215</v>
      </c>
      <c r="N1778" t="s">
        <v>236</v>
      </c>
      <c r="O1778" t="s">
        <v>215</v>
      </c>
      <c r="P1778" t="s">
        <v>215</v>
      </c>
      <c r="Q1778" t="s">
        <v>215</v>
      </c>
      <c r="R1778" t="s">
        <v>215</v>
      </c>
      <c r="S1778">
        <v>15</v>
      </c>
      <c r="T1778">
        <v>21900</v>
      </c>
      <c r="U1778">
        <v>31000</v>
      </c>
      <c r="V1778">
        <v>36100</v>
      </c>
      <c r="W1778">
        <v>30</v>
      </c>
      <c r="X1778">
        <v>0</v>
      </c>
      <c r="Y1778">
        <v>30</v>
      </c>
      <c r="Z1778">
        <v>7.3</v>
      </c>
      <c r="AA1778">
        <v>7.3</v>
      </c>
      <c r="AB1778">
        <v>52.7</v>
      </c>
      <c r="AC1778">
        <v>67.3</v>
      </c>
      <c r="AD1778">
        <v>85.5</v>
      </c>
    </row>
    <row r="1779" spans="1:30" x14ac:dyDescent="0.25">
      <c r="A1779" t="str">
        <f t="shared" si="27"/>
        <v>2017/20183FemaleCombined and general studies360 points</v>
      </c>
      <c r="B1779" t="s">
        <v>218</v>
      </c>
      <c r="C1779" t="s">
        <v>252</v>
      </c>
      <c r="D1779">
        <v>3</v>
      </c>
      <c r="E1779" t="s">
        <v>6</v>
      </c>
      <c r="F1779" t="s">
        <v>184</v>
      </c>
      <c r="G1779" t="s">
        <v>215</v>
      </c>
      <c r="H1779" t="s">
        <v>215</v>
      </c>
      <c r="I1779" t="s">
        <v>215</v>
      </c>
      <c r="J1779" t="s">
        <v>215</v>
      </c>
      <c r="K1779" t="s">
        <v>215</v>
      </c>
      <c r="L1779" t="s">
        <v>215</v>
      </c>
      <c r="M1779" t="s">
        <v>215</v>
      </c>
      <c r="N1779" t="s">
        <v>102</v>
      </c>
      <c r="O1779" t="s">
        <v>215</v>
      </c>
      <c r="P1779" t="s">
        <v>215</v>
      </c>
      <c r="Q1779" t="s">
        <v>215</v>
      </c>
      <c r="R1779" t="s">
        <v>215</v>
      </c>
      <c r="S1779">
        <v>65</v>
      </c>
      <c r="T1779">
        <v>20400</v>
      </c>
      <c r="U1779">
        <v>27400</v>
      </c>
      <c r="V1779">
        <v>36100</v>
      </c>
      <c r="W1779">
        <v>95</v>
      </c>
      <c r="X1779">
        <v>0</v>
      </c>
      <c r="Y1779">
        <v>95</v>
      </c>
      <c r="Z1779">
        <v>1.1000000000000001</v>
      </c>
      <c r="AA1779">
        <v>3.2</v>
      </c>
      <c r="AB1779">
        <v>75.5</v>
      </c>
      <c r="AC1779">
        <v>93.6</v>
      </c>
      <c r="AD1779">
        <v>95.7</v>
      </c>
    </row>
    <row r="1780" spans="1:30" x14ac:dyDescent="0.25">
      <c r="A1780" t="str">
        <f t="shared" si="27"/>
        <v>2017/20183FemaleCombined and general studies300-359 points</v>
      </c>
      <c r="B1780" t="s">
        <v>218</v>
      </c>
      <c r="C1780" t="s">
        <v>252</v>
      </c>
      <c r="D1780">
        <v>3</v>
      </c>
      <c r="E1780" t="s">
        <v>6</v>
      </c>
      <c r="F1780" t="s">
        <v>184</v>
      </c>
      <c r="G1780" t="s">
        <v>215</v>
      </c>
      <c r="H1780" t="s">
        <v>215</v>
      </c>
      <c r="I1780" t="s">
        <v>215</v>
      </c>
      <c r="J1780" t="s">
        <v>215</v>
      </c>
      <c r="K1780" t="s">
        <v>215</v>
      </c>
      <c r="L1780" t="s">
        <v>215</v>
      </c>
      <c r="M1780" t="s">
        <v>215</v>
      </c>
      <c r="N1780" t="s">
        <v>103</v>
      </c>
      <c r="O1780" t="s">
        <v>215</v>
      </c>
      <c r="P1780" t="s">
        <v>215</v>
      </c>
      <c r="Q1780" t="s">
        <v>215</v>
      </c>
      <c r="R1780" t="s">
        <v>215</v>
      </c>
      <c r="S1780">
        <v>130</v>
      </c>
      <c r="T1780">
        <v>20800</v>
      </c>
      <c r="U1780">
        <v>25600</v>
      </c>
      <c r="V1780">
        <v>29900</v>
      </c>
      <c r="W1780">
        <v>190</v>
      </c>
      <c r="X1780">
        <v>0</v>
      </c>
      <c r="Y1780">
        <v>190</v>
      </c>
      <c r="Z1780">
        <v>7.8</v>
      </c>
      <c r="AA1780">
        <v>5.3</v>
      </c>
      <c r="AB1780">
        <v>69.099999999999994</v>
      </c>
      <c r="AC1780">
        <v>83.4</v>
      </c>
      <c r="AD1780">
        <v>86.9</v>
      </c>
    </row>
    <row r="1781" spans="1:30" x14ac:dyDescent="0.25">
      <c r="A1781" t="str">
        <f t="shared" si="27"/>
        <v>2017/20183FemaleCombined and general studies240-299 points</v>
      </c>
      <c r="B1781" t="s">
        <v>218</v>
      </c>
      <c r="C1781" t="s">
        <v>252</v>
      </c>
      <c r="D1781">
        <v>3</v>
      </c>
      <c r="E1781" t="s">
        <v>6</v>
      </c>
      <c r="F1781" t="s">
        <v>184</v>
      </c>
      <c r="G1781" t="s">
        <v>215</v>
      </c>
      <c r="H1781" t="s">
        <v>215</v>
      </c>
      <c r="I1781" t="s">
        <v>215</v>
      </c>
      <c r="J1781" t="s">
        <v>215</v>
      </c>
      <c r="K1781" t="s">
        <v>215</v>
      </c>
      <c r="L1781" t="s">
        <v>215</v>
      </c>
      <c r="M1781" t="s">
        <v>215</v>
      </c>
      <c r="N1781" t="s">
        <v>104</v>
      </c>
      <c r="O1781" t="s">
        <v>215</v>
      </c>
      <c r="P1781" t="s">
        <v>215</v>
      </c>
      <c r="Q1781" t="s">
        <v>215</v>
      </c>
      <c r="R1781" t="s">
        <v>215</v>
      </c>
      <c r="S1781">
        <v>95</v>
      </c>
      <c r="T1781">
        <v>17500</v>
      </c>
      <c r="U1781">
        <v>21900</v>
      </c>
      <c r="V1781">
        <v>26300</v>
      </c>
      <c r="W1781">
        <v>130</v>
      </c>
      <c r="X1781">
        <v>0</v>
      </c>
      <c r="Y1781">
        <v>130</v>
      </c>
      <c r="Z1781">
        <v>5.5</v>
      </c>
      <c r="AA1781">
        <v>6.8</v>
      </c>
      <c r="AB1781">
        <v>75.599999999999994</v>
      </c>
      <c r="AC1781">
        <v>85</v>
      </c>
      <c r="AD1781">
        <v>87.7</v>
      </c>
    </row>
    <row r="1782" spans="1:30" x14ac:dyDescent="0.25">
      <c r="A1782" t="str">
        <f t="shared" si="27"/>
        <v>2017/20183FemaleCombined and general studies180-239 points</v>
      </c>
      <c r="B1782" t="s">
        <v>218</v>
      </c>
      <c r="C1782" t="s">
        <v>252</v>
      </c>
      <c r="D1782">
        <v>3</v>
      </c>
      <c r="E1782" t="s">
        <v>6</v>
      </c>
      <c r="F1782" t="s">
        <v>184</v>
      </c>
      <c r="G1782" t="s">
        <v>215</v>
      </c>
      <c r="H1782" t="s">
        <v>215</v>
      </c>
      <c r="I1782" t="s">
        <v>215</v>
      </c>
      <c r="J1782" t="s">
        <v>215</v>
      </c>
      <c r="K1782" t="s">
        <v>215</v>
      </c>
      <c r="L1782" t="s">
        <v>215</v>
      </c>
      <c r="M1782" t="s">
        <v>215</v>
      </c>
      <c r="N1782" t="s">
        <v>136</v>
      </c>
      <c r="O1782" t="s">
        <v>215</v>
      </c>
      <c r="P1782" t="s">
        <v>215</v>
      </c>
      <c r="Q1782" t="s">
        <v>215</v>
      </c>
      <c r="R1782" t="s">
        <v>215</v>
      </c>
      <c r="S1782">
        <v>25</v>
      </c>
      <c r="T1782">
        <v>15300</v>
      </c>
      <c r="U1782">
        <v>20100</v>
      </c>
      <c r="V1782">
        <v>24500</v>
      </c>
      <c r="W1782">
        <v>35</v>
      </c>
      <c r="X1782">
        <v>0</v>
      </c>
      <c r="Y1782">
        <v>35</v>
      </c>
      <c r="Z1782">
        <v>12.1</v>
      </c>
      <c r="AA1782">
        <v>9.3000000000000007</v>
      </c>
      <c r="AB1782">
        <v>75.7</v>
      </c>
      <c r="AC1782">
        <v>78.5</v>
      </c>
      <c r="AD1782">
        <v>78.5</v>
      </c>
    </row>
    <row r="1783" spans="1:30" x14ac:dyDescent="0.25">
      <c r="A1783" t="str">
        <f t="shared" si="27"/>
        <v>2017/20183FemaleCombined and general studiesBelow 180 points</v>
      </c>
      <c r="B1783" t="s">
        <v>218</v>
      </c>
      <c r="C1783" t="s">
        <v>252</v>
      </c>
      <c r="D1783">
        <v>3</v>
      </c>
      <c r="E1783" t="s">
        <v>6</v>
      </c>
      <c r="F1783" t="s">
        <v>184</v>
      </c>
      <c r="G1783" t="s">
        <v>215</v>
      </c>
      <c r="H1783" t="s">
        <v>215</v>
      </c>
      <c r="I1783" t="s">
        <v>215</v>
      </c>
      <c r="J1783" t="s">
        <v>215</v>
      </c>
      <c r="K1783" t="s">
        <v>215</v>
      </c>
      <c r="L1783" t="s">
        <v>215</v>
      </c>
      <c r="M1783" t="s">
        <v>215</v>
      </c>
      <c r="N1783" t="s">
        <v>135</v>
      </c>
      <c r="O1783" t="s">
        <v>215</v>
      </c>
      <c r="P1783" t="s">
        <v>215</v>
      </c>
      <c r="Q1783" t="s">
        <v>215</v>
      </c>
      <c r="R1783" t="s">
        <v>215</v>
      </c>
      <c r="S1783" t="s">
        <v>216</v>
      </c>
      <c r="T1783" t="s">
        <v>216</v>
      </c>
      <c r="U1783" t="s">
        <v>216</v>
      </c>
      <c r="V1783" t="s">
        <v>216</v>
      </c>
      <c r="W1783">
        <v>0</v>
      </c>
      <c r="X1783">
        <v>0</v>
      </c>
      <c r="Y1783">
        <v>0</v>
      </c>
      <c r="Z1783">
        <v>0</v>
      </c>
      <c r="AA1783">
        <v>40</v>
      </c>
      <c r="AB1783">
        <v>60</v>
      </c>
      <c r="AC1783">
        <v>60</v>
      </c>
      <c r="AD1783">
        <v>60</v>
      </c>
    </row>
    <row r="1784" spans="1:30" x14ac:dyDescent="0.25">
      <c r="A1784" t="str">
        <f t="shared" si="27"/>
        <v>2017/20183FemaleCombined and general studies1 or 2 A level passes</v>
      </c>
      <c r="B1784" t="s">
        <v>218</v>
      </c>
      <c r="C1784" t="s">
        <v>252</v>
      </c>
      <c r="D1784">
        <v>3</v>
      </c>
      <c r="E1784" t="s">
        <v>6</v>
      </c>
      <c r="F1784" t="s">
        <v>184</v>
      </c>
      <c r="G1784" t="s">
        <v>215</v>
      </c>
      <c r="H1784" t="s">
        <v>215</v>
      </c>
      <c r="I1784" t="s">
        <v>215</v>
      </c>
      <c r="J1784" t="s">
        <v>215</v>
      </c>
      <c r="K1784" t="s">
        <v>215</v>
      </c>
      <c r="L1784" t="s">
        <v>215</v>
      </c>
      <c r="M1784" t="s">
        <v>215</v>
      </c>
      <c r="N1784" t="s">
        <v>105</v>
      </c>
      <c r="O1784" t="s">
        <v>215</v>
      </c>
      <c r="P1784" t="s">
        <v>215</v>
      </c>
      <c r="Q1784" t="s">
        <v>215</v>
      </c>
      <c r="R1784" t="s">
        <v>215</v>
      </c>
      <c r="S1784">
        <v>20</v>
      </c>
      <c r="T1784">
        <v>7300</v>
      </c>
      <c r="U1784">
        <v>20100</v>
      </c>
      <c r="V1784">
        <v>25900</v>
      </c>
      <c r="W1784">
        <v>25</v>
      </c>
      <c r="X1784">
        <v>0</v>
      </c>
      <c r="Y1784">
        <v>25</v>
      </c>
      <c r="Z1784">
        <v>7.8</v>
      </c>
      <c r="AA1784">
        <v>15.6</v>
      </c>
      <c r="AB1784">
        <v>72.7</v>
      </c>
      <c r="AC1784">
        <v>76.599999999999994</v>
      </c>
      <c r="AD1784">
        <v>76.599999999999994</v>
      </c>
    </row>
    <row r="1785" spans="1:30" x14ac:dyDescent="0.25">
      <c r="A1785" t="str">
        <f t="shared" si="27"/>
        <v>2017/20183FemaleCombined and general studiesBTEC</v>
      </c>
      <c r="B1785" t="s">
        <v>218</v>
      </c>
      <c r="C1785" t="s">
        <v>252</v>
      </c>
      <c r="D1785">
        <v>3</v>
      </c>
      <c r="E1785" t="s">
        <v>6</v>
      </c>
      <c r="F1785" t="s">
        <v>184</v>
      </c>
      <c r="G1785" t="s">
        <v>215</v>
      </c>
      <c r="H1785" t="s">
        <v>215</v>
      </c>
      <c r="I1785" t="s">
        <v>215</v>
      </c>
      <c r="J1785" t="s">
        <v>215</v>
      </c>
      <c r="K1785" t="s">
        <v>215</v>
      </c>
      <c r="L1785" t="s">
        <v>215</v>
      </c>
      <c r="M1785" t="s">
        <v>215</v>
      </c>
      <c r="N1785" t="s">
        <v>106</v>
      </c>
      <c r="O1785" t="s">
        <v>215</v>
      </c>
      <c r="P1785" t="s">
        <v>215</v>
      </c>
      <c r="Q1785" t="s">
        <v>215</v>
      </c>
      <c r="R1785" t="s">
        <v>215</v>
      </c>
      <c r="S1785">
        <v>15</v>
      </c>
      <c r="T1785">
        <v>12000</v>
      </c>
      <c r="U1785">
        <v>17500</v>
      </c>
      <c r="V1785">
        <v>24100</v>
      </c>
      <c r="W1785">
        <v>25</v>
      </c>
      <c r="X1785">
        <v>0</v>
      </c>
      <c r="Y1785">
        <v>25</v>
      </c>
      <c r="Z1785">
        <v>14.3</v>
      </c>
      <c r="AA1785">
        <v>4.3</v>
      </c>
      <c r="AB1785">
        <v>70</v>
      </c>
      <c r="AC1785">
        <v>81.400000000000006</v>
      </c>
      <c r="AD1785">
        <v>81.400000000000006</v>
      </c>
    </row>
    <row r="1786" spans="1:30" x14ac:dyDescent="0.25">
      <c r="A1786" t="str">
        <f t="shared" si="27"/>
        <v>2017/20183FemaleCombined and general studiesOther</v>
      </c>
      <c r="B1786" t="s">
        <v>218</v>
      </c>
      <c r="C1786" t="s">
        <v>252</v>
      </c>
      <c r="D1786">
        <v>3</v>
      </c>
      <c r="E1786" t="s">
        <v>6</v>
      </c>
      <c r="F1786" t="s">
        <v>184</v>
      </c>
      <c r="G1786" t="s">
        <v>215</v>
      </c>
      <c r="H1786" t="s">
        <v>215</v>
      </c>
      <c r="I1786" t="s">
        <v>215</v>
      </c>
      <c r="J1786" t="s">
        <v>215</v>
      </c>
      <c r="K1786" t="s">
        <v>215</v>
      </c>
      <c r="L1786" t="s">
        <v>215</v>
      </c>
      <c r="M1786" t="s">
        <v>215</v>
      </c>
      <c r="N1786" t="s">
        <v>27</v>
      </c>
      <c r="O1786" t="s">
        <v>215</v>
      </c>
      <c r="P1786" t="s">
        <v>215</v>
      </c>
      <c r="Q1786" t="s">
        <v>215</v>
      </c>
      <c r="R1786" t="s">
        <v>215</v>
      </c>
      <c r="S1786">
        <v>20</v>
      </c>
      <c r="T1786">
        <v>13300</v>
      </c>
      <c r="U1786">
        <v>21900</v>
      </c>
      <c r="V1786">
        <v>30800</v>
      </c>
      <c r="W1786">
        <v>35</v>
      </c>
      <c r="X1786">
        <v>0</v>
      </c>
      <c r="Y1786">
        <v>35</v>
      </c>
      <c r="Z1786">
        <v>13.5</v>
      </c>
      <c r="AA1786">
        <v>18.899999999999999</v>
      </c>
      <c r="AB1786">
        <v>54</v>
      </c>
      <c r="AC1786">
        <v>59.4</v>
      </c>
      <c r="AD1786">
        <v>67.599999999999994</v>
      </c>
    </row>
    <row r="1787" spans="1:30" x14ac:dyDescent="0.25">
      <c r="A1787" t="str">
        <f t="shared" si="27"/>
        <v>2017/20183FemaleCombined and general studiesNot known</v>
      </c>
      <c r="B1787" t="s">
        <v>218</v>
      </c>
      <c r="C1787" t="s">
        <v>252</v>
      </c>
      <c r="D1787">
        <v>3</v>
      </c>
      <c r="E1787" t="s">
        <v>6</v>
      </c>
      <c r="F1787" t="s">
        <v>184</v>
      </c>
      <c r="G1787" t="s">
        <v>215</v>
      </c>
      <c r="H1787" t="s">
        <v>215</v>
      </c>
      <c r="I1787" t="s">
        <v>215</v>
      </c>
      <c r="J1787" t="s">
        <v>215</v>
      </c>
      <c r="K1787" t="s">
        <v>215</v>
      </c>
      <c r="L1787" t="s">
        <v>215</v>
      </c>
      <c r="M1787" t="s">
        <v>215</v>
      </c>
      <c r="N1787" t="s">
        <v>2</v>
      </c>
      <c r="O1787" t="s">
        <v>215</v>
      </c>
      <c r="P1787" t="s">
        <v>215</v>
      </c>
      <c r="Q1787" t="s">
        <v>215</v>
      </c>
      <c r="R1787" t="s">
        <v>215</v>
      </c>
      <c r="S1787">
        <v>40</v>
      </c>
      <c r="T1787">
        <v>12400</v>
      </c>
      <c r="U1787">
        <v>17500</v>
      </c>
      <c r="V1787">
        <v>24100</v>
      </c>
      <c r="W1787">
        <v>90</v>
      </c>
      <c r="X1787">
        <v>7.6</v>
      </c>
      <c r="Y1787">
        <v>85</v>
      </c>
      <c r="Z1787">
        <v>9.4</v>
      </c>
      <c r="AA1787">
        <v>19.5</v>
      </c>
      <c r="AB1787">
        <v>54.5</v>
      </c>
      <c r="AC1787">
        <v>64</v>
      </c>
      <c r="AD1787">
        <v>71.099999999999994</v>
      </c>
    </row>
    <row r="1788" spans="1:30" x14ac:dyDescent="0.25">
      <c r="A1788" t="str">
        <f t="shared" si="27"/>
        <v>2017/20183FemaleComputing4 As or more</v>
      </c>
      <c r="B1788" t="s">
        <v>218</v>
      </c>
      <c r="C1788" t="s">
        <v>252</v>
      </c>
      <c r="D1788">
        <v>3</v>
      </c>
      <c r="E1788" t="s">
        <v>6</v>
      </c>
      <c r="F1788" t="s">
        <v>159</v>
      </c>
      <c r="G1788" t="s">
        <v>215</v>
      </c>
      <c r="H1788" t="s">
        <v>215</v>
      </c>
      <c r="I1788" t="s">
        <v>215</v>
      </c>
      <c r="J1788" t="s">
        <v>215</v>
      </c>
      <c r="K1788" t="s">
        <v>215</v>
      </c>
      <c r="L1788" t="s">
        <v>215</v>
      </c>
      <c r="M1788" t="s">
        <v>215</v>
      </c>
      <c r="N1788" t="s">
        <v>236</v>
      </c>
      <c r="O1788" t="s">
        <v>215</v>
      </c>
      <c r="P1788" t="s">
        <v>215</v>
      </c>
      <c r="Q1788" t="s">
        <v>215</v>
      </c>
      <c r="R1788" t="s">
        <v>215</v>
      </c>
      <c r="S1788" t="s">
        <v>216</v>
      </c>
      <c r="T1788" t="s">
        <v>216</v>
      </c>
      <c r="U1788" t="s">
        <v>216</v>
      </c>
      <c r="V1788" t="s">
        <v>216</v>
      </c>
      <c r="W1788">
        <v>15</v>
      </c>
      <c r="X1788">
        <v>0</v>
      </c>
      <c r="Y1788">
        <v>15</v>
      </c>
      <c r="Z1788">
        <v>26.7</v>
      </c>
      <c r="AA1788">
        <v>13.3</v>
      </c>
      <c r="AB1788">
        <v>40</v>
      </c>
      <c r="AC1788">
        <v>53.3</v>
      </c>
      <c r="AD1788">
        <v>60</v>
      </c>
    </row>
    <row r="1789" spans="1:30" x14ac:dyDescent="0.25">
      <c r="A1789" t="str">
        <f t="shared" si="27"/>
        <v>2017/20183FemaleComputing360 points</v>
      </c>
      <c r="B1789" t="s">
        <v>218</v>
      </c>
      <c r="C1789" t="s">
        <v>252</v>
      </c>
      <c r="D1789">
        <v>3</v>
      </c>
      <c r="E1789" t="s">
        <v>6</v>
      </c>
      <c r="F1789" t="s">
        <v>159</v>
      </c>
      <c r="G1789" t="s">
        <v>215</v>
      </c>
      <c r="H1789" t="s">
        <v>215</v>
      </c>
      <c r="I1789" t="s">
        <v>215</v>
      </c>
      <c r="J1789" t="s">
        <v>215</v>
      </c>
      <c r="K1789" t="s">
        <v>215</v>
      </c>
      <c r="L1789" t="s">
        <v>215</v>
      </c>
      <c r="M1789" t="s">
        <v>215</v>
      </c>
      <c r="N1789" t="s">
        <v>102</v>
      </c>
      <c r="O1789" t="s">
        <v>215</v>
      </c>
      <c r="P1789" t="s">
        <v>215</v>
      </c>
      <c r="Q1789" t="s">
        <v>215</v>
      </c>
      <c r="R1789" t="s">
        <v>215</v>
      </c>
      <c r="S1789">
        <v>20</v>
      </c>
      <c r="T1789">
        <v>27700</v>
      </c>
      <c r="U1789">
        <v>34700</v>
      </c>
      <c r="V1789">
        <v>39400</v>
      </c>
      <c r="W1789">
        <v>30</v>
      </c>
      <c r="X1789">
        <v>0</v>
      </c>
      <c r="Y1789">
        <v>30</v>
      </c>
      <c r="Z1789">
        <v>5.5</v>
      </c>
      <c r="AA1789">
        <v>3.6</v>
      </c>
      <c r="AB1789">
        <v>81.8</v>
      </c>
      <c r="AC1789">
        <v>90.9</v>
      </c>
      <c r="AD1789">
        <v>90.9</v>
      </c>
    </row>
    <row r="1790" spans="1:30" x14ac:dyDescent="0.25">
      <c r="A1790" t="str">
        <f t="shared" si="27"/>
        <v>2017/20183FemaleComputing300-359 points</v>
      </c>
      <c r="B1790" t="s">
        <v>218</v>
      </c>
      <c r="C1790" t="s">
        <v>252</v>
      </c>
      <c r="D1790">
        <v>3</v>
      </c>
      <c r="E1790" t="s">
        <v>6</v>
      </c>
      <c r="F1790" t="s">
        <v>159</v>
      </c>
      <c r="G1790" t="s">
        <v>215</v>
      </c>
      <c r="H1790" t="s">
        <v>215</v>
      </c>
      <c r="I1790" t="s">
        <v>215</v>
      </c>
      <c r="J1790" t="s">
        <v>215</v>
      </c>
      <c r="K1790" t="s">
        <v>215</v>
      </c>
      <c r="L1790" t="s">
        <v>215</v>
      </c>
      <c r="M1790" t="s">
        <v>215</v>
      </c>
      <c r="N1790" t="s">
        <v>103</v>
      </c>
      <c r="O1790" t="s">
        <v>215</v>
      </c>
      <c r="P1790" t="s">
        <v>215</v>
      </c>
      <c r="Q1790" t="s">
        <v>215</v>
      </c>
      <c r="R1790" t="s">
        <v>215</v>
      </c>
      <c r="S1790">
        <v>110</v>
      </c>
      <c r="T1790">
        <v>22600</v>
      </c>
      <c r="U1790">
        <v>28800</v>
      </c>
      <c r="V1790">
        <v>41200</v>
      </c>
      <c r="W1790">
        <v>150</v>
      </c>
      <c r="X1790">
        <v>0</v>
      </c>
      <c r="Y1790">
        <v>150</v>
      </c>
      <c r="Z1790">
        <v>7.1</v>
      </c>
      <c r="AA1790">
        <v>11.2</v>
      </c>
      <c r="AB1790">
        <v>73.3</v>
      </c>
      <c r="AC1790">
        <v>80</v>
      </c>
      <c r="AD1790">
        <v>81.7</v>
      </c>
    </row>
    <row r="1791" spans="1:30" x14ac:dyDescent="0.25">
      <c r="A1791" t="str">
        <f t="shared" si="27"/>
        <v>2017/20183FemaleComputing240-299 points</v>
      </c>
      <c r="B1791" t="s">
        <v>218</v>
      </c>
      <c r="C1791" t="s">
        <v>252</v>
      </c>
      <c r="D1791">
        <v>3</v>
      </c>
      <c r="E1791" t="s">
        <v>6</v>
      </c>
      <c r="F1791" t="s">
        <v>159</v>
      </c>
      <c r="G1791" t="s">
        <v>215</v>
      </c>
      <c r="H1791" t="s">
        <v>215</v>
      </c>
      <c r="I1791" t="s">
        <v>215</v>
      </c>
      <c r="J1791" t="s">
        <v>215</v>
      </c>
      <c r="K1791" t="s">
        <v>215</v>
      </c>
      <c r="L1791" t="s">
        <v>215</v>
      </c>
      <c r="M1791" t="s">
        <v>215</v>
      </c>
      <c r="N1791" t="s">
        <v>104</v>
      </c>
      <c r="O1791" t="s">
        <v>215</v>
      </c>
      <c r="P1791" t="s">
        <v>215</v>
      </c>
      <c r="Q1791" t="s">
        <v>215</v>
      </c>
      <c r="R1791" t="s">
        <v>215</v>
      </c>
      <c r="S1791">
        <v>205</v>
      </c>
      <c r="T1791">
        <v>20800</v>
      </c>
      <c r="U1791">
        <v>25900</v>
      </c>
      <c r="V1791">
        <v>33900</v>
      </c>
      <c r="W1791">
        <v>245</v>
      </c>
      <c r="X1791">
        <v>0</v>
      </c>
      <c r="Y1791">
        <v>245</v>
      </c>
      <c r="Z1791">
        <v>4.7</v>
      </c>
      <c r="AA1791">
        <v>7</v>
      </c>
      <c r="AB1791">
        <v>83.8</v>
      </c>
      <c r="AC1791">
        <v>87.1</v>
      </c>
      <c r="AD1791">
        <v>88.3</v>
      </c>
    </row>
    <row r="1792" spans="1:30" x14ac:dyDescent="0.25">
      <c r="A1792" t="str">
        <f t="shared" si="27"/>
        <v>2017/20183FemaleComputing180-239 points</v>
      </c>
      <c r="B1792" t="s">
        <v>218</v>
      </c>
      <c r="C1792" t="s">
        <v>252</v>
      </c>
      <c r="D1792">
        <v>3</v>
      </c>
      <c r="E1792" t="s">
        <v>6</v>
      </c>
      <c r="F1792" t="s">
        <v>159</v>
      </c>
      <c r="G1792" t="s">
        <v>215</v>
      </c>
      <c r="H1792" t="s">
        <v>215</v>
      </c>
      <c r="I1792" t="s">
        <v>215</v>
      </c>
      <c r="J1792" t="s">
        <v>215</v>
      </c>
      <c r="K1792" t="s">
        <v>215</v>
      </c>
      <c r="L1792" t="s">
        <v>215</v>
      </c>
      <c r="M1792" t="s">
        <v>215</v>
      </c>
      <c r="N1792" t="s">
        <v>136</v>
      </c>
      <c r="O1792" t="s">
        <v>215</v>
      </c>
      <c r="P1792" t="s">
        <v>215</v>
      </c>
      <c r="Q1792" t="s">
        <v>215</v>
      </c>
      <c r="R1792" t="s">
        <v>215</v>
      </c>
      <c r="S1792">
        <v>140</v>
      </c>
      <c r="T1792">
        <v>19300</v>
      </c>
      <c r="U1792">
        <v>24800</v>
      </c>
      <c r="V1792">
        <v>29900</v>
      </c>
      <c r="W1792">
        <v>170</v>
      </c>
      <c r="X1792">
        <v>0</v>
      </c>
      <c r="Y1792">
        <v>170</v>
      </c>
      <c r="Z1792">
        <v>6.7</v>
      </c>
      <c r="AA1792">
        <v>5.0999999999999996</v>
      </c>
      <c r="AB1792">
        <v>81.900000000000006</v>
      </c>
      <c r="AC1792">
        <v>87.1</v>
      </c>
      <c r="AD1792">
        <v>88.3</v>
      </c>
    </row>
    <row r="1793" spans="1:30" x14ac:dyDescent="0.25">
      <c r="A1793" t="str">
        <f t="shared" si="27"/>
        <v>2017/20183FemaleComputingBelow 180 points</v>
      </c>
      <c r="B1793" t="s">
        <v>218</v>
      </c>
      <c r="C1793" t="s">
        <v>252</v>
      </c>
      <c r="D1793">
        <v>3</v>
      </c>
      <c r="E1793" t="s">
        <v>6</v>
      </c>
      <c r="F1793" t="s">
        <v>159</v>
      </c>
      <c r="G1793" t="s">
        <v>215</v>
      </c>
      <c r="H1793" t="s">
        <v>215</v>
      </c>
      <c r="I1793" t="s">
        <v>215</v>
      </c>
      <c r="J1793" t="s">
        <v>215</v>
      </c>
      <c r="K1793" t="s">
        <v>215</v>
      </c>
      <c r="L1793" t="s">
        <v>215</v>
      </c>
      <c r="M1793" t="s">
        <v>215</v>
      </c>
      <c r="N1793" t="s">
        <v>135</v>
      </c>
      <c r="O1793" t="s">
        <v>215</v>
      </c>
      <c r="P1793" t="s">
        <v>215</v>
      </c>
      <c r="Q1793" t="s">
        <v>215</v>
      </c>
      <c r="R1793" t="s">
        <v>215</v>
      </c>
      <c r="S1793">
        <v>15</v>
      </c>
      <c r="T1793">
        <v>23700</v>
      </c>
      <c r="U1793">
        <v>25900</v>
      </c>
      <c r="V1793">
        <v>35800</v>
      </c>
      <c r="W1793">
        <v>20</v>
      </c>
      <c r="X1793">
        <v>0</v>
      </c>
      <c r="Y1793">
        <v>20</v>
      </c>
      <c r="Z1793">
        <v>0</v>
      </c>
      <c r="AA1793">
        <v>0</v>
      </c>
      <c r="AB1793">
        <v>94.4</v>
      </c>
      <c r="AC1793">
        <v>100</v>
      </c>
      <c r="AD1793">
        <v>100</v>
      </c>
    </row>
    <row r="1794" spans="1:30" x14ac:dyDescent="0.25">
      <c r="A1794" t="str">
        <f t="shared" si="27"/>
        <v>2017/20183FemaleComputing1 or 2 A level passes</v>
      </c>
      <c r="B1794" t="s">
        <v>218</v>
      </c>
      <c r="C1794" t="s">
        <v>252</v>
      </c>
      <c r="D1794">
        <v>3</v>
      </c>
      <c r="E1794" t="s">
        <v>6</v>
      </c>
      <c r="F1794" t="s">
        <v>159</v>
      </c>
      <c r="G1794" t="s">
        <v>215</v>
      </c>
      <c r="H1794" t="s">
        <v>215</v>
      </c>
      <c r="I1794" t="s">
        <v>215</v>
      </c>
      <c r="J1794" t="s">
        <v>215</v>
      </c>
      <c r="K1794" t="s">
        <v>215</v>
      </c>
      <c r="L1794" t="s">
        <v>215</v>
      </c>
      <c r="M1794" t="s">
        <v>215</v>
      </c>
      <c r="N1794" t="s">
        <v>105</v>
      </c>
      <c r="O1794" t="s">
        <v>215</v>
      </c>
      <c r="P1794" t="s">
        <v>215</v>
      </c>
      <c r="Q1794" t="s">
        <v>215</v>
      </c>
      <c r="R1794" t="s">
        <v>215</v>
      </c>
      <c r="S1794">
        <v>120</v>
      </c>
      <c r="T1794">
        <v>17200</v>
      </c>
      <c r="U1794">
        <v>23000</v>
      </c>
      <c r="V1794">
        <v>27400</v>
      </c>
      <c r="W1794">
        <v>150</v>
      </c>
      <c r="X1794">
        <v>0</v>
      </c>
      <c r="Y1794">
        <v>150</v>
      </c>
      <c r="Z1794">
        <v>6.5</v>
      </c>
      <c r="AA1794">
        <v>7.1</v>
      </c>
      <c r="AB1794">
        <v>80.400000000000006</v>
      </c>
      <c r="AC1794">
        <v>85.4</v>
      </c>
      <c r="AD1794">
        <v>86.4</v>
      </c>
    </row>
    <row r="1795" spans="1:30" x14ac:dyDescent="0.25">
      <c r="A1795" t="str">
        <f t="shared" si="27"/>
        <v>2017/20183FemaleComputingBTEC</v>
      </c>
      <c r="B1795" t="s">
        <v>218</v>
      </c>
      <c r="C1795" t="s">
        <v>252</v>
      </c>
      <c r="D1795">
        <v>3</v>
      </c>
      <c r="E1795" t="s">
        <v>6</v>
      </c>
      <c r="F1795" t="s">
        <v>159</v>
      </c>
      <c r="G1795" t="s">
        <v>215</v>
      </c>
      <c r="H1795" t="s">
        <v>215</v>
      </c>
      <c r="I1795" t="s">
        <v>215</v>
      </c>
      <c r="J1795" t="s">
        <v>215</v>
      </c>
      <c r="K1795" t="s">
        <v>215</v>
      </c>
      <c r="L1795" t="s">
        <v>215</v>
      </c>
      <c r="M1795" t="s">
        <v>215</v>
      </c>
      <c r="N1795" t="s">
        <v>106</v>
      </c>
      <c r="O1795" t="s">
        <v>215</v>
      </c>
      <c r="P1795" t="s">
        <v>215</v>
      </c>
      <c r="Q1795" t="s">
        <v>215</v>
      </c>
      <c r="R1795" t="s">
        <v>215</v>
      </c>
      <c r="S1795">
        <v>210</v>
      </c>
      <c r="T1795">
        <v>16400</v>
      </c>
      <c r="U1795">
        <v>21900</v>
      </c>
      <c r="V1795">
        <v>26300</v>
      </c>
      <c r="W1795">
        <v>265</v>
      </c>
      <c r="X1795">
        <v>0</v>
      </c>
      <c r="Y1795">
        <v>265</v>
      </c>
      <c r="Z1795">
        <v>4.5999999999999996</v>
      </c>
      <c r="AA1795">
        <v>10.3</v>
      </c>
      <c r="AB1795">
        <v>80.400000000000006</v>
      </c>
      <c r="AC1795">
        <v>84</v>
      </c>
      <c r="AD1795">
        <v>85.1</v>
      </c>
    </row>
    <row r="1796" spans="1:30" x14ac:dyDescent="0.25">
      <c r="A1796" t="str">
        <f t="shared" ref="A1796:A1859" si="28">B1796&amp;D1796&amp;E1796&amp;F1796&amp;N1796</f>
        <v>2017/20183FemaleComputingOther</v>
      </c>
      <c r="B1796" t="s">
        <v>218</v>
      </c>
      <c r="C1796" t="s">
        <v>252</v>
      </c>
      <c r="D1796">
        <v>3</v>
      </c>
      <c r="E1796" t="s">
        <v>6</v>
      </c>
      <c r="F1796" t="s">
        <v>159</v>
      </c>
      <c r="G1796" t="s">
        <v>215</v>
      </c>
      <c r="H1796" t="s">
        <v>215</v>
      </c>
      <c r="I1796" t="s">
        <v>215</v>
      </c>
      <c r="J1796" t="s">
        <v>215</v>
      </c>
      <c r="K1796" t="s">
        <v>215</v>
      </c>
      <c r="L1796" t="s">
        <v>215</v>
      </c>
      <c r="M1796" t="s">
        <v>215</v>
      </c>
      <c r="N1796" t="s">
        <v>27</v>
      </c>
      <c r="O1796" t="s">
        <v>215</v>
      </c>
      <c r="P1796" t="s">
        <v>215</v>
      </c>
      <c r="Q1796" t="s">
        <v>215</v>
      </c>
      <c r="R1796" t="s">
        <v>215</v>
      </c>
      <c r="S1796">
        <v>55</v>
      </c>
      <c r="T1796">
        <v>16400</v>
      </c>
      <c r="U1796">
        <v>21900</v>
      </c>
      <c r="V1796">
        <v>27400</v>
      </c>
      <c r="W1796">
        <v>80</v>
      </c>
      <c r="X1796">
        <v>0</v>
      </c>
      <c r="Y1796">
        <v>80</v>
      </c>
      <c r="Z1796">
        <v>12.9</v>
      </c>
      <c r="AA1796">
        <v>10.8</v>
      </c>
      <c r="AB1796">
        <v>72.5</v>
      </c>
      <c r="AC1796">
        <v>76.3</v>
      </c>
      <c r="AD1796">
        <v>76.3</v>
      </c>
    </row>
    <row r="1797" spans="1:30" x14ac:dyDescent="0.25">
      <c r="A1797" t="str">
        <f t="shared" si="28"/>
        <v>2017/20183FemaleComputingNot known</v>
      </c>
      <c r="B1797" t="s">
        <v>218</v>
      </c>
      <c r="C1797" t="s">
        <v>252</v>
      </c>
      <c r="D1797">
        <v>3</v>
      </c>
      <c r="E1797" t="s">
        <v>6</v>
      </c>
      <c r="F1797" t="s">
        <v>159</v>
      </c>
      <c r="G1797" t="s">
        <v>215</v>
      </c>
      <c r="H1797" t="s">
        <v>215</v>
      </c>
      <c r="I1797" t="s">
        <v>215</v>
      </c>
      <c r="J1797" t="s">
        <v>215</v>
      </c>
      <c r="K1797" t="s">
        <v>215</v>
      </c>
      <c r="L1797" t="s">
        <v>215</v>
      </c>
      <c r="M1797" t="s">
        <v>215</v>
      </c>
      <c r="N1797" t="s">
        <v>2</v>
      </c>
      <c r="O1797" t="s">
        <v>215</v>
      </c>
      <c r="P1797" t="s">
        <v>215</v>
      </c>
      <c r="Q1797" t="s">
        <v>215</v>
      </c>
      <c r="R1797" t="s">
        <v>215</v>
      </c>
      <c r="S1797">
        <v>90</v>
      </c>
      <c r="T1797">
        <v>16800</v>
      </c>
      <c r="U1797">
        <v>24800</v>
      </c>
      <c r="V1797">
        <v>32500</v>
      </c>
      <c r="W1797">
        <v>130</v>
      </c>
      <c r="X1797">
        <v>6.4</v>
      </c>
      <c r="Y1797">
        <v>125</v>
      </c>
      <c r="Z1797">
        <v>9.4</v>
      </c>
      <c r="AA1797">
        <v>9</v>
      </c>
      <c r="AB1797">
        <v>74.099999999999994</v>
      </c>
      <c r="AC1797">
        <v>79.599999999999994</v>
      </c>
      <c r="AD1797">
        <v>81.599999999999994</v>
      </c>
    </row>
    <row r="1798" spans="1:30" x14ac:dyDescent="0.25">
      <c r="A1798" t="str">
        <f t="shared" si="28"/>
        <v>2017/20183FemaleCreative arts and design4 As or more</v>
      </c>
      <c r="B1798" t="s">
        <v>218</v>
      </c>
      <c r="C1798" t="s">
        <v>252</v>
      </c>
      <c r="D1798">
        <v>3</v>
      </c>
      <c r="E1798" t="s">
        <v>6</v>
      </c>
      <c r="F1798" t="s">
        <v>180</v>
      </c>
      <c r="G1798" t="s">
        <v>215</v>
      </c>
      <c r="H1798" t="s">
        <v>215</v>
      </c>
      <c r="I1798" t="s">
        <v>215</v>
      </c>
      <c r="J1798" t="s">
        <v>215</v>
      </c>
      <c r="K1798" t="s">
        <v>215</v>
      </c>
      <c r="L1798" t="s">
        <v>215</v>
      </c>
      <c r="M1798" t="s">
        <v>215</v>
      </c>
      <c r="N1798" t="s">
        <v>236</v>
      </c>
      <c r="O1798" t="s">
        <v>215</v>
      </c>
      <c r="P1798" t="s">
        <v>215</v>
      </c>
      <c r="Q1798" t="s">
        <v>215</v>
      </c>
      <c r="R1798" t="s">
        <v>215</v>
      </c>
      <c r="S1798">
        <v>40</v>
      </c>
      <c r="T1798">
        <v>15000</v>
      </c>
      <c r="U1798">
        <v>21200</v>
      </c>
      <c r="V1798">
        <v>24800</v>
      </c>
      <c r="W1798">
        <v>55</v>
      </c>
      <c r="X1798">
        <v>0</v>
      </c>
      <c r="Y1798">
        <v>55</v>
      </c>
      <c r="Z1798">
        <v>10.5</v>
      </c>
      <c r="AA1798">
        <v>7.9</v>
      </c>
      <c r="AB1798">
        <v>77.3</v>
      </c>
      <c r="AC1798">
        <v>81.7</v>
      </c>
      <c r="AD1798">
        <v>81.7</v>
      </c>
    </row>
    <row r="1799" spans="1:30" x14ac:dyDescent="0.25">
      <c r="A1799" t="str">
        <f t="shared" si="28"/>
        <v>2017/20183FemaleCreative arts and design360 points</v>
      </c>
      <c r="B1799" t="s">
        <v>218</v>
      </c>
      <c r="C1799" t="s">
        <v>252</v>
      </c>
      <c r="D1799">
        <v>3</v>
      </c>
      <c r="E1799" t="s">
        <v>6</v>
      </c>
      <c r="F1799" t="s">
        <v>180</v>
      </c>
      <c r="G1799" t="s">
        <v>215</v>
      </c>
      <c r="H1799" t="s">
        <v>215</v>
      </c>
      <c r="I1799" t="s">
        <v>215</v>
      </c>
      <c r="J1799" t="s">
        <v>215</v>
      </c>
      <c r="K1799" t="s">
        <v>215</v>
      </c>
      <c r="L1799" t="s">
        <v>215</v>
      </c>
      <c r="M1799" t="s">
        <v>215</v>
      </c>
      <c r="N1799" t="s">
        <v>102</v>
      </c>
      <c r="O1799" t="s">
        <v>215</v>
      </c>
      <c r="P1799" t="s">
        <v>215</v>
      </c>
      <c r="Q1799" t="s">
        <v>215</v>
      </c>
      <c r="R1799" t="s">
        <v>215</v>
      </c>
      <c r="S1799">
        <v>315</v>
      </c>
      <c r="T1799">
        <v>16100</v>
      </c>
      <c r="U1799">
        <v>22600</v>
      </c>
      <c r="V1799">
        <v>27700</v>
      </c>
      <c r="W1799">
        <v>475</v>
      </c>
      <c r="X1799">
        <v>0</v>
      </c>
      <c r="Y1799">
        <v>475</v>
      </c>
      <c r="Z1799">
        <v>8.5</v>
      </c>
      <c r="AA1799">
        <v>7.1</v>
      </c>
      <c r="AB1799">
        <v>74.2</v>
      </c>
      <c r="AC1799">
        <v>82.5</v>
      </c>
      <c r="AD1799">
        <v>84.5</v>
      </c>
    </row>
    <row r="1800" spans="1:30" x14ac:dyDescent="0.25">
      <c r="A1800" t="str">
        <f t="shared" si="28"/>
        <v>2017/20183FemaleCreative arts and design300-359 points</v>
      </c>
      <c r="B1800" t="s">
        <v>218</v>
      </c>
      <c r="C1800" t="s">
        <v>252</v>
      </c>
      <c r="D1800">
        <v>3</v>
      </c>
      <c r="E1800" t="s">
        <v>6</v>
      </c>
      <c r="F1800" t="s">
        <v>180</v>
      </c>
      <c r="G1800" t="s">
        <v>215</v>
      </c>
      <c r="H1800" t="s">
        <v>215</v>
      </c>
      <c r="I1800" t="s">
        <v>215</v>
      </c>
      <c r="J1800" t="s">
        <v>215</v>
      </c>
      <c r="K1800" t="s">
        <v>215</v>
      </c>
      <c r="L1800" t="s">
        <v>215</v>
      </c>
      <c r="M1800" t="s">
        <v>215</v>
      </c>
      <c r="N1800" t="s">
        <v>103</v>
      </c>
      <c r="O1800" t="s">
        <v>215</v>
      </c>
      <c r="P1800" t="s">
        <v>215</v>
      </c>
      <c r="Q1800" t="s">
        <v>215</v>
      </c>
      <c r="R1800" t="s">
        <v>215</v>
      </c>
      <c r="S1800">
        <v>2025</v>
      </c>
      <c r="T1800">
        <v>16400</v>
      </c>
      <c r="U1800">
        <v>21500</v>
      </c>
      <c r="V1800">
        <v>25900</v>
      </c>
      <c r="W1800">
        <v>2715</v>
      </c>
      <c r="X1800">
        <v>0</v>
      </c>
      <c r="Y1800">
        <v>2715</v>
      </c>
      <c r="Z1800">
        <v>6.4</v>
      </c>
      <c r="AA1800">
        <v>7.4</v>
      </c>
      <c r="AB1800">
        <v>78.5</v>
      </c>
      <c r="AC1800">
        <v>84.6</v>
      </c>
      <c r="AD1800">
        <v>86.2</v>
      </c>
    </row>
    <row r="1801" spans="1:30" x14ac:dyDescent="0.25">
      <c r="A1801" t="str">
        <f t="shared" si="28"/>
        <v>2017/20183FemaleCreative arts and design240-299 points</v>
      </c>
      <c r="B1801" t="s">
        <v>218</v>
      </c>
      <c r="C1801" t="s">
        <v>252</v>
      </c>
      <c r="D1801">
        <v>3</v>
      </c>
      <c r="E1801" t="s">
        <v>6</v>
      </c>
      <c r="F1801" t="s">
        <v>180</v>
      </c>
      <c r="G1801" t="s">
        <v>215</v>
      </c>
      <c r="H1801" t="s">
        <v>215</v>
      </c>
      <c r="I1801" t="s">
        <v>215</v>
      </c>
      <c r="J1801" t="s">
        <v>215</v>
      </c>
      <c r="K1801" t="s">
        <v>215</v>
      </c>
      <c r="L1801" t="s">
        <v>215</v>
      </c>
      <c r="M1801" t="s">
        <v>215</v>
      </c>
      <c r="N1801" t="s">
        <v>104</v>
      </c>
      <c r="O1801" t="s">
        <v>215</v>
      </c>
      <c r="P1801" t="s">
        <v>215</v>
      </c>
      <c r="Q1801" t="s">
        <v>215</v>
      </c>
      <c r="R1801" t="s">
        <v>215</v>
      </c>
      <c r="S1801">
        <v>2085</v>
      </c>
      <c r="T1801">
        <v>16100</v>
      </c>
      <c r="U1801">
        <v>20400</v>
      </c>
      <c r="V1801">
        <v>24800</v>
      </c>
      <c r="W1801">
        <v>2670</v>
      </c>
      <c r="X1801">
        <v>0</v>
      </c>
      <c r="Y1801">
        <v>2670</v>
      </c>
      <c r="Z1801">
        <v>6</v>
      </c>
      <c r="AA1801">
        <v>7.8</v>
      </c>
      <c r="AB1801">
        <v>80.900000000000006</v>
      </c>
      <c r="AC1801">
        <v>85.1</v>
      </c>
      <c r="AD1801">
        <v>86.2</v>
      </c>
    </row>
    <row r="1802" spans="1:30" x14ac:dyDescent="0.25">
      <c r="A1802" t="str">
        <f t="shared" si="28"/>
        <v>2017/20183FemaleCreative arts and design180-239 points</v>
      </c>
      <c r="B1802" t="s">
        <v>218</v>
      </c>
      <c r="C1802" t="s">
        <v>252</v>
      </c>
      <c r="D1802">
        <v>3</v>
      </c>
      <c r="E1802" t="s">
        <v>6</v>
      </c>
      <c r="F1802" t="s">
        <v>180</v>
      </c>
      <c r="G1802" t="s">
        <v>215</v>
      </c>
      <c r="H1802" t="s">
        <v>215</v>
      </c>
      <c r="I1802" t="s">
        <v>215</v>
      </c>
      <c r="J1802" t="s">
        <v>215</v>
      </c>
      <c r="K1802" t="s">
        <v>215</v>
      </c>
      <c r="L1802" t="s">
        <v>215</v>
      </c>
      <c r="M1802" t="s">
        <v>215</v>
      </c>
      <c r="N1802" t="s">
        <v>136</v>
      </c>
      <c r="O1802" t="s">
        <v>215</v>
      </c>
      <c r="P1802" t="s">
        <v>215</v>
      </c>
      <c r="Q1802" t="s">
        <v>215</v>
      </c>
      <c r="R1802" t="s">
        <v>215</v>
      </c>
      <c r="S1802">
        <v>820</v>
      </c>
      <c r="T1802">
        <v>14200</v>
      </c>
      <c r="U1802">
        <v>18600</v>
      </c>
      <c r="V1802">
        <v>23700</v>
      </c>
      <c r="W1802">
        <v>1050</v>
      </c>
      <c r="X1802">
        <v>0</v>
      </c>
      <c r="Y1802">
        <v>1050</v>
      </c>
      <c r="Z1802">
        <v>6.2</v>
      </c>
      <c r="AA1802">
        <v>7.9</v>
      </c>
      <c r="AB1802">
        <v>80.599999999999994</v>
      </c>
      <c r="AC1802">
        <v>84.8</v>
      </c>
      <c r="AD1802">
        <v>85.9</v>
      </c>
    </row>
    <row r="1803" spans="1:30" x14ac:dyDescent="0.25">
      <c r="A1803" t="str">
        <f t="shared" si="28"/>
        <v>2017/20183FemaleCreative arts and designBelow 180 points</v>
      </c>
      <c r="B1803" t="s">
        <v>218</v>
      </c>
      <c r="C1803" t="s">
        <v>252</v>
      </c>
      <c r="D1803">
        <v>3</v>
      </c>
      <c r="E1803" t="s">
        <v>6</v>
      </c>
      <c r="F1803" t="s">
        <v>180</v>
      </c>
      <c r="G1803" t="s">
        <v>215</v>
      </c>
      <c r="H1803" t="s">
        <v>215</v>
      </c>
      <c r="I1803" t="s">
        <v>215</v>
      </c>
      <c r="J1803" t="s">
        <v>215</v>
      </c>
      <c r="K1803" t="s">
        <v>215</v>
      </c>
      <c r="L1803" t="s">
        <v>215</v>
      </c>
      <c r="M1803" t="s">
        <v>215</v>
      </c>
      <c r="N1803" t="s">
        <v>135</v>
      </c>
      <c r="O1803" t="s">
        <v>215</v>
      </c>
      <c r="P1803" t="s">
        <v>215</v>
      </c>
      <c r="Q1803" t="s">
        <v>215</v>
      </c>
      <c r="R1803" t="s">
        <v>215</v>
      </c>
      <c r="S1803">
        <v>105</v>
      </c>
      <c r="T1803">
        <v>14600</v>
      </c>
      <c r="U1803">
        <v>19700</v>
      </c>
      <c r="V1803">
        <v>23000</v>
      </c>
      <c r="W1803">
        <v>130</v>
      </c>
      <c r="X1803">
        <v>0</v>
      </c>
      <c r="Y1803">
        <v>130</v>
      </c>
      <c r="Z1803">
        <v>8.6</v>
      </c>
      <c r="AA1803">
        <v>6.2</v>
      </c>
      <c r="AB1803">
        <v>80.2</v>
      </c>
      <c r="AC1803">
        <v>83.2</v>
      </c>
      <c r="AD1803">
        <v>85.2</v>
      </c>
    </row>
    <row r="1804" spans="1:30" x14ac:dyDescent="0.25">
      <c r="A1804" t="str">
        <f t="shared" si="28"/>
        <v>2017/20183FemaleCreative arts and design1 or 2 A level passes</v>
      </c>
      <c r="B1804" t="s">
        <v>218</v>
      </c>
      <c r="C1804" t="s">
        <v>252</v>
      </c>
      <c r="D1804">
        <v>3</v>
      </c>
      <c r="E1804" t="s">
        <v>6</v>
      </c>
      <c r="F1804" t="s">
        <v>180</v>
      </c>
      <c r="G1804" t="s">
        <v>215</v>
      </c>
      <c r="H1804" t="s">
        <v>215</v>
      </c>
      <c r="I1804" t="s">
        <v>215</v>
      </c>
      <c r="J1804" t="s">
        <v>215</v>
      </c>
      <c r="K1804" t="s">
        <v>215</v>
      </c>
      <c r="L1804" t="s">
        <v>215</v>
      </c>
      <c r="M1804" t="s">
        <v>215</v>
      </c>
      <c r="N1804" t="s">
        <v>105</v>
      </c>
      <c r="O1804" t="s">
        <v>215</v>
      </c>
      <c r="P1804" t="s">
        <v>215</v>
      </c>
      <c r="Q1804" t="s">
        <v>215</v>
      </c>
      <c r="R1804" t="s">
        <v>215</v>
      </c>
      <c r="S1804">
        <v>825</v>
      </c>
      <c r="T1804">
        <v>14200</v>
      </c>
      <c r="U1804">
        <v>18600</v>
      </c>
      <c r="V1804">
        <v>23400</v>
      </c>
      <c r="W1804">
        <v>1125</v>
      </c>
      <c r="X1804">
        <v>0</v>
      </c>
      <c r="Y1804">
        <v>1125</v>
      </c>
      <c r="Z1804">
        <v>7.2</v>
      </c>
      <c r="AA1804">
        <v>8.9</v>
      </c>
      <c r="AB1804">
        <v>77.2</v>
      </c>
      <c r="AC1804">
        <v>82.3</v>
      </c>
      <c r="AD1804">
        <v>83.9</v>
      </c>
    </row>
    <row r="1805" spans="1:30" x14ac:dyDescent="0.25">
      <c r="A1805" t="str">
        <f t="shared" si="28"/>
        <v>2017/20183FemaleCreative arts and designBTEC</v>
      </c>
      <c r="B1805" t="s">
        <v>218</v>
      </c>
      <c r="C1805" t="s">
        <v>252</v>
      </c>
      <c r="D1805">
        <v>3</v>
      </c>
      <c r="E1805" t="s">
        <v>6</v>
      </c>
      <c r="F1805" t="s">
        <v>180</v>
      </c>
      <c r="G1805" t="s">
        <v>215</v>
      </c>
      <c r="H1805" t="s">
        <v>215</v>
      </c>
      <c r="I1805" t="s">
        <v>215</v>
      </c>
      <c r="J1805" t="s">
        <v>215</v>
      </c>
      <c r="K1805" t="s">
        <v>215</v>
      </c>
      <c r="L1805" t="s">
        <v>215</v>
      </c>
      <c r="M1805" t="s">
        <v>215</v>
      </c>
      <c r="N1805" t="s">
        <v>106</v>
      </c>
      <c r="O1805" t="s">
        <v>215</v>
      </c>
      <c r="P1805" t="s">
        <v>215</v>
      </c>
      <c r="Q1805" t="s">
        <v>215</v>
      </c>
      <c r="R1805" t="s">
        <v>215</v>
      </c>
      <c r="S1805">
        <v>2150</v>
      </c>
      <c r="T1805">
        <v>13500</v>
      </c>
      <c r="U1805">
        <v>18200</v>
      </c>
      <c r="V1805">
        <v>22800</v>
      </c>
      <c r="W1805">
        <v>2800</v>
      </c>
      <c r="X1805">
        <v>0</v>
      </c>
      <c r="Y1805">
        <v>2800</v>
      </c>
      <c r="Z1805">
        <v>6.2</v>
      </c>
      <c r="AA1805">
        <v>9.6999999999999993</v>
      </c>
      <c r="AB1805">
        <v>79.7</v>
      </c>
      <c r="AC1805">
        <v>82.8</v>
      </c>
      <c r="AD1805">
        <v>84.1</v>
      </c>
    </row>
    <row r="1806" spans="1:30" x14ac:dyDescent="0.25">
      <c r="A1806" t="str">
        <f t="shared" si="28"/>
        <v>2017/20183FemaleCreative arts and designOther</v>
      </c>
      <c r="B1806" t="s">
        <v>218</v>
      </c>
      <c r="C1806" t="s">
        <v>252</v>
      </c>
      <c r="D1806">
        <v>3</v>
      </c>
      <c r="E1806" t="s">
        <v>6</v>
      </c>
      <c r="F1806" t="s">
        <v>180</v>
      </c>
      <c r="G1806" t="s">
        <v>215</v>
      </c>
      <c r="H1806" t="s">
        <v>215</v>
      </c>
      <c r="I1806" t="s">
        <v>215</v>
      </c>
      <c r="J1806" t="s">
        <v>215</v>
      </c>
      <c r="K1806" t="s">
        <v>215</v>
      </c>
      <c r="L1806" t="s">
        <v>215</v>
      </c>
      <c r="M1806" t="s">
        <v>215</v>
      </c>
      <c r="N1806" t="s">
        <v>27</v>
      </c>
      <c r="O1806" t="s">
        <v>215</v>
      </c>
      <c r="P1806" t="s">
        <v>215</v>
      </c>
      <c r="Q1806" t="s">
        <v>215</v>
      </c>
      <c r="R1806" t="s">
        <v>215</v>
      </c>
      <c r="S1806">
        <v>365</v>
      </c>
      <c r="T1806">
        <v>13500</v>
      </c>
      <c r="U1806">
        <v>19000</v>
      </c>
      <c r="V1806">
        <v>23700</v>
      </c>
      <c r="W1806">
        <v>530</v>
      </c>
      <c r="X1806">
        <v>0</v>
      </c>
      <c r="Y1806">
        <v>530</v>
      </c>
      <c r="Z1806">
        <v>8.6</v>
      </c>
      <c r="AA1806">
        <v>11.6</v>
      </c>
      <c r="AB1806">
        <v>74</v>
      </c>
      <c r="AC1806">
        <v>78.400000000000006</v>
      </c>
      <c r="AD1806">
        <v>79.8</v>
      </c>
    </row>
    <row r="1807" spans="1:30" x14ac:dyDescent="0.25">
      <c r="A1807" t="str">
        <f t="shared" si="28"/>
        <v>2017/20183FemaleCreative arts and designNot known</v>
      </c>
      <c r="B1807" t="s">
        <v>218</v>
      </c>
      <c r="C1807" t="s">
        <v>252</v>
      </c>
      <c r="D1807">
        <v>3</v>
      </c>
      <c r="E1807" t="s">
        <v>6</v>
      </c>
      <c r="F1807" t="s">
        <v>180</v>
      </c>
      <c r="G1807" t="s">
        <v>215</v>
      </c>
      <c r="H1807" t="s">
        <v>215</v>
      </c>
      <c r="I1807" t="s">
        <v>215</v>
      </c>
      <c r="J1807" t="s">
        <v>215</v>
      </c>
      <c r="K1807" t="s">
        <v>215</v>
      </c>
      <c r="L1807" t="s">
        <v>215</v>
      </c>
      <c r="M1807" t="s">
        <v>215</v>
      </c>
      <c r="N1807" t="s">
        <v>2</v>
      </c>
      <c r="O1807" t="s">
        <v>215</v>
      </c>
      <c r="P1807" t="s">
        <v>215</v>
      </c>
      <c r="Q1807" t="s">
        <v>215</v>
      </c>
      <c r="R1807" t="s">
        <v>215</v>
      </c>
      <c r="S1807">
        <v>560</v>
      </c>
      <c r="T1807">
        <v>14600</v>
      </c>
      <c r="U1807">
        <v>18600</v>
      </c>
      <c r="V1807">
        <v>23400</v>
      </c>
      <c r="W1807">
        <v>905</v>
      </c>
      <c r="X1807">
        <v>9</v>
      </c>
      <c r="Y1807">
        <v>825</v>
      </c>
      <c r="Z1807">
        <v>11.9</v>
      </c>
      <c r="AA1807">
        <v>10</v>
      </c>
      <c r="AB1807">
        <v>70.900000000000006</v>
      </c>
      <c r="AC1807">
        <v>75.400000000000006</v>
      </c>
      <c r="AD1807">
        <v>78.099999999999994</v>
      </c>
    </row>
    <row r="1808" spans="1:30" x14ac:dyDescent="0.25">
      <c r="A1808" t="str">
        <f t="shared" si="28"/>
        <v>2017/20183FemaleEconomics4 As or more</v>
      </c>
      <c r="B1808" t="s">
        <v>218</v>
      </c>
      <c r="C1808" t="s">
        <v>252</v>
      </c>
      <c r="D1808">
        <v>3</v>
      </c>
      <c r="E1808" t="s">
        <v>6</v>
      </c>
      <c r="F1808" t="s">
        <v>13</v>
      </c>
      <c r="G1808" t="s">
        <v>215</v>
      </c>
      <c r="H1808" t="s">
        <v>215</v>
      </c>
      <c r="I1808" t="s">
        <v>215</v>
      </c>
      <c r="J1808" t="s">
        <v>215</v>
      </c>
      <c r="K1808" t="s">
        <v>215</v>
      </c>
      <c r="L1808" t="s">
        <v>215</v>
      </c>
      <c r="M1808" t="s">
        <v>215</v>
      </c>
      <c r="N1808" t="s">
        <v>236</v>
      </c>
      <c r="O1808" t="s">
        <v>215</v>
      </c>
      <c r="P1808" t="s">
        <v>215</v>
      </c>
      <c r="Q1808" t="s">
        <v>215</v>
      </c>
      <c r="R1808" t="s">
        <v>215</v>
      </c>
      <c r="S1808">
        <v>125</v>
      </c>
      <c r="T1808">
        <v>31400</v>
      </c>
      <c r="U1808">
        <v>39400</v>
      </c>
      <c r="V1808">
        <v>49600</v>
      </c>
      <c r="W1808">
        <v>180</v>
      </c>
      <c r="X1808">
        <v>0</v>
      </c>
      <c r="Y1808">
        <v>180</v>
      </c>
      <c r="Z1808">
        <v>10.9</v>
      </c>
      <c r="AA1808">
        <v>8.4</v>
      </c>
      <c r="AB1808">
        <v>70</v>
      </c>
      <c r="AC1808">
        <v>76.599999999999994</v>
      </c>
      <c r="AD1808">
        <v>80.7</v>
      </c>
    </row>
    <row r="1809" spans="1:30" x14ac:dyDescent="0.25">
      <c r="A1809" t="str">
        <f t="shared" si="28"/>
        <v>2017/20183FemaleEconomics360 points</v>
      </c>
      <c r="B1809" t="s">
        <v>218</v>
      </c>
      <c r="C1809" t="s">
        <v>252</v>
      </c>
      <c r="D1809">
        <v>3</v>
      </c>
      <c r="E1809" t="s">
        <v>6</v>
      </c>
      <c r="F1809" t="s">
        <v>13</v>
      </c>
      <c r="G1809" t="s">
        <v>215</v>
      </c>
      <c r="H1809" t="s">
        <v>215</v>
      </c>
      <c r="I1809" t="s">
        <v>215</v>
      </c>
      <c r="J1809" t="s">
        <v>215</v>
      </c>
      <c r="K1809" t="s">
        <v>215</v>
      </c>
      <c r="L1809" t="s">
        <v>215</v>
      </c>
      <c r="M1809" t="s">
        <v>215</v>
      </c>
      <c r="N1809" t="s">
        <v>102</v>
      </c>
      <c r="O1809" t="s">
        <v>215</v>
      </c>
      <c r="P1809" t="s">
        <v>215</v>
      </c>
      <c r="Q1809" t="s">
        <v>215</v>
      </c>
      <c r="R1809" t="s">
        <v>215</v>
      </c>
      <c r="S1809">
        <v>235</v>
      </c>
      <c r="T1809">
        <v>29200</v>
      </c>
      <c r="U1809">
        <v>35800</v>
      </c>
      <c r="V1809">
        <v>45300</v>
      </c>
      <c r="W1809">
        <v>305</v>
      </c>
      <c r="X1809">
        <v>0</v>
      </c>
      <c r="Y1809">
        <v>305</v>
      </c>
      <c r="Z1809">
        <v>12</v>
      </c>
      <c r="AA1809">
        <v>5.9</v>
      </c>
      <c r="AB1809">
        <v>76.7</v>
      </c>
      <c r="AC1809">
        <v>81.400000000000006</v>
      </c>
      <c r="AD1809">
        <v>82.1</v>
      </c>
    </row>
    <row r="1810" spans="1:30" x14ac:dyDescent="0.25">
      <c r="A1810" t="str">
        <f t="shared" si="28"/>
        <v>2017/20183FemaleEconomics300-359 points</v>
      </c>
      <c r="B1810" t="s">
        <v>218</v>
      </c>
      <c r="C1810" t="s">
        <v>252</v>
      </c>
      <c r="D1810">
        <v>3</v>
      </c>
      <c r="E1810" t="s">
        <v>6</v>
      </c>
      <c r="F1810" t="s">
        <v>13</v>
      </c>
      <c r="G1810" t="s">
        <v>215</v>
      </c>
      <c r="H1810" t="s">
        <v>215</v>
      </c>
      <c r="I1810" t="s">
        <v>215</v>
      </c>
      <c r="J1810" t="s">
        <v>215</v>
      </c>
      <c r="K1810" t="s">
        <v>215</v>
      </c>
      <c r="L1810" t="s">
        <v>215</v>
      </c>
      <c r="M1810" t="s">
        <v>215</v>
      </c>
      <c r="N1810" t="s">
        <v>103</v>
      </c>
      <c r="O1810" t="s">
        <v>215</v>
      </c>
      <c r="P1810" t="s">
        <v>215</v>
      </c>
      <c r="Q1810" t="s">
        <v>215</v>
      </c>
      <c r="R1810" t="s">
        <v>215</v>
      </c>
      <c r="S1810">
        <v>395</v>
      </c>
      <c r="T1810">
        <v>24500</v>
      </c>
      <c r="U1810">
        <v>31400</v>
      </c>
      <c r="V1810">
        <v>39400</v>
      </c>
      <c r="W1810">
        <v>500</v>
      </c>
      <c r="X1810">
        <v>0</v>
      </c>
      <c r="Y1810">
        <v>500</v>
      </c>
      <c r="Z1810">
        <v>7.5</v>
      </c>
      <c r="AA1810">
        <v>5.6</v>
      </c>
      <c r="AB1810">
        <v>81.2</v>
      </c>
      <c r="AC1810">
        <v>85.4</v>
      </c>
      <c r="AD1810">
        <v>86.8</v>
      </c>
    </row>
    <row r="1811" spans="1:30" x14ac:dyDescent="0.25">
      <c r="A1811" t="str">
        <f t="shared" si="28"/>
        <v>2017/20183FemaleEconomics240-299 points</v>
      </c>
      <c r="B1811" t="s">
        <v>218</v>
      </c>
      <c r="C1811" t="s">
        <v>252</v>
      </c>
      <c r="D1811">
        <v>3</v>
      </c>
      <c r="E1811" t="s">
        <v>6</v>
      </c>
      <c r="F1811" t="s">
        <v>13</v>
      </c>
      <c r="G1811" t="s">
        <v>215</v>
      </c>
      <c r="H1811" t="s">
        <v>215</v>
      </c>
      <c r="I1811" t="s">
        <v>215</v>
      </c>
      <c r="J1811" t="s">
        <v>215</v>
      </c>
      <c r="K1811" t="s">
        <v>215</v>
      </c>
      <c r="L1811" t="s">
        <v>215</v>
      </c>
      <c r="M1811" t="s">
        <v>215</v>
      </c>
      <c r="N1811" t="s">
        <v>104</v>
      </c>
      <c r="O1811" t="s">
        <v>215</v>
      </c>
      <c r="P1811" t="s">
        <v>215</v>
      </c>
      <c r="Q1811" t="s">
        <v>215</v>
      </c>
      <c r="R1811" t="s">
        <v>215</v>
      </c>
      <c r="S1811">
        <v>140</v>
      </c>
      <c r="T1811">
        <v>20800</v>
      </c>
      <c r="U1811">
        <v>27700</v>
      </c>
      <c r="V1811">
        <v>34300</v>
      </c>
      <c r="W1811">
        <v>180</v>
      </c>
      <c r="X1811">
        <v>0</v>
      </c>
      <c r="Y1811">
        <v>180</v>
      </c>
      <c r="Z1811">
        <v>7.1</v>
      </c>
      <c r="AA1811">
        <v>5.4</v>
      </c>
      <c r="AB1811">
        <v>78.3</v>
      </c>
      <c r="AC1811">
        <v>85.9</v>
      </c>
      <c r="AD1811">
        <v>87.5</v>
      </c>
    </row>
    <row r="1812" spans="1:30" x14ac:dyDescent="0.25">
      <c r="A1812" t="str">
        <f t="shared" si="28"/>
        <v>2017/20183FemaleEconomics180-239 points</v>
      </c>
      <c r="B1812" t="s">
        <v>218</v>
      </c>
      <c r="C1812" t="s">
        <v>252</v>
      </c>
      <c r="D1812">
        <v>3</v>
      </c>
      <c r="E1812" t="s">
        <v>6</v>
      </c>
      <c r="F1812" t="s">
        <v>13</v>
      </c>
      <c r="G1812" t="s">
        <v>215</v>
      </c>
      <c r="H1812" t="s">
        <v>215</v>
      </c>
      <c r="I1812" t="s">
        <v>215</v>
      </c>
      <c r="J1812" t="s">
        <v>215</v>
      </c>
      <c r="K1812" t="s">
        <v>215</v>
      </c>
      <c r="L1812" t="s">
        <v>215</v>
      </c>
      <c r="M1812" t="s">
        <v>215</v>
      </c>
      <c r="N1812" t="s">
        <v>136</v>
      </c>
      <c r="O1812" t="s">
        <v>215</v>
      </c>
      <c r="P1812" t="s">
        <v>215</v>
      </c>
      <c r="Q1812" t="s">
        <v>215</v>
      </c>
      <c r="R1812" t="s">
        <v>215</v>
      </c>
      <c r="S1812">
        <v>40</v>
      </c>
      <c r="T1812">
        <v>20800</v>
      </c>
      <c r="U1812">
        <v>25200</v>
      </c>
      <c r="V1812">
        <v>31400</v>
      </c>
      <c r="W1812">
        <v>55</v>
      </c>
      <c r="X1812">
        <v>0</v>
      </c>
      <c r="Y1812">
        <v>55</v>
      </c>
      <c r="Z1812">
        <v>9.8000000000000007</v>
      </c>
      <c r="AA1812">
        <v>1.8</v>
      </c>
      <c r="AB1812">
        <v>71.599999999999994</v>
      </c>
      <c r="AC1812">
        <v>86.6</v>
      </c>
      <c r="AD1812">
        <v>88.4</v>
      </c>
    </row>
    <row r="1813" spans="1:30" x14ac:dyDescent="0.25">
      <c r="A1813" t="str">
        <f t="shared" si="28"/>
        <v>2017/20183FemaleEconomicsBelow 180 points</v>
      </c>
      <c r="B1813" t="s">
        <v>218</v>
      </c>
      <c r="C1813" t="s">
        <v>252</v>
      </c>
      <c r="D1813">
        <v>3</v>
      </c>
      <c r="E1813" t="s">
        <v>6</v>
      </c>
      <c r="F1813" t="s">
        <v>13</v>
      </c>
      <c r="G1813" t="s">
        <v>215</v>
      </c>
      <c r="H1813" t="s">
        <v>215</v>
      </c>
      <c r="I1813" t="s">
        <v>215</v>
      </c>
      <c r="J1813" t="s">
        <v>215</v>
      </c>
      <c r="K1813" t="s">
        <v>215</v>
      </c>
      <c r="L1813" t="s">
        <v>215</v>
      </c>
      <c r="M1813" t="s">
        <v>215</v>
      </c>
      <c r="N1813" t="s">
        <v>135</v>
      </c>
      <c r="O1813" t="s">
        <v>215</v>
      </c>
      <c r="P1813" t="s">
        <v>215</v>
      </c>
      <c r="Q1813" t="s">
        <v>215</v>
      </c>
      <c r="R1813" t="s">
        <v>215</v>
      </c>
      <c r="S1813" t="s">
        <v>216</v>
      </c>
      <c r="T1813" t="s">
        <v>216</v>
      </c>
      <c r="U1813" t="s">
        <v>216</v>
      </c>
      <c r="V1813" t="s">
        <v>216</v>
      </c>
      <c r="W1813">
        <v>5</v>
      </c>
      <c r="X1813">
        <v>0</v>
      </c>
      <c r="Y1813">
        <v>5</v>
      </c>
      <c r="Z1813">
        <v>0</v>
      </c>
      <c r="AA1813">
        <v>0</v>
      </c>
      <c r="AB1813">
        <v>100</v>
      </c>
      <c r="AC1813">
        <v>100</v>
      </c>
      <c r="AD1813">
        <v>100</v>
      </c>
    </row>
    <row r="1814" spans="1:30" x14ac:dyDescent="0.25">
      <c r="A1814" t="str">
        <f t="shared" si="28"/>
        <v>2017/20183FemaleEconomics1 or 2 A level passes</v>
      </c>
      <c r="B1814" t="s">
        <v>218</v>
      </c>
      <c r="C1814" t="s">
        <v>252</v>
      </c>
      <c r="D1814">
        <v>3</v>
      </c>
      <c r="E1814" t="s">
        <v>6</v>
      </c>
      <c r="F1814" t="s">
        <v>13</v>
      </c>
      <c r="G1814" t="s">
        <v>215</v>
      </c>
      <c r="H1814" t="s">
        <v>215</v>
      </c>
      <c r="I1814" t="s">
        <v>215</v>
      </c>
      <c r="J1814" t="s">
        <v>215</v>
      </c>
      <c r="K1814" t="s">
        <v>215</v>
      </c>
      <c r="L1814" t="s">
        <v>215</v>
      </c>
      <c r="M1814" t="s">
        <v>215</v>
      </c>
      <c r="N1814" t="s">
        <v>105</v>
      </c>
      <c r="O1814" t="s">
        <v>215</v>
      </c>
      <c r="P1814" t="s">
        <v>215</v>
      </c>
      <c r="Q1814" t="s">
        <v>215</v>
      </c>
      <c r="R1814" t="s">
        <v>215</v>
      </c>
      <c r="S1814">
        <v>20</v>
      </c>
      <c r="T1814">
        <v>14200</v>
      </c>
      <c r="U1814">
        <v>22600</v>
      </c>
      <c r="V1814">
        <v>32800</v>
      </c>
      <c r="W1814">
        <v>30</v>
      </c>
      <c r="X1814">
        <v>0</v>
      </c>
      <c r="Y1814">
        <v>30</v>
      </c>
      <c r="Z1814">
        <v>0</v>
      </c>
      <c r="AA1814">
        <v>18</v>
      </c>
      <c r="AB1814">
        <v>67.8</v>
      </c>
      <c r="AC1814">
        <v>78.400000000000006</v>
      </c>
      <c r="AD1814">
        <v>82</v>
      </c>
    </row>
    <row r="1815" spans="1:30" x14ac:dyDescent="0.25">
      <c r="A1815" t="str">
        <f t="shared" si="28"/>
        <v>2017/20183FemaleEconomicsBTEC</v>
      </c>
      <c r="B1815" t="s">
        <v>218</v>
      </c>
      <c r="C1815" t="s">
        <v>252</v>
      </c>
      <c r="D1815">
        <v>3</v>
      </c>
      <c r="E1815" t="s">
        <v>6</v>
      </c>
      <c r="F1815" t="s">
        <v>13</v>
      </c>
      <c r="G1815" t="s">
        <v>215</v>
      </c>
      <c r="H1815" t="s">
        <v>215</v>
      </c>
      <c r="I1815" t="s">
        <v>215</v>
      </c>
      <c r="J1815" t="s">
        <v>215</v>
      </c>
      <c r="K1815" t="s">
        <v>215</v>
      </c>
      <c r="L1815" t="s">
        <v>215</v>
      </c>
      <c r="M1815" t="s">
        <v>215</v>
      </c>
      <c r="N1815" t="s">
        <v>106</v>
      </c>
      <c r="O1815" t="s">
        <v>215</v>
      </c>
      <c r="P1815" t="s">
        <v>215</v>
      </c>
      <c r="Q1815" t="s">
        <v>215</v>
      </c>
      <c r="R1815" t="s">
        <v>215</v>
      </c>
      <c r="S1815">
        <v>15</v>
      </c>
      <c r="T1815">
        <v>16800</v>
      </c>
      <c r="U1815">
        <v>20800</v>
      </c>
      <c r="V1815">
        <v>30700</v>
      </c>
      <c r="W1815">
        <v>15</v>
      </c>
      <c r="X1815">
        <v>0</v>
      </c>
      <c r="Y1815">
        <v>15</v>
      </c>
      <c r="Z1815">
        <v>6</v>
      </c>
      <c r="AA1815">
        <v>17.100000000000001</v>
      </c>
      <c r="AB1815">
        <v>76.8</v>
      </c>
      <c r="AC1815">
        <v>76.8</v>
      </c>
      <c r="AD1815">
        <v>76.8</v>
      </c>
    </row>
    <row r="1816" spans="1:30" x14ac:dyDescent="0.25">
      <c r="A1816" t="str">
        <f t="shared" si="28"/>
        <v>2017/20183FemaleEconomicsOther</v>
      </c>
      <c r="B1816" t="s">
        <v>218</v>
      </c>
      <c r="C1816" t="s">
        <v>252</v>
      </c>
      <c r="D1816">
        <v>3</v>
      </c>
      <c r="E1816" t="s">
        <v>6</v>
      </c>
      <c r="F1816" t="s">
        <v>13</v>
      </c>
      <c r="G1816" t="s">
        <v>215</v>
      </c>
      <c r="H1816" t="s">
        <v>215</v>
      </c>
      <c r="I1816" t="s">
        <v>215</v>
      </c>
      <c r="J1816" t="s">
        <v>215</v>
      </c>
      <c r="K1816" t="s">
        <v>215</v>
      </c>
      <c r="L1816" t="s">
        <v>215</v>
      </c>
      <c r="M1816" t="s">
        <v>215</v>
      </c>
      <c r="N1816" t="s">
        <v>27</v>
      </c>
      <c r="O1816" t="s">
        <v>215</v>
      </c>
      <c r="P1816" t="s">
        <v>215</v>
      </c>
      <c r="Q1816" t="s">
        <v>215</v>
      </c>
      <c r="R1816" t="s">
        <v>215</v>
      </c>
      <c r="S1816">
        <v>35</v>
      </c>
      <c r="T1816">
        <v>28100</v>
      </c>
      <c r="U1816">
        <v>31000</v>
      </c>
      <c r="V1816">
        <v>40500</v>
      </c>
      <c r="W1816">
        <v>55</v>
      </c>
      <c r="X1816">
        <v>0</v>
      </c>
      <c r="Y1816">
        <v>55</v>
      </c>
      <c r="Z1816">
        <v>14.3</v>
      </c>
      <c r="AA1816">
        <v>6.2</v>
      </c>
      <c r="AB1816">
        <v>65.5</v>
      </c>
      <c r="AC1816">
        <v>76.8</v>
      </c>
      <c r="AD1816">
        <v>79.599999999999994</v>
      </c>
    </row>
    <row r="1817" spans="1:30" x14ac:dyDescent="0.25">
      <c r="A1817" t="str">
        <f t="shared" si="28"/>
        <v>2017/20183FemaleEconomicsNot known</v>
      </c>
      <c r="B1817" t="s">
        <v>218</v>
      </c>
      <c r="C1817" t="s">
        <v>252</v>
      </c>
      <c r="D1817">
        <v>3</v>
      </c>
      <c r="E1817" t="s">
        <v>6</v>
      </c>
      <c r="F1817" t="s">
        <v>13</v>
      </c>
      <c r="G1817" t="s">
        <v>215</v>
      </c>
      <c r="H1817" t="s">
        <v>215</v>
      </c>
      <c r="I1817" t="s">
        <v>215</v>
      </c>
      <c r="J1817" t="s">
        <v>215</v>
      </c>
      <c r="K1817" t="s">
        <v>215</v>
      </c>
      <c r="L1817" t="s">
        <v>215</v>
      </c>
      <c r="M1817" t="s">
        <v>215</v>
      </c>
      <c r="N1817" t="s">
        <v>2</v>
      </c>
      <c r="O1817" t="s">
        <v>215</v>
      </c>
      <c r="P1817" t="s">
        <v>215</v>
      </c>
      <c r="Q1817" t="s">
        <v>215</v>
      </c>
      <c r="R1817" t="s">
        <v>215</v>
      </c>
      <c r="S1817">
        <v>50</v>
      </c>
      <c r="T1817">
        <v>23700</v>
      </c>
      <c r="U1817">
        <v>32500</v>
      </c>
      <c r="V1817">
        <v>48900</v>
      </c>
      <c r="W1817">
        <v>90</v>
      </c>
      <c r="X1817">
        <v>16.7</v>
      </c>
      <c r="Y1817">
        <v>75</v>
      </c>
      <c r="Z1817">
        <v>19.399999999999999</v>
      </c>
      <c r="AA1817">
        <v>4.5</v>
      </c>
      <c r="AB1817">
        <v>65.5</v>
      </c>
      <c r="AC1817">
        <v>71.8</v>
      </c>
      <c r="AD1817">
        <v>76.099999999999994</v>
      </c>
    </row>
    <row r="1818" spans="1:30" x14ac:dyDescent="0.25">
      <c r="A1818" t="str">
        <f t="shared" si="28"/>
        <v>2017/20183FemaleEducation and teaching4 As or more</v>
      </c>
      <c r="B1818" t="s">
        <v>218</v>
      </c>
      <c r="C1818" t="s">
        <v>252</v>
      </c>
      <c r="D1818">
        <v>3</v>
      </c>
      <c r="E1818" t="s">
        <v>6</v>
      </c>
      <c r="F1818" t="s">
        <v>182</v>
      </c>
      <c r="G1818" t="s">
        <v>215</v>
      </c>
      <c r="H1818" t="s">
        <v>215</v>
      </c>
      <c r="I1818" t="s">
        <v>215</v>
      </c>
      <c r="J1818" t="s">
        <v>215</v>
      </c>
      <c r="K1818" t="s">
        <v>215</v>
      </c>
      <c r="L1818" t="s">
        <v>215</v>
      </c>
      <c r="M1818" t="s">
        <v>215</v>
      </c>
      <c r="N1818" t="s">
        <v>236</v>
      </c>
      <c r="O1818" t="s">
        <v>215</v>
      </c>
      <c r="P1818" t="s">
        <v>215</v>
      </c>
      <c r="Q1818" t="s">
        <v>215</v>
      </c>
      <c r="R1818" t="s">
        <v>215</v>
      </c>
      <c r="S1818">
        <v>20</v>
      </c>
      <c r="T1818">
        <v>25200</v>
      </c>
      <c r="U1818">
        <v>25200</v>
      </c>
      <c r="V1818">
        <v>26300</v>
      </c>
      <c r="W1818">
        <v>25</v>
      </c>
      <c r="X1818">
        <v>0</v>
      </c>
      <c r="Y1818">
        <v>25</v>
      </c>
      <c r="Z1818">
        <v>2</v>
      </c>
      <c r="AA1818">
        <v>1.3</v>
      </c>
      <c r="AB1818">
        <v>72.8</v>
      </c>
      <c r="AC1818">
        <v>86.4</v>
      </c>
      <c r="AD1818">
        <v>96.6</v>
      </c>
    </row>
    <row r="1819" spans="1:30" x14ac:dyDescent="0.25">
      <c r="A1819" t="str">
        <f t="shared" si="28"/>
        <v>2017/20183FemaleEducation and teaching360 points</v>
      </c>
      <c r="B1819" t="s">
        <v>218</v>
      </c>
      <c r="C1819" t="s">
        <v>252</v>
      </c>
      <c r="D1819">
        <v>3</v>
      </c>
      <c r="E1819" t="s">
        <v>6</v>
      </c>
      <c r="F1819" t="s">
        <v>182</v>
      </c>
      <c r="G1819" t="s">
        <v>215</v>
      </c>
      <c r="H1819" t="s">
        <v>215</v>
      </c>
      <c r="I1819" t="s">
        <v>215</v>
      </c>
      <c r="J1819" t="s">
        <v>215</v>
      </c>
      <c r="K1819" t="s">
        <v>215</v>
      </c>
      <c r="L1819" t="s">
        <v>215</v>
      </c>
      <c r="M1819" t="s">
        <v>215</v>
      </c>
      <c r="N1819" t="s">
        <v>102</v>
      </c>
      <c r="O1819" t="s">
        <v>215</v>
      </c>
      <c r="P1819" t="s">
        <v>215</v>
      </c>
      <c r="Q1819" t="s">
        <v>215</v>
      </c>
      <c r="R1819" t="s">
        <v>215</v>
      </c>
      <c r="S1819">
        <v>85</v>
      </c>
      <c r="T1819">
        <v>23400</v>
      </c>
      <c r="U1819">
        <v>25200</v>
      </c>
      <c r="V1819">
        <v>28100</v>
      </c>
      <c r="W1819">
        <v>110</v>
      </c>
      <c r="X1819">
        <v>0</v>
      </c>
      <c r="Y1819">
        <v>110</v>
      </c>
      <c r="Z1819">
        <v>7.6</v>
      </c>
      <c r="AA1819">
        <v>1.8</v>
      </c>
      <c r="AB1819">
        <v>75.900000000000006</v>
      </c>
      <c r="AC1819">
        <v>87.9</v>
      </c>
      <c r="AD1819">
        <v>90.6</v>
      </c>
    </row>
    <row r="1820" spans="1:30" x14ac:dyDescent="0.25">
      <c r="A1820" t="str">
        <f t="shared" si="28"/>
        <v>2017/20183FemaleEducation and teaching300-359 points</v>
      </c>
      <c r="B1820" t="s">
        <v>218</v>
      </c>
      <c r="C1820" t="s">
        <v>252</v>
      </c>
      <c r="D1820">
        <v>3</v>
      </c>
      <c r="E1820" t="s">
        <v>6</v>
      </c>
      <c r="F1820" t="s">
        <v>182</v>
      </c>
      <c r="G1820" t="s">
        <v>215</v>
      </c>
      <c r="H1820" t="s">
        <v>215</v>
      </c>
      <c r="I1820" t="s">
        <v>215</v>
      </c>
      <c r="J1820" t="s">
        <v>215</v>
      </c>
      <c r="K1820" t="s">
        <v>215</v>
      </c>
      <c r="L1820" t="s">
        <v>215</v>
      </c>
      <c r="M1820" t="s">
        <v>215</v>
      </c>
      <c r="N1820" t="s">
        <v>103</v>
      </c>
      <c r="O1820" t="s">
        <v>215</v>
      </c>
      <c r="P1820" t="s">
        <v>215</v>
      </c>
      <c r="Q1820" t="s">
        <v>215</v>
      </c>
      <c r="R1820" t="s">
        <v>215</v>
      </c>
      <c r="S1820">
        <v>860</v>
      </c>
      <c r="T1820">
        <v>21200</v>
      </c>
      <c r="U1820">
        <v>25200</v>
      </c>
      <c r="V1820">
        <v>26600</v>
      </c>
      <c r="W1820">
        <v>1105</v>
      </c>
      <c r="X1820">
        <v>0</v>
      </c>
      <c r="Y1820">
        <v>1105</v>
      </c>
      <c r="Z1820">
        <v>5.6</v>
      </c>
      <c r="AA1820">
        <v>6.4</v>
      </c>
      <c r="AB1820">
        <v>78.900000000000006</v>
      </c>
      <c r="AC1820">
        <v>87.1</v>
      </c>
      <c r="AD1820">
        <v>88</v>
      </c>
    </row>
    <row r="1821" spans="1:30" x14ac:dyDescent="0.25">
      <c r="A1821" t="str">
        <f t="shared" si="28"/>
        <v>2017/20183FemaleEducation and teaching240-299 points</v>
      </c>
      <c r="B1821" t="s">
        <v>218</v>
      </c>
      <c r="C1821" t="s">
        <v>252</v>
      </c>
      <c r="D1821">
        <v>3</v>
      </c>
      <c r="E1821" t="s">
        <v>6</v>
      </c>
      <c r="F1821" t="s">
        <v>182</v>
      </c>
      <c r="G1821" t="s">
        <v>215</v>
      </c>
      <c r="H1821" t="s">
        <v>215</v>
      </c>
      <c r="I1821" t="s">
        <v>215</v>
      </c>
      <c r="J1821" t="s">
        <v>215</v>
      </c>
      <c r="K1821" t="s">
        <v>215</v>
      </c>
      <c r="L1821" t="s">
        <v>215</v>
      </c>
      <c r="M1821" t="s">
        <v>215</v>
      </c>
      <c r="N1821" t="s">
        <v>104</v>
      </c>
      <c r="O1821" t="s">
        <v>215</v>
      </c>
      <c r="P1821" t="s">
        <v>215</v>
      </c>
      <c r="Q1821" t="s">
        <v>215</v>
      </c>
      <c r="R1821" t="s">
        <v>215</v>
      </c>
      <c r="S1821">
        <v>1600</v>
      </c>
      <c r="T1821">
        <v>19300</v>
      </c>
      <c r="U1821">
        <v>24100</v>
      </c>
      <c r="V1821">
        <v>25900</v>
      </c>
      <c r="W1821">
        <v>2000</v>
      </c>
      <c r="X1821">
        <v>0</v>
      </c>
      <c r="Y1821">
        <v>2000</v>
      </c>
      <c r="Z1821">
        <v>5.7</v>
      </c>
      <c r="AA1821">
        <v>6.5</v>
      </c>
      <c r="AB1821">
        <v>80.400000000000006</v>
      </c>
      <c r="AC1821">
        <v>86.8</v>
      </c>
      <c r="AD1821">
        <v>87.8</v>
      </c>
    </row>
    <row r="1822" spans="1:30" x14ac:dyDescent="0.25">
      <c r="A1822" t="str">
        <f t="shared" si="28"/>
        <v>2017/20183FemaleEducation and teaching180-239 points</v>
      </c>
      <c r="B1822" t="s">
        <v>218</v>
      </c>
      <c r="C1822" t="s">
        <v>252</v>
      </c>
      <c r="D1822">
        <v>3</v>
      </c>
      <c r="E1822" t="s">
        <v>6</v>
      </c>
      <c r="F1822" t="s">
        <v>182</v>
      </c>
      <c r="G1822" t="s">
        <v>215</v>
      </c>
      <c r="H1822" t="s">
        <v>215</v>
      </c>
      <c r="I1822" t="s">
        <v>215</v>
      </c>
      <c r="J1822" t="s">
        <v>215</v>
      </c>
      <c r="K1822" t="s">
        <v>215</v>
      </c>
      <c r="L1822" t="s">
        <v>215</v>
      </c>
      <c r="M1822" t="s">
        <v>215</v>
      </c>
      <c r="N1822" t="s">
        <v>136</v>
      </c>
      <c r="O1822" t="s">
        <v>215</v>
      </c>
      <c r="P1822" t="s">
        <v>215</v>
      </c>
      <c r="Q1822" t="s">
        <v>215</v>
      </c>
      <c r="R1822" t="s">
        <v>215</v>
      </c>
      <c r="S1822">
        <v>930</v>
      </c>
      <c r="T1822">
        <v>16800</v>
      </c>
      <c r="U1822">
        <v>22300</v>
      </c>
      <c r="V1822">
        <v>25200</v>
      </c>
      <c r="W1822">
        <v>1185</v>
      </c>
      <c r="X1822">
        <v>0</v>
      </c>
      <c r="Y1822">
        <v>1185</v>
      </c>
      <c r="Z1822">
        <v>5.5</v>
      </c>
      <c r="AA1822">
        <v>5.8</v>
      </c>
      <c r="AB1822">
        <v>79.099999999999994</v>
      </c>
      <c r="AC1822">
        <v>86.8</v>
      </c>
      <c r="AD1822">
        <v>88.7</v>
      </c>
    </row>
    <row r="1823" spans="1:30" x14ac:dyDescent="0.25">
      <c r="A1823" t="str">
        <f t="shared" si="28"/>
        <v>2017/20183FemaleEducation and teachingBelow 180 points</v>
      </c>
      <c r="B1823" t="s">
        <v>218</v>
      </c>
      <c r="C1823" t="s">
        <v>252</v>
      </c>
      <c r="D1823">
        <v>3</v>
      </c>
      <c r="E1823" t="s">
        <v>6</v>
      </c>
      <c r="F1823" t="s">
        <v>182</v>
      </c>
      <c r="G1823" t="s">
        <v>215</v>
      </c>
      <c r="H1823" t="s">
        <v>215</v>
      </c>
      <c r="I1823" t="s">
        <v>215</v>
      </c>
      <c r="J1823" t="s">
        <v>215</v>
      </c>
      <c r="K1823" t="s">
        <v>215</v>
      </c>
      <c r="L1823" t="s">
        <v>215</v>
      </c>
      <c r="M1823" t="s">
        <v>215</v>
      </c>
      <c r="N1823" t="s">
        <v>135</v>
      </c>
      <c r="O1823" t="s">
        <v>215</v>
      </c>
      <c r="P1823" t="s">
        <v>215</v>
      </c>
      <c r="Q1823" t="s">
        <v>215</v>
      </c>
      <c r="R1823" t="s">
        <v>215</v>
      </c>
      <c r="S1823">
        <v>110</v>
      </c>
      <c r="T1823">
        <v>15000</v>
      </c>
      <c r="U1823">
        <v>20100</v>
      </c>
      <c r="V1823">
        <v>23400</v>
      </c>
      <c r="W1823">
        <v>140</v>
      </c>
      <c r="X1823">
        <v>0</v>
      </c>
      <c r="Y1823">
        <v>140</v>
      </c>
      <c r="Z1823">
        <v>0.7</v>
      </c>
      <c r="AA1823">
        <v>4.0999999999999996</v>
      </c>
      <c r="AB1823">
        <v>82</v>
      </c>
      <c r="AC1823">
        <v>93</v>
      </c>
      <c r="AD1823">
        <v>95.2</v>
      </c>
    </row>
    <row r="1824" spans="1:30" x14ac:dyDescent="0.25">
      <c r="A1824" t="str">
        <f t="shared" si="28"/>
        <v>2017/20183FemaleEducation and teaching1 or 2 A level passes</v>
      </c>
      <c r="B1824" t="s">
        <v>218</v>
      </c>
      <c r="C1824" t="s">
        <v>252</v>
      </c>
      <c r="D1824">
        <v>3</v>
      </c>
      <c r="E1824" t="s">
        <v>6</v>
      </c>
      <c r="F1824" t="s">
        <v>182</v>
      </c>
      <c r="G1824" t="s">
        <v>215</v>
      </c>
      <c r="H1824" t="s">
        <v>215</v>
      </c>
      <c r="I1824" t="s">
        <v>215</v>
      </c>
      <c r="J1824" t="s">
        <v>215</v>
      </c>
      <c r="K1824" t="s">
        <v>215</v>
      </c>
      <c r="L1824" t="s">
        <v>215</v>
      </c>
      <c r="M1824" t="s">
        <v>215</v>
      </c>
      <c r="N1824" t="s">
        <v>105</v>
      </c>
      <c r="O1824" t="s">
        <v>215</v>
      </c>
      <c r="P1824" t="s">
        <v>215</v>
      </c>
      <c r="Q1824" t="s">
        <v>215</v>
      </c>
      <c r="R1824" t="s">
        <v>215</v>
      </c>
      <c r="S1824">
        <v>475</v>
      </c>
      <c r="T1824">
        <v>15000</v>
      </c>
      <c r="U1824">
        <v>21500</v>
      </c>
      <c r="V1824">
        <v>25200</v>
      </c>
      <c r="W1824">
        <v>620</v>
      </c>
      <c r="X1824">
        <v>0</v>
      </c>
      <c r="Y1824">
        <v>620</v>
      </c>
      <c r="Z1824">
        <v>5.3</v>
      </c>
      <c r="AA1824">
        <v>6.8</v>
      </c>
      <c r="AB1824">
        <v>77.7</v>
      </c>
      <c r="AC1824">
        <v>86.7</v>
      </c>
      <c r="AD1824">
        <v>87.9</v>
      </c>
    </row>
    <row r="1825" spans="1:30" x14ac:dyDescent="0.25">
      <c r="A1825" t="str">
        <f t="shared" si="28"/>
        <v>2017/20183FemaleEducation and teachingBTEC</v>
      </c>
      <c r="B1825" t="s">
        <v>218</v>
      </c>
      <c r="C1825" t="s">
        <v>252</v>
      </c>
      <c r="D1825">
        <v>3</v>
      </c>
      <c r="E1825" t="s">
        <v>6</v>
      </c>
      <c r="F1825" t="s">
        <v>182</v>
      </c>
      <c r="G1825" t="s">
        <v>215</v>
      </c>
      <c r="H1825" t="s">
        <v>215</v>
      </c>
      <c r="I1825" t="s">
        <v>215</v>
      </c>
      <c r="J1825" t="s">
        <v>215</v>
      </c>
      <c r="K1825" t="s">
        <v>215</v>
      </c>
      <c r="L1825" t="s">
        <v>215</v>
      </c>
      <c r="M1825" t="s">
        <v>215</v>
      </c>
      <c r="N1825" t="s">
        <v>106</v>
      </c>
      <c r="O1825" t="s">
        <v>215</v>
      </c>
      <c r="P1825" t="s">
        <v>215</v>
      </c>
      <c r="Q1825" t="s">
        <v>215</v>
      </c>
      <c r="R1825" t="s">
        <v>215</v>
      </c>
      <c r="S1825">
        <v>1130</v>
      </c>
      <c r="T1825">
        <v>14600</v>
      </c>
      <c r="U1825">
        <v>20400</v>
      </c>
      <c r="V1825">
        <v>25200</v>
      </c>
      <c r="W1825">
        <v>1465</v>
      </c>
      <c r="X1825">
        <v>0</v>
      </c>
      <c r="Y1825">
        <v>1465</v>
      </c>
      <c r="Z1825">
        <v>5.6</v>
      </c>
      <c r="AA1825">
        <v>6.5</v>
      </c>
      <c r="AB1825">
        <v>78.2</v>
      </c>
      <c r="AC1825">
        <v>86.1</v>
      </c>
      <c r="AD1825">
        <v>88</v>
      </c>
    </row>
    <row r="1826" spans="1:30" x14ac:dyDescent="0.25">
      <c r="A1826" t="str">
        <f t="shared" si="28"/>
        <v>2017/20183FemaleEducation and teachingOther</v>
      </c>
      <c r="B1826" t="s">
        <v>218</v>
      </c>
      <c r="C1826" t="s">
        <v>252</v>
      </c>
      <c r="D1826">
        <v>3</v>
      </c>
      <c r="E1826" t="s">
        <v>6</v>
      </c>
      <c r="F1826" t="s">
        <v>182</v>
      </c>
      <c r="G1826" t="s">
        <v>215</v>
      </c>
      <c r="H1826" t="s">
        <v>215</v>
      </c>
      <c r="I1826" t="s">
        <v>215</v>
      </c>
      <c r="J1826" t="s">
        <v>215</v>
      </c>
      <c r="K1826" t="s">
        <v>215</v>
      </c>
      <c r="L1826" t="s">
        <v>215</v>
      </c>
      <c r="M1826" t="s">
        <v>215</v>
      </c>
      <c r="N1826" t="s">
        <v>27</v>
      </c>
      <c r="O1826" t="s">
        <v>215</v>
      </c>
      <c r="P1826" t="s">
        <v>215</v>
      </c>
      <c r="Q1826" t="s">
        <v>215</v>
      </c>
      <c r="R1826" t="s">
        <v>215</v>
      </c>
      <c r="S1826">
        <v>640</v>
      </c>
      <c r="T1826">
        <v>14600</v>
      </c>
      <c r="U1826">
        <v>19300</v>
      </c>
      <c r="V1826">
        <v>25200</v>
      </c>
      <c r="W1826">
        <v>810</v>
      </c>
      <c r="X1826">
        <v>0</v>
      </c>
      <c r="Y1826">
        <v>810</v>
      </c>
      <c r="Z1826">
        <v>5.3</v>
      </c>
      <c r="AA1826">
        <v>5.2</v>
      </c>
      <c r="AB1826">
        <v>80.099999999999994</v>
      </c>
      <c r="AC1826">
        <v>87.3</v>
      </c>
      <c r="AD1826">
        <v>89.6</v>
      </c>
    </row>
    <row r="1827" spans="1:30" x14ac:dyDescent="0.25">
      <c r="A1827" t="str">
        <f t="shared" si="28"/>
        <v>2017/20183FemaleEducation and teachingNot known</v>
      </c>
      <c r="B1827" t="s">
        <v>218</v>
      </c>
      <c r="C1827" t="s">
        <v>252</v>
      </c>
      <c r="D1827">
        <v>3</v>
      </c>
      <c r="E1827" t="s">
        <v>6</v>
      </c>
      <c r="F1827" t="s">
        <v>182</v>
      </c>
      <c r="G1827" t="s">
        <v>215</v>
      </c>
      <c r="H1827" t="s">
        <v>215</v>
      </c>
      <c r="I1827" t="s">
        <v>215</v>
      </c>
      <c r="J1827" t="s">
        <v>215</v>
      </c>
      <c r="K1827" t="s">
        <v>215</v>
      </c>
      <c r="L1827" t="s">
        <v>215</v>
      </c>
      <c r="M1827" t="s">
        <v>215</v>
      </c>
      <c r="N1827" t="s">
        <v>2</v>
      </c>
      <c r="O1827" t="s">
        <v>215</v>
      </c>
      <c r="P1827" t="s">
        <v>215</v>
      </c>
      <c r="Q1827" t="s">
        <v>215</v>
      </c>
      <c r="R1827" t="s">
        <v>215</v>
      </c>
      <c r="S1827">
        <v>410</v>
      </c>
      <c r="T1827">
        <v>14600</v>
      </c>
      <c r="U1827">
        <v>20400</v>
      </c>
      <c r="V1827">
        <v>24500</v>
      </c>
      <c r="W1827">
        <v>590</v>
      </c>
      <c r="X1827">
        <v>4</v>
      </c>
      <c r="Y1827">
        <v>570</v>
      </c>
      <c r="Z1827">
        <v>6.3</v>
      </c>
      <c r="AA1827">
        <v>7.5</v>
      </c>
      <c r="AB1827">
        <v>73.400000000000006</v>
      </c>
      <c r="AC1827">
        <v>82.5</v>
      </c>
      <c r="AD1827">
        <v>86.2</v>
      </c>
    </row>
    <row r="1828" spans="1:30" x14ac:dyDescent="0.25">
      <c r="A1828" t="str">
        <f t="shared" si="28"/>
        <v>2017/20183FemaleEngineering4 As or more</v>
      </c>
      <c r="B1828" t="s">
        <v>218</v>
      </c>
      <c r="C1828" t="s">
        <v>252</v>
      </c>
      <c r="D1828">
        <v>3</v>
      </c>
      <c r="E1828" t="s">
        <v>6</v>
      </c>
      <c r="F1828" t="s">
        <v>157</v>
      </c>
      <c r="G1828" t="s">
        <v>215</v>
      </c>
      <c r="H1828" t="s">
        <v>215</v>
      </c>
      <c r="I1828" t="s">
        <v>215</v>
      </c>
      <c r="J1828" t="s">
        <v>215</v>
      </c>
      <c r="K1828" t="s">
        <v>215</v>
      </c>
      <c r="L1828" t="s">
        <v>215</v>
      </c>
      <c r="M1828" t="s">
        <v>215</v>
      </c>
      <c r="N1828" t="s">
        <v>236</v>
      </c>
      <c r="O1828" t="s">
        <v>215</v>
      </c>
      <c r="P1828" t="s">
        <v>215</v>
      </c>
      <c r="Q1828" t="s">
        <v>215</v>
      </c>
      <c r="R1828" t="s">
        <v>215</v>
      </c>
      <c r="S1828">
        <v>110</v>
      </c>
      <c r="T1828">
        <v>29600</v>
      </c>
      <c r="U1828">
        <v>34300</v>
      </c>
      <c r="V1828">
        <v>40200</v>
      </c>
      <c r="W1828">
        <v>165</v>
      </c>
      <c r="X1828">
        <v>0</v>
      </c>
      <c r="Y1828">
        <v>165</v>
      </c>
      <c r="Z1828">
        <v>8.6999999999999993</v>
      </c>
      <c r="AA1828">
        <v>4.8</v>
      </c>
      <c r="AB1828">
        <v>68.900000000000006</v>
      </c>
      <c r="AC1828">
        <v>81.599999999999994</v>
      </c>
      <c r="AD1828">
        <v>86.4</v>
      </c>
    </row>
    <row r="1829" spans="1:30" x14ac:dyDescent="0.25">
      <c r="A1829" t="str">
        <f t="shared" si="28"/>
        <v>2017/20183FemaleEngineering360 points</v>
      </c>
      <c r="B1829" t="s">
        <v>218</v>
      </c>
      <c r="C1829" t="s">
        <v>252</v>
      </c>
      <c r="D1829">
        <v>3</v>
      </c>
      <c r="E1829" t="s">
        <v>6</v>
      </c>
      <c r="F1829" t="s">
        <v>157</v>
      </c>
      <c r="G1829" t="s">
        <v>215</v>
      </c>
      <c r="H1829" t="s">
        <v>215</v>
      </c>
      <c r="I1829" t="s">
        <v>215</v>
      </c>
      <c r="J1829" t="s">
        <v>215</v>
      </c>
      <c r="K1829" t="s">
        <v>215</v>
      </c>
      <c r="L1829" t="s">
        <v>215</v>
      </c>
      <c r="M1829" t="s">
        <v>215</v>
      </c>
      <c r="N1829" t="s">
        <v>102</v>
      </c>
      <c r="O1829" t="s">
        <v>215</v>
      </c>
      <c r="P1829" t="s">
        <v>215</v>
      </c>
      <c r="Q1829" t="s">
        <v>215</v>
      </c>
      <c r="R1829" t="s">
        <v>215</v>
      </c>
      <c r="S1829">
        <v>130</v>
      </c>
      <c r="T1829">
        <v>28800</v>
      </c>
      <c r="U1829">
        <v>32800</v>
      </c>
      <c r="V1829">
        <v>39400</v>
      </c>
      <c r="W1829">
        <v>175</v>
      </c>
      <c r="X1829">
        <v>0</v>
      </c>
      <c r="Y1829">
        <v>175</v>
      </c>
      <c r="Z1829">
        <v>11.7</v>
      </c>
      <c r="AA1829">
        <v>4.3</v>
      </c>
      <c r="AB1829">
        <v>74.599999999999994</v>
      </c>
      <c r="AC1829">
        <v>82.3</v>
      </c>
      <c r="AD1829">
        <v>84</v>
      </c>
    </row>
    <row r="1830" spans="1:30" x14ac:dyDescent="0.25">
      <c r="A1830" t="str">
        <f t="shared" si="28"/>
        <v>2017/20183FemaleEngineering300-359 points</v>
      </c>
      <c r="B1830" t="s">
        <v>218</v>
      </c>
      <c r="C1830" t="s">
        <v>252</v>
      </c>
      <c r="D1830">
        <v>3</v>
      </c>
      <c r="E1830" t="s">
        <v>6</v>
      </c>
      <c r="F1830" t="s">
        <v>157</v>
      </c>
      <c r="G1830" t="s">
        <v>215</v>
      </c>
      <c r="H1830" t="s">
        <v>215</v>
      </c>
      <c r="I1830" t="s">
        <v>215</v>
      </c>
      <c r="J1830" t="s">
        <v>215</v>
      </c>
      <c r="K1830" t="s">
        <v>215</v>
      </c>
      <c r="L1830" t="s">
        <v>215</v>
      </c>
      <c r="M1830" t="s">
        <v>215</v>
      </c>
      <c r="N1830" t="s">
        <v>103</v>
      </c>
      <c r="O1830" t="s">
        <v>215</v>
      </c>
      <c r="P1830" t="s">
        <v>215</v>
      </c>
      <c r="Q1830" t="s">
        <v>215</v>
      </c>
      <c r="R1830" t="s">
        <v>215</v>
      </c>
      <c r="S1830">
        <v>260</v>
      </c>
      <c r="T1830">
        <v>25900</v>
      </c>
      <c r="U1830">
        <v>31800</v>
      </c>
      <c r="V1830">
        <v>37200</v>
      </c>
      <c r="W1830">
        <v>345</v>
      </c>
      <c r="X1830">
        <v>0</v>
      </c>
      <c r="Y1830">
        <v>345</v>
      </c>
      <c r="Z1830">
        <v>6.3</v>
      </c>
      <c r="AA1830">
        <v>4.4000000000000004</v>
      </c>
      <c r="AB1830">
        <v>75.900000000000006</v>
      </c>
      <c r="AC1830">
        <v>84.6</v>
      </c>
      <c r="AD1830">
        <v>89.4</v>
      </c>
    </row>
    <row r="1831" spans="1:30" x14ac:dyDescent="0.25">
      <c r="A1831" t="str">
        <f t="shared" si="28"/>
        <v>2017/20183FemaleEngineering240-299 points</v>
      </c>
      <c r="B1831" t="s">
        <v>218</v>
      </c>
      <c r="C1831" t="s">
        <v>252</v>
      </c>
      <c r="D1831">
        <v>3</v>
      </c>
      <c r="E1831" t="s">
        <v>6</v>
      </c>
      <c r="F1831" t="s">
        <v>157</v>
      </c>
      <c r="G1831" t="s">
        <v>215</v>
      </c>
      <c r="H1831" t="s">
        <v>215</v>
      </c>
      <c r="I1831" t="s">
        <v>215</v>
      </c>
      <c r="J1831" t="s">
        <v>215</v>
      </c>
      <c r="K1831" t="s">
        <v>215</v>
      </c>
      <c r="L1831" t="s">
        <v>215</v>
      </c>
      <c r="M1831" t="s">
        <v>215</v>
      </c>
      <c r="N1831" t="s">
        <v>104</v>
      </c>
      <c r="O1831" t="s">
        <v>215</v>
      </c>
      <c r="P1831" t="s">
        <v>215</v>
      </c>
      <c r="Q1831" t="s">
        <v>215</v>
      </c>
      <c r="R1831" t="s">
        <v>215</v>
      </c>
      <c r="S1831">
        <v>135</v>
      </c>
      <c r="T1831">
        <v>21500</v>
      </c>
      <c r="U1831">
        <v>26300</v>
      </c>
      <c r="V1831">
        <v>31800</v>
      </c>
      <c r="W1831">
        <v>185</v>
      </c>
      <c r="X1831">
        <v>0</v>
      </c>
      <c r="Y1831">
        <v>185</v>
      </c>
      <c r="Z1831">
        <v>6.4</v>
      </c>
      <c r="AA1831">
        <v>5.5</v>
      </c>
      <c r="AB1831">
        <v>74.7</v>
      </c>
      <c r="AC1831">
        <v>86.3</v>
      </c>
      <c r="AD1831">
        <v>88</v>
      </c>
    </row>
    <row r="1832" spans="1:30" x14ac:dyDescent="0.25">
      <c r="A1832" t="str">
        <f t="shared" si="28"/>
        <v>2017/20183FemaleEngineering180-239 points</v>
      </c>
      <c r="B1832" t="s">
        <v>218</v>
      </c>
      <c r="C1832" t="s">
        <v>252</v>
      </c>
      <c r="D1832">
        <v>3</v>
      </c>
      <c r="E1832" t="s">
        <v>6</v>
      </c>
      <c r="F1832" t="s">
        <v>157</v>
      </c>
      <c r="G1832" t="s">
        <v>215</v>
      </c>
      <c r="H1832" t="s">
        <v>215</v>
      </c>
      <c r="I1832" t="s">
        <v>215</v>
      </c>
      <c r="J1832" t="s">
        <v>215</v>
      </c>
      <c r="K1832" t="s">
        <v>215</v>
      </c>
      <c r="L1832" t="s">
        <v>215</v>
      </c>
      <c r="M1832" t="s">
        <v>215</v>
      </c>
      <c r="N1832" t="s">
        <v>136</v>
      </c>
      <c r="O1832" t="s">
        <v>215</v>
      </c>
      <c r="P1832" t="s">
        <v>215</v>
      </c>
      <c r="Q1832" t="s">
        <v>215</v>
      </c>
      <c r="R1832" t="s">
        <v>215</v>
      </c>
      <c r="S1832">
        <v>70</v>
      </c>
      <c r="T1832">
        <v>19700</v>
      </c>
      <c r="U1832">
        <v>27400</v>
      </c>
      <c r="V1832">
        <v>33600</v>
      </c>
      <c r="W1832">
        <v>90</v>
      </c>
      <c r="X1832">
        <v>0</v>
      </c>
      <c r="Y1832">
        <v>90</v>
      </c>
      <c r="Z1832">
        <v>7.1</v>
      </c>
      <c r="AA1832">
        <v>4.9000000000000004</v>
      </c>
      <c r="AB1832">
        <v>77.2</v>
      </c>
      <c r="AC1832">
        <v>85.9</v>
      </c>
      <c r="AD1832">
        <v>88</v>
      </c>
    </row>
    <row r="1833" spans="1:30" x14ac:dyDescent="0.25">
      <c r="A1833" t="str">
        <f t="shared" si="28"/>
        <v>2017/20183FemaleEngineeringBelow 180 points</v>
      </c>
      <c r="B1833" t="s">
        <v>218</v>
      </c>
      <c r="C1833" t="s">
        <v>252</v>
      </c>
      <c r="D1833">
        <v>3</v>
      </c>
      <c r="E1833" t="s">
        <v>6</v>
      </c>
      <c r="F1833" t="s">
        <v>157</v>
      </c>
      <c r="G1833" t="s">
        <v>215</v>
      </c>
      <c r="H1833" t="s">
        <v>215</v>
      </c>
      <c r="I1833" t="s">
        <v>215</v>
      </c>
      <c r="J1833" t="s">
        <v>215</v>
      </c>
      <c r="K1833" t="s">
        <v>215</v>
      </c>
      <c r="L1833" t="s">
        <v>215</v>
      </c>
      <c r="M1833" t="s">
        <v>215</v>
      </c>
      <c r="N1833" t="s">
        <v>135</v>
      </c>
      <c r="O1833" t="s">
        <v>215</v>
      </c>
      <c r="P1833" t="s">
        <v>215</v>
      </c>
      <c r="Q1833" t="s">
        <v>215</v>
      </c>
      <c r="R1833" t="s">
        <v>215</v>
      </c>
      <c r="S1833" t="s">
        <v>216</v>
      </c>
      <c r="T1833" t="s">
        <v>216</v>
      </c>
      <c r="U1833" t="s">
        <v>216</v>
      </c>
      <c r="V1833" t="s">
        <v>216</v>
      </c>
      <c r="W1833">
        <v>10</v>
      </c>
      <c r="X1833">
        <v>0</v>
      </c>
      <c r="Y1833">
        <v>10</v>
      </c>
      <c r="Z1833">
        <v>0</v>
      </c>
      <c r="AA1833">
        <v>0</v>
      </c>
      <c r="AB1833">
        <v>82.6</v>
      </c>
      <c r="AC1833">
        <v>100</v>
      </c>
      <c r="AD1833">
        <v>100</v>
      </c>
    </row>
    <row r="1834" spans="1:30" x14ac:dyDescent="0.25">
      <c r="A1834" t="str">
        <f t="shared" si="28"/>
        <v>2017/20183FemaleEngineering1 or 2 A level passes</v>
      </c>
      <c r="B1834" t="s">
        <v>218</v>
      </c>
      <c r="C1834" t="s">
        <v>252</v>
      </c>
      <c r="D1834">
        <v>3</v>
      </c>
      <c r="E1834" t="s">
        <v>6</v>
      </c>
      <c r="F1834" t="s">
        <v>157</v>
      </c>
      <c r="G1834" t="s">
        <v>215</v>
      </c>
      <c r="H1834" t="s">
        <v>215</v>
      </c>
      <c r="I1834" t="s">
        <v>215</v>
      </c>
      <c r="J1834" t="s">
        <v>215</v>
      </c>
      <c r="K1834" t="s">
        <v>215</v>
      </c>
      <c r="L1834" t="s">
        <v>215</v>
      </c>
      <c r="M1834" t="s">
        <v>215</v>
      </c>
      <c r="N1834" t="s">
        <v>105</v>
      </c>
      <c r="O1834" t="s">
        <v>215</v>
      </c>
      <c r="P1834" t="s">
        <v>215</v>
      </c>
      <c r="Q1834" t="s">
        <v>215</v>
      </c>
      <c r="R1834" t="s">
        <v>215</v>
      </c>
      <c r="S1834">
        <v>30</v>
      </c>
      <c r="T1834">
        <v>19300</v>
      </c>
      <c r="U1834">
        <v>26600</v>
      </c>
      <c r="V1834">
        <v>34300</v>
      </c>
      <c r="W1834">
        <v>45</v>
      </c>
      <c r="X1834">
        <v>0</v>
      </c>
      <c r="Y1834">
        <v>45</v>
      </c>
      <c r="Z1834">
        <v>4.7</v>
      </c>
      <c r="AA1834">
        <v>14.1</v>
      </c>
      <c r="AB1834">
        <v>67.2</v>
      </c>
      <c r="AC1834">
        <v>78.900000000000006</v>
      </c>
      <c r="AD1834">
        <v>81.3</v>
      </c>
    </row>
    <row r="1835" spans="1:30" x14ac:dyDescent="0.25">
      <c r="A1835" t="str">
        <f t="shared" si="28"/>
        <v>2017/20183FemaleEngineeringBTEC</v>
      </c>
      <c r="B1835" t="s">
        <v>218</v>
      </c>
      <c r="C1835" t="s">
        <v>252</v>
      </c>
      <c r="D1835">
        <v>3</v>
      </c>
      <c r="E1835" t="s">
        <v>6</v>
      </c>
      <c r="F1835" t="s">
        <v>157</v>
      </c>
      <c r="G1835" t="s">
        <v>215</v>
      </c>
      <c r="H1835" t="s">
        <v>215</v>
      </c>
      <c r="I1835" t="s">
        <v>215</v>
      </c>
      <c r="J1835" t="s">
        <v>215</v>
      </c>
      <c r="K1835" t="s">
        <v>215</v>
      </c>
      <c r="L1835" t="s">
        <v>215</v>
      </c>
      <c r="M1835" t="s">
        <v>215</v>
      </c>
      <c r="N1835" t="s">
        <v>106</v>
      </c>
      <c r="O1835" t="s">
        <v>215</v>
      </c>
      <c r="P1835" t="s">
        <v>215</v>
      </c>
      <c r="Q1835" t="s">
        <v>215</v>
      </c>
      <c r="R1835" t="s">
        <v>215</v>
      </c>
      <c r="S1835">
        <v>50</v>
      </c>
      <c r="T1835">
        <v>13500</v>
      </c>
      <c r="U1835">
        <v>20800</v>
      </c>
      <c r="V1835">
        <v>28100</v>
      </c>
      <c r="W1835">
        <v>80</v>
      </c>
      <c r="X1835">
        <v>0</v>
      </c>
      <c r="Y1835">
        <v>80</v>
      </c>
      <c r="Z1835">
        <v>11.5</v>
      </c>
      <c r="AA1835">
        <v>6.4</v>
      </c>
      <c r="AB1835">
        <v>68.2</v>
      </c>
      <c r="AC1835">
        <v>78.3</v>
      </c>
      <c r="AD1835">
        <v>82.2</v>
      </c>
    </row>
    <row r="1836" spans="1:30" x14ac:dyDescent="0.25">
      <c r="A1836" t="str">
        <f t="shared" si="28"/>
        <v>2017/20183FemaleEngineeringOther</v>
      </c>
      <c r="B1836" t="s">
        <v>218</v>
      </c>
      <c r="C1836" t="s">
        <v>252</v>
      </c>
      <c r="D1836">
        <v>3</v>
      </c>
      <c r="E1836" t="s">
        <v>6</v>
      </c>
      <c r="F1836" t="s">
        <v>157</v>
      </c>
      <c r="G1836" t="s">
        <v>215</v>
      </c>
      <c r="H1836" t="s">
        <v>215</v>
      </c>
      <c r="I1836" t="s">
        <v>215</v>
      </c>
      <c r="J1836" t="s">
        <v>215</v>
      </c>
      <c r="K1836" t="s">
        <v>215</v>
      </c>
      <c r="L1836" t="s">
        <v>215</v>
      </c>
      <c r="M1836" t="s">
        <v>215</v>
      </c>
      <c r="N1836" t="s">
        <v>27</v>
      </c>
      <c r="O1836" t="s">
        <v>215</v>
      </c>
      <c r="P1836" t="s">
        <v>215</v>
      </c>
      <c r="Q1836" t="s">
        <v>215</v>
      </c>
      <c r="R1836" t="s">
        <v>215</v>
      </c>
      <c r="S1836">
        <v>30</v>
      </c>
      <c r="T1836">
        <v>18700</v>
      </c>
      <c r="U1836">
        <v>26300</v>
      </c>
      <c r="V1836">
        <v>30300</v>
      </c>
      <c r="W1836">
        <v>45</v>
      </c>
      <c r="X1836">
        <v>0</v>
      </c>
      <c r="Y1836">
        <v>45</v>
      </c>
      <c r="Z1836">
        <v>17.899999999999999</v>
      </c>
      <c r="AA1836">
        <v>3.3</v>
      </c>
      <c r="AB1836">
        <v>67.599999999999994</v>
      </c>
      <c r="AC1836">
        <v>74.3</v>
      </c>
      <c r="AD1836">
        <v>78.8</v>
      </c>
    </row>
    <row r="1837" spans="1:30" x14ac:dyDescent="0.25">
      <c r="A1837" t="str">
        <f t="shared" si="28"/>
        <v>2017/20183FemaleEngineeringNot known</v>
      </c>
      <c r="B1837" t="s">
        <v>218</v>
      </c>
      <c r="C1837" t="s">
        <v>252</v>
      </c>
      <c r="D1837">
        <v>3</v>
      </c>
      <c r="E1837" t="s">
        <v>6</v>
      </c>
      <c r="F1837" t="s">
        <v>157</v>
      </c>
      <c r="G1837" t="s">
        <v>215</v>
      </c>
      <c r="H1837" t="s">
        <v>215</v>
      </c>
      <c r="I1837" t="s">
        <v>215</v>
      </c>
      <c r="J1837" t="s">
        <v>215</v>
      </c>
      <c r="K1837" t="s">
        <v>215</v>
      </c>
      <c r="L1837" t="s">
        <v>215</v>
      </c>
      <c r="M1837" t="s">
        <v>215</v>
      </c>
      <c r="N1837" t="s">
        <v>2</v>
      </c>
      <c r="O1837" t="s">
        <v>215</v>
      </c>
      <c r="P1837" t="s">
        <v>215</v>
      </c>
      <c r="Q1837" t="s">
        <v>215</v>
      </c>
      <c r="R1837" t="s">
        <v>215</v>
      </c>
      <c r="S1837">
        <v>80</v>
      </c>
      <c r="T1837">
        <v>24800</v>
      </c>
      <c r="U1837">
        <v>30700</v>
      </c>
      <c r="V1837">
        <v>36100</v>
      </c>
      <c r="W1837">
        <v>130</v>
      </c>
      <c r="X1837">
        <v>9.1999999999999993</v>
      </c>
      <c r="Y1837">
        <v>120</v>
      </c>
      <c r="Z1837">
        <v>8.3000000000000007</v>
      </c>
      <c r="AA1837">
        <v>11</v>
      </c>
      <c r="AB1837">
        <v>67.5</v>
      </c>
      <c r="AC1837">
        <v>78</v>
      </c>
      <c r="AD1837">
        <v>80.8</v>
      </c>
    </row>
    <row r="1838" spans="1:30" x14ac:dyDescent="0.25">
      <c r="A1838" t="str">
        <f t="shared" si="28"/>
        <v>2017/20183FemaleEnglish studies4 As or more</v>
      </c>
      <c r="B1838" t="s">
        <v>218</v>
      </c>
      <c r="C1838" t="s">
        <v>252</v>
      </c>
      <c r="D1838">
        <v>3</v>
      </c>
      <c r="E1838" t="s">
        <v>6</v>
      </c>
      <c r="F1838" t="s">
        <v>173</v>
      </c>
      <c r="G1838" t="s">
        <v>215</v>
      </c>
      <c r="H1838" t="s">
        <v>215</v>
      </c>
      <c r="I1838" t="s">
        <v>215</v>
      </c>
      <c r="J1838" t="s">
        <v>215</v>
      </c>
      <c r="K1838" t="s">
        <v>215</v>
      </c>
      <c r="L1838" t="s">
        <v>215</v>
      </c>
      <c r="M1838" t="s">
        <v>215</v>
      </c>
      <c r="N1838" t="s">
        <v>236</v>
      </c>
      <c r="O1838" t="s">
        <v>215</v>
      </c>
      <c r="P1838" t="s">
        <v>215</v>
      </c>
      <c r="Q1838" t="s">
        <v>215</v>
      </c>
      <c r="R1838" t="s">
        <v>215</v>
      </c>
      <c r="S1838">
        <v>280</v>
      </c>
      <c r="T1838">
        <v>21300</v>
      </c>
      <c r="U1838">
        <v>24800</v>
      </c>
      <c r="V1838">
        <v>29200</v>
      </c>
      <c r="W1838">
        <v>420</v>
      </c>
      <c r="X1838">
        <v>0</v>
      </c>
      <c r="Y1838">
        <v>420</v>
      </c>
      <c r="Z1838">
        <v>4.2</v>
      </c>
      <c r="AA1838">
        <v>4.0999999999999996</v>
      </c>
      <c r="AB1838">
        <v>68.8</v>
      </c>
      <c r="AC1838">
        <v>85.9</v>
      </c>
      <c r="AD1838">
        <v>91.6</v>
      </c>
    </row>
    <row r="1839" spans="1:30" x14ac:dyDescent="0.25">
      <c r="A1839" t="str">
        <f t="shared" si="28"/>
        <v>2017/20183FemaleEnglish studies360 points</v>
      </c>
      <c r="B1839" t="s">
        <v>218</v>
      </c>
      <c r="C1839" t="s">
        <v>252</v>
      </c>
      <c r="D1839">
        <v>3</v>
      </c>
      <c r="E1839" t="s">
        <v>6</v>
      </c>
      <c r="F1839" t="s">
        <v>173</v>
      </c>
      <c r="G1839" t="s">
        <v>215</v>
      </c>
      <c r="H1839" t="s">
        <v>215</v>
      </c>
      <c r="I1839" t="s">
        <v>215</v>
      </c>
      <c r="J1839" t="s">
        <v>215</v>
      </c>
      <c r="K1839" t="s">
        <v>215</v>
      </c>
      <c r="L1839" t="s">
        <v>215</v>
      </c>
      <c r="M1839" t="s">
        <v>215</v>
      </c>
      <c r="N1839" t="s">
        <v>102</v>
      </c>
      <c r="O1839" t="s">
        <v>215</v>
      </c>
      <c r="P1839" t="s">
        <v>215</v>
      </c>
      <c r="Q1839" t="s">
        <v>215</v>
      </c>
      <c r="R1839" t="s">
        <v>215</v>
      </c>
      <c r="S1839">
        <v>870</v>
      </c>
      <c r="T1839">
        <v>19300</v>
      </c>
      <c r="U1839">
        <v>24500</v>
      </c>
      <c r="V1839">
        <v>29200</v>
      </c>
      <c r="W1839">
        <v>1270</v>
      </c>
      <c r="X1839">
        <v>0</v>
      </c>
      <c r="Y1839">
        <v>1270</v>
      </c>
      <c r="Z1839">
        <v>5.0999999999999996</v>
      </c>
      <c r="AA1839">
        <v>6.2</v>
      </c>
      <c r="AB1839">
        <v>71.099999999999994</v>
      </c>
      <c r="AC1839">
        <v>83.5</v>
      </c>
      <c r="AD1839">
        <v>88.8</v>
      </c>
    </row>
    <row r="1840" spans="1:30" x14ac:dyDescent="0.25">
      <c r="A1840" t="str">
        <f t="shared" si="28"/>
        <v>2017/20183FemaleEnglish studies300-359 points</v>
      </c>
      <c r="B1840" t="s">
        <v>218</v>
      </c>
      <c r="C1840" t="s">
        <v>252</v>
      </c>
      <c r="D1840">
        <v>3</v>
      </c>
      <c r="E1840" t="s">
        <v>6</v>
      </c>
      <c r="F1840" t="s">
        <v>173</v>
      </c>
      <c r="G1840" t="s">
        <v>215</v>
      </c>
      <c r="H1840" t="s">
        <v>215</v>
      </c>
      <c r="I1840" t="s">
        <v>215</v>
      </c>
      <c r="J1840" t="s">
        <v>215</v>
      </c>
      <c r="K1840" t="s">
        <v>215</v>
      </c>
      <c r="L1840" t="s">
        <v>215</v>
      </c>
      <c r="M1840" t="s">
        <v>215</v>
      </c>
      <c r="N1840" t="s">
        <v>103</v>
      </c>
      <c r="O1840" t="s">
        <v>215</v>
      </c>
      <c r="P1840" t="s">
        <v>215</v>
      </c>
      <c r="Q1840" t="s">
        <v>215</v>
      </c>
      <c r="R1840" t="s">
        <v>215</v>
      </c>
      <c r="S1840">
        <v>1905</v>
      </c>
      <c r="T1840">
        <v>17900</v>
      </c>
      <c r="U1840">
        <v>22600</v>
      </c>
      <c r="V1840">
        <v>26600</v>
      </c>
      <c r="W1840">
        <v>2685</v>
      </c>
      <c r="X1840">
        <v>0</v>
      </c>
      <c r="Y1840">
        <v>2685</v>
      </c>
      <c r="Z1840">
        <v>5.3</v>
      </c>
      <c r="AA1840">
        <v>7.1</v>
      </c>
      <c r="AB1840">
        <v>72.5</v>
      </c>
      <c r="AC1840">
        <v>83.9</v>
      </c>
      <c r="AD1840">
        <v>87.6</v>
      </c>
    </row>
    <row r="1841" spans="1:30" x14ac:dyDescent="0.25">
      <c r="A1841" t="str">
        <f t="shared" si="28"/>
        <v>2017/20183FemaleEnglish studies240-299 points</v>
      </c>
      <c r="B1841" t="s">
        <v>218</v>
      </c>
      <c r="C1841" t="s">
        <v>252</v>
      </c>
      <c r="D1841">
        <v>3</v>
      </c>
      <c r="E1841" t="s">
        <v>6</v>
      </c>
      <c r="F1841" t="s">
        <v>173</v>
      </c>
      <c r="G1841" t="s">
        <v>215</v>
      </c>
      <c r="H1841" t="s">
        <v>215</v>
      </c>
      <c r="I1841" t="s">
        <v>215</v>
      </c>
      <c r="J1841" t="s">
        <v>215</v>
      </c>
      <c r="K1841" t="s">
        <v>215</v>
      </c>
      <c r="L1841" t="s">
        <v>215</v>
      </c>
      <c r="M1841" t="s">
        <v>215</v>
      </c>
      <c r="N1841" t="s">
        <v>104</v>
      </c>
      <c r="O1841" t="s">
        <v>215</v>
      </c>
      <c r="P1841" t="s">
        <v>215</v>
      </c>
      <c r="Q1841" t="s">
        <v>215</v>
      </c>
      <c r="R1841" t="s">
        <v>215</v>
      </c>
      <c r="S1841">
        <v>1345</v>
      </c>
      <c r="T1841">
        <v>16800</v>
      </c>
      <c r="U1841">
        <v>21200</v>
      </c>
      <c r="V1841">
        <v>24800</v>
      </c>
      <c r="W1841">
        <v>1875</v>
      </c>
      <c r="X1841">
        <v>0</v>
      </c>
      <c r="Y1841">
        <v>1875</v>
      </c>
      <c r="Z1841">
        <v>5.5</v>
      </c>
      <c r="AA1841">
        <v>7.3</v>
      </c>
      <c r="AB1841">
        <v>73.099999999999994</v>
      </c>
      <c r="AC1841">
        <v>84.3</v>
      </c>
      <c r="AD1841">
        <v>87.2</v>
      </c>
    </row>
    <row r="1842" spans="1:30" x14ac:dyDescent="0.25">
      <c r="A1842" t="str">
        <f t="shared" si="28"/>
        <v>2017/20183FemaleEnglish studies180-239 points</v>
      </c>
      <c r="B1842" t="s">
        <v>218</v>
      </c>
      <c r="C1842" t="s">
        <v>252</v>
      </c>
      <c r="D1842">
        <v>3</v>
      </c>
      <c r="E1842" t="s">
        <v>6</v>
      </c>
      <c r="F1842" t="s">
        <v>173</v>
      </c>
      <c r="G1842" t="s">
        <v>215</v>
      </c>
      <c r="H1842" t="s">
        <v>215</v>
      </c>
      <c r="I1842" t="s">
        <v>215</v>
      </c>
      <c r="J1842" t="s">
        <v>215</v>
      </c>
      <c r="K1842" t="s">
        <v>215</v>
      </c>
      <c r="L1842" t="s">
        <v>215</v>
      </c>
      <c r="M1842" t="s">
        <v>215</v>
      </c>
      <c r="N1842" t="s">
        <v>136</v>
      </c>
      <c r="O1842" t="s">
        <v>215</v>
      </c>
      <c r="P1842" t="s">
        <v>215</v>
      </c>
      <c r="Q1842" t="s">
        <v>215</v>
      </c>
      <c r="R1842" t="s">
        <v>215</v>
      </c>
      <c r="S1842">
        <v>405</v>
      </c>
      <c r="T1842">
        <v>15000</v>
      </c>
      <c r="U1842">
        <v>19300</v>
      </c>
      <c r="V1842">
        <v>23700</v>
      </c>
      <c r="W1842">
        <v>565</v>
      </c>
      <c r="X1842">
        <v>0</v>
      </c>
      <c r="Y1842">
        <v>565</v>
      </c>
      <c r="Z1842">
        <v>6.1</v>
      </c>
      <c r="AA1842">
        <v>7.9</v>
      </c>
      <c r="AB1842">
        <v>72.900000000000006</v>
      </c>
      <c r="AC1842">
        <v>83.8</v>
      </c>
      <c r="AD1842">
        <v>86</v>
      </c>
    </row>
    <row r="1843" spans="1:30" x14ac:dyDescent="0.25">
      <c r="A1843" t="str">
        <f t="shared" si="28"/>
        <v>2017/20183FemaleEnglish studiesBelow 180 points</v>
      </c>
      <c r="B1843" t="s">
        <v>218</v>
      </c>
      <c r="C1843" t="s">
        <v>252</v>
      </c>
      <c r="D1843">
        <v>3</v>
      </c>
      <c r="E1843" t="s">
        <v>6</v>
      </c>
      <c r="F1843" t="s">
        <v>173</v>
      </c>
      <c r="G1843" t="s">
        <v>215</v>
      </c>
      <c r="H1843" t="s">
        <v>215</v>
      </c>
      <c r="I1843" t="s">
        <v>215</v>
      </c>
      <c r="J1843" t="s">
        <v>215</v>
      </c>
      <c r="K1843" t="s">
        <v>215</v>
      </c>
      <c r="L1843" t="s">
        <v>215</v>
      </c>
      <c r="M1843" t="s">
        <v>215</v>
      </c>
      <c r="N1843" t="s">
        <v>135</v>
      </c>
      <c r="O1843" t="s">
        <v>215</v>
      </c>
      <c r="P1843" t="s">
        <v>215</v>
      </c>
      <c r="Q1843" t="s">
        <v>215</v>
      </c>
      <c r="R1843" t="s">
        <v>215</v>
      </c>
      <c r="S1843">
        <v>25</v>
      </c>
      <c r="T1843">
        <v>13500</v>
      </c>
      <c r="U1843">
        <v>17500</v>
      </c>
      <c r="V1843">
        <v>21500</v>
      </c>
      <c r="W1843">
        <v>40</v>
      </c>
      <c r="X1843">
        <v>0</v>
      </c>
      <c r="Y1843">
        <v>40</v>
      </c>
      <c r="Z1843">
        <v>6</v>
      </c>
      <c r="AA1843">
        <v>13.2</v>
      </c>
      <c r="AB1843">
        <v>60.5</v>
      </c>
      <c r="AC1843">
        <v>71.3</v>
      </c>
      <c r="AD1843">
        <v>80.8</v>
      </c>
    </row>
    <row r="1844" spans="1:30" x14ac:dyDescent="0.25">
      <c r="A1844" t="str">
        <f t="shared" si="28"/>
        <v>2017/20183FemaleEnglish studies1 or 2 A level passes</v>
      </c>
      <c r="B1844" t="s">
        <v>218</v>
      </c>
      <c r="C1844" t="s">
        <v>252</v>
      </c>
      <c r="D1844">
        <v>3</v>
      </c>
      <c r="E1844" t="s">
        <v>6</v>
      </c>
      <c r="F1844" t="s">
        <v>173</v>
      </c>
      <c r="G1844" t="s">
        <v>215</v>
      </c>
      <c r="H1844" t="s">
        <v>215</v>
      </c>
      <c r="I1844" t="s">
        <v>215</v>
      </c>
      <c r="J1844" t="s">
        <v>215</v>
      </c>
      <c r="K1844" t="s">
        <v>215</v>
      </c>
      <c r="L1844" t="s">
        <v>215</v>
      </c>
      <c r="M1844" t="s">
        <v>215</v>
      </c>
      <c r="N1844" t="s">
        <v>105</v>
      </c>
      <c r="O1844" t="s">
        <v>215</v>
      </c>
      <c r="P1844" t="s">
        <v>215</v>
      </c>
      <c r="Q1844" t="s">
        <v>215</v>
      </c>
      <c r="R1844" t="s">
        <v>215</v>
      </c>
      <c r="S1844">
        <v>170</v>
      </c>
      <c r="T1844">
        <v>13900</v>
      </c>
      <c r="U1844">
        <v>20400</v>
      </c>
      <c r="V1844">
        <v>23400</v>
      </c>
      <c r="W1844">
        <v>245</v>
      </c>
      <c r="X1844">
        <v>0</v>
      </c>
      <c r="Y1844">
        <v>245</v>
      </c>
      <c r="Z1844">
        <v>6.6</v>
      </c>
      <c r="AA1844">
        <v>8</v>
      </c>
      <c r="AB1844">
        <v>69.7</v>
      </c>
      <c r="AC1844">
        <v>80.900000000000006</v>
      </c>
      <c r="AD1844">
        <v>85.4</v>
      </c>
    </row>
    <row r="1845" spans="1:30" x14ac:dyDescent="0.25">
      <c r="A1845" t="str">
        <f t="shared" si="28"/>
        <v>2017/20183FemaleEnglish studiesBTEC</v>
      </c>
      <c r="B1845" t="s">
        <v>218</v>
      </c>
      <c r="C1845" t="s">
        <v>252</v>
      </c>
      <c r="D1845">
        <v>3</v>
      </c>
      <c r="E1845" t="s">
        <v>6</v>
      </c>
      <c r="F1845" t="s">
        <v>173</v>
      </c>
      <c r="G1845" t="s">
        <v>215</v>
      </c>
      <c r="H1845" t="s">
        <v>215</v>
      </c>
      <c r="I1845" t="s">
        <v>215</v>
      </c>
      <c r="J1845" t="s">
        <v>215</v>
      </c>
      <c r="K1845" t="s">
        <v>215</v>
      </c>
      <c r="L1845" t="s">
        <v>215</v>
      </c>
      <c r="M1845" t="s">
        <v>215</v>
      </c>
      <c r="N1845" t="s">
        <v>106</v>
      </c>
      <c r="O1845" t="s">
        <v>215</v>
      </c>
      <c r="P1845" t="s">
        <v>215</v>
      </c>
      <c r="Q1845" t="s">
        <v>215</v>
      </c>
      <c r="R1845" t="s">
        <v>215</v>
      </c>
      <c r="S1845">
        <v>150</v>
      </c>
      <c r="T1845">
        <v>13500</v>
      </c>
      <c r="U1845">
        <v>18600</v>
      </c>
      <c r="V1845">
        <v>23400</v>
      </c>
      <c r="W1845">
        <v>220</v>
      </c>
      <c r="X1845">
        <v>0</v>
      </c>
      <c r="Y1845">
        <v>220</v>
      </c>
      <c r="Z1845">
        <v>5.7</v>
      </c>
      <c r="AA1845">
        <v>9.9</v>
      </c>
      <c r="AB1845">
        <v>70.5</v>
      </c>
      <c r="AC1845">
        <v>80</v>
      </c>
      <c r="AD1845">
        <v>84.4</v>
      </c>
    </row>
    <row r="1846" spans="1:30" x14ac:dyDescent="0.25">
      <c r="A1846" t="str">
        <f t="shared" si="28"/>
        <v>2017/20183FemaleEnglish studiesOther</v>
      </c>
      <c r="B1846" t="s">
        <v>218</v>
      </c>
      <c r="C1846" t="s">
        <v>252</v>
      </c>
      <c r="D1846">
        <v>3</v>
      </c>
      <c r="E1846" t="s">
        <v>6</v>
      </c>
      <c r="F1846" t="s">
        <v>173</v>
      </c>
      <c r="G1846" t="s">
        <v>215</v>
      </c>
      <c r="H1846" t="s">
        <v>215</v>
      </c>
      <c r="I1846" t="s">
        <v>215</v>
      </c>
      <c r="J1846" t="s">
        <v>215</v>
      </c>
      <c r="K1846" t="s">
        <v>215</v>
      </c>
      <c r="L1846" t="s">
        <v>215</v>
      </c>
      <c r="M1846" t="s">
        <v>215</v>
      </c>
      <c r="N1846" t="s">
        <v>27</v>
      </c>
      <c r="O1846" t="s">
        <v>215</v>
      </c>
      <c r="P1846" t="s">
        <v>215</v>
      </c>
      <c r="Q1846" t="s">
        <v>215</v>
      </c>
      <c r="R1846" t="s">
        <v>215</v>
      </c>
      <c r="S1846">
        <v>165</v>
      </c>
      <c r="T1846">
        <v>17200</v>
      </c>
      <c r="U1846">
        <v>21900</v>
      </c>
      <c r="V1846">
        <v>28500</v>
      </c>
      <c r="W1846">
        <v>245</v>
      </c>
      <c r="X1846">
        <v>0</v>
      </c>
      <c r="Y1846">
        <v>245</v>
      </c>
      <c r="Z1846">
        <v>7.3</v>
      </c>
      <c r="AA1846">
        <v>7.5</v>
      </c>
      <c r="AB1846">
        <v>68.7</v>
      </c>
      <c r="AC1846">
        <v>80.400000000000006</v>
      </c>
      <c r="AD1846">
        <v>85.3</v>
      </c>
    </row>
    <row r="1847" spans="1:30" x14ac:dyDescent="0.25">
      <c r="A1847" t="str">
        <f t="shared" si="28"/>
        <v>2017/20183FemaleEnglish studiesNot known</v>
      </c>
      <c r="B1847" t="s">
        <v>218</v>
      </c>
      <c r="C1847" t="s">
        <v>252</v>
      </c>
      <c r="D1847">
        <v>3</v>
      </c>
      <c r="E1847" t="s">
        <v>6</v>
      </c>
      <c r="F1847" t="s">
        <v>173</v>
      </c>
      <c r="G1847" t="s">
        <v>215</v>
      </c>
      <c r="H1847" t="s">
        <v>215</v>
      </c>
      <c r="I1847" t="s">
        <v>215</v>
      </c>
      <c r="J1847" t="s">
        <v>215</v>
      </c>
      <c r="K1847" t="s">
        <v>215</v>
      </c>
      <c r="L1847" t="s">
        <v>215</v>
      </c>
      <c r="M1847" t="s">
        <v>215</v>
      </c>
      <c r="N1847" t="s">
        <v>2</v>
      </c>
      <c r="O1847" t="s">
        <v>215</v>
      </c>
      <c r="P1847" t="s">
        <v>215</v>
      </c>
      <c r="Q1847" t="s">
        <v>215</v>
      </c>
      <c r="R1847" t="s">
        <v>215</v>
      </c>
      <c r="S1847">
        <v>200</v>
      </c>
      <c r="T1847">
        <v>16100</v>
      </c>
      <c r="U1847">
        <v>20400</v>
      </c>
      <c r="V1847">
        <v>25900</v>
      </c>
      <c r="W1847">
        <v>370</v>
      </c>
      <c r="X1847">
        <v>10.9</v>
      </c>
      <c r="Y1847">
        <v>330</v>
      </c>
      <c r="Z1847">
        <v>9.8000000000000007</v>
      </c>
      <c r="AA1847">
        <v>5.0999999999999996</v>
      </c>
      <c r="AB1847">
        <v>63.6</v>
      </c>
      <c r="AC1847">
        <v>76.599999999999994</v>
      </c>
      <c r="AD1847">
        <v>85.1</v>
      </c>
    </row>
    <row r="1848" spans="1:30" x14ac:dyDescent="0.25">
      <c r="A1848" t="str">
        <f t="shared" si="28"/>
        <v>2017/20183FemaleGeneral, applied and forensic sciences4 As or more</v>
      </c>
      <c r="B1848" t="s">
        <v>218</v>
      </c>
      <c r="C1848" t="s">
        <v>252</v>
      </c>
      <c r="D1848">
        <v>3</v>
      </c>
      <c r="E1848" t="s">
        <v>6</v>
      </c>
      <c r="F1848" t="s">
        <v>223</v>
      </c>
      <c r="G1848" t="s">
        <v>215</v>
      </c>
      <c r="H1848" t="s">
        <v>215</v>
      </c>
      <c r="I1848" t="s">
        <v>215</v>
      </c>
      <c r="J1848" t="s">
        <v>215</v>
      </c>
      <c r="K1848" t="s">
        <v>215</v>
      </c>
      <c r="L1848" t="s">
        <v>215</v>
      </c>
      <c r="M1848" t="s">
        <v>215</v>
      </c>
      <c r="N1848" t="s">
        <v>236</v>
      </c>
      <c r="O1848" t="s">
        <v>215</v>
      </c>
      <c r="P1848" t="s">
        <v>215</v>
      </c>
      <c r="Q1848" t="s">
        <v>215</v>
      </c>
      <c r="R1848" t="s">
        <v>215</v>
      </c>
      <c r="S1848">
        <v>25</v>
      </c>
      <c r="T1848">
        <v>24100</v>
      </c>
      <c r="U1848">
        <v>29900</v>
      </c>
      <c r="V1848">
        <v>42300</v>
      </c>
      <c r="W1848">
        <v>50</v>
      </c>
      <c r="X1848">
        <v>0</v>
      </c>
      <c r="Y1848">
        <v>50</v>
      </c>
      <c r="Z1848">
        <v>4.5</v>
      </c>
      <c r="AA1848">
        <v>3.2</v>
      </c>
      <c r="AB1848">
        <v>46.3</v>
      </c>
      <c r="AC1848">
        <v>73</v>
      </c>
      <c r="AD1848">
        <v>92.3</v>
      </c>
    </row>
    <row r="1849" spans="1:30" x14ac:dyDescent="0.25">
      <c r="A1849" t="str">
        <f t="shared" si="28"/>
        <v>2017/20183FemaleGeneral, applied and forensic sciences360 points</v>
      </c>
      <c r="B1849" t="s">
        <v>218</v>
      </c>
      <c r="C1849" t="s">
        <v>252</v>
      </c>
      <c r="D1849">
        <v>3</v>
      </c>
      <c r="E1849" t="s">
        <v>6</v>
      </c>
      <c r="F1849" t="s">
        <v>223</v>
      </c>
      <c r="G1849" t="s">
        <v>215</v>
      </c>
      <c r="H1849" t="s">
        <v>215</v>
      </c>
      <c r="I1849" t="s">
        <v>215</v>
      </c>
      <c r="J1849" t="s">
        <v>215</v>
      </c>
      <c r="K1849" t="s">
        <v>215</v>
      </c>
      <c r="L1849" t="s">
        <v>215</v>
      </c>
      <c r="M1849" t="s">
        <v>215</v>
      </c>
      <c r="N1849" t="s">
        <v>102</v>
      </c>
      <c r="O1849" t="s">
        <v>215</v>
      </c>
      <c r="P1849" t="s">
        <v>215</v>
      </c>
      <c r="Q1849" t="s">
        <v>215</v>
      </c>
      <c r="R1849" t="s">
        <v>215</v>
      </c>
      <c r="S1849">
        <v>15</v>
      </c>
      <c r="T1849">
        <v>22300</v>
      </c>
      <c r="U1849">
        <v>27000</v>
      </c>
      <c r="V1849">
        <v>33600</v>
      </c>
      <c r="W1849">
        <v>30</v>
      </c>
      <c r="X1849">
        <v>0</v>
      </c>
      <c r="Y1849">
        <v>30</v>
      </c>
      <c r="Z1849">
        <v>11.1</v>
      </c>
      <c r="AA1849">
        <v>1.6</v>
      </c>
      <c r="AB1849">
        <v>55.3</v>
      </c>
      <c r="AC1849">
        <v>70.5</v>
      </c>
      <c r="AD1849">
        <v>87.4</v>
      </c>
    </row>
    <row r="1850" spans="1:30" x14ac:dyDescent="0.25">
      <c r="A1850" t="str">
        <f t="shared" si="28"/>
        <v>2017/20183FemaleGeneral, applied and forensic sciences300-359 points</v>
      </c>
      <c r="B1850" t="s">
        <v>218</v>
      </c>
      <c r="C1850" t="s">
        <v>252</v>
      </c>
      <c r="D1850">
        <v>3</v>
      </c>
      <c r="E1850" t="s">
        <v>6</v>
      </c>
      <c r="F1850" t="s">
        <v>223</v>
      </c>
      <c r="G1850" t="s">
        <v>215</v>
      </c>
      <c r="H1850" t="s">
        <v>215</v>
      </c>
      <c r="I1850" t="s">
        <v>215</v>
      </c>
      <c r="J1850" t="s">
        <v>215</v>
      </c>
      <c r="K1850" t="s">
        <v>215</v>
      </c>
      <c r="L1850" t="s">
        <v>215</v>
      </c>
      <c r="M1850" t="s">
        <v>215</v>
      </c>
      <c r="N1850" t="s">
        <v>103</v>
      </c>
      <c r="O1850" t="s">
        <v>215</v>
      </c>
      <c r="P1850" t="s">
        <v>215</v>
      </c>
      <c r="Q1850" t="s">
        <v>215</v>
      </c>
      <c r="R1850" t="s">
        <v>215</v>
      </c>
      <c r="S1850">
        <v>70</v>
      </c>
      <c r="T1850">
        <v>18600</v>
      </c>
      <c r="U1850">
        <v>22600</v>
      </c>
      <c r="V1850">
        <v>28500</v>
      </c>
      <c r="W1850">
        <v>100</v>
      </c>
      <c r="X1850">
        <v>0</v>
      </c>
      <c r="Y1850">
        <v>100</v>
      </c>
      <c r="Z1850">
        <v>9.3000000000000007</v>
      </c>
      <c r="AA1850">
        <v>3.6</v>
      </c>
      <c r="AB1850">
        <v>69.5</v>
      </c>
      <c r="AC1850">
        <v>83.8</v>
      </c>
      <c r="AD1850">
        <v>87.1</v>
      </c>
    </row>
    <row r="1851" spans="1:30" x14ac:dyDescent="0.25">
      <c r="A1851" t="str">
        <f t="shared" si="28"/>
        <v>2017/20183FemaleGeneral, applied and forensic sciences240-299 points</v>
      </c>
      <c r="B1851" t="s">
        <v>218</v>
      </c>
      <c r="C1851" t="s">
        <v>252</v>
      </c>
      <c r="D1851">
        <v>3</v>
      </c>
      <c r="E1851" t="s">
        <v>6</v>
      </c>
      <c r="F1851" t="s">
        <v>223</v>
      </c>
      <c r="G1851" t="s">
        <v>215</v>
      </c>
      <c r="H1851" t="s">
        <v>215</v>
      </c>
      <c r="I1851" t="s">
        <v>215</v>
      </c>
      <c r="J1851" t="s">
        <v>215</v>
      </c>
      <c r="K1851" t="s">
        <v>215</v>
      </c>
      <c r="L1851" t="s">
        <v>215</v>
      </c>
      <c r="M1851" t="s">
        <v>215</v>
      </c>
      <c r="N1851" t="s">
        <v>104</v>
      </c>
      <c r="O1851" t="s">
        <v>215</v>
      </c>
      <c r="P1851" t="s">
        <v>215</v>
      </c>
      <c r="Q1851" t="s">
        <v>215</v>
      </c>
      <c r="R1851" t="s">
        <v>215</v>
      </c>
      <c r="S1851">
        <v>130</v>
      </c>
      <c r="T1851">
        <v>18200</v>
      </c>
      <c r="U1851">
        <v>21900</v>
      </c>
      <c r="V1851">
        <v>25600</v>
      </c>
      <c r="W1851">
        <v>185</v>
      </c>
      <c r="X1851">
        <v>0</v>
      </c>
      <c r="Y1851">
        <v>185</v>
      </c>
      <c r="Z1851">
        <v>5.4</v>
      </c>
      <c r="AA1851">
        <v>3.3</v>
      </c>
      <c r="AB1851">
        <v>72.599999999999994</v>
      </c>
      <c r="AC1851">
        <v>87.6</v>
      </c>
      <c r="AD1851">
        <v>91.3</v>
      </c>
    </row>
    <row r="1852" spans="1:30" x14ac:dyDescent="0.25">
      <c r="A1852" t="str">
        <f t="shared" si="28"/>
        <v>2017/20183FemaleGeneral, applied and forensic sciences180-239 points</v>
      </c>
      <c r="B1852" t="s">
        <v>218</v>
      </c>
      <c r="C1852" t="s">
        <v>252</v>
      </c>
      <c r="D1852">
        <v>3</v>
      </c>
      <c r="E1852" t="s">
        <v>6</v>
      </c>
      <c r="F1852" t="s">
        <v>223</v>
      </c>
      <c r="G1852" t="s">
        <v>215</v>
      </c>
      <c r="H1852" t="s">
        <v>215</v>
      </c>
      <c r="I1852" t="s">
        <v>215</v>
      </c>
      <c r="J1852" t="s">
        <v>215</v>
      </c>
      <c r="K1852" t="s">
        <v>215</v>
      </c>
      <c r="L1852" t="s">
        <v>215</v>
      </c>
      <c r="M1852" t="s">
        <v>215</v>
      </c>
      <c r="N1852" t="s">
        <v>136</v>
      </c>
      <c r="O1852" t="s">
        <v>215</v>
      </c>
      <c r="P1852" t="s">
        <v>215</v>
      </c>
      <c r="Q1852" t="s">
        <v>215</v>
      </c>
      <c r="R1852" t="s">
        <v>215</v>
      </c>
      <c r="S1852">
        <v>110</v>
      </c>
      <c r="T1852">
        <v>16800</v>
      </c>
      <c r="U1852">
        <v>20800</v>
      </c>
      <c r="V1852">
        <v>24500</v>
      </c>
      <c r="W1852">
        <v>135</v>
      </c>
      <c r="X1852">
        <v>0</v>
      </c>
      <c r="Y1852">
        <v>135</v>
      </c>
      <c r="Z1852">
        <v>3.5</v>
      </c>
      <c r="AA1852">
        <v>5.0999999999999996</v>
      </c>
      <c r="AB1852">
        <v>81.5</v>
      </c>
      <c r="AC1852">
        <v>88.5</v>
      </c>
      <c r="AD1852">
        <v>91.4</v>
      </c>
    </row>
    <row r="1853" spans="1:30" x14ac:dyDescent="0.25">
      <c r="A1853" t="str">
        <f t="shared" si="28"/>
        <v>2017/20183FemaleGeneral, applied and forensic sciencesBelow 180 points</v>
      </c>
      <c r="B1853" t="s">
        <v>218</v>
      </c>
      <c r="C1853" t="s">
        <v>252</v>
      </c>
      <c r="D1853">
        <v>3</v>
      </c>
      <c r="E1853" t="s">
        <v>6</v>
      </c>
      <c r="F1853" t="s">
        <v>223</v>
      </c>
      <c r="G1853" t="s">
        <v>215</v>
      </c>
      <c r="H1853" t="s">
        <v>215</v>
      </c>
      <c r="I1853" t="s">
        <v>215</v>
      </c>
      <c r="J1853" t="s">
        <v>215</v>
      </c>
      <c r="K1853" t="s">
        <v>215</v>
      </c>
      <c r="L1853" t="s">
        <v>215</v>
      </c>
      <c r="M1853" t="s">
        <v>215</v>
      </c>
      <c r="N1853" t="s">
        <v>135</v>
      </c>
      <c r="O1853" t="s">
        <v>215</v>
      </c>
      <c r="P1853" t="s">
        <v>215</v>
      </c>
      <c r="Q1853" t="s">
        <v>215</v>
      </c>
      <c r="R1853" t="s">
        <v>215</v>
      </c>
      <c r="S1853">
        <v>15</v>
      </c>
      <c r="T1853">
        <v>14600</v>
      </c>
      <c r="U1853">
        <v>18200</v>
      </c>
      <c r="V1853">
        <v>21500</v>
      </c>
      <c r="W1853">
        <v>25</v>
      </c>
      <c r="X1853">
        <v>0</v>
      </c>
      <c r="Y1853">
        <v>25</v>
      </c>
      <c r="Z1853">
        <v>8.6999999999999993</v>
      </c>
      <c r="AA1853">
        <v>8.6999999999999993</v>
      </c>
      <c r="AB1853">
        <v>67.7</v>
      </c>
      <c r="AC1853">
        <v>82.5</v>
      </c>
      <c r="AD1853">
        <v>82.5</v>
      </c>
    </row>
    <row r="1854" spans="1:30" x14ac:dyDescent="0.25">
      <c r="A1854" t="str">
        <f t="shared" si="28"/>
        <v>2017/20183FemaleGeneral, applied and forensic sciences1 or 2 A level passes</v>
      </c>
      <c r="B1854" t="s">
        <v>218</v>
      </c>
      <c r="C1854" t="s">
        <v>252</v>
      </c>
      <c r="D1854">
        <v>3</v>
      </c>
      <c r="E1854" t="s">
        <v>6</v>
      </c>
      <c r="F1854" t="s">
        <v>223</v>
      </c>
      <c r="G1854" t="s">
        <v>215</v>
      </c>
      <c r="H1854" t="s">
        <v>215</v>
      </c>
      <c r="I1854" t="s">
        <v>215</v>
      </c>
      <c r="J1854" t="s">
        <v>215</v>
      </c>
      <c r="K1854" t="s">
        <v>215</v>
      </c>
      <c r="L1854" t="s">
        <v>215</v>
      </c>
      <c r="M1854" t="s">
        <v>215</v>
      </c>
      <c r="N1854" t="s">
        <v>105</v>
      </c>
      <c r="O1854" t="s">
        <v>215</v>
      </c>
      <c r="P1854" t="s">
        <v>215</v>
      </c>
      <c r="Q1854" t="s">
        <v>215</v>
      </c>
      <c r="R1854" t="s">
        <v>215</v>
      </c>
      <c r="S1854">
        <v>40</v>
      </c>
      <c r="T1854">
        <v>17200</v>
      </c>
      <c r="U1854">
        <v>20400</v>
      </c>
      <c r="V1854">
        <v>24100</v>
      </c>
      <c r="W1854">
        <v>55</v>
      </c>
      <c r="X1854">
        <v>0</v>
      </c>
      <c r="Y1854">
        <v>55</v>
      </c>
      <c r="Z1854">
        <v>3.5</v>
      </c>
      <c r="AA1854">
        <v>6.1</v>
      </c>
      <c r="AB1854">
        <v>74.400000000000006</v>
      </c>
      <c r="AC1854">
        <v>90.4</v>
      </c>
      <c r="AD1854">
        <v>90.4</v>
      </c>
    </row>
    <row r="1855" spans="1:30" x14ac:dyDescent="0.25">
      <c r="A1855" t="str">
        <f t="shared" si="28"/>
        <v>2017/20183FemaleGeneral, applied and forensic sciencesBTEC</v>
      </c>
      <c r="B1855" t="s">
        <v>218</v>
      </c>
      <c r="C1855" t="s">
        <v>252</v>
      </c>
      <c r="D1855">
        <v>3</v>
      </c>
      <c r="E1855" t="s">
        <v>6</v>
      </c>
      <c r="F1855" t="s">
        <v>223</v>
      </c>
      <c r="G1855" t="s">
        <v>215</v>
      </c>
      <c r="H1855" t="s">
        <v>215</v>
      </c>
      <c r="I1855" t="s">
        <v>215</v>
      </c>
      <c r="J1855" t="s">
        <v>215</v>
      </c>
      <c r="K1855" t="s">
        <v>215</v>
      </c>
      <c r="L1855" t="s">
        <v>215</v>
      </c>
      <c r="M1855" t="s">
        <v>215</v>
      </c>
      <c r="N1855" t="s">
        <v>106</v>
      </c>
      <c r="O1855" t="s">
        <v>215</v>
      </c>
      <c r="P1855" t="s">
        <v>215</v>
      </c>
      <c r="Q1855" t="s">
        <v>215</v>
      </c>
      <c r="R1855" t="s">
        <v>215</v>
      </c>
      <c r="S1855">
        <v>115</v>
      </c>
      <c r="T1855">
        <v>14200</v>
      </c>
      <c r="U1855">
        <v>17900</v>
      </c>
      <c r="V1855">
        <v>21500</v>
      </c>
      <c r="W1855">
        <v>155</v>
      </c>
      <c r="X1855">
        <v>0</v>
      </c>
      <c r="Y1855">
        <v>155</v>
      </c>
      <c r="Z1855">
        <v>8.4</v>
      </c>
      <c r="AA1855">
        <v>7.8</v>
      </c>
      <c r="AB1855">
        <v>75.8</v>
      </c>
      <c r="AC1855">
        <v>81.7</v>
      </c>
      <c r="AD1855">
        <v>83.8</v>
      </c>
    </row>
    <row r="1856" spans="1:30" x14ac:dyDescent="0.25">
      <c r="A1856" t="str">
        <f t="shared" si="28"/>
        <v>2017/20183FemaleGeneral, applied and forensic sciencesOther</v>
      </c>
      <c r="B1856" t="s">
        <v>218</v>
      </c>
      <c r="C1856" t="s">
        <v>252</v>
      </c>
      <c r="D1856">
        <v>3</v>
      </c>
      <c r="E1856" t="s">
        <v>6</v>
      </c>
      <c r="F1856" t="s">
        <v>223</v>
      </c>
      <c r="G1856" t="s">
        <v>215</v>
      </c>
      <c r="H1856" t="s">
        <v>215</v>
      </c>
      <c r="I1856" t="s">
        <v>215</v>
      </c>
      <c r="J1856" t="s">
        <v>215</v>
      </c>
      <c r="K1856" t="s">
        <v>215</v>
      </c>
      <c r="L1856" t="s">
        <v>215</v>
      </c>
      <c r="M1856" t="s">
        <v>215</v>
      </c>
      <c r="N1856" t="s">
        <v>27</v>
      </c>
      <c r="O1856" t="s">
        <v>215</v>
      </c>
      <c r="P1856" t="s">
        <v>215</v>
      </c>
      <c r="Q1856" t="s">
        <v>215</v>
      </c>
      <c r="R1856" t="s">
        <v>215</v>
      </c>
      <c r="S1856">
        <v>15</v>
      </c>
      <c r="T1856">
        <v>15700</v>
      </c>
      <c r="U1856">
        <v>20400</v>
      </c>
      <c r="V1856">
        <v>23400</v>
      </c>
      <c r="W1856">
        <v>30</v>
      </c>
      <c r="X1856">
        <v>0</v>
      </c>
      <c r="Y1856">
        <v>30</v>
      </c>
      <c r="Z1856">
        <v>12</v>
      </c>
      <c r="AA1856">
        <v>12.7</v>
      </c>
      <c r="AB1856">
        <v>60.8</v>
      </c>
      <c r="AC1856">
        <v>71.7</v>
      </c>
      <c r="AD1856">
        <v>75.3</v>
      </c>
    </row>
    <row r="1857" spans="1:30" x14ac:dyDescent="0.25">
      <c r="A1857" t="str">
        <f t="shared" si="28"/>
        <v>2017/20183FemaleGeneral, applied and forensic sciencesNot known</v>
      </c>
      <c r="B1857" t="s">
        <v>218</v>
      </c>
      <c r="C1857" t="s">
        <v>252</v>
      </c>
      <c r="D1857">
        <v>3</v>
      </c>
      <c r="E1857" t="s">
        <v>6</v>
      </c>
      <c r="F1857" t="s">
        <v>223</v>
      </c>
      <c r="G1857" t="s">
        <v>215</v>
      </c>
      <c r="H1857" t="s">
        <v>215</v>
      </c>
      <c r="I1857" t="s">
        <v>215</v>
      </c>
      <c r="J1857" t="s">
        <v>215</v>
      </c>
      <c r="K1857" t="s">
        <v>215</v>
      </c>
      <c r="L1857" t="s">
        <v>215</v>
      </c>
      <c r="M1857" t="s">
        <v>215</v>
      </c>
      <c r="N1857" t="s">
        <v>2</v>
      </c>
      <c r="O1857" t="s">
        <v>215</v>
      </c>
      <c r="P1857" t="s">
        <v>215</v>
      </c>
      <c r="Q1857" t="s">
        <v>215</v>
      </c>
      <c r="R1857" t="s">
        <v>215</v>
      </c>
      <c r="S1857">
        <v>30</v>
      </c>
      <c r="T1857">
        <v>18600</v>
      </c>
      <c r="U1857">
        <v>21900</v>
      </c>
      <c r="V1857">
        <v>25600</v>
      </c>
      <c r="W1857">
        <v>55</v>
      </c>
      <c r="X1857">
        <v>9.6</v>
      </c>
      <c r="Y1857">
        <v>50</v>
      </c>
      <c r="Z1857">
        <v>12.7</v>
      </c>
      <c r="AA1857">
        <v>6.8</v>
      </c>
      <c r="AB1857">
        <v>60.3</v>
      </c>
      <c r="AC1857">
        <v>69.599999999999994</v>
      </c>
      <c r="AD1857">
        <v>80.5</v>
      </c>
    </row>
    <row r="1858" spans="1:30" x14ac:dyDescent="0.25">
      <c r="A1858" t="str">
        <f t="shared" si="28"/>
        <v>2017/20183FemaleGeography, earth and environmental studies4 As or more</v>
      </c>
      <c r="B1858" t="s">
        <v>218</v>
      </c>
      <c r="C1858" t="s">
        <v>252</v>
      </c>
      <c r="D1858">
        <v>3</v>
      </c>
      <c r="E1858" t="s">
        <v>6</v>
      </c>
      <c r="F1858" t="s">
        <v>224</v>
      </c>
      <c r="G1858" t="s">
        <v>215</v>
      </c>
      <c r="H1858" t="s">
        <v>215</v>
      </c>
      <c r="I1858" t="s">
        <v>215</v>
      </c>
      <c r="J1858" t="s">
        <v>215</v>
      </c>
      <c r="K1858" t="s">
        <v>215</v>
      </c>
      <c r="L1858" t="s">
        <v>215</v>
      </c>
      <c r="M1858" t="s">
        <v>215</v>
      </c>
      <c r="N1858" t="s">
        <v>236</v>
      </c>
      <c r="O1858" t="s">
        <v>215</v>
      </c>
      <c r="P1858" t="s">
        <v>215</v>
      </c>
      <c r="Q1858" t="s">
        <v>215</v>
      </c>
      <c r="R1858" t="s">
        <v>215</v>
      </c>
      <c r="S1858">
        <v>110</v>
      </c>
      <c r="T1858">
        <v>25200</v>
      </c>
      <c r="U1858">
        <v>29600</v>
      </c>
      <c r="V1858">
        <v>36900</v>
      </c>
      <c r="W1858">
        <v>180</v>
      </c>
      <c r="X1858">
        <v>0</v>
      </c>
      <c r="Y1858">
        <v>180</v>
      </c>
      <c r="Z1858">
        <v>3.9</v>
      </c>
      <c r="AA1858">
        <v>4.4000000000000004</v>
      </c>
      <c r="AB1858">
        <v>62.7</v>
      </c>
      <c r="AC1858">
        <v>81.599999999999994</v>
      </c>
      <c r="AD1858">
        <v>91.7</v>
      </c>
    </row>
    <row r="1859" spans="1:30" x14ac:dyDescent="0.25">
      <c r="A1859" t="str">
        <f t="shared" si="28"/>
        <v>2017/20183FemaleGeography, earth and environmental studies360 points</v>
      </c>
      <c r="B1859" t="s">
        <v>218</v>
      </c>
      <c r="C1859" t="s">
        <v>252</v>
      </c>
      <c r="D1859">
        <v>3</v>
      </c>
      <c r="E1859" t="s">
        <v>6</v>
      </c>
      <c r="F1859" t="s">
        <v>224</v>
      </c>
      <c r="G1859" t="s">
        <v>215</v>
      </c>
      <c r="H1859" t="s">
        <v>215</v>
      </c>
      <c r="I1859" t="s">
        <v>215</v>
      </c>
      <c r="J1859" t="s">
        <v>215</v>
      </c>
      <c r="K1859" t="s">
        <v>215</v>
      </c>
      <c r="L1859" t="s">
        <v>215</v>
      </c>
      <c r="M1859" t="s">
        <v>215</v>
      </c>
      <c r="N1859" t="s">
        <v>102</v>
      </c>
      <c r="O1859" t="s">
        <v>215</v>
      </c>
      <c r="P1859" t="s">
        <v>215</v>
      </c>
      <c r="Q1859" t="s">
        <v>215</v>
      </c>
      <c r="R1859" t="s">
        <v>215</v>
      </c>
      <c r="S1859">
        <v>405</v>
      </c>
      <c r="T1859">
        <v>23700</v>
      </c>
      <c r="U1859">
        <v>28100</v>
      </c>
      <c r="V1859">
        <v>35800</v>
      </c>
      <c r="W1859">
        <v>560</v>
      </c>
      <c r="X1859">
        <v>0</v>
      </c>
      <c r="Y1859">
        <v>560</v>
      </c>
      <c r="Z1859">
        <v>5.3</v>
      </c>
      <c r="AA1859">
        <v>5.3</v>
      </c>
      <c r="AB1859">
        <v>73.2</v>
      </c>
      <c r="AC1859">
        <v>86</v>
      </c>
      <c r="AD1859">
        <v>89.4</v>
      </c>
    </row>
    <row r="1860" spans="1:30" x14ac:dyDescent="0.25">
      <c r="A1860" t="str">
        <f t="shared" ref="A1860:A1923" si="29">B1860&amp;D1860&amp;E1860&amp;F1860&amp;N1860</f>
        <v>2017/20183FemaleGeography, earth and environmental studies300-359 points</v>
      </c>
      <c r="B1860" t="s">
        <v>218</v>
      </c>
      <c r="C1860" t="s">
        <v>252</v>
      </c>
      <c r="D1860">
        <v>3</v>
      </c>
      <c r="E1860" t="s">
        <v>6</v>
      </c>
      <c r="F1860" t="s">
        <v>224</v>
      </c>
      <c r="G1860" t="s">
        <v>215</v>
      </c>
      <c r="H1860" t="s">
        <v>215</v>
      </c>
      <c r="I1860" t="s">
        <v>215</v>
      </c>
      <c r="J1860" t="s">
        <v>215</v>
      </c>
      <c r="K1860" t="s">
        <v>215</v>
      </c>
      <c r="L1860" t="s">
        <v>215</v>
      </c>
      <c r="M1860" t="s">
        <v>215</v>
      </c>
      <c r="N1860" t="s">
        <v>103</v>
      </c>
      <c r="O1860" t="s">
        <v>215</v>
      </c>
      <c r="P1860" t="s">
        <v>215</v>
      </c>
      <c r="Q1860" t="s">
        <v>215</v>
      </c>
      <c r="R1860" t="s">
        <v>215</v>
      </c>
      <c r="S1860">
        <v>960</v>
      </c>
      <c r="T1860">
        <v>20800</v>
      </c>
      <c r="U1860">
        <v>25200</v>
      </c>
      <c r="V1860">
        <v>29900</v>
      </c>
      <c r="W1860">
        <v>1345</v>
      </c>
      <c r="X1860">
        <v>0</v>
      </c>
      <c r="Y1860">
        <v>1345</v>
      </c>
      <c r="Z1860">
        <v>5.2</v>
      </c>
      <c r="AA1860">
        <v>7.5</v>
      </c>
      <c r="AB1860">
        <v>72.599999999999994</v>
      </c>
      <c r="AC1860">
        <v>84</v>
      </c>
      <c r="AD1860">
        <v>87.3</v>
      </c>
    </row>
    <row r="1861" spans="1:30" x14ac:dyDescent="0.25">
      <c r="A1861" t="str">
        <f t="shared" si="29"/>
        <v>2017/20183FemaleGeography, earth and environmental studies240-299 points</v>
      </c>
      <c r="B1861" t="s">
        <v>218</v>
      </c>
      <c r="C1861" t="s">
        <v>252</v>
      </c>
      <c r="D1861">
        <v>3</v>
      </c>
      <c r="E1861" t="s">
        <v>6</v>
      </c>
      <c r="F1861" t="s">
        <v>224</v>
      </c>
      <c r="G1861" t="s">
        <v>215</v>
      </c>
      <c r="H1861" t="s">
        <v>215</v>
      </c>
      <c r="I1861" t="s">
        <v>215</v>
      </c>
      <c r="J1861" t="s">
        <v>215</v>
      </c>
      <c r="K1861" t="s">
        <v>215</v>
      </c>
      <c r="L1861" t="s">
        <v>215</v>
      </c>
      <c r="M1861" t="s">
        <v>215</v>
      </c>
      <c r="N1861" t="s">
        <v>104</v>
      </c>
      <c r="O1861" t="s">
        <v>215</v>
      </c>
      <c r="P1861" t="s">
        <v>215</v>
      </c>
      <c r="Q1861" t="s">
        <v>215</v>
      </c>
      <c r="R1861" t="s">
        <v>215</v>
      </c>
      <c r="S1861">
        <v>520</v>
      </c>
      <c r="T1861">
        <v>19300</v>
      </c>
      <c r="U1861">
        <v>23400</v>
      </c>
      <c r="V1861">
        <v>27000</v>
      </c>
      <c r="W1861">
        <v>690</v>
      </c>
      <c r="X1861">
        <v>0</v>
      </c>
      <c r="Y1861">
        <v>690</v>
      </c>
      <c r="Z1861">
        <v>3.1</v>
      </c>
      <c r="AA1861">
        <v>6.4</v>
      </c>
      <c r="AB1861">
        <v>76.3</v>
      </c>
      <c r="AC1861">
        <v>87.8</v>
      </c>
      <c r="AD1861">
        <v>90.5</v>
      </c>
    </row>
    <row r="1862" spans="1:30" x14ac:dyDescent="0.25">
      <c r="A1862" t="str">
        <f t="shared" si="29"/>
        <v>2017/20183FemaleGeography, earth and environmental studies180-239 points</v>
      </c>
      <c r="B1862" t="s">
        <v>218</v>
      </c>
      <c r="C1862" t="s">
        <v>252</v>
      </c>
      <c r="D1862">
        <v>3</v>
      </c>
      <c r="E1862" t="s">
        <v>6</v>
      </c>
      <c r="F1862" t="s">
        <v>224</v>
      </c>
      <c r="G1862" t="s">
        <v>215</v>
      </c>
      <c r="H1862" t="s">
        <v>215</v>
      </c>
      <c r="I1862" t="s">
        <v>215</v>
      </c>
      <c r="J1862" t="s">
        <v>215</v>
      </c>
      <c r="K1862" t="s">
        <v>215</v>
      </c>
      <c r="L1862" t="s">
        <v>215</v>
      </c>
      <c r="M1862" t="s">
        <v>215</v>
      </c>
      <c r="N1862" t="s">
        <v>136</v>
      </c>
      <c r="O1862" t="s">
        <v>215</v>
      </c>
      <c r="P1862" t="s">
        <v>215</v>
      </c>
      <c r="Q1862" t="s">
        <v>215</v>
      </c>
      <c r="R1862" t="s">
        <v>215</v>
      </c>
      <c r="S1862">
        <v>160</v>
      </c>
      <c r="T1862">
        <v>16800</v>
      </c>
      <c r="U1862">
        <v>20400</v>
      </c>
      <c r="V1862">
        <v>23700</v>
      </c>
      <c r="W1862">
        <v>205</v>
      </c>
      <c r="X1862">
        <v>0</v>
      </c>
      <c r="Y1862">
        <v>205</v>
      </c>
      <c r="Z1862">
        <v>5.4</v>
      </c>
      <c r="AA1862">
        <v>3.4</v>
      </c>
      <c r="AB1862">
        <v>77.400000000000006</v>
      </c>
      <c r="AC1862">
        <v>89.4</v>
      </c>
      <c r="AD1862">
        <v>91.2</v>
      </c>
    </row>
    <row r="1863" spans="1:30" x14ac:dyDescent="0.25">
      <c r="A1863" t="str">
        <f t="shared" si="29"/>
        <v>2017/20183FemaleGeography, earth and environmental studiesBelow 180 points</v>
      </c>
      <c r="B1863" t="s">
        <v>218</v>
      </c>
      <c r="C1863" t="s">
        <v>252</v>
      </c>
      <c r="D1863">
        <v>3</v>
      </c>
      <c r="E1863" t="s">
        <v>6</v>
      </c>
      <c r="F1863" t="s">
        <v>224</v>
      </c>
      <c r="G1863" t="s">
        <v>215</v>
      </c>
      <c r="H1863" t="s">
        <v>215</v>
      </c>
      <c r="I1863" t="s">
        <v>215</v>
      </c>
      <c r="J1863" t="s">
        <v>215</v>
      </c>
      <c r="K1863" t="s">
        <v>215</v>
      </c>
      <c r="L1863" t="s">
        <v>215</v>
      </c>
      <c r="M1863" t="s">
        <v>215</v>
      </c>
      <c r="N1863" t="s">
        <v>135</v>
      </c>
      <c r="O1863" t="s">
        <v>215</v>
      </c>
      <c r="P1863" t="s">
        <v>215</v>
      </c>
      <c r="Q1863" t="s">
        <v>215</v>
      </c>
      <c r="R1863" t="s">
        <v>215</v>
      </c>
      <c r="S1863">
        <v>15</v>
      </c>
      <c r="T1863">
        <v>13900</v>
      </c>
      <c r="U1863">
        <v>18400</v>
      </c>
      <c r="V1863">
        <v>23700</v>
      </c>
      <c r="W1863">
        <v>20</v>
      </c>
      <c r="X1863">
        <v>0</v>
      </c>
      <c r="Y1863">
        <v>20</v>
      </c>
      <c r="Z1863">
        <v>5</v>
      </c>
      <c r="AA1863">
        <v>5</v>
      </c>
      <c r="AB1863">
        <v>70</v>
      </c>
      <c r="AC1863">
        <v>85</v>
      </c>
      <c r="AD1863">
        <v>90</v>
      </c>
    </row>
    <row r="1864" spans="1:30" x14ac:dyDescent="0.25">
      <c r="A1864" t="str">
        <f t="shared" si="29"/>
        <v>2017/20183FemaleGeography, earth and environmental studies1 or 2 A level passes</v>
      </c>
      <c r="B1864" t="s">
        <v>218</v>
      </c>
      <c r="C1864" t="s">
        <v>252</v>
      </c>
      <c r="D1864">
        <v>3</v>
      </c>
      <c r="E1864" t="s">
        <v>6</v>
      </c>
      <c r="F1864" t="s">
        <v>224</v>
      </c>
      <c r="G1864" t="s">
        <v>215</v>
      </c>
      <c r="H1864" t="s">
        <v>215</v>
      </c>
      <c r="I1864" t="s">
        <v>215</v>
      </c>
      <c r="J1864" t="s">
        <v>215</v>
      </c>
      <c r="K1864" t="s">
        <v>215</v>
      </c>
      <c r="L1864" t="s">
        <v>215</v>
      </c>
      <c r="M1864" t="s">
        <v>215</v>
      </c>
      <c r="N1864" t="s">
        <v>105</v>
      </c>
      <c r="O1864" t="s">
        <v>215</v>
      </c>
      <c r="P1864" t="s">
        <v>215</v>
      </c>
      <c r="Q1864" t="s">
        <v>215</v>
      </c>
      <c r="R1864" t="s">
        <v>215</v>
      </c>
      <c r="S1864">
        <v>45</v>
      </c>
      <c r="T1864">
        <v>16800</v>
      </c>
      <c r="U1864">
        <v>21900</v>
      </c>
      <c r="V1864">
        <v>25900</v>
      </c>
      <c r="W1864">
        <v>60</v>
      </c>
      <c r="X1864">
        <v>0</v>
      </c>
      <c r="Y1864">
        <v>60</v>
      </c>
      <c r="Z1864">
        <v>11.2</v>
      </c>
      <c r="AA1864">
        <v>4.3</v>
      </c>
      <c r="AB1864">
        <v>70.7</v>
      </c>
      <c r="AC1864">
        <v>82.9</v>
      </c>
      <c r="AD1864">
        <v>84.5</v>
      </c>
    </row>
    <row r="1865" spans="1:30" x14ac:dyDescent="0.25">
      <c r="A1865" t="str">
        <f t="shared" si="29"/>
        <v>2017/20183FemaleGeography, earth and environmental studiesBTEC</v>
      </c>
      <c r="B1865" t="s">
        <v>218</v>
      </c>
      <c r="C1865" t="s">
        <v>252</v>
      </c>
      <c r="D1865">
        <v>3</v>
      </c>
      <c r="E1865" t="s">
        <v>6</v>
      </c>
      <c r="F1865" t="s">
        <v>224</v>
      </c>
      <c r="G1865" t="s">
        <v>215</v>
      </c>
      <c r="H1865" t="s">
        <v>215</v>
      </c>
      <c r="I1865" t="s">
        <v>215</v>
      </c>
      <c r="J1865" t="s">
        <v>215</v>
      </c>
      <c r="K1865" t="s">
        <v>215</v>
      </c>
      <c r="L1865" t="s">
        <v>215</v>
      </c>
      <c r="M1865" t="s">
        <v>215</v>
      </c>
      <c r="N1865" t="s">
        <v>106</v>
      </c>
      <c r="O1865" t="s">
        <v>215</v>
      </c>
      <c r="P1865" t="s">
        <v>215</v>
      </c>
      <c r="Q1865" t="s">
        <v>215</v>
      </c>
      <c r="R1865" t="s">
        <v>215</v>
      </c>
      <c r="S1865">
        <v>20</v>
      </c>
      <c r="T1865">
        <v>16400</v>
      </c>
      <c r="U1865">
        <v>20100</v>
      </c>
      <c r="V1865">
        <v>25600</v>
      </c>
      <c r="W1865">
        <v>30</v>
      </c>
      <c r="X1865">
        <v>0</v>
      </c>
      <c r="Y1865">
        <v>30</v>
      </c>
      <c r="Z1865">
        <v>15.8</v>
      </c>
      <c r="AA1865">
        <v>0</v>
      </c>
      <c r="AB1865">
        <v>75.400000000000006</v>
      </c>
      <c r="AC1865">
        <v>82.5</v>
      </c>
      <c r="AD1865">
        <v>84.2</v>
      </c>
    </row>
    <row r="1866" spans="1:30" x14ac:dyDescent="0.25">
      <c r="A1866" t="str">
        <f t="shared" si="29"/>
        <v>2017/20183FemaleGeography, earth and environmental studiesOther</v>
      </c>
      <c r="B1866" t="s">
        <v>218</v>
      </c>
      <c r="C1866" t="s">
        <v>252</v>
      </c>
      <c r="D1866">
        <v>3</v>
      </c>
      <c r="E1866" t="s">
        <v>6</v>
      </c>
      <c r="F1866" t="s">
        <v>224</v>
      </c>
      <c r="G1866" t="s">
        <v>215</v>
      </c>
      <c r="H1866" t="s">
        <v>215</v>
      </c>
      <c r="I1866" t="s">
        <v>215</v>
      </c>
      <c r="J1866" t="s">
        <v>215</v>
      </c>
      <c r="K1866" t="s">
        <v>215</v>
      </c>
      <c r="L1866" t="s">
        <v>215</v>
      </c>
      <c r="M1866" t="s">
        <v>215</v>
      </c>
      <c r="N1866" t="s">
        <v>27</v>
      </c>
      <c r="O1866" t="s">
        <v>215</v>
      </c>
      <c r="P1866" t="s">
        <v>215</v>
      </c>
      <c r="Q1866" t="s">
        <v>215</v>
      </c>
      <c r="R1866" t="s">
        <v>215</v>
      </c>
      <c r="S1866">
        <v>50</v>
      </c>
      <c r="T1866">
        <v>20400</v>
      </c>
      <c r="U1866">
        <v>25200</v>
      </c>
      <c r="V1866">
        <v>31800</v>
      </c>
      <c r="W1866">
        <v>90</v>
      </c>
      <c r="X1866">
        <v>0</v>
      </c>
      <c r="Y1866">
        <v>90</v>
      </c>
      <c r="Z1866">
        <v>14.2</v>
      </c>
      <c r="AA1866">
        <v>9.3000000000000007</v>
      </c>
      <c r="AB1866">
        <v>56.9</v>
      </c>
      <c r="AC1866">
        <v>72.2</v>
      </c>
      <c r="AD1866">
        <v>76.5</v>
      </c>
    </row>
    <row r="1867" spans="1:30" x14ac:dyDescent="0.25">
      <c r="A1867" t="str">
        <f t="shared" si="29"/>
        <v>2017/20183FemaleGeography, earth and environmental studiesNot known</v>
      </c>
      <c r="B1867" t="s">
        <v>218</v>
      </c>
      <c r="C1867" t="s">
        <v>252</v>
      </c>
      <c r="D1867">
        <v>3</v>
      </c>
      <c r="E1867" t="s">
        <v>6</v>
      </c>
      <c r="F1867" t="s">
        <v>224</v>
      </c>
      <c r="G1867" t="s">
        <v>215</v>
      </c>
      <c r="H1867" t="s">
        <v>215</v>
      </c>
      <c r="I1867" t="s">
        <v>215</v>
      </c>
      <c r="J1867" t="s">
        <v>215</v>
      </c>
      <c r="K1867" t="s">
        <v>215</v>
      </c>
      <c r="L1867" t="s">
        <v>215</v>
      </c>
      <c r="M1867" t="s">
        <v>215</v>
      </c>
      <c r="N1867" t="s">
        <v>2</v>
      </c>
      <c r="O1867" t="s">
        <v>215</v>
      </c>
      <c r="P1867" t="s">
        <v>215</v>
      </c>
      <c r="Q1867" t="s">
        <v>215</v>
      </c>
      <c r="R1867" t="s">
        <v>215</v>
      </c>
      <c r="S1867">
        <v>125</v>
      </c>
      <c r="T1867">
        <v>20400</v>
      </c>
      <c r="U1867">
        <v>25600</v>
      </c>
      <c r="V1867">
        <v>30700</v>
      </c>
      <c r="W1867">
        <v>205</v>
      </c>
      <c r="X1867">
        <v>7.1</v>
      </c>
      <c r="Y1867">
        <v>190</v>
      </c>
      <c r="Z1867">
        <v>8.4</v>
      </c>
      <c r="AA1867">
        <v>6.3</v>
      </c>
      <c r="AB1867">
        <v>67.900000000000006</v>
      </c>
      <c r="AC1867">
        <v>80.3</v>
      </c>
      <c r="AD1867">
        <v>85.3</v>
      </c>
    </row>
    <row r="1868" spans="1:30" x14ac:dyDescent="0.25">
      <c r="A1868" t="str">
        <f t="shared" si="29"/>
        <v>2017/20183FemaleHealth and social care4 As or more</v>
      </c>
      <c r="B1868" t="s">
        <v>218</v>
      </c>
      <c r="C1868" t="s">
        <v>252</v>
      </c>
      <c r="D1868">
        <v>3</v>
      </c>
      <c r="E1868" t="s">
        <v>6</v>
      </c>
      <c r="F1868" t="s">
        <v>168</v>
      </c>
      <c r="G1868" t="s">
        <v>215</v>
      </c>
      <c r="H1868" t="s">
        <v>215</v>
      </c>
      <c r="I1868" t="s">
        <v>215</v>
      </c>
      <c r="J1868" t="s">
        <v>215</v>
      </c>
      <c r="K1868" t="s">
        <v>215</v>
      </c>
      <c r="L1868" t="s">
        <v>215</v>
      </c>
      <c r="M1868" t="s">
        <v>215</v>
      </c>
      <c r="N1868" t="s">
        <v>236</v>
      </c>
      <c r="O1868" t="s">
        <v>215</v>
      </c>
      <c r="P1868" t="s">
        <v>215</v>
      </c>
      <c r="Q1868" t="s">
        <v>215</v>
      </c>
      <c r="R1868" t="s">
        <v>215</v>
      </c>
      <c r="S1868" t="s">
        <v>216</v>
      </c>
      <c r="T1868" t="s">
        <v>216</v>
      </c>
      <c r="U1868" t="s">
        <v>216</v>
      </c>
      <c r="V1868" t="s">
        <v>216</v>
      </c>
      <c r="W1868">
        <v>5</v>
      </c>
      <c r="X1868">
        <v>0</v>
      </c>
      <c r="Y1868">
        <v>5</v>
      </c>
      <c r="Z1868">
        <v>0</v>
      </c>
      <c r="AA1868">
        <v>0</v>
      </c>
      <c r="AB1868">
        <v>57.1</v>
      </c>
      <c r="AC1868">
        <v>100</v>
      </c>
      <c r="AD1868">
        <v>100</v>
      </c>
    </row>
    <row r="1869" spans="1:30" x14ac:dyDescent="0.25">
      <c r="A1869" t="str">
        <f t="shared" si="29"/>
        <v>2017/20183FemaleHealth and social care360 points</v>
      </c>
      <c r="B1869" t="s">
        <v>218</v>
      </c>
      <c r="C1869" t="s">
        <v>252</v>
      </c>
      <c r="D1869">
        <v>3</v>
      </c>
      <c r="E1869" t="s">
        <v>6</v>
      </c>
      <c r="F1869" t="s">
        <v>168</v>
      </c>
      <c r="G1869" t="s">
        <v>215</v>
      </c>
      <c r="H1869" t="s">
        <v>215</v>
      </c>
      <c r="I1869" t="s">
        <v>215</v>
      </c>
      <c r="J1869" t="s">
        <v>215</v>
      </c>
      <c r="K1869" t="s">
        <v>215</v>
      </c>
      <c r="L1869" t="s">
        <v>215</v>
      </c>
      <c r="M1869" t="s">
        <v>215</v>
      </c>
      <c r="N1869" t="s">
        <v>102</v>
      </c>
      <c r="O1869" t="s">
        <v>215</v>
      </c>
      <c r="P1869" t="s">
        <v>215</v>
      </c>
      <c r="Q1869" t="s">
        <v>215</v>
      </c>
      <c r="R1869" t="s">
        <v>215</v>
      </c>
      <c r="S1869">
        <v>15</v>
      </c>
      <c r="T1869">
        <v>28100</v>
      </c>
      <c r="U1869">
        <v>31600</v>
      </c>
      <c r="V1869">
        <v>33600</v>
      </c>
      <c r="W1869">
        <v>25</v>
      </c>
      <c r="X1869">
        <v>0</v>
      </c>
      <c r="Y1869">
        <v>25</v>
      </c>
      <c r="Z1869">
        <v>2</v>
      </c>
      <c r="AA1869">
        <v>8.1999999999999993</v>
      </c>
      <c r="AB1869">
        <v>57.1</v>
      </c>
      <c r="AC1869">
        <v>89.8</v>
      </c>
      <c r="AD1869">
        <v>89.8</v>
      </c>
    </row>
    <row r="1870" spans="1:30" x14ac:dyDescent="0.25">
      <c r="A1870" t="str">
        <f t="shared" si="29"/>
        <v>2017/20183FemaleHealth and social care300-359 points</v>
      </c>
      <c r="B1870" t="s">
        <v>218</v>
      </c>
      <c r="C1870" t="s">
        <v>252</v>
      </c>
      <c r="D1870">
        <v>3</v>
      </c>
      <c r="E1870" t="s">
        <v>6</v>
      </c>
      <c r="F1870" t="s">
        <v>168</v>
      </c>
      <c r="G1870" t="s">
        <v>215</v>
      </c>
      <c r="H1870" t="s">
        <v>215</v>
      </c>
      <c r="I1870" t="s">
        <v>215</v>
      </c>
      <c r="J1870" t="s">
        <v>215</v>
      </c>
      <c r="K1870" t="s">
        <v>215</v>
      </c>
      <c r="L1870" t="s">
        <v>215</v>
      </c>
      <c r="M1870" t="s">
        <v>215</v>
      </c>
      <c r="N1870" t="s">
        <v>103</v>
      </c>
      <c r="O1870" t="s">
        <v>215</v>
      </c>
      <c r="P1870" t="s">
        <v>215</v>
      </c>
      <c r="Q1870" t="s">
        <v>215</v>
      </c>
      <c r="R1870" t="s">
        <v>215</v>
      </c>
      <c r="S1870">
        <v>145</v>
      </c>
      <c r="T1870">
        <v>17900</v>
      </c>
      <c r="U1870">
        <v>24100</v>
      </c>
      <c r="V1870">
        <v>29900</v>
      </c>
      <c r="W1870">
        <v>205</v>
      </c>
      <c r="X1870">
        <v>0</v>
      </c>
      <c r="Y1870">
        <v>205</v>
      </c>
      <c r="Z1870">
        <v>5.8</v>
      </c>
      <c r="AA1870">
        <v>6.1</v>
      </c>
      <c r="AB1870">
        <v>69.599999999999994</v>
      </c>
      <c r="AC1870">
        <v>86.1</v>
      </c>
      <c r="AD1870">
        <v>88.1</v>
      </c>
    </row>
    <row r="1871" spans="1:30" x14ac:dyDescent="0.25">
      <c r="A1871" t="str">
        <f t="shared" si="29"/>
        <v>2017/20183FemaleHealth and social care240-299 points</v>
      </c>
      <c r="B1871" t="s">
        <v>218</v>
      </c>
      <c r="C1871" t="s">
        <v>252</v>
      </c>
      <c r="D1871">
        <v>3</v>
      </c>
      <c r="E1871" t="s">
        <v>6</v>
      </c>
      <c r="F1871" t="s">
        <v>168</v>
      </c>
      <c r="G1871" t="s">
        <v>215</v>
      </c>
      <c r="H1871" t="s">
        <v>215</v>
      </c>
      <c r="I1871" t="s">
        <v>215</v>
      </c>
      <c r="J1871" t="s">
        <v>215</v>
      </c>
      <c r="K1871" t="s">
        <v>215</v>
      </c>
      <c r="L1871" t="s">
        <v>215</v>
      </c>
      <c r="M1871" t="s">
        <v>215</v>
      </c>
      <c r="N1871" t="s">
        <v>104</v>
      </c>
      <c r="O1871" t="s">
        <v>215</v>
      </c>
      <c r="P1871" t="s">
        <v>215</v>
      </c>
      <c r="Q1871" t="s">
        <v>215</v>
      </c>
      <c r="R1871" t="s">
        <v>215</v>
      </c>
      <c r="S1871">
        <v>270</v>
      </c>
      <c r="T1871">
        <v>15700</v>
      </c>
      <c r="U1871">
        <v>22600</v>
      </c>
      <c r="V1871">
        <v>27400</v>
      </c>
      <c r="W1871">
        <v>395</v>
      </c>
      <c r="X1871">
        <v>0</v>
      </c>
      <c r="Y1871">
        <v>395</v>
      </c>
      <c r="Z1871">
        <v>4</v>
      </c>
      <c r="AA1871">
        <v>6.1</v>
      </c>
      <c r="AB1871">
        <v>68.5</v>
      </c>
      <c r="AC1871">
        <v>87.1</v>
      </c>
      <c r="AD1871">
        <v>89.9</v>
      </c>
    </row>
    <row r="1872" spans="1:30" x14ac:dyDescent="0.25">
      <c r="A1872" t="str">
        <f t="shared" si="29"/>
        <v>2017/20183FemaleHealth and social care180-239 points</v>
      </c>
      <c r="B1872" t="s">
        <v>218</v>
      </c>
      <c r="C1872" t="s">
        <v>252</v>
      </c>
      <c r="D1872">
        <v>3</v>
      </c>
      <c r="E1872" t="s">
        <v>6</v>
      </c>
      <c r="F1872" t="s">
        <v>168</v>
      </c>
      <c r="G1872" t="s">
        <v>215</v>
      </c>
      <c r="H1872" t="s">
        <v>215</v>
      </c>
      <c r="I1872" t="s">
        <v>215</v>
      </c>
      <c r="J1872" t="s">
        <v>215</v>
      </c>
      <c r="K1872" t="s">
        <v>215</v>
      </c>
      <c r="L1872" t="s">
        <v>215</v>
      </c>
      <c r="M1872" t="s">
        <v>215</v>
      </c>
      <c r="N1872" t="s">
        <v>136</v>
      </c>
      <c r="O1872" t="s">
        <v>215</v>
      </c>
      <c r="P1872" t="s">
        <v>215</v>
      </c>
      <c r="Q1872" t="s">
        <v>215</v>
      </c>
      <c r="R1872" t="s">
        <v>215</v>
      </c>
      <c r="S1872">
        <v>200</v>
      </c>
      <c r="T1872">
        <v>13900</v>
      </c>
      <c r="U1872">
        <v>20400</v>
      </c>
      <c r="V1872">
        <v>24800</v>
      </c>
      <c r="W1872">
        <v>275</v>
      </c>
      <c r="X1872">
        <v>0</v>
      </c>
      <c r="Y1872">
        <v>275</v>
      </c>
      <c r="Z1872">
        <v>2.7</v>
      </c>
      <c r="AA1872">
        <v>3.8</v>
      </c>
      <c r="AB1872">
        <v>74</v>
      </c>
      <c r="AC1872">
        <v>90.3</v>
      </c>
      <c r="AD1872">
        <v>93.6</v>
      </c>
    </row>
    <row r="1873" spans="1:30" x14ac:dyDescent="0.25">
      <c r="A1873" t="str">
        <f t="shared" si="29"/>
        <v>2017/20183FemaleHealth and social careBelow 180 points</v>
      </c>
      <c r="B1873" t="s">
        <v>218</v>
      </c>
      <c r="C1873" t="s">
        <v>252</v>
      </c>
      <c r="D1873">
        <v>3</v>
      </c>
      <c r="E1873" t="s">
        <v>6</v>
      </c>
      <c r="F1873" t="s">
        <v>168</v>
      </c>
      <c r="G1873" t="s">
        <v>215</v>
      </c>
      <c r="H1873" t="s">
        <v>215</v>
      </c>
      <c r="I1873" t="s">
        <v>215</v>
      </c>
      <c r="J1873" t="s">
        <v>215</v>
      </c>
      <c r="K1873" t="s">
        <v>215</v>
      </c>
      <c r="L1873" t="s">
        <v>215</v>
      </c>
      <c r="M1873" t="s">
        <v>215</v>
      </c>
      <c r="N1873" t="s">
        <v>135</v>
      </c>
      <c r="O1873" t="s">
        <v>215</v>
      </c>
      <c r="P1873" t="s">
        <v>215</v>
      </c>
      <c r="Q1873" t="s">
        <v>215</v>
      </c>
      <c r="R1873" t="s">
        <v>215</v>
      </c>
      <c r="S1873">
        <v>45</v>
      </c>
      <c r="T1873">
        <v>15000</v>
      </c>
      <c r="U1873">
        <v>18200</v>
      </c>
      <c r="V1873">
        <v>23000</v>
      </c>
      <c r="W1873">
        <v>50</v>
      </c>
      <c r="X1873">
        <v>0</v>
      </c>
      <c r="Y1873">
        <v>50</v>
      </c>
      <c r="Z1873">
        <v>4</v>
      </c>
      <c r="AA1873">
        <v>5.0999999999999996</v>
      </c>
      <c r="AB1873">
        <v>86.8</v>
      </c>
      <c r="AC1873">
        <v>90.9</v>
      </c>
      <c r="AD1873">
        <v>90.9</v>
      </c>
    </row>
    <row r="1874" spans="1:30" x14ac:dyDescent="0.25">
      <c r="A1874" t="str">
        <f t="shared" si="29"/>
        <v>2017/20183FemaleHealth and social care1 or 2 A level passes</v>
      </c>
      <c r="B1874" t="s">
        <v>218</v>
      </c>
      <c r="C1874" t="s">
        <v>252</v>
      </c>
      <c r="D1874">
        <v>3</v>
      </c>
      <c r="E1874" t="s">
        <v>6</v>
      </c>
      <c r="F1874" t="s">
        <v>168</v>
      </c>
      <c r="G1874" t="s">
        <v>215</v>
      </c>
      <c r="H1874" t="s">
        <v>215</v>
      </c>
      <c r="I1874" t="s">
        <v>215</v>
      </c>
      <c r="J1874" t="s">
        <v>215</v>
      </c>
      <c r="K1874" t="s">
        <v>215</v>
      </c>
      <c r="L1874" t="s">
        <v>215</v>
      </c>
      <c r="M1874" t="s">
        <v>215</v>
      </c>
      <c r="N1874" t="s">
        <v>105</v>
      </c>
      <c r="O1874" t="s">
        <v>215</v>
      </c>
      <c r="P1874" t="s">
        <v>215</v>
      </c>
      <c r="Q1874" t="s">
        <v>215</v>
      </c>
      <c r="R1874" t="s">
        <v>215</v>
      </c>
      <c r="S1874">
        <v>195</v>
      </c>
      <c r="T1874">
        <v>15000</v>
      </c>
      <c r="U1874">
        <v>19700</v>
      </c>
      <c r="V1874">
        <v>23400</v>
      </c>
      <c r="W1874">
        <v>255</v>
      </c>
      <c r="X1874">
        <v>0</v>
      </c>
      <c r="Y1874">
        <v>255</v>
      </c>
      <c r="Z1874">
        <v>3.8</v>
      </c>
      <c r="AA1874">
        <v>7.1</v>
      </c>
      <c r="AB1874">
        <v>78.099999999999994</v>
      </c>
      <c r="AC1874">
        <v>88.1</v>
      </c>
      <c r="AD1874">
        <v>89.1</v>
      </c>
    </row>
    <row r="1875" spans="1:30" x14ac:dyDescent="0.25">
      <c r="A1875" t="str">
        <f t="shared" si="29"/>
        <v>2017/20183FemaleHealth and social careBTEC</v>
      </c>
      <c r="B1875" t="s">
        <v>218</v>
      </c>
      <c r="C1875" t="s">
        <v>252</v>
      </c>
      <c r="D1875">
        <v>3</v>
      </c>
      <c r="E1875" t="s">
        <v>6</v>
      </c>
      <c r="F1875" t="s">
        <v>168</v>
      </c>
      <c r="G1875" t="s">
        <v>215</v>
      </c>
      <c r="H1875" t="s">
        <v>215</v>
      </c>
      <c r="I1875" t="s">
        <v>215</v>
      </c>
      <c r="J1875" t="s">
        <v>215</v>
      </c>
      <c r="K1875" t="s">
        <v>215</v>
      </c>
      <c r="L1875" t="s">
        <v>215</v>
      </c>
      <c r="M1875" t="s">
        <v>215</v>
      </c>
      <c r="N1875" t="s">
        <v>106</v>
      </c>
      <c r="O1875" t="s">
        <v>215</v>
      </c>
      <c r="P1875" t="s">
        <v>215</v>
      </c>
      <c r="Q1875" t="s">
        <v>215</v>
      </c>
      <c r="R1875" t="s">
        <v>215</v>
      </c>
      <c r="S1875">
        <v>450</v>
      </c>
      <c r="T1875">
        <v>14600</v>
      </c>
      <c r="U1875">
        <v>19300</v>
      </c>
      <c r="V1875">
        <v>25600</v>
      </c>
      <c r="W1875">
        <v>600</v>
      </c>
      <c r="X1875">
        <v>0</v>
      </c>
      <c r="Y1875">
        <v>600</v>
      </c>
      <c r="Z1875">
        <v>5</v>
      </c>
      <c r="AA1875">
        <v>6.6</v>
      </c>
      <c r="AB1875">
        <v>75.8</v>
      </c>
      <c r="AC1875">
        <v>86.9</v>
      </c>
      <c r="AD1875">
        <v>88.4</v>
      </c>
    </row>
    <row r="1876" spans="1:30" x14ac:dyDescent="0.25">
      <c r="A1876" t="str">
        <f t="shared" si="29"/>
        <v>2017/20183FemaleHealth and social careOther</v>
      </c>
      <c r="B1876" t="s">
        <v>218</v>
      </c>
      <c r="C1876" t="s">
        <v>252</v>
      </c>
      <c r="D1876">
        <v>3</v>
      </c>
      <c r="E1876" t="s">
        <v>6</v>
      </c>
      <c r="F1876" t="s">
        <v>168</v>
      </c>
      <c r="G1876" t="s">
        <v>215</v>
      </c>
      <c r="H1876" t="s">
        <v>215</v>
      </c>
      <c r="I1876" t="s">
        <v>215</v>
      </c>
      <c r="J1876" t="s">
        <v>215</v>
      </c>
      <c r="K1876" t="s">
        <v>215</v>
      </c>
      <c r="L1876" t="s">
        <v>215</v>
      </c>
      <c r="M1876" t="s">
        <v>215</v>
      </c>
      <c r="N1876" t="s">
        <v>27</v>
      </c>
      <c r="O1876" t="s">
        <v>215</v>
      </c>
      <c r="P1876" t="s">
        <v>215</v>
      </c>
      <c r="Q1876" t="s">
        <v>215</v>
      </c>
      <c r="R1876" t="s">
        <v>215</v>
      </c>
      <c r="S1876">
        <v>210</v>
      </c>
      <c r="T1876">
        <v>14600</v>
      </c>
      <c r="U1876">
        <v>18200</v>
      </c>
      <c r="V1876">
        <v>23400</v>
      </c>
      <c r="W1876">
        <v>265</v>
      </c>
      <c r="X1876">
        <v>0</v>
      </c>
      <c r="Y1876">
        <v>265</v>
      </c>
      <c r="Z1876">
        <v>3.9</v>
      </c>
      <c r="AA1876">
        <v>4.0999999999999996</v>
      </c>
      <c r="AB1876">
        <v>78.400000000000006</v>
      </c>
      <c r="AC1876">
        <v>90.5</v>
      </c>
      <c r="AD1876">
        <v>92</v>
      </c>
    </row>
    <row r="1877" spans="1:30" x14ac:dyDescent="0.25">
      <c r="A1877" t="str">
        <f t="shared" si="29"/>
        <v>2017/20183FemaleHealth and social careNot known</v>
      </c>
      <c r="B1877" t="s">
        <v>218</v>
      </c>
      <c r="C1877" t="s">
        <v>252</v>
      </c>
      <c r="D1877">
        <v>3</v>
      </c>
      <c r="E1877" t="s">
        <v>6</v>
      </c>
      <c r="F1877" t="s">
        <v>168</v>
      </c>
      <c r="G1877" t="s">
        <v>215</v>
      </c>
      <c r="H1877" t="s">
        <v>215</v>
      </c>
      <c r="I1877" t="s">
        <v>215</v>
      </c>
      <c r="J1877" t="s">
        <v>215</v>
      </c>
      <c r="K1877" t="s">
        <v>215</v>
      </c>
      <c r="L1877" t="s">
        <v>215</v>
      </c>
      <c r="M1877" t="s">
        <v>215</v>
      </c>
      <c r="N1877" t="s">
        <v>2</v>
      </c>
      <c r="O1877" t="s">
        <v>215</v>
      </c>
      <c r="P1877" t="s">
        <v>215</v>
      </c>
      <c r="Q1877" t="s">
        <v>215</v>
      </c>
      <c r="R1877" t="s">
        <v>215</v>
      </c>
      <c r="S1877">
        <v>130</v>
      </c>
      <c r="T1877">
        <v>13900</v>
      </c>
      <c r="U1877">
        <v>18600</v>
      </c>
      <c r="V1877">
        <v>25600</v>
      </c>
      <c r="W1877">
        <v>210</v>
      </c>
      <c r="X1877">
        <v>6.7</v>
      </c>
      <c r="Y1877">
        <v>195</v>
      </c>
      <c r="Z1877">
        <v>4.7</v>
      </c>
      <c r="AA1877">
        <v>6.4</v>
      </c>
      <c r="AB1877">
        <v>66.8</v>
      </c>
      <c r="AC1877">
        <v>85</v>
      </c>
      <c r="AD1877">
        <v>88.9</v>
      </c>
    </row>
    <row r="1878" spans="1:30" x14ac:dyDescent="0.25">
      <c r="A1878" t="str">
        <f t="shared" si="29"/>
        <v>2017/20183FemaleHistory and archaeology4 As or more</v>
      </c>
      <c r="B1878" t="s">
        <v>218</v>
      </c>
      <c r="C1878" t="s">
        <v>252</v>
      </c>
      <c r="D1878">
        <v>3</v>
      </c>
      <c r="E1878" t="s">
        <v>6</v>
      </c>
      <c r="F1878" t="s">
        <v>177</v>
      </c>
      <c r="G1878" t="s">
        <v>215</v>
      </c>
      <c r="H1878" t="s">
        <v>215</v>
      </c>
      <c r="I1878" t="s">
        <v>215</v>
      </c>
      <c r="J1878" t="s">
        <v>215</v>
      </c>
      <c r="K1878" t="s">
        <v>215</v>
      </c>
      <c r="L1878" t="s">
        <v>215</v>
      </c>
      <c r="M1878" t="s">
        <v>215</v>
      </c>
      <c r="N1878" t="s">
        <v>236</v>
      </c>
      <c r="O1878" t="s">
        <v>215</v>
      </c>
      <c r="P1878" t="s">
        <v>215</v>
      </c>
      <c r="Q1878" t="s">
        <v>215</v>
      </c>
      <c r="R1878" t="s">
        <v>215</v>
      </c>
      <c r="S1878">
        <v>295</v>
      </c>
      <c r="T1878">
        <v>23000</v>
      </c>
      <c r="U1878">
        <v>28100</v>
      </c>
      <c r="V1878">
        <v>37200</v>
      </c>
      <c r="W1878">
        <v>450</v>
      </c>
      <c r="X1878">
        <v>0</v>
      </c>
      <c r="Y1878">
        <v>450</v>
      </c>
      <c r="Z1878">
        <v>5.7</v>
      </c>
      <c r="AA1878">
        <v>5.4</v>
      </c>
      <c r="AB1878">
        <v>66.7</v>
      </c>
      <c r="AC1878">
        <v>83.7</v>
      </c>
      <c r="AD1878">
        <v>88.9</v>
      </c>
    </row>
    <row r="1879" spans="1:30" x14ac:dyDescent="0.25">
      <c r="A1879" t="str">
        <f t="shared" si="29"/>
        <v>2017/20183FemaleHistory and archaeology360 points</v>
      </c>
      <c r="B1879" t="s">
        <v>218</v>
      </c>
      <c r="C1879" t="s">
        <v>252</v>
      </c>
      <c r="D1879">
        <v>3</v>
      </c>
      <c r="E1879" t="s">
        <v>6</v>
      </c>
      <c r="F1879" t="s">
        <v>177</v>
      </c>
      <c r="G1879" t="s">
        <v>215</v>
      </c>
      <c r="H1879" t="s">
        <v>215</v>
      </c>
      <c r="I1879" t="s">
        <v>215</v>
      </c>
      <c r="J1879" t="s">
        <v>215</v>
      </c>
      <c r="K1879" t="s">
        <v>215</v>
      </c>
      <c r="L1879" t="s">
        <v>215</v>
      </c>
      <c r="M1879" t="s">
        <v>215</v>
      </c>
      <c r="N1879" t="s">
        <v>102</v>
      </c>
      <c r="O1879" t="s">
        <v>215</v>
      </c>
      <c r="P1879" t="s">
        <v>215</v>
      </c>
      <c r="Q1879" t="s">
        <v>215</v>
      </c>
      <c r="R1879" t="s">
        <v>215</v>
      </c>
      <c r="S1879">
        <v>750</v>
      </c>
      <c r="T1879">
        <v>21900</v>
      </c>
      <c r="U1879">
        <v>26300</v>
      </c>
      <c r="V1879">
        <v>32500</v>
      </c>
      <c r="W1879">
        <v>1105</v>
      </c>
      <c r="X1879">
        <v>0</v>
      </c>
      <c r="Y1879">
        <v>1105</v>
      </c>
      <c r="Z1879">
        <v>5.8</v>
      </c>
      <c r="AA1879">
        <v>6.7</v>
      </c>
      <c r="AB1879">
        <v>69.400000000000006</v>
      </c>
      <c r="AC1879">
        <v>82.2</v>
      </c>
      <c r="AD1879">
        <v>87.5</v>
      </c>
    </row>
    <row r="1880" spans="1:30" x14ac:dyDescent="0.25">
      <c r="A1880" t="str">
        <f t="shared" si="29"/>
        <v>2017/20183FemaleHistory and archaeology300-359 points</v>
      </c>
      <c r="B1880" t="s">
        <v>218</v>
      </c>
      <c r="C1880" t="s">
        <v>252</v>
      </c>
      <c r="D1880">
        <v>3</v>
      </c>
      <c r="E1880" t="s">
        <v>6</v>
      </c>
      <c r="F1880" t="s">
        <v>177</v>
      </c>
      <c r="G1880" t="s">
        <v>215</v>
      </c>
      <c r="H1880" t="s">
        <v>215</v>
      </c>
      <c r="I1880" t="s">
        <v>215</v>
      </c>
      <c r="J1880" t="s">
        <v>215</v>
      </c>
      <c r="K1880" t="s">
        <v>215</v>
      </c>
      <c r="L1880" t="s">
        <v>215</v>
      </c>
      <c r="M1880" t="s">
        <v>215</v>
      </c>
      <c r="N1880" t="s">
        <v>103</v>
      </c>
      <c r="O1880" t="s">
        <v>215</v>
      </c>
      <c r="P1880" t="s">
        <v>215</v>
      </c>
      <c r="Q1880" t="s">
        <v>215</v>
      </c>
      <c r="R1880" t="s">
        <v>215</v>
      </c>
      <c r="S1880">
        <v>1410</v>
      </c>
      <c r="T1880">
        <v>18600</v>
      </c>
      <c r="U1880">
        <v>23400</v>
      </c>
      <c r="V1880">
        <v>28100</v>
      </c>
      <c r="W1880">
        <v>2040</v>
      </c>
      <c r="X1880">
        <v>0</v>
      </c>
      <c r="Y1880">
        <v>2040</v>
      </c>
      <c r="Z1880">
        <v>4.8</v>
      </c>
      <c r="AA1880">
        <v>6.6</v>
      </c>
      <c r="AB1880">
        <v>70.8</v>
      </c>
      <c r="AC1880">
        <v>84.5</v>
      </c>
      <c r="AD1880">
        <v>88.6</v>
      </c>
    </row>
    <row r="1881" spans="1:30" x14ac:dyDescent="0.25">
      <c r="A1881" t="str">
        <f t="shared" si="29"/>
        <v>2017/20183FemaleHistory and archaeology240-299 points</v>
      </c>
      <c r="B1881" t="s">
        <v>218</v>
      </c>
      <c r="C1881" t="s">
        <v>252</v>
      </c>
      <c r="D1881">
        <v>3</v>
      </c>
      <c r="E1881" t="s">
        <v>6</v>
      </c>
      <c r="F1881" t="s">
        <v>177</v>
      </c>
      <c r="G1881" t="s">
        <v>215</v>
      </c>
      <c r="H1881" t="s">
        <v>215</v>
      </c>
      <c r="I1881" t="s">
        <v>215</v>
      </c>
      <c r="J1881" t="s">
        <v>215</v>
      </c>
      <c r="K1881" t="s">
        <v>215</v>
      </c>
      <c r="L1881" t="s">
        <v>215</v>
      </c>
      <c r="M1881" t="s">
        <v>215</v>
      </c>
      <c r="N1881" t="s">
        <v>104</v>
      </c>
      <c r="O1881" t="s">
        <v>215</v>
      </c>
      <c r="P1881" t="s">
        <v>215</v>
      </c>
      <c r="Q1881" t="s">
        <v>215</v>
      </c>
      <c r="R1881" t="s">
        <v>215</v>
      </c>
      <c r="S1881">
        <v>685</v>
      </c>
      <c r="T1881">
        <v>16800</v>
      </c>
      <c r="U1881">
        <v>21500</v>
      </c>
      <c r="V1881">
        <v>25200</v>
      </c>
      <c r="W1881">
        <v>935</v>
      </c>
      <c r="X1881">
        <v>0</v>
      </c>
      <c r="Y1881">
        <v>935</v>
      </c>
      <c r="Z1881">
        <v>5.4</v>
      </c>
      <c r="AA1881">
        <v>5.8</v>
      </c>
      <c r="AB1881">
        <v>74.3</v>
      </c>
      <c r="AC1881">
        <v>85.3</v>
      </c>
      <c r="AD1881">
        <v>88.8</v>
      </c>
    </row>
    <row r="1882" spans="1:30" x14ac:dyDescent="0.25">
      <c r="A1882" t="str">
        <f t="shared" si="29"/>
        <v>2017/20183FemaleHistory and archaeology180-239 points</v>
      </c>
      <c r="B1882" t="s">
        <v>218</v>
      </c>
      <c r="C1882" t="s">
        <v>252</v>
      </c>
      <c r="D1882">
        <v>3</v>
      </c>
      <c r="E1882" t="s">
        <v>6</v>
      </c>
      <c r="F1882" t="s">
        <v>177</v>
      </c>
      <c r="G1882" t="s">
        <v>215</v>
      </c>
      <c r="H1882" t="s">
        <v>215</v>
      </c>
      <c r="I1882" t="s">
        <v>215</v>
      </c>
      <c r="J1882" t="s">
        <v>215</v>
      </c>
      <c r="K1882" t="s">
        <v>215</v>
      </c>
      <c r="L1882" t="s">
        <v>215</v>
      </c>
      <c r="M1882" t="s">
        <v>215</v>
      </c>
      <c r="N1882" t="s">
        <v>136</v>
      </c>
      <c r="O1882" t="s">
        <v>215</v>
      </c>
      <c r="P1882" t="s">
        <v>215</v>
      </c>
      <c r="Q1882" t="s">
        <v>215</v>
      </c>
      <c r="R1882" t="s">
        <v>215</v>
      </c>
      <c r="S1882">
        <v>190</v>
      </c>
      <c r="T1882">
        <v>15300</v>
      </c>
      <c r="U1882">
        <v>20100</v>
      </c>
      <c r="V1882">
        <v>23700</v>
      </c>
      <c r="W1882">
        <v>265</v>
      </c>
      <c r="X1882">
        <v>0</v>
      </c>
      <c r="Y1882">
        <v>265</v>
      </c>
      <c r="Z1882">
        <v>5.5</v>
      </c>
      <c r="AA1882">
        <v>7.5</v>
      </c>
      <c r="AB1882">
        <v>72.599999999999994</v>
      </c>
      <c r="AC1882">
        <v>83.5</v>
      </c>
      <c r="AD1882">
        <v>86.9</v>
      </c>
    </row>
    <row r="1883" spans="1:30" x14ac:dyDescent="0.25">
      <c r="A1883" t="str">
        <f t="shared" si="29"/>
        <v>2017/20183FemaleHistory and archaeologyBelow 180 points</v>
      </c>
      <c r="B1883" t="s">
        <v>218</v>
      </c>
      <c r="C1883" t="s">
        <v>252</v>
      </c>
      <c r="D1883">
        <v>3</v>
      </c>
      <c r="E1883" t="s">
        <v>6</v>
      </c>
      <c r="F1883" t="s">
        <v>177</v>
      </c>
      <c r="G1883" t="s">
        <v>215</v>
      </c>
      <c r="H1883" t="s">
        <v>215</v>
      </c>
      <c r="I1883" t="s">
        <v>215</v>
      </c>
      <c r="J1883" t="s">
        <v>215</v>
      </c>
      <c r="K1883" t="s">
        <v>215</v>
      </c>
      <c r="L1883" t="s">
        <v>215</v>
      </c>
      <c r="M1883" t="s">
        <v>215</v>
      </c>
      <c r="N1883" t="s">
        <v>135</v>
      </c>
      <c r="O1883" t="s">
        <v>215</v>
      </c>
      <c r="P1883" t="s">
        <v>215</v>
      </c>
      <c r="Q1883" t="s">
        <v>215</v>
      </c>
      <c r="R1883" t="s">
        <v>215</v>
      </c>
      <c r="S1883">
        <v>25</v>
      </c>
      <c r="T1883">
        <v>12400</v>
      </c>
      <c r="U1883">
        <v>17200</v>
      </c>
      <c r="V1883">
        <v>22600</v>
      </c>
      <c r="W1883">
        <v>25</v>
      </c>
      <c r="X1883">
        <v>0</v>
      </c>
      <c r="Y1883">
        <v>25</v>
      </c>
      <c r="Z1883">
        <v>3.7</v>
      </c>
      <c r="AA1883">
        <v>3.7</v>
      </c>
      <c r="AB1883">
        <v>85</v>
      </c>
      <c r="AC1883">
        <v>90.7</v>
      </c>
      <c r="AD1883">
        <v>92.5</v>
      </c>
    </row>
    <row r="1884" spans="1:30" x14ac:dyDescent="0.25">
      <c r="A1884" t="str">
        <f t="shared" si="29"/>
        <v>2017/20183FemaleHistory and archaeology1 or 2 A level passes</v>
      </c>
      <c r="B1884" t="s">
        <v>218</v>
      </c>
      <c r="C1884" t="s">
        <v>252</v>
      </c>
      <c r="D1884">
        <v>3</v>
      </c>
      <c r="E1884" t="s">
        <v>6</v>
      </c>
      <c r="F1884" t="s">
        <v>177</v>
      </c>
      <c r="G1884" t="s">
        <v>215</v>
      </c>
      <c r="H1884" t="s">
        <v>215</v>
      </c>
      <c r="I1884" t="s">
        <v>215</v>
      </c>
      <c r="J1884" t="s">
        <v>215</v>
      </c>
      <c r="K1884" t="s">
        <v>215</v>
      </c>
      <c r="L1884" t="s">
        <v>215</v>
      </c>
      <c r="M1884" t="s">
        <v>215</v>
      </c>
      <c r="N1884" t="s">
        <v>105</v>
      </c>
      <c r="O1884" t="s">
        <v>215</v>
      </c>
      <c r="P1884" t="s">
        <v>215</v>
      </c>
      <c r="Q1884" t="s">
        <v>215</v>
      </c>
      <c r="R1884" t="s">
        <v>215</v>
      </c>
      <c r="S1884">
        <v>50</v>
      </c>
      <c r="T1884">
        <v>15000</v>
      </c>
      <c r="U1884">
        <v>20100</v>
      </c>
      <c r="V1884">
        <v>24500</v>
      </c>
      <c r="W1884">
        <v>75</v>
      </c>
      <c r="X1884">
        <v>0</v>
      </c>
      <c r="Y1884">
        <v>75</v>
      </c>
      <c r="Z1884">
        <v>7.6</v>
      </c>
      <c r="AA1884">
        <v>12</v>
      </c>
      <c r="AB1884">
        <v>68.400000000000006</v>
      </c>
      <c r="AC1884">
        <v>79.099999999999994</v>
      </c>
      <c r="AD1884">
        <v>80.400000000000006</v>
      </c>
    </row>
    <row r="1885" spans="1:30" x14ac:dyDescent="0.25">
      <c r="A1885" t="str">
        <f t="shared" si="29"/>
        <v>2017/20183FemaleHistory and archaeologyBTEC</v>
      </c>
      <c r="B1885" t="s">
        <v>218</v>
      </c>
      <c r="C1885" t="s">
        <v>252</v>
      </c>
      <c r="D1885">
        <v>3</v>
      </c>
      <c r="E1885" t="s">
        <v>6</v>
      </c>
      <c r="F1885" t="s">
        <v>177</v>
      </c>
      <c r="G1885" t="s">
        <v>215</v>
      </c>
      <c r="H1885" t="s">
        <v>215</v>
      </c>
      <c r="I1885" t="s">
        <v>215</v>
      </c>
      <c r="J1885" t="s">
        <v>215</v>
      </c>
      <c r="K1885" t="s">
        <v>215</v>
      </c>
      <c r="L1885" t="s">
        <v>215</v>
      </c>
      <c r="M1885" t="s">
        <v>215</v>
      </c>
      <c r="N1885" t="s">
        <v>106</v>
      </c>
      <c r="O1885" t="s">
        <v>215</v>
      </c>
      <c r="P1885" t="s">
        <v>215</v>
      </c>
      <c r="Q1885" t="s">
        <v>215</v>
      </c>
      <c r="R1885" t="s">
        <v>215</v>
      </c>
      <c r="S1885">
        <v>35</v>
      </c>
      <c r="T1885">
        <v>16800</v>
      </c>
      <c r="U1885">
        <v>20400</v>
      </c>
      <c r="V1885">
        <v>23400</v>
      </c>
      <c r="W1885">
        <v>50</v>
      </c>
      <c r="X1885">
        <v>0</v>
      </c>
      <c r="Y1885">
        <v>50</v>
      </c>
      <c r="Z1885">
        <v>5.5</v>
      </c>
      <c r="AA1885">
        <v>9.8000000000000007</v>
      </c>
      <c r="AB1885">
        <v>69.099999999999994</v>
      </c>
      <c r="AC1885">
        <v>84.7</v>
      </c>
      <c r="AD1885">
        <v>84.7</v>
      </c>
    </row>
    <row r="1886" spans="1:30" x14ac:dyDescent="0.25">
      <c r="A1886" t="str">
        <f t="shared" si="29"/>
        <v>2017/20183FemaleHistory and archaeologyOther</v>
      </c>
      <c r="B1886" t="s">
        <v>218</v>
      </c>
      <c r="C1886" t="s">
        <v>252</v>
      </c>
      <c r="D1886">
        <v>3</v>
      </c>
      <c r="E1886" t="s">
        <v>6</v>
      </c>
      <c r="F1886" t="s">
        <v>177</v>
      </c>
      <c r="G1886" t="s">
        <v>215</v>
      </c>
      <c r="H1886" t="s">
        <v>215</v>
      </c>
      <c r="I1886" t="s">
        <v>215</v>
      </c>
      <c r="J1886" t="s">
        <v>215</v>
      </c>
      <c r="K1886" t="s">
        <v>215</v>
      </c>
      <c r="L1886" t="s">
        <v>215</v>
      </c>
      <c r="M1886" t="s">
        <v>215</v>
      </c>
      <c r="N1886" t="s">
        <v>27</v>
      </c>
      <c r="O1886" t="s">
        <v>215</v>
      </c>
      <c r="P1886" t="s">
        <v>215</v>
      </c>
      <c r="Q1886" t="s">
        <v>215</v>
      </c>
      <c r="R1886" t="s">
        <v>215</v>
      </c>
      <c r="S1886">
        <v>125</v>
      </c>
      <c r="T1886">
        <v>19300</v>
      </c>
      <c r="U1886">
        <v>25200</v>
      </c>
      <c r="V1886">
        <v>30500</v>
      </c>
      <c r="W1886">
        <v>205</v>
      </c>
      <c r="X1886">
        <v>0</v>
      </c>
      <c r="Y1886">
        <v>205</v>
      </c>
      <c r="Z1886">
        <v>9.6</v>
      </c>
      <c r="AA1886">
        <v>9</v>
      </c>
      <c r="AB1886">
        <v>62.7</v>
      </c>
      <c r="AC1886">
        <v>76.5</v>
      </c>
      <c r="AD1886">
        <v>81.5</v>
      </c>
    </row>
    <row r="1887" spans="1:30" x14ac:dyDescent="0.25">
      <c r="A1887" t="str">
        <f t="shared" si="29"/>
        <v>2017/20183FemaleHistory and archaeologyNot known</v>
      </c>
      <c r="B1887" t="s">
        <v>218</v>
      </c>
      <c r="C1887" t="s">
        <v>252</v>
      </c>
      <c r="D1887">
        <v>3</v>
      </c>
      <c r="E1887" t="s">
        <v>6</v>
      </c>
      <c r="F1887" t="s">
        <v>177</v>
      </c>
      <c r="G1887" t="s">
        <v>215</v>
      </c>
      <c r="H1887" t="s">
        <v>215</v>
      </c>
      <c r="I1887" t="s">
        <v>215</v>
      </c>
      <c r="J1887" t="s">
        <v>215</v>
      </c>
      <c r="K1887" t="s">
        <v>215</v>
      </c>
      <c r="L1887" t="s">
        <v>215</v>
      </c>
      <c r="M1887" t="s">
        <v>215</v>
      </c>
      <c r="N1887" t="s">
        <v>2</v>
      </c>
      <c r="O1887" t="s">
        <v>215</v>
      </c>
      <c r="P1887" t="s">
        <v>215</v>
      </c>
      <c r="Q1887" t="s">
        <v>215</v>
      </c>
      <c r="R1887" t="s">
        <v>215</v>
      </c>
      <c r="S1887">
        <v>150</v>
      </c>
      <c r="T1887">
        <v>17200</v>
      </c>
      <c r="U1887">
        <v>22300</v>
      </c>
      <c r="V1887">
        <v>28500</v>
      </c>
      <c r="W1887">
        <v>280</v>
      </c>
      <c r="X1887">
        <v>7.9</v>
      </c>
      <c r="Y1887">
        <v>255</v>
      </c>
      <c r="Z1887">
        <v>7.2</v>
      </c>
      <c r="AA1887">
        <v>10.199999999999999</v>
      </c>
      <c r="AB1887">
        <v>59.5</v>
      </c>
      <c r="AC1887">
        <v>74.8</v>
      </c>
      <c r="AD1887">
        <v>82.6</v>
      </c>
    </row>
    <row r="1888" spans="1:30" x14ac:dyDescent="0.25">
      <c r="A1888" t="str">
        <f t="shared" si="29"/>
        <v>2017/20183FemaleLanguages and area studies4 As or more</v>
      </c>
      <c r="B1888" t="s">
        <v>218</v>
      </c>
      <c r="C1888" t="s">
        <v>252</v>
      </c>
      <c r="D1888">
        <v>3</v>
      </c>
      <c r="E1888" t="s">
        <v>6</v>
      </c>
      <c r="F1888" t="s">
        <v>225</v>
      </c>
      <c r="G1888" t="s">
        <v>215</v>
      </c>
      <c r="H1888" t="s">
        <v>215</v>
      </c>
      <c r="I1888" t="s">
        <v>215</v>
      </c>
      <c r="J1888" t="s">
        <v>215</v>
      </c>
      <c r="K1888" t="s">
        <v>215</v>
      </c>
      <c r="L1888" t="s">
        <v>215</v>
      </c>
      <c r="M1888" t="s">
        <v>215</v>
      </c>
      <c r="N1888" t="s">
        <v>236</v>
      </c>
      <c r="O1888" t="s">
        <v>215</v>
      </c>
      <c r="P1888" t="s">
        <v>215</v>
      </c>
      <c r="Q1888" t="s">
        <v>215</v>
      </c>
      <c r="R1888" t="s">
        <v>215</v>
      </c>
      <c r="S1888">
        <v>200</v>
      </c>
      <c r="T1888">
        <v>22600</v>
      </c>
      <c r="U1888">
        <v>28100</v>
      </c>
      <c r="V1888">
        <v>36500</v>
      </c>
      <c r="W1888">
        <v>335</v>
      </c>
      <c r="X1888">
        <v>0</v>
      </c>
      <c r="Y1888">
        <v>335</v>
      </c>
      <c r="Z1888">
        <v>9.5</v>
      </c>
      <c r="AA1888">
        <v>8.1</v>
      </c>
      <c r="AB1888">
        <v>63.7</v>
      </c>
      <c r="AC1888">
        <v>77.2</v>
      </c>
      <c r="AD1888">
        <v>82.4</v>
      </c>
    </row>
    <row r="1889" spans="1:30" x14ac:dyDescent="0.25">
      <c r="A1889" t="str">
        <f t="shared" si="29"/>
        <v>2017/20183FemaleLanguages and area studies360 points</v>
      </c>
      <c r="B1889" t="s">
        <v>218</v>
      </c>
      <c r="C1889" t="s">
        <v>252</v>
      </c>
      <c r="D1889">
        <v>3</v>
      </c>
      <c r="E1889" t="s">
        <v>6</v>
      </c>
      <c r="F1889" t="s">
        <v>225</v>
      </c>
      <c r="G1889" t="s">
        <v>215</v>
      </c>
      <c r="H1889" t="s">
        <v>215</v>
      </c>
      <c r="I1889" t="s">
        <v>215</v>
      </c>
      <c r="J1889" t="s">
        <v>215</v>
      </c>
      <c r="K1889" t="s">
        <v>215</v>
      </c>
      <c r="L1889" t="s">
        <v>215</v>
      </c>
      <c r="M1889" t="s">
        <v>215</v>
      </c>
      <c r="N1889" t="s">
        <v>102</v>
      </c>
      <c r="O1889" t="s">
        <v>215</v>
      </c>
      <c r="P1889" t="s">
        <v>215</v>
      </c>
      <c r="Q1889" t="s">
        <v>215</v>
      </c>
      <c r="R1889" t="s">
        <v>215</v>
      </c>
      <c r="S1889">
        <v>465</v>
      </c>
      <c r="T1889">
        <v>22300</v>
      </c>
      <c r="U1889">
        <v>27400</v>
      </c>
      <c r="V1889">
        <v>33600</v>
      </c>
      <c r="W1889">
        <v>740</v>
      </c>
      <c r="X1889">
        <v>0</v>
      </c>
      <c r="Y1889">
        <v>740</v>
      </c>
      <c r="Z1889">
        <v>12.3</v>
      </c>
      <c r="AA1889">
        <v>7.8</v>
      </c>
      <c r="AB1889">
        <v>65.3</v>
      </c>
      <c r="AC1889">
        <v>75.3</v>
      </c>
      <c r="AD1889">
        <v>79.900000000000006</v>
      </c>
    </row>
    <row r="1890" spans="1:30" x14ac:dyDescent="0.25">
      <c r="A1890" t="str">
        <f t="shared" si="29"/>
        <v>2017/20183FemaleLanguages and area studies300-359 points</v>
      </c>
      <c r="B1890" t="s">
        <v>218</v>
      </c>
      <c r="C1890" t="s">
        <v>252</v>
      </c>
      <c r="D1890">
        <v>3</v>
      </c>
      <c r="E1890" t="s">
        <v>6</v>
      </c>
      <c r="F1890" t="s">
        <v>225</v>
      </c>
      <c r="G1890" t="s">
        <v>215</v>
      </c>
      <c r="H1890" t="s">
        <v>215</v>
      </c>
      <c r="I1890" t="s">
        <v>215</v>
      </c>
      <c r="J1890" t="s">
        <v>215</v>
      </c>
      <c r="K1890" t="s">
        <v>215</v>
      </c>
      <c r="L1890" t="s">
        <v>215</v>
      </c>
      <c r="M1890" t="s">
        <v>215</v>
      </c>
      <c r="N1890" t="s">
        <v>103</v>
      </c>
      <c r="O1890" t="s">
        <v>215</v>
      </c>
      <c r="P1890" t="s">
        <v>215</v>
      </c>
      <c r="Q1890" t="s">
        <v>215</v>
      </c>
      <c r="R1890" t="s">
        <v>215</v>
      </c>
      <c r="S1890">
        <v>965</v>
      </c>
      <c r="T1890">
        <v>20100</v>
      </c>
      <c r="U1890">
        <v>24800</v>
      </c>
      <c r="V1890">
        <v>31400</v>
      </c>
      <c r="W1890">
        <v>1465</v>
      </c>
      <c r="X1890">
        <v>0</v>
      </c>
      <c r="Y1890">
        <v>1465</v>
      </c>
      <c r="Z1890">
        <v>11.2</v>
      </c>
      <c r="AA1890">
        <v>7.7</v>
      </c>
      <c r="AB1890">
        <v>67.8</v>
      </c>
      <c r="AC1890">
        <v>77.099999999999994</v>
      </c>
      <c r="AD1890">
        <v>81.099999999999994</v>
      </c>
    </row>
    <row r="1891" spans="1:30" x14ac:dyDescent="0.25">
      <c r="A1891" t="str">
        <f t="shared" si="29"/>
        <v>2017/20183FemaleLanguages and area studies240-299 points</v>
      </c>
      <c r="B1891" t="s">
        <v>218</v>
      </c>
      <c r="C1891" t="s">
        <v>252</v>
      </c>
      <c r="D1891">
        <v>3</v>
      </c>
      <c r="E1891" t="s">
        <v>6</v>
      </c>
      <c r="F1891" t="s">
        <v>225</v>
      </c>
      <c r="G1891" t="s">
        <v>215</v>
      </c>
      <c r="H1891" t="s">
        <v>215</v>
      </c>
      <c r="I1891" t="s">
        <v>215</v>
      </c>
      <c r="J1891" t="s">
        <v>215</v>
      </c>
      <c r="K1891" t="s">
        <v>215</v>
      </c>
      <c r="L1891" t="s">
        <v>215</v>
      </c>
      <c r="M1891" t="s">
        <v>215</v>
      </c>
      <c r="N1891" t="s">
        <v>104</v>
      </c>
      <c r="O1891" t="s">
        <v>215</v>
      </c>
      <c r="P1891" t="s">
        <v>215</v>
      </c>
      <c r="Q1891" t="s">
        <v>215</v>
      </c>
      <c r="R1891" t="s">
        <v>215</v>
      </c>
      <c r="S1891">
        <v>395</v>
      </c>
      <c r="T1891">
        <v>18600</v>
      </c>
      <c r="U1891">
        <v>23400</v>
      </c>
      <c r="V1891">
        <v>28100</v>
      </c>
      <c r="W1891">
        <v>595</v>
      </c>
      <c r="X1891">
        <v>0</v>
      </c>
      <c r="Y1891">
        <v>595</v>
      </c>
      <c r="Z1891">
        <v>12.8</v>
      </c>
      <c r="AA1891">
        <v>7.3</v>
      </c>
      <c r="AB1891">
        <v>67.7</v>
      </c>
      <c r="AC1891">
        <v>76</v>
      </c>
      <c r="AD1891">
        <v>79.900000000000006</v>
      </c>
    </row>
    <row r="1892" spans="1:30" x14ac:dyDescent="0.25">
      <c r="A1892" t="str">
        <f t="shared" si="29"/>
        <v>2017/20183FemaleLanguages and area studies180-239 points</v>
      </c>
      <c r="B1892" t="s">
        <v>218</v>
      </c>
      <c r="C1892" t="s">
        <v>252</v>
      </c>
      <c r="D1892">
        <v>3</v>
      </c>
      <c r="E1892" t="s">
        <v>6</v>
      </c>
      <c r="F1892" t="s">
        <v>225</v>
      </c>
      <c r="G1892" t="s">
        <v>215</v>
      </c>
      <c r="H1892" t="s">
        <v>215</v>
      </c>
      <c r="I1892" t="s">
        <v>215</v>
      </c>
      <c r="J1892" t="s">
        <v>215</v>
      </c>
      <c r="K1892" t="s">
        <v>215</v>
      </c>
      <c r="L1892" t="s">
        <v>215</v>
      </c>
      <c r="M1892" t="s">
        <v>215</v>
      </c>
      <c r="N1892" t="s">
        <v>136</v>
      </c>
      <c r="O1892" t="s">
        <v>215</v>
      </c>
      <c r="P1892" t="s">
        <v>215</v>
      </c>
      <c r="Q1892" t="s">
        <v>215</v>
      </c>
      <c r="R1892" t="s">
        <v>215</v>
      </c>
      <c r="S1892">
        <v>85</v>
      </c>
      <c r="T1892">
        <v>17500</v>
      </c>
      <c r="U1892">
        <v>21900</v>
      </c>
      <c r="V1892">
        <v>26600</v>
      </c>
      <c r="W1892">
        <v>115</v>
      </c>
      <c r="X1892">
        <v>0</v>
      </c>
      <c r="Y1892">
        <v>115</v>
      </c>
      <c r="Z1892">
        <v>6.8</v>
      </c>
      <c r="AA1892">
        <v>3.5</v>
      </c>
      <c r="AB1892">
        <v>73.8</v>
      </c>
      <c r="AC1892">
        <v>87.4</v>
      </c>
      <c r="AD1892">
        <v>89.7</v>
      </c>
    </row>
    <row r="1893" spans="1:30" x14ac:dyDescent="0.25">
      <c r="A1893" t="str">
        <f t="shared" si="29"/>
        <v>2017/20183FemaleLanguages and area studiesBelow 180 points</v>
      </c>
      <c r="B1893" t="s">
        <v>218</v>
      </c>
      <c r="C1893" t="s">
        <v>252</v>
      </c>
      <c r="D1893">
        <v>3</v>
      </c>
      <c r="E1893" t="s">
        <v>6</v>
      </c>
      <c r="F1893" t="s">
        <v>225</v>
      </c>
      <c r="G1893" t="s">
        <v>215</v>
      </c>
      <c r="H1893" t="s">
        <v>215</v>
      </c>
      <c r="I1893" t="s">
        <v>215</v>
      </c>
      <c r="J1893" t="s">
        <v>215</v>
      </c>
      <c r="K1893" t="s">
        <v>215</v>
      </c>
      <c r="L1893" t="s">
        <v>215</v>
      </c>
      <c r="M1893" t="s">
        <v>215</v>
      </c>
      <c r="N1893" t="s">
        <v>135</v>
      </c>
      <c r="O1893" t="s">
        <v>215</v>
      </c>
      <c r="P1893" t="s">
        <v>215</v>
      </c>
      <c r="Q1893" t="s">
        <v>215</v>
      </c>
      <c r="R1893" t="s">
        <v>215</v>
      </c>
      <c r="S1893" t="s">
        <v>216</v>
      </c>
      <c r="T1893" t="s">
        <v>216</v>
      </c>
      <c r="U1893" t="s">
        <v>216</v>
      </c>
      <c r="V1893" t="s">
        <v>216</v>
      </c>
      <c r="W1893">
        <v>10</v>
      </c>
      <c r="X1893">
        <v>0</v>
      </c>
      <c r="Y1893">
        <v>10</v>
      </c>
      <c r="Z1893">
        <v>0</v>
      </c>
      <c r="AA1893">
        <v>13.2</v>
      </c>
      <c r="AB1893">
        <v>69.099999999999994</v>
      </c>
      <c r="AC1893">
        <v>86.8</v>
      </c>
      <c r="AD1893">
        <v>86.8</v>
      </c>
    </row>
    <row r="1894" spans="1:30" x14ac:dyDescent="0.25">
      <c r="A1894" t="str">
        <f t="shared" si="29"/>
        <v>2017/20183FemaleLanguages and area studies1 or 2 A level passes</v>
      </c>
      <c r="B1894" t="s">
        <v>218</v>
      </c>
      <c r="C1894" t="s">
        <v>252</v>
      </c>
      <c r="D1894">
        <v>3</v>
      </c>
      <c r="E1894" t="s">
        <v>6</v>
      </c>
      <c r="F1894" t="s">
        <v>225</v>
      </c>
      <c r="G1894" t="s">
        <v>215</v>
      </c>
      <c r="H1894" t="s">
        <v>215</v>
      </c>
      <c r="I1894" t="s">
        <v>215</v>
      </c>
      <c r="J1894" t="s">
        <v>215</v>
      </c>
      <c r="K1894" t="s">
        <v>215</v>
      </c>
      <c r="L1894" t="s">
        <v>215</v>
      </c>
      <c r="M1894" t="s">
        <v>215</v>
      </c>
      <c r="N1894" t="s">
        <v>105</v>
      </c>
      <c r="O1894" t="s">
        <v>215</v>
      </c>
      <c r="P1894" t="s">
        <v>215</v>
      </c>
      <c r="Q1894" t="s">
        <v>215</v>
      </c>
      <c r="R1894" t="s">
        <v>215</v>
      </c>
      <c r="S1894">
        <v>30</v>
      </c>
      <c r="T1894">
        <v>18200</v>
      </c>
      <c r="U1894">
        <v>21200</v>
      </c>
      <c r="V1894">
        <v>26600</v>
      </c>
      <c r="W1894">
        <v>50</v>
      </c>
      <c r="X1894">
        <v>0</v>
      </c>
      <c r="Y1894">
        <v>50</v>
      </c>
      <c r="Z1894">
        <v>13.5</v>
      </c>
      <c r="AA1894">
        <v>11.2</v>
      </c>
      <c r="AB1894">
        <v>62.3</v>
      </c>
      <c r="AC1894">
        <v>72.400000000000006</v>
      </c>
      <c r="AD1894">
        <v>75.400000000000006</v>
      </c>
    </row>
    <row r="1895" spans="1:30" x14ac:dyDescent="0.25">
      <c r="A1895" t="str">
        <f t="shared" si="29"/>
        <v>2017/20183FemaleLanguages and area studiesBTEC</v>
      </c>
      <c r="B1895" t="s">
        <v>218</v>
      </c>
      <c r="C1895" t="s">
        <v>252</v>
      </c>
      <c r="D1895">
        <v>3</v>
      </c>
      <c r="E1895" t="s">
        <v>6</v>
      </c>
      <c r="F1895" t="s">
        <v>225</v>
      </c>
      <c r="G1895" t="s">
        <v>215</v>
      </c>
      <c r="H1895" t="s">
        <v>215</v>
      </c>
      <c r="I1895" t="s">
        <v>215</v>
      </c>
      <c r="J1895" t="s">
        <v>215</v>
      </c>
      <c r="K1895" t="s">
        <v>215</v>
      </c>
      <c r="L1895" t="s">
        <v>215</v>
      </c>
      <c r="M1895" t="s">
        <v>215</v>
      </c>
      <c r="N1895" t="s">
        <v>106</v>
      </c>
      <c r="O1895" t="s">
        <v>215</v>
      </c>
      <c r="P1895" t="s">
        <v>215</v>
      </c>
      <c r="Q1895" t="s">
        <v>215</v>
      </c>
      <c r="R1895" t="s">
        <v>215</v>
      </c>
      <c r="S1895">
        <v>20</v>
      </c>
      <c r="T1895">
        <v>16100</v>
      </c>
      <c r="U1895">
        <v>20800</v>
      </c>
      <c r="V1895">
        <v>23700</v>
      </c>
      <c r="W1895">
        <v>30</v>
      </c>
      <c r="X1895">
        <v>0</v>
      </c>
      <c r="Y1895">
        <v>30</v>
      </c>
      <c r="Z1895">
        <v>12.4</v>
      </c>
      <c r="AA1895">
        <v>8.3000000000000007</v>
      </c>
      <c r="AB1895">
        <v>77.5</v>
      </c>
      <c r="AC1895">
        <v>77.5</v>
      </c>
      <c r="AD1895">
        <v>79.3</v>
      </c>
    </row>
    <row r="1896" spans="1:30" x14ac:dyDescent="0.25">
      <c r="A1896" t="str">
        <f t="shared" si="29"/>
        <v>2017/20183FemaleLanguages and area studiesOther</v>
      </c>
      <c r="B1896" t="s">
        <v>218</v>
      </c>
      <c r="C1896" t="s">
        <v>252</v>
      </c>
      <c r="D1896">
        <v>3</v>
      </c>
      <c r="E1896" t="s">
        <v>6</v>
      </c>
      <c r="F1896" t="s">
        <v>225</v>
      </c>
      <c r="G1896" t="s">
        <v>215</v>
      </c>
      <c r="H1896" t="s">
        <v>215</v>
      </c>
      <c r="I1896" t="s">
        <v>215</v>
      </c>
      <c r="J1896" t="s">
        <v>215</v>
      </c>
      <c r="K1896" t="s">
        <v>215</v>
      </c>
      <c r="L1896" t="s">
        <v>215</v>
      </c>
      <c r="M1896" t="s">
        <v>215</v>
      </c>
      <c r="N1896" t="s">
        <v>27</v>
      </c>
      <c r="O1896" t="s">
        <v>215</v>
      </c>
      <c r="P1896" t="s">
        <v>215</v>
      </c>
      <c r="Q1896" t="s">
        <v>215</v>
      </c>
      <c r="R1896" t="s">
        <v>215</v>
      </c>
      <c r="S1896">
        <v>80</v>
      </c>
      <c r="T1896">
        <v>22600</v>
      </c>
      <c r="U1896">
        <v>27200</v>
      </c>
      <c r="V1896">
        <v>34300</v>
      </c>
      <c r="W1896">
        <v>130</v>
      </c>
      <c r="X1896">
        <v>0</v>
      </c>
      <c r="Y1896">
        <v>130</v>
      </c>
      <c r="Z1896">
        <v>13.9</v>
      </c>
      <c r="AA1896">
        <v>4.9000000000000004</v>
      </c>
      <c r="AB1896">
        <v>62.6</v>
      </c>
      <c r="AC1896">
        <v>73.7</v>
      </c>
      <c r="AD1896">
        <v>81.2</v>
      </c>
    </row>
    <row r="1897" spans="1:30" x14ac:dyDescent="0.25">
      <c r="A1897" t="str">
        <f t="shared" si="29"/>
        <v>2017/20183FemaleLanguages and area studiesNot known</v>
      </c>
      <c r="B1897" t="s">
        <v>218</v>
      </c>
      <c r="C1897" t="s">
        <v>252</v>
      </c>
      <c r="D1897">
        <v>3</v>
      </c>
      <c r="E1897" t="s">
        <v>6</v>
      </c>
      <c r="F1897" t="s">
        <v>225</v>
      </c>
      <c r="G1897" t="s">
        <v>215</v>
      </c>
      <c r="H1897" t="s">
        <v>215</v>
      </c>
      <c r="I1897" t="s">
        <v>215</v>
      </c>
      <c r="J1897" t="s">
        <v>215</v>
      </c>
      <c r="K1897" t="s">
        <v>215</v>
      </c>
      <c r="L1897" t="s">
        <v>215</v>
      </c>
      <c r="M1897" t="s">
        <v>215</v>
      </c>
      <c r="N1897" t="s">
        <v>2</v>
      </c>
      <c r="O1897" t="s">
        <v>215</v>
      </c>
      <c r="P1897" t="s">
        <v>215</v>
      </c>
      <c r="Q1897" t="s">
        <v>215</v>
      </c>
      <c r="R1897" t="s">
        <v>215</v>
      </c>
      <c r="S1897">
        <v>145</v>
      </c>
      <c r="T1897">
        <v>19000</v>
      </c>
      <c r="U1897">
        <v>24500</v>
      </c>
      <c r="V1897">
        <v>29900</v>
      </c>
      <c r="W1897">
        <v>240</v>
      </c>
      <c r="X1897">
        <v>3.6</v>
      </c>
      <c r="Y1897">
        <v>235</v>
      </c>
      <c r="Z1897">
        <v>14.9</v>
      </c>
      <c r="AA1897">
        <v>6</v>
      </c>
      <c r="AB1897">
        <v>63.7</v>
      </c>
      <c r="AC1897">
        <v>74.400000000000006</v>
      </c>
      <c r="AD1897">
        <v>79.099999999999994</v>
      </c>
    </row>
    <row r="1898" spans="1:30" x14ac:dyDescent="0.25">
      <c r="A1898" t="str">
        <f t="shared" si="29"/>
        <v>2017/20183FemaleLaw4 As or more</v>
      </c>
      <c r="B1898" t="s">
        <v>218</v>
      </c>
      <c r="C1898" t="s">
        <v>252</v>
      </c>
      <c r="D1898">
        <v>3</v>
      </c>
      <c r="E1898" t="s">
        <v>6</v>
      </c>
      <c r="F1898" t="s">
        <v>14</v>
      </c>
      <c r="G1898" t="s">
        <v>215</v>
      </c>
      <c r="H1898" t="s">
        <v>215</v>
      </c>
      <c r="I1898" t="s">
        <v>215</v>
      </c>
      <c r="J1898" t="s">
        <v>215</v>
      </c>
      <c r="K1898" t="s">
        <v>215</v>
      </c>
      <c r="L1898" t="s">
        <v>215</v>
      </c>
      <c r="M1898" t="s">
        <v>215</v>
      </c>
      <c r="N1898" t="s">
        <v>236</v>
      </c>
      <c r="O1898" t="s">
        <v>215</v>
      </c>
      <c r="P1898" t="s">
        <v>215</v>
      </c>
      <c r="Q1898" t="s">
        <v>215</v>
      </c>
      <c r="R1898" t="s">
        <v>215</v>
      </c>
      <c r="S1898">
        <v>225</v>
      </c>
      <c r="T1898">
        <v>25200</v>
      </c>
      <c r="U1898">
        <v>35800</v>
      </c>
      <c r="V1898">
        <v>49600</v>
      </c>
      <c r="W1898">
        <v>315</v>
      </c>
      <c r="X1898">
        <v>0</v>
      </c>
      <c r="Y1898">
        <v>315</v>
      </c>
      <c r="Z1898">
        <v>5</v>
      </c>
      <c r="AA1898">
        <v>4.3</v>
      </c>
      <c r="AB1898">
        <v>74.099999999999994</v>
      </c>
      <c r="AC1898">
        <v>87.3</v>
      </c>
      <c r="AD1898">
        <v>90.7</v>
      </c>
    </row>
    <row r="1899" spans="1:30" x14ac:dyDescent="0.25">
      <c r="A1899" t="str">
        <f t="shared" si="29"/>
        <v>2017/20183FemaleLaw360 points</v>
      </c>
      <c r="B1899" t="s">
        <v>218</v>
      </c>
      <c r="C1899" t="s">
        <v>252</v>
      </c>
      <c r="D1899">
        <v>3</v>
      </c>
      <c r="E1899" t="s">
        <v>6</v>
      </c>
      <c r="F1899" t="s">
        <v>14</v>
      </c>
      <c r="G1899" t="s">
        <v>215</v>
      </c>
      <c r="H1899" t="s">
        <v>215</v>
      </c>
      <c r="I1899" t="s">
        <v>215</v>
      </c>
      <c r="J1899" t="s">
        <v>215</v>
      </c>
      <c r="K1899" t="s">
        <v>215</v>
      </c>
      <c r="L1899" t="s">
        <v>215</v>
      </c>
      <c r="M1899" t="s">
        <v>215</v>
      </c>
      <c r="N1899" t="s">
        <v>102</v>
      </c>
      <c r="O1899" t="s">
        <v>215</v>
      </c>
      <c r="P1899" t="s">
        <v>215</v>
      </c>
      <c r="Q1899" t="s">
        <v>215</v>
      </c>
      <c r="R1899" t="s">
        <v>215</v>
      </c>
      <c r="S1899">
        <v>505</v>
      </c>
      <c r="T1899">
        <v>21200</v>
      </c>
      <c r="U1899">
        <v>27400</v>
      </c>
      <c r="V1899">
        <v>36900</v>
      </c>
      <c r="W1899">
        <v>720</v>
      </c>
      <c r="X1899">
        <v>0</v>
      </c>
      <c r="Y1899">
        <v>720</v>
      </c>
      <c r="Z1899">
        <v>5.0999999999999996</v>
      </c>
      <c r="AA1899">
        <v>6.7</v>
      </c>
      <c r="AB1899">
        <v>72.2</v>
      </c>
      <c r="AC1899">
        <v>84.8</v>
      </c>
      <c r="AD1899">
        <v>88.2</v>
      </c>
    </row>
    <row r="1900" spans="1:30" x14ac:dyDescent="0.25">
      <c r="A1900" t="str">
        <f t="shared" si="29"/>
        <v>2017/20183FemaleLaw300-359 points</v>
      </c>
      <c r="B1900" t="s">
        <v>218</v>
      </c>
      <c r="C1900" t="s">
        <v>252</v>
      </c>
      <c r="D1900">
        <v>3</v>
      </c>
      <c r="E1900" t="s">
        <v>6</v>
      </c>
      <c r="F1900" t="s">
        <v>14</v>
      </c>
      <c r="G1900" t="s">
        <v>215</v>
      </c>
      <c r="H1900" t="s">
        <v>215</v>
      </c>
      <c r="I1900" t="s">
        <v>215</v>
      </c>
      <c r="J1900" t="s">
        <v>215</v>
      </c>
      <c r="K1900" t="s">
        <v>215</v>
      </c>
      <c r="L1900" t="s">
        <v>215</v>
      </c>
      <c r="M1900" t="s">
        <v>215</v>
      </c>
      <c r="N1900" t="s">
        <v>103</v>
      </c>
      <c r="O1900" t="s">
        <v>215</v>
      </c>
      <c r="P1900" t="s">
        <v>215</v>
      </c>
      <c r="Q1900" t="s">
        <v>215</v>
      </c>
      <c r="R1900" t="s">
        <v>215</v>
      </c>
      <c r="S1900">
        <v>1255</v>
      </c>
      <c r="T1900">
        <v>19000</v>
      </c>
      <c r="U1900">
        <v>23400</v>
      </c>
      <c r="V1900">
        <v>28800</v>
      </c>
      <c r="W1900">
        <v>1815</v>
      </c>
      <c r="X1900">
        <v>0</v>
      </c>
      <c r="Y1900">
        <v>1815</v>
      </c>
      <c r="Z1900">
        <v>5.2</v>
      </c>
      <c r="AA1900">
        <v>5.8</v>
      </c>
      <c r="AB1900">
        <v>70.099999999999994</v>
      </c>
      <c r="AC1900">
        <v>85.7</v>
      </c>
      <c r="AD1900">
        <v>89.1</v>
      </c>
    </row>
    <row r="1901" spans="1:30" x14ac:dyDescent="0.25">
      <c r="A1901" t="str">
        <f t="shared" si="29"/>
        <v>2017/20183FemaleLaw240-299 points</v>
      </c>
      <c r="B1901" t="s">
        <v>218</v>
      </c>
      <c r="C1901" t="s">
        <v>252</v>
      </c>
      <c r="D1901">
        <v>3</v>
      </c>
      <c r="E1901" t="s">
        <v>6</v>
      </c>
      <c r="F1901" t="s">
        <v>14</v>
      </c>
      <c r="G1901" t="s">
        <v>215</v>
      </c>
      <c r="H1901" t="s">
        <v>215</v>
      </c>
      <c r="I1901" t="s">
        <v>215</v>
      </c>
      <c r="J1901" t="s">
        <v>215</v>
      </c>
      <c r="K1901" t="s">
        <v>215</v>
      </c>
      <c r="L1901" t="s">
        <v>215</v>
      </c>
      <c r="M1901" t="s">
        <v>215</v>
      </c>
      <c r="N1901" t="s">
        <v>104</v>
      </c>
      <c r="O1901" t="s">
        <v>215</v>
      </c>
      <c r="P1901" t="s">
        <v>215</v>
      </c>
      <c r="Q1901" t="s">
        <v>215</v>
      </c>
      <c r="R1901" t="s">
        <v>215</v>
      </c>
      <c r="S1901">
        <v>980</v>
      </c>
      <c r="T1901">
        <v>17900</v>
      </c>
      <c r="U1901">
        <v>21500</v>
      </c>
      <c r="V1901">
        <v>25900</v>
      </c>
      <c r="W1901">
        <v>1425</v>
      </c>
      <c r="X1901">
        <v>0</v>
      </c>
      <c r="Y1901">
        <v>1425</v>
      </c>
      <c r="Z1901">
        <v>5.9</v>
      </c>
      <c r="AA1901">
        <v>5.6</v>
      </c>
      <c r="AB1901">
        <v>69.900000000000006</v>
      </c>
      <c r="AC1901">
        <v>85.2</v>
      </c>
      <c r="AD1901">
        <v>88.4</v>
      </c>
    </row>
    <row r="1902" spans="1:30" x14ac:dyDescent="0.25">
      <c r="A1902" t="str">
        <f t="shared" si="29"/>
        <v>2017/20183FemaleLaw180-239 points</v>
      </c>
      <c r="B1902" t="s">
        <v>218</v>
      </c>
      <c r="C1902" t="s">
        <v>252</v>
      </c>
      <c r="D1902">
        <v>3</v>
      </c>
      <c r="E1902" t="s">
        <v>6</v>
      </c>
      <c r="F1902" t="s">
        <v>14</v>
      </c>
      <c r="G1902" t="s">
        <v>215</v>
      </c>
      <c r="H1902" t="s">
        <v>215</v>
      </c>
      <c r="I1902" t="s">
        <v>215</v>
      </c>
      <c r="J1902" t="s">
        <v>215</v>
      </c>
      <c r="K1902" t="s">
        <v>215</v>
      </c>
      <c r="L1902" t="s">
        <v>215</v>
      </c>
      <c r="M1902" t="s">
        <v>215</v>
      </c>
      <c r="N1902" t="s">
        <v>136</v>
      </c>
      <c r="O1902" t="s">
        <v>215</v>
      </c>
      <c r="P1902" t="s">
        <v>215</v>
      </c>
      <c r="Q1902" t="s">
        <v>215</v>
      </c>
      <c r="R1902" t="s">
        <v>215</v>
      </c>
      <c r="S1902">
        <v>405</v>
      </c>
      <c r="T1902">
        <v>16400</v>
      </c>
      <c r="U1902">
        <v>20400</v>
      </c>
      <c r="V1902">
        <v>24800</v>
      </c>
      <c r="W1902">
        <v>590</v>
      </c>
      <c r="X1902">
        <v>0</v>
      </c>
      <c r="Y1902">
        <v>590</v>
      </c>
      <c r="Z1902">
        <v>4.9000000000000004</v>
      </c>
      <c r="AA1902">
        <v>5.7</v>
      </c>
      <c r="AB1902">
        <v>69.7</v>
      </c>
      <c r="AC1902">
        <v>85.5</v>
      </c>
      <c r="AD1902">
        <v>89.4</v>
      </c>
    </row>
    <row r="1903" spans="1:30" x14ac:dyDescent="0.25">
      <c r="A1903" t="str">
        <f t="shared" si="29"/>
        <v>2017/20183FemaleLawBelow 180 points</v>
      </c>
      <c r="B1903" t="s">
        <v>218</v>
      </c>
      <c r="C1903" t="s">
        <v>252</v>
      </c>
      <c r="D1903">
        <v>3</v>
      </c>
      <c r="E1903" t="s">
        <v>6</v>
      </c>
      <c r="F1903" t="s">
        <v>14</v>
      </c>
      <c r="G1903" t="s">
        <v>215</v>
      </c>
      <c r="H1903" t="s">
        <v>215</v>
      </c>
      <c r="I1903" t="s">
        <v>215</v>
      </c>
      <c r="J1903" t="s">
        <v>215</v>
      </c>
      <c r="K1903" t="s">
        <v>215</v>
      </c>
      <c r="L1903" t="s">
        <v>215</v>
      </c>
      <c r="M1903" t="s">
        <v>215</v>
      </c>
      <c r="N1903" t="s">
        <v>135</v>
      </c>
      <c r="O1903" t="s">
        <v>215</v>
      </c>
      <c r="P1903" t="s">
        <v>215</v>
      </c>
      <c r="Q1903" t="s">
        <v>215</v>
      </c>
      <c r="R1903" t="s">
        <v>215</v>
      </c>
      <c r="S1903">
        <v>40</v>
      </c>
      <c r="T1903">
        <v>16100</v>
      </c>
      <c r="U1903">
        <v>23000</v>
      </c>
      <c r="V1903">
        <v>27700</v>
      </c>
      <c r="W1903">
        <v>70</v>
      </c>
      <c r="X1903">
        <v>0</v>
      </c>
      <c r="Y1903">
        <v>70</v>
      </c>
      <c r="Z1903">
        <v>6.5</v>
      </c>
      <c r="AA1903">
        <v>11.5</v>
      </c>
      <c r="AB1903">
        <v>60.5</v>
      </c>
      <c r="AC1903">
        <v>77.8</v>
      </c>
      <c r="AD1903">
        <v>82.1</v>
      </c>
    </row>
    <row r="1904" spans="1:30" x14ac:dyDescent="0.25">
      <c r="A1904" t="str">
        <f t="shared" si="29"/>
        <v>2017/20183FemaleLaw1 or 2 A level passes</v>
      </c>
      <c r="B1904" t="s">
        <v>218</v>
      </c>
      <c r="C1904" t="s">
        <v>252</v>
      </c>
      <c r="D1904">
        <v>3</v>
      </c>
      <c r="E1904" t="s">
        <v>6</v>
      </c>
      <c r="F1904" t="s">
        <v>14</v>
      </c>
      <c r="G1904" t="s">
        <v>215</v>
      </c>
      <c r="H1904" t="s">
        <v>215</v>
      </c>
      <c r="I1904" t="s">
        <v>215</v>
      </c>
      <c r="J1904" t="s">
        <v>215</v>
      </c>
      <c r="K1904" t="s">
        <v>215</v>
      </c>
      <c r="L1904" t="s">
        <v>215</v>
      </c>
      <c r="M1904" t="s">
        <v>215</v>
      </c>
      <c r="N1904" t="s">
        <v>105</v>
      </c>
      <c r="O1904" t="s">
        <v>215</v>
      </c>
      <c r="P1904" t="s">
        <v>215</v>
      </c>
      <c r="Q1904" t="s">
        <v>215</v>
      </c>
      <c r="R1904" t="s">
        <v>215</v>
      </c>
      <c r="S1904">
        <v>165</v>
      </c>
      <c r="T1904">
        <v>16400</v>
      </c>
      <c r="U1904">
        <v>20800</v>
      </c>
      <c r="V1904">
        <v>26300</v>
      </c>
      <c r="W1904">
        <v>255</v>
      </c>
      <c r="X1904">
        <v>0</v>
      </c>
      <c r="Y1904">
        <v>255</v>
      </c>
      <c r="Z1904">
        <v>6.9</v>
      </c>
      <c r="AA1904">
        <v>9.1999999999999993</v>
      </c>
      <c r="AB1904">
        <v>66.900000000000006</v>
      </c>
      <c r="AC1904">
        <v>80.099999999999994</v>
      </c>
      <c r="AD1904">
        <v>83.9</v>
      </c>
    </row>
    <row r="1905" spans="1:30" x14ac:dyDescent="0.25">
      <c r="A1905" t="str">
        <f t="shared" si="29"/>
        <v>2017/20183FemaleLawBTEC</v>
      </c>
      <c r="B1905" t="s">
        <v>218</v>
      </c>
      <c r="C1905" t="s">
        <v>252</v>
      </c>
      <c r="D1905">
        <v>3</v>
      </c>
      <c r="E1905" t="s">
        <v>6</v>
      </c>
      <c r="F1905" t="s">
        <v>14</v>
      </c>
      <c r="G1905" t="s">
        <v>215</v>
      </c>
      <c r="H1905" t="s">
        <v>215</v>
      </c>
      <c r="I1905" t="s">
        <v>215</v>
      </c>
      <c r="J1905" t="s">
        <v>215</v>
      </c>
      <c r="K1905" t="s">
        <v>215</v>
      </c>
      <c r="L1905" t="s">
        <v>215</v>
      </c>
      <c r="M1905" t="s">
        <v>215</v>
      </c>
      <c r="N1905" t="s">
        <v>106</v>
      </c>
      <c r="O1905" t="s">
        <v>215</v>
      </c>
      <c r="P1905" t="s">
        <v>215</v>
      </c>
      <c r="Q1905" t="s">
        <v>215</v>
      </c>
      <c r="R1905" t="s">
        <v>215</v>
      </c>
      <c r="S1905">
        <v>255</v>
      </c>
      <c r="T1905">
        <v>16100</v>
      </c>
      <c r="U1905">
        <v>19700</v>
      </c>
      <c r="V1905">
        <v>24800</v>
      </c>
      <c r="W1905">
        <v>370</v>
      </c>
      <c r="X1905">
        <v>0</v>
      </c>
      <c r="Y1905">
        <v>370</v>
      </c>
      <c r="Z1905">
        <v>5.9</v>
      </c>
      <c r="AA1905">
        <v>8.1</v>
      </c>
      <c r="AB1905">
        <v>70</v>
      </c>
      <c r="AC1905">
        <v>82.9</v>
      </c>
      <c r="AD1905">
        <v>86</v>
      </c>
    </row>
    <row r="1906" spans="1:30" x14ac:dyDescent="0.25">
      <c r="A1906" t="str">
        <f t="shared" si="29"/>
        <v>2017/20183FemaleLawOther</v>
      </c>
      <c r="B1906" t="s">
        <v>218</v>
      </c>
      <c r="C1906" t="s">
        <v>252</v>
      </c>
      <c r="D1906">
        <v>3</v>
      </c>
      <c r="E1906" t="s">
        <v>6</v>
      </c>
      <c r="F1906" t="s">
        <v>14</v>
      </c>
      <c r="G1906" t="s">
        <v>215</v>
      </c>
      <c r="H1906" t="s">
        <v>215</v>
      </c>
      <c r="I1906" t="s">
        <v>215</v>
      </c>
      <c r="J1906" t="s">
        <v>215</v>
      </c>
      <c r="K1906" t="s">
        <v>215</v>
      </c>
      <c r="L1906" t="s">
        <v>215</v>
      </c>
      <c r="M1906" t="s">
        <v>215</v>
      </c>
      <c r="N1906" t="s">
        <v>27</v>
      </c>
      <c r="O1906" t="s">
        <v>215</v>
      </c>
      <c r="P1906" t="s">
        <v>215</v>
      </c>
      <c r="Q1906" t="s">
        <v>215</v>
      </c>
      <c r="R1906" t="s">
        <v>215</v>
      </c>
      <c r="S1906">
        <v>150</v>
      </c>
      <c r="T1906">
        <v>16800</v>
      </c>
      <c r="U1906">
        <v>22300</v>
      </c>
      <c r="V1906">
        <v>28800</v>
      </c>
      <c r="W1906">
        <v>235</v>
      </c>
      <c r="X1906">
        <v>0</v>
      </c>
      <c r="Y1906">
        <v>235</v>
      </c>
      <c r="Z1906">
        <v>5</v>
      </c>
      <c r="AA1906">
        <v>8.1999999999999993</v>
      </c>
      <c r="AB1906">
        <v>66</v>
      </c>
      <c r="AC1906">
        <v>81.400000000000006</v>
      </c>
      <c r="AD1906">
        <v>86.7</v>
      </c>
    </row>
    <row r="1907" spans="1:30" x14ac:dyDescent="0.25">
      <c r="A1907" t="str">
        <f t="shared" si="29"/>
        <v>2017/20183FemaleLawNot known</v>
      </c>
      <c r="B1907" t="s">
        <v>218</v>
      </c>
      <c r="C1907" t="s">
        <v>252</v>
      </c>
      <c r="D1907">
        <v>3</v>
      </c>
      <c r="E1907" t="s">
        <v>6</v>
      </c>
      <c r="F1907" t="s">
        <v>14</v>
      </c>
      <c r="G1907" t="s">
        <v>215</v>
      </c>
      <c r="H1907" t="s">
        <v>215</v>
      </c>
      <c r="I1907" t="s">
        <v>215</v>
      </c>
      <c r="J1907" t="s">
        <v>215</v>
      </c>
      <c r="K1907" t="s">
        <v>215</v>
      </c>
      <c r="L1907" t="s">
        <v>215</v>
      </c>
      <c r="M1907" t="s">
        <v>215</v>
      </c>
      <c r="N1907" t="s">
        <v>2</v>
      </c>
      <c r="O1907" t="s">
        <v>215</v>
      </c>
      <c r="P1907" t="s">
        <v>215</v>
      </c>
      <c r="Q1907" t="s">
        <v>215</v>
      </c>
      <c r="R1907" t="s">
        <v>215</v>
      </c>
      <c r="S1907">
        <v>275</v>
      </c>
      <c r="T1907">
        <v>18600</v>
      </c>
      <c r="U1907">
        <v>23700</v>
      </c>
      <c r="V1907">
        <v>29900</v>
      </c>
      <c r="W1907">
        <v>490</v>
      </c>
      <c r="X1907">
        <v>7.8</v>
      </c>
      <c r="Y1907">
        <v>450</v>
      </c>
      <c r="Z1907">
        <v>10.8</v>
      </c>
      <c r="AA1907">
        <v>6.8</v>
      </c>
      <c r="AB1907">
        <v>62.7</v>
      </c>
      <c r="AC1907">
        <v>76.400000000000006</v>
      </c>
      <c r="AD1907">
        <v>82.4</v>
      </c>
    </row>
    <row r="1908" spans="1:30" x14ac:dyDescent="0.25">
      <c r="A1908" t="str">
        <f t="shared" si="29"/>
        <v>2017/20183FemaleMaterials and technology4 As or more</v>
      </c>
      <c r="B1908" t="s">
        <v>218</v>
      </c>
      <c r="C1908" t="s">
        <v>252</v>
      </c>
      <c r="D1908">
        <v>3</v>
      </c>
      <c r="E1908" t="s">
        <v>6</v>
      </c>
      <c r="F1908" t="s">
        <v>226</v>
      </c>
      <c r="G1908" t="s">
        <v>215</v>
      </c>
      <c r="H1908" t="s">
        <v>215</v>
      </c>
      <c r="I1908" t="s">
        <v>215</v>
      </c>
      <c r="J1908" t="s">
        <v>215</v>
      </c>
      <c r="K1908" t="s">
        <v>215</v>
      </c>
      <c r="L1908" t="s">
        <v>215</v>
      </c>
      <c r="M1908" t="s">
        <v>215</v>
      </c>
      <c r="N1908" t="s">
        <v>236</v>
      </c>
      <c r="O1908" t="s">
        <v>215</v>
      </c>
      <c r="P1908" t="s">
        <v>215</v>
      </c>
      <c r="Q1908" t="s">
        <v>215</v>
      </c>
      <c r="R1908" t="s">
        <v>215</v>
      </c>
      <c r="S1908" t="s">
        <v>216</v>
      </c>
      <c r="T1908" t="s">
        <v>216</v>
      </c>
      <c r="U1908" t="s">
        <v>216</v>
      </c>
      <c r="V1908" t="s">
        <v>216</v>
      </c>
      <c r="W1908">
        <v>5</v>
      </c>
      <c r="X1908">
        <v>0</v>
      </c>
      <c r="Y1908">
        <v>5</v>
      </c>
      <c r="Z1908">
        <v>0</v>
      </c>
      <c r="AA1908">
        <v>0</v>
      </c>
      <c r="AB1908">
        <v>25.1</v>
      </c>
      <c r="AC1908">
        <v>100</v>
      </c>
      <c r="AD1908">
        <v>100</v>
      </c>
    </row>
    <row r="1909" spans="1:30" x14ac:dyDescent="0.25">
      <c r="A1909" t="str">
        <f t="shared" si="29"/>
        <v>2017/20183FemaleMaterials and technology360 points</v>
      </c>
      <c r="B1909" t="s">
        <v>218</v>
      </c>
      <c r="C1909" t="s">
        <v>252</v>
      </c>
      <c r="D1909">
        <v>3</v>
      </c>
      <c r="E1909" t="s">
        <v>6</v>
      </c>
      <c r="F1909" t="s">
        <v>226</v>
      </c>
      <c r="G1909" t="s">
        <v>215</v>
      </c>
      <c r="H1909" t="s">
        <v>215</v>
      </c>
      <c r="I1909" t="s">
        <v>215</v>
      </c>
      <c r="J1909" t="s">
        <v>215</v>
      </c>
      <c r="K1909" t="s">
        <v>215</v>
      </c>
      <c r="L1909" t="s">
        <v>215</v>
      </c>
      <c r="M1909" t="s">
        <v>215</v>
      </c>
      <c r="N1909" t="s">
        <v>102</v>
      </c>
      <c r="O1909" t="s">
        <v>215</v>
      </c>
      <c r="P1909" t="s">
        <v>215</v>
      </c>
      <c r="Q1909" t="s">
        <v>215</v>
      </c>
      <c r="R1909" t="s">
        <v>215</v>
      </c>
      <c r="S1909">
        <v>15</v>
      </c>
      <c r="T1909">
        <v>19000</v>
      </c>
      <c r="U1909">
        <v>25100</v>
      </c>
      <c r="V1909">
        <v>27400</v>
      </c>
      <c r="W1909">
        <v>25</v>
      </c>
      <c r="X1909">
        <v>0</v>
      </c>
      <c r="Y1909">
        <v>25</v>
      </c>
      <c r="Z1909">
        <v>6.6</v>
      </c>
      <c r="AA1909">
        <v>6.2</v>
      </c>
      <c r="AB1909">
        <v>61.9</v>
      </c>
      <c r="AC1909">
        <v>85</v>
      </c>
      <c r="AD1909">
        <v>87.2</v>
      </c>
    </row>
    <row r="1910" spans="1:30" x14ac:dyDescent="0.25">
      <c r="A1910" t="str">
        <f t="shared" si="29"/>
        <v>2017/20183FemaleMaterials and technology300-359 points</v>
      </c>
      <c r="B1910" t="s">
        <v>218</v>
      </c>
      <c r="C1910" t="s">
        <v>252</v>
      </c>
      <c r="D1910">
        <v>3</v>
      </c>
      <c r="E1910" t="s">
        <v>6</v>
      </c>
      <c r="F1910" t="s">
        <v>226</v>
      </c>
      <c r="G1910" t="s">
        <v>215</v>
      </c>
      <c r="H1910" t="s">
        <v>215</v>
      </c>
      <c r="I1910" t="s">
        <v>215</v>
      </c>
      <c r="J1910" t="s">
        <v>215</v>
      </c>
      <c r="K1910" t="s">
        <v>215</v>
      </c>
      <c r="L1910" t="s">
        <v>215</v>
      </c>
      <c r="M1910" t="s">
        <v>215</v>
      </c>
      <c r="N1910" t="s">
        <v>103</v>
      </c>
      <c r="O1910" t="s">
        <v>215</v>
      </c>
      <c r="P1910" t="s">
        <v>215</v>
      </c>
      <c r="Q1910" t="s">
        <v>215</v>
      </c>
      <c r="R1910" t="s">
        <v>215</v>
      </c>
      <c r="S1910">
        <v>90</v>
      </c>
      <c r="T1910">
        <v>20400</v>
      </c>
      <c r="U1910">
        <v>24100</v>
      </c>
      <c r="V1910">
        <v>28500</v>
      </c>
      <c r="W1910">
        <v>120</v>
      </c>
      <c r="X1910">
        <v>0</v>
      </c>
      <c r="Y1910">
        <v>120</v>
      </c>
      <c r="Z1910">
        <v>2.2999999999999998</v>
      </c>
      <c r="AA1910">
        <v>6.9</v>
      </c>
      <c r="AB1910">
        <v>78.7</v>
      </c>
      <c r="AC1910">
        <v>86.8</v>
      </c>
      <c r="AD1910">
        <v>90.8</v>
      </c>
    </row>
    <row r="1911" spans="1:30" x14ac:dyDescent="0.25">
      <c r="A1911" t="str">
        <f t="shared" si="29"/>
        <v>2017/20183FemaleMaterials and technology240-299 points</v>
      </c>
      <c r="B1911" t="s">
        <v>218</v>
      </c>
      <c r="C1911" t="s">
        <v>252</v>
      </c>
      <c r="D1911">
        <v>3</v>
      </c>
      <c r="E1911" t="s">
        <v>6</v>
      </c>
      <c r="F1911" t="s">
        <v>226</v>
      </c>
      <c r="G1911" t="s">
        <v>215</v>
      </c>
      <c r="H1911" t="s">
        <v>215</v>
      </c>
      <c r="I1911" t="s">
        <v>215</v>
      </c>
      <c r="J1911" t="s">
        <v>215</v>
      </c>
      <c r="K1911" t="s">
        <v>215</v>
      </c>
      <c r="L1911" t="s">
        <v>215</v>
      </c>
      <c r="M1911" t="s">
        <v>215</v>
      </c>
      <c r="N1911" t="s">
        <v>104</v>
      </c>
      <c r="O1911" t="s">
        <v>215</v>
      </c>
      <c r="P1911" t="s">
        <v>215</v>
      </c>
      <c r="Q1911" t="s">
        <v>215</v>
      </c>
      <c r="R1911" t="s">
        <v>215</v>
      </c>
      <c r="S1911">
        <v>40</v>
      </c>
      <c r="T1911">
        <v>17200</v>
      </c>
      <c r="U1911">
        <v>21500</v>
      </c>
      <c r="V1911">
        <v>28800</v>
      </c>
      <c r="W1911">
        <v>60</v>
      </c>
      <c r="X1911">
        <v>0</v>
      </c>
      <c r="Y1911">
        <v>60</v>
      </c>
      <c r="Z1911">
        <v>2.5</v>
      </c>
      <c r="AA1911">
        <v>6.8</v>
      </c>
      <c r="AB1911">
        <v>70.5</v>
      </c>
      <c r="AC1911">
        <v>89</v>
      </c>
      <c r="AD1911">
        <v>90.7</v>
      </c>
    </row>
    <row r="1912" spans="1:30" x14ac:dyDescent="0.25">
      <c r="A1912" t="str">
        <f t="shared" si="29"/>
        <v>2017/20183FemaleMaterials and technology180-239 points</v>
      </c>
      <c r="B1912" t="s">
        <v>218</v>
      </c>
      <c r="C1912" t="s">
        <v>252</v>
      </c>
      <c r="D1912">
        <v>3</v>
      </c>
      <c r="E1912" t="s">
        <v>6</v>
      </c>
      <c r="F1912" t="s">
        <v>226</v>
      </c>
      <c r="G1912" t="s">
        <v>215</v>
      </c>
      <c r="H1912" t="s">
        <v>215</v>
      </c>
      <c r="I1912" t="s">
        <v>215</v>
      </c>
      <c r="J1912" t="s">
        <v>215</v>
      </c>
      <c r="K1912" t="s">
        <v>215</v>
      </c>
      <c r="L1912" t="s">
        <v>215</v>
      </c>
      <c r="M1912" t="s">
        <v>215</v>
      </c>
      <c r="N1912" t="s">
        <v>136</v>
      </c>
      <c r="O1912" t="s">
        <v>215</v>
      </c>
      <c r="P1912" t="s">
        <v>215</v>
      </c>
      <c r="Q1912" t="s">
        <v>215</v>
      </c>
      <c r="R1912" t="s">
        <v>215</v>
      </c>
      <c r="S1912">
        <v>20</v>
      </c>
      <c r="T1912">
        <v>19300</v>
      </c>
      <c r="U1912">
        <v>22300</v>
      </c>
      <c r="V1912">
        <v>26900</v>
      </c>
      <c r="W1912">
        <v>25</v>
      </c>
      <c r="X1912">
        <v>0</v>
      </c>
      <c r="Y1912">
        <v>25</v>
      </c>
      <c r="Z1912">
        <v>6.4</v>
      </c>
      <c r="AA1912">
        <v>7.6</v>
      </c>
      <c r="AB1912">
        <v>82.3</v>
      </c>
      <c r="AC1912">
        <v>86</v>
      </c>
      <c r="AD1912">
        <v>86</v>
      </c>
    </row>
    <row r="1913" spans="1:30" x14ac:dyDescent="0.25">
      <c r="A1913" t="str">
        <f t="shared" si="29"/>
        <v>2017/20183FemaleMaterials and technologyBelow 180 points</v>
      </c>
      <c r="B1913" t="s">
        <v>218</v>
      </c>
      <c r="C1913" t="s">
        <v>252</v>
      </c>
      <c r="D1913">
        <v>3</v>
      </c>
      <c r="E1913" t="s">
        <v>6</v>
      </c>
      <c r="F1913" t="s">
        <v>226</v>
      </c>
      <c r="G1913" t="s">
        <v>215</v>
      </c>
      <c r="H1913" t="s">
        <v>215</v>
      </c>
      <c r="I1913" t="s">
        <v>215</v>
      </c>
      <c r="J1913" t="s">
        <v>215</v>
      </c>
      <c r="K1913" t="s">
        <v>215</v>
      </c>
      <c r="L1913" t="s">
        <v>215</v>
      </c>
      <c r="M1913" t="s">
        <v>215</v>
      </c>
      <c r="N1913" t="s">
        <v>135</v>
      </c>
      <c r="O1913" t="s">
        <v>215</v>
      </c>
      <c r="P1913" t="s">
        <v>215</v>
      </c>
      <c r="Q1913" t="s">
        <v>215</v>
      </c>
      <c r="R1913" t="s">
        <v>215</v>
      </c>
      <c r="S1913" t="s">
        <v>216</v>
      </c>
      <c r="T1913" t="s">
        <v>216</v>
      </c>
      <c r="U1913" t="s">
        <v>216</v>
      </c>
      <c r="V1913" t="s">
        <v>216</v>
      </c>
      <c r="W1913">
        <v>5</v>
      </c>
      <c r="X1913">
        <v>0</v>
      </c>
      <c r="Y1913">
        <v>5</v>
      </c>
      <c r="Z1913">
        <v>8.8000000000000007</v>
      </c>
      <c r="AA1913">
        <v>26.8</v>
      </c>
      <c r="AB1913">
        <v>64.3</v>
      </c>
      <c r="AC1913">
        <v>64.3</v>
      </c>
      <c r="AD1913">
        <v>64.3</v>
      </c>
    </row>
    <row r="1914" spans="1:30" x14ac:dyDescent="0.25">
      <c r="A1914" t="str">
        <f t="shared" si="29"/>
        <v>2017/20183FemaleMaterials and technology1 or 2 A level passes</v>
      </c>
      <c r="B1914" t="s">
        <v>218</v>
      </c>
      <c r="C1914" t="s">
        <v>252</v>
      </c>
      <c r="D1914">
        <v>3</v>
      </c>
      <c r="E1914" t="s">
        <v>6</v>
      </c>
      <c r="F1914" t="s">
        <v>226</v>
      </c>
      <c r="G1914" t="s">
        <v>215</v>
      </c>
      <c r="H1914" t="s">
        <v>215</v>
      </c>
      <c r="I1914" t="s">
        <v>215</v>
      </c>
      <c r="J1914" t="s">
        <v>215</v>
      </c>
      <c r="K1914" t="s">
        <v>215</v>
      </c>
      <c r="L1914" t="s">
        <v>215</v>
      </c>
      <c r="M1914" t="s">
        <v>215</v>
      </c>
      <c r="N1914" t="s">
        <v>105</v>
      </c>
      <c r="O1914" t="s">
        <v>215</v>
      </c>
      <c r="P1914" t="s">
        <v>215</v>
      </c>
      <c r="Q1914" t="s">
        <v>215</v>
      </c>
      <c r="R1914" t="s">
        <v>215</v>
      </c>
      <c r="S1914">
        <v>15</v>
      </c>
      <c r="T1914">
        <v>14200</v>
      </c>
      <c r="U1914">
        <v>20100</v>
      </c>
      <c r="V1914">
        <v>24800</v>
      </c>
      <c r="W1914">
        <v>20</v>
      </c>
      <c r="X1914">
        <v>0</v>
      </c>
      <c r="Y1914">
        <v>20</v>
      </c>
      <c r="Z1914">
        <v>0</v>
      </c>
      <c r="AA1914">
        <v>12.9</v>
      </c>
      <c r="AB1914">
        <v>76.8</v>
      </c>
      <c r="AC1914">
        <v>79.400000000000006</v>
      </c>
      <c r="AD1914">
        <v>87.1</v>
      </c>
    </row>
    <row r="1915" spans="1:30" x14ac:dyDescent="0.25">
      <c r="A1915" t="str">
        <f t="shared" si="29"/>
        <v>2017/20183FemaleMaterials and technologyBTEC</v>
      </c>
      <c r="B1915" t="s">
        <v>218</v>
      </c>
      <c r="C1915" t="s">
        <v>252</v>
      </c>
      <c r="D1915">
        <v>3</v>
      </c>
      <c r="E1915" t="s">
        <v>6</v>
      </c>
      <c r="F1915" t="s">
        <v>226</v>
      </c>
      <c r="G1915" t="s">
        <v>215</v>
      </c>
      <c r="H1915" t="s">
        <v>215</v>
      </c>
      <c r="I1915" t="s">
        <v>215</v>
      </c>
      <c r="J1915" t="s">
        <v>215</v>
      </c>
      <c r="K1915" t="s">
        <v>215</v>
      </c>
      <c r="L1915" t="s">
        <v>215</v>
      </c>
      <c r="M1915" t="s">
        <v>215</v>
      </c>
      <c r="N1915" t="s">
        <v>106</v>
      </c>
      <c r="O1915" t="s">
        <v>215</v>
      </c>
      <c r="P1915" t="s">
        <v>215</v>
      </c>
      <c r="Q1915" t="s">
        <v>215</v>
      </c>
      <c r="R1915" t="s">
        <v>215</v>
      </c>
      <c r="S1915">
        <v>35</v>
      </c>
      <c r="T1915">
        <v>15000</v>
      </c>
      <c r="U1915">
        <v>18200</v>
      </c>
      <c r="V1915">
        <v>22300</v>
      </c>
      <c r="W1915">
        <v>45</v>
      </c>
      <c r="X1915">
        <v>0</v>
      </c>
      <c r="Y1915">
        <v>45</v>
      </c>
      <c r="Z1915">
        <v>5.7</v>
      </c>
      <c r="AA1915">
        <v>7</v>
      </c>
      <c r="AB1915">
        <v>82.8</v>
      </c>
      <c r="AC1915">
        <v>87.3</v>
      </c>
      <c r="AD1915">
        <v>87.3</v>
      </c>
    </row>
    <row r="1916" spans="1:30" x14ac:dyDescent="0.25">
      <c r="A1916" t="str">
        <f t="shared" si="29"/>
        <v>2017/20183FemaleMaterials and technologyOther</v>
      </c>
      <c r="B1916" t="s">
        <v>218</v>
      </c>
      <c r="C1916" t="s">
        <v>252</v>
      </c>
      <c r="D1916">
        <v>3</v>
      </c>
      <c r="E1916" t="s">
        <v>6</v>
      </c>
      <c r="F1916" t="s">
        <v>226</v>
      </c>
      <c r="G1916" t="s">
        <v>215</v>
      </c>
      <c r="H1916" t="s">
        <v>215</v>
      </c>
      <c r="I1916" t="s">
        <v>215</v>
      </c>
      <c r="J1916" t="s">
        <v>215</v>
      </c>
      <c r="K1916" t="s">
        <v>215</v>
      </c>
      <c r="L1916" t="s">
        <v>215</v>
      </c>
      <c r="M1916" t="s">
        <v>215</v>
      </c>
      <c r="N1916" t="s">
        <v>27</v>
      </c>
      <c r="O1916" t="s">
        <v>215</v>
      </c>
      <c r="P1916" t="s">
        <v>215</v>
      </c>
      <c r="Q1916" t="s">
        <v>215</v>
      </c>
      <c r="R1916" t="s">
        <v>215</v>
      </c>
      <c r="S1916" t="s">
        <v>216</v>
      </c>
      <c r="T1916" t="s">
        <v>216</v>
      </c>
      <c r="U1916" t="s">
        <v>216</v>
      </c>
      <c r="V1916" t="s">
        <v>216</v>
      </c>
      <c r="W1916">
        <v>10</v>
      </c>
      <c r="X1916">
        <v>0</v>
      </c>
      <c r="Y1916">
        <v>10</v>
      </c>
      <c r="Z1916">
        <v>17.7</v>
      </c>
      <c r="AA1916">
        <v>8.9</v>
      </c>
      <c r="AB1916">
        <v>64.5</v>
      </c>
      <c r="AC1916">
        <v>69</v>
      </c>
      <c r="AD1916">
        <v>73.400000000000006</v>
      </c>
    </row>
    <row r="1917" spans="1:30" x14ac:dyDescent="0.25">
      <c r="A1917" t="str">
        <f t="shared" si="29"/>
        <v>2017/20183FemaleMaterials and technologyNot known</v>
      </c>
      <c r="B1917" t="s">
        <v>218</v>
      </c>
      <c r="C1917" t="s">
        <v>252</v>
      </c>
      <c r="D1917">
        <v>3</v>
      </c>
      <c r="E1917" t="s">
        <v>6</v>
      </c>
      <c r="F1917" t="s">
        <v>226</v>
      </c>
      <c r="G1917" t="s">
        <v>215</v>
      </c>
      <c r="H1917" t="s">
        <v>215</v>
      </c>
      <c r="I1917" t="s">
        <v>215</v>
      </c>
      <c r="J1917" t="s">
        <v>215</v>
      </c>
      <c r="K1917" t="s">
        <v>215</v>
      </c>
      <c r="L1917" t="s">
        <v>215</v>
      </c>
      <c r="M1917" t="s">
        <v>215</v>
      </c>
      <c r="N1917" t="s">
        <v>2</v>
      </c>
      <c r="O1917" t="s">
        <v>215</v>
      </c>
      <c r="P1917" t="s">
        <v>215</v>
      </c>
      <c r="Q1917" t="s">
        <v>215</v>
      </c>
      <c r="R1917" t="s">
        <v>215</v>
      </c>
      <c r="S1917">
        <v>20</v>
      </c>
      <c r="T1917">
        <v>15700</v>
      </c>
      <c r="U1917">
        <v>18600</v>
      </c>
      <c r="V1917">
        <v>24500</v>
      </c>
      <c r="W1917">
        <v>35</v>
      </c>
      <c r="X1917">
        <v>0</v>
      </c>
      <c r="Y1917">
        <v>35</v>
      </c>
      <c r="Z1917">
        <v>14.7</v>
      </c>
      <c r="AA1917">
        <v>9.8000000000000007</v>
      </c>
      <c r="AB1917">
        <v>61.4</v>
      </c>
      <c r="AC1917">
        <v>68.400000000000006</v>
      </c>
      <c r="AD1917">
        <v>75.400000000000006</v>
      </c>
    </row>
    <row r="1918" spans="1:30" x14ac:dyDescent="0.25">
      <c r="A1918" t="str">
        <f t="shared" si="29"/>
        <v>2017/20183FemaleMathematical sciences4 As or more</v>
      </c>
      <c r="B1918" t="s">
        <v>218</v>
      </c>
      <c r="C1918" t="s">
        <v>252</v>
      </c>
      <c r="D1918">
        <v>3</v>
      </c>
      <c r="E1918" t="s">
        <v>6</v>
      </c>
      <c r="F1918" t="s">
        <v>155</v>
      </c>
      <c r="G1918" t="s">
        <v>215</v>
      </c>
      <c r="H1918" t="s">
        <v>215</v>
      </c>
      <c r="I1918" t="s">
        <v>215</v>
      </c>
      <c r="J1918" t="s">
        <v>215</v>
      </c>
      <c r="K1918" t="s">
        <v>215</v>
      </c>
      <c r="L1918" t="s">
        <v>215</v>
      </c>
      <c r="M1918" t="s">
        <v>215</v>
      </c>
      <c r="N1918" t="s">
        <v>236</v>
      </c>
      <c r="O1918" t="s">
        <v>215</v>
      </c>
      <c r="P1918" t="s">
        <v>215</v>
      </c>
      <c r="Q1918" t="s">
        <v>215</v>
      </c>
      <c r="R1918" t="s">
        <v>215</v>
      </c>
      <c r="S1918">
        <v>190</v>
      </c>
      <c r="T1918">
        <v>28500</v>
      </c>
      <c r="U1918">
        <v>36500</v>
      </c>
      <c r="V1918">
        <v>46400</v>
      </c>
      <c r="W1918">
        <v>275</v>
      </c>
      <c r="X1918">
        <v>0</v>
      </c>
      <c r="Y1918">
        <v>275</v>
      </c>
      <c r="Z1918">
        <v>10.8</v>
      </c>
      <c r="AA1918">
        <v>2.4</v>
      </c>
      <c r="AB1918">
        <v>71.099999999999994</v>
      </c>
      <c r="AC1918">
        <v>83.7</v>
      </c>
      <c r="AD1918">
        <v>86.8</v>
      </c>
    </row>
    <row r="1919" spans="1:30" x14ac:dyDescent="0.25">
      <c r="A1919" t="str">
        <f t="shared" si="29"/>
        <v>2017/20183FemaleMathematical sciences360 points</v>
      </c>
      <c r="B1919" t="s">
        <v>218</v>
      </c>
      <c r="C1919" t="s">
        <v>252</v>
      </c>
      <c r="D1919">
        <v>3</v>
      </c>
      <c r="E1919" t="s">
        <v>6</v>
      </c>
      <c r="F1919" t="s">
        <v>155</v>
      </c>
      <c r="G1919" t="s">
        <v>215</v>
      </c>
      <c r="H1919" t="s">
        <v>215</v>
      </c>
      <c r="I1919" t="s">
        <v>215</v>
      </c>
      <c r="J1919" t="s">
        <v>215</v>
      </c>
      <c r="K1919" t="s">
        <v>215</v>
      </c>
      <c r="L1919" t="s">
        <v>215</v>
      </c>
      <c r="M1919" t="s">
        <v>215</v>
      </c>
      <c r="N1919" t="s">
        <v>102</v>
      </c>
      <c r="O1919" t="s">
        <v>215</v>
      </c>
      <c r="P1919" t="s">
        <v>215</v>
      </c>
      <c r="Q1919" t="s">
        <v>215</v>
      </c>
      <c r="R1919" t="s">
        <v>215</v>
      </c>
      <c r="S1919">
        <v>315</v>
      </c>
      <c r="T1919">
        <v>24100</v>
      </c>
      <c r="U1919">
        <v>30700</v>
      </c>
      <c r="V1919">
        <v>38000</v>
      </c>
      <c r="W1919">
        <v>405</v>
      </c>
      <c r="X1919">
        <v>0</v>
      </c>
      <c r="Y1919">
        <v>405</v>
      </c>
      <c r="Z1919">
        <v>5.8</v>
      </c>
      <c r="AA1919">
        <v>3.9</v>
      </c>
      <c r="AB1919">
        <v>78.900000000000006</v>
      </c>
      <c r="AC1919">
        <v>88.2</v>
      </c>
      <c r="AD1919">
        <v>90.3</v>
      </c>
    </row>
    <row r="1920" spans="1:30" x14ac:dyDescent="0.25">
      <c r="A1920" t="str">
        <f t="shared" si="29"/>
        <v>2017/20183FemaleMathematical sciences300-359 points</v>
      </c>
      <c r="B1920" t="s">
        <v>218</v>
      </c>
      <c r="C1920" t="s">
        <v>252</v>
      </c>
      <c r="D1920">
        <v>3</v>
      </c>
      <c r="E1920" t="s">
        <v>6</v>
      </c>
      <c r="F1920" t="s">
        <v>155</v>
      </c>
      <c r="G1920" t="s">
        <v>215</v>
      </c>
      <c r="H1920" t="s">
        <v>215</v>
      </c>
      <c r="I1920" t="s">
        <v>215</v>
      </c>
      <c r="J1920" t="s">
        <v>215</v>
      </c>
      <c r="K1920" t="s">
        <v>215</v>
      </c>
      <c r="L1920" t="s">
        <v>215</v>
      </c>
      <c r="M1920" t="s">
        <v>215</v>
      </c>
      <c r="N1920" t="s">
        <v>103</v>
      </c>
      <c r="O1920" t="s">
        <v>215</v>
      </c>
      <c r="P1920" t="s">
        <v>215</v>
      </c>
      <c r="Q1920" t="s">
        <v>215</v>
      </c>
      <c r="R1920" t="s">
        <v>215</v>
      </c>
      <c r="S1920">
        <v>620</v>
      </c>
      <c r="T1920">
        <v>23400</v>
      </c>
      <c r="U1920">
        <v>27700</v>
      </c>
      <c r="V1920">
        <v>34700</v>
      </c>
      <c r="W1920">
        <v>815</v>
      </c>
      <c r="X1920">
        <v>0</v>
      </c>
      <c r="Y1920">
        <v>815</v>
      </c>
      <c r="Z1920">
        <v>6.7</v>
      </c>
      <c r="AA1920">
        <v>4.0999999999999996</v>
      </c>
      <c r="AB1920">
        <v>77.099999999999994</v>
      </c>
      <c r="AC1920">
        <v>86.8</v>
      </c>
      <c r="AD1920">
        <v>89.3</v>
      </c>
    </row>
    <row r="1921" spans="1:30" x14ac:dyDescent="0.25">
      <c r="A1921" t="str">
        <f t="shared" si="29"/>
        <v>2017/20183FemaleMathematical sciences240-299 points</v>
      </c>
      <c r="B1921" t="s">
        <v>218</v>
      </c>
      <c r="C1921" t="s">
        <v>252</v>
      </c>
      <c r="D1921">
        <v>3</v>
      </c>
      <c r="E1921" t="s">
        <v>6</v>
      </c>
      <c r="F1921" t="s">
        <v>155</v>
      </c>
      <c r="G1921" t="s">
        <v>215</v>
      </c>
      <c r="H1921" t="s">
        <v>215</v>
      </c>
      <c r="I1921" t="s">
        <v>215</v>
      </c>
      <c r="J1921" t="s">
        <v>215</v>
      </c>
      <c r="K1921" t="s">
        <v>215</v>
      </c>
      <c r="L1921" t="s">
        <v>215</v>
      </c>
      <c r="M1921" t="s">
        <v>215</v>
      </c>
      <c r="N1921" t="s">
        <v>104</v>
      </c>
      <c r="O1921" t="s">
        <v>215</v>
      </c>
      <c r="P1921" t="s">
        <v>215</v>
      </c>
      <c r="Q1921" t="s">
        <v>215</v>
      </c>
      <c r="R1921" t="s">
        <v>215</v>
      </c>
      <c r="S1921">
        <v>300</v>
      </c>
      <c r="T1921">
        <v>21200</v>
      </c>
      <c r="U1921">
        <v>25600</v>
      </c>
      <c r="V1921">
        <v>31000</v>
      </c>
      <c r="W1921">
        <v>375</v>
      </c>
      <c r="X1921">
        <v>0</v>
      </c>
      <c r="Y1921">
        <v>375</v>
      </c>
      <c r="Z1921">
        <v>3.1</v>
      </c>
      <c r="AA1921">
        <v>4.5999999999999996</v>
      </c>
      <c r="AB1921">
        <v>80.7</v>
      </c>
      <c r="AC1921">
        <v>91</v>
      </c>
      <c r="AD1921">
        <v>92.3</v>
      </c>
    </row>
    <row r="1922" spans="1:30" x14ac:dyDescent="0.25">
      <c r="A1922" t="str">
        <f t="shared" si="29"/>
        <v>2017/20183FemaleMathematical sciences180-239 points</v>
      </c>
      <c r="B1922" t="s">
        <v>218</v>
      </c>
      <c r="C1922" t="s">
        <v>252</v>
      </c>
      <c r="D1922">
        <v>3</v>
      </c>
      <c r="E1922" t="s">
        <v>6</v>
      </c>
      <c r="F1922" t="s">
        <v>155</v>
      </c>
      <c r="G1922" t="s">
        <v>215</v>
      </c>
      <c r="H1922" t="s">
        <v>215</v>
      </c>
      <c r="I1922" t="s">
        <v>215</v>
      </c>
      <c r="J1922" t="s">
        <v>215</v>
      </c>
      <c r="K1922" t="s">
        <v>215</v>
      </c>
      <c r="L1922" t="s">
        <v>215</v>
      </c>
      <c r="M1922" t="s">
        <v>215</v>
      </c>
      <c r="N1922" t="s">
        <v>136</v>
      </c>
      <c r="O1922" t="s">
        <v>215</v>
      </c>
      <c r="P1922" t="s">
        <v>215</v>
      </c>
      <c r="Q1922" t="s">
        <v>215</v>
      </c>
      <c r="R1922" t="s">
        <v>215</v>
      </c>
      <c r="S1922">
        <v>90</v>
      </c>
      <c r="T1922">
        <v>20400</v>
      </c>
      <c r="U1922">
        <v>23400</v>
      </c>
      <c r="V1922">
        <v>28800</v>
      </c>
      <c r="W1922">
        <v>125</v>
      </c>
      <c r="X1922">
        <v>0</v>
      </c>
      <c r="Y1922">
        <v>125</v>
      </c>
      <c r="Z1922">
        <v>7</v>
      </c>
      <c r="AA1922">
        <v>6.6</v>
      </c>
      <c r="AB1922">
        <v>75.5</v>
      </c>
      <c r="AC1922">
        <v>84.5</v>
      </c>
      <c r="AD1922">
        <v>86.4</v>
      </c>
    </row>
    <row r="1923" spans="1:30" x14ac:dyDescent="0.25">
      <c r="A1923" t="str">
        <f t="shared" si="29"/>
        <v>2017/20183FemaleMathematical sciencesBelow 180 points</v>
      </c>
      <c r="B1923" t="s">
        <v>218</v>
      </c>
      <c r="C1923" t="s">
        <v>252</v>
      </c>
      <c r="D1923">
        <v>3</v>
      </c>
      <c r="E1923" t="s">
        <v>6</v>
      </c>
      <c r="F1923" t="s">
        <v>155</v>
      </c>
      <c r="G1923" t="s">
        <v>215</v>
      </c>
      <c r="H1923" t="s">
        <v>215</v>
      </c>
      <c r="I1923" t="s">
        <v>215</v>
      </c>
      <c r="J1923" t="s">
        <v>215</v>
      </c>
      <c r="K1923" t="s">
        <v>215</v>
      </c>
      <c r="L1923" t="s">
        <v>215</v>
      </c>
      <c r="M1923" t="s">
        <v>215</v>
      </c>
      <c r="N1923" t="s">
        <v>135</v>
      </c>
      <c r="O1923" t="s">
        <v>215</v>
      </c>
      <c r="P1923" t="s">
        <v>215</v>
      </c>
      <c r="Q1923" t="s">
        <v>215</v>
      </c>
      <c r="R1923" t="s">
        <v>215</v>
      </c>
      <c r="S1923" t="s">
        <v>216</v>
      </c>
      <c r="T1923" t="s">
        <v>216</v>
      </c>
      <c r="U1923" t="s">
        <v>216</v>
      </c>
      <c r="V1923" t="s">
        <v>216</v>
      </c>
      <c r="W1923">
        <v>10</v>
      </c>
      <c r="X1923">
        <v>0</v>
      </c>
      <c r="Y1923">
        <v>10</v>
      </c>
      <c r="Z1923">
        <v>9.8000000000000007</v>
      </c>
      <c r="AA1923">
        <v>0</v>
      </c>
      <c r="AB1923">
        <v>85.4</v>
      </c>
      <c r="AC1923">
        <v>90.2</v>
      </c>
      <c r="AD1923">
        <v>90.2</v>
      </c>
    </row>
    <row r="1924" spans="1:30" x14ac:dyDescent="0.25">
      <c r="A1924" t="str">
        <f t="shared" ref="A1924:A1987" si="30">B1924&amp;D1924&amp;E1924&amp;F1924&amp;N1924</f>
        <v>2017/20183FemaleMathematical sciences1 or 2 A level passes</v>
      </c>
      <c r="B1924" t="s">
        <v>218</v>
      </c>
      <c r="C1924" t="s">
        <v>252</v>
      </c>
      <c r="D1924">
        <v>3</v>
      </c>
      <c r="E1924" t="s">
        <v>6</v>
      </c>
      <c r="F1924" t="s">
        <v>155</v>
      </c>
      <c r="G1924" t="s">
        <v>215</v>
      </c>
      <c r="H1924" t="s">
        <v>215</v>
      </c>
      <c r="I1924" t="s">
        <v>215</v>
      </c>
      <c r="J1924" t="s">
        <v>215</v>
      </c>
      <c r="K1924" t="s">
        <v>215</v>
      </c>
      <c r="L1924" t="s">
        <v>215</v>
      </c>
      <c r="M1924" t="s">
        <v>215</v>
      </c>
      <c r="N1924" t="s">
        <v>105</v>
      </c>
      <c r="O1924" t="s">
        <v>215</v>
      </c>
      <c r="P1924" t="s">
        <v>215</v>
      </c>
      <c r="Q1924" t="s">
        <v>215</v>
      </c>
      <c r="R1924" t="s">
        <v>215</v>
      </c>
      <c r="S1924">
        <v>35</v>
      </c>
      <c r="T1924">
        <v>20100</v>
      </c>
      <c r="U1924">
        <v>22600</v>
      </c>
      <c r="V1924">
        <v>27700</v>
      </c>
      <c r="W1924">
        <v>55</v>
      </c>
      <c r="X1924">
        <v>0</v>
      </c>
      <c r="Y1924">
        <v>55</v>
      </c>
      <c r="Z1924">
        <v>6.3</v>
      </c>
      <c r="AA1924">
        <v>8.1</v>
      </c>
      <c r="AB1924">
        <v>67.599999999999994</v>
      </c>
      <c r="AC1924">
        <v>80.2</v>
      </c>
      <c r="AD1924">
        <v>85.6</v>
      </c>
    </row>
    <row r="1925" spans="1:30" x14ac:dyDescent="0.25">
      <c r="A1925" t="str">
        <f t="shared" si="30"/>
        <v>2017/20183FemaleMathematical sciencesBTEC</v>
      </c>
      <c r="B1925" t="s">
        <v>218</v>
      </c>
      <c r="C1925" t="s">
        <v>252</v>
      </c>
      <c r="D1925">
        <v>3</v>
      </c>
      <c r="E1925" t="s">
        <v>6</v>
      </c>
      <c r="F1925" t="s">
        <v>155</v>
      </c>
      <c r="G1925" t="s">
        <v>215</v>
      </c>
      <c r="H1925" t="s">
        <v>215</v>
      </c>
      <c r="I1925" t="s">
        <v>215</v>
      </c>
      <c r="J1925" t="s">
        <v>215</v>
      </c>
      <c r="K1925" t="s">
        <v>215</v>
      </c>
      <c r="L1925" t="s">
        <v>215</v>
      </c>
      <c r="M1925" t="s">
        <v>215</v>
      </c>
      <c r="N1925" t="s">
        <v>106</v>
      </c>
      <c r="O1925" t="s">
        <v>215</v>
      </c>
      <c r="P1925" t="s">
        <v>215</v>
      </c>
      <c r="Q1925" t="s">
        <v>215</v>
      </c>
      <c r="R1925" t="s">
        <v>215</v>
      </c>
      <c r="S1925">
        <v>15</v>
      </c>
      <c r="T1925">
        <v>21500</v>
      </c>
      <c r="U1925">
        <v>27400</v>
      </c>
      <c r="V1925">
        <v>31000</v>
      </c>
      <c r="W1925">
        <v>15</v>
      </c>
      <c r="X1925">
        <v>0</v>
      </c>
      <c r="Y1925">
        <v>15</v>
      </c>
      <c r="Z1925">
        <v>8.9</v>
      </c>
      <c r="AA1925">
        <v>0</v>
      </c>
      <c r="AB1925">
        <v>76.400000000000006</v>
      </c>
      <c r="AC1925">
        <v>82.3</v>
      </c>
      <c r="AD1925">
        <v>91.1</v>
      </c>
    </row>
    <row r="1926" spans="1:30" x14ac:dyDescent="0.25">
      <c r="A1926" t="str">
        <f t="shared" si="30"/>
        <v>2017/20183FemaleMathematical sciencesOther</v>
      </c>
      <c r="B1926" t="s">
        <v>218</v>
      </c>
      <c r="C1926" t="s">
        <v>252</v>
      </c>
      <c r="D1926">
        <v>3</v>
      </c>
      <c r="E1926" t="s">
        <v>6</v>
      </c>
      <c r="F1926" t="s">
        <v>155</v>
      </c>
      <c r="G1926" t="s">
        <v>215</v>
      </c>
      <c r="H1926" t="s">
        <v>215</v>
      </c>
      <c r="I1926" t="s">
        <v>215</v>
      </c>
      <c r="J1926" t="s">
        <v>215</v>
      </c>
      <c r="K1926" t="s">
        <v>215</v>
      </c>
      <c r="L1926" t="s">
        <v>215</v>
      </c>
      <c r="M1926" t="s">
        <v>215</v>
      </c>
      <c r="N1926" t="s">
        <v>27</v>
      </c>
      <c r="O1926" t="s">
        <v>215</v>
      </c>
      <c r="P1926" t="s">
        <v>215</v>
      </c>
      <c r="Q1926" t="s">
        <v>215</v>
      </c>
      <c r="R1926" t="s">
        <v>215</v>
      </c>
      <c r="S1926">
        <v>20</v>
      </c>
      <c r="T1926">
        <v>22600</v>
      </c>
      <c r="U1926">
        <v>31000</v>
      </c>
      <c r="V1926">
        <v>40200</v>
      </c>
      <c r="W1926">
        <v>30</v>
      </c>
      <c r="X1926">
        <v>0</v>
      </c>
      <c r="Y1926">
        <v>30</v>
      </c>
      <c r="Z1926">
        <v>6.8</v>
      </c>
      <c r="AA1926">
        <v>3.4</v>
      </c>
      <c r="AB1926">
        <v>61.4</v>
      </c>
      <c r="AC1926">
        <v>79.599999999999994</v>
      </c>
      <c r="AD1926">
        <v>89.8</v>
      </c>
    </row>
    <row r="1927" spans="1:30" x14ac:dyDescent="0.25">
      <c r="A1927" t="str">
        <f t="shared" si="30"/>
        <v>2017/20183FemaleMathematical sciencesNot known</v>
      </c>
      <c r="B1927" t="s">
        <v>218</v>
      </c>
      <c r="C1927" t="s">
        <v>252</v>
      </c>
      <c r="D1927">
        <v>3</v>
      </c>
      <c r="E1927" t="s">
        <v>6</v>
      </c>
      <c r="F1927" t="s">
        <v>155</v>
      </c>
      <c r="G1927" t="s">
        <v>215</v>
      </c>
      <c r="H1927" t="s">
        <v>215</v>
      </c>
      <c r="I1927" t="s">
        <v>215</v>
      </c>
      <c r="J1927" t="s">
        <v>215</v>
      </c>
      <c r="K1927" t="s">
        <v>215</v>
      </c>
      <c r="L1927" t="s">
        <v>215</v>
      </c>
      <c r="M1927" t="s">
        <v>215</v>
      </c>
      <c r="N1927" t="s">
        <v>2</v>
      </c>
      <c r="O1927" t="s">
        <v>215</v>
      </c>
      <c r="P1927" t="s">
        <v>215</v>
      </c>
      <c r="Q1927" t="s">
        <v>215</v>
      </c>
      <c r="R1927" t="s">
        <v>215</v>
      </c>
      <c r="S1927">
        <v>90</v>
      </c>
      <c r="T1927">
        <v>23400</v>
      </c>
      <c r="U1927">
        <v>30300</v>
      </c>
      <c r="V1927">
        <v>35400</v>
      </c>
      <c r="W1927">
        <v>130</v>
      </c>
      <c r="X1927">
        <v>4.8</v>
      </c>
      <c r="Y1927">
        <v>125</v>
      </c>
      <c r="Z1927">
        <v>6</v>
      </c>
      <c r="AA1927">
        <v>6.5</v>
      </c>
      <c r="AB1927">
        <v>72.599999999999994</v>
      </c>
      <c r="AC1927">
        <v>82.6</v>
      </c>
      <c r="AD1927">
        <v>87.5</v>
      </c>
    </row>
    <row r="1928" spans="1:30" x14ac:dyDescent="0.25">
      <c r="A1928" t="str">
        <f t="shared" si="30"/>
        <v>2017/20183FemaleMedia, journalism and communications4 As or more</v>
      </c>
      <c r="B1928" t="s">
        <v>218</v>
      </c>
      <c r="C1928" t="s">
        <v>252</v>
      </c>
      <c r="D1928">
        <v>3</v>
      </c>
      <c r="E1928" t="s">
        <v>6</v>
      </c>
      <c r="F1928" t="s">
        <v>227</v>
      </c>
      <c r="G1928" t="s">
        <v>215</v>
      </c>
      <c r="H1928" t="s">
        <v>215</v>
      </c>
      <c r="I1928" t="s">
        <v>215</v>
      </c>
      <c r="J1928" t="s">
        <v>215</v>
      </c>
      <c r="K1928" t="s">
        <v>215</v>
      </c>
      <c r="L1928" t="s">
        <v>215</v>
      </c>
      <c r="M1928" t="s">
        <v>215</v>
      </c>
      <c r="N1928" t="s">
        <v>236</v>
      </c>
      <c r="O1928" t="s">
        <v>215</v>
      </c>
      <c r="P1928" t="s">
        <v>215</v>
      </c>
      <c r="Q1928" t="s">
        <v>215</v>
      </c>
      <c r="R1928" t="s">
        <v>215</v>
      </c>
      <c r="S1928">
        <v>15</v>
      </c>
      <c r="T1928">
        <v>20400</v>
      </c>
      <c r="U1928">
        <v>24100</v>
      </c>
      <c r="V1928">
        <v>26600</v>
      </c>
      <c r="W1928">
        <v>20</v>
      </c>
      <c r="X1928">
        <v>0</v>
      </c>
      <c r="Y1928">
        <v>20</v>
      </c>
      <c r="Z1928">
        <v>2.5</v>
      </c>
      <c r="AA1928">
        <v>25</v>
      </c>
      <c r="AB1928">
        <v>72.5</v>
      </c>
      <c r="AC1928">
        <v>72.5</v>
      </c>
      <c r="AD1928">
        <v>72.5</v>
      </c>
    </row>
    <row r="1929" spans="1:30" x14ac:dyDescent="0.25">
      <c r="A1929" t="str">
        <f t="shared" si="30"/>
        <v>2017/20183FemaleMedia, journalism and communications360 points</v>
      </c>
      <c r="B1929" t="s">
        <v>218</v>
      </c>
      <c r="C1929" t="s">
        <v>252</v>
      </c>
      <c r="D1929">
        <v>3</v>
      </c>
      <c r="E1929" t="s">
        <v>6</v>
      </c>
      <c r="F1929" t="s">
        <v>227</v>
      </c>
      <c r="G1929" t="s">
        <v>215</v>
      </c>
      <c r="H1929" t="s">
        <v>215</v>
      </c>
      <c r="I1929" t="s">
        <v>215</v>
      </c>
      <c r="J1929" t="s">
        <v>215</v>
      </c>
      <c r="K1929" t="s">
        <v>215</v>
      </c>
      <c r="L1929" t="s">
        <v>215</v>
      </c>
      <c r="M1929" t="s">
        <v>215</v>
      </c>
      <c r="N1929" t="s">
        <v>102</v>
      </c>
      <c r="O1929" t="s">
        <v>215</v>
      </c>
      <c r="P1929" t="s">
        <v>215</v>
      </c>
      <c r="Q1929" t="s">
        <v>215</v>
      </c>
      <c r="R1929" t="s">
        <v>215</v>
      </c>
      <c r="S1929">
        <v>95</v>
      </c>
      <c r="T1929">
        <v>18600</v>
      </c>
      <c r="U1929">
        <v>24500</v>
      </c>
      <c r="V1929">
        <v>28800</v>
      </c>
      <c r="W1929">
        <v>120</v>
      </c>
      <c r="X1929">
        <v>0</v>
      </c>
      <c r="Y1929">
        <v>120</v>
      </c>
      <c r="Z1929">
        <v>5.2</v>
      </c>
      <c r="AA1929">
        <v>10.199999999999999</v>
      </c>
      <c r="AB1929">
        <v>81.2</v>
      </c>
      <c r="AC1929">
        <v>83.8</v>
      </c>
      <c r="AD1929">
        <v>84.6</v>
      </c>
    </row>
    <row r="1930" spans="1:30" x14ac:dyDescent="0.25">
      <c r="A1930" t="str">
        <f t="shared" si="30"/>
        <v>2017/20183FemaleMedia, journalism and communications300-359 points</v>
      </c>
      <c r="B1930" t="s">
        <v>218</v>
      </c>
      <c r="C1930" t="s">
        <v>252</v>
      </c>
      <c r="D1930">
        <v>3</v>
      </c>
      <c r="E1930" t="s">
        <v>6</v>
      </c>
      <c r="F1930" t="s">
        <v>227</v>
      </c>
      <c r="G1930" t="s">
        <v>215</v>
      </c>
      <c r="H1930" t="s">
        <v>215</v>
      </c>
      <c r="I1930" t="s">
        <v>215</v>
      </c>
      <c r="J1930" t="s">
        <v>215</v>
      </c>
      <c r="K1930" t="s">
        <v>215</v>
      </c>
      <c r="L1930" t="s">
        <v>215</v>
      </c>
      <c r="M1930" t="s">
        <v>215</v>
      </c>
      <c r="N1930" t="s">
        <v>103</v>
      </c>
      <c r="O1930" t="s">
        <v>215</v>
      </c>
      <c r="P1930" t="s">
        <v>215</v>
      </c>
      <c r="Q1930" t="s">
        <v>215</v>
      </c>
      <c r="R1930" t="s">
        <v>215</v>
      </c>
      <c r="S1930">
        <v>780</v>
      </c>
      <c r="T1930">
        <v>17500</v>
      </c>
      <c r="U1930">
        <v>22600</v>
      </c>
      <c r="V1930">
        <v>26300</v>
      </c>
      <c r="W1930">
        <v>1000</v>
      </c>
      <c r="X1930">
        <v>0</v>
      </c>
      <c r="Y1930">
        <v>1000</v>
      </c>
      <c r="Z1930">
        <v>5.0999999999999996</v>
      </c>
      <c r="AA1930">
        <v>7.7</v>
      </c>
      <c r="AB1930">
        <v>81.099999999999994</v>
      </c>
      <c r="AC1930">
        <v>86.3</v>
      </c>
      <c r="AD1930">
        <v>87.2</v>
      </c>
    </row>
    <row r="1931" spans="1:30" x14ac:dyDescent="0.25">
      <c r="A1931" t="str">
        <f t="shared" si="30"/>
        <v>2017/20183FemaleMedia, journalism and communications240-299 points</v>
      </c>
      <c r="B1931" t="s">
        <v>218</v>
      </c>
      <c r="C1931" t="s">
        <v>252</v>
      </c>
      <c r="D1931">
        <v>3</v>
      </c>
      <c r="E1931" t="s">
        <v>6</v>
      </c>
      <c r="F1931" t="s">
        <v>227</v>
      </c>
      <c r="G1931" t="s">
        <v>215</v>
      </c>
      <c r="H1931" t="s">
        <v>215</v>
      </c>
      <c r="I1931" t="s">
        <v>215</v>
      </c>
      <c r="J1931" t="s">
        <v>215</v>
      </c>
      <c r="K1931" t="s">
        <v>215</v>
      </c>
      <c r="L1931" t="s">
        <v>215</v>
      </c>
      <c r="M1931" t="s">
        <v>215</v>
      </c>
      <c r="N1931" t="s">
        <v>104</v>
      </c>
      <c r="O1931" t="s">
        <v>215</v>
      </c>
      <c r="P1931" t="s">
        <v>215</v>
      </c>
      <c r="Q1931" t="s">
        <v>215</v>
      </c>
      <c r="R1931" t="s">
        <v>215</v>
      </c>
      <c r="S1931">
        <v>1080</v>
      </c>
      <c r="T1931">
        <v>17200</v>
      </c>
      <c r="U1931">
        <v>21200</v>
      </c>
      <c r="V1931">
        <v>25600</v>
      </c>
      <c r="W1931">
        <v>1385</v>
      </c>
      <c r="X1931">
        <v>0</v>
      </c>
      <c r="Y1931">
        <v>1385</v>
      </c>
      <c r="Z1931">
        <v>5</v>
      </c>
      <c r="AA1931">
        <v>9.6</v>
      </c>
      <c r="AB1931">
        <v>79.900000000000006</v>
      </c>
      <c r="AC1931">
        <v>84.2</v>
      </c>
      <c r="AD1931">
        <v>85.4</v>
      </c>
    </row>
    <row r="1932" spans="1:30" x14ac:dyDescent="0.25">
      <c r="A1932" t="str">
        <f t="shared" si="30"/>
        <v>2017/20183FemaleMedia, journalism and communications180-239 points</v>
      </c>
      <c r="B1932" t="s">
        <v>218</v>
      </c>
      <c r="C1932" t="s">
        <v>252</v>
      </c>
      <c r="D1932">
        <v>3</v>
      </c>
      <c r="E1932" t="s">
        <v>6</v>
      </c>
      <c r="F1932" t="s">
        <v>227</v>
      </c>
      <c r="G1932" t="s">
        <v>215</v>
      </c>
      <c r="H1932" t="s">
        <v>215</v>
      </c>
      <c r="I1932" t="s">
        <v>215</v>
      </c>
      <c r="J1932" t="s">
        <v>215</v>
      </c>
      <c r="K1932" t="s">
        <v>215</v>
      </c>
      <c r="L1932" t="s">
        <v>215</v>
      </c>
      <c r="M1932" t="s">
        <v>215</v>
      </c>
      <c r="N1932" t="s">
        <v>136</v>
      </c>
      <c r="O1932" t="s">
        <v>215</v>
      </c>
      <c r="P1932" t="s">
        <v>215</v>
      </c>
      <c r="Q1932" t="s">
        <v>215</v>
      </c>
      <c r="R1932" t="s">
        <v>215</v>
      </c>
      <c r="S1932">
        <v>440</v>
      </c>
      <c r="T1932">
        <v>16100</v>
      </c>
      <c r="U1932">
        <v>20100</v>
      </c>
      <c r="V1932">
        <v>24500</v>
      </c>
      <c r="W1932">
        <v>560</v>
      </c>
      <c r="X1932">
        <v>0</v>
      </c>
      <c r="Y1932">
        <v>560</v>
      </c>
      <c r="Z1932">
        <v>5.7</v>
      </c>
      <c r="AA1932">
        <v>7.4</v>
      </c>
      <c r="AB1932">
        <v>79.900000000000006</v>
      </c>
      <c r="AC1932">
        <v>85.1</v>
      </c>
      <c r="AD1932">
        <v>86.9</v>
      </c>
    </row>
    <row r="1933" spans="1:30" x14ac:dyDescent="0.25">
      <c r="A1933" t="str">
        <f t="shared" si="30"/>
        <v>2017/20183FemaleMedia, journalism and communicationsBelow 180 points</v>
      </c>
      <c r="B1933" t="s">
        <v>218</v>
      </c>
      <c r="C1933" t="s">
        <v>252</v>
      </c>
      <c r="D1933">
        <v>3</v>
      </c>
      <c r="E1933" t="s">
        <v>6</v>
      </c>
      <c r="F1933" t="s">
        <v>227</v>
      </c>
      <c r="G1933" t="s">
        <v>215</v>
      </c>
      <c r="H1933" t="s">
        <v>215</v>
      </c>
      <c r="I1933" t="s">
        <v>215</v>
      </c>
      <c r="J1933" t="s">
        <v>215</v>
      </c>
      <c r="K1933" t="s">
        <v>215</v>
      </c>
      <c r="L1933" t="s">
        <v>215</v>
      </c>
      <c r="M1933" t="s">
        <v>215</v>
      </c>
      <c r="N1933" t="s">
        <v>135</v>
      </c>
      <c r="O1933" t="s">
        <v>215</v>
      </c>
      <c r="P1933" t="s">
        <v>215</v>
      </c>
      <c r="Q1933" t="s">
        <v>215</v>
      </c>
      <c r="R1933" t="s">
        <v>215</v>
      </c>
      <c r="S1933">
        <v>35</v>
      </c>
      <c r="T1933">
        <v>14200</v>
      </c>
      <c r="U1933">
        <v>19300</v>
      </c>
      <c r="V1933">
        <v>23700</v>
      </c>
      <c r="W1933">
        <v>40</v>
      </c>
      <c r="X1933">
        <v>0</v>
      </c>
      <c r="Y1933">
        <v>40</v>
      </c>
      <c r="Z1933">
        <v>7.1</v>
      </c>
      <c r="AA1933">
        <v>4.7</v>
      </c>
      <c r="AB1933">
        <v>84.6</v>
      </c>
      <c r="AC1933">
        <v>85.8</v>
      </c>
      <c r="AD1933">
        <v>88.2</v>
      </c>
    </row>
    <row r="1934" spans="1:30" x14ac:dyDescent="0.25">
      <c r="A1934" t="str">
        <f t="shared" si="30"/>
        <v>2017/20183FemaleMedia, journalism and communications1 or 2 A level passes</v>
      </c>
      <c r="B1934" t="s">
        <v>218</v>
      </c>
      <c r="C1934" t="s">
        <v>252</v>
      </c>
      <c r="D1934">
        <v>3</v>
      </c>
      <c r="E1934" t="s">
        <v>6</v>
      </c>
      <c r="F1934" t="s">
        <v>227</v>
      </c>
      <c r="G1934" t="s">
        <v>215</v>
      </c>
      <c r="H1934" t="s">
        <v>215</v>
      </c>
      <c r="I1934" t="s">
        <v>215</v>
      </c>
      <c r="J1934" t="s">
        <v>215</v>
      </c>
      <c r="K1934" t="s">
        <v>215</v>
      </c>
      <c r="L1934" t="s">
        <v>215</v>
      </c>
      <c r="M1934" t="s">
        <v>215</v>
      </c>
      <c r="N1934" t="s">
        <v>105</v>
      </c>
      <c r="O1934" t="s">
        <v>215</v>
      </c>
      <c r="P1934" t="s">
        <v>215</v>
      </c>
      <c r="Q1934" t="s">
        <v>215</v>
      </c>
      <c r="R1934" t="s">
        <v>215</v>
      </c>
      <c r="S1934">
        <v>215</v>
      </c>
      <c r="T1934">
        <v>16100</v>
      </c>
      <c r="U1934">
        <v>20100</v>
      </c>
      <c r="V1934">
        <v>25200</v>
      </c>
      <c r="W1934">
        <v>280</v>
      </c>
      <c r="X1934">
        <v>0</v>
      </c>
      <c r="Y1934">
        <v>280</v>
      </c>
      <c r="Z1934">
        <v>7.6</v>
      </c>
      <c r="AA1934">
        <v>7.8</v>
      </c>
      <c r="AB1934">
        <v>78.5</v>
      </c>
      <c r="AC1934">
        <v>83.5</v>
      </c>
      <c r="AD1934">
        <v>84.6</v>
      </c>
    </row>
    <row r="1935" spans="1:30" x14ac:dyDescent="0.25">
      <c r="A1935" t="str">
        <f t="shared" si="30"/>
        <v>2017/20183FemaleMedia, journalism and communicationsBTEC</v>
      </c>
      <c r="B1935" t="s">
        <v>218</v>
      </c>
      <c r="C1935" t="s">
        <v>252</v>
      </c>
      <c r="D1935">
        <v>3</v>
      </c>
      <c r="E1935" t="s">
        <v>6</v>
      </c>
      <c r="F1935" t="s">
        <v>227</v>
      </c>
      <c r="G1935" t="s">
        <v>215</v>
      </c>
      <c r="H1935" t="s">
        <v>215</v>
      </c>
      <c r="I1935" t="s">
        <v>215</v>
      </c>
      <c r="J1935" t="s">
        <v>215</v>
      </c>
      <c r="K1935" t="s">
        <v>215</v>
      </c>
      <c r="L1935" t="s">
        <v>215</v>
      </c>
      <c r="M1935" t="s">
        <v>215</v>
      </c>
      <c r="N1935" t="s">
        <v>106</v>
      </c>
      <c r="O1935" t="s">
        <v>215</v>
      </c>
      <c r="P1935" t="s">
        <v>215</v>
      </c>
      <c r="Q1935" t="s">
        <v>215</v>
      </c>
      <c r="R1935" t="s">
        <v>215</v>
      </c>
      <c r="S1935">
        <v>505</v>
      </c>
      <c r="T1935">
        <v>15000</v>
      </c>
      <c r="U1935">
        <v>19000</v>
      </c>
      <c r="V1935">
        <v>23400</v>
      </c>
      <c r="W1935">
        <v>640</v>
      </c>
      <c r="X1935">
        <v>0</v>
      </c>
      <c r="Y1935">
        <v>640</v>
      </c>
      <c r="Z1935">
        <v>5.7</v>
      </c>
      <c r="AA1935">
        <v>8.6</v>
      </c>
      <c r="AB1935">
        <v>80.7</v>
      </c>
      <c r="AC1935">
        <v>84.5</v>
      </c>
      <c r="AD1935">
        <v>85.7</v>
      </c>
    </row>
    <row r="1936" spans="1:30" x14ac:dyDescent="0.25">
      <c r="A1936" t="str">
        <f t="shared" si="30"/>
        <v>2017/20183FemaleMedia, journalism and communicationsOther</v>
      </c>
      <c r="B1936" t="s">
        <v>218</v>
      </c>
      <c r="C1936" t="s">
        <v>252</v>
      </c>
      <c r="D1936">
        <v>3</v>
      </c>
      <c r="E1936" t="s">
        <v>6</v>
      </c>
      <c r="F1936" t="s">
        <v>227</v>
      </c>
      <c r="G1936" t="s">
        <v>215</v>
      </c>
      <c r="H1936" t="s">
        <v>215</v>
      </c>
      <c r="I1936" t="s">
        <v>215</v>
      </c>
      <c r="J1936" t="s">
        <v>215</v>
      </c>
      <c r="K1936" t="s">
        <v>215</v>
      </c>
      <c r="L1936" t="s">
        <v>215</v>
      </c>
      <c r="M1936" t="s">
        <v>215</v>
      </c>
      <c r="N1936" t="s">
        <v>27</v>
      </c>
      <c r="O1936" t="s">
        <v>215</v>
      </c>
      <c r="P1936" t="s">
        <v>215</v>
      </c>
      <c r="Q1936" t="s">
        <v>215</v>
      </c>
      <c r="R1936" t="s">
        <v>215</v>
      </c>
      <c r="S1936">
        <v>125</v>
      </c>
      <c r="T1936">
        <v>16400</v>
      </c>
      <c r="U1936">
        <v>20100</v>
      </c>
      <c r="V1936">
        <v>24500</v>
      </c>
      <c r="W1936">
        <v>175</v>
      </c>
      <c r="X1936">
        <v>0</v>
      </c>
      <c r="Y1936">
        <v>175</v>
      </c>
      <c r="Z1936">
        <v>7.3</v>
      </c>
      <c r="AA1936">
        <v>9.6999999999999993</v>
      </c>
      <c r="AB1936">
        <v>74.400000000000006</v>
      </c>
      <c r="AC1936">
        <v>81.599999999999994</v>
      </c>
      <c r="AD1936">
        <v>83</v>
      </c>
    </row>
    <row r="1937" spans="1:30" x14ac:dyDescent="0.25">
      <c r="A1937" t="str">
        <f t="shared" si="30"/>
        <v>2017/20183FemaleMedia, journalism and communicationsNot known</v>
      </c>
      <c r="B1937" t="s">
        <v>218</v>
      </c>
      <c r="C1937" t="s">
        <v>252</v>
      </c>
      <c r="D1937">
        <v>3</v>
      </c>
      <c r="E1937" t="s">
        <v>6</v>
      </c>
      <c r="F1937" t="s">
        <v>227</v>
      </c>
      <c r="G1937" t="s">
        <v>215</v>
      </c>
      <c r="H1937" t="s">
        <v>215</v>
      </c>
      <c r="I1937" t="s">
        <v>215</v>
      </c>
      <c r="J1937" t="s">
        <v>215</v>
      </c>
      <c r="K1937" t="s">
        <v>215</v>
      </c>
      <c r="L1937" t="s">
        <v>215</v>
      </c>
      <c r="M1937" t="s">
        <v>215</v>
      </c>
      <c r="N1937" t="s">
        <v>2</v>
      </c>
      <c r="O1937" t="s">
        <v>215</v>
      </c>
      <c r="P1937" t="s">
        <v>215</v>
      </c>
      <c r="Q1937" t="s">
        <v>215</v>
      </c>
      <c r="R1937" t="s">
        <v>215</v>
      </c>
      <c r="S1937">
        <v>175</v>
      </c>
      <c r="T1937">
        <v>16400</v>
      </c>
      <c r="U1937">
        <v>21200</v>
      </c>
      <c r="V1937">
        <v>25200</v>
      </c>
      <c r="W1937">
        <v>285</v>
      </c>
      <c r="X1937">
        <v>9.4</v>
      </c>
      <c r="Y1937">
        <v>260</v>
      </c>
      <c r="Z1937">
        <v>13.5</v>
      </c>
      <c r="AA1937">
        <v>10.9</v>
      </c>
      <c r="AB1937">
        <v>68.2</v>
      </c>
      <c r="AC1937">
        <v>72</v>
      </c>
      <c r="AD1937">
        <v>75.7</v>
      </c>
    </row>
    <row r="1938" spans="1:30" x14ac:dyDescent="0.25">
      <c r="A1938" t="str">
        <f t="shared" si="30"/>
        <v>2017/20183FemaleMedical sciences4 As or more</v>
      </c>
      <c r="B1938" t="s">
        <v>218</v>
      </c>
      <c r="C1938" t="s">
        <v>252</v>
      </c>
      <c r="D1938">
        <v>3</v>
      </c>
      <c r="E1938" t="s">
        <v>6</v>
      </c>
      <c r="F1938" t="s">
        <v>228</v>
      </c>
      <c r="G1938" t="s">
        <v>215</v>
      </c>
      <c r="H1938" t="s">
        <v>215</v>
      </c>
      <c r="I1938" t="s">
        <v>215</v>
      </c>
      <c r="J1938" t="s">
        <v>215</v>
      </c>
      <c r="K1938" t="s">
        <v>215</v>
      </c>
      <c r="L1938" t="s">
        <v>215</v>
      </c>
      <c r="M1938" t="s">
        <v>215</v>
      </c>
      <c r="N1938" t="s">
        <v>236</v>
      </c>
      <c r="O1938" t="s">
        <v>215</v>
      </c>
      <c r="P1938" t="s">
        <v>215</v>
      </c>
      <c r="Q1938" t="s">
        <v>215</v>
      </c>
      <c r="R1938" t="s">
        <v>215</v>
      </c>
      <c r="S1938">
        <v>25</v>
      </c>
      <c r="T1938">
        <v>25600</v>
      </c>
      <c r="U1938">
        <v>36100</v>
      </c>
      <c r="V1938">
        <v>38000</v>
      </c>
      <c r="W1938">
        <v>85</v>
      </c>
      <c r="X1938">
        <v>0</v>
      </c>
      <c r="Y1938">
        <v>85</v>
      </c>
      <c r="Z1938">
        <v>0</v>
      </c>
      <c r="AA1938">
        <v>2</v>
      </c>
      <c r="AB1938">
        <v>30</v>
      </c>
      <c r="AC1938">
        <v>90.5</v>
      </c>
      <c r="AD1938">
        <v>98</v>
      </c>
    </row>
    <row r="1939" spans="1:30" x14ac:dyDescent="0.25">
      <c r="A1939" t="str">
        <f t="shared" si="30"/>
        <v>2017/20183FemaleMedical sciences360 points</v>
      </c>
      <c r="B1939" t="s">
        <v>218</v>
      </c>
      <c r="C1939" t="s">
        <v>252</v>
      </c>
      <c r="D1939">
        <v>3</v>
      </c>
      <c r="E1939" t="s">
        <v>6</v>
      </c>
      <c r="F1939" t="s">
        <v>228</v>
      </c>
      <c r="G1939" t="s">
        <v>215</v>
      </c>
      <c r="H1939" t="s">
        <v>215</v>
      </c>
      <c r="I1939" t="s">
        <v>215</v>
      </c>
      <c r="J1939" t="s">
        <v>215</v>
      </c>
      <c r="K1939" t="s">
        <v>215</v>
      </c>
      <c r="L1939" t="s">
        <v>215</v>
      </c>
      <c r="M1939" t="s">
        <v>215</v>
      </c>
      <c r="N1939" t="s">
        <v>102</v>
      </c>
      <c r="O1939" t="s">
        <v>215</v>
      </c>
      <c r="P1939" t="s">
        <v>215</v>
      </c>
      <c r="Q1939" t="s">
        <v>215</v>
      </c>
      <c r="R1939" t="s">
        <v>215</v>
      </c>
      <c r="S1939">
        <v>90</v>
      </c>
      <c r="T1939">
        <v>24500</v>
      </c>
      <c r="U1939">
        <v>29400</v>
      </c>
      <c r="V1939">
        <v>35800</v>
      </c>
      <c r="W1939">
        <v>230</v>
      </c>
      <c r="X1939">
        <v>0</v>
      </c>
      <c r="Y1939">
        <v>230</v>
      </c>
      <c r="Z1939">
        <v>3.4</v>
      </c>
      <c r="AA1939">
        <v>3.2</v>
      </c>
      <c r="AB1939">
        <v>38.4</v>
      </c>
      <c r="AC1939">
        <v>80.599999999999994</v>
      </c>
      <c r="AD1939">
        <v>93.4</v>
      </c>
    </row>
    <row r="1940" spans="1:30" x14ac:dyDescent="0.25">
      <c r="A1940" t="str">
        <f t="shared" si="30"/>
        <v>2017/20183FemaleMedical sciences300-359 points</v>
      </c>
      <c r="B1940" t="s">
        <v>218</v>
      </c>
      <c r="C1940" t="s">
        <v>252</v>
      </c>
      <c r="D1940">
        <v>3</v>
      </c>
      <c r="E1940" t="s">
        <v>6</v>
      </c>
      <c r="F1940" t="s">
        <v>228</v>
      </c>
      <c r="G1940" t="s">
        <v>215</v>
      </c>
      <c r="H1940" t="s">
        <v>215</v>
      </c>
      <c r="I1940" t="s">
        <v>215</v>
      </c>
      <c r="J1940" t="s">
        <v>215</v>
      </c>
      <c r="K1940" t="s">
        <v>215</v>
      </c>
      <c r="L1940" t="s">
        <v>215</v>
      </c>
      <c r="M1940" t="s">
        <v>215</v>
      </c>
      <c r="N1940" t="s">
        <v>103</v>
      </c>
      <c r="O1940" t="s">
        <v>215</v>
      </c>
      <c r="P1940" t="s">
        <v>215</v>
      </c>
      <c r="Q1940" t="s">
        <v>215</v>
      </c>
      <c r="R1940" t="s">
        <v>215</v>
      </c>
      <c r="S1940">
        <v>240</v>
      </c>
      <c r="T1940">
        <v>22300</v>
      </c>
      <c r="U1940">
        <v>26600</v>
      </c>
      <c r="V1940">
        <v>31000</v>
      </c>
      <c r="W1940">
        <v>485</v>
      </c>
      <c r="X1940">
        <v>0</v>
      </c>
      <c r="Y1940">
        <v>485</v>
      </c>
      <c r="Z1940">
        <v>3.1</v>
      </c>
      <c r="AA1940">
        <v>6.5</v>
      </c>
      <c r="AB1940">
        <v>49.6</v>
      </c>
      <c r="AC1940">
        <v>77.5</v>
      </c>
      <c r="AD1940">
        <v>90.4</v>
      </c>
    </row>
    <row r="1941" spans="1:30" x14ac:dyDescent="0.25">
      <c r="A1941" t="str">
        <f t="shared" si="30"/>
        <v>2017/20183FemaleMedical sciences240-299 points</v>
      </c>
      <c r="B1941" t="s">
        <v>218</v>
      </c>
      <c r="C1941" t="s">
        <v>252</v>
      </c>
      <c r="D1941">
        <v>3</v>
      </c>
      <c r="E1941" t="s">
        <v>6</v>
      </c>
      <c r="F1941" t="s">
        <v>228</v>
      </c>
      <c r="G1941" t="s">
        <v>215</v>
      </c>
      <c r="H1941" t="s">
        <v>215</v>
      </c>
      <c r="I1941" t="s">
        <v>215</v>
      </c>
      <c r="J1941" t="s">
        <v>215</v>
      </c>
      <c r="K1941" t="s">
        <v>215</v>
      </c>
      <c r="L1941" t="s">
        <v>215</v>
      </c>
      <c r="M1941" t="s">
        <v>215</v>
      </c>
      <c r="N1941" t="s">
        <v>104</v>
      </c>
      <c r="O1941" t="s">
        <v>215</v>
      </c>
      <c r="P1941" t="s">
        <v>215</v>
      </c>
      <c r="Q1941" t="s">
        <v>215</v>
      </c>
      <c r="R1941" t="s">
        <v>215</v>
      </c>
      <c r="S1941">
        <v>180</v>
      </c>
      <c r="T1941">
        <v>24100</v>
      </c>
      <c r="U1941">
        <v>27700</v>
      </c>
      <c r="V1941">
        <v>31800</v>
      </c>
      <c r="W1941">
        <v>295</v>
      </c>
      <c r="X1941">
        <v>0</v>
      </c>
      <c r="Y1941">
        <v>295</v>
      </c>
      <c r="Z1941">
        <v>3.2</v>
      </c>
      <c r="AA1941">
        <v>5.4</v>
      </c>
      <c r="AB1941">
        <v>61.2</v>
      </c>
      <c r="AC1941">
        <v>87.8</v>
      </c>
      <c r="AD1941">
        <v>91.3</v>
      </c>
    </row>
    <row r="1942" spans="1:30" x14ac:dyDescent="0.25">
      <c r="A1942" t="str">
        <f t="shared" si="30"/>
        <v>2017/20183FemaleMedical sciences180-239 points</v>
      </c>
      <c r="B1942" t="s">
        <v>218</v>
      </c>
      <c r="C1942" t="s">
        <v>252</v>
      </c>
      <c r="D1942">
        <v>3</v>
      </c>
      <c r="E1942" t="s">
        <v>6</v>
      </c>
      <c r="F1942" t="s">
        <v>228</v>
      </c>
      <c r="G1942" t="s">
        <v>215</v>
      </c>
      <c r="H1942" t="s">
        <v>215</v>
      </c>
      <c r="I1942" t="s">
        <v>215</v>
      </c>
      <c r="J1942" t="s">
        <v>215</v>
      </c>
      <c r="K1942" t="s">
        <v>215</v>
      </c>
      <c r="L1942" t="s">
        <v>215</v>
      </c>
      <c r="M1942" t="s">
        <v>215</v>
      </c>
      <c r="N1942" t="s">
        <v>136</v>
      </c>
      <c r="O1942" t="s">
        <v>215</v>
      </c>
      <c r="P1942" t="s">
        <v>215</v>
      </c>
      <c r="Q1942" t="s">
        <v>215</v>
      </c>
      <c r="R1942" t="s">
        <v>215</v>
      </c>
      <c r="S1942">
        <v>60</v>
      </c>
      <c r="T1942">
        <v>23000</v>
      </c>
      <c r="U1942">
        <v>28500</v>
      </c>
      <c r="V1942">
        <v>32800</v>
      </c>
      <c r="W1942">
        <v>100</v>
      </c>
      <c r="X1942">
        <v>0</v>
      </c>
      <c r="Y1942">
        <v>100</v>
      </c>
      <c r="Z1942">
        <v>1</v>
      </c>
      <c r="AA1942">
        <v>7.5</v>
      </c>
      <c r="AB1942">
        <v>61.8</v>
      </c>
      <c r="AC1942">
        <v>87</v>
      </c>
      <c r="AD1942">
        <v>91.5</v>
      </c>
    </row>
    <row r="1943" spans="1:30" x14ac:dyDescent="0.25">
      <c r="A1943" t="str">
        <f t="shared" si="30"/>
        <v>2017/20183FemaleMedical sciencesBelow 180 points</v>
      </c>
      <c r="B1943" t="s">
        <v>218</v>
      </c>
      <c r="C1943" t="s">
        <v>252</v>
      </c>
      <c r="D1943">
        <v>3</v>
      </c>
      <c r="E1943" t="s">
        <v>6</v>
      </c>
      <c r="F1943" t="s">
        <v>228</v>
      </c>
      <c r="G1943" t="s">
        <v>215</v>
      </c>
      <c r="H1943" t="s">
        <v>215</v>
      </c>
      <c r="I1943" t="s">
        <v>215</v>
      </c>
      <c r="J1943" t="s">
        <v>215</v>
      </c>
      <c r="K1943" t="s">
        <v>215</v>
      </c>
      <c r="L1943" t="s">
        <v>215</v>
      </c>
      <c r="M1943" t="s">
        <v>215</v>
      </c>
      <c r="N1943" t="s">
        <v>135</v>
      </c>
      <c r="O1943" t="s">
        <v>215</v>
      </c>
      <c r="P1943" t="s">
        <v>215</v>
      </c>
      <c r="Q1943" t="s">
        <v>215</v>
      </c>
      <c r="R1943" t="s">
        <v>215</v>
      </c>
      <c r="S1943" t="s">
        <v>216</v>
      </c>
      <c r="T1943" t="s">
        <v>216</v>
      </c>
      <c r="U1943" t="s">
        <v>216</v>
      </c>
      <c r="V1943" t="s">
        <v>216</v>
      </c>
      <c r="W1943">
        <v>10</v>
      </c>
      <c r="X1943">
        <v>0</v>
      </c>
      <c r="Y1943">
        <v>10</v>
      </c>
      <c r="Z1943">
        <v>0</v>
      </c>
      <c r="AA1943">
        <v>11.5</v>
      </c>
      <c r="AB1943">
        <v>74.7</v>
      </c>
      <c r="AC1943">
        <v>88.5</v>
      </c>
      <c r="AD1943">
        <v>88.5</v>
      </c>
    </row>
    <row r="1944" spans="1:30" x14ac:dyDescent="0.25">
      <c r="A1944" t="str">
        <f t="shared" si="30"/>
        <v>2017/20183FemaleMedical sciences1 or 2 A level passes</v>
      </c>
      <c r="B1944" t="s">
        <v>218</v>
      </c>
      <c r="C1944" t="s">
        <v>252</v>
      </c>
      <c r="D1944">
        <v>3</v>
      </c>
      <c r="E1944" t="s">
        <v>6</v>
      </c>
      <c r="F1944" t="s">
        <v>228</v>
      </c>
      <c r="G1944" t="s">
        <v>215</v>
      </c>
      <c r="H1944" t="s">
        <v>215</v>
      </c>
      <c r="I1944" t="s">
        <v>215</v>
      </c>
      <c r="J1944" t="s">
        <v>215</v>
      </c>
      <c r="K1944" t="s">
        <v>215</v>
      </c>
      <c r="L1944" t="s">
        <v>215</v>
      </c>
      <c r="M1944" t="s">
        <v>215</v>
      </c>
      <c r="N1944" t="s">
        <v>105</v>
      </c>
      <c r="O1944" t="s">
        <v>215</v>
      </c>
      <c r="P1944" t="s">
        <v>215</v>
      </c>
      <c r="Q1944" t="s">
        <v>215</v>
      </c>
      <c r="R1944" t="s">
        <v>215</v>
      </c>
      <c r="S1944">
        <v>15</v>
      </c>
      <c r="T1944">
        <v>23400</v>
      </c>
      <c r="U1944">
        <v>26600</v>
      </c>
      <c r="V1944">
        <v>34300</v>
      </c>
      <c r="W1944">
        <v>25</v>
      </c>
      <c r="X1944">
        <v>0</v>
      </c>
      <c r="Y1944">
        <v>25</v>
      </c>
      <c r="Z1944">
        <v>8.1999999999999993</v>
      </c>
      <c r="AA1944">
        <v>5.4</v>
      </c>
      <c r="AB1944">
        <v>63.3</v>
      </c>
      <c r="AC1944">
        <v>78.2</v>
      </c>
      <c r="AD1944">
        <v>86.4</v>
      </c>
    </row>
    <row r="1945" spans="1:30" x14ac:dyDescent="0.25">
      <c r="A1945" t="str">
        <f t="shared" si="30"/>
        <v>2017/20183FemaleMedical sciencesBTEC</v>
      </c>
      <c r="B1945" t="s">
        <v>218</v>
      </c>
      <c r="C1945" t="s">
        <v>252</v>
      </c>
      <c r="D1945">
        <v>3</v>
      </c>
      <c r="E1945" t="s">
        <v>6</v>
      </c>
      <c r="F1945" t="s">
        <v>228</v>
      </c>
      <c r="G1945" t="s">
        <v>215</v>
      </c>
      <c r="H1945" t="s">
        <v>215</v>
      </c>
      <c r="I1945" t="s">
        <v>215</v>
      </c>
      <c r="J1945" t="s">
        <v>215</v>
      </c>
      <c r="K1945" t="s">
        <v>215</v>
      </c>
      <c r="L1945" t="s">
        <v>215</v>
      </c>
      <c r="M1945" t="s">
        <v>215</v>
      </c>
      <c r="N1945" t="s">
        <v>106</v>
      </c>
      <c r="O1945" t="s">
        <v>215</v>
      </c>
      <c r="P1945" t="s">
        <v>215</v>
      </c>
      <c r="Q1945" t="s">
        <v>215</v>
      </c>
      <c r="R1945" t="s">
        <v>215</v>
      </c>
      <c r="S1945">
        <v>50</v>
      </c>
      <c r="T1945">
        <v>17900</v>
      </c>
      <c r="U1945">
        <v>24100</v>
      </c>
      <c r="V1945">
        <v>29200</v>
      </c>
      <c r="W1945">
        <v>80</v>
      </c>
      <c r="X1945">
        <v>0</v>
      </c>
      <c r="Y1945">
        <v>80</v>
      </c>
      <c r="Z1945">
        <v>2.6</v>
      </c>
      <c r="AA1945">
        <v>2.6</v>
      </c>
      <c r="AB1945">
        <v>66.099999999999994</v>
      </c>
      <c r="AC1945">
        <v>93.6</v>
      </c>
      <c r="AD1945">
        <v>94.9</v>
      </c>
    </row>
    <row r="1946" spans="1:30" x14ac:dyDescent="0.25">
      <c r="A1946" t="str">
        <f t="shared" si="30"/>
        <v>2017/20183FemaleMedical sciencesOther</v>
      </c>
      <c r="B1946" t="s">
        <v>218</v>
      </c>
      <c r="C1946" t="s">
        <v>252</v>
      </c>
      <c r="D1946">
        <v>3</v>
      </c>
      <c r="E1946" t="s">
        <v>6</v>
      </c>
      <c r="F1946" t="s">
        <v>228</v>
      </c>
      <c r="G1946" t="s">
        <v>215</v>
      </c>
      <c r="H1946" t="s">
        <v>215</v>
      </c>
      <c r="I1946" t="s">
        <v>215</v>
      </c>
      <c r="J1946" t="s">
        <v>215</v>
      </c>
      <c r="K1946" t="s">
        <v>215</v>
      </c>
      <c r="L1946" t="s">
        <v>215</v>
      </c>
      <c r="M1946" t="s">
        <v>215</v>
      </c>
      <c r="N1946" t="s">
        <v>27</v>
      </c>
      <c r="O1946" t="s">
        <v>215</v>
      </c>
      <c r="P1946" t="s">
        <v>215</v>
      </c>
      <c r="Q1946" t="s">
        <v>215</v>
      </c>
      <c r="R1946" t="s">
        <v>215</v>
      </c>
      <c r="S1946">
        <v>15</v>
      </c>
      <c r="T1946">
        <v>18600</v>
      </c>
      <c r="U1946">
        <v>31000</v>
      </c>
      <c r="V1946">
        <v>35200</v>
      </c>
      <c r="W1946">
        <v>40</v>
      </c>
      <c r="X1946">
        <v>0</v>
      </c>
      <c r="Y1946">
        <v>40</v>
      </c>
      <c r="Z1946">
        <v>4.8</v>
      </c>
      <c r="AA1946">
        <v>4.8</v>
      </c>
      <c r="AB1946">
        <v>41.4</v>
      </c>
      <c r="AC1946">
        <v>81.599999999999994</v>
      </c>
      <c r="AD1946">
        <v>90.4</v>
      </c>
    </row>
    <row r="1947" spans="1:30" x14ac:dyDescent="0.25">
      <c r="A1947" t="str">
        <f t="shared" si="30"/>
        <v>2017/20183FemaleMedical sciencesNot known</v>
      </c>
      <c r="B1947" t="s">
        <v>218</v>
      </c>
      <c r="C1947" t="s">
        <v>252</v>
      </c>
      <c r="D1947">
        <v>3</v>
      </c>
      <c r="E1947" t="s">
        <v>6</v>
      </c>
      <c r="F1947" t="s">
        <v>228</v>
      </c>
      <c r="G1947" t="s">
        <v>215</v>
      </c>
      <c r="H1947" t="s">
        <v>215</v>
      </c>
      <c r="I1947" t="s">
        <v>215</v>
      </c>
      <c r="J1947" t="s">
        <v>215</v>
      </c>
      <c r="K1947" t="s">
        <v>215</v>
      </c>
      <c r="L1947" t="s">
        <v>215</v>
      </c>
      <c r="M1947" t="s">
        <v>215</v>
      </c>
      <c r="N1947" t="s">
        <v>2</v>
      </c>
      <c r="O1947" t="s">
        <v>215</v>
      </c>
      <c r="P1947" t="s">
        <v>215</v>
      </c>
      <c r="Q1947" t="s">
        <v>215</v>
      </c>
      <c r="R1947" t="s">
        <v>215</v>
      </c>
      <c r="S1947">
        <v>60</v>
      </c>
      <c r="T1947">
        <v>23400</v>
      </c>
      <c r="U1947">
        <v>28100</v>
      </c>
      <c r="V1947">
        <v>32500</v>
      </c>
      <c r="W1947">
        <v>125</v>
      </c>
      <c r="X1947">
        <v>5.5</v>
      </c>
      <c r="Y1947">
        <v>115</v>
      </c>
      <c r="Z1947">
        <v>5.5</v>
      </c>
      <c r="AA1947">
        <v>2.1</v>
      </c>
      <c r="AB1947">
        <v>51.5</v>
      </c>
      <c r="AC1947">
        <v>83.4</v>
      </c>
      <c r="AD1947">
        <v>92.3</v>
      </c>
    </row>
    <row r="1948" spans="1:30" x14ac:dyDescent="0.25">
      <c r="A1948" t="str">
        <f t="shared" si="30"/>
        <v>2017/20183FemaleMedicine and dentistry4 As or more</v>
      </c>
      <c r="B1948" t="s">
        <v>218</v>
      </c>
      <c r="C1948" t="s">
        <v>252</v>
      </c>
      <c r="D1948">
        <v>3</v>
      </c>
      <c r="E1948" t="s">
        <v>6</v>
      </c>
      <c r="F1948" t="s">
        <v>138</v>
      </c>
      <c r="G1948" t="s">
        <v>215</v>
      </c>
      <c r="H1948" t="s">
        <v>215</v>
      </c>
      <c r="I1948" t="s">
        <v>215</v>
      </c>
      <c r="J1948" t="s">
        <v>215</v>
      </c>
      <c r="K1948" t="s">
        <v>215</v>
      </c>
      <c r="L1948" t="s">
        <v>215</v>
      </c>
      <c r="M1948" t="s">
        <v>215</v>
      </c>
      <c r="N1948" t="s">
        <v>236</v>
      </c>
      <c r="O1948" t="s">
        <v>215</v>
      </c>
      <c r="P1948" t="s">
        <v>215</v>
      </c>
      <c r="Q1948" t="s">
        <v>215</v>
      </c>
      <c r="R1948" t="s">
        <v>215</v>
      </c>
      <c r="S1948">
        <v>520</v>
      </c>
      <c r="T1948">
        <v>38700</v>
      </c>
      <c r="U1948">
        <v>44200</v>
      </c>
      <c r="V1948">
        <v>47400</v>
      </c>
      <c r="W1948">
        <v>795</v>
      </c>
      <c r="X1948">
        <v>0</v>
      </c>
      <c r="Y1948">
        <v>795</v>
      </c>
      <c r="Z1948">
        <v>3.9</v>
      </c>
      <c r="AA1948">
        <v>4.8</v>
      </c>
      <c r="AB1948">
        <v>67.099999999999994</v>
      </c>
      <c r="AC1948">
        <v>89.1</v>
      </c>
      <c r="AD1948">
        <v>91.3</v>
      </c>
    </row>
    <row r="1949" spans="1:30" x14ac:dyDescent="0.25">
      <c r="A1949" t="str">
        <f t="shared" si="30"/>
        <v>2017/20183FemaleMedicine and dentistry360 points</v>
      </c>
      <c r="B1949" t="s">
        <v>218</v>
      </c>
      <c r="C1949" t="s">
        <v>252</v>
      </c>
      <c r="D1949">
        <v>3</v>
      </c>
      <c r="E1949" t="s">
        <v>6</v>
      </c>
      <c r="F1949" t="s">
        <v>138</v>
      </c>
      <c r="G1949" t="s">
        <v>215</v>
      </c>
      <c r="H1949" t="s">
        <v>215</v>
      </c>
      <c r="I1949" t="s">
        <v>215</v>
      </c>
      <c r="J1949" t="s">
        <v>215</v>
      </c>
      <c r="K1949" t="s">
        <v>215</v>
      </c>
      <c r="L1949" t="s">
        <v>215</v>
      </c>
      <c r="M1949" t="s">
        <v>215</v>
      </c>
      <c r="N1949" t="s">
        <v>102</v>
      </c>
      <c r="O1949" t="s">
        <v>215</v>
      </c>
      <c r="P1949" t="s">
        <v>215</v>
      </c>
      <c r="Q1949" t="s">
        <v>215</v>
      </c>
      <c r="R1949" t="s">
        <v>215</v>
      </c>
      <c r="S1949">
        <v>830</v>
      </c>
      <c r="T1949">
        <v>38700</v>
      </c>
      <c r="U1949">
        <v>44200</v>
      </c>
      <c r="V1949">
        <v>48500</v>
      </c>
      <c r="W1949">
        <v>1155</v>
      </c>
      <c r="X1949">
        <v>0</v>
      </c>
      <c r="Y1949">
        <v>1155</v>
      </c>
      <c r="Z1949">
        <v>4.8</v>
      </c>
      <c r="AA1949">
        <v>4.2</v>
      </c>
      <c r="AB1949">
        <v>73.599999999999994</v>
      </c>
      <c r="AC1949">
        <v>90.1</v>
      </c>
      <c r="AD1949">
        <v>91</v>
      </c>
    </row>
    <row r="1950" spans="1:30" x14ac:dyDescent="0.25">
      <c r="A1950" t="str">
        <f t="shared" si="30"/>
        <v>2017/20183FemaleMedicine and dentistry300-359 points</v>
      </c>
      <c r="B1950" t="s">
        <v>218</v>
      </c>
      <c r="C1950" t="s">
        <v>252</v>
      </c>
      <c r="D1950">
        <v>3</v>
      </c>
      <c r="E1950" t="s">
        <v>6</v>
      </c>
      <c r="F1950" t="s">
        <v>138</v>
      </c>
      <c r="G1950" t="s">
        <v>215</v>
      </c>
      <c r="H1950" t="s">
        <v>215</v>
      </c>
      <c r="I1950" t="s">
        <v>215</v>
      </c>
      <c r="J1950" t="s">
        <v>215</v>
      </c>
      <c r="K1950" t="s">
        <v>215</v>
      </c>
      <c r="L1950" t="s">
        <v>215</v>
      </c>
      <c r="M1950" t="s">
        <v>215</v>
      </c>
      <c r="N1950" t="s">
        <v>103</v>
      </c>
      <c r="O1950" t="s">
        <v>215</v>
      </c>
      <c r="P1950" t="s">
        <v>215</v>
      </c>
      <c r="Q1950" t="s">
        <v>215</v>
      </c>
      <c r="R1950" t="s">
        <v>215</v>
      </c>
      <c r="S1950">
        <v>415</v>
      </c>
      <c r="T1950">
        <v>40200</v>
      </c>
      <c r="U1950">
        <v>45300</v>
      </c>
      <c r="V1950">
        <v>50000</v>
      </c>
      <c r="W1950">
        <v>545</v>
      </c>
      <c r="X1950">
        <v>0</v>
      </c>
      <c r="Y1950">
        <v>545</v>
      </c>
      <c r="Z1950">
        <v>4.9000000000000004</v>
      </c>
      <c r="AA1950">
        <v>5.9</v>
      </c>
      <c r="AB1950">
        <v>76.900000000000006</v>
      </c>
      <c r="AC1950">
        <v>88.1</v>
      </c>
      <c r="AD1950">
        <v>89.2</v>
      </c>
    </row>
    <row r="1951" spans="1:30" x14ac:dyDescent="0.25">
      <c r="A1951" t="str">
        <f t="shared" si="30"/>
        <v>2017/20183FemaleMedicine and dentistry240-299 points</v>
      </c>
      <c r="B1951" t="s">
        <v>218</v>
      </c>
      <c r="C1951" t="s">
        <v>252</v>
      </c>
      <c r="D1951">
        <v>3</v>
      </c>
      <c r="E1951" t="s">
        <v>6</v>
      </c>
      <c r="F1951" t="s">
        <v>138</v>
      </c>
      <c r="G1951" t="s">
        <v>215</v>
      </c>
      <c r="H1951" t="s">
        <v>215</v>
      </c>
      <c r="I1951" t="s">
        <v>215</v>
      </c>
      <c r="J1951" t="s">
        <v>215</v>
      </c>
      <c r="K1951" t="s">
        <v>215</v>
      </c>
      <c r="L1951" t="s">
        <v>215</v>
      </c>
      <c r="M1951" t="s">
        <v>215</v>
      </c>
      <c r="N1951" t="s">
        <v>104</v>
      </c>
      <c r="O1951" t="s">
        <v>215</v>
      </c>
      <c r="P1951" t="s">
        <v>215</v>
      </c>
      <c r="Q1951" t="s">
        <v>215</v>
      </c>
      <c r="R1951" t="s">
        <v>215</v>
      </c>
      <c r="S1951">
        <v>30</v>
      </c>
      <c r="T1951">
        <v>38700</v>
      </c>
      <c r="U1951">
        <v>42700</v>
      </c>
      <c r="V1951">
        <v>51100</v>
      </c>
      <c r="W1951">
        <v>40</v>
      </c>
      <c r="X1951">
        <v>0</v>
      </c>
      <c r="Y1951">
        <v>40</v>
      </c>
      <c r="Z1951">
        <v>0</v>
      </c>
      <c r="AA1951">
        <v>7.9</v>
      </c>
      <c r="AB1951">
        <v>81.599999999999994</v>
      </c>
      <c r="AC1951">
        <v>92.1</v>
      </c>
      <c r="AD1951">
        <v>92.1</v>
      </c>
    </row>
    <row r="1952" spans="1:30" x14ac:dyDescent="0.25">
      <c r="A1952" t="str">
        <f t="shared" si="30"/>
        <v>2017/20183FemaleMedicine and dentistry180-239 points</v>
      </c>
      <c r="B1952" t="s">
        <v>218</v>
      </c>
      <c r="C1952" t="s">
        <v>252</v>
      </c>
      <c r="D1952">
        <v>3</v>
      </c>
      <c r="E1952" t="s">
        <v>6</v>
      </c>
      <c r="F1952" t="s">
        <v>138</v>
      </c>
      <c r="G1952" t="s">
        <v>215</v>
      </c>
      <c r="H1952" t="s">
        <v>215</v>
      </c>
      <c r="I1952" t="s">
        <v>215</v>
      </c>
      <c r="J1952" t="s">
        <v>215</v>
      </c>
      <c r="K1952" t="s">
        <v>215</v>
      </c>
      <c r="L1952" t="s">
        <v>215</v>
      </c>
      <c r="M1952" t="s">
        <v>215</v>
      </c>
      <c r="N1952" t="s">
        <v>136</v>
      </c>
      <c r="O1952" t="s">
        <v>215</v>
      </c>
      <c r="P1952" t="s">
        <v>215</v>
      </c>
      <c r="Q1952" t="s">
        <v>215</v>
      </c>
      <c r="R1952" t="s">
        <v>215</v>
      </c>
      <c r="S1952" t="s">
        <v>216</v>
      </c>
      <c r="T1952" t="s">
        <v>216</v>
      </c>
      <c r="U1952" t="s">
        <v>216</v>
      </c>
      <c r="V1952" t="s">
        <v>216</v>
      </c>
      <c r="W1952">
        <v>5</v>
      </c>
      <c r="X1952">
        <v>0</v>
      </c>
      <c r="Y1952">
        <v>5</v>
      </c>
      <c r="Z1952">
        <v>0</v>
      </c>
      <c r="AA1952">
        <v>0</v>
      </c>
      <c r="AB1952">
        <v>100</v>
      </c>
      <c r="AC1952">
        <v>100</v>
      </c>
      <c r="AD1952">
        <v>100</v>
      </c>
    </row>
    <row r="1953" spans="1:30" x14ac:dyDescent="0.25">
      <c r="A1953" t="str">
        <f t="shared" si="30"/>
        <v>2017/20183FemaleMedicine and dentistry1 or 2 A level passes</v>
      </c>
      <c r="B1953" t="s">
        <v>218</v>
      </c>
      <c r="C1953" t="s">
        <v>252</v>
      </c>
      <c r="D1953">
        <v>3</v>
      </c>
      <c r="E1953" t="s">
        <v>6</v>
      </c>
      <c r="F1953" t="s">
        <v>138</v>
      </c>
      <c r="G1953" t="s">
        <v>215</v>
      </c>
      <c r="H1953" t="s">
        <v>215</v>
      </c>
      <c r="I1953" t="s">
        <v>215</v>
      </c>
      <c r="J1953" t="s">
        <v>215</v>
      </c>
      <c r="K1953" t="s">
        <v>215</v>
      </c>
      <c r="L1953" t="s">
        <v>215</v>
      </c>
      <c r="M1953" t="s">
        <v>215</v>
      </c>
      <c r="N1953" t="s">
        <v>105</v>
      </c>
      <c r="O1953" t="s">
        <v>215</v>
      </c>
      <c r="P1953" t="s">
        <v>215</v>
      </c>
      <c r="Q1953" t="s">
        <v>215</v>
      </c>
      <c r="R1953" t="s">
        <v>215</v>
      </c>
      <c r="S1953" t="s">
        <v>216</v>
      </c>
      <c r="T1953" t="s">
        <v>216</v>
      </c>
      <c r="U1953" t="s">
        <v>216</v>
      </c>
      <c r="V1953" t="s">
        <v>216</v>
      </c>
      <c r="W1953">
        <v>0</v>
      </c>
      <c r="X1953">
        <v>0</v>
      </c>
      <c r="Y1953">
        <v>0</v>
      </c>
      <c r="Z1953">
        <v>0</v>
      </c>
      <c r="AA1953">
        <v>0</v>
      </c>
      <c r="AB1953">
        <v>100</v>
      </c>
      <c r="AC1953">
        <v>100</v>
      </c>
      <c r="AD1953">
        <v>100</v>
      </c>
    </row>
    <row r="1954" spans="1:30" x14ac:dyDescent="0.25">
      <c r="A1954" t="str">
        <f t="shared" si="30"/>
        <v>2017/20183FemaleMedicine and dentistryBTEC</v>
      </c>
      <c r="B1954" t="s">
        <v>218</v>
      </c>
      <c r="C1954" t="s">
        <v>252</v>
      </c>
      <c r="D1954">
        <v>3</v>
      </c>
      <c r="E1954" t="s">
        <v>6</v>
      </c>
      <c r="F1954" t="s">
        <v>138</v>
      </c>
      <c r="G1954" t="s">
        <v>215</v>
      </c>
      <c r="H1954" t="s">
        <v>215</v>
      </c>
      <c r="I1954" t="s">
        <v>215</v>
      </c>
      <c r="J1954" t="s">
        <v>215</v>
      </c>
      <c r="K1954" t="s">
        <v>215</v>
      </c>
      <c r="L1954" t="s">
        <v>215</v>
      </c>
      <c r="M1954" t="s">
        <v>215</v>
      </c>
      <c r="N1954" t="s">
        <v>106</v>
      </c>
      <c r="O1954" t="s">
        <v>215</v>
      </c>
      <c r="P1954" t="s">
        <v>215</v>
      </c>
      <c r="Q1954" t="s">
        <v>215</v>
      </c>
      <c r="R1954" t="s">
        <v>215</v>
      </c>
      <c r="S1954" t="s">
        <v>216</v>
      </c>
      <c r="T1954" t="s">
        <v>216</v>
      </c>
      <c r="U1954" t="s">
        <v>216</v>
      </c>
      <c r="V1954" t="s">
        <v>216</v>
      </c>
      <c r="W1954">
        <v>0</v>
      </c>
      <c r="X1954">
        <v>0</v>
      </c>
      <c r="Y1954">
        <v>0</v>
      </c>
      <c r="Z1954">
        <v>0</v>
      </c>
      <c r="AA1954">
        <v>0</v>
      </c>
      <c r="AB1954">
        <v>50</v>
      </c>
      <c r="AC1954">
        <v>100</v>
      </c>
      <c r="AD1954">
        <v>100</v>
      </c>
    </row>
    <row r="1955" spans="1:30" x14ac:dyDescent="0.25">
      <c r="A1955" t="str">
        <f t="shared" si="30"/>
        <v>2017/20183FemaleMedicine and dentistryOther</v>
      </c>
      <c r="B1955" t="s">
        <v>218</v>
      </c>
      <c r="C1955" t="s">
        <v>252</v>
      </c>
      <c r="D1955">
        <v>3</v>
      </c>
      <c r="E1955" t="s">
        <v>6</v>
      </c>
      <c r="F1955" t="s">
        <v>138</v>
      </c>
      <c r="G1955" t="s">
        <v>215</v>
      </c>
      <c r="H1955" t="s">
        <v>215</v>
      </c>
      <c r="I1955" t="s">
        <v>215</v>
      </c>
      <c r="J1955" t="s">
        <v>215</v>
      </c>
      <c r="K1955" t="s">
        <v>215</v>
      </c>
      <c r="L1955" t="s">
        <v>215</v>
      </c>
      <c r="M1955" t="s">
        <v>215</v>
      </c>
      <c r="N1955" t="s">
        <v>27</v>
      </c>
      <c r="O1955" t="s">
        <v>215</v>
      </c>
      <c r="P1955" t="s">
        <v>215</v>
      </c>
      <c r="Q1955" t="s">
        <v>215</v>
      </c>
      <c r="R1955" t="s">
        <v>215</v>
      </c>
      <c r="S1955">
        <v>35</v>
      </c>
      <c r="T1955">
        <v>40200</v>
      </c>
      <c r="U1955">
        <v>45100</v>
      </c>
      <c r="V1955">
        <v>47800</v>
      </c>
      <c r="W1955">
        <v>40</v>
      </c>
      <c r="X1955">
        <v>0</v>
      </c>
      <c r="Y1955">
        <v>40</v>
      </c>
      <c r="Z1955">
        <v>2.4</v>
      </c>
      <c r="AA1955">
        <v>2.4</v>
      </c>
      <c r="AB1955">
        <v>81</v>
      </c>
      <c r="AC1955">
        <v>92.9</v>
      </c>
      <c r="AD1955">
        <v>95.2</v>
      </c>
    </row>
    <row r="1956" spans="1:30" x14ac:dyDescent="0.25">
      <c r="A1956" t="str">
        <f t="shared" si="30"/>
        <v>2017/20183FemaleMedicine and dentistryNot known</v>
      </c>
      <c r="B1956" t="s">
        <v>218</v>
      </c>
      <c r="C1956" t="s">
        <v>252</v>
      </c>
      <c r="D1956">
        <v>3</v>
      </c>
      <c r="E1956" t="s">
        <v>6</v>
      </c>
      <c r="F1956" t="s">
        <v>138</v>
      </c>
      <c r="G1956" t="s">
        <v>215</v>
      </c>
      <c r="H1956" t="s">
        <v>215</v>
      </c>
      <c r="I1956" t="s">
        <v>215</v>
      </c>
      <c r="J1956" t="s">
        <v>215</v>
      </c>
      <c r="K1956" t="s">
        <v>215</v>
      </c>
      <c r="L1956" t="s">
        <v>215</v>
      </c>
      <c r="M1956" t="s">
        <v>215</v>
      </c>
      <c r="N1956" t="s">
        <v>2</v>
      </c>
      <c r="O1956" t="s">
        <v>215</v>
      </c>
      <c r="P1956" t="s">
        <v>215</v>
      </c>
      <c r="Q1956" t="s">
        <v>215</v>
      </c>
      <c r="R1956" t="s">
        <v>215</v>
      </c>
      <c r="S1956">
        <v>145</v>
      </c>
      <c r="T1956">
        <v>39800</v>
      </c>
      <c r="U1956">
        <v>44900</v>
      </c>
      <c r="V1956">
        <v>48500</v>
      </c>
      <c r="W1956">
        <v>240</v>
      </c>
      <c r="X1956">
        <v>4.2</v>
      </c>
      <c r="Y1956">
        <v>230</v>
      </c>
      <c r="Z1956">
        <v>10.5</v>
      </c>
      <c r="AA1956">
        <v>5.7</v>
      </c>
      <c r="AB1956">
        <v>66.400000000000006</v>
      </c>
      <c r="AC1956">
        <v>80.3</v>
      </c>
      <c r="AD1956">
        <v>83.8</v>
      </c>
    </row>
    <row r="1957" spans="1:30" x14ac:dyDescent="0.25">
      <c r="A1957" t="str">
        <f t="shared" si="30"/>
        <v>2017/20183FemaleNursing and midwifery4 As or more</v>
      </c>
      <c r="B1957" t="s">
        <v>218</v>
      </c>
      <c r="C1957" t="s">
        <v>252</v>
      </c>
      <c r="D1957">
        <v>3</v>
      </c>
      <c r="E1957" t="s">
        <v>6</v>
      </c>
      <c r="F1957" t="s">
        <v>229</v>
      </c>
      <c r="G1957" t="s">
        <v>215</v>
      </c>
      <c r="H1957" t="s">
        <v>215</v>
      </c>
      <c r="I1957" t="s">
        <v>215</v>
      </c>
      <c r="J1957" t="s">
        <v>215</v>
      </c>
      <c r="K1957" t="s">
        <v>215</v>
      </c>
      <c r="L1957" t="s">
        <v>215</v>
      </c>
      <c r="M1957" t="s">
        <v>215</v>
      </c>
      <c r="N1957" t="s">
        <v>236</v>
      </c>
      <c r="O1957" t="s">
        <v>215</v>
      </c>
      <c r="P1957" t="s">
        <v>215</v>
      </c>
      <c r="Q1957" t="s">
        <v>215</v>
      </c>
      <c r="R1957" t="s">
        <v>215</v>
      </c>
      <c r="S1957" t="s">
        <v>216</v>
      </c>
      <c r="T1957" t="s">
        <v>216</v>
      </c>
      <c r="U1957" t="s">
        <v>216</v>
      </c>
      <c r="V1957" t="s">
        <v>216</v>
      </c>
      <c r="W1957">
        <v>5</v>
      </c>
      <c r="X1957">
        <v>0</v>
      </c>
      <c r="Y1957">
        <v>5</v>
      </c>
      <c r="Z1957">
        <v>16.7</v>
      </c>
      <c r="AA1957">
        <v>0</v>
      </c>
      <c r="AB1957">
        <v>83.3</v>
      </c>
      <c r="AC1957">
        <v>83.3</v>
      </c>
      <c r="AD1957">
        <v>83.3</v>
      </c>
    </row>
    <row r="1958" spans="1:30" x14ac:dyDescent="0.25">
      <c r="A1958" t="str">
        <f t="shared" si="30"/>
        <v>2017/20183FemaleNursing and midwifery360 points</v>
      </c>
      <c r="B1958" t="s">
        <v>218</v>
      </c>
      <c r="C1958" t="s">
        <v>252</v>
      </c>
      <c r="D1958">
        <v>3</v>
      </c>
      <c r="E1958" t="s">
        <v>6</v>
      </c>
      <c r="F1958" t="s">
        <v>229</v>
      </c>
      <c r="G1958" t="s">
        <v>215</v>
      </c>
      <c r="H1958" t="s">
        <v>215</v>
      </c>
      <c r="I1958" t="s">
        <v>215</v>
      </c>
      <c r="J1958" t="s">
        <v>215</v>
      </c>
      <c r="K1958" t="s">
        <v>215</v>
      </c>
      <c r="L1958" t="s">
        <v>215</v>
      </c>
      <c r="M1958" t="s">
        <v>215</v>
      </c>
      <c r="N1958" t="s">
        <v>102</v>
      </c>
      <c r="O1958" t="s">
        <v>215</v>
      </c>
      <c r="P1958" t="s">
        <v>215</v>
      </c>
      <c r="Q1958" t="s">
        <v>215</v>
      </c>
      <c r="R1958" t="s">
        <v>215</v>
      </c>
      <c r="S1958">
        <v>20</v>
      </c>
      <c r="T1958">
        <v>22600</v>
      </c>
      <c r="U1958">
        <v>25900</v>
      </c>
      <c r="V1958">
        <v>32800</v>
      </c>
      <c r="W1958">
        <v>35</v>
      </c>
      <c r="X1958">
        <v>0</v>
      </c>
      <c r="Y1958">
        <v>35</v>
      </c>
      <c r="Z1958">
        <v>8.1999999999999993</v>
      </c>
      <c r="AA1958">
        <v>2.7</v>
      </c>
      <c r="AB1958">
        <v>53.4</v>
      </c>
      <c r="AC1958">
        <v>86.3</v>
      </c>
      <c r="AD1958">
        <v>89</v>
      </c>
    </row>
    <row r="1959" spans="1:30" x14ac:dyDescent="0.25">
      <c r="A1959" t="str">
        <f t="shared" si="30"/>
        <v>2017/20183FemaleNursing and midwifery300-359 points</v>
      </c>
      <c r="B1959" t="s">
        <v>218</v>
      </c>
      <c r="C1959" t="s">
        <v>252</v>
      </c>
      <c r="D1959">
        <v>3</v>
      </c>
      <c r="E1959" t="s">
        <v>6</v>
      </c>
      <c r="F1959" t="s">
        <v>229</v>
      </c>
      <c r="G1959" t="s">
        <v>215</v>
      </c>
      <c r="H1959" t="s">
        <v>215</v>
      </c>
      <c r="I1959" t="s">
        <v>215</v>
      </c>
      <c r="J1959" t="s">
        <v>215</v>
      </c>
      <c r="K1959" t="s">
        <v>215</v>
      </c>
      <c r="L1959" t="s">
        <v>215</v>
      </c>
      <c r="M1959" t="s">
        <v>215</v>
      </c>
      <c r="N1959" t="s">
        <v>103</v>
      </c>
      <c r="O1959" t="s">
        <v>215</v>
      </c>
      <c r="P1959" t="s">
        <v>215</v>
      </c>
      <c r="Q1959" t="s">
        <v>215</v>
      </c>
      <c r="R1959" t="s">
        <v>215</v>
      </c>
      <c r="S1959">
        <v>285</v>
      </c>
      <c r="T1959">
        <v>23700</v>
      </c>
      <c r="U1959">
        <v>27400</v>
      </c>
      <c r="V1959">
        <v>31800</v>
      </c>
      <c r="W1959">
        <v>455</v>
      </c>
      <c r="X1959">
        <v>0</v>
      </c>
      <c r="Y1959">
        <v>455</v>
      </c>
      <c r="Z1959">
        <v>2</v>
      </c>
      <c r="AA1959">
        <v>3.7</v>
      </c>
      <c r="AB1959">
        <v>63.6</v>
      </c>
      <c r="AC1959">
        <v>92.7</v>
      </c>
      <c r="AD1959">
        <v>94.3</v>
      </c>
    </row>
    <row r="1960" spans="1:30" x14ac:dyDescent="0.25">
      <c r="A1960" t="str">
        <f t="shared" si="30"/>
        <v>2017/20183FemaleNursing and midwifery240-299 points</v>
      </c>
      <c r="B1960" t="s">
        <v>218</v>
      </c>
      <c r="C1960" t="s">
        <v>252</v>
      </c>
      <c r="D1960">
        <v>3</v>
      </c>
      <c r="E1960" t="s">
        <v>6</v>
      </c>
      <c r="F1960" t="s">
        <v>229</v>
      </c>
      <c r="G1960" t="s">
        <v>215</v>
      </c>
      <c r="H1960" t="s">
        <v>215</v>
      </c>
      <c r="I1960" t="s">
        <v>215</v>
      </c>
      <c r="J1960" t="s">
        <v>215</v>
      </c>
      <c r="K1960" t="s">
        <v>215</v>
      </c>
      <c r="L1960" t="s">
        <v>215</v>
      </c>
      <c r="M1960" t="s">
        <v>215</v>
      </c>
      <c r="N1960" t="s">
        <v>104</v>
      </c>
      <c r="O1960" t="s">
        <v>215</v>
      </c>
      <c r="P1960" t="s">
        <v>215</v>
      </c>
      <c r="Q1960" t="s">
        <v>215</v>
      </c>
      <c r="R1960" t="s">
        <v>215</v>
      </c>
      <c r="S1960">
        <v>550</v>
      </c>
      <c r="T1960">
        <v>23000</v>
      </c>
      <c r="U1960">
        <v>26600</v>
      </c>
      <c r="V1960">
        <v>29900</v>
      </c>
      <c r="W1960">
        <v>890</v>
      </c>
      <c r="X1960">
        <v>0</v>
      </c>
      <c r="Y1960">
        <v>890</v>
      </c>
      <c r="Z1960">
        <v>2.8</v>
      </c>
      <c r="AA1960">
        <v>3.1</v>
      </c>
      <c r="AB1960">
        <v>62.2</v>
      </c>
      <c r="AC1960">
        <v>92.4</v>
      </c>
      <c r="AD1960">
        <v>94</v>
      </c>
    </row>
    <row r="1961" spans="1:30" x14ac:dyDescent="0.25">
      <c r="A1961" t="str">
        <f t="shared" si="30"/>
        <v>2017/20183FemaleNursing and midwifery180-239 points</v>
      </c>
      <c r="B1961" t="s">
        <v>218</v>
      </c>
      <c r="C1961" t="s">
        <v>252</v>
      </c>
      <c r="D1961">
        <v>3</v>
      </c>
      <c r="E1961" t="s">
        <v>6</v>
      </c>
      <c r="F1961" t="s">
        <v>229</v>
      </c>
      <c r="G1961" t="s">
        <v>215</v>
      </c>
      <c r="H1961" t="s">
        <v>215</v>
      </c>
      <c r="I1961" t="s">
        <v>215</v>
      </c>
      <c r="J1961" t="s">
        <v>215</v>
      </c>
      <c r="K1961" t="s">
        <v>215</v>
      </c>
      <c r="L1961" t="s">
        <v>215</v>
      </c>
      <c r="M1961" t="s">
        <v>215</v>
      </c>
      <c r="N1961" t="s">
        <v>136</v>
      </c>
      <c r="O1961" t="s">
        <v>215</v>
      </c>
      <c r="P1961" t="s">
        <v>215</v>
      </c>
      <c r="Q1961" t="s">
        <v>215</v>
      </c>
      <c r="R1961" t="s">
        <v>215</v>
      </c>
      <c r="S1961">
        <v>285</v>
      </c>
      <c r="T1961">
        <v>23700</v>
      </c>
      <c r="U1961">
        <v>27400</v>
      </c>
      <c r="V1961">
        <v>31400</v>
      </c>
      <c r="W1961">
        <v>475</v>
      </c>
      <c r="X1961">
        <v>0</v>
      </c>
      <c r="Y1961">
        <v>475</v>
      </c>
      <c r="Z1961">
        <v>4</v>
      </c>
      <c r="AA1961">
        <v>3.2</v>
      </c>
      <c r="AB1961">
        <v>60.4</v>
      </c>
      <c r="AC1961">
        <v>90.5</v>
      </c>
      <c r="AD1961">
        <v>92.8</v>
      </c>
    </row>
    <row r="1962" spans="1:30" x14ac:dyDescent="0.25">
      <c r="A1962" t="str">
        <f t="shared" si="30"/>
        <v>2017/20183FemaleNursing and midwiferyBelow 180 points</v>
      </c>
      <c r="B1962" t="s">
        <v>218</v>
      </c>
      <c r="C1962" t="s">
        <v>252</v>
      </c>
      <c r="D1962">
        <v>3</v>
      </c>
      <c r="E1962" t="s">
        <v>6</v>
      </c>
      <c r="F1962" t="s">
        <v>229</v>
      </c>
      <c r="G1962" t="s">
        <v>215</v>
      </c>
      <c r="H1962" t="s">
        <v>215</v>
      </c>
      <c r="I1962" t="s">
        <v>215</v>
      </c>
      <c r="J1962" t="s">
        <v>215</v>
      </c>
      <c r="K1962" t="s">
        <v>215</v>
      </c>
      <c r="L1962" t="s">
        <v>215</v>
      </c>
      <c r="M1962" t="s">
        <v>215</v>
      </c>
      <c r="N1962" t="s">
        <v>135</v>
      </c>
      <c r="O1962" t="s">
        <v>215</v>
      </c>
      <c r="P1962" t="s">
        <v>215</v>
      </c>
      <c r="Q1962" t="s">
        <v>215</v>
      </c>
      <c r="R1962" t="s">
        <v>215</v>
      </c>
      <c r="S1962">
        <v>35</v>
      </c>
      <c r="T1962">
        <v>20800</v>
      </c>
      <c r="U1962">
        <v>26600</v>
      </c>
      <c r="V1962">
        <v>29600</v>
      </c>
      <c r="W1962">
        <v>60</v>
      </c>
      <c r="X1962">
        <v>0</v>
      </c>
      <c r="Y1962">
        <v>60</v>
      </c>
      <c r="Z1962">
        <v>5.2</v>
      </c>
      <c r="AA1962">
        <v>6.9</v>
      </c>
      <c r="AB1962">
        <v>56.9</v>
      </c>
      <c r="AC1962">
        <v>87.9</v>
      </c>
      <c r="AD1962">
        <v>87.9</v>
      </c>
    </row>
    <row r="1963" spans="1:30" x14ac:dyDescent="0.25">
      <c r="A1963" t="str">
        <f t="shared" si="30"/>
        <v>2017/20183FemaleNursing and midwifery1 or 2 A level passes</v>
      </c>
      <c r="B1963" t="s">
        <v>218</v>
      </c>
      <c r="C1963" t="s">
        <v>252</v>
      </c>
      <c r="D1963">
        <v>3</v>
      </c>
      <c r="E1963" t="s">
        <v>6</v>
      </c>
      <c r="F1963" t="s">
        <v>229</v>
      </c>
      <c r="G1963" t="s">
        <v>215</v>
      </c>
      <c r="H1963" t="s">
        <v>215</v>
      </c>
      <c r="I1963" t="s">
        <v>215</v>
      </c>
      <c r="J1963" t="s">
        <v>215</v>
      </c>
      <c r="K1963" t="s">
        <v>215</v>
      </c>
      <c r="L1963" t="s">
        <v>215</v>
      </c>
      <c r="M1963" t="s">
        <v>215</v>
      </c>
      <c r="N1963" t="s">
        <v>105</v>
      </c>
      <c r="O1963" t="s">
        <v>215</v>
      </c>
      <c r="P1963" t="s">
        <v>215</v>
      </c>
      <c r="Q1963" t="s">
        <v>215</v>
      </c>
      <c r="R1963" t="s">
        <v>215</v>
      </c>
      <c r="S1963">
        <v>260</v>
      </c>
      <c r="T1963">
        <v>22600</v>
      </c>
      <c r="U1963">
        <v>26300</v>
      </c>
      <c r="V1963">
        <v>30300</v>
      </c>
      <c r="W1963">
        <v>395</v>
      </c>
      <c r="X1963">
        <v>0</v>
      </c>
      <c r="Y1963">
        <v>395</v>
      </c>
      <c r="Z1963">
        <v>1.5</v>
      </c>
      <c r="AA1963">
        <v>2.2999999999999998</v>
      </c>
      <c r="AB1963">
        <v>66.400000000000006</v>
      </c>
      <c r="AC1963">
        <v>95.2</v>
      </c>
      <c r="AD1963">
        <v>96.2</v>
      </c>
    </row>
    <row r="1964" spans="1:30" x14ac:dyDescent="0.25">
      <c r="A1964" t="str">
        <f t="shared" si="30"/>
        <v>2017/20183FemaleNursing and midwiferyBTEC</v>
      </c>
      <c r="B1964" t="s">
        <v>218</v>
      </c>
      <c r="C1964" t="s">
        <v>252</v>
      </c>
      <c r="D1964">
        <v>3</v>
      </c>
      <c r="E1964" t="s">
        <v>6</v>
      </c>
      <c r="F1964" t="s">
        <v>229</v>
      </c>
      <c r="G1964" t="s">
        <v>215</v>
      </c>
      <c r="H1964" t="s">
        <v>215</v>
      </c>
      <c r="I1964" t="s">
        <v>215</v>
      </c>
      <c r="J1964" t="s">
        <v>215</v>
      </c>
      <c r="K1964" t="s">
        <v>215</v>
      </c>
      <c r="L1964" t="s">
        <v>215</v>
      </c>
      <c r="M1964" t="s">
        <v>215</v>
      </c>
      <c r="N1964" t="s">
        <v>106</v>
      </c>
      <c r="O1964" t="s">
        <v>215</v>
      </c>
      <c r="P1964" t="s">
        <v>215</v>
      </c>
      <c r="Q1964" t="s">
        <v>215</v>
      </c>
      <c r="R1964" t="s">
        <v>215</v>
      </c>
      <c r="S1964">
        <v>585</v>
      </c>
      <c r="T1964">
        <v>21900</v>
      </c>
      <c r="U1964">
        <v>26600</v>
      </c>
      <c r="V1964">
        <v>29900</v>
      </c>
      <c r="W1964">
        <v>865</v>
      </c>
      <c r="X1964">
        <v>0</v>
      </c>
      <c r="Y1964">
        <v>865</v>
      </c>
      <c r="Z1964">
        <v>2.1</v>
      </c>
      <c r="AA1964">
        <v>3.1</v>
      </c>
      <c r="AB1964">
        <v>67.8</v>
      </c>
      <c r="AC1964">
        <v>92.9</v>
      </c>
      <c r="AD1964">
        <v>94.9</v>
      </c>
    </row>
    <row r="1965" spans="1:30" x14ac:dyDescent="0.25">
      <c r="A1965" t="str">
        <f t="shared" si="30"/>
        <v>2017/20183FemaleNursing and midwiferyOther</v>
      </c>
      <c r="B1965" t="s">
        <v>218</v>
      </c>
      <c r="C1965" t="s">
        <v>252</v>
      </c>
      <c r="D1965">
        <v>3</v>
      </c>
      <c r="E1965" t="s">
        <v>6</v>
      </c>
      <c r="F1965" t="s">
        <v>229</v>
      </c>
      <c r="G1965" t="s">
        <v>215</v>
      </c>
      <c r="H1965" t="s">
        <v>215</v>
      </c>
      <c r="I1965" t="s">
        <v>215</v>
      </c>
      <c r="J1965" t="s">
        <v>215</v>
      </c>
      <c r="K1965" t="s">
        <v>215</v>
      </c>
      <c r="L1965" t="s">
        <v>215</v>
      </c>
      <c r="M1965" t="s">
        <v>215</v>
      </c>
      <c r="N1965" t="s">
        <v>27</v>
      </c>
      <c r="O1965" t="s">
        <v>215</v>
      </c>
      <c r="P1965" t="s">
        <v>215</v>
      </c>
      <c r="Q1965" t="s">
        <v>215</v>
      </c>
      <c r="R1965" t="s">
        <v>215</v>
      </c>
      <c r="S1965">
        <v>190</v>
      </c>
      <c r="T1965">
        <v>22300</v>
      </c>
      <c r="U1965">
        <v>26600</v>
      </c>
      <c r="V1965">
        <v>30700</v>
      </c>
      <c r="W1965">
        <v>285</v>
      </c>
      <c r="X1965">
        <v>0</v>
      </c>
      <c r="Y1965">
        <v>285</v>
      </c>
      <c r="Z1965">
        <v>2.4</v>
      </c>
      <c r="AA1965">
        <v>2.1</v>
      </c>
      <c r="AB1965">
        <v>65.5</v>
      </c>
      <c r="AC1965">
        <v>93.7</v>
      </c>
      <c r="AD1965">
        <v>95.5</v>
      </c>
    </row>
    <row r="1966" spans="1:30" x14ac:dyDescent="0.25">
      <c r="A1966" t="str">
        <f t="shared" si="30"/>
        <v>2017/20183FemaleNursing and midwiferyNot known</v>
      </c>
      <c r="B1966" t="s">
        <v>218</v>
      </c>
      <c r="C1966" t="s">
        <v>252</v>
      </c>
      <c r="D1966">
        <v>3</v>
      </c>
      <c r="E1966" t="s">
        <v>6</v>
      </c>
      <c r="F1966" t="s">
        <v>229</v>
      </c>
      <c r="G1966" t="s">
        <v>215</v>
      </c>
      <c r="H1966" t="s">
        <v>215</v>
      </c>
      <c r="I1966" t="s">
        <v>215</v>
      </c>
      <c r="J1966" t="s">
        <v>215</v>
      </c>
      <c r="K1966" t="s">
        <v>215</v>
      </c>
      <c r="L1966" t="s">
        <v>215</v>
      </c>
      <c r="M1966" t="s">
        <v>215</v>
      </c>
      <c r="N1966" t="s">
        <v>2</v>
      </c>
      <c r="O1966" t="s">
        <v>215</v>
      </c>
      <c r="P1966" t="s">
        <v>215</v>
      </c>
      <c r="Q1966" t="s">
        <v>215</v>
      </c>
      <c r="R1966" t="s">
        <v>215</v>
      </c>
      <c r="S1966">
        <v>240</v>
      </c>
      <c r="T1966">
        <v>20400</v>
      </c>
      <c r="U1966">
        <v>25900</v>
      </c>
      <c r="V1966">
        <v>28800</v>
      </c>
      <c r="W1966">
        <v>375</v>
      </c>
      <c r="X1966">
        <v>6.2</v>
      </c>
      <c r="Y1966">
        <v>355</v>
      </c>
      <c r="Z1966">
        <v>4</v>
      </c>
      <c r="AA1966">
        <v>3.7</v>
      </c>
      <c r="AB1966">
        <v>69.400000000000006</v>
      </c>
      <c r="AC1966">
        <v>88.4</v>
      </c>
      <c r="AD1966">
        <v>92.4</v>
      </c>
    </row>
    <row r="1967" spans="1:30" x14ac:dyDescent="0.25">
      <c r="A1967" t="str">
        <f t="shared" si="30"/>
        <v>2017/20183FemalePerforming arts4 As or more</v>
      </c>
      <c r="B1967" t="s">
        <v>218</v>
      </c>
      <c r="C1967" t="s">
        <v>252</v>
      </c>
      <c r="D1967">
        <v>3</v>
      </c>
      <c r="E1967" t="s">
        <v>6</v>
      </c>
      <c r="F1967" t="s">
        <v>230</v>
      </c>
      <c r="G1967" t="s">
        <v>215</v>
      </c>
      <c r="H1967" t="s">
        <v>215</v>
      </c>
      <c r="I1967" t="s">
        <v>215</v>
      </c>
      <c r="J1967" t="s">
        <v>215</v>
      </c>
      <c r="K1967" t="s">
        <v>215</v>
      </c>
      <c r="L1967" t="s">
        <v>215</v>
      </c>
      <c r="M1967" t="s">
        <v>215</v>
      </c>
      <c r="N1967" t="s">
        <v>236</v>
      </c>
      <c r="O1967" t="s">
        <v>215</v>
      </c>
      <c r="P1967" t="s">
        <v>215</v>
      </c>
      <c r="Q1967" t="s">
        <v>215</v>
      </c>
      <c r="R1967" t="s">
        <v>215</v>
      </c>
      <c r="S1967">
        <v>40</v>
      </c>
      <c r="T1967">
        <v>15800</v>
      </c>
      <c r="U1967">
        <v>21600</v>
      </c>
      <c r="V1967">
        <v>27700</v>
      </c>
      <c r="W1967">
        <v>70</v>
      </c>
      <c r="X1967">
        <v>0</v>
      </c>
      <c r="Y1967">
        <v>70</v>
      </c>
      <c r="Z1967">
        <v>5.9</v>
      </c>
      <c r="AA1967">
        <v>2</v>
      </c>
      <c r="AB1967">
        <v>73.400000000000006</v>
      </c>
      <c r="AC1967">
        <v>87.1</v>
      </c>
      <c r="AD1967">
        <v>92.2</v>
      </c>
    </row>
    <row r="1968" spans="1:30" x14ac:dyDescent="0.25">
      <c r="A1968" t="str">
        <f t="shared" si="30"/>
        <v>2017/20183FemalePerforming arts360 points</v>
      </c>
      <c r="B1968" t="s">
        <v>218</v>
      </c>
      <c r="C1968" t="s">
        <v>252</v>
      </c>
      <c r="D1968">
        <v>3</v>
      </c>
      <c r="E1968" t="s">
        <v>6</v>
      </c>
      <c r="F1968" t="s">
        <v>230</v>
      </c>
      <c r="G1968" t="s">
        <v>215</v>
      </c>
      <c r="H1968" t="s">
        <v>215</v>
      </c>
      <c r="I1968" t="s">
        <v>215</v>
      </c>
      <c r="J1968" t="s">
        <v>215</v>
      </c>
      <c r="K1968" t="s">
        <v>215</v>
      </c>
      <c r="L1968" t="s">
        <v>215</v>
      </c>
      <c r="M1968" t="s">
        <v>215</v>
      </c>
      <c r="N1968" t="s">
        <v>102</v>
      </c>
      <c r="O1968" t="s">
        <v>215</v>
      </c>
      <c r="P1968" t="s">
        <v>215</v>
      </c>
      <c r="Q1968" t="s">
        <v>215</v>
      </c>
      <c r="R1968" t="s">
        <v>215</v>
      </c>
      <c r="S1968">
        <v>225</v>
      </c>
      <c r="T1968">
        <v>15700</v>
      </c>
      <c r="U1968">
        <v>21900</v>
      </c>
      <c r="V1968">
        <v>26300</v>
      </c>
      <c r="W1968">
        <v>345</v>
      </c>
      <c r="X1968">
        <v>0</v>
      </c>
      <c r="Y1968">
        <v>345</v>
      </c>
      <c r="Z1968">
        <v>5.5</v>
      </c>
      <c r="AA1968">
        <v>4.7</v>
      </c>
      <c r="AB1968">
        <v>72.3</v>
      </c>
      <c r="AC1968">
        <v>85.8</v>
      </c>
      <c r="AD1968">
        <v>89.7</v>
      </c>
    </row>
    <row r="1969" spans="1:30" x14ac:dyDescent="0.25">
      <c r="A1969" t="str">
        <f t="shared" si="30"/>
        <v>2017/20183FemalePerforming arts300-359 points</v>
      </c>
      <c r="B1969" t="s">
        <v>218</v>
      </c>
      <c r="C1969" t="s">
        <v>252</v>
      </c>
      <c r="D1969">
        <v>3</v>
      </c>
      <c r="E1969" t="s">
        <v>6</v>
      </c>
      <c r="F1969" t="s">
        <v>230</v>
      </c>
      <c r="G1969" t="s">
        <v>215</v>
      </c>
      <c r="H1969" t="s">
        <v>215</v>
      </c>
      <c r="I1969" t="s">
        <v>215</v>
      </c>
      <c r="J1969" t="s">
        <v>215</v>
      </c>
      <c r="K1969" t="s">
        <v>215</v>
      </c>
      <c r="L1969" t="s">
        <v>215</v>
      </c>
      <c r="M1969" t="s">
        <v>215</v>
      </c>
      <c r="N1969" t="s">
        <v>103</v>
      </c>
      <c r="O1969" t="s">
        <v>215</v>
      </c>
      <c r="P1969" t="s">
        <v>215</v>
      </c>
      <c r="Q1969" t="s">
        <v>215</v>
      </c>
      <c r="R1969" t="s">
        <v>215</v>
      </c>
      <c r="S1969">
        <v>985</v>
      </c>
      <c r="T1969">
        <v>14500</v>
      </c>
      <c r="U1969">
        <v>20100</v>
      </c>
      <c r="V1969">
        <v>24800</v>
      </c>
      <c r="W1969">
        <v>1400</v>
      </c>
      <c r="X1969">
        <v>0</v>
      </c>
      <c r="Y1969">
        <v>1400</v>
      </c>
      <c r="Z1969">
        <v>4.3</v>
      </c>
      <c r="AA1969">
        <v>6</v>
      </c>
      <c r="AB1969">
        <v>76.2</v>
      </c>
      <c r="AC1969">
        <v>86.7</v>
      </c>
      <c r="AD1969">
        <v>89.6</v>
      </c>
    </row>
    <row r="1970" spans="1:30" x14ac:dyDescent="0.25">
      <c r="A1970" t="str">
        <f t="shared" si="30"/>
        <v>2017/20183FemalePerforming arts240-299 points</v>
      </c>
      <c r="B1970" t="s">
        <v>218</v>
      </c>
      <c r="C1970" t="s">
        <v>252</v>
      </c>
      <c r="D1970">
        <v>3</v>
      </c>
      <c r="E1970" t="s">
        <v>6</v>
      </c>
      <c r="F1970" t="s">
        <v>230</v>
      </c>
      <c r="G1970" t="s">
        <v>215</v>
      </c>
      <c r="H1970" t="s">
        <v>215</v>
      </c>
      <c r="I1970" t="s">
        <v>215</v>
      </c>
      <c r="J1970" t="s">
        <v>215</v>
      </c>
      <c r="K1970" t="s">
        <v>215</v>
      </c>
      <c r="L1970" t="s">
        <v>215</v>
      </c>
      <c r="M1970" t="s">
        <v>215</v>
      </c>
      <c r="N1970" t="s">
        <v>104</v>
      </c>
      <c r="O1970" t="s">
        <v>215</v>
      </c>
      <c r="P1970" t="s">
        <v>215</v>
      </c>
      <c r="Q1970" t="s">
        <v>215</v>
      </c>
      <c r="R1970" t="s">
        <v>215</v>
      </c>
      <c r="S1970">
        <v>890</v>
      </c>
      <c r="T1970">
        <v>13900</v>
      </c>
      <c r="U1970">
        <v>19000</v>
      </c>
      <c r="V1970">
        <v>23700</v>
      </c>
      <c r="W1970">
        <v>1245</v>
      </c>
      <c r="X1970">
        <v>0</v>
      </c>
      <c r="Y1970">
        <v>1245</v>
      </c>
      <c r="Z1970">
        <v>4.2</v>
      </c>
      <c r="AA1970">
        <v>6.9</v>
      </c>
      <c r="AB1970">
        <v>76.5</v>
      </c>
      <c r="AC1970">
        <v>85.4</v>
      </c>
      <c r="AD1970">
        <v>88.9</v>
      </c>
    </row>
    <row r="1971" spans="1:30" x14ac:dyDescent="0.25">
      <c r="A1971" t="str">
        <f t="shared" si="30"/>
        <v>2017/20183FemalePerforming arts180-239 points</v>
      </c>
      <c r="B1971" t="s">
        <v>218</v>
      </c>
      <c r="C1971" t="s">
        <v>252</v>
      </c>
      <c r="D1971">
        <v>3</v>
      </c>
      <c r="E1971" t="s">
        <v>6</v>
      </c>
      <c r="F1971" t="s">
        <v>230</v>
      </c>
      <c r="G1971" t="s">
        <v>215</v>
      </c>
      <c r="H1971" t="s">
        <v>215</v>
      </c>
      <c r="I1971" t="s">
        <v>215</v>
      </c>
      <c r="J1971" t="s">
        <v>215</v>
      </c>
      <c r="K1971" t="s">
        <v>215</v>
      </c>
      <c r="L1971" t="s">
        <v>215</v>
      </c>
      <c r="M1971" t="s">
        <v>215</v>
      </c>
      <c r="N1971" t="s">
        <v>136</v>
      </c>
      <c r="O1971" t="s">
        <v>215</v>
      </c>
      <c r="P1971" t="s">
        <v>215</v>
      </c>
      <c r="Q1971" t="s">
        <v>215</v>
      </c>
      <c r="R1971" t="s">
        <v>215</v>
      </c>
      <c r="S1971">
        <v>340</v>
      </c>
      <c r="T1971">
        <v>13500</v>
      </c>
      <c r="U1971">
        <v>18600</v>
      </c>
      <c r="V1971">
        <v>22300</v>
      </c>
      <c r="W1971">
        <v>465</v>
      </c>
      <c r="X1971">
        <v>0</v>
      </c>
      <c r="Y1971">
        <v>465</v>
      </c>
      <c r="Z1971">
        <v>5</v>
      </c>
      <c r="AA1971">
        <v>9.4</v>
      </c>
      <c r="AB1971">
        <v>77.599999999999994</v>
      </c>
      <c r="AC1971">
        <v>82.7</v>
      </c>
      <c r="AD1971">
        <v>85.6</v>
      </c>
    </row>
    <row r="1972" spans="1:30" x14ac:dyDescent="0.25">
      <c r="A1972" t="str">
        <f t="shared" si="30"/>
        <v>2017/20183FemalePerforming artsBelow 180 points</v>
      </c>
      <c r="B1972" t="s">
        <v>218</v>
      </c>
      <c r="C1972" t="s">
        <v>252</v>
      </c>
      <c r="D1972">
        <v>3</v>
      </c>
      <c r="E1972" t="s">
        <v>6</v>
      </c>
      <c r="F1972" t="s">
        <v>230</v>
      </c>
      <c r="G1972" t="s">
        <v>215</v>
      </c>
      <c r="H1972" t="s">
        <v>215</v>
      </c>
      <c r="I1972" t="s">
        <v>215</v>
      </c>
      <c r="J1972" t="s">
        <v>215</v>
      </c>
      <c r="K1972" t="s">
        <v>215</v>
      </c>
      <c r="L1972" t="s">
        <v>215</v>
      </c>
      <c r="M1972" t="s">
        <v>215</v>
      </c>
      <c r="N1972" t="s">
        <v>135</v>
      </c>
      <c r="O1972" t="s">
        <v>215</v>
      </c>
      <c r="P1972" t="s">
        <v>215</v>
      </c>
      <c r="Q1972" t="s">
        <v>215</v>
      </c>
      <c r="R1972" t="s">
        <v>215</v>
      </c>
      <c r="S1972">
        <v>25</v>
      </c>
      <c r="T1972">
        <v>16100</v>
      </c>
      <c r="U1972">
        <v>18200</v>
      </c>
      <c r="V1972">
        <v>24800</v>
      </c>
      <c r="W1972">
        <v>30</v>
      </c>
      <c r="X1972">
        <v>0</v>
      </c>
      <c r="Y1972">
        <v>30</v>
      </c>
      <c r="Z1972">
        <v>14.6</v>
      </c>
      <c r="AA1972">
        <v>3.2</v>
      </c>
      <c r="AB1972">
        <v>78.900000000000006</v>
      </c>
      <c r="AC1972">
        <v>82.1</v>
      </c>
      <c r="AD1972">
        <v>82.1</v>
      </c>
    </row>
    <row r="1973" spans="1:30" x14ac:dyDescent="0.25">
      <c r="A1973" t="str">
        <f t="shared" si="30"/>
        <v>2017/20183FemalePerforming arts1 or 2 A level passes</v>
      </c>
      <c r="B1973" t="s">
        <v>218</v>
      </c>
      <c r="C1973" t="s">
        <v>252</v>
      </c>
      <c r="D1973">
        <v>3</v>
      </c>
      <c r="E1973" t="s">
        <v>6</v>
      </c>
      <c r="F1973" t="s">
        <v>230</v>
      </c>
      <c r="G1973" t="s">
        <v>215</v>
      </c>
      <c r="H1973" t="s">
        <v>215</v>
      </c>
      <c r="I1973" t="s">
        <v>215</v>
      </c>
      <c r="J1973" t="s">
        <v>215</v>
      </c>
      <c r="K1973" t="s">
        <v>215</v>
      </c>
      <c r="L1973" t="s">
        <v>215</v>
      </c>
      <c r="M1973" t="s">
        <v>215</v>
      </c>
      <c r="N1973" t="s">
        <v>105</v>
      </c>
      <c r="O1973" t="s">
        <v>215</v>
      </c>
      <c r="P1973" t="s">
        <v>215</v>
      </c>
      <c r="Q1973" t="s">
        <v>215</v>
      </c>
      <c r="R1973" t="s">
        <v>215</v>
      </c>
      <c r="S1973">
        <v>165</v>
      </c>
      <c r="T1973">
        <v>12000</v>
      </c>
      <c r="U1973">
        <v>19300</v>
      </c>
      <c r="V1973">
        <v>23700</v>
      </c>
      <c r="W1973">
        <v>235</v>
      </c>
      <c r="X1973">
        <v>0</v>
      </c>
      <c r="Y1973">
        <v>235</v>
      </c>
      <c r="Z1973">
        <v>3.6</v>
      </c>
      <c r="AA1973">
        <v>8.3000000000000007</v>
      </c>
      <c r="AB1973">
        <v>77.599999999999994</v>
      </c>
      <c r="AC1973">
        <v>84.3</v>
      </c>
      <c r="AD1973">
        <v>88.2</v>
      </c>
    </row>
    <row r="1974" spans="1:30" x14ac:dyDescent="0.25">
      <c r="A1974" t="str">
        <f t="shared" si="30"/>
        <v>2017/20183FemalePerforming artsBTEC</v>
      </c>
      <c r="B1974" t="s">
        <v>218</v>
      </c>
      <c r="C1974" t="s">
        <v>252</v>
      </c>
      <c r="D1974">
        <v>3</v>
      </c>
      <c r="E1974" t="s">
        <v>6</v>
      </c>
      <c r="F1974" t="s">
        <v>230</v>
      </c>
      <c r="G1974" t="s">
        <v>215</v>
      </c>
      <c r="H1974" t="s">
        <v>215</v>
      </c>
      <c r="I1974" t="s">
        <v>215</v>
      </c>
      <c r="J1974" t="s">
        <v>215</v>
      </c>
      <c r="K1974" t="s">
        <v>215</v>
      </c>
      <c r="L1974" t="s">
        <v>215</v>
      </c>
      <c r="M1974" t="s">
        <v>215</v>
      </c>
      <c r="N1974" t="s">
        <v>106</v>
      </c>
      <c r="O1974" t="s">
        <v>215</v>
      </c>
      <c r="P1974" t="s">
        <v>215</v>
      </c>
      <c r="Q1974" t="s">
        <v>215</v>
      </c>
      <c r="R1974" t="s">
        <v>215</v>
      </c>
      <c r="S1974">
        <v>1195</v>
      </c>
      <c r="T1974">
        <v>12500</v>
      </c>
      <c r="U1974">
        <v>16800</v>
      </c>
      <c r="V1974">
        <v>21900</v>
      </c>
      <c r="W1974">
        <v>1595</v>
      </c>
      <c r="X1974">
        <v>0</v>
      </c>
      <c r="Y1974">
        <v>1595</v>
      </c>
      <c r="Z1974">
        <v>4</v>
      </c>
      <c r="AA1974">
        <v>6.9</v>
      </c>
      <c r="AB1974">
        <v>80.099999999999994</v>
      </c>
      <c r="AC1974">
        <v>87</v>
      </c>
      <c r="AD1974">
        <v>89.1</v>
      </c>
    </row>
    <row r="1975" spans="1:30" x14ac:dyDescent="0.25">
      <c r="A1975" t="str">
        <f t="shared" si="30"/>
        <v>2017/20183FemalePerforming artsOther</v>
      </c>
      <c r="B1975" t="s">
        <v>218</v>
      </c>
      <c r="C1975" t="s">
        <v>252</v>
      </c>
      <c r="D1975">
        <v>3</v>
      </c>
      <c r="E1975" t="s">
        <v>6</v>
      </c>
      <c r="F1975" t="s">
        <v>230</v>
      </c>
      <c r="G1975" t="s">
        <v>215</v>
      </c>
      <c r="H1975" t="s">
        <v>215</v>
      </c>
      <c r="I1975" t="s">
        <v>215</v>
      </c>
      <c r="J1975" t="s">
        <v>215</v>
      </c>
      <c r="K1975" t="s">
        <v>215</v>
      </c>
      <c r="L1975" t="s">
        <v>215</v>
      </c>
      <c r="M1975" t="s">
        <v>215</v>
      </c>
      <c r="N1975" t="s">
        <v>27</v>
      </c>
      <c r="O1975" t="s">
        <v>215</v>
      </c>
      <c r="P1975" t="s">
        <v>215</v>
      </c>
      <c r="Q1975" t="s">
        <v>215</v>
      </c>
      <c r="R1975" t="s">
        <v>215</v>
      </c>
      <c r="S1975">
        <v>125</v>
      </c>
      <c r="T1975">
        <v>11800</v>
      </c>
      <c r="U1975">
        <v>17500</v>
      </c>
      <c r="V1975">
        <v>24100</v>
      </c>
      <c r="W1975">
        <v>175</v>
      </c>
      <c r="X1975">
        <v>0</v>
      </c>
      <c r="Y1975">
        <v>175</v>
      </c>
      <c r="Z1975">
        <v>4.9000000000000004</v>
      </c>
      <c r="AA1975">
        <v>6</v>
      </c>
      <c r="AB1975">
        <v>76.900000000000006</v>
      </c>
      <c r="AC1975">
        <v>87.4</v>
      </c>
      <c r="AD1975">
        <v>89.1</v>
      </c>
    </row>
    <row r="1976" spans="1:30" x14ac:dyDescent="0.25">
      <c r="A1976" t="str">
        <f t="shared" si="30"/>
        <v>2017/20183FemalePerforming artsNot known</v>
      </c>
      <c r="B1976" t="s">
        <v>218</v>
      </c>
      <c r="C1976" t="s">
        <v>252</v>
      </c>
      <c r="D1976">
        <v>3</v>
      </c>
      <c r="E1976" t="s">
        <v>6</v>
      </c>
      <c r="F1976" t="s">
        <v>230</v>
      </c>
      <c r="G1976" t="s">
        <v>215</v>
      </c>
      <c r="H1976" t="s">
        <v>215</v>
      </c>
      <c r="I1976" t="s">
        <v>215</v>
      </c>
      <c r="J1976" t="s">
        <v>215</v>
      </c>
      <c r="K1976" t="s">
        <v>215</v>
      </c>
      <c r="L1976" t="s">
        <v>215</v>
      </c>
      <c r="M1976" t="s">
        <v>215</v>
      </c>
      <c r="N1976" t="s">
        <v>2</v>
      </c>
      <c r="O1976" t="s">
        <v>215</v>
      </c>
      <c r="P1976" t="s">
        <v>215</v>
      </c>
      <c r="Q1976" t="s">
        <v>215</v>
      </c>
      <c r="R1976" t="s">
        <v>215</v>
      </c>
      <c r="S1976">
        <v>290</v>
      </c>
      <c r="T1976">
        <v>13000</v>
      </c>
      <c r="U1976">
        <v>17200</v>
      </c>
      <c r="V1976">
        <v>22600</v>
      </c>
      <c r="W1976">
        <v>500</v>
      </c>
      <c r="X1976">
        <v>6.7</v>
      </c>
      <c r="Y1976">
        <v>465</v>
      </c>
      <c r="Z1976">
        <v>7.2</v>
      </c>
      <c r="AA1976">
        <v>9.3000000000000007</v>
      </c>
      <c r="AB1976">
        <v>67.400000000000006</v>
      </c>
      <c r="AC1976">
        <v>78.599999999999994</v>
      </c>
      <c r="AD1976">
        <v>83.5</v>
      </c>
    </row>
    <row r="1977" spans="1:30" x14ac:dyDescent="0.25">
      <c r="A1977" t="str">
        <f t="shared" si="30"/>
        <v>2017/20183FemalePharmacology, toxicology and pharmacy4 As or more</v>
      </c>
      <c r="B1977" t="s">
        <v>218</v>
      </c>
      <c r="C1977" t="s">
        <v>252</v>
      </c>
      <c r="D1977">
        <v>3</v>
      </c>
      <c r="E1977" t="s">
        <v>6</v>
      </c>
      <c r="F1977" t="s">
        <v>140</v>
      </c>
      <c r="G1977" t="s">
        <v>215</v>
      </c>
      <c r="H1977" t="s">
        <v>215</v>
      </c>
      <c r="I1977" t="s">
        <v>215</v>
      </c>
      <c r="J1977" t="s">
        <v>215</v>
      </c>
      <c r="K1977" t="s">
        <v>215</v>
      </c>
      <c r="L1977" t="s">
        <v>215</v>
      </c>
      <c r="M1977" t="s">
        <v>215</v>
      </c>
      <c r="N1977" t="s">
        <v>236</v>
      </c>
      <c r="O1977" t="s">
        <v>215</v>
      </c>
      <c r="P1977" t="s">
        <v>215</v>
      </c>
      <c r="Q1977" t="s">
        <v>215</v>
      </c>
      <c r="R1977" t="s">
        <v>215</v>
      </c>
      <c r="S1977">
        <v>10</v>
      </c>
      <c r="T1977">
        <v>24500</v>
      </c>
      <c r="U1977">
        <v>39400</v>
      </c>
      <c r="V1977">
        <v>40900</v>
      </c>
      <c r="W1977">
        <v>40</v>
      </c>
      <c r="X1977">
        <v>0</v>
      </c>
      <c r="Y1977">
        <v>40</v>
      </c>
      <c r="Z1977">
        <v>2.5</v>
      </c>
      <c r="AA1977">
        <v>7.5</v>
      </c>
      <c r="AB1977">
        <v>27.5</v>
      </c>
      <c r="AC1977">
        <v>77.5</v>
      </c>
      <c r="AD1977">
        <v>90</v>
      </c>
    </row>
    <row r="1978" spans="1:30" x14ac:dyDescent="0.25">
      <c r="A1978" t="str">
        <f t="shared" si="30"/>
        <v>2017/20183FemalePharmacology, toxicology and pharmacy360 points</v>
      </c>
      <c r="B1978" t="s">
        <v>218</v>
      </c>
      <c r="C1978" t="s">
        <v>252</v>
      </c>
      <c r="D1978">
        <v>3</v>
      </c>
      <c r="E1978" t="s">
        <v>6</v>
      </c>
      <c r="F1978" t="s">
        <v>140</v>
      </c>
      <c r="G1978" t="s">
        <v>215</v>
      </c>
      <c r="H1978" t="s">
        <v>215</v>
      </c>
      <c r="I1978" t="s">
        <v>215</v>
      </c>
      <c r="J1978" t="s">
        <v>215</v>
      </c>
      <c r="K1978" t="s">
        <v>215</v>
      </c>
      <c r="L1978" t="s">
        <v>215</v>
      </c>
      <c r="M1978" t="s">
        <v>215</v>
      </c>
      <c r="N1978" t="s">
        <v>102</v>
      </c>
      <c r="O1978" t="s">
        <v>215</v>
      </c>
      <c r="P1978" t="s">
        <v>215</v>
      </c>
      <c r="Q1978" t="s">
        <v>215</v>
      </c>
      <c r="R1978" t="s">
        <v>215</v>
      </c>
      <c r="S1978">
        <v>55</v>
      </c>
      <c r="T1978">
        <v>22900</v>
      </c>
      <c r="U1978">
        <v>32400</v>
      </c>
      <c r="V1978">
        <v>39100</v>
      </c>
      <c r="W1978">
        <v>145</v>
      </c>
      <c r="X1978">
        <v>0</v>
      </c>
      <c r="Y1978">
        <v>145</v>
      </c>
      <c r="Z1978">
        <v>4.4000000000000004</v>
      </c>
      <c r="AA1978">
        <v>3.9</v>
      </c>
      <c r="AB1978">
        <v>39</v>
      </c>
      <c r="AC1978">
        <v>81.2</v>
      </c>
      <c r="AD1978">
        <v>91.7</v>
      </c>
    </row>
    <row r="1979" spans="1:30" x14ac:dyDescent="0.25">
      <c r="A1979" t="str">
        <f t="shared" si="30"/>
        <v>2017/20183FemalePharmacology, toxicology and pharmacy300-359 points</v>
      </c>
      <c r="B1979" t="s">
        <v>218</v>
      </c>
      <c r="C1979" t="s">
        <v>252</v>
      </c>
      <c r="D1979">
        <v>3</v>
      </c>
      <c r="E1979" t="s">
        <v>6</v>
      </c>
      <c r="F1979" t="s">
        <v>140</v>
      </c>
      <c r="G1979" t="s">
        <v>215</v>
      </c>
      <c r="H1979" t="s">
        <v>215</v>
      </c>
      <c r="I1979" t="s">
        <v>215</v>
      </c>
      <c r="J1979" t="s">
        <v>215</v>
      </c>
      <c r="K1979" t="s">
        <v>215</v>
      </c>
      <c r="L1979" t="s">
        <v>215</v>
      </c>
      <c r="M1979" t="s">
        <v>215</v>
      </c>
      <c r="N1979" t="s">
        <v>103</v>
      </c>
      <c r="O1979" t="s">
        <v>215</v>
      </c>
      <c r="P1979" t="s">
        <v>215</v>
      </c>
      <c r="Q1979" t="s">
        <v>215</v>
      </c>
      <c r="R1979" t="s">
        <v>215</v>
      </c>
      <c r="S1979">
        <v>275</v>
      </c>
      <c r="T1979">
        <v>24100</v>
      </c>
      <c r="U1979">
        <v>32800</v>
      </c>
      <c r="V1979">
        <v>39800</v>
      </c>
      <c r="W1979">
        <v>605</v>
      </c>
      <c r="X1979">
        <v>0</v>
      </c>
      <c r="Y1979">
        <v>605</v>
      </c>
      <c r="Z1979">
        <v>5.6</v>
      </c>
      <c r="AA1979">
        <v>2.5</v>
      </c>
      <c r="AB1979">
        <v>47</v>
      </c>
      <c r="AC1979">
        <v>86.3</v>
      </c>
      <c r="AD1979">
        <v>92</v>
      </c>
    </row>
    <row r="1980" spans="1:30" x14ac:dyDescent="0.25">
      <c r="A1980" t="str">
        <f t="shared" si="30"/>
        <v>2017/20183FemalePharmacology, toxicology and pharmacy240-299 points</v>
      </c>
      <c r="B1980" t="s">
        <v>218</v>
      </c>
      <c r="C1980" t="s">
        <v>252</v>
      </c>
      <c r="D1980">
        <v>3</v>
      </c>
      <c r="E1980" t="s">
        <v>6</v>
      </c>
      <c r="F1980" t="s">
        <v>140</v>
      </c>
      <c r="G1980" t="s">
        <v>215</v>
      </c>
      <c r="H1980" t="s">
        <v>215</v>
      </c>
      <c r="I1980" t="s">
        <v>215</v>
      </c>
      <c r="J1980" t="s">
        <v>215</v>
      </c>
      <c r="K1980" t="s">
        <v>215</v>
      </c>
      <c r="L1980" t="s">
        <v>215</v>
      </c>
      <c r="M1980" t="s">
        <v>215</v>
      </c>
      <c r="N1980" t="s">
        <v>104</v>
      </c>
      <c r="O1980" t="s">
        <v>215</v>
      </c>
      <c r="P1980" t="s">
        <v>215</v>
      </c>
      <c r="Q1980" t="s">
        <v>215</v>
      </c>
      <c r="R1980" t="s">
        <v>215</v>
      </c>
      <c r="S1980">
        <v>170</v>
      </c>
      <c r="T1980">
        <v>22100</v>
      </c>
      <c r="U1980">
        <v>29600</v>
      </c>
      <c r="V1980">
        <v>39100</v>
      </c>
      <c r="W1980">
        <v>315</v>
      </c>
      <c r="X1980">
        <v>0</v>
      </c>
      <c r="Y1980">
        <v>315</v>
      </c>
      <c r="Z1980">
        <v>5</v>
      </c>
      <c r="AA1980">
        <v>5.3</v>
      </c>
      <c r="AB1980">
        <v>57.9</v>
      </c>
      <c r="AC1980">
        <v>84.7</v>
      </c>
      <c r="AD1980">
        <v>89.7</v>
      </c>
    </row>
    <row r="1981" spans="1:30" x14ac:dyDescent="0.25">
      <c r="A1981" t="str">
        <f t="shared" si="30"/>
        <v>2017/20183FemalePharmacology, toxicology and pharmacy180-239 points</v>
      </c>
      <c r="B1981" t="s">
        <v>218</v>
      </c>
      <c r="C1981" t="s">
        <v>252</v>
      </c>
      <c r="D1981">
        <v>3</v>
      </c>
      <c r="E1981" t="s">
        <v>6</v>
      </c>
      <c r="F1981" t="s">
        <v>140</v>
      </c>
      <c r="G1981" t="s">
        <v>215</v>
      </c>
      <c r="H1981" t="s">
        <v>215</v>
      </c>
      <c r="I1981" t="s">
        <v>215</v>
      </c>
      <c r="J1981" t="s">
        <v>215</v>
      </c>
      <c r="K1981" t="s">
        <v>215</v>
      </c>
      <c r="L1981" t="s">
        <v>215</v>
      </c>
      <c r="M1981" t="s">
        <v>215</v>
      </c>
      <c r="N1981" t="s">
        <v>136</v>
      </c>
      <c r="O1981" t="s">
        <v>215</v>
      </c>
      <c r="P1981" t="s">
        <v>215</v>
      </c>
      <c r="Q1981" t="s">
        <v>215</v>
      </c>
      <c r="R1981" t="s">
        <v>215</v>
      </c>
      <c r="S1981">
        <v>60</v>
      </c>
      <c r="T1981">
        <v>19300</v>
      </c>
      <c r="U1981">
        <v>29700</v>
      </c>
      <c r="V1981">
        <v>37200</v>
      </c>
      <c r="W1981">
        <v>80</v>
      </c>
      <c r="X1981">
        <v>0</v>
      </c>
      <c r="Y1981">
        <v>80</v>
      </c>
      <c r="Z1981">
        <v>3.2</v>
      </c>
      <c r="AA1981">
        <v>5.0999999999999996</v>
      </c>
      <c r="AB1981">
        <v>75</v>
      </c>
      <c r="AC1981">
        <v>90.5</v>
      </c>
      <c r="AD1981">
        <v>91.7</v>
      </c>
    </row>
    <row r="1982" spans="1:30" x14ac:dyDescent="0.25">
      <c r="A1982" t="str">
        <f t="shared" si="30"/>
        <v>2017/20183FemalePharmacology, toxicology and pharmacyBelow 180 points</v>
      </c>
      <c r="B1982" t="s">
        <v>218</v>
      </c>
      <c r="C1982" t="s">
        <v>252</v>
      </c>
      <c r="D1982">
        <v>3</v>
      </c>
      <c r="E1982" t="s">
        <v>6</v>
      </c>
      <c r="F1982" t="s">
        <v>140</v>
      </c>
      <c r="G1982" t="s">
        <v>215</v>
      </c>
      <c r="H1982" t="s">
        <v>215</v>
      </c>
      <c r="I1982" t="s">
        <v>215</v>
      </c>
      <c r="J1982" t="s">
        <v>215</v>
      </c>
      <c r="K1982" t="s">
        <v>215</v>
      </c>
      <c r="L1982" t="s">
        <v>215</v>
      </c>
      <c r="M1982" t="s">
        <v>215</v>
      </c>
      <c r="N1982" t="s">
        <v>135</v>
      </c>
      <c r="O1982" t="s">
        <v>215</v>
      </c>
      <c r="P1982" t="s">
        <v>215</v>
      </c>
      <c r="Q1982" t="s">
        <v>215</v>
      </c>
      <c r="R1982" t="s">
        <v>215</v>
      </c>
      <c r="S1982" t="s">
        <v>216</v>
      </c>
      <c r="T1982" t="s">
        <v>216</v>
      </c>
      <c r="U1982" t="s">
        <v>216</v>
      </c>
      <c r="V1982" t="s">
        <v>216</v>
      </c>
      <c r="W1982">
        <v>10</v>
      </c>
      <c r="X1982">
        <v>0</v>
      </c>
      <c r="Y1982">
        <v>10</v>
      </c>
      <c r="Z1982">
        <v>5.4</v>
      </c>
      <c r="AA1982">
        <v>0</v>
      </c>
      <c r="AB1982">
        <v>62.2</v>
      </c>
      <c r="AC1982">
        <v>78.400000000000006</v>
      </c>
      <c r="AD1982">
        <v>94.6</v>
      </c>
    </row>
    <row r="1983" spans="1:30" x14ac:dyDescent="0.25">
      <c r="A1983" t="str">
        <f t="shared" si="30"/>
        <v>2017/20183FemalePharmacology, toxicology and pharmacy1 or 2 A level passes</v>
      </c>
      <c r="B1983" t="s">
        <v>218</v>
      </c>
      <c r="C1983" t="s">
        <v>252</v>
      </c>
      <c r="D1983">
        <v>3</v>
      </c>
      <c r="E1983" t="s">
        <v>6</v>
      </c>
      <c r="F1983" t="s">
        <v>140</v>
      </c>
      <c r="G1983" t="s">
        <v>215</v>
      </c>
      <c r="H1983" t="s">
        <v>215</v>
      </c>
      <c r="I1983" t="s">
        <v>215</v>
      </c>
      <c r="J1983" t="s">
        <v>215</v>
      </c>
      <c r="K1983" t="s">
        <v>215</v>
      </c>
      <c r="L1983" t="s">
        <v>215</v>
      </c>
      <c r="M1983" t="s">
        <v>215</v>
      </c>
      <c r="N1983" t="s">
        <v>105</v>
      </c>
      <c r="O1983" t="s">
        <v>215</v>
      </c>
      <c r="P1983" t="s">
        <v>215</v>
      </c>
      <c r="Q1983" t="s">
        <v>215</v>
      </c>
      <c r="R1983" t="s">
        <v>215</v>
      </c>
      <c r="S1983">
        <v>15</v>
      </c>
      <c r="T1983">
        <v>14600</v>
      </c>
      <c r="U1983">
        <v>26300</v>
      </c>
      <c r="V1983">
        <v>38300</v>
      </c>
      <c r="W1983">
        <v>30</v>
      </c>
      <c r="X1983">
        <v>0</v>
      </c>
      <c r="Y1983">
        <v>30</v>
      </c>
      <c r="Z1983">
        <v>9.6</v>
      </c>
      <c r="AA1983">
        <v>8.5</v>
      </c>
      <c r="AB1983">
        <v>47.9</v>
      </c>
      <c r="AC1983">
        <v>75.5</v>
      </c>
      <c r="AD1983">
        <v>81.900000000000006</v>
      </c>
    </row>
    <row r="1984" spans="1:30" x14ac:dyDescent="0.25">
      <c r="A1984" t="str">
        <f t="shared" si="30"/>
        <v>2017/20183FemalePharmacology, toxicology and pharmacyBTEC</v>
      </c>
      <c r="B1984" t="s">
        <v>218</v>
      </c>
      <c r="C1984" t="s">
        <v>252</v>
      </c>
      <c r="D1984">
        <v>3</v>
      </c>
      <c r="E1984" t="s">
        <v>6</v>
      </c>
      <c r="F1984" t="s">
        <v>140</v>
      </c>
      <c r="G1984" t="s">
        <v>215</v>
      </c>
      <c r="H1984" t="s">
        <v>215</v>
      </c>
      <c r="I1984" t="s">
        <v>215</v>
      </c>
      <c r="J1984" t="s">
        <v>215</v>
      </c>
      <c r="K1984" t="s">
        <v>215</v>
      </c>
      <c r="L1984" t="s">
        <v>215</v>
      </c>
      <c r="M1984" t="s">
        <v>215</v>
      </c>
      <c r="N1984" t="s">
        <v>106</v>
      </c>
      <c r="O1984" t="s">
        <v>215</v>
      </c>
      <c r="P1984" t="s">
        <v>215</v>
      </c>
      <c r="Q1984" t="s">
        <v>215</v>
      </c>
      <c r="R1984" t="s">
        <v>215</v>
      </c>
      <c r="S1984">
        <v>20</v>
      </c>
      <c r="T1984">
        <v>15300</v>
      </c>
      <c r="U1984">
        <v>19000</v>
      </c>
      <c r="V1984">
        <v>25600</v>
      </c>
      <c r="W1984">
        <v>25</v>
      </c>
      <c r="X1984">
        <v>0</v>
      </c>
      <c r="Y1984">
        <v>25</v>
      </c>
      <c r="Z1984">
        <v>7.5</v>
      </c>
      <c r="AA1984">
        <v>7.5</v>
      </c>
      <c r="AB1984">
        <v>71.099999999999994</v>
      </c>
      <c r="AC1984">
        <v>74.8</v>
      </c>
      <c r="AD1984">
        <v>84.9</v>
      </c>
    </row>
    <row r="1985" spans="1:30" x14ac:dyDescent="0.25">
      <c r="A1985" t="str">
        <f t="shared" si="30"/>
        <v>2017/20183FemalePharmacology, toxicology and pharmacyOther</v>
      </c>
      <c r="B1985" t="s">
        <v>218</v>
      </c>
      <c r="C1985" t="s">
        <v>252</v>
      </c>
      <c r="D1985">
        <v>3</v>
      </c>
      <c r="E1985" t="s">
        <v>6</v>
      </c>
      <c r="F1985" t="s">
        <v>140</v>
      </c>
      <c r="G1985" t="s">
        <v>215</v>
      </c>
      <c r="H1985" t="s">
        <v>215</v>
      </c>
      <c r="I1985" t="s">
        <v>215</v>
      </c>
      <c r="J1985" t="s">
        <v>215</v>
      </c>
      <c r="K1985" t="s">
        <v>215</v>
      </c>
      <c r="L1985" t="s">
        <v>215</v>
      </c>
      <c r="M1985" t="s">
        <v>215</v>
      </c>
      <c r="N1985" t="s">
        <v>27</v>
      </c>
      <c r="O1985" t="s">
        <v>215</v>
      </c>
      <c r="P1985" t="s">
        <v>215</v>
      </c>
      <c r="Q1985" t="s">
        <v>215</v>
      </c>
      <c r="R1985" t="s">
        <v>215</v>
      </c>
      <c r="S1985" t="s">
        <v>216</v>
      </c>
      <c r="T1985" t="s">
        <v>216</v>
      </c>
      <c r="U1985" t="s">
        <v>216</v>
      </c>
      <c r="V1985" t="s">
        <v>216</v>
      </c>
      <c r="W1985">
        <v>20</v>
      </c>
      <c r="X1985">
        <v>0</v>
      </c>
      <c r="Y1985">
        <v>20</v>
      </c>
      <c r="Z1985">
        <v>25.4</v>
      </c>
      <c r="AA1985">
        <v>5.0999999999999996</v>
      </c>
      <c r="AB1985">
        <v>44.1</v>
      </c>
      <c r="AC1985">
        <v>66.099999999999994</v>
      </c>
      <c r="AD1985">
        <v>69.5</v>
      </c>
    </row>
    <row r="1986" spans="1:30" x14ac:dyDescent="0.25">
      <c r="A1986" t="str">
        <f t="shared" si="30"/>
        <v>2017/20183FemalePharmacology, toxicology and pharmacyNot known</v>
      </c>
      <c r="B1986" t="s">
        <v>218</v>
      </c>
      <c r="C1986" t="s">
        <v>252</v>
      </c>
      <c r="D1986">
        <v>3</v>
      </c>
      <c r="E1986" t="s">
        <v>6</v>
      </c>
      <c r="F1986" t="s">
        <v>140</v>
      </c>
      <c r="G1986" t="s">
        <v>215</v>
      </c>
      <c r="H1986" t="s">
        <v>215</v>
      </c>
      <c r="I1986" t="s">
        <v>215</v>
      </c>
      <c r="J1986" t="s">
        <v>215</v>
      </c>
      <c r="K1986" t="s">
        <v>215</v>
      </c>
      <c r="L1986" t="s">
        <v>215</v>
      </c>
      <c r="M1986" t="s">
        <v>215</v>
      </c>
      <c r="N1986" t="s">
        <v>2</v>
      </c>
      <c r="O1986" t="s">
        <v>215</v>
      </c>
      <c r="P1986" t="s">
        <v>215</v>
      </c>
      <c r="Q1986" t="s">
        <v>215</v>
      </c>
      <c r="R1986" t="s">
        <v>215</v>
      </c>
      <c r="S1986">
        <v>35</v>
      </c>
      <c r="T1986">
        <v>25900</v>
      </c>
      <c r="U1986">
        <v>32100</v>
      </c>
      <c r="V1986">
        <v>40500</v>
      </c>
      <c r="W1986">
        <v>100</v>
      </c>
      <c r="X1986">
        <v>9.1</v>
      </c>
      <c r="Y1986">
        <v>95</v>
      </c>
      <c r="Z1986">
        <v>8.6</v>
      </c>
      <c r="AA1986">
        <v>5.4</v>
      </c>
      <c r="AB1986">
        <v>42</v>
      </c>
      <c r="AC1986">
        <v>79.5</v>
      </c>
      <c r="AD1986">
        <v>86</v>
      </c>
    </row>
    <row r="1987" spans="1:30" x14ac:dyDescent="0.25">
      <c r="A1987" t="str">
        <f t="shared" si="30"/>
        <v>2017/20183FemalePhilosophy and religious studies4 As or more</v>
      </c>
      <c r="B1987" t="s">
        <v>218</v>
      </c>
      <c r="C1987" t="s">
        <v>252</v>
      </c>
      <c r="D1987">
        <v>3</v>
      </c>
      <c r="E1987" t="s">
        <v>6</v>
      </c>
      <c r="F1987" t="s">
        <v>179</v>
      </c>
      <c r="G1987" t="s">
        <v>215</v>
      </c>
      <c r="H1987" t="s">
        <v>215</v>
      </c>
      <c r="I1987" t="s">
        <v>215</v>
      </c>
      <c r="J1987" t="s">
        <v>215</v>
      </c>
      <c r="K1987" t="s">
        <v>215</v>
      </c>
      <c r="L1987" t="s">
        <v>215</v>
      </c>
      <c r="M1987" t="s">
        <v>215</v>
      </c>
      <c r="N1987" t="s">
        <v>236</v>
      </c>
      <c r="O1987" t="s">
        <v>215</v>
      </c>
      <c r="P1987" t="s">
        <v>215</v>
      </c>
      <c r="Q1987" t="s">
        <v>215</v>
      </c>
      <c r="R1987" t="s">
        <v>215</v>
      </c>
      <c r="S1987">
        <v>80</v>
      </c>
      <c r="T1987">
        <v>19700</v>
      </c>
      <c r="U1987">
        <v>27700</v>
      </c>
      <c r="V1987">
        <v>39100</v>
      </c>
      <c r="W1987">
        <v>130</v>
      </c>
      <c r="X1987">
        <v>0</v>
      </c>
      <c r="Y1987">
        <v>130</v>
      </c>
      <c r="Z1987">
        <v>9.5</v>
      </c>
      <c r="AA1987">
        <v>5.3</v>
      </c>
      <c r="AB1987">
        <v>64.8</v>
      </c>
      <c r="AC1987">
        <v>79.2</v>
      </c>
      <c r="AD1987">
        <v>85.2</v>
      </c>
    </row>
    <row r="1988" spans="1:30" x14ac:dyDescent="0.25">
      <c r="A1988" t="str">
        <f t="shared" ref="A1988:A2051" si="31">B1988&amp;D1988&amp;E1988&amp;F1988&amp;N1988</f>
        <v>2017/20183FemalePhilosophy and religious studies360 points</v>
      </c>
      <c r="B1988" t="s">
        <v>218</v>
      </c>
      <c r="C1988" t="s">
        <v>252</v>
      </c>
      <c r="D1988">
        <v>3</v>
      </c>
      <c r="E1988" t="s">
        <v>6</v>
      </c>
      <c r="F1988" t="s">
        <v>179</v>
      </c>
      <c r="G1988" t="s">
        <v>215</v>
      </c>
      <c r="H1988" t="s">
        <v>215</v>
      </c>
      <c r="I1988" t="s">
        <v>215</v>
      </c>
      <c r="J1988" t="s">
        <v>215</v>
      </c>
      <c r="K1988" t="s">
        <v>215</v>
      </c>
      <c r="L1988" t="s">
        <v>215</v>
      </c>
      <c r="M1988" t="s">
        <v>215</v>
      </c>
      <c r="N1988" t="s">
        <v>102</v>
      </c>
      <c r="O1988" t="s">
        <v>215</v>
      </c>
      <c r="P1988" t="s">
        <v>215</v>
      </c>
      <c r="Q1988" t="s">
        <v>215</v>
      </c>
      <c r="R1988" t="s">
        <v>215</v>
      </c>
      <c r="S1988">
        <v>210</v>
      </c>
      <c r="T1988">
        <v>19300</v>
      </c>
      <c r="U1988">
        <v>25600</v>
      </c>
      <c r="V1988">
        <v>32100</v>
      </c>
      <c r="W1988">
        <v>290</v>
      </c>
      <c r="X1988">
        <v>0</v>
      </c>
      <c r="Y1988">
        <v>290</v>
      </c>
      <c r="Z1988">
        <v>4.7</v>
      </c>
      <c r="AA1988">
        <v>5.5</v>
      </c>
      <c r="AB1988">
        <v>73.400000000000006</v>
      </c>
      <c r="AC1988">
        <v>85</v>
      </c>
      <c r="AD1988">
        <v>89.9</v>
      </c>
    </row>
    <row r="1989" spans="1:30" x14ac:dyDescent="0.25">
      <c r="A1989" t="str">
        <f t="shared" si="31"/>
        <v>2017/20183FemalePhilosophy and religious studies300-359 points</v>
      </c>
      <c r="B1989" t="s">
        <v>218</v>
      </c>
      <c r="C1989" t="s">
        <v>252</v>
      </c>
      <c r="D1989">
        <v>3</v>
      </c>
      <c r="E1989" t="s">
        <v>6</v>
      </c>
      <c r="F1989" t="s">
        <v>179</v>
      </c>
      <c r="G1989" t="s">
        <v>215</v>
      </c>
      <c r="H1989" t="s">
        <v>215</v>
      </c>
      <c r="I1989" t="s">
        <v>215</v>
      </c>
      <c r="J1989" t="s">
        <v>215</v>
      </c>
      <c r="K1989" t="s">
        <v>215</v>
      </c>
      <c r="L1989" t="s">
        <v>215</v>
      </c>
      <c r="M1989" t="s">
        <v>215</v>
      </c>
      <c r="N1989" t="s">
        <v>103</v>
      </c>
      <c r="O1989" t="s">
        <v>215</v>
      </c>
      <c r="P1989" t="s">
        <v>215</v>
      </c>
      <c r="Q1989" t="s">
        <v>215</v>
      </c>
      <c r="R1989" t="s">
        <v>215</v>
      </c>
      <c r="S1989">
        <v>415</v>
      </c>
      <c r="T1989">
        <v>19700</v>
      </c>
      <c r="U1989">
        <v>24100</v>
      </c>
      <c r="V1989">
        <v>29200</v>
      </c>
      <c r="W1989">
        <v>630</v>
      </c>
      <c r="X1989">
        <v>0</v>
      </c>
      <c r="Y1989">
        <v>630</v>
      </c>
      <c r="Z1989">
        <v>7</v>
      </c>
      <c r="AA1989">
        <v>6</v>
      </c>
      <c r="AB1989">
        <v>67.599999999999994</v>
      </c>
      <c r="AC1989">
        <v>82.4</v>
      </c>
      <c r="AD1989">
        <v>87</v>
      </c>
    </row>
    <row r="1990" spans="1:30" x14ac:dyDescent="0.25">
      <c r="A1990" t="str">
        <f t="shared" si="31"/>
        <v>2017/20183FemalePhilosophy and religious studies240-299 points</v>
      </c>
      <c r="B1990" t="s">
        <v>218</v>
      </c>
      <c r="C1990" t="s">
        <v>252</v>
      </c>
      <c r="D1990">
        <v>3</v>
      </c>
      <c r="E1990" t="s">
        <v>6</v>
      </c>
      <c r="F1990" t="s">
        <v>179</v>
      </c>
      <c r="G1990" t="s">
        <v>215</v>
      </c>
      <c r="H1990" t="s">
        <v>215</v>
      </c>
      <c r="I1990" t="s">
        <v>215</v>
      </c>
      <c r="J1990" t="s">
        <v>215</v>
      </c>
      <c r="K1990" t="s">
        <v>215</v>
      </c>
      <c r="L1990" t="s">
        <v>215</v>
      </c>
      <c r="M1990" t="s">
        <v>215</v>
      </c>
      <c r="N1990" t="s">
        <v>104</v>
      </c>
      <c r="O1990" t="s">
        <v>215</v>
      </c>
      <c r="P1990" t="s">
        <v>215</v>
      </c>
      <c r="Q1990" t="s">
        <v>215</v>
      </c>
      <c r="R1990" t="s">
        <v>215</v>
      </c>
      <c r="S1990">
        <v>185</v>
      </c>
      <c r="T1990">
        <v>16100</v>
      </c>
      <c r="U1990">
        <v>21500</v>
      </c>
      <c r="V1990">
        <v>26300</v>
      </c>
      <c r="W1990">
        <v>265</v>
      </c>
      <c r="X1990">
        <v>0</v>
      </c>
      <c r="Y1990">
        <v>265</v>
      </c>
      <c r="Z1990">
        <v>6.2</v>
      </c>
      <c r="AA1990">
        <v>5.9</v>
      </c>
      <c r="AB1990">
        <v>71.2</v>
      </c>
      <c r="AC1990">
        <v>85.3</v>
      </c>
      <c r="AD1990">
        <v>87.9</v>
      </c>
    </row>
    <row r="1991" spans="1:30" x14ac:dyDescent="0.25">
      <c r="A1991" t="str">
        <f t="shared" si="31"/>
        <v>2017/20183FemalePhilosophy and religious studies180-239 points</v>
      </c>
      <c r="B1991" t="s">
        <v>218</v>
      </c>
      <c r="C1991" t="s">
        <v>252</v>
      </c>
      <c r="D1991">
        <v>3</v>
      </c>
      <c r="E1991" t="s">
        <v>6</v>
      </c>
      <c r="F1991" t="s">
        <v>179</v>
      </c>
      <c r="G1991" t="s">
        <v>215</v>
      </c>
      <c r="H1991" t="s">
        <v>215</v>
      </c>
      <c r="I1991" t="s">
        <v>215</v>
      </c>
      <c r="J1991" t="s">
        <v>215</v>
      </c>
      <c r="K1991" t="s">
        <v>215</v>
      </c>
      <c r="L1991" t="s">
        <v>215</v>
      </c>
      <c r="M1991" t="s">
        <v>215</v>
      </c>
      <c r="N1991" t="s">
        <v>136</v>
      </c>
      <c r="O1991" t="s">
        <v>215</v>
      </c>
      <c r="P1991" t="s">
        <v>215</v>
      </c>
      <c r="Q1991" t="s">
        <v>215</v>
      </c>
      <c r="R1991" t="s">
        <v>215</v>
      </c>
      <c r="S1991">
        <v>70</v>
      </c>
      <c r="T1991">
        <v>16400</v>
      </c>
      <c r="U1991">
        <v>19700</v>
      </c>
      <c r="V1991">
        <v>24800</v>
      </c>
      <c r="W1991">
        <v>85</v>
      </c>
      <c r="X1991">
        <v>0</v>
      </c>
      <c r="Y1991">
        <v>85</v>
      </c>
      <c r="Z1991">
        <v>2.2000000000000002</v>
      </c>
      <c r="AA1991">
        <v>4.0999999999999996</v>
      </c>
      <c r="AB1991">
        <v>81.900000000000006</v>
      </c>
      <c r="AC1991">
        <v>92</v>
      </c>
      <c r="AD1991">
        <v>93.7</v>
      </c>
    </row>
    <row r="1992" spans="1:30" x14ac:dyDescent="0.25">
      <c r="A1992" t="str">
        <f t="shared" si="31"/>
        <v>2017/20183FemalePhilosophy and religious studiesBelow 180 points</v>
      </c>
      <c r="B1992" t="s">
        <v>218</v>
      </c>
      <c r="C1992" t="s">
        <v>252</v>
      </c>
      <c r="D1992">
        <v>3</v>
      </c>
      <c r="E1992" t="s">
        <v>6</v>
      </c>
      <c r="F1992" t="s">
        <v>179</v>
      </c>
      <c r="G1992" t="s">
        <v>215</v>
      </c>
      <c r="H1992" t="s">
        <v>215</v>
      </c>
      <c r="I1992" t="s">
        <v>215</v>
      </c>
      <c r="J1992" t="s">
        <v>215</v>
      </c>
      <c r="K1992" t="s">
        <v>215</v>
      </c>
      <c r="L1992" t="s">
        <v>215</v>
      </c>
      <c r="M1992" t="s">
        <v>215</v>
      </c>
      <c r="N1992" t="s">
        <v>135</v>
      </c>
      <c r="O1992" t="s">
        <v>215</v>
      </c>
      <c r="P1992" t="s">
        <v>215</v>
      </c>
      <c r="Q1992" t="s">
        <v>215</v>
      </c>
      <c r="R1992" t="s">
        <v>215</v>
      </c>
      <c r="S1992" t="s">
        <v>216</v>
      </c>
      <c r="T1992" t="s">
        <v>216</v>
      </c>
      <c r="U1992" t="s">
        <v>216</v>
      </c>
      <c r="V1992" t="s">
        <v>216</v>
      </c>
      <c r="W1992">
        <v>5</v>
      </c>
      <c r="X1992">
        <v>0</v>
      </c>
      <c r="Y1992">
        <v>5</v>
      </c>
      <c r="Z1992">
        <v>0</v>
      </c>
      <c r="AA1992">
        <v>5.7</v>
      </c>
      <c r="AB1992">
        <v>94.3</v>
      </c>
      <c r="AC1992">
        <v>94.3</v>
      </c>
      <c r="AD1992">
        <v>94.3</v>
      </c>
    </row>
    <row r="1993" spans="1:30" x14ac:dyDescent="0.25">
      <c r="A1993" t="str">
        <f t="shared" si="31"/>
        <v>2017/20183FemalePhilosophy and religious studies1 or 2 A level passes</v>
      </c>
      <c r="B1993" t="s">
        <v>218</v>
      </c>
      <c r="C1993" t="s">
        <v>252</v>
      </c>
      <c r="D1993">
        <v>3</v>
      </c>
      <c r="E1993" t="s">
        <v>6</v>
      </c>
      <c r="F1993" t="s">
        <v>179</v>
      </c>
      <c r="G1993" t="s">
        <v>215</v>
      </c>
      <c r="H1993" t="s">
        <v>215</v>
      </c>
      <c r="I1993" t="s">
        <v>215</v>
      </c>
      <c r="J1993" t="s">
        <v>215</v>
      </c>
      <c r="K1993" t="s">
        <v>215</v>
      </c>
      <c r="L1993" t="s">
        <v>215</v>
      </c>
      <c r="M1993" t="s">
        <v>215</v>
      </c>
      <c r="N1993" t="s">
        <v>105</v>
      </c>
      <c r="O1993" t="s">
        <v>215</v>
      </c>
      <c r="P1993" t="s">
        <v>215</v>
      </c>
      <c r="Q1993" t="s">
        <v>215</v>
      </c>
      <c r="R1993" t="s">
        <v>215</v>
      </c>
      <c r="S1993">
        <v>25</v>
      </c>
      <c r="T1993">
        <v>13500</v>
      </c>
      <c r="U1993">
        <v>17500</v>
      </c>
      <c r="V1993">
        <v>21900</v>
      </c>
      <c r="W1993">
        <v>35</v>
      </c>
      <c r="X1993">
        <v>0</v>
      </c>
      <c r="Y1993">
        <v>35</v>
      </c>
      <c r="Z1993">
        <v>1</v>
      </c>
      <c r="AA1993">
        <v>8.6999999999999993</v>
      </c>
      <c r="AB1993">
        <v>82.1</v>
      </c>
      <c r="AC1993">
        <v>86</v>
      </c>
      <c r="AD1993">
        <v>90.3</v>
      </c>
    </row>
    <row r="1994" spans="1:30" x14ac:dyDescent="0.25">
      <c r="A1994" t="str">
        <f t="shared" si="31"/>
        <v>2017/20183FemalePhilosophy and religious studiesBTEC</v>
      </c>
      <c r="B1994" t="s">
        <v>218</v>
      </c>
      <c r="C1994" t="s">
        <v>252</v>
      </c>
      <c r="D1994">
        <v>3</v>
      </c>
      <c r="E1994" t="s">
        <v>6</v>
      </c>
      <c r="F1994" t="s">
        <v>179</v>
      </c>
      <c r="G1994" t="s">
        <v>215</v>
      </c>
      <c r="H1994" t="s">
        <v>215</v>
      </c>
      <c r="I1994" t="s">
        <v>215</v>
      </c>
      <c r="J1994" t="s">
        <v>215</v>
      </c>
      <c r="K1994" t="s">
        <v>215</v>
      </c>
      <c r="L1994" t="s">
        <v>215</v>
      </c>
      <c r="M1994" t="s">
        <v>215</v>
      </c>
      <c r="N1994" t="s">
        <v>106</v>
      </c>
      <c r="O1994" t="s">
        <v>215</v>
      </c>
      <c r="P1994" t="s">
        <v>215</v>
      </c>
      <c r="Q1994" t="s">
        <v>215</v>
      </c>
      <c r="R1994" t="s">
        <v>215</v>
      </c>
      <c r="S1994">
        <v>20</v>
      </c>
      <c r="T1994">
        <v>13900</v>
      </c>
      <c r="U1994">
        <v>17900</v>
      </c>
      <c r="V1994">
        <v>23000</v>
      </c>
      <c r="W1994">
        <v>25</v>
      </c>
      <c r="X1994">
        <v>0</v>
      </c>
      <c r="Y1994">
        <v>25</v>
      </c>
      <c r="Z1994">
        <v>11.8</v>
      </c>
      <c r="AA1994">
        <v>0</v>
      </c>
      <c r="AB1994">
        <v>79</v>
      </c>
      <c r="AC1994">
        <v>79</v>
      </c>
      <c r="AD1994">
        <v>88.2</v>
      </c>
    </row>
    <row r="1995" spans="1:30" x14ac:dyDescent="0.25">
      <c r="A1995" t="str">
        <f t="shared" si="31"/>
        <v>2017/20183FemalePhilosophy and religious studiesOther</v>
      </c>
      <c r="B1995" t="s">
        <v>218</v>
      </c>
      <c r="C1995" t="s">
        <v>252</v>
      </c>
      <c r="D1995">
        <v>3</v>
      </c>
      <c r="E1995" t="s">
        <v>6</v>
      </c>
      <c r="F1995" t="s">
        <v>179</v>
      </c>
      <c r="G1995" t="s">
        <v>215</v>
      </c>
      <c r="H1995" t="s">
        <v>215</v>
      </c>
      <c r="I1995" t="s">
        <v>215</v>
      </c>
      <c r="J1995" t="s">
        <v>215</v>
      </c>
      <c r="K1995" t="s">
        <v>215</v>
      </c>
      <c r="L1995" t="s">
        <v>215</v>
      </c>
      <c r="M1995" t="s">
        <v>215</v>
      </c>
      <c r="N1995" t="s">
        <v>27</v>
      </c>
      <c r="O1995" t="s">
        <v>215</v>
      </c>
      <c r="P1995" t="s">
        <v>215</v>
      </c>
      <c r="Q1995" t="s">
        <v>215</v>
      </c>
      <c r="R1995" t="s">
        <v>215</v>
      </c>
      <c r="S1995">
        <v>35</v>
      </c>
      <c r="T1995">
        <v>20400</v>
      </c>
      <c r="U1995">
        <v>26600</v>
      </c>
      <c r="V1995">
        <v>34700</v>
      </c>
      <c r="W1995">
        <v>55</v>
      </c>
      <c r="X1995">
        <v>0</v>
      </c>
      <c r="Y1995">
        <v>55</v>
      </c>
      <c r="Z1995">
        <v>9.8000000000000007</v>
      </c>
      <c r="AA1995">
        <v>6.6</v>
      </c>
      <c r="AB1995">
        <v>69.3</v>
      </c>
      <c r="AC1995">
        <v>80.8</v>
      </c>
      <c r="AD1995">
        <v>83.6</v>
      </c>
    </row>
    <row r="1996" spans="1:30" x14ac:dyDescent="0.25">
      <c r="A1996" t="str">
        <f t="shared" si="31"/>
        <v>2017/20183FemalePhilosophy and religious studiesNot known</v>
      </c>
      <c r="B1996" t="s">
        <v>218</v>
      </c>
      <c r="C1996" t="s">
        <v>252</v>
      </c>
      <c r="D1996">
        <v>3</v>
      </c>
      <c r="E1996" t="s">
        <v>6</v>
      </c>
      <c r="F1996" t="s">
        <v>179</v>
      </c>
      <c r="G1996" t="s">
        <v>215</v>
      </c>
      <c r="H1996" t="s">
        <v>215</v>
      </c>
      <c r="I1996" t="s">
        <v>215</v>
      </c>
      <c r="J1996" t="s">
        <v>215</v>
      </c>
      <c r="K1996" t="s">
        <v>215</v>
      </c>
      <c r="L1996" t="s">
        <v>215</v>
      </c>
      <c r="M1996" t="s">
        <v>215</v>
      </c>
      <c r="N1996" t="s">
        <v>2</v>
      </c>
      <c r="O1996" t="s">
        <v>215</v>
      </c>
      <c r="P1996" t="s">
        <v>215</v>
      </c>
      <c r="Q1996" t="s">
        <v>215</v>
      </c>
      <c r="R1996" t="s">
        <v>215</v>
      </c>
      <c r="S1996">
        <v>50</v>
      </c>
      <c r="T1996">
        <v>16400</v>
      </c>
      <c r="U1996">
        <v>21900</v>
      </c>
      <c r="V1996">
        <v>26700</v>
      </c>
      <c r="W1996">
        <v>85</v>
      </c>
      <c r="X1996">
        <v>6.6</v>
      </c>
      <c r="Y1996">
        <v>80</v>
      </c>
      <c r="Z1996">
        <v>9</v>
      </c>
      <c r="AA1996">
        <v>8.6999999999999993</v>
      </c>
      <c r="AB1996">
        <v>60.8</v>
      </c>
      <c r="AC1996">
        <v>75.8</v>
      </c>
      <c r="AD1996">
        <v>82.3</v>
      </c>
    </row>
    <row r="1997" spans="1:30" x14ac:dyDescent="0.25">
      <c r="A1997" t="str">
        <f t="shared" si="31"/>
        <v>2017/20183FemalePhysics and astronomy4 As or more</v>
      </c>
      <c r="B1997" t="s">
        <v>218</v>
      </c>
      <c r="C1997" t="s">
        <v>252</v>
      </c>
      <c r="D1997">
        <v>3</v>
      </c>
      <c r="E1997" t="s">
        <v>6</v>
      </c>
      <c r="F1997" t="s">
        <v>151</v>
      </c>
      <c r="G1997" t="s">
        <v>215</v>
      </c>
      <c r="H1997" t="s">
        <v>215</v>
      </c>
      <c r="I1997" t="s">
        <v>215</v>
      </c>
      <c r="J1997" t="s">
        <v>215</v>
      </c>
      <c r="K1997" t="s">
        <v>215</v>
      </c>
      <c r="L1997" t="s">
        <v>215</v>
      </c>
      <c r="M1997" t="s">
        <v>215</v>
      </c>
      <c r="N1997" t="s">
        <v>236</v>
      </c>
      <c r="O1997" t="s">
        <v>215</v>
      </c>
      <c r="P1997" t="s">
        <v>215</v>
      </c>
      <c r="Q1997" t="s">
        <v>215</v>
      </c>
      <c r="R1997" t="s">
        <v>215</v>
      </c>
      <c r="S1997">
        <v>50</v>
      </c>
      <c r="T1997">
        <v>25900</v>
      </c>
      <c r="U1997">
        <v>34300</v>
      </c>
      <c r="V1997">
        <v>42700</v>
      </c>
      <c r="W1997">
        <v>100</v>
      </c>
      <c r="X1997">
        <v>0</v>
      </c>
      <c r="Y1997">
        <v>100</v>
      </c>
      <c r="Z1997">
        <v>8.9</v>
      </c>
      <c r="AA1997">
        <v>2.2999999999999998</v>
      </c>
      <c r="AB1997">
        <v>50.5</v>
      </c>
      <c r="AC1997">
        <v>75.2</v>
      </c>
      <c r="AD1997">
        <v>88.9</v>
      </c>
    </row>
    <row r="1998" spans="1:30" x14ac:dyDescent="0.25">
      <c r="A1998" t="str">
        <f t="shared" si="31"/>
        <v>2017/20183FemalePhysics and astronomy360 points</v>
      </c>
      <c r="B1998" t="s">
        <v>218</v>
      </c>
      <c r="C1998" t="s">
        <v>252</v>
      </c>
      <c r="D1998">
        <v>3</v>
      </c>
      <c r="E1998" t="s">
        <v>6</v>
      </c>
      <c r="F1998" t="s">
        <v>151</v>
      </c>
      <c r="G1998" t="s">
        <v>215</v>
      </c>
      <c r="H1998" t="s">
        <v>215</v>
      </c>
      <c r="I1998" t="s">
        <v>215</v>
      </c>
      <c r="J1998" t="s">
        <v>215</v>
      </c>
      <c r="K1998" t="s">
        <v>215</v>
      </c>
      <c r="L1998" t="s">
        <v>215</v>
      </c>
      <c r="M1998" t="s">
        <v>215</v>
      </c>
      <c r="N1998" t="s">
        <v>102</v>
      </c>
      <c r="O1998" t="s">
        <v>215</v>
      </c>
      <c r="P1998" t="s">
        <v>215</v>
      </c>
      <c r="Q1998" t="s">
        <v>215</v>
      </c>
      <c r="R1998" t="s">
        <v>215</v>
      </c>
      <c r="S1998">
        <v>65</v>
      </c>
      <c r="T1998">
        <v>24100</v>
      </c>
      <c r="U1998">
        <v>31400</v>
      </c>
      <c r="V1998">
        <v>36100</v>
      </c>
      <c r="W1998">
        <v>135</v>
      </c>
      <c r="X1998">
        <v>0</v>
      </c>
      <c r="Y1998">
        <v>135</v>
      </c>
      <c r="Z1998">
        <v>6.6</v>
      </c>
      <c r="AA1998">
        <v>5.7</v>
      </c>
      <c r="AB1998">
        <v>49.4</v>
      </c>
      <c r="AC1998">
        <v>74.3</v>
      </c>
      <c r="AD1998">
        <v>87.7</v>
      </c>
    </row>
    <row r="1999" spans="1:30" x14ac:dyDescent="0.25">
      <c r="A1999" t="str">
        <f t="shared" si="31"/>
        <v>2017/20183FemalePhysics and astronomy300-359 points</v>
      </c>
      <c r="B1999" t="s">
        <v>218</v>
      </c>
      <c r="C1999" t="s">
        <v>252</v>
      </c>
      <c r="D1999">
        <v>3</v>
      </c>
      <c r="E1999" t="s">
        <v>6</v>
      </c>
      <c r="F1999" t="s">
        <v>151</v>
      </c>
      <c r="G1999" t="s">
        <v>215</v>
      </c>
      <c r="H1999" t="s">
        <v>215</v>
      </c>
      <c r="I1999" t="s">
        <v>215</v>
      </c>
      <c r="J1999" t="s">
        <v>215</v>
      </c>
      <c r="K1999" t="s">
        <v>215</v>
      </c>
      <c r="L1999" t="s">
        <v>215</v>
      </c>
      <c r="M1999" t="s">
        <v>215</v>
      </c>
      <c r="N1999" t="s">
        <v>103</v>
      </c>
      <c r="O1999" t="s">
        <v>215</v>
      </c>
      <c r="P1999" t="s">
        <v>215</v>
      </c>
      <c r="Q1999" t="s">
        <v>215</v>
      </c>
      <c r="R1999" t="s">
        <v>215</v>
      </c>
      <c r="S1999">
        <v>85</v>
      </c>
      <c r="T1999">
        <v>23700</v>
      </c>
      <c r="U1999">
        <v>28100</v>
      </c>
      <c r="V1999">
        <v>34700</v>
      </c>
      <c r="W1999">
        <v>145</v>
      </c>
      <c r="X1999">
        <v>0</v>
      </c>
      <c r="Y1999">
        <v>145</v>
      </c>
      <c r="Z1999">
        <v>5.9</v>
      </c>
      <c r="AA1999">
        <v>3</v>
      </c>
      <c r="AB1999">
        <v>60.4</v>
      </c>
      <c r="AC1999">
        <v>78.099999999999994</v>
      </c>
      <c r="AD1999">
        <v>91.1</v>
      </c>
    </row>
    <row r="2000" spans="1:30" x14ac:dyDescent="0.25">
      <c r="A2000" t="str">
        <f t="shared" si="31"/>
        <v>2017/20183FemalePhysics and astronomy240-299 points</v>
      </c>
      <c r="B2000" t="s">
        <v>218</v>
      </c>
      <c r="C2000" t="s">
        <v>252</v>
      </c>
      <c r="D2000">
        <v>3</v>
      </c>
      <c r="E2000" t="s">
        <v>6</v>
      </c>
      <c r="F2000" t="s">
        <v>151</v>
      </c>
      <c r="G2000" t="s">
        <v>215</v>
      </c>
      <c r="H2000" t="s">
        <v>215</v>
      </c>
      <c r="I2000" t="s">
        <v>215</v>
      </c>
      <c r="J2000" t="s">
        <v>215</v>
      </c>
      <c r="K2000" t="s">
        <v>215</v>
      </c>
      <c r="L2000" t="s">
        <v>215</v>
      </c>
      <c r="M2000" t="s">
        <v>215</v>
      </c>
      <c r="N2000" t="s">
        <v>104</v>
      </c>
      <c r="O2000" t="s">
        <v>215</v>
      </c>
      <c r="P2000" t="s">
        <v>215</v>
      </c>
      <c r="Q2000" t="s">
        <v>215</v>
      </c>
      <c r="R2000" t="s">
        <v>215</v>
      </c>
      <c r="S2000">
        <v>35</v>
      </c>
      <c r="T2000">
        <v>19000</v>
      </c>
      <c r="U2000">
        <v>23700</v>
      </c>
      <c r="V2000">
        <v>28100</v>
      </c>
      <c r="W2000">
        <v>55</v>
      </c>
      <c r="X2000">
        <v>0</v>
      </c>
      <c r="Y2000">
        <v>55</v>
      </c>
      <c r="Z2000">
        <v>7.7</v>
      </c>
      <c r="AA2000">
        <v>2.8</v>
      </c>
      <c r="AB2000">
        <v>60.4</v>
      </c>
      <c r="AC2000">
        <v>87.7</v>
      </c>
      <c r="AD2000">
        <v>89.5</v>
      </c>
    </row>
    <row r="2001" spans="1:30" x14ac:dyDescent="0.25">
      <c r="A2001" t="str">
        <f t="shared" si="31"/>
        <v>2017/20183FemalePhysics and astronomy180-239 points</v>
      </c>
      <c r="B2001" t="s">
        <v>218</v>
      </c>
      <c r="C2001" t="s">
        <v>252</v>
      </c>
      <c r="D2001">
        <v>3</v>
      </c>
      <c r="E2001" t="s">
        <v>6</v>
      </c>
      <c r="F2001" t="s">
        <v>151</v>
      </c>
      <c r="G2001" t="s">
        <v>215</v>
      </c>
      <c r="H2001" t="s">
        <v>215</v>
      </c>
      <c r="I2001" t="s">
        <v>215</v>
      </c>
      <c r="J2001" t="s">
        <v>215</v>
      </c>
      <c r="K2001" t="s">
        <v>215</v>
      </c>
      <c r="L2001" t="s">
        <v>215</v>
      </c>
      <c r="M2001" t="s">
        <v>215</v>
      </c>
      <c r="N2001" t="s">
        <v>136</v>
      </c>
      <c r="O2001" t="s">
        <v>215</v>
      </c>
      <c r="P2001" t="s">
        <v>215</v>
      </c>
      <c r="Q2001" t="s">
        <v>215</v>
      </c>
      <c r="R2001" t="s">
        <v>215</v>
      </c>
      <c r="S2001" t="s">
        <v>216</v>
      </c>
      <c r="T2001" t="s">
        <v>216</v>
      </c>
      <c r="U2001" t="s">
        <v>216</v>
      </c>
      <c r="V2001" t="s">
        <v>216</v>
      </c>
      <c r="W2001">
        <v>15</v>
      </c>
      <c r="X2001">
        <v>0</v>
      </c>
      <c r="Y2001">
        <v>15</v>
      </c>
      <c r="Z2001">
        <v>6.7</v>
      </c>
      <c r="AA2001">
        <v>9.5</v>
      </c>
      <c r="AB2001">
        <v>49.5</v>
      </c>
      <c r="AC2001">
        <v>72.400000000000006</v>
      </c>
      <c r="AD2001">
        <v>83.8</v>
      </c>
    </row>
    <row r="2002" spans="1:30" x14ac:dyDescent="0.25">
      <c r="A2002" t="str">
        <f t="shared" si="31"/>
        <v>2017/20183FemalePhysics and astronomyBelow 180 points</v>
      </c>
      <c r="B2002" t="s">
        <v>218</v>
      </c>
      <c r="C2002" t="s">
        <v>252</v>
      </c>
      <c r="D2002">
        <v>3</v>
      </c>
      <c r="E2002" t="s">
        <v>6</v>
      </c>
      <c r="F2002" t="s">
        <v>151</v>
      </c>
      <c r="G2002" t="s">
        <v>215</v>
      </c>
      <c r="H2002" t="s">
        <v>215</v>
      </c>
      <c r="I2002" t="s">
        <v>215</v>
      </c>
      <c r="J2002" t="s">
        <v>215</v>
      </c>
      <c r="K2002" t="s">
        <v>215</v>
      </c>
      <c r="L2002" t="s">
        <v>215</v>
      </c>
      <c r="M2002" t="s">
        <v>215</v>
      </c>
      <c r="N2002" t="s">
        <v>135</v>
      </c>
      <c r="O2002" t="s">
        <v>215</v>
      </c>
      <c r="P2002" t="s">
        <v>215</v>
      </c>
      <c r="Q2002" t="s">
        <v>215</v>
      </c>
      <c r="R2002" t="s">
        <v>215</v>
      </c>
      <c r="S2002" t="s">
        <v>216</v>
      </c>
      <c r="T2002" t="s">
        <v>216</v>
      </c>
      <c r="U2002" t="s">
        <v>216</v>
      </c>
      <c r="V2002" t="s">
        <v>216</v>
      </c>
      <c r="W2002" t="s">
        <v>216</v>
      </c>
      <c r="X2002" t="s">
        <v>216</v>
      </c>
      <c r="Y2002" t="s">
        <v>216</v>
      </c>
      <c r="Z2002" t="s">
        <v>216</v>
      </c>
      <c r="AA2002" t="s">
        <v>216</v>
      </c>
      <c r="AB2002" t="s">
        <v>216</v>
      </c>
      <c r="AC2002" t="s">
        <v>216</v>
      </c>
      <c r="AD2002" t="s">
        <v>216</v>
      </c>
    </row>
    <row r="2003" spans="1:30" x14ac:dyDescent="0.25">
      <c r="A2003" t="str">
        <f t="shared" si="31"/>
        <v>2017/20183FemalePhysics and astronomy1 or 2 A level passes</v>
      </c>
      <c r="B2003" t="s">
        <v>218</v>
      </c>
      <c r="C2003" t="s">
        <v>252</v>
      </c>
      <c r="D2003">
        <v>3</v>
      </c>
      <c r="E2003" t="s">
        <v>6</v>
      </c>
      <c r="F2003" t="s">
        <v>151</v>
      </c>
      <c r="G2003" t="s">
        <v>215</v>
      </c>
      <c r="H2003" t="s">
        <v>215</v>
      </c>
      <c r="I2003" t="s">
        <v>215</v>
      </c>
      <c r="J2003" t="s">
        <v>215</v>
      </c>
      <c r="K2003" t="s">
        <v>215</v>
      </c>
      <c r="L2003" t="s">
        <v>215</v>
      </c>
      <c r="M2003" t="s">
        <v>215</v>
      </c>
      <c r="N2003" t="s">
        <v>105</v>
      </c>
      <c r="O2003" t="s">
        <v>215</v>
      </c>
      <c r="P2003" t="s">
        <v>215</v>
      </c>
      <c r="Q2003" t="s">
        <v>215</v>
      </c>
      <c r="R2003" t="s">
        <v>215</v>
      </c>
      <c r="S2003" t="s">
        <v>216</v>
      </c>
      <c r="T2003" t="s">
        <v>216</v>
      </c>
      <c r="U2003" t="s">
        <v>216</v>
      </c>
      <c r="V2003" t="s">
        <v>216</v>
      </c>
      <c r="W2003">
        <v>5</v>
      </c>
      <c r="X2003">
        <v>0</v>
      </c>
      <c r="Y2003">
        <v>5</v>
      </c>
      <c r="Z2003">
        <v>0</v>
      </c>
      <c r="AA2003">
        <v>33.299999999999997</v>
      </c>
      <c r="AB2003">
        <v>33.299999999999997</v>
      </c>
      <c r="AC2003">
        <v>33.299999999999997</v>
      </c>
      <c r="AD2003">
        <v>66.7</v>
      </c>
    </row>
    <row r="2004" spans="1:30" x14ac:dyDescent="0.25">
      <c r="A2004" t="str">
        <f t="shared" si="31"/>
        <v>2017/20183FemalePhysics and astronomyBTEC</v>
      </c>
      <c r="B2004" t="s">
        <v>218</v>
      </c>
      <c r="C2004" t="s">
        <v>252</v>
      </c>
      <c r="D2004">
        <v>3</v>
      </c>
      <c r="E2004" t="s">
        <v>6</v>
      </c>
      <c r="F2004" t="s">
        <v>151</v>
      </c>
      <c r="G2004" t="s">
        <v>215</v>
      </c>
      <c r="H2004" t="s">
        <v>215</v>
      </c>
      <c r="I2004" t="s">
        <v>215</v>
      </c>
      <c r="J2004" t="s">
        <v>215</v>
      </c>
      <c r="K2004" t="s">
        <v>215</v>
      </c>
      <c r="L2004" t="s">
        <v>215</v>
      </c>
      <c r="M2004" t="s">
        <v>215</v>
      </c>
      <c r="N2004" t="s">
        <v>106</v>
      </c>
      <c r="O2004" t="s">
        <v>215</v>
      </c>
      <c r="P2004" t="s">
        <v>215</v>
      </c>
      <c r="Q2004" t="s">
        <v>215</v>
      </c>
      <c r="R2004" t="s">
        <v>215</v>
      </c>
      <c r="S2004" t="s">
        <v>216</v>
      </c>
      <c r="T2004" t="s">
        <v>216</v>
      </c>
      <c r="U2004" t="s">
        <v>216</v>
      </c>
      <c r="V2004" t="s">
        <v>216</v>
      </c>
      <c r="W2004" t="s">
        <v>216</v>
      </c>
      <c r="X2004" t="s">
        <v>216</v>
      </c>
      <c r="Y2004" t="s">
        <v>216</v>
      </c>
      <c r="Z2004" t="s">
        <v>216</v>
      </c>
      <c r="AA2004" t="s">
        <v>216</v>
      </c>
      <c r="AB2004" t="s">
        <v>216</v>
      </c>
      <c r="AC2004" t="s">
        <v>216</v>
      </c>
      <c r="AD2004" t="s">
        <v>216</v>
      </c>
    </row>
    <row r="2005" spans="1:30" x14ac:dyDescent="0.25">
      <c r="A2005" t="str">
        <f t="shared" si="31"/>
        <v>2017/20183FemalePhysics and astronomyOther</v>
      </c>
      <c r="B2005" t="s">
        <v>218</v>
      </c>
      <c r="C2005" t="s">
        <v>252</v>
      </c>
      <c r="D2005">
        <v>3</v>
      </c>
      <c r="E2005" t="s">
        <v>6</v>
      </c>
      <c r="F2005" t="s">
        <v>151</v>
      </c>
      <c r="G2005" t="s">
        <v>215</v>
      </c>
      <c r="H2005" t="s">
        <v>215</v>
      </c>
      <c r="I2005" t="s">
        <v>215</v>
      </c>
      <c r="J2005" t="s">
        <v>215</v>
      </c>
      <c r="K2005" t="s">
        <v>215</v>
      </c>
      <c r="L2005" t="s">
        <v>215</v>
      </c>
      <c r="M2005" t="s">
        <v>215</v>
      </c>
      <c r="N2005" t="s">
        <v>27</v>
      </c>
      <c r="O2005" t="s">
        <v>215</v>
      </c>
      <c r="P2005" t="s">
        <v>215</v>
      </c>
      <c r="Q2005" t="s">
        <v>215</v>
      </c>
      <c r="R2005" t="s">
        <v>215</v>
      </c>
      <c r="S2005" t="s">
        <v>216</v>
      </c>
      <c r="T2005" t="s">
        <v>216</v>
      </c>
      <c r="U2005" t="s">
        <v>216</v>
      </c>
      <c r="V2005" t="s">
        <v>216</v>
      </c>
      <c r="W2005">
        <v>5</v>
      </c>
      <c r="X2005">
        <v>0</v>
      </c>
      <c r="Y2005">
        <v>5</v>
      </c>
      <c r="Z2005">
        <v>0</v>
      </c>
      <c r="AA2005">
        <v>0</v>
      </c>
      <c r="AB2005">
        <v>71.400000000000006</v>
      </c>
      <c r="AC2005">
        <v>100</v>
      </c>
      <c r="AD2005">
        <v>100</v>
      </c>
    </row>
    <row r="2006" spans="1:30" x14ac:dyDescent="0.25">
      <c r="A2006" t="str">
        <f t="shared" si="31"/>
        <v>2017/20183FemalePhysics and astronomyNot known</v>
      </c>
      <c r="B2006" t="s">
        <v>218</v>
      </c>
      <c r="C2006" t="s">
        <v>252</v>
      </c>
      <c r="D2006">
        <v>3</v>
      </c>
      <c r="E2006" t="s">
        <v>6</v>
      </c>
      <c r="F2006" t="s">
        <v>151</v>
      </c>
      <c r="G2006" t="s">
        <v>215</v>
      </c>
      <c r="H2006" t="s">
        <v>215</v>
      </c>
      <c r="I2006" t="s">
        <v>215</v>
      </c>
      <c r="J2006" t="s">
        <v>215</v>
      </c>
      <c r="K2006" t="s">
        <v>215</v>
      </c>
      <c r="L2006" t="s">
        <v>215</v>
      </c>
      <c r="M2006" t="s">
        <v>215</v>
      </c>
      <c r="N2006" t="s">
        <v>2</v>
      </c>
      <c r="O2006" t="s">
        <v>215</v>
      </c>
      <c r="P2006" t="s">
        <v>215</v>
      </c>
      <c r="Q2006" t="s">
        <v>215</v>
      </c>
      <c r="R2006" t="s">
        <v>215</v>
      </c>
      <c r="S2006">
        <v>15</v>
      </c>
      <c r="T2006">
        <v>28800</v>
      </c>
      <c r="U2006">
        <v>31400</v>
      </c>
      <c r="V2006">
        <v>36900</v>
      </c>
      <c r="W2006">
        <v>40</v>
      </c>
      <c r="X2006">
        <v>0.8</v>
      </c>
      <c r="Y2006">
        <v>40</v>
      </c>
      <c r="Z2006">
        <v>13.1</v>
      </c>
      <c r="AA2006">
        <v>11.9</v>
      </c>
      <c r="AB2006">
        <v>31.3</v>
      </c>
      <c r="AC2006">
        <v>55.9</v>
      </c>
      <c r="AD2006">
        <v>75</v>
      </c>
    </row>
    <row r="2007" spans="1:30" x14ac:dyDescent="0.25">
      <c r="A2007" t="str">
        <f t="shared" si="31"/>
        <v>2017/20183FemalePolitics4 As or more</v>
      </c>
      <c r="B2007" t="s">
        <v>218</v>
      </c>
      <c r="C2007" t="s">
        <v>252</v>
      </c>
      <c r="D2007">
        <v>3</v>
      </c>
      <c r="E2007" t="s">
        <v>6</v>
      </c>
      <c r="F2007" t="s">
        <v>166</v>
      </c>
      <c r="G2007" t="s">
        <v>215</v>
      </c>
      <c r="H2007" t="s">
        <v>215</v>
      </c>
      <c r="I2007" t="s">
        <v>215</v>
      </c>
      <c r="J2007" t="s">
        <v>215</v>
      </c>
      <c r="K2007" t="s">
        <v>215</v>
      </c>
      <c r="L2007" t="s">
        <v>215</v>
      </c>
      <c r="M2007" t="s">
        <v>215</v>
      </c>
      <c r="N2007" t="s">
        <v>236</v>
      </c>
      <c r="O2007" t="s">
        <v>215</v>
      </c>
      <c r="P2007" t="s">
        <v>215</v>
      </c>
      <c r="Q2007" t="s">
        <v>215</v>
      </c>
      <c r="R2007" t="s">
        <v>215</v>
      </c>
      <c r="S2007">
        <v>75</v>
      </c>
      <c r="T2007">
        <v>23700</v>
      </c>
      <c r="U2007">
        <v>31800</v>
      </c>
      <c r="V2007">
        <v>40900</v>
      </c>
      <c r="W2007">
        <v>110</v>
      </c>
      <c r="X2007">
        <v>0</v>
      </c>
      <c r="Y2007">
        <v>110</v>
      </c>
      <c r="Z2007">
        <v>8.1999999999999993</v>
      </c>
      <c r="AA2007">
        <v>7.1</v>
      </c>
      <c r="AB2007">
        <v>70.5</v>
      </c>
      <c r="AC2007">
        <v>81.8</v>
      </c>
      <c r="AD2007">
        <v>84.7</v>
      </c>
    </row>
    <row r="2008" spans="1:30" x14ac:dyDescent="0.25">
      <c r="A2008" t="str">
        <f t="shared" si="31"/>
        <v>2017/20183FemalePolitics360 points</v>
      </c>
      <c r="B2008" t="s">
        <v>218</v>
      </c>
      <c r="C2008" t="s">
        <v>252</v>
      </c>
      <c r="D2008">
        <v>3</v>
      </c>
      <c r="E2008" t="s">
        <v>6</v>
      </c>
      <c r="F2008" t="s">
        <v>166</v>
      </c>
      <c r="G2008" t="s">
        <v>215</v>
      </c>
      <c r="H2008" t="s">
        <v>215</v>
      </c>
      <c r="I2008" t="s">
        <v>215</v>
      </c>
      <c r="J2008" t="s">
        <v>215</v>
      </c>
      <c r="K2008" t="s">
        <v>215</v>
      </c>
      <c r="L2008" t="s">
        <v>215</v>
      </c>
      <c r="M2008" t="s">
        <v>215</v>
      </c>
      <c r="N2008" t="s">
        <v>102</v>
      </c>
      <c r="O2008" t="s">
        <v>215</v>
      </c>
      <c r="P2008" t="s">
        <v>215</v>
      </c>
      <c r="Q2008" t="s">
        <v>215</v>
      </c>
      <c r="R2008" t="s">
        <v>215</v>
      </c>
      <c r="S2008">
        <v>225</v>
      </c>
      <c r="T2008">
        <v>23700</v>
      </c>
      <c r="U2008">
        <v>28800</v>
      </c>
      <c r="V2008">
        <v>34700</v>
      </c>
      <c r="W2008">
        <v>350</v>
      </c>
      <c r="X2008">
        <v>0</v>
      </c>
      <c r="Y2008">
        <v>350</v>
      </c>
      <c r="Z2008">
        <v>10</v>
      </c>
      <c r="AA2008">
        <v>5.4</v>
      </c>
      <c r="AB2008">
        <v>66.5</v>
      </c>
      <c r="AC2008">
        <v>80.2</v>
      </c>
      <c r="AD2008">
        <v>84.6</v>
      </c>
    </row>
    <row r="2009" spans="1:30" x14ac:dyDescent="0.25">
      <c r="A2009" t="str">
        <f t="shared" si="31"/>
        <v>2017/20183FemalePolitics300-359 points</v>
      </c>
      <c r="B2009" t="s">
        <v>218</v>
      </c>
      <c r="C2009" t="s">
        <v>252</v>
      </c>
      <c r="D2009">
        <v>3</v>
      </c>
      <c r="E2009" t="s">
        <v>6</v>
      </c>
      <c r="F2009" t="s">
        <v>166</v>
      </c>
      <c r="G2009" t="s">
        <v>215</v>
      </c>
      <c r="H2009" t="s">
        <v>215</v>
      </c>
      <c r="I2009" t="s">
        <v>215</v>
      </c>
      <c r="J2009" t="s">
        <v>215</v>
      </c>
      <c r="K2009" t="s">
        <v>215</v>
      </c>
      <c r="L2009" t="s">
        <v>215</v>
      </c>
      <c r="M2009" t="s">
        <v>215</v>
      </c>
      <c r="N2009" t="s">
        <v>103</v>
      </c>
      <c r="O2009" t="s">
        <v>215</v>
      </c>
      <c r="P2009" t="s">
        <v>215</v>
      </c>
      <c r="Q2009" t="s">
        <v>215</v>
      </c>
      <c r="R2009" t="s">
        <v>215</v>
      </c>
      <c r="S2009">
        <v>520</v>
      </c>
      <c r="T2009">
        <v>21500</v>
      </c>
      <c r="U2009">
        <v>26600</v>
      </c>
      <c r="V2009">
        <v>31800</v>
      </c>
      <c r="W2009">
        <v>750</v>
      </c>
      <c r="X2009">
        <v>0</v>
      </c>
      <c r="Y2009">
        <v>750</v>
      </c>
      <c r="Z2009">
        <v>6.8</v>
      </c>
      <c r="AA2009">
        <v>6.5</v>
      </c>
      <c r="AB2009">
        <v>72.400000000000006</v>
      </c>
      <c r="AC2009">
        <v>83.9</v>
      </c>
      <c r="AD2009">
        <v>86.7</v>
      </c>
    </row>
    <row r="2010" spans="1:30" x14ac:dyDescent="0.25">
      <c r="A2010" t="str">
        <f t="shared" si="31"/>
        <v>2017/20183FemalePolitics240-299 points</v>
      </c>
      <c r="B2010" t="s">
        <v>218</v>
      </c>
      <c r="C2010" t="s">
        <v>252</v>
      </c>
      <c r="D2010">
        <v>3</v>
      </c>
      <c r="E2010" t="s">
        <v>6</v>
      </c>
      <c r="F2010" t="s">
        <v>166</v>
      </c>
      <c r="G2010" t="s">
        <v>215</v>
      </c>
      <c r="H2010" t="s">
        <v>215</v>
      </c>
      <c r="I2010" t="s">
        <v>215</v>
      </c>
      <c r="J2010" t="s">
        <v>215</v>
      </c>
      <c r="K2010" t="s">
        <v>215</v>
      </c>
      <c r="L2010" t="s">
        <v>215</v>
      </c>
      <c r="M2010" t="s">
        <v>215</v>
      </c>
      <c r="N2010" t="s">
        <v>104</v>
      </c>
      <c r="O2010" t="s">
        <v>215</v>
      </c>
      <c r="P2010" t="s">
        <v>215</v>
      </c>
      <c r="Q2010" t="s">
        <v>215</v>
      </c>
      <c r="R2010" t="s">
        <v>215</v>
      </c>
      <c r="S2010">
        <v>235</v>
      </c>
      <c r="T2010">
        <v>19700</v>
      </c>
      <c r="U2010">
        <v>24800</v>
      </c>
      <c r="V2010">
        <v>29200</v>
      </c>
      <c r="W2010">
        <v>335</v>
      </c>
      <c r="X2010">
        <v>0</v>
      </c>
      <c r="Y2010">
        <v>335</v>
      </c>
      <c r="Z2010">
        <v>7</v>
      </c>
      <c r="AA2010">
        <v>7.7</v>
      </c>
      <c r="AB2010">
        <v>71.900000000000006</v>
      </c>
      <c r="AC2010">
        <v>81.8</v>
      </c>
      <c r="AD2010">
        <v>85.4</v>
      </c>
    </row>
    <row r="2011" spans="1:30" x14ac:dyDescent="0.25">
      <c r="A2011" t="str">
        <f t="shared" si="31"/>
        <v>2017/20183FemalePolitics180-239 points</v>
      </c>
      <c r="B2011" t="s">
        <v>218</v>
      </c>
      <c r="C2011" t="s">
        <v>252</v>
      </c>
      <c r="D2011">
        <v>3</v>
      </c>
      <c r="E2011" t="s">
        <v>6</v>
      </c>
      <c r="F2011" t="s">
        <v>166</v>
      </c>
      <c r="G2011" t="s">
        <v>215</v>
      </c>
      <c r="H2011" t="s">
        <v>215</v>
      </c>
      <c r="I2011" t="s">
        <v>215</v>
      </c>
      <c r="J2011" t="s">
        <v>215</v>
      </c>
      <c r="K2011" t="s">
        <v>215</v>
      </c>
      <c r="L2011" t="s">
        <v>215</v>
      </c>
      <c r="M2011" t="s">
        <v>215</v>
      </c>
      <c r="N2011" t="s">
        <v>136</v>
      </c>
      <c r="O2011" t="s">
        <v>215</v>
      </c>
      <c r="P2011" t="s">
        <v>215</v>
      </c>
      <c r="Q2011" t="s">
        <v>215</v>
      </c>
      <c r="R2011" t="s">
        <v>215</v>
      </c>
      <c r="S2011">
        <v>80</v>
      </c>
      <c r="T2011">
        <v>19000</v>
      </c>
      <c r="U2011">
        <v>23000</v>
      </c>
      <c r="V2011">
        <v>27700</v>
      </c>
      <c r="W2011">
        <v>105</v>
      </c>
      <c r="X2011">
        <v>0</v>
      </c>
      <c r="Y2011">
        <v>105</v>
      </c>
      <c r="Z2011">
        <v>6</v>
      </c>
      <c r="AA2011">
        <v>6.1</v>
      </c>
      <c r="AB2011">
        <v>74.599999999999994</v>
      </c>
      <c r="AC2011">
        <v>84.1</v>
      </c>
      <c r="AD2011">
        <v>87.9</v>
      </c>
    </row>
    <row r="2012" spans="1:30" x14ac:dyDescent="0.25">
      <c r="A2012" t="str">
        <f t="shared" si="31"/>
        <v>2017/20183FemalePoliticsBelow 180 points</v>
      </c>
      <c r="B2012" t="s">
        <v>218</v>
      </c>
      <c r="C2012" t="s">
        <v>252</v>
      </c>
      <c r="D2012">
        <v>3</v>
      </c>
      <c r="E2012" t="s">
        <v>6</v>
      </c>
      <c r="F2012" t="s">
        <v>166</v>
      </c>
      <c r="G2012" t="s">
        <v>215</v>
      </c>
      <c r="H2012" t="s">
        <v>215</v>
      </c>
      <c r="I2012" t="s">
        <v>215</v>
      </c>
      <c r="J2012" t="s">
        <v>215</v>
      </c>
      <c r="K2012" t="s">
        <v>215</v>
      </c>
      <c r="L2012" t="s">
        <v>215</v>
      </c>
      <c r="M2012" t="s">
        <v>215</v>
      </c>
      <c r="N2012" t="s">
        <v>135</v>
      </c>
      <c r="O2012" t="s">
        <v>215</v>
      </c>
      <c r="P2012" t="s">
        <v>215</v>
      </c>
      <c r="Q2012" t="s">
        <v>215</v>
      </c>
      <c r="R2012" t="s">
        <v>215</v>
      </c>
      <c r="S2012" t="s">
        <v>216</v>
      </c>
      <c r="T2012" t="s">
        <v>216</v>
      </c>
      <c r="U2012" t="s">
        <v>216</v>
      </c>
      <c r="V2012" t="s">
        <v>216</v>
      </c>
      <c r="W2012">
        <v>5</v>
      </c>
      <c r="X2012">
        <v>0</v>
      </c>
      <c r="Y2012">
        <v>5</v>
      </c>
      <c r="Z2012">
        <v>0</v>
      </c>
      <c r="AA2012">
        <v>16.2</v>
      </c>
      <c r="AB2012">
        <v>59.5</v>
      </c>
      <c r="AC2012">
        <v>75.7</v>
      </c>
      <c r="AD2012">
        <v>83.8</v>
      </c>
    </row>
    <row r="2013" spans="1:30" x14ac:dyDescent="0.25">
      <c r="A2013" t="str">
        <f t="shared" si="31"/>
        <v>2017/20183FemalePolitics1 or 2 A level passes</v>
      </c>
      <c r="B2013" t="s">
        <v>218</v>
      </c>
      <c r="C2013" t="s">
        <v>252</v>
      </c>
      <c r="D2013">
        <v>3</v>
      </c>
      <c r="E2013" t="s">
        <v>6</v>
      </c>
      <c r="F2013" t="s">
        <v>166</v>
      </c>
      <c r="G2013" t="s">
        <v>215</v>
      </c>
      <c r="H2013" t="s">
        <v>215</v>
      </c>
      <c r="I2013" t="s">
        <v>215</v>
      </c>
      <c r="J2013" t="s">
        <v>215</v>
      </c>
      <c r="K2013" t="s">
        <v>215</v>
      </c>
      <c r="L2013" t="s">
        <v>215</v>
      </c>
      <c r="M2013" t="s">
        <v>215</v>
      </c>
      <c r="N2013" t="s">
        <v>105</v>
      </c>
      <c r="O2013" t="s">
        <v>215</v>
      </c>
      <c r="P2013" t="s">
        <v>215</v>
      </c>
      <c r="Q2013" t="s">
        <v>215</v>
      </c>
      <c r="R2013" t="s">
        <v>215</v>
      </c>
      <c r="S2013">
        <v>25</v>
      </c>
      <c r="T2013">
        <v>14600</v>
      </c>
      <c r="U2013">
        <v>19700</v>
      </c>
      <c r="V2013">
        <v>26600</v>
      </c>
      <c r="W2013">
        <v>50</v>
      </c>
      <c r="X2013">
        <v>0</v>
      </c>
      <c r="Y2013">
        <v>50</v>
      </c>
      <c r="Z2013">
        <v>4.0999999999999996</v>
      </c>
      <c r="AA2013">
        <v>18.100000000000001</v>
      </c>
      <c r="AB2013">
        <v>50.6</v>
      </c>
      <c r="AC2013">
        <v>67</v>
      </c>
      <c r="AD2013">
        <v>77.8</v>
      </c>
    </row>
    <row r="2014" spans="1:30" x14ac:dyDescent="0.25">
      <c r="A2014" t="str">
        <f t="shared" si="31"/>
        <v>2017/20183FemalePoliticsBTEC</v>
      </c>
      <c r="B2014" t="s">
        <v>218</v>
      </c>
      <c r="C2014" t="s">
        <v>252</v>
      </c>
      <c r="D2014">
        <v>3</v>
      </c>
      <c r="E2014" t="s">
        <v>6</v>
      </c>
      <c r="F2014" t="s">
        <v>166</v>
      </c>
      <c r="G2014" t="s">
        <v>215</v>
      </c>
      <c r="H2014" t="s">
        <v>215</v>
      </c>
      <c r="I2014" t="s">
        <v>215</v>
      </c>
      <c r="J2014" t="s">
        <v>215</v>
      </c>
      <c r="K2014" t="s">
        <v>215</v>
      </c>
      <c r="L2014" t="s">
        <v>215</v>
      </c>
      <c r="M2014" t="s">
        <v>215</v>
      </c>
      <c r="N2014" t="s">
        <v>106</v>
      </c>
      <c r="O2014" t="s">
        <v>215</v>
      </c>
      <c r="P2014" t="s">
        <v>215</v>
      </c>
      <c r="Q2014" t="s">
        <v>215</v>
      </c>
      <c r="R2014" t="s">
        <v>215</v>
      </c>
      <c r="S2014">
        <v>25</v>
      </c>
      <c r="T2014">
        <v>15700</v>
      </c>
      <c r="U2014">
        <v>19700</v>
      </c>
      <c r="V2014">
        <v>22300</v>
      </c>
      <c r="W2014">
        <v>35</v>
      </c>
      <c r="X2014">
        <v>0</v>
      </c>
      <c r="Y2014">
        <v>35</v>
      </c>
      <c r="Z2014">
        <v>0</v>
      </c>
      <c r="AA2014">
        <v>15.3</v>
      </c>
      <c r="AB2014">
        <v>64.400000000000006</v>
      </c>
      <c r="AC2014">
        <v>76.599999999999994</v>
      </c>
      <c r="AD2014">
        <v>84.7</v>
      </c>
    </row>
    <row r="2015" spans="1:30" x14ac:dyDescent="0.25">
      <c r="A2015" t="str">
        <f t="shared" si="31"/>
        <v>2017/20183FemalePoliticsOther</v>
      </c>
      <c r="B2015" t="s">
        <v>218</v>
      </c>
      <c r="C2015" t="s">
        <v>252</v>
      </c>
      <c r="D2015">
        <v>3</v>
      </c>
      <c r="E2015" t="s">
        <v>6</v>
      </c>
      <c r="F2015" t="s">
        <v>166</v>
      </c>
      <c r="G2015" t="s">
        <v>215</v>
      </c>
      <c r="H2015" t="s">
        <v>215</v>
      </c>
      <c r="I2015" t="s">
        <v>215</v>
      </c>
      <c r="J2015" t="s">
        <v>215</v>
      </c>
      <c r="K2015" t="s">
        <v>215</v>
      </c>
      <c r="L2015" t="s">
        <v>215</v>
      </c>
      <c r="M2015" t="s">
        <v>215</v>
      </c>
      <c r="N2015" t="s">
        <v>27</v>
      </c>
      <c r="O2015" t="s">
        <v>215</v>
      </c>
      <c r="P2015" t="s">
        <v>215</v>
      </c>
      <c r="Q2015" t="s">
        <v>215</v>
      </c>
      <c r="R2015" t="s">
        <v>215</v>
      </c>
      <c r="S2015">
        <v>45</v>
      </c>
      <c r="T2015">
        <v>20100</v>
      </c>
      <c r="U2015">
        <v>27400</v>
      </c>
      <c r="V2015">
        <v>37200</v>
      </c>
      <c r="W2015">
        <v>70</v>
      </c>
      <c r="X2015">
        <v>0</v>
      </c>
      <c r="Y2015">
        <v>70</v>
      </c>
      <c r="Z2015">
        <v>16.899999999999999</v>
      </c>
      <c r="AA2015">
        <v>7.9</v>
      </c>
      <c r="AB2015">
        <v>63.1</v>
      </c>
      <c r="AC2015">
        <v>73.2</v>
      </c>
      <c r="AD2015">
        <v>75.3</v>
      </c>
    </row>
    <row r="2016" spans="1:30" x14ac:dyDescent="0.25">
      <c r="A2016" t="str">
        <f t="shared" si="31"/>
        <v>2017/20183FemalePoliticsNot known</v>
      </c>
      <c r="B2016" t="s">
        <v>218</v>
      </c>
      <c r="C2016" t="s">
        <v>252</v>
      </c>
      <c r="D2016">
        <v>3</v>
      </c>
      <c r="E2016" t="s">
        <v>6</v>
      </c>
      <c r="F2016" t="s">
        <v>166</v>
      </c>
      <c r="G2016" t="s">
        <v>215</v>
      </c>
      <c r="H2016" t="s">
        <v>215</v>
      </c>
      <c r="I2016" t="s">
        <v>215</v>
      </c>
      <c r="J2016" t="s">
        <v>215</v>
      </c>
      <c r="K2016" t="s">
        <v>215</v>
      </c>
      <c r="L2016" t="s">
        <v>215</v>
      </c>
      <c r="M2016" t="s">
        <v>215</v>
      </c>
      <c r="N2016" t="s">
        <v>2</v>
      </c>
      <c r="O2016" t="s">
        <v>215</v>
      </c>
      <c r="P2016" t="s">
        <v>215</v>
      </c>
      <c r="Q2016" t="s">
        <v>215</v>
      </c>
      <c r="R2016" t="s">
        <v>215</v>
      </c>
      <c r="S2016">
        <v>65</v>
      </c>
      <c r="T2016">
        <v>20100</v>
      </c>
      <c r="U2016">
        <v>26300</v>
      </c>
      <c r="V2016">
        <v>31000</v>
      </c>
      <c r="W2016">
        <v>120</v>
      </c>
      <c r="X2016">
        <v>7</v>
      </c>
      <c r="Y2016">
        <v>110</v>
      </c>
      <c r="Z2016">
        <v>14.1</v>
      </c>
      <c r="AA2016">
        <v>10.5</v>
      </c>
      <c r="AB2016">
        <v>62.4</v>
      </c>
      <c r="AC2016">
        <v>69.3</v>
      </c>
      <c r="AD2016">
        <v>75.400000000000006</v>
      </c>
    </row>
    <row r="2017" spans="1:30" x14ac:dyDescent="0.25">
      <c r="A2017" t="str">
        <f t="shared" si="31"/>
        <v>2017/20183FemalePsychology4 As or more</v>
      </c>
      <c r="B2017" t="s">
        <v>218</v>
      </c>
      <c r="C2017" t="s">
        <v>252</v>
      </c>
      <c r="D2017">
        <v>3</v>
      </c>
      <c r="E2017" t="s">
        <v>6</v>
      </c>
      <c r="F2017" t="s">
        <v>12</v>
      </c>
      <c r="G2017" t="s">
        <v>215</v>
      </c>
      <c r="H2017" t="s">
        <v>215</v>
      </c>
      <c r="I2017" t="s">
        <v>215</v>
      </c>
      <c r="J2017" t="s">
        <v>215</v>
      </c>
      <c r="K2017" t="s">
        <v>215</v>
      </c>
      <c r="L2017" t="s">
        <v>215</v>
      </c>
      <c r="M2017" t="s">
        <v>215</v>
      </c>
      <c r="N2017" t="s">
        <v>236</v>
      </c>
      <c r="O2017" t="s">
        <v>215</v>
      </c>
      <c r="P2017" t="s">
        <v>215</v>
      </c>
      <c r="Q2017" t="s">
        <v>215</v>
      </c>
      <c r="R2017" t="s">
        <v>215</v>
      </c>
      <c r="S2017">
        <v>90</v>
      </c>
      <c r="T2017">
        <v>20400</v>
      </c>
      <c r="U2017">
        <v>25600</v>
      </c>
      <c r="V2017">
        <v>31000</v>
      </c>
      <c r="W2017">
        <v>175</v>
      </c>
      <c r="X2017">
        <v>0</v>
      </c>
      <c r="Y2017">
        <v>175</v>
      </c>
      <c r="Z2017">
        <v>4.5999999999999996</v>
      </c>
      <c r="AA2017">
        <v>3.7</v>
      </c>
      <c r="AB2017">
        <v>54.9</v>
      </c>
      <c r="AC2017">
        <v>83.4</v>
      </c>
      <c r="AD2017">
        <v>91.7</v>
      </c>
    </row>
    <row r="2018" spans="1:30" x14ac:dyDescent="0.25">
      <c r="A2018" t="str">
        <f t="shared" si="31"/>
        <v>2017/20183FemalePsychology360 points</v>
      </c>
      <c r="B2018" t="s">
        <v>218</v>
      </c>
      <c r="C2018" t="s">
        <v>252</v>
      </c>
      <c r="D2018">
        <v>3</v>
      </c>
      <c r="E2018" t="s">
        <v>6</v>
      </c>
      <c r="F2018" t="s">
        <v>12</v>
      </c>
      <c r="G2018" t="s">
        <v>215</v>
      </c>
      <c r="H2018" t="s">
        <v>215</v>
      </c>
      <c r="I2018" t="s">
        <v>215</v>
      </c>
      <c r="J2018" t="s">
        <v>215</v>
      </c>
      <c r="K2018" t="s">
        <v>215</v>
      </c>
      <c r="L2018" t="s">
        <v>215</v>
      </c>
      <c r="M2018" t="s">
        <v>215</v>
      </c>
      <c r="N2018" t="s">
        <v>102</v>
      </c>
      <c r="O2018" t="s">
        <v>215</v>
      </c>
      <c r="P2018" t="s">
        <v>215</v>
      </c>
      <c r="Q2018" t="s">
        <v>215</v>
      </c>
      <c r="R2018" t="s">
        <v>215</v>
      </c>
      <c r="S2018">
        <v>495</v>
      </c>
      <c r="T2018">
        <v>20100</v>
      </c>
      <c r="U2018">
        <v>24100</v>
      </c>
      <c r="V2018">
        <v>28500</v>
      </c>
      <c r="W2018">
        <v>770</v>
      </c>
      <c r="X2018">
        <v>0</v>
      </c>
      <c r="Y2018">
        <v>770</v>
      </c>
      <c r="Z2018">
        <v>3.7</v>
      </c>
      <c r="AA2018">
        <v>3.7</v>
      </c>
      <c r="AB2018">
        <v>64.900000000000006</v>
      </c>
      <c r="AC2018">
        <v>86.8</v>
      </c>
      <c r="AD2018">
        <v>92.5</v>
      </c>
    </row>
    <row r="2019" spans="1:30" x14ac:dyDescent="0.25">
      <c r="A2019" t="str">
        <f t="shared" si="31"/>
        <v>2017/20183FemalePsychology300-359 points</v>
      </c>
      <c r="B2019" t="s">
        <v>218</v>
      </c>
      <c r="C2019" t="s">
        <v>252</v>
      </c>
      <c r="D2019">
        <v>3</v>
      </c>
      <c r="E2019" t="s">
        <v>6</v>
      </c>
      <c r="F2019" t="s">
        <v>12</v>
      </c>
      <c r="G2019" t="s">
        <v>215</v>
      </c>
      <c r="H2019" t="s">
        <v>215</v>
      </c>
      <c r="I2019" t="s">
        <v>215</v>
      </c>
      <c r="J2019" t="s">
        <v>215</v>
      </c>
      <c r="K2019" t="s">
        <v>215</v>
      </c>
      <c r="L2019" t="s">
        <v>215</v>
      </c>
      <c r="M2019" t="s">
        <v>215</v>
      </c>
      <c r="N2019" t="s">
        <v>103</v>
      </c>
      <c r="O2019" t="s">
        <v>215</v>
      </c>
      <c r="P2019" t="s">
        <v>215</v>
      </c>
      <c r="Q2019" t="s">
        <v>215</v>
      </c>
      <c r="R2019" t="s">
        <v>215</v>
      </c>
      <c r="S2019">
        <v>1800</v>
      </c>
      <c r="T2019">
        <v>17900</v>
      </c>
      <c r="U2019">
        <v>21900</v>
      </c>
      <c r="V2019">
        <v>25900</v>
      </c>
      <c r="W2019">
        <v>2860</v>
      </c>
      <c r="X2019">
        <v>0</v>
      </c>
      <c r="Y2019">
        <v>2860</v>
      </c>
      <c r="Z2019">
        <v>4.4000000000000004</v>
      </c>
      <c r="AA2019">
        <v>5.5</v>
      </c>
      <c r="AB2019">
        <v>64.5</v>
      </c>
      <c r="AC2019">
        <v>84.9</v>
      </c>
      <c r="AD2019">
        <v>90</v>
      </c>
    </row>
    <row r="2020" spans="1:30" x14ac:dyDescent="0.25">
      <c r="A2020" t="str">
        <f t="shared" si="31"/>
        <v>2017/20183FemalePsychology240-299 points</v>
      </c>
      <c r="B2020" t="s">
        <v>218</v>
      </c>
      <c r="C2020" t="s">
        <v>252</v>
      </c>
      <c r="D2020">
        <v>3</v>
      </c>
      <c r="E2020" t="s">
        <v>6</v>
      </c>
      <c r="F2020" t="s">
        <v>12</v>
      </c>
      <c r="G2020" t="s">
        <v>215</v>
      </c>
      <c r="H2020" t="s">
        <v>215</v>
      </c>
      <c r="I2020" t="s">
        <v>215</v>
      </c>
      <c r="J2020" t="s">
        <v>215</v>
      </c>
      <c r="K2020" t="s">
        <v>215</v>
      </c>
      <c r="L2020" t="s">
        <v>215</v>
      </c>
      <c r="M2020" t="s">
        <v>215</v>
      </c>
      <c r="N2020" t="s">
        <v>104</v>
      </c>
      <c r="O2020" t="s">
        <v>215</v>
      </c>
      <c r="P2020" t="s">
        <v>215</v>
      </c>
      <c r="Q2020" t="s">
        <v>215</v>
      </c>
      <c r="R2020" t="s">
        <v>215</v>
      </c>
      <c r="S2020">
        <v>1460</v>
      </c>
      <c r="T2020">
        <v>16800</v>
      </c>
      <c r="U2020">
        <v>20800</v>
      </c>
      <c r="V2020">
        <v>24500</v>
      </c>
      <c r="W2020">
        <v>2245</v>
      </c>
      <c r="X2020">
        <v>0</v>
      </c>
      <c r="Y2020">
        <v>2245</v>
      </c>
      <c r="Z2020">
        <v>4.5</v>
      </c>
      <c r="AA2020">
        <v>5.6</v>
      </c>
      <c r="AB2020">
        <v>66.2</v>
      </c>
      <c r="AC2020">
        <v>86.4</v>
      </c>
      <c r="AD2020">
        <v>90</v>
      </c>
    </row>
    <row r="2021" spans="1:30" x14ac:dyDescent="0.25">
      <c r="A2021" t="str">
        <f t="shared" si="31"/>
        <v>2017/20183FemalePsychology180-239 points</v>
      </c>
      <c r="B2021" t="s">
        <v>218</v>
      </c>
      <c r="C2021" t="s">
        <v>252</v>
      </c>
      <c r="D2021">
        <v>3</v>
      </c>
      <c r="E2021" t="s">
        <v>6</v>
      </c>
      <c r="F2021" t="s">
        <v>12</v>
      </c>
      <c r="G2021" t="s">
        <v>215</v>
      </c>
      <c r="H2021" t="s">
        <v>215</v>
      </c>
      <c r="I2021" t="s">
        <v>215</v>
      </c>
      <c r="J2021" t="s">
        <v>215</v>
      </c>
      <c r="K2021" t="s">
        <v>215</v>
      </c>
      <c r="L2021" t="s">
        <v>215</v>
      </c>
      <c r="M2021" t="s">
        <v>215</v>
      </c>
      <c r="N2021" t="s">
        <v>136</v>
      </c>
      <c r="O2021" t="s">
        <v>215</v>
      </c>
      <c r="P2021" t="s">
        <v>215</v>
      </c>
      <c r="Q2021" t="s">
        <v>215</v>
      </c>
      <c r="R2021" t="s">
        <v>215</v>
      </c>
      <c r="S2021">
        <v>455</v>
      </c>
      <c r="T2021">
        <v>15300</v>
      </c>
      <c r="U2021">
        <v>19300</v>
      </c>
      <c r="V2021">
        <v>23400</v>
      </c>
      <c r="W2021">
        <v>690</v>
      </c>
      <c r="X2021">
        <v>0</v>
      </c>
      <c r="Y2021">
        <v>690</v>
      </c>
      <c r="Z2021">
        <v>6.2</v>
      </c>
      <c r="AA2021">
        <v>5.6</v>
      </c>
      <c r="AB2021">
        <v>66.8</v>
      </c>
      <c r="AC2021">
        <v>85.6</v>
      </c>
      <c r="AD2021">
        <v>88.2</v>
      </c>
    </row>
    <row r="2022" spans="1:30" x14ac:dyDescent="0.25">
      <c r="A2022" t="str">
        <f t="shared" si="31"/>
        <v>2017/20183FemalePsychologyBelow 180 points</v>
      </c>
      <c r="B2022" t="s">
        <v>218</v>
      </c>
      <c r="C2022" t="s">
        <v>252</v>
      </c>
      <c r="D2022">
        <v>3</v>
      </c>
      <c r="E2022" t="s">
        <v>6</v>
      </c>
      <c r="F2022" t="s">
        <v>12</v>
      </c>
      <c r="G2022" t="s">
        <v>215</v>
      </c>
      <c r="H2022" t="s">
        <v>215</v>
      </c>
      <c r="I2022" t="s">
        <v>215</v>
      </c>
      <c r="J2022" t="s">
        <v>215</v>
      </c>
      <c r="K2022" t="s">
        <v>215</v>
      </c>
      <c r="L2022" t="s">
        <v>215</v>
      </c>
      <c r="M2022" t="s">
        <v>215</v>
      </c>
      <c r="N2022" t="s">
        <v>135</v>
      </c>
      <c r="O2022" t="s">
        <v>215</v>
      </c>
      <c r="P2022" t="s">
        <v>215</v>
      </c>
      <c r="Q2022" t="s">
        <v>215</v>
      </c>
      <c r="R2022" t="s">
        <v>215</v>
      </c>
      <c r="S2022">
        <v>30</v>
      </c>
      <c r="T2022">
        <v>15000</v>
      </c>
      <c r="U2022">
        <v>18600</v>
      </c>
      <c r="V2022">
        <v>21200</v>
      </c>
      <c r="W2022">
        <v>50</v>
      </c>
      <c r="X2022">
        <v>0</v>
      </c>
      <c r="Y2022">
        <v>50</v>
      </c>
      <c r="Z2022">
        <v>9.6</v>
      </c>
      <c r="AA2022">
        <v>6.8</v>
      </c>
      <c r="AB2022">
        <v>62.4</v>
      </c>
      <c r="AC2022">
        <v>80.599999999999994</v>
      </c>
      <c r="AD2022">
        <v>83.5</v>
      </c>
    </row>
    <row r="2023" spans="1:30" x14ac:dyDescent="0.25">
      <c r="A2023" t="str">
        <f t="shared" si="31"/>
        <v>2017/20183FemalePsychology1 or 2 A level passes</v>
      </c>
      <c r="B2023" t="s">
        <v>218</v>
      </c>
      <c r="C2023" t="s">
        <v>252</v>
      </c>
      <c r="D2023">
        <v>3</v>
      </c>
      <c r="E2023" t="s">
        <v>6</v>
      </c>
      <c r="F2023" t="s">
        <v>12</v>
      </c>
      <c r="G2023" t="s">
        <v>215</v>
      </c>
      <c r="H2023" t="s">
        <v>215</v>
      </c>
      <c r="I2023" t="s">
        <v>215</v>
      </c>
      <c r="J2023" t="s">
        <v>215</v>
      </c>
      <c r="K2023" t="s">
        <v>215</v>
      </c>
      <c r="L2023" t="s">
        <v>215</v>
      </c>
      <c r="M2023" t="s">
        <v>215</v>
      </c>
      <c r="N2023" t="s">
        <v>105</v>
      </c>
      <c r="O2023" t="s">
        <v>215</v>
      </c>
      <c r="P2023" t="s">
        <v>215</v>
      </c>
      <c r="Q2023" t="s">
        <v>215</v>
      </c>
      <c r="R2023" t="s">
        <v>215</v>
      </c>
      <c r="S2023">
        <v>215</v>
      </c>
      <c r="T2023">
        <v>15000</v>
      </c>
      <c r="U2023">
        <v>19700</v>
      </c>
      <c r="V2023">
        <v>24500</v>
      </c>
      <c r="W2023">
        <v>335</v>
      </c>
      <c r="X2023">
        <v>0</v>
      </c>
      <c r="Y2023">
        <v>335</v>
      </c>
      <c r="Z2023">
        <v>3.2</v>
      </c>
      <c r="AA2023">
        <v>7.5</v>
      </c>
      <c r="AB2023">
        <v>63.6</v>
      </c>
      <c r="AC2023">
        <v>84.5</v>
      </c>
      <c r="AD2023">
        <v>89.3</v>
      </c>
    </row>
    <row r="2024" spans="1:30" x14ac:dyDescent="0.25">
      <c r="A2024" t="str">
        <f t="shared" si="31"/>
        <v>2017/20183FemalePsychologyBTEC</v>
      </c>
      <c r="B2024" t="s">
        <v>218</v>
      </c>
      <c r="C2024" t="s">
        <v>252</v>
      </c>
      <c r="D2024">
        <v>3</v>
      </c>
      <c r="E2024" t="s">
        <v>6</v>
      </c>
      <c r="F2024" t="s">
        <v>12</v>
      </c>
      <c r="G2024" t="s">
        <v>215</v>
      </c>
      <c r="H2024" t="s">
        <v>215</v>
      </c>
      <c r="I2024" t="s">
        <v>215</v>
      </c>
      <c r="J2024" t="s">
        <v>215</v>
      </c>
      <c r="K2024" t="s">
        <v>215</v>
      </c>
      <c r="L2024" t="s">
        <v>215</v>
      </c>
      <c r="M2024" t="s">
        <v>215</v>
      </c>
      <c r="N2024" t="s">
        <v>106</v>
      </c>
      <c r="O2024" t="s">
        <v>215</v>
      </c>
      <c r="P2024" t="s">
        <v>215</v>
      </c>
      <c r="Q2024" t="s">
        <v>215</v>
      </c>
      <c r="R2024" t="s">
        <v>215</v>
      </c>
      <c r="S2024">
        <v>280</v>
      </c>
      <c r="T2024">
        <v>15300</v>
      </c>
      <c r="U2024">
        <v>19300</v>
      </c>
      <c r="V2024">
        <v>23400</v>
      </c>
      <c r="W2024">
        <v>425</v>
      </c>
      <c r="X2024">
        <v>0</v>
      </c>
      <c r="Y2024">
        <v>425</v>
      </c>
      <c r="Z2024">
        <v>3.6</v>
      </c>
      <c r="AA2024">
        <v>7.9</v>
      </c>
      <c r="AB2024">
        <v>68.099999999999994</v>
      </c>
      <c r="AC2024">
        <v>84.8</v>
      </c>
      <c r="AD2024">
        <v>88.6</v>
      </c>
    </row>
    <row r="2025" spans="1:30" x14ac:dyDescent="0.25">
      <c r="A2025" t="str">
        <f t="shared" si="31"/>
        <v>2017/20183FemalePsychologyOther</v>
      </c>
      <c r="B2025" t="s">
        <v>218</v>
      </c>
      <c r="C2025" t="s">
        <v>252</v>
      </c>
      <c r="D2025">
        <v>3</v>
      </c>
      <c r="E2025" t="s">
        <v>6</v>
      </c>
      <c r="F2025" t="s">
        <v>12</v>
      </c>
      <c r="G2025" t="s">
        <v>215</v>
      </c>
      <c r="H2025" t="s">
        <v>215</v>
      </c>
      <c r="I2025" t="s">
        <v>215</v>
      </c>
      <c r="J2025" t="s">
        <v>215</v>
      </c>
      <c r="K2025" t="s">
        <v>215</v>
      </c>
      <c r="L2025" t="s">
        <v>215</v>
      </c>
      <c r="M2025" t="s">
        <v>215</v>
      </c>
      <c r="N2025" t="s">
        <v>27</v>
      </c>
      <c r="O2025" t="s">
        <v>215</v>
      </c>
      <c r="P2025" t="s">
        <v>215</v>
      </c>
      <c r="Q2025" t="s">
        <v>215</v>
      </c>
      <c r="R2025" t="s">
        <v>215</v>
      </c>
      <c r="S2025">
        <v>175</v>
      </c>
      <c r="T2025">
        <v>16400</v>
      </c>
      <c r="U2025">
        <v>20800</v>
      </c>
      <c r="V2025">
        <v>25900</v>
      </c>
      <c r="W2025">
        <v>275</v>
      </c>
      <c r="X2025">
        <v>0</v>
      </c>
      <c r="Y2025">
        <v>275</v>
      </c>
      <c r="Z2025">
        <v>6.5</v>
      </c>
      <c r="AA2025">
        <v>4.8</v>
      </c>
      <c r="AB2025">
        <v>64.5</v>
      </c>
      <c r="AC2025">
        <v>83.9</v>
      </c>
      <c r="AD2025">
        <v>88.7</v>
      </c>
    </row>
    <row r="2026" spans="1:30" x14ac:dyDescent="0.25">
      <c r="A2026" t="str">
        <f t="shared" si="31"/>
        <v>2017/20183FemalePsychologyNot known</v>
      </c>
      <c r="B2026" t="s">
        <v>218</v>
      </c>
      <c r="C2026" t="s">
        <v>252</v>
      </c>
      <c r="D2026">
        <v>3</v>
      </c>
      <c r="E2026" t="s">
        <v>6</v>
      </c>
      <c r="F2026" t="s">
        <v>12</v>
      </c>
      <c r="G2026" t="s">
        <v>215</v>
      </c>
      <c r="H2026" t="s">
        <v>215</v>
      </c>
      <c r="I2026" t="s">
        <v>215</v>
      </c>
      <c r="J2026" t="s">
        <v>215</v>
      </c>
      <c r="K2026" t="s">
        <v>215</v>
      </c>
      <c r="L2026" t="s">
        <v>215</v>
      </c>
      <c r="M2026" t="s">
        <v>215</v>
      </c>
      <c r="N2026" t="s">
        <v>2</v>
      </c>
      <c r="O2026" t="s">
        <v>215</v>
      </c>
      <c r="P2026" t="s">
        <v>215</v>
      </c>
      <c r="Q2026" t="s">
        <v>215</v>
      </c>
      <c r="R2026" t="s">
        <v>215</v>
      </c>
      <c r="S2026">
        <v>215</v>
      </c>
      <c r="T2026">
        <v>15700</v>
      </c>
      <c r="U2026">
        <v>20100</v>
      </c>
      <c r="V2026">
        <v>25200</v>
      </c>
      <c r="W2026">
        <v>435</v>
      </c>
      <c r="X2026">
        <v>8.1999999999999993</v>
      </c>
      <c r="Y2026">
        <v>400</v>
      </c>
      <c r="Z2026">
        <v>11.7</v>
      </c>
      <c r="AA2026">
        <v>7.9</v>
      </c>
      <c r="AB2026">
        <v>55.7</v>
      </c>
      <c r="AC2026">
        <v>72.900000000000006</v>
      </c>
      <c r="AD2026">
        <v>80.5</v>
      </c>
    </row>
    <row r="2027" spans="1:30" x14ac:dyDescent="0.25">
      <c r="A2027" t="str">
        <f t="shared" si="31"/>
        <v>2017/20183FemaleSociology, social policy and anthropology4 As or more</v>
      </c>
      <c r="B2027" t="s">
        <v>218</v>
      </c>
      <c r="C2027" t="s">
        <v>252</v>
      </c>
      <c r="D2027">
        <v>3</v>
      </c>
      <c r="E2027" t="s">
        <v>6</v>
      </c>
      <c r="F2027" t="s">
        <v>163</v>
      </c>
      <c r="G2027" t="s">
        <v>215</v>
      </c>
      <c r="H2027" t="s">
        <v>215</v>
      </c>
      <c r="I2027" t="s">
        <v>215</v>
      </c>
      <c r="J2027" t="s">
        <v>215</v>
      </c>
      <c r="K2027" t="s">
        <v>215</v>
      </c>
      <c r="L2027" t="s">
        <v>215</v>
      </c>
      <c r="M2027" t="s">
        <v>215</v>
      </c>
      <c r="N2027" t="s">
        <v>236</v>
      </c>
      <c r="O2027" t="s">
        <v>215</v>
      </c>
      <c r="P2027" t="s">
        <v>215</v>
      </c>
      <c r="Q2027" t="s">
        <v>215</v>
      </c>
      <c r="R2027" t="s">
        <v>215</v>
      </c>
      <c r="S2027">
        <v>35</v>
      </c>
      <c r="T2027">
        <v>24800</v>
      </c>
      <c r="U2027">
        <v>28800</v>
      </c>
      <c r="V2027">
        <v>33200</v>
      </c>
      <c r="W2027">
        <v>55</v>
      </c>
      <c r="X2027">
        <v>0</v>
      </c>
      <c r="Y2027">
        <v>55</v>
      </c>
      <c r="Z2027">
        <v>6.7</v>
      </c>
      <c r="AA2027">
        <v>3.5</v>
      </c>
      <c r="AB2027">
        <v>60.7</v>
      </c>
      <c r="AC2027">
        <v>82.3</v>
      </c>
      <c r="AD2027">
        <v>89.8</v>
      </c>
    </row>
    <row r="2028" spans="1:30" x14ac:dyDescent="0.25">
      <c r="A2028" t="str">
        <f t="shared" si="31"/>
        <v>2017/20183FemaleSociology, social policy and anthropology360 points</v>
      </c>
      <c r="B2028" t="s">
        <v>218</v>
      </c>
      <c r="C2028" t="s">
        <v>252</v>
      </c>
      <c r="D2028">
        <v>3</v>
      </c>
      <c r="E2028" t="s">
        <v>6</v>
      </c>
      <c r="F2028" t="s">
        <v>163</v>
      </c>
      <c r="G2028" t="s">
        <v>215</v>
      </c>
      <c r="H2028" t="s">
        <v>215</v>
      </c>
      <c r="I2028" t="s">
        <v>215</v>
      </c>
      <c r="J2028" t="s">
        <v>215</v>
      </c>
      <c r="K2028" t="s">
        <v>215</v>
      </c>
      <c r="L2028" t="s">
        <v>215</v>
      </c>
      <c r="M2028" t="s">
        <v>215</v>
      </c>
      <c r="N2028" t="s">
        <v>102</v>
      </c>
      <c r="O2028" t="s">
        <v>215</v>
      </c>
      <c r="P2028" t="s">
        <v>215</v>
      </c>
      <c r="Q2028" t="s">
        <v>215</v>
      </c>
      <c r="R2028" t="s">
        <v>215</v>
      </c>
      <c r="S2028">
        <v>155</v>
      </c>
      <c r="T2028">
        <v>20800</v>
      </c>
      <c r="U2028">
        <v>25200</v>
      </c>
      <c r="V2028">
        <v>29900</v>
      </c>
      <c r="W2028">
        <v>255</v>
      </c>
      <c r="X2028">
        <v>0</v>
      </c>
      <c r="Y2028">
        <v>255</v>
      </c>
      <c r="Z2028">
        <v>7.1</v>
      </c>
      <c r="AA2028">
        <v>4.4000000000000004</v>
      </c>
      <c r="AB2028">
        <v>63.1</v>
      </c>
      <c r="AC2028">
        <v>80.099999999999994</v>
      </c>
      <c r="AD2028">
        <v>88.6</v>
      </c>
    </row>
    <row r="2029" spans="1:30" x14ac:dyDescent="0.25">
      <c r="A2029" t="str">
        <f t="shared" si="31"/>
        <v>2017/20183FemaleSociology, social policy and anthropology300-359 points</v>
      </c>
      <c r="B2029" t="s">
        <v>218</v>
      </c>
      <c r="C2029" t="s">
        <v>252</v>
      </c>
      <c r="D2029">
        <v>3</v>
      </c>
      <c r="E2029" t="s">
        <v>6</v>
      </c>
      <c r="F2029" t="s">
        <v>163</v>
      </c>
      <c r="G2029" t="s">
        <v>215</v>
      </c>
      <c r="H2029" t="s">
        <v>215</v>
      </c>
      <c r="I2029" t="s">
        <v>215</v>
      </c>
      <c r="J2029" t="s">
        <v>215</v>
      </c>
      <c r="K2029" t="s">
        <v>215</v>
      </c>
      <c r="L2029" t="s">
        <v>215</v>
      </c>
      <c r="M2029" t="s">
        <v>215</v>
      </c>
      <c r="N2029" t="s">
        <v>103</v>
      </c>
      <c r="O2029" t="s">
        <v>215</v>
      </c>
      <c r="P2029" t="s">
        <v>215</v>
      </c>
      <c r="Q2029" t="s">
        <v>215</v>
      </c>
      <c r="R2029" t="s">
        <v>215</v>
      </c>
      <c r="S2029">
        <v>1110</v>
      </c>
      <c r="T2029">
        <v>19000</v>
      </c>
      <c r="U2029">
        <v>23400</v>
      </c>
      <c r="V2029">
        <v>28800</v>
      </c>
      <c r="W2029">
        <v>1575</v>
      </c>
      <c r="X2029">
        <v>0</v>
      </c>
      <c r="Y2029">
        <v>1575</v>
      </c>
      <c r="Z2029">
        <v>4.9000000000000004</v>
      </c>
      <c r="AA2029">
        <v>7.2</v>
      </c>
      <c r="AB2029">
        <v>72</v>
      </c>
      <c r="AC2029">
        <v>83.9</v>
      </c>
      <c r="AD2029">
        <v>87.9</v>
      </c>
    </row>
    <row r="2030" spans="1:30" x14ac:dyDescent="0.25">
      <c r="A2030" t="str">
        <f t="shared" si="31"/>
        <v>2017/20183FemaleSociology, social policy and anthropology240-299 points</v>
      </c>
      <c r="B2030" t="s">
        <v>218</v>
      </c>
      <c r="C2030" t="s">
        <v>252</v>
      </c>
      <c r="D2030">
        <v>3</v>
      </c>
      <c r="E2030" t="s">
        <v>6</v>
      </c>
      <c r="F2030" t="s">
        <v>163</v>
      </c>
      <c r="G2030" t="s">
        <v>215</v>
      </c>
      <c r="H2030" t="s">
        <v>215</v>
      </c>
      <c r="I2030" t="s">
        <v>215</v>
      </c>
      <c r="J2030" t="s">
        <v>215</v>
      </c>
      <c r="K2030" t="s">
        <v>215</v>
      </c>
      <c r="L2030" t="s">
        <v>215</v>
      </c>
      <c r="M2030" t="s">
        <v>215</v>
      </c>
      <c r="N2030" t="s">
        <v>104</v>
      </c>
      <c r="O2030" t="s">
        <v>215</v>
      </c>
      <c r="P2030" t="s">
        <v>215</v>
      </c>
      <c r="Q2030" t="s">
        <v>215</v>
      </c>
      <c r="R2030" t="s">
        <v>215</v>
      </c>
      <c r="S2030">
        <v>1310</v>
      </c>
      <c r="T2030">
        <v>17500</v>
      </c>
      <c r="U2030">
        <v>21500</v>
      </c>
      <c r="V2030">
        <v>25600</v>
      </c>
      <c r="W2030">
        <v>1780</v>
      </c>
      <c r="X2030">
        <v>0</v>
      </c>
      <c r="Y2030">
        <v>1780</v>
      </c>
      <c r="Z2030">
        <v>4.7</v>
      </c>
      <c r="AA2030">
        <v>6.1</v>
      </c>
      <c r="AB2030">
        <v>74.599999999999994</v>
      </c>
      <c r="AC2030">
        <v>86.9</v>
      </c>
      <c r="AD2030">
        <v>89.2</v>
      </c>
    </row>
    <row r="2031" spans="1:30" x14ac:dyDescent="0.25">
      <c r="A2031" t="str">
        <f t="shared" si="31"/>
        <v>2017/20183FemaleSociology, social policy and anthropology180-239 points</v>
      </c>
      <c r="B2031" t="s">
        <v>218</v>
      </c>
      <c r="C2031" t="s">
        <v>252</v>
      </c>
      <c r="D2031">
        <v>3</v>
      </c>
      <c r="E2031" t="s">
        <v>6</v>
      </c>
      <c r="F2031" t="s">
        <v>163</v>
      </c>
      <c r="G2031" t="s">
        <v>215</v>
      </c>
      <c r="H2031" t="s">
        <v>215</v>
      </c>
      <c r="I2031" t="s">
        <v>215</v>
      </c>
      <c r="J2031" t="s">
        <v>215</v>
      </c>
      <c r="K2031" t="s">
        <v>215</v>
      </c>
      <c r="L2031" t="s">
        <v>215</v>
      </c>
      <c r="M2031" t="s">
        <v>215</v>
      </c>
      <c r="N2031" t="s">
        <v>136</v>
      </c>
      <c r="O2031" t="s">
        <v>215</v>
      </c>
      <c r="P2031" t="s">
        <v>215</v>
      </c>
      <c r="Q2031" t="s">
        <v>215</v>
      </c>
      <c r="R2031" t="s">
        <v>215</v>
      </c>
      <c r="S2031">
        <v>605</v>
      </c>
      <c r="T2031">
        <v>16100</v>
      </c>
      <c r="U2031">
        <v>20800</v>
      </c>
      <c r="V2031">
        <v>25200</v>
      </c>
      <c r="W2031">
        <v>820</v>
      </c>
      <c r="X2031">
        <v>0</v>
      </c>
      <c r="Y2031">
        <v>820</v>
      </c>
      <c r="Z2031">
        <v>4.4000000000000004</v>
      </c>
      <c r="AA2031">
        <v>7.5</v>
      </c>
      <c r="AB2031">
        <v>74.7</v>
      </c>
      <c r="AC2031">
        <v>83.9</v>
      </c>
      <c r="AD2031">
        <v>88.2</v>
      </c>
    </row>
    <row r="2032" spans="1:30" x14ac:dyDescent="0.25">
      <c r="A2032" t="str">
        <f t="shared" si="31"/>
        <v>2017/20183FemaleSociology, social policy and anthropologyBelow 180 points</v>
      </c>
      <c r="B2032" t="s">
        <v>218</v>
      </c>
      <c r="C2032" t="s">
        <v>252</v>
      </c>
      <c r="D2032">
        <v>3</v>
      </c>
      <c r="E2032" t="s">
        <v>6</v>
      </c>
      <c r="F2032" t="s">
        <v>163</v>
      </c>
      <c r="G2032" t="s">
        <v>215</v>
      </c>
      <c r="H2032" t="s">
        <v>215</v>
      </c>
      <c r="I2032" t="s">
        <v>215</v>
      </c>
      <c r="J2032" t="s">
        <v>215</v>
      </c>
      <c r="K2032" t="s">
        <v>215</v>
      </c>
      <c r="L2032" t="s">
        <v>215</v>
      </c>
      <c r="M2032" t="s">
        <v>215</v>
      </c>
      <c r="N2032" t="s">
        <v>135</v>
      </c>
      <c r="O2032" t="s">
        <v>215</v>
      </c>
      <c r="P2032" t="s">
        <v>215</v>
      </c>
      <c r="Q2032" t="s">
        <v>215</v>
      </c>
      <c r="R2032" t="s">
        <v>215</v>
      </c>
      <c r="S2032">
        <v>75</v>
      </c>
      <c r="T2032">
        <v>16400</v>
      </c>
      <c r="U2032">
        <v>20400</v>
      </c>
      <c r="V2032">
        <v>23700</v>
      </c>
      <c r="W2032">
        <v>100</v>
      </c>
      <c r="X2032">
        <v>0</v>
      </c>
      <c r="Y2032">
        <v>100</v>
      </c>
      <c r="Z2032">
        <v>4.0999999999999996</v>
      </c>
      <c r="AA2032">
        <v>7.5</v>
      </c>
      <c r="AB2032">
        <v>74.900000000000006</v>
      </c>
      <c r="AC2032">
        <v>87.5</v>
      </c>
      <c r="AD2032">
        <v>88.5</v>
      </c>
    </row>
    <row r="2033" spans="1:30" x14ac:dyDescent="0.25">
      <c r="A2033" t="str">
        <f t="shared" si="31"/>
        <v>2017/20183FemaleSociology, social policy and anthropology1 or 2 A level passes</v>
      </c>
      <c r="B2033" t="s">
        <v>218</v>
      </c>
      <c r="C2033" t="s">
        <v>252</v>
      </c>
      <c r="D2033">
        <v>3</v>
      </c>
      <c r="E2033" t="s">
        <v>6</v>
      </c>
      <c r="F2033" t="s">
        <v>163</v>
      </c>
      <c r="G2033" t="s">
        <v>215</v>
      </c>
      <c r="H2033" t="s">
        <v>215</v>
      </c>
      <c r="I2033" t="s">
        <v>215</v>
      </c>
      <c r="J2033" t="s">
        <v>215</v>
      </c>
      <c r="K2033" t="s">
        <v>215</v>
      </c>
      <c r="L2033" t="s">
        <v>215</v>
      </c>
      <c r="M2033" t="s">
        <v>215</v>
      </c>
      <c r="N2033" t="s">
        <v>105</v>
      </c>
      <c r="O2033" t="s">
        <v>215</v>
      </c>
      <c r="P2033" t="s">
        <v>215</v>
      </c>
      <c r="Q2033" t="s">
        <v>215</v>
      </c>
      <c r="R2033" t="s">
        <v>215</v>
      </c>
      <c r="S2033">
        <v>290</v>
      </c>
      <c r="T2033">
        <v>15700</v>
      </c>
      <c r="U2033">
        <v>20100</v>
      </c>
      <c r="V2033">
        <v>24800</v>
      </c>
      <c r="W2033">
        <v>405</v>
      </c>
      <c r="X2033">
        <v>0</v>
      </c>
      <c r="Y2033">
        <v>405</v>
      </c>
      <c r="Z2033">
        <v>4.9000000000000004</v>
      </c>
      <c r="AA2033">
        <v>6.1</v>
      </c>
      <c r="AB2033">
        <v>72.099999999999994</v>
      </c>
      <c r="AC2033">
        <v>84</v>
      </c>
      <c r="AD2033">
        <v>89.1</v>
      </c>
    </row>
    <row r="2034" spans="1:30" x14ac:dyDescent="0.25">
      <c r="A2034" t="str">
        <f t="shared" si="31"/>
        <v>2017/20183FemaleSociology, social policy and anthropologyBTEC</v>
      </c>
      <c r="B2034" t="s">
        <v>218</v>
      </c>
      <c r="C2034" t="s">
        <v>252</v>
      </c>
      <c r="D2034">
        <v>3</v>
      </c>
      <c r="E2034" t="s">
        <v>6</v>
      </c>
      <c r="F2034" t="s">
        <v>163</v>
      </c>
      <c r="G2034" t="s">
        <v>215</v>
      </c>
      <c r="H2034" t="s">
        <v>215</v>
      </c>
      <c r="I2034" t="s">
        <v>215</v>
      </c>
      <c r="J2034" t="s">
        <v>215</v>
      </c>
      <c r="K2034" t="s">
        <v>215</v>
      </c>
      <c r="L2034" t="s">
        <v>215</v>
      </c>
      <c r="M2034" t="s">
        <v>215</v>
      </c>
      <c r="N2034" t="s">
        <v>106</v>
      </c>
      <c r="O2034" t="s">
        <v>215</v>
      </c>
      <c r="P2034" t="s">
        <v>215</v>
      </c>
      <c r="Q2034" t="s">
        <v>215</v>
      </c>
      <c r="R2034" t="s">
        <v>215</v>
      </c>
      <c r="S2034">
        <v>550</v>
      </c>
      <c r="T2034">
        <v>14600</v>
      </c>
      <c r="U2034">
        <v>19000</v>
      </c>
      <c r="V2034">
        <v>23400</v>
      </c>
      <c r="W2034">
        <v>710</v>
      </c>
      <c r="X2034">
        <v>0</v>
      </c>
      <c r="Y2034">
        <v>710</v>
      </c>
      <c r="Z2034">
        <v>5</v>
      </c>
      <c r="AA2034">
        <v>5.2</v>
      </c>
      <c r="AB2034">
        <v>78.900000000000006</v>
      </c>
      <c r="AC2034">
        <v>88.4</v>
      </c>
      <c r="AD2034">
        <v>89.8</v>
      </c>
    </row>
    <row r="2035" spans="1:30" x14ac:dyDescent="0.25">
      <c r="A2035" t="str">
        <f t="shared" si="31"/>
        <v>2017/20183FemaleSociology, social policy and anthropologyOther</v>
      </c>
      <c r="B2035" t="s">
        <v>218</v>
      </c>
      <c r="C2035" t="s">
        <v>252</v>
      </c>
      <c r="D2035">
        <v>3</v>
      </c>
      <c r="E2035" t="s">
        <v>6</v>
      </c>
      <c r="F2035" t="s">
        <v>163</v>
      </c>
      <c r="G2035" t="s">
        <v>215</v>
      </c>
      <c r="H2035" t="s">
        <v>215</v>
      </c>
      <c r="I2035" t="s">
        <v>215</v>
      </c>
      <c r="J2035" t="s">
        <v>215</v>
      </c>
      <c r="K2035" t="s">
        <v>215</v>
      </c>
      <c r="L2035" t="s">
        <v>215</v>
      </c>
      <c r="M2035" t="s">
        <v>215</v>
      </c>
      <c r="N2035" t="s">
        <v>27</v>
      </c>
      <c r="O2035" t="s">
        <v>215</v>
      </c>
      <c r="P2035" t="s">
        <v>215</v>
      </c>
      <c r="Q2035" t="s">
        <v>215</v>
      </c>
      <c r="R2035" t="s">
        <v>215</v>
      </c>
      <c r="S2035">
        <v>210</v>
      </c>
      <c r="T2035">
        <v>15700</v>
      </c>
      <c r="U2035">
        <v>20400</v>
      </c>
      <c r="V2035">
        <v>26300</v>
      </c>
      <c r="W2035">
        <v>300</v>
      </c>
      <c r="X2035">
        <v>0</v>
      </c>
      <c r="Y2035">
        <v>300</v>
      </c>
      <c r="Z2035">
        <v>4.9000000000000004</v>
      </c>
      <c r="AA2035">
        <v>10.1</v>
      </c>
      <c r="AB2035">
        <v>71</v>
      </c>
      <c r="AC2035">
        <v>81.7</v>
      </c>
      <c r="AD2035">
        <v>85</v>
      </c>
    </row>
    <row r="2036" spans="1:30" x14ac:dyDescent="0.25">
      <c r="A2036" t="str">
        <f t="shared" si="31"/>
        <v>2017/20183FemaleSociology, social policy and anthropologyNot known</v>
      </c>
      <c r="B2036" t="s">
        <v>218</v>
      </c>
      <c r="C2036" t="s">
        <v>252</v>
      </c>
      <c r="D2036">
        <v>3</v>
      </c>
      <c r="E2036" t="s">
        <v>6</v>
      </c>
      <c r="F2036" t="s">
        <v>163</v>
      </c>
      <c r="G2036" t="s">
        <v>215</v>
      </c>
      <c r="H2036" t="s">
        <v>215</v>
      </c>
      <c r="I2036" t="s">
        <v>215</v>
      </c>
      <c r="J2036" t="s">
        <v>215</v>
      </c>
      <c r="K2036" t="s">
        <v>215</v>
      </c>
      <c r="L2036" t="s">
        <v>215</v>
      </c>
      <c r="M2036" t="s">
        <v>215</v>
      </c>
      <c r="N2036" t="s">
        <v>2</v>
      </c>
      <c r="O2036" t="s">
        <v>215</v>
      </c>
      <c r="P2036" t="s">
        <v>215</v>
      </c>
      <c r="Q2036" t="s">
        <v>215</v>
      </c>
      <c r="R2036" t="s">
        <v>215</v>
      </c>
      <c r="S2036">
        <v>260</v>
      </c>
      <c r="T2036">
        <v>15300</v>
      </c>
      <c r="U2036">
        <v>19700</v>
      </c>
      <c r="V2036">
        <v>25600</v>
      </c>
      <c r="W2036">
        <v>425</v>
      </c>
      <c r="X2036">
        <v>8.8000000000000007</v>
      </c>
      <c r="Y2036">
        <v>390</v>
      </c>
      <c r="Z2036">
        <v>8.6</v>
      </c>
      <c r="AA2036">
        <v>7.1</v>
      </c>
      <c r="AB2036">
        <v>68.400000000000006</v>
      </c>
      <c r="AC2036">
        <v>79.8</v>
      </c>
      <c r="AD2036">
        <v>84.3</v>
      </c>
    </row>
    <row r="2037" spans="1:30" x14ac:dyDescent="0.25">
      <c r="A2037" t="str">
        <f t="shared" si="31"/>
        <v>2017/20183FemaleSport and exercise sciences4 As or more</v>
      </c>
      <c r="B2037" t="s">
        <v>218</v>
      </c>
      <c r="C2037" t="s">
        <v>252</v>
      </c>
      <c r="D2037">
        <v>3</v>
      </c>
      <c r="E2037" t="s">
        <v>6</v>
      </c>
      <c r="F2037" t="s">
        <v>144</v>
      </c>
      <c r="G2037" t="s">
        <v>215</v>
      </c>
      <c r="H2037" t="s">
        <v>215</v>
      </c>
      <c r="I2037" t="s">
        <v>215</v>
      </c>
      <c r="J2037" t="s">
        <v>215</v>
      </c>
      <c r="K2037" t="s">
        <v>215</v>
      </c>
      <c r="L2037" t="s">
        <v>215</v>
      </c>
      <c r="M2037" t="s">
        <v>215</v>
      </c>
      <c r="N2037" t="s">
        <v>236</v>
      </c>
      <c r="O2037" t="s">
        <v>215</v>
      </c>
      <c r="P2037" t="s">
        <v>215</v>
      </c>
      <c r="Q2037" t="s">
        <v>215</v>
      </c>
      <c r="R2037" t="s">
        <v>215</v>
      </c>
      <c r="S2037" t="s">
        <v>216</v>
      </c>
      <c r="T2037" t="s">
        <v>216</v>
      </c>
      <c r="U2037" t="s">
        <v>216</v>
      </c>
      <c r="V2037" t="s">
        <v>216</v>
      </c>
      <c r="W2037">
        <v>15</v>
      </c>
      <c r="X2037">
        <v>0</v>
      </c>
      <c r="Y2037">
        <v>15</v>
      </c>
      <c r="Z2037">
        <v>7.1</v>
      </c>
      <c r="AA2037">
        <v>10.7</v>
      </c>
      <c r="AB2037">
        <v>60.7</v>
      </c>
      <c r="AC2037">
        <v>67.900000000000006</v>
      </c>
      <c r="AD2037">
        <v>82.1</v>
      </c>
    </row>
    <row r="2038" spans="1:30" x14ac:dyDescent="0.25">
      <c r="A2038" t="str">
        <f t="shared" si="31"/>
        <v>2017/20183FemaleSport and exercise sciences360 points</v>
      </c>
      <c r="B2038" t="s">
        <v>218</v>
      </c>
      <c r="C2038" t="s">
        <v>252</v>
      </c>
      <c r="D2038">
        <v>3</v>
      </c>
      <c r="E2038" t="s">
        <v>6</v>
      </c>
      <c r="F2038" t="s">
        <v>144</v>
      </c>
      <c r="G2038" t="s">
        <v>215</v>
      </c>
      <c r="H2038" t="s">
        <v>215</v>
      </c>
      <c r="I2038" t="s">
        <v>215</v>
      </c>
      <c r="J2038" t="s">
        <v>215</v>
      </c>
      <c r="K2038" t="s">
        <v>215</v>
      </c>
      <c r="L2038" t="s">
        <v>215</v>
      </c>
      <c r="M2038" t="s">
        <v>215</v>
      </c>
      <c r="N2038" t="s">
        <v>102</v>
      </c>
      <c r="O2038" t="s">
        <v>215</v>
      </c>
      <c r="P2038" t="s">
        <v>215</v>
      </c>
      <c r="Q2038" t="s">
        <v>215</v>
      </c>
      <c r="R2038" t="s">
        <v>215</v>
      </c>
      <c r="S2038">
        <v>45</v>
      </c>
      <c r="T2038">
        <v>22300</v>
      </c>
      <c r="U2038">
        <v>24800</v>
      </c>
      <c r="V2038">
        <v>31800</v>
      </c>
      <c r="W2038">
        <v>80</v>
      </c>
      <c r="X2038">
        <v>0</v>
      </c>
      <c r="Y2038">
        <v>80</v>
      </c>
      <c r="Z2038">
        <v>8.5</v>
      </c>
      <c r="AA2038">
        <v>2.4</v>
      </c>
      <c r="AB2038">
        <v>57</v>
      </c>
      <c r="AC2038">
        <v>86.7</v>
      </c>
      <c r="AD2038">
        <v>89.1</v>
      </c>
    </row>
    <row r="2039" spans="1:30" x14ac:dyDescent="0.25">
      <c r="A2039" t="str">
        <f t="shared" si="31"/>
        <v>2017/20183FemaleSport and exercise sciences300-359 points</v>
      </c>
      <c r="B2039" t="s">
        <v>218</v>
      </c>
      <c r="C2039" t="s">
        <v>252</v>
      </c>
      <c r="D2039">
        <v>3</v>
      </c>
      <c r="E2039" t="s">
        <v>6</v>
      </c>
      <c r="F2039" t="s">
        <v>144</v>
      </c>
      <c r="G2039" t="s">
        <v>215</v>
      </c>
      <c r="H2039" t="s">
        <v>215</v>
      </c>
      <c r="I2039" t="s">
        <v>215</v>
      </c>
      <c r="J2039" t="s">
        <v>215</v>
      </c>
      <c r="K2039" t="s">
        <v>215</v>
      </c>
      <c r="L2039" t="s">
        <v>215</v>
      </c>
      <c r="M2039" t="s">
        <v>215</v>
      </c>
      <c r="N2039" t="s">
        <v>103</v>
      </c>
      <c r="O2039" t="s">
        <v>215</v>
      </c>
      <c r="P2039" t="s">
        <v>215</v>
      </c>
      <c r="Q2039" t="s">
        <v>215</v>
      </c>
      <c r="R2039" t="s">
        <v>215</v>
      </c>
      <c r="S2039">
        <v>295</v>
      </c>
      <c r="T2039">
        <v>20800</v>
      </c>
      <c r="U2039">
        <v>24100</v>
      </c>
      <c r="V2039">
        <v>28100</v>
      </c>
      <c r="W2039">
        <v>455</v>
      </c>
      <c r="X2039">
        <v>0</v>
      </c>
      <c r="Y2039">
        <v>455</v>
      </c>
      <c r="Z2039">
        <v>4</v>
      </c>
      <c r="AA2039">
        <v>5.3</v>
      </c>
      <c r="AB2039">
        <v>67.2</v>
      </c>
      <c r="AC2039">
        <v>84.9</v>
      </c>
      <c r="AD2039">
        <v>90.7</v>
      </c>
    </row>
    <row r="2040" spans="1:30" x14ac:dyDescent="0.25">
      <c r="A2040" t="str">
        <f t="shared" si="31"/>
        <v>2017/20183FemaleSport and exercise sciences240-299 points</v>
      </c>
      <c r="B2040" t="s">
        <v>218</v>
      </c>
      <c r="C2040" t="s">
        <v>252</v>
      </c>
      <c r="D2040">
        <v>3</v>
      </c>
      <c r="E2040" t="s">
        <v>6</v>
      </c>
      <c r="F2040" t="s">
        <v>144</v>
      </c>
      <c r="G2040" t="s">
        <v>215</v>
      </c>
      <c r="H2040" t="s">
        <v>215</v>
      </c>
      <c r="I2040" t="s">
        <v>215</v>
      </c>
      <c r="J2040" t="s">
        <v>215</v>
      </c>
      <c r="K2040" t="s">
        <v>215</v>
      </c>
      <c r="L2040" t="s">
        <v>215</v>
      </c>
      <c r="M2040" t="s">
        <v>215</v>
      </c>
      <c r="N2040" t="s">
        <v>104</v>
      </c>
      <c r="O2040" t="s">
        <v>215</v>
      </c>
      <c r="P2040" t="s">
        <v>215</v>
      </c>
      <c r="Q2040" t="s">
        <v>215</v>
      </c>
      <c r="R2040" t="s">
        <v>215</v>
      </c>
      <c r="S2040">
        <v>395</v>
      </c>
      <c r="T2040">
        <v>17900</v>
      </c>
      <c r="U2040">
        <v>21900</v>
      </c>
      <c r="V2040">
        <v>25200</v>
      </c>
      <c r="W2040">
        <v>570</v>
      </c>
      <c r="X2040">
        <v>0</v>
      </c>
      <c r="Y2040">
        <v>570</v>
      </c>
      <c r="Z2040">
        <v>4.4000000000000004</v>
      </c>
      <c r="AA2040">
        <v>4.5999999999999996</v>
      </c>
      <c r="AB2040">
        <v>71.099999999999994</v>
      </c>
      <c r="AC2040">
        <v>88.1</v>
      </c>
      <c r="AD2040">
        <v>91</v>
      </c>
    </row>
    <row r="2041" spans="1:30" x14ac:dyDescent="0.25">
      <c r="A2041" t="str">
        <f t="shared" si="31"/>
        <v>2017/20183FemaleSport and exercise sciences180-239 points</v>
      </c>
      <c r="B2041" t="s">
        <v>218</v>
      </c>
      <c r="C2041" t="s">
        <v>252</v>
      </c>
      <c r="D2041">
        <v>3</v>
      </c>
      <c r="E2041" t="s">
        <v>6</v>
      </c>
      <c r="F2041" t="s">
        <v>144</v>
      </c>
      <c r="G2041" t="s">
        <v>215</v>
      </c>
      <c r="H2041" t="s">
        <v>215</v>
      </c>
      <c r="I2041" t="s">
        <v>215</v>
      </c>
      <c r="J2041" t="s">
        <v>215</v>
      </c>
      <c r="K2041" t="s">
        <v>215</v>
      </c>
      <c r="L2041" t="s">
        <v>215</v>
      </c>
      <c r="M2041" t="s">
        <v>215</v>
      </c>
      <c r="N2041" t="s">
        <v>136</v>
      </c>
      <c r="O2041" t="s">
        <v>215</v>
      </c>
      <c r="P2041" t="s">
        <v>215</v>
      </c>
      <c r="Q2041" t="s">
        <v>215</v>
      </c>
      <c r="R2041" t="s">
        <v>215</v>
      </c>
      <c r="S2041">
        <v>205</v>
      </c>
      <c r="T2041">
        <v>17300</v>
      </c>
      <c r="U2041">
        <v>21500</v>
      </c>
      <c r="V2041">
        <v>24500</v>
      </c>
      <c r="W2041">
        <v>300</v>
      </c>
      <c r="X2041">
        <v>0</v>
      </c>
      <c r="Y2041">
        <v>300</v>
      </c>
      <c r="Z2041">
        <v>5.3</v>
      </c>
      <c r="AA2041">
        <v>5.5</v>
      </c>
      <c r="AB2041">
        <v>71.099999999999994</v>
      </c>
      <c r="AC2041">
        <v>85.1</v>
      </c>
      <c r="AD2041">
        <v>89.2</v>
      </c>
    </row>
    <row r="2042" spans="1:30" x14ac:dyDescent="0.25">
      <c r="A2042" t="str">
        <f t="shared" si="31"/>
        <v>2017/20183FemaleSport and exercise sciencesBelow 180 points</v>
      </c>
      <c r="B2042" t="s">
        <v>218</v>
      </c>
      <c r="C2042" t="s">
        <v>252</v>
      </c>
      <c r="D2042">
        <v>3</v>
      </c>
      <c r="E2042" t="s">
        <v>6</v>
      </c>
      <c r="F2042" t="s">
        <v>144</v>
      </c>
      <c r="G2042" t="s">
        <v>215</v>
      </c>
      <c r="H2042" t="s">
        <v>215</v>
      </c>
      <c r="I2042" t="s">
        <v>215</v>
      </c>
      <c r="J2042" t="s">
        <v>215</v>
      </c>
      <c r="K2042" t="s">
        <v>215</v>
      </c>
      <c r="L2042" t="s">
        <v>215</v>
      </c>
      <c r="M2042" t="s">
        <v>215</v>
      </c>
      <c r="N2042" t="s">
        <v>135</v>
      </c>
      <c r="O2042" t="s">
        <v>215</v>
      </c>
      <c r="P2042" t="s">
        <v>215</v>
      </c>
      <c r="Q2042" t="s">
        <v>215</v>
      </c>
      <c r="R2042" t="s">
        <v>215</v>
      </c>
      <c r="S2042">
        <v>35</v>
      </c>
      <c r="T2042">
        <v>16400</v>
      </c>
      <c r="U2042">
        <v>21500</v>
      </c>
      <c r="V2042">
        <v>23400</v>
      </c>
      <c r="W2042">
        <v>60</v>
      </c>
      <c r="X2042">
        <v>0</v>
      </c>
      <c r="Y2042">
        <v>60</v>
      </c>
      <c r="Z2042">
        <v>7.6</v>
      </c>
      <c r="AA2042">
        <v>6.8</v>
      </c>
      <c r="AB2042">
        <v>65.400000000000006</v>
      </c>
      <c r="AC2042">
        <v>82.3</v>
      </c>
      <c r="AD2042">
        <v>85.7</v>
      </c>
    </row>
    <row r="2043" spans="1:30" x14ac:dyDescent="0.25">
      <c r="A2043" t="str">
        <f t="shared" si="31"/>
        <v>2017/20183FemaleSport and exercise sciences1 or 2 A level passes</v>
      </c>
      <c r="B2043" t="s">
        <v>218</v>
      </c>
      <c r="C2043" t="s">
        <v>252</v>
      </c>
      <c r="D2043">
        <v>3</v>
      </c>
      <c r="E2043" t="s">
        <v>6</v>
      </c>
      <c r="F2043" t="s">
        <v>144</v>
      </c>
      <c r="G2043" t="s">
        <v>215</v>
      </c>
      <c r="H2043" t="s">
        <v>215</v>
      </c>
      <c r="I2043" t="s">
        <v>215</v>
      </c>
      <c r="J2043" t="s">
        <v>215</v>
      </c>
      <c r="K2043" t="s">
        <v>215</v>
      </c>
      <c r="L2043" t="s">
        <v>215</v>
      </c>
      <c r="M2043" t="s">
        <v>215</v>
      </c>
      <c r="N2043" t="s">
        <v>105</v>
      </c>
      <c r="O2043" t="s">
        <v>215</v>
      </c>
      <c r="P2043" t="s">
        <v>215</v>
      </c>
      <c r="Q2043" t="s">
        <v>215</v>
      </c>
      <c r="R2043" t="s">
        <v>215</v>
      </c>
      <c r="S2043">
        <v>120</v>
      </c>
      <c r="T2043">
        <v>16100</v>
      </c>
      <c r="U2043">
        <v>20100</v>
      </c>
      <c r="V2043">
        <v>23700</v>
      </c>
      <c r="W2043">
        <v>150</v>
      </c>
      <c r="X2043">
        <v>0</v>
      </c>
      <c r="Y2043">
        <v>150</v>
      </c>
      <c r="Z2043">
        <v>2.6</v>
      </c>
      <c r="AA2043">
        <v>4.3</v>
      </c>
      <c r="AB2043">
        <v>80.599999999999994</v>
      </c>
      <c r="AC2043">
        <v>90.4</v>
      </c>
      <c r="AD2043">
        <v>93.1</v>
      </c>
    </row>
    <row r="2044" spans="1:30" x14ac:dyDescent="0.25">
      <c r="A2044" t="str">
        <f t="shared" si="31"/>
        <v>2017/20183FemaleSport and exercise sciencesBTEC</v>
      </c>
      <c r="B2044" t="s">
        <v>218</v>
      </c>
      <c r="C2044" t="s">
        <v>252</v>
      </c>
      <c r="D2044">
        <v>3</v>
      </c>
      <c r="E2044" t="s">
        <v>6</v>
      </c>
      <c r="F2044" t="s">
        <v>144</v>
      </c>
      <c r="G2044" t="s">
        <v>215</v>
      </c>
      <c r="H2044" t="s">
        <v>215</v>
      </c>
      <c r="I2044" t="s">
        <v>215</v>
      </c>
      <c r="J2044" t="s">
        <v>215</v>
      </c>
      <c r="K2044" t="s">
        <v>215</v>
      </c>
      <c r="L2044" t="s">
        <v>215</v>
      </c>
      <c r="M2044" t="s">
        <v>215</v>
      </c>
      <c r="N2044" t="s">
        <v>106</v>
      </c>
      <c r="O2044" t="s">
        <v>215</v>
      </c>
      <c r="P2044" t="s">
        <v>215</v>
      </c>
      <c r="Q2044" t="s">
        <v>215</v>
      </c>
      <c r="R2044" t="s">
        <v>215</v>
      </c>
      <c r="S2044">
        <v>775</v>
      </c>
      <c r="T2044">
        <v>15300</v>
      </c>
      <c r="U2044">
        <v>19700</v>
      </c>
      <c r="V2044">
        <v>23400</v>
      </c>
      <c r="W2044">
        <v>1025</v>
      </c>
      <c r="X2044">
        <v>0</v>
      </c>
      <c r="Y2044">
        <v>1025</v>
      </c>
      <c r="Z2044">
        <v>4.7</v>
      </c>
      <c r="AA2044">
        <v>4.5</v>
      </c>
      <c r="AB2044">
        <v>77.400000000000006</v>
      </c>
      <c r="AC2044">
        <v>88.6</v>
      </c>
      <c r="AD2044">
        <v>90.8</v>
      </c>
    </row>
    <row r="2045" spans="1:30" x14ac:dyDescent="0.25">
      <c r="A2045" t="str">
        <f t="shared" si="31"/>
        <v>2017/20183FemaleSport and exercise sciencesOther</v>
      </c>
      <c r="B2045" t="s">
        <v>218</v>
      </c>
      <c r="C2045" t="s">
        <v>252</v>
      </c>
      <c r="D2045">
        <v>3</v>
      </c>
      <c r="E2045" t="s">
        <v>6</v>
      </c>
      <c r="F2045" t="s">
        <v>144</v>
      </c>
      <c r="G2045" t="s">
        <v>215</v>
      </c>
      <c r="H2045" t="s">
        <v>215</v>
      </c>
      <c r="I2045" t="s">
        <v>215</v>
      </c>
      <c r="J2045" t="s">
        <v>215</v>
      </c>
      <c r="K2045" t="s">
        <v>215</v>
      </c>
      <c r="L2045" t="s">
        <v>215</v>
      </c>
      <c r="M2045" t="s">
        <v>215</v>
      </c>
      <c r="N2045" t="s">
        <v>27</v>
      </c>
      <c r="O2045" t="s">
        <v>215</v>
      </c>
      <c r="P2045" t="s">
        <v>215</v>
      </c>
      <c r="Q2045" t="s">
        <v>215</v>
      </c>
      <c r="R2045" t="s">
        <v>215</v>
      </c>
      <c r="S2045">
        <v>60</v>
      </c>
      <c r="T2045">
        <v>15000</v>
      </c>
      <c r="U2045">
        <v>18600</v>
      </c>
      <c r="V2045">
        <v>23700</v>
      </c>
      <c r="W2045">
        <v>85</v>
      </c>
      <c r="X2045">
        <v>0</v>
      </c>
      <c r="Y2045">
        <v>85</v>
      </c>
      <c r="Z2045">
        <v>6.4</v>
      </c>
      <c r="AA2045">
        <v>2.9</v>
      </c>
      <c r="AB2045">
        <v>70.5</v>
      </c>
      <c r="AC2045">
        <v>86.8</v>
      </c>
      <c r="AD2045">
        <v>90.7</v>
      </c>
    </row>
    <row r="2046" spans="1:30" x14ac:dyDescent="0.25">
      <c r="A2046" t="str">
        <f t="shared" si="31"/>
        <v>2017/20183FemaleSport and exercise sciencesNot known</v>
      </c>
      <c r="B2046" t="s">
        <v>218</v>
      </c>
      <c r="C2046" t="s">
        <v>252</v>
      </c>
      <c r="D2046">
        <v>3</v>
      </c>
      <c r="E2046" t="s">
        <v>6</v>
      </c>
      <c r="F2046" t="s">
        <v>144</v>
      </c>
      <c r="G2046" t="s">
        <v>215</v>
      </c>
      <c r="H2046" t="s">
        <v>215</v>
      </c>
      <c r="I2046" t="s">
        <v>215</v>
      </c>
      <c r="J2046" t="s">
        <v>215</v>
      </c>
      <c r="K2046" t="s">
        <v>215</v>
      </c>
      <c r="L2046" t="s">
        <v>215</v>
      </c>
      <c r="M2046" t="s">
        <v>215</v>
      </c>
      <c r="N2046" t="s">
        <v>2</v>
      </c>
      <c r="O2046" t="s">
        <v>215</v>
      </c>
      <c r="P2046" t="s">
        <v>215</v>
      </c>
      <c r="Q2046" t="s">
        <v>215</v>
      </c>
      <c r="R2046" t="s">
        <v>215</v>
      </c>
      <c r="S2046">
        <v>80</v>
      </c>
      <c r="T2046">
        <v>15000</v>
      </c>
      <c r="U2046">
        <v>19000</v>
      </c>
      <c r="V2046">
        <v>23000</v>
      </c>
      <c r="W2046">
        <v>140</v>
      </c>
      <c r="X2046">
        <v>6.3</v>
      </c>
      <c r="Y2046">
        <v>135</v>
      </c>
      <c r="Z2046">
        <v>5.7</v>
      </c>
      <c r="AA2046">
        <v>3.4</v>
      </c>
      <c r="AB2046">
        <v>59.3</v>
      </c>
      <c r="AC2046">
        <v>78.099999999999994</v>
      </c>
      <c r="AD2046">
        <v>90.9</v>
      </c>
    </row>
    <row r="2047" spans="1:30" x14ac:dyDescent="0.25">
      <c r="A2047" t="str">
        <f t="shared" si="31"/>
        <v>2017/20183FemaleVeterinary sciences4 As or more</v>
      </c>
      <c r="B2047" t="s">
        <v>218</v>
      </c>
      <c r="C2047" t="s">
        <v>252</v>
      </c>
      <c r="D2047">
        <v>3</v>
      </c>
      <c r="E2047" t="s">
        <v>6</v>
      </c>
      <c r="F2047" t="s">
        <v>147</v>
      </c>
      <c r="G2047" t="s">
        <v>215</v>
      </c>
      <c r="H2047" t="s">
        <v>215</v>
      </c>
      <c r="I2047" t="s">
        <v>215</v>
      </c>
      <c r="J2047" t="s">
        <v>215</v>
      </c>
      <c r="K2047" t="s">
        <v>215</v>
      </c>
      <c r="L2047" t="s">
        <v>215</v>
      </c>
      <c r="M2047" t="s">
        <v>215</v>
      </c>
      <c r="N2047" t="s">
        <v>236</v>
      </c>
      <c r="O2047" t="s">
        <v>215</v>
      </c>
      <c r="P2047" t="s">
        <v>215</v>
      </c>
      <c r="Q2047" t="s">
        <v>215</v>
      </c>
      <c r="R2047" t="s">
        <v>215</v>
      </c>
      <c r="S2047">
        <v>50</v>
      </c>
      <c r="T2047">
        <v>28800</v>
      </c>
      <c r="U2047">
        <v>35400</v>
      </c>
      <c r="V2047">
        <v>39400</v>
      </c>
      <c r="W2047">
        <v>75</v>
      </c>
      <c r="X2047">
        <v>0</v>
      </c>
      <c r="Y2047">
        <v>75</v>
      </c>
      <c r="Z2047">
        <v>5.3</v>
      </c>
      <c r="AA2047">
        <v>6.7</v>
      </c>
      <c r="AB2047">
        <v>70.7</v>
      </c>
      <c r="AC2047">
        <v>84</v>
      </c>
      <c r="AD2047">
        <v>88</v>
      </c>
    </row>
    <row r="2048" spans="1:30" x14ac:dyDescent="0.25">
      <c r="A2048" t="str">
        <f t="shared" si="31"/>
        <v>2017/20183FemaleVeterinary sciences360 points</v>
      </c>
      <c r="B2048" t="s">
        <v>218</v>
      </c>
      <c r="C2048" t="s">
        <v>252</v>
      </c>
      <c r="D2048">
        <v>3</v>
      </c>
      <c r="E2048" t="s">
        <v>6</v>
      </c>
      <c r="F2048" t="s">
        <v>147</v>
      </c>
      <c r="G2048" t="s">
        <v>215</v>
      </c>
      <c r="H2048" t="s">
        <v>215</v>
      </c>
      <c r="I2048" t="s">
        <v>215</v>
      </c>
      <c r="J2048" t="s">
        <v>215</v>
      </c>
      <c r="K2048" t="s">
        <v>215</v>
      </c>
      <c r="L2048" t="s">
        <v>215</v>
      </c>
      <c r="M2048" t="s">
        <v>215</v>
      </c>
      <c r="N2048" t="s">
        <v>102</v>
      </c>
      <c r="O2048" t="s">
        <v>215</v>
      </c>
      <c r="P2048" t="s">
        <v>215</v>
      </c>
      <c r="Q2048" t="s">
        <v>215</v>
      </c>
      <c r="R2048" t="s">
        <v>215</v>
      </c>
      <c r="S2048">
        <v>105</v>
      </c>
      <c r="T2048">
        <v>29900</v>
      </c>
      <c r="U2048">
        <v>35000</v>
      </c>
      <c r="V2048">
        <v>38300</v>
      </c>
      <c r="W2048">
        <v>145</v>
      </c>
      <c r="X2048">
        <v>0</v>
      </c>
      <c r="Y2048">
        <v>145</v>
      </c>
      <c r="Z2048">
        <v>4.0999999999999996</v>
      </c>
      <c r="AA2048">
        <v>2.1</v>
      </c>
      <c r="AB2048">
        <v>74.5</v>
      </c>
      <c r="AC2048">
        <v>90.3</v>
      </c>
      <c r="AD2048">
        <v>93.8</v>
      </c>
    </row>
    <row r="2049" spans="1:30" x14ac:dyDescent="0.25">
      <c r="A2049" t="str">
        <f t="shared" si="31"/>
        <v>2017/20183FemaleVeterinary sciences300-359 points</v>
      </c>
      <c r="B2049" t="s">
        <v>218</v>
      </c>
      <c r="C2049" t="s">
        <v>252</v>
      </c>
      <c r="D2049">
        <v>3</v>
      </c>
      <c r="E2049" t="s">
        <v>6</v>
      </c>
      <c r="F2049" t="s">
        <v>147</v>
      </c>
      <c r="G2049" t="s">
        <v>215</v>
      </c>
      <c r="H2049" t="s">
        <v>215</v>
      </c>
      <c r="I2049" t="s">
        <v>215</v>
      </c>
      <c r="J2049" t="s">
        <v>215</v>
      </c>
      <c r="K2049" t="s">
        <v>215</v>
      </c>
      <c r="L2049" t="s">
        <v>215</v>
      </c>
      <c r="M2049" t="s">
        <v>215</v>
      </c>
      <c r="N2049" t="s">
        <v>103</v>
      </c>
      <c r="O2049" t="s">
        <v>215</v>
      </c>
      <c r="P2049" t="s">
        <v>215</v>
      </c>
      <c r="Q2049" t="s">
        <v>215</v>
      </c>
      <c r="R2049" t="s">
        <v>215</v>
      </c>
      <c r="S2049">
        <v>65</v>
      </c>
      <c r="T2049">
        <v>24000</v>
      </c>
      <c r="U2049">
        <v>30300</v>
      </c>
      <c r="V2049">
        <v>36500</v>
      </c>
      <c r="W2049">
        <v>85</v>
      </c>
      <c r="X2049">
        <v>0</v>
      </c>
      <c r="Y2049">
        <v>85</v>
      </c>
      <c r="Z2049">
        <v>6</v>
      </c>
      <c r="AA2049">
        <v>3.6</v>
      </c>
      <c r="AB2049">
        <v>78.599999999999994</v>
      </c>
      <c r="AC2049">
        <v>89.3</v>
      </c>
      <c r="AD2049">
        <v>90.5</v>
      </c>
    </row>
    <row r="2050" spans="1:30" x14ac:dyDescent="0.25">
      <c r="A2050" t="str">
        <f t="shared" si="31"/>
        <v>2017/20183FemaleVeterinary sciences240-299 points</v>
      </c>
      <c r="B2050" t="s">
        <v>218</v>
      </c>
      <c r="C2050" t="s">
        <v>252</v>
      </c>
      <c r="D2050">
        <v>3</v>
      </c>
      <c r="E2050" t="s">
        <v>6</v>
      </c>
      <c r="F2050" t="s">
        <v>147</v>
      </c>
      <c r="G2050" t="s">
        <v>215</v>
      </c>
      <c r="H2050" t="s">
        <v>215</v>
      </c>
      <c r="I2050" t="s">
        <v>215</v>
      </c>
      <c r="J2050" t="s">
        <v>215</v>
      </c>
      <c r="K2050" t="s">
        <v>215</v>
      </c>
      <c r="L2050" t="s">
        <v>215</v>
      </c>
      <c r="M2050" t="s">
        <v>215</v>
      </c>
      <c r="N2050" t="s">
        <v>104</v>
      </c>
      <c r="O2050" t="s">
        <v>215</v>
      </c>
      <c r="P2050" t="s">
        <v>215</v>
      </c>
      <c r="Q2050" t="s">
        <v>215</v>
      </c>
      <c r="R2050" t="s">
        <v>215</v>
      </c>
      <c r="S2050">
        <v>30</v>
      </c>
      <c r="T2050">
        <v>19700</v>
      </c>
      <c r="U2050">
        <v>23400</v>
      </c>
      <c r="V2050">
        <v>25600</v>
      </c>
      <c r="W2050">
        <v>35</v>
      </c>
      <c r="X2050">
        <v>0</v>
      </c>
      <c r="Y2050">
        <v>35</v>
      </c>
      <c r="Z2050">
        <v>5.4</v>
      </c>
      <c r="AA2050">
        <v>0</v>
      </c>
      <c r="AB2050">
        <v>78.400000000000006</v>
      </c>
      <c r="AC2050">
        <v>94.6</v>
      </c>
      <c r="AD2050">
        <v>94.6</v>
      </c>
    </row>
    <row r="2051" spans="1:30" x14ac:dyDescent="0.25">
      <c r="A2051" t="str">
        <f t="shared" si="31"/>
        <v>2017/20183FemaleVeterinary sciences180-239 points</v>
      </c>
      <c r="B2051" t="s">
        <v>218</v>
      </c>
      <c r="C2051" t="s">
        <v>252</v>
      </c>
      <c r="D2051">
        <v>3</v>
      </c>
      <c r="E2051" t="s">
        <v>6</v>
      </c>
      <c r="F2051" t="s">
        <v>147</v>
      </c>
      <c r="G2051" t="s">
        <v>215</v>
      </c>
      <c r="H2051" t="s">
        <v>215</v>
      </c>
      <c r="I2051" t="s">
        <v>215</v>
      </c>
      <c r="J2051" t="s">
        <v>215</v>
      </c>
      <c r="K2051" t="s">
        <v>215</v>
      </c>
      <c r="L2051" t="s">
        <v>215</v>
      </c>
      <c r="M2051" t="s">
        <v>215</v>
      </c>
      <c r="N2051" t="s">
        <v>136</v>
      </c>
      <c r="O2051" t="s">
        <v>215</v>
      </c>
      <c r="P2051" t="s">
        <v>215</v>
      </c>
      <c r="Q2051" t="s">
        <v>215</v>
      </c>
      <c r="R2051" t="s">
        <v>215</v>
      </c>
      <c r="S2051">
        <v>15</v>
      </c>
      <c r="T2051">
        <v>17900</v>
      </c>
      <c r="U2051">
        <v>21200</v>
      </c>
      <c r="V2051">
        <v>23700</v>
      </c>
      <c r="W2051">
        <v>20</v>
      </c>
      <c r="X2051">
        <v>0</v>
      </c>
      <c r="Y2051">
        <v>20</v>
      </c>
      <c r="Z2051">
        <v>4.8</v>
      </c>
      <c r="AA2051">
        <v>4.8</v>
      </c>
      <c r="AB2051">
        <v>81</v>
      </c>
      <c r="AC2051">
        <v>90.5</v>
      </c>
      <c r="AD2051">
        <v>90.5</v>
      </c>
    </row>
    <row r="2052" spans="1:30" x14ac:dyDescent="0.25">
      <c r="A2052" t="str">
        <f t="shared" ref="A2052:A2115" si="32">B2052&amp;D2052&amp;E2052&amp;F2052&amp;N2052</f>
        <v>2017/20183FemaleVeterinary sciencesBelow 180 points</v>
      </c>
      <c r="B2052" t="s">
        <v>218</v>
      </c>
      <c r="C2052" t="s">
        <v>252</v>
      </c>
      <c r="D2052">
        <v>3</v>
      </c>
      <c r="E2052" t="s">
        <v>6</v>
      </c>
      <c r="F2052" t="s">
        <v>147</v>
      </c>
      <c r="G2052" t="s">
        <v>215</v>
      </c>
      <c r="H2052" t="s">
        <v>215</v>
      </c>
      <c r="I2052" t="s">
        <v>215</v>
      </c>
      <c r="J2052" t="s">
        <v>215</v>
      </c>
      <c r="K2052" t="s">
        <v>215</v>
      </c>
      <c r="L2052" t="s">
        <v>215</v>
      </c>
      <c r="M2052" t="s">
        <v>215</v>
      </c>
      <c r="N2052" t="s">
        <v>135</v>
      </c>
      <c r="O2052" t="s">
        <v>215</v>
      </c>
      <c r="P2052" t="s">
        <v>215</v>
      </c>
      <c r="Q2052" t="s">
        <v>215</v>
      </c>
      <c r="R2052" t="s">
        <v>215</v>
      </c>
      <c r="S2052" t="s">
        <v>216</v>
      </c>
      <c r="T2052" t="s">
        <v>216</v>
      </c>
      <c r="U2052" t="s">
        <v>216</v>
      </c>
      <c r="V2052" t="s">
        <v>216</v>
      </c>
      <c r="W2052">
        <v>5</v>
      </c>
      <c r="X2052">
        <v>0</v>
      </c>
      <c r="Y2052">
        <v>5</v>
      </c>
      <c r="Z2052">
        <v>33.299999999999997</v>
      </c>
      <c r="AA2052">
        <v>0</v>
      </c>
      <c r="AB2052">
        <v>66.7</v>
      </c>
      <c r="AC2052">
        <v>66.7</v>
      </c>
      <c r="AD2052">
        <v>66.7</v>
      </c>
    </row>
    <row r="2053" spans="1:30" x14ac:dyDescent="0.25">
      <c r="A2053" t="str">
        <f t="shared" si="32"/>
        <v>2017/20183FemaleVeterinary sciences1 or 2 A level passes</v>
      </c>
      <c r="B2053" t="s">
        <v>218</v>
      </c>
      <c r="C2053" t="s">
        <v>252</v>
      </c>
      <c r="D2053">
        <v>3</v>
      </c>
      <c r="E2053" t="s">
        <v>6</v>
      </c>
      <c r="F2053" t="s">
        <v>147</v>
      </c>
      <c r="G2053" t="s">
        <v>215</v>
      </c>
      <c r="H2053" t="s">
        <v>215</v>
      </c>
      <c r="I2053" t="s">
        <v>215</v>
      </c>
      <c r="J2053" t="s">
        <v>215</v>
      </c>
      <c r="K2053" t="s">
        <v>215</v>
      </c>
      <c r="L2053" t="s">
        <v>215</v>
      </c>
      <c r="M2053" t="s">
        <v>215</v>
      </c>
      <c r="N2053" t="s">
        <v>105</v>
      </c>
      <c r="O2053" t="s">
        <v>215</v>
      </c>
      <c r="P2053" t="s">
        <v>215</v>
      </c>
      <c r="Q2053" t="s">
        <v>215</v>
      </c>
      <c r="R2053" t="s">
        <v>215</v>
      </c>
      <c r="S2053" t="s">
        <v>216</v>
      </c>
      <c r="T2053" t="s">
        <v>216</v>
      </c>
      <c r="U2053" t="s">
        <v>216</v>
      </c>
      <c r="V2053" t="s">
        <v>216</v>
      </c>
      <c r="W2053">
        <v>5</v>
      </c>
      <c r="X2053">
        <v>0</v>
      </c>
      <c r="Y2053">
        <v>5</v>
      </c>
      <c r="Z2053">
        <v>0</v>
      </c>
      <c r="AA2053">
        <v>0</v>
      </c>
      <c r="AB2053">
        <v>100</v>
      </c>
      <c r="AC2053">
        <v>100</v>
      </c>
      <c r="AD2053">
        <v>100</v>
      </c>
    </row>
    <row r="2054" spans="1:30" x14ac:dyDescent="0.25">
      <c r="A2054" t="str">
        <f t="shared" si="32"/>
        <v>2017/20183FemaleVeterinary sciencesBTEC</v>
      </c>
      <c r="B2054" t="s">
        <v>218</v>
      </c>
      <c r="C2054" t="s">
        <v>252</v>
      </c>
      <c r="D2054">
        <v>3</v>
      </c>
      <c r="E2054" t="s">
        <v>6</v>
      </c>
      <c r="F2054" t="s">
        <v>147</v>
      </c>
      <c r="G2054" t="s">
        <v>215</v>
      </c>
      <c r="H2054" t="s">
        <v>215</v>
      </c>
      <c r="I2054" t="s">
        <v>215</v>
      </c>
      <c r="J2054" t="s">
        <v>215</v>
      </c>
      <c r="K2054" t="s">
        <v>215</v>
      </c>
      <c r="L2054" t="s">
        <v>215</v>
      </c>
      <c r="M2054" t="s">
        <v>215</v>
      </c>
      <c r="N2054" t="s">
        <v>106</v>
      </c>
      <c r="O2054" t="s">
        <v>215</v>
      </c>
      <c r="P2054" t="s">
        <v>215</v>
      </c>
      <c r="Q2054" t="s">
        <v>215</v>
      </c>
      <c r="R2054" t="s">
        <v>215</v>
      </c>
      <c r="S2054">
        <v>20</v>
      </c>
      <c r="T2054">
        <v>15700</v>
      </c>
      <c r="U2054">
        <v>18100</v>
      </c>
      <c r="V2054">
        <v>22300</v>
      </c>
      <c r="W2054">
        <v>25</v>
      </c>
      <c r="X2054">
        <v>0</v>
      </c>
      <c r="Y2054">
        <v>25</v>
      </c>
      <c r="Z2054">
        <v>4.3</v>
      </c>
      <c r="AA2054">
        <v>4.3</v>
      </c>
      <c r="AB2054">
        <v>78.3</v>
      </c>
      <c r="AC2054">
        <v>91.3</v>
      </c>
      <c r="AD2054">
        <v>91.3</v>
      </c>
    </row>
    <row r="2055" spans="1:30" x14ac:dyDescent="0.25">
      <c r="A2055" t="str">
        <f t="shared" si="32"/>
        <v>2017/20183FemaleVeterinary sciencesOther</v>
      </c>
      <c r="B2055" t="s">
        <v>218</v>
      </c>
      <c r="C2055" t="s">
        <v>252</v>
      </c>
      <c r="D2055">
        <v>3</v>
      </c>
      <c r="E2055" t="s">
        <v>6</v>
      </c>
      <c r="F2055" t="s">
        <v>147</v>
      </c>
      <c r="G2055" t="s">
        <v>215</v>
      </c>
      <c r="H2055" t="s">
        <v>215</v>
      </c>
      <c r="I2055" t="s">
        <v>215</v>
      </c>
      <c r="J2055" t="s">
        <v>215</v>
      </c>
      <c r="K2055" t="s">
        <v>215</v>
      </c>
      <c r="L2055" t="s">
        <v>215</v>
      </c>
      <c r="M2055" t="s">
        <v>215</v>
      </c>
      <c r="N2055" t="s">
        <v>27</v>
      </c>
      <c r="O2055" t="s">
        <v>215</v>
      </c>
      <c r="P2055" t="s">
        <v>215</v>
      </c>
      <c r="Q2055" t="s">
        <v>215</v>
      </c>
      <c r="R2055" t="s">
        <v>215</v>
      </c>
      <c r="S2055" t="s">
        <v>216</v>
      </c>
      <c r="T2055" t="s">
        <v>216</v>
      </c>
      <c r="U2055" t="s">
        <v>216</v>
      </c>
      <c r="V2055" t="s">
        <v>216</v>
      </c>
      <c r="W2055">
        <v>10</v>
      </c>
      <c r="X2055">
        <v>0</v>
      </c>
      <c r="Y2055">
        <v>10</v>
      </c>
      <c r="Z2055">
        <v>0</v>
      </c>
      <c r="AA2055">
        <v>11.1</v>
      </c>
      <c r="AB2055">
        <v>55.6</v>
      </c>
      <c r="AC2055">
        <v>77.8</v>
      </c>
      <c r="AD2055">
        <v>88.9</v>
      </c>
    </row>
    <row r="2056" spans="1:30" x14ac:dyDescent="0.25">
      <c r="A2056" t="str">
        <f t="shared" si="32"/>
        <v>2017/20183FemaleVeterinary sciencesNot known</v>
      </c>
      <c r="B2056" t="s">
        <v>218</v>
      </c>
      <c r="C2056" t="s">
        <v>252</v>
      </c>
      <c r="D2056">
        <v>3</v>
      </c>
      <c r="E2056" t="s">
        <v>6</v>
      </c>
      <c r="F2056" t="s">
        <v>147</v>
      </c>
      <c r="G2056" t="s">
        <v>215</v>
      </c>
      <c r="H2056" t="s">
        <v>215</v>
      </c>
      <c r="I2056" t="s">
        <v>215</v>
      </c>
      <c r="J2056" t="s">
        <v>215</v>
      </c>
      <c r="K2056" t="s">
        <v>215</v>
      </c>
      <c r="L2056" t="s">
        <v>215</v>
      </c>
      <c r="M2056" t="s">
        <v>215</v>
      </c>
      <c r="N2056" t="s">
        <v>2</v>
      </c>
      <c r="O2056" t="s">
        <v>215</v>
      </c>
      <c r="P2056" t="s">
        <v>215</v>
      </c>
      <c r="Q2056" t="s">
        <v>215</v>
      </c>
      <c r="R2056" t="s">
        <v>215</v>
      </c>
      <c r="S2056">
        <v>30</v>
      </c>
      <c r="T2056">
        <v>23900</v>
      </c>
      <c r="U2056">
        <v>30300</v>
      </c>
      <c r="V2056">
        <v>34200</v>
      </c>
      <c r="W2056">
        <v>50</v>
      </c>
      <c r="X2056">
        <v>5.8</v>
      </c>
      <c r="Y2056">
        <v>50</v>
      </c>
      <c r="Z2056">
        <v>10.199999999999999</v>
      </c>
      <c r="AA2056">
        <v>12.2</v>
      </c>
      <c r="AB2056">
        <v>67.3</v>
      </c>
      <c r="AC2056">
        <v>77.599999999999994</v>
      </c>
      <c r="AD2056">
        <v>77.599999999999994</v>
      </c>
    </row>
    <row r="2057" spans="1:30" x14ac:dyDescent="0.25">
      <c r="A2057" t="str">
        <f t="shared" si="32"/>
        <v>2017/20183MaleAgriculture, food and related studies4 As or more</v>
      </c>
      <c r="B2057" t="s">
        <v>218</v>
      </c>
      <c r="C2057" t="s">
        <v>252</v>
      </c>
      <c r="D2057">
        <v>3</v>
      </c>
      <c r="E2057" t="s">
        <v>3</v>
      </c>
      <c r="F2057" t="s">
        <v>149</v>
      </c>
      <c r="G2057" t="s">
        <v>215</v>
      </c>
      <c r="H2057" t="s">
        <v>215</v>
      </c>
      <c r="I2057" t="s">
        <v>215</v>
      </c>
      <c r="J2057" t="s">
        <v>215</v>
      </c>
      <c r="K2057" t="s">
        <v>215</v>
      </c>
      <c r="L2057" t="s">
        <v>215</v>
      </c>
      <c r="M2057" t="s">
        <v>215</v>
      </c>
      <c r="N2057" t="s">
        <v>236</v>
      </c>
      <c r="O2057" t="s">
        <v>215</v>
      </c>
      <c r="P2057" t="s">
        <v>215</v>
      </c>
      <c r="Q2057" t="s">
        <v>215</v>
      </c>
      <c r="R2057" t="s">
        <v>215</v>
      </c>
      <c r="S2057" t="s">
        <v>216</v>
      </c>
      <c r="T2057" t="s">
        <v>216</v>
      </c>
      <c r="U2057" t="s">
        <v>216</v>
      </c>
      <c r="V2057" t="s">
        <v>216</v>
      </c>
      <c r="W2057">
        <v>0</v>
      </c>
      <c r="X2057">
        <v>0</v>
      </c>
      <c r="Y2057">
        <v>0</v>
      </c>
      <c r="Z2057">
        <v>0</v>
      </c>
      <c r="AA2057">
        <v>0</v>
      </c>
      <c r="AB2057">
        <v>20</v>
      </c>
      <c r="AC2057">
        <v>100</v>
      </c>
      <c r="AD2057">
        <v>100</v>
      </c>
    </row>
    <row r="2058" spans="1:30" x14ac:dyDescent="0.25">
      <c r="A2058" t="str">
        <f t="shared" si="32"/>
        <v>2017/20183MaleAgriculture, food and related studies360 points</v>
      </c>
      <c r="B2058" t="s">
        <v>218</v>
      </c>
      <c r="C2058" t="s">
        <v>252</v>
      </c>
      <c r="D2058">
        <v>3</v>
      </c>
      <c r="E2058" t="s">
        <v>3</v>
      </c>
      <c r="F2058" t="s">
        <v>149</v>
      </c>
      <c r="G2058" t="s">
        <v>215</v>
      </c>
      <c r="H2058" t="s">
        <v>215</v>
      </c>
      <c r="I2058" t="s">
        <v>215</v>
      </c>
      <c r="J2058" t="s">
        <v>215</v>
      </c>
      <c r="K2058" t="s">
        <v>215</v>
      </c>
      <c r="L2058" t="s">
        <v>215</v>
      </c>
      <c r="M2058" t="s">
        <v>215</v>
      </c>
      <c r="N2058" t="s">
        <v>102</v>
      </c>
      <c r="O2058" t="s">
        <v>215</v>
      </c>
      <c r="P2058" t="s">
        <v>215</v>
      </c>
      <c r="Q2058" t="s">
        <v>215</v>
      </c>
      <c r="R2058" t="s">
        <v>215</v>
      </c>
      <c r="S2058" t="s">
        <v>216</v>
      </c>
      <c r="T2058" t="s">
        <v>216</v>
      </c>
      <c r="U2058" t="s">
        <v>216</v>
      </c>
      <c r="V2058" t="s">
        <v>216</v>
      </c>
      <c r="W2058">
        <v>10</v>
      </c>
      <c r="X2058">
        <v>0</v>
      </c>
      <c r="Y2058">
        <v>10</v>
      </c>
      <c r="Z2058">
        <v>13.6</v>
      </c>
      <c r="AA2058">
        <v>0</v>
      </c>
      <c r="AB2058">
        <v>59.1</v>
      </c>
      <c r="AC2058">
        <v>77.3</v>
      </c>
      <c r="AD2058">
        <v>86.4</v>
      </c>
    </row>
    <row r="2059" spans="1:30" x14ac:dyDescent="0.25">
      <c r="A2059" t="str">
        <f t="shared" si="32"/>
        <v>2017/20183MaleAgriculture, food and related studies300-359 points</v>
      </c>
      <c r="B2059" t="s">
        <v>218</v>
      </c>
      <c r="C2059" t="s">
        <v>252</v>
      </c>
      <c r="D2059">
        <v>3</v>
      </c>
      <c r="E2059" t="s">
        <v>3</v>
      </c>
      <c r="F2059" t="s">
        <v>149</v>
      </c>
      <c r="G2059" t="s">
        <v>215</v>
      </c>
      <c r="H2059" t="s">
        <v>215</v>
      </c>
      <c r="I2059" t="s">
        <v>215</v>
      </c>
      <c r="J2059" t="s">
        <v>215</v>
      </c>
      <c r="K2059" t="s">
        <v>215</v>
      </c>
      <c r="L2059" t="s">
        <v>215</v>
      </c>
      <c r="M2059" t="s">
        <v>215</v>
      </c>
      <c r="N2059" t="s">
        <v>103</v>
      </c>
      <c r="O2059" t="s">
        <v>215</v>
      </c>
      <c r="P2059" t="s">
        <v>215</v>
      </c>
      <c r="Q2059" t="s">
        <v>215</v>
      </c>
      <c r="R2059" t="s">
        <v>215</v>
      </c>
      <c r="S2059">
        <v>50</v>
      </c>
      <c r="T2059">
        <v>22300</v>
      </c>
      <c r="U2059">
        <v>28800</v>
      </c>
      <c r="V2059">
        <v>35400</v>
      </c>
      <c r="W2059">
        <v>85</v>
      </c>
      <c r="X2059">
        <v>0</v>
      </c>
      <c r="Y2059">
        <v>85</v>
      </c>
      <c r="Z2059">
        <v>5.7</v>
      </c>
      <c r="AA2059">
        <v>7.1</v>
      </c>
      <c r="AB2059">
        <v>65.3</v>
      </c>
      <c r="AC2059">
        <v>80.099999999999994</v>
      </c>
      <c r="AD2059">
        <v>87.2</v>
      </c>
    </row>
    <row r="2060" spans="1:30" x14ac:dyDescent="0.25">
      <c r="A2060" t="str">
        <f t="shared" si="32"/>
        <v>2017/20183MaleAgriculture, food and related studies240-299 points</v>
      </c>
      <c r="B2060" t="s">
        <v>218</v>
      </c>
      <c r="C2060" t="s">
        <v>252</v>
      </c>
      <c r="D2060">
        <v>3</v>
      </c>
      <c r="E2060" t="s">
        <v>3</v>
      </c>
      <c r="F2060" t="s">
        <v>149</v>
      </c>
      <c r="G2060" t="s">
        <v>215</v>
      </c>
      <c r="H2060" t="s">
        <v>215</v>
      </c>
      <c r="I2060" t="s">
        <v>215</v>
      </c>
      <c r="J2060" t="s">
        <v>215</v>
      </c>
      <c r="K2060" t="s">
        <v>215</v>
      </c>
      <c r="L2060" t="s">
        <v>215</v>
      </c>
      <c r="M2060" t="s">
        <v>215</v>
      </c>
      <c r="N2060" t="s">
        <v>104</v>
      </c>
      <c r="O2060" t="s">
        <v>215</v>
      </c>
      <c r="P2060" t="s">
        <v>215</v>
      </c>
      <c r="Q2060" t="s">
        <v>215</v>
      </c>
      <c r="R2060" t="s">
        <v>215</v>
      </c>
      <c r="S2060">
        <v>85</v>
      </c>
      <c r="T2060">
        <v>16100</v>
      </c>
      <c r="U2060">
        <v>23400</v>
      </c>
      <c r="V2060">
        <v>31000</v>
      </c>
      <c r="W2060">
        <v>125</v>
      </c>
      <c r="X2060">
        <v>0</v>
      </c>
      <c r="Y2060">
        <v>125</v>
      </c>
      <c r="Z2060">
        <v>7.5</v>
      </c>
      <c r="AA2060">
        <v>8.5</v>
      </c>
      <c r="AB2060">
        <v>71.3</v>
      </c>
      <c r="AC2060">
        <v>81.599999999999994</v>
      </c>
      <c r="AD2060">
        <v>83.9</v>
      </c>
    </row>
    <row r="2061" spans="1:30" x14ac:dyDescent="0.25">
      <c r="A2061" t="str">
        <f t="shared" si="32"/>
        <v>2017/20183MaleAgriculture, food and related studies180-239 points</v>
      </c>
      <c r="B2061" t="s">
        <v>218</v>
      </c>
      <c r="C2061" t="s">
        <v>252</v>
      </c>
      <c r="D2061">
        <v>3</v>
      </c>
      <c r="E2061" t="s">
        <v>3</v>
      </c>
      <c r="F2061" t="s">
        <v>149</v>
      </c>
      <c r="G2061" t="s">
        <v>215</v>
      </c>
      <c r="H2061" t="s">
        <v>215</v>
      </c>
      <c r="I2061" t="s">
        <v>215</v>
      </c>
      <c r="J2061" t="s">
        <v>215</v>
      </c>
      <c r="K2061" t="s">
        <v>215</v>
      </c>
      <c r="L2061" t="s">
        <v>215</v>
      </c>
      <c r="M2061" t="s">
        <v>215</v>
      </c>
      <c r="N2061" t="s">
        <v>136</v>
      </c>
      <c r="O2061" t="s">
        <v>215</v>
      </c>
      <c r="P2061" t="s">
        <v>215</v>
      </c>
      <c r="Q2061" t="s">
        <v>215</v>
      </c>
      <c r="R2061" t="s">
        <v>215</v>
      </c>
      <c r="S2061">
        <v>50</v>
      </c>
      <c r="T2061">
        <v>17100</v>
      </c>
      <c r="U2061">
        <v>24800</v>
      </c>
      <c r="V2061">
        <v>30700</v>
      </c>
      <c r="W2061">
        <v>75</v>
      </c>
      <c r="X2061">
        <v>0</v>
      </c>
      <c r="Y2061">
        <v>75</v>
      </c>
      <c r="Z2061">
        <v>15.4</v>
      </c>
      <c r="AA2061">
        <v>10.3</v>
      </c>
      <c r="AB2061">
        <v>63.7</v>
      </c>
      <c r="AC2061">
        <v>72.900000000000006</v>
      </c>
      <c r="AD2061">
        <v>74.2</v>
      </c>
    </row>
    <row r="2062" spans="1:30" x14ac:dyDescent="0.25">
      <c r="A2062" t="str">
        <f t="shared" si="32"/>
        <v>2017/20183MaleAgriculture, food and related studiesBelow 180 points</v>
      </c>
      <c r="B2062" t="s">
        <v>218</v>
      </c>
      <c r="C2062" t="s">
        <v>252</v>
      </c>
      <c r="D2062">
        <v>3</v>
      </c>
      <c r="E2062" t="s">
        <v>3</v>
      </c>
      <c r="F2062" t="s">
        <v>149</v>
      </c>
      <c r="G2062" t="s">
        <v>215</v>
      </c>
      <c r="H2062" t="s">
        <v>215</v>
      </c>
      <c r="I2062" t="s">
        <v>215</v>
      </c>
      <c r="J2062" t="s">
        <v>215</v>
      </c>
      <c r="K2062" t="s">
        <v>215</v>
      </c>
      <c r="L2062" t="s">
        <v>215</v>
      </c>
      <c r="M2062" t="s">
        <v>215</v>
      </c>
      <c r="N2062" t="s">
        <v>135</v>
      </c>
      <c r="O2062" t="s">
        <v>215</v>
      </c>
      <c r="P2062" t="s">
        <v>215</v>
      </c>
      <c r="Q2062" t="s">
        <v>215</v>
      </c>
      <c r="R2062" t="s">
        <v>215</v>
      </c>
      <c r="S2062" t="s">
        <v>216</v>
      </c>
      <c r="T2062" t="s">
        <v>216</v>
      </c>
      <c r="U2062" t="s">
        <v>216</v>
      </c>
      <c r="V2062" t="s">
        <v>216</v>
      </c>
      <c r="W2062">
        <v>10</v>
      </c>
      <c r="X2062">
        <v>0</v>
      </c>
      <c r="Y2062">
        <v>10</v>
      </c>
      <c r="Z2062">
        <v>0</v>
      </c>
      <c r="AA2062">
        <v>8</v>
      </c>
      <c r="AB2062">
        <v>84</v>
      </c>
      <c r="AC2062">
        <v>92</v>
      </c>
      <c r="AD2062">
        <v>92</v>
      </c>
    </row>
    <row r="2063" spans="1:30" x14ac:dyDescent="0.25">
      <c r="A2063" t="str">
        <f t="shared" si="32"/>
        <v>2017/20183MaleAgriculture, food and related studies1 or 2 A level passes</v>
      </c>
      <c r="B2063" t="s">
        <v>218</v>
      </c>
      <c r="C2063" t="s">
        <v>252</v>
      </c>
      <c r="D2063">
        <v>3</v>
      </c>
      <c r="E2063" t="s">
        <v>3</v>
      </c>
      <c r="F2063" t="s">
        <v>149</v>
      </c>
      <c r="G2063" t="s">
        <v>215</v>
      </c>
      <c r="H2063" t="s">
        <v>215</v>
      </c>
      <c r="I2063" t="s">
        <v>215</v>
      </c>
      <c r="J2063" t="s">
        <v>215</v>
      </c>
      <c r="K2063" t="s">
        <v>215</v>
      </c>
      <c r="L2063" t="s">
        <v>215</v>
      </c>
      <c r="M2063" t="s">
        <v>215</v>
      </c>
      <c r="N2063" t="s">
        <v>105</v>
      </c>
      <c r="O2063" t="s">
        <v>215</v>
      </c>
      <c r="P2063" t="s">
        <v>215</v>
      </c>
      <c r="Q2063" t="s">
        <v>215</v>
      </c>
      <c r="R2063" t="s">
        <v>215</v>
      </c>
      <c r="S2063">
        <v>20</v>
      </c>
      <c r="T2063">
        <v>20100</v>
      </c>
      <c r="U2063">
        <v>22400</v>
      </c>
      <c r="V2063">
        <v>24800</v>
      </c>
      <c r="W2063">
        <v>25</v>
      </c>
      <c r="X2063">
        <v>0</v>
      </c>
      <c r="Y2063">
        <v>25</v>
      </c>
      <c r="Z2063">
        <v>9.1</v>
      </c>
      <c r="AA2063">
        <v>4</v>
      </c>
      <c r="AB2063">
        <v>79.099999999999994</v>
      </c>
      <c r="AC2063">
        <v>87</v>
      </c>
      <c r="AD2063">
        <v>87</v>
      </c>
    </row>
    <row r="2064" spans="1:30" x14ac:dyDescent="0.25">
      <c r="A2064" t="str">
        <f t="shared" si="32"/>
        <v>2017/20183MaleAgriculture, food and related studiesBTEC</v>
      </c>
      <c r="B2064" t="s">
        <v>218</v>
      </c>
      <c r="C2064" t="s">
        <v>252</v>
      </c>
      <c r="D2064">
        <v>3</v>
      </c>
      <c r="E2064" t="s">
        <v>3</v>
      </c>
      <c r="F2064" t="s">
        <v>149</v>
      </c>
      <c r="G2064" t="s">
        <v>215</v>
      </c>
      <c r="H2064" t="s">
        <v>215</v>
      </c>
      <c r="I2064" t="s">
        <v>215</v>
      </c>
      <c r="J2064" t="s">
        <v>215</v>
      </c>
      <c r="K2064" t="s">
        <v>215</v>
      </c>
      <c r="L2064" t="s">
        <v>215</v>
      </c>
      <c r="M2064" t="s">
        <v>215</v>
      </c>
      <c r="N2064" t="s">
        <v>106</v>
      </c>
      <c r="O2064" t="s">
        <v>215</v>
      </c>
      <c r="P2064" t="s">
        <v>215</v>
      </c>
      <c r="Q2064" t="s">
        <v>215</v>
      </c>
      <c r="R2064" t="s">
        <v>215</v>
      </c>
      <c r="S2064">
        <v>45</v>
      </c>
      <c r="T2064">
        <v>15700</v>
      </c>
      <c r="U2064">
        <v>19300</v>
      </c>
      <c r="V2064">
        <v>27700</v>
      </c>
      <c r="W2064">
        <v>70</v>
      </c>
      <c r="X2064">
        <v>0</v>
      </c>
      <c r="Y2064">
        <v>70</v>
      </c>
      <c r="Z2064">
        <v>6.3</v>
      </c>
      <c r="AA2064">
        <v>10.199999999999999</v>
      </c>
      <c r="AB2064">
        <v>71.3</v>
      </c>
      <c r="AC2064">
        <v>82</v>
      </c>
      <c r="AD2064">
        <v>83.5</v>
      </c>
    </row>
    <row r="2065" spans="1:30" x14ac:dyDescent="0.25">
      <c r="A2065" t="str">
        <f t="shared" si="32"/>
        <v>2017/20183MaleAgriculture, food and related studiesOther</v>
      </c>
      <c r="B2065" t="s">
        <v>218</v>
      </c>
      <c r="C2065" t="s">
        <v>252</v>
      </c>
      <c r="D2065">
        <v>3</v>
      </c>
      <c r="E2065" t="s">
        <v>3</v>
      </c>
      <c r="F2065" t="s">
        <v>149</v>
      </c>
      <c r="G2065" t="s">
        <v>215</v>
      </c>
      <c r="H2065" t="s">
        <v>215</v>
      </c>
      <c r="I2065" t="s">
        <v>215</v>
      </c>
      <c r="J2065" t="s">
        <v>215</v>
      </c>
      <c r="K2065" t="s">
        <v>215</v>
      </c>
      <c r="L2065" t="s">
        <v>215</v>
      </c>
      <c r="M2065" t="s">
        <v>215</v>
      </c>
      <c r="N2065" t="s">
        <v>27</v>
      </c>
      <c r="O2065" t="s">
        <v>215</v>
      </c>
      <c r="P2065" t="s">
        <v>215</v>
      </c>
      <c r="Q2065" t="s">
        <v>215</v>
      </c>
      <c r="R2065" t="s">
        <v>215</v>
      </c>
      <c r="S2065">
        <v>15</v>
      </c>
      <c r="T2065">
        <v>16400</v>
      </c>
      <c r="U2065">
        <v>23000</v>
      </c>
      <c r="V2065">
        <v>27700</v>
      </c>
      <c r="W2065">
        <v>20</v>
      </c>
      <c r="X2065">
        <v>0</v>
      </c>
      <c r="Y2065">
        <v>20</v>
      </c>
      <c r="Z2065">
        <v>13.2</v>
      </c>
      <c r="AA2065">
        <v>9.4</v>
      </c>
      <c r="AB2065">
        <v>63.2</v>
      </c>
      <c r="AC2065">
        <v>77.400000000000006</v>
      </c>
      <c r="AD2065">
        <v>77.400000000000006</v>
      </c>
    </row>
    <row r="2066" spans="1:30" x14ac:dyDescent="0.25">
      <c r="A2066" t="str">
        <f t="shared" si="32"/>
        <v>2017/20183MaleAgriculture, food and related studiesNot known</v>
      </c>
      <c r="B2066" t="s">
        <v>218</v>
      </c>
      <c r="C2066" t="s">
        <v>252</v>
      </c>
      <c r="D2066">
        <v>3</v>
      </c>
      <c r="E2066" t="s">
        <v>3</v>
      </c>
      <c r="F2066" t="s">
        <v>149</v>
      </c>
      <c r="G2066" t="s">
        <v>215</v>
      </c>
      <c r="H2066" t="s">
        <v>215</v>
      </c>
      <c r="I2066" t="s">
        <v>215</v>
      </c>
      <c r="J2066" t="s">
        <v>215</v>
      </c>
      <c r="K2066" t="s">
        <v>215</v>
      </c>
      <c r="L2066" t="s">
        <v>215</v>
      </c>
      <c r="M2066" t="s">
        <v>215</v>
      </c>
      <c r="N2066" t="s">
        <v>2</v>
      </c>
      <c r="O2066" t="s">
        <v>215</v>
      </c>
      <c r="P2066" t="s">
        <v>215</v>
      </c>
      <c r="Q2066" t="s">
        <v>215</v>
      </c>
      <c r="R2066" t="s">
        <v>215</v>
      </c>
      <c r="S2066">
        <v>45</v>
      </c>
      <c r="T2066">
        <v>16500</v>
      </c>
      <c r="U2066">
        <v>23400</v>
      </c>
      <c r="V2066">
        <v>29600</v>
      </c>
      <c r="W2066">
        <v>65</v>
      </c>
      <c r="X2066">
        <v>7.5</v>
      </c>
      <c r="Y2066">
        <v>60</v>
      </c>
      <c r="Z2066">
        <v>6.1</v>
      </c>
      <c r="AA2066">
        <v>8.1</v>
      </c>
      <c r="AB2066">
        <v>71.3</v>
      </c>
      <c r="AC2066">
        <v>80.900000000000006</v>
      </c>
      <c r="AD2066">
        <v>85.8</v>
      </c>
    </row>
    <row r="2067" spans="1:30" x14ac:dyDescent="0.25">
      <c r="A2067" t="str">
        <f t="shared" si="32"/>
        <v>2017/20183MaleAllied health4 As or more</v>
      </c>
      <c r="B2067" t="s">
        <v>218</v>
      </c>
      <c r="C2067" t="s">
        <v>252</v>
      </c>
      <c r="D2067">
        <v>3</v>
      </c>
      <c r="E2067" t="s">
        <v>3</v>
      </c>
      <c r="F2067" t="s">
        <v>222</v>
      </c>
      <c r="G2067" t="s">
        <v>215</v>
      </c>
      <c r="H2067" t="s">
        <v>215</v>
      </c>
      <c r="I2067" t="s">
        <v>215</v>
      </c>
      <c r="J2067" t="s">
        <v>215</v>
      </c>
      <c r="K2067" t="s">
        <v>215</v>
      </c>
      <c r="L2067" t="s">
        <v>215</v>
      </c>
      <c r="M2067" t="s">
        <v>215</v>
      </c>
      <c r="N2067" t="s">
        <v>236</v>
      </c>
      <c r="O2067" t="s">
        <v>215</v>
      </c>
      <c r="P2067" t="s">
        <v>215</v>
      </c>
      <c r="Q2067" t="s">
        <v>215</v>
      </c>
      <c r="R2067" t="s">
        <v>215</v>
      </c>
      <c r="S2067">
        <v>50</v>
      </c>
      <c r="T2067">
        <v>28800</v>
      </c>
      <c r="U2067">
        <v>33600</v>
      </c>
      <c r="V2067">
        <v>44900</v>
      </c>
      <c r="W2067">
        <v>120</v>
      </c>
      <c r="X2067">
        <v>0</v>
      </c>
      <c r="Y2067">
        <v>120</v>
      </c>
      <c r="Z2067">
        <v>7.4</v>
      </c>
      <c r="AA2067">
        <v>4</v>
      </c>
      <c r="AB2067">
        <v>42</v>
      </c>
      <c r="AC2067">
        <v>71.8</v>
      </c>
      <c r="AD2067">
        <v>88.6</v>
      </c>
    </row>
    <row r="2068" spans="1:30" x14ac:dyDescent="0.25">
      <c r="A2068" t="str">
        <f t="shared" si="32"/>
        <v>2017/20183MaleAllied health360 points</v>
      </c>
      <c r="B2068" t="s">
        <v>218</v>
      </c>
      <c r="C2068" t="s">
        <v>252</v>
      </c>
      <c r="D2068">
        <v>3</v>
      </c>
      <c r="E2068" t="s">
        <v>3</v>
      </c>
      <c r="F2068" t="s">
        <v>222</v>
      </c>
      <c r="G2068" t="s">
        <v>215</v>
      </c>
      <c r="H2068" t="s">
        <v>215</v>
      </c>
      <c r="I2068" t="s">
        <v>215</v>
      </c>
      <c r="J2068" t="s">
        <v>215</v>
      </c>
      <c r="K2068" t="s">
        <v>215</v>
      </c>
      <c r="L2068" t="s">
        <v>215</v>
      </c>
      <c r="M2068" t="s">
        <v>215</v>
      </c>
      <c r="N2068" t="s">
        <v>102</v>
      </c>
      <c r="O2068" t="s">
        <v>215</v>
      </c>
      <c r="P2068" t="s">
        <v>215</v>
      </c>
      <c r="Q2068" t="s">
        <v>215</v>
      </c>
      <c r="R2068" t="s">
        <v>215</v>
      </c>
      <c r="S2068">
        <v>75</v>
      </c>
      <c r="T2068">
        <v>23400</v>
      </c>
      <c r="U2068">
        <v>32800</v>
      </c>
      <c r="V2068">
        <v>37600</v>
      </c>
      <c r="W2068">
        <v>150</v>
      </c>
      <c r="X2068">
        <v>0</v>
      </c>
      <c r="Y2068">
        <v>150</v>
      </c>
      <c r="Z2068">
        <v>4</v>
      </c>
      <c r="AA2068">
        <v>5.4</v>
      </c>
      <c r="AB2068">
        <v>49.3</v>
      </c>
      <c r="AC2068">
        <v>70.5</v>
      </c>
      <c r="AD2068">
        <v>90.6</v>
      </c>
    </row>
    <row r="2069" spans="1:30" x14ac:dyDescent="0.25">
      <c r="A2069" t="str">
        <f t="shared" si="32"/>
        <v>2017/20183MaleAllied health300-359 points</v>
      </c>
      <c r="B2069" t="s">
        <v>218</v>
      </c>
      <c r="C2069" t="s">
        <v>252</v>
      </c>
      <c r="D2069">
        <v>3</v>
      </c>
      <c r="E2069" t="s">
        <v>3</v>
      </c>
      <c r="F2069" t="s">
        <v>222</v>
      </c>
      <c r="G2069" t="s">
        <v>215</v>
      </c>
      <c r="H2069" t="s">
        <v>215</v>
      </c>
      <c r="I2069" t="s">
        <v>215</v>
      </c>
      <c r="J2069" t="s">
        <v>215</v>
      </c>
      <c r="K2069" t="s">
        <v>215</v>
      </c>
      <c r="L2069" t="s">
        <v>215</v>
      </c>
      <c r="M2069" t="s">
        <v>215</v>
      </c>
      <c r="N2069" t="s">
        <v>103</v>
      </c>
      <c r="O2069" t="s">
        <v>215</v>
      </c>
      <c r="P2069" t="s">
        <v>215</v>
      </c>
      <c r="Q2069" t="s">
        <v>215</v>
      </c>
      <c r="R2069" t="s">
        <v>215</v>
      </c>
      <c r="S2069">
        <v>240</v>
      </c>
      <c r="T2069">
        <v>22600</v>
      </c>
      <c r="U2069">
        <v>27000</v>
      </c>
      <c r="V2069">
        <v>34700</v>
      </c>
      <c r="W2069">
        <v>450</v>
      </c>
      <c r="X2069">
        <v>0</v>
      </c>
      <c r="Y2069">
        <v>450</v>
      </c>
      <c r="Z2069">
        <v>6.6</v>
      </c>
      <c r="AA2069">
        <v>5.6</v>
      </c>
      <c r="AB2069">
        <v>55.8</v>
      </c>
      <c r="AC2069">
        <v>75.8</v>
      </c>
      <c r="AD2069">
        <v>87.8</v>
      </c>
    </row>
    <row r="2070" spans="1:30" x14ac:dyDescent="0.25">
      <c r="A2070" t="str">
        <f t="shared" si="32"/>
        <v>2017/20183MaleAllied health240-299 points</v>
      </c>
      <c r="B2070" t="s">
        <v>218</v>
      </c>
      <c r="C2070" t="s">
        <v>252</v>
      </c>
      <c r="D2070">
        <v>3</v>
      </c>
      <c r="E2070" t="s">
        <v>3</v>
      </c>
      <c r="F2070" t="s">
        <v>222</v>
      </c>
      <c r="G2070" t="s">
        <v>215</v>
      </c>
      <c r="H2070" t="s">
        <v>215</v>
      </c>
      <c r="I2070" t="s">
        <v>215</v>
      </c>
      <c r="J2070" t="s">
        <v>215</v>
      </c>
      <c r="K2070" t="s">
        <v>215</v>
      </c>
      <c r="L2070" t="s">
        <v>215</v>
      </c>
      <c r="M2070" t="s">
        <v>215</v>
      </c>
      <c r="N2070" t="s">
        <v>104</v>
      </c>
      <c r="O2070" t="s">
        <v>215</v>
      </c>
      <c r="P2070" t="s">
        <v>215</v>
      </c>
      <c r="Q2070" t="s">
        <v>215</v>
      </c>
      <c r="R2070" t="s">
        <v>215</v>
      </c>
      <c r="S2070">
        <v>200</v>
      </c>
      <c r="T2070">
        <v>18600</v>
      </c>
      <c r="U2070">
        <v>24100</v>
      </c>
      <c r="V2070">
        <v>29200</v>
      </c>
      <c r="W2070">
        <v>325</v>
      </c>
      <c r="X2070">
        <v>0</v>
      </c>
      <c r="Y2070">
        <v>325</v>
      </c>
      <c r="Z2070">
        <v>5.9</v>
      </c>
      <c r="AA2070">
        <v>5.6</v>
      </c>
      <c r="AB2070">
        <v>63.3</v>
      </c>
      <c r="AC2070">
        <v>80.400000000000006</v>
      </c>
      <c r="AD2070">
        <v>88.5</v>
      </c>
    </row>
    <row r="2071" spans="1:30" x14ac:dyDescent="0.25">
      <c r="A2071" t="str">
        <f t="shared" si="32"/>
        <v>2017/20183MaleAllied health180-239 points</v>
      </c>
      <c r="B2071" t="s">
        <v>218</v>
      </c>
      <c r="C2071" t="s">
        <v>252</v>
      </c>
      <c r="D2071">
        <v>3</v>
      </c>
      <c r="E2071" t="s">
        <v>3</v>
      </c>
      <c r="F2071" t="s">
        <v>222</v>
      </c>
      <c r="G2071" t="s">
        <v>215</v>
      </c>
      <c r="H2071" t="s">
        <v>215</v>
      </c>
      <c r="I2071" t="s">
        <v>215</v>
      </c>
      <c r="J2071" t="s">
        <v>215</v>
      </c>
      <c r="K2071" t="s">
        <v>215</v>
      </c>
      <c r="L2071" t="s">
        <v>215</v>
      </c>
      <c r="M2071" t="s">
        <v>215</v>
      </c>
      <c r="N2071" t="s">
        <v>136</v>
      </c>
      <c r="O2071" t="s">
        <v>215</v>
      </c>
      <c r="P2071" t="s">
        <v>215</v>
      </c>
      <c r="Q2071" t="s">
        <v>215</v>
      </c>
      <c r="R2071" t="s">
        <v>215</v>
      </c>
      <c r="S2071">
        <v>85</v>
      </c>
      <c r="T2071">
        <v>17500</v>
      </c>
      <c r="U2071">
        <v>22600</v>
      </c>
      <c r="V2071">
        <v>29200</v>
      </c>
      <c r="W2071">
        <v>135</v>
      </c>
      <c r="X2071">
        <v>0</v>
      </c>
      <c r="Y2071">
        <v>135</v>
      </c>
      <c r="Z2071">
        <v>8.1</v>
      </c>
      <c r="AA2071">
        <v>8.3000000000000007</v>
      </c>
      <c r="AB2071">
        <v>65.7</v>
      </c>
      <c r="AC2071">
        <v>79.2</v>
      </c>
      <c r="AD2071">
        <v>83.6</v>
      </c>
    </row>
    <row r="2072" spans="1:30" x14ac:dyDescent="0.25">
      <c r="A2072" t="str">
        <f t="shared" si="32"/>
        <v>2017/20183MaleAllied healthBelow 180 points</v>
      </c>
      <c r="B2072" t="s">
        <v>218</v>
      </c>
      <c r="C2072" t="s">
        <v>252</v>
      </c>
      <c r="D2072">
        <v>3</v>
      </c>
      <c r="E2072" t="s">
        <v>3</v>
      </c>
      <c r="F2072" t="s">
        <v>222</v>
      </c>
      <c r="G2072" t="s">
        <v>215</v>
      </c>
      <c r="H2072" t="s">
        <v>215</v>
      </c>
      <c r="I2072" t="s">
        <v>215</v>
      </c>
      <c r="J2072" t="s">
        <v>215</v>
      </c>
      <c r="K2072" t="s">
        <v>215</v>
      </c>
      <c r="L2072" t="s">
        <v>215</v>
      </c>
      <c r="M2072" t="s">
        <v>215</v>
      </c>
      <c r="N2072" t="s">
        <v>135</v>
      </c>
      <c r="O2072" t="s">
        <v>215</v>
      </c>
      <c r="P2072" t="s">
        <v>215</v>
      </c>
      <c r="Q2072" t="s">
        <v>215</v>
      </c>
      <c r="R2072" t="s">
        <v>215</v>
      </c>
      <c r="S2072">
        <v>15</v>
      </c>
      <c r="T2072">
        <v>17200</v>
      </c>
      <c r="U2072">
        <v>22100</v>
      </c>
      <c r="V2072">
        <v>25600</v>
      </c>
      <c r="W2072">
        <v>15</v>
      </c>
      <c r="X2072">
        <v>0</v>
      </c>
      <c r="Y2072">
        <v>15</v>
      </c>
      <c r="Z2072">
        <v>0</v>
      </c>
      <c r="AA2072">
        <v>11.8</v>
      </c>
      <c r="AB2072">
        <v>82.4</v>
      </c>
      <c r="AC2072">
        <v>88.2</v>
      </c>
      <c r="AD2072">
        <v>88.2</v>
      </c>
    </row>
    <row r="2073" spans="1:30" x14ac:dyDescent="0.25">
      <c r="A2073" t="str">
        <f t="shared" si="32"/>
        <v>2017/20183MaleAllied health1 or 2 A level passes</v>
      </c>
      <c r="B2073" t="s">
        <v>218</v>
      </c>
      <c r="C2073" t="s">
        <v>252</v>
      </c>
      <c r="D2073">
        <v>3</v>
      </c>
      <c r="E2073" t="s">
        <v>3</v>
      </c>
      <c r="F2073" t="s">
        <v>222</v>
      </c>
      <c r="G2073" t="s">
        <v>215</v>
      </c>
      <c r="H2073" t="s">
        <v>215</v>
      </c>
      <c r="I2073" t="s">
        <v>215</v>
      </c>
      <c r="J2073" t="s">
        <v>215</v>
      </c>
      <c r="K2073" t="s">
        <v>215</v>
      </c>
      <c r="L2073" t="s">
        <v>215</v>
      </c>
      <c r="M2073" t="s">
        <v>215</v>
      </c>
      <c r="N2073" t="s">
        <v>105</v>
      </c>
      <c r="O2073" t="s">
        <v>215</v>
      </c>
      <c r="P2073" t="s">
        <v>215</v>
      </c>
      <c r="Q2073" t="s">
        <v>215</v>
      </c>
      <c r="R2073" t="s">
        <v>215</v>
      </c>
      <c r="S2073">
        <v>40</v>
      </c>
      <c r="T2073">
        <v>18600</v>
      </c>
      <c r="U2073">
        <v>25600</v>
      </c>
      <c r="V2073">
        <v>29500</v>
      </c>
      <c r="W2073">
        <v>50</v>
      </c>
      <c r="X2073">
        <v>0</v>
      </c>
      <c r="Y2073">
        <v>50</v>
      </c>
      <c r="Z2073">
        <v>1</v>
      </c>
      <c r="AA2073">
        <v>6.9</v>
      </c>
      <c r="AB2073">
        <v>74</v>
      </c>
      <c r="AC2073">
        <v>87.5</v>
      </c>
      <c r="AD2073">
        <v>92.1</v>
      </c>
    </row>
    <row r="2074" spans="1:30" x14ac:dyDescent="0.25">
      <c r="A2074" t="str">
        <f t="shared" si="32"/>
        <v>2017/20183MaleAllied healthBTEC</v>
      </c>
      <c r="B2074" t="s">
        <v>218</v>
      </c>
      <c r="C2074" t="s">
        <v>252</v>
      </c>
      <c r="D2074">
        <v>3</v>
      </c>
      <c r="E2074" t="s">
        <v>3</v>
      </c>
      <c r="F2074" t="s">
        <v>222</v>
      </c>
      <c r="G2074" t="s">
        <v>215</v>
      </c>
      <c r="H2074" t="s">
        <v>215</v>
      </c>
      <c r="I2074" t="s">
        <v>215</v>
      </c>
      <c r="J2074" t="s">
        <v>215</v>
      </c>
      <c r="K2074" t="s">
        <v>215</v>
      </c>
      <c r="L2074" t="s">
        <v>215</v>
      </c>
      <c r="M2074" t="s">
        <v>215</v>
      </c>
      <c r="N2074" t="s">
        <v>106</v>
      </c>
      <c r="O2074" t="s">
        <v>215</v>
      </c>
      <c r="P2074" t="s">
        <v>215</v>
      </c>
      <c r="Q2074" t="s">
        <v>215</v>
      </c>
      <c r="R2074" t="s">
        <v>215</v>
      </c>
      <c r="S2074">
        <v>90</v>
      </c>
      <c r="T2074">
        <v>17500</v>
      </c>
      <c r="U2074">
        <v>23400</v>
      </c>
      <c r="V2074">
        <v>28100</v>
      </c>
      <c r="W2074">
        <v>125</v>
      </c>
      <c r="X2074">
        <v>0</v>
      </c>
      <c r="Y2074">
        <v>125</v>
      </c>
      <c r="Z2074">
        <v>5.8</v>
      </c>
      <c r="AA2074">
        <v>8.8000000000000007</v>
      </c>
      <c r="AB2074">
        <v>72.099999999999994</v>
      </c>
      <c r="AC2074">
        <v>82.3</v>
      </c>
      <c r="AD2074">
        <v>85.4</v>
      </c>
    </row>
    <row r="2075" spans="1:30" x14ac:dyDescent="0.25">
      <c r="A2075" t="str">
        <f t="shared" si="32"/>
        <v>2017/20183MaleAllied healthOther</v>
      </c>
      <c r="B2075" t="s">
        <v>218</v>
      </c>
      <c r="C2075" t="s">
        <v>252</v>
      </c>
      <c r="D2075">
        <v>3</v>
      </c>
      <c r="E2075" t="s">
        <v>3</v>
      </c>
      <c r="F2075" t="s">
        <v>222</v>
      </c>
      <c r="G2075" t="s">
        <v>215</v>
      </c>
      <c r="H2075" t="s">
        <v>215</v>
      </c>
      <c r="I2075" t="s">
        <v>215</v>
      </c>
      <c r="J2075" t="s">
        <v>215</v>
      </c>
      <c r="K2075" t="s">
        <v>215</v>
      </c>
      <c r="L2075" t="s">
        <v>215</v>
      </c>
      <c r="M2075" t="s">
        <v>215</v>
      </c>
      <c r="N2075" t="s">
        <v>27</v>
      </c>
      <c r="O2075" t="s">
        <v>215</v>
      </c>
      <c r="P2075" t="s">
        <v>215</v>
      </c>
      <c r="Q2075" t="s">
        <v>215</v>
      </c>
      <c r="R2075" t="s">
        <v>215</v>
      </c>
      <c r="S2075">
        <v>35</v>
      </c>
      <c r="T2075">
        <v>19300</v>
      </c>
      <c r="U2075">
        <v>22600</v>
      </c>
      <c r="V2075">
        <v>28500</v>
      </c>
      <c r="W2075">
        <v>60</v>
      </c>
      <c r="X2075">
        <v>0</v>
      </c>
      <c r="Y2075">
        <v>60</v>
      </c>
      <c r="Z2075">
        <v>4.9000000000000004</v>
      </c>
      <c r="AA2075">
        <v>6.5</v>
      </c>
      <c r="AB2075">
        <v>59.5</v>
      </c>
      <c r="AC2075">
        <v>74.8</v>
      </c>
      <c r="AD2075">
        <v>88.5</v>
      </c>
    </row>
    <row r="2076" spans="1:30" x14ac:dyDescent="0.25">
      <c r="A2076" t="str">
        <f t="shared" si="32"/>
        <v>2017/20183MaleAllied healthNot known</v>
      </c>
      <c r="B2076" t="s">
        <v>218</v>
      </c>
      <c r="C2076" t="s">
        <v>252</v>
      </c>
      <c r="D2076">
        <v>3</v>
      </c>
      <c r="E2076" t="s">
        <v>3</v>
      </c>
      <c r="F2076" t="s">
        <v>222</v>
      </c>
      <c r="G2076" t="s">
        <v>215</v>
      </c>
      <c r="H2076" t="s">
        <v>215</v>
      </c>
      <c r="I2076" t="s">
        <v>215</v>
      </c>
      <c r="J2076" t="s">
        <v>215</v>
      </c>
      <c r="K2076" t="s">
        <v>215</v>
      </c>
      <c r="L2076" t="s">
        <v>215</v>
      </c>
      <c r="M2076" t="s">
        <v>215</v>
      </c>
      <c r="N2076" t="s">
        <v>2</v>
      </c>
      <c r="O2076" t="s">
        <v>215</v>
      </c>
      <c r="P2076" t="s">
        <v>215</v>
      </c>
      <c r="Q2076" t="s">
        <v>215</v>
      </c>
      <c r="R2076" t="s">
        <v>215</v>
      </c>
      <c r="S2076">
        <v>65</v>
      </c>
      <c r="T2076">
        <v>17200</v>
      </c>
      <c r="U2076">
        <v>24500</v>
      </c>
      <c r="V2076">
        <v>28800</v>
      </c>
      <c r="W2076">
        <v>115</v>
      </c>
      <c r="X2076">
        <v>5.3</v>
      </c>
      <c r="Y2076">
        <v>110</v>
      </c>
      <c r="Z2076">
        <v>9.3000000000000007</v>
      </c>
      <c r="AA2076">
        <v>5.7</v>
      </c>
      <c r="AB2076">
        <v>59.1</v>
      </c>
      <c r="AC2076">
        <v>78.2</v>
      </c>
      <c r="AD2076">
        <v>85</v>
      </c>
    </row>
    <row r="2077" spans="1:30" x14ac:dyDescent="0.25">
      <c r="A2077" t="str">
        <f t="shared" si="32"/>
        <v>2017/20183MaleArchitecture, building and planning4 As or more</v>
      </c>
      <c r="B2077" t="s">
        <v>218</v>
      </c>
      <c r="C2077" t="s">
        <v>252</v>
      </c>
      <c r="D2077">
        <v>3</v>
      </c>
      <c r="E2077" t="s">
        <v>3</v>
      </c>
      <c r="F2077" t="s">
        <v>161</v>
      </c>
      <c r="G2077" t="s">
        <v>215</v>
      </c>
      <c r="H2077" t="s">
        <v>215</v>
      </c>
      <c r="I2077" t="s">
        <v>215</v>
      </c>
      <c r="J2077" t="s">
        <v>215</v>
      </c>
      <c r="K2077" t="s">
        <v>215</v>
      </c>
      <c r="L2077" t="s">
        <v>215</v>
      </c>
      <c r="M2077" t="s">
        <v>215</v>
      </c>
      <c r="N2077" t="s">
        <v>236</v>
      </c>
      <c r="O2077" t="s">
        <v>215</v>
      </c>
      <c r="P2077" t="s">
        <v>215</v>
      </c>
      <c r="Q2077" t="s">
        <v>215</v>
      </c>
      <c r="R2077" t="s">
        <v>215</v>
      </c>
      <c r="S2077">
        <v>20</v>
      </c>
      <c r="T2077">
        <v>21900</v>
      </c>
      <c r="U2077">
        <v>29200</v>
      </c>
      <c r="V2077">
        <v>36900</v>
      </c>
      <c r="W2077">
        <v>45</v>
      </c>
      <c r="X2077">
        <v>0</v>
      </c>
      <c r="Y2077">
        <v>45</v>
      </c>
      <c r="Z2077">
        <v>8.5</v>
      </c>
      <c r="AA2077">
        <v>2.2000000000000002</v>
      </c>
      <c r="AB2077">
        <v>49.3</v>
      </c>
      <c r="AC2077">
        <v>75.900000000000006</v>
      </c>
      <c r="AD2077">
        <v>89.3</v>
      </c>
    </row>
    <row r="2078" spans="1:30" x14ac:dyDescent="0.25">
      <c r="A2078" t="str">
        <f t="shared" si="32"/>
        <v>2017/20183MaleArchitecture, building and planning360 points</v>
      </c>
      <c r="B2078" t="s">
        <v>218</v>
      </c>
      <c r="C2078" t="s">
        <v>252</v>
      </c>
      <c r="D2078">
        <v>3</v>
      </c>
      <c r="E2078" t="s">
        <v>3</v>
      </c>
      <c r="F2078" t="s">
        <v>161</v>
      </c>
      <c r="G2078" t="s">
        <v>215</v>
      </c>
      <c r="H2078" t="s">
        <v>215</v>
      </c>
      <c r="I2078" t="s">
        <v>215</v>
      </c>
      <c r="J2078" t="s">
        <v>215</v>
      </c>
      <c r="K2078" t="s">
        <v>215</v>
      </c>
      <c r="L2078" t="s">
        <v>215</v>
      </c>
      <c r="M2078" t="s">
        <v>215</v>
      </c>
      <c r="N2078" t="s">
        <v>102</v>
      </c>
      <c r="O2078" t="s">
        <v>215</v>
      </c>
      <c r="P2078" t="s">
        <v>215</v>
      </c>
      <c r="Q2078" t="s">
        <v>215</v>
      </c>
      <c r="R2078" t="s">
        <v>215</v>
      </c>
      <c r="S2078">
        <v>30</v>
      </c>
      <c r="T2078">
        <v>24800</v>
      </c>
      <c r="U2078">
        <v>29600</v>
      </c>
      <c r="V2078">
        <v>40500</v>
      </c>
      <c r="W2078">
        <v>125</v>
      </c>
      <c r="X2078">
        <v>0</v>
      </c>
      <c r="Y2078">
        <v>125</v>
      </c>
      <c r="Z2078">
        <v>5.6</v>
      </c>
      <c r="AA2078">
        <v>3.6</v>
      </c>
      <c r="AB2078">
        <v>26.4</v>
      </c>
      <c r="AC2078">
        <v>73.3</v>
      </c>
      <c r="AD2078">
        <v>90.8</v>
      </c>
    </row>
    <row r="2079" spans="1:30" x14ac:dyDescent="0.25">
      <c r="A2079" t="str">
        <f t="shared" si="32"/>
        <v>2017/20183MaleArchitecture, building and planning300-359 points</v>
      </c>
      <c r="B2079" t="s">
        <v>218</v>
      </c>
      <c r="C2079" t="s">
        <v>252</v>
      </c>
      <c r="D2079">
        <v>3</v>
      </c>
      <c r="E2079" t="s">
        <v>3</v>
      </c>
      <c r="F2079" t="s">
        <v>161</v>
      </c>
      <c r="G2079" t="s">
        <v>215</v>
      </c>
      <c r="H2079" t="s">
        <v>215</v>
      </c>
      <c r="I2079" t="s">
        <v>215</v>
      </c>
      <c r="J2079" t="s">
        <v>215</v>
      </c>
      <c r="K2079" t="s">
        <v>215</v>
      </c>
      <c r="L2079" t="s">
        <v>215</v>
      </c>
      <c r="M2079" t="s">
        <v>215</v>
      </c>
      <c r="N2079" t="s">
        <v>103</v>
      </c>
      <c r="O2079" t="s">
        <v>215</v>
      </c>
      <c r="P2079" t="s">
        <v>215</v>
      </c>
      <c r="Q2079" t="s">
        <v>215</v>
      </c>
      <c r="R2079" t="s">
        <v>215</v>
      </c>
      <c r="S2079">
        <v>255</v>
      </c>
      <c r="T2079">
        <v>25200</v>
      </c>
      <c r="U2079">
        <v>31800</v>
      </c>
      <c r="V2079">
        <v>39400</v>
      </c>
      <c r="W2079">
        <v>555</v>
      </c>
      <c r="X2079">
        <v>0</v>
      </c>
      <c r="Y2079">
        <v>555</v>
      </c>
      <c r="Z2079">
        <v>6.6</v>
      </c>
      <c r="AA2079">
        <v>4.4000000000000004</v>
      </c>
      <c r="AB2079">
        <v>47.1</v>
      </c>
      <c r="AC2079">
        <v>72.400000000000006</v>
      </c>
      <c r="AD2079">
        <v>89</v>
      </c>
    </row>
    <row r="2080" spans="1:30" x14ac:dyDescent="0.25">
      <c r="A2080" t="str">
        <f t="shared" si="32"/>
        <v>2017/20183MaleArchitecture, building and planning240-299 points</v>
      </c>
      <c r="B2080" t="s">
        <v>218</v>
      </c>
      <c r="C2080" t="s">
        <v>252</v>
      </c>
      <c r="D2080">
        <v>3</v>
      </c>
      <c r="E2080" t="s">
        <v>3</v>
      </c>
      <c r="F2080" t="s">
        <v>161</v>
      </c>
      <c r="G2080" t="s">
        <v>215</v>
      </c>
      <c r="H2080" t="s">
        <v>215</v>
      </c>
      <c r="I2080" t="s">
        <v>215</v>
      </c>
      <c r="J2080" t="s">
        <v>215</v>
      </c>
      <c r="K2080" t="s">
        <v>215</v>
      </c>
      <c r="L2080" t="s">
        <v>215</v>
      </c>
      <c r="M2080" t="s">
        <v>215</v>
      </c>
      <c r="N2080" t="s">
        <v>104</v>
      </c>
      <c r="O2080" t="s">
        <v>215</v>
      </c>
      <c r="P2080" t="s">
        <v>215</v>
      </c>
      <c r="Q2080" t="s">
        <v>215</v>
      </c>
      <c r="R2080" t="s">
        <v>215</v>
      </c>
      <c r="S2080">
        <v>415</v>
      </c>
      <c r="T2080">
        <v>24800</v>
      </c>
      <c r="U2080">
        <v>31400</v>
      </c>
      <c r="V2080">
        <v>39400</v>
      </c>
      <c r="W2080">
        <v>635</v>
      </c>
      <c r="X2080">
        <v>0</v>
      </c>
      <c r="Y2080">
        <v>635</v>
      </c>
      <c r="Z2080">
        <v>7.3</v>
      </c>
      <c r="AA2080">
        <v>5.2</v>
      </c>
      <c r="AB2080">
        <v>66.099999999999994</v>
      </c>
      <c r="AC2080">
        <v>80.7</v>
      </c>
      <c r="AD2080">
        <v>87.5</v>
      </c>
    </row>
    <row r="2081" spans="1:30" x14ac:dyDescent="0.25">
      <c r="A2081" t="str">
        <f t="shared" si="32"/>
        <v>2017/20183MaleArchitecture, building and planning180-239 points</v>
      </c>
      <c r="B2081" t="s">
        <v>218</v>
      </c>
      <c r="C2081" t="s">
        <v>252</v>
      </c>
      <c r="D2081">
        <v>3</v>
      </c>
      <c r="E2081" t="s">
        <v>3</v>
      </c>
      <c r="F2081" t="s">
        <v>161</v>
      </c>
      <c r="G2081" t="s">
        <v>215</v>
      </c>
      <c r="H2081" t="s">
        <v>215</v>
      </c>
      <c r="I2081" t="s">
        <v>215</v>
      </c>
      <c r="J2081" t="s">
        <v>215</v>
      </c>
      <c r="K2081" t="s">
        <v>215</v>
      </c>
      <c r="L2081" t="s">
        <v>215</v>
      </c>
      <c r="M2081" t="s">
        <v>215</v>
      </c>
      <c r="N2081" t="s">
        <v>136</v>
      </c>
      <c r="O2081" t="s">
        <v>215</v>
      </c>
      <c r="P2081" t="s">
        <v>215</v>
      </c>
      <c r="Q2081" t="s">
        <v>215</v>
      </c>
      <c r="R2081" t="s">
        <v>215</v>
      </c>
      <c r="S2081">
        <v>250</v>
      </c>
      <c r="T2081">
        <v>24500</v>
      </c>
      <c r="U2081">
        <v>29900</v>
      </c>
      <c r="V2081">
        <v>38700</v>
      </c>
      <c r="W2081">
        <v>330</v>
      </c>
      <c r="X2081">
        <v>0</v>
      </c>
      <c r="Y2081">
        <v>330</v>
      </c>
      <c r="Z2081">
        <v>5.6</v>
      </c>
      <c r="AA2081">
        <v>5.0999999999999996</v>
      </c>
      <c r="AB2081">
        <v>75.8</v>
      </c>
      <c r="AC2081">
        <v>85.3</v>
      </c>
      <c r="AD2081">
        <v>89.3</v>
      </c>
    </row>
    <row r="2082" spans="1:30" x14ac:dyDescent="0.25">
      <c r="A2082" t="str">
        <f t="shared" si="32"/>
        <v>2017/20183MaleArchitecture, building and planningBelow 180 points</v>
      </c>
      <c r="B2082" t="s">
        <v>218</v>
      </c>
      <c r="C2082" t="s">
        <v>252</v>
      </c>
      <c r="D2082">
        <v>3</v>
      </c>
      <c r="E2082" t="s">
        <v>3</v>
      </c>
      <c r="F2082" t="s">
        <v>161</v>
      </c>
      <c r="G2082" t="s">
        <v>215</v>
      </c>
      <c r="H2082" t="s">
        <v>215</v>
      </c>
      <c r="I2082" t="s">
        <v>215</v>
      </c>
      <c r="J2082" t="s">
        <v>215</v>
      </c>
      <c r="K2082" t="s">
        <v>215</v>
      </c>
      <c r="L2082" t="s">
        <v>215</v>
      </c>
      <c r="M2082" t="s">
        <v>215</v>
      </c>
      <c r="N2082" t="s">
        <v>135</v>
      </c>
      <c r="O2082" t="s">
        <v>215</v>
      </c>
      <c r="P2082" t="s">
        <v>215</v>
      </c>
      <c r="Q2082" t="s">
        <v>215</v>
      </c>
      <c r="R2082" t="s">
        <v>215</v>
      </c>
      <c r="S2082">
        <v>40</v>
      </c>
      <c r="T2082">
        <v>23700</v>
      </c>
      <c r="U2082">
        <v>28700</v>
      </c>
      <c r="V2082">
        <v>33900</v>
      </c>
      <c r="W2082">
        <v>50</v>
      </c>
      <c r="X2082">
        <v>0</v>
      </c>
      <c r="Y2082">
        <v>50</v>
      </c>
      <c r="Z2082">
        <v>2</v>
      </c>
      <c r="AA2082">
        <v>5.9</v>
      </c>
      <c r="AB2082">
        <v>86.3</v>
      </c>
      <c r="AC2082">
        <v>92.2</v>
      </c>
      <c r="AD2082">
        <v>92.2</v>
      </c>
    </row>
    <row r="2083" spans="1:30" x14ac:dyDescent="0.25">
      <c r="A2083" t="str">
        <f t="shared" si="32"/>
        <v>2017/20183MaleArchitecture, building and planning1 or 2 A level passes</v>
      </c>
      <c r="B2083" t="s">
        <v>218</v>
      </c>
      <c r="C2083" t="s">
        <v>252</v>
      </c>
      <c r="D2083">
        <v>3</v>
      </c>
      <c r="E2083" t="s">
        <v>3</v>
      </c>
      <c r="F2083" t="s">
        <v>161</v>
      </c>
      <c r="G2083" t="s">
        <v>215</v>
      </c>
      <c r="H2083" t="s">
        <v>215</v>
      </c>
      <c r="I2083" t="s">
        <v>215</v>
      </c>
      <c r="J2083" t="s">
        <v>215</v>
      </c>
      <c r="K2083" t="s">
        <v>215</v>
      </c>
      <c r="L2083" t="s">
        <v>215</v>
      </c>
      <c r="M2083" t="s">
        <v>215</v>
      </c>
      <c r="N2083" t="s">
        <v>105</v>
      </c>
      <c r="O2083" t="s">
        <v>215</v>
      </c>
      <c r="P2083" t="s">
        <v>215</v>
      </c>
      <c r="Q2083" t="s">
        <v>215</v>
      </c>
      <c r="R2083" t="s">
        <v>215</v>
      </c>
      <c r="S2083">
        <v>130</v>
      </c>
      <c r="T2083">
        <v>21900</v>
      </c>
      <c r="U2083">
        <v>29200</v>
      </c>
      <c r="V2083">
        <v>39800</v>
      </c>
      <c r="W2083">
        <v>190</v>
      </c>
      <c r="X2083">
        <v>0</v>
      </c>
      <c r="Y2083">
        <v>190</v>
      </c>
      <c r="Z2083">
        <v>5.7</v>
      </c>
      <c r="AA2083">
        <v>5.7</v>
      </c>
      <c r="AB2083">
        <v>67.8</v>
      </c>
      <c r="AC2083">
        <v>77.7</v>
      </c>
      <c r="AD2083">
        <v>88.6</v>
      </c>
    </row>
    <row r="2084" spans="1:30" x14ac:dyDescent="0.25">
      <c r="A2084" t="str">
        <f t="shared" si="32"/>
        <v>2017/20183MaleArchitecture, building and planningBTEC</v>
      </c>
      <c r="B2084" t="s">
        <v>218</v>
      </c>
      <c r="C2084" t="s">
        <v>252</v>
      </c>
      <c r="D2084">
        <v>3</v>
      </c>
      <c r="E2084" t="s">
        <v>3</v>
      </c>
      <c r="F2084" t="s">
        <v>161</v>
      </c>
      <c r="G2084" t="s">
        <v>215</v>
      </c>
      <c r="H2084" t="s">
        <v>215</v>
      </c>
      <c r="I2084" t="s">
        <v>215</v>
      </c>
      <c r="J2084" t="s">
        <v>215</v>
      </c>
      <c r="K2084" t="s">
        <v>215</v>
      </c>
      <c r="L2084" t="s">
        <v>215</v>
      </c>
      <c r="M2084" t="s">
        <v>215</v>
      </c>
      <c r="N2084" t="s">
        <v>106</v>
      </c>
      <c r="O2084" t="s">
        <v>215</v>
      </c>
      <c r="P2084" t="s">
        <v>215</v>
      </c>
      <c r="Q2084" t="s">
        <v>215</v>
      </c>
      <c r="R2084" t="s">
        <v>215</v>
      </c>
      <c r="S2084">
        <v>400</v>
      </c>
      <c r="T2084">
        <v>23700</v>
      </c>
      <c r="U2084">
        <v>29600</v>
      </c>
      <c r="V2084">
        <v>38700</v>
      </c>
      <c r="W2084">
        <v>535</v>
      </c>
      <c r="X2084">
        <v>0</v>
      </c>
      <c r="Y2084">
        <v>535</v>
      </c>
      <c r="Z2084">
        <v>5.5</v>
      </c>
      <c r="AA2084">
        <v>5.4</v>
      </c>
      <c r="AB2084">
        <v>76.8</v>
      </c>
      <c r="AC2084">
        <v>85.4</v>
      </c>
      <c r="AD2084">
        <v>89.1</v>
      </c>
    </row>
    <row r="2085" spans="1:30" x14ac:dyDescent="0.25">
      <c r="A2085" t="str">
        <f t="shared" si="32"/>
        <v>2017/20183MaleArchitecture, building and planningOther</v>
      </c>
      <c r="B2085" t="s">
        <v>218</v>
      </c>
      <c r="C2085" t="s">
        <v>252</v>
      </c>
      <c r="D2085">
        <v>3</v>
      </c>
      <c r="E2085" t="s">
        <v>3</v>
      </c>
      <c r="F2085" t="s">
        <v>161</v>
      </c>
      <c r="G2085" t="s">
        <v>215</v>
      </c>
      <c r="H2085" t="s">
        <v>215</v>
      </c>
      <c r="I2085" t="s">
        <v>215</v>
      </c>
      <c r="J2085" t="s">
        <v>215</v>
      </c>
      <c r="K2085" t="s">
        <v>215</v>
      </c>
      <c r="L2085" t="s">
        <v>215</v>
      </c>
      <c r="M2085" t="s">
        <v>215</v>
      </c>
      <c r="N2085" t="s">
        <v>27</v>
      </c>
      <c r="O2085" t="s">
        <v>215</v>
      </c>
      <c r="P2085" t="s">
        <v>215</v>
      </c>
      <c r="Q2085" t="s">
        <v>215</v>
      </c>
      <c r="R2085" t="s">
        <v>215</v>
      </c>
      <c r="S2085">
        <v>60</v>
      </c>
      <c r="T2085">
        <v>24500</v>
      </c>
      <c r="U2085">
        <v>31400</v>
      </c>
      <c r="V2085">
        <v>38700</v>
      </c>
      <c r="W2085">
        <v>110</v>
      </c>
      <c r="X2085">
        <v>0</v>
      </c>
      <c r="Y2085">
        <v>110</v>
      </c>
      <c r="Z2085">
        <v>5.5</v>
      </c>
      <c r="AA2085">
        <v>3.7</v>
      </c>
      <c r="AB2085">
        <v>58</v>
      </c>
      <c r="AC2085">
        <v>81.7</v>
      </c>
      <c r="AD2085">
        <v>90.9</v>
      </c>
    </row>
    <row r="2086" spans="1:30" x14ac:dyDescent="0.25">
      <c r="A2086" t="str">
        <f t="shared" si="32"/>
        <v>2017/20183MaleArchitecture, building and planningNot known</v>
      </c>
      <c r="B2086" t="s">
        <v>218</v>
      </c>
      <c r="C2086" t="s">
        <v>252</v>
      </c>
      <c r="D2086">
        <v>3</v>
      </c>
      <c r="E2086" t="s">
        <v>3</v>
      </c>
      <c r="F2086" t="s">
        <v>161</v>
      </c>
      <c r="G2086" t="s">
        <v>215</v>
      </c>
      <c r="H2086" t="s">
        <v>215</v>
      </c>
      <c r="I2086" t="s">
        <v>215</v>
      </c>
      <c r="J2086" t="s">
        <v>215</v>
      </c>
      <c r="K2086" t="s">
        <v>215</v>
      </c>
      <c r="L2086" t="s">
        <v>215</v>
      </c>
      <c r="M2086" t="s">
        <v>215</v>
      </c>
      <c r="N2086" t="s">
        <v>2</v>
      </c>
      <c r="O2086" t="s">
        <v>215</v>
      </c>
      <c r="P2086" t="s">
        <v>215</v>
      </c>
      <c r="Q2086" t="s">
        <v>215</v>
      </c>
      <c r="R2086" t="s">
        <v>215</v>
      </c>
      <c r="S2086">
        <v>150</v>
      </c>
      <c r="T2086">
        <v>23000</v>
      </c>
      <c r="U2086">
        <v>28800</v>
      </c>
      <c r="V2086">
        <v>36900</v>
      </c>
      <c r="W2086">
        <v>270</v>
      </c>
      <c r="X2086">
        <v>6.3</v>
      </c>
      <c r="Y2086">
        <v>255</v>
      </c>
      <c r="Z2086">
        <v>10.3</v>
      </c>
      <c r="AA2086">
        <v>7.9</v>
      </c>
      <c r="AB2086">
        <v>60.4</v>
      </c>
      <c r="AC2086">
        <v>74.3</v>
      </c>
      <c r="AD2086">
        <v>81.8</v>
      </c>
    </row>
    <row r="2087" spans="1:30" x14ac:dyDescent="0.25">
      <c r="A2087" t="str">
        <f t="shared" si="32"/>
        <v>2017/20183MaleBiosciences4 As or more</v>
      </c>
      <c r="B2087" t="s">
        <v>218</v>
      </c>
      <c r="C2087" t="s">
        <v>252</v>
      </c>
      <c r="D2087">
        <v>3</v>
      </c>
      <c r="E2087" t="s">
        <v>3</v>
      </c>
      <c r="F2087" t="s">
        <v>142</v>
      </c>
      <c r="G2087" t="s">
        <v>215</v>
      </c>
      <c r="H2087" t="s">
        <v>215</v>
      </c>
      <c r="I2087" t="s">
        <v>215</v>
      </c>
      <c r="J2087" t="s">
        <v>215</v>
      </c>
      <c r="K2087" t="s">
        <v>215</v>
      </c>
      <c r="L2087" t="s">
        <v>215</v>
      </c>
      <c r="M2087" t="s">
        <v>215</v>
      </c>
      <c r="N2087" t="s">
        <v>236</v>
      </c>
      <c r="O2087" t="s">
        <v>215</v>
      </c>
      <c r="P2087" t="s">
        <v>215</v>
      </c>
      <c r="Q2087" t="s">
        <v>215</v>
      </c>
      <c r="R2087" t="s">
        <v>215</v>
      </c>
      <c r="S2087">
        <v>95</v>
      </c>
      <c r="T2087">
        <v>23400</v>
      </c>
      <c r="U2087">
        <v>31000</v>
      </c>
      <c r="V2087">
        <v>42000</v>
      </c>
      <c r="W2087">
        <v>220</v>
      </c>
      <c r="X2087">
        <v>0</v>
      </c>
      <c r="Y2087">
        <v>220</v>
      </c>
      <c r="Z2087">
        <v>5.4</v>
      </c>
      <c r="AA2087">
        <v>4.5999999999999996</v>
      </c>
      <c r="AB2087">
        <v>42.8</v>
      </c>
      <c r="AC2087">
        <v>67.400000000000006</v>
      </c>
      <c r="AD2087">
        <v>90</v>
      </c>
    </row>
    <row r="2088" spans="1:30" x14ac:dyDescent="0.25">
      <c r="A2088" t="str">
        <f t="shared" si="32"/>
        <v>2017/20183MaleBiosciences360 points</v>
      </c>
      <c r="B2088" t="s">
        <v>218</v>
      </c>
      <c r="C2088" t="s">
        <v>252</v>
      </c>
      <c r="D2088">
        <v>3</v>
      </c>
      <c r="E2088" t="s">
        <v>3</v>
      </c>
      <c r="F2088" t="s">
        <v>142</v>
      </c>
      <c r="G2088" t="s">
        <v>215</v>
      </c>
      <c r="H2088" t="s">
        <v>215</v>
      </c>
      <c r="I2088" t="s">
        <v>215</v>
      </c>
      <c r="J2088" t="s">
        <v>215</v>
      </c>
      <c r="K2088" t="s">
        <v>215</v>
      </c>
      <c r="L2088" t="s">
        <v>215</v>
      </c>
      <c r="M2088" t="s">
        <v>215</v>
      </c>
      <c r="N2088" t="s">
        <v>102</v>
      </c>
      <c r="O2088" t="s">
        <v>215</v>
      </c>
      <c r="P2088" t="s">
        <v>215</v>
      </c>
      <c r="Q2088" t="s">
        <v>215</v>
      </c>
      <c r="R2088" t="s">
        <v>215</v>
      </c>
      <c r="S2088">
        <v>200</v>
      </c>
      <c r="T2088">
        <v>23000</v>
      </c>
      <c r="U2088">
        <v>28500</v>
      </c>
      <c r="V2088">
        <v>36900</v>
      </c>
      <c r="W2088">
        <v>415</v>
      </c>
      <c r="X2088">
        <v>0</v>
      </c>
      <c r="Y2088">
        <v>415</v>
      </c>
      <c r="Z2088">
        <v>5.7</v>
      </c>
      <c r="AA2088">
        <v>4.5</v>
      </c>
      <c r="AB2088">
        <v>49</v>
      </c>
      <c r="AC2088">
        <v>72.8</v>
      </c>
      <c r="AD2088">
        <v>89.8</v>
      </c>
    </row>
    <row r="2089" spans="1:30" x14ac:dyDescent="0.25">
      <c r="A2089" t="str">
        <f t="shared" si="32"/>
        <v>2017/20183MaleBiosciences300-359 points</v>
      </c>
      <c r="B2089" t="s">
        <v>218</v>
      </c>
      <c r="C2089" t="s">
        <v>252</v>
      </c>
      <c r="D2089">
        <v>3</v>
      </c>
      <c r="E2089" t="s">
        <v>3</v>
      </c>
      <c r="F2089" t="s">
        <v>142</v>
      </c>
      <c r="G2089" t="s">
        <v>215</v>
      </c>
      <c r="H2089" t="s">
        <v>215</v>
      </c>
      <c r="I2089" t="s">
        <v>215</v>
      </c>
      <c r="J2089" t="s">
        <v>215</v>
      </c>
      <c r="K2089" t="s">
        <v>215</v>
      </c>
      <c r="L2089" t="s">
        <v>215</v>
      </c>
      <c r="M2089" t="s">
        <v>215</v>
      </c>
      <c r="N2089" t="s">
        <v>103</v>
      </c>
      <c r="O2089" t="s">
        <v>215</v>
      </c>
      <c r="P2089" t="s">
        <v>215</v>
      </c>
      <c r="Q2089" t="s">
        <v>215</v>
      </c>
      <c r="R2089" t="s">
        <v>215</v>
      </c>
      <c r="S2089">
        <v>640</v>
      </c>
      <c r="T2089">
        <v>19000</v>
      </c>
      <c r="U2089">
        <v>24100</v>
      </c>
      <c r="V2089">
        <v>31000</v>
      </c>
      <c r="W2089">
        <v>1245</v>
      </c>
      <c r="X2089">
        <v>0</v>
      </c>
      <c r="Y2089">
        <v>1245</v>
      </c>
      <c r="Z2089">
        <v>8.6</v>
      </c>
      <c r="AA2089">
        <v>5.4</v>
      </c>
      <c r="AB2089">
        <v>52.9</v>
      </c>
      <c r="AC2089">
        <v>72.099999999999994</v>
      </c>
      <c r="AD2089">
        <v>86</v>
      </c>
    </row>
    <row r="2090" spans="1:30" x14ac:dyDescent="0.25">
      <c r="A2090" t="str">
        <f t="shared" si="32"/>
        <v>2017/20183MaleBiosciences240-299 points</v>
      </c>
      <c r="B2090" t="s">
        <v>218</v>
      </c>
      <c r="C2090" t="s">
        <v>252</v>
      </c>
      <c r="D2090">
        <v>3</v>
      </c>
      <c r="E2090" t="s">
        <v>3</v>
      </c>
      <c r="F2090" t="s">
        <v>142</v>
      </c>
      <c r="G2090" t="s">
        <v>215</v>
      </c>
      <c r="H2090" t="s">
        <v>215</v>
      </c>
      <c r="I2090" t="s">
        <v>215</v>
      </c>
      <c r="J2090" t="s">
        <v>215</v>
      </c>
      <c r="K2090" t="s">
        <v>215</v>
      </c>
      <c r="L2090" t="s">
        <v>215</v>
      </c>
      <c r="M2090" t="s">
        <v>215</v>
      </c>
      <c r="N2090" t="s">
        <v>104</v>
      </c>
      <c r="O2090" t="s">
        <v>215</v>
      </c>
      <c r="P2090" t="s">
        <v>215</v>
      </c>
      <c r="Q2090" t="s">
        <v>215</v>
      </c>
      <c r="R2090" t="s">
        <v>215</v>
      </c>
      <c r="S2090">
        <v>500</v>
      </c>
      <c r="T2090">
        <v>17200</v>
      </c>
      <c r="U2090">
        <v>22300</v>
      </c>
      <c r="V2090">
        <v>27400</v>
      </c>
      <c r="W2090">
        <v>850</v>
      </c>
      <c r="X2090">
        <v>0</v>
      </c>
      <c r="Y2090">
        <v>850</v>
      </c>
      <c r="Z2090">
        <v>8.4</v>
      </c>
      <c r="AA2090">
        <v>7.5</v>
      </c>
      <c r="AB2090">
        <v>60.3</v>
      </c>
      <c r="AC2090">
        <v>74.7</v>
      </c>
      <c r="AD2090">
        <v>84.1</v>
      </c>
    </row>
    <row r="2091" spans="1:30" x14ac:dyDescent="0.25">
      <c r="A2091" t="str">
        <f t="shared" si="32"/>
        <v>2017/20183MaleBiosciences180-239 points</v>
      </c>
      <c r="B2091" t="s">
        <v>218</v>
      </c>
      <c r="C2091" t="s">
        <v>252</v>
      </c>
      <c r="D2091">
        <v>3</v>
      </c>
      <c r="E2091" t="s">
        <v>3</v>
      </c>
      <c r="F2091" t="s">
        <v>142</v>
      </c>
      <c r="G2091" t="s">
        <v>215</v>
      </c>
      <c r="H2091" t="s">
        <v>215</v>
      </c>
      <c r="I2091" t="s">
        <v>215</v>
      </c>
      <c r="J2091" t="s">
        <v>215</v>
      </c>
      <c r="K2091" t="s">
        <v>215</v>
      </c>
      <c r="L2091" t="s">
        <v>215</v>
      </c>
      <c r="M2091" t="s">
        <v>215</v>
      </c>
      <c r="N2091" t="s">
        <v>136</v>
      </c>
      <c r="O2091" t="s">
        <v>215</v>
      </c>
      <c r="P2091" t="s">
        <v>215</v>
      </c>
      <c r="Q2091" t="s">
        <v>215</v>
      </c>
      <c r="R2091" t="s">
        <v>215</v>
      </c>
      <c r="S2091">
        <v>260</v>
      </c>
      <c r="T2091">
        <v>17500</v>
      </c>
      <c r="U2091">
        <v>21200</v>
      </c>
      <c r="V2091">
        <v>25600</v>
      </c>
      <c r="W2091">
        <v>405</v>
      </c>
      <c r="X2091">
        <v>0</v>
      </c>
      <c r="Y2091">
        <v>405</v>
      </c>
      <c r="Z2091">
        <v>7</v>
      </c>
      <c r="AA2091">
        <v>8.1</v>
      </c>
      <c r="AB2091">
        <v>66.400000000000006</v>
      </c>
      <c r="AC2091">
        <v>78.5</v>
      </c>
      <c r="AD2091">
        <v>84.9</v>
      </c>
    </row>
    <row r="2092" spans="1:30" x14ac:dyDescent="0.25">
      <c r="A2092" t="str">
        <f t="shared" si="32"/>
        <v>2017/20183MaleBiosciencesBelow 180 points</v>
      </c>
      <c r="B2092" t="s">
        <v>218</v>
      </c>
      <c r="C2092" t="s">
        <v>252</v>
      </c>
      <c r="D2092">
        <v>3</v>
      </c>
      <c r="E2092" t="s">
        <v>3</v>
      </c>
      <c r="F2092" t="s">
        <v>142</v>
      </c>
      <c r="G2092" t="s">
        <v>215</v>
      </c>
      <c r="H2092" t="s">
        <v>215</v>
      </c>
      <c r="I2092" t="s">
        <v>215</v>
      </c>
      <c r="J2092" t="s">
        <v>215</v>
      </c>
      <c r="K2092" t="s">
        <v>215</v>
      </c>
      <c r="L2092" t="s">
        <v>215</v>
      </c>
      <c r="M2092" t="s">
        <v>215</v>
      </c>
      <c r="N2092" t="s">
        <v>135</v>
      </c>
      <c r="O2092" t="s">
        <v>215</v>
      </c>
      <c r="P2092" t="s">
        <v>215</v>
      </c>
      <c r="Q2092" t="s">
        <v>215</v>
      </c>
      <c r="R2092" t="s">
        <v>215</v>
      </c>
      <c r="S2092">
        <v>65</v>
      </c>
      <c r="T2092">
        <v>15700</v>
      </c>
      <c r="U2092">
        <v>19700</v>
      </c>
      <c r="V2092">
        <v>23700</v>
      </c>
      <c r="W2092">
        <v>90</v>
      </c>
      <c r="X2092">
        <v>0</v>
      </c>
      <c r="Y2092">
        <v>90</v>
      </c>
      <c r="Z2092">
        <v>6.7</v>
      </c>
      <c r="AA2092">
        <v>7.8</v>
      </c>
      <c r="AB2092">
        <v>73.400000000000006</v>
      </c>
      <c r="AC2092">
        <v>81.099999999999994</v>
      </c>
      <c r="AD2092">
        <v>85.6</v>
      </c>
    </row>
    <row r="2093" spans="1:30" x14ac:dyDescent="0.25">
      <c r="A2093" t="str">
        <f t="shared" si="32"/>
        <v>2017/20183MaleBiosciences1 or 2 A level passes</v>
      </c>
      <c r="B2093" t="s">
        <v>218</v>
      </c>
      <c r="C2093" t="s">
        <v>252</v>
      </c>
      <c r="D2093">
        <v>3</v>
      </c>
      <c r="E2093" t="s">
        <v>3</v>
      </c>
      <c r="F2093" t="s">
        <v>142</v>
      </c>
      <c r="G2093" t="s">
        <v>215</v>
      </c>
      <c r="H2093" t="s">
        <v>215</v>
      </c>
      <c r="I2093" t="s">
        <v>215</v>
      </c>
      <c r="J2093" t="s">
        <v>215</v>
      </c>
      <c r="K2093" t="s">
        <v>215</v>
      </c>
      <c r="L2093" t="s">
        <v>215</v>
      </c>
      <c r="M2093" t="s">
        <v>215</v>
      </c>
      <c r="N2093" t="s">
        <v>105</v>
      </c>
      <c r="O2093" t="s">
        <v>215</v>
      </c>
      <c r="P2093" t="s">
        <v>215</v>
      </c>
      <c r="Q2093" t="s">
        <v>215</v>
      </c>
      <c r="R2093" t="s">
        <v>215</v>
      </c>
      <c r="S2093">
        <v>70</v>
      </c>
      <c r="T2093">
        <v>17200</v>
      </c>
      <c r="U2093">
        <v>22300</v>
      </c>
      <c r="V2093">
        <v>26300</v>
      </c>
      <c r="W2093">
        <v>110</v>
      </c>
      <c r="X2093">
        <v>0</v>
      </c>
      <c r="Y2093">
        <v>110</v>
      </c>
      <c r="Z2093">
        <v>5.6</v>
      </c>
      <c r="AA2093">
        <v>6.5</v>
      </c>
      <c r="AB2093">
        <v>68.7</v>
      </c>
      <c r="AC2093">
        <v>82.4</v>
      </c>
      <c r="AD2093">
        <v>88</v>
      </c>
    </row>
    <row r="2094" spans="1:30" x14ac:dyDescent="0.25">
      <c r="A2094" t="str">
        <f t="shared" si="32"/>
        <v>2017/20183MaleBiosciencesBTEC</v>
      </c>
      <c r="B2094" t="s">
        <v>218</v>
      </c>
      <c r="C2094" t="s">
        <v>252</v>
      </c>
      <c r="D2094">
        <v>3</v>
      </c>
      <c r="E2094" t="s">
        <v>3</v>
      </c>
      <c r="F2094" t="s">
        <v>142</v>
      </c>
      <c r="G2094" t="s">
        <v>215</v>
      </c>
      <c r="H2094" t="s">
        <v>215</v>
      </c>
      <c r="I2094" t="s">
        <v>215</v>
      </c>
      <c r="J2094" t="s">
        <v>215</v>
      </c>
      <c r="K2094" t="s">
        <v>215</v>
      </c>
      <c r="L2094" t="s">
        <v>215</v>
      </c>
      <c r="M2094" t="s">
        <v>215</v>
      </c>
      <c r="N2094" t="s">
        <v>106</v>
      </c>
      <c r="O2094" t="s">
        <v>215</v>
      </c>
      <c r="P2094" t="s">
        <v>215</v>
      </c>
      <c r="Q2094" t="s">
        <v>215</v>
      </c>
      <c r="R2094" t="s">
        <v>215</v>
      </c>
      <c r="S2094">
        <v>105</v>
      </c>
      <c r="T2094">
        <v>15300</v>
      </c>
      <c r="U2094">
        <v>19000</v>
      </c>
      <c r="V2094">
        <v>22600</v>
      </c>
      <c r="W2094">
        <v>170</v>
      </c>
      <c r="X2094">
        <v>0</v>
      </c>
      <c r="Y2094">
        <v>170</v>
      </c>
      <c r="Z2094">
        <v>7.9</v>
      </c>
      <c r="AA2094">
        <v>11.4</v>
      </c>
      <c r="AB2094">
        <v>61.6</v>
      </c>
      <c r="AC2094">
        <v>74.7</v>
      </c>
      <c r="AD2094">
        <v>80.7</v>
      </c>
    </row>
    <row r="2095" spans="1:30" x14ac:dyDescent="0.25">
      <c r="A2095" t="str">
        <f t="shared" si="32"/>
        <v>2017/20183MaleBiosciencesOther</v>
      </c>
      <c r="B2095" t="s">
        <v>218</v>
      </c>
      <c r="C2095" t="s">
        <v>252</v>
      </c>
      <c r="D2095">
        <v>3</v>
      </c>
      <c r="E2095" t="s">
        <v>3</v>
      </c>
      <c r="F2095" t="s">
        <v>142</v>
      </c>
      <c r="G2095" t="s">
        <v>215</v>
      </c>
      <c r="H2095" t="s">
        <v>215</v>
      </c>
      <c r="I2095" t="s">
        <v>215</v>
      </c>
      <c r="J2095" t="s">
        <v>215</v>
      </c>
      <c r="K2095" t="s">
        <v>215</v>
      </c>
      <c r="L2095" t="s">
        <v>215</v>
      </c>
      <c r="M2095" t="s">
        <v>215</v>
      </c>
      <c r="N2095" t="s">
        <v>27</v>
      </c>
      <c r="O2095" t="s">
        <v>215</v>
      </c>
      <c r="P2095" t="s">
        <v>215</v>
      </c>
      <c r="Q2095" t="s">
        <v>215</v>
      </c>
      <c r="R2095" t="s">
        <v>215</v>
      </c>
      <c r="S2095">
        <v>65</v>
      </c>
      <c r="T2095">
        <v>17500</v>
      </c>
      <c r="U2095">
        <v>21900</v>
      </c>
      <c r="V2095">
        <v>27400</v>
      </c>
      <c r="W2095">
        <v>115</v>
      </c>
      <c r="X2095">
        <v>0</v>
      </c>
      <c r="Y2095">
        <v>115</v>
      </c>
      <c r="Z2095">
        <v>8.6</v>
      </c>
      <c r="AA2095">
        <v>5.2</v>
      </c>
      <c r="AB2095">
        <v>55</v>
      </c>
      <c r="AC2095">
        <v>77.900000000000006</v>
      </c>
      <c r="AD2095">
        <v>86.2</v>
      </c>
    </row>
    <row r="2096" spans="1:30" x14ac:dyDescent="0.25">
      <c r="A2096" t="str">
        <f t="shared" si="32"/>
        <v>2017/20183MaleBiosciencesNot known</v>
      </c>
      <c r="B2096" t="s">
        <v>218</v>
      </c>
      <c r="C2096" t="s">
        <v>252</v>
      </c>
      <c r="D2096">
        <v>3</v>
      </c>
      <c r="E2096" t="s">
        <v>3</v>
      </c>
      <c r="F2096" t="s">
        <v>142</v>
      </c>
      <c r="G2096" t="s">
        <v>215</v>
      </c>
      <c r="H2096" t="s">
        <v>215</v>
      </c>
      <c r="I2096" t="s">
        <v>215</v>
      </c>
      <c r="J2096" t="s">
        <v>215</v>
      </c>
      <c r="K2096" t="s">
        <v>215</v>
      </c>
      <c r="L2096" t="s">
        <v>215</v>
      </c>
      <c r="M2096" t="s">
        <v>215</v>
      </c>
      <c r="N2096" t="s">
        <v>2</v>
      </c>
      <c r="O2096" t="s">
        <v>215</v>
      </c>
      <c r="P2096" t="s">
        <v>215</v>
      </c>
      <c r="Q2096" t="s">
        <v>215</v>
      </c>
      <c r="R2096" t="s">
        <v>215</v>
      </c>
      <c r="S2096">
        <v>85</v>
      </c>
      <c r="T2096">
        <v>17500</v>
      </c>
      <c r="U2096">
        <v>23000</v>
      </c>
      <c r="V2096">
        <v>28100</v>
      </c>
      <c r="W2096">
        <v>200</v>
      </c>
      <c r="X2096">
        <v>5.4</v>
      </c>
      <c r="Y2096">
        <v>190</v>
      </c>
      <c r="Z2096">
        <v>11.3</v>
      </c>
      <c r="AA2096">
        <v>7.6</v>
      </c>
      <c r="AB2096">
        <v>44.9</v>
      </c>
      <c r="AC2096">
        <v>59.6</v>
      </c>
      <c r="AD2096">
        <v>81.099999999999994</v>
      </c>
    </row>
    <row r="2097" spans="1:30" x14ac:dyDescent="0.25">
      <c r="A2097" t="str">
        <f t="shared" si="32"/>
        <v>2017/20183MaleBusiness and management4 As or more</v>
      </c>
      <c r="B2097" t="s">
        <v>218</v>
      </c>
      <c r="C2097" t="s">
        <v>252</v>
      </c>
      <c r="D2097">
        <v>3</v>
      </c>
      <c r="E2097" t="s">
        <v>3</v>
      </c>
      <c r="F2097" t="s">
        <v>171</v>
      </c>
      <c r="G2097" t="s">
        <v>215</v>
      </c>
      <c r="H2097" t="s">
        <v>215</v>
      </c>
      <c r="I2097" t="s">
        <v>215</v>
      </c>
      <c r="J2097" t="s">
        <v>215</v>
      </c>
      <c r="K2097" t="s">
        <v>215</v>
      </c>
      <c r="L2097" t="s">
        <v>215</v>
      </c>
      <c r="M2097" t="s">
        <v>215</v>
      </c>
      <c r="N2097" t="s">
        <v>236</v>
      </c>
      <c r="O2097" t="s">
        <v>215</v>
      </c>
      <c r="P2097" t="s">
        <v>215</v>
      </c>
      <c r="Q2097" t="s">
        <v>215</v>
      </c>
      <c r="R2097" t="s">
        <v>215</v>
      </c>
      <c r="S2097">
        <v>75</v>
      </c>
      <c r="T2097">
        <v>31000</v>
      </c>
      <c r="U2097">
        <v>41200</v>
      </c>
      <c r="V2097">
        <v>58400</v>
      </c>
      <c r="W2097">
        <v>95</v>
      </c>
      <c r="X2097">
        <v>0</v>
      </c>
      <c r="Y2097">
        <v>95</v>
      </c>
      <c r="Z2097">
        <v>10.199999999999999</v>
      </c>
      <c r="AA2097">
        <v>6.3</v>
      </c>
      <c r="AB2097">
        <v>78</v>
      </c>
      <c r="AC2097">
        <v>82.4</v>
      </c>
      <c r="AD2097">
        <v>83.4</v>
      </c>
    </row>
    <row r="2098" spans="1:30" x14ac:dyDescent="0.25">
      <c r="A2098" t="str">
        <f t="shared" si="32"/>
        <v>2017/20183MaleBusiness and management360 points</v>
      </c>
      <c r="B2098" t="s">
        <v>218</v>
      </c>
      <c r="C2098" t="s">
        <v>252</v>
      </c>
      <c r="D2098">
        <v>3</v>
      </c>
      <c r="E2098" t="s">
        <v>3</v>
      </c>
      <c r="F2098" t="s">
        <v>171</v>
      </c>
      <c r="G2098" t="s">
        <v>215</v>
      </c>
      <c r="H2098" t="s">
        <v>215</v>
      </c>
      <c r="I2098" t="s">
        <v>215</v>
      </c>
      <c r="J2098" t="s">
        <v>215</v>
      </c>
      <c r="K2098" t="s">
        <v>215</v>
      </c>
      <c r="L2098" t="s">
        <v>215</v>
      </c>
      <c r="M2098" t="s">
        <v>215</v>
      </c>
      <c r="N2098" t="s">
        <v>102</v>
      </c>
      <c r="O2098" t="s">
        <v>215</v>
      </c>
      <c r="P2098" t="s">
        <v>215</v>
      </c>
      <c r="Q2098" t="s">
        <v>215</v>
      </c>
      <c r="R2098" t="s">
        <v>215</v>
      </c>
      <c r="S2098">
        <v>370</v>
      </c>
      <c r="T2098">
        <v>30700</v>
      </c>
      <c r="U2098">
        <v>38000</v>
      </c>
      <c r="V2098">
        <v>47800</v>
      </c>
      <c r="W2098">
        <v>490</v>
      </c>
      <c r="X2098">
        <v>0</v>
      </c>
      <c r="Y2098">
        <v>490</v>
      </c>
      <c r="Z2098">
        <v>12.4</v>
      </c>
      <c r="AA2098">
        <v>7</v>
      </c>
      <c r="AB2098">
        <v>76</v>
      </c>
      <c r="AC2098">
        <v>79.3</v>
      </c>
      <c r="AD2098">
        <v>80.599999999999994</v>
      </c>
    </row>
    <row r="2099" spans="1:30" x14ac:dyDescent="0.25">
      <c r="A2099" t="str">
        <f t="shared" si="32"/>
        <v>2017/20183MaleBusiness and management300-359 points</v>
      </c>
      <c r="B2099" t="s">
        <v>218</v>
      </c>
      <c r="C2099" t="s">
        <v>252</v>
      </c>
      <c r="D2099">
        <v>3</v>
      </c>
      <c r="E2099" t="s">
        <v>3</v>
      </c>
      <c r="F2099" t="s">
        <v>171</v>
      </c>
      <c r="G2099" t="s">
        <v>215</v>
      </c>
      <c r="H2099" t="s">
        <v>215</v>
      </c>
      <c r="I2099" t="s">
        <v>215</v>
      </c>
      <c r="J2099" t="s">
        <v>215</v>
      </c>
      <c r="K2099" t="s">
        <v>215</v>
      </c>
      <c r="L2099" t="s">
        <v>215</v>
      </c>
      <c r="M2099" t="s">
        <v>215</v>
      </c>
      <c r="N2099" t="s">
        <v>103</v>
      </c>
      <c r="O2099" t="s">
        <v>215</v>
      </c>
      <c r="P2099" t="s">
        <v>215</v>
      </c>
      <c r="Q2099" t="s">
        <v>215</v>
      </c>
      <c r="R2099" t="s">
        <v>215</v>
      </c>
      <c r="S2099">
        <v>1930</v>
      </c>
      <c r="T2099">
        <v>24500</v>
      </c>
      <c r="U2099">
        <v>30700</v>
      </c>
      <c r="V2099">
        <v>39100</v>
      </c>
      <c r="W2099">
        <v>2455</v>
      </c>
      <c r="X2099">
        <v>0</v>
      </c>
      <c r="Y2099">
        <v>2455</v>
      </c>
      <c r="Z2099">
        <v>8.6</v>
      </c>
      <c r="AA2099">
        <v>6.7</v>
      </c>
      <c r="AB2099">
        <v>79.900000000000006</v>
      </c>
      <c r="AC2099">
        <v>83.3</v>
      </c>
      <c r="AD2099">
        <v>84.7</v>
      </c>
    </row>
    <row r="2100" spans="1:30" x14ac:dyDescent="0.25">
      <c r="A2100" t="str">
        <f t="shared" si="32"/>
        <v>2017/20183MaleBusiness and management240-299 points</v>
      </c>
      <c r="B2100" t="s">
        <v>218</v>
      </c>
      <c r="C2100" t="s">
        <v>252</v>
      </c>
      <c r="D2100">
        <v>3</v>
      </c>
      <c r="E2100" t="s">
        <v>3</v>
      </c>
      <c r="F2100" t="s">
        <v>171</v>
      </c>
      <c r="G2100" t="s">
        <v>215</v>
      </c>
      <c r="H2100" t="s">
        <v>215</v>
      </c>
      <c r="I2100" t="s">
        <v>215</v>
      </c>
      <c r="J2100" t="s">
        <v>215</v>
      </c>
      <c r="K2100" t="s">
        <v>215</v>
      </c>
      <c r="L2100" t="s">
        <v>215</v>
      </c>
      <c r="M2100" t="s">
        <v>215</v>
      </c>
      <c r="N2100" t="s">
        <v>104</v>
      </c>
      <c r="O2100" t="s">
        <v>215</v>
      </c>
      <c r="P2100" t="s">
        <v>215</v>
      </c>
      <c r="Q2100" t="s">
        <v>215</v>
      </c>
      <c r="R2100" t="s">
        <v>215</v>
      </c>
      <c r="S2100">
        <v>2565</v>
      </c>
      <c r="T2100">
        <v>20800</v>
      </c>
      <c r="U2100">
        <v>25900</v>
      </c>
      <c r="V2100">
        <v>33200</v>
      </c>
      <c r="W2100">
        <v>3235</v>
      </c>
      <c r="X2100">
        <v>0</v>
      </c>
      <c r="Y2100">
        <v>3235</v>
      </c>
      <c r="Z2100">
        <v>7.4</v>
      </c>
      <c r="AA2100">
        <v>7.6</v>
      </c>
      <c r="AB2100">
        <v>80.599999999999994</v>
      </c>
      <c r="AC2100">
        <v>83.9</v>
      </c>
      <c r="AD2100">
        <v>85</v>
      </c>
    </row>
    <row r="2101" spans="1:30" x14ac:dyDescent="0.25">
      <c r="A2101" t="str">
        <f t="shared" si="32"/>
        <v>2017/20183MaleBusiness and management180-239 points</v>
      </c>
      <c r="B2101" t="s">
        <v>218</v>
      </c>
      <c r="C2101" t="s">
        <v>252</v>
      </c>
      <c r="D2101">
        <v>3</v>
      </c>
      <c r="E2101" t="s">
        <v>3</v>
      </c>
      <c r="F2101" t="s">
        <v>171</v>
      </c>
      <c r="G2101" t="s">
        <v>215</v>
      </c>
      <c r="H2101" t="s">
        <v>215</v>
      </c>
      <c r="I2101" t="s">
        <v>215</v>
      </c>
      <c r="J2101" t="s">
        <v>215</v>
      </c>
      <c r="K2101" t="s">
        <v>215</v>
      </c>
      <c r="L2101" t="s">
        <v>215</v>
      </c>
      <c r="M2101" t="s">
        <v>215</v>
      </c>
      <c r="N2101" t="s">
        <v>136</v>
      </c>
      <c r="O2101" t="s">
        <v>215</v>
      </c>
      <c r="P2101" t="s">
        <v>215</v>
      </c>
      <c r="Q2101" t="s">
        <v>215</v>
      </c>
      <c r="R2101" t="s">
        <v>215</v>
      </c>
      <c r="S2101">
        <v>1535</v>
      </c>
      <c r="T2101">
        <v>19700</v>
      </c>
      <c r="U2101">
        <v>24500</v>
      </c>
      <c r="V2101">
        <v>31000</v>
      </c>
      <c r="W2101">
        <v>1945</v>
      </c>
      <c r="X2101">
        <v>0</v>
      </c>
      <c r="Y2101">
        <v>1945</v>
      </c>
      <c r="Z2101">
        <v>7.8</v>
      </c>
      <c r="AA2101">
        <v>7.4</v>
      </c>
      <c r="AB2101">
        <v>80.5</v>
      </c>
      <c r="AC2101">
        <v>83.9</v>
      </c>
      <c r="AD2101">
        <v>84.8</v>
      </c>
    </row>
    <row r="2102" spans="1:30" x14ac:dyDescent="0.25">
      <c r="A2102" t="str">
        <f t="shared" si="32"/>
        <v>2017/20183MaleBusiness and managementBelow 180 points</v>
      </c>
      <c r="B2102" t="s">
        <v>218</v>
      </c>
      <c r="C2102" t="s">
        <v>252</v>
      </c>
      <c r="D2102">
        <v>3</v>
      </c>
      <c r="E2102" t="s">
        <v>3</v>
      </c>
      <c r="F2102" t="s">
        <v>171</v>
      </c>
      <c r="G2102" t="s">
        <v>215</v>
      </c>
      <c r="H2102" t="s">
        <v>215</v>
      </c>
      <c r="I2102" t="s">
        <v>215</v>
      </c>
      <c r="J2102" t="s">
        <v>215</v>
      </c>
      <c r="K2102" t="s">
        <v>215</v>
      </c>
      <c r="L2102" t="s">
        <v>215</v>
      </c>
      <c r="M2102" t="s">
        <v>215</v>
      </c>
      <c r="N2102" t="s">
        <v>135</v>
      </c>
      <c r="O2102" t="s">
        <v>215</v>
      </c>
      <c r="P2102" t="s">
        <v>215</v>
      </c>
      <c r="Q2102" t="s">
        <v>215</v>
      </c>
      <c r="R2102" t="s">
        <v>215</v>
      </c>
      <c r="S2102">
        <v>200</v>
      </c>
      <c r="T2102">
        <v>17900</v>
      </c>
      <c r="U2102">
        <v>22600</v>
      </c>
      <c r="V2102">
        <v>28800</v>
      </c>
      <c r="W2102">
        <v>245</v>
      </c>
      <c r="X2102">
        <v>0</v>
      </c>
      <c r="Y2102">
        <v>245</v>
      </c>
      <c r="Z2102">
        <v>7.3</v>
      </c>
      <c r="AA2102">
        <v>5.5</v>
      </c>
      <c r="AB2102">
        <v>83.1</v>
      </c>
      <c r="AC2102">
        <v>85.6</v>
      </c>
      <c r="AD2102">
        <v>87.2</v>
      </c>
    </row>
    <row r="2103" spans="1:30" x14ac:dyDescent="0.25">
      <c r="A2103" t="str">
        <f t="shared" si="32"/>
        <v>2017/20183MaleBusiness and management1 or 2 A level passes</v>
      </c>
      <c r="B2103" t="s">
        <v>218</v>
      </c>
      <c r="C2103" t="s">
        <v>252</v>
      </c>
      <c r="D2103">
        <v>3</v>
      </c>
      <c r="E2103" t="s">
        <v>3</v>
      </c>
      <c r="F2103" t="s">
        <v>171</v>
      </c>
      <c r="G2103" t="s">
        <v>215</v>
      </c>
      <c r="H2103" t="s">
        <v>215</v>
      </c>
      <c r="I2103" t="s">
        <v>215</v>
      </c>
      <c r="J2103" t="s">
        <v>215</v>
      </c>
      <c r="K2103" t="s">
        <v>215</v>
      </c>
      <c r="L2103" t="s">
        <v>215</v>
      </c>
      <c r="M2103" t="s">
        <v>215</v>
      </c>
      <c r="N2103" t="s">
        <v>105</v>
      </c>
      <c r="O2103" t="s">
        <v>215</v>
      </c>
      <c r="P2103" t="s">
        <v>215</v>
      </c>
      <c r="Q2103" t="s">
        <v>215</v>
      </c>
      <c r="R2103" t="s">
        <v>215</v>
      </c>
      <c r="S2103">
        <v>845</v>
      </c>
      <c r="T2103">
        <v>19000</v>
      </c>
      <c r="U2103">
        <v>24100</v>
      </c>
      <c r="V2103">
        <v>29900</v>
      </c>
      <c r="W2103">
        <v>1095</v>
      </c>
      <c r="X2103">
        <v>0</v>
      </c>
      <c r="Y2103">
        <v>1095</v>
      </c>
      <c r="Z2103">
        <v>9.1999999999999993</v>
      </c>
      <c r="AA2103">
        <v>7.8</v>
      </c>
      <c r="AB2103">
        <v>78.400000000000006</v>
      </c>
      <c r="AC2103">
        <v>82.1</v>
      </c>
      <c r="AD2103">
        <v>83.1</v>
      </c>
    </row>
    <row r="2104" spans="1:30" x14ac:dyDescent="0.25">
      <c r="A2104" t="str">
        <f t="shared" si="32"/>
        <v>2017/20183MaleBusiness and managementBTEC</v>
      </c>
      <c r="B2104" t="s">
        <v>218</v>
      </c>
      <c r="C2104" t="s">
        <v>252</v>
      </c>
      <c r="D2104">
        <v>3</v>
      </c>
      <c r="E2104" t="s">
        <v>3</v>
      </c>
      <c r="F2104" t="s">
        <v>171</v>
      </c>
      <c r="G2104" t="s">
        <v>215</v>
      </c>
      <c r="H2104" t="s">
        <v>215</v>
      </c>
      <c r="I2104" t="s">
        <v>215</v>
      </c>
      <c r="J2104" t="s">
        <v>215</v>
      </c>
      <c r="K2104" t="s">
        <v>215</v>
      </c>
      <c r="L2104" t="s">
        <v>215</v>
      </c>
      <c r="M2104" t="s">
        <v>215</v>
      </c>
      <c r="N2104" t="s">
        <v>106</v>
      </c>
      <c r="O2104" t="s">
        <v>215</v>
      </c>
      <c r="P2104" t="s">
        <v>215</v>
      </c>
      <c r="Q2104" t="s">
        <v>215</v>
      </c>
      <c r="R2104" t="s">
        <v>215</v>
      </c>
      <c r="S2104">
        <v>1875</v>
      </c>
      <c r="T2104">
        <v>17500</v>
      </c>
      <c r="U2104">
        <v>22300</v>
      </c>
      <c r="V2104">
        <v>28100</v>
      </c>
      <c r="W2104">
        <v>2510</v>
      </c>
      <c r="X2104">
        <v>0</v>
      </c>
      <c r="Y2104">
        <v>2510</v>
      </c>
      <c r="Z2104">
        <v>8.8000000000000007</v>
      </c>
      <c r="AA2104">
        <v>9.4</v>
      </c>
      <c r="AB2104">
        <v>76.599999999999994</v>
      </c>
      <c r="AC2104">
        <v>80.8</v>
      </c>
      <c r="AD2104">
        <v>81.8</v>
      </c>
    </row>
    <row r="2105" spans="1:30" x14ac:dyDescent="0.25">
      <c r="A2105" t="str">
        <f t="shared" si="32"/>
        <v>2017/20183MaleBusiness and managementOther</v>
      </c>
      <c r="B2105" t="s">
        <v>218</v>
      </c>
      <c r="C2105" t="s">
        <v>252</v>
      </c>
      <c r="D2105">
        <v>3</v>
      </c>
      <c r="E2105" t="s">
        <v>3</v>
      </c>
      <c r="F2105" t="s">
        <v>171</v>
      </c>
      <c r="G2105" t="s">
        <v>215</v>
      </c>
      <c r="H2105" t="s">
        <v>215</v>
      </c>
      <c r="I2105" t="s">
        <v>215</v>
      </c>
      <c r="J2105" t="s">
        <v>215</v>
      </c>
      <c r="K2105" t="s">
        <v>215</v>
      </c>
      <c r="L2105" t="s">
        <v>215</v>
      </c>
      <c r="M2105" t="s">
        <v>215</v>
      </c>
      <c r="N2105" t="s">
        <v>27</v>
      </c>
      <c r="O2105" t="s">
        <v>215</v>
      </c>
      <c r="P2105" t="s">
        <v>215</v>
      </c>
      <c r="Q2105" t="s">
        <v>215</v>
      </c>
      <c r="R2105" t="s">
        <v>215</v>
      </c>
      <c r="S2105">
        <v>515</v>
      </c>
      <c r="T2105">
        <v>19000</v>
      </c>
      <c r="U2105">
        <v>24100</v>
      </c>
      <c r="V2105">
        <v>31000</v>
      </c>
      <c r="W2105">
        <v>675</v>
      </c>
      <c r="X2105">
        <v>0</v>
      </c>
      <c r="Y2105">
        <v>675</v>
      </c>
      <c r="Z2105">
        <v>9.1999999999999993</v>
      </c>
      <c r="AA2105">
        <v>8.6999999999999993</v>
      </c>
      <c r="AB2105">
        <v>77.400000000000006</v>
      </c>
      <c r="AC2105">
        <v>80.8</v>
      </c>
      <c r="AD2105">
        <v>82.1</v>
      </c>
    </row>
    <row r="2106" spans="1:30" x14ac:dyDescent="0.25">
      <c r="A2106" t="str">
        <f t="shared" si="32"/>
        <v>2017/20183MaleBusiness and managementNot known</v>
      </c>
      <c r="B2106" t="s">
        <v>218</v>
      </c>
      <c r="C2106" t="s">
        <v>252</v>
      </c>
      <c r="D2106">
        <v>3</v>
      </c>
      <c r="E2106" t="s">
        <v>3</v>
      </c>
      <c r="F2106" t="s">
        <v>171</v>
      </c>
      <c r="G2106" t="s">
        <v>215</v>
      </c>
      <c r="H2106" t="s">
        <v>215</v>
      </c>
      <c r="I2106" t="s">
        <v>215</v>
      </c>
      <c r="J2106" t="s">
        <v>215</v>
      </c>
      <c r="K2106" t="s">
        <v>215</v>
      </c>
      <c r="L2106" t="s">
        <v>215</v>
      </c>
      <c r="M2106" t="s">
        <v>215</v>
      </c>
      <c r="N2106" t="s">
        <v>2</v>
      </c>
      <c r="O2106" t="s">
        <v>215</v>
      </c>
      <c r="P2106" t="s">
        <v>215</v>
      </c>
      <c r="Q2106" t="s">
        <v>215</v>
      </c>
      <c r="R2106" t="s">
        <v>215</v>
      </c>
      <c r="S2106">
        <v>595</v>
      </c>
      <c r="T2106">
        <v>19000</v>
      </c>
      <c r="U2106">
        <v>25200</v>
      </c>
      <c r="V2106">
        <v>32100</v>
      </c>
      <c r="W2106">
        <v>1055</v>
      </c>
      <c r="X2106">
        <v>13.8</v>
      </c>
      <c r="Y2106">
        <v>910</v>
      </c>
      <c r="Z2106">
        <v>15.6</v>
      </c>
      <c r="AA2106">
        <v>9.6</v>
      </c>
      <c r="AB2106">
        <v>67.400000000000006</v>
      </c>
      <c r="AC2106">
        <v>71.8</v>
      </c>
      <c r="AD2106">
        <v>74.8</v>
      </c>
    </row>
    <row r="2107" spans="1:30" x14ac:dyDescent="0.25">
      <c r="A2107" t="str">
        <f t="shared" si="32"/>
        <v>2017/20183MaleCeltic studies4 As or more</v>
      </c>
      <c r="B2107" t="s">
        <v>218</v>
      </c>
      <c r="C2107" t="s">
        <v>252</v>
      </c>
      <c r="D2107">
        <v>3</v>
      </c>
      <c r="E2107" t="s">
        <v>3</v>
      </c>
      <c r="F2107" t="s">
        <v>175</v>
      </c>
      <c r="G2107" t="s">
        <v>215</v>
      </c>
      <c r="H2107" t="s">
        <v>215</v>
      </c>
      <c r="I2107" t="s">
        <v>215</v>
      </c>
      <c r="J2107" t="s">
        <v>215</v>
      </c>
      <c r="K2107" t="s">
        <v>215</v>
      </c>
      <c r="L2107" t="s">
        <v>215</v>
      </c>
      <c r="M2107" t="s">
        <v>215</v>
      </c>
      <c r="N2107" t="s">
        <v>236</v>
      </c>
      <c r="O2107" t="s">
        <v>215</v>
      </c>
      <c r="P2107" t="s">
        <v>215</v>
      </c>
      <c r="Q2107" t="s">
        <v>215</v>
      </c>
      <c r="R2107" t="s">
        <v>215</v>
      </c>
      <c r="S2107" t="s">
        <v>216</v>
      </c>
      <c r="T2107" t="s">
        <v>216</v>
      </c>
      <c r="U2107" t="s">
        <v>216</v>
      </c>
      <c r="V2107" t="s">
        <v>216</v>
      </c>
      <c r="W2107">
        <v>0</v>
      </c>
      <c r="X2107">
        <v>0</v>
      </c>
      <c r="Y2107">
        <v>0</v>
      </c>
      <c r="Z2107">
        <v>0</v>
      </c>
      <c r="AA2107">
        <v>0</v>
      </c>
      <c r="AB2107">
        <v>75</v>
      </c>
      <c r="AC2107">
        <v>75</v>
      </c>
      <c r="AD2107">
        <v>100</v>
      </c>
    </row>
    <row r="2108" spans="1:30" x14ac:dyDescent="0.25">
      <c r="A2108" t="str">
        <f t="shared" si="32"/>
        <v>2017/20183MaleCeltic studies300-359 points</v>
      </c>
      <c r="B2108" t="s">
        <v>218</v>
      </c>
      <c r="C2108" t="s">
        <v>252</v>
      </c>
      <c r="D2108">
        <v>3</v>
      </c>
      <c r="E2108" t="s">
        <v>3</v>
      </c>
      <c r="F2108" t="s">
        <v>175</v>
      </c>
      <c r="G2108" t="s">
        <v>215</v>
      </c>
      <c r="H2108" t="s">
        <v>215</v>
      </c>
      <c r="I2108" t="s">
        <v>215</v>
      </c>
      <c r="J2108" t="s">
        <v>215</v>
      </c>
      <c r="K2108" t="s">
        <v>215</v>
      </c>
      <c r="L2108" t="s">
        <v>215</v>
      </c>
      <c r="M2108" t="s">
        <v>215</v>
      </c>
      <c r="N2108" t="s">
        <v>103</v>
      </c>
      <c r="O2108" t="s">
        <v>215</v>
      </c>
      <c r="P2108" t="s">
        <v>215</v>
      </c>
      <c r="Q2108" t="s">
        <v>215</v>
      </c>
      <c r="R2108" t="s">
        <v>215</v>
      </c>
      <c r="S2108" t="s">
        <v>216</v>
      </c>
      <c r="T2108" t="s">
        <v>216</v>
      </c>
      <c r="U2108" t="s">
        <v>216</v>
      </c>
      <c r="V2108" t="s">
        <v>216</v>
      </c>
      <c r="W2108" t="s">
        <v>216</v>
      </c>
      <c r="X2108" t="s">
        <v>216</v>
      </c>
      <c r="Y2108" t="s">
        <v>216</v>
      </c>
      <c r="Z2108" t="s">
        <v>216</v>
      </c>
      <c r="AA2108" t="s">
        <v>216</v>
      </c>
      <c r="AB2108" t="s">
        <v>216</v>
      </c>
      <c r="AC2108" t="s">
        <v>216</v>
      </c>
      <c r="AD2108" t="s">
        <v>216</v>
      </c>
    </row>
    <row r="2109" spans="1:30" x14ac:dyDescent="0.25">
      <c r="A2109" t="str">
        <f t="shared" si="32"/>
        <v>2017/20183MaleCeltic studies1 or 2 A level passes</v>
      </c>
      <c r="B2109" t="s">
        <v>218</v>
      </c>
      <c r="C2109" t="s">
        <v>252</v>
      </c>
      <c r="D2109">
        <v>3</v>
      </c>
      <c r="E2109" t="s">
        <v>3</v>
      </c>
      <c r="F2109" t="s">
        <v>175</v>
      </c>
      <c r="G2109" t="s">
        <v>215</v>
      </c>
      <c r="H2109" t="s">
        <v>215</v>
      </c>
      <c r="I2109" t="s">
        <v>215</v>
      </c>
      <c r="J2109" t="s">
        <v>215</v>
      </c>
      <c r="K2109" t="s">
        <v>215</v>
      </c>
      <c r="L2109" t="s">
        <v>215</v>
      </c>
      <c r="M2109" t="s">
        <v>215</v>
      </c>
      <c r="N2109" t="s">
        <v>105</v>
      </c>
      <c r="O2109" t="s">
        <v>215</v>
      </c>
      <c r="P2109" t="s">
        <v>215</v>
      </c>
      <c r="Q2109" t="s">
        <v>215</v>
      </c>
      <c r="R2109" t="s">
        <v>215</v>
      </c>
      <c r="S2109" t="s">
        <v>216</v>
      </c>
      <c r="T2109" t="s">
        <v>216</v>
      </c>
      <c r="U2109" t="s">
        <v>216</v>
      </c>
      <c r="V2109" t="s">
        <v>216</v>
      </c>
      <c r="W2109" t="s">
        <v>216</v>
      </c>
      <c r="X2109" t="s">
        <v>216</v>
      </c>
      <c r="Y2109" t="s">
        <v>216</v>
      </c>
      <c r="Z2109" t="s">
        <v>216</v>
      </c>
      <c r="AA2109" t="s">
        <v>216</v>
      </c>
      <c r="AB2109" t="s">
        <v>216</v>
      </c>
      <c r="AC2109" t="s">
        <v>216</v>
      </c>
      <c r="AD2109" t="s">
        <v>216</v>
      </c>
    </row>
    <row r="2110" spans="1:30" x14ac:dyDescent="0.25">
      <c r="A2110" t="str">
        <f t="shared" si="32"/>
        <v>2017/20183MaleCeltic studiesOther</v>
      </c>
      <c r="B2110" t="s">
        <v>218</v>
      </c>
      <c r="C2110" t="s">
        <v>252</v>
      </c>
      <c r="D2110">
        <v>3</v>
      </c>
      <c r="E2110" t="s">
        <v>3</v>
      </c>
      <c r="F2110" t="s">
        <v>175</v>
      </c>
      <c r="G2110" t="s">
        <v>215</v>
      </c>
      <c r="H2110" t="s">
        <v>215</v>
      </c>
      <c r="I2110" t="s">
        <v>215</v>
      </c>
      <c r="J2110" t="s">
        <v>215</v>
      </c>
      <c r="K2110" t="s">
        <v>215</v>
      </c>
      <c r="L2110" t="s">
        <v>215</v>
      </c>
      <c r="M2110" t="s">
        <v>215</v>
      </c>
      <c r="N2110" t="s">
        <v>27</v>
      </c>
      <c r="O2110" t="s">
        <v>215</v>
      </c>
      <c r="P2110" t="s">
        <v>215</v>
      </c>
      <c r="Q2110" t="s">
        <v>215</v>
      </c>
      <c r="R2110" t="s">
        <v>215</v>
      </c>
      <c r="S2110" t="s">
        <v>216</v>
      </c>
      <c r="T2110" t="s">
        <v>216</v>
      </c>
      <c r="U2110" t="s">
        <v>216</v>
      </c>
      <c r="V2110" t="s">
        <v>216</v>
      </c>
      <c r="W2110" t="s">
        <v>216</v>
      </c>
      <c r="X2110" t="s">
        <v>216</v>
      </c>
      <c r="Y2110" t="s">
        <v>216</v>
      </c>
      <c r="Z2110" t="s">
        <v>216</v>
      </c>
      <c r="AA2110" t="s">
        <v>216</v>
      </c>
      <c r="AB2110" t="s">
        <v>216</v>
      </c>
      <c r="AC2110" t="s">
        <v>216</v>
      </c>
      <c r="AD2110" t="s">
        <v>216</v>
      </c>
    </row>
    <row r="2111" spans="1:30" x14ac:dyDescent="0.25">
      <c r="A2111" t="str">
        <f t="shared" si="32"/>
        <v>2017/20183MaleChemistry4 As or more</v>
      </c>
      <c r="B2111" t="s">
        <v>218</v>
      </c>
      <c r="C2111" t="s">
        <v>252</v>
      </c>
      <c r="D2111">
        <v>3</v>
      </c>
      <c r="E2111" t="s">
        <v>3</v>
      </c>
      <c r="F2111" t="s">
        <v>153</v>
      </c>
      <c r="G2111" t="s">
        <v>215</v>
      </c>
      <c r="H2111" t="s">
        <v>215</v>
      </c>
      <c r="I2111" t="s">
        <v>215</v>
      </c>
      <c r="J2111" t="s">
        <v>215</v>
      </c>
      <c r="K2111" t="s">
        <v>215</v>
      </c>
      <c r="L2111" t="s">
        <v>215</v>
      </c>
      <c r="M2111" t="s">
        <v>215</v>
      </c>
      <c r="N2111" t="s">
        <v>236</v>
      </c>
      <c r="O2111" t="s">
        <v>215</v>
      </c>
      <c r="P2111" t="s">
        <v>215</v>
      </c>
      <c r="Q2111" t="s">
        <v>215</v>
      </c>
      <c r="R2111" t="s">
        <v>215</v>
      </c>
      <c r="S2111">
        <v>70</v>
      </c>
      <c r="T2111">
        <v>29600</v>
      </c>
      <c r="U2111">
        <v>35000</v>
      </c>
      <c r="V2111">
        <v>43100</v>
      </c>
      <c r="W2111">
        <v>165</v>
      </c>
      <c r="X2111">
        <v>0</v>
      </c>
      <c r="Y2111">
        <v>165</v>
      </c>
      <c r="Z2111">
        <v>12.9</v>
      </c>
      <c r="AA2111">
        <v>4.7</v>
      </c>
      <c r="AB2111">
        <v>43</v>
      </c>
      <c r="AC2111">
        <v>69.900000000000006</v>
      </c>
      <c r="AD2111">
        <v>82.3</v>
      </c>
    </row>
    <row r="2112" spans="1:30" x14ac:dyDescent="0.25">
      <c r="A2112" t="str">
        <f t="shared" si="32"/>
        <v>2017/20183MaleChemistry360 points</v>
      </c>
      <c r="B2112" t="s">
        <v>218</v>
      </c>
      <c r="C2112" t="s">
        <v>252</v>
      </c>
      <c r="D2112">
        <v>3</v>
      </c>
      <c r="E2112" t="s">
        <v>3</v>
      </c>
      <c r="F2112" t="s">
        <v>153</v>
      </c>
      <c r="G2112" t="s">
        <v>215</v>
      </c>
      <c r="H2112" t="s">
        <v>215</v>
      </c>
      <c r="I2112" t="s">
        <v>215</v>
      </c>
      <c r="J2112" t="s">
        <v>215</v>
      </c>
      <c r="K2112" t="s">
        <v>215</v>
      </c>
      <c r="L2112" t="s">
        <v>215</v>
      </c>
      <c r="M2112" t="s">
        <v>215</v>
      </c>
      <c r="N2112" t="s">
        <v>102</v>
      </c>
      <c r="O2112" t="s">
        <v>215</v>
      </c>
      <c r="P2112" t="s">
        <v>215</v>
      </c>
      <c r="Q2112" t="s">
        <v>215</v>
      </c>
      <c r="R2112" t="s">
        <v>215</v>
      </c>
      <c r="S2112">
        <v>145</v>
      </c>
      <c r="T2112">
        <v>24100</v>
      </c>
      <c r="U2112">
        <v>30700</v>
      </c>
      <c r="V2112">
        <v>38700</v>
      </c>
      <c r="W2112">
        <v>285</v>
      </c>
      <c r="X2112">
        <v>0</v>
      </c>
      <c r="Y2112">
        <v>285</v>
      </c>
      <c r="Z2112">
        <v>7.7</v>
      </c>
      <c r="AA2112">
        <v>4.7</v>
      </c>
      <c r="AB2112">
        <v>52.1</v>
      </c>
      <c r="AC2112">
        <v>74.8</v>
      </c>
      <c r="AD2112">
        <v>87.5</v>
      </c>
    </row>
    <row r="2113" spans="1:30" x14ac:dyDescent="0.25">
      <c r="A2113" t="str">
        <f t="shared" si="32"/>
        <v>2017/20183MaleChemistry300-359 points</v>
      </c>
      <c r="B2113" t="s">
        <v>218</v>
      </c>
      <c r="C2113" t="s">
        <v>252</v>
      </c>
      <c r="D2113">
        <v>3</v>
      </c>
      <c r="E2113" t="s">
        <v>3</v>
      </c>
      <c r="F2113" t="s">
        <v>153</v>
      </c>
      <c r="G2113" t="s">
        <v>215</v>
      </c>
      <c r="H2113" t="s">
        <v>215</v>
      </c>
      <c r="I2113" t="s">
        <v>215</v>
      </c>
      <c r="J2113" t="s">
        <v>215</v>
      </c>
      <c r="K2113" t="s">
        <v>215</v>
      </c>
      <c r="L2113" t="s">
        <v>215</v>
      </c>
      <c r="M2113" t="s">
        <v>215</v>
      </c>
      <c r="N2113" t="s">
        <v>103</v>
      </c>
      <c r="O2113" t="s">
        <v>215</v>
      </c>
      <c r="P2113" t="s">
        <v>215</v>
      </c>
      <c r="Q2113" t="s">
        <v>215</v>
      </c>
      <c r="R2113" t="s">
        <v>215</v>
      </c>
      <c r="S2113">
        <v>335</v>
      </c>
      <c r="T2113">
        <v>21900</v>
      </c>
      <c r="U2113">
        <v>27000</v>
      </c>
      <c r="V2113">
        <v>33200</v>
      </c>
      <c r="W2113">
        <v>600</v>
      </c>
      <c r="X2113">
        <v>0</v>
      </c>
      <c r="Y2113">
        <v>600</v>
      </c>
      <c r="Z2113">
        <v>5.8</v>
      </c>
      <c r="AA2113">
        <v>5.3</v>
      </c>
      <c r="AB2113">
        <v>57.6</v>
      </c>
      <c r="AC2113">
        <v>78</v>
      </c>
      <c r="AD2113">
        <v>88.9</v>
      </c>
    </row>
    <row r="2114" spans="1:30" x14ac:dyDescent="0.25">
      <c r="A2114" t="str">
        <f t="shared" si="32"/>
        <v>2017/20183MaleChemistry240-299 points</v>
      </c>
      <c r="B2114" t="s">
        <v>218</v>
      </c>
      <c r="C2114" t="s">
        <v>252</v>
      </c>
      <c r="D2114">
        <v>3</v>
      </c>
      <c r="E2114" t="s">
        <v>3</v>
      </c>
      <c r="F2114" t="s">
        <v>153</v>
      </c>
      <c r="G2114" t="s">
        <v>215</v>
      </c>
      <c r="H2114" t="s">
        <v>215</v>
      </c>
      <c r="I2114" t="s">
        <v>215</v>
      </c>
      <c r="J2114" t="s">
        <v>215</v>
      </c>
      <c r="K2114" t="s">
        <v>215</v>
      </c>
      <c r="L2114" t="s">
        <v>215</v>
      </c>
      <c r="M2114" t="s">
        <v>215</v>
      </c>
      <c r="N2114" t="s">
        <v>104</v>
      </c>
      <c r="O2114" t="s">
        <v>215</v>
      </c>
      <c r="P2114" t="s">
        <v>215</v>
      </c>
      <c r="Q2114" t="s">
        <v>215</v>
      </c>
      <c r="R2114" t="s">
        <v>215</v>
      </c>
      <c r="S2114">
        <v>230</v>
      </c>
      <c r="T2114">
        <v>20800</v>
      </c>
      <c r="U2114">
        <v>25200</v>
      </c>
      <c r="V2114">
        <v>30300</v>
      </c>
      <c r="W2114">
        <v>355</v>
      </c>
      <c r="X2114">
        <v>0</v>
      </c>
      <c r="Y2114">
        <v>355</v>
      </c>
      <c r="Z2114">
        <v>6</v>
      </c>
      <c r="AA2114">
        <v>5.3</v>
      </c>
      <c r="AB2114">
        <v>65.400000000000006</v>
      </c>
      <c r="AC2114">
        <v>81.099999999999994</v>
      </c>
      <c r="AD2114">
        <v>88.7</v>
      </c>
    </row>
    <row r="2115" spans="1:30" x14ac:dyDescent="0.25">
      <c r="A2115" t="str">
        <f t="shared" si="32"/>
        <v>2017/20183MaleChemistry180-239 points</v>
      </c>
      <c r="B2115" t="s">
        <v>218</v>
      </c>
      <c r="C2115" t="s">
        <v>252</v>
      </c>
      <c r="D2115">
        <v>3</v>
      </c>
      <c r="E2115" t="s">
        <v>3</v>
      </c>
      <c r="F2115" t="s">
        <v>153</v>
      </c>
      <c r="G2115" t="s">
        <v>215</v>
      </c>
      <c r="H2115" t="s">
        <v>215</v>
      </c>
      <c r="I2115" t="s">
        <v>215</v>
      </c>
      <c r="J2115" t="s">
        <v>215</v>
      </c>
      <c r="K2115" t="s">
        <v>215</v>
      </c>
      <c r="L2115" t="s">
        <v>215</v>
      </c>
      <c r="M2115" t="s">
        <v>215</v>
      </c>
      <c r="N2115" t="s">
        <v>136</v>
      </c>
      <c r="O2115" t="s">
        <v>215</v>
      </c>
      <c r="P2115" t="s">
        <v>215</v>
      </c>
      <c r="Q2115" t="s">
        <v>215</v>
      </c>
      <c r="R2115" t="s">
        <v>215</v>
      </c>
      <c r="S2115">
        <v>85</v>
      </c>
      <c r="T2115">
        <v>19000</v>
      </c>
      <c r="U2115">
        <v>22600</v>
      </c>
      <c r="V2115">
        <v>27700</v>
      </c>
      <c r="W2115">
        <v>115</v>
      </c>
      <c r="X2115">
        <v>0</v>
      </c>
      <c r="Y2115">
        <v>115</v>
      </c>
      <c r="Z2115">
        <v>3</v>
      </c>
      <c r="AA2115">
        <v>4.0999999999999996</v>
      </c>
      <c r="AB2115">
        <v>76.3</v>
      </c>
      <c r="AC2115">
        <v>88.1</v>
      </c>
      <c r="AD2115">
        <v>92.9</v>
      </c>
    </row>
    <row r="2116" spans="1:30" x14ac:dyDescent="0.25">
      <c r="A2116" t="str">
        <f t="shared" ref="A2116:A2179" si="33">B2116&amp;D2116&amp;E2116&amp;F2116&amp;N2116</f>
        <v>2017/20183MaleChemistryBelow 180 points</v>
      </c>
      <c r="B2116" t="s">
        <v>218</v>
      </c>
      <c r="C2116" t="s">
        <v>252</v>
      </c>
      <c r="D2116">
        <v>3</v>
      </c>
      <c r="E2116" t="s">
        <v>3</v>
      </c>
      <c r="F2116" t="s">
        <v>153</v>
      </c>
      <c r="G2116" t="s">
        <v>215</v>
      </c>
      <c r="H2116" t="s">
        <v>215</v>
      </c>
      <c r="I2116" t="s">
        <v>215</v>
      </c>
      <c r="J2116" t="s">
        <v>215</v>
      </c>
      <c r="K2116" t="s">
        <v>215</v>
      </c>
      <c r="L2116" t="s">
        <v>215</v>
      </c>
      <c r="M2116" t="s">
        <v>215</v>
      </c>
      <c r="N2116" t="s">
        <v>135</v>
      </c>
      <c r="O2116" t="s">
        <v>215</v>
      </c>
      <c r="P2116" t="s">
        <v>215</v>
      </c>
      <c r="Q2116" t="s">
        <v>215</v>
      </c>
      <c r="R2116" t="s">
        <v>215</v>
      </c>
      <c r="S2116">
        <v>10</v>
      </c>
      <c r="T2116">
        <v>19700</v>
      </c>
      <c r="U2116">
        <v>25600</v>
      </c>
      <c r="V2116">
        <v>27400</v>
      </c>
      <c r="W2116">
        <v>15</v>
      </c>
      <c r="X2116">
        <v>0</v>
      </c>
      <c r="Y2116">
        <v>15</v>
      </c>
      <c r="Z2116">
        <v>11.8</v>
      </c>
      <c r="AA2116">
        <v>5.9</v>
      </c>
      <c r="AB2116">
        <v>76.5</v>
      </c>
      <c r="AC2116">
        <v>82.4</v>
      </c>
      <c r="AD2116">
        <v>82.4</v>
      </c>
    </row>
    <row r="2117" spans="1:30" x14ac:dyDescent="0.25">
      <c r="A2117" t="str">
        <f t="shared" si="33"/>
        <v>2017/20183MaleChemistry1 or 2 A level passes</v>
      </c>
      <c r="B2117" t="s">
        <v>218</v>
      </c>
      <c r="C2117" t="s">
        <v>252</v>
      </c>
      <c r="D2117">
        <v>3</v>
      </c>
      <c r="E2117" t="s">
        <v>3</v>
      </c>
      <c r="F2117" t="s">
        <v>153</v>
      </c>
      <c r="G2117" t="s">
        <v>215</v>
      </c>
      <c r="H2117" t="s">
        <v>215</v>
      </c>
      <c r="I2117" t="s">
        <v>215</v>
      </c>
      <c r="J2117" t="s">
        <v>215</v>
      </c>
      <c r="K2117" t="s">
        <v>215</v>
      </c>
      <c r="L2117" t="s">
        <v>215</v>
      </c>
      <c r="M2117" t="s">
        <v>215</v>
      </c>
      <c r="N2117" t="s">
        <v>105</v>
      </c>
      <c r="O2117" t="s">
        <v>215</v>
      </c>
      <c r="P2117" t="s">
        <v>215</v>
      </c>
      <c r="Q2117" t="s">
        <v>215</v>
      </c>
      <c r="R2117" t="s">
        <v>215</v>
      </c>
      <c r="S2117">
        <v>15</v>
      </c>
      <c r="T2117">
        <v>20400</v>
      </c>
      <c r="U2117">
        <v>23400</v>
      </c>
      <c r="V2117">
        <v>26600</v>
      </c>
      <c r="W2117">
        <v>25</v>
      </c>
      <c r="X2117">
        <v>0</v>
      </c>
      <c r="Y2117">
        <v>25</v>
      </c>
      <c r="Z2117">
        <v>4</v>
      </c>
      <c r="AA2117">
        <v>16.7</v>
      </c>
      <c r="AB2117">
        <v>55.3</v>
      </c>
      <c r="AC2117">
        <v>75.3</v>
      </c>
      <c r="AD2117">
        <v>79.3</v>
      </c>
    </row>
    <row r="2118" spans="1:30" x14ac:dyDescent="0.25">
      <c r="A2118" t="str">
        <f t="shared" si="33"/>
        <v>2017/20183MaleChemistryBTEC</v>
      </c>
      <c r="B2118" t="s">
        <v>218</v>
      </c>
      <c r="C2118" t="s">
        <v>252</v>
      </c>
      <c r="D2118">
        <v>3</v>
      </c>
      <c r="E2118" t="s">
        <v>3</v>
      </c>
      <c r="F2118" t="s">
        <v>153</v>
      </c>
      <c r="G2118" t="s">
        <v>215</v>
      </c>
      <c r="H2118" t="s">
        <v>215</v>
      </c>
      <c r="I2118" t="s">
        <v>215</v>
      </c>
      <c r="J2118" t="s">
        <v>215</v>
      </c>
      <c r="K2118" t="s">
        <v>215</v>
      </c>
      <c r="L2118" t="s">
        <v>215</v>
      </c>
      <c r="M2118" t="s">
        <v>215</v>
      </c>
      <c r="N2118" t="s">
        <v>106</v>
      </c>
      <c r="O2118" t="s">
        <v>215</v>
      </c>
      <c r="P2118" t="s">
        <v>215</v>
      </c>
      <c r="Q2118" t="s">
        <v>215</v>
      </c>
      <c r="R2118" t="s">
        <v>215</v>
      </c>
      <c r="S2118">
        <v>15</v>
      </c>
      <c r="T2118">
        <v>19300</v>
      </c>
      <c r="U2118">
        <v>21200</v>
      </c>
      <c r="V2118">
        <v>23400</v>
      </c>
      <c r="W2118">
        <v>20</v>
      </c>
      <c r="X2118">
        <v>0</v>
      </c>
      <c r="Y2118">
        <v>20</v>
      </c>
      <c r="Z2118">
        <v>6.9</v>
      </c>
      <c r="AA2118">
        <v>3.8</v>
      </c>
      <c r="AB2118">
        <v>73.900000000000006</v>
      </c>
      <c r="AC2118">
        <v>75.400000000000006</v>
      </c>
      <c r="AD2118">
        <v>89.2</v>
      </c>
    </row>
    <row r="2119" spans="1:30" x14ac:dyDescent="0.25">
      <c r="A2119" t="str">
        <f t="shared" si="33"/>
        <v>2017/20183MaleChemistryOther</v>
      </c>
      <c r="B2119" t="s">
        <v>218</v>
      </c>
      <c r="C2119" t="s">
        <v>252</v>
      </c>
      <c r="D2119">
        <v>3</v>
      </c>
      <c r="E2119" t="s">
        <v>3</v>
      </c>
      <c r="F2119" t="s">
        <v>153</v>
      </c>
      <c r="G2119" t="s">
        <v>215</v>
      </c>
      <c r="H2119" t="s">
        <v>215</v>
      </c>
      <c r="I2119" t="s">
        <v>215</v>
      </c>
      <c r="J2119" t="s">
        <v>215</v>
      </c>
      <c r="K2119" t="s">
        <v>215</v>
      </c>
      <c r="L2119" t="s">
        <v>215</v>
      </c>
      <c r="M2119" t="s">
        <v>215</v>
      </c>
      <c r="N2119" t="s">
        <v>27</v>
      </c>
      <c r="O2119" t="s">
        <v>215</v>
      </c>
      <c r="P2119" t="s">
        <v>215</v>
      </c>
      <c r="Q2119" t="s">
        <v>215</v>
      </c>
      <c r="R2119" t="s">
        <v>215</v>
      </c>
      <c r="S2119">
        <v>25</v>
      </c>
      <c r="T2119">
        <v>24500</v>
      </c>
      <c r="U2119">
        <v>29200</v>
      </c>
      <c r="V2119">
        <v>37200</v>
      </c>
      <c r="W2119">
        <v>45</v>
      </c>
      <c r="X2119">
        <v>0</v>
      </c>
      <c r="Y2119">
        <v>45</v>
      </c>
      <c r="Z2119">
        <v>2.4</v>
      </c>
      <c r="AA2119">
        <v>9.4</v>
      </c>
      <c r="AB2119">
        <v>57.7</v>
      </c>
      <c r="AC2119">
        <v>78.8</v>
      </c>
      <c r="AD2119">
        <v>88.2</v>
      </c>
    </row>
    <row r="2120" spans="1:30" x14ac:dyDescent="0.25">
      <c r="A2120" t="str">
        <f t="shared" si="33"/>
        <v>2017/20183MaleChemistryNot known</v>
      </c>
      <c r="B2120" t="s">
        <v>218</v>
      </c>
      <c r="C2120" t="s">
        <v>252</v>
      </c>
      <c r="D2120">
        <v>3</v>
      </c>
      <c r="E2120" t="s">
        <v>3</v>
      </c>
      <c r="F2120" t="s">
        <v>153</v>
      </c>
      <c r="G2120" t="s">
        <v>215</v>
      </c>
      <c r="H2120" t="s">
        <v>215</v>
      </c>
      <c r="I2120" t="s">
        <v>215</v>
      </c>
      <c r="J2120" t="s">
        <v>215</v>
      </c>
      <c r="K2120" t="s">
        <v>215</v>
      </c>
      <c r="L2120" t="s">
        <v>215</v>
      </c>
      <c r="M2120" t="s">
        <v>215</v>
      </c>
      <c r="N2120" t="s">
        <v>2</v>
      </c>
      <c r="O2120" t="s">
        <v>215</v>
      </c>
      <c r="P2120" t="s">
        <v>215</v>
      </c>
      <c r="Q2120" t="s">
        <v>215</v>
      </c>
      <c r="R2120" t="s">
        <v>215</v>
      </c>
      <c r="S2120">
        <v>50</v>
      </c>
      <c r="T2120">
        <v>19300</v>
      </c>
      <c r="U2120">
        <v>27000</v>
      </c>
      <c r="V2120">
        <v>37200</v>
      </c>
      <c r="W2120">
        <v>85</v>
      </c>
      <c r="X2120">
        <v>6.5</v>
      </c>
      <c r="Y2120">
        <v>80</v>
      </c>
      <c r="Z2120">
        <v>6.8</v>
      </c>
      <c r="AA2120">
        <v>4.9000000000000004</v>
      </c>
      <c r="AB2120">
        <v>62.3</v>
      </c>
      <c r="AC2120">
        <v>78.900000000000006</v>
      </c>
      <c r="AD2120">
        <v>88.3</v>
      </c>
    </row>
    <row r="2121" spans="1:30" x14ac:dyDescent="0.25">
      <c r="A2121" t="str">
        <f t="shared" si="33"/>
        <v>2017/20183MaleCombined and general studies4 As or more</v>
      </c>
      <c r="B2121" t="s">
        <v>218</v>
      </c>
      <c r="C2121" t="s">
        <v>252</v>
      </c>
      <c r="D2121">
        <v>3</v>
      </c>
      <c r="E2121" t="s">
        <v>3</v>
      </c>
      <c r="F2121" t="s">
        <v>184</v>
      </c>
      <c r="G2121" t="s">
        <v>215</v>
      </c>
      <c r="H2121" t="s">
        <v>215</v>
      </c>
      <c r="I2121" t="s">
        <v>215</v>
      </c>
      <c r="J2121" t="s">
        <v>215</v>
      </c>
      <c r="K2121" t="s">
        <v>215</v>
      </c>
      <c r="L2121" t="s">
        <v>215</v>
      </c>
      <c r="M2121" t="s">
        <v>215</v>
      </c>
      <c r="N2121" t="s">
        <v>236</v>
      </c>
      <c r="O2121" t="s">
        <v>215</v>
      </c>
      <c r="P2121" t="s">
        <v>215</v>
      </c>
      <c r="Q2121" t="s">
        <v>215</v>
      </c>
      <c r="R2121" t="s">
        <v>215</v>
      </c>
      <c r="S2121">
        <v>10</v>
      </c>
      <c r="T2121">
        <v>31500</v>
      </c>
      <c r="U2121">
        <v>38100</v>
      </c>
      <c r="V2121">
        <v>45000</v>
      </c>
      <c r="W2121">
        <v>15</v>
      </c>
      <c r="X2121">
        <v>0</v>
      </c>
      <c r="Y2121">
        <v>15</v>
      </c>
      <c r="Z2121">
        <v>6.2</v>
      </c>
      <c r="AA2121">
        <v>12.5</v>
      </c>
      <c r="AB2121">
        <v>75</v>
      </c>
      <c r="AC2121">
        <v>75</v>
      </c>
      <c r="AD2121">
        <v>81.2</v>
      </c>
    </row>
    <row r="2122" spans="1:30" x14ac:dyDescent="0.25">
      <c r="A2122" t="str">
        <f t="shared" si="33"/>
        <v>2017/20183MaleCombined and general studies360 points</v>
      </c>
      <c r="B2122" t="s">
        <v>218</v>
      </c>
      <c r="C2122" t="s">
        <v>252</v>
      </c>
      <c r="D2122">
        <v>3</v>
      </c>
      <c r="E2122" t="s">
        <v>3</v>
      </c>
      <c r="F2122" t="s">
        <v>184</v>
      </c>
      <c r="G2122" t="s">
        <v>215</v>
      </c>
      <c r="H2122" t="s">
        <v>215</v>
      </c>
      <c r="I2122" t="s">
        <v>215</v>
      </c>
      <c r="J2122" t="s">
        <v>215</v>
      </c>
      <c r="K2122" t="s">
        <v>215</v>
      </c>
      <c r="L2122" t="s">
        <v>215</v>
      </c>
      <c r="M2122" t="s">
        <v>215</v>
      </c>
      <c r="N2122" t="s">
        <v>102</v>
      </c>
      <c r="O2122" t="s">
        <v>215</v>
      </c>
      <c r="P2122" t="s">
        <v>215</v>
      </c>
      <c r="Q2122" t="s">
        <v>215</v>
      </c>
      <c r="R2122" t="s">
        <v>215</v>
      </c>
      <c r="S2122">
        <v>35</v>
      </c>
      <c r="T2122">
        <v>24800</v>
      </c>
      <c r="U2122">
        <v>33200</v>
      </c>
      <c r="V2122">
        <v>47100</v>
      </c>
      <c r="W2122">
        <v>60</v>
      </c>
      <c r="X2122">
        <v>0</v>
      </c>
      <c r="Y2122">
        <v>60</v>
      </c>
      <c r="Z2122">
        <v>14.7</v>
      </c>
      <c r="AA2122">
        <v>3.3</v>
      </c>
      <c r="AB2122">
        <v>59.2</v>
      </c>
      <c r="AC2122">
        <v>78.8</v>
      </c>
      <c r="AD2122">
        <v>82.1</v>
      </c>
    </row>
    <row r="2123" spans="1:30" x14ac:dyDescent="0.25">
      <c r="A2123" t="str">
        <f t="shared" si="33"/>
        <v>2017/20183MaleCombined and general studies300-359 points</v>
      </c>
      <c r="B2123" t="s">
        <v>218</v>
      </c>
      <c r="C2123" t="s">
        <v>252</v>
      </c>
      <c r="D2123">
        <v>3</v>
      </c>
      <c r="E2123" t="s">
        <v>3</v>
      </c>
      <c r="F2123" t="s">
        <v>184</v>
      </c>
      <c r="G2123" t="s">
        <v>215</v>
      </c>
      <c r="H2123" t="s">
        <v>215</v>
      </c>
      <c r="I2123" t="s">
        <v>215</v>
      </c>
      <c r="J2123" t="s">
        <v>215</v>
      </c>
      <c r="K2123" t="s">
        <v>215</v>
      </c>
      <c r="L2123" t="s">
        <v>215</v>
      </c>
      <c r="M2123" t="s">
        <v>215</v>
      </c>
      <c r="N2123" t="s">
        <v>103</v>
      </c>
      <c r="O2123" t="s">
        <v>215</v>
      </c>
      <c r="P2123" t="s">
        <v>215</v>
      </c>
      <c r="Q2123" t="s">
        <v>215</v>
      </c>
      <c r="R2123" t="s">
        <v>215</v>
      </c>
      <c r="S2123">
        <v>65</v>
      </c>
      <c r="T2123">
        <v>20400</v>
      </c>
      <c r="U2123">
        <v>25300</v>
      </c>
      <c r="V2123">
        <v>34300</v>
      </c>
      <c r="W2123">
        <v>100</v>
      </c>
      <c r="X2123">
        <v>0</v>
      </c>
      <c r="Y2123">
        <v>100</v>
      </c>
      <c r="Z2123">
        <v>10.3</v>
      </c>
      <c r="AA2123">
        <v>6.2</v>
      </c>
      <c r="AB2123">
        <v>65.8</v>
      </c>
      <c r="AC2123">
        <v>79</v>
      </c>
      <c r="AD2123">
        <v>83.5</v>
      </c>
    </row>
    <row r="2124" spans="1:30" x14ac:dyDescent="0.25">
      <c r="A2124" t="str">
        <f t="shared" si="33"/>
        <v>2017/20183MaleCombined and general studies240-299 points</v>
      </c>
      <c r="B2124" t="s">
        <v>218</v>
      </c>
      <c r="C2124" t="s">
        <v>252</v>
      </c>
      <c r="D2124">
        <v>3</v>
      </c>
      <c r="E2124" t="s">
        <v>3</v>
      </c>
      <c r="F2124" t="s">
        <v>184</v>
      </c>
      <c r="G2124" t="s">
        <v>215</v>
      </c>
      <c r="H2124" t="s">
        <v>215</v>
      </c>
      <c r="I2124" t="s">
        <v>215</v>
      </c>
      <c r="J2124" t="s">
        <v>215</v>
      </c>
      <c r="K2124" t="s">
        <v>215</v>
      </c>
      <c r="L2124" t="s">
        <v>215</v>
      </c>
      <c r="M2124" t="s">
        <v>215</v>
      </c>
      <c r="N2124" t="s">
        <v>104</v>
      </c>
      <c r="O2124" t="s">
        <v>215</v>
      </c>
      <c r="P2124" t="s">
        <v>215</v>
      </c>
      <c r="Q2124" t="s">
        <v>215</v>
      </c>
      <c r="R2124" t="s">
        <v>215</v>
      </c>
      <c r="S2124">
        <v>50</v>
      </c>
      <c r="T2124">
        <v>16800</v>
      </c>
      <c r="U2124">
        <v>20400</v>
      </c>
      <c r="V2124">
        <v>24800</v>
      </c>
      <c r="W2124">
        <v>80</v>
      </c>
      <c r="X2124">
        <v>0</v>
      </c>
      <c r="Y2124">
        <v>80</v>
      </c>
      <c r="Z2124">
        <v>14.7</v>
      </c>
      <c r="AA2124">
        <v>9</v>
      </c>
      <c r="AB2124">
        <v>66.5</v>
      </c>
      <c r="AC2124">
        <v>72.5</v>
      </c>
      <c r="AD2124">
        <v>76.3</v>
      </c>
    </row>
    <row r="2125" spans="1:30" x14ac:dyDescent="0.25">
      <c r="A2125" t="str">
        <f t="shared" si="33"/>
        <v>2017/20183MaleCombined and general studies180-239 points</v>
      </c>
      <c r="B2125" t="s">
        <v>218</v>
      </c>
      <c r="C2125" t="s">
        <v>252</v>
      </c>
      <c r="D2125">
        <v>3</v>
      </c>
      <c r="E2125" t="s">
        <v>3</v>
      </c>
      <c r="F2125" t="s">
        <v>184</v>
      </c>
      <c r="G2125" t="s">
        <v>215</v>
      </c>
      <c r="H2125" t="s">
        <v>215</v>
      </c>
      <c r="I2125" t="s">
        <v>215</v>
      </c>
      <c r="J2125" t="s">
        <v>215</v>
      </c>
      <c r="K2125" t="s">
        <v>215</v>
      </c>
      <c r="L2125" t="s">
        <v>215</v>
      </c>
      <c r="M2125" t="s">
        <v>215</v>
      </c>
      <c r="N2125" t="s">
        <v>136</v>
      </c>
      <c r="O2125" t="s">
        <v>215</v>
      </c>
      <c r="P2125" t="s">
        <v>215</v>
      </c>
      <c r="Q2125" t="s">
        <v>215</v>
      </c>
      <c r="R2125" t="s">
        <v>215</v>
      </c>
      <c r="S2125">
        <v>15</v>
      </c>
      <c r="T2125">
        <v>17500</v>
      </c>
      <c r="U2125">
        <v>21900</v>
      </c>
      <c r="V2125">
        <v>23700</v>
      </c>
      <c r="W2125">
        <v>20</v>
      </c>
      <c r="X2125">
        <v>0</v>
      </c>
      <c r="Y2125">
        <v>20</v>
      </c>
      <c r="Z2125">
        <v>4.8</v>
      </c>
      <c r="AA2125">
        <v>4.8</v>
      </c>
      <c r="AB2125">
        <v>79</v>
      </c>
      <c r="AC2125">
        <v>88.7</v>
      </c>
      <c r="AD2125">
        <v>90.3</v>
      </c>
    </row>
    <row r="2126" spans="1:30" x14ac:dyDescent="0.25">
      <c r="A2126" t="str">
        <f t="shared" si="33"/>
        <v>2017/20183MaleCombined and general studiesBelow 180 points</v>
      </c>
      <c r="B2126" t="s">
        <v>218</v>
      </c>
      <c r="C2126" t="s">
        <v>252</v>
      </c>
      <c r="D2126">
        <v>3</v>
      </c>
      <c r="E2126" t="s">
        <v>3</v>
      </c>
      <c r="F2126" t="s">
        <v>184</v>
      </c>
      <c r="G2126" t="s">
        <v>215</v>
      </c>
      <c r="H2126" t="s">
        <v>215</v>
      </c>
      <c r="I2126" t="s">
        <v>215</v>
      </c>
      <c r="J2126" t="s">
        <v>215</v>
      </c>
      <c r="K2126" t="s">
        <v>215</v>
      </c>
      <c r="L2126" t="s">
        <v>215</v>
      </c>
      <c r="M2126" t="s">
        <v>215</v>
      </c>
      <c r="N2126" t="s">
        <v>135</v>
      </c>
      <c r="O2126" t="s">
        <v>215</v>
      </c>
      <c r="P2126" t="s">
        <v>215</v>
      </c>
      <c r="Q2126" t="s">
        <v>215</v>
      </c>
      <c r="R2126" t="s">
        <v>215</v>
      </c>
      <c r="S2126" t="s">
        <v>216</v>
      </c>
      <c r="T2126" t="s">
        <v>216</v>
      </c>
      <c r="U2126" t="s">
        <v>216</v>
      </c>
      <c r="V2126" t="s">
        <v>216</v>
      </c>
      <c r="W2126">
        <v>5</v>
      </c>
      <c r="X2126">
        <v>0</v>
      </c>
      <c r="Y2126">
        <v>5</v>
      </c>
      <c r="Z2126">
        <v>40</v>
      </c>
      <c r="AA2126">
        <v>0</v>
      </c>
      <c r="AB2126">
        <v>60</v>
      </c>
      <c r="AC2126">
        <v>60</v>
      </c>
      <c r="AD2126">
        <v>60</v>
      </c>
    </row>
    <row r="2127" spans="1:30" x14ac:dyDescent="0.25">
      <c r="A2127" t="str">
        <f t="shared" si="33"/>
        <v>2017/20183MaleCombined and general studies1 or 2 A level passes</v>
      </c>
      <c r="B2127" t="s">
        <v>218</v>
      </c>
      <c r="C2127" t="s">
        <v>252</v>
      </c>
      <c r="D2127">
        <v>3</v>
      </c>
      <c r="E2127" t="s">
        <v>3</v>
      </c>
      <c r="F2127" t="s">
        <v>184</v>
      </c>
      <c r="G2127" t="s">
        <v>215</v>
      </c>
      <c r="H2127" t="s">
        <v>215</v>
      </c>
      <c r="I2127" t="s">
        <v>215</v>
      </c>
      <c r="J2127" t="s">
        <v>215</v>
      </c>
      <c r="K2127" t="s">
        <v>215</v>
      </c>
      <c r="L2127" t="s">
        <v>215</v>
      </c>
      <c r="M2127" t="s">
        <v>215</v>
      </c>
      <c r="N2127" t="s">
        <v>105</v>
      </c>
      <c r="O2127" t="s">
        <v>215</v>
      </c>
      <c r="P2127" t="s">
        <v>215</v>
      </c>
      <c r="Q2127" t="s">
        <v>215</v>
      </c>
      <c r="R2127" t="s">
        <v>215</v>
      </c>
      <c r="S2127" t="s">
        <v>216</v>
      </c>
      <c r="T2127" t="s">
        <v>216</v>
      </c>
      <c r="U2127" t="s">
        <v>216</v>
      </c>
      <c r="V2127" t="s">
        <v>216</v>
      </c>
      <c r="W2127">
        <v>15</v>
      </c>
      <c r="X2127">
        <v>0</v>
      </c>
      <c r="Y2127">
        <v>15</v>
      </c>
      <c r="Z2127">
        <v>6.3</v>
      </c>
      <c r="AA2127">
        <v>28.4</v>
      </c>
      <c r="AB2127">
        <v>46.3</v>
      </c>
      <c r="AC2127">
        <v>58.9</v>
      </c>
      <c r="AD2127">
        <v>65.3</v>
      </c>
    </row>
    <row r="2128" spans="1:30" x14ac:dyDescent="0.25">
      <c r="A2128" t="str">
        <f t="shared" si="33"/>
        <v>2017/20183MaleCombined and general studiesBTEC</v>
      </c>
      <c r="B2128" t="s">
        <v>218</v>
      </c>
      <c r="C2128" t="s">
        <v>252</v>
      </c>
      <c r="D2128">
        <v>3</v>
      </c>
      <c r="E2128" t="s">
        <v>3</v>
      </c>
      <c r="F2128" t="s">
        <v>184</v>
      </c>
      <c r="G2128" t="s">
        <v>215</v>
      </c>
      <c r="H2128" t="s">
        <v>215</v>
      </c>
      <c r="I2128" t="s">
        <v>215</v>
      </c>
      <c r="J2128" t="s">
        <v>215</v>
      </c>
      <c r="K2128" t="s">
        <v>215</v>
      </c>
      <c r="L2128" t="s">
        <v>215</v>
      </c>
      <c r="M2128" t="s">
        <v>215</v>
      </c>
      <c r="N2128" t="s">
        <v>106</v>
      </c>
      <c r="O2128" t="s">
        <v>215</v>
      </c>
      <c r="P2128" t="s">
        <v>215</v>
      </c>
      <c r="Q2128" t="s">
        <v>215</v>
      </c>
      <c r="R2128" t="s">
        <v>215</v>
      </c>
      <c r="S2128">
        <v>15</v>
      </c>
      <c r="T2128">
        <v>16800</v>
      </c>
      <c r="U2128">
        <v>24500</v>
      </c>
      <c r="V2128">
        <v>30300</v>
      </c>
      <c r="W2128">
        <v>25</v>
      </c>
      <c r="X2128">
        <v>0</v>
      </c>
      <c r="Y2128">
        <v>25</v>
      </c>
      <c r="Z2128">
        <v>21.9</v>
      </c>
      <c r="AA2128">
        <v>4.4000000000000004</v>
      </c>
      <c r="AB2128">
        <v>59.1</v>
      </c>
      <c r="AC2128">
        <v>72.3</v>
      </c>
      <c r="AD2128">
        <v>73.7</v>
      </c>
    </row>
    <row r="2129" spans="1:30" x14ac:dyDescent="0.25">
      <c r="A2129" t="str">
        <f t="shared" si="33"/>
        <v>2017/20183MaleCombined and general studiesOther</v>
      </c>
      <c r="B2129" t="s">
        <v>218</v>
      </c>
      <c r="C2129" t="s">
        <v>252</v>
      </c>
      <c r="D2129">
        <v>3</v>
      </c>
      <c r="E2129" t="s">
        <v>3</v>
      </c>
      <c r="F2129" t="s">
        <v>184</v>
      </c>
      <c r="G2129" t="s">
        <v>215</v>
      </c>
      <c r="H2129" t="s">
        <v>215</v>
      </c>
      <c r="I2129" t="s">
        <v>215</v>
      </c>
      <c r="J2129" t="s">
        <v>215</v>
      </c>
      <c r="K2129" t="s">
        <v>215</v>
      </c>
      <c r="L2129" t="s">
        <v>215</v>
      </c>
      <c r="M2129" t="s">
        <v>215</v>
      </c>
      <c r="N2129" t="s">
        <v>27</v>
      </c>
      <c r="O2129" t="s">
        <v>215</v>
      </c>
      <c r="P2129" t="s">
        <v>215</v>
      </c>
      <c r="Q2129" t="s">
        <v>215</v>
      </c>
      <c r="R2129" t="s">
        <v>215</v>
      </c>
      <c r="S2129">
        <v>15</v>
      </c>
      <c r="T2129">
        <v>17500</v>
      </c>
      <c r="U2129">
        <v>25200</v>
      </c>
      <c r="V2129">
        <v>28100</v>
      </c>
      <c r="W2129">
        <v>20</v>
      </c>
      <c r="X2129">
        <v>0</v>
      </c>
      <c r="Y2129">
        <v>20</v>
      </c>
      <c r="Z2129">
        <v>10.5</v>
      </c>
      <c r="AA2129">
        <v>5.3</v>
      </c>
      <c r="AB2129">
        <v>73.7</v>
      </c>
      <c r="AC2129">
        <v>78.900000000000006</v>
      </c>
      <c r="AD2129">
        <v>84.2</v>
      </c>
    </row>
    <row r="2130" spans="1:30" x14ac:dyDescent="0.25">
      <c r="A2130" t="str">
        <f t="shared" si="33"/>
        <v>2017/20183MaleCombined and general studiesNot known</v>
      </c>
      <c r="B2130" t="s">
        <v>218</v>
      </c>
      <c r="C2130" t="s">
        <v>252</v>
      </c>
      <c r="D2130">
        <v>3</v>
      </c>
      <c r="E2130" t="s">
        <v>3</v>
      </c>
      <c r="F2130" t="s">
        <v>184</v>
      </c>
      <c r="G2130" t="s">
        <v>215</v>
      </c>
      <c r="H2130" t="s">
        <v>215</v>
      </c>
      <c r="I2130" t="s">
        <v>215</v>
      </c>
      <c r="J2130" t="s">
        <v>215</v>
      </c>
      <c r="K2130" t="s">
        <v>215</v>
      </c>
      <c r="L2130" t="s">
        <v>215</v>
      </c>
      <c r="M2130" t="s">
        <v>215</v>
      </c>
      <c r="N2130" t="s">
        <v>2</v>
      </c>
      <c r="O2130" t="s">
        <v>215</v>
      </c>
      <c r="P2130" t="s">
        <v>215</v>
      </c>
      <c r="Q2130" t="s">
        <v>215</v>
      </c>
      <c r="R2130" t="s">
        <v>215</v>
      </c>
      <c r="S2130">
        <v>25</v>
      </c>
      <c r="T2130">
        <v>17200</v>
      </c>
      <c r="U2130">
        <v>24500</v>
      </c>
      <c r="V2130">
        <v>37200</v>
      </c>
      <c r="W2130">
        <v>55</v>
      </c>
      <c r="X2130">
        <v>4.7</v>
      </c>
      <c r="Y2130">
        <v>50</v>
      </c>
      <c r="Z2130">
        <v>19.8</v>
      </c>
      <c r="AA2130">
        <v>10.6</v>
      </c>
      <c r="AB2130">
        <v>54.8</v>
      </c>
      <c r="AC2130">
        <v>65.7</v>
      </c>
      <c r="AD2130">
        <v>69.599999999999994</v>
      </c>
    </row>
    <row r="2131" spans="1:30" x14ac:dyDescent="0.25">
      <c r="A2131" t="str">
        <f t="shared" si="33"/>
        <v>2017/20183MaleComputing4 As or more</v>
      </c>
      <c r="B2131" t="s">
        <v>218</v>
      </c>
      <c r="C2131" t="s">
        <v>252</v>
      </c>
      <c r="D2131">
        <v>3</v>
      </c>
      <c r="E2131" t="s">
        <v>3</v>
      </c>
      <c r="F2131" t="s">
        <v>159</v>
      </c>
      <c r="G2131" t="s">
        <v>215</v>
      </c>
      <c r="H2131" t="s">
        <v>215</v>
      </c>
      <c r="I2131" t="s">
        <v>215</v>
      </c>
      <c r="J2131" t="s">
        <v>215</v>
      </c>
      <c r="K2131" t="s">
        <v>215</v>
      </c>
      <c r="L2131" t="s">
        <v>215</v>
      </c>
      <c r="M2131" t="s">
        <v>215</v>
      </c>
      <c r="N2131" t="s">
        <v>236</v>
      </c>
      <c r="O2131" t="s">
        <v>215</v>
      </c>
      <c r="P2131" t="s">
        <v>215</v>
      </c>
      <c r="Q2131" t="s">
        <v>215</v>
      </c>
      <c r="R2131" t="s">
        <v>215</v>
      </c>
      <c r="S2131">
        <v>95</v>
      </c>
      <c r="T2131">
        <v>32800</v>
      </c>
      <c r="U2131">
        <v>43100</v>
      </c>
      <c r="V2131">
        <v>58500</v>
      </c>
      <c r="W2131">
        <v>135</v>
      </c>
      <c r="X2131">
        <v>0</v>
      </c>
      <c r="Y2131">
        <v>135</v>
      </c>
      <c r="Z2131">
        <v>10.6</v>
      </c>
      <c r="AA2131">
        <v>8</v>
      </c>
      <c r="AB2131">
        <v>70.8</v>
      </c>
      <c r="AC2131">
        <v>79.900000000000006</v>
      </c>
      <c r="AD2131">
        <v>81.400000000000006</v>
      </c>
    </row>
    <row r="2132" spans="1:30" x14ac:dyDescent="0.25">
      <c r="A2132" t="str">
        <f t="shared" si="33"/>
        <v>2017/20183MaleComputing360 points</v>
      </c>
      <c r="B2132" t="s">
        <v>218</v>
      </c>
      <c r="C2132" t="s">
        <v>252</v>
      </c>
      <c r="D2132">
        <v>3</v>
      </c>
      <c r="E2132" t="s">
        <v>3</v>
      </c>
      <c r="F2132" t="s">
        <v>159</v>
      </c>
      <c r="G2132" t="s">
        <v>215</v>
      </c>
      <c r="H2132" t="s">
        <v>215</v>
      </c>
      <c r="I2132" t="s">
        <v>215</v>
      </c>
      <c r="J2132" t="s">
        <v>215</v>
      </c>
      <c r="K2132" t="s">
        <v>215</v>
      </c>
      <c r="L2132" t="s">
        <v>215</v>
      </c>
      <c r="M2132" t="s">
        <v>215</v>
      </c>
      <c r="N2132" t="s">
        <v>102</v>
      </c>
      <c r="O2132" t="s">
        <v>215</v>
      </c>
      <c r="P2132" t="s">
        <v>215</v>
      </c>
      <c r="Q2132" t="s">
        <v>215</v>
      </c>
      <c r="R2132" t="s">
        <v>215</v>
      </c>
      <c r="S2132">
        <v>145</v>
      </c>
      <c r="T2132">
        <v>32500</v>
      </c>
      <c r="U2132">
        <v>39400</v>
      </c>
      <c r="V2132">
        <v>55800</v>
      </c>
      <c r="W2132">
        <v>195</v>
      </c>
      <c r="X2132">
        <v>0</v>
      </c>
      <c r="Y2132">
        <v>195</v>
      </c>
      <c r="Z2132">
        <v>8.6</v>
      </c>
      <c r="AA2132">
        <v>5.2</v>
      </c>
      <c r="AB2132">
        <v>76</v>
      </c>
      <c r="AC2132">
        <v>82.6</v>
      </c>
      <c r="AD2132">
        <v>86.2</v>
      </c>
    </row>
    <row r="2133" spans="1:30" x14ac:dyDescent="0.25">
      <c r="A2133" t="str">
        <f t="shared" si="33"/>
        <v>2017/20183MaleComputing300-359 points</v>
      </c>
      <c r="B2133" t="s">
        <v>218</v>
      </c>
      <c r="C2133" t="s">
        <v>252</v>
      </c>
      <c r="D2133">
        <v>3</v>
      </c>
      <c r="E2133" t="s">
        <v>3</v>
      </c>
      <c r="F2133" t="s">
        <v>159</v>
      </c>
      <c r="G2133" t="s">
        <v>215</v>
      </c>
      <c r="H2133" t="s">
        <v>215</v>
      </c>
      <c r="I2133" t="s">
        <v>215</v>
      </c>
      <c r="J2133" t="s">
        <v>215</v>
      </c>
      <c r="K2133" t="s">
        <v>215</v>
      </c>
      <c r="L2133" t="s">
        <v>215</v>
      </c>
      <c r="M2133" t="s">
        <v>215</v>
      </c>
      <c r="N2133" t="s">
        <v>103</v>
      </c>
      <c r="O2133" t="s">
        <v>215</v>
      </c>
      <c r="P2133" t="s">
        <v>215</v>
      </c>
      <c r="Q2133" t="s">
        <v>215</v>
      </c>
      <c r="R2133" t="s">
        <v>215</v>
      </c>
      <c r="S2133">
        <v>535</v>
      </c>
      <c r="T2133">
        <v>26300</v>
      </c>
      <c r="U2133">
        <v>34300</v>
      </c>
      <c r="V2133">
        <v>44200</v>
      </c>
      <c r="W2133">
        <v>695</v>
      </c>
      <c r="X2133">
        <v>0</v>
      </c>
      <c r="Y2133">
        <v>695</v>
      </c>
      <c r="Z2133">
        <v>9.1999999999999993</v>
      </c>
      <c r="AA2133">
        <v>4.7</v>
      </c>
      <c r="AB2133">
        <v>78.5</v>
      </c>
      <c r="AC2133">
        <v>84.7</v>
      </c>
      <c r="AD2133">
        <v>86.1</v>
      </c>
    </row>
    <row r="2134" spans="1:30" x14ac:dyDescent="0.25">
      <c r="A2134" t="str">
        <f t="shared" si="33"/>
        <v>2017/20183MaleComputing240-299 points</v>
      </c>
      <c r="B2134" t="s">
        <v>218</v>
      </c>
      <c r="C2134" t="s">
        <v>252</v>
      </c>
      <c r="D2134">
        <v>3</v>
      </c>
      <c r="E2134" t="s">
        <v>3</v>
      </c>
      <c r="F2134" t="s">
        <v>159</v>
      </c>
      <c r="G2134" t="s">
        <v>215</v>
      </c>
      <c r="H2134" t="s">
        <v>215</v>
      </c>
      <c r="I2134" t="s">
        <v>215</v>
      </c>
      <c r="J2134" t="s">
        <v>215</v>
      </c>
      <c r="K2134" t="s">
        <v>215</v>
      </c>
      <c r="L2134" t="s">
        <v>215</v>
      </c>
      <c r="M2134" t="s">
        <v>215</v>
      </c>
      <c r="N2134" t="s">
        <v>104</v>
      </c>
      <c r="O2134" t="s">
        <v>215</v>
      </c>
      <c r="P2134" t="s">
        <v>215</v>
      </c>
      <c r="Q2134" t="s">
        <v>215</v>
      </c>
      <c r="R2134" t="s">
        <v>215</v>
      </c>
      <c r="S2134">
        <v>825</v>
      </c>
      <c r="T2134">
        <v>23700</v>
      </c>
      <c r="U2134">
        <v>30300</v>
      </c>
      <c r="V2134">
        <v>38000</v>
      </c>
      <c r="W2134">
        <v>1005</v>
      </c>
      <c r="X2134">
        <v>0</v>
      </c>
      <c r="Y2134">
        <v>1005</v>
      </c>
      <c r="Z2134">
        <v>7.1</v>
      </c>
      <c r="AA2134">
        <v>6.3</v>
      </c>
      <c r="AB2134">
        <v>83.8</v>
      </c>
      <c r="AC2134">
        <v>85.6</v>
      </c>
      <c r="AD2134">
        <v>86.6</v>
      </c>
    </row>
    <row r="2135" spans="1:30" x14ac:dyDescent="0.25">
      <c r="A2135" t="str">
        <f t="shared" si="33"/>
        <v>2017/20183MaleComputing180-239 points</v>
      </c>
      <c r="B2135" t="s">
        <v>218</v>
      </c>
      <c r="C2135" t="s">
        <v>252</v>
      </c>
      <c r="D2135">
        <v>3</v>
      </c>
      <c r="E2135" t="s">
        <v>3</v>
      </c>
      <c r="F2135" t="s">
        <v>159</v>
      </c>
      <c r="G2135" t="s">
        <v>215</v>
      </c>
      <c r="H2135" t="s">
        <v>215</v>
      </c>
      <c r="I2135" t="s">
        <v>215</v>
      </c>
      <c r="J2135" t="s">
        <v>215</v>
      </c>
      <c r="K2135" t="s">
        <v>215</v>
      </c>
      <c r="L2135" t="s">
        <v>215</v>
      </c>
      <c r="M2135" t="s">
        <v>215</v>
      </c>
      <c r="N2135" t="s">
        <v>136</v>
      </c>
      <c r="O2135" t="s">
        <v>215</v>
      </c>
      <c r="P2135" t="s">
        <v>215</v>
      </c>
      <c r="Q2135" t="s">
        <v>215</v>
      </c>
      <c r="R2135" t="s">
        <v>215</v>
      </c>
      <c r="S2135">
        <v>645</v>
      </c>
      <c r="T2135">
        <v>21500</v>
      </c>
      <c r="U2135">
        <v>27700</v>
      </c>
      <c r="V2135">
        <v>34300</v>
      </c>
      <c r="W2135">
        <v>810</v>
      </c>
      <c r="X2135">
        <v>0</v>
      </c>
      <c r="Y2135">
        <v>810</v>
      </c>
      <c r="Z2135">
        <v>7.1</v>
      </c>
      <c r="AA2135">
        <v>9.3000000000000007</v>
      </c>
      <c r="AB2135">
        <v>80.599999999999994</v>
      </c>
      <c r="AC2135">
        <v>82.8</v>
      </c>
      <c r="AD2135">
        <v>83.6</v>
      </c>
    </row>
    <row r="2136" spans="1:30" x14ac:dyDescent="0.25">
      <c r="A2136" t="str">
        <f t="shared" si="33"/>
        <v>2017/20183MaleComputingBelow 180 points</v>
      </c>
      <c r="B2136" t="s">
        <v>218</v>
      </c>
      <c r="C2136" t="s">
        <v>252</v>
      </c>
      <c r="D2136">
        <v>3</v>
      </c>
      <c r="E2136" t="s">
        <v>3</v>
      </c>
      <c r="F2136" t="s">
        <v>159</v>
      </c>
      <c r="G2136" t="s">
        <v>215</v>
      </c>
      <c r="H2136" t="s">
        <v>215</v>
      </c>
      <c r="I2136" t="s">
        <v>215</v>
      </c>
      <c r="J2136" t="s">
        <v>215</v>
      </c>
      <c r="K2136" t="s">
        <v>215</v>
      </c>
      <c r="L2136" t="s">
        <v>215</v>
      </c>
      <c r="M2136" t="s">
        <v>215</v>
      </c>
      <c r="N2136" t="s">
        <v>135</v>
      </c>
      <c r="O2136" t="s">
        <v>215</v>
      </c>
      <c r="P2136" t="s">
        <v>215</v>
      </c>
      <c r="Q2136" t="s">
        <v>215</v>
      </c>
      <c r="R2136" t="s">
        <v>215</v>
      </c>
      <c r="S2136">
        <v>130</v>
      </c>
      <c r="T2136">
        <v>21200</v>
      </c>
      <c r="U2136">
        <v>25900</v>
      </c>
      <c r="V2136">
        <v>31000</v>
      </c>
      <c r="W2136">
        <v>165</v>
      </c>
      <c r="X2136">
        <v>0</v>
      </c>
      <c r="Y2136">
        <v>165</v>
      </c>
      <c r="Z2136">
        <v>8.6</v>
      </c>
      <c r="AA2136">
        <v>8.8000000000000007</v>
      </c>
      <c r="AB2136">
        <v>79.5</v>
      </c>
      <c r="AC2136">
        <v>81.3</v>
      </c>
      <c r="AD2136">
        <v>82.5</v>
      </c>
    </row>
    <row r="2137" spans="1:30" x14ac:dyDescent="0.25">
      <c r="A2137" t="str">
        <f t="shared" si="33"/>
        <v>2017/20183MaleComputing1 or 2 A level passes</v>
      </c>
      <c r="B2137" t="s">
        <v>218</v>
      </c>
      <c r="C2137" t="s">
        <v>252</v>
      </c>
      <c r="D2137">
        <v>3</v>
      </c>
      <c r="E2137" t="s">
        <v>3</v>
      </c>
      <c r="F2137" t="s">
        <v>159</v>
      </c>
      <c r="G2137" t="s">
        <v>215</v>
      </c>
      <c r="H2137" t="s">
        <v>215</v>
      </c>
      <c r="I2137" t="s">
        <v>215</v>
      </c>
      <c r="J2137" t="s">
        <v>215</v>
      </c>
      <c r="K2137" t="s">
        <v>215</v>
      </c>
      <c r="L2137" t="s">
        <v>215</v>
      </c>
      <c r="M2137" t="s">
        <v>215</v>
      </c>
      <c r="N2137" t="s">
        <v>105</v>
      </c>
      <c r="O2137" t="s">
        <v>215</v>
      </c>
      <c r="P2137" t="s">
        <v>215</v>
      </c>
      <c r="Q2137" t="s">
        <v>215</v>
      </c>
      <c r="R2137" t="s">
        <v>215</v>
      </c>
      <c r="S2137">
        <v>515</v>
      </c>
      <c r="T2137">
        <v>20100</v>
      </c>
      <c r="U2137">
        <v>25900</v>
      </c>
      <c r="V2137">
        <v>31800</v>
      </c>
      <c r="W2137">
        <v>645</v>
      </c>
      <c r="X2137">
        <v>0</v>
      </c>
      <c r="Y2137">
        <v>645</v>
      </c>
      <c r="Z2137">
        <v>8.1</v>
      </c>
      <c r="AA2137">
        <v>6.6</v>
      </c>
      <c r="AB2137">
        <v>81.099999999999994</v>
      </c>
      <c r="AC2137">
        <v>84.2</v>
      </c>
      <c r="AD2137">
        <v>85.3</v>
      </c>
    </row>
    <row r="2138" spans="1:30" x14ac:dyDescent="0.25">
      <c r="A2138" t="str">
        <f t="shared" si="33"/>
        <v>2017/20183MaleComputingBTEC</v>
      </c>
      <c r="B2138" t="s">
        <v>218</v>
      </c>
      <c r="C2138" t="s">
        <v>252</v>
      </c>
      <c r="D2138">
        <v>3</v>
      </c>
      <c r="E2138" t="s">
        <v>3</v>
      </c>
      <c r="F2138" t="s">
        <v>159</v>
      </c>
      <c r="G2138" t="s">
        <v>215</v>
      </c>
      <c r="H2138" t="s">
        <v>215</v>
      </c>
      <c r="I2138" t="s">
        <v>215</v>
      </c>
      <c r="J2138" t="s">
        <v>215</v>
      </c>
      <c r="K2138" t="s">
        <v>215</v>
      </c>
      <c r="L2138" t="s">
        <v>215</v>
      </c>
      <c r="M2138" t="s">
        <v>215</v>
      </c>
      <c r="N2138" t="s">
        <v>106</v>
      </c>
      <c r="O2138" t="s">
        <v>215</v>
      </c>
      <c r="P2138" t="s">
        <v>215</v>
      </c>
      <c r="Q2138" t="s">
        <v>215</v>
      </c>
      <c r="R2138" t="s">
        <v>215</v>
      </c>
      <c r="S2138">
        <v>1715</v>
      </c>
      <c r="T2138">
        <v>18600</v>
      </c>
      <c r="U2138">
        <v>24500</v>
      </c>
      <c r="V2138">
        <v>31400</v>
      </c>
      <c r="W2138">
        <v>2140</v>
      </c>
      <c r="X2138">
        <v>0</v>
      </c>
      <c r="Y2138">
        <v>2140</v>
      </c>
      <c r="Z2138">
        <v>7.1</v>
      </c>
      <c r="AA2138">
        <v>8.6</v>
      </c>
      <c r="AB2138">
        <v>81.2</v>
      </c>
      <c r="AC2138">
        <v>83.6</v>
      </c>
      <c r="AD2138">
        <v>84.3</v>
      </c>
    </row>
    <row r="2139" spans="1:30" x14ac:dyDescent="0.25">
      <c r="A2139" t="str">
        <f t="shared" si="33"/>
        <v>2017/20183MaleComputingOther</v>
      </c>
      <c r="B2139" t="s">
        <v>218</v>
      </c>
      <c r="C2139" t="s">
        <v>252</v>
      </c>
      <c r="D2139">
        <v>3</v>
      </c>
      <c r="E2139" t="s">
        <v>3</v>
      </c>
      <c r="F2139" t="s">
        <v>159</v>
      </c>
      <c r="G2139" t="s">
        <v>215</v>
      </c>
      <c r="H2139" t="s">
        <v>215</v>
      </c>
      <c r="I2139" t="s">
        <v>215</v>
      </c>
      <c r="J2139" t="s">
        <v>215</v>
      </c>
      <c r="K2139" t="s">
        <v>215</v>
      </c>
      <c r="L2139" t="s">
        <v>215</v>
      </c>
      <c r="M2139" t="s">
        <v>215</v>
      </c>
      <c r="N2139" t="s">
        <v>27</v>
      </c>
      <c r="O2139" t="s">
        <v>215</v>
      </c>
      <c r="P2139" t="s">
        <v>215</v>
      </c>
      <c r="Q2139" t="s">
        <v>215</v>
      </c>
      <c r="R2139" t="s">
        <v>215</v>
      </c>
      <c r="S2139">
        <v>320</v>
      </c>
      <c r="T2139">
        <v>19300</v>
      </c>
      <c r="U2139">
        <v>24800</v>
      </c>
      <c r="V2139">
        <v>33200</v>
      </c>
      <c r="W2139">
        <v>420</v>
      </c>
      <c r="X2139">
        <v>0</v>
      </c>
      <c r="Y2139">
        <v>420</v>
      </c>
      <c r="Z2139">
        <v>7.8</v>
      </c>
      <c r="AA2139">
        <v>8.5</v>
      </c>
      <c r="AB2139">
        <v>77.900000000000006</v>
      </c>
      <c r="AC2139">
        <v>82.1</v>
      </c>
      <c r="AD2139">
        <v>83.8</v>
      </c>
    </row>
    <row r="2140" spans="1:30" x14ac:dyDescent="0.25">
      <c r="A2140" t="str">
        <f t="shared" si="33"/>
        <v>2017/20183MaleComputingNot known</v>
      </c>
      <c r="B2140" t="s">
        <v>218</v>
      </c>
      <c r="C2140" t="s">
        <v>252</v>
      </c>
      <c r="D2140">
        <v>3</v>
      </c>
      <c r="E2140" t="s">
        <v>3</v>
      </c>
      <c r="F2140" t="s">
        <v>159</v>
      </c>
      <c r="G2140" t="s">
        <v>215</v>
      </c>
      <c r="H2140" t="s">
        <v>215</v>
      </c>
      <c r="I2140" t="s">
        <v>215</v>
      </c>
      <c r="J2140" t="s">
        <v>215</v>
      </c>
      <c r="K2140" t="s">
        <v>215</v>
      </c>
      <c r="L2140" t="s">
        <v>215</v>
      </c>
      <c r="M2140" t="s">
        <v>215</v>
      </c>
      <c r="N2140" t="s">
        <v>2</v>
      </c>
      <c r="O2140" t="s">
        <v>215</v>
      </c>
      <c r="P2140" t="s">
        <v>215</v>
      </c>
      <c r="Q2140" t="s">
        <v>215</v>
      </c>
      <c r="R2140" t="s">
        <v>215</v>
      </c>
      <c r="S2140">
        <v>375</v>
      </c>
      <c r="T2140">
        <v>19700</v>
      </c>
      <c r="U2140">
        <v>26300</v>
      </c>
      <c r="V2140">
        <v>34300</v>
      </c>
      <c r="W2140">
        <v>570</v>
      </c>
      <c r="X2140">
        <v>7.3</v>
      </c>
      <c r="Y2140">
        <v>530</v>
      </c>
      <c r="Z2140">
        <v>12.1</v>
      </c>
      <c r="AA2140">
        <v>9.1999999999999993</v>
      </c>
      <c r="AB2140">
        <v>72.599999999999994</v>
      </c>
      <c r="AC2140">
        <v>75.7</v>
      </c>
      <c r="AD2140">
        <v>78.7</v>
      </c>
    </row>
    <row r="2141" spans="1:30" x14ac:dyDescent="0.25">
      <c r="A2141" t="str">
        <f t="shared" si="33"/>
        <v>2017/20183MaleCreative arts and design4 As or more</v>
      </c>
      <c r="B2141" t="s">
        <v>218</v>
      </c>
      <c r="C2141" t="s">
        <v>252</v>
      </c>
      <c r="D2141">
        <v>3</v>
      </c>
      <c r="E2141" t="s">
        <v>3</v>
      </c>
      <c r="F2141" t="s">
        <v>180</v>
      </c>
      <c r="G2141" t="s">
        <v>215</v>
      </c>
      <c r="H2141" t="s">
        <v>215</v>
      </c>
      <c r="I2141" t="s">
        <v>215</v>
      </c>
      <c r="J2141" t="s">
        <v>215</v>
      </c>
      <c r="K2141" t="s">
        <v>215</v>
      </c>
      <c r="L2141" t="s">
        <v>215</v>
      </c>
      <c r="M2141" t="s">
        <v>215</v>
      </c>
      <c r="N2141" t="s">
        <v>236</v>
      </c>
      <c r="O2141" t="s">
        <v>215</v>
      </c>
      <c r="P2141" t="s">
        <v>215</v>
      </c>
      <c r="Q2141" t="s">
        <v>215</v>
      </c>
      <c r="R2141" t="s">
        <v>215</v>
      </c>
      <c r="S2141">
        <v>15</v>
      </c>
      <c r="T2141">
        <v>11400</v>
      </c>
      <c r="U2141">
        <v>21200</v>
      </c>
      <c r="V2141">
        <v>29600</v>
      </c>
      <c r="W2141">
        <v>15</v>
      </c>
      <c r="X2141">
        <v>0</v>
      </c>
      <c r="Y2141">
        <v>15</v>
      </c>
      <c r="Z2141">
        <v>12.5</v>
      </c>
      <c r="AA2141">
        <v>6.2</v>
      </c>
      <c r="AB2141">
        <v>81.2</v>
      </c>
      <c r="AC2141">
        <v>81.2</v>
      </c>
      <c r="AD2141">
        <v>81.2</v>
      </c>
    </row>
    <row r="2142" spans="1:30" x14ac:dyDescent="0.25">
      <c r="A2142" t="str">
        <f t="shared" si="33"/>
        <v>2017/20183MaleCreative arts and design360 points</v>
      </c>
      <c r="B2142" t="s">
        <v>218</v>
      </c>
      <c r="C2142" t="s">
        <v>252</v>
      </c>
      <c r="D2142">
        <v>3</v>
      </c>
      <c r="E2142" t="s">
        <v>3</v>
      </c>
      <c r="F2142" t="s">
        <v>180</v>
      </c>
      <c r="G2142" t="s">
        <v>215</v>
      </c>
      <c r="H2142" t="s">
        <v>215</v>
      </c>
      <c r="I2142" t="s">
        <v>215</v>
      </c>
      <c r="J2142" t="s">
        <v>215</v>
      </c>
      <c r="K2142" t="s">
        <v>215</v>
      </c>
      <c r="L2142" t="s">
        <v>215</v>
      </c>
      <c r="M2142" t="s">
        <v>215</v>
      </c>
      <c r="N2142" t="s">
        <v>102</v>
      </c>
      <c r="O2142" t="s">
        <v>215</v>
      </c>
      <c r="P2142" t="s">
        <v>215</v>
      </c>
      <c r="Q2142" t="s">
        <v>215</v>
      </c>
      <c r="R2142" t="s">
        <v>215</v>
      </c>
      <c r="S2142">
        <v>85</v>
      </c>
      <c r="T2142">
        <v>17200</v>
      </c>
      <c r="U2142">
        <v>25900</v>
      </c>
      <c r="V2142">
        <v>30700</v>
      </c>
      <c r="W2142">
        <v>135</v>
      </c>
      <c r="X2142">
        <v>0</v>
      </c>
      <c r="Y2142">
        <v>135</v>
      </c>
      <c r="Z2142">
        <v>8.9</v>
      </c>
      <c r="AA2142">
        <v>7.8</v>
      </c>
      <c r="AB2142">
        <v>76.2</v>
      </c>
      <c r="AC2142">
        <v>80.7</v>
      </c>
      <c r="AD2142">
        <v>83.3</v>
      </c>
    </row>
    <row r="2143" spans="1:30" x14ac:dyDescent="0.25">
      <c r="A2143" t="str">
        <f t="shared" si="33"/>
        <v>2017/20183MaleCreative arts and design300-359 points</v>
      </c>
      <c r="B2143" t="s">
        <v>218</v>
      </c>
      <c r="C2143" t="s">
        <v>252</v>
      </c>
      <c r="D2143">
        <v>3</v>
      </c>
      <c r="E2143" t="s">
        <v>3</v>
      </c>
      <c r="F2143" t="s">
        <v>180</v>
      </c>
      <c r="G2143" t="s">
        <v>215</v>
      </c>
      <c r="H2143" t="s">
        <v>215</v>
      </c>
      <c r="I2143" t="s">
        <v>215</v>
      </c>
      <c r="J2143" t="s">
        <v>215</v>
      </c>
      <c r="K2143" t="s">
        <v>215</v>
      </c>
      <c r="L2143" t="s">
        <v>215</v>
      </c>
      <c r="M2143" t="s">
        <v>215</v>
      </c>
      <c r="N2143" t="s">
        <v>103</v>
      </c>
      <c r="O2143" t="s">
        <v>215</v>
      </c>
      <c r="P2143" t="s">
        <v>215</v>
      </c>
      <c r="Q2143" t="s">
        <v>215</v>
      </c>
      <c r="R2143" t="s">
        <v>215</v>
      </c>
      <c r="S2143">
        <v>665</v>
      </c>
      <c r="T2143">
        <v>15900</v>
      </c>
      <c r="U2143">
        <v>22600</v>
      </c>
      <c r="V2143">
        <v>28500</v>
      </c>
      <c r="W2143">
        <v>855</v>
      </c>
      <c r="X2143">
        <v>0</v>
      </c>
      <c r="Y2143">
        <v>855</v>
      </c>
      <c r="Z2143">
        <v>7.2</v>
      </c>
      <c r="AA2143">
        <v>5.8</v>
      </c>
      <c r="AB2143">
        <v>82.4</v>
      </c>
      <c r="AC2143">
        <v>85.5</v>
      </c>
      <c r="AD2143">
        <v>87</v>
      </c>
    </row>
    <row r="2144" spans="1:30" x14ac:dyDescent="0.25">
      <c r="A2144" t="str">
        <f t="shared" si="33"/>
        <v>2017/20183MaleCreative arts and design240-299 points</v>
      </c>
      <c r="B2144" t="s">
        <v>218</v>
      </c>
      <c r="C2144" t="s">
        <v>252</v>
      </c>
      <c r="D2144">
        <v>3</v>
      </c>
      <c r="E2144" t="s">
        <v>3</v>
      </c>
      <c r="F2144" t="s">
        <v>180</v>
      </c>
      <c r="G2144" t="s">
        <v>215</v>
      </c>
      <c r="H2144" t="s">
        <v>215</v>
      </c>
      <c r="I2144" t="s">
        <v>215</v>
      </c>
      <c r="J2144" t="s">
        <v>215</v>
      </c>
      <c r="K2144" t="s">
        <v>215</v>
      </c>
      <c r="L2144" t="s">
        <v>215</v>
      </c>
      <c r="M2144" t="s">
        <v>215</v>
      </c>
      <c r="N2144" t="s">
        <v>104</v>
      </c>
      <c r="O2144" t="s">
        <v>215</v>
      </c>
      <c r="P2144" t="s">
        <v>215</v>
      </c>
      <c r="Q2144" t="s">
        <v>215</v>
      </c>
      <c r="R2144" t="s">
        <v>215</v>
      </c>
      <c r="S2144">
        <v>965</v>
      </c>
      <c r="T2144">
        <v>15000</v>
      </c>
      <c r="U2144">
        <v>21500</v>
      </c>
      <c r="V2144">
        <v>27400</v>
      </c>
      <c r="W2144">
        <v>1270</v>
      </c>
      <c r="X2144">
        <v>0</v>
      </c>
      <c r="Y2144">
        <v>1270</v>
      </c>
      <c r="Z2144">
        <v>7.8</v>
      </c>
      <c r="AA2144">
        <v>8.5</v>
      </c>
      <c r="AB2144">
        <v>80</v>
      </c>
      <c r="AC2144">
        <v>82.6</v>
      </c>
      <c r="AD2144">
        <v>83.8</v>
      </c>
    </row>
    <row r="2145" spans="1:30" x14ac:dyDescent="0.25">
      <c r="A2145" t="str">
        <f t="shared" si="33"/>
        <v>2017/20183MaleCreative arts and design180-239 points</v>
      </c>
      <c r="B2145" t="s">
        <v>218</v>
      </c>
      <c r="C2145" t="s">
        <v>252</v>
      </c>
      <c r="D2145">
        <v>3</v>
      </c>
      <c r="E2145" t="s">
        <v>3</v>
      </c>
      <c r="F2145" t="s">
        <v>180</v>
      </c>
      <c r="G2145" t="s">
        <v>215</v>
      </c>
      <c r="H2145" t="s">
        <v>215</v>
      </c>
      <c r="I2145" t="s">
        <v>215</v>
      </c>
      <c r="J2145" t="s">
        <v>215</v>
      </c>
      <c r="K2145" t="s">
        <v>215</v>
      </c>
      <c r="L2145" t="s">
        <v>215</v>
      </c>
      <c r="M2145" t="s">
        <v>215</v>
      </c>
      <c r="N2145" t="s">
        <v>136</v>
      </c>
      <c r="O2145" t="s">
        <v>215</v>
      </c>
      <c r="P2145" t="s">
        <v>215</v>
      </c>
      <c r="Q2145" t="s">
        <v>215</v>
      </c>
      <c r="R2145" t="s">
        <v>215</v>
      </c>
      <c r="S2145">
        <v>500</v>
      </c>
      <c r="T2145">
        <v>16100</v>
      </c>
      <c r="U2145">
        <v>20500</v>
      </c>
      <c r="V2145">
        <v>25600</v>
      </c>
      <c r="W2145">
        <v>650</v>
      </c>
      <c r="X2145">
        <v>0</v>
      </c>
      <c r="Y2145">
        <v>650</v>
      </c>
      <c r="Z2145">
        <v>6.5</v>
      </c>
      <c r="AA2145">
        <v>8.5</v>
      </c>
      <c r="AB2145">
        <v>80.5</v>
      </c>
      <c r="AC2145">
        <v>83.4</v>
      </c>
      <c r="AD2145">
        <v>85</v>
      </c>
    </row>
    <row r="2146" spans="1:30" x14ac:dyDescent="0.25">
      <c r="A2146" t="str">
        <f t="shared" si="33"/>
        <v>2017/20183MaleCreative arts and designBelow 180 points</v>
      </c>
      <c r="B2146" t="s">
        <v>218</v>
      </c>
      <c r="C2146" t="s">
        <v>252</v>
      </c>
      <c r="D2146">
        <v>3</v>
      </c>
      <c r="E2146" t="s">
        <v>3</v>
      </c>
      <c r="F2146" t="s">
        <v>180</v>
      </c>
      <c r="G2146" t="s">
        <v>215</v>
      </c>
      <c r="H2146" t="s">
        <v>215</v>
      </c>
      <c r="I2146" t="s">
        <v>215</v>
      </c>
      <c r="J2146" t="s">
        <v>215</v>
      </c>
      <c r="K2146" t="s">
        <v>215</v>
      </c>
      <c r="L2146" t="s">
        <v>215</v>
      </c>
      <c r="M2146" t="s">
        <v>215</v>
      </c>
      <c r="N2146" t="s">
        <v>135</v>
      </c>
      <c r="O2146" t="s">
        <v>215</v>
      </c>
      <c r="P2146" t="s">
        <v>215</v>
      </c>
      <c r="Q2146" t="s">
        <v>215</v>
      </c>
      <c r="R2146" t="s">
        <v>215</v>
      </c>
      <c r="S2146">
        <v>55</v>
      </c>
      <c r="T2146">
        <v>13900</v>
      </c>
      <c r="U2146">
        <v>20400</v>
      </c>
      <c r="V2146">
        <v>25600</v>
      </c>
      <c r="W2146">
        <v>75</v>
      </c>
      <c r="X2146">
        <v>0</v>
      </c>
      <c r="Y2146">
        <v>75</v>
      </c>
      <c r="Z2146">
        <v>2.7</v>
      </c>
      <c r="AA2146">
        <v>11</v>
      </c>
      <c r="AB2146">
        <v>83.6</v>
      </c>
      <c r="AC2146">
        <v>86.3</v>
      </c>
      <c r="AD2146">
        <v>86.3</v>
      </c>
    </row>
    <row r="2147" spans="1:30" x14ac:dyDescent="0.25">
      <c r="A2147" t="str">
        <f t="shared" si="33"/>
        <v>2017/20183MaleCreative arts and design1 or 2 A level passes</v>
      </c>
      <c r="B2147" t="s">
        <v>218</v>
      </c>
      <c r="C2147" t="s">
        <v>252</v>
      </c>
      <c r="D2147">
        <v>3</v>
      </c>
      <c r="E2147" t="s">
        <v>3</v>
      </c>
      <c r="F2147" t="s">
        <v>180</v>
      </c>
      <c r="G2147" t="s">
        <v>215</v>
      </c>
      <c r="H2147" t="s">
        <v>215</v>
      </c>
      <c r="I2147" t="s">
        <v>215</v>
      </c>
      <c r="J2147" t="s">
        <v>215</v>
      </c>
      <c r="K2147" t="s">
        <v>215</v>
      </c>
      <c r="L2147" t="s">
        <v>215</v>
      </c>
      <c r="M2147" t="s">
        <v>215</v>
      </c>
      <c r="N2147" t="s">
        <v>105</v>
      </c>
      <c r="O2147" t="s">
        <v>215</v>
      </c>
      <c r="P2147" t="s">
        <v>215</v>
      </c>
      <c r="Q2147" t="s">
        <v>215</v>
      </c>
      <c r="R2147" t="s">
        <v>215</v>
      </c>
      <c r="S2147">
        <v>555</v>
      </c>
      <c r="T2147">
        <v>15600</v>
      </c>
      <c r="U2147">
        <v>20800</v>
      </c>
      <c r="V2147">
        <v>25900</v>
      </c>
      <c r="W2147">
        <v>760</v>
      </c>
      <c r="X2147">
        <v>0</v>
      </c>
      <c r="Y2147">
        <v>760</v>
      </c>
      <c r="Z2147">
        <v>8.1999999999999993</v>
      </c>
      <c r="AA2147">
        <v>10</v>
      </c>
      <c r="AB2147">
        <v>77.5</v>
      </c>
      <c r="AC2147">
        <v>80.2</v>
      </c>
      <c r="AD2147">
        <v>81.8</v>
      </c>
    </row>
    <row r="2148" spans="1:30" x14ac:dyDescent="0.25">
      <c r="A2148" t="str">
        <f t="shared" si="33"/>
        <v>2017/20183MaleCreative arts and designBTEC</v>
      </c>
      <c r="B2148" t="s">
        <v>218</v>
      </c>
      <c r="C2148" t="s">
        <v>252</v>
      </c>
      <c r="D2148">
        <v>3</v>
      </c>
      <c r="E2148" t="s">
        <v>3</v>
      </c>
      <c r="F2148" t="s">
        <v>180</v>
      </c>
      <c r="G2148" t="s">
        <v>215</v>
      </c>
      <c r="H2148" t="s">
        <v>215</v>
      </c>
      <c r="I2148" t="s">
        <v>215</v>
      </c>
      <c r="J2148" t="s">
        <v>215</v>
      </c>
      <c r="K2148" t="s">
        <v>215</v>
      </c>
      <c r="L2148" t="s">
        <v>215</v>
      </c>
      <c r="M2148" t="s">
        <v>215</v>
      </c>
      <c r="N2148" t="s">
        <v>106</v>
      </c>
      <c r="O2148" t="s">
        <v>215</v>
      </c>
      <c r="P2148" t="s">
        <v>215</v>
      </c>
      <c r="Q2148" t="s">
        <v>215</v>
      </c>
      <c r="R2148" t="s">
        <v>215</v>
      </c>
      <c r="S2148">
        <v>1205</v>
      </c>
      <c r="T2148">
        <v>13500</v>
      </c>
      <c r="U2148">
        <v>19000</v>
      </c>
      <c r="V2148">
        <v>23700</v>
      </c>
      <c r="W2148">
        <v>1645</v>
      </c>
      <c r="X2148">
        <v>0</v>
      </c>
      <c r="Y2148">
        <v>1645</v>
      </c>
      <c r="Z2148">
        <v>10.5</v>
      </c>
      <c r="AA2148">
        <v>10</v>
      </c>
      <c r="AB2148">
        <v>76.2</v>
      </c>
      <c r="AC2148">
        <v>78.8</v>
      </c>
      <c r="AD2148">
        <v>79.5</v>
      </c>
    </row>
    <row r="2149" spans="1:30" x14ac:dyDescent="0.25">
      <c r="A2149" t="str">
        <f t="shared" si="33"/>
        <v>2017/20183MaleCreative arts and designOther</v>
      </c>
      <c r="B2149" t="s">
        <v>218</v>
      </c>
      <c r="C2149" t="s">
        <v>252</v>
      </c>
      <c r="D2149">
        <v>3</v>
      </c>
      <c r="E2149" t="s">
        <v>3</v>
      </c>
      <c r="F2149" t="s">
        <v>180</v>
      </c>
      <c r="G2149" t="s">
        <v>215</v>
      </c>
      <c r="H2149" t="s">
        <v>215</v>
      </c>
      <c r="I2149" t="s">
        <v>215</v>
      </c>
      <c r="J2149" t="s">
        <v>215</v>
      </c>
      <c r="K2149" t="s">
        <v>215</v>
      </c>
      <c r="L2149" t="s">
        <v>215</v>
      </c>
      <c r="M2149" t="s">
        <v>215</v>
      </c>
      <c r="N2149" t="s">
        <v>27</v>
      </c>
      <c r="O2149" t="s">
        <v>215</v>
      </c>
      <c r="P2149" t="s">
        <v>215</v>
      </c>
      <c r="Q2149" t="s">
        <v>215</v>
      </c>
      <c r="R2149" t="s">
        <v>215</v>
      </c>
      <c r="S2149">
        <v>195</v>
      </c>
      <c r="T2149">
        <v>13500</v>
      </c>
      <c r="U2149">
        <v>19300</v>
      </c>
      <c r="V2149">
        <v>25200</v>
      </c>
      <c r="W2149">
        <v>295</v>
      </c>
      <c r="X2149">
        <v>0</v>
      </c>
      <c r="Y2149">
        <v>295</v>
      </c>
      <c r="Z2149">
        <v>10.5</v>
      </c>
      <c r="AA2149">
        <v>12.6</v>
      </c>
      <c r="AB2149">
        <v>74.2</v>
      </c>
      <c r="AC2149">
        <v>76.3</v>
      </c>
      <c r="AD2149">
        <v>76.900000000000006</v>
      </c>
    </row>
    <row r="2150" spans="1:30" x14ac:dyDescent="0.25">
      <c r="A2150" t="str">
        <f t="shared" si="33"/>
        <v>2017/20183MaleCreative arts and designNot known</v>
      </c>
      <c r="B2150" t="s">
        <v>218</v>
      </c>
      <c r="C2150" t="s">
        <v>252</v>
      </c>
      <c r="D2150">
        <v>3</v>
      </c>
      <c r="E2150" t="s">
        <v>3</v>
      </c>
      <c r="F2150" t="s">
        <v>180</v>
      </c>
      <c r="G2150" t="s">
        <v>215</v>
      </c>
      <c r="H2150" t="s">
        <v>215</v>
      </c>
      <c r="I2150" t="s">
        <v>215</v>
      </c>
      <c r="J2150" t="s">
        <v>215</v>
      </c>
      <c r="K2150" t="s">
        <v>215</v>
      </c>
      <c r="L2150" t="s">
        <v>215</v>
      </c>
      <c r="M2150" t="s">
        <v>215</v>
      </c>
      <c r="N2150" t="s">
        <v>2</v>
      </c>
      <c r="O2150" t="s">
        <v>215</v>
      </c>
      <c r="P2150" t="s">
        <v>215</v>
      </c>
      <c r="Q2150" t="s">
        <v>215</v>
      </c>
      <c r="R2150" t="s">
        <v>215</v>
      </c>
      <c r="S2150">
        <v>250</v>
      </c>
      <c r="T2150">
        <v>13900</v>
      </c>
      <c r="U2150">
        <v>18600</v>
      </c>
      <c r="V2150">
        <v>26300</v>
      </c>
      <c r="W2150">
        <v>430</v>
      </c>
      <c r="X2150">
        <v>8.8000000000000007</v>
      </c>
      <c r="Y2150">
        <v>390</v>
      </c>
      <c r="Z2150">
        <v>11</v>
      </c>
      <c r="AA2150">
        <v>13.3</v>
      </c>
      <c r="AB2150">
        <v>68.8</v>
      </c>
      <c r="AC2150">
        <v>73.7</v>
      </c>
      <c r="AD2150">
        <v>75.7</v>
      </c>
    </row>
    <row r="2151" spans="1:30" x14ac:dyDescent="0.25">
      <c r="A2151" t="str">
        <f t="shared" si="33"/>
        <v>2017/20183MaleEconomics4 As or more</v>
      </c>
      <c r="B2151" t="s">
        <v>218</v>
      </c>
      <c r="C2151" t="s">
        <v>252</v>
      </c>
      <c r="D2151">
        <v>3</v>
      </c>
      <c r="E2151" t="s">
        <v>3</v>
      </c>
      <c r="F2151" t="s">
        <v>13</v>
      </c>
      <c r="G2151" t="s">
        <v>215</v>
      </c>
      <c r="H2151" t="s">
        <v>215</v>
      </c>
      <c r="I2151" t="s">
        <v>215</v>
      </c>
      <c r="J2151" t="s">
        <v>215</v>
      </c>
      <c r="K2151" t="s">
        <v>215</v>
      </c>
      <c r="L2151" t="s">
        <v>215</v>
      </c>
      <c r="M2151" t="s">
        <v>215</v>
      </c>
      <c r="N2151" t="s">
        <v>236</v>
      </c>
      <c r="O2151" t="s">
        <v>215</v>
      </c>
      <c r="P2151" t="s">
        <v>215</v>
      </c>
      <c r="Q2151" t="s">
        <v>215</v>
      </c>
      <c r="R2151" t="s">
        <v>215</v>
      </c>
      <c r="S2151">
        <v>315</v>
      </c>
      <c r="T2151">
        <v>33600</v>
      </c>
      <c r="U2151">
        <v>43800</v>
      </c>
      <c r="V2151">
        <v>66800</v>
      </c>
      <c r="W2151">
        <v>420</v>
      </c>
      <c r="X2151">
        <v>0</v>
      </c>
      <c r="Y2151">
        <v>420</v>
      </c>
      <c r="Z2151">
        <v>10.4</v>
      </c>
      <c r="AA2151">
        <v>5</v>
      </c>
      <c r="AB2151">
        <v>76.5</v>
      </c>
      <c r="AC2151">
        <v>82.2</v>
      </c>
      <c r="AD2151">
        <v>84.6</v>
      </c>
    </row>
    <row r="2152" spans="1:30" x14ac:dyDescent="0.25">
      <c r="A2152" t="str">
        <f t="shared" si="33"/>
        <v>2017/20183MaleEconomics360 points</v>
      </c>
      <c r="B2152" t="s">
        <v>218</v>
      </c>
      <c r="C2152" t="s">
        <v>252</v>
      </c>
      <c r="D2152">
        <v>3</v>
      </c>
      <c r="E2152" t="s">
        <v>3</v>
      </c>
      <c r="F2152" t="s">
        <v>13</v>
      </c>
      <c r="G2152" t="s">
        <v>215</v>
      </c>
      <c r="H2152" t="s">
        <v>215</v>
      </c>
      <c r="I2152" t="s">
        <v>215</v>
      </c>
      <c r="J2152" t="s">
        <v>215</v>
      </c>
      <c r="K2152" t="s">
        <v>215</v>
      </c>
      <c r="L2152" t="s">
        <v>215</v>
      </c>
      <c r="M2152" t="s">
        <v>215</v>
      </c>
      <c r="N2152" t="s">
        <v>102</v>
      </c>
      <c r="O2152" t="s">
        <v>215</v>
      </c>
      <c r="P2152" t="s">
        <v>215</v>
      </c>
      <c r="Q2152" t="s">
        <v>215</v>
      </c>
      <c r="R2152" t="s">
        <v>215</v>
      </c>
      <c r="S2152">
        <v>585</v>
      </c>
      <c r="T2152">
        <v>31400</v>
      </c>
      <c r="U2152">
        <v>39100</v>
      </c>
      <c r="V2152">
        <v>52900</v>
      </c>
      <c r="W2152">
        <v>765</v>
      </c>
      <c r="X2152">
        <v>0</v>
      </c>
      <c r="Y2152">
        <v>765</v>
      </c>
      <c r="Z2152">
        <v>10.7</v>
      </c>
      <c r="AA2152">
        <v>5.7</v>
      </c>
      <c r="AB2152">
        <v>77.7</v>
      </c>
      <c r="AC2152">
        <v>82</v>
      </c>
      <c r="AD2152">
        <v>83.6</v>
      </c>
    </row>
    <row r="2153" spans="1:30" x14ac:dyDescent="0.25">
      <c r="A2153" t="str">
        <f t="shared" si="33"/>
        <v>2017/20183MaleEconomics300-359 points</v>
      </c>
      <c r="B2153" t="s">
        <v>218</v>
      </c>
      <c r="C2153" t="s">
        <v>252</v>
      </c>
      <c r="D2153">
        <v>3</v>
      </c>
      <c r="E2153" t="s">
        <v>3</v>
      </c>
      <c r="F2153" t="s">
        <v>13</v>
      </c>
      <c r="G2153" t="s">
        <v>215</v>
      </c>
      <c r="H2153" t="s">
        <v>215</v>
      </c>
      <c r="I2153" t="s">
        <v>215</v>
      </c>
      <c r="J2153" t="s">
        <v>215</v>
      </c>
      <c r="K2153" t="s">
        <v>215</v>
      </c>
      <c r="L2153" t="s">
        <v>215</v>
      </c>
      <c r="M2153" t="s">
        <v>215</v>
      </c>
      <c r="N2153" t="s">
        <v>103</v>
      </c>
      <c r="O2153" t="s">
        <v>215</v>
      </c>
      <c r="P2153" t="s">
        <v>215</v>
      </c>
      <c r="Q2153" t="s">
        <v>215</v>
      </c>
      <c r="R2153" t="s">
        <v>215</v>
      </c>
      <c r="S2153">
        <v>975</v>
      </c>
      <c r="T2153">
        <v>26600</v>
      </c>
      <c r="U2153">
        <v>32800</v>
      </c>
      <c r="V2153">
        <v>42000</v>
      </c>
      <c r="W2153">
        <v>1255</v>
      </c>
      <c r="X2153">
        <v>0</v>
      </c>
      <c r="Y2153">
        <v>1255</v>
      </c>
      <c r="Z2153">
        <v>9.1</v>
      </c>
      <c r="AA2153">
        <v>6.7</v>
      </c>
      <c r="AB2153">
        <v>79</v>
      </c>
      <c r="AC2153">
        <v>83.1</v>
      </c>
      <c r="AD2153">
        <v>84.2</v>
      </c>
    </row>
    <row r="2154" spans="1:30" x14ac:dyDescent="0.25">
      <c r="A2154" t="str">
        <f t="shared" si="33"/>
        <v>2017/20183MaleEconomics240-299 points</v>
      </c>
      <c r="B2154" t="s">
        <v>218</v>
      </c>
      <c r="C2154" t="s">
        <v>252</v>
      </c>
      <c r="D2154">
        <v>3</v>
      </c>
      <c r="E2154" t="s">
        <v>3</v>
      </c>
      <c r="F2154" t="s">
        <v>13</v>
      </c>
      <c r="G2154" t="s">
        <v>215</v>
      </c>
      <c r="H2154" t="s">
        <v>215</v>
      </c>
      <c r="I2154" t="s">
        <v>215</v>
      </c>
      <c r="J2154" t="s">
        <v>215</v>
      </c>
      <c r="K2154" t="s">
        <v>215</v>
      </c>
      <c r="L2154" t="s">
        <v>215</v>
      </c>
      <c r="M2154" t="s">
        <v>215</v>
      </c>
      <c r="N2154" t="s">
        <v>104</v>
      </c>
      <c r="O2154" t="s">
        <v>215</v>
      </c>
      <c r="P2154" t="s">
        <v>215</v>
      </c>
      <c r="Q2154" t="s">
        <v>215</v>
      </c>
      <c r="R2154" t="s">
        <v>215</v>
      </c>
      <c r="S2154">
        <v>470</v>
      </c>
      <c r="T2154">
        <v>22600</v>
      </c>
      <c r="U2154">
        <v>28800</v>
      </c>
      <c r="V2154">
        <v>36900</v>
      </c>
      <c r="W2154">
        <v>615</v>
      </c>
      <c r="X2154">
        <v>0</v>
      </c>
      <c r="Y2154">
        <v>615</v>
      </c>
      <c r="Z2154">
        <v>9.6</v>
      </c>
      <c r="AA2154">
        <v>5.5</v>
      </c>
      <c r="AB2154">
        <v>79.099999999999994</v>
      </c>
      <c r="AC2154">
        <v>82.8</v>
      </c>
      <c r="AD2154">
        <v>84.9</v>
      </c>
    </row>
    <row r="2155" spans="1:30" x14ac:dyDescent="0.25">
      <c r="A2155" t="str">
        <f t="shared" si="33"/>
        <v>2017/20183MaleEconomics180-239 points</v>
      </c>
      <c r="B2155" t="s">
        <v>218</v>
      </c>
      <c r="C2155" t="s">
        <v>252</v>
      </c>
      <c r="D2155">
        <v>3</v>
      </c>
      <c r="E2155" t="s">
        <v>3</v>
      </c>
      <c r="F2155" t="s">
        <v>13</v>
      </c>
      <c r="G2155" t="s">
        <v>215</v>
      </c>
      <c r="H2155" t="s">
        <v>215</v>
      </c>
      <c r="I2155" t="s">
        <v>215</v>
      </c>
      <c r="J2155" t="s">
        <v>215</v>
      </c>
      <c r="K2155" t="s">
        <v>215</v>
      </c>
      <c r="L2155" t="s">
        <v>215</v>
      </c>
      <c r="M2155" t="s">
        <v>215</v>
      </c>
      <c r="N2155" t="s">
        <v>136</v>
      </c>
      <c r="O2155" t="s">
        <v>215</v>
      </c>
      <c r="P2155" t="s">
        <v>215</v>
      </c>
      <c r="Q2155" t="s">
        <v>215</v>
      </c>
      <c r="R2155" t="s">
        <v>215</v>
      </c>
      <c r="S2155">
        <v>145</v>
      </c>
      <c r="T2155">
        <v>20100</v>
      </c>
      <c r="U2155">
        <v>25600</v>
      </c>
      <c r="V2155">
        <v>33600</v>
      </c>
      <c r="W2155">
        <v>195</v>
      </c>
      <c r="X2155">
        <v>0</v>
      </c>
      <c r="Y2155">
        <v>195</v>
      </c>
      <c r="Z2155">
        <v>8.1</v>
      </c>
      <c r="AA2155">
        <v>8.1999999999999993</v>
      </c>
      <c r="AB2155">
        <v>75.7</v>
      </c>
      <c r="AC2155">
        <v>81.400000000000006</v>
      </c>
      <c r="AD2155">
        <v>83.7</v>
      </c>
    </row>
    <row r="2156" spans="1:30" x14ac:dyDescent="0.25">
      <c r="A2156" t="str">
        <f t="shared" si="33"/>
        <v>2017/20183MaleEconomicsBelow 180 points</v>
      </c>
      <c r="B2156" t="s">
        <v>218</v>
      </c>
      <c r="C2156" t="s">
        <v>252</v>
      </c>
      <c r="D2156">
        <v>3</v>
      </c>
      <c r="E2156" t="s">
        <v>3</v>
      </c>
      <c r="F2156" t="s">
        <v>13</v>
      </c>
      <c r="G2156" t="s">
        <v>215</v>
      </c>
      <c r="H2156" t="s">
        <v>215</v>
      </c>
      <c r="I2156" t="s">
        <v>215</v>
      </c>
      <c r="J2156" t="s">
        <v>215</v>
      </c>
      <c r="K2156" t="s">
        <v>215</v>
      </c>
      <c r="L2156" t="s">
        <v>215</v>
      </c>
      <c r="M2156" t="s">
        <v>215</v>
      </c>
      <c r="N2156" t="s">
        <v>135</v>
      </c>
      <c r="O2156" t="s">
        <v>215</v>
      </c>
      <c r="P2156" t="s">
        <v>215</v>
      </c>
      <c r="Q2156" t="s">
        <v>215</v>
      </c>
      <c r="R2156" t="s">
        <v>215</v>
      </c>
      <c r="S2156">
        <v>10</v>
      </c>
      <c r="T2156">
        <v>22300</v>
      </c>
      <c r="U2156">
        <v>27000</v>
      </c>
      <c r="V2156">
        <v>32100</v>
      </c>
      <c r="W2156">
        <v>10</v>
      </c>
      <c r="X2156">
        <v>0</v>
      </c>
      <c r="Y2156">
        <v>10</v>
      </c>
      <c r="Z2156">
        <v>4</v>
      </c>
      <c r="AA2156">
        <v>8</v>
      </c>
      <c r="AB2156">
        <v>88</v>
      </c>
      <c r="AC2156">
        <v>88</v>
      </c>
      <c r="AD2156">
        <v>88</v>
      </c>
    </row>
    <row r="2157" spans="1:30" x14ac:dyDescent="0.25">
      <c r="A2157" t="str">
        <f t="shared" si="33"/>
        <v>2017/20183MaleEconomics1 or 2 A level passes</v>
      </c>
      <c r="B2157" t="s">
        <v>218</v>
      </c>
      <c r="C2157" t="s">
        <v>252</v>
      </c>
      <c r="D2157">
        <v>3</v>
      </c>
      <c r="E2157" t="s">
        <v>3</v>
      </c>
      <c r="F2157" t="s">
        <v>13</v>
      </c>
      <c r="G2157" t="s">
        <v>215</v>
      </c>
      <c r="H2157" t="s">
        <v>215</v>
      </c>
      <c r="I2157" t="s">
        <v>215</v>
      </c>
      <c r="J2157" t="s">
        <v>215</v>
      </c>
      <c r="K2157" t="s">
        <v>215</v>
      </c>
      <c r="L2157" t="s">
        <v>215</v>
      </c>
      <c r="M2157" t="s">
        <v>215</v>
      </c>
      <c r="N2157" t="s">
        <v>105</v>
      </c>
      <c r="O2157" t="s">
        <v>215</v>
      </c>
      <c r="P2157" t="s">
        <v>215</v>
      </c>
      <c r="Q2157" t="s">
        <v>215</v>
      </c>
      <c r="R2157" t="s">
        <v>215</v>
      </c>
      <c r="S2157">
        <v>65</v>
      </c>
      <c r="T2157">
        <v>21500</v>
      </c>
      <c r="U2157">
        <v>26600</v>
      </c>
      <c r="V2157">
        <v>33200</v>
      </c>
      <c r="W2157">
        <v>95</v>
      </c>
      <c r="X2157">
        <v>0</v>
      </c>
      <c r="Y2157">
        <v>95</v>
      </c>
      <c r="Z2157">
        <v>10.7</v>
      </c>
      <c r="AA2157">
        <v>6.2</v>
      </c>
      <c r="AB2157">
        <v>72.2</v>
      </c>
      <c r="AC2157">
        <v>82.1</v>
      </c>
      <c r="AD2157">
        <v>83.1</v>
      </c>
    </row>
    <row r="2158" spans="1:30" x14ac:dyDescent="0.25">
      <c r="A2158" t="str">
        <f t="shared" si="33"/>
        <v>2017/20183MaleEconomicsBTEC</v>
      </c>
      <c r="B2158" t="s">
        <v>218</v>
      </c>
      <c r="C2158" t="s">
        <v>252</v>
      </c>
      <c r="D2158">
        <v>3</v>
      </c>
      <c r="E2158" t="s">
        <v>3</v>
      </c>
      <c r="F2158" t="s">
        <v>13</v>
      </c>
      <c r="G2158" t="s">
        <v>215</v>
      </c>
      <c r="H2158" t="s">
        <v>215</v>
      </c>
      <c r="I2158" t="s">
        <v>215</v>
      </c>
      <c r="J2158" t="s">
        <v>215</v>
      </c>
      <c r="K2158" t="s">
        <v>215</v>
      </c>
      <c r="L2158" t="s">
        <v>215</v>
      </c>
      <c r="M2158" t="s">
        <v>215</v>
      </c>
      <c r="N2158" t="s">
        <v>106</v>
      </c>
      <c r="O2158" t="s">
        <v>215</v>
      </c>
      <c r="P2158" t="s">
        <v>215</v>
      </c>
      <c r="Q2158" t="s">
        <v>215</v>
      </c>
      <c r="R2158" t="s">
        <v>215</v>
      </c>
      <c r="S2158">
        <v>50</v>
      </c>
      <c r="T2158">
        <v>17900</v>
      </c>
      <c r="U2158">
        <v>24800</v>
      </c>
      <c r="V2158">
        <v>31800</v>
      </c>
      <c r="W2158">
        <v>60</v>
      </c>
      <c r="X2158">
        <v>0</v>
      </c>
      <c r="Y2158">
        <v>60</v>
      </c>
      <c r="Z2158">
        <v>6.6</v>
      </c>
      <c r="AA2158">
        <v>0.6</v>
      </c>
      <c r="AB2158">
        <v>87.6</v>
      </c>
      <c r="AC2158">
        <v>89.8</v>
      </c>
      <c r="AD2158">
        <v>92.8</v>
      </c>
    </row>
    <row r="2159" spans="1:30" x14ac:dyDescent="0.25">
      <c r="A2159" t="str">
        <f t="shared" si="33"/>
        <v>2017/20183MaleEconomicsOther</v>
      </c>
      <c r="B2159" t="s">
        <v>218</v>
      </c>
      <c r="C2159" t="s">
        <v>252</v>
      </c>
      <c r="D2159">
        <v>3</v>
      </c>
      <c r="E2159" t="s">
        <v>3</v>
      </c>
      <c r="F2159" t="s">
        <v>13</v>
      </c>
      <c r="G2159" t="s">
        <v>215</v>
      </c>
      <c r="H2159" t="s">
        <v>215</v>
      </c>
      <c r="I2159" t="s">
        <v>215</v>
      </c>
      <c r="J2159" t="s">
        <v>215</v>
      </c>
      <c r="K2159" t="s">
        <v>215</v>
      </c>
      <c r="L2159" t="s">
        <v>215</v>
      </c>
      <c r="M2159" t="s">
        <v>215</v>
      </c>
      <c r="N2159" t="s">
        <v>27</v>
      </c>
      <c r="O2159" t="s">
        <v>215</v>
      </c>
      <c r="P2159" t="s">
        <v>215</v>
      </c>
      <c r="Q2159" t="s">
        <v>215</v>
      </c>
      <c r="R2159" t="s">
        <v>215</v>
      </c>
      <c r="S2159">
        <v>90</v>
      </c>
      <c r="T2159">
        <v>24800</v>
      </c>
      <c r="U2159">
        <v>29900</v>
      </c>
      <c r="V2159">
        <v>40500</v>
      </c>
      <c r="W2159">
        <v>110</v>
      </c>
      <c r="X2159">
        <v>0</v>
      </c>
      <c r="Y2159">
        <v>110</v>
      </c>
      <c r="Z2159">
        <v>7</v>
      </c>
      <c r="AA2159">
        <v>5.4</v>
      </c>
      <c r="AB2159">
        <v>83.5</v>
      </c>
      <c r="AC2159">
        <v>86</v>
      </c>
      <c r="AD2159">
        <v>87.7</v>
      </c>
    </row>
    <row r="2160" spans="1:30" x14ac:dyDescent="0.25">
      <c r="A2160" t="str">
        <f t="shared" si="33"/>
        <v>2017/20183MaleEconomicsNot known</v>
      </c>
      <c r="B2160" t="s">
        <v>218</v>
      </c>
      <c r="C2160" t="s">
        <v>252</v>
      </c>
      <c r="D2160">
        <v>3</v>
      </c>
      <c r="E2160" t="s">
        <v>3</v>
      </c>
      <c r="F2160" t="s">
        <v>13</v>
      </c>
      <c r="G2160" t="s">
        <v>215</v>
      </c>
      <c r="H2160" t="s">
        <v>215</v>
      </c>
      <c r="I2160" t="s">
        <v>215</v>
      </c>
      <c r="J2160" t="s">
        <v>215</v>
      </c>
      <c r="K2160" t="s">
        <v>215</v>
      </c>
      <c r="L2160" t="s">
        <v>215</v>
      </c>
      <c r="M2160" t="s">
        <v>215</v>
      </c>
      <c r="N2160" t="s">
        <v>2</v>
      </c>
      <c r="O2160" t="s">
        <v>215</v>
      </c>
      <c r="P2160" t="s">
        <v>215</v>
      </c>
      <c r="Q2160" t="s">
        <v>215</v>
      </c>
      <c r="R2160" t="s">
        <v>215</v>
      </c>
      <c r="S2160">
        <v>100</v>
      </c>
      <c r="T2160">
        <v>27000</v>
      </c>
      <c r="U2160">
        <v>35000</v>
      </c>
      <c r="V2160">
        <v>45300</v>
      </c>
      <c r="W2160">
        <v>180</v>
      </c>
      <c r="X2160">
        <v>14.5</v>
      </c>
      <c r="Y2160">
        <v>155</v>
      </c>
      <c r="Z2160">
        <v>13.7</v>
      </c>
      <c r="AA2160">
        <v>3.6</v>
      </c>
      <c r="AB2160">
        <v>68.400000000000006</v>
      </c>
      <c r="AC2160">
        <v>77.900000000000006</v>
      </c>
      <c r="AD2160">
        <v>82.7</v>
      </c>
    </row>
    <row r="2161" spans="1:30" x14ac:dyDescent="0.25">
      <c r="A2161" t="str">
        <f t="shared" si="33"/>
        <v>2017/20183MaleEducation and teaching4 As or more</v>
      </c>
      <c r="B2161" t="s">
        <v>218</v>
      </c>
      <c r="C2161" t="s">
        <v>252</v>
      </c>
      <c r="D2161">
        <v>3</v>
      </c>
      <c r="E2161" t="s">
        <v>3</v>
      </c>
      <c r="F2161" t="s">
        <v>182</v>
      </c>
      <c r="G2161" t="s">
        <v>215</v>
      </c>
      <c r="H2161" t="s">
        <v>215</v>
      </c>
      <c r="I2161" t="s">
        <v>215</v>
      </c>
      <c r="J2161" t="s">
        <v>215</v>
      </c>
      <c r="K2161" t="s">
        <v>215</v>
      </c>
      <c r="L2161" t="s">
        <v>215</v>
      </c>
      <c r="M2161" t="s">
        <v>215</v>
      </c>
      <c r="N2161" t="s">
        <v>236</v>
      </c>
      <c r="O2161" t="s">
        <v>215</v>
      </c>
      <c r="P2161" t="s">
        <v>215</v>
      </c>
      <c r="Q2161" t="s">
        <v>215</v>
      </c>
      <c r="R2161" t="s">
        <v>215</v>
      </c>
      <c r="S2161" t="s">
        <v>216</v>
      </c>
      <c r="T2161" t="s">
        <v>216</v>
      </c>
      <c r="U2161" t="s">
        <v>216</v>
      </c>
      <c r="V2161" t="s">
        <v>216</v>
      </c>
      <c r="W2161">
        <v>0</v>
      </c>
      <c r="X2161">
        <v>0</v>
      </c>
      <c r="Y2161">
        <v>0</v>
      </c>
      <c r="Z2161">
        <v>0</v>
      </c>
      <c r="AA2161">
        <v>0</v>
      </c>
      <c r="AB2161">
        <v>75</v>
      </c>
      <c r="AC2161">
        <v>100</v>
      </c>
      <c r="AD2161">
        <v>100</v>
      </c>
    </row>
    <row r="2162" spans="1:30" x14ac:dyDescent="0.25">
      <c r="A2162" t="str">
        <f t="shared" si="33"/>
        <v>2017/20183MaleEducation and teaching360 points</v>
      </c>
      <c r="B2162" t="s">
        <v>218</v>
      </c>
      <c r="C2162" t="s">
        <v>252</v>
      </c>
      <c r="D2162">
        <v>3</v>
      </c>
      <c r="E2162" t="s">
        <v>3</v>
      </c>
      <c r="F2162" t="s">
        <v>182</v>
      </c>
      <c r="G2162" t="s">
        <v>215</v>
      </c>
      <c r="H2162" t="s">
        <v>215</v>
      </c>
      <c r="I2162" t="s">
        <v>215</v>
      </c>
      <c r="J2162" t="s">
        <v>215</v>
      </c>
      <c r="K2162" t="s">
        <v>215</v>
      </c>
      <c r="L2162" t="s">
        <v>215</v>
      </c>
      <c r="M2162" t="s">
        <v>215</v>
      </c>
      <c r="N2162" t="s">
        <v>102</v>
      </c>
      <c r="O2162" t="s">
        <v>215</v>
      </c>
      <c r="P2162" t="s">
        <v>215</v>
      </c>
      <c r="Q2162" t="s">
        <v>215</v>
      </c>
      <c r="R2162" t="s">
        <v>215</v>
      </c>
      <c r="S2162" t="s">
        <v>216</v>
      </c>
      <c r="T2162" t="s">
        <v>216</v>
      </c>
      <c r="U2162" t="s">
        <v>216</v>
      </c>
      <c r="V2162" t="s">
        <v>216</v>
      </c>
      <c r="W2162">
        <v>10</v>
      </c>
      <c r="X2162">
        <v>0</v>
      </c>
      <c r="Y2162">
        <v>10</v>
      </c>
      <c r="Z2162">
        <v>0</v>
      </c>
      <c r="AA2162">
        <v>0</v>
      </c>
      <c r="AB2162">
        <v>84.6</v>
      </c>
      <c r="AC2162">
        <v>100</v>
      </c>
      <c r="AD2162">
        <v>100</v>
      </c>
    </row>
    <row r="2163" spans="1:30" x14ac:dyDescent="0.25">
      <c r="A2163" t="str">
        <f t="shared" si="33"/>
        <v>2017/20183MaleEducation and teaching300-359 points</v>
      </c>
      <c r="B2163" t="s">
        <v>218</v>
      </c>
      <c r="C2163" t="s">
        <v>252</v>
      </c>
      <c r="D2163">
        <v>3</v>
      </c>
      <c r="E2163" t="s">
        <v>3</v>
      </c>
      <c r="F2163" t="s">
        <v>182</v>
      </c>
      <c r="G2163" t="s">
        <v>215</v>
      </c>
      <c r="H2163" t="s">
        <v>215</v>
      </c>
      <c r="I2163" t="s">
        <v>215</v>
      </c>
      <c r="J2163" t="s">
        <v>215</v>
      </c>
      <c r="K2163" t="s">
        <v>215</v>
      </c>
      <c r="L2163" t="s">
        <v>215</v>
      </c>
      <c r="M2163" t="s">
        <v>215</v>
      </c>
      <c r="N2163" t="s">
        <v>103</v>
      </c>
      <c r="O2163" t="s">
        <v>215</v>
      </c>
      <c r="P2163" t="s">
        <v>215</v>
      </c>
      <c r="Q2163" t="s">
        <v>215</v>
      </c>
      <c r="R2163" t="s">
        <v>215</v>
      </c>
      <c r="S2163">
        <v>100</v>
      </c>
      <c r="T2163">
        <v>21500</v>
      </c>
      <c r="U2163">
        <v>25200</v>
      </c>
      <c r="V2163">
        <v>27400</v>
      </c>
      <c r="W2163">
        <v>130</v>
      </c>
      <c r="X2163">
        <v>0</v>
      </c>
      <c r="Y2163">
        <v>130</v>
      </c>
      <c r="Z2163">
        <v>5</v>
      </c>
      <c r="AA2163">
        <v>7.6</v>
      </c>
      <c r="AB2163">
        <v>78.400000000000006</v>
      </c>
      <c r="AC2163">
        <v>85.9</v>
      </c>
      <c r="AD2163">
        <v>87.4</v>
      </c>
    </row>
    <row r="2164" spans="1:30" x14ac:dyDescent="0.25">
      <c r="A2164" t="str">
        <f t="shared" si="33"/>
        <v>2017/20183MaleEducation and teaching240-299 points</v>
      </c>
      <c r="B2164" t="s">
        <v>218</v>
      </c>
      <c r="C2164" t="s">
        <v>252</v>
      </c>
      <c r="D2164">
        <v>3</v>
      </c>
      <c r="E2164" t="s">
        <v>3</v>
      </c>
      <c r="F2164" t="s">
        <v>182</v>
      </c>
      <c r="G2164" t="s">
        <v>215</v>
      </c>
      <c r="H2164" t="s">
        <v>215</v>
      </c>
      <c r="I2164" t="s">
        <v>215</v>
      </c>
      <c r="J2164" t="s">
        <v>215</v>
      </c>
      <c r="K2164" t="s">
        <v>215</v>
      </c>
      <c r="L2164" t="s">
        <v>215</v>
      </c>
      <c r="M2164" t="s">
        <v>215</v>
      </c>
      <c r="N2164" t="s">
        <v>104</v>
      </c>
      <c r="O2164" t="s">
        <v>215</v>
      </c>
      <c r="P2164" t="s">
        <v>215</v>
      </c>
      <c r="Q2164" t="s">
        <v>215</v>
      </c>
      <c r="R2164" t="s">
        <v>215</v>
      </c>
      <c r="S2164">
        <v>215</v>
      </c>
      <c r="T2164">
        <v>21200</v>
      </c>
      <c r="U2164">
        <v>25200</v>
      </c>
      <c r="V2164">
        <v>27400</v>
      </c>
      <c r="W2164">
        <v>280</v>
      </c>
      <c r="X2164">
        <v>0</v>
      </c>
      <c r="Y2164">
        <v>280</v>
      </c>
      <c r="Z2164">
        <v>7.6</v>
      </c>
      <c r="AA2164">
        <v>8.1</v>
      </c>
      <c r="AB2164">
        <v>77</v>
      </c>
      <c r="AC2164">
        <v>83</v>
      </c>
      <c r="AD2164">
        <v>84.3</v>
      </c>
    </row>
    <row r="2165" spans="1:30" x14ac:dyDescent="0.25">
      <c r="A2165" t="str">
        <f t="shared" si="33"/>
        <v>2017/20183MaleEducation and teaching180-239 points</v>
      </c>
      <c r="B2165" t="s">
        <v>218</v>
      </c>
      <c r="C2165" t="s">
        <v>252</v>
      </c>
      <c r="D2165">
        <v>3</v>
      </c>
      <c r="E2165" t="s">
        <v>3</v>
      </c>
      <c r="F2165" t="s">
        <v>182</v>
      </c>
      <c r="G2165" t="s">
        <v>215</v>
      </c>
      <c r="H2165" t="s">
        <v>215</v>
      </c>
      <c r="I2165" t="s">
        <v>215</v>
      </c>
      <c r="J2165" t="s">
        <v>215</v>
      </c>
      <c r="K2165" t="s">
        <v>215</v>
      </c>
      <c r="L2165" t="s">
        <v>215</v>
      </c>
      <c r="M2165" t="s">
        <v>215</v>
      </c>
      <c r="N2165" t="s">
        <v>136</v>
      </c>
      <c r="O2165" t="s">
        <v>215</v>
      </c>
      <c r="P2165" t="s">
        <v>215</v>
      </c>
      <c r="Q2165" t="s">
        <v>215</v>
      </c>
      <c r="R2165" t="s">
        <v>215</v>
      </c>
      <c r="S2165">
        <v>160</v>
      </c>
      <c r="T2165">
        <v>18600</v>
      </c>
      <c r="U2165">
        <v>23400</v>
      </c>
      <c r="V2165">
        <v>25200</v>
      </c>
      <c r="W2165">
        <v>210</v>
      </c>
      <c r="X2165">
        <v>0</v>
      </c>
      <c r="Y2165">
        <v>210</v>
      </c>
      <c r="Z2165">
        <v>8.9</v>
      </c>
      <c r="AA2165">
        <v>4.9000000000000004</v>
      </c>
      <c r="AB2165">
        <v>76.5</v>
      </c>
      <c r="AC2165">
        <v>82.6</v>
      </c>
      <c r="AD2165">
        <v>86.1</v>
      </c>
    </row>
    <row r="2166" spans="1:30" x14ac:dyDescent="0.25">
      <c r="A2166" t="str">
        <f t="shared" si="33"/>
        <v>2017/20183MaleEducation and teachingBelow 180 points</v>
      </c>
      <c r="B2166" t="s">
        <v>218</v>
      </c>
      <c r="C2166" t="s">
        <v>252</v>
      </c>
      <c r="D2166">
        <v>3</v>
      </c>
      <c r="E2166" t="s">
        <v>3</v>
      </c>
      <c r="F2166" t="s">
        <v>182</v>
      </c>
      <c r="G2166" t="s">
        <v>215</v>
      </c>
      <c r="H2166" t="s">
        <v>215</v>
      </c>
      <c r="I2166" t="s">
        <v>215</v>
      </c>
      <c r="J2166" t="s">
        <v>215</v>
      </c>
      <c r="K2166" t="s">
        <v>215</v>
      </c>
      <c r="L2166" t="s">
        <v>215</v>
      </c>
      <c r="M2166" t="s">
        <v>215</v>
      </c>
      <c r="N2166" t="s">
        <v>135</v>
      </c>
      <c r="O2166" t="s">
        <v>215</v>
      </c>
      <c r="P2166" t="s">
        <v>215</v>
      </c>
      <c r="Q2166" t="s">
        <v>215</v>
      </c>
      <c r="R2166" t="s">
        <v>215</v>
      </c>
      <c r="S2166">
        <v>20</v>
      </c>
      <c r="T2166">
        <v>17100</v>
      </c>
      <c r="U2166">
        <v>19700</v>
      </c>
      <c r="V2166">
        <v>24800</v>
      </c>
      <c r="W2166">
        <v>25</v>
      </c>
      <c r="X2166">
        <v>0</v>
      </c>
      <c r="Y2166">
        <v>25</v>
      </c>
      <c r="Z2166">
        <v>0</v>
      </c>
      <c r="AA2166">
        <v>12.6</v>
      </c>
      <c r="AB2166">
        <v>81.099999999999994</v>
      </c>
      <c r="AC2166">
        <v>83.2</v>
      </c>
      <c r="AD2166">
        <v>87.4</v>
      </c>
    </row>
    <row r="2167" spans="1:30" x14ac:dyDescent="0.25">
      <c r="A2167" t="str">
        <f t="shared" si="33"/>
        <v>2017/20183MaleEducation and teaching1 or 2 A level passes</v>
      </c>
      <c r="B2167" t="s">
        <v>218</v>
      </c>
      <c r="C2167" t="s">
        <v>252</v>
      </c>
      <c r="D2167">
        <v>3</v>
      </c>
      <c r="E2167" t="s">
        <v>3</v>
      </c>
      <c r="F2167" t="s">
        <v>182</v>
      </c>
      <c r="G2167" t="s">
        <v>215</v>
      </c>
      <c r="H2167" t="s">
        <v>215</v>
      </c>
      <c r="I2167" t="s">
        <v>215</v>
      </c>
      <c r="J2167" t="s">
        <v>215</v>
      </c>
      <c r="K2167" t="s">
        <v>215</v>
      </c>
      <c r="L2167" t="s">
        <v>215</v>
      </c>
      <c r="M2167" t="s">
        <v>215</v>
      </c>
      <c r="N2167" t="s">
        <v>105</v>
      </c>
      <c r="O2167" t="s">
        <v>215</v>
      </c>
      <c r="P2167" t="s">
        <v>215</v>
      </c>
      <c r="Q2167" t="s">
        <v>215</v>
      </c>
      <c r="R2167" t="s">
        <v>215</v>
      </c>
      <c r="S2167">
        <v>60</v>
      </c>
      <c r="T2167">
        <v>21200</v>
      </c>
      <c r="U2167">
        <v>24500</v>
      </c>
      <c r="V2167">
        <v>28500</v>
      </c>
      <c r="W2167">
        <v>80</v>
      </c>
      <c r="X2167">
        <v>0</v>
      </c>
      <c r="Y2167">
        <v>80</v>
      </c>
      <c r="Z2167">
        <v>8.6</v>
      </c>
      <c r="AA2167">
        <v>6.3</v>
      </c>
      <c r="AB2167">
        <v>77.8</v>
      </c>
      <c r="AC2167">
        <v>84.1</v>
      </c>
      <c r="AD2167">
        <v>85.1</v>
      </c>
    </row>
    <row r="2168" spans="1:30" x14ac:dyDescent="0.25">
      <c r="A2168" t="str">
        <f t="shared" si="33"/>
        <v>2017/20183MaleEducation and teachingBTEC</v>
      </c>
      <c r="B2168" t="s">
        <v>218</v>
      </c>
      <c r="C2168" t="s">
        <v>252</v>
      </c>
      <c r="D2168">
        <v>3</v>
      </c>
      <c r="E2168" t="s">
        <v>3</v>
      </c>
      <c r="F2168" t="s">
        <v>182</v>
      </c>
      <c r="G2168" t="s">
        <v>215</v>
      </c>
      <c r="H2168" t="s">
        <v>215</v>
      </c>
      <c r="I2168" t="s">
        <v>215</v>
      </c>
      <c r="J2168" t="s">
        <v>215</v>
      </c>
      <c r="K2168" t="s">
        <v>215</v>
      </c>
      <c r="L2168" t="s">
        <v>215</v>
      </c>
      <c r="M2168" t="s">
        <v>215</v>
      </c>
      <c r="N2168" t="s">
        <v>106</v>
      </c>
      <c r="O2168" t="s">
        <v>215</v>
      </c>
      <c r="P2168" t="s">
        <v>215</v>
      </c>
      <c r="Q2168" t="s">
        <v>215</v>
      </c>
      <c r="R2168" t="s">
        <v>215</v>
      </c>
      <c r="S2168">
        <v>225</v>
      </c>
      <c r="T2168">
        <v>17900</v>
      </c>
      <c r="U2168">
        <v>22600</v>
      </c>
      <c r="V2168">
        <v>26300</v>
      </c>
      <c r="W2168">
        <v>295</v>
      </c>
      <c r="X2168">
        <v>0</v>
      </c>
      <c r="Y2168">
        <v>295</v>
      </c>
      <c r="Z2168">
        <v>7.4</v>
      </c>
      <c r="AA2168">
        <v>6.8</v>
      </c>
      <c r="AB2168">
        <v>79.3</v>
      </c>
      <c r="AC2168">
        <v>84.5</v>
      </c>
      <c r="AD2168">
        <v>85.8</v>
      </c>
    </row>
    <row r="2169" spans="1:30" x14ac:dyDescent="0.25">
      <c r="A2169" t="str">
        <f t="shared" si="33"/>
        <v>2017/20183MaleEducation and teachingOther</v>
      </c>
      <c r="B2169" t="s">
        <v>218</v>
      </c>
      <c r="C2169" t="s">
        <v>252</v>
      </c>
      <c r="D2169">
        <v>3</v>
      </c>
      <c r="E2169" t="s">
        <v>3</v>
      </c>
      <c r="F2169" t="s">
        <v>182</v>
      </c>
      <c r="G2169" t="s">
        <v>215</v>
      </c>
      <c r="H2169" t="s">
        <v>215</v>
      </c>
      <c r="I2169" t="s">
        <v>215</v>
      </c>
      <c r="J2169" t="s">
        <v>215</v>
      </c>
      <c r="K2169" t="s">
        <v>215</v>
      </c>
      <c r="L2169" t="s">
        <v>215</v>
      </c>
      <c r="M2169" t="s">
        <v>215</v>
      </c>
      <c r="N2169" t="s">
        <v>27</v>
      </c>
      <c r="O2169" t="s">
        <v>215</v>
      </c>
      <c r="P2169" t="s">
        <v>215</v>
      </c>
      <c r="Q2169" t="s">
        <v>215</v>
      </c>
      <c r="R2169" t="s">
        <v>215</v>
      </c>
      <c r="S2169">
        <v>50</v>
      </c>
      <c r="T2169">
        <v>17900</v>
      </c>
      <c r="U2169">
        <v>23400</v>
      </c>
      <c r="V2169">
        <v>26300</v>
      </c>
      <c r="W2169">
        <v>75</v>
      </c>
      <c r="X2169">
        <v>0</v>
      </c>
      <c r="Y2169">
        <v>75</v>
      </c>
      <c r="Z2169">
        <v>12</v>
      </c>
      <c r="AA2169">
        <v>11.1</v>
      </c>
      <c r="AB2169">
        <v>69.900000000000006</v>
      </c>
      <c r="AC2169">
        <v>75.3</v>
      </c>
      <c r="AD2169">
        <v>76.8</v>
      </c>
    </row>
    <row r="2170" spans="1:30" x14ac:dyDescent="0.25">
      <c r="A2170" t="str">
        <f t="shared" si="33"/>
        <v>2017/20183MaleEducation and teachingNot known</v>
      </c>
      <c r="B2170" t="s">
        <v>218</v>
      </c>
      <c r="C2170" t="s">
        <v>252</v>
      </c>
      <c r="D2170">
        <v>3</v>
      </c>
      <c r="E2170" t="s">
        <v>3</v>
      </c>
      <c r="F2170" t="s">
        <v>182</v>
      </c>
      <c r="G2170" t="s">
        <v>215</v>
      </c>
      <c r="H2170" t="s">
        <v>215</v>
      </c>
      <c r="I2170" t="s">
        <v>215</v>
      </c>
      <c r="J2170" t="s">
        <v>215</v>
      </c>
      <c r="K2170" t="s">
        <v>215</v>
      </c>
      <c r="L2170" t="s">
        <v>215</v>
      </c>
      <c r="M2170" t="s">
        <v>215</v>
      </c>
      <c r="N2170" t="s">
        <v>2</v>
      </c>
      <c r="O2170" t="s">
        <v>215</v>
      </c>
      <c r="P2170" t="s">
        <v>215</v>
      </c>
      <c r="Q2170" t="s">
        <v>215</v>
      </c>
      <c r="R2170" t="s">
        <v>215</v>
      </c>
      <c r="S2170">
        <v>55</v>
      </c>
      <c r="T2170">
        <v>19300</v>
      </c>
      <c r="U2170">
        <v>23000</v>
      </c>
      <c r="V2170">
        <v>26600</v>
      </c>
      <c r="W2170">
        <v>90</v>
      </c>
      <c r="X2170">
        <v>7.3</v>
      </c>
      <c r="Y2170">
        <v>80</v>
      </c>
      <c r="Z2170">
        <v>7.9</v>
      </c>
      <c r="AA2170">
        <v>6.1</v>
      </c>
      <c r="AB2170">
        <v>70</v>
      </c>
      <c r="AC2170">
        <v>80.900000000000006</v>
      </c>
      <c r="AD2170">
        <v>86</v>
      </c>
    </row>
    <row r="2171" spans="1:30" x14ac:dyDescent="0.25">
      <c r="A2171" t="str">
        <f t="shared" si="33"/>
        <v>2017/20183MaleEngineering4 As or more</v>
      </c>
      <c r="B2171" t="s">
        <v>218</v>
      </c>
      <c r="C2171" t="s">
        <v>252</v>
      </c>
      <c r="D2171">
        <v>3</v>
      </c>
      <c r="E2171" t="s">
        <v>3</v>
      </c>
      <c r="F2171" t="s">
        <v>157</v>
      </c>
      <c r="G2171" t="s">
        <v>215</v>
      </c>
      <c r="H2171" t="s">
        <v>215</v>
      </c>
      <c r="I2171" t="s">
        <v>215</v>
      </c>
      <c r="J2171" t="s">
        <v>215</v>
      </c>
      <c r="K2171" t="s">
        <v>215</v>
      </c>
      <c r="L2171" t="s">
        <v>215</v>
      </c>
      <c r="M2171" t="s">
        <v>215</v>
      </c>
      <c r="N2171" t="s">
        <v>236</v>
      </c>
      <c r="O2171" t="s">
        <v>215</v>
      </c>
      <c r="P2171" t="s">
        <v>215</v>
      </c>
      <c r="Q2171" t="s">
        <v>215</v>
      </c>
      <c r="R2171" t="s">
        <v>215</v>
      </c>
      <c r="S2171">
        <v>375</v>
      </c>
      <c r="T2171">
        <v>31800</v>
      </c>
      <c r="U2171">
        <v>36500</v>
      </c>
      <c r="V2171">
        <v>45600</v>
      </c>
      <c r="W2171">
        <v>545</v>
      </c>
      <c r="X2171">
        <v>0</v>
      </c>
      <c r="Y2171">
        <v>545</v>
      </c>
      <c r="Z2171">
        <v>6.9</v>
      </c>
      <c r="AA2171">
        <v>5.4</v>
      </c>
      <c r="AB2171">
        <v>69.3</v>
      </c>
      <c r="AC2171">
        <v>83</v>
      </c>
      <c r="AD2171">
        <v>87.7</v>
      </c>
    </row>
    <row r="2172" spans="1:30" x14ac:dyDescent="0.25">
      <c r="A2172" t="str">
        <f t="shared" si="33"/>
        <v>2017/20183MaleEngineering360 points</v>
      </c>
      <c r="B2172" t="s">
        <v>218</v>
      </c>
      <c r="C2172" t="s">
        <v>252</v>
      </c>
      <c r="D2172">
        <v>3</v>
      </c>
      <c r="E2172" t="s">
        <v>3</v>
      </c>
      <c r="F2172" t="s">
        <v>157</v>
      </c>
      <c r="G2172" t="s">
        <v>215</v>
      </c>
      <c r="H2172" t="s">
        <v>215</v>
      </c>
      <c r="I2172" t="s">
        <v>215</v>
      </c>
      <c r="J2172" t="s">
        <v>215</v>
      </c>
      <c r="K2172" t="s">
        <v>215</v>
      </c>
      <c r="L2172" t="s">
        <v>215</v>
      </c>
      <c r="M2172" t="s">
        <v>215</v>
      </c>
      <c r="N2172" t="s">
        <v>102</v>
      </c>
      <c r="O2172" t="s">
        <v>215</v>
      </c>
      <c r="P2172" t="s">
        <v>215</v>
      </c>
      <c r="Q2172" t="s">
        <v>215</v>
      </c>
      <c r="R2172" t="s">
        <v>215</v>
      </c>
      <c r="S2172">
        <v>585</v>
      </c>
      <c r="T2172">
        <v>30700</v>
      </c>
      <c r="U2172">
        <v>34700</v>
      </c>
      <c r="V2172">
        <v>41600</v>
      </c>
      <c r="W2172">
        <v>785</v>
      </c>
      <c r="X2172">
        <v>0</v>
      </c>
      <c r="Y2172">
        <v>785</v>
      </c>
      <c r="Z2172">
        <v>6.8</v>
      </c>
      <c r="AA2172">
        <v>6.8</v>
      </c>
      <c r="AB2172">
        <v>74.8</v>
      </c>
      <c r="AC2172">
        <v>83.8</v>
      </c>
      <c r="AD2172">
        <v>86.4</v>
      </c>
    </row>
    <row r="2173" spans="1:30" x14ac:dyDescent="0.25">
      <c r="A2173" t="str">
        <f t="shared" si="33"/>
        <v>2017/20183MaleEngineering300-359 points</v>
      </c>
      <c r="B2173" t="s">
        <v>218</v>
      </c>
      <c r="C2173" t="s">
        <v>252</v>
      </c>
      <c r="D2173">
        <v>3</v>
      </c>
      <c r="E2173" t="s">
        <v>3</v>
      </c>
      <c r="F2173" t="s">
        <v>157</v>
      </c>
      <c r="G2173" t="s">
        <v>215</v>
      </c>
      <c r="H2173" t="s">
        <v>215</v>
      </c>
      <c r="I2173" t="s">
        <v>215</v>
      </c>
      <c r="J2173" t="s">
        <v>215</v>
      </c>
      <c r="K2173" t="s">
        <v>215</v>
      </c>
      <c r="L2173" t="s">
        <v>215</v>
      </c>
      <c r="M2173" t="s">
        <v>215</v>
      </c>
      <c r="N2173" t="s">
        <v>103</v>
      </c>
      <c r="O2173" t="s">
        <v>215</v>
      </c>
      <c r="P2173" t="s">
        <v>215</v>
      </c>
      <c r="Q2173" t="s">
        <v>215</v>
      </c>
      <c r="R2173" t="s">
        <v>215</v>
      </c>
      <c r="S2173">
        <v>1430</v>
      </c>
      <c r="T2173">
        <v>27700</v>
      </c>
      <c r="U2173">
        <v>32500</v>
      </c>
      <c r="V2173">
        <v>38700</v>
      </c>
      <c r="W2173">
        <v>1935</v>
      </c>
      <c r="X2173">
        <v>0</v>
      </c>
      <c r="Y2173">
        <v>1935</v>
      </c>
      <c r="Z2173">
        <v>7.8</v>
      </c>
      <c r="AA2173">
        <v>5.8</v>
      </c>
      <c r="AB2173">
        <v>75.099999999999994</v>
      </c>
      <c r="AC2173">
        <v>83.7</v>
      </c>
      <c r="AD2173">
        <v>86.4</v>
      </c>
    </row>
    <row r="2174" spans="1:30" x14ac:dyDescent="0.25">
      <c r="A2174" t="str">
        <f t="shared" si="33"/>
        <v>2017/20183MaleEngineering240-299 points</v>
      </c>
      <c r="B2174" t="s">
        <v>218</v>
      </c>
      <c r="C2174" t="s">
        <v>252</v>
      </c>
      <c r="D2174">
        <v>3</v>
      </c>
      <c r="E2174" t="s">
        <v>3</v>
      </c>
      <c r="F2174" t="s">
        <v>157</v>
      </c>
      <c r="G2174" t="s">
        <v>215</v>
      </c>
      <c r="H2174" t="s">
        <v>215</v>
      </c>
      <c r="I2174" t="s">
        <v>215</v>
      </c>
      <c r="J2174" t="s">
        <v>215</v>
      </c>
      <c r="K2174" t="s">
        <v>215</v>
      </c>
      <c r="L2174" t="s">
        <v>215</v>
      </c>
      <c r="M2174" t="s">
        <v>215</v>
      </c>
      <c r="N2174" t="s">
        <v>104</v>
      </c>
      <c r="O2174" t="s">
        <v>215</v>
      </c>
      <c r="P2174" t="s">
        <v>215</v>
      </c>
      <c r="Q2174" t="s">
        <v>215</v>
      </c>
      <c r="R2174" t="s">
        <v>215</v>
      </c>
      <c r="S2174">
        <v>1100</v>
      </c>
      <c r="T2174">
        <v>25200</v>
      </c>
      <c r="U2174">
        <v>30300</v>
      </c>
      <c r="V2174">
        <v>35000</v>
      </c>
      <c r="W2174">
        <v>1445</v>
      </c>
      <c r="X2174">
        <v>0</v>
      </c>
      <c r="Y2174">
        <v>1445</v>
      </c>
      <c r="Z2174">
        <v>7.8</v>
      </c>
      <c r="AA2174">
        <v>5.4</v>
      </c>
      <c r="AB2174">
        <v>77.099999999999994</v>
      </c>
      <c r="AC2174">
        <v>85.1</v>
      </c>
      <c r="AD2174">
        <v>86.8</v>
      </c>
    </row>
    <row r="2175" spans="1:30" x14ac:dyDescent="0.25">
      <c r="A2175" t="str">
        <f t="shared" si="33"/>
        <v>2017/20183MaleEngineering180-239 points</v>
      </c>
      <c r="B2175" t="s">
        <v>218</v>
      </c>
      <c r="C2175" t="s">
        <v>252</v>
      </c>
      <c r="D2175">
        <v>3</v>
      </c>
      <c r="E2175" t="s">
        <v>3</v>
      </c>
      <c r="F2175" t="s">
        <v>157</v>
      </c>
      <c r="G2175" t="s">
        <v>215</v>
      </c>
      <c r="H2175" t="s">
        <v>215</v>
      </c>
      <c r="I2175" t="s">
        <v>215</v>
      </c>
      <c r="J2175" t="s">
        <v>215</v>
      </c>
      <c r="K2175" t="s">
        <v>215</v>
      </c>
      <c r="L2175" t="s">
        <v>215</v>
      </c>
      <c r="M2175" t="s">
        <v>215</v>
      </c>
      <c r="N2175" t="s">
        <v>136</v>
      </c>
      <c r="O2175" t="s">
        <v>215</v>
      </c>
      <c r="P2175" t="s">
        <v>215</v>
      </c>
      <c r="Q2175" t="s">
        <v>215</v>
      </c>
      <c r="R2175" t="s">
        <v>215</v>
      </c>
      <c r="S2175">
        <v>670</v>
      </c>
      <c r="T2175">
        <v>23000</v>
      </c>
      <c r="U2175">
        <v>28800</v>
      </c>
      <c r="V2175">
        <v>34300</v>
      </c>
      <c r="W2175">
        <v>850</v>
      </c>
      <c r="X2175">
        <v>0</v>
      </c>
      <c r="Y2175">
        <v>850</v>
      </c>
      <c r="Z2175">
        <v>5.4</v>
      </c>
      <c r="AA2175">
        <v>6</v>
      </c>
      <c r="AB2175">
        <v>80.2</v>
      </c>
      <c r="AC2175">
        <v>87.1</v>
      </c>
      <c r="AD2175">
        <v>88.5</v>
      </c>
    </row>
    <row r="2176" spans="1:30" x14ac:dyDescent="0.25">
      <c r="A2176" t="str">
        <f t="shared" si="33"/>
        <v>2017/20183MaleEngineeringBelow 180 points</v>
      </c>
      <c r="B2176" t="s">
        <v>218</v>
      </c>
      <c r="C2176" t="s">
        <v>252</v>
      </c>
      <c r="D2176">
        <v>3</v>
      </c>
      <c r="E2176" t="s">
        <v>3</v>
      </c>
      <c r="F2176" t="s">
        <v>157</v>
      </c>
      <c r="G2176" t="s">
        <v>215</v>
      </c>
      <c r="H2176" t="s">
        <v>215</v>
      </c>
      <c r="I2176" t="s">
        <v>215</v>
      </c>
      <c r="J2176" t="s">
        <v>215</v>
      </c>
      <c r="K2176" t="s">
        <v>215</v>
      </c>
      <c r="L2176" t="s">
        <v>215</v>
      </c>
      <c r="M2176" t="s">
        <v>215</v>
      </c>
      <c r="N2176" t="s">
        <v>135</v>
      </c>
      <c r="O2176" t="s">
        <v>215</v>
      </c>
      <c r="P2176" t="s">
        <v>215</v>
      </c>
      <c r="Q2176" t="s">
        <v>215</v>
      </c>
      <c r="R2176" t="s">
        <v>215</v>
      </c>
      <c r="S2176">
        <v>135</v>
      </c>
      <c r="T2176">
        <v>21900</v>
      </c>
      <c r="U2176">
        <v>27700</v>
      </c>
      <c r="V2176">
        <v>34300</v>
      </c>
      <c r="W2176">
        <v>175</v>
      </c>
      <c r="X2176">
        <v>0</v>
      </c>
      <c r="Y2176">
        <v>175</v>
      </c>
      <c r="Z2176">
        <v>4.5</v>
      </c>
      <c r="AA2176">
        <v>8</v>
      </c>
      <c r="AB2176">
        <v>77.2</v>
      </c>
      <c r="AC2176">
        <v>85.3</v>
      </c>
      <c r="AD2176">
        <v>87.6</v>
      </c>
    </row>
    <row r="2177" spans="1:30" x14ac:dyDescent="0.25">
      <c r="A2177" t="str">
        <f t="shared" si="33"/>
        <v>2017/20183MaleEngineering1 or 2 A level passes</v>
      </c>
      <c r="B2177" t="s">
        <v>218</v>
      </c>
      <c r="C2177" t="s">
        <v>252</v>
      </c>
      <c r="D2177">
        <v>3</v>
      </c>
      <c r="E2177" t="s">
        <v>3</v>
      </c>
      <c r="F2177" t="s">
        <v>157</v>
      </c>
      <c r="G2177" t="s">
        <v>215</v>
      </c>
      <c r="H2177" t="s">
        <v>215</v>
      </c>
      <c r="I2177" t="s">
        <v>215</v>
      </c>
      <c r="J2177" t="s">
        <v>215</v>
      </c>
      <c r="K2177" t="s">
        <v>215</v>
      </c>
      <c r="L2177" t="s">
        <v>215</v>
      </c>
      <c r="M2177" t="s">
        <v>215</v>
      </c>
      <c r="N2177" t="s">
        <v>105</v>
      </c>
      <c r="O2177" t="s">
        <v>215</v>
      </c>
      <c r="P2177" t="s">
        <v>215</v>
      </c>
      <c r="Q2177" t="s">
        <v>215</v>
      </c>
      <c r="R2177" t="s">
        <v>215</v>
      </c>
      <c r="S2177">
        <v>305</v>
      </c>
      <c r="T2177">
        <v>21200</v>
      </c>
      <c r="U2177">
        <v>28100</v>
      </c>
      <c r="V2177">
        <v>34700</v>
      </c>
      <c r="W2177">
        <v>400</v>
      </c>
      <c r="X2177">
        <v>0</v>
      </c>
      <c r="Y2177">
        <v>400</v>
      </c>
      <c r="Z2177">
        <v>8</v>
      </c>
      <c r="AA2177">
        <v>5.9</v>
      </c>
      <c r="AB2177">
        <v>78.8</v>
      </c>
      <c r="AC2177">
        <v>84.1</v>
      </c>
      <c r="AD2177">
        <v>86.1</v>
      </c>
    </row>
    <row r="2178" spans="1:30" x14ac:dyDescent="0.25">
      <c r="A2178" t="str">
        <f t="shared" si="33"/>
        <v>2017/20183MaleEngineeringBTEC</v>
      </c>
      <c r="B2178" t="s">
        <v>218</v>
      </c>
      <c r="C2178" t="s">
        <v>252</v>
      </c>
      <c r="D2178">
        <v>3</v>
      </c>
      <c r="E2178" t="s">
        <v>3</v>
      </c>
      <c r="F2178" t="s">
        <v>157</v>
      </c>
      <c r="G2178" t="s">
        <v>215</v>
      </c>
      <c r="H2178" t="s">
        <v>215</v>
      </c>
      <c r="I2178" t="s">
        <v>215</v>
      </c>
      <c r="J2178" t="s">
        <v>215</v>
      </c>
      <c r="K2178" t="s">
        <v>215</v>
      </c>
      <c r="L2178" t="s">
        <v>215</v>
      </c>
      <c r="M2178" t="s">
        <v>215</v>
      </c>
      <c r="N2178" t="s">
        <v>106</v>
      </c>
      <c r="O2178" t="s">
        <v>215</v>
      </c>
      <c r="P2178" t="s">
        <v>215</v>
      </c>
      <c r="Q2178" t="s">
        <v>215</v>
      </c>
      <c r="R2178" t="s">
        <v>215</v>
      </c>
      <c r="S2178">
        <v>650</v>
      </c>
      <c r="T2178">
        <v>21900</v>
      </c>
      <c r="U2178">
        <v>27400</v>
      </c>
      <c r="V2178">
        <v>33600</v>
      </c>
      <c r="W2178">
        <v>830</v>
      </c>
      <c r="X2178">
        <v>0</v>
      </c>
      <c r="Y2178">
        <v>830</v>
      </c>
      <c r="Z2178">
        <v>5.5</v>
      </c>
      <c r="AA2178">
        <v>6.5</v>
      </c>
      <c r="AB2178">
        <v>80.8</v>
      </c>
      <c r="AC2178">
        <v>86.2</v>
      </c>
      <c r="AD2178">
        <v>88</v>
      </c>
    </row>
    <row r="2179" spans="1:30" x14ac:dyDescent="0.25">
      <c r="A2179" t="str">
        <f t="shared" si="33"/>
        <v>2017/20183MaleEngineeringOther</v>
      </c>
      <c r="B2179" t="s">
        <v>218</v>
      </c>
      <c r="C2179" t="s">
        <v>252</v>
      </c>
      <c r="D2179">
        <v>3</v>
      </c>
      <c r="E2179" t="s">
        <v>3</v>
      </c>
      <c r="F2179" t="s">
        <v>157</v>
      </c>
      <c r="G2179" t="s">
        <v>215</v>
      </c>
      <c r="H2179" t="s">
        <v>215</v>
      </c>
      <c r="I2179" t="s">
        <v>215</v>
      </c>
      <c r="J2179" t="s">
        <v>215</v>
      </c>
      <c r="K2179" t="s">
        <v>215</v>
      </c>
      <c r="L2179" t="s">
        <v>215</v>
      </c>
      <c r="M2179" t="s">
        <v>215</v>
      </c>
      <c r="N2179" t="s">
        <v>27</v>
      </c>
      <c r="O2179" t="s">
        <v>215</v>
      </c>
      <c r="P2179" t="s">
        <v>215</v>
      </c>
      <c r="Q2179" t="s">
        <v>215</v>
      </c>
      <c r="R2179" t="s">
        <v>215</v>
      </c>
      <c r="S2179">
        <v>185</v>
      </c>
      <c r="T2179">
        <v>23700</v>
      </c>
      <c r="U2179">
        <v>29200</v>
      </c>
      <c r="V2179">
        <v>35400</v>
      </c>
      <c r="W2179">
        <v>245</v>
      </c>
      <c r="X2179">
        <v>0</v>
      </c>
      <c r="Y2179">
        <v>245</v>
      </c>
      <c r="Z2179">
        <v>6.4</v>
      </c>
      <c r="AA2179">
        <v>8.4</v>
      </c>
      <c r="AB2179">
        <v>75.599999999999994</v>
      </c>
      <c r="AC2179">
        <v>82.6</v>
      </c>
      <c r="AD2179">
        <v>85.2</v>
      </c>
    </row>
    <row r="2180" spans="1:30" x14ac:dyDescent="0.25">
      <c r="A2180" t="str">
        <f t="shared" ref="A2180:A2243" si="34">B2180&amp;D2180&amp;E2180&amp;F2180&amp;N2180</f>
        <v>2017/20183MaleEngineeringNot known</v>
      </c>
      <c r="B2180" t="s">
        <v>218</v>
      </c>
      <c r="C2180" t="s">
        <v>252</v>
      </c>
      <c r="D2180">
        <v>3</v>
      </c>
      <c r="E2180" t="s">
        <v>3</v>
      </c>
      <c r="F2180" t="s">
        <v>157</v>
      </c>
      <c r="G2180" t="s">
        <v>215</v>
      </c>
      <c r="H2180" t="s">
        <v>215</v>
      </c>
      <c r="I2180" t="s">
        <v>215</v>
      </c>
      <c r="J2180" t="s">
        <v>215</v>
      </c>
      <c r="K2180" t="s">
        <v>215</v>
      </c>
      <c r="L2180" t="s">
        <v>215</v>
      </c>
      <c r="M2180" t="s">
        <v>215</v>
      </c>
      <c r="N2180" t="s">
        <v>2</v>
      </c>
      <c r="O2180" t="s">
        <v>215</v>
      </c>
      <c r="P2180" t="s">
        <v>215</v>
      </c>
      <c r="Q2180" t="s">
        <v>215</v>
      </c>
      <c r="R2180" t="s">
        <v>215</v>
      </c>
      <c r="S2180">
        <v>405</v>
      </c>
      <c r="T2180">
        <v>24100</v>
      </c>
      <c r="U2180">
        <v>31000</v>
      </c>
      <c r="V2180">
        <v>36900</v>
      </c>
      <c r="W2180">
        <v>695</v>
      </c>
      <c r="X2180">
        <v>10.199999999999999</v>
      </c>
      <c r="Y2180">
        <v>625</v>
      </c>
      <c r="Z2180">
        <v>11.8</v>
      </c>
      <c r="AA2180">
        <v>9.5</v>
      </c>
      <c r="AB2180">
        <v>67.2</v>
      </c>
      <c r="AC2180">
        <v>74.099999999999994</v>
      </c>
      <c r="AD2180">
        <v>78.7</v>
      </c>
    </row>
    <row r="2181" spans="1:30" x14ac:dyDescent="0.25">
      <c r="A2181" t="str">
        <f t="shared" si="34"/>
        <v>2017/20183MaleEnglish studies4 As or more</v>
      </c>
      <c r="B2181" t="s">
        <v>218</v>
      </c>
      <c r="C2181" t="s">
        <v>252</v>
      </c>
      <c r="D2181">
        <v>3</v>
      </c>
      <c r="E2181" t="s">
        <v>3</v>
      </c>
      <c r="F2181" t="s">
        <v>173</v>
      </c>
      <c r="G2181" t="s">
        <v>215</v>
      </c>
      <c r="H2181" t="s">
        <v>215</v>
      </c>
      <c r="I2181" t="s">
        <v>215</v>
      </c>
      <c r="J2181" t="s">
        <v>215</v>
      </c>
      <c r="K2181" t="s">
        <v>215</v>
      </c>
      <c r="L2181" t="s">
        <v>215</v>
      </c>
      <c r="M2181" t="s">
        <v>215</v>
      </c>
      <c r="N2181" t="s">
        <v>236</v>
      </c>
      <c r="O2181" t="s">
        <v>215</v>
      </c>
      <c r="P2181" t="s">
        <v>215</v>
      </c>
      <c r="Q2181" t="s">
        <v>215</v>
      </c>
      <c r="R2181" t="s">
        <v>215</v>
      </c>
      <c r="S2181">
        <v>90</v>
      </c>
      <c r="T2181">
        <v>20100</v>
      </c>
      <c r="U2181">
        <v>26500</v>
      </c>
      <c r="V2181">
        <v>35000</v>
      </c>
      <c r="W2181">
        <v>140</v>
      </c>
      <c r="X2181">
        <v>0</v>
      </c>
      <c r="Y2181">
        <v>140</v>
      </c>
      <c r="Z2181">
        <v>5.6</v>
      </c>
      <c r="AA2181">
        <v>3.6</v>
      </c>
      <c r="AB2181">
        <v>69.2</v>
      </c>
      <c r="AC2181">
        <v>84.4</v>
      </c>
      <c r="AD2181">
        <v>90.8</v>
      </c>
    </row>
    <row r="2182" spans="1:30" x14ac:dyDescent="0.25">
      <c r="A2182" t="str">
        <f t="shared" si="34"/>
        <v>2017/20183MaleEnglish studies360 points</v>
      </c>
      <c r="B2182" t="s">
        <v>218</v>
      </c>
      <c r="C2182" t="s">
        <v>252</v>
      </c>
      <c r="D2182">
        <v>3</v>
      </c>
      <c r="E2182" t="s">
        <v>3</v>
      </c>
      <c r="F2182" t="s">
        <v>173</v>
      </c>
      <c r="G2182" t="s">
        <v>215</v>
      </c>
      <c r="H2182" t="s">
        <v>215</v>
      </c>
      <c r="I2182" t="s">
        <v>215</v>
      </c>
      <c r="J2182" t="s">
        <v>215</v>
      </c>
      <c r="K2182" t="s">
        <v>215</v>
      </c>
      <c r="L2182" t="s">
        <v>215</v>
      </c>
      <c r="M2182" t="s">
        <v>215</v>
      </c>
      <c r="N2182" t="s">
        <v>102</v>
      </c>
      <c r="O2182" t="s">
        <v>215</v>
      </c>
      <c r="P2182" t="s">
        <v>215</v>
      </c>
      <c r="Q2182" t="s">
        <v>215</v>
      </c>
      <c r="R2182" t="s">
        <v>215</v>
      </c>
      <c r="S2182">
        <v>270</v>
      </c>
      <c r="T2182">
        <v>18100</v>
      </c>
      <c r="U2182">
        <v>25200</v>
      </c>
      <c r="V2182">
        <v>29900</v>
      </c>
      <c r="W2182">
        <v>415</v>
      </c>
      <c r="X2182">
        <v>0</v>
      </c>
      <c r="Y2182">
        <v>415</v>
      </c>
      <c r="Z2182">
        <v>7.6</v>
      </c>
      <c r="AA2182">
        <v>7.1</v>
      </c>
      <c r="AB2182">
        <v>67.400000000000006</v>
      </c>
      <c r="AC2182">
        <v>80</v>
      </c>
      <c r="AD2182">
        <v>85.3</v>
      </c>
    </row>
    <row r="2183" spans="1:30" x14ac:dyDescent="0.25">
      <c r="A2183" t="str">
        <f t="shared" si="34"/>
        <v>2017/20183MaleEnglish studies300-359 points</v>
      </c>
      <c r="B2183" t="s">
        <v>218</v>
      </c>
      <c r="C2183" t="s">
        <v>252</v>
      </c>
      <c r="D2183">
        <v>3</v>
      </c>
      <c r="E2183" t="s">
        <v>3</v>
      </c>
      <c r="F2183" t="s">
        <v>173</v>
      </c>
      <c r="G2183" t="s">
        <v>215</v>
      </c>
      <c r="H2183" t="s">
        <v>215</v>
      </c>
      <c r="I2183" t="s">
        <v>215</v>
      </c>
      <c r="J2183" t="s">
        <v>215</v>
      </c>
      <c r="K2183" t="s">
        <v>215</v>
      </c>
      <c r="L2183" t="s">
        <v>215</v>
      </c>
      <c r="M2183" t="s">
        <v>215</v>
      </c>
      <c r="N2183" t="s">
        <v>103</v>
      </c>
      <c r="O2183" t="s">
        <v>215</v>
      </c>
      <c r="P2183" t="s">
        <v>215</v>
      </c>
      <c r="Q2183" t="s">
        <v>215</v>
      </c>
      <c r="R2183" t="s">
        <v>215</v>
      </c>
      <c r="S2183">
        <v>570</v>
      </c>
      <c r="T2183">
        <v>16800</v>
      </c>
      <c r="U2183">
        <v>22300</v>
      </c>
      <c r="V2183">
        <v>27400</v>
      </c>
      <c r="W2183">
        <v>870</v>
      </c>
      <c r="X2183">
        <v>0</v>
      </c>
      <c r="Y2183">
        <v>870</v>
      </c>
      <c r="Z2183">
        <v>10.199999999999999</v>
      </c>
      <c r="AA2183">
        <v>9.4</v>
      </c>
      <c r="AB2183">
        <v>67.3</v>
      </c>
      <c r="AC2183">
        <v>77</v>
      </c>
      <c r="AD2183">
        <v>80.3</v>
      </c>
    </row>
    <row r="2184" spans="1:30" x14ac:dyDescent="0.25">
      <c r="A2184" t="str">
        <f t="shared" si="34"/>
        <v>2017/20183MaleEnglish studies240-299 points</v>
      </c>
      <c r="B2184" t="s">
        <v>218</v>
      </c>
      <c r="C2184" t="s">
        <v>252</v>
      </c>
      <c r="D2184">
        <v>3</v>
      </c>
      <c r="E2184" t="s">
        <v>3</v>
      </c>
      <c r="F2184" t="s">
        <v>173</v>
      </c>
      <c r="G2184" t="s">
        <v>215</v>
      </c>
      <c r="H2184" t="s">
        <v>215</v>
      </c>
      <c r="I2184" t="s">
        <v>215</v>
      </c>
      <c r="J2184" t="s">
        <v>215</v>
      </c>
      <c r="K2184" t="s">
        <v>215</v>
      </c>
      <c r="L2184" t="s">
        <v>215</v>
      </c>
      <c r="M2184" t="s">
        <v>215</v>
      </c>
      <c r="N2184" t="s">
        <v>104</v>
      </c>
      <c r="O2184" t="s">
        <v>215</v>
      </c>
      <c r="P2184" t="s">
        <v>215</v>
      </c>
      <c r="Q2184" t="s">
        <v>215</v>
      </c>
      <c r="R2184" t="s">
        <v>215</v>
      </c>
      <c r="S2184">
        <v>455</v>
      </c>
      <c r="T2184">
        <v>15300</v>
      </c>
      <c r="U2184">
        <v>20800</v>
      </c>
      <c r="V2184">
        <v>24800</v>
      </c>
      <c r="W2184">
        <v>670</v>
      </c>
      <c r="X2184">
        <v>0</v>
      </c>
      <c r="Y2184">
        <v>670</v>
      </c>
      <c r="Z2184">
        <v>8.9</v>
      </c>
      <c r="AA2184">
        <v>10.1</v>
      </c>
      <c r="AB2184">
        <v>69</v>
      </c>
      <c r="AC2184">
        <v>77.400000000000006</v>
      </c>
      <c r="AD2184">
        <v>81</v>
      </c>
    </row>
    <row r="2185" spans="1:30" x14ac:dyDescent="0.25">
      <c r="A2185" t="str">
        <f t="shared" si="34"/>
        <v>2017/20183MaleEnglish studies180-239 points</v>
      </c>
      <c r="B2185" t="s">
        <v>218</v>
      </c>
      <c r="C2185" t="s">
        <v>252</v>
      </c>
      <c r="D2185">
        <v>3</v>
      </c>
      <c r="E2185" t="s">
        <v>3</v>
      </c>
      <c r="F2185" t="s">
        <v>173</v>
      </c>
      <c r="G2185" t="s">
        <v>215</v>
      </c>
      <c r="H2185" t="s">
        <v>215</v>
      </c>
      <c r="I2185" t="s">
        <v>215</v>
      </c>
      <c r="J2185" t="s">
        <v>215</v>
      </c>
      <c r="K2185" t="s">
        <v>215</v>
      </c>
      <c r="L2185" t="s">
        <v>215</v>
      </c>
      <c r="M2185" t="s">
        <v>215</v>
      </c>
      <c r="N2185" t="s">
        <v>136</v>
      </c>
      <c r="O2185" t="s">
        <v>215</v>
      </c>
      <c r="P2185" t="s">
        <v>215</v>
      </c>
      <c r="Q2185" t="s">
        <v>215</v>
      </c>
      <c r="R2185" t="s">
        <v>215</v>
      </c>
      <c r="S2185">
        <v>180</v>
      </c>
      <c r="T2185">
        <v>15300</v>
      </c>
      <c r="U2185">
        <v>19700</v>
      </c>
      <c r="V2185">
        <v>23700</v>
      </c>
      <c r="W2185">
        <v>270</v>
      </c>
      <c r="X2185">
        <v>0</v>
      </c>
      <c r="Y2185">
        <v>270</v>
      </c>
      <c r="Z2185">
        <v>7.6</v>
      </c>
      <c r="AA2185">
        <v>13.2</v>
      </c>
      <c r="AB2185">
        <v>68.5</v>
      </c>
      <c r="AC2185">
        <v>74.400000000000006</v>
      </c>
      <c r="AD2185">
        <v>79.2</v>
      </c>
    </row>
    <row r="2186" spans="1:30" x14ac:dyDescent="0.25">
      <c r="A2186" t="str">
        <f t="shared" si="34"/>
        <v>2017/20183MaleEnglish studiesBelow 180 points</v>
      </c>
      <c r="B2186" t="s">
        <v>218</v>
      </c>
      <c r="C2186" t="s">
        <v>252</v>
      </c>
      <c r="D2186">
        <v>3</v>
      </c>
      <c r="E2186" t="s">
        <v>3</v>
      </c>
      <c r="F2186" t="s">
        <v>173</v>
      </c>
      <c r="G2186" t="s">
        <v>215</v>
      </c>
      <c r="H2186" t="s">
        <v>215</v>
      </c>
      <c r="I2186" t="s">
        <v>215</v>
      </c>
      <c r="J2186" t="s">
        <v>215</v>
      </c>
      <c r="K2186" t="s">
        <v>215</v>
      </c>
      <c r="L2186" t="s">
        <v>215</v>
      </c>
      <c r="M2186" t="s">
        <v>215</v>
      </c>
      <c r="N2186" t="s">
        <v>135</v>
      </c>
      <c r="O2186" t="s">
        <v>215</v>
      </c>
      <c r="P2186" t="s">
        <v>215</v>
      </c>
      <c r="Q2186" t="s">
        <v>215</v>
      </c>
      <c r="R2186" t="s">
        <v>215</v>
      </c>
      <c r="S2186" t="s">
        <v>216</v>
      </c>
      <c r="T2186" t="s">
        <v>216</v>
      </c>
      <c r="U2186" t="s">
        <v>216</v>
      </c>
      <c r="V2186" t="s">
        <v>216</v>
      </c>
      <c r="W2186">
        <v>15</v>
      </c>
      <c r="X2186">
        <v>0</v>
      </c>
      <c r="Y2186">
        <v>15</v>
      </c>
      <c r="Z2186">
        <v>19.7</v>
      </c>
      <c r="AA2186">
        <v>9.8000000000000007</v>
      </c>
      <c r="AB2186">
        <v>70.5</v>
      </c>
      <c r="AC2186">
        <v>70.5</v>
      </c>
      <c r="AD2186">
        <v>70.5</v>
      </c>
    </row>
    <row r="2187" spans="1:30" x14ac:dyDescent="0.25">
      <c r="A2187" t="str">
        <f t="shared" si="34"/>
        <v>2017/20183MaleEnglish studies1 or 2 A level passes</v>
      </c>
      <c r="B2187" t="s">
        <v>218</v>
      </c>
      <c r="C2187" t="s">
        <v>252</v>
      </c>
      <c r="D2187">
        <v>3</v>
      </c>
      <c r="E2187" t="s">
        <v>3</v>
      </c>
      <c r="F2187" t="s">
        <v>173</v>
      </c>
      <c r="G2187" t="s">
        <v>215</v>
      </c>
      <c r="H2187" t="s">
        <v>215</v>
      </c>
      <c r="I2187" t="s">
        <v>215</v>
      </c>
      <c r="J2187" t="s">
        <v>215</v>
      </c>
      <c r="K2187" t="s">
        <v>215</v>
      </c>
      <c r="L2187" t="s">
        <v>215</v>
      </c>
      <c r="M2187" t="s">
        <v>215</v>
      </c>
      <c r="N2187" t="s">
        <v>105</v>
      </c>
      <c r="O2187" t="s">
        <v>215</v>
      </c>
      <c r="P2187" t="s">
        <v>215</v>
      </c>
      <c r="Q2187" t="s">
        <v>215</v>
      </c>
      <c r="R2187" t="s">
        <v>215</v>
      </c>
      <c r="S2187">
        <v>75</v>
      </c>
      <c r="T2187">
        <v>12800</v>
      </c>
      <c r="U2187">
        <v>18200</v>
      </c>
      <c r="V2187">
        <v>24100</v>
      </c>
      <c r="W2187">
        <v>110</v>
      </c>
      <c r="X2187">
        <v>0</v>
      </c>
      <c r="Y2187">
        <v>110</v>
      </c>
      <c r="Z2187">
        <v>11.3</v>
      </c>
      <c r="AA2187">
        <v>8.5</v>
      </c>
      <c r="AB2187">
        <v>70.099999999999994</v>
      </c>
      <c r="AC2187">
        <v>75.099999999999994</v>
      </c>
      <c r="AD2187">
        <v>80.2</v>
      </c>
    </row>
    <row r="2188" spans="1:30" x14ac:dyDescent="0.25">
      <c r="A2188" t="str">
        <f t="shared" si="34"/>
        <v>2017/20183MaleEnglish studiesBTEC</v>
      </c>
      <c r="B2188" t="s">
        <v>218</v>
      </c>
      <c r="C2188" t="s">
        <v>252</v>
      </c>
      <c r="D2188">
        <v>3</v>
      </c>
      <c r="E2188" t="s">
        <v>3</v>
      </c>
      <c r="F2188" t="s">
        <v>173</v>
      </c>
      <c r="G2188" t="s">
        <v>215</v>
      </c>
      <c r="H2188" t="s">
        <v>215</v>
      </c>
      <c r="I2188" t="s">
        <v>215</v>
      </c>
      <c r="J2188" t="s">
        <v>215</v>
      </c>
      <c r="K2188" t="s">
        <v>215</v>
      </c>
      <c r="L2188" t="s">
        <v>215</v>
      </c>
      <c r="M2188" t="s">
        <v>215</v>
      </c>
      <c r="N2188" t="s">
        <v>106</v>
      </c>
      <c r="O2188" t="s">
        <v>215</v>
      </c>
      <c r="P2188" t="s">
        <v>215</v>
      </c>
      <c r="Q2188" t="s">
        <v>215</v>
      </c>
      <c r="R2188" t="s">
        <v>215</v>
      </c>
      <c r="S2188">
        <v>65</v>
      </c>
      <c r="T2188">
        <v>13900</v>
      </c>
      <c r="U2188">
        <v>18600</v>
      </c>
      <c r="V2188">
        <v>25200</v>
      </c>
      <c r="W2188">
        <v>100</v>
      </c>
      <c r="X2188">
        <v>0</v>
      </c>
      <c r="Y2188">
        <v>100</v>
      </c>
      <c r="Z2188">
        <v>13.7</v>
      </c>
      <c r="AA2188">
        <v>12.1</v>
      </c>
      <c r="AB2188">
        <v>67</v>
      </c>
      <c r="AC2188">
        <v>72.099999999999994</v>
      </c>
      <c r="AD2188">
        <v>74.2</v>
      </c>
    </row>
    <row r="2189" spans="1:30" x14ac:dyDescent="0.25">
      <c r="A2189" t="str">
        <f t="shared" si="34"/>
        <v>2017/20183MaleEnglish studiesOther</v>
      </c>
      <c r="B2189" t="s">
        <v>218</v>
      </c>
      <c r="C2189" t="s">
        <v>252</v>
      </c>
      <c r="D2189">
        <v>3</v>
      </c>
      <c r="E2189" t="s">
        <v>3</v>
      </c>
      <c r="F2189" t="s">
        <v>173</v>
      </c>
      <c r="G2189" t="s">
        <v>215</v>
      </c>
      <c r="H2189" t="s">
        <v>215</v>
      </c>
      <c r="I2189" t="s">
        <v>215</v>
      </c>
      <c r="J2189" t="s">
        <v>215</v>
      </c>
      <c r="K2189" t="s">
        <v>215</v>
      </c>
      <c r="L2189" t="s">
        <v>215</v>
      </c>
      <c r="M2189" t="s">
        <v>215</v>
      </c>
      <c r="N2189" t="s">
        <v>27</v>
      </c>
      <c r="O2189" t="s">
        <v>215</v>
      </c>
      <c r="P2189" t="s">
        <v>215</v>
      </c>
      <c r="Q2189" t="s">
        <v>215</v>
      </c>
      <c r="R2189" t="s">
        <v>215</v>
      </c>
      <c r="S2189">
        <v>80</v>
      </c>
      <c r="T2189">
        <v>15700</v>
      </c>
      <c r="U2189">
        <v>21500</v>
      </c>
      <c r="V2189">
        <v>30300</v>
      </c>
      <c r="W2189">
        <v>125</v>
      </c>
      <c r="X2189">
        <v>0</v>
      </c>
      <c r="Y2189">
        <v>125</v>
      </c>
      <c r="Z2189">
        <v>10</v>
      </c>
      <c r="AA2189">
        <v>7.6</v>
      </c>
      <c r="AB2189">
        <v>64.3</v>
      </c>
      <c r="AC2189">
        <v>76.8</v>
      </c>
      <c r="AD2189">
        <v>82.4</v>
      </c>
    </row>
    <row r="2190" spans="1:30" x14ac:dyDescent="0.25">
      <c r="A2190" t="str">
        <f t="shared" si="34"/>
        <v>2017/20183MaleEnglish studiesNot known</v>
      </c>
      <c r="B2190" t="s">
        <v>218</v>
      </c>
      <c r="C2190" t="s">
        <v>252</v>
      </c>
      <c r="D2190">
        <v>3</v>
      </c>
      <c r="E2190" t="s">
        <v>3</v>
      </c>
      <c r="F2190" t="s">
        <v>173</v>
      </c>
      <c r="G2190" t="s">
        <v>215</v>
      </c>
      <c r="H2190" t="s">
        <v>215</v>
      </c>
      <c r="I2190" t="s">
        <v>215</v>
      </c>
      <c r="J2190" t="s">
        <v>215</v>
      </c>
      <c r="K2190" t="s">
        <v>215</v>
      </c>
      <c r="L2190" t="s">
        <v>215</v>
      </c>
      <c r="M2190" t="s">
        <v>215</v>
      </c>
      <c r="N2190" t="s">
        <v>2</v>
      </c>
      <c r="O2190" t="s">
        <v>215</v>
      </c>
      <c r="P2190" t="s">
        <v>215</v>
      </c>
      <c r="Q2190" t="s">
        <v>215</v>
      </c>
      <c r="R2190" t="s">
        <v>215</v>
      </c>
      <c r="S2190">
        <v>60</v>
      </c>
      <c r="T2190">
        <v>13500</v>
      </c>
      <c r="U2190">
        <v>19000</v>
      </c>
      <c r="V2190">
        <v>25200</v>
      </c>
      <c r="W2190">
        <v>135</v>
      </c>
      <c r="X2190">
        <v>9</v>
      </c>
      <c r="Y2190">
        <v>120</v>
      </c>
      <c r="Z2190">
        <v>16.8</v>
      </c>
      <c r="AA2190">
        <v>11.6</v>
      </c>
      <c r="AB2190">
        <v>53.8</v>
      </c>
      <c r="AC2190">
        <v>66.2</v>
      </c>
      <c r="AD2190">
        <v>71.599999999999994</v>
      </c>
    </row>
    <row r="2191" spans="1:30" x14ac:dyDescent="0.25">
      <c r="A2191" t="str">
        <f t="shared" si="34"/>
        <v>2017/20183MaleGeneral, applied and forensic sciences4 As or more</v>
      </c>
      <c r="B2191" t="s">
        <v>218</v>
      </c>
      <c r="C2191" t="s">
        <v>252</v>
      </c>
      <c r="D2191">
        <v>3</v>
      </c>
      <c r="E2191" t="s">
        <v>3</v>
      </c>
      <c r="F2191" t="s">
        <v>223</v>
      </c>
      <c r="G2191" t="s">
        <v>215</v>
      </c>
      <c r="H2191" t="s">
        <v>215</v>
      </c>
      <c r="I2191" t="s">
        <v>215</v>
      </c>
      <c r="J2191" t="s">
        <v>215</v>
      </c>
      <c r="K2191" t="s">
        <v>215</v>
      </c>
      <c r="L2191" t="s">
        <v>215</v>
      </c>
      <c r="M2191" t="s">
        <v>215</v>
      </c>
      <c r="N2191" t="s">
        <v>236</v>
      </c>
      <c r="O2191" t="s">
        <v>215</v>
      </c>
      <c r="P2191" t="s">
        <v>215</v>
      </c>
      <c r="Q2191" t="s">
        <v>215</v>
      </c>
      <c r="R2191" t="s">
        <v>215</v>
      </c>
      <c r="S2191">
        <v>30</v>
      </c>
      <c r="T2191">
        <v>25600</v>
      </c>
      <c r="U2191">
        <v>32800</v>
      </c>
      <c r="V2191">
        <v>45300</v>
      </c>
      <c r="W2191">
        <v>70</v>
      </c>
      <c r="X2191">
        <v>0</v>
      </c>
      <c r="Y2191">
        <v>70</v>
      </c>
      <c r="Z2191">
        <v>8.3000000000000007</v>
      </c>
      <c r="AA2191">
        <v>3.7</v>
      </c>
      <c r="AB2191">
        <v>43.5</v>
      </c>
      <c r="AC2191">
        <v>67.8</v>
      </c>
      <c r="AD2191">
        <v>88.1</v>
      </c>
    </row>
    <row r="2192" spans="1:30" x14ac:dyDescent="0.25">
      <c r="A2192" t="str">
        <f t="shared" si="34"/>
        <v>2017/20183MaleGeneral, applied and forensic sciences360 points</v>
      </c>
      <c r="B2192" t="s">
        <v>218</v>
      </c>
      <c r="C2192" t="s">
        <v>252</v>
      </c>
      <c r="D2192">
        <v>3</v>
      </c>
      <c r="E2192" t="s">
        <v>3</v>
      </c>
      <c r="F2192" t="s">
        <v>223</v>
      </c>
      <c r="G2192" t="s">
        <v>215</v>
      </c>
      <c r="H2192" t="s">
        <v>215</v>
      </c>
      <c r="I2192" t="s">
        <v>215</v>
      </c>
      <c r="J2192" t="s">
        <v>215</v>
      </c>
      <c r="K2192" t="s">
        <v>215</v>
      </c>
      <c r="L2192" t="s">
        <v>215</v>
      </c>
      <c r="M2192" t="s">
        <v>215</v>
      </c>
      <c r="N2192" t="s">
        <v>102</v>
      </c>
      <c r="O2192" t="s">
        <v>215</v>
      </c>
      <c r="P2192" t="s">
        <v>215</v>
      </c>
      <c r="Q2192" t="s">
        <v>215</v>
      </c>
      <c r="R2192" t="s">
        <v>215</v>
      </c>
      <c r="S2192" t="s">
        <v>216</v>
      </c>
      <c r="T2192" t="s">
        <v>216</v>
      </c>
      <c r="U2192" t="s">
        <v>216</v>
      </c>
      <c r="V2192" t="s">
        <v>216</v>
      </c>
      <c r="W2192">
        <v>25</v>
      </c>
      <c r="X2192">
        <v>0</v>
      </c>
      <c r="Y2192">
        <v>25</v>
      </c>
      <c r="Z2192">
        <v>9.4</v>
      </c>
      <c r="AA2192">
        <v>5.7</v>
      </c>
      <c r="AB2192">
        <v>44.6</v>
      </c>
      <c r="AC2192">
        <v>66.2</v>
      </c>
      <c r="AD2192">
        <v>84.9</v>
      </c>
    </row>
    <row r="2193" spans="1:30" x14ac:dyDescent="0.25">
      <c r="A2193" t="str">
        <f t="shared" si="34"/>
        <v>2017/20183MaleGeneral, applied and forensic sciences300-359 points</v>
      </c>
      <c r="B2193" t="s">
        <v>218</v>
      </c>
      <c r="C2193" t="s">
        <v>252</v>
      </c>
      <c r="D2193">
        <v>3</v>
      </c>
      <c r="E2193" t="s">
        <v>3</v>
      </c>
      <c r="F2193" t="s">
        <v>223</v>
      </c>
      <c r="G2193" t="s">
        <v>215</v>
      </c>
      <c r="H2193" t="s">
        <v>215</v>
      </c>
      <c r="I2193" t="s">
        <v>215</v>
      </c>
      <c r="J2193" t="s">
        <v>215</v>
      </c>
      <c r="K2193" t="s">
        <v>215</v>
      </c>
      <c r="L2193" t="s">
        <v>215</v>
      </c>
      <c r="M2193" t="s">
        <v>215</v>
      </c>
      <c r="N2193" t="s">
        <v>103</v>
      </c>
      <c r="O2193" t="s">
        <v>215</v>
      </c>
      <c r="P2193" t="s">
        <v>215</v>
      </c>
      <c r="Q2193" t="s">
        <v>215</v>
      </c>
      <c r="R2193" t="s">
        <v>215</v>
      </c>
      <c r="S2193">
        <v>35</v>
      </c>
      <c r="T2193">
        <v>17500</v>
      </c>
      <c r="U2193">
        <v>23400</v>
      </c>
      <c r="V2193">
        <v>30300</v>
      </c>
      <c r="W2193">
        <v>55</v>
      </c>
      <c r="X2193">
        <v>0</v>
      </c>
      <c r="Y2193">
        <v>55</v>
      </c>
      <c r="Z2193">
        <v>10.7</v>
      </c>
      <c r="AA2193">
        <v>5.9</v>
      </c>
      <c r="AB2193">
        <v>65.5</v>
      </c>
      <c r="AC2193">
        <v>81.8</v>
      </c>
      <c r="AD2193">
        <v>83.4</v>
      </c>
    </row>
    <row r="2194" spans="1:30" x14ac:dyDescent="0.25">
      <c r="A2194" t="str">
        <f t="shared" si="34"/>
        <v>2017/20183MaleGeneral, applied and forensic sciences240-299 points</v>
      </c>
      <c r="B2194" t="s">
        <v>218</v>
      </c>
      <c r="C2194" t="s">
        <v>252</v>
      </c>
      <c r="D2194">
        <v>3</v>
      </c>
      <c r="E2194" t="s">
        <v>3</v>
      </c>
      <c r="F2194" t="s">
        <v>223</v>
      </c>
      <c r="G2194" t="s">
        <v>215</v>
      </c>
      <c r="H2194" t="s">
        <v>215</v>
      </c>
      <c r="I2194" t="s">
        <v>215</v>
      </c>
      <c r="J2194" t="s">
        <v>215</v>
      </c>
      <c r="K2194" t="s">
        <v>215</v>
      </c>
      <c r="L2194" t="s">
        <v>215</v>
      </c>
      <c r="M2194" t="s">
        <v>215</v>
      </c>
      <c r="N2194" t="s">
        <v>104</v>
      </c>
      <c r="O2194" t="s">
        <v>215</v>
      </c>
      <c r="P2194" t="s">
        <v>215</v>
      </c>
      <c r="Q2194" t="s">
        <v>215</v>
      </c>
      <c r="R2194" t="s">
        <v>215</v>
      </c>
      <c r="S2194">
        <v>85</v>
      </c>
      <c r="T2194">
        <v>19000</v>
      </c>
      <c r="U2194">
        <v>21900</v>
      </c>
      <c r="V2194">
        <v>27000</v>
      </c>
      <c r="W2194">
        <v>120</v>
      </c>
      <c r="X2194">
        <v>0</v>
      </c>
      <c r="Y2194">
        <v>120</v>
      </c>
      <c r="Z2194">
        <v>4.7</v>
      </c>
      <c r="AA2194">
        <v>6.2</v>
      </c>
      <c r="AB2194">
        <v>70.8</v>
      </c>
      <c r="AC2194">
        <v>81.5</v>
      </c>
      <c r="AD2194">
        <v>89.1</v>
      </c>
    </row>
    <row r="2195" spans="1:30" x14ac:dyDescent="0.25">
      <c r="A2195" t="str">
        <f t="shared" si="34"/>
        <v>2017/20183MaleGeneral, applied and forensic sciences180-239 points</v>
      </c>
      <c r="B2195" t="s">
        <v>218</v>
      </c>
      <c r="C2195" t="s">
        <v>252</v>
      </c>
      <c r="D2195">
        <v>3</v>
      </c>
      <c r="E2195" t="s">
        <v>3</v>
      </c>
      <c r="F2195" t="s">
        <v>223</v>
      </c>
      <c r="G2195" t="s">
        <v>215</v>
      </c>
      <c r="H2195" t="s">
        <v>215</v>
      </c>
      <c r="I2195" t="s">
        <v>215</v>
      </c>
      <c r="J2195" t="s">
        <v>215</v>
      </c>
      <c r="K2195" t="s">
        <v>215</v>
      </c>
      <c r="L2195" t="s">
        <v>215</v>
      </c>
      <c r="M2195" t="s">
        <v>215</v>
      </c>
      <c r="N2195" t="s">
        <v>136</v>
      </c>
      <c r="O2195" t="s">
        <v>215</v>
      </c>
      <c r="P2195" t="s">
        <v>215</v>
      </c>
      <c r="Q2195" t="s">
        <v>215</v>
      </c>
      <c r="R2195" t="s">
        <v>215</v>
      </c>
      <c r="S2195">
        <v>70</v>
      </c>
      <c r="T2195">
        <v>16800</v>
      </c>
      <c r="U2195">
        <v>22300</v>
      </c>
      <c r="V2195">
        <v>28500</v>
      </c>
      <c r="W2195">
        <v>90</v>
      </c>
      <c r="X2195">
        <v>0</v>
      </c>
      <c r="Y2195">
        <v>90</v>
      </c>
      <c r="Z2195">
        <v>3.6</v>
      </c>
      <c r="AA2195">
        <v>6.5</v>
      </c>
      <c r="AB2195">
        <v>76.900000000000006</v>
      </c>
      <c r="AC2195">
        <v>89.8</v>
      </c>
      <c r="AD2195">
        <v>89.8</v>
      </c>
    </row>
    <row r="2196" spans="1:30" x14ac:dyDescent="0.25">
      <c r="A2196" t="str">
        <f t="shared" si="34"/>
        <v>2017/20183MaleGeneral, applied and forensic sciencesBelow 180 points</v>
      </c>
      <c r="B2196" t="s">
        <v>218</v>
      </c>
      <c r="C2196" t="s">
        <v>252</v>
      </c>
      <c r="D2196">
        <v>3</v>
      </c>
      <c r="E2196" t="s">
        <v>3</v>
      </c>
      <c r="F2196" t="s">
        <v>223</v>
      </c>
      <c r="G2196" t="s">
        <v>215</v>
      </c>
      <c r="H2196" t="s">
        <v>215</v>
      </c>
      <c r="I2196" t="s">
        <v>215</v>
      </c>
      <c r="J2196" t="s">
        <v>215</v>
      </c>
      <c r="K2196" t="s">
        <v>215</v>
      </c>
      <c r="L2196" t="s">
        <v>215</v>
      </c>
      <c r="M2196" t="s">
        <v>215</v>
      </c>
      <c r="N2196" t="s">
        <v>135</v>
      </c>
      <c r="O2196" t="s">
        <v>215</v>
      </c>
      <c r="P2196" t="s">
        <v>215</v>
      </c>
      <c r="Q2196" t="s">
        <v>215</v>
      </c>
      <c r="R2196" t="s">
        <v>215</v>
      </c>
      <c r="S2196">
        <v>15</v>
      </c>
      <c r="T2196">
        <v>11300</v>
      </c>
      <c r="U2196">
        <v>16800</v>
      </c>
      <c r="V2196">
        <v>24800</v>
      </c>
      <c r="W2196">
        <v>20</v>
      </c>
      <c r="X2196">
        <v>0</v>
      </c>
      <c r="Y2196">
        <v>20</v>
      </c>
      <c r="Z2196">
        <v>0</v>
      </c>
      <c r="AA2196">
        <v>5.5</v>
      </c>
      <c r="AB2196">
        <v>78.2</v>
      </c>
      <c r="AC2196">
        <v>83.6</v>
      </c>
      <c r="AD2196">
        <v>94.5</v>
      </c>
    </row>
    <row r="2197" spans="1:30" x14ac:dyDescent="0.25">
      <c r="A2197" t="str">
        <f t="shared" si="34"/>
        <v>2017/20183MaleGeneral, applied and forensic sciences1 or 2 A level passes</v>
      </c>
      <c r="B2197" t="s">
        <v>218</v>
      </c>
      <c r="C2197" t="s">
        <v>252</v>
      </c>
      <c r="D2197">
        <v>3</v>
      </c>
      <c r="E2197" t="s">
        <v>3</v>
      </c>
      <c r="F2197" t="s">
        <v>223</v>
      </c>
      <c r="G2197" t="s">
        <v>215</v>
      </c>
      <c r="H2197" t="s">
        <v>215</v>
      </c>
      <c r="I2197" t="s">
        <v>215</v>
      </c>
      <c r="J2197" t="s">
        <v>215</v>
      </c>
      <c r="K2197" t="s">
        <v>215</v>
      </c>
      <c r="L2197" t="s">
        <v>215</v>
      </c>
      <c r="M2197" t="s">
        <v>215</v>
      </c>
      <c r="N2197" t="s">
        <v>105</v>
      </c>
      <c r="O2197" t="s">
        <v>215</v>
      </c>
      <c r="P2197" t="s">
        <v>215</v>
      </c>
      <c r="Q2197" t="s">
        <v>215</v>
      </c>
      <c r="R2197" t="s">
        <v>215</v>
      </c>
      <c r="S2197">
        <v>35</v>
      </c>
      <c r="T2197">
        <v>16800</v>
      </c>
      <c r="U2197">
        <v>19700</v>
      </c>
      <c r="V2197">
        <v>25600</v>
      </c>
      <c r="W2197">
        <v>45</v>
      </c>
      <c r="X2197">
        <v>0</v>
      </c>
      <c r="Y2197">
        <v>45</v>
      </c>
      <c r="Z2197">
        <v>2.2999999999999998</v>
      </c>
      <c r="AA2197">
        <v>6.4</v>
      </c>
      <c r="AB2197">
        <v>80.099999999999994</v>
      </c>
      <c r="AC2197">
        <v>89.1</v>
      </c>
      <c r="AD2197">
        <v>91.4</v>
      </c>
    </row>
    <row r="2198" spans="1:30" x14ac:dyDescent="0.25">
      <c r="A2198" t="str">
        <f t="shared" si="34"/>
        <v>2017/20183MaleGeneral, applied and forensic sciencesBTEC</v>
      </c>
      <c r="B2198" t="s">
        <v>218</v>
      </c>
      <c r="C2198" t="s">
        <v>252</v>
      </c>
      <c r="D2198">
        <v>3</v>
      </c>
      <c r="E2198" t="s">
        <v>3</v>
      </c>
      <c r="F2198" t="s">
        <v>223</v>
      </c>
      <c r="G2198" t="s">
        <v>215</v>
      </c>
      <c r="H2198" t="s">
        <v>215</v>
      </c>
      <c r="I2198" t="s">
        <v>215</v>
      </c>
      <c r="J2198" t="s">
        <v>215</v>
      </c>
      <c r="K2198" t="s">
        <v>215</v>
      </c>
      <c r="L2198" t="s">
        <v>215</v>
      </c>
      <c r="M2198" t="s">
        <v>215</v>
      </c>
      <c r="N2198" t="s">
        <v>106</v>
      </c>
      <c r="O2198" t="s">
        <v>215</v>
      </c>
      <c r="P2198" t="s">
        <v>215</v>
      </c>
      <c r="Q2198" t="s">
        <v>215</v>
      </c>
      <c r="R2198" t="s">
        <v>215</v>
      </c>
      <c r="S2198">
        <v>90</v>
      </c>
      <c r="T2198">
        <v>17500</v>
      </c>
      <c r="U2198">
        <v>20100</v>
      </c>
      <c r="V2198">
        <v>23400</v>
      </c>
      <c r="W2198">
        <v>105</v>
      </c>
      <c r="X2198">
        <v>0</v>
      </c>
      <c r="Y2198">
        <v>105</v>
      </c>
      <c r="Z2198">
        <v>4.8</v>
      </c>
      <c r="AA2198">
        <v>2.5</v>
      </c>
      <c r="AB2198">
        <v>86.7</v>
      </c>
      <c r="AC2198">
        <v>89.9</v>
      </c>
      <c r="AD2198">
        <v>92.8</v>
      </c>
    </row>
    <row r="2199" spans="1:30" x14ac:dyDescent="0.25">
      <c r="A2199" t="str">
        <f t="shared" si="34"/>
        <v>2017/20183MaleGeneral, applied and forensic sciencesOther</v>
      </c>
      <c r="B2199" t="s">
        <v>218</v>
      </c>
      <c r="C2199" t="s">
        <v>252</v>
      </c>
      <c r="D2199">
        <v>3</v>
      </c>
      <c r="E2199" t="s">
        <v>3</v>
      </c>
      <c r="F2199" t="s">
        <v>223</v>
      </c>
      <c r="G2199" t="s">
        <v>215</v>
      </c>
      <c r="H2199" t="s">
        <v>215</v>
      </c>
      <c r="I2199" t="s">
        <v>215</v>
      </c>
      <c r="J2199" t="s">
        <v>215</v>
      </c>
      <c r="K2199" t="s">
        <v>215</v>
      </c>
      <c r="L2199" t="s">
        <v>215</v>
      </c>
      <c r="M2199" t="s">
        <v>215</v>
      </c>
      <c r="N2199" t="s">
        <v>27</v>
      </c>
      <c r="O2199" t="s">
        <v>215</v>
      </c>
      <c r="P2199" t="s">
        <v>215</v>
      </c>
      <c r="Q2199" t="s">
        <v>215</v>
      </c>
      <c r="R2199" t="s">
        <v>215</v>
      </c>
      <c r="S2199" t="s">
        <v>216</v>
      </c>
      <c r="T2199" t="s">
        <v>216</v>
      </c>
      <c r="U2199" t="s">
        <v>216</v>
      </c>
      <c r="V2199" t="s">
        <v>216</v>
      </c>
      <c r="W2199">
        <v>15</v>
      </c>
      <c r="X2199">
        <v>0</v>
      </c>
      <c r="Y2199">
        <v>15</v>
      </c>
      <c r="Z2199">
        <v>7.6</v>
      </c>
      <c r="AA2199">
        <v>0</v>
      </c>
      <c r="AB2199">
        <v>78.3</v>
      </c>
      <c r="AC2199">
        <v>80.900000000000006</v>
      </c>
      <c r="AD2199">
        <v>92.4</v>
      </c>
    </row>
    <row r="2200" spans="1:30" x14ac:dyDescent="0.25">
      <c r="A2200" t="str">
        <f t="shared" si="34"/>
        <v>2017/20183MaleGeneral, applied and forensic sciencesNot known</v>
      </c>
      <c r="B2200" t="s">
        <v>218</v>
      </c>
      <c r="C2200" t="s">
        <v>252</v>
      </c>
      <c r="D2200">
        <v>3</v>
      </c>
      <c r="E2200" t="s">
        <v>3</v>
      </c>
      <c r="F2200" t="s">
        <v>223</v>
      </c>
      <c r="G2200" t="s">
        <v>215</v>
      </c>
      <c r="H2200" t="s">
        <v>215</v>
      </c>
      <c r="I2200" t="s">
        <v>215</v>
      </c>
      <c r="J2200" t="s">
        <v>215</v>
      </c>
      <c r="K2200" t="s">
        <v>215</v>
      </c>
      <c r="L2200" t="s">
        <v>215</v>
      </c>
      <c r="M2200" t="s">
        <v>215</v>
      </c>
      <c r="N2200" t="s">
        <v>2</v>
      </c>
      <c r="O2200" t="s">
        <v>215</v>
      </c>
      <c r="P2200" t="s">
        <v>215</v>
      </c>
      <c r="Q2200" t="s">
        <v>215</v>
      </c>
      <c r="R2200" t="s">
        <v>215</v>
      </c>
      <c r="S2200">
        <v>30</v>
      </c>
      <c r="T2200">
        <v>17300</v>
      </c>
      <c r="U2200">
        <v>22600</v>
      </c>
      <c r="V2200">
        <v>29900</v>
      </c>
      <c r="W2200">
        <v>50</v>
      </c>
      <c r="X2200">
        <v>15.2</v>
      </c>
      <c r="Y2200">
        <v>40</v>
      </c>
      <c r="Z2200">
        <v>3.8</v>
      </c>
      <c r="AA2200">
        <v>3.2</v>
      </c>
      <c r="AB2200">
        <v>71.5</v>
      </c>
      <c r="AC2200">
        <v>82.7</v>
      </c>
      <c r="AD2200">
        <v>93</v>
      </c>
    </row>
    <row r="2201" spans="1:30" x14ac:dyDescent="0.25">
      <c r="A2201" t="str">
        <f t="shared" si="34"/>
        <v>2017/20183MaleGeography, earth and environmental studies4 As or more</v>
      </c>
      <c r="B2201" t="s">
        <v>218</v>
      </c>
      <c r="C2201" t="s">
        <v>252</v>
      </c>
      <c r="D2201">
        <v>3</v>
      </c>
      <c r="E2201" t="s">
        <v>3</v>
      </c>
      <c r="F2201" t="s">
        <v>224</v>
      </c>
      <c r="G2201" t="s">
        <v>215</v>
      </c>
      <c r="H2201" t="s">
        <v>215</v>
      </c>
      <c r="I2201" t="s">
        <v>215</v>
      </c>
      <c r="J2201" t="s">
        <v>215</v>
      </c>
      <c r="K2201" t="s">
        <v>215</v>
      </c>
      <c r="L2201" t="s">
        <v>215</v>
      </c>
      <c r="M2201" t="s">
        <v>215</v>
      </c>
      <c r="N2201" t="s">
        <v>236</v>
      </c>
      <c r="O2201" t="s">
        <v>215</v>
      </c>
      <c r="P2201" t="s">
        <v>215</v>
      </c>
      <c r="Q2201" t="s">
        <v>215</v>
      </c>
      <c r="R2201" t="s">
        <v>215</v>
      </c>
      <c r="S2201">
        <v>70</v>
      </c>
      <c r="T2201">
        <v>25600</v>
      </c>
      <c r="U2201">
        <v>32500</v>
      </c>
      <c r="V2201">
        <v>38700</v>
      </c>
      <c r="W2201">
        <v>130</v>
      </c>
      <c r="X2201">
        <v>0</v>
      </c>
      <c r="Y2201">
        <v>130</v>
      </c>
      <c r="Z2201">
        <v>11.2</v>
      </c>
      <c r="AA2201">
        <v>6.5</v>
      </c>
      <c r="AB2201">
        <v>54.1</v>
      </c>
      <c r="AC2201">
        <v>77</v>
      </c>
      <c r="AD2201">
        <v>82.3</v>
      </c>
    </row>
    <row r="2202" spans="1:30" x14ac:dyDescent="0.25">
      <c r="A2202" t="str">
        <f t="shared" si="34"/>
        <v>2017/20183MaleGeography, earth and environmental studies360 points</v>
      </c>
      <c r="B2202" t="s">
        <v>218</v>
      </c>
      <c r="C2202" t="s">
        <v>252</v>
      </c>
      <c r="D2202">
        <v>3</v>
      </c>
      <c r="E2202" t="s">
        <v>3</v>
      </c>
      <c r="F2202" t="s">
        <v>224</v>
      </c>
      <c r="G2202" t="s">
        <v>215</v>
      </c>
      <c r="H2202" t="s">
        <v>215</v>
      </c>
      <c r="I2202" t="s">
        <v>215</v>
      </c>
      <c r="J2202" t="s">
        <v>215</v>
      </c>
      <c r="K2202" t="s">
        <v>215</v>
      </c>
      <c r="L2202" t="s">
        <v>215</v>
      </c>
      <c r="M2202" t="s">
        <v>215</v>
      </c>
      <c r="N2202" t="s">
        <v>102</v>
      </c>
      <c r="O2202" t="s">
        <v>215</v>
      </c>
      <c r="P2202" t="s">
        <v>215</v>
      </c>
      <c r="Q2202" t="s">
        <v>215</v>
      </c>
      <c r="R2202" t="s">
        <v>215</v>
      </c>
      <c r="S2202">
        <v>300</v>
      </c>
      <c r="T2202">
        <v>24800</v>
      </c>
      <c r="U2202">
        <v>30700</v>
      </c>
      <c r="V2202">
        <v>37600</v>
      </c>
      <c r="W2202">
        <v>435</v>
      </c>
      <c r="X2202">
        <v>0</v>
      </c>
      <c r="Y2202">
        <v>435</v>
      </c>
      <c r="Z2202">
        <v>8.1</v>
      </c>
      <c r="AA2202">
        <v>3</v>
      </c>
      <c r="AB2202">
        <v>70.8</v>
      </c>
      <c r="AC2202">
        <v>84.6</v>
      </c>
      <c r="AD2202">
        <v>88.9</v>
      </c>
    </row>
    <row r="2203" spans="1:30" x14ac:dyDescent="0.25">
      <c r="A2203" t="str">
        <f t="shared" si="34"/>
        <v>2017/20183MaleGeography, earth and environmental studies300-359 points</v>
      </c>
      <c r="B2203" t="s">
        <v>218</v>
      </c>
      <c r="C2203" t="s">
        <v>252</v>
      </c>
      <c r="D2203">
        <v>3</v>
      </c>
      <c r="E2203" t="s">
        <v>3</v>
      </c>
      <c r="F2203" t="s">
        <v>224</v>
      </c>
      <c r="G2203" t="s">
        <v>215</v>
      </c>
      <c r="H2203" t="s">
        <v>215</v>
      </c>
      <c r="I2203" t="s">
        <v>215</v>
      </c>
      <c r="J2203" t="s">
        <v>215</v>
      </c>
      <c r="K2203" t="s">
        <v>215</v>
      </c>
      <c r="L2203" t="s">
        <v>215</v>
      </c>
      <c r="M2203" t="s">
        <v>215</v>
      </c>
      <c r="N2203" t="s">
        <v>103</v>
      </c>
      <c r="O2203" t="s">
        <v>215</v>
      </c>
      <c r="P2203" t="s">
        <v>215</v>
      </c>
      <c r="Q2203" t="s">
        <v>215</v>
      </c>
      <c r="R2203" t="s">
        <v>215</v>
      </c>
      <c r="S2203">
        <v>920</v>
      </c>
      <c r="T2203">
        <v>21200</v>
      </c>
      <c r="U2203">
        <v>26300</v>
      </c>
      <c r="V2203">
        <v>32500</v>
      </c>
      <c r="W2203">
        <v>1300</v>
      </c>
      <c r="X2203">
        <v>0</v>
      </c>
      <c r="Y2203">
        <v>1300</v>
      </c>
      <c r="Z2203">
        <v>6.4</v>
      </c>
      <c r="AA2203">
        <v>7.1</v>
      </c>
      <c r="AB2203">
        <v>72</v>
      </c>
      <c r="AC2203">
        <v>83.5</v>
      </c>
      <c r="AD2203">
        <v>86.5</v>
      </c>
    </row>
    <row r="2204" spans="1:30" x14ac:dyDescent="0.25">
      <c r="A2204" t="str">
        <f t="shared" si="34"/>
        <v>2017/20183MaleGeography, earth and environmental studies240-299 points</v>
      </c>
      <c r="B2204" t="s">
        <v>218</v>
      </c>
      <c r="C2204" t="s">
        <v>252</v>
      </c>
      <c r="D2204">
        <v>3</v>
      </c>
      <c r="E2204" t="s">
        <v>3</v>
      </c>
      <c r="F2204" t="s">
        <v>224</v>
      </c>
      <c r="G2204" t="s">
        <v>215</v>
      </c>
      <c r="H2204" t="s">
        <v>215</v>
      </c>
      <c r="I2204" t="s">
        <v>215</v>
      </c>
      <c r="J2204" t="s">
        <v>215</v>
      </c>
      <c r="K2204" t="s">
        <v>215</v>
      </c>
      <c r="L2204" t="s">
        <v>215</v>
      </c>
      <c r="M2204" t="s">
        <v>215</v>
      </c>
      <c r="N2204" t="s">
        <v>104</v>
      </c>
      <c r="O2204" t="s">
        <v>215</v>
      </c>
      <c r="P2204" t="s">
        <v>215</v>
      </c>
      <c r="Q2204" t="s">
        <v>215</v>
      </c>
      <c r="R2204" t="s">
        <v>215</v>
      </c>
      <c r="S2204">
        <v>720</v>
      </c>
      <c r="T2204">
        <v>19700</v>
      </c>
      <c r="U2204">
        <v>23700</v>
      </c>
      <c r="V2204">
        <v>28800</v>
      </c>
      <c r="W2204">
        <v>1025</v>
      </c>
      <c r="X2204">
        <v>0</v>
      </c>
      <c r="Y2204">
        <v>1025</v>
      </c>
      <c r="Z2204">
        <v>7.6</v>
      </c>
      <c r="AA2204">
        <v>8.5</v>
      </c>
      <c r="AB2204">
        <v>71.3</v>
      </c>
      <c r="AC2204">
        <v>80.5</v>
      </c>
      <c r="AD2204">
        <v>83.9</v>
      </c>
    </row>
    <row r="2205" spans="1:30" x14ac:dyDescent="0.25">
      <c r="A2205" t="str">
        <f t="shared" si="34"/>
        <v>2017/20183MaleGeography, earth and environmental studies180-239 points</v>
      </c>
      <c r="B2205" t="s">
        <v>218</v>
      </c>
      <c r="C2205" t="s">
        <v>252</v>
      </c>
      <c r="D2205">
        <v>3</v>
      </c>
      <c r="E2205" t="s">
        <v>3</v>
      </c>
      <c r="F2205" t="s">
        <v>224</v>
      </c>
      <c r="G2205" t="s">
        <v>215</v>
      </c>
      <c r="H2205" t="s">
        <v>215</v>
      </c>
      <c r="I2205" t="s">
        <v>215</v>
      </c>
      <c r="J2205" t="s">
        <v>215</v>
      </c>
      <c r="K2205" t="s">
        <v>215</v>
      </c>
      <c r="L2205" t="s">
        <v>215</v>
      </c>
      <c r="M2205" t="s">
        <v>215</v>
      </c>
      <c r="N2205" t="s">
        <v>136</v>
      </c>
      <c r="O2205" t="s">
        <v>215</v>
      </c>
      <c r="P2205" t="s">
        <v>215</v>
      </c>
      <c r="Q2205" t="s">
        <v>215</v>
      </c>
      <c r="R2205" t="s">
        <v>215</v>
      </c>
      <c r="S2205">
        <v>305</v>
      </c>
      <c r="T2205">
        <v>17500</v>
      </c>
      <c r="U2205">
        <v>22300</v>
      </c>
      <c r="V2205">
        <v>26300</v>
      </c>
      <c r="W2205">
        <v>425</v>
      </c>
      <c r="X2205">
        <v>0</v>
      </c>
      <c r="Y2205">
        <v>425</v>
      </c>
      <c r="Z2205">
        <v>6.9</v>
      </c>
      <c r="AA2205">
        <v>7.7</v>
      </c>
      <c r="AB2205">
        <v>73.7</v>
      </c>
      <c r="AC2205">
        <v>83</v>
      </c>
      <c r="AD2205">
        <v>85.4</v>
      </c>
    </row>
    <row r="2206" spans="1:30" x14ac:dyDescent="0.25">
      <c r="A2206" t="str">
        <f t="shared" si="34"/>
        <v>2017/20183MaleGeography, earth and environmental studiesBelow 180 points</v>
      </c>
      <c r="B2206" t="s">
        <v>218</v>
      </c>
      <c r="C2206" t="s">
        <v>252</v>
      </c>
      <c r="D2206">
        <v>3</v>
      </c>
      <c r="E2206" t="s">
        <v>3</v>
      </c>
      <c r="F2206" t="s">
        <v>224</v>
      </c>
      <c r="G2206" t="s">
        <v>215</v>
      </c>
      <c r="H2206" t="s">
        <v>215</v>
      </c>
      <c r="I2206" t="s">
        <v>215</v>
      </c>
      <c r="J2206" t="s">
        <v>215</v>
      </c>
      <c r="K2206" t="s">
        <v>215</v>
      </c>
      <c r="L2206" t="s">
        <v>215</v>
      </c>
      <c r="M2206" t="s">
        <v>215</v>
      </c>
      <c r="N2206" t="s">
        <v>135</v>
      </c>
      <c r="O2206" t="s">
        <v>215</v>
      </c>
      <c r="P2206" t="s">
        <v>215</v>
      </c>
      <c r="Q2206" t="s">
        <v>215</v>
      </c>
      <c r="R2206" t="s">
        <v>215</v>
      </c>
      <c r="S2206">
        <v>35</v>
      </c>
      <c r="T2206">
        <v>15000</v>
      </c>
      <c r="U2206">
        <v>22100</v>
      </c>
      <c r="V2206">
        <v>25900</v>
      </c>
      <c r="W2206">
        <v>40</v>
      </c>
      <c r="X2206">
        <v>0</v>
      </c>
      <c r="Y2206">
        <v>40</v>
      </c>
      <c r="Z2206">
        <v>2.5</v>
      </c>
      <c r="AA2206">
        <v>10.1</v>
      </c>
      <c r="AB2206">
        <v>84.9</v>
      </c>
      <c r="AC2206">
        <v>87.4</v>
      </c>
      <c r="AD2206">
        <v>87.4</v>
      </c>
    </row>
    <row r="2207" spans="1:30" x14ac:dyDescent="0.25">
      <c r="A2207" t="str">
        <f t="shared" si="34"/>
        <v>2017/20183MaleGeography, earth and environmental studies1 or 2 A level passes</v>
      </c>
      <c r="B2207" t="s">
        <v>218</v>
      </c>
      <c r="C2207" t="s">
        <v>252</v>
      </c>
      <c r="D2207">
        <v>3</v>
      </c>
      <c r="E2207" t="s">
        <v>3</v>
      </c>
      <c r="F2207" t="s">
        <v>224</v>
      </c>
      <c r="G2207" t="s">
        <v>215</v>
      </c>
      <c r="H2207" t="s">
        <v>215</v>
      </c>
      <c r="I2207" t="s">
        <v>215</v>
      </c>
      <c r="J2207" t="s">
        <v>215</v>
      </c>
      <c r="K2207" t="s">
        <v>215</v>
      </c>
      <c r="L2207" t="s">
        <v>215</v>
      </c>
      <c r="M2207" t="s">
        <v>215</v>
      </c>
      <c r="N2207" t="s">
        <v>105</v>
      </c>
      <c r="O2207" t="s">
        <v>215</v>
      </c>
      <c r="P2207" t="s">
        <v>215</v>
      </c>
      <c r="Q2207" t="s">
        <v>215</v>
      </c>
      <c r="R2207" t="s">
        <v>215</v>
      </c>
      <c r="S2207">
        <v>110</v>
      </c>
      <c r="T2207">
        <v>18200</v>
      </c>
      <c r="U2207">
        <v>23000</v>
      </c>
      <c r="V2207">
        <v>27400</v>
      </c>
      <c r="W2207">
        <v>145</v>
      </c>
      <c r="X2207">
        <v>0</v>
      </c>
      <c r="Y2207">
        <v>145</v>
      </c>
      <c r="Z2207">
        <v>8</v>
      </c>
      <c r="AA2207">
        <v>5</v>
      </c>
      <c r="AB2207">
        <v>77.900000000000006</v>
      </c>
      <c r="AC2207">
        <v>84.2</v>
      </c>
      <c r="AD2207">
        <v>87</v>
      </c>
    </row>
    <row r="2208" spans="1:30" x14ac:dyDescent="0.25">
      <c r="A2208" t="str">
        <f t="shared" si="34"/>
        <v>2017/20183MaleGeography, earth and environmental studiesBTEC</v>
      </c>
      <c r="B2208" t="s">
        <v>218</v>
      </c>
      <c r="C2208" t="s">
        <v>252</v>
      </c>
      <c r="D2208">
        <v>3</v>
      </c>
      <c r="E2208" t="s">
        <v>3</v>
      </c>
      <c r="F2208" t="s">
        <v>224</v>
      </c>
      <c r="G2208" t="s">
        <v>215</v>
      </c>
      <c r="H2208" t="s">
        <v>215</v>
      </c>
      <c r="I2208" t="s">
        <v>215</v>
      </c>
      <c r="J2208" t="s">
        <v>215</v>
      </c>
      <c r="K2208" t="s">
        <v>215</v>
      </c>
      <c r="L2208" t="s">
        <v>215</v>
      </c>
      <c r="M2208" t="s">
        <v>215</v>
      </c>
      <c r="N2208" t="s">
        <v>106</v>
      </c>
      <c r="O2208" t="s">
        <v>215</v>
      </c>
      <c r="P2208" t="s">
        <v>215</v>
      </c>
      <c r="Q2208" t="s">
        <v>215</v>
      </c>
      <c r="R2208" t="s">
        <v>215</v>
      </c>
      <c r="S2208">
        <v>50</v>
      </c>
      <c r="T2208">
        <v>16800</v>
      </c>
      <c r="U2208">
        <v>19700</v>
      </c>
      <c r="V2208">
        <v>25900</v>
      </c>
      <c r="W2208">
        <v>75</v>
      </c>
      <c r="X2208">
        <v>0</v>
      </c>
      <c r="Y2208">
        <v>75</v>
      </c>
      <c r="Z2208">
        <v>5.5</v>
      </c>
      <c r="AA2208">
        <v>8.9</v>
      </c>
      <c r="AB2208">
        <v>73.2</v>
      </c>
      <c r="AC2208">
        <v>80.099999999999994</v>
      </c>
      <c r="AD2208">
        <v>85.6</v>
      </c>
    </row>
    <row r="2209" spans="1:30" x14ac:dyDescent="0.25">
      <c r="A2209" t="str">
        <f t="shared" si="34"/>
        <v>2017/20183MaleGeography, earth and environmental studiesOther</v>
      </c>
      <c r="B2209" t="s">
        <v>218</v>
      </c>
      <c r="C2209" t="s">
        <v>252</v>
      </c>
      <c r="D2209">
        <v>3</v>
      </c>
      <c r="E2209" t="s">
        <v>3</v>
      </c>
      <c r="F2209" t="s">
        <v>224</v>
      </c>
      <c r="G2209" t="s">
        <v>215</v>
      </c>
      <c r="H2209" t="s">
        <v>215</v>
      </c>
      <c r="I2209" t="s">
        <v>215</v>
      </c>
      <c r="J2209" t="s">
        <v>215</v>
      </c>
      <c r="K2209" t="s">
        <v>215</v>
      </c>
      <c r="L2209" t="s">
        <v>215</v>
      </c>
      <c r="M2209" t="s">
        <v>215</v>
      </c>
      <c r="N2209" t="s">
        <v>27</v>
      </c>
      <c r="O2209" t="s">
        <v>215</v>
      </c>
      <c r="P2209" t="s">
        <v>215</v>
      </c>
      <c r="Q2209" t="s">
        <v>215</v>
      </c>
      <c r="R2209" t="s">
        <v>215</v>
      </c>
      <c r="S2209">
        <v>75</v>
      </c>
      <c r="T2209">
        <v>21900</v>
      </c>
      <c r="U2209">
        <v>27700</v>
      </c>
      <c r="V2209">
        <v>34300</v>
      </c>
      <c r="W2209">
        <v>115</v>
      </c>
      <c r="X2209">
        <v>0</v>
      </c>
      <c r="Y2209">
        <v>115</v>
      </c>
      <c r="Z2209">
        <v>7.8</v>
      </c>
      <c r="AA2209">
        <v>11.5</v>
      </c>
      <c r="AB2209">
        <v>67.2</v>
      </c>
      <c r="AC2209">
        <v>78.099999999999994</v>
      </c>
      <c r="AD2209">
        <v>80.7</v>
      </c>
    </row>
    <row r="2210" spans="1:30" x14ac:dyDescent="0.25">
      <c r="A2210" t="str">
        <f t="shared" si="34"/>
        <v>2017/20183MaleGeography, earth and environmental studiesNot known</v>
      </c>
      <c r="B2210" t="s">
        <v>218</v>
      </c>
      <c r="C2210" t="s">
        <v>252</v>
      </c>
      <c r="D2210">
        <v>3</v>
      </c>
      <c r="E2210" t="s">
        <v>3</v>
      </c>
      <c r="F2210" t="s">
        <v>224</v>
      </c>
      <c r="G2210" t="s">
        <v>215</v>
      </c>
      <c r="H2210" t="s">
        <v>215</v>
      </c>
      <c r="I2210" t="s">
        <v>215</v>
      </c>
      <c r="J2210" t="s">
        <v>215</v>
      </c>
      <c r="K2210" t="s">
        <v>215</v>
      </c>
      <c r="L2210" t="s">
        <v>215</v>
      </c>
      <c r="M2210" t="s">
        <v>215</v>
      </c>
      <c r="N2210" t="s">
        <v>2</v>
      </c>
      <c r="O2210" t="s">
        <v>215</v>
      </c>
      <c r="P2210" t="s">
        <v>215</v>
      </c>
      <c r="Q2210" t="s">
        <v>215</v>
      </c>
      <c r="R2210" t="s">
        <v>215</v>
      </c>
      <c r="S2210">
        <v>130</v>
      </c>
      <c r="T2210">
        <v>19300</v>
      </c>
      <c r="U2210">
        <v>24100</v>
      </c>
      <c r="V2210">
        <v>31400</v>
      </c>
      <c r="W2210">
        <v>230</v>
      </c>
      <c r="X2210">
        <v>8.1</v>
      </c>
      <c r="Y2210">
        <v>210</v>
      </c>
      <c r="Z2210">
        <v>10.199999999999999</v>
      </c>
      <c r="AA2210">
        <v>6.3</v>
      </c>
      <c r="AB2210">
        <v>63</v>
      </c>
      <c r="AC2210">
        <v>74.400000000000006</v>
      </c>
      <c r="AD2210">
        <v>83.5</v>
      </c>
    </row>
    <row r="2211" spans="1:30" x14ac:dyDescent="0.25">
      <c r="A2211" t="str">
        <f t="shared" si="34"/>
        <v>2017/20183MaleHealth and social care360 points</v>
      </c>
      <c r="B2211" t="s">
        <v>218</v>
      </c>
      <c r="C2211" t="s">
        <v>252</v>
      </c>
      <c r="D2211">
        <v>3</v>
      </c>
      <c r="E2211" t="s">
        <v>3</v>
      </c>
      <c r="F2211" t="s">
        <v>168</v>
      </c>
      <c r="G2211" t="s">
        <v>215</v>
      </c>
      <c r="H2211" t="s">
        <v>215</v>
      </c>
      <c r="I2211" t="s">
        <v>215</v>
      </c>
      <c r="J2211" t="s">
        <v>215</v>
      </c>
      <c r="K2211" t="s">
        <v>215</v>
      </c>
      <c r="L2211" t="s">
        <v>215</v>
      </c>
      <c r="M2211" t="s">
        <v>215</v>
      </c>
      <c r="N2211" t="s">
        <v>102</v>
      </c>
      <c r="O2211" t="s">
        <v>215</v>
      </c>
      <c r="P2211" t="s">
        <v>215</v>
      </c>
      <c r="Q2211" t="s">
        <v>215</v>
      </c>
      <c r="R2211" t="s">
        <v>215</v>
      </c>
      <c r="S2211" t="s">
        <v>216</v>
      </c>
      <c r="T2211" t="s">
        <v>216</v>
      </c>
      <c r="U2211" t="s">
        <v>216</v>
      </c>
      <c r="V2211" t="s">
        <v>216</v>
      </c>
      <c r="W2211">
        <v>0</v>
      </c>
      <c r="X2211">
        <v>0</v>
      </c>
      <c r="Y2211">
        <v>0</v>
      </c>
      <c r="Z2211">
        <v>0</v>
      </c>
      <c r="AA2211">
        <v>0</v>
      </c>
      <c r="AB2211">
        <v>50</v>
      </c>
      <c r="AC2211">
        <v>50</v>
      </c>
      <c r="AD2211">
        <v>100</v>
      </c>
    </row>
    <row r="2212" spans="1:30" x14ac:dyDescent="0.25">
      <c r="A2212" t="str">
        <f t="shared" si="34"/>
        <v>2017/20183MaleHealth and social care300-359 points</v>
      </c>
      <c r="B2212" t="s">
        <v>218</v>
      </c>
      <c r="C2212" t="s">
        <v>252</v>
      </c>
      <c r="D2212">
        <v>3</v>
      </c>
      <c r="E2212" t="s">
        <v>3</v>
      </c>
      <c r="F2212" t="s">
        <v>168</v>
      </c>
      <c r="G2212" t="s">
        <v>215</v>
      </c>
      <c r="H2212" t="s">
        <v>215</v>
      </c>
      <c r="I2212" t="s">
        <v>215</v>
      </c>
      <c r="J2212" t="s">
        <v>215</v>
      </c>
      <c r="K2212" t="s">
        <v>215</v>
      </c>
      <c r="L2212" t="s">
        <v>215</v>
      </c>
      <c r="M2212" t="s">
        <v>215</v>
      </c>
      <c r="N2212" t="s">
        <v>103</v>
      </c>
      <c r="O2212" t="s">
        <v>215</v>
      </c>
      <c r="P2212" t="s">
        <v>215</v>
      </c>
      <c r="Q2212" t="s">
        <v>215</v>
      </c>
      <c r="R2212" t="s">
        <v>215</v>
      </c>
      <c r="S2212" t="s">
        <v>216</v>
      </c>
      <c r="T2212" t="s">
        <v>216</v>
      </c>
      <c r="U2212" t="s">
        <v>216</v>
      </c>
      <c r="V2212" t="s">
        <v>216</v>
      </c>
      <c r="W2212">
        <v>15</v>
      </c>
      <c r="X2212">
        <v>0</v>
      </c>
      <c r="Y2212">
        <v>15</v>
      </c>
      <c r="Z2212">
        <v>14.3</v>
      </c>
      <c r="AA2212">
        <v>7.1</v>
      </c>
      <c r="AB2212">
        <v>60.7</v>
      </c>
      <c r="AC2212">
        <v>75</v>
      </c>
      <c r="AD2212">
        <v>78.599999999999994</v>
      </c>
    </row>
    <row r="2213" spans="1:30" x14ac:dyDescent="0.25">
      <c r="A2213" t="str">
        <f t="shared" si="34"/>
        <v>2017/20183MaleHealth and social care240-299 points</v>
      </c>
      <c r="B2213" t="s">
        <v>218</v>
      </c>
      <c r="C2213" t="s">
        <v>252</v>
      </c>
      <c r="D2213">
        <v>3</v>
      </c>
      <c r="E2213" t="s">
        <v>3</v>
      </c>
      <c r="F2213" t="s">
        <v>168</v>
      </c>
      <c r="G2213" t="s">
        <v>215</v>
      </c>
      <c r="H2213" t="s">
        <v>215</v>
      </c>
      <c r="I2213" t="s">
        <v>215</v>
      </c>
      <c r="J2213" t="s">
        <v>215</v>
      </c>
      <c r="K2213" t="s">
        <v>215</v>
      </c>
      <c r="L2213" t="s">
        <v>215</v>
      </c>
      <c r="M2213" t="s">
        <v>215</v>
      </c>
      <c r="N2213" t="s">
        <v>104</v>
      </c>
      <c r="O2213" t="s">
        <v>215</v>
      </c>
      <c r="P2213" t="s">
        <v>215</v>
      </c>
      <c r="Q2213" t="s">
        <v>215</v>
      </c>
      <c r="R2213" t="s">
        <v>215</v>
      </c>
      <c r="S2213">
        <v>20</v>
      </c>
      <c r="T2213">
        <v>18200</v>
      </c>
      <c r="U2213">
        <v>23700</v>
      </c>
      <c r="V2213">
        <v>29600</v>
      </c>
      <c r="W2213">
        <v>35</v>
      </c>
      <c r="X2213">
        <v>0</v>
      </c>
      <c r="Y2213">
        <v>35</v>
      </c>
      <c r="Z2213">
        <v>8.5</v>
      </c>
      <c r="AA2213">
        <v>11.3</v>
      </c>
      <c r="AB2213">
        <v>63.4</v>
      </c>
      <c r="AC2213">
        <v>80.3</v>
      </c>
      <c r="AD2213">
        <v>80.3</v>
      </c>
    </row>
    <row r="2214" spans="1:30" x14ac:dyDescent="0.25">
      <c r="A2214" t="str">
        <f t="shared" si="34"/>
        <v>2017/20183MaleHealth and social care180-239 points</v>
      </c>
      <c r="B2214" t="s">
        <v>218</v>
      </c>
      <c r="C2214" t="s">
        <v>252</v>
      </c>
      <c r="D2214">
        <v>3</v>
      </c>
      <c r="E2214" t="s">
        <v>3</v>
      </c>
      <c r="F2214" t="s">
        <v>168</v>
      </c>
      <c r="G2214" t="s">
        <v>215</v>
      </c>
      <c r="H2214" t="s">
        <v>215</v>
      </c>
      <c r="I2214" t="s">
        <v>215</v>
      </c>
      <c r="J2214" t="s">
        <v>215</v>
      </c>
      <c r="K2214" t="s">
        <v>215</v>
      </c>
      <c r="L2214" t="s">
        <v>215</v>
      </c>
      <c r="M2214" t="s">
        <v>215</v>
      </c>
      <c r="N2214" t="s">
        <v>136</v>
      </c>
      <c r="O2214" t="s">
        <v>215</v>
      </c>
      <c r="P2214" t="s">
        <v>215</v>
      </c>
      <c r="Q2214" t="s">
        <v>215</v>
      </c>
      <c r="R2214" t="s">
        <v>215</v>
      </c>
      <c r="S2214">
        <v>30</v>
      </c>
      <c r="T2214">
        <v>17400</v>
      </c>
      <c r="U2214">
        <v>21200</v>
      </c>
      <c r="V2214">
        <v>24900</v>
      </c>
      <c r="W2214">
        <v>35</v>
      </c>
      <c r="X2214">
        <v>0</v>
      </c>
      <c r="Y2214">
        <v>35</v>
      </c>
      <c r="Z2214">
        <v>1.4</v>
      </c>
      <c r="AA2214">
        <v>5.8</v>
      </c>
      <c r="AB2214">
        <v>81.2</v>
      </c>
      <c r="AC2214">
        <v>88.4</v>
      </c>
      <c r="AD2214">
        <v>92.8</v>
      </c>
    </row>
    <row r="2215" spans="1:30" x14ac:dyDescent="0.25">
      <c r="A2215" t="str">
        <f t="shared" si="34"/>
        <v>2017/20183MaleHealth and social careBelow 180 points</v>
      </c>
      <c r="B2215" t="s">
        <v>218</v>
      </c>
      <c r="C2215" t="s">
        <v>252</v>
      </c>
      <c r="D2215">
        <v>3</v>
      </c>
      <c r="E2215" t="s">
        <v>3</v>
      </c>
      <c r="F2215" t="s">
        <v>168</v>
      </c>
      <c r="G2215" t="s">
        <v>215</v>
      </c>
      <c r="H2215" t="s">
        <v>215</v>
      </c>
      <c r="I2215" t="s">
        <v>215</v>
      </c>
      <c r="J2215" t="s">
        <v>215</v>
      </c>
      <c r="K2215" t="s">
        <v>215</v>
      </c>
      <c r="L2215" t="s">
        <v>215</v>
      </c>
      <c r="M2215" t="s">
        <v>215</v>
      </c>
      <c r="N2215" t="s">
        <v>135</v>
      </c>
      <c r="O2215" t="s">
        <v>215</v>
      </c>
      <c r="P2215" t="s">
        <v>215</v>
      </c>
      <c r="Q2215" t="s">
        <v>215</v>
      </c>
      <c r="R2215" t="s">
        <v>215</v>
      </c>
      <c r="S2215" t="s">
        <v>216</v>
      </c>
      <c r="T2215" t="s">
        <v>216</v>
      </c>
      <c r="U2215" t="s">
        <v>216</v>
      </c>
      <c r="V2215" t="s">
        <v>216</v>
      </c>
      <c r="W2215">
        <v>10</v>
      </c>
      <c r="X2215">
        <v>0</v>
      </c>
      <c r="Y2215">
        <v>10</v>
      </c>
      <c r="Z2215">
        <v>26.7</v>
      </c>
      <c r="AA2215">
        <v>0</v>
      </c>
      <c r="AB2215">
        <v>53.3</v>
      </c>
      <c r="AC2215">
        <v>73.3</v>
      </c>
      <c r="AD2215">
        <v>73.3</v>
      </c>
    </row>
    <row r="2216" spans="1:30" x14ac:dyDescent="0.25">
      <c r="A2216" t="str">
        <f t="shared" si="34"/>
        <v>2017/20183MaleHealth and social care1 or 2 A level passes</v>
      </c>
      <c r="B2216" t="s">
        <v>218</v>
      </c>
      <c r="C2216" t="s">
        <v>252</v>
      </c>
      <c r="D2216">
        <v>3</v>
      </c>
      <c r="E2216" t="s">
        <v>3</v>
      </c>
      <c r="F2216" t="s">
        <v>168</v>
      </c>
      <c r="G2216" t="s">
        <v>215</v>
      </c>
      <c r="H2216" t="s">
        <v>215</v>
      </c>
      <c r="I2216" t="s">
        <v>215</v>
      </c>
      <c r="J2216" t="s">
        <v>215</v>
      </c>
      <c r="K2216" t="s">
        <v>215</v>
      </c>
      <c r="L2216" t="s">
        <v>215</v>
      </c>
      <c r="M2216" t="s">
        <v>215</v>
      </c>
      <c r="N2216" t="s">
        <v>105</v>
      </c>
      <c r="O2216" t="s">
        <v>215</v>
      </c>
      <c r="P2216" t="s">
        <v>215</v>
      </c>
      <c r="Q2216" t="s">
        <v>215</v>
      </c>
      <c r="R2216" t="s">
        <v>215</v>
      </c>
      <c r="S2216">
        <v>15</v>
      </c>
      <c r="T2216">
        <v>15000</v>
      </c>
      <c r="U2216">
        <v>20400</v>
      </c>
      <c r="V2216">
        <v>23400</v>
      </c>
      <c r="W2216">
        <v>20</v>
      </c>
      <c r="X2216">
        <v>0</v>
      </c>
      <c r="Y2216">
        <v>20</v>
      </c>
      <c r="Z2216">
        <v>0</v>
      </c>
      <c r="AA2216">
        <v>12.3</v>
      </c>
      <c r="AB2216">
        <v>68</v>
      </c>
      <c r="AC2216">
        <v>77.900000000000006</v>
      </c>
      <c r="AD2216">
        <v>87.7</v>
      </c>
    </row>
    <row r="2217" spans="1:30" x14ac:dyDescent="0.25">
      <c r="A2217" t="str">
        <f t="shared" si="34"/>
        <v>2017/20183MaleHealth and social careBTEC</v>
      </c>
      <c r="B2217" t="s">
        <v>218</v>
      </c>
      <c r="C2217" t="s">
        <v>252</v>
      </c>
      <c r="D2217">
        <v>3</v>
      </c>
      <c r="E2217" t="s">
        <v>3</v>
      </c>
      <c r="F2217" t="s">
        <v>168</v>
      </c>
      <c r="G2217" t="s">
        <v>215</v>
      </c>
      <c r="H2217" t="s">
        <v>215</v>
      </c>
      <c r="I2217" t="s">
        <v>215</v>
      </c>
      <c r="J2217" t="s">
        <v>215</v>
      </c>
      <c r="K2217" t="s">
        <v>215</v>
      </c>
      <c r="L2217" t="s">
        <v>215</v>
      </c>
      <c r="M2217" t="s">
        <v>215</v>
      </c>
      <c r="N2217" t="s">
        <v>106</v>
      </c>
      <c r="O2217" t="s">
        <v>215</v>
      </c>
      <c r="P2217" t="s">
        <v>215</v>
      </c>
      <c r="Q2217" t="s">
        <v>215</v>
      </c>
      <c r="R2217" t="s">
        <v>215</v>
      </c>
      <c r="S2217">
        <v>40</v>
      </c>
      <c r="T2217">
        <v>16400</v>
      </c>
      <c r="U2217">
        <v>19300</v>
      </c>
      <c r="V2217">
        <v>22600</v>
      </c>
      <c r="W2217">
        <v>50</v>
      </c>
      <c r="X2217">
        <v>0</v>
      </c>
      <c r="Y2217">
        <v>50</v>
      </c>
      <c r="Z2217">
        <v>2</v>
      </c>
      <c r="AA2217">
        <v>6</v>
      </c>
      <c r="AB2217">
        <v>76</v>
      </c>
      <c r="AC2217">
        <v>90</v>
      </c>
      <c r="AD2217">
        <v>92</v>
      </c>
    </row>
    <row r="2218" spans="1:30" x14ac:dyDescent="0.25">
      <c r="A2218" t="str">
        <f t="shared" si="34"/>
        <v>2017/20183MaleHealth and social careOther</v>
      </c>
      <c r="B2218" t="s">
        <v>218</v>
      </c>
      <c r="C2218" t="s">
        <v>252</v>
      </c>
      <c r="D2218">
        <v>3</v>
      </c>
      <c r="E2218" t="s">
        <v>3</v>
      </c>
      <c r="F2218" t="s">
        <v>168</v>
      </c>
      <c r="G2218" t="s">
        <v>215</v>
      </c>
      <c r="H2218" t="s">
        <v>215</v>
      </c>
      <c r="I2218" t="s">
        <v>215</v>
      </c>
      <c r="J2218" t="s">
        <v>215</v>
      </c>
      <c r="K2218" t="s">
        <v>215</v>
      </c>
      <c r="L2218" t="s">
        <v>215</v>
      </c>
      <c r="M2218" t="s">
        <v>215</v>
      </c>
      <c r="N2218" t="s">
        <v>27</v>
      </c>
      <c r="O2218" t="s">
        <v>215</v>
      </c>
      <c r="P2218" t="s">
        <v>215</v>
      </c>
      <c r="Q2218" t="s">
        <v>215</v>
      </c>
      <c r="R2218" t="s">
        <v>215</v>
      </c>
      <c r="S2218">
        <v>20</v>
      </c>
      <c r="T2218">
        <v>17200</v>
      </c>
      <c r="U2218">
        <v>23400</v>
      </c>
      <c r="V2218">
        <v>27700</v>
      </c>
      <c r="W2218">
        <v>20</v>
      </c>
      <c r="X2218">
        <v>0</v>
      </c>
      <c r="Y2218">
        <v>20</v>
      </c>
      <c r="Z2218">
        <v>6.7</v>
      </c>
      <c r="AA2218">
        <v>4.4000000000000004</v>
      </c>
      <c r="AB2218">
        <v>84.4</v>
      </c>
      <c r="AC2218">
        <v>88.9</v>
      </c>
      <c r="AD2218">
        <v>88.9</v>
      </c>
    </row>
    <row r="2219" spans="1:30" x14ac:dyDescent="0.25">
      <c r="A2219" t="str">
        <f t="shared" si="34"/>
        <v>2017/20183MaleHealth and social careNot known</v>
      </c>
      <c r="B2219" t="s">
        <v>218</v>
      </c>
      <c r="C2219" t="s">
        <v>252</v>
      </c>
      <c r="D2219">
        <v>3</v>
      </c>
      <c r="E2219" t="s">
        <v>3</v>
      </c>
      <c r="F2219" t="s">
        <v>168</v>
      </c>
      <c r="G2219" t="s">
        <v>215</v>
      </c>
      <c r="H2219" t="s">
        <v>215</v>
      </c>
      <c r="I2219" t="s">
        <v>215</v>
      </c>
      <c r="J2219" t="s">
        <v>215</v>
      </c>
      <c r="K2219" t="s">
        <v>215</v>
      </c>
      <c r="L2219" t="s">
        <v>215</v>
      </c>
      <c r="M2219" t="s">
        <v>215</v>
      </c>
      <c r="N2219" t="s">
        <v>2</v>
      </c>
      <c r="O2219" t="s">
        <v>215</v>
      </c>
      <c r="P2219" t="s">
        <v>215</v>
      </c>
      <c r="Q2219" t="s">
        <v>215</v>
      </c>
      <c r="R2219" t="s">
        <v>215</v>
      </c>
      <c r="S2219">
        <v>20</v>
      </c>
      <c r="T2219">
        <v>18200</v>
      </c>
      <c r="U2219">
        <v>21900</v>
      </c>
      <c r="V2219">
        <v>26300</v>
      </c>
      <c r="W2219">
        <v>30</v>
      </c>
      <c r="X2219">
        <v>6.8</v>
      </c>
      <c r="Y2219">
        <v>30</v>
      </c>
      <c r="Z2219">
        <v>3.6</v>
      </c>
      <c r="AA2219">
        <v>3.6</v>
      </c>
      <c r="AB2219">
        <v>81.8</v>
      </c>
      <c r="AC2219">
        <v>89.1</v>
      </c>
      <c r="AD2219">
        <v>92.7</v>
      </c>
    </row>
    <row r="2220" spans="1:30" x14ac:dyDescent="0.25">
      <c r="A2220" t="str">
        <f t="shared" si="34"/>
        <v>2017/20183MaleHistory and archaeology4 As or more</v>
      </c>
      <c r="B2220" t="s">
        <v>218</v>
      </c>
      <c r="C2220" t="s">
        <v>252</v>
      </c>
      <c r="D2220">
        <v>3</v>
      </c>
      <c r="E2220" t="s">
        <v>3</v>
      </c>
      <c r="F2220" t="s">
        <v>177</v>
      </c>
      <c r="G2220" t="s">
        <v>215</v>
      </c>
      <c r="H2220" t="s">
        <v>215</v>
      </c>
      <c r="I2220" t="s">
        <v>215</v>
      </c>
      <c r="J2220" t="s">
        <v>215</v>
      </c>
      <c r="K2220" t="s">
        <v>215</v>
      </c>
      <c r="L2220" t="s">
        <v>215</v>
      </c>
      <c r="M2220" t="s">
        <v>215</v>
      </c>
      <c r="N2220" t="s">
        <v>236</v>
      </c>
      <c r="O2220" t="s">
        <v>215</v>
      </c>
      <c r="P2220" t="s">
        <v>215</v>
      </c>
      <c r="Q2220" t="s">
        <v>215</v>
      </c>
      <c r="R2220" t="s">
        <v>215</v>
      </c>
      <c r="S2220">
        <v>230</v>
      </c>
      <c r="T2220">
        <v>25200</v>
      </c>
      <c r="U2220">
        <v>31000</v>
      </c>
      <c r="V2220">
        <v>40200</v>
      </c>
      <c r="W2220">
        <v>360</v>
      </c>
      <c r="X2220">
        <v>0</v>
      </c>
      <c r="Y2220">
        <v>360</v>
      </c>
      <c r="Z2220">
        <v>8.3000000000000007</v>
      </c>
      <c r="AA2220">
        <v>4.5999999999999996</v>
      </c>
      <c r="AB2220">
        <v>66.599999999999994</v>
      </c>
      <c r="AC2220">
        <v>78.2</v>
      </c>
      <c r="AD2220">
        <v>87.1</v>
      </c>
    </row>
    <row r="2221" spans="1:30" x14ac:dyDescent="0.25">
      <c r="A2221" t="str">
        <f t="shared" si="34"/>
        <v>2017/20183MaleHistory and archaeology360 points</v>
      </c>
      <c r="B2221" t="s">
        <v>218</v>
      </c>
      <c r="C2221" t="s">
        <v>252</v>
      </c>
      <c r="D2221">
        <v>3</v>
      </c>
      <c r="E2221" t="s">
        <v>3</v>
      </c>
      <c r="F2221" t="s">
        <v>177</v>
      </c>
      <c r="G2221" t="s">
        <v>215</v>
      </c>
      <c r="H2221" t="s">
        <v>215</v>
      </c>
      <c r="I2221" t="s">
        <v>215</v>
      </c>
      <c r="J2221" t="s">
        <v>215</v>
      </c>
      <c r="K2221" t="s">
        <v>215</v>
      </c>
      <c r="L2221" t="s">
        <v>215</v>
      </c>
      <c r="M2221" t="s">
        <v>215</v>
      </c>
      <c r="N2221" t="s">
        <v>102</v>
      </c>
      <c r="O2221" t="s">
        <v>215</v>
      </c>
      <c r="P2221" t="s">
        <v>215</v>
      </c>
      <c r="Q2221" t="s">
        <v>215</v>
      </c>
      <c r="R2221" t="s">
        <v>215</v>
      </c>
      <c r="S2221">
        <v>570</v>
      </c>
      <c r="T2221">
        <v>22300</v>
      </c>
      <c r="U2221">
        <v>28100</v>
      </c>
      <c r="V2221">
        <v>36200</v>
      </c>
      <c r="W2221">
        <v>870</v>
      </c>
      <c r="X2221">
        <v>0</v>
      </c>
      <c r="Y2221">
        <v>870</v>
      </c>
      <c r="Z2221">
        <v>6.9</v>
      </c>
      <c r="AA2221">
        <v>7.8</v>
      </c>
      <c r="AB2221">
        <v>68.7</v>
      </c>
      <c r="AC2221">
        <v>79.900000000000006</v>
      </c>
      <c r="AD2221">
        <v>85.3</v>
      </c>
    </row>
    <row r="2222" spans="1:30" x14ac:dyDescent="0.25">
      <c r="A2222" t="str">
        <f t="shared" si="34"/>
        <v>2017/20183MaleHistory and archaeology300-359 points</v>
      </c>
      <c r="B2222" t="s">
        <v>218</v>
      </c>
      <c r="C2222" t="s">
        <v>252</v>
      </c>
      <c r="D2222">
        <v>3</v>
      </c>
      <c r="E2222" t="s">
        <v>3</v>
      </c>
      <c r="F2222" t="s">
        <v>177</v>
      </c>
      <c r="G2222" t="s">
        <v>215</v>
      </c>
      <c r="H2222" t="s">
        <v>215</v>
      </c>
      <c r="I2222" t="s">
        <v>215</v>
      </c>
      <c r="J2222" t="s">
        <v>215</v>
      </c>
      <c r="K2222" t="s">
        <v>215</v>
      </c>
      <c r="L2222" t="s">
        <v>215</v>
      </c>
      <c r="M2222" t="s">
        <v>215</v>
      </c>
      <c r="N2222" t="s">
        <v>103</v>
      </c>
      <c r="O2222" t="s">
        <v>215</v>
      </c>
      <c r="P2222" t="s">
        <v>215</v>
      </c>
      <c r="Q2222" t="s">
        <v>215</v>
      </c>
      <c r="R2222" t="s">
        <v>215</v>
      </c>
      <c r="S2222">
        <v>1055</v>
      </c>
      <c r="T2222">
        <v>19300</v>
      </c>
      <c r="U2222">
        <v>24500</v>
      </c>
      <c r="V2222">
        <v>30700</v>
      </c>
      <c r="W2222">
        <v>1605</v>
      </c>
      <c r="X2222">
        <v>0</v>
      </c>
      <c r="Y2222">
        <v>1605</v>
      </c>
      <c r="Z2222">
        <v>7.9</v>
      </c>
      <c r="AA2222">
        <v>7.4</v>
      </c>
      <c r="AB2222">
        <v>67.400000000000006</v>
      </c>
      <c r="AC2222">
        <v>80</v>
      </c>
      <c r="AD2222">
        <v>84.8</v>
      </c>
    </row>
    <row r="2223" spans="1:30" x14ac:dyDescent="0.25">
      <c r="A2223" t="str">
        <f t="shared" si="34"/>
        <v>2017/20183MaleHistory and archaeology240-299 points</v>
      </c>
      <c r="B2223" t="s">
        <v>218</v>
      </c>
      <c r="C2223" t="s">
        <v>252</v>
      </c>
      <c r="D2223">
        <v>3</v>
      </c>
      <c r="E2223" t="s">
        <v>3</v>
      </c>
      <c r="F2223" t="s">
        <v>177</v>
      </c>
      <c r="G2223" t="s">
        <v>215</v>
      </c>
      <c r="H2223" t="s">
        <v>215</v>
      </c>
      <c r="I2223" t="s">
        <v>215</v>
      </c>
      <c r="J2223" t="s">
        <v>215</v>
      </c>
      <c r="K2223" t="s">
        <v>215</v>
      </c>
      <c r="L2223" t="s">
        <v>215</v>
      </c>
      <c r="M2223" t="s">
        <v>215</v>
      </c>
      <c r="N2223" t="s">
        <v>104</v>
      </c>
      <c r="O2223" t="s">
        <v>215</v>
      </c>
      <c r="P2223" t="s">
        <v>215</v>
      </c>
      <c r="Q2223" t="s">
        <v>215</v>
      </c>
      <c r="R2223" t="s">
        <v>215</v>
      </c>
      <c r="S2223">
        <v>680</v>
      </c>
      <c r="T2223">
        <v>16800</v>
      </c>
      <c r="U2223">
        <v>21500</v>
      </c>
      <c r="V2223">
        <v>25900</v>
      </c>
      <c r="W2223">
        <v>980</v>
      </c>
      <c r="X2223">
        <v>0</v>
      </c>
      <c r="Y2223">
        <v>980</v>
      </c>
      <c r="Z2223">
        <v>7.2</v>
      </c>
      <c r="AA2223">
        <v>8.8000000000000007</v>
      </c>
      <c r="AB2223">
        <v>70.7</v>
      </c>
      <c r="AC2223">
        <v>79.7</v>
      </c>
      <c r="AD2223">
        <v>84</v>
      </c>
    </row>
    <row r="2224" spans="1:30" x14ac:dyDescent="0.25">
      <c r="A2224" t="str">
        <f t="shared" si="34"/>
        <v>2017/20183MaleHistory and archaeology180-239 points</v>
      </c>
      <c r="B2224" t="s">
        <v>218</v>
      </c>
      <c r="C2224" t="s">
        <v>252</v>
      </c>
      <c r="D2224">
        <v>3</v>
      </c>
      <c r="E2224" t="s">
        <v>3</v>
      </c>
      <c r="F2224" t="s">
        <v>177</v>
      </c>
      <c r="G2224" t="s">
        <v>215</v>
      </c>
      <c r="H2224" t="s">
        <v>215</v>
      </c>
      <c r="I2224" t="s">
        <v>215</v>
      </c>
      <c r="J2224" t="s">
        <v>215</v>
      </c>
      <c r="K2224" t="s">
        <v>215</v>
      </c>
      <c r="L2224" t="s">
        <v>215</v>
      </c>
      <c r="M2224" t="s">
        <v>215</v>
      </c>
      <c r="N2224" t="s">
        <v>136</v>
      </c>
      <c r="O2224" t="s">
        <v>215</v>
      </c>
      <c r="P2224" t="s">
        <v>215</v>
      </c>
      <c r="Q2224" t="s">
        <v>215</v>
      </c>
      <c r="R2224" t="s">
        <v>215</v>
      </c>
      <c r="S2224">
        <v>270</v>
      </c>
      <c r="T2224">
        <v>16100</v>
      </c>
      <c r="U2224">
        <v>20400</v>
      </c>
      <c r="V2224">
        <v>24100</v>
      </c>
      <c r="W2224">
        <v>385</v>
      </c>
      <c r="X2224">
        <v>0</v>
      </c>
      <c r="Y2224">
        <v>385</v>
      </c>
      <c r="Z2224">
        <v>8.8000000000000007</v>
      </c>
      <c r="AA2224">
        <v>6.8</v>
      </c>
      <c r="AB2224">
        <v>72</v>
      </c>
      <c r="AC2224">
        <v>81.5</v>
      </c>
      <c r="AD2224">
        <v>84.4</v>
      </c>
    </row>
    <row r="2225" spans="1:30" x14ac:dyDescent="0.25">
      <c r="A2225" t="str">
        <f t="shared" si="34"/>
        <v>2017/20183MaleHistory and archaeologyBelow 180 points</v>
      </c>
      <c r="B2225" t="s">
        <v>218</v>
      </c>
      <c r="C2225" t="s">
        <v>252</v>
      </c>
      <c r="D2225">
        <v>3</v>
      </c>
      <c r="E2225" t="s">
        <v>3</v>
      </c>
      <c r="F2225" t="s">
        <v>177</v>
      </c>
      <c r="G2225" t="s">
        <v>215</v>
      </c>
      <c r="H2225" t="s">
        <v>215</v>
      </c>
      <c r="I2225" t="s">
        <v>215</v>
      </c>
      <c r="J2225" t="s">
        <v>215</v>
      </c>
      <c r="K2225" t="s">
        <v>215</v>
      </c>
      <c r="L2225" t="s">
        <v>215</v>
      </c>
      <c r="M2225" t="s">
        <v>215</v>
      </c>
      <c r="N2225" t="s">
        <v>135</v>
      </c>
      <c r="O2225" t="s">
        <v>215</v>
      </c>
      <c r="P2225" t="s">
        <v>215</v>
      </c>
      <c r="Q2225" t="s">
        <v>215</v>
      </c>
      <c r="R2225" t="s">
        <v>215</v>
      </c>
      <c r="S2225">
        <v>20</v>
      </c>
      <c r="T2225">
        <v>15300</v>
      </c>
      <c r="U2225">
        <v>19000</v>
      </c>
      <c r="V2225">
        <v>24500</v>
      </c>
      <c r="W2225">
        <v>30</v>
      </c>
      <c r="X2225">
        <v>0</v>
      </c>
      <c r="Y2225">
        <v>30</v>
      </c>
      <c r="Z2225">
        <v>3.4</v>
      </c>
      <c r="AA2225">
        <v>8.5</v>
      </c>
      <c r="AB2225">
        <v>68.400000000000006</v>
      </c>
      <c r="AC2225">
        <v>83.6</v>
      </c>
      <c r="AD2225">
        <v>88.1</v>
      </c>
    </row>
    <row r="2226" spans="1:30" x14ac:dyDescent="0.25">
      <c r="A2226" t="str">
        <f t="shared" si="34"/>
        <v>2017/20183MaleHistory and archaeology1 or 2 A level passes</v>
      </c>
      <c r="B2226" t="s">
        <v>218</v>
      </c>
      <c r="C2226" t="s">
        <v>252</v>
      </c>
      <c r="D2226">
        <v>3</v>
      </c>
      <c r="E2226" t="s">
        <v>3</v>
      </c>
      <c r="F2226" t="s">
        <v>177</v>
      </c>
      <c r="G2226" t="s">
        <v>215</v>
      </c>
      <c r="H2226" t="s">
        <v>215</v>
      </c>
      <c r="I2226" t="s">
        <v>215</v>
      </c>
      <c r="J2226" t="s">
        <v>215</v>
      </c>
      <c r="K2226" t="s">
        <v>215</v>
      </c>
      <c r="L2226" t="s">
        <v>215</v>
      </c>
      <c r="M2226" t="s">
        <v>215</v>
      </c>
      <c r="N2226" t="s">
        <v>105</v>
      </c>
      <c r="O2226" t="s">
        <v>215</v>
      </c>
      <c r="P2226" t="s">
        <v>215</v>
      </c>
      <c r="Q2226" t="s">
        <v>215</v>
      </c>
      <c r="R2226" t="s">
        <v>215</v>
      </c>
      <c r="S2226">
        <v>95</v>
      </c>
      <c r="T2226">
        <v>15300</v>
      </c>
      <c r="U2226">
        <v>20400</v>
      </c>
      <c r="V2226">
        <v>25900</v>
      </c>
      <c r="W2226">
        <v>135</v>
      </c>
      <c r="X2226">
        <v>0</v>
      </c>
      <c r="Y2226">
        <v>135</v>
      </c>
      <c r="Z2226">
        <v>3.3</v>
      </c>
      <c r="AA2226">
        <v>8.1</v>
      </c>
      <c r="AB2226">
        <v>73.400000000000006</v>
      </c>
      <c r="AC2226">
        <v>84.5</v>
      </c>
      <c r="AD2226">
        <v>88.6</v>
      </c>
    </row>
    <row r="2227" spans="1:30" x14ac:dyDescent="0.25">
      <c r="A2227" t="str">
        <f t="shared" si="34"/>
        <v>2017/20183MaleHistory and archaeologyBTEC</v>
      </c>
      <c r="B2227" t="s">
        <v>218</v>
      </c>
      <c r="C2227" t="s">
        <v>252</v>
      </c>
      <c r="D2227">
        <v>3</v>
      </c>
      <c r="E2227" t="s">
        <v>3</v>
      </c>
      <c r="F2227" t="s">
        <v>177</v>
      </c>
      <c r="G2227" t="s">
        <v>215</v>
      </c>
      <c r="H2227" t="s">
        <v>215</v>
      </c>
      <c r="I2227" t="s">
        <v>215</v>
      </c>
      <c r="J2227" t="s">
        <v>215</v>
      </c>
      <c r="K2227" t="s">
        <v>215</v>
      </c>
      <c r="L2227" t="s">
        <v>215</v>
      </c>
      <c r="M2227" t="s">
        <v>215</v>
      </c>
      <c r="N2227" t="s">
        <v>106</v>
      </c>
      <c r="O2227" t="s">
        <v>215</v>
      </c>
      <c r="P2227" t="s">
        <v>215</v>
      </c>
      <c r="Q2227" t="s">
        <v>215</v>
      </c>
      <c r="R2227" t="s">
        <v>215</v>
      </c>
      <c r="S2227">
        <v>50</v>
      </c>
      <c r="T2227">
        <v>15000</v>
      </c>
      <c r="U2227">
        <v>20400</v>
      </c>
      <c r="V2227">
        <v>23700</v>
      </c>
      <c r="W2227">
        <v>70</v>
      </c>
      <c r="X2227">
        <v>0</v>
      </c>
      <c r="Y2227">
        <v>70</v>
      </c>
      <c r="Z2227">
        <v>7.8</v>
      </c>
      <c r="AA2227">
        <v>9.9</v>
      </c>
      <c r="AB2227">
        <v>68.900000000000006</v>
      </c>
      <c r="AC2227">
        <v>75.3</v>
      </c>
      <c r="AD2227">
        <v>82.3</v>
      </c>
    </row>
    <row r="2228" spans="1:30" x14ac:dyDescent="0.25">
      <c r="A2228" t="str">
        <f t="shared" si="34"/>
        <v>2017/20183MaleHistory and archaeologyOther</v>
      </c>
      <c r="B2228" t="s">
        <v>218</v>
      </c>
      <c r="C2228" t="s">
        <v>252</v>
      </c>
      <c r="D2228">
        <v>3</v>
      </c>
      <c r="E2228" t="s">
        <v>3</v>
      </c>
      <c r="F2228" t="s">
        <v>177</v>
      </c>
      <c r="G2228" t="s">
        <v>215</v>
      </c>
      <c r="H2228" t="s">
        <v>215</v>
      </c>
      <c r="I2228" t="s">
        <v>215</v>
      </c>
      <c r="J2228" t="s">
        <v>215</v>
      </c>
      <c r="K2228" t="s">
        <v>215</v>
      </c>
      <c r="L2228" t="s">
        <v>215</v>
      </c>
      <c r="M2228" t="s">
        <v>215</v>
      </c>
      <c r="N2228" t="s">
        <v>27</v>
      </c>
      <c r="O2228" t="s">
        <v>215</v>
      </c>
      <c r="P2228" t="s">
        <v>215</v>
      </c>
      <c r="Q2228" t="s">
        <v>215</v>
      </c>
      <c r="R2228" t="s">
        <v>215</v>
      </c>
      <c r="S2228">
        <v>170</v>
      </c>
      <c r="T2228">
        <v>20400</v>
      </c>
      <c r="U2228">
        <v>26300</v>
      </c>
      <c r="V2228">
        <v>33600</v>
      </c>
      <c r="W2228">
        <v>245</v>
      </c>
      <c r="X2228">
        <v>0</v>
      </c>
      <c r="Y2228">
        <v>245</v>
      </c>
      <c r="Z2228">
        <v>7.3</v>
      </c>
      <c r="AA2228">
        <v>4.9000000000000004</v>
      </c>
      <c r="AB2228">
        <v>75.900000000000006</v>
      </c>
      <c r="AC2228">
        <v>83.3</v>
      </c>
      <c r="AD2228">
        <v>87.8</v>
      </c>
    </row>
    <row r="2229" spans="1:30" x14ac:dyDescent="0.25">
      <c r="A2229" t="str">
        <f t="shared" si="34"/>
        <v>2017/20183MaleHistory and archaeologyNot known</v>
      </c>
      <c r="B2229" t="s">
        <v>218</v>
      </c>
      <c r="C2229" t="s">
        <v>252</v>
      </c>
      <c r="D2229">
        <v>3</v>
      </c>
      <c r="E2229" t="s">
        <v>3</v>
      </c>
      <c r="F2229" t="s">
        <v>177</v>
      </c>
      <c r="G2229" t="s">
        <v>215</v>
      </c>
      <c r="H2229" t="s">
        <v>215</v>
      </c>
      <c r="I2229" t="s">
        <v>215</v>
      </c>
      <c r="J2229" t="s">
        <v>215</v>
      </c>
      <c r="K2229" t="s">
        <v>215</v>
      </c>
      <c r="L2229" t="s">
        <v>215</v>
      </c>
      <c r="M2229" t="s">
        <v>215</v>
      </c>
      <c r="N2229" t="s">
        <v>2</v>
      </c>
      <c r="O2229" t="s">
        <v>215</v>
      </c>
      <c r="P2229" t="s">
        <v>215</v>
      </c>
      <c r="Q2229" t="s">
        <v>215</v>
      </c>
      <c r="R2229" t="s">
        <v>215</v>
      </c>
      <c r="S2229">
        <v>130</v>
      </c>
      <c r="T2229">
        <v>18200</v>
      </c>
      <c r="U2229">
        <v>22600</v>
      </c>
      <c r="V2229">
        <v>27400</v>
      </c>
      <c r="W2229">
        <v>250</v>
      </c>
      <c r="X2229">
        <v>8.9</v>
      </c>
      <c r="Y2229">
        <v>230</v>
      </c>
      <c r="Z2229">
        <v>12.7</v>
      </c>
      <c r="AA2229">
        <v>10.5</v>
      </c>
      <c r="AB2229">
        <v>59.7</v>
      </c>
      <c r="AC2229">
        <v>69.099999999999994</v>
      </c>
      <c r="AD2229">
        <v>76.7</v>
      </c>
    </row>
    <row r="2230" spans="1:30" x14ac:dyDescent="0.25">
      <c r="A2230" t="str">
        <f t="shared" si="34"/>
        <v>2017/20183MaleLanguages and area studies4 As or more</v>
      </c>
      <c r="B2230" t="s">
        <v>218</v>
      </c>
      <c r="C2230" t="s">
        <v>252</v>
      </c>
      <c r="D2230">
        <v>3</v>
      </c>
      <c r="E2230" t="s">
        <v>3</v>
      </c>
      <c r="F2230" t="s">
        <v>225</v>
      </c>
      <c r="G2230" t="s">
        <v>215</v>
      </c>
      <c r="H2230" t="s">
        <v>215</v>
      </c>
      <c r="I2230" t="s">
        <v>215</v>
      </c>
      <c r="J2230" t="s">
        <v>215</v>
      </c>
      <c r="K2230" t="s">
        <v>215</v>
      </c>
      <c r="L2230" t="s">
        <v>215</v>
      </c>
      <c r="M2230" t="s">
        <v>215</v>
      </c>
      <c r="N2230" t="s">
        <v>236</v>
      </c>
      <c r="O2230" t="s">
        <v>215</v>
      </c>
      <c r="P2230" t="s">
        <v>215</v>
      </c>
      <c r="Q2230" t="s">
        <v>215</v>
      </c>
      <c r="R2230" t="s">
        <v>215</v>
      </c>
      <c r="S2230">
        <v>100</v>
      </c>
      <c r="T2230">
        <v>24100</v>
      </c>
      <c r="U2230">
        <v>29800</v>
      </c>
      <c r="V2230">
        <v>39100</v>
      </c>
      <c r="W2230">
        <v>165</v>
      </c>
      <c r="X2230">
        <v>0</v>
      </c>
      <c r="Y2230">
        <v>165</v>
      </c>
      <c r="Z2230">
        <v>15.7</v>
      </c>
      <c r="AA2230">
        <v>3.7</v>
      </c>
      <c r="AB2230">
        <v>62.4</v>
      </c>
      <c r="AC2230">
        <v>75.5</v>
      </c>
      <c r="AD2230">
        <v>80.599999999999994</v>
      </c>
    </row>
    <row r="2231" spans="1:30" x14ac:dyDescent="0.25">
      <c r="A2231" t="str">
        <f t="shared" si="34"/>
        <v>2017/20183MaleLanguages and area studies360 points</v>
      </c>
      <c r="B2231" t="s">
        <v>218</v>
      </c>
      <c r="C2231" t="s">
        <v>252</v>
      </c>
      <c r="D2231">
        <v>3</v>
      </c>
      <c r="E2231" t="s">
        <v>3</v>
      </c>
      <c r="F2231" t="s">
        <v>225</v>
      </c>
      <c r="G2231" t="s">
        <v>215</v>
      </c>
      <c r="H2231" t="s">
        <v>215</v>
      </c>
      <c r="I2231" t="s">
        <v>215</v>
      </c>
      <c r="J2231" t="s">
        <v>215</v>
      </c>
      <c r="K2231" t="s">
        <v>215</v>
      </c>
      <c r="L2231" t="s">
        <v>215</v>
      </c>
      <c r="M2231" t="s">
        <v>215</v>
      </c>
      <c r="N2231" t="s">
        <v>102</v>
      </c>
      <c r="O2231" t="s">
        <v>215</v>
      </c>
      <c r="P2231" t="s">
        <v>215</v>
      </c>
      <c r="Q2231" t="s">
        <v>215</v>
      </c>
      <c r="R2231" t="s">
        <v>215</v>
      </c>
      <c r="S2231">
        <v>185</v>
      </c>
      <c r="T2231">
        <v>24800</v>
      </c>
      <c r="U2231">
        <v>32100</v>
      </c>
      <c r="V2231">
        <v>41200</v>
      </c>
      <c r="W2231">
        <v>315</v>
      </c>
      <c r="X2231">
        <v>0</v>
      </c>
      <c r="Y2231">
        <v>315</v>
      </c>
      <c r="Z2231">
        <v>17.7</v>
      </c>
      <c r="AA2231">
        <v>6.4</v>
      </c>
      <c r="AB2231">
        <v>60.8</v>
      </c>
      <c r="AC2231">
        <v>69.599999999999994</v>
      </c>
      <c r="AD2231">
        <v>75.900000000000006</v>
      </c>
    </row>
    <row r="2232" spans="1:30" x14ac:dyDescent="0.25">
      <c r="A2232" t="str">
        <f t="shared" si="34"/>
        <v>2017/20183MaleLanguages and area studies300-359 points</v>
      </c>
      <c r="B2232" t="s">
        <v>218</v>
      </c>
      <c r="C2232" t="s">
        <v>252</v>
      </c>
      <c r="D2232">
        <v>3</v>
      </c>
      <c r="E2232" t="s">
        <v>3</v>
      </c>
      <c r="F2232" t="s">
        <v>225</v>
      </c>
      <c r="G2232" t="s">
        <v>215</v>
      </c>
      <c r="H2232" t="s">
        <v>215</v>
      </c>
      <c r="I2232" t="s">
        <v>215</v>
      </c>
      <c r="J2232" t="s">
        <v>215</v>
      </c>
      <c r="K2232" t="s">
        <v>215</v>
      </c>
      <c r="L2232" t="s">
        <v>215</v>
      </c>
      <c r="M2232" t="s">
        <v>215</v>
      </c>
      <c r="N2232" t="s">
        <v>103</v>
      </c>
      <c r="O2232" t="s">
        <v>215</v>
      </c>
      <c r="P2232" t="s">
        <v>215</v>
      </c>
      <c r="Q2232" t="s">
        <v>215</v>
      </c>
      <c r="R2232" t="s">
        <v>215</v>
      </c>
      <c r="S2232">
        <v>405</v>
      </c>
      <c r="T2232">
        <v>21900</v>
      </c>
      <c r="U2232">
        <v>26600</v>
      </c>
      <c r="V2232">
        <v>32500</v>
      </c>
      <c r="W2232">
        <v>670</v>
      </c>
      <c r="X2232">
        <v>0</v>
      </c>
      <c r="Y2232">
        <v>670</v>
      </c>
      <c r="Z2232">
        <v>15.1</v>
      </c>
      <c r="AA2232">
        <v>9.1</v>
      </c>
      <c r="AB2232">
        <v>63.7</v>
      </c>
      <c r="AC2232">
        <v>72</v>
      </c>
      <c r="AD2232">
        <v>75.8</v>
      </c>
    </row>
    <row r="2233" spans="1:30" x14ac:dyDescent="0.25">
      <c r="A2233" t="str">
        <f t="shared" si="34"/>
        <v>2017/20183MaleLanguages and area studies240-299 points</v>
      </c>
      <c r="B2233" t="s">
        <v>218</v>
      </c>
      <c r="C2233" t="s">
        <v>252</v>
      </c>
      <c r="D2233">
        <v>3</v>
      </c>
      <c r="E2233" t="s">
        <v>3</v>
      </c>
      <c r="F2233" t="s">
        <v>225</v>
      </c>
      <c r="G2233" t="s">
        <v>215</v>
      </c>
      <c r="H2233" t="s">
        <v>215</v>
      </c>
      <c r="I2233" t="s">
        <v>215</v>
      </c>
      <c r="J2233" t="s">
        <v>215</v>
      </c>
      <c r="K2233" t="s">
        <v>215</v>
      </c>
      <c r="L2233" t="s">
        <v>215</v>
      </c>
      <c r="M2233" t="s">
        <v>215</v>
      </c>
      <c r="N2233" t="s">
        <v>104</v>
      </c>
      <c r="O2233" t="s">
        <v>215</v>
      </c>
      <c r="P2233" t="s">
        <v>215</v>
      </c>
      <c r="Q2233" t="s">
        <v>215</v>
      </c>
      <c r="R2233" t="s">
        <v>215</v>
      </c>
      <c r="S2233">
        <v>170</v>
      </c>
      <c r="T2233">
        <v>17900</v>
      </c>
      <c r="U2233">
        <v>23000</v>
      </c>
      <c r="V2233">
        <v>29200</v>
      </c>
      <c r="W2233">
        <v>275</v>
      </c>
      <c r="X2233">
        <v>0</v>
      </c>
      <c r="Y2233">
        <v>275</v>
      </c>
      <c r="Z2233">
        <v>19.2</v>
      </c>
      <c r="AA2233">
        <v>10.4</v>
      </c>
      <c r="AB2233">
        <v>62.8</v>
      </c>
      <c r="AC2233">
        <v>68.7</v>
      </c>
      <c r="AD2233">
        <v>70.400000000000006</v>
      </c>
    </row>
    <row r="2234" spans="1:30" x14ac:dyDescent="0.25">
      <c r="A2234" t="str">
        <f t="shared" si="34"/>
        <v>2017/20183MaleLanguages and area studies180-239 points</v>
      </c>
      <c r="B2234" t="s">
        <v>218</v>
      </c>
      <c r="C2234" t="s">
        <v>252</v>
      </c>
      <c r="D2234">
        <v>3</v>
      </c>
      <c r="E2234" t="s">
        <v>3</v>
      </c>
      <c r="F2234" t="s">
        <v>225</v>
      </c>
      <c r="G2234" t="s">
        <v>215</v>
      </c>
      <c r="H2234" t="s">
        <v>215</v>
      </c>
      <c r="I2234" t="s">
        <v>215</v>
      </c>
      <c r="J2234" t="s">
        <v>215</v>
      </c>
      <c r="K2234" t="s">
        <v>215</v>
      </c>
      <c r="L2234" t="s">
        <v>215</v>
      </c>
      <c r="M2234" t="s">
        <v>215</v>
      </c>
      <c r="N2234" t="s">
        <v>136</v>
      </c>
      <c r="O2234" t="s">
        <v>215</v>
      </c>
      <c r="P2234" t="s">
        <v>215</v>
      </c>
      <c r="Q2234" t="s">
        <v>215</v>
      </c>
      <c r="R2234" t="s">
        <v>215</v>
      </c>
      <c r="S2234">
        <v>45</v>
      </c>
      <c r="T2234">
        <v>17900</v>
      </c>
      <c r="U2234">
        <v>23000</v>
      </c>
      <c r="V2234">
        <v>28500</v>
      </c>
      <c r="W2234">
        <v>75</v>
      </c>
      <c r="X2234">
        <v>0</v>
      </c>
      <c r="Y2234">
        <v>75</v>
      </c>
      <c r="Z2234">
        <v>12.8</v>
      </c>
      <c r="AA2234">
        <v>11.7</v>
      </c>
      <c r="AB2234">
        <v>64</v>
      </c>
      <c r="AC2234">
        <v>68.2</v>
      </c>
      <c r="AD2234">
        <v>75.5</v>
      </c>
    </row>
    <row r="2235" spans="1:30" x14ac:dyDescent="0.25">
      <c r="A2235" t="str">
        <f t="shared" si="34"/>
        <v>2017/20183MaleLanguages and area studiesBelow 180 points</v>
      </c>
      <c r="B2235" t="s">
        <v>218</v>
      </c>
      <c r="C2235" t="s">
        <v>252</v>
      </c>
      <c r="D2235">
        <v>3</v>
      </c>
      <c r="E2235" t="s">
        <v>3</v>
      </c>
      <c r="F2235" t="s">
        <v>225</v>
      </c>
      <c r="G2235" t="s">
        <v>215</v>
      </c>
      <c r="H2235" t="s">
        <v>215</v>
      </c>
      <c r="I2235" t="s">
        <v>215</v>
      </c>
      <c r="J2235" t="s">
        <v>215</v>
      </c>
      <c r="K2235" t="s">
        <v>215</v>
      </c>
      <c r="L2235" t="s">
        <v>215</v>
      </c>
      <c r="M2235" t="s">
        <v>215</v>
      </c>
      <c r="N2235" t="s">
        <v>135</v>
      </c>
      <c r="O2235" t="s">
        <v>215</v>
      </c>
      <c r="P2235" t="s">
        <v>215</v>
      </c>
      <c r="Q2235" t="s">
        <v>215</v>
      </c>
      <c r="R2235" t="s">
        <v>215</v>
      </c>
      <c r="S2235" t="s">
        <v>216</v>
      </c>
      <c r="T2235" t="s">
        <v>216</v>
      </c>
      <c r="U2235" t="s">
        <v>216</v>
      </c>
      <c r="V2235" t="s">
        <v>216</v>
      </c>
      <c r="W2235">
        <v>5</v>
      </c>
      <c r="X2235">
        <v>0</v>
      </c>
      <c r="Y2235">
        <v>5</v>
      </c>
      <c r="Z2235">
        <v>34.6</v>
      </c>
      <c r="AA2235">
        <v>0</v>
      </c>
      <c r="AB2235">
        <v>65.400000000000006</v>
      </c>
      <c r="AC2235">
        <v>65.400000000000006</v>
      </c>
      <c r="AD2235">
        <v>65.400000000000006</v>
      </c>
    </row>
    <row r="2236" spans="1:30" x14ac:dyDescent="0.25">
      <c r="A2236" t="str">
        <f t="shared" si="34"/>
        <v>2017/20183MaleLanguages and area studies1 or 2 A level passes</v>
      </c>
      <c r="B2236" t="s">
        <v>218</v>
      </c>
      <c r="C2236" t="s">
        <v>252</v>
      </c>
      <c r="D2236">
        <v>3</v>
      </c>
      <c r="E2236" t="s">
        <v>3</v>
      </c>
      <c r="F2236" t="s">
        <v>225</v>
      </c>
      <c r="G2236" t="s">
        <v>215</v>
      </c>
      <c r="H2236" t="s">
        <v>215</v>
      </c>
      <c r="I2236" t="s">
        <v>215</v>
      </c>
      <c r="J2236" t="s">
        <v>215</v>
      </c>
      <c r="K2236" t="s">
        <v>215</v>
      </c>
      <c r="L2236" t="s">
        <v>215</v>
      </c>
      <c r="M2236" t="s">
        <v>215</v>
      </c>
      <c r="N2236" t="s">
        <v>105</v>
      </c>
      <c r="O2236" t="s">
        <v>215</v>
      </c>
      <c r="P2236" t="s">
        <v>215</v>
      </c>
      <c r="Q2236" t="s">
        <v>215</v>
      </c>
      <c r="R2236" t="s">
        <v>215</v>
      </c>
      <c r="S2236">
        <v>15</v>
      </c>
      <c r="T2236">
        <v>21200</v>
      </c>
      <c r="U2236">
        <v>24500</v>
      </c>
      <c r="V2236">
        <v>31000</v>
      </c>
      <c r="W2236">
        <v>25</v>
      </c>
      <c r="X2236">
        <v>0</v>
      </c>
      <c r="Y2236">
        <v>25</v>
      </c>
      <c r="Z2236">
        <v>26.8</v>
      </c>
      <c r="AA2236">
        <v>21.2</v>
      </c>
      <c r="AB2236">
        <v>50.2</v>
      </c>
      <c r="AC2236">
        <v>50.2</v>
      </c>
      <c r="AD2236">
        <v>52</v>
      </c>
    </row>
    <row r="2237" spans="1:30" x14ac:dyDescent="0.25">
      <c r="A2237" t="str">
        <f t="shared" si="34"/>
        <v>2017/20183MaleLanguages and area studiesBTEC</v>
      </c>
      <c r="B2237" t="s">
        <v>218</v>
      </c>
      <c r="C2237" t="s">
        <v>252</v>
      </c>
      <c r="D2237">
        <v>3</v>
      </c>
      <c r="E2237" t="s">
        <v>3</v>
      </c>
      <c r="F2237" t="s">
        <v>225</v>
      </c>
      <c r="G2237" t="s">
        <v>215</v>
      </c>
      <c r="H2237" t="s">
        <v>215</v>
      </c>
      <c r="I2237" t="s">
        <v>215</v>
      </c>
      <c r="J2237" t="s">
        <v>215</v>
      </c>
      <c r="K2237" t="s">
        <v>215</v>
      </c>
      <c r="L2237" t="s">
        <v>215</v>
      </c>
      <c r="M2237" t="s">
        <v>215</v>
      </c>
      <c r="N2237" t="s">
        <v>106</v>
      </c>
      <c r="O2237" t="s">
        <v>215</v>
      </c>
      <c r="P2237" t="s">
        <v>215</v>
      </c>
      <c r="Q2237" t="s">
        <v>215</v>
      </c>
      <c r="R2237" t="s">
        <v>215</v>
      </c>
      <c r="S2237" t="s">
        <v>216</v>
      </c>
      <c r="T2237" t="s">
        <v>216</v>
      </c>
      <c r="U2237" t="s">
        <v>216</v>
      </c>
      <c r="V2237" t="s">
        <v>216</v>
      </c>
      <c r="W2237">
        <v>15</v>
      </c>
      <c r="X2237">
        <v>0</v>
      </c>
      <c r="Y2237">
        <v>15</v>
      </c>
      <c r="Z2237">
        <v>25.5</v>
      </c>
      <c r="AA2237">
        <v>8.8000000000000007</v>
      </c>
      <c r="AB2237">
        <v>59.7</v>
      </c>
      <c r="AC2237">
        <v>65.599999999999994</v>
      </c>
      <c r="AD2237">
        <v>65.599999999999994</v>
      </c>
    </row>
    <row r="2238" spans="1:30" x14ac:dyDescent="0.25">
      <c r="A2238" t="str">
        <f t="shared" si="34"/>
        <v>2017/20183MaleLanguages and area studiesOther</v>
      </c>
      <c r="B2238" t="s">
        <v>218</v>
      </c>
      <c r="C2238" t="s">
        <v>252</v>
      </c>
      <c r="D2238">
        <v>3</v>
      </c>
      <c r="E2238" t="s">
        <v>3</v>
      </c>
      <c r="F2238" t="s">
        <v>225</v>
      </c>
      <c r="G2238" t="s">
        <v>215</v>
      </c>
      <c r="H2238" t="s">
        <v>215</v>
      </c>
      <c r="I2238" t="s">
        <v>215</v>
      </c>
      <c r="J2238" t="s">
        <v>215</v>
      </c>
      <c r="K2238" t="s">
        <v>215</v>
      </c>
      <c r="L2238" t="s">
        <v>215</v>
      </c>
      <c r="M2238" t="s">
        <v>215</v>
      </c>
      <c r="N2238" t="s">
        <v>27</v>
      </c>
      <c r="O2238" t="s">
        <v>215</v>
      </c>
      <c r="P2238" t="s">
        <v>215</v>
      </c>
      <c r="Q2238" t="s">
        <v>215</v>
      </c>
      <c r="R2238" t="s">
        <v>215</v>
      </c>
      <c r="S2238">
        <v>60</v>
      </c>
      <c r="T2238">
        <v>22600</v>
      </c>
      <c r="U2238">
        <v>29900</v>
      </c>
      <c r="V2238">
        <v>39800</v>
      </c>
      <c r="W2238">
        <v>90</v>
      </c>
      <c r="X2238">
        <v>0</v>
      </c>
      <c r="Y2238">
        <v>90</v>
      </c>
      <c r="Z2238">
        <v>12.3</v>
      </c>
      <c r="AA2238">
        <v>5.4</v>
      </c>
      <c r="AB2238">
        <v>67.900000000000006</v>
      </c>
      <c r="AC2238">
        <v>79.599999999999994</v>
      </c>
      <c r="AD2238">
        <v>82.3</v>
      </c>
    </row>
    <row r="2239" spans="1:30" x14ac:dyDescent="0.25">
      <c r="A2239" t="str">
        <f t="shared" si="34"/>
        <v>2017/20183MaleLanguages and area studiesNot known</v>
      </c>
      <c r="B2239" t="s">
        <v>218</v>
      </c>
      <c r="C2239" t="s">
        <v>252</v>
      </c>
      <c r="D2239">
        <v>3</v>
      </c>
      <c r="E2239" t="s">
        <v>3</v>
      </c>
      <c r="F2239" t="s">
        <v>225</v>
      </c>
      <c r="G2239" t="s">
        <v>215</v>
      </c>
      <c r="H2239" t="s">
        <v>215</v>
      </c>
      <c r="I2239" t="s">
        <v>215</v>
      </c>
      <c r="J2239" t="s">
        <v>215</v>
      </c>
      <c r="K2239" t="s">
        <v>215</v>
      </c>
      <c r="L2239" t="s">
        <v>215</v>
      </c>
      <c r="M2239" t="s">
        <v>215</v>
      </c>
      <c r="N2239" t="s">
        <v>2</v>
      </c>
      <c r="O2239" t="s">
        <v>215</v>
      </c>
      <c r="P2239" t="s">
        <v>215</v>
      </c>
      <c r="Q2239" t="s">
        <v>215</v>
      </c>
      <c r="R2239" t="s">
        <v>215</v>
      </c>
      <c r="S2239">
        <v>40</v>
      </c>
      <c r="T2239">
        <v>21900</v>
      </c>
      <c r="U2239">
        <v>27400</v>
      </c>
      <c r="V2239">
        <v>39100</v>
      </c>
      <c r="W2239">
        <v>95</v>
      </c>
      <c r="X2239">
        <v>11.5</v>
      </c>
      <c r="Y2239">
        <v>85</v>
      </c>
      <c r="Z2239">
        <v>20.399999999999999</v>
      </c>
      <c r="AA2239">
        <v>5.5</v>
      </c>
      <c r="AB2239">
        <v>52.6</v>
      </c>
      <c r="AC2239">
        <v>68.599999999999994</v>
      </c>
      <c r="AD2239">
        <v>74</v>
      </c>
    </row>
    <row r="2240" spans="1:30" x14ac:dyDescent="0.25">
      <c r="A2240" t="str">
        <f t="shared" si="34"/>
        <v>2017/20183MaleLaw4 As or more</v>
      </c>
      <c r="B2240" t="s">
        <v>218</v>
      </c>
      <c r="C2240" t="s">
        <v>252</v>
      </c>
      <c r="D2240">
        <v>3</v>
      </c>
      <c r="E2240" t="s">
        <v>3</v>
      </c>
      <c r="F2240" t="s">
        <v>14</v>
      </c>
      <c r="G2240" t="s">
        <v>215</v>
      </c>
      <c r="H2240" t="s">
        <v>215</v>
      </c>
      <c r="I2240" t="s">
        <v>215</v>
      </c>
      <c r="J2240" t="s">
        <v>215</v>
      </c>
      <c r="K2240" t="s">
        <v>215</v>
      </c>
      <c r="L2240" t="s">
        <v>215</v>
      </c>
      <c r="M2240" t="s">
        <v>215</v>
      </c>
      <c r="N2240" t="s">
        <v>236</v>
      </c>
      <c r="O2240" t="s">
        <v>215</v>
      </c>
      <c r="P2240" t="s">
        <v>215</v>
      </c>
      <c r="Q2240" t="s">
        <v>215</v>
      </c>
      <c r="R2240" t="s">
        <v>215</v>
      </c>
      <c r="S2240">
        <v>115</v>
      </c>
      <c r="T2240">
        <v>25600</v>
      </c>
      <c r="U2240">
        <v>37200</v>
      </c>
      <c r="V2240">
        <v>47800</v>
      </c>
      <c r="W2240">
        <v>180</v>
      </c>
      <c r="X2240">
        <v>0</v>
      </c>
      <c r="Y2240">
        <v>180</v>
      </c>
      <c r="Z2240">
        <v>9.1999999999999993</v>
      </c>
      <c r="AA2240">
        <v>6.6</v>
      </c>
      <c r="AB2240">
        <v>68.2</v>
      </c>
      <c r="AC2240">
        <v>78.7</v>
      </c>
      <c r="AD2240">
        <v>84.2</v>
      </c>
    </row>
    <row r="2241" spans="1:30" x14ac:dyDescent="0.25">
      <c r="A2241" t="str">
        <f t="shared" si="34"/>
        <v>2017/20183MaleLaw360 points</v>
      </c>
      <c r="B2241" t="s">
        <v>218</v>
      </c>
      <c r="C2241" t="s">
        <v>252</v>
      </c>
      <c r="D2241">
        <v>3</v>
      </c>
      <c r="E2241" t="s">
        <v>3</v>
      </c>
      <c r="F2241" t="s">
        <v>14</v>
      </c>
      <c r="G2241" t="s">
        <v>215</v>
      </c>
      <c r="H2241" t="s">
        <v>215</v>
      </c>
      <c r="I2241" t="s">
        <v>215</v>
      </c>
      <c r="J2241" t="s">
        <v>215</v>
      </c>
      <c r="K2241" t="s">
        <v>215</v>
      </c>
      <c r="L2241" t="s">
        <v>215</v>
      </c>
      <c r="M2241" t="s">
        <v>215</v>
      </c>
      <c r="N2241" t="s">
        <v>102</v>
      </c>
      <c r="O2241" t="s">
        <v>215</v>
      </c>
      <c r="P2241" t="s">
        <v>215</v>
      </c>
      <c r="Q2241" t="s">
        <v>215</v>
      </c>
      <c r="R2241" t="s">
        <v>215</v>
      </c>
      <c r="S2241">
        <v>315</v>
      </c>
      <c r="T2241">
        <v>24500</v>
      </c>
      <c r="U2241">
        <v>31800</v>
      </c>
      <c r="V2241">
        <v>46000</v>
      </c>
      <c r="W2241">
        <v>435</v>
      </c>
      <c r="X2241">
        <v>0</v>
      </c>
      <c r="Y2241">
        <v>435</v>
      </c>
      <c r="Z2241">
        <v>6.6</v>
      </c>
      <c r="AA2241">
        <v>4.7</v>
      </c>
      <c r="AB2241">
        <v>74.7</v>
      </c>
      <c r="AC2241">
        <v>85.5</v>
      </c>
      <c r="AD2241">
        <v>88.6</v>
      </c>
    </row>
    <row r="2242" spans="1:30" x14ac:dyDescent="0.25">
      <c r="A2242" t="str">
        <f t="shared" si="34"/>
        <v>2017/20183MaleLaw300-359 points</v>
      </c>
      <c r="B2242" t="s">
        <v>218</v>
      </c>
      <c r="C2242" t="s">
        <v>252</v>
      </c>
      <c r="D2242">
        <v>3</v>
      </c>
      <c r="E2242" t="s">
        <v>3</v>
      </c>
      <c r="F2242" t="s">
        <v>14</v>
      </c>
      <c r="G2242" t="s">
        <v>215</v>
      </c>
      <c r="H2242" t="s">
        <v>215</v>
      </c>
      <c r="I2242" t="s">
        <v>215</v>
      </c>
      <c r="J2242" t="s">
        <v>215</v>
      </c>
      <c r="K2242" t="s">
        <v>215</v>
      </c>
      <c r="L2242" t="s">
        <v>215</v>
      </c>
      <c r="M2242" t="s">
        <v>215</v>
      </c>
      <c r="N2242" t="s">
        <v>103</v>
      </c>
      <c r="O2242" t="s">
        <v>215</v>
      </c>
      <c r="P2242" t="s">
        <v>215</v>
      </c>
      <c r="Q2242" t="s">
        <v>215</v>
      </c>
      <c r="R2242" t="s">
        <v>215</v>
      </c>
      <c r="S2242">
        <v>560</v>
      </c>
      <c r="T2242">
        <v>20100</v>
      </c>
      <c r="U2242">
        <v>25600</v>
      </c>
      <c r="V2242">
        <v>32800</v>
      </c>
      <c r="W2242">
        <v>835</v>
      </c>
      <c r="X2242">
        <v>0</v>
      </c>
      <c r="Y2242">
        <v>835</v>
      </c>
      <c r="Z2242">
        <v>8.1999999999999993</v>
      </c>
      <c r="AA2242">
        <v>7.1</v>
      </c>
      <c r="AB2242">
        <v>69.3</v>
      </c>
      <c r="AC2242">
        <v>80.400000000000006</v>
      </c>
      <c r="AD2242">
        <v>84.7</v>
      </c>
    </row>
    <row r="2243" spans="1:30" x14ac:dyDescent="0.25">
      <c r="A2243" t="str">
        <f t="shared" si="34"/>
        <v>2017/20183MaleLaw240-299 points</v>
      </c>
      <c r="B2243" t="s">
        <v>218</v>
      </c>
      <c r="C2243" t="s">
        <v>252</v>
      </c>
      <c r="D2243">
        <v>3</v>
      </c>
      <c r="E2243" t="s">
        <v>3</v>
      </c>
      <c r="F2243" t="s">
        <v>14</v>
      </c>
      <c r="G2243" t="s">
        <v>215</v>
      </c>
      <c r="H2243" t="s">
        <v>215</v>
      </c>
      <c r="I2243" t="s">
        <v>215</v>
      </c>
      <c r="J2243" t="s">
        <v>215</v>
      </c>
      <c r="K2243" t="s">
        <v>215</v>
      </c>
      <c r="L2243" t="s">
        <v>215</v>
      </c>
      <c r="M2243" t="s">
        <v>215</v>
      </c>
      <c r="N2243" t="s">
        <v>104</v>
      </c>
      <c r="O2243" t="s">
        <v>215</v>
      </c>
      <c r="P2243" t="s">
        <v>215</v>
      </c>
      <c r="Q2243" t="s">
        <v>215</v>
      </c>
      <c r="R2243" t="s">
        <v>215</v>
      </c>
      <c r="S2243">
        <v>475</v>
      </c>
      <c r="T2243">
        <v>18600</v>
      </c>
      <c r="U2243">
        <v>23400</v>
      </c>
      <c r="V2243">
        <v>29600</v>
      </c>
      <c r="W2243">
        <v>695</v>
      </c>
      <c r="X2243">
        <v>0</v>
      </c>
      <c r="Y2243">
        <v>695</v>
      </c>
      <c r="Z2243">
        <v>6.3</v>
      </c>
      <c r="AA2243">
        <v>7.2</v>
      </c>
      <c r="AB2243">
        <v>70.3</v>
      </c>
      <c r="AC2243">
        <v>83.7</v>
      </c>
      <c r="AD2243">
        <v>86.6</v>
      </c>
    </row>
    <row r="2244" spans="1:30" x14ac:dyDescent="0.25">
      <c r="A2244" t="str">
        <f t="shared" ref="A2244:A2307" si="35">B2244&amp;D2244&amp;E2244&amp;F2244&amp;N2244</f>
        <v>2017/20183MaleLaw180-239 points</v>
      </c>
      <c r="B2244" t="s">
        <v>218</v>
      </c>
      <c r="C2244" t="s">
        <v>252</v>
      </c>
      <c r="D2244">
        <v>3</v>
      </c>
      <c r="E2244" t="s">
        <v>3</v>
      </c>
      <c r="F2244" t="s">
        <v>14</v>
      </c>
      <c r="G2244" t="s">
        <v>215</v>
      </c>
      <c r="H2244" t="s">
        <v>215</v>
      </c>
      <c r="I2244" t="s">
        <v>215</v>
      </c>
      <c r="J2244" t="s">
        <v>215</v>
      </c>
      <c r="K2244" t="s">
        <v>215</v>
      </c>
      <c r="L2244" t="s">
        <v>215</v>
      </c>
      <c r="M2244" t="s">
        <v>215</v>
      </c>
      <c r="N2244" t="s">
        <v>136</v>
      </c>
      <c r="O2244" t="s">
        <v>215</v>
      </c>
      <c r="P2244" t="s">
        <v>215</v>
      </c>
      <c r="Q2244" t="s">
        <v>215</v>
      </c>
      <c r="R2244" t="s">
        <v>215</v>
      </c>
      <c r="S2244">
        <v>205</v>
      </c>
      <c r="T2244">
        <v>16800</v>
      </c>
      <c r="U2244">
        <v>20800</v>
      </c>
      <c r="V2244">
        <v>26300</v>
      </c>
      <c r="W2244">
        <v>295</v>
      </c>
      <c r="X2244">
        <v>0</v>
      </c>
      <c r="Y2244">
        <v>295</v>
      </c>
      <c r="Z2244">
        <v>8.5</v>
      </c>
      <c r="AA2244">
        <v>6.5</v>
      </c>
      <c r="AB2244">
        <v>71.5</v>
      </c>
      <c r="AC2244">
        <v>83.3</v>
      </c>
      <c r="AD2244">
        <v>85</v>
      </c>
    </row>
    <row r="2245" spans="1:30" x14ac:dyDescent="0.25">
      <c r="A2245" t="str">
        <f t="shared" si="35"/>
        <v>2017/20183MaleLawBelow 180 points</v>
      </c>
      <c r="B2245" t="s">
        <v>218</v>
      </c>
      <c r="C2245" t="s">
        <v>252</v>
      </c>
      <c r="D2245">
        <v>3</v>
      </c>
      <c r="E2245" t="s">
        <v>3</v>
      </c>
      <c r="F2245" t="s">
        <v>14</v>
      </c>
      <c r="G2245" t="s">
        <v>215</v>
      </c>
      <c r="H2245" t="s">
        <v>215</v>
      </c>
      <c r="I2245" t="s">
        <v>215</v>
      </c>
      <c r="J2245" t="s">
        <v>215</v>
      </c>
      <c r="K2245" t="s">
        <v>215</v>
      </c>
      <c r="L2245" t="s">
        <v>215</v>
      </c>
      <c r="M2245" t="s">
        <v>215</v>
      </c>
      <c r="N2245" t="s">
        <v>135</v>
      </c>
      <c r="O2245" t="s">
        <v>215</v>
      </c>
      <c r="P2245" t="s">
        <v>215</v>
      </c>
      <c r="Q2245" t="s">
        <v>215</v>
      </c>
      <c r="R2245" t="s">
        <v>215</v>
      </c>
      <c r="S2245">
        <v>30</v>
      </c>
      <c r="T2245">
        <v>15300</v>
      </c>
      <c r="U2245">
        <v>19700</v>
      </c>
      <c r="V2245">
        <v>25600</v>
      </c>
      <c r="W2245">
        <v>40</v>
      </c>
      <c r="X2245">
        <v>0</v>
      </c>
      <c r="Y2245">
        <v>40</v>
      </c>
      <c r="Z2245">
        <v>2</v>
      </c>
      <c r="AA2245">
        <v>15.7</v>
      </c>
      <c r="AB2245">
        <v>72.7</v>
      </c>
      <c r="AC2245">
        <v>79.900000000000006</v>
      </c>
      <c r="AD2245">
        <v>82.3</v>
      </c>
    </row>
    <row r="2246" spans="1:30" x14ac:dyDescent="0.25">
      <c r="A2246" t="str">
        <f t="shared" si="35"/>
        <v>2017/20183MaleLaw1 or 2 A level passes</v>
      </c>
      <c r="B2246" t="s">
        <v>218</v>
      </c>
      <c r="C2246" t="s">
        <v>252</v>
      </c>
      <c r="D2246">
        <v>3</v>
      </c>
      <c r="E2246" t="s">
        <v>3</v>
      </c>
      <c r="F2246" t="s">
        <v>14</v>
      </c>
      <c r="G2246" t="s">
        <v>215</v>
      </c>
      <c r="H2246" t="s">
        <v>215</v>
      </c>
      <c r="I2246" t="s">
        <v>215</v>
      </c>
      <c r="J2246" t="s">
        <v>215</v>
      </c>
      <c r="K2246" t="s">
        <v>215</v>
      </c>
      <c r="L2246" t="s">
        <v>215</v>
      </c>
      <c r="M2246" t="s">
        <v>215</v>
      </c>
      <c r="N2246" t="s">
        <v>105</v>
      </c>
      <c r="O2246" t="s">
        <v>215</v>
      </c>
      <c r="P2246" t="s">
        <v>215</v>
      </c>
      <c r="Q2246" t="s">
        <v>215</v>
      </c>
      <c r="R2246" t="s">
        <v>215</v>
      </c>
      <c r="S2246">
        <v>75</v>
      </c>
      <c r="T2246">
        <v>15100</v>
      </c>
      <c r="U2246">
        <v>21500</v>
      </c>
      <c r="V2246">
        <v>27000</v>
      </c>
      <c r="W2246">
        <v>130</v>
      </c>
      <c r="X2246">
        <v>0</v>
      </c>
      <c r="Y2246">
        <v>130</v>
      </c>
      <c r="Z2246">
        <v>9.3000000000000007</v>
      </c>
      <c r="AA2246">
        <v>9.6999999999999993</v>
      </c>
      <c r="AB2246">
        <v>60.8</v>
      </c>
      <c r="AC2246">
        <v>73.599999999999994</v>
      </c>
      <c r="AD2246">
        <v>81</v>
      </c>
    </row>
    <row r="2247" spans="1:30" x14ac:dyDescent="0.25">
      <c r="A2247" t="str">
        <f t="shared" si="35"/>
        <v>2017/20183MaleLawBTEC</v>
      </c>
      <c r="B2247" t="s">
        <v>218</v>
      </c>
      <c r="C2247" t="s">
        <v>252</v>
      </c>
      <c r="D2247">
        <v>3</v>
      </c>
      <c r="E2247" t="s">
        <v>3</v>
      </c>
      <c r="F2247" t="s">
        <v>14</v>
      </c>
      <c r="G2247" t="s">
        <v>215</v>
      </c>
      <c r="H2247" t="s">
        <v>215</v>
      </c>
      <c r="I2247" t="s">
        <v>215</v>
      </c>
      <c r="J2247" t="s">
        <v>215</v>
      </c>
      <c r="K2247" t="s">
        <v>215</v>
      </c>
      <c r="L2247" t="s">
        <v>215</v>
      </c>
      <c r="M2247" t="s">
        <v>215</v>
      </c>
      <c r="N2247" t="s">
        <v>106</v>
      </c>
      <c r="O2247" t="s">
        <v>215</v>
      </c>
      <c r="P2247" t="s">
        <v>215</v>
      </c>
      <c r="Q2247" t="s">
        <v>215</v>
      </c>
      <c r="R2247" t="s">
        <v>215</v>
      </c>
      <c r="S2247">
        <v>140</v>
      </c>
      <c r="T2247">
        <v>17200</v>
      </c>
      <c r="U2247">
        <v>21900</v>
      </c>
      <c r="V2247">
        <v>28100</v>
      </c>
      <c r="W2247">
        <v>215</v>
      </c>
      <c r="X2247">
        <v>0</v>
      </c>
      <c r="Y2247">
        <v>215</v>
      </c>
      <c r="Z2247">
        <v>8.6</v>
      </c>
      <c r="AA2247">
        <v>6.9</v>
      </c>
      <c r="AB2247">
        <v>66.5</v>
      </c>
      <c r="AC2247">
        <v>80.400000000000006</v>
      </c>
      <c r="AD2247">
        <v>84.5</v>
      </c>
    </row>
    <row r="2248" spans="1:30" x14ac:dyDescent="0.25">
      <c r="A2248" t="str">
        <f t="shared" si="35"/>
        <v>2017/20183MaleLawOther</v>
      </c>
      <c r="B2248" t="s">
        <v>218</v>
      </c>
      <c r="C2248" t="s">
        <v>252</v>
      </c>
      <c r="D2248">
        <v>3</v>
      </c>
      <c r="E2248" t="s">
        <v>3</v>
      </c>
      <c r="F2248" t="s">
        <v>14</v>
      </c>
      <c r="G2248" t="s">
        <v>215</v>
      </c>
      <c r="H2248" t="s">
        <v>215</v>
      </c>
      <c r="I2248" t="s">
        <v>215</v>
      </c>
      <c r="J2248" t="s">
        <v>215</v>
      </c>
      <c r="K2248" t="s">
        <v>215</v>
      </c>
      <c r="L2248" t="s">
        <v>215</v>
      </c>
      <c r="M2248" t="s">
        <v>215</v>
      </c>
      <c r="N2248" t="s">
        <v>27</v>
      </c>
      <c r="O2248" t="s">
        <v>215</v>
      </c>
      <c r="P2248" t="s">
        <v>215</v>
      </c>
      <c r="Q2248" t="s">
        <v>215</v>
      </c>
      <c r="R2248" t="s">
        <v>215</v>
      </c>
      <c r="S2248">
        <v>90</v>
      </c>
      <c r="T2248">
        <v>18200</v>
      </c>
      <c r="U2248">
        <v>25200</v>
      </c>
      <c r="V2248">
        <v>40200</v>
      </c>
      <c r="W2248">
        <v>145</v>
      </c>
      <c r="X2248">
        <v>0</v>
      </c>
      <c r="Y2248">
        <v>145</v>
      </c>
      <c r="Z2248">
        <v>11.4</v>
      </c>
      <c r="AA2248">
        <v>12.6</v>
      </c>
      <c r="AB2248">
        <v>63.7</v>
      </c>
      <c r="AC2248">
        <v>71.900000000000006</v>
      </c>
      <c r="AD2248">
        <v>76</v>
      </c>
    </row>
    <row r="2249" spans="1:30" x14ac:dyDescent="0.25">
      <c r="A2249" t="str">
        <f t="shared" si="35"/>
        <v>2017/20183MaleLawNot known</v>
      </c>
      <c r="B2249" t="s">
        <v>218</v>
      </c>
      <c r="C2249" t="s">
        <v>252</v>
      </c>
      <c r="D2249">
        <v>3</v>
      </c>
      <c r="E2249" t="s">
        <v>3</v>
      </c>
      <c r="F2249" t="s">
        <v>14</v>
      </c>
      <c r="G2249" t="s">
        <v>215</v>
      </c>
      <c r="H2249" t="s">
        <v>215</v>
      </c>
      <c r="I2249" t="s">
        <v>215</v>
      </c>
      <c r="J2249" t="s">
        <v>215</v>
      </c>
      <c r="K2249" t="s">
        <v>215</v>
      </c>
      <c r="L2249" t="s">
        <v>215</v>
      </c>
      <c r="M2249" t="s">
        <v>215</v>
      </c>
      <c r="N2249" t="s">
        <v>2</v>
      </c>
      <c r="O2249" t="s">
        <v>215</v>
      </c>
      <c r="P2249" t="s">
        <v>215</v>
      </c>
      <c r="Q2249" t="s">
        <v>215</v>
      </c>
      <c r="R2249" t="s">
        <v>215</v>
      </c>
      <c r="S2249">
        <v>145</v>
      </c>
      <c r="T2249">
        <v>19300</v>
      </c>
      <c r="U2249">
        <v>26300</v>
      </c>
      <c r="V2249">
        <v>35000</v>
      </c>
      <c r="W2249">
        <v>295</v>
      </c>
      <c r="X2249">
        <v>11.3</v>
      </c>
      <c r="Y2249">
        <v>260</v>
      </c>
      <c r="Z2249">
        <v>12.5</v>
      </c>
      <c r="AA2249">
        <v>7.3</v>
      </c>
      <c r="AB2249">
        <v>59</v>
      </c>
      <c r="AC2249">
        <v>71.2</v>
      </c>
      <c r="AD2249">
        <v>80.2</v>
      </c>
    </row>
    <row r="2250" spans="1:30" x14ac:dyDescent="0.25">
      <c r="A2250" t="str">
        <f t="shared" si="35"/>
        <v>2017/20183MaleMaterials and technology4 As or more</v>
      </c>
      <c r="B2250" t="s">
        <v>218</v>
      </c>
      <c r="C2250" t="s">
        <v>252</v>
      </c>
      <c r="D2250">
        <v>3</v>
      </c>
      <c r="E2250" t="s">
        <v>3</v>
      </c>
      <c r="F2250" t="s">
        <v>226</v>
      </c>
      <c r="G2250" t="s">
        <v>215</v>
      </c>
      <c r="H2250" t="s">
        <v>215</v>
      </c>
      <c r="I2250" t="s">
        <v>215</v>
      </c>
      <c r="J2250" t="s">
        <v>215</v>
      </c>
      <c r="K2250" t="s">
        <v>215</v>
      </c>
      <c r="L2250" t="s">
        <v>215</v>
      </c>
      <c r="M2250" t="s">
        <v>215</v>
      </c>
      <c r="N2250" t="s">
        <v>236</v>
      </c>
      <c r="O2250" t="s">
        <v>215</v>
      </c>
      <c r="P2250" t="s">
        <v>215</v>
      </c>
      <c r="Q2250" t="s">
        <v>215</v>
      </c>
      <c r="R2250" t="s">
        <v>215</v>
      </c>
      <c r="S2250">
        <v>10</v>
      </c>
      <c r="T2250">
        <v>34700</v>
      </c>
      <c r="U2250">
        <v>36500</v>
      </c>
      <c r="V2250">
        <v>57700</v>
      </c>
      <c r="W2250">
        <v>20</v>
      </c>
      <c r="X2250">
        <v>0</v>
      </c>
      <c r="Y2250">
        <v>20</v>
      </c>
      <c r="Z2250">
        <v>7.2</v>
      </c>
      <c r="AA2250">
        <v>1.8</v>
      </c>
      <c r="AB2250">
        <v>64.3</v>
      </c>
      <c r="AC2250">
        <v>85.7</v>
      </c>
      <c r="AD2250">
        <v>91</v>
      </c>
    </row>
    <row r="2251" spans="1:30" x14ac:dyDescent="0.25">
      <c r="A2251" t="str">
        <f t="shared" si="35"/>
        <v>2017/20183MaleMaterials and technology360 points</v>
      </c>
      <c r="B2251" t="s">
        <v>218</v>
      </c>
      <c r="C2251" t="s">
        <v>252</v>
      </c>
      <c r="D2251">
        <v>3</v>
      </c>
      <c r="E2251" t="s">
        <v>3</v>
      </c>
      <c r="F2251" t="s">
        <v>226</v>
      </c>
      <c r="G2251" t="s">
        <v>215</v>
      </c>
      <c r="H2251" t="s">
        <v>215</v>
      </c>
      <c r="I2251" t="s">
        <v>215</v>
      </c>
      <c r="J2251" t="s">
        <v>215</v>
      </c>
      <c r="K2251" t="s">
        <v>215</v>
      </c>
      <c r="L2251" t="s">
        <v>215</v>
      </c>
      <c r="M2251" t="s">
        <v>215</v>
      </c>
      <c r="N2251" t="s">
        <v>102</v>
      </c>
      <c r="O2251" t="s">
        <v>215</v>
      </c>
      <c r="P2251" t="s">
        <v>215</v>
      </c>
      <c r="Q2251" t="s">
        <v>215</v>
      </c>
      <c r="R2251" t="s">
        <v>215</v>
      </c>
      <c r="S2251">
        <v>20</v>
      </c>
      <c r="T2251">
        <v>21900</v>
      </c>
      <c r="U2251">
        <v>25600</v>
      </c>
      <c r="V2251">
        <v>36900</v>
      </c>
      <c r="W2251">
        <v>35</v>
      </c>
      <c r="X2251">
        <v>0</v>
      </c>
      <c r="Y2251">
        <v>35</v>
      </c>
      <c r="Z2251">
        <v>7</v>
      </c>
      <c r="AA2251">
        <v>5.6</v>
      </c>
      <c r="AB2251">
        <v>57.7</v>
      </c>
      <c r="AC2251">
        <v>70.7</v>
      </c>
      <c r="AD2251">
        <v>87.4</v>
      </c>
    </row>
    <row r="2252" spans="1:30" x14ac:dyDescent="0.25">
      <c r="A2252" t="str">
        <f t="shared" si="35"/>
        <v>2017/20183MaleMaterials and technology300-359 points</v>
      </c>
      <c r="B2252" t="s">
        <v>218</v>
      </c>
      <c r="C2252" t="s">
        <v>252</v>
      </c>
      <c r="D2252">
        <v>3</v>
      </c>
      <c r="E2252" t="s">
        <v>3</v>
      </c>
      <c r="F2252" t="s">
        <v>226</v>
      </c>
      <c r="G2252" t="s">
        <v>215</v>
      </c>
      <c r="H2252" t="s">
        <v>215</v>
      </c>
      <c r="I2252" t="s">
        <v>215</v>
      </c>
      <c r="J2252" t="s">
        <v>215</v>
      </c>
      <c r="K2252" t="s">
        <v>215</v>
      </c>
      <c r="L2252" t="s">
        <v>215</v>
      </c>
      <c r="M2252" t="s">
        <v>215</v>
      </c>
      <c r="N2252" t="s">
        <v>103</v>
      </c>
      <c r="O2252" t="s">
        <v>215</v>
      </c>
      <c r="P2252" t="s">
        <v>215</v>
      </c>
      <c r="Q2252" t="s">
        <v>215</v>
      </c>
      <c r="R2252" t="s">
        <v>215</v>
      </c>
      <c r="S2252">
        <v>85</v>
      </c>
      <c r="T2252">
        <v>20100</v>
      </c>
      <c r="U2252">
        <v>27400</v>
      </c>
      <c r="V2252">
        <v>35400</v>
      </c>
      <c r="W2252">
        <v>130</v>
      </c>
      <c r="X2252">
        <v>0</v>
      </c>
      <c r="Y2252">
        <v>130</v>
      </c>
      <c r="Z2252">
        <v>7</v>
      </c>
      <c r="AA2252">
        <v>10</v>
      </c>
      <c r="AB2252">
        <v>68.3</v>
      </c>
      <c r="AC2252">
        <v>77.5</v>
      </c>
      <c r="AD2252">
        <v>83</v>
      </c>
    </row>
    <row r="2253" spans="1:30" x14ac:dyDescent="0.25">
      <c r="A2253" t="str">
        <f t="shared" si="35"/>
        <v>2017/20183MaleMaterials and technology240-299 points</v>
      </c>
      <c r="B2253" t="s">
        <v>218</v>
      </c>
      <c r="C2253" t="s">
        <v>252</v>
      </c>
      <c r="D2253">
        <v>3</v>
      </c>
      <c r="E2253" t="s">
        <v>3</v>
      </c>
      <c r="F2253" t="s">
        <v>226</v>
      </c>
      <c r="G2253" t="s">
        <v>215</v>
      </c>
      <c r="H2253" t="s">
        <v>215</v>
      </c>
      <c r="I2253" t="s">
        <v>215</v>
      </c>
      <c r="J2253" t="s">
        <v>215</v>
      </c>
      <c r="K2253" t="s">
        <v>215</v>
      </c>
      <c r="L2253" t="s">
        <v>215</v>
      </c>
      <c r="M2253" t="s">
        <v>215</v>
      </c>
      <c r="N2253" t="s">
        <v>104</v>
      </c>
      <c r="O2253" t="s">
        <v>215</v>
      </c>
      <c r="P2253" t="s">
        <v>215</v>
      </c>
      <c r="Q2253" t="s">
        <v>215</v>
      </c>
      <c r="R2253" t="s">
        <v>215</v>
      </c>
      <c r="S2253">
        <v>160</v>
      </c>
      <c r="T2253">
        <v>17200</v>
      </c>
      <c r="U2253">
        <v>22300</v>
      </c>
      <c r="V2253">
        <v>29600</v>
      </c>
      <c r="W2253">
        <v>220</v>
      </c>
      <c r="X2253">
        <v>0</v>
      </c>
      <c r="Y2253">
        <v>220</v>
      </c>
      <c r="Z2253">
        <v>7.3</v>
      </c>
      <c r="AA2253">
        <v>6.4</v>
      </c>
      <c r="AB2253">
        <v>73.7</v>
      </c>
      <c r="AC2253">
        <v>81.7</v>
      </c>
      <c r="AD2253">
        <v>86.3</v>
      </c>
    </row>
    <row r="2254" spans="1:30" x14ac:dyDescent="0.25">
      <c r="A2254" t="str">
        <f t="shared" si="35"/>
        <v>2017/20183MaleMaterials and technology180-239 points</v>
      </c>
      <c r="B2254" t="s">
        <v>218</v>
      </c>
      <c r="C2254" t="s">
        <v>252</v>
      </c>
      <c r="D2254">
        <v>3</v>
      </c>
      <c r="E2254" t="s">
        <v>3</v>
      </c>
      <c r="F2254" t="s">
        <v>226</v>
      </c>
      <c r="G2254" t="s">
        <v>215</v>
      </c>
      <c r="H2254" t="s">
        <v>215</v>
      </c>
      <c r="I2254" t="s">
        <v>215</v>
      </c>
      <c r="J2254" t="s">
        <v>215</v>
      </c>
      <c r="K2254" t="s">
        <v>215</v>
      </c>
      <c r="L2254" t="s">
        <v>215</v>
      </c>
      <c r="M2254" t="s">
        <v>215</v>
      </c>
      <c r="N2254" t="s">
        <v>136</v>
      </c>
      <c r="O2254" t="s">
        <v>215</v>
      </c>
      <c r="P2254" t="s">
        <v>215</v>
      </c>
      <c r="Q2254" t="s">
        <v>215</v>
      </c>
      <c r="R2254" t="s">
        <v>215</v>
      </c>
      <c r="S2254">
        <v>80</v>
      </c>
      <c r="T2254">
        <v>15300</v>
      </c>
      <c r="U2254">
        <v>20400</v>
      </c>
      <c r="V2254">
        <v>24500</v>
      </c>
      <c r="W2254">
        <v>110</v>
      </c>
      <c r="X2254">
        <v>0</v>
      </c>
      <c r="Y2254">
        <v>110</v>
      </c>
      <c r="Z2254">
        <v>12.4</v>
      </c>
      <c r="AA2254">
        <v>8.3000000000000007</v>
      </c>
      <c r="AB2254">
        <v>71</v>
      </c>
      <c r="AC2254">
        <v>77.5</v>
      </c>
      <c r="AD2254">
        <v>79.3</v>
      </c>
    </row>
    <row r="2255" spans="1:30" x14ac:dyDescent="0.25">
      <c r="A2255" t="str">
        <f t="shared" si="35"/>
        <v>2017/20183MaleMaterials and technologyBelow 180 points</v>
      </c>
      <c r="B2255" t="s">
        <v>218</v>
      </c>
      <c r="C2255" t="s">
        <v>252</v>
      </c>
      <c r="D2255">
        <v>3</v>
      </c>
      <c r="E2255" t="s">
        <v>3</v>
      </c>
      <c r="F2255" t="s">
        <v>226</v>
      </c>
      <c r="G2255" t="s">
        <v>215</v>
      </c>
      <c r="H2255" t="s">
        <v>215</v>
      </c>
      <c r="I2255" t="s">
        <v>215</v>
      </c>
      <c r="J2255" t="s">
        <v>215</v>
      </c>
      <c r="K2255" t="s">
        <v>215</v>
      </c>
      <c r="L2255" t="s">
        <v>215</v>
      </c>
      <c r="M2255" t="s">
        <v>215</v>
      </c>
      <c r="N2255" t="s">
        <v>135</v>
      </c>
      <c r="O2255" t="s">
        <v>215</v>
      </c>
      <c r="P2255" t="s">
        <v>215</v>
      </c>
      <c r="Q2255" t="s">
        <v>215</v>
      </c>
      <c r="R2255" t="s">
        <v>215</v>
      </c>
      <c r="S2255">
        <v>15</v>
      </c>
      <c r="T2255">
        <v>16100</v>
      </c>
      <c r="U2255">
        <v>21900</v>
      </c>
      <c r="V2255">
        <v>33200</v>
      </c>
      <c r="W2255">
        <v>20</v>
      </c>
      <c r="X2255">
        <v>0</v>
      </c>
      <c r="Y2255">
        <v>20</v>
      </c>
      <c r="Z2255">
        <v>5.4</v>
      </c>
      <c r="AA2255">
        <v>5.4</v>
      </c>
      <c r="AB2255">
        <v>81.099999999999994</v>
      </c>
      <c r="AC2255">
        <v>89.2</v>
      </c>
      <c r="AD2255">
        <v>89.2</v>
      </c>
    </row>
    <row r="2256" spans="1:30" x14ac:dyDescent="0.25">
      <c r="A2256" t="str">
        <f t="shared" si="35"/>
        <v>2017/20183MaleMaterials and technology1 or 2 A level passes</v>
      </c>
      <c r="B2256" t="s">
        <v>218</v>
      </c>
      <c r="C2256" t="s">
        <v>252</v>
      </c>
      <c r="D2256">
        <v>3</v>
      </c>
      <c r="E2256" t="s">
        <v>3</v>
      </c>
      <c r="F2256" t="s">
        <v>226</v>
      </c>
      <c r="G2256" t="s">
        <v>215</v>
      </c>
      <c r="H2256" t="s">
        <v>215</v>
      </c>
      <c r="I2256" t="s">
        <v>215</v>
      </c>
      <c r="J2256" t="s">
        <v>215</v>
      </c>
      <c r="K2256" t="s">
        <v>215</v>
      </c>
      <c r="L2256" t="s">
        <v>215</v>
      </c>
      <c r="M2256" t="s">
        <v>215</v>
      </c>
      <c r="N2256" t="s">
        <v>105</v>
      </c>
      <c r="O2256" t="s">
        <v>215</v>
      </c>
      <c r="P2256" t="s">
        <v>215</v>
      </c>
      <c r="Q2256" t="s">
        <v>215</v>
      </c>
      <c r="R2256" t="s">
        <v>215</v>
      </c>
      <c r="S2256">
        <v>45</v>
      </c>
      <c r="T2256">
        <v>15300</v>
      </c>
      <c r="U2256">
        <v>23000</v>
      </c>
      <c r="V2256">
        <v>28800</v>
      </c>
      <c r="W2256">
        <v>60</v>
      </c>
      <c r="X2256">
        <v>0</v>
      </c>
      <c r="Y2256">
        <v>60</v>
      </c>
      <c r="Z2256">
        <v>3.3</v>
      </c>
      <c r="AA2256">
        <v>17.8</v>
      </c>
      <c r="AB2256">
        <v>77.3</v>
      </c>
      <c r="AC2256">
        <v>78.900000000000006</v>
      </c>
      <c r="AD2256">
        <v>78.900000000000006</v>
      </c>
    </row>
    <row r="2257" spans="1:30" x14ac:dyDescent="0.25">
      <c r="A2257" t="str">
        <f t="shared" si="35"/>
        <v>2017/20183MaleMaterials and technologyBTEC</v>
      </c>
      <c r="B2257" t="s">
        <v>218</v>
      </c>
      <c r="C2257" t="s">
        <v>252</v>
      </c>
      <c r="D2257">
        <v>3</v>
      </c>
      <c r="E2257" t="s">
        <v>3</v>
      </c>
      <c r="F2257" t="s">
        <v>226</v>
      </c>
      <c r="G2257" t="s">
        <v>215</v>
      </c>
      <c r="H2257" t="s">
        <v>215</v>
      </c>
      <c r="I2257" t="s">
        <v>215</v>
      </c>
      <c r="J2257" t="s">
        <v>215</v>
      </c>
      <c r="K2257" t="s">
        <v>215</v>
      </c>
      <c r="L2257" t="s">
        <v>215</v>
      </c>
      <c r="M2257" t="s">
        <v>215</v>
      </c>
      <c r="N2257" t="s">
        <v>106</v>
      </c>
      <c r="O2257" t="s">
        <v>215</v>
      </c>
      <c r="P2257" t="s">
        <v>215</v>
      </c>
      <c r="Q2257" t="s">
        <v>215</v>
      </c>
      <c r="R2257" t="s">
        <v>215</v>
      </c>
      <c r="S2257">
        <v>215</v>
      </c>
      <c r="T2257">
        <v>15000</v>
      </c>
      <c r="U2257">
        <v>19300</v>
      </c>
      <c r="V2257">
        <v>24500</v>
      </c>
      <c r="W2257">
        <v>265</v>
      </c>
      <c r="X2257">
        <v>0</v>
      </c>
      <c r="Y2257">
        <v>265</v>
      </c>
      <c r="Z2257">
        <v>4.9000000000000004</v>
      </c>
      <c r="AA2257">
        <v>8.6</v>
      </c>
      <c r="AB2257">
        <v>83.2</v>
      </c>
      <c r="AC2257">
        <v>86.2</v>
      </c>
      <c r="AD2257">
        <v>86.5</v>
      </c>
    </row>
    <row r="2258" spans="1:30" x14ac:dyDescent="0.25">
      <c r="A2258" t="str">
        <f t="shared" si="35"/>
        <v>2017/20183MaleMaterials and technologyOther</v>
      </c>
      <c r="B2258" t="s">
        <v>218</v>
      </c>
      <c r="C2258" t="s">
        <v>252</v>
      </c>
      <c r="D2258">
        <v>3</v>
      </c>
      <c r="E2258" t="s">
        <v>3</v>
      </c>
      <c r="F2258" t="s">
        <v>226</v>
      </c>
      <c r="G2258" t="s">
        <v>215</v>
      </c>
      <c r="H2258" t="s">
        <v>215</v>
      </c>
      <c r="I2258" t="s">
        <v>215</v>
      </c>
      <c r="J2258" t="s">
        <v>215</v>
      </c>
      <c r="K2258" t="s">
        <v>215</v>
      </c>
      <c r="L2258" t="s">
        <v>215</v>
      </c>
      <c r="M2258" t="s">
        <v>215</v>
      </c>
      <c r="N2258" t="s">
        <v>27</v>
      </c>
      <c r="O2258" t="s">
        <v>215</v>
      </c>
      <c r="P2258" t="s">
        <v>215</v>
      </c>
      <c r="Q2258" t="s">
        <v>215</v>
      </c>
      <c r="R2258" t="s">
        <v>215</v>
      </c>
      <c r="S2258">
        <v>30</v>
      </c>
      <c r="T2258">
        <v>12000</v>
      </c>
      <c r="U2258">
        <v>23000</v>
      </c>
      <c r="V2258">
        <v>29600</v>
      </c>
      <c r="W2258">
        <v>40</v>
      </c>
      <c r="X2258">
        <v>0</v>
      </c>
      <c r="Y2258">
        <v>40</v>
      </c>
      <c r="Z2258">
        <v>4</v>
      </c>
      <c r="AA2258">
        <v>8.5</v>
      </c>
      <c r="AB2258">
        <v>81.099999999999994</v>
      </c>
      <c r="AC2258">
        <v>83.7</v>
      </c>
      <c r="AD2258">
        <v>87.5</v>
      </c>
    </row>
    <row r="2259" spans="1:30" x14ac:dyDescent="0.25">
      <c r="A2259" t="str">
        <f t="shared" si="35"/>
        <v>2017/20183MaleMaterials and technologyNot known</v>
      </c>
      <c r="B2259" t="s">
        <v>218</v>
      </c>
      <c r="C2259" t="s">
        <v>252</v>
      </c>
      <c r="D2259">
        <v>3</v>
      </c>
      <c r="E2259" t="s">
        <v>3</v>
      </c>
      <c r="F2259" t="s">
        <v>226</v>
      </c>
      <c r="G2259" t="s">
        <v>215</v>
      </c>
      <c r="H2259" t="s">
        <v>215</v>
      </c>
      <c r="I2259" t="s">
        <v>215</v>
      </c>
      <c r="J2259" t="s">
        <v>215</v>
      </c>
      <c r="K2259" t="s">
        <v>215</v>
      </c>
      <c r="L2259" t="s">
        <v>215</v>
      </c>
      <c r="M2259" t="s">
        <v>215</v>
      </c>
      <c r="N2259" t="s">
        <v>2</v>
      </c>
      <c r="O2259" t="s">
        <v>215</v>
      </c>
      <c r="P2259" t="s">
        <v>215</v>
      </c>
      <c r="Q2259" t="s">
        <v>215</v>
      </c>
      <c r="R2259" t="s">
        <v>215</v>
      </c>
      <c r="S2259">
        <v>55</v>
      </c>
      <c r="T2259">
        <v>17200</v>
      </c>
      <c r="U2259">
        <v>21500</v>
      </c>
      <c r="V2259">
        <v>32100</v>
      </c>
      <c r="W2259">
        <v>100</v>
      </c>
      <c r="X2259">
        <v>8.4</v>
      </c>
      <c r="Y2259">
        <v>95</v>
      </c>
      <c r="Z2259">
        <v>10.199999999999999</v>
      </c>
      <c r="AA2259">
        <v>7</v>
      </c>
      <c r="AB2259">
        <v>65.599999999999994</v>
      </c>
      <c r="AC2259">
        <v>75.900000000000006</v>
      </c>
      <c r="AD2259">
        <v>82.8</v>
      </c>
    </row>
    <row r="2260" spans="1:30" x14ac:dyDescent="0.25">
      <c r="A2260" t="str">
        <f t="shared" si="35"/>
        <v>2017/20183MaleMathematical sciences4 As or more</v>
      </c>
      <c r="B2260" t="s">
        <v>218</v>
      </c>
      <c r="C2260" t="s">
        <v>252</v>
      </c>
      <c r="D2260">
        <v>3</v>
      </c>
      <c r="E2260" t="s">
        <v>3</v>
      </c>
      <c r="F2260" t="s">
        <v>155</v>
      </c>
      <c r="G2260" t="s">
        <v>215</v>
      </c>
      <c r="H2260" t="s">
        <v>215</v>
      </c>
      <c r="I2260" t="s">
        <v>215</v>
      </c>
      <c r="J2260" t="s">
        <v>215</v>
      </c>
      <c r="K2260" t="s">
        <v>215</v>
      </c>
      <c r="L2260" t="s">
        <v>215</v>
      </c>
      <c r="M2260" t="s">
        <v>215</v>
      </c>
      <c r="N2260" t="s">
        <v>236</v>
      </c>
      <c r="O2260" t="s">
        <v>215</v>
      </c>
      <c r="P2260" t="s">
        <v>215</v>
      </c>
      <c r="Q2260" t="s">
        <v>215</v>
      </c>
      <c r="R2260" t="s">
        <v>215</v>
      </c>
      <c r="S2260">
        <v>355</v>
      </c>
      <c r="T2260">
        <v>29900</v>
      </c>
      <c r="U2260">
        <v>36500</v>
      </c>
      <c r="V2260">
        <v>47400</v>
      </c>
      <c r="W2260">
        <v>555</v>
      </c>
      <c r="X2260">
        <v>0</v>
      </c>
      <c r="Y2260">
        <v>555</v>
      </c>
      <c r="Z2260">
        <v>7.6</v>
      </c>
      <c r="AA2260">
        <v>4.2</v>
      </c>
      <c r="AB2260">
        <v>65.099999999999994</v>
      </c>
      <c r="AC2260">
        <v>81.599999999999994</v>
      </c>
      <c r="AD2260">
        <v>88.3</v>
      </c>
    </row>
    <row r="2261" spans="1:30" x14ac:dyDescent="0.25">
      <c r="A2261" t="str">
        <f t="shared" si="35"/>
        <v>2017/20183MaleMathematical sciences360 points</v>
      </c>
      <c r="B2261" t="s">
        <v>218</v>
      </c>
      <c r="C2261" t="s">
        <v>252</v>
      </c>
      <c r="D2261">
        <v>3</v>
      </c>
      <c r="E2261" t="s">
        <v>3</v>
      </c>
      <c r="F2261" t="s">
        <v>155</v>
      </c>
      <c r="G2261" t="s">
        <v>215</v>
      </c>
      <c r="H2261" t="s">
        <v>215</v>
      </c>
      <c r="I2261" t="s">
        <v>215</v>
      </c>
      <c r="J2261" t="s">
        <v>215</v>
      </c>
      <c r="K2261" t="s">
        <v>215</v>
      </c>
      <c r="L2261" t="s">
        <v>215</v>
      </c>
      <c r="M2261" t="s">
        <v>215</v>
      </c>
      <c r="N2261" t="s">
        <v>102</v>
      </c>
      <c r="O2261" t="s">
        <v>215</v>
      </c>
      <c r="P2261" t="s">
        <v>215</v>
      </c>
      <c r="Q2261" t="s">
        <v>215</v>
      </c>
      <c r="R2261" t="s">
        <v>215</v>
      </c>
      <c r="S2261">
        <v>450</v>
      </c>
      <c r="T2261">
        <v>26300</v>
      </c>
      <c r="U2261">
        <v>33700</v>
      </c>
      <c r="V2261">
        <v>42300</v>
      </c>
      <c r="W2261">
        <v>645</v>
      </c>
      <c r="X2261">
        <v>0</v>
      </c>
      <c r="Y2261">
        <v>645</v>
      </c>
      <c r="Z2261">
        <v>8.6999999999999993</v>
      </c>
      <c r="AA2261">
        <v>5.3</v>
      </c>
      <c r="AB2261">
        <v>71.400000000000006</v>
      </c>
      <c r="AC2261">
        <v>81.2</v>
      </c>
      <c r="AD2261">
        <v>85.9</v>
      </c>
    </row>
    <row r="2262" spans="1:30" x14ac:dyDescent="0.25">
      <c r="A2262" t="str">
        <f t="shared" si="35"/>
        <v>2017/20183MaleMathematical sciences300-359 points</v>
      </c>
      <c r="B2262" t="s">
        <v>218</v>
      </c>
      <c r="C2262" t="s">
        <v>252</v>
      </c>
      <c r="D2262">
        <v>3</v>
      </c>
      <c r="E2262" t="s">
        <v>3</v>
      </c>
      <c r="F2262" t="s">
        <v>155</v>
      </c>
      <c r="G2262" t="s">
        <v>215</v>
      </c>
      <c r="H2262" t="s">
        <v>215</v>
      </c>
      <c r="I2262" t="s">
        <v>215</v>
      </c>
      <c r="J2262" t="s">
        <v>215</v>
      </c>
      <c r="K2262" t="s">
        <v>215</v>
      </c>
      <c r="L2262" t="s">
        <v>215</v>
      </c>
      <c r="M2262" t="s">
        <v>215</v>
      </c>
      <c r="N2262" t="s">
        <v>103</v>
      </c>
      <c r="O2262" t="s">
        <v>215</v>
      </c>
      <c r="P2262" t="s">
        <v>215</v>
      </c>
      <c r="Q2262" t="s">
        <v>215</v>
      </c>
      <c r="R2262" t="s">
        <v>215</v>
      </c>
      <c r="S2262">
        <v>750</v>
      </c>
      <c r="T2262">
        <v>23000</v>
      </c>
      <c r="U2262">
        <v>29200</v>
      </c>
      <c r="V2262">
        <v>35400</v>
      </c>
      <c r="W2262">
        <v>1025</v>
      </c>
      <c r="X2262">
        <v>0</v>
      </c>
      <c r="Y2262">
        <v>1025</v>
      </c>
      <c r="Z2262">
        <v>7.2</v>
      </c>
      <c r="AA2262">
        <v>6.1</v>
      </c>
      <c r="AB2262">
        <v>74.400000000000006</v>
      </c>
      <c r="AC2262">
        <v>83.7</v>
      </c>
      <c r="AD2262">
        <v>86.7</v>
      </c>
    </row>
    <row r="2263" spans="1:30" x14ac:dyDescent="0.25">
      <c r="A2263" t="str">
        <f t="shared" si="35"/>
        <v>2017/20183MaleMathematical sciences240-299 points</v>
      </c>
      <c r="B2263" t="s">
        <v>218</v>
      </c>
      <c r="C2263" t="s">
        <v>252</v>
      </c>
      <c r="D2263">
        <v>3</v>
      </c>
      <c r="E2263" t="s">
        <v>3</v>
      </c>
      <c r="F2263" t="s">
        <v>155</v>
      </c>
      <c r="G2263" t="s">
        <v>215</v>
      </c>
      <c r="H2263" t="s">
        <v>215</v>
      </c>
      <c r="I2263" t="s">
        <v>215</v>
      </c>
      <c r="J2263" t="s">
        <v>215</v>
      </c>
      <c r="K2263" t="s">
        <v>215</v>
      </c>
      <c r="L2263" t="s">
        <v>215</v>
      </c>
      <c r="M2263" t="s">
        <v>215</v>
      </c>
      <c r="N2263" t="s">
        <v>104</v>
      </c>
      <c r="O2263" t="s">
        <v>215</v>
      </c>
      <c r="P2263" t="s">
        <v>215</v>
      </c>
      <c r="Q2263" t="s">
        <v>215</v>
      </c>
      <c r="R2263" t="s">
        <v>215</v>
      </c>
      <c r="S2263">
        <v>385</v>
      </c>
      <c r="T2263">
        <v>21500</v>
      </c>
      <c r="U2263">
        <v>26300</v>
      </c>
      <c r="V2263">
        <v>32500</v>
      </c>
      <c r="W2263">
        <v>500</v>
      </c>
      <c r="X2263">
        <v>0</v>
      </c>
      <c r="Y2263">
        <v>500</v>
      </c>
      <c r="Z2263">
        <v>5.9</v>
      </c>
      <c r="AA2263">
        <v>7.7</v>
      </c>
      <c r="AB2263">
        <v>78.2</v>
      </c>
      <c r="AC2263">
        <v>83.8</v>
      </c>
      <c r="AD2263">
        <v>86.4</v>
      </c>
    </row>
    <row r="2264" spans="1:30" x14ac:dyDescent="0.25">
      <c r="A2264" t="str">
        <f t="shared" si="35"/>
        <v>2017/20183MaleMathematical sciences180-239 points</v>
      </c>
      <c r="B2264" t="s">
        <v>218</v>
      </c>
      <c r="C2264" t="s">
        <v>252</v>
      </c>
      <c r="D2264">
        <v>3</v>
      </c>
      <c r="E2264" t="s">
        <v>3</v>
      </c>
      <c r="F2264" t="s">
        <v>155</v>
      </c>
      <c r="G2264" t="s">
        <v>215</v>
      </c>
      <c r="H2264" t="s">
        <v>215</v>
      </c>
      <c r="I2264" t="s">
        <v>215</v>
      </c>
      <c r="J2264" t="s">
        <v>215</v>
      </c>
      <c r="K2264" t="s">
        <v>215</v>
      </c>
      <c r="L2264" t="s">
        <v>215</v>
      </c>
      <c r="M2264" t="s">
        <v>215</v>
      </c>
      <c r="N2264" t="s">
        <v>136</v>
      </c>
      <c r="O2264" t="s">
        <v>215</v>
      </c>
      <c r="P2264" t="s">
        <v>215</v>
      </c>
      <c r="Q2264" t="s">
        <v>215</v>
      </c>
      <c r="R2264" t="s">
        <v>215</v>
      </c>
      <c r="S2264">
        <v>125</v>
      </c>
      <c r="T2264">
        <v>20800</v>
      </c>
      <c r="U2264">
        <v>25900</v>
      </c>
      <c r="V2264">
        <v>31800</v>
      </c>
      <c r="W2264">
        <v>170</v>
      </c>
      <c r="X2264">
        <v>0</v>
      </c>
      <c r="Y2264">
        <v>170</v>
      </c>
      <c r="Z2264">
        <v>10.199999999999999</v>
      </c>
      <c r="AA2264">
        <v>5.9</v>
      </c>
      <c r="AB2264">
        <v>74.3</v>
      </c>
      <c r="AC2264">
        <v>81.2</v>
      </c>
      <c r="AD2264">
        <v>83.9</v>
      </c>
    </row>
    <row r="2265" spans="1:30" x14ac:dyDescent="0.25">
      <c r="A2265" t="str">
        <f t="shared" si="35"/>
        <v>2017/20183MaleMathematical sciencesBelow 180 points</v>
      </c>
      <c r="B2265" t="s">
        <v>218</v>
      </c>
      <c r="C2265" t="s">
        <v>252</v>
      </c>
      <c r="D2265">
        <v>3</v>
      </c>
      <c r="E2265" t="s">
        <v>3</v>
      </c>
      <c r="F2265" t="s">
        <v>155</v>
      </c>
      <c r="G2265" t="s">
        <v>215</v>
      </c>
      <c r="H2265" t="s">
        <v>215</v>
      </c>
      <c r="I2265" t="s">
        <v>215</v>
      </c>
      <c r="J2265" t="s">
        <v>215</v>
      </c>
      <c r="K2265" t="s">
        <v>215</v>
      </c>
      <c r="L2265" t="s">
        <v>215</v>
      </c>
      <c r="M2265" t="s">
        <v>215</v>
      </c>
      <c r="N2265" t="s">
        <v>135</v>
      </c>
      <c r="O2265" t="s">
        <v>215</v>
      </c>
      <c r="P2265" t="s">
        <v>215</v>
      </c>
      <c r="Q2265" t="s">
        <v>215</v>
      </c>
      <c r="R2265" t="s">
        <v>215</v>
      </c>
      <c r="S2265">
        <v>15</v>
      </c>
      <c r="T2265">
        <v>18600</v>
      </c>
      <c r="U2265">
        <v>26600</v>
      </c>
      <c r="V2265">
        <v>29900</v>
      </c>
      <c r="W2265">
        <v>15</v>
      </c>
      <c r="X2265">
        <v>0</v>
      </c>
      <c r="Y2265">
        <v>15</v>
      </c>
      <c r="Z2265">
        <v>0</v>
      </c>
      <c r="AA2265">
        <v>6.7</v>
      </c>
      <c r="AB2265">
        <v>86.7</v>
      </c>
      <c r="AC2265">
        <v>93.3</v>
      </c>
      <c r="AD2265">
        <v>93.3</v>
      </c>
    </row>
    <row r="2266" spans="1:30" x14ac:dyDescent="0.25">
      <c r="A2266" t="str">
        <f t="shared" si="35"/>
        <v>2017/20183MaleMathematical sciences1 or 2 A level passes</v>
      </c>
      <c r="B2266" t="s">
        <v>218</v>
      </c>
      <c r="C2266" t="s">
        <v>252</v>
      </c>
      <c r="D2266">
        <v>3</v>
      </c>
      <c r="E2266" t="s">
        <v>3</v>
      </c>
      <c r="F2266" t="s">
        <v>155</v>
      </c>
      <c r="G2266" t="s">
        <v>215</v>
      </c>
      <c r="H2266" t="s">
        <v>215</v>
      </c>
      <c r="I2266" t="s">
        <v>215</v>
      </c>
      <c r="J2266" t="s">
        <v>215</v>
      </c>
      <c r="K2266" t="s">
        <v>215</v>
      </c>
      <c r="L2266" t="s">
        <v>215</v>
      </c>
      <c r="M2266" t="s">
        <v>215</v>
      </c>
      <c r="N2266" t="s">
        <v>105</v>
      </c>
      <c r="O2266" t="s">
        <v>215</v>
      </c>
      <c r="P2266" t="s">
        <v>215</v>
      </c>
      <c r="Q2266" t="s">
        <v>215</v>
      </c>
      <c r="R2266" t="s">
        <v>215</v>
      </c>
      <c r="S2266">
        <v>55</v>
      </c>
      <c r="T2266">
        <v>20800</v>
      </c>
      <c r="U2266">
        <v>26600</v>
      </c>
      <c r="V2266">
        <v>31000</v>
      </c>
      <c r="W2266">
        <v>75</v>
      </c>
      <c r="X2266">
        <v>0</v>
      </c>
      <c r="Y2266">
        <v>75</v>
      </c>
      <c r="Z2266">
        <v>4</v>
      </c>
      <c r="AA2266">
        <v>11.9</v>
      </c>
      <c r="AB2266">
        <v>72.599999999999994</v>
      </c>
      <c r="AC2266">
        <v>77.900000000000006</v>
      </c>
      <c r="AD2266">
        <v>84.2</v>
      </c>
    </row>
    <row r="2267" spans="1:30" x14ac:dyDescent="0.25">
      <c r="A2267" t="str">
        <f t="shared" si="35"/>
        <v>2017/20183MaleMathematical sciencesBTEC</v>
      </c>
      <c r="B2267" t="s">
        <v>218</v>
      </c>
      <c r="C2267" t="s">
        <v>252</v>
      </c>
      <c r="D2267">
        <v>3</v>
      </c>
      <c r="E2267" t="s">
        <v>3</v>
      </c>
      <c r="F2267" t="s">
        <v>155</v>
      </c>
      <c r="G2267" t="s">
        <v>215</v>
      </c>
      <c r="H2267" t="s">
        <v>215</v>
      </c>
      <c r="I2267" t="s">
        <v>215</v>
      </c>
      <c r="J2267" t="s">
        <v>215</v>
      </c>
      <c r="K2267" t="s">
        <v>215</v>
      </c>
      <c r="L2267" t="s">
        <v>215</v>
      </c>
      <c r="M2267" t="s">
        <v>215</v>
      </c>
      <c r="N2267" t="s">
        <v>106</v>
      </c>
      <c r="O2267" t="s">
        <v>215</v>
      </c>
      <c r="P2267" t="s">
        <v>215</v>
      </c>
      <c r="Q2267" t="s">
        <v>215</v>
      </c>
      <c r="R2267" t="s">
        <v>215</v>
      </c>
      <c r="S2267">
        <v>30</v>
      </c>
      <c r="T2267">
        <v>19700</v>
      </c>
      <c r="U2267">
        <v>26600</v>
      </c>
      <c r="V2267">
        <v>32500</v>
      </c>
      <c r="W2267">
        <v>40</v>
      </c>
      <c r="X2267">
        <v>0</v>
      </c>
      <c r="Y2267">
        <v>40</v>
      </c>
      <c r="Z2267">
        <v>4.4000000000000004</v>
      </c>
      <c r="AA2267">
        <v>7.4</v>
      </c>
      <c r="AB2267">
        <v>82.9</v>
      </c>
      <c r="AC2267">
        <v>85.5</v>
      </c>
      <c r="AD2267">
        <v>88.2</v>
      </c>
    </row>
    <row r="2268" spans="1:30" x14ac:dyDescent="0.25">
      <c r="A2268" t="str">
        <f t="shared" si="35"/>
        <v>2017/20183MaleMathematical sciencesOther</v>
      </c>
      <c r="B2268" t="s">
        <v>218</v>
      </c>
      <c r="C2268" t="s">
        <v>252</v>
      </c>
      <c r="D2268">
        <v>3</v>
      </c>
      <c r="E2268" t="s">
        <v>3</v>
      </c>
      <c r="F2268" t="s">
        <v>155</v>
      </c>
      <c r="G2268" t="s">
        <v>215</v>
      </c>
      <c r="H2268" t="s">
        <v>215</v>
      </c>
      <c r="I2268" t="s">
        <v>215</v>
      </c>
      <c r="J2268" t="s">
        <v>215</v>
      </c>
      <c r="K2268" t="s">
        <v>215</v>
      </c>
      <c r="L2268" t="s">
        <v>215</v>
      </c>
      <c r="M2268" t="s">
        <v>215</v>
      </c>
      <c r="N2268" t="s">
        <v>27</v>
      </c>
      <c r="O2268" t="s">
        <v>215</v>
      </c>
      <c r="P2268" t="s">
        <v>215</v>
      </c>
      <c r="Q2268" t="s">
        <v>215</v>
      </c>
      <c r="R2268" t="s">
        <v>215</v>
      </c>
      <c r="S2268">
        <v>25</v>
      </c>
      <c r="T2268">
        <v>19000</v>
      </c>
      <c r="U2268">
        <v>29200</v>
      </c>
      <c r="V2268">
        <v>39100</v>
      </c>
      <c r="W2268">
        <v>40</v>
      </c>
      <c r="X2268">
        <v>0</v>
      </c>
      <c r="Y2268">
        <v>40</v>
      </c>
      <c r="Z2268">
        <v>2.5</v>
      </c>
      <c r="AA2268">
        <v>7.4</v>
      </c>
      <c r="AB2268">
        <v>67.099999999999994</v>
      </c>
      <c r="AC2268">
        <v>82.7</v>
      </c>
      <c r="AD2268">
        <v>90.1</v>
      </c>
    </row>
    <row r="2269" spans="1:30" x14ac:dyDescent="0.25">
      <c r="A2269" t="str">
        <f t="shared" si="35"/>
        <v>2017/20183MaleMathematical sciencesNot known</v>
      </c>
      <c r="B2269" t="s">
        <v>218</v>
      </c>
      <c r="C2269" t="s">
        <v>252</v>
      </c>
      <c r="D2269">
        <v>3</v>
      </c>
      <c r="E2269" t="s">
        <v>3</v>
      </c>
      <c r="F2269" t="s">
        <v>155</v>
      </c>
      <c r="G2269" t="s">
        <v>215</v>
      </c>
      <c r="H2269" t="s">
        <v>215</v>
      </c>
      <c r="I2269" t="s">
        <v>215</v>
      </c>
      <c r="J2269" t="s">
        <v>215</v>
      </c>
      <c r="K2269" t="s">
        <v>215</v>
      </c>
      <c r="L2269" t="s">
        <v>215</v>
      </c>
      <c r="M2269" t="s">
        <v>215</v>
      </c>
      <c r="N2269" t="s">
        <v>2</v>
      </c>
      <c r="O2269" t="s">
        <v>215</v>
      </c>
      <c r="P2269" t="s">
        <v>215</v>
      </c>
      <c r="Q2269" t="s">
        <v>215</v>
      </c>
      <c r="R2269" t="s">
        <v>215</v>
      </c>
      <c r="S2269">
        <v>95</v>
      </c>
      <c r="T2269">
        <v>23700</v>
      </c>
      <c r="U2269">
        <v>31000</v>
      </c>
      <c r="V2269">
        <v>42000</v>
      </c>
      <c r="W2269">
        <v>185</v>
      </c>
      <c r="X2269">
        <v>12.1</v>
      </c>
      <c r="Y2269">
        <v>160</v>
      </c>
      <c r="Z2269">
        <v>14.4</v>
      </c>
      <c r="AA2269">
        <v>4.4000000000000004</v>
      </c>
      <c r="AB2269">
        <v>60.5</v>
      </c>
      <c r="AC2269">
        <v>74.2</v>
      </c>
      <c r="AD2269">
        <v>81.2</v>
      </c>
    </row>
    <row r="2270" spans="1:30" x14ac:dyDescent="0.25">
      <c r="A2270" t="str">
        <f t="shared" si="35"/>
        <v>2017/20183MaleMedia, journalism and communications4 As or more</v>
      </c>
      <c r="B2270" t="s">
        <v>218</v>
      </c>
      <c r="C2270" t="s">
        <v>252</v>
      </c>
      <c r="D2270">
        <v>3</v>
      </c>
      <c r="E2270" t="s">
        <v>3</v>
      </c>
      <c r="F2270" t="s">
        <v>227</v>
      </c>
      <c r="G2270" t="s">
        <v>215</v>
      </c>
      <c r="H2270" t="s">
        <v>215</v>
      </c>
      <c r="I2270" t="s">
        <v>215</v>
      </c>
      <c r="J2270" t="s">
        <v>215</v>
      </c>
      <c r="K2270" t="s">
        <v>215</v>
      </c>
      <c r="L2270" t="s">
        <v>215</v>
      </c>
      <c r="M2270" t="s">
        <v>215</v>
      </c>
      <c r="N2270" t="s">
        <v>236</v>
      </c>
      <c r="O2270" t="s">
        <v>215</v>
      </c>
      <c r="P2270" t="s">
        <v>215</v>
      </c>
      <c r="Q2270" t="s">
        <v>215</v>
      </c>
      <c r="R2270" t="s">
        <v>215</v>
      </c>
      <c r="S2270" t="s">
        <v>216</v>
      </c>
      <c r="T2270" t="s">
        <v>216</v>
      </c>
      <c r="U2270" t="s">
        <v>216</v>
      </c>
      <c r="V2270" t="s">
        <v>216</v>
      </c>
      <c r="W2270">
        <v>5</v>
      </c>
      <c r="X2270">
        <v>0</v>
      </c>
      <c r="Y2270">
        <v>5</v>
      </c>
      <c r="Z2270">
        <v>0</v>
      </c>
      <c r="AA2270">
        <v>20</v>
      </c>
      <c r="AB2270">
        <v>80</v>
      </c>
      <c r="AC2270">
        <v>80</v>
      </c>
      <c r="AD2270">
        <v>80</v>
      </c>
    </row>
    <row r="2271" spans="1:30" x14ac:dyDescent="0.25">
      <c r="A2271" t="str">
        <f t="shared" si="35"/>
        <v>2017/20183MaleMedia, journalism and communications360 points</v>
      </c>
      <c r="B2271" t="s">
        <v>218</v>
      </c>
      <c r="C2271" t="s">
        <v>252</v>
      </c>
      <c r="D2271">
        <v>3</v>
      </c>
      <c r="E2271" t="s">
        <v>3</v>
      </c>
      <c r="F2271" t="s">
        <v>227</v>
      </c>
      <c r="G2271" t="s">
        <v>215</v>
      </c>
      <c r="H2271" t="s">
        <v>215</v>
      </c>
      <c r="I2271" t="s">
        <v>215</v>
      </c>
      <c r="J2271" t="s">
        <v>215</v>
      </c>
      <c r="K2271" t="s">
        <v>215</v>
      </c>
      <c r="L2271" t="s">
        <v>215</v>
      </c>
      <c r="M2271" t="s">
        <v>215</v>
      </c>
      <c r="N2271" t="s">
        <v>102</v>
      </c>
      <c r="O2271" t="s">
        <v>215</v>
      </c>
      <c r="P2271" t="s">
        <v>215</v>
      </c>
      <c r="Q2271" t="s">
        <v>215</v>
      </c>
      <c r="R2271" t="s">
        <v>215</v>
      </c>
      <c r="S2271">
        <v>45</v>
      </c>
      <c r="T2271">
        <v>19300</v>
      </c>
      <c r="U2271">
        <v>24500</v>
      </c>
      <c r="V2271">
        <v>31000</v>
      </c>
      <c r="W2271">
        <v>55</v>
      </c>
      <c r="X2271">
        <v>0</v>
      </c>
      <c r="Y2271">
        <v>55</v>
      </c>
      <c r="Z2271">
        <v>4.5</v>
      </c>
      <c r="AA2271">
        <v>3</v>
      </c>
      <c r="AB2271">
        <v>88</v>
      </c>
      <c r="AC2271">
        <v>88.9</v>
      </c>
      <c r="AD2271">
        <v>92.5</v>
      </c>
    </row>
    <row r="2272" spans="1:30" x14ac:dyDescent="0.25">
      <c r="A2272" t="str">
        <f t="shared" si="35"/>
        <v>2017/20183MaleMedia, journalism and communications300-359 points</v>
      </c>
      <c r="B2272" t="s">
        <v>218</v>
      </c>
      <c r="C2272" t="s">
        <v>252</v>
      </c>
      <c r="D2272">
        <v>3</v>
      </c>
      <c r="E2272" t="s">
        <v>3</v>
      </c>
      <c r="F2272" t="s">
        <v>227</v>
      </c>
      <c r="G2272" t="s">
        <v>215</v>
      </c>
      <c r="H2272" t="s">
        <v>215</v>
      </c>
      <c r="I2272" t="s">
        <v>215</v>
      </c>
      <c r="J2272" t="s">
        <v>215</v>
      </c>
      <c r="K2272" t="s">
        <v>215</v>
      </c>
      <c r="L2272" t="s">
        <v>215</v>
      </c>
      <c r="M2272" t="s">
        <v>215</v>
      </c>
      <c r="N2272" t="s">
        <v>103</v>
      </c>
      <c r="O2272" t="s">
        <v>215</v>
      </c>
      <c r="P2272" t="s">
        <v>215</v>
      </c>
      <c r="Q2272" t="s">
        <v>215</v>
      </c>
      <c r="R2272" t="s">
        <v>215</v>
      </c>
      <c r="S2272">
        <v>395</v>
      </c>
      <c r="T2272">
        <v>15700</v>
      </c>
      <c r="U2272">
        <v>21900</v>
      </c>
      <c r="V2272">
        <v>27700</v>
      </c>
      <c r="W2272">
        <v>510</v>
      </c>
      <c r="X2272">
        <v>0</v>
      </c>
      <c r="Y2272">
        <v>510</v>
      </c>
      <c r="Z2272">
        <v>6.2</v>
      </c>
      <c r="AA2272">
        <v>8.6</v>
      </c>
      <c r="AB2272">
        <v>80.8</v>
      </c>
      <c r="AC2272">
        <v>84.2</v>
      </c>
      <c r="AD2272">
        <v>85.2</v>
      </c>
    </row>
    <row r="2273" spans="1:30" x14ac:dyDescent="0.25">
      <c r="A2273" t="str">
        <f t="shared" si="35"/>
        <v>2017/20183MaleMedia, journalism and communications240-299 points</v>
      </c>
      <c r="B2273" t="s">
        <v>218</v>
      </c>
      <c r="C2273" t="s">
        <v>252</v>
      </c>
      <c r="D2273">
        <v>3</v>
      </c>
      <c r="E2273" t="s">
        <v>3</v>
      </c>
      <c r="F2273" t="s">
        <v>227</v>
      </c>
      <c r="G2273" t="s">
        <v>215</v>
      </c>
      <c r="H2273" t="s">
        <v>215</v>
      </c>
      <c r="I2273" t="s">
        <v>215</v>
      </c>
      <c r="J2273" t="s">
        <v>215</v>
      </c>
      <c r="K2273" t="s">
        <v>215</v>
      </c>
      <c r="L2273" t="s">
        <v>215</v>
      </c>
      <c r="M2273" t="s">
        <v>215</v>
      </c>
      <c r="N2273" t="s">
        <v>104</v>
      </c>
      <c r="O2273" t="s">
        <v>215</v>
      </c>
      <c r="P2273" t="s">
        <v>215</v>
      </c>
      <c r="Q2273" t="s">
        <v>215</v>
      </c>
      <c r="R2273" t="s">
        <v>215</v>
      </c>
      <c r="S2273">
        <v>775</v>
      </c>
      <c r="T2273">
        <v>16100</v>
      </c>
      <c r="U2273">
        <v>20800</v>
      </c>
      <c r="V2273">
        <v>24800</v>
      </c>
      <c r="W2273">
        <v>990</v>
      </c>
      <c r="X2273">
        <v>0</v>
      </c>
      <c r="Y2273">
        <v>990</v>
      </c>
      <c r="Z2273">
        <v>6.9</v>
      </c>
      <c r="AA2273">
        <v>7.5</v>
      </c>
      <c r="AB2273">
        <v>80.7</v>
      </c>
      <c r="AC2273">
        <v>84.3</v>
      </c>
      <c r="AD2273">
        <v>85.6</v>
      </c>
    </row>
    <row r="2274" spans="1:30" x14ac:dyDescent="0.25">
      <c r="A2274" t="str">
        <f t="shared" si="35"/>
        <v>2017/20183MaleMedia, journalism and communications180-239 points</v>
      </c>
      <c r="B2274" t="s">
        <v>218</v>
      </c>
      <c r="C2274" t="s">
        <v>252</v>
      </c>
      <c r="D2274">
        <v>3</v>
      </c>
      <c r="E2274" t="s">
        <v>3</v>
      </c>
      <c r="F2274" t="s">
        <v>227</v>
      </c>
      <c r="G2274" t="s">
        <v>215</v>
      </c>
      <c r="H2274" t="s">
        <v>215</v>
      </c>
      <c r="I2274" t="s">
        <v>215</v>
      </c>
      <c r="J2274" t="s">
        <v>215</v>
      </c>
      <c r="K2274" t="s">
        <v>215</v>
      </c>
      <c r="L2274" t="s">
        <v>215</v>
      </c>
      <c r="M2274" t="s">
        <v>215</v>
      </c>
      <c r="N2274" t="s">
        <v>136</v>
      </c>
      <c r="O2274" t="s">
        <v>215</v>
      </c>
      <c r="P2274" t="s">
        <v>215</v>
      </c>
      <c r="Q2274" t="s">
        <v>215</v>
      </c>
      <c r="R2274" t="s">
        <v>215</v>
      </c>
      <c r="S2274">
        <v>440</v>
      </c>
      <c r="T2274">
        <v>16400</v>
      </c>
      <c r="U2274">
        <v>20100</v>
      </c>
      <c r="V2274">
        <v>24800</v>
      </c>
      <c r="W2274">
        <v>560</v>
      </c>
      <c r="X2274">
        <v>0</v>
      </c>
      <c r="Y2274">
        <v>560</v>
      </c>
      <c r="Z2274">
        <v>6</v>
      </c>
      <c r="AA2274">
        <v>9</v>
      </c>
      <c r="AB2274">
        <v>80.3</v>
      </c>
      <c r="AC2274">
        <v>83.4</v>
      </c>
      <c r="AD2274">
        <v>85</v>
      </c>
    </row>
    <row r="2275" spans="1:30" x14ac:dyDescent="0.25">
      <c r="A2275" t="str">
        <f t="shared" si="35"/>
        <v>2017/20183MaleMedia, journalism and communicationsBelow 180 points</v>
      </c>
      <c r="B2275" t="s">
        <v>218</v>
      </c>
      <c r="C2275" t="s">
        <v>252</v>
      </c>
      <c r="D2275">
        <v>3</v>
      </c>
      <c r="E2275" t="s">
        <v>3</v>
      </c>
      <c r="F2275" t="s">
        <v>227</v>
      </c>
      <c r="G2275" t="s">
        <v>215</v>
      </c>
      <c r="H2275" t="s">
        <v>215</v>
      </c>
      <c r="I2275" t="s">
        <v>215</v>
      </c>
      <c r="J2275" t="s">
        <v>215</v>
      </c>
      <c r="K2275" t="s">
        <v>215</v>
      </c>
      <c r="L2275" t="s">
        <v>215</v>
      </c>
      <c r="M2275" t="s">
        <v>215</v>
      </c>
      <c r="N2275" t="s">
        <v>135</v>
      </c>
      <c r="O2275" t="s">
        <v>215</v>
      </c>
      <c r="P2275" t="s">
        <v>215</v>
      </c>
      <c r="Q2275" t="s">
        <v>215</v>
      </c>
      <c r="R2275" t="s">
        <v>215</v>
      </c>
      <c r="S2275">
        <v>30</v>
      </c>
      <c r="T2275">
        <v>17200</v>
      </c>
      <c r="U2275">
        <v>20800</v>
      </c>
      <c r="V2275">
        <v>26600</v>
      </c>
      <c r="W2275">
        <v>35</v>
      </c>
      <c r="X2275">
        <v>0</v>
      </c>
      <c r="Y2275">
        <v>35</v>
      </c>
      <c r="Z2275">
        <v>4.5999999999999996</v>
      </c>
      <c r="AA2275">
        <v>8.4</v>
      </c>
      <c r="AB2275">
        <v>84.2</v>
      </c>
      <c r="AC2275">
        <v>87</v>
      </c>
      <c r="AD2275">
        <v>87</v>
      </c>
    </row>
    <row r="2276" spans="1:30" x14ac:dyDescent="0.25">
      <c r="A2276" t="str">
        <f t="shared" si="35"/>
        <v>2017/20183MaleMedia, journalism and communications1 or 2 A level passes</v>
      </c>
      <c r="B2276" t="s">
        <v>218</v>
      </c>
      <c r="C2276" t="s">
        <v>252</v>
      </c>
      <c r="D2276">
        <v>3</v>
      </c>
      <c r="E2276" t="s">
        <v>3</v>
      </c>
      <c r="F2276" t="s">
        <v>227</v>
      </c>
      <c r="G2276" t="s">
        <v>215</v>
      </c>
      <c r="H2276" t="s">
        <v>215</v>
      </c>
      <c r="I2276" t="s">
        <v>215</v>
      </c>
      <c r="J2276" t="s">
        <v>215</v>
      </c>
      <c r="K2276" t="s">
        <v>215</v>
      </c>
      <c r="L2276" t="s">
        <v>215</v>
      </c>
      <c r="M2276" t="s">
        <v>215</v>
      </c>
      <c r="N2276" t="s">
        <v>105</v>
      </c>
      <c r="O2276" t="s">
        <v>215</v>
      </c>
      <c r="P2276" t="s">
        <v>215</v>
      </c>
      <c r="Q2276" t="s">
        <v>215</v>
      </c>
      <c r="R2276" t="s">
        <v>215</v>
      </c>
      <c r="S2276">
        <v>180</v>
      </c>
      <c r="T2276">
        <v>16100</v>
      </c>
      <c r="U2276">
        <v>20100</v>
      </c>
      <c r="V2276">
        <v>25200</v>
      </c>
      <c r="W2276">
        <v>255</v>
      </c>
      <c r="X2276">
        <v>0</v>
      </c>
      <c r="Y2276">
        <v>255</v>
      </c>
      <c r="Z2276">
        <v>9.9</v>
      </c>
      <c r="AA2276">
        <v>10.8</v>
      </c>
      <c r="AB2276">
        <v>75.400000000000006</v>
      </c>
      <c r="AC2276">
        <v>78.5</v>
      </c>
      <c r="AD2276">
        <v>79.3</v>
      </c>
    </row>
    <row r="2277" spans="1:30" x14ac:dyDescent="0.25">
      <c r="A2277" t="str">
        <f t="shared" si="35"/>
        <v>2017/20183MaleMedia, journalism and communicationsBTEC</v>
      </c>
      <c r="B2277" t="s">
        <v>218</v>
      </c>
      <c r="C2277" t="s">
        <v>252</v>
      </c>
      <c r="D2277">
        <v>3</v>
      </c>
      <c r="E2277" t="s">
        <v>3</v>
      </c>
      <c r="F2277" t="s">
        <v>227</v>
      </c>
      <c r="G2277" t="s">
        <v>215</v>
      </c>
      <c r="H2277" t="s">
        <v>215</v>
      </c>
      <c r="I2277" t="s">
        <v>215</v>
      </c>
      <c r="J2277" t="s">
        <v>215</v>
      </c>
      <c r="K2277" t="s">
        <v>215</v>
      </c>
      <c r="L2277" t="s">
        <v>215</v>
      </c>
      <c r="M2277" t="s">
        <v>215</v>
      </c>
      <c r="N2277" t="s">
        <v>106</v>
      </c>
      <c r="O2277" t="s">
        <v>215</v>
      </c>
      <c r="P2277" t="s">
        <v>215</v>
      </c>
      <c r="Q2277" t="s">
        <v>215</v>
      </c>
      <c r="R2277" t="s">
        <v>215</v>
      </c>
      <c r="S2277">
        <v>555</v>
      </c>
      <c r="T2277">
        <v>15300</v>
      </c>
      <c r="U2277">
        <v>19300</v>
      </c>
      <c r="V2277">
        <v>24100</v>
      </c>
      <c r="W2277">
        <v>740</v>
      </c>
      <c r="X2277">
        <v>0</v>
      </c>
      <c r="Y2277">
        <v>740</v>
      </c>
      <c r="Z2277">
        <v>7.9</v>
      </c>
      <c r="AA2277">
        <v>9.3000000000000007</v>
      </c>
      <c r="AB2277">
        <v>78.5</v>
      </c>
      <c r="AC2277">
        <v>81.3</v>
      </c>
      <c r="AD2277">
        <v>82.8</v>
      </c>
    </row>
    <row r="2278" spans="1:30" x14ac:dyDescent="0.25">
      <c r="A2278" t="str">
        <f t="shared" si="35"/>
        <v>2017/20183MaleMedia, journalism and communicationsOther</v>
      </c>
      <c r="B2278" t="s">
        <v>218</v>
      </c>
      <c r="C2278" t="s">
        <v>252</v>
      </c>
      <c r="D2278">
        <v>3</v>
      </c>
      <c r="E2278" t="s">
        <v>3</v>
      </c>
      <c r="F2278" t="s">
        <v>227</v>
      </c>
      <c r="G2278" t="s">
        <v>215</v>
      </c>
      <c r="H2278" t="s">
        <v>215</v>
      </c>
      <c r="I2278" t="s">
        <v>215</v>
      </c>
      <c r="J2278" t="s">
        <v>215</v>
      </c>
      <c r="K2278" t="s">
        <v>215</v>
      </c>
      <c r="L2278" t="s">
        <v>215</v>
      </c>
      <c r="M2278" t="s">
        <v>215</v>
      </c>
      <c r="N2278" t="s">
        <v>27</v>
      </c>
      <c r="O2278" t="s">
        <v>215</v>
      </c>
      <c r="P2278" t="s">
        <v>215</v>
      </c>
      <c r="Q2278" t="s">
        <v>215</v>
      </c>
      <c r="R2278" t="s">
        <v>215</v>
      </c>
      <c r="S2278">
        <v>130</v>
      </c>
      <c r="T2278">
        <v>15000</v>
      </c>
      <c r="U2278">
        <v>20400</v>
      </c>
      <c r="V2278">
        <v>25600</v>
      </c>
      <c r="W2278">
        <v>180</v>
      </c>
      <c r="X2278">
        <v>0</v>
      </c>
      <c r="Y2278">
        <v>180</v>
      </c>
      <c r="Z2278">
        <v>14</v>
      </c>
      <c r="AA2278">
        <v>6.5</v>
      </c>
      <c r="AB2278">
        <v>75</v>
      </c>
      <c r="AC2278">
        <v>77.3</v>
      </c>
      <c r="AD2278">
        <v>79.5</v>
      </c>
    </row>
    <row r="2279" spans="1:30" x14ac:dyDescent="0.25">
      <c r="A2279" t="str">
        <f t="shared" si="35"/>
        <v>2017/20183MaleMedia, journalism and communicationsNot known</v>
      </c>
      <c r="B2279" t="s">
        <v>218</v>
      </c>
      <c r="C2279" t="s">
        <v>252</v>
      </c>
      <c r="D2279">
        <v>3</v>
      </c>
      <c r="E2279" t="s">
        <v>3</v>
      </c>
      <c r="F2279" t="s">
        <v>227</v>
      </c>
      <c r="G2279" t="s">
        <v>215</v>
      </c>
      <c r="H2279" t="s">
        <v>215</v>
      </c>
      <c r="I2279" t="s">
        <v>215</v>
      </c>
      <c r="J2279" t="s">
        <v>215</v>
      </c>
      <c r="K2279" t="s">
        <v>215</v>
      </c>
      <c r="L2279" t="s">
        <v>215</v>
      </c>
      <c r="M2279" t="s">
        <v>215</v>
      </c>
      <c r="N2279" t="s">
        <v>2</v>
      </c>
      <c r="O2279" t="s">
        <v>215</v>
      </c>
      <c r="P2279" t="s">
        <v>215</v>
      </c>
      <c r="Q2279" t="s">
        <v>215</v>
      </c>
      <c r="R2279" t="s">
        <v>215</v>
      </c>
      <c r="S2279">
        <v>155</v>
      </c>
      <c r="T2279">
        <v>15300</v>
      </c>
      <c r="U2279">
        <v>20100</v>
      </c>
      <c r="V2279">
        <v>25900</v>
      </c>
      <c r="W2279">
        <v>235</v>
      </c>
      <c r="X2279">
        <v>9</v>
      </c>
      <c r="Y2279">
        <v>215</v>
      </c>
      <c r="Z2279">
        <v>7.6</v>
      </c>
      <c r="AA2279">
        <v>9.6</v>
      </c>
      <c r="AB2279">
        <v>75.7</v>
      </c>
      <c r="AC2279">
        <v>80.2</v>
      </c>
      <c r="AD2279">
        <v>82.8</v>
      </c>
    </row>
    <row r="2280" spans="1:30" x14ac:dyDescent="0.25">
      <c r="A2280" t="str">
        <f t="shared" si="35"/>
        <v>2017/20183MaleMedical sciences4 As or more</v>
      </c>
      <c r="B2280" t="s">
        <v>218</v>
      </c>
      <c r="C2280" t="s">
        <v>252</v>
      </c>
      <c r="D2280">
        <v>3</v>
      </c>
      <c r="E2280" t="s">
        <v>3</v>
      </c>
      <c r="F2280" t="s">
        <v>228</v>
      </c>
      <c r="G2280" t="s">
        <v>215</v>
      </c>
      <c r="H2280" t="s">
        <v>215</v>
      </c>
      <c r="I2280" t="s">
        <v>215</v>
      </c>
      <c r="J2280" t="s">
        <v>215</v>
      </c>
      <c r="K2280" t="s">
        <v>215</v>
      </c>
      <c r="L2280" t="s">
        <v>215</v>
      </c>
      <c r="M2280" t="s">
        <v>215</v>
      </c>
      <c r="N2280" t="s">
        <v>236</v>
      </c>
      <c r="O2280" t="s">
        <v>215</v>
      </c>
      <c r="P2280" t="s">
        <v>215</v>
      </c>
      <c r="Q2280" t="s">
        <v>215</v>
      </c>
      <c r="R2280" t="s">
        <v>215</v>
      </c>
      <c r="S2280">
        <v>20</v>
      </c>
      <c r="T2280">
        <v>33900</v>
      </c>
      <c r="U2280">
        <v>38700</v>
      </c>
      <c r="V2280">
        <v>44200</v>
      </c>
      <c r="W2280">
        <v>75</v>
      </c>
      <c r="X2280">
        <v>0</v>
      </c>
      <c r="Y2280">
        <v>75</v>
      </c>
      <c r="Z2280">
        <v>0</v>
      </c>
      <c r="AA2280">
        <v>1.4</v>
      </c>
      <c r="AB2280">
        <v>30.1</v>
      </c>
      <c r="AC2280">
        <v>90.5</v>
      </c>
      <c r="AD2280">
        <v>98.6</v>
      </c>
    </row>
    <row r="2281" spans="1:30" x14ac:dyDescent="0.25">
      <c r="A2281" t="str">
        <f t="shared" si="35"/>
        <v>2017/20183MaleMedical sciences360 points</v>
      </c>
      <c r="B2281" t="s">
        <v>218</v>
      </c>
      <c r="C2281" t="s">
        <v>252</v>
      </c>
      <c r="D2281">
        <v>3</v>
      </c>
      <c r="E2281" t="s">
        <v>3</v>
      </c>
      <c r="F2281" t="s">
        <v>228</v>
      </c>
      <c r="G2281" t="s">
        <v>215</v>
      </c>
      <c r="H2281" t="s">
        <v>215</v>
      </c>
      <c r="I2281" t="s">
        <v>215</v>
      </c>
      <c r="J2281" t="s">
        <v>215</v>
      </c>
      <c r="K2281" t="s">
        <v>215</v>
      </c>
      <c r="L2281" t="s">
        <v>215</v>
      </c>
      <c r="M2281" t="s">
        <v>215</v>
      </c>
      <c r="N2281" t="s">
        <v>102</v>
      </c>
      <c r="O2281" t="s">
        <v>215</v>
      </c>
      <c r="P2281" t="s">
        <v>215</v>
      </c>
      <c r="Q2281" t="s">
        <v>215</v>
      </c>
      <c r="R2281" t="s">
        <v>215</v>
      </c>
      <c r="S2281">
        <v>50</v>
      </c>
      <c r="T2281">
        <v>25200</v>
      </c>
      <c r="U2281">
        <v>34700</v>
      </c>
      <c r="V2281">
        <v>38300</v>
      </c>
      <c r="W2281">
        <v>140</v>
      </c>
      <c r="X2281">
        <v>0</v>
      </c>
      <c r="Y2281">
        <v>140</v>
      </c>
      <c r="Z2281">
        <v>5.3</v>
      </c>
      <c r="AA2281">
        <v>3.1</v>
      </c>
      <c r="AB2281">
        <v>36.299999999999997</v>
      </c>
      <c r="AC2281">
        <v>76.099999999999994</v>
      </c>
      <c r="AD2281">
        <v>91.6</v>
      </c>
    </row>
    <row r="2282" spans="1:30" x14ac:dyDescent="0.25">
      <c r="A2282" t="str">
        <f t="shared" si="35"/>
        <v>2017/20183MaleMedical sciences300-359 points</v>
      </c>
      <c r="B2282" t="s">
        <v>218</v>
      </c>
      <c r="C2282" t="s">
        <v>252</v>
      </c>
      <c r="D2282">
        <v>3</v>
      </c>
      <c r="E2282" t="s">
        <v>3</v>
      </c>
      <c r="F2282" t="s">
        <v>228</v>
      </c>
      <c r="G2282" t="s">
        <v>215</v>
      </c>
      <c r="H2282" t="s">
        <v>215</v>
      </c>
      <c r="I2282" t="s">
        <v>215</v>
      </c>
      <c r="J2282" t="s">
        <v>215</v>
      </c>
      <c r="K2282" t="s">
        <v>215</v>
      </c>
      <c r="L2282" t="s">
        <v>215</v>
      </c>
      <c r="M2282" t="s">
        <v>215</v>
      </c>
      <c r="N2282" t="s">
        <v>103</v>
      </c>
      <c r="O2282" t="s">
        <v>215</v>
      </c>
      <c r="P2282" t="s">
        <v>215</v>
      </c>
      <c r="Q2282" t="s">
        <v>215</v>
      </c>
      <c r="R2282" t="s">
        <v>215</v>
      </c>
      <c r="S2282">
        <v>95</v>
      </c>
      <c r="T2282">
        <v>21500</v>
      </c>
      <c r="U2282">
        <v>27700</v>
      </c>
      <c r="V2282">
        <v>33600</v>
      </c>
      <c r="W2282">
        <v>245</v>
      </c>
      <c r="X2282">
        <v>0</v>
      </c>
      <c r="Y2282">
        <v>245</v>
      </c>
      <c r="Z2282">
        <v>7.9</v>
      </c>
      <c r="AA2282">
        <v>5.5</v>
      </c>
      <c r="AB2282">
        <v>41.2</v>
      </c>
      <c r="AC2282">
        <v>67.5</v>
      </c>
      <c r="AD2282">
        <v>86.6</v>
      </c>
    </row>
    <row r="2283" spans="1:30" x14ac:dyDescent="0.25">
      <c r="A2283" t="str">
        <f t="shared" si="35"/>
        <v>2017/20183MaleMedical sciences240-299 points</v>
      </c>
      <c r="B2283" t="s">
        <v>218</v>
      </c>
      <c r="C2283" t="s">
        <v>252</v>
      </c>
      <c r="D2283">
        <v>3</v>
      </c>
      <c r="E2283" t="s">
        <v>3</v>
      </c>
      <c r="F2283" t="s">
        <v>228</v>
      </c>
      <c r="G2283" t="s">
        <v>215</v>
      </c>
      <c r="H2283" t="s">
        <v>215</v>
      </c>
      <c r="I2283" t="s">
        <v>215</v>
      </c>
      <c r="J2283" t="s">
        <v>215</v>
      </c>
      <c r="K2283" t="s">
        <v>215</v>
      </c>
      <c r="L2283" t="s">
        <v>215</v>
      </c>
      <c r="M2283" t="s">
        <v>215</v>
      </c>
      <c r="N2283" t="s">
        <v>104</v>
      </c>
      <c r="O2283" t="s">
        <v>215</v>
      </c>
      <c r="P2283" t="s">
        <v>215</v>
      </c>
      <c r="Q2283" t="s">
        <v>215</v>
      </c>
      <c r="R2283" t="s">
        <v>215</v>
      </c>
      <c r="S2283">
        <v>80</v>
      </c>
      <c r="T2283">
        <v>22300</v>
      </c>
      <c r="U2283">
        <v>28100</v>
      </c>
      <c r="V2283">
        <v>35400</v>
      </c>
      <c r="W2283">
        <v>140</v>
      </c>
      <c r="X2283">
        <v>0</v>
      </c>
      <c r="Y2283">
        <v>140</v>
      </c>
      <c r="Z2283">
        <v>6.7</v>
      </c>
      <c r="AA2283">
        <v>5.4</v>
      </c>
      <c r="AB2283">
        <v>59.3</v>
      </c>
      <c r="AC2283">
        <v>81.900000000000006</v>
      </c>
      <c r="AD2283">
        <v>88</v>
      </c>
    </row>
    <row r="2284" spans="1:30" x14ac:dyDescent="0.25">
      <c r="A2284" t="str">
        <f t="shared" si="35"/>
        <v>2017/20183MaleMedical sciences180-239 points</v>
      </c>
      <c r="B2284" t="s">
        <v>218</v>
      </c>
      <c r="C2284" t="s">
        <v>252</v>
      </c>
      <c r="D2284">
        <v>3</v>
      </c>
      <c r="E2284" t="s">
        <v>3</v>
      </c>
      <c r="F2284" t="s">
        <v>228</v>
      </c>
      <c r="G2284" t="s">
        <v>215</v>
      </c>
      <c r="H2284" t="s">
        <v>215</v>
      </c>
      <c r="I2284" t="s">
        <v>215</v>
      </c>
      <c r="J2284" t="s">
        <v>215</v>
      </c>
      <c r="K2284" t="s">
        <v>215</v>
      </c>
      <c r="L2284" t="s">
        <v>215</v>
      </c>
      <c r="M2284" t="s">
        <v>215</v>
      </c>
      <c r="N2284" t="s">
        <v>136</v>
      </c>
      <c r="O2284" t="s">
        <v>215</v>
      </c>
      <c r="P2284" t="s">
        <v>215</v>
      </c>
      <c r="Q2284" t="s">
        <v>215</v>
      </c>
      <c r="R2284" t="s">
        <v>215</v>
      </c>
      <c r="S2284">
        <v>20</v>
      </c>
      <c r="T2284">
        <v>20400</v>
      </c>
      <c r="U2284">
        <v>24500</v>
      </c>
      <c r="V2284">
        <v>29200</v>
      </c>
      <c r="W2284">
        <v>30</v>
      </c>
      <c r="X2284">
        <v>0</v>
      </c>
      <c r="Y2284">
        <v>30</v>
      </c>
      <c r="Z2284">
        <v>13.5</v>
      </c>
      <c r="AA2284">
        <v>3.4</v>
      </c>
      <c r="AB2284">
        <v>61.8</v>
      </c>
      <c r="AC2284">
        <v>66.3</v>
      </c>
      <c r="AD2284">
        <v>83.1</v>
      </c>
    </row>
    <row r="2285" spans="1:30" x14ac:dyDescent="0.25">
      <c r="A2285" t="str">
        <f t="shared" si="35"/>
        <v>2017/20183MaleMedical sciencesBelow 180 points</v>
      </c>
      <c r="B2285" t="s">
        <v>218</v>
      </c>
      <c r="C2285" t="s">
        <v>252</v>
      </c>
      <c r="D2285">
        <v>3</v>
      </c>
      <c r="E2285" t="s">
        <v>3</v>
      </c>
      <c r="F2285" t="s">
        <v>228</v>
      </c>
      <c r="G2285" t="s">
        <v>215</v>
      </c>
      <c r="H2285" t="s">
        <v>215</v>
      </c>
      <c r="I2285" t="s">
        <v>215</v>
      </c>
      <c r="J2285" t="s">
        <v>215</v>
      </c>
      <c r="K2285" t="s">
        <v>215</v>
      </c>
      <c r="L2285" t="s">
        <v>215</v>
      </c>
      <c r="M2285" t="s">
        <v>215</v>
      </c>
      <c r="N2285" t="s">
        <v>135</v>
      </c>
      <c r="O2285" t="s">
        <v>215</v>
      </c>
      <c r="P2285" t="s">
        <v>215</v>
      </c>
      <c r="Q2285" t="s">
        <v>215</v>
      </c>
      <c r="R2285" t="s">
        <v>215</v>
      </c>
      <c r="S2285" t="s">
        <v>216</v>
      </c>
      <c r="T2285" t="s">
        <v>216</v>
      </c>
      <c r="U2285" t="s">
        <v>216</v>
      </c>
      <c r="V2285" t="s">
        <v>216</v>
      </c>
      <c r="W2285">
        <v>5</v>
      </c>
      <c r="X2285">
        <v>0</v>
      </c>
      <c r="Y2285">
        <v>5</v>
      </c>
      <c r="Z2285">
        <v>0</v>
      </c>
      <c r="AA2285">
        <v>0</v>
      </c>
      <c r="AB2285">
        <v>55.6</v>
      </c>
      <c r="AC2285">
        <v>77.8</v>
      </c>
      <c r="AD2285">
        <v>100</v>
      </c>
    </row>
    <row r="2286" spans="1:30" x14ac:dyDescent="0.25">
      <c r="A2286" t="str">
        <f t="shared" si="35"/>
        <v>2017/20183MaleMedical sciences1 or 2 A level passes</v>
      </c>
      <c r="B2286" t="s">
        <v>218</v>
      </c>
      <c r="C2286" t="s">
        <v>252</v>
      </c>
      <c r="D2286">
        <v>3</v>
      </c>
      <c r="E2286" t="s">
        <v>3</v>
      </c>
      <c r="F2286" t="s">
        <v>228</v>
      </c>
      <c r="G2286" t="s">
        <v>215</v>
      </c>
      <c r="H2286" t="s">
        <v>215</v>
      </c>
      <c r="I2286" t="s">
        <v>215</v>
      </c>
      <c r="J2286" t="s">
        <v>215</v>
      </c>
      <c r="K2286" t="s">
        <v>215</v>
      </c>
      <c r="L2286" t="s">
        <v>215</v>
      </c>
      <c r="M2286" t="s">
        <v>215</v>
      </c>
      <c r="N2286" t="s">
        <v>105</v>
      </c>
      <c r="O2286" t="s">
        <v>215</v>
      </c>
      <c r="P2286" t="s">
        <v>215</v>
      </c>
      <c r="Q2286" t="s">
        <v>215</v>
      </c>
      <c r="R2286" t="s">
        <v>215</v>
      </c>
      <c r="S2286">
        <v>15</v>
      </c>
      <c r="T2286">
        <v>18600</v>
      </c>
      <c r="U2286">
        <v>27400</v>
      </c>
      <c r="V2286">
        <v>31400</v>
      </c>
      <c r="W2286">
        <v>20</v>
      </c>
      <c r="X2286">
        <v>0</v>
      </c>
      <c r="Y2286">
        <v>20</v>
      </c>
      <c r="Z2286">
        <v>0</v>
      </c>
      <c r="AA2286">
        <v>5.0999999999999996</v>
      </c>
      <c r="AB2286">
        <v>67.5</v>
      </c>
      <c r="AC2286">
        <v>89.7</v>
      </c>
      <c r="AD2286">
        <v>94.9</v>
      </c>
    </row>
    <row r="2287" spans="1:30" x14ac:dyDescent="0.25">
      <c r="A2287" t="str">
        <f t="shared" si="35"/>
        <v>2017/20183MaleMedical sciencesBTEC</v>
      </c>
      <c r="B2287" t="s">
        <v>218</v>
      </c>
      <c r="C2287" t="s">
        <v>252</v>
      </c>
      <c r="D2287">
        <v>3</v>
      </c>
      <c r="E2287" t="s">
        <v>3</v>
      </c>
      <c r="F2287" t="s">
        <v>228</v>
      </c>
      <c r="G2287" t="s">
        <v>215</v>
      </c>
      <c r="H2287" t="s">
        <v>215</v>
      </c>
      <c r="I2287" t="s">
        <v>215</v>
      </c>
      <c r="J2287" t="s">
        <v>215</v>
      </c>
      <c r="K2287" t="s">
        <v>215</v>
      </c>
      <c r="L2287" t="s">
        <v>215</v>
      </c>
      <c r="M2287" t="s">
        <v>215</v>
      </c>
      <c r="N2287" t="s">
        <v>106</v>
      </c>
      <c r="O2287" t="s">
        <v>215</v>
      </c>
      <c r="P2287" t="s">
        <v>215</v>
      </c>
      <c r="Q2287" t="s">
        <v>215</v>
      </c>
      <c r="R2287" t="s">
        <v>215</v>
      </c>
      <c r="S2287">
        <v>20</v>
      </c>
      <c r="T2287">
        <v>16400</v>
      </c>
      <c r="U2287">
        <v>29900</v>
      </c>
      <c r="V2287">
        <v>36900</v>
      </c>
      <c r="W2287">
        <v>30</v>
      </c>
      <c r="X2287">
        <v>0</v>
      </c>
      <c r="Y2287">
        <v>30</v>
      </c>
      <c r="Z2287">
        <v>4.5</v>
      </c>
      <c r="AA2287">
        <v>3.4</v>
      </c>
      <c r="AB2287">
        <v>64</v>
      </c>
      <c r="AC2287">
        <v>85.4</v>
      </c>
      <c r="AD2287">
        <v>92.1</v>
      </c>
    </row>
    <row r="2288" spans="1:30" x14ac:dyDescent="0.25">
      <c r="A2288" t="str">
        <f t="shared" si="35"/>
        <v>2017/20183MaleMedical sciencesOther</v>
      </c>
      <c r="B2288" t="s">
        <v>218</v>
      </c>
      <c r="C2288" t="s">
        <v>252</v>
      </c>
      <c r="D2288">
        <v>3</v>
      </c>
      <c r="E2288" t="s">
        <v>3</v>
      </c>
      <c r="F2288" t="s">
        <v>228</v>
      </c>
      <c r="G2288" t="s">
        <v>215</v>
      </c>
      <c r="H2288" t="s">
        <v>215</v>
      </c>
      <c r="I2288" t="s">
        <v>215</v>
      </c>
      <c r="J2288" t="s">
        <v>215</v>
      </c>
      <c r="K2288" t="s">
        <v>215</v>
      </c>
      <c r="L2288" t="s">
        <v>215</v>
      </c>
      <c r="M2288" t="s">
        <v>215</v>
      </c>
      <c r="N2288" t="s">
        <v>27</v>
      </c>
      <c r="O2288" t="s">
        <v>215</v>
      </c>
      <c r="P2288" t="s">
        <v>215</v>
      </c>
      <c r="Q2288" t="s">
        <v>215</v>
      </c>
      <c r="R2288" t="s">
        <v>215</v>
      </c>
      <c r="S2288">
        <v>15</v>
      </c>
      <c r="T2288">
        <v>22300</v>
      </c>
      <c r="U2288">
        <v>29900</v>
      </c>
      <c r="V2288">
        <v>42000</v>
      </c>
      <c r="W2288">
        <v>25</v>
      </c>
      <c r="X2288">
        <v>0</v>
      </c>
      <c r="Y2288">
        <v>25</v>
      </c>
      <c r="Z2288">
        <v>4.3</v>
      </c>
      <c r="AA2288">
        <v>0</v>
      </c>
      <c r="AB2288">
        <v>56.5</v>
      </c>
      <c r="AC2288">
        <v>82.6</v>
      </c>
      <c r="AD2288">
        <v>95.7</v>
      </c>
    </row>
    <row r="2289" spans="1:30" x14ac:dyDescent="0.25">
      <c r="A2289" t="str">
        <f t="shared" si="35"/>
        <v>2017/20183MaleMedical sciencesNot known</v>
      </c>
      <c r="B2289" t="s">
        <v>218</v>
      </c>
      <c r="C2289" t="s">
        <v>252</v>
      </c>
      <c r="D2289">
        <v>3</v>
      </c>
      <c r="E2289" t="s">
        <v>3</v>
      </c>
      <c r="F2289" t="s">
        <v>228</v>
      </c>
      <c r="G2289" t="s">
        <v>215</v>
      </c>
      <c r="H2289" t="s">
        <v>215</v>
      </c>
      <c r="I2289" t="s">
        <v>215</v>
      </c>
      <c r="J2289" t="s">
        <v>215</v>
      </c>
      <c r="K2289" t="s">
        <v>215</v>
      </c>
      <c r="L2289" t="s">
        <v>215</v>
      </c>
      <c r="M2289" t="s">
        <v>215</v>
      </c>
      <c r="N2289" t="s">
        <v>2</v>
      </c>
      <c r="O2289" t="s">
        <v>215</v>
      </c>
      <c r="P2289" t="s">
        <v>215</v>
      </c>
      <c r="Q2289" t="s">
        <v>215</v>
      </c>
      <c r="R2289" t="s">
        <v>215</v>
      </c>
      <c r="S2289">
        <v>30</v>
      </c>
      <c r="T2289">
        <v>20400</v>
      </c>
      <c r="U2289">
        <v>24800</v>
      </c>
      <c r="V2289">
        <v>30300</v>
      </c>
      <c r="W2289">
        <v>65</v>
      </c>
      <c r="X2289">
        <v>11.8</v>
      </c>
      <c r="Y2289">
        <v>55</v>
      </c>
      <c r="Z2289">
        <v>10.7</v>
      </c>
      <c r="AA2289">
        <v>5.4</v>
      </c>
      <c r="AB2289">
        <v>52.4</v>
      </c>
      <c r="AC2289">
        <v>71.099999999999994</v>
      </c>
      <c r="AD2289">
        <v>83.9</v>
      </c>
    </row>
    <row r="2290" spans="1:30" x14ac:dyDescent="0.25">
      <c r="A2290" t="str">
        <f t="shared" si="35"/>
        <v>2017/20183MaleMedicine and dentistry4 As or more</v>
      </c>
      <c r="B2290" t="s">
        <v>218</v>
      </c>
      <c r="C2290" t="s">
        <v>252</v>
      </c>
      <c r="D2290">
        <v>3</v>
      </c>
      <c r="E2290" t="s">
        <v>3</v>
      </c>
      <c r="F2290" t="s">
        <v>138</v>
      </c>
      <c r="G2290" t="s">
        <v>215</v>
      </c>
      <c r="H2290" t="s">
        <v>215</v>
      </c>
      <c r="I2290" t="s">
        <v>215</v>
      </c>
      <c r="J2290" t="s">
        <v>215</v>
      </c>
      <c r="K2290" t="s">
        <v>215</v>
      </c>
      <c r="L2290" t="s">
        <v>215</v>
      </c>
      <c r="M2290" t="s">
        <v>215</v>
      </c>
      <c r="N2290" t="s">
        <v>236</v>
      </c>
      <c r="O2290" t="s">
        <v>215</v>
      </c>
      <c r="P2290" t="s">
        <v>215</v>
      </c>
      <c r="Q2290" t="s">
        <v>215</v>
      </c>
      <c r="R2290" t="s">
        <v>215</v>
      </c>
      <c r="S2290">
        <v>445</v>
      </c>
      <c r="T2290">
        <v>42000</v>
      </c>
      <c r="U2290">
        <v>46400</v>
      </c>
      <c r="V2290">
        <v>51500</v>
      </c>
      <c r="W2290">
        <v>715</v>
      </c>
      <c r="X2290">
        <v>0</v>
      </c>
      <c r="Y2290">
        <v>715</v>
      </c>
      <c r="Z2290">
        <v>3.6</v>
      </c>
      <c r="AA2290">
        <v>4.5999999999999996</v>
      </c>
      <c r="AB2290">
        <v>63.7</v>
      </c>
      <c r="AC2290">
        <v>89.3</v>
      </c>
      <c r="AD2290">
        <v>91.7</v>
      </c>
    </row>
    <row r="2291" spans="1:30" x14ac:dyDescent="0.25">
      <c r="A2291" t="str">
        <f t="shared" si="35"/>
        <v>2017/20183MaleMedicine and dentistry360 points</v>
      </c>
      <c r="B2291" t="s">
        <v>218</v>
      </c>
      <c r="C2291" t="s">
        <v>252</v>
      </c>
      <c r="D2291">
        <v>3</v>
      </c>
      <c r="E2291" t="s">
        <v>3</v>
      </c>
      <c r="F2291" t="s">
        <v>138</v>
      </c>
      <c r="G2291" t="s">
        <v>215</v>
      </c>
      <c r="H2291" t="s">
        <v>215</v>
      </c>
      <c r="I2291" t="s">
        <v>215</v>
      </c>
      <c r="J2291" t="s">
        <v>215</v>
      </c>
      <c r="K2291" t="s">
        <v>215</v>
      </c>
      <c r="L2291" t="s">
        <v>215</v>
      </c>
      <c r="M2291" t="s">
        <v>215</v>
      </c>
      <c r="N2291" t="s">
        <v>102</v>
      </c>
      <c r="O2291" t="s">
        <v>215</v>
      </c>
      <c r="P2291" t="s">
        <v>215</v>
      </c>
      <c r="Q2291" t="s">
        <v>215</v>
      </c>
      <c r="R2291" t="s">
        <v>215</v>
      </c>
      <c r="S2291">
        <v>590</v>
      </c>
      <c r="T2291">
        <v>41200</v>
      </c>
      <c r="U2291">
        <v>45600</v>
      </c>
      <c r="V2291">
        <v>51800</v>
      </c>
      <c r="W2291">
        <v>905</v>
      </c>
      <c r="X2291">
        <v>0</v>
      </c>
      <c r="Y2291">
        <v>905</v>
      </c>
      <c r="Z2291">
        <v>7</v>
      </c>
      <c r="AA2291">
        <v>4.7</v>
      </c>
      <c r="AB2291">
        <v>68.099999999999994</v>
      </c>
      <c r="AC2291">
        <v>86</v>
      </c>
      <c r="AD2291">
        <v>88.2</v>
      </c>
    </row>
    <row r="2292" spans="1:30" x14ac:dyDescent="0.25">
      <c r="A2292" t="str">
        <f t="shared" si="35"/>
        <v>2017/20183MaleMedicine and dentistry300-359 points</v>
      </c>
      <c r="B2292" t="s">
        <v>218</v>
      </c>
      <c r="C2292" t="s">
        <v>252</v>
      </c>
      <c r="D2292">
        <v>3</v>
      </c>
      <c r="E2292" t="s">
        <v>3</v>
      </c>
      <c r="F2292" t="s">
        <v>138</v>
      </c>
      <c r="G2292" t="s">
        <v>215</v>
      </c>
      <c r="H2292" t="s">
        <v>215</v>
      </c>
      <c r="I2292" t="s">
        <v>215</v>
      </c>
      <c r="J2292" t="s">
        <v>215</v>
      </c>
      <c r="K2292" t="s">
        <v>215</v>
      </c>
      <c r="L2292" t="s">
        <v>215</v>
      </c>
      <c r="M2292" t="s">
        <v>215</v>
      </c>
      <c r="N2292" t="s">
        <v>103</v>
      </c>
      <c r="O2292" t="s">
        <v>215</v>
      </c>
      <c r="P2292" t="s">
        <v>215</v>
      </c>
      <c r="Q2292" t="s">
        <v>215</v>
      </c>
      <c r="R2292" t="s">
        <v>215</v>
      </c>
      <c r="S2292">
        <v>265</v>
      </c>
      <c r="T2292">
        <v>40500</v>
      </c>
      <c r="U2292">
        <v>46000</v>
      </c>
      <c r="V2292">
        <v>57600</v>
      </c>
      <c r="W2292">
        <v>380</v>
      </c>
      <c r="X2292">
        <v>0</v>
      </c>
      <c r="Y2292">
        <v>380</v>
      </c>
      <c r="Z2292">
        <v>7.1</v>
      </c>
      <c r="AA2292">
        <v>6</v>
      </c>
      <c r="AB2292">
        <v>72</v>
      </c>
      <c r="AC2292">
        <v>85.6</v>
      </c>
      <c r="AD2292">
        <v>86.9</v>
      </c>
    </row>
    <row r="2293" spans="1:30" x14ac:dyDescent="0.25">
      <c r="A2293" t="str">
        <f t="shared" si="35"/>
        <v>2017/20183MaleMedicine and dentistry240-299 points</v>
      </c>
      <c r="B2293" t="s">
        <v>218</v>
      </c>
      <c r="C2293" t="s">
        <v>252</v>
      </c>
      <c r="D2293">
        <v>3</v>
      </c>
      <c r="E2293" t="s">
        <v>3</v>
      </c>
      <c r="F2293" t="s">
        <v>138</v>
      </c>
      <c r="G2293" t="s">
        <v>215</v>
      </c>
      <c r="H2293" t="s">
        <v>215</v>
      </c>
      <c r="I2293" t="s">
        <v>215</v>
      </c>
      <c r="J2293" t="s">
        <v>215</v>
      </c>
      <c r="K2293" t="s">
        <v>215</v>
      </c>
      <c r="L2293" t="s">
        <v>215</v>
      </c>
      <c r="M2293" t="s">
        <v>215</v>
      </c>
      <c r="N2293" t="s">
        <v>104</v>
      </c>
      <c r="O2293" t="s">
        <v>215</v>
      </c>
      <c r="P2293" t="s">
        <v>215</v>
      </c>
      <c r="Q2293" t="s">
        <v>215</v>
      </c>
      <c r="R2293" t="s">
        <v>215</v>
      </c>
      <c r="S2293">
        <v>15</v>
      </c>
      <c r="T2293">
        <v>44500</v>
      </c>
      <c r="U2293">
        <v>48000</v>
      </c>
      <c r="V2293">
        <v>54000</v>
      </c>
      <c r="W2293">
        <v>15</v>
      </c>
      <c r="X2293">
        <v>0</v>
      </c>
      <c r="Y2293">
        <v>15</v>
      </c>
      <c r="Z2293">
        <v>0</v>
      </c>
      <c r="AA2293">
        <v>5.9</v>
      </c>
      <c r="AB2293">
        <v>82.4</v>
      </c>
      <c r="AC2293">
        <v>94.1</v>
      </c>
      <c r="AD2293">
        <v>94.1</v>
      </c>
    </row>
    <row r="2294" spans="1:30" x14ac:dyDescent="0.25">
      <c r="A2294" t="str">
        <f t="shared" si="35"/>
        <v>2017/20183MaleMedicine and dentistry180-239 points</v>
      </c>
      <c r="B2294" t="s">
        <v>218</v>
      </c>
      <c r="C2294" t="s">
        <v>252</v>
      </c>
      <c r="D2294">
        <v>3</v>
      </c>
      <c r="E2294" t="s">
        <v>3</v>
      </c>
      <c r="F2294" t="s">
        <v>138</v>
      </c>
      <c r="G2294" t="s">
        <v>215</v>
      </c>
      <c r="H2294" t="s">
        <v>215</v>
      </c>
      <c r="I2294" t="s">
        <v>215</v>
      </c>
      <c r="J2294" t="s">
        <v>215</v>
      </c>
      <c r="K2294" t="s">
        <v>215</v>
      </c>
      <c r="L2294" t="s">
        <v>215</v>
      </c>
      <c r="M2294" t="s">
        <v>215</v>
      </c>
      <c r="N2294" t="s">
        <v>136</v>
      </c>
      <c r="O2294" t="s">
        <v>215</v>
      </c>
      <c r="P2294" t="s">
        <v>215</v>
      </c>
      <c r="Q2294" t="s">
        <v>215</v>
      </c>
      <c r="R2294" t="s">
        <v>215</v>
      </c>
      <c r="S2294" t="s">
        <v>216</v>
      </c>
      <c r="T2294" t="s">
        <v>216</v>
      </c>
      <c r="U2294" t="s">
        <v>216</v>
      </c>
      <c r="V2294" t="s">
        <v>216</v>
      </c>
      <c r="W2294">
        <v>0</v>
      </c>
      <c r="X2294">
        <v>0</v>
      </c>
      <c r="Y2294">
        <v>0</v>
      </c>
      <c r="Z2294">
        <v>0</v>
      </c>
      <c r="AA2294">
        <v>0</v>
      </c>
      <c r="AB2294">
        <v>100</v>
      </c>
      <c r="AC2294">
        <v>100</v>
      </c>
      <c r="AD2294">
        <v>100</v>
      </c>
    </row>
    <row r="2295" spans="1:30" x14ac:dyDescent="0.25">
      <c r="A2295" t="str">
        <f t="shared" si="35"/>
        <v>2017/20183MaleMedicine and dentistry1 or 2 A level passes</v>
      </c>
      <c r="B2295" t="s">
        <v>218</v>
      </c>
      <c r="C2295" t="s">
        <v>252</v>
      </c>
      <c r="D2295">
        <v>3</v>
      </c>
      <c r="E2295" t="s">
        <v>3</v>
      </c>
      <c r="F2295" t="s">
        <v>138</v>
      </c>
      <c r="G2295" t="s">
        <v>215</v>
      </c>
      <c r="H2295" t="s">
        <v>215</v>
      </c>
      <c r="I2295" t="s">
        <v>215</v>
      </c>
      <c r="J2295" t="s">
        <v>215</v>
      </c>
      <c r="K2295" t="s">
        <v>215</v>
      </c>
      <c r="L2295" t="s">
        <v>215</v>
      </c>
      <c r="M2295" t="s">
        <v>215</v>
      </c>
      <c r="N2295" t="s">
        <v>105</v>
      </c>
      <c r="O2295" t="s">
        <v>215</v>
      </c>
      <c r="P2295" t="s">
        <v>215</v>
      </c>
      <c r="Q2295" t="s">
        <v>215</v>
      </c>
      <c r="R2295" t="s">
        <v>215</v>
      </c>
      <c r="S2295" t="s">
        <v>216</v>
      </c>
      <c r="T2295" t="s">
        <v>216</v>
      </c>
      <c r="U2295" t="s">
        <v>216</v>
      </c>
      <c r="V2295" t="s">
        <v>216</v>
      </c>
      <c r="W2295">
        <v>5</v>
      </c>
      <c r="X2295">
        <v>0</v>
      </c>
      <c r="Y2295">
        <v>5</v>
      </c>
      <c r="Z2295">
        <v>0</v>
      </c>
      <c r="AA2295">
        <v>33.299999999999997</v>
      </c>
      <c r="AB2295">
        <v>33.299999999999997</v>
      </c>
      <c r="AC2295">
        <v>66.7</v>
      </c>
      <c r="AD2295">
        <v>66.7</v>
      </c>
    </row>
    <row r="2296" spans="1:30" x14ac:dyDescent="0.25">
      <c r="A2296" t="str">
        <f t="shared" si="35"/>
        <v>2017/20183MaleMedicine and dentistryOther</v>
      </c>
      <c r="B2296" t="s">
        <v>218</v>
      </c>
      <c r="C2296" t="s">
        <v>252</v>
      </c>
      <c r="D2296">
        <v>3</v>
      </c>
      <c r="E2296" t="s">
        <v>3</v>
      </c>
      <c r="F2296" t="s">
        <v>138</v>
      </c>
      <c r="G2296" t="s">
        <v>215</v>
      </c>
      <c r="H2296" t="s">
        <v>215</v>
      </c>
      <c r="I2296" t="s">
        <v>215</v>
      </c>
      <c r="J2296" t="s">
        <v>215</v>
      </c>
      <c r="K2296" t="s">
        <v>215</v>
      </c>
      <c r="L2296" t="s">
        <v>215</v>
      </c>
      <c r="M2296" t="s">
        <v>215</v>
      </c>
      <c r="N2296" t="s">
        <v>27</v>
      </c>
      <c r="O2296" t="s">
        <v>215</v>
      </c>
      <c r="P2296" t="s">
        <v>215</v>
      </c>
      <c r="Q2296" t="s">
        <v>215</v>
      </c>
      <c r="R2296" t="s">
        <v>215</v>
      </c>
      <c r="S2296">
        <v>25</v>
      </c>
      <c r="T2296">
        <v>44500</v>
      </c>
      <c r="U2296">
        <v>46000</v>
      </c>
      <c r="V2296">
        <v>50000</v>
      </c>
      <c r="W2296">
        <v>45</v>
      </c>
      <c r="X2296">
        <v>0</v>
      </c>
      <c r="Y2296">
        <v>45</v>
      </c>
      <c r="Z2296">
        <v>4.2</v>
      </c>
      <c r="AA2296">
        <v>4.2</v>
      </c>
      <c r="AB2296">
        <v>48.6</v>
      </c>
      <c r="AC2296">
        <v>87.3</v>
      </c>
      <c r="AD2296">
        <v>91.6</v>
      </c>
    </row>
    <row r="2297" spans="1:30" x14ac:dyDescent="0.25">
      <c r="A2297" t="str">
        <f t="shared" si="35"/>
        <v>2017/20183MaleMedicine and dentistryNot known</v>
      </c>
      <c r="B2297" t="s">
        <v>218</v>
      </c>
      <c r="C2297" t="s">
        <v>252</v>
      </c>
      <c r="D2297">
        <v>3</v>
      </c>
      <c r="E2297" t="s">
        <v>3</v>
      </c>
      <c r="F2297" t="s">
        <v>138</v>
      </c>
      <c r="G2297" t="s">
        <v>215</v>
      </c>
      <c r="H2297" t="s">
        <v>215</v>
      </c>
      <c r="I2297" t="s">
        <v>215</v>
      </c>
      <c r="J2297" t="s">
        <v>215</v>
      </c>
      <c r="K2297" t="s">
        <v>215</v>
      </c>
      <c r="L2297" t="s">
        <v>215</v>
      </c>
      <c r="M2297" t="s">
        <v>215</v>
      </c>
      <c r="N2297" t="s">
        <v>2</v>
      </c>
      <c r="O2297" t="s">
        <v>215</v>
      </c>
      <c r="P2297" t="s">
        <v>215</v>
      </c>
      <c r="Q2297" t="s">
        <v>215</v>
      </c>
      <c r="R2297" t="s">
        <v>215</v>
      </c>
      <c r="S2297">
        <v>135</v>
      </c>
      <c r="T2297">
        <v>41600</v>
      </c>
      <c r="U2297">
        <v>45300</v>
      </c>
      <c r="V2297">
        <v>51100</v>
      </c>
      <c r="W2297">
        <v>210</v>
      </c>
      <c r="X2297">
        <v>5.7</v>
      </c>
      <c r="Y2297">
        <v>200</v>
      </c>
      <c r="Z2297">
        <v>7</v>
      </c>
      <c r="AA2297">
        <v>3</v>
      </c>
      <c r="AB2297">
        <v>68.5</v>
      </c>
      <c r="AC2297">
        <v>84.5</v>
      </c>
      <c r="AD2297">
        <v>90</v>
      </c>
    </row>
    <row r="2298" spans="1:30" x14ac:dyDescent="0.25">
      <c r="A2298" t="str">
        <f t="shared" si="35"/>
        <v>2017/20183MaleNursing and midwifery360 points</v>
      </c>
      <c r="B2298" t="s">
        <v>218</v>
      </c>
      <c r="C2298" t="s">
        <v>252</v>
      </c>
      <c r="D2298">
        <v>3</v>
      </c>
      <c r="E2298" t="s">
        <v>3</v>
      </c>
      <c r="F2298" t="s">
        <v>229</v>
      </c>
      <c r="G2298" t="s">
        <v>215</v>
      </c>
      <c r="H2298" t="s">
        <v>215</v>
      </c>
      <c r="I2298" t="s">
        <v>215</v>
      </c>
      <c r="J2298" t="s">
        <v>215</v>
      </c>
      <c r="K2298" t="s">
        <v>215</v>
      </c>
      <c r="L2298" t="s">
        <v>215</v>
      </c>
      <c r="M2298" t="s">
        <v>215</v>
      </c>
      <c r="N2298" t="s">
        <v>102</v>
      </c>
      <c r="O2298" t="s">
        <v>215</v>
      </c>
      <c r="P2298" t="s">
        <v>215</v>
      </c>
      <c r="Q2298" t="s">
        <v>215</v>
      </c>
      <c r="R2298" t="s">
        <v>215</v>
      </c>
      <c r="S2298" t="s">
        <v>216</v>
      </c>
      <c r="T2298" t="s">
        <v>216</v>
      </c>
      <c r="U2298" t="s">
        <v>216</v>
      </c>
      <c r="V2298" t="s">
        <v>216</v>
      </c>
      <c r="W2298">
        <v>0</v>
      </c>
      <c r="X2298">
        <v>0</v>
      </c>
      <c r="Y2298">
        <v>0</v>
      </c>
      <c r="Z2298">
        <v>0</v>
      </c>
      <c r="AA2298">
        <v>0</v>
      </c>
      <c r="AB2298">
        <v>100</v>
      </c>
      <c r="AC2298">
        <v>100</v>
      </c>
      <c r="AD2298">
        <v>100</v>
      </c>
    </row>
    <row r="2299" spans="1:30" x14ac:dyDescent="0.25">
      <c r="A2299" t="str">
        <f t="shared" si="35"/>
        <v>2017/20183MaleNursing and midwifery300-359 points</v>
      </c>
      <c r="B2299" t="s">
        <v>218</v>
      </c>
      <c r="C2299" t="s">
        <v>252</v>
      </c>
      <c r="D2299">
        <v>3</v>
      </c>
      <c r="E2299" t="s">
        <v>3</v>
      </c>
      <c r="F2299" t="s">
        <v>229</v>
      </c>
      <c r="G2299" t="s">
        <v>215</v>
      </c>
      <c r="H2299" t="s">
        <v>215</v>
      </c>
      <c r="I2299" t="s">
        <v>215</v>
      </c>
      <c r="J2299" t="s">
        <v>215</v>
      </c>
      <c r="K2299" t="s">
        <v>215</v>
      </c>
      <c r="L2299" t="s">
        <v>215</v>
      </c>
      <c r="M2299" t="s">
        <v>215</v>
      </c>
      <c r="N2299" t="s">
        <v>103</v>
      </c>
      <c r="O2299" t="s">
        <v>215</v>
      </c>
      <c r="P2299" t="s">
        <v>215</v>
      </c>
      <c r="Q2299" t="s">
        <v>215</v>
      </c>
      <c r="R2299" t="s">
        <v>215</v>
      </c>
      <c r="S2299" t="s">
        <v>216</v>
      </c>
      <c r="T2299" t="s">
        <v>216</v>
      </c>
      <c r="U2299" t="s">
        <v>216</v>
      </c>
      <c r="V2299" t="s">
        <v>216</v>
      </c>
      <c r="W2299">
        <v>15</v>
      </c>
      <c r="X2299">
        <v>0</v>
      </c>
      <c r="Y2299">
        <v>15</v>
      </c>
      <c r="Z2299">
        <v>7.1</v>
      </c>
      <c r="AA2299">
        <v>0</v>
      </c>
      <c r="AB2299">
        <v>42.9</v>
      </c>
      <c r="AC2299">
        <v>92.9</v>
      </c>
      <c r="AD2299">
        <v>92.9</v>
      </c>
    </row>
    <row r="2300" spans="1:30" x14ac:dyDescent="0.25">
      <c r="A2300" t="str">
        <f t="shared" si="35"/>
        <v>2017/20183MaleNursing and midwifery240-299 points</v>
      </c>
      <c r="B2300" t="s">
        <v>218</v>
      </c>
      <c r="C2300" t="s">
        <v>252</v>
      </c>
      <c r="D2300">
        <v>3</v>
      </c>
      <c r="E2300" t="s">
        <v>3</v>
      </c>
      <c r="F2300" t="s">
        <v>229</v>
      </c>
      <c r="G2300" t="s">
        <v>215</v>
      </c>
      <c r="H2300" t="s">
        <v>215</v>
      </c>
      <c r="I2300" t="s">
        <v>215</v>
      </c>
      <c r="J2300" t="s">
        <v>215</v>
      </c>
      <c r="K2300" t="s">
        <v>215</v>
      </c>
      <c r="L2300" t="s">
        <v>215</v>
      </c>
      <c r="M2300" t="s">
        <v>215</v>
      </c>
      <c r="N2300" t="s">
        <v>104</v>
      </c>
      <c r="O2300" t="s">
        <v>215</v>
      </c>
      <c r="P2300" t="s">
        <v>215</v>
      </c>
      <c r="Q2300" t="s">
        <v>215</v>
      </c>
      <c r="R2300" t="s">
        <v>215</v>
      </c>
      <c r="S2300">
        <v>20</v>
      </c>
      <c r="T2300">
        <v>25600</v>
      </c>
      <c r="U2300">
        <v>30500</v>
      </c>
      <c r="V2300">
        <v>35300</v>
      </c>
      <c r="W2300">
        <v>30</v>
      </c>
      <c r="X2300">
        <v>0</v>
      </c>
      <c r="Y2300">
        <v>30</v>
      </c>
      <c r="Z2300">
        <v>3.3</v>
      </c>
      <c r="AA2300">
        <v>0</v>
      </c>
      <c r="AB2300">
        <v>66.7</v>
      </c>
      <c r="AC2300">
        <v>93.3</v>
      </c>
      <c r="AD2300">
        <v>96.7</v>
      </c>
    </row>
    <row r="2301" spans="1:30" x14ac:dyDescent="0.25">
      <c r="A2301" t="str">
        <f t="shared" si="35"/>
        <v>2017/20183MaleNursing and midwifery180-239 points</v>
      </c>
      <c r="B2301" t="s">
        <v>218</v>
      </c>
      <c r="C2301" t="s">
        <v>252</v>
      </c>
      <c r="D2301">
        <v>3</v>
      </c>
      <c r="E2301" t="s">
        <v>3</v>
      </c>
      <c r="F2301" t="s">
        <v>229</v>
      </c>
      <c r="G2301" t="s">
        <v>215</v>
      </c>
      <c r="H2301" t="s">
        <v>215</v>
      </c>
      <c r="I2301" t="s">
        <v>215</v>
      </c>
      <c r="J2301" t="s">
        <v>215</v>
      </c>
      <c r="K2301" t="s">
        <v>215</v>
      </c>
      <c r="L2301" t="s">
        <v>215</v>
      </c>
      <c r="M2301" t="s">
        <v>215</v>
      </c>
      <c r="N2301" t="s">
        <v>136</v>
      </c>
      <c r="O2301" t="s">
        <v>215</v>
      </c>
      <c r="P2301" t="s">
        <v>215</v>
      </c>
      <c r="Q2301" t="s">
        <v>215</v>
      </c>
      <c r="R2301" t="s">
        <v>215</v>
      </c>
      <c r="S2301">
        <v>20</v>
      </c>
      <c r="T2301">
        <v>23500</v>
      </c>
      <c r="U2301">
        <v>27400</v>
      </c>
      <c r="V2301">
        <v>31100</v>
      </c>
      <c r="W2301">
        <v>35</v>
      </c>
      <c r="X2301">
        <v>0</v>
      </c>
      <c r="Y2301">
        <v>35</v>
      </c>
      <c r="Z2301">
        <v>2.9</v>
      </c>
      <c r="AA2301">
        <v>2.9</v>
      </c>
      <c r="AB2301">
        <v>57.1</v>
      </c>
      <c r="AC2301">
        <v>91.4</v>
      </c>
      <c r="AD2301">
        <v>94.3</v>
      </c>
    </row>
    <row r="2302" spans="1:30" x14ac:dyDescent="0.25">
      <c r="A2302" t="str">
        <f t="shared" si="35"/>
        <v>2017/20183MaleNursing and midwiferyBelow 180 points</v>
      </c>
      <c r="B2302" t="s">
        <v>218</v>
      </c>
      <c r="C2302" t="s">
        <v>252</v>
      </c>
      <c r="D2302">
        <v>3</v>
      </c>
      <c r="E2302" t="s">
        <v>3</v>
      </c>
      <c r="F2302" t="s">
        <v>229</v>
      </c>
      <c r="G2302" t="s">
        <v>215</v>
      </c>
      <c r="H2302" t="s">
        <v>215</v>
      </c>
      <c r="I2302" t="s">
        <v>215</v>
      </c>
      <c r="J2302" t="s">
        <v>215</v>
      </c>
      <c r="K2302" t="s">
        <v>215</v>
      </c>
      <c r="L2302" t="s">
        <v>215</v>
      </c>
      <c r="M2302" t="s">
        <v>215</v>
      </c>
      <c r="N2302" t="s">
        <v>135</v>
      </c>
      <c r="O2302" t="s">
        <v>215</v>
      </c>
      <c r="P2302" t="s">
        <v>215</v>
      </c>
      <c r="Q2302" t="s">
        <v>215</v>
      </c>
      <c r="R2302" t="s">
        <v>215</v>
      </c>
      <c r="S2302" t="s">
        <v>216</v>
      </c>
      <c r="T2302" t="s">
        <v>216</v>
      </c>
      <c r="U2302" t="s">
        <v>216</v>
      </c>
      <c r="V2302" t="s">
        <v>216</v>
      </c>
      <c r="W2302">
        <v>5</v>
      </c>
      <c r="X2302">
        <v>0</v>
      </c>
      <c r="Y2302">
        <v>5</v>
      </c>
      <c r="Z2302">
        <v>0</v>
      </c>
      <c r="AA2302">
        <v>0</v>
      </c>
      <c r="AB2302">
        <v>40</v>
      </c>
      <c r="AC2302">
        <v>100</v>
      </c>
      <c r="AD2302">
        <v>100</v>
      </c>
    </row>
    <row r="2303" spans="1:30" x14ac:dyDescent="0.25">
      <c r="A2303" t="str">
        <f t="shared" si="35"/>
        <v>2017/20183MaleNursing and midwifery1 or 2 A level passes</v>
      </c>
      <c r="B2303" t="s">
        <v>218</v>
      </c>
      <c r="C2303" t="s">
        <v>252</v>
      </c>
      <c r="D2303">
        <v>3</v>
      </c>
      <c r="E2303" t="s">
        <v>3</v>
      </c>
      <c r="F2303" t="s">
        <v>229</v>
      </c>
      <c r="G2303" t="s">
        <v>215</v>
      </c>
      <c r="H2303" t="s">
        <v>215</v>
      </c>
      <c r="I2303" t="s">
        <v>215</v>
      </c>
      <c r="J2303" t="s">
        <v>215</v>
      </c>
      <c r="K2303" t="s">
        <v>215</v>
      </c>
      <c r="L2303" t="s">
        <v>215</v>
      </c>
      <c r="M2303" t="s">
        <v>215</v>
      </c>
      <c r="N2303" t="s">
        <v>105</v>
      </c>
      <c r="O2303" t="s">
        <v>215</v>
      </c>
      <c r="P2303" t="s">
        <v>215</v>
      </c>
      <c r="Q2303" t="s">
        <v>215</v>
      </c>
      <c r="R2303" t="s">
        <v>215</v>
      </c>
      <c r="S2303">
        <v>15</v>
      </c>
      <c r="T2303">
        <v>27700</v>
      </c>
      <c r="U2303">
        <v>30500</v>
      </c>
      <c r="V2303">
        <v>35000</v>
      </c>
      <c r="W2303">
        <v>20</v>
      </c>
      <c r="X2303">
        <v>0</v>
      </c>
      <c r="Y2303">
        <v>20</v>
      </c>
      <c r="Z2303">
        <v>10</v>
      </c>
      <c r="AA2303">
        <v>0</v>
      </c>
      <c r="AB2303">
        <v>70</v>
      </c>
      <c r="AC2303">
        <v>90</v>
      </c>
      <c r="AD2303">
        <v>90</v>
      </c>
    </row>
    <row r="2304" spans="1:30" x14ac:dyDescent="0.25">
      <c r="A2304" t="str">
        <f t="shared" si="35"/>
        <v>2017/20183MaleNursing and midwiferyBTEC</v>
      </c>
      <c r="B2304" t="s">
        <v>218</v>
      </c>
      <c r="C2304" t="s">
        <v>252</v>
      </c>
      <c r="D2304">
        <v>3</v>
      </c>
      <c r="E2304" t="s">
        <v>3</v>
      </c>
      <c r="F2304" t="s">
        <v>229</v>
      </c>
      <c r="G2304" t="s">
        <v>215</v>
      </c>
      <c r="H2304" t="s">
        <v>215</v>
      </c>
      <c r="I2304" t="s">
        <v>215</v>
      </c>
      <c r="J2304" t="s">
        <v>215</v>
      </c>
      <c r="K2304" t="s">
        <v>215</v>
      </c>
      <c r="L2304" t="s">
        <v>215</v>
      </c>
      <c r="M2304" t="s">
        <v>215</v>
      </c>
      <c r="N2304" t="s">
        <v>106</v>
      </c>
      <c r="O2304" t="s">
        <v>215</v>
      </c>
      <c r="P2304" t="s">
        <v>215</v>
      </c>
      <c r="Q2304" t="s">
        <v>215</v>
      </c>
      <c r="R2304" t="s">
        <v>215</v>
      </c>
      <c r="S2304">
        <v>25</v>
      </c>
      <c r="T2304">
        <v>27400</v>
      </c>
      <c r="U2304">
        <v>31000</v>
      </c>
      <c r="V2304">
        <v>34700</v>
      </c>
      <c r="W2304">
        <v>40</v>
      </c>
      <c r="X2304">
        <v>0</v>
      </c>
      <c r="Y2304">
        <v>40</v>
      </c>
      <c r="Z2304">
        <v>0</v>
      </c>
      <c r="AA2304">
        <v>4.8</v>
      </c>
      <c r="AB2304">
        <v>63.9</v>
      </c>
      <c r="AC2304">
        <v>92.8</v>
      </c>
      <c r="AD2304">
        <v>95.2</v>
      </c>
    </row>
    <row r="2305" spans="1:30" x14ac:dyDescent="0.25">
      <c r="A2305" t="str">
        <f t="shared" si="35"/>
        <v>2017/20183MaleNursing and midwiferyOther</v>
      </c>
      <c r="B2305" t="s">
        <v>218</v>
      </c>
      <c r="C2305" t="s">
        <v>252</v>
      </c>
      <c r="D2305">
        <v>3</v>
      </c>
      <c r="E2305" t="s">
        <v>3</v>
      </c>
      <c r="F2305" t="s">
        <v>229</v>
      </c>
      <c r="G2305" t="s">
        <v>215</v>
      </c>
      <c r="H2305" t="s">
        <v>215</v>
      </c>
      <c r="I2305" t="s">
        <v>215</v>
      </c>
      <c r="J2305" t="s">
        <v>215</v>
      </c>
      <c r="K2305" t="s">
        <v>215</v>
      </c>
      <c r="L2305" t="s">
        <v>215</v>
      </c>
      <c r="M2305" t="s">
        <v>215</v>
      </c>
      <c r="N2305" t="s">
        <v>27</v>
      </c>
      <c r="O2305" t="s">
        <v>215</v>
      </c>
      <c r="P2305" t="s">
        <v>215</v>
      </c>
      <c r="Q2305" t="s">
        <v>215</v>
      </c>
      <c r="R2305" t="s">
        <v>215</v>
      </c>
      <c r="S2305" t="s">
        <v>216</v>
      </c>
      <c r="T2305" t="s">
        <v>216</v>
      </c>
      <c r="U2305" t="s">
        <v>216</v>
      </c>
      <c r="V2305" t="s">
        <v>216</v>
      </c>
      <c r="W2305">
        <v>10</v>
      </c>
      <c r="X2305">
        <v>0</v>
      </c>
      <c r="Y2305">
        <v>10</v>
      </c>
      <c r="Z2305">
        <v>0</v>
      </c>
      <c r="AA2305">
        <v>0</v>
      </c>
      <c r="AB2305">
        <v>58.3</v>
      </c>
      <c r="AC2305">
        <v>100</v>
      </c>
      <c r="AD2305">
        <v>100</v>
      </c>
    </row>
    <row r="2306" spans="1:30" x14ac:dyDescent="0.25">
      <c r="A2306" t="str">
        <f t="shared" si="35"/>
        <v>2017/20183MaleNursing and midwiferyNot known</v>
      </c>
      <c r="B2306" t="s">
        <v>218</v>
      </c>
      <c r="C2306" t="s">
        <v>252</v>
      </c>
      <c r="D2306">
        <v>3</v>
      </c>
      <c r="E2306" t="s">
        <v>3</v>
      </c>
      <c r="F2306" t="s">
        <v>229</v>
      </c>
      <c r="G2306" t="s">
        <v>215</v>
      </c>
      <c r="H2306" t="s">
        <v>215</v>
      </c>
      <c r="I2306" t="s">
        <v>215</v>
      </c>
      <c r="J2306" t="s">
        <v>215</v>
      </c>
      <c r="K2306" t="s">
        <v>215</v>
      </c>
      <c r="L2306" t="s">
        <v>215</v>
      </c>
      <c r="M2306" t="s">
        <v>215</v>
      </c>
      <c r="N2306" t="s">
        <v>2</v>
      </c>
      <c r="O2306" t="s">
        <v>215</v>
      </c>
      <c r="P2306" t="s">
        <v>215</v>
      </c>
      <c r="Q2306" t="s">
        <v>215</v>
      </c>
      <c r="R2306" t="s">
        <v>215</v>
      </c>
      <c r="S2306" t="s">
        <v>216</v>
      </c>
      <c r="T2306" t="s">
        <v>216</v>
      </c>
      <c r="U2306" t="s">
        <v>216</v>
      </c>
      <c r="V2306" t="s">
        <v>216</v>
      </c>
      <c r="W2306">
        <v>20</v>
      </c>
      <c r="X2306">
        <v>0</v>
      </c>
      <c r="Y2306">
        <v>20</v>
      </c>
      <c r="Z2306">
        <v>5</v>
      </c>
      <c r="AA2306">
        <v>5</v>
      </c>
      <c r="AB2306">
        <v>50</v>
      </c>
      <c r="AC2306">
        <v>90</v>
      </c>
      <c r="AD2306">
        <v>90</v>
      </c>
    </row>
    <row r="2307" spans="1:30" x14ac:dyDescent="0.25">
      <c r="A2307" t="str">
        <f t="shared" si="35"/>
        <v>2017/20183MalePerforming arts4 As or more</v>
      </c>
      <c r="B2307" t="s">
        <v>218</v>
      </c>
      <c r="C2307" t="s">
        <v>252</v>
      </c>
      <c r="D2307">
        <v>3</v>
      </c>
      <c r="E2307" t="s">
        <v>3</v>
      </c>
      <c r="F2307" t="s">
        <v>230</v>
      </c>
      <c r="G2307" t="s">
        <v>215</v>
      </c>
      <c r="H2307" t="s">
        <v>215</v>
      </c>
      <c r="I2307" t="s">
        <v>215</v>
      </c>
      <c r="J2307" t="s">
        <v>215</v>
      </c>
      <c r="K2307" t="s">
        <v>215</v>
      </c>
      <c r="L2307" t="s">
        <v>215</v>
      </c>
      <c r="M2307" t="s">
        <v>215</v>
      </c>
      <c r="N2307" t="s">
        <v>236</v>
      </c>
      <c r="O2307" t="s">
        <v>215</v>
      </c>
      <c r="P2307" t="s">
        <v>215</v>
      </c>
      <c r="Q2307" t="s">
        <v>215</v>
      </c>
      <c r="R2307" t="s">
        <v>215</v>
      </c>
      <c r="S2307">
        <v>20</v>
      </c>
      <c r="T2307">
        <v>10600</v>
      </c>
      <c r="U2307">
        <v>24800</v>
      </c>
      <c r="V2307">
        <v>29900</v>
      </c>
      <c r="W2307">
        <v>55</v>
      </c>
      <c r="X2307">
        <v>0</v>
      </c>
      <c r="Y2307">
        <v>55</v>
      </c>
      <c r="Z2307">
        <v>4.7</v>
      </c>
      <c r="AA2307">
        <v>7.5</v>
      </c>
      <c r="AB2307">
        <v>52.3</v>
      </c>
      <c r="AC2307">
        <v>76.599999999999994</v>
      </c>
      <c r="AD2307">
        <v>87.9</v>
      </c>
    </row>
    <row r="2308" spans="1:30" x14ac:dyDescent="0.25">
      <c r="A2308" t="str">
        <f t="shared" ref="A2308:A2371" si="36">B2308&amp;D2308&amp;E2308&amp;F2308&amp;N2308</f>
        <v>2017/20183MalePerforming arts360 points</v>
      </c>
      <c r="B2308" t="s">
        <v>218</v>
      </c>
      <c r="C2308" t="s">
        <v>252</v>
      </c>
      <c r="D2308">
        <v>3</v>
      </c>
      <c r="E2308" t="s">
        <v>3</v>
      </c>
      <c r="F2308" t="s">
        <v>230</v>
      </c>
      <c r="G2308" t="s">
        <v>215</v>
      </c>
      <c r="H2308" t="s">
        <v>215</v>
      </c>
      <c r="I2308" t="s">
        <v>215</v>
      </c>
      <c r="J2308" t="s">
        <v>215</v>
      </c>
      <c r="K2308" t="s">
        <v>215</v>
      </c>
      <c r="L2308" t="s">
        <v>215</v>
      </c>
      <c r="M2308" t="s">
        <v>215</v>
      </c>
      <c r="N2308" t="s">
        <v>102</v>
      </c>
      <c r="O2308" t="s">
        <v>215</v>
      </c>
      <c r="P2308" t="s">
        <v>215</v>
      </c>
      <c r="Q2308" t="s">
        <v>215</v>
      </c>
      <c r="R2308" t="s">
        <v>215</v>
      </c>
      <c r="S2308">
        <v>110</v>
      </c>
      <c r="T2308">
        <v>11600</v>
      </c>
      <c r="U2308">
        <v>20100</v>
      </c>
      <c r="V2308">
        <v>25900</v>
      </c>
      <c r="W2308">
        <v>170</v>
      </c>
      <c r="X2308">
        <v>0</v>
      </c>
      <c r="Y2308">
        <v>170</v>
      </c>
      <c r="Z2308">
        <v>5.6</v>
      </c>
      <c r="AA2308">
        <v>4.0999999999999996</v>
      </c>
      <c r="AB2308">
        <v>71.099999999999994</v>
      </c>
      <c r="AC2308">
        <v>87.4</v>
      </c>
      <c r="AD2308">
        <v>90.3</v>
      </c>
    </row>
    <row r="2309" spans="1:30" x14ac:dyDescent="0.25">
      <c r="A2309" t="str">
        <f t="shared" si="36"/>
        <v>2017/20183MalePerforming arts300-359 points</v>
      </c>
      <c r="B2309" t="s">
        <v>218</v>
      </c>
      <c r="C2309" t="s">
        <v>252</v>
      </c>
      <c r="D2309">
        <v>3</v>
      </c>
      <c r="E2309" t="s">
        <v>3</v>
      </c>
      <c r="F2309" t="s">
        <v>230</v>
      </c>
      <c r="G2309" t="s">
        <v>215</v>
      </c>
      <c r="H2309" t="s">
        <v>215</v>
      </c>
      <c r="I2309" t="s">
        <v>215</v>
      </c>
      <c r="J2309" t="s">
        <v>215</v>
      </c>
      <c r="K2309" t="s">
        <v>215</v>
      </c>
      <c r="L2309" t="s">
        <v>215</v>
      </c>
      <c r="M2309" t="s">
        <v>215</v>
      </c>
      <c r="N2309" t="s">
        <v>103</v>
      </c>
      <c r="O2309" t="s">
        <v>215</v>
      </c>
      <c r="P2309" t="s">
        <v>215</v>
      </c>
      <c r="Q2309" t="s">
        <v>215</v>
      </c>
      <c r="R2309" t="s">
        <v>215</v>
      </c>
      <c r="S2309">
        <v>465</v>
      </c>
      <c r="T2309">
        <v>12000</v>
      </c>
      <c r="U2309">
        <v>18600</v>
      </c>
      <c r="V2309">
        <v>25200</v>
      </c>
      <c r="W2309">
        <v>690</v>
      </c>
      <c r="X2309">
        <v>0</v>
      </c>
      <c r="Y2309">
        <v>690</v>
      </c>
      <c r="Z2309">
        <v>6.1</v>
      </c>
      <c r="AA2309">
        <v>6</v>
      </c>
      <c r="AB2309">
        <v>76.3</v>
      </c>
      <c r="AC2309">
        <v>85.3</v>
      </c>
      <c r="AD2309">
        <v>87.9</v>
      </c>
    </row>
    <row r="2310" spans="1:30" x14ac:dyDescent="0.25">
      <c r="A2310" t="str">
        <f t="shared" si="36"/>
        <v>2017/20183MalePerforming arts240-299 points</v>
      </c>
      <c r="B2310" t="s">
        <v>218</v>
      </c>
      <c r="C2310" t="s">
        <v>252</v>
      </c>
      <c r="D2310">
        <v>3</v>
      </c>
      <c r="E2310" t="s">
        <v>3</v>
      </c>
      <c r="F2310" t="s">
        <v>230</v>
      </c>
      <c r="G2310" t="s">
        <v>215</v>
      </c>
      <c r="H2310" t="s">
        <v>215</v>
      </c>
      <c r="I2310" t="s">
        <v>215</v>
      </c>
      <c r="J2310" t="s">
        <v>215</v>
      </c>
      <c r="K2310" t="s">
        <v>215</v>
      </c>
      <c r="L2310" t="s">
        <v>215</v>
      </c>
      <c r="M2310" t="s">
        <v>215</v>
      </c>
      <c r="N2310" t="s">
        <v>104</v>
      </c>
      <c r="O2310" t="s">
        <v>215</v>
      </c>
      <c r="P2310" t="s">
        <v>215</v>
      </c>
      <c r="Q2310" t="s">
        <v>215</v>
      </c>
      <c r="R2310" t="s">
        <v>215</v>
      </c>
      <c r="S2310">
        <v>490</v>
      </c>
      <c r="T2310">
        <v>12400</v>
      </c>
      <c r="U2310">
        <v>17500</v>
      </c>
      <c r="V2310">
        <v>23100</v>
      </c>
      <c r="W2310">
        <v>700</v>
      </c>
      <c r="X2310">
        <v>0</v>
      </c>
      <c r="Y2310">
        <v>700</v>
      </c>
      <c r="Z2310">
        <v>7.1</v>
      </c>
      <c r="AA2310">
        <v>9.1999999999999993</v>
      </c>
      <c r="AB2310">
        <v>75</v>
      </c>
      <c r="AC2310">
        <v>81.2</v>
      </c>
      <c r="AD2310">
        <v>83.7</v>
      </c>
    </row>
    <row r="2311" spans="1:30" x14ac:dyDescent="0.25">
      <c r="A2311" t="str">
        <f t="shared" si="36"/>
        <v>2017/20183MalePerforming arts180-239 points</v>
      </c>
      <c r="B2311" t="s">
        <v>218</v>
      </c>
      <c r="C2311" t="s">
        <v>252</v>
      </c>
      <c r="D2311">
        <v>3</v>
      </c>
      <c r="E2311" t="s">
        <v>3</v>
      </c>
      <c r="F2311" t="s">
        <v>230</v>
      </c>
      <c r="G2311" t="s">
        <v>215</v>
      </c>
      <c r="H2311" t="s">
        <v>215</v>
      </c>
      <c r="I2311" t="s">
        <v>215</v>
      </c>
      <c r="J2311" t="s">
        <v>215</v>
      </c>
      <c r="K2311" t="s">
        <v>215</v>
      </c>
      <c r="L2311" t="s">
        <v>215</v>
      </c>
      <c r="M2311" t="s">
        <v>215</v>
      </c>
      <c r="N2311" t="s">
        <v>136</v>
      </c>
      <c r="O2311" t="s">
        <v>215</v>
      </c>
      <c r="P2311" t="s">
        <v>215</v>
      </c>
      <c r="Q2311" t="s">
        <v>215</v>
      </c>
      <c r="R2311" t="s">
        <v>215</v>
      </c>
      <c r="S2311">
        <v>285</v>
      </c>
      <c r="T2311">
        <v>12300</v>
      </c>
      <c r="U2311">
        <v>18100</v>
      </c>
      <c r="V2311">
        <v>22600</v>
      </c>
      <c r="W2311">
        <v>380</v>
      </c>
      <c r="X2311">
        <v>0</v>
      </c>
      <c r="Y2311">
        <v>380</v>
      </c>
      <c r="Z2311">
        <v>5.5</v>
      </c>
      <c r="AA2311">
        <v>6.6</v>
      </c>
      <c r="AB2311">
        <v>80.2</v>
      </c>
      <c r="AC2311">
        <v>86.4</v>
      </c>
      <c r="AD2311">
        <v>87.9</v>
      </c>
    </row>
    <row r="2312" spans="1:30" x14ac:dyDescent="0.25">
      <c r="A2312" t="str">
        <f t="shared" si="36"/>
        <v>2017/20183MalePerforming artsBelow 180 points</v>
      </c>
      <c r="B2312" t="s">
        <v>218</v>
      </c>
      <c r="C2312" t="s">
        <v>252</v>
      </c>
      <c r="D2312">
        <v>3</v>
      </c>
      <c r="E2312" t="s">
        <v>3</v>
      </c>
      <c r="F2312" t="s">
        <v>230</v>
      </c>
      <c r="G2312" t="s">
        <v>215</v>
      </c>
      <c r="H2312" t="s">
        <v>215</v>
      </c>
      <c r="I2312" t="s">
        <v>215</v>
      </c>
      <c r="J2312" t="s">
        <v>215</v>
      </c>
      <c r="K2312" t="s">
        <v>215</v>
      </c>
      <c r="L2312" t="s">
        <v>215</v>
      </c>
      <c r="M2312" t="s">
        <v>215</v>
      </c>
      <c r="N2312" t="s">
        <v>135</v>
      </c>
      <c r="O2312" t="s">
        <v>215</v>
      </c>
      <c r="P2312" t="s">
        <v>215</v>
      </c>
      <c r="Q2312" t="s">
        <v>215</v>
      </c>
      <c r="R2312" t="s">
        <v>215</v>
      </c>
      <c r="S2312">
        <v>30</v>
      </c>
      <c r="T2312">
        <v>12800</v>
      </c>
      <c r="U2312">
        <v>18200</v>
      </c>
      <c r="V2312">
        <v>25600</v>
      </c>
      <c r="W2312">
        <v>45</v>
      </c>
      <c r="X2312">
        <v>0</v>
      </c>
      <c r="Y2312">
        <v>45</v>
      </c>
      <c r="Z2312">
        <v>2.2999999999999998</v>
      </c>
      <c r="AA2312">
        <v>7</v>
      </c>
      <c r="AB2312">
        <v>81.400000000000006</v>
      </c>
      <c r="AC2312">
        <v>86</v>
      </c>
      <c r="AD2312">
        <v>90.7</v>
      </c>
    </row>
    <row r="2313" spans="1:30" x14ac:dyDescent="0.25">
      <c r="A2313" t="str">
        <f t="shared" si="36"/>
        <v>2017/20183MalePerforming arts1 or 2 A level passes</v>
      </c>
      <c r="B2313" t="s">
        <v>218</v>
      </c>
      <c r="C2313" t="s">
        <v>252</v>
      </c>
      <c r="D2313">
        <v>3</v>
      </c>
      <c r="E2313" t="s">
        <v>3</v>
      </c>
      <c r="F2313" t="s">
        <v>230</v>
      </c>
      <c r="G2313" t="s">
        <v>215</v>
      </c>
      <c r="H2313" t="s">
        <v>215</v>
      </c>
      <c r="I2313" t="s">
        <v>215</v>
      </c>
      <c r="J2313" t="s">
        <v>215</v>
      </c>
      <c r="K2313" t="s">
        <v>215</v>
      </c>
      <c r="L2313" t="s">
        <v>215</v>
      </c>
      <c r="M2313" t="s">
        <v>215</v>
      </c>
      <c r="N2313" t="s">
        <v>105</v>
      </c>
      <c r="O2313" t="s">
        <v>215</v>
      </c>
      <c r="P2313" t="s">
        <v>215</v>
      </c>
      <c r="Q2313" t="s">
        <v>215</v>
      </c>
      <c r="R2313" t="s">
        <v>215</v>
      </c>
      <c r="S2313">
        <v>140</v>
      </c>
      <c r="T2313">
        <v>12800</v>
      </c>
      <c r="U2313">
        <v>18200</v>
      </c>
      <c r="V2313">
        <v>23400</v>
      </c>
      <c r="W2313">
        <v>195</v>
      </c>
      <c r="X2313">
        <v>0</v>
      </c>
      <c r="Y2313">
        <v>195</v>
      </c>
      <c r="Z2313">
        <v>4.5</v>
      </c>
      <c r="AA2313">
        <v>9.5</v>
      </c>
      <c r="AB2313">
        <v>79</v>
      </c>
      <c r="AC2313">
        <v>83.9</v>
      </c>
      <c r="AD2313">
        <v>86</v>
      </c>
    </row>
    <row r="2314" spans="1:30" x14ac:dyDescent="0.25">
      <c r="A2314" t="str">
        <f t="shared" si="36"/>
        <v>2017/20183MalePerforming artsBTEC</v>
      </c>
      <c r="B2314" t="s">
        <v>218</v>
      </c>
      <c r="C2314" t="s">
        <v>252</v>
      </c>
      <c r="D2314">
        <v>3</v>
      </c>
      <c r="E2314" t="s">
        <v>3</v>
      </c>
      <c r="F2314" t="s">
        <v>230</v>
      </c>
      <c r="G2314" t="s">
        <v>215</v>
      </c>
      <c r="H2314" t="s">
        <v>215</v>
      </c>
      <c r="I2314" t="s">
        <v>215</v>
      </c>
      <c r="J2314" t="s">
        <v>215</v>
      </c>
      <c r="K2314" t="s">
        <v>215</v>
      </c>
      <c r="L2314" t="s">
        <v>215</v>
      </c>
      <c r="M2314" t="s">
        <v>215</v>
      </c>
      <c r="N2314" t="s">
        <v>106</v>
      </c>
      <c r="O2314" t="s">
        <v>215</v>
      </c>
      <c r="P2314" t="s">
        <v>215</v>
      </c>
      <c r="Q2314" t="s">
        <v>215</v>
      </c>
      <c r="R2314" t="s">
        <v>215</v>
      </c>
      <c r="S2314">
        <v>770</v>
      </c>
      <c r="T2314">
        <v>12300</v>
      </c>
      <c r="U2314">
        <v>17200</v>
      </c>
      <c r="V2314">
        <v>21900</v>
      </c>
      <c r="W2314">
        <v>1095</v>
      </c>
      <c r="X2314">
        <v>0</v>
      </c>
      <c r="Y2314">
        <v>1095</v>
      </c>
      <c r="Z2314">
        <v>7</v>
      </c>
      <c r="AA2314">
        <v>9.8000000000000007</v>
      </c>
      <c r="AB2314">
        <v>77.2</v>
      </c>
      <c r="AC2314">
        <v>81.599999999999994</v>
      </c>
      <c r="AD2314">
        <v>83.1</v>
      </c>
    </row>
    <row r="2315" spans="1:30" x14ac:dyDescent="0.25">
      <c r="A2315" t="str">
        <f t="shared" si="36"/>
        <v>2017/20183MalePerforming artsOther</v>
      </c>
      <c r="B2315" t="s">
        <v>218</v>
      </c>
      <c r="C2315" t="s">
        <v>252</v>
      </c>
      <c r="D2315">
        <v>3</v>
      </c>
      <c r="E2315" t="s">
        <v>3</v>
      </c>
      <c r="F2315" t="s">
        <v>230</v>
      </c>
      <c r="G2315" t="s">
        <v>215</v>
      </c>
      <c r="H2315" t="s">
        <v>215</v>
      </c>
      <c r="I2315" t="s">
        <v>215</v>
      </c>
      <c r="J2315" t="s">
        <v>215</v>
      </c>
      <c r="K2315" t="s">
        <v>215</v>
      </c>
      <c r="L2315" t="s">
        <v>215</v>
      </c>
      <c r="M2315" t="s">
        <v>215</v>
      </c>
      <c r="N2315" t="s">
        <v>27</v>
      </c>
      <c r="O2315" t="s">
        <v>215</v>
      </c>
      <c r="P2315" t="s">
        <v>215</v>
      </c>
      <c r="Q2315" t="s">
        <v>215</v>
      </c>
      <c r="R2315" t="s">
        <v>215</v>
      </c>
      <c r="S2315">
        <v>125</v>
      </c>
      <c r="T2315">
        <v>13100</v>
      </c>
      <c r="U2315">
        <v>17200</v>
      </c>
      <c r="V2315">
        <v>24100</v>
      </c>
      <c r="W2315">
        <v>180</v>
      </c>
      <c r="X2315">
        <v>0</v>
      </c>
      <c r="Y2315">
        <v>180</v>
      </c>
      <c r="Z2315">
        <v>11.1</v>
      </c>
      <c r="AA2315">
        <v>9.1999999999999993</v>
      </c>
      <c r="AB2315">
        <v>73.400000000000006</v>
      </c>
      <c r="AC2315">
        <v>78.599999999999994</v>
      </c>
      <c r="AD2315">
        <v>79.7</v>
      </c>
    </row>
    <row r="2316" spans="1:30" x14ac:dyDescent="0.25">
      <c r="A2316" t="str">
        <f t="shared" si="36"/>
        <v>2017/20183MalePerforming artsNot known</v>
      </c>
      <c r="B2316" t="s">
        <v>218</v>
      </c>
      <c r="C2316" t="s">
        <v>252</v>
      </c>
      <c r="D2316">
        <v>3</v>
      </c>
      <c r="E2316" t="s">
        <v>3</v>
      </c>
      <c r="F2316" t="s">
        <v>230</v>
      </c>
      <c r="G2316" t="s">
        <v>215</v>
      </c>
      <c r="H2316" t="s">
        <v>215</v>
      </c>
      <c r="I2316" t="s">
        <v>215</v>
      </c>
      <c r="J2316" t="s">
        <v>215</v>
      </c>
      <c r="K2316" t="s">
        <v>215</v>
      </c>
      <c r="L2316" t="s">
        <v>215</v>
      </c>
      <c r="M2316" t="s">
        <v>215</v>
      </c>
      <c r="N2316" t="s">
        <v>2</v>
      </c>
      <c r="O2316" t="s">
        <v>215</v>
      </c>
      <c r="P2316" t="s">
        <v>215</v>
      </c>
      <c r="Q2316" t="s">
        <v>215</v>
      </c>
      <c r="R2316" t="s">
        <v>215</v>
      </c>
      <c r="S2316">
        <v>215</v>
      </c>
      <c r="T2316">
        <v>11700</v>
      </c>
      <c r="U2316">
        <v>16400</v>
      </c>
      <c r="V2316">
        <v>21900</v>
      </c>
      <c r="W2316">
        <v>380</v>
      </c>
      <c r="X2316">
        <v>5.7</v>
      </c>
      <c r="Y2316">
        <v>355</v>
      </c>
      <c r="Z2316">
        <v>10.5</v>
      </c>
      <c r="AA2316">
        <v>8.1</v>
      </c>
      <c r="AB2316">
        <v>66.7</v>
      </c>
      <c r="AC2316">
        <v>76.599999999999994</v>
      </c>
      <c r="AD2316">
        <v>81.3</v>
      </c>
    </row>
    <row r="2317" spans="1:30" x14ac:dyDescent="0.25">
      <c r="A2317" t="str">
        <f t="shared" si="36"/>
        <v>2017/20183MalePharmacology, toxicology and pharmacy4 As or more</v>
      </c>
      <c r="B2317" t="s">
        <v>218</v>
      </c>
      <c r="C2317" t="s">
        <v>252</v>
      </c>
      <c r="D2317">
        <v>3</v>
      </c>
      <c r="E2317" t="s">
        <v>3</v>
      </c>
      <c r="F2317" t="s">
        <v>140</v>
      </c>
      <c r="G2317" t="s">
        <v>215</v>
      </c>
      <c r="H2317" t="s">
        <v>215</v>
      </c>
      <c r="I2317" t="s">
        <v>215</v>
      </c>
      <c r="J2317" t="s">
        <v>215</v>
      </c>
      <c r="K2317" t="s">
        <v>215</v>
      </c>
      <c r="L2317" t="s">
        <v>215</v>
      </c>
      <c r="M2317" t="s">
        <v>215</v>
      </c>
      <c r="N2317" t="s">
        <v>236</v>
      </c>
      <c r="O2317" t="s">
        <v>215</v>
      </c>
      <c r="P2317" t="s">
        <v>215</v>
      </c>
      <c r="Q2317" t="s">
        <v>215</v>
      </c>
      <c r="R2317" t="s">
        <v>215</v>
      </c>
      <c r="S2317" t="s">
        <v>216</v>
      </c>
      <c r="T2317" t="s">
        <v>216</v>
      </c>
      <c r="U2317" t="s">
        <v>216</v>
      </c>
      <c r="V2317" t="s">
        <v>216</v>
      </c>
      <c r="W2317">
        <v>25</v>
      </c>
      <c r="X2317">
        <v>0</v>
      </c>
      <c r="Y2317">
        <v>25</v>
      </c>
      <c r="Z2317">
        <v>4.3</v>
      </c>
      <c r="AA2317">
        <v>4.3</v>
      </c>
      <c r="AB2317">
        <v>33.299999999999997</v>
      </c>
      <c r="AC2317">
        <v>82.6</v>
      </c>
      <c r="AD2317">
        <v>91.3</v>
      </c>
    </row>
    <row r="2318" spans="1:30" x14ac:dyDescent="0.25">
      <c r="A2318" t="str">
        <f t="shared" si="36"/>
        <v>2017/20183MalePharmacology, toxicology and pharmacy360 points</v>
      </c>
      <c r="B2318" t="s">
        <v>218</v>
      </c>
      <c r="C2318" t="s">
        <v>252</v>
      </c>
      <c r="D2318">
        <v>3</v>
      </c>
      <c r="E2318" t="s">
        <v>3</v>
      </c>
      <c r="F2318" t="s">
        <v>140</v>
      </c>
      <c r="G2318" t="s">
        <v>215</v>
      </c>
      <c r="H2318" t="s">
        <v>215</v>
      </c>
      <c r="I2318" t="s">
        <v>215</v>
      </c>
      <c r="J2318" t="s">
        <v>215</v>
      </c>
      <c r="K2318" t="s">
        <v>215</v>
      </c>
      <c r="L2318" t="s">
        <v>215</v>
      </c>
      <c r="M2318" t="s">
        <v>215</v>
      </c>
      <c r="N2318" t="s">
        <v>102</v>
      </c>
      <c r="O2318" t="s">
        <v>215</v>
      </c>
      <c r="P2318" t="s">
        <v>215</v>
      </c>
      <c r="Q2318" t="s">
        <v>215</v>
      </c>
      <c r="R2318" t="s">
        <v>215</v>
      </c>
      <c r="S2318">
        <v>30</v>
      </c>
      <c r="T2318">
        <v>23400</v>
      </c>
      <c r="U2318">
        <v>33600</v>
      </c>
      <c r="V2318">
        <v>41200</v>
      </c>
      <c r="W2318">
        <v>85</v>
      </c>
      <c r="X2318">
        <v>0</v>
      </c>
      <c r="Y2318">
        <v>85</v>
      </c>
      <c r="Z2318">
        <v>4.8</v>
      </c>
      <c r="AA2318">
        <v>1.2</v>
      </c>
      <c r="AB2318">
        <v>35.9</v>
      </c>
      <c r="AC2318">
        <v>84.4</v>
      </c>
      <c r="AD2318">
        <v>94</v>
      </c>
    </row>
    <row r="2319" spans="1:30" x14ac:dyDescent="0.25">
      <c r="A2319" t="str">
        <f t="shared" si="36"/>
        <v>2017/20183MalePharmacology, toxicology and pharmacy300-359 points</v>
      </c>
      <c r="B2319" t="s">
        <v>218</v>
      </c>
      <c r="C2319" t="s">
        <v>252</v>
      </c>
      <c r="D2319">
        <v>3</v>
      </c>
      <c r="E2319" t="s">
        <v>3</v>
      </c>
      <c r="F2319" t="s">
        <v>140</v>
      </c>
      <c r="G2319" t="s">
        <v>215</v>
      </c>
      <c r="H2319" t="s">
        <v>215</v>
      </c>
      <c r="I2319" t="s">
        <v>215</v>
      </c>
      <c r="J2319" t="s">
        <v>215</v>
      </c>
      <c r="K2319" t="s">
        <v>215</v>
      </c>
      <c r="L2319" t="s">
        <v>215</v>
      </c>
      <c r="M2319" t="s">
        <v>215</v>
      </c>
      <c r="N2319" t="s">
        <v>103</v>
      </c>
      <c r="O2319" t="s">
        <v>215</v>
      </c>
      <c r="P2319" t="s">
        <v>215</v>
      </c>
      <c r="Q2319" t="s">
        <v>215</v>
      </c>
      <c r="R2319" t="s">
        <v>215</v>
      </c>
      <c r="S2319">
        <v>210</v>
      </c>
      <c r="T2319">
        <v>17300</v>
      </c>
      <c r="U2319">
        <v>30700</v>
      </c>
      <c r="V2319">
        <v>38700</v>
      </c>
      <c r="W2319">
        <v>395</v>
      </c>
      <c r="X2319">
        <v>0</v>
      </c>
      <c r="Y2319">
        <v>395</v>
      </c>
      <c r="Z2319">
        <v>6.6</v>
      </c>
      <c r="AA2319">
        <v>3.9</v>
      </c>
      <c r="AB2319">
        <v>55.4</v>
      </c>
      <c r="AC2319">
        <v>84.8</v>
      </c>
      <c r="AD2319">
        <v>89.6</v>
      </c>
    </row>
    <row r="2320" spans="1:30" x14ac:dyDescent="0.25">
      <c r="A2320" t="str">
        <f t="shared" si="36"/>
        <v>2017/20183MalePharmacology, toxicology and pharmacy240-299 points</v>
      </c>
      <c r="B2320" t="s">
        <v>218</v>
      </c>
      <c r="C2320" t="s">
        <v>252</v>
      </c>
      <c r="D2320">
        <v>3</v>
      </c>
      <c r="E2320" t="s">
        <v>3</v>
      </c>
      <c r="F2320" t="s">
        <v>140</v>
      </c>
      <c r="G2320" t="s">
        <v>215</v>
      </c>
      <c r="H2320" t="s">
        <v>215</v>
      </c>
      <c r="I2320" t="s">
        <v>215</v>
      </c>
      <c r="J2320" t="s">
        <v>215</v>
      </c>
      <c r="K2320" t="s">
        <v>215</v>
      </c>
      <c r="L2320" t="s">
        <v>215</v>
      </c>
      <c r="M2320" t="s">
        <v>215</v>
      </c>
      <c r="N2320" t="s">
        <v>104</v>
      </c>
      <c r="O2320" t="s">
        <v>215</v>
      </c>
      <c r="P2320" t="s">
        <v>215</v>
      </c>
      <c r="Q2320" t="s">
        <v>215</v>
      </c>
      <c r="R2320" t="s">
        <v>215</v>
      </c>
      <c r="S2320">
        <v>115</v>
      </c>
      <c r="T2320">
        <v>16400</v>
      </c>
      <c r="U2320">
        <v>29200</v>
      </c>
      <c r="V2320">
        <v>40500</v>
      </c>
      <c r="W2320">
        <v>215</v>
      </c>
      <c r="X2320">
        <v>0</v>
      </c>
      <c r="Y2320">
        <v>215</v>
      </c>
      <c r="Z2320">
        <v>9.4</v>
      </c>
      <c r="AA2320">
        <v>5.5</v>
      </c>
      <c r="AB2320">
        <v>58.8</v>
      </c>
      <c r="AC2320">
        <v>81.3</v>
      </c>
      <c r="AD2320">
        <v>85.2</v>
      </c>
    </row>
    <row r="2321" spans="1:30" x14ac:dyDescent="0.25">
      <c r="A2321" t="str">
        <f t="shared" si="36"/>
        <v>2017/20183MalePharmacology, toxicology and pharmacy180-239 points</v>
      </c>
      <c r="B2321" t="s">
        <v>218</v>
      </c>
      <c r="C2321" t="s">
        <v>252</v>
      </c>
      <c r="D2321">
        <v>3</v>
      </c>
      <c r="E2321" t="s">
        <v>3</v>
      </c>
      <c r="F2321" t="s">
        <v>140</v>
      </c>
      <c r="G2321" t="s">
        <v>215</v>
      </c>
      <c r="H2321" t="s">
        <v>215</v>
      </c>
      <c r="I2321" t="s">
        <v>215</v>
      </c>
      <c r="J2321" t="s">
        <v>215</v>
      </c>
      <c r="K2321" t="s">
        <v>215</v>
      </c>
      <c r="L2321" t="s">
        <v>215</v>
      </c>
      <c r="M2321" t="s">
        <v>215</v>
      </c>
      <c r="N2321" t="s">
        <v>136</v>
      </c>
      <c r="O2321" t="s">
        <v>215</v>
      </c>
      <c r="P2321" t="s">
        <v>215</v>
      </c>
      <c r="Q2321" t="s">
        <v>215</v>
      </c>
      <c r="R2321" t="s">
        <v>215</v>
      </c>
      <c r="S2321">
        <v>55</v>
      </c>
      <c r="T2321">
        <v>17900</v>
      </c>
      <c r="U2321">
        <v>25900</v>
      </c>
      <c r="V2321">
        <v>35400</v>
      </c>
      <c r="W2321">
        <v>80</v>
      </c>
      <c r="X2321">
        <v>0</v>
      </c>
      <c r="Y2321">
        <v>80</v>
      </c>
      <c r="Z2321">
        <v>5.9</v>
      </c>
      <c r="AA2321">
        <v>3.8</v>
      </c>
      <c r="AB2321">
        <v>68</v>
      </c>
      <c r="AC2321">
        <v>87.8</v>
      </c>
      <c r="AD2321">
        <v>90.3</v>
      </c>
    </row>
    <row r="2322" spans="1:30" x14ac:dyDescent="0.25">
      <c r="A2322" t="str">
        <f t="shared" si="36"/>
        <v>2017/20183MalePharmacology, toxicology and pharmacyBelow 180 points</v>
      </c>
      <c r="B2322" t="s">
        <v>218</v>
      </c>
      <c r="C2322" t="s">
        <v>252</v>
      </c>
      <c r="D2322">
        <v>3</v>
      </c>
      <c r="E2322" t="s">
        <v>3</v>
      </c>
      <c r="F2322" t="s">
        <v>140</v>
      </c>
      <c r="G2322" t="s">
        <v>215</v>
      </c>
      <c r="H2322" t="s">
        <v>215</v>
      </c>
      <c r="I2322" t="s">
        <v>215</v>
      </c>
      <c r="J2322" t="s">
        <v>215</v>
      </c>
      <c r="K2322" t="s">
        <v>215</v>
      </c>
      <c r="L2322" t="s">
        <v>215</v>
      </c>
      <c r="M2322" t="s">
        <v>215</v>
      </c>
      <c r="N2322" t="s">
        <v>135</v>
      </c>
      <c r="O2322" t="s">
        <v>215</v>
      </c>
      <c r="P2322" t="s">
        <v>215</v>
      </c>
      <c r="Q2322" t="s">
        <v>215</v>
      </c>
      <c r="R2322" t="s">
        <v>215</v>
      </c>
      <c r="S2322" t="s">
        <v>216</v>
      </c>
      <c r="T2322" t="s">
        <v>216</v>
      </c>
      <c r="U2322" t="s">
        <v>216</v>
      </c>
      <c r="V2322" t="s">
        <v>216</v>
      </c>
      <c r="W2322">
        <v>5</v>
      </c>
      <c r="X2322">
        <v>0</v>
      </c>
      <c r="Y2322">
        <v>5</v>
      </c>
      <c r="Z2322">
        <v>0</v>
      </c>
      <c r="AA2322">
        <v>32.4</v>
      </c>
      <c r="AB2322">
        <v>35.200000000000003</v>
      </c>
      <c r="AC2322">
        <v>67.599999999999994</v>
      </c>
      <c r="AD2322">
        <v>67.599999999999994</v>
      </c>
    </row>
    <row r="2323" spans="1:30" x14ac:dyDescent="0.25">
      <c r="A2323" t="str">
        <f t="shared" si="36"/>
        <v>2017/20183MalePharmacology, toxicology and pharmacy1 or 2 A level passes</v>
      </c>
      <c r="B2323" t="s">
        <v>218</v>
      </c>
      <c r="C2323" t="s">
        <v>252</v>
      </c>
      <c r="D2323">
        <v>3</v>
      </c>
      <c r="E2323" t="s">
        <v>3</v>
      </c>
      <c r="F2323" t="s">
        <v>140</v>
      </c>
      <c r="G2323" t="s">
        <v>215</v>
      </c>
      <c r="H2323" t="s">
        <v>215</v>
      </c>
      <c r="I2323" t="s">
        <v>215</v>
      </c>
      <c r="J2323" t="s">
        <v>215</v>
      </c>
      <c r="K2323" t="s">
        <v>215</v>
      </c>
      <c r="L2323" t="s">
        <v>215</v>
      </c>
      <c r="M2323" t="s">
        <v>215</v>
      </c>
      <c r="N2323" t="s">
        <v>105</v>
      </c>
      <c r="O2323" t="s">
        <v>215</v>
      </c>
      <c r="P2323" t="s">
        <v>215</v>
      </c>
      <c r="Q2323" t="s">
        <v>215</v>
      </c>
      <c r="R2323" t="s">
        <v>215</v>
      </c>
      <c r="S2323">
        <v>15</v>
      </c>
      <c r="T2323">
        <v>15600</v>
      </c>
      <c r="U2323">
        <v>24300</v>
      </c>
      <c r="V2323">
        <v>32500</v>
      </c>
      <c r="W2323">
        <v>20</v>
      </c>
      <c r="X2323">
        <v>0</v>
      </c>
      <c r="Y2323">
        <v>20</v>
      </c>
      <c r="Z2323">
        <v>5.3</v>
      </c>
      <c r="AA2323">
        <v>10.5</v>
      </c>
      <c r="AB2323">
        <v>84.2</v>
      </c>
      <c r="AC2323">
        <v>84.2</v>
      </c>
      <c r="AD2323">
        <v>84.2</v>
      </c>
    </row>
    <row r="2324" spans="1:30" x14ac:dyDescent="0.25">
      <c r="A2324" t="str">
        <f t="shared" si="36"/>
        <v>2017/20183MalePharmacology, toxicology and pharmacyBTEC</v>
      </c>
      <c r="B2324" t="s">
        <v>218</v>
      </c>
      <c r="C2324" t="s">
        <v>252</v>
      </c>
      <c r="D2324">
        <v>3</v>
      </c>
      <c r="E2324" t="s">
        <v>3</v>
      </c>
      <c r="F2324" t="s">
        <v>140</v>
      </c>
      <c r="G2324" t="s">
        <v>215</v>
      </c>
      <c r="H2324" t="s">
        <v>215</v>
      </c>
      <c r="I2324" t="s">
        <v>215</v>
      </c>
      <c r="J2324" t="s">
        <v>215</v>
      </c>
      <c r="K2324" t="s">
        <v>215</v>
      </c>
      <c r="L2324" t="s">
        <v>215</v>
      </c>
      <c r="M2324" t="s">
        <v>215</v>
      </c>
      <c r="N2324" t="s">
        <v>106</v>
      </c>
      <c r="O2324" t="s">
        <v>215</v>
      </c>
      <c r="P2324" t="s">
        <v>215</v>
      </c>
      <c r="Q2324" t="s">
        <v>215</v>
      </c>
      <c r="R2324" t="s">
        <v>215</v>
      </c>
      <c r="S2324">
        <v>15</v>
      </c>
      <c r="T2324">
        <v>20800</v>
      </c>
      <c r="U2324">
        <v>28800</v>
      </c>
      <c r="V2324">
        <v>38000</v>
      </c>
      <c r="W2324">
        <v>20</v>
      </c>
      <c r="X2324">
        <v>0</v>
      </c>
      <c r="Y2324">
        <v>20</v>
      </c>
      <c r="Z2324">
        <v>0</v>
      </c>
      <c r="AA2324">
        <v>10.6</v>
      </c>
      <c r="AB2324">
        <v>68.2</v>
      </c>
      <c r="AC2324">
        <v>78.8</v>
      </c>
      <c r="AD2324">
        <v>89.4</v>
      </c>
    </row>
    <row r="2325" spans="1:30" x14ac:dyDescent="0.25">
      <c r="A2325" t="str">
        <f t="shared" si="36"/>
        <v>2017/20183MalePharmacology, toxicology and pharmacyOther</v>
      </c>
      <c r="B2325" t="s">
        <v>218</v>
      </c>
      <c r="C2325" t="s">
        <v>252</v>
      </c>
      <c r="D2325">
        <v>3</v>
      </c>
      <c r="E2325" t="s">
        <v>3</v>
      </c>
      <c r="F2325" t="s">
        <v>140</v>
      </c>
      <c r="G2325" t="s">
        <v>215</v>
      </c>
      <c r="H2325" t="s">
        <v>215</v>
      </c>
      <c r="I2325" t="s">
        <v>215</v>
      </c>
      <c r="J2325" t="s">
        <v>215</v>
      </c>
      <c r="K2325" t="s">
        <v>215</v>
      </c>
      <c r="L2325" t="s">
        <v>215</v>
      </c>
      <c r="M2325" t="s">
        <v>215</v>
      </c>
      <c r="N2325" t="s">
        <v>27</v>
      </c>
      <c r="O2325" t="s">
        <v>215</v>
      </c>
      <c r="P2325" t="s">
        <v>215</v>
      </c>
      <c r="Q2325" t="s">
        <v>215</v>
      </c>
      <c r="R2325" t="s">
        <v>215</v>
      </c>
      <c r="S2325" t="s">
        <v>216</v>
      </c>
      <c r="T2325" t="s">
        <v>216</v>
      </c>
      <c r="U2325" t="s">
        <v>216</v>
      </c>
      <c r="V2325" t="s">
        <v>216</v>
      </c>
      <c r="W2325">
        <v>15</v>
      </c>
      <c r="X2325">
        <v>0</v>
      </c>
      <c r="Y2325">
        <v>15</v>
      </c>
      <c r="Z2325">
        <v>0</v>
      </c>
      <c r="AA2325">
        <v>13.3</v>
      </c>
      <c r="AB2325">
        <v>46.7</v>
      </c>
      <c r="AC2325">
        <v>86.7</v>
      </c>
      <c r="AD2325">
        <v>86.7</v>
      </c>
    </row>
    <row r="2326" spans="1:30" x14ac:dyDescent="0.25">
      <c r="A2326" t="str">
        <f t="shared" si="36"/>
        <v>2017/20183MalePharmacology, toxicology and pharmacyNot known</v>
      </c>
      <c r="B2326" t="s">
        <v>218</v>
      </c>
      <c r="C2326" t="s">
        <v>252</v>
      </c>
      <c r="D2326">
        <v>3</v>
      </c>
      <c r="E2326" t="s">
        <v>3</v>
      </c>
      <c r="F2326" t="s">
        <v>140</v>
      </c>
      <c r="G2326" t="s">
        <v>215</v>
      </c>
      <c r="H2326" t="s">
        <v>215</v>
      </c>
      <c r="I2326" t="s">
        <v>215</v>
      </c>
      <c r="J2326" t="s">
        <v>215</v>
      </c>
      <c r="K2326" t="s">
        <v>215</v>
      </c>
      <c r="L2326" t="s">
        <v>215</v>
      </c>
      <c r="M2326" t="s">
        <v>215</v>
      </c>
      <c r="N2326" t="s">
        <v>2</v>
      </c>
      <c r="O2326" t="s">
        <v>215</v>
      </c>
      <c r="P2326" t="s">
        <v>215</v>
      </c>
      <c r="Q2326" t="s">
        <v>215</v>
      </c>
      <c r="R2326" t="s">
        <v>215</v>
      </c>
      <c r="S2326">
        <v>40</v>
      </c>
      <c r="T2326">
        <v>18200</v>
      </c>
      <c r="U2326">
        <v>28100</v>
      </c>
      <c r="V2326">
        <v>42300</v>
      </c>
      <c r="W2326">
        <v>80</v>
      </c>
      <c r="X2326">
        <v>3.7</v>
      </c>
      <c r="Y2326">
        <v>80</v>
      </c>
      <c r="Z2326">
        <v>3.8</v>
      </c>
      <c r="AA2326">
        <v>5.0999999999999996</v>
      </c>
      <c r="AB2326">
        <v>57</v>
      </c>
      <c r="AC2326">
        <v>86.1</v>
      </c>
      <c r="AD2326">
        <v>91.1</v>
      </c>
    </row>
    <row r="2327" spans="1:30" x14ac:dyDescent="0.25">
      <c r="A2327" t="str">
        <f t="shared" si="36"/>
        <v>2017/20183MalePhilosophy and religious studies4 As or more</v>
      </c>
      <c r="B2327" t="s">
        <v>218</v>
      </c>
      <c r="C2327" t="s">
        <v>252</v>
      </c>
      <c r="D2327">
        <v>3</v>
      </c>
      <c r="E2327" t="s">
        <v>3</v>
      </c>
      <c r="F2327" t="s">
        <v>179</v>
      </c>
      <c r="G2327" t="s">
        <v>215</v>
      </c>
      <c r="H2327" t="s">
        <v>215</v>
      </c>
      <c r="I2327" t="s">
        <v>215</v>
      </c>
      <c r="J2327" t="s">
        <v>215</v>
      </c>
      <c r="K2327" t="s">
        <v>215</v>
      </c>
      <c r="L2327" t="s">
        <v>215</v>
      </c>
      <c r="M2327" t="s">
        <v>215</v>
      </c>
      <c r="N2327" t="s">
        <v>236</v>
      </c>
      <c r="O2327" t="s">
        <v>215</v>
      </c>
      <c r="P2327" t="s">
        <v>215</v>
      </c>
      <c r="Q2327" t="s">
        <v>215</v>
      </c>
      <c r="R2327" t="s">
        <v>215</v>
      </c>
      <c r="S2327">
        <v>70</v>
      </c>
      <c r="T2327">
        <v>25200</v>
      </c>
      <c r="U2327">
        <v>33600</v>
      </c>
      <c r="V2327">
        <v>44900</v>
      </c>
      <c r="W2327">
        <v>130</v>
      </c>
      <c r="X2327">
        <v>0</v>
      </c>
      <c r="Y2327">
        <v>130</v>
      </c>
      <c r="Z2327">
        <v>14.6</v>
      </c>
      <c r="AA2327">
        <v>6.7</v>
      </c>
      <c r="AB2327">
        <v>58.1</v>
      </c>
      <c r="AC2327">
        <v>70.7</v>
      </c>
      <c r="AD2327">
        <v>78.7</v>
      </c>
    </row>
    <row r="2328" spans="1:30" x14ac:dyDescent="0.25">
      <c r="A2328" t="str">
        <f t="shared" si="36"/>
        <v>2017/20183MalePhilosophy and religious studies360 points</v>
      </c>
      <c r="B2328" t="s">
        <v>218</v>
      </c>
      <c r="C2328" t="s">
        <v>252</v>
      </c>
      <c r="D2328">
        <v>3</v>
      </c>
      <c r="E2328" t="s">
        <v>3</v>
      </c>
      <c r="F2328" t="s">
        <v>179</v>
      </c>
      <c r="G2328" t="s">
        <v>215</v>
      </c>
      <c r="H2328" t="s">
        <v>215</v>
      </c>
      <c r="I2328" t="s">
        <v>215</v>
      </c>
      <c r="J2328" t="s">
        <v>215</v>
      </c>
      <c r="K2328" t="s">
        <v>215</v>
      </c>
      <c r="L2328" t="s">
        <v>215</v>
      </c>
      <c r="M2328" t="s">
        <v>215</v>
      </c>
      <c r="N2328" t="s">
        <v>102</v>
      </c>
      <c r="O2328" t="s">
        <v>215</v>
      </c>
      <c r="P2328" t="s">
        <v>215</v>
      </c>
      <c r="Q2328" t="s">
        <v>215</v>
      </c>
      <c r="R2328" t="s">
        <v>215</v>
      </c>
      <c r="S2328">
        <v>160</v>
      </c>
      <c r="T2328">
        <v>19700</v>
      </c>
      <c r="U2328">
        <v>26600</v>
      </c>
      <c r="V2328">
        <v>35000</v>
      </c>
      <c r="W2328">
        <v>270</v>
      </c>
      <c r="X2328">
        <v>0</v>
      </c>
      <c r="Y2328">
        <v>270</v>
      </c>
      <c r="Z2328">
        <v>6.2</v>
      </c>
      <c r="AA2328">
        <v>9.8000000000000007</v>
      </c>
      <c r="AB2328">
        <v>62.4</v>
      </c>
      <c r="AC2328">
        <v>74.3</v>
      </c>
      <c r="AD2328">
        <v>84</v>
      </c>
    </row>
    <row r="2329" spans="1:30" x14ac:dyDescent="0.25">
      <c r="A2329" t="str">
        <f t="shared" si="36"/>
        <v>2017/20183MalePhilosophy and religious studies300-359 points</v>
      </c>
      <c r="B2329" t="s">
        <v>218</v>
      </c>
      <c r="C2329" t="s">
        <v>252</v>
      </c>
      <c r="D2329">
        <v>3</v>
      </c>
      <c r="E2329" t="s">
        <v>3</v>
      </c>
      <c r="F2329" t="s">
        <v>179</v>
      </c>
      <c r="G2329" t="s">
        <v>215</v>
      </c>
      <c r="H2329" t="s">
        <v>215</v>
      </c>
      <c r="I2329" t="s">
        <v>215</v>
      </c>
      <c r="J2329" t="s">
        <v>215</v>
      </c>
      <c r="K2329" t="s">
        <v>215</v>
      </c>
      <c r="L2329" t="s">
        <v>215</v>
      </c>
      <c r="M2329" t="s">
        <v>215</v>
      </c>
      <c r="N2329" t="s">
        <v>103</v>
      </c>
      <c r="O2329" t="s">
        <v>215</v>
      </c>
      <c r="P2329" t="s">
        <v>215</v>
      </c>
      <c r="Q2329" t="s">
        <v>215</v>
      </c>
      <c r="R2329" t="s">
        <v>215</v>
      </c>
      <c r="S2329">
        <v>300</v>
      </c>
      <c r="T2329">
        <v>18200</v>
      </c>
      <c r="U2329">
        <v>24800</v>
      </c>
      <c r="V2329">
        <v>31800</v>
      </c>
      <c r="W2329">
        <v>480</v>
      </c>
      <c r="X2329">
        <v>0</v>
      </c>
      <c r="Y2329">
        <v>480</v>
      </c>
      <c r="Z2329">
        <v>9.4</v>
      </c>
      <c r="AA2329">
        <v>8.4</v>
      </c>
      <c r="AB2329">
        <v>64.7</v>
      </c>
      <c r="AC2329">
        <v>76.8</v>
      </c>
      <c r="AD2329">
        <v>82.1</v>
      </c>
    </row>
    <row r="2330" spans="1:30" x14ac:dyDescent="0.25">
      <c r="A2330" t="str">
        <f t="shared" si="36"/>
        <v>2017/20183MalePhilosophy and religious studies240-299 points</v>
      </c>
      <c r="B2330" t="s">
        <v>218</v>
      </c>
      <c r="C2330" t="s">
        <v>252</v>
      </c>
      <c r="D2330">
        <v>3</v>
      </c>
      <c r="E2330" t="s">
        <v>3</v>
      </c>
      <c r="F2330" t="s">
        <v>179</v>
      </c>
      <c r="G2330" t="s">
        <v>215</v>
      </c>
      <c r="H2330" t="s">
        <v>215</v>
      </c>
      <c r="I2330" t="s">
        <v>215</v>
      </c>
      <c r="J2330" t="s">
        <v>215</v>
      </c>
      <c r="K2330" t="s">
        <v>215</v>
      </c>
      <c r="L2330" t="s">
        <v>215</v>
      </c>
      <c r="M2330" t="s">
        <v>215</v>
      </c>
      <c r="N2330" t="s">
        <v>104</v>
      </c>
      <c r="O2330" t="s">
        <v>215</v>
      </c>
      <c r="P2330" t="s">
        <v>215</v>
      </c>
      <c r="Q2330" t="s">
        <v>215</v>
      </c>
      <c r="R2330" t="s">
        <v>215</v>
      </c>
      <c r="S2330">
        <v>135</v>
      </c>
      <c r="T2330">
        <v>17200</v>
      </c>
      <c r="U2330">
        <v>21900</v>
      </c>
      <c r="V2330">
        <v>27400</v>
      </c>
      <c r="W2330">
        <v>230</v>
      </c>
      <c r="X2330">
        <v>0</v>
      </c>
      <c r="Y2330">
        <v>230</v>
      </c>
      <c r="Z2330">
        <v>14.3</v>
      </c>
      <c r="AA2330">
        <v>7.9</v>
      </c>
      <c r="AB2330">
        <v>62.3</v>
      </c>
      <c r="AC2330">
        <v>73.8</v>
      </c>
      <c r="AD2330">
        <v>77.900000000000006</v>
      </c>
    </row>
    <row r="2331" spans="1:30" x14ac:dyDescent="0.25">
      <c r="A2331" t="str">
        <f t="shared" si="36"/>
        <v>2017/20183MalePhilosophy and religious studies180-239 points</v>
      </c>
      <c r="B2331" t="s">
        <v>218</v>
      </c>
      <c r="C2331" t="s">
        <v>252</v>
      </c>
      <c r="D2331">
        <v>3</v>
      </c>
      <c r="E2331" t="s">
        <v>3</v>
      </c>
      <c r="F2331" t="s">
        <v>179</v>
      </c>
      <c r="G2331" t="s">
        <v>215</v>
      </c>
      <c r="H2331" t="s">
        <v>215</v>
      </c>
      <c r="I2331" t="s">
        <v>215</v>
      </c>
      <c r="J2331" t="s">
        <v>215</v>
      </c>
      <c r="K2331" t="s">
        <v>215</v>
      </c>
      <c r="L2331" t="s">
        <v>215</v>
      </c>
      <c r="M2331" t="s">
        <v>215</v>
      </c>
      <c r="N2331" t="s">
        <v>136</v>
      </c>
      <c r="O2331" t="s">
        <v>215</v>
      </c>
      <c r="P2331" t="s">
        <v>215</v>
      </c>
      <c r="Q2331" t="s">
        <v>215</v>
      </c>
      <c r="R2331" t="s">
        <v>215</v>
      </c>
      <c r="S2331">
        <v>45</v>
      </c>
      <c r="T2331">
        <v>14600</v>
      </c>
      <c r="U2331">
        <v>20400</v>
      </c>
      <c r="V2331">
        <v>24500</v>
      </c>
      <c r="W2331">
        <v>75</v>
      </c>
      <c r="X2331">
        <v>0</v>
      </c>
      <c r="Y2331">
        <v>75</v>
      </c>
      <c r="Z2331">
        <v>11.9</v>
      </c>
      <c r="AA2331">
        <v>14.5</v>
      </c>
      <c r="AB2331">
        <v>59.1</v>
      </c>
      <c r="AC2331">
        <v>69.7</v>
      </c>
      <c r="AD2331">
        <v>73.599999999999994</v>
      </c>
    </row>
    <row r="2332" spans="1:30" x14ac:dyDescent="0.25">
      <c r="A2332" t="str">
        <f t="shared" si="36"/>
        <v>2017/20183MalePhilosophy and religious studiesBelow 180 points</v>
      </c>
      <c r="B2332" t="s">
        <v>218</v>
      </c>
      <c r="C2332" t="s">
        <v>252</v>
      </c>
      <c r="D2332">
        <v>3</v>
      </c>
      <c r="E2332" t="s">
        <v>3</v>
      </c>
      <c r="F2332" t="s">
        <v>179</v>
      </c>
      <c r="G2332" t="s">
        <v>215</v>
      </c>
      <c r="H2332" t="s">
        <v>215</v>
      </c>
      <c r="I2332" t="s">
        <v>215</v>
      </c>
      <c r="J2332" t="s">
        <v>215</v>
      </c>
      <c r="K2332" t="s">
        <v>215</v>
      </c>
      <c r="L2332" t="s">
        <v>215</v>
      </c>
      <c r="M2332" t="s">
        <v>215</v>
      </c>
      <c r="N2332" t="s">
        <v>135</v>
      </c>
      <c r="O2332" t="s">
        <v>215</v>
      </c>
      <c r="P2332" t="s">
        <v>215</v>
      </c>
      <c r="Q2332" t="s">
        <v>215</v>
      </c>
      <c r="R2332" t="s">
        <v>215</v>
      </c>
      <c r="S2332" t="s">
        <v>216</v>
      </c>
      <c r="T2332" t="s">
        <v>216</v>
      </c>
      <c r="U2332" t="s">
        <v>216</v>
      </c>
      <c r="V2332" t="s">
        <v>216</v>
      </c>
      <c r="W2332">
        <v>5</v>
      </c>
      <c r="X2332">
        <v>0</v>
      </c>
      <c r="Y2332">
        <v>5</v>
      </c>
      <c r="Z2332">
        <v>20</v>
      </c>
      <c r="AA2332">
        <v>30</v>
      </c>
      <c r="AB2332">
        <v>50</v>
      </c>
      <c r="AC2332">
        <v>50</v>
      </c>
      <c r="AD2332">
        <v>50</v>
      </c>
    </row>
    <row r="2333" spans="1:30" x14ac:dyDescent="0.25">
      <c r="A2333" t="str">
        <f t="shared" si="36"/>
        <v>2017/20183MalePhilosophy and religious studies1 or 2 A level passes</v>
      </c>
      <c r="B2333" t="s">
        <v>218</v>
      </c>
      <c r="C2333" t="s">
        <v>252</v>
      </c>
      <c r="D2333">
        <v>3</v>
      </c>
      <c r="E2333" t="s">
        <v>3</v>
      </c>
      <c r="F2333" t="s">
        <v>179</v>
      </c>
      <c r="G2333" t="s">
        <v>215</v>
      </c>
      <c r="H2333" t="s">
        <v>215</v>
      </c>
      <c r="I2333" t="s">
        <v>215</v>
      </c>
      <c r="J2333" t="s">
        <v>215</v>
      </c>
      <c r="K2333" t="s">
        <v>215</v>
      </c>
      <c r="L2333" t="s">
        <v>215</v>
      </c>
      <c r="M2333" t="s">
        <v>215</v>
      </c>
      <c r="N2333" t="s">
        <v>105</v>
      </c>
      <c r="O2333" t="s">
        <v>215</v>
      </c>
      <c r="P2333" t="s">
        <v>215</v>
      </c>
      <c r="Q2333" t="s">
        <v>215</v>
      </c>
      <c r="R2333" t="s">
        <v>215</v>
      </c>
      <c r="S2333">
        <v>20</v>
      </c>
      <c r="T2333">
        <v>19300</v>
      </c>
      <c r="U2333">
        <v>22600</v>
      </c>
      <c r="V2333">
        <v>29600</v>
      </c>
      <c r="W2333">
        <v>30</v>
      </c>
      <c r="X2333">
        <v>0</v>
      </c>
      <c r="Y2333">
        <v>30</v>
      </c>
      <c r="Z2333">
        <v>13.5</v>
      </c>
      <c r="AA2333">
        <v>4.7</v>
      </c>
      <c r="AB2333">
        <v>64.900000000000006</v>
      </c>
      <c r="AC2333">
        <v>71.599999999999994</v>
      </c>
      <c r="AD2333">
        <v>81.8</v>
      </c>
    </row>
    <row r="2334" spans="1:30" x14ac:dyDescent="0.25">
      <c r="A2334" t="str">
        <f t="shared" si="36"/>
        <v>2017/20183MalePhilosophy and religious studiesBTEC</v>
      </c>
      <c r="B2334" t="s">
        <v>218</v>
      </c>
      <c r="C2334" t="s">
        <v>252</v>
      </c>
      <c r="D2334">
        <v>3</v>
      </c>
      <c r="E2334" t="s">
        <v>3</v>
      </c>
      <c r="F2334" t="s">
        <v>179</v>
      </c>
      <c r="G2334" t="s">
        <v>215</v>
      </c>
      <c r="H2334" t="s">
        <v>215</v>
      </c>
      <c r="I2334" t="s">
        <v>215</v>
      </c>
      <c r="J2334" t="s">
        <v>215</v>
      </c>
      <c r="K2334" t="s">
        <v>215</v>
      </c>
      <c r="L2334" t="s">
        <v>215</v>
      </c>
      <c r="M2334" t="s">
        <v>215</v>
      </c>
      <c r="N2334" t="s">
        <v>106</v>
      </c>
      <c r="O2334" t="s">
        <v>215</v>
      </c>
      <c r="P2334" t="s">
        <v>215</v>
      </c>
      <c r="Q2334" t="s">
        <v>215</v>
      </c>
      <c r="R2334" t="s">
        <v>215</v>
      </c>
      <c r="S2334" t="s">
        <v>216</v>
      </c>
      <c r="T2334" t="s">
        <v>216</v>
      </c>
      <c r="U2334" t="s">
        <v>216</v>
      </c>
      <c r="V2334" t="s">
        <v>216</v>
      </c>
      <c r="W2334">
        <v>20</v>
      </c>
      <c r="X2334">
        <v>0</v>
      </c>
      <c r="Y2334">
        <v>20</v>
      </c>
      <c r="Z2334">
        <v>11.3</v>
      </c>
      <c r="AA2334">
        <v>27.8</v>
      </c>
      <c r="AB2334">
        <v>49.6</v>
      </c>
      <c r="AC2334">
        <v>51.9</v>
      </c>
      <c r="AD2334">
        <v>60.9</v>
      </c>
    </row>
    <row r="2335" spans="1:30" x14ac:dyDescent="0.25">
      <c r="A2335" t="str">
        <f t="shared" si="36"/>
        <v>2017/20183MalePhilosophy and religious studiesOther</v>
      </c>
      <c r="B2335" t="s">
        <v>218</v>
      </c>
      <c r="C2335" t="s">
        <v>252</v>
      </c>
      <c r="D2335">
        <v>3</v>
      </c>
      <c r="E2335" t="s">
        <v>3</v>
      </c>
      <c r="F2335" t="s">
        <v>179</v>
      </c>
      <c r="G2335" t="s">
        <v>215</v>
      </c>
      <c r="H2335" t="s">
        <v>215</v>
      </c>
      <c r="I2335" t="s">
        <v>215</v>
      </c>
      <c r="J2335" t="s">
        <v>215</v>
      </c>
      <c r="K2335" t="s">
        <v>215</v>
      </c>
      <c r="L2335" t="s">
        <v>215</v>
      </c>
      <c r="M2335" t="s">
        <v>215</v>
      </c>
      <c r="N2335" t="s">
        <v>27</v>
      </c>
      <c r="O2335" t="s">
        <v>215</v>
      </c>
      <c r="P2335" t="s">
        <v>215</v>
      </c>
      <c r="Q2335" t="s">
        <v>215</v>
      </c>
      <c r="R2335" t="s">
        <v>215</v>
      </c>
      <c r="S2335">
        <v>45</v>
      </c>
      <c r="T2335">
        <v>21900</v>
      </c>
      <c r="U2335">
        <v>25200</v>
      </c>
      <c r="V2335">
        <v>33200</v>
      </c>
      <c r="W2335">
        <v>70</v>
      </c>
      <c r="X2335">
        <v>0</v>
      </c>
      <c r="Y2335">
        <v>70</v>
      </c>
      <c r="Z2335">
        <v>9.6</v>
      </c>
      <c r="AA2335">
        <v>7.7</v>
      </c>
      <c r="AB2335">
        <v>64.099999999999994</v>
      </c>
      <c r="AC2335">
        <v>76</v>
      </c>
      <c r="AD2335">
        <v>82.7</v>
      </c>
    </row>
    <row r="2336" spans="1:30" x14ac:dyDescent="0.25">
      <c r="A2336" t="str">
        <f t="shared" si="36"/>
        <v>2017/20183MalePhilosophy and religious studiesNot known</v>
      </c>
      <c r="B2336" t="s">
        <v>218</v>
      </c>
      <c r="C2336" t="s">
        <v>252</v>
      </c>
      <c r="D2336">
        <v>3</v>
      </c>
      <c r="E2336" t="s">
        <v>3</v>
      </c>
      <c r="F2336" t="s">
        <v>179</v>
      </c>
      <c r="G2336" t="s">
        <v>215</v>
      </c>
      <c r="H2336" t="s">
        <v>215</v>
      </c>
      <c r="I2336" t="s">
        <v>215</v>
      </c>
      <c r="J2336" t="s">
        <v>215</v>
      </c>
      <c r="K2336" t="s">
        <v>215</v>
      </c>
      <c r="L2336" t="s">
        <v>215</v>
      </c>
      <c r="M2336" t="s">
        <v>215</v>
      </c>
      <c r="N2336" t="s">
        <v>2</v>
      </c>
      <c r="O2336" t="s">
        <v>215</v>
      </c>
      <c r="P2336" t="s">
        <v>215</v>
      </c>
      <c r="Q2336" t="s">
        <v>215</v>
      </c>
      <c r="R2336" t="s">
        <v>215</v>
      </c>
      <c r="S2336">
        <v>30</v>
      </c>
      <c r="T2336">
        <v>12800</v>
      </c>
      <c r="U2336">
        <v>23500</v>
      </c>
      <c r="V2336">
        <v>29200</v>
      </c>
      <c r="W2336">
        <v>60</v>
      </c>
      <c r="X2336">
        <v>6.2</v>
      </c>
      <c r="Y2336">
        <v>55</v>
      </c>
      <c r="Z2336">
        <v>15.4</v>
      </c>
      <c r="AA2336">
        <v>5.4</v>
      </c>
      <c r="AB2336">
        <v>55.7</v>
      </c>
      <c r="AC2336">
        <v>68.3</v>
      </c>
      <c r="AD2336">
        <v>79.2</v>
      </c>
    </row>
    <row r="2337" spans="1:30" x14ac:dyDescent="0.25">
      <c r="A2337" t="str">
        <f t="shared" si="36"/>
        <v>2017/20183MalePhysics and astronomy4 As or more</v>
      </c>
      <c r="B2337" t="s">
        <v>218</v>
      </c>
      <c r="C2337" t="s">
        <v>252</v>
      </c>
      <c r="D2337">
        <v>3</v>
      </c>
      <c r="E2337" t="s">
        <v>3</v>
      </c>
      <c r="F2337" t="s">
        <v>151</v>
      </c>
      <c r="G2337" t="s">
        <v>215</v>
      </c>
      <c r="H2337" t="s">
        <v>215</v>
      </c>
      <c r="I2337" t="s">
        <v>215</v>
      </c>
      <c r="J2337" t="s">
        <v>215</v>
      </c>
      <c r="K2337" t="s">
        <v>215</v>
      </c>
      <c r="L2337" t="s">
        <v>215</v>
      </c>
      <c r="M2337" t="s">
        <v>215</v>
      </c>
      <c r="N2337" t="s">
        <v>236</v>
      </c>
      <c r="O2337" t="s">
        <v>215</v>
      </c>
      <c r="P2337" t="s">
        <v>215</v>
      </c>
      <c r="Q2337" t="s">
        <v>215</v>
      </c>
      <c r="R2337" t="s">
        <v>215</v>
      </c>
      <c r="S2337">
        <v>185</v>
      </c>
      <c r="T2337">
        <v>28500</v>
      </c>
      <c r="U2337">
        <v>34700</v>
      </c>
      <c r="V2337">
        <v>44200</v>
      </c>
      <c r="W2337">
        <v>365</v>
      </c>
      <c r="X2337">
        <v>0</v>
      </c>
      <c r="Y2337">
        <v>365</v>
      </c>
      <c r="Z2337">
        <v>7.3</v>
      </c>
      <c r="AA2337">
        <v>4.3</v>
      </c>
      <c r="AB2337">
        <v>50.7</v>
      </c>
      <c r="AC2337">
        <v>73.8</v>
      </c>
      <c r="AD2337">
        <v>88.3</v>
      </c>
    </row>
    <row r="2338" spans="1:30" x14ac:dyDescent="0.25">
      <c r="A2338" t="str">
        <f t="shared" si="36"/>
        <v>2017/20183MalePhysics and astronomy360 points</v>
      </c>
      <c r="B2338" t="s">
        <v>218</v>
      </c>
      <c r="C2338" t="s">
        <v>252</v>
      </c>
      <c r="D2338">
        <v>3</v>
      </c>
      <c r="E2338" t="s">
        <v>3</v>
      </c>
      <c r="F2338" t="s">
        <v>151</v>
      </c>
      <c r="G2338" t="s">
        <v>215</v>
      </c>
      <c r="H2338" t="s">
        <v>215</v>
      </c>
      <c r="I2338" t="s">
        <v>215</v>
      </c>
      <c r="J2338" t="s">
        <v>215</v>
      </c>
      <c r="K2338" t="s">
        <v>215</v>
      </c>
      <c r="L2338" t="s">
        <v>215</v>
      </c>
      <c r="M2338" t="s">
        <v>215</v>
      </c>
      <c r="N2338" t="s">
        <v>102</v>
      </c>
      <c r="O2338" t="s">
        <v>215</v>
      </c>
      <c r="P2338" t="s">
        <v>215</v>
      </c>
      <c r="Q2338" t="s">
        <v>215</v>
      </c>
      <c r="R2338" t="s">
        <v>215</v>
      </c>
      <c r="S2338">
        <v>255</v>
      </c>
      <c r="T2338">
        <v>25900</v>
      </c>
      <c r="U2338">
        <v>32800</v>
      </c>
      <c r="V2338">
        <v>40500</v>
      </c>
      <c r="W2338">
        <v>475</v>
      </c>
      <c r="X2338">
        <v>0</v>
      </c>
      <c r="Y2338">
        <v>475</v>
      </c>
      <c r="Z2338">
        <v>7.4</v>
      </c>
      <c r="AA2338">
        <v>4.3</v>
      </c>
      <c r="AB2338">
        <v>54.8</v>
      </c>
      <c r="AC2338">
        <v>76.400000000000006</v>
      </c>
      <c r="AD2338">
        <v>88.4</v>
      </c>
    </row>
    <row r="2339" spans="1:30" x14ac:dyDescent="0.25">
      <c r="A2339" t="str">
        <f t="shared" si="36"/>
        <v>2017/20183MalePhysics and astronomy300-359 points</v>
      </c>
      <c r="B2339" t="s">
        <v>218</v>
      </c>
      <c r="C2339" t="s">
        <v>252</v>
      </c>
      <c r="D2339">
        <v>3</v>
      </c>
      <c r="E2339" t="s">
        <v>3</v>
      </c>
      <c r="F2339" t="s">
        <v>151</v>
      </c>
      <c r="G2339" t="s">
        <v>215</v>
      </c>
      <c r="H2339" t="s">
        <v>215</v>
      </c>
      <c r="I2339" t="s">
        <v>215</v>
      </c>
      <c r="J2339" t="s">
        <v>215</v>
      </c>
      <c r="K2339" t="s">
        <v>215</v>
      </c>
      <c r="L2339" t="s">
        <v>215</v>
      </c>
      <c r="M2339" t="s">
        <v>215</v>
      </c>
      <c r="N2339" t="s">
        <v>103</v>
      </c>
      <c r="O2339" t="s">
        <v>215</v>
      </c>
      <c r="P2339" t="s">
        <v>215</v>
      </c>
      <c r="Q2339" t="s">
        <v>215</v>
      </c>
      <c r="R2339" t="s">
        <v>215</v>
      </c>
      <c r="S2339">
        <v>300</v>
      </c>
      <c r="T2339">
        <v>23000</v>
      </c>
      <c r="U2339">
        <v>28800</v>
      </c>
      <c r="V2339">
        <v>35800</v>
      </c>
      <c r="W2339">
        <v>580</v>
      </c>
      <c r="X2339">
        <v>0</v>
      </c>
      <c r="Y2339">
        <v>580</v>
      </c>
      <c r="Z2339">
        <v>7</v>
      </c>
      <c r="AA2339">
        <v>7.3</v>
      </c>
      <c r="AB2339">
        <v>54.1</v>
      </c>
      <c r="AC2339">
        <v>73.400000000000006</v>
      </c>
      <c r="AD2339">
        <v>85.7</v>
      </c>
    </row>
    <row r="2340" spans="1:30" x14ac:dyDescent="0.25">
      <c r="A2340" t="str">
        <f t="shared" si="36"/>
        <v>2017/20183MalePhysics and astronomy240-299 points</v>
      </c>
      <c r="B2340" t="s">
        <v>218</v>
      </c>
      <c r="C2340" t="s">
        <v>252</v>
      </c>
      <c r="D2340">
        <v>3</v>
      </c>
      <c r="E2340" t="s">
        <v>3</v>
      </c>
      <c r="F2340" t="s">
        <v>151</v>
      </c>
      <c r="G2340" t="s">
        <v>215</v>
      </c>
      <c r="H2340" t="s">
        <v>215</v>
      </c>
      <c r="I2340" t="s">
        <v>215</v>
      </c>
      <c r="J2340" t="s">
        <v>215</v>
      </c>
      <c r="K2340" t="s">
        <v>215</v>
      </c>
      <c r="L2340" t="s">
        <v>215</v>
      </c>
      <c r="M2340" t="s">
        <v>215</v>
      </c>
      <c r="N2340" t="s">
        <v>104</v>
      </c>
      <c r="O2340" t="s">
        <v>215</v>
      </c>
      <c r="P2340" t="s">
        <v>215</v>
      </c>
      <c r="Q2340" t="s">
        <v>215</v>
      </c>
      <c r="R2340" t="s">
        <v>215</v>
      </c>
      <c r="S2340">
        <v>130</v>
      </c>
      <c r="T2340">
        <v>19700</v>
      </c>
      <c r="U2340">
        <v>24500</v>
      </c>
      <c r="V2340">
        <v>30300</v>
      </c>
      <c r="W2340">
        <v>210</v>
      </c>
      <c r="X2340">
        <v>0</v>
      </c>
      <c r="Y2340">
        <v>210</v>
      </c>
      <c r="Z2340">
        <v>6.4</v>
      </c>
      <c r="AA2340">
        <v>4</v>
      </c>
      <c r="AB2340">
        <v>61.9</v>
      </c>
      <c r="AC2340">
        <v>77.400000000000006</v>
      </c>
      <c r="AD2340">
        <v>89.6</v>
      </c>
    </row>
    <row r="2341" spans="1:30" x14ac:dyDescent="0.25">
      <c r="A2341" t="str">
        <f t="shared" si="36"/>
        <v>2017/20183MalePhysics and astronomy180-239 points</v>
      </c>
      <c r="B2341" t="s">
        <v>218</v>
      </c>
      <c r="C2341" t="s">
        <v>252</v>
      </c>
      <c r="D2341">
        <v>3</v>
      </c>
      <c r="E2341" t="s">
        <v>3</v>
      </c>
      <c r="F2341" t="s">
        <v>151</v>
      </c>
      <c r="G2341" t="s">
        <v>215</v>
      </c>
      <c r="H2341" t="s">
        <v>215</v>
      </c>
      <c r="I2341" t="s">
        <v>215</v>
      </c>
      <c r="J2341" t="s">
        <v>215</v>
      </c>
      <c r="K2341" t="s">
        <v>215</v>
      </c>
      <c r="L2341" t="s">
        <v>215</v>
      </c>
      <c r="M2341" t="s">
        <v>215</v>
      </c>
      <c r="N2341" t="s">
        <v>136</v>
      </c>
      <c r="O2341" t="s">
        <v>215</v>
      </c>
      <c r="P2341" t="s">
        <v>215</v>
      </c>
      <c r="Q2341" t="s">
        <v>215</v>
      </c>
      <c r="R2341" t="s">
        <v>215</v>
      </c>
      <c r="S2341">
        <v>30</v>
      </c>
      <c r="T2341">
        <v>20800</v>
      </c>
      <c r="U2341">
        <v>24800</v>
      </c>
      <c r="V2341">
        <v>36500</v>
      </c>
      <c r="W2341">
        <v>50</v>
      </c>
      <c r="X2341">
        <v>0</v>
      </c>
      <c r="Y2341">
        <v>50</v>
      </c>
      <c r="Z2341">
        <v>7</v>
      </c>
      <c r="AA2341">
        <v>7.3</v>
      </c>
      <c r="AB2341">
        <v>63.8</v>
      </c>
      <c r="AC2341">
        <v>83.7</v>
      </c>
      <c r="AD2341">
        <v>85.7</v>
      </c>
    </row>
    <row r="2342" spans="1:30" x14ac:dyDescent="0.25">
      <c r="A2342" t="str">
        <f t="shared" si="36"/>
        <v>2017/20183MalePhysics and astronomyBelow 180 points</v>
      </c>
      <c r="B2342" t="s">
        <v>218</v>
      </c>
      <c r="C2342" t="s">
        <v>252</v>
      </c>
      <c r="D2342">
        <v>3</v>
      </c>
      <c r="E2342" t="s">
        <v>3</v>
      </c>
      <c r="F2342" t="s">
        <v>151</v>
      </c>
      <c r="G2342" t="s">
        <v>215</v>
      </c>
      <c r="H2342" t="s">
        <v>215</v>
      </c>
      <c r="I2342" t="s">
        <v>215</v>
      </c>
      <c r="J2342" t="s">
        <v>215</v>
      </c>
      <c r="K2342" t="s">
        <v>215</v>
      </c>
      <c r="L2342" t="s">
        <v>215</v>
      </c>
      <c r="M2342" t="s">
        <v>215</v>
      </c>
      <c r="N2342" t="s">
        <v>135</v>
      </c>
      <c r="O2342" t="s">
        <v>215</v>
      </c>
      <c r="P2342" t="s">
        <v>215</v>
      </c>
      <c r="Q2342" t="s">
        <v>215</v>
      </c>
      <c r="R2342" t="s">
        <v>215</v>
      </c>
      <c r="S2342" t="s">
        <v>216</v>
      </c>
      <c r="T2342" t="s">
        <v>216</v>
      </c>
      <c r="U2342" t="s">
        <v>216</v>
      </c>
      <c r="V2342" t="s">
        <v>216</v>
      </c>
      <c r="W2342">
        <v>10</v>
      </c>
      <c r="X2342">
        <v>0</v>
      </c>
      <c r="Y2342">
        <v>10</v>
      </c>
      <c r="Z2342">
        <v>11.1</v>
      </c>
      <c r="AA2342">
        <v>0</v>
      </c>
      <c r="AB2342">
        <v>77.8</v>
      </c>
      <c r="AC2342">
        <v>88.9</v>
      </c>
      <c r="AD2342">
        <v>88.9</v>
      </c>
    </row>
    <row r="2343" spans="1:30" x14ac:dyDescent="0.25">
      <c r="A2343" t="str">
        <f t="shared" si="36"/>
        <v>2017/20183MalePhysics and astronomy1 or 2 A level passes</v>
      </c>
      <c r="B2343" t="s">
        <v>218</v>
      </c>
      <c r="C2343" t="s">
        <v>252</v>
      </c>
      <c r="D2343">
        <v>3</v>
      </c>
      <c r="E2343" t="s">
        <v>3</v>
      </c>
      <c r="F2343" t="s">
        <v>151</v>
      </c>
      <c r="G2343" t="s">
        <v>215</v>
      </c>
      <c r="H2343" t="s">
        <v>215</v>
      </c>
      <c r="I2343" t="s">
        <v>215</v>
      </c>
      <c r="J2343" t="s">
        <v>215</v>
      </c>
      <c r="K2343" t="s">
        <v>215</v>
      </c>
      <c r="L2343" t="s">
        <v>215</v>
      </c>
      <c r="M2343" t="s">
        <v>215</v>
      </c>
      <c r="N2343" t="s">
        <v>105</v>
      </c>
      <c r="O2343" t="s">
        <v>215</v>
      </c>
      <c r="P2343" t="s">
        <v>215</v>
      </c>
      <c r="Q2343" t="s">
        <v>215</v>
      </c>
      <c r="R2343" t="s">
        <v>215</v>
      </c>
      <c r="S2343" t="s">
        <v>216</v>
      </c>
      <c r="T2343" t="s">
        <v>216</v>
      </c>
      <c r="U2343" t="s">
        <v>216</v>
      </c>
      <c r="V2343" t="s">
        <v>216</v>
      </c>
      <c r="W2343">
        <v>15</v>
      </c>
      <c r="X2343">
        <v>0</v>
      </c>
      <c r="Y2343">
        <v>15</v>
      </c>
      <c r="Z2343">
        <v>19.399999999999999</v>
      </c>
      <c r="AA2343">
        <v>0</v>
      </c>
      <c r="AB2343">
        <v>51.5</v>
      </c>
      <c r="AC2343">
        <v>74.8</v>
      </c>
      <c r="AD2343">
        <v>80.599999999999994</v>
      </c>
    </row>
    <row r="2344" spans="1:30" x14ac:dyDescent="0.25">
      <c r="A2344" t="str">
        <f t="shared" si="36"/>
        <v>2017/20183MalePhysics and astronomyBTEC</v>
      </c>
      <c r="B2344" t="s">
        <v>218</v>
      </c>
      <c r="C2344" t="s">
        <v>252</v>
      </c>
      <c r="D2344">
        <v>3</v>
      </c>
      <c r="E2344" t="s">
        <v>3</v>
      </c>
      <c r="F2344" t="s">
        <v>151</v>
      </c>
      <c r="G2344" t="s">
        <v>215</v>
      </c>
      <c r="H2344" t="s">
        <v>215</v>
      </c>
      <c r="I2344" t="s">
        <v>215</v>
      </c>
      <c r="J2344" t="s">
        <v>215</v>
      </c>
      <c r="K2344" t="s">
        <v>215</v>
      </c>
      <c r="L2344" t="s">
        <v>215</v>
      </c>
      <c r="M2344" t="s">
        <v>215</v>
      </c>
      <c r="N2344" t="s">
        <v>106</v>
      </c>
      <c r="O2344" t="s">
        <v>215</v>
      </c>
      <c r="P2344" t="s">
        <v>215</v>
      </c>
      <c r="Q2344" t="s">
        <v>215</v>
      </c>
      <c r="R2344" t="s">
        <v>215</v>
      </c>
      <c r="S2344" t="s">
        <v>216</v>
      </c>
      <c r="T2344" t="s">
        <v>216</v>
      </c>
      <c r="U2344" t="s">
        <v>216</v>
      </c>
      <c r="V2344" t="s">
        <v>216</v>
      </c>
      <c r="W2344">
        <v>10</v>
      </c>
      <c r="X2344">
        <v>0</v>
      </c>
      <c r="Y2344">
        <v>10</v>
      </c>
      <c r="Z2344">
        <v>35.299999999999997</v>
      </c>
      <c r="AA2344">
        <v>0</v>
      </c>
      <c r="AB2344">
        <v>41.2</v>
      </c>
      <c r="AC2344">
        <v>64.7</v>
      </c>
      <c r="AD2344">
        <v>64.7</v>
      </c>
    </row>
    <row r="2345" spans="1:30" x14ac:dyDescent="0.25">
      <c r="A2345" t="str">
        <f t="shared" si="36"/>
        <v>2017/20183MalePhysics and astronomyOther</v>
      </c>
      <c r="B2345" t="s">
        <v>218</v>
      </c>
      <c r="C2345" t="s">
        <v>252</v>
      </c>
      <c r="D2345">
        <v>3</v>
      </c>
      <c r="E2345" t="s">
        <v>3</v>
      </c>
      <c r="F2345" t="s">
        <v>151</v>
      </c>
      <c r="G2345" t="s">
        <v>215</v>
      </c>
      <c r="H2345" t="s">
        <v>215</v>
      </c>
      <c r="I2345" t="s">
        <v>215</v>
      </c>
      <c r="J2345" t="s">
        <v>215</v>
      </c>
      <c r="K2345" t="s">
        <v>215</v>
      </c>
      <c r="L2345" t="s">
        <v>215</v>
      </c>
      <c r="M2345" t="s">
        <v>215</v>
      </c>
      <c r="N2345" t="s">
        <v>27</v>
      </c>
      <c r="O2345" t="s">
        <v>215</v>
      </c>
      <c r="P2345" t="s">
        <v>215</v>
      </c>
      <c r="Q2345" t="s">
        <v>215</v>
      </c>
      <c r="R2345" t="s">
        <v>215</v>
      </c>
      <c r="S2345">
        <v>20</v>
      </c>
      <c r="T2345">
        <v>23000</v>
      </c>
      <c r="U2345">
        <v>28500</v>
      </c>
      <c r="V2345">
        <v>33600</v>
      </c>
      <c r="W2345">
        <v>25</v>
      </c>
      <c r="X2345">
        <v>0</v>
      </c>
      <c r="Y2345">
        <v>25</v>
      </c>
      <c r="Z2345">
        <v>0</v>
      </c>
      <c r="AA2345">
        <v>7.5</v>
      </c>
      <c r="AB2345">
        <v>66.2</v>
      </c>
      <c r="AC2345">
        <v>85</v>
      </c>
      <c r="AD2345">
        <v>92.5</v>
      </c>
    </row>
    <row r="2346" spans="1:30" x14ac:dyDescent="0.25">
      <c r="A2346" t="str">
        <f t="shared" si="36"/>
        <v>2017/20183MalePhysics and astronomyNot known</v>
      </c>
      <c r="B2346" t="s">
        <v>218</v>
      </c>
      <c r="C2346" t="s">
        <v>252</v>
      </c>
      <c r="D2346">
        <v>3</v>
      </c>
      <c r="E2346" t="s">
        <v>3</v>
      </c>
      <c r="F2346" t="s">
        <v>151</v>
      </c>
      <c r="G2346" t="s">
        <v>215</v>
      </c>
      <c r="H2346" t="s">
        <v>215</v>
      </c>
      <c r="I2346" t="s">
        <v>215</v>
      </c>
      <c r="J2346" t="s">
        <v>215</v>
      </c>
      <c r="K2346" t="s">
        <v>215</v>
      </c>
      <c r="L2346" t="s">
        <v>215</v>
      </c>
      <c r="M2346" t="s">
        <v>215</v>
      </c>
      <c r="N2346" t="s">
        <v>2</v>
      </c>
      <c r="O2346" t="s">
        <v>215</v>
      </c>
      <c r="P2346" t="s">
        <v>215</v>
      </c>
      <c r="Q2346" t="s">
        <v>215</v>
      </c>
      <c r="R2346" t="s">
        <v>215</v>
      </c>
      <c r="S2346">
        <v>60</v>
      </c>
      <c r="T2346">
        <v>25200</v>
      </c>
      <c r="U2346">
        <v>32100</v>
      </c>
      <c r="V2346">
        <v>41200</v>
      </c>
      <c r="W2346">
        <v>120</v>
      </c>
      <c r="X2346">
        <v>5.8</v>
      </c>
      <c r="Y2346">
        <v>115</v>
      </c>
      <c r="Z2346">
        <v>7.4</v>
      </c>
      <c r="AA2346">
        <v>5.2</v>
      </c>
      <c r="AB2346">
        <v>51.6</v>
      </c>
      <c r="AC2346">
        <v>75.099999999999994</v>
      </c>
      <c r="AD2346">
        <v>87.4</v>
      </c>
    </row>
    <row r="2347" spans="1:30" x14ac:dyDescent="0.25">
      <c r="A2347" t="str">
        <f t="shared" si="36"/>
        <v>2017/20183MalePolitics4 As or more</v>
      </c>
      <c r="B2347" t="s">
        <v>218</v>
      </c>
      <c r="C2347" t="s">
        <v>252</v>
      </c>
      <c r="D2347">
        <v>3</v>
      </c>
      <c r="E2347" t="s">
        <v>3</v>
      </c>
      <c r="F2347" t="s">
        <v>166</v>
      </c>
      <c r="G2347" t="s">
        <v>215</v>
      </c>
      <c r="H2347" t="s">
        <v>215</v>
      </c>
      <c r="I2347" t="s">
        <v>215</v>
      </c>
      <c r="J2347" t="s">
        <v>215</v>
      </c>
      <c r="K2347" t="s">
        <v>215</v>
      </c>
      <c r="L2347" t="s">
        <v>215</v>
      </c>
      <c r="M2347" t="s">
        <v>215</v>
      </c>
      <c r="N2347" t="s">
        <v>236</v>
      </c>
      <c r="O2347" t="s">
        <v>215</v>
      </c>
      <c r="P2347" t="s">
        <v>215</v>
      </c>
      <c r="Q2347" t="s">
        <v>215</v>
      </c>
      <c r="R2347" t="s">
        <v>215</v>
      </c>
      <c r="S2347">
        <v>100</v>
      </c>
      <c r="T2347">
        <v>23000</v>
      </c>
      <c r="U2347">
        <v>31400</v>
      </c>
      <c r="V2347">
        <v>39800</v>
      </c>
      <c r="W2347">
        <v>140</v>
      </c>
      <c r="X2347">
        <v>0</v>
      </c>
      <c r="Y2347">
        <v>140</v>
      </c>
      <c r="Z2347">
        <v>6.9</v>
      </c>
      <c r="AA2347">
        <v>6.2</v>
      </c>
      <c r="AB2347">
        <v>71.099999999999994</v>
      </c>
      <c r="AC2347">
        <v>81.599999999999994</v>
      </c>
      <c r="AD2347">
        <v>86.9</v>
      </c>
    </row>
    <row r="2348" spans="1:30" x14ac:dyDescent="0.25">
      <c r="A2348" t="str">
        <f t="shared" si="36"/>
        <v>2017/20183MalePolitics360 points</v>
      </c>
      <c r="B2348" t="s">
        <v>218</v>
      </c>
      <c r="C2348" t="s">
        <v>252</v>
      </c>
      <c r="D2348">
        <v>3</v>
      </c>
      <c r="E2348" t="s">
        <v>3</v>
      </c>
      <c r="F2348" t="s">
        <v>166</v>
      </c>
      <c r="G2348" t="s">
        <v>215</v>
      </c>
      <c r="H2348" t="s">
        <v>215</v>
      </c>
      <c r="I2348" t="s">
        <v>215</v>
      </c>
      <c r="J2348" t="s">
        <v>215</v>
      </c>
      <c r="K2348" t="s">
        <v>215</v>
      </c>
      <c r="L2348" t="s">
        <v>215</v>
      </c>
      <c r="M2348" t="s">
        <v>215</v>
      </c>
      <c r="N2348" t="s">
        <v>102</v>
      </c>
      <c r="O2348" t="s">
        <v>215</v>
      </c>
      <c r="P2348" t="s">
        <v>215</v>
      </c>
      <c r="Q2348" t="s">
        <v>215</v>
      </c>
      <c r="R2348" t="s">
        <v>215</v>
      </c>
      <c r="S2348">
        <v>285</v>
      </c>
      <c r="T2348">
        <v>24100</v>
      </c>
      <c r="U2348">
        <v>28800</v>
      </c>
      <c r="V2348">
        <v>37200</v>
      </c>
      <c r="W2348">
        <v>425</v>
      </c>
      <c r="X2348">
        <v>0</v>
      </c>
      <c r="Y2348">
        <v>425</v>
      </c>
      <c r="Z2348">
        <v>11.5</v>
      </c>
      <c r="AA2348">
        <v>5.6</v>
      </c>
      <c r="AB2348">
        <v>70.599999999999994</v>
      </c>
      <c r="AC2348">
        <v>79.3</v>
      </c>
      <c r="AD2348">
        <v>82.9</v>
      </c>
    </row>
    <row r="2349" spans="1:30" x14ac:dyDescent="0.25">
      <c r="A2349" t="str">
        <f t="shared" si="36"/>
        <v>2017/20183MalePolitics300-359 points</v>
      </c>
      <c r="B2349" t="s">
        <v>218</v>
      </c>
      <c r="C2349" t="s">
        <v>252</v>
      </c>
      <c r="D2349">
        <v>3</v>
      </c>
      <c r="E2349" t="s">
        <v>3</v>
      </c>
      <c r="F2349" t="s">
        <v>166</v>
      </c>
      <c r="G2349" t="s">
        <v>215</v>
      </c>
      <c r="H2349" t="s">
        <v>215</v>
      </c>
      <c r="I2349" t="s">
        <v>215</v>
      </c>
      <c r="J2349" t="s">
        <v>215</v>
      </c>
      <c r="K2349" t="s">
        <v>215</v>
      </c>
      <c r="L2349" t="s">
        <v>215</v>
      </c>
      <c r="M2349" t="s">
        <v>215</v>
      </c>
      <c r="N2349" t="s">
        <v>103</v>
      </c>
      <c r="O2349" t="s">
        <v>215</v>
      </c>
      <c r="P2349" t="s">
        <v>215</v>
      </c>
      <c r="Q2349" t="s">
        <v>215</v>
      </c>
      <c r="R2349" t="s">
        <v>215</v>
      </c>
      <c r="S2349">
        <v>655</v>
      </c>
      <c r="T2349">
        <v>21900</v>
      </c>
      <c r="U2349">
        <v>27000</v>
      </c>
      <c r="V2349">
        <v>32800</v>
      </c>
      <c r="W2349">
        <v>980</v>
      </c>
      <c r="X2349">
        <v>0</v>
      </c>
      <c r="Y2349">
        <v>980</v>
      </c>
      <c r="Z2349">
        <v>10.3</v>
      </c>
      <c r="AA2349">
        <v>8.8000000000000007</v>
      </c>
      <c r="AB2349">
        <v>68.7</v>
      </c>
      <c r="AC2349">
        <v>76.7</v>
      </c>
      <c r="AD2349">
        <v>80.900000000000006</v>
      </c>
    </row>
    <row r="2350" spans="1:30" x14ac:dyDescent="0.25">
      <c r="A2350" t="str">
        <f t="shared" si="36"/>
        <v>2017/20183MalePolitics240-299 points</v>
      </c>
      <c r="B2350" t="s">
        <v>218</v>
      </c>
      <c r="C2350" t="s">
        <v>252</v>
      </c>
      <c r="D2350">
        <v>3</v>
      </c>
      <c r="E2350" t="s">
        <v>3</v>
      </c>
      <c r="F2350" t="s">
        <v>166</v>
      </c>
      <c r="G2350" t="s">
        <v>215</v>
      </c>
      <c r="H2350" t="s">
        <v>215</v>
      </c>
      <c r="I2350" t="s">
        <v>215</v>
      </c>
      <c r="J2350" t="s">
        <v>215</v>
      </c>
      <c r="K2350" t="s">
        <v>215</v>
      </c>
      <c r="L2350" t="s">
        <v>215</v>
      </c>
      <c r="M2350" t="s">
        <v>215</v>
      </c>
      <c r="N2350" t="s">
        <v>104</v>
      </c>
      <c r="O2350" t="s">
        <v>215</v>
      </c>
      <c r="P2350" t="s">
        <v>215</v>
      </c>
      <c r="Q2350" t="s">
        <v>215</v>
      </c>
      <c r="R2350" t="s">
        <v>215</v>
      </c>
      <c r="S2350">
        <v>340</v>
      </c>
      <c r="T2350">
        <v>19000</v>
      </c>
      <c r="U2350">
        <v>23700</v>
      </c>
      <c r="V2350">
        <v>30300</v>
      </c>
      <c r="W2350">
        <v>500</v>
      </c>
      <c r="X2350">
        <v>0</v>
      </c>
      <c r="Y2350">
        <v>500</v>
      </c>
      <c r="Z2350">
        <v>11.4</v>
      </c>
      <c r="AA2350">
        <v>9.1999999999999993</v>
      </c>
      <c r="AB2350">
        <v>70.5</v>
      </c>
      <c r="AC2350">
        <v>76.400000000000006</v>
      </c>
      <c r="AD2350">
        <v>79.400000000000006</v>
      </c>
    </row>
    <row r="2351" spans="1:30" x14ac:dyDescent="0.25">
      <c r="A2351" t="str">
        <f t="shared" si="36"/>
        <v>2017/20183MalePolitics180-239 points</v>
      </c>
      <c r="B2351" t="s">
        <v>218</v>
      </c>
      <c r="C2351" t="s">
        <v>252</v>
      </c>
      <c r="D2351">
        <v>3</v>
      </c>
      <c r="E2351" t="s">
        <v>3</v>
      </c>
      <c r="F2351" t="s">
        <v>166</v>
      </c>
      <c r="G2351" t="s">
        <v>215</v>
      </c>
      <c r="H2351" t="s">
        <v>215</v>
      </c>
      <c r="I2351" t="s">
        <v>215</v>
      </c>
      <c r="J2351" t="s">
        <v>215</v>
      </c>
      <c r="K2351" t="s">
        <v>215</v>
      </c>
      <c r="L2351" t="s">
        <v>215</v>
      </c>
      <c r="M2351" t="s">
        <v>215</v>
      </c>
      <c r="N2351" t="s">
        <v>136</v>
      </c>
      <c r="O2351" t="s">
        <v>215</v>
      </c>
      <c r="P2351" t="s">
        <v>215</v>
      </c>
      <c r="Q2351" t="s">
        <v>215</v>
      </c>
      <c r="R2351" t="s">
        <v>215</v>
      </c>
      <c r="S2351">
        <v>125</v>
      </c>
      <c r="T2351">
        <v>17000</v>
      </c>
      <c r="U2351">
        <v>23700</v>
      </c>
      <c r="V2351">
        <v>28100</v>
      </c>
      <c r="W2351">
        <v>180</v>
      </c>
      <c r="X2351">
        <v>0</v>
      </c>
      <c r="Y2351">
        <v>180</v>
      </c>
      <c r="Z2351">
        <v>5.5</v>
      </c>
      <c r="AA2351">
        <v>9.9</v>
      </c>
      <c r="AB2351">
        <v>73.099999999999994</v>
      </c>
      <c r="AC2351">
        <v>80.900000000000006</v>
      </c>
      <c r="AD2351">
        <v>84.6</v>
      </c>
    </row>
    <row r="2352" spans="1:30" x14ac:dyDescent="0.25">
      <c r="A2352" t="str">
        <f t="shared" si="36"/>
        <v>2017/20183MalePoliticsBelow 180 points</v>
      </c>
      <c r="B2352" t="s">
        <v>218</v>
      </c>
      <c r="C2352" t="s">
        <v>252</v>
      </c>
      <c r="D2352">
        <v>3</v>
      </c>
      <c r="E2352" t="s">
        <v>3</v>
      </c>
      <c r="F2352" t="s">
        <v>166</v>
      </c>
      <c r="G2352" t="s">
        <v>215</v>
      </c>
      <c r="H2352" t="s">
        <v>215</v>
      </c>
      <c r="I2352" t="s">
        <v>215</v>
      </c>
      <c r="J2352" t="s">
        <v>215</v>
      </c>
      <c r="K2352" t="s">
        <v>215</v>
      </c>
      <c r="L2352" t="s">
        <v>215</v>
      </c>
      <c r="M2352" t="s">
        <v>215</v>
      </c>
      <c r="N2352" t="s">
        <v>135</v>
      </c>
      <c r="O2352" t="s">
        <v>215</v>
      </c>
      <c r="P2352" t="s">
        <v>215</v>
      </c>
      <c r="Q2352" t="s">
        <v>215</v>
      </c>
      <c r="R2352" t="s">
        <v>215</v>
      </c>
      <c r="S2352" t="s">
        <v>216</v>
      </c>
      <c r="T2352" t="s">
        <v>216</v>
      </c>
      <c r="U2352" t="s">
        <v>216</v>
      </c>
      <c r="V2352" t="s">
        <v>216</v>
      </c>
      <c r="W2352">
        <v>10</v>
      </c>
      <c r="X2352">
        <v>0</v>
      </c>
      <c r="Y2352">
        <v>10</v>
      </c>
      <c r="Z2352">
        <v>0</v>
      </c>
      <c r="AA2352">
        <v>9.1999999999999993</v>
      </c>
      <c r="AB2352">
        <v>80.099999999999994</v>
      </c>
      <c r="AC2352">
        <v>84.7</v>
      </c>
      <c r="AD2352">
        <v>90.8</v>
      </c>
    </row>
    <row r="2353" spans="1:30" x14ac:dyDescent="0.25">
      <c r="A2353" t="str">
        <f t="shared" si="36"/>
        <v>2017/20183MalePolitics1 or 2 A level passes</v>
      </c>
      <c r="B2353" t="s">
        <v>218</v>
      </c>
      <c r="C2353" t="s">
        <v>252</v>
      </c>
      <c r="D2353">
        <v>3</v>
      </c>
      <c r="E2353" t="s">
        <v>3</v>
      </c>
      <c r="F2353" t="s">
        <v>166</v>
      </c>
      <c r="G2353" t="s">
        <v>215</v>
      </c>
      <c r="H2353" t="s">
        <v>215</v>
      </c>
      <c r="I2353" t="s">
        <v>215</v>
      </c>
      <c r="J2353" t="s">
        <v>215</v>
      </c>
      <c r="K2353" t="s">
        <v>215</v>
      </c>
      <c r="L2353" t="s">
        <v>215</v>
      </c>
      <c r="M2353" t="s">
        <v>215</v>
      </c>
      <c r="N2353" t="s">
        <v>105</v>
      </c>
      <c r="O2353" t="s">
        <v>215</v>
      </c>
      <c r="P2353" t="s">
        <v>215</v>
      </c>
      <c r="Q2353" t="s">
        <v>215</v>
      </c>
      <c r="R2353" t="s">
        <v>215</v>
      </c>
      <c r="S2353">
        <v>40</v>
      </c>
      <c r="T2353">
        <v>15300</v>
      </c>
      <c r="U2353">
        <v>21200</v>
      </c>
      <c r="V2353">
        <v>28100</v>
      </c>
      <c r="W2353">
        <v>60</v>
      </c>
      <c r="X2353">
        <v>0</v>
      </c>
      <c r="Y2353">
        <v>60</v>
      </c>
      <c r="Z2353">
        <v>6.8</v>
      </c>
      <c r="AA2353">
        <v>8.5</v>
      </c>
      <c r="AB2353">
        <v>70.099999999999994</v>
      </c>
      <c r="AC2353">
        <v>77</v>
      </c>
      <c r="AD2353">
        <v>84.6</v>
      </c>
    </row>
    <row r="2354" spans="1:30" x14ac:dyDescent="0.25">
      <c r="A2354" t="str">
        <f t="shared" si="36"/>
        <v>2017/20183MalePoliticsBTEC</v>
      </c>
      <c r="B2354" t="s">
        <v>218</v>
      </c>
      <c r="C2354" t="s">
        <v>252</v>
      </c>
      <c r="D2354">
        <v>3</v>
      </c>
      <c r="E2354" t="s">
        <v>3</v>
      </c>
      <c r="F2354" t="s">
        <v>166</v>
      </c>
      <c r="G2354" t="s">
        <v>215</v>
      </c>
      <c r="H2354" t="s">
        <v>215</v>
      </c>
      <c r="I2354" t="s">
        <v>215</v>
      </c>
      <c r="J2354" t="s">
        <v>215</v>
      </c>
      <c r="K2354" t="s">
        <v>215</v>
      </c>
      <c r="L2354" t="s">
        <v>215</v>
      </c>
      <c r="M2354" t="s">
        <v>215</v>
      </c>
      <c r="N2354" t="s">
        <v>106</v>
      </c>
      <c r="O2354" t="s">
        <v>215</v>
      </c>
      <c r="P2354" t="s">
        <v>215</v>
      </c>
      <c r="Q2354" t="s">
        <v>215</v>
      </c>
      <c r="R2354" t="s">
        <v>215</v>
      </c>
      <c r="S2354">
        <v>55</v>
      </c>
      <c r="T2354">
        <v>17200</v>
      </c>
      <c r="U2354">
        <v>22300</v>
      </c>
      <c r="V2354">
        <v>27400</v>
      </c>
      <c r="W2354">
        <v>75</v>
      </c>
      <c r="X2354">
        <v>0</v>
      </c>
      <c r="Y2354">
        <v>75</v>
      </c>
      <c r="Z2354">
        <v>12.4</v>
      </c>
      <c r="AA2354">
        <v>7.5</v>
      </c>
      <c r="AB2354">
        <v>73.3</v>
      </c>
      <c r="AC2354">
        <v>78.099999999999994</v>
      </c>
      <c r="AD2354">
        <v>80.099999999999994</v>
      </c>
    </row>
    <row r="2355" spans="1:30" x14ac:dyDescent="0.25">
      <c r="A2355" t="str">
        <f t="shared" si="36"/>
        <v>2017/20183MalePoliticsOther</v>
      </c>
      <c r="B2355" t="s">
        <v>218</v>
      </c>
      <c r="C2355" t="s">
        <v>252</v>
      </c>
      <c r="D2355">
        <v>3</v>
      </c>
      <c r="E2355" t="s">
        <v>3</v>
      </c>
      <c r="F2355" t="s">
        <v>166</v>
      </c>
      <c r="G2355" t="s">
        <v>215</v>
      </c>
      <c r="H2355" t="s">
        <v>215</v>
      </c>
      <c r="I2355" t="s">
        <v>215</v>
      </c>
      <c r="J2355" t="s">
        <v>215</v>
      </c>
      <c r="K2355" t="s">
        <v>215</v>
      </c>
      <c r="L2355" t="s">
        <v>215</v>
      </c>
      <c r="M2355" t="s">
        <v>215</v>
      </c>
      <c r="N2355" t="s">
        <v>27</v>
      </c>
      <c r="O2355" t="s">
        <v>215</v>
      </c>
      <c r="P2355" t="s">
        <v>215</v>
      </c>
      <c r="Q2355" t="s">
        <v>215</v>
      </c>
      <c r="R2355" t="s">
        <v>215</v>
      </c>
      <c r="S2355">
        <v>50</v>
      </c>
      <c r="T2355">
        <v>24500</v>
      </c>
      <c r="U2355">
        <v>29200</v>
      </c>
      <c r="V2355">
        <v>40500</v>
      </c>
      <c r="W2355">
        <v>80</v>
      </c>
      <c r="X2355">
        <v>0</v>
      </c>
      <c r="Y2355">
        <v>80</v>
      </c>
      <c r="Z2355">
        <v>10.1</v>
      </c>
      <c r="AA2355">
        <v>12.6</v>
      </c>
      <c r="AB2355">
        <v>65.8</v>
      </c>
      <c r="AC2355">
        <v>72.7</v>
      </c>
      <c r="AD2355">
        <v>77.3</v>
      </c>
    </row>
    <row r="2356" spans="1:30" x14ac:dyDescent="0.25">
      <c r="A2356" t="str">
        <f t="shared" si="36"/>
        <v>2017/20183MalePoliticsNot known</v>
      </c>
      <c r="B2356" t="s">
        <v>218</v>
      </c>
      <c r="C2356" t="s">
        <v>252</v>
      </c>
      <c r="D2356">
        <v>3</v>
      </c>
      <c r="E2356" t="s">
        <v>3</v>
      </c>
      <c r="F2356" t="s">
        <v>166</v>
      </c>
      <c r="G2356" t="s">
        <v>215</v>
      </c>
      <c r="H2356" t="s">
        <v>215</v>
      </c>
      <c r="I2356" t="s">
        <v>215</v>
      </c>
      <c r="J2356" t="s">
        <v>215</v>
      </c>
      <c r="K2356" t="s">
        <v>215</v>
      </c>
      <c r="L2356" t="s">
        <v>215</v>
      </c>
      <c r="M2356" t="s">
        <v>215</v>
      </c>
      <c r="N2356" t="s">
        <v>2</v>
      </c>
      <c r="O2356" t="s">
        <v>215</v>
      </c>
      <c r="P2356" t="s">
        <v>215</v>
      </c>
      <c r="Q2356" t="s">
        <v>215</v>
      </c>
      <c r="R2356" t="s">
        <v>215</v>
      </c>
      <c r="S2356">
        <v>75</v>
      </c>
      <c r="T2356">
        <v>19300</v>
      </c>
      <c r="U2356">
        <v>25900</v>
      </c>
      <c r="V2356">
        <v>33600</v>
      </c>
      <c r="W2356">
        <v>150</v>
      </c>
      <c r="X2356">
        <v>9.1</v>
      </c>
      <c r="Y2356">
        <v>135</v>
      </c>
      <c r="Z2356">
        <v>16.5</v>
      </c>
      <c r="AA2356">
        <v>8.5</v>
      </c>
      <c r="AB2356">
        <v>59.1</v>
      </c>
      <c r="AC2356">
        <v>70.5</v>
      </c>
      <c r="AD2356">
        <v>75</v>
      </c>
    </row>
    <row r="2357" spans="1:30" x14ac:dyDescent="0.25">
      <c r="A2357" t="str">
        <f t="shared" si="36"/>
        <v>2017/20183MalePsychology4 As or more</v>
      </c>
      <c r="B2357" t="s">
        <v>218</v>
      </c>
      <c r="C2357" t="s">
        <v>252</v>
      </c>
      <c r="D2357">
        <v>3</v>
      </c>
      <c r="E2357" t="s">
        <v>3</v>
      </c>
      <c r="F2357" t="s">
        <v>12</v>
      </c>
      <c r="G2357" t="s">
        <v>215</v>
      </c>
      <c r="H2357" t="s">
        <v>215</v>
      </c>
      <c r="I2357" t="s">
        <v>215</v>
      </c>
      <c r="J2357" t="s">
        <v>215</v>
      </c>
      <c r="K2357" t="s">
        <v>215</v>
      </c>
      <c r="L2357" t="s">
        <v>215</v>
      </c>
      <c r="M2357" t="s">
        <v>215</v>
      </c>
      <c r="N2357" t="s">
        <v>236</v>
      </c>
      <c r="O2357" t="s">
        <v>215</v>
      </c>
      <c r="P2357" t="s">
        <v>215</v>
      </c>
      <c r="Q2357" t="s">
        <v>215</v>
      </c>
      <c r="R2357" t="s">
        <v>215</v>
      </c>
      <c r="S2357">
        <v>30</v>
      </c>
      <c r="T2357">
        <v>21900</v>
      </c>
      <c r="U2357">
        <v>28500</v>
      </c>
      <c r="V2357">
        <v>36500</v>
      </c>
      <c r="W2357">
        <v>50</v>
      </c>
      <c r="X2357">
        <v>0</v>
      </c>
      <c r="Y2357">
        <v>50</v>
      </c>
      <c r="Z2357">
        <v>3.3</v>
      </c>
      <c r="AA2357">
        <v>4.9000000000000004</v>
      </c>
      <c r="AB2357">
        <v>57</v>
      </c>
      <c r="AC2357">
        <v>82.1</v>
      </c>
      <c r="AD2357">
        <v>91.9</v>
      </c>
    </row>
    <row r="2358" spans="1:30" x14ac:dyDescent="0.25">
      <c r="A2358" t="str">
        <f t="shared" si="36"/>
        <v>2017/20183MalePsychology360 points</v>
      </c>
      <c r="B2358" t="s">
        <v>218</v>
      </c>
      <c r="C2358" t="s">
        <v>252</v>
      </c>
      <c r="D2358">
        <v>3</v>
      </c>
      <c r="E2358" t="s">
        <v>3</v>
      </c>
      <c r="F2358" t="s">
        <v>12</v>
      </c>
      <c r="G2358" t="s">
        <v>215</v>
      </c>
      <c r="H2358" t="s">
        <v>215</v>
      </c>
      <c r="I2358" t="s">
        <v>215</v>
      </c>
      <c r="J2358" t="s">
        <v>215</v>
      </c>
      <c r="K2358" t="s">
        <v>215</v>
      </c>
      <c r="L2358" t="s">
        <v>215</v>
      </c>
      <c r="M2358" t="s">
        <v>215</v>
      </c>
      <c r="N2358" t="s">
        <v>102</v>
      </c>
      <c r="O2358" t="s">
        <v>215</v>
      </c>
      <c r="P2358" t="s">
        <v>215</v>
      </c>
      <c r="Q2358" t="s">
        <v>215</v>
      </c>
      <c r="R2358" t="s">
        <v>215</v>
      </c>
      <c r="S2358">
        <v>85</v>
      </c>
      <c r="T2358">
        <v>21200</v>
      </c>
      <c r="U2358">
        <v>28500</v>
      </c>
      <c r="V2358">
        <v>32500</v>
      </c>
      <c r="W2358">
        <v>150</v>
      </c>
      <c r="X2358">
        <v>0</v>
      </c>
      <c r="Y2358">
        <v>150</v>
      </c>
      <c r="Z2358">
        <v>6.1</v>
      </c>
      <c r="AA2358">
        <v>6.1</v>
      </c>
      <c r="AB2358">
        <v>58.5</v>
      </c>
      <c r="AC2358">
        <v>81</v>
      </c>
      <c r="AD2358">
        <v>87.8</v>
      </c>
    </row>
    <row r="2359" spans="1:30" x14ac:dyDescent="0.25">
      <c r="A2359" t="str">
        <f t="shared" si="36"/>
        <v>2017/20183MalePsychology300-359 points</v>
      </c>
      <c r="B2359" t="s">
        <v>218</v>
      </c>
      <c r="C2359" t="s">
        <v>252</v>
      </c>
      <c r="D2359">
        <v>3</v>
      </c>
      <c r="E2359" t="s">
        <v>3</v>
      </c>
      <c r="F2359" t="s">
        <v>12</v>
      </c>
      <c r="G2359" t="s">
        <v>215</v>
      </c>
      <c r="H2359" t="s">
        <v>215</v>
      </c>
      <c r="I2359" t="s">
        <v>215</v>
      </c>
      <c r="J2359" t="s">
        <v>215</v>
      </c>
      <c r="K2359" t="s">
        <v>215</v>
      </c>
      <c r="L2359" t="s">
        <v>215</v>
      </c>
      <c r="M2359" t="s">
        <v>215</v>
      </c>
      <c r="N2359" t="s">
        <v>103</v>
      </c>
      <c r="O2359" t="s">
        <v>215</v>
      </c>
      <c r="P2359" t="s">
        <v>215</v>
      </c>
      <c r="Q2359" t="s">
        <v>215</v>
      </c>
      <c r="R2359" t="s">
        <v>215</v>
      </c>
      <c r="S2359">
        <v>345</v>
      </c>
      <c r="T2359">
        <v>19000</v>
      </c>
      <c r="U2359">
        <v>23700</v>
      </c>
      <c r="V2359">
        <v>28800</v>
      </c>
      <c r="W2359">
        <v>535</v>
      </c>
      <c r="X2359">
        <v>0</v>
      </c>
      <c r="Y2359">
        <v>535</v>
      </c>
      <c r="Z2359">
        <v>6.7</v>
      </c>
      <c r="AA2359">
        <v>6.3</v>
      </c>
      <c r="AB2359">
        <v>65.400000000000006</v>
      </c>
      <c r="AC2359">
        <v>82.4</v>
      </c>
      <c r="AD2359">
        <v>87</v>
      </c>
    </row>
    <row r="2360" spans="1:30" x14ac:dyDescent="0.25">
      <c r="A2360" t="str">
        <f t="shared" si="36"/>
        <v>2017/20183MalePsychology240-299 points</v>
      </c>
      <c r="B2360" t="s">
        <v>218</v>
      </c>
      <c r="C2360" t="s">
        <v>252</v>
      </c>
      <c r="D2360">
        <v>3</v>
      </c>
      <c r="E2360" t="s">
        <v>3</v>
      </c>
      <c r="F2360" t="s">
        <v>12</v>
      </c>
      <c r="G2360" t="s">
        <v>215</v>
      </c>
      <c r="H2360" t="s">
        <v>215</v>
      </c>
      <c r="I2360" t="s">
        <v>215</v>
      </c>
      <c r="J2360" t="s">
        <v>215</v>
      </c>
      <c r="K2360" t="s">
        <v>215</v>
      </c>
      <c r="L2360" t="s">
        <v>215</v>
      </c>
      <c r="M2360" t="s">
        <v>215</v>
      </c>
      <c r="N2360" t="s">
        <v>104</v>
      </c>
      <c r="O2360" t="s">
        <v>215</v>
      </c>
      <c r="P2360" t="s">
        <v>215</v>
      </c>
      <c r="Q2360" t="s">
        <v>215</v>
      </c>
      <c r="R2360" t="s">
        <v>215</v>
      </c>
      <c r="S2360">
        <v>360</v>
      </c>
      <c r="T2360">
        <v>17200</v>
      </c>
      <c r="U2360">
        <v>20800</v>
      </c>
      <c r="V2360">
        <v>27000</v>
      </c>
      <c r="W2360">
        <v>525</v>
      </c>
      <c r="X2360">
        <v>0</v>
      </c>
      <c r="Y2360">
        <v>525</v>
      </c>
      <c r="Z2360">
        <v>5.4</v>
      </c>
      <c r="AA2360">
        <v>7</v>
      </c>
      <c r="AB2360">
        <v>69.900000000000006</v>
      </c>
      <c r="AC2360">
        <v>85</v>
      </c>
      <c r="AD2360">
        <v>87.5</v>
      </c>
    </row>
    <row r="2361" spans="1:30" x14ac:dyDescent="0.25">
      <c r="A2361" t="str">
        <f t="shared" si="36"/>
        <v>2017/20183MalePsychology180-239 points</v>
      </c>
      <c r="B2361" t="s">
        <v>218</v>
      </c>
      <c r="C2361" t="s">
        <v>252</v>
      </c>
      <c r="D2361">
        <v>3</v>
      </c>
      <c r="E2361" t="s">
        <v>3</v>
      </c>
      <c r="F2361" t="s">
        <v>12</v>
      </c>
      <c r="G2361" t="s">
        <v>215</v>
      </c>
      <c r="H2361" t="s">
        <v>215</v>
      </c>
      <c r="I2361" t="s">
        <v>215</v>
      </c>
      <c r="J2361" t="s">
        <v>215</v>
      </c>
      <c r="K2361" t="s">
        <v>215</v>
      </c>
      <c r="L2361" t="s">
        <v>215</v>
      </c>
      <c r="M2361" t="s">
        <v>215</v>
      </c>
      <c r="N2361" t="s">
        <v>136</v>
      </c>
      <c r="O2361" t="s">
        <v>215</v>
      </c>
      <c r="P2361" t="s">
        <v>215</v>
      </c>
      <c r="Q2361" t="s">
        <v>215</v>
      </c>
      <c r="R2361" t="s">
        <v>215</v>
      </c>
      <c r="S2361">
        <v>135</v>
      </c>
      <c r="T2361">
        <v>17200</v>
      </c>
      <c r="U2361">
        <v>20400</v>
      </c>
      <c r="V2361">
        <v>25900</v>
      </c>
      <c r="W2361">
        <v>210</v>
      </c>
      <c r="X2361">
        <v>0</v>
      </c>
      <c r="Y2361">
        <v>210</v>
      </c>
      <c r="Z2361">
        <v>6</v>
      </c>
      <c r="AA2361">
        <v>6.9</v>
      </c>
      <c r="AB2361">
        <v>65.5</v>
      </c>
      <c r="AC2361">
        <v>81.3</v>
      </c>
      <c r="AD2361">
        <v>87.1</v>
      </c>
    </row>
    <row r="2362" spans="1:30" x14ac:dyDescent="0.25">
      <c r="A2362" t="str">
        <f t="shared" si="36"/>
        <v>2017/20183MalePsychologyBelow 180 points</v>
      </c>
      <c r="B2362" t="s">
        <v>218</v>
      </c>
      <c r="C2362" t="s">
        <v>252</v>
      </c>
      <c r="D2362">
        <v>3</v>
      </c>
      <c r="E2362" t="s">
        <v>3</v>
      </c>
      <c r="F2362" t="s">
        <v>12</v>
      </c>
      <c r="G2362" t="s">
        <v>215</v>
      </c>
      <c r="H2362" t="s">
        <v>215</v>
      </c>
      <c r="I2362" t="s">
        <v>215</v>
      </c>
      <c r="J2362" t="s">
        <v>215</v>
      </c>
      <c r="K2362" t="s">
        <v>215</v>
      </c>
      <c r="L2362" t="s">
        <v>215</v>
      </c>
      <c r="M2362" t="s">
        <v>215</v>
      </c>
      <c r="N2362" t="s">
        <v>135</v>
      </c>
      <c r="O2362" t="s">
        <v>215</v>
      </c>
      <c r="P2362" t="s">
        <v>215</v>
      </c>
      <c r="Q2362" t="s">
        <v>215</v>
      </c>
      <c r="R2362" t="s">
        <v>215</v>
      </c>
      <c r="S2362">
        <v>25</v>
      </c>
      <c r="T2362">
        <v>17200</v>
      </c>
      <c r="U2362">
        <v>20800</v>
      </c>
      <c r="V2362">
        <v>25200</v>
      </c>
      <c r="W2362">
        <v>30</v>
      </c>
      <c r="X2362">
        <v>0</v>
      </c>
      <c r="Y2362">
        <v>30</v>
      </c>
      <c r="Z2362">
        <v>3.1</v>
      </c>
      <c r="AA2362">
        <v>11.5</v>
      </c>
      <c r="AB2362">
        <v>70</v>
      </c>
      <c r="AC2362">
        <v>85.4</v>
      </c>
      <c r="AD2362">
        <v>85.4</v>
      </c>
    </row>
    <row r="2363" spans="1:30" x14ac:dyDescent="0.25">
      <c r="A2363" t="str">
        <f t="shared" si="36"/>
        <v>2017/20183MalePsychology1 or 2 A level passes</v>
      </c>
      <c r="B2363" t="s">
        <v>218</v>
      </c>
      <c r="C2363" t="s">
        <v>252</v>
      </c>
      <c r="D2363">
        <v>3</v>
      </c>
      <c r="E2363" t="s">
        <v>3</v>
      </c>
      <c r="F2363" t="s">
        <v>12</v>
      </c>
      <c r="G2363" t="s">
        <v>215</v>
      </c>
      <c r="H2363" t="s">
        <v>215</v>
      </c>
      <c r="I2363" t="s">
        <v>215</v>
      </c>
      <c r="J2363" t="s">
        <v>215</v>
      </c>
      <c r="K2363" t="s">
        <v>215</v>
      </c>
      <c r="L2363" t="s">
        <v>215</v>
      </c>
      <c r="M2363" t="s">
        <v>215</v>
      </c>
      <c r="N2363" t="s">
        <v>105</v>
      </c>
      <c r="O2363" t="s">
        <v>215</v>
      </c>
      <c r="P2363" t="s">
        <v>215</v>
      </c>
      <c r="Q2363" t="s">
        <v>215</v>
      </c>
      <c r="R2363" t="s">
        <v>215</v>
      </c>
      <c r="S2363">
        <v>60</v>
      </c>
      <c r="T2363">
        <v>17200</v>
      </c>
      <c r="U2363">
        <v>19300</v>
      </c>
      <c r="V2363">
        <v>23000</v>
      </c>
      <c r="W2363">
        <v>75</v>
      </c>
      <c r="X2363">
        <v>0</v>
      </c>
      <c r="Y2363">
        <v>75</v>
      </c>
      <c r="Z2363">
        <v>2.8</v>
      </c>
      <c r="AA2363">
        <v>2.8</v>
      </c>
      <c r="AB2363">
        <v>82.9</v>
      </c>
      <c r="AC2363">
        <v>91.4</v>
      </c>
      <c r="AD2363">
        <v>94.4</v>
      </c>
    </row>
    <row r="2364" spans="1:30" x14ac:dyDescent="0.25">
      <c r="A2364" t="str">
        <f t="shared" si="36"/>
        <v>2017/20183MalePsychologyBTEC</v>
      </c>
      <c r="B2364" t="s">
        <v>218</v>
      </c>
      <c r="C2364" t="s">
        <v>252</v>
      </c>
      <c r="D2364">
        <v>3</v>
      </c>
      <c r="E2364" t="s">
        <v>3</v>
      </c>
      <c r="F2364" t="s">
        <v>12</v>
      </c>
      <c r="G2364" t="s">
        <v>215</v>
      </c>
      <c r="H2364" t="s">
        <v>215</v>
      </c>
      <c r="I2364" t="s">
        <v>215</v>
      </c>
      <c r="J2364" t="s">
        <v>215</v>
      </c>
      <c r="K2364" t="s">
        <v>215</v>
      </c>
      <c r="L2364" t="s">
        <v>215</v>
      </c>
      <c r="M2364" t="s">
        <v>215</v>
      </c>
      <c r="N2364" t="s">
        <v>106</v>
      </c>
      <c r="O2364" t="s">
        <v>215</v>
      </c>
      <c r="P2364" t="s">
        <v>215</v>
      </c>
      <c r="Q2364" t="s">
        <v>215</v>
      </c>
      <c r="R2364" t="s">
        <v>215</v>
      </c>
      <c r="S2364">
        <v>105</v>
      </c>
      <c r="T2364">
        <v>16400</v>
      </c>
      <c r="U2364">
        <v>20400</v>
      </c>
      <c r="V2364">
        <v>24800</v>
      </c>
      <c r="W2364">
        <v>150</v>
      </c>
      <c r="X2364">
        <v>0</v>
      </c>
      <c r="Y2364">
        <v>150</v>
      </c>
      <c r="Z2364">
        <v>6.7</v>
      </c>
      <c r="AA2364">
        <v>5.6</v>
      </c>
      <c r="AB2364">
        <v>72.900000000000006</v>
      </c>
      <c r="AC2364">
        <v>83.4</v>
      </c>
      <c r="AD2364">
        <v>87.8</v>
      </c>
    </row>
    <row r="2365" spans="1:30" x14ac:dyDescent="0.25">
      <c r="A2365" t="str">
        <f t="shared" si="36"/>
        <v>2017/20183MalePsychologyOther</v>
      </c>
      <c r="B2365" t="s">
        <v>218</v>
      </c>
      <c r="C2365" t="s">
        <v>252</v>
      </c>
      <c r="D2365">
        <v>3</v>
      </c>
      <c r="E2365" t="s">
        <v>3</v>
      </c>
      <c r="F2365" t="s">
        <v>12</v>
      </c>
      <c r="G2365" t="s">
        <v>215</v>
      </c>
      <c r="H2365" t="s">
        <v>215</v>
      </c>
      <c r="I2365" t="s">
        <v>215</v>
      </c>
      <c r="J2365" t="s">
        <v>215</v>
      </c>
      <c r="K2365" t="s">
        <v>215</v>
      </c>
      <c r="L2365" t="s">
        <v>215</v>
      </c>
      <c r="M2365" t="s">
        <v>215</v>
      </c>
      <c r="N2365" t="s">
        <v>27</v>
      </c>
      <c r="O2365" t="s">
        <v>215</v>
      </c>
      <c r="P2365" t="s">
        <v>215</v>
      </c>
      <c r="Q2365" t="s">
        <v>215</v>
      </c>
      <c r="R2365" t="s">
        <v>215</v>
      </c>
      <c r="S2365">
        <v>45</v>
      </c>
      <c r="T2365">
        <v>16100</v>
      </c>
      <c r="U2365">
        <v>21500</v>
      </c>
      <c r="V2365">
        <v>27000</v>
      </c>
      <c r="W2365">
        <v>70</v>
      </c>
      <c r="X2365">
        <v>0</v>
      </c>
      <c r="Y2365">
        <v>70</v>
      </c>
      <c r="Z2365">
        <v>11.8</v>
      </c>
      <c r="AA2365">
        <v>5.9</v>
      </c>
      <c r="AB2365">
        <v>70.2</v>
      </c>
      <c r="AC2365">
        <v>77.900000000000006</v>
      </c>
      <c r="AD2365">
        <v>82.3</v>
      </c>
    </row>
    <row r="2366" spans="1:30" x14ac:dyDescent="0.25">
      <c r="A2366" t="str">
        <f t="shared" si="36"/>
        <v>2017/20183MalePsychologyNot known</v>
      </c>
      <c r="B2366" t="s">
        <v>218</v>
      </c>
      <c r="C2366" t="s">
        <v>252</v>
      </c>
      <c r="D2366">
        <v>3</v>
      </c>
      <c r="E2366" t="s">
        <v>3</v>
      </c>
      <c r="F2366" t="s">
        <v>12</v>
      </c>
      <c r="G2366" t="s">
        <v>215</v>
      </c>
      <c r="H2366" t="s">
        <v>215</v>
      </c>
      <c r="I2366" t="s">
        <v>215</v>
      </c>
      <c r="J2366" t="s">
        <v>215</v>
      </c>
      <c r="K2366" t="s">
        <v>215</v>
      </c>
      <c r="L2366" t="s">
        <v>215</v>
      </c>
      <c r="M2366" t="s">
        <v>215</v>
      </c>
      <c r="N2366" t="s">
        <v>2</v>
      </c>
      <c r="O2366" t="s">
        <v>215</v>
      </c>
      <c r="P2366" t="s">
        <v>215</v>
      </c>
      <c r="Q2366" t="s">
        <v>215</v>
      </c>
      <c r="R2366" t="s">
        <v>215</v>
      </c>
      <c r="S2366">
        <v>60</v>
      </c>
      <c r="T2366">
        <v>16800</v>
      </c>
      <c r="U2366">
        <v>20800</v>
      </c>
      <c r="V2366">
        <v>25200</v>
      </c>
      <c r="W2366">
        <v>115</v>
      </c>
      <c r="X2366">
        <v>7</v>
      </c>
      <c r="Y2366">
        <v>105</v>
      </c>
      <c r="Z2366">
        <v>9.6999999999999993</v>
      </c>
      <c r="AA2366">
        <v>7.5</v>
      </c>
      <c r="AB2366">
        <v>57.7</v>
      </c>
      <c r="AC2366">
        <v>69.7</v>
      </c>
      <c r="AD2366">
        <v>82.8</v>
      </c>
    </row>
    <row r="2367" spans="1:30" x14ac:dyDescent="0.25">
      <c r="A2367" t="str">
        <f t="shared" si="36"/>
        <v>2017/20183MaleSociology, social policy and anthropology4 As or more</v>
      </c>
      <c r="B2367" t="s">
        <v>218</v>
      </c>
      <c r="C2367" t="s">
        <v>252</v>
      </c>
      <c r="D2367">
        <v>3</v>
      </c>
      <c r="E2367" t="s">
        <v>3</v>
      </c>
      <c r="F2367" t="s">
        <v>163</v>
      </c>
      <c r="G2367" t="s">
        <v>215</v>
      </c>
      <c r="H2367" t="s">
        <v>215</v>
      </c>
      <c r="I2367" t="s">
        <v>215</v>
      </c>
      <c r="J2367" t="s">
        <v>215</v>
      </c>
      <c r="K2367" t="s">
        <v>215</v>
      </c>
      <c r="L2367" t="s">
        <v>215</v>
      </c>
      <c r="M2367" t="s">
        <v>215</v>
      </c>
      <c r="N2367" t="s">
        <v>236</v>
      </c>
      <c r="O2367" t="s">
        <v>215</v>
      </c>
      <c r="P2367" t="s">
        <v>215</v>
      </c>
      <c r="Q2367" t="s">
        <v>215</v>
      </c>
      <c r="R2367" t="s">
        <v>215</v>
      </c>
      <c r="S2367" t="s">
        <v>216</v>
      </c>
      <c r="T2367" t="s">
        <v>216</v>
      </c>
      <c r="U2367" t="s">
        <v>216</v>
      </c>
      <c r="V2367" t="s">
        <v>216</v>
      </c>
      <c r="W2367">
        <v>20</v>
      </c>
      <c r="X2367">
        <v>0</v>
      </c>
      <c r="Y2367">
        <v>20</v>
      </c>
      <c r="Z2367">
        <v>10.9</v>
      </c>
      <c r="AA2367">
        <v>1.8</v>
      </c>
      <c r="AB2367">
        <v>61.9</v>
      </c>
      <c r="AC2367">
        <v>87.3</v>
      </c>
      <c r="AD2367">
        <v>87.3</v>
      </c>
    </row>
    <row r="2368" spans="1:30" x14ac:dyDescent="0.25">
      <c r="A2368" t="str">
        <f t="shared" si="36"/>
        <v>2017/20183MaleSociology, social policy and anthropology360 points</v>
      </c>
      <c r="B2368" t="s">
        <v>218</v>
      </c>
      <c r="C2368" t="s">
        <v>252</v>
      </c>
      <c r="D2368">
        <v>3</v>
      </c>
      <c r="E2368" t="s">
        <v>3</v>
      </c>
      <c r="F2368" t="s">
        <v>163</v>
      </c>
      <c r="G2368" t="s">
        <v>215</v>
      </c>
      <c r="H2368" t="s">
        <v>215</v>
      </c>
      <c r="I2368" t="s">
        <v>215</v>
      </c>
      <c r="J2368" t="s">
        <v>215</v>
      </c>
      <c r="K2368" t="s">
        <v>215</v>
      </c>
      <c r="L2368" t="s">
        <v>215</v>
      </c>
      <c r="M2368" t="s">
        <v>215</v>
      </c>
      <c r="N2368" t="s">
        <v>102</v>
      </c>
      <c r="O2368" t="s">
        <v>215</v>
      </c>
      <c r="P2368" t="s">
        <v>215</v>
      </c>
      <c r="Q2368" t="s">
        <v>215</v>
      </c>
      <c r="R2368" t="s">
        <v>215</v>
      </c>
      <c r="S2368">
        <v>50</v>
      </c>
      <c r="T2368">
        <v>20800</v>
      </c>
      <c r="U2368">
        <v>27400</v>
      </c>
      <c r="V2368">
        <v>33900</v>
      </c>
      <c r="W2368">
        <v>85</v>
      </c>
      <c r="X2368">
        <v>0</v>
      </c>
      <c r="Y2368">
        <v>85</v>
      </c>
      <c r="Z2368">
        <v>7.2</v>
      </c>
      <c r="AA2368">
        <v>14.1</v>
      </c>
      <c r="AB2368">
        <v>62.7</v>
      </c>
      <c r="AC2368">
        <v>73.900000000000006</v>
      </c>
      <c r="AD2368">
        <v>78.7</v>
      </c>
    </row>
    <row r="2369" spans="1:30" x14ac:dyDescent="0.25">
      <c r="A2369" t="str">
        <f t="shared" si="36"/>
        <v>2017/20183MaleSociology, social policy and anthropology300-359 points</v>
      </c>
      <c r="B2369" t="s">
        <v>218</v>
      </c>
      <c r="C2369" t="s">
        <v>252</v>
      </c>
      <c r="D2369">
        <v>3</v>
      </c>
      <c r="E2369" t="s">
        <v>3</v>
      </c>
      <c r="F2369" t="s">
        <v>163</v>
      </c>
      <c r="G2369" t="s">
        <v>215</v>
      </c>
      <c r="H2369" t="s">
        <v>215</v>
      </c>
      <c r="I2369" t="s">
        <v>215</v>
      </c>
      <c r="J2369" t="s">
        <v>215</v>
      </c>
      <c r="K2369" t="s">
        <v>215</v>
      </c>
      <c r="L2369" t="s">
        <v>215</v>
      </c>
      <c r="M2369" t="s">
        <v>215</v>
      </c>
      <c r="N2369" t="s">
        <v>103</v>
      </c>
      <c r="O2369" t="s">
        <v>215</v>
      </c>
      <c r="P2369" t="s">
        <v>215</v>
      </c>
      <c r="Q2369" t="s">
        <v>215</v>
      </c>
      <c r="R2369" t="s">
        <v>215</v>
      </c>
      <c r="S2369">
        <v>295</v>
      </c>
      <c r="T2369">
        <v>19700</v>
      </c>
      <c r="U2369">
        <v>24100</v>
      </c>
      <c r="V2369">
        <v>30300</v>
      </c>
      <c r="W2369">
        <v>460</v>
      </c>
      <c r="X2369">
        <v>0</v>
      </c>
      <c r="Y2369">
        <v>460</v>
      </c>
      <c r="Z2369">
        <v>8.6999999999999993</v>
      </c>
      <c r="AA2369">
        <v>9.5</v>
      </c>
      <c r="AB2369">
        <v>66.099999999999994</v>
      </c>
      <c r="AC2369">
        <v>77.099999999999994</v>
      </c>
      <c r="AD2369">
        <v>81.900000000000006</v>
      </c>
    </row>
    <row r="2370" spans="1:30" x14ac:dyDescent="0.25">
      <c r="A2370" t="str">
        <f t="shared" si="36"/>
        <v>2017/20183MaleSociology, social policy and anthropology240-299 points</v>
      </c>
      <c r="B2370" t="s">
        <v>218</v>
      </c>
      <c r="C2370" t="s">
        <v>252</v>
      </c>
      <c r="D2370">
        <v>3</v>
      </c>
      <c r="E2370" t="s">
        <v>3</v>
      </c>
      <c r="F2370" t="s">
        <v>163</v>
      </c>
      <c r="G2370" t="s">
        <v>215</v>
      </c>
      <c r="H2370" t="s">
        <v>215</v>
      </c>
      <c r="I2370" t="s">
        <v>215</v>
      </c>
      <c r="J2370" t="s">
        <v>215</v>
      </c>
      <c r="K2370" t="s">
        <v>215</v>
      </c>
      <c r="L2370" t="s">
        <v>215</v>
      </c>
      <c r="M2370" t="s">
        <v>215</v>
      </c>
      <c r="N2370" t="s">
        <v>104</v>
      </c>
      <c r="O2370" t="s">
        <v>215</v>
      </c>
      <c r="P2370" t="s">
        <v>215</v>
      </c>
      <c r="Q2370" t="s">
        <v>215</v>
      </c>
      <c r="R2370" t="s">
        <v>215</v>
      </c>
      <c r="S2370">
        <v>420</v>
      </c>
      <c r="T2370">
        <v>16800</v>
      </c>
      <c r="U2370">
        <v>21900</v>
      </c>
      <c r="V2370">
        <v>27400</v>
      </c>
      <c r="W2370">
        <v>575</v>
      </c>
      <c r="X2370">
        <v>0</v>
      </c>
      <c r="Y2370">
        <v>575</v>
      </c>
      <c r="Z2370">
        <v>7.7</v>
      </c>
      <c r="AA2370">
        <v>7.1</v>
      </c>
      <c r="AB2370">
        <v>75.900000000000006</v>
      </c>
      <c r="AC2370">
        <v>82.9</v>
      </c>
      <c r="AD2370">
        <v>85.2</v>
      </c>
    </row>
    <row r="2371" spans="1:30" x14ac:dyDescent="0.25">
      <c r="A2371" t="str">
        <f t="shared" si="36"/>
        <v>2017/20183MaleSociology, social policy and anthropology180-239 points</v>
      </c>
      <c r="B2371" t="s">
        <v>218</v>
      </c>
      <c r="C2371" t="s">
        <v>252</v>
      </c>
      <c r="D2371">
        <v>3</v>
      </c>
      <c r="E2371" t="s">
        <v>3</v>
      </c>
      <c r="F2371" t="s">
        <v>163</v>
      </c>
      <c r="G2371" t="s">
        <v>215</v>
      </c>
      <c r="H2371" t="s">
        <v>215</v>
      </c>
      <c r="I2371" t="s">
        <v>215</v>
      </c>
      <c r="J2371" t="s">
        <v>215</v>
      </c>
      <c r="K2371" t="s">
        <v>215</v>
      </c>
      <c r="L2371" t="s">
        <v>215</v>
      </c>
      <c r="M2371" t="s">
        <v>215</v>
      </c>
      <c r="N2371" t="s">
        <v>136</v>
      </c>
      <c r="O2371" t="s">
        <v>215</v>
      </c>
      <c r="P2371" t="s">
        <v>215</v>
      </c>
      <c r="Q2371" t="s">
        <v>215</v>
      </c>
      <c r="R2371" t="s">
        <v>215</v>
      </c>
      <c r="S2371">
        <v>265</v>
      </c>
      <c r="T2371">
        <v>17200</v>
      </c>
      <c r="U2371">
        <v>21500</v>
      </c>
      <c r="V2371">
        <v>25900</v>
      </c>
      <c r="W2371">
        <v>355</v>
      </c>
      <c r="X2371">
        <v>0</v>
      </c>
      <c r="Y2371">
        <v>355</v>
      </c>
      <c r="Z2371">
        <v>6.7</v>
      </c>
      <c r="AA2371">
        <v>9.4</v>
      </c>
      <c r="AB2371">
        <v>75.400000000000006</v>
      </c>
      <c r="AC2371">
        <v>83.5</v>
      </c>
      <c r="AD2371">
        <v>83.8</v>
      </c>
    </row>
    <row r="2372" spans="1:30" x14ac:dyDescent="0.25">
      <c r="A2372" t="str">
        <f t="shared" ref="A2372:A2435" si="37">B2372&amp;D2372&amp;E2372&amp;F2372&amp;N2372</f>
        <v>2017/20183MaleSociology, social policy and anthropologyBelow 180 points</v>
      </c>
      <c r="B2372" t="s">
        <v>218</v>
      </c>
      <c r="C2372" t="s">
        <v>252</v>
      </c>
      <c r="D2372">
        <v>3</v>
      </c>
      <c r="E2372" t="s">
        <v>3</v>
      </c>
      <c r="F2372" t="s">
        <v>163</v>
      </c>
      <c r="G2372" t="s">
        <v>215</v>
      </c>
      <c r="H2372" t="s">
        <v>215</v>
      </c>
      <c r="I2372" t="s">
        <v>215</v>
      </c>
      <c r="J2372" t="s">
        <v>215</v>
      </c>
      <c r="K2372" t="s">
        <v>215</v>
      </c>
      <c r="L2372" t="s">
        <v>215</v>
      </c>
      <c r="M2372" t="s">
        <v>215</v>
      </c>
      <c r="N2372" t="s">
        <v>135</v>
      </c>
      <c r="O2372" t="s">
        <v>215</v>
      </c>
      <c r="P2372" t="s">
        <v>215</v>
      </c>
      <c r="Q2372" t="s">
        <v>215</v>
      </c>
      <c r="R2372" t="s">
        <v>215</v>
      </c>
      <c r="S2372">
        <v>45</v>
      </c>
      <c r="T2372">
        <v>18200</v>
      </c>
      <c r="U2372">
        <v>22600</v>
      </c>
      <c r="V2372">
        <v>26300</v>
      </c>
      <c r="W2372">
        <v>50</v>
      </c>
      <c r="X2372">
        <v>0</v>
      </c>
      <c r="Y2372">
        <v>50</v>
      </c>
      <c r="Z2372">
        <v>3.2</v>
      </c>
      <c r="AA2372">
        <v>9.9</v>
      </c>
      <c r="AB2372">
        <v>85</v>
      </c>
      <c r="AC2372">
        <v>86.9</v>
      </c>
      <c r="AD2372">
        <v>86.9</v>
      </c>
    </row>
    <row r="2373" spans="1:30" x14ac:dyDescent="0.25">
      <c r="A2373" t="str">
        <f t="shared" si="37"/>
        <v>2017/20183MaleSociology, social policy and anthropology1 or 2 A level passes</v>
      </c>
      <c r="B2373" t="s">
        <v>218</v>
      </c>
      <c r="C2373" t="s">
        <v>252</v>
      </c>
      <c r="D2373">
        <v>3</v>
      </c>
      <c r="E2373" t="s">
        <v>3</v>
      </c>
      <c r="F2373" t="s">
        <v>163</v>
      </c>
      <c r="G2373" t="s">
        <v>215</v>
      </c>
      <c r="H2373" t="s">
        <v>215</v>
      </c>
      <c r="I2373" t="s">
        <v>215</v>
      </c>
      <c r="J2373" t="s">
        <v>215</v>
      </c>
      <c r="K2373" t="s">
        <v>215</v>
      </c>
      <c r="L2373" t="s">
        <v>215</v>
      </c>
      <c r="M2373" t="s">
        <v>215</v>
      </c>
      <c r="N2373" t="s">
        <v>105</v>
      </c>
      <c r="O2373" t="s">
        <v>215</v>
      </c>
      <c r="P2373" t="s">
        <v>215</v>
      </c>
      <c r="Q2373" t="s">
        <v>215</v>
      </c>
      <c r="R2373" t="s">
        <v>215</v>
      </c>
      <c r="S2373">
        <v>105</v>
      </c>
      <c r="T2373">
        <v>17500</v>
      </c>
      <c r="U2373">
        <v>21900</v>
      </c>
      <c r="V2373">
        <v>27700</v>
      </c>
      <c r="W2373">
        <v>140</v>
      </c>
      <c r="X2373">
        <v>0</v>
      </c>
      <c r="Y2373">
        <v>140</v>
      </c>
      <c r="Z2373">
        <v>7.6</v>
      </c>
      <c r="AA2373">
        <v>7</v>
      </c>
      <c r="AB2373">
        <v>75.3</v>
      </c>
      <c r="AC2373">
        <v>83.6</v>
      </c>
      <c r="AD2373">
        <v>85.4</v>
      </c>
    </row>
    <row r="2374" spans="1:30" x14ac:dyDescent="0.25">
      <c r="A2374" t="str">
        <f t="shared" si="37"/>
        <v>2017/20183MaleSociology, social policy and anthropologyBTEC</v>
      </c>
      <c r="B2374" t="s">
        <v>218</v>
      </c>
      <c r="C2374" t="s">
        <v>252</v>
      </c>
      <c r="D2374">
        <v>3</v>
      </c>
      <c r="E2374" t="s">
        <v>3</v>
      </c>
      <c r="F2374" t="s">
        <v>163</v>
      </c>
      <c r="G2374" t="s">
        <v>215</v>
      </c>
      <c r="H2374" t="s">
        <v>215</v>
      </c>
      <c r="I2374" t="s">
        <v>215</v>
      </c>
      <c r="J2374" t="s">
        <v>215</v>
      </c>
      <c r="K2374" t="s">
        <v>215</v>
      </c>
      <c r="L2374" t="s">
        <v>215</v>
      </c>
      <c r="M2374" t="s">
        <v>215</v>
      </c>
      <c r="N2374" t="s">
        <v>106</v>
      </c>
      <c r="O2374" t="s">
        <v>215</v>
      </c>
      <c r="P2374" t="s">
        <v>215</v>
      </c>
      <c r="Q2374" t="s">
        <v>215</v>
      </c>
      <c r="R2374" t="s">
        <v>215</v>
      </c>
      <c r="S2374">
        <v>285</v>
      </c>
      <c r="T2374">
        <v>17200</v>
      </c>
      <c r="U2374">
        <v>21900</v>
      </c>
      <c r="V2374">
        <v>27400</v>
      </c>
      <c r="W2374">
        <v>380</v>
      </c>
      <c r="X2374">
        <v>0</v>
      </c>
      <c r="Y2374">
        <v>380</v>
      </c>
      <c r="Z2374">
        <v>7.4</v>
      </c>
      <c r="AA2374">
        <v>6.7</v>
      </c>
      <c r="AB2374">
        <v>77.8</v>
      </c>
      <c r="AC2374">
        <v>85.3</v>
      </c>
      <c r="AD2374">
        <v>86</v>
      </c>
    </row>
    <row r="2375" spans="1:30" x14ac:dyDescent="0.25">
      <c r="A2375" t="str">
        <f t="shared" si="37"/>
        <v>2017/20183MaleSociology, social policy and anthropologyOther</v>
      </c>
      <c r="B2375" t="s">
        <v>218</v>
      </c>
      <c r="C2375" t="s">
        <v>252</v>
      </c>
      <c r="D2375">
        <v>3</v>
      </c>
      <c r="E2375" t="s">
        <v>3</v>
      </c>
      <c r="F2375" t="s">
        <v>163</v>
      </c>
      <c r="G2375" t="s">
        <v>215</v>
      </c>
      <c r="H2375" t="s">
        <v>215</v>
      </c>
      <c r="I2375" t="s">
        <v>215</v>
      </c>
      <c r="J2375" t="s">
        <v>215</v>
      </c>
      <c r="K2375" t="s">
        <v>215</v>
      </c>
      <c r="L2375" t="s">
        <v>215</v>
      </c>
      <c r="M2375" t="s">
        <v>215</v>
      </c>
      <c r="N2375" t="s">
        <v>27</v>
      </c>
      <c r="O2375" t="s">
        <v>215</v>
      </c>
      <c r="P2375" t="s">
        <v>215</v>
      </c>
      <c r="Q2375" t="s">
        <v>215</v>
      </c>
      <c r="R2375" t="s">
        <v>215</v>
      </c>
      <c r="S2375">
        <v>55</v>
      </c>
      <c r="T2375">
        <v>16100</v>
      </c>
      <c r="U2375">
        <v>22600</v>
      </c>
      <c r="V2375">
        <v>26300</v>
      </c>
      <c r="W2375">
        <v>80</v>
      </c>
      <c r="X2375">
        <v>0</v>
      </c>
      <c r="Y2375">
        <v>80</v>
      </c>
      <c r="Z2375">
        <v>7.8</v>
      </c>
      <c r="AA2375">
        <v>8.1999999999999993</v>
      </c>
      <c r="AB2375">
        <v>69.5</v>
      </c>
      <c r="AC2375">
        <v>80.3</v>
      </c>
      <c r="AD2375">
        <v>84</v>
      </c>
    </row>
    <row r="2376" spans="1:30" x14ac:dyDescent="0.25">
      <c r="A2376" t="str">
        <f t="shared" si="37"/>
        <v>2017/20183MaleSociology, social policy and anthropologyNot known</v>
      </c>
      <c r="B2376" t="s">
        <v>218</v>
      </c>
      <c r="C2376" t="s">
        <v>252</v>
      </c>
      <c r="D2376">
        <v>3</v>
      </c>
      <c r="E2376" t="s">
        <v>3</v>
      </c>
      <c r="F2376" t="s">
        <v>163</v>
      </c>
      <c r="G2376" t="s">
        <v>215</v>
      </c>
      <c r="H2376" t="s">
        <v>215</v>
      </c>
      <c r="I2376" t="s">
        <v>215</v>
      </c>
      <c r="J2376" t="s">
        <v>215</v>
      </c>
      <c r="K2376" t="s">
        <v>215</v>
      </c>
      <c r="L2376" t="s">
        <v>215</v>
      </c>
      <c r="M2376" t="s">
        <v>215</v>
      </c>
      <c r="N2376" t="s">
        <v>2</v>
      </c>
      <c r="O2376" t="s">
        <v>215</v>
      </c>
      <c r="P2376" t="s">
        <v>215</v>
      </c>
      <c r="Q2376" t="s">
        <v>215</v>
      </c>
      <c r="R2376" t="s">
        <v>215</v>
      </c>
      <c r="S2376">
        <v>85</v>
      </c>
      <c r="T2376">
        <v>16800</v>
      </c>
      <c r="U2376">
        <v>21900</v>
      </c>
      <c r="V2376">
        <v>26300</v>
      </c>
      <c r="W2376">
        <v>145</v>
      </c>
      <c r="X2376">
        <v>6</v>
      </c>
      <c r="Y2376">
        <v>140</v>
      </c>
      <c r="Z2376">
        <v>12.6</v>
      </c>
      <c r="AA2376">
        <v>7.8</v>
      </c>
      <c r="AB2376">
        <v>63.3</v>
      </c>
      <c r="AC2376">
        <v>76.2</v>
      </c>
      <c r="AD2376">
        <v>79.5</v>
      </c>
    </row>
    <row r="2377" spans="1:30" x14ac:dyDescent="0.25">
      <c r="A2377" t="str">
        <f t="shared" si="37"/>
        <v>2017/20183MaleSport and exercise sciences4 As or more</v>
      </c>
      <c r="B2377" t="s">
        <v>218</v>
      </c>
      <c r="C2377" t="s">
        <v>252</v>
      </c>
      <c r="D2377">
        <v>3</v>
      </c>
      <c r="E2377" t="s">
        <v>3</v>
      </c>
      <c r="F2377" t="s">
        <v>144</v>
      </c>
      <c r="G2377" t="s">
        <v>215</v>
      </c>
      <c r="H2377" t="s">
        <v>215</v>
      </c>
      <c r="I2377" t="s">
        <v>215</v>
      </c>
      <c r="J2377" t="s">
        <v>215</v>
      </c>
      <c r="K2377" t="s">
        <v>215</v>
      </c>
      <c r="L2377" t="s">
        <v>215</v>
      </c>
      <c r="M2377" t="s">
        <v>215</v>
      </c>
      <c r="N2377" t="s">
        <v>236</v>
      </c>
      <c r="O2377" t="s">
        <v>215</v>
      </c>
      <c r="P2377" t="s">
        <v>215</v>
      </c>
      <c r="Q2377" t="s">
        <v>215</v>
      </c>
      <c r="R2377" t="s">
        <v>215</v>
      </c>
      <c r="S2377" t="s">
        <v>216</v>
      </c>
      <c r="T2377" t="s">
        <v>216</v>
      </c>
      <c r="U2377" t="s">
        <v>216</v>
      </c>
      <c r="V2377" t="s">
        <v>216</v>
      </c>
      <c r="W2377">
        <v>5</v>
      </c>
      <c r="X2377">
        <v>0</v>
      </c>
      <c r="Y2377">
        <v>5</v>
      </c>
      <c r="Z2377">
        <v>0</v>
      </c>
      <c r="AA2377">
        <v>0</v>
      </c>
      <c r="AB2377">
        <v>42.9</v>
      </c>
      <c r="AC2377">
        <v>85.7</v>
      </c>
      <c r="AD2377">
        <v>100</v>
      </c>
    </row>
    <row r="2378" spans="1:30" x14ac:dyDescent="0.25">
      <c r="A2378" t="str">
        <f t="shared" si="37"/>
        <v>2017/20183MaleSport and exercise sciences360 points</v>
      </c>
      <c r="B2378" t="s">
        <v>218</v>
      </c>
      <c r="C2378" t="s">
        <v>252</v>
      </c>
      <c r="D2378">
        <v>3</v>
      </c>
      <c r="E2378" t="s">
        <v>3</v>
      </c>
      <c r="F2378" t="s">
        <v>144</v>
      </c>
      <c r="G2378" t="s">
        <v>215</v>
      </c>
      <c r="H2378" t="s">
        <v>215</v>
      </c>
      <c r="I2378" t="s">
        <v>215</v>
      </c>
      <c r="J2378" t="s">
        <v>215</v>
      </c>
      <c r="K2378" t="s">
        <v>215</v>
      </c>
      <c r="L2378" t="s">
        <v>215</v>
      </c>
      <c r="M2378" t="s">
        <v>215</v>
      </c>
      <c r="N2378" t="s">
        <v>102</v>
      </c>
      <c r="O2378" t="s">
        <v>215</v>
      </c>
      <c r="P2378" t="s">
        <v>215</v>
      </c>
      <c r="Q2378" t="s">
        <v>215</v>
      </c>
      <c r="R2378" t="s">
        <v>215</v>
      </c>
      <c r="S2378">
        <v>45</v>
      </c>
      <c r="T2378">
        <v>21200</v>
      </c>
      <c r="U2378">
        <v>27000</v>
      </c>
      <c r="V2378">
        <v>32500</v>
      </c>
      <c r="W2378">
        <v>80</v>
      </c>
      <c r="X2378">
        <v>0</v>
      </c>
      <c r="Y2378">
        <v>80</v>
      </c>
      <c r="Z2378">
        <v>6.4</v>
      </c>
      <c r="AA2378">
        <v>8.3000000000000007</v>
      </c>
      <c r="AB2378">
        <v>60.4</v>
      </c>
      <c r="AC2378">
        <v>78.3</v>
      </c>
      <c r="AD2378">
        <v>85.4</v>
      </c>
    </row>
    <row r="2379" spans="1:30" x14ac:dyDescent="0.25">
      <c r="A2379" t="str">
        <f t="shared" si="37"/>
        <v>2017/20183MaleSport and exercise sciences300-359 points</v>
      </c>
      <c r="B2379" t="s">
        <v>218</v>
      </c>
      <c r="C2379" t="s">
        <v>252</v>
      </c>
      <c r="D2379">
        <v>3</v>
      </c>
      <c r="E2379" t="s">
        <v>3</v>
      </c>
      <c r="F2379" t="s">
        <v>144</v>
      </c>
      <c r="G2379" t="s">
        <v>215</v>
      </c>
      <c r="H2379" t="s">
        <v>215</v>
      </c>
      <c r="I2379" t="s">
        <v>215</v>
      </c>
      <c r="J2379" t="s">
        <v>215</v>
      </c>
      <c r="K2379" t="s">
        <v>215</v>
      </c>
      <c r="L2379" t="s">
        <v>215</v>
      </c>
      <c r="M2379" t="s">
        <v>215</v>
      </c>
      <c r="N2379" t="s">
        <v>103</v>
      </c>
      <c r="O2379" t="s">
        <v>215</v>
      </c>
      <c r="P2379" t="s">
        <v>215</v>
      </c>
      <c r="Q2379" t="s">
        <v>215</v>
      </c>
      <c r="R2379" t="s">
        <v>215</v>
      </c>
      <c r="S2379">
        <v>395</v>
      </c>
      <c r="T2379">
        <v>20100</v>
      </c>
      <c r="U2379">
        <v>24800</v>
      </c>
      <c r="V2379">
        <v>29600</v>
      </c>
      <c r="W2379">
        <v>570</v>
      </c>
      <c r="X2379">
        <v>0</v>
      </c>
      <c r="Y2379">
        <v>570</v>
      </c>
      <c r="Z2379">
        <v>4.8</v>
      </c>
      <c r="AA2379">
        <v>5</v>
      </c>
      <c r="AB2379">
        <v>72.099999999999994</v>
      </c>
      <c r="AC2379">
        <v>86.3</v>
      </c>
      <c r="AD2379">
        <v>90.2</v>
      </c>
    </row>
    <row r="2380" spans="1:30" x14ac:dyDescent="0.25">
      <c r="A2380" t="str">
        <f t="shared" si="37"/>
        <v>2017/20183MaleSport and exercise sciences240-299 points</v>
      </c>
      <c r="B2380" t="s">
        <v>218</v>
      </c>
      <c r="C2380" t="s">
        <v>252</v>
      </c>
      <c r="D2380">
        <v>3</v>
      </c>
      <c r="E2380" t="s">
        <v>3</v>
      </c>
      <c r="F2380" t="s">
        <v>144</v>
      </c>
      <c r="G2380" t="s">
        <v>215</v>
      </c>
      <c r="H2380" t="s">
        <v>215</v>
      </c>
      <c r="I2380" t="s">
        <v>215</v>
      </c>
      <c r="J2380" t="s">
        <v>215</v>
      </c>
      <c r="K2380" t="s">
        <v>215</v>
      </c>
      <c r="L2380" t="s">
        <v>215</v>
      </c>
      <c r="M2380" t="s">
        <v>215</v>
      </c>
      <c r="N2380" t="s">
        <v>104</v>
      </c>
      <c r="O2380" t="s">
        <v>215</v>
      </c>
      <c r="P2380" t="s">
        <v>215</v>
      </c>
      <c r="Q2380" t="s">
        <v>215</v>
      </c>
      <c r="R2380" t="s">
        <v>215</v>
      </c>
      <c r="S2380">
        <v>630</v>
      </c>
      <c r="T2380">
        <v>17900</v>
      </c>
      <c r="U2380">
        <v>22300</v>
      </c>
      <c r="V2380">
        <v>27400</v>
      </c>
      <c r="W2380">
        <v>925</v>
      </c>
      <c r="X2380">
        <v>0</v>
      </c>
      <c r="Y2380">
        <v>925</v>
      </c>
      <c r="Z2380">
        <v>6.2</v>
      </c>
      <c r="AA2380">
        <v>6.4</v>
      </c>
      <c r="AB2380">
        <v>70.5</v>
      </c>
      <c r="AC2380">
        <v>83.3</v>
      </c>
      <c r="AD2380">
        <v>87.4</v>
      </c>
    </row>
    <row r="2381" spans="1:30" x14ac:dyDescent="0.25">
      <c r="A2381" t="str">
        <f t="shared" si="37"/>
        <v>2017/20183MaleSport and exercise sciences180-239 points</v>
      </c>
      <c r="B2381" t="s">
        <v>218</v>
      </c>
      <c r="C2381" t="s">
        <v>252</v>
      </c>
      <c r="D2381">
        <v>3</v>
      </c>
      <c r="E2381" t="s">
        <v>3</v>
      </c>
      <c r="F2381" t="s">
        <v>144</v>
      </c>
      <c r="G2381" t="s">
        <v>215</v>
      </c>
      <c r="H2381" t="s">
        <v>215</v>
      </c>
      <c r="I2381" t="s">
        <v>215</v>
      </c>
      <c r="J2381" t="s">
        <v>215</v>
      </c>
      <c r="K2381" t="s">
        <v>215</v>
      </c>
      <c r="L2381" t="s">
        <v>215</v>
      </c>
      <c r="M2381" t="s">
        <v>215</v>
      </c>
      <c r="N2381" t="s">
        <v>136</v>
      </c>
      <c r="O2381" t="s">
        <v>215</v>
      </c>
      <c r="P2381" t="s">
        <v>215</v>
      </c>
      <c r="Q2381" t="s">
        <v>215</v>
      </c>
      <c r="R2381" t="s">
        <v>215</v>
      </c>
      <c r="S2381">
        <v>435</v>
      </c>
      <c r="T2381">
        <v>17900</v>
      </c>
      <c r="U2381">
        <v>22300</v>
      </c>
      <c r="V2381">
        <v>26300</v>
      </c>
      <c r="W2381">
        <v>600</v>
      </c>
      <c r="X2381">
        <v>0</v>
      </c>
      <c r="Y2381">
        <v>600</v>
      </c>
      <c r="Z2381">
        <v>7.6</v>
      </c>
      <c r="AA2381">
        <v>7.6</v>
      </c>
      <c r="AB2381">
        <v>73.8</v>
      </c>
      <c r="AC2381">
        <v>82.4</v>
      </c>
      <c r="AD2381">
        <v>84.8</v>
      </c>
    </row>
    <row r="2382" spans="1:30" x14ac:dyDescent="0.25">
      <c r="A2382" t="str">
        <f t="shared" si="37"/>
        <v>2017/20183MaleSport and exercise sciencesBelow 180 points</v>
      </c>
      <c r="B2382" t="s">
        <v>218</v>
      </c>
      <c r="C2382" t="s">
        <v>252</v>
      </c>
      <c r="D2382">
        <v>3</v>
      </c>
      <c r="E2382" t="s">
        <v>3</v>
      </c>
      <c r="F2382" t="s">
        <v>144</v>
      </c>
      <c r="G2382" t="s">
        <v>215</v>
      </c>
      <c r="H2382" t="s">
        <v>215</v>
      </c>
      <c r="I2382" t="s">
        <v>215</v>
      </c>
      <c r="J2382" t="s">
        <v>215</v>
      </c>
      <c r="K2382" t="s">
        <v>215</v>
      </c>
      <c r="L2382" t="s">
        <v>215</v>
      </c>
      <c r="M2382" t="s">
        <v>215</v>
      </c>
      <c r="N2382" t="s">
        <v>135</v>
      </c>
      <c r="O2382" t="s">
        <v>215</v>
      </c>
      <c r="P2382" t="s">
        <v>215</v>
      </c>
      <c r="Q2382" t="s">
        <v>215</v>
      </c>
      <c r="R2382" t="s">
        <v>215</v>
      </c>
      <c r="S2382">
        <v>55</v>
      </c>
      <c r="T2382">
        <v>17200</v>
      </c>
      <c r="U2382">
        <v>21200</v>
      </c>
      <c r="V2382">
        <v>27400</v>
      </c>
      <c r="W2382">
        <v>80</v>
      </c>
      <c r="X2382">
        <v>0</v>
      </c>
      <c r="Y2382">
        <v>80</v>
      </c>
      <c r="Z2382">
        <v>9.8000000000000007</v>
      </c>
      <c r="AA2382">
        <v>6.3</v>
      </c>
      <c r="AB2382">
        <v>68.8</v>
      </c>
      <c r="AC2382">
        <v>80.2</v>
      </c>
      <c r="AD2382">
        <v>83.9</v>
      </c>
    </row>
    <row r="2383" spans="1:30" x14ac:dyDescent="0.25">
      <c r="A2383" t="str">
        <f t="shared" si="37"/>
        <v>2017/20183MaleSport and exercise sciences1 or 2 A level passes</v>
      </c>
      <c r="B2383" t="s">
        <v>218</v>
      </c>
      <c r="C2383" t="s">
        <v>252</v>
      </c>
      <c r="D2383">
        <v>3</v>
      </c>
      <c r="E2383" t="s">
        <v>3</v>
      </c>
      <c r="F2383" t="s">
        <v>144</v>
      </c>
      <c r="G2383" t="s">
        <v>215</v>
      </c>
      <c r="H2383" t="s">
        <v>215</v>
      </c>
      <c r="I2383" t="s">
        <v>215</v>
      </c>
      <c r="J2383" t="s">
        <v>215</v>
      </c>
      <c r="K2383" t="s">
        <v>215</v>
      </c>
      <c r="L2383" t="s">
        <v>215</v>
      </c>
      <c r="M2383" t="s">
        <v>215</v>
      </c>
      <c r="N2383" t="s">
        <v>105</v>
      </c>
      <c r="O2383" t="s">
        <v>215</v>
      </c>
      <c r="P2383" t="s">
        <v>215</v>
      </c>
      <c r="Q2383" t="s">
        <v>215</v>
      </c>
      <c r="R2383" t="s">
        <v>215</v>
      </c>
      <c r="S2383">
        <v>165</v>
      </c>
      <c r="T2383">
        <v>18200</v>
      </c>
      <c r="U2383">
        <v>21900</v>
      </c>
      <c r="V2383">
        <v>26300</v>
      </c>
      <c r="W2383">
        <v>230</v>
      </c>
      <c r="X2383">
        <v>0</v>
      </c>
      <c r="Y2383">
        <v>230</v>
      </c>
      <c r="Z2383">
        <v>4.0999999999999996</v>
      </c>
      <c r="AA2383">
        <v>5.2</v>
      </c>
      <c r="AB2383">
        <v>76</v>
      </c>
      <c r="AC2383">
        <v>86.5</v>
      </c>
      <c r="AD2383">
        <v>90.7</v>
      </c>
    </row>
    <row r="2384" spans="1:30" x14ac:dyDescent="0.25">
      <c r="A2384" t="str">
        <f t="shared" si="37"/>
        <v>2017/20183MaleSport and exercise sciencesBTEC</v>
      </c>
      <c r="B2384" t="s">
        <v>218</v>
      </c>
      <c r="C2384" t="s">
        <v>252</v>
      </c>
      <c r="D2384">
        <v>3</v>
      </c>
      <c r="E2384" t="s">
        <v>3</v>
      </c>
      <c r="F2384" t="s">
        <v>144</v>
      </c>
      <c r="G2384" t="s">
        <v>215</v>
      </c>
      <c r="H2384" t="s">
        <v>215</v>
      </c>
      <c r="I2384" t="s">
        <v>215</v>
      </c>
      <c r="J2384" t="s">
        <v>215</v>
      </c>
      <c r="K2384" t="s">
        <v>215</v>
      </c>
      <c r="L2384" t="s">
        <v>215</v>
      </c>
      <c r="M2384" t="s">
        <v>215</v>
      </c>
      <c r="N2384" t="s">
        <v>106</v>
      </c>
      <c r="O2384" t="s">
        <v>215</v>
      </c>
      <c r="P2384" t="s">
        <v>215</v>
      </c>
      <c r="Q2384" t="s">
        <v>215</v>
      </c>
      <c r="R2384" t="s">
        <v>215</v>
      </c>
      <c r="S2384">
        <v>1630</v>
      </c>
      <c r="T2384">
        <v>16100</v>
      </c>
      <c r="U2384">
        <v>20800</v>
      </c>
      <c r="V2384">
        <v>25200</v>
      </c>
      <c r="W2384">
        <v>2210</v>
      </c>
      <c r="X2384">
        <v>0</v>
      </c>
      <c r="Y2384">
        <v>2210</v>
      </c>
      <c r="Z2384">
        <v>5.8</v>
      </c>
      <c r="AA2384">
        <v>7.2</v>
      </c>
      <c r="AB2384">
        <v>75.5</v>
      </c>
      <c r="AC2384">
        <v>84.9</v>
      </c>
      <c r="AD2384">
        <v>87</v>
      </c>
    </row>
    <row r="2385" spans="1:30" x14ac:dyDescent="0.25">
      <c r="A2385" t="str">
        <f t="shared" si="37"/>
        <v>2017/20183MaleSport and exercise sciencesOther</v>
      </c>
      <c r="B2385" t="s">
        <v>218</v>
      </c>
      <c r="C2385" t="s">
        <v>252</v>
      </c>
      <c r="D2385">
        <v>3</v>
      </c>
      <c r="E2385" t="s">
        <v>3</v>
      </c>
      <c r="F2385" t="s">
        <v>144</v>
      </c>
      <c r="G2385" t="s">
        <v>215</v>
      </c>
      <c r="H2385" t="s">
        <v>215</v>
      </c>
      <c r="I2385" t="s">
        <v>215</v>
      </c>
      <c r="J2385" t="s">
        <v>215</v>
      </c>
      <c r="K2385" t="s">
        <v>215</v>
      </c>
      <c r="L2385" t="s">
        <v>215</v>
      </c>
      <c r="M2385" t="s">
        <v>215</v>
      </c>
      <c r="N2385" t="s">
        <v>27</v>
      </c>
      <c r="O2385" t="s">
        <v>215</v>
      </c>
      <c r="P2385" t="s">
        <v>215</v>
      </c>
      <c r="Q2385" t="s">
        <v>215</v>
      </c>
      <c r="R2385" t="s">
        <v>215</v>
      </c>
      <c r="S2385">
        <v>135</v>
      </c>
      <c r="T2385">
        <v>16800</v>
      </c>
      <c r="U2385">
        <v>20400</v>
      </c>
      <c r="V2385">
        <v>23700</v>
      </c>
      <c r="W2385">
        <v>190</v>
      </c>
      <c r="X2385">
        <v>0</v>
      </c>
      <c r="Y2385">
        <v>190</v>
      </c>
      <c r="Z2385">
        <v>6.9</v>
      </c>
      <c r="AA2385">
        <v>7.6</v>
      </c>
      <c r="AB2385">
        <v>74</v>
      </c>
      <c r="AC2385">
        <v>83.4</v>
      </c>
      <c r="AD2385">
        <v>85.5</v>
      </c>
    </row>
    <row r="2386" spans="1:30" x14ac:dyDescent="0.25">
      <c r="A2386" t="str">
        <f t="shared" si="37"/>
        <v>2017/20183MaleSport and exercise sciencesNot known</v>
      </c>
      <c r="B2386" t="s">
        <v>218</v>
      </c>
      <c r="C2386" t="s">
        <v>252</v>
      </c>
      <c r="D2386">
        <v>3</v>
      </c>
      <c r="E2386" t="s">
        <v>3</v>
      </c>
      <c r="F2386" t="s">
        <v>144</v>
      </c>
      <c r="G2386" t="s">
        <v>215</v>
      </c>
      <c r="H2386" t="s">
        <v>215</v>
      </c>
      <c r="I2386" t="s">
        <v>215</v>
      </c>
      <c r="J2386" t="s">
        <v>215</v>
      </c>
      <c r="K2386" t="s">
        <v>215</v>
      </c>
      <c r="L2386" t="s">
        <v>215</v>
      </c>
      <c r="M2386" t="s">
        <v>215</v>
      </c>
      <c r="N2386" t="s">
        <v>2</v>
      </c>
      <c r="O2386" t="s">
        <v>215</v>
      </c>
      <c r="P2386" t="s">
        <v>215</v>
      </c>
      <c r="Q2386" t="s">
        <v>215</v>
      </c>
      <c r="R2386" t="s">
        <v>215</v>
      </c>
      <c r="S2386">
        <v>195</v>
      </c>
      <c r="T2386">
        <v>16100</v>
      </c>
      <c r="U2386">
        <v>20800</v>
      </c>
      <c r="V2386">
        <v>24500</v>
      </c>
      <c r="W2386">
        <v>345</v>
      </c>
      <c r="X2386">
        <v>8.4</v>
      </c>
      <c r="Y2386">
        <v>315</v>
      </c>
      <c r="Z2386">
        <v>10</v>
      </c>
      <c r="AA2386">
        <v>6.8</v>
      </c>
      <c r="AB2386">
        <v>64.099999999999994</v>
      </c>
      <c r="AC2386">
        <v>77.5</v>
      </c>
      <c r="AD2386">
        <v>83.2</v>
      </c>
    </row>
    <row r="2387" spans="1:30" x14ac:dyDescent="0.25">
      <c r="A2387" t="str">
        <f t="shared" si="37"/>
        <v>2017/20183MaleVeterinary sciences4 As or more</v>
      </c>
      <c r="B2387" t="s">
        <v>218</v>
      </c>
      <c r="C2387" t="s">
        <v>252</v>
      </c>
      <c r="D2387">
        <v>3</v>
      </c>
      <c r="E2387" t="s">
        <v>3</v>
      </c>
      <c r="F2387" t="s">
        <v>147</v>
      </c>
      <c r="G2387" t="s">
        <v>215</v>
      </c>
      <c r="H2387" t="s">
        <v>215</v>
      </c>
      <c r="I2387" t="s">
        <v>215</v>
      </c>
      <c r="J2387" t="s">
        <v>215</v>
      </c>
      <c r="K2387" t="s">
        <v>215</v>
      </c>
      <c r="L2387" t="s">
        <v>215</v>
      </c>
      <c r="M2387" t="s">
        <v>215</v>
      </c>
      <c r="N2387" t="s">
        <v>236</v>
      </c>
      <c r="O2387" t="s">
        <v>215</v>
      </c>
      <c r="P2387" t="s">
        <v>215</v>
      </c>
      <c r="Q2387" t="s">
        <v>215</v>
      </c>
      <c r="R2387" t="s">
        <v>215</v>
      </c>
      <c r="S2387" t="s">
        <v>216</v>
      </c>
      <c r="T2387" t="s">
        <v>216</v>
      </c>
      <c r="U2387" t="s">
        <v>216</v>
      </c>
      <c r="V2387" t="s">
        <v>216</v>
      </c>
      <c r="W2387">
        <v>25</v>
      </c>
      <c r="X2387">
        <v>0</v>
      </c>
      <c r="Y2387">
        <v>25</v>
      </c>
      <c r="Z2387">
        <v>13</v>
      </c>
      <c r="AA2387">
        <v>8.6999999999999993</v>
      </c>
      <c r="AB2387">
        <v>47.8</v>
      </c>
      <c r="AC2387">
        <v>69.599999999999994</v>
      </c>
      <c r="AD2387">
        <v>78.3</v>
      </c>
    </row>
    <row r="2388" spans="1:30" x14ac:dyDescent="0.25">
      <c r="A2388" t="str">
        <f t="shared" si="37"/>
        <v>2017/20183MaleVeterinary sciences360 points</v>
      </c>
      <c r="B2388" t="s">
        <v>218</v>
      </c>
      <c r="C2388" t="s">
        <v>252</v>
      </c>
      <c r="D2388">
        <v>3</v>
      </c>
      <c r="E2388" t="s">
        <v>3</v>
      </c>
      <c r="F2388" t="s">
        <v>147</v>
      </c>
      <c r="G2388" t="s">
        <v>215</v>
      </c>
      <c r="H2388" t="s">
        <v>215</v>
      </c>
      <c r="I2388" t="s">
        <v>215</v>
      </c>
      <c r="J2388" t="s">
        <v>215</v>
      </c>
      <c r="K2388" t="s">
        <v>215</v>
      </c>
      <c r="L2388" t="s">
        <v>215</v>
      </c>
      <c r="M2388" t="s">
        <v>215</v>
      </c>
      <c r="N2388" t="s">
        <v>102</v>
      </c>
      <c r="O2388" t="s">
        <v>215</v>
      </c>
      <c r="P2388" t="s">
        <v>215</v>
      </c>
      <c r="Q2388" t="s">
        <v>215</v>
      </c>
      <c r="R2388" t="s">
        <v>215</v>
      </c>
      <c r="S2388">
        <v>25</v>
      </c>
      <c r="T2388">
        <v>34700</v>
      </c>
      <c r="U2388">
        <v>37200</v>
      </c>
      <c r="V2388">
        <v>43400</v>
      </c>
      <c r="W2388">
        <v>40</v>
      </c>
      <c r="X2388">
        <v>0</v>
      </c>
      <c r="Y2388">
        <v>40</v>
      </c>
      <c r="Z2388">
        <v>7.9</v>
      </c>
      <c r="AA2388">
        <v>5.3</v>
      </c>
      <c r="AB2388">
        <v>60.5</v>
      </c>
      <c r="AC2388">
        <v>84.2</v>
      </c>
      <c r="AD2388">
        <v>86.8</v>
      </c>
    </row>
    <row r="2389" spans="1:30" x14ac:dyDescent="0.25">
      <c r="A2389" t="str">
        <f t="shared" si="37"/>
        <v>2017/20183MaleVeterinary sciences300-359 points</v>
      </c>
      <c r="B2389" t="s">
        <v>218</v>
      </c>
      <c r="C2389" t="s">
        <v>252</v>
      </c>
      <c r="D2389">
        <v>3</v>
      </c>
      <c r="E2389" t="s">
        <v>3</v>
      </c>
      <c r="F2389" t="s">
        <v>147</v>
      </c>
      <c r="G2389" t="s">
        <v>215</v>
      </c>
      <c r="H2389" t="s">
        <v>215</v>
      </c>
      <c r="I2389" t="s">
        <v>215</v>
      </c>
      <c r="J2389" t="s">
        <v>215</v>
      </c>
      <c r="K2389" t="s">
        <v>215</v>
      </c>
      <c r="L2389" t="s">
        <v>215</v>
      </c>
      <c r="M2389" t="s">
        <v>215</v>
      </c>
      <c r="N2389" t="s">
        <v>103</v>
      </c>
      <c r="O2389" t="s">
        <v>215</v>
      </c>
      <c r="P2389" t="s">
        <v>215</v>
      </c>
      <c r="Q2389" t="s">
        <v>215</v>
      </c>
      <c r="R2389" t="s">
        <v>215</v>
      </c>
      <c r="S2389">
        <v>10</v>
      </c>
      <c r="T2389">
        <v>29200</v>
      </c>
      <c r="U2389">
        <v>38700</v>
      </c>
      <c r="V2389">
        <v>40500</v>
      </c>
      <c r="W2389">
        <v>25</v>
      </c>
      <c r="X2389">
        <v>0</v>
      </c>
      <c r="Y2389">
        <v>25</v>
      </c>
      <c r="Z2389">
        <v>0</v>
      </c>
      <c r="AA2389">
        <v>16</v>
      </c>
      <c r="AB2389">
        <v>44</v>
      </c>
      <c r="AC2389">
        <v>76</v>
      </c>
      <c r="AD2389">
        <v>84</v>
      </c>
    </row>
    <row r="2390" spans="1:30" x14ac:dyDescent="0.25">
      <c r="A2390" t="str">
        <f t="shared" si="37"/>
        <v>2017/20183MaleVeterinary sciences240-299 points</v>
      </c>
      <c r="B2390" t="s">
        <v>218</v>
      </c>
      <c r="C2390" t="s">
        <v>252</v>
      </c>
      <c r="D2390">
        <v>3</v>
      </c>
      <c r="E2390" t="s">
        <v>3</v>
      </c>
      <c r="F2390" t="s">
        <v>147</v>
      </c>
      <c r="G2390" t="s">
        <v>215</v>
      </c>
      <c r="H2390" t="s">
        <v>215</v>
      </c>
      <c r="I2390" t="s">
        <v>215</v>
      </c>
      <c r="J2390" t="s">
        <v>215</v>
      </c>
      <c r="K2390" t="s">
        <v>215</v>
      </c>
      <c r="L2390" t="s">
        <v>215</v>
      </c>
      <c r="M2390" t="s">
        <v>215</v>
      </c>
      <c r="N2390" t="s">
        <v>104</v>
      </c>
      <c r="O2390" t="s">
        <v>215</v>
      </c>
      <c r="P2390" t="s">
        <v>215</v>
      </c>
      <c r="Q2390" t="s">
        <v>215</v>
      </c>
      <c r="R2390" t="s">
        <v>215</v>
      </c>
      <c r="S2390" t="s">
        <v>216</v>
      </c>
      <c r="T2390" t="s">
        <v>216</v>
      </c>
      <c r="U2390" t="s">
        <v>216</v>
      </c>
      <c r="V2390" t="s">
        <v>216</v>
      </c>
      <c r="W2390">
        <v>10</v>
      </c>
      <c r="X2390">
        <v>0</v>
      </c>
      <c r="Y2390">
        <v>10</v>
      </c>
      <c r="Z2390">
        <v>0</v>
      </c>
      <c r="AA2390">
        <v>18.2</v>
      </c>
      <c r="AB2390">
        <v>81.8</v>
      </c>
      <c r="AC2390">
        <v>81.8</v>
      </c>
      <c r="AD2390">
        <v>81.8</v>
      </c>
    </row>
    <row r="2391" spans="1:30" x14ac:dyDescent="0.25">
      <c r="A2391" t="str">
        <f t="shared" si="37"/>
        <v>2017/20183MaleVeterinary sciences180-239 points</v>
      </c>
      <c r="B2391" t="s">
        <v>218</v>
      </c>
      <c r="C2391" t="s">
        <v>252</v>
      </c>
      <c r="D2391">
        <v>3</v>
      </c>
      <c r="E2391" t="s">
        <v>3</v>
      </c>
      <c r="F2391" t="s">
        <v>147</v>
      </c>
      <c r="G2391" t="s">
        <v>215</v>
      </c>
      <c r="H2391" t="s">
        <v>215</v>
      </c>
      <c r="I2391" t="s">
        <v>215</v>
      </c>
      <c r="J2391" t="s">
        <v>215</v>
      </c>
      <c r="K2391" t="s">
        <v>215</v>
      </c>
      <c r="L2391" t="s">
        <v>215</v>
      </c>
      <c r="M2391" t="s">
        <v>215</v>
      </c>
      <c r="N2391" t="s">
        <v>136</v>
      </c>
      <c r="O2391" t="s">
        <v>215</v>
      </c>
      <c r="P2391" t="s">
        <v>215</v>
      </c>
      <c r="Q2391" t="s">
        <v>215</v>
      </c>
      <c r="R2391" t="s">
        <v>215</v>
      </c>
      <c r="S2391" t="s">
        <v>216</v>
      </c>
      <c r="T2391" t="s">
        <v>216</v>
      </c>
      <c r="U2391" t="s">
        <v>216</v>
      </c>
      <c r="V2391" t="s">
        <v>216</v>
      </c>
      <c r="W2391">
        <v>5</v>
      </c>
      <c r="X2391">
        <v>0</v>
      </c>
      <c r="Y2391">
        <v>5</v>
      </c>
      <c r="Z2391">
        <v>0</v>
      </c>
      <c r="AA2391">
        <v>25</v>
      </c>
      <c r="AB2391">
        <v>50</v>
      </c>
      <c r="AC2391">
        <v>50</v>
      </c>
      <c r="AD2391">
        <v>75</v>
      </c>
    </row>
    <row r="2392" spans="1:30" x14ac:dyDescent="0.25">
      <c r="A2392" t="str">
        <f t="shared" si="37"/>
        <v>2017/20183MaleVeterinary sciencesBTEC</v>
      </c>
      <c r="B2392" t="s">
        <v>218</v>
      </c>
      <c r="C2392" t="s">
        <v>252</v>
      </c>
      <c r="D2392">
        <v>3</v>
      </c>
      <c r="E2392" t="s">
        <v>3</v>
      </c>
      <c r="F2392" t="s">
        <v>147</v>
      </c>
      <c r="G2392" t="s">
        <v>215</v>
      </c>
      <c r="H2392" t="s">
        <v>215</v>
      </c>
      <c r="I2392" t="s">
        <v>215</v>
      </c>
      <c r="J2392" t="s">
        <v>215</v>
      </c>
      <c r="K2392" t="s">
        <v>215</v>
      </c>
      <c r="L2392" t="s">
        <v>215</v>
      </c>
      <c r="M2392" t="s">
        <v>215</v>
      </c>
      <c r="N2392" t="s">
        <v>106</v>
      </c>
      <c r="O2392" t="s">
        <v>215</v>
      </c>
      <c r="P2392" t="s">
        <v>215</v>
      </c>
      <c r="Q2392" t="s">
        <v>215</v>
      </c>
      <c r="R2392" t="s">
        <v>215</v>
      </c>
      <c r="S2392" t="s">
        <v>216</v>
      </c>
      <c r="T2392" t="s">
        <v>216</v>
      </c>
      <c r="U2392" t="s">
        <v>216</v>
      </c>
      <c r="V2392" t="s">
        <v>216</v>
      </c>
      <c r="W2392">
        <v>5</v>
      </c>
      <c r="X2392">
        <v>0</v>
      </c>
      <c r="Y2392">
        <v>5</v>
      </c>
      <c r="Z2392">
        <v>0</v>
      </c>
      <c r="AA2392">
        <v>33.299999999999997</v>
      </c>
      <c r="AB2392">
        <v>66.7</v>
      </c>
      <c r="AC2392">
        <v>66.7</v>
      </c>
      <c r="AD2392">
        <v>66.7</v>
      </c>
    </row>
    <row r="2393" spans="1:30" x14ac:dyDescent="0.25">
      <c r="A2393" t="str">
        <f t="shared" si="37"/>
        <v>2017/20183MaleVeterinary sciencesOther</v>
      </c>
      <c r="B2393" t="s">
        <v>218</v>
      </c>
      <c r="C2393" t="s">
        <v>252</v>
      </c>
      <c r="D2393">
        <v>3</v>
      </c>
      <c r="E2393" t="s">
        <v>3</v>
      </c>
      <c r="F2393" t="s">
        <v>147</v>
      </c>
      <c r="G2393" t="s">
        <v>215</v>
      </c>
      <c r="H2393" t="s">
        <v>215</v>
      </c>
      <c r="I2393" t="s">
        <v>215</v>
      </c>
      <c r="J2393" t="s">
        <v>215</v>
      </c>
      <c r="K2393" t="s">
        <v>215</v>
      </c>
      <c r="L2393" t="s">
        <v>215</v>
      </c>
      <c r="M2393" t="s">
        <v>215</v>
      </c>
      <c r="N2393" t="s">
        <v>27</v>
      </c>
      <c r="O2393" t="s">
        <v>215</v>
      </c>
      <c r="P2393" t="s">
        <v>215</v>
      </c>
      <c r="Q2393" t="s">
        <v>215</v>
      </c>
      <c r="R2393" t="s">
        <v>215</v>
      </c>
      <c r="S2393" t="s">
        <v>216</v>
      </c>
      <c r="T2393" t="s">
        <v>216</v>
      </c>
      <c r="U2393" t="s">
        <v>216</v>
      </c>
      <c r="V2393" t="s">
        <v>216</v>
      </c>
      <c r="W2393">
        <v>5</v>
      </c>
      <c r="X2393">
        <v>0</v>
      </c>
      <c r="Y2393">
        <v>5</v>
      </c>
      <c r="Z2393">
        <v>0</v>
      </c>
      <c r="AA2393">
        <v>20</v>
      </c>
      <c r="AB2393">
        <v>60</v>
      </c>
      <c r="AC2393">
        <v>80</v>
      </c>
      <c r="AD2393">
        <v>80</v>
      </c>
    </row>
    <row r="2394" spans="1:30" x14ac:dyDescent="0.25">
      <c r="A2394" t="str">
        <f t="shared" si="37"/>
        <v>2017/20183MaleVeterinary sciencesNot known</v>
      </c>
      <c r="B2394" t="s">
        <v>218</v>
      </c>
      <c r="C2394" t="s">
        <v>252</v>
      </c>
      <c r="D2394">
        <v>3</v>
      </c>
      <c r="E2394" t="s">
        <v>3</v>
      </c>
      <c r="F2394" t="s">
        <v>147</v>
      </c>
      <c r="G2394" t="s">
        <v>215</v>
      </c>
      <c r="H2394" t="s">
        <v>215</v>
      </c>
      <c r="I2394" t="s">
        <v>215</v>
      </c>
      <c r="J2394" t="s">
        <v>215</v>
      </c>
      <c r="K2394" t="s">
        <v>215</v>
      </c>
      <c r="L2394" t="s">
        <v>215</v>
      </c>
      <c r="M2394" t="s">
        <v>215</v>
      </c>
      <c r="N2394" t="s">
        <v>2</v>
      </c>
      <c r="O2394" t="s">
        <v>215</v>
      </c>
      <c r="P2394" t="s">
        <v>215</v>
      </c>
      <c r="Q2394" t="s">
        <v>215</v>
      </c>
      <c r="R2394" t="s">
        <v>215</v>
      </c>
      <c r="S2394" t="s">
        <v>216</v>
      </c>
      <c r="T2394" t="s">
        <v>216</v>
      </c>
      <c r="U2394" t="s">
        <v>216</v>
      </c>
      <c r="V2394" t="s">
        <v>216</v>
      </c>
      <c r="W2394">
        <v>15</v>
      </c>
      <c r="X2394">
        <v>5.9</v>
      </c>
      <c r="Y2394">
        <v>15</v>
      </c>
      <c r="Z2394">
        <v>6.2</v>
      </c>
      <c r="AA2394">
        <v>6.2</v>
      </c>
      <c r="AB2394">
        <v>50</v>
      </c>
      <c r="AC2394">
        <v>81.2</v>
      </c>
      <c r="AD2394">
        <v>87.5</v>
      </c>
    </row>
    <row r="2395" spans="1:30" x14ac:dyDescent="0.25">
      <c r="A2395" t="str">
        <f t="shared" si="37"/>
        <v>2017/20181FemaleAgriculture, food and related studies4 As or more</v>
      </c>
      <c r="B2395" t="s">
        <v>218</v>
      </c>
      <c r="C2395" t="s">
        <v>191</v>
      </c>
      <c r="D2395">
        <v>1</v>
      </c>
      <c r="E2395" t="s">
        <v>6</v>
      </c>
      <c r="F2395" t="s">
        <v>149</v>
      </c>
      <c r="G2395" t="s">
        <v>215</v>
      </c>
      <c r="H2395" t="s">
        <v>215</v>
      </c>
      <c r="I2395" t="s">
        <v>215</v>
      </c>
      <c r="J2395" t="s">
        <v>215</v>
      </c>
      <c r="K2395" t="s">
        <v>215</v>
      </c>
      <c r="L2395" t="s">
        <v>215</v>
      </c>
      <c r="M2395" t="s">
        <v>215</v>
      </c>
      <c r="N2395" t="s">
        <v>236</v>
      </c>
      <c r="O2395" t="s">
        <v>215</v>
      </c>
      <c r="P2395" t="s">
        <v>215</v>
      </c>
      <c r="Q2395" t="s">
        <v>215</v>
      </c>
      <c r="R2395" t="s">
        <v>215</v>
      </c>
      <c r="S2395" t="s">
        <v>216</v>
      </c>
      <c r="T2395" t="s">
        <v>216</v>
      </c>
      <c r="U2395" t="s">
        <v>216</v>
      </c>
      <c r="V2395" t="s">
        <v>216</v>
      </c>
      <c r="W2395">
        <v>10</v>
      </c>
      <c r="X2395">
        <v>0</v>
      </c>
      <c r="Y2395">
        <v>10</v>
      </c>
      <c r="Z2395">
        <v>12</v>
      </c>
      <c r="AA2395">
        <v>0</v>
      </c>
      <c r="AB2395">
        <v>33.700000000000003</v>
      </c>
      <c r="AC2395">
        <v>63.9</v>
      </c>
      <c r="AD2395">
        <v>88</v>
      </c>
    </row>
    <row r="2396" spans="1:30" x14ac:dyDescent="0.25">
      <c r="A2396" t="str">
        <f t="shared" si="37"/>
        <v>2017/20181FemaleAgriculture, food and related studies360 points</v>
      </c>
      <c r="B2396" t="s">
        <v>218</v>
      </c>
      <c r="C2396" t="s">
        <v>191</v>
      </c>
      <c r="D2396">
        <v>1</v>
      </c>
      <c r="E2396" t="s">
        <v>6</v>
      </c>
      <c r="F2396" t="s">
        <v>149</v>
      </c>
      <c r="G2396" t="s">
        <v>215</v>
      </c>
      <c r="H2396" t="s">
        <v>215</v>
      </c>
      <c r="I2396" t="s">
        <v>215</v>
      </c>
      <c r="J2396" t="s">
        <v>215</v>
      </c>
      <c r="K2396" t="s">
        <v>215</v>
      </c>
      <c r="L2396" t="s">
        <v>215</v>
      </c>
      <c r="M2396" t="s">
        <v>215</v>
      </c>
      <c r="N2396" t="s">
        <v>102</v>
      </c>
      <c r="O2396" t="s">
        <v>215</v>
      </c>
      <c r="P2396" t="s">
        <v>215</v>
      </c>
      <c r="Q2396" t="s">
        <v>215</v>
      </c>
      <c r="R2396" t="s">
        <v>215</v>
      </c>
      <c r="S2396">
        <v>10</v>
      </c>
      <c r="T2396">
        <v>16100</v>
      </c>
      <c r="U2396">
        <v>21900</v>
      </c>
      <c r="V2396">
        <v>26300</v>
      </c>
      <c r="W2396">
        <v>25</v>
      </c>
      <c r="X2396">
        <v>0</v>
      </c>
      <c r="Y2396">
        <v>25</v>
      </c>
      <c r="Z2396">
        <v>2</v>
      </c>
      <c r="AA2396">
        <v>2</v>
      </c>
      <c r="AB2396">
        <v>51</v>
      </c>
      <c r="AC2396">
        <v>67.3</v>
      </c>
      <c r="AD2396">
        <v>95.9</v>
      </c>
    </row>
    <row r="2397" spans="1:30" x14ac:dyDescent="0.25">
      <c r="A2397" t="str">
        <f t="shared" si="37"/>
        <v>2017/20181FemaleAgriculture, food and related studies300-359 points</v>
      </c>
      <c r="B2397" t="s">
        <v>218</v>
      </c>
      <c r="C2397" t="s">
        <v>191</v>
      </c>
      <c r="D2397">
        <v>1</v>
      </c>
      <c r="E2397" t="s">
        <v>6</v>
      </c>
      <c r="F2397" t="s">
        <v>149</v>
      </c>
      <c r="G2397" t="s">
        <v>215</v>
      </c>
      <c r="H2397" t="s">
        <v>215</v>
      </c>
      <c r="I2397" t="s">
        <v>215</v>
      </c>
      <c r="J2397" t="s">
        <v>215</v>
      </c>
      <c r="K2397" t="s">
        <v>215</v>
      </c>
      <c r="L2397" t="s">
        <v>215</v>
      </c>
      <c r="M2397" t="s">
        <v>215</v>
      </c>
      <c r="N2397" t="s">
        <v>103</v>
      </c>
      <c r="O2397" t="s">
        <v>215</v>
      </c>
      <c r="P2397" t="s">
        <v>215</v>
      </c>
      <c r="Q2397" t="s">
        <v>215</v>
      </c>
      <c r="R2397" t="s">
        <v>215</v>
      </c>
      <c r="S2397">
        <v>125</v>
      </c>
      <c r="T2397">
        <v>15800</v>
      </c>
      <c r="U2397">
        <v>21200</v>
      </c>
      <c r="V2397">
        <v>24800</v>
      </c>
      <c r="W2397">
        <v>190</v>
      </c>
      <c r="X2397">
        <v>0</v>
      </c>
      <c r="Y2397">
        <v>190</v>
      </c>
      <c r="Z2397">
        <v>2.2999999999999998</v>
      </c>
      <c r="AA2397">
        <v>8</v>
      </c>
      <c r="AB2397">
        <v>65.900000000000006</v>
      </c>
      <c r="AC2397">
        <v>80.3</v>
      </c>
      <c r="AD2397">
        <v>89.7</v>
      </c>
    </row>
    <row r="2398" spans="1:30" x14ac:dyDescent="0.25">
      <c r="A2398" t="str">
        <f t="shared" si="37"/>
        <v>2017/20181FemaleAgriculture, food and related studies240-299 points</v>
      </c>
      <c r="B2398" t="s">
        <v>218</v>
      </c>
      <c r="C2398" t="s">
        <v>191</v>
      </c>
      <c r="D2398">
        <v>1</v>
      </c>
      <c r="E2398" t="s">
        <v>6</v>
      </c>
      <c r="F2398" t="s">
        <v>149</v>
      </c>
      <c r="G2398" t="s">
        <v>215</v>
      </c>
      <c r="H2398" t="s">
        <v>215</v>
      </c>
      <c r="I2398" t="s">
        <v>215</v>
      </c>
      <c r="J2398" t="s">
        <v>215</v>
      </c>
      <c r="K2398" t="s">
        <v>215</v>
      </c>
      <c r="L2398" t="s">
        <v>215</v>
      </c>
      <c r="M2398" t="s">
        <v>215</v>
      </c>
      <c r="N2398" t="s">
        <v>104</v>
      </c>
      <c r="O2398" t="s">
        <v>215</v>
      </c>
      <c r="P2398" t="s">
        <v>215</v>
      </c>
      <c r="Q2398" t="s">
        <v>215</v>
      </c>
      <c r="R2398" t="s">
        <v>215</v>
      </c>
      <c r="S2398">
        <v>170</v>
      </c>
      <c r="T2398">
        <v>14600</v>
      </c>
      <c r="U2398">
        <v>19300</v>
      </c>
      <c r="V2398">
        <v>22600</v>
      </c>
      <c r="W2398">
        <v>245</v>
      </c>
      <c r="X2398">
        <v>0</v>
      </c>
      <c r="Y2398">
        <v>245</v>
      </c>
      <c r="Z2398">
        <v>2</v>
      </c>
      <c r="AA2398">
        <v>7.3</v>
      </c>
      <c r="AB2398">
        <v>71.3</v>
      </c>
      <c r="AC2398">
        <v>86.9</v>
      </c>
      <c r="AD2398">
        <v>90.7</v>
      </c>
    </row>
    <row r="2399" spans="1:30" x14ac:dyDescent="0.25">
      <c r="A2399" t="str">
        <f t="shared" si="37"/>
        <v>2017/20181FemaleAgriculture, food and related studies180-239 points</v>
      </c>
      <c r="B2399" t="s">
        <v>218</v>
      </c>
      <c r="C2399" t="s">
        <v>191</v>
      </c>
      <c r="D2399">
        <v>1</v>
      </c>
      <c r="E2399" t="s">
        <v>6</v>
      </c>
      <c r="F2399" t="s">
        <v>149</v>
      </c>
      <c r="G2399" t="s">
        <v>215</v>
      </c>
      <c r="H2399" t="s">
        <v>215</v>
      </c>
      <c r="I2399" t="s">
        <v>215</v>
      </c>
      <c r="J2399" t="s">
        <v>215</v>
      </c>
      <c r="K2399" t="s">
        <v>215</v>
      </c>
      <c r="L2399" t="s">
        <v>215</v>
      </c>
      <c r="M2399" t="s">
        <v>215</v>
      </c>
      <c r="N2399" t="s">
        <v>136</v>
      </c>
      <c r="O2399" t="s">
        <v>215</v>
      </c>
      <c r="P2399" t="s">
        <v>215</v>
      </c>
      <c r="Q2399" t="s">
        <v>215</v>
      </c>
      <c r="R2399" t="s">
        <v>215</v>
      </c>
      <c r="S2399">
        <v>100</v>
      </c>
      <c r="T2399">
        <v>12800</v>
      </c>
      <c r="U2399">
        <v>17500</v>
      </c>
      <c r="V2399">
        <v>21500</v>
      </c>
      <c r="W2399">
        <v>135</v>
      </c>
      <c r="X2399">
        <v>0</v>
      </c>
      <c r="Y2399">
        <v>135</v>
      </c>
      <c r="Z2399">
        <v>2.2000000000000002</v>
      </c>
      <c r="AA2399">
        <v>4</v>
      </c>
      <c r="AB2399">
        <v>74</v>
      </c>
      <c r="AC2399">
        <v>86.3</v>
      </c>
      <c r="AD2399">
        <v>93.8</v>
      </c>
    </row>
    <row r="2400" spans="1:30" x14ac:dyDescent="0.25">
      <c r="A2400" t="str">
        <f t="shared" si="37"/>
        <v>2017/20181FemaleAgriculture, food and related studiesBelow 180 points</v>
      </c>
      <c r="B2400" t="s">
        <v>218</v>
      </c>
      <c r="C2400" t="s">
        <v>191</v>
      </c>
      <c r="D2400">
        <v>1</v>
      </c>
      <c r="E2400" t="s">
        <v>6</v>
      </c>
      <c r="F2400" t="s">
        <v>149</v>
      </c>
      <c r="G2400" t="s">
        <v>215</v>
      </c>
      <c r="H2400" t="s">
        <v>215</v>
      </c>
      <c r="I2400" t="s">
        <v>215</v>
      </c>
      <c r="J2400" t="s">
        <v>215</v>
      </c>
      <c r="K2400" t="s">
        <v>215</v>
      </c>
      <c r="L2400" t="s">
        <v>215</v>
      </c>
      <c r="M2400" t="s">
        <v>215</v>
      </c>
      <c r="N2400" t="s">
        <v>135</v>
      </c>
      <c r="O2400" t="s">
        <v>215</v>
      </c>
      <c r="P2400" t="s">
        <v>215</v>
      </c>
      <c r="Q2400" t="s">
        <v>215</v>
      </c>
      <c r="R2400" t="s">
        <v>215</v>
      </c>
      <c r="S2400" t="s">
        <v>216</v>
      </c>
      <c r="T2400" t="s">
        <v>216</v>
      </c>
      <c r="U2400" t="s">
        <v>216</v>
      </c>
      <c r="V2400" t="s">
        <v>216</v>
      </c>
      <c r="W2400">
        <v>15</v>
      </c>
      <c r="X2400">
        <v>0</v>
      </c>
      <c r="Y2400">
        <v>15</v>
      </c>
      <c r="Z2400">
        <v>0</v>
      </c>
      <c r="AA2400">
        <v>6.8</v>
      </c>
      <c r="AB2400">
        <v>67.599999999999994</v>
      </c>
      <c r="AC2400">
        <v>93.2</v>
      </c>
      <c r="AD2400">
        <v>93.2</v>
      </c>
    </row>
    <row r="2401" spans="1:30" x14ac:dyDescent="0.25">
      <c r="A2401" t="str">
        <f t="shared" si="37"/>
        <v>2017/20181FemaleAgriculture, food and related studies1 or 2 A level passes</v>
      </c>
      <c r="B2401" t="s">
        <v>218</v>
      </c>
      <c r="C2401" t="s">
        <v>191</v>
      </c>
      <c r="D2401">
        <v>1</v>
      </c>
      <c r="E2401" t="s">
        <v>6</v>
      </c>
      <c r="F2401" t="s">
        <v>149</v>
      </c>
      <c r="G2401" t="s">
        <v>215</v>
      </c>
      <c r="H2401" t="s">
        <v>215</v>
      </c>
      <c r="I2401" t="s">
        <v>215</v>
      </c>
      <c r="J2401" t="s">
        <v>215</v>
      </c>
      <c r="K2401" t="s">
        <v>215</v>
      </c>
      <c r="L2401" t="s">
        <v>215</v>
      </c>
      <c r="M2401" t="s">
        <v>215</v>
      </c>
      <c r="N2401" t="s">
        <v>105</v>
      </c>
      <c r="O2401" t="s">
        <v>215</v>
      </c>
      <c r="P2401" t="s">
        <v>215</v>
      </c>
      <c r="Q2401" t="s">
        <v>215</v>
      </c>
      <c r="R2401" t="s">
        <v>215</v>
      </c>
      <c r="S2401">
        <v>45</v>
      </c>
      <c r="T2401">
        <v>12400</v>
      </c>
      <c r="U2401">
        <v>17200</v>
      </c>
      <c r="V2401">
        <v>19300</v>
      </c>
      <c r="W2401">
        <v>70</v>
      </c>
      <c r="X2401">
        <v>0</v>
      </c>
      <c r="Y2401">
        <v>70</v>
      </c>
      <c r="Z2401">
        <v>4.4000000000000004</v>
      </c>
      <c r="AA2401">
        <v>11.4</v>
      </c>
      <c r="AB2401">
        <v>67.7</v>
      </c>
      <c r="AC2401">
        <v>76.900000000000006</v>
      </c>
      <c r="AD2401">
        <v>84.2</v>
      </c>
    </row>
    <row r="2402" spans="1:30" x14ac:dyDescent="0.25">
      <c r="A2402" t="str">
        <f t="shared" si="37"/>
        <v>2017/20181FemaleAgriculture, food and related studiesBTEC</v>
      </c>
      <c r="B2402" t="s">
        <v>218</v>
      </c>
      <c r="C2402" t="s">
        <v>191</v>
      </c>
      <c r="D2402">
        <v>1</v>
      </c>
      <c r="E2402" t="s">
        <v>6</v>
      </c>
      <c r="F2402" t="s">
        <v>149</v>
      </c>
      <c r="G2402" t="s">
        <v>215</v>
      </c>
      <c r="H2402" t="s">
        <v>215</v>
      </c>
      <c r="I2402" t="s">
        <v>215</v>
      </c>
      <c r="J2402" t="s">
        <v>215</v>
      </c>
      <c r="K2402" t="s">
        <v>215</v>
      </c>
      <c r="L2402" t="s">
        <v>215</v>
      </c>
      <c r="M2402" t="s">
        <v>215</v>
      </c>
      <c r="N2402" t="s">
        <v>106</v>
      </c>
      <c r="O2402" t="s">
        <v>215</v>
      </c>
      <c r="P2402" t="s">
        <v>215</v>
      </c>
      <c r="Q2402" t="s">
        <v>215</v>
      </c>
      <c r="R2402" t="s">
        <v>215</v>
      </c>
      <c r="S2402">
        <v>130</v>
      </c>
      <c r="T2402">
        <v>12400</v>
      </c>
      <c r="U2402">
        <v>16100</v>
      </c>
      <c r="V2402">
        <v>19000</v>
      </c>
      <c r="W2402">
        <v>165</v>
      </c>
      <c r="X2402">
        <v>0</v>
      </c>
      <c r="Y2402">
        <v>165</v>
      </c>
      <c r="Z2402">
        <v>0</v>
      </c>
      <c r="AA2402">
        <v>8.4</v>
      </c>
      <c r="AB2402">
        <v>80.3</v>
      </c>
      <c r="AC2402">
        <v>89.8</v>
      </c>
      <c r="AD2402">
        <v>91.6</v>
      </c>
    </row>
    <row r="2403" spans="1:30" x14ac:dyDescent="0.25">
      <c r="A2403" t="str">
        <f t="shared" si="37"/>
        <v>2017/20181FemaleAgriculture, food and related studiesOther</v>
      </c>
      <c r="B2403" t="s">
        <v>218</v>
      </c>
      <c r="C2403" t="s">
        <v>191</v>
      </c>
      <c r="D2403">
        <v>1</v>
      </c>
      <c r="E2403" t="s">
        <v>6</v>
      </c>
      <c r="F2403" t="s">
        <v>149</v>
      </c>
      <c r="G2403" t="s">
        <v>215</v>
      </c>
      <c r="H2403" t="s">
        <v>215</v>
      </c>
      <c r="I2403" t="s">
        <v>215</v>
      </c>
      <c r="J2403" t="s">
        <v>215</v>
      </c>
      <c r="K2403" t="s">
        <v>215</v>
      </c>
      <c r="L2403" t="s">
        <v>215</v>
      </c>
      <c r="M2403" t="s">
        <v>215</v>
      </c>
      <c r="N2403" t="s">
        <v>27</v>
      </c>
      <c r="O2403" t="s">
        <v>215</v>
      </c>
      <c r="P2403" t="s">
        <v>215</v>
      </c>
      <c r="Q2403" t="s">
        <v>215</v>
      </c>
      <c r="R2403" t="s">
        <v>215</v>
      </c>
      <c r="S2403">
        <v>125</v>
      </c>
      <c r="T2403">
        <v>11300</v>
      </c>
      <c r="U2403">
        <v>15300</v>
      </c>
      <c r="V2403">
        <v>18200</v>
      </c>
      <c r="W2403">
        <v>155</v>
      </c>
      <c r="X2403">
        <v>0</v>
      </c>
      <c r="Y2403">
        <v>155</v>
      </c>
      <c r="Z2403">
        <v>2.6</v>
      </c>
      <c r="AA2403">
        <v>3.9</v>
      </c>
      <c r="AB2403">
        <v>80.7</v>
      </c>
      <c r="AC2403">
        <v>89.1</v>
      </c>
      <c r="AD2403">
        <v>93.6</v>
      </c>
    </row>
    <row r="2404" spans="1:30" x14ac:dyDescent="0.25">
      <c r="A2404" t="str">
        <f t="shared" si="37"/>
        <v>2017/20181FemaleAgriculture, food and related studiesNot known</v>
      </c>
      <c r="B2404" t="s">
        <v>218</v>
      </c>
      <c r="C2404" t="s">
        <v>191</v>
      </c>
      <c r="D2404">
        <v>1</v>
      </c>
      <c r="E2404" t="s">
        <v>6</v>
      </c>
      <c r="F2404" t="s">
        <v>149</v>
      </c>
      <c r="G2404" t="s">
        <v>215</v>
      </c>
      <c r="H2404" t="s">
        <v>215</v>
      </c>
      <c r="I2404" t="s">
        <v>215</v>
      </c>
      <c r="J2404" t="s">
        <v>215</v>
      </c>
      <c r="K2404" t="s">
        <v>215</v>
      </c>
      <c r="L2404" t="s">
        <v>215</v>
      </c>
      <c r="M2404" t="s">
        <v>215</v>
      </c>
      <c r="N2404" t="s">
        <v>2</v>
      </c>
      <c r="O2404" t="s">
        <v>215</v>
      </c>
      <c r="P2404" t="s">
        <v>215</v>
      </c>
      <c r="Q2404" t="s">
        <v>215</v>
      </c>
      <c r="R2404" t="s">
        <v>215</v>
      </c>
      <c r="S2404">
        <v>65</v>
      </c>
      <c r="T2404">
        <v>15000</v>
      </c>
      <c r="U2404">
        <v>17900</v>
      </c>
      <c r="V2404">
        <v>21900</v>
      </c>
      <c r="W2404">
        <v>110</v>
      </c>
      <c r="X2404">
        <v>1.4</v>
      </c>
      <c r="Y2404">
        <v>105</v>
      </c>
      <c r="Z2404">
        <v>3.6</v>
      </c>
      <c r="AA2404">
        <v>12.1</v>
      </c>
      <c r="AB2404">
        <v>62.7</v>
      </c>
      <c r="AC2404">
        <v>77.8</v>
      </c>
      <c r="AD2404">
        <v>84.4</v>
      </c>
    </row>
    <row r="2405" spans="1:30" x14ac:dyDescent="0.25">
      <c r="A2405" t="str">
        <f t="shared" si="37"/>
        <v>2017/20181FemaleAllied health4 As or more</v>
      </c>
      <c r="B2405" t="s">
        <v>218</v>
      </c>
      <c r="C2405" t="s">
        <v>191</v>
      </c>
      <c r="D2405">
        <v>1</v>
      </c>
      <c r="E2405" t="s">
        <v>6</v>
      </c>
      <c r="F2405" t="s">
        <v>222</v>
      </c>
      <c r="G2405" t="s">
        <v>215</v>
      </c>
      <c r="H2405" t="s">
        <v>215</v>
      </c>
      <c r="I2405" t="s">
        <v>215</v>
      </c>
      <c r="J2405" t="s">
        <v>215</v>
      </c>
      <c r="K2405" t="s">
        <v>215</v>
      </c>
      <c r="L2405" t="s">
        <v>215</v>
      </c>
      <c r="M2405" t="s">
        <v>215</v>
      </c>
      <c r="N2405" t="s">
        <v>236</v>
      </c>
      <c r="O2405" t="s">
        <v>215</v>
      </c>
      <c r="P2405" t="s">
        <v>215</v>
      </c>
      <c r="Q2405" t="s">
        <v>215</v>
      </c>
      <c r="R2405" t="s">
        <v>215</v>
      </c>
      <c r="S2405">
        <v>40</v>
      </c>
      <c r="T2405">
        <v>16400</v>
      </c>
      <c r="U2405">
        <v>21900</v>
      </c>
      <c r="V2405">
        <v>27000</v>
      </c>
      <c r="W2405">
        <v>100</v>
      </c>
      <c r="X2405">
        <v>0</v>
      </c>
      <c r="Y2405">
        <v>100</v>
      </c>
      <c r="Z2405">
        <v>3</v>
      </c>
      <c r="AA2405">
        <v>4</v>
      </c>
      <c r="AB2405">
        <v>42.7</v>
      </c>
      <c r="AC2405">
        <v>68.599999999999994</v>
      </c>
      <c r="AD2405">
        <v>92.9</v>
      </c>
    </row>
    <row r="2406" spans="1:30" x14ac:dyDescent="0.25">
      <c r="A2406" t="str">
        <f t="shared" si="37"/>
        <v>2017/20181FemaleAllied health360 points</v>
      </c>
      <c r="B2406" t="s">
        <v>218</v>
      </c>
      <c r="C2406" t="s">
        <v>191</v>
      </c>
      <c r="D2406">
        <v>1</v>
      </c>
      <c r="E2406" t="s">
        <v>6</v>
      </c>
      <c r="F2406" t="s">
        <v>222</v>
      </c>
      <c r="G2406" t="s">
        <v>215</v>
      </c>
      <c r="H2406" t="s">
        <v>215</v>
      </c>
      <c r="I2406" t="s">
        <v>215</v>
      </c>
      <c r="J2406" t="s">
        <v>215</v>
      </c>
      <c r="K2406" t="s">
        <v>215</v>
      </c>
      <c r="L2406" t="s">
        <v>215</v>
      </c>
      <c r="M2406" t="s">
        <v>215</v>
      </c>
      <c r="N2406" t="s">
        <v>102</v>
      </c>
      <c r="O2406" t="s">
        <v>215</v>
      </c>
      <c r="P2406" t="s">
        <v>215</v>
      </c>
      <c r="Q2406" t="s">
        <v>215</v>
      </c>
      <c r="R2406" t="s">
        <v>215</v>
      </c>
      <c r="S2406">
        <v>175</v>
      </c>
      <c r="T2406">
        <v>20400</v>
      </c>
      <c r="U2406">
        <v>22300</v>
      </c>
      <c r="V2406">
        <v>24500</v>
      </c>
      <c r="W2406">
        <v>345</v>
      </c>
      <c r="X2406">
        <v>0</v>
      </c>
      <c r="Y2406">
        <v>345</v>
      </c>
      <c r="Z2406">
        <v>2.1</v>
      </c>
      <c r="AA2406">
        <v>3.2</v>
      </c>
      <c r="AB2406">
        <v>50.9</v>
      </c>
      <c r="AC2406">
        <v>74.7</v>
      </c>
      <c r="AD2406">
        <v>94.8</v>
      </c>
    </row>
    <row r="2407" spans="1:30" x14ac:dyDescent="0.25">
      <c r="A2407" t="str">
        <f t="shared" si="37"/>
        <v>2017/20181FemaleAllied health300-359 points</v>
      </c>
      <c r="B2407" t="s">
        <v>218</v>
      </c>
      <c r="C2407" t="s">
        <v>191</v>
      </c>
      <c r="D2407">
        <v>1</v>
      </c>
      <c r="E2407" t="s">
        <v>6</v>
      </c>
      <c r="F2407" t="s">
        <v>222</v>
      </c>
      <c r="G2407" t="s">
        <v>215</v>
      </c>
      <c r="H2407" t="s">
        <v>215</v>
      </c>
      <c r="I2407" t="s">
        <v>215</v>
      </c>
      <c r="J2407" t="s">
        <v>215</v>
      </c>
      <c r="K2407" t="s">
        <v>215</v>
      </c>
      <c r="L2407" t="s">
        <v>215</v>
      </c>
      <c r="M2407" t="s">
        <v>215</v>
      </c>
      <c r="N2407" t="s">
        <v>103</v>
      </c>
      <c r="O2407" t="s">
        <v>215</v>
      </c>
      <c r="P2407" t="s">
        <v>215</v>
      </c>
      <c r="Q2407" t="s">
        <v>215</v>
      </c>
      <c r="R2407" t="s">
        <v>215</v>
      </c>
      <c r="S2407">
        <v>830</v>
      </c>
      <c r="T2407">
        <v>20100</v>
      </c>
      <c r="U2407">
        <v>21500</v>
      </c>
      <c r="V2407">
        <v>24000</v>
      </c>
      <c r="W2407">
        <v>1180</v>
      </c>
      <c r="X2407">
        <v>0</v>
      </c>
      <c r="Y2407">
        <v>1180</v>
      </c>
      <c r="Z2407">
        <v>2.2999999999999998</v>
      </c>
      <c r="AA2407">
        <v>3.6</v>
      </c>
      <c r="AB2407">
        <v>70.900000000000006</v>
      </c>
      <c r="AC2407">
        <v>86.3</v>
      </c>
      <c r="AD2407">
        <v>94.1</v>
      </c>
    </row>
    <row r="2408" spans="1:30" x14ac:dyDescent="0.25">
      <c r="A2408" t="str">
        <f t="shared" si="37"/>
        <v>2017/20181FemaleAllied health240-299 points</v>
      </c>
      <c r="B2408" t="s">
        <v>218</v>
      </c>
      <c r="C2408" t="s">
        <v>191</v>
      </c>
      <c r="D2408">
        <v>1</v>
      </c>
      <c r="E2408" t="s">
        <v>6</v>
      </c>
      <c r="F2408" t="s">
        <v>222</v>
      </c>
      <c r="G2408" t="s">
        <v>215</v>
      </c>
      <c r="H2408" t="s">
        <v>215</v>
      </c>
      <c r="I2408" t="s">
        <v>215</v>
      </c>
      <c r="J2408" t="s">
        <v>215</v>
      </c>
      <c r="K2408" t="s">
        <v>215</v>
      </c>
      <c r="L2408" t="s">
        <v>215</v>
      </c>
      <c r="M2408" t="s">
        <v>215</v>
      </c>
      <c r="N2408" t="s">
        <v>104</v>
      </c>
      <c r="O2408" t="s">
        <v>215</v>
      </c>
      <c r="P2408" t="s">
        <v>215</v>
      </c>
      <c r="Q2408" t="s">
        <v>215</v>
      </c>
      <c r="R2408" t="s">
        <v>215</v>
      </c>
      <c r="S2408">
        <v>540</v>
      </c>
      <c r="T2408">
        <v>17900</v>
      </c>
      <c r="U2408">
        <v>21200</v>
      </c>
      <c r="V2408">
        <v>23700</v>
      </c>
      <c r="W2408">
        <v>770</v>
      </c>
      <c r="X2408">
        <v>0</v>
      </c>
      <c r="Y2408">
        <v>770</v>
      </c>
      <c r="Z2408">
        <v>1.9</v>
      </c>
      <c r="AA2408">
        <v>5.6</v>
      </c>
      <c r="AB2408">
        <v>70.7</v>
      </c>
      <c r="AC2408">
        <v>85.3</v>
      </c>
      <c r="AD2408">
        <v>92.5</v>
      </c>
    </row>
    <row r="2409" spans="1:30" x14ac:dyDescent="0.25">
      <c r="A2409" t="str">
        <f t="shared" si="37"/>
        <v>2017/20181FemaleAllied health180-239 points</v>
      </c>
      <c r="B2409" t="s">
        <v>218</v>
      </c>
      <c r="C2409" t="s">
        <v>191</v>
      </c>
      <c r="D2409">
        <v>1</v>
      </c>
      <c r="E2409" t="s">
        <v>6</v>
      </c>
      <c r="F2409" t="s">
        <v>222</v>
      </c>
      <c r="G2409" t="s">
        <v>215</v>
      </c>
      <c r="H2409" t="s">
        <v>215</v>
      </c>
      <c r="I2409" t="s">
        <v>215</v>
      </c>
      <c r="J2409" t="s">
        <v>215</v>
      </c>
      <c r="K2409" t="s">
        <v>215</v>
      </c>
      <c r="L2409" t="s">
        <v>215</v>
      </c>
      <c r="M2409" t="s">
        <v>215</v>
      </c>
      <c r="N2409" t="s">
        <v>136</v>
      </c>
      <c r="O2409" t="s">
        <v>215</v>
      </c>
      <c r="P2409" t="s">
        <v>215</v>
      </c>
      <c r="Q2409" t="s">
        <v>215</v>
      </c>
      <c r="R2409" t="s">
        <v>215</v>
      </c>
      <c r="S2409">
        <v>195</v>
      </c>
      <c r="T2409">
        <v>14200</v>
      </c>
      <c r="U2409">
        <v>19000</v>
      </c>
      <c r="V2409">
        <v>22600</v>
      </c>
      <c r="W2409">
        <v>330</v>
      </c>
      <c r="X2409">
        <v>0</v>
      </c>
      <c r="Y2409">
        <v>330</v>
      </c>
      <c r="Z2409">
        <v>2.5</v>
      </c>
      <c r="AA2409">
        <v>5.3</v>
      </c>
      <c r="AB2409">
        <v>61.3</v>
      </c>
      <c r="AC2409">
        <v>85.4</v>
      </c>
      <c r="AD2409">
        <v>92.2</v>
      </c>
    </row>
    <row r="2410" spans="1:30" x14ac:dyDescent="0.25">
      <c r="A2410" t="str">
        <f t="shared" si="37"/>
        <v>2017/20181FemaleAllied healthBelow 180 points</v>
      </c>
      <c r="B2410" t="s">
        <v>218</v>
      </c>
      <c r="C2410" t="s">
        <v>191</v>
      </c>
      <c r="D2410">
        <v>1</v>
      </c>
      <c r="E2410" t="s">
        <v>6</v>
      </c>
      <c r="F2410" t="s">
        <v>222</v>
      </c>
      <c r="G2410" t="s">
        <v>215</v>
      </c>
      <c r="H2410" t="s">
        <v>215</v>
      </c>
      <c r="I2410" t="s">
        <v>215</v>
      </c>
      <c r="J2410" t="s">
        <v>215</v>
      </c>
      <c r="K2410" t="s">
        <v>215</v>
      </c>
      <c r="L2410" t="s">
        <v>215</v>
      </c>
      <c r="M2410" t="s">
        <v>215</v>
      </c>
      <c r="N2410" t="s">
        <v>135</v>
      </c>
      <c r="O2410" t="s">
        <v>215</v>
      </c>
      <c r="P2410" t="s">
        <v>215</v>
      </c>
      <c r="Q2410" t="s">
        <v>215</v>
      </c>
      <c r="R2410" t="s">
        <v>215</v>
      </c>
      <c r="S2410">
        <v>20</v>
      </c>
      <c r="T2410">
        <v>15300</v>
      </c>
      <c r="U2410">
        <v>19700</v>
      </c>
      <c r="V2410">
        <v>21200</v>
      </c>
      <c r="W2410">
        <v>35</v>
      </c>
      <c r="X2410">
        <v>0</v>
      </c>
      <c r="Y2410">
        <v>35</v>
      </c>
      <c r="Z2410">
        <v>5.6</v>
      </c>
      <c r="AA2410">
        <v>4.2</v>
      </c>
      <c r="AB2410">
        <v>58.1</v>
      </c>
      <c r="AC2410">
        <v>76.3</v>
      </c>
      <c r="AD2410">
        <v>90.2</v>
      </c>
    </row>
    <row r="2411" spans="1:30" x14ac:dyDescent="0.25">
      <c r="A2411" t="str">
        <f t="shared" si="37"/>
        <v>2017/20181FemaleAllied health1 or 2 A level passes</v>
      </c>
      <c r="B2411" t="s">
        <v>218</v>
      </c>
      <c r="C2411" t="s">
        <v>191</v>
      </c>
      <c r="D2411">
        <v>1</v>
      </c>
      <c r="E2411" t="s">
        <v>6</v>
      </c>
      <c r="F2411" t="s">
        <v>222</v>
      </c>
      <c r="G2411" t="s">
        <v>215</v>
      </c>
      <c r="H2411" t="s">
        <v>215</v>
      </c>
      <c r="I2411" t="s">
        <v>215</v>
      </c>
      <c r="J2411" t="s">
        <v>215</v>
      </c>
      <c r="K2411" t="s">
        <v>215</v>
      </c>
      <c r="L2411" t="s">
        <v>215</v>
      </c>
      <c r="M2411" t="s">
        <v>215</v>
      </c>
      <c r="N2411" t="s">
        <v>105</v>
      </c>
      <c r="O2411" t="s">
        <v>215</v>
      </c>
      <c r="P2411" t="s">
        <v>215</v>
      </c>
      <c r="Q2411" t="s">
        <v>215</v>
      </c>
      <c r="R2411" t="s">
        <v>215</v>
      </c>
      <c r="S2411">
        <v>175</v>
      </c>
      <c r="T2411">
        <v>16100</v>
      </c>
      <c r="U2411">
        <v>20400</v>
      </c>
      <c r="V2411">
        <v>22300</v>
      </c>
      <c r="W2411">
        <v>235</v>
      </c>
      <c r="X2411">
        <v>0</v>
      </c>
      <c r="Y2411">
        <v>235</v>
      </c>
      <c r="Z2411">
        <v>2.1</v>
      </c>
      <c r="AA2411">
        <v>5.8</v>
      </c>
      <c r="AB2411">
        <v>75.2</v>
      </c>
      <c r="AC2411">
        <v>85.3</v>
      </c>
      <c r="AD2411">
        <v>92.1</v>
      </c>
    </row>
    <row r="2412" spans="1:30" x14ac:dyDescent="0.25">
      <c r="A2412" t="str">
        <f t="shared" si="37"/>
        <v>2017/20181FemaleAllied healthBTEC</v>
      </c>
      <c r="B2412" t="s">
        <v>218</v>
      </c>
      <c r="C2412" t="s">
        <v>191</v>
      </c>
      <c r="D2412">
        <v>1</v>
      </c>
      <c r="E2412" t="s">
        <v>6</v>
      </c>
      <c r="F2412" t="s">
        <v>222</v>
      </c>
      <c r="G2412" t="s">
        <v>215</v>
      </c>
      <c r="H2412" t="s">
        <v>215</v>
      </c>
      <c r="I2412" t="s">
        <v>215</v>
      </c>
      <c r="J2412" t="s">
        <v>215</v>
      </c>
      <c r="K2412" t="s">
        <v>215</v>
      </c>
      <c r="L2412" t="s">
        <v>215</v>
      </c>
      <c r="M2412" t="s">
        <v>215</v>
      </c>
      <c r="N2412" t="s">
        <v>106</v>
      </c>
      <c r="O2412" t="s">
        <v>215</v>
      </c>
      <c r="P2412" t="s">
        <v>215</v>
      </c>
      <c r="Q2412" t="s">
        <v>215</v>
      </c>
      <c r="R2412" t="s">
        <v>215</v>
      </c>
      <c r="S2412">
        <v>255</v>
      </c>
      <c r="T2412">
        <v>16400</v>
      </c>
      <c r="U2412">
        <v>20800</v>
      </c>
      <c r="V2412">
        <v>22300</v>
      </c>
      <c r="W2412">
        <v>360</v>
      </c>
      <c r="X2412">
        <v>0</v>
      </c>
      <c r="Y2412">
        <v>360</v>
      </c>
      <c r="Z2412">
        <v>2.7</v>
      </c>
      <c r="AA2412">
        <v>7.3</v>
      </c>
      <c r="AB2412">
        <v>73.5</v>
      </c>
      <c r="AC2412">
        <v>85.5</v>
      </c>
      <c r="AD2412">
        <v>90</v>
      </c>
    </row>
    <row r="2413" spans="1:30" x14ac:dyDescent="0.25">
      <c r="A2413" t="str">
        <f t="shared" si="37"/>
        <v>2017/20181FemaleAllied healthOther</v>
      </c>
      <c r="B2413" t="s">
        <v>218</v>
      </c>
      <c r="C2413" t="s">
        <v>191</v>
      </c>
      <c r="D2413">
        <v>1</v>
      </c>
      <c r="E2413" t="s">
        <v>6</v>
      </c>
      <c r="F2413" t="s">
        <v>222</v>
      </c>
      <c r="G2413" t="s">
        <v>215</v>
      </c>
      <c r="H2413" t="s">
        <v>215</v>
      </c>
      <c r="I2413" t="s">
        <v>215</v>
      </c>
      <c r="J2413" t="s">
        <v>215</v>
      </c>
      <c r="K2413" t="s">
        <v>215</v>
      </c>
      <c r="L2413" t="s">
        <v>215</v>
      </c>
      <c r="M2413" t="s">
        <v>215</v>
      </c>
      <c r="N2413" t="s">
        <v>27</v>
      </c>
      <c r="O2413" t="s">
        <v>215</v>
      </c>
      <c r="P2413" t="s">
        <v>215</v>
      </c>
      <c r="Q2413" t="s">
        <v>215</v>
      </c>
      <c r="R2413" t="s">
        <v>215</v>
      </c>
      <c r="S2413">
        <v>85</v>
      </c>
      <c r="T2413">
        <v>12800</v>
      </c>
      <c r="U2413">
        <v>18200</v>
      </c>
      <c r="V2413">
        <v>22500</v>
      </c>
      <c r="W2413">
        <v>145</v>
      </c>
      <c r="X2413">
        <v>0</v>
      </c>
      <c r="Y2413">
        <v>145</v>
      </c>
      <c r="Z2413">
        <v>4.5</v>
      </c>
      <c r="AA2413">
        <v>5.9</v>
      </c>
      <c r="AB2413">
        <v>59.9</v>
      </c>
      <c r="AC2413">
        <v>83.7</v>
      </c>
      <c r="AD2413">
        <v>89.6</v>
      </c>
    </row>
    <row r="2414" spans="1:30" x14ac:dyDescent="0.25">
      <c r="A2414" t="str">
        <f t="shared" si="37"/>
        <v>2017/20181FemaleAllied healthNot known</v>
      </c>
      <c r="B2414" t="s">
        <v>218</v>
      </c>
      <c r="C2414" t="s">
        <v>191</v>
      </c>
      <c r="D2414">
        <v>1</v>
      </c>
      <c r="E2414" t="s">
        <v>6</v>
      </c>
      <c r="F2414" t="s">
        <v>222</v>
      </c>
      <c r="G2414" t="s">
        <v>215</v>
      </c>
      <c r="H2414" t="s">
        <v>215</v>
      </c>
      <c r="I2414" t="s">
        <v>215</v>
      </c>
      <c r="J2414" t="s">
        <v>215</v>
      </c>
      <c r="K2414" t="s">
        <v>215</v>
      </c>
      <c r="L2414" t="s">
        <v>215</v>
      </c>
      <c r="M2414" t="s">
        <v>215</v>
      </c>
      <c r="N2414" t="s">
        <v>2</v>
      </c>
      <c r="O2414" t="s">
        <v>215</v>
      </c>
      <c r="P2414" t="s">
        <v>215</v>
      </c>
      <c r="Q2414" t="s">
        <v>215</v>
      </c>
      <c r="R2414" t="s">
        <v>215</v>
      </c>
      <c r="S2414">
        <v>210</v>
      </c>
      <c r="T2414">
        <v>17500</v>
      </c>
      <c r="U2414">
        <v>20800</v>
      </c>
      <c r="V2414">
        <v>22600</v>
      </c>
      <c r="W2414">
        <v>330</v>
      </c>
      <c r="X2414">
        <v>4.2</v>
      </c>
      <c r="Y2414">
        <v>320</v>
      </c>
      <c r="Z2414">
        <v>3</v>
      </c>
      <c r="AA2414">
        <v>5.6</v>
      </c>
      <c r="AB2414">
        <v>66.5</v>
      </c>
      <c r="AC2414">
        <v>81.7</v>
      </c>
      <c r="AD2414">
        <v>91.4</v>
      </c>
    </row>
    <row r="2415" spans="1:30" x14ac:dyDescent="0.25">
      <c r="A2415" t="str">
        <f t="shared" si="37"/>
        <v>2017/20181FemaleArchitecture, building and planning4 As or more</v>
      </c>
      <c r="B2415" t="s">
        <v>218</v>
      </c>
      <c r="C2415" t="s">
        <v>191</v>
      </c>
      <c r="D2415">
        <v>1</v>
      </c>
      <c r="E2415" t="s">
        <v>6</v>
      </c>
      <c r="F2415" t="s">
        <v>161</v>
      </c>
      <c r="G2415" t="s">
        <v>215</v>
      </c>
      <c r="H2415" t="s">
        <v>215</v>
      </c>
      <c r="I2415" t="s">
        <v>215</v>
      </c>
      <c r="J2415" t="s">
        <v>215</v>
      </c>
      <c r="K2415" t="s">
        <v>215</v>
      </c>
      <c r="L2415" t="s">
        <v>215</v>
      </c>
      <c r="M2415" t="s">
        <v>215</v>
      </c>
      <c r="N2415" t="s">
        <v>236</v>
      </c>
      <c r="O2415" t="s">
        <v>215</v>
      </c>
      <c r="P2415" t="s">
        <v>215</v>
      </c>
      <c r="Q2415" t="s">
        <v>215</v>
      </c>
      <c r="R2415" t="s">
        <v>215</v>
      </c>
      <c r="S2415" t="s">
        <v>216</v>
      </c>
      <c r="T2415" t="s">
        <v>216</v>
      </c>
      <c r="U2415" t="s">
        <v>216</v>
      </c>
      <c r="V2415" t="s">
        <v>216</v>
      </c>
      <c r="W2415">
        <v>30</v>
      </c>
      <c r="X2415">
        <v>0</v>
      </c>
      <c r="Y2415">
        <v>30</v>
      </c>
      <c r="Z2415">
        <v>3.4</v>
      </c>
      <c r="AA2415">
        <v>3.4</v>
      </c>
      <c r="AB2415">
        <v>30.3</v>
      </c>
      <c r="AC2415">
        <v>58.4</v>
      </c>
      <c r="AD2415">
        <v>93.3</v>
      </c>
    </row>
    <row r="2416" spans="1:30" x14ac:dyDescent="0.25">
      <c r="A2416" t="str">
        <f t="shared" si="37"/>
        <v>2017/20181FemaleArchitecture, building and planning360 points</v>
      </c>
      <c r="B2416" t="s">
        <v>218</v>
      </c>
      <c r="C2416" t="s">
        <v>191</v>
      </c>
      <c r="D2416">
        <v>1</v>
      </c>
      <c r="E2416" t="s">
        <v>6</v>
      </c>
      <c r="F2416" t="s">
        <v>161</v>
      </c>
      <c r="G2416" t="s">
        <v>215</v>
      </c>
      <c r="H2416" t="s">
        <v>215</v>
      </c>
      <c r="I2416" t="s">
        <v>215</v>
      </c>
      <c r="J2416" t="s">
        <v>215</v>
      </c>
      <c r="K2416" t="s">
        <v>215</v>
      </c>
      <c r="L2416" t="s">
        <v>215</v>
      </c>
      <c r="M2416" t="s">
        <v>215</v>
      </c>
      <c r="N2416" t="s">
        <v>102</v>
      </c>
      <c r="O2416" t="s">
        <v>215</v>
      </c>
      <c r="P2416" t="s">
        <v>215</v>
      </c>
      <c r="Q2416" t="s">
        <v>215</v>
      </c>
      <c r="R2416" t="s">
        <v>215</v>
      </c>
      <c r="S2416">
        <v>35</v>
      </c>
      <c r="T2416">
        <v>18200</v>
      </c>
      <c r="U2416">
        <v>21500</v>
      </c>
      <c r="V2416">
        <v>24800</v>
      </c>
      <c r="W2416">
        <v>80</v>
      </c>
      <c r="X2416">
        <v>0</v>
      </c>
      <c r="Y2416">
        <v>80</v>
      </c>
      <c r="Z2416">
        <v>2.5</v>
      </c>
      <c r="AA2416">
        <v>12.3</v>
      </c>
      <c r="AB2416">
        <v>43</v>
      </c>
      <c r="AC2416">
        <v>58.9</v>
      </c>
      <c r="AD2416">
        <v>85.2</v>
      </c>
    </row>
    <row r="2417" spans="1:30" x14ac:dyDescent="0.25">
      <c r="A2417" t="str">
        <f t="shared" si="37"/>
        <v>2017/20181FemaleArchitecture, building and planning300-359 points</v>
      </c>
      <c r="B2417" t="s">
        <v>218</v>
      </c>
      <c r="C2417" t="s">
        <v>191</v>
      </c>
      <c r="D2417">
        <v>1</v>
      </c>
      <c r="E2417" t="s">
        <v>6</v>
      </c>
      <c r="F2417" t="s">
        <v>161</v>
      </c>
      <c r="G2417" t="s">
        <v>215</v>
      </c>
      <c r="H2417" t="s">
        <v>215</v>
      </c>
      <c r="I2417" t="s">
        <v>215</v>
      </c>
      <c r="J2417" t="s">
        <v>215</v>
      </c>
      <c r="K2417" t="s">
        <v>215</v>
      </c>
      <c r="L2417" t="s">
        <v>215</v>
      </c>
      <c r="M2417" t="s">
        <v>215</v>
      </c>
      <c r="N2417" t="s">
        <v>103</v>
      </c>
      <c r="O2417" t="s">
        <v>215</v>
      </c>
      <c r="P2417" t="s">
        <v>215</v>
      </c>
      <c r="Q2417" t="s">
        <v>215</v>
      </c>
      <c r="R2417" t="s">
        <v>215</v>
      </c>
      <c r="S2417">
        <v>170</v>
      </c>
      <c r="T2417">
        <v>17500</v>
      </c>
      <c r="U2417">
        <v>20800</v>
      </c>
      <c r="V2417">
        <v>24800</v>
      </c>
      <c r="W2417">
        <v>345</v>
      </c>
      <c r="X2417">
        <v>0</v>
      </c>
      <c r="Y2417">
        <v>345</v>
      </c>
      <c r="Z2417">
        <v>2.6</v>
      </c>
      <c r="AA2417">
        <v>10.4</v>
      </c>
      <c r="AB2417">
        <v>50.6</v>
      </c>
      <c r="AC2417">
        <v>70.3</v>
      </c>
      <c r="AD2417">
        <v>87</v>
      </c>
    </row>
    <row r="2418" spans="1:30" x14ac:dyDescent="0.25">
      <c r="A2418" t="str">
        <f t="shared" si="37"/>
        <v>2017/20181FemaleArchitecture, building and planning240-299 points</v>
      </c>
      <c r="B2418" t="s">
        <v>218</v>
      </c>
      <c r="C2418" t="s">
        <v>191</v>
      </c>
      <c r="D2418">
        <v>1</v>
      </c>
      <c r="E2418" t="s">
        <v>6</v>
      </c>
      <c r="F2418" t="s">
        <v>161</v>
      </c>
      <c r="G2418" t="s">
        <v>215</v>
      </c>
      <c r="H2418" t="s">
        <v>215</v>
      </c>
      <c r="I2418" t="s">
        <v>215</v>
      </c>
      <c r="J2418" t="s">
        <v>215</v>
      </c>
      <c r="K2418" t="s">
        <v>215</v>
      </c>
      <c r="L2418" t="s">
        <v>215</v>
      </c>
      <c r="M2418" t="s">
        <v>215</v>
      </c>
      <c r="N2418" t="s">
        <v>104</v>
      </c>
      <c r="O2418" t="s">
        <v>215</v>
      </c>
      <c r="P2418" t="s">
        <v>215</v>
      </c>
      <c r="Q2418" t="s">
        <v>215</v>
      </c>
      <c r="R2418" t="s">
        <v>215</v>
      </c>
      <c r="S2418">
        <v>160</v>
      </c>
      <c r="T2418">
        <v>16400</v>
      </c>
      <c r="U2418">
        <v>21200</v>
      </c>
      <c r="V2418">
        <v>25200</v>
      </c>
      <c r="W2418">
        <v>260</v>
      </c>
      <c r="X2418">
        <v>0</v>
      </c>
      <c r="Y2418">
        <v>260</v>
      </c>
      <c r="Z2418">
        <v>3.7</v>
      </c>
      <c r="AA2418">
        <v>9.1</v>
      </c>
      <c r="AB2418">
        <v>63.8</v>
      </c>
      <c r="AC2418">
        <v>78.599999999999994</v>
      </c>
      <c r="AD2418">
        <v>87.3</v>
      </c>
    </row>
    <row r="2419" spans="1:30" x14ac:dyDescent="0.25">
      <c r="A2419" t="str">
        <f t="shared" si="37"/>
        <v>2017/20181FemaleArchitecture, building and planning180-239 points</v>
      </c>
      <c r="B2419" t="s">
        <v>218</v>
      </c>
      <c r="C2419" t="s">
        <v>191</v>
      </c>
      <c r="D2419">
        <v>1</v>
      </c>
      <c r="E2419" t="s">
        <v>6</v>
      </c>
      <c r="F2419" t="s">
        <v>161</v>
      </c>
      <c r="G2419" t="s">
        <v>215</v>
      </c>
      <c r="H2419" t="s">
        <v>215</v>
      </c>
      <c r="I2419" t="s">
        <v>215</v>
      </c>
      <c r="J2419" t="s">
        <v>215</v>
      </c>
      <c r="K2419" t="s">
        <v>215</v>
      </c>
      <c r="L2419" t="s">
        <v>215</v>
      </c>
      <c r="M2419" t="s">
        <v>215</v>
      </c>
      <c r="N2419" t="s">
        <v>136</v>
      </c>
      <c r="O2419" t="s">
        <v>215</v>
      </c>
      <c r="P2419" t="s">
        <v>215</v>
      </c>
      <c r="Q2419" t="s">
        <v>215</v>
      </c>
      <c r="R2419" t="s">
        <v>215</v>
      </c>
      <c r="S2419">
        <v>50</v>
      </c>
      <c r="T2419">
        <v>14600</v>
      </c>
      <c r="U2419">
        <v>17700</v>
      </c>
      <c r="V2419">
        <v>26000</v>
      </c>
      <c r="W2419">
        <v>70</v>
      </c>
      <c r="X2419">
        <v>0</v>
      </c>
      <c r="Y2419">
        <v>70</v>
      </c>
      <c r="Z2419">
        <v>1.4</v>
      </c>
      <c r="AA2419">
        <v>5.8</v>
      </c>
      <c r="AB2419">
        <v>70.5</v>
      </c>
      <c r="AC2419">
        <v>85.6</v>
      </c>
      <c r="AD2419">
        <v>92.8</v>
      </c>
    </row>
    <row r="2420" spans="1:30" x14ac:dyDescent="0.25">
      <c r="A2420" t="str">
        <f t="shared" si="37"/>
        <v>2017/20181FemaleArchitecture, building and planningBelow 180 points</v>
      </c>
      <c r="B2420" t="s">
        <v>218</v>
      </c>
      <c r="C2420" t="s">
        <v>191</v>
      </c>
      <c r="D2420">
        <v>1</v>
      </c>
      <c r="E2420" t="s">
        <v>6</v>
      </c>
      <c r="F2420" t="s">
        <v>161</v>
      </c>
      <c r="G2420" t="s">
        <v>215</v>
      </c>
      <c r="H2420" t="s">
        <v>215</v>
      </c>
      <c r="I2420" t="s">
        <v>215</v>
      </c>
      <c r="J2420" t="s">
        <v>215</v>
      </c>
      <c r="K2420" t="s">
        <v>215</v>
      </c>
      <c r="L2420" t="s">
        <v>215</v>
      </c>
      <c r="M2420" t="s">
        <v>215</v>
      </c>
      <c r="N2420" t="s">
        <v>135</v>
      </c>
      <c r="O2420" t="s">
        <v>215</v>
      </c>
      <c r="P2420" t="s">
        <v>215</v>
      </c>
      <c r="Q2420" t="s">
        <v>215</v>
      </c>
      <c r="R2420" t="s">
        <v>215</v>
      </c>
      <c r="S2420" t="s">
        <v>216</v>
      </c>
      <c r="T2420" t="s">
        <v>216</v>
      </c>
      <c r="U2420" t="s">
        <v>216</v>
      </c>
      <c r="V2420" t="s">
        <v>216</v>
      </c>
      <c r="W2420">
        <v>10</v>
      </c>
      <c r="X2420">
        <v>0</v>
      </c>
      <c r="Y2420">
        <v>10</v>
      </c>
      <c r="Z2420">
        <v>0</v>
      </c>
      <c r="AA2420">
        <v>0</v>
      </c>
      <c r="AB2420">
        <v>62.5</v>
      </c>
      <c r="AC2420">
        <v>75</v>
      </c>
      <c r="AD2420">
        <v>100</v>
      </c>
    </row>
    <row r="2421" spans="1:30" x14ac:dyDescent="0.25">
      <c r="A2421" t="str">
        <f t="shared" si="37"/>
        <v>2017/20181FemaleArchitecture, building and planning1 or 2 A level passes</v>
      </c>
      <c r="B2421" t="s">
        <v>218</v>
      </c>
      <c r="C2421" t="s">
        <v>191</v>
      </c>
      <c r="D2421">
        <v>1</v>
      </c>
      <c r="E2421" t="s">
        <v>6</v>
      </c>
      <c r="F2421" t="s">
        <v>161</v>
      </c>
      <c r="G2421" t="s">
        <v>215</v>
      </c>
      <c r="H2421" t="s">
        <v>215</v>
      </c>
      <c r="I2421" t="s">
        <v>215</v>
      </c>
      <c r="J2421" t="s">
        <v>215</v>
      </c>
      <c r="K2421" t="s">
        <v>215</v>
      </c>
      <c r="L2421" t="s">
        <v>215</v>
      </c>
      <c r="M2421" t="s">
        <v>215</v>
      </c>
      <c r="N2421" t="s">
        <v>105</v>
      </c>
      <c r="O2421" t="s">
        <v>215</v>
      </c>
      <c r="P2421" t="s">
        <v>215</v>
      </c>
      <c r="Q2421" t="s">
        <v>215</v>
      </c>
      <c r="R2421" t="s">
        <v>215</v>
      </c>
      <c r="S2421">
        <v>35</v>
      </c>
      <c r="T2421">
        <v>14600</v>
      </c>
      <c r="U2421">
        <v>17200</v>
      </c>
      <c r="V2421">
        <v>24500</v>
      </c>
      <c r="W2421">
        <v>65</v>
      </c>
      <c r="X2421">
        <v>0</v>
      </c>
      <c r="Y2421">
        <v>65</v>
      </c>
      <c r="Z2421">
        <v>10.199999999999999</v>
      </c>
      <c r="AA2421">
        <v>3.1</v>
      </c>
      <c r="AB2421">
        <v>57</v>
      </c>
      <c r="AC2421">
        <v>77.3</v>
      </c>
      <c r="AD2421">
        <v>86.7</v>
      </c>
    </row>
    <row r="2422" spans="1:30" x14ac:dyDescent="0.25">
      <c r="A2422" t="str">
        <f t="shared" si="37"/>
        <v>2017/20181FemaleArchitecture, building and planningBTEC</v>
      </c>
      <c r="B2422" t="s">
        <v>218</v>
      </c>
      <c r="C2422" t="s">
        <v>191</v>
      </c>
      <c r="D2422">
        <v>1</v>
      </c>
      <c r="E2422" t="s">
        <v>6</v>
      </c>
      <c r="F2422" t="s">
        <v>161</v>
      </c>
      <c r="G2422" t="s">
        <v>215</v>
      </c>
      <c r="H2422" t="s">
        <v>215</v>
      </c>
      <c r="I2422" t="s">
        <v>215</v>
      </c>
      <c r="J2422" t="s">
        <v>215</v>
      </c>
      <c r="K2422" t="s">
        <v>215</v>
      </c>
      <c r="L2422" t="s">
        <v>215</v>
      </c>
      <c r="M2422" t="s">
        <v>215</v>
      </c>
      <c r="N2422" t="s">
        <v>106</v>
      </c>
      <c r="O2422" t="s">
        <v>215</v>
      </c>
      <c r="P2422" t="s">
        <v>215</v>
      </c>
      <c r="Q2422" t="s">
        <v>215</v>
      </c>
      <c r="R2422" t="s">
        <v>215</v>
      </c>
      <c r="S2422">
        <v>50</v>
      </c>
      <c r="T2422">
        <v>16400</v>
      </c>
      <c r="U2422">
        <v>21700</v>
      </c>
      <c r="V2422">
        <v>27700</v>
      </c>
      <c r="W2422">
        <v>70</v>
      </c>
      <c r="X2422">
        <v>0</v>
      </c>
      <c r="Y2422">
        <v>70</v>
      </c>
      <c r="Z2422">
        <v>4.3</v>
      </c>
      <c r="AA2422">
        <v>2.9</v>
      </c>
      <c r="AB2422">
        <v>72.5</v>
      </c>
      <c r="AC2422">
        <v>82.6</v>
      </c>
      <c r="AD2422">
        <v>92.8</v>
      </c>
    </row>
    <row r="2423" spans="1:30" x14ac:dyDescent="0.25">
      <c r="A2423" t="str">
        <f t="shared" si="37"/>
        <v>2017/20181FemaleArchitecture, building and planningOther</v>
      </c>
      <c r="B2423" t="s">
        <v>218</v>
      </c>
      <c r="C2423" t="s">
        <v>191</v>
      </c>
      <c r="D2423">
        <v>1</v>
      </c>
      <c r="E2423" t="s">
        <v>6</v>
      </c>
      <c r="F2423" t="s">
        <v>161</v>
      </c>
      <c r="G2423" t="s">
        <v>215</v>
      </c>
      <c r="H2423" t="s">
        <v>215</v>
      </c>
      <c r="I2423" t="s">
        <v>215</v>
      </c>
      <c r="J2423" t="s">
        <v>215</v>
      </c>
      <c r="K2423" t="s">
        <v>215</v>
      </c>
      <c r="L2423" t="s">
        <v>215</v>
      </c>
      <c r="M2423" t="s">
        <v>215</v>
      </c>
      <c r="N2423" t="s">
        <v>27</v>
      </c>
      <c r="O2423" t="s">
        <v>215</v>
      </c>
      <c r="P2423" t="s">
        <v>215</v>
      </c>
      <c r="Q2423" t="s">
        <v>215</v>
      </c>
      <c r="R2423" t="s">
        <v>215</v>
      </c>
      <c r="S2423">
        <v>25</v>
      </c>
      <c r="T2423">
        <v>16800</v>
      </c>
      <c r="U2423">
        <v>19700</v>
      </c>
      <c r="V2423">
        <v>24800</v>
      </c>
      <c r="W2423">
        <v>50</v>
      </c>
      <c r="X2423">
        <v>0</v>
      </c>
      <c r="Y2423">
        <v>50</v>
      </c>
      <c r="Z2423">
        <v>11.6</v>
      </c>
      <c r="AA2423">
        <v>6.8</v>
      </c>
      <c r="AB2423">
        <v>52.7</v>
      </c>
      <c r="AC2423">
        <v>64.3</v>
      </c>
      <c r="AD2423">
        <v>81.7</v>
      </c>
    </row>
    <row r="2424" spans="1:30" x14ac:dyDescent="0.25">
      <c r="A2424" t="str">
        <f t="shared" si="37"/>
        <v>2017/20181FemaleArchitecture, building and planningNot known</v>
      </c>
      <c r="B2424" t="s">
        <v>218</v>
      </c>
      <c r="C2424" t="s">
        <v>191</v>
      </c>
      <c r="D2424">
        <v>1</v>
      </c>
      <c r="E2424" t="s">
        <v>6</v>
      </c>
      <c r="F2424" t="s">
        <v>161</v>
      </c>
      <c r="G2424" t="s">
        <v>215</v>
      </c>
      <c r="H2424" t="s">
        <v>215</v>
      </c>
      <c r="I2424" t="s">
        <v>215</v>
      </c>
      <c r="J2424" t="s">
        <v>215</v>
      </c>
      <c r="K2424" t="s">
        <v>215</v>
      </c>
      <c r="L2424" t="s">
        <v>215</v>
      </c>
      <c r="M2424" t="s">
        <v>215</v>
      </c>
      <c r="N2424" t="s">
        <v>2</v>
      </c>
      <c r="O2424" t="s">
        <v>215</v>
      </c>
      <c r="P2424" t="s">
        <v>215</v>
      </c>
      <c r="Q2424" t="s">
        <v>215</v>
      </c>
      <c r="R2424" t="s">
        <v>215</v>
      </c>
      <c r="S2424">
        <v>40</v>
      </c>
      <c r="T2424">
        <v>16800</v>
      </c>
      <c r="U2424">
        <v>21900</v>
      </c>
      <c r="V2424">
        <v>24800</v>
      </c>
      <c r="W2424">
        <v>85</v>
      </c>
      <c r="X2424">
        <v>7.1</v>
      </c>
      <c r="Y2424">
        <v>80</v>
      </c>
      <c r="Z2424">
        <v>11.5</v>
      </c>
      <c r="AA2424">
        <v>9.6</v>
      </c>
      <c r="AB2424">
        <v>51</v>
      </c>
      <c r="AC2424">
        <v>57.4</v>
      </c>
      <c r="AD2424">
        <v>78.900000000000006</v>
      </c>
    </row>
    <row r="2425" spans="1:30" x14ac:dyDescent="0.25">
      <c r="A2425" t="str">
        <f t="shared" si="37"/>
        <v>2017/20181FemaleBiosciences4 As or more</v>
      </c>
      <c r="B2425" t="s">
        <v>218</v>
      </c>
      <c r="C2425" t="s">
        <v>191</v>
      </c>
      <c r="D2425">
        <v>1</v>
      </c>
      <c r="E2425" t="s">
        <v>6</v>
      </c>
      <c r="F2425" t="s">
        <v>142</v>
      </c>
      <c r="G2425" t="s">
        <v>215</v>
      </c>
      <c r="H2425" t="s">
        <v>215</v>
      </c>
      <c r="I2425" t="s">
        <v>215</v>
      </c>
      <c r="J2425" t="s">
        <v>215</v>
      </c>
      <c r="K2425" t="s">
        <v>215</v>
      </c>
      <c r="L2425" t="s">
        <v>215</v>
      </c>
      <c r="M2425" t="s">
        <v>215</v>
      </c>
      <c r="N2425" t="s">
        <v>236</v>
      </c>
      <c r="O2425" t="s">
        <v>215</v>
      </c>
      <c r="P2425" t="s">
        <v>215</v>
      </c>
      <c r="Q2425" t="s">
        <v>215</v>
      </c>
      <c r="R2425" t="s">
        <v>215</v>
      </c>
      <c r="S2425">
        <v>80</v>
      </c>
      <c r="T2425">
        <v>16400</v>
      </c>
      <c r="U2425">
        <v>23000</v>
      </c>
      <c r="V2425">
        <v>28800</v>
      </c>
      <c r="W2425">
        <v>225</v>
      </c>
      <c r="X2425">
        <v>0</v>
      </c>
      <c r="Y2425">
        <v>225</v>
      </c>
      <c r="Z2425">
        <v>3.8</v>
      </c>
      <c r="AA2425">
        <v>4.7</v>
      </c>
      <c r="AB2425">
        <v>35.700000000000003</v>
      </c>
      <c r="AC2425">
        <v>66.099999999999994</v>
      </c>
      <c r="AD2425">
        <v>91.5</v>
      </c>
    </row>
    <row r="2426" spans="1:30" x14ac:dyDescent="0.25">
      <c r="A2426" t="str">
        <f t="shared" si="37"/>
        <v>2017/20181FemaleBiosciences360 points</v>
      </c>
      <c r="B2426" t="s">
        <v>218</v>
      </c>
      <c r="C2426" t="s">
        <v>191</v>
      </c>
      <c r="D2426">
        <v>1</v>
      </c>
      <c r="E2426" t="s">
        <v>6</v>
      </c>
      <c r="F2426" t="s">
        <v>142</v>
      </c>
      <c r="G2426" t="s">
        <v>215</v>
      </c>
      <c r="H2426" t="s">
        <v>215</v>
      </c>
      <c r="I2426" t="s">
        <v>215</v>
      </c>
      <c r="J2426" t="s">
        <v>215</v>
      </c>
      <c r="K2426" t="s">
        <v>215</v>
      </c>
      <c r="L2426" t="s">
        <v>215</v>
      </c>
      <c r="M2426" t="s">
        <v>215</v>
      </c>
      <c r="N2426" t="s">
        <v>102</v>
      </c>
      <c r="O2426" t="s">
        <v>215</v>
      </c>
      <c r="P2426" t="s">
        <v>215</v>
      </c>
      <c r="Q2426" t="s">
        <v>215</v>
      </c>
      <c r="R2426" t="s">
        <v>215</v>
      </c>
      <c r="S2426">
        <v>255</v>
      </c>
      <c r="T2426">
        <v>15700</v>
      </c>
      <c r="U2426">
        <v>21500</v>
      </c>
      <c r="V2426">
        <v>26600</v>
      </c>
      <c r="W2426">
        <v>660</v>
      </c>
      <c r="X2426">
        <v>0</v>
      </c>
      <c r="Y2426">
        <v>660</v>
      </c>
      <c r="Z2426">
        <v>3.1</v>
      </c>
      <c r="AA2426">
        <v>5.6</v>
      </c>
      <c r="AB2426">
        <v>39.299999999999997</v>
      </c>
      <c r="AC2426">
        <v>68.099999999999994</v>
      </c>
      <c r="AD2426">
        <v>91.2</v>
      </c>
    </row>
    <row r="2427" spans="1:30" x14ac:dyDescent="0.25">
      <c r="A2427" t="str">
        <f t="shared" si="37"/>
        <v>2017/20181FemaleBiosciences300-359 points</v>
      </c>
      <c r="B2427" t="s">
        <v>218</v>
      </c>
      <c r="C2427" t="s">
        <v>191</v>
      </c>
      <c r="D2427">
        <v>1</v>
      </c>
      <c r="E2427" t="s">
        <v>6</v>
      </c>
      <c r="F2427" t="s">
        <v>142</v>
      </c>
      <c r="G2427" t="s">
        <v>215</v>
      </c>
      <c r="H2427" t="s">
        <v>215</v>
      </c>
      <c r="I2427" t="s">
        <v>215</v>
      </c>
      <c r="J2427" t="s">
        <v>215</v>
      </c>
      <c r="K2427" t="s">
        <v>215</v>
      </c>
      <c r="L2427" t="s">
        <v>215</v>
      </c>
      <c r="M2427" t="s">
        <v>215</v>
      </c>
      <c r="N2427" t="s">
        <v>103</v>
      </c>
      <c r="O2427" t="s">
        <v>215</v>
      </c>
      <c r="P2427" t="s">
        <v>215</v>
      </c>
      <c r="Q2427" t="s">
        <v>215</v>
      </c>
      <c r="R2427" t="s">
        <v>215</v>
      </c>
      <c r="S2427">
        <v>710</v>
      </c>
      <c r="T2427">
        <v>15000</v>
      </c>
      <c r="U2427">
        <v>19700</v>
      </c>
      <c r="V2427">
        <v>24100</v>
      </c>
      <c r="W2427">
        <v>1620</v>
      </c>
      <c r="X2427">
        <v>0</v>
      </c>
      <c r="Y2427">
        <v>1620</v>
      </c>
      <c r="Z2427">
        <v>3.4</v>
      </c>
      <c r="AA2427">
        <v>6</v>
      </c>
      <c r="AB2427">
        <v>44.6</v>
      </c>
      <c r="AC2427">
        <v>73.400000000000006</v>
      </c>
      <c r="AD2427">
        <v>90.5</v>
      </c>
    </row>
    <row r="2428" spans="1:30" x14ac:dyDescent="0.25">
      <c r="A2428" t="str">
        <f t="shared" si="37"/>
        <v>2017/20181FemaleBiosciences240-299 points</v>
      </c>
      <c r="B2428" t="s">
        <v>218</v>
      </c>
      <c r="C2428" t="s">
        <v>191</v>
      </c>
      <c r="D2428">
        <v>1</v>
      </c>
      <c r="E2428" t="s">
        <v>6</v>
      </c>
      <c r="F2428" t="s">
        <v>142</v>
      </c>
      <c r="G2428" t="s">
        <v>215</v>
      </c>
      <c r="H2428" t="s">
        <v>215</v>
      </c>
      <c r="I2428" t="s">
        <v>215</v>
      </c>
      <c r="J2428" t="s">
        <v>215</v>
      </c>
      <c r="K2428" t="s">
        <v>215</v>
      </c>
      <c r="L2428" t="s">
        <v>215</v>
      </c>
      <c r="M2428" t="s">
        <v>215</v>
      </c>
      <c r="N2428" t="s">
        <v>104</v>
      </c>
      <c r="O2428" t="s">
        <v>215</v>
      </c>
      <c r="P2428" t="s">
        <v>215</v>
      </c>
      <c r="Q2428" t="s">
        <v>215</v>
      </c>
      <c r="R2428" t="s">
        <v>215</v>
      </c>
      <c r="S2428">
        <v>480</v>
      </c>
      <c r="T2428">
        <v>14200</v>
      </c>
      <c r="U2428">
        <v>18200</v>
      </c>
      <c r="V2428">
        <v>21900</v>
      </c>
      <c r="W2428">
        <v>1095</v>
      </c>
      <c r="X2428">
        <v>0</v>
      </c>
      <c r="Y2428">
        <v>1095</v>
      </c>
      <c r="Z2428">
        <v>3.2</v>
      </c>
      <c r="AA2428">
        <v>7.4</v>
      </c>
      <c r="AB2428">
        <v>44.5</v>
      </c>
      <c r="AC2428">
        <v>73.599999999999994</v>
      </c>
      <c r="AD2428">
        <v>89.3</v>
      </c>
    </row>
    <row r="2429" spans="1:30" x14ac:dyDescent="0.25">
      <c r="A2429" t="str">
        <f t="shared" si="37"/>
        <v>2017/20181FemaleBiosciences180-239 points</v>
      </c>
      <c r="B2429" t="s">
        <v>218</v>
      </c>
      <c r="C2429" t="s">
        <v>191</v>
      </c>
      <c r="D2429">
        <v>1</v>
      </c>
      <c r="E2429" t="s">
        <v>6</v>
      </c>
      <c r="F2429" t="s">
        <v>142</v>
      </c>
      <c r="G2429" t="s">
        <v>215</v>
      </c>
      <c r="H2429" t="s">
        <v>215</v>
      </c>
      <c r="I2429" t="s">
        <v>215</v>
      </c>
      <c r="J2429" t="s">
        <v>215</v>
      </c>
      <c r="K2429" t="s">
        <v>215</v>
      </c>
      <c r="L2429" t="s">
        <v>215</v>
      </c>
      <c r="M2429" t="s">
        <v>215</v>
      </c>
      <c r="N2429" t="s">
        <v>136</v>
      </c>
      <c r="O2429" t="s">
        <v>215</v>
      </c>
      <c r="P2429" t="s">
        <v>215</v>
      </c>
      <c r="Q2429" t="s">
        <v>215</v>
      </c>
      <c r="R2429" t="s">
        <v>215</v>
      </c>
      <c r="S2429">
        <v>210</v>
      </c>
      <c r="T2429">
        <v>14600</v>
      </c>
      <c r="U2429">
        <v>17900</v>
      </c>
      <c r="V2429">
        <v>21500</v>
      </c>
      <c r="W2429">
        <v>475</v>
      </c>
      <c r="X2429">
        <v>0</v>
      </c>
      <c r="Y2429">
        <v>475</v>
      </c>
      <c r="Z2429">
        <v>2.6</v>
      </c>
      <c r="AA2429">
        <v>8</v>
      </c>
      <c r="AB2429">
        <v>44.9</v>
      </c>
      <c r="AC2429">
        <v>73</v>
      </c>
      <c r="AD2429">
        <v>89.3</v>
      </c>
    </row>
    <row r="2430" spans="1:30" x14ac:dyDescent="0.25">
      <c r="A2430" t="str">
        <f t="shared" si="37"/>
        <v>2017/20181FemaleBiosciencesBelow 180 points</v>
      </c>
      <c r="B2430" t="s">
        <v>218</v>
      </c>
      <c r="C2430" t="s">
        <v>191</v>
      </c>
      <c r="D2430">
        <v>1</v>
      </c>
      <c r="E2430" t="s">
        <v>6</v>
      </c>
      <c r="F2430" t="s">
        <v>142</v>
      </c>
      <c r="G2430" t="s">
        <v>215</v>
      </c>
      <c r="H2430" t="s">
        <v>215</v>
      </c>
      <c r="I2430" t="s">
        <v>215</v>
      </c>
      <c r="J2430" t="s">
        <v>215</v>
      </c>
      <c r="K2430" t="s">
        <v>215</v>
      </c>
      <c r="L2430" t="s">
        <v>215</v>
      </c>
      <c r="M2430" t="s">
        <v>215</v>
      </c>
      <c r="N2430" t="s">
        <v>135</v>
      </c>
      <c r="O2430" t="s">
        <v>215</v>
      </c>
      <c r="P2430" t="s">
        <v>215</v>
      </c>
      <c r="Q2430" t="s">
        <v>215</v>
      </c>
      <c r="R2430" t="s">
        <v>215</v>
      </c>
      <c r="S2430">
        <v>40</v>
      </c>
      <c r="T2430">
        <v>15300</v>
      </c>
      <c r="U2430">
        <v>17500</v>
      </c>
      <c r="V2430">
        <v>20400</v>
      </c>
      <c r="W2430">
        <v>75</v>
      </c>
      <c r="X2430">
        <v>0</v>
      </c>
      <c r="Y2430">
        <v>75</v>
      </c>
      <c r="Z2430">
        <v>3.6</v>
      </c>
      <c r="AA2430">
        <v>6.7</v>
      </c>
      <c r="AB2430">
        <v>54.2</v>
      </c>
      <c r="AC2430">
        <v>75.599999999999994</v>
      </c>
      <c r="AD2430">
        <v>89.7</v>
      </c>
    </row>
    <row r="2431" spans="1:30" x14ac:dyDescent="0.25">
      <c r="A2431" t="str">
        <f t="shared" si="37"/>
        <v>2017/20181FemaleBiosciences1 or 2 A level passes</v>
      </c>
      <c r="B2431" t="s">
        <v>218</v>
      </c>
      <c r="C2431" t="s">
        <v>191</v>
      </c>
      <c r="D2431">
        <v>1</v>
      </c>
      <c r="E2431" t="s">
        <v>6</v>
      </c>
      <c r="F2431" t="s">
        <v>142</v>
      </c>
      <c r="G2431" t="s">
        <v>215</v>
      </c>
      <c r="H2431" t="s">
        <v>215</v>
      </c>
      <c r="I2431" t="s">
        <v>215</v>
      </c>
      <c r="J2431" t="s">
        <v>215</v>
      </c>
      <c r="K2431" t="s">
        <v>215</v>
      </c>
      <c r="L2431" t="s">
        <v>215</v>
      </c>
      <c r="M2431" t="s">
        <v>215</v>
      </c>
      <c r="N2431" t="s">
        <v>105</v>
      </c>
      <c r="O2431" t="s">
        <v>215</v>
      </c>
      <c r="P2431" t="s">
        <v>215</v>
      </c>
      <c r="Q2431" t="s">
        <v>215</v>
      </c>
      <c r="R2431" t="s">
        <v>215</v>
      </c>
      <c r="S2431">
        <v>95</v>
      </c>
      <c r="T2431">
        <v>11700</v>
      </c>
      <c r="U2431">
        <v>16100</v>
      </c>
      <c r="V2431">
        <v>19300</v>
      </c>
      <c r="W2431">
        <v>175</v>
      </c>
      <c r="X2431">
        <v>0</v>
      </c>
      <c r="Y2431">
        <v>175</v>
      </c>
      <c r="Z2431">
        <v>2.9</v>
      </c>
      <c r="AA2431">
        <v>11.4</v>
      </c>
      <c r="AB2431">
        <v>54.7</v>
      </c>
      <c r="AC2431">
        <v>74.900000000000006</v>
      </c>
      <c r="AD2431">
        <v>85.7</v>
      </c>
    </row>
    <row r="2432" spans="1:30" x14ac:dyDescent="0.25">
      <c r="A2432" t="str">
        <f t="shared" si="37"/>
        <v>2017/20181FemaleBiosciencesBTEC</v>
      </c>
      <c r="B2432" t="s">
        <v>218</v>
      </c>
      <c r="C2432" t="s">
        <v>191</v>
      </c>
      <c r="D2432">
        <v>1</v>
      </c>
      <c r="E2432" t="s">
        <v>6</v>
      </c>
      <c r="F2432" t="s">
        <v>142</v>
      </c>
      <c r="G2432" t="s">
        <v>215</v>
      </c>
      <c r="H2432" t="s">
        <v>215</v>
      </c>
      <c r="I2432" t="s">
        <v>215</v>
      </c>
      <c r="J2432" t="s">
        <v>215</v>
      </c>
      <c r="K2432" t="s">
        <v>215</v>
      </c>
      <c r="L2432" t="s">
        <v>215</v>
      </c>
      <c r="M2432" t="s">
        <v>215</v>
      </c>
      <c r="N2432" t="s">
        <v>106</v>
      </c>
      <c r="O2432" t="s">
        <v>215</v>
      </c>
      <c r="P2432" t="s">
        <v>215</v>
      </c>
      <c r="Q2432" t="s">
        <v>215</v>
      </c>
      <c r="R2432" t="s">
        <v>215</v>
      </c>
      <c r="S2432">
        <v>155</v>
      </c>
      <c r="T2432">
        <v>12400</v>
      </c>
      <c r="U2432">
        <v>15700</v>
      </c>
      <c r="V2432">
        <v>19700</v>
      </c>
      <c r="W2432">
        <v>260</v>
      </c>
      <c r="X2432">
        <v>0</v>
      </c>
      <c r="Y2432">
        <v>260</v>
      </c>
      <c r="Z2432">
        <v>1.9</v>
      </c>
      <c r="AA2432">
        <v>9.1</v>
      </c>
      <c r="AB2432">
        <v>59.5</v>
      </c>
      <c r="AC2432">
        <v>81.5</v>
      </c>
      <c r="AD2432">
        <v>89</v>
      </c>
    </row>
    <row r="2433" spans="1:30" x14ac:dyDescent="0.25">
      <c r="A2433" t="str">
        <f t="shared" si="37"/>
        <v>2017/20181FemaleBiosciencesOther</v>
      </c>
      <c r="B2433" t="s">
        <v>218</v>
      </c>
      <c r="C2433" t="s">
        <v>191</v>
      </c>
      <c r="D2433">
        <v>1</v>
      </c>
      <c r="E2433" t="s">
        <v>6</v>
      </c>
      <c r="F2433" t="s">
        <v>142</v>
      </c>
      <c r="G2433" t="s">
        <v>215</v>
      </c>
      <c r="H2433" t="s">
        <v>215</v>
      </c>
      <c r="I2433" t="s">
        <v>215</v>
      </c>
      <c r="J2433" t="s">
        <v>215</v>
      </c>
      <c r="K2433" t="s">
        <v>215</v>
      </c>
      <c r="L2433" t="s">
        <v>215</v>
      </c>
      <c r="M2433" t="s">
        <v>215</v>
      </c>
      <c r="N2433" t="s">
        <v>27</v>
      </c>
      <c r="O2433" t="s">
        <v>215</v>
      </c>
      <c r="P2433" t="s">
        <v>215</v>
      </c>
      <c r="Q2433" t="s">
        <v>215</v>
      </c>
      <c r="R2433" t="s">
        <v>215</v>
      </c>
      <c r="S2433">
        <v>95</v>
      </c>
      <c r="T2433">
        <v>12800</v>
      </c>
      <c r="U2433">
        <v>16400</v>
      </c>
      <c r="V2433">
        <v>21500</v>
      </c>
      <c r="W2433">
        <v>205</v>
      </c>
      <c r="X2433">
        <v>0</v>
      </c>
      <c r="Y2433">
        <v>205</v>
      </c>
      <c r="Z2433">
        <v>4</v>
      </c>
      <c r="AA2433">
        <v>8.6999999999999993</v>
      </c>
      <c r="AB2433">
        <v>48.6</v>
      </c>
      <c r="AC2433">
        <v>73.900000000000006</v>
      </c>
      <c r="AD2433">
        <v>87.3</v>
      </c>
    </row>
    <row r="2434" spans="1:30" x14ac:dyDescent="0.25">
      <c r="A2434" t="str">
        <f t="shared" si="37"/>
        <v>2017/20181FemaleBiosciencesNot known</v>
      </c>
      <c r="B2434" t="s">
        <v>218</v>
      </c>
      <c r="C2434" t="s">
        <v>191</v>
      </c>
      <c r="D2434">
        <v>1</v>
      </c>
      <c r="E2434" t="s">
        <v>6</v>
      </c>
      <c r="F2434" t="s">
        <v>142</v>
      </c>
      <c r="G2434" t="s">
        <v>215</v>
      </c>
      <c r="H2434" t="s">
        <v>215</v>
      </c>
      <c r="I2434" t="s">
        <v>215</v>
      </c>
      <c r="J2434" t="s">
        <v>215</v>
      </c>
      <c r="K2434" t="s">
        <v>215</v>
      </c>
      <c r="L2434" t="s">
        <v>215</v>
      </c>
      <c r="M2434" t="s">
        <v>215</v>
      </c>
      <c r="N2434" t="s">
        <v>2</v>
      </c>
      <c r="O2434" t="s">
        <v>215</v>
      </c>
      <c r="P2434" t="s">
        <v>215</v>
      </c>
      <c r="Q2434" t="s">
        <v>215</v>
      </c>
      <c r="R2434" t="s">
        <v>215</v>
      </c>
      <c r="S2434">
        <v>105</v>
      </c>
      <c r="T2434">
        <v>13500</v>
      </c>
      <c r="U2434">
        <v>16900</v>
      </c>
      <c r="V2434">
        <v>21900</v>
      </c>
      <c r="W2434">
        <v>290</v>
      </c>
      <c r="X2434">
        <v>5.2</v>
      </c>
      <c r="Y2434">
        <v>275</v>
      </c>
      <c r="Z2434">
        <v>4.9000000000000004</v>
      </c>
      <c r="AA2434">
        <v>5</v>
      </c>
      <c r="AB2434">
        <v>39.5</v>
      </c>
      <c r="AC2434">
        <v>65.5</v>
      </c>
      <c r="AD2434">
        <v>90.1</v>
      </c>
    </row>
    <row r="2435" spans="1:30" x14ac:dyDescent="0.25">
      <c r="A2435" t="str">
        <f t="shared" si="37"/>
        <v>2017/20181FemaleBusiness and management4 As or more</v>
      </c>
      <c r="B2435" t="s">
        <v>218</v>
      </c>
      <c r="C2435" t="s">
        <v>191</v>
      </c>
      <c r="D2435">
        <v>1</v>
      </c>
      <c r="E2435" t="s">
        <v>6</v>
      </c>
      <c r="F2435" t="s">
        <v>171</v>
      </c>
      <c r="G2435" t="s">
        <v>215</v>
      </c>
      <c r="H2435" t="s">
        <v>215</v>
      </c>
      <c r="I2435" t="s">
        <v>215</v>
      </c>
      <c r="J2435" t="s">
        <v>215</v>
      </c>
      <c r="K2435" t="s">
        <v>215</v>
      </c>
      <c r="L2435" t="s">
        <v>215</v>
      </c>
      <c r="M2435" t="s">
        <v>215</v>
      </c>
      <c r="N2435" t="s">
        <v>236</v>
      </c>
      <c r="O2435" t="s">
        <v>215</v>
      </c>
      <c r="P2435" t="s">
        <v>215</v>
      </c>
      <c r="Q2435" t="s">
        <v>215</v>
      </c>
      <c r="R2435" t="s">
        <v>215</v>
      </c>
      <c r="S2435">
        <v>55</v>
      </c>
      <c r="T2435">
        <v>21900</v>
      </c>
      <c r="U2435">
        <v>30300</v>
      </c>
      <c r="V2435">
        <v>38000</v>
      </c>
      <c r="W2435">
        <v>75</v>
      </c>
      <c r="X2435">
        <v>0</v>
      </c>
      <c r="Y2435">
        <v>75</v>
      </c>
      <c r="Z2435">
        <v>6.6</v>
      </c>
      <c r="AA2435">
        <v>6.4</v>
      </c>
      <c r="AB2435">
        <v>76.2</v>
      </c>
      <c r="AC2435">
        <v>85</v>
      </c>
      <c r="AD2435">
        <v>87</v>
      </c>
    </row>
    <row r="2436" spans="1:30" x14ac:dyDescent="0.25">
      <c r="A2436" t="str">
        <f t="shared" ref="A2436:A2499" si="38">B2436&amp;D2436&amp;E2436&amp;F2436&amp;N2436</f>
        <v>2017/20181FemaleBusiness and management360 points</v>
      </c>
      <c r="B2436" t="s">
        <v>218</v>
      </c>
      <c r="C2436" t="s">
        <v>191</v>
      </c>
      <c r="D2436">
        <v>1</v>
      </c>
      <c r="E2436" t="s">
        <v>6</v>
      </c>
      <c r="F2436" t="s">
        <v>171</v>
      </c>
      <c r="G2436" t="s">
        <v>215</v>
      </c>
      <c r="H2436" t="s">
        <v>215</v>
      </c>
      <c r="I2436" t="s">
        <v>215</v>
      </c>
      <c r="J2436" t="s">
        <v>215</v>
      </c>
      <c r="K2436" t="s">
        <v>215</v>
      </c>
      <c r="L2436" t="s">
        <v>215</v>
      </c>
      <c r="M2436" t="s">
        <v>215</v>
      </c>
      <c r="N2436" t="s">
        <v>102</v>
      </c>
      <c r="O2436" t="s">
        <v>215</v>
      </c>
      <c r="P2436" t="s">
        <v>215</v>
      </c>
      <c r="Q2436" t="s">
        <v>215</v>
      </c>
      <c r="R2436" t="s">
        <v>215</v>
      </c>
      <c r="S2436">
        <v>330</v>
      </c>
      <c r="T2436">
        <v>21500</v>
      </c>
      <c r="U2436">
        <v>26300</v>
      </c>
      <c r="V2436">
        <v>31800</v>
      </c>
      <c r="W2436">
        <v>405</v>
      </c>
      <c r="X2436">
        <v>0</v>
      </c>
      <c r="Y2436">
        <v>405</v>
      </c>
      <c r="Z2436">
        <v>4.5</v>
      </c>
      <c r="AA2436">
        <v>4.9000000000000004</v>
      </c>
      <c r="AB2436">
        <v>82.9</v>
      </c>
      <c r="AC2436">
        <v>88.7</v>
      </c>
      <c r="AD2436">
        <v>90.5</v>
      </c>
    </row>
    <row r="2437" spans="1:30" x14ac:dyDescent="0.25">
      <c r="A2437" t="str">
        <f t="shared" si="38"/>
        <v>2017/20181FemaleBusiness and management300-359 points</v>
      </c>
      <c r="B2437" t="s">
        <v>218</v>
      </c>
      <c r="C2437" t="s">
        <v>191</v>
      </c>
      <c r="D2437">
        <v>1</v>
      </c>
      <c r="E2437" t="s">
        <v>6</v>
      </c>
      <c r="F2437" t="s">
        <v>171</v>
      </c>
      <c r="G2437" t="s">
        <v>215</v>
      </c>
      <c r="H2437" t="s">
        <v>215</v>
      </c>
      <c r="I2437" t="s">
        <v>215</v>
      </c>
      <c r="J2437" t="s">
        <v>215</v>
      </c>
      <c r="K2437" t="s">
        <v>215</v>
      </c>
      <c r="L2437" t="s">
        <v>215</v>
      </c>
      <c r="M2437" t="s">
        <v>215</v>
      </c>
      <c r="N2437" t="s">
        <v>103</v>
      </c>
      <c r="O2437" t="s">
        <v>215</v>
      </c>
      <c r="P2437" t="s">
        <v>215</v>
      </c>
      <c r="Q2437" t="s">
        <v>215</v>
      </c>
      <c r="R2437" t="s">
        <v>215</v>
      </c>
      <c r="S2437">
        <v>1720</v>
      </c>
      <c r="T2437">
        <v>19000</v>
      </c>
      <c r="U2437">
        <v>23400</v>
      </c>
      <c r="V2437">
        <v>28500</v>
      </c>
      <c r="W2437">
        <v>2210</v>
      </c>
      <c r="X2437">
        <v>0</v>
      </c>
      <c r="Y2437">
        <v>2210</v>
      </c>
      <c r="Z2437">
        <v>4.3</v>
      </c>
      <c r="AA2437">
        <v>6.6</v>
      </c>
      <c r="AB2437">
        <v>79</v>
      </c>
      <c r="AC2437">
        <v>86.7</v>
      </c>
      <c r="AD2437">
        <v>89.1</v>
      </c>
    </row>
    <row r="2438" spans="1:30" x14ac:dyDescent="0.25">
      <c r="A2438" t="str">
        <f t="shared" si="38"/>
        <v>2017/20181FemaleBusiness and management240-299 points</v>
      </c>
      <c r="B2438" t="s">
        <v>218</v>
      </c>
      <c r="C2438" t="s">
        <v>191</v>
      </c>
      <c r="D2438">
        <v>1</v>
      </c>
      <c r="E2438" t="s">
        <v>6</v>
      </c>
      <c r="F2438" t="s">
        <v>171</v>
      </c>
      <c r="G2438" t="s">
        <v>215</v>
      </c>
      <c r="H2438" t="s">
        <v>215</v>
      </c>
      <c r="I2438" t="s">
        <v>215</v>
      </c>
      <c r="J2438" t="s">
        <v>215</v>
      </c>
      <c r="K2438" t="s">
        <v>215</v>
      </c>
      <c r="L2438" t="s">
        <v>215</v>
      </c>
      <c r="M2438" t="s">
        <v>215</v>
      </c>
      <c r="N2438" t="s">
        <v>104</v>
      </c>
      <c r="O2438" t="s">
        <v>215</v>
      </c>
      <c r="P2438" t="s">
        <v>215</v>
      </c>
      <c r="Q2438" t="s">
        <v>215</v>
      </c>
      <c r="R2438" t="s">
        <v>215</v>
      </c>
      <c r="S2438">
        <v>2060</v>
      </c>
      <c r="T2438">
        <v>17200</v>
      </c>
      <c r="U2438">
        <v>20800</v>
      </c>
      <c r="V2438">
        <v>24500</v>
      </c>
      <c r="W2438">
        <v>2655</v>
      </c>
      <c r="X2438">
        <v>0</v>
      </c>
      <c r="Y2438">
        <v>2655</v>
      </c>
      <c r="Z2438">
        <v>3.1</v>
      </c>
      <c r="AA2438">
        <v>7</v>
      </c>
      <c r="AB2438">
        <v>78.3</v>
      </c>
      <c r="AC2438">
        <v>87.4</v>
      </c>
      <c r="AD2438">
        <v>89.9</v>
      </c>
    </row>
    <row r="2439" spans="1:30" x14ac:dyDescent="0.25">
      <c r="A2439" t="str">
        <f t="shared" si="38"/>
        <v>2017/20181FemaleBusiness and management180-239 points</v>
      </c>
      <c r="B2439" t="s">
        <v>218</v>
      </c>
      <c r="C2439" t="s">
        <v>191</v>
      </c>
      <c r="D2439">
        <v>1</v>
      </c>
      <c r="E2439" t="s">
        <v>6</v>
      </c>
      <c r="F2439" t="s">
        <v>171</v>
      </c>
      <c r="G2439" t="s">
        <v>215</v>
      </c>
      <c r="H2439" t="s">
        <v>215</v>
      </c>
      <c r="I2439" t="s">
        <v>215</v>
      </c>
      <c r="J2439" t="s">
        <v>215</v>
      </c>
      <c r="K2439" t="s">
        <v>215</v>
      </c>
      <c r="L2439" t="s">
        <v>215</v>
      </c>
      <c r="M2439" t="s">
        <v>215</v>
      </c>
      <c r="N2439" t="s">
        <v>136</v>
      </c>
      <c r="O2439" t="s">
        <v>215</v>
      </c>
      <c r="P2439" t="s">
        <v>215</v>
      </c>
      <c r="Q2439" t="s">
        <v>215</v>
      </c>
      <c r="R2439" t="s">
        <v>215</v>
      </c>
      <c r="S2439">
        <v>1010</v>
      </c>
      <c r="T2439">
        <v>15700</v>
      </c>
      <c r="U2439">
        <v>19300</v>
      </c>
      <c r="V2439">
        <v>23000</v>
      </c>
      <c r="W2439">
        <v>1295</v>
      </c>
      <c r="X2439">
        <v>0</v>
      </c>
      <c r="Y2439">
        <v>1295</v>
      </c>
      <c r="Z2439">
        <v>2.4</v>
      </c>
      <c r="AA2439">
        <v>7.7</v>
      </c>
      <c r="AB2439">
        <v>79.099999999999994</v>
      </c>
      <c r="AC2439">
        <v>87.6</v>
      </c>
      <c r="AD2439">
        <v>89.9</v>
      </c>
    </row>
    <row r="2440" spans="1:30" x14ac:dyDescent="0.25">
      <c r="A2440" t="str">
        <f t="shared" si="38"/>
        <v>2017/20181FemaleBusiness and managementBelow 180 points</v>
      </c>
      <c r="B2440" t="s">
        <v>218</v>
      </c>
      <c r="C2440" t="s">
        <v>191</v>
      </c>
      <c r="D2440">
        <v>1</v>
      </c>
      <c r="E2440" t="s">
        <v>6</v>
      </c>
      <c r="F2440" t="s">
        <v>171</v>
      </c>
      <c r="G2440" t="s">
        <v>215</v>
      </c>
      <c r="H2440" t="s">
        <v>215</v>
      </c>
      <c r="I2440" t="s">
        <v>215</v>
      </c>
      <c r="J2440" t="s">
        <v>215</v>
      </c>
      <c r="K2440" t="s">
        <v>215</v>
      </c>
      <c r="L2440" t="s">
        <v>215</v>
      </c>
      <c r="M2440" t="s">
        <v>215</v>
      </c>
      <c r="N2440" t="s">
        <v>135</v>
      </c>
      <c r="O2440" t="s">
        <v>215</v>
      </c>
      <c r="P2440" t="s">
        <v>215</v>
      </c>
      <c r="Q2440" t="s">
        <v>215</v>
      </c>
      <c r="R2440" t="s">
        <v>215</v>
      </c>
      <c r="S2440">
        <v>120</v>
      </c>
      <c r="T2440">
        <v>16400</v>
      </c>
      <c r="U2440">
        <v>19300</v>
      </c>
      <c r="V2440">
        <v>22300</v>
      </c>
      <c r="W2440">
        <v>180</v>
      </c>
      <c r="X2440">
        <v>0</v>
      </c>
      <c r="Y2440">
        <v>180</v>
      </c>
      <c r="Z2440">
        <v>5.5</v>
      </c>
      <c r="AA2440">
        <v>14.7</v>
      </c>
      <c r="AB2440">
        <v>68.599999999999994</v>
      </c>
      <c r="AC2440">
        <v>78.099999999999994</v>
      </c>
      <c r="AD2440">
        <v>79.8</v>
      </c>
    </row>
    <row r="2441" spans="1:30" x14ac:dyDescent="0.25">
      <c r="A2441" t="str">
        <f t="shared" si="38"/>
        <v>2017/20181FemaleBusiness and management1 or 2 A level passes</v>
      </c>
      <c r="B2441" t="s">
        <v>218</v>
      </c>
      <c r="C2441" t="s">
        <v>191</v>
      </c>
      <c r="D2441">
        <v>1</v>
      </c>
      <c r="E2441" t="s">
        <v>6</v>
      </c>
      <c r="F2441" t="s">
        <v>171</v>
      </c>
      <c r="G2441" t="s">
        <v>215</v>
      </c>
      <c r="H2441" t="s">
        <v>215</v>
      </c>
      <c r="I2441" t="s">
        <v>215</v>
      </c>
      <c r="J2441" t="s">
        <v>215</v>
      </c>
      <c r="K2441" t="s">
        <v>215</v>
      </c>
      <c r="L2441" t="s">
        <v>215</v>
      </c>
      <c r="M2441" t="s">
        <v>215</v>
      </c>
      <c r="N2441" t="s">
        <v>105</v>
      </c>
      <c r="O2441" t="s">
        <v>215</v>
      </c>
      <c r="P2441" t="s">
        <v>215</v>
      </c>
      <c r="Q2441" t="s">
        <v>215</v>
      </c>
      <c r="R2441" t="s">
        <v>215</v>
      </c>
      <c r="S2441">
        <v>910</v>
      </c>
      <c r="T2441">
        <v>16100</v>
      </c>
      <c r="U2441">
        <v>19300</v>
      </c>
      <c r="V2441">
        <v>23000</v>
      </c>
      <c r="W2441">
        <v>1200</v>
      </c>
      <c r="X2441">
        <v>0</v>
      </c>
      <c r="Y2441">
        <v>1200</v>
      </c>
      <c r="Z2441">
        <v>3.2</v>
      </c>
      <c r="AA2441">
        <v>8.8000000000000007</v>
      </c>
      <c r="AB2441">
        <v>76.8</v>
      </c>
      <c r="AC2441">
        <v>85.2</v>
      </c>
      <c r="AD2441">
        <v>88</v>
      </c>
    </row>
    <row r="2442" spans="1:30" x14ac:dyDescent="0.25">
      <c r="A2442" t="str">
        <f t="shared" si="38"/>
        <v>2017/20181FemaleBusiness and managementBTEC</v>
      </c>
      <c r="B2442" t="s">
        <v>218</v>
      </c>
      <c r="C2442" t="s">
        <v>191</v>
      </c>
      <c r="D2442">
        <v>1</v>
      </c>
      <c r="E2442" t="s">
        <v>6</v>
      </c>
      <c r="F2442" t="s">
        <v>171</v>
      </c>
      <c r="G2442" t="s">
        <v>215</v>
      </c>
      <c r="H2442" t="s">
        <v>215</v>
      </c>
      <c r="I2442" t="s">
        <v>215</v>
      </c>
      <c r="J2442" t="s">
        <v>215</v>
      </c>
      <c r="K2442" t="s">
        <v>215</v>
      </c>
      <c r="L2442" t="s">
        <v>215</v>
      </c>
      <c r="M2442" t="s">
        <v>215</v>
      </c>
      <c r="N2442" t="s">
        <v>106</v>
      </c>
      <c r="O2442" t="s">
        <v>215</v>
      </c>
      <c r="P2442" t="s">
        <v>215</v>
      </c>
      <c r="Q2442" t="s">
        <v>215</v>
      </c>
      <c r="R2442" t="s">
        <v>215</v>
      </c>
      <c r="S2442">
        <v>1435</v>
      </c>
      <c r="T2442">
        <v>14200</v>
      </c>
      <c r="U2442">
        <v>18200</v>
      </c>
      <c r="V2442">
        <v>21500</v>
      </c>
      <c r="W2442">
        <v>1975</v>
      </c>
      <c r="X2442">
        <v>0</v>
      </c>
      <c r="Y2442">
        <v>1975</v>
      </c>
      <c r="Z2442">
        <v>3.5</v>
      </c>
      <c r="AA2442">
        <v>10.9</v>
      </c>
      <c r="AB2442">
        <v>73.900000000000006</v>
      </c>
      <c r="AC2442">
        <v>82.8</v>
      </c>
      <c r="AD2442">
        <v>85.6</v>
      </c>
    </row>
    <row r="2443" spans="1:30" x14ac:dyDescent="0.25">
      <c r="A2443" t="str">
        <f t="shared" si="38"/>
        <v>2017/20181FemaleBusiness and managementOther</v>
      </c>
      <c r="B2443" t="s">
        <v>218</v>
      </c>
      <c r="C2443" t="s">
        <v>191</v>
      </c>
      <c r="D2443">
        <v>1</v>
      </c>
      <c r="E2443" t="s">
        <v>6</v>
      </c>
      <c r="F2443" t="s">
        <v>171</v>
      </c>
      <c r="G2443" t="s">
        <v>215</v>
      </c>
      <c r="H2443" t="s">
        <v>215</v>
      </c>
      <c r="I2443" t="s">
        <v>215</v>
      </c>
      <c r="J2443" t="s">
        <v>215</v>
      </c>
      <c r="K2443" t="s">
        <v>215</v>
      </c>
      <c r="L2443" t="s">
        <v>215</v>
      </c>
      <c r="M2443" t="s">
        <v>215</v>
      </c>
      <c r="N2443" t="s">
        <v>27</v>
      </c>
      <c r="O2443" t="s">
        <v>215</v>
      </c>
      <c r="P2443" t="s">
        <v>215</v>
      </c>
      <c r="Q2443" t="s">
        <v>215</v>
      </c>
      <c r="R2443" t="s">
        <v>215</v>
      </c>
      <c r="S2443">
        <v>525</v>
      </c>
      <c r="T2443">
        <v>15000</v>
      </c>
      <c r="U2443">
        <v>19000</v>
      </c>
      <c r="V2443">
        <v>23000</v>
      </c>
      <c r="W2443">
        <v>705</v>
      </c>
      <c r="X2443">
        <v>0</v>
      </c>
      <c r="Y2443">
        <v>705</v>
      </c>
      <c r="Z2443">
        <v>4.2</v>
      </c>
      <c r="AA2443">
        <v>8.5</v>
      </c>
      <c r="AB2443">
        <v>75.5</v>
      </c>
      <c r="AC2443">
        <v>84.2</v>
      </c>
      <c r="AD2443">
        <v>87.4</v>
      </c>
    </row>
    <row r="2444" spans="1:30" x14ac:dyDescent="0.25">
      <c r="A2444" t="str">
        <f t="shared" si="38"/>
        <v>2017/20181FemaleBusiness and managementNot known</v>
      </c>
      <c r="B2444" t="s">
        <v>218</v>
      </c>
      <c r="C2444" t="s">
        <v>191</v>
      </c>
      <c r="D2444">
        <v>1</v>
      </c>
      <c r="E2444" t="s">
        <v>6</v>
      </c>
      <c r="F2444" t="s">
        <v>171</v>
      </c>
      <c r="G2444" t="s">
        <v>215</v>
      </c>
      <c r="H2444" t="s">
        <v>215</v>
      </c>
      <c r="I2444" t="s">
        <v>215</v>
      </c>
      <c r="J2444" t="s">
        <v>215</v>
      </c>
      <c r="K2444" t="s">
        <v>215</v>
      </c>
      <c r="L2444" t="s">
        <v>215</v>
      </c>
      <c r="M2444" t="s">
        <v>215</v>
      </c>
      <c r="N2444" t="s">
        <v>2</v>
      </c>
      <c r="O2444" t="s">
        <v>215</v>
      </c>
      <c r="P2444" t="s">
        <v>215</v>
      </c>
      <c r="Q2444" t="s">
        <v>215</v>
      </c>
      <c r="R2444" t="s">
        <v>215</v>
      </c>
      <c r="S2444">
        <v>585</v>
      </c>
      <c r="T2444">
        <v>15700</v>
      </c>
      <c r="U2444">
        <v>19700</v>
      </c>
      <c r="V2444">
        <v>24500</v>
      </c>
      <c r="W2444">
        <v>980</v>
      </c>
      <c r="X2444">
        <v>8.8000000000000007</v>
      </c>
      <c r="Y2444">
        <v>890</v>
      </c>
      <c r="Z2444">
        <v>6.5</v>
      </c>
      <c r="AA2444">
        <v>10.5</v>
      </c>
      <c r="AB2444">
        <v>67.400000000000006</v>
      </c>
      <c r="AC2444">
        <v>76.400000000000006</v>
      </c>
      <c r="AD2444">
        <v>83</v>
      </c>
    </row>
    <row r="2445" spans="1:30" x14ac:dyDescent="0.25">
      <c r="A2445" t="str">
        <f t="shared" si="38"/>
        <v>2017/20181FemaleCeltic studies4 As or more</v>
      </c>
      <c r="B2445" t="s">
        <v>218</v>
      </c>
      <c r="C2445" t="s">
        <v>191</v>
      </c>
      <c r="D2445">
        <v>1</v>
      </c>
      <c r="E2445" t="s">
        <v>6</v>
      </c>
      <c r="F2445" t="s">
        <v>175</v>
      </c>
      <c r="G2445" t="s">
        <v>215</v>
      </c>
      <c r="H2445" t="s">
        <v>215</v>
      </c>
      <c r="I2445" t="s">
        <v>215</v>
      </c>
      <c r="J2445" t="s">
        <v>215</v>
      </c>
      <c r="K2445" t="s">
        <v>215</v>
      </c>
      <c r="L2445" t="s">
        <v>215</v>
      </c>
      <c r="M2445" t="s">
        <v>215</v>
      </c>
      <c r="N2445" t="s">
        <v>236</v>
      </c>
      <c r="O2445" t="s">
        <v>215</v>
      </c>
      <c r="P2445" t="s">
        <v>215</v>
      </c>
      <c r="Q2445" t="s">
        <v>215</v>
      </c>
      <c r="R2445" t="s">
        <v>215</v>
      </c>
      <c r="S2445" t="s">
        <v>216</v>
      </c>
      <c r="T2445" t="s">
        <v>216</v>
      </c>
      <c r="U2445" t="s">
        <v>216</v>
      </c>
      <c r="V2445" t="s">
        <v>216</v>
      </c>
      <c r="W2445">
        <v>5</v>
      </c>
      <c r="X2445">
        <v>0</v>
      </c>
      <c r="Y2445">
        <v>5</v>
      </c>
      <c r="Z2445">
        <v>0</v>
      </c>
      <c r="AA2445">
        <v>0</v>
      </c>
      <c r="AB2445">
        <v>28.6</v>
      </c>
      <c r="AC2445">
        <v>71.400000000000006</v>
      </c>
      <c r="AD2445">
        <v>100</v>
      </c>
    </row>
    <row r="2446" spans="1:30" x14ac:dyDescent="0.25">
      <c r="A2446" t="str">
        <f t="shared" si="38"/>
        <v>2017/20181FemaleCeltic studies360 points</v>
      </c>
      <c r="B2446" t="s">
        <v>218</v>
      </c>
      <c r="C2446" t="s">
        <v>191</v>
      </c>
      <c r="D2446">
        <v>1</v>
      </c>
      <c r="E2446" t="s">
        <v>6</v>
      </c>
      <c r="F2446" t="s">
        <v>175</v>
      </c>
      <c r="G2446" t="s">
        <v>215</v>
      </c>
      <c r="H2446" t="s">
        <v>215</v>
      </c>
      <c r="I2446" t="s">
        <v>215</v>
      </c>
      <c r="J2446" t="s">
        <v>215</v>
      </c>
      <c r="K2446" t="s">
        <v>215</v>
      </c>
      <c r="L2446" t="s">
        <v>215</v>
      </c>
      <c r="M2446" t="s">
        <v>215</v>
      </c>
      <c r="N2446" t="s">
        <v>102</v>
      </c>
      <c r="O2446" t="s">
        <v>215</v>
      </c>
      <c r="P2446" t="s">
        <v>215</v>
      </c>
      <c r="Q2446" t="s">
        <v>215</v>
      </c>
      <c r="R2446" t="s">
        <v>215</v>
      </c>
      <c r="S2446" t="s">
        <v>216</v>
      </c>
      <c r="T2446" t="s">
        <v>216</v>
      </c>
      <c r="U2446" t="s">
        <v>216</v>
      </c>
      <c r="V2446" t="s">
        <v>216</v>
      </c>
      <c r="W2446">
        <v>0</v>
      </c>
      <c r="X2446">
        <v>0</v>
      </c>
      <c r="Y2446">
        <v>0</v>
      </c>
      <c r="Z2446">
        <v>0</v>
      </c>
      <c r="AA2446">
        <v>0</v>
      </c>
      <c r="AB2446">
        <v>20</v>
      </c>
      <c r="AC2446">
        <v>80</v>
      </c>
      <c r="AD2446">
        <v>100</v>
      </c>
    </row>
    <row r="2447" spans="1:30" x14ac:dyDescent="0.25">
      <c r="A2447" t="str">
        <f t="shared" si="38"/>
        <v>2017/20181FemaleChemistry4 As or more</v>
      </c>
      <c r="B2447" t="s">
        <v>218</v>
      </c>
      <c r="C2447" t="s">
        <v>191</v>
      </c>
      <c r="D2447">
        <v>1</v>
      </c>
      <c r="E2447" t="s">
        <v>6</v>
      </c>
      <c r="F2447" t="s">
        <v>153</v>
      </c>
      <c r="G2447" t="s">
        <v>215</v>
      </c>
      <c r="H2447" t="s">
        <v>215</v>
      </c>
      <c r="I2447" t="s">
        <v>215</v>
      </c>
      <c r="J2447" t="s">
        <v>215</v>
      </c>
      <c r="K2447" t="s">
        <v>215</v>
      </c>
      <c r="L2447" t="s">
        <v>215</v>
      </c>
      <c r="M2447" t="s">
        <v>215</v>
      </c>
      <c r="N2447" t="s">
        <v>236</v>
      </c>
      <c r="O2447" t="s">
        <v>215</v>
      </c>
      <c r="P2447" t="s">
        <v>215</v>
      </c>
      <c r="Q2447" t="s">
        <v>215</v>
      </c>
      <c r="R2447" t="s">
        <v>215</v>
      </c>
      <c r="S2447">
        <v>55</v>
      </c>
      <c r="T2447">
        <v>20400</v>
      </c>
      <c r="U2447">
        <v>25900</v>
      </c>
      <c r="V2447">
        <v>31000</v>
      </c>
      <c r="W2447">
        <v>110</v>
      </c>
      <c r="X2447">
        <v>0</v>
      </c>
      <c r="Y2447">
        <v>110</v>
      </c>
      <c r="Z2447">
        <v>3</v>
      </c>
      <c r="AA2447">
        <v>4</v>
      </c>
      <c r="AB2447">
        <v>50.1</v>
      </c>
      <c r="AC2447">
        <v>82</v>
      </c>
      <c r="AD2447">
        <v>93</v>
      </c>
    </row>
    <row r="2448" spans="1:30" x14ac:dyDescent="0.25">
      <c r="A2448" t="str">
        <f t="shared" si="38"/>
        <v>2017/20181FemaleChemistry360 points</v>
      </c>
      <c r="B2448" t="s">
        <v>218</v>
      </c>
      <c r="C2448" t="s">
        <v>191</v>
      </c>
      <c r="D2448">
        <v>1</v>
      </c>
      <c r="E2448" t="s">
        <v>6</v>
      </c>
      <c r="F2448" t="s">
        <v>153</v>
      </c>
      <c r="G2448" t="s">
        <v>215</v>
      </c>
      <c r="H2448" t="s">
        <v>215</v>
      </c>
      <c r="I2448" t="s">
        <v>215</v>
      </c>
      <c r="J2448" t="s">
        <v>215</v>
      </c>
      <c r="K2448" t="s">
        <v>215</v>
      </c>
      <c r="L2448" t="s">
        <v>215</v>
      </c>
      <c r="M2448" t="s">
        <v>215</v>
      </c>
      <c r="N2448" t="s">
        <v>102</v>
      </c>
      <c r="O2448" t="s">
        <v>215</v>
      </c>
      <c r="P2448" t="s">
        <v>215</v>
      </c>
      <c r="Q2448" t="s">
        <v>215</v>
      </c>
      <c r="R2448" t="s">
        <v>215</v>
      </c>
      <c r="S2448">
        <v>125</v>
      </c>
      <c r="T2448">
        <v>20300</v>
      </c>
      <c r="U2448">
        <v>25200</v>
      </c>
      <c r="V2448">
        <v>29900</v>
      </c>
      <c r="W2448">
        <v>230</v>
      </c>
      <c r="X2448">
        <v>0</v>
      </c>
      <c r="Y2448">
        <v>230</v>
      </c>
      <c r="Z2448">
        <v>3.2</v>
      </c>
      <c r="AA2448">
        <v>4.0999999999999996</v>
      </c>
      <c r="AB2448">
        <v>57</v>
      </c>
      <c r="AC2448">
        <v>82.6</v>
      </c>
      <c r="AD2448">
        <v>92.7</v>
      </c>
    </row>
    <row r="2449" spans="1:30" x14ac:dyDescent="0.25">
      <c r="A2449" t="str">
        <f t="shared" si="38"/>
        <v>2017/20181FemaleChemistry300-359 points</v>
      </c>
      <c r="B2449" t="s">
        <v>218</v>
      </c>
      <c r="C2449" t="s">
        <v>191</v>
      </c>
      <c r="D2449">
        <v>1</v>
      </c>
      <c r="E2449" t="s">
        <v>6</v>
      </c>
      <c r="F2449" t="s">
        <v>153</v>
      </c>
      <c r="G2449" t="s">
        <v>215</v>
      </c>
      <c r="H2449" t="s">
        <v>215</v>
      </c>
      <c r="I2449" t="s">
        <v>215</v>
      </c>
      <c r="J2449" t="s">
        <v>215</v>
      </c>
      <c r="K2449" t="s">
        <v>215</v>
      </c>
      <c r="L2449" t="s">
        <v>215</v>
      </c>
      <c r="M2449" t="s">
        <v>215</v>
      </c>
      <c r="N2449" t="s">
        <v>103</v>
      </c>
      <c r="O2449" t="s">
        <v>215</v>
      </c>
      <c r="P2449" t="s">
        <v>215</v>
      </c>
      <c r="Q2449" t="s">
        <v>215</v>
      </c>
      <c r="R2449" t="s">
        <v>215</v>
      </c>
      <c r="S2449">
        <v>205</v>
      </c>
      <c r="T2449">
        <v>19000</v>
      </c>
      <c r="U2449">
        <v>22300</v>
      </c>
      <c r="V2449">
        <v>25900</v>
      </c>
      <c r="W2449">
        <v>405</v>
      </c>
      <c r="X2449">
        <v>0</v>
      </c>
      <c r="Y2449">
        <v>405</v>
      </c>
      <c r="Z2449">
        <v>3.4</v>
      </c>
      <c r="AA2449">
        <v>7.3</v>
      </c>
      <c r="AB2449">
        <v>51.5</v>
      </c>
      <c r="AC2449">
        <v>77.099999999999994</v>
      </c>
      <c r="AD2449">
        <v>89.3</v>
      </c>
    </row>
    <row r="2450" spans="1:30" x14ac:dyDescent="0.25">
      <c r="A2450" t="str">
        <f t="shared" si="38"/>
        <v>2017/20181FemaleChemistry240-299 points</v>
      </c>
      <c r="B2450" t="s">
        <v>218</v>
      </c>
      <c r="C2450" t="s">
        <v>191</v>
      </c>
      <c r="D2450">
        <v>1</v>
      </c>
      <c r="E2450" t="s">
        <v>6</v>
      </c>
      <c r="F2450" t="s">
        <v>153</v>
      </c>
      <c r="G2450" t="s">
        <v>215</v>
      </c>
      <c r="H2450" t="s">
        <v>215</v>
      </c>
      <c r="I2450" t="s">
        <v>215</v>
      </c>
      <c r="J2450" t="s">
        <v>215</v>
      </c>
      <c r="K2450" t="s">
        <v>215</v>
      </c>
      <c r="L2450" t="s">
        <v>215</v>
      </c>
      <c r="M2450" t="s">
        <v>215</v>
      </c>
      <c r="N2450" t="s">
        <v>104</v>
      </c>
      <c r="O2450" t="s">
        <v>215</v>
      </c>
      <c r="P2450" t="s">
        <v>215</v>
      </c>
      <c r="Q2450" t="s">
        <v>215</v>
      </c>
      <c r="R2450" t="s">
        <v>215</v>
      </c>
      <c r="S2450">
        <v>125</v>
      </c>
      <c r="T2450">
        <v>18600</v>
      </c>
      <c r="U2450">
        <v>21200</v>
      </c>
      <c r="V2450">
        <v>23700</v>
      </c>
      <c r="W2450">
        <v>245</v>
      </c>
      <c r="X2450">
        <v>0</v>
      </c>
      <c r="Y2450">
        <v>245</v>
      </c>
      <c r="Z2450">
        <v>4.7</v>
      </c>
      <c r="AA2450">
        <v>5.8</v>
      </c>
      <c r="AB2450">
        <v>51.2</v>
      </c>
      <c r="AC2450">
        <v>81.7</v>
      </c>
      <c r="AD2450">
        <v>89.5</v>
      </c>
    </row>
    <row r="2451" spans="1:30" x14ac:dyDescent="0.25">
      <c r="A2451" t="str">
        <f t="shared" si="38"/>
        <v>2017/20181FemaleChemistry180-239 points</v>
      </c>
      <c r="B2451" t="s">
        <v>218</v>
      </c>
      <c r="C2451" t="s">
        <v>191</v>
      </c>
      <c r="D2451">
        <v>1</v>
      </c>
      <c r="E2451" t="s">
        <v>6</v>
      </c>
      <c r="F2451" t="s">
        <v>153</v>
      </c>
      <c r="G2451" t="s">
        <v>215</v>
      </c>
      <c r="H2451" t="s">
        <v>215</v>
      </c>
      <c r="I2451" t="s">
        <v>215</v>
      </c>
      <c r="J2451" t="s">
        <v>215</v>
      </c>
      <c r="K2451" t="s">
        <v>215</v>
      </c>
      <c r="L2451" t="s">
        <v>215</v>
      </c>
      <c r="M2451" t="s">
        <v>215</v>
      </c>
      <c r="N2451" t="s">
        <v>136</v>
      </c>
      <c r="O2451" t="s">
        <v>215</v>
      </c>
      <c r="P2451" t="s">
        <v>215</v>
      </c>
      <c r="Q2451" t="s">
        <v>215</v>
      </c>
      <c r="R2451" t="s">
        <v>215</v>
      </c>
      <c r="S2451">
        <v>45</v>
      </c>
      <c r="T2451">
        <v>13900</v>
      </c>
      <c r="U2451">
        <v>19700</v>
      </c>
      <c r="V2451">
        <v>22600</v>
      </c>
      <c r="W2451">
        <v>80</v>
      </c>
      <c r="X2451">
        <v>0</v>
      </c>
      <c r="Y2451">
        <v>80</v>
      </c>
      <c r="Z2451">
        <v>3.9</v>
      </c>
      <c r="AA2451">
        <v>7.5</v>
      </c>
      <c r="AB2451">
        <v>55.8</v>
      </c>
      <c r="AC2451">
        <v>79.400000000000006</v>
      </c>
      <c r="AD2451">
        <v>88.6</v>
      </c>
    </row>
    <row r="2452" spans="1:30" x14ac:dyDescent="0.25">
      <c r="A2452" t="str">
        <f t="shared" si="38"/>
        <v>2017/20181FemaleChemistryBelow 180 points</v>
      </c>
      <c r="B2452" t="s">
        <v>218</v>
      </c>
      <c r="C2452" t="s">
        <v>191</v>
      </c>
      <c r="D2452">
        <v>1</v>
      </c>
      <c r="E2452" t="s">
        <v>6</v>
      </c>
      <c r="F2452" t="s">
        <v>153</v>
      </c>
      <c r="G2452" t="s">
        <v>215</v>
      </c>
      <c r="H2452" t="s">
        <v>215</v>
      </c>
      <c r="I2452" t="s">
        <v>215</v>
      </c>
      <c r="J2452" t="s">
        <v>215</v>
      </c>
      <c r="K2452" t="s">
        <v>215</v>
      </c>
      <c r="L2452" t="s">
        <v>215</v>
      </c>
      <c r="M2452" t="s">
        <v>215</v>
      </c>
      <c r="N2452" t="s">
        <v>135</v>
      </c>
      <c r="O2452" t="s">
        <v>215</v>
      </c>
      <c r="P2452" t="s">
        <v>215</v>
      </c>
      <c r="Q2452" t="s">
        <v>215</v>
      </c>
      <c r="R2452" t="s">
        <v>215</v>
      </c>
      <c r="S2452" t="s">
        <v>216</v>
      </c>
      <c r="T2452" t="s">
        <v>216</v>
      </c>
      <c r="U2452" t="s">
        <v>216</v>
      </c>
      <c r="V2452" t="s">
        <v>216</v>
      </c>
      <c r="W2452">
        <v>10</v>
      </c>
      <c r="X2452">
        <v>0</v>
      </c>
      <c r="Y2452">
        <v>10</v>
      </c>
      <c r="Z2452">
        <v>10.3</v>
      </c>
      <c r="AA2452">
        <v>0</v>
      </c>
      <c r="AB2452">
        <v>65.5</v>
      </c>
      <c r="AC2452">
        <v>86.2</v>
      </c>
      <c r="AD2452">
        <v>89.7</v>
      </c>
    </row>
    <row r="2453" spans="1:30" x14ac:dyDescent="0.25">
      <c r="A2453" t="str">
        <f t="shared" si="38"/>
        <v>2017/20181FemaleChemistry1 or 2 A level passes</v>
      </c>
      <c r="B2453" t="s">
        <v>218</v>
      </c>
      <c r="C2453" t="s">
        <v>191</v>
      </c>
      <c r="D2453">
        <v>1</v>
      </c>
      <c r="E2453" t="s">
        <v>6</v>
      </c>
      <c r="F2453" t="s">
        <v>153</v>
      </c>
      <c r="G2453" t="s">
        <v>215</v>
      </c>
      <c r="H2453" t="s">
        <v>215</v>
      </c>
      <c r="I2453" t="s">
        <v>215</v>
      </c>
      <c r="J2453" t="s">
        <v>215</v>
      </c>
      <c r="K2453" t="s">
        <v>215</v>
      </c>
      <c r="L2453" t="s">
        <v>215</v>
      </c>
      <c r="M2453" t="s">
        <v>215</v>
      </c>
      <c r="N2453" t="s">
        <v>105</v>
      </c>
      <c r="O2453" t="s">
        <v>215</v>
      </c>
      <c r="P2453" t="s">
        <v>215</v>
      </c>
      <c r="Q2453" t="s">
        <v>215</v>
      </c>
      <c r="R2453" t="s">
        <v>215</v>
      </c>
      <c r="S2453" t="s">
        <v>216</v>
      </c>
      <c r="T2453" t="s">
        <v>216</v>
      </c>
      <c r="U2453" t="s">
        <v>216</v>
      </c>
      <c r="V2453" t="s">
        <v>216</v>
      </c>
      <c r="W2453">
        <v>15</v>
      </c>
      <c r="X2453">
        <v>0</v>
      </c>
      <c r="Y2453">
        <v>15</v>
      </c>
      <c r="Z2453">
        <v>0</v>
      </c>
      <c r="AA2453">
        <v>19.2</v>
      </c>
      <c r="AB2453">
        <v>42.5</v>
      </c>
      <c r="AC2453">
        <v>66</v>
      </c>
      <c r="AD2453">
        <v>80.8</v>
      </c>
    </row>
    <row r="2454" spans="1:30" x14ac:dyDescent="0.25">
      <c r="A2454" t="str">
        <f t="shared" si="38"/>
        <v>2017/20181FemaleChemistryBTEC</v>
      </c>
      <c r="B2454" t="s">
        <v>218</v>
      </c>
      <c r="C2454" t="s">
        <v>191</v>
      </c>
      <c r="D2454">
        <v>1</v>
      </c>
      <c r="E2454" t="s">
        <v>6</v>
      </c>
      <c r="F2454" t="s">
        <v>153</v>
      </c>
      <c r="G2454" t="s">
        <v>215</v>
      </c>
      <c r="H2454" t="s">
        <v>215</v>
      </c>
      <c r="I2454" t="s">
        <v>215</v>
      </c>
      <c r="J2454" t="s">
        <v>215</v>
      </c>
      <c r="K2454" t="s">
        <v>215</v>
      </c>
      <c r="L2454" t="s">
        <v>215</v>
      </c>
      <c r="M2454" t="s">
        <v>215</v>
      </c>
      <c r="N2454" t="s">
        <v>106</v>
      </c>
      <c r="O2454" t="s">
        <v>215</v>
      </c>
      <c r="P2454" t="s">
        <v>215</v>
      </c>
      <c r="Q2454" t="s">
        <v>215</v>
      </c>
      <c r="R2454" t="s">
        <v>215</v>
      </c>
      <c r="S2454">
        <v>15</v>
      </c>
      <c r="T2454">
        <v>16400</v>
      </c>
      <c r="U2454">
        <v>18600</v>
      </c>
      <c r="V2454">
        <v>21900</v>
      </c>
      <c r="W2454">
        <v>25</v>
      </c>
      <c r="X2454">
        <v>0</v>
      </c>
      <c r="Y2454">
        <v>25</v>
      </c>
      <c r="Z2454">
        <v>10.8</v>
      </c>
      <c r="AA2454">
        <v>5.7</v>
      </c>
      <c r="AB2454">
        <v>62.6</v>
      </c>
      <c r="AC2454">
        <v>79.099999999999994</v>
      </c>
      <c r="AD2454">
        <v>83.5</v>
      </c>
    </row>
    <row r="2455" spans="1:30" x14ac:dyDescent="0.25">
      <c r="A2455" t="str">
        <f t="shared" si="38"/>
        <v>2017/20181FemaleChemistryOther</v>
      </c>
      <c r="B2455" t="s">
        <v>218</v>
      </c>
      <c r="C2455" t="s">
        <v>191</v>
      </c>
      <c r="D2455">
        <v>1</v>
      </c>
      <c r="E2455" t="s">
        <v>6</v>
      </c>
      <c r="F2455" t="s">
        <v>153</v>
      </c>
      <c r="G2455" t="s">
        <v>215</v>
      </c>
      <c r="H2455" t="s">
        <v>215</v>
      </c>
      <c r="I2455" t="s">
        <v>215</v>
      </c>
      <c r="J2455" t="s">
        <v>215</v>
      </c>
      <c r="K2455" t="s">
        <v>215</v>
      </c>
      <c r="L2455" t="s">
        <v>215</v>
      </c>
      <c r="M2455" t="s">
        <v>215</v>
      </c>
      <c r="N2455" t="s">
        <v>27</v>
      </c>
      <c r="O2455" t="s">
        <v>215</v>
      </c>
      <c r="P2455" t="s">
        <v>215</v>
      </c>
      <c r="Q2455" t="s">
        <v>215</v>
      </c>
      <c r="R2455" t="s">
        <v>215</v>
      </c>
      <c r="S2455">
        <v>15</v>
      </c>
      <c r="T2455">
        <v>18600</v>
      </c>
      <c r="U2455">
        <v>20800</v>
      </c>
      <c r="V2455">
        <v>26600</v>
      </c>
      <c r="W2455">
        <v>30</v>
      </c>
      <c r="X2455">
        <v>0</v>
      </c>
      <c r="Y2455">
        <v>30</v>
      </c>
      <c r="Z2455">
        <v>3.4</v>
      </c>
      <c r="AA2455">
        <v>11.9</v>
      </c>
      <c r="AB2455">
        <v>50.8</v>
      </c>
      <c r="AC2455">
        <v>75.7</v>
      </c>
      <c r="AD2455">
        <v>84.7</v>
      </c>
    </row>
    <row r="2456" spans="1:30" x14ac:dyDescent="0.25">
      <c r="A2456" t="str">
        <f t="shared" si="38"/>
        <v>2017/20181FemaleChemistryNot known</v>
      </c>
      <c r="B2456" t="s">
        <v>218</v>
      </c>
      <c r="C2456" t="s">
        <v>191</v>
      </c>
      <c r="D2456">
        <v>1</v>
      </c>
      <c r="E2456" t="s">
        <v>6</v>
      </c>
      <c r="F2456" t="s">
        <v>153</v>
      </c>
      <c r="G2456" t="s">
        <v>215</v>
      </c>
      <c r="H2456" t="s">
        <v>215</v>
      </c>
      <c r="I2456" t="s">
        <v>215</v>
      </c>
      <c r="J2456" t="s">
        <v>215</v>
      </c>
      <c r="K2456" t="s">
        <v>215</v>
      </c>
      <c r="L2456" t="s">
        <v>215</v>
      </c>
      <c r="M2456" t="s">
        <v>215</v>
      </c>
      <c r="N2456" t="s">
        <v>2</v>
      </c>
      <c r="O2456" t="s">
        <v>215</v>
      </c>
      <c r="P2456" t="s">
        <v>215</v>
      </c>
      <c r="Q2456" t="s">
        <v>215</v>
      </c>
      <c r="R2456" t="s">
        <v>215</v>
      </c>
      <c r="S2456">
        <v>25</v>
      </c>
      <c r="T2456">
        <v>17200</v>
      </c>
      <c r="U2456">
        <v>20400</v>
      </c>
      <c r="V2456">
        <v>27000</v>
      </c>
      <c r="W2456">
        <v>60</v>
      </c>
      <c r="X2456">
        <v>2.2000000000000002</v>
      </c>
      <c r="Y2456">
        <v>60</v>
      </c>
      <c r="Z2456">
        <v>0</v>
      </c>
      <c r="AA2456">
        <v>7.1</v>
      </c>
      <c r="AB2456">
        <v>47</v>
      </c>
      <c r="AC2456">
        <v>75.599999999999994</v>
      </c>
      <c r="AD2456">
        <v>92.9</v>
      </c>
    </row>
    <row r="2457" spans="1:30" x14ac:dyDescent="0.25">
      <c r="A2457" t="str">
        <f t="shared" si="38"/>
        <v>2017/20181FemaleCombined and general studies4 As or more</v>
      </c>
      <c r="B2457" t="s">
        <v>218</v>
      </c>
      <c r="C2457" t="s">
        <v>191</v>
      </c>
      <c r="D2457">
        <v>1</v>
      </c>
      <c r="E2457" t="s">
        <v>6</v>
      </c>
      <c r="F2457" t="s">
        <v>184</v>
      </c>
      <c r="G2457" t="s">
        <v>215</v>
      </c>
      <c r="H2457" t="s">
        <v>215</v>
      </c>
      <c r="I2457" t="s">
        <v>215</v>
      </c>
      <c r="J2457" t="s">
        <v>215</v>
      </c>
      <c r="K2457" t="s">
        <v>215</v>
      </c>
      <c r="L2457" t="s">
        <v>215</v>
      </c>
      <c r="M2457" t="s">
        <v>215</v>
      </c>
      <c r="N2457" t="s">
        <v>236</v>
      </c>
      <c r="O2457" t="s">
        <v>215</v>
      </c>
      <c r="P2457" t="s">
        <v>215</v>
      </c>
      <c r="Q2457" t="s">
        <v>215</v>
      </c>
      <c r="R2457" t="s">
        <v>215</v>
      </c>
      <c r="S2457">
        <v>15</v>
      </c>
      <c r="T2457">
        <v>12600</v>
      </c>
      <c r="U2457">
        <v>18200</v>
      </c>
      <c r="V2457">
        <v>29900</v>
      </c>
      <c r="W2457">
        <v>20</v>
      </c>
      <c r="X2457">
        <v>0</v>
      </c>
      <c r="Y2457">
        <v>20</v>
      </c>
      <c r="Z2457">
        <v>0</v>
      </c>
      <c r="AA2457">
        <v>0</v>
      </c>
      <c r="AB2457">
        <v>68.2</v>
      </c>
      <c r="AC2457">
        <v>95.5</v>
      </c>
      <c r="AD2457">
        <v>100</v>
      </c>
    </row>
    <row r="2458" spans="1:30" x14ac:dyDescent="0.25">
      <c r="A2458" t="str">
        <f t="shared" si="38"/>
        <v>2017/20181FemaleCombined and general studies360 points</v>
      </c>
      <c r="B2458" t="s">
        <v>218</v>
      </c>
      <c r="C2458" t="s">
        <v>191</v>
      </c>
      <c r="D2458">
        <v>1</v>
      </c>
      <c r="E2458" t="s">
        <v>6</v>
      </c>
      <c r="F2458" t="s">
        <v>184</v>
      </c>
      <c r="G2458" t="s">
        <v>215</v>
      </c>
      <c r="H2458" t="s">
        <v>215</v>
      </c>
      <c r="I2458" t="s">
        <v>215</v>
      </c>
      <c r="J2458" t="s">
        <v>215</v>
      </c>
      <c r="K2458" t="s">
        <v>215</v>
      </c>
      <c r="L2458" t="s">
        <v>215</v>
      </c>
      <c r="M2458" t="s">
        <v>215</v>
      </c>
      <c r="N2458" t="s">
        <v>102</v>
      </c>
      <c r="O2458" t="s">
        <v>215</v>
      </c>
      <c r="P2458" t="s">
        <v>215</v>
      </c>
      <c r="Q2458" t="s">
        <v>215</v>
      </c>
      <c r="R2458" t="s">
        <v>215</v>
      </c>
      <c r="S2458">
        <v>40</v>
      </c>
      <c r="T2458">
        <v>19000</v>
      </c>
      <c r="U2458">
        <v>22600</v>
      </c>
      <c r="V2458">
        <v>25900</v>
      </c>
      <c r="W2458">
        <v>80</v>
      </c>
      <c r="X2458">
        <v>0</v>
      </c>
      <c r="Y2458">
        <v>80</v>
      </c>
      <c r="Z2458">
        <v>3.8</v>
      </c>
      <c r="AA2458">
        <v>15.8</v>
      </c>
      <c r="AB2458">
        <v>47.3</v>
      </c>
      <c r="AC2458">
        <v>71.599999999999994</v>
      </c>
      <c r="AD2458">
        <v>80.5</v>
      </c>
    </row>
    <row r="2459" spans="1:30" x14ac:dyDescent="0.25">
      <c r="A2459" t="str">
        <f t="shared" si="38"/>
        <v>2017/20181FemaleCombined and general studies300-359 points</v>
      </c>
      <c r="B2459" t="s">
        <v>218</v>
      </c>
      <c r="C2459" t="s">
        <v>191</v>
      </c>
      <c r="D2459">
        <v>1</v>
      </c>
      <c r="E2459" t="s">
        <v>6</v>
      </c>
      <c r="F2459" t="s">
        <v>184</v>
      </c>
      <c r="G2459" t="s">
        <v>215</v>
      </c>
      <c r="H2459" t="s">
        <v>215</v>
      </c>
      <c r="I2459" t="s">
        <v>215</v>
      </c>
      <c r="J2459" t="s">
        <v>215</v>
      </c>
      <c r="K2459" t="s">
        <v>215</v>
      </c>
      <c r="L2459" t="s">
        <v>215</v>
      </c>
      <c r="M2459" t="s">
        <v>215</v>
      </c>
      <c r="N2459" t="s">
        <v>103</v>
      </c>
      <c r="O2459" t="s">
        <v>215</v>
      </c>
      <c r="P2459" t="s">
        <v>215</v>
      </c>
      <c r="Q2459" t="s">
        <v>215</v>
      </c>
      <c r="R2459" t="s">
        <v>215</v>
      </c>
      <c r="S2459">
        <v>85</v>
      </c>
      <c r="T2459">
        <v>13900</v>
      </c>
      <c r="U2459">
        <v>19300</v>
      </c>
      <c r="V2459">
        <v>22600</v>
      </c>
      <c r="W2459">
        <v>155</v>
      </c>
      <c r="X2459">
        <v>0</v>
      </c>
      <c r="Y2459">
        <v>155</v>
      </c>
      <c r="Z2459">
        <v>2.6</v>
      </c>
      <c r="AA2459">
        <v>7.8</v>
      </c>
      <c r="AB2459">
        <v>57.9</v>
      </c>
      <c r="AC2459">
        <v>79.5</v>
      </c>
      <c r="AD2459">
        <v>89.5</v>
      </c>
    </row>
    <row r="2460" spans="1:30" x14ac:dyDescent="0.25">
      <c r="A2460" t="str">
        <f t="shared" si="38"/>
        <v>2017/20181FemaleCombined and general studies240-299 points</v>
      </c>
      <c r="B2460" t="s">
        <v>218</v>
      </c>
      <c r="C2460" t="s">
        <v>191</v>
      </c>
      <c r="D2460">
        <v>1</v>
      </c>
      <c r="E2460" t="s">
        <v>6</v>
      </c>
      <c r="F2460" t="s">
        <v>184</v>
      </c>
      <c r="G2460" t="s">
        <v>215</v>
      </c>
      <c r="H2460" t="s">
        <v>215</v>
      </c>
      <c r="I2460" t="s">
        <v>215</v>
      </c>
      <c r="J2460" t="s">
        <v>215</v>
      </c>
      <c r="K2460" t="s">
        <v>215</v>
      </c>
      <c r="L2460" t="s">
        <v>215</v>
      </c>
      <c r="M2460" t="s">
        <v>215</v>
      </c>
      <c r="N2460" t="s">
        <v>104</v>
      </c>
      <c r="O2460" t="s">
        <v>215</v>
      </c>
      <c r="P2460" t="s">
        <v>215</v>
      </c>
      <c r="Q2460" t="s">
        <v>215</v>
      </c>
      <c r="R2460" t="s">
        <v>215</v>
      </c>
      <c r="S2460">
        <v>35</v>
      </c>
      <c r="T2460">
        <v>14600</v>
      </c>
      <c r="U2460">
        <v>20100</v>
      </c>
      <c r="V2460">
        <v>23400</v>
      </c>
      <c r="W2460">
        <v>65</v>
      </c>
      <c r="X2460">
        <v>0</v>
      </c>
      <c r="Y2460">
        <v>65</v>
      </c>
      <c r="Z2460">
        <v>10.199999999999999</v>
      </c>
      <c r="AA2460">
        <v>7.2</v>
      </c>
      <c r="AB2460">
        <v>51.7</v>
      </c>
      <c r="AC2460">
        <v>72.900000000000006</v>
      </c>
      <c r="AD2460">
        <v>82.6</v>
      </c>
    </row>
    <row r="2461" spans="1:30" x14ac:dyDescent="0.25">
      <c r="A2461" t="str">
        <f t="shared" si="38"/>
        <v>2017/20181FemaleCombined and general studies180-239 points</v>
      </c>
      <c r="B2461" t="s">
        <v>218</v>
      </c>
      <c r="C2461" t="s">
        <v>191</v>
      </c>
      <c r="D2461">
        <v>1</v>
      </c>
      <c r="E2461" t="s">
        <v>6</v>
      </c>
      <c r="F2461" t="s">
        <v>184</v>
      </c>
      <c r="G2461" t="s">
        <v>215</v>
      </c>
      <c r="H2461" t="s">
        <v>215</v>
      </c>
      <c r="I2461" t="s">
        <v>215</v>
      </c>
      <c r="J2461" t="s">
        <v>215</v>
      </c>
      <c r="K2461" t="s">
        <v>215</v>
      </c>
      <c r="L2461" t="s">
        <v>215</v>
      </c>
      <c r="M2461" t="s">
        <v>215</v>
      </c>
      <c r="N2461" t="s">
        <v>136</v>
      </c>
      <c r="O2461" t="s">
        <v>215</v>
      </c>
      <c r="P2461" t="s">
        <v>215</v>
      </c>
      <c r="Q2461" t="s">
        <v>215</v>
      </c>
      <c r="R2461" t="s">
        <v>215</v>
      </c>
      <c r="S2461" t="s">
        <v>216</v>
      </c>
      <c r="T2461" t="s">
        <v>216</v>
      </c>
      <c r="U2461" t="s">
        <v>216</v>
      </c>
      <c r="V2461" t="s">
        <v>216</v>
      </c>
      <c r="W2461">
        <v>15</v>
      </c>
      <c r="X2461">
        <v>0</v>
      </c>
      <c r="Y2461">
        <v>15</v>
      </c>
      <c r="Z2461">
        <v>6.8</v>
      </c>
      <c r="AA2461">
        <v>6.8</v>
      </c>
      <c r="AB2461">
        <v>56.8</v>
      </c>
      <c r="AC2461">
        <v>77.3</v>
      </c>
      <c r="AD2461">
        <v>86.3</v>
      </c>
    </row>
    <row r="2462" spans="1:30" x14ac:dyDescent="0.25">
      <c r="A2462" t="str">
        <f t="shared" si="38"/>
        <v>2017/20181FemaleCombined and general studiesBelow 180 points</v>
      </c>
      <c r="B2462" t="s">
        <v>218</v>
      </c>
      <c r="C2462" t="s">
        <v>191</v>
      </c>
      <c r="D2462">
        <v>1</v>
      </c>
      <c r="E2462" t="s">
        <v>6</v>
      </c>
      <c r="F2462" t="s">
        <v>184</v>
      </c>
      <c r="G2462" t="s">
        <v>215</v>
      </c>
      <c r="H2462" t="s">
        <v>215</v>
      </c>
      <c r="I2462" t="s">
        <v>215</v>
      </c>
      <c r="J2462" t="s">
        <v>215</v>
      </c>
      <c r="K2462" t="s">
        <v>215</v>
      </c>
      <c r="L2462" t="s">
        <v>215</v>
      </c>
      <c r="M2462" t="s">
        <v>215</v>
      </c>
      <c r="N2462" t="s">
        <v>135</v>
      </c>
      <c r="O2462" t="s">
        <v>215</v>
      </c>
      <c r="P2462" t="s">
        <v>215</v>
      </c>
      <c r="Q2462" t="s">
        <v>215</v>
      </c>
      <c r="R2462" t="s">
        <v>215</v>
      </c>
      <c r="S2462" t="s">
        <v>216</v>
      </c>
      <c r="T2462" t="s">
        <v>216</v>
      </c>
      <c r="U2462" t="s">
        <v>216</v>
      </c>
      <c r="V2462" t="s">
        <v>216</v>
      </c>
      <c r="W2462">
        <v>0</v>
      </c>
      <c r="X2462">
        <v>0</v>
      </c>
      <c r="Y2462">
        <v>0</v>
      </c>
      <c r="Z2462">
        <v>0</v>
      </c>
      <c r="AA2462">
        <v>0</v>
      </c>
      <c r="AB2462">
        <v>100</v>
      </c>
      <c r="AC2462">
        <v>100</v>
      </c>
      <c r="AD2462">
        <v>100</v>
      </c>
    </row>
    <row r="2463" spans="1:30" x14ac:dyDescent="0.25">
      <c r="A2463" t="str">
        <f t="shared" si="38"/>
        <v>2017/20181FemaleCombined and general studies1 or 2 A level passes</v>
      </c>
      <c r="B2463" t="s">
        <v>218</v>
      </c>
      <c r="C2463" t="s">
        <v>191</v>
      </c>
      <c r="D2463">
        <v>1</v>
      </c>
      <c r="E2463" t="s">
        <v>6</v>
      </c>
      <c r="F2463" t="s">
        <v>184</v>
      </c>
      <c r="G2463" t="s">
        <v>215</v>
      </c>
      <c r="H2463" t="s">
        <v>215</v>
      </c>
      <c r="I2463" t="s">
        <v>215</v>
      </c>
      <c r="J2463" t="s">
        <v>215</v>
      </c>
      <c r="K2463" t="s">
        <v>215</v>
      </c>
      <c r="L2463" t="s">
        <v>215</v>
      </c>
      <c r="M2463" t="s">
        <v>215</v>
      </c>
      <c r="N2463" t="s">
        <v>105</v>
      </c>
      <c r="O2463" t="s">
        <v>215</v>
      </c>
      <c r="P2463" t="s">
        <v>215</v>
      </c>
      <c r="Q2463" t="s">
        <v>215</v>
      </c>
      <c r="R2463" t="s">
        <v>215</v>
      </c>
      <c r="S2463">
        <v>25</v>
      </c>
      <c r="T2463">
        <v>12800</v>
      </c>
      <c r="U2463">
        <v>17500</v>
      </c>
      <c r="V2463">
        <v>22600</v>
      </c>
      <c r="W2463">
        <v>40</v>
      </c>
      <c r="X2463">
        <v>0</v>
      </c>
      <c r="Y2463">
        <v>40</v>
      </c>
      <c r="Z2463">
        <v>2.6</v>
      </c>
      <c r="AA2463">
        <v>18.399999999999999</v>
      </c>
      <c r="AB2463">
        <v>59.8</v>
      </c>
      <c r="AC2463">
        <v>73.8</v>
      </c>
      <c r="AD2463">
        <v>79</v>
      </c>
    </row>
    <row r="2464" spans="1:30" x14ac:dyDescent="0.25">
      <c r="A2464" t="str">
        <f t="shared" si="38"/>
        <v>2017/20181FemaleCombined and general studiesBTEC</v>
      </c>
      <c r="B2464" t="s">
        <v>218</v>
      </c>
      <c r="C2464" t="s">
        <v>191</v>
      </c>
      <c r="D2464">
        <v>1</v>
      </c>
      <c r="E2464" t="s">
        <v>6</v>
      </c>
      <c r="F2464" t="s">
        <v>184</v>
      </c>
      <c r="G2464" t="s">
        <v>215</v>
      </c>
      <c r="H2464" t="s">
        <v>215</v>
      </c>
      <c r="I2464" t="s">
        <v>215</v>
      </c>
      <c r="J2464" t="s">
        <v>215</v>
      </c>
      <c r="K2464" t="s">
        <v>215</v>
      </c>
      <c r="L2464" t="s">
        <v>215</v>
      </c>
      <c r="M2464" t="s">
        <v>215</v>
      </c>
      <c r="N2464" t="s">
        <v>106</v>
      </c>
      <c r="O2464" t="s">
        <v>215</v>
      </c>
      <c r="P2464" t="s">
        <v>215</v>
      </c>
      <c r="Q2464" t="s">
        <v>215</v>
      </c>
      <c r="R2464" t="s">
        <v>215</v>
      </c>
      <c r="S2464" t="s">
        <v>216</v>
      </c>
      <c r="T2464" t="s">
        <v>216</v>
      </c>
      <c r="U2464" t="s">
        <v>216</v>
      </c>
      <c r="V2464" t="s">
        <v>216</v>
      </c>
      <c r="W2464">
        <v>15</v>
      </c>
      <c r="X2464">
        <v>0</v>
      </c>
      <c r="Y2464">
        <v>15</v>
      </c>
      <c r="Z2464">
        <v>18.100000000000001</v>
      </c>
      <c r="AA2464">
        <v>6</v>
      </c>
      <c r="AB2464">
        <v>65.900000000000006</v>
      </c>
      <c r="AC2464">
        <v>65.900000000000006</v>
      </c>
      <c r="AD2464">
        <v>75.900000000000006</v>
      </c>
    </row>
    <row r="2465" spans="1:30" x14ac:dyDescent="0.25">
      <c r="A2465" t="str">
        <f t="shared" si="38"/>
        <v>2017/20181FemaleCombined and general studiesOther</v>
      </c>
      <c r="B2465" t="s">
        <v>218</v>
      </c>
      <c r="C2465" t="s">
        <v>191</v>
      </c>
      <c r="D2465">
        <v>1</v>
      </c>
      <c r="E2465" t="s">
        <v>6</v>
      </c>
      <c r="F2465" t="s">
        <v>184</v>
      </c>
      <c r="G2465" t="s">
        <v>215</v>
      </c>
      <c r="H2465" t="s">
        <v>215</v>
      </c>
      <c r="I2465" t="s">
        <v>215</v>
      </c>
      <c r="J2465" t="s">
        <v>215</v>
      </c>
      <c r="K2465" t="s">
        <v>215</v>
      </c>
      <c r="L2465" t="s">
        <v>215</v>
      </c>
      <c r="M2465" t="s">
        <v>215</v>
      </c>
      <c r="N2465" t="s">
        <v>27</v>
      </c>
      <c r="O2465" t="s">
        <v>215</v>
      </c>
      <c r="P2465" t="s">
        <v>215</v>
      </c>
      <c r="Q2465" t="s">
        <v>215</v>
      </c>
      <c r="R2465" t="s">
        <v>215</v>
      </c>
      <c r="S2465">
        <v>15</v>
      </c>
      <c r="T2465">
        <v>16100</v>
      </c>
      <c r="U2465">
        <v>20800</v>
      </c>
      <c r="V2465">
        <v>27400</v>
      </c>
      <c r="W2465">
        <v>35</v>
      </c>
      <c r="X2465">
        <v>0</v>
      </c>
      <c r="Y2465">
        <v>35</v>
      </c>
      <c r="Z2465">
        <v>0</v>
      </c>
      <c r="AA2465">
        <v>7.8</v>
      </c>
      <c r="AB2465">
        <v>53.4</v>
      </c>
      <c r="AC2465">
        <v>76.7</v>
      </c>
      <c r="AD2465">
        <v>92.2</v>
      </c>
    </row>
    <row r="2466" spans="1:30" x14ac:dyDescent="0.25">
      <c r="A2466" t="str">
        <f t="shared" si="38"/>
        <v>2017/20181FemaleCombined and general studiesNot known</v>
      </c>
      <c r="B2466" t="s">
        <v>218</v>
      </c>
      <c r="C2466" t="s">
        <v>191</v>
      </c>
      <c r="D2466">
        <v>1</v>
      </c>
      <c r="E2466" t="s">
        <v>6</v>
      </c>
      <c r="F2466" t="s">
        <v>184</v>
      </c>
      <c r="G2466" t="s">
        <v>215</v>
      </c>
      <c r="H2466" t="s">
        <v>215</v>
      </c>
      <c r="I2466" t="s">
        <v>215</v>
      </c>
      <c r="J2466" t="s">
        <v>215</v>
      </c>
      <c r="K2466" t="s">
        <v>215</v>
      </c>
      <c r="L2466" t="s">
        <v>215</v>
      </c>
      <c r="M2466" t="s">
        <v>215</v>
      </c>
      <c r="N2466" t="s">
        <v>2</v>
      </c>
      <c r="O2466" t="s">
        <v>215</v>
      </c>
      <c r="P2466" t="s">
        <v>215</v>
      </c>
      <c r="Q2466" t="s">
        <v>215</v>
      </c>
      <c r="R2466" t="s">
        <v>215</v>
      </c>
      <c r="S2466">
        <v>40</v>
      </c>
      <c r="T2466">
        <v>8800</v>
      </c>
      <c r="U2466">
        <v>18200</v>
      </c>
      <c r="V2466">
        <v>25200</v>
      </c>
      <c r="W2466">
        <v>85</v>
      </c>
      <c r="X2466">
        <v>1.8</v>
      </c>
      <c r="Y2466">
        <v>85</v>
      </c>
      <c r="Z2466">
        <v>12.1</v>
      </c>
      <c r="AA2466">
        <v>9.3000000000000007</v>
      </c>
      <c r="AB2466">
        <v>48.4</v>
      </c>
      <c r="AC2466">
        <v>67.7</v>
      </c>
      <c r="AD2466">
        <v>78.599999999999994</v>
      </c>
    </row>
    <row r="2467" spans="1:30" x14ac:dyDescent="0.25">
      <c r="A2467" t="str">
        <f t="shared" si="38"/>
        <v>2017/20181FemaleComputing4 As or more</v>
      </c>
      <c r="B2467" t="s">
        <v>218</v>
      </c>
      <c r="C2467" t="s">
        <v>191</v>
      </c>
      <c r="D2467">
        <v>1</v>
      </c>
      <c r="E2467" t="s">
        <v>6</v>
      </c>
      <c r="F2467" t="s">
        <v>159</v>
      </c>
      <c r="G2467" t="s">
        <v>215</v>
      </c>
      <c r="H2467" t="s">
        <v>215</v>
      </c>
      <c r="I2467" t="s">
        <v>215</v>
      </c>
      <c r="J2467" t="s">
        <v>215</v>
      </c>
      <c r="K2467" t="s">
        <v>215</v>
      </c>
      <c r="L2467" t="s">
        <v>215</v>
      </c>
      <c r="M2467" t="s">
        <v>215</v>
      </c>
      <c r="N2467" t="s">
        <v>236</v>
      </c>
      <c r="O2467" t="s">
        <v>215</v>
      </c>
      <c r="P2467" t="s">
        <v>215</v>
      </c>
      <c r="Q2467" t="s">
        <v>215</v>
      </c>
      <c r="R2467" t="s">
        <v>215</v>
      </c>
      <c r="S2467" t="s">
        <v>216</v>
      </c>
      <c r="T2467" t="s">
        <v>216</v>
      </c>
      <c r="U2467" t="s">
        <v>216</v>
      </c>
      <c r="V2467" t="s">
        <v>216</v>
      </c>
      <c r="W2467">
        <v>15</v>
      </c>
      <c r="X2467">
        <v>0</v>
      </c>
      <c r="Y2467">
        <v>15</v>
      </c>
      <c r="Z2467">
        <v>3.3</v>
      </c>
      <c r="AA2467">
        <v>0</v>
      </c>
      <c r="AB2467">
        <v>77.2</v>
      </c>
      <c r="AC2467">
        <v>90.2</v>
      </c>
      <c r="AD2467">
        <v>96.7</v>
      </c>
    </row>
    <row r="2468" spans="1:30" x14ac:dyDescent="0.25">
      <c r="A2468" t="str">
        <f t="shared" si="38"/>
        <v>2017/20181FemaleComputing360 points</v>
      </c>
      <c r="B2468" t="s">
        <v>218</v>
      </c>
      <c r="C2468" t="s">
        <v>191</v>
      </c>
      <c r="D2468">
        <v>1</v>
      </c>
      <c r="E2468" t="s">
        <v>6</v>
      </c>
      <c r="F2468" t="s">
        <v>159</v>
      </c>
      <c r="G2468" t="s">
        <v>215</v>
      </c>
      <c r="H2468" t="s">
        <v>215</v>
      </c>
      <c r="I2468" t="s">
        <v>215</v>
      </c>
      <c r="J2468" t="s">
        <v>215</v>
      </c>
      <c r="K2468" t="s">
        <v>215</v>
      </c>
      <c r="L2468" t="s">
        <v>215</v>
      </c>
      <c r="M2468" t="s">
        <v>215</v>
      </c>
      <c r="N2468" t="s">
        <v>102</v>
      </c>
      <c r="O2468" t="s">
        <v>215</v>
      </c>
      <c r="P2468" t="s">
        <v>215</v>
      </c>
      <c r="Q2468" t="s">
        <v>215</v>
      </c>
      <c r="R2468" t="s">
        <v>215</v>
      </c>
      <c r="S2468">
        <v>20</v>
      </c>
      <c r="T2468">
        <v>25200</v>
      </c>
      <c r="U2468">
        <v>28100</v>
      </c>
      <c r="V2468">
        <v>34300</v>
      </c>
      <c r="W2468">
        <v>30</v>
      </c>
      <c r="X2468">
        <v>0</v>
      </c>
      <c r="Y2468">
        <v>30</v>
      </c>
      <c r="Z2468">
        <v>8.3000000000000007</v>
      </c>
      <c r="AA2468">
        <v>6.7</v>
      </c>
      <c r="AB2468">
        <v>68.900000000000006</v>
      </c>
      <c r="AC2468">
        <v>80.5</v>
      </c>
      <c r="AD2468">
        <v>85</v>
      </c>
    </row>
    <row r="2469" spans="1:30" x14ac:dyDescent="0.25">
      <c r="A2469" t="str">
        <f t="shared" si="38"/>
        <v>2017/20181FemaleComputing300-359 points</v>
      </c>
      <c r="B2469" t="s">
        <v>218</v>
      </c>
      <c r="C2469" t="s">
        <v>191</v>
      </c>
      <c r="D2469">
        <v>1</v>
      </c>
      <c r="E2469" t="s">
        <v>6</v>
      </c>
      <c r="F2469" t="s">
        <v>159</v>
      </c>
      <c r="G2469" t="s">
        <v>215</v>
      </c>
      <c r="H2469" t="s">
        <v>215</v>
      </c>
      <c r="I2469" t="s">
        <v>215</v>
      </c>
      <c r="J2469" t="s">
        <v>215</v>
      </c>
      <c r="K2469" t="s">
        <v>215</v>
      </c>
      <c r="L2469" t="s">
        <v>215</v>
      </c>
      <c r="M2469" t="s">
        <v>215</v>
      </c>
      <c r="N2469" t="s">
        <v>103</v>
      </c>
      <c r="O2469" t="s">
        <v>215</v>
      </c>
      <c r="P2469" t="s">
        <v>215</v>
      </c>
      <c r="Q2469" t="s">
        <v>215</v>
      </c>
      <c r="R2469" t="s">
        <v>215</v>
      </c>
      <c r="S2469">
        <v>90</v>
      </c>
      <c r="T2469">
        <v>21200</v>
      </c>
      <c r="U2469">
        <v>26300</v>
      </c>
      <c r="V2469">
        <v>31000</v>
      </c>
      <c r="W2469">
        <v>130</v>
      </c>
      <c r="X2469">
        <v>0</v>
      </c>
      <c r="Y2469">
        <v>130</v>
      </c>
      <c r="Z2469">
        <v>5.6</v>
      </c>
      <c r="AA2469">
        <v>6.6</v>
      </c>
      <c r="AB2469">
        <v>70.400000000000006</v>
      </c>
      <c r="AC2469">
        <v>78.599999999999994</v>
      </c>
      <c r="AD2469">
        <v>87.8</v>
      </c>
    </row>
    <row r="2470" spans="1:30" x14ac:dyDescent="0.25">
      <c r="A2470" t="str">
        <f t="shared" si="38"/>
        <v>2017/20181FemaleComputing240-299 points</v>
      </c>
      <c r="B2470" t="s">
        <v>218</v>
      </c>
      <c r="C2470" t="s">
        <v>191</v>
      </c>
      <c r="D2470">
        <v>1</v>
      </c>
      <c r="E2470" t="s">
        <v>6</v>
      </c>
      <c r="F2470" t="s">
        <v>159</v>
      </c>
      <c r="G2470" t="s">
        <v>215</v>
      </c>
      <c r="H2470" t="s">
        <v>215</v>
      </c>
      <c r="I2470" t="s">
        <v>215</v>
      </c>
      <c r="J2470" t="s">
        <v>215</v>
      </c>
      <c r="K2470" t="s">
        <v>215</v>
      </c>
      <c r="L2470" t="s">
        <v>215</v>
      </c>
      <c r="M2470" t="s">
        <v>215</v>
      </c>
      <c r="N2470" t="s">
        <v>104</v>
      </c>
      <c r="O2470" t="s">
        <v>215</v>
      </c>
      <c r="P2470" t="s">
        <v>215</v>
      </c>
      <c r="Q2470" t="s">
        <v>215</v>
      </c>
      <c r="R2470" t="s">
        <v>215</v>
      </c>
      <c r="S2470">
        <v>150</v>
      </c>
      <c r="T2470">
        <v>18200</v>
      </c>
      <c r="U2470">
        <v>23700</v>
      </c>
      <c r="V2470">
        <v>28500</v>
      </c>
      <c r="W2470">
        <v>205</v>
      </c>
      <c r="X2470">
        <v>0</v>
      </c>
      <c r="Y2470">
        <v>205</v>
      </c>
      <c r="Z2470">
        <v>5.4</v>
      </c>
      <c r="AA2470">
        <v>5.9</v>
      </c>
      <c r="AB2470">
        <v>73.3</v>
      </c>
      <c r="AC2470">
        <v>84</v>
      </c>
      <c r="AD2470">
        <v>88.6</v>
      </c>
    </row>
    <row r="2471" spans="1:30" x14ac:dyDescent="0.25">
      <c r="A2471" t="str">
        <f t="shared" si="38"/>
        <v>2017/20181FemaleComputing180-239 points</v>
      </c>
      <c r="B2471" t="s">
        <v>218</v>
      </c>
      <c r="C2471" t="s">
        <v>191</v>
      </c>
      <c r="D2471">
        <v>1</v>
      </c>
      <c r="E2471" t="s">
        <v>6</v>
      </c>
      <c r="F2471" t="s">
        <v>159</v>
      </c>
      <c r="G2471" t="s">
        <v>215</v>
      </c>
      <c r="H2471" t="s">
        <v>215</v>
      </c>
      <c r="I2471" t="s">
        <v>215</v>
      </c>
      <c r="J2471" t="s">
        <v>215</v>
      </c>
      <c r="K2471" t="s">
        <v>215</v>
      </c>
      <c r="L2471" t="s">
        <v>215</v>
      </c>
      <c r="M2471" t="s">
        <v>215</v>
      </c>
      <c r="N2471" t="s">
        <v>136</v>
      </c>
      <c r="O2471" t="s">
        <v>215</v>
      </c>
      <c r="P2471" t="s">
        <v>215</v>
      </c>
      <c r="Q2471" t="s">
        <v>215</v>
      </c>
      <c r="R2471" t="s">
        <v>215</v>
      </c>
      <c r="S2471">
        <v>90</v>
      </c>
      <c r="T2471">
        <v>16800</v>
      </c>
      <c r="U2471">
        <v>20400</v>
      </c>
      <c r="V2471">
        <v>25900</v>
      </c>
      <c r="W2471">
        <v>130</v>
      </c>
      <c r="X2471">
        <v>0</v>
      </c>
      <c r="Y2471">
        <v>130</v>
      </c>
      <c r="Z2471">
        <v>3.5</v>
      </c>
      <c r="AA2471">
        <v>8.5</v>
      </c>
      <c r="AB2471">
        <v>72.3</v>
      </c>
      <c r="AC2471">
        <v>81.3</v>
      </c>
      <c r="AD2471">
        <v>88</v>
      </c>
    </row>
    <row r="2472" spans="1:30" x14ac:dyDescent="0.25">
      <c r="A2472" t="str">
        <f t="shared" si="38"/>
        <v>2017/20181FemaleComputingBelow 180 points</v>
      </c>
      <c r="B2472" t="s">
        <v>218</v>
      </c>
      <c r="C2472" t="s">
        <v>191</v>
      </c>
      <c r="D2472">
        <v>1</v>
      </c>
      <c r="E2472" t="s">
        <v>6</v>
      </c>
      <c r="F2472" t="s">
        <v>159</v>
      </c>
      <c r="G2472" t="s">
        <v>215</v>
      </c>
      <c r="H2472" t="s">
        <v>215</v>
      </c>
      <c r="I2472" t="s">
        <v>215</v>
      </c>
      <c r="J2472" t="s">
        <v>215</v>
      </c>
      <c r="K2472" t="s">
        <v>215</v>
      </c>
      <c r="L2472" t="s">
        <v>215</v>
      </c>
      <c r="M2472" t="s">
        <v>215</v>
      </c>
      <c r="N2472" t="s">
        <v>135</v>
      </c>
      <c r="O2472" t="s">
        <v>215</v>
      </c>
      <c r="P2472" t="s">
        <v>215</v>
      </c>
      <c r="Q2472" t="s">
        <v>215</v>
      </c>
      <c r="R2472" t="s">
        <v>215</v>
      </c>
      <c r="S2472" t="s">
        <v>216</v>
      </c>
      <c r="T2472" t="s">
        <v>216</v>
      </c>
      <c r="U2472" t="s">
        <v>216</v>
      </c>
      <c r="V2472" t="s">
        <v>216</v>
      </c>
      <c r="W2472">
        <v>10</v>
      </c>
      <c r="X2472">
        <v>0</v>
      </c>
      <c r="Y2472">
        <v>10</v>
      </c>
      <c r="Z2472">
        <v>0</v>
      </c>
      <c r="AA2472">
        <v>0</v>
      </c>
      <c r="AB2472">
        <v>76.8</v>
      </c>
      <c r="AC2472">
        <v>100</v>
      </c>
      <c r="AD2472">
        <v>100</v>
      </c>
    </row>
    <row r="2473" spans="1:30" x14ac:dyDescent="0.25">
      <c r="A2473" t="str">
        <f t="shared" si="38"/>
        <v>2017/20181FemaleComputing1 or 2 A level passes</v>
      </c>
      <c r="B2473" t="s">
        <v>218</v>
      </c>
      <c r="C2473" t="s">
        <v>191</v>
      </c>
      <c r="D2473">
        <v>1</v>
      </c>
      <c r="E2473" t="s">
        <v>6</v>
      </c>
      <c r="F2473" t="s">
        <v>159</v>
      </c>
      <c r="G2473" t="s">
        <v>215</v>
      </c>
      <c r="H2473" t="s">
        <v>215</v>
      </c>
      <c r="I2473" t="s">
        <v>215</v>
      </c>
      <c r="J2473" t="s">
        <v>215</v>
      </c>
      <c r="K2473" t="s">
        <v>215</v>
      </c>
      <c r="L2473" t="s">
        <v>215</v>
      </c>
      <c r="M2473" t="s">
        <v>215</v>
      </c>
      <c r="N2473" t="s">
        <v>105</v>
      </c>
      <c r="O2473" t="s">
        <v>215</v>
      </c>
      <c r="P2473" t="s">
        <v>215</v>
      </c>
      <c r="Q2473" t="s">
        <v>215</v>
      </c>
      <c r="R2473" t="s">
        <v>215</v>
      </c>
      <c r="S2473">
        <v>110</v>
      </c>
      <c r="T2473">
        <v>15300</v>
      </c>
      <c r="U2473">
        <v>19300</v>
      </c>
      <c r="V2473">
        <v>25200</v>
      </c>
      <c r="W2473">
        <v>150</v>
      </c>
      <c r="X2473">
        <v>0</v>
      </c>
      <c r="Y2473">
        <v>150</v>
      </c>
      <c r="Z2473">
        <v>4.7</v>
      </c>
      <c r="AA2473">
        <v>6.5</v>
      </c>
      <c r="AB2473">
        <v>76</v>
      </c>
      <c r="AC2473">
        <v>83.5</v>
      </c>
      <c r="AD2473">
        <v>88.7</v>
      </c>
    </row>
    <row r="2474" spans="1:30" x14ac:dyDescent="0.25">
      <c r="A2474" t="str">
        <f t="shared" si="38"/>
        <v>2017/20181FemaleComputingBTEC</v>
      </c>
      <c r="B2474" t="s">
        <v>218</v>
      </c>
      <c r="C2474" t="s">
        <v>191</v>
      </c>
      <c r="D2474">
        <v>1</v>
      </c>
      <c r="E2474" t="s">
        <v>6</v>
      </c>
      <c r="F2474" t="s">
        <v>159</v>
      </c>
      <c r="G2474" t="s">
        <v>215</v>
      </c>
      <c r="H2474" t="s">
        <v>215</v>
      </c>
      <c r="I2474" t="s">
        <v>215</v>
      </c>
      <c r="J2474" t="s">
        <v>215</v>
      </c>
      <c r="K2474" t="s">
        <v>215</v>
      </c>
      <c r="L2474" t="s">
        <v>215</v>
      </c>
      <c r="M2474" t="s">
        <v>215</v>
      </c>
      <c r="N2474" t="s">
        <v>106</v>
      </c>
      <c r="O2474" t="s">
        <v>215</v>
      </c>
      <c r="P2474" t="s">
        <v>215</v>
      </c>
      <c r="Q2474" t="s">
        <v>215</v>
      </c>
      <c r="R2474" t="s">
        <v>215</v>
      </c>
      <c r="S2474">
        <v>170</v>
      </c>
      <c r="T2474">
        <v>13500</v>
      </c>
      <c r="U2474">
        <v>17900</v>
      </c>
      <c r="V2474">
        <v>22300</v>
      </c>
      <c r="W2474">
        <v>245</v>
      </c>
      <c r="X2474">
        <v>0</v>
      </c>
      <c r="Y2474">
        <v>245</v>
      </c>
      <c r="Z2474">
        <v>3.6</v>
      </c>
      <c r="AA2474">
        <v>11.2</v>
      </c>
      <c r="AB2474">
        <v>71.2</v>
      </c>
      <c r="AC2474">
        <v>80.900000000000006</v>
      </c>
      <c r="AD2474">
        <v>85.2</v>
      </c>
    </row>
    <row r="2475" spans="1:30" x14ac:dyDescent="0.25">
      <c r="A2475" t="str">
        <f t="shared" si="38"/>
        <v>2017/20181FemaleComputingOther</v>
      </c>
      <c r="B2475" t="s">
        <v>218</v>
      </c>
      <c r="C2475" t="s">
        <v>191</v>
      </c>
      <c r="D2475">
        <v>1</v>
      </c>
      <c r="E2475" t="s">
        <v>6</v>
      </c>
      <c r="F2475" t="s">
        <v>159</v>
      </c>
      <c r="G2475" t="s">
        <v>215</v>
      </c>
      <c r="H2475" t="s">
        <v>215</v>
      </c>
      <c r="I2475" t="s">
        <v>215</v>
      </c>
      <c r="J2475" t="s">
        <v>215</v>
      </c>
      <c r="K2475" t="s">
        <v>215</v>
      </c>
      <c r="L2475" t="s">
        <v>215</v>
      </c>
      <c r="M2475" t="s">
        <v>215</v>
      </c>
      <c r="N2475" t="s">
        <v>27</v>
      </c>
      <c r="O2475" t="s">
        <v>215</v>
      </c>
      <c r="P2475" t="s">
        <v>215</v>
      </c>
      <c r="Q2475" t="s">
        <v>215</v>
      </c>
      <c r="R2475" t="s">
        <v>215</v>
      </c>
      <c r="S2475">
        <v>75</v>
      </c>
      <c r="T2475">
        <v>15300</v>
      </c>
      <c r="U2475">
        <v>19700</v>
      </c>
      <c r="V2475">
        <v>24500</v>
      </c>
      <c r="W2475">
        <v>105</v>
      </c>
      <c r="X2475">
        <v>0</v>
      </c>
      <c r="Y2475">
        <v>105</v>
      </c>
      <c r="Z2475">
        <v>7.7</v>
      </c>
      <c r="AA2475">
        <v>4.8</v>
      </c>
      <c r="AB2475">
        <v>72</v>
      </c>
      <c r="AC2475">
        <v>77.8</v>
      </c>
      <c r="AD2475">
        <v>87.4</v>
      </c>
    </row>
    <row r="2476" spans="1:30" x14ac:dyDescent="0.25">
      <c r="A2476" t="str">
        <f t="shared" si="38"/>
        <v>2017/20181FemaleComputingNot known</v>
      </c>
      <c r="B2476" t="s">
        <v>218</v>
      </c>
      <c r="C2476" t="s">
        <v>191</v>
      </c>
      <c r="D2476">
        <v>1</v>
      </c>
      <c r="E2476" t="s">
        <v>6</v>
      </c>
      <c r="F2476" t="s">
        <v>159</v>
      </c>
      <c r="G2476" t="s">
        <v>215</v>
      </c>
      <c r="H2476" t="s">
        <v>215</v>
      </c>
      <c r="I2476" t="s">
        <v>215</v>
      </c>
      <c r="J2476" t="s">
        <v>215</v>
      </c>
      <c r="K2476" t="s">
        <v>215</v>
      </c>
      <c r="L2476" t="s">
        <v>215</v>
      </c>
      <c r="M2476" t="s">
        <v>215</v>
      </c>
      <c r="N2476" t="s">
        <v>2</v>
      </c>
      <c r="O2476" t="s">
        <v>215</v>
      </c>
      <c r="P2476" t="s">
        <v>215</v>
      </c>
      <c r="Q2476" t="s">
        <v>215</v>
      </c>
      <c r="R2476" t="s">
        <v>215</v>
      </c>
      <c r="S2476">
        <v>60</v>
      </c>
      <c r="T2476">
        <v>12800</v>
      </c>
      <c r="U2476">
        <v>19300</v>
      </c>
      <c r="V2476">
        <v>27700</v>
      </c>
      <c r="W2476">
        <v>90</v>
      </c>
      <c r="X2476">
        <v>7.2</v>
      </c>
      <c r="Y2476">
        <v>80</v>
      </c>
      <c r="Z2476">
        <v>7.3</v>
      </c>
      <c r="AA2476">
        <v>9.4</v>
      </c>
      <c r="AB2476">
        <v>73.3</v>
      </c>
      <c r="AC2476">
        <v>80</v>
      </c>
      <c r="AD2476">
        <v>83.3</v>
      </c>
    </row>
    <row r="2477" spans="1:30" x14ac:dyDescent="0.25">
      <c r="A2477" t="str">
        <f t="shared" si="38"/>
        <v>2017/20181FemaleCreative arts and design4 As or more</v>
      </c>
      <c r="B2477" t="s">
        <v>218</v>
      </c>
      <c r="C2477" t="s">
        <v>191</v>
      </c>
      <c r="D2477">
        <v>1</v>
      </c>
      <c r="E2477" t="s">
        <v>6</v>
      </c>
      <c r="F2477" t="s">
        <v>180</v>
      </c>
      <c r="G2477" t="s">
        <v>215</v>
      </c>
      <c r="H2477" t="s">
        <v>215</v>
      </c>
      <c r="I2477" t="s">
        <v>215</v>
      </c>
      <c r="J2477" t="s">
        <v>215</v>
      </c>
      <c r="K2477" t="s">
        <v>215</v>
      </c>
      <c r="L2477" t="s">
        <v>215</v>
      </c>
      <c r="M2477" t="s">
        <v>215</v>
      </c>
      <c r="N2477" t="s">
        <v>236</v>
      </c>
      <c r="O2477" t="s">
        <v>215</v>
      </c>
      <c r="P2477" t="s">
        <v>215</v>
      </c>
      <c r="Q2477" t="s">
        <v>215</v>
      </c>
      <c r="R2477" t="s">
        <v>215</v>
      </c>
      <c r="S2477">
        <v>35</v>
      </c>
      <c r="T2477">
        <v>16000</v>
      </c>
      <c r="U2477">
        <v>19300</v>
      </c>
      <c r="V2477">
        <v>21200</v>
      </c>
      <c r="W2477">
        <v>45</v>
      </c>
      <c r="X2477">
        <v>0</v>
      </c>
      <c r="Y2477">
        <v>45</v>
      </c>
      <c r="Z2477">
        <v>0</v>
      </c>
      <c r="AA2477">
        <v>4.5</v>
      </c>
      <c r="AB2477">
        <v>83.1</v>
      </c>
      <c r="AC2477">
        <v>93.3</v>
      </c>
      <c r="AD2477">
        <v>95.5</v>
      </c>
    </row>
    <row r="2478" spans="1:30" x14ac:dyDescent="0.25">
      <c r="A2478" t="str">
        <f t="shared" si="38"/>
        <v>2017/20181FemaleCreative arts and design360 points</v>
      </c>
      <c r="B2478" t="s">
        <v>218</v>
      </c>
      <c r="C2478" t="s">
        <v>191</v>
      </c>
      <c r="D2478">
        <v>1</v>
      </c>
      <c r="E2478" t="s">
        <v>6</v>
      </c>
      <c r="F2478" t="s">
        <v>180</v>
      </c>
      <c r="G2478" t="s">
        <v>215</v>
      </c>
      <c r="H2478" t="s">
        <v>215</v>
      </c>
      <c r="I2478" t="s">
        <v>215</v>
      </c>
      <c r="J2478" t="s">
        <v>215</v>
      </c>
      <c r="K2478" t="s">
        <v>215</v>
      </c>
      <c r="L2478" t="s">
        <v>215</v>
      </c>
      <c r="M2478" t="s">
        <v>215</v>
      </c>
      <c r="N2478" t="s">
        <v>102</v>
      </c>
      <c r="O2478" t="s">
        <v>215</v>
      </c>
      <c r="P2478" t="s">
        <v>215</v>
      </c>
      <c r="Q2478" t="s">
        <v>215</v>
      </c>
      <c r="R2478" t="s">
        <v>215</v>
      </c>
      <c r="S2478">
        <v>230</v>
      </c>
      <c r="T2478">
        <v>12400</v>
      </c>
      <c r="U2478">
        <v>17200</v>
      </c>
      <c r="V2478">
        <v>21200</v>
      </c>
      <c r="W2478">
        <v>325</v>
      </c>
      <c r="X2478">
        <v>0</v>
      </c>
      <c r="Y2478">
        <v>325</v>
      </c>
      <c r="Z2478">
        <v>4.4000000000000004</v>
      </c>
      <c r="AA2478">
        <v>9.3000000000000007</v>
      </c>
      <c r="AB2478">
        <v>75.599999999999994</v>
      </c>
      <c r="AC2478">
        <v>83.9</v>
      </c>
      <c r="AD2478">
        <v>86.2</v>
      </c>
    </row>
    <row r="2479" spans="1:30" x14ac:dyDescent="0.25">
      <c r="A2479" t="str">
        <f t="shared" si="38"/>
        <v>2017/20181FemaleCreative arts and design300-359 points</v>
      </c>
      <c r="B2479" t="s">
        <v>218</v>
      </c>
      <c r="C2479" t="s">
        <v>191</v>
      </c>
      <c r="D2479">
        <v>1</v>
      </c>
      <c r="E2479" t="s">
        <v>6</v>
      </c>
      <c r="F2479" t="s">
        <v>180</v>
      </c>
      <c r="G2479" t="s">
        <v>215</v>
      </c>
      <c r="H2479" t="s">
        <v>215</v>
      </c>
      <c r="I2479" t="s">
        <v>215</v>
      </c>
      <c r="J2479" t="s">
        <v>215</v>
      </c>
      <c r="K2479" t="s">
        <v>215</v>
      </c>
      <c r="L2479" t="s">
        <v>215</v>
      </c>
      <c r="M2479" t="s">
        <v>215</v>
      </c>
      <c r="N2479" t="s">
        <v>103</v>
      </c>
      <c r="O2479" t="s">
        <v>215</v>
      </c>
      <c r="P2479" t="s">
        <v>215</v>
      </c>
      <c r="Q2479" t="s">
        <v>215</v>
      </c>
      <c r="R2479" t="s">
        <v>215</v>
      </c>
      <c r="S2479">
        <v>1590</v>
      </c>
      <c r="T2479">
        <v>12800</v>
      </c>
      <c r="U2479">
        <v>17200</v>
      </c>
      <c r="V2479">
        <v>20800</v>
      </c>
      <c r="W2479">
        <v>2185</v>
      </c>
      <c r="X2479">
        <v>0</v>
      </c>
      <c r="Y2479">
        <v>2185</v>
      </c>
      <c r="Z2479">
        <v>4.5</v>
      </c>
      <c r="AA2479">
        <v>9.3000000000000007</v>
      </c>
      <c r="AB2479">
        <v>76.400000000000006</v>
      </c>
      <c r="AC2479">
        <v>83.5</v>
      </c>
      <c r="AD2479">
        <v>86.2</v>
      </c>
    </row>
    <row r="2480" spans="1:30" x14ac:dyDescent="0.25">
      <c r="A2480" t="str">
        <f t="shared" si="38"/>
        <v>2017/20181FemaleCreative arts and design240-299 points</v>
      </c>
      <c r="B2480" t="s">
        <v>218</v>
      </c>
      <c r="C2480" t="s">
        <v>191</v>
      </c>
      <c r="D2480">
        <v>1</v>
      </c>
      <c r="E2480" t="s">
        <v>6</v>
      </c>
      <c r="F2480" t="s">
        <v>180</v>
      </c>
      <c r="G2480" t="s">
        <v>215</v>
      </c>
      <c r="H2480" t="s">
        <v>215</v>
      </c>
      <c r="I2480" t="s">
        <v>215</v>
      </c>
      <c r="J2480" t="s">
        <v>215</v>
      </c>
      <c r="K2480" t="s">
        <v>215</v>
      </c>
      <c r="L2480" t="s">
        <v>215</v>
      </c>
      <c r="M2480" t="s">
        <v>215</v>
      </c>
      <c r="N2480" t="s">
        <v>104</v>
      </c>
      <c r="O2480" t="s">
        <v>215</v>
      </c>
      <c r="P2480" t="s">
        <v>215</v>
      </c>
      <c r="Q2480" t="s">
        <v>215</v>
      </c>
      <c r="R2480" t="s">
        <v>215</v>
      </c>
      <c r="S2480">
        <v>1730</v>
      </c>
      <c r="T2480">
        <v>12000</v>
      </c>
      <c r="U2480">
        <v>16400</v>
      </c>
      <c r="V2480">
        <v>20100</v>
      </c>
      <c r="W2480">
        <v>2330</v>
      </c>
      <c r="X2480">
        <v>0</v>
      </c>
      <c r="Y2480">
        <v>2330</v>
      </c>
      <c r="Z2480">
        <v>3.9</v>
      </c>
      <c r="AA2480">
        <v>10.7</v>
      </c>
      <c r="AB2480">
        <v>76.099999999999994</v>
      </c>
      <c r="AC2480">
        <v>83</v>
      </c>
      <c r="AD2480">
        <v>85.4</v>
      </c>
    </row>
    <row r="2481" spans="1:30" x14ac:dyDescent="0.25">
      <c r="A2481" t="str">
        <f t="shared" si="38"/>
        <v>2017/20181FemaleCreative arts and design180-239 points</v>
      </c>
      <c r="B2481" t="s">
        <v>218</v>
      </c>
      <c r="C2481" t="s">
        <v>191</v>
      </c>
      <c r="D2481">
        <v>1</v>
      </c>
      <c r="E2481" t="s">
        <v>6</v>
      </c>
      <c r="F2481" t="s">
        <v>180</v>
      </c>
      <c r="G2481" t="s">
        <v>215</v>
      </c>
      <c r="H2481" t="s">
        <v>215</v>
      </c>
      <c r="I2481" t="s">
        <v>215</v>
      </c>
      <c r="J2481" t="s">
        <v>215</v>
      </c>
      <c r="K2481" t="s">
        <v>215</v>
      </c>
      <c r="L2481" t="s">
        <v>215</v>
      </c>
      <c r="M2481" t="s">
        <v>215</v>
      </c>
      <c r="N2481" t="s">
        <v>136</v>
      </c>
      <c r="O2481" t="s">
        <v>215</v>
      </c>
      <c r="P2481" t="s">
        <v>215</v>
      </c>
      <c r="Q2481" t="s">
        <v>215</v>
      </c>
      <c r="R2481" t="s">
        <v>215</v>
      </c>
      <c r="S2481">
        <v>595</v>
      </c>
      <c r="T2481">
        <v>12000</v>
      </c>
      <c r="U2481">
        <v>16100</v>
      </c>
      <c r="V2481">
        <v>19300</v>
      </c>
      <c r="W2481">
        <v>780</v>
      </c>
      <c r="X2481">
        <v>0</v>
      </c>
      <c r="Y2481">
        <v>780</v>
      </c>
      <c r="Z2481">
        <v>4.9000000000000004</v>
      </c>
      <c r="AA2481">
        <v>9.5</v>
      </c>
      <c r="AB2481">
        <v>77.599999999999994</v>
      </c>
      <c r="AC2481">
        <v>83.2</v>
      </c>
      <c r="AD2481">
        <v>85.6</v>
      </c>
    </row>
    <row r="2482" spans="1:30" x14ac:dyDescent="0.25">
      <c r="A2482" t="str">
        <f t="shared" si="38"/>
        <v>2017/20181FemaleCreative arts and designBelow 180 points</v>
      </c>
      <c r="B2482" t="s">
        <v>218</v>
      </c>
      <c r="C2482" t="s">
        <v>191</v>
      </c>
      <c r="D2482">
        <v>1</v>
      </c>
      <c r="E2482" t="s">
        <v>6</v>
      </c>
      <c r="F2482" t="s">
        <v>180</v>
      </c>
      <c r="G2482" t="s">
        <v>215</v>
      </c>
      <c r="H2482" t="s">
        <v>215</v>
      </c>
      <c r="I2482" t="s">
        <v>215</v>
      </c>
      <c r="J2482" t="s">
        <v>215</v>
      </c>
      <c r="K2482" t="s">
        <v>215</v>
      </c>
      <c r="L2482" t="s">
        <v>215</v>
      </c>
      <c r="M2482" t="s">
        <v>215</v>
      </c>
      <c r="N2482" t="s">
        <v>135</v>
      </c>
      <c r="O2482" t="s">
        <v>215</v>
      </c>
      <c r="P2482" t="s">
        <v>215</v>
      </c>
      <c r="Q2482" t="s">
        <v>215</v>
      </c>
      <c r="R2482" t="s">
        <v>215</v>
      </c>
      <c r="S2482">
        <v>50</v>
      </c>
      <c r="T2482">
        <v>14200</v>
      </c>
      <c r="U2482">
        <v>16800</v>
      </c>
      <c r="V2482">
        <v>19300</v>
      </c>
      <c r="W2482">
        <v>75</v>
      </c>
      <c r="X2482">
        <v>0</v>
      </c>
      <c r="Y2482">
        <v>75</v>
      </c>
      <c r="Z2482">
        <v>7.8</v>
      </c>
      <c r="AA2482">
        <v>15.6</v>
      </c>
      <c r="AB2482">
        <v>69.400000000000006</v>
      </c>
      <c r="AC2482">
        <v>74</v>
      </c>
      <c r="AD2482">
        <v>76.599999999999994</v>
      </c>
    </row>
    <row r="2483" spans="1:30" x14ac:dyDescent="0.25">
      <c r="A2483" t="str">
        <f t="shared" si="38"/>
        <v>2017/20181FemaleCreative arts and design1 or 2 A level passes</v>
      </c>
      <c r="B2483" t="s">
        <v>218</v>
      </c>
      <c r="C2483" t="s">
        <v>191</v>
      </c>
      <c r="D2483">
        <v>1</v>
      </c>
      <c r="E2483" t="s">
        <v>6</v>
      </c>
      <c r="F2483" t="s">
        <v>180</v>
      </c>
      <c r="G2483" t="s">
        <v>215</v>
      </c>
      <c r="H2483" t="s">
        <v>215</v>
      </c>
      <c r="I2483" t="s">
        <v>215</v>
      </c>
      <c r="J2483" t="s">
        <v>215</v>
      </c>
      <c r="K2483" t="s">
        <v>215</v>
      </c>
      <c r="L2483" t="s">
        <v>215</v>
      </c>
      <c r="M2483" t="s">
        <v>215</v>
      </c>
      <c r="N2483" t="s">
        <v>105</v>
      </c>
      <c r="O2483" t="s">
        <v>215</v>
      </c>
      <c r="P2483" t="s">
        <v>215</v>
      </c>
      <c r="Q2483" t="s">
        <v>215</v>
      </c>
      <c r="R2483" t="s">
        <v>215</v>
      </c>
      <c r="S2483">
        <v>880</v>
      </c>
      <c r="T2483">
        <v>11000</v>
      </c>
      <c r="U2483">
        <v>15700</v>
      </c>
      <c r="V2483">
        <v>19300</v>
      </c>
      <c r="W2483">
        <v>1240</v>
      </c>
      <c r="X2483">
        <v>0</v>
      </c>
      <c r="Y2483">
        <v>1240</v>
      </c>
      <c r="Z2483">
        <v>5.7</v>
      </c>
      <c r="AA2483">
        <v>11.4</v>
      </c>
      <c r="AB2483">
        <v>72.599999999999994</v>
      </c>
      <c r="AC2483">
        <v>80.8</v>
      </c>
      <c r="AD2483">
        <v>82.9</v>
      </c>
    </row>
    <row r="2484" spans="1:30" x14ac:dyDescent="0.25">
      <c r="A2484" t="str">
        <f t="shared" si="38"/>
        <v>2017/20181FemaleCreative arts and designBTEC</v>
      </c>
      <c r="B2484" t="s">
        <v>218</v>
      </c>
      <c r="C2484" t="s">
        <v>191</v>
      </c>
      <c r="D2484">
        <v>1</v>
      </c>
      <c r="E2484" t="s">
        <v>6</v>
      </c>
      <c r="F2484" t="s">
        <v>180</v>
      </c>
      <c r="G2484" t="s">
        <v>215</v>
      </c>
      <c r="H2484" t="s">
        <v>215</v>
      </c>
      <c r="I2484" t="s">
        <v>215</v>
      </c>
      <c r="J2484" t="s">
        <v>215</v>
      </c>
      <c r="K2484" t="s">
        <v>215</v>
      </c>
      <c r="L2484" t="s">
        <v>215</v>
      </c>
      <c r="M2484" t="s">
        <v>215</v>
      </c>
      <c r="N2484" t="s">
        <v>106</v>
      </c>
      <c r="O2484" t="s">
        <v>215</v>
      </c>
      <c r="P2484" t="s">
        <v>215</v>
      </c>
      <c r="Q2484" t="s">
        <v>215</v>
      </c>
      <c r="R2484" t="s">
        <v>215</v>
      </c>
      <c r="S2484">
        <v>1830</v>
      </c>
      <c r="T2484">
        <v>11000</v>
      </c>
      <c r="U2484">
        <v>15300</v>
      </c>
      <c r="V2484">
        <v>18600</v>
      </c>
      <c r="W2484">
        <v>2470</v>
      </c>
      <c r="X2484">
        <v>0</v>
      </c>
      <c r="Y2484">
        <v>2470</v>
      </c>
      <c r="Z2484">
        <v>4</v>
      </c>
      <c r="AA2484">
        <v>12.5</v>
      </c>
      <c r="AB2484">
        <v>75.8</v>
      </c>
      <c r="AC2484">
        <v>81.099999999999994</v>
      </c>
      <c r="AD2484">
        <v>83.5</v>
      </c>
    </row>
    <row r="2485" spans="1:30" x14ac:dyDescent="0.25">
      <c r="A2485" t="str">
        <f t="shared" si="38"/>
        <v>2017/20181FemaleCreative arts and designOther</v>
      </c>
      <c r="B2485" t="s">
        <v>218</v>
      </c>
      <c r="C2485" t="s">
        <v>191</v>
      </c>
      <c r="D2485">
        <v>1</v>
      </c>
      <c r="E2485" t="s">
        <v>6</v>
      </c>
      <c r="F2485" t="s">
        <v>180</v>
      </c>
      <c r="G2485" t="s">
        <v>215</v>
      </c>
      <c r="H2485" t="s">
        <v>215</v>
      </c>
      <c r="I2485" t="s">
        <v>215</v>
      </c>
      <c r="J2485" t="s">
        <v>215</v>
      </c>
      <c r="K2485" t="s">
        <v>215</v>
      </c>
      <c r="L2485" t="s">
        <v>215</v>
      </c>
      <c r="M2485" t="s">
        <v>215</v>
      </c>
      <c r="N2485" t="s">
        <v>27</v>
      </c>
      <c r="O2485" t="s">
        <v>215</v>
      </c>
      <c r="P2485" t="s">
        <v>215</v>
      </c>
      <c r="Q2485" t="s">
        <v>215</v>
      </c>
      <c r="R2485" t="s">
        <v>215</v>
      </c>
      <c r="S2485">
        <v>420</v>
      </c>
      <c r="T2485">
        <v>11000</v>
      </c>
      <c r="U2485">
        <v>14600</v>
      </c>
      <c r="V2485">
        <v>18200</v>
      </c>
      <c r="W2485">
        <v>565</v>
      </c>
      <c r="X2485">
        <v>0</v>
      </c>
      <c r="Y2485">
        <v>565</v>
      </c>
      <c r="Z2485">
        <v>6.3</v>
      </c>
      <c r="AA2485">
        <v>11.2</v>
      </c>
      <c r="AB2485">
        <v>76.5</v>
      </c>
      <c r="AC2485">
        <v>80.5</v>
      </c>
      <c r="AD2485">
        <v>82.6</v>
      </c>
    </row>
    <row r="2486" spans="1:30" x14ac:dyDescent="0.25">
      <c r="A2486" t="str">
        <f t="shared" si="38"/>
        <v>2017/20181FemaleCreative arts and designNot known</v>
      </c>
      <c r="B2486" t="s">
        <v>218</v>
      </c>
      <c r="C2486" t="s">
        <v>191</v>
      </c>
      <c r="D2486">
        <v>1</v>
      </c>
      <c r="E2486" t="s">
        <v>6</v>
      </c>
      <c r="F2486" t="s">
        <v>180</v>
      </c>
      <c r="G2486" t="s">
        <v>215</v>
      </c>
      <c r="H2486" t="s">
        <v>215</v>
      </c>
      <c r="I2486" t="s">
        <v>215</v>
      </c>
      <c r="J2486" t="s">
        <v>215</v>
      </c>
      <c r="K2486" t="s">
        <v>215</v>
      </c>
      <c r="L2486" t="s">
        <v>215</v>
      </c>
      <c r="M2486" t="s">
        <v>215</v>
      </c>
      <c r="N2486" t="s">
        <v>2</v>
      </c>
      <c r="O2486" t="s">
        <v>215</v>
      </c>
      <c r="P2486" t="s">
        <v>215</v>
      </c>
      <c r="Q2486" t="s">
        <v>215</v>
      </c>
      <c r="R2486" t="s">
        <v>215</v>
      </c>
      <c r="S2486">
        <v>435</v>
      </c>
      <c r="T2486">
        <v>11700</v>
      </c>
      <c r="U2486">
        <v>16100</v>
      </c>
      <c r="V2486">
        <v>19300</v>
      </c>
      <c r="W2486">
        <v>785</v>
      </c>
      <c r="X2486">
        <v>15.2</v>
      </c>
      <c r="Y2486">
        <v>665</v>
      </c>
      <c r="Z2486">
        <v>7.6</v>
      </c>
      <c r="AA2486">
        <v>12.1</v>
      </c>
      <c r="AB2486">
        <v>67.099999999999994</v>
      </c>
      <c r="AC2486">
        <v>73.2</v>
      </c>
      <c r="AD2486">
        <v>80.3</v>
      </c>
    </row>
    <row r="2487" spans="1:30" x14ac:dyDescent="0.25">
      <c r="A2487" t="str">
        <f t="shared" si="38"/>
        <v>2017/20181FemaleEconomics4 As or more</v>
      </c>
      <c r="B2487" t="s">
        <v>218</v>
      </c>
      <c r="C2487" t="s">
        <v>191</v>
      </c>
      <c r="D2487">
        <v>1</v>
      </c>
      <c r="E2487" t="s">
        <v>6</v>
      </c>
      <c r="F2487" t="s">
        <v>13</v>
      </c>
      <c r="G2487" t="s">
        <v>215</v>
      </c>
      <c r="H2487" t="s">
        <v>215</v>
      </c>
      <c r="I2487" t="s">
        <v>215</v>
      </c>
      <c r="J2487" t="s">
        <v>215</v>
      </c>
      <c r="K2487" t="s">
        <v>215</v>
      </c>
      <c r="L2487" t="s">
        <v>215</v>
      </c>
      <c r="M2487" t="s">
        <v>215</v>
      </c>
      <c r="N2487" t="s">
        <v>236</v>
      </c>
      <c r="O2487" t="s">
        <v>215</v>
      </c>
      <c r="P2487" t="s">
        <v>215</v>
      </c>
      <c r="Q2487" t="s">
        <v>215</v>
      </c>
      <c r="R2487" t="s">
        <v>215</v>
      </c>
      <c r="S2487">
        <v>110</v>
      </c>
      <c r="T2487">
        <v>25900</v>
      </c>
      <c r="U2487">
        <v>30700</v>
      </c>
      <c r="V2487">
        <v>41200</v>
      </c>
      <c r="W2487">
        <v>160</v>
      </c>
      <c r="X2487">
        <v>0</v>
      </c>
      <c r="Y2487">
        <v>160</v>
      </c>
      <c r="Z2487">
        <v>8.9</v>
      </c>
      <c r="AA2487">
        <v>4.5</v>
      </c>
      <c r="AB2487">
        <v>69.2</v>
      </c>
      <c r="AC2487">
        <v>81.2</v>
      </c>
      <c r="AD2487">
        <v>86.6</v>
      </c>
    </row>
    <row r="2488" spans="1:30" x14ac:dyDescent="0.25">
      <c r="A2488" t="str">
        <f t="shared" si="38"/>
        <v>2017/20181FemaleEconomics360 points</v>
      </c>
      <c r="B2488" t="s">
        <v>218</v>
      </c>
      <c r="C2488" t="s">
        <v>191</v>
      </c>
      <c r="D2488">
        <v>1</v>
      </c>
      <c r="E2488" t="s">
        <v>6</v>
      </c>
      <c r="F2488" t="s">
        <v>13</v>
      </c>
      <c r="G2488" t="s">
        <v>215</v>
      </c>
      <c r="H2488" t="s">
        <v>215</v>
      </c>
      <c r="I2488" t="s">
        <v>215</v>
      </c>
      <c r="J2488" t="s">
        <v>215</v>
      </c>
      <c r="K2488" t="s">
        <v>215</v>
      </c>
      <c r="L2488" t="s">
        <v>215</v>
      </c>
      <c r="M2488" t="s">
        <v>215</v>
      </c>
      <c r="N2488" t="s">
        <v>102</v>
      </c>
      <c r="O2488" t="s">
        <v>215</v>
      </c>
      <c r="P2488" t="s">
        <v>215</v>
      </c>
      <c r="Q2488" t="s">
        <v>215</v>
      </c>
      <c r="R2488" t="s">
        <v>215</v>
      </c>
      <c r="S2488">
        <v>230</v>
      </c>
      <c r="T2488">
        <v>24800</v>
      </c>
      <c r="U2488">
        <v>29200</v>
      </c>
      <c r="V2488">
        <v>36900</v>
      </c>
      <c r="W2488">
        <v>320</v>
      </c>
      <c r="X2488">
        <v>0</v>
      </c>
      <c r="Y2488">
        <v>320</v>
      </c>
      <c r="Z2488">
        <v>4.9000000000000004</v>
      </c>
      <c r="AA2488">
        <v>5.3</v>
      </c>
      <c r="AB2488">
        <v>73.599999999999994</v>
      </c>
      <c r="AC2488">
        <v>84.6</v>
      </c>
      <c r="AD2488">
        <v>89.9</v>
      </c>
    </row>
    <row r="2489" spans="1:30" x14ac:dyDescent="0.25">
      <c r="A2489" t="str">
        <f t="shared" si="38"/>
        <v>2017/20181FemaleEconomics300-359 points</v>
      </c>
      <c r="B2489" t="s">
        <v>218</v>
      </c>
      <c r="C2489" t="s">
        <v>191</v>
      </c>
      <c r="D2489">
        <v>1</v>
      </c>
      <c r="E2489" t="s">
        <v>6</v>
      </c>
      <c r="F2489" t="s">
        <v>13</v>
      </c>
      <c r="G2489" t="s">
        <v>215</v>
      </c>
      <c r="H2489" t="s">
        <v>215</v>
      </c>
      <c r="I2489" t="s">
        <v>215</v>
      </c>
      <c r="J2489" t="s">
        <v>215</v>
      </c>
      <c r="K2489" t="s">
        <v>215</v>
      </c>
      <c r="L2489" t="s">
        <v>215</v>
      </c>
      <c r="M2489" t="s">
        <v>215</v>
      </c>
      <c r="N2489" t="s">
        <v>103</v>
      </c>
      <c r="O2489" t="s">
        <v>215</v>
      </c>
      <c r="P2489" t="s">
        <v>215</v>
      </c>
      <c r="Q2489" t="s">
        <v>215</v>
      </c>
      <c r="R2489" t="s">
        <v>215</v>
      </c>
      <c r="S2489">
        <v>365</v>
      </c>
      <c r="T2489">
        <v>19700</v>
      </c>
      <c r="U2489">
        <v>24800</v>
      </c>
      <c r="V2489">
        <v>29900</v>
      </c>
      <c r="W2489">
        <v>515</v>
      </c>
      <c r="X2489">
        <v>0</v>
      </c>
      <c r="Y2489">
        <v>515</v>
      </c>
      <c r="Z2489">
        <v>4.5</v>
      </c>
      <c r="AA2489">
        <v>7.5</v>
      </c>
      <c r="AB2489">
        <v>71.7</v>
      </c>
      <c r="AC2489">
        <v>82.6</v>
      </c>
      <c r="AD2489">
        <v>88.1</v>
      </c>
    </row>
    <row r="2490" spans="1:30" x14ac:dyDescent="0.25">
      <c r="A2490" t="str">
        <f t="shared" si="38"/>
        <v>2017/20181FemaleEconomics240-299 points</v>
      </c>
      <c r="B2490" t="s">
        <v>218</v>
      </c>
      <c r="C2490" t="s">
        <v>191</v>
      </c>
      <c r="D2490">
        <v>1</v>
      </c>
      <c r="E2490" t="s">
        <v>6</v>
      </c>
      <c r="F2490" t="s">
        <v>13</v>
      </c>
      <c r="G2490" t="s">
        <v>215</v>
      </c>
      <c r="H2490" t="s">
        <v>215</v>
      </c>
      <c r="I2490" t="s">
        <v>215</v>
      </c>
      <c r="J2490" t="s">
        <v>215</v>
      </c>
      <c r="K2490" t="s">
        <v>215</v>
      </c>
      <c r="L2490" t="s">
        <v>215</v>
      </c>
      <c r="M2490" t="s">
        <v>215</v>
      </c>
      <c r="N2490" t="s">
        <v>104</v>
      </c>
      <c r="O2490" t="s">
        <v>215</v>
      </c>
      <c r="P2490" t="s">
        <v>215</v>
      </c>
      <c r="Q2490" t="s">
        <v>215</v>
      </c>
      <c r="R2490" t="s">
        <v>215</v>
      </c>
      <c r="S2490">
        <v>130</v>
      </c>
      <c r="T2490">
        <v>19000</v>
      </c>
      <c r="U2490">
        <v>23000</v>
      </c>
      <c r="V2490">
        <v>27700</v>
      </c>
      <c r="W2490">
        <v>200</v>
      </c>
      <c r="X2490">
        <v>0</v>
      </c>
      <c r="Y2490">
        <v>200</v>
      </c>
      <c r="Z2490">
        <v>2.1</v>
      </c>
      <c r="AA2490">
        <v>6.3</v>
      </c>
      <c r="AB2490">
        <v>63.5</v>
      </c>
      <c r="AC2490">
        <v>83.4</v>
      </c>
      <c r="AD2490">
        <v>91.6</v>
      </c>
    </row>
    <row r="2491" spans="1:30" x14ac:dyDescent="0.25">
      <c r="A2491" t="str">
        <f t="shared" si="38"/>
        <v>2017/20181FemaleEconomics180-239 points</v>
      </c>
      <c r="B2491" t="s">
        <v>218</v>
      </c>
      <c r="C2491" t="s">
        <v>191</v>
      </c>
      <c r="D2491">
        <v>1</v>
      </c>
      <c r="E2491" t="s">
        <v>6</v>
      </c>
      <c r="F2491" t="s">
        <v>13</v>
      </c>
      <c r="G2491" t="s">
        <v>215</v>
      </c>
      <c r="H2491" t="s">
        <v>215</v>
      </c>
      <c r="I2491" t="s">
        <v>215</v>
      </c>
      <c r="J2491" t="s">
        <v>215</v>
      </c>
      <c r="K2491" t="s">
        <v>215</v>
      </c>
      <c r="L2491" t="s">
        <v>215</v>
      </c>
      <c r="M2491" t="s">
        <v>215</v>
      </c>
      <c r="N2491" t="s">
        <v>136</v>
      </c>
      <c r="O2491" t="s">
        <v>215</v>
      </c>
      <c r="P2491" t="s">
        <v>215</v>
      </c>
      <c r="Q2491" t="s">
        <v>215</v>
      </c>
      <c r="R2491" t="s">
        <v>215</v>
      </c>
      <c r="S2491">
        <v>50</v>
      </c>
      <c r="T2491">
        <v>17900</v>
      </c>
      <c r="U2491">
        <v>21200</v>
      </c>
      <c r="V2491">
        <v>25200</v>
      </c>
      <c r="W2491">
        <v>70</v>
      </c>
      <c r="X2491">
        <v>0</v>
      </c>
      <c r="Y2491">
        <v>70</v>
      </c>
      <c r="Z2491">
        <v>2.8</v>
      </c>
      <c r="AA2491">
        <v>7.6</v>
      </c>
      <c r="AB2491">
        <v>69.2</v>
      </c>
      <c r="AC2491">
        <v>84.8</v>
      </c>
      <c r="AD2491">
        <v>89.5</v>
      </c>
    </row>
    <row r="2492" spans="1:30" x14ac:dyDescent="0.25">
      <c r="A2492" t="str">
        <f t="shared" si="38"/>
        <v>2017/20181FemaleEconomicsBelow 180 points</v>
      </c>
      <c r="B2492" t="s">
        <v>218</v>
      </c>
      <c r="C2492" t="s">
        <v>191</v>
      </c>
      <c r="D2492">
        <v>1</v>
      </c>
      <c r="E2492" t="s">
        <v>6</v>
      </c>
      <c r="F2492" t="s">
        <v>13</v>
      </c>
      <c r="G2492" t="s">
        <v>215</v>
      </c>
      <c r="H2492" t="s">
        <v>215</v>
      </c>
      <c r="I2492" t="s">
        <v>215</v>
      </c>
      <c r="J2492" t="s">
        <v>215</v>
      </c>
      <c r="K2492" t="s">
        <v>215</v>
      </c>
      <c r="L2492" t="s">
        <v>215</v>
      </c>
      <c r="M2492" t="s">
        <v>215</v>
      </c>
      <c r="N2492" t="s">
        <v>135</v>
      </c>
      <c r="O2492" t="s">
        <v>215</v>
      </c>
      <c r="P2492" t="s">
        <v>215</v>
      </c>
      <c r="Q2492" t="s">
        <v>215</v>
      </c>
      <c r="R2492" t="s">
        <v>215</v>
      </c>
      <c r="S2492" t="s">
        <v>216</v>
      </c>
      <c r="T2492" t="s">
        <v>216</v>
      </c>
      <c r="U2492" t="s">
        <v>216</v>
      </c>
      <c r="V2492" t="s">
        <v>216</v>
      </c>
      <c r="W2492">
        <v>10</v>
      </c>
      <c r="X2492">
        <v>0</v>
      </c>
      <c r="Y2492">
        <v>10</v>
      </c>
      <c r="Z2492">
        <v>0</v>
      </c>
      <c r="AA2492">
        <v>10.5</v>
      </c>
      <c r="AB2492">
        <v>43.6</v>
      </c>
      <c r="AC2492">
        <v>76.400000000000006</v>
      </c>
      <c r="AD2492">
        <v>89.5</v>
      </c>
    </row>
    <row r="2493" spans="1:30" x14ac:dyDescent="0.25">
      <c r="A2493" t="str">
        <f t="shared" si="38"/>
        <v>2017/20181FemaleEconomics1 or 2 A level passes</v>
      </c>
      <c r="B2493" t="s">
        <v>218</v>
      </c>
      <c r="C2493" t="s">
        <v>191</v>
      </c>
      <c r="D2493">
        <v>1</v>
      </c>
      <c r="E2493" t="s">
        <v>6</v>
      </c>
      <c r="F2493" t="s">
        <v>13</v>
      </c>
      <c r="G2493" t="s">
        <v>215</v>
      </c>
      <c r="H2493" t="s">
        <v>215</v>
      </c>
      <c r="I2493" t="s">
        <v>215</v>
      </c>
      <c r="J2493" t="s">
        <v>215</v>
      </c>
      <c r="K2493" t="s">
        <v>215</v>
      </c>
      <c r="L2493" t="s">
        <v>215</v>
      </c>
      <c r="M2493" t="s">
        <v>215</v>
      </c>
      <c r="N2493" t="s">
        <v>105</v>
      </c>
      <c r="O2493" t="s">
        <v>215</v>
      </c>
      <c r="P2493" t="s">
        <v>215</v>
      </c>
      <c r="Q2493" t="s">
        <v>215</v>
      </c>
      <c r="R2493" t="s">
        <v>215</v>
      </c>
      <c r="S2493">
        <v>15</v>
      </c>
      <c r="T2493">
        <v>16100</v>
      </c>
      <c r="U2493">
        <v>21900</v>
      </c>
      <c r="V2493">
        <v>23700</v>
      </c>
      <c r="W2493">
        <v>25</v>
      </c>
      <c r="X2493">
        <v>0</v>
      </c>
      <c r="Y2493">
        <v>25</v>
      </c>
      <c r="Z2493">
        <v>2.1</v>
      </c>
      <c r="AA2493">
        <v>18.100000000000001</v>
      </c>
      <c r="AB2493">
        <v>64.900000000000006</v>
      </c>
      <c r="AC2493">
        <v>71.400000000000006</v>
      </c>
      <c r="AD2493">
        <v>79.8</v>
      </c>
    </row>
    <row r="2494" spans="1:30" x14ac:dyDescent="0.25">
      <c r="A2494" t="str">
        <f t="shared" si="38"/>
        <v>2017/20181FemaleEconomicsBTEC</v>
      </c>
      <c r="B2494" t="s">
        <v>218</v>
      </c>
      <c r="C2494" t="s">
        <v>191</v>
      </c>
      <c r="D2494">
        <v>1</v>
      </c>
      <c r="E2494" t="s">
        <v>6</v>
      </c>
      <c r="F2494" t="s">
        <v>13</v>
      </c>
      <c r="G2494" t="s">
        <v>215</v>
      </c>
      <c r="H2494" t="s">
        <v>215</v>
      </c>
      <c r="I2494" t="s">
        <v>215</v>
      </c>
      <c r="J2494" t="s">
        <v>215</v>
      </c>
      <c r="K2494" t="s">
        <v>215</v>
      </c>
      <c r="L2494" t="s">
        <v>215</v>
      </c>
      <c r="M2494" t="s">
        <v>215</v>
      </c>
      <c r="N2494" t="s">
        <v>106</v>
      </c>
      <c r="O2494" t="s">
        <v>215</v>
      </c>
      <c r="P2494" t="s">
        <v>215</v>
      </c>
      <c r="Q2494" t="s">
        <v>215</v>
      </c>
      <c r="R2494" t="s">
        <v>215</v>
      </c>
      <c r="S2494">
        <v>10</v>
      </c>
      <c r="T2494">
        <v>15300</v>
      </c>
      <c r="U2494">
        <v>20800</v>
      </c>
      <c r="V2494">
        <v>24100</v>
      </c>
      <c r="W2494">
        <v>15</v>
      </c>
      <c r="X2494">
        <v>0</v>
      </c>
      <c r="Y2494">
        <v>15</v>
      </c>
      <c r="Z2494">
        <v>0</v>
      </c>
      <c r="AA2494">
        <v>6.4</v>
      </c>
      <c r="AB2494">
        <v>79.3</v>
      </c>
      <c r="AC2494">
        <v>93.6</v>
      </c>
      <c r="AD2494">
        <v>93.6</v>
      </c>
    </row>
    <row r="2495" spans="1:30" x14ac:dyDescent="0.25">
      <c r="A2495" t="str">
        <f t="shared" si="38"/>
        <v>2017/20181FemaleEconomicsOther</v>
      </c>
      <c r="B2495" t="s">
        <v>218</v>
      </c>
      <c r="C2495" t="s">
        <v>191</v>
      </c>
      <c r="D2495">
        <v>1</v>
      </c>
      <c r="E2495" t="s">
        <v>6</v>
      </c>
      <c r="F2495" t="s">
        <v>13</v>
      </c>
      <c r="G2495" t="s">
        <v>215</v>
      </c>
      <c r="H2495" t="s">
        <v>215</v>
      </c>
      <c r="I2495" t="s">
        <v>215</v>
      </c>
      <c r="J2495" t="s">
        <v>215</v>
      </c>
      <c r="K2495" t="s">
        <v>215</v>
      </c>
      <c r="L2495" t="s">
        <v>215</v>
      </c>
      <c r="M2495" t="s">
        <v>215</v>
      </c>
      <c r="N2495" t="s">
        <v>27</v>
      </c>
      <c r="O2495" t="s">
        <v>215</v>
      </c>
      <c r="P2495" t="s">
        <v>215</v>
      </c>
      <c r="Q2495" t="s">
        <v>215</v>
      </c>
      <c r="R2495" t="s">
        <v>215</v>
      </c>
      <c r="S2495">
        <v>25</v>
      </c>
      <c r="T2495">
        <v>20800</v>
      </c>
      <c r="U2495">
        <v>30300</v>
      </c>
      <c r="V2495">
        <v>33600</v>
      </c>
      <c r="W2495">
        <v>45</v>
      </c>
      <c r="X2495">
        <v>0</v>
      </c>
      <c r="Y2495">
        <v>45</v>
      </c>
      <c r="Z2495">
        <v>10.6</v>
      </c>
      <c r="AA2495">
        <v>4.9000000000000004</v>
      </c>
      <c r="AB2495">
        <v>55.6</v>
      </c>
      <c r="AC2495">
        <v>75.2</v>
      </c>
      <c r="AD2495">
        <v>84.4</v>
      </c>
    </row>
    <row r="2496" spans="1:30" x14ac:dyDescent="0.25">
      <c r="A2496" t="str">
        <f t="shared" si="38"/>
        <v>2017/20181FemaleEconomicsNot known</v>
      </c>
      <c r="B2496" t="s">
        <v>218</v>
      </c>
      <c r="C2496" t="s">
        <v>191</v>
      </c>
      <c r="D2496">
        <v>1</v>
      </c>
      <c r="E2496" t="s">
        <v>6</v>
      </c>
      <c r="F2496" t="s">
        <v>13</v>
      </c>
      <c r="G2496" t="s">
        <v>215</v>
      </c>
      <c r="H2496" t="s">
        <v>215</v>
      </c>
      <c r="I2496" t="s">
        <v>215</v>
      </c>
      <c r="J2496" t="s">
        <v>215</v>
      </c>
      <c r="K2496" t="s">
        <v>215</v>
      </c>
      <c r="L2496" t="s">
        <v>215</v>
      </c>
      <c r="M2496" t="s">
        <v>215</v>
      </c>
      <c r="N2496" t="s">
        <v>2</v>
      </c>
      <c r="O2496" t="s">
        <v>215</v>
      </c>
      <c r="P2496" t="s">
        <v>215</v>
      </c>
      <c r="Q2496" t="s">
        <v>215</v>
      </c>
      <c r="R2496" t="s">
        <v>215</v>
      </c>
      <c r="S2496">
        <v>35</v>
      </c>
      <c r="T2496">
        <v>19300</v>
      </c>
      <c r="U2496">
        <v>26600</v>
      </c>
      <c r="V2496">
        <v>32100</v>
      </c>
      <c r="W2496">
        <v>70</v>
      </c>
      <c r="X2496">
        <v>3</v>
      </c>
      <c r="Y2496">
        <v>70</v>
      </c>
      <c r="Z2496">
        <v>6.5</v>
      </c>
      <c r="AA2496">
        <v>5.5</v>
      </c>
      <c r="AB2496">
        <v>51.6</v>
      </c>
      <c r="AC2496">
        <v>68.5</v>
      </c>
      <c r="AD2496">
        <v>88</v>
      </c>
    </row>
    <row r="2497" spans="1:30" x14ac:dyDescent="0.25">
      <c r="A2497" t="str">
        <f t="shared" si="38"/>
        <v>2017/20181FemaleEducation and teaching4 As or more</v>
      </c>
      <c r="B2497" t="s">
        <v>218</v>
      </c>
      <c r="C2497" t="s">
        <v>191</v>
      </c>
      <c r="D2497">
        <v>1</v>
      </c>
      <c r="E2497" t="s">
        <v>6</v>
      </c>
      <c r="F2497" t="s">
        <v>182</v>
      </c>
      <c r="G2497" t="s">
        <v>215</v>
      </c>
      <c r="H2497" t="s">
        <v>215</v>
      </c>
      <c r="I2497" t="s">
        <v>215</v>
      </c>
      <c r="J2497" t="s">
        <v>215</v>
      </c>
      <c r="K2497" t="s">
        <v>215</v>
      </c>
      <c r="L2497" t="s">
        <v>215</v>
      </c>
      <c r="M2497" t="s">
        <v>215</v>
      </c>
      <c r="N2497" t="s">
        <v>236</v>
      </c>
      <c r="O2497" t="s">
        <v>215</v>
      </c>
      <c r="P2497" t="s">
        <v>215</v>
      </c>
      <c r="Q2497" t="s">
        <v>215</v>
      </c>
      <c r="R2497" t="s">
        <v>215</v>
      </c>
      <c r="S2497" t="s">
        <v>216</v>
      </c>
      <c r="T2497" t="s">
        <v>216</v>
      </c>
      <c r="U2497" t="s">
        <v>216</v>
      </c>
      <c r="V2497" t="s">
        <v>216</v>
      </c>
      <c r="W2497">
        <v>15</v>
      </c>
      <c r="X2497">
        <v>0</v>
      </c>
      <c r="Y2497">
        <v>15</v>
      </c>
      <c r="Z2497">
        <v>0</v>
      </c>
      <c r="AA2497">
        <v>22.4</v>
      </c>
      <c r="AB2497">
        <v>67.7</v>
      </c>
      <c r="AC2497">
        <v>75.2</v>
      </c>
      <c r="AD2497">
        <v>77.599999999999994</v>
      </c>
    </row>
    <row r="2498" spans="1:30" x14ac:dyDescent="0.25">
      <c r="A2498" t="str">
        <f t="shared" si="38"/>
        <v>2017/20181FemaleEducation and teaching360 points</v>
      </c>
      <c r="B2498" t="s">
        <v>218</v>
      </c>
      <c r="C2498" t="s">
        <v>191</v>
      </c>
      <c r="D2498">
        <v>1</v>
      </c>
      <c r="E2498" t="s">
        <v>6</v>
      </c>
      <c r="F2498" t="s">
        <v>182</v>
      </c>
      <c r="G2498" t="s">
        <v>215</v>
      </c>
      <c r="H2498" t="s">
        <v>215</v>
      </c>
      <c r="I2498" t="s">
        <v>215</v>
      </c>
      <c r="J2498" t="s">
        <v>215</v>
      </c>
      <c r="K2498" t="s">
        <v>215</v>
      </c>
      <c r="L2498" t="s">
        <v>215</v>
      </c>
      <c r="M2498" t="s">
        <v>215</v>
      </c>
      <c r="N2498" t="s">
        <v>102</v>
      </c>
      <c r="O2498" t="s">
        <v>215</v>
      </c>
      <c r="P2498" t="s">
        <v>215</v>
      </c>
      <c r="Q2498" t="s">
        <v>215</v>
      </c>
      <c r="R2498" t="s">
        <v>215</v>
      </c>
      <c r="S2498">
        <v>55</v>
      </c>
      <c r="T2498">
        <v>21500</v>
      </c>
      <c r="U2498">
        <v>21900</v>
      </c>
      <c r="V2498">
        <v>21900</v>
      </c>
      <c r="W2498">
        <v>75</v>
      </c>
      <c r="X2498">
        <v>0</v>
      </c>
      <c r="Y2498">
        <v>75</v>
      </c>
      <c r="Z2498">
        <v>0</v>
      </c>
      <c r="AA2498">
        <v>6.9</v>
      </c>
      <c r="AB2498">
        <v>72.3</v>
      </c>
      <c r="AC2498">
        <v>88.7</v>
      </c>
      <c r="AD2498">
        <v>93.1</v>
      </c>
    </row>
    <row r="2499" spans="1:30" x14ac:dyDescent="0.25">
      <c r="A2499" t="str">
        <f t="shared" si="38"/>
        <v>2017/20181FemaleEducation and teaching300-359 points</v>
      </c>
      <c r="B2499" t="s">
        <v>218</v>
      </c>
      <c r="C2499" t="s">
        <v>191</v>
      </c>
      <c r="D2499">
        <v>1</v>
      </c>
      <c r="E2499" t="s">
        <v>6</v>
      </c>
      <c r="F2499" t="s">
        <v>182</v>
      </c>
      <c r="G2499" t="s">
        <v>215</v>
      </c>
      <c r="H2499" t="s">
        <v>215</v>
      </c>
      <c r="I2499" t="s">
        <v>215</v>
      </c>
      <c r="J2499" t="s">
        <v>215</v>
      </c>
      <c r="K2499" t="s">
        <v>215</v>
      </c>
      <c r="L2499" t="s">
        <v>215</v>
      </c>
      <c r="M2499" t="s">
        <v>215</v>
      </c>
      <c r="N2499" t="s">
        <v>103</v>
      </c>
      <c r="O2499" t="s">
        <v>215</v>
      </c>
      <c r="P2499" t="s">
        <v>215</v>
      </c>
      <c r="Q2499" t="s">
        <v>215</v>
      </c>
      <c r="R2499" t="s">
        <v>215</v>
      </c>
      <c r="S2499">
        <v>820</v>
      </c>
      <c r="T2499">
        <v>20400</v>
      </c>
      <c r="U2499">
        <v>21900</v>
      </c>
      <c r="V2499">
        <v>22300</v>
      </c>
      <c r="W2499">
        <v>1030</v>
      </c>
      <c r="X2499">
        <v>0</v>
      </c>
      <c r="Y2499">
        <v>1030</v>
      </c>
      <c r="Z2499">
        <v>1.8</v>
      </c>
      <c r="AA2499">
        <v>3.6</v>
      </c>
      <c r="AB2499">
        <v>80.099999999999994</v>
      </c>
      <c r="AC2499">
        <v>92</v>
      </c>
      <c r="AD2499">
        <v>94.7</v>
      </c>
    </row>
    <row r="2500" spans="1:30" x14ac:dyDescent="0.25">
      <c r="A2500" t="str">
        <f t="shared" ref="A2500:A2563" si="39">B2500&amp;D2500&amp;E2500&amp;F2500&amp;N2500</f>
        <v>2017/20181FemaleEducation and teaching240-299 points</v>
      </c>
      <c r="B2500" t="s">
        <v>218</v>
      </c>
      <c r="C2500" t="s">
        <v>191</v>
      </c>
      <c r="D2500">
        <v>1</v>
      </c>
      <c r="E2500" t="s">
        <v>6</v>
      </c>
      <c r="F2500" t="s">
        <v>182</v>
      </c>
      <c r="G2500" t="s">
        <v>215</v>
      </c>
      <c r="H2500" t="s">
        <v>215</v>
      </c>
      <c r="I2500" t="s">
        <v>215</v>
      </c>
      <c r="J2500" t="s">
        <v>215</v>
      </c>
      <c r="K2500" t="s">
        <v>215</v>
      </c>
      <c r="L2500" t="s">
        <v>215</v>
      </c>
      <c r="M2500" t="s">
        <v>215</v>
      </c>
      <c r="N2500" t="s">
        <v>104</v>
      </c>
      <c r="O2500" t="s">
        <v>215</v>
      </c>
      <c r="P2500" t="s">
        <v>215</v>
      </c>
      <c r="Q2500" t="s">
        <v>215</v>
      </c>
      <c r="R2500" t="s">
        <v>215</v>
      </c>
      <c r="S2500">
        <v>1515</v>
      </c>
      <c r="T2500">
        <v>16800</v>
      </c>
      <c r="U2500">
        <v>21900</v>
      </c>
      <c r="V2500">
        <v>21900</v>
      </c>
      <c r="W2500">
        <v>2075</v>
      </c>
      <c r="X2500">
        <v>0</v>
      </c>
      <c r="Y2500">
        <v>2075</v>
      </c>
      <c r="Z2500">
        <v>2.1</v>
      </c>
      <c r="AA2500">
        <v>5.2</v>
      </c>
      <c r="AB2500">
        <v>73.5</v>
      </c>
      <c r="AC2500">
        <v>89.5</v>
      </c>
      <c r="AD2500">
        <v>92.7</v>
      </c>
    </row>
    <row r="2501" spans="1:30" x14ac:dyDescent="0.25">
      <c r="A2501" t="str">
        <f t="shared" si="39"/>
        <v>2017/20181FemaleEducation and teaching180-239 points</v>
      </c>
      <c r="B2501" t="s">
        <v>218</v>
      </c>
      <c r="C2501" t="s">
        <v>191</v>
      </c>
      <c r="D2501">
        <v>1</v>
      </c>
      <c r="E2501" t="s">
        <v>6</v>
      </c>
      <c r="F2501" t="s">
        <v>182</v>
      </c>
      <c r="G2501" t="s">
        <v>215</v>
      </c>
      <c r="H2501" t="s">
        <v>215</v>
      </c>
      <c r="I2501" t="s">
        <v>215</v>
      </c>
      <c r="J2501" t="s">
        <v>215</v>
      </c>
      <c r="K2501" t="s">
        <v>215</v>
      </c>
      <c r="L2501" t="s">
        <v>215</v>
      </c>
      <c r="M2501" t="s">
        <v>215</v>
      </c>
      <c r="N2501" t="s">
        <v>136</v>
      </c>
      <c r="O2501" t="s">
        <v>215</v>
      </c>
      <c r="P2501" t="s">
        <v>215</v>
      </c>
      <c r="Q2501" t="s">
        <v>215</v>
      </c>
      <c r="R2501" t="s">
        <v>215</v>
      </c>
      <c r="S2501">
        <v>720</v>
      </c>
      <c r="T2501">
        <v>13100</v>
      </c>
      <c r="U2501">
        <v>18200</v>
      </c>
      <c r="V2501">
        <v>21900</v>
      </c>
      <c r="W2501">
        <v>1120</v>
      </c>
      <c r="X2501">
        <v>0</v>
      </c>
      <c r="Y2501">
        <v>1120</v>
      </c>
      <c r="Z2501">
        <v>2.1</v>
      </c>
      <c r="AA2501">
        <v>4.3</v>
      </c>
      <c r="AB2501">
        <v>64.599999999999994</v>
      </c>
      <c r="AC2501">
        <v>87.9</v>
      </c>
      <c r="AD2501">
        <v>93.6</v>
      </c>
    </row>
    <row r="2502" spans="1:30" x14ac:dyDescent="0.25">
      <c r="A2502" t="str">
        <f t="shared" si="39"/>
        <v>2017/20181FemaleEducation and teachingBelow 180 points</v>
      </c>
      <c r="B2502" t="s">
        <v>218</v>
      </c>
      <c r="C2502" t="s">
        <v>191</v>
      </c>
      <c r="D2502">
        <v>1</v>
      </c>
      <c r="E2502" t="s">
        <v>6</v>
      </c>
      <c r="F2502" t="s">
        <v>182</v>
      </c>
      <c r="G2502" t="s">
        <v>215</v>
      </c>
      <c r="H2502" t="s">
        <v>215</v>
      </c>
      <c r="I2502" t="s">
        <v>215</v>
      </c>
      <c r="J2502" t="s">
        <v>215</v>
      </c>
      <c r="K2502" t="s">
        <v>215</v>
      </c>
      <c r="L2502" t="s">
        <v>215</v>
      </c>
      <c r="M2502" t="s">
        <v>215</v>
      </c>
      <c r="N2502" t="s">
        <v>135</v>
      </c>
      <c r="O2502" t="s">
        <v>215</v>
      </c>
      <c r="P2502" t="s">
        <v>215</v>
      </c>
      <c r="Q2502" t="s">
        <v>215</v>
      </c>
      <c r="R2502" t="s">
        <v>215</v>
      </c>
      <c r="S2502">
        <v>65</v>
      </c>
      <c r="T2502">
        <v>12400</v>
      </c>
      <c r="U2502">
        <v>17200</v>
      </c>
      <c r="V2502">
        <v>21900</v>
      </c>
      <c r="W2502">
        <v>120</v>
      </c>
      <c r="X2502">
        <v>0</v>
      </c>
      <c r="Y2502">
        <v>120</v>
      </c>
      <c r="Z2502">
        <v>4.5999999999999996</v>
      </c>
      <c r="AA2502">
        <v>6.7</v>
      </c>
      <c r="AB2502">
        <v>56</v>
      </c>
      <c r="AC2502">
        <v>82.1</v>
      </c>
      <c r="AD2502">
        <v>88.8</v>
      </c>
    </row>
    <row r="2503" spans="1:30" x14ac:dyDescent="0.25">
      <c r="A2503" t="str">
        <f t="shared" si="39"/>
        <v>2017/20181FemaleEducation and teaching1 or 2 A level passes</v>
      </c>
      <c r="B2503" t="s">
        <v>218</v>
      </c>
      <c r="C2503" t="s">
        <v>191</v>
      </c>
      <c r="D2503">
        <v>1</v>
      </c>
      <c r="E2503" t="s">
        <v>6</v>
      </c>
      <c r="F2503" t="s">
        <v>182</v>
      </c>
      <c r="G2503" t="s">
        <v>215</v>
      </c>
      <c r="H2503" t="s">
        <v>215</v>
      </c>
      <c r="I2503" t="s">
        <v>215</v>
      </c>
      <c r="J2503" t="s">
        <v>215</v>
      </c>
      <c r="K2503" t="s">
        <v>215</v>
      </c>
      <c r="L2503" t="s">
        <v>215</v>
      </c>
      <c r="M2503" t="s">
        <v>215</v>
      </c>
      <c r="N2503" t="s">
        <v>105</v>
      </c>
      <c r="O2503" t="s">
        <v>215</v>
      </c>
      <c r="P2503" t="s">
        <v>215</v>
      </c>
      <c r="Q2503" t="s">
        <v>215</v>
      </c>
      <c r="R2503" t="s">
        <v>215</v>
      </c>
      <c r="S2503">
        <v>625</v>
      </c>
      <c r="T2503">
        <v>12400</v>
      </c>
      <c r="U2503">
        <v>17200</v>
      </c>
      <c r="V2503">
        <v>21900</v>
      </c>
      <c r="W2503">
        <v>940</v>
      </c>
      <c r="X2503">
        <v>0</v>
      </c>
      <c r="Y2503">
        <v>940</v>
      </c>
      <c r="Z2503">
        <v>2.1</v>
      </c>
      <c r="AA2503">
        <v>6.2</v>
      </c>
      <c r="AB2503">
        <v>67.5</v>
      </c>
      <c r="AC2503">
        <v>86.3</v>
      </c>
      <c r="AD2503">
        <v>91.7</v>
      </c>
    </row>
    <row r="2504" spans="1:30" x14ac:dyDescent="0.25">
      <c r="A2504" t="str">
        <f t="shared" si="39"/>
        <v>2017/20181FemaleEducation and teachingBTEC</v>
      </c>
      <c r="B2504" t="s">
        <v>218</v>
      </c>
      <c r="C2504" t="s">
        <v>191</v>
      </c>
      <c r="D2504">
        <v>1</v>
      </c>
      <c r="E2504" t="s">
        <v>6</v>
      </c>
      <c r="F2504" t="s">
        <v>182</v>
      </c>
      <c r="G2504" t="s">
        <v>215</v>
      </c>
      <c r="H2504" t="s">
        <v>215</v>
      </c>
      <c r="I2504" t="s">
        <v>215</v>
      </c>
      <c r="J2504" t="s">
        <v>215</v>
      </c>
      <c r="K2504" t="s">
        <v>215</v>
      </c>
      <c r="L2504" t="s">
        <v>215</v>
      </c>
      <c r="M2504" t="s">
        <v>215</v>
      </c>
      <c r="N2504" t="s">
        <v>106</v>
      </c>
      <c r="O2504" t="s">
        <v>215</v>
      </c>
      <c r="P2504" t="s">
        <v>215</v>
      </c>
      <c r="Q2504" t="s">
        <v>215</v>
      </c>
      <c r="R2504" t="s">
        <v>215</v>
      </c>
      <c r="S2504">
        <v>1090</v>
      </c>
      <c r="T2504">
        <v>12400</v>
      </c>
      <c r="U2504">
        <v>16400</v>
      </c>
      <c r="V2504">
        <v>21500</v>
      </c>
      <c r="W2504">
        <v>1540</v>
      </c>
      <c r="X2504">
        <v>0</v>
      </c>
      <c r="Y2504">
        <v>1540</v>
      </c>
      <c r="Z2504">
        <v>1.9</v>
      </c>
      <c r="AA2504">
        <v>6.4</v>
      </c>
      <c r="AB2504">
        <v>71.400000000000006</v>
      </c>
      <c r="AC2504">
        <v>88</v>
      </c>
      <c r="AD2504">
        <v>91.7</v>
      </c>
    </row>
    <row r="2505" spans="1:30" x14ac:dyDescent="0.25">
      <c r="A2505" t="str">
        <f t="shared" si="39"/>
        <v>2017/20181FemaleEducation and teachingOther</v>
      </c>
      <c r="B2505" t="s">
        <v>218</v>
      </c>
      <c r="C2505" t="s">
        <v>191</v>
      </c>
      <c r="D2505">
        <v>1</v>
      </c>
      <c r="E2505" t="s">
        <v>6</v>
      </c>
      <c r="F2505" t="s">
        <v>182</v>
      </c>
      <c r="G2505" t="s">
        <v>215</v>
      </c>
      <c r="H2505" t="s">
        <v>215</v>
      </c>
      <c r="I2505" t="s">
        <v>215</v>
      </c>
      <c r="J2505" t="s">
        <v>215</v>
      </c>
      <c r="K2505" t="s">
        <v>215</v>
      </c>
      <c r="L2505" t="s">
        <v>215</v>
      </c>
      <c r="M2505" t="s">
        <v>215</v>
      </c>
      <c r="N2505" t="s">
        <v>27</v>
      </c>
      <c r="O2505" t="s">
        <v>215</v>
      </c>
      <c r="P2505" t="s">
        <v>215</v>
      </c>
      <c r="Q2505" t="s">
        <v>215</v>
      </c>
      <c r="R2505" t="s">
        <v>215</v>
      </c>
      <c r="S2505">
        <v>670</v>
      </c>
      <c r="T2505">
        <v>12400</v>
      </c>
      <c r="U2505">
        <v>16100</v>
      </c>
      <c r="V2505">
        <v>21500</v>
      </c>
      <c r="W2505">
        <v>915</v>
      </c>
      <c r="X2505">
        <v>0</v>
      </c>
      <c r="Y2505">
        <v>915</v>
      </c>
      <c r="Z2505">
        <v>2.7</v>
      </c>
      <c r="AA2505">
        <v>6.7</v>
      </c>
      <c r="AB2505">
        <v>73.900000000000006</v>
      </c>
      <c r="AC2505">
        <v>87</v>
      </c>
      <c r="AD2505">
        <v>90.6</v>
      </c>
    </row>
    <row r="2506" spans="1:30" x14ac:dyDescent="0.25">
      <c r="A2506" t="str">
        <f t="shared" si="39"/>
        <v>2017/20181FemaleEducation and teachingNot known</v>
      </c>
      <c r="B2506" t="s">
        <v>218</v>
      </c>
      <c r="C2506" t="s">
        <v>191</v>
      </c>
      <c r="D2506">
        <v>1</v>
      </c>
      <c r="E2506" t="s">
        <v>6</v>
      </c>
      <c r="F2506" t="s">
        <v>182</v>
      </c>
      <c r="G2506" t="s">
        <v>215</v>
      </c>
      <c r="H2506" t="s">
        <v>215</v>
      </c>
      <c r="I2506" t="s">
        <v>215</v>
      </c>
      <c r="J2506" t="s">
        <v>215</v>
      </c>
      <c r="K2506" t="s">
        <v>215</v>
      </c>
      <c r="L2506" t="s">
        <v>215</v>
      </c>
      <c r="M2506" t="s">
        <v>215</v>
      </c>
      <c r="N2506" t="s">
        <v>2</v>
      </c>
      <c r="O2506" t="s">
        <v>215</v>
      </c>
      <c r="P2506" t="s">
        <v>215</v>
      </c>
      <c r="Q2506" t="s">
        <v>215</v>
      </c>
      <c r="R2506" t="s">
        <v>215</v>
      </c>
      <c r="S2506">
        <v>325</v>
      </c>
      <c r="T2506">
        <v>12000</v>
      </c>
      <c r="U2506">
        <v>16400</v>
      </c>
      <c r="V2506">
        <v>21500</v>
      </c>
      <c r="W2506">
        <v>540</v>
      </c>
      <c r="X2506">
        <v>4</v>
      </c>
      <c r="Y2506">
        <v>520</v>
      </c>
      <c r="Z2506">
        <v>2.5</v>
      </c>
      <c r="AA2506">
        <v>8.3000000000000007</v>
      </c>
      <c r="AB2506">
        <v>63.3</v>
      </c>
      <c r="AC2506">
        <v>81.599999999999994</v>
      </c>
      <c r="AD2506">
        <v>89.1</v>
      </c>
    </row>
    <row r="2507" spans="1:30" x14ac:dyDescent="0.25">
      <c r="A2507" t="str">
        <f t="shared" si="39"/>
        <v>2017/20181FemaleEngineering4 As or more</v>
      </c>
      <c r="B2507" t="s">
        <v>218</v>
      </c>
      <c r="C2507" t="s">
        <v>191</v>
      </c>
      <c r="D2507">
        <v>1</v>
      </c>
      <c r="E2507" t="s">
        <v>6</v>
      </c>
      <c r="F2507" t="s">
        <v>157</v>
      </c>
      <c r="G2507" t="s">
        <v>215</v>
      </c>
      <c r="H2507" t="s">
        <v>215</v>
      </c>
      <c r="I2507" t="s">
        <v>215</v>
      </c>
      <c r="J2507" t="s">
        <v>215</v>
      </c>
      <c r="K2507" t="s">
        <v>215</v>
      </c>
      <c r="L2507" t="s">
        <v>215</v>
      </c>
      <c r="M2507" t="s">
        <v>215</v>
      </c>
      <c r="N2507" t="s">
        <v>236</v>
      </c>
      <c r="O2507" t="s">
        <v>215</v>
      </c>
      <c r="P2507" t="s">
        <v>215</v>
      </c>
      <c r="Q2507" t="s">
        <v>215</v>
      </c>
      <c r="R2507" t="s">
        <v>215</v>
      </c>
      <c r="S2507">
        <v>110</v>
      </c>
      <c r="T2507">
        <v>27700</v>
      </c>
      <c r="U2507">
        <v>30700</v>
      </c>
      <c r="V2507">
        <v>37200</v>
      </c>
      <c r="W2507">
        <v>140</v>
      </c>
      <c r="X2507">
        <v>0</v>
      </c>
      <c r="Y2507">
        <v>140</v>
      </c>
      <c r="Z2507">
        <v>4.2</v>
      </c>
      <c r="AA2507">
        <v>2.8</v>
      </c>
      <c r="AB2507">
        <v>76.400000000000006</v>
      </c>
      <c r="AC2507">
        <v>88</v>
      </c>
      <c r="AD2507">
        <v>93</v>
      </c>
    </row>
    <row r="2508" spans="1:30" x14ac:dyDescent="0.25">
      <c r="A2508" t="str">
        <f t="shared" si="39"/>
        <v>2017/20181FemaleEngineering360 points</v>
      </c>
      <c r="B2508" t="s">
        <v>218</v>
      </c>
      <c r="C2508" t="s">
        <v>191</v>
      </c>
      <c r="D2508">
        <v>1</v>
      </c>
      <c r="E2508" t="s">
        <v>6</v>
      </c>
      <c r="F2508" t="s">
        <v>157</v>
      </c>
      <c r="G2508" t="s">
        <v>215</v>
      </c>
      <c r="H2508" t="s">
        <v>215</v>
      </c>
      <c r="I2508" t="s">
        <v>215</v>
      </c>
      <c r="J2508" t="s">
        <v>215</v>
      </c>
      <c r="K2508" t="s">
        <v>215</v>
      </c>
      <c r="L2508" t="s">
        <v>215</v>
      </c>
      <c r="M2508" t="s">
        <v>215</v>
      </c>
      <c r="N2508" t="s">
        <v>102</v>
      </c>
      <c r="O2508" t="s">
        <v>215</v>
      </c>
      <c r="P2508" t="s">
        <v>215</v>
      </c>
      <c r="Q2508" t="s">
        <v>215</v>
      </c>
      <c r="R2508" t="s">
        <v>215</v>
      </c>
      <c r="S2508">
        <v>125</v>
      </c>
      <c r="T2508">
        <v>23400</v>
      </c>
      <c r="U2508">
        <v>27400</v>
      </c>
      <c r="V2508">
        <v>31000</v>
      </c>
      <c r="W2508">
        <v>185</v>
      </c>
      <c r="X2508">
        <v>0</v>
      </c>
      <c r="Y2508">
        <v>185</v>
      </c>
      <c r="Z2508">
        <v>5.9</v>
      </c>
      <c r="AA2508">
        <v>4.0999999999999996</v>
      </c>
      <c r="AB2508">
        <v>66.2</v>
      </c>
      <c r="AC2508">
        <v>81.099999999999994</v>
      </c>
      <c r="AD2508">
        <v>89.9</v>
      </c>
    </row>
    <row r="2509" spans="1:30" x14ac:dyDescent="0.25">
      <c r="A2509" t="str">
        <f t="shared" si="39"/>
        <v>2017/20181FemaleEngineering300-359 points</v>
      </c>
      <c r="B2509" t="s">
        <v>218</v>
      </c>
      <c r="C2509" t="s">
        <v>191</v>
      </c>
      <c r="D2509">
        <v>1</v>
      </c>
      <c r="E2509" t="s">
        <v>6</v>
      </c>
      <c r="F2509" t="s">
        <v>157</v>
      </c>
      <c r="G2509" t="s">
        <v>215</v>
      </c>
      <c r="H2509" t="s">
        <v>215</v>
      </c>
      <c r="I2509" t="s">
        <v>215</v>
      </c>
      <c r="J2509" t="s">
        <v>215</v>
      </c>
      <c r="K2509" t="s">
        <v>215</v>
      </c>
      <c r="L2509" t="s">
        <v>215</v>
      </c>
      <c r="M2509" t="s">
        <v>215</v>
      </c>
      <c r="N2509" t="s">
        <v>103</v>
      </c>
      <c r="O2509" t="s">
        <v>215</v>
      </c>
      <c r="P2509" t="s">
        <v>215</v>
      </c>
      <c r="Q2509" t="s">
        <v>215</v>
      </c>
      <c r="R2509" t="s">
        <v>215</v>
      </c>
      <c r="S2509">
        <v>260</v>
      </c>
      <c r="T2509">
        <v>22300</v>
      </c>
      <c r="U2509">
        <v>26600</v>
      </c>
      <c r="V2509">
        <v>29900</v>
      </c>
      <c r="W2509">
        <v>375</v>
      </c>
      <c r="X2509">
        <v>0</v>
      </c>
      <c r="Y2509">
        <v>375</v>
      </c>
      <c r="Z2509">
        <v>1.9</v>
      </c>
      <c r="AA2509">
        <v>5</v>
      </c>
      <c r="AB2509">
        <v>71</v>
      </c>
      <c r="AC2509">
        <v>86.8</v>
      </c>
      <c r="AD2509">
        <v>93.2</v>
      </c>
    </row>
    <row r="2510" spans="1:30" x14ac:dyDescent="0.25">
      <c r="A2510" t="str">
        <f t="shared" si="39"/>
        <v>2017/20181FemaleEngineering240-299 points</v>
      </c>
      <c r="B2510" t="s">
        <v>218</v>
      </c>
      <c r="C2510" t="s">
        <v>191</v>
      </c>
      <c r="D2510">
        <v>1</v>
      </c>
      <c r="E2510" t="s">
        <v>6</v>
      </c>
      <c r="F2510" t="s">
        <v>157</v>
      </c>
      <c r="G2510" t="s">
        <v>215</v>
      </c>
      <c r="H2510" t="s">
        <v>215</v>
      </c>
      <c r="I2510" t="s">
        <v>215</v>
      </c>
      <c r="J2510" t="s">
        <v>215</v>
      </c>
      <c r="K2510" t="s">
        <v>215</v>
      </c>
      <c r="L2510" t="s">
        <v>215</v>
      </c>
      <c r="M2510" t="s">
        <v>215</v>
      </c>
      <c r="N2510" t="s">
        <v>104</v>
      </c>
      <c r="O2510" t="s">
        <v>215</v>
      </c>
      <c r="P2510" t="s">
        <v>215</v>
      </c>
      <c r="Q2510" t="s">
        <v>215</v>
      </c>
      <c r="R2510" t="s">
        <v>215</v>
      </c>
      <c r="S2510">
        <v>150</v>
      </c>
      <c r="T2510">
        <v>17900</v>
      </c>
      <c r="U2510">
        <v>23400</v>
      </c>
      <c r="V2510">
        <v>27700</v>
      </c>
      <c r="W2510">
        <v>220</v>
      </c>
      <c r="X2510">
        <v>0</v>
      </c>
      <c r="Y2510">
        <v>220</v>
      </c>
      <c r="Z2510">
        <v>2.2999999999999998</v>
      </c>
      <c r="AA2510">
        <v>4.8</v>
      </c>
      <c r="AB2510">
        <v>68.900000000000006</v>
      </c>
      <c r="AC2510">
        <v>87.8</v>
      </c>
      <c r="AD2510">
        <v>92.9</v>
      </c>
    </row>
    <row r="2511" spans="1:30" x14ac:dyDescent="0.25">
      <c r="A2511" t="str">
        <f t="shared" si="39"/>
        <v>2017/20181FemaleEngineering180-239 points</v>
      </c>
      <c r="B2511" t="s">
        <v>218</v>
      </c>
      <c r="C2511" t="s">
        <v>191</v>
      </c>
      <c r="D2511">
        <v>1</v>
      </c>
      <c r="E2511" t="s">
        <v>6</v>
      </c>
      <c r="F2511" t="s">
        <v>157</v>
      </c>
      <c r="G2511" t="s">
        <v>215</v>
      </c>
      <c r="H2511" t="s">
        <v>215</v>
      </c>
      <c r="I2511" t="s">
        <v>215</v>
      </c>
      <c r="J2511" t="s">
        <v>215</v>
      </c>
      <c r="K2511" t="s">
        <v>215</v>
      </c>
      <c r="L2511" t="s">
        <v>215</v>
      </c>
      <c r="M2511" t="s">
        <v>215</v>
      </c>
      <c r="N2511" t="s">
        <v>136</v>
      </c>
      <c r="O2511" t="s">
        <v>215</v>
      </c>
      <c r="P2511" t="s">
        <v>215</v>
      </c>
      <c r="Q2511" t="s">
        <v>215</v>
      </c>
      <c r="R2511" t="s">
        <v>215</v>
      </c>
      <c r="S2511">
        <v>70</v>
      </c>
      <c r="T2511">
        <v>16800</v>
      </c>
      <c r="U2511">
        <v>24500</v>
      </c>
      <c r="V2511">
        <v>27700</v>
      </c>
      <c r="W2511">
        <v>130</v>
      </c>
      <c r="X2511">
        <v>0</v>
      </c>
      <c r="Y2511">
        <v>130</v>
      </c>
      <c r="Z2511">
        <v>6.9</v>
      </c>
      <c r="AA2511">
        <v>6.5</v>
      </c>
      <c r="AB2511">
        <v>57.8</v>
      </c>
      <c r="AC2511">
        <v>80.8</v>
      </c>
      <c r="AD2511">
        <v>86.5</v>
      </c>
    </row>
    <row r="2512" spans="1:30" x14ac:dyDescent="0.25">
      <c r="A2512" t="str">
        <f t="shared" si="39"/>
        <v>2017/20181FemaleEngineeringBelow 180 points</v>
      </c>
      <c r="B2512" t="s">
        <v>218</v>
      </c>
      <c r="C2512" t="s">
        <v>191</v>
      </c>
      <c r="D2512">
        <v>1</v>
      </c>
      <c r="E2512" t="s">
        <v>6</v>
      </c>
      <c r="F2512" t="s">
        <v>157</v>
      </c>
      <c r="G2512" t="s">
        <v>215</v>
      </c>
      <c r="H2512" t="s">
        <v>215</v>
      </c>
      <c r="I2512" t="s">
        <v>215</v>
      </c>
      <c r="J2512" t="s">
        <v>215</v>
      </c>
      <c r="K2512" t="s">
        <v>215</v>
      </c>
      <c r="L2512" t="s">
        <v>215</v>
      </c>
      <c r="M2512" t="s">
        <v>215</v>
      </c>
      <c r="N2512" t="s">
        <v>135</v>
      </c>
      <c r="O2512" t="s">
        <v>215</v>
      </c>
      <c r="P2512" t="s">
        <v>215</v>
      </c>
      <c r="Q2512" t="s">
        <v>215</v>
      </c>
      <c r="R2512" t="s">
        <v>215</v>
      </c>
      <c r="S2512">
        <v>10</v>
      </c>
      <c r="T2512">
        <v>20400</v>
      </c>
      <c r="U2512">
        <v>23400</v>
      </c>
      <c r="V2512">
        <v>25600</v>
      </c>
      <c r="W2512">
        <v>15</v>
      </c>
      <c r="X2512">
        <v>0</v>
      </c>
      <c r="Y2512">
        <v>15</v>
      </c>
      <c r="Z2512">
        <v>0</v>
      </c>
      <c r="AA2512">
        <v>0</v>
      </c>
      <c r="AB2512">
        <v>72.599999999999994</v>
      </c>
      <c r="AC2512">
        <v>88.2</v>
      </c>
      <c r="AD2512">
        <v>100</v>
      </c>
    </row>
    <row r="2513" spans="1:30" x14ac:dyDescent="0.25">
      <c r="A2513" t="str">
        <f t="shared" si="39"/>
        <v>2017/20181FemaleEngineering1 or 2 A level passes</v>
      </c>
      <c r="B2513" t="s">
        <v>218</v>
      </c>
      <c r="C2513" t="s">
        <v>191</v>
      </c>
      <c r="D2513">
        <v>1</v>
      </c>
      <c r="E2513" t="s">
        <v>6</v>
      </c>
      <c r="F2513" t="s">
        <v>157</v>
      </c>
      <c r="G2513" t="s">
        <v>215</v>
      </c>
      <c r="H2513" t="s">
        <v>215</v>
      </c>
      <c r="I2513" t="s">
        <v>215</v>
      </c>
      <c r="J2513" t="s">
        <v>215</v>
      </c>
      <c r="K2513" t="s">
        <v>215</v>
      </c>
      <c r="L2513" t="s">
        <v>215</v>
      </c>
      <c r="M2513" t="s">
        <v>215</v>
      </c>
      <c r="N2513" t="s">
        <v>105</v>
      </c>
      <c r="O2513" t="s">
        <v>215</v>
      </c>
      <c r="P2513" t="s">
        <v>215</v>
      </c>
      <c r="Q2513" t="s">
        <v>215</v>
      </c>
      <c r="R2513" t="s">
        <v>215</v>
      </c>
      <c r="S2513">
        <v>25</v>
      </c>
      <c r="T2513">
        <v>16100</v>
      </c>
      <c r="U2513">
        <v>21200</v>
      </c>
      <c r="V2513">
        <v>26300</v>
      </c>
      <c r="W2513">
        <v>45</v>
      </c>
      <c r="X2513">
        <v>0</v>
      </c>
      <c r="Y2513">
        <v>45</v>
      </c>
      <c r="Z2513">
        <v>2.4</v>
      </c>
      <c r="AA2513">
        <v>12.9</v>
      </c>
      <c r="AB2513">
        <v>61.2</v>
      </c>
      <c r="AC2513">
        <v>75.3</v>
      </c>
      <c r="AD2513">
        <v>84.7</v>
      </c>
    </row>
    <row r="2514" spans="1:30" x14ac:dyDescent="0.25">
      <c r="A2514" t="str">
        <f t="shared" si="39"/>
        <v>2017/20181FemaleEngineeringBTEC</v>
      </c>
      <c r="B2514" t="s">
        <v>218</v>
      </c>
      <c r="C2514" t="s">
        <v>191</v>
      </c>
      <c r="D2514">
        <v>1</v>
      </c>
      <c r="E2514" t="s">
        <v>6</v>
      </c>
      <c r="F2514" t="s">
        <v>157</v>
      </c>
      <c r="G2514" t="s">
        <v>215</v>
      </c>
      <c r="H2514" t="s">
        <v>215</v>
      </c>
      <c r="I2514" t="s">
        <v>215</v>
      </c>
      <c r="J2514" t="s">
        <v>215</v>
      </c>
      <c r="K2514" t="s">
        <v>215</v>
      </c>
      <c r="L2514" t="s">
        <v>215</v>
      </c>
      <c r="M2514" t="s">
        <v>215</v>
      </c>
      <c r="N2514" t="s">
        <v>106</v>
      </c>
      <c r="O2514" t="s">
        <v>215</v>
      </c>
      <c r="P2514" t="s">
        <v>215</v>
      </c>
      <c r="Q2514" t="s">
        <v>215</v>
      </c>
      <c r="R2514" t="s">
        <v>215</v>
      </c>
      <c r="S2514">
        <v>50</v>
      </c>
      <c r="T2514">
        <v>14200</v>
      </c>
      <c r="U2514">
        <v>18200</v>
      </c>
      <c r="V2514">
        <v>25900</v>
      </c>
      <c r="W2514">
        <v>70</v>
      </c>
      <c r="X2514">
        <v>0</v>
      </c>
      <c r="Y2514">
        <v>70</v>
      </c>
      <c r="Z2514">
        <v>2.8</v>
      </c>
      <c r="AA2514">
        <v>5.6</v>
      </c>
      <c r="AB2514">
        <v>69</v>
      </c>
      <c r="AC2514">
        <v>76.7</v>
      </c>
      <c r="AD2514">
        <v>91.5</v>
      </c>
    </row>
    <row r="2515" spans="1:30" x14ac:dyDescent="0.25">
      <c r="A2515" t="str">
        <f t="shared" si="39"/>
        <v>2017/20181FemaleEngineeringOther</v>
      </c>
      <c r="B2515" t="s">
        <v>218</v>
      </c>
      <c r="C2515" t="s">
        <v>191</v>
      </c>
      <c r="D2515">
        <v>1</v>
      </c>
      <c r="E2515" t="s">
        <v>6</v>
      </c>
      <c r="F2515" t="s">
        <v>157</v>
      </c>
      <c r="G2515" t="s">
        <v>215</v>
      </c>
      <c r="H2515" t="s">
        <v>215</v>
      </c>
      <c r="I2515" t="s">
        <v>215</v>
      </c>
      <c r="J2515" t="s">
        <v>215</v>
      </c>
      <c r="K2515" t="s">
        <v>215</v>
      </c>
      <c r="L2515" t="s">
        <v>215</v>
      </c>
      <c r="M2515" t="s">
        <v>215</v>
      </c>
      <c r="N2515" t="s">
        <v>27</v>
      </c>
      <c r="O2515" t="s">
        <v>215</v>
      </c>
      <c r="P2515" t="s">
        <v>215</v>
      </c>
      <c r="Q2515" t="s">
        <v>215</v>
      </c>
      <c r="R2515" t="s">
        <v>215</v>
      </c>
      <c r="S2515">
        <v>35</v>
      </c>
      <c r="T2515">
        <v>15300</v>
      </c>
      <c r="U2515">
        <v>21500</v>
      </c>
      <c r="V2515">
        <v>26600</v>
      </c>
      <c r="W2515">
        <v>50</v>
      </c>
      <c r="X2515">
        <v>0</v>
      </c>
      <c r="Y2515">
        <v>50</v>
      </c>
      <c r="Z2515">
        <v>7.2</v>
      </c>
      <c r="AA2515">
        <v>10.3</v>
      </c>
      <c r="AB2515">
        <v>69.8</v>
      </c>
      <c r="AC2515">
        <v>81.2</v>
      </c>
      <c r="AD2515">
        <v>82.4</v>
      </c>
    </row>
    <row r="2516" spans="1:30" x14ac:dyDescent="0.25">
      <c r="A2516" t="str">
        <f t="shared" si="39"/>
        <v>2017/20181FemaleEngineeringNot known</v>
      </c>
      <c r="B2516" t="s">
        <v>218</v>
      </c>
      <c r="C2516" t="s">
        <v>191</v>
      </c>
      <c r="D2516">
        <v>1</v>
      </c>
      <c r="E2516" t="s">
        <v>6</v>
      </c>
      <c r="F2516" t="s">
        <v>157</v>
      </c>
      <c r="G2516" t="s">
        <v>215</v>
      </c>
      <c r="H2516" t="s">
        <v>215</v>
      </c>
      <c r="I2516" t="s">
        <v>215</v>
      </c>
      <c r="J2516" t="s">
        <v>215</v>
      </c>
      <c r="K2516" t="s">
        <v>215</v>
      </c>
      <c r="L2516" t="s">
        <v>215</v>
      </c>
      <c r="M2516" t="s">
        <v>215</v>
      </c>
      <c r="N2516" t="s">
        <v>2</v>
      </c>
      <c r="O2516" t="s">
        <v>215</v>
      </c>
      <c r="P2516" t="s">
        <v>215</v>
      </c>
      <c r="Q2516" t="s">
        <v>215</v>
      </c>
      <c r="R2516" t="s">
        <v>215</v>
      </c>
      <c r="S2516">
        <v>60</v>
      </c>
      <c r="T2516">
        <v>17200</v>
      </c>
      <c r="U2516">
        <v>24800</v>
      </c>
      <c r="V2516">
        <v>31000</v>
      </c>
      <c r="W2516">
        <v>115</v>
      </c>
      <c r="X2516">
        <v>9.4</v>
      </c>
      <c r="Y2516">
        <v>105</v>
      </c>
      <c r="Z2516">
        <v>9.9</v>
      </c>
      <c r="AA2516">
        <v>8.8000000000000007</v>
      </c>
      <c r="AB2516">
        <v>59.7</v>
      </c>
      <c r="AC2516">
        <v>73</v>
      </c>
      <c r="AD2516">
        <v>81.2</v>
      </c>
    </row>
    <row r="2517" spans="1:30" x14ac:dyDescent="0.25">
      <c r="A2517" t="str">
        <f t="shared" si="39"/>
        <v>2017/20181FemaleEnglish studies4 As or more</v>
      </c>
      <c r="B2517" t="s">
        <v>218</v>
      </c>
      <c r="C2517" t="s">
        <v>191</v>
      </c>
      <c r="D2517">
        <v>1</v>
      </c>
      <c r="E2517" t="s">
        <v>6</v>
      </c>
      <c r="F2517" t="s">
        <v>173</v>
      </c>
      <c r="G2517" t="s">
        <v>215</v>
      </c>
      <c r="H2517" t="s">
        <v>215</v>
      </c>
      <c r="I2517" t="s">
        <v>215</v>
      </c>
      <c r="J2517" t="s">
        <v>215</v>
      </c>
      <c r="K2517" t="s">
        <v>215</v>
      </c>
      <c r="L2517" t="s">
        <v>215</v>
      </c>
      <c r="M2517" t="s">
        <v>215</v>
      </c>
      <c r="N2517" t="s">
        <v>236</v>
      </c>
      <c r="O2517" t="s">
        <v>215</v>
      </c>
      <c r="P2517" t="s">
        <v>215</v>
      </c>
      <c r="Q2517" t="s">
        <v>215</v>
      </c>
      <c r="R2517" t="s">
        <v>215</v>
      </c>
      <c r="S2517">
        <v>130</v>
      </c>
      <c r="T2517">
        <v>15300</v>
      </c>
      <c r="U2517">
        <v>19300</v>
      </c>
      <c r="V2517">
        <v>24500</v>
      </c>
      <c r="W2517">
        <v>285</v>
      </c>
      <c r="X2517">
        <v>0</v>
      </c>
      <c r="Y2517">
        <v>285</v>
      </c>
      <c r="Z2517">
        <v>3.4</v>
      </c>
      <c r="AA2517">
        <v>6.8</v>
      </c>
      <c r="AB2517">
        <v>48.9</v>
      </c>
      <c r="AC2517">
        <v>72.5</v>
      </c>
      <c r="AD2517">
        <v>89.8</v>
      </c>
    </row>
    <row r="2518" spans="1:30" x14ac:dyDescent="0.25">
      <c r="A2518" t="str">
        <f t="shared" si="39"/>
        <v>2017/20181FemaleEnglish studies360 points</v>
      </c>
      <c r="B2518" t="s">
        <v>218</v>
      </c>
      <c r="C2518" t="s">
        <v>191</v>
      </c>
      <c r="D2518">
        <v>1</v>
      </c>
      <c r="E2518" t="s">
        <v>6</v>
      </c>
      <c r="F2518" t="s">
        <v>173</v>
      </c>
      <c r="G2518" t="s">
        <v>215</v>
      </c>
      <c r="H2518" t="s">
        <v>215</v>
      </c>
      <c r="I2518" t="s">
        <v>215</v>
      </c>
      <c r="J2518" t="s">
        <v>215</v>
      </c>
      <c r="K2518" t="s">
        <v>215</v>
      </c>
      <c r="L2518" t="s">
        <v>215</v>
      </c>
      <c r="M2518" t="s">
        <v>215</v>
      </c>
      <c r="N2518" t="s">
        <v>102</v>
      </c>
      <c r="O2518" t="s">
        <v>215</v>
      </c>
      <c r="P2518" t="s">
        <v>215</v>
      </c>
      <c r="Q2518" t="s">
        <v>215</v>
      </c>
      <c r="R2518" t="s">
        <v>215</v>
      </c>
      <c r="S2518">
        <v>585</v>
      </c>
      <c r="T2518">
        <v>13900</v>
      </c>
      <c r="U2518">
        <v>19300</v>
      </c>
      <c r="V2518">
        <v>23400</v>
      </c>
      <c r="W2518">
        <v>1090</v>
      </c>
      <c r="X2518">
        <v>0</v>
      </c>
      <c r="Y2518">
        <v>1090</v>
      </c>
      <c r="Z2518">
        <v>3.6</v>
      </c>
      <c r="AA2518">
        <v>9.6</v>
      </c>
      <c r="AB2518">
        <v>55.2</v>
      </c>
      <c r="AC2518">
        <v>76.3</v>
      </c>
      <c r="AD2518">
        <v>86.8</v>
      </c>
    </row>
    <row r="2519" spans="1:30" x14ac:dyDescent="0.25">
      <c r="A2519" t="str">
        <f t="shared" si="39"/>
        <v>2017/20181FemaleEnglish studies300-359 points</v>
      </c>
      <c r="B2519" t="s">
        <v>218</v>
      </c>
      <c r="C2519" t="s">
        <v>191</v>
      </c>
      <c r="D2519">
        <v>1</v>
      </c>
      <c r="E2519" t="s">
        <v>6</v>
      </c>
      <c r="F2519" t="s">
        <v>173</v>
      </c>
      <c r="G2519" t="s">
        <v>215</v>
      </c>
      <c r="H2519" t="s">
        <v>215</v>
      </c>
      <c r="I2519" t="s">
        <v>215</v>
      </c>
      <c r="J2519" t="s">
        <v>215</v>
      </c>
      <c r="K2519" t="s">
        <v>215</v>
      </c>
      <c r="L2519" t="s">
        <v>215</v>
      </c>
      <c r="M2519" t="s">
        <v>215</v>
      </c>
      <c r="N2519" t="s">
        <v>103</v>
      </c>
      <c r="O2519" t="s">
        <v>215</v>
      </c>
      <c r="P2519" t="s">
        <v>215</v>
      </c>
      <c r="Q2519" t="s">
        <v>215</v>
      </c>
      <c r="R2519" t="s">
        <v>215</v>
      </c>
      <c r="S2519">
        <v>1380</v>
      </c>
      <c r="T2519">
        <v>13500</v>
      </c>
      <c r="U2519">
        <v>17900</v>
      </c>
      <c r="V2519">
        <v>21500</v>
      </c>
      <c r="W2519">
        <v>2475</v>
      </c>
      <c r="X2519">
        <v>0</v>
      </c>
      <c r="Y2519">
        <v>2475</v>
      </c>
      <c r="Z2519">
        <v>3.4</v>
      </c>
      <c r="AA2519">
        <v>7.9</v>
      </c>
      <c r="AB2519">
        <v>56.9</v>
      </c>
      <c r="AC2519">
        <v>79.7</v>
      </c>
      <c r="AD2519">
        <v>88.7</v>
      </c>
    </row>
    <row r="2520" spans="1:30" x14ac:dyDescent="0.25">
      <c r="A2520" t="str">
        <f t="shared" si="39"/>
        <v>2017/20181FemaleEnglish studies240-299 points</v>
      </c>
      <c r="B2520" t="s">
        <v>218</v>
      </c>
      <c r="C2520" t="s">
        <v>191</v>
      </c>
      <c r="D2520">
        <v>1</v>
      </c>
      <c r="E2520" t="s">
        <v>6</v>
      </c>
      <c r="F2520" t="s">
        <v>173</v>
      </c>
      <c r="G2520" t="s">
        <v>215</v>
      </c>
      <c r="H2520" t="s">
        <v>215</v>
      </c>
      <c r="I2520" t="s">
        <v>215</v>
      </c>
      <c r="J2520" t="s">
        <v>215</v>
      </c>
      <c r="K2520" t="s">
        <v>215</v>
      </c>
      <c r="L2520" t="s">
        <v>215</v>
      </c>
      <c r="M2520" t="s">
        <v>215</v>
      </c>
      <c r="N2520" t="s">
        <v>104</v>
      </c>
      <c r="O2520" t="s">
        <v>215</v>
      </c>
      <c r="P2520" t="s">
        <v>215</v>
      </c>
      <c r="Q2520" t="s">
        <v>215</v>
      </c>
      <c r="R2520" t="s">
        <v>215</v>
      </c>
      <c r="S2520">
        <v>985</v>
      </c>
      <c r="T2520">
        <v>12400</v>
      </c>
      <c r="U2520">
        <v>16800</v>
      </c>
      <c r="V2520">
        <v>20400</v>
      </c>
      <c r="W2520">
        <v>1750</v>
      </c>
      <c r="X2520">
        <v>0</v>
      </c>
      <c r="Y2520">
        <v>1750</v>
      </c>
      <c r="Z2520">
        <v>3.4</v>
      </c>
      <c r="AA2520">
        <v>9.3000000000000007</v>
      </c>
      <c r="AB2520">
        <v>57.3</v>
      </c>
      <c r="AC2520">
        <v>80</v>
      </c>
      <c r="AD2520">
        <v>87.3</v>
      </c>
    </row>
    <row r="2521" spans="1:30" x14ac:dyDescent="0.25">
      <c r="A2521" t="str">
        <f t="shared" si="39"/>
        <v>2017/20181FemaleEnglish studies180-239 points</v>
      </c>
      <c r="B2521" t="s">
        <v>218</v>
      </c>
      <c r="C2521" t="s">
        <v>191</v>
      </c>
      <c r="D2521">
        <v>1</v>
      </c>
      <c r="E2521" t="s">
        <v>6</v>
      </c>
      <c r="F2521" t="s">
        <v>173</v>
      </c>
      <c r="G2521" t="s">
        <v>215</v>
      </c>
      <c r="H2521" t="s">
        <v>215</v>
      </c>
      <c r="I2521" t="s">
        <v>215</v>
      </c>
      <c r="J2521" t="s">
        <v>215</v>
      </c>
      <c r="K2521" t="s">
        <v>215</v>
      </c>
      <c r="L2521" t="s">
        <v>215</v>
      </c>
      <c r="M2521" t="s">
        <v>215</v>
      </c>
      <c r="N2521" t="s">
        <v>136</v>
      </c>
      <c r="O2521" t="s">
        <v>215</v>
      </c>
      <c r="P2521" t="s">
        <v>215</v>
      </c>
      <c r="Q2521" t="s">
        <v>215</v>
      </c>
      <c r="R2521" t="s">
        <v>215</v>
      </c>
      <c r="S2521">
        <v>365</v>
      </c>
      <c r="T2521">
        <v>11700</v>
      </c>
      <c r="U2521">
        <v>16400</v>
      </c>
      <c r="V2521">
        <v>19700</v>
      </c>
      <c r="W2521">
        <v>620</v>
      </c>
      <c r="X2521">
        <v>0</v>
      </c>
      <c r="Y2521">
        <v>620</v>
      </c>
      <c r="Z2521">
        <v>3.9</v>
      </c>
      <c r="AA2521">
        <v>8.1</v>
      </c>
      <c r="AB2521">
        <v>59.5</v>
      </c>
      <c r="AC2521">
        <v>78.2</v>
      </c>
      <c r="AD2521">
        <v>88.1</v>
      </c>
    </row>
    <row r="2522" spans="1:30" x14ac:dyDescent="0.25">
      <c r="A2522" t="str">
        <f t="shared" si="39"/>
        <v>2017/20181FemaleEnglish studiesBelow 180 points</v>
      </c>
      <c r="B2522" t="s">
        <v>218</v>
      </c>
      <c r="C2522" t="s">
        <v>191</v>
      </c>
      <c r="D2522">
        <v>1</v>
      </c>
      <c r="E2522" t="s">
        <v>6</v>
      </c>
      <c r="F2522" t="s">
        <v>173</v>
      </c>
      <c r="G2522" t="s">
        <v>215</v>
      </c>
      <c r="H2522" t="s">
        <v>215</v>
      </c>
      <c r="I2522" t="s">
        <v>215</v>
      </c>
      <c r="J2522" t="s">
        <v>215</v>
      </c>
      <c r="K2522" t="s">
        <v>215</v>
      </c>
      <c r="L2522" t="s">
        <v>215</v>
      </c>
      <c r="M2522" t="s">
        <v>215</v>
      </c>
      <c r="N2522" t="s">
        <v>135</v>
      </c>
      <c r="O2522" t="s">
        <v>215</v>
      </c>
      <c r="P2522" t="s">
        <v>215</v>
      </c>
      <c r="Q2522" t="s">
        <v>215</v>
      </c>
      <c r="R2522" t="s">
        <v>215</v>
      </c>
      <c r="S2522">
        <v>20</v>
      </c>
      <c r="T2522">
        <v>14200</v>
      </c>
      <c r="U2522">
        <v>16400</v>
      </c>
      <c r="V2522">
        <v>20800</v>
      </c>
      <c r="W2522">
        <v>40</v>
      </c>
      <c r="X2522">
        <v>0</v>
      </c>
      <c r="Y2522">
        <v>40</v>
      </c>
      <c r="Z2522">
        <v>2.6</v>
      </c>
      <c r="AA2522">
        <v>13</v>
      </c>
      <c r="AB2522">
        <v>48.1</v>
      </c>
      <c r="AC2522">
        <v>75.3</v>
      </c>
      <c r="AD2522">
        <v>84.4</v>
      </c>
    </row>
    <row r="2523" spans="1:30" x14ac:dyDescent="0.25">
      <c r="A2523" t="str">
        <f t="shared" si="39"/>
        <v>2017/20181FemaleEnglish studies1 or 2 A level passes</v>
      </c>
      <c r="B2523" t="s">
        <v>218</v>
      </c>
      <c r="C2523" t="s">
        <v>191</v>
      </c>
      <c r="D2523">
        <v>1</v>
      </c>
      <c r="E2523" t="s">
        <v>6</v>
      </c>
      <c r="F2523" t="s">
        <v>173</v>
      </c>
      <c r="G2523" t="s">
        <v>215</v>
      </c>
      <c r="H2523" t="s">
        <v>215</v>
      </c>
      <c r="I2523" t="s">
        <v>215</v>
      </c>
      <c r="J2523" t="s">
        <v>215</v>
      </c>
      <c r="K2523" t="s">
        <v>215</v>
      </c>
      <c r="L2523" t="s">
        <v>215</v>
      </c>
      <c r="M2523" t="s">
        <v>215</v>
      </c>
      <c r="N2523" t="s">
        <v>105</v>
      </c>
      <c r="O2523" t="s">
        <v>215</v>
      </c>
      <c r="P2523" t="s">
        <v>215</v>
      </c>
      <c r="Q2523" t="s">
        <v>215</v>
      </c>
      <c r="R2523" t="s">
        <v>215</v>
      </c>
      <c r="S2523">
        <v>180</v>
      </c>
      <c r="T2523">
        <v>11300</v>
      </c>
      <c r="U2523">
        <v>15300</v>
      </c>
      <c r="V2523">
        <v>19000</v>
      </c>
      <c r="W2523">
        <v>315</v>
      </c>
      <c r="X2523">
        <v>0</v>
      </c>
      <c r="Y2523">
        <v>315</v>
      </c>
      <c r="Z2523">
        <v>3</v>
      </c>
      <c r="AA2523">
        <v>7</v>
      </c>
      <c r="AB2523">
        <v>58.5</v>
      </c>
      <c r="AC2523">
        <v>80.900000000000006</v>
      </c>
      <c r="AD2523">
        <v>90.1</v>
      </c>
    </row>
    <row r="2524" spans="1:30" x14ac:dyDescent="0.25">
      <c r="A2524" t="str">
        <f t="shared" si="39"/>
        <v>2017/20181FemaleEnglish studiesBTEC</v>
      </c>
      <c r="B2524" t="s">
        <v>218</v>
      </c>
      <c r="C2524" t="s">
        <v>191</v>
      </c>
      <c r="D2524">
        <v>1</v>
      </c>
      <c r="E2524" t="s">
        <v>6</v>
      </c>
      <c r="F2524" t="s">
        <v>173</v>
      </c>
      <c r="G2524" t="s">
        <v>215</v>
      </c>
      <c r="H2524" t="s">
        <v>215</v>
      </c>
      <c r="I2524" t="s">
        <v>215</v>
      </c>
      <c r="J2524" t="s">
        <v>215</v>
      </c>
      <c r="K2524" t="s">
        <v>215</v>
      </c>
      <c r="L2524" t="s">
        <v>215</v>
      </c>
      <c r="M2524" t="s">
        <v>215</v>
      </c>
      <c r="N2524" t="s">
        <v>106</v>
      </c>
      <c r="O2524" t="s">
        <v>215</v>
      </c>
      <c r="P2524" t="s">
        <v>215</v>
      </c>
      <c r="Q2524" t="s">
        <v>215</v>
      </c>
      <c r="R2524" t="s">
        <v>215</v>
      </c>
      <c r="S2524">
        <v>90</v>
      </c>
      <c r="T2524">
        <v>9900</v>
      </c>
      <c r="U2524">
        <v>14200</v>
      </c>
      <c r="V2524">
        <v>17900</v>
      </c>
      <c r="W2524">
        <v>150</v>
      </c>
      <c r="X2524">
        <v>0</v>
      </c>
      <c r="Y2524">
        <v>150</v>
      </c>
      <c r="Z2524">
        <v>0.7</v>
      </c>
      <c r="AA2524">
        <v>10.9</v>
      </c>
      <c r="AB2524">
        <v>60</v>
      </c>
      <c r="AC2524">
        <v>80.900000000000006</v>
      </c>
      <c r="AD2524">
        <v>88.4</v>
      </c>
    </row>
    <row r="2525" spans="1:30" x14ac:dyDescent="0.25">
      <c r="A2525" t="str">
        <f t="shared" si="39"/>
        <v>2017/20181FemaleEnglish studiesOther</v>
      </c>
      <c r="B2525" t="s">
        <v>218</v>
      </c>
      <c r="C2525" t="s">
        <v>191</v>
      </c>
      <c r="D2525">
        <v>1</v>
      </c>
      <c r="E2525" t="s">
        <v>6</v>
      </c>
      <c r="F2525" t="s">
        <v>173</v>
      </c>
      <c r="G2525" t="s">
        <v>215</v>
      </c>
      <c r="H2525" t="s">
        <v>215</v>
      </c>
      <c r="I2525" t="s">
        <v>215</v>
      </c>
      <c r="J2525" t="s">
        <v>215</v>
      </c>
      <c r="K2525" t="s">
        <v>215</v>
      </c>
      <c r="L2525" t="s">
        <v>215</v>
      </c>
      <c r="M2525" t="s">
        <v>215</v>
      </c>
      <c r="N2525" t="s">
        <v>27</v>
      </c>
      <c r="O2525" t="s">
        <v>215</v>
      </c>
      <c r="P2525" t="s">
        <v>215</v>
      </c>
      <c r="Q2525" t="s">
        <v>215</v>
      </c>
      <c r="R2525" t="s">
        <v>215</v>
      </c>
      <c r="S2525">
        <v>135</v>
      </c>
      <c r="T2525">
        <v>12400</v>
      </c>
      <c r="U2525">
        <v>17200</v>
      </c>
      <c r="V2525">
        <v>20800</v>
      </c>
      <c r="W2525">
        <v>255</v>
      </c>
      <c r="X2525">
        <v>0</v>
      </c>
      <c r="Y2525">
        <v>255</v>
      </c>
      <c r="Z2525">
        <v>2.6</v>
      </c>
      <c r="AA2525">
        <v>9.3000000000000007</v>
      </c>
      <c r="AB2525">
        <v>55.3</v>
      </c>
      <c r="AC2525">
        <v>76.400000000000006</v>
      </c>
      <c r="AD2525">
        <v>88.1</v>
      </c>
    </row>
    <row r="2526" spans="1:30" x14ac:dyDescent="0.25">
      <c r="A2526" t="str">
        <f t="shared" si="39"/>
        <v>2017/20181FemaleEnglish studiesNot known</v>
      </c>
      <c r="B2526" t="s">
        <v>218</v>
      </c>
      <c r="C2526" t="s">
        <v>191</v>
      </c>
      <c r="D2526">
        <v>1</v>
      </c>
      <c r="E2526" t="s">
        <v>6</v>
      </c>
      <c r="F2526" t="s">
        <v>173</v>
      </c>
      <c r="G2526" t="s">
        <v>215</v>
      </c>
      <c r="H2526" t="s">
        <v>215</v>
      </c>
      <c r="I2526" t="s">
        <v>215</v>
      </c>
      <c r="J2526" t="s">
        <v>215</v>
      </c>
      <c r="K2526" t="s">
        <v>215</v>
      </c>
      <c r="L2526" t="s">
        <v>215</v>
      </c>
      <c r="M2526" t="s">
        <v>215</v>
      </c>
      <c r="N2526" t="s">
        <v>2</v>
      </c>
      <c r="O2526" t="s">
        <v>215</v>
      </c>
      <c r="P2526" t="s">
        <v>215</v>
      </c>
      <c r="Q2526" t="s">
        <v>215</v>
      </c>
      <c r="R2526" t="s">
        <v>215</v>
      </c>
      <c r="S2526">
        <v>160</v>
      </c>
      <c r="T2526">
        <v>12000</v>
      </c>
      <c r="U2526">
        <v>16800</v>
      </c>
      <c r="V2526">
        <v>21200</v>
      </c>
      <c r="W2526">
        <v>330</v>
      </c>
      <c r="X2526">
        <v>4.4000000000000004</v>
      </c>
      <c r="Y2526">
        <v>315</v>
      </c>
      <c r="Z2526">
        <v>4.5</v>
      </c>
      <c r="AA2526">
        <v>9.6</v>
      </c>
      <c r="AB2526">
        <v>52.5</v>
      </c>
      <c r="AC2526">
        <v>72.5</v>
      </c>
      <c r="AD2526">
        <v>85.8</v>
      </c>
    </row>
    <row r="2527" spans="1:30" x14ac:dyDescent="0.25">
      <c r="A2527" t="str">
        <f t="shared" si="39"/>
        <v>2017/20181FemaleGeneral, applied and forensic sciences4 As or more</v>
      </c>
      <c r="B2527" t="s">
        <v>218</v>
      </c>
      <c r="C2527" t="s">
        <v>191</v>
      </c>
      <c r="D2527">
        <v>1</v>
      </c>
      <c r="E2527" t="s">
        <v>6</v>
      </c>
      <c r="F2527" t="s">
        <v>223</v>
      </c>
      <c r="G2527" t="s">
        <v>215</v>
      </c>
      <c r="H2527" t="s">
        <v>215</v>
      </c>
      <c r="I2527" t="s">
        <v>215</v>
      </c>
      <c r="J2527" t="s">
        <v>215</v>
      </c>
      <c r="K2527" t="s">
        <v>215</v>
      </c>
      <c r="L2527" t="s">
        <v>215</v>
      </c>
      <c r="M2527" t="s">
        <v>215</v>
      </c>
      <c r="N2527" t="s">
        <v>236</v>
      </c>
      <c r="O2527" t="s">
        <v>215</v>
      </c>
      <c r="P2527" t="s">
        <v>215</v>
      </c>
      <c r="Q2527" t="s">
        <v>215</v>
      </c>
      <c r="R2527" t="s">
        <v>215</v>
      </c>
      <c r="S2527">
        <v>15</v>
      </c>
      <c r="T2527">
        <v>21200</v>
      </c>
      <c r="U2527">
        <v>25900</v>
      </c>
      <c r="V2527">
        <v>34300</v>
      </c>
      <c r="W2527">
        <v>45</v>
      </c>
      <c r="X2527">
        <v>0</v>
      </c>
      <c r="Y2527">
        <v>45</v>
      </c>
      <c r="Z2527">
        <v>9.3000000000000007</v>
      </c>
      <c r="AA2527">
        <v>9.3000000000000007</v>
      </c>
      <c r="AB2527">
        <v>40.299999999999997</v>
      </c>
      <c r="AC2527">
        <v>66.7</v>
      </c>
      <c r="AD2527">
        <v>81.400000000000006</v>
      </c>
    </row>
    <row r="2528" spans="1:30" x14ac:dyDescent="0.25">
      <c r="A2528" t="str">
        <f t="shared" si="39"/>
        <v>2017/20181FemaleGeneral, applied and forensic sciences360 points</v>
      </c>
      <c r="B2528" t="s">
        <v>218</v>
      </c>
      <c r="C2528" t="s">
        <v>191</v>
      </c>
      <c r="D2528">
        <v>1</v>
      </c>
      <c r="E2528" t="s">
        <v>6</v>
      </c>
      <c r="F2528" t="s">
        <v>223</v>
      </c>
      <c r="G2528" t="s">
        <v>215</v>
      </c>
      <c r="H2528" t="s">
        <v>215</v>
      </c>
      <c r="I2528" t="s">
        <v>215</v>
      </c>
      <c r="J2528" t="s">
        <v>215</v>
      </c>
      <c r="K2528" t="s">
        <v>215</v>
      </c>
      <c r="L2528" t="s">
        <v>215</v>
      </c>
      <c r="M2528" t="s">
        <v>215</v>
      </c>
      <c r="N2528" t="s">
        <v>102</v>
      </c>
      <c r="O2528" t="s">
        <v>215</v>
      </c>
      <c r="P2528" t="s">
        <v>215</v>
      </c>
      <c r="Q2528" t="s">
        <v>215</v>
      </c>
      <c r="R2528" t="s">
        <v>215</v>
      </c>
      <c r="S2528">
        <v>15</v>
      </c>
      <c r="T2528">
        <v>17200</v>
      </c>
      <c r="U2528">
        <v>21500</v>
      </c>
      <c r="V2528">
        <v>27400</v>
      </c>
      <c r="W2528">
        <v>35</v>
      </c>
      <c r="X2528">
        <v>0</v>
      </c>
      <c r="Y2528">
        <v>35</v>
      </c>
      <c r="Z2528">
        <v>6.1</v>
      </c>
      <c r="AA2528">
        <v>0</v>
      </c>
      <c r="AB2528">
        <v>50</v>
      </c>
      <c r="AC2528">
        <v>78.599999999999994</v>
      </c>
      <c r="AD2528">
        <v>93.9</v>
      </c>
    </row>
    <row r="2529" spans="1:30" x14ac:dyDescent="0.25">
      <c r="A2529" t="str">
        <f t="shared" si="39"/>
        <v>2017/20181FemaleGeneral, applied and forensic sciences300-359 points</v>
      </c>
      <c r="B2529" t="s">
        <v>218</v>
      </c>
      <c r="C2529" t="s">
        <v>191</v>
      </c>
      <c r="D2529">
        <v>1</v>
      </c>
      <c r="E2529" t="s">
        <v>6</v>
      </c>
      <c r="F2529" t="s">
        <v>223</v>
      </c>
      <c r="G2529" t="s">
        <v>215</v>
      </c>
      <c r="H2529" t="s">
        <v>215</v>
      </c>
      <c r="I2529" t="s">
        <v>215</v>
      </c>
      <c r="J2529" t="s">
        <v>215</v>
      </c>
      <c r="K2529" t="s">
        <v>215</v>
      </c>
      <c r="L2529" t="s">
        <v>215</v>
      </c>
      <c r="M2529" t="s">
        <v>215</v>
      </c>
      <c r="N2529" t="s">
        <v>103</v>
      </c>
      <c r="O2529" t="s">
        <v>215</v>
      </c>
      <c r="P2529" t="s">
        <v>215</v>
      </c>
      <c r="Q2529" t="s">
        <v>215</v>
      </c>
      <c r="R2529" t="s">
        <v>215</v>
      </c>
      <c r="S2529">
        <v>35</v>
      </c>
      <c r="T2529">
        <v>14600</v>
      </c>
      <c r="U2529">
        <v>19300</v>
      </c>
      <c r="V2529">
        <v>22300</v>
      </c>
      <c r="W2529">
        <v>75</v>
      </c>
      <c r="X2529">
        <v>0</v>
      </c>
      <c r="Y2529">
        <v>75</v>
      </c>
      <c r="Z2529">
        <v>5</v>
      </c>
      <c r="AA2529">
        <v>3.6</v>
      </c>
      <c r="AB2529">
        <v>47</v>
      </c>
      <c r="AC2529">
        <v>74.099999999999994</v>
      </c>
      <c r="AD2529">
        <v>91.4</v>
      </c>
    </row>
    <row r="2530" spans="1:30" x14ac:dyDescent="0.25">
      <c r="A2530" t="str">
        <f t="shared" si="39"/>
        <v>2017/20181FemaleGeneral, applied and forensic sciences240-299 points</v>
      </c>
      <c r="B2530" t="s">
        <v>218</v>
      </c>
      <c r="C2530" t="s">
        <v>191</v>
      </c>
      <c r="D2530">
        <v>1</v>
      </c>
      <c r="E2530" t="s">
        <v>6</v>
      </c>
      <c r="F2530" t="s">
        <v>223</v>
      </c>
      <c r="G2530" t="s">
        <v>215</v>
      </c>
      <c r="H2530" t="s">
        <v>215</v>
      </c>
      <c r="I2530" t="s">
        <v>215</v>
      </c>
      <c r="J2530" t="s">
        <v>215</v>
      </c>
      <c r="K2530" t="s">
        <v>215</v>
      </c>
      <c r="L2530" t="s">
        <v>215</v>
      </c>
      <c r="M2530" t="s">
        <v>215</v>
      </c>
      <c r="N2530" t="s">
        <v>104</v>
      </c>
      <c r="O2530" t="s">
        <v>215</v>
      </c>
      <c r="P2530" t="s">
        <v>215</v>
      </c>
      <c r="Q2530" t="s">
        <v>215</v>
      </c>
      <c r="R2530" t="s">
        <v>215</v>
      </c>
      <c r="S2530">
        <v>80</v>
      </c>
      <c r="T2530">
        <v>16100</v>
      </c>
      <c r="U2530">
        <v>18200</v>
      </c>
      <c r="V2530">
        <v>21200</v>
      </c>
      <c r="W2530">
        <v>130</v>
      </c>
      <c r="X2530">
        <v>0</v>
      </c>
      <c r="Y2530">
        <v>130</v>
      </c>
      <c r="Z2530">
        <v>4.9000000000000004</v>
      </c>
      <c r="AA2530">
        <v>5</v>
      </c>
      <c r="AB2530">
        <v>61.3</v>
      </c>
      <c r="AC2530">
        <v>80</v>
      </c>
      <c r="AD2530">
        <v>90.2</v>
      </c>
    </row>
    <row r="2531" spans="1:30" x14ac:dyDescent="0.25">
      <c r="A2531" t="str">
        <f t="shared" si="39"/>
        <v>2017/20181FemaleGeneral, applied and forensic sciences180-239 points</v>
      </c>
      <c r="B2531" t="s">
        <v>218</v>
      </c>
      <c r="C2531" t="s">
        <v>191</v>
      </c>
      <c r="D2531">
        <v>1</v>
      </c>
      <c r="E2531" t="s">
        <v>6</v>
      </c>
      <c r="F2531" t="s">
        <v>223</v>
      </c>
      <c r="G2531" t="s">
        <v>215</v>
      </c>
      <c r="H2531" t="s">
        <v>215</v>
      </c>
      <c r="I2531" t="s">
        <v>215</v>
      </c>
      <c r="J2531" t="s">
        <v>215</v>
      </c>
      <c r="K2531" t="s">
        <v>215</v>
      </c>
      <c r="L2531" t="s">
        <v>215</v>
      </c>
      <c r="M2531" t="s">
        <v>215</v>
      </c>
      <c r="N2531" t="s">
        <v>136</v>
      </c>
      <c r="O2531" t="s">
        <v>215</v>
      </c>
      <c r="P2531" t="s">
        <v>215</v>
      </c>
      <c r="Q2531" t="s">
        <v>215</v>
      </c>
      <c r="R2531" t="s">
        <v>215</v>
      </c>
      <c r="S2531">
        <v>50</v>
      </c>
      <c r="T2531">
        <v>14200</v>
      </c>
      <c r="U2531">
        <v>18200</v>
      </c>
      <c r="V2531">
        <v>20800</v>
      </c>
      <c r="W2531">
        <v>85</v>
      </c>
      <c r="X2531">
        <v>0</v>
      </c>
      <c r="Y2531">
        <v>85</v>
      </c>
      <c r="Z2531">
        <v>2.4</v>
      </c>
      <c r="AA2531">
        <v>5</v>
      </c>
      <c r="AB2531">
        <v>60.3</v>
      </c>
      <c r="AC2531">
        <v>86.1</v>
      </c>
      <c r="AD2531">
        <v>92.6</v>
      </c>
    </row>
    <row r="2532" spans="1:30" x14ac:dyDescent="0.25">
      <c r="A2532" t="str">
        <f t="shared" si="39"/>
        <v>2017/20181FemaleGeneral, applied and forensic sciencesBelow 180 points</v>
      </c>
      <c r="B2532" t="s">
        <v>218</v>
      </c>
      <c r="C2532" t="s">
        <v>191</v>
      </c>
      <c r="D2532">
        <v>1</v>
      </c>
      <c r="E2532" t="s">
        <v>6</v>
      </c>
      <c r="F2532" t="s">
        <v>223</v>
      </c>
      <c r="G2532" t="s">
        <v>215</v>
      </c>
      <c r="H2532" t="s">
        <v>215</v>
      </c>
      <c r="I2532" t="s">
        <v>215</v>
      </c>
      <c r="J2532" t="s">
        <v>215</v>
      </c>
      <c r="K2532" t="s">
        <v>215</v>
      </c>
      <c r="L2532" t="s">
        <v>215</v>
      </c>
      <c r="M2532" t="s">
        <v>215</v>
      </c>
      <c r="N2532" t="s">
        <v>135</v>
      </c>
      <c r="O2532" t="s">
        <v>215</v>
      </c>
      <c r="P2532" t="s">
        <v>215</v>
      </c>
      <c r="Q2532" t="s">
        <v>215</v>
      </c>
      <c r="R2532" t="s">
        <v>215</v>
      </c>
      <c r="S2532" t="s">
        <v>216</v>
      </c>
      <c r="T2532" t="s">
        <v>216</v>
      </c>
      <c r="U2532" t="s">
        <v>216</v>
      </c>
      <c r="V2532" t="s">
        <v>216</v>
      </c>
      <c r="W2532">
        <v>20</v>
      </c>
      <c r="X2532">
        <v>0</v>
      </c>
      <c r="Y2532">
        <v>20</v>
      </c>
      <c r="Z2532">
        <v>0</v>
      </c>
      <c r="AA2532">
        <v>10</v>
      </c>
      <c r="AB2532">
        <v>47.5</v>
      </c>
      <c r="AC2532">
        <v>73.400000000000006</v>
      </c>
      <c r="AD2532">
        <v>90</v>
      </c>
    </row>
    <row r="2533" spans="1:30" x14ac:dyDescent="0.25">
      <c r="A2533" t="str">
        <f t="shared" si="39"/>
        <v>2017/20181FemaleGeneral, applied and forensic sciences1 or 2 A level passes</v>
      </c>
      <c r="B2533" t="s">
        <v>218</v>
      </c>
      <c r="C2533" t="s">
        <v>191</v>
      </c>
      <c r="D2533">
        <v>1</v>
      </c>
      <c r="E2533" t="s">
        <v>6</v>
      </c>
      <c r="F2533" t="s">
        <v>223</v>
      </c>
      <c r="G2533" t="s">
        <v>215</v>
      </c>
      <c r="H2533" t="s">
        <v>215</v>
      </c>
      <c r="I2533" t="s">
        <v>215</v>
      </c>
      <c r="J2533" t="s">
        <v>215</v>
      </c>
      <c r="K2533" t="s">
        <v>215</v>
      </c>
      <c r="L2533" t="s">
        <v>215</v>
      </c>
      <c r="M2533" t="s">
        <v>215</v>
      </c>
      <c r="N2533" t="s">
        <v>105</v>
      </c>
      <c r="O2533" t="s">
        <v>215</v>
      </c>
      <c r="P2533" t="s">
        <v>215</v>
      </c>
      <c r="Q2533" t="s">
        <v>215</v>
      </c>
      <c r="R2533" t="s">
        <v>215</v>
      </c>
      <c r="S2533">
        <v>60</v>
      </c>
      <c r="T2533">
        <v>13900</v>
      </c>
      <c r="U2533">
        <v>17200</v>
      </c>
      <c r="V2533">
        <v>21900</v>
      </c>
      <c r="W2533">
        <v>85</v>
      </c>
      <c r="X2533">
        <v>0</v>
      </c>
      <c r="Y2533">
        <v>85</v>
      </c>
      <c r="Z2533">
        <v>1.2</v>
      </c>
      <c r="AA2533">
        <v>7.2</v>
      </c>
      <c r="AB2533">
        <v>72.900000000000006</v>
      </c>
      <c r="AC2533">
        <v>84.8</v>
      </c>
      <c r="AD2533">
        <v>91.6</v>
      </c>
    </row>
    <row r="2534" spans="1:30" x14ac:dyDescent="0.25">
      <c r="A2534" t="str">
        <f t="shared" si="39"/>
        <v>2017/20181FemaleGeneral, applied and forensic sciencesBTEC</v>
      </c>
      <c r="B2534" t="s">
        <v>218</v>
      </c>
      <c r="C2534" t="s">
        <v>191</v>
      </c>
      <c r="D2534">
        <v>1</v>
      </c>
      <c r="E2534" t="s">
        <v>6</v>
      </c>
      <c r="F2534" t="s">
        <v>223</v>
      </c>
      <c r="G2534" t="s">
        <v>215</v>
      </c>
      <c r="H2534" t="s">
        <v>215</v>
      </c>
      <c r="I2534" t="s">
        <v>215</v>
      </c>
      <c r="J2534" t="s">
        <v>215</v>
      </c>
      <c r="K2534" t="s">
        <v>215</v>
      </c>
      <c r="L2534" t="s">
        <v>215</v>
      </c>
      <c r="M2534" t="s">
        <v>215</v>
      </c>
      <c r="N2534" t="s">
        <v>106</v>
      </c>
      <c r="O2534" t="s">
        <v>215</v>
      </c>
      <c r="P2534" t="s">
        <v>215</v>
      </c>
      <c r="Q2534" t="s">
        <v>215</v>
      </c>
      <c r="R2534" t="s">
        <v>215</v>
      </c>
      <c r="S2534">
        <v>95</v>
      </c>
      <c r="T2534">
        <v>12000</v>
      </c>
      <c r="U2534">
        <v>15300</v>
      </c>
      <c r="V2534">
        <v>19300</v>
      </c>
      <c r="W2534">
        <v>145</v>
      </c>
      <c r="X2534">
        <v>0</v>
      </c>
      <c r="Y2534">
        <v>145</v>
      </c>
      <c r="Z2534">
        <v>1.6</v>
      </c>
      <c r="AA2534">
        <v>12.5</v>
      </c>
      <c r="AB2534">
        <v>66.8</v>
      </c>
      <c r="AC2534">
        <v>83.6</v>
      </c>
      <c r="AD2534">
        <v>85.9</v>
      </c>
    </row>
    <row r="2535" spans="1:30" x14ac:dyDescent="0.25">
      <c r="A2535" t="str">
        <f t="shared" si="39"/>
        <v>2017/20181FemaleGeneral, applied and forensic sciencesOther</v>
      </c>
      <c r="B2535" t="s">
        <v>218</v>
      </c>
      <c r="C2535" t="s">
        <v>191</v>
      </c>
      <c r="D2535">
        <v>1</v>
      </c>
      <c r="E2535" t="s">
        <v>6</v>
      </c>
      <c r="F2535" t="s">
        <v>223</v>
      </c>
      <c r="G2535" t="s">
        <v>215</v>
      </c>
      <c r="H2535" t="s">
        <v>215</v>
      </c>
      <c r="I2535" t="s">
        <v>215</v>
      </c>
      <c r="J2535" t="s">
        <v>215</v>
      </c>
      <c r="K2535" t="s">
        <v>215</v>
      </c>
      <c r="L2535" t="s">
        <v>215</v>
      </c>
      <c r="M2535" t="s">
        <v>215</v>
      </c>
      <c r="N2535" t="s">
        <v>27</v>
      </c>
      <c r="O2535" t="s">
        <v>215</v>
      </c>
      <c r="P2535" t="s">
        <v>215</v>
      </c>
      <c r="Q2535" t="s">
        <v>215</v>
      </c>
      <c r="R2535" t="s">
        <v>215</v>
      </c>
      <c r="S2535">
        <v>20</v>
      </c>
      <c r="T2535">
        <v>16100</v>
      </c>
      <c r="U2535">
        <v>17900</v>
      </c>
      <c r="V2535">
        <v>19700</v>
      </c>
      <c r="W2535">
        <v>25</v>
      </c>
      <c r="X2535">
        <v>0</v>
      </c>
      <c r="Y2535">
        <v>25</v>
      </c>
      <c r="Z2535">
        <v>0</v>
      </c>
      <c r="AA2535">
        <v>0</v>
      </c>
      <c r="AB2535">
        <v>73.900000000000006</v>
      </c>
      <c r="AC2535">
        <v>87.6</v>
      </c>
      <c r="AD2535">
        <v>100</v>
      </c>
    </row>
    <row r="2536" spans="1:30" x14ac:dyDescent="0.25">
      <c r="A2536" t="str">
        <f t="shared" si="39"/>
        <v>2017/20181FemaleGeneral, applied and forensic sciencesNot known</v>
      </c>
      <c r="B2536" t="s">
        <v>218</v>
      </c>
      <c r="C2536" t="s">
        <v>191</v>
      </c>
      <c r="D2536">
        <v>1</v>
      </c>
      <c r="E2536" t="s">
        <v>6</v>
      </c>
      <c r="F2536" t="s">
        <v>223</v>
      </c>
      <c r="G2536" t="s">
        <v>215</v>
      </c>
      <c r="H2536" t="s">
        <v>215</v>
      </c>
      <c r="I2536" t="s">
        <v>215</v>
      </c>
      <c r="J2536" t="s">
        <v>215</v>
      </c>
      <c r="K2536" t="s">
        <v>215</v>
      </c>
      <c r="L2536" t="s">
        <v>215</v>
      </c>
      <c r="M2536" t="s">
        <v>215</v>
      </c>
      <c r="N2536" t="s">
        <v>2</v>
      </c>
      <c r="O2536" t="s">
        <v>215</v>
      </c>
      <c r="P2536" t="s">
        <v>215</v>
      </c>
      <c r="Q2536" t="s">
        <v>215</v>
      </c>
      <c r="R2536" t="s">
        <v>215</v>
      </c>
      <c r="S2536">
        <v>20</v>
      </c>
      <c r="T2536">
        <v>14200</v>
      </c>
      <c r="U2536">
        <v>16800</v>
      </c>
      <c r="V2536">
        <v>21900</v>
      </c>
      <c r="W2536">
        <v>50</v>
      </c>
      <c r="X2536">
        <v>8.1999999999999993</v>
      </c>
      <c r="Y2536">
        <v>45</v>
      </c>
      <c r="Z2536">
        <v>8.9</v>
      </c>
      <c r="AA2536">
        <v>9.6999999999999993</v>
      </c>
      <c r="AB2536">
        <v>45</v>
      </c>
      <c r="AC2536">
        <v>65.8</v>
      </c>
      <c r="AD2536">
        <v>81.400000000000006</v>
      </c>
    </row>
    <row r="2537" spans="1:30" x14ac:dyDescent="0.25">
      <c r="A2537" t="str">
        <f t="shared" si="39"/>
        <v>2017/20181FemaleGeography, earth and environmental studies4 As or more</v>
      </c>
      <c r="B2537" t="s">
        <v>218</v>
      </c>
      <c r="C2537" t="s">
        <v>191</v>
      </c>
      <c r="D2537">
        <v>1</v>
      </c>
      <c r="E2537" t="s">
        <v>6</v>
      </c>
      <c r="F2537" t="s">
        <v>224</v>
      </c>
      <c r="G2537" t="s">
        <v>215</v>
      </c>
      <c r="H2537" t="s">
        <v>215</v>
      </c>
      <c r="I2537" t="s">
        <v>215</v>
      </c>
      <c r="J2537" t="s">
        <v>215</v>
      </c>
      <c r="K2537" t="s">
        <v>215</v>
      </c>
      <c r="L2537" t="s">
        <v>215</v>
      </c>
      <c r="M2537" t="s">
        <v>215</v>
      </c>
      <c r="N2537" t="s">
        <v>236</v>
      </c>
      <c r="O2537" t="s">
        <v>215</v>
      </c>
      <c r="P2537" t="s">
        <v>215</v>
      </c>
      <c r="Q2537" t="s">
        <v>215</v>
      </c>
      <c r="R2537" t="s">
        <v>215</v>
      </c>
      <c r="S2537">
        <v>70</v>
      </c>
      <c r="T2537">
        <v>18200</v>
      </c>
      <c r="U2537">
        <v>23000</v>
      </c>
      <c r="V2537">
        <v>27000</v>
      </c>
      <c r="W2537">
        <v>135</v>
      </c>
      <c r="X2537">
        <v>0</v>
      </c>
      <c r="Y2537">
        <v>135</v>
      </c>
      <c r="Z2537">
        <v>1.5</v>
      </c>
      <c r="AA2537">
        <v>6.9</v>
      </c>
      <c r="AB2537">
        <v>52.5</v>
      </c>
      <c r="AC2537">
        <v>78.8</v>
      </c>
      <c r="AD2537">
        <v>91.7</v>
      </c>
    </row>
    <row r="2538" spans="1:30" x14ac:dyDescent="0.25">
      <c r="A2538" t="str">
        <f t="shared" si="39"/>
        <v>2017/20181FemaleGeography, earth and environmental studies360 points</v>
      </c>
      <c r="B2538" t="s">
        <v>218</v>
      </c>
      <c r="C2538" t="s">
        <v>191</v>
      </c>
      <c r="D2538">
        <v>1</v>
      </c>
      <c r="E2538" t="s">
        <v>6</v>
      </c>
      <c r="F2538" t="s">
        <v>224</v>
      </c>
      <c r="G2538" t="s">
        <v>215</v>
      </c>
      <c r="H2538" t="s">
        <v>215</v>
      </c>
      <c r="I2538" t="s">
        <v>215</v>
      </c>
      <c r="J2538" t="s">
        <v>215</v>
      </c>
      <c r="K2538" t="s">
        <v>215</v>
      </c>
      <c r="L2538" t="s">
        <v>215</v>
      </c>
      <c r="M2538" t="s">
        <v>215</v>
      </c>
      <c r="N2538" t="s">
        <v>102</v>
      </c>
      <c r="O2538" t="s">
        <v>215</v>
      </c>
      <c r="P2538" t="s">
        <v>215</v>
      </c>
      <c r="Q2538" t="s">
        <v>215</v>
      </c>
      <c r="R2538" t="s">
        <v>215</v>
      </c>
      <c r="S2538">
        <v>275</v>
      </c>
      <c r="T2538">
        <v>18200</v>
      </c>
      <c r="U2538">
        <v>23000</v>
      </c>
      <c r="V2538">
        <v>27000</v>
      </c>
      <c r="W2538">
        <v>510</v>
      </c>
      <c r="X2538">
        <v>0</v>
      </c>
      <c r="Y2538">
        <v>510</v>
      </c>
      <c r="Z2538">
        <v>5.2</v>
      </c>
      <c r="AA2538">
        <v>7.8</v>
      </c>
      <c r="AB2538">
        <v>55.8</v>
      </c>
      <c r="AC2538">
        <v>78.5</v>
      </c>
      <c r="AD2538">
        <v>87</v>
      </c>
    </row>
    <row r="2539" spans="1:30" x14ac:dyDescent="0.25">
      <c r="A2539" t="str">
        <f t="shared" si="39"/>
        <v>2017/20181FemaleGeography, earth and environmental studies300-359 points</v>
      </c>
      <c r="B2539" t="s">
        <v>218</v>
      </c>
      <c r="C2539" t="s">
        <v>191</v>
      </c>
      <c r="D2539">
        <v>1</v>
      </c>
      <c r="E2539" t="s">
        <v>6</v>
      </c>
      <c r="F2539" t="s">
        <v>224</v>
      </c>
      <c r="G2539" t="s">
        <v>215</v>
      </c>
      <c r="H2539" t="s">
        <v>215</v>
      </c>
      <c r="I2539" t="s">
        <v>215</v>
      </c>
      <c r="J2539" t="s">
        <v>215</v>
      </c>
      <c r="K2539" t="s">
        <v>215</v>
      </c>
      <c r="L2539" t="s">
        <v>215</v>
      </c>
      <c r="M2539" t="s">
        <v>215</v>
      </c>
      <c r="N2539" t="s">
        <v>103</v>
      </c>
      <c r="O2539" t="s">
        <v>215</v>
      </c>
      <c r="P2539" t="s">
        <v>215</v>
      </c>
      <c r="Q2539" t="s">
        <v>215</v>
      </c>
      <c r="R2539" t="s">
        <v>215</v>
      </c>
      <c r="S2539">
        <v>735</v>
      </c>
      <c r="T2539">
        <v>15700</v>
      </c>
      <c r="U2539">
        <v>20800</v>
      </c>
      <c r="V2539">
        <v>24500</v>
      </c>
      <c r="W2539">
        <v>1355</v>
      </c>
      <c r="X2539">
        <v>0</v>
      </c>
      <c r="Y2539">
        <v>1355</v>
      </c>
      <c r="Z2539">
        <v>2.9</v>
      </c>
      <c r="AA2539">
        <v>7.9</v>
      </c>
      <c r="AB2539">
        <v>55</v>
      </c>
      <c r="AC2539">
        <v>80</v>
      </c>
      <c r="AD2539">
        <v>89.2</v>
      </c>
    </row>
    <row r="2540" spans="1:30" x14ac:dyDescent="0.25">
      <c r="A2540" t="str">
        <f t="shared" si="39"/>
        <v>2017/20181FemaleGeography, earth and environmental studies240-299 points</v>
      </c>
      <c r="B2540" t="s">
        <v>218</v>
      </c>
      <c r="C2540" t="s">
        <v>191</v>
      </c>
      <c r="D2540">
        <v>1</v>
      </c>
      <c r="E2540" t="s">
        <v>6</v>
      </c>
      <c r="F2540" t="s">
        <v>224</v>
      </c>
      <c r="G2540" t="s">
        <v>215</v>
      </c>
      <c r="H2540" t="s">
        <v>215</v>
      </c>
      <c r="I2540" t="s">
        <v>215</v>
      </c>
      <c r="J2540" t="s">
        <v>215</v>
      </c>
      <c r="K2540" t="s">
        <v>215</v>
      </c>
      <c r="L2540" t="s">
        <v>215</v>
      </c>
      <c r="M2540" t="s">
        <v>215</v>
      </c>
      <c r="N2540" t="s">
        <v>104</v>
      </c>
      <c r="O2540" t="s">
        <v>215</v>
      </c>
      <c r="P2540" t="s">
        <v>215</v>
      </c>
      <c r="Q2540" t="s">
        <v>215</v>
      </c>
      <c r="R2540" t="s">
        <v>215</v>
      </c>
      <c r="S2540">
        <v>385</v>
      </c>
      <c r="T2540">
        <v>15300</v>
      </c>
      <c r="U2540">
        <v>19000</v>
      </c>
      <c r="V2540">
        <v>22300</v>
      </c>
      <c r="W2540">
        <v>715</v>
      </c>
      <c r="X2540">
        <v>0</v>
      </c>
      <c r="Y2540">
        <v>715</v>
      </c>
      <c r="Z2540">
        <v>2.8</v>
      </c>
      <c r="AA2540">
        <v>7.2</v>
      </c>
      <c r="AB2540">
        <v>55.3</v>
      </c>
      <c r="AC2540">
        <v>80.400000000000006</v>
      </c>
      <c r="AD2540">
        <v>90</v>
      </c>
    </row>
    <row r="2541" spans="1:30" x14ac:dyDescent="0.25">
      <c r="A2541" t="str">
        <f t="shared" si="39"/>
        <v>2017/20181FemaleGeography, earth and environmental studies180-239 points</v>
      </c>
      <c r="B2541" t="s">
        <v>218</v>
      </c>
      <c r="C2541" t="s">
        <v>191</v>
      </c>
      <c r="D2541">
        <v>1</v>
      </c>
      <c r="E2541" t="s">
        <v>6</v>
      </c>
      <c r="F2541" t="s">
        <v>224</v>
      </c>
      <c r="G2541" t="s">
        <v>215</v>
      </c>
      <c r="H2541" t="s">
        <v>215</v>
      </c>
      <c r="I2541" t="s">
        <v>215</v>
      </c>
      <c r="J2541" t="s">
        <v>215</v>
      </c>
      <c r="K2541" t="s">
        <v>215</v>
      </c>
      <c r="L2541" t="s">
        <v>215</v>
      </c>
      <c r="M2541" t="s">
        <v>215</v>
      </c>
      <c r="N2541" t="s">
        <v>136</v>
      </c>
      <c r="O2541" t="s">
        <v>215</v>
      </c>
      <c r="P2541" t="s">
        <v>215</v>
      </c>
      <c r="Q2541" t="s">
        <v>215</v>
      </c>
      <c r="R2541" t="s">
        <v>215</v>
      </c>
      <c r="S2541">
        <v>130</v>
      </c>
      <c r="T2541">
        <v>11700</v>
      </c>
      <c r="U2541">
        <v>16400</v>
      </c>
      <c r="V2541">
        <v>21500</v>
      </c>
      <c r="W2541">
        <v>215</v>
      </c>
      <c r="X2541">
        <v>0</v>
      </c>
      <c r="Y2541">
        <v>215</v>
      </c>
      <c r="Z2541">
        <v>2.2999999999999998</v>
      </c>
      <c r="AA2541">
        <v>5.4</v>
      </c>
      <c r="AB2541">
        <v>61.9</v>
      </c>
      <c r="AC2541">
        <v>86</v>
      </c>
      <c r="AD2541">
        <v>92.3</v>
      </c>
    </row>
    <row r="2542" spans="1:30" x14ac:dyDescent="0.25">
      <c r="A2542" t="str">
        <f t="shared" si="39"/>
        <v>2017/20181FemaleGeography, earth and environmental studiesBelow 180 points</v>
      </c>
      <c r="B2542" t="s">
        <v>218</v>
      </c>
      <c r="C2542" t="s">
        <v>191</v>
      </c>
      <c r="D2542">
        <v>1</v>
      </c>
      <c r="E2542" t="s">
        <v>6</v>
      </c>
      <c r="F2542" t="s">
        <v>224</v>
      </c>
      <c r="G2542" t="s">
        <v>215</v>
      </c>
      <c r="H2542" t="s">
        <v>215</v>
      </c>
      <c r="I2542" t="s">
        <v>215</v>
      </c>
      <c r="J2542" t="s">
        <v>215</v>
      </c>
      <c r="K2542" t="s">
        <v>215</v>
      </c>
      <c r="L2542" t="s">
        <v>215</v>
      </c>
      <c r="M2542" t="s">
        <v>215</v>
      </c>
      <c r="N2542" t="s">
        <v>135</v>
      </c>
      <c r="O2542" t="s">
        <v>215</v>
      </c>
      <c r="P2542" t="s">
        <v>215</v>
      </c>
      <c r="Q2542" t="s">
        <v>215</v>
      </c>
      <c r="R2542" t="s">
        <v>215</v>
      </c>
      <c r="S2542" t="s">
        <v>216</v>
      </c>
      <c r="T2542" t="s">
        <v>216</v>
      </c>
      <c r="U2542" t="s">
        <v>216</v>
      </c>
      <c r="V2542" t="s">
        <v>216</v>
      </c>
      <c r="W2542">
        <v>10</v>
      </c>
      <c r="X2542">
        <v>0</v>
      </c>
      <c r="Y2542">
        <v>10</v>
      </c>
      <c r="Z2542">
        <v>0</v>
      </c>
      <c r="AA2542">
        <v>13.3</v>
      </c>
      <c r="AB2542">
        <v>40</v>
      </c>
      <c r="AC2542">
        <v>60</v>
      </c>
      <c r="AD2542">
        <v>86.7</v>
      </c>
    </row>
    <row r="2543" spans="1:30" x14ac:dyDescent="0.25">
      <c r="A2543" t="str">
        <f t="shared" si="39"/>
        <v>2017/20181FemaleGeography, earth and environmental studies1 or 2 A level passes</v>
      </c>
      <c r="B2543" t="s">
        <v>218</v>
      </c>
      <c r="C2543" t="s">
        <v>191</v>
      </c>
      <c r="D2543">
        <v>1</v>
      </c>
      <c r="E2543" t="s">
        <v>6</v>
      </c>
      <c r="F2543" t="s">
        <v>224</v>
      </c>
      <c r="G2543" t="s">
        <v>215</v>
      </c>
      <c r="H2543" t="s">
        <v>215</v>
      </c>
      <c r="I2543" t="s">
        <v>215</v>
      </c>
      <c r="J2543" t="s">
        <v>215</v>
      </c>
      <c r="K2543" t="s">
        <v>215</v>
      </c>
      <c r="L2543" t="s">
        <v>215</v>
      </c>
      <c r="M2543" t="s">
        <v>215</v>
      </c>
      <c r="N2543" t="s">
        <v>105</v>
      </c>
      <c r="O2543" t="s">
        <v>215</v>
      </c>
      <c r="P2543" t="s">
        <v>215</v>
      </c>
      <c r="Q2543" t="s">
        <v>215</v>
      </c>
      <c r="R2543" t="s">
        <v>215</v>
      </c>
      <c r="S2543">
        <v>40</v>
      </c>
      <c r="T2543">
        <v>10600</v>
      </c>
      <c r="U2543">
        <v>13900</v>
      </c>
      <c r="V2543">
        <v>18600</v>
      </c>
      <c r="W2543">
        <v>75</v>
      </c>
      <c r="X2543">
        <v>0</v>
      </c>
      <c r="Y2543">
        <v>75</v>
      </c>
      <c r="Z2543">
        <v>5.3</v>
      </c>
      <c r="AA2543">
        <v>9.8000000000000007</v>
      </c>
      <c r="AB2543">
        <v>53.6</v>
      </c>
      <c r="AC2543">
        <v>76.900000000000006</v>
      </c>
      <c r="AD2543">
        <v>84.9</v>
      </c>
    </row>
    <row r="2544" spans="1:30" x14ac:dyDescent="0.25">
      <c r="A2544" t="str">
        <f t="shared" si="39"/>
        <v>2017/20181FemaleGeography, earth and environmental studiesBTEC</v>
      </c>
      <c r="B2544" t="s">
        <v>218</v>
      </c>
      <c r="C2544" t="s">
        <v>191</v>
      </c>
      <c r="D2544">
        <v>1</v>
      </c>
      <c r="E2544" t="s">
        <v>6</v>
      </c>
      <c r="F2544" t="s">
        <v>224</v>
      </c>
      <c r="G2544" t="s">
        <v>215</v>
      </c>
      <c r="H2544" t="s">
        <v>215</v>
      </c>
      <c r="I2544" t="s">
        <v>215</v>
      </c>
      <c r="J2544" t="s">
        <v>215</v>
      </c>
      <c r="K2544" t="s">
        <v>215</v>
      </c>
      <c r="L2544" t="s">
        <v>215</v>
      </c>
      <c r="M2544" t="s">
        <v>215</v>
      </c>
      <c r="N2544" t="s">
        <v>106</v>
      </c>
      <c r="O2544" t="s">
        <v>215</v>
      </c>
      <c r="P2544" t="s">
        <v>215</v>
      </c>
      <c r="Q2544" t="s">
        <v>215</v>
      </c>
      <c r="R2544" t="s">
        <v>215</v>
      </c>
      <c r="S2544">
        <v>10</v>
      </c>
      <c r="T2544">
        <v>17200</v>
      </c>
      <c r="U2544">
        <v>20800</v>
      </c>
      <c r="V2544">
        <v>21900</v>
      </c>
      <c r="W2544">
        <v>20</v>
      </c>
      <c r="X2544">
        <v>0</v>
      </c>
      <c r="Y2544">
        <v>20</v>
      </c>
      <c r="Z2544">
        <v>4.7</v>
      </c>
      <c r="AA2544">
        <v>14</v>
      </c>
      <c r="AB2544">
        <v>58.1</v>
      </c>
      <c r="AC2544">
        <v>81.400000000000006</v>
      </c>
      <c r="AD2544">
        <v>81.400000000000006</v>
      </c>
    </row>
    <row r="2545" spans="1:30" x14ac:dyDescent="0.25">
      <c r="A2545" t="str">
        <f t="shared" si="39"/>
        <v>2017/20181FemaleGeography, earth and environmental studiesOther</v>
      </c>
      <c r="B2545" t="s">
        <v>218</v>
      </c>
      <c r="C2545" t="s">
        <v>191</v>
      </c>
      <c r="D2545">
        <v>1</v>
      </c>
      <c r="E2545" t="s">
        <v>6</v>
      </c>
      <c r="F2545" t="s">
        <v>224</v>
      </c>
      <c r="G2545" t="s">
        <v>215</v>
      </c>
      <c r="H2545" t="s">
        <v>215</v>
      </c>
      <c r="I2545" t="s">
        <v>215</v>
      </c>
      <c r="J2545" t="s">
        <v>215</v>
      </c>
      <c r="K2545" t="s">
        <v>215</v>
      </c>
      <c r="L2545" t="s">
        <v>215</v>
      </c>
      <c r="M2545" t="s">
        <v>215</v>
      </c>
      <c r="N2545" t="s">
        <v>27</v>
      </c>
      <c r="O2545" t="s">
        <v>215</v>
      </c>
      <c r="P2545" t="s">
        <v>215</v>
      </c>
      <c r="Q2545" t="s">
        <v>215</v>
      </c>
      <c r="R2545" t="s">
        <v>215</v>
      </c>
      <c r="S2545">
        <v>40</v>
      </c>
      <c r="T2545">
        <v>16400</v>
      </c>
      <c r="U2545">
        <v>19000</v>
      </c>
      <c r="V2545">
        <v>24800</v>
      </c>
      <c r="W2545">
        <v>100</v>
      </c>
      <c r="X2545">
        <v>0</v>
      </c>
      <c r="Y2545">
        <v>100</v>
      </c>
      <c r="Z2545">
        <v>3.9</v>
      </c>
      <c r="AA2545">
        <v>12.8</v>
      </c>
      <c r="AB2545">
        <v>43.6</v>
      </c>
      <c r="AC2545">
        <v>67</v>
      </c>
      <c r="AD2545">
        <v>83.3</v>
      </c>
    </row>
    <row r="2546" spans="1:30" x14ac:dyDescent="0.25">
      <c r="A2546" t="str">
        <f t="shared" si="39"/>
        <v>2017/20181FemaleGeography, earth and environmental studiesNot known</v>
      </c>
      <c r="B2546" t="s">
        <v>218</v>
      </c>
      <c r="C2546" t="s">
        <v>191</v>
      </c>
      <c r="D2546">
        <v>1</v>
      </c>
      <c r="E2546" t="s">
        <v>6</v>
      </c>
      <c r="F2546" t="s">
        <v>224</v>
      </c>
      <c r="G2546" t="s">
        <v>215</v>
      </c>
      <c r="H2546" t="s">
        <v>215</v>
      </c>
      <c r="I2546" t="s">
        <v>215</v>
      </c>
      <c r="J2546" t="s">
        <v>215</v>
      </c>
      <c r="K2546" t="s">
        <v>215</v>
      </c>
      <c r="L2546" t="s">
        <v>215</v>
      </c>
      <c r="M2546" t="s">
        <v>215</v>
      </c>
      <c r="N2546" t="s">
        <v>2</v>
      </c>
      <c r="O2546" t="s">
        <v>215</v>
      </c>
      <c r="P2546" t="s">
        <v>215</v>
      </c>
      <c r="Q2546" t="s">
        <v>215</v>
      </c>
      <c r="R2546" t="s">
        <v>215</v>
      </c>
      <c r="S2546">
        <v>105</v>
      </c>
      <c r="T2546">
        <v>12000</v>
      </c>
      <c r="U2546">
        <v>19000</v>
      </c>
      <c r="V2546">
        <v>21900</v>
      </c>
      <c r="W2546">
        <v>195</v>
      </c>
      <c r="X2546">
        <v>2.5</v>
      </c>
      <c r="Y2546">
        <v>190</v>
      </c>
      <c r="Z2546">
        <v>5.2</v>
      </c>
      <c r="AA2546">
        <v>5.4</v>
      </c>
      <c r="AB2546">
        <v>56</v>
      </c>
      <c r="AC2546">
        <v>77.3</v>
      </c>
      <c r="AD2546">
        <v>89.4</v>
      </c>
    </row>
    <row r="2547" spans="1:30" x14ac:dyDescent="0.25">
      <c r="A2547" t="str">
        <f t="shared" si="39"/>
        <v>2017/20181FemaleHealth and social care4 As or more</v>
      </c>
      <c r="B2547" t="s">
        <v>218</v>
      </c>
      <c r="C2547" t="s">
        <v>191</v>
      </c>
      <c r="D2547">
        <v>1</v>
      </c>
      <c r="E2547" t="s">
        <v>6</v>
      </c>
      <c r="F2547" t="s">
        <v>168</v>
      </c>
      <c r="G2547" t="s">
        <v>215</v>
      </c>
      <c r="H2547" t="s">
        <v>215</v>
      </c>
      <c r="I2547" t="s">
        <v>215</v>
      </c>
      <c r="J2547" t="s">
        <v>215</v>
      </c>
      <c r="K2547" t="s">
        <v>215</v>
      </c>
      <c r="L2547" t="s">
        <v>215</v>
      </c>
      <c r="M2547" t="s">
        <v>215</v>
      </c>
      <c r="N2547" t="s">
        <v>236</v>
      </c>
      <c r="O2547" t="s">
        <v>215</v>
      </c>
      <c r="P2547" t="s">
        <v>215</v>
      </c>
      <c r="Q2547" t="s">
        <v>215</v>
      </c>
      <c r="R2547" t="s">
        <v>215</v>
      </c>
      <c r="S2547" t="s">
        <v>216</v>
      </c>
      <c r="T2547" t="s">
        <v>216</v>
      </c>
      <c r="U2547" t="s">
        <v>216</v>
      </c>
      <c r="V2547" t="s">
        <v>216</v>
      </c>
      <c r="W2547">
        <v>0</v>
      </c>
      <c r="X2547">
        <v>0</v>
      </c>
      <c r="Y2547">
        <v>0</v>
      </c>
      <c r="Z2547">
        <v>0</v>
      </c>
      <c r="AA2547">
        <v>0</v>
      </c>
      <c r="AB2547">
        <v>50</v>
      </c>
      <c r="AC2547">
        <v>100</v>
      </c>
      <c r="AD2547">
        <v>100</v>
      </c>
    </row>
    <row r="2548" spans="1:30" x14ac:dyDescent="0.25">
      <c r="A2548" t="str">
        <f t="shared" si="39"/>
        <v>2017/20181FemaleHealth and social care360 points</v>
      </c>
      <c r="B2548" t="s">
        <v>218</v>
      </c>
      <c r="C2548" t="s">
        <v>191</v>
      </c>
      <c r="D2548">
        <v>1</v>
      </c>
      <c r="E2548" t="s">
        <v>6</v>
      </c>
      <c r="F2548" t="s">
        <v>168</v>
      </c>
      <c r="G2548" t="s">
        <v>215</v>
      </c>
      <c r="H2548" t="s">
        <v>215</v>
      </c>
      <c r="I2548" t="s">
        <v>215</v>
      </c>
      <c r="J2548" t="s">
        <v>215</v>
      </c>
      <c r="K2548" t="s">
        <v>215</v>
      </c>
      <c r="L2548" t="s">
        <v>215</v>
      </c>
      <c r="M2548" t="s">
        <v>215</v>
      </c>
      <c r="N2548" t="s">
        <v>102</v>
      </c>
      <c r="O2548" t="s">
        <v>215</v>
      </c>
      <c r="P2548" t="s">
        <v>215</v>
      </c>
      <c r="Q2548" t="s">
        <v>215</v>
      </c>
      <c r="R2548" t="s">
        <v>215</v>
      </c>
      <c r="S2548" t="s">
        <v>216</v>
      </c>
      <c r="T2548" t="s">
        <v>216</v>
      </c>
      <c r="U2548" t="s">
        <v>216</v>
      </c>
      <c r="V2548" t="s">
        <v>216</v>
      </c>
      <c r="W2548">
        <v>15</v>
      </c>
      <c r="X2548">
        <v>0</v>
      </c>
      <c r="Y2548">
        <v>15</v>
      </c>
      <c r="Z2548">
        <v>0</v>
      </c>
      <c r="AA2548">
        <v>0</v>
      </c>
      <c r="AB2548">
        <v>46.3</v>
      </c>
      <c r="AC2548">
        <v>85</v>
      </c>
      <c r="AD2548">
        <v>100</v>
      </c>
    </row>
    <row r="2549" spans="1:30" x14ac:dyDescent="0.25">
      <c r="A2549" t="str">
        <f t="shared" si="39"/>
        <v>2017/20181FemaleHealth and social care300-359 points</v>
      </c>
      <c r="B2549" t="s">
        <v>218</v>
      </c>
      <c r="C2549" t="s">
        <v>191</v>
      </c>
      <c r="D2549">
        <v>1</v>
      </c>
      <c r="E2549" t="s">
        <v>6</v>
      </c>
      <c r="F2549" t="s">
        <v>168</v>
      </c>
      <c r="G2549" t="s">
        <v>215</v>
      </c>
      <c r="H2549" t="s">
        <v>215</v>
      </c>
      <c r="I2549" t="s">
        <v>215</v>
      </c>
      <c r="J2549" t="s">
        <v>215</v>
      </c>
      <c r="K2549" t="s">
        <v>215</v>
      </c>
      <c r="L2549" t="s">
        <v>215</v>
      </c>
      <c r="M2549" t="s">
        <v>215</v>
      </c>
      <c r="N2549" t="s">
        <v>103</v>
      </c>
      <c r="O2549" t="s">
        <v>215</v>
      </c>
      <c r="P2549" t="s">
        <v>215</v>
      </c>
      <c r="Q2549" t="s">
        <v>215</v>
      </c>
      <c r="R2549" t="s">
        <v>215</v>
      </c>
      <c r="S2549">
        <v>85</v>
      </c>
      <c r="T2549">
        <v>18200</v>
      </c>
      <c r="U2549">
        <v>24800</v>
      </c>
      <c r="V2549">
        <v>27400</v>
      </c>
      <c r="W2549">
        <v>125</v>
      </c>
      <c r="X2549">
        <v>0</v>
      </c>
      <c r="Y2549">
        <v>125</v>
      </c>
      <c r="Z2549">
        <v>1.2</v>
      </c>
      <c r="AA2549">
        <v>4.9000000000000004</v>
      </c>
      <c r="AB2549">
        <v>65.900000000000006</v>
      </c>
      <c r="AC2549">
        <v>89.5</v>
      </c>
      <c r="AD2549">
        <v>93.9</v>
      </c>
    </row>
    <row r="2550" spans="1:30" x14ac:dyDescent="0.25">
      <c r="A2550" t="str">
        <f t="shared" si="39"/>
        <v>2017/20181FemaleHealth and social care240-299 points</v>
      </c>
      <c r="B2550" t="s">
        <v>218</v>
      </c>
      <c r="C2550" t="s">
        <v>191</v>
      </c>
      <c r="D2550">
        <v>1</v>
      </c>
      <c r="E2550" t="s">
        <v>6</v>
      </c>
      <c r="F2550" t="s">
        <v>168</v>
      </c>
      <c r="G2550" t="s">
        <v>215</v>
      </c>
      <c r="H2550" t="s">
        <v>215</v>
      </c>
      <c r="I2550" t="s">
        <v>215</v>
      </c>
      <c r="J2550" t="s">
        <v>215</v>
      </c>
      <c r="K2550" t="s">
        <v>215</v>
      </c>
      <c r="L2550" t="s">
        <v>215</v>
      </c>
      <c r="M2550" t="s">
        <v>215</v>
      </c>
      <c r="N2550" t="s">
        <v>104</v>
      </c>
      <c r="O2550" t="s">
        <v>215</v>
      </c>
      <c r="P2550" t="s">
        <v>215</v>
      </c>
      <c r="Q2550" t="s">
        <v>215</v>
      </c>
      <c r="R2550" t="s">
        <v>215</v>
      </c>
      <c r="S2550">
        <v>210</v>
      </c>
      <c r="T2550">
        <v>15000</v>
      </c>
      <c r="U2550">
        <v>20800</v>
      </c>
      <c r="V2550">
        <v>26300</v>
      </c>
      <c r="W2550">
        <v>315</v>
      </c>
      <c r="X2550">
        <v>0</v>
      </c>
      <c r="Y2550">
        <v>315</v>
      </c>
      <c r="Z2550">
        <v>2.2000000000000002</v>
      </c>
      <c r="AA2550">
        <v>4.9000000000000004</v>
      </c>
      <c r="AB2550">
        <v>66.7</v>
      </c>
      <c r="AC2550">
        <v>88.7</v>
      </c>
      <c r="AD2550">
        <v>92.8</v>
      </c>
    </row>
    <row r="2551" spans="1:30" x14ac:dyDescent="0.25">
      <c r="A2551" t="str">
        <f t="shared" si="39"/>
        <v>2017/20181FemaleHealth and social care180-239 points</v>
      </c>
      <c r="B2551" t="s">
        <v>218</v>
      </c>
      <c r="C2551" t="s">
        <v>191</v>
      </c>
      <c r="D2551">
        <v>1</v>
      </c>
      <c r="E2551" t="s">
        <v>6</v>
      </c>
      <c r="F2551" t="s">
        <v>168</v>
      </c>
      <c r="G2551" t="s">
        <v>215</v>
      </c>
      <c r="H2551" t="s">
        <v>215</v>
      </c>
      <c r="I2551" t="s">
        <v>215</v>
      </c>
      <c r="J2551" t="s">
        <v>215</v>
      </c>
      <c r="K2551" t="s">
        <v>215</v>
      </c>
      <c r="L2551" t="s">
        <v>215</v>
      </c>
      <c r="M2551" t="s">
        <v>215</v>
      </c>
      <c r="N2551" t="s">
        <v>136</v>
      </c>
      <c r="O2551" t="s">
        <v>215</v>
      </c>
      <c r="P2551" t="s">
        <v>215</v>
      </c>
      <c r="Q2551" t="s">
        <v>215</v>
      </c>
      <c r="R2551" t="s">
        <v>215</v>
      </c>
      <c r="S2551">
        <v>120</v>
      </c>
      <c r="T2551">
        <v>14600</v>
      </c>
      <c r="U2551">
        <v>20400</v>
      </c>
      <c r="V2551">
        <v>25900</v>
      </c>
      <c r="W2551">
        <v>185</v>
      </c>
      <c r="X2551">
        <v>0</v>
      </c>
      <c r="Y2551">
        <v>185</v>
      </c>
      <c r="Z2551">
        <v>1.5</v>
      </c>
      <c r="AA2551">
        <v>7.7</v>
      </c>
      <c r="AB2551">
        <v>65.7</v>
      </c>
      <c r="AC2551">
        <v>85.3</v>
      </c>
      <c r="AD2551">
        <v>90.7</v>
      </c>
    </row>
    <row r="2552" spans="1:30" x14ac:dyDescent="0.25">
      <c r="A2552" t="str">
        <f t="shared" si="39"/>
        <v>2017/20181FemaleHealth and social careBelow 180 points</v>
      </c>
      <c r="B2552" t="s">
        <v>218</v>
      </c>
      <c r="C2552" t="s">
        <v>191</v>
      </c>
      <c r="D2552">
        <v>1</v>
      </c>
      <c r="E2552" t="s">
        <v>6</v>
      </c>
      <c r="F2552" t="s">
        <v>168</v>
      </c>
      <c r="G2552" t="s">
        <v>215</v>
      </c>
      <c r="H2552" t="s">
        <v>215</v>
      </c>
      <c r="I2552" t="s">
        <v>215</v>
      </c>
      <c r="J2552" t="s">
        <v>215</v>
      </c>
      <c r="K2552" t="s">
        <v>215</v>
      </c>
      <c r="L2552" t="s">
        <v>215</v>
      </c>
      <c r="M2552" t="s">
        <v>215</v>
      </c>
      <c r="N2552" t="s">
        <v>135</v>
      </c>
      <c r="O2552" t="s">
        <v>215</v>
      </c>
      <c r="P2552" t="s">
        <v>215</v>
      </c>
      <c r="Q2552" t="s">
        <v>215</v>
      </c>
      <c r="R2552" t="s">
        <v>215</v>
      </c>
      <c r="S2552">
        <v>20</v>
      </c>
      <c r="T2552">
        <v>13900</v>
      </c>
      <c r="U2552">
        <v>16200</v>
      </c>
      <c r="V2552">
        <v>20400</v>
      </c>
      <c r="W2552">
        <v>20</v>
      </c>
      <c r="X2552">
        <v>0</v>
      </c>
      <c r="Y2552">
        <v>20</v>
      </c>
      <c r="Z2552">
        <v>3.7</v>
      </c>
      <c r="AA2552">
        <v>6.7</v>
      </c>
      <c r="AB2552">
        <v>80.599999999999994</v>
      </c>
      <c r="AC2552">
        <v>89.6</v>
      </c>
      <c r="AD2552">
        <v>89.6</v>
      </c>
    </row>
    <row r="2553" spans="1:30" x14ac:dyDescent="0.25">
      <c r="A2553" t="str">
        <f t="shared" si="39"/>
        <v>2017/20181FemaleHealth and social care1 or 2 A level passes</v>
      </c>
      <c r="B2553" t="s">
        <v>218</v>
      </c>
      <c r="C2553" t="s">
        <v>191</v>
      </c>
      <c r="D2553">
        <v>1</v>
      </c>
      <c r="E2553" t="s">
        <v>6</v>
      </c>
      <c r="F2553" t="s">
        <v>168</v>
      </c>
      <c r="G2553" t="s">
        <v>215</v>
      </c>
      <c r="H2553" t="s">
        <v>215</v>
      </c>
      <c r="I2553" t="s">
        <v>215</v>
      </c>
      <c r="J2553" t="s">
        <v>215</v>
      </c>
      <c r="K2553" t="s">
        <v>215</v>
      </c>
      <c r="L2553" t="s">
        <v>215</v>
      </c>
      <c r="M2553" t="s">
        <v>215</v>
      </c>
      <c r="N2553" t="s">
        <v>105</v>
      </c>
      <c r="O2553" t="s">
        <v>215</v>
      </c>
      <c r="P2553" t="s">
        <v>215</v>
      </c>
      <c r="Q2553" t="s">
        <v>215</v>
      </c>
      <c r="R2553" t="s">
        <v>215</v>
      </c>
      <c r="S2553">
        <v>205</v>
      </c>
      <c r="T2553">
        <v>12400</v>
      </c>
      <c r="U2553">
        <v>16400</v>
      </c>
      <c r="V2553">
        <v>23400</v>
      </c>
      <c r="W2553">
        <v>295</v>
      </c>
      <c r="X2553">
        <v>0</v>
      </c>
      <c r="Y2553">
        <v>295</v>
      </c>
      <c r="Z2553">
        <v>2.4</v>
      </c>
      <c r="AA2553">
        <v>8.6</v>
      </c>
      <c r="AB2553">
        <v>68.5</v>
      </c>
      <c r="AC2553">
        <v>83.9</v>
      </c>
      <c r="AD2553">
        <v>89.1</v>
      </c>
    </row>
    <row r="2554" spans="1:30" x14ac:dyDescent="0.25">
      <c r="A2554" t="str">
        <f t="shared" si="39"/>
        <v>2017/20181FemaleHealth and social careBTEC</v>
      </c>
      <c r="B2554" t="s">
        <v>218</v>
      </c>
      <c r="C2554" t="s">
        <v>191</v>
      </c>
      <c r="D2554">
        <v>1</v>
      </c>
      <c r="E2554" t="s">
        <v>6</v>
      </c>
      <c r="F2554" t="s">
        <v>168</v>
      </c>
      <c r="G2554" t="s">
        <v>215</v>
      </c>
      <c r="H2554" t="s">
        <v>215</v>
      </c>
      <c r="I2554" t="s">
        <v>215</v>
      </c>
      <c r="J2554" t="s">
        <v>215</v>
      </c>
      <c r="K2554" t="s">
        <v>215</v>
      </c>
      <c r="L2554" t="s">
        <v>215</v>
      </c>
      <c r="M2554" t="s">
        <v>215</v>
      </c>
      <c r="N2554" t="s">
        <v>106</v>
      </c>
      <c r="O2554" t="s">
        <v>215</v>
      </c>
      <c r="P2554" t="s">
        <v>215</v>
      </c>
      <c r="Q2554" t="s">
        <v>215</v>
      </c>
      <c r="R2554" t="s">
        <v>215</v>
      </c>
      <c r="S2554">
        <v>515</v>
      </c>
      <c r="T2554">
        <v>12800</v>
      </c>
      <c r="U2554">
        <v>16400</v>
      </c>
      <c r="V2554">
        <v>22600</v>
      </c>
      <c r="W2554">
        <v>730</v>
      </c>
      <c r="X2554">
        <v>0</v>
      </c>
      <c r="Y2554">
        <v>730</v>
      </c>
      <c r="Z2554">
        <v>2.2999999999999998</v>
      </c>
      <c r="AA2554">
        <v>6.4</v>
      </c>
      <c r="AB2554">
        <v>71.7</v>
      </c>
      <c r="AC2554">
        <v>87.5</v>
      </c>
      <c r="AD2554">
        <v>91.3</v>
      </c>
    </row>
    <row r="2555" spans="1:30" x14ac:dyDescent="0.25">
      <c r="A2555" t="str">
        <f t="shared" si="39"/>
        <v>2017/20181FemaleHealth and social careOther</v>
      </c>
      <c r="B2555" t="s">
        <v>218</v>
      </c>
      <c r="C2555" t="s">
        <v>191</v>
      </c>
      <c r="D2555">
        <v>1</v>
      </c>
      <c r="E2555" t="s">
        <v>6</v>
      </c>
      <c r="F2555" t="s">
        <v>168</v>
      </c>
      <c r="G2555" t="s">
        <v>215</v>
      </c>
      <c r="H2555" t="s">
        <v>215</v>
      </c>
      <c r="I2555" t="s">
        <v>215</v>
      </c>
      <c r="J2555" t="s">
        <v>215</v>
      </c>
      <c r="K2555" t="s">
        <v>215</v>
      </c>
      <c r="L2555" t="s">
        <v>215</v>
      </c>
      <c r="M2555" t="s">
        <v>215</v>
      </c>
      <c r="N2555" t="s">
        <v>27</v>
      </c>
      <c r="O2555" t="s">
        <v>215</v>
      </c>
      <c r="P2555" t="s">
        <v>215</v>
      </c>
      <c r="Q2555" t="s">
        <v>215</v>
      </c>
      <c r="R2555" t="s">
        <v>215</v>
      </c>
      <c r="S2555">
        <v>185</v>
      </c>
      <c r="T2555">
        <v>12800</v>
      </c>
      <c r="U2555">
        <v>16100</v>
      </c>
      <c r="V2555">
        <v>20800</v>
      </c>
      <c r="W2555">
        <v>245</v>
      </c>
      <c r="X2555">
        <v>0</v>
      </c>
      <c r="Y2555">
        <v>245</v>
      </c>
      <c r="Z2555">
        <v>1.6</v>
      </c>
      <c r="AA2555">
        <v>7.1</v>
      </c>
      <c r="AB2555">
        <v>76.400000000000006</v>
      </c>
      <c r="AC2555">
        <v>89.2</v>
      </c>
      <c r="AD2555">
        <v>91.3</v>
      </c>
    </row>
    <row r="2556" spans="1:30" x14ac:dyDescent="0.25">
      <c r="A2556" t="str">
        <f t="shared" si="39"/>
        <v>2017/20181FemaleHealth and social careNot known</v>
      </c>
      <c r="B2556" t="s">
        <v>218</v>
      </c>
      <c r="C2556" t="s">
        <v>191</v>
      </c>
      <c r="D2556">
        <v>1</v>
      </c>
      <c r="E2556" t="s">
        <v>6</v>
      </c>
      <c r="F2556" t="s">
        <v>168</v>
      </c>
      <c r="G2556" t="s">
        <v>215</v>
      </c>
      <c r="H2556" t="s">
        <v>215</v>
      </c>
      <c r="I2556" t="s">
        <v>215</v>
      </c>
      <c r="J2556" t="s">
        <v>215</v>
      </c>
      <c r="K2556" t="s">
        <v>215</v>
      </c>
      <c r="L2556" t="s">
        <v>215</v>
      </c>
      <c r="M2556" t="s">
        <v>215</v>
      </c>
      <c r="N2556" t="s">
        <v>2</v>
      </c>
      <c r="O2556" t="s">
        <v>215</v>
      </c>
      <c r="P2556" t="s">
        <v>215</v>
      </c>
      <c r="Q2556" t="s">
        <v>215</v>
      </c>
      <c r="R2556" t="s">
        <v>215</v>
      </c>
      <c r="S2556">
        <v>125</v>
      </c>
      <c r="T2556">
        <v>12800</v>
      </c>
      <c r="U2556">
        <v>16400</v>
      </c>
      <c r="V2556">
        <v>23400</v>
      </c>
      <c r="W2556">
        <v>200</v>
      </c>
      <c r="X2556">
        <v>5.2</v>
      </c>
      <c r="Y2556">
        <v>190</v>
      </c>
      <c r="Z2556">
        <v>3.4</v>
      </c>
      <c r="AA2556">
        <v>9.9</v>
      </c>
      <c r="AB2556">
        <v>66</v>
      </c>
      <c r="AC2556">
        <v>78.7</v>
      </c>
      <c r="AD2556">
        <v>86.7</v>
      </c>
    </row>
    <row r="2557" spans="1:30" x14ac:dyDescent="0.25">
      <c r="A2557" t="str">
        <f t="shared" si="39"/>
        <v>2017/20181FemaleHistory and archaeology4 As or more</v>
      </c>
      <c r="B2557" t="s">
        <v>218</v>
      </c>
      <c r="C2557" t="s">
        <v>191</v>
      </c>
      <c r="D2557">
        <v>1</v>
      </c>
      <c r="E2557" t="s">
        <v>6</v>
      </c>
      <c r="F2557" t="s">
        <v>177</v>
      </c>
      <c r="G2557" t="s">
        <v>215</v>
      </c>
      <c r="H2557" t="s">
        <v>215</v>
      </c>
      <c r="I2557" t="s">
        <v>215</v>
      </c>
      <c r="J2557" t="s">
        <v>215</v>
      </c>
      <c r="K2557" t="s">
        <v>215</v>
      </c>
      <c r="L2557" t="s">
        <v>215</v>
      </c>
      <c r="M2557" t="s">
        <v>215</v>
      </c>
      <c r="N2557" t="s">
        <v>236</v>
      </c>
      <c r="O2557" t="s">
        <v>215</v>
      </c>
      <c r="P2557" t="s">
        <v>215</v>
      </c>
      <c r="Q2557" t="s">
        <v>215</v>
      </c>
      <c r="R2557" t="s">
        <v>215</v>
      </c>
      <c r="S2557">
        <v>140</v>
      </c>
      <c r="T2557">
        <v>16400</v>
      </c>
      <c r="U2557">
        <v>21500</v>
      </c>
      <c r="V2557">
        <v>27400</v>
      </c>
      <c r="W2557">
        <v>305</v>
      </c>
      <c r="X2557">
        <v>0</v>
      </c>
      <c r="Y2557">
        <v>305</v>
      </c>
      <c r="Z2557">
        <v>3.6</v>
      </c>
      <c r="AA2557">
        <v>6.2</v>
      </c>
      <c r="AB2557">
        <v>45.3</v>
      </c>
      <c r="AC2557">
        <v>72.2</v>
      </c>
      <c r="AD2557">
        <v>90.2</v>
      </c>
    </row>
    <row r="2558" spans="1:30" x14ac:dyDescent="0.25">
      <c r="A2558" t="str">
        <f t="shared" si="39"/>
        <v>2017/20181FemaleHistory and archaeology360 points</v>
      </c>
      <c r="B2558" t="s">
        <v>218</v>
      </c>
      <c r="C2558" t="s">
        <v>191</v>
      </c>
      <c r="D2558">
        <v>1</v>
      </c>
      <c r="E2558" t="s">
        <v>6</v>
      </c>
      <c r="F2558" t="s">
        <v>177</v>
      </c>
      <c r="G2558" t="s">
        <v>215</v>
      </c>
      <c r="H2558" t="s">
        <v>215</v>
      </c>
      <c r="I2558" t="s">
        <v>215</v>
      </c>
      <c r="J2558" t="s">
        <v>215</v>
      </c>
      <c r="K2558" t="s">
        <v>215</v>
      </c>
      <c r="L2558" t="s">
        <v>215</v>
      </c>
      <c r="M2558" t="s">
        <v>215</v>
      </c>
      <c r="N2558" t="s">
        <v>102</v>
      </c>
      <c r="O2558" t="s">
        <v>215</v>
      </c>
      <c r="P2558" t="s">
        <v>215</v>
      </c>
      <c r="Q2558" t="s">
        <v>215</v>
      </c>
      <c r="R2558" t="s">
        <v>215</v>
      </c>
      <c r="S2558">
        <v>495</v>
      </c>
      <c r="T2558">
        <v>15500</v>
      </c>
      <c r="U2558">
        <v>20800</v>
      </c>
      <c r="V2558">
        <v>24800</v>
      </c>
      <c r="W2558">
        <v>1040</v>
      </c>
      <c r="X2558">
        <v>0</v>
      </c>
      <c r="Y2558">
        <v>1040</v>
      </c>
      <c r="Z2558">
        <v>4.5999999999999996</v>
      </c>
      <c r="AA2558">
        <v>7.9</v>
      </c>
      <c r="AB2558">
        <v>49.4</v>
      </c>
      <c r="AC2558">
        <v>74.3</v>
      </c>
      <c r="AD2558">
        <v>87.5</v>
      </c>
    </row>
    <row r="2559" spans="1:30" x14ac:dyDescent="0.25">
      <c r="A2559" t="str">
        <f t="shared" si="39"/>
        <v>2017/20181FemaleHistory and archaeology300-359 points</v>
      </c>
      <c r="B2559" t="s">
        <v>218</v>
      </c>
      <c r="C2559" t="s">
        <v>191</v>
      </c>
      <c r="D2559">
        <v>1</v>
      </c>
      <c r="E2559" t="s">
        <v>6</v>
      </c>
      <c r="F2559" t="s">
        <v>177</v>
      </c>
      <c r="G2559" t="s">
        <v>215</v>
      </c>
      <c r="H2559" t="s">
        <v>215</v>
      </c>
      <c r="I2559" t="s">
        <v>215</v>
      </c>
      <c r="J2559" t="s">
        <v>215</v>
      </c>
      <c r="K2559" t="s">
        <v>215</v>
      </c>
      <c r="L2559" t="s">
        <v>215</v>
      </c>
      <c r="M2559" t="s">
        <v>215</v>
      </c>
      <c r="N2559" t="s">
        <v>103</v>
      </c>
      <c r="O2559" t="s">
        <v>215</v>
      </c>
      <c r="P2559" t="s">
        <v>215</v>
      </c>
      <c r="Q2559" t="s">
        <v>215</v>
      </c>
      <c r="R2559" t="s">
        <v>215</v>
      </c>
      <c r="S2559">
        <v>970</v>
      </c>
      <c r="T2559">
        <v>15000</v>
      </c>
      <c r="U2559">
        <v>19000</v>
      </c>
      <c r="V2559">
        <v>23000</v>
      </c>
      <c r="W2559">
        <v>1930</v>
      </c>
      <c r="X2559">
        <v>0</v>
      </c>
      <c r="Y2559">
        <v>1930</v>
      </c>
      <c r="Z2559">
        <v>3</v>
      </c>
      <c r="AA2559">
        <v>7.9</v>
      </c>
      <c r="AB2559">
        <v>51.5</v>
      </c>
      <c r="AC2559">
        <v>76.7</v>
      </c>
      <c r="AD2559">
        <v>89.1</v>
      </c>
    </row>
    <row r="2560" spans="1:30" x14ac:dyDescent="0.25">
      <c r="A2560" t="str">
        <f t="shared" si="39"/>
        <v>2017/20181FemaleHistory and archaeology240-299 points</v>
      </c>
      <c r="B2560" t="s">
        <v>218</v>
      </c>
      <c r="C2560" t="s">
        <v>191</v>
      </c>
      <c r="D2560">
        <v>1</v>
      </c>
      <c r="E2560" t="s">
        <v>6</v>
      </c>
      <c r="F2560" t="s">
        <v>177</v>
      </c>
      <c r="G2560" t="s">
        <v>215</v>
      </c>
      <c r="H2560" t="s">
        <v>215</v>
      </c>
      <c r="I2560" t="s">
        <v>215</v>
      </c>
      <c r="J2560" t="s">
        <v>215</v>
      </c>
      <c r="K2560" t="s">
        <v>215</v>
      </c>
      <c r="L2560" t="s">
        <v>215</v>
      </c>
      <c r="M2560" t="s">
        <v>215</v>
      </c>
      <c r="N2560" t="s">
        <v>104</v>
      </c>
      <c r="O2560" t="s">
        <v>215</v>
      </c>
      <c r="P2560" t="s">
        <v>215</v>
      </c>
      <c r="Q2560" t="s">
        <v>215</v>
      </c>
      <c r="R2560" t="s">
        <v>215</v>
      </c>
      <c r="S2560">
        <v>530</v>
      </c>
      <c r="T2560">
        <v>13900</v>
      </c>
      <c r="U2560">
        <v>17900</v>
      </c>
      <c r="V2560">
        <v>21400</v>
      </c>
      <c r="W2560">
        <v>995</v>
      </c>
      <c r="X2560">
        <v>0</v>
      </c>
      <c r="Y2560">
        <v>995</v>
      </c>
      <c r="Z2560">
        <v>3.1</v>
      </c>
      <c r="AA2560">
        <v>8.9</v>
      </c>
      <c r="AB2560">
        <v>54.1</v>
      </c>
      <c r="AC2560">
        <v>79.599999999999994</v>
      </c>
      <c r="AD2560">
        <v>88</v>
      </c>
    </row>
    <row r="2561" spans="1:30" x14ac:dyDescent="0.25">
      <c r="A2561" t="str">
        <f t="shared" si="39"/>
        <v>2017/20181FemaleHistory and archaeology180-239 points</v>
      </c>
      <c r="B2561" t="s">
        <v>218</v>
      </c>
      <c r="C2561" t="s">
        <v>191</v>
      </c>
      <c r="D2561">
        <v>1</v>
      </c>
      <c r="E2561" t="s">
        <v>6</v>
      </c>
      <c r="F2561" t="s">
        <v>177</v>
      </c>
      <c r="G2561" t="s">
        <v>215</v>
      </c>
      <c r="H2561" t="s">
        <v>215</v>
      </c>
      <c r="I2561" t="s">
        <v>215</v>
      </c>
      <c r="J2561" t="s">
        <v>215</v>
      </c>
      <c r="K2561" t="s">
        <v>215</v>
      </c>
      <c r="L2561" t="s">
        <v>215</v>
      </c>
      <c r="M2561" t="s">
        <v>215</v>
      </c>
      <c r="N2561" t="s">
        <v>136</v>
      </c>
      <c r="O2561" t="s">
        <v>215</v>
      </c>
      <c r="P2561" t="s">
        <v>215</v>
      </c>
      <c r="Q2561" t="s">
        <v>215</v>
      </c>
      <c r="R2561" t="s">
        <v>215</v>
      </c>
      <c r="S2561">
        <v>160</v>
      </c>
      <c r="T2561">
        <v>11300</v>
      </c>
      <c r="U2561">
        <v>15700</v>
      </c>
      <c r="V2561">
        <v>20100</v>
      </c>
      <c r="W2561">
        <v>270</v>
      </c>
      <c r="X2561">
        <v>0</v>
      </c>
      <c r="Y2561">
        <v>270</v>
      </c>
      <c r="Z2561">
        <v>4.5</v>
      </c>
      <c r="AA2561">
        <v>6</v>
      </c>
      <c r="AB2561">
        <v>59.6</v>
      </c>
      <c r="AC2561">
        <v>82</v>
      </c>
      <c r="AD2561">
        <v>89.4</v>
      </c>
    </row>
    <row r="2562" spans="1:30" x14ac:dyDescent="0.25">
      <c r="A2562" t="str">
        <f t="shared" si="39"/>
        <v>2017/20181FemaleHistory and archaeologyBelow 180 points</v>
      </c>
      <c r="B2562" t="s">
        <v>218</v>
      </c>
      <c r="C2562" t="s">
        <v>191</v>
      </c>
      <c r="D2562">
        <v>1</v>
      </c>
      <c r="E2562" t="s">
        <v>6</v>
      </c>
      <c r="F2562" t="s">
        <v>177</v>
      </c>
      <c r="G2562" t="s">
        <v>215</v>
      </c>
      <c r="H2562" t="s">
        <v>215</v>
      </c>
      <c r="I2562" t="s">
        <v>215</v>
      </c>
      <c r="J2562" t="s">
        <v>215</v>
      </c>
      <c r="K2562" t="s">
        <v>215</v>
      </c>
      <c r="L2562" t="s">
        <v>215</v>
      </c>
      <c r="M2562" t="s">
        <v>215</v>
      </c>
      <c r="N2562" t="s">
        <v>135</v>
      </c>
      <c r="O2562" t="s">
        <v>215</v>
      </c>
      <c r="P2562" t="s">
        <v>215</v>
      </c>
      <c r="Q2562" t="s">
        <v>215</v>
      </c>
      <c r="R2562" t="s">
        <v>215</v>
      </c>
      <c r="S2562">
        <v>15</v>
      </c>
      <c r="T2562">
        <v>12400</v>
      </c>
      <c r="U2562">
        <v>17500</v>
      </c>
      <c r="V2562">
        <v>22600</v>
      </c>
      <c r="W2562">
        <v>25</v>
      </c>
      <c r="X2562">
        <v>0</v>
      </c>
      <c r="Y2562">
        <v>25</v>
      </c>
      <c r="Z2562">
        <v>3.8</v>
      </c>
      <c r="AA2562">
        <v>12.1</v>
      </c>
      <c r="AB2562">
        <v>58.4</v>
      </c>
      <c r="AC2562">
        <v>79.400000000000006</v>
      </c>
      <c r="AD2562">
        <v>84</v>
      </c>
    </row>
    <row r="2563" spans="1:30" x14ac:dyDescent="0.25">
      <c r="A2563" t="str">
        <f t="shared" si="39"/>
        <v>2017/20181FemaleHistory and archaeology1 or 2 A level passes</v>
      </c>
      <c r="B2563" t="s">
        <v>218</v>
      </c>
      <c r="C2563" t="s">
        <v>191</v>
      </c>
      <c r="D2563">
        <v>1</v>
      </c>
      <c r="E2563" t="s">
        <v>6</v>
      </c>
      <c r="F2563" t="s">
        <v>177</v>
      </c>
      <c r="G2563" t="s">
        <v>215</v>
      </c>
      <c r="H2563" t="s">
        <v>215</v>
      </c>
      <c r="I2563" t="s">
        <v>215</v>
      </c>
      <c r="J2563" t="s">
        <v>215</v>
      </c>
      <c r="K2563" t="s">
        <v>215</v>
      </c>
      <c r="L2563" t="s">
        <v>215</v>
      </c>
      <c r="M2563" t="s">
        <v>215</v>
      </c>
      <c r="N2563" t="s">
        <v>105</v>
      </c>
      <c r="O2563" t="s">
        <v>215</v>
      </c>
      <c r="P2563" t="s">
        <v>215</v>
      </c>
      <c r="Q2563" t="s">
        <v>215</v>
      </c>
      <c r="R2563" t="s">
        <v>215</v>
      </c>
      <c r="S2563">
        <v>65</v>
      </c>
      <c r="T2563">
        <v>11700</v>
      </c>
      <c r="U2563">
        <v>15700</v>
      </c>
      <c r="V2563">
        <v>21200</v>
      </c>
      <c r="W2563">
        <v>120</v>
      </c>
      <c r="X2563">
        <v>0</v>
      </c>
      <c r="Y2563">
        <v>120</v>
      </c>
      <c r="Z2563">
        <v>1.7</v>
      </c>
      <c r="AA2563">
        <v>6.5</v>
      </c>
      <c r="AB2563">
        <v>52.6</v>
      </c>
      <c r="AC2563">
        <v>81.599999999999994</v>
      </c>
      <c r="AD2563">
        <v>91.9</v>
      </c>
    </row>
    <row r="2564" spans="1:30" x14ac:dyDescent="0.25">
      <c r="A2564" t="str">
        <f t="shared" ref="A2564:A2627" si="40">B2564&amp;D2564&amp;E2564&amp;F2564&amp;N2564</f>
        <v>2017/20181FemaleHistory and archaeologyBTEC</v>
      </c>
      <c r="B2564" t="s">
        <v>218</v>
      </c>
      <c r="C2564" t="s">
        <v>191</v>
      </c>
      <c r="D2564">
        <v>1</v>
      </c>
      <c r="E2564" t="s">
        <v>6</v>
      </c>
      <c r="F2564" t="s">
        <v>177</v>
      </c>
      <c r="G2564" t="s">
        <v>215</v>
      </c>
      <c r="H2564" t="s">
        <v>215</v>
      </c>
      <c r="I2564" t="s">
        <v>215</v>
      </c>
      <c r="J2564" t="s">
        <v>215</v>
      </c>
      <c r="K2564" t="s">
        <v>215</v>
      </c>
      <c r="L2564" t="s">
        <v>215</v>
      </c>
      <c r="M2564" t="s">
        <v>215</v>
      </c>
      <c r="N2564" t="s">
        <v>106</v>
      </c>
      <c r="O2564" t="s">
        <v>215</v>
      </c>
      <c r="P2564" t="s">
        <v>215</v>
      </c>
      <c r="Q2564" t="s">
        <v>215</v>
      </c>
      <c r="R2564" t="s">
        <v>215</v>
      </c>
      <c r="S2564">
        <v>30</v>
      </c>
      <c r="T2564">
        <v>11000</v>
      </c>
      <c r="U2564">
        <v>14600</v>
      </c>
      <c r="V2564">
        <v>19000</v>
      </c>
      <c r="W2564">
        <v>50</v>
      </c>
      <c r="X2564">
        <v>0</v>
      </c>
      <c r="Y2564">
        <v>50</v>
      </c>
      <c r="Z2564">
        <v>4.0999999999999996</v>
      </c>
      <c r="AA2564">
        <v>10.199999999999999</v>
      </c>
      <c r="AB2564">
        <v>60.1</v>
      </c>
      <c r="AC2564">
        <v>79.5</v>
      </c>
      <c r="AD2564">
        <v>85.7</v>
      </c>
    </row>
    <row r="2565" spans="1:30" x14ac:dyDescent="0.25">
      <c r="A2565" t="str">
        <f t="shared" si="40"/>
        <v>2017/20181FemaleHistory and archaeologyOther</v>
      </c>
      <c r="B2565" t="s">
        <v>218</v>
      </c>
      <c r="C2565" t="s">
        <v>191</v>
      </c>
      <c r="D2565">
        <v>1</v>
      </c>
      <c r="E2565" t="s">
        <v>6</v>
      </c>
      <c r="F2565" t="s">
        <v>177</v>
      </c>
      <c r="G2565" t="s">
        <v>215</v>
      </c>
      <c r="H2565" t="s">
        <v>215</v>
      </c>
      <c r="I2565" t="s">
        <v>215</v>
      </c>
      <c r="J2565" t="s">
        <v>215</v>
      </c>
      <c r="K2565" t="s">
        <v>215</v>
      </c>
      <c r="L2565" t="s">
        <v>215</v>
      </c>
      <c r="M2565" t="s">
        <v>215</v>
      </c>
      <c r="N2565" t="s">
        <v>27</v>
      </c>
      <c r="O2565" t="s">
        <v>215</v>
      </c>
      <c r="P2565" t="s">
        <v>215</v>
      </c>
      <c r="Q2565" t="s">
        <v>215</v>
      </c>
      <c r="R2565" t="s">
        <v>215</v>
      </c>
      <c r="S2565">
        <v>85</v>
      </c>
      <c r="T2565">
        <v>14200</v>
      </c>
      <c r="U2565">
        <v>21500</v>
      </c>
      <c r="V2565">
        <v>26600</v>
      </c>
      <c r="W2565">
        <v>170</v>
      </c>
      <c r="X2565">
        <v>0</v>
      </c>
      <c r="Y2565">
        <v>170</v>
      </c>
      <c r="Z2565">
        <v>2.7</v>
      </c>
      <c r="AA2565">
        <v>6.1</v>
      </c>
      <c r="AB2565">
        <v>49</v>
      </c>
      <c r="AC2565">
        <v>72.400000000000006</v>
      </c>
      <c r="AD2565">
        <v>91.1</v>
      </c>
    </row>
    <row r="2566" spans="1:30" x14ac:dyDescent="0.25">
      <c r="A2566" t="str">
        <f t="shared" si="40"/>
        <v>2017/20181FemaleHistory and archaeologyNot known</v>
      </c>
      <c r="B2566" t="s">
        <v>218</v>
      </c>
      <c r="C2566" t="s">
        <v>191</v>
      </c>
      <c r="D2566">
        <v>1</v>
      </c>
      <c r="E2566" t="s">
        <v>6</v>
      </c>
      <c r="F2566" t="s">
        <v>177</v>
      </c>
      <c r="G2566" t="s">
        <v>215</v>
      </c>
      <c r="H2566" t="s">
        <v>215</v>
      </c>
      <c r="I2566" t="s">
        <v>215</v>
      </c>
      <c r="J2566" t="s">
        <v>215</v>
      </c>
      <c r="K2566" t="s">
        <v>215</v>
      </c>
      <c r="L2566" t="s">
        <v>215</v>
      </c>
      <c r="M2566" t="s">
        <v>215</v>
      </c>
      <c r="N2566" t="s">
        <v>2</v>
      </c>
      <c r="O2566" t="s">
        <v>215</v>
      </c>
      <c r="P2566" t="s">
        <v>215</v>
      </c>
      <c r="Q2566" t="s">
        <v>215</v>
      </c>
      <c r="R2566" t="s">
        <v>215</v>
      </c>
      <c r="S2566">
        <v>100</v>
      </c>
      <c r="T2566">
        <v>12800</v>
      </c>
      <c r="U2566">
        <v>17900</v>
      </c>
      <c r="V2566">
        <v>21200</v>
      </c>
      <c r="W2566">
        <v>240</v>
      </c>
      <c r="X2566">
        <v>3.9</v>
      </c>
      <c r="Y2566">
        <v>230</v>
      </c>
      <c r="Z2566">
        <v>4.4000000000000004</v>
      </c>
      <c r="AA2566">
        <v>10.1</v>
      </c>
      <c r="AB2566">
        <v>45.5</v>
      </c>
      <c r="AC2566">
        <v>67.3</v>
      </c>
      <c r="AD2566">
        <v>85.5</v>
      </c>
    </row>
    <row r="2567" spans="1:30" x14ac:dyDescent="0.25">
      <c r="A2567" t="str">
        <f t="shared" si="40"/>
        <v>2017/20181FemaleLanguages and area studies4 As or more</v>
      </c>
      <c r="B2567" t="s">
        <v>218</v>
      </c>
      <c r="C2567" t="s">
        <v>191</v>
      </c>
      <c r="D2567">
        <v>1</v>
      </c>
      <c r="E2567" t="s">
        <v>6</v>
      </c>
      <c r="F2567" t="s">
        <v>225</v>
      </c>
      <c r="G2567" t="s">
        <v>215</v>
      </c>
      <c r="H2567" t="s">
        <v>215</v>
      </c>
      <c r="I2567" t="s">
        <v>215</v>
      </c>
      <c r="J2567" t="s">
        <v>215</v>
      </c>
      <c r="K2567" t="s">
        <v>215</v>
      </c>
      <c r="L2567" t="s">
        <v>215</v>
      </c>
      <c r="M2567" t="s">
        <v>215</v>
      </c>
      <c r="N2567" t="s">
        <v>236</v>
      </c>
      <c r="O2567" t="s">
        <v>215</v>
      </c>
      <c r="P2567" t="s">
        <v>215</v>
      </c>
      <c r="Q2567" t="s">
        <v>215</v>
      </c>
      <c r="R2567" t="s">
        <v>215</v>
      </c>
      <c r="S2567">
        <v>115</v>
      </c>
      <c r="T2567">
        <v>18600</v>
      </c>
      <c r="U2567">
        <v>23400</v>
      </c>
      <c r="V2567">
        <v>27000</v>
      </c>
      <c r="W2567">
        <v>265</v>
      </c>
      <c r="X2567">
        <v>0</v>
      </c>
      <c r="Y2567">
        <v>265</v>
      </c>
      <c r="Z2567">
        <v>5.0999999999999996</v>
      </c>
      <c r="AA2567">
        <v>9.8000000000000007</v>
      </c>
      <c r="AB2567">
        <v>44.2</v>
      </c>
      <c r="AC2567">
        <v>67.900000000000006</v>
      </c>
      <c r="AD2567">
        <v>85.2</v>
      </c>
    </row>
    <row r="2568" spans="1:30" x14ac:dyDescent="0.25">
      <c r="A2568" t="str">
        <f t="shared" si="40"/>
        <v>2017/20181FemaleLanguages and area studies360 points</v>
      </c>
      <c r="B2568" t="s">
        <v>218</v>
      </c>
      <c r="C2568" t="s">
        <v>191</v>
      </c>
      <c r="D2568">
        <v>1</v>
      </c>
      <c r="E2568" t="s">
        <v>6</v>
      </c>
      <c r="F2568" t="s">
        <v>225</v>
      </c>
      <c r="G2568" t="s">
        <v>215</v>
      </c>
      <c r="H2568" t="s">
        <v>215</v>
      </c>
      <c r="I2568" t="s">
        <v>215</v>
      </c>
      <c r="J2568" t="s">
        <v>215</v>
      </c>
      <c r="K2568" t="s">
        <v>215</v>
      </c>
      <c r="L2568" t="s">
        <v>215</v>
      </c>
      <c r="M2568" t="s">
        <v>215</v>
      </c>
      <c r="N2568" t="s">
        <v>102</v>
      </c>
      <c r="O2568" t="s">
        <v>215</v>
      </c>
      <c r="P2568" t="s">
        <v>215</v>
      </c>
      <c r="Q2568" t="s">
        <v>215</v>
      </c>
      <c r="R2568" t="s">
        <v>215</v>
      </c>
      <c r="S2568">
        <v>330</v>
      </c>
      <c r="T2568">
        <v>19000</v>
      </c>
      <c r="U2568">
        <v>22600</v>
      </c>
      <c r="V2568">
        <v>27000</v>
      </c>
      <c r="W2568">
        <v>615</v>
      </c>
      <c r="X2568">
        <v>0</v>
      </c>
      <c r="Y2568">
        <v>615</v>
      </c>
      <c r="Z2568">
        <v>9.3000000000000007</v>
      </c>
      <c r="AA2568">
        <v>8.8000000000000007</v>
      </c>
      <c r="AB2568">
        <v>55.4</v>
      </c>
      <c r="AC2568">
        <v>70.7</v>
      </c>
      <c r="AD2568">
        <v>81.900000000000006</v>
      </c>
    </row>
    <row r="2569" spans="1:30" x14ac:dyDescent="0.25">
      <c r="A2569" t="str">
        <f t="shared" si="40"/>
        <v>2017/20181FemaleLanguages and area studies300-359 points</v>
      </c>
      <c r="B2569" t="s">
        <v>218</v>
      </c>
      <c r="C2569" t="s">
        <v>191</v>
      </c>
      <c r="D2569">
        <v>1</v>
      </c>
      <c r="E2569" t="s">
        <v>6</v>
      </c>
      <c r="F2569" t="s">
        <v>225</v>
      </c>
      <c r="G2569" t="s">
        <v>215</v>
      </c>
      <c r="H2569" t="s">
        <v>215</v>
      </c>
      <c r="I2569" t="s">
        <v>215</v>
      </c>
      <c r="J2569" t="s">
        <v>215</v>
      </c>
      <c r="K2569" t="s">
        <v>215</v>
      </c>
      <c r="L2569" t="s">
        <v>215</v>
      </c>
      <c r="M2569" t="s">
        <v>215</v>
      </c>
      <c r="N2569" t="s">
        <v>103</v>
      </c>
      <c r="O2569" t="s">
        <v>215</v>
      </c>
      <c r="P2569" t="s">
        <v>215</v>
      </c>
      <c r="Q2569" t="s">
        <v>215</v>
      </c>
      <c r="R2569" t="s">
        <v>215</v>
      </c>
      <c r="S2569">
        <v>650</v>
      </c>
      <c r="T2569">
        <v>16100</v>
      </c>
      <c r="U2569">
        <v>20800</v>
      </c>
      <c r="V2569">
        <v>24500</v>
      </c>
      <c r="W2569">
        <v>1185</v>
      </c>
      <c r="X2569">
        <v>0</v>
      </c>
      <c r="Y2569">
        <v>1185</v>
      </c>
      <c r="Z2569">
        <v>9.3000000000000007</v>
      </c>
      <c r="AA2569">
        <v>9.1999999999999993</v>
      </c>
      <c r="AB2569">
        <v>57.2</v>
      </c>
      <c r="AC2569">
        <v>73.900000000000006</v>
      </c>
      <c r="AD2569">
        <v>81.599999999999994</v>
      </c>
    </row>
    <row r="2570" spans="1:30" x14ac:dyDescent="0.25">
      <c r="A2570" t="str">
        <f t="shared" si="40"/>
        <v>2017/20181FemaleLanguages and area studies240-299 points</v>
      </c>
      <c r="B2570" t="s">
        <v>218</v>
      </c>
      <c r="C2570" t="s">
        <v>191</v>
      </c>
      <c r="D2570">
        <v>1</v>
      </c>
      <c r="E2570" t="s">
        <v>6</v>
      </c>
      <c r="F2570" t="s">
        <v>225</v>
      </c>
      <c r="G2570" t="s">
        <v>215</v>
      </c>
      <c r="H2570" t="s">
        <v>215</v>
      </c>
      <c r="I2570" t="s">
        <v>215</v>
      </c>
      <c r="J2570" t="s">
        <v>215</v>
      </c>
      <c r="K2570" t="s">
        <v>215</v>
      </c>
      <c r="L2570" t="s">
        <v>215</v>
      </c>
      <c r="M2570" t="s">
        <v>215</v>
      </c>
      <c r="N2570" t="s">
        <v>104</v>
      </c>
      <c r="O2570" t="s">
        <v>215</v>
      </c>
      <c r="P2570" t="s">
        <v>215</v>
      </c>
      <c r="Q2570" t="s">
        <v>215</v>
      </c>
      <c r="R2570" t="s">
        <v>215</v>
      </c>
      <c r="S2570">
        <v>260</v>
      </c>
      <c r="T2570">
        <v>14600</v>
      </c>
      <c r="U2570">
        <v>18600</v>
      </c>
      <c r="V2570">
        <v>22300</v>
      </c>
      <c r="W2570">
        <v>510</v>
      </c>
      <c r="X2570">
        <v>0</v>
      </c>
      <c r="Y2570">
        <v>510</v>
      </c>
      <c r="Z2570">
        <v>9.6999999999999993</v>
      </c>
      <c r="AA2570">
        <v>11.5</v>
      </c>
      <c r="AB2570">
        <v>52.2</v>
      </c>
      <c r="AC2570">
        <v>70.8</v>
      </c>
      <c r="AD2570">
        <v>78.900000000000006</v>
      </c>
    </row>
    <row r="2571" spans="1:30" x14ac:dyDescent="0.25">
      <c r="A2571" t="str">
        <f t="shared" si="40"/>
        <v>2017/20181FemaleLanguages and area studies180-239 points</v>
      </c>
      <c r="B2571" t="s">
        <v>218</v>
      </c>
      <c r="C2571" t="s">
        <v>191</v>
      </c>
      <c r="D2571">
        <v>1</v>
      </c>
      <c r="E2571" t="s">
        <v>6</v>
      </c>
      <c r="F2571" t="s">
        <v>225</v>
      </c>
      <c r="G2571" t="s">
        <v>215</v>
      </c>
      <c r="H2571" t="s">
        <v>215</v>
      </c>
      <c r="I2571" t="s">
        <v>215</v>
      </c>
      <c r="J2571" t="s">
        <v>215</v>
      </c>
      <c r="K2571" t="s">
        <v>215</v>
      </c>
      <c r="L2571" t="s">
        <v>215</v>
      </c>
      <c r="M2571" t="s">
        <v>215</v>
      </c>
      <c r="N2571" t="s">
        <v>136</v>
      </c>
      <c r="O2571" t="s">
        <v>215</v>
      </c>
      <c r="P2571" t="s">
        <v>215</v>
      </c>
      <c r="Q2571" t="s">
        <v>215</v>
      </c>
      <c r="R2571" t="s">
        <v>215</v>
      </c>
      <c r="S2571">
        <v>60</v>
      </c>
      <c r="T2571">
        <v>12800</v>
      </c>
      <c r="U2571">
        <v>16400</v>
      </c>
      <c r="V2571">
        <v>21200</v>
      </c>
      <c r="W2571">
        <v>110</v>
      </c>
      <c r="X2571">
        <v>0</v>
      </c>
      <c r="Y2571">
        <v>110</v>
      </c>
      <c r="Z2571">
        <v>4.5999999999999996</v>
      </c>
      <c r="AA2571">
        <v>8.1999999999999993</v>
      </c>
      <c r="AB2571">
        <v>58.7</v>
      </c>
      <c r="AC2571">
        <v>80.5</v>
      </c>
      <c r="AD2571">
        <v>87.1</v>
      </c>
    </row>
    <row r="2572" spans="1:30" x14ac:dyDescent="0.25">
      <c r="A2572" t="str">
        <f t="shared" si="40"/>
        <v>2017/20181FemaleLanguages and area studiesBelow 180 points</v>
      </c>
      <c r="B2572" t="s">
        <v>218</v>
      </c>
      <c r="C2572" t="s">
        <v>191</v>
      </c>
      <c r="D2572">
        <v>1</v>
      </c>
      <c r="E2572" t="s">
        <v>6</v>
      </c>
      <c r="F2572" t="s">
        <v>225</v>
      </c>
      <c r="G2572" t="s">
        <v>215</v>
      </c>
      <c r="H2572" t="s">
        <v>215</v>
      </c>
      <c r="I2572" t="s">
        <v>215</v>
      </c>
      <c r="J2572" t="s">
        <v>215</v>
      </c>
      <c r="K2572" t="s">
        <v>215</v>
      </c>
      <c r="L2572" t="s">
        <v>215</v>
      </c>
      <c r="M2572" t="s">
        <v>215</v>
      </c>
      <c r="N2572" t="s">
        <v>135</v>
      </c>
      <c r="O2572" t="s">
        <v>215</v>
      </c>
      <c r="P2572" t="s">
        <v>215</v>
      </c>
      <c r="Q2572" t="s">
        <v>215</v>
      </c>
      <c r="R2572" t="s">
        <v>215</v>
      </c>
      <c r="S2572" t="s">
        <v>216</v>
      </c>
      <c r="T2572" t="s">
        <v>216</v>
      </c>
      <c r="U2572" t="s">
        <v>216</v>
      </c>
      <c r="V2572" t="s">
        <v>216</v>
      </c>
      <c r="W2572">
        <v>10</v>
      </c>
      <c r="X2572">
        <v>0</v>
      </c>
      <c r="Y2572">
        <v>10</v>
      </c>
      <c r="Z2572">
        <v>5.7</v>
      </c>
      <c r="AA2572">
        <v>16.3</v>
      </c>
      <c r="AB2572">
        <v>49.6</v>
      </c>
      <c r="AC2572">
        <v>65.8</v>
      </c>
      <c r="AD2572">
        <v>78</v>
      </c>
    </row>
    <row r="2573" spans="1:30" x14ac:dyDescent="0.25">
      <c r="A2573" t="str">
        <f t="shared" si="40"/>
        <v>2017/20181FemaleLanguages and area studies1 or 2 A level passes</v>
      </c>
      <c r="B2573" t="s">
        <v>218</v>
      </c>
      <c r="C2573" t="s">
        <v>191</v>
      </c>
      <c r="D2573">
        <v>1</v>
      </c>
      <c r="E2573" t="s">
        <v>6</v>
      </c>
      <c r="F2573" t="s">
        <v>225</v>
      </c>
      <c r="G2573" t="s">
        <v>215</v>
      </c>
      <c r="H2573" t="s">
        <v>215</v>
      </c>
      <c r="I2573" t="s">
        <v>215</v>
      </c>
      <c r="J2573" t="s">
        <v>215</v>
      </c>
      <c r="K2573" t="s">
        <v>215</v>
      </c>
      <c r="L2573" t="s">
        <v>215</v>
      </c>
      <c r="M2573" t="s">
        <v>215</v>
      </c>
      <c r="N2573" t="s">
        <v>105</v>
      </c>
      <c r="O2573" t="s">
        <v>215</v>
      </c>
      <c r="P2573" t="s">
        <v>215</v>
      </c>
      <c r="Q2573" t="s">
        <v>215</v>
      </c>
      <c r="R2573" t="s">
        <v>215</v>
      </c>
      <c r="S2573">
        <v>25</v>
      </c>
      <c r="T2573">
        <v>12000</v>
      </c>
      <c r="U2573">
        <v>18200</v>
      </c>
      <c r="V2573">
        <v>21500</v>
      </c>
      <c r="W2573">
        <v>55</v>
      </c>
      <c r="X2573">
        <v>0</v>
      </c>
      <c r="Y2573">
        <v>55</v>
      </c>
      <c r="Z2573">
        <v>7.1</v>
      </c>
      <c r="AA2573">
        <v>14.7</v>
      </c>
      <c r="AB2573">
        <v>44.4</v>
      </c>
      <c r="AC2573">
        <v>66.599999999999994</v>
      </c>
      <c r="AD2573">
        <v>78.2</v>
      </c>
    </row>
    <row r="2574" spans="1:30" x14ac:dyDescent="0.25">
      <c r="A2574" t="str">
        <f t="shared" si="40"/>
        <v>2017/20181FemaleLanguages and area studiesBTEC</v>
      </c>
      <c r="B2574" t="s">
        <v>218</v>
      </c>
      <c r="C2574" t="s">
        <v>191</v>
      </c>
      <c r="D2574">
        <v>1</v>
      </c>
      <c r="E2574" t="s">
        <v>6</v>
      </c>
      <c r="F2574" t="s">
        <v>225</v>
      </c>
      <c r="G2574" t="s">
        <v>215</v>
      </c>
      <c r="H2574" t="s">
        <v>215</v>
      </c>
      <c r="I2574" t="s">
        <v>215</v>
      </c>
      <c r="J2574" t="s">
        <v>215</v>
      </c>
      <c r="K2574" t="s">
        <v>215</v>
      </c>
      <c r="L2574" t="s">
        <v>215</v>
      </c>
      <c r="M2574" t="s">
        <v>215</v>
      </c>
      <c r="N2574" t="s">
        <v>106</v>
      </c>
      <c r="O2574" t="s">
        <v>215</v>
      </c>
      <c r="P2574" t="s">
        <v>215</v>
      </c>
      <c r="Q2574" t="s">
        <v>215</v>
      </c>
      <c r="R2574" t="s">
        <v>215</v>
      </c>
      <c r="S2574">
        <v>15</v>
      </c>
      <c r="T2574">
        <v>14600</v>
      </c>
      <c r="U2574">
        <v>16800</v>
      </c>
      <c r="V2574">
        <v>19700</v>
      </c>
      <c r="W2574">
        <v>20</v>
      </c>
      <c r="X2574">
        <v>0</v>
      </c>
      <c r="Y2574">
        <v>20</v>
      </c>
      <c r="Z2574">
        <v>0</v>
      </c>
      <c r="AA2574">
        <v>9.6</v>
      </c>
      <c r="AB2574">
        <v>76.3</v>
      </c>
      <c r="AC2574">
        <v>84.7</v>
      </c>
      <c r="AD2574">
        <v>90.4</v>
      </c>
    </row>
    <row r="2575" spans="1:30" x14ac:dyDescent="0.25">
      <c r="A2575" t="str">
        <f t="shared" si="40"/>
        <v>2017/20181FemaleLanguages and area studiesOther</v>
      </c>
      <c r="B2575" t="s">
        <v>218</v>
      </c>
      <c r="C2575" t="s">
        <v>191</v>
      </c>
      <c r="D2575">
        <v>1</v>
      </c>
      <c r="E2575" t="s">
        <v>6</v>
      </c>
      <c r="F2575" t="s">
        <v>225</v>
      </c>
      <c r="G2575" t="s">
        <v>215</v>
      </c>
      <c r="H2575" t="s">
        <v>215</v>
      </c>
      <c r="I2575" t="s">
        <v>215</v>
      </c>
      <c r="J2575" t="s">
        <v>215</v>
      </c>
      <c r="K2575" t="s">
        <v>215</v>
      </c>
      <c r="L2575" t="s">
        <v>215</v>
      </c>
      <c r="M2575" t="s">
        <v>215</v>
      </c>
      <c r="N2575" t="s">
        <v>27</v>
      </c>
      <c r="O2575" t="s">
        <v>215</v>
      </c>
      <c r="P2575" t="s">
        <v>215</v>
      </c>
      <c r="Q2575" t="s">
        <v>215</v>
      </c>
      <c r="R2575" t="s">
        <v>215</v>
      </c>
      <c r="S2575">
        <v>80</v>
      </c>
      <c r="T2575">
        <v>16800</v>
      </c>
      <c r="U2575">
        <v>22300</v>
      </c>
      <c r="V2575">
        <v>25900</v>
      </c>
      <c r="W2575">
        <v>150</v>
      </c>
      <c r="X2575">
        <v>0</v>
      </c>
      <c r="Y2575">
        <v>150</v>
      </c>
      <c r="Z2575">
        <v>8.6</v>
      </c>
      <c r="AA2575">
        <v>8.6</v>
      </c>
      <c r="AB2575">
        <v>55.2</v>
      </c>
      <c r="AC2575">
        <v>74.099999999999994</v>
      </c>
      <c r="AD2575">
        <v>82.8</v>
      </c>
    </row>
    <row r="2576" spans="1:30" x14ac:dyDescent="0.25">
      <c r="A2576" t="str">
        <f t="shared" si="40"/>
        <v>2017/20181FemaleLanguages and area studiesNot known</v>
      </c>
      <c r="B2576" t="s">
        <v>218</v>
      </c>
      <c r="C2576" t="s">
        <v>191</v>
      </c>
      <c r="D2576">
        <v>1</v>
      </c>
      <c r="E2576" t="s">
        <v>6</v>
      </c>
      <c r="F2576" t="s">
        <v>225</v>
      </c>
      <c r="G2576" t="s">
        <v>215</v>
      </c>
      <c r="H2576" t="s">
        <v>215</v>
      </c>
      <c r="I2576" t="s">
        <v>215</v>
      </c>
      <c r="J2576" t="s">
        <v>215</v>
      </c>
      <c r="K2576" t="s">
        <v>215</v>
      </c>
      <c r="L2576" t="s">
        <v>215</v>
      </c>
      <c r="M2576" t="s">
        <v>215</v>
      </c>
      <c r="N2576" t="s">
        <v>2</v>
      </c>
      <c r="O2576" t="s">
        <v>215</v>
      </c>
      <c r="P2576" t="s">
        <v>215</v>
      </c>
      <c r="Q2576" t="s">
        <v>215</v>
      </c>
      <c r="R2576" t="s">
        <v>215</v>
      </c>
      <c r="S2576">
        <v>100</v>
      </c>
      <c r="T2576">
        <v>13500</v>
      </c>
      <c r="U2576">
        <v>19300</v>
      </c>
      <c r="V2576">
        <v>24500</v>
      </c>
      <c r="W2576">
        <v>215</v>
      </c>
      <c r="X2576">
        <v>4.2</v>
      </c>
      <c r="Y2576">
        <v>205</v>
      </c>
      <c r="Z2576">
        <v>8.1999999999999993</v>
      </c>
      <c r="AA2576">
        <v>15.7</v>
      </c>
      <c r="AB2576">
        <v>50.2</v>
      </c>
      <c r="AC2576">
        <v>66.7</v>
      </c>
      <c r="AD2576">
        <v>76.099999999999994</v>
      </c>
    </row>
    <row r="2577" spans="1:30" x14ac:dyDescent="0.25">
      <c r="A2577" t="str">
        <f t="shared" si="40"/>
        <v>2017/20181FemaleLaw4 As or more</v>
      </c>
      <c r="B2577" t="s">
        <v>218</v>
      </c>
      <c r="C2577" t="s">
        <v>191</v>
      </c>
      <c r="D2577">
        <v>1</v>
      </c>
      <c r="E2577" t="s">
        <v>6</v>
      </c>
      <c r="F2577" t="s">
        <v>14</v>
      </c>
      <c r="G2577" t="s">
        <v>215</v>
      </c>
      <c r="H2577" t="s">
        <v>215</v>
      </c>
      <c r="I2577" t="s">
        <v>215</v>
      </c>
      <c r="J2577" t="s">
        <v>215</v>
      </c>
      <c r="K2577" t="s">
        <v>215</v>
      </c>
      <c r="L2577" t="s">
        <v>215</v>
      </c>
      <c r="M2577" t="s">
        <v>215</v>
      </c>
      <c r="N2577" t="s">
        <v>236</v>
      </c>
      <c r="O2577" t="s">
        <v>215</v>
      </c>
      <c r="P2577" t="s">
        <v>215</v>
      </c>
      <c r="Q2577" t="s">
        <v>215</v>
      </c>
      <c r="R2577" t="s">
        <v>215</v>
      </c>
      <c r="S2577">
        <v>85</v>
      </c>
      <c r="T2577">
        <v>19000</v>
      </c>
      <c r="U2577">
        <v>23700</v>
      </c>
      <c r="V2577">
        <v>37600</v>
      </c>
      <c r="W2577">
        <v>185</v>
      </c>
      <c r="X2577">
        <v>0</v>
      </c>
      <c r="Y2577">
        <v>185</v>
      </c>
      <c r="Z2577">
        <v>3.8</v>
      </c>
      <c r="AA2577">
        <v>2.7</v>
      </c>
      <c r="AB2577">
        <v>47.3</v>
      </c>
      <c r="AC2577">
        <v>77.5</v>
      </c>
      <c r="AD2577">
        <v>93.6</v>
      </c>
    </row>
    <row r="2578" spans="1:30" x14ac:dyDescent="0.25">
      <c r="A2578" t="str">
        <f t="shared" si="40"/>
        <v>2017/20181FemaleLaw360 points</v>
      </c>
      <c r="B2578" t="s">
        <v>218</v>
      </c>
      <c r="C2578" t="s">
        <v>191</v>
      </c>
      <c r="D2578">
        <v>1</v>
      </c>
      <c r="E2578" t="s">
        <v>6</v>
      </c>
      <c r="F2578" t="s">
        <v>14</v>
      </c>
      <c r="G2578" t="s">
        <v>215</v>
      </c>
      <c r="H2578" t="s">
        <v>215</v>
      </c>
      <c r="I2578" t="s">
        <v>215</v>
      </c>
      <c r="J2578" t="s">
        <v>215</v>
      </c>
      <c r="K2578" t="s">
        <v>215</v>
      </c>
      <c r="L2578" t="s">
        <v>215</v>
      </c>
      <c r="M2578" t="s">
        <v>215</v>
      </c>
      <c r="N2578" t="s">
        <v>102</v>
      </c>
      <c r="O2578" t="s">
        <v>215</v>
      </c>
      <c r="P2578" t="s">
        <v>215</v>
      </c>
      <c r="Q2578" t="s">
        <v>215</v>
      </c>
      <c r="R2578" t="s">
        <v>215</v>
      </c>
      <c r="S2578">
        <v>335</v>
      </c>
      <c r="T2578">
        <v>16800</v>
      </c>
      <c r="U2578">
        <v>20400</v>
      </c>
      <c r="V2578">
        <v>27000</v>
      </c>
      <c r="W2578">
        <v>690</v>
      </c>
      <c r="X2578">
        <v>0</v>
      </c>
      <c r="Y2578">
        <v>690</v>
      </c>
      <c r="Z2578">
        <v>3</v>
      </c>
      <c r="AA2578">
        <v>7</v>
      </c>
      <c r="AB2578">
        <v>49.6</v>
      </c>
      <c r="AC2578">
        <v>78.2</v>
      </c>
      <c r="AD2578">
        <v>90</v>
      </c>
    </row>
    <row r="2579" spans="1:30" x14ac:dyDescent="0.25">
      <c r="A2579" t="str">
        <f t="shared" si="40"/>
        <v>2017/20181FemaleLaw300-359 points</v>
      </c>
      <c r="B2579" t="s">
        <v>218</v>
      </c>
      <c r="C2579" t="s">
        <v>191</v>
      </c>
      <c r="D2579">
        <v>1</v>
      </c>
      <c r="E2579" t="s">
        <v>6</v>
      </c>
      <c r="F2579" t="s">
        <v>14</v>
      </c>
      <c r="G2579" t="s">
        <v>215</v>
      </c>
      <c r="H2579" t="s">
        <v>215</v>
      </c>
      <c r="I2579" t="s">
        <v>215</v>
      </c>
      <c r="J2579" t="s">
        <v>215</v>
      </c>
      <c r="K2579" t="s">
        <v>215</v>
      </c>
      <c r="L2579" t="s">
        <v>215</v>
      </c>
      <c r="M2579" t="s">
        <v>215</v>
      </c>
      <c r="N2579" t="s">
        <v>103</v>
      </c>
      <c r="O2579" t="s">
        <v>215</v>
      </c>
      <c r="P2579" t="s">
        <v>215</v>
      </c>
      <c r="Q2579" t="s">
        <v>215</v>
      </c>
      <c r="R2579" t="s">
        <v>215</v>
      </c>
      <c r="S2579">
        <v>895</v>
      </c>
      <c r="T2579">
        <v>15700</v>
      </c>
      <c r="U2579">
        <v>19000</v>
      </c>
      <c r="V2579">
        <v>23400</v>
      </c>
      <c r="W2579">
        <v>1855</v>
      </c>
      <c r="X2579">
        <v>0</v>
      </c>
      <c r="Y2579">
        <v>1855</v>
      </c>
      <c r="Z2579">
        <v>2.6</v>
      </c>
      <c r="AA2579">
        <v>6.4</v>
      </c>
      <c r="AB2579">
        <v>49.3</v>
      </c>
      <c r="AC2579">
        <v>80.5</v>
      </c>
      <c r="AD2579">
        <v>91</v>
      </c>
    </row>
    <row r="2580" spans="1:30" x14ac:dyDescent="0.25">
      <c r="A2580" t="str">
        <f t="shared" si="40"/>
        <v>2017/20181FemaleLaw240-299 points</v>
      </c>
      <c r="B2580" t="s">
        <v>218</v>
      </c>
      <c r="C2580" t="s">
        <v>191</v>
      </c>
      <c r="D2580">
        <v>1</v>
      </c>
      <c r="E2580" t="s">
        <v>6</v>
      </c>
      <c r="F2580" t="s">
        <v>14</v>
      </c>
      <c r="G2580" t="s">
        <v>215</v>
      </c>
      <c r="H2580" t="s">
        <v>215</v>
      </c>
      <c r="I2580" t="s">
        <v>215</v>
      </c>
      <c r="J2580" t="s">
        <v>215</v>
      </c>
      <c r="K2580" t="s">
        <v>215</v>
      </c>
      <c r="L2580" t="s">
        <v>215</v>
      </c>
      <c r="M2580" t="s">
        <v>215</v>
      </c>
      <c r="N2580" t="s">
        <v>104</v>
      </c>
      <c r="O2580" t="s">
        <v>215</v>
      </c>
      <c r="P2580" t="s">
        <v>215</v>
      </c>
      <c r="Q2580" t="s">
        <v>215</v>
      </c>
      <c r="R2580" t="s">
        <v>215</v>
      </c>
      <c r="S2580">
        <v>700</v>
      </c>
      <c r="T2580">
        <v>14600</v>
      </c>
      <c r="U2580">
        <v>17500</v>
      </c>
      <c r="V2580">
        <v>21200</v>
      </c>
      <c r="W2580">
        <v>1460</v>
      </c>
      <c r="X2580">
        <v>0</v>
      </c>
      <c r="Y2580">
        <v>1460</v>
      </c>
      <c r="Z2580">
        <v>3.7</v>
      </c>
      <c r="AA2580">
        <v>6.8</v>
      </c>
      <c r="AB2580">
        <v>48.2</v>
      </c>
      <c r="AC2580">
        <v>80.8</v>
      </c>
      <c r="AD2580">
        <v>89.5</v>
      </c>
    </row>
    <row r="2581" spans="1:30" x14ac:dyDescent="0.25">
      <c r="A2581" t="str">
        <f t="shared" si="40"/>
        <v>2017/20181FemaleLaw180-239 points</v>
      </c>
      <c r="B2581" t="s">
        <v>218</v>
      </c>
      <c r="C2581" t="s">
        <v>191</v>
      </c>
      <c r="D2581">
        <v>1</v>
      </c>
      <c r="E2581" t="s">
        <v>6</v>
      </c>
      <c r="F2581" t="s">
        <v>14</v>
      </c>
      <c r="G2581" t="s">
        <v>215</v>
      </c>
      <c r="H2581" t="s">
        <v>215</v>
      </c>
      <c r="I2581" t="s">
        <v>215</v>
      </c>
      <c r="J2581" t="s">
        <v>215</v>
      </c>
      <c r="K2581" t="s">
        <v>215</v>
      </c>
      <c r="L2581" t="s">
        <v>215</v>
      </c>
      <c r="M2581" t="s">
        <v>215</v>
      </c>
      <c r="N2581" t="s">
        <v>136</v>
      </c>
      <c r="O2581" t="s">
        <v>215</v>
      </c>
      <c r="P2581" t="s">
        <v>215</v>
      </c>
      <c r="Q2581" t="s">
        <v>215</v>
      </c>
      <c r="R2581" t="s">
        <v>215</v>
      </c>
      <c r="S2581">
        <v>260</v>
      </c>
      <c r="T2581">
        <v>12800</v>
      </c>
      <c r="U2581">
        <v>16400</v>
      </c>
      <c r="V2581">
        <v>20400</v>
      </c>
      <c r="W2581">
        <v>575</v>
      </c>
      <c r="X2581">
        <v>0</v>
      </c>
      <c r="Y2581">
        <v>575</v>
      </c>
      <c r="Z2581">
        <v>3.9</v>
      </c>
      <c r="AA2581">
        <v>7.7</v>
      </c>
      <c r="AB2581">
        <v>45.5</v>
      </c>
      <c r="AC2581">
        <v>78.2</v>
      </c>
      <c r="AD2581">
        <v>88.4</v>
      </c>
    </row>
    <row r="2582" spans="1:30" x14ac:dyDescent="0.25">
      <c r="A2582" t="str">
        <f t="shared" si="40"/>
        <v>2017/20181FemaleLawBelow 180 points</v>
      </c>
      <c r="B2582" t="s">
        <v>218</v>
      </c>
      <c r="C2582" t="s">
        <v>191</v>
      </c>
      <c r="D2582">
        <v>1</v>
      </c>
      <c r="E2582" t="s">
        <v>6</v>
      </c>
      <c r="F2582" t="s">
        <v>14</v>
      </c>
      <c r="G2582" t="s">
        <v>215</v>
      </c>
      <c r="H2582" t="s">
        <v>215</v>
      </c>
      <c r="I2582" t="s">
        <v>215</v>
      </c>
      <c r="J2582" t="s">
        <v>215</v>
      </c>
      <c r="K2582" t="s">
        <v>215</v>
      </c>
      <c r="L2582" t="s">
        <v>215</v>
      </c>
      <c r="M2582" t="s">
        <v>215</v>
      </c>
      <c r="N2582" t="s">
        <v>135</v>
      </c>
      <c r="O2582" t="s">
        <v>215</v>
      </c>
      <c r="P2582" t="s">
        <v>215</v>
      </c>
      <c r="Q2582" t="s">
        <v>215</v>
      </c>
      <c r="R2582" t="s">
        <v>215</v>
      </c>
      <c r="S2582">
        <v>35</v>
      </c>
      <c r="T2582">
        <v>13900</v>
      </c>
      <c r="U2582">
        <v>17200</v>
      </c>
      <c r="V2582">
        <v>20100</v>
      </c>
      <c r="W2582">
        <v>80</v>
      </c>
      <c r="X2582">
        <v>0</v>
      </c>
      <c r="Y2582">
        <v>80</v>
      </c>
      <c r="Z2582">
        <v>3.9</v>
      </c>
      <c r="AA2582">
        <v>2.6</v>
      </c>
      <c r="AB2582">
        <v>45.7</v>
      </c>
      <c r="AC2582">
        <v>80.7</v>
      </c>
      <c r="AD2582">
        <v>93.6</v>
      </c>
    </row>
    <row r="2583" spans="1:30" x14ac:dyDescent="0.25">
      <c r="A2583" t="str">
        <f t="shared" si="40"/>
        <v>2017/20181FemaleLaw1 or 2 A level passes</v>
      </c>
      <c r="B2583" t="s">
        <v>218</v>
      </c>
      <c r="C2583" t="s">
        <v>191</v>
      </c>
      <c r="D2583">
        <v>1</v>
      </c>
      <c r="E2583" t="s">
        <v>6</v>
      </c>
      <c r="F2583" t="s">
        <v>14</v>
      </c>
      <c r="G2583" t="s">
        <v>215</v>
      </c>
      <c r="H2583" t="s">
        <v>215</v>
      </c>
      <c r="I2583" t="s">
        <v>215</v>
      </c>
      <c r="J2583" t="s">
        <v>215</v>
      </c>
      <c r="K2583" t="s">
        <v>215</v>
      </c>
      <c r="L2583" t="s">
        <v>215</v>
      </c>
      <c r="M2583" t="s">
        <v>215</v>
      </c>
      <c r="N2583" t="s">
        <v>105</v>
      </c>
      <c r="O2583" t="s">
        <v>215</v>
      </c>
      <c r="P2583" t="s">
        <v>215</v>
      </c>
      <c r="Q2583" t="s">
        <v>215</v>
      </c>
      <c r="R2583" t="s">
        <v>215</v>
      </c>
      <c r="S2583">
        <v>160</v>
      </c>
      <c r="T2583">
        <v>13500</v>
      </c>
      <c r="U2583">
        <v>17200</v>
      </c>
      <c r="V2583">
        <v>21200</v>
      </c>
      <c r="W2583">
        <v>330</v>
      </c>
      <c r="X2583">
        <v>0</v>
      </c>
      <c r="Y2583">
        <v>330</v>
      </c>
      <c r="Z2583">
        <v>3.3</v>
      </c>
      <c r="AA2583">
        <v>8.5</v>
      </c>
      <c r="AB2583">
        <v>48.6</v>
      </c>
      <c r="AC2583">
        <v>78.099999999999994</v>
      </c>
      <c r="AD2583">
        <v>88.2</v>
      </c>
    </row>
    <row r="2584" spans="1:30" x14ac:dyDescent="0.25">
      <c r="A2584" t="str">
        <f t="shared" si="40"/>
        <v>2017/20181FemaleLawBTEC</v>
      </c>
      <c r="B2584" t="s">
        <v>218</v>
      </c>
      <c r="C2584" t="s">
        <v>191</v>
      </c>
      <c r="D2584">
        <v>1</v>
      </c>
      <c r="E2584" t="s">
        <v>6</v>
      </c>
      <c r="F2584" t="s">
        <v>14</v>
      </c>
      <c r="G2584" t="s">
        <v>215</v>
      </c>
      <c r="H2584" t="s">
        <v>215</v>
      </c>
      <c r="I2584" t="s">
        <v>215</v>
      </c>
      <c r="J2584" t="s">
        <v>215</v>
      </c>
      <c r="K2584" t="s">
        <v>215</v>
      </c>
      <c r="L2584" t="s">
        <v>215</v>
      </c>
      <c r="M2584" t="s">
        <v>215</v>
      </c>
      <c r="N2584" t="s">
        <v>106</v>
      </c>
      <c r="O2584" t="s">
        <v>215</v>
      </c>
      <c r="P2584" t="s">
        <v>215</v>
      </c>
      <c r="Q2584" t="s">
        <v>215</v>
      </c>
      <c r="R2584" t="s">
        <v>215</v>
      </c>
      <c r="S2584">
        <v>175</v>
      </c>
      <c r="T2584">
        <v>13100</v>
      </c>
      <c r="U2584">
        <v>17200</v>
      </c>
      <c r="V2584">
        <v>21200</v>
      </c>
      <c r="W2584">
        <v>315</v>
      </c>
      <c r="X2584">
        <v>0</v>
      </c>
      <c r="Y2584">
        <v>315</v>
      </c>
      <c r="Z2584">
        <v>2.2999999999999998</v>
      </c>
      <c r="AA2584">
        <v>6.4</v>
      </c>
      <c r="AB2584">
        <v>55.4</v>
      </c>
      <c r="AC2584">
        <v>79.7</v>
      </c>
      <c r="AD2584">
        <v>91.3</v>
      </c>
    </row>
    <row r="2585" spans="1:30" x14ac:dyDescent="0.25">
      <c r="A2585" t="str">
        <f t="shared" si="40"/>
        <v>2017/20181FemaleLawOther</v>
      </c>
      <c r="B2585" t="s">
        <v>218</v>
      </c>
      <c r="C2585" t="s">
        <v>191</v>
      </c>
      <c r="D2585">
        <v>1</v>
      </c>
      <c r="E2585" t="s">
        <v>6</v>
      </c>
      <c r="F2585" t="s">
        <v>14</v>
      </c>
      <c r="G2585" t="s">
        <v>215</v>
      </c>
      <c r="H2585" t="s">
        <v>215</v>
      </c>
      <c r="I2585" t="s">
        <v>215</v>
      </c>
      <c r="J2585" t="s">
        <v>215</v>
      </c>
      <c r="K2585" t="s">
        <v>215</v>
      </c>
      <c r="L2585" t="s">
        <v>215</v>
      </c>
      <c r="M2585" t="s">
        <v>215</v>
      </c>
      <c r="N2585" t="s">
        <v>27</v>
      </c>
      <c r="O2585" t="s">
        <v>215</v>
      </c>
      <c r="P2585" t="s">
        <v>215</v>
      </c>
      <c r="Q2585" t="s">
        <v>215</v>
      </c>
      <c r="R2585" t="s">
        <v>215</v>
      </c>
      <c r="S2585">
        <v>90</v>
      </c>
      <c r="T2585">
        <v>12800</v>
      </c>
      <c r="U2585">
        <v>17200</v>
      </c>
      <c r="V2585">
        <v>22300</v>
      </c>
      <c r="W2585">
        <v>235</v>
      </c>
      <c r="X2585">
        <v>0</v>
      </c>
      <c r="Y2585">
        <v>235</v>
      </c>
      <c r="Z2585">
        <v>4.2</v>
      </c>
      <c r="AA2585">
        <v>9.1</v>
      </c>
      <c r="AB2585">
        <v>39.200000000000003</v>
      </c>
      <c r="AC2585">
        <v>74.599999999999994</v>
      </c>
      <c r="AD2585">
        <v>86.7</v>
      </c>
    </row>
    <row r="2586" spans="1:30" x14ac:dyDescent="0.25">
      <c r="A2586" t="str">
        <f t="shared" si="40"/>
        <v>2017/20181FemaleLawNot known</v>
      </c>
      <c r="B2586" t="s">
        <v>218</v>
      </c>
      <c r="C2586" t="s">
        <v>191</v>
      </c>
      <c r="D2586">
        <v>1</v>
      </c>
      <c r="E2586" t="s">
        <v>6</v>
      </c>
      <c r="F2586" t="s">
        <v>14</v>
      </c>
      <c r="G2586" t="s">
        <v>215</v>
      </c>
      <c r="H2586" t="s">
        <v>215</v>
      </c>
      <c r="I2586" t="s">
        <v>215</v>
      </c>
      <c r="J2586" t="s">
        <v>215</v>
      </c>
      <c r="K2586" t="s">
        <v>215</v>
      </c>
      <c r="L2586" t="s">
        <v>215</v>
      </c>
      <c r="M2586" t="s">
        <v>215</v>
      </c>
      <c r="N2586" t="s">
        <v>2</v>
      </c>
      <c r="O2586" t="s">
        <v>215</v>
      </c>
      <c r="P2586" t="s">
        <v>215</v>
      </c>
      <c r="Q2586" t="s">
        <v>215</v>
      </c>
      <c r="R2586" t="s">
        <v>215</v>
      </c>
      <c r="S2586">
        <v>185</v>
      </c>
      <c r="T2586">
        <v>15000</v>
      </c>
      <c r="U2586">
        <v>18200</v>
      </c>
      <c r="V2586">
        <v>24100</v>
      </c>
      <c r="W2586">
        <v>450</v>
      </c>
      <c r="X2586">
        <v>3.5</v>
      </c>
      <c r="Y2586">
        <v>435</v>
      </c>
      <c r="Z2586">
        <v>5.5</v>
      </c>
      <c r="AA2586">
        <v>6.1</v>
      </c>
      <c r="AB2586">
        <v>43.1</v>
      </c>
      <c r="AC2586">
        <v>71.400000000000006</v>
      </c>
      <c r="AD2586">
        <v>88.4</v>
      </c>
    </row>
    <row r="2587" spans="1:30" x14ac:dyDescent="0.25">
      <c r="A2587" t="str">
        <f t="shared" si="40"/>
        <v>2017/20181FemaleMaterials and technology4 As or more</v>
      </c>
      <c r="B2587" t="s">
        <v>218</v>
      </c>
      <c r="C2587" t="s">
        <v>191</v>
      </c>
      <c r="D2587">
        <v>1</v>
      </c>
      <c r="E2587" t="s">
        <v>6</v>
      </c>
      <c r="F2587" t="s">
        <v>226</v>
      </c>
      <c r="G2587" t="s">
        <v>215</v>
      </c>
      <c r="H2587" t="s">
        <v>215</v>
      </c>
      <c r="I2587" t="s">
        <v>215</v>
      </c>
      <c r="J2587" t="s">
        <v>215</v>
      </c>
      <c r="K2587" t="s">
        <v>215</v>
      </c>
      <c r="L2587" t="s">
        <v>215</v>
      </c>
      <c r="M2587" t="s">
        <v>215</v>
      </c>
      <c r="N2587" t="s">
        <v>236</v>
      </c>
      <c r="O2587" t="s">
        <v>215</v>
      </c>
      <c r="P2587" t="s">
        <v>215</v>
      </c>
      <c r="Q2587" t="s">
        <v>215</v>
      </c>
      <c r="R2587" t="s">
        <v>215</v>
      </c>
      <c r="S2587" t="s">
        <v>216</v>
      </c>
      <c r="T2587" t="s">
        <v>216</v>
      </c>
      <c r="U2587" t="s">
        <v>216</v>
      </c>
      <c r="V2587" t="s">
        <v>216</v>
      </c>
      <c r="W2587">
        <v>10</v>
      </c>
      <c r="X2587">
        <v>0</v>
      </c>
      <c r="Y2587">
        <v>10</v>
      </c>
      <c r="Z2587">
        <v>0</v>
      </c>
      <c r="AA2587">
        <v>8.6</v>
      </c>
      <c r="AB2587">
        <v>56.8</v>
      </c>
      <c r="AC2587">
        <v>91.4</v>
      </c>
      <c r="AD2587">
        <v>91.4</v>
      </c>
    </row>
    <row r="2588" spans="1:30" x14ac:dyDescent="0.25">
      <c r="A2588" t="str">
        <f t="shared" si="40"/>
        <v>2017/20181FemaleMaterials and technology360 points</v>
      </c>
      <c r="B2588" t="s">
        <v>218</v>
      </c>
      <c r="C2588" t="s">
        <v>191</v>
      </c>
      <c r="D2588">
        <v>1</v>
      </c>
      <c r="E2588" t="s">
        <v>6</v>
      </c>
      <c r="F2588" t="s">
        <v>226</v>
      </c>
      <c r="G2588" t="s">
        <v>215</v>
      </c>
      <c r="H2588" t="s">
        <v>215</v>
      </c>
      <c r="I2588" t="s">
        <v>215</v>
      </c>
      <c r="J2588" t="s">
        <v>215</v>
      </c>
      <c r="K2588" t="s">
        <v>215</v>
      </c>
      <c r="L2588" t="s">
        <v>215</v>
      </c>
      <c r="M2588" t="s">
        <v>215</v>
      </c>
      <c r="N2588" t="s">
        <v>102</v>
      </c>
      <c r="O2588" t="s">
        <v>215</v>
      </c>
      <c r="P2588" t="s">
        <v>215</v>
      </c>
      <c r="Q2588" t="s">
        <v>215</v>
      </c>
      <c r="R2588" t="s">
        <v>215</v>
      </c>
      <c r="S2588">
        <v>15</v>
      </c>
      <c r="T2588">
        <v>19300</v>
      </c>
      <c r="U2588">
        <v>21200</v>
      </c>
      <c r="V2588">
        <v>29200</v>
      </c>
      <c r="W2588">
        <v>25</v>
      </c>
      <c r="X2588">
        <v>0</v>
      </c>
      <c r="Y2588">
        <v>25</v>
      </c>
      <c r="Z2588">
        <v>8.1999999999999993</v>
      </c>
      <c r="AA2588">
        <v>9.5</v>
      </c>
      <c r="AB2588">
        <v>59.2</v>
      </c>
      <c r="AC2588">
        <v>74.2</v>
      </c>
      <c r="AD2588">
        <v>82.3</v>
      </c>
    </row>
    <row r="2589" spans="1:30" x14ac:dyDescent="0.25">
      <c r="A2589" t="str">
        <f t="shared" si="40"/>
        <v>2017/20181FemaleMaterials and technology300-359 points</v>
      </c>
      <c r="B2589" t="s">
        <v>218</v>
      </c>
      <c r="C2589" t="s">
        <v>191</v>
      </c>
      <c r="D2589">
        <v>1</v>
      </c>
      <c r="E2589" t="s">
        <v>6</v>
      </c>
      <c r="F2589" t="s">
        <v>226</v>
      </c>
      <c r="G2589" t="s">
        <v>215</v>
      </c>
      <c r="H2589" t="s">
        <v>215</v>
      </c>
      <c r="I2589" t="s">
        <v>215</v>
      </c>
      <c r="J2589" t="s">
        <v>215</v>
      </c>
      <c r="K2589" t="s">
        <v>215</v>
      </c>
      <c r="L2589" t="s">
        <v>215</v>
      </c>
      <c r="M2589" t="s">
        <v>215</v>
      </c>
      <c r="N2589" t="s">
        <v>103</v>
      </c>
      <c r="O2589" t="s">
        <v>215</v>
      </c>
      <c r="P2589" t="s">
        <v>215</v>
      </c>
      <c r="Q2589" t="s">
        <v>215</v>
      </c>
      <c r="R2589" t="s">
        <v>215</v>
      </c>
      <c r="S2589">
        <v>50</v>
      </c>
      <c r="T2589">
        <v>17900</v>
      </c>
      <c r="U2589">
        <v>20800</v>
      </c>
      <c r="V2589">
        <v>24500</v>
      </c>
      <c r="W2589">
        <v>70</v>
      </c>
      <c r="X2589">
        <v>0</v>
      </c>
      <c r="Y2589">
        <v>70</v>
      </c>
      <c r="Z2589">
        <v>0</v>
      </c>
      <c r="AA2589">
        <v>15.9</v>
      </c>
      <c r="AB2589">
        <v>68.5</v>
      </c>
      <c r="AC2589">
        <v>79.099999999999994</v>
      </c>
      <c r="AD2589">
        <v>84.1</v>
      </c>
    </row>
    <row r="2590" spans="1:30" x14ac:dyDescent="0.25">
      <c r="A2590" t="str">
        <f t="shared" si="40"/>
        <v>2017/20181FemaleMaterials and technology240-299 points</v>
      </c>
      <c r="B2590" t="s">
        <v>218</v>
      </c>
      <c r="C2590" t="s">
        <v>191</v>
      </c>
      <c r="D2590">
        <v>1</v>
      </c>
      <c r="E2590" t="s">
        <v>6</v>
      </c>
      <c r="F2590" t="s">
        <v>226</v>
      </c>
      <c r="G2590" t="s">
        <v>215</v>
      </c>
      <c r="H2590" t="s">
        <v>215</v>
      </c>
      <c r="I2590" t="s">
        <v>215</v>
      </c>
      <c r="J2590" t="s">
        <v>215</v>
      </c>
      <c r="K2590" t="s">
        <v>215</v>
      </c>
      <c r="L2590" t="s">
        <v>215</v>
      </c>
      <c r="M2590" t="s">
        <v>215</v>
      </c>
      <c r="N2590" t="s">
        <v>104</v>
      </c>
      <c r="O2590" t="s">
        <v>215</v>
      </c>
      <c r="P2590" t="s">
        <v>215</v>
      </c>
      <c r="Q2590" t="s">
        <v>215</v>
      </c>
      <c r="R2590" t="s">
        <v>215</v>
      </c>
      <c r="S2590">
        <v>30</v>
      </c>
      <c r="T2590">
        <v>15300</v>
      </c>
      <c r="U2590">
        <v>20800</v>
      </c>
      <c r="V2590">
        <v>24500</v>
      </c>
      <c r="W2590">
        <v>55</v>
      </c>
      <c r="X2590">
        <v>0</v>
      </c>
      <c r="Y2590">
        <v>55</v>
      </c>
      <c r="Z2590">
        <v>0</v>
      </c>
      <c r="AA2590">
        <v>11.3</v>
      </c>
      <c r="AB2590">
        <v>61.2</v>
      </c>
      <c r="AC2590">
        <v>81.099999999999994</v>
      </c>
      <c r="AD2590">
        <v>88.7</v>
      </c>
    </row>
    <row r="2591" spans="1:30" x14ac:dyDescent="0.25">
      <c r="A2591" t="str">
        <f t="shared" si="40"/>
        <v>2017/20181FemaleMaterials and technology180-239 points</v>
      </c>
      <c r="B2591" t="s">
        <v>218</v>
      </c>
      <c r="C2591" t="s">
        <v>191</v>
      </c>
      <c r="D2591">
        <v>1</v>
      </c>
      <c r="E2591" t="s">
        <v>6</v>
      </c>
      <c r="F2591" t="s">
        <v>226</v>
      </c>
      <c r="G2591" t="s">
        <v>215</v>
      </c>
      <c r="H2591" t="s">
        <v>215</v>
      </c>
      <c r="I2591" t="s">
        <v>215</v>
      </c>
      <c r="J2591" t="s">
        <v>215</v>
      </c>
      <c r="K2591" t="s">
        <v>215</v>
      </c>
      <c r="L2591" t="s">
        <v>215</v>
      </c>
      <c r="M2591" t="s">
        <v>215</v>
      </c>
      <c r="N2591" t="s">
        <v>136</v>
      </c>
      <c r="O2591" t="s">
        <v>215</v>
      </c>
      <c r="P2591" t="s">
        <v>215</v>
      </c>
      <c r="Q2591" t="s">
        <v>215</v>
      </c>
      <c r="R2591" t="s">
        <v>215</v>
      </c>
      <c r="S2591" t="s">
        <v>216</v>
      </c>
      <c r="T2591" t="s">
        <v>216</v>
      </c>
      <c r="U2591" t="s">
        <v>216</v>
      </c>
      <c r="V2591" t="s">
        <v>216</v>
      </c>
      <c r="W2591">
        <v>15</v>
      </c>
      <c r="X2591">
        <v>0</v>
      </c>
      <c r="Y2591">
        <v>15</v>
      </c>
      <c r="Z2591">
        <v>3.5</v>
      </c>
      <c r="AA2591">
        <v>9.3000000000000007</v>
      </c>
      <c r="AB2591">
        <v>62.8</v>
      </c>
      <c r="AC2591">
        <v>73.3</v>
      </c>
      <c r="AD2591">
        <v>87.2</v>
      </c>
    </row>
    <row r="2592" spans="1:30" x14ac:dyDescent="0.25">
      <c r="A2592" t="str">
        <f t="shared" si="40"/>
        <v>2017/20181FemaleMaterials and technology1 or 2 A level passes</v>
      </c>
      <c r="B2592" t="s">
        <v>218</v>
      </c>
      <c r="C2592" t="s">
        <v>191</v>
      </c>
      <c r="D2592">
        <v>1</v>
      </c>
      <c r="E2592" t="s">
        <v>6</v>
      </c>
      <c r="F2592" t="s">
        <v>226</v>
      </c>
      <c r="G2592" t="s">
        <v>215</v>
      </c>
      <c r="H2592" t="s">
        <v>215</v>
      </c>
      <c r="I2592" t="s">
        <v>215</v>
      </c>
      <c r="J2592" t="s">
        <v>215</v>
      </c>
      <c r="K2592" t="s">
        <v>215</v>
      </c>
      <c r="L2592" t="s">
        <v>215</v>
      </c>
      <c r="M2592" t="s">
        <v>215</v>
      </c>
      <c r="N2592" t="s">
        <v>105</v>
      </c>
      <c r="O2592" t="s">
        <v>215</v>
      </c>
      <c r="P2592" t="s">
        <v>215</v>
      </c>
      <c r="Q2592" t="s">
        <v>215</v>
      </c>
      <c r="R2592" t="s">
        <v>215</v>
      </c>
      <c r="S2592">
        <v>10</v>
      </c>
      <c r="T2592">
        <v>15000</v>
      </c>
      <c r="U2592">
        <v>18600</v>
      </c>
      <c r="V2592">
        <v>20800</v>
      </c>
      <c r="W2592">
        <v>15</v>
      </c>
      <c r="X2592">
        <v>0</v>
      </c>
      <c r="Y2592">
        <v>15</v>
      </c>
      <c r="Z2592">
        <v>2.4</v>
      </c>
      <c r="AA2592">
        <v>6.1</v>
      </c>
      <c r="AB2592">
        <v>75.8</v>
      </c>
      <c r="AC2592">
        <v>85.3</v>
      </c>
      <c r="AD2592">
        <v>91.4</v>
      </c>
    </row>
    <row r="2593" spans="1:30" x14ac:dyDescent="0.25">
      <c r="A2593" t="str">
        <f t="shared" si="40"/>
        <v>2017/20181FemaleMaterials and technologyBTEC</v>
      </c>
      <c r="B2593" t="s">
        <v>218</v>
      </c>
      <c r="C2593" t="s">
        <v>191</v>
      </c>
      <c r="D2593">
        <v>1</v>
      </c>
      <c r="E2593" t="s">
        <v>6</v>
      </c>
      <c r="F2593" t="s">
        <v>226</v>
      </c>
      <c r="G2593" t="s">
        <v>215</v>
      </c>
      <c r="H2593" t="s">
        <v>215</v>
      </c>
      <c r="I2593" t="s">
        <v>215</v>
      </c>
      <c r="J2593" t="s">
        <v>215</v>
      </c>
      <c r="K2593" t="s">
        <v>215</v>
      </c>
      <c r="L2593" t="s">
        <v>215</v>
      </c>
      <c r="M2593" t="s">
        <v>215</v>
      </c>
      <c r="N2593" t="s">
        <v>106</v>
      </c>
      <c r="O2593" t="s">
        <v>215</v>
      </c>
      <c r="P2593" t="s">
        <v>215</v>
      </c>
      <c r="Q2593" t="s">
        <v>215</v>
      </c>
      <c r="R2593" t="s">
        <v>215</v>
      </c>
      <c r="S2593">
        <v>20</v>
      </c>
      <c r="T2593">
        <v>13500</v>
      </c>
      <c r="U2593">
        <v>14600</v>
      </c>
      <c r="V2593">
        <v>18600</v>
      </c>
      <c r="W2593">
        <v>30</v>
      </c>
      <c r="X2593">
        <v>0</v>
      </c>
      <c r="Y2593">
        <v>30</v>
      </c>
      <c r="Z2593">
        <v>9.6</v>
      </c>
      <c r="AA2593">
        <v>8.6999999999999993</v>
      </c>
      <c r="AB2593">
        <v>70.5</v>
      </c>
      <c r="AC2593">
        <v>75.3</v>
      </c>
      <c r="AD2593">
        <v>81.7</v>
      </c>
    </row>
    <row r="2594" spans="1:30" x14ac:dyDescent="0.25">
      <c r="A2594" t="str">
        <f t="shared" si="40"/>
        <v>2017/20181FemaleMaterials and technologyOther</v>
      </c>
      <c r="B2594" t="s">
        <v>218</v>
      </c>
      <c r="C2594" t="s">
        <v>191</v>
      </c>
      <c r="D2594">
        <v>1</v>
      </c>
      <c r="E2594" t="s">
        <v>6</v>
      </c>
      <c r="F2594" t="s">
        <v>226</v>
      </c>
      <c r="G2594" t="s">
        <v>215</v>
      </c>
      <c r="H2594" t="s">
        <v>215</v>
      </c>
      <c r="I2594" t="s">
        <v>215</v>
      </c>
      <c r="J2594" t="s">
        <v>215</v>
      </c>
      <c r="K2594" t="s">
        <v>215</v>
      </c>
      <c r="L2594" t="s">
        <v>215</v>
      </c>
      <c r="M2594" t="s">
        <v>215</v>
      </c>
      <c r="N2594" t="s">
        <v>27</v>
      </c>
      <c r="O2594" t="s">
        <v>215</v>
      </c>
      <c r="P2594" t="s">
        <v>215</v>
      </c>
      <c r="Q2594" t="s">
        <v>215</v>
      </c>
      <c r="R2594" t="s">
        <v>215</v>
      </c>
      <c r="S2594" t="s">
        <v>216</v>
      </c>
      <c r="T2594" t="s">
        <v>216</v>
      </c>
      <c r="U2594" t="s">
        <v>216</v>
      </c>
      <c r="V2594" t="s">
        <v>216</v>
      </c>
      <c r="W2594">
        <v>10</v>
      </c>
      <c r="X2594">
        <v>0</v>
      </c>
      <c r="Y2594">
        <v>10</v>
      </c>
      <c r="Z2594">
        <v>24.2</v>
      </c>
      <c r="AA2594">
        <v>7.7</v>
      </c>
      <c r="AB2594">
        <v>63.2</v>
      </c>
      <c r="AC2594">
        <v>63.2</v>
      </c>
      <c r="AD2594">
        <v>68.099999999999994</v>
      </c>
    </row>
    <row r="2595" spans="1:30" x14ac:dyDescent="0.25">
      <c r="A2595" t="str">
        <f t="shared" si="40"/>
        <v>2017/20181FemaleMaterials and technologyNot known</v>
      </c>
      <c r="B2595" t="s">
        <v>218</v>
      </c>
      <c r="C2595" t="s">
        <v>191</v>
      </c>
      <c r="D2595">
        <v>1</v>
      </c>
      <c r="E2595" t="s">
        <v>6</v>
      </c>
      <c r="F2595" t="s">
        <v>226</v>
      </c>
      <c r="G2595" t="s">
        <v>215</v>
      </c>
      <c r="H2595" t="s">
        <v>215</v>
      </c>
      <c r="I2595" t="s">
        <v>215</v>
      </c>
      <c r="J2595" t="s">
        <v>215</v>
      </c>
      <c r="K2595" t="s">
        <v>215</v>
      </c>
      <c r="L2595" t="s">
        <v>215</v>
      </c>
      <c r="M2595" t="s">
        <v>215</v>
      </c>
      <c r="N2595" t="s">
        <v>2</v>
      </c>
      <c r="O2595" t="s">
        <v>215</v>
      </c>
      <c r="P2595" t="s">
        <v>215</v>
      </c>
      <c r="Q2595" t="s">
        <v>215</v>
      </c>
      <c r="R2595" t="s">
        <v>215</v>
      </c>
      <c r="S2595">
        <v>15</v>
      </c>
      <c r="T2595">
        <v>13900</v>
      </c>
      <c r="U2595">
        <v>17200</v>
      </c>
      <c r="V2595">
        <v>21200</v>
      </c>
      <c r="W2595">
        <v>20</v>
      </c>
      <c r="X2595">
        <v>9.9</v>
      </c>
      <c r="Y2595">
        <v>20</v>
      </c>
      <c r="Z2595">
        <v>9.9</v>
      </c>
      <c r="AA2595">
        <v>11</v>
      </c>
      <c r="AB2595">
        <v>64.2</v>
      </c>
      <c r="AC2595">
        <v>64.2</v>
      </c>
      <c r="AD2595">
        <v>79.099999999999994</v>
      </c>
    </row>
    <row r="2596" spans="1:30" x14ac:dyDescent="0.25">
      <c r="A2596" t="str">
        <f t="shared" si="40"/>
        <v>2017/20181FemaleMathematical sciences4 As or more</v>
      </c>
      <c r="B2596" t="s">
        <v>218</v>
      </c>
      <c r="C2596" t="s">
        <v>191</v>
      </c>
      <c r="D2596">
        <v>1</v>
      </c>
      <c r="E2596" t="s">
        <v>6</v>
      </c>
      <c r="F2596" t="s">
        <v>155</v>
      </c>
      <c r="G2596" t="s">
        <v>215</v>
      </c>
      <c r="H2596" t="s">
        <v>215</v>
      </c>
      <c r="I2596" t="s">
        <v>215</v>
      </c>
      <c r="J2596" t="s">
        <v>215</v>
      </c>
      <c r="K2596" t="s">
        <v>215</v>
      </c>
      <c r="L2596" t="s">
        <v>215</v>
      </c>
      <c r="M2596" t="s">
        <v>215</v>
      </c>
      <c r="N2596" t="s">
        <v>236</v>
      </c>
      <c r="O2596" t="s">
        <v>215</v>
      </c>
      <c r="P2596" t="s">
        <v>215</v>
      </c>
      <c r="Q2596" t="s">
        <v>215</v>
      </c>
      <c r="R2596" t="s">
        <v>215</v>
      </c>
      <c r="S2596">
        <v>175</v>
      </c>
      <c r="T2596">
        <v>23400</v>
      </c>
      <c r="U2596">
        <v>29600</v>
      </c>
      <c r="V2596">
        <v>35000</v>
      </c>
      <c r="W2596">
        <v>270</v>
      </c>
      <c r="X2596">
        <v>0</v>
      </c>
      <c r="Y2596">
        <v>270</v>
      </c>
      <c r="Z2596">
        <v>6.4</v>
      </c>
      <c r="AA2596">
        <v>4.8</v>
      </c>
      <c r="AB2596">
        <v>65.2</v>
      </c>
      <c r="AC2596">
        <v>81.3</v>
      </c>
      <c r="AD2596">
        <v>88.8</v>
      </c>
    </row>
    <row r="2597" spans="1:30" x14ac:dyDescent="0.25">
      <c r="A2597" t="str">
        <f t="shared" si="40"/>
        <v>2017/20181FemaleMathematical sciences360 points</v>
      </c>
      <c r="B2597" t="s">
        <v>218</v>
      </c>
      <c r="C2597" t="s">
        <v>191</v>
      </c>
      <c r="D2597">
        <v>1</v>
      </c>
      <c r="E2597" t="s">
        <v>6</v>
      </c>
      <c r="F2597" t="s">
        <v>155</v>
      </c>
      <c r="G2597" t="s">
        <v>215</v>
      </c>
      <c r="H2597" t="s">
        <v>215</v>
      </c>
      <c r="I2597" t="s">
        <v>215</v>
      </c>
      <c r="J2597" t="s">
        <v>215</v>
      </c>
      <c r="K2597" t="s">
        <v>215</v>
      </c>
      <c r="L2597" t="s">
        <v>215</v>
      </c>
      <c r="M2597" t="s">
        <v>215</v>
      </c>
      <c r="N2597" t="s">
        <v>102</v>
      </c>
      <c r="O2597" t="s">
        <v>215</v>
      </c>
      <c r="P2597" t="s">
        <v>215</v>
      </c>
      <c r="Q2597" t="s">
        <v>215</v>
      </c>
      <c r="R2597" t="s">
        <v>215</v>
      </c>
      <c r="S2597">
        <v>250</v>
      </c>
      <c r="T2597">
        <v>22300</v>
      </c>
      <c r="U2597">
        <v>27400</v>
      </c>
      <c r="V2597">
        <v>33200</v>
      </c>
      <c r="W2597">
        <v>365</v>
      </c>
      <c r="X2597">
        <v>0</v>
      </c>
      <c r="Y2597">
        <v>365</v>
      </c>
      <c r="Z2597">
        <v>3.7</v>
      </c>
      <c r="AA2597">
        <v>4.4000000000000004</v>
      </c>
      <c r="AB2597">
        <v>69.2</v>
      </c>
      <c r="AC2597">
        <v>88.8</v>
      </c>
      <c r="AD2597">
        <v>91.9</v>
      </c>
    </row>
    <row r="2598" spans="1:30" x14ac:dyDescent="0.25">
      <c r="A2598" t="str">
        <f t="shared" si="40"/>
        <v>2017/20181FemaleMathematical sciences300-359 points</v>
      </c>
      <c r="B2598" t="s">
        <v>218</v>
      </c>
      <c r="C2598" t="s">
        <v>191</v>
      </c>
      <c r="D2598">
        <v>1</v>
      </c>
      <c r="E2598" t="s">
        <v>6</v>
      </c>
      <c r="F2598" t="s">
        <v>155</v>
      </c>
      <c r="G2598" t="s">
        <v>215</v>
      </c>
      <c r="H2598" t="s">
        <v>215</v>
      </c>
      <c r="I2598" t="s">
        <v>215</v>
      </c>
      <c r="J2598" t="s">
        <v>215</v>
      </c>
      <c r="K2598" t="s">
        <v>215</v>
      </c>
      <c r="L2598" t="s">
        <v>215</v>
      </c>
      <c r="M2598" t="s">
        <v>215</v>
      </c>
      <c r="N2598" t="s">
        <v>103</v>
      </c>
      <c r="O2598" t="s">
        <v>215</v>
      </c>
      <c r="P2598" t="s">
        <v>215</v>
      </c>
      <c r="Q2598" t="s">
        <v>215</v>
      </c>
      <c r="R2598" t="s">
        <v>215</v>
      </c>
      <c r="S2598">
        <v>445</v>
      </c>
      <c r="T2598">
        <v>19300</v>
      </c>
      <c r="U2598">
        <v>23400</v>
      </c>
      <c r="V2598">
        <v>28100</v>
      </c>
      <c r="W2598">
        <v>700</v>
      </c>
      <c r="X2598">
        <v>0</v>
      </c>
      <c r="Y2598">
        <v>700</v>
      </c>
      <c r="Z2598">
        <v>3.3</v>
      </c>
      <c r="AA2598">
        <v>5</v>
      </c>
      <c r="AB2598">
        <v>63.2</v>
      </c>
      <c r="AC2598">
        <v>85.5</v>
      </c>
      <c r="AD2598">
        <v>91.7</v>
      </c>
    </row>
    <row r="2599" spans="1:30" x14ac:dyDescent="0.25">
      <c r="A2599" t="str">
        <f t="shared" si="40"/>
        <v>2017/20181FemaleMathematical sciences240-299 points</v>
      </c>
      <c r="B2599" t="s">
        <v>218</v>
      </c>
      <c r="C2599" t="s">
        <v>191</v>
      </c>
      <c r="D2599">
        <v>1</v>
      </c>
      <c r="E2599" t="s">
        <v>6</v>
      </c>
      <c r="F2599" t="s">
        <v>155</v>
      </c>
      <c r="G2599" t="s">
        <v>215</v>
      </c>
      <c r="H2599" t="s">
        <v>215</v>
      </c>
      <c r="I2599" t="s">
        <v>215</v>
      </c>
      <c r="J2599" t="s">
        <v>215</v>
      </c>
      <c r="K2599" t="s">
        <v>215</v>
      </c>
      <c r="L2599" t="s">
        <v>215</v>
      </c>
      <c r="M2599" t="s">
        <v>215</v>
      </c>
      <c r="N2599" t="s">
        <v>104</v>
      </c>
      <c r="O2599" t="s">
        <v>215</v>
      </c>
      <c r="P2599" t="s">
        <v>215</v>
      </c>
      <c r="Q2599" t="s">
        <v>215</v>
      </c>
      <c r="R2599" t="s">
        <v>215</v>
      </c>
      <c r="S2599">
        <v>185</v>
      </c>
      <c r="T2599">
        <v>18200</v>
      </c>
      <c r="U2599">
        <v>21900</v>
      </c>
      <c r="V2599">
        <v>25900</v>
      </c>
      <c r="W2599">
        <v>305</v>
      </c>
      <c r="X2599">
        <v>0</v>
      </c>
      <c r="Y2599">
        <v>305</v>
      </c>
      <c r="Z2599">
        <v>4.7</v>
      </c>
      <c r="AA2599">
        <v>7.2</v>
      </c>
      <c r="AB2599">
        <v>62</v>
      </c>
      <c r="AC2599">
        <v>80.599999999999994</v>
      </c>
      <c r="AD2599">
        <v>88.1</v>
      </c>
    </row>
    <row r="2600" spans="1:30" x14ac:dyDescent="0.25">
      <c r="A2600" t="str">
        <f t="shared" si="40"/>
        <v>2017/20181FemaleMathematical sciences180-239 points</v>
      </c>
      <c r="B2600" t="s">
        <v>218</v>
      </c>
      <c r="C2600" t="s">
        <v>191</v>
      </c>
      <c r="D2600">
        <v>1</v>
      </c>
      <c r="E2600" t="s">
        <v>6</v>
      </c>
      <c r="F2600" t="s">
        <v>155</v>
      </c>
      <c r="G2600" t="s">
        <v>215</v>
      </c>
      <c r="H2600" t="s">
        <v>215</v>
      </c>
      <c r="I2600" t="s">
        <v>215</v>
      </c>
      <c r="J2600" t="s">
        <v>215</v>
      </c>
      <c r="K2600" t="s">
        <v>215</v>
      </c>
      <c r="L2600" t="s">
        <v>215</v>
      </c>
      <c r="M2600" t="s">
        <v>215</v>
      </c>
      <c r="N2600" t="s">
        <v>136</v>
      </c>
      <c r="O2600" t="s">
        <v>215</v>
      </c>
      <c r="P2600" t="s">
        <v>215</v>
      </c>
      <c r="Q2600" t="s">
        <v>215</v>
      </c>
      <c r="R2600" t="s">
        <v>215</v>
      </c>
      <c r="S2600">
        <v>50</v>
      </c>
      <c r="T2600">
        <v>17900</v>
      </c>
      <c r="U2600">
        <v>21200</v>
      </c>
      <c r="V2600">
        <v>25600</v>
      </c>
      <c r="W2600">
        <v>90</v>
      </c>
      <c r="X2600">
        <v>0</v>
      </c>
      <c r="Y2600">
        <v>90</v>
      </c>
      <c r="Z2600">
        <v>3.3</v>
      </c>
      <c r="AA2600">
        <v>7.7</v>
      </c>
      <c r="AB2600">
        <v>55.9</v>
      </c>
      <c r="AC2600">
        <v>81.599999999999994</v>
      </c>
      <c r="AD2600">
        <v>89</v>
      </c>
    </row>
    <row r="2601" spans="1:30" x14ac:dyDescent="0.25">
      <c r="A2601" t="str">
        <f t="shared" si="40"/>
        <v>2017/20181FemaleMathematical sciencesBelow 180 points</v>
      </c>
      <c r="B2601" t="s">
        <v>218</v>
      </c>
      <c r="C2601" t="s">
        <v>191</v>
      </c>
      <c r="D2601">
        <v>1</v>
      </c>
      <c r="E2601" t="s">
        <v>6</v>
      </c>
      <c r="F2601" t="s">
        <v>155</v>
      </c>
      <c r="G2601" t="s">
        <v>215</v>
      </c>
      <c r="H2601" t="s">
        <v>215</v>
      </c>
      <c r="I2601" t="s">
        <v>215</v>
      </c>
      <c r="J2601" t="s">
        <v>215</v>
      </c>
      <c r="K2601" t="s">
        <v>215</v>
      </c>
      <c r="L2601" t="s">
        <v>215</v>
      </c>
      <c r="M2601" t="s">
        <v>215</v>
      </c>
      <c r="N2601" t="s">
        <v>135</v>
      </c>
      <c r="O2601" t="s">
        <v>215</v>
      </c>
      <c r="P2601" t="s">
        <v>215</v>
      </c>
      <c r="Q2601" t="s">
        <v>215</v>
      </c>
      <c r="R2601" t="s">
        <v>215</v>
      </c>
      <c r="S2601" t="s">
        <v>216</v>
      </c>
      <c r="T2601" t="s">
        <v>216</v>
      </c>
      <c r="U2601" t="s">
        <v>216</v>
      </c>
      <c r="V2601" t="s">
        <v>216</v>
      </c>
      <c r="W2601">
        <v>10</v>
      </c>
      <c r="X2601">
        <v>0</v>
      </c>
      <c r="Y2601">
        <v>10</v>
      </c>
      <c r="Z2601">
        <v>0</v>
      </c>
      <c r="AA2601">
        <v>10.5</v>
      </c>
      <c r="AB2601">
        <v>55.3</v>
      </c>
      <c r="AC2601">
        <v>76.3</v>
      </c>
      <c r="AD2601">
        <v>89.5</v>
      </c>
    </row>
    <row r="2602" spans="1:30" x14ac:dyDescent="0.25">
      <c r="A2602" t="str">
        <f t="shared" si="40"/>
        <v>2017/20181FemaleMathematical sciences1 or 2 A level passes</v>
      </c>
      <c r="B2602" t="s">
        <v>218</v>
      </c>
      <c r="C2602" t="s">
        <v>191</v>
      </c>
      <c r="D2602">
        <v>1</v>
      </c>
      <c r="E2602" t="s">
        <v>6</v>
      </c>
      <c r="F2602" t="s">
        <v>155</v>
      </c>
      <c r="G2602" t="s">
        <v>215</v>
      </c>
      <c r="H2602" t="s">
        <v>215</v>
      </c>
      <c r="I2602" t="s">
        <v>215</v>
      </c>
      <c r="J2602" t="s">
        <v>215</v>
      </c>
      <c r="K2602" t="s">
        <v>215</v>
      </c>
      <c r="L2602" t="s">
        <v>215</v>
      </c>
      <c r="M2602" t="s">
        <v>215</v>
      </c>
      <c r="N2602" t="s">
        <v>105</v>
      </c>
      <c r="O2602" t="s">
        <v>215</v>
      </c>
      <c r="P2602" t="s">
        <v>215</v>
      </c>
      <c r="Q2602" t="s">
        <v>215</v>
      </c>
      <c r="R2602" t="s">
        <v>215</v>
      </c>
      <c r="S2602">
        <v>25</v>
      </c>
      <c r="T2602">
        <v>10200</v>
      </c>
      <c r="U2602">
        <v>19200</v>
      </c>
      <c r="V2602">
        <v>22600</v>
      </c>
      <c r="W2602">
        <v>55</v>
      </c>
      <c r="X2602">
        <v>0</v>
      </c>
      <c r="Y2602">
        <v>55</v>
      </c>
      <c r="Z2602">
        <v>11.1</v>
      </c>
      <c r="AA2602">
        <v>4.5999999999999996</v>
      </c>
      <c r="AB2602">
        <v>48.9</v>
      </c>
      <c r="AC2602">
        <v>69.400000000000006</v>
      </c>
      <c r="AD2602">
        <v>84.2</v>
      </c>
    </row>
    <row r="2603" spans="1:30" x14ac:dyDescent="0.25">
      <c r="A2603" t="str">
        <f t="shared" si="40"/>
        <v>2017/20181FemaleMathematical sciencesBTEC</v>
      </c>
      <c r="B2603" t="s">
        <v>218</v>
      </c>
      <c r="C2603" t="s">
        <v>191</v>
      </c>
      <c r="D2603">
        <v>1</v>
      </c>
      <c r="E2603" t="s">
        <v>6</v>
      </c>
      <c r="F2603" t="s">
        <v>155</v>
      </c>
      <c r="G2603" t="s">
        <v>215</v>
      </c>
      <c r="H2603" t="s">
        <v>215</v>
      </c>
      <c r="I2603" t="s">
        <v>215</v>
      </c>
      <c r="J2603" t="s">
        <v>215</v>
      </c>
      <c r="K2603" t="s">
        <v>215</v>
      </c>
      <c r="L2603" t="s">
        <v>215</v>
      </c>
      <c r="M2603" t="s">
        <v>215</v>
      </c>
      <c r="N2603" t="s">
        <v>106</v>
      </c>
      <c r="O2603" t="s">
        <v>215</v>
      </c>
      <c r="P2603" t="s">
        <v>215</v>
      </c>
      <c r="Q2603" t="s">
        <v>215</v>
      </c>
      <c r="R2603" t="s">
        <v>215</v>
      </c>
      <c r="S2603">
        <v>10</v>
      </c>
      <c r="T2603">
        <v>16100</v>
      </c>
      <c r="U2603">
        <v>20800</v>
      </c>
      <c r="V2603">
        <v>22300</v>
      </c>
      <c r="W2603">
        <v>15</v>
      </c>
      <c r="X2603">
        <v>0</v>
      </c>
      <c r="Y2603">
        <v>15</v>
      </c>
      <c r="Z2603">
        <v>0</v>
      </c>
      <c r="AA2603">
        <v>17.600000000000001</v>
      </c>
      <c r="AB2603">
        <v>73.5</v>
      </c>
      <c r="AC2603">
        <v>76.5</v>
      </c>
      <c r="AD2603">
        <v>82.4</v>
      </c>
    </row>
    <row r="2604" spans="1:30" x14ac:dyDescent="0.25">
      <c r="A2604" t="str">
        <f t="shared" si="40"/>
        <v>2017/20181FemaleMathematical sciencesOther</v>
      </c>
      <c r="B2604" t="s">
        <v>218</v>
      </c>
      <c r="C2604" t="s">
        <v>191</v>
      </c>
      <c r="D2604">
        <v>1</v>
      </c>
      <c r="E2604" t="s">
        <v>6</v>
      </c>
      <c r="F2604" t="s">
        <v>155</v>
      </c>
      <c r="G2604" t="s">
        <v>215</v>
      </c>
      <c r="H2604" t="s">
        <v>215</v>
      </c>
      <c r="I2604" t="s">
        <v>215</v>
      </c>
      <c r="J2604" t="s">
        <v>215</v>
      </c>
      <c r="K2604" t="s">
        <v>215</v>
      </c>
      <c r="L2604" t="s">
        <v>215</v>
      </c>
      <c r="M2604" t="s">
        <v>215</v>
      </c>
      <c r="N2604" t="s">
        <v>27</v>
      </c>
      <c r="O2604" t="s">
        <v>215</v>
      </c>
      <c r="P2604" t="s">
        <v>215</v>
      </c>
      <c r="Q2604" t="s">
        <v>215</v>
      </c>
      <c r="R2604" t="s">
        <v>215</v>
      </c>
      <c r="S2604">
        <v>20</v>
      </c>
      <c r="T2604">
        <v>15300</v>
      </c>
      <c r="U2604">
        <v>21900</v>
      </c>
      <c r="V2604">
        <v>25200</v>
      </c>
      <c r="W2604">
        <v>35</v>
      </c>
      <c r="X2604">
        <v>0</v>
      </c>
      <c r="Y2604">
        <v>35</v>
      </c>
      <c r="Z2604">
        <v>5.4</v>
      </c>
      <c r="AA2604">
        <v>3</v>
      </c>
      <c r="AB2604">
        <v>59.9</v>
      </c>
      <c r="AC2604">
        <v>85.7</v>
      </c>
      <c r="AD2604">
        <v>91.6</v>
      </c>
    </row>
    <row r="2605" spans="1:30" x14ac:dyDescent="0.25">
      <c r="A2605" t="str">
        <f t="shared" si="40"/>
        <v>2017/20181FemaleMathematical sciencesNot known</v>
      </c>
      <c r="B2605" t="s">
        <v>218</v>
      </c>
      <c r="C2605" t="s">
        <v>191</v>
      </c>
      <c r="D2605">
        <v>1</v>
      </c>
      <c r="E2605" t="s">
        <v>6</v>
      </c>
      <c r="F2605" t="s">
        <v>155</v>
      </c>
      <c r="G2605" t="s">
        <v>215</v>
      </c>
      <c r="H2605" t="s">
        <v>215</v>
      </c>
      <c r="I2605" t="s">
        <v>215</v>
      </c>
      <c r="J2605" t="s">
        <v>215</v>
      </c>
      <c r="K2605" t="s">
        <v>215</v>
      </c>
      <c r="L2605" t="s">
        <v>215</v>
      </c>
      <c r="M2605" t="s">
        <v>215</v>
      </c>
      <c r="N2605" t="s">
        <v>2</v>
      </c>
      <c r="O2605" t="s">
        <v>215</v>
      </c>
      <c r="P2605" t="s">
        <v>215</v>
      </c>
      <c r="Q2605" t="s">
        <v>215</v>
      </c>
      <c r="R2605" t="s">
        <v>215</v>
      </c>
      <c r="S2605">
        <v>55</v>
      </c>
      <c r="T2605">
        <v>17900</v>
      </c>
      <c r="U2605">
        <v>21900</v>
      </c>
      <c r="V2605">
        <v>27000</v>
      </c>
      <c r="W2605">
        <v>105</v>
      </c>
      <c r="X2605">
        <v>4.5999999999999996</v>
      </c>
      <c r="Y2605">
        <v>100</v>
      </c>
      <c r="Z2605">
        <v>6.1</v>
      </c>
      <c r="AA2605">
        <v>5.5</v>
      </c>
      <c r="AB2605">
        <v>55.6</v>
      </c>
      <c r="AC2605">
        <v>75.8</v>
      </c>
      <c r="AD2605">
        <v>88.5</v>
      </c>
    </row>
    <row r="2606" spans="1:30" x14ac:dyDescent="0.25">
      <c r="A2606" t="str">
        <f t="shared" si="40"/>
        <v>2017/20181FemaleMedia, journalism and communications4 As or more</v>
      </c>
      <c r="B2606" t="s">
        <v>218</v>
      </c>
      <c r="C2606" t="s">
        <v>191</v>
      </c>
      <c r="D2606">
        <v>1</v>
      </c>
      <c r="E2606" t="s">
        <v>6</v>
      </c>
      <c r="F2606" t="s">
        <v>227</v>
      </c>
      <c r="G2606" t="s">
        <v>215</v>
      </c>
      <c r="H2606" t="s">
        <v>215</v>
      </c>
      <c r="I2606" t="s">
        <v>215</v>
      </c>
      <c r="J2606" t="s">
        <v>215</v>
      </c>
      <c r="K2606" t="s">
        <v>215</v>
      </c>
      <c r="L2606" t="s">
        <v>215</v>
      </c>
      <c r="M2606" t="s">
        <v>215</v>
      </c>
      <c r="N2606" t="s">
        <v>236</v>
      </c>
      <c r="O2606" t="s">
        <v>215</v>
      </c>
      <c r="P2606" t="s">
        <v>215</v>
      </c>
      <c r="Q2606" t="s">
        <v>215</v>
      </c>
      <c r="R2606" t="s">
        <v>215</v>
      </c>
      <c r="S2606" t="s">
        <v>216</v>
      </c>
      <c r="T2606" t="s">
        <v>216</v>
      </c>
      <c r="U2606" t="s">
        <v>216</v>
      </c>
      <c r="V2606" t="s">
        <v>216</v>
      </c>
      <c r="W2606">
        <v>10</v>
      </c>
      <c r="X2606">
        <v>0</v>
      </c>
      <c r="Y2606">
        <v>10</v>
      </c>
      <c r="Z2606">
        <v>0</v>
      </c>
      <c r="AA2606">
        <v>9.3000000000000007</v>
      </c>
      <c r="AB2606">
        <v>81.3</v>
      </c>
      <c r="AC2606">
        <v>81.3</v>
      </c>
      <c r="AD2606">
        <v>90.7</v>
      </c>
    </row>
    <row r="2607" spans="1:30" x14ac:dyDescent="0.25">
      <c r="A2607" t="str">
        <f t="shared" si="40"/>
        <v>2017/20181FemaleMedia, journalism and communications360 points</v>
      </c>
      <c r="B2607" t="s">
        <v>218</v>
      </c>
      <c r="C2607" t="s">
        <v>191</v>
      </c>
      <c r="D2607">
        <v>1</v>
      </c>
      <c r="E2607" t="s">
        <v>6</v>
      </c>
      <c r="F2607" t="s">
        <v>227</v>
      </c>
      <c r="G2607" t="s">
        <v>215</v>
      </c>
      <c r="H2607" t="s">
        <v>215</v>
      </c>
      <c r="I2607" t="s">
        <v>215</v>
      </c>
      <c r="J2607" t="s">
        <v>215</v>
      </c>
      <c r="K2607" t="s">
        <v>215</v>
      </c>
      <c r="L2607" t="s">
        <v>215</v>
      </c>
      <c r="M2607" t="s">
        <v>215</v>
      </c>
      <c r="N2607" t="s">
        <v>102</v>
      </c>
      <c r="O2607" t="s">
        <v>215</v>
      </c>
      <c r="P2607" t="s">
        <v>215</v>
      </c>
      <c r="Q2607" t="s">
        <v>215</v>
      </c>
      <c r="R2607" t="s">
        <v>215</v>
      </c>
      <c r="S2607">
        <v>40</v>
      </c>
      <c r="T2607">
        <v>13500</v>
      </c>
      <c r="U2607">
        <v>17900</v>
      </c>
      <c r="V2607">
        <v>21900</v>
      </c>
      <c r="W2607">
        <v>60</v>
      </c>
      <c r="X2607">
        <v>0</v>
      </c>
      <c r="Y2607">
        <v>60</v>
      </c>
      <c r="Z2607">
        <v>4.2</v>
      </c>
      <c r="AA2607">
        <v>10</v>
      </c>
      <c r="AB2607">
        <v>75</v>
      </c>
      <c r="AC2607">
        <v>81.7</v>
      </c>
      <c r="AD2607">
        <v>85.8</v>
      </c>
    </row>
    <row r="2608" spans="1:30" x14ac:dyDescent="0.25">
      <c r="A2608" t="str">
        <f t="shared" si="40"/>
        <v>2017/20181FemaleMedia, journalism and communications300-359 points</v>
      </c>
      <c r="B2608" t="s">
        <v>218</v>
      </c>
      <c r="C2608" t="s">
        <v>191</v>
      </c>
      <c r="D2608">
        <v>1</v>
      </c>
      <c r="E2608" t="s">
        <v>6</v>
      </c>
      <c r="F2608" t="s">
        <v>227</v>
      </c>
      <c r="G2608" t="s">
        <v>215</v>
      </c>
      <c r="H2608" t="s">
        <v>215</v>
      </c>
      <c r="I2608" t="s">
        <v>215</v>
      </c>
      <c r="J2608" t="s">
        <v>215</v>
      </c>
      <c r="K2608" t="s">
        <v>215</v>
      </c>
      <c r="L2608" t="s">
        <v>215</v>
      </c>
      <c r="M2608" t="s">
        <v>215</v>
      </c>
      <c r="N2608" t="s">
        <v>103</v>
      </c>
      <c r="O2608" t="s">
        <v>215</v>
      </c>
      <c r="P2608" t="s">
        <v>215</v>
      </c>
      <c r="Q2608" t="s">
        <v>215</v>
      </c>
      <c r="R2608" t="s">
        <v>215</v>
      </c>
      <c r="S2608">
        <v>550</v>
      </c>
      <c r="T2608">
        <v>15000</v>
      </c>
      <c r="U2608">
        <v>18200</v>
      </c>
      <c r="V2608">
        <v>21900</v>
      </c>
      <c r="W2608">
        <v>750</v>
      </c>
      <c r="X2608">
        <v>0</v>
      </c>
      <c r="Y2608">
        <v>750</v>
      </c>
      <c r="Z2608">
        <v>3.3</v>
      </c>
      <c r="AA2608">
        <v>10</v>
      </c>
      <c r="AB2608">
        <v>75.400000000000006</v>
      </c>
      <c r="AC2608">
        <v>84.4</v>
      </c>
      <c r="AD2608">
        <v>86.7</v>
      </c>
    </row>
    <row r="2609" spans="1:30" x14ac:dyDescent="0.25">
      <c r="A2609" t="str">
        <f t="shared" si="40"/>
        <v>2017/20181FemaleMedia, journalism and communications240-299 points</v>
      </c>
      <c r="B2609" t="s">
        <v>218</v>
      </c>
      <c r="C2609" t="s">
        <v>191</v>
      </c>
      <c r="D2609">
        <v>1</v>
      </c>
      <c r="E2609" t="s">
        <v>6</v>
      </c>
      <c r="F2609" t="s">
        <v>227</v>
      </c>
      <c r="G2609" t="s">
        <v>215</v>
      </c>
      <c r="H2609" t="s">
        <v>215</v>
      </c>
      <c r="I2609" t="s">
        <v>215</v>
      </c>
      <c r="J2609" t="s">
        <v>215</v>
      </c>
      <c r="K2609" t="s">
        <v>215</v>
      </c>
      <c r="L2609" t="s">
        <v>215</v>
      </c>
      <c r="M2609" t="s">
        <v>215</v>
      </c>
      <c r="N2609" t="s">
        <v>104</v>
      </c>
      <c r="O2609" t="s">
        <v>215</v>
      </c>
      <c r="P2609" t="s">
        <v>215</v>
      </c>
      <c r="Q2609" t="s">
        <v>215</v>
      </c>
      <c r="R2609" t="s">
        <v>215</v>
      </c>
      <c r="S2609">
        <v>830</v>
      </c>
      <c r="T2609">
        <v>13500</v>
      </c>
      <c r="U2609">
        <v>17500</v>
      </c>
      <c r="V2609">
        <v>20800</v>
      </c>
      <c r="W2609">
        <v>1135</v>
      </c>
      <c r="X2609">
        <v>0</v>
      </c>
      <c r="Y2609">
        <v>1135</v>
      </c>
      <c r="Z2609">
        <v>3.7</v>
      </c>
      <c r="AA2609">
        <v>9.9</v>
      </c>
      <c r="AB2609">
        <v>74.900000000000006</v>
      </c>
      <c r="AC2609">
        <v>83.6</v>
      </c>
      <c r="AD2609">
        <v>86.4</v>
      </c>
    </row>
    <row r="2610" spans="1:30" x14ac:dyDescent="0.25">
      <c r="A2610" t="str">
        <f t="shared" si="40"/>
        <v>2017/20181FemaleMedia, journalism and communications180-239 points</v>
      </c>
      <c r="B2610" t="s">
        <v>218</v>
      </c>
      <c r="C2610" t="s">
        <v>191</v>
      </c>
      <c r="D2610">
        <v>1</v>
      </c>
      <c r="E2610" t="s">
        <v>6</v>
      </c>
      <c r="F2610" t="s">
        <v>227</v>
      </c>
      <c r="G2610" t="s">
        <v>215</v>
      </c>
      <c r="H2610" t="s">
        <v>215</v>
      </c>
      <c r="I2610" t="s">
        <v>215</v>
      </c>
      <c r="J2610" t="s">
        <v>215</v>
      </c>
      <c r="K2610" t="s">
        <v>215</v>
      </c>
      <c r="L2610" t="s">
        <v>215</v>
      </c>
      <c r="M2610" t="s">
        <v>215</v>
      </c>
      <c r="N2610" t="s">
        <v>136</v>
      </c>
      <c r="O2610" t="s">
        <v>215</v>
      </c>
      <c r="P2610" t="s">
        <v>215</v>
      </c>
      <c r="Q2610" t="s">
        <v>215</v>
      </c>
      <c r="R2610" t="s">
        <v>215</v>
      </c>
      <c r="S2610">
        <v>335</v>
      </c>
      <c r="T2610">
        <v>12800</v>
      </c>
      <c r="U2610">
        <v>16400</v>
      </c>
      <c r="V2610">
        <v>19700</v>
      </c>
      <c r="W2610">
        <v>445</v>
      </c>
      <c r="X2610">
        <v>0</v>
      </c>
      <c r="Y2610">
        <v>445</v>
      </c>
      <c r="Z2610">
        <v>3.5</v>
      </c>
      <c r="AA2610">
        <v>9</v>
      </c>
      <c r="AB2610">
        <v>77.400000000000006</v>
      </c>
      <c r="AC2610">
        <v>84.8</v>
      </c>
      <c r="AD2610">
        <v>87.5</v>
      </c>
    </row>
    <row r="2611" spans="1:30" x14ac:dyDescent="0.25">
      <c r="A2611" t="str">
        <f t="shared" si="40"/>
        <v>2017/20181FemaleMedia, journalism and communicationsBelow 180 points</v>
      </c>
      <c r="B2611" t="s">
        <v>218</v>
      </c>
      <c r="C2611" t="s">
        <v>191</v>
      </c>
      <c r="D2611">
        <v>1</v>
      </c>
      <c r="E2611" t="s">
        <v>6</v>
      </c>
      <c r="F2611" t="s">
        <v>227</v>
      </c>
      <c r="G2611" t="s">
        <v>215</v>
      </c>
      <c r="H2611" t="s">
        <v>215</v>
      </c>
      <c r="I2611" t="s">
        <v>215</v>
      </c>
      <c r="J2611" t="s">
        <v>215</v>
      </c>
      <c r="K2611" t="s">
        <v>215</v>
      </c>
      <c r="L2611" t="s">
        <v>215</v>
      </c>
      <c r="M2611" t="s">
        <v>215</v>
      </c>
      <c r="N2611" t="s">
        <v>135</v>
      </c>
      <c r="O2611" t="s">
        <v>215</v>
      </c>
      <c r="P2611" t="s">
        <v>215</v>
      </c>
      <c r="Q2611" t="s">
        <v>215</v>
      </c>
      <c r="R2611" t="s">
        <v>215</v>
      </c>
      <c r="S2611">
        <v>20</v>
      </c>
      <c r="T2611">
        <v>14200</v>
      </c>
      <c r="U2611">
        <v>17500</v>
      </c>
      <c r="V2611">
        <v>19300</v>
      </c>
      <c r="W2611">
        <v>30</v>
      </c>
      <c r="X2611">
        <v>0</v>
      </c>
      <c r="Y2611">
        <v>30</v>
      </c>
      <c r="Z2611">
        <v>3.6</v>
      </c>
      <c r="AA2611">
        <v>19.5</v>
      </c>
      <c r="AB2611">
        <v>71.599999999999994</v>
      </c>
      <c r="AC2611">
        <v>73.400000000000006</v>
      </c>
      <c r="AD2611">
        <v>76.900000000000006</v>
      </c>
    </row>
    <row r="2612" spans="1:30" x14ac:dyDescent="0.25">
      <c r="A2612" t="str">
        <f t="shared" si="40"/>
        <v>2017/20181FemaleMedia, journalism and communications1 or 2 A level passes</v>
      </c>
      <c r="B2612" t="s">
        <v>218</v>
      </c>
      <c r="C2612" t="s">
        <v>191</v>
      </c>
      <c r="D2612">
        <v>1</v>
      </c>
      <c r="E2612" t="s">
        <v>6</v>
      </c>
      <c r="F2612" t="s">
        <v>227</v>
      </c>
      <c r="G2612" t="s">
        <v>215</v>
      </c>
      <c r="H2612" t="s">
        <v>215</v>
      </c>
      <c r="I2612" t="s">
        <v>215</v>
      </c>
      <c r="J2612" t="s">
        <v>215</v>
      </c>
      <c r="K2612" t="s">
        <v>215</v>
      </c>
      <c r="L2612" t="s">
        <v>215</v>
      </c>
      <c r="M2612" t="s">
        <v>215</v>
      </c>
      <c r="N2612" t="s">
        <v>105</v>
      </c>
      <c r="O2612" t="s">
        <v>215</v>
      </c>
      <c r="P2612" t="s">
        <v>215</v>
      </c>
      <c r="Q2612" t="s">
        <v>215</v>
      </c>
      <c r="R2612" t="s">
        <v>215</v>
      </c>
      <c r="S2612">
        <v>270</v>
      </c>
      <c r="T2612">
        <v>12800</v>
      </c>
      <c r="U2612">
        <v>17500</v>
      </c>
      <c r="V2612">
        <v>20100</v>
      </c>
      <c r="W2612">
        <v>360</v>
      </c>
      <c r="X2612">
        <v>0</v>
      </c>
      <c r="Y2612">
        <v>360</v>
      </c>
      <c r="Z2612">
        <v>3.5</v>
      </c>
      <c r="AA2612">
        <v>10.6</v>
      </c>
      <c r="AB2612">
        <v>76.400000000000006</v>
      </c>
      <c r="AC2612">
        <v>82.9</v>
      </c>
      <c r="AD2612">
        <v>85.9</v>
      </c>
    </row>
    <row r="2613" spans="1:30" x14ac:dyDescent="0.25">
      <c r="A2613" t="str">
        <f t="shared" si="40"/>
        <v>2017/20181FemaleMedia, journalism and communicationsBTEC</v>
      </c>
      <c r="B2613" t="s">
        <v>218</v>
      </c>
      <c r="C2613" t="s">
        <v>191</v>
      </c>
      <c r="D2613">
        <v>1</v>
      </c>
      <c r="E2613" t="s">
        <v>6</v>
      </c>
      <c r="F2613" t="s">
        <v>227</v>
      </c>
      <c r="G2613" t="s">
        <v>215</v>
      </c>
      <c r="H2613" t="s">
        <v>215</v>
      </c>
      <c r="I2613" t="s">
        <v>215</v>
      </c>
      <c r="J2613" t="s">
        <v>215</v>
      </c>
      <c r="K2613" t="s">
        <v>215</v>
      </c>
      <c r="L2613" t="s">
        <v>215</v>
      </c>
      <c r="M2613" t="s">
        <v>215</v>
      </c>
      <c r="N2613" t="s">
        <v>106</v>
      </c>
      <c r="O2613" t="s">
        <v>215</v>
      </c>
      <c r="P2613" t="s">
        <v>215</v>
      </c>
      <c r="Q2613" t="s">
        <v>215</v>
      </c>
      <c r="R2613" t="s">
        <v>215</v>
      </c>
      <c r="S2613">
        <v>400</v>
      </c>
      <c r="T2613">
        <v>12000</v>
      </c>
      <c r="U2613">
        <v>15700</v>
      </c>
      <c r="V2613">
        <v>19000</v>
      </c>
      <c r="W2613">
        <v>560</v>
      </c>
      <c r="X2613">
        <v>0</v>
      </c>
      <c r="Y2613">
        <v>560</v>
      </c>
      <c r="Z2613">
        <v>4.5999999999999996</v>
      </c>
      <c r="AA2613">
        <v>11.6</v>
      </c>
      <c r="AB2613">
        <v>73.5</v>
      </c>
      <c r="AC2613">
        <v>80</v>
      </c>
      <c r="AD2613">
        <v>83.9</v>
      </c>
    </row>
    <row r="2614" spans="1:30" x14ac:dyDescent="0.25">
      <c r="A2614" t="str">
        <f t="shared" si="40"/>
        <v>2017/20181FemaleMedia, journalism and communicationsOther</v>
      </c>
      <c r="B2614" t="s">
        <v>218</v>
      </c>
      <c r="C2614" t="s">
        <v>191</v>
      </c>
      <c r="D2614">
        <v>1</v>
      </c>
      <c r="E2614" t="s">
        <v>6</v>
      </c>
      <c r="F2614" t="s">
        <v>227</v>
      </c>
      <c r="G2614" t="s">
        <v>215</v>
      </c>
      <c r="H2614" t="s">
        <v>215</v>
      </c>
      <c r="I2614" t="s">
        <v>215</v>
      </c>
      <c r="J2614" t="s">
        <v>215</v>
      </c>
      <c r="K2614" t="s">
        <v>215</v>
      </c>
      <c r="L2614" t="s">
        <v>215</v>
      </c>
      <c r="M2614" t="s">
        <v>215</v>
      </c>
      <c r="N2614" t="s">
        <v>27</v>
      </c>
      <c r="O2614" t="s">
        <v>215</v>
      </c>
      <c r="P2614" t="s">
        <v>215</v>
      </c>
      <c r="Q2614" t="s">
        <v>215</v>
      </c>
      <c r="R2614" t="s">
        <v>215</v>
      </c>
      <c r="S2614">
        <v>115</v>
      </c>
      <c r="T2614">
        <v>12800</v>
      </c>
      <c r="U2614">
        <v>17200</v>
      </c>
      <c r="V2614">
        <v>20800</v>
      </c>
      <c r="W2614">
        <v>160</v>
      </c>
      <c r="X2614">
        <v>0</v>
      </c>
      <c r="Y2614">
        <v>160</v>
      </c>
      <c r="Z2614">
        <v>2.5</v>
      </c>
      <c r="AA2614">
        <v>11.5</v>
      </c>
      <c r="AB2614">
        <v>73.2</v>
      </c>
      <c r="AC2614">
        <v>82.2</v>
      </c>
      <c r="AD2614">
        <v>86</v>
      </c>
    </row>
    <row r="2615" spans="1:30" x14ac:dyDescent="0.25">
      <c r="A2615" t="str">
        <f t="shared" si="40"/>
        <v>2017/20181FemaleMedia, journalism and communicationsNot known</v>
      </c>
      <c r="B2615" t="s">
        <v>218</v>
      </c>
      <c r="C2615" t="s">
        <v>191</v>
      </c>
      <c r="D2615">
        <v>1</v>
      </c>
      <c r="E2615" t="s">
        <v>6</v>
      </c>
      <c r="F2615" t="s">
        <v>227</v>
      </c>
      <c r="G2615" t="s">
        <v>215</v>
      </c>
      <c r="H2615" t="s">
        <v>215</v>
      </c>
      <c r="I2615" t="s">
        <v>215</v>
      </c>
      <c r="J2615" t="s">
        <v>215</v>
      </c>
      <c r="K2615" t="s">
        <v>215</v>
      </c>
      <c r="L2615" t="s">
        <v>215</v>
      </c>
      <c r="M2615" t="s">
        <v>215</v>
      </c>
      <c r="N2615" t="s">
        <v>2</v>
      </c>
      <c r="O2615" t="s">
        <v>215</v>
      </c>
      <c r="P2615" t="s">
        <v>215</v>
      </c>
      <c r="Q2615" t="s">
        <v>215</v>
      </c>
      <c r="R2615" t="s">
        <v>215</v>
      </c>
      <c r="S2615">
        <v>155</v>
      </c>
      <c r="T2615">
        <v>12800</v>
      </c>
      <c r="U2615">
        <v>17200</v>
      </c>
      <c r="V2615">
        <v>21200</v>
      </c>
      <c r="W2615">
        <v>325</v>
      </c>
      <c r="X2615">
        <v>18</v>
      </c>
      <c r="Y2615">
        <v>270</v>
      </c>
      <c r="Z2615">
        <v>9.3000000000000007</v>
      </c>
      <c r="AA2615">
        <v>14.6</v>
      </c>
      <c r="AB2615">
        <v>59.3</v>
      </c>
      <c r="AC2615">
        <v>69.099999999999994</v>
      </c>
      <c r="AD2615">
        <v>76.099999999999994</v>
      </c>
    </row>
    <row r="2616" spans="1:30" x14ac:dyDescent="0.25">
      <c r="A2616" t="str">
        <f t="shared" si="40"/>
        <v>2017/20181FemaleMedical sciences4 As or more</v>
      </c>
      <c r="B2616" t="s">
        <v>218</v>
      </c>
      <c r="C2616" t="s">
        <v>191</v>
      </c>
      <c r="D2616">
        <v>1</v>
      </c>
      <c r="E2616" t="s">
        <v>6</v>
      </c>
      <c r="F2616" t="s">
        <v>228</v>
      </c>
      <c r="G2616" t="s">
        <v>215</v>
      </c>
      <c r="H2616" t="s">
        <v>215</v>
      </c>
      <c r="I2616" t="s">
        <v>215</v>
      </c>
      <c r="J2616" t="s">
        <v>215</v>
      </c>
      <c r="K2616" t="s">
        <v>215</v>
      </c>
      <c r="L2616" t="s">
        <v>215</v>
      </c>
      <c r="M2616" t="s">
        <v>215</v>
      </c>
      <c r="N2616" t="s">
        <v>236</v>
      </c>
      <c r="O2616" t="s">
        <v>215</v>
      </c>
      <c r="P2616" t="s">
        <v>215</v>
      </c>
      <c r="Q2616" t="s">
        <v>215</v>
      </c>
      <c r="R2616" t="s">
        <v>215</v>
      </c>
      <c r="S2616">
        <v>15</v>
      </c>
      <c r="T2616">
        <v>19700</v>
      </c>
      <c r="U2616">
        <v>23400</v>
      </c>
      <c r="V2616">
        <v>28500</v>
      </c>
      <c r="W2616">
        <v>80</v>
      </c>
      <c r="X2616">
        <v>0</v>
      </c>
      <c r="Y2616">
        <v>80</v>
      </c>
      <c r="Z2616">
        <v>1.4</v>
      </c>
      <c r="AA2616">
        <v>3.5</v>
      </c>
      <c r="AB2616">
        <v>16</v>
      </c>
      <c r="AC2616">
        <v>45.2</v>
      </c>
      <c r="AD2616">
        <v>95.1</v>
      </c>
    </row>
    <row r="2617" spans="1:30" x14ac:dyDescent="0.25">
      <c r="A2617" t="str">
        <f t="shared" si="40"/>
        <v>2017/20181FemaleMedical sciences360 points</v>
      </c>
      <c r="B2617" t="s">
        <v>218</v>
      </c>
      <c r="C2617" t="s">
        <v>191</v>
      </c>
      <c r="D2617">
        <v>1</v>
      </c>
      <c r="E2617" t="s">
        <v>6</v>
      </c>
      <c r="F2617" t="s">
        <v>228</v>
      </c>
      <c r="G2617" t="s">
        <v>215</v>
      </c>
      <c r="H2617" t="s">
        <v>215</v>
      </c>
      <c r="I2617" t="s">
        <v>215</v>
      </c>
      <c r="J2617" t="s">
        <v>215</v>
      </c>
      <c r="K2617" t="s">
        <v>215</v>
      </c>
      <c r="L2617" t="s">
        <v>215</v>
      </c>
      <c r="M2617" t="s">
        <v>215</v>
      </c>
      <c r="N2617" t="s">
        <v>102</v>
      </c>
      <c r="O2617" t="s">
        <v>215</v>
      </c>
      <c r="P2617" t="s">
        <v>215</v>
      </c>
      <c r="Q2617" t="s">
        <v>215</v>
      </c>
      <c r="R2617" t="s">
        <v>215</v>
      </c>
      <c r="S2617">
        <v>45</v>
      </c>
      <c r="T2617">
        <v>16800</v>
      </c>
      <c r="U2617">
        <v>21900</v>
      </c>
      <c r="V2617">
        <v>26300</v>
      </c>
      <c r="W2617">
        <v>195</v>
      </c>
      <c r="X2617">
        <v>0</v>
      </c>
      <c r="Y2617">
        <v>195</v>
      </c>
      <c r="Z2617">
        <v>2</v>
      </c>
      <c r="AA2617">
        <v>4.2</v>
      </c>
      <c r="AB2617">
        <v>22.5</v>
      </c>
      <c r="AC2617">
        <v>59.2</v>
      </c>
      <c r="AD2617">
        <v>93.8</v>
      </c>
    </row>
    <row r="2618" spans="1:30" x14ac:dyDescent="0.25">
      <c r="A2618" t="str">
        <f t="shared" si="40"/>
        <v>2017/20181FemaleMedical sciences300-359 points</v>
      </c>
      <c r="B2618" t="s">
        <v>218</v>
      </c>
      <c r="C2618" t="s">
        <v>191</v>
      </c>
      <c r="D2618">
        <v>1</v>
      </c>
      <c r="E2618" t="s">
        <v>6</v>
      </c>
      <c r="F2618" t="s">
        <v>228</v>
      </c>
      <c r="G2618" t="s">
        <v>215</v>
      </c>
      <c r="H2618" t="s">
        <v>215</v>
      </c>
      <c r="I2618" t="s">
        <v>215</v>
      </c>
      <c r="J2618" t="s">
        <v>215</v>
      </c>
      <c r="K2618" t="s">
        <v>215</v>
      </c>
      <c r="L2618" t="s">
        <v>215</v>
      </c>
      <c r="M2618" t="s">
        <v>215</v>
      </c>
      <c r="N2618" t="s">
        <v>103</v>
      </c>
      <c r="O2618" t="s">
        <v>215</v>
      </c>
      <c r="P2618" t="s">
        <v>215</v>
      </c>
      <c r="Q2618" t="s">
        <v>215</v>
      </c>
      <c r="R2618" t="s">
        <v>215</v>
      </c>
      <c r="S2618">
        <v>285</v>
      </c>
      <c r="T2618">
        <v>18600</v>
      </c>
      <c r="U2618">
        <v>22600</v>
      </c>
      <c r="V2618">
        <v>27400</v>
      </c>
      <c r="W2618">
        <v>585</v>
      </c>
      <c r="X2618">
        <v>0</v>
      </c>
      <c r="Y2618">
        <v>585</v>
      </c>
      <c r="Z2618">
        <v>2.9</v>
      </c>
      <c r="AA2618">
        <v>2.7</v>
      </c>
      <c r="AB2618">
        <v>48.9</v>
      </c>
      <c r="AC2618">
        <v>78.7</v>
      </c>
      <c r="AD2618">
        <v>94.3</v>
      </c>
    </row>
    <row r="2619" spans="1:30" x14ac:dyDescent="0.25">
      <c r="A2619" t="str">
        <f t="shared" si="40"/>
        <v>2017/20181FemaleMedical sciences240-299 points</v>
      </c>
      <c r="B2619" t="s">
        <v>218</v>
      </c>
      <c r="C2619" t="s">
        <v>191</v>
      </c>
      <c r="D2619">
        <v>1</v>
      </c>
      <c r="E2619" t="s">
        <v>6</v>
      </c>
      <c r="F2619" t="s">
        <v>228</v>
      </c>
      <c r="G2619" t="s">
        <v>215</v>
      </c>
      <c r="H2619" t="s">
        <v>215</v>
      </c>
      <c r="I2619" t="s">
        <v>215</v>
      </c>
      <c r="J2619" t="s">
        <v>215</v>
      </c>
      <c r="K2619" t="s">
        <v>215</v>
      </c>
      <c r="L2619" t="s">
        <v>215</v>
      </c>
      <c r="M2619" t="s">
        <v>215</v>
      </c>
      <c r="N2619" t="s">
        <v>104</v>
      </c>
      <c r="O2619" t="s">
        <v>215</v>
      </c>
      <c r="P2619" t="s">
        <v>215</v>
      </c>
      <c r="Q2619" t="s">
        <v>215</v>
      </c>
      <c r="R2619" t="s">
        <v>215</v>
      </c>
      <c r="S2619">
        <v>195</v>
      </c>
      <c r="T2619">
        <v>20800</v>
      </c>
      <c r="U2619">
        <v>24100</v>
      </c>
      <c r="V2619">
        <v>27400</v>
      </c>
      <c r="W2619">
        <v>270</v>
      </c>
      <c r="X2619">
        <v>0</v>
      </c>
      <c r="Y2619">
        <v>270</v>
      </c>
      <c r="Z2619">
        <v>2.1</v>
      </c>
      <c r="AA2619">
        <v>2.9</v>
      </c>
      <c r="AB2619">
        <v>72.900000000000006</v>
      </c>
      <c r="AC2619">
        <v>87</v>
      </c>
      <c r="AD2619">
        <v>95</v>
      </c>
    </row>
    <row r="2620" spans="1:30" x14ac:dyDescent="0.25">
      <c r="A2620" t="str">
        <f t="shared" si="40"/>
        <v>2017/20181FemaleMedical sciences180-239 points</v>
      </c>
      <c r="B2620" t="s">
        <v>218</v>
      </c>
      <c r="C2620" t="s">
        <v>191</v>
      </c>
      <c r="D2620">
        <v>1</v>
      </c>
      <c r="E2620" t="s">
        <v>6</v>
      </c>
      <c r="F2620" t="s">
        <v>228</v>
      </c>
      <c r="G2620" t="s">
        <v>215</v>
      </c>
      <c r="H2620" t="s">
        <v>215</v>
      </c>
      <c r="I2620" t="s">
        <v>215</v>
      </c>
      <c r="J2620" t="s">
        <v>215</v>
      </c>
      <c r="K2620" t="s">
        <v>215</v>
      </c>
      <c r="L2620" t="s">
        <v>215</v>
      </c>
      <c r="M2620" t="s">
        <v>215</v>
      </c>
      <c r="N2620" t="s">
        <v>136</v>
      </c>
      <c r="O2620" t="s">
        <v>215</v>
      </c>
      <c r="P2620" t="s">
        <v>215</v>
      </c>
      <c r="Q2620" t="s">
        <v>215</v>
      </c>
      <c r="R2620" t="s">
        <v>215</v>
      </c>
      <c r="S2620">
        <v>65</v>
      </c>
      <c r="T2620">
        <v>21200</v>
      </c>
      <c r="U2620">
        <v>24800</v>
      </c>
      <c r="V2620">
        <v>28100</v>
      </c>
      <c r="W2620">
        <v>80</v>
      </c>
      <c r="X2620">
        <v>0</v>
      </c>
      <c r="Y2620">
        <v>80</v>
      </c>
      <c r="Z2620">
        <v>0.6</v>
      </c>
      <c r="AA2620">
        <v>3.4</v>
      </c>
      <c r="AB2620">
        <v>78.3</v>
      </c>
      <c r="AC2620">
        <v>89.3</v>
      </c>
      <c r="AD2620">
        <v>96</v>
      </c>
    </row>
    <row r="2621" spans="1:30" x14ac:dyDescent="0.25">
      <c r="A2621" t="str">
        <f t="shared" si="40"/>
        <v>2017/20181FemaleMedical sciencesBelow 180 points</v>
      </c>
      <c r="B2621" t="s">
        <v>218</v>
      </c>
      <c r="C2621" t="s">
        <v>191</v>
      </c>
      <c r="D2621">
        <v>1</v>
      </c>
      <c r="E2621" t="s">
        <v>6</v>
      </c>
      <c r="F2621" t="s">
        <v>228</v>
      </c>
      <c r="G2621" t="s">
        <v>215</v>
      </c>
      <c r="H2621" t="s">
        <v>215</v>
      </c>
      <c r="I2621" t="s">
        <v>215</v>
      </c>
      <c r="J2621" t="s">
        <v>215</v>
      </c>
      <c r="K2621" t="s">
        <v>215</v>
      </c>
      <c r="L2621" t="s">
        <v>215</v>
      </c>
      <c r="M2621" t="s">
        <v>215</v>
      </c>
      <c r="N2621" t="s">
        <v>135</v>
      </c>
      <c r="O2621" t="s">
        <v>215</v>
      </c>
      <c r="P2621" t="s">
        <v>215</v>
      </c>
      <c r="Q2621" t="s">
        <v>215</v>
      </c>
      <c r="R2621" t="s">
        <v>215</v>
      </c>
      <c r="S2621" t="s">
        <v>216</v>
      </c>
      <c r="T2621" t="s">
        <v>216</v>
      </c>
      <c r="U2621" t="s">
        <v>216</v>
      </c>
      <c r="V2621" t="s">
        <v>216</v>
      </c>
      <c r="W2621">
        <v>15</v>
      </c>
      <c r="X2621">
        <v>0</v>
      </c>
      <c r="Y2621">
        <v>15</v>
      </c>
      <c r="Z2621">
        <v>7.4</v>
      </c>
      <c r="AA2621">
        <v>7.4</v>
      </c>
      <c r="AB2621">
        <v>59.3</v>
      </c>
      <c r="AC2621">
        <v>66.7</v>
      </c>
      <c r="AD2621">
        <v>85.2</v>
      </c>
    </row>
    <row r="2622" spans="1:30" x14ac:dyDescent="0.25">
      <c r="A2622" t="str">
        <f t="shared" si="40"/>
        <v>2017/20181FemaleMedical sciences1 or 2 A level passes</v>
      </c>
      <c r="B2622" t="s">
        <v>218</v>
      </c>
      <c r="C2622" t="s">
        <v>191</v>
      </c>
      <c r="D2622">
        <v>1</v>
      </c>
      <c r="E2622" t="s">
        <v>6</v>
      </c>
      <c r="F2622" t="s">
        <v>228</v>
      </c>
      <c r="G2622" t="s">
        <v>215</v>
      </c>
      <c r="H2622" t="s">
        <v>215</v>
      </c>
      <c r="I2622" t="s">
        <v>215</v>
      </c>
      <c r="J2622" t="s">
        <v>215</v>
      </c>
      <c r="K2622" t="s">
        <v>215</v>
      </c>
      <c r="L2622" t="s">
        <v>215</v>
      </c>
      <c r="M2622" t="s">
        <v>215</v>
      </c>
      <c r="N2622" t="s">
        <v>105</v>
      </c>
      <c r="O2622" t="s">
        <v>215</v>
      </c>
      <c r="P2622" t="s">
        <v>215</v>
      </c>
      <c r="Q2622" t="s">
        <v>215</v>
      </c>
      <c r="R2622" t="s">
        <v>215</v>
      </c>
      <c r="S2622">
        <v>50</v>
      </c>
      <c r="T2622">
        <v>21200</v>
      </c>
      <c r="U2622">
        <v>23700</v>
      </c>
      <c r="V2622">
        <v>27000</v>
      </c>
      <c r="W2622">
        <v>65</v>
      </c>
      <c r="X2622">
        <v>0</v>
      </c>
      <c r="Y2622">
        <v>65</v>
      </c>
      <c r="Z2622">
        <v>4.5</v>
      </c>
      <c r="AA2622">
        <v>5</v>
      </c>
      <c r="AB2622">
        <v>76.3</v>
      </c>
      <c r="AC2622">
        <v>86</v>
      </c>
      <c r="AD2622">
        <v>90.5</v>
      </c>
    </row>
    <row r="2623" spans="1:30" x14ac:dyDescent="0.25">
      <c r="A2623" t="str">
        <f t="shared" si="40"/>
        <v>2017/20181FemaleMedical sciencesBTEC</v>
      </c>
      <c r="B2623" t="s">
        <v>218</v>
      </c>
      <c r="C2623" t="s">
        <v>191</v>
      </c>
      <c r="D2623">
        <v>1</v>
      </c>
      <c r="E2623" t="s">
        <v>6</v>
      </c>
      <c r="F2623" t="s">
        <v>228</v>
      </c>
      <c r="G2623" t="s">
        <v>215</v>
      </c>
      <c r="H2623" t="s">
        <v>215</v>
      </c>
      <c r="I2623" t="s">
        <v>215</v>
      </c>
      <c r="J2623" t="s">
        <v>215</v>
      </c>
      <c r="K2623" t="s">
        <v>215</v>
      </c>
      <c r="L2623" t="s">
        <v>215</v>
      </c>
      <c r="M2623" t="s">
        <v>215</v>
      </c>
      <c r="N2623" t="s">
        <v>106</v>
      </c>
      <c r="O2623" t="s">
        <v>215</v>
      </c>
      <c r="P2623" t="s">
        <v>215</v>
      </c>
      <c r="Q2623" t="s">
        <v>215</v>
      </c>
      <c r="R2623" t="s">
        <v>215</v>
      </c>
      <c r="S2623">
        <v>65</v>
      </c>
      <c r="T2623">
        <v>20400</v>
      </c>
      <c r="U2623">
        <v>23400</v>
      </c>
      <c r="V2623">
        <v>28100</v>
      </c>
      <c r="W2623">
        <v>85</v>
      </c>
      <c r="X2623">
        <v>0</v>
      </c>
      <c r="Y2623">
        <v>85</v>
      </c>
      <c r="Z2623">
        <v>2.4</v>
      </c>
      <c r="AA2623">
        <v>6</v>
      </c>
      <c r="AB2623">
        <v>77.099999999999994</v>
      </c>
      <c r="AC2623">
        <v>87.3</v>
      </c>
      <c r="AD2623">
        <v>91.6</v>
      </c>
    </row>
    <row r="2624" spans="1:30" x14ac:dyDescent="0.25">
      <c r="A2624" t="str">
        <f t="shared" si="40"/>
        <v>2017/20181FemaleMedical sciencesOther</v>
      </c>
      <c r="B2624" t="s">
        <v>218</v>
      </c>
      <c r="C2624" t="s">
        <v>191</v>
      </c>
      <c r="D2624">
        <v>1</v>
      </c>
      <c r="E2624" t="s">
        <v>6</v>
      </c>
      <c r="F2624" t="s">
        <v>228</v>
      </c>
      <c r="G2624" t="s">
        <v>215</v>
      </c>
      <c r="H2624" t="s">
        <v>215</v>
      </c>
      <c r="I2624" t="s">
        <v>215</v>
      </c>
      <c r="J2624" t="s">
        <v>215</v>
      </c>
      <c r="K2624" t="s">
        <v>215</v>
      </c>
      <c r="L2624" t="s">
        <v>215</v>
      </c>
      <c r="M2624" t="s">
        <v>215</v>
      </c>
      <c r="N2624" t="s">
        <v>27</v>
      </c>
      <c r="O2624" t="s">
        <v>215</v>
      </c>
      <c r="P2624" t="s">
        <v>215</v>
      </c>
      <c r="Q2624" t="s">
        <v>215</v>
      </c>
      <c r="R2624" t="s">
        <v>215</v>
      </c>
      <c r="S2624">
        <v>15</v>
      </c>
      <c r="T2624">
        <v>18200</v>
      </c>
      <c r="U2624">
        <v>20800</v>
      </c>
      <c r="V2624">
        <v>27400</v>
      </c>
      <c r="W2624">
        <v>35</v>
      </c>
      <c r="X2624">
        <v>0</v>
      </c>
      <c r="Y2624">
        <v>35</v>
      </c>
      <c r="Z2624">
        <v>9.6</v>
      </c>
      <c r="AA2624">
        <v>6</v>
      </c>
      <c r="AB2624">
        <v>41.8</v>
      </c>
      <c r="AC2624">
        <v>66.5</v>
      </c>
      <c r="AD2624">
        <v>84.4</v>
      </c>
    </row>
    <row r="2625" spans="1:30" x14ac:dyDescent="0.25">
      <c r="A2625" t="str">
        <f t="shared" si="40"/>
        <v>2017/20181FemaleMedical sciencesNot known</v>
      </c>
      <c r="B2625" t="s">
        <v>218</v>
      </c>
      <c r="C2625" t="s">
        <v>191</v>
      </c>
      <c r="D2625">
        <v>1</v>
      </c>
      <c r="E2625" t="s">
        <v>6</v>
      </c>
      <c r="F2625" t="s">
        <v>228</v>
      </c>
      <c r="G2625" t="s">
        <v>215</v>
      </c>
      <c r="H2625" t="s">
        <v>215</v>
      </c>
      <c r="I2625" t="s">
        <v>215</v>
      </c>
      <c r="J2625" t="s">
        <v>215</v>
      </c>
      <c r="K2625" t="s">
        <v>215</v>
      </c>
      <c r="L2625" t="s">
        <v>215</v>
      </c>
      <c r="M2625" t="s">
        <v>215</v>
      </c>
      <c r="N2625" t="s">
        <v>2</v>
      </c>
      <c r="O2625" t="s">
        <v>215</v>
      </c>
      <c r="P2625" t="s">
        <v>215</v>
      </c>
      <c r="Q2625" t="s">
        <v>215</v>
      </c>
      <c r="R2625" t="s">
        <v>215</v>
      </c>
      <c r="S2625">
        <v>40</v>
      </c>
      <c r="T2625">
        <v>20800</v>
      </c>
      <c r="U2625">
        <v>23400</v>
      </c>
      <c r="V2625">
        <v>28100</v>
      </c>
      <c r="W2625">
        <v>90</v>
      </c>
      <c r="X2625">
        <v>4</v>
      </c>
      <c r="Y2625">
        <v>90</v>
      </c>
      <c r="Z2625">
        <v>3.4</v>
      </c>
      <c r="AA2625">
        <v>0.9</v>
      </c>
      <c r="AB2625">
        <v>47.2</v>
      </c>
      <c r="AC2625">
        <v>67.7</v>
      </c>
      <c r="AD2625">
        <v>95.7</v>
      </c>
    </row>
    <row r="2626" spans="1:30" x14ac:dyDescent="0.25">
      <c r="A2626" t="str">
        <f t="shared" si="40"/>
        <v>2017/20181FemaleMedicine and dentistry4 As or more</v>
      </c>
      <c r="B2626" t="s">
        <v>218</v>
      </c>
      <c r="C2626" t="s">
        <v>191</v>
      </c>
      <c r="D2626">
        <v>1</v>
      </c>
      <c r="E2626" t="s">
        <v>6</v>
      </c>
      <c r="F2626" t="s">
        <v>138</v>
      </c>
      <c r="G2626" t="s">
        <v>215</v>
      </c>
      <c r="H2626" t="s">
        <v>215</v>
      </c>
      <c r="I2626" t="s">
        <v>215</v>
      </c>
      <c r="J2626" t="s">
        <v>215</v>
      </c>
      <c r="K2626" t="s">
        <v>215</v>
      </c>
      <c r="L2626" t="s">
        <v>215</v>
      </c>
      <c r="M2626" t="s">
        <v>215</v>
      </c>
      <c r="N2626" t="s">
        <v>236</v>
      </c>
      <c r="O2626" t="s">
        <v>215</v>
      </c>
      <c r="P2626" t="s">
        <v>215</v>
      </c>
      <c r="Q2626" t="s">
        <v>215</v>
      </c>
      <c r="R2626" t="s">
        <v>215</v>
      </c>
      <c r="S2626">
        <v>595</v>
      </c>
      <c r="T2626">
        <v>34700</v>
      </c>
      <c r="U2626">
        <v>36500</v>
      </c>
      <c r="V2626">
        <v>38300</v>
      </c>
      <c r="W2626">
        <v>845</v>
      </c>
      <c r="X2626">
        <v>0</v>
      </c>
      <c r="Y2626">
        <v>845</v>
      </c>
      <c r="Z2626">
        <v>0.5</v>
      </c>
      <c r="AA2626">
        <v>1.5</v>
      </c>
      <c r="AB2626">
        <v>73.400000000000006</v>
      </c>
      <c r="AC2626">
        <v>89.1</v>
      </c>
      <c r="AD2626">
        <v>98</v>
      </c>
    </row>
    <row r="2627" spans="1:30" x14ac:dyDescent="0.25">
      <c r="A2627" t="str">
        <f t="shared" si="40"/>
        <v>2017/20181FemaleMedicine and dentistry360 points</v>
      </c>
      <c r="B2627" t="s">
        <v>218</v>
      </c>
      <c r="C2627" t="s">
        <v>191</v>
      </c>
      <c r="D2627">
        <v>1</v>
      </c>
      <c r="E2627" t="s">
        <v>6</v>
      </c>
      <c r="F2627" t="s">
        <v>138</v>
      </c>
      <c r="G2627" t="s">
        <v>215</v>
      </c>
      <c r="H2627" t="s">
        <v>215</v>
      </c>
      <c r="I2627" t="s">
        <v>215</v>
      </c>
      <c r="J2627" t="s">
        <v>215</v>
      </c>
      <c r="K2627" t="s">
        <v>215</v>
      </c>
      <c r="L2627" t="s">
        <v>215</v>
      </c>
      <c r="M2627" t="s">
        <v>215</v>
      </c>
      <c r="N2627" t="s">
        <v>102</v>
      </c>
      <c r="O2627" t="s">
        <v>215</v>
      </c>
      <c r="P2627" t="s">
        <v>215</v>
      </c>
      <c r="Q2627" t="s">
        <v>215</v>
      </c>
      <c r="R2627" t="s">
        <v>215</v>
      </c>
      <c r="S2627">
        <v>955</v>
      </c>
      <c r="T2627">
        <v>33900</v>
      </c>
      <c r="U2627">
        <v>36100</v>
      </c>
      <c r="V2627">
        <v>38000</v>
      </c>
      <c r="W2627">
        <v>1345</v>
      </c>
      <c r="X2627">
        <v>0</v>
      </c>
      <c r="Y2627">
        <v>1345</v>
      </c>
      <c r="Z2627">
        <v>0.3</v>
      </c>
      <c r="AA2627">
        <v>2.5</v>
      </c>
      <c r="AB2627">
        <v>79</v>
      </c>
      <c r="AC2627">
        <v>92.5</v>
      </c>
      <c r="AD2627">
        <v>97.3</v>
      </c>
    </row>
    <row r="2628" spans="1:30" x14ac:dyDescent="0.25">
      <c r="A2628" t="str">
        <f t="shared" ref="A2628:A2691" si="41">B2628&amp;D2628&amp;E2628&amp;F2628&amp;N2628</f>
        <v>2017/20181FemaleMedicine and dentistry300-359 points</v>
      </c>
      <c r="B2628" t="s">
        <v>218</v>
      </c>
      <c r="C2628" t="s">
        <v>191</v>
      </c>
      <c r="D2628">
        <v>1</v>
      </c>
      <c r="E2628" t="s">
        <v>6</v>
      </c>
      <c r="F2628" t="s">
        <v>138</v>
      </c>
      <c r="G2628" t="s">
        <v>215</v>
      </c>
      <c r="H2628" t="s">
        <v>215</v>
      </c>
      <c r="I2628" t="s">
        <v>215</v>
      </c>
      <c r="J2628" t="s">
        <v>215</v>
      </c>
      <c r="K2628" t="s">
        <v>215</v>
      </c>
      <c r="L2628" t="s">
        <v>215</v>
      </c>
      <c r="M2628" t="s">
        <v>215</v>
      </c>
      <c r="N2628" t="s">
        <v>103</v>
      </c>
      <c r="O2628" t="s">
        <v>215</v>
      </c>
      <c r="P2628" t="s">
        <v>215</v>
      </c>
      <c r="Q2628" t="s">
        <v>215</v>
      </c>
      <c r="R2628" t="s">
        <v>215</v>
      </c>
      <c r="S2628">
        <v>260</v>
      </c>
      <c r="T2628">
        <v>34300</v>
      </c>
      <c r="U2628">
        <v>36100</v>
      </c>
      <c r="V2628">
        <v>39100</v>
      </c>
      <c r="W2628">
        <v>340</v>
      </c>
      <c r="X2628">
        <v>0</v>
      </c>
      <c r="Y2628">
        <v>340</v>
      </c>
      <c r="Z2628">
        <v>0.9</v>
      </c>
      <c r="AA2628">
        <v>1.2</v>
      </c>
      <c r="AB2628">
        <v>85.6</v>
      </c>
      <c r="AC2628">
        <v>97.1</v>
      </c>
      <c r="AD2628">
        <v>97.9</v>
      </c>
    </row>
    <row r="2629" spans="1:30" x14ac:dyDescent="0.25">
      <c r="A2629" t="str">
        <f t="shared" si="41"/>
        <v>2017/20181FemaleMedicine and dentistry240-299 points</v>
      </c>
      <c r="B2629" t="s">
        <v>218</v>
      </c>
      <c r="C2629" t="s">
        <v>191</v>
      </c>
      <c r="D2629">
        <v>1</v>
      </c>
      <c r="E2629" t="s">
        <v>6</v>
      </c>
      <c r="F2629" t="s">
        <v>138</v>
      </c>
      <c r="G2629" t="s">
        <v>215</v>
      </c>
      <c r="H2629" t="s">
        <v>215</v>
      </c>
      <c r="I2629" t="s">
        <v>215</v>
      </c>
      <c r="J2629" t="s">
        <v>215</v>
      </c>
      <c r="K2629" t="s">
        <v>215</v>
      </c>
      <c r="L2629" t="s">
        <v>215</v>
      </c>
      <c r="M2629" t="s">
        <v>215</v>
      </c>
      <c r="N2629" t="s">
        <v>104</v>
      </c>
      <c r="O2629" t="s">
        <v>215</v>
      </c>
      <c r="P2629" t="s">
        <v>215</v>
      </c>
      <c r="Q2629" t="s">
        <v>215</v>
      </c>
      <c r="R2629" t="s">
        <v>215</v>
      </c>
      <c r="S2629">
        <v>25</v>
      </c>
      <c r="T2629">
        <v>28100</v>
      </c>
      <c r="U2629">
        <v>34300</v>
      </c>
      <c r="V2629">
        <v>36900</v>
      </c>
      <c r="W2629">
        <v>30</v>
      </c>
      <c r="X2629">
        <v>0</v>
      </c>
      <c r="Y2629">
        <v>30</v>
      </c>
      <c r="Z2629">
        <v>3.6</v>
      </c>
      <c r="AA2629">
        <v>0</v>
      </c>
      <c r="AB2629">
        <v>92.9</v>
      </c>
      <c r="AC2629">
        <v>96.4</v>
      </c>
      <c r="AD2629">
        <v>96.4</v>
      </c>
    </row>
    <row r="2630" spans="1:30" x14ac:dyDescent="0.25">
      <c r="A2630" t="str">
        <f t="shared" si="41"/>
        <v>2017/20181FemaleMedicine and dentistry180-239 points</v>
      </c>
      <c r="B2630" t="s">
        <v>218</v>
      </c>
      <c r="C2630" t="s">
        <v>191</v>
      </c>
      <c r="D2630">
        <v>1</v>
      </c>
      <c r="E2630" t="s">
        <v>6</v>
      </c>
      <c r="F2630" t="s">
        <v>138</v>
      </c>
      <c r="G2630" t="s">
        <v>215</v>
      </c>
      <c r="H2630" t="s">
        <v>215</v>
      </c>
      <c r="I2630" t="s">
        <v>215</v>
      </c>
      <c r="J2630" t="s">
        <v>215</v>
      </c>
      <c r="K2630" t="s">
        <v>215</v>
      </c>
      <c r="L2630" t="s">
        <v>215</v>
      </c>
      <c r="M2630" t="s">
        <v>215</v>
      </c>
      <c r="N2630" t="s">
        <v>136</v>
      </c>
      <c r="O2630" t="s">
        <v>215</v>
      </c>
      <c r="P2630" t="s">
        <v>215</v>
      </c>
      <c r="Q2630" t="s">
        <v>215</v>
      </c>
      <c r="R2630" t="s">
        <v>215</v>
      </c>
      <c r="S2630" t="s">
        <v>216</v>
      </c>
      <c r="T2630" t="s">
        <v>216</v>
      </c>
      <c r="U2630" t="s">
        <v>216</v>
      </c>
      <c r="V2630" t="s">
        <v>216</v>
      </c>
      <c r="W2630">
        <v>0</v>
      </c>
      <c r="X2630">
        <v>0</v>
      </c>
      <c r="Y2630">
        <v>0</v>
      </c>
      <c r="Z2630">
        <v>0</v>
      </c>
      <c r="AA2630">
        <v>0</v>
      </c>
      <c r="AB2630">
        <v>100</v>
      </c>
      <c r="AC2630">
        <v>100</v>
      </c>
      <c r="AD2630">
        <v>100</v>
      </c>
    </row>
    <row r="2631" spans="1:30" x14ac:dyDescent="0.25">
      <c r="A2631" t="str">
        <f t="shared" si="41"/>
        <v>2017/20181FemaleMedicine and dentistry1 or 2 A level passes</v>
      </c>
      <c r="B2631" t="s">
        <v>218</v>
      </c>
      <c r="C2631" t="s">
        <v>191</v>
      </c>
      <c r="D2631">
        <v>1</v>
      </c>
      <c r="E2631" t="s">
        <v>6</v>
      </c>
      <c r="F2631" t="s">
        <v>138</v>
      </c>
      <c r="G2631" t="s">
        <v>215</v>
      </c>
      <c r="H2631" t="s">
        <v>215</v>
      </c>
      <c r="I2631" t="s">
        <v>215</v>
      </c>
      <c r="J2631" t="s">
        <v>215</v>
      </c>
      <c r="K2631" t="s">
        <v>215</v>
      </c>
      <c r="L2631" t="s">
        <v>215</v>
      </c>
      <c r="M2631" t="s">
        <v>215</v>
      </c>
      <c r="N2631" t="s">
        <v>105</v>
      </c>
      <c r="O2631" t="s">
        <v>215</v>
      </c>
      <c r="P2631" t="s">
        <v>215</v>
      </c>
      <c r="Q2631" t="s">
        <v>215</v>
      </c>
      <c r="R2631" t="s">
        <v>215</v>
      </c>
      <c r="S2631" t="s">
        <v>216</v>
      </c>
      <c r="T2631" t="s">
        <v>216</v>
      </c>
      <c r="U2631" t="s">
        <v>216</v>
      </c>
      <c r="V2631" t="s">
        <v>216</v>
      </c>
      <c r="W2631">
        <v>5</v>
      </c>
      <c r="X2631">
        <v>0</v>
      </c>
      <c r="Y2631">
        <v>5</v>
      </c>
      <c r="Z2631">
        <v>0</v>
      </c>
      <c r="AA2631">
        <v>33.299999999999997</v>
      </c>
      <c r="AB2631">
        <v>66.7</v>
      </c>
      <c r="AC2631">
        <v>66.7</v>
      </c>
      <c r="AD2631">
        <v>66.7</v>
      </c>
    </row>
    <row r="2632" spans="1:30" x14ac:dyDescent="0.25">
      <c r="A2632" t="str">
        <f t="shared" si="41"/>
        <v>2017/20181FemaleMedicine and dentistryBTEC</v>
      </c>
      <c r="B2632" t="s">
        <v>218</v>
      </c>
      <c r="C2632" t="s">
        <v>191</v>
      </c>
      <c r="D2632">
        <v>1</v>
      </c>
      <c r="E2632" t="s">
        <v>6</v>
      </c>
      <c r="F2632" t="s">
        <v>138</v>
      </c>
      <c r="G2632" t="s">
        <v>215</v>
      </c>
      <c r="H2632" t="s">
        <v>215</v>
      </c>
      <c r="I2632" t="s">
        <v>215</v>
      </c>
      <c r="J2632" t="s">
        <v>215</v>
      </c>
      <c r="K2632" t="s">
        <v>215</v>
      </c>
      <c r="L2632" t="s">
        <v>215</v>
      </c>
      <c r="M2632" t="s">
        <v>215</v>
      </c>
      <c r="N2632" t="s">
        <v>106</v>
      </c>
      <c r="O2632" t="s">
        <v>215</v>
      </c>
      <c r="P2632" t="s">
        <v>215</v>
      </c>
      <c r="Q2632" t="s">
        <v>215</v>
      </c>
      <c r="R2632" t="s">
        <v>215</v>
      </c>
      <c r="S2632" t="s">
        <v>216</v>
      </c>
      <c r="T2632" t="s">
        <v>216</v>
      </c>
      <c r="U2632" t="s">
        <v>216</v>
      </c>
      <c r="V2632" t="s">
        <v>216</v>
      </c>
      <c r="W2632" t="s">
        <v>216</v>
      </c>
      <c r="X2632" t="s">
        <v>216</v>
      </c>
      <c r="Y2632" t="s">
        <v>216</v>
      </c>
      <c r="Z2632" t="s">
        <v>216</v>
      </c>
      <c r="AA2632" t="s">
        <v>216</v>
      </c>
      <c r="AB2632" t="s">
        <v>216</v>
      </c>
      <c r="AC2632" t="s">
        <v>216</v>
      </c>
      <c r="AD2632" t="s">
        <v>216</v>
      </c>
    </row>
    <row r="2633" spans="1:30" x14ac:dyDescent="0.25">
      <c r="A2633" t="str">
        <f t="shared" si="41"/>
        <v>2017/20181FemaleMedicine and dentistryOther</v>
      </c>
      <c r="B2633" t="s">
        <v>218</v>
      </c>
      <c r="C2633" t="s">
        <v>191</v>
      </c>
      <c r="D2633">
        <v>1</v>
      </c>
      <c r="E2633" t="s">
        <v>6</v>
      </c>
      <c r="F2633" t="s">
        <v>138</v>
      </c>
      <c r="G2633" t="s">
        <v>215</v>
      </c>
      <c r="H2633" t="s">
        <v>215</v>
      </c>
      <c r="I2633" t="s">
        <v>215</v>
      </c>
      <c r="J2633" t="s">
        <v>215</v>
      </c>
      <c r="K2633" t="s">
        <v>215</v>
      </c>
      <c r="L2633" t="s">
        <v>215</v>
      </c>
      <c r="M2633" t="s">
        <v>215</v>
      </c>
      <c r="N2633" t="s">
        <v>27</v>
      </c>
      <c r="O2633" t="s">
        <v>215</v>
      </c>
      <c r="P2633" t="s">
        <v>215</v>
      </c>
      <c r="Q2633" t="s">
        <v>215</v>
      </c>
      <c r="R2633" t="s">
        <v>215</v>
      </c>
      <c r="S2633">
        <v>50</v>
      </c>
      <c r="T2633">
        <v>33900</v>
      </c>
      <c r="U2633">
        <v>36100</v>
      </c>
      <c r="V2633">
        <v>38300</v>
      </c>
      <c r="W2633">
        <v>70</v>
      </c>
      <c r="X2633">
        <v>0</v>
      </c>
      <c r="Y2633">
        <v>70</v>
      </c>
      <c r="Z2633">
        <v>0</v>
      </c>
      <c r="AA2633">
        <v>1.5</v>
      </c>
      <c r="AB2633">
        <v>76.5</v>
      </c>
      <c r="AC2633">
        <v>92.6</v>
      </c>
      <c r="AD2633">
        <v>98.5</v>
      </c>
    </row>
    <row r="2634" spans="1:30" x14ac:dyDescent="0.25">
      <c r="A2634" t="str">
        <f t="shared" si="41"/>
        <v>2017/20181FemaleMedicine and dentistryNot known</v>
      </c>
      <c r="B2634" t="s">
        <v>218</v>
      </c>
      <c r="C2634" t="s">
        <v>191</v>
      </c>
      <c r="D2634">
        <v>1</v>
      </c>
      <c r="E2634" t="s">
        <v>6</v>
      </c>
      <c r="F2634" t="s">
        <v>138</v>
      </c>
      <c r="G2634" t="s">
        <v>215</v>
      </c>
      <c r="H2634" t="s">
        <v>215</v>
      </c>
      <c r="I2634" t="s">
        <v>215</v>
      </c>
      <c r="J2634" t="s">
        <v>215</v>
      </c>
      <c r="K2634" t="s">
        <v>215</v>
      </c>
      <c r="L2634" t="s">
        <v>215</v>
      </c>
      <c r="M2634" t="s">
        <v>215</v>
      </c>
      <c r="N2634" t="s">
        <v>2</v>
      </c>
      <c r="O2634" t="s">
        <v>215</v>
      </c>
      <c r="P2634" t="s">
        <v>215</v>
      </c>
      <c r="Q2634" t="s">
        <v>215</v>
      </c>
      <c r="R2634" t="s">
        <v>215</v>
      </c>
      <c r="S2634">
        <v>160</v>
      </c>
      <c r="T2634">
        <v>34700</v>
      </c>
      <c r="U2634">
        <v>36900</v>
      </c>
      <c r="V2634">
        <v>38700</v>
      </c>
      <c r="W2634">
        <v>230</v>
      </c>
      <c r="X2634">
        <v>6.9</v>
      </c>
      <c r="Y2634">
        <v>215</v>
      </c>
      <c r="Z2634">
        <v>0</v>
      </c>
      <c r="AA2634">
        <v>1.9</v>
      </c>
      <c r="AB2634">
        <v>80.2</v>
      </c>
      <c r="AC2634">
        <v>90.1</v>
      </c>
      <c r="AD2634">
        <v>98.1</v>
      </c>
    </row>
    <row r="2635" spans="1:30" x14ac:dyDescent="0.25">
      <c r="A2635" t="str">
        <f t="shared" si="41"/>
        <v>2017/20181FemaleNursing and midwifery4 As or more</v>
      </c>
      <c r="B2635" t="s">
        <v>218</v>
      </c>
      <c r="C2635" t="s">
        <v>191</v>
      </c>
      <c r="D2635">
        <v>1</v>
      </c>
      <c r="E2635" t="s">
        <v>6</v>
      </c>
      <c r="F2635" t="s">
        <v>229</v>
      </c>
      <c r="G2635" t="s">
        <v>215</v>
      </c>
      <c r="H2635" t="s">
        <v>215</v>
      </c>
      <c r="I2635" t="s">
        <v>215</v>
      </c>
      <c r="J2635" t="s">
        <v>215</v>
      </c>
      <c r="K2635" t="s">
        <v>215</v>
      </c>
      <c r="L2635" t="s">
        <v>215</v>
      </c>
      <c r="M2635" t="s">
        <v>215</v>
      </c>
      <c r="N2635" t="s">
        <v>236</v>
      </c>
      <c r="O2635" t="s">
        <v>215</v>
      </c>
      <c r="P2635" t="s">
        <v>215</v>
      </c>
      <c r="Q2635" t="s">
        <v>215</v>
      </c>
      <c r="R2635" t="s">
        <v>215</v>
      </c>
      <c r="S2635">
        <v>10</v>
      </c>
      <c r="T2635">
        <v>24500</v>
      </c>
      <c r="U2635">
        <v>25600</v>
      </c>
      <c r="V2635">
        <v>27000</v>
      </c>
      <c r="W2635">
        <v>15</v>
      </c>
      <c r="X2635">
        <v>0</v>
      </c>
      <c r="Y2635">
        <v>15</v>
      </c>
      <c r="Z2635">
        <v>0</v>
      </c>
      <c r="AA2635">
        <v>0</v>
      </c>
      <c r="AB2635">
        <v>84.6</v>
      </c>
      <c r="AC2635">
        <v>100</v>
      </c>
      <c r="AD2635">
        <v>100</v>
      </c>
    </row>
    <row r="2636" spans="1:30" x14ac:dyDescent="0.25">
      <c r="A2636" t="str">
        <f t="shared" si="41"/>
        <v>2017/20181FemaleNursing and midwifery360 points</v>
      </c>
      <c r="B2636" t="s">
        <v>218</v>
      </c>
      <c r="C2636" t="s">
        <v>191</v>
      </c>
      <c r="D2636">
        <v>1</v>
      </c>
      <c r="E2636" t="s">
        <v>6</v>
      </c>
      <c r="F2636" t="s">
        <v>229</v>
      </c>
      <c r="G2636" t="s">
        <v>215</v>
      </c>
      <c r="H2636" t="s">
        <v>215</v>
      </c>
      <c r="I2636" t="s">
        <v>215</v>
      </c>
      <c r="J2636" t="s">
        <v>215</v>
      </c>
      <c r="K2636" t="s">
        <v>215</v>
      </c>
      <c r="L2636" t="s">
        <v>215</v>
      </c>
      <c r="M2636" t="s">
        <v>215</v>
      </c>
      <c r="N2636" t="s">
        <v>102</v>
      </c>
      <c r="O2636" t="s">
        <v>215</v>
      </c>
      <c r="P2636" t="s">
        <v>215</v>
      </c>
      <c r="Q2636" t="s">
        <v>215</v>
      </c>
      <c r="R2636" t="s">
        <v>215</v>
      </c>
      <c r="S2636">
        <v>60</v>
      </c>
      <c r="T2636">
        <v>24100</v>
      </c>
      <c r="U2636">
        <v>25900</v>
      </c>
      <c r="V2636">
        <v>28100</v>
      </c>
      <c r="W2636">
        <v>80</v>
      </c>
      <c r="X2636">
        <v>0</v>
      </c>
      <c r="Y2636">
        <v>80</v>
      </c>
      <c r="Z2636">
        <v>1.2</v>
      </c>
      <c r="AA2636">
        <v>4.9000000000000004</v>
      </c>
      <c r="AB2636">
        <v>74.099999999999994</v>
      </c>
      <c r="AC2636">
        <v>93.8</v>
      </c>
      <c r="AD2636">
        <v>93.8</v>
      </c>
    </row>
    <row r="2637" spans="1:30" x14ac:dyDescent="0.25">
      <c r="A2637" t="str">
        <f t="shared" si="41"/>
        <v>2017/20181FemaleNursing and midwifery300-359 points</v>
      </c>
      <c r="B2637" t="s">
        <v>218</v>
      </c>
      <c r="C2637" t="s">
        <v>191</v>
      </c>
      <c r="D2637">
        <v>1</v>
      </c>
      <c r="E2637" t="s">
        <v>6</v>
      </c>
      <c r="F2637" t="s">
        <v>229</v>
      </c>
      <c r="G2637" t="s">
        <v>215</v>
      </c>
      <c r="H2637" t="s">
        <v>215</v>
      </c>
      <c r="I2637" t="s">
        <v>215</v>
      </c>
      <c r="J2637" t="s">
        <v>215</v>
      </c>
      <c r="K2637" t="s">
        <v>215</v>
      </c>
      <c r="L2637" t="s">
        <v>215</v>
      </c>
      <c r="M2637" t="s">
        <v>215</v>
      </c>
      <c r="N2637" t="s">
        <v>103</v>
      </c>
      <c r="O2637" t="s">
        <v>215</v>
      </c>
      <c r="P2637" t="s">
        <v>215</v>
      </c>
      <c r="Q2637" t="s">
        <v>215</v>
      </c>
      <c r="R2637" t="s">
        <v>215</v>
      </c>
      <c r="S2637">
        <v>550</v>
      </c>
      <c r="T2637">
        <v>24100</v>
      </c>
      <c r="U2637">
        <v>25900</v>
      </c>
      <c r="V2637">
        <v>28800</v>
      </c>
      <c r="W2637">
        <v>765</v>
      </c>
      <c r="X2637">
        <v>0</v>
      </c>
      <c r="Y2637">
        <v>765</v>
      </c>
      <c r="Z2637">
        <v>1.6</v>
      </c>
      <c r="AA2637">
        <v>3.2</v>
      </c>
      <c r="AB2637">
        <v>71.7</v>
      </c>
      <c r="AC2637">
        <v>93.8</v>
      </c>
      <c r="AD2637">
        <v>95.2</v>
      </c>
    </row>
    <row r="2638" spans="1:30" x14ac:dyDescent="0.25">
      <c r="A2638" t="str">
        <f t="shared" si="41"/>
        <v>2017/20181FemaleNursing and midwifery240-299 points</v>
      </c>
      <c r="B2638" t="s">
        <v>218</v>
      </c>
      <c r="C2638" t="s">
        <v>191</v>
      </c>
      <c r="D2638">
        <v>1</v>
      </c>
      <c r="E2638" t="s">
        <v>6</v>
      </c>
      <c r="F2638" t="s">
        <v>229</v>
      </c>
      <c r="G2638" t="s">
        <v>215</v>
      </c>
      <c r="H2638" t="s">
        <v>215</v>
      </c>
      <c r="I2638" t="s">
        <v>215</v>
      </c>
      <c r="J2638" t="s">
        <v>215</v>
      </c>
      <c r="K2638" t="s">
        <v>215</v>
      </c>
      <c r="L2638" t="s">
        <v>215</v>
      </c>
      <c r="M2638" t="s">
        <v>215</v>
      </c>
      <c r="N2638" t="s">
        <v>104</v>
      </c>
      <c r="O2638" t="s">
        <v>215</v>
      </c>
      <c r="P2638" t="s">
        <v>215</v>
      </c>
      <c r="Q2638" t="s">
        <v>215</v>
      </c>
      <c r="R2638" t="s">
        <v>215</v>
      </c>
      <c r="S2638">
        <v>870</v>
      </c>
      <c r="T2638">
        <v>24100</v>
      </c>
      <c r="U2638">
        <v>25900</v>
      </c>
      <c r="V2638">
        <v>28500</v>
      </c>
      <c r="W2638">
        <v>1195</v>
      </c>
      <c r="X2638">
        <v>0</v>
      </c>
      <c r="Y2638">
        <v>1195</v>
      </c>
      <c r="Z2638">
        <v>0.8</v>
      </c>
      <c r="AA2638">
        <v>3.2</v>
      </c>
      <c r="AB2638">
        <v>73.3</v>
      </c>
      <c r="AC2638">
        <v>95.4</v>
      </c>
      <c r="AD2638">
        <v>96.1</v>
      </c>
    </row>
    <row r="2639" spans="1:30" x14ac:dyDescent="0.25">
      <c r="A2639" t="str">
        <f t="shared" si="41"/>
        <v>2017/20181FemaleNursing and midwifery180-239 points</v>
      </c>
      <c r="B2639" t="s">
        <v>218</v>
      </c>
      <c r="C2639" t="s">
        <v>191</v>
      </c>
      <c r="D2639">
        <v>1</v>
      </c>
      <c r="E2639" t="s">
        <v>6</v>
      </c>
      <c r="F2639" t="s">
        <v>229</v>
      </c>
      <c r="G2639" t="s">
        <v>215</v>
      </c>
      <c r="H2639" t="s">
        <v>215</v>
      </c>
      <c r="I2639" t="s">
        <v>215</v>
      </c>
      <c r="J2639" t="s">
        <v>215</v>
      </c>
      <c r="K2639" t="s">
        <v>215</v>
      </c>
      <c r="L2639" t="s">
        <v>215</v>
      </c>
      <c r="M2639" t="s">
        <v>215</v>
      </c>
      <c r="N2639" t="s">
        <v>136</v>
      </c>
      <c r="O2639" t="s">
        <v>215</v>
      </c>
      <c r="P2639" t="s">
        <v>215</v>
      </c>
      <c r="Q2639" t="s">
        <v>215</v>
      </c>
      <c r="R2639" t="s">
        <v>215</v>
      </c>
      <c r="S2639">
        <v>400</v>
      </c>
      <c r="T2639">
        <v>23700</v>
      </c>
      <c r="U2639">
        <v>25900</v>
      </c>
      <c r="V2639">
        <v>28500</v>
      </c>
      <c r="W2639">
        <v>540</v>
      </c>
      <c r="X2639">
        <v>0</v>
      </c>
      <c r="Y2639">
        <v>540</v>
      </c>
      <c r="Z2639">
        <v>0.4</v>
      </c>
      <c r="AA2639">
        <v>1.8</v>
      </c>
      <c r="AB2639">
        <v>73.599999999999994</v>
      </c>
      <c r="AC2639">
        <v>96.5</v>
      </c>
      <c r="AD2639">
        <v>97.8</v>
      </c>
    </row>
    <row r="2640" spans="1:30" x14ac:dyDescent="0.25">
      <c r="A2640" t="str">
        <f t="shared" si="41"/>
        <v>2017/20181FemaleNursing and midwiferyBelow 180 points</v>
      </c>
      <c r="B2640" t="s">
        <v>218</v>
      </c>
      <c r="C2640" t="s">
        <v>191</v>
      </c>
      <c r="D2640">
        <v>1</v>
      </c>
      <c r="E2640" t="s">
        <v>6</v>
      </c>
      <c r="F2640" t="s">
        <v>229</v>
      </c>
      <c r="G2640" t="s">
        <v>215</v>
      </c>
      <c r="H2640" t="s">
        <v>215</v>
      </c>
      <c r="I2640" t="s">
        <v>215</v>
      </c>
      <c r="J2640" t="s">
        <v>215</v>
      </c>
      <c r="K2640" t="s">
        <v>215</v>
      </c>
      <c r="L2640" t="s">
        <v>215</v>
      </c>
      <c r="M2640" t="s">
        <v>215</v>
      </c>
      <c r="N2640" t="s">
        <v>135</v>
      </c>
      <c r="O2640" t="s">
        <v>215</v>
      </c>
      <c r="P2640" t="s">
        <v>215</v>
      </c>
      <c r="Q2640" t="s">
        <v>215</v>
      </c>
      <c r="R2640" t="s">
        <v>215</v>
      </c>
      <c r="S2640">
        <v>40</v>
      </c>
      <c r="T2640">
        <v>24500</v>
      </c>
      <c r="U2640">
        <v>26300</v>
      </c>
      <c r="V2640">
        <v>28800</v>
      </c>
      <c r="W2640">
        <v>50</v>
      </c>
      <c r="X2640">
        <v>0</v>
      </c>
      <c r="Y2640">
        <v>50</v>
      </c>
      <c r="Z2640">
        <v>0</v>
      </c>
      <c r="AA2640">
        <v>0</v>
      </c>
      <c r="AB2640">
        <v>83.7</v>
      </c>
      <c r="AC2640">
        <v>100</v>
      </c>
      <c r="AD2640">
        <v>100</v>
      </c>
    </row>
    <row r="2641" spans="1:30" x14ac:dyDescent="0.25">
      <c r="A2641" t="str">
        <f t="shared" si="41"/>
        <v>2017/20181FemaleNursing and midwifery1 or 2 A level passes</v>
      </c>
      <c r="B2641" t="s">
        <v>218</v>
      </c>
      <c r="C2641" t="s">
        <v>191</v>
      </c>
      <c r="D2641">
        <v>1</v>
      </c>
      <c r="E2641" t="s">
        <v>6</v>
      </c>
      <c r="F2641" t="s">
        <v>229</v>
      </c>
      <c r="G2641" t="s">
        <v>215</v>
      </c>
      <c r="H2641" t="s">
        <v>215</v>
      </c>
      <c r="I2641" t="s">
        <v>215</v>
      </c>
      <c r="J2641" t="s">
        <v>215</v>
      </c>
      <c r="K2641" t="s">
        <v>215</v>
      </c>
      <c r="L2641" t="s">
        <v>215</v>
      </c>
      <c r="M2641" t="s">
        <v>215</v>
      </c>
      <c r="N2641" t="s">
        <v>105</v>
      </c>
      <c r="O2641" t="s">
        <v>215</v>
      </c>
      <c r="P2641" t="s">
        <v>215</v>
      </c>
      <c r="Q2641" t="s">
        <v>215</v>
      </c>
      <c r="R2641" t="s">
        <v>215</v>
      </c>
      <c r="S2641">
        <v>520</v>
      </c>
      <c r="T2641">
        <v>23400</v>
      </c>
      <c r="U2641">
        <v>25900</v>
      </c>
      <c r="V2641">
        <v>28500</v>
      </c>
      <c r="W2641">
        <v>705</v>
      </c>
      <c r="X2641">
        <v>0</v>
      </c>
      <c r="Y2641">
        <v>705</v>
      </c>
      <c r="Z2641">
        <v>1</v>
      </c>
      <c r="AA2641">
        <v>2</v>
      </c>
      <c r="AB2641">
        <v>73.900000000000006</v>
      </c>
      <c r="AC2641">
        <v>96.2</v>
      </c>
      <c r="AD2641">
        <v>97</v>
      </c>
    </row>
    <row r="2642" spans="1:30" x14ac:dyDescent="0.25">
      <c r="A2642" t="str">
        <f t="shared" si="41"/>
        <v>2017/20181FemaleNursing and midwiferyBTEC</v>
      </c>
      <c r="B2642" t="s">
        <v>218</v>
      </c>
      <c r="C2642" t="s">
        <v>191</v>
      </c>
      <c r="D2642">
        <v>1</v>
      </c>
      <c r="E2642" t="s">
        <v>6</v>
      </c>
      <c r="F2642" t="s">
        <v>229</v>
      </c>
      <c r="G2642" t="s">
        <v>215</v>
      </c>
      <c r="H2642" t="s">
        <v>215</v>
      </c>
      <c r="I2642" t="s">
        <v>215</v>
      </c>
      <c r="J2642" t="s">
        <v>215</v>
      </c>
      <c r="K2642" t="s">
        <v>215</v>
      </c>
      <c r="L2642" t="s">
        <v>215</v>
      </c>
      <c r="M2642" t="s">
        <v>215</v>
      </c>
      <c r="N2642" t="s">
        <v>106</v>
      </c>
      <c r="O2642" t="s">
        <v>215</v>
      </c>
      <c r="P2642" t="s">
        <v>215</v>
      </c>
      <c r="Q2642" t="s">
        <v>215</v>
      </c>
      <c r="R2642" t="s">
        <v>215</v>
      </c>
      <c r="S2642">
        <v>1105</v>
      </c>
      <c r="T2642">
        <v>23400</v>
      </c>
      <c r="U2642">
        <v>25600</v>
      </c>
      <c r="V2642">
        <v>28100</v>
      </c>
      <c r="W2642">
        <v>1450</v>
      </c>
      <c r="X2642">
        <v>0</v>
      </c>
      <c r="Y2642">
        <v>1450</v>
      </c>
      <c r="Z2642">
        <v>0.9</v>
      </c>
      <c r="AA2642">
        <v>3.5</v>
      </c>
      <c r="AB2642">
        <v>76.400000000000006</v>
      </c>
      <c r="AC2642">
        <v>94.8</v>
      </c>
      <c r="AD2642">
        <v>95.6</v>
      </c>
    </row>
    <row r="2643" spans="1:30" x14ac:dyDescent="0.25">
      <c r="A2643" t="str">
        <f t="shared" si="41"/>
        <v>2017/20181FemaleNursing and midwiferyOther</v>
      </c>
      <c r="B2643" t="s">
        <v>218</v>
      </c>
      <c r="C2643" t="s">
        <v>191</v>
      </c>
      <c r="D2643">
        <v>1</v>
      </c>
      <c r="E2643" t="s">
        <v>6</v>
      </c>
      <c r="F2643" t="s">
        <v>229</v>
      </c>
      <c r="G2643" t="s">
        <v>215</v>
      </c>
      <c r="H2643" t="s">
        <v>215</v>
      </c>
      <c r="I2643" t="s">
        <v>215</v>
      </c>
      <c r="J2643" t="s">
        <v>215</v>
      </c>
      <c r="K2643" t="s">
        <v>215</v>
      </c>
      <c r="L2643" t="s">
        <v>215</v>
      </c>
      <c r="M2643" t="s">
        <v>215</v>
      </c>
      <c r="N2643" t="s">
        <v>27</v>
      </c>
      <c r="O2643" t="s">
        <v>215</v>
      </c>
      <c r="P2643" t="s">
        <v>215</v>
      </c>
      <c r="Q2643" t="s">
        <v>215</v>
      </c>
      <c r="R2643" t="s">
        <v>215</v>
      </c>
      <c r="S2643">
        <v>335</v>
      </c>
      <c r="T2643">
        <v>24100</v>
      </c>
      <c r="U2643">
        <v>26300</v>
      </c>
      <c r="V2643">
        <v>28800</v>
      </c>
      <c r="W2643">
        <v>470</v>
      </c>
      <c r="X2643">
        <v>0</v>
      </c>
      <c r="Y2643">
        <v>470</v>
      </c>
      <c r="Z2643">
        <v>1.7</v>
      </c>
      <c r="AA2643">
        <v>3.4</v>
      </c>
      <c r="AB2643">
        <v>71.599999999999994</v>
      </c>
      <c r="AC2643">
        <v>94.2</v>
      </c>
      <c r="AD2643">
        <v>94.9</v>
      </c>
    </row>
    <row r="2644" spans="1:30" x14ac:dyDescent="0.25">
      <c r="A2644" t="str">
        <f t="shared" si="41"/>
        <v>2017/20181FemaleNursing and midwiferyNot known</v>
      </c>
      <c r="B2644" t="s">
        <v>218</v>
      </c>
      <c r="C2644" t="s">
        <v>191</v>
      </c>
      <c r="D2644">
        <v>1</v>
      </c>
      <c r="E2644" t="s">
        <v>6</v>
      </c>
      <c r="F2644" t="s">
        <v>229</v>
      </c>
      <c r="G2644" t="s">
        <v>215</v>
      </c>
      <c r="H2644" t="s">
        <v>215</v>
      </c>
      <c r="I2644" t="s">
        <v>215</v>
      </c>
      <c r="J2644" t="s">
        <v>215</v>
      </c>
      <c r="K2644" t="s">
        <v>215</v>
      </c>
      <c r="L2644" t="s">
        <v>215</v>
      </c>
      <c r="M2644" t="s">
        <v>215</v>
      </c>
      <c r="N2644" t="s">
        <v>2</v>
      </c>
      <c r="O2644" t="s">
        <v>215</v>
      </c>
      <c r="P2644" t="s">
        <v>215</v>
      </c>
      <c r="Q2644" t="s">
        <v>215</v>
      </c>
      <c r="R2644" t="s">
        <v>215</v>
      </c>
      <c r="S2644">
        <v>340</v>
      </c>
      <c r="T2644">
        <v>23000</v>
      </c>
      <c r="U2644">
        <v>25600</v>
      </c>
      <c r="V2644">
        <v>28100</v>
      </c>
      <c r="W2644">
        <v>475</v>
      </c>
      <c r="X2644">
        <v>2.2999999999999998</v>
      </c>
      <c r="Y2644">
        <v>465</v>
      </c>
      <c r="Z2644">
        <v>1.5</v>
      </c>
      <c r="AA2644">
        <v>3.4</v>
      </c>
      <c r="AB2644">
        <v>73.8</v>
      </c>
      <c r="AC2644">
        <v>91.8</v>
      </c>
      <c r="AD2644">
        <v>95.1</v>
      </c>
    </row>
    <row r="2645" spans="1:30" x14ac:dyDescent="0.25">
      <c r="A2645" t="str">
        <f t="shared" si="41"/>
        <v>2017/20181FemalePerforming arts4 As or more</v>
      </c>
      <c r="B2645" t="s">
        <v>218</v>
      </c>
      <c r="C2645" t="s">
        <v>191</v>
      </c>
      <c r="D2645">
        <v>1</v>
      </c>
      <c r="E2645" t="s">
        <v>6</v>
      </c>
      <c r="F2645" t="s">
        <v>230</v>
      </c>
      <c r="G2645" t="s">
        <v>215</v>
      </c>
      <c r="H2645" t="s">
        <v>215</v>
      </c>
      <c r="I2645" t="s">
        <v>215</v>
      </c>
      <c r="J2645" t="s">
        <v>215</v>
      </c>
      <c r="K2645" t="s">
        <v>215</v>
      </c>
      <c r="L2645" t="s">
        <v>215</v>
      </c>
      <c r="M2645" t="s">
        <v>215</v>
      </c>
      <c r="N2645" t="s">
        <v>236</v>
      </c>
      <c r="O2645" t="s">
        <v>215</v>
      </c>
      <c r="P2645" t="s">
        <v>215</v>
      </c>
      <c r="Q2645" t="s">
        <v>215</v>
      </c>
      <c r="R2645" t="s">
        <v>215</v>
      </c>
      <c r="S2645">
        <v>25</v>
      </c>
      <c r="T2645">
        <v>12400</v>
      </c>
      <c r="U2645">
        <v>16400</v>
      </c>
      <c r="V2645">
        <v>21900</v>
      </c>
      <c r="W2645">
        <v>45</v>
      </c>
      <c r="X2645">
        <v>0</v>
      </c>
      <c r="Y2645">
        <v>45</v>
      </c>
      <c r="Z2645">
        <v>0</v>
      </c>
      <c r="AA2645">
        <v>2.2000000000000002</v>
      </c>
      <c r="AB2645">
        <v>56.3</v>
      </c>
      <c r="AC2645">
        <v>92.7</v>
      </c>
      <c r="AD2645">
        <v>97.8</v>
      </c>
    </row>
    <row r="2646" spans="1:30" x14ac:dyDescent="0.25">
      <c r="A2646" t="str">
        <f t="shared" si="41"/>
        <v>2017/20181FemalePerforming arts360 points</v>
      </c>
      <c r="B2646" t="s">
        <v>218</v>
      </c>
      <c r="C2646" t="s">
        <v>191</v>
      </c>
      <c r="D2646">
        <v>1</v>
      </c>
      <c r="E2646" t="s">
        <v>6</v>
      </c>
      <c r="F2646" t="s">
        <v>230</v>
      </c>
      <c r="G2646" t="s">
        <v>215</v>
      </c>
      <c r="H2646" t="s">
        <v>215</v>
      </c>
      <c r="I2646" t="s">
        <v>215</v>
      </c>
      <c r="J2646" t="s">
        <v>215</v>
      </c>
      <c r="K2646" t="s">
        <v>215</v>
      </c>
      <c r="L2646" t="s">
        <v>215</v>
      </c>
      <c r="M2646" t="s">
        <v>215</v>
      </c>
      <c r="N2646" t="s">
        <v>102</v>
      </c>
      <c r="O2646" t="s">
        <v>215</v>
      </c>
      <c r="P2646" t="s">
        <v>215</v>
      </c>
      <c r="Q2646" t="s">
        <v>215</v>
      </c>
      <c r="R2646" t="s">
        <v>215</v>
      </c>
      <c r="S2646">
        <v>115</v>
      </c>
      <c r="T2646">
        <v>9300</v>
      </c>
      <c r="U2646">
        <v>16800</v>
      </c>
      <c r="V2646">
        <v>21200</v>
      </c>
      <c r="W2646">
        <v>245</v>
      </c>
      <c r="X2646">
        <v>0</v>
      </c>
      <c r="Y2646">
        <v>245</v>
      </c>
      <c r="Z2646">
        <v>4.7</v>
      </c>
      <c r="AA2646">
        <v>9.4</v>
      </c>
      <c r="AB2646">
        <v>53.6</v>
      </c>
      <c r="AC2646">
        <v>77.099999999999994</v>
      </c>
      <c r="AD2646">
        <v>85.9</v>
      </c>
    </row>
    <row r="2647" spans="1:30" x14ac:dyDescent="0.25">
      <c r="A2647" t="str">
        <f t="shared" si="41"/>
        <v>2017/20181FemalePerforming arts300-359 points</v>
      </c>
      <c r="B2647" t="s">
        <v>218</v>
      </c>
      <c r="C2647" t="s">
        <v>191</v>
      </c>
      <c r="D2647">
        <v>1</v>
      </c>
      <c r="E2647" t="s">
        <v>6</v>
      </c>
      <c r="F2647" t="s">
        <v>230</v>
      </c>
      <c r="G2647" t="s">
        <v>215</v>
      </c>
      <c r="H2647" t="s">
        <v>215</v>
      </c>
      <c r="I2647" t="s">
        <v>215</v>
      </c>
      <c r="J2647" t="s">
        <v>215</v>
      </c>
      <c r="K2647" t="s">
        <v>215</v>
      </c>
      <c r="L2647" t="s">
        <v>215</v>
      </c>
      <c r="M2647" t="s">
        <v>215</v>
      </c>
      <c r="N2647" t="s">
        <v>103</v>
      </c>
      <c r="O2647" t="s">
        <v>215</v>
      </c>
      <c r="P2647" t="s">
        <v>215</v>
      </c>
      <c r="Q2647" t="s">
        <v>215</v>
      </c>
      <c r="R2647" t="s">
        <v>215</v>
      </c>
      <c r="S2647">
        <v>690</v>
      </c>
      <c r="T2647">
        <v>10100</v>
      </c>
      <c r="U2647">
        <v>15200</v>
      </c>
      <c r="V2647">
        <v>19700</v>
      </c>
      <c r="W2647">
        <v>1120</v>
      </c>
      <c r="X2647">
        <v>0</v>
      </c>
      <c r="Y2647">
        <v>1120</v>
      </c>
      <c r="Z2647">
        <v>2.1</v>
      </c>
      <c r="AA2647">
        <v>7</v>
      </c>
      <c r="AB2647">
        <v>68.900000000000006</v>
      </c>
      <c r="AC2647">
        <v>85.5</v>
      </c>
      <c r="AD2647">
        <v>90.9</v>
      </c>
    </row>
    <row r="2648" spans="1:30" x14ac:dyDescent="0.25">
      <c r="A2648" t="str">
        <f t="shared" si="41"/>
        <v>2017/20181FemalePerforming arts240-299 points</v>
      </c>
      <c r="B2648" t="s">
        <v>218</v>
      </c>
      <c r="C2648" t="s">
        <v>191</v>
      </c>
      <c r="D2648">
        <v>1</v>
      </c>
      <c r="E2648" t="s">
        <v>6</v>
      </c>
      <c r="F2648" t="s">
        <v>230</v>
      </c>
      <c r="G2648" t="s">
        <v>215</v>
      </c>
      <c r="H2648" t="s">
        <v>215</v>
      </c>
      <c r="I2648" t="s">
        <v>215</v>
      </c>
      <c r="J2648" t="s">
        <v>215</v>
      </c>
      <c r="K2648" t="s">
        <v>215</v>
      </c>
      <c r="L2648" t="s">
        <v>215</v>
      </c>
      <c r="M2648" t="s">
        <v>215</v>
      </c>
      <c r="N2648" t="s">
        <v>104</v>
      </c>
      <c r="O2648" t="s">
        <v>215</v>
      </c>
      <c r="P2648" t="s">
        <v>215</v>
      </c>
      <c r="Q2648" t="s">
        <v>215</v>
      </c>
      <c r="R2648" t="s">
        <v>215</v>
      </c>
      <c r="S2648">
        <v>660</v>
      </c>
      <c r="T2648">
        <v>9900</v>
      </c>
      <c r="U2648">
        <v>13900</v>
      </c>
      <c r="V2648">
        <v>18600</v>
      </c>
      <c r="W2648">
        <v>1015</v>
      </c>
      <c r="X2648">
        <v>0</v>
      </c>
      <c r="Y2648">
        <v>1015</v>
      </c>
      <c r="Z2648">
        <v>2.2999999999999998</v>
      </c>
      <c r="AA2648">
        <v>8.8000000000000007</v>
      </c>
      <c r="AB2648">
        <v>70.099999999999994</v>
      </c>
      <c r="AC2648">
        <v>85</v>
      </c>
      <c r="AD2648">
        <v>88.9</v>
      </c>
    </row>
    <row r="2649" spans="1:30" x14ac:dyDescent="0.25">
      <c r="A2649" t="str">
        <f t="shared" si="41"/>
        <v>2017/20181FemalePerforming arts180-239 points</v>
      </c>
      <c r="B2649" t="s">
        <v>218</v>
      </c>
      <c r="C2649" t="s">
        <v>191</v>
      </c>
      <c r="D2649">
        <v>1</v>
      </c>
      <c r="E2649" t="s">
        <v>6</v>
      </c>
      <c r="F2649" t="s">
        <v>230</v>
      </c>
      <c r="G2649" t="s">
        <v>215</v>
      </c>
      <c r="H2649" t="s">
        <v>215</v>
      </c>
      <c r="I2649" t="s">
        <v>215</v>
      </c>
      <c r="J2649" t="s">
        <v>215</v>
      </c>
      <c r="K2649" t="s">
        <v>215</v>
      </c>
      <c r="L2649" t="s">
        <v>215</v>
      </c>
      <c r="M2649" t="s">
        <v>215</v>
      </c>
      <c r="N2649" t="s">
        <v>136</v>
      </c>
      <c r="O2649" t="s">
        <v>215</v>
      </c>
      <c r="P2649" t="s">
        <v>215</v>
      </c>
      <c r="Q2649" t="s">
        <v>215</v>
      </c>
      <c r="R2649" t="s">
        <v>215</v>
      </c>
      <c r="S2649">
        <v>270</v>
      </c>
      <c r="T2649">
        <v>9800</v>
      </c>
      <c r="U2649">
        <v>14200</v>
      </c>
      <c r="V2649">
        <v>17900</v>
      </c>
      <c r="W2649">
        <v>405</v>
      </c>
      <c r="X2649">
        <v>0</v>
      </c>
      <c r="Y2649">
        <v>405</v>
      </c>
      <c r="Z2649">
        <v>3.2</v>
      </c>
      <c r="AA2649">
        <v>7.3</v>
      </c>
      <c r="AB2649">
        <v>72.2</v>
      </c>
      <c r="AC2649">
        <v>86.3</v>
      </c>
      <c r="AD2649">
        <v>89.5</v>
      </c>
    </row>
    <row r="2650" spans="1:30" x14ac:dyDescent="0.25">
      <c r="A2650" t="str">
        <f t="shared" si="41"/>
        <v>2017/20181FemalePerforming artsBelow 180 points</v>
      </c>
      <c r="B2650" t="s">
        <v>218</v>
      </c>
      <c r="C2650" t="s">
        <v>191</v>
      </c>
      <c r="D2650">
        <v>1</v>
      </c>
      <c r="E2650" t="s">
        <v>6</v>
      </c>
      <c r="F2650" t="s">
        <v>230</v>
      </c>
      <c r="G2650" t="s">
        <v>215</v>
      </c>
      <c r="H2650" t="s">
        <v>215</v>
      </c>
      <c r="I2650" t="s">
        <v>215</v>
      </c>
      <c r="J2650" t="s">
        <v>215</v>
      </c>
      <c r="K2650" t="s">
        <v>215</v>
      </c>
      <c r="L2650" t="s">
        <v>215</v>
      </c>
      <c r="M2650" t="s">
        <v>215</v>
      </c>
      <c r="N2650" t="s">
        <v>135</v>
      </c>
      <c r="O2650" t="s">
        <v>215</v>
      </c>
      <c r="P2650" t="s">
        <v>215</v>
      </c>
      <c r="Q2650" t="s">
        <v>215</v>
      </c>
      <c r="R2650" t="s">
        <v>215</v>
      </c>
      <c r="S2650">
        <v>20</v>
      </c>
      <c r="T2650">
        <v>12000</v>
      </c>
      <c r="U2650">
        <v>16800</v>
      </c>
      <c r="V2650">
        <v>20100</v>
      </c>
      <c r="W2650">
        <v>40</v>
      </c>
      <c r="X2650">
        <v>0</v>
      </c>
      <c r="Y2650">
        <v>40</v>
      </c>
      <c r="Z2650">
        <v>0</v>
      </c>
      <c r="AA2650">
        <v>19.100000000000001</v>
      </c>
      <c r="AB2650">
        <v>58.1</v>
      </c>
      <c r="AC2650">
        <v>78.400000000000006</v>
      </c>
      <c r="AD2650">
        <v>80.900000000000006</v>
      </c>
    </row>
    <row r="2651" spans="1:30" x14ac:dyDescent="0.25">
      <c r="A2651" t="str">
        <f t="shared" si="41"/>
        <v>2017/20181FemalePerforming arts1 or 2 A level passes</v>
      </c>
      <c r="B2651" t="s">
        <v>218</v>
      </c>
      <c r="C2651" t="s">
        <v>191</v>
      </c>
      <c r="D2651">
        <v>1</v>
      </c>
      <c r="E2651" t="s">
        <v>6</v>
      </c>
      <c r="F2651" t="s">
        <v>230</v>
      </c>
      <c r="G2651" t="s">
        <v>215</v>
      </c>
      <c r="H2651" t="s">
        <v>215</v>
      </c>
      <c r="I2651" t="s">
        <v>215</v>
      </c>
      <c r="J2651" t="s">
        <v>215</v>
      </c>
      <c r="K2651" t="s">
        <v>215</v>
      </c>
      <c r="L2651" t="s">
        <v>215</v>
      </c>
      <c r="M2651" t="s">
        <v>215</v>
      </c>
      <c r="N2651" t="s">
        <v>105</v>
      </c>
      <c r="O2651" t="s">
        <v>215</v>
      </c>
      <c r="P2651" t="s">
        <v>215</v>
      </c>
      <c r="Q2651" t="s">
        <v>215</v>
      </c>
      <c r="R2651" t="s">
        <v>215</v>
      </c>
      <c r="S2651">
        <v>460</v>
      </c>
      <c r="T2651">
        <v>9700</v>
      </c>
      <c r="U2651">
        <v>13900</v>
      </c>
      <c r="V2651">
        <v>17500</v>
      </c>
      <c r="W2651">
        <v>685</v>
      </c>
      <c r="X2651">
        <v>0</v>
      </c>
      <c r="Y2651">
        <v>685</v>
      </c>
      <c r="Z2651">
        <v>3.1</v>
      </c>
      <c r="AA2651">
        <v>8.6</v>
      </c>
      <c r="AB2651">
        <v>73</v>
      </c>
      <c r="AC2651">
        <v>85.5</v>
      </c>
      <c r="AD2651">
        <v>88.3</v>
      </c>
    </row>
    <row r="2652" spans="1:30" x14ac:dyDescent="0.25">
      <c r="A2652" t="str">
        <f t="shared" si="41"/>
        <v>2017/20181FemalePerforming artsBTEC</v>
      </c>
      <c r="B2652" t="s">
        <v>218</v>
      </c>
      <c r="C2652" t="s">
        <v>191</v>
      </c>
      <c r="D2652">
        <v>1</v>
      </c>
      <c r="E2652" t="s">
        <v>6</v>
      </c>
      <c r="F2652" t="s">
        <v>230</v>
      </c>
      <c r="G2652" t="s">
        <v>215</v>
      </c>
      <c r="H2652" t="s">
        <v>215</v>
      </c>
      <c r="I2652" t="s">
        <v>215</v>
      </c>
      <c r="J2652" t="s">
        <v>215</v>
      </c>
      <c r="K2652" t="s">
        <v>215</v>
      </c>
      <c r="L2652" t="s">
        <v>215</v>
      </c>
      <c r="M2652" t="s">
        <v>215</v>
      </c>
      <c r="N2652" t="s">
        <v>106</v>
      </c>
      <c r="O2652" t="s">
        <v>215</v>
      </c>
      <c r="P2652" t="s">
        <v>215</v>
      </c>
      <c r="Q2652" t="s">
        <v>215</v>
      </c>
      <c r="R2652" t="s">
        <v>215</v>
      </c>
      <c r="S2652">
        <v>920</v>
      </c>
      <c r="T2652">
        <v>9900</v>
      </c>
      <c r="U2652">
        <v>13500</v>
      </c>
      <c r="V2652">
        <v>17300</v>
      </c>
      <c r="W2652">
        <v>1290</v>
      </c>
      <c r="X2652">
        <v>0</v>
      </c>
      <c r="Y2652">
        <v>1290</v>
      </c>
      <c r="Z2652">
        <v>3.3</v>
      </c>
      <c r="AA2652">
        <v>10.4</v>
      </c>
      <c r="AB2652">
        <v>75.099999999999994</v>
      </c>
      <c r="AC2652">
        <v>83.9</v>
      </c>
      <c r="AD2652">
        <v>86.3</v>
      </c>
    </row>
    <row r="2653" spans="1:30" x14ac:dyDescent="0.25">
      <c r="A2653" t="str">
        <f t="shared" si="41"/>
        <v>2017/20181FemalePerforming artsOther</v>
      </c>
      <c r="B2653" t="s">
        <v>218</v>
      </c>
      <c r="C2653" t="s">
        <v>191</v>
      </c>
      <c r="D2653">
        <v>1</v>
      </c>
      <c r="E2653" t="s">
        <v>6</v>
      </c>
      <c r="F2653" t="s">
        <v>230</v>
      </c>
      <c r="G2653" t="s">
        <v>215</v>
      </c>
      <c r="H2653" t="s">
        <v>215</v>
      </c>
      <c r="I2653" t="s">
        <v>215</v>
      </c>
      <c r="J2653" t="s">
        <v>215</v>
      </c>
      <c r="K2653" t="s">
        <v>215</v>
      </c>
      <c r="L2653" t="s">
        <v>215</v>
      </c>
      <c r="M2653" t="s">
        <v>215</v>
      </c>
      <c r="N2653" t="s">
        <v>27</v>
      </c>
      <c r="O2653" t="s">
        <v>215</v>
      </c>
      <c r="P2653" t="s">
        <v>215</v>
      </c>
      <c r="Q2653" t="s">
        <v>215</v>
      </c>
      <c r="R2653" t="s">
        <v>215</v>
      </c>
      <c r="S2653">
        <v>200</v>
      </c>
      <c r="T2653">
        <v>9500</v>
      </c>
      <c r="U2653">
        <v>13500</v>
      </c>
      <c r="V2653">
        <v>17500</v>
      </c>
      <c r="W2653">
        <v>290</v>
      </c>
      <c r="X2653">
        <v>0</v>
      </c>
      <c r="Y2653">
        <v>290</v>
      </c>
      <c r="Z2653">
        <v>3.6</v>
      </c>
      <c r="AA2653">
        <v>9.3000000000000007</v>
      </c>
      <c r="AB2653">
        <v>74.5</v>
      </c>
      <c r="AC2653">
        <v>84.2</v>
      </c>
      <c r="AD2653">
        <v>87.1</v>
      </c>
    </row>
    <row r="2654" spans="1:30" x14ac:dyDescent="0.25">
      <c r="A2654" t="str">
        <f t="shared" si="41"/>
        <v>2017/20181FemalePerforming artsNot known</v>
      </c>
      <c r="B2654" t="s">
        <v>218</v>
      </c>
      <c r="C2654" t="s">
        <v>191</v>
      </c>
      <c r="D2654">
        <v>1</v>
      </c>
      <c r="E2654" t="s">
        <v>6</v>
      </c>
      <c r="F2654" t="s">
        <v>230</v>
      </c>
      <c r="G2654" t="s">
        <v>215</v>
      </c>
      <c r="H2654" t="s">
        <v>215</v>
      </c>
      <c r="I2654" t="s">
        <v>215</v>
      </c>
      <c r="J2654" t="s">
        <v>215</v>
      </c>
      <c r="K2654" t="s">
        <v>215</v>
      </c>
      <c r="L2654" t="s">
        <v>215</v>
      </c>
      <c r="M2654" t="s">
        <v>215</v>
      </c>
      <c r="N2654" t="s">
        <v>2</v>
      </c>
      <c r="O2654" t="s">
        <v>215</v>
      </c>
      <c r="P2654" t="s">
        <v>215</v>
      </c>
      <c r="Q2654" t="s">
        <v>215</v>
      </c>
      <c r="R2654" t="s">
        <v>215</v>
      </c>
      <c r="S2654">
        <v>285</v>
      </c>
      <c r="T2654">
        <v>9100</v>
      </c>
      <c r="U2654">
        <v>13100</v>
      </c>
      <c r="V2654">
        <v>17500</v>
      </c>
      <c r="W2654">
        <v>505</v>
      </c>
      <c r="X2654">
        <v>5.6</v>
      </c>
      <c r="Y2654">
        <v>475</v>
      </c>
      <c r="Z2654">
        <v>3.4</v>
      </c>
      <c r="AA2654">
        <v>10.199999999999999</v>
      </c>
      <c r="AB2654">
        <v>64.2</v>
      </c>
      <c r="AC2654">
        <v>79</v>
      </c>
      <c r="AD2654">
        <v>86.4</v>
      </c>
    </row>
    <row r="2655" spans="1:30" x14ac:dyDescent="0.25">
      <c r="A2655" t="str">
        <f t="shared" si="41"/>
        <v>2017/20181FemalePharmacology, toxicology and pharmacy4 As or more</v>
      </c>
      <c r="B2655" t="s">
        <v>218</v>
      </c>
      <c r="C2655" t="s">
        <v>191</v>
      </c>
      <c r="D2655">
        <v>1</v>
      </c>
      <c r="E2655" t="s">
        <v>6</v>
      </c>
      <c r="F2655" t="s">
        <v>140</v>
      </c>
      <c r="G2655" t="s">
        <v>215</v>
      </c>
      <c r="H2655" t="s">
        <v>215</v>
      </c>
      <c r="I2655" t="s">
        <v>215</v>
      </c>
      <c r="J2655" t="s">
        <v>215</v>
      </c>
      <c r="K2655" t="s">
        <v>215</v>
      </c>
      <c r="L2655" t="s">
        <v>215</v>
      </c>
      <c r="M2655" t="s">
        <v>215</v>
      </c>
      <c r="N2655" t="s">
        <v>236</v>
      </c>
      <c r="O2655" t="s">
        <v>215</v>
      </c>
      <c r="P2655" t="s">
        <v>215</v>
      </c>
      <c r="Q2655" t="s">
        <v>215</v>
      </c>
      <c r="R2655" t="s">
        <v>215</v>
      </c>
      <c r="S2655">
        <v>20</v>
      </c>
      <c r="T2655">
        <v>22600</v>
      </c>
      <c r="U2655">
        <v>26300</v>
      </c>
      <c r="V2655">
        <v>29600</v>
      </c>
      <c r="W2655">
        <v>40</v>
      </c>
      <c r="X2655">
        <v>0</v>
      </c>
      <c r="Y2655">
        <v>40</v>
      </c>
      <c r="Z2655">
        <v>0</v>
      </c>
      <c r="AA2655">
        <v>7.1</v>
      </c>
      <c r="AB2655">
        <v>46.1</v>
      </c>
      <c r="AC2655">
        <v>84.7</v>
      </c>
      <c r="AD2655">
        <v>92.9</v>
      </c>
    </row>
    <row r="2656" spans="1:30" x14ac:dyDescent="0.25">
      <c r="A2656" t="str">
        <f t="shared" si="41"/>
        <v>2017/20181FemalePharmacology, toxicology and pharmacy360 points</v>
      </c>
      <c r="B2656" t="s">
        <v>218</v>
      </c>
      <c r="C2656" t="s">
        <v>191</v>
      </c>
      <c r="D2656">
        <v>1</v>
      </c>
      <c r="E2656" t="s">
        <v>6</v>
      </c>
      <c r="F2656" t="s">
        <v>140</v>
      </c>
      <c r="G2656" t="s">
        <v>215</v>
      </c>
      <c r="H2656" t="s">
        <v>215</v>
      </c>
      <c r="I2656" t="s">
        <v>215</v>
      </c>
      <c r="J2656" t="s">
        <v>215</v>
      </c>
      <c r="K2656" t="s">
        <v>215</v>
      </c>
      <c r="L2656" t="s">
        <v>215</v>
      </c>
      <c r="M2656" t="s">
        <v>215</v>
      </c>
      <c r="N2656" t="s">
        <v>102</v>
      </c>
      <c r="O2656" t="s">
        <v>215</v>
      </c>
      <c r="P2656" t="s">
        <v>215</v>
      </c>
      <c r="Q2656" t="s">
        <v>215</v>
      </c>
      <c r="R2656" t="s">
        <v>215</v>
      </c>
      <c r="S2656">
        <v>100</v>
      </c>
      <c r="T2656">
        <v>22600</v>
      </c>
      <c r="U2656">
        <v>25600</v>
      </c>
      <c r="V2656">
        <v>28800</v>
      </c>
      <c r="W2656">
        <v>205</v>
      </c>
      <c r="X2656">
        <v>0</v>
      </c>
      <c r="Y2656">
        <v>205</v>
      </c>
      <c r="Z2656">
        <v>0.2</v>
      </c>
      <c r="AA2656">
        <v>7.9</v>
      </c>
      <c r="AB2656">
        <v>54.2</v>
      </c>
      <c r="AC2656">
        <v>83.4</v>
      </c>
      <c r="AD2656">
        <v>91.9</v>
      </c>
    </row>
    <row r="2657" spans="1:30" x14ac:dyDescent="0.25">
      <c r="A2657" t="str">
        <f t="shared" si="41"/>
        <v>2017/20181FemalePharmacology, toxicology and pharmacy300-359 points</v>
      </c>
      <c r="B2657" t="s">
        <v>218</v>
      </c>
      <c r="C2657" t="s">
        <v>191</v>
      </c>
      <c r="D2657">
        <v>1</v>
      </c>
      <c r="E2657" t="s">
        <v>6</v>
      </c>
      <c r="F2657" t="s">
        <v>140</v>
      </c>
      <c r="G2657" t="s">
        <v>215</v>
      </c>
      <c r="H2657" t="s">
        <v>215</v>
      </c>
      <c r="I2657" t="s">
        <v>215</v>
      </c>
      <c r="J2657" t="s">
        <v>215</v>
      </c>
      <c r="K2657" t="s">
        <v>215</v>
      </c>
      <c r="L2657" t="s">
        <v>215</v>
      </c>
      <c r="M2657" t="s">
        <v>215</v>
      </c>
      <c r="N2657" t="s">
        <v>103</v>
      </c>
      <c r="O2657" t="s">
        <v>215</v>
      </c>
      <c r="P2657" t="s">
        <v>215</v>
      </c>
      <c r="Q2657" t="s">
        <v>215</v>
      </c>
      <c r="R2657" t="s">
        <v>215</v>
      </c>
      <c r="S2657">
        <v>330</v>
      </c>
      <c r="T2657">
        <v>20800</v>
      </c>
      <c r="U2657">
        <v>24800</v>
      </c>
      <c r="V2657">
        <v>29200</v>
      </c>
      <c r="W2657">
        <v>710</v>
      </c>
      <c r="X2657">
        <v>0</v>
      </c>
      <c r="Y2657">
        <v>710</v>
      </c>
      <c r="Z2657">
        <v>1.5</v>
      </c>
      <c r="AA2657">
        <v>11.4</v>
      </c>
      <c r="AB2657">
        <v>57.5</v>
      </c>
      <c r="AC2657">
        <v>81.599999999999994</v>
      </c>
      <c r="AD2657">
        <v>87.1</v>
      </c>
    </row>
    <row r="2658" spans="1:30" x14ac:dyDescent="0.25">
      <c r="A2658" t="str">
        <f t="shared" si="41"/>
        <v>2017/20181FemalePharmacology, toxicology and pharmacy240-299 points</v>
      </c>
      <c r="B2658" t="s">
        <v>218</v>
      </c>
      <c r="C2658" t="s">
        <v>191</v>
      </c>
      <c r="D2658">
        <v>1</v>
      </c>
      <c r="E2658" t="s">
        <v>6</v>
      </c>
      <c r="F2658" t="s">
        <v>140</v>
      </c>
      <c r="G2658" t="s">
        <v>215</v>
      </c>
      <c r="H2658" t="s">
        <v>215</v>
      </c>
      <c r="I2658" t="s">
        <v>215</v>
      </c>
      <c r="J2658" t="s">
        <v>215</v>
      </c>
      <c r="K2658" t="s">
        <v>215</v>
      </c>
      <c r="L2658" t="s">
        <v>215</v>
      </c>
      <c r="M2658" t="s">
        <v>215</v>
      </c>
      <c r="N2658" t="s">
        <v>104</v>
      </c>
      <c r="O2658" t="s">
        <v>215</v>
      </c>
      <c r="P2658" t="s">
        <v>215</v>
      </c>
      <c r="Q2658" t="s">
        <v>215</v>
      </c>
      <c r="R2658" t="s">
        <v>215</v>
      </c>
      <c r="S2658">
        <v>120</v>
      </c>
      <c r="T2658">
        <v>16800</v>
      </c>
      <c r="U2658">
        <v>24800</v>
      </c>
      <c r="V2658">
        <v>29900</v>
      </c>
      <c r="W2658">
        <v>255</v>
      </c>
      <c r="X2658">
        <v>0</v>
      </c>
      <c r="Y2658">
        <v>255</v>
      </c>
      <c r="Z2658">
        <v>0.6</v>
      </c>
      <c r="AA2658">
        <v>13.7</v>
      </c>
      <c r="AB2658">
        <v>55.6</v>
      </c>
      <c r="AC2658">
        <v>81.8</v>
      </c>
      <c r="AD2658">
        <v>85.7</v>
      </c>
    </row>
    <row r="2659" spans="1:30" x14ac:dyDescent="0.25">
      <c r="A2659" t="str">
        <f t="shared" si="41"/>
        <v>2017/20181FemalePharmacology, toxicology and pharmacy180-239 points</v>
      </c>
      <c r="B2659" t="s">
        <v>218</v>
      </c>
      <c r="C2659" t="s">
        <v>191</v>
      </c>
      <c r="D2659">
        <v>1</v>
      </c>
      <c r="E2659" t="s">
        <v>6</v>
      </c>
      <c r="F2659" t="s">
        <v>140</v>
      </c>
      <c r="G2659" t="s">
        <v>215</v>
      </c>
      <c r="H2659" t="s">
        <v>215</v>
      </c>
      <c r="I2659" t="s">
        <v>215</v>
      </c>
      <c r="J2659" t="s">
        <v>215</v>
      </c>
      <c r="K2659" t="s">
        <v>215</v>
      </c>
      <c r="L2659" t="s">
        <v>215</v>
      </c>
      <c r="M2659" t="s">
        <v>215</v>
      </c>
      <c r="N2659" t="s">
        <v>136</v>
      </c>
      <c r="O2659" t="s">
        <v>215</v>
      </c>
      <c r="P2659" t="s">
        <v>215</v>
      </c>
      <c r="Q2659" t="s">
        <v>215</v>
      </c>
      <c r="R2659" t="s">
        <v>215</v>
      </c>
      <c r="S2659">
        <v>25</v>
      </c>
      <c r="T2659">
        <v>14600</v>
      </c>
      <c r="U2659">
        <v>20100</v>
      </c>
      <c r="V2659">
        <v>27700</v>
      </c>
      <c r="W2659">
        <v>45</v>
      </c>
      <c r="X2659">
        <v>0</v>
      </c>
      <c r="Y2659">
        <v>45</v>
      </c>
      <c r="Z2659">
        <v>4.4000000000000004</v>
      </c>
      <c r="AA2659">
        <v>11.4</v>
      </c>
      <c r="AB2659">
        <v>62.6</v>
      </c>
      <c r="AC2659">
        <v>77.599999999999994</v>
      </c>
      <c r="AD2659">
        <v>84.2</v>
      </c>
    </row>
    <row r="2660" spans="1:30" x14ac:dyDescent="0.25">
      <c r="A2660" t="str">
        <f t="shared" si="41"/>
        <v>2017/20181FemalePharmacology, toxicology and pharmacyBelow 180 points</v>
      </c>
      <c r="B2660" t="s">
        <v>218</v>
      </c>
      <c r="C2660" t="s">
        <v>191</v>
      </c>
      <c r="D2660">
        <v>1</v>
      </c>
      <c r="E2660" t="s">
        <v>6</v>
      </c>
      <c r="F2660" t="s">
        <v>140</v>
      </c>
      <c r="G2660" t="s">
        <v>215</v>
      </c>
      <c r="H2660" t="s">
        <v>215</v>
      </c>
      <c r="I2660" t="s">
        <v>215</v>
      </c>
      <c r="J2660" t="s">
        <v>215</v>
      </c>
      <c r="K2660" t="s">
        <v>215</v>
      </c>
      <c r="L2660" t="s">
        <v>215</v>
      </c>
      <c r="M2660" t="s">
        <v>215</v>
      </c>
      <c r="N2660" t="s">
        <v>135</v>
      </c>
      <c r="O2660" t="s">
        <v>215</v>
      </c>
      <c r="P2660" t="s">
        <v>215</v>
      </c>
      <c r="Q2660" t="s">
        <v>215</v>
      </c>
      <c r="R2660" t="s">
        <v>215</v>
      </c>
      <c r="S2660" t="s">
        <v>216</v>
      </c>
      <c r="T2660" t="s">
        <v>216</v>
      </c>
      <c r="U2660" t="s">
        <v>216</v>
      </c>
      <c r="V2660" t="s">
        <v>216</v>
      </c>
      <c r="W2660">
        <v>15</v>
      </c>
      <c r="X2660">
        <v>0</v>
      </c>
      <c r="Y2660">
        <v>15</v>
      </c>
      <c r="Z2660">
        <v>0</v>
      </c>
      <c r="AA2660">
        <v>6.1</v>
      </c>
      <c r="AB2660">
        <v>49</v>
      </c>
      <c r="AC2660">
        <v>73.5</v>
      </c>
      <c r="AD2660">
        <v>93.9</v>
      </c>
    </row>
    <row r="2661" spans="1:30" x14ac:dyDescent="0.25">
      <c r="A2661" t="str">
        <f t="shared" si="41"/>
        <v>2017/20181FemalePharmacology, toxicology and pharmacy1 or 2 A level passes</v>
      </c>
      <c r="B2661" t="s">
        <v>218</v>
      </c>
      <c r="C2661" t="s">
        <v>191</v>
      </c>
      <c r="D2661">
        <v>1</v>
      </c>
      <c r="E2661" t="s">
        <v>6</v>
      </c>
      <c r="F2661" t="s">
        <v>140</v>
      </c>
      <c r="G2661" t="s">
        <v>215</v>
      </c>
      <c r="H2661" t="s">
        <v>215</v>
      </c>
      <c r="I2661" t="s">
        <v>215</v>
      </c>
      <c r="J2661" t="s">
        <v>215</v>
      </c>
      <c r="K2661" t="s">
        <v>215</v>
      </c>
      <c r="L2661" t="s">
        <v>215</v>
      </c>
      <c r="M2661" t="s">
        <v>215</v>
      </c>
      <c r="N2661" t="s">
        <v>105</v>
      </c>
      <c r="O2661" t="s">
        <v>215</v>
      </c>
      <c r="P2661" t="s">
        <v>215</v>
      </c>
      <c r="Q2661" t="s">
        <v>215</v>
      </c>
      <c r="R2661" t="s">
        <v>215</v>
      </c>
      <c r="S2661">
        <v>15</v>
      </c>
      <c r="T2661">
        <v>16800</v>
      </c>
      <c r="U2661">
        <v>20800</v>
      </c>
      <c r="V2661">
        <v>29200</v>
      </c>
      <c r="W2661">
        <v>30</v>
      </c>
      <c r="X2661">
        <v>0</v>
      </c>
      <c r="Y2661">
        <v>30</v>
      </c>
      <c r="Z2661">
        <v>0</v>
      </c>
      <c r="AA2661">
        <v>8.9</v>
      </c>
      <c r="AB2661">
        <v>48.9</v>
      </c>
      <c r="AC2661">
        <v>81.099999999999994</v>
      </c>
      <c r="AD2661">
        <v>91.1</v>
      </c>
    </row>
    <row r="2662" spans="1:30" x14ac:dyDescent="0.25">
      <c r="A2662" t="str">
        <f t="shared" si="41"/>
        <v>2017/20181FemalePharmacology, toxicology and pharmacyBTEC</v>
      </c>
      <c r="B2662" t="s">
        <v>218</v>
      </c>
      <c r="C2662" t="s">
        <v>191</v>
      </c>
      <c r="D2662">
        <v>1</v>
      </c>
      <c r="E2662" t="s">
        <v>6</v>
      </c>
      <c r="F2662" t="s">
        <v>140</v>
      </c>
      <c r="G2662" t="s">
        <v>215</v>
      </c>
      <c r="H2662" t="s">
        <v>215</v>
      </c>
      <c r="I2662" t="s">
        <v>215</v>
      </c>
      <c r="J2662" t="s">
        <v>215</v>
      </c>
      <c r="K2662" t="s">
        <v>215</v>
      </c>
      <c r="L2662" t="s">
        <v>215</v>
      </c>
      <c r="M2662" t="s">
        <v>215</v>
      </c>
      <c r="N2662" t="s">
        <v>106</v>
      </c>
      <c r="O2662" t="s">
        <v>215</v>
      </c>
      <c r="P2662" t="s">
        <v>215</v>
      </c>
      <c r="Q2662" t="s">
        <v>215</v>
      </c>
      <c r="R2662" t="s">
        <v>215</v>
      </c>
      <c r="S2662">
        <v>20</v>
      </c>
      <c r="T2662">
        <v>12800</v>
      </c>
      <c r="U2662">
        <v>16400</v>
      </c>
      <c r="V2662">
        <v>23400</v>
      </c>
      <c r="W2662">
        <v>35</v>
      </c>
      <c r="X2662">
        <v>0</v>
      </c>
      <c r="Y2662">
        <v>35</v>
      </c>
      <c r="Z2662">
        <v>3</v>
      </c>
      <c r="AA2662">
        <v>11.9</v>
      </c>
      <c r="AB2662">
        <v>59.7</v>
      </c>
      <c r="AC2662">
        <v>82.1</v>
      </c>
      <c r="AD2662">
        <v>85.1</v>
      </c>
    </row>
    <row r="2663" spans="1:30" x14ac:dyDescent="0.25">
      <c r="A2663" t="str">
        <f t="shared" si="41"/>
        <v>2017/20181FemalePharmacology, toxicology and pharmacyOther</v>
      </c>
      <c r="B2663" t="s">
        <v>218</v>
      </c>
      <c r="C2663" t="s">
        <v>191</v>
      </c>
      <c r="D2663">
        <v>1</v>
      </c>
      <c r="E2663" t="s">
        <v>6</v>
      </c>
      <c r="F2663" t="s">
        <v>140</v>
      </c>
      <c r="G2663" t="s">
        <v>215</v>
      </c>
      <c r="H2663" t="s">
        <v>215</v>
      </c>
      <c r="I2663" t="s">
        <v>215</v>
      </c>
      <c r="J2663" t="s">
        <v>215</v>
      </c>
      <c r="K2663" t="s">
        <v>215</v>
      </c>
      <c r="L2663" t="s">
        <v>215</v>
      </c>
      <c r="M2663" t="s">
        <v>215</v>
      </c>
      <c r="N2663" t="s">
        <v>27</v>
      </c>
      <c r="O2663" t="s">
        <v>215</v>
      </c>
      <c r="P2663" t="s">
        <v>215</v>
      </c>
      <c r="Q2663" t="s">
        <v>215</v>
      </c>
      <c r="R2663" t="s">
        <v>215</v>
      </c>
      <c r="S2663" t="s">
        <v>216</v>
      </c>
      <c r="T2663" t="s">
        <v>216</v>
      </c>
      <c r="U2663" t="s">
        <v>216</v>
      </c>
      <c r="V2663" t="s">
        <v>216</v>
      </c>
      <c r="W2663">
        <v>25</v>
      </c>
      <c r="X2663">
        <v>0</v>
      </c>
      <c r="Y2663">
        <v>25</v>
      </c>
      <c r="Z2663">
        <v>0</v>
      </c>
      <c r="AA2663">
        <v>22.5</v>
      </c>
      <c r="AB2663">
        <v>41.7</v>
      </c>
      <c r="AC2663">
        <v>73.5</v>
      </c>
      <c r="AD2663">
        <v>77.5</v>
      </c>
    </row>
    <row r="2664" spans="1:30" x14ac:dyDescent="0.25">
      <c r="A2664" t="str">
        <f t="shared" si="41"/>
        <v>2017/20181FemalePharmacology, toxicology and pharmacyNot known</v>
      </c>
      <c r="B2664" t="s">
        <v>218</v>
      </c>
      <c r="C2664" t="s">
        <v>191</v>
      </c>
      <c r="D2664">
        <v>1</v>
      </c>
      <c r="E2664" t="s">
        <v>6</v>
      </c>
      <c r="F2664" t="s">
        <v>140</v>
      </c>
      <c r="G2664" t="s">
        <v>215</v>
      </c>
      <c r="H2664" t="s">
        <v>215</v>
      </c>
      <c r="I2664" t="s">
        <v>215</v>
      </c>
      <c r="J2664" t="s">
        <v>215</v>
      </c>
      <c r="K2664" t="s">
        <v>215</v>
      </c>
      <c r="L2664" t="s">
        <v>215</v>
      </c>
      <c r="M2664" t="s">
        <v>215</v>
      </c>
      <c r="N2664" t="s">
        <v>2</v>
      </c>
      <c r="O2664" t="s">
        <v>215</v>
      </c>
      <c r="P2664" t="s">
        <v>215</v>
      </c>
      <c r="Q2664" t="s">
        <v>215</v>
      </c>
      <c r="R2664" t="s">
        <v>215</v>
      </c>
      <c r="S2664">
        <v>45</v>
      </c>
      <c r="T2664">
        <v>15300</v>
      </c>
      <c r="U2664">
        <v>24100</v>
      </c>
      <c r="V2664">
        <v>29600</v>
      </c>
      <c r="W2664">
        <v>100</v>
      </c>
      <c r="X2664">
        <v>2.2999999999999998</v>
      </c>
      <c r="Y2664">
        <v>100</v>
      </c>
      <c r="Z2664">
        <v>2</v>
      </c>
      <c r="AA2664">
        <v>11</v>
      </c>
      <c r="AB2664">
        <v>48.8</v>
      </c>
      <c r="AC2664">
        <v>77.2</v>
      </c>
      <c r="AD2664">
        <v>87</v>
      </c>
    </row>
    <row r="2665" spans="1:30" x14ac:dyDescent="0.25">
      <c r="A2665" t="str">
        <f t="shared" si="41"/>
        <v>2017/20181FemalePhilosophy and religious studies4 As or more</v>
      </c>
      <c r="B2665" t="s">
        <v>218</v>
      </c>
      <c r="C2665" t="s">
        <v>191</v>
      </c>
      <c r="D2665">
        <v>1</v>
      </c>
      <c r="E2665" t="s">
        <v>6</v>
      </c>
      <c r="F2665" t="s">
        <v>179</v>
      </c>
      <c r="G2665" t="s">
        <v>215</v>
      </c>
      <c r="H2665" t="s">
        <v>215</v>
      </c>
      <c r="I2665" t="s">
        <v>215</v>
      </c>
      <c r="J2665" t="s">
        <v>215</v>
      </c>
      <c r="K2665" t="s">
        <v>215</v>
      </c>
      <c r="L2665" t="s">
        <v>215</v>
      </c>
      <c r="M2665" t="s">
        <v>215</v>
      </c>
      <c r="N2665" t="s">
        <v>236</v>
      </c>
      <c r="O2665" t="s">
        <v>215</v>
      </c>
      <c r="P2665" t="s">
        <v>215</v>
      </c>
      <c r="Q2665" t="s">
        <v>215</v>
      </c>
      <c r="R2665" t="s">
        <v>215</v>
      </c>
      <c r="S2665">
        <v>30</v>
      </c>
      <c r="T2665">
        <v>16400</v>
      </c>
      <c r="U2665">
        <v>23000</v>
      </c>
      <c r="V2665">
        <v>27700</v>
      </c>
      <c r="W2665">
        <v>75</v>
      </c>
      <c r="X2665">
        <v>0</v>
      </c>
      <c r="Y2665">
        <v>75</v>
      </c>
      <c r="Z2665">
        <v>8.1999999999999993</v>
      </c>
      <c r="AA2665">
        <v>9.6999999999999993</v>
      </c>
      <c r="AB2665">
        <v>39.299999999999997</v>
      </c>
      <c r="AC2665">
        <v>66.3</v>
      </c>
      <c r="AD2665">
        <v>82.1</v>
      </c>
    </row>
    <row r="2666" spans="1:30" x14ac:dyDescent="0.25">
      <c r="A2666" t="str">
        <f t="shared" si="41"/>
        <v>2017/20181FemalePhilosophy and religious studies360 points</v>
      </c>
      <c r="B2666" t="s">
        <v>218</v>
      </c>
      <c r="C2666" t="s">
        <v>191</v>
      </c>
      <c r="D2666">
        <v>1</v>
      </c>
      <c r="E2666" t="s">
        <v>6</v>
      </c>
      <c r="F2666" t="s">
        <v>179</v>
      </c>
      <c r="G2666" t="s">
        <v>215</v>
      </c>
      <c r="H2666" t="s">
        <v>215</v>
      </c>
      <c r="I2666" t="s">
        <v>215</v>
      </c>
      <c r="J2666" t="s">
        <v>215</v>
      </c>
      <c r="K2666" t="s">
        <v>215</v>
      </c>
      <c r="L2666" t="s">
        <v>215</v>
      </c>
      <c r="M2666" t="s">
        <v>215</v>
      </c>
      <c r="N2666" t="s">
        <v>102</v>
      </c>
      <c r="O2666" t="s">
        <v>215</v>
      </c>
      <c r="P2666" t="s">
        <v>215</v>
      </c>
      <c r="Q2666" t="s">
        <v>215</v>
      </c>
      <c r="R2666" t="s">
        <v>215</v>
      </c>
      <c r="S2666">
        <v>105</v>
      </c>
      <c r="T2666">
        <v>13500</v>
      </c>
      <c r="U2666">
        <v>20800</v>
      </c>
      <c r="V2666">
        <v>26300</v>
      </c>
      <c r="W2666">
        <v>250</v>
      </c>
      <c r="X2666">
        <v>0</v>
      </c>
      <c r="Y2666">
        <v>250</v>
      </c>
      <c r="Z2666">
        <v>4.4000000000000004</v>
      </c>
      <c r="AA2666">
        <v>10.8</v>
      </c>
      <c r="AB2666">
        <v>45.7</v>
      </c>
      <c r="AC2666">
        <v>70.599999999999994</v>
      </c>
      <c r="AD2666">
        <v>84.9</v>
      </c>
    </row>
    <row r="2667" spans="1:30" x14ac:dyDescent="0.25">
      <c r="A2667" t="str">
        <f t="shared" si="41"/>
        <v>2017/20181FemalePhilosophy and religious studies300-359 points</v>
      </c>
      <c r="B2667" t="s">
        <v>218</v>
      </c>
      <c r="C2667" t="s">
        <v>191</v>
      </c>
      <c r="D2667">
        <v>1</v>
      </c>
      <c r="E2667" t="s">
        <v>6</v>
      </c>
      <c r="F2667" t="s">
        <v>179</v>
      </c>
      <c r="G2667" t="s">
        <v>215</v>
      </c>
      <c r="H2667" t="s">
        <v>215</v>
      </c>
      <c r="I2667" t="s">
        <v>215</v>
      </c>
      <c r="J2667" t="s">
        <v>215</v>
      </c>
      <c r="K2667" t="s">
        <v>215</v>
      </c>
      <c r="L2667" t="s">
        <v>215</v>
      </c>
      <c r="M2667" t="s">
        <v>215</v>
      </c>
      <c r="N2667" t="s">
        <v>103</v>
      </c>
      <c r="O2667" t="s">
        <v>215</v>
      </c>
      <c r="P2667" t="s">
        <v>215</v>
      </c>
      <c r="Q2667" t="s">
        <v>215</v>
      </c>
      <c r="R2667" t="s">
        <v>215</v>
      </c>
      <c r="S2667">
        <v>285</v>
      </c>
      <c r="T2667">
        <v>13900</v>
      </c>
      <c r="U2667">
        <v>19300</v>
      </c>
      <c r="V2667">
        <v>22600</v>
      </c>
      <c r="W2667">
        <v>540</v>
      </c>
      <c r="X2667">
        <v>0</v>
      </c>
      <c r="Y2667">
        <v>540</v>
      </c>
      <c r="Z2667">
        <v>3.7</v>
      </c>
      <c r="AA2667">
        <v>7.1</v>
      </c>
      <c r="AB2667">
        <v>54</v>
      </c>
      <c r="AC2667">
        <v>76.8</v>
      </c>
      <c r="AD2667">
        <v>89.3</v>
      </c>
    </row>
    <row r="2668" spans="1:30" x14ac:dyDescent="0.25">
      <c r="A2668" t="str">
        <f t="shared" si="41"/>
        <v>2017/20181FemalePhilosophy and religious studies240-299 points</v>
      </c>
      <c r="B2668" t="s">
        <v>218</v>
      </c>
      <c r="C2668" t="s">
        <v>191</v>
      </c>
      <c r="D2668">
        <v>1</v>
      </c>
      <c r="E2668" t="s">
        <v>6</v>
      </c>
      <c r="F2668" t="s">
        <v>179</v>
      </c>
      <c r="G2668" t="s">
        <v>215</v>
      </c>
      <c r="H2668" t="s">
        <v>215</v>
      </c>
      <c r="I2668" t="s">
        <v>215</v>
      </c>
      <c r="J2668" t="s">
        <v>215</v>
      </c>
      <c r="K2668" t="s">
        <v>215</v>
      </c>
      <c r="L2668" t="s">
        <v>215</v>
      </c>
      <c r="M2668" t="s">
        <v>215</v>
      </c>
      <c r="N2668" t="s">
        <v>104</v>
      </c>
      <c r="O2668" t="s">
        <v>215</v>
      </c>
      <c r="P2668" t="s">
        <v>215</v>
      </c>
      <c r="Q2668" t="s">
        <v>215</v>
      </c>
      <c r="R2668" t="s">
        <v>215</v>
      </c>
      <c r="S2668">
        <v>155</v>
      </c>
      <c r="T2668">
        <v>11700</v>
      </c>
      <c r="U2668">
        <v>16800</v>
      </c>
      <c r="V2668">
        <v>21500</v>
      </c>
      <c r="W2668">
        <v>290</v>
      </c>
      <c r="X2668">
        <v>0</v>
      </c>
      <c r="Y2668">
        <v>290</v>
      </c>
      <c r="Z2668">
        <v>2</v>
      </c>
      <c r="AA2668">
        <v>8</v>
      </c>
      <c r="AB2668">
        <v>54.7</v>
      </c>
      <c r="AC2668">
        <v>80.900000000000006</v>
      </c>
      <c r="AD2668">
        <v>90.1</v>
      </c>
    </row>
    <row r="2669" spans="1:30" x14ac:dyDescent="0.25">
      <c r="A2669" t="str">
        <f t="shared" si="41"/>
        <v>2017/20181FemalePhilosophy and religious studies180-239 points</v>
      </c>
      <c r="B2669" t="s">
        <v>218</v>
      </c>
      <c r="C2669" t="s">
        <v>191</v>
      </c>
      <c r="D2669">
        <v>1</v>
      </c>
      <c r="E2669" t="s">
        <v>6</v>
      </c>
      <c r="F2669" t="s">
        <v>179</v>
      </c>
      <c r="G2669" t="s">
        <v>215</v>
      </c>
      <c r="H2669" t="s">
        <v>215</v>
      </c>
      <c r="I2669" t="s">
        <v>215</v>
      </c>
      <c r="J2669" t="s">
        <v>215</v>
      </c>
      <c r="K2669" t="s">
        <v>215</v>
      </c>
      <c r="L2669" t="s">
        <v>215</v>
      </c>
      <c r="M2669" t="s">
        <v>215</v>
      </c>
      <c r="N2669" t="s">
        <v>136</v>
      </c>
      <c r="O2669" t="s">
        <v>215</v>
      </c>
      <c r="P2669" t="s">
        <v>215</v>
      </c>
      <c r="Q2669" t="s">
        <v>215</v>
      </c>
      <c r="R2669" t="s">
        <v>215</v>
      </c>
      <c r="S2669">
        <v>40</v>
      </c>
      <c r="T2669">
        <v>11000</v>
      </c>
      <c r="U2669">
        <v>16100</v>
      </c>
      <c r="V2669">
        <v>20100</v>
      </c>
      <c r="W2669">
        <v>90</v>
      </c>
      <c r="X2669">
        <v>0</v>
      </c>
      <c r="Y2669">
        <v>90</v>
      </c>
      <c r="Z2669">
        <v>5.2</v>
      </c>
      <c r="AA2669">
        <v>5.4</v>
      </c>
      <c r="AB2669">
        <v>42.9</v>
      </c>
      <c r="AC2669">
        <v>78.599999999999994</v>
      </c>
      <c r="AD2669">
        <v>89.4</v>
      </c>
    </row>
    <row r="2670" spans="1:30" x14ac:dyDescent="0.25">
      <c r="A2670" t="str">
        <f t="shared" si="41"/>
        <v>2017/20181FemalePhilosophy and religious studiesBelow 180 points</v>
      </c>
      <c r="B2670" t="s">
        <v>218</v>
      </c>
      <c r="C2670" t="s">
        <v>191</v>
      </c>
      <c r="D2670">
        <v>1</v>
      </c>
      <c r="E2670" t="s">
        <v>6</v>
      </c>
      <c r="F2670" t="s">
        <v>179</v>
      </c>
      <c r="G2670" t="s">
        <v>215</v>
      </c>
      <c r="H2670" t="s">
        <v>215</v>
      </c>
      <c r="I2670" t="s">
        <v>215</v>
      </c>
      <c r="J2670" t="s">
        <v>215</v>
      </c>
      <c r="K2670" t="s">
        <v>215</v>
      </c>
      <c r="L2670" t="s">
        <v>215</v>
      </c>
      <c r="M2670" t="s">
        <v>215</v>
      </c>
      <c r="N2670" t="s">
        <v>135</v>
      </c>
      <c r="O2670" t="s">
        <v>215</v>
      </c>
      <c r="P2670" t="s">
        <v>215</v>
      </c>
      <c r="Q2670" t="s">
        <v>215</v>
      </c>
      <c r="R2670" t="s">
        <v>215</v>
      </c>
      <c r="S2670" t="s">
        <v>216</v>
      </c>
      <c r="T2670" t="s">
        <v>216</v>
      </c>
      <c r="U2670" t="s">
        <v>216</v>
      </c>
      <c r="V2670" t="s">
        <v>216</v>
      </c>
      <c r="W2670">
        <v>10</v>
      </c>
      <c r="X2670">
        <v>0</v>
      </c>
      <c r="Y2670">
        <v>10</v>
      </c>
      <c r="Z2670">
        <v>0</v>
      </c>
      <c r="AA2670">
        <v>3.2</v>
      </c>
      <c r="AB2670">
        <v>61.7</v>
      </c>
      <c r="AC2670">
        <v>87</v>
      </c>
      <c r="AD2670">
        <v>96.8</v>
      </c>
    </row>
    <row r="2671" spans="1:30" x14ac:dyDescent="0.25">
      <c r="A2671" t="str">
        <f t="shared" si="41"/>
        <v>2017/20181FemalePhilosophy and religious studies1 or 2 A level passes</v>
      </c>
      <c r="B2671" t="s">
        <v>218</v>
      </c>
      <c r="C2671" t="s">
        <v>191</v>
      </c>
      <c r="D2671">
        <v>1</v>
      </c>
      <c r="E2671" t="s">
        <v>6</v>
      </c>
      <c r="F2671" t="s">
        <v>179</v>
      </c>
      <c r="G2671" t="s">
        <v>215</v>
      </c>
      <c r="H2671" t="s">
        <v>215</v>
      </c>
      <c r="I2671" t="s">
        <v>215</v>
      </c>
      <c r="J2671" t="s">
        <v>215</v>
      </c>
      <c r="K2671" t="s">
        <v>215</v>
      </c>
      <c r="L2671" t="s">
        <v>215</v>
      </c>
      <c r="M2671" t="s">
        <v>215</v>
      </c>
      <c r="N2671" t="s">
        <v>105</v>
      </c>
      <c r="O2671" t="s">
        <v>215</v>
      </c>
      <c r="P2671" t="s">
        <v>215</v>
      </c>
      <c r="Q2671" t="s">
        <v>215</v>
      </c>
      <c r="R2671" t="s">
        <v>215</v>
      </c>
      <c r="S2671">
        <v>20</v>
      </c>
      <c r="T2671">
        <v>11700</v>
      </c>
      <c r="U2671">
        <v>20100</v>
      </c>
      <c r="V2671">
        <v>22300</v>
      </c>
      <c r="W2671">
        <v>45</v>
      </c>
      <c r="X2671">
        <v>0</v>
      </c>
      <c r="Y2671">
        <v>45</v>
      </c>
      <c r="Z2671">
        <v>1.1000000000000001</v>
      </c>
      <c r="AA2671">
        <v>7.8</v>
      </c>
      <c r="AB2671">
        <v>47</v>
      </c>
      <c r="AC2671">
        <v>80.2</v>
      </c>
      <c r="AD2671">
        <v>91.1</v>
      </c>
    </row>
    <row r="2672" spans="1:30" x14ac:dyDescent="0.25">
      <c r="A2672" t="str">
        <f t="shared" si="41"/>
        <v>2017/20181FemalePhilosophy and religious studiesBTEC</v>
      </c>
      <c r="B2672" t="s">
        <v>218</v>
      </c>
      <c r="C2672" t="s">
        <v>191</v>
      </c>
      <c r="D2672">
        <v>1</v>
      </c>
      <c r="E2672" t="s">
        <v>6</v>
      </c>
      <c r="F2672" t="s">
        <v>179</v>
      </c>
      <c r="G2672" t="s">
        <v>215</v>
      </c>
      <c r="H2672" t="s">
        <v>215</v>
      </c>
      <c r="I2672" t="s">
        <v>215</v>
      </c>
      <c r="J2672" t="s">
        <v>215</v>
      </c>
      <c r="K2672" t="s">
        <v>215</v>
      </c>
      <c r="L2672" t="s">
        <v>215</v>
      </c>
      <c r="M2672" t="s">
        <v>215</v>
      </c>
      <c r="N2672" t="s">
        <v>106</v>
      </c>
      <c r="O2672" t="s">
        <v>215</v>
      </c>
      <c r="P2672" t="s">
        <v>215</v>
      </c>
      <c r="Q2672" t="s">
        <v>215</v>
      </c>
      <c r="R2672" t="s">
        <v>215</v>
      </c>
      <c r="S2672" t="s">
        <v>216</v>
      </c>
      <c r="T2672" t="s">
        <v>216</v>
      </c>
      <c r="U2672" t="s">
        <v>216</v>
      </c>
      <c r="V2672" t="s">
        <v>216</v>
      </c>
      <c r="W2672">
        <v>15</v>
      </c>
      <c r="X2672">
        <v>0</v>
      </c>
      <c r="Y2672">
        <v>15</v>
      </c>
      <c r="Z2672">
        <v>4.9000000000000004</v>
      </c>
      <c r="AA2672">
        <v>8.9</v>
      </c>
      <c r="AB2672">
        <v>66.400000000000006</v>
      </c>
      <c r="AC2672">
        <v>86.2</v>
      </c>
      <c r="AD2672">
        <v>86.2</v>
      </c>
    </row>
    <row r="2673" spans="1:30" x14ac:dyDescent="0.25">
      <c r="A2673" t="str">
        <f t="shared" si="41"/>
        <v>2017/20181FemalePhilosophy and religious studiesOther</v>
      </c>
      <c r="B2673" t="s">
        <v>218</v>
      </c>
      <c r="C2673" t="s">
        <v>191</v>
      </c>
      <c r="D2673">
        <v>1</v>
      </c>
      <c r="E2673" t="s">
        <v>6</v>
      </c>
      <c r="F2673" t="s">
        <v>179</v>
      </c>
      <c r="G2673" t="s">
        <v>215</v>
      </c>
      <c r="H2673" t="s">
        <v>215</v>
      </c>
      <c r="I2673" t="s">
        <v>215</v>
      </c>
      <c r="J2673" t="s">
        <v>215</v>
      </c>
      <c r="K2673" t="s">
        <v>215</v>
      </c>
      <c r="L2673" t="s">
        <v>215</v>
      </c>
      <c r="M2673" t="s">
        <v>215</v>
      </c>
      <c r="N2673" t="s">
        <v>27</v>
      </c>
      <c r="O2673" t="s">
        <v>215</v>
      </c>
      <c r="P2673" t="s">
        <v>215</v>
      </c>
      <c r="Q2673" t="s">
        <v>215</v>
      </c>
      <c r="R2673" t="s">
        <v>215</v>
      </c>
      <c r="S2673">
        <v>25</v>
      </c>
      <c r="T2673">
        <v>13100</v>
      </c>
      <c r="U2673">
        <v>19000</v>
      </c>
      <c r="V2673">
        <v>23700</v>
      </c>
      <c r="W2673">
        <v>60</v>
      </c>
      <c r="X2673">
        <v>0</v>
      </c>
      <c r="Y2673">
        <v>60</v>
      </c>
      <c r="Z2673">
        <v>5.0999999999999996</v>
      </c>
      <c r="AA2673">
        <v>9.1</v>
      </c>
      <c r="AB2673">
        <v>46.2</v>
      </c>
      <c r="AC2673">
        <v>66.8</v>
      </c>
      <c r="AD2673">
        <v>85.8</v>
      </c>
    </row>
    <row r="2674" spans="1:30" x14ac:dyDescent="0.25">
      <c r="A2674" t="str">
        <f t="shared" si="41"/>
        <v>2017/20181FemalePhilosophy and religious studiesNot known</v>
      </c>
      <c r="B2674" t="s">
        <v>218</v>
      </c>
      <c r="C2674" t="s">
        <v>191</v>
      </c>
      <c r="D2674">
        <v>1</v>
      </c>
      <c r="E2674" t="s">
        <v>6</v>
      </c>
      <c r="F2674" t="s">
        <v>179</v>
      </c>
      <c r="G2674" t="s">
        <v>215</v>
      </c>
      <c r="H2674" t="s">
        <v>215</v>
      </c>
      <c r="I2674" t="s">
        <v>215</v>
      </c>
      <c r="J2674" t="s">
        <v>215</v>
      </c>
      <c r="K2674" t="s">
        <v>215</v>
      </c>
      <c r="L2674" t="s">
        <v>215</v>
      </c>
      <c r="M2674" t="s">
        <v>215</v>
      </c>
      <c r="N2674" t="s">
        <v>2</v>
      </c>
      <c r="O2674" t="s">
        <v>215</v>
      </c>
      <c r="P2674" t="s">
        <v>215</v>
      </c>
      <c r="Q2674" t="s">
        <v>215</v>
      </c>
      <c r="R2674" t="s">
        <v>215</v>
      </c>
      <c r="S2674">
        <v>30</v>
      </c>
      <c r="T2674">
        <v>13500</v>
      </c>
      <c r="U2674">
        <v>16400</v>
      </c>
      <c r="V2674">
        <v>21900</v>
      </c>
      <c r="W2674">
        <v>75</v>
      </c>
      <c r="X2674">
        <v>9.3000000000000007</v>
      </c>
      <c r="Y2674">
        <v>65</v>
      </c>
      <c r="Z2674">
        <v>6</v>
      </c>
      <c r="AA2674">
        <v>12</v>
      </c>
      <c r="AB2674">
        <v>43.5</v>
      </c>
      <c r="AC2674">
        <v>66.5</v>
      </c>
      <c r="AD2674">
        <v>82</v>
      </c>
    </row>
    <row r="2675" spans="1:30" x14ac:dyDescent="0.25">
      <c r="A2675" t="str">
        <f t="shared" si="41"/>
        <v>2017/20181FemalePhysics and astronomy4 As or more</v>
      </c>
      <c r="B2675" t="s">
        <v>218</v>
      </c>
      <c r="C2675" t="s">
        <v>191</v>
      </c>
      <c r="D2675">
        <v>1</v>
      </c>
      <c r="E2675" t="s">
        <v>6</v>
      </c>
      <c r="F2675" t="s">
        <v>151</v>
      </c>
      <c r="G2675" t="s">
        <v>215</v>
      </c>
      <c r="H2675" t="s">
        <v>215</v>
      </c>
      <c r="I2675" t="s">
        <v>215</v>
      </c>
      <c r="J2675" t="s">
        <v>215</v>
      </c>
      <c r="K2675" t="s">
        <v>215</v>
      </c>
      <c r="L2675" t="s">
        <v>215</v>
      </c>
      <c r="M2675" t="s">
        <v>215</v>
      </c>
      <c r="N2675" t="s">
        <v>236</v>
      </c>
      <c r="O2675" t="s">
        <v>215</v>
      </c>
      <c r="P2675" t="s">
        <v>215</v>
      </c>
      <c r="Q2675" t="s">
        <v>215</v>
      </c>
      <c r="R2675" t="s">
        <v>215</v>
      </c>
      <c r="S2675">
        <v>40</v>
      </c>
      <c r="T2675">
        <v>20800</v>
      </c>
      <c r="U2675">
        <v>26600</v>
      </c>
      <c r="V2675">
        <v>30700</v>
      </c>
      <c r="W2675">
        <v>115</v>
      </c>
      <c r="X2675">
        <v>0</v>
      </c>
      <c r="Y2675">
        <v>115</v>
      </c>
      <c r="Z2675">
        <v>6.8</v>
      </c>
      <c r="AA2675">
        <v>3.7</v>
      </c>
      <c r="AB2675">
        <v>36.4</v>
      </c>
      <c r="AC2675">
        <v>67.7</v>
      </c>
      <c r="AD2675">
        <v>89.5</v>
      </c>
    </row>
    <row r="2676" spans="1:30" x14ac:dyDescent="0.25">
      <c r="A2676" t="str">
        <f t="shared" si="41"/>
        <v>2017/20181FemalePhysics and astronomy360 points</v>
      </c>
      <c r="B2676" t="s">
        <v>218</v>
      </c>
      <c r="C2676" t="s">
        <v>191</v>
      </c>
      <c r="D2676">
        <v>1</v>
      </c>
      <c r="E2676" t="s">
        <v>6</v>
      </c>
      <c r="F2676" t="s">
        <v>151</v>
      </c>
      <c r="G2676" t="s">
        <v>215</v>
      </c>
      <c r="H2676" t="s">
        <v>215</v>
      </c>
      <c r="I2676" t="s">
        <v>215</v>
      </c>
      <c r="J2676" t="s">
        <v>215</v>
      </c>
      <c r="K2676" t="s">
        <v>215</v>
      </c>
      <c r="L2676" t="s">
        <v>215</v>
      </c>
      <c r="M2676" t="s">
        <v>215</v>
      </c>
      <c r="N2676" t="s">
        <v>102</v>
      </c>
      <c r="O2676" t="s">
        <v>215</v>
      </c>
      <c r="P2676" t="s">
        <v>215</v>
      </c>
      <c r="Q2676" t="s">
        <v>215</v>
      </c>
      <c r="R2676" t="s">
        <v>215</v>
      </c>
      <c r="S2676">
        <v>65</v>
      </c>
      <c r="T2676">
        <v>19000</v>
      </c>
      <c r="U2676">
        <v>25900</v>
      </c>
      <c r="V2676">
        <v>29600</v>
      </c>
      <c r="W2676">
        <v>135</v>
      </c>
      <c r="X2676">
        <v>0</v>
      </c>
      <c r="Y2676">
        <v>135</v>
      </c>
      <c r="Z2676">
        <v>6.5</v>
      </c>
      <c r="AA2676">
        <v>5.5</v>
      </c>
      <c r="AB2676">
        <v>48.8</v>
      </c>
      <c r="AC2676">
        <v>77.099999999999994</v>
      </c>
      <c r="AD2676">
        <v>88</v>
      </c>
    </row>
    <row r="2677" spans="1:30" x14ac:dyDescent="0.25">
      <c r="A2677" t="str">
        <f t="shared" si="41"/>
        <v>2017/20181FemalePhysics and astronomy300-359 points</v>
      </c>
      <c r="B2677" t="s">
        <v>218</v>
      </c>
      <c r="C2677" t="s">
        <v>191</v>
      </c>
      <c r="D2677">
        <v>1</v>
      </c>
      <c r="E2677" t="s">
        <v>6</v>
      </c>
      <c r="F2677" t="s">
        <v>151</v>
      </c>
      <c r="G2677" t="s">
        <v>215</v>
      </c>
      <c r="H2677" t="s">
        <v>215</v>
      </c>
      <c r="I2677" t="s">
        <v>215</v>
      </c>
      <c r="J2677" t="s">
        <v>215</v>
      </c>
      <c r="K2677" t="s">
        <v>215</v>
      </c>
      <c r="L2677" t="s">
        <v>215</v>
      </c>
      <c r="M2677" t="s">
        <v>215</v>
      </c>
      <c r="N2677" t="s">
        <v>103</v>
      </c>
      <c r="O2677" t="s">
        <v>215</v>
      </c>
      <c r="P2677" t="s">
        <v>215</v>
      </c>
      <c r="Q2677" t="s">
        <v>215</v>
      </c>
      <c r="R2677" t="s">
        <v>215</v>
      </c>
      <c r="S2677">
        <v>75</v>
      </c>
      <c r="T2677">
        <v>18600</v>
      </c>
      <c r="U2677">
        <v>24100</v>
      </c>
      <c r="V2677">
        <v>28500</v>
      </c>
      <c r="W2677">
        <v>170</v>
      </c>
      <c r="X2677">
        <v>0</v>
      </c>
      <c r="Y2677">
        <v>170</v>
      </c>
      <c r="Z2677">
        <v>5.2</v>
      </c>
      <c r="AA2677">
        <v>4.8</v>
      </c>
      <c r="AB2677">
        <v>46.1</v>
      </c>
      <c r="AC2677">
        <v>78.5</v>
      </c>
      <c r="AD2677">
        <v>90.1</v>
      </c>
    </row>
    <row r="2678" spans="1:30" x14ac:dyDescent="0.25">
      <c r="A2678" t="str">
        <f t="shared" si="41"/>
        <v>2017/20181FemalePhysics and astronomy240-299 points</v>
      </c>
      <c r="B2678" t="s">
        <v>218</v>
      </c>
      <c r="C2678" t="s">
        <v>191</v>
      </c>
      <c r="D2678">
        <v>1</v>
      </c>
      <c r="E2678" t="s">
        <v>6</v>
      </c>
      <c r="F2678" t="s">
        <v>151</v>
      </c>
      <c r="G2678" t="s">
        <v>215</v>
      </c>
      <c r="H2678" t="s">
        <v>215</v>
      </c>
      <c r="I2678" t="s">
        <v>215</v>
      </c>
      <c r="J2678" t="s">
        <v>215</v>
      </c>
      <c r="K2678" t="s">
        <v>215</v>
      </c>
      <c r="L2678" t="s">
        <v>215</v>
      </c>
      <c r="M2678" t="s">
        <v>215</v>
      </c>
      <c r="N2678" t="s">
        <v>104</v>
      </c>
      <c r="O2678" t="s">
        <v>215</v>
      </c>
      <c r="P2678" t="s">
        <v>215</v>
      </c>
      <c r="Q2678" t="s">
        <v>215</v>
      </c>
      <c r="R2678" t="s">
        <v>215</v>
      </c>
      <c r="S2678">
        <v>20</v>
      </c>
      <c r="T2678">
        <v>15000</v>
      </c>
      <c r="U2678">
        <v>22600</v>
      </c>
      <c r="V2678">
        <v>25900</v>
      </c>
      <c r="W2678">
        <v>55</v>
      </c>
      <c r="X2678">
        <v>0</v>
      </c>
      <c r="Y2678">
        <v>55</v>
      </c>
      <c r="Z2678">
        <v>5.3</v>
      </c>
      <c r="AA2678">
        <v>8.6</v>
      </c>
      <c r="AB2678">
        <v>36.4</v>
      </c>
      <c r="AC2678">
        <v>62.1</v>
      </c>
      <c r="AD2678">
        <v>86.1</v>
      </c>
    </row>
    <row r="2679" spans="1:30" x14ac:dyDescent="0.25">
      <c r="A2679" t="str">
        <f t="shared" si="41"/>
        <v>2017/20181FemalePhysics and astronomy180-239 points</v>
      </c>
      <c r="B2679" t="s">
        <v>218</v>
      </c>
      <c r="C2679" t="s">
        <v>191</v>
      </c>
      <c r="D2679">
        <v>1</v>
      </c>
      <c r="E2679" t="s">
        <v>6</v>
      </c>
      <c r="F2679" t="s">
        <v>151</v>
      </c>
      <c r="G2679" t="s">
        <v>215</v>
      </c>
      <c r="H2679" t="s">
        <v>215</v>
      </c>
      <c r="I2679" t="s">
        <v>215</v>
      </c>
      <c r="J2679" t="s">
        <v>215</v>
      </c>
      <c r="K2679" t="s">
        <v>215</v>
      </c>
      <c r="L2679" t="s">
        <v>215</v>
      </c>
      <c r="M2679" t="s">
        <v>215</v>
      </c>
      <c r="N2679" t="s">
        <v>136</v>
      </c>
      <c r="O2679" t="s">
        <v>215</v>
      </c>
      <c r="P2679" t="s">
        <v>215</v>
      </c>
      <c r="Q2679" t="s">
        <v>215</v>
      </c>
      <c r="R2679" t="s">
        <v>215</v>
      </c>
      <c r="S2679" t="s">
        <v>216</v>
      </c>
      <c r="T2679" t="s">
        <v>216</v>
      </c>
      <c r="U2679" t="s">
        <v>216</v>
      </c>
      <c r="V2679" t="s">
        <v>216</v>
      </c>
      <c r="W2679">
        <v>15</v>
      </c>
      <c r="X2679">
        <v>0</v>
      </c>
      <c r="Y2679">
        <v>15</v>
      </c>
      <c r="Z2679">
        <v>7.3</v>
      </c>
      <c r="AA2679">
        <v>7.3</v>
      </c>
      <c r="AB2679">
        <v>48.8</v>
      </c>
      <c r="AC2679">
        <v>78</v>
      </c>
      <c r="AD2679">
        <v>85.4</v>
      </c>
    </row>
    <row r="2680" spans="1:30" x14ac:dyDescent="0.25">
      <c r="A2680" t="str">
        <f t="shared" si="41"/>
        <v>2017/20181FemalePhysics and astronomyBelow 180 points</v>
      </c>
      <c r="B2680" t="s">
        <v>218</v>
      </c>
      <c r="C2680" t="s">
        <v>191</v>
      </c>
      <c r="D2680">
        <v>1</v>
      </c>
      <c r="E2680" t="s">
        <v>6</v>
      </c>
      <c r="F2680" t="s">
        <v>151</v>
      </c>
      <c r="G2680" t="s">
        <v>215</v>
      </c>
      <c r="H2680" t="s">
        <v>215</v>
      </c>
      <c r="I2680" t="s">
        <v>215</v>
      </c>
      <c r="J2680" t="s">
        <v>215</v>
      </c>
      <c r="K2680" t="s">
        <v>215</v>
      </c>
      <c r="L2680" t="s">
        <v>215</v>
      </c>
      <c r="M2680" t="s">
        <v>215</v>
      </c>
      <c r="N2680" t="s">
        <v>135</v>
      </c>
      <c r="O2680" t="s">
        <v>215</v>
      </c>
      <c r="P2680" t="s">
        <v>215</v>
      </c>
      <c r="Q2680" t="s">
        <v>215</v>
      </c>
      <c r="R2680" t="s">
        <v>215</v>
      </c>
      <c r="S2680" t="s">
        <v>216</v>
      </c>
      <c r="T2680" t="s">
        <v>216</v>
      </c>
      <c r="U2680" t="s">
        <v>216</v>
      </c>
      <c r="V2680" t="s">
        <v>216</v>
      </c>
      <c r="W2680" t="s">
        <v>216</v>
      </c>
      <c r="X2680" t="s">
        <v>216</v>
      </c>
      <c r="Y2680" t="s">
        <v>216</v>
      </c>
      <c r="Z2680" t="s">
        <v>216</v>
      </c>
      <c r="AA2680" t="s">
        <v>216</v>
      </c>
      <c r="AB2680" t="s">
        <v>216</v>
      </c>
      <c r="AC2680" t="s">
        <v>216</v>
      </c>
      <c r="AD2680" t="s">
        <v>216</v>
      </c>
    </row>
    <row r="2681" spans="1:30" x14ac:dyDescent="0.25">
      <c r="A2681" t="str">
        <f t="shared" si="41"/>
        <v>2017/20181FemalePhysics and astronomy1 or 2 A level passes</v>
      </c>
      <c r="B2681" t="s">
        <v>218</v>
      </c>
      <c r="C2681" t="s">
        <v>191</v>
      </c>
      <c r="D2681">
        <v>1</v>
      </c>
      <c r="E2681" t="s">
        <v>6</v>
      </c>
      <c r="F2681" t="s">
        <v>151</v>
      </c>
      <c r="G2681" t="s">
        <v>215</v>
      </c>
      <c r="H2681" t="s">
        <v>215</v>
      </c>
      <c r="I2681" t="s">
        <v>215</v>
      </c>
      <c r="J2681" t="s">
        <v>215</v>
      </c>
      <c r="K2681" t="s">
        <v>215</v>
      </c>
      <c r="L2681" t="s">
        <v>215</v>
      </c>
      <c r="M2681" t="s">
        <v>215</v>
      </c>
      <c r="N2681" t="s">
        <v>105</v>
      </c>
      <c r="O2681" t="s">
        <v>215</v>
      </c>
      <c r="P2681" t="s">
        <v>215</v>
      </c>
      <c r="Q2681" t="s">
        <v>215</v>
      </c>
      <c r="R2681" t="s">
        <v>215</v>
      </c>
      <c r="S2681" t="s">
        <v>216</v>
      </c>
      <c r="T2681" t="s">
        <v>216</v>
      </c>
      <c r="U2681" t="s">
        <v>216</v>
      </c>
      <c r="V2681" t="s">
        <v>216</v>
      </c>
      <c r="W2681">
        <v>5</v>
      </c>
      <c r="X2681">
        <v>0</v>
      </c>
      <c r="Y2681">
        <v>5</v>
      </c>
      <c r="Z2681">
        <v>0</v>
      </c>
      <c r="AA2681">
        <v>0</v>
      </c>
      <c r="AB2681">
        <v>87.2</v>
      </c>
      <c r="AC2681">
        <v>100</v>
      </c>
      <c r="AD2681">
        <v>100</v>
      </c>
    </row>
    <row r="2682" spans="1:30" x14ac:dyDescent="0.25">
      <c r="A2682" t="str">
        <f t="shared" si="41"/>
        <v>2017/20181FemalePhysics and astronomyBTEC</v>
      </c>
      <c r="B2682" t="s">
        <v>218</v>
      </c>
      <c r="C2682" t="s">
        <v>191</v>
      </c>
      <c r="D2682">
        <v>1</v>
      </c>
      <c r="E2682" t="s">
        <v>6</v>
      </c>
      <c r="F2682" t="s">
        <v>151</v>
      </c>
      <c r="G2682" t="s">
        <v>215</v>
      </c>
      <c r="H2682" t="s">
        <v>215</v>
      </c>
      <c r="I2682" t="s">
        <v>215</v>
      </c>
      <c r="J2682" t="s">
        <v>215</v>
      </c>
      <c r="K2682" t="s">
        <v>215</v>
      </c>
      <c r="L2682" t="s">
        <v>215</v>
      </c>
      <c r="M2682" t="s">
        <v>215</v>
      </c>
      <c r="N2682" t="s">
        <v>106</v>
      </c>
      <c r="O2682" t="s">
        <v>215</v>
      </c>
      <c r="P2682" t="s">
        <v>215</v>
      </c>
      <c r="Q2682" t="s">
        <v>215</v>
      </c>
      <c r="R2682" t="s">
        <v>215</v>
      </c>
      <c r="S2682" t="s">
        <v>216</v>
      </c>
      <c r="T2682" t="s">
        <v>216</v>
      </c>
      <c r="U2682" t="s">
        <v>216</v>
      </c>
      <c r="V2682" t="s">
        <v>216</v>
      </c>
      <c r="W2682">
        <v>5</v>
      </c>
      <c r="X2682">
        <v>0</v>
      </c>
      <c r="Y2682">
        <v>5</v>
      </c>
      <c r="Z2682">
        <v>21.8</v>
      </c>
      <c r="AA2682">
        <v>0</v>
      </c>
      <c r="AB2682">
        <v>23.6</v>
      </c>
      <c r="AC2682">
        <v>56.3</v>
      </c>
      <c r="AD2682">
        <v>78.2</v>
      </c>
    </row>
    <row r="2683" spans="1:30" x14ac:dyDescent="0.25">
      <c r="A2683" t="str">
        <f t="shared" si="41"/>
        <v>2017/20181FemalePhysics and astronomyOther</v>
      </c>
      <c r="B2683" t="s">
        <v>218</v>
      </c>
      <c r="C2683" t="s">
        <v>191</v>
      </c>
      <c r="D2683">
        <v>1</v>
      </c>
      <c r="E2683" t="s">
        <v>6</v>
      </c>
      <c r="F2683" t="s">
        <v>151</v>
      </c>
      <c r="G2683" t="s">
        <v>215</v>
      </c>
      <c r="H2683" t="s">
        <v>215</v>
      </c>
      <c r="I2683" t="s">
        <v>215</v>
      </c>
      <c r="J2683" t="s">
        <v>215</v>
      </c>
      <c r="K2683" t="s">
        <v>215</v>
      </c>
      <c r="L2683" t="s">
        <v>215</v>
      </c>
      <c r="M2683" t="s">
        <v>215</v>
      </c>
      <c r="N2683" t="s">
        <v>27</v>
      </c>
      <c r="O2683" t="s">
        <v>215</v>
      </c>
      <c r="P2683" t="s">
        <v>215</v>
      </c>
      <c r="Q2683" t="s">
        <v>215</v>
      </c>
      <c r="R2683" t="s">
        <v>215</v>
      </c>
      <c r="S2683" t="s">
        <v>216</v>
      </c>
      <c r="T2683" t="s">
        <v>216</v>
      </c>
      <c r="U2683" t="s">
        <v>216</v>
      </c>
      <c r="V2683" t="s">
        <v>216</v>
      </c>
      <c r="W2683">
        <v>10</v>
      </c>
      <c r="X2683">
        <v>0</v>
      </c>
      <c r="Y2683">
        <v>10</v>
      </c>
      <c r="Z2683">
        <v>4</v>
      </c>
      <c r="AA2683">
        <v>12</v>
      </c>
      <c r="AB2683">
        <v>60</v>
      </c>
      <c r="AC2683">
        <v>60</v>
      </c>
      <c r="AD2683">
        <v>84</v>
      </c>
    </row>
    <row r="2684" spans="1:30" x14ac:dyDescent="0.25">
      <c r="A2684" t="str">
        <f t="shared" si="41"/>
        <v>2017/20181FemalePhysics and astronomyNot known</v>
      </c>
      <c r="B2684" t="s">
        <v>218</v>
      </c>
      <c r="C2684" t="s">
        <v>191</v>
      </c>
      <c r="D2684">
        <v>1</v>
      </c>
      <c r="E2684" t="s">
        <v>6</v>
      </c>
      <c r="F2684" t="s">
        <v>151</v>
      </c>
      <c r="G2684" t="s">
        <v>215</v>
      </c>
      <c r="H2684" t="s">
        <v>215</v>
      </c>
      <c r="I2684" t="s">
        <v>215</v>
      </c>
      <c r="J2684" t="s">
        <v>215</v>
      </c>
      <c r="K2684" t="s">
        <v>215</v>
      </c>
      <c r="L2684" t="s">
        <v>215</v>
      </c>
      <c r="M2684" t="s">
        <v>215</v>
      </c>
      <c r="N2684" t="s">
        <v>2</v>
      </c>
      <c r="O2684" t="s">
        <v>215</v>
      </c>
      <c r="P2684" t="s">
        <v>215</v>
      </c>
      <c r="Q2684" t="s">
        <v>215</v>
      </c>
      <c r="R2684" t="s">
        <v>215</v>
      </c>
      <c r="S2684">
        <v>10</v>
      </c>
      <c r="T2684">
        <v>24800</v>
      </c>
      <c r="U2684">
        <v>27400</v>
      </c>
      <c r="V2684">
        <v>36500</v>
      </c>
      <c r="W2684">
        <v>30</v>
      </c>
      <c r="X2684">
        <v>4.3</v>
      </c>
      <c r="Y2684">
        <v>30</v>
      </c>
      <c r="Z2684">
        <v>1.7</v>
      </c>
      <c r="AA2684">
        <v>3.4</v>
      </c>
      <c r="AB2684">
        <v>39.200000000000003</v>
      </c>
      <c r="AC2684">
        <v>73.3</v>
      </c>
      <c r="AD2684">
        <v>94.9</v>
      </c>
    </row>
    <row r="2685" spans="1:30" x14ac:dyDescent="0.25">
      <c r="A2685" t="str">
        <f t="shared" si="41"/>
        <v>2017/20181FemalePolitics4 As or more</v>
      </c>
      <c r="B2685" t="s">
        <v>218</v>
      </c>
      <c r="C2685" t="s">
        <v>191</v>
      </c>
      <c r="D2685">
        <v>1</v>
      </c>
      <c r="E2685" t="s">
        <v>6</v>
      </c>
      <c r="F2685" t="s">
        <v>166</v>
      </c>
      <c r="G2685" t="s">
        <v>215</v>
      </c>
      <c r="H2685" t="s">
        <v>215</v>
      </c>
      <c r="I2685" t="s">
        <v>215</v>
      </c>
      <c r="J2685" t="s">
        <v>215</v>
      </c>
      <c r="K2685" t="s">
        <v>215</v>
      </c>
      <c r="L2685" t="s">
        <v>215</v>
      </c>
      <c r="M2685" t="s">
        <v>215</v>
      </c>
      <c r="N2685" t="s">
        <v>236</v>
      </c>
      <c r="O2685" t="s">
        <v>215</v>
      </c>
      <c r="P2685" t="s">
        <v>215</v>
      </c>
      <c r="Q2685" t="s">
        <v>215</v>
      </c>
      <c r="R2685" t="s">
        <v>215</v>
      </c>
      <c r="S2685">
        <v>45</v>
      </c>
      <c r="T2685">
        <v>18200</v>
      </c>
      <c r="U2685">
        <v>22300</v>
      </c>
      <c r="V2685">
        <v>28500</v>
      </c>
      <c r="W2685">
        <v>90</v>
      </c>
      <c r="X2685">
        <v>0</v>
      </c>
      <c r="Y2685">
        <v>90</v>
      </c>
      <c r="Z2685">
        <v>8.8000000000000007</v>
      </c>
      <c r="AA2685">
        <v>6.9</v>
      </c>
      <c r="AB2685">
        <v>49</v>
      </c>
      <c r="AC2685">
        <v>71.599999999999994</v>
      </c>
      <c r="AD2685">
        <v>84.3</v>
      </c>
    </row>
    <row r="2686" spans="1:30" x14ac:dyDescent="0.25">
      <c r="A2686" t="str">
        <f t="shared" si="41"/>
        <v>2017/20181FemalePolitics360 points</v>
      </c>
      <c r="B2686" t="s">
        <v>218</v>
      </c>
      <c r="C2686" t="s">
        <v>191</v>
      </c>
      <c r="D2686">
        <v>1</v>
      </c>
      <c r="E2686" t="s">
        <v>6</v>
      </c>
      <c r="F2686" t="s">
        <v>166</v>
      </c>
      <c r="G2686" t="s">
        <v>215</v>
      </c>
      <c r="H2686" t="s">
        <v>215</v>
      </c>
      <c r="I2686" t="s">
        <v>215</v>
      </c>
      <c r="J2686" t="s">
        <v>215</v>
      </c>
      <c r="K2686" t="s">
        <v>215</v>
      </c>
      <c r="L2686" t="s">
        <v>215</v>
      </c>
      <c r="M2686" t="s">
        <v>215</v>
      </c>
      <c r="N2686" t="s">
        <v>102</v>
      </c>
      <c r="O2686" t="s">
        <v>215</v>
      </c>
      <c r="P2686" t="s">
        <v>215</v>
      </c>
      <c r="Q2686" t="s">
        <v>215</v>
      </c>
      <c r="R2686" t="s">
        <v>215</v>
      </c>
      <c r="S2686">
        <v>145</v>
      </c>
      <c r="T2686">
        <v>17200</v>
      </c>
      <c r="U2686">
        <v>23400</v>
      </c>
      <c r="V2686">
        <v>28100</v>
      </c>
      <c r="W2686">
        <v>275</v>
      </c>
      <c r="X2686">
        <v>0</v>
      </c>
      <c r="Y2686">
        <v>275</v>
      </c>
      <c r="Z2686">
        <v>5.8</v>
      </c>
      <c r="AA2686">
        <v>8.1</v>
      </c>
      <c r="AB2686">
        <v>55.7</v>
      </c>
      <c r="AC2686">
        <v>74.400000000000006</v>
      </c>
      <c r="AD2686">
        <v>86.1</v>
      </c>
    </row>
    <row r="2687" spans="1:30" x14ac:dyDescent="0.25">
      <c r="A2687" t="str">
        <f t="shared" si="41"/>
        <v>2017/20181FemalePolitics300-359 points</v>
      </c>
      <c r="B2687" t="s">
        <v>218</v>
      </c>
      <c r="C2687" t="s">
        <v>191</v>
      </c>
      <c r="D2687">
        <v>1</v>
      </c>
      <c r="E2687" t="s">
        <v>6</v>
      </c>
      <c r="F2687" t="s">
        <v>166</v>
      </c>
      <c r="G2687" t="s">
        <v>215</v>
      </c>
      <c r="H2687" t="s">
        <v>215</v>
      </c>
      <c r="I2687" t="s">
        <v>215</v>
      </c>
      <c r="J2687" t="s">
        <v>215</v>
      </c>
      <c r="K2687" t="s">
        <v>215</v>
      </c>
      <c r="L2687" t="s">
        <v>215</v>
      </c>
      <c r="M2687" t="s">
        <v>215</v>
      </c>
      <c r="N2687" t="s">
        <v>103</v>
      </c>
      <c r="O2687" t="s">
        <v>215</v>
      </c>
      <c r="P2687" t="s">
        <v>215</v>
      </c>
      <c r="Q2687" t="s">
        <v>215</v>
      </c>
      <c r="R2687" t="s">
        <v>215</v>
      </c>
      <c r="S2687">
        <v>390</v>
      </c>
      <c r="T2687">
        <v>16400</v>
      </c>
      <c r="U2687">
        <v>21200</v>
      </c>
      <c r="V2687">
        <v>25900</v>
      </c>
      <c r="W2687">
        <v>725</v>
      </c>
      <c r="X2687">
        <v>0</v>
      </c>
      <c r="Y2687">
        <v>725</v>
      </c>
      <c r="Z2687">
        <v>4.5999999999999996</v>
      </c>
      <c r="AA2687">
        <v>9.6</v>
      </c>
      <c r="AB2687">
        <v>55.1</v>
      </c>
      <c r="AC2687">
        <v>75.099999999999994</v>
      </c>
      <c r="AD2687">
        <v>85.8</v>
      </c>
    </row>
    <row r="2688" spans="1:30" x14ac:dyDescent="0.25">
      <c r="A2688" t="str">
        <f t="shared" si="41"/>
        <v>2017/20181FemalePolitics240-299 points</v>
      </c>
      <c r="B2688" t="s">
        <v>218</v>
      </c>
      <c r="C2688" t="s">
        <v>191</v>
      </c>
      <c r="D2688">
        <v>1</v>
      </c>
      <c r="E2688" t="s">
        <v>6</v>
      </c>
      <c r="F2688" t="s">
        <v>166</v>
      </c>
      <c r="G2688" t="s">
        <v>215</v>
      </c>
      <c r="H2688" t="s">
        <v>215</v>
      </c>
      <c r="I2688" t="s">
        <v>215</v>
      </c>
      <c r="J2688" t="s">
        <v>215</v>
      </c>
      <c r="K2688" t="s">
        <v>215</v>
      </c>
      <c r="L2688" t="s">
        <v>215</v>
      </c>
      <c r="M2688" t="s">
        <v>215</v>
      </c>
      <c r="N2688" t="s">
        <v>104</v>
      </c>
      <c r="O2688" t="s">
        <v>215</v>
      </c>
      <c r="P2688" t="s">
        <v>215</v>
      </c>
      <c r="Q2688" t="s">
        <v>215</v>
      </c>
      <c r="R2688" t="s">
        <v>215</v>
      </c>
      <c r="S2688">
        <v>185</v>
      </c>
      <c r="T2688">
        <v>15700</v>
      </c>
      <c r="U2688">
        <v>19300</v>
      </c>
      <c r="V2688">
        <v>23400</v>
      </c>
      <c r="W2688">
        <v>375</v>
      </c>
      <c r="X2688">
        <v>0</v>
      </c>
      <c r="Y2688">
        <v>375</v>
      </c>
      <c r="Z2688">
        <v>4.4000000000000004</v>
      </c>
      <c r="AA2688">
        <v>9.8000000000000007</v>
      </c>
      <c r="AB2688">
        <v>49.7</v>
      </c>
      <c r="AC2688">
        <v>72.900000000000006</v>
      </c>
      <c r="AD2688">
        <v>85.8</v>
      </c>
    </row>
    <row r="2689" spans="1:30" x14ac:dyDescent="0.25">
      <c r="A2689" t="str">
        <f t="shared" si="41"/>
        <v>2017/20181FemalePolitics180-239 points</v>
      </c>
      <c r="B2689" t="s">
        <v>218</v>
      </c>
      <c r="C2689" t="s">
        <v>191</v>
      </c>
      <c r="D2689">
        <v>1</v>
      </c>
      <c r="E2689" t="s">
        <v>6</v>
      </c>
      <c r="F2689" t="s">
        <v>166</v>
      </c>
      <c r="G2689" t="s">
        <v>215</v>
      </c>
      <c r="H2689" t="s">
        <v>215</v>
      </c>
      <c r="I2689" t="s">
        <v>215</v>
      </c>
      <c r="J2689" t="s">
        <v>215</v>
      </c>
      <c r="K2689" t="s">
        <v>215</v>
      </c>
      <c r="L2689" t="s">
        <v>215</v>
      </c>
      <c r="M2689" t="s">
        <v>215</v>
      </c>
      <c r="N2689" t="s">
        <v>136</v>
      </c>
      <c r="O2689" t="s">
        <v>215</v>
      </c>
      <c r="P2689" t="s">
        <v>215</v>
      </c>
      <c r="Q2689" t="s">
        <v>215</v>
      </c>
      <c r="R2689" t="s">
        <v>215</v>
      </c>
      <c r="S2689">
        <v>55</v>
      </c>
      <c r="T2689">
        <v>13900</v>
      </c>
      <c r="U2689">
        <v>19000</v>
      </c>
      <c r="V2689">
        <v>21900</v>
      </c>
      <c r="W2689">
        <v>110</v>
      </c>
      <c r="X2689">
        <v>0</v>
      </c>
      <c r="Y2689">
        <v>110</v>
      </c>
      <c r="Z2689">
        <v>3.7</v>
      </c>
      <c r="AA2689">
        <v>7.8</v>
      </c>
      <c r="AB2689">
        <v>51.3</v>
      </c>
      <c r="AC2689">
        <v>80.2</v>
      </c>
      <c r="AD2689">
        <v>88.5</v>
      </c>
    </row>
    <row r="2690" spans="1:30" x14ac:dyDescent="0.25">
      <c r="A2690" t="str">
        <f t="shared" si="41"/>
        <v>2017/20181FemalePoliticsBelow 180 points</v>
      </c>
      <c r="B2690" t="s">
        <v>218</v>
      </c>
      <c r="C2690" t="s">
        <v>191</v>
      </c>
      <c r="D2690">
        <v>1</v>
      </c>
      <c r="E2690" t="s">
        <v>6</v>
      </c>
      <c r="F2690" t="s">
        <v>166</v>
      </c>
      <c r="G2690" t="s">
        <v>215</v>
      </c>
      <c r="H2690" t="s">
        <v>215</v>
      </c>
      <c r="I2690" t="s">
        <v>215</v>
      </c>
      <c r="J2690" t="s">
        <v>215</v>
      </c>
      <c r="K2690" t="s">
        <v>215</v>
      </c>
      <c r="L2690" t="s">
        <v>215</v>
      </c>
      <c r="M2690" t="s">
        <v>215</v>
      </c>
      <c r="N2690" t="s">
        <v>135</v>
      </c>
      <c r="O2690" t="s">
        <v>215</v>
      </c>
      <c r="P2690" t="s">
        <v>215</v>
      </c>
      <c r="Q2690" t="s">
        <v>215</v>
      </c>
      <c r="R2690" t="s">
        <v>215</v>
      </c>
      <c r="S2690" t="s">
        <v>216</v>
      </c>
      <c r="T2690" t="s">
        <v>216</v>
      </c>
      <c r="U2690" t="s">
        <v>216</v>
      </c>
      <c r="V2690" t="s">
        <v>216</v>
      </c>
      <c r="W2690">
        <v>10</v>
      </c>
      <c r="X2690">
        <v>0</v>
      </c>
      <c r="Y2690">
        <v>10</v>
      </c>
      <c r="Z2690">
        <v>2.8</v>
      </c>
      <c r="AA2690">
        <v>14.1</v>
      </c>
      <c r="AB2690">
        <v>36.1</v>
      </c>
      <c r="AC2690">
        <v>73.7</v>
      </c>
      <c r="AD2690">
        <v>83.1</v>
      </c>
    </row>
    <row r="2691" spans="1:30" x14ac:dyDescent="0.25">
      <c r="A2691" t="str">
        <f t="shared" si="41"/>
        <v>2017/20181FemalePolitics1 or 2 A level passes</v>
      </c>
      <c r="B2691" t="s">
        <v>218</v>
      </c>
      <c r="C2691" t="s">
        <v>191</v>
      </c>
      <c r="D2691">
        <v>1</v>
      </c>
      <c r="E2691" t="s">
        <v>6</v>
      </c>
      <c r="F2691" t="s">
        <v>166</v>
      </c>
      <c r="G2691" t="s">
        <v>215</v>
      </c>
      <c r="H2691" t="s">
        <v>215</v>
      </c>
      <c r="I2691" t="s">
        <v>215</v>
      </c>
      <c r="J2691" t="s">
        <v>215</v>
      </c>
      <c r="K2691" t="s">
        <v>215</v>
      </c>
      <c r="L2691" t="s">
        <v>215</v>
      </c>
      <c r="M2691" t="s">
        <v>215</v>
      </c>
      <c r="N2691" t="s">
        <v>105</v>
      </c>
      <c r="O2691" t="s">
        <v>215</v>
      </c>
      <c r="P2691" t="s">
        <v>215</v>
      </c>
      <c r="Q2691" t="s">
        <v>215</v>
      </c>
      <c r="R2691" t="s">
        <v>215</v>
      </c>
      <c r="S2691">
        <v>30</v>
      </c>
      <c r="T2691">
        <v>12400</v>
      </c>
      <c r="U2691">
        <v>18200</v>
      </c>
      <c r="V2691">
        <v>24500</v>
      </c>
      <c r="W2691">
        <v>50</v>
      </c>
      <c r="X2691">
        <v>0</v>
      </c>
      <c r="Y2691">
        <v>50</v>
      </c>
      <c r="Z2691">
        <v>0</v>
      </c>
      <c r="AA2691">
        <v>9.6999999999999993</v>
      </c>
      <c r="AB2691">
        <v>56.8</v>
      </c>
      <c r="AC2691">
        <v>77.400000000000006</v>
      </c>
      <c r="AD2691">
        <v>90.3</v>
      </c>
    </row>
    <row r="2692" spans="1:30" x14ac:dyDescent="0.25">
      <c r="A2692" t="str">
        <f t="shared" ref="A2692:A2755" si="42">B2692&amp;D2692&amp;E2692&amp;F2692&amp;N2692</f>
        <v>2017/20181FemalePoliticsBTEC</v>
      </c>
      <c r="B2692" t="s">
        <v>218</v>
      </c>
      <c r="C2692" t="s">
        <v>191</v>
      </c>
      <c r="D2692">
        <v>1</v>
      </c>
      <c r="E2692" t="s">
        <v>6</v>
      </c>
      <c r="F2692" t="s">
        <v>166</v>
      </c>
      <c r="G2692" t="s">
        <v>215</v>
      </c>
      <c r="H2692" t="s">
        <v>215</v>
      </c>
      <c r="I2692" t="s">
        <v>215</v>
      </c>
      <c r="J2692" t="s">
        <v>215</v>
      </c>
      <c r="K2692" t="s">
        <v>215</v>
      </c>
      <c r="L2692" t="s">
        <v>215</v>
      </c>
      <c r="M2692" t="s">
        <v>215</v>
      </c>
      <c r="N2692" t="s">
        <v>106</v>
      </c>
      <c r="O2692" t="s">
        <v>215</v>
      </c>
      <c r="P2692" t="s">
        <v>215</v>
      </c>
      <c r="Q2692" t="s">
        <v>215</v>
      </c>
      <c r="R2692" t="s">
        <v>215</v>
      </c>
      <c r="S2692">
        <v>20</v>
      </c>
      <c r="T2692">
        <v>11000</v>
      </c>
      <c r="U2692">
        <v>13900</v>
      </c>
      <c r="V2692">
        <v>17900</v>
      </c>
      <c r="W2692">
        <v>30</v>
      </c>
      <c r="X2692">
        <v>0</v>
      </c>
      <c r="Y2692">
        <v>30</v>
      </c>
      <c r="Z2692">
        <v>4.5999999999999996</v>
      </c>
      <c r="AA2692">
        <v>5.4</v>
      </c>
      <c r="AB2692">
        <v>70.900000000000006</v>
      </c>
      <c r="AC2692">
        <v>84.8</v>
      </c>
      <c r="AD2692">
        <v>90</v>
      </c>
    </row>
    <row r="2693" spans="1:30" x14ac:dyDescent="0.25">
      <c r="A2693" t="str">
        <f t="shared" si="42"/>
        <v>2017/20181FemalePoliticsOther</v>
      </c>
      <c r="B2693" t="s">
        <v>218</v>
      </c>
      <c r="C2693" t="s">
        <v>191</v>
      </c>
      <c r="D2693">
        <v>1</v>
      </c>
      <c r="E2693" t="s">
        <v>6</v>
      </c>
      <c r="F2693" t="s">
        <v>166</v>
      </c>
      <c r="G2693" t="s">
        <v>215</v>
      </c>
      <c r="H2693" t="s">
        <v>215</v>
      </c>
      <c r="I2693" t="s">
        <v>215</v>
      </c>
      <c r="J2693" t="s">
        <v>215</v>
      </c>
      <c r="K2693" t="s">
        <v>215</v>
      </c>
      <c r="L2693" t="s">
        <v>215</v>
      </c>
      <c r="M2693" t="s">
        <v>215</v>
      </c>
      <c r="N2693" t="s">
        <v>27</v>
      </c>
      <c r="O2693" t="s">
        <v>215</v>
      </c>
      <c r="P2693" t="s">
        <v>215</v>
      </c>
      <c r="Q2693" t="s">
        <v>215</v>
      </c>
      <c r="R2693" t="s">
        <v>215</v>
      </c>
      <c r="S2693">
        <v>50</v>
      </c>
      <c r="T2693">
        <v>13100</v>
      </c>
      <c r="U2693">
        <v>18200</v>
      </c>
      <c r="V2693">
        <v>25200</v>
      </c>
      <c r="W2693">
        <v>85</v>
      </c>
      <c r="X2693">
        <v>0</v>
      </c>
      <c r="Y2693">
        <v>85</v>
      </c>
      <c r="Z2693">
        <v>1.7</v>
      </c>
      <c r="AA2693">
        <v>5.4</v>
      </c>
      <c r="AB2693">
        <v>59.4</v>
      </c>
      <c r="AC2693">
        <v>82.7</v>
      </c>
      <c r="AD2693">
        <v>92.9</v>
      </c>
    </row>
    <row r="2694" spans="1:30" x14ac:dyDescent="0.25">
      <c r="A2694" t="str">
        <f t="shared" si="42"/>
        <v>2017/20181FemalePoliticsNot known</v>
      </c>
      <c r="B2694" t="s">
        <v>218</v>
      </c>
      <c r="C2694" t="s">
        <v>191</v>
      </c>
      <c r="D2694">
        <v>1</v>
      </c>
      <c r="E2694" t="s">
        <v>6</v>
      </c>
      <c r="F2694" t="s">
        <v>166</v>
      </c>
      <c r="G2694" t="s">
        <v>215</v>
      </c>
      <c r="H2694" t="s">
        <v>215</v>
      </c>
      <c r="I2694" t="s">
        <v>215</v>
      </c>
      <c r="J2694" t="s">
        <v>215</v>
      </c>
      <c r="K2694" t="s">
        <v>215</v>
      </c>
      <c r="L2694" t="s">
        <v>215</v>
      </c>
      <c r="M2694" t="s">
        <v>215</v>
      </c>
      <c r="N2694" t="s">
        <v>2</v>
      </c>
      <c r="O2694" t="s">
        <v>215</v>
      </c>
      <c r="P2694" t="s">
        <v>215</v>
      </c>
      <c r="Q2694" t="s">
        <v>215</v>
      </c>
      <c r="R2694" t="s">
        <v>215</v>
      </c>
      <c r="S2694">
        <v>65</v>
      </c>
      <c r="T2694">
        <v>15000</v>
      </c>
      <c r="U2694">
        <v>19300</v>
      </c>
      <c r="V2694">
        <v>23700</v>
      </c>
      <c r="W2694">
        <v>145</v>
      </c>
      <c r="X2694">
        <v>7.1</v>
      </c>
      <c r="Y2694">
        <v>135</v>
      </c>
      <c r="Z2694">
        <v>7.8</v>
      </c>
      <c r="AA2694">
        <v>9.1999999999999993</v>
      </c>
      <c r="AB2694">
        <v>48.7</v>
      </c>
      <c r="AC2694">
        <v>65</v>
      </c>
      <c r="AD2694">
        <v>82.9</v>
      </c>
    </row>
    <row r="2695" spans="1:30" x14ac:dyDescent="0.25">
      <c r="A2695" t="str">
        <f t="shared" si="42"/>
        <v>2017/20181FemalePsychology4 As or more</v>
      </c>
      <c r="B2695" t="s">
        <v>218</v>
      </c>
      <c r="C2695" t="s">
        <v>191</v>
      </c>
      <c r="D2695">
        <v>1</v>
      </c>
      <c r="E2695" t="s">
        <v>6</v>
      </c>
      <c r="F2695" t="s">
        <v>12</v>
      </c>
      <c r="G2695" t="s">
        <v>215</v>
      </c>
      <c r="H2695" t="s">
        <v>215</v>
      </c>
      <c r="I2695" t="s">
        <v>215</v>
      </c>
      <c r="J2695" t="s">
        <v>215</v>
      </c>
      <c r="K2695" t="s">
        <v>215</v>
      </c>
      <c r="L2695" t="s">
        <v>215</v>
      </c>
      <c r="M2695" t="s">
        <v>215</v>
      </c>
      <c r="N2695" t="s">
        <v>236</v>
      </c>
      <c r="O2695" t="s">
        <v>215</v>
      </c>
      <c r="P2695" t="s">
        <v>215</v>
      </c>
      <c r="Q2695" t="s">
        <v>215</v>
      </c>
      <c r="R2695" t="s">
        <v>215</v>
      </c>
      <c r="S2695">
        <v>60</v>
      </c>
      <c r="T2695">
        <v>17200</v>
      </c>
      <c r="U2695">
        <v>21500</v>
      </c>
      <c r="V2695">
        <v>26300</v>
      </c>
      <c r="W2695">
        <v>130</v>
      </c>
      <c r="X2695">
        <v>0</v>
      </c>
      <c r="Y2695">
        <v>130</v>
      </c>
      <c r="Z2695">
        <v>3.4</v>
      </c>
      <c r="AA2695">
        <v>6.8</v>
      </c>
      <c r="AB2695">
        <v>46.8</v>
      </c>
      <c r="AC2695">
        <v>74.5</v>
      </c>
      <c r="AD2695">
        <v>89.8</v>
      </c>
    </row>
    <row r="2696" spans="1:30" x14ac:dyDescent="0.25">
      <c r="A2696" t="str">
        <f t="shared" si="42"/>
        <v>2017/20181FemalePsychology360 points</v>
      </c>
      <c r="B2696" t="s">
        <v>218</v>
      </c>
      <c r="C2696" t="s">
        <v>191</v>
      </c>
      <c r="D2696">
        <v>1</v>
      </c>
      <c r="E2696" t="s">
        <v>6</v>
      </c>
      <c r="F2696" t="s">
        <v>12</v>
      </c>
      <c r="G2696" t="s">
        <v>215</v>
      </c>
      <c r="H2696" t="s">
        <v>215</v>
      </c>
      <c r="I2696" t="s">
        <v>215</v>
      </c>
      <c r="J2696" t="s">
        <v>215</v>
      </c>
      <c r="K2696" t="s">
        <v>215</v>
      </c>
      <c r="L2696" t="s">
        <v>215</v>
      </c>
      <c r="M2696" t="s">
        <v>215</v>
      </c>
      <c r="N2696" t="s">
        <v>102</v>
      </c>
      <c r="O2696" t="s">
        <v>215</v>
      </c>
      <c r="P2696" t="s">
        <v>215</v>
      </c>
      <c r="Q2696" t="s">
        <v>215</v>
      </c>
      <c r="R2696" t="s">
        <v>215</v>
      </c>
      <c r="S2696">
        <v>330</v>
      </c>
      <c r="T2696">
        <v>15000</v>
      </c>
      <c r="U2696">
        <v>19300</v>
      </c>
      <c r="V2696">
        <v>23400</v>
      </c>
      <c r="W2696">
        <v>665</v>
      </c>
      <c r="X2696">
        <v>0</v>
      </c>
      <c r="Y2696">
        <v>665</v>
      </c>
      <c r="Z2696">
        <v>1.9</v>
      </c>
      <c r="AA2696">
        <v>6.1</v>
      </c>
      <c r="AB2696">
        <v>50.4</v>
      </c>
      <c r="AC2696">
        <v>80.2</v>
      </c>
      <c r="AD2696">
        <v>92</v>
      </c>
    </row>
    <row r="2697" spans="1:30" x14ac:dyDescent="0.25">
      <c r="A2697" t="str">
        <f t="shared" si="42"/>
        <v>2017/20181FemalePsychology300-359 points</v>
      </c>
      <c r="B2697" t="s">
        <v>218</v>
      </c>
      <c r="C2697" t="s">
        <v>191</v>
      </c>
      <c r="D2697">
        <v>1</v>
      </c>
      <c r="E2697" t="s">
        <v>6</v>
      </c>
      <c r="F2697" t="s">
        <v>12</v>
      </c>
      <c r="G2697" t="s">
        <v>215</v>
      </c>
      <c r="H2697" t="s">
        <v>215</v>
      </c>
      <c r="I2697" t="s">
        <v>215</v>
      </c>
      <c r="J2697" t="s">
        <v>215</v>
      </c>
      <c r="K2697" t="s">
        <v>215</v>
      </c>
      <c r="L2697" t="s">
        <v>215</v>
      </c>
      <c r="M2697" t="s">
        <v>215</v>
      </c>
      <c r="N2697" t="s">
        <v>103</v>
      </c>
      <c r="O2697" t="s">
        <v>215</v>
      </c>
      <c r="P2697" t="s">
        <v>215</v>
      </c>
      <c r="Q2697" t="s">
        <v>215</v>
      </c>
      <c r="R2697" t="s">
        <v>215</v>
      </c>
      <c r="S2697">
        <v>1385</v>
      </c>
      <c r="T2697">
        <v>14200</v>
      </c>
      <c r="U2697">
        <v>18200</v>
      </c>
      <c r="V2697">
        <v>21500</v>
      </c>
      <c r="W2697">
        <v>2690</v>
      </c>
      <c r="X2697">
        <v>0</v>
      </c>
      <c r="Y2697">
        <v>2690</v>
      </c>
      <c r="Z2697">
        <v>2.2999999999999998</v>
      </c>
      <c r="AA2697">
        <v>7.6</v>
      </c>
      <c r="AB2697">
        <v>52.2</v>
      </c>
      <c r="AC2697">
        <v>82.3</v>
      </c>
      <c r="AD2697">
        <v>90</v>
      </c>
    </row>
    <row r="2698" spans="1:30" x14ac:dyDescent="0.25">
      <c r="A2698" t="str">
        <f t="shared" si="42"/>
        <v>2017/20181FemalePsychology240-299 points</v>
      </c>
      <c r="B2698" t="s">
        <v>218</v>
      </c>
      <c r="C2698" t="s">
        <v>191</v>
      </c>
      <c r="D2698">
        <v>1</v>
      </c>
      <c r="E2698" t="s">
        <v>6</v>
      </c>
      <c r="F2698" t="s">
        <v>12</v>
      </c>
      <c r="G2698" t="s">
        <v>215</v>
      </c>
      <c r="H2698" t="s">
        <v>215</v>
      </c>
      <c r="I2698" t="s">
        <v>215</v>
      </c>
      <c r="J2698" t="s">
        <v>215</v>
      </c>
      <c r="K2698" t="s">
        <v>215</v>
      </c>
      <c r="L2698" t="s">
        <v>215</v>
      </c>
      <c r="M2698" t="s">
        <v>215</v>
      </c>
      <c r="N2698" t="s">
        <v>104</v>
      </c>
      <c r="O2698" t="s">
        <v>215</v>
      </c>
      <c r="P2698" t="s">
        <v>215</v>
      </c>
      <c r="Q2698" t="s">
        <v>215</v>
      </c>
      <c r="R2698" t="s">
        <v>215</v>
      </c>
      <c r="S2698">
        <v>1135</v>
      </c>
      <c r="T2698">
        <v>12400</v>
      </c>
      <c r="U2698">
        <v>16800</v>
      </c>
      <c r="V2698">
        <v>20100</v>
      </c>
      <c r="W2698">
        <v>2150</v>
      </c>
      <c r="X2698">
        <v>0</v>
      </c>
      <c r="Y2698">
        <v>2150</v>
      </c>
      <c r="Z2698">
        <v>2.2000000000000002</v>
      </c>
      <c r="AA2698">
        <v>6.3</v>
      </c>
      <c r="AB2698">
        <v>53.6</v>
      </c>
      <c r="AC2698">
        <v>83.3</v>
      </c>
      <c r="AD2698">
        <v>91.5</v>
      </c>
    </row>
    <row r="2699" spans="1:30" x14ac:dyDescent="0.25">
      <c r="A2699" t="str">
        <f t="shared" si="42"/>
        <v>2017/20181FemalePsychology180-239 points</v>
      </c>
      <c r="B2699" t="s">
        <v>218</v>
      </c>
      <c r="C2699" t="s">
        <v>191</v>
      </c>
      <c r="D2699">
        <v>1</v>
      </c>
      <c r="E2699" t="s">
        <v>6</v>
      </c>
      <c r="F2699" t="s">
        <v>12</v>
      </c>
      <c r="G2699" t="s">
        <v>215</v>
      </c>
      <c r="H2699" t="s">
        <v>215</v>
      </c>
      <c r="I2699" t="s">
        <v>215</v>
      </c>
      <c r="J2699" t="s">
        <v>215</v>
      </c>
      <c r="K2699" t="s">
        <v>215</v>
      </c>
      <c r="L2699" t="s">
        <v>215</v>
      </c>
      <c r="M2699" t="s">
        <v>215</v>
      </c>
      <c r="N2699" t="s">
        <v>136</v>
      </c>
      <c r="O2699" t="s">
        <v>215</v>
      </c>
      <c r="P2699" t="s">
        <v>215</v>
      </c>
      <c r="Q2699" t="s">
        <v>215</v>
      </c>
      <c r="R2699" t="s">
        <v>215</v>
      </c>
      <c r="S2699">
        <v>450</v>
      </c>
      <c r="T2699">
        <v>12800</v>
      </c>
      <c r="U2699">
        <v>16400</v>
      </c>
      <c r="V2699">
        <v>19300</v>
      </c>
      <c r="W2699">
        <v>805</v>
      </c>
      <c r="X2699">
        <v>0</v>
      </c>
      <c r="Y2699">
        <v>805</v>
      </c>
      <c r="Z2699">
        <v>2.1</v>
      </c>
      <c r="AA2699">
        <v>5.7</v>
      </c>
      <c r="AB2699">
        <v>56.7</v>
      </c>
      <c r="AC2699">
        <v>84</v>
      </c>
      <c r="AD2699">
        <v>92.3</v>
      </c>
    </row>
    <row r="2700" spans="1:30" x14ac:dyDescent="0.25">
      <c r="A2700" t="str">
        <f t="shared" si="42"/>
        <v>2017/20181FemalePsychologyBelow 180 points</v>
      </c>
      <c r="B2700" t="s">
        <v>218</v>
      </c>
      <c r="C2700" t="s">
        <v>191</v>
      </c>
      <c r="D2700">
        <v>1</v>
      </c>
      <c r="E2700" t="s">
        <v>6</v>
      </c>
      <c r="F2700" t="s">
        <v>12</v>
      </c>
      <c r="G2700" t="s">
        <v>215</v>
      </c>
      <c r="H2700" t="s">
        <v>215</v>
      </c>
      <c r="I2700" t="s">
        <v>215</v>
      </c>
      <c r="J2700" t="s">
        <v>215</v>
      </c>
      <c r="K2700" t="s">
        <v>215</v>
      </c>
      <c r="L2700" t="s">
        <v>215</v>
      </c>
      <c r="M2700" t="s">
        <v>215</v>
      </c>
      <c r="N2700" t="s">
        <v>135</v>
      </c>
      <c r="O2700" t="s">
        <v>215</v>
      </c>
      <c r="P2700" t="s">
        <v>215</v>
      </c>
      <c r="Q2700" t="s">
        <v>215</v>
      </c>
      <c r="R2700" t="s">
        <v>215</v>
      </c>
      <c r="S2700">
        <v>40</v>
      </c>
      <c r="T2700">
        <v>11000</v>
      </c>
      <c r="U2700">
        <v>15000</v>
      </c>
      <c r="V2700">
        <v>18600</v>
      </c>
      <c r="W2700">
        <v>70</v>
      </c>
      <c r="X2700">
        <v>0</v>
      </c>
      <c r="Y2700">
        <v>70</v>
      </c>
      <c r="Z2700">
        <v>2.1</v>
      </c>
      <c r="AA2700">
        <v>4.8</v>
      </c>
      <c r="AB2700">
        <v>54.9</v>
      </c>
      <c r="AC2700">
        <v>83.3</v>
      </c>
      <c r="AD2700">
        <v>93.1</v>
      </c>
    </row>
    <row r="2701" spans="1:30" x14ac:dyDescent="0.25">
      <c r="A2701" t="str">
        <f t="shared" si="42"/>
        <v>2017/20181FemalePsychology1 or 2 A level passes</v>
      </c>
      <c r="B2701" t="s">
        <v>218</v>
      </c>
      <c r="C2701" t="s">
        <v>191</v>
      </c>
      <c r="D2701">
        <v>1</v>
      </c>
      <c r="E2701" t="s">
        <v>6</v>
      </c>
      <c r="F2701" t="s">
        <v>12</v>
      </c>
      <c r="G2701" t="s">
        <v>215</v>
      </c>
      <c r="H2701" t="s">
        <v>215</v>
      </c>
      <c r="I2701" t="s">
        <v>215</v>
      </c>
      <c r="J2701" t="s">
        <v>215</v>
      </c>
      <c r="K2701" t="s">
        <v>215</v>
      </c>
      <c r="L2701" t="s">
        <v>215</v>
      </c>
      <c r="M2701" t="s">
        <v>215</v>
      </c>
      <c r="N2701" t="s">
        <v>105</v>
      </c>
      <c r="O2701" t="s">
        <v>215</v>
      </c>
      <c r="P2701" t="s">
        <v>215</v>
      </c>
      <c r="Q2701" t="s">
        <v>215</v>
      </c>
      <c r="R2701" t="s">
        <v>215</v>
      </c>
      <c r="S2701">
        <v>280</v>
      </c>
      <c r="T2701">
        <v>12400</v>
      </c>
      <c r="U2701">
        <v>16400</v>
      </c>
      <c r="V2701">
        <v>19300</v>
      </c>
      <c r="W2701">
        <v>520</v>
      </c>
      <c r="X2701">
        <v>0</v>
      </c>
      <c r="Y2701">
        <v>520</v>
      </c>
      <c r="Z2701">
        <v>3.4</v>
      </c>
      <c r="AA2701">
        <v>9.1</v>
      </c>
      <c r="AB2701">
        <v>54.9</v>
      </c>
      <c r="AC2701">
        <v>80</v>
      </c>
      <c r="AD2701">
        <v>87.5</v>
      </c>
    </row>
    <row r="2702" spans="1:30" x14ac:dyDescent="0.25">
      <c r="A2702" t="str">
        <f t="shared" si="42"/>
        <v>2017/20181FemalePsychologyBTEC</v>
      </c>
      <c r="B2702" t="s">
        <v>218</v>
      </c>
      <c r="C2702" t="s">
        <v>191</v>
      </c>
      <c r="D2702">
        <v>1</v>
      </c>
      <c r="E2702" t="s">
        <v>6</v>
      </c>
      <c r="F2702" t="s">
        <v>12</v>
      </c>
      <c r="G2702" t="s">
        <v>215</v>
      </c>
      <c r="H2702" t="s">
        <v>215</v>
      </c>
      <c r="I2702" t="s">
        <v>215</v>
      </c>
      <c r="J2702" t="s">
        <v>215</v>
      </c>
      <c r="K2702" t="s">
        <v>215</v>
      </c>
      <c r="L2702" t="s">
        <v>215</v>
      </c>
      <c r="M2702" t="s">
        <v>215</v>
      </c>
      <c r="N2702" t="s">
        <v>106</v>
      </c>
      <c r="O2702" t="s">
        <v>215</v>
      </c>
      <c r="P2702" t="s">
        <v>215</v>
      </c>
      <c r="Q2702" t="s">
        <v>215</v>
      </c>
      <c r="R2702" t="s">
        <v>215</v>
      </c>
      <c r="S2702">
        <v>260</v>
      </c>
      <c r="T2702">
        <v>12400</v>
      </c>
      <c r="U2702">
        <v>16400</v>
      </c>
      <c r="V2702">
        <v>19700</v>
      </c>
      <c r="W2702">
        <v>460</v>
      </c>
      <c r="X2702">
        <v>0</v>
      </c>
      <c r="Y2702">
        <v>460</v>
      </c>
      <c r="Z2702">
        <v>3.1</v>
      </c>
      <c r="AA2702">
        <v>6.9</v>
      </c>
      <c r="AB2702">
        <v>58.6</v>
      </c>
      <c r="AC2702">
        <v>82.1</v>
      </c>
      <c r="AD2702">
        <v>90</v>
      </c>
    </row>
    <row r="2703" spans="1:30" x14ac:dyDescent="0.25">
      <c r="A2703" t="str">
        <f t="shared" si="42"/>
        <v>2017/20181FemalePsychologyOther</v>
      </c>
      <c r="B2703" t="s">
        <v>218</v>
      </c>
      <c r="C2703" t="s">
        <v>191</v>
      </c>
      <c r="D2703">
        <v>1</v>
      </c>
      <c r="E2703" t="s">
        <v>6</v>
      </c>
      <c r="F2703" t="s">
        <v>12</v>
      </c>
      <c r="G2703" t="s">
        <v>215</v>
      </c>
      <c r="H2703" t="s">
        <v>215</v>
      </c>
      <c r="I2703" t="s">
        <v>215</v>
      </c>
      <c r="J2703" t="s">
        <v>215</v>
      </c>
      <c r="K2703" t="s">
        <v>215</v>
      </c>
      <c r="L2703" t="s">
        <v>215</v>
      </c>
      <c r="M2703" t="s">
        <v>215</v>
      </c>
      <c r="N2703" t="s">
        <v>27</v>
      </c>
      <c r="O2703" t="s">
        <v>215</v>
      </c>
      <c r="P2703" t="s">
        <v>215</v>
      </c>
      <c r="Q2703" t="s">
        <v>215</v>
      </c>
      <c r="R2703" t="s">
        <v>215</v>
      </c>
      <c r="S2703">
        <v>190</v>
      </c>
      <c r="T2703">
        <v>12800</v>
      </c>
      <c r="U2703">
        <v>17200</v>
      </c>
      <c r="V2703">
        <v>20800</v>
      </c>
      <c r="W2703">
        <v>335</v>
      </c>
      <c r="X2703">
        <v>0</v>
      </c>
      <c r="Y2703">
        <v>335</v>
      </c>
      <c r="Z2703">
        <v>4</v>
      </c>
      <c r="AA2703">
        <v>7.3</v>
      </c>
      <c r="AB2703">
        <v>57.4</v>
      </c>
      <c r="AC2703">
        <v>82.5</v>
      </c>
      <c r="AD2703">
        <v>88.7</v>
      </c>
    </row>
    <row r="2704" spans="1:30" x14ac:dyDescent="0.25">
      <c r="A2704" t="str">
        <f t="shared" si="42"/>
        <v>2017/20181FemalePsychologyNot known</v>
      </c>
      <c r="B2704" t="s">
        <v>218</v>
      </c>
      <c r="C2704" t="s">
        <v>191</v>
      </c>
      <c r="D2704">
        <v>1</v>
      </c>
      <c r="E2704" t="s">
        <v>6</v>
      </c>
      <c r="F2704" t="s">
        <v>12</v>
      </c>
      <c r="G2704" t="s">
        <v>215</v>
      </c>
      <c r="H2704" t="s">
        <v>215</v>
      </c>
      <c r="I2704" t="s">
        <v>215</v>
      </c>
      <c r="J2704" t="s">
        <v>215</v>
      </c>
      <c r="K2704" t="s">
        <v>215</v>
      </c>
      <c r="L2704" t="s">
        <v>215</v>
      </c>
      <c r="M2704" t="s">
        <v>215</v>
      </c>
      <c r="N2704" t="s">
        <v>2</v>
      </c>
      <c r="O2704" t="s">
        <v>215</v>
      </c>
      <c r="P2704" t="s">
        <v>215</v>
      </c>
      <c r="Q2704" t="s">
        <v>215</v>
      </c>
      <c r="R2704" t="s">
        <v>215</v>
      </c>
      <c r="S2704">
        <v>210</v>
      </c>
      <c r="T2704">
        <v>12400</v>
      </c>
      <c r="U2704">
        <v>17200</v>
      </c>
      <c r="V2704">
        <v>21200</v>
      </c>
      <c r="W2704">
        <v>460</v>
      </c>
      <c r="X2704">
        <v>5.5</v>
      </c>
      <c r="Y2704">
        <v>435</v>
      </c>
      <c r="Z2704">
        <v>4.4000000000000004</v>
      </c>
      <c r="AA2704">
        <v>6.9</v>
      </c>
      <c r="AB2704">
        <v>49.3</v>
      </c>
      <c r="AC2704">
        <v>73.5</v>
      </c>
      <c r="AD2704">
        <v>88.6</v>
      </c>
    </row>
    <row r="2705" spans="1:30" x14ac:dyDescent="0.25">
      <c r="A2705" t="str">
        <f t="shared" si="42"/>
        <v>2017/20181FemaleSociology, social policy and anthropology4 As or more</v>
      </c>
      <c r="B2705" t="s">
        <v>218</v>
      </c>
      <c r="C2705" t="s">
        <v>191</v>
      </c>
      <c r="D2705">
        <v>1</v>
      </c>
      <c r="E2705" t="s">
        <v>6</v>
      </c>
      <c r="F2705" t="s">
        <v>163</v>
      </c>
      <c r="G2705" t="s">
        <v>215</v>
      </c>
      <c r="H2705" t="s">
        <v>215</v>
      </c>
      <c r="I2705" t="s">
        <v>215</v>
      </c>
      <c r="J2705" t="s">
        <v>215</v>
      </c>
      <c r="K2705" t="s">
        <v>215</v>
      </c>
      <c r="L2705" t="s">
        <v>215</v>
      </c>
      <c r="M2705" t="s">
        <v>215</v>
      </c>
      <c r="N2705" t="s">
        <v>236</v>
      </c>
      <c r="O2705" t="s">
        <v>215</v>
      </c>
      <c r="P2705" t="s">
        <v>215</v>
      </c>
      <c r="Q2705" t="s">
        <v>215</v>
      </c>
      <c r="R2705" t="s">
        <v>215</v>
      </c>
      <c r="S2705">
        <v>20</v>
      </c>
      <c r="T2705">
        <v>17500</v>
      </c>
      <c r="U2705">
        <v>22600</v>
      </c>
      <c r="V2705">
        <v>26600</v>
      </c>
      <c r="W2705">
        <v>45</v>
      </c>
      <c r="X2705">
        <v>0</v>
      </c>
      <c r="Y2705">
        <v>45</v>
      </c>
      <c r="Z2705">
        <v>12.9</v>
      </c>
      <c r="AA2705">
        <v>4.9000000000000004</v>
      </c>
      <c r="AB2705">
        <v>41.7</v>
      </c>
      <c r="AC2705">
        <v>59.5</v>
      </c>
      <c r="AD2705">
        <v>82.2</v>
      </c>
    </row>
    <row r="2706" spans="1:30" x14ac:dyDescent="0.25">
      <c r="A2706" t="str">
        <f t="shared" si="42"/>
        <v>2017/20181FemaleSociology, social policy and anthropology360 points</v>
      </c>
      <c r="B2706" t="s">
        <v>218</v>
      </c>
      <c r="C2706" t="s">
        <v>191</v>
      </c>
      <c r="D2706">
        <v>1</v>
      </c>
      <c r="E2706" t="s">
        <v>6</v>
      </c>
      <c r="F2706" t="s">
        <v>163</v>
      </c>
      <c r="G2706" t="s">
        <v>215</v>
      </c>
      <c r="H2706" t="s">
        <v>215</v>
      </c>
      <c r="I2706" t="s">
        <v>215</v>
      </c>
      <c r="J2706" t="s">
        <v>215</v>
      </c>
      <c r="K2706" t="s">
        <v>215</v>
      </c>
      <c r="L2706" t="s">
        <v>215</v>
      </c>
      <c r="M2706" t="s">
        <v>215</v>
      </c>
      <c r="N2706" t="s">
        <v>102</v>
      </c>
      <c r="O2706" t="s">
        <v>215</v>
      </c>
      <c r="P2706" t="s">
        <v>215</v>
      </c>
      <c r="Q2706" t="s">
        <v>215</v>
      </c>
      <c r="R2706" t="s">
        <v>215</v>
      </c>
      <c r="S2706">
        <v>100</v>
      </c>
      <c r="T2706">
        <v>15700</v>
      </c>
      <c r="U2706">
        <v>19700</v>
      </c>
      <c r="V2706">
        <v>24800</v>
      </c>
      <c r="W2706">
        <v>190</v>
      </c>
      <c r="X2706">
        <v>0</v>
      </c>
      <c r="Y2706">
        <v>190</v>
      </c>
      <c r="Z2706">
        <v>3.1</v>
      </c>
      <c r="AA2706">
        <v>6.4</v>
      </c>
      <c r="AB2706">
        <v>55.3</v>
      </c>
      <c r="AC2706">
        <v>77.400000000000006</v>
      </c>
      <c r="AD2706">
        <v>90.6</v>
      </c>
    </row>
    <row r="2707" spans="1:30" x14ac:dyDescent="0.25">
      <c r="A2707" t="str">
        <f t="shared" si="42"/>
        <v>2017/20181FemaleSociology, social policy and anthropology300-359 points</v>
      </c>
      <c r="B2707" t="s">
        <v>218</v>
      </c>
      <c r="C2707" t="s">
        <v>191</v>
      </c>
      <c r="D2707">
        <v>1</v>
      </c>
      <c r="E2707" t="s">
        <v>6</v>
      </c>
      <c r="F2707" t="s">
        <v>163</v>
      </c>
      <c r="G2707" t="s">
        <v>215</v>
      </c>
      <c r="H2707" t="s">
        <v>215</v>
      </c>
      <c r="I2707" t="s">
        <v>215</v>
      </c>
      <c r="J2707" t="s">
        <v>215</v>
      </c>
      <c r="K2707" t="s">
        <v>215</v>
      </c>
      <c r="L2707" t="s">
        <v>215</v>
      </c>
      <c r="M2707" t="s">
        <v>215</v>
      </c>
      <c r="N2707" t="s">
        <v>103</v>
      </c>
      <c r="O2707" t="s">
        <v>215</v>
      </c>
      <c r="P2707" t="s">
        <v>215</v>
      </c>
      <c r="Q2707" t="s">
        <v>215</v>
      </c>
      <c r="R2707" t="s">
        <v>215</v>
      </c>
      <c r="S2707">
        <v>710</v>
      </c>
      <c r="T2707">
        <v>14600</v>
      </c>
      <c r="U2707">
        <v>19000</v>
      </c>
      <c r="V2707">
        <v>23000</v>
      </c>
      <c r="W2707">
        <v>1240</v>
      </c>
      <c r="X2707">
        <v>0</v>
      </c>
      <c r="Y2707">
        <v>1240</v>
      </c>
      <c r="Z2707">
        <v>3.9</v>
      </c>
      <c r="AA2707">
        <v>8.6</v>
      </c>
      <c r="AB2707">
        <v>58.4</v>
      </c>
      <c r="AC2707">
        <v>80.3</v>
      </c>
      <c r="AD2707">
        <v>87.5</v>
      </c>
    </row>
    <row r="2708" spans="1:30" x14ac:dyDescent="0.25">
      <c r="A2708" t="str">
        <f t="shared" si="42"/>
        <v>2017/20181FemaleSociology, social policy and anthropology240-299 points</v>
      </c>
      <c r="B2708" t="s">
        <v>218</v>
      </c>
      <c r="C2708" t="s">
        <v>191</v>
      </c>
      <c r="D2708">
        <v>1</v>
      </c>
      <c r="E2708" t="s">
        <v>6</v>
      </c>
      <c r="F2708" t="s">
        <v>163</v>
      </c>
      <c r="G2708" t="s">
        <v>215</v>
      </c>
      <c r="H2708" t="s">
        <v>215</v>
      </c>
      <c r="I2708" t="s">
        <v>215</v>
      </c>
      <c r="J2708" t="s">
        <v>215</v>
      </c>
      <c r="K2708" t="s">
        <v>215</v>
      </c>
      <c r="L2708" t="s">
        <v>215</v>
      </c>
      <c r="M2708" t="s">
        <v>215</v>
      </c>
      <c r="N2708" t="s">
        <v>104</v>
      </c>
      <c r="O2708" t="s">
        <v>215</v>
      </c>
      <c r="P2708" t="s">
        <v>215</v>
      </c>
      <c r="Q2708" t="s">
        <v>215</v>
      </c>
      <c r="R2708" t="s">
        <v>215</v>
      </c>
      <c r="S2708">
        <v>915</v>
      </c>
      <c r="T2708">
        <v>14200</v>
      </c>
      <c r="U2708">
        <v>17500</v>
      </c>
      <c r="V2708">
        <v>21200</v>
      </c>
      <c r="W2708">
        <v>1485</v>
      </c>
      <c r="X2708">
        <v>0</v>
      </c>
      <c r="Y2708">
        <v>1485</v>
      </c>
      <c r="Z2708">
        <v>2.4</v>
      </c>
      <c r="AA2708">
        <v>8.1</v>
      </c>
      <c r="AB2708">
        <v>62.6</v>
      </c>
      <c r="AC2708">
        <v>83.1</v>
      </c>
      <c r="AD2708">
        <v>89.5</v>
      </c>
    </row>
    <row r="2709" spans="1:30" x14ac:dyDescent="0.25">
      <c r="A2709" t="str">
        <f t="shared" si="42"/>
        <v>2017/20181FemaleSociology, social policy and anthropology180-239 points</v>
      </c>
      <c r="B2709" t="s">
        <v>218</v>
      </c>
      <c r="C2709" t="s">
        <v>191</v>
      </c>
      <c r="D2709">
        <v>1</v>
      </c>
      <c r="E2709" t="s">
        <v>6</v>
      </c>
      <c r="F2709" t="s">
        <v>163</v>
      </c>
      <c r="G2709" t="s">
        <v>215</v>
      </c>
      <c r="H2709" t="s">
        <v>215</v>
      </c>
      <c r="I2709" t="s">
        <v>215</v>
      </c>
      <c r="J2709" t="s">
        <v>215</v>
      </c>
      <c r="K2709" t="s">
        <v>215</v>
      </c>
      <c r="L2709" t="s">
        <v>215</v>
      </c>
      <c r="M2709" t="s">
        <v>215</v>
      </c>
      <c r="N2709" t="s">
        <v>136</v>
      </c>
      <c r="O2709" t="s">
        <v>215</v>
      </c>
      <c r="P2709" t="s">
        <v>215</v>
      </c>
      <c r="Q2709" t="s">
        <v>215</v>
      </c>
      <c r="R2709" t="s">
        <v>215</v>
      </c>
      <c r="S2709">
        <v>500</v>
      </c>
      <c r="T2709">
        <v>13500</v>
      </c>
      <c r="U2709">
        <v>16800</v>
      </c>
      <c r="V2709">
        <v>20400</v>
      </c>
      <c r="W2709">
        <v>775</v>
      </c>
      <c r="X2709">
        <v>0</v>
      </c>
      <c r="Y2709">
        <v>775</v>
      </c>
      <c r="Z2709">
        <v>2.8</v>
      </c>
      <c r="AA2709">
        <v>6.3</v>
      </c>
      <c r="AB2709">
        <v>64.8</v>
      </c>
      <c r="AC2709">
        <v>85.7</v>
      </c>
      <c r="AD2709">
        <v>90.9</v>
      </c>
    </row>
    <row r="2710" spans="1:30" x14ac:dyDescent="0.25">
      <c r="A2710" t="str">
        <f t="shared" si="42"/>
        <v>2017/20181FemaleSociology, social policy and anthropologyBelow 180 points</v>
      </c>
      <c r="B2710" t="s">
        <v>218</v>
      </c>
      <c r="C2710" t="s">
        <v>191</v>
      </c>
      <c r="D2710">
        <v>1</v>
      </c>
      <c r="E2710" t="s">
        <v>6</v>
      </c>
      <c r="F2710" t="s">
        <v>163</v>
      </c>
      <c r="G2710" t="s">
        <v>215</v>
      </c>
      <c r="H2710" t="s">
        <v>215</v>
      </c>
      <c r="I2710" t="s">
        <v>215</v>
      </c>
      <c r="J2710" t="s">
        <v>215</v>
      </c>
      <c r="K2710" t="s">
        <v>215</v>
      </c>
      <c r="L2710" t="s">
        <v>215</v>
      </c>
      <c r="M2710" t="s">
        <v>215</v>
      </c>
      <c r="N2710" t="s">
        <v>135</v>
      </c>
      <c r="O2710" t="s">
        <v>215</v>
      </c>
      <c r="P2710" t="s">
        <v>215</v>
      </c>
      <c r="Q2710" t="s">
        <v>215</v>
      </c>
      <c r="R2710" t="s">
        <v>215</v>
      </c>
      <c r="S2710">
        <v>65</v>
      </c>
      <c r="T2710">
        <v>13500</v>
      </c>
      <c r="U2710">
        <v>16800</v>
      </c>
      <c r="V2710">
        <v>19000</v>
      </c>
      <c r="W2710">
        <v>90</v>
      </c>
      <c r="X2710">
        <v>0</v>
      </c>
      <c r="Y2710">
        <v>90</v>
      </c>
      <c r="Z2710">
        <v>2.7</v>
      </c>
      <c r="AA2710">
        <v>3.4</v>
      </c>
      <c r="AB2710">
        <v>69.900000000000006</v>
      </c>
      <c r="AC2710">
        <v>92.3</v>
      </c>
      <c r="AD2710">
        <v>93.9</v>
      </c>
    </row>
    <row r="2711" spans="1:30" x14ac:dyDescent="0.25">
      <c r="A2711" t="str">
        <f t="shared" si="42"/>
        <v>2017/20181FemaleSociology, social policy and anthropology1 or 2 A level passes</v>
      </c>
      <c r="B2711" t="s">
        <v>218</v>
      </c>
      <c r="C2711" t="s">
        <v>191</v>
      </c>
      <c r="D2711">
        <v>1</v>
      </c>
      <c r="E2711" t="s">
        <v>6</v>
      </c>
      <c r="F2711" t="s">
        <v>163</v>
      </c>
      <c r="G2711" t="s">
        <v>215</v>
      </c>
      <c r="H2711" t="s">
        <v>215</v>
      </c>
      <c r="I2711" t="s">
        <v>215</v>
      </c>
      <c r="J2711" t="s">
        <v>215</v>
      </c>
      <c r="K2711" t="s">
        <v>215</v>
      </c>
      <c r="L2711" t="s">
        <v>215</v>
      </c>
      <c r="M2711" t="s">
        <v>215</v>
      </c>
      <c r="N2711" t="s">
        <v>105</v>
      </c>
      <c r="O2711" t="s">
        <v>215</v>
      </c>
      <c r="P2711" t="s">
        <v>215</v>
      </c>
      <c r="Q2711" t="s">
        <v>215</v>
      </c>
      <c r="R2711" t="s">
        <v>215</v>
      </c>
      <c r="S2711">
        <v>360</v>
      </c>
      <c r="T2711">
        <v>12800</v>
      </c>
      <c r="U2711">
        <v>16400</v>
      </c>
      <c r="V2711">
        <v>20400</v>
      </c>
      <c r="W2711">
        <v>570</v>
      </c>
      <c r="X2711">
        <v>0</v>
      </c>
      <c r="Y2711">
        <v>570</v>
      </c>
      <c r="Z2711">
        <v>2.8</v>
      </c>
      <c r="AA2711">
        <v>9</v>
      </c>
      <c r="AB2711">
        <v>64.3</v>
      </c>
      <c r="AC2711">
        <v>81.599999999999994</v>
      </c>
      <c r="AD2711">
        <v>88.2</v>
      </c>
    </row>
    <row r="2712" spans="1:30" x14ac:dyDescent="0.25">
      <c r="A2712" t="str">
        <f t="shared" si="42"/>
        <v>2017/20181FemaleSociology, social policy and anthropologyBTEC</v>
      </c>
      <c r="B2712" t="s">
        <v>218</v>
      </c>
      <c r="C2712" t="s">
        <v>191</v>
      </c>
      <c r="D2712">
        <v>1</v>
      </c>
      <c r="E2712" t="s">
        <v>6</v>
      </c>
      <c r="F2712" t="s">
        <v>163</v>
      </c>
      <c r="G2712" t="s">
        <v>215</v>
      </c>
      <c r="H2712" t="s">
        <v>215</v>
      </c>
      <c r="I2712" t="s">
        <v>215</v>
      </c>
      <c r="J2712" t="s">
        <v>215</v>
      </c>
      <c r="K2712" t="s">
        <v>215</v>
      </c>
      <c r="L2712" t="s">
        <v>215</v>
      </c>
      <c r="M2712" t="s">
        <v>215</v>
      </c>
      <c r="N2712" t="s">
        <v>106</v>
      </c>
      <c r="O2712" t="s">
        <v>215</v>
      </c>
      <c r="P2712" t="s">
        <v>215</v>
      </c>
      <c r="Q2712" t="s">
        <v>215</v>
      </c>
      <c r="R2712" t="s">
        <v>215</v>
      </c>
      <c r="S2712">
        <v>535</v>
      </c>
      <c r="T2712">
        <v>12800</v>
      </c>
      <c r="U2712">
        <v>16800</v>
      </c>
      <c r="V2712">
        <v>20400</v>
      </c>
      <c r="W2712">
        <v>785</v>
      </c>
      <c r="X2712">
        <v>0</v>
      </c>
      <c r="Y2712">
        <v>785</v>
      </c>
      <c r="Z2712">
        <v>4</v>
      </c>
      <c r="AA2712">
        <v>7.6</v>
      </c>
      <c r="AB2712">
        <v>68.7</v>
      </c>
      <c r="AC2712">
        <v>83.2</v>
      </c>
      <c r="AD2712">
        <v>88.4</v>
      </c>
    </row>
    <row r="2713" spans="1:30" x14ac:dyDescent="0.25">
      <c r="A2713" t="str">
        <f t="shared" si="42"/>
        <v>2017/20181FemaleSociology, social policy and anthropologyOther</v>
      </c>
      <c r="B2713" t="s">
        <v>218</v>
      </c>
      <c r="C2713" t="s">
        <v>191</v>
      </c>
      <c r="D2713">
        <v>1</v>
      </c>
      <c r="E2713" t="s">
        <v>6</v>
      </c>
      <c r="F2713" t="s">
        <v>163</v>
      </c>
      <c r="G2713" t="s">
        <v>215</v>
      </c>
      <c r="H2713" t="s">
        <v>215</v>
      </c>
      <c r="I2713" t="s">
        <v>215</v>
      </c>
      <c r="J2713" t="s">
        <v>215</v>
      </c>
      <c r="K2713" t="s">
        <v>215</v>
      </c>
      <c r="L2713" t="s">
        <v>215</v>
      </c>
      <c r="M2713" t="s">
        <v>215</v>
      </c>
      <c r="N2713" t="s">
        <v>27</v>
      </c>
      <c r="O2713" t="s">
        <v>215</v>
      </c>
      <c r="P2713" t="s">
        <v>215</v>
      </c>
      <c r="Q2713" t="s">
        <v>215</v>
      </c>
      <c r="R2713" t="s">
        <v>215</v>
      </c>
      <c r="S2713">
        <v>185</v>
      </c>
      <c r="T2713">
        <v>12400</v>
      </c>
      <c r="U2713">
        <v>16400</v>
      </c>
      <c r="V2713">
        <v>20800</v>
      </c>
      <c r="W2713">
        <v>320</v>
      </c>
      <c r="X2713">
        <v>0</v>
      </c>
      <c r="Y2713">
        <v>320</v>
      </c>
      <c r="Z2713">
        <v>3.8</v>
      </c>
      <c r="AA2713">
        <v>9.4</v>
      </c>
      <c r="AB2713">
        <v>59.6</v>
      </c>
      <c r="AC2713">
        <v>81.099999999999994</v>
      </c>
      <c r="AD2713">
        <v>86.8</v>
      </c>
    </row>
    <row r="2714" spans="1:30" x14ac:dyDescent="0.25">
      <c r="A2714" t="str">
        <f t="shared" si="42"/>
        <v>2017/20181FemaleSociology, social policy and anthropologyNot known</v>
      </c>
      <c r="B2714" t="s">
        <v>218</v>
      </c>
      <c r="C2714" t="s">
        <v>191</v>
      </c>
      <c r="D2714">
        <v>1</v>
      </c>
      <c r="E2714" t="s">
        <v>6</v>
      </c>
      <c r="F2714" t="s">
        <v>163</v>
      </c>
      <c r="G2714" t="s">
        <v>215</v>
      </c>
      <c r="H2714" t="s">
        <v>215</v>
      </c>
      <c r="I2714" t="s">
        <v>215</v>
      </c>
      <c r="J2714" t="s">
        <v>215</v>
      </c>
      <c r="K2714" t="s">
        <v>215</v>
      </c>
      <c r="L2714" t="s">
        <v>215</v>
      </c>
      <c r="M2714" t="s">
        <v>215</v>
      </c>
      <c r="N2714" t="s">
        <v>2</v>
      </c>
      <c r="O2714" t="s">
        <v>215</v>
      </c>
      <c r="P2714" t="s">
        <v>215</v>
      </c>
      <c r="Q2714" t="s">
        <v>215</v>
      </c>
      <c r="R2714" t="s">
        <v>215</v>
      </c>
      <c r="S2714">
        <v>225</v>
      </c>
      <c r="T2714">
        <v>12800</v>
      </c>
      <c r="U2714">
        <v>16800</v>
      </c>
      <c r="V2714">
        <v>20400</v>
      </c>
      <c r="W2714">
        <v>405</v>
      </c>
      <c r="X2714">
        <v>6.7</v>
      </c>
      <c r="Y2714">
        <v>380</v>
      </c>
      <c r="Z2714">
        <v>6.7</v>
      </c>
      <c r="AA2714">
        <v>7.8</v>
      </c>
      <c r="AB2714">
        <v>59.5</v>
      </c>
      <c r="AC2714">
        <v>76.400000000000006</v>
      </c>
      <c r="AD2714">
        <v>85.5</v>
      </c>
    </row>
    <row r="2715" spans="1:30" x14ac:dyDescent="0.25">
      <c r="A2715" t="str">
        <f t="shared" si="42"/>
        <v>2017/20181FemaleSport and exercise sciences4 As or more</v>
      </c>
      <c r="B2715" t="s">
        <v>218</v>
      </c>
      <c r="C2715" t="s">
        <v>191</v>
      </c>
      <c r="D2715">
        <v>1</v>
      </c>
      <c r="E2715" t="s">
        <v>6</v>
      </c>
      <c r="F2715" t="s">
        <v>144</v>
      </c>
      <c r="G2715" t="s">
        <v>215</v>
      </c>
      <c r="H2715" t="s">
        <v>215</v>
      </c>
      <c r="I2715" t="s">
        <v>215</v>
      </c>
      <c r="J2715" t="s">
        <v>215</v>
      </c>
      <c r="K2715" t="s">
        <v>215</v>
      </c>
      <c r="L2715" t="s">
        <v>215</v>
      </c>
      <c r="M2715" t="s">
        <v>215</v>
      </c>
      <c r="N2715" t="s">
        <v>236</v>
      </c>
      <c r="O2715" t="s">
        <v>215</v>
      </c>
      <c r="P2715" t="s">
        <v>215</v>
      </c>
      <c r="Q2715" t="s">
        <v>215</v>
      </c>
      <c r="R2715" t="s">
        <v>215</v>
      </c>
      <c r="S2715" t="s">
        <v>216</v>
      </c>
      <c r="T2715" t="s">
        <v>216</v>
      </c>
      <c r="U2715" t="s">
        <v>216</v>
      </c>
      <c r="V2715" t="s">
        <v>216</v>
      </c>
      <c r="W2715">
        <v>10</v>
      </c>
      <c r="X2715">
        <v>0</v>
      </c>
      <c r="Y2715">
        <v>10</v>
      </c>
      <c r="Z2715">
        <v>0</v>
      </c>
      <c r="AA2715">
        <v>0</v>
      </c>
      <c r="AB2715">
        <v>64</v>
      </c>
      <c r="AC2715">
        <v>84</v>
      </c>
      <c r="AD2715">
        <v>100</v>
      </c>
    </row>
    <row r="2716" spans="1:30" x14ac:dyDescent="0.25">
      <c r="A2716" t="str">
        <f t="shared" si="42"/>
        <v>2017/20181FemaleSport and exercise sciences360 points</v>
      </c>
      <c r="B2716" t="s">
        <v>218</v>
      </c>
      <c r="C2716" t="s">
        <v>191</v>
      </c>
      <c r="D2716">
        <v>1</v>
      </c>
      <c r="E2716" t="s">
        <v>6</v>
      </c>
      <c r="F2716" t="s">
        <v>144</v>
      </c>
      <c r="G2716" t="s">
        <v>215</v>
      </c>
      <c r="H2716" t="s">
        <v>215</v>
      </c>
      <c r="I2716" t="s">
        <v>215</v>
      </c>
      <c r="J2716" t="s">
        <v>215</v>
      </c>
      <c r="K2716" t="s">
        <v>215</v>
      </c>
      <c r="L2716" t="s">
        <v>215</v>
      </c>
      <c r="M2716" t="s">
        <v>215</v>
      </c>
      <c r="N2716" t="s">
        <v>102</v>
      </c>
      <c r="O2716" t="s">
        <v>215</v>
      </c>
      <c r="P2716" t="s">
        <v>215</v>
      </c>
      <c r="Q2716" t="s">
        <v>215</v>
      </c>
      <c r="R2716" t="s">
        <v>215</v>
      </c>
      <c r="S2716">
        <v>25</v>
      </c>
      <c r="T2716">
        <v>15700</v>
      </c>
      <c r="U2716">
        <v>19000</v>
      </c>
      <c r="V2716">
        <v>23700</v>
      </c>
      <c r="W2716">
        <v>60</v>
      </c>
      <c r="X2716">
        <v>0</v>
      </c>
      <c r="Y2716">
        <v>60</v>
      </c>
      <c r="Z2716">
        <v>0</v>
      </c>
      <c r="AA2716">
        <v>7.7</v>
      </c>
      <c r="AB2716">
        <v>40.1</v>
      </c>
      <c r="AC2716">
        <v>81.099999999999994</v>
      </c>
      <c r="AD2716">
        <v>92.3</v>
      </c>
    </row>
    <row r="2717" spans="1:30" x14ac:dyDescent="0.25">
      <c r="A2717" t="str">
        <f t="shared" si="42"/>
        <v>2017/20181FemaleSport and exercise sciences300-359 points</v>
      </c>
      <c r="B2717" t="s">
        <v>218</v>
      </c>
      <c r="C2717" t="s">
        <v>191</v>
      </c>
      <c r="D2717">
        <v>1</v>
      </c>
      <c r="E2717" t="s">
        <v>6</v>
      </c>
      <c r="F2717" t="s">
        <v>144</v>
      </c>
      <c r="G2717" t="s">
        <v>215</v>
      </c>
      <c r="H2717" t="s">
        <v>215</v>
      </c>
      <c r="I2717" t="s">
        <v>215</v>
      </c>
      <c r="J2717" t="s">
        <v>215</v>
      </c>
      <c r="K2717" t="s">
        <v>215</v>
      </c>
      <c r="L2717" t="s">
        <v>215</v>
      </c>
      <c r="M2717" t="s">
        <v>215</v>
      </c>
      <c r="N2717" t="s">
        <v>103</v>
      </c>
      <c r="O2717" t="s">
        <v>215</v>
      </c>
      <c r="P2717" t="s">
        <v>215</v>
      </c>
      <c r="Q2717" t="s">
        <v>215</v>
      </c>
      <c r="R2717" t="s">
        <v>215</v>
      </c>
      <c r="S2717">
        <v>175</v>
      </c>
      <c r="T2717">
        <v>12000</v>
      </c>
      <c r="U2717">
        <v>17900</v>
      </c>
      <c r="V2717">
        <v>21900</v>
      </c>
      <c r="W2717">
        <v>375</v>
      </c>
      <c r="X2717">
        <v>0</v>
      </c>
      <c r="Y2717">
        <v>375</v>
      </c>
      <c r="Z2717">
        <v>1.2</v>
      </c>
      <c r="AA2717">
        <v>5.8</v>
      </c>
      <c r="AB2717">
        <v>47.5</v>
      </c>
      <c r="AC2717">
        <v>87.7</v>
      </c>
      <c r="AD2717">
        <v>93</v>
      </c>
    </row>
    <row r="2718" spans="1:30" x14ac:dyDescent="0.25">
      <c r="A2718" t="str">
        <f t="shared" si="42"/>
        <v>2017/20181FemaleSport and exercise sciences240-299 points</v>
      </c>
      <c r="B2718" t="s">
        <v>218</v>
      </c>
      <c r="C2718" t="s">
        <v>191</v>
      </c>
      <c r="D2718">
        <v>1</v>
      </c>
      <c r="E2718" t="s">
        <v>6</v>
      </c>
      <c r="F2718" t="s">
        <v>144</v>
      </c>
      <c r="G2718" t="s">
        <v>215</v>
      </c>
      <c r="H2718" t="s">
        <v>215</v>
      </c>
      <c r="I2718" t="s">
        <v>215</v>
      </c>
      <c r="J2718" t="s">
        <v>215</v>
      </c>
      <c r="K2718" t="s">
        <v>215</v>
      </c>
      <c r="L2718" t="s">
        <v>215</v>
      </c>
      <c r="M2718" t="s">
        <v>215</v>
      </c>
      <c r="N2718" t="s">
        <v>104</v>
      </c>
      <c r="O2718" t="s">
        <v>215</v>
      </c>
      <c r="P2718" t="s">
        <v>215</v>
      </c>
      <c r="Q2718" t="s">
        <v>215</v>
      </c>
      <c r="R2718" t="s">
        <v>215</v>
      </c>
      <c r="S2718">
        <v>210</v>
      </c>
      <c r="T2718">
        <v>12400</v>
      </c>
      <c r="U2718">
        <v>16800</v>
      </c>
      <c r="V2718">
        <v>21200</v>
      </c>
      <c r="W2718">
        <v>435</v>
      </c>
      <c r="X2718">
        <v>0</v>
      </c>
      <c r="Y2718">
        <v>435</v>
      </c>
      <c r="Z2718">
        <v>3.1</v>
      </c>
      <c r="AA2718">
        <v>4.5999999999999996</v>
      </c>
      <c r="AB2718">
        <v>49.9</v>
      </c>
      <c r="AC2718">
        <v>85</v>
      </c>
      <c r="AD2718">
        <v>92.3</v>
      </c>
    </row>
    <row r="2719" spans="1:30" x14ac:dyDescent="0.25">
      <c r="A2719" t="str">
        <f t="shared" si="42"/>
        <v>2017/20181FemaleSport and exercise sciences180-239 points</v>
      </c>
      <c r="B2719" t="s">
        <v>218</v>
      </c>
      <c r="C2719" t="s">
        <v>191</v>
      </c>
      <c r="D2719">
        <v>1</v>
      </c>
      <c r="E2719" t="s">
        <v>6</v>
      </c>
      <c r="F2719" t="s">
        <v>144</v>
      </c>
      <c r="G2719" t="s">
        <v>215</v>
      </c>
      <c r="H2719" t="s">
        <v>215</v>
      </c>
      <c r="I2719" t="s">
        <v>215</v>
      </c>
      <c r="J2719" t="s">
        <v>215</v>
      </c>
      <c r="K2719" t="s">
        <v>215</v>
      </c>
      <c r="L2719" t="s">
        <v>215</v>
      </c>
      <c r="M2719" t="s">
        <v>215</v>
      </c>
      <c r="N2719" t="s">
        <v>136</v>
      </c>
      <c r="O2719" t="s">
        <v>215</v>
      </c>
      <c r="P2719" t="s">
        <v>215</v>
      </c>
      <c r="Q2719" t="s">
        <v>215</v>
      </c>
      <c r="R2719" t="s">
        <v>215</v>
      </c>
      <c r="S2719">
        <v>100</v>
      </c>
      <c r="T2719">
        <v>13500</v>
      </c>
      <c r="U2719">
        <v>16800</v>
      </c>
      <c r="V2719">
        <v>19000</v>
      </c>
      <c r="W2719">
        <v>215</v>
      </c>
      <c r="X2719">
        <v>0</v>
      </c>
      <c r="Y2719">
        <v>215</v>
      </c>
      <c r="Z2719">
        <v>3.2</v>
      </c>
      <c r="AA2719">
        <v>7.5</v>
      </c>
      <c r="AB2719">
        <v>48.3</v>
      </c>
      <c r="AC2719">
        <v>80.5</v>
      </c>
      <c r="AD2719">
        <v>89.3</v>
      </c>
    </row>
    <row r="2720" spans="1:30" x14ac:dyDescent="0.25">
      <c r="A2720" t="str">
        <f t="shared" si="42"/>
        <v>2017/20181FemaleSport and exercise sciencesBelow 180 points</v>
      </c>
      <c r="B2720" t="s">
        <v>218</v>
      </c>
      <c r="C2720" t="s">
        <v>191</v>
      </c>
      <c r="D2720">
        <v>1</v>
      </c>
      <c r="E2720" t="s">
        <v>6</v>
      </c>
      <c r="F2720" t="s">
        <v>144</v>
      </c>
      <c r="G2720" t="s">
        <v>215</v>
      </c>
      <c r="H2720" t="s">
        <v>215</v>
      </c>
      <c r="I2720" t="s">
        <v>215</v>
      </c>
      <c r="J2720" t="s">
        <v>215</v>
      </c>
      <c r="K2720" t="s">
        <v>215</v>
      </c>
      <c r="L2720" t="s">
        <v>215</v>
      </c>
      <c r="M2720" t="s">
        <v>215</v>
      </c>
      <c r="N2720" t="s">
        <v>135</v>
      </c>
      <c r="O2720" t="s">
        <v>215</v>
      </c>
      <c r="P2720" t="s">
        <v>215</v>
      </c>
      <c r="Q2720" t="s">
        <v>215</v>
      </c>
      <c r="R2720" t="s">
        <v>215</v>
      </c>
      <c r="S2720">
        <v>15</v>
      </c>
      <c r="T2720">
        <v>12000</v>
      </c>
      <c r="U2720">
        <v>18200</v>
      </c>
      <c r="V2720">
        <v>20800</v>
      </c>
      <c r="W2720">
        <v>30</v>
      </c>
      <c r="X2720">
        <v>0</v>
      </c>
      <c r="Y2720">
        <v>30</v>
      </c>
      <c r="Z2720">
        <v>0</v>
      </c>
      <c r="AA2720">
        <v>6.5</v>
      </c>
      <c r="AB2720">
        <v>54.8</v>
      </c>
      <c r="AC2720">
        <v>80.599999999999994</v>
      </c>
      <c r="AD2720">
        <v>93.5</v>
      </c>
    </row>
    <row r="2721" spans="1:30" x14ac:dyDescent="0.25">
      <c r="A2721" t="str">
        <f t="shared" si="42"/>
        <v>2017/20181FemaleSport and exercise sciences1 or 2 A level passes</v>
      </c>
      <c r="B2721" t="s">
        <v>218</v>
      </c>
      <c r="C2721" t="s">
        <v>191</v>
      </c>
      <c r="D2721">
        <v>1</v>
      </c>
      <c r="E2721" t="s">
        <v>6</v>
      </c>
      <c r="F2721" t="s">
        <v>144</v>
      </c>
      <c r="G2721" t="s">
        <v>215</v>
      </c>
      <c r="H2721" t="s">
        <v>215</v>
      </c>
      <c r="I2721" t="s">
        <v>215</v>
      </c>
      <c r="J2721" t="s">
        <v>215</v>
      </c>
      <c r="K2721" t="s">
        <v>215</v>
      </c>
      <c r="L2721" t="s">
        <v>215</v>
      </c>
      <c r="M2721" t="s">
        <v>215</v>
      </c>
      <c r="N2721" t="s">
        <v>105</v>
      </c>
      <c r="O2721" t="s">
        <v>215</v>
      </c>
      <c r="P2721" t="s">
        <v>215</v>
      </c>
      <c r="Q2721" t="s">
        <v>215</v>
      </c>
      <c r="R2721" t="s">
        <v>215</v>
      </c>
      <c r="S2721">
        <v>175</v>
      </c>
      <c r="T2721">
        <v>11300</v>
      </c>
      <c r="U2721">
        <v>15300</v>
      </c>
      <c r="V2721">
        <v>19000</v>
      </c>
      <c r="W2721">
        <v>320</v>
      </c>
      <c r="X2721">
        <v>0</v>
      </c>
      <c r="Y2721">
        <v>320</v>
      </c>
      <c r="Z2721">
        <v>2.7</v>
      </c>
      <c r="AA2721">
        <v>6.4</v>
      </c>
      <c r="AB2721">
        <v>57.7</v>
      </c>
      <c r="AC2721">
        <v>84.4</v>
      </c>
      <c r="AD2721">
        <v>90.9</v>
      </c>
    </row>
    <row r="2722" spans="1:30" x14ac:dyDescent="0.25">
      <c r="A2722" t="str">
        <f t="shared" si="42"/>
        <v>2017/20181FemaleSport and exercise sciencesBTEC</v>
      </c>
      <c r="B2722" t="s">
        <v>218</v>
      </c>
      <c r="C2722" t="s">
        <v>191</v>
      </c>
      <c r="D2722">
        <v>1</v>
      </c>
      <c r="E2722" t="s">
        <v>6</v>
      </c>
      <c r="F2722" t="s">
        <v>144</v>
      </c>
      <c r="G2722" t="s">
        <v>215</v>
      </c>
      <c r="H2722" t="s">
        <v>215</v>
      </c>
      <c r="I2722" t="s">
        <v>215</v>
      </c>
      <c r="J2722" t="s">
        <v>215</v>
      </c>
      <c r="K2722" t="s">
        <v>215</v>
      </c>
      <c r="L2722" t="s">
        <v>215</v>
      </c>
      <c r="M2722" t="s">
        <v>215</v>
      </c>
      <c r="N2722" t="s">
        <v>106</v>
      </c>
      <c r="O2722" t="s">
        <v>215</v>
      </c>
      <c r="P2722" t="s">
        <v>215</v>
      </c>
      <c r="Q2722" t="s">
        <v>215</v>
      </c>
      <c r="R2722" t="s">
        <v>215</v>
      </c>
      <c r="S2722">
        <v>520</v>
      </c>
      <c r="T2722">
        <v>11400</v>
      </c>
      <c r="U2722">
        <v>15300</v>
      </c>
      <c r="V2722">
        <v>19300</v>
      </c>
      <c r="W2722">
        <v>800</v>
      </c>
      <c r="X2722">
        <v>0</v>
      </c>
      <c r="Y2722">
        <v>800</v>
      </c>
      <c r="Z2722">
        <v>1.8</v>
      </c>
      <c r="AA2722">
        <v>5.9</v>
      </c>
      <c r="AB2722">
        <v>66.7</v>
      </c>
      <c r="AC2722">
        <v>89.2</v>
      </c>
      <c r="AD2722">
        <v>92.3</v>
      </c>
    </row>
    <row r="2723" spans="1:30" x14ac:dyDescent="0.25">
      <c r="A2723" t="str">
        <f t="shared" si="42"/>
        <v>2017/20181FemaleSport and exercise sciencesOther</v>
      </c>
      <c r="B2723" t="s">
        <v>218</v>
      </c>
      <c r="C2723" t="s">
        <v>191</v>
      </c>
      <c r="D2723">
        <v>1</v>
      </c>
      <c r="E2723" t="s">
        <v>6</v>
      </c>
      <c r="F2723" t="s">
        <v>144</v>
      </c>
      <c r="G2723" t="s">
        <v>215</v>
      </c>
      <c r="H2723" t="s">
        <v>215</v>
      </c>
      <c r="I2723" t="s">
        <v>215</v>
      </c>
      <c r="J2723" t="s">
        <v>215</v>
      </c>
      <c r="K2723" t="s">
        <v>215</v>
      </c>
      <c r="L2723" t="s">
        <v>215</v>
      </c>
      <c r="M2723" t="s">
        <v>215</v>
      </c>
      <c r="N2723" t="s">
        <v>27</v>
      </c>
      <c r="O2723" t="s">
        <v>215</v>
      </c>
      <c r="P2723" t="s">
        <v>215</v>
      </c>
      <c r="Q2723" t="s">
        <v>215</v>
      </c>
      <c r="R2723" t="s">
        <v>215</v>
      </c>
      <c r="S2723">
        <v>75</v>
      </c>
      <c r="T2723">
        <v>12400</v>
      </c>
      <c r="U2723">
        <v>15700</v>
      </c>
      <c r="V2723">
        <v>19300</v>
      </c>
      <c r="W2723">
        <v>105</v>
      </c>
      <c r="X2723">
        <v>0</v>
      </c>
      <c r="Y2723">
        <v>105</v>
      </c>
      <c r="Z2723">
        <v>1.9</v>
      </c>
      <c r="AA2723">
        <v>7.5</v>
      </c>
      <c r="AB2723">
        <v>70.900000000000006</v>
      </c>
      <c r="AC2723">
        <v>87.3</v>
      </c>
      <c r="AD2723">
        <v>90.6</v>
      </c>
    </row>
    <row r="2724" spans="1:30" x14ac:dyDescent="0.25">
      <c r="A2724" t="str">
        <f t="shared" si="42"/>
        <v>2017/20181FemaleSport and exercise sciencesNot known</v>
      </c>
      <c r="B2724" t="s">
        <v>218</v>
      </c>
      <c r="C2724" t="s">
        <v>191</v>
      </c>
      <c r="D2724">
        <v>1</v>
      </c>
      <c r="E2724" t="s">
        <v>6</v>
      </c>
      <c r="F2724" t="s">
        <v>144</v>
      </c>
      <c r="G2724" t="s">
        <v>215</v>
      </c>
      <c r="H2724" t="s">
        <v>215</v>
      </c>
      <c r="I2724" t="s">
        <v>215</v>
      </c>
      <c r="J2724" t="s">
        <v>215</v>
      </c>
      <c r="K2724" t="s">
        <v>215</v>
      </c>
      <c r="L2724" t="s">
        <v>215</v>
      </c>
      <c r="M2724" t="s">
        <v>215</v>
      </c>
      <c r="N2724" t="s">
        <v>2</v>
      </c>
      <c r="O2724" t="s">
        <v>215</v>
      </c>
      <c r="P2724" t="s">
        <v>215</v>
      </c>
      <c r="Q2724" t="s">
        <v>215</v>
      </c>
      <c r="R2724" t="s">
        <v>215</v>
      </c>
      <c r="S2724">
        <v>50</v>
      </c>
      <c r="T2724">
        <v>11300</v>
      </c>
      <c r="U2724">
        <v>14600</v>
      </c>
      <c r="V2724">
        <v>18200</v>
      </c>
      <c r="W2724">
        <v>120</v>
      </c>
      <c r="X2724">
        <v>9.1999999999999993</v>
      </c>
      <c r="Y2724">
        <v>110</v>
      </c>
      <c r="Z2724">
        <v>2.2999999999999998</v>
      </c>
      <c r="AA2724">
        <v>7.2</v>
      </c>
      <c r="AB2724">
        <v>49.2</v>
      </c>
      <c r="AC2724">
        <v>78.2</v>
      </c>
      <c r="AD2724">
        <v>90.5</v>
      </c>
    </row>
    <row r="2725" spans="1:30" x14ac:dyDescent="0.25">
      <c r="A2725" t="str">
        <f t="shared" si="42"/>
        <v>2017/20181FemaleVeterinary sciences4 As or more</v>
      </c>
      <c r="B2725" t="s">
        <v>218</v>
      </c>
      <c r="C2725" t="s">
        <v>191</v>
      </c>
      <c r="D2725">
        <v>1</v>
      </c>
      <c r="E2725" t="s">
        <v>6</v>
      </c>
      <c r="F2725" t="s">
        <v>147</v>
      </c>
      <c r="G2725" t="s">
        <v>215</v>
      </c>
      <c r="H2725" t="s">
        <v>215</v>
      </c>
      <c r="I2725" t="s">
        <v>215</v>
      </c>
      <c r="J2725" t="s">
        <v>215</v>
      </c>
      <c r="K2725" t="s">
        <v>215</v>
      </c>
      <c r="L2725" t="s">
        <v>215</v>
      </c>
      <c r="M2725" t="s">
        <v>215</v>
      </c>
      <c r="N2725" t="s">
        <v>236</v>
      </c>
      <c r="O2725" t="s">
        <v>215</v>
      </c>
      <c r="P2725" t="s">
        <v>215</v>
      </c>
      <c r="Q2725" t="s">
        <v>215</v>
      </c>
      <c r="R2725" t="s">
        <v>215</v>
      </c>
      <c r="S2725">
        <v>75</v>
      </c>
      <c r="T2725">
        <v>27400</v>
      </c>
      <c r="U2725">
        <v>30700</v>
      </c>
      <c r="V2725">
        <v>32800</v>
      </c>
      <c r="W2725">
        <v>95</v>
      </c>
      <c r="X2725">
        <v>0</v>
      </c>
      <c r="Y2725">
        <v>95</v>
      </c>
      <c r="Z2725">
        <v>1</v>
      </c>
      <c r="AA2725">
        <v>6.3</v>
      </c>
      <c r="AB2725">
        <v>77.5</v>
      </c>
      <c r="AC2725">
        <v>85.3</v>
      </c>
      <c r="AD2725">
        <v>92.7</v>
      </c>
    </row>
    <row r="2726" spans="1:30" x14ac:dyDescent="0.25">
      <c r="A2726" t="str">
        <f t="shared" si="42"/>
        <v>2017/20181FemaleVeterinary sciences360 points</v>
      </c>
      <c r="B2726" t="s">
        <v>218</v>
      </c>
      <c r="C2726" t="s">
        <v>191</v>
      </c>
      <c r="D2726">
        <v>1</v>
      </c>
      <c r="E2726" t="s">
        <v>6</v>
      </c>
      <c r="F2726" t="s">
        <v>147</v>
      </c>
      <c r="G2726" t="s">
        <v>215</v>
      </c>
      <c r="H2726" t="s">
        <v>215</v>
      </c>
      <c r="I2726" t="s">
        <v>215</v>
      </c>
      <c r="J2726" t="s">
        <v>215</v>
      </c>
      <c r="K2726" t="s">
        <v>215</v>
      </c>
      <c r="L2726" t="s">
        <v>215</v>
      </c>
      <c r="M2726" t="s">
        <v>215</v>
      </c>
      <c r="N2726" t="s">
        <v>102</v>
      </c>
      <c r="O2726" t="s">
        <v>215</v>
      </c>
      <c r="P2726" t="s">
        <v>215</v>
      </c>
      <c r="Q2726" t="s">
        <v>215</v>
      </c>
      <c r="R2726" t="s">
        <v>215</v>
      </c>
      <c r="S2726">
        <v>135</v>
      </c>
      <c r="T2726">
        <v>27000</v>
      </c>
      <c r="U2726">
        <v>29900</v>
      </c>
      <c r="V2726">
        <v>32800</v>
      </c>
      <c r="W2726">
        <v>190</v>
      </c>
      <c r="X2726">
        <v>0</v>
      </c>
      <c r="Y2726">
        <v>190</v>
      </c>
      <c r="Z2726">
        <v>1.6</v>
      </c>
      <c r="AA2726">
        <v>4.8</v>
      </c>
      <c r="AB2726">
        <v>71.900000000000006</v>
      </c>
      <c r="AC2726">
        <v>83.6</v>
      </c>
      <c r="AD2726">
        <v>93.6</v>
      </c>
    </row>
    <row r="2727" spans="1:30" x14ac:dyDescent="0.25">
      <c r="A2727" t="str">
        <f t="shared" si="42"/>
        <v>2017/20181FemaleVeterinary sciences300-359 points</v>
      </c>
      <c r="B2727" t="s">
        <v>218</v>
      </c>
      <c r="C2727" t="s">
        <v>191</v>
      </c>
      <c r="D2727">
        <v>1</v>
      </c>
      <c r="E2727" t="s">
        <v>6</v>
      </c>
      <c r="F2727" t="s">
        <v>147</v>
      </c>
      <c r="G2727" t="s">
        <v>215</v>
      </c>
      <c r="H2727" t="s">
        <v>215</v>
      </c>
      <c r="I2727" t="s">
        <v>215</v>
      </c>
      <c r="J2727" t="s">
        <v>215</v>
      </c>
      <c r="K2727" t="s">
        <v>215</v>
      </c>
      <c r="L2727" t="s">
        <v>215</v>
      </c>
      <c r="M2727" t="s">
        <v>215</v>
      </c>
      <c r="N2727" t="s">
        <v>103</v>
      </c>
      <c r="O2727" t="s">
        <v>215</v>
      </c>
      <c r="P2727" t="s">
        <v>215</v>
      </c>
      <c r="Q2727" t="s">
        <v>215</v>
      </c>
      <c r="R2727" t="s">
        <v>215</v>
      </c>
      <c r="S2727">
        <v>80</v>
      </c>
      <c r="T2727">
        <v>24000</v>
      </c>
      <c r="U2727">
        <v>29900</v>
      </c>
      <c r="V2727">
        <v>32800</v>
      </c>
      <c r="W2727">
        <v>125</v>
      </c>
      <c r="X2727">
        <v>0</v>
      </c>
      <c r="Y2727">
        <v>125</v>
      </c>
      <c r="Z2727">
        <v>1.6</v>
      </c>
      <c r="AA2727">
        <v>9.6999999999999993</v>
      </c>
      <c r="AB2727">
        <v>63.5</v>
      </c>
      <c r="AC2727">
        <v>74.900000000000006</v>
      </c>
      <c r="AD2727">
        <v>88.6</v>
      </c>
    </row>
    <row r="2728" spans="1:30" x14ac:dyDescent="0.25">
      <c r="A2728" t="str">
        <f t="shared" si="42"/>
        <v>2017/20181FemaleVeterinary sciences240-299 points</v>
      </c>
      <c r="B2728" t="s">
        <v>218</v>
      </c>
      <c r="C2728" t="s">
        <v>191</v>
      </c>
      <c r="D2728">
        <v>1</v>
      </c>
      <c r="E2728" t="s">
        <v>6</v>
      </c>
      <c r="F2728" t="s">
        <v>147</v>
      </c>
      <c r="G2728" t="s">
        <v>215</v>
      </c>
      <c r="H2728" t="s">
        <v>215</v>
      </c>
      <c r="I2728" t="s">
        <v>215</v>
      </c>
      <c r="J2728" t="s">
        <v>215</v>
      </c>
      <c r="K2728" t="s">
        <v>215</v>
      </c>
      <c r="L2728" t="s">
        <v>215</v>
      </c>
      <c r="M2728" t="s">
        <v>215</v>
      </c>
      <c r="N2728" t="s">
        <v>104</v>
      </c>
      <c r="O2728" t="s">
        <v>215</v>
      </c>
      <c r="P2728" t="s">
        <v>215</v>
      </c>
      <c r="Q2728" t="s">
        <v>215</v>
      </c>
      <c r="R2728" t="s">
        <v>215</v>
      </c>
      <c r="S2728">
        <v>30</v>
      </c>
      <c r="T2728">
        <v>17100</v>
      </c>
      <c r="U2728">
        <v>22600</v>
      </c>
      <c r="V2728">
        <v>24800</v>
      </c>
      <c r="W2728">
        <v>40</v>
      </c>
      <c r="X2728">
        <v>0</v>
      </c>
      <c r="Y2728">
        <v>40</v>
      </c>
      <c r="Z2728">
        <v>0</v>
      </c>
      <c r="AA2728">
        <v>5.0999999999999996</v>
      </c>
      <c r="AB2728">
        <v>82.1</v>
      </c>
      <c r="AC2728">
        <v>92.3</v>
      </c>
      <c r="AD2728">
        <v>94.9</v>
      </c>
    </row>
    <row r="2729" spans="1:30" x14ac:dyDescent="0.25">
      <c r="A2729" t="str">
        <f t="shared" si="42"/>
        <v>2017/20181FemaleVeterinary sciences180-239 points</v>
      </c>
      <c r="B2729" t="s">
        <v>218</v>
      </c>
      <c r="C2729" t="s">
        <v>191</v>
      </c>
      <c r="D2729">
        <v>1</v>
      </c>
      <c r="E2729" t="s">
        <v>6</v>
      </c>
      <c r="F2729" t="s">
        <v>147</v>
      </c>
      <c r="G2729" t="s">
        <v>215</v>
      </c>
      <c r="H2729" t="s">
        <v>215</v>
      </c>
      <c r="I2729" t="s">
        <v>215</v>
      </c>
      <c r="J2729" t="s">
        <v>215</v>
      </c>
      <c r="K2729" t="s">
        <v>215</v>
      </c>
      <c r="L2729" t="s">
        <v>215</v>
      </c>
      <c r="M2729" t="s">
        <v>215</v>
      </c>
      <c r="N2729" t="s">
        <v>136</v>
      </c>
      <c r="O2729" t="s">
        <v>215</v>
      </c>
      <c r="P2729" t="s">
        <v>215</v>
      </c>
      <c r="Q2729" t="s">
        <v>215</v>
      </c>
      <c r="R2729" t="s">
        <v>215</v>
      </c>
      <c r="S2729">
        <v>15</v>
      </c>
      <c r="T2729">
        <v>19300</v>
      </c>
      <c r="U2729">
        <v>21500</v>
      </c>
      <c r="V2729">
        <v>24500</v>
      </c>
      <c r="W2729">
        <v>20</v>
      </c>
      <c r="X2729">
        <v>0</v>
      </c>
      <c r="Y2729">
        <v>20</v>
      </c>
      <c r="Z2729">
        <v>0</v>
      </c>
      <c r="AA2729">
        <v>5.3</v>
      </c>
      <c r="AB2729">
        <v>89.5</v>
      </c>
      <c r="AC2729">
        <v>94.7</v>
      </c>
      <c r="AD2729">
        <v>94.7</v>
      </c>
    </row>
    <row r="2730" spans="1:30" x14ac:dyDescent="0.25">
      <c r="A2730" t="str">
        <f t="shared" si="42"/>
        <v>2017/20181FemaleVeterinary sciencesBelow 180 points</v>
      </c>
      <c r="B2730" t="s">
        <v>218</v>
      </c>
      <c r="C2730" t="s">
        <v>191</v>
      </c>
      <c r="D2730">
        <v>1</v>
      </c>
      <c r="E2730" t="s">
        <v>6</v>
      </c>
      <c r="F2730" t="s">
        <v>147</v>
      </c>
      <c r="G2730" t="s">
        <v>215</v>
      </c>
      <c r="H2730" t="s">
        <v>215</v>
      </c>
      <c r="I2730" t="s">
        <v>215</v>
      </c>
      <c r="J2730" t="s">
        <v>215</v>
      </c>
      <c r="K2730" t="s">
        <v>215</v>
      </c>
      <c r="L2730" t="s">
        <v>215</v>
      </c>
      <c r="M2730" t="s">
        <v>215</v>
      </c>
      <c r="N2730" t="s">
        <v>135</v>
      </c>
      <c r="O2730" t="s">
        <v>215</v>
      </c>
      <c r="P2730" t="s">
        <v>215</v>
      </c>
      <c r="Q2730" t="s">
        <v>215</v>
      </c>
      <c r="R2730" t="s">
        <v>215</v>
      </c>
      <c r="S2730" t="s">
        <v>216</v>
      </c>
      <c r="T2730" t="s">
        <v>216</v>
      </c>
      <c r="U2730" t="s">
        <v>216</v>
      </c>
      <c r="V2730" t="s">
        <v>216</v>
      </c>
      <c r="W2730" t="s">
        <v>216</v>
      </c>
      <c r="X2730" t="s">
        <v>216</v>
      </c>
      <c r="Y2730" t="s">
        <v>216</v>
      </c>
      <c r="Z2730" t="s">
        <v>216</v>
      </c>
      <c r="AA2730" t="s">
        <v>216</v>
      </c>
      <c r="AB2730" t="s">
        <v>216</v>
      </c>
      <c r="AC2730" t="s">
        <v>216</v>
      </c>
      <c r="AD2730" t="s">
        <v>216</v>
      </c>
    </row>
    <row r="2731" spans="1:30" x14ac:dyDescent="0.25">
      <c r="A2731" t="str">
        <f t="shared" si="42"/>
        <v>2017/20181FemaleVeterinary sciences1 or 2 A level passes</v>
      </c>
      <c r="B2731" t="s">
        <v>218</v>
      </c>
      <c r="C2731" t="s">
        <v>191</v>
      </c>
      <c r="D2731">
        <v>1</v>
      </c>
      <c r="E2731" t="s">
        <v>6</v>
      </c>
      <c r="F2731" t="s">
        <v>147</v>
      </c>
      <c r="G2731" t="s">
        <v>215</v>
      </c>
      <c r="H2731" t="s">
        <v>215</v>
      </c>
      <c r="I2731" t="s">
        <v>215</v>
      </c>
      <c r="J2731" t="s">
        <v>215</v>
      </c>
      <c r="K2731" t="s">
        <v>215</v>
      </c>
      <c r="L2731" t="s">
        <v>215</v>
      </c>
      <c r="M2731" t="s">
        <v>215</v>
      </c>
      <c r="N2731" t="s">
        <v>105</v>
      </c>
      <c r="O2731" t="s">
        <v>215</v>
      </c>
      <c r="P2731" t="s">
        <v>215</v>
      </c>
      <c r="Q2731" t="s">
        <v>215</v>
      </c>
      <c r="R2731" t="s">
        <v>215</v>
      </c>
      <c r="S2731" t="s">
        <v>216</v>
      </c>
      <c r="T2731" t="s">
        <v>216</v>
      </c>
      <c r="U2731" t="s">
        <v>216</v>
      </c>
      <c r="V2731" t="s">
        <v>216</v>
      </c>
      <c r="W2731">
        <v>10</v>
      </c>
      <c r="X2731">
        <v>0</v>
      </c>
      <c r="Y2731">
        <v>10</v>
      </c>
      <c r="Z2731">
        <v>9.1</v>
      </c>
      <c r="AA2731">
        <v>0</v>
      </c>
      <c r="AB2731">
        <v>81.8</v>
      </c>
      <c r="AC2731">
        <v>81.8</v>
      </c>
      <c r="AD2731">
        <v>90.9</v>
      </c>
    </row>
    <row r="2732" spans="1:30" x14ac:dyDescent="0.25">
      <c r="A2732" t="str">
        <f t="shared" si="42"/>
        <v>2017/20181FemaleVeterinary sciencesBTEC</v>
      </c>
      <c r="B2732" t="s">
        <v>218</v>
      </c>
      <c r="C2732" t="s">
        <v>191</v>
      </c>
      <c r="D2732">
        <v>1</v>
      </c>
      <c r="E2732" t="s">
        <v>6</v>
      </c>
      <c r="F2732" t="s">
        <v>147</v>
      </c>
      <c r="G2732" t="s">
        <v>215</v>
      </c>
      <c r="H2732" t="s">
        <v>215</v>
      </c>
      <c r="I2732" t="s">
        <v>215</v>
      </c>
      <c r="J2732" t="s">
        <v>215</v>
      </c>
      <c r="K2732" t="s">
        <v>215</v>
      </c>
      <c r="L2732" t="s">
        <v>215</v>
      </c>
      <c r="M2732" t="s">
        <v>215</v>
      </c>
      <c r="N2732" t="s">
        <v>106</v>
      </c>
      <c r="O2732" t="s">
        <v>215</v>
      </c>
      <c r="P2732" t="s">
        <v>215</v>
      </c>
      <c r="Q2732" t="s">
        <v>215</v>
      </c>
      <c r="R2732" t="s">
        <v>215</v>
      </c>
      <c r="S2732">
        <v>20</v>
      </c>
      <c r="T2732">
        <v>18600</v>
      </c>
      <c r="U2732">
        <v>20100</v>
      </c>
      <c r="V2732">
        <v>24100</v>
      </c>
      <c r="W2732">
        <v>25</v>
      </c>
      <c r="X2732">
        <v>0</v>
      </c>
      <c r="Y2732">
        <v>25</v>
      </c>
      <c r="Z2732">
        <v>8</v>
      </c>
      <c r="AA2732">
        <v>0</v>
      </c>
      <c r="AB2732">
        <v>88</v>
      </c>
      <c r="AC2732">
        <v>92</v>
      </c>
      <c r="AD2732">
        <v>92</v>
      </c>
    </row>
    <row r="2733" spans="1:30" x14ac:dyDescent="0.25">
      <c r="A2733" t="str">
        <f t="shared" si="42"/>
        <v>2017/20181FemaleVeterinary sciencesOther</v>
      </c>
      <c r="B2733" t="s">
        <v>218</v>
      </c>
      <c r="C2733" t="s">
        <v>191</v>
      </c>
      <c r="D2733">
        <v>1</v>
      </c>
      <c r="E2733" t="s">
        <v>6</v>
      </c>
      <c r="F2733" t="s">
        <v>147</v>
      </c>
      <c r="G2733" t="s">
        <v>215</v>
      </c>
      <c r="H2733" t="s">
        <v>215</v>
      </c>
      <c r="I2733" t="s">
        <v>215</v>
      </c>
      <c r="J2733" t="s">
        <v>215</v>
      </c>
      <c r="K2733" t="s">
        <v>215</v>
      </c>
      <c r="L2733" t="s">
        <v>215</v>
      </c>
      <c r="M2733" t="s">
        <v>215</v>
      </c>
      <c r="N2733" t="s">
        <v>27</v>
      </c>
      <c r="O2733" t="s">
        <v>215</v>
      </c>
      <c r="P2733" t="s">
        <v>215</v>
      </c>
      <c r="Q2733" t="s">
        <v>215</v>
      </c>
      <c r="R2733" t="s">
        <v>215</v>
      </c>
      <c r="S2733" t="s">
        <v>216</v>
      </c>
      <c r="T2733" t="s">
        <v>216</v>
      </c>
      <c r="U2733" t="s">
        <v>216</v>
      </c>
      <c r="V2733" t="s">
        <v>216</v>
      </c>
      <c r="W2733">
        <v>10</v>
      </c>
      <c r="X2733">
        <v>0</v>
      </c>
      <c r="Y2733">
        <v>10</v>
      </c>
      <c r="Z2733">
        <v>8.3000000000000007</v>
      </c>
      <c r="AA2733">
        <v>8.3000000000000007</v>
      </c>
      <c r="AB2733">
        <v>75</v>
      </c>
      <c r="AC2733">
        <v>83.3</v>
      </c>
      <c r="AD2733">
        <v>83.3</v>
      </c>
    </row>
    <row r="2734" spans="1:30" x14ac:dyDescent="0.25">
      <c r="A2734" t="str">
        <f t="shared" si="42"/>
        <v>2017/20181FemaleVeterinary sciencesNot known</v>
      </c>
      <c r="B2734" t="s">
        <v>218</v>
      </c>
      <c r="C2734" t="s">
        <v>191</v>
      </c>
      <c r="D2734">
        <v>1</v>
      </c>
      <c r="E2734" t="s">
        <v>6</v>
      </c>
      <c r="F2734" t="s">
        <v>147</v>
      </c>
      <c r="G2734" t="s">
        <v>215</v>
      </c>
      <c r="H2734" t="s">
        <v>215</v>
      </c>
      <c r="I2734" t="s">
        <v>215</v>
      </c>
      <c r="J2734" t="s">
        <v>215</v>
      </c>
      <c r="K2734" t="s">
        <v>215</v>
      </c>
      <c r="L2734" t="s">
        <v>215</v>
      </c>
      <c r="M2734" t="s">
        <v>215</v>
      </c>
      <c r="N2734" t="s">
        <v>2</v>
      </c>
      <c r="O2734" t="s">
        <v>215</v>
      </c>
      <c r="P2734" t="s">
        <v>215</v>
      </c>
      <c r="Q2734" t="s">
        <v>215</v>
      </c>
      <c r="R2734" t="s">
        <v>215</v>
      </c>
      <c r="S2734">
        <v>45</v>
      </c>
      <c r="T2734">
        <v>20800</v>
      </c>
      <c r="U2734">
        <v>26300</v>
      </c>
      <c r="V2734">
        <v>30300</v>
      </c>
      <c r="W2734">
        <v>65</v>
      </c>
      <c r="X2734">
        <v>3.2</v>
      </c>
      <c r="Y2734">
        <v>60</v>
      </c>
      <c r="Z2734">
        <v>0</v>
      </c>
      <c r="AA2734">
        <v>9.8000000000000007</v>
      </c>
      <c r="AB2734">
        <v>73.8</v>
      </c>
      <c r="AC2734">
        <v>80.3</v>
      </c>
      <c r="AD2734">
        <v>90.2</v>
      </c>
    </row>
    <row r="2735" spans="1:30" x14ac:dyDescent="0.25">
      <c r="A2735" t="str">
        <f t="shared" si="42"/>
        <v>2017/20181MaleAgriculture, food and related studies4 As or more</v>
      </c>
      <c r="B2735" t="s">
        <v>218</v>
      </c>
      <c r="C2735" t="s">
        <v>191</v>
      </c>
      <c r="D2735">
        <v>1</v>
      </c>
      <c r="E2735" t="s">
        <v>3</v>
      </c>
      <c r="F2735" t="s">
        <v>149</v>
      </c>
      <c r="G2735" t="s">
        <v>215</v>
      </c>
      <c r="H2735" t="s">
        <v>215</v>
      </c>
      <c r="I2735" t="s">
        <v>215</v>
      </c>
      <c r="J2735" t="s">
        <v>215</v>
      </c>
      <c r="K2735" t="s">
        <v>215</v>
      </c>
      <c r="L2735" t="s">
        <v>215</v>
      </c>
      <c r="M2735" t="s">
        <v>215</v>
      </c>
      <c r="N2735" t="s">
        <v>236</v>
      </c>
      <c r="O2735" t="s">
        <v>215</v>
      </c>
      <c r="P2735" t="s">
        <v>215</v>
      </c>
      <c r="Q2735" t="s">
        <v>215</v>
      </c>
      <c r="R2735" t="s">
        <v>215</v>
      </c>
      <c r="S2735" t="s">
        <v>216</v>
      </c>
      <c r="T2735" t="s">
        <v>216</v>
      </c>
      <c r="U2735" t="s">
        <v>216</v>
      </c>
      <c r="V2735" t="s">
        <v>216</v>
      </c>
      <c r="W2735">
        <v>0</v>
      </c>
      <c r="X2735">
        <v>0</v>
      </c>
      <c r="Y2735">
        <v>0</v>
      </c>
      <c r="Z2735">
        <v>0</v>
      </c>
      <c r="AA2735">
        <v>0</v>
      </c>
      <c r="AB2735">
        <v>50</v>
      </c>
      <c r="AC2735">
        <v>50</v>
      </c>
      <c r="AD2735">
        <v>100</v>
      </c>
    </row>
    <row r="2736" spans="1:30" x14ac:dyDescent="0.25">
      <c r="A2736" t="str">
        <f t="shared" si="42"/>
        <v>2017/20181MaleAgriculture, food and related studies360 points</v>
      </c>
      <c r="B2736" t="s">
        <v>218</v>
      </c>
      <c r="C2736" t="s">
        <v>191</v>
      </c>
      <c r="D2736">
        <v>1</v>
      </c>
      <c r="E2736" t="s">
        <v>3</v>
      </c>
      <c r="F2736" t="s">
        <v>149</v>
      </c>
      <c r="G2736" t="s">
        <v>215</v>
      </c>
      <c r="H2736" t="s">
        <v>215</v>
      </c>
      <c r="I2736" t="s">
        <v>215</v>
      </c>
      <c r="J2736" t="s">
        <v>215</v>
      </c>
      <c r="K2736" t="s">
        <v>215</v>
      </c>
      <c r="L2736" t="s">
        <v>215</v>
      </c>
      <c r="M2736" t="s">
        <v>215</v>
      </c>
      <c r="N2736" t="s">
        <v>102</v>
      </c>
      <c r="O2736" t="s">
        <v>215</v>
      </c>
      <c r="P2736" t="s">
        <v>215</v>
      </c>
      <c r="Q2736" t="s">
        <v>215</v>
      </c>
      <c r="R2736" t="s">
        <v>215</v>
      </c>
      <c r="S2736" t="s">
        <v>216</v>
      </c>
      <c r="T2736" t="s">
        <v>216</v>
      </c>
      <c r="U2736" t="s">
        <v>216</v>
      </c>
      <c r="V2736" t="s">
        <v>216</v>
      </c>
      <c r="W2736">
        <v>15</v>
      </c>
      <c r="X2736">
        <v>0</v>
      </c>
      <c r="Y2736">
        <v>15</v>
      </c>
      <c r="Z2736">
        <v>6.5</v>
      </c>
      <c r="AA2736">
        <v>12.9</v>
      </c>
      <c r="AB2736">
        <v>61.3</v>
      </c>
      <c r="AC2736">
        <v>74.2</v>
      </c>
      <c r="AD2736">
        <v>80.599999999999994</v>
      </c>
    </row>
    <row r="2737" spans="1:30" x14ac:dyDescent="0.25">
      <c r="A2737" t="str">
        <f t="shared" si="42"/>
        <v>2017/20181MaleAgriculture, food and related studies300-359 points</v>
      </c>
      <c r="B2737" t="s">
        <v>218</v>
      </c>
      <c r="C2737" t="s">
        <v>191</v>
      </c>
      <c r="D2737">
        <v>1</v>
      </c>
      <c r="E2737" t="s">
        <v>3</v>
      </c>
      <c r="F2737" t="s">
        <v>149</v>
      </c>
      <c r="G2737" t="s">
        <v>215</v>
      </c>
      <c r="H2737" t="s">
        <v>215</v>
      </c>
      <c r="I2737" t="s">
        <v>215</v>
      </c>
      <c r="J2737" t="s">
        <v>215</v>
      </c>
      <c r="K2737" t="s">
        <v>215</v>
      </c>
      <c r="L2737" t="s">
        <v>215</v>
      </c>
      <c r="M2737" t="s">
        <v>215</v>
      </c>
      <c r="N2737" t="s">
        <v>103</v>
      </c>
      <c r="O2737" t="s">
        <v>215</v>
      </c>
      <c r="P2737" t="s">
        <v>215</v>
      </c>
      <c r="Q2737" t="s">
        <v>215</v>
      </c>
      <c r="R2737" t="s">
        <v>215</v>
      </c>
      <c r="S2737">
        <v>35</v>
      </c>
      <c r="T2737">
        <v>17200</v>
      </c>
      <c r="U2737">
        <v>23400</v>
      </c>
      <c r="V2737">
        <v>27000</v>
      </c>
      <c r="W2737">
        <v>80</v>
      </c>
      <c r="X2737">
        <v>0</v>
      </c>
      <c r="Y2737">
        <v>80</v>
      </c>
      <c r="Z2737">
        <v>10.8</v>
      </c>
      <c r="AA2737">
        <v>3.8</v>
      </c>
      <c r="AB2737">
        <v>45.7</v>
      </c>
      <c r="AC2737">
        <v>77.7</v>
      </c>
      <c r="AD2737">
        <v>85.3</v>
      </c>
    </row>
    <row r="2738" spans="1:30" x14ac:dyDescent="0.25">
      <c r="A2738" t="str">
        <f t="shared" si="42"/>
        <v>2017/20181MaleAgriculture, food and related studies240-299 points</v>
      </c>
      <c r="B2738" t="s">
        <v>218</v>
      </c>
      <c r="C2738" t="s">
        <v>191</v>
      </c>
      <c r="D2738">
        <v>1</v>
      </c>
      <c r="E2738" t="s">
        <v>3</v>
      </c>
      <c r="F2738" t="s">
        <v>149</v>
      </c>
      <c r="G2738" t="s">
        <v>215</v>
      </c>
      <c r="H2738" t="s">
        <v>215</v>
      </c>
      <c r="I2738" t="s">
        <v>215</v>
      </c>
      <c r="J2738" t="s">
        <v>215</v>
      </c>
      <c r="K2738" t="s">
        <v>215</v>
      </c>
      <c r="L2738" t="s">
        <v>215</v>
      </c>
      <c r="M2738" t="s">
        <v>215</v>
      </c>
      <c r="N2738" t="s">
        <v>104</v>
      </c>
      <c r="O2738" t="s">
        <v>215</v>
      </c>
      <c r="P2738" t="s">
        <v>215</v>
      </c>
      <c r="Q2738" t="s">
        <v>215</v>
      </c>
      <c r="R2738" t="s">
        <v>215</v>
      </c>
      <c r="S2738">
        <v>85</v>
      </c>
      <c r="T2738">
        <v>16100</v>
      </c>
      <c r="U2738">
        <v>20100</v>
      </c>
      <c r="V2738">
        <v>24800</v>
      </c>
      <c r="W2738">
        <v>130</v>
      </c>
      <c r="X2738">
        <v>0</v>
      </c>
      <c r="Y2738">
        <v>130</v>
      </c>
      <c r="Z2738">
        <v>6.8</v>
      </c>
      <c r="AA2738">
        <v>4.8</v>
      </c>
      <c r="AB2738">
        <v>66.7</v>
      </c>
      <c r="AC2738">
        <v>80.8</v>
      </c>
      <c r="AD2738">
        <v>88.4</v>
      </c>
    </row>
    <row r="2739" spans="1:30" x14ac:dyDescent="0.25">
      <c r="A2739" t="str">
        <f t="shared" si="42"/>
        <v>2017/20181MaleAgriculture, food and related studies180-239 points</v>
      </c>
      <c r="B2739" t="s">
        <v>218</v>
      </c>
      <c r="C2739" t="s">
        <v>191</v>
      </c>
      <c r="D2739">
        <v>1</v>
      </c>
      <c r="E2739" t="s">
        <v>3</v>
      </c>
      <c r="F2739" t="s">
        <v>149</v>
      </c>
      <c r="G2739" t="s">
        <v>215</v>
      </c>
      <c r="H2739" t="s">
        <v>215</v>
      </c>
      <c r="I2739" t="s">
        <v>215</v>
      </c>
      <c r="J2739" t="s">
        <v>215</v>
      </c>
      <c r="K2739" t="s">
        <v>215</v>
      </c>
      <c r="L2739" t="s">
        <v>215</v>
      </c>
      <c r="M2739" t="s">
        <v>215</v>
      </c>
      <c r="N2739" t="s">
        <v>136</v>
      </c>
      <c r="O2739" t="s">
        <v>215</v>
      </c>
      <c r="P2739" t="s">
        <v>215</v>
      </c>
      <c r="Q2739" t="s">
        <v>215</v>
      </c>
      <c r="R2739" t="s">
        <v>215</v>
      </c>
      <c r="S2739">
        <v>40</v>
      </c>
      <c r="T2739">
        <v>15000</v>
      </c>
      <c r="U2739">
        <v>19000</v>
      </c>
      <c r="V2739">
        <v>24100</v>
      </c>
      <c r="W2739">
        <v>60</v>
      </c>
      <c r="X2739">
        <v>0</v>
      </c>
      <c r="Y2739">
        <v>60</v>
      </c>
      <c r="Z2739">
        <v>6.5</v>
      </c>
      <c r="AA2739">
        <v>8.6</v>
      </c>
      <c r="AB2739">
        <v>67.8</v>
      </c>
      <c r="AC2739">
        <v>83.2</v>
      </c>
      <c r="AD2739">
        <v>84.9</v>
      </c>
    </row>
    <row r="2740" spans="1:30" x14ac:dyDescent="0.25">
      <c r="A2740" t="str">
        <f t="shared" si="42"/>
        <v>2017/20181MaleAgriculture, food and related studiesBelow 180 points</v>
      </c>
      <c r="B2740" t="s">
        <v>218</v>
      </c>
      <c r="C2740" t="s">
        <v>191</v>
      </c>
      <c r="D2740">
        <v>1</v>
      </c>
      <c r="E2740" t="s">
        <v>3</v>
      </c>
      <c r="F2740" t="s">
        <v>149</v>
      </c>
      <c r="G2740" t="s">
        <v>215</v>
      </c>
      <c r="H2740" t="s">
        <v>215</v>
      </c>
      <c r="I2740" t="s">
        <v>215</v>
      </c>
      <c r="J2740" t="s">
        <v>215</v>
      </c>
      <c r="K2740" t="s">
        <v>215</v>
      </c>
      <c r="L2740" t="s">
        <v>215</v>
      </c>
      <c r="M2740" t="s">
        <v>215</v>
      </c>
      <c r="N2740" t="s">
        <v>135</v>
      </c>
      <c r="O2740" t="s">
        <v>215</v>
      </c>
      <c r="P2740" t="s">
        <v>215</v>
      </c>
      <c r="Q2740" t="s">
        <v>215</v>
      </c>
      <c r="R2740" t="s">
        <v>215</v>
      </c>
      <c r="S2740" t="s">
        <v>216</v>
      </c>
      <c r="T2740" t="s">
        <v>216</v>
      </c>
      <c r="U2740" t="s">
        <v>216</v>
      </c>
      <c r="V2740" t="s">
        <v>216</v>
      </c>
      <c r="W2740">
        <v>10</v>
      </c>
      <c r="X2740">
        <v>0</v>
      </c>
      <c r="Y2740">
        <v>10</v>
      </c>
      <c r="Z2740">
        <v>0</v>
      </c>
      <c r="AA2740">
        <v>0</v>
      </c>
      <c r="AB2740">
        <v>91.8</v>
      </c>
      <c r="AC2740">
        <v>100</v>
      </c>
      <c r="AD2740">
        <v>100</v>
      </c>
    </row>
    <row r="2741" spans="1:30" x14ac:dyDescent="0.25">
      <c r="A2741" t="str">
        <f t="shared" si="42"/>
        <v>2017/20181MaleAgriculture, food and related studies1 or 2 A level passes</v>
      </c>
      <c r="B2741" t="s">
        <v>218</v>
      </c>
      <c r="C2741" t="s">
        <v>191</v>
      </c>
      <c r="D2741">
        <v>1</v>
      </c>
      <c r="E2741" t="s">
        <v>3</v>
      </c>
      <c r="F2741" t="s">
        <v>149</v>
      </c>
      <c r="G2741" t="s">
        <v>215</v>
      </c>
      <c r="H2741" t="s">
        <v>215</v>
      </c>
      <c r="I2741" t="s">
        <v>215</v>
      </c>
      <c r="J2741" t="s">
        <v>215</v>
      </c>
      <c r="K2741" t="s">
        <v>215</v>
      </c>
      <c r="L2741" t="s">
        <v>215</v>
      </c>
      <c r="M2741" t="s">
        <v>215</v>
      </c>
      <c r="N2741" t="s">
        <v>105</v>
      </c>
      <c r="O2741" t="s">
        <v>215</v>
      </c>
      <c r="P2741" t="s">
        <v>215</v>
      </c>
      <c r="Q2741" t="s">
        <v>215</v>
      </c>
      <c r="R2741" t="s">
        <v>215</v>
      </c>
      <c r="S2741">
        <v>25</v>
      </c>
      <c r="T2741">
        <v>15300</v>
      </c>
      <c r="U2741">
        <v>19300</v>
      </c>
      <c r="V2741">
        <v>23000</v>
      </c>
      <c r="W2741">
        <v>35</v>
      </c>
      <c r="X2741">
        <v>0</v>
      </c>
      <c r="Y2741">
        <v>35</v>
      </c>
      <c r="Z2741">
        <v>8.6999999999999993</v>
      </c>
      <c r="AA2741">
        <v>2.9</v>
      </c>
      <c r="AB2741">
        <v>71.099999999999994</v>
      </c>
      <c r="AC2741">
        <v>76.900000000000006</v>
      </c>
      <c r="AD2741">
        <v>88.4</v>
      </c>
    </row>
    <row r="2742" spans="1:30" x14ac:dyDescent="0.25">
      <c r="A2742" t="str">
        <f t="shared" si="42"/>
        <v>2017/20181MaleAgriculture, food and related studiesBTEC</v>
      </c>
      <c r="B2742" t="s">
        <v>218</v>
      </c>
      <c r="C2742" t="s">
        <v>191</v>
      </c>
      <c r="D2742">
        <v>1</v>
      </c>
      <c r="E2742" t="s">
        <v>3</v>
      </c>
      <c r="F2742" t="s">
        <v>149</v>
      </c>
      <c r="G2742" t="s">
        <v>215</v>
      </c>
      <c r="H2742" t="s">
        <v>215</v>
      </c>
      <c r="I2742" t="s">
        <v>215</v>
      </c>
      <c r="J2742" t="s">
        <v>215</v>
      </c>
      <c r="K2742" t="s">
        <v>215</v>
      </c>
      <c r="L2742" t="s">
        <v>215</v>
      </c>
      <c r="M2742" t="s">
        <v>215</v>
      </c>
      <c r="N2742" t="s">
        <v>106</v>
      </c>
      <c r="O2742" t="s">
        <v>215</v>
      </c>
      <c r="P2742" t="s">
        <v>215</v>
      </c>
      <c r="Q2742" t="s">
        <v>215</v>
      </c>
      <c r="R2742" t="s">
        <v>215</v>
      </c>
      <c r="S2742">
        <v>40</v>
      </c>
      <c r="T2742">
        <v>11000</v>
      </c>
      <c r="U2742">
        <v>16400</v>
      </c>
      <c r="V2742">
        <v>25200</v>
      </c>
      <c r="W2742">
        <v>55</v>
      </c>
      <c r="X2742">
        <v>0</v>
      </c>
      <c r="Y2742">
        <v>55</v>
      </c>
      <c r="Z2742">
        <v>1.9</v>
      </c>
      <c r="AA2742">
        <v>4.5999999999999996</v>
      </c>
      <c r="AB2742">
        <v>71.7</v>
      </c>
      <c r="AC2742">
        <v>84.3</v>
      </c>
      <c r="AD2742">
        <v>93.5</v>
      </c>
    </row>
    <row r="2743" spans="1:30" x14ac:dyDescent="0.25">
      <c r="A2743" t="str">
        <f t="shared" si="42"/>
        <v>2017/20181MaleAgriculture, food and related studiesOther</v>
      </c>
      <c r="B2743" t="s">
        <v>218</v>
      </c>
      <c r="C2743" t="s">
        <v>191</v>
      </c>
      <c r="D2743">
        <v>1</v>
      </c>
      <c r="E2743" t="s">
        <v>3</v>
      </c>
      <c r="F2743" t="s">
        <v>149</v>
      </c>
      <c r="G2743" t="s">
        <v>215</v>
      </c>
      <c r="H2743" t="s">
        <v>215</v>
      </c>
      <c r="I2743" t="s">
        <v>215</v>
      </c>
      <c r="J2743" t="s">
        <v>215</v>
      </c>
      <c r="K2743" t="s">
        <v>215</v>
      </c>
      <c r="L2743" t="s">
        <v>215</v>
      </c>
      <c r="M2743" t="s">
        <v>215</v>
      </c>
      <c r="N2743" t="s">
        <v>27</v>
      </c>
      <c r="O2743" t="s">
        <v>215</v>
      </c>
      <c r="P2743" t="s">
        <v>215</v>
      </c>
      <c r="Q2743" t="s">
        <v>215</v>
      </c>
      <c r="R2743" t="s">
        <v>215</v>
      </c>
      <c r="S2743">
        <v>30</v>
      </c>
      <c r="T2743">
        <v>13500</v>
      </c>
      <c r="U2743">
        <v>16800</v>
      </c>
      <c r="V2743">
        <v>23000</v>
      </c>
      <c r="W2743">
        <v>40</v>
      </c>
      <c r="X2743">
        <v>0</v>
      </c>
      <c r="Y2743">
        <v>40</v>
      </c>
      <c r="Z2743">
        <v>3.7</v>
      </c>
      <c r="AA2743">
        <v>4.9000000000000004</v>
      </c>
      <c r="AB2743">
        <v>86.4</v>
      </c>
      <c r="AC2743">
        <v>88.9</v>
      </c>
      <c r="AD2743">
        <v>91.4</v>
      </c>
    </row>
    <row r="2744" spans="1:30" x14ac:dyDescent="0.25">
      <c r="A2744" t="str">
        <f t="shared" si="42"/>
        <v>2017/20181MaleAgriculture, food and related studiesNot known</v>
      </c>
      <c r="B2744" t="s">
        <v>218</v>
      </c>
      <c r="C2744" t="s">
        <v>191</v>
      </c>
      <c r="D2744">
        <v>1</v>
      </c>
      <c r="E2744" t="s">
        <v>3</v>
      </c>
      <c r="F2744" t="s">
        <v>149</v>
      </c>
      <c r="G2744" t="s">
        <v>215</v>
      </c>
      <c r="H2744" t="s">
        <v>215</v>
      </c>
      <c r="I2744" t="s">
        <v>215</v>
      </c>
      <c r="J2744" t="s">
        <v>215</v>
      </c>
      <c r="K2744" t="s">
        <v>215</v>
      </c>
      <c r="L2744" t="s">
        <v>215</v>
      </c>
      <c r="M2744" t="s">
        <v>215</v>
      </c>
      <c r="N2744" t="s">
        <v>2</v>
      </c>
      <c r="O2744" t="s">
        <v>215</v>
      </c>
      <c r="P2744" t="s">
        <v>215</v>
      </c>
      <c r="Q2744" t="s">
        <v>215</v>
      </c>
      <c r="R2744" t="s">
        <v>215</v>
      </c>
      <c r="S2744">
        <v>30</v>
      </c>
      <c r="T2744">
        <v>15000</v>
      </c>
      <c r="U2744">
        <v>21500</v>
      </c>
      <c r="V2744">
        <v>25600</v>
      </c>
      <c r="W2744">
        <v>50</v>
      </c>
      <c r="X2744">
        <v>0</v>
      </c>
      <c r="Y2744">
        <v>50</v>
      </c>
      <c r="Z2744">
        <v>9.1</v>
      </c>
      <c r="AA2744">
        <v>11.9</v>
      </c>
      <c r="AB2744">
        <v>69.2</v>
      </c>
      <c r="AC2744">
        <v>73.099999999999994</v>
      </c>
      <c r="AD2744">
        <v>79.099999999999994</v>
      </c>
    </row>
    <row r="2745" spans="1:30" x14ac:dyDescent="0.25">
      <c r="A2745" t="str">
        <f t="shared" si="42"/>
        <v>2017/20181MaleAllied health4 As or more</v>
      </c>
      <c r="B2745" t="s">
        <v>218</v>
      </c>
      <c r="C2745" t="s">
        <v>191</v>
      </c>
      <c r="D2745">
        <v>1</v>
      </c>
      <c r="E2745" t="s">
        <v>3</v>
      </c>
      <c r="F2745" t="s">
        <v>222</v>
      </c>
      <c r="G2745" t="s">
        <v>215</v>
      </c>
      <c r="H2745" t="s">
        <v>215</v>
      </c>
      <c r="I2745" t="s">
        <v>215</v>
      </c>
      <c r="J2745" t="s">
        <v>215</v>
      </c>
      <c r="K2745" t="s">
        <v>215</v>
      </c>
      <c r="L2745" t="s">
        <v>215</v>
      </c>
      <c r="M2745" t="s">
        <v>215</v>
      </c>
      <c r="N2745" t="s">
        <v>236</v>
      </c>
      <c r="O2745" t="s">
        <v>215</v>
      </c>
      <c r="P2745" t="s">
        <v>215</v>
      </c>
      <c r="Q2745" t="s">
        <v>215</v>
      </c>
      <c r="R2745" t="s">
        <v>215</v>
      </c>
      <c r="S2745">
        <v>30</v>
      </c>
      <c r="T2745">
        <v>21900</v>
      </c>
      <c r="U2745">
        <v>26600</v>
      </c>
      <c r="V2745">
        <v>32800</v>
      </c>
      <c r="W2745">
        <v>110</v>
      </c>
      <c r="X2745">
        <v>0</v>
      </c>
      <c r="Y2745">
        <v>110</v>
      </c>
      <c r="Z2745">
        <v>4.5999999999999996</v>
      </c>
      <c r="AA2745">
        <v>4.8</v>
      </c>
      <c r="AB2745">
        <v>30.3</v>
      </c>
      <c r="AC2745">
        <v>63.2</v>
      </c>
      <c r="AD2745">
        <v>90.6</v>
      </c>
    </row>
    <row r="2746" spans="1:30" x14ac:dyDescent="0.25">
      <c r="A2746" t="str">
        <f t="shared" si="42"/>
        <v>2017/20181MaleAllied health360 points</v>
      </c>
      <c r="B2746" t="s">
        <v>218</v>
      </c>
      <c r="C2746" t="s">
        <v>191</v>
      </c>
      <c r="D2746">
        <v>1</v>
      </c>
      <c r="E2746" t="s">
        <v>3</v>
      </c>
      <c r="F2746" t="s">
        <v>222</v>
      </c>
      <c r="G2746" t="s">
        <v>215</v>
      </c>
      <c r="H2746" t="s">
        <v>215</v>
      </c>
      <c r="I2746" t="s">
        <v>215</v>
      </c>
      <c r="J2746" t="s">
        <v>215</v>
      </c>
      <c r="K2746" t="s">
        <v>215</v>
      </c>
      <c r="L2746" t="s">
        <v>215</v>
      </c>
      <c r="M2746" t="s">
        <v>215</v>
      </c>
      <c r="N2746" t="s">
        <v>102</v>
      </c>
      <c r="O2746" t="s">
        <v>215</v>
      </c>
      <c r="P2746" t="s">
        <v>215</v>
      </c>
      <c r="Q2746" t="s">
        <v>215</v>
      </c>
      <c r="R2746" t="s">
        <v>215</v>
      </c>
      <c r="S2746">
        <v>40</v>
      </c>
      <c r="T2746">
        <v>18600</v>
      </c>
      <c r="U2746">
        <v>22300</v>
      </c>
      <c r="V2746">
        <v>27700</v>
      </c>
      <c r="W2746">
        <v>145</v>
      </c>
      <c r="X2746">
        <v>0</v>
      </c>
      <c r="Y2746">
        <v>145</v>
      </c>
      <c r="Z2746">
        <v>1.9</v>
      </c>
      <c r="AA2746">
        <v>4.9000000000000004</v>
      </c>
      <c r="AB2746">
        <v>28.7</v>
      </c>
      <c r="AC2746">
        <v>62.5</v>
      </c>
      <c r="AD2746">
        <v>93.2</v>
      </c>
    </row>
    <row r="2747" spans="1:30" x14ac:dyDescent="0.25">
      <c r="A2747" t="str">
        <f t="shared" si="42"/>
        <v>2017/20181MaleAllied health300-359 points</v>
      </c>
      <c r="B2747" t="s">
        <v>218</v>
      </c>
      <c r="C2747" t="s">
        <v>191</v>
      </c>
      <c r="D2747">
        <v>1</v>
      </c>
      <c r="E2747" t="s">
        <v>3</v>
      </c>
      <c r="F2747" t="s">
        <v>222</v>
      </c>
      <c r="G2747" t="s">
        <v>215</v>
      </c>
      <c r="H2747" t="s">
        <v>215</v>
      </c>
      <c r="I2747" t="s">
        <v>215</v>
      </c>
      <c r="J2747" t="s">
        <v>215</v>
      </c>
      <c r="K2747" t="s">
        <v>215</v>
      </c>
      <c r="L2747" t="s">
        <v>215</v>
      </c>
      <c r="M2747" t="s">
        <v>215</v>
      </c>
      <c r="N2747" t="s">
        <v>103</v>
      </c>
      <c r="O2747" t="s">
        <v>215</v>
      </c>
      <c r="P2747" t="s">
        <v>215</v>
      </c>
      <c r="Q2747" t="s">
        <v>215</v>
      </c>
      <c r="R2747" t="s">
        <v>215</v>
      </c>
      <c r="S2747">
        <v>245</v>
      </c>
      <c r="T2747">
        <v>18600</v>
      </c>
      <c r="U2747">
        <v>21900</v>
      </c>
      <c r="V2747">
        <v>25900</v>
      </c>
      <c r="W2747">
        <v>395</v>
      </c>
      <c r="X2747">
        <v>0</v>
      </c>
      <c r="Y2747">
        <v>395</v>
      </c>
      <c r="Z2747">
        <v>2.7</v>
      </c>
      <c r="AA2747">
        <v>4</v>
      </c>
      <c r="AB2747">
        <v>62.9</v>
      </c>
      <c r="AC2747">
        <v>79.2</v>
      </c>
      <c r="AD2747">
        <v>93.3</v>
      </c>
    </row>
    <row r="2748" spans="1:30" x14ac:dyDescent="0.25">
      <c r="A2748" t="str">
        <f t="shared" si="42"/>
        <v>2017/20181MaleAllied health240-299 points</v>
      </c>
      <c r="B2748" t="s">
        <v>218</v>
      </c>
      <c r="C2748" t="s">
        <v>191</v>
      </c>
      <c r="D2748">
        <v>1</v>
      </c>
      <c r="E2748" t="s">
        <v>3</v>
      </c>
      <c r="F2748" t="s">
        <v>222</v>
      </c>
      <c r="G2748" t="s">
        <v>215</v>
      </c>
      <c r="H2748" t="s">
        <v>215</v>
      </c>
      <c r="I2748" t="s">
        <v>215</v>
      </c>
      <c r="J2748" t="s">
        <v>215</v>
      </c>
      <c r="K2748" t="s">
        <v>215</v>
      </c>
      <c r="L2748" t="s">
        <v>215</v>
      </c>
      <c r="M2748" t="s">
        <v>215</v>
      </c>
      <c r="N2748" t="s">
        <v>104</v>
      </c>
      <c r="O2748" t="s">
        <v>215</v>
      </c>
      <c r="P2748" t="s">
        <v>215</v>
      </c>
      <c r="Q2748" t="s">
        <v>215</v>
      </c>
      <c r="R2748" t="s">
        <v>215</v>
      </c>
      <c r="S2748">
        <v>170</v>
      </c>
      <c r="T2748">
        <v>15700</v>
      </c>
      <c r="U2748">
        <v>20800</v>
      </c>
      <c r="V2748">
        <v>24500</v>
      </c>
      <c r="W2748">
        <v>265</v>
      </c>
      <c r="X2748">
        <v>0</v>
      </c>
      <c r="Y2748">
        <v>265</v>
      </c>
      <c r="Z2748">
        <v>3.1</v>
      </c>
      <c r="AA2748">
        <v>4.9000000000000004</v>
      </c>
      <c r="AB2748">
        <v>63.9</v>
      </c>
      <c r="AC2748">
        <v>81.5</v>
      </c>
      <c r="AD2748">
        <v>92</v>
      </c>
    </row>
    <row r="2749" spans="1:30" x14ac:dyDescent="0.25">
      <c r="A2749" t="str">
        <f t="shared" si="42"/>
        <v>2017/20181MaleAllied health180-239 points</v>
      </c>
      <c r="B2749" t="s">
        <v>218</v>
      </c>
      <c r="C2749" t="s">
        <v>191</v>
      </c>
      <c r="D2749">
        <v>1</v>
      </c>
      <c r="E2749" t="s">
        <v>3</v>
      </c>
      <c r="F2749" t="s">
        <v>222</v>
      </c>
      <c r="G2749" t="s">
        <v>215</v>
      </c>
      <c r="H2749" t="s">
        <v>215</v>
      </c>
      <c r="I2749" t="s">
        <v>215</v>
      </c>
      <c r="J2749" t="s">
        <v>215</v>
      </c>
      <c r="K2749" t="s">
        <v>215</v>
      </c>
      <c r="L2749" t="s">
        <v>215</v>
      </c>
      <c r="M2749" t="s">
        <v>215</v>
      </c>
      <c r="N2749" t="s">
        <v>136</v>
      </c>
      <c r="O2749" t="s">
        <v>215</v>
      </c>
      <c r="P2749" t="s">
        <v>215</v>
      </c>
      <c r="Q2749" t="s">
        <v>215</v>
      </c>
      <c r="R2749" t="s">
        <v>215</v>
      </c>
      <c r="S2749">
        <v>80</v>
      </c>
      <c r="T2749">
        <v>15700</v>
      </c>
      <c r="U2749">
        <v>20400</v>
      </c>
      <c r="V2749">
        <v>23700</v>
      </c>
      <c r="W2749">
        <v>145</v>
      </c>
      <c r="X2749">
        <v>0</v>
      </c>
      <c r="Y2749">
        <v>145</v>
      </c>
      <c r="Z2749">
        <v>1.4</v>
      </c>
      <c r="AA2749">
        <v>10.5</v>
      </c>
      <c r="AB2749">
        <v>54</v>
      </c>
      <c r="AC2749">
        <v>76.099999999999994</v>
      </c>
      <c r="AD2749">
        <v>88.1</v>
      </c>
    </row>
    <row r="2750" spans="1:30" x14ac:dyDescent="0.25">
      <c r="A2750" t="str">
        <f t="shared" si="42"/>
        <v>2017/20181MaleAllied healthBelow 180 points</v>
      </c>
      <c r="B2750" t="s">
        <v>218</v>
      </c>
      <c r="C2750" t="s">
        <v>191</v>
      </c>
      <c r="D2750">
        <v>1</v>
      </c>
      <c r="E2750" t="s">
        <v>3</v>
      </c>
      <c r="F2750" t="s">
        <v>222</v>
      </c>
      <c r="G2750" t="s">
        <v>215</v>
      </c>
      <c r="H2750" t="s">
        <v>215</v>
      </c>
      <c r="I2750" t="s">
        <v>215</v>
      </c>
      <c r="J2750" t="s">
        <v>215</v>
      </c>
      <c r="K2750" t="s">
        <v>215</v>
      </c>
      <c r="L2750" t="s">
        <v>215</v>
      </c>
      <c r="M2750" t="s">
        <v>215</v>
      </c>
      <c r="N2750" t="s">
        <v>135</v>
      </c>
      <c r="O2750" t="s">
        <v>215</v>
      </c>
      <c r="P2750" t="s">
        <v>215</v>
      </c>
      <c r="Q2750" t="s">
        <v>215</v>
      </c>
      <c r="R2750" t="s">
        <v>215</v>
      </c>
      <c r="S2750">
        <v>10</v>
      </c>
      <c r="T2750">
        <v>13500</v>
      </c>
      <c r="U2750">
        <v>16100</v>
      </c>
      <c r="V2750">
        <v>19700</v>
      </c>
      <c r="W2750">
        <v>25</v>
      </c>
      <c r="X2750">
        <v>0</v>
      </c>
      <c r="Y2750">
        <v>25</v>
      </c>
      <c r="Z2750">
        <v>0</v>
      </c>
      <c r="AA2750">
        <v>16.7</v>
      </c>
      <c r="AB2750">
        <v>45.8</v>
      </c>
      <c r="AC2750">
        <v>62.5</v>
      </c>
      <c r="AD2750">
        <v>83.3</v>
      </c>
    </row>
    <row r="2751" spans="1:30" x14ac:dyDescent="0.25">
      <c r="A2751" t="str">
        <f t="shared" si="42"/>
        <v>2017/20181MaleAllied health1 or 2 A level passes</v>
      </c>
      <c r="B2751" t="s">
        <v>218</v>
      </c>
      <c r="C2751" t="s">
        <v>191</v>
      </c>
      <c r="D2751">
        <v>1</v>
      </c>
      <c r="E2751" t="s">
        <v>3</v>
      </c>
      <c r="F2751" t="s">
        <v>222</v>
      </c>
      <c r="G2751" t="s">
        <v>215</v>
      </c>
      <c r="H2751" t="s">
        <v>215</v>
      </c>
      <c r="I2751" t="s">
        <v>215</v>
      </c>
      <c r="J2751" t="s">
        <v>215</v>
      </c>
      <c r="K2751" t="s">
        <v>215</v>
      </c>
      <c r="L2751" t="s">
        <v>215</v>
      </c>
      <c r="M2751" t="s">
        <v>215</v>
      </c>
      <c r="N2751" t="s">
        <v>105</v>
      </c>
      <c r="O2751" t="s">
        <v>215</v>
      </c>
      <c r="P2751" t="s">
        <v>215</v>
      </c>
      <c r="Q2751" t="s">
        <v>215</v>
      </c>
      <c r="R2751" t="s">
        <v>215</v>
      </c>
      <c r="S2751">
        <v>45</v>
      </c>
      <c r="T2751">
        <v>17500</v>
      </c>
      <c r="U2751">
        <v>20800</v>
      </c>
      <c r="V2751">
        <v>25600</v>
      </c>
      <c r="W2751">
        <v>80</v>
      </c>
      <c r="X2751">
        <v>0</v>
      </c>
      <c r="Y2751">
        <v>80</v>
      </c>
      <c r="Z2751">
        <v>6.3</v>
      </c>
      <c r="AA2751">
        <v>8.1</v>
      </c>
      <c r="AB2751">
        <v>59.6</v>
      </c>
      <c r="AC2751">
        <v>77.099999999999994</v>
      </c>
      <c r="AD2751">
        <v>85.6</v>
      </c>
    </row>
    <row r="2752" spans="1:30" x14ac:dyDescent="0.25">
      <c r="A2752" t="str">
        <f t="shared" si="42"/>
        <v>2017/20181MaleAllied healthBTEC</v>
      </c>
      <c r="B2752" t="s">
        <v>218</v>
      </c>
      <c r="C2752" t="s">
        <v>191</v>
      </c>
      <c r="D2752">
        <v>1</v>
      </c>
      <c r="E2752" t="s">
        <v>3</v>
      </c>
      <c r="F2752" t="s">
        <v>222</v>
      </c>
      <c r="G2752" t="s">
        <v>215</v>
      </c>
      <c r="H2752" t="s">
        <v>215</v>
      </c>
      <c r="I2752" t="s">
        <v>215</v>
      </c>
      <c r="J2752" t="s">
        <v>215</v>
      </c>
      <c r="K2752" t="s">
        <v>215</v>
      </c>
      <c r="L2752" t="s">
        <v>215</v>
      </c>
      <c r="M2752" t="s">
        <v>215</v>
      </c>
      <c r="N2752" t="s">
        <v>106</v>
      </c>
      <c r="O2752" t="s">
        <v>215</v>
      </c>
      <c r="P2752" t="s">
        <v>215</v>
      </c>
      <c r="Q2752" t="s">
        <v>215</v>
      </c>
      <c r="R2752" t="s">
        <v>215</v>
      </c>
      <c r="S2752">
        <v>100</v>
      </c>
      <c r="T2752">
        <v>14200</v>
      </c>
      <c r="U2752">
        <v>20100</v>
      </c>
      <c r="V2752">
        <v>23000</v>
      </c>
      <c r="W2752">
        <v>145</v>
      </c>
      <c r="X2752">
        <v>0</v>
      </c>
      <c r="Y2752">
        <v>145</v>
      </c>
      <c r="Z2752">
        <v>3.6</v>
      </c>
      <c r="AA2752">
        <v>6.6</v>
      </c>
      <c r="AB2752">
        <v>70.3</v>
      </c>
      <c r="AC2752">
        <v>84.2</v>
      </c>
      <c r="AD2752">
        <v>89.8</v>
      </c>
    </row>
    <row r="2753" spans="1:30" x14ac:dyDescent="0.25">
      <c r="A2753" t="str">
        <f t="shared" si="42"/>
        <v>2017/20181MaleAllied healthOther</v>
      </c>
      <c r="B2753" t="s">
        <v>218</v>
      </c>
      <c r="C2753" t="s">
        <v>191</v>
      </c>
      <c r="D2753">
        <v>1</v>
      </c>
      <c r="E2753" t="s">
        <v>3</v>
      </c>
      <c r="F2753" t="s">
        <v>222</v>
      </c>
      <c r="G2753" t="s">
        <v>215</v>
      </c>
      <c r="H2753" t="s">
        <v>215</v>
      </c>
      <c r="I2753" t="s">
        <v>215</v>
      </c>
      <c r="J2753" t="s">
        <v>215</v>
      </c>
      <c r="K2753" t="s">
        <v>215</v>
      </c>
      <c r="L2753" t="s">
        <v>215</v>
      </c>
      <c r="M2753" t="s">
        <v>215</v>
      </c>
      <c r="N2753" t="s">
        <v>27</v>
      </c>
      <c r="O2753" t="s">
        <v>215</v>
      </c>
      <c r="P2753" t="s">
        <v>215</v>
      </c>
      <c r="Q2753" t="s">
        <v>215</v>
      </c>
      <c r="R2753" t="s">
        <v>215</v>
      </c>
      <c r="S2753">
        <v>30</v>
      </c>
      <c r="T2753">
        <v>15000</v>
      </c>
      <c r="U2753">
        <v>20100</v>
      </c>
      <c r="V2753">
        <v>25200</v>
      </c>
      <c r="W2753">
        <v>50</v>
      </c>
      <c r="X2753">
        <v>0</v>
      </c>
      <c r="Y2753">
        <v>50</v>
      </c>
      <c r="Z2753">
        <v>6.8</v>
      </c>
      <c r="AA2753">
        <v>8</v>
      </c>
      <c r="AB2753">
        <v>60.1</v>
      </c>
      <c r="AC2753">
        <v>71.8</v>
      </c>
      <c r="AD2753">
        <v>85.1</v>
      </c>
    </row>
    <row r="2754" spans="1:30" x14ac:dyDescent="0.25">
      <c r="A2754" t="str">
        <f t="shared" si="42"/>
        <v>2017/20181MaleAllied healthNot known</v>
      </c>
      <c r="B2754" t="s">
        <v>218</v>
      </c>
      <c r="C2754" t="s">
        <v>191</v>
      </c>
      <c r="D2754">
        <v>1</v>
      </c>
      <c r="E2754" t="s">
        <v>3</v>
      </c>
      <c r="F2754" t="s">
        <v>222</v>
      </c>
      <c r="G2754" t="s">
        <v>215</v>
      </c>
      <c r="H2754" t="s">
        <v>215</v>
      </c>
      <c r="I2754" t="s">
        <v>215</v>
      </c>
      <c r="J2754" t="s">
        <v>215</v>
      </c>
      <c r="K2754" t="s">
        <v>215</v>
      </c>
      <c r="L2754" t="s">
        <v>215</v>
      </c>
      <c r="M2754" t="s">
        <v>215</v>
      </c>
      <c r="N2754" t="s">
        <v>2</v>
      </c>
      <c r="O2754" t="s">
        <v>215</v>
      </c>
      <c r="P2754" t="s">
        <v>215</v>
      </c>
      <c r="Q2754" t="s">
        <v>215</v>
      </c>
      <c r="R2754" t="s">
        <v>215</v>
      </c>
      <c r="S2754">
        <v>55</v>
      </c>
      <c r="T2754">
        <v>20100</v>
      </c>
      <c r="U2754">
        <v>21900</v>
      </c>
      <c r="V2754">
        <v>26000</v>
      </c>
      <c r="W2754">
        <v>120</v>
      </c>
      <c r="X2754">
        <v>8.6999999999999993</v>
      </c>
      <c r="Y2754">
        <v>110</v>
      </c>
      <c r="Z2754">
        <v>2.4</v>
      </c>
      <c r="AA2754">
        <v>9</v>
      </c>
      <c r="AB2754">
        <v>52.5</v>
      </c>
      <c r="AC2754">
        <v>70.400000000000006</v>
      </c>
      <c r="AD2754">
        <v>88.5</v>
      </c>
    </row>
    <row r="2755" spans="1:30" x14ac:dyDescent="0.25">
      <c r="A2755" t="str">
        <f t="shared" si="42"/>
        <v>2017/20181MaleArchitecture, building and planning4 As or more</v>
      </c>
      <c r="B2755" t="s">
        <v>218</v>
      </c>
      <c r="C2755" t="s">
        <v>191</v>
      </c>
      <c r="D2755">
        <v>1</v>
      </c>
      <c r="E2755" t="s">
        <v>3</v>
      </c>
      <c r="F2755" t="s">
        <v>161</v>
      </c>
      <c r="G2755" t="s">
        <v>215</v>
      </c>
      <c r="H2755" t="s">
        <v>215</v>
      </c>
      <c r="I2755" t="s">
        <v>215</v>
      </c>
      <c r="J2755" t="s">
        <v>215</v>
      </c>
      <c r="K2755" t="s">
        <v>215</v>
      </c>
      <c r="L2755" t="s">
        <v>215</v>
      </c>
      <c r="M2755" t="s">
        <v>215</v>
      </c>
      <c r="N2755" t="s">
        <v>236</v>
      </c>
      <c r="O2755" t="s">
        <v>215</v>
      </c>
      <c r="P2755" t="s">
        <v>215</v>
      </c>
      <c r="Q2755" t="s">
        <v>215</v>
      </c>
      <c r="R2755" t="s">
        <v>215</v>
      </c>
      <c r="S2755">
        <v>10</v>
      </c>
      <c r="T2755">
        <v>20400</v>
      </c>
      <c r="U2755">
        <v>23400</v>
      </c>
      <c r="V2755">
        <v>25600</v>
      </c>
      <c r="W2755">
        <v>30</v>
      </c>
      <c r="X2755">
        <v>0</v>
      </c>
      <c r="Y2755">
        <v>30</v>
      </c>
      <c r="Z2755">
        <v>3.4</v>
      </c>
      <c r="AA2755">
        <v>12.1</v>
      </c>
      <c r="AB2755">
        <v>39.700000000000003</v>
      </c>
      <c r="AC2755">
        <v>50</v>
      </c>
      <c r="AD2755">
        <v>84.5</v>
      </c>
    </row>
    <row r="2756" spans="1:30" x14ac:dyDescent="0.25">
      <c r="A2756" t="str">
        <f t="shared" ref="A2756:A2819" si="43">B2756&amp;D2756&amp;E2756&amp;F2756&amp;N2756</f>
        <v>2017/20181MaleArchitecture, building and planning360 points</v>
      </c>
      <c r="B2756" t="s">
        <v>218</v>
      </c>
      <c r="C2756" t="s">
        <v>191</v>
      </c>
      <c r="D2756">
        <v>1</v>
      </c>
      <c r="E2756" t="s">
        <v>3</v>
      </c>
      <c r="F2756" t="s">
        <v>161</v>
      </c>
      <c r="G2756" t="s">
        <v>215</v>
      </c>
      <c r="H2756" t="s">
        <v>215</v>
      </c>
      <c r="I2756" t="s">
        <v>215</v>
      </c>
      <c r="J2756" t="s">
        <v>215</v>
      </c>
      <c r="K2756" t="s">
        <v>215</v>
      </c>
      <c r="L2756" t="s">
        <v>215</v>
      </c>
      <c r="M2756" t="s">
        <v>215</v>
      </c>
      <c r="N2756" t="s">
        <v>102</v>
      </c>
      <c r="O2756" t="s">
        <v>215</v>
      </c>
      <c r="P2756" t="s">
        <v>215</v>
      </c>
      <c r="Q2756" t="s">
        <v>215</v>
      </c>
      <c r="R2756" t="s">
        <v>215</v>
      </c>
      <c r="S2756">
        <v>35</v>
      </c>
      <c r="T2756">
        <v>20400</v>
      </c>
      <c r="U2756">
        <v>22300</v>
      </c>
      <c r="V2756">
        <v>24800</v>
      </c>
      <c r="W2756">
        <v>80</v>
      </c>
      <c r="X2756">
        <v>0</v>
      </c>
      <c r="Y2756">
        <v>80</v>
      </c>
      <c r="Z2756">
        <v>2.5</v>
      </c>
      <c r="AA2756">
        <v>13.3</v>
      </c>
      <c r="AB2756">
        <v>44.3</v>
      </c>
      <c r="AC2756">
        <v>62.5</v>
      </c>
      <c r="AD2756">
        <v>84.1</v>
      </c>
    </row>
    <row r="2757" spans="1:30" x14ac:dyDescent="0.25">
      <c r="A2757" t="str">
        <f t="shared" si="43"/>
        <v>2017/20181MaleArchitecture, building and planning300-359 points</v>
      </c>
      <c r="B2757" t="s">
        <v>218</v>
      </c>
      <c r="C2757" t="s">
        <v>191</v>
      </c>
      <c r="D2757">
        <v>1</v>
      </c>
      <c r="E2757" t="s">
        <v>3</v>
      </c>
      <c r="F2757" t="s">
        <v>161</v>
      </c>
      <c r="G2757" t="s">
        <v>215</v>
      </c>
      <c r="H2757" t="s">
        <v>215</v>
      </c>
      <c r="I2757" t="s">
        <v>215</v>
      </c>
      <c r="J2757" t="s">
        <v>215</v>
      </c>
      <c r="K2757" t="s">
        <v>215</v>
      </c>
      <c r="L2757" t="s">
        <v>215</v>
      </c>
      <c r="M2757" t="s">
        <v>215</v>
      </c>
      <c r="N2757" t="s">
        <v>103</v>
      </c>
      <c r="O2757" t="s">
        <v>215</v>
      </c>
      <c r="P2757" t="s">
        <v>215</v>
      </c>
      <c r="Q2757" t="s">
        <v>215</v>
      </c>
      <c r="R2757" t="s">
        <v>215</v>
      </c>
      <c r="S2757">
        <v>190</v>
      </c>
      <c r="T2757">
        <v>19300</v>
      </c>
      <c r="U2757">
        <v>23400</v>
      </c>
      <c r="V2757">
        <v>28800</v>
      </c>
      <c r="W2757">
        <v>360</v>
      </c>
      <c r="X2757">
        <v>0</v>
      </c>
      <c r="Y2757">
        <v>360</v>
      </c>
      <c r="Z2757">
        <v>5.4</v>
      </c>
      <c r="AA2757">
        <v>9.6</v>
      </c>
      <c r="AB2757">
        <v>53.1</v>
      </c>
      <c r="AC2757">
        <v>65.900000000000006</v>
      </c>
      <c r="AD2757">
        <v>85</v>
      </c>
    </row>
    <row r="2758" spans="1:30" x14ac:dyDescent="0.25">
      <c r="A2758" t="str">
        <f t="shared" si="43"/>
        <v>2017/20181MaleArchitecture, building and planning240-299 points</v>
      </c>
      <c r="B2758" t="s">
        <v>218</v>
      </c>
      <c r="C2758" t="s">
        <v>191</v>
      </c>
      <c r="D2758">
        <v>1</v>
      </c>
      <c r="E2758" t="s">
        <v>3</v>
      </c>
      <c r="F2758" t="s">
        <v>161</v>
      </c>
      <c r="G2758" t="s">
        <v>215</v>
      </c>
      <c r="H2758" t="s">
        <v>215</v>
      </c>
      <c r="I2758" t="s">
        <v>215</v>
      </c>
      <c r="J2758" t="s">
        <v>215</v>
      </c>
      <c r="K2758" t="s">
        <v>215</v>
      </c>
      <c r="L2758" t="s">
        <v>215</v>
      </c>
      <c r="M2758" t="s">
        <v>215</v>
      </c>
      <c r="N2758" t="s">
        <v>104</v>
      </c>
      <c r="O2758" t="s">
        <v>215</v>
      </c>
      <c r="P2758" t="s">
        <v>215</v>
      </c>
      <c r="Q2758" t="s">
        <v>215</v>
      </c>
      <c r="R2758" t="s">
        <v>215</v>
      </c>
      <c r="S2758">
        <v>340</v>
      </c>
      <c r="T2758">
        <v>19700</v>
      </c>
      <c r="U2758">
        <v>25200</v>
      </c>
      <c r="V2758">
        <v>31000</v>
      </c>
      <c r="W2758">
        <v>475</v>
      </c>
      <c r="X2758">
        <v>0</v>
      </c>
      <c r="Y2758">
        <v>475</v>
      </c>
      <c r="Z2758">
        <v>4.2</v>
      </c>
      <c r="AA2758">
        <v>6.1</v>
      </c>
      <c r="AB2758">
        <v>72.599999999999994</v>
      </c>
      <c r="AC2758">
        <v>80.2</v>
      </c>
      <c r="AD2758">
        <v>89.7</v>
      </c>
    </row>
    <row r="2759" spans="1:30" x14ac:dyDescent="0.25">
      <c r="A2759" t="str">
        <f t="shared" si="43"/>
        <v>2017/20181MaleArchitecture, building and planning180-239 points</v>
      </c>
      <c r="B2759" t="s">
        <v>218</v>
      </c>
      <c r="C2759" t="s">
        <v>191</v>
      </c>
      <c r="D2759">
        <v>1</v>
      </c>
      <c r="E2759" t="s">
        <v>3</v>
      </c>
      <c r="F2759" t="s">
        <v>161</v>
      </c>
      <c r="G2759" t="s">
        <v>215</v>
      </c>
      <c r="H2759" t="s">
        <v>215</v>
      </c>
      <c r="I2759" t="s">
        <v>215</v>
      </c>
      <c r="J2759" t="s">
        <v>215</v>
      </c>
      <c r="K2759" t="s">
        <v>215</v>
      </c>
      <c r="L2759" t="s">
        <v>215</v>
      </c>
      <c r="M2759" t="s">
        <v>215</v>
      </c>
      <c r="N2759" t="s">
        <v>136</v>
      </c>
      <c r="O2759" t="s">
        <v>215</v>
      </c>
      <c r="P2759" t="s">
        <v>215</v>
      </c>
      <c r="Q2759" t="s">
        <v>215</v>
      </c>
      <c r="R2759" t="s">
        <v>215</v>
      </c>
      <c r="S2759">
        <v>195</v>
      </c>
      <c r="T2759">
        <v>19000</v>
      </c>
      <c r="U2759">
        <v>24800</v>
      </c>
      <c r="V2759">
        <v>30300</v>
      </c>
      <c r="W2759">
        <v>275</v>
      </c>
      <c r="X2759">
        <v>0</v>
      </c>
      <c r="Y2759">
        <v>275</v>
      </c>
      <c r="Z2759">
        <v>6.2</v>
      </c>
      <c r="AA2759">
        <v>5.5</v>
      </c>
      <c r="AB2759">
        <v>71.5</v>
      </c>
      <c r="AC2759">
        <v>80.900000000000006</v>
      </c>
      <c r="AD2759">
        <v>88.3</v>
      </c>
    </row>
    <row r="2760" spans="1:30" x14ac:dyDescent="0.25">
      <c r="A2760" t="str">
        <f t="shared" si="43"/>
        <v>2017/20181MaleArchitecture, building and planningBelow 180 points</v>
      </c>
      <c r="B2760" t="s">
        <v>218</v>
      </c>
      <c r="C2760" t="s">
        <v>191</v>
      </c>
      <c r="D2760">
        <v>1</v>
      </c>
      <c r="E2760" t="s">
        <v>3</v>
      </c>
      <c r="F2760" t="s">
        <v>161</v>
      </c>
      <c r="G2760" t="s">
        <v>215</v>
      </c>
      <c r="H2760" t="s">
        <v>215</v>
      </c>
      <c r="I2760" t="s">
        <v>215</v>
      </c>
      <c r="J2760" t="s">
        <v>215</v>
      </c>
      <c r="K2760" t="s">
        <v>215</v>
      </c>
      <c r="L2760" t="s">
        <v>215</v>
      </c>
      <c r="M2760" t="s">
        <v>215</v>
      </c>
      <c r="N2760" t="s">
        <v>135</v>
      </c>
      <c r="O2760" t="s">
        <v>215</v>
      </c>
      <c r="P2760" t="s">
        <v>215</v>
      </c>
      <c r="Q2760" t="s">
        <v>215</v>
      </c>
      <c r="R2760" t="s">
        <v>215</v>
      </c>
      <c r="S2760">
        <v>25</v>
      </c>
      <c r="T2760">
        <v>19700</v>
      </c>
      <c r="U2760">
        <v>22600</v>
      </c>
      <c r="V2760">
        <v>25600</v>
      </c>
      <c r="W2760">
        <v>35</v>
      </c>
      <c r="X2760">
        <v>0</v>
      </c>
      <c r="Y2760">
        <v>35</v>
      </c>
      <c r="Z2760">
        <v>5.7</v>
      </c>
      <c r="AA2760">
        <v>2.9</v>
      </c>
      <c r="AB2760">
        <v>77.099999999999994</v>
      </c>
      <c r="AC2760">
        <v>85.7</v>
      </c>
      <c r="AD2760">
        <v>91.4</v>
      </c>
    </row>
    <row r="2761" spans="1:30" x14ac:dyDescent="0.25">
      <c r="A2761" t="str">
        <f t="shared" si="43"/>
        <v>2017/20181MaleArchitecture, building and planning1 or 2 A level passes</v>
      </c>
      <c r="B2761" t="s">
        <v>218</v>
      </c>
      <c r="C2761" t="s">
        <v>191</v>
      </c>
      <c r="D2761">
        <v>1</v>
      </c>
      <c r="E2761" t="s">
        <v>3</v>
      </c>
      <c r="F2761" t="s">
        <v>161</v>
      </c>
      <c r="G2761" t="s">
        <v>215</v>
      </c>
      <c r="H2761" t="s">
        <v>215</v>
      </c>
      <c r="I2761" t="s">
        <v>215</v>
      </c>
      <c r="J2761" t="s">
        <v>215</v>
      </c>
      <c r="K2761" t="s">
        <v>215</v>
      </c>
      <c r="L2761" t="s">
        <v>215</v>
      </c>
      <c r="M2761" t="s">
        <v>215</v>
      </c>
      <c r="N2761" t="s">
        <v>105</v>
      </c>
      <c r="O2761" t="s">
        <v>215</v>
      </c>
      <c r="P2761" t="s">
        <v>215</v>
      </c>
      <c r="Q2761" t="s">
        <v>215</v>
      </c>
      <c r="R2761" t="s">
        <v>215</v>
      </c>
      <c r="S2761">
        <v>130</v>
      </c>
      <c r="T2761">
        <v>19300</v>
      </c>
      <c r="U2761">
        <v>24500</v>
      </c>
      <c r="V2761">
        <v>28100</v>
      </c>
      <c r="W2761">
        <v>200</v>
      </c>
      <c r="X2761">
        <v>0</v>
      </c>
      <c r="Y2761">
        <v>200</v>
      </c>
      <c r="Z2761">
        <v>5</v>
      </c>
      <c r="AA2761">
        <v>8.6</v>
      </c>
      <c r="AB2761">
        <v>66.8</v>
      </c>
      <c r="AC2761">
        <v>79.8</v>
      </c>
      <c r="AD2761">
        <v>86.4</v>
      </c>
    </row>
    <row r="2762" spans="1:30" x14ac:dyDescent="0.25">
      <c r="A2762" t="str">
        <f t="shared" si="43"/>
        <v>2017/20181MaleArchitecture, building and planningBTEC</v>
      </c>
      <c r="B2762" t="s">
        <v>218</v>
      </c>
      <c r="C2762" t="s">
        <v>191</v>
      </c>
      <c r="D2762">
        <v>1</v>
      </c>
      <c r="E2762" t="s">
        <v>3</v>
      </c>
      <c r="F2762" t="s">
        <v>161</v>
      </c>
      <c r="G2762" t="s">
        <v>215</v>
      </c>
      <c r="H2762" t="s">
        <v>215</v>
      </c>
      <c r="I2762" t="s">
        <v>215</v>
      </c>
      <c r="J2762" t="s">
        <v>215</v>
      </c>
      <c r="K2762" t="s">
        <v>215</v>
      </c>
      <c r="L2762" t="s">
        <v>215</v>
      </c>
      <c r="M2762" t="s">
        <v>215</v>
      </c>
      <c r="N2762" t="s">
        <v>106</v>
      </c>
      <c r="O2762" t="s">
        <v>215</v>
      </c>
      <c r="P2762" t="s">
        <v>215</v>
      </c>
      <c r="Q2762" t="s">
        <v>215</v>
      </c>
      <c r="R2762" t="s">
        <v>215</v>
      </c>
      <c r="S2762">
        <v>310</v>
      </c>
      <c r="T2762">
        <v>19600</v>
      </c>
      <c r="U2762">
        <v>24800</v>
      </c>
      <c r="V2762">
        <v>30300</v>
      </c>
      <c r="W2762">
        <v>425</v>
      </c>
      <c r="X2762">
        <v>0</v>
      </c>
      <c r="Y2762">
        <v>425</v>
      </c>
      <c r="Z2762">
        <v>4</v>
      </c>
      <c r="AA2762">
        <v>6.7</v>
      </c>
      <c r="AB2762">
        <v>73.900000000000006</v>
      </c>
      <c r="AC2762">
        <v>83.4</v>
      </c>
      <c r="AD2762">
        <v>89.3</v>
      </c>
    </row>
    <row r="2763" spans="1:30" x14ac:dyDescent="0.25">
      <c r="A2763" t="str">
        <f t="shared" si="43"/>
        <v>2017/20181MaleArchitecture, building and planningOther</v>
      </c>
      <c r="B2763" t="s">
        <v>218</v>
      </c>
      <c r="C2763" t="s">
        <v>191</v>
      </c>
      <c r="D2763">
        <v>1</v>
      </c>
      <c r="E2763" t="s">
        <v>3</v>
      </c>
      <c r="F2763" t="s">
        <v>161</v>
      </c>
      <c r="G2763" t="s">
        <v>215</v>
      </c>
      <c r="H2763" t="s">
        <v>215</v>
      </c>
      <c r="I2763" t="s">
        <v>215</v>
      </c>
      <c r="J2763" t="s">
        <v>215</v>
      </c>
      <c r="K2763" t="s">
        <v>215</v>
      </c>
      <c r="L2763" t="s">
        <v>215</v>
      </c>
      <c r="M2763" t="s">
        <v>215</v>
      </c>
      <c r="N2763" t="s">
        <v>27</v>
      </c>
      <c r="O2763" t="s">
        <v>215</v>
      </c>
      <c r="P2763" t="s">
        <v>215</v>
      </c>
      <c r="Q2763" t="s">
        <v>215</v>
      </c>
      <c r="R2763" t="s">
        <v>215</v>
      </c>
      <c r="S2763">
        <v>85</v>
      </c>
      <c r="T2763">
        <v>19700</v>
      </c>
      <c r="U2763">
        <v>23700</v>
      </c>
      <c r="V2763">
        <v>29900</v>
      </c>
      <c r="W2763">
        <v>135</v>
      </c>
      <c r="X2763">
        <v>0</v>
      </c>
      <c r="Y2763">
        <v>135</v>
      </c>
      <c r="Z2763">
        <v>4.9000000000000004</v>
      </c>
      <c r="AA2763">
        <v>8.6999999999999993</v>
      </c>
      <c r="AB2763">
        <v>66.599999999999994</v>
      </c>
      <c r="AC2763">
        <v>77.2</v>
      </c>
      <c r="AD2763">
        <v>86.4</v>
      </c>
    </row>
    <row r="2764" spans="1:30" x14ac:dyDescent="0.25">
      <c r="A2764" t="str">
        <f t="shared" si="43"/>
        <v>2017/20181MaleArchitecture, building and planningNot known</v>
      </c>
      <c r="B2764" t="s">
        <v>218</v>
      </c>
      <c r="C2764" t="s">
        <v>191</v>
      </c>
      <c r="D2764">
        <v>1</v>
      </c>
      <c r="E2764" t="s">
        <v>3</v>
      </c>
      <c r="F2764" t="s">
        <v>161</v>
      </c>
      <c r="G2764" t="s">
        <v>215</v>
      </c>
      <c r="H2764" t="s">
        <v>215</v>
      </c>
      <c r="I2764" t="s">
        <v>215</v>
      </c>
      <c r="J2764" t="s">
        <v>215</v>
      </c>
      <c r="K2764" t="s">
        <v>215</v>
      </c>
      <c r="L2764" t="s">
        <v>215</v>
      </c>
      <c r="M2764" t="s">
        <v>215</v>
      </c>
      <c r="N2764" t="s">
        <v>2</v>
      </c>
      <c r="O2764" t="s">
        <v>215</v>
      </c>
      <c r="P2764" t="s">
        <v>215</v>
      </c>
      <c r="Q2764" t="s">
        <v>215</v>
      </c>
      <c r="R2764" t="s">
        <v>215</v>
      </c>
      <c r="S2764">
        <v>120</v>
      </c>
      <c r="T2764">
        <v>18900</v>
      </c>
      <c r="U2764">
        <v>23400</v>
      </c>
      <c r="V2764">
        <v>28600</v>
      </c>
      <c r="W2764">
        <v>190</v>
      </c>
      <c r="X2764">
        <v>10</v>
      </c>
      <c r="Y2764">
        <v>170</v>
      </c>
      <c r="Z2764">
        <v>4.0999999999999996</v>
      </c>
      <c r="AA2764">
        <v>6.8</v>
      </c>
      <c r="AB2764">
        <v>70</v>
      </c>
      <c r="AC2764">
        <v>77.900000000000006</v>
      </c>
      <c r="AD2764">
        <v>89.1</v>
      </c>
    </row>
    <row r="2765" spans="1:30" x14ac:dyDescent="0.25">
      <c r="A2765" t="str">
        <f t="shared" si="43"/>
        <v>2017/20181MaleBiosciences4 As or more</v>
      </c>
      <c r="B2765" t="s">
        <v>218</v>
      </c>
      <c r="C2765" t="s">
        <v>191</v>
      </c>
      <c r="D2765">
        <v>1</v>
      </c>
      <c r="E2765" t="s">
        <v>3</v>
      </c>
      <c r="F2765" t="s">
        <v>142</v>
      </c>
      <c r="G2765" t="s">
        <v>215</v>
      </c>
      <c r="H2765" t="s">
        <v>215</v>
      </c>
      <c r="I2765" t="s">
        <v>215</v>
      </c>
      <c r="J2765" t="s">
        <v>215</v>
      </c>
      <c r="K2765" t="s">
        <v>215</v>
      </c>
      <c r="L2765" t="s">
        <v>215</v>
      </c>
      <c r="M2765" t="s">
        <v>215</v>
      </c>
      <c r="N2765" t="s">
        <v>236</v>
      </c>
      <c r="O2765" t="s">
        <v>215</v>
      </c>
      <c r="P2765" t="s">
        <v>215</v>
      </c>
      <c r="Q2765" t="s">
        <v>215</v>
      </c>
      <c r="R2765" t="s">
        <v>215</v>
      </c>
      <c r="S2765">
        <v>75</v>
      </c>
      <c r="T2765">
        <v>19000</v>
      </c>
      <c r="U2765">
        <v>25900</v>
      </c>
      <c r="V2765">
        <v>31800</v>
      </c>
      <c r="W2765">
        <v>205</v>
      </c>
      <c r="X2765">
        <v>0</v>
      </c>
      <c r="Y2765">
        <v>205</v>
      </c>
      <c r="Z2765">
        <v>6.5</v>
      </c>
      <c r="AA2765">
        <v>4.7</v>
      </c>
      <c r="AB2765">
        <v>36.700000000000003</v>
      </c>
      <c r="AC2765">
        <v>61.6</v>
      </c>
      <c r="AD2765">
        <v>88.9</v>
      </c>
    </row>
    <row r="2766" spans="1:30" x14ac:dyDescent="0.25">
      <c r="A2766" t="str">
        <f t="shared" si="43"/>
        <v>2017/20181MaleBiosciences360 points</v>
      </c>
      <c r="B2766" t="s">
        <v>218</v>
      </c>
      <c r="C2766" t="s">
        <v>191</v>
      </c>
      <c r="D2766">
        <v>1</v>
      </c>
      <c r="E2766" t="s">
        <v>3</v>
      </c>
      <c r="F2766" t="s">
        <v>142</v>
      </c>
      <c r="G2766" t="s">
        <v>215</v>
      </c>
      <c r="H2766" t="s">
        <v>215</v>
      </c>
      <c r="I2766" t="s">
        <v>215</v>
      </c>
      <c r="J2766" t="s">
        <v>215</v>
      </c>
      <c r="K2766" t="s">
        <v>215</v>
      </c>
      <c r="L2766" t="s">
        <v>215</v>
      </c>
      <c r="M2766" t="s">
        <v>215</v>
      </c>
      <c r="N2766" t="s">
        <v>102</v>
      </c>
      <c r="O2766" t="s">
        <v>215</v>
      </c>
      <c r="P2766" t="s">
        <v>215</v>
      </c>
      <c r="Q2766" t="s">
        <v>215</v>
      </c>
      <c r="R2766" t="s">
        <v>215</v>
      </c>
      <c r="S2766">
        <v>140</v>
      </c>
      <c r="T2766">
        <v>16800</v>
      </c>
      <c r="U2766">
        <v>21200</v>
      </c>
      <c r="V2766">
        <v>29200</v>
      </c>
      <c r="W2766">
        <v>360</v>
      </c>
      <c r="X2766">
        <v>0</v>
      </c>
      <c r="Y2766">
        <v>360</v>
      </c>
      <c r="Z2766">
        <v>5</v>
      </c>
      <c r="AA2766">
        <v>8.4</v>
      </c>
      <c r="AB2766">
        <v>38.4</v>
      </c>
      <c r="AC2766">
        <v>62.7</v>
      </c>
      <c r="AD2766">
        <v>86.6</v>
      </c>
    </row>
    <row r="2767" spans="1:30" x14ac:dyDescent="0.25">
      <c r="A2767" t="str">
        <f t="shared" si="43"/>
        <v>2017/20181MaleBiosciences300-359 points</v>
      </c>
      <c r="B2767" t="s">
        <v>218</v>
      </c>
      <c r="C2767" t="s">
        <v>191</v>
      </c>
      <c r="D2767">
        <v>1</v>
      </c>
      <c r="E2767" t="s">
        <v>3</v>
      </c>
      <c r="F2767" t="s">
        <v>142</v>
      </c>
      <c r="G2767" t="s">
        <v>215</v>
      </c>
      <c r="H2767" t="s">
        <v>215</v>
      </c>
      <c r="I2767" t="s">
        <v>215</v>
      </c>
      <c r="J2767" t="s">
        <v>215</v>
      </c>
      <c r="K2767" t="s">
        <v>215</v>
      </c>
      <c r="L2767" t="s">
        <v>215</v>
      </c>
      <c r="M2767" t="s">
        <v>215</v>
      </c>
      <c r="N2767" t="s">
        <v>103</v>
      </c>
      <c r="O2767" t="s">
        <v>215</v>
      </c>
      <c r="P2767" t="s">
        <v>215</v>
      </c>
      <c r="Q2767" t="s">
        <v>215</v>
      </c>
      <c r="R2767" t="s">
        <v>215</v>
      </c>
      <c r="S2767">
        <v>440</v>
      </c>
      <c r="T2767">
        <v>14600</v>
      </c>
      <c r="U2767">
        <v>19300</v>
      </c>
      <c r="V2767">
        <v>24100</v>
      </c>
      <c r="W2767">
        <v>1115</v>
      </c>
      <c r="X2767">
        <v>0</v>
      </c>
      <c r="Y2767">
        <v>1115</v>
      </c>
      <c r="Z2767">
        <v>3.9</v>
      </c>
      <c r="AA2767">
        <v>6.9</v>
      </c>
      <c r="AB2767">
        <v>40.6</v>
      </c>
      <c r="AC2767">
        <v>65.7</v>
      </c>
      <c r="AD2767">
        <v>89.2</v>
      </c>
    </row>
    <row r="2768" spans="1:30" x14ac:dyDescent="0.25">
      <c r="A2768" t="str">
        <f t="shared" si="43"/>
        <v>2017/20181MaleBiosciences240-299 points</v>
      </c>
      <c r="B2768" t="s">
        <v>218</v>
      </c>
      <c r="C2768" t="s">
        <v>191</v>
      </c>
      <c r="D2768">
        <v>1</v>
      </c>
      <c r="E2768" t="s">
        <v>3</v>
      </c>
      <c r="F2768" t="s">
        <v>142</v>
      </c>
      <c r="G2768" t="s">
        <v>215</v>
      </c>
      <c r="H2768" t="s">
        <v>215</v>
      </c>
      <c r="I2768" t="s">
        <v>215</v>
      </c>
      <c r="J2768" t="s">
        <v>215</v>
      </c>
      <c r="K2768" t="s">
        <v>215</v>
      </c>
      <c r="L2768" t="s">
        <v>215</v>
      </c>
      <c r="M2768" t="s">
        <v>215</v>
      </c>
      <c r="N2768" t="s">
        <v>104</v>
      </c>
      <c r="O2768" t="s">
        <v>215</v>
      </c>
      <c r="P2768" t="s">
        <v>215</v>
      </c>
      <c r="Q2768" t="s">
        <v>215</v>
      </c>
      <c r="R2768" t="s">
        <v>215</v>
      </c>
      <c r="S2768">
        <v>315</v>
      </c>
      <c r="T2768">
        <v>13500</v>
      </c>
      <c r="U2768">
        <v>17900</v>
      </c>
      <c r="V2768">
        <v>21900</v>
      </c>
      <c r="W2768">
        <v>745</v>
      </c>
      <c r="X2768">
        <v>0</v>
      </c>
      <c r="Y2768">
        <v>745</v>
      </c>
      <c r="Z2768">
        <v>4</v>
      </c>
      <c r="AA2768">
        <v>7</v>
      </c>
      <c r="AB2768">
        <v>42.6</v>
      </c>
      <c r="AC2768">
        <v>68.400000000000006</v>
      </c>
      <c r="AD2768">
        <v>88.9</v>
      </c>
    </row>
    <row r="2769" spans="1:30" x14ac:dyDescent="0.25">
      <c r="A2769" t="str">
        <f t="shared" si="43"/>
        <v>2017/20181MaleBiosciences180-239 points</v>
      </c>
      <c r="B2769" t="s">
        <v>218</v>
      </c>
      <c r="C2769" t="s">
        <v>191</v>
      </c>
      <c r="D2769">
        <v>1</v>
      </c>
      <c r="E2769" t="s">
        <v>3</v>
      </c>
      <c r="F2769" t="s">
        <v>142</v>
      </c>
      <c r="G2769" t="s">
        <v>215</v>
      </c>
      <c r="H2769" t="s">
        <v>215</v>
      </c>
      <c r="I2769" t="s">
        <v>215</v>
      </c>
      <c r="J2769" t="s">
        <v>215</v>
      </c>
      <c r="K2769" t="s">
        <v>215</v>
      </c>
      <c r="L2769" t="s">
        <v>215</v>
      </c>
      <c r="M2769" t="s">
        <v>215</v>
      </c>
      <c r="N2769" t="s">
        <v>136</v>
      </c>
      <c r="O2769" t="s">
        <v>215</v>
      </c>
      <c r="P2769" t="s">
        <v>215</v>
      </c>
      <c r="Q2769" t="s">
        <v>215</v>
      </c>
      <c r="R2769" t="s">
        <v>215</v>
      </c>
      <c r="S2769">
        <v>165</v>
      </c>
      <c r="T2769">
        <v>14600</v>
      </c>
      <c r="U2769">
        <v>17900</v>
      </c>
      <c r="V2769">
        <v>20800</v>
      </c>
      <c r="W2769">
        <v>350</v>
      </c>
      <c r="X2769">
        <v>0</v>
      </c>
      <c r="Y2769">
        <v>350</v>
      </c>
      <c r="Z2769">
        <v>5.0999999999999996</v>
      </c>
      <c r="AA2769">
        <v>8.6</v>
      </c>
      <c r="AB2769">
        <v>47.2</v>
      </c>
      <c r="AC2769">
        <v>70.2</v>
      </c>
      <c r="AD2769">
        <v>86.3</v>
      </c>
    </row>
    <row r="2770" spans="1:30" x14ac:dyDescent="0.25">
      <c r="A2770" t="str">
        <f t="shared" si="43"/>
        <v>2017/20181MaleBiosciencesBelow 180 points</v>
      </c>
      <c r="B2770" t="s">
        <v>218</v>
      </c>
      <c r="C2770" t="s">
        <v>191</v>
      </c>
      <c r="D2770">
        <v>1</v>
      </c>
      <c r="E2770" t="s">
        <v>3</v>
      </c>
      <c r="F2770" t="s">
        <v>142</v>
      </c>
      <c r="G2770" t="s">
        <v>215</v>
      </c>
      <c r="H2770" t="s">
        <v>215</v>
      </c>
      <c r="I2770" t="s">
        <v>215</v>
      </c>
      <c r="J2770" t="s">
        <v>215</v>
      </c>
      <c r="K2770" t="s">
        <v>215</v>
      </c>
      <c r="L2770" t="s">
        <v>215</v>
      </c>
      <c r="M2770" t="s">
        <v>215</v>
      </c>
      <c r="N2770" t="s">
        <v>135</v>
      </c>
      <c r="O2770" t="s">
        <v>215</v>
      </c>
      <c r="P2770" t="s">
        <v>215</v>
      </c>
      <c r="Q2770" t="s">
        <v>215</v>
      </c>
      <c r="R2770" t="s">
        <v>215</v>
      </c>
      <c r="S2770">
        <v>40</v>
      </c>
      <c r="T2770">
        <v>12400</v>
      </c>
      <c r="U2770">
        <v>17900</v>
      </c>
      <c r="V2770">
        <v>21500</v>
      </c>
      <c r="W2770">
        <v>80</v>
      </c>
      <c r="X2770">
        <v>0</v>
      </c>
      <c r="Y2770">
        <v>80</v>
      </c>
      <c r="Z2770">
        <v>6.3</v>
      </c>
      <c r="AA2770">
        <v>14.5</v>
      </c>
      <c r="AB2770">
        <v>48.4</v>
      </c>
      <c r="AC2770">
        <v>66</v>
      </c>
      <c r="AD2770">
        <v>79.2</v>
      </c>
    </row>
    <row r="2771" spans="1:30" x14ac:dyDescent="0.25">
      <c r="A2771" t="str">
        <f t="shared" si="43"/>
        <v>2017/20181MaleBiosciences1 or 2 A level passes</v>
      </c>
      <c r="B2771" t="s">
        <v>218</v>
      </c>
      <c r="C2771" t="s">
        <v>191</v>
      </c>
      <c r="D2771">
        <v>1</v>
      </c>
      <c r="E2771" t="s">
        <v>3</v>
      </c>
      <c r="F2771" t="s">
        <v>142</v>
      </c>
      <c r="G2771" t="s">
        <v>215</v>
      </c>
      <c r="H2771" t="s">
        <v>215</v>
      </c>
      <c r="I2771" t="s">
        <v>215</v>
      </c>
      <c r="J2771" t="s">
        <v>215</v>
      </c>
      <c r="K2771" t="s">
        <v>215</v>
      </c>
      <c r="L2771" t="s">
        <v>215</v>
      </c>
      <c r="M2771" t="s">
        <v>215</v>
      </c>
      <c r="N2771" t="s">
        <v>105</v>
      </c>
      <c r="O2771" t="s">
        <v>215</v>
      </c>
      <c r="P2771" t="s">
        <v>215</v>
      </c>
      <c r="Q2771" t="s">
        <v>215</v>
      </c>
      <c r="R2771" t="s">
        <v>215</v>
      </c>
      <c r="S2771">
        <v>75</v>
      </c>
      <c r="T2771">
        <v>14600</v>
      </c>
      <c r="U2771">
        <v>18600</v>
      </c>
      <c r="V2771">
        <v>22300</v>
      </c>
      <c r="W2771">
        <v>165</v>
      </c>
      <c r="X2771">
        <v>0</v>
      </c>
      <c r="Y2771">
        <v>165</v>
      </c>
      <c r="Z2771">
        <v>5.5</v>
      </c>
      <c r="AA2771">
        <v>9.9</v>
      </c>
      <c r="AB2771">
        <v>47.3</v>
      </c>
      <c r="AC2771">
        <v>69.2</v>
      </c>
      <c r="AD2771">
        <v>84.7</v>
      </c>
    </row>
    <row r="2772" spans="1:30" x14ac:dyDescent="0.25">
      <c r="A2772" t="str">
        <f t="shared" si="43"/>
        <v>2017/20181MaleBiosciencesBTEC</v>
      </c>
      <c r="B2772" t="s">
        <v>218</v>
      </c>
      <c r="C2772" t="s">
        <v>191</v>
      </c>
      <c r="D2772">
        <v>1</v>
      </c>
      <c r="E2772" t="s">
        <v>3</v>
      </c>
      <c r="F2772" t="s">
        <v>142</v>
      </c>
      <c r="G2772" t="s">
        <v>215</v>
      </c>
      <c r="H2772" t="s">
        <v>215</v>
      </c>
      <c r="I2772" t="s">
        <v>215</v>
      </c>
      <c r="J2772" t="s">
        <v>215</v>
      </c>
      <c r="K2772" t="s">
        <v>215</v>
      </c>
      <c r="L2772" t="s">
        <v>215</v>
      </c>
      <c r="M2772" t="s">
        <v>215</v>
      </c>
      <c r="N2772" t="s">
        <v>106</v>
      </c>
      <c r="O2772" t="s">
        <v>215</v>
      </c>
      <c r="P2772" t="s">
        <v>215</v>
      </c>
      <c r="Q2772" t="s">
        <v>215</v>
      </c>
      <c r="R2772" t="s">
        <v>215</v>
      </c>
      <c r="S2772">
        <v>95</v>
      </c>
      <c r="T2772">
        <v>12000</v>
      </c>
      <c r="U2772">
        <v>15300</v>
      </c>
      <c r="V2772">
        <v>19300</v>
      </c>
      <c r="W2772">
        <v>170</v>
      </c>
      <c r="X2772">
        <v>0</v>
      </c>
      <c r="Y2772">
        <v>170</v>
      </c>
      <c r="Z2772">
        <v>1.8</v>
      </c>
      <c r="AA2772">
        <v>10.4</v>
      </c>
      <c r="AB2772">
        <v>58.7</v>
      </c>
      <c r="AC2772">
        <v>76.400000000000006</v>
      </c>
      <c r="AD2772">
        <v>87.8</v>
      </c>
    </row>
    <row r="2773" spans="1:30" x14ac:dyDescent="0.25">
      <c r="A2773" t="str">
        <f t="shared" si="43"/>
        <v>2017/20181MaleBiosciencesOther</v>
      </c>
      <c r="B2773" t="s">
        <v>218</v>
      </c>
      <c r="C2773" t="s">
        <v>191</v>
      </c>
      <c r="D2773">
        <v>1</v>
      </c>
      <c r="E2773" t="s">
        <v>3</v>
      </c>
      <c r="F2773" t="s">
        <v>142</v>
      </c>
      <c r="G2773" t="s">
        <v>215</v>
      </c>
      <c r="H2773" t="s">
        <v>215</v>
      </c>
      <c r="I2773" t="s">
        <v>215</v>
      </c>
      <c r="J2773" t="s">
        <v>215</v>
      </c>
      <c r="K2773" t="s">
        <v>215</v>
      </c>
      <c r="L2773" t="s">
        <v>215</v>
      </c>
      <c r="M2773" t="s">
        <v>215</v>
      </c>
      <c r="N2773" t="s">
        <v>27</v>
      </c>
      <c r="O2773" t="s">
        <v>215</v>
      </c>
      <c r="P2773" t="s">
        <v>215</v>
      </c>
      <c r="Q2773" t="s">
        <v>215</v>
      </c>
      <c r="R2773" t="s">
        <v>215</v>
      </c>
      <c r="S2773">
        <v>50</v>
      </c>
      <c r="T2773">
        <v>12800</v>
      </c>
      <c r="U2773">
        <v>18200</v>
      </c>
      <c r="V2773">
        <v>22600</v>
      </c>
      <c r="W2773">
        <v>150</v>
      </c>
      <c r="X2773">
        <v>0</v>
      </c>
      <c r="Y2773">
        <v>150</v>
      </c>
      <c r="Z2773">
        <v>6.3</v>
      </c>
      <c r="AA2773">
        <v>10.5</v>
      </c>
      <c r="AB2773">
        <v>35.799999999999997</v>
      </c>
      <c r="AC2773">
        <v>59.1</v>
      </c>
      <c r="AD2773">
        <v>83.2</v>
      </c>
    </row>
    <row r="2774" spans="1:30" x14ac:dyDescent="0.25">
      <c r="A2774" t="str">
        <f t="shared" si="43"/>
        <v>2017/20181MaleBiosciencesNot known</v>
      </c>
      <c r="B2774" t="s">
        <v>218</v>
      </c>
      <c r="C2774" t="s">
        <v>191</v>
      </c>
      <c r="D2774">
        <v>1</v>
      </c>
      <c r="E2774" t="s">
        <v>3</v>
      </c>
      <c r="F2774" t="s">
        <v>142</v>
      </c>
      <c r="G2774" t="s">
        <v>215</v>
      </c>
      <c r="H2774" t="s">
        <v>215</v>
      </c>
      <c r="I2774" t="s">
        <v>215</v>
      </c>
      <c r="J2774" t="s">
        <v>215</v>
      </c>
      <c r="K2774" t="s">
        <v>215</v>
      </c>
      <c r="L2774" t="s">
        <v>215</v>
      </c>
      <c r="M2774" t="s">
        <v>215</v>
      </c>
      <c r="N2774" t="s">
        <v>2</v>
      </c>
      <c r="O2774" t="s">
        <v>215</v>
      </c>
      <c r="P2774" t="s">
        <v>215</v>
      </c>
      <c r="Q2774" t="s">
        <v>215</v>
      </c>
      <c r="R2774" t="s">
        <v>215</v>
      </c>
      <c r="S2774">
        <v>85</v>
      </c>
      <c r="T2774">
        <v>12800</v>
      </c>
      <c r="U2774">
        <v>18600</v>
      </c>
      <c r="V2774">
        <v>24500</v>
      </c>
      <c r="W2774">
        <v>205</v>
      </c>
      <c r="X2774">
        <v>5.8</v>
      </c>
      <c r="Y2774">
        <v>195</v>
      </c>
      <c r="Z2774">
        <v>5</v>
      </c>
      <c r="AA2774">
        <v>9</v>
      </c>
      <c r="AB2774">
        <v>44.9</v>
      </c>
      <c r="AC2774">
        <v>62.5</v>
      </c>
      <c r="AD2774">
        <v>86.1</v>
      </c>
    </row>
    <row r="2775" spans="1:30" x14ac:dyDescent="0.25">
      <c r="A2775" t="str">
        <f t="shared" si="43"/>
        <v>2017/20181MaleBusiness and management4 As or more</v>
      </c>
      <c r="B2775" t="s">
        <v>218</v>
      </c>
      <c r="C2775" t="s">
        <v>191</v>
      </c>
      <c r="D2775">
        <v>1</v>
      </c>
      <c r="E2775" t="s">
        <v>3</v>
      </c>
      <c r="F2775" t="s">
        <v>171</v>
      </c>
      <c r="G2775" t="s">
        <v>215</v>
      </c>
      <c r="H2775" t="s">
        <v>215</v>
      </c>
      <c r="I2775" t="s">
        <v>215</v>
      </c>
      <c r="J2775" t="s">
        <v>215</v>
      </c>
      <c r="K2775" t="s">
        <v>215</v>
      </c>
      <c r="L2775" t="s">
        <v>215</v>
      </c>
      <c r="M2775" t="s">
        <v>215</v>
      </c>
      <c r="N2775" t="s">
        <v>236</v>
      </c>
      <c r="O2775" t="s">
        <v>215</v>
      </c>
      <c r="P2775" t="s">
        <v>215</v>
      </c>
      <c r="Q2775" t="s">
        <v>215</v>
      </c>
      <c r="R2775" t="s">
        <v>215</v>
      </c>
      <c r="S2775">
        <v>60</v>
      </c>
      <c r="T2775">
        <v>26300</v>
      </c>
      <c r="U2775">
        <v>31800</v>
      </c>
      <c r="V2775">
        <v>44200</v>
      </c>
      <c r="W2775">
        <v>80</v>
      </c>
      <c r="X2775">
        <v>0</v>
      </c>
      <c r="Y2775">
        <v>80</v>
      </c>
      <c r="Z2775">
        <v>7.3</v>
      </c>
      <c r="AA2775">
        <v>6.1</v>
      </c>
      <c r="AB2775">
        <v>80.400000000000006</v>
      </c>
      <c r="AC2775">
        <v>84.1</v>
      </c>
      <c r="AD2775">
        <v>86.6</v>
      </c>
    </row>
    <row r="2776" spans="1:30" x14ac:dyDescent="0.25">
      <c r="A2776" t="str">
        <f t="shared" si="43"/>
        <v>2017/20181MaleBusiness and management360 points</v>
      </c>
      <c r="B2776" t="s">
        <v>218</v>
      </c>
      <c r="C2776" t="s">
        <v>191</v>
      </c>
      <c r="D2776">
        <v>1</v>
      </c>
      <c r="E2776" t="s">
        <v>3</v>
      </c>
      <c r="F2776" t="s">
        <v>171</v>
      </c>
      <c r="G2776" t="s">
        <v>215</v>
      </c>
      <c r="H2776" t="s">
        <v>215</v>
      </c>
      <c r="I2776" t="s">
        <v>215</v>
      </c>
      <c r="J2776" t="s">
        <v>215</v>
      </c>
      <c r="K2776" t="s">
        <v>215</v>
      </c>
      <c r="L2776" t="s">
        <v>215</v>
      </c>
      <c r="M2776" t="s">
        <v>215</v>
      </c>
      <c r="N2776" t="s">
        <v>102</v>
      </c>
      <c r="O2776" t="s">
        <v>215</v>
      </c>
      <c r="P2776" t="s">
        <v>215</v>
      </c>
      <c r="Q2776" t="s">
        <v>215</v>
      </c>
      <c r="R2776" t="s">
        <v>215</v>
      </c>
      <c r="S2776">
        <v>325</v>
      </c>
      <c r="T2776">
        <v>23400</v>
      </c>
      <c r="U2776">
        <v>28800</v>
      </c>
      <c r="V2776">
        <v>36900</v>
      </c>
      <c r="W2776">
        <v>440</v>
      </c>
      <c r="X2776">
        <v>0</v>
      </c>
      <c r="Y2776">
        <v>440</v>
      </c>
      <c r="Z2776">
        <v>5.8</v>
      </c>
      <c r="AA2776">
        <v>6.8</v>
      </c>
      <c r="AB2776">
        <v>75.2</v>
      </c>
      <c r="AC2776">
        <v>82.1</v>
      </c>
      <c r="AD2776">
        <v>87.4</v>
      </c>
    </row>
    <row r="2777" spans="1:30" x14ac:dyDescent="0.25">
      <c r="A2777" t="str">
        <f t="shared" si="43"/>
        <v>2017/20181MaleBusiness and management300-359 points</v>
      </c>
      <c r="B2777" t="s">
        <v>218</v>
      </c>
      <c r="C2777" t="s">
        <v>191</v>
      </c>
      <c r="D2777">
        <v>1</v>
      </c>
      <c r="E2777" t="s">
        <v>3</v>
      </c>
      <c r="F2777" t="s">
        <v>171</v>
      </c>
      <c r="G2777" t="s">
        <v>215</v>
      </c>
      <c r="H2777" t="s">
        <v>215</v>
      </c>
      <c r="I2777" t="s">
        <v>215</v>
      </c>
      <c r="J2777" t="s">
        <v>215</v>
      </c>
      <c r="K2777" t="s">
        <v>215</v>
      </c>
      <c r="L2777" t="s">
        <v>215</v>
      </c>
      <c r="M2777" t="s">
        <v>215</v>
      </c>
      <c r="N2777" t="s">
        <v>103</v>
      </c>
      <c r="O2777" t="s">
        <v>215</v>
      </c>
      <c r="P2777" t="s">
        <v>215</v>
      </c>
      <c r="Q2777" t="s">
        <v>215</v>
      </c>
      <c r="R2777" t="s">
        <v>215</v>
      </c>
      <c r="S2777">
        <v>1670</v>
      </c>
      <c r="T2777">
        <v>20100</v>
      </c>
      <c r="U2777">
        <v>24800</v>
      </c>
      <c r="V2777">
        <v>29900</v>
      </c>
      <c r="W2777">
        <v>2235</v>
      </c>
      <c r="X2777">
        <v>0</v>
      </c>
      <c r="Y2777">
        <v>2235</v>
      </c>
      <c r="Z2777">
        <v>5.5</v>
      </c>
      <c r="AA2777">
        <v>7.7</v>
      </c>
      <c r="AB2777">
        <v>76.099999999999994</v>
      </c>
      <c r="AC2777">
        <v>83.6</v>
      </c>
      <c r="AD2777">
        <v>86.7</v>
      </c>
    </row>
    <row r="2778" spans="1:30" x14ac:dyDescent="0.25">
      <c r="A2778" t="str">
        <f t="shared" si="43"/>
        <v>2017/20181MaleBusiness and management240-299 points</v>
      </c>
      <c r="B2778" t="s">
        <v>218</v>
      </c>
      <c r="C2778" t="s">
        <v>191</v>
      </c>
      <c r="D2778">
        <v>1</v>
      </c>
      <c r="E2778" t="s">
        <v>3</v>
      </c>
      <c r="F2778" t="s">
        <v>171</v>
      </c>
      <c r="G2778" t="s">
        <v>215</v>
      </c>
      <c r="H2778" t="s">
        <v>215</v>
      </c>
      <c r="I2778" t="s">
        <v>215</v>
      </c>
      <c r="J2778" t="s">
        <v>215</v>
      </c>
      <c r="K2778" t="s">
        <v>215</v>
      </c>
      <c r="L2778" t="s">
        <v>215</v>
      </c>
      <c r="M2778" t="s">
        <v>215</v>
      </c>
      <c r="N2778" t="s">
        <v>104</v>
      </c>
      <c r="O2778" t="s">
        <v>215</v>
      </c>
      <c r="P2778" t="s">
        <v>215</v>
      </c>
      <c r="Q2778" t="s">
        <v>215</v>
      </c>
      <c r="R2778" t="s">
        <v>215</v>
      </c>
      <c r="S2778">
        <v>1960</v>
      </c>
      <c r="T2778">
        <v>17900</v>
      </c>
      <c r="U2778">
        <v>21900</v>
      </c>
      <c r="V2778">
        <v>27000</v>
      </c>
      <c r="W2778">
        <v>2645</v>
      </c>
      <c r="X2778">
        <v>0</v>
      </c>
      <c r="Y2778">
        <v>2645</v>
      </c>
      <c r="Z2778">
        <v>5.5</v>
      </c>
      <c r="AA2778">
        <v>8.5</v>
      </c>
      <c r="AB2778">
        <v>75.400000000000006</v>
      </c>
      <c r="AC2778">
        <v>82.9</v>
      </c>
      <c r="AD2778">
        <v>86</v>
      </c>
    </row>
    <row r="2779" spans="1:30" x14ac:dyDescent="0.25">
      <c r="A2779" t="str">
        <f t="shared" si="43"/>
        <v>2017/20181MaleBusiness and management180-239 points</v>
      </c>
      <c r="B2779" t="s">
        <v>218</v>
      </c>
      <c r="C2779" t="s">
        <v>191</v>
      </c>
      <c r="D2779">
        <v>1</v>
      </c>
      <c r="E2779" t="s">
        <v>3</v>
      </c>
      <c r="F2779" t="s">
        <v>171</v>
      </c>
      <c r="G2779" t="s">
        <v>215</v>
      </c>
      <c r="H2779" t="s">
        <v>215</v>
      </c>
      <c r="I2779" t="s">
        <v>215</v>
      </c>
      <c r="J2779" t="s">
        <v>215</v>
      </c>
      <c r="K2779" t="s">
        <v>215</v>
      </c>
      <c r="L2779" t="s">
        <v>215</v>
      </c>
      <c r="M2779" t="s">
        <v>215</v>
      </c>
      <c r="N2779" t="s">
        <v>136</v>
      </c>
      <c r="O2779" t="s">
        <v>215</v>
      </c>
      <c r="P2779" t="s">
        <v>215</v>
      </c>
      <c r="Q2779" t="s">
        <v>215</v>
      </c>
      <c r="R2779" t="s">
        <v>215</v>
      </c>
      <c r="S2779">
        <v>1060</v>
      </c>
      <c r="T2779">
        <v>16400</v>
      </c>
      <c r="U2779">
        <v>20100</v>
      </c>
      <c r="V2779">
        <v>23700</v>
      </c>
      <c r="W2779">
        <v>1465</v>
      </c>
      <c r="X2779">
        <v>0</v>
      </c>
      <c r="Y2779">
        <v>1465</v>
      </c>
      <c r="Z2779">
        <v>5.5</v>
      </c>
      <c r="AA2779">
        <v>8.8000000000000007</v>
      </c>
      <c r="AB2779">
        <v>73.7</v>
      </c>
      <c r="AC2779">
        <v>81.8</v>
      </c>
      <c r="AD2779">
        <v>85.7</v>
      </c>
    </row>
    <row r="2780" spans="1:30" x14ac:dyDescent="0.25">
      <c r="A2780" t="str">
        <f t="shared" si="43"/>
        <v>2017/20181MaleBusiness and managementBelow 180 points</v>
      </c>
      <c r="B2780" t="s">
        <v>218</v>
      </c>
      <c r="C2780" t="s">
        <v>191</v>
      </c>
      <c r="D2780">
        <v>1</v>
      </c>
      <c r="E2780" t="s">
        <v>3</v>
      </c>
      <c r="F2780" t="s">
        <v>171</v>
      </c>
      <c r="G2780" t="s">
        <v>215</v>
      </c>
      <c r="H2780" t="s">
        <v>215</v>
      </c>
      <c r="I2780" t="s">
        <v>215</v>
      </c>
      <c r="J2780" t="s">
        <v>215</v>
      </c>
      <c r="K2780" t="s">
        <v>215</v>
      </c>
      <c r="L2780" t="s">
        <v>215</v>
      </c>
      <c r="M2780" t="s">
        <v>215</v>
      </c>
      <c r="N2780" t="s">
        <v>135</v>
      </c>
      <c r="O2780" t="s">
        <v>215</v>
      </c>
      <c r="P2780" t="s">
        <v>215</v>
      </c>
      <c r="Q2780" t="s">
        <v>215</v>
      </c>
      <c r="R2780" t="s">
        <v>215</v>
      </c>
      <c r="S2780">
        <v>145</v>
      </c>
      <c r="T2780">
        <v>16400</v>
      </c>
      <c r="U2780">
        <v>20100</v>
      </c>
      <c r="V2780">
        <v>25200</v>
      </c>
      <c r="W2780">
        <v>205</v>
      </c>
      <c r="X2780">
        <v>0</v>
      </c>
      <c r="Y2780">
        <v>205</v>
      </c>
      <c r="Z2780">
        <v>7.5</v>
      </c>
      <c r="AA2780">
        <v>10.6</v>
      </c>
      <c r="AB2780">
        <v>73.099999999999994</v>
      </c>
      <c r="AC2780">
        <v>77.599999999999994</v>
      </c>
      <c r="AD2780">
        <v>81.900000000000006</v>
      </c>
    </row>
    <row r="2781" spans="1:30" x14ac:dyDescent="0.25">
      <c r="A2781" t="str">
        <f t="shared" si="43"/>
        <v>2017/20181MaleBusiness and management1 or 2 A level passes</v>
      </c>
      <c r="B2781" t="s">
        <v>218</v>
      </c>
      <c r="C2781" t="s">
        <v>191</v>
      </c>
      <c r="D2781">
        <v>1</v>
      </c>
      <c r="E2781" t="s">
        <v>3</v>
      </c>
      <c r="F2781" t="s">
        <v>171</v>
      </c>
      <c r="G2781" t="s">
        <v>215</v>
      </c>
      <c r="H2781" t="s">
        <v>215</v>
      </c>
      <c r="I2781" t="s">
        <v>215</v>
      </c>
      <c r="J2781" t="s">
        <v>215</v>
      </c>
      <c r="K2781" t="s">
        <v>215</v>
      </c>
      <c r="L2781" t="s">
        <v>215</v>
      </c>
      <c r="M2781" t="s">
        <v>215</v>
      </c>
      <c r="N2781" t="s">
        <v>105</v>
      </c>
      <c r="O2781" t="s">
        <v>215</v>
      </c>
      <c r="P2781" t="s">
        <v>215</v>
      </c>
      <c r="Q2781" t="s">
        <v>215</v>
      </c>
      <c r="R2781" t="s">
        <v>215</v>
      </c>
      <c r="S2781">
        <v>995</v>
      </c>
      <c r="T2781">
        <v>15700</v>
      </c>
      <c r="U2781">
        <v>19700</v>
      </c>
      <c r="V2781">
        <v>24800</v>
      </c>
      <c r="W2781">
        <v>1400</v>
      </c>
      <c r="X2781">
        <v>0</v>
      </c>
      <c r="Y2781">
        <v>1400</v>
      </c>
      <c r="Z2781">
        <v>5.4</v>
      </c>
      <c r="AA2781">
        <v>10.199999999999999</v>
      </c>
      <c r="AB2781">
        <v>72.599999999999994</v>
      </c>
      <c r="AC2781">
        <v>80</v>
      </c>
      <c r="AD2781">
        <v>84.4</v>
      </c>
    </row>
    <row r="2782" spans="1:30" x14ac:dyDescent="0.25">
      <c r="A2782" t="str">
        <f t="shared" si="43"/>
        <v>2017/20181MaleBusiness and managementBTEC</v>
      </c>
      <c r="B2782" t="s">
        <v>218</v>
      </c>
      <c r="C2782" t="s">
        <v>191</v>
      </c>
      <c r="D2782">
        <v>1</v>
      </c>
      <c r="E2782" t="s">
        <v>3</v>
      </c>
      <c r="F2782" t="s">
        <v>171</v>
      </c>
      <c r="G2782" t="s">
        <v>215</v>
      </c>
      <c r="H2782" t="s">
        <v>215</v>
      </c>
      <c r="I2782" t="s">
        <v>215</v>
      </c>
      <c r="J2782" t="s">
        <v>215</v>
      </c>
      <c r="K2782" t="s">
        <v>215</v>
      </c>
      <c r="L2782" t="s">
        <v>215</v>
      </c>
      <c r="M2782" t="s">
        <v>215</v>
      </c>
      <c r="N2782" t="s">
        <v>106</v>
      </c>
      <c r="O2782" t="s">
        <v>215</v>
      </c>
      <c r="P2782" t="s">
        <v>215</v>
      </c>
      <c r="Q2782" t="s">
        <v>215</v>
      </c>
      <c r="R2782" t="s">
        <v>215</v>
      </c>
      <c r="S2782">
        <v>1600</v>
      </c>
      <c r="T2782">
        <v>14200</v>
      </c>
      <c r="U2782">
        <v>18600</v>
      </c>
      <c r="V2782">
        <v>22600</v>
      </c>
      <c r="W2782">
        <v>2285</v>
      </c>
      <c r="X2782">
        <v>0</v>
      </c>
      <c r="Y2782">
        <v>2285</v>
      </c>
      <c r="Z2782">
        <v>6.2</v>
      </c>
      <c r="AA2782">
        <v>11.2</v>
      </c>
      <c r="AB2782">
        <v>71.7</v>
      </c>
      <c r="AC2782">
        <v>78.599999999999994</v>
      </c>
      <c r="AD2782">
        <v>82.6</v>
      </c>
    </row>
    <row r="2783" spans="1:30" x14ac:dyDescent="0.25">
      <c r="A2783" t="str">
        <f t="shared" si="43"/>
        <v>2017/20181MaleBusiness and managementOther</v>
      </c>
      <c r="B2783" t="s">
        <v>218</v>
      </c>
      <c r="C2783" t="s">
        <v>191</v>
      </c>
      <c r="D2783">
        <v>1</v>
      </c>
      <c r="E2783" t="s">
        <v>3</v>
      </c>
      <c r="F2783" t="s">
        <v>171</v>
      </c>
      <c r="G2783" t="s">
        <v>215</v>
      </c>
      <c r="H2783" t="s">
        <v>215</v>
      </c>
      <c r="I2783" t="s">
        <v>215</v>
      </c>
      <c r="J2783" t="s">
        <v>215</v>
      </c>
      <c r="K2783" t="s">
        <v>215</v>
      </c>
      <c r="L2783" t="s">
        <v>215</v>
      </c>
      <c r="M2783" t="s">
        <v>215</v>
      </c>
      <c r="N2783" t="s">
        <v>27</v>
      </c>
      <c r="O2783" t="s">
        <v>215</v>
      </c>
      <c r="P2783" t="s">
        <v>215</v>
      </c>
      <c r="Q2783" t="s">
        <v>215</v>
      </c>
      <c r="R2783" t="s">
        <v>215</v>
      </c>
      <c r="S2783">
        <v>600</v>
      </c>
      <c r="T2783">
        <v>15700</v>
      </c>
      <c r="U2783">
        <v>19700</v>
      </c>
      <c r="V2783">
        <v>24100</v>
      </c>
      <c r="W2783">
        <v>845</v>
      </c>
      <c r="X2783">
        <v>0</v>
      </c>
      <c r="Y2783">
        <v>845</v>
      </c>
      <c r="Z2783">
        <v>5.7</v>
      </c>
      <c r="AA2783">
        <v>9.9</v>
      </c>
      <c r="AB2783">
        <v>73.3</v>
      </c>
      <c r="AC2783">
        <v>80.8</v>
      </c>
      <c r="AD2783">
        <v>84.4</v>
      </c>
    </row>
    <row r="2784" spans="1:30" x14ac:dyDescent="0.25">
      <c r="A2784" t="str">
        <f t="shared" si="43"/>
        <v>2017/20181MaleBusiness and managementNot known</v>
      </c>
      <c r="B2784" t="s">
        <v>218</v>
      </c>
      <c r="C2784" t="s">
        <v>191</v>
      </c>
      <c r="D2784">
        <v>1</v>
      </c>
      <c r="E2784" t="s">
        <v>3</v>
      </c>
      <c r="F2784" t="s">
        <v>171</v>
      </c>
      <c r="G2784" t="s">
        <v>215</v>
      </c>
      <c r="H2784" t="s">
        <v>215</v>
      </c>
      <c r="I2784" t="s">
        <v>215</v>
      </c>
      <c r="J2784" t="s">
        <v>215</v>
      </c>
      <c r="K2784" t="s">
        <v>215</v>
      </c>
      <c r="L2784" t="s">
        <v>215</v>
      </c>
      <c r="M2784" t="s">
        <v>215</v>
      </c>
      <c r="N2784" t="s">
        <v>2</v>
      </c>
      <c r="O2784" t="s">
        <v>215</v>
      </c>
      <c r="P2784" t="s">
        <v>215</v>
      </c>
      <c r="Q2784" t="s">
        <v>215</v>
      </c>
      <c r="R2784" t="s">
        <v>215</v>
      </c>
      <c r="S2784">
        <v>475</v>
      </c>
      <c r="T2784">
        <v>16400</v>
      </c>
      <c r="U2784">
        <v>20100</v>
      </c>
      <c r="V2784">
        <v>25900</v>
      </c>
      <c r="W2784">
        <v>935</v>
      </c>
      <c r="X2784">
        <v>14.6</v>
      </c>
      <c r="Y2784">
        <v>795</v>
      </c>
      <c r="Z2784">
        <v>10.1</v>
      </c>
      <c r="AA2784">
        <v>9.1999999999999993</v>
      </c>
      <c r="AB2784">
        <v>61.6</v>
      </c>
      <c r="AC2784">
        <v>68.099999999999994</v>
      </c>
      <c r="AD2784">
        <v>80.7</v>
      </c>
    </row>
    <row r="2785" spans="1:30" x14ac:dyDescent="0.25">
      <c r="A2785" t="str">
        <f t="shared" si="43"/>
        <v>2017/20181MaleCeltic studiesOther</v>
      </c>
      <c r="B2785" t="s">
        <v>218</v>
      </c>
      <c r="C2785" t="s">
        <v>191</v>
      </c>
      <c r="D2785">
        <v>1</v>
      </c>
      <c r="E2785" t="s">
        <v>3</v>
      </c>
      <c r="F2785" t="s">
        <v>175</v>
      </c>
      <c r="G2785" t="s">
        <v>215</v>
      </c>
      <c r="H2785" t="s">
        <v>215</v>
      </c>
      <c r="I2785" t="s">
        <v>215</v>
      </c>
      <c r="J2785" t="s">
        <v>215</v>
      </c>
      <c r="K2785" t="s">
        <v>215</v>
      </c>
      <c r="L2785" t="s">
        <v>215</v>
      </c>
      <c r="M2785" t="s">
        <v>215</v>
      </c>
      <c r="N2785" t="s">
        <v>27</v>
      </c>
      <c r="O2785" t="s">
        <v>215</v>
      </c>
      <c r="P2785" t="s">
        <v>215</v>
      </c>
      <c r="Q2785" t="s">
        <v>215</v>
      </c>
      <c r="R2785" t="s">
        <v>215</v>
      </c>
      <c r="S2785" t="s">
        <v>216</v>
      </c>
      <c r="T2785" t="s">
        <v>216</v>
      </c>
      <c r="U2785" t="s">
        <v>216</v>
      </c>
      <c r="V2785" t="s">
        <v>216</v>
      </c>
      <c r="W2785" t="s">
        <v>216</v>
      </c>
      <c r="X2785" t="s">
        <v>216</v>
      </c>
      <c r="Y2785" t="s">
        <v>216</v>
      </c>
      <c r="Z2785" t="s">
        <v>216</v>
      </c>
      <c r="AA2785" t="s">
        <v>216</v>
      </c>
      <c r="AB2785" t="s">
        <v>216</v>
      </c>
      <c r="AC2785" t="s">
        <v>216</v>
      </c>
      <c r="AD2785" t="s">
        <v>216</v>
      </c>
    </row>
    <row r="2786" spans="1:30" x14ac:dyDescent="0.25">
      <c r="A2786" t="str">
        <f t="shared" si="43"/>
        <v>2017/20181MaleCeltic studiesNot known</v>
      </c>
      <c r="B2786" t="s">
        <v>218</v>
      </c>
      <c r="C2786" t="s">
        <v>191</v>
      </c>
      <c r="D2786">
        <v>1</v>
      </c>
      <c r="E2786" t="s">
        <v>3</v>
      </c>
      <c r="F2786" t="s">
        <v>175</v>
      </c>
      <c r="G2786" t="s">
        <v>215</v>
      </c>
      <c r="H2786" t="s">
        <v>215</v>
      </c>
      <c r="I2786" t="s">
        <v>215</v>
      </c>
      <c r="J2786" t="s">
        <v>215</v>
      </c>
      <c r="K2786" t="s">
        <v>215</v>
      </c>
      <c r="L2786" t="s">
        <v>215</v>
      </c>
      <c r="M2786" t="s">
        <v>215</v>
      </c>
      <c r="N2786" t="s">
        <v>2</v>
      </c>
      <c r="O2786" t="s">
        <v>215</v>
      </c>
      <c r="P2786" t="s">
        <v>215</v>
      </c>
      <c r="Q2786" t="s">
        <v>215</v>
      </c>
      <c r="R2786" t="s">
        <v>215</v>
      </c>
      <c r="S2786" t="s">
        <v>216</v>
      </c>
      <c r="T2786" t="s">
        <v>216</v>
      </c>
      <c r="U2786" t="s">
        <v>216</v>
      </c>
      <c r="V2786" t="s">
        <v>216</v>
      </c>
      <c r="W2786" t="s">
        <v>216</v>
      </c>
      <c r="X2786" t="s">
        <v>216</v>
      </c>
      <c r="Y2786" t="s">
        <v>216</v>
      </c>
      <c r="Z2786" t="s">
        <v>216</v>
      </c>
      <c r="AA2786" t="s">
        <v>216</v>
      </c>
      <c r="AB2786" t="s">
        <v>216</v>
      </c>
      <c r="AC2786" t="s">
        <v>216</v>
      </c>
      <c r="AD2786" t="s">
        <v>216</v>
      </c>
    </row>
    <row r="2787" spans="1:30" x14ac:dyDescent="0.25">
      <c r="A2787" t="str">
        <f t="shared" si="43"/>
        <v>2017/20181MaleChemistry4 As or more</v>
      </c>
      <c r="B2787" t="s">
        <v>218</v>
      </c>
      <c r="C2787" t="s">
        <v>191</v>
      </c>
      <c r="D2787">
        <v>1</v>
      </c>
      <c r="E2787" t="s">
        <v>3</v>
      </c>
      <c r="F2787" t="s">
        <v>153</v>
      </c>
      <c r="G2787" t="s">
        <v>215</v>
      </c>
      <c r="H2787" t="s">
        <v>215</v>
      </c>
      <c r="I2787" t="s">
        <v>215</v>
      </c>
      <c r="J2787" t="s">
        <v>215</v>
      </c>
      <c r="K2787" t="s">
        <v>215</v>
      </c>
      <c r="L2787" t="s">
        <v>215</v>
      </c>
      <c r="M2787" t="s">
        <v>215</v>
      </c>
      <c r="N2787" t="s">
        <v>236</v>
      </c>
      <c r="O2787" t="s">
        <v>215</v>
      </c>
      <c r="P2787" t="s">
        <v>215</v>
      </c>
      <c r="Q2787" t="s">
        <v>215</v>
      </c>
      <c r="R2787" t="s">
        <v>215</v>
      </c>
      <c r="S2787">
        <v>70</v>
      </c>
      <c r="T2787">
        <v>21200</v>
      </c>
      <c r="U2787">
        <v>27400</v>
      </c>
      <c r="V2787">
        <v>33100</v>
      </c>
      <c r="W2787">
        <v>160</v>
      </c>
      <c r="X2787">
        <v>0</v>
      </c>
      <c r="Y2787">
        <v>160</v>
      </c>
      <c r="Z2787">
        <v>8.6</v>
      </c>
      <c r="AA2787">
        <v>4.5999999999999996</v>
      </c>
      <c r="AB2787">
        <v>43.5</v>
      </c>
      <c r="AC2787">
        <v>74.8</v>
      </c>
      <c r="AD2787">
        <v>86.8</v>
      </c>
    </row>
    <row r="2788" spans="1:30" x14ac:dyDescent="0.25">
      <c r="A2788" t="str">
        <f t="shared" si="43"/>
        <v>2017/20181MaleChemistry360 points</v>
      </c>
      <c r="B2788" t="s">
        <v>218</v>
      </c>
      <c r="C2788" t="s">
        <v>191</v>
      </c>
      <c r="D2788">
        <v>1</v>
      </c>
      <c r="E2788" t="s">
        <v>3</v>
      </c>
      <c r="F2788" t="s">
        <v>153</v>
      </c>
      <c r="G2788" t="s">
        <v>215</v>
      </c>
      <c r="H2788" t="s">
        <v>215</v>
      </c>
      <c r="I2788" t="s">
        <v>215</v>
      </c>
      <c r="J2788" t="s">
        <v>215</v>
      </c>
      <c r="K2788" t="s">
        <v>215</v>
      </c>
      <c r="L2788" t="s">
        <v>215</v>
      </c>
      <c r="M2788" t="s">
        <v>215</v>
      </c>
      <c r="N2788" t="s">
        <v>102</v>
      </c>
      <c r="O2788" t="s">
        <v>215</v>
      </c>
      <c r="P2788" t="s">
        <v>215</v>
      </c>
      <c r="Q2788" t="s">
        <v>215</v>
      </c>
      <c r="R2788" t="s">
        <v>215</v>
      </c>
      <c r="S2788">
        <v>140</v>
      </c>
      <c r="T2788">
        <v>18600</v>
      </c>
      <c r="U2788">
        <v>25900</v>
      </c>
      <c r="V2788">
        <v>30700</v>
      </c>
      <c r="W2788">
        <v>260</v>
      </c>
      <c r="X2788">
        <v>0</v>
      </c>
      <c r="Y2788">
        <v>260</v>
      </c>
      <c r="Z2788">
        <v>5.5</v>
      </c>
      <c r="AA2788">
        <v>4.5</v>
      </c>
      <c r="AB2788">
        <v>54.5</v>
      </c>
      <c r="AC2788">
        <v>78.7</v>
      </c>
      <c r="AD2788">
        <v>90.1</v>
      </c>
    </row>
    <row r="2789" spans="1:30" x14ac:dyDescent="0.25">
      <c r="A2789" t="str">
        <f t="shared" si="43"/>
        <v>2017/20181MaleChemistry300-359 points</v>
      </c>
      <c r="B2789" t="s">
        <v>218</v>
      </c>
      <c r="C2789" t="s">
        <v>191</v>
      </c>
      <c r="D2789">
        <v>1</v>
      </c>
      <c r="E2789" t="s">
        <v>3</v>
      </c>
      <c r="F2789" t="s">
        <v>153</v>
      </c>
      <c r="G2789" t="s">
        <v>215</v>
      </c>
      <c r="H2789" t="s">
        <v>215</v>
      </c>
      <c r="I2789" t="s">
        <v>215</v>
      </c>
      <c r="J2789" t="s">
        <v>215</v>
      </c>
      <c r="K2789" t="s">
        <v>215</v>
      </c>
      <c r="L2789" t="s">
        <v>215</v>
      </c>
      <c r="M2789" t="s">
        <v>215</v>
      </c>
      <c r="N2789" t="s">
        <v>103</v>
      </c>
      <c r="O2789" t="s">
        <v>215</v>
      </c>
      <c r="P2789" t="s">
        <v>215</v>
      </c>
      <c r="Q2789" t="s">
        <v>215</v>
      </c>
      <c r="R2789" t="s">
        <v>215</v>
      </c>
      <c r="S2789">
        <v>280</v>
      </c>
      <c r="T2789">
        <v>17500</v>
      </c>
      <c r="U2789">
        <v>22300</v>
      </c>
      <c r="V2789">
        <v>26600</v>
      </c>
      <c r="W2789">
        <v>565</v>
      </c>
      <c r="X2789">
        <v>0</v>
      </c>
      <c r="Y2789">
        <v>565</v>
      </c>
      <c r="Z2789">
        <v>4.9000000000000004</v>
      </c>
      <c r="AA2789">
        <v>6.9</v>
      </c>
      <c r="AB2789">
        <v>49.6</v>
      </c>
      <c r="AC2789">
        <v>75.099999999999994</v>
      </c>
      <c r="AD2789">
        <v>88.1</v>
      </c>
    </row>
    <row r="2790" spans="1:30" x14ac:dyDescent="0.25">
      <c r="A2790" t="str">
        <f t="shared" si="43"/>
        <v>2017/20181MaleChemistry240-299 points</v>
      </c>
      <c r="B2790" t="s">
        <v>218</v>
      </c>
      <c r="C2790" t="s">
        <v>191</v>
      </c>
      <c r="D2790">
        <v>1</v>
      </c>
      <c r="E2790" t="s">
        <v>3</v>
      </c>
      <c r="F2790" t="s">
        <v>153</v>
      </c>
      <c r="G2790" t="s">
        <v>215</v>
      </c>
      <c r="H2790" t="s">
        <v>215</v>
      </c>
      <c r="I2790" t="s">
        <v>215</v>
      </c>
      <c r="J2790" t="s">
        <v>215</v>
      </c>
      <c r="K2790" t="s">
        <v>215</v>
      </c>
      <c r="L2790" t="s">
        <v>215</v>
      </c>
      <c r="M2790" t="s">
        <v>215</v>
      </c>
      <c r="N2790" t="s">
        <v>104</v>
      </c>
      <c r="O2790" t="s">
        <v>215</v>
      </c>
      <c r="P2790" t="s">
        <v>215</v>
      </c>
      <c r="Q2790" t="s">
        <v>215</v>
      </c>
      <c r="R2790" t="s">
        <v>215</v>
      </c>
      <c r="S2790">
        <v>200</v>
      </c>
      <c r="T2790">
        <v>16800</v>
      </c>
      <c r="U2790">
        <v>20100</v>
      </c>
      <c r="V2790">
        <v>23700</v>
      </c>
      <c r="W2790">
        <v>365</v>
      </c>
      <c r="X2790">
        <v>0</v>
      </c>
      <c r="Y2790">
        <v>365</v>
      </c>
      <c r="Z2790">
        <v>3.5</v>
      </c>
      <c r="AA2790">
        <v>7.8</v>
      </c>
      <c r="AB2790">
        <v>55.6</v>
      </c>
      <c r="AC2790">
        <v>77.5</v>
      </c>
      <c r="AD2790">
        <v>88.6</v>
      </c>
    </row>
    <row r="2791" spans="1:30" x14ac:dyDescent="0.25">
      <c r="A2791" t="str">
        <f t="shared" si="43"/>
        <v>2017/20181MaleChemistry180-239 points</v>
      </c>
      <c r="B2791" t="s">
        <v>218</v>
      </c>
      <c r="C2791" t="s">
        <v>191</v>
      </c>
      <c r="D2791">
        <v>1</v>
      </c>
      <c r="E2791" t="s">
        <v>3</v>
      </c>
      <c r="F2791" t="s">
        <v>153</v>
      </c>
      <c r="G2791" t="s">
        <v>215</v>
      </c>
      <c r="H2791" t="s">
        <v>215</v>
      </c>
      <c r="I2791" t="s">
        <v>215</v>
      </c>
      <c r="J2791" t="s">
        <v>215</v>
      </c>
      <c r="K2791" t="s">
        <v>215</v>
      </c>
      <c r="L2791" t="s">
        <v>215</v>
      </c>
      <c r="M2791" t="s">
        <v>215</v>
      </c>
      <c r="N2791" t="s">
        <v>136</v>
      </c>
      <c r="O2791" t="s">
        <v>215</v>
      </c>
      <c r="P2791" t="s">
        <v>215</v>
      </c>
      <c r="Q2791" t="s">
        <v>215</v>
      </c>
      <c r="R2791" t="s">
        <v>215</v>
      </c>
      <c r="S2791">
        <v>65</v>
      </c>
      <c r="T2791">
        <v>15300</v>
      </c>
      <c r="U2791">
        <v>18600</v>
      </c>
      <c r="V2791">
        <v>24800</v>
      </c>
      <c r="W2791">
        <v>135</v>
      </c>
      <c r="X2791">
        <v>0</v>
      </c>
      <c r="Y2791">
        <v>135</v>
      </c>
      <c r="Z2791">
        <v>4.5</v>
      </c>
      <c r="AA2791">
        <v>8.3000000000000007</v>
      </c>
      <c r="AB2791">
        <v>49.1</v>
      </c>
      <c r="AC2791">
        <v>76.2</v>
      </c>
      <c r="AD2791">
        <v>87.2</v>
      </c>
    </row>
    <row r="2792" spans="1:30" x14ac:dyDescent="0.25">
      <c r="A2792" t="str">
        <f t="shared" si="43"/>
        <v>2017/20181MaleChemistryBelow 180 points</v>
      </c>
      <c r="B2792" t="s">
        <v>218</v>
      </c>
      <c r="C2792" t="s">
        <v>191</v>
      </c>
      <c r="D2792">
        <v>1</v>
      </c>
      <c r="E2792" t="s">
        <v>3</v>
      </c>
      <c r="F2792" t="s">
        <v>153</v>
      </c>
      <c r="G2792" t="s">
        <v>215</v>
      </c>
      <c r="H2792" t="s">
        <v>215</v>
      </c>
      <c r="I2792" t="s">
        <v>215</v>
      </c>
      <c r="J2792" t="s">
        <v>215</v>
      </c>
      <c r="K2792" t="s">
        <v>215</v>
      </c>
      <c r="L2792" t="s">
        <v>215</v>
      </c>
      <c r="M2792" t="s">
        <v>215</v>
      </c>
      <c r="N2792" t="s">
        <v>135</v>
      </c>
      <c r="O2792" t="s">
        <v>215</v>
      </c>
      <c r="P2792" t="s">
        <v>215</v>
      </c>
      <c r="Q2792" t="s">
        <v>215</v>
      </c>
      <c r="R2792" t="s">
        <v>215</v>
      </c>
      <c r="S2792">
        <v>15</v>
      </c>
      <c r="T2792">
        <v>13100</v>
      </c>
      <c r="U2792">
        <v>18600</v>
      </c>
      <c r="V2792">
        <v>20400</v>
      </c>
      <c r="W2792">
        <v>20</v>
      </c>
      <c r="X2792">
        <v>0</v>
      </c>
      <c r="Y2792">
        <v>20</v>
      </c>
      <c r="Z2792">
        <v>5.2</v>
      </c>
      <c r="AA2792">
        <v>1.7</v>
      </c>
      <c r="AB2792">
        <v>67</v>
      </c>
      <c r="AC2792">
        <v>74.8</v>
      </c>
      <c r="AD2792">
        <v>93.1</v>
      </c>
    </row>
    <row r="2793" spans="1:30" x14ac:dyDescent="0.25">
      <c r="A2793" t="str">
        <f t="shared" si="43"/>
        <v>2017/20181MaleChemistry1 or 2 A level passes</v>
      </c>
      <c r="B2793" t="s">
        <v>218</v>
      </c>
      <c r="C2793" t="s">
        <v>191</v>
      </c>
      <c r="D2793">
        <v>1</v>
      </c>
      <c r="E2793" t="s">
        <v>3</v>
      </c>
      <c r="F2793" t="s">
        <v>153</v>
      </c>
      <c r="G2793" t="s">
        <v>215</v>
      </c>
      <c r="H2793" t="s">
        <v>215</v>
      </c>
      <c r="I2793" t="s">
        <v>215</v>
      </c>
      <c r="J2793" t="s">
        <v>215</v>
      </c>
      <c r="K2793" t="s">
        <v>215</v>
      </c>
      <c r="L2793" t="s">
        <v>215</v>
      </c>
      <c r="M2793" t="s">
        <v>215</v>
      </c>
      <c r="N2793" t="s">
        <v>105</v>
      </c>
      <c r="O2793" t="s">
        <v>215</v>
      </c>
      <c r="P2793" t="s">
        <v>215</v>
      </c>
      <c r="Q2793" t="s">
        <v>215</v>
      </c>
      <c r="R2793" t="s">
        <v>215</v>
      </c>
      <c r="S2793">
        <v>15</v>
      </c>
      <c r="T2793">
        <v>15700</v>
      </c>
      <c r="U2793">
        <v>17200</v>
      </c>
      <c r="V2793">
        <v>21200</v>
      </c>
      <c r="W2793">
        <v>25</v>
      </c>
      <c r="X2793">
        <v>0</v>
      </c>
      <c r="Y2793">
        <v>25</v>
      </c>
      <c r="Z2793">
        <v>3.9</v>
      </c>
      <c r="AA2793">
        <v>15.2</v>
      </c>
      <c r="AB2793">
        <v>56.6</v>
      </c>
      <c r="AC2793">
        <v>73.7</v>
      </c>
      <c r="AD2793">
        <v>80.900000000000006</v>
      </c>
    </row>
    <row r="2794" spans="1:30" x14ac:dyDescent="0.25">
      <c r="A2794" t="str">
        <f t="shared" si="43"/>
        <v>2017/20181MaleChemistryBTEC</v>
      </c>
      <c r="B2794" t="s">
        <v>218</v>
      </c>
      <c r="C2794" t="s">
        <v>191</v>
      </c>
      <c r="D2794">
        <v>1</v>
      </c>
      <c r="E2794" t="s">
        <v>3</v>
      </c>
      <c r="F2794" t="s">
        <v>153</v>
      </c>
      <c r="G2794" t="s">
        <v>215</v>
      </c>
      <c r="H2794" t="s">
        <v>215</v>
      </c>
      <c r="I2794" t="s">
        <v>215</v>
      </c>
      <c r="J2794" t="s">
        <v>215</v>
      </c>
      <c r="K2794" t="s">
        <v>215</v>
      </c>
      <c r="L2794" t="s">
        <v>215</v>
      </c>
      <c r="M2794" t="s">
        <v>215</v>
      </c>
      <c r="N2794" t="s">
        <v>106</v>
      </c>
      <c r="O2794" t="s">
        <v>215</v>
      </c>
      <c r="P2794" t="s">
        <v>215</v>
      </c>
      <c r="Q2794" t="s">
        <v>215</v>
      </c>
      <c r="R2794" t="s">
        <v>215</v>
      </c>
      <c r="S2794">
        <v>15</v>
      </c>
      <c r="T2794">
        <v>13500</v>
      </c>
      <c r="U2794">
        <v>18600</v>
      </c>
      <c r="V2794">
        <v>21400</v>
      </c>
      <c r="W2794">
        <v>25</v>
      </c>
      <c r="X2794">
        <v>0</v>
      </c>
      <c r="Y2794">
        <v>25</v>
      </c>
      <c r="Z2794">
        <v>6.5</v>
      </c>
      <c r="AA2794">
        <v>0</v>
      </c>
      <c r="AB2794">
        <v>60.4</v>
      </c>
      <c r="AC2794">
        <v>89.2</v>
      </c>
      <c r="AD2794">
        <v>93.5</v>
      </c>
    </row>
    <row r="2795" spans="1:30" x14ac:dyDescent="0.25">
      <c r="A2795" t="str">
        <f t="shared" si="43"/>
        <v>2017/20181MaleChemistryOther</v>
      </c>
      <c r="B2795" t="s">
        <v>218</v>
      </c>
      <c r="C2795" t="s">
        <v>191</v>
      </c>
      <c r="D2795">
        <v>1</v>
      </c>
      <c r="E2795" t="s">
        <v>3</v>
      </c>
      <c r="F2795" t="s">
        <v>153</v>
      </c>
      <c r="G2795" t="s">
        <v>215</v>
      </c>
      <c r="H2795" t="s">
        <v>215</v>
      </c>
      <c r="I2795" t="s">
        <v>215</v>
      </c>
      <c r="J2795" t="s">
        <v>215</v>
      </c>
      <c r="K2795" t="s">
        <v>215</v>
      </c>
      <c r="L2795" t="s">
        <v>215</v>
      </c>
      <c r="M2795" t="s">
        <v>215</v>
      </c>
      <c r="N2795" t="s">
        <v>27</v>
      </c>
      <c r="O2795" t="s">
        <v>215</v>
      </c>
      <c r="P2795" t="s">
        <v>215</v>
      </c>
      <c r="Q2795" t="s">
        <v>215</v>
      </c>
      <c r="R2795" t="s">
        <v>215</v>
      </c>
      <c r="S2795">
        <v>20</v>
      </c>
      <c r="T2795">
        <v>17900</v>
      </c>
      <c r="U2795">
        <v>22600</v>
      </c>
      <c r="V2795">
        <v>28500</v>
      </c>
      <c r="W2795">
        <v>45</v>
      </c>
      <c r="X2795">
        <v>0</v>
      </c>
      <c r="Y2795">
        <v>45</v>
      </c>
      <c r="Z2795">
        <v>2.1</v>
      </c>
      <c r="AA2795">
        <v>6.4</v>
      </c>
      <c r="AB2795">
        <v>48.6</v>
      </c>
      <c r="AC2795">
        <v>70</v>
      </c>
      <c r="AD2795">
        <v>91.4</v>
      </c>
    </row>
    <row r="2796" spans="1:30" x14ac:dyDescent="0.25">
      <c r="A2796" t="str">
        <f t="shared" si="43"/>
        <v>2017/20181MaleChemistryNot known</v>
      </c>
      <c r="B2796" t="s">
        <v>218</v>
      </c>
      <c r="C2796" t="s">
        <v>191</v>
      </c>
      <c r="D2796">
        <v>1</v>
      </c>
      <c r="E2796" t="s">
        <v>3</v>
      </c>
      <c r="F2796" t="s">
        <v>153</v>
      </c>
      <c r="G2796" t="s">
        <v>215</v>
      </c>
      <c r="H2796" t="s">
        <v>215</v>
      </c>
      <c r="I2796" t="s">
        <v>215</v>
      </c>
      <c r="J2796" t="s">
        <v>215</v>
      </c>
      <c r="K2796" t="s">
        <v>215</v>
      </c>
      <c r="L2796" t="s">
        <v>215</v>
      </c>
      <c r="M2796" t="s">
        <v>215</v>
      </c>
      <c r="N2796" t="s">
        <v>2</v>
      </c>
      <c r="O2796" t="s">
        <v>215</v>
      </c>
      <c r="P2796" t="s">
        <v>215</v>
      </c>
      <c r="Q2796" t="s">
        <v>215</v>
      </c>
      <c r="R2796" t="s">
        <v>215</v>
      </c>
      <c r="S2796">
        <v>40</v>
      </c>
      <c r="T2796">
        <v>17900</v>
      </c>
      <c r="U2796">
        <v>21200</v>
      </c>
      <c r="V2796">
        <v>28100</v>
      </c>
      <c r="W2796">
        <v>95</v>
      </c>
      <c r="X2796">
        <v>5.5</v>
      </c>
      <c r="Y2796">
        <v>90</v>
      </c>
      <c r="Z2796">
        <v>8.6999999999999993</v>
      </c>
      <c r="AA2796">
        <v>7.8</v>
      </c>
      <c r="AB2796">
        <v>41.1</v>
      </c>
      <c r="AC2796">
        <v>67.3</v>
      </c>
      <c r="AD2796">
        <v>83.5</v>
      </c>
    </row>
    <row r="2797" spans="1:30" x14ac:dyDescent="0.25">
      <c r="A2797" t="str">
        <f t="shared" si="43"/>
        <v>2017/20181MaleCombined and general studies4 As or more</v>
      </c>
      <c r="B2797" t="s">
        <v>218</v>
      </c>
      <c r="C2797" t="s">
        <v>191</v>
      </c>
      <c r="D2797">
        <v>1</v>
      </c>
      <c r="E2797" t="s">
        <v>3</v>
      </c>
      <c r="F2797" t="s">
        <v>184</v>
      </c>
      <c r="G2797" t="s">
        <v>215</v>
      </c>
      <c r="H2797" t="s">
        <v>215</v>
      </c>
      <c r="I2797" t="s">
        <v>215</v>
      </c>
      <c r="J2797" t="s">
        <v>215</v>
      </c>
      <c r="K2797" t="s">
        <v>215</v>
      </c>
      <c r="L2797" t="s">
        <v>215</v>
      </c>
      <c r="M2797" t="s">
        <v>215</v>
      </c>
      <c r="N2797" t="s">
        <v>236</v>
      </c>
      <c r="O2797" t="s">
        <v>215</v>
      </c>
      <c r="P2797" t="s">
        <v>215</v>
      </c>
      <c r="Q2797" t="s">
        <v>215</v>
      </c>
      <c r="R2797" t="s">
        <v>215</v>
      </c>
      <c r="S2797" t="s">
        <v>216</v>
      </c>
      <c r="T2797" t="s">
        <v>216</v>
      </c>
      <c r="U2797" t="s">
        <v>216</v>
      </c>
      <c r="V2797" t="s">
        <v>216</v>
      </c>
      <c r="W2797">
        <v>10</v>
      </c>
      <c r="X2797">
        <v>0</v>
      </c>
      <c r="Y2797">
        <v>10</v>
      </c>
      <c r="Z2797">
        <v>0</v>
      </c>
      <c r="AA2797">
        <v>8.3000000000000007</v>
      </c>
      <c r="AB2797">
        <v>50</v>
      </c>
      <c r="AC2797">
        <v>66.7</v>
      </c>
      <c r="AD2797">
        <v>91.7</v>
      </c>
    </row>
    <row r="2798" spans="1:30" x14ac:dyDescent="0.25">
      <c r="A2798" t="str">
        <f t="shared" si="43"/>
        <v>2017/20181MaleCombined and general studies360 points</v>
      </c>
      <c r="B2798" t="s">
        <v>218</v>
      </c>
      <c r="C2798" t="s">
        <v>191</v>
      </c>
      <c r="D2798">
        <v>1</v>
      </c>
      <c r="E2798" t="s">
        <v>3</v>
      </c>
      <c r="F2798" t="s">
        <v>184</v>
      </c>
      <c r="G2798" t="s">
        <v>215</v>
      </c>
      <c r="H2798" t="s">
        <v>215</v>
      </c>
      <c r="I2798" t="s">
        <v>215</v>
      </c>
      <c r="J2798" t="s">
        <v>215</v>
      </c>
      <c r="K2798" t="s">
        <v>215</v>
      </c>
      <c r="L2798" t="s">
        <v>215</v>
      </c>
      <c r="M2798" t="s">
        <v>215</v>
      </c>
      <c r="N2798" t="s">
        <v>102</v>
      </c>
      <c r="O2798" t="s">
        <v>215</v>
      </c>
      <c r="P2798" t="s">
        <v>215</v>
      </c>
      <c r="Q2798" t="s">
        <v>215</v>
      </c>
      <c r="R2798" t="s">
        <v>215</v>
      </c>
      <c r="S2798">
        <v>25</v>
      </c>
      <c r="T2798">
        <v>16800</v>
      </c>
      <c r="U2798">
        <v>22600</v>
      </c>
      <c r="V2798">
        <v>28100</v>
      </c>
      <c r="W2798">
        <v>45</v>
      </c>
      <c r="X2798">
        <v>0</v>
      </c>
      <c r="Y2798">
        <v>45</v>
      </c>
      <c r="Z2798">
        <v>0</v>
      </c>
      <c r="AA2798">
        <v>9.1999999999999993</v>
      </c>
      <c r="AB2798">
        <v>64.599999999999994</v>
      </c>
      <c r="AC2798">
        <v>83.8</v>
      </c>
      <c r="AD2798">
        <v>90.8</v>
      </c>
    </row>
    <row r="2799" spans="1:30" x14ac:dyDescent="0.25">
      <c r="A2799" t="str">
        <f t="shared" si="43"/>
        <v>2017/20181MaleCombined and general studies300-359 points</v>
      </c>
      <c r="B2799" t="s">
        <v>218</v>
      </c>
      <c r="C2799" t="s">
        <v>191</v>
      </c>
      <c r="D2799">
        <v>1</v>
      </c>
      <c r="E2799" t="s">
        <v>3</v>
      </c>
      <c r="F2799" t="s">
        <v>184</v>
      </c>
      <c r="G2799" t="s">
        <v>215</v>
      </c>
      <c r="H2799" t="s">
        <v>215</v>
      </c>
      <c r="I2799" t="s">
        <v>215</v>
      </c>
      <c r="J2799" t="s">
        <v>215</v>
      </c>
      <c r="K2799" t="s">
        <v>215</v>
      </c>
      <c r="L2799" t="s">
        <v>215</v>
      </c>
      <c r="M2799" t="s">
        <v>215</v>
      </c>
      <c r="N2799" t="s">
        <v>103</v>
      </c>
      <c r="O2799" t="s">
        <v>215</v>
      </c>
      <c r="P2799" t="s">
        <v>215</v>
      </c>
      <c r="Q2799" t="s">
        <v>215</v>
      </c>
      <c r="R2799" t="s">
        <v>215</v>
      </c>
      <c r="S2799">
        <v>35</v>
      </c>
      <c r="T2799">
        <v>16800</v>
      </c>
      <c r="U2799">
        <v>22600</v>
      </c>
      <c r="V2799">
        <v>28100</v>
      </c>
      <c r="W2799">
        <v>65</v>
      </c>
      <c r="X2799">
        <v>0</v>
      </c>
      <c r="Y2799">
        <v>65</v>
      </c>
      <c r="Z2799">
        <v>3.2</v>
      </c>
      <c r="AA2799">
        <v>18.2</v>
      </c>
      <c r="AB2799">
        <v>57.5</v>
      </c>
      <c r="AC2799">
        <v>70.2</v>
      </c>
      <c r="AD2799">
        <v>78.599999999999994</v>
      </c>
    </row>
    <row r="2800" spans="1:30" x14ac:dyDescent="0.25">
      <c r="A2800" t="str">
        <f t="shared" si="43"/>
        <v>2017/20181MaleCombined and general studies240-299 points</v>
      </c>
      <c r="B2800" t="s">
        <v>218</v>
      </c>
      <c r="C2800" t="s">
        <v>191</v>
      </c>
      <c r="D2800">
        <v>1</v>
      </c>
      <c r="E2800" t="s">
        <v>3</v>
      </c>
      <c r="F2800" t="s">
        <v>184</v>
      </c>
      <c r="G2800" t="s">
        <v>215</v>
      </c>
      <c r="H2800" t="s">
        <v>215</v>
      </c>
      <c r="I2800" t="s">
        <v>215</v>
      </c>
      <c r="J2800" t="s">
        <v>215</v>
      </c>
      <c r="K2800" t="s">
        <v>215</v>
      </c>
      <c r="L2800" t="s">
        <v>215</v>
      </c>
      <c r="M2800" t="s">
        <v>215</v>
      </c>
      <c r="N2800" t="s">
        <v>104</v>
      </c>
      <c r="O2800" t="s">
        <v>215</v>
      </c>
      <c r="P2800" t="s">
        <v>215</v>
      </c>
      <c r="Q2800" t="s">
        <v>215</v>
      </c>
      <c r="R2800" t="s">
        <v>215</v>
      </c>
      <c r="S2800">
        <v>10</v>
      </c>
      <c r="T2800">
        <v>12800</v>
      </c>
      <c r="U2800">
        <v>18200</v>
      </c>
      <c r="V2800">
        <v>23700</v>
      </c>
      <c r="W2800">
        <v>20</v>
      </c>
      <c r="X2800">
        <v>0</v>
      </c>
      <c r="Y2800">
        <v>20</v>
      </c>
      <c r="Z2800">
        <v>10.9</v>
      </c>
      <c r="AA2800">
        <v>5.9</v>
      </c>
      <c r="AB2800">
        <v>59.7</v>
      </c>
      <c r="AC2800">
        <v>73.099999999999994</v>
      </c>
      <c r="AD2800">
        <v>83.2</v>
      </c>
    </row>
    <row r="2801" spans="1:30" x14ac:dyDescent="0.25">
      <c r="A2801" t="str">
        <f t="shared" si="43"/>
        <v>2017/20181MaleCombined and general studies180-239 points</v>
      </c>
      <c r="B2801" t="s">
        <v>218</v>
      </c>
      <c r="C2801" t="s">
        <v>191</v>
      </c>
      <c r="D2801">
        <v>1</v>
      </c>
      <c r="E2801" t="s">
        <v>3</v>
      </c>
      <c r="F2801" t="s">
        <v>184</v>
      </c>
      <c r="G2801" t="s">
        <v>215</v>
      </c>
      <c r="H2801" t="s">
        <v>215</v>
      </c>
      <c r="I2801" t="s">
        <v>215</v>
      </c>
      <c r="J2801" t="s">
        <v>215</v>
      </c>
      <c r="K2801" t="s">
        <v>215</v>
      </c>
      <c r="L2801" t="s">
        <v>215</v>
      </c>
      <c r="M2801" t="s">
        <v>215</v>
      </c>
      <c r="N2801" t="s">
        <v>136</v>
      </c>
      <c r="O2801" t="s">
        <v>215</v>
      </c>
      <c r="P2801" t="s">
        <v>215</v>
      </c>
      <c r="Q2801" t="s">
        <v>215</v>
      </c>
      <c r="R2801" t="s">
        <v>215</v>
      </c>
      <c r="S2801" t="s">
        <v>216</v>
      </c>
      <c r="T2801" t="s">
        <v>216</v>
      </c>
      <c r="U2801" t="s">
        <v>216</v>
      </c>
      <c r="V2801" t="s">
        <v>216</v>
      </c>
      <c r="W2801">
        <v>10</v>
      </c>
      <c r="X2801">
        <v>0</v>
      </c>
      <c r="Y2801">
        <v>10</v>
      </c>
      <c r="Z2801">
        <v>25.4</v>
      </c>
      <c r="AA2801">
        <v>11.9</v>
      </c>
      <c r="AB2801">
        <v>53.7</v>
      </c>
      <c r="AC2801">
        <v>62.7</v>
      </c>
      <c r="AD2801">
        <v>62.7</v>
      </c>
    </row>
    <row r="2802" spans="1:30" x14ac:dyDescent="0.25">
      <c r="A2802" t="str">
        <f t="shared" si="43"/>
        <v>2017/20181MaleCombined and general studiesBelow 180 points</v>
      </c>
      <c r="B2802" t="s">
        <v>218</v>
      </c>
      <c r="C2802" t="s">
        <v>191</v>
      </c>
      <c r="D2802">
        <v>1</v>
      </c>
      <c r="E2802" t="s">
        <v>3</v>
      </c>
      <c r="F2802" t="s">
        <v>184</v>
      </c>
      <c r="G2802" t="s">
        <v>215</v>
      </c>
      <c r="H2802" t="s">
        <v>215</v>
      </c>
      <c r="I2802" t="s">
        <v>215</v>
      </c>
      <c r="J2802" t="s">
        <v>215</v>
      </c>
      <c r="K2802" t="s">
        <v>215</v>
      </c>
      <c r="L2802" t="s">
        <v>215</v>
      </c>
      <c r="M2802" t="s">
        <v>215</v>
      </c>
      <c r="N2802" t="s">
        <v>135</v>
      </c>
      <c r="O2802" t="s">
        <v>215</v>
      </c>
      <c r="P2802" t="s">
        <v>215</v>
      </c>
      <c r="Q2802" t="s">
        <v>215</v>
      </c>
      <c r="R2802" t="s">
        <v>215</v>
      </c>
      <c r="S2802" t="s">
        <v>216</v>
      </c>
      <c r="T2802" t="s">
        <v>216</v>
      </c>
      <c r="U2802" t="s">
        <v>216</v>
      </c>
      <c r="V2802" t="s">
        <v>216</v>
      </c>
      <c r="W2802" t="s">
        <v>216</v>
      </c>
      <c r="X2802" t="s">
        <v>216</v>
      </c>
      <c r="Y2802" t="s">
        <v>216</v>
      </c>
      <c r="Z2802" t="s">
        <v>216</v>
      </c>
      <c r="AA2802" t="s">
        <v>216</v>
      </c>
      <c r="AB2802" t="s">
        <v>216</v>
      </c>
      <c r="AC2802" t="s">
        <v>216</v>
      </c>
      <c r="AD2802" t="s">
        <v>216</v>
      </c>
    </row>
    <row r="2803" spans="1:30" x14ac:dyDescent="0.25">
      <c r="A2803" t="str">
        <f t="shared" si="43"/>
        <v>2017/20181MaleCombined and general studies1 or 2 A level passes</v>
      </c>
      <c r="B2803" t="s">
        <v>218</v>
      </c>
      <c r="C2803" t="s">
        <v>191</v>
      </c>
      <c r="D2803">
        <v>1</v>
      </c>
      <c r="E2803" t="s">
        <v>3</v>
      </c>
      <c r="F2803" t="s">
        <v>184</v>
      </c>
      <c r="G2803" t="s">
        <v>215</v>
      </c>
      <c r="H2803" t="s">
        <v>215</v>
      </c>
      <c r="I2803" t="s">
        <v>215</v>
      </c>
      <c r="J2803" t="s">
        <v>215</v>
      </c>
      <c r="K2803" t="s">
        <v>215</v>
      </c>
      <c r="L2803" t="s">
        <v>215</v>
      </c>
      <c r="M2803" t="s">
        <v>215</v>
      </c>
      <c r="N2803" t="s">
        <v>105</v>
      </c>
      <c r="O2803" t="s">
        <v>215</v>
      </c>
      <c r="P2803" t="s">
        <v>215</v>
      </c>
      <c r="Q2803" t="s">
        <v>215</v>
      </c>
      <c r="R2803" t="s">
        <v>215</v>
      </c>
      <c r="S2803" t="s">
        <v>216</v>
      </c>
      <c r="T2803" t="s">
        <v>216</v>
      </c>
      <c r="U2803" t="s">
        <v>216</v>
      </c>
      <c r="V2803" t="s">
        <v>216</v>
      </c>
      <c r="W2803">
        <v>20</v>
      </c>
      <c r="X2803">
        <v>0</v>
      </c>
      <c r="Y2803">
        <v>20</v>
      </c>
      <c r="Z2803">
        <v>9.5</v>
      </c>
      <c r="AA2803">
        <v>15.9</v>
      </c>
      <c r="AB2803">
        <v>51.6</v>
      </c>
      <c r="AC2803">
        <v>62.7</v>
      </c>
      <c r="AD2803">
        <v>74.599999999999994</v>
      </c>
    </row>
    <row r="2804" spans="1:30" x14ac:dyDescent="0.25">
      <c r="A2804" t="str">
        <f t="shared" si="43"/>
        <v>2017/20181MaleCombined and general studiesBTEC</v>
      </c>
      <c r="B2804" t="s">
        <v>218</v>
      </c>
      <c r="C2804" t="s">
        <v>191</v>
      </c>
      <c r="D2804">
        <v>1</v>
      </c>
      <c r="E2804" t="s">
        <v>3</v>
      </c>
      <c r="F2804" t="s">
        <v>184</v>
      </c>
      <c r="G2804" t="s">
        <v>215</v>
      </c>
      <c r="H2804" t="s">
        <v>215</v>
      </c>
      <c r="I2804" t="s">
        <v>215</v>
      </c>
      <c r="J2804" t="s">
        <v>215</v>
      </c>
      <c r="K2804" t="s">
        <v>215</v>
      </c>
      <c r="L2804" t="s">
        <v>215</v>
      </c>
      <c r="M2804" t="s">
        <v>215</v>
      </c>
      <c r="N2804" t="s">
        <v>106</v>
      </c>
      <c r="O2804" t="s">
        <v>215</v>
      </c>
      <c r="P2804" t="s">
        <v>215</v>
      </c>
      <c r="Q2804" t="s">
        <v>215</v>
      </c>
      <c r="R2804" t="s">
        <v>215</v>
      </c>
      <c r="S2804" t="s">
        <v>216</v>
      </c>
      <c r="T2804" t="s">
        <v>216</v>
      </c>
      <c r="U2804" t="s">
        <v>216</v>
      </c>
      <c r="V2804" t="s">
        <v>216</v>
      </c>
      <c r="W2804">
        <v>15</v>
      </c>
      <c r="X2804">
        <v>0</v>
      </c>
      <c r="Y2804">
        <v>15</v>
      </c>
      <c r="Z2804">
        <v>0</v>
      </c>
      <c r="AA2804">
        <v>0</v>
      </c>
      <c r="AB2804">
        <v>76.3</v>
      </c>
      <c r="AC2804">
        <v>84.2</v>
      </c>
      <c r="AD2804">
        <v>100</v>
      </c>
    </row>
    <row r="2805" spans="1:30" x14ac:dyDescent="0.25">
      <c r="A2805" t="str">
        <f t="shared" si="43"/>
        <v>2017/20181MaleCombined and general studiesOther</v>
      </c>
      <c r="B2805" t="s">
        <v>218</v>
      </c>
      <c r="C2805" t="s">
        <v>191</v>
      </c>
      <c r="D2805">
        <v>1</v>
      </c>
      <c r="E2805" t="s">
        <v>3</v>
      </c>
      <c r="F2805" t="s">
        <v>184</v>
      </c>
      <c r="G2805" t="s">
        <v>215</v>
      </c>
      <c r="H2805" t="s">
        <v>215</v>
      </c>
      <c r="I2805" t="s">
        <v>215</v>
      </c>
      <c r="J2805" t="s">
        <v>215</v>
      </c>
      <c r="K2805" t="s">
        <v>215</v>
      </c>
      <c r="L2805" t="s">
        <v>215</v>
      </c>
      <c r="M2805" t="s">
        <v>215</v>
      </c>
      <c r="N2805" t="s">
        <v>27</v>
      </c>
      <c r="O2805" t="s">
        <v>215</v>
      </c>
      <c r="P2805" t="s">
        <v>215</v>
      </c>
      <c r="Q2805" t="s">
        <v>215</v>
      </c>
      <c r="R2805" t="s">
        <v>215</v>
      </c>
      <c r="S2805" t="s">
        <v>216</v>
      </c>
      <c r="T2805" t="s">
        <v>216</v>
      </c>
      <c r="U2805" t="s">
        <v>216</v>
      </c>
      <c r="V2805" t="s">
        <v>216</v>
      </c>
      <c r="W2805">
        <v>15</v>
      </c>
      <c r="X2805">
        <v>0</v>
      </c>
      <c r="Y2805">
        <v>15</v>
      </c>
      <c r="Z2805">
        <v>6.2</v>
      </c>
      <c r="AA2805">
        <v>12.5</v>
      </c>
      <c r="AB2805">
        <v>50</v>
      </c>
      <c r="AC2805">
        <v>81.2</v>
      </c>
      <c r="AD2805">
        <v>81.2</v>
      </c>
    </row>
    <row r="2806" spans="1:30" x14ac:dyDescent="0.25">
      <c r="A2806" t="str">
        <f t="shared" si="43"/>
        <v>2017/20181MaleCombined and general studiesNot known</v>
      </c>
      <c r="B2806" t="s">
        <v>218</v>
      </c>
      <c r="C2806" t="s">
        <v>191</v>
      </c>
      <c r="D2806">
        <v>1</v>
      </c>
      <c r="E2806" t="s">
        <v>3</v>
      </c>
      <c r="F2806" t="s">
        <v>184</v>
      </c>
      <c r="G2806" t="s">
        <v>215</v>
      </c>
      <c r="H2806" t="s">
        <v>215</v>
      </c>
      <c r="I2806" t="s">
        <v>215</v>
      </c>
      <c r="J2806" t="s">
        <v>215</v>
      </c>
      <c r="K2806" t="s">
        <v>215</v>
      </c>
      <c r="L2806" t="s">
        <v>215</v>
      </c>
      <c r="M2806" t="s">
        <v>215</v>
      </c>
      <c r="N2806" t="s">
        <v>2</v>
      </c>
      <c r="O2806" t="s">
        <v>215</v>
      </c>
      <c r="P2806" t="s">
        <v>215</v>
      </c>
      <c r="Q2806" t="s">
        <v>215</v>
      </c>
      <c r="R2806" t="s">
        <v>215</v>
      </c>
      <c r="S2806">
        <v>15</v>
      </c>
      <c r="T2806">
        <v>15000</v>
      </c>
      <c r="U2806">
        <v>27000</v>
      </c>
      <c r="V2806">
        <v>43400</v>
      </c>
      <c r="W2806">
        <v>50</v>
      </c>
      <c r="X2806">
        <v>3.8</v>
      </c>
      <c r="Y2806">
        <v>50</v>
      </c>
      <c r="Z2806">
        <v>16.8</v>
      </c>
      <c r="AA2806">
        <v>15.2</v>
      </c>
      <c r="AB2806">
        <v>29.7</v>
      </c>
      <c r="AC2806">
        <v>54.1</v>
      </c>
      <c r="AD2806">
        <v>68</v>
      </c>
    </row>
    <row r="2807" spans="1:30" x14ac:dyDescent="0.25">
      <c r="A2807" t="str">
        <f t="shared" si="43"/>
        <v>2017/20181MaleComputing4 As or more</v>
      </c>
      <c r="B2807" t="s">
        <v>218</v>
      </c>
      <c r="C2807" t="s">
        <v>191</v>
      </c>
      <c r="D2807">
        <v>1</v>
      </c>
      <c r="E2807" t="s">
        <v>3</v>
      </c>
      <c r="F2807" t="s">
        <v>159</v>
      </c>
      <c r="G2807" t="s">
        <v>215</v>
      </c>
      <c r="H2807" t="s">
        <v>215</v>
      </c>
      <c r="I2807" t="s">
        <v>215</v>
      </c>
      <c r="J2807" t="s">
        <v>215</v>
      </c>
      <c r="K2807" t="s">
        <v>215</v>
      </c>
      <c r="L2807" t="s">
        <v>215</v>
      </c>
      <c r="M2807" t="s">
        <v>215</v>
      </c>
      <c r="N2807" t="s">
        <v>236</v>
      </c>
      <c r="O2807" t="s">
        <v>215</v>
      </c>
      <c r="P2807" t="s">
        <v>215</v>
      </c>
      <c r="Q2807" t="s">
        <v>215</v>
      </c>
      <c r="R2807" t="s">
        <v>215</v>
      </c>
      <c r="S2807">
        <v>90</v>
      </c>
      <c r="T2807">
        <v>29600</v>
      </c>
      <c r="U2807">
        <v>36900</v>
      </c>
      <c r="V2807">
        <v>51500</v>
      </c>
      <c r="W2807">
        <v>125</v>
      </c>
      <c r="X2807">
        <v>0</v>
      </c>
      <c r="Y2807">
        <v>125</v>
      </c>
      <c r="Z2807">
        <v>8.1</v>
      </c>
      <c r="AA2807">
        <v>7.5</v>
      </c>
      <c r="AB2807">
        <v>73.8</v>
      </c>
      <c r="AC2807">
        <v>80.599999999999994</v>
      </c>
      <c r="AD2807">
        <v>84.3</v>
      </c>
    </row>
    <row r="2808" spans="1:30" x14ac:dyDescent="0.25">
      <c r="A2808" t="str">
        <f t="shared" si="43"/>
        <v>2017/20181MaleComputing360 points</v>
      </c>
      <c r="B2808" t="s">
        <v>218</v>
      </c>
      <c r="C2808" t="s">
        <v>191</v>
      </c>
      <c r="D2808">
        <v>1</v>
      </c>
      <c r="E2808" t="s">
        <v>3</v>
      </c>
      <c r="F2808" t="s">
        <v>159</v>
      </c>
      <c r="G2808" t="s">
        <v>215</v>
      </c>
      <c r="H2808" t="s">
        <v>215</v>
      </c>
      <c r="I2808" t="s">
        <v>215</v>
      </c>
      <c r="J2808" t="s">
        <v>215</v>
      </c>
      <c r="K2808" t="s">
        <v>215</v>
      </c>
      <c r="L2808" t="s">
        <v>215</v>
      </c>
      <c r="M2808" t="s">
        <v>215</v>
      </c>
      <c r="N2808" t="s">
        <v>102</v>
      </c>
      <c r="O2808" t="s">
        <v>215</v>
      </c>
      <c r="P2808" t="s">
        <v>215</v>
      </c>
      <c r="Q2808" t="s">
        <v>215</v>
      </c>
      <c r="R2808" t="s">
        <v>215</v>
      </c>
      <c r="S2808">
        <v>145</v>
      </c>
      <c r="T2808">
        <v>28100</v>
      </c>
      <c r="U2808">
        <v>34700</v>
      </c>
      <c r="V2808">
        <v>45600</v>
      </c>
      <c r="W2808">
        <v>205</v>
      </c>
      <c r="X2808">
        <v>0</v>
      </c>
      <c r="Y2808">
        <v>205</v>
      </c>
      <c r="Z2808">
        <v>9.1999999999999993</v>
      </c>
      <c r="AA2808">
        <v>5.4</v>
      </c>
      <c r="AB2808">
        <v>73.7</v>
      </c>
      <c r="AC2808">
        <v>80.599999999999994</v>
      </c>
      <c r="AD2808">
        <v>85.3</v>
      </c>
    </row>
    <row r="2809" spans="1:30" x14ac:dyDescent="0.25">
      <c r="A2809" t="str">
        <f t="shared" si="43"/>
        <v>2017/20181MaleComputing300-359 points</v>
      </c>
      <c r="B2809" t="s">
        <v>218</v>
      </c>
      <c r="C2809" t="s">
        <v>191</v>
      </c>
      <c r="D2809">
        <v>1</v>
      </c>
      <c r="E2809" t="s">
        <v>3</v>
      </c>
      <c r="F2809" t="s">
        <v>159</v>
      </c>
      <c r="G2809" t="s">
        <v>215</v>
      </c>
      <c r="H2809" t="s">
        <v>215</v>
      </c>
      <c r="I2809" t="s">
        <v>215</v>
      </c>
      <c r="J2809" t="s">
        <v>215</v>
      </c>
      <c r="K2809" t="s">
        <v>215</v>
      </c>
      <c r="L2809" t="s">
        <v>215</v>
      </c>
      <c r="M2809" t="s">
        <v>215</v>
      </c>
      <c r="N2809" t="s">
        <v>103</v>
      </c>
      <c r="O2809" t="s">
        <v>215</v>
      </c>
      <c r="P2809" t="s">
        <v>215</v>
      </c>
      <c r="Q2809" t="s">
        <v>215</v>
      </c>
      <c r="R2809" t="s">
        <v>215</v>
      </c>
      <c r="S2809">
        <v>500</v>
      </c>
      <c r="T2809">
        <v>23400</v>
      </c>
      <c r="U2809">
        <v>28500</v>
      </c>
      <c r="V2809">
        <v>34700</v>
      </c>
      <c r="W2809">
        <v>680</v>
      </c>
      <c r="X2809">
        <v>0</v>
      </c>
      <c r="Y2809">
        <v>680</v>
      </c>
      <c r="Z2809">
        <v>7.2</v>
      </c>
      <c r="AA2809">
        <v>4.8</v>
      </c>
      <c r="AB2809">
        <v>75.400000000000006</v>
      </c>
      <c r="AC2809">
        <v>84.8</v>
      </c>
      <c r="AD2809">
        <v>88</v>
      </c>
    </row>
    <row r="2810" spans="1:30" x14ac:dyDescent="0.25">
      <c r="A2810" t="str">
        <f t="shared" si="43"/>
        <v>2017/20181MaleComputing240-299 points</v>
      </c>
      <c r="B2810" t="s">
        <v>218</v>
      </c>
      <c r="C2810" t="s">
        <v>191</v>
      </c>
      <c r="D2810">
        <v>1</v>
      </c>
      <c r="E2810" t="s">
        <v>3</v>
      </c>
      <c r="F2810" t="s">
        <v>159</v>
      </c>
      <c r="G2810" t="s">
        <v>215</v>
      </c>
      <c r="H2810" t="s">
        <v>215</v>
      </c>
      <c r="I2810" t="s">
        <v>215</v>
      </c>
      <c r="J2810" t="s">
        <v>215</v>
      </c>
      <c r="K2810" t="s">
        <v>215</v>
      </c>
      <c r="L2810" t="s">
        <v>215</v>
      </c>
      <c r="M2810" t="s">
        <v>215</v>
      </c>
      <c r="N2810" t="s">
        <v>104</v>
      </c>
      <c r="O2810" t="s">
        <v>215</v>
      </c>
      <c r="P2810" t="s">
        <v>215</v>
      </c>
      <c r="Q2810" t="s">
        <v>215</v>
      </c>
      <c r="R2810" t="s">
        <v>215</v>
      </c>
      <c r="S2810">
        <v>695</v>
      </c>
      <c r="T2810">
        <v>20800</v>
      </c>
      <c r="U2810">
        <v>25200</v>
      </c>
      <c r="V2810">
        <v>29600</v>
      </c>
      <c r="W2810">
        <v>930</v>
      </c>
      <c r="X2810">
        <v>0</v>
      </c>
      <c r="Y2810">
        <v>930</v>
      </c>
      <c r="Z2810">
        <v>5.8</v>
      </c>
      <c r="AA2810">
        <v>7.5</v>
      </c>
      <c r="AB2810">
        <v>75.8</v>
      </c>
      <c r="AC2810">
        <v>83.3</v>
      </c>
      <c r="AD2810">
        <v>86.7</v>
      </c>
    </row>
    <row r="2811" spans="1:30" x14ac:dyDescent="0.25">
      <c r="A2811" t="str">
        <f t="shared" si="43"/>
        <v>2017/20181MaleComputing180-239 points</v>
      </c>
      <c r="B2811" t="s">
        <v>218</v>
      </c>
      <c r="C2811" t="s">
        <v>191</v>
      </c>
      <c r="D2811">
        <v>1</v>
      </c>
      <c r="E2811" t="s">
        <v>3</v>
      </c>
      <c r="F2811" t="s">
        <v>159</v>
      </c>
      <c r="G2811" t="s">
        <v>215</v>
      </c>
      <c r="H2811" t="s">
        <v>215</v>
      </c>
      <c r="I2811" t="s">
        <v>215</v>
      </c>
      <c r="J2811" t="s">
        <v>215</v>
      </c>
      <c r="K2811" t="s">
        <v>215</v>
      </c>
      <c r="L2811" t="s">
        <v>215</v>
      </c>
      <c r="M2811" t="s">
        <v>215</v>
      </c>
      <c r="N2811" t="s">
        <v>136</v>
      </c>
      <c r="O2811" t="s">
        <v>215</v>
      </c>
      <c r="P2811" t="s">
        <v>215</v>
      </c>
      <c r="Q2811" t="s">
        <v>215</v>
      </c>
      <c r="R2811" t="s">
        <v>215</v>
      </c>
      <c r="S2811">
        <v>465</v>
      </c>
      <c r="T2811">
        <v>17500</v>
      </c>
      <c r="U2811">
        <v>22600</v>
      </c>
      <c r="V2811">
        <v>28100</v>
      </c>
      <c r="W2811">
        <v>635</v>
      </c>
      <c r="X2811">
        <v>0</v>
      </c>
      <c r="Y2811">
        <v>635</v>
      </c>
      <c r="Z2811">
        <v>7.4</v>
      </c>
      <c r="AA2811">
        <v>8.6</v>
      </c>
      <c r="AB2811">
        <v>74.5</v>
      </c>
      <c r="AC2811">
        <v>79.400000000000006</v>
      </c>
      <c r="AD2811">
        <v>84</v>
      </c>
    </row>
    <row r="2812" spans="1:30" x14ac:dyDescent="0.25">
      <c r="A2812" t="str">
        <f t="shared" si="43"/>
        <v>2017/20181MaleComputingBelow 180 points</v>
      </c>
      <c r="B2812" t="s">
        <v>218</v>
      </c>
      <c r="C2812" t="s">
        <v>191</v>
      </c>
      <c r="D2812">
        <v>1</v>
      </c>
      <c r="E2812" t="s">
        <v>3</v>
      </c>
      <c r="F2812" t="s">
        <v>159</v>
      </c>
      <c r="G2812" t="s">
        <v>215</v>
      </c>
      <c r="H2812" t="s">
        <v>215</v>
      </c>
      <c r="I2812" t="s">
        <v>215</v>
      </c>
      <c r="J2812" t="s">
        <v>215</v>
      </c>
      <c r="K2812" t="s">
        <v>215</v>
      </c>
      <c r="L2812" t="s">
        <v>215</v>
      </c>
      <c r="M2812" t="s">
        <v>215</v>
      </c>
      <c r="N2812" t="s">
        <v>135</v>
      </c>
      <c r="O2812" t="s">
        <v>215</v>
      </c>
      <c r="P2812" t="s">
        <v>215</v>
      </c>
      <c r="Q2812" t="s">
        <v>215</v>
      </c>
      <c r="R2812" t="s">
        <v>215</v>
      </c>
      <c r="S2812">
        <v>105</v>
      </c>
      <c r="T2812">
        <v>16400</v>
      </c>
      <c r="U2812">
        <v>21200</v>
      </c>
      <c r="V2812">
        <v>24500</v>
      </c>
      <c r="W2812">
        <v>140</v>
      </c>
      <c r="X2812">
        <v>0</v>
      </c>
      <c r="Y2812">
        <v>140</v>
      </c>
      <c r="Z2812">
        <v>5.8</v>
      </c>
      <c r="AA2812">
        <v>8.6999999999999993</v>
      </c>
      <c r="AB2812">
        <v>74.400000000000006</v>
      </c>
      <c r="AC2812">
        <v>80.5</v>
      </c>
      <c r="AD2812">
        <v>85.5</v>
      </c>
    </row>
    <row r="2813" spans="1:30" x14ac:dyDescent="0.25">
      <c r="A2813" t="str">
        <f t="shared" si="43"/>
        <v>2017/20181MaleComputing1 or 2 A level passes</v>
      </c>
      <c r="B2813" t="s">
        <v>218</v>
      </c>
      <c r="C2813" t="s">
        <v>191</v>
      </c>
      <c r="D2813">
        <v>1</v>
      </c>
      <c r="E2813" t="s">
        <v>3</v>
      </c>
      <c r="F2813" t="s">
        <v>159</v>
      </c>
      <c r="G2813" t="s">
        <v>215</v>
      </c>
      <c r="H2813" t="s">
        <v>215</v>
      </c>
      <c r="I2813" t="s">
        <v>215</v>
      </c>
      <c r="J2813" t="s">
        <v>215</v>
      </c>
      <c r="K2813" t="s">
        <v>215</v>
      </c>
      <c r="L2813" t="s">
        <v>215</v>
      </c>
      <c r="M2813" t="s">
        <v>215</v>
      </c>
      <c r="N2813" t="s">
        <v>105</v>
      </c>
      <c r="O2813" t="s">
        <v>215</v>
      </c>
      <c r="P2813" t="s">
        <v>215</v>
      </c>
      <c r="Q2813" t="s">
        <v>215</v>
      </c>
      <c r="R2813" t="s">
        <v>215</v>
      </c>
      <c r="S2813">
        <v>535</v>
      </c>
      <c r="T2813">
        <v>17200</v>
      </c>
      <c r="U2813">
        <v>21900</v>
      </c>
      <c r="V2813">
        <v>27000</v>
      </c>
      <c r="W2813">
        <v>730</v>
      </c>
      <c r="X2813">
        <v>0</v>
      </c>
      <c r="Y2813">
        <v>730</v>
      </c>
      <c r="Z2813">
        <v>4.8</v>
      </c>
      <c r="AA2813">
        <v>9.9</v>
      </c>
      <c r="AB2813">
        <v>74.8</v>
      </c>
      <c r="AC2813">
        <v>80.8</v>
      </c>
      <c r="AD2813">
        <v>85.2</v>
      </c>
    </row>
    <row r="2814" spans="1:30" x14ac:dyDescent="0.25">
      <c r="A2814" t="str">
        <f t="shared" si="43"/>
        <v>2017/20181MaleComputingBTEC</v>
      </c>
      <c r="B2814" t="s">
        <v>218</v>
      </c>
      <c r="C2814" t="s">
        <v>191</v>
      </c>
      <c r="D2814">
        <v>1</v>
      </c>
      <c r="E2814" t="s">
        <v>3</v>
      </c>
      <c r="F2814" t="s">
        <v>159</v>
      </c>
      <c r="G2814" t="s">
        <v>215</v>
      </c>
      <c r="H2814" t="s">
        <v>215</v>
      </c>
      <c r="I2814" t="s">
        <v>215</v>
      </c>
      <c r="J2814" t="s">
        <v>215</v>
      </c>
      <c r="K2814" t="s">
        <v>215</v>
      </c>
      <c r="L2814" t="s">
        <v>215</v>
      </c>
      <c r="M2814" t="s">
        <v>215</v>
      </c>
      <c r="N2814" t="s">
        <v>106</v>
      </c>
      <c r="O2814" t="s">
        <v>215</v>
      </c>
      <c r="P2814" t="s">
        <v>215</v>
      </c>
      <c r="Q2814" t="s">
        <v>215</v>
      </c>
      <c r="R2814" t="s">
        <v>215</v>
      </c>
      <c r="S2814">
        <v>1385</v>
      </c>
      <c r="T2814">
        <v>15300</v>
      </c>
      <c r="U2814">
        <v>20100</v>
      </c>
      <c r="V2814">
        <v>25600</v>
      </c>
      <c r="W2814">
        <v>1930</v>
      </c>
      <c r="X2814">
        <v>0</v>
      </c>
      <c r="Y2814">
        <v>1930</v>
      </c>
      <c r="Z2814">
        <v>6.7</v>
      </c>
      <c r="AA2814">
        <v>9.3000000000000007</v>
      </c>
      <c r="AB2814">
        <v>73.3</v>
      </c>
      <c r="AC2814">
        <v>79.599999999999994</v>
      </c>
      <c r="AD2814">
        <v>84</v>
      </c>
    </row>
    <row r="2815" spans="1:30" x14ac:dyDescent="0.25">
      <c r="A2815" t="str">
        <f t="shared" si="43"/>
        <v>2017/20181MaleComputingOther</v>
      </c>
      <c r="B2815" t="s">
        <v>218</v>
      </c>
      <c r="C2815" t="s">
        <v>191</v>
      </c>
      <c r="D2815">
        <v>1</v>
      </c>
      <c r="E2815" t="s">
        <v>3</v>
      </c>
      <c r="F2815" t="s">
        <v>159</v>
      </c>
      <c r="G2815" t="s">
        <v>215</v>
      </c>
      <c r="H2815" t="s">
        <v>215</v>
      </c>
      <c r="I2815" t="s">
        <v>215</v>
      </c>
      <c r="J2815" t="s">
        <v>215</v>
      </c>
      <c r="K2815" t="s">
        <v>215</v>
      </c>
      <c r="L2815" t="s">
        <v>215</v>
      </c>
      <c r="M2815" t="s">
        <v>215</v>
      </c>
      <c r="N2815" t="s">
        <v>27</v>
      </c>
      <c r="O2815" t="s">
        <v>215</v>
      </c>
      <c r="P2815" t="s">
        <v>215</v>
      </c>
      <c r="Q2815" t="s">
        <v>215</v>
      </c>
      <c r="R2815" t="s">
        <v>215</v>
      </c>
      <c r="S2815">
        <v>435</v>
      </c>
      <c r="T2815">
        <v>16800</v>
      </c>
      <c r="U2815">
        <v>21500</v>
      </c>
      <c r="V2815">
        <v>26600</v>
      </c>
      <c r="W2815">
        <v>605</v>
      </c>
      <c r="X2815">
        <v>0</v>
      </c>
      <c r="Y2815">
        <v>605</v>
      </c>
      <c r="Z2815">
        <v>6</v>
      </c>
      <c r="AA2815">
        <v>10.4</v>
      </c>
      <c r="AB2815">
        <v>73.400000000000006</v>
      </c>
      <c r="AC2815">
        <v>79.8</v>
      </c>
      <c r="AD2815">
        <v>83.6</v>
      </c>
    </row>
    <row r="2816" spans="1:30" x14ac:dyDescent="0.25">
      <c r="A2816" t="str">
        <f t="shared" si="43"/>
        <v>2017/20181MaleComputingNot known</v>
      </c>
      <c r="B2816" t="s">
        <v>218</v>
      </c>
      <c r="C2816" t="s">
        <v>191</v>
      </c>
      <c r="D2816">
        <v>1</v>
      </c>
      <c r="E2816" t="s">
        <v>3</v>
      </c>
      <c r="F2816" t="s">
        <v>159</v>
      </c>
      <c r="G2816" t="s">
        <v>215</v>
      </c>
      <c r="H2816" t="s">
        <v>215</v>
      </c>
      <c r="I2816" t="s">
        <v>215</v>
      </c>
      <c r="J2816" t="s">
        <v>215</v>
      </c>
      <c r="K2816" t="s">
        <v>215</v>
      </c>
      <c r="L2816" t="s">
        <v>215</v>
      </c>
      <c r="M2816" t="s">
        <v>215</v>
      </c>
      <c r="N2816" t="s">
        <v>2</v>
      </c>
      <c r="O2816" t="s">
        <v>215</v>
      </c>
      <c r="P2816" t="s">
        <v>215</v>
      </c>
      <c r="Q2816" t="s">
        <v>215</v>
      </c>
      <c r="R2816" t="s">
        <v>215</v>
      </c>
      <c r="S2816">
        <v>305</v>
      </c>
      <c r="T2816">
        <v>17500</v>
      </c>
      <c r="U2816">
        <v>22300</v>
      </c>
      <c r="V2816">
        <v>27400</v>
      </c>
      <c r="W2816">
        <v>515</v>
      </c>
      <c r="X2816">
        <v>6.9</v>
      </c>
      <c r="Y2816">
        <v>480</v>
      </c>
      <c r="Z2816">
        <v>9.1</v>
      </c>
      <c r="AA2816">
        <v>10.9</v>
      </c>
      <c r="AB2816">
        <v>64.5</v>
      </c>
      <c r="AC2816">
        <v>72.5</v>
      </c>
      <c r="AD2816">
        <v>80.099999999999994</v>
      </c>
    </row>
    <row r="2817" spans="1:30" x14ac:dyDescent="0.25">
      <c r="A2817" t="str">
        <f t="shared" si="43"/>
        <v>2017/20181MaleCreative arts and design4 As or more</v>
      </c>
      <c r="B2817" t="s">
        <v>218</v>
      </c>
      <c r="C2817" t="s">
        <v>191</v>
      </c>
      <c r="D2817">
        <v>1</v>
      </c>
      <c r="E2817" t="s">
        <v>3</v>
      </c>
      <c r="F2817" t="s">
        <v>180</v>
      </c>
      <c r="G2817" t="s">
        <v>215</v>
      </c>
      <c r="H2817" t="s">
        <v>215</v>
      </c>
      <c r="I2817" t="s">
        <v>215</v>
      </c>
      <c r="J2817" t="s">
        <v>215</v>
      </c>
      <c r="K2817" t="s">
        <v>215</v>
      </c>
      <c r="L2817" t="s">
        <v>215</v>
      </c>
      <c r="M2817" t="s">
        <v>215</v>
      </c>
      <c r="N2817" t="s">
        <v>236</v>
      </c>
      <c r="O2817" t="s">
        <v>215</v>
      </c>
      <c r="P2817" t="s">
        <v>215</v>
      </c>
      <c r="Q2817" t="s">
        <v>215</v>
      </c>
      <c r="R2817" t="s">
        <v>215</v>
      </c>
      <c r="S2817" t="s">
        <v>216</v>
      </c>
      <c r="T2817" t="s">
        <v>216</v>
      </c>
      <c r="U2817" t="s">
        <v>216</v>
      </c>
      <c r="V2817" t="s">
        <v>216</v>
      </c>
      <c r="W2817">
        <v>10</v>
      </c>
      <c r="X2817">
        <v>0</v>
      </c>
      <c r="Y2817">
        <v>10</v>
      </c>
      <c r="Z2817">
        <v>9.5</v>
      </c>
      <c r="AA2817">
        <v>19</v>
      </c>
      <c r="AB2817">
        <v>71.400000000000006</v>
      </c>
      <c r="AC2817">
        <v>71.400000000000006</v>
      </c>
      <c r="AD2817">
        <v>71.400000000000006</v>
      </c>
    </row>
    <row r="2818" spans="1:30" x14ac:dyDescent="0.25">
      <c r="A2818" t="str">
        <f t="shared" si="43"/>
        <v>2017/20181MaleCreative arts and design360 points</v>
      </c>
      <c r="B2818" t="s">
        <v>218</v>
      </c>
      <c r="C2818" t="s">
        <v>191</v>
      </c>
      <c r="D2818">
        <v>1</v>
      </c>
      <c r="E2818" t="s">
        <v>3</v>
      </c>
      <c r="F2818" t="s">
        <v>180</v>
      </c>
      <c r="G2818" t="s">
        <v>215</v>
      </c>
      <c r="H2818" t="s">
        <v>215</v>
      </c>
      <c r="I2818" t="s">
        <v>215</v>
      </c>
      <c r="J2818" t="s">
        <v>215</v>
      </c>
      <c r="K2818" t="s">
        <v>215</v>
      </c>
      <c r="L2818" t="s">
        <v>215</v>
      </c>
      <c r="M2818" t="s">
        <v>215</v>
      </c>
      <c r="N2818" t="s">
        <v>102</v>
      </c>
      <c r="O2818" t="s">
        <v>215</v>
      </c>
      <c r="P2818" t="s">
        <v>215</v>
      </c>
      <c r="Q2818" t="s">
        <v>215</v>
      </c>
      <c r="R2818" t="s">
        <v>215</v>
      </c>
      <c r="S2818">
        <v>50</v>
      </c>
      <c r="T2818">
        <v>14300</v>
      </c>
      <c r="U2818">
        <v>20100</v>
      </c>
      <c r="V2818">
        <v>24100</v>
      </c>
      <c r="W2818">
        <v>75</v>
      </c>
      <c r="X2818">
        <v>0</v>
      </c>
      <c r="Y2818">
        <v>75</v>
      </c>
      <c r="Z2818">
        <v>7.2</v>
      </c>
      <c r="AA2818">
        <v>9.1999999999999993</v>
      </c>
      <c r="AB2818">
        <v>71.900000000000006</v>
      </c>
      <c r="AC2818">
        <v>78.400000000000006</v>
      </c>
      <c r="AD2818">
        <v>83.7</v>
      </c>
    </row>
    <row r="2819" spans="1:30" x14ac:dyDescent="0.25">
      <c r="A2819" t="str">
        <f t="shared" si="43"/>
        <v>2017/20181MaleCreative arts and design300-359 points</v>
      </c>
      <c r="B2819" t="s">
        <v>218</v>
      </c>
      <c r="C2819" t="s">
        <v>191</v>
      </c>
      <c r="D2819">
        <v>1</v>
      </c>
      <c r="E2819" t="s">
        <v>3</v>
      </c>
      <c r="F2819" t="s">
        <v>180</v>
      </c>
      <c r="G2819" t="s">
        <v>215</v>
      </c>
      <c r="H2819" t="s">
        <v>215</v>
      </c>
      <c r="I2819" t="s">
        <v>215</v>
      </c>
      <c r="J2819" t="s">
        <v>215</v>
      </c>
      <c r="K2819" t="s">
        <v>215</v>
      </c>
      <c r="L2819" t="s">
        <v>215</v>
      </c>
      <c r="M2819" t="s">
        <v>215</v>
      </c>
      <c r="N2819" t="s">
        <v>103</v>
      </c>
      <c r="O2819" t="s">
        <v>215</v>
      </c>
      <c r="P2819" t="s">
        <v>215</v>
      </c>
      <c r="Q2819" t="s">
        <v>215</v>
      </c>
      <c r="R2819" t="s">
        <v>215</v>
      </c>
      <c r="S2819">
        <v>475</v>
      </c>
      <c r="T2819">
        <v>12800</v>
      </c>
      <c r="U2819">
        <v>18300</v>
      </c>
      <c r="V2819">
        <v>22600</v>
      </c>
      <c r="W2819">
        <v>680</v>
      </c>
      <c r="X2819">
        <v>0</v>
      </c>
      <c r="Y2819">
        <v>680</v>
      </c>
      <c r="Z2819">
        <v>6.9</v>
      </c>
      <c r="AA2819">
        <v>10.4</v>
      </c>
      <c r="AB2819">
        <v>75.099999999999994</v>
      </c>
      <c r="AC2819">
        <v>79.599999999999994</v>
      </c>
      <c r="AD2819">
        <v>82.7</v>
      </c>
    </row>
    <row r="2820" spans="1:30" x14ac:dyDescent="0.25">
      <c r="A2820" t="str">
        <f t="shared" ref="A2820:A2883" si="44">B2820&amp;D2820&amp;E2820&amp;F2820&amp;N2820</f>
        <v>2017/20181MaleCreative arts and design240-299 points</v>
      </c>
      <c r="B2820" t="s">
        <v>218</v>
      </c>
      <c r="C2820" t="s">
        <v>191</v>
      </c>
      <c r="D2820">
        <v>1</v>
      </c>
      <c r="E2820" t="s">
        <v>3</v>
      </c>
      <c r="F2820" t="s">
        <v>180</v>
      </c>
      <c r="G2820" t="s">
        <v>215</v>
      </c>
      <c r="H2820" t="s">
        <v>215</v>
      </c>
      <c r="I2820" t="s">
        <v>215</v>
      </c>
      <c r="J2820" t="s">
        <v>215</v>
      </c>
      <c r="K2820" t="s">
        <v>215</v>
      </c>
      <c r="L2820" t="s">
        <v>215</v>
      </c>
      <c r="M2820" t="s">
        <v>215</v>
      </c>
      <c r="N2820" t="s">
        <v>104</v>
      </c>
      <c r="O2820" t="s">
        <v>215</v>
      </c>
      <c r="P2820" t="s">
        <v>215</v>
      </c>
      <c r="Q2820" t="s">
        <v>215</v>
      </c>
      <c r="R2820" t="s">
        <v>215</v>
      </c>
      <c r="S2820">
        <v>730</v>
      </c>
      <c r="T2820">
        <v>12400</v>
      </c>
      <c r="U2820">
        <v>17500</v>
      </c>
      <c r="V2820">
        <v>21200</v>
      </c>
      <c r="W2820">
        <v>1025</v>
      </c>
      <c r="X2820">
        <v>0</v>
      </c>
      <c r="Y2820">
        <v>1025</v>
      </c>
      <c r="Z2820">
        <v>6.3</v>
      </c>
      <c r="AA2820">
        <v>11.6</v>
      </c>
      <c r="AB2820">
        <v>75</v>
      </c>
      <c r="AC2820">
        <v>79.5</v>
      </c>
      <c r="AD2820">
        <v>82.1</v>
      </c>
    </row>
    <row r="2821" spans="1:30" x14ac:dyDescent="0.25">
      <c r="A2821" t="str">
        <f t="shared" si="44"/>
        <v>2017/20181MaleCreative arts and design180-239 points</v>
      </c>
      <c r="B2821" t="s">
        <v>218</v>
      </c>
      <c r="C2821" t="s">
        <v>191</v>
      </c>
      <c r="D2821">
        <v>1</v>
      </c>
      <c r="E2821" t="s">
        <v>3</v>
      </c>
      <c r="F2821" t="s">
        <v>180</v>
      </c>
      <c r="G2821" t="s">
        <v>215</v>
      </c>
      <c r="H2821" t="s">
        <v>215</v>
      </c>
      <c r="I2821" t="s">
        <v>215</v>
      </c>
      <c r="J2821" t="s">
        <v>215</v>
      </c>
      <c r="K2821" t="s">
        <v>215</v>
      </c>
      <c r="L2821" t="s">
        <v>215</v>
      </c>
      <c r="M2821" t="s">
        <v>215</v>
      </c>
      <c r="N2821" t="s">
        <v>136</v>
      </c>
      <c r="O2821" t="s">
        <v>215</v>
      </c>
      <c r="P2821" t="s">
        <v>215</v>
      </c>
      <c r="Q2821" t="s">
        <v>215</v>
      </c>
      <c r="R2821" t="s">
        <v>215</v>
      </c>
      <c r="S2821">
        <v>370</v>
      </c>
      <c r="T2821">
        <v>12000</v>
      </c>
      <c r="U2821">
        <v>16800</v>
      </c>
      <c r="V2821">
        <v>21200</v>
      </c>
      <c r="W2821">
        <v>520</v>
      </c>
      <c r="X2821">
        <v>0</v>
      </c>
      <c r="Y2821">
        <v>520</v>
      </c>
      <c r="Z2821">
        <v>5.8</v>
      </c>
      <c r="AA2821">
        <v>12</v>
      </c>
      <c r="AB2821">
        <v>75.3</v>
      </c>
      <c r="AC2821">
        <v>79.7</v>
      </c>
      <c r="AD2821">
        <v>82.2</v>
      </c>
    </row>
    <row r="2822" spans="1:30" x14ac:dyDescent="0.25">
      <c r="A2822" t="str">
        <f t="shared" si="44"/>
        <v>2017/20181MaleCreative arts and designBelow 180 points</v>
      </c>
      <c r="B2822" t="s">
        <v>218</v>
      </c>
      <c r="C2822" t="s">
        <v>191</v>
      </c>
      <c r="D2822">
        <v>1</v>
      </c>
      <c r="E2822" t="s">
        <v>3</v>
      </c>
      <c r="F2822" t="s">
        <v>180</v>
      </c>
      <c r="G2822" t="s">
        <v>215</v>
      </c>
      <c r="H2822" t="s">
        <v>215</v>
      </c>
      <c r="I2822" t="s">
        <v>215</v>
      </c>
      <c r="J2822" t="s">
        <v>215</v>
      </c>
      <c r="K2822" t="s">
        <v>215</v>
      </c>
      <c r="L2822" t="s">
        <v>215</v>
      </c>
      <c r="M2822" t="s">
        <v>215</v>
      </c>
      <c r="N2822" t="s">
        <v>135</v>
      </c>
      <c r="O2822" t="s">
        <v>215</v>
      </c>
      <c r="P2822" t="s">
        <v>215</v>
      </c>
      <c r="Q2822" t="s">
        <v>215</v>
      </c>
      <c r="R2822" t="s">
        <v>215</v>
      </c>
      <c r="S2822">
        <v>50</v>
      </c>
      <c r="T2822">
        <v>9100</v>
      </c>
      <c r="U2822">
        <v>16400</v>
      </c>
      <c r="V2822">
        <v>19300</v>
      </c>
      <c r="W2822">
        <v>65</v>
      </c>
      <c r="X2822">
        <v>0</v>
      </c>
      <c r="Y2822">
        <v>65</v>
      </c>
      <c r="Z2822">
        <v>6.2</v>
      </c>
      <c r="AA2822">
        <v>12.4</v>
      </c>
      <c r="AB2822">
        <v>76.7</v>
      </c>
      <c r="AC2822">
        <v>78.3</v>
      </c>
      <c r="AD2822">
        <v>81.400000000000006</v>
      </c>
    </row>
    <row r="2823" spans="1:30" x14ac:dyDescent="0.25">
      <c r="A2823" t="str">
        <f t="shared" si="44"/>
        <v>2017/20181MaleCreative arts and design1 or 2 A level passes</v>
      </c>
      <c r="B2823" t="s">
        <v>218</v>
      </c>
      <c r="C2823" t="s">
        <v>191</v>
      </c>
      <c r="D2823">
        <v>1</v>
      </c>
      <c r="E2823" t="s">
        <v>3</v>
      </c>
      <c r="F2823" t="s">
        <v>180</v>
      </c>
      <c r="G2823" t="s">
        <v>215</v>
      </c>
      <c r="H2823" t="s">
        <v>215</v>
      </c>
      <c r="I2823" t="s">
        <v>215</v>
      </c>
      <c r="J2823" t="s">
        <v>215</v>
      </c>
      <c r="K2823" t="s">
        <v>215</v>
      </c>
      <c r="L2823" t="s">
        <v>215</v>
      </c>
      <c r="M2823" t="s">
        <v>215</v>
      </c>
      <c r="N2823" t="s">
        <v>105</v>
      </c>
      <c r="O2823" t="s">
        <v>215</v>
      </c>
      <c r="P2823" t="s">
        <v>215</v>
      </c>
      <c r="Q2823" t="s">
        <v>215</v>
      </c>
      <c r="R2823" t="s">
        <v>215</v>
      </c>
      <c r="S2823">
        <v>470</v>
      </c>
      <c r="T2823">
        <v>11000</v>
      </c>
      <c r="U2823">
        <v>16100</v>
      </c>
      <c r="V2823">
        <v>20100</v>
      </c>
      <c r="W2823">
        <v>705</v>
      </c>
      <c r="X2823">
        <v>0</v>
      </c>
      <c r="Y2823">
        <v>705</v>
      </c>
      <c r="Z2823">
        <v>9.8000000000000007</v>
      </c>
      <c r="AA2823">
        <v>10.6</v>
      </c>
      <c r="AB2823">
        <v>71.400000000000006</v>
      </c>
      <c r="AC2823">
        <v>76.2</v>
      </c>
      <c r="AD2823">
        <v>79.599999999999994</v>
      </c>
    </row>
    <row r="2824" spans="1:30" x14ac:dyDescent="0.25">
      <c r="A2824" t="str">
        <f t="shared" si="44"/>
        <v>2017/20181MaleCreative arts and designBTEC</v>
      </c>
      <c r="B2824" t="s">
        <v>218</v>
      </c>
      <c r="C2824" t="s">
        <v>191</v>
      </c>
      <c r="D2824">
        <v>1</v>
      </c>
      <c r="E2824" t="s">
        <v>3</v>
      </c>
      <c r="F2824" t="s">
        <v>180</v>
      </c>
      <c r="G2824" t="s">
        <v>215</v>
      </c>
      <c r="H2824" t="s">
        <v>215</v>
      </c>
      <c r="I2824" t="s">
        <v>215</v>
      </c>
      <c r="J2824" t="s">
        <v>215</v>
      </c>
      <c r="K2824" t="s">
        <v>215</v>
      </c>
      <c r="L2824" t="s">
        <v>215</v>
      </c>
      <c r="M2824" t="s">
        <v>215</v>
      </c>
      <c r="N2824" t="s">
        <v>106</v>
      </c>
      <c r="O2824" t="s">
        <v>215</v>
      </c>
      <c r="P2824" t="s">
        <v>215</v>
      </c>
      <c r="Q2824" t="s">
        <v>215</v>
      </c>
      <c r="R2824" t="s">
        <v>215</v>
      </c>
      <c r="S2824">
        <v>945</v>
      </c>
      <c r="T2824">
        <v>11000</v>
      </c>
      <c r="U2824">
        <v>15700</v>
      </c>
      <c r="V2824">
        <v>19700</v>
      </c>
      <c r="W2824">
        <v>1380</v>
      </c>
      <c r="X2824">
        <v>0</v>
      </c>
      <c r="Y2824">
        <v>1380</v>
      </c>
      <c r="Z2824">
        <v>6.9</v>
      </c>
      <c r="AA2824">
        <v>12.3</v>
      </c>
      <c r="AB2824">
        <v>72.2</v>
      </c>
      <c r="AC2824">
        <v>78</v>
      </c>
      <c r="AD2824">
        <v>80.8</v>
      </c>
    </row>
    <row r="2825" spans="1:30" x14ac:dyDescent="0.25">
      <c r="A2825" t="str">
        <f t="shared" si="44"/>
        <v>2017/20181MaleCreative arts and designOther</v>
      </c>
      <c r="B2825" t="s">
        <v>218</v>
      </c>
      <c r="C2825" t="s">
        <v>191</v>
      </c>
      <c r="D2825">
        <v>1</v>
      </c>
      <c r="E2825" t="s">
        <v>3</v>
      </c>
      <c r="F2825" t="s">
        <v>180</v>
      </c>
      <c r="G2825" t="s">
        <v>215</v>
      </c>
      <c r="H2825" t="s">
        <v>215</v>
      </c>
      <c r="I2825" t="s">
        <v>215</v>
      </c>
      <c r="J2825" t="s">
        <v>215</v>
      </c>
      <c r="K2825" t="s">
        <v>215</v>
      </c>
      <c r="L2825" t="s">
        <v>215</v>
      </c>
      <c r="M2825" t="s">
        <v>215</v>
      </c>
      <c r="N2825" t="s">
        <v>27</v>
      </c>
      <c r="O2825" t="s">
        <v>215</v>
      </c>
      <c r="P2825" t="s">
        <v>215</v>
      </c>
      <c r="Q2825" t="s">
        <v>215</v>
      </c>
      <c r="R2825" t="s">
        <v>215</v>
      </c>
      <c r="S2825">
        <v>290</v>
      </c>
      <c r="T2825">
        <v>9900</v>
      </c>
      <c r="U2825">
        <v>15000</v>
      </c>
      <c r="V2825">
        <v>18600</v>
      </c>
      <c r="W2825">
        <v>420</v>
      </c>
      <c r="X2825">
        <v>0</v>
      </c>
      <c r="Y2825">
        <v>420</v>
      </c>
      <c r="Z2825">
        <v>8.8000000000000007</v>
      </c>
      <c r="AA2825">
        <v>12.7</v>
      </c>
      <c r="AB2825">
        <v>72.2</v>
      </c>
      <c r="AC2825">
        <v>76.5</v>
      </c>
      <c r="AD2825">
        <v>78.5</v>
      </c>
    </row>
    <row r="2826" spans="1:30" x14ac:dyDescent="0.25">
      <c r="A2826" t="str">
        <f t="shared" si="44"/>
        <v>2017/20181MaleCreative arts and designNot known</v>
      </c>
      <c r="B2826" t="s">
        <v>218</v>
      </c>
      <c r="C2826" t="s">
        <v>191</v>
      </c>
      <c r="D2826">
        <v>1</v>
      </c>
      <c r="E2826" t="s">
        <v>3</v>
      </c>
      <c r="F2826" t="s">
        <v>180</v>
      </c>
      <c r="G2826" t="s">
        <v>215</v>
      </c>
      <c r="H2826" t="s">
        <v>215</v>
      </c>
      <c r="I2826" t="s">
        <v>215</v>
      </c>
      <c r="J2826" t="s">
        <v>215</v>
      </c>
      <c r="K2826" t="s">
        <v>215</v>
      </c>
      <c r="L2826" t="s">
        <v>215</v>
      </c>
      <c r="M2826" t="s">
        <v>215</v>
      </c>
      <c r="N2826" t="s">
        <v>2</v>
      </c>
      <c r="O2826" t="s">
        <v>215</v>
      </c>
      <c r="P2826" t="s">
        <v>215</v>
      </c>
      <c r="Q2826" t="s">
        <v>215</v>
      </c>
      <c r="R2826" t="s">
        <v>215</v>
      </c>
      <c r="S2826">
        <v>210</v>
      </c>
      <c r="T2826">
        <v>11700</v>
      </c>
      <c r="U2826">
        <v>16800</v>
      </c>
      <c r="V2826">
        <v>21900</v>
      </c>
      <c r="W2826">
        <v>380</v>
      </c>
      <c r="X2826">
        <v>10.6</v>
      </c>
      <c r="Y2826">
        <v>340</v>
      </c>
      <c r="Z2826">
        <v>7.2</v>
      </c>
      <c r="AA2826">
        <v>16</v>
      </c>
      <c r="AB2826">
        <v>65.599999999999994</v>
      </c>
      <c r="AC2826">
        <v>70.8</v>
      </c>
      <c r="AD2826">
        <v>76.8</v>
      </c>
    </row>
    <row r="2827" spans="1:30" x14ac:dyDescent="0.25">
      <c r="A2827" t="str">
        <f t="shared" si="44"/>
        <v>2017/20181MaleEconomics4 As or more</v>
      </c>
      <c r="B2827" t="s">
        <v>218</v>
      </c>
      <c r="C2827" t="s">
        <v>191</v>
      </c>
      <c r="D2827">
        <v>1</v>
      </c>
      <c r="E2827" t="s">
        <v>3</v>
      </c>
      <c r="F2827" t="s">
        <v>13</v>
      </c>
      <c r="G2827" t="s">
        <v>215</v>
      </c>
      <c r="H2827" t="s">
        <v>215</v>
      </c>
      <c r="I2827" t="s">
        <v>215</v>
      </c>
      <c r="J2827" t="s">
        <v>215</v>
      </c>
      <c r="K2827" t="s">
        <v>215</v>
      </c>
      <c r="L2827" t="s">
        <v>215</v>
      </c>
      <c r="M2827" t="s">
        <v>215</v>
      </c>
      <c r="N2827" t="s">
        <v>236</v>
      </c>
      <c r="O2827" t="s">
        <v>215</v>
      </c>
      <c r="P2827" t="s">
        <v>215</v>
      </c>
      <c r="Q2827" t="s">
        <v>215</v>
      </c>
      <c r="R2827" t="s">
        <v>215</v>
      </c>
      <c r="S2827">
        <v>255</v>
      </c>
      <c r="T2827">
        <v>28500</v>
      </c>
      <c r="U2827">
        <v>35000</v>
      </c>
      <c r="V2827">
        <v>49300</v>
      </c>
      <c r="W2827">
        <v>380</v>
      </c>
      <c r="X2827">
        <v>0</v>
      </c>
      <c r="Y2827">
        <v>380</v>
      </c>
      <c r="Z2827">
        <v>5.7</v>
      </c>
      <c r="AA2827">
        <v>4.2</v>
      </c>
      <c r="AB2827">
        <v>68.400000000000006</v>
      </c>
      <c r="AC2827">
        <v>82.3</v>
      </c>
      <c r="AD2827">
        <v>90.1</v>
      </c>
    </row>
    <row r="2828" spans="1:30" x14ac:dyDescent="0.25">
      <c r="A2828" t="str">
        <f t="shared" si="44"/>
        <v>2017/20181MaleEconomics360 points</v>
      </c>
      <c r="B2828" t="s">
        <v>218</v>
      </c>
      <c r="C2828" t="s">
        <v>191</v>
      </c>
      <c r="D2828">
        <v>1</v>
      </c>
      <c r="E2828" t="s">
        <v>3</v>
      </c>
      <c r="F2828" t="s">
        <v>13</v>
      </c>
      <c r="G2828" t="s">
        <v>215</v>
      </c>
      <c r="H2828" t="s">
        <v>215</v>
      </c>
      <c r="I2828" t="s">
        <v>215</v>
      </c>
      <c r="J2828" t="s">
        <v>215</v>
      </c>
      <c r="K2828" t="s">
        <v>215</v>
      </c>
      <c r="L2828" t="s">
        <v>215</v>
      </c>
      <c r="M2828" t="s">
        <v>215</v>
      </c>
      <c r="N2828" t="s">
        <v>102</v>
      </c>
      <c r="O2828" t="s">
        <v>215</v>
      </c>
      <c r="P2828" t="s">
        <v>215</v>
      </c>
      <c r="Q2828" t="s">
        <v>215</v>
      </c>
      <c r="R2828" t="s">
        <v>215</v>
      </c>
      <c r="S2828">
        <v>460</v>
      </c>
      <c r="T2828">
        <v>23700</v>
      </c>
      <c r="U2828">
        <v>29200</v>
      </c>
      <c r="V2828">
        <v>36900</v>
      </c>
      <c r="W2828">
        <v>670</v>
      </c>
      <c r="X2828">
        <v>0</v>
      </c>
      <c r="Y2828">
        <v>670</v>
      </c>
      <c r="Z2828">
        <v>6.1</v>
      </c>
      <c r="AA2828">
        <v>5.6</v>
      </c>
      <c r="AB2828">
        <v>70.5</v>
      </c>
      <c r="AC2828">
        <v>83</v>
      </c>
      <c r="AD2828">
        <v>88.3</v>
      </c>
    </row>
    <row r="2829" spans="1:30" x14ac:dyDescent="0.25">
      <c r="A2829" t="str">
        <f t="shared" si="44"/>
        <v>2017/20181MaleEconomics300-359 points</v>
      </c>
      <c r="B2829" t="s">
        <v>218</v>
      </c>
      <c r="C2829" t="s">
        <v>191</v>
      </c>
      <c r="D2829">
        <v>1</v>
      </c>
      <c r="E2829" t="s">
        <v>3</v>
      </c>
      <c r="F2829" t="s">
        <v>13</v>
      </c>
      <c r="G2829" t="s">
        <v>215</v>
      </c>
      <c r="H2829" t="s">
        <v>215</v>
      </c>
      <c r="I2829" t="s">
        <v>215</v>
      </c>
      <c r="J2829" t="s">
        <v>215</v>
      </c>
      <c r="K2829" t="s">
        <v>215</v>
      </c>
      <c r="L2829" t="s">
        <v>215</v>
      </c>
      <c r="M2829" t="s">
        <v>215</v>
      </c>
      <c r="N2829" t="s">
        <v>103</v>
      </c>
      <c r="O2829" t="s">
        <v>215</v>
      </c>
      <c r="P2829" t="s">
        <v>215</v>
      </c>
      <c r="Q2829" t="s">
        <v>215</v>
      </c>
      <c r="R2829" t="s">
        <v>215</v>
      </c>
      <c r="S2829">
        <v>800</v>
      </c>
      <c r="T2829">
        <v>20100</v>
      </c>
      <c r="U2829">
        <v>24500</v>
      </c>
      <c r="V2829">
        <v>29900</v>
      </c>
      <c r="W2829">
        <v>1205</v>
      </c>
      <c r="X2829">
        <v>0</v>
      </c>
      <c r="Y2829">
        <v>1205</v>
      </c>
      <c r="Z2829">
        <v>4.9000000000000004</v>
      </c>
      <c r="AA2829">
        <v>7.3</v>
      </c>
      <c r="AB2829">
        <v>67.599999999999994</v>
      </c>
      <c r="AC2829">
        <v>81.2</v>
      </c>
      <c r="AD2829">
        <v>87.8</v>
      </c>
    </row>
    <row r="2830" spans="1:30" x14ac:dyDescent="0.25">
      <c r="A2830" t="str">
        <f t="shared" si="44"/>
        <v>2017/20181MaleEconomics240-299 points</v>
      </c>
      <c r="B2830" t="s">
        <v>218</v>
      </c>
      <c r="C2830" t="s">
        <v>191</v>
      </c>
      <c r="D2830">
        <v>1</v>
      </c>
      <c r="E2830" t="s">
        <v>3</v>
      </c>
      <c r="F2830" t="s">
        <v>13</v>
      </c>
      <c r="G2830" t="s">
        <v>215</v>
      </c>
      <c r="H2830" t="s">
        <v>215</v>
      </c>
      <c r="I2830" t="s">
        <v>215</v>
      </c>
      <c r="J2830" t="s">
        <v>215</v>
      </c>
      <c r="K2830" t="s">
        <v>215</v>
      </c>
      <c r="L2830" t="s">
        <v>215</v>
      </c>
      <c r="M2830" t="s">
        <v>215</v>
      </c>
      <c r="N2830" t="s">
        <v>104</v>
      </c>
      <c r="O2830" t="s">
        <v>215</v>
      </c>
      <c r="P2830" t="s">
        <v>215</v>
      </c>
      <c r="Q2830" t="s">
        <v>215</v>
      </c>
      <c r="R2830" t="s">
        <v>215</v>
      </c>
      <c r="S2830">
        <v>335</v>
      </c>
      <c r="T2830">
        <v>17500</v>
      </c>
      <c r="U2830">
        <v>21500</v>
      </c>
      <c r="V2830">
        <v>27700</v>
      </c>
      <c r="W2830">
        <v>510</v>
      </c>
      <c r="X2830">
        <v>0</v>
      </c>
      <c r="Y2830">
        <v>510</v>
      </c>
      <c r="Z2830">
        <v>6.4</v>
      </c>
      <c r="AA2830">
        <v>9.1</v>
      </c>
      <c r="AB2830">
        <v>67.5</v>
      </c>
      <c r="AC2830">
        <v>77.599999999999994</v>
      </c>
      <c r="AD2830">
        <v>84.5</v>
      </c>
    </row>
    <row r="2831" spans="1:30" x14ac:dyDescent="0.25">
      <c r="A2831" t="str">
        <f t="shared" si="44"/>
        <v>2017/20181MaleEconomics180-239 points</v>
      </c>
      <c r="B2831" t="s">
        <v>218</v>
      </c>
      <c r="C2831" t="s">
        <v>191</v>
      </c>
      <c r="D2831">
        <v>1</v>
      </c>
      <c r="E2831" t="s">
        <v>3</v>
      </c>
      <c r="F2831" t="s">
        <v>13</v>
      </c>
      <c r="G2831" t="s">
        <v>215</v>
      </c>
      <c r="H2831" t="s">
        <v>215</v>
      </c>
      <c r="I2831" t="s">
        <v>215</v>
      </c>
      <c r="J2831" t="s">
        <v>215</v>
      </c>
      <c r="K2831" t="s">
        <v>215</v>
      </c>
      <c r="L2831" t="s">
        <v>215</v>
      </c>
      <c r="M2831" t="s">
        <v>215</v>
      </c>
      <c r="N2831" t="s">
        <v>136</v>
      </c>
      <c r="O2831" t="s">
        <v>215</v>
      </c>
      <c r="P2831" t="s">
        <v>215</v>
      </c>
      <c r="Q2831" t="s">
        <v>215</v>
      </c>
      <c r="R2831" t="s">
        <v>215</v>
      </c>
      <c r="S2831">
        <v>115</v>
      </c>
      <c r="T2831">
        <v>16100</v>
      </c>
      <c r="U2831">
        <v>20800</v>
      </c>
      <c r="V2831">
        <v>25900</v>
      </c>
      <c r="W2831">
        <v>190</v>
      </c>
      <c r="X2831">
        <v>0</v>
      </c>
      <c r="Y2831">
        <v>190</v>
      </c>
      <c r="Z2831">
        <v>5.2</v>
      </c>
      <c r="AA2831">
        <v>13.4</v>
      </c>
      <c r="AB2831">
        <v>61.9</v>
      </c>
      <c r="AC2831">
        <v>74.900000000000006</v>
      </c>
      <c r="AD2831">
        <v>81.400000000000006</v>
      </c>
    </row>
    <row r="2832" spans="1:30" x14ac:dyDescent="0.25">
      <c r="A2832" t="str">
        <f t="shared" si="44"/>
        <v>2017/20181MaleEconomicsBelow 180 points</v>
      </c>
      <c r="B2832" t="s">
        <v>218</v>
      </c>
      <c r="C2832" t="s">
        <v>191</v>
      </c>
      <c r="D2832">
        <v>1</v>
      </c>
      <c r="E2832" t="s">
        <v>3</v>
      </c>
      <c r="F2832" t="s">
        <v>13</v>
      </c>
      <c r="G2832" t="s">
        <v>215</v>
      </c>
      <c r="H2832" t="s">
        <v>215</v>
      </c>
      <c r="I2832" t="s">
        <v>215</v>
      </c>
      <c r="J2832" t="s">
        <v>215</v>
      </c>
      <c r="K2832" t="s">
        <v>215</v>
      </c>
      <c r="L2832" t="s">
        <v>215</v>
      </c>
      <c r="M2832" t="s">
        <v>215</v>
      </c>
      <c r="N2832" t="s">
        <v>135</v>
      </c>
      <c r="O2832" t="s">
        <v>215</v>
      </c>
      <c r="P2832" t="s">
        <v>215</v>
      </c>
      <c r="Q2832" t="s">
        <v>215</v>
      </c>
      <c r="R2832" t="s">
        <v>215</v>
      </c>
      <c r="S2832">
        <v>10</v>
      </c>
      <c r="T2832">
        <v>17500</v>
      </c>
      <c r="U2832">
        <v>19300</v>
      </c>
      <c r="V2832">
        <v>22600</v>
      </c>
      <c r="W2832">
        <v>25</v>
      </c>
      <c r="X2832">
        <v>0</v>
      </c>
      <c r="Y2832">
        <v>25</v>
      </c>
      <c r="Z2832">
        <v>3.8</v>
      </c>
      <c r="AA2832">
        <v>23.7</v>
      </c>
      <c r="AB2832">
        <v>48.1</v>
      </c>
      <c r="AC2832">
        <v>59</v>
      </c>
      <c r="AD2832">
        <v>72.5</v>
      </c>
    </row>
    <row r="2833" spans="1:30" x14ac:dyDescent="0.25">
      <c r="A2833" t="str">
        <f t="shared" si="44"/>
        <v>2017/20181MaleEconomics1 or 2 A level passes</v>
      </c>
      <c r="B2833" t="s">
        <v>218</v>
      </c>
      <c r="C2833" t="s">
        <v>191</v>
      </c>
      <c r="D2833">
        <v>1</v>
      </c>
      <c r="E2833" t="s">
        <v>3</v>
      </c>
      <c r="F2833" t="s">
        <v>13</v>
      </c>
      <c r="G2833" t="s">
        <v>215</v>
      </c>
      <c r="H2833" t="s">
        <v>215</v>
      </c>
      <c r="I2833" t="s">
        <v>215</v>
      </c>
      <c r="J2833" t="s">
        <v>215</v>
      </c>
      <c r="K2833" t="s">
        <v>215</v>
      </c>
      <c r="L2833" t="s">
        <v>215</v>
      </c>
      <c r="M2833" t="s">
        <v>215</v>
      </c>
      <c r="N2833" t="s">
        <v>105</v>
      </c>
      <c r="O2833" t="s">
        <v>215</v>
      </c>
      <c r="P2833" t="s">
        <v>215</v>
      </c>
      <c r="Q2833" t="s">
        <v>215</v>
      </c>
      <c r="R2833" t="s">
        <v>215</v>
      </c>
      <c r="S2833">
        <v>70</v>
      </c>
      <c r="T2833">
        <v>17900</v>
      </c>
      <c r="U2833">
        <v>22300</v>
      </c>
      <c r="V2833">
        <v>29200</v>
      </c>
      <c r="W2833">
        <v>110</v>
      </c>
      <c r="X2833">
        <v>0</v>
      </c>
      <c r="Y2833">
        <v>110</v>
      </c>
      <c r="Z2833">
        <v>2.9</v>
      </c>
      <c r="AA2833">
        <v>9.1999999999999993</v>
      </c>
      <c r="AB2833">
        <v>69.099999999999994</v>
      </c>
      <c r="AC2833">
        <v>80.5</v>
      </c>
      <c r="AD2833">
        <v>87.9</v>
      </c>
    </row>
    <row r="2834" spans="1:30" x14ac:dyDescent="0.25">
      <c r="A2834" t="str">
        <f t="shared" si="44"/>
        <v>2017/20181MaleEconomicsBTEC</v>
      </c>
      <c r="B2834" t="s">
        <v>218</v>
      </c>
      <c r="C2834" t="s">
        <v>191</v>
      </c>
      <c r="D2834">
        <v>1</v>
      </c>
      <c r="E2834" t="s">
        <v>3</v>
      </c>
      <c r="F2834" t="s">
        <v>13</v>
      </c>
      <c r="G2834" t="s">
        <v>215</v>
      </c>
      <c r="H2834" t="s">
        <v>215</v>
      </c>
      <c r="I2834" t="s">
        <v>215</v>
      </c>
      <c r="J2834" t="s">
        <v>215</v>
      </c>
      <c r="K2834" t="s">
        <v>215</v>
      </c>
      <c r="L2834" t="s">
        <v>215</v>
      </c>
      <c r="M2834" t="s">
        <v>215</v>
      </c>
      <c r="N2834" t="s">
        <v>106</v>
      </c>
      <c r="O2834" t="s">
        <v>215</v>
      </c>
      <c r="P2834" t="s">
        <v>215</v>
      </c>
      <c r="Q2834" t="s">
        <v>215</v>
      </c>
      <c r="R2834" t="s">
        <v>215</v>
      </c>
      <c r="S2834">
        <v>35</v>
      </c>
      <c r="T2834">
        <v>11700</v>
      </c>
      <c r="U2834">
        <v>21500</v>
      </c>
      <c r="V2834">
        <v>27000</v>
      </c>
      <c r="W2834">
        <v>60</v>
      </c>
      <c r="X2834">
        <v>0</v>
      </c>
      <c r="Y2834">
        <v>60</v>
      </c>
      <c r="Z2834">
        <v>9.4</v>
      </c>
      <c r="AA2834">
        <v>12.1</v>
      </c>
      <c r="AB2834">
        <v>59</v>
      </c>
      <c r="AC2834">
        <v>67.8</v>
      </c>
      <c r="AD2834">
        <v>78.5</v>
      </c>
    </row>
    <row r="2835" spans="1:30" x14ac:dyDescent="0.25">
      <c r="A2835" t="str">
        <f t="shared" si="44"/>
        <v>2017/20181MaleEconomicsOther</v>
      </c>
      <c r="B2835" t="s">
        <v>218</v>
      </c>
      <c r="C2835" t="s">
        <v>191</v>
      </c>
      <c r="D2835">
        <v>1</v>
      </c>
      <c r="E2835" t="s">
        <v>3</v>
      </c>
      <c r="F2835" t="s">
        <v>13</v>
      </c>
      <c r="G2835" t="s">
        <v>215</v>
      </c>
      <c r="H2835" t="s">
        <v>215</v>
      </c>
      <c r="I2835" t="s">
        <v>215</v>
      </c>
      <c r="J2835" t="s">
        <v>215</v>
      </c>
      <c r="K2835" t="s">
        <v>215</v>
      </c>
      <c r="L2835" t="s">
        <v>215</v>
      </c>
      <c r="M2835" t="s">
        <v>215</v>
      </c>
      <c r="N2835" t="s">
        <v>27</v>
      </c>
      <c r="O2835" t="s">
        <v>215</v>
      </c>
      <c r="P2835" t="s">
        <v>215</v>
      </c>
      <c r="Q2835" t="s">
        <v>215</v>
      </c>
      <c r="R2835" t="s">
        <v>215</v>
      </c>
      <c r="S2835">
        <v>75</v>
      </c>
      <c r="T2835">
        <v>20400</v>
      </c>
      <c r="U2835">
        <v>27000</v>
      </c>
      <c r="V2835">
        <v>32800</v>
      </c>
      <c r="W2835">
        <v>120</v>
      </c>
      <c r="X2835">
        <v>0</v>
      </c>
      <c r="Y2835">
        <v>120</v>
      </c>
      <c r="Z2835">
        <v>7.9</v>
      </c>
      <c r="AA2835">
        <v>6.9</v>
      </c>
      <c r="AB2835">
        <v>63.8</v>
      </c>
      <c r="AC2835">
        <v>74.900000000000006</v>
      </c>
      <c r="AD2835">
        <v>85.2</v>
      </c>
    </row>
    <row r="2836" spans="1:30" x14ac:dyDescent="0.25">
      <c r="A2836" t="str">
        <f t="shared" si="44"/>
        <v>2017/20181MaleEconomicsNot known</v>
      </c>
      <c r="B2836" t="s">
        <v>218</v>
      </c>
      <c r="C2836" t="s">
        <v>191</v>
      </c>
      <c r="D2836">
        <v>1</v>
      </c>
      <c r="E2836" t="s">
        <v>3</v>
      </c>
      <c r="F2836" t="s">
        <v>13</v>
      </c>
      <c r="G2836" t="s">
        <v>215</v>
      </c>
      <c r="H2836" t="s">
        <v>215</v>
      </c>
      <c r="I2836" t="s">
        <v>215</v>
      </c>
      <c r="J2836" t="s">
        <v>215</v>
      </c>
      <c r="K2836" t="s">
        <v>215</v>
      </c>
      <c r="L2836" t="s">
        <v>215</v>
      </c>
      <c r="M2836" t="s">
        <v>215</v>
      </c>
      <c r="N2836" t="s">
        <v>2</v>
      </c>
      <c r="O2836" t="s">
        <v>215</v>
      </c>
      <c r="P2836" t="s">
        <v>215</v>
      </c>
      <c r="Q2836" t="s">
        <v>215</v>
      </c>
      <c r="R2836" t="s">
        <v>215</v>
      </c>
      <c r="S2836">
        <v>70</v>
      </c>
      <c r="T2836">
        <v>18600</v>
      </c>
      <c r="U2836">
        <v>25900</v>
      </c>
      <c r="V2836">
        <v>32100</v>
      </c>
      <c r="W2836">
        <v>170</v>
      </c>
      <c r="X2836">
        <v>15.9</v>
      </c>
      <c r="Y2836">
        <v>140</v>
      </c>
      <c r="Z2836">
        <v>10.3</v>
      </c>
      <c r="AA2836">
        <v>6.2</v>
      </c>
      <c r="AB2836">
        <v>52.5</v>
      </c>
      <c r="AC2836">
        <v>67.2</v>
      </c>
      <c r="AD2836">
        <v>83.5</v>
      </c>
    </row>
    <row r="2837" spans="1:30" x14ac:dyDescent="0.25">
      <c r="A2837" t="str">
        <f t="shared" si="44"/>
        <v>2017/20181MaleEducation and teaching4 As or more</v>
      </c>
      <c r="B2837" t="s">
        <v>218</v>
      </c>
      <c r="C2837" t="s">
        <v>191</v>
      </c>
      <c r="D2837">
        <v>1</v>
      </c>
      <c r="E2837" t="s">
        <v>3</v>
      </c>
      <c r="F2837" t="s">
        <v>182</v>
      </c>
      <c r="G2837" t="s">
        <v>215</v>
      </c>
      <c r="H2837" t="s">
        <v>215</v>
      </c>
      <c r="I2837" t="s">
        <v>215</v>
      </c>
      <c r="J2837" t="s">
        <v>215</v>
      </c>
      <c r="K2837" t="s">
        <v>215</v>
      </c>
      <c r="L2837" t="s">
        <v>215</v>
      </c>
      <c r="M2837" t="s">
        <v>215</v>
      </c>
      <c r="N2837" t="s">
        <v>236</v>
      </c>
      <c r="O2837" t="s">
        <v>215</v>
      </c>
      <c r="P2837" t="s">
        <v>215</v>
      </c>
      <c r="Q2837" t="s">
        <v>215</v>
      </c>
      <c r="R2837" t="s">
        <v>215</v>
      </c>
      <c r="S2837" t="s">
        <v>216</v>
      </c>
      <c r="T2837" t="s">
        <v>216</v>
      </c>
      <c r="U2837" t="s">
        <v>216</v>
      </c>
      <c r="V2837" t="s">
        <v>216</v>
      </c>
      <c r="W2837">
        <v>0</v>
      </c>
      <c r="X2837">
        <v>0</v>
      </c>
      <c r="Y2837">
        <v>0</v>
      </c>
      <c r="Z2837">
        <v>0</v>
      </c>
      <c r="AA2837">
        <v>23.1</v>
      </c>
      <c r="AB2837">
        <v>38.4</v>
      </c>
      <c r="AC2837">
        <v>53.7</v>
      </c>
      <c r="AD2837">
        <v>76.900000000000006</v>
      </c>
    </row>
    <row r="2838" spans="1:30" x14ac:dyDescent="0.25">
      <c r="A2838" t="str">
        <f t="shared" si="44"/>
        <v>2017/20181MaleEducation and teaching360 points</v>
      </c>
      <c r="B2838" t="s">
        <v>218</v>
      </c>
      <c r="C2838" t="s">
        <v>191</v>
      </c>
      <c r="D2838">
        <v>1</v>
      </c>
      <c r="E2838" t="s">
        <v>3</v>
      </c>
      <c r="F2838" t="s">
        <v>182</v>
      </c>
      <c r="G2838" t="s">
        <v>215</v>
      </c>
      <c r="H2838" t="s">
        <v>215</v>
      </c>
      <c r="I2838" t="s">
        <v>215</v>
      </c>
      <c r="J2838" t="s">
        <v>215</v>
      </c>
      <c r="K2838" t="s">
        <v>215</v>
      </c>
      <c r="L2838" t="s">
        <v>215</v>
      </c>
      <c r="M2838" t="s">
        <v>215</v>
      </c>
      <c r="N2838" t="s">
        <v>102</v>
      </c>
      <c r="O2838" t="s">
        <v>215</v>
      </c>
      <c r="P2838" t="s">
        <v>215</v>
      </c>
      <c r="Q2838" t="s">
        <v>215</v>
      </c>
      <c r="R2838" t="s">
        <v>215</v>
      </c>
      <c r="S2838" t="s">
        <v>216</v>
      </c>
      <c r="T2838" t="s">
        <v>216</v>
      </c>
      <c r="U2838" t="s">
        <v>216</v>
      </c>
      <c r="V2838" t="s">
        <v>216</v>
      </c>
      <c r="W2838">
        <v>10</v>
      </c>
      <c r="X2838">
        <v>0</v>
      </c>
      <c r="Y2838">
        <v>10</v>
      </c>
      <c r="Z2838">
        <v>4.5999999999999996</v>
      </c>
      <c r="AA2838">
        <v>0</v>
      </c>
      <c r="AB2838">
        <v>67.7</v>
      </c>
      <c r="AC2838">
        <v>90.8</v>
      </c>
      <c r="AD2838">
        <v>95.4</v>
      </c>
    </row>
    <row r="2839" spans="1:30" x14ac:dyDescent="0.25">
      <c r="A2839" t="str">
        <f t="shared" si="44"/>
        <v>2017/20181MaleEducation and teaching300-359 points</v>
      </c>
      <c r="B2839" t="s">
        <v>218</v>
      </c>
      <c r="C2839" t="s">
        <v>191</v>
      </c>
      <c r="D2839">
        <v>1</v>
      </c>
      <c r="E2839" t="s">
        <v>3</v>
      </c>
      <c r="F2839" t="s">
        <v>182</v>
      </c>
      <c r="G2839" t="s">
        <v>215</v>
      </c>
      <c r="H2839" t="s">
        <v>215</v>
      </c>
      <c r="I2839" t="s">
        <v>215</v>
      </c>
      <c r="J2839" t="s">
        <v>215</v>
      </c>
      <c r="K2839" t="s">
        <v>215</v>
      </c>
      <c r="L2839" t="s">
        <v>215</v>
      </c>
      <c r="M2839" t="s">
        <v>215</v>
      </c>
      <c r="N2839" t="s">
        <v>103</v>
      </c>
      <c r="O2839" t="s">
        <v>215</v>
      </c>
      <c r="P2839" t="s">
        <v>215</v>
      </c>
      <c r="Q2839" t="s">
        <v>215</v>
      </c>
      <c r="R2839" t="s">
        <v>215</v>
      </c>
      <c r="S2839">
        <v>65</v>
      </c>
      <c r="T2839">
        <v>19300</v>
      </c>
      <c r="U2839">
        <v>21900</v>
      </c>
      <c r="V2839">
        <v>22300</v>
      </c>
      <c r="W2839">
        <v>100</v>
      </c>
      <c r="X2839">
        <v>0</v>
      </c>
      <c r="Y2839">
        <v>100</v>
      </c>
      <c r="Z2839">
        <v>5.0999999999999996</v>
      </c>
      <c r="AA2839">
        <v>9.5</v>
      </c>
      <c r="AB2839">
        <v>67.099999999999994</v>
      </c>
      <c r="AC2839">
        <v>81.5</v>
      </c>
      <c r="AD2839">
        <v>85.4</v>
      </c>
    </row>
    <row r="2840" spans="1:30" x14ac:dyDescent="0.25">
      <c r="A2840" t="str">
        <f t="shared" si="44"/>
        <v>2017/20181MaleEducation and teaching240-299 points</v>
      </c>
      <c r="B2840" t="s">
        <v>218</v>
      </c>
      <c r="C2840" t="s">
        <v>191</v>
      </c>
      <c r="D2840">
        <v>1</v>
      </c>
      <c r="E2840" t="s">
        <v>3</v>
      </c>
      <c r="F2840" t="s">
        <v>182</v>
      </c>
      <c r="G2840" t="s">
        <v>215</v>
      </c>
      <c r="H2840" t="s">
        <v>215</v>
      </c>
      <c r="I2840" t="s">
        <v>215</v>
      </c>
      <c r="J2840" t="s">
        <v>215</v>
      </c>
      <c r="K2840" t="s">
        <v>215</v>
      </c>
      <c r="L2840" t="s">
        <v>215</v>
      </c>
      <c r="M2840" t="s">
        <v>215</v>
      </c>
      <c r="N2840" t="s">
        <v>104</v>
      </c>
      <c r="O2840" t="s">
        <v>215</v>
      </c>
      <c r="P2840" t="s">
        <v>215</v>
      </c>
      <c r="Q2840" t="s">
        <v>215</v>
      </c>
      <c r="R2840" t="s">
        <v>215</v>
      </c>
      <c r="S2840">
        <v>180</v>
      </c>
      <c r="T2840">
        <v>17200</v>
      </c>
      <c r="U2840">
        <v>21900</v>
      </c>
      <c r="V2840">
        <v>22600</v>
      </c>
      <c r="W2840">
        <v>255</v>
      </c>
      <c r="X2840">
        <v>0</v>
      </c>
      <c r="Y2840">
        <v>255</v>
      </c>
      <c r="Z2840">
        <v>2.5</v>
      </c>
      <c r="AA2840">
        <v>7.3</v>
      </c>
      <c r="AB2840">
        <v>71.900000000000006</v>
      </c>
      <c r="AC2840">
        <v>85</v>
      </c>
      <c r="AD2840">
        <v>90.2</v>
      </c>
    </row>
    <row r="2841" spans="1:30" x14ac:dyDescent="0.25">
      <c r="A2841" t="str">
        <f t="shared" si="44"/>
        <v>2017/20181MaleEducation and teaching180-239 points</v>
      </c>
      <c r="B2841" t="s">
        <v>218</v>
      </c>
      <c r="C2841" t="s">
        <v>191</v>
      </c>
      <c r="D2841">
        <v>1</v>
      </c>
      <c r="E2841" t="s">
        <v>3</v>
      </c>
      <c r="F2841" t="s">
        <v>182</v>
      </c>
      <c r="G2841" t="s">
        <v>215</v>
      </c>
      <c r="H2841" t="s">
        <v>215</v>
      </c>
      <c r="I2841" t="s">
        <v>215</v>
      </c>
      <c r="J2841" t="s">
        <v>215</v>
      </c>
      <c r="K2841" t="s">
        <v>215</v>
      </c>
      <c r="L2841" t="s">
        <v>215</v>
      </c>
      <c r="M2841" t="s">
        <v>215</v>
      </c>
      <c r="N2841" t="s">
        <v>136</v>
      </c>
      <c r="O2841" t="s">
        <v>215</v>
      </c>
      <c r="P2841" t="s">
        <v>215</v>
      </c>
      <c r="Q2841" t="s">
        <v>215</v>
      </c>
      <c r="R2841" t="s">
        <v>215</v>
      </c>
      <c r="S2841">
        <v>105</v>
      </c>
      <c r="T2841">
        <v>14600</v>
      </c>
      <c r="U2841">
        <v>20800</v>
      </c>
      <c r="V2841">
        <v>21900</v>
      </c>
      <c r="W2841">
        <v>165</v>
      </c>
      <c r="X2841">
        <v>0</v>
      </c>
      <c r="Y2841">
        <v>165</v>
      </c>
      <c r="Z2841">
        <v>4.5</v>
      </c>
      <c r="AA2841">
        <v>2.8</v>
      </c>
      <c r="AB2841">
        <v>65.5</v>
      </c>
      <c r="AC2841">
        <v>89.1</v>
      </c>
      <c r="AD2841">
        <v>92.7</v>
      </c>
    </row>
    <row r="2842" spans="1:30" x14ac:dyDescent="0.25">
      <c r="A2842" t="str">
        <f t="shared" si="44"/>
        <v>2017/20181MaleEducation and teachingBelow 180 points</v>
      </c>
      <c r="B2842" t="s">
        <v>218</v>
      </c>
      <c r="C2842" t="s">
        <v>191</v>
      </c>
      <c r="D2842">
        <v>1</v>
      </c>
      <c r="E2842" t="s">
        <v>3</v>
      </c>
      <c r="F2842" t="s">
        <v>182</v>
      </c>
      <c r="G2842" t="s">
        <v>215</v>
      </c>
      <c r="H2842" t="s">
        <v>215</v>
      </c>
      <c r="I2842" t="s">
        <v>215</v>
      </c>
      <c r="J2842" t="s">
        <v>215</v>
      </c>
      <c r="K2842" t="s">
        <v>215</v>
      </c>
      <c r="L2842" t="s">
        <v>215</v>
      </c>
      <c r="M2842" t="s">
        <v>215</v>
      </c>
      <c r="N2842" t="s">
        <v>135</v>
      </c>
      <c r="O2842" t="s">
        <v>215</v>
      </c>
      <c r="P2842" t="s">
        <v>215</v>
      </c>
      <c r="Q2842" t="s">
        <v>215</v>
      </c>
      <c r="R2842" t="s">
        <v>215</v>
      </c>
      <c r="S2842">
        <v>15</v>
      </c>
      <c r="T2842">
        <v>10200</v>
      </c>
      <c r="U2842">
        <v>15300</v>
      </c>
      <c r="V2842">
        <v>21500</v>
      </c>
      <c r="W2842">
        <v>20</v>
      </c>
      <c r="X2842">
        <v>0</v>
      </c>
      <c r="Y2842">
        <v>20</v>
      </c>
      <c r="Z2842">
        <v>0</v>
      </c>
      <c r="AA2842">
        <v>4.0999999999999996</v>
      </c>
      <c r="AB2842">
        <v>80.7</v>
      </c>
      <c r="AC2842">
        <v>91.7</v>
      </c>
      <c r="AD2842">
        <v>95.9</v>
      </c>
    </row>
    <row r="2843" spans="1:30" x14ac:dyDescent="0.25">
      <c r="A2843" t="str">
        <f t="shared" si="44"/>
        <v>2017/20181MaleEducation and teaching1 or 2 A level passes</v>
      </c>
      <c r="B2843" t="s">
        <v>218</v>
      </c>
      <c r="C2843" t="s">
        <v>191</v>
      </c>
      <c r="D2843">
        <v>1</v>
      </c>
      <c r="E2843" t="s">
        <v>3</v>
      </c>
      <c r="F2843" t="s">
        <v>182</v>
      </c>
      <c r="G2843" t="s">
        <v>215</v>
      </c>
      <c r="H2843" t="s">
        <v>215</v>
      </c>
      <c r="I2843" t="s">
        <v>215</v>
      </c>
      <c r="J2843" t="s">
        <v>215</v>
      </c>
      <c r="K2843" t="s">
        <v>215</v>
      </c>
      <c r="L2843" t="s">
        <v>215</v>
      </c>
      <c r="M2843" t="s">
        <v>215</v>
      </c>
      <c r="N2843" t="s">
        <v>105</v>
      </c>
      <c r="O2843" t="s">
        <v>215</v>
      </c>
      <c r="P2843" t="s">
        <v>215</v>
      </c>
      <c r="Q2843" t="s">
        <v>215</v>
      </c>
      <c r="R2843" t="s">
        <v>215</v>
      </c>
      <c r="S2843">
        <v>90</v>
      </c>
      <c r="T2843">
        <v>14200</v>
      </c>
      <c r="U2843">
        <v>17500</v>
      </c>
      <c r="V2843">
        <v>21900</v>
      </c>
      <c r="W2843">
        <v>125</v>
      </c>
      <c r="X2843">
        <v>0</v>
      </c>
      <c r="Y2843">
        <v>125</v>
      </c>
      <c r="Z2843">
        <v>2.8</v>
      </c>
      <c r="AA2843">
        <v>8.3000000000000007</v>
      </c>
      <c r="AB2843">
        <v>70.3</v>
      </c>
      <c r="AC2843">
        <v>82.1</v>
      </c>
      <c r="AD2843">
        <v>89</v>
      </c>
    </row>
    <row r="2844" spans="1:30" x14ac:dyDescent="0.25">
      <c r="A2844" t="str">
        <f t="shared" si="44"/>
        <v>2017/20181MaleEducation and teachingBTEC</v>
      </c>
      <c r="B2844" t="s">
        <v>218</v>
      </c>
      <c r="C2844" t="s">
        <v>191</v>
      </c>
      <c r="D2844">
        <v>1</v>
      </c>
      <c r="E2844" t="s">
        <v>3</v>
      </c>
      <c r="F2844" t="s">
        <v>182</v>
      </c>
      <c r="G2844" t="s">
        <v>215</v>
      </c>
      <c r="H2844" t="s">
        <v>215</v>
      </c>
      <c r="I2844" t="s">
        <v>215</v>
      </c>
      <c r="J2844" t="s">
        <v>215</v>
      </c>
      <c r="K2844" t="s">
        <v>215</v>
      </c>
      <c r="L2844" t="s">
        <v>215</v>
      </c>
      <c r="M2844" t="s">
        <v>215</v>
      </c>
      <c r="N2844" t="s">
        <v>106</v>
      </c>
      <c r="O2844" t="s">
        <v>215</v>
      </c>
      <c r="P2844" t="s">
        <v>215</v>
      </c>
      <c r="Q2844" t="s">
        <v>215</v>
      </c>
      <c r="R2844" t="s">
        <v>215</v>
      </c>
      <c r="S2844">
        <v>150</v>
      </c>
      <c r="T2844">
        <v>12800</v>
      </c>
      <c r="U2844">
        <v>17500</v>
      </c>
      <c r="V2844">
        <v>21900</v>
      </c>
      <c r="W2844">
        <v>235</v>
      </c>
      <c r="X2844">
        <v>0</v>
      </c>
      <c r="Y2844">
        <v>235</v>
      </c>
      <c r="Z2844">
        <v>2.2000000000000002</v>
      </c>
      <c r="AA2844">
        <v>8.8000000000000007</v>
      </c>
      <c r="AB2844">
        <v>64.8</v>
      </c>
      <c r="AC2844">
        <v>82.9</v>
      </c>
      <c r="AD2844">
        <v>88.9</v>
      </c>
    </row>
    <row r="2845" spans="1:30" x14ac:dyDescent="0.25">
      <c r="A2845" t="str">
        <f t="shared" si="44"/>
        <v>2017/20181MaleEducation and teachingOther</v>
      </c>
      <c r="B2845" t="s">
        <v>218</v>
      </c>
      <c r="C2845" t="s">
        <v>191</v>
      </c>
      <c r="D2845">
        <v>1</v>
      </c>
      <c r="E2845" t="s">
        <v>3</v>
      </c>
      <c r="F2845" t="s">
        <v>182</v>
      </c>
      <c r="G2845" t="s">
        <v>215</v>
      </c>
      <c r="H2845" t="s">
        <v>215</v>
      </c>
      <c r="I2845" t="s">
        <v>215</v>
      </c>
      <c r="J2845" t="s">
        <v>215</v>
      </c>
      <c r="K2845" t="s">
        <v>215</v>
      </c>
      <c r="L2845" t="s">
        <v>215</v>
      </c>
      <c r="M2845" t="s">
        <v>215</v>
      </c>
      <c r="N2845" t="s">
        <v>27</v>
      </c>
      <c r="O2845" t="s">
        <v>215</v>
      </c>
      <c r="P2845" t="s">
        <v>215</v>
      </c>
      <c r="Q2845" t="s">
        <v>215</v>
      </c>
      <c r="R2845" t="s">
        <v>215</v>
      </c>
      <c r="S2845">
        <v>50</v>
      </c>
      <c r="T2845">
        <v>14600</v>
      </c>
      <c r="U2845">
        <v>19000</v>
      </c>
      <c r="V2845">
        <v>21900</v>
      </c>
      <c r="W2845">
        <v>75</v>
      </c>
      <c r="X2845">
        <v>0</v>
      </c>
      <c r="Y2845">
        <v>75</v>
      </c>
      <c r="Z2845">
        <v>0</v>
      </c>
      <c r="AA2845">
        <v>2.7</v>
      </c>
      <c r="AB2845">
        <v>66.8</v>
      </c>
      <c r="AC2845">
        <v>91.9</v>
      </c>
      <c r="AD2845">
        <v>97.3</v>
      </c>
    </row>
    <row r="2846" spans="1:30" x14ac:dyDescent="0.25">
      <c r="A2846" t="str">
        <f t="shared" si="44"/>
        <v>2017/20181MaleEducation and teachingNot known</v>
      </c>
      <c r="B2846" t="s">
        <v>218</v>
      </c>
      <c r="C2846" t="s">
        <v>191</v>
      </c>
      <c r="D2846">
        <v>1</v>
      </c>
      <c r="E2846" t="s">
        <v>3</v>
      </c>
      <c r="F2846" t="s">
        <v>182</v>
      </c>
      <c r="G2846" t="s">
        <v>215</v>
      </c>
      <c r="H2846" t="s">
        <v>215</v>
      </c>
      <c r="I2846" t="s">
        <v>215</v>
      </c>
      <c r="J2846" t="s">
        <v>215</v>
      </c>
      <c r="K2846" t="s">
        <v>215</v>
      </c>
      <c r="L2846" t="s">
        <v>215</v>
      </c>
      <c r="M2846" t="s">
        <v>215</v>
      </c>
      <c r="N2846" t="s">
        <v>2</v>
      </c>
      <c r="O2846" t="s">
        <v>215</v>
      </c>
      <c r="P2846" t="s">
        <v>215</v>
      </c>
      <c r="Q2846" t="s">
        <v>215</v>
      </c>
      <c r="R2846" t="s">
        <v>215</v>
      </c>
      <c r="S2846">
        <v>45</v>
      </c>
      <c r="T2846">
        <v>9500</v>
      </c>
      <c r="U2846">
        <v>17500</v>
      </c>
      <c r="V2846">
        <v>21200</v>
      </c>
      <c r="W2846">
        <v>75</v>
      </c>
      <c r="X2846">
        <v>8</v>
      </c>
      <c r="Y2846">
        <v>70</v>
      </c>
      <c r="Z2846">
        <v>10.199999999999999</v>
      </c>
      <c r="AA2846">
        <v>5.6</v>
      </c>
      <c r="AB2846">
        <v>69.099999999999994</v>
      </c>
      <c r="AC2846">
        <v>80.599999999999994</v>
      </c>
      <c r="AD2846">
        <v>84.2</v>
      </c>
    </row>
    <row r="2847" spans="1:30" x14ac:dyDescent="0.25">
      <c r="A2847" t="str">
        <f t="shared" si="44"/>
        <v>2017/20181MaleEngineering4 As or more</v>
      </c>
      <c r="B2847" t="s">
        <v>218</v>
      </c>
      <c r="C2847" t="s">
        <v>191</v>
      </c>
      <c r="D2847">
        <v>1</v>
      </c>
      <c r="E2847" t="s">
        <v>3</v>
      </c>
      <c r="F2847" t="s">
        <v>157</v>
      </c>
      <c r="G2847" t="s">
        <v>215</v>
      </c>
      <c r="H2847" t="s">
        <v>215</v>
      </c>
      <c r="I2847" t="s">
        <v>215</v>
      </c>
      <c r="J2847" t="s">
        <v>215</v>
      </c>
      <c r="K2847" t="s">
        <v>215</v>
      </c>
      <c r="L2847" t="s">
        <v>215</v>
      </c>
      <c r="M2847" t="s">
        <v>215</v>
      </c>
      <c r="N2847" t="s">
        <v>236</v>
      </c>
      <c r="O2847" t="s">
        <v>215</v>
      </c>
      <c r="P2847" t="s">
        <v>215</v>
      </c>
      <c r="Q2847" t="s">
        <v>215</v>
      </c>
      <c r="R2847" t="s">
        <v>215</v>
      </c>
      <c r="S2847">
        <v>405</v>
      </c>
      <c r="T2847">
        <v>25900</v>
      </c>
      <c r="U2847">
        <v>29600</v>
      </c>
      <c r="V2847">
        <v>35000</v>
      </c>
      <c r="W2847">
        <v>580</v>
      </c>
      <c r="X2847">
        <v>0</v>
      </c>
      <c r="Y2847">
        <v>580</v>
      </c>
      <c r="Z2847">
        <v>6.2</v>
      </c>
      <c r="AA2847">
        <v>6.5</v>
      </c>
      <c r="AB2847">
        <v>71.7</v>
      </c>
      <c r="AC2847">
        <v>81.2</v>
      </c>
      <c r="AD2847">
        <v>87.3</v>
      </c>
    </row>
    <row r="2848" spans="1:30" x14ac:dyDescent="0.25">
      <c r="A2848" t="str">
        <f t="shared" si="44"/>
        <v>2017/20181MaleEngineering360 points</v>
      </c>
      <c r="B2848" t="s">
        <v>218</v>
      </c>
      <c r="C2848" t="s">
        <v>191</v>
      </c>
      <c r="D2848">
        <v>1</v>
      </c>
      <c r="E2848" t="s">
        <v>3</v>
      </c>
      <c r="F2848" t="s">
        <v>157</v>
      </c>
      <c r="G2848" t="s">
        <v>215</v>
      </c>
      <c r="H2848" t="s">
        <v>215</v>
      </c>
      <c r="I2848" t="s">
        <v>215</v>
      </c>
      <c r="J2848" t="s">
        <v>215</v>
      </c>
      <c r="K2848" t="s">
        <v>215</v>
      </c>
      <c r="L2848" t="s">
        <v>215</v>
      </c>
      <c r="M2848" t="s">
        <v>215</v>
      </c>
      <c r="N2848" t="s">
        <v>102</v>
      </c>
      <c r="O2848" t="s">
        <v>215</v>
      </c>
      <c r="P2848" t="s">
        <v>215</v>
      </c>
      <c r="Q2848" t="s">
        <v>215</v>
      </c>
      <c r="R2848" t="s">
        <v>215</v>
      </c>
      <c r="S2848">
        <v>665</v>
      </c>
      <c r="T2848">
        <v>25600</v>
      </c>
      <c r="U2848">
        <v>28100</v>
      </c>
      <c r="V2848">
        <v>32100</v>
      </c>
      <c r="W2848">
        <v>925</v>
      </c>
      <c r="X2848">
        <v>0</v>
      </c>
      <c r="Y2848">
        <v>925</v>
      </c>
      <c r="Z2848">
        <v>5</v>
      </c>
      <c r="AA2848">
        <v>6.1</v>
      </c>
      <c r="AB2848">
        <v>73.599999999999994</v>
      </c>
      <c r="AC2848">
        <v>83.8</v>
      </c>
      <c r="AD2848">
        <v>88.8</v>
      </c>
    </row>
    <row r="2849" spans="1:30" x14ac:dyDescent="0.25">
      <c r="A2849" t="str">
        <f t="shared" si="44"/>
        <v>2017/20181MaleEngineering300-359 points</v>
      </c>
      <c r="B2849" t="s">
        <v>218</v>
      </c>
      <c r="C2849" t="s">
        <v>191</v>
      </c>
      <c r="D2849">
        <v>1</v>
      </c>
      <c r="E2849" t="s">
        <v>3</v>
      </c>
      <c r="F2849" t="s">
        <v>157</v>
      </c>
      <c r="G2849" t="s">
        <v>215</v>
      </c>
      <c r="H2849" t="s">
        <v>215</v>
      </c>
      <c r="I2849" t="s">
        <v>215</v>
      </c>
      <c r="J2849" t="s">
        <v>215</v>
      </c>
      <c r="K2849" t="s">
        <v>215</v>
      </c>
      <c r="L2849" t="s">
        <v>215</v>
      </c>
      <c r="M2849" t="s">
        <v>215</v>
      </c>
      <c r="N2849" t="s">
        <v>103</v>
      </c>
      <c r="O2849" t="s">
        <v>215</v>
      </c>
      <c r="P2849" t="s">
        <v>215</v>
      </c>
      <c r="Q2849" t="s">
        <v>215</v>
      </c>
      <c r="R2849" t="s">
        <v>215</v>
      </c>
      <c r="S2849">
        <v>1520</v>
      </c>
      <c r="T2849">
        <v>23000</v>
      </c>
      <c r="U2849">
        <v>27000</v>
      </c>
      <c r="V2849">
        <v>30300</v>
      </c>
      <c r="W2849">
        <v>2100</v>
      </c>
      <c r="X2849">
        <v>0</v>
      </c>
      <c r="Y2849">
        <v>2100</v>
      </c>
      <c r="Z2849">
        <v>4.3</v>
      </c>
      <c r="AA2849">
        <v>5.6</v>
      </c>
      <c r="AB2849">
        <v>73.3</v>
      </c>
      <c r="AC2849">
        <v>83.3</v>
      </c>
      <c r="AD2849">
        <v>90</v>
      </c>
    </row>
    <row r="2850" spans="1:30" x14ac:dyDescent="0.25">
      <c r="A2850" t="str">
        <f t="shared" si="44"/>
        <v>2017/20181MaleEngineering240-299 points</v>
      </c>
      <c r="B2850" t="s">
        <v>218</v>
      </c>
      <c r="C2850" t="s">
        <v>191</v>
      </c>
      <c r="D2850">
        <v>1</v>
      </c>
      <c r="E2850" t="s">
        <v>3</v>
      </c>
      <c r="F2850" t="s">
        <v>157</v>
      </c>
      <c r="G2850" t="s">
        <v>215</v>
      </c>
      <c r="H2850" t="s">
        <v>215</v>
      </c>
      <c r="I2850" t="s">
        <v>215</v>
      </c>
      <c r="J2850" t="s">
        <v>215</v>
      </c>
      <c r="K2850" t="s">
        <v>215</v>
      </c>
      <c r="L2850" t="s">
        <v>215</v>
      </c>
      <c r="M2850" t="s">
        <v>215</v>
      </c>
      <c r="N2850" t="s">
        <v>104</v>
      </c>
      <c r="O2850" t="s">
        <v>215</v>
      </c>
      <c r="P2850" t="s">
        <v>215</v>
      </c>
      <c r="Q2850" t="s">
        <v>215</v>
      </c>
      <c r="R2850" t="s">
        <v>215</v>
      </c>
      <c r="S2850">
        <v>935</v>
      </c>
      <c r="T2850">
        <v>20800</v>
      </c>
      <c r="U2850">
        <v>25900</v>
      </c>
      <c r="V2850">
        <v>29200</v>
      </c>
      <c r="W2850">
        <v>1390</v>
      </c>
      <c r="X2850">
        <v>0</v>
      </c>
      <c r="Y2850">
        <v>1390</v>
      </c>
      <c r="Z2850">
        <v>3.7</v>
      </c>
      <c r="AA2850">
        <v>6.8</v>
      </c>
      <c r="AB2850">
        <v>68.400000000000006</v>
      </c>
      <c r="AC2850">
        <v>82.7</v>
      </c>
      <c r="AD2850">
        <v>89.6</v>
      </c>
    </row>
    <row r="2851" spans="1:30" x14ac:dyDescent="0.25">
      <c r="A2851" t="str">
        <f t="shared" si="44"/>
        <v>2017/20181MaleEngineering180-239 points</v>
      </c>
      <c r="B2851" t="s">
        <v>218</v>
      </c>
      <c r="C2851" t="s">
        <v>191</v>
      </c>
      <c r="D2851">
        <v>1</v>
      </c>
      <c r="E2851" t="s">
        <v>3</v>
      </c>
      <c r="F2851" t="s">
        <v>157</v>
      </c>
      <c r="G2851" t="s">
        <v>215</v>
      </c>
      <c r="H2851" t="s">
        <v>215</v>
      </c>
      <c r="I2851" t="s">
        <v>215</v>
      </c>
      <c r="J2851" t="s">
        <v>215</v>
      </c>
      <c r="K2851" t="s">
        <v>215</v>
      </c>
      <c r="L2851" t="s">
        <v>215</v>
      </c>
      <c r="M2851" t="s">
        <v>215</v>
      </c>
      <c r="N2851" t="s">
        <v>136</v>
      </c>
      <c r="O2851" t="s">
        <v>215</v>
      </c>
      <c r="P2851" t="s">
        <v>215</v>
      </c>
      <c r="Q2851" t="s">
        <v>215</v>
      </c>
      <c r="R2851" t="s">
        <v>215</v>
      </c>
      <c r="S2851">
        <v>505</v>
      </c>
      <c r="T2851">
        <v>18600</v>
      </c>
      <c r="U2851">
        <v>24100</v>
      </c>
      <c r="V2851">
        <v>28100</v>
      </c>
      <c r="W2851">
        <v>770</v>
      </c>
      <c r="X2851">
        <v>0</v>
      </c>
      <c r="Y2851">
        <v>770</v>
      </c>
      <c r="Z2851">
        <v>4.5</v>
      </c>
      <c r="AA2851">
        <v>6.4</v>
      </c>
      <c r="AB2851">
        <v>66.3</v>
      </c>
      <c r="AC2851">
        <v>80.2</v>
      </c>
      <c r="AD2851">
        <v>89.1</v>
      </c>
    </row>
    <row r="2852" spans="1:30" x14ac:dyDescent="0.25">
      <c r="A2852" t="str">
        <f t="shared" si="44"/>
        <v>2017/20181MaleEngineeringBelow 180 points</v>
      </c>
      <c r="B2852" t="s">
        <v>218</v>
      </c>
      <c r="C2852" t="s">
        <v>191</v>
      </c>
      <c r="D2852">
        <v>1</v>
      </c>
      <c r="E2852" t="s">
        <v>3</v>
      </c>
      <c r="F2852" t="s">
        <v>157</v>
      </c>
      <c r="G2852" t="s">
        <v>215</v>
      </c>
      <c r="H2852" t="s">
        <v>215</v>
      </c>
      <c r="I2852" t="s">
        <v>215</v>
      </c>
      <c r="J2852" t="s">
        <v>215</v>
      </c>
      <c r="K2852" t="s">
        <v>215</v>
      </c>
      <c r="L2852" t="s">
        <v>215</v>
      </c>
      <c r="M2852" t="s">
        <v>215</v>
      </c>
      <c r="N2852" t="s">
        <v>135</v>
      </c>
      <c r="O2852" t="s">
        <v>215</v>
      </c>
      <c r="P2852" t="s">
        <v>215</v>
      </c>
      <c r="Q2852" t="s">
        <v>215</v>
      </c>
      <c r="R2852" t="s">
        <v>215</v>
      </c>
      <c r="S2852">
        <v>95</v>
      </c>
      <c r="T2852">
        <v>17500</v>
      </c>
      <c r="U2852">
        <v>23400</v>
      </c>
      <c r="V2852">
        <v>27000</v>
      </c>
      <c r="W2852">
        <v>150</v>
      </c>
      <c r="X2852">
        <v>0</v>
      </c>
      <c r="Y2852">
        <v>150</v>
      </c>
      <c r="Z2852">
        <v>3.3</v>
      </c>
      <c r="AA2852">
        <v>9.3000000000000007</v>
      </c>
      <c r="AB2852">
        <v>65</v>
      </c>
      <c r="AC2852">
        <v>84.8</v>
      </c>
      <c r="AD2852">
        <v>87.4</v>
      </c>
    </row>
    <row r="2853" spans="1:30" x14ac:dyDescent="0.25">
      <c r="A2853" t="str">
        <f t="shared" si="44"/>
        <v>2017/20181MaleEngineering1 or 2 A level passes</v>
      </c>
      <c r="B2853" t="s">
        <v>218</v>
      </c>
      <c r="C2853" t="s">
        <v>191</v>
      </c>
      <c r="D2853">
        <v>1</v>
      </c>
      <c r="E2853" t="s">
        <v>3</v>
      </c>
      <c r="F2853" t="s">
        <v>157</v>
      </c>
      <c r="G2853" t="s">
        <v>215</v>
      </c>
      <c r="H2853" t="s">
        <v>215</v>
      </c>
      <c r="I2853" t="s">
        <v>215</v>
      </c>
      <c r="J2853" t="s">
        <v>215</v>
      </c>
      <c r="K2853" t="s">
        <v>215</v>
      </c>
      <c r="L2853" t="s">
        <v>215</v>
      </c>
      <c r="M2853" t="s">
        <v>215</v>
      </c>
      <c r="N2853" t="s">
        <v>105</v>
      </c>
      <c r="O2853" t="s">
        <v>215</v>
      </c>
      <c r="P2853" t="s">
        <v>215</v>
      </c>
      <c r="Q2853" t="s">
        <v>215</v>
      </c>
      <c r="R2853" t="s">
        <v>215</v>
      </c>
      <c r="S2853">
        <v>290</v>
      </c>
      <c r="T2853">
        <v>16400</v>
      </c>
      <c r="U2853">
        <v>23400</v>
      </c>
      <c r="V2853">
        <v>28100</v>
      </c>
      <c r="W2853">
        <v>425</v>
      </c>
      <c r="X2853">
        <v>0</v>
      </c>
      <c r="Y2853">
        <v>425</v>
      </c>
      <c r="Z2853">
        <v>5.5</v>
      </c>
      <c r="AA2853">
        <v>8.1</v>
      </c>
      <c r="AB2853">
        <v>68.8</v>
      </c>
      <c r="AC2853">
        <v>79.5</v>
      </c>
      <c r="AD2853">
        <v>86.4</v>
      </c>
    </row>
    <row r="2854" spans="1:30" x14ac:dyDescent="0.25">
      <c r="A2854" t="str">
        <f t="shared" si="44"/>
        <v>2017/20181MaleEngineeringBTEC</v>
      </c>
      <c r="B2854" t="s">
        <v>218</v>
      </c>
      <c r="C2854" t="s">
        <v>191</v>
      </c>
      <c r="D2854">
        <v>1</v>
      </c>
      <c r="E2854" t="s">
        <v>3</v>
      </c>
      <c r="F2854" t="s">
        <v>157</v>
      </c>
      <c r="G2854" t="s">
        <v>215</v>
      </c>
      <c r="H2854" t="s">
        <v>215</v>
      </c>
      <c r="I2854" t="s">
        <v>215</v>
      </c>
      <c r="J2854" t="s">
        <v>215</v>
      </c>
      <c r="K2854" t="s">
        <v>215</v>
      </c>
      <c r="L2854" t="s">
        <v>215</v>
      </c>
      <c r="M2854" t="s">
        <v>215</v>
      </c>
      <c r="N2854" t="s">
        <v>106</v>
      </c>
      <c r="O2854" t="s">
        <v>215</v>
      </c>
      <c r="P2854" t="s">
        <v>215</v>
      </c>
      <c r="Q2854" t="s">
        <v>215</v>
      </c>
      <c r="R2854" t="s">
        <v>215</v>
      </c>
      <c r="S2854">
        <v>480</v>
      </c>
      <c r="T2854">
        <v>16400</v>
      </c>
      <c r="U2854">
        <v>22300</v>
      </c>
      <c r="V2854">
        <v>28100</v>
      </c>
      <c r="W2854">
        <v>745</v>
      </c>
      <c r="X2854">
        <v>0</v>
      </c>
      <c r="Y2854">
        <v>745</v>
      </c>
      <c r="Z2854">
        <v>4.8</v>
      </c>
      <c r="AA2854">
        <v>8.6</v>
      </c>
      <c r="AB2854">
        <v>66.900000000000006</v>
      </c>
      <c r="AC2854">
        <v>80.099999999999994</v>
      </c>
      <c r="AD2854">
        <v>86.6</v>
      </c>
    </row>
    <row r="2855" spans="1:30" x14ac:dyDescent="0.25">
      <c r="A2855" t="str">
        <f t="shared" si="44"/>
        <v>2017/20181MaleEngineeringOther</v>
      </c>
      <c r="B2855" t="s">
        <v>218</v>
      </c>
      <c r="C2855" t="s">
        <v>191</v>
      </c>
      <c r="D2855">
        <v>1</v>
      </c>
      <c r="E2855" t="s">
        <v>3</v>
      </c>
      <c r="F2855" t="s">
        <v>157</v>
      </c>
      <c r="G2855" t="s">
        <v>215</v>
      </c>
      <c r="H2855" t="s">
        <v>215</v>
      </c>
      <c r="I2855" t="s">
        <v>215</v>
      </c>
      <c r="J2855" t="s">
        <v>215</v>
      </c>
      <c r="K2855" t="s">
        <v>215</v>
      </c>
      <c r="L2855" t="s">
        <v>215</v>
      </c>
      <c r="M2855" t="s">
        <v>215</v>
      </c>
      <c r="N2855" t="s">
        <v>27</v>
      </c>
      <c r="O2855" t="s">
        <v>215</v>
      </c>
      <c r="P2855" t="s">
        <v>215</v>
      </c>
      <c r="Q2855" t="s">
        <v>215</v>
      </c>
      <c r="R2855" t="s">
        <v>215</v>
      </c>
      <c r="S2855">
        <v>230</v>
      </c>
      <c r="T2855">
        <v>20400</v>
      </c>
      <c r="U2855">
        <v>25600</v>
      </c>
      <c r="V2855">
        <v>30700</v>
      </c>
      <c r="W2855">
        <v>330</v>
      </c>
      <c r="X2855">
        <v>0</v>
      </c>
      <c r="Y2855">
        <v>330</v>
      </c>
      <c r="Z2855">
        <v>5.9</v>
      </c>
      <c r="AA2855">
        <v>6.3</v>
      </c>
      <c r="AB2855">
        <v>69.400000000000006</v>
      </c>
      <c r="AC2855">
        <v>80.2</v>
      </c>
      <c r="AD2855">
        <v>87.8</v>
      </c>
    </row>
    <row r="2856" spans="1:30" x14ac:dyDescent="0.25">
      <c r="A2856" t="str">
        <f t="shared" si="44"/>
        <v>2017/20181MaleEngineeringNot known</v>
      </c>
      <c r="B2856" t="s">
        <v>218</v>
      </c>
      <c r="C2856" t="s">
        <v>191</v>
      </c>
      <c r="D2856">
        <v>1</v>
      </c>
      <c r="E2856" t="s">
        <v>3</v>
      </c>
      <c r="F2856" t="s">
        <v>157</v>
      </c>
      <c r="G2856" t="s">
        <v>215</v>
      </c>
      <c r="H2856" t="s">
        <v>215</v>
      </c>
      <c r="I2856" t="s">
        <v>215</v>
      </c>
      <c r="J2856" t="s">
        <v>215</v>
      </c>
      <c r="K2856" t="s">
        <v>215</v>
      </c>
      <c r="L2856" t="s">
        <v>215</v>
      </c>
      <c r="M2856" t="s">
        <v>215</v>
      </c>
      <c r="N2856" t="s">
        <v>2</v>
      </c>
      <c r="O2856" t="s">
        <v>215</v>
      </c>
      <c r="P2856" t="s">
        <v>215</v>
      </c>
      <c r="Q2856" t="s">
        <v>215</v>
      </c>
      <c r="R2856" t="s">
        <v>215</v>
      </c>
      <c r="S2856">
        <v>405</v>
      </c>
      <c r="T2856">
        <v>20800</v>
      </c>
      <c r="U2856">
        <v>26600</v>
      </c>
      <c r="V2856">
        <v>30700</v>
      </c>
      <c r="W2856">
        <v>680</v>
      </c>
      <c r="X2856">
        <v>10</v>
      </c>
      <c r="Y2856">
        <v>610</v>
      </c>
      <c r="Z2856">
        <v>6.2</v>
      </c>
      <c r="AA2856">
        <v>5.9</v>
      </c>
      <c r="AB2856">
        <v>66.3</v>
      </c>
      <c r="AC2856">
        <v>76.2</v>
      </c>
      <c r="AD2856">
        <v>87.9</v>
      </c>
    </row>
    <row r="2857" spans="1:30" x14ac:dyDescent="0.25">
      <c r="A2857" t="str">
        <f t="shared" si="44"/>
        <v>2017/20181MaleEnglish studies4 As or more</v>
      </c>
      <c r="B2857" t="s">
        <v>218</v>
      </c>
      <c r="C2857" t="s">
        <v>191</v>
      </c>
      <c r="D2857">
        <v>1</v>
      </c>
      <c r="E2857" t="s">
        <v>3</v>
      </c>
      <c r="F2857" t="s">
        <v>173</v>
      </c>
      <c r="G2857" t="s">
        <v>215</v>
      </c>
      <c r="H2857" t="s">
        <v>215</v>
      </c>
      <c r="I2857" t="s">
        <v>215</v>
      </c>
      <c r="J2857" t="s">
        <v>215</v>
      </c>
      <c r="K2857" t="s">
        <v>215</v>
      </c>
      <c r="L2857" t="s">
        <v>215</v>
      </c>
      <c r="M2857" t="s">
        <v>215</v>
      </c>
      <c r="N2857" t="s">
        <v>236</v>
      </c>
      <c r="O2857" t="s">
        <v>215</v>
      </c>
      <c r="P2857" t="s">
        <v>215</v>
      </c>
      <c r="Q2857" t="s">
        <v>215</v>
      </c>
      <c r="R2857" t="s">
        <v>215</v>
      </c>
      <c r="S2857">
        <v>40</v>
      </c>
      <c r="T2857">
        <v>15000</v>
      </c>
      <c r="U2857">
        <v>20100</v>
      </c>
      <c r="V2857">
        <v>24500</v>
      </c>
      <c r="W2857">
        <v>110</v>
      </c>
      <c r="X2857">
        <v>0</v>
      </c>
      <c r="Y2857">
        <v>110</v>
      </c>
      <c r="Z2857">
        <v>9.9</v>
      </c>
      <c r="AA2857">
        <v>5</v>
      </c>
      <c r="AB2857">
        <v>38.299999999999997</v>
      </c>
      <c r="AC2857">
        <v>62.5</v>
      </c>
      <c r="AD2857">
        <v>85.1</v>
      </c>
    </row>
    <row r="2858" spans="1:30" x14ac:dyDescent="0.25">
      <c r="A2858" t="str">
        <f t="shared" si="44"/>
        <v>2017/20181MaleEnglish studies360 points</v>
      </c>
      <c r="B2858" t="s">
        <v>218</v>
      </c>
      <c r="C2858" t="s">
        <v>191</v>
      </c>
      <c r="D2858">
        <v>1</v>
      </c>
      <c r="E2858" t="s">
        <v>3</v>
      </c>
      <c r="F2858" t="s">
        <v>173</v>
      </c>
      <c r="G2858" t="s">
        <v>215</v>
      </c>
      <c r="H2858" t="s">
        <v>215</v>
      </c>
      <c r="I2858" t="s">
        <v>215</v>
      </c>
      <c r="J2858" t="s">
        <v>215</v>
      </c>
      <c r="K2858" t="s">
        <v>215</v>
      </c>
      <c r="L2858" t="s">
        <v>215</v>
      </c>
      <c r="M2858" t="s">
        <v>215</v>
      </c>
      <c r="N2858" t="s">
        <v>102</v>
      </c>
      <c r="O2858" t="s">
        <v>215</v>
      </c>
      <c r="P2858" t="s">
        <v>215</v>
      </c>
      <c r="Q2858" t="s">
        <v>215</v>
      </c>
      <c r="R2858" t="s">
        <v>215</v>
      </c>
      <c r="S2858">
        <v>140</v>
      </c>
      <c r="T2858">
        <v>15000</v>
      </c>
      <c r="U2858">
        <v>20100</v>
      </c>
      <c r="V2858">
        <v>24100</v>
      </c>
      <c r="W2858">
        <v>305</v>
      </c>
      <c r="X2858">
        <v>0</v>
      </c>
      <c r="Y2858">
        <v>305</v>
      </c>
      <c r="Z2858">
        <v>7.7</v>
      </c>
      <c r="AA2858">
        <v>8.6</v>
      </c>
      <c r="AB2858">
        <v>47.8</v>
      </c>
      <c r="AC2858">
        <v>67.7</v>
      </c>
      <c r="AD2858">
        <v>83.7</v>
      </c>
    </row>
    <row r="2859" spans="1:30" x14ac:dyDescent="0.25">
      <c r="A2859" t="str">
        <f t="shared" si="44"/>
        <v>2017/20181MaleEnglish studies300-359 points</v>
      </c>
      <c r="B2859" t="s">
        <v>218</v>
      </c>
      <c r="C2859" t="s">
        <v>191</v>
      </c>
      <c r="D2859">
        <v>1</v>
      </c>
      <c r="E2859" t="s">
        <v>3</v>
      </c>
      <c r="F2859" t="s">
        <v>173</v>
      </c>
      <c r="G2859" t="s">
        <v>215</v>
      </c>
      <c r="H2859" t="s">
        <v>215</v>
      </c>
      <c r="I2859" t="s">
        <v>215</v>
      </c>
      <c r="J2859" t="s">
        <v>215</v>
      </c>
      <c r="K2859" t="s">
        <v>215</v>
      </c>
      <c r="L2859" t="s">
        <v>215</v>
      </c>
      <c r="M2859" t="s">
        <v>215</v>
      </c>
      <c r="N2859" t="s">
        <v>103</v>
      </c>
      <c r="O2859" t="s">
        <v>215</v>
      </c>
      <c r="P2859" t="s">
        <v>215</v>
      </c>
      <c r="Q2859" t="s">
        <v>215</v>
      </c>
      <c r="R2859" t="s">
        <v>215</v>
      </c>
      <c r="S2859">
        <v>355</v>
      </c>
      <c r="T2859">
        <v>13100</v>
      </c>
      <c r="U2859">
        <v>17900</v>
      </c>
      <c r="V2859">
        <v>21900</v>
      </c>
      <c r="W2859">
        <v>710</v>
      </c>
      <c r="X2859">
        <v>0</v>
      </c>
      <c r="Y2859">
        <v>710</v>
      </c>
      <c r="Z2859">
        <v>7</v>
      </c>
      <c r="AA2859">
        <v>10.1</v>
      </c>
      <c r="AB2859">
        <v>50.9</v>
      </c>
      <c r="AC2859">
        <v>72.8</v>
      </c>
      <c r="AD2859">
        <v>82.9</v>
      </c>
    </row>
    <row r="2860" spans="1:30" x14ac:dyDescent="0.25">
      <c r="A2860" t="str">
        <f t="shared" si="44"/>
        <v>2017/20181MaleEnglish studies240-299 points</v>
      </c>
      <c r="B2860" t="s">
        <v>218</v>
      </c>
      <c r="C2860" t="s">
        <v>191</v>
      </c>
      <c r="D2860">
        <v>1</v>
      </c>
      <c r="E2860" t="s">
        <v>3</v>
      </c>
      <c r="F2860" t="s">
        <v>173</v>
      </c>
      <c r="G2860" t="s">
        <v>215</v>
      </c>
      <c r="H2860" t="s">
        <v>215</v>
      </c>
      <c r="I2860" t="s">
        <v>215</v>
      </c>
      <c r="J2860" t="s">
        <v>215</v>
      </c>
      <c r="K2860" t="s">
        <v>215</v>
      </c>
      <c r="L2860" t="s">
        <v>215</v>
      </c>
      <c r="M2860" t="s">
        <v>215</v>
      </c>
      <c r="N2860" t="s">
        <v>104</v>
      </c>
      <c r="O2860" t="s">
        <v>215</v>
      </c>
      <c r="P2860" t="s">
        <v>215</v>
      </c>
      <c r="Q2860" t="s">
        <v>215</v>
      </c>
      <c r="R2860" t="s">
        <v>215</v>
      </c>
      <c r="S2860">
        <v>290</v>
      </c>
      <c r="T2860">
        <v>12000</v>
      </c>
      <c r="U2860">
        <v>16100</v>
      </c>
      <c r="V2860">
        <v>20400</v>
      </c>
      <c r="W2860">
        <v>550</v>
      </c>
      <c r="X2860">
        <v>0</v>
      </c>
      <c r="Y2860">
        <v>550</v>
      </c>
      <c r="Z2860">
        <v>6</v>
      </c>
      <c r="AA2860">
        <v>11.9</v>
      </c>
      <c r="AB2860">
        <v>53.6</v>
      </c>
      <c r="AC2860">
        <v>73.2</v>
      </c>
      <c r="AD2860">
        <v>82.1</v>
      </c>
    </row>
    <row r="2861" spans="1:30" x14ac:dyDescent="0.25">
      <c r="A2861" t="str">
        <f t="shared" si="44"/>
        <v>2017/20181MaleEnglish studies180-239 points</v>
      </c>
      <c r="B2861" t="s">
        <v>218</v>
      </c>
      <c r="C2861" t="s">
        <v>191</v>
      </c>
      <c r="D2861">
        <v>1</v>
      </c>
      <c r="E2861" t="s">
        <v>3</v>
      </c>
      <c r="F2861" t="s">
        <v>173</v>
      </c>
      <c r="G2861" t="s">
        <v>215</v>
      </c>
      <c r="H2861" t="s">
        <v>215</v>
      </c>
      <c r="I2861" t="s">
        <v>215</v>
      </c>
      <c r="J2861" t="s">
        <v>215</v>
      </c>
      <c r="K2861" t="s">
        <v>215</v>
      </c>
      <c r="L2861" t="s">
        <v>215</v>
      </c>
      <c r="M2861" t="s">
        <v>215</v>
      </c>
      <c r="N2861" t="s">
        <v>136</v>
      </c>
      <c r="O2861" t="s">
        <v>215</v>
      </c>
      <c r="P2861" t="s">
        <v>215</v>
      </c>
      <c r="Q2861" t="s">
        <v>215</v>
      </c>
      <c r="R2861" t="s">
        <v>215</v>
      </c>
      <c r="S2861">
        <v>140</v>
      </c>
      <c r="T2861">
        <v>10200</v>
      </c>
      <c r="U2861">
        <v>15300</v>
      </c>
      <c r="V2861">
        <v>19300</v>
      </c>
      <c r="W2861">
        <v>240</v>
      </c>
      <c r="X2861">
        <v>0</v>
      </c>
      <c r="Y2861">
        <v>240</v>
      </c>
      <c r="Z2861">
        <v>2.2999999999999998</v>
      </c>
      <c r="AA2861">
        <v>8.6999999999999993</v>
      </c>
      <c r="AB2861">
        <v>59.9</v>
      </c>
      <c r="AC2861">
        <v>76.599999999999994</v>
      </c>
      <c r="AD2861">
        <v>89</v>
      </c>
    </row>
    <row r="2862" spans="1:30" x14ac:dyDescent="0.25">
      <c r="A2862" t="str">
        <f t="shared" si="44"/>
        <v>2017/20181MaleEnglish studiesBelow 180 points</v>
      </c>
      <c r="B2862" t="s">
        <v>218</v>
      </c>
      <c r="C2862" t="s">
        <v>191</v>
      </c>
      <c r="D2862">
        <v>1</v>
      </c>
      <c r="E2862" t="s">
        <v>3</v>
      </c>
      <c r="F2862" t="s">
        <v>173</v>
      </c>
      <c r="G2862" t="s">
        <v>215</v>
      </c>
      <c r="H2862" t="s">
        <v>215</v>
      </c>
      <c r="I2862" t="s">
        <v>215</v>
      </c>
      <c r="J2862" t="s">
        <v>215</v>
      </c>
      <c r="K2862" t="s">
        <v>215</v>
      </c>
      <c r="L2862" t="s">
        <v>215</v>
      </c>
      <c r="M2862" t="s">
        <v>215</v>
      </c>
      <c r="N2862" t="s">
        <v>135</v>
      </c>
      <c r="O2862" t="s">
        <v>215</v>
      </c>
      <c r="P2862" t="s">
        <v>215</v>
      </c>
      <c r="Q2862" t="s">
        <v>215</v>
      </c>
      <c r="R2862" t="s">
        <v>215</v>
      </c>
      <c r="S2862" t="s">
        <v>216</v>
      </c>
      <c r="T2862" t="s">
        <v>216</v>
      </c>
      <c r="U2862" t="s">
        <v>216</v>
      </c>
      <c r="V2862" t="s">
        <v>216</v>
      </c>
      <c r="W2862">
        <v>15</v>
      </c>
      <c r="X2862">
        <v>0</v>
      </c>
      <c r="Y2862">
        <v>15</v>
      </c>
      <c r="Z2862">
        <v>7</v>
      </c>
      <c r="AA2862">
        <v>14</v>
      </c>
      <c r="AB2862">
        <v>58.1</v>
      </c>
      <c r="AC2862">
        <v>72.099999999999994</v>
      </c>
      <c r="AD2862">
        <v>79.099999999999994</v>
      </c>
    </row>
    <row r="2863" spans="1:30" x14ac:dyDescent="0.25">
      <c r="A2863" t="str">
        <f t="shared" si="44"/>
        <v>2017/20181MaleEnglish studies1 or 2 A level passes</v>
      </c>
      <c r="B2863" t="s">
        <v>218</v>
      </c>
      <c r="C2863" t="s">
        <v>191</v>
      </c>
      <c r="D2863">
        <v>1</v>
      </c>
      <c r="E2863" t="s">
        <v>3</v>
      </c>
      <c r="F2863" t="s">
        <v>173</v>
      </c>
      <c r="G2863" t="s">
        <v>215</v>
      </c>
      <c r="H2863" t="s">
        <v>215</v>
      </c>
      <c r="I2863" t="s">
        <v>215</v>
      </c>
      <c r="J2863" t="s">
        <v>215</v>
      </c>
      <c r="K2863" t="s">
        <v>215</v>
      </c>
      <c r="L2863" t="s">
        <v>215</v>
      </c>
      <c r="M2863" t="s">
        <v>215</v>
      </c>
      <c r="N2863" t="s">
        <v>105</v>
      </c>
      <c r="O2863" t="s">
        <v>215</v>
      </c>
      <c r="P2863" t="s">
        <v>215</v>
      </c>
      <c r="Q2863" t="s">
        <v>215</v>
      </c>
      <c r="R2863" t="s">
        <v>215</v>
      </c>
      <c r="S2863">
        <v>75</v>
      </c>
      <c r="T2863">
        <v>9200</v>
      </c>
      <c r="U2863">
        <v>15000</v>
      </c>
      <c r="V2863">
        <v>19000</v>
      </c>
      <c r="W2863">
        <v>130</v>
      </c>
      <c r="X2863">
        <v>0</v>
      </c>
      <c r="Y2863">
        <v>130</v>
      </c>
      <c r="Z2863">
        <v>2.2999999999999998</v>
      </c>
      <c r="AA2863">
        <v>11.4</v>
      </c>
      <c r="AB2863">
        <v>58.2</v>
      </c>
      <c r="AC2863">
        <v>75.8</v>
      </c>
      <c r="AD2863">
        <v>86.3</v>
      </c>
    </row>
    <row r="2864" spans="1:30" x14ac:dyDescent="0.25">
      <c r="A2864" t="str">
        <f t="shared" si="44"/>
        <v>2017/20181MaleEnglish studiesBTEC</v>
      </c>
      <c r="B2864" t="s">
        <v>218</v>
      </c>
      <c r="C2864" t="s">
        <v>191</v>
      </c>
      <c r="D2864">
        <v>1</v>
      </c>
      <c r="E2864" t="s">
        <v>3</v>
      </c>
      <c r="F2864" t="s">
        <v>173</v>
      </c>
      <c r="G2864" t="s">
        <v>215</v>
      </c>
      <c r="H2864" t="s">
        <v>215</v>
      </c>
      <c r="I2864" t="s">
        <v>215</v>
      </c>
      <c r="J2864" t="s">
        <v>215</v>
      </c>
      <c r="K2864" t="s">
        <v>215</v>
      </c>
      <c r="L2864" t="s">
        <v>215</v>
      </c>
      <c r="M2864" t="s">
        <v>215</v>
      </c>
      <c r="N2864" t="s">
        <v>106</v>
      </c>
      <c r="O2864" t="s">
        <v>215</v>
      </c>
      <c r="P2864" t="s">
        <v>215</v>
      </c>
      <c r="Q2864" t="s">
        <v>215</v>
      </c>
      <c r="R2864" t="s">
        <v>215</v>
      </c>
      <c r="S2864">
        <v>40</v>
      </c>
      <c r="T2864">
        <v>9100</v>
      </c>
      <c r="U2864">
        <v>15000</v>
      </c>
      <c r="V2864">
        <v>19700</v>
      </c>
      <c r="W2864">
        <v>75</v>
      </c>
      <c r="X2864">
        <v>0</v>
      </c>
      <c r="Y2864">
        <v>75</v>
      </c>
      <c r="Z2864">
        <v>10.5</v>
      </c>
      <c r="AA2864">
        <v>14.4</v>
      </c>
      <c r="AB2864">
        <v>51.3</v>
      </c>
      <c r="AC2864">
        <v>66.8</v>
      </c>
      <c r="AD2864">
        <v>75.099999999999994</v>
      </c>
    </row>
    <row r="2865" spans="1:30" x14ac:dyDescent="0.25">
      <c r="A2865" t="str">
        <f t="shared" si="44"/>
        <v>2017/20181MaleEnglish studiesOther</v>
      </c>
      <c r="B2865" t="s">
        <v>218</v>
      </c>
      <c r="C2865" t="s">
        <v>191</v>
      </c>
      <c r="D2865">
        <v>1</v>
      </c>
      <c r="E2865" t="s">
        <v>3</v>
      </c>
      <c r="F2865" t="s">
        <v>173</v>
      </c>
      <c r="G2865" t="s">
        <v>215</v>
      </c>
      <c r="H2865" t="s">
        <v>215</v>
      </c>
      <c r="I2865" t="s">
        <v>215</v>
      </c>
      <c r="J2865" t="s">
        <v>215</v>
      </c>
      <c r="K2865" t="s">
        <v>215</v>
      </c>
      <c r="L2865" t="s">
        <v>215</v>
      </c>
      <c r="M2865" t="s">
        <v>215</v>
      </c>
      <c r="N2865" t="s">
        <v>27</v>
      </c>
      <c r="O2865" t="s">
        <v>215</v>
      </c>
      <c r="P2865" t="s">
        <v>215</v>
      </c>
      <c r="Q2865" t="s">
        <v>215</v>
      </c>
      <c r="R2865" t="s">
        <v>215</v>
      </c>
      <c r="S2865">
        <v>50</v>
      </c>
      <c r="T2865">
        <v>11000</v>
      </c>
      <c r="U2865">
        <v>16800</v>
      </c>
      <c r="V2865">
        <v>21200</v>
      </c>
      <c r="W2865">
        <v>100</v>
      </c>
      <c r="X2865">
        <v>0</v>
      </c>
      <c r="Y2865">
        <v>100</v>
      </c>
      <c r="Z2865">
        <v>5.4</v>
      </c>
      <c r="AA2865">
        <v>9</v>
      </c>
      <c r="AB2865">
        <v>50.2</v>
      </c>
      <c r="AC2865">
        <v>70.8</v>
      </c>
      <c r="AD2865">
        <v>85.6</v>
      </c>
    </row>
    <row r="2866" spans="1:30" x14ac:dyDescent="0.25">
      <c r="A2866" t="str">
        <f t="shared" si="44"/>
        <v>2017/20181MaleEnglish studiesNot known</v>
      </c>
      <c r="B2866" t="s">
        <v>218</v>
      </c>
      <c r="C2866" t="s">
        <v>191</v>
      </c>
      <c r="D2866">
        <v>1</v>
      </c>
      <c r="E2866" t="s">
        <v>3</v>
      </c>
      <c r="F2866" t="s">
        <v>173</v>
      </c>
      <c r="G2866" t="s">
        <v>215</v>
      </c>
      <c r="H2866" t="s">
        <v>215</v>
      </c>
      <c r="I2866" t="s">
        <v>215</v>
      </c>
      <c r="J2866" t="s">
        <v>215</v>
      </c>
      <c r="K2866" t="s">
        <v>215</v>
      </c>
      <c r="L2866" t="s">
        <v>215</v>
      </c>
      <c r="M2866" t="s">
        <v>215</v>
      </c>
      <c r="N2866" t="s">
        <v>2</v>
      </c>
      <c r="O2866" t="s">
        <v>215</v>
      </c>
      <c r="P2866" t="s">
        <v>215</v>
      </c>
      <c r="Q2866" t="s">
        <v>215</v>
      </c>
      <c r="R2866" t="s">
        <v>215</v>
      </c>
      <c r="S2866">
        <v>40</v>
      </c>
      <c r="T2866">
        <v>11000</v>
      </c>
      <c r="U2866">
        <v>16100</v>
      </c>
      <c r="V2866">
        <v>21200</v>
      </c>
      <c r="W2866">
        <v>125</v>
      </c>
      <c r="X2866">
        <v>10</v>
      </c>
      <c r="Y2866">
        <v>115</v>
      </c>
      <c r="Z2866">
        <v>10.1</v>
      </c>
      <c r="AA2866">
        <v>9.9</v>
      </c>
      <c r="AB2866">
        <v>37.9</v>
      </c>
      <c r="AC2866">
        <v>55</v>
      </c>
      <c r="AD2866">
        <v>80</v>
      </c>
    </row>
    <row r="2867" spans="1:30" x14ac:dyDescent="0.25">
      <c r="A2867" t="str">
        <f t="shared" si="44"/>
        <v>2017/20181MaleGeneral, applied and forensic sciences4 As or more</v>
      </c>
      <c r="B2867" t="s">
        <v>218</v>
      </c>
      <c r="C2867" t="s">
        <v>191</v>
      </c>
      <c r="D2867">
        <v>1</v>
      </c>
      <c r="E2867" t="s">
        <v>3</v>
      </c>
      <c r="F2867" t="s">
        <v>223</v>
      </c>
      <c r="G2867" t="s">
        <v>215</v>
      </c>
      <c r="H2867" t="s">
        <v>215</v>
      </c>
      <c r="I2867" t="s">
        <v>215</v>
      </c>
      <c r="J2867" t="s">
        <v>215</v>
      </c>
      <c r="K2867" t="s">
        <v>215</v>
      </c>
      <c r="L2867" t="s">
        <v>215</v>
      </c>
      <c r="M2867" t="s">
        <v>215</v>
      </c>
      <c r="N2867" t="s">
        <v>236</v>
      </c>
      <c r="O2867" t="s">
        <v>215</v>
      </c>
      <c r="P2867" t="s">
        <v>215</v>
      </c>
      <c r="Q2867" t="s">
        <v>215</v>
      </c>
      <c r="R2867" t="s">
        <v>215</v>
      </c>
      <c r="S2867">
        <v>25</v>
      </c>
      <c r="T2867">
        <v>21200</v>
      </c>
      <c r="U2867">
        <v>27700</v>
      </c>
      <c r="V2867">
        <v>33900</v>
      </c>
      <c r="W2867">
        <v>65</v>
      </c>
      <c r="X2867">
        <v>0</v>
      </c>
      <c r="Y2867">
        <v>65</v>
      </c>
      <c r="Z2867">
        <v>7.6</v>
      </c>
      <c r="AA2867">
        <v>5</v>
      </c>
      <c r="AB2867">
        <v>40.6</v>
      </c>
      <c r="AC2867">
        <v>69.8</v>
      </c>
      <c r="AD2867">
        <v>87.4</v>
      </c>
    </row>
    <row r="2868" spans="1:30" x14ac:dyDescent="0.25">
      <c r="A2868" t="str">
        <f t="shared" si="44"/>
        <v>2017/20181MaleGeneral, applied and forensic sciences360 points</v>
      </c>
      <c r="B2868" t="s">
        <v>218</v>
      </c>
      <c r="C2868" t="s">
        <v>191</v>
      </c>
      <c r="D2868">
        <v>1</v>
      </c>
      <c r="E2868" t="s">
        <v>3</v>
      </c>
      <c r="F2868" t="s">
        <v>223</v>
      </c>
      <c r="G2868" t="s">
        <v>215</v>
      </c>
      <c r="H2868" t="s">
        <v>215</v>
      </c>
      <c r="I2868" t="s">
        <v>215</v>
      </c>
      <c r="J2868" t="s">
        <v>215</v>
      </c>
      <c r="K2868" t="s">
        <v>215</v>
      </c>
      <c r="L2868" t="s">
        <v>215</v>
      </c>
      <c r="M2868" t="s">
        <v>215</v>
      </c>
      <c r="N2868" t="s">
        <v>102</v>
      </c>
      <c r="O2868" t="s">
        <v>215</v>
      </c>
      <c r="P2868" t="s">
        <v>215</v>
      </c>
      <c r="Q2868" t="s">
        <v>215</v>
      </c>
      <c r="R2868" t="s">
        <v>215</v>
      </c>
      <c r="S2868">
        <v>10</v>
      </c>
      <c r="T2868">
        <v>14200</v>
      </c>
      <c r="U2868">
        <v>22300</v>
      </c>
      <c r="V2868">
        <v>27700</v>
      </c>
      <c r="W2868">
        <v>25</v>
      </c>
      <c r="X2868">
        <v>0</v>
      </c>
      <c r="Y2868">
        <v>25</v>
      </c>
      <c r="Z2868">
        <v>2.7</v>
      </c>
      <c r="AA2868">
        <v>13.6</v>
      </c>
      <c r="AB2868">
        <v>51</v>
      </c>
      <c r="AC2868">
        <v>63.2</v>
      </c>
      <c r="AD2868">
        <v>83.7</v>
      </c>
    </row>
    <row r="2869" spans="1:30" x14ac:dyDescent="0.25">
      <c r="A2869" t="str">
        <f t="shared" si="44"/>
        <v>2017/20181MaleGeneral, applied and forensic sciences300-359 points</v>
      </c>
      <c r="B2869" t="s">
        <v>218</v>
      </c>
      <c r="C2869" t="s">
        <v>191</v>
      </c>
      <c r="D2869">
        <v>1</v>
      </c>
      <c r="E2869" t="s">
        <v>3</v>
      </c>
      <c r="F2869" t="s">
        <v>223</v>
      </c>
      <c r="G2869" t="s">
        <v>215</v>
      </c>
      <c r="H2869" t="s">
        <v>215</v>
      </c>
      <c r="I2869" t="s">
        <v>215</v>
      </c>
      <c r="J2869" t="s">
        <v>215</v>
      </c>
      <c r="K2869" t="s">
        <v>215</v>
      </c>
      <c r="L2869" t="s">
        <v>215</v>
      </c>
      <c r="M2869" t="s">
        <v>215</v>
      </c>
      <c r="N2869" t="s">
        <v>103</v>
      </c>
      <c r="O2869" t="s">
        <v>215</v>
      </c>
      <c r="P2869" t="s">
        <v>215</v>
      </c>
      <c r="Q2869" t="s">
        <v>215</v>
      </c>
      <c r="R2869" t="s">
        <v>215</v>
      </c>
      <c r="S2869">
        <v>20</v>
      </c>
      <c r="T2869">
        <v>15700</v>
      </c>
      <c r="U2869">
        <v>19000</v>
      </c>
      <c r="V2869">
        <v>25900</v>
      </c>
      <c r="W2869">
        <v>40</v>
      </c>
      <c r="X2869">
        <v>0</v>
      </c>
      <c r="Y2869">
        <v>40</v>
      </c>
      <c r="Z2869">
        <v>1.7</v>
      </c>
      <c r="AA2869">
        <v>7.1</v>
      </c>
      <c r="AB2869">
        <v>57.6</v>
      </c>
      <c r="AC2869">
        <v>77.8</v>
      </c>
      <c r="AD2869">
        <v>91.2</v>
      </c>
    </row>
    <row r="2870" spans="1:30" x14ac:dyDescent="0.25">
      <c r="A2870" t="str">
        <f t="shared" si="44"/>
        <v>2017/20181MaleGeneral, applied and forensic sciences240-299 points</v>
      </c>
      <c r="B2870" t="s">
        <v>218</v>
      </c>
      <c r="C2870" t="s">
        <v>191</v>
      </c>
      <c r="D2870">
        <v>1</v>
      </c>
      <c r="E2870" t="s">
        <v>3</v>
      </c>
      <c r="F2870" t="s">
        <v>223</v>
      </c>
      <c r="G2870" t="s">
        <v>215</v>
      </c>
      <c r="H2870" t="s">
        <v>215</v>
      </c>
      <c r="I2870" t="s">
        <v>215</v>
      </c>
      <c r="J2870" t="s">
        <v>215</v>
      </c>
      <c r="K2870" t="s">
        <v>215</v>
      </c>
      <c r="L2870" t="s">
        <v>215</v>
      </c>
      <c r="M2870" t="s">
        <v>215</v>
      </c>
      <c r="N2870" t="s">
        <v>104</v>
      </c>
      <c r="O2870" t="s">
        <v>215</v>
      </c>
      <c r="P2870" t="s">
        <v>215</v>
      </c>
      <c r="Q2870" t="s">
        <v>215</v>
      </c>
      <c r="R2870" t="s">
        <v>215</v>
      </c>
      <c r="S2870">
        <v>45</v>
      </c>
      <c r="T2870">
        <v>15000</v>
      </c>
      <c r="U2870">
        <v>17200</v>
      </c>
      <c r="V2870">
        <v>19300</v>
      </c>
      <c r="W2870">
        <v>70</v>
      </c>
      <c r="X2870">
        <v>0</v>
      </c>
      <c r="Y2870">
        <v>70</v>
      </c>
      <c r="Z2870">
        <v>1.3</v>
      </c>
      <c r="AA2870">
        <v>9.3000000000000007</v>
      </c>
      <c r="AB2870">
        <v>69.599999999999994</v>
      </c>
      <c r="AC2870">
        <v>79.2</v>
      </c>
      <c r="AD2870">
        <v>89.3</v>
      </c>
    </row>
    <row r="2871" spans="1:30" x14ac:dyDescent="0.25">
      <c r="A2871" t="str">
        <f t="shared" si="44"/>
        <v>2017/20181MaleGeneral, applied and forensic sciences180-239 points</v>
      </c>
      <c r="B2871" t="s">
        <v>218</v>
      </c>
      <c r="C2871" t="s">
        <v>191</v>
      </c>
      <c r="D2871">
        <v>1</v>
      </c>
      <c r="E2871" t="s">
        <v>3</v>
      </c>
      <c r="F2871" t="s">
        <v>223</v>
      </c>
      <c r="G2871" t="s">
        <v>215</v>
      </c>
      <c r="H2871" t="s">
        <v>215</v>
      </c>
      <c r="I2871" t="s">
        <v>215</v>
      </c>
      <c r="J2871" t="s">
        <v>215</v>
      </c>
      <c r="K2871" t="s">
        <v>215</v>
      </c>
      <c r="L2871" t="s">
        <v>215</v>
      </c>
      <c r="M2871" t="s">
        <v>215</v>
      </c>
      <c r="N2871" t="s">
        <v>136</v>
      </c>
      <c r="O2871" t="s">
        <v>215</v>
      </c>
      <c r="P2871" t="s">
        <v>215</v>
      </c>
      <c r="Q2871" t="s">
        <v>215</v>
      </c>
      <c r="R2871" t="s">
        <v>215</v>
      </c>
      <c r="S2871">
        <v>35</v>
      </c>
      <c r="T2871">
        <v>15000</v>
      </c>
      <c r="U2871">
        <v>19300</v>
      </c>
      <c r="V2871">
        <v>21900</v>
      </c>
      <c r="W2871">
        <v>60</v>
      </c>
      <c r="X2871">
        <v>0</v>
      </c>
      <c r="Y2871">
        <v>60</v>
      </c>
      <c r="Z2871">
        <v>4.9000000000000004</v>
      </c>
      <c r="AA2871">
        <v>12.2</v>
      </c>
      <c r="AB2871">
        <v>61.7</v>
      </c>
      <c r="AC2871">
        <v>72</v>
      </c>
      <c r="AD2871">
        <v>82.9</v>
      </c>
    </row>
    <row r="2872" spans="1:30" x14ac:dyDescent="0.25">
      <c r="A2872" t="str">
        <f t="shared" si="44"/>
        <v>2017/20181MaleGeneral, applied and forensic sciencesBelow 180 points</v>
      </c>
      <c r="B2872" t="s">
        <v>218</v>
      </c>
      <c r="C2872" t="s">
        <v>191</v>
      </c>
      <c r="D2872">
        <v>1</v>
      </c>
      <c r="E2872" t="s">
        <v>3</v>
      </c>
      <c r="F2872" t="s">
        <v>223</v>
      </c>
      <c r="G2872" t="s">
        <v>215</v>
      </c>
      <c r="H2872" t="s">
        <v>215</v>
      </c>
      <c r="I2872" t="s">
        <v>215</v>
      </c>
      <c r="J2872" t="s">
        <v>215</v>
      </c>
      <c r="K2872" t="s">
        <v>215</v>
      </c>
      <c r="L2872" t="s">
        <v>215</v>
      </c>
      <c r="M2872" t="s">
        <v>215</v>
      </c>
      <c r="N2872" t="s">
        <v>135</v>
      </c>
      <c r="O2872" t="s">
        <v>215</v>
      </c>
      <c r="P2872" t="s">
        <v>215</v>
      </c>
      <c r="Q2872" t="s">
        <v>215</v>
      </c>
      <c r="R2872" t="s">
        <v>215</v>
      </c>
      <c r="S2872" t="s">
        <v>216</v>
      </c>
      <c r="T2872" t="s">
        <v>216</v>
      </c>
      <c r="U2872" t="s">
        <v>216</v>
      </c>
      <c r="V2872" t="s">
        <v>216</v>
      </c>
      <c r="W2872">
        <v>20</v>
      </c>
      <c r="X2872">
        <v>0</v>
      </c>
      <c r="Y2872">
        <v>20</v>
      </c>
      <c r="Z2872">
        <v>5.0999999999999996</v>
      </c>
      <c r="AA2872">
        <v>18.8</v>
      </c>
      <c r="AB2872">
        <v>51.3</v>
      </c>
      <c r="AC2872">
        <v>76.099999999999994</v>
      </c>
      <c r="AD2872">
        <v>76.099999999999994</v>
      </c>
    </row>
    <row r="2873" spans="1:30" x14ac:dyDescent="0.25">
      <c r="A2873" t="str">
        <f t="shared" si="44"/>
        <v>2017/20181MaleGeneral, applied and forensic sciences1 or 2 A level passes</v>
      </c>
      <c r="B2873" t="s">
        <v>218</v>
      </c>
      <c r="C2873" t="s">
        <v>191</v>
      </c>
      <c r="D2873">
        <v>1</v>
      </c>
      <c r="E2873" t="s">
        <v>3</v>
      </c>
      <c r="F2873" t="s">
        <v>223</v>
      </c>
      <c r="G2873" t="s">
        <v>215</v>
      </c>
      <c r="H2873" t="s">
        <v>215</v>
      </c>
      <c r="I2873" t="s">
        <v>215</v>
      </c>
      <c r="J2873" t="s">
        <v>215</v>
      </c>
      <c r="K2873" t="s">
        <v>215</v>
      </c>
      <c r="L2873" t="s">
        <v>215</v>
      </c>
      <c r="M2873" t="s">
        <v>215</v>
      </c>
      <c r="N2873" t="s">
        <v>105</v>
      </c>
      <c r="O2873" t="s">
        <v>215</v>
      </c>
      <c r="P2873" t="s">
        <v>215</v>
      </c>
      <c r="Q2873" t="s">
        <v>215</v>
      </c>
      <c r="R2873" t="s">
        <v>215</v>
      </c>
      <c r="S2873">
        <v>35</v>
      </c>
      <c r="T2873">
        <v>12400</v>
      </c>
      <c r="U2873">
        <v>16400</v>
      </c>
      <c r="V2873">
        <v>20100</v>
      </c>
      <c r="W2873">
        <v>45</v>
      </c>
      <c r="X2873">
        <v>0</v>
      </c>
      <c r="Y2873">
        <v>45</v>
      </c>
      <c r="Z2873">
        <v>2.2000000000000002</v>
      </c>
      <c r="AA2873">
        <v>4.5</v>
      </c>
      <c r="AB2873">
        <v>75.599999999999994</v>
      </c>
      <c r="AC2873">
        <v>82.1</v>
      </c>
      <c r="AD2873">
        <v>93.3</v>
      </c>
    </row>
    <row r="2874" spans="1:30" x14ac:dyDescent="0.25">
      <c r="A2874" t="str">
        <f t="shared" si="44"/>
        <v>2017/20181MaleGeneral, applied and forensic sciencesBTEC</v>
      </c>
      <c r="B2874" t="s">
        <v>218</v>
      </c>
      <c r="C2874" t="s">
        <v>191</v>
      </c>
      <c r="D2874">
        <v>1</v>
      </c>
      <c r="E2874" t="s">
        <v>3</v>
      </c>
      <c r="F2874" t="s">
        <v>223</v>
      </c>
      <c r="G2874" t="s">
        <v>215</v>
      </c>
      <c r="H2874" t="s">
        <v>215</v>
      </c>
      <c r="I2874" t="s">
        <v>215</v>
      </c>
      <c r="J2874" t="s">
        <v>215</v>
      </c>
      <c r="K2874" t="s">
        <v>215</v>
      </c>
      <c r="L2874" t="s">
        <v>215</v>
      </c>
      <c r="M2874" t="s">
        <v>215</v>
      </c>
      <c r="N2874" t="s">
        <v>106</v>
      </c>
      <c r="O2874" t="s">
        <v>215</v>
      </c>
      <c r="P2874" t="s">
        <v>215</v>
      </c>
      <c r="Q2874" t="s">
        <v>215</v>
      </c>
      <c r="R2874" t="s">
        <v>215</v>
      </c>
      <c r="S2874">
        <v>65</v>
      </c>
      <c r="T2874">
        <v>15000</v>
      </c>
      <c r="U2874">
        <v>17500</v>
      </c>
      <c r="V2874">
        <v>22600</v>
      </c>
      <c r="W2874">
        <v>105</v>
      </c>
      <c r="X2874">
        <v>0</v>
      </c>
      <c r="Y2874">
        <v>105</v>
      </c>
      <c r="Z2874">
        <v>6.3</v>
      </c>
      <c r="AA2874">
        <v>9.1</v>
      </c>
      <c r="AB2874">
        <v>65.2</v>
      </c>
      <c r="AC2874">
        <v>79.7</v>
      </c>
      <c r="AD2874">
        <v>84.6</v>
      </c>
    </row>
    <row r="2875" spans="1:30" x14ac:dyDescent="0.25">
      <c r="A2875" t="str">
        <f t="shared" si="44"/>
        <v>2017/20181MaleGeneral, applied and forensic sciencesOther</v>
      </c>
      <c r="B2875" t="s">
        <v>218</v>
      </c>
      <c r="C2875" t="s">
        <v>191</v>
      </c>
      <c r="D2875">
        <v>1</v>
      </c>
      <c r="E2875" t="s">
        <v>3</v>
      </c>
      <c r="F2875" t="s">
        <v>223</v>
      </c>
      <c r="G2875" t="s">
        <v>215</v>
      </c>
      <c r="H2875" t="s">
        <v>215</v>
      </c>
      <c r="I2875" t="s">
        <v>215</v>
      </c>
      <c r="J2875" t="s">
        <v>215</v>
      </c>
      <c r="K2875" t="s">
        <v>215</v>
      </c>
      <c r="L2875" t="s">
        <v>215</v>
      </c>
      <c r="M2875" t="s">
        <v>215</v>
      </c>
      <c r="N2875" t="s">
        <v>27</v>
      </c>
      <c r="O2875" t="s">
        <v>215</v>
      </c>
      <c r="P2875" t="s">
        <v>215</v>
      </c>
      <c r="Q2875" t="s">
        <v>215</v>
      </c>
      <c r="R2875" t="s">
        <v>215</v>
      </c>
      <c r="S2875">
        <v>15</v>
      </c>
      <c r="T2875">
        <v>12000</v>
      </c>
      <c r="U2875">
        <v>18200</v>
      </c>
      <c r="V2875">
        <v>21500</v>
      </c>
      <c r="W2875">
        <v>20</v>
      </c>
      <c r="X2875">
        <v>0</v>
      </c>
      <c r="Y2875">
        <v>20</v>
      </c>
      <c r="Z2875">
        <v>13.6</v>
      </c>
      <c r="AA2875">
        <v>8</v>
      </c>
      <c r="AB2875">
        <v>63.2</v>
      </c>
      <c r="AC2875">
        <v>73.599999999999994</v>
      </c>
      <c r="AD2875">
        <v>78.400000000000006</v>
      </c>
    </row>
    <row r="2876" spans="1:30" x14ac:dyDescent="0.25">
      <c r="A2876" t="str">
        <f t="shared" si="44"/>
        <v>2017/20181MaleGeneral, applied and forensic sciencesNot known</v>
      </c>
      <c r="B2876" t="s">
        <v>218</v>
      </c>
      <c r="C2876" t="s">
        <v>191</v>
      </c>
      <c r="D2876">
        <v>1</v>
      </c>
      <c r="E2876" t="s">
        <v>3</v>
      </c>
      <c r="F2876" t="s">
        <v>223</v>
      </c>
      <c r="G2876" t="s">
        <v>215</v>
      </c>
      <c r="H2876" t="s">
        <v>215</v>
      </c>
      <c r="I2876" t="s">
        <v>215</v>
      </c>
      <c r="J2876" t="s">
        <v>215</v>
      </c>
      <c r="K2876" t="s">
        <v>215</v>
      </c>
      <c r="L2876" t="s">
        <v>215</v>
      </c>
      <c r="M2876" t="s">
        <v>215</v>
      </c>
      <c r="N2876" t="s">
        <v>2</v>
      </c>
      <c r="O2876" t="s">
        <v>215</v>
      </c>
      <c r="P2876" t="s">
        <v>215</v>
      </c>
      <c r="Q2876" t="s">
        <v>215</v>
      </c>
      <c r="R2876" t="s">
        <v>215</v>
      </c>
      <c r="S2876">
        <v>15</v>
      </c>
      <c r="T2876">
        <v>12800</v>
      </c>
      <c r="U2876">
        <v>16400</v>
      </c>
      <c r="V2876">
        <v>23400</v>
      </c>
      <c r="W2876">
        <v>30</v>
      </c>
      <c r="X2876">
        <v>1.1000000000000001</v>
      </c>
      <c r="Y2876">
        <v>30</v>
      </c>
      <c r="Z2876">
        <v>9.3000000000000007</v>
      </c>
      <c r="AA2876">
        <v>2.2999999999999998</v>
      </c>
      <c r="AB2876">
        <v>54</v>
      </c>
      <c r="AC2876">
        <v>74.400000000000006</v>
      </c>
      <c r="AD2876">
        <v>88.4</v>
      </c>
    </row>
    <row r="2877" spans="1:30" x14ac:dyDescent="0.25">
      <c r="A2877" t="str">
        <f t="shared" si="44"/>
        <v>2017/20181MaleGeography, earth and environmental studies4 As or more</v>
      </c>
      <c r="B2877" t="s">
        <v>218</v>
      </c>
      <c r="C2877" t="s">
        <v>191</v>
      </c>
      <c r="D2877">
        <v>1</v>
      </c>
      <c r="E2877" t="s">
        <v>3</v>
      </c>
      <c r="F2877" t="s">
        <v>224</v>
      </c>
      <c r="G2877" t="s">
        <v>215</v>
      </c>
      <c r="H2877" t="s">
        <v>215</v>
      </c>
      <c r="I2877" t="s">
        <v>215</v>
      </c>
      <c r="J2877" t="s">
        <v>215</v>
      </c>
      <c r="K2877" t="s">
        <v>215</v>
      </c>
      <c r="L2877" t="s">
        <v>215</v>
      </c>
      <c r="M2877" t="s">
        <v>215</v>
      </c>
      <c r="N2877" t="s">
        <v>236</v>
      </c>
      <c r="O2877" t="s">
        <v>215</v>
      </c>
      <c r="P2877" t="s">
        <v>215</v>
      </c>
      <c r="Q2877" t="s">
        <v>215</v>
      </c>
      <c r="R2877" t="s">
        <v>215</v>
      </c>
      <c r="S2877">
        <v>45</v>
      </c>
      <c r="T2877">
        <v>20800</v>
      </c>
      <c r="U2877">
        <v>25200</v>
      </c>
      <c r="V2877">
        <v>28800</v>
      </c>
      <c r="W2877">
        <v>110</v>
      </c>
      <c r="X2877">
        <v>0</v>
      </c>
      <c r="Y2877">
        <v>110</v>
      </c>
      <c r="Z2877">
        <v>7.9</v>
      </c>
      <c r="AA2877">
        <v>7.7</v>
      </c>
      <c r="AB2877">
        <v>46.4</v>
      </c>
      <c r="AC2877">
        <v>65</v>
      </c>
      <c r="AD2877">
        <v>84.4</v>
      </c>
    </row>
    <row r="2878" spans="1:30" x14ac:dyDescent="0.25">
      <c r="A2878" t="str">
        <f t="shared" si="44"/>
        <v>2017/20181MaleGeography, earth and environmental studies360 points</v>
      </c>
      <c r="B2878" t="s">
        <v>218</v>
      </c>
      <c r="C2878" t="s">
        <v>191</v>
      </c>
      <c r="D2878">
        <v>1</v>
      </c>
      <c r="E2878" t="s">
        <v>3</v>
      </c>
      <c r="F2878" t="s">
        <v>224</v>
      </c>
      <c r="G2878" t="s">
        <v>215</v>
      </c>
      <c r="H2878" t="s">
        <v>215</v>
      </c>
      <c r="I2878" t="s">
        <v>215</v>
      </c>
      <c r="J2878" t="s">
        <v>215</v>
      </c>
      <c r="K2878" t="s">
        <v>215</v>
      </c>
      <c r="L2878" t="s">
        <v>215</v>
      </c>
      <c r="M2878" t="s">
        <v>215</v>
      </c>
      <c r="N2878" t="s">
        <v>102</v>
      </c>
      <c r="O2878" t="s">
        <v>215</v>
      </c>
      <c r="P2878" t="s">
        <v>215</v>
      </c>
      <c r="Q2878" t="s">
        <v>215</v>
      </c>
      <c r="R2878" t="s">
        <v>215</v>
      </c>
      <c r="S2878">
        <v>175</v>
      </c>
      <c r="T2878">
        <v>19300</v>
      </c>
      <c r="U2878">
        <v>23700</v>
      </c>
      <c r="V2878">
        <v>28800</v>
      </c>
      <c r="W2878">
        <v>340</v>
      </c>
      <c r="X2878">
        <v>0</v>
      </c>
      <c r="Y2878">
        <v>340</v>
      </c>
      <c r="Z2878">
        <v>4.4000000000000004</v>
      </c>
      <c r="AA2878">
        <v>7.4</v>
      </c>
      <c r="AB2878">
        <v>53.8</v>
      </c>
      <c r="AC2878">
        <v>77.099999999999994</v>
      </c>
      <c r="AD2878">
        <v>88.2</v>
      </c>
    </row>
    <row r="2879" spans="1:30" x14ac:dyDescent="0.25">
      <c r="A2879" t="str">
        <f t="shared" si="44"/>
        <v>2017/20181MaleGeography, earth and environmental studies300-359 points</v>
      </c>
      <c r="B2879" t="s">
        <v>218</v>
      </c>
      <c r="C2879" t="s">
        <v>191</v>
      </c>
      <c r="D2879">
        <v>1</v>
      </c>
      <c r="E2879" t="s">
        <v>3</v>
      </c>
      <c r="F2879" t="s">
        <v>224</v>
      </c>
      <c r="G2879" t="s">
        <v>215</v>
      </c>
      <c r="H2879" t="s">
        <v>215</v>
      </c>
      <c r="I2879" t="s">
        <v>215</v>
      </c>
      <c r="J2879" t="s">
        <v>215</v>
      </c>
      <c r="K2879" t="s">
        <v>215</v>
      </c>
      <c r="L2879" t="s">
        <v>215</v>
      </c>
      <c r="M2879" t="s">
        <v>215</v>
      </c>
      <c r="N2879" t="s">
        <v>103</v>
      </c>
      <c r="O2879" t="s">
        <v>215</v>
      </c>
      <c r="P2879" t="s">
        <v>215</v>
      </c>
      <c r="Q2879" t="s">
        <v>215</v>
      </c>
      <c r="R2879" t="s">
        <v>215</v>
      </c>
      <c r="S2879">
        <v>615</v>
      </c>
      <c r="T2879">
        <v>16800</v>
      </c>
      <c r="U2879">
        <v>21500</v>
      </c>
      <c r="V2879">
        <v>26600</v>
      </c>
      <c r="W2879">
        <v>1160</v>
      </c>
      <c r="X2879">
        <v>0</v>
      </c>
      <c r="Y2879">
        <v>1160</v>
      </c>
      <c r="Z2879">
        <v>4.0999999999999996</v>
      </c>
      <c r="AA2879">
        <v>9.4</v>
      </c>
      <c r="AB2879">
        <v>53.9</v>
      </c>
      <c r="AC2879">
        <v>77.2</v>
      </c>
      <c r="AD2879">
        <v>86.5</v>
      </c>
    </row>
    <row r="2880" spans="1:30" x14ac:dyDescent="0.25">
      <c r="A2880" t="str">
        <f t="shared" si="44"/>
        <v>2017/20181MaleGeography, earth and environmental studies240-299 points</v>
      </c>
      <c r="B2880" t="s">
        <v>218</v>
      </c>
      <c r="C2880" t="s">
        <v>191</v>
      </c>
      <c r="D2880">
        <v>1</v>
      </c>
      <c r="E2880" t="s">
        <v>3</v>
      </c>
      <c r="F2880" t="s">
        <v>224</v>
      </c>
      <c r="G2880" t="s">
        <v>215</v>
      </c>
      <c r="H2880" t="s">
        <v>215</v>
      </c>
      <c r="I2880" t="s">
        <v>215</v>
      </c>
      <c r="J2880" t="s">
        <v>215</v>
      </c>
      <c r="K2880" t="s">
        <v>215</v>
      </c>
      <c r="L2880" t="s">
        <v>215</v>
      </c>
      <c r="M2880" t="s">
        <v>215</v>
      </c>
      <c r="N2880" t="s">
        <v>104</v>
      </c>
      <c r="O2880" t="s">
        <v>215</v>
      </c>
      <c r="P2880" t="s">
        <v>215</v>
      </c>
      <c r="Q2880" t="s">
        <v>215</v>
      </c>
      <c r="R2880" t="s">
        <v>215</v>
      </c>
      <c r="S2880">
        <v>490</v>
      </c>
      <c r="T2880">
        <v>14600</v>
      </c>
      <c r="U2880">
        <v>19300</v>
      </c>
      <c r="V2880">
        <v>23400</v>
      </c>
      <c r="W2880">
        <v>905</v>
      </c>
      <c r="X2880">
        <v>0</v>
      </c>
      <c r="Y2880">
        <v>905</v>
      </c>
      <c r="Z2880">
        <v>4.0999999999999996</v>
      </c>
      <c r="AA2880">
        <v>10.8</v>
      </c>
      <c r="AB2880">
        <v>55.3</v>
      </c>
      <c r="AC2880">
        <v>74.8</v>
      </c>
      <c r="AD2880">
        <v>85.1</v>
      </c>
    </row>
    <row r="2881" spans="1:30" x14ac:dyDescent="0.25">
      <c r="A2881" t="str">
        <f t="shared" si="44"/>
        <v>2017/20181MaleGeography, earth and environmental studies180-239 points</v>
      </c>
      <c r="B2881" t="s">
        <v>218</v>
      </c>
      <c r="C2881" t="s">
        <v>191</v>
      </c>
      <c r="D2881">
        <v>1</v>
      </c>
      <c r="E2881" t="s">
        <v>3</v>
      </c>
      <c r="F2881" t="s">
        <v>224</v>
      </c>
      <c r="G2881" t="s">
        <v>215</v>
      </c>
      <c r="H2881" t="s">
        <v>215</v>
      </c>
      <c r="I2881" t="s">
        <v>215</v>
      </c>
      <c r="J2881" t="s">
        <v>215</v>
      </c>
      <c r="K2881" t="s">
        <v>215</v>
      </c>
      <c r="L2881" t="s">
        <v>215</v>
      </c>
      <c r="M2881" t="s">
        <v>215</v>
      </c>
      <c r="N2881" t="s">
        <v>136</v>
      </c>
      <c r="O2881" t="s">
        <v>215</v>
      </c>
      <c r="P2881" t="s">
        <v>215</v>
      </c>
      <c r="Q2881" t="s">
        <v>215</v>
      </c>
      <c r="R2881" t="s">
        <v>215</v>
      </c>
      <c r="S2881">
        <v>200</v>
      </c>
      <c r="T2881">
        <v>13900</v>
      </c>
      <c r="U2881">
        <v>17900</v>
      </c>
      <c r="V2881">
        <v>21200</v>
      </c>
      <c r="W2881">
        <v>355</v>
      </c>
      <c r="X2881">
        <v>0</v>
      </c>
      <c r="Y2881">
        <v>355</v>
      </c>
      <c r="Z2881">
        <v>4.5999999999999996</v>
      </c>
      <c r="AA2881">
        <v>9.1</v>
      </c>
      <c r="AB2881">
        <v>58.3</v>
      </c>
      <c r="AC2881">
        <v>75.5</v>
      </c>
      <c r="AD2881">
        <v>86.4</v>
      </c>
    </row>
    <row r="2882" spans="1:30" x14ac:dyDescent="0.25">
      <c r="A2882" t="str">
        <f t="shared" si="44"/>
        <v>2017/20181MaleGeography, earth and environmental studiesBelow 180 points</v>
      </c>
      <c r="B2882" t="s">
        <v>218</v>
      </c>
      <c r="C2882" t="s">
        <v>191</v>
      </c>
      <c r="D2882">
        <v>1</v>
      </c>
      <c r="E2882" t="s">
        <v>3</v>
      </c>
      <c r="F2882" t="s">
        <v>224</v>
      </c>
      <c r="G2882" t="s">
        <v>215</v>
      </c>
      <c r="H2882" t="s">
        <v>215</v>
      </c>
      <c r="I2882" t="s">
        <v>215</v>
      </c>
      <c r="J2882" t="s">
        <v>215</v>
      </c>
      <c r="K2882" t="s">
        <v>215</v>
      </c>
      <c r="L2882" t="s">
        <v>215</v>
      </c>
      <c r="M2882" t="s">
        <v>215</v>
      </c>
      <c r="N2882" t="s">
        <v>135</v>
      </c>
      <c r="O2882" t="s">
        <v>215</v>
      </c>
      <c r="P2882" t="s">
        <v>215</v>
      </c>
      <c r="Q2882" t="s">
        <v>215</v>
      </c>
      <c r="R2882" t="s">
        <v>215</v>
      </c>
      <c r="S2882">
        <v>15</v>
      </c>
      <c r="T2882">
        <v>10600</v>
      </c>
      <c r="U2882">
        <v>15000</v>
      </c>
      <c r="V2882">
        <v>16400</v>
      </c>
      <c r="W2882">
        <v>20</v>
      </c>
      <c r="X2882">
        <v>0</v>
      </c>
      <c r="Y2882">
        <v>20</v>
      </c>
      <c r="Z2882">
        <v>5.0999999999999996</v>
      </c>
      <c r="AA2882">
        <v>17.899999999999999</v>
      </c>
      <c r="AB2882">
        <v>66.7</v>
      </c>
      <c r="AC2882">
        <v>71.8</v>
      </c>
      <c r="AD2882">
        <v>76.900000000000006</v>
      </c>
    </row>
    <row r="2883" spans="1:30" x14ac:dyDescent="0.25">
      <c r="A2883" t="str">
        <f t="shared" si="44"/>
        <v>2017/20181MaleGeography, earth and environmental studies1 or 2 A level passes</v>
      </c>
      <c r="B2883" t="s">
        <v>218</v>
      </c>
      <c r="C2883" t="s">
        <v>191</v>
      </c>
      <c r="D2883">
        <v>1</v>
      </c>
      <c r="E2883" t="s">
        <v>3</v>
      </c>
      <c r="F2883" t="s">
        <v>224</v>
      </c>
      <c r="G2883" t="s">
        <v>215</v>
      </c>
      <c r="H2883" t="s">
        <v>215</v>
      </c>
      <c r="I2883" t="s">
        <v>215</v>
      </c>
      <c r="J2883" t="s">
        <v>215</v>
      </c>
      <c r="K2883" t="s">
        <v>215</v>
      </c>
      <c r="L2883" t="s">
        <v>215</v>
      </c>
      <c r="M2883" t="s">
        <v>215</v>
      </c>
      <c r="N2883" t="s">
        <v>105</v>
      </c>
      <c r="O2883" t="s">
        <v>215</v>
      </c>
      <c r="P2883" t="s">
        <v>215</v>
      </c>
      <c r="Q2883" t="s">
        <v>215</v>
      </c>
      <c r="R2883" t="s">
        <v>215</v>
      </c>
      <c r="S2883">
        <v>90</v>
      </c>
      <c r="T2883">
        <v>14200</v>
      </c>
      <c r="U2883">
        <v>20400</v>
      </c>
      <c r="V2883">
        <v>24100</v>
      </c>
      <c r="W2883">
        <v>155</v>
      </c>
      <c r="X2883">
        <v>0</v>
      </c>
      <c r="Y2883">
        <v>155</v>
      </c>
      <c r="Z2883">
        <v>1.3</v>
      </c>
      <c r="AA2883">
        <v>10.5</v>
      </c>
      <c r="AB2883">
        <v>59.1</v>
      </c>
      <c r="AC2883">
        <v>78.2</v>
      </c>
      <c r="AD2883">
        <v>88.2</v>
      </c>
    </row>
    <row r="2884" spans="1:30" x14ac:dyDescent="0.25">
      <c r="A2884" t="str">
        <f t="shared" ref="A2884:A2947" si="45">B2884&amp;D2884&amp;E2884&amp;F2884&amp;N2884</f>
        <v>2017/20181MaleGeography, earth and environmental studiesBTEC</v>
      </c>
      <c r="B2884" t="s">
        <v>218</v>
      </c>
      <c r="C2884" t="s">
        <v>191</v>
      </c>
      <c r="D2884">
        <v>1</v>
      </c>
      <c r="E2884" t="s">
        <v>3</v>
      </c>
      <c r="F2884" t="s">
        <v>224</v>
      </c>
      <c r="G2884" t="s">
        <v>215</v>
      </c>
      <c r="H2884" t="s">
        <v>215</v>
      </c>
      <c r="I2884" t="s">
        <v>215</v>
      </c>
      <c r="J2884" t="s">
        <v>215</v>
      </c>
      <c r="K2884" t="s">
        <v>215</v>
      </c>
      <c r="L2884" t="s">
        <v>215</v>
      </c>
      <c r="M2884" t="s">
        <v>215</v>
      </c>
      <c r="N2884" t="s">
        <v>106</v>
      </c>
      <c r="O2884" t="s">
        <v>215</v>
      </c>
      <c r="P2884" t="s">
        <v>215</v>
      </c>
      <c r="Q2884" t="s">
        <v>215</v>
      </c>
      <c r="R2884" t="s">
        <v>215</v>
      </c>
      <c r="S2884">
        <v>40</v>
      </c>
      <c r="T2884">
        <v>15300</v>
      </c>
      <c r="U2884">
        <v>17900</v>
      </c>
      <c r="V2884">
        <v>20800</v>
      </c>
      <c r="W2884">
        <v>65</v>
      </c>
      <c r="X2884">
        <v>0</v>
      </c>
      <c r="Y2884">
        <v>65</v>
      </c>
      <c r="Z2884">
        <v>4.3</v>
      </c>
      <c r="AA2884">
        <v>3.8</v>
      </c>
      <c r="AB2884">
        <v>61.1</v>
      </c>
      <c r="AC2884">
        <v>84.2</v>
      </c>
      <c r="AD2884">
        <v>91.8</v>
      </c>
    </row>
    <row r="2885" spans="1:30" x14ac:dyDescent="0.25">
      <c r="A2885" t="str">
        <f t="shared" si="45"/>
        <v>2017/20181MaleGeography, earth and environmental studiesOther</v>
      </c>
      <c r="B2885" t="s">
        <v>218</v>
      </c>
      <c r="C2885" t="s">
        <v>191</v>
      </c>
      <c r="D2885">
        <v>1</v>
      </c>
      <c r="E2885" t="s">
        <v>3</v>
      </c>
      <c r="F2885" t="s">
        <v>224</v>
      </c>
      <c r="G2885" t="s">
        <v>215</v>
      </c>
      <c r="H2885" t="s">
        <v>215</v>
      </c>
      <c r="I2885" t="s">
        <v>215</v>
      </c>
      <c r="J2885" t="s">
        <v>215</v>
      </c>
      <c r="K2885" t="s">
        <v>215</v>
      </c>
      <c r="L2885" t="s">
        <v>215</v>
      </c>
      <c r="M2885" t="s">
        <v>215</v>
      </c>
      <c r="N2885" t="s">
        <v>27</v>
      </c>
      <c r="O2885" t="s">
        <v>215</v>
      </c>
      <c r="P2885" t="s">
        <v>215</v>
      </c>
      <c r="Q2885" t="s">
        <v>215</v>
      </c>
      <c r="R2885" t="s">
        <v>215</v>
      </c>
      <c r="S2885">
        <v>80</v>
      </c>
      <c r="T2885">
        <v>15700</v>
      </c>
      <c r="U2885">
        <v>20800</v>
      </c>
      <c r="V2885">
        <v>26300</v>
      </c>
      <c r="W2885">
        <v>130</v>
      </c>
      <c r="X2885">
        <v>0</v>
      </c>
      <c r="Y2885">
        <v>130</v>
      </c>
      <c r="Z2885">
        <v>4.2</v>
      </c>
      <c r="AA2885">
        <v>7.6</v>
      </c>
      <c r="AB2885">
        <v>59.6</v>
      </c>
      <c r="AC2885">
        <v>75</v>
      </c>
      <c r="AD2885">
        <v>88.3</v>
      </c>
    </row>
    <row r="2886" spans="1:30" x14ac:dyDescent="0.25">
      <c r="A2886" t="str">
        <f t="shared" si="45"/>
        <v>2017/20181MaleGeography, earth and environmental studiesNot known</v>
      </c>
      <c r="B2886" t="s">
        <v>218</v>
      </c>
      <c r="C2886" t="s">
        <v>191</v>
      </c>
      <c r="D2886">
        <v>1</v>
      </c>
      <c r="E2886" t="s">
        <v>3</v>
      </c>
      <c r="F2886" t="s">
        <v>224</v>
      </c>
      <c r="G2886" t="s">
        <v>215</v>
      </c>
      <c r="H2886" t="s">
        <v>215</v>
      </c>
      <c r="I2886" t="s">
        <v>215</v>
      </c>
      <c r="J2886" t="s">
        <v>215</v>
      </c>
      <c r="K2886" t="s">
        <v>215</v>
      </c>
      <c r="L2886" t="s">
        <v>215</v>
      </c>
      <c r="M2886" t="s">
        <v>215</v>
      </c>
      <c r="N2886" t="s">
        <v>2</v>
      </c>
      <c r="O2886" t="s">
        <v>215</v>
      </c>
      <c r="P2886" t="s">
        <v>215</v>
      </c>
      <c r="Q2886" t="s">
        <v>215</v>
      </c>
      <c r="R2886" t="s">
        <v>215</v>
      </c>
      <c r="S2886">
        <v>80</v>
      </c>
      <c r="T2886">
        <v>15700</v>
      </c>
      <c r="U2886">
        <v>19700</v>
      </c>
      <c r="V2886">
        <v>23700</v>
      </c>
      <c r="W2886">
        <v>230</v>
      </c>
      <c r="X2886">
        <v>8.3000000000000007</v>
      </c>
      <c r="Y2886">
        <v>210</v>
      </c>
      <c r="Z2886">
        <v>7</v>
      </c>
      <c r="AA2886">
        <v>8.5</v>
      </c>
      <c r="AB2886">
        <v>40.200000000000003</v>
      </c>
      <c r="AC2886">
        <v>67.7</v>
      </c>
      <c r="AD2886">
        <v>84.5</v>
      </c>
    </row>
    <row r="2887" spans="1:30" x14ac:dyDescent="0.25">
      <c r="A2887" t="str">
        <f t="shared" si="45"/>
        <v>2017/20181MaleHealth and social care300-359 points</v>
      </c>
      <c r="B2887" t="s">
        <v>218</v>
      </c>
      <c r="C2887" t="s">
        <v>191</v>
      </c>
      <c r="D2887">
        <v>1</v>
      </c>
      <c r="E2887" t="s">
        <v>3</v>
      </c>
      <c r="F2887" t="s">
        <v>168</v>
      </c>
      <c r="G2887" t="s">
        <v>215</v>
      </c>
      <c r="H2887" t="s">
        <v>215</v>
      </c>
      <c r="I2887" t="s">
        <v>215</v>
      </c>
      <c r="J2887" t="s">
        <v>215</v>
      </c>
      <c r="K2887" t="s">
        <v>215</v>
      </c>
      <c r="L2887" t="s">
        <v>215</v>
      </c>
      <c r="M2887" t="s">
        <v>215</v>
      </c>
      <c r="N2887" t="s">
        <v>103</v>
      </c>
      <c r="O2887" t="s">
        <v>215</v>
      </c>
      <c r="P2887" t="s">
        <v>215</v>
      </c>
      <c r="Q2887" t="s">
        <v>215</v>
      </c>
      <c r="R2887" t="s">
        <v>215</v>
      </c>
      <c r="S2887" t="s">
        <v>216</v>
      </c>
      <c r="T2887" t="s">
        <v>216</v>
      </c>
      <c r="U2887" t="s">
        <v>216</v>
      </c>
      <c r="V2887" t="s">
        <v>216</v>
      </c>
      <c r="W2887">
        <v>10</v>
      </c>
      <c r="X2887">
        <v>0</v>
      </c>
      <c r="Y2887">
        <v>10</v>
      </c>
      <c r="Z2887">
        <v>25</v>
      </c>
      <c r="AA2887">
        <v>0</v>
      </c>
      <c r="AB2887">
        <v>62.5</v>
      </c>
      <c r="AC2887">
        <v>75</v>
      </c>
      <c r="AD2887">
        <v>75</v>
      </c>
    </row>
    <row r="2888" spans="1:30" x14ac:dyDescent="0.25">
      <c r="A2888" t="str">
        <f t="shared" si="45"/>
        <v>2017/20181MaleHealth and social care240-299 points</v>
      </c>
      <c r="B2888" t="s">
        <v>218</v>
      </c>
      <c r="C2888" t="s">
        <v>191</v>
      </c>
      <c r="D2888">
        <v>1</v>
      </c>
      <c r="E2888" t="s">
        <v>3</v>
      </c>
      <c r="F2888" t="s">
        <v>168</v>
      </c>
      <c r="G2888" t="s">
        <v>215</v>
      </c>
      <c r="H2888" t="s">
        <v>215</v>
      </c>
      <c r="I2888" t="s">
        <v>215</v>
      </c>
      <c r="J2888" t="s">
        <v>215</v>
      </c>
      <c r="K2888" t="s">
        <v>215</v>
      </c>
      <c r="L2888" t="s">
        <v>215</v>
      </c>
      <c r="M2888" t="s">
        <v>215</v>
      </c>
      <c r="N2888" t="s">
        <v>104</v>
      </c>
      <c r="O2888" t="s">
        <v>215</v>
      </c>
      <c r="P2888" t="s">
        <v>215</v>
      </c>
      <c r="Q2888" t="s">
        <v>215</v>
      </c>
      <c r="R2888" t="s">
        <v>215</v>
      </c>
      <c r="S2888">
        <v>10</v>
      </c>
      <c r="T2888">
        <v>14600</v>
      </c>
      <c r="U2888">
        <v>19700</v>
      </c>
      <c r="V2888">
        <v>24800</v>
      </c>
      <c r="W2888">
        <v>20</v>
      </c>
      <c r="X2888">
        <v>0</v>
      </c>
      <c r="Y2888">
        <v>20</v>
      </c>
      <c r="Z2888">
        <v>0</v>
      </c>
      <c r="AA2888">
        <v>0</v>
      </c>
      <c r="AB2888">
        <v>62.7</v>
      </c>
      <c r="AC2888">
        <v>92.7</v>
      </c>
      <c r="AD2888">
        <v>100</v>
      </c>
    </row>
    <row r="2889" spans="1:30" x14ac:dyDescent="0.25">
      <c r="A2889" t="str">
        <f t="shared" si="45"/>
        <v>2017/20181MaleHealth and social care180-239 points</v>
      </c>
      <c r="B2889" t="s">
        <v>218</v>
      </c>
      <c r="C2889" t="s">
        <v>191</v>
      </c>
      <c r="D2889">
        <v>1</v>
      </c>
      <c r="E2889" t="s">
        <v>3</v>
      </c>
      <c r="F2889" t="s">
        <v>168</v>
      </c>
      <c r="G2889" t="s">
        <v>215</v>
      </c>
      <c r="H2889" t="s">
        <v>215</v>
      </c>
      <c r="I2889" t="s">
        <v>215</v>
      </c>
      <c r="J2889" t="s">
        <v>215</v>
      </c>
      <c r="K2889" t="s">
        <v>215</v>
      </c>
      <c r="L2889" t="s">
        <v>215</v>
      </c>
      <c r="M2889" t="s">
        <v>215</v>
      </c>
      <c r="N2889" t="s">
        <v>136</v>
      </c>
      <c r="O2889" t="s">
        <v>215</v>
      </c>
      <c r="P2889" t="s">
        <v>215</v>
      </c>
      <c r="Q2889" t="s">
        <v>215</v>
      </c>
      <c r="R2889" t="s">
        <v>215</v>
      </c>
      <c r="S2889" t="s">
        <v>216</v>
      </c>
      <c r="T2889" t="s">
        <v>216</v>
      </c>
      <c r="U2889" t="s">
        <v>216</v>
      </c>
      <c r="V2889" t="s">
        <v>216</v>
      </c>
      <c r="W2889">
        <v>20</v>
      </c>
      <c r="X2889">
        <v>0</v>
      </c>
      <c r="Y2889">
        <v>20</v>
      </c>
      <c r="Z2889">
        <v>9.5</v>
      </c>
      <c r="AA2889">
        <v>6.3</v>
      </c>
      <c r="AB2889">
        <v>48.8</v>
      </c>
      <c r="AC2889">
        <v>79.5</v>
      </c>
      <c r="AD2889">
        <v>84.3</v>
      </c>
    </row>
    <row r="2890" spans="1:30" x14ac:dyDescent="0.25">
      <c r="A2890" t="str">
        <f t="shared" si="45"/>
        <v>2017/20181MaleHealth and social careBelow 180 points</v>
      </c>
      <c r="B2890" t="s">
        <v>218</v>
      </c>
      <c r="C2890" t="s">
        <v>191</v>
      </c>
      <c r="D2890">
        <v>1</v>
      </c>
      <c r="E2890" t="s">
        <v>3</v>
      </c>
      <c r="F2890" t="s">
        <v>168</v>
      </c>
      <c r="G2890" t="s">
        <v>215</v>
      </c>
      <c r="H2890" t="s">
        <v>215</v>
      </c>
      <c r="I2890" t="s">
        <v>215</v>
      </c>
      <c r="J2890" t="s">
        <v>215</v>
      </c>
      <c r="K2890" t="s">
        <v>215</v>
      </c>
      <c r="L2890" t="s">
        <v>215</v>
      </c>
      <c r="M2890" t="s">
        <v>215</v>
      </c>
      <c r="N2890" t="s">
        <v>135</v>
      </c>
      <c r="O2890" t="s">
        <v>215</v>
      </c>
      <c r="P2890" t="s">
        <v>215</v>
      </c>
      <c r="Q2890" t="s">
        <v>215</v>
      </c>
      <c r="R2890" t="s">
        <v>215</v>
      </c>
      <c r="S2890" t="s">
        <v>216</v>
      </c>
      <c r="T2890" t="s">
        <v>216</v>
      </c>
      <c r="U2890" t="s">
        <v>216</v>
      </c>
      <c r="V2890" t="s">
        <v>216</v>
      </c>
      <c r="W2890">
        <v>5</v>
      </c>
      <c r="X2890">
        <v>0</v>
      </c>
      <c r="Y2890">
        <v>5</v>
      </c>
      <c r="Z2890">
        <v>0</v>
      </c>
      <c r="AA2890">
        <v>0</v>
      </c>
      <c r="AB2890">
        <v>100</v>
      </c>
      <c r="AC2890">
        <v>100</v>
      </c>
      <c r="AD2890">
        <v>100</v>
      </c>
    </row>
    <row r="2891" spans="1:30" x14ac:dyDescent="0.25">
      <c r="A2891" t="str">
        <f t="shared" si="45"/>
        <v>2017/20181MaleHealth and social care1 or 2 A level passes</v>
      </c>
      <c r="B2891" t="s">
        <v>218</v>
      </c>
      <c r="C2891" t="s">
        <v>191</v>
      </c>
      <c r="D2891">
        <v>1</v>
      </c>
      <c r="E2891" t="s">
        <v>3</v>
      </c>
      <c r="F2891" t="s">
        <v>168</v>
      </c>
      <c r="G2891" t="s">
        <v>215</v>
      </c>
      <c r="H2891" t="s">
        <v>215</v>
      </c>
      <c r="I2891" t="s">
        <v>215</v>
      </c>
      <c r="J2891" t="s">
        <v>215</v>
      </c>
      <c r="K2891" t="s">
        <v>215</v>
      </c>
      <c r="L2891" t="s">
        <v>215</v>
      </c>
      <c r="M2891" t="s">
        <v>215</v>
      </c>
      <c r="N2891" t="s">
        <v>105</v>
      </c>
      <c r="O2891" t="s">
        <v>215</v>
      </c>
      <c r="P2891" t="s">
        <v>215</v>
      </c>
      <c r="Q2891" t="s">
        <v>215</v>
      </c>
      <c r="R2891" t="s">
        <v>215</v>
      </c>
      <c r="S2891">
        <v>15</v>
      </c>
      <c r="T2891">
        <v>19700</v>
      </c>
      <c r="U2891">
        <v>20800</v>
      </c>
      <c r="V2891">
        <v>24500</v>
      </c>
      <c r="W2891">
        <v>25</v>
      </c>
      <c r="X2891">
        <v>0</v>
      </c>
      <c r="Y2891">
        <v>25</v>
      </c>
      <c r="Z2891">
        <v>3.8</v>
      </c>
      <c r="AA2891">
        <v>9.6</v>
      </c>
      <c r="AB2891">
        <v>55.8</v>
      </c>
      <c r="AC2891">
        <v>75</v>
      </c>
      <c r="AD2891">
        <v>86.5</v>
      </c>
    </row>
    <row r="2892" spans="1:30" x14ac:dyDescent="0.25">
      <c r="A2892" t="str">
        <f t="shared" si="45"/>
        <v>2017/20181MaleHealth and social careBTEC</v>
      </c>
      <c r="B2892" t="s">
        <v>218</v>
      </c>
      <c r="C2892" t="s">
        <v>191</v>
      </c>
      <c r="D2892">
        <v>1</v>
      </c>
      <c r="E2892" t="s">
        <v>3</v>
      </c>
      <c r="F2892" t="s">
        <v>168</v>
      </c>
      <c r="G2892" t="s">
        <v>215</v>
      </c>
      <c r="H2892" t="s">
        <v>215</v>
      </c>
      <c r="I2892" t="s">
        <v>215</v>
      </c>
      <c r="J2892" t="s">
        <v>215</v>
      </c>
      <c r="K2892" t="s">
        <v>215</v>
      </c>
      <c r="L2892" t="s">
        <v>215</v>
      </c>
      <c r="M2892" t="s">
        <v>215</v>
      </c>
      <c r="N2892" t="s">
        <v>106</v>
      </c>
      <c r="O2892" t="s">
        <v>215</v>
      </c>
      <c r="P2892" t="s">
        <v>215</v>
      </c>
      <c r="Q2892" t="s">
        <v>215</v>
      </c>
      <c r="R2892" t="s">
        <v>215</v>
      </c>
      <c r="S2892">
        <v>25</v>
      </c>
      <c r="T2892">
        <v>12400</v>
      </c>
      <c r="U2892">
        <v>19700</v>
      </c>
      <c r="V2892">
        <v>25900</v>
      </c>
      <c r="W2892">
        <v>40</v>
      </c>
      <c r="X2892">
        <v>0</v>
      </c>
      <c r="Y2892">
        <v>40</v>
      </c>
      <c r="Z2892">
        <v>6.3</v>
      </c>
      <c r="AA2892">
        <v>9.5</v>
      </c>
      <c r="AB2892">
        <v>64.5</v>
      </c>
      <c r="AC2892">
        <v>81.8</v>
      </c>
      <c r="AD2892">
        <v>84.2</v>
      </c>
    </row>
    <row r="2893" spans="1:30" x14ac:dyDescent="0.25">
      <c r="A2893" t="str">
        <f t="shared" si="45"/>
        <v>2017/20181MaleHealth and social careOther</v>
      </c>
      <c r="B2893" t="s">
        <v>218</v>
      </c>
      <c r="C2893" t="s">
        <v>191</v>
      </c>
      <c r="D2893">
        <v>1</v>
      </c>
      <c r="E2893" t="s">
        <v>3</v>
      </c>
      <c r="F2893" t="s">
        <v>168</v>
      </c>
      <c r="G2893" t="s">
        <v>215</v>
      </c>
      <c r="H2893" t="s">
        <v>215</v>
      </c>
      <c r="I2893" t="s">
        <v>215</v>
      </c>
      <c r="J2893" t="s">
        <v>215</v>
      </c>
      <c r="K2893" t="s">
        <v>215</v>
      </c>
      <c r="L2893" t="s">
        <v>215</v>
      </c>
      <c r="M2893" t="s">
        <v>215</v>
      </c>
      <c r="N2893" t="s">
        <v>27</v>
      </c>
      <c r="O2893" t="s">
        <v>215</v>
      </c>
      <c r="P2893" t="s">
        <v>215</v>
      </c>
      <c r="Q2893" t="s">
        <v>215</v>
      </c>
      <c r="R2893" t="s">
        <v>215</v>
      </c>
      <c r="S2893">
        <v>10</v>
      </c>
      <c r="T2893">
        <v>14600</v>
      </c>
      <c r="U2893">
        <v>16800</v>
      </c>
      <c r="V2893">
        <v>20800</v>
      </c>
      <c r="W2893">
        <v>20</v>
      </c>
      <c r="X2893">
        <v>0</v>
      </c>
      <c r="Y2893">
        <v>20</v>
      </c>
      <c r="Z2893">
        <v>0</v>
      </c>
      <c r="AA2893">
        <v>11</v>
      </c>
      <c r="AB2893">
        <v>61.5</v>
      </c>
      <c r="AC2893">
        <v>78</v>
      </c>
      <c r="AD2893">
        <v>89</v>
      </c>
    </row>
    <row r="2894" spans="1:30" x14ac:dyDescent="0.25">
      <c r="A2894" t="str">
        <f t="shared" si="45"/>
        <v>2017/20181MaleHealth and social careNot known</v>
      </c>
      <c r="B2894" t="s">
        <v>218</v>
      </c>
      <c r="C2894" t="s">
        <v>191</v>
      </c>
      <c r="D2894">
        <v>1</v>
      </c>
      <c r="E2894" t="s">
        <v>3</v>
      </c>
      <c r="F2894" t="s">
        <v>168</v>
      </c>
      <c r="G2894" t="s">
        <v>215</v>
      </c>
      <c r="H2894" t="s">
        <v>215</v>
      </c>
      <c r="I2894" t="s">
        <v>215</v>
      </c>
      <c r="J2894" t="s">
        <v>215</v>
      </c>
      <c r="K2894" t="s">
        <v>215</v>
      </c>
      <c r="L2894" t="s">
        <v>215</v>
      </c>
      <c r="M2894" t="s">
        <v>215</v>
      </c>
      <c r="N2894" t="s">
        <v>2</v>
      </c>
      <c r="O2894" t="s">
        <v>215</v>
      </c>
      <c r="P2894" t="s">
        <v>215</v>
      </c>
      <c r="Q2894" t="s">
        <v>215</v>
      </c>
      <c r="R2894" t="s">
        <v>215</v>
      </c>
      <c r="S2894">
        <v>20</v>
      </c>
      <c r="T2894">
        <v>9900</v>
      </c>
      <c r="U2894">
        <v>16800</v>
      </c>
      <c r="V2894">
        <v>25600</v>
      </c>
      <c r="W2894">
        <v>30</v>
      </c>
      <c r="X2894">
        <v>0</v>
      </c>
      <c r="Y2894">
        <v>30</v>
      </c>
      <c r="Z2894">
        <v>0</v>
      </c>
      <c r="AA2894">
        <v>1.2</v>
      </c>
      <c r="AB2894">
        <v>84.3</v>
      </c>
      <c r="AC2894">
        <v>95.2</v>
      </c>
      <c r="AD2894">
        <v>98.8</v>
      </c>
    </row>
    <row r="2895" spans="1:30" x14ac:dyDescent="0.25">
      <c r="A2895" t="str">
        <f t="shared" si="45"/>
        <v>2017/20181MaleHistory and archaeology4 As or more</v>
      </c>
      <c r="B2895" t="s">
        <v>218</v>
      </c>
      <c r="C2895" t="s">
        <v>191</v>
      </c>
      <c r="D2895">
        <v>1</v>
      </c>
      <c r="E2895" t="s">
        <v>3</v>
      </c>
      <c r="F2895" t="s">
        <v>177</v>
      </c>
      <c r="G2895" t="s">
        <v>215</v>
      </c>
      <c r="H2895" t="s">
        <v>215</v>
      </c>
      <c r="I2895" t="s">
        <v>215</v>
      </c>
      <c r="J2895" t="s">
        <v>215</v>
      </c>
      <c r="K2895" t="s">
        <v>215</v>
      </c>
      <c r="L2895" t="s">
        <v>215</v>
      </c>
      <c r="M2895" t="s">
        <v>215</v>
      </c>
      <c r="N2895" t="s">
        <v>236</v>
      </c>
      <c r="O2895" t="s">
        <v>215</v>
      </c>
      <c r="P2895" t="s">
        <v>215</v>
      </c>
      <c r="Q2895" t="s">
        <v>215</v>
      </c>
      <c r="R2895" t="s">
        <v>215</v>
      </c>
      <c r="S2895">
        <v>115</v>
      </c>
      <c r="T2895">
        <v>18600</v>
      </c>
      <c r="U2895">
        <v>24100</v>
      </c>
      <c r="V2895">
        <v>31400</v>
      </c>
      <c r="W2895">
        <v>295</v>
      </c>
      <c r="X2895">
        <v>0</v>
      </c>
      <c r="Y2895">
        <v>295</v>
      </c>
      <c r="Z2895">
        <v>3.3</v>
      </c>
      <c r="AA2895">
        <v>6.2</v>
      </c>
      <c r="AB2895">
        <v>42</v>
      </c>
      <c r="AC2895">
        <v>66.2</v>
      </c>
      <c r="AD2895">
        <v>90.4</v>
      </c>
    </row>
    <row r="2896" spans="1:30" x14ac:dyDescent="0.25">
      <c r="A2896" t="str">
        <f t="shared" si="45"/>
        <v>2017/20181MaleHistory and archaeology360 points</v>
      </c>
      <c r="B2896" t="s">
        <v>218</v>
      </c>
      <c r="C2896" t="s">
        <v>191</v>
      </c>
      <c r="D2896">
        <v>1</v>
      </c>
      <c r="E2896" t="s">
        <v>3</v>
      </c>
      <c r="F2896" t="s">
        <v>177</v>
      </c>
      <c r="G2896" t="s">
        <v>215</v>
      </c>
      <c r="H2896" t="s">
        <v>215</v>
      </c>
      <c r="I2896" t="s">
        <v>215</v>
      </c>
      <c r="J2896" t="s">
        <v>215</v>
      </c>
      <c r="K2896" t="s">
        <v>215</v>
      </c>
      <c r="L2896" t="s">
        <v>215</v>
      </c>
      <c r="M2896" t="s">
        <v>215</v>
      </c>
      <c r="N2896" t="s">
        <v>102</v>
      </c>
      <c r="O2896" t="s">
        <v>215</v>
      </c>
      <c r="P2896" t="s">
        <v>215</v>
      </c>
      <c r="Q2896" t="s">
        <v>215</v>
      </c>
      <c r="R2896" t="s">
        <v>215</v>
      </c>
      <c r="S2896">
        <v>340</v>
      </c>
      <c r="T2896">
        <v>16400</v>
      </c>
      <c r="U2896">
        <v>21500</v>
      </c>
      <c r="V2896">
        <v>27400</v>
      </c>
      <c r="W2896">
        <v>720</v>
      </c>
      <c r="X2896">
        <v>0</v>
      </c>
      <c r="Y2896">
        <v>720</v>
      </c>
      <c r="Z2896">
        <v>4.0999999999999996</v>
      </c>
      <c r="AA2896">
        <v>7.6</v>
      </c>
      <c r="AB2896">
        <v>48.8</v>
      </c>
      <c r="AC2896">
        <v>68.2</v>
      </c>
      <c r="AD2896">
        <v>88.3</v>
      </c>
    </row>
    <row r="2897" spans="1:30" x14ac:dyDescent="0.25">
      <c r="A2897" t="str">
        <f t="shared" si="45"/>
        <v>2017/20181MaleHistory and archaeology300-359 points</v>
      </c>
      <c r="B2897" t="s">
        <v>218</v>
      </c>
      <c r="C2897" t="s">
        <v>191</v>
      </c>
      <c r="D2897">
        <v>1</v>
      </c>
      <c r="E2897" t="s">
        <v>3</v>
      </c>
      <c r="F2897" t="s">
        <v>177</v>
      </c>
      <c r="G2897" t="s">
        <v>215</v>
      </c>
      <c r="H2897" t="s">
        <v>215</v>
      </c>
      <c r="I2897" t="s">
        <v>215</v>
      </c>
      <c r="J2897" t="s">
        <v>215</v>
      </c>
      <c r="K2897" t="s">
        <v>215</v>
      </c>
      <c r="L2897" t="s">
        <v>215</v>
      </c>
      <c r="M2897" t="s">
        <v>215</v>
      </c>
      <c r="N2897" t="s">
        <v>103</v>
      </c>
      <c r="O2897" t="s">
        <v>215</v>
      </c>
      <c r="P2897" t="s">
        <v>215</v>
      </c>
      <c r="Q2897" t="s">
        <v>215</v>
      </c>
      <c r="R2897" t="s">
        <v>215</v>
      </c>
      <c r="S2897">
        <v>690</v>
      </c>
      <c r="T2897">
        <v>14600</v>
      </c>
      <c r="U2897">
        <v>19300</v>
      </c>
      <c r="V2897">
        <v>24100</v>
      </c>
      <c r="W2897">
        <v>1465</v>
      </c>
      <c r="X2897">
        <v>0</v>
      </c>
      <c r="Y2897">
        <v>1465</v>
      </c>
      <c r="Z2897">
        <v>5.8</v>
      </c>
      <c r="AA2897">
        <v>9.5</v>
      </c>
      <c r="AB2897">
        <v>48.1</v>
      </c>
      <c r="AC2897">
        <v>69.2</v>
      </c>
      <c r="AD2897">
        <v>84.7</v>
      </c>
    </row>
    <row r="2898" spans="1:30" x14ac:dyDescent="0.25">
      <c r="A2898" t="str">
        <f t="shared" si="45"/>
        <v>2017/20181MaleHistory and archaeology240-299 points</v>
      </c>
      <c r="B2898" t="s">
        <v>218</v>
      </c>
      <c r="C2898" t="s">
        <v>191</v>
      </c>
      <c r="D2898">
        <v>1</v>
      </c>
      <c r="E2898" t="s">
        <v>3</v>
      </c>
      <c r="F2898" t="s">
        <v>177</v>
      </c>
      <c r="G2898" t="s">
        <v>215</v>
      </c>
      <c r="H2898" t="s">
        <v>215</v>
      </c>
      <c r="I2898" t="s">
        <v>215</v>
      </c>
      <c r="J2898" t="s">
        <v>215</v>
      </c>
      <c r="K2898" t="s">
        <v>215</v>
      </c>
      <c r="L2898" t="s">
        <v>215</v>
      </c>
      <c r="M2898" t="s">
        <v>215</v>
      </c>
      <c r="N2898" t="s">
        <v>104</v>
      </c>
      <c r="O2898" t="s">
        <v>215</v>
      </c>
      <c r="P2898" t="s">
        <v>215</v>
      </c>
      <c r="Q2898" t="s">
        <v>215</v>
      </c>
      <c r="R2898" t="s">
        <v>215</v>
      </c>
      <c r="S2898">
        <v>530</v>
      </c>
      <c r="T2898">
        <v>12800</v>
      </c>
      <c r="U2898">
        <v>16800</v>
      </c>
      <c r="V2898">
        <v>20800</v>
      </c>
      <c r="W2898">
        <v>995</v>
      </c>
      <c r="X2898">
        <v>0</v>
      </c>
      <c r="Y2898">
        <v>995</v>
      </c>
      <c r="Z2898">
        <v>5.2</v>
      </c>
      <c r="AA2898">
        <v>7.9</v>
      </c>
      <c r="AB2898">
        <v>54.7</v>
      </c>
      <c r="AC2898">
        <v>74.3</v>
      </c>
      <c r="AD2898">
        <v>86.9</v>
      </c>
    </row>
    <row r="2899" spans="1:30" x14ac:dyDescent="0.25">
      <c r="A2899" t="str">
        <f t="shared" si="45"/>
        <v>2017/20181MaleHistory and archaeology180-239 points</v>
      </c>
      <c r="B2899" t="s">
        <v>218</v>
      </c>
      <c r="C2899" t="s">
        <v>191</v>
      </c>
      <c r="D2899">
        <v>1</v>
      </c>
      <c r="E2899" t="s">
        <v>3</v>
      </c>
      <c r="F2899" t="s">
        <v>177</v>
      </c>
      <c r="G2899" t="s">
        <v>215</v>
      </c>
      <c r="H2899" t="s">
        <v>215</v>
      </c>
      <c r="I2899" t="s">
        <v>215</v>
      </c>
      <c r="J2899" t="s">
        <v>215</v>
      </c>
      <c r="K2899" t="s">
        <v>215</v>
      </c>
      <c r="L2899" t="s">
        <v>215</v>
      </c>
      <c r="M2899" t="s">
        <v>215</v>
      </c>
      <c r="N2899" t="s">
        <v>136</v>
      </c>
      <c r="O2899" t="s">
        <v>215</v>
      </c>
      <c r="P2899" t="s">
        <v>215</v>
      </c>
      <c r="Q2899" t="s">
        <v>215</v>
      </c>
      <c r="R2899" t="s">
        <v>215</v>
      </c>
      <c r="S2899">
        <v>220</v>
      </c>
      <c r="T2899">
        <v>12300</v>
      </c>
      <c r="U2899">
        <v>16400</v>
      </c>
      <c r="V2899">
        <v>20100</v>
      </c>
      <c r="W2899">
        <v>380</v>
      </c>
      <c r="X2899">
        <v>0</v>
      </c>
      <c r="Y2899">
        <v>380</v>
      </c>
      <c r="Z2899">
        <v>5.9</v>
      </c>
      <c r="AA2899">
        <v>8</v>
      </c>
      <c r="AB2899">
        <v>59.2</v>
      </c>
      <c r="AC2899">
        <v>73.2</v>
      </c>
      <c r="AD2899">
        <v>86</v>
      </c>
    </row>
    <row r="2900" spans="1:30" x14ac:dyDescent="0.25">
      <c r="A2900" t="str">
        <f t="shared" si="45"/>
        <v>2017/20181MaleHistory and archaeologyBelow 180 points</v>
      </c>
      <c r="B2900" t="s">
        <v>218</v>
      </c>
      <c r="C2900" t="s">
        <v>191</v>
      </c>
      <c r="D2900">
        <v>1</v>
      </c>
      <c r="E2900" t="s">
        <v>3</v>
      </c>
      <c r="F2900" t="s">
        <v>177</v>
      </c>
      <c r="G2900" t="s">
        <v>215</v>
      </c>
      <c r="H2900" t="s">
        <v>215</v>
      </c>
      <c r="I2900" t="s">
        <v>215</v>
      </c>
      <c r="J2900" t="s">
        <v>215</v>
      </c>
      <c r="K2900" t="s">
        <v>215</v>
      </c>
      <c r="L2900" t="s">
        <v>215</v>
      </c>
      <c r="M2900" t="s">
        <v>215</v>
      </c>
      <c r="N2900" t="s">
        <v>135</v>
      </c>
      <c r="O2900" t="s">
        <v>215</v>
      </c>
      <c r="P2900" t="s">
        <v>215</v>
      </c>
      <c r="Q2900" t="s">
        <v>215</v>
      </c>
      <c r="R2900" t="s">
        <v>215</v>
      </c>
      <c r="S2900">
        <v>15</v>
      </c>
      <c r="T2900">
        <v>12400</v>
      </c>
      <c r="U2900">
        <v>15300</v>
      </c>
      <c r="V2900">
        <v>20100</v>
      </c>
      <c r="W2900">
        <v>25</v>
      </c>
      <c r="X2900">
        <v>0</v>
      </c>
      <c r="Y2900">
        <v>25</v>
      </c>
      <c r="Z2900">
        <v>3.7</v>
      </c>
      <c r="AA2900">
        <v>11.2</v>
      </c>
      <c r="AB2900">
        <v>64.400000000000006</v>
      </c>
      <c r="AC2900">
        <v>79.400000000000006</v>
      </c>
      <c r="AD2900">
        <v>85</v>
      </c>
    </row>
    <row r="2901" spans="1:30" x14ac:dyDescent="0.25">
      <c r="A2901" t="str">
        <f t="shared" si="45"/>
        <v>2017/20181MaleHistory and archaeology1 or 2 A level passes</v>
      </c>
      <c r="B2901" t="s">
        <v>218</v>
      </c>
      <c r="C2901" t="s">
        <v>191</v>
      </c>
      <c r="D2901">
        <v>1</v>
      </c>
      <c r="E2901" t="s">
        <v>3</v>
      </c>
      <c r="F2901" t="s">
        <v>177</v>
      </c>
      <c r="G2901" t="s">
        <v>215</v>
      </c>
      <c r="H2901" t="s">
        <v>215</v>
      </c>
      <c r="I2901" t="s">
        <v>215</v>
      </c>
      <c r="J2901" t="s">
        <v>215</v>
      </c>
      <c r="K2901" t="s">
        <v>215</v>
      </c>
      <c r="L2901" t="s">
        <v>215</v>
      </c>
      <c r="M2901" t="s">
        <v>215</v>
      </c>
      <c r="N2901" t="s">
        <v>105</v>
      </c>
      <c r="O2901" t="s">
        <v>215</v>
      </c>
      <c r="P2901" t="s">
        <v>215</v>
      </c>
      <c r="Q2901" t="s">
        <v>215</v>
      </c>
      <c r="R2901" t="s">
        <v>215</v>
      </c>
      <c r="S2901">
        <v>100</v>
      </c>
      <c r="T2901">
        <v>12000</v>
      </c>
      <c r="U2901">
        <v>16400</v>
      </c>
      <c r="V2901">
        <v>20800</v>
      </c>
      <c r="W2901">
        <v>155</v>
      </c>
      <c r="X2901">
        <v>0</v>
      </c>
      <c r="Y2901">
        <v>155</v>
      </c>
      <c r="Z2901">
        <v>3.8</v>
      </c>
      <c r="AA2901">
        <v>7.8</v>
      </c>
      <c r="AB2901">
        <v>66.400000000000006</v>
      </c>
      <c r="AC2901">
        <v>82.2</v>
      </c>
      <c r="AD2901">
        <v>88.3</v>
      </c>
    </row>
    <row r="2902" spans="1:30" x14ac:dyDescent="0.25">
      <c r="A2902" t="str">
        <f t="shared" si="45"/>
        <v>2017/20181MaleHistory and archaeologyBTEC</v>
      </c>
      <c r="B2902" t="s">
        <v>218</v>
      </c>
      <c r="C2902" t="s">
        <v>191</v>
      </c>
      <c r="D2902">
        <v>1</v>
      </c>
      <c r="E2902" t="s">
        <v>3</v>
      </c>
      <c r="F2902" t="s">
        <v>177</v>
      </c>
      <c r="G2902" t="s">
        <v>215</v>
      </c>
      <c r="H2902" t="s">
        <v>215</v>
      </c>
      <c r="I2902" t="s">
        <v>215</v>
      </c>
      <c r="J2902" t="s">
        <v>215</v>
      </c>
      <c r="K2902" t="s">
        <v>215</v>
      </c>
      <c r="L2902" t="s">
        <v>215</v>
      </c>
      <c r="M2902" t="s">
        <v>215</v>
      </c>
      <c r="N2902" t="s">
        <v>106</v>
      </c>
      <c r="O2902" t="s">
        <v>215</v>
      </c>
      <c r="P2902" t="s">
        <v>215</v>
      </c>
      <c r="Q2902" t="s">
        <v>215</v>
      </c>
      <c r="R2902" t="s">
        <v>215</v>
      </c>
      <c r="S2902">
        <v>25</v>
      </c>
      <c r="T2902">
        <v>8400</v>
      </c>
      <c r="U2902">
        <v>15300</v>
      </c>
      <c r="V2902">
        <v>19300</v>
      </c>
      <c r="W2902">
        <v>60</v>
      </c>
      <c r="X2902">
        <v>0</v>
      </c>
      <c r="Y2902">
        <v>60</v>
      </c>
      <c r="Z2902">
        <v>3.4</v>
      </c>
      <c r="AA2902">
        <v>12.2</v>
      </c>
      <c r="AB2902">
        <v>44</v>
      </c>
      <c r="AC2902">
        <v>65.8</v>
      </c>
      <c r="AD2902">
        <v>84.5</v>
      </c>
    </row>
    <row r="2903" spans="1:30" x14ac:dyDescent="0.25">
      <c r="A2903" t="str">
        <f t="shared" si="45"/>
        <v>2017/20181MaleHistory and archaeologyOther</v>
      </c>
      <c r="B2903" t="s">
        <v>218</v>
      </c>
      <c r="C2903" t="s">
        <v>191</v>
      </c>
      <c r="D2903">
        <v>1</v>
      </c>
      <c r="E2903" t="s">
        <v>3</v>
      </c>
      <c r="F2903" t="s">
        <v>177</v>
      </c>
      <c r="G2903" t="s">
        <v>215</v>
      </c>
      <c r="H2903" t="s">
        <v>215</v>
      </c>
      <c r="I2903" t="s">
        <v>215</v>
      </c>
      <c r="J2903" t="s">
        <v>215</v>
      </c>
      <c r="K2903" t="s">
        <v>215</v>
      </c>
      <c r="L2903" t="s">
        <v>215</v>
      </c>
      <c r="M2903" t="s">
        <v>215</v>
      </c>
      <c r="N2903" t="s">
        <v>27</v>
      </c>
      <c r="O2903" t="s">
        <v>215</v>
      </c>
      <c r="P2903" t="s">
        <v>215</v>
      </c>
      <c r="Q2903" t="s">
        <v>215</v>
      </c>
      <c r="R2903" t="s">
        <v>215</v>
      </c>
      <c r="S2903">
        <v>90</v>
      </c>
      <c r="T2903">
        <v>14600</v>
      </c>
      <c r="U2903">
        <v>20400</v>
      </c>
      <c r="V2903">
        <v>26600</v>
      </c>
      <c r="W2903">
        <v>190</v>
      </c>
      <c r="X2903">
        <v>0</v>
      </c>
      <c r="Y2903">
        <v>190</v>
      </c>
      <c r="Z2903">
        <v>7.6</v>
      </c>
      <c r="AA2903">
        <v>7.6</v>
      </c>
      <c r="AB2903">
        <v>50</v>
      </c>
      <c r="AC2903">
        <v>67.7</v>
      </c>
      <c r="AD2903">
        <v>84.7</v>
      </c>
    </row>
    <row r="2904" spans="1:30" x14ac:dyDescent="0.25">
      <c r="A2904" t="str">
        <f t="shared" si="45"/>
        <v>2017/20181MaleHistory and archaeologyNot known</v>
      </c>
      <c r="B2904" t="s">
        <v>218</v>
      </c>
      <c r="C2904" t="s">
        <v>191</v>
      </c>
      <c r="D2904">
        <v>1</v>
      </c>
      <c r="E2904" t="s">
        <v>3</v>
      </c>
      <c r="F2904" t="s">
        <v>177</v>
      </c>
      <c r="G2904" t="s">
        <v>215</v>
      </c>
      <c r="H2904" t="s">
        <v>215</v>
      </c>
      <c r="I2904" t="s">
        <v>215</v>
      </c>
      <c r="J2904" t="s">
        <v>215</v>
      </c>
      <c r="K2904" t="s">
        <v>215</v>
      </c>
      <c r="L2904" t="s">
        <v>215</v>
      </c>
      <c r="M2904" t="s">
        <v>215</v>
      </c>
      <c r="N2904" t="s">
        <v>2</v>
      </c>
      <c r="O2904" t="s">
        <v>215</v>
      </c>
      <c r="P2904" t="s">
        <v>215</v>
      </c>
      <c r="Q2904" t="s">
        <v>215</v>
      </c>
      <c r="R2904" t="s">
        <v>215</v>
      </c>
      <c r="S2904">
        <v>85</v>
      </c>
      <c r="T2904">
        <v>11300</v>
      </c>
      <c r="U2904">
        <v>16800</v>
      </c>
      <c r="V2904">
        <v>21500</v>
      </c>
      <c r="W2904">
        <v>190</v>
      </c>
      <c r="X2904">
        <v>4.5999999999999996</v>
      </c>
      <c r="Y2904">
        <v>180</v>
      </c>
      <c r="Z2904">
        <v>5.0999999999999996</v>
      </c>
      <c r="AA2904">
        <v>7.5</v>
      </c>
      <c r="AB2904">
        <v>48.5</v>
      </c>
      <c r="AC2904">
        <v>67.099999999999994</v>
      </c>
      <c r="AD2904">
        <v>87.4</v>
      </c>
    </row>
    <row r="2905" spans="1:30" x14ac:dyDescent="0.25">
      <c r="A2905" t="str">
        <f t="shared" si="45"/>
        <v>2017/20181MaleLanguages and area studies4 As or more</v>
      </c>
      <c r="B2905" t="s">
        <v>218</v>
      </c>
      <c r="C2905" t="s">
        <v>191</v>
      </c>
      <c r="D2905">
        <v>1</v>
      </c>
      <c r="E2905" t="s">
        <v>3</v>
      </c>
      <c r="F2905" t="s">
        <v>225</v>
      </c>
      <c r="G2905" t="s">
        <v>215</v>
      </c>
      <c r="H2905" t="s">
        <v>215</v>
      </c>
      <c r="I2905" t="s">
        <v>215</v>
      </c>
      <c r="J2905" t="s">
        <v>215</v>
      </c>
      <c r="K2905" t="s">
        <v>215</v>
      </c>
      <c r="L2905" t="s">
        <v>215</v>
      </c>
      <c r="M2905" t="s">
        <v>215</v>
      </c>
      <c r="N2905" t="s">
        <v>236</v>
      </c>
      <c r="O2905" t="s">
        <v>215</v>
      </c>
      <c r="P2905" t="s">
        <v>215</v>
      </c>
      <c r="Q2905" t="s">
        <v>215</v>
      </c>
      <c r="R2905" t="s">
        <v>215</v>
      </c>
      <c r="S2905">
        <v>40</v>
      </c>
      <c r="T2905">
        <v>20100</v>
      </c>
      <c r="U2905">
        <v>24100</v>
      </c>
      <c r="V2905">
        <v>28800</v>
      </c>
      <c r="W2905">
        <v>95</v>
      </c>
      <c r="X2905">
        <v>0</v>
      </c>
      <c r="Y2905">
        <v>95</v>
      </c>
      <c r="Z2905">
        <v>6.5</v>
      </c>
      <c r="AA2905">
        <v>4.8</v>
      </c>
      <c r="AB2905">
        <v>43.5</v>
      </c>
      <c r="AC2905">
        <v>72.3</v>
      </c>
      <c r="AD2905">
        <v>88.7</v>
      </c>
    </row>
    <row r="2906" spans="1:30" x14ac:dyDescent="0.25">
      <c r="A2906" t="str">
        <f t="shared" si="45"/>
        <v>2017/20181MaleLanguages and area studies360 points</v>
      </c>
      <c r="B2906" t="s">
        <v>218</v>
      </c>
      <c r="C2906" t="s">
        <v>191</v>
      </c>
      <c r="D2906">
        <v>1</v>
      </c>
      <c r="E2906" t="s">
        <v>3</v>
      </c>
      <c r="F2906" t="s">
        <v>225</v>
      </c>
      <c r="G2906" t="s">
        <v>215</v>
      </c>
      <c r="H2906" t="s">
        <v>215</v>
      </c>
      <c r="I2906" t="s">
        <v>215</v>
      </c>
      <c r="J2906" t="s">
        <v>215</v>
      </c>
      <c r="K2906" t="s">
        <v>215</v>
      </c>
      <c r="L2906" t="s">
        <v>215</v>
      </c>
      <c r="M2906" t="s">
        <v>215</v>
      </c>
      <c r="N2906" t="s">
        <v>102</v>
      </c>
      <c r="O2906" t="s">
        <v>215</v>
      </c>
      <c r="P2906" t="s">
        <v>215</v>
      </c>
      <c r="Q2906" t="s">
        <v>215</v>
      </c>
      <c r="R2906" t="s">
        <v>215</v>
      </c>
      <c r="S2906">
        <v>115</v>
      </c>
      <c r="T2906">
        <v>18600</v>
      </c>
      <c r="U2906">
        <v>25600</v>
      </c>
      <c r="V2906">
        <v>29600</v>
      </c>
      <c r="W2906">
        <v>255</v>
      </c>
      <c r="X2906">
        <v>0</v>
      </c>
      <c r="Y2906">
        <v>255</v>
      </c>
      <c r="Z2906">
        <v>13.9</v>
      </c>
      <c r="AA2906">
        <v>9.3000000000000007</v>
      </c>
      <c r="AB2906">
        <v>48</v>
      </c>
      <c r="AC2906">
        <v>62.2</v>
      </c>
      <c r="AD2906">
        <v>76.8</v>
      </c>
    </row>
    <row r="2907" spans="1:30" x14ac:dyDescent="0.25">
      <c r="A2907" t="str">
        <f t="shared" si="45"/>
        <v>2017/20181MaleLanguages and area studies300-359 points</v>
      </c>
      <c r="B2907" t="s">
        <v>218</v>
      </c>
      <c r="C2907" t="s">
        <v>191</v>
      </c>
      <c r="D2907">
        <v>1</v>
      </c>
      <c r="E2907" t="s">
        <v>3</v>
      </c>
      <c r="F2907" t="s">
        <v>225</v>
      </c>
      <c r="G2907" t="s">
        <v>215</v>
      </c>
      <c r="H2907" t="s">
        <v>215</v>
      </c>
      <c r="I2907" t="s">
        <v>215</v>
      </c>
      <c r="J2907" t="s">
        <v>215</v>
      </c>
      <c r="K2907" t="s">
        <v>215</v>
      </c>
      <c r="L2907" t="s">
        <v>215</v>
      </c>
      <c r="M2907" t="s">
        <v>215</v>
      </c>
      <c r="N2907" t="s">
        <v>103</v>
      </c>
      <c r="O2907" t="s">
        <v>215</v>
      </c>
      <c r="P2907" t="s">
        <v>215</v>
      </c>
      <c r="Q2907" t="s">
        <v>215</v>
      </c>
      <c r="R2907" t="s">
        <v>215</v>
      </c>
      <c r="S2907">
        <v>250</v>
      </c>
      <c r="T2907">
        <v>15300</v>
      </c>
      <c r="U2907">
        <v>20800</v>
      </c>
      <c r="V2907">
        <v>26300</v>
      </c>
      <c r="W2907">
        <v>500</v>
      </c>
      <c r="X2907">
        <v>0</v>
      </c>
      <c r="Y2907">
        <v>500</v>
      </c>
      <c r="Z2907">
        <v>12.6</v>
      </c>
      <c r="AA2907">
        <v>12.2</v>
      </c>
      <c r="AB2907">
        <v>52.3</v>
      </c>
      <c r="AC2907">
        <v>67.3</v>
      </c>
      <c r="AD2907">
        <v>75.2</v>
      </c>
    </row>
    <row r="2908" spans="1:30" x14ac:dyDescent="0.25">
      <c r="A2908" t="str">
        <f t="shared" si="45"/>
        <v>2017/20181MaleLanguages and area studies240-299 points</v>
      </c>
      <c r="B2908" t="s">
        <v>218</v>
      </c>
      <c r="C2908" t="s">
        <v>191</v>
      </c>
      <c r="D2908">
        <v>1</v>
      </c>
      <c r="E2908" t="s">
        <v>3</v>
      </c>
      <c r="F2908" t="s">
        <v>225</v>
      </c>
      <c r="G2908" t="s">
        <v>215</v>
      </c>
      <c r="H2908" t="s">
        <v>215</v>
      </c>
      <c r="I2908" t="s">
        <v>215</v>
      </c>
      <c r="J2908" t="s">
        <v>215</v>
      </c>
      <c r="K2908" t="s">
        <v>215</v>
      </c>
      <c r="L2908" t="s">
        <v>215</v>
      </c>
      <c r="M2908" t="s">
        <v>215</v>
      </c>
      <c r="N2908" t="s">
        <v>104</v>
      </c>
      <c r="O2908" t="s">
        <v>215</v>
      </c>
      <c r="P2908" t="s">
        <v>215</v>
      </c>
      <c r="Q2908" t="s">
        <v>215</v>
      </c>
      <c r="R2908" t="s">
        <v>215</v>
      </c>
      <c r="S2908">
        <v>120</v>
      </c>
      <c r="T2908">
        <v>14600</v>
      </c>
      <c r="U2908">
        <v>20400</v>
      </c>
      <c r="V2908">
        <v>24100</v>
      </c>
      <c r="W2908">
        <v>240</v>
      </c>
      <c r="X2908">
        <v>0</v>
      </c>
      <c r="Y2908">
        <v>240</v>
      </c>
      <c r="Z2908">
        <v>11</v>
      </c>
      <c r="AA2908">
        <v>11.4</v>
      </c>
      <c r="AB2908">
        <v>51.3</v>
      </c>
      <c r="AC2908">
        <v>68.2</v>
      </c>
      <c r="AD2908">
        <v>77.599999999999994</v>
      </c>
    </row>
    <row r="2909" spans="1:30" x14ac:dyDescent="0.25">
      <c r="A2909" t="str">
        <f t="shared" si="45"/>
        <v>2017/20181MaleLanguages and area studies180-239 points</v>
      </c>
      <c r="B2909" t="s">
        <v>218</v>
      </c>
      <c r="C2909" t="s">
        <v>191</v>
      </c>
      <c r="D2909">
        <v>1</v>
      </c>
      <c r="E2909" t="s">
        <v>3</v>
      </c>
      <c r="F2909" t="s">
        <v>225</v>
      </c>
      <c r="G2909" t="s">
        <v>215</v>
      </c>
      <c r="H2909" t="s">
        <v>215</v>
      </c>
      <c r="I2909" t="s">
        <v>215</v>
      </c>
      <c r="J2909" t="s">
        <v>215</v>
      </c>
      <c r="K2909" t="s">
        <v>215</v>
      </c>
      <c r="L2909" t="s">
        <v>215</v>
      </c>
      <c r="M2909" t="s">
        <v>215</v>
      </c>
      <c r="N2909" t="s">
        <v>136</v>
      </c>
      <c r="O2909" t="s">
        <v>215</v>
      </c>
      <c r="P2909" t="s">
        <v>215</v>
      </c>
      <c r="Q2909" t="s">
        <v>215</v>
      </c>
      <c r="R2909" t="s">
        <v>215</v>
      </c>
      <c r="S2909">
        <v>35</v>
      </c>
      <c r="T2909">
        <v>13100</v>
      </c>
      <c r="U2909">
        <v>17200</v>
      </c>
      <c r="V2909">
        <v>21900</v>
      </c>
      <c r="W2909">
        <v>65</v>
      </c>
      <c r="X2909">
        <v>0</v>
      </c>
      <c r="Y2909">
        <v>65</v>
      </c>
      <c r="Z2909">
        <v>3.7</v>
      </c>
      <c r="AA2909">
        <v>11.5</v>
      </c>
      <c r="AB2909">
        <v>56.5</v>
      </c>
      <c r="AC2909">
        <v>67.5</v>
      </c>
      <c r="AD2909">
        <v>84.8</v>
      </c>
    </row>
    <row r="2910" spans="1:30" x14ac:dyDescent="0.25">
      <c r="A2910" t="str">
        <f t="shared" si="45"/>
        <v>2017/20181MaleLanguages and area studiesBelow 180 points</v>
      </c>
      <c r="B2910" t="s">
        <v>218</v>
      </c>
      <c r="C2910" t="s">
        <v>191</v>
      </c>
      <c r="D2910">
        <v>1</v>
      </c>
      <c r="E2910" t="s">
        <v>3</v>
      </c>
      <c r="F2910" t="s">
        <v>225</v>
      </c>
      <c r="G2910" t="s">
        <v>215</v>
      </c>
      <c r="H2910" t="s">
        <v>215</v>
      </c>
      <c r="I2910" t="s">
        <v>215</v>
      </c>
      <c r="J2910" t="s">
        <v>215</v>
      </c>
      <c r="K2910" t="s">
        <v>215</v>
      </c>
      <c r="L2910" t="s">
        <v>215</v>
      </c>
      <c r="M2910" t="s">
        <v>215</v>
      </c>
      <c r="N2910" t="s">
        <v>135</v>
      </c>
      <c r="O2910" t="s">
        <v>215</v>
      </c>
      <c r="P2910" t="s">
        <v>215</v>
      </c>
      <c r="Q2910" t="s">
        <v>215</v>
      </c>
      <c r="R2910" t="s">
        <v>215</v>
      </c>
      <c r="S2910" t="s">
        <v>216</v>
      </c>
      <c r="T2910" t="s">
        <v>216</v>
      </c>
      <c r="U2910" t="s">
        <v>216</v>
      </c>
      <c r="V2910" t="s">
        <v>216</v>
      </c>
      <c r="W2910">
        <v>5</v>
      </c>
      <c r="X2910">
        <v>0</v>
      </c>
      <c r="Y2910">
        <v>5</v>
      </c>
      <c r="Z2910">
        <v>19.399999999999999</v>
      </c>
      <c r="AA2910">
        <v>19.399999999999999</v>
      </c>
      <c r="AB2910">
        <v>51.5</v>
      </c>
      <c r="AC2910">
        <v>51.5</v>
      </c>
      <c r="AD2910">
        <v>61.2</v>
      </c>
    </row>
    <row r="2911" spans="1:30" x14ac:dyDescent="0.25">
      <c r="A2911" t="str">
        <f t="shared" si="45"/>
        <v>2017/20181MaleLanguages and area studies1 or 2 A level passes</v>
      </c>
      <c r="B2911" t="s">
        <v>218</v>
      </c>
      <c r="C2911" t="s">
        <v>191</v>
      </c>
      <c r="D2911">
        <v>1</v>
      </c>
      <c r="E2911" t="s">
        <v>3</v>
      </c>
      <c r="F2911" t="s">
        <v>225</v>
      </c>
      <c r="G2911" t="s">
        <v>215</v>
      </c>
      <c r="H2911" t="s">
        <v>215</v>
      </c>
      <c r="I2911" t="s">
        <v>215</v>
      </c>
      <c r="J2911" t="s">
        <v>215</v>
      </c>
      <c r="K2911" t="s">
        <v>215</v>
      </c>
      <c r="L2911" t="s">
        <v>215</v>
      </c>
      <c r="M2911" t="s">
        <v>215</v>
      </c>
      <c r="N2911" t="s">
        <v>105</v>
      </c>
      <c r="O2911" t="s">
        <v>215</v>
      </c>
      <c r="P2911" t="s">
        <v>215</v>
      </c>
      <c r="Q2911" t="s">
        <v>215</v>
      </c>
      <c r="R2911" t="s">
        <v>215</v>
      </c>
      <c r="S2911">
        <v>15</v>
      </c>
      <c r="T2911">
        <v>16400</v>
      </c>
      <c r="U2911">
        <v>20400</v>
      </c>
      <c r="V2911">
        <v>24800</v>
      </c>
      <c r="W2911">
        <v>25</v>
      </c>
      <c r="X2911">
        <v>0</v>
      </c>
      <c r="Y2911">
        <v>25</v>
      </c>
      <c r="Z2911">
        <v>3.6</v>
      </c>
      <c r="AA2911">
        <v>7.6</v>
      </c>
      <c r="AB2911">
        <v>64.3</v>
      </c>
      <c r="AC2911">
        <v>77.3</v>
      </c>
      <c r="AD2911">
        <v>88.8</v>
      </c>
    </row>
    <row r="2912" spans="1:30" x14ac:dyDescent="0.25">
      <c r="A2912" t="str">
        <f t="shared" si="45"/>
        <v>2017/20181MaleLanguages and area studiesBTEC</v>
      </c>
      <c r="B2912" t="s">
        <v>218</v>
      </c>
      <c r="C2912" t="s">
        <v>191</v>
      </c>
      <c r="D2912">
        <v>1</v>
      </c>
      <c r="E2912" t="s">
        <v>3</v>
      </c>
      <c r="F2912" t="s">
        <v>225</v>
      </c>
      <c r="G2912" t="s">
        <v>215</v>
      </c>
      <c r="H2912" t="s">
        <v>215</v>
      </c>
      <c r="I2912" t="s">
        <v>215</v>
      </c>
      <c r="J2912" t="s">
        <v>215</v>
      </c>
      <c r="K2912" t="s">
        <v>215</v>
      </c>
      <c r="L2912" t="s">
        <v>215</v>
      </c>
      <c r="M2912" t="s">
        <v>215</v>
      </c>
      <c r="N2912" t="s">
        <v>106</v>
      </c>
      <c r="O2912" t="s">
        <v>215</v>
      </c>
      <c r="P2912" t="s">
        <v>215</v>
      </c>
      <c r="Q2912" t="s">
        <v>215</v>
      </c>
      <c r="R2912" t="s">
        <v>215</v>
      </c>
      <c r="S2912">
        <v>10</v>
      </c>
      <c r="T2912">
        <v>16400</v>
      </c>
      <c r="U2912">
        <v>17900</v>
      </c>
      <c r="V2912">
        <v>19700</v>
      </c>
      <c r="W2912">
        <v>20</v>
      </c>
      <c r="X2912">
        <v>0</v>
      </c>
      <c r="Y2912">
        <v>20</v>
      </c>
      <c r="Z2912">
        <v>21.6</v>
      </c>
      <c r="AA2912">
        <v>5.9</v>
      </c>
      <c r="AB2912">
        <v>52.2</v>
      </c>
      <c r="AC2912">
        <v>59.6</v>
      </c>
      <c r="AD2912">
        <v>72.5</v>
      </c>
    </row>
    <row r="2913" spans="1:30" x14ac:dyDescent="0.25">
      <c r="A2913" t="str">
        <f t="shared" si="45"/>
        <v>2017/20181MaleLanguages and area studiesOther</v>
      </c>
      <c r="B2913" t="s">
        <v>218</v>
      </c>
      <c r="C2913" t="s">
        <v>191</v>
      </c>
      <c r="D2913">
        <v>1</v>
      </c>
      <c r="E2913" t="s">
        <v>3</v>
      </c>
      <c r="F2913" t="s">
        <v>225</v>
      </c>
      <c r="G2913" t="s">
        <v>215</v>
      </c>
      <c r="H2913" t="s">
        <v>215</v>
      </c>
      <c r="I2913" t="s">
        <v>215</v>
      </c>
      <c r="J2913" t="s">
        <v>215</v>
      </c>
      <c r="K2913" t="s">
        <v>215</v>
      </c>
      <c r="L2913" t="s">
        <v>215</v>
      </c>
      <c r="M2913" t="s">
        <v>215</v>
      </c>
      <c r="N2913" t="s">
        <v>27</v>
      </c>
      <c r="O2913" t="s">
        <v>215</v>
      </c>
      <c r="P2913" t="s">
        <v>215</v>
      </c>
      <c r="Q2913" t="s">
        <v>215</v>
      </c>
      <c r="R2913" t="s">
        <v>215</v>
      </c>
      <c r="S2913">
        <v>60</v>
      </c>
      <c r="T2913">
        <v>15300</v>
      </c>
      <c r="U2913">
        <v>23700</v>
      </c>
      <c r="V2913">
        <v>32100</v>
      </c>
      <c r="W2913">
        <v>120</v>
      </c>
      <c r="X2913">
        <v>0</v>
      </c>
      <c r="Y2913">
        <v>120</v>
      </c>
      <c r="Z2913">
        <v>7.9</v>
      </c>
      <c r="AA2913">
        <v>9.9</v>
      </c>
      <c r="AB2913">
        <v>55</v>
      </c>
      <c r="AC2913">
        <v>68.900000000000006</v>
      </c>
      <c r="AD2913">
        <v>82.2</v>
      </c>
    </row>
    <row r="2914" spans="1:30" x14ac:dyDescent="0.25">
      <c r="A2914" t="str">
        <f t="shared" si="45"/>
        <v>2017/20181MaleLanguages and area studiesNot known</v>
      </c>
      <c r="B2914" t="s">
        <v>218</v>
      </c>
      <c r="C2914" t="s">
        <v>191</v>
      </c>
      <c r="D2914">
        <v>1</v>
      </c>
      <c r="E2914" t="s">
        <v>3</v>
      </c>
      <c r="F2914" t="s">
        <v>225</v>
      </c>
      <c r="G2914" t="s">
        <v>215</v>
      </c>
      <c r="H2914" t="s">
        <v>215</v>
      </c>
      <c r="I2914" t="s">
        <v>215</v>
      </c>
      <c r="J2914" t="s">
        <v>215</v>
      </c>
      <c r="K2914" t="s">
        <v>215</v>
      </c>
      <c r="L2914" t="s">
        <v>215</v>
      </c>
      <c r="M2914" t="s">
        <v>215</v>
      </c>
      <c r="N2914" t="s">
        <v>2</v>
      </c>
      <c r="O2914" t="s">
        <v>215</v>
      </c>
      <c r="P2914" t="s">
        <v>215</v>
      </c>
      <c r="Q2914" t="s">
        <v>215</v>
      </c>
      <c r="R2914" t="s">
        <v>215</v>
      </c>
      <c r="S2914">
        <v>35</v>
      </c>
      <c r="T2914">
        <v>13900</v>
      </c>
      <c r="U2914">
        <v>18200</v>
      </c>
      <c r="V2914">
        <v>24800</v>
      </c>
      <c r="W2914">
        <v>85</v>
      </c>
      <c r="X2914">
        <v>3.6</v>
      </c>
      <c r="Y2914">
        <v>80</v>
      </c>
      <c r="Z2914">
        <v>13.3</v>
      </c>
      <c r="AA2914">
        <v>15.4</v>
      </c>
      <c r="AB2914">
        <v>43.2</v>
      </c>
      <c r="AC2914">
        <v>57.8</v>
      </c>
      <c r="AD2914">
        <v>71.2</v>
      </c>
    </row>
    <row r="2915" spans="1:30" x14ac:dyDescent="0.25">
      <c r="A2915" t="str">
        <f t="shared" si="45"/>
        <v>2017/20181MaleLaw4 As or more</v>
      </c>
      <c r="B2915" t="s">
        <v>218</v>
      </c>
      <c r="C2915" t="s">
        <v>191</v>
      </c>
      <c r="D2915">
        <v>1</v>
      </c>
      <c r="E2915" t="s">
        <v>3</v>
      </c>
      <c r="F2915" t="s">
        <v>14</v>
      </c>
      <c r="G2915" t="s">
        <v>215</v>
      </c>
      <c r="H2915" t="s">
        <v>215</v>
      </c>
      <c r="I2915" t="s">
        <v>215</v>
      </c>
      <c r="J2915" t="s">
        <v>215</v>
      </c>
      <c r="K2915" t="s">
        <v>215</v>
      </c>
      <c r="L2915" t="s">
        <v>215</v>
      </c>
      <c r="M2915" t="s">
        <v>215</v>
      </c>
      <c r="N2915" t="s">
        <v>236</v>
      </c>
      <c r="O2915" t="s">
        <v>215</v>
      </c>
      <c r="P2915" t="s">
        <v>215</v>
      </c>
      <c r="Q2915" t="s">
        <v>215</v>
      </c>
      <c r="R2915" t="s">
        <v>215</v>
      </c>
      <c r="S2915">
        <v>55</v>
      </c>
      <c r="T2915">
        <v>17200</v>
      </c>
      <c r="U2915">
        <v>21200</v>
      </c>
      <c r="V2915">
        <v>41600</v>
      </c>
      <c r="W2915">
        <v>130</v>
      </c>
      <c r="X2915">
        <v>0</v>
      </c>
      <c r="Y2915">
        <v>130</v>
      </c>
      <c r="Z2915">
        <v>5.3</v>
      </c>
      <c r="AA2915">
        <v>7.6</v>
      </c>
      <c r="AB2915">
        <v>44.3</v>
      </c>
      <c r="AC2915">
        <v>75.599999999999994</v>
      </c>
      <c r="AD2915">
        <v>87.1</v>
      </c>
    </row>
    <row r="2916" spans="1:30" x14ac:dyDescent="0.25">
      <c r="A2916" t="str">
        <f t="shared" si="45"/>
        <v>2017/20181MaleLaw360 points</v>
      </c>
      <c r="B2916" t="s">
        <v>218</v>
      </c>
      <c r="C2916" t="s">
        <v>191</v>
      </c>
      <c r="D2916">
        <v>1</v>
      </c>
      <c r="E2916" t="s">
        <v>3</v>
      </c>
      <c r="F2916" t="s">
        <v>14</v>
      </c>
      <c r="G2916" t="s">
        <v>215</v>
      </c>
      <c r="H2916" t="s">
        <v>215</v>
      </c>
      <c r="I2916" t="s">
        <v>215</v>
      </c>
      <c r="J2916" t="s">
        <v>215</v>
      </c>
      <c r="K2916" t="s">
        <v>215</v>
      </c>
      <c r="L2916" t="s">
        <v>215</v>
      </c>
      <c r="M2916" t="s">
        <v>215</v>
      </c>
      <c r="N2916" t="s">
        <v>102</v>
      </c>
      <c r="O2916" t="s">
        <v>215</v>
      </c>
      <c r="P2916" t="s">
        <v>215</v>
      </c>
      <c r="Q2916" t="s">
        <v>215</v>
      </c>
      <c r="R2916" t="s">
        <v>215</v>
      </c>
      <c r="S2916">
        <v>180</v>
      </c>
      <c r="T2916">
        <v>18600</v>
      </c>
      <c r="U2916">
        <v>25200</v>
      </c>
      <c r="V2916">
        <v>34700</v>
      </c>
      <c r="W2916">
        <v>385</v>
      </c>
      <c r="X2916">
        <v>0</v>
      </c>
      <c r="Y2916">
        <v>385</v>
      </c>
      <c r="Z2916">
        <v>3.8</v>
      </c>
      <c r="AA2916">
        <v>9</v>
      </c>
      <c r="AB2916">
        <v>47.7</v>
      </c>
      <c r="AC2916">
        <v>73.900000000000006</v>
      </c>
      <c r="AD2916">
        <v>87.3</v>
      </c>
    </row>
    <row r="2917" spans="1:30" x14ac:dyDescent="0.25">
      <c r="A2917" t="str">
        <f t="shared" si="45"/>
        <v>2017/20181MaleLaw300-359 points</v>
      </c>
      <c r="B2917" t="s">
        <v>218</v>
      </c>
      <c r="C2917" t="s">
        <v>191</v>
      </c>
      <c r="D2917">
        <v>1</v>
      </c>
      <c r="E2917" t="s">
        <v>3</v>
      </c>
      <c r="F2917" t="s">
        <v>14</v>
      </c>
      <c r="G2917" t="s">
        <v>215</v>
      </c>
      <c r="H2917" t="s">
        <v>215</v>
      </c>
      <c r="I2917" t="s">
        <v>215</v>
      </c>
      <c r="J2917" t="s">
        <v>215</v>
      </c>
      <c r="K2917" t="s">
        <v>215</v>
      </c>
      <c r="L2917" t="s">
        <v>215</v>
      </c>
      <c r="M2917" t="s">
        <v>215</v>
      </c>
      <c r="N2917" t="s">
        <v>103</v>
      </c>
      <c r="O2917" t="s">
        <v>215</v>
      </c>
      <c r="P2917" t="s">
        <v>215</v>
      </c>
      <c r="Q2917" t="s">
        <v>215</v>
      </c>
      <c r="R2917" t="s">
        <v>215</v>
      </c>
      <c r="S2917">
        <v>400</v>
      </c>
      <c r="T2917">
        <v>16100</v>
      </c>
      <c r="U2917">
        <v>19000</v>
      </c>
      <c r="V2917">
        <v>24500</v>
      </c>
      <c r="W2917">
        <v>865</v>
      </c>
      <c r="X2917">
        <v>0</v>
      </c>
      <c r="Y2917">
        <v>865</v>
      </c>
      <c r="Z2917">
        <v>5.5</v>
      </c>
      <c r="AA2917">
        <v>8.9</v>
      </c>
      <c r="AB2917">
        <v>47.8</v>
      </c>
      <c r="AC2917">
        <v>72.599999999999994</v>
      </c>
      <c r="AD2917">
        <v>85.6</v>
      </c>
    </row>
    <row r="2918" spans="1:30" x14ac:dyDescent="0.25">
      <c r="A2918" t="str">
        <f t="shared" si="45"/>
        <v>2017/20181MaleLaw240-299 points</v>
      </c>
      <c r="B2918" t="s">
        <v>218</v>
      </c>
      <c r="C2918" t="s">
        <v>191</v>
      </c>
      <c r="D2918">
        <v>1</v>
      </c>
      <c r="E2918" t="s">
        <v>3</v>
      </c>
      <c r="F2918" t="s">
        <v>14</v>
      </c>
      <c r="G2918" t="s">
        <v>215</v>
      </c>
      <c r="H2918" t="s">
        <v>215</v>
      </c>
      <c r="I2918" t="s">
        <v>215</v>
      </c>
      <c r="J2918" t="s">
        <v>215</v>
      </c>
      <c r="K2918" t="s">
        <v>215</v>
      </c>
      <c r="L2918" t="s">
        <v>215</v>
      </c>
      <c r="M2918" t="s">
        <v>215</v>
      </c>
      <c r="N2918" t="s">
        <v>104</v>
      </c>
      <c r="O2918" t="s">
        <v>215</v>
      </c>
      <c r="P2918" t="s">
        <v>215</v>
      </c>
      <c r="Q2918" t="s">
        <v>215</v>
      </c>
      <c r="R2918" t="s">
        <v>215</v>
      </c>
      <c r="S2918">
        <v>325</v>
      </c>
      <c r="T2918">
        <v>14200</v>
      </c>
      <c r="U2918">
        <v>17500</v>
      </c>
      <c r="V2918">
        <v>22300</v>
      </c>
      <c r="W2918">
        <v>670</v>
      </c>
      <c r="X2918">
        <v>0</v>
      </c>
      <c r="Y2918">
        <v>670</v>
      </c>
      <c r="Z2918">
        <v>4.3</v>
      </c>
      <c r="AA2918">
        <v>7.9</v>
      </c>
      <c r="AB2918">
        <v>49.5</v>
      </c>
      <c r="AC2918">
        <v>77.8</v>
      </c>
      <c r="AD2918">
        <v>87.9</v>
      </c>
    </row>
    <row r="2919" spans="1:30" x14ac:dyDescent="0.25">
      <c r="A2919" t="str">
        <f t="shared" si="45"/>
        <v>2017/20181MaleLaw180-239 points</v>
      </c>
      <c r="B2919" t="s">
        <v>218</v>
      </c>
      <c r="C2919" t="s">
        <v>191</v>
      </c>
      <c r="D2919">
        <v>1</v>
      </c>
      <c r="E2919" t="s">
        <v>3</v>
      </c>
      <c r="F2919" t="s">
        <v>14</v>
      </c>
      <c r="G2919" t="s">
        <v>215</v>
      </c>
      <c r="H2919" t="s">
        <v>215</v>
      </c>
      <c r="I2919" t="s">
        <v>215</v>
      </c>
      <c r="J2919" t="s">
        <v>215</v>
      </c>
      <c r="K2919" t="s">
        <v>215</v>
      </c>
      <c r="L2919" t="s">
        <v>215</v>
      </c>
      <c r="M2919" t="s">
        <v>215</v>
      </c>
      <c r="N2919" t="s">
        <v>136</v>
      </c>
      <c r="O2919" t="s">
        <v>215</v>
      </c>
      <c r="P2919" t="s">
        <v>215</v>
      </c>
      <c r="Q2919" t="s">
        <v>215</v>
      </c>
      <c r="R2919" t="s">
        <v>215</v>
      </c>
      <c r="S2919">
        <v>130</v>
      </c>
      <c r="T2919">
        <v>14200</v>
      </c>
      <c r="U2919">
        <v>17200</v>
      </c>
      <c r="V2919">
        <v>21500</v>
      </c>
      <c r="W2919">
        <v>260</v>
      </c>
      <c r="X2919">
        <v>0</v>
      </c>
      <c r="Y2919">
        <v>260</v>
      </c>
      <c r="Z2919">
        <v>3.4</v>
      </c>
      <c r="AA2919">
        <v>5.9</v>
      </c>
      <c r="AB2919">
        <v>51.2</v>
      </c>
      <c r="AC2919">
        <v>78.599999999999994</v>
      </c>
      <c r="AD2919">
        <v>90.7</v>
      </c>
    </row>
    <row r="2920" spans="1:30" x14ac:dyDescent="0.25">
      <c r="A2920" t="str">
        <f t="shared" si="45"/>
        <v>2017/20181MaleLawBelow 180 points</v>
      </c>
      <c r="B2920" t="s">
        <v>218</v>
      </c>
      <c r="C2920" t="s">
        <v>191</v>
      </c>
      <c r="D2920">
        <v>1</v>
      </c>
      <c r="E2920" t="s">
        <v>3</v>
      </c>
      <c r="F2920" t="s">
        <v>14</v>
      </c>
      <c r="G2920" t="s">
        <v>215</v>
      </c>
      <c r="H2920" t="s">
        <v>215</v>
      </c>
      <c r="I2920" t="s">
        <v>215</v>
      </c>
      <c r="J2920" t="s">
        <v>215</v>
      </c>
      <c r="K2920" t="s">
        <v>215</v>
      </c>
      <c r="L2920" t="s">
        <v>215</v>
      </c>
      <c r="M2920" t="s">
        <v>215</v>
      </c>
      <c r="N2920" t="s">
        <v>135</v>
      </c>
      <c r="O2920" t="s">
        <v>215</v>
      </c>
      <c r="P2920" t="s">
        <v>215</v>
      </c>
      <c r="Q2920" t="s">
        <v>215</v>
      </c>
      <c r="R2920" t="s">
        <v>215</v>
      </c>
      <c r="S2920">
        <v>25</v>
      </c>
      <c r="T2920">
        <v>9100</v>
      </c>
      <c r="U2920">
        <v>15300</v>
      </c>
      <c r="V2920">
        <v>19300</v>
      </c>
      <c r="W2920">
        <v>55</v>
      </c>
      <c r="X2920">
        <v>0</v>
      </c>
      <c r="Y2920">
        <v>55</v>
      </c>
      <c r="Z2920">
        <v>1.9</v>
      </c>
      <c r="AA2920">
        <v>8.4</v>
      </c>
      <c r="AB2920">
        <v>50.5</v>
      </c>
      <c r="AC2920">
        <v>80.400000000000006</v>
      </c>
      <c r="AD2920">
        <v>89.7</v>
      </c>
    </row>
    <row r="2921" spans="1:30" x14ac:dyDescent="0.25">
      <c r="A2921" t="str">
        <f t="shared" si="45"/>
        <v>2017/20181MaleLaw1 or 2 A level passes</v>
      </c>
      <c r="B2921" t="s">
        <v>218</v>
      </c>
      <c r="C2921" t="s">
        <v>191</v>
      </c>
      <c r="D2921">
        <v>1</v>
      </c>
      <c r="E2921" t="s">
        <v>3</v>
      </c>
      <c r="F2921" t="s">
        <v>14</v>
      </c>
      <c r="G2921" t="s">
        <v>215</v>
      </c>
      <c r="H2921" t="s">
        <v>215</v>
      </c>
      <c r="I2921" t="s">
        <v>215</v>
      </c>
      <c r="J2921" t="s">
        <v>215</v>
      </c>
      <c r="K2921" t="s">
        <v>215</v>
      </c>
      <c r="L2921" t="s">
        <v>215</v>
      </c>
      <c r="M2921" t="s">
        <v>215</v>
      </c>
      <c r="N2921" t="s">
        <v>105</v>
      </c>
      <c r="O2921" t="s">
        <v>215</v>
      </c>
      <c r="P2921" t="s">
        <v>215</v>
      </c>
      <c r="Q2921" t="s">
        <v>215</v>
      </c>
      <c r="R2921" t="s">
        <v>215</v>
      </c>
      <c r="S2921">
        <v>85</v>
      </c>
      <c r="T2921">
        <v>12400</v>
      </c>
      <c r="U2921">
        <v>17200</v>
      </c>
      <c r="V2921">
        <v>20800</v>
      </c>
      <c r="W2921">
        <v>180</v>
      </c>
      <c r="X2921">
        <v>0</v>
      </c>
      <c r="Y2921">
        <v>180</v>
      </c>
      <c r="Z2921">
        <v>2.8</v>
      </c>
      <c r="AA2921">
        <v>5.9</v>
      </c>
      <c r="AB2921">
        <v>46.9</v>
      </c>
      <c r="AC2921">
        <v>76</v>
      </c>
      <c r="AD2921">
        <v>91.3</v>
      </c>
    </row>
    <row r="2922" spans="1:30" x14ac:dyDescent="0.25">
      <c r="A2922" t="str">
        <f t="shared" si="45"/>
        <v>2017/20181MaleLawBTEC</v>
      </c>
      <c r="B2922" t="s">
        <v>218</v>
      </c>
      <c r="C2922" t="s">
        <v>191</v>
      </c>
      <c r="D2922">
        <v>1</v>
      </c>
      <c r="E2922" t="s">
        <v>3</v>
      </c>
      <c r="F2922" t="s">
        <v>14</v>
      </c>
      <c r="G2922" t="s">
        <v>215</v>
      </c>
      <c r="H2922" t="s">
        <v>215</v>
      </c>
      <c r="I2922" t="s">
        <v>215</v>
      </c>
      <c r="J2922" t="s">
        <v>215</v>
      </c>
      <c r="K2922" t="s">
        <v>215</v>
      </c>
      <c r="L2922" t="s">
        <v>215</v>
      </c>
      <c r="M2922" t="s">
        <v>215</v>
      </c>
      <c r="N2922" t="s">
        <v>106</v>
      </c>
      <c r="O2922" t="s">
        <v>215</v>
      </c>
      <c r="P2922" t="s">
        <v>215</v>
      </c>
      <c r="Q2922" t="s">
        <v>215</v>
      </c>
      <c r="R2922" t="s">
        <v>215</v>
      </c>
      <c r="S2922">
        <v>110</v>
      </c>
      <c r="T2922">
        <v>14200</v>
      </c>
      <c r="U2922">
        <v>17900</v>
      </c>
      <c r="V2922">
        <v>21900</v>
      </c>
      <c r="W2922">
        <v>230</v>
      </c>
      <c r="X2922">
        <v>0</v>
      </c>
      <c r="Y2922">
        <v>230</v>
      </c>
      <c r="Z2922">
        <v>3</v>
      </c>
      <c r="AA2922">
        <v>9</v>
      </c>
      <c r="AB2922">
        <v>50.3</v>
      </c>
      <c r="AC2922">
        <v>76.400000000000006</v>
      </c>
      <c r="AD2922">
        <v>88</v>
      </c>
    </row>
    <row r="2923" spans="1:30" x14ac:dyDescent="0.25">
      <c r="A2923" t="str">
        <f t="shared" si="45"/>
        <v>2017/20181MaleLawOther</v>
      </c>
      <c r="B2923" t="s">
        <v>218</v>
      </c>
      <c r="C2923" t="s">
        <v>191</v>
      </c>
      <c r="D2923">
        <v>1</v>
      </c>
      <c r="E2923" t="s">
        <v>3</v>
      </c>
      <c r="F2923" t="s">
        <v>14</v>
      </c>
      <c r="G2923" t="s">
        <v>215</v>
      </c>
      <c r="H2923" t="s">
        <v>215</v>
      </c>
      <c r="I2923" t="s">
        <v>215</v>
      </c>
      <c r="J2923" t="s">
        <v>215</v>
      </c>
      <c r="K2923" t="s">
        <v>215</v>
      </c>
      <c r="L2923" t="s">
        <v>215</v>
      </c>
      <c r="M2923" t="s">
        <v>215</v>
      </c>
      <c r="N2923" t="s">
        <v>27</v>
      </c>
      <c r="O2923" t="s">
        <v>215</v>
      </c>
      <c r="P2923" t="s">
        <v>215</v>
      </c>
      <c r="Q2923" t="s">
        <v>215</v>
      </c>
      <c r="R2923" t="s">
        <v>215</v>
      </c>
      <c r="S2923">
        <v>55</v>
      </c>
      <c r="T2923">
        <v>15300</v>
      </c>
      <c r="U2923">
        <v>19300</v>
      </c>
      <c r="V2923">
        <v>25200</v>
      </c>
      <c r="W2923">
        <v>130</v>
      </c>
      <c r="X2923">
        <v>0</v>
      </c>
      <c r="Y2923">
        <v>130</v>
      </c>
      <c r="Z2923">
        <v>4.7</v>
      </c>
      <c r="AA2923">
        <v>10.5</v>
      </c>
      <c r="AB2923">
        <v>43.7</v>
      </c>
      <c r="AC2923">
        <v>76.400000000000006</v>
      </c>
      <c r="AD2923">
        <v>84.8</v>
      </c>
    </row>
    <row r="2924" spans="1:30" x14ac:dyDescent="0.25">
      <c r="A2924" t="str">
        <f t="shared" si="45"/>
        <v>2017/20181MaleLawNot known</v>
      </c>
      <c r="B2924" t="s">
        <v>218</v>
      </c>
      <c r="C2924" t="s">
        <v>191</v>
      </c>
      <c r="D2924">
        <v>1</v>
      </c>
      <c r="E2924" t="s">
        <v>3</v>
      </c>
      <c r="F2924" t="s">
        <v>14</v>
      </c>
      <c r="G2924" t="s">
        <v>215</v>
      </c>
      <c r="H2924" t="s">
        <v>215</v>
      </c>
      <c r="I2924" t="s">
        <v>215</v>
      </c>
      <c r="J2924" t="s">
        <v>215</v>
      </c>
      <c r="K2924" t="s">
        <v>215</v>
      </c>
      <c r="L2924" t="s">
        <v>215</v>
      </c>
      <c r="M2924" t="s">
        <v>215</v>
      </c>
      <c r="N2924" t="s">
        <v>2</v>
      </c>
      <c r="O2924" t="s">
        <v>215</v>
      </c>
      <c r="P2924" t="s">
        <v>215</v>
      </c>
      <c r="Q2924" t="s">
        <v>215</v>
      </c>
      <c r="R2924" t="s">
        <v>215</v>
      </c>
      <c r="S2924">
        <v>90</v>
      </c>
      <c r="T2924">
        <v>15000</v>
      </c>
      <c r="U2924">
        <v>19700</v>
      </c>
      <c r="V2924">
        <v>24800</v>
      </c>
      <c r="W2924">
        <v>230</v>
      </c>
      <c r="X2924">
        <v>7</v>
      </c>
      <c r="Y2924">
        <v>215</v>
      </c>
      <c r="Z2924">
        <v>7.8</v>
      </c>
      <c r="AA2924">
        <v>10.1</v>
      </c>
      <c r="AB2924">
        <v>42.9</v>
      </c>
      <c r="AC2924">
        <v>64.099999999999994</v>
      </c>
      <c r="AD2924">
        <v>82.2</v>
      </c>
    </row>
    <row r="2925" spans="1:30" x14ac:dyDescent="0.25">
      <c r="A2925" t="str">
        <f t="shared" si="45"/>
        <v>2017/20181MaleMaterials and technology4 As or more</v>
      </c>
      <c r="B2925" t="s">
        <v>218</v>
      </c>
      <c r="C2925" t="s">
        <v>191</v>
      </c>
      <c r="D2925">
        <v>1</v>
      </c>
      <c r="E2925" t="s">
        <v>3</v>
      </c>
      <c r="F2925" t="s">
        <v>226</v>
      </c>
      <c r="G2925" t="s">
        <v>215</v>
      </c>
      <c r="H2925" t="s">
        <v>215</v>
      </c>
      <c r="I2925" t="s">
        <v>215</v>
      </c>
      <c r="J2925" t="s">
        <v>215</v>
      </c>
      <c r="K2925" t="s">
        <v>215</v>
      </c>
      <c r="L2925" t="s">
        <v>215</v>
      </c>
      <c r="M2925" t="s">
        <v>215</v>
      </c>
      <c r="N2925" t="s">
        <v>236</v>
      </c>
      <c r="O2925" t="s">
        <v>215</v>
      </c>
      <c r="P2925" t="s">
        <v>215</v>
      </c>
      <c r="Q2925" t="s">
        <v>215</v>
      </c>
      <c r="R2925" t="s">
        <v>215</v>
      </c>
      <c r="S2925" t="s">
        <v>216</v>
      </c>
      <c r="T2925" t="s">
        <v>216</v>
      </c>
      <c r="U2925" t="s">
        <v>216</v>
      </c>
      <c r="V2925" t="s">
        <v>216</v>
      </c>
      <c r="W2925">
        <v>15</v>
      </c>
      <c r="X2925">
        <v>0</v>
      </c>
      <c r="Y2925">
        <v>15</v>
      </c>
      <c r="Z2925">
        <v>6.1</v>
      </c>
      <c r="AA2925">
        <v>12.2</v>
      </c>
      <c r="AB2925">
        <v>57.1</v>
      </c>
      <c r="AC2925">
        <v>57.1</v>
      </c>
      <c r="AD2925">
        <v>81.599999999999994</v>
      </c>
    </row>
    <row r="2926" spans="1:30" x14ac:dyDescent="0.25">
      <c r="A2926" t="str">
        <f t="shared" si="45"/>
        <v>2017/20181MaleMaterials and technology360 points</v>
      </c>
      <c r="B2926" t="s">
        <v>218</v>
      </c>
      <c r="C2926" t="s">
        <v>191</v>
      </c>
      <c r="D2926">
        <v>1</v>
      </c>
      <c r="E2926" t="s">
        <v>3</v>
      </c>
      <c r="F2926" t="s">
        <v>226</v>
      </c>
      <c r="G2926" t="s">
        <v>215</v>
      </c>
      <c r="H2926" t="s">
        <v>215</v>
      </c>
      <c r="I2926" t="s">
        <v>215</v>
      </c>
      <c r="J2926" t="s">
        <v>215</v>
      </c>
      <c r="K2926" t="s">
        <v>215</v>
      </c>
      <c r="L2926" t="s">
        <v>215</v>
      </c>
      <c r="M2926" t="s">
        <v>215</v>
      </c>
      <c r="N2926" t="s">
        <v>102</v>
      </c>
      <c r="O2926" t="s">
        <v>215</v>
      </c>
      <c r="P2926" t="s">
        <v>215</v>
      </c>
      <c r="Q2926" t="s">
        <v>215</v>
      </c>
      <c r="R2926" t="s">
        <v>215</v>
      </c>
      <c r="S2926">
        <v>20</v>
      </c>
      <c r="T2926">
        <v>20400</v>
      </c>
      <c r="U2926">
        <v>26300</v>
      </c>
      <c r="V2926">
        <v>31800</v>
      </c>
      <c r="W2926">
        <v>30</v>
      </c>
      <c r="X2926">
        <v>0</v>
      </c>
      <c r="Y2926">
        <v>30</v>
      </c>
      <c r="Z2926">
        <v>1.7</v>
      </c>
      <c r="AA2926">
        <v>6.8</v>
      </c>
      <c r="AB2926">
        <v>66.5</v>
      </c>
      <c r="AC2926">
        <v>76.099999999999994</v>
      </c>
      <c r="AD2926">
        <v>91.5</v>
      </c>
    </row>
    <row r="2927" spans="1:30" x14ac:dyDescent="0.25">
      <c r="A2927" t="str">
        <f t="shared" si="45"/>
        <v>2017/20181MaleMaterials and technology300-359 points</v>
      </c>
      <c r="B2927" t="s">
        <v>218</v>
      </c>
      <c r="C2927" t="s">
        <v>191</v>
      </c>
      <c r="D2927">
        <v>1</v>
      </c>
      <c r="E2927" t="s">
        <v>3</v>
      </c>
      <c r="F2927" t="s">
        <v>226</v>
      </c>
      <c r="G2927" t="s">
        <v>215</v>
      </c>
      <c r="H2927" t="s">
        <v>215</v>
      </c>
      <c r="I2927" t="s">
        <v>215</v>
      </c>
      <c r="J2927" t="s">
        <v>215</v>
      </c>
      <c r="K2927" t="s">
        <v>215</v>
      </c>
      <c r="L2927" t="s">
        <v>215</v>
      </c>
      <c r="M2927" t="s">
        <v>215</v>
      </c>
      <c r="N2927" t="s">
        <v>103</v>
      </c>
      <c r="O2927" t="s">
        <v>215</v>
      </c>
      <c r="P2927" t="s">
        <v>215</v>
      </c>
      <c r="Q2927" t="s">
        <v>215</v>
      </c>
      <c r="R2927" t="s">
        <v>215</v>
      </c>
      <c r="S2927">
        <v>60</v>
      </c>
      <c r="T2927">
        <v>17900</v>
      </c>
      <c r="U2927">
        <v>24800</v>
      </c>
      <c r="V2927">
        <v>28100</v>
      </c>
      <c r="W2927">
        <v>105</v>
      </c>
      <c r="X2927">
        <v>0</v>
      </c>
      <c r="Y2927">
        <v>105</v>
      </c>
      <c r="Z2927">
        <v>6.2</v>
      </c>
      <c r="AA2927">
        <v>3.8</v>
      </c>
      <c r="AB2927">
        <v>59.7</v>
      </c>
      <c r="AC2927">
        <v>76.5</v>
      </c>
      <c r="AD2927">
        <v>89.9</v>
      </c>
    </row>
    <row r="2928" spans="1:30" x14ac:dyDescent="0.25">
      <c r="A2928" t="str">
        <f t="shared" si="45"/>
        <v>2017/20181MaleMaterials and technology240-299 points</v>
      </c>
      <c r="B2928" t="s">
        <v>218</v>
      </c>
      <c r="C2928" t="s">
        <v>191</v>
      </c>
      <c r="D2928">
        <v>1</v>
      </c>
      <c r="E2928" t="s">
        <v>3</v>
      </c>
      <c r="F2928" t="s">
        <v>226</v>
      </c>
      <c r="G2928" t="s">
        <v>215</v>
      </c>
      <c r="H2928" t="s">
        <v>215</v>
      </c>
      <c r="I2928" t="s">
        <v>215</v>
      </c>
      <c r="J2928" t="s">
        <v>215</v>
      </c>
      <c r="K2928" t="s">
        <v>215</v>
      </c>
      <c r="L2928" t="s">
        <v>215</v>
      </c>
      <c r="M2928" t="s">
        <v>215</v>
      </c>
      <c r="N2928" t="s">
        <v>104</v>
      </c>
      <c r="O2928" t="s">
        <v>215</v>
      </c>
      <c r="P2928" t="s">
        <v>215</v>
      </c>
      <c r="Q2928" t="s">
        <v>215</v>
      </c>
      <c r="R2928" t="s">
        <v>215</v>
      </c>
      <c r="S2928">
        <v>120</v>
      </c>
      <c r="T2928">
        <v>15000</v>
      </c>
      <c r="U2928">
        <v>21500</v>
      </c>
      <c r="V2928">
        <v>26300</v>
      </c>
      <c r="W2928">
        <v>180</v>
      </c>
      <c r="X2928">
        <v>0</v>
      </c>
      <c r="Y2928">
        <v>180</v>
      </c>
      <c r="Z2928">
        <v>8.6</v>
      </c>
      <c r="AA2928">
        <v>8.6</v>
      </c>
      <c r="AB2928">
        <v>69.099999999999994</v>
      </c>
      <c r="AC2928">
        <v>76.7</v>
      </c>
      <c r="AD2928">
        <v>82.8</v>
      </c>
    </row>
    <row r="2929" spans="1:30" x14ac:dyDescent="0.25">
      <c r="A2929" t="str">
        <f t="shared" si="45"/>
        <v>2017/20181MaleMaterials and technology180-239 points</v>
      </c>
      <c r="B2929" t="s">
        <v>218</v>
      </c>
      <c r="C2929" t="s">
        <v>191</v>
      </c>
      <c r="D2929">
        <v>1</v>
      </c>
      <c r="E2929" t="s">
        <v>3</v>
      </c>
      <c r="F2929" t="s">
        <v>226</v>
      </c>
      <c r="G2929" t="s">
        <v>215</v>
      </c>
      <c r="H2929" t="s">
        <v>215</v>
      </c>
      <c r="I2929" t="s">
        <v>215</v>
      </c>
      <c r="J2929" t="s">
        <v>215</v>
      </c>
      <c r="K2929" t="s">
        <v>215</v>
      </c>
      <c r="L2929" t="s">
        <v>215</v>
      </c>
      <c r="M2929" t="s">
        <v>215</v>
      </c>
      <c r="N2929" t="s">
        <v>136</v>
      </c>
      <c r="O2929" t="s">
        <v>215</v>
      </c>
      <c r="P2929" t="s">
        <v>215</v>
      </c>
      <c r="Q2929" t="s">
        <v>215</v>
      </c>
      <c r="R2929" t="s">
        <v>215</v>
      </c>
      <c r="S2929">
        <v>60</v>
      </c>
      <c r="T2929">
        <v>11700</v>
      </c>
      <c r="U2929">
        <v>15000</v>
      </c>
      <c r="V2929">
        <v>20400</v>
      </c>
      <c r="W2929">
        <v>85</v>
      </c>
      <c r="X2929">
        <v>0</v>
      </c>
      <c r="Y2929">
        <v>85</v>
      </c>
      <c r="Z2929">
        <v>5.6</v>
      </c>
      <c r="AA2929">
        <v>13.4</v>
      </c>
      <c r="AB2929">
        <v>72.8</v>
      </c>
      <c r="AC2929">
        <v>77.599999999999994</v>
      </c>
      <c r="AD2929">
        <v>81</v>
      </c>
    </row>
    <row r="2930" spans="1:30" x14ac:dyDescent="0.25">
      <c r="A2930" t="str">
        <f t="shared" si="45"/>
        <v>2017/20181MaleMaterials and technologyBelow 180 points</v>
      </c>
      <c r="B2930" t="s">
        <v>218</v>
      </c>
      <c r="C2930" t="s">
        <v>191</v>
      </c>
      <c r="D2930">
        <v>1</v>
      </c>
      <c r="E2930" t="s">
        <v>3</v>
      </c>
      <c r="F2930" t="s">
        <v>226</v>
      </c>
      <c r="G2930" t="s">
        <v>215</v>
      </c>
      <c r="H2930" t="s">
        <v>215</v>
      </c>
      <c r="I2930" t="s">
        <v>215</v>
      </c>
      <c r="J2930" t="s">
        <v>215</v>
      </c>
      <c r="K2930" t="s">
        <v>215</v>
      </c>
      <c r="L2930" t="s">
        <v>215</v>
      </c>
      <c r="M2930" t="s">
        <v>215</v>
      </c>
      <c r="N2930" t="s">
        <v>135</v>
      </c>
      <c r="O2930" t="s">
        <v>215</v>
      </c>
      <c r="P2930" t="s">
        <v>215</v>
      </c>
      <c r="Q2930" t="s">
        <v>215</v>
      </c>
      <c r="R2930" t="s">
        <v>215</v>
      </c>
      <c r="S2930" t="s">
        <v>216</v>
      </c>
      <c r="T2930" t="s">
        <v>216</v>
      </c>
      <c r="U2930" t="s">
        <v>216</v>
      </c>
      <c r="V2930" t="s">
        <v>216</v>
      </c>
      <c r="W2930">
        <v>15</v>
      </c>
      <c r="X2930">
        <v>0</v>
      </c>
      <c r="Y2930">
        <v>15</v>
      </c>
      <c r="Z2930">
        <v>6</v>
      </c>
      <c r="AA2930">
        <v>6</v>
      </c>
      <c r="AB2930">
        <v>76.2</v>
      </c>
      <c r="AC2930">
        <v>82.1</v>
      </c>
      <c r="AD2930">
        <v>88.1</v>
      </c>
    </row>
    <row r="2931" spans="1:30" x14ac:dyDescent="0.25">
      <c r="A2931" t="str">
        <f t="shared" si="45"/>
        <v>2017/20181MaleMaterials and technology1 or 2 A level passes</v>
      </c>
      <c r="B2931" t="s">
        <v>218</v>
      </c>
      <c r="C2931" t="s">
        <v>191</v>
      </c>
      <c r="D2931">
        <v>1</v>
      </c>
      <c r="E2931" t="s">
        <v>3</v>
      </c>
      <c r="F2931" t="s">
        <v>226</v>
      </c>
      <c r="G2931" t="s">
        <v>215</v>
      </c>
      <c r="H2931" t="s">
        <v>215</v>
      </c>
      <c r="I2931" t="s">
        <v>215</v>
      </c>
      <c r="J2931" t="s">
        <v>215</v>
      </c>
      <c r="K2931" t="s">
        <v>215</v>
      </c>
      <c r="L2931" t="s">
        <v>215</v>
      </c>
      <c r="M2931" t="s">
        <v>215</v>
      </c>
      <c r="N2931" t="s">
        <v>105</v>
      </c>
      <c r="O2931" t="s">
        <v>215</v>
      </c>
      <c r="P2931" t="s">
        <v>215</v>
      </c>
      <c r="Q2931" t="s">
        <v>215</v>
      </c>
      <c r="R2931" t="s">
        <v>215</v>
      </c>
      <c r="S2931">
        <v>60</v>
      </c>
      <c r="T2931">
        <v>12000</v>
      </c>
      <c r="U2931">
        <v>16800</v>
      </c>
      <c r="V2931">
        <v>21900</v>
      </c>
      <c r="W2931">
        <v>80</v>
      </c>
      <c r="X2931">
        <v>0</v>
      </c>
      <c r="Y2931">
        <v>80</v>
      </c>
      <c r="Z2931">
        <v>6</v>
      </c>
      <c r="AA2931">
        <v>8.6999999999999993</v>
      </c>
      <c r="AB2931">
        <v>73.400000000000006</v>
      </c>
      <c r="AC2931">
        <v>80</v>
      </c>
      <c r="AD2931">
        <v>85.3</v>
      </c>
    </row>
    <row r="2932" spans="1:30" x14ac:dyDescent="0.25">
      <c r="A2932" t="str">
        <f t="shared" si="45"/>
        <v>2017/20181MaleMaterials and technologyBTEC</v>
      </c>
      <c r="B2932" t="s">
        <v>218</v>
      </c>
      <c r="C2932" t="s">
        <v>191</v>
      </c>
      <c r="D2932">
        <v>1</v>
      </c>
      <c r="E2932" t="s">
        <v>3</v>
      </c>
      <c r="F2932" t="s">
        <v>226</v>
      </c>
      <c r="G2932" t="s">
        <v>215</v>
      </c>
      <c r="H2932" t="s">
        <v>215</v>
      </c>
      <c r="I2932" t="s">
        <v>215</v>
      </c>
      <c r="J2932" t="s">
        <v>215</v>
      </c>
      <c r="K2932" t="s">
        <v>215</v>
      </c>
      <c r="L2932" t="s">
        <v>215</v>
      </c>
      <c r="M2932" t="s">
        <v>215</v>
      </c>
      <c r="N2932" t="s">
        <v>106</v>
      </c>
      <c r="O2932" t="s">
        <v>215</v>
      </c>
      <c r="P2932" t="s">
        <v>215</v>
      </c>
      <c r="Q2932" t="s">
        <v>215</v>
      </c>
      <c r="R2932" t="s">
        <v>215</v>
      </c>
      <c r="S2932">
        <v>125</v>
      </c>
      <c r="T2932">
        <v>11700</v>
      </c>
      <c r="U2932">
        <v>16100</v>
      </c>
      <c r="V2932">
        <v>20100</v>
      </c>
      <c r="W2932">
        <v>175</v>
      </c>
      <c r="X2932">
        <v>0</v>
      </c>
      <c r="Y2932">
        <v>175</v>
      </c>
      <c r="Z2932">
        <v>4.5999999999999996</v>
      </c>
      <c r="AA2932">
        <v>9.8000000000000007</v>
      </c>
      <c r="AB2932">
        <v>79.900000000000006</v>
      </c>
      <c r="AC2932">
        <v>83.5</v>
      </c>
      <c r="AD2932">
        <v>85.6</v>
      </c>
    </row>
    <row r="2933" spans="1:30" x14ac:dyDescent="0.25">
      <c r="A2933" t="str">
        <f t="shared" si="45"/>
        <v>2017/20181MaleMaterials and technologyOther</v>
      </c>
      <c r="B2933" t="s">
        <v>218</v>
      </c>
      <c r="C2933" t="s">
        <v>191</v>
      </c>
      <c r="D2933">
        <v>1</v>
      </c>
      <c r="E2933" t="s">
        <v>3</v>
      </c>
      <c r="F2933" t="s">
        <v>226</v>
      </c>
      <c r="G2933" t="s">
        <v>215</v>
      </c>
      <c r="H2933" t="s">
        <v>215</v>
      </c>
      <c r="I2933" t="s">
        <v>215</v>
      </c>
      <c r="J2933" t="s">
        <v>215</v>
      </c>
      <c r="K2933" t="s">
        <v>215</v>
      </c>
      <c r="L2933" t="s">
        <v>215</v>
      </c>
      <c r="M2933" t="s">
        <v>215</v>
      </c>
      <c r="N2933" t="s">
        <v>27</v>
      </c>
      <c r="O2933" t="s">
        <v>215</v>
      </c>
      <c r="P2933" t="s">
        <v>215</v>
      </c>
      <c r="Q2933" t="s">
        <v>215</v>
      </c>
      <c r="R2933" t="s">
        <v>215</v>
      </c>
      <c r="S2933">
        <v>30</v>
      </c>
      <c r="T2933">
        <v>10600</v>
      </c>
      <c r="U2933">
        <v>18200</v>
      </c>
      <c r="V2933">
        <v>21200</v>
      </c>
      <c r="W2933">
        <v>45</v>
      </c>
      <c r="X2933">
        <v>0</v>
      </c>
      <c r="Y2933">
        <v>45</v>
      </c>
      <c r="Z2933">
        <v>5.0999999999999996</v>
      </c>
      <c r="AA2933">
        <v>11.6</v>
      </c>
      <c r="AB2933">
        <v>70.8</v>
      </c>
      <c r="AC2933">
        <v>75.2</v>
      </c>
      <c r="AD2933">
        <v>83.3</v>
      </c>
    </row>
    <row r="2934" spans="1:30" x14ac:dyDescent="0.25">
      <c r="A2934" t="str">
        <f t="shared" si="45"/>
        <v>2017/20181MaleMaterials and technologyNot known</v>
      </c>
      <c r="B2934" t="s">
        <v>218</v>
      </c>
      <c r="C2934" t="s">
        <v>191</v>
      </c>
      <c r="D2934">
        <v>1</v>
      </c>
      <c r="E2934" t="s">
        <v>3</v>
      </c>
      <c r="F2934" t="s">
        <v>226</v>
      </c>
      <c r="G2934" t="s">
        <v>215</v>
      </c>
      <c r="H2934" t="s">
        <v>215</v>
      </c>
      <c r="I2934" t="s">
        <v>215</v>
      </c>
      <c r="J2934" t="s">
        <v>215</v>
      </c>
      <c r="K2934" t="s">
        <v>215</v>
      </c>
      <c r="L2934" t="s">
        <v>215</v>
      </c>
      <c r="M2934" t="s">
        <v>215</v>
      </c>
      <c r="N2934" t="s">
        <v>2</v>
      </c>
      <c r="O2934" t="s">
        <v>215</v>
      </c>
      <c r="P2934" t="s">
        <v>215</v>
      </c>
      <c r="Q2934" t="s">
        <v>215</v>
      </c>
      <c r="R2934" t="s">
        <v>215</v>
      </c>
      <c r="S2934">
        <v>40</v>
      </c>
      <c r="T2934">
        <v>10200</v>
      </c>
      <c r="U2934">
        <v>13700</v>
      </c>
      <c r="V2934">
        <v>20800</v>
      </c>
      <c r="W2934">
        <v>75</v>
      </c>
      <c r="X2934">
        <v>7.4</v>
      </c>
      <c r="Y2934">
        <v>70</v>
      </c>
      <c r="Z2934">
        <v>7.2</v>
      </c>
      <c r="AA2934">
        <v>11.9</v>
      </c>
      <c r="AB2934">
        <v>63.1</v>
      </c>
      <c r="AC2934">
        <v>74.599999999999994</v>
      </c>
      <c r="AD2934">
        <v>80.900000000000006</v>
      </c>
    </row>
    <row r="2935" spans="1:30" x14ac:dyDescent="0.25">
      <c r="A2935" t="str">
        <f t="shared" si="45"/>
        <v>2017/20181MaleMathematical sciences4 As or more</v>
      </c>
      <c r="B2935" t="s">
        <v>218</v>
      </c>
      <c r="C2935" t="s">
        <v>191</v>
      </c>
      <c r="D2935">
        <v>1</v>
      </c>
      <c r="E2935" t="s">
        <v>3</v>
      </c>
      <c r="F2935" t="s">
        <v>155</v>
      </c>
      <c r="G2935" t="s">
        <v>215</v>
      </c>
      <c r="H2935" t="s">
        <v>215</v>
      </c>
      <c r="I2935" t="s">
        <v>215</v>
      </c>
      <c r="J2935" t="s">
        <v>215</v>
      </c>
      <c r="K2935" t="s">
        <v>215</v>
      </c>
      <c r="L2935" t="s">
        <v>215</v>
      </c>
      <c r="M2935" t="s">
        <v>215</v>
      </c>
      <c r="N2935" t="s">
        <v>236</v>
      </c>
      <c r="O2935" t="s">
        <v>215</v>
      </c>
      <c r="P2935" t="s">
        <v>215</v>
      </c>
      <c r="Q2935" t="s">
        <v>215</v>
      </c>
      <c r="R2935" t="s">
        <v>215</v>
      </c>
      <c r="S2935">
        <v>310</v>
      </c>
      <c r="T2935">
        <v>21900</v>
      </c>
      <c r="U2935">
        <v>29200</v>
      </c>
      <c r="V2935">
        <v>34700</v>
      </c>
      <c r="W2935">
        <v>590</v>
      </c>
      <c r="X2935">
        <v>0</v>
      </c>
      <c r="Y2935">
        <v>590</v>
      </c>
      <c r="Z2935">
        <v>10.1</v>
      </c>
      <c r="AA2935">
        <v>5.0999999999999996</v>
      </c>
      <c r="AB2935">
        <v>53.8</v>
      </c>
      <c r="AC2935">
        <v>73</v>
      </c>
      <c r="AD2935">
        <v>84.9</v>
      </c>
    </row>
    <row r="2936" spans="1:30" x14ac:dyDescent="0.25">
      <c r="A2936" t="str">
        <f t="shared" si="45"/>
        <v>2017/20181MaleMathematical sciences360 points</v>
      </c>
      <c r="B2936" t="s">
        <v>218</v>
      </c>
      <c r="C2936" t="s">
        <v>191</v>
      </c>
      <c r="D2936">
        <v>1</v>
      </c>
      <c r="E2936" t="s">
        <v>3</v>
      </c>
      <c r="F2936" t="s">
        <v>155</v>
      </c>
      <c r="G2936" t="s">
        <v>215</v>
      </c>
      <c r="H2936" t="s">
        <v>215</v>
      </c>
      <c r="I2936" t="s">
        <v>215</v>
      </c>
      <c r="J2936" t="s">
        <v>215</v>
      </c>
      <c r="K2936" t="s">
        <v>215</v>
      </c>
      <c r="L2936" t="s">
        <v>215</v>
      </c>
      <c r="M2936" t="s">
        <v>215</v>
      </c>
      <c r="N2936" t="s">
        <v>102</v>
      </c>
      <c r="O2936" t="s">
        <v>215</v>
      </c>
      <c r="P2936" t="s">
        <v>215</v>
      </c>
      <c r="Q2936" t="s">
        <v>215</v>
      </c>
      <c r="R2936" t="s">
        <v>215</v>
      </c>
      <c r="S2936">
        <v>420</v>
      </c>
      <c r="T2936">
        <v>21200</v>
      </c>
      <c r="U2936">
        <v>27400</v>
      </c>
      <c r="V2936">
        <v>32100</v>
      </c>
      <c r="W2936">
        <v>670</v>
      </c>
      <c r="X2936">
        <v>0</v>
      </c>
      <c r="Y2936">
        <v>670</v>
      </c>
      <c r="Z2936">
        <v>4.9000000000000004</v>
      </c>
      <c r="AA2936">
        <v>7.1</v>
      </c>
      <c r="AB2936">
        <v>63.5</v>
      </c>
      <c r="AC2936">
        <v>80</v>
      </c>
      <c r="AD2936">
        <v>88.1</v>
      </c>
    </row>
    <row r="2937" spans="1:30" x14ac:dyDescent="0.25">
      <c r="A2937" t="str">
        <f t="shared" si="45"/>
        <v>2017/20181MaleMathematical sciences300-359 points</v>
      </c>
      <c r="B2937" t="s">
        <v>218</v>
      </c>
      <c r="C2937" t="s">
        <v>191</v>
      </c>
      <c r="D2937">
        <v>1</v>
      </c>
      <c r="E2937" t="s">
        <v>3</v>
      </c>
      <c r="F2937" t="s">
        <v>155</v>
      </c>
      <c r="G2937" t="s">
        <v>215</v>
      </c>
      <c r="H2937" t="s">
        <v>215</v>
      </c>
      <c r="I2937" t="s">
        <v>215</v>
      </c>
      <c r="J2937" t="s">
        <v>215</v>
      </c>
      <c r="K2937" t="s">
        <v>215</v>
      </c>
      <c r="L2937" t="s">
        <v>215</v>
      </c>
      <c r="M2937" t="s">
        <v>215</v>
      </c>
      <c r="N2937" t="s">
        <v>103</v>
      </c>
      <c r="O2937" t="s">
        <v>215</v>
      </c>
      <c r="P2937" t="s">
        <v>215</v>
      </c>
      <c r="Q2937" t="s">
        <v>215</v>
      </c>
      <c r="R2937" t="s">
        <v>215</v>
      </c>
      <c r="S2937">
        <v>650</v>
      </c>
      <c r="T2937">
        <v>17900</v>
      </c>
      <c r="U2937">
        <v>22600</v>
      </c>
      <c r="V2937">
        <v>27700</v>
      </c>
      <c r="W2937">
        <v>1075</v>
      </c>
      <c r="X2937">
        <v>0</v>
      </c>
      <c r="Y2937">
        <v>1075</v>
      </c>
      <c r="Z2937">
        <v>4.7</v>
      </c>
      <c r="AA2937">
        <v>8</v>
      </c>
      <c r="AB2937">
        <v>61.1</v>
      </c>
      <c r="AC2937">
        <v>78.5</v>
      </c>
      <c r="AD2937">
        <v>87.3</v>
      </c>
    </row>
    <row r="2938" spans="1:30" x14ac:dyDescent="0.25">
      <c r="A2938" t="str">
        <f t="shared" si="45"/>
        <v>2017/20181MaleMathematical sciences240-299 points</v>
      </c>
      <c r="B2938" t="s">
        <v>218</v>
      </c>
      <c r="C2938" t="s">
        <v>191</v>
      </c>
      <c r="D2938">
        <v>1</v>
      </c>
      <c r="E2938" t="s">
        <v>3</v>
      </c>
      <c r="F2938" t="s">
        <v>155</v>
      </c>
      <c r="G2938" t="s">
        <v>215</v>
      </c>
      <c r="H2938" t="s">
        <v>215</v>
      </c>
      <c r="I2938" t="s">
        <v>215</v>
      </c>
      <c r="J2938" t="s">
        <v>215</v>
      </c>
      <c r="K2938" t="s">
        <v>215</v>
      </c>
      <c r="L2938" t="s">
        <v>215</v>
      </c>
      <c r="M2938" t="s">
        <v>215</v>
      </c>
      <c r="N2938" t="s">
        <v>104</v>
      </c>
      <c r="O2938" t="s">
        <v>215</v>
      </c>
      <c r="P2938" t="s">
        <v>215</v>
      </c>
      <c r="Q2938" t="s">
        <v>215</v>
      </c>
      <c r="R2938" t="s">
        <v>215</v>
      </c>
      <c r="S2938">
        <v>300</v>
      </c>
      <c r="T2938">
        <v>16900</v>
      </c>
      <c r="U2938">
        <v>21200</v>
      </c>
      <c r="V2938">
        <v>26300</v>
      </c>
      <c r="W2938">
        <v>485</v>
      </c>
      <c r="X2938">
        <v>0</v>
      </c>
      <c r="Y2938">
        <v>485</v>
      </c>
      <c r="Z2938">
        <v>5.3</v>
      </c>
      <c r="AA2938">
        <v>6.7</v>
      </c>
      <c r="AB2938">
        <v>62.9</v>
      </c>
      <c r="AC2938">
        <v>76.2</v>
      </c>
      <c r="AD2938">
        <v>88</v>
      </c>
    </row>
    <row r="2939" spans="1:30" x14ac:dyDescent="0.25">
      <c r="A2939" t="str">
        <f t="shared" si="45"/>
        <v>2017/20181MaleMathematical sciences180-239 points</v>
      </c>
      <c r="B2939" t="s">
        <v>218</v>
      </c>
      <c r="C2939" t="s">
        <v>191</v>
      </c>
      <c r="D2939">
        <v>1</v>
      </c>
      <c r="E2939" t="s">
        <v>3</v>
      </c>
      <c r="F2939" t="s">
        <v>155</v>
      </c>
      <c r="G2939" t="s">
        <v>215</v>
      </c>
      <c r="H2939" t="s">
        <v>215</v>
      </c>
      <c r="I2939" t="s">
        <v>215</v>
      </c>
      <c r="J2939" t="s">
        <v>215</v>
      </c>
      <c r="K2939" t="s">
        <v>215</v>
      </c>
      <c r="L2939" t="s">
        <v>215</v>
      </c>
      <c r="M2939" t="s">
        <v>215</v>
      </c>
      <c r="N2939" t="s">
        <v>136</v>
      </c>
      <c r="O2939" t="s">
        <v>215</v>
      </c>
      <c r="P2939" t="s">
        <v>215</v>
      </c>
      <c r="Q2939" t="s">
        <v>215</v>
      </c>
      <c r="R2939" t="s">
        <v>215</v>
      </c>
      <c r="S2939">
        <v>85</v>
      </c>
      <c r="T2939">
        <v>16100</v>
      </c>
      <c r="U2939">
        <v>19700</v>
      </c>
      <c r="V2939">
        <v>24100</v>
      </c>
      <c r="W2939">
        <v>155</v>
      </c>
      <c r="X2939">
        <v>0</v>
      </c>
      <c r="Y2939">
        <v>155</v>
      </c>
      <c r="Z2939">
        <v>8.1999999999999993</v>
      </c>
      <c r="AA2939">
        <v>11.2</v>
      </c>
      <c r="AB2939">
        <v>56.6</v>
      </c>
      <c r="AC2939">
        <v>71.7</v>
      </c>
      <c r="AD2939">
        <v>80.599999999999994</v>
      </c>
    </row>
    <row r="2940" spans="1:30" x14ac:dyDescent="0.25">
      <c r="A2940" t="str">
        <f t="shared" si="45"/>
        <v>2017/20181MaleMathematical sciencesBelow 180 points</v>
      </c>
      <c r="B2940" t="s">
        <v>218</v>
      </c>
      <c r="C2940" t="s">
        <v>191</v>
      </c>
      <c r="D2940">
        <v>1</v>
      </c>
      <c r="E2940" t="s">
        <v>3</v>
      </c>
      <c r="F2940" t="s">
        <v>155</v>
      </c>
      <c r="G2940" t="s">
        <v>215</v>
      </c>
      <c r="H2940" t="s">
        <v>215</v>
      </c>
      <c r="I2940" t="s">
        <v>215</v>
      </c>
      <c r="J2940" t="s">
        <v>215</v>
      </c>
      <c r="K2940" t="s">
        <v>215</v>
      </c>
      <c r="L2940" t="s">
        <v>215</v>
      </c>
      <c r="M2940" t="s">
        <v>215</v>
      </c>
      <c r="N2940" t="s">
        <v>135</v>
      </c>
      <c r="O2940" t="s">
        <v>215</v>
      </c>
      <c r="P2940" t="s">
        <v>215</v>
      </c>
      <c r="Q2940" t="s">
        <v>215</v>
      </c>
      <c r="R2940" t="s">
        <v>215</v>
      </c>
      <c r="S2940" t="s">
        <v>216</v>
      </c>
      <c r="T2940" t="s">
        <v>216</v>
      </c>
      <c r="U2940" t="s">
        <v>216</v>
      </c>
      <c r="V2940" t="s">
        <v>216</v>
      </c>
      <c r="W2940">
        <v>10</v>
      </c>
      <c r="X2940">
        <v>0</v>
      </c>
      <c r="Y2940">
        <v>10</v>
      </c>
      <c r="Z2940">
        <v>0</v>
      </c>
      <c r="AA2940">
        <v>0</v>
      </c>
      <c r="AB2940">
        <v>56.2</v>
      </c>
      <c r="AC2940">
        <v>81.3</v>
      </c>
      <c r="AD2940">
        <v>100</v>
      </c>
    </row>
    <row r="2941" spans="1:30" x14ac:dyDescent="0.25">
      <c r="A2941" t="str">
        <f t="shared" si="45"/>
        <v>2017/20181MaleMathematical sciences1 or 2 A level passes</v>
      </c>
      <c r="B2941" t="s">
        <v>218</v>
      </c>
      <c r="C2941" t="s">
        <v>191</v>
      </c>
      <c r="D2941">
        <v>1</v>
      </c>
      <c r="E2941" t="s">
        <v>3</v>
      </c>
      <c r="F2941" t="s">
        <v>155</v>
      </c>
      <c r="G2941" t="s">
        <v>215</v>
      </c>
      <c r="H2941" t="s">
        <v>215</v>
      </c>
      <c r="I2941" t="s">
        <v>215</v>
      </c>
      <c r="J2941" t="s">
        <v>215</v>
      </c>
      <c r="K2941" t="s">
        <v>215</v>
      </c>
      <c r="L2941" t="s">
        <v>215</v>
      </c>
      <c r="M2941" t="s">
        <v>215</v>
      </c>
      <c r="N2941" t="s">
        <v>105</v>
      </c>
      <c r="O2941" t="s">
        <v>215</v>
      </c>
      <c r="P2941" t="s">
        <v>215</v>
      </c>
      <c r="Q2941" t="s">
        <v>215</v>
      </c>
      <c r="R2941" t="s">
        <v>215</v>
      </c>
      <c r="S2941">
        <v>45</v>
      </c>
      <c r="T2941">
        <v>12000</v>
      </c>
      <c r="U2941">
        <v>20400</v>
      </c>
      <c r="V2941">
        <v>24800</v>
      </c>
      <c r="W2941">
        <v>75</v>
      </c>
      <c r="X2941">
        <v>0</v>
      </c>
      <c r="Y2941">
        <v>75</v>
      </c>
      <c r="Z2941">
        <v>8.6</v>
      </c>
      <c r="AA2941">
        <v>1.3</v>
      </c>
      <c r="AB2941">
        <v>63.5</v>
      </c>
      <c r="AC2941">
        <v>76.8</v>
      </c>
      <c r="AD2941">
        <v>90</v>
      </c>
    </row>
    <row r="2942" spans="1:30" x14ac:dyDescent="0.25">
      <c r="A2942" t="str">
        <f t="shared" si="45"/>
        <v>2017/20181MaleMathematical sciencesBTEC</v>
      </c>
      <c r="B2942" t="s">
        <v>218</v>
      </c>
      <c r="C2942" t="s">
        <v>191</v>
      </c>
      <c r="D2942">
        <v>1</v>
      </c>
      <c r="E2942" t="s">
        <v>3</v>
      </c>
      <c r="F2942" t="s">
        <v>155</v>
      </c>
      <c r="G2942" t="s">
        <v>215</v>
      </c>
      <c r="H2942" t="s">
        <v>215</v>
      </c>
      <c r="I2942" t="s">
        <v>215</v>
      </c>
      <c r="J2942" t="s">
        <v>215</v>
      </c>
      <c r="K2942" t="s">
        <v>215</v>
      </c>
      <c r="L2942" t="s">
        <v>215</v>
      </c>
      <c r="M2942" t="s">
        <v>215</v>
      </c>
      <c r="N2942" t="s">
        <v>106</v>
      </c>
      <c r="O2942" t="s">
        <v>215</v>
      </c>
      <c r="P2942" t="s">
        <v>215</v>
      </c>
      <c r="Q2942" t="s">
        <v>215</v>
      </c>
      <c r="R2942" t="s">
        <v>215</v>
      </c>
      <c r="S2942" t="s">
        <v>216</v>
      </c>
      <c r="T2942" t="s">
        <v>216</v>
      </c>
      <c r="U2942" t="s">
        <v>216</v>
      </c>
      <c r="V2942" t="s">
        <v>216</v>
      </c>
      <c r="W2942">
        <v>20</v>
      </c>
      <c r="X2942">
        <v>0</v>
      </c>
      <c r="Y2942">
        <v>20</v>
      </c>
      <c r="Z2942">
        <v>14.7</v>
      </c>
      <c r="AA2942">
        <v>17.100000000000001</v>
      </c>
      <c r="AB2942">
        <v>42.5</v>
      </c>
      <c r="AC2942">
        <v>58.4</v>
      </c>
      <c r="AD2942">
        <v>68.2</v>
      </c>
    </row>
    <row r="2943" spans="1:30" x14ac:dyDescent="0.25">
      <c r="A2943" t="str">
        <f t="shared" si="45"/>
        <v>2017/20181MaleMathematical sciencesOther</v>
      </c>
      <c r="B2943" t="s">
        <v>218</v>
      </c>
      <c r="C2943" t="s">
        <v>191</v>
      </c>
      <c r="D2943">
        <v>1</v>
      </c>
      <c r="E2943" t="s">
        <v>3</v>
      </c>
      <c r="F2943" t="s">
        <v>155</v>
      </c>
      <c r="G2943" t="s">
        <v>215</v>
      </c>
      <c r="H2943" t="s">
        <v>215</v>
      </c>
      <c r="I2943" t="s">
        <v>215</v>
      </c>
      <c r="J2943" t="s">
        <v>215</v>
      </c>
      <c r="K2943" t="s">
        <v>215</v>
      </c>
      <c r="L2943" t="s">
        <v>215</v>
      </c>
      <c r="M2943" t="s">
        <v>215</v>
      </c>
      <c r="N2943" t="s">
        <v>27</v>
      </c>
      <c r="O2943" t="s">
        <v>215</v>
      </c>
      <c r="P2943" t="s">
        <v>215</v>
      </c>
      <c r="Q2943" t="s">
        <v>215</v>
      </c>
      <c r="R2943" t="s">
        <v>215</v>
      </c>
      <c r="S2943">
        <v>35</v>
      </c>
      <c r="T2943">
        <v>15700</v>
      </c>
      <c r="U2943">
        <v>22300</v>
      </c>
      <c r="V2943">
        <v>27700</v>
      </c>
      <c r="W2943">
        <v>60</v>
      </c>
      <c r="X2943">
        <v>0</v>
      </c>
      <c r="Y2943">
        <v>60</v>
      </c>
      <c r="Z2943">
        <v>7.2</v>
      </c>
      <c r="AA2943">
        <v>8.3000000000000007</v>
      </c>
      <c r="AB2943">
        <v>60.6</v>
      </c>
      <c r="AC2943">
        <v>76.3</v>
      </c>
      <c r="AD2943">
        <v>84.6</v>
      </c>
    </row>
    <row r="2944" spans="1:30" x14ac:dyDescent="0.25">
      <c r="A2944" t="str">
        <f t="shared" si="45"/>
        <v>2017/20181MaleMathematical sciencesNot known</v>
      </c>
      <c r="B2944" t="s">
        <v>218</v>
      </c>
      <c r="C2944" t="s">
        <v>191</v>
      </c>
      <c r="D2944">
        <v>1</v>
      </c>
      <c r="E2944" t="s">
        <v>3</v>
      </c>
      <c r="F2944" t="s">
        <v>155</v>
      </c>
      <c r="G2944" t="s">
        <v>215</v>
      </c>
      <c r="H2944" t="s">
        <v>215</v>
      </c>
      <c r="I2944" t="s">
        <v>215</v>
      </c>
      <c r="J2944" t="s">
        <v>215</v>
      </c>
      <c r="K2944" t="s">
        <v>215</v>
      </c>
      <c r="L2944" t="s">
        <v>215</v>
      </c>
      <c r="M2944" t="s">
        <v>215</v>
      </c>
      <c r="N2944" t="s">
        <v>2</v>
      </c>
      <c r="O2944" t="s">
        <v>215</v>
      </c>
      <c r="P2944" t="s">
        <v>215</v>
      </c>
      <c r="Q2944" t="s">
        <v>215</v>
      </c>
      <c r="R2944" t="s">
        <v>215</v>
      </c>
      <c r="S2944">
        <v>85</v>
      </c>
      <c r="T2944">
        <v>17500</v>
      </c>
      <c r="U2944">
        <v>23400</v>
      </c>
      <c r="V2944">
        <v>30700</v>
      </c>
      <c r="W2944">
        <v>180</v>
      </c>
      <c r="X2944">
        <v>8.3000000000000007</v>
      </c>
      <c r="Y2944">
        <v>165</v>
      </c>
      <c r="Z2944">
        <v>7.1</v>
      </c>
      <c r="AA2944">
        <v>7.7</v>
      </c>
      <c r="AB2944">
        <v>52.1</v>
      </c>
      <c r="AC2944">
        <v>74.400000000000006</v>
      </c>
      <c r="AD2944">
        <v>85.2</v>
      </c>
    </row>
    <row r="2945" spans="1:30" x14ac:dyDescent="0.25">
      <c r="A2945" t="str">
        <f t="shared" si="45"/>
        <v>2017/20181MaleMedia, journalism and communications4 As or more</v>
      </c>
      <c r="B2945" t="s">
        <v>218</v>
      </c>
      <c r="C2945" t="s">
        <v>191</v>
      </c>
      <c r="D2945">
        <v>1</v>
      </c>
      <c r="E2945" t="s">
        <v>3</v>
      </c>
      <c r="F2945" t="s">
        <v>227</v>
      </c>
      <c r="G2945" t="s">
        <v>215</v>
      </c>
      <c r="H2945" t="s">
        <v>215</v>
      </c>
      <c r="I2945" t="s">
        <v>215</v>
      </c>
      <c r="J2945" t="s">
        <v>215</v>
      </c>
      <c r="K2945" t="s">
        <v>215</v>
      </c>
      <c r="L2945" t="s">
        <v>215</v>
      </c>
      <c r="M2945" t="s">
        <v>215</v>
      </c>
      <c r="N2945" t="s">
        <v>236</v>
      </c>
      <c r="O2945" t="s">
        <v>215</v>
      </c>
      <c r="P2945" t="s">
        <v>215</v>
      </c>
      <c r="Q2945" t="s">
        <v>215</v>
      </c>
      <c r="R2945" t="s">
        <v>215</v>
      </c>
      <c r="S2945" t="s">
        <v>216</v>
      </c>
      <c r="T2945" t="s">
        <v>216</v>
      </c>
      <c r="U2945" t="s">
        <v>216</v>
      </c>
      <c r="V2945" t="s">
        <v>216</v>
      </c>
      <c r="W2945">
        <v>5</v>
      </c>
      <c r="X2945">
        <v>0</v>
      </c>
      <c r="Y2945">
        <v>5</v>
      </c>
      <c r="Z2945">
        <v>0</v>
      </c>
      <c r="AA2945">
        <v>0</v>
      </c>
      <c r="AB2945">
        <v>74.3</v>
      </c>
      <c r="AC2945">
        <v>82.8</v>
      </c>
      <c r="AD2945">
        <v>100</v>
      </c>
    </row>
    <row r="2946" spans="1:30" x14ac:dyDescent="0.25">
      <c r="A2946" t="str">
        <f t="shared" si="45"/>
        <v>2017/20181MaleMedia, journalism and communications360 points</v>
      </c>
      <c r="B2946" t="s">
        <v>218</v>
      </c>
      <c r="C2946" t="s">
        <v>191</v>
      </c>
      <c r="D2946">
        <v>1</v>
      </c>
      <c r="E2946" t="s">
        <v>3</v>
      </c>
      <c r="F2946" t="s">
        <v>227</v>
      </c>
      <c r="G2946" t="s">
        <v>215</v>
      </c>
      <c r="H2946" t="s">
        <v>215</v>
      </c>
      <c r="I2946" t="s">
        <v>215</v>
      </c>
      <c r="J2946" t="s">
        <v>215</v>
      </c>
      <c r="K2946" t="s">
        <v>215</v>
      </c>
      <c r="L2946" t="s">
        <v>215</v>
      </c>
      <c r="M2946" t="s">
        <v>215</v>
      </c>
      <c r="N2946" t="s">
        <v>102</v>
      </c>
      <c r="O2946" t="s">
        <v>215</v>
      </c>
      <c r="P2946" t="s">
        <v>215</v>
      </c>
      <c r="Q2946" t="s">
        <v>215</v>
      </c>
      <c r="R2946" t="s">
        <v>215</v>
      </c>
      <c r="S2946">
        <v>20</v>
      </c>
      <c r="T2946">
        <v>10200</v>
      </c>
      <c r="U2946">
        <v>18200</v>
      </c>
      <c r="V2946">
        <v>24500</v>
      </c>
      <c r="W2946">
        <v>30</v>
      </c>
      <c r="X2946">
        <v>0</v>
      </c>
      <c r="Y2946">
        <v>30</v>
      </c>
      <c r="Z2946">
        <v>3.3</v>
      </c>
      <c r="AA2946">
        <v>12.6</v>
      </c>
      <c r="AB2946">
        <v>65.900000000000006</v>
      </c>
      <c r="AC2946">
        <v>70.900000000000006</v>
      </c>
      <c r="AD2946">
        <v>84.1</v>
      </c>
    </row>
    <row r="2947" spans="1:30" x14ac:dyDescent="0.25">
      <c r="A2947" t="str">
        <f t="shared" si="45"/>
        <v>2017/20181MaleMedia, journalism and communications300-359 points</v>
      </c>
      <c r="B2947" t="s">
        <v>218</v>
      </c>
      <c r="C2947" t="s">
        <v>191</v>
      </c>
      <c r="D2947">
        <v>1</v>
      </c>
      <c r="E2947" t="s">
        <v>3</v>
      </c>
      <c r="F2947" t="s">
        <v>227</v>
      </c>
      <c r="G2947" t="s">
        <v>215</v>
      </c>
      <c r="H2947" t="s">
        <v>215</v>
      </c>
      <c r="I2947" t="s">
        <v>215</v>
      </c>
      <c r="J2947" t="s">
        <v>215</v>
      </c>
      <c r="K2947" t="s">
        <v>215</v>
      </c>
      <c r="L2947" t="s">
        <v>215</v>
      </c>
      <c r="M2947" t="s">
        <v>215</v>
      </c>
      <c r="N2947" t="s">
        <v>103</v>
      </c>
      <c r="O2947" t="s">
        <v>215</v>
      </c>
      <c r="P2947" t="s">
        <v>215</v>
      </c>
      <c r="Q2947" t="s">
        <v>215</v>
      </c>
      <c r="R2947" t="s">
        <v>215</v>
      </c>
      <c r="S2947">
        <v>235</v>
      </c>
      <c r="T2947">
        <v>12400</v>
      </c>
      <c r="U2947">
        <v>17900</v>
      </c>
      <c r="V2947">
        <v>22600</v>
      </c>
      <c r="W2947">
        <v>355</v>
      </c>
      <c r="X2947">
        <v>0</v>
      </c>
      <c r="Y2947">
        <v>355</v>
      </c>
      <c r="Z2947">
        <v>5.3</v>
      </c>
      <c r="AA2947">
        <v>12</v>
      </c>
      <c r="AB2947">
        <v>68.400000000000006</v>
      </c>
      <c r="AC2947">
        <v>77.7</v>
      </c>
      <c r="AD2947">
        <v>82.7</v>
      </c>
    </row>
    <row r="2948" spans="1:30" x14ac:dyDescent="0.25">
      <c r="A2948" t="str">
        <f t="shared" ref="A2948:A3011" si="46">B2948&amp;D2948&amp;E2948&amp;F2948&amp;N2948</f>
        <v>2017/20181MaleMedia, journalism and communications240-299 points</v>
      </c>
      <c r="B2948" t="s">
        <v>218</v>
      </c>
      <c r="C2948" t="s">
        <v>191</v>
      </c>
      <c r="D2948">
        <v>1</v>
      </c>
      <c r="E2948" t="s">
        <v>3</v>
      </c>
      <c r="F2948" t="s">
        <v>227</v>
      </c>
      <c r="G2948" t="s">
        <v>215</v>
      </c>
      <c r="H2948" t="s">
        <v>215</v>
      </c>
      <c r="I2948" t="s">
        <v>215</v>
      </c>
      <c r="J2948" t="s">
        <v>215</v>
      </c>
      <c r="K2948" t="s">
        <v>215</v>
      </c>
      <c r="L2948" t="s">
        <v>215</v>
      </c>
      <c r="M2948" t="s">
        <v>215</v>
      </c>
      <c r="N2948" t="s">
        <v>104</v>
      </c>
      <c r="O2948" t="s">
        <v>215</v>
      </c>
      <c r="P2948" t="s">
        <v>215</v>
      </c>
      <c r="Q2948" t="s">
        <v>215</v>
      </c>
      <c r="R2948" t="s">
        <v>215</v>
      </c>
      <c r="S2948">
        <v>430</v>
      </c>
      <c r="T2948">
        <v>12000</v>
      </c>
      <c r="U2948">
        <v>16800</v>
      </c>
      <c r="V2948">
        <v>20100</v>
      </c>
      <c r="W2948">
        <v>675</v>
      </c>
      <c r="X2948">
        <v>0</v>
      </c>
      <c r="Y2948">
        <v>675</v>
      </c>
      <c r="Z2948">
        <v>6.2</v>
      </c>
      <c r="AA2948">
        <v>13.4</v>
      </c>
      <c r="AB2948">
        <v>66.2</v>
      </c>
      <c r="AC2948">
        <v>75.5</v>
      </c>
      <c r="AD2948">
        <v>80.400000000000006</v>
      </c>
    </row>
    <row r="2949" spans="1:30" x14ac:dyDescent="0.25">
      <c r="A2949" t="str">
        <f t="shared" si="46"/>
        <v>2017/20181MaleMedia, journalism and communications180-239 points</v>
      </c>
      <c r="B2949" t="s">
        <v>218</v>
      </c>
      <c r="C2949" t="s">
        <v>191</v>
      </c>
      <c r="D2949">
        <v>1</v>
      </c>
      <c r="E2949" t="s">
        <v>3</v>
      </c>
      <c r="F2949" t="s">
        <v>227</v>
      </c>
      <c r="G2949" t="s">
        <v>215</v>
      </c>
      <c r="H2949" t="s">
        <v>215</v>
      </c>
      <c r="I2949" t="s">
        <v>215</v>
      </c>
      <c r="J2949" t="s">
        <v>215</v>
      </c>
      <c r="K2949" t="s">
        <v>215</v>
      </c>
      <c r="L2949" t="s">
        <v>215</v>
      </c>
      <c r="M2949" t="s">
        <v>215</v>
      </c>
      <c r="N2949" t="s">
        <v>136</v>
      </c>
      <c r="O2949" t="s">
        <v>215</v>
      </c>
      <c r="P2949" t="s">
        <v>215</v>
      </c>
      <c r="Q2949" t="s">
        <v>215</v>
      </c>
      <c r="R2949" t="s">
        <v>215</v>
      </c>
      <c r="S2949">
        <v>275</v>
      </c>
      <c r="T2949">
        <v>11300</v>
      </c>
      <c r="U2949">
        <v>15700</v>
      </c>
      <c r="V2949">
        <v>18600</v>
      </c>
      <c r="W2949">
        <v>400</v>
      </c>
      <c r="X2949">
        <v>0</v>
      </c>
      <c r="Y2949">
        <v>400</v>
      </c>
      <c r="Z2949">
        <v>4</v>
      </c>
      <c r="AA2949">
        <v>13</v>
      </c>
      <c r="AB2949">
        <v>70.2</v>
      </c>
      <c r="AC2949">
        <v>79.8</v>
      </c>
      <c r="AD2949">
        <v>83</v>
      </c>
    </row>
    <row r="2950" spans="1:30" x14ac:dyDescent="0.25">
      <c r="A2950" t="str">
        <f t="shared" si="46"/>
        <v>2017/20181MaleMedia, journalism and communicationsBelow 180 points</v>
      </c>
      <c r="B2950" t="s">
        <v>218</v>
      </c>
      <c r="C2950" t="s">
        <v>191</v>
      </c>
      <c r="D2950">
        <v>1</v>
      </c>
      <c r="E2950" t="s">
        <v>3</v>
      </c>
      <c r="F2950" t="s">
        <v>227</v>
      </c>
      <c r="G2950" t="s">
        <v>215</v>
      </c>
      <c r="H2950" t="s">
        <v>215</v>
      </c>
      <c r="I2950" t="s">
        <v>215</v>
      </c>
      <c r="J2950" t="s">
        <v>215</v>
      </c>
      <c r="K2950" t="s">
        <v>215</v>
      </c>
      <c r="L2950" t="s">
        <v>215</v>
      </c>
      <c r="M2950" t="s">
        <v>215</v>
      </c>
      <c r="N2950" t="s">
        <v>135</v>
      </c>
      <c r="O2950" t="s">
        <v>215</v>
      </c>
      <c r="P2950" t="s">
        <v>215</v>
      </c>
      <c r="Q2950" t="s">
        <v>215</v>
      </c>
      <c r="R2950" t="s">
        <v>215</v>
      </c>
      <c r="S2950">
        <v>30</v>
      </c>
      <c r="T2950">
        <v>8800</v>
      </c>
      <c r="U2950">
        <v>15000</v>
      </c>
      <c r="V2950">
        <v>20800</v>
      </c>
      <c r="W2950">
        <v>45</v>
      </c>
      <c r="X2950">
        <v>0</v>
      </c>
      <c r="Y2950">
        <v>45</v>
      </c>
      <c r="Z2950">
        <v>8.6</v>
      </c>
      <c r="AA2950">
        <v>15.1</v>
      </c>
      <c r="AB2950">
        <v>67.900000000000006</v>
      </c>
      <c r="AC2950">
        <v>74.099999999999994</v>
      </c>
      <c r="AD2950">
        <v>76.3</v>
      </c>
    </row>
    <row r="2951" spans="1:30" x14ac:dyDescent="0.25">
      <c r="A2951" t="str">
        <f t="shared" si="46"/>
        <v>2017/20181MaleMedia, journalism and communications1 or 2 A level passes</v>
      </c>
      <c r="B2951" t="s">
        <v>218</v>
      </c>
      <c r="C2951" t="s">
        <v>191</v>
      </c>
      <c r="D2951">
        <v>1</v>
      </c>
      <c r="E2951" t="s">
        <v>3</v>
      </c>
      <c r="F2951" t="s">
        <v>227</v>
      </c>
      <c r="G2951" t="s">
        <v>215</v>
      </c>
      <c r="H2951" t="s">
        <v>215</v>
      </c>
      <c r="I2951" t="s">
        <v>215</v>
      </c>
      <c r="J2951" t="s">
        <v>215</v>
      </c>
      <c r="K2951" t="s">
        <v>215</v>
      </c>
      <c r="L2951" t="s">
        <v>215</v>
      </c>
      <c r="M2951" t="s">
        <v>215</v>
      </c>
      <c r="N2951" t="s">
        <v>105</v>
      </c>
      <c r="O2951" t="s">
        <v>215</v>
      </c>
      <c r="P2951" t="s">
        <v>215</v>
      </c>
      <c r="Q2951" t="s">
        <v>215</v>
      </c>
      <c r="R2951" t="s">
        <v>215</v>
      </c>
      <c r="S2951">
        <v>230</v>
      </c>
      <c r="T2951">
        <v>11800</v>
      </c>
      <c r="U2951">
        <v>16800</v>
      </c>
      <c r="V2951">
        <v>20100</v>
      </c>
      <c r="W2951">
        <v>345</v>
      </c>
      <c r="X2951">
        <v>0</v>
      </c>
      <c r="Y2951">
        <v>345</v>
      </c>
      <c r="Z2951">
        <v>7.6</v>
      </c>
      <c r="AA2951">
        <v>13.2</v>
      </c>
      <c r="AB2951">
        <v>68.8</v>
      </c>
      <c r="AC2951">
        <v>75.400000000000006</v>
      </c>
      <c r="AD2951">
        <v>79.2</v>
      </c>
    </row>
    <row r="2952" spans="1:30" x14ac:dyDescent="0.25">
      <c r="A2952" t="str">
        <f t="shared" si="46"/>
        <v>2017/20181MaleMedia, journalism and communicationsBTEC</v>
      </c>
      <c r="B2952" t="s">
        <v>218</v>
      </c>
      <c r="C2952" t="s">
        <v>191</v>
      </c>
      <c r="D2952">
        <v>1</v>
      </c>
      <c r="E2952" t="s">
        <v>3</v>
      </c>
      <c r="F2952" t="s">
        <v>227</v>
      </c>
      <c r="G2952" t="s">
        <v>215</v>
      </c>
      <c r="H2952" t="s">
        <v>215</v>
      </c>
      <c r="I2952" t="s">
        <v>215</v>
      </c>
      <c r="J2952" t="s">
        <v>215</v>
      </c>
      <c r="K2952" t="s">
        <v>215</v>
      </c>
      <c r="L2952" t="s">
        <v>215</v>
      </c>
      <c r="M2952" t="s">
        <v>215</v>
      </c>
      <c r="N2952" t="s">
        <v>106</v>
      </c>
      <c r="O2952" t="s">
        <v>215</v>
      </c>
      <c r="P2952" t="s">
        <v>215</v>
      </c>
      <c r="Q2952" t="s">
        <v>215</v>
      </c>
      <c r="R2952" t="s">
        <v>215</v>
      </c>
      <c r="S2952">
        <v>480</v>
      </c>
      <c r="T2952">
        <v>11000</v>
      </c>
      <c r="U2952">
        <v>15300</v>
      </c>
      <c r="V2952">
        <v>19300</v>
      </c>
      <c r="W2952">
        <v>665</v>
      </c>
      <c r="X2952">
        <v>0</v>
      </c>
      <c r="Y2952">
        <v>665</v>
      </c>
      <c r="Z2952">
        <v>6</v>
      </c>
      <c r="AA2952">
        <v>10</v>
      </c>
      <c r="AB2952">
        <v>74.3</v>
      </c>
      <c r="AC2952">
        <v>79.599999999999994</v>
      </c>
      <c r="AD2952">
        <v>84</v>
      </c>
    </row>
    <row r="2953" spans="1:30" x14ac:dyDescent="0.25">
      <c r="A2953" t="str">
        <f t="shared" si="46"/>
        <v>2017/20181MaleMedia, journalism and communicationsOther</v>
      </c>
      <c r="B2953" t="s">
        <v>218</v>
      </c>
      <c r="C2953" t="s">
        <v>191</v>
      </c>
      <c r="D2953">
        <v>1</v>
      </c>
      <c r="E2953" t="s">
        <v>3</v>
      </c>
      <c r="F2953" t="s">
        <v>227</v>
      </c>
      <c r="G2953" t="s">
        <v>215</v>
      </c>
      <c r="H2953" t="s">
        <v>215</v>
      </c>
      <c r="I2953" t="s">
        <v>215</v>
      </c>
      <c r="J2953" t="s">
        <v>215</v>
      </c>
      <c r="K2953" t="s">
        <v>215</v>
      </c>
      <c r="L2953" t="s">
        <v>215</v>
      </c>
      <c r="M2953" t="s">
        <v>215</v>
      </c>
      <c r="N2953" t="s">
        <v>27</v>
      </c>
      <c r="O2953" t="s">
        <v>215</v>
      </c>
      <c r="P2953" t="s">
        <v>215</v>
      </c>
      <c r="Q2953" t="s">
        <v>215</v>
      </c>
      <c r="R2953" t="s">
        <v>215</v>
      </c>
      <c r="S2953">
        <v>130</v>
      </c>
      <c r="T2953">
        <v>12000</v>
      </c>
      <c r="U2953">
        <v>16400</v>
      </c>
      <c r="V2953">
        <v>19300</v>
      </c>
      <c r="W2953">
        <v>190</v>
      </c>
      <c r="X2953">
        <v>0</v>
      </c>
      <c r="Y2953">
        <v>190</v>
      </c>
      <c r="Z2953">
        <v>3.7</v>
      </c>
      <c r="AA2953">
        <v>8.9</v>
      </c>
      <c r="AB2953">
        <v>73.7</v>
      </c>
      <c r="AC2953">
        <v>83.3</v>
      </c>
      <c r="AD2953">
        <v>87.4</v>
      </c>
    </row>
    <row r="2954" spans="1:30" x14ac:dyDescent="0.25">
      <c r="A2954" t="str">
        <f t="shared" si="46"/>
        <v>2017/20181MaleMedia, journalism and communicationsNot known</v>
      </c>
      <c r="B2954" t="s">
        <v>218</v>
      </c>
      <c r="C2954" t="s">
        <v>191</v>
      </c>
      <c r="D2954">
        <v>1</v>
      </c>
      <c r="E2954" t="s">
        <v>3</v>
      </c>
      <c r="F2954" t="s">
        <v>227</v>
      </c>
      <c r="G2954" t="s">
        <v>215</v>
      </c>
      <c r="H2954" t="s">
        <v>215</v>
      </c>
      <c r="I2954" t="s">
        <v>215</v>
      </c>
      <c r="J2954" t="s">
        <v>215</v>
      </c>
      <c r="K2954" t="s">
        <v>215</v>
      </c>
      <c r="L2954" t="s">
        <v>215</v>
      </c>
      <c r="M2954" t="s">
        <v>215</v>
      </c>
      <c r="N2954" t="s">
        <v>2</v>
      </c>
      <c r="O2954" t="s">
        <v>215</v>
      </c>
      <c r="P2954" t="s">
        <v>215</v>
      </c>
      <c r="Q2954" t="s">
        <v>215</v>
      </c>
      <c r="R2954" t="s">
        <v>215</v>
      </c>
      <c r="S2954">
        <v>105</v>
      </c>
      <c r="T2954">
        <v>9500</v>
      </c>
      <c r="U2954">
        <v>15700</v>
      </c>
      <c r="V2954">
        <v>19000</v>
      </c>
      <c r="W2954">
        <v>230</v>
      </c>
      <c r="X2954">
        <v>24.6</v>
      </c>
      <c r="Y2954">
        <v>175</v>
      </c>
      <c r="Z2954">
        <v>8</v>
      </c>
      <c r="AA2954">
        <v>17.399999999999999</v>
      </c>
      <c r="AB2954">
        <v>67.2</v>
      </c>
      <c r="AC2954">
        <v>70</v>
      </c>
      <c r="AD2954">
        <v>74.599999999999994</v>
      </c>
    </row>
    <row r="2955" spans="1:30" x14ac:dyDescent="0.25">
      <c r="A2955" t="str">
        <f t="shared" si="46"/>
        <v>2017/20181MaleMedical sciences4 As or more</v>
      </c>
      <c r="B2955" t="s">
        <v>218</v>
      </c>
      <c r="C2955" t="s">
        <v>191</v>
      </c>
      <c r="D2955">
        <v>1</v>
      </c>
      <c r="E2955" t="s">
        <v>3</v>
      </c>
      <c r="F2955" t="s">
        <v>228</v>
      </c>
      <c r="G2955" t="s">
        <v>215</v>
      </c>
      <c r="H2955" t="s">
        <v>215</v>
      </c>
      <c r="I2955" t="s">
        <v>215</v>
      </c>
      <c r="J2955" t="s">
        <v>215</v>
      </c>
      <c r="K2955" t="s">
        <v>215</v>
      </c>
      <c r="L2955" t="s">
        <v>215</v>
      </c>
      <c r="M2955" t="s">
        <v>215</v>
      </c>
      <c r="N2955" t="s">
        <v>236</v>
      </c>
      <c r="O2955" t="s">
        <v>215</v>
      </c>
      <c r="P2955" t="s">
        <v>215</v>
      </c>
      <c r="Q2955" t="s">
        <v>215</v>
      </c>
      <c r="R2955" t="s">
        <v>215</v>
      </c>
      <c r="S2955" t="s">
        <v>216</v>
      </c>
      <c r="T2955" t="s">
        <v>216</v>
      </c>
      <c r="U2955" t="s">
        <v>216</v>
      </c>
      <c r="V2955" t="s">
        <v>216</v>
      </c>
      <c r="W2955">
        <v>80</v>
      </c>
      <c r="X2955">
        <v>0</v>
      </c>
      <c r="Y2955">
        <v>80</v>
      </c>
      <c r="Z2955">
        <v>0</v>
      </c>
      <c r="AA2955">
        <v>1.3</v>
      </c>
      <c r="AB2955">
        <v>3.8</v>
      </c>
      <c r="AC2955">
        <v>38</v>
      </c>
      <c r="AD2955">
        <v>98.7</v>
      </c>
    </row>
    <row r="2956" spans="1:30" x14ac:dyDescent="0.25">
      <c r="A2956" t="str">
        <f t="shared" si="46"/>
        <v>2017/20181MaleMedical sciences360 points</v>
      </c>
      <c r="B2956" t="s">
        <v>218</v>
      </c>
      <c r="C2956" t="s">
        <v>191</v>
      </c>
      <c r="D2956">
        <v>1</v>
      </c>
      <c r="E2956" t="s">
        <v>3</v>
      </c>
      <c r="F2956" t="s">
        <v>228</v>
      </c>
      <c r="G2956" t="s">
        <v>215</v>
      </c>
      <c r="H2956" t="s">
        <v>215</v>
      </c>
      <c r="I2956" t="s">
        <v>215</v>
      </c>
      <c r="J2956" t="s">
        <v>215</v>
      </c>
      <c r="K2956" t="s">
        <v>215</v>
      </c>
      <c r="L2956" t="s">
        <v>215</v>
      </c>
      <c r="M2956" t="s">
        <v>215</v>
      </c>
      <c r="N2956" t="s">
        <v>102</v>
      </c>
      <c r="O2956" t="s">
        <v>215</v>
      </c>
      <c r="P2956" t="s">
        <v>215</v>
      </c>
      <c r="Q2956" t="s">
        <v>215</v>
      </c>
      <c r="R2956" t="s">
        <v>215</v>
      </c>
      <c r="S2956">
        <v>20</v>
      </c>
      <c r="T2956">
        <v>15000</v>
      </c>
      <c r="U2956">
        <v>20800</v>
      </c>
      <c r="V2956">
        <v>26300</v>
      </c>
      <c r="W2956">
        <v>125</v>
      </c>
      <c r="X2956">
        <v>0</v>
      </c>
      <c r="Y2956">
        <v>125</v>
      </c>
      <c r="Z2956">
        <v>0</v>
      </c>
      <c r="AA2956">
        <v>3.2</v>
      </c>
      <c r="AB2956">
        <v>18.600000000000001</v>
      </c>
      <c r="AC2956">
        <v>50</v>
      </c>
      <c r="AD2956">
        <v>96.8</v>
      </c>
    </row>
    <row r="2957" spans="1:30" x14ac:dyDescent="0.25">
      <c r="A2957" t="str">
        <f t="shared" si="46"/>
        <v>2017/20181MaleMedical sciences300-359 points</v>
      </c>
      <c r="B2957" t="s">
        <v>218</v>
      </c>
      <c r="C2957" t="s">
        <v>191</v>
      </c>
      <c r="D2957">
        <v>1</v>
      </c>
      <c r="E2957" t="s">
        <v>3</v>
      </c>
      <c r="F2957" t="s">
        <v>228</v>
      </c>
      <c r="G2957" t="s">
        <v>215</v>
      </c>
      <c r="H2957" t="s">
        <v>215</v>
      </c>
      <c r="I2957" t="s">
        <v>215</v>
      </c>
      <c r="J2957" t="s">
        <v>215</v>
      </c>
      <c r="K2957" t="s">
        <v>215</v>
      </c>
      <c r="L2957" t="s">
        <v>215</v>
      </c>
      <c r="M2957" t="s">
        <v>215</v>
      </c>
      <c r="N2957" t="s">
        <v>103</v>
      </c>
      <c r="O2957" t="s">
        <v>215</v>
      </c>
      <c r="P2957" t="s">
        <v>215</v>
      </c>
      <c r="Q2957" t="s">
        <v>215</v>
      </c>
      <c r="R2957" t="s">
        <v>215</v>
      </c>
      <c r="S2957">
        <v>115</v>
      </c>
      <c r="T2957">
        <v>17200</v>
      </c>
      <c r="U2957">
        <v>23700</v>
      </c>
      <c r="V2957">
        <v>27700</v>
      </c>
      <c r="W2957">
        <v>260</v>
      </c>
      <c r="X2957">
        <v>0</v>
      </c>
      <c r="Y2957">
        <v>260</v>
      </c>
      <c r="Z2957">
        <v>3.2</v>
      </c>
      <c r="AA2957">
        <v>4.5</v>
      </c>
      <c r="AB2957">
        <v>43.6</v>
      </c>
      <c r="AC2957">
        <v>73.099999999999994</v>
      </c>
      <c r="AD2957">
        <v>92.3</v>
      </c>
    </row>
    <row r="2958" spans="1:30" x14ac:dyDescent="0.25">
      <c r="A2958" t="str">
        <f t="shared" si="46"/>
        <v>2017/20181MaleMedical sciences240-299 points</v>
      </c>
      <c r="B2958" t="s">
        <v>218</v>
      </c>
      <c r="C2958" t="s">
        <v>191</v>
      </c>
      <c r="D2958">
        <v>1</v>
      </c>
      <c r="E2958" t="s">
        <v>3</v>
      </c>
      <c r="F2958" t="s">
        <v>228</v>
      </c>
      <c r="G2958" t="s">
        <v>215</v>
      </c>
      <c r="H2958" t="s">
        <v>215</v>
      </c>
      <c r="I2958" t="s">
        <v>215</v>
      </c>
      <c r="J2958" t="s">
        <v>215</v>
      </c>
      <c r="K2958" t="s">
        <v>215</v>
      </c>
      <c r="L2958" t="s">
        <v>215</v>
      </c>
      <c r="M2958" t="s">
        <v>215</v>
      </c>
      <c r="N2958" t="s">
        <v>104</v>
      </c>
      <c r="O2958" t="s">
        <v>215</v>
      </c>
      <c r="P2958" t="s">
        <v>215</v>
      </c>
      <c r="Q2958" t="s">
        <v>215</v>
      </c>
      <c r="R2958" t="s">
        <v>215</v>
      </c>
      <c r="S2958">
        <v>90</v>
      </c>
      <c r="T2958">
        <v>19700</v>
      </c>
      <c r="U2958">
        <v>25200</v>
      </c>
      <c r="V2958">
        <v>31000</v>
      </c>
      <c r="W2958">
        <v>125</v>
      </c>
      <c r="X2958">
        <v>0</v>
      </c>
      <c r="Y2958">
        <v>125</v>
      </c>
      <c r="Z2958">
        <v>3.2</v>
      </c>
      <c r="AA2958">
        <v>4.4000000000000004</v>
      </c>
      <c r="AB2958">
        <v>71.5</v>
      </c>
      <c r="AC2958">
        <v>88.3</v>
      </c>
      <c r="AD2958">
        <v>92.5</v>
      </c>
    </row>
    <row r="2959" spans="1:30" x14ac:dyDescent="0.25">
      <c r="A2959" t="str">
        <f t="shared" si="46"/>
        <v>2017/20181MaleMedical sciences180-239 points</v>
      </c>
      <c r="B2959" t="s">
        <v>218</v>
      </c>
      <c r="C2959" t="s">
        <v>191</v>
      </c>
      <c r="D2959">
        <v>1</v>
      </c>
      <c r="E2959" t="s">
        <v>3</v>
      </c>
      <c r="F2959" t="s">
        <v>228</v>
      </c>
      <c r="G2959" t="s">
        <v>215</v>
      </c>
      <c r="H2959" t="s">
        <v>215</v>
      </c>
      <c r="I2959" t="s">
        <v>215</v>
      </c>
      <c r="J2959" t="s">
        <v>215</v>
      </c>
      <c r="K2959" t="s">
        <v>215</v>
      </c>
      <c r="L2959" t="s">
        <v>215</v>
      </c>
      <c r="M2959" t="s">
        <v>215</v>
      </c>
      <c r="N2959" t="s">
        <v>136</v>
      </c>
      <c r="O2959" t="s">
        <v>215</v>
      </c>
      <c r="P2959" t="s">
        <v>215</v>
      </c>
      <c r="Q2959" t="s">
        <v>215</v>
      </c>
      <c r="R2959" t="s">
        <v>215</v>
      </c>
      <c r="S2959">
        <v>15</v>
      </c>
      <c r="T2959">
        <v>20800</v>
      </c>
      <c r="U2959">
        <v>23000</v>
      </c>
      <c r="V2959">
        <v>26600</v>
      </c>
      <c r="W2959">
        <v>30</v>
      </c>
      <c r="X2959">
        <v>0</v>
      </c>
      <c r="Y2959">
        <v>30</v>
      </c>
      <c r="Z2959">
        <v>3.6</v>
      </c>
      <c r="AA2959">
        <v>0</v>
      </c>
      <c r="AB2959">
        <v>60</v>
      </c>
      <c r="AC2959">
        <v>87.3</v>
      </c>
      <c r="AD2959">
        <v>96.4</v>
      </c>
    </row>
    <row r="2960" spans="1:30" x14ac:dyDescent="0.25">
      <c r="A2960" t="str">
        <f t="shared" si="46"/>
        <v>2017/20181MaleMedical sciencesBelow 180 points</v>
      </c>
      <c r="B2960" t="s">
        <v>218</v>
      </c>
      <c r="C2960" t="s">
        <v>191</v>
      </c>
      <c r="D2960">
        <v>1</v>
      </c>
      <c r="E2960" t="s">
        <v>3</v>
      </c>
      <c r="F2960" t="s">
        <v>228</v>
      </c>
      <c r="G2960" t="s">
        <v>215</v>
      </c>
      <c r="H2960" t="s">
        <v>215</v>
      </c>
      <c r="I2960" t="s">
        <v>215</v>
      </c>
      <c r="J2960" t="s">
        <v>215</v>
      </c>
      <c r="K2960" t="s">
        <v>215</v>
      </c>
      <c r="L2960" t="s">
        <v>215</v>
      </c>
      <c r="M2960" t="s">
        <v>215</v>
      </c>
      <c r="N2960" t="s">
        <v>135</v>
      </c>
      <c r="O2960" t="s">
        <v>215</v>
      </c>
      <c r="P2960" t="s">
        <v>215</v>
      </c>
      <c r="Q2960" t="s">
        <v>215</v>
      </c>
      <c r="R2960" t="s">
        <v>215</v>
      </c>
      <c r="S2960" t="s">
        <v>216</v>
      </c>
      <c r="T2960" t="s">
        <v>216</v>
      </c>
      <c r="U2960" t="s">
        <v>216</v>
      </c>
      <c r="V2960" t="s">
        <v>216</v>
      </c>
      <c r="W2960">
        <v>5</v>
      </c>
      <c r="X2960">
        <v>0</v>
      </c>
      <c r="Y2960">
        <v>5</v>
      </c>
      <c r="Z2960">
        <v>0</v>
      </c>
      <c r="AA2960">
        <v>25</v>
      </c>
      <c r="AB2960">
        <v>75</v>
      </c>
      <c r="AC2960">
        <v>75</v>
      </c>
      <c r="AD2960">
        <v>75</v>
      </c>
    </row>
    <row r="2961" spans="1:30" x14ac:dyDescent="0.25">
      <c r="A2961" t="str">
        <f t="shared" si="46"/>
        <v>2017/20181MaleMedical sciences1 or 2 A level passes</v>
      </c>
      <c r="B2961" t="s">
        <v>218</v>
      </c>
      <c r="C2961" t="s">
        <v>191</v>
      </c>
      <c r="D2961">
        <v>1</v>
      </c>
      <c r="E2961" t="s">
        <v>3</v>
      </c>
      <c r="F2961" t="s">
        <v>228</v>
      </c>
      <c r="G2961" t="s">
        <v>215</v>
      </c>
      <c r="H2961" t="s">
        <v>215</v>
      </c>
      <c r="I2961" t="s">
        <v>215</v>
      </c>
      <c r="J2961" t="s">
        <v>215</v>
      </c>
      <c r="K2961" t="s">
        <v>215</v>
      </c>
      <c r="L2961" t="s">
        <v>215</v>
      </c>
      <c r="M2961" t="s">
        <v>215</v>
      </c>
      <c r="N2961" t="s">
        <v>105</v>
      </c>
      <c r="O2961" t="s">
        <v>215</v>
      </c>
      <c r="P2961" t="s">
        <v>215</v>
      </c>
      <c r="Q2961" t="s">
        <v>215</v>
      </c>
      <c r="R2961" t="s">
        <v>215</v>
      </c>
      <c r="S2961">
        <v>20</v>
      </c>
      <c r="T2961">
        <v>22600</v>
      </c>
      <c r="U2961">
        <v>25700</v>
      </c>
      <c r="V2961">
        <v>28800</v>
      </c>
      <c r="W2961">
        <v>20</v>
      </c>
      <c r="X2961">
        <v>0</v>
      </c>
      <c r="Y2961">
        <v>20</v>
      </c>
      <c r="Z2961">
        <v>4.7</v>
      </c>
      <c r="AA2961">
        <v>9.3000000000000007</v>
      </c>
      <c r="AB2961">
        <v>83.7</v>
      </c>
      <c r="AC2961">
        <v>83.7</v>
      </c>
      <c r="AD2961">
        <v>86</v>
      </c>
    </row>
    <row r="2962" spans="1:30" x14ac:dyDescent="0.25">
      <c r="A2962" t="str">
        <f t="shared" si="46"/>
        <v>2017/20181MaleMedical sciencesBTEC</v>
      </c>
      <c r="B2962" t="s">
        <v>218</v>
      </c>
      <c r="C2962" t="s">
        <v>191</v>
      </c>
      <c r="D2962">
        <v>1</v>
      </c>
      <c r="E2962" t="s">
        <v>3</v>
      </c>
      <c r="F2962" t="s">
        <v>228</v>
      </c>
      <c r="G2962" t="s">
        <v>215</v>
      </c>
      <c r="H2962" t="s">
        <v>215</v>
      </c>
      <c r="I2962" t="s">
        <v>215</v>
      </c>
      <c r="J2962" t="s">
        <v>215</v>
      </c>
      <c r="K2962" t="s">
        <v>215</v>
      </c>
      <c r="L2962" t="s">
        <v>215</v>
      </c>
      <c r="M2962" t="s">
        <v>215</v>
      </c>
      <c r="N2962" t="s">
        <v>106</v>
      </c>
      <c r="O2962" t="s">
        <v>215</v>
      </c>
      <c r="P2962" t="s">
        <v>215</v>
      </c>
      <c r="Q2962" t="s">
        <v>215</v>
      </c>
      <c r="R2962" t="s">
        <v>215</v>
      </c>
      <c r="S2962">
        <v>40</v>
      </c>
      <c r="T2962">
        <v>21900</v>
      </c>
      <c r="U2962">
        <v>24800</v>
      </c>
      <c r="V2962">
        <v>31400</v>
      </c>
      <c r="W2962">
        <v>50</v>
      </c>
      <c r="X2962">
        <v>0</v>
      </c>
      <c r="Y2962">
        <v>50</v>
      </c>
      <c r="Z2962">
        <v>2.7</v>
      </c>
      <c r="AA2962">
        <v>0</v>
      </c>
      <c r="AB2962">
        <v>82</v>
      </c>
      <c r="AC2962">
        <v>94.2</v>
      </c>
      <c r="AD2962">
        <v>97.3</v>
      </c>
    </row>
    <row r="2963" spans="1:30" x14ac:dyDescent="0.25">
      <c r="A2963" t="str">
        <f t="shared" si="46"/>
        <v>2017/20181MaleMedical sciencesOther</v>
      </c>
      <c r="B2963" t="s">
        <v>218</v>
      </c>
      <c r="C2963" t="s">
        <v>191</v>
      </c>
      <c r="D2963">
        <v>1</v>
      </c>
      <c r="E2963" t="s">
        <v>3</v>
      </c>
      <c r="F2963" t="s">
        <v>228</v>
      </c>
      <c r="G2963" t="s">
        <v>215</v>
      </c>
      <c r="H2963" t="s">
        <v>215</v>
      </c>
      <c r="I2963" t="s">
        <v>215</v>
      </c>
      <c r="J2963" t="s">
        <v>215</v>
      </c>
      <c r="K2963" t="s">
        <v>215</v>
      </c>
      <c r="L2963" t="s">
        <v>215</v>
      </c>
      <c r="M2963" t="s">
        <v>215</v>
      </c>
      <c r="N2963" t="s">
        <v>27</v>
      </c>
      <c r="O2963" t="s">
        <v>215</v>
      </c>
      <c r="P2963" t="s">
        <v>215</v>
      </c>
      <c r="Q2963" t="s">
        <v>215</v>
      </c>
      <c r="R2963" t="s">
        <v>215</v>
      </c>
      <c r="S2963">
        <v>10</v>
      </c>
      <c r="T2963">
        <v>18200</v>
      </c>
      <c r="U2963">
        <v>23000</v>
      </c>
      <c r="V2963">
        <v>24800</v>
      </c>
      <c r="W2963">
        <v>30</v>
      </c>
      <c r="X2963">
        <v>0</v>
      </c>
      <c r="Y2963">
        <v>30</v>
      </c>
      <c r="Z2963">
        <v>6.8</v>
      </c>
      <c r="AA2963">
        <v>6.8</v>
      </c>
      <c r="AB2963">
        <v>37.9</v>
      </c>
      <c r="AC2963">
        <v>61.6</v>
      </c>
      <c r="AD2963">
        <v>86.4</v>
      </c>
    </row>
    <row r="2964" spans="1:30" x14ac:dyDescent="0.25">
      <c r="A2964" t="str">
        <f t="shared" si="46"/>
        <v>2017/20181MaleMedical sciencesNot known</v>
      </c>
      <c r="B2964" t="s">
        <v>218</v>
      </c>
      <c r="C2964" t="s">
        <v>191</v>
      </c>
      <c r="D2964">
        <v>1</v>
      </c>
      <c r="E2964" t="s">
        <v>3</v>
      </c>
      <c r="F2964" t="s">
        <v>228</v>
      </c>
      <c r="G2964" t="s">
        <v>215</v>
      </c>
      <c r="H2964" t="s">
        <v>215</v>
      </c>
      <c r="I2964" t="s">
        <v>215</v>
      </c>
      <c r="J2964" t="s">
        <v>215</v>
      </c>
      <c r="K2964" t="s">
        <v>215</v>
      </c>
      <c r="L2964" t="s">
        <v>215</v>
      </c>
      <c r="M2964" t="s">
        <v>215</v>
      </c>
      <c r="N2964" t="s">
        <v>2</v>
      </c>
      <c r="O2964" t="s">
        <v>215</v>
      </c>
      <c r="P2964" t="s">
        <v>215</v>
      </c>
      <c r="Q2964" t="s">
        <v>215</v>
      </c>
      <c r="R2964" t="s">
        <v>215</v>
      </c>
      <c r="S2964">
        <v>20</v>
      </c>
      <c r="T2964">
        <v>19700</v>
      </c>
      <c r="U2964">
        <v>21900</v>
      </c>
      <c r="V2964">
        <v>26600</v>
      </c>
      <c r="W2964">
        <v>65</v>
      </c>
      <c r="X2964">
        <v>4.7</v>
      </c>
      <c r="Y2964">
        <v>60</v>
      </c>
      <c r="Z2964">
        <v>4.9000000000000004</v>
      </c>
      <c r="AA2964">
        <v>0</v>
      </c>
      <c r="AB2964">
        <v>38.1</v>
      </c>
      <c r="AC2964">
        <v>56.9</v>
      </c>
      <c r="AD2964">
        <v>95.1</v>
      </c>
    </row>
    <row r="2965" spans="1:30" x14ac:dyDescent="0.25">
      <c r="A2965" t="str">
        <f t="shared" si="46"/>
        <v>2017/20181MaleMedicine and dentistry4 As or more</v>
      </c>
      <c r="B2965" t="s">
        <v>218</v>
      </c>
      <c r="C2965" t="s">
        <v>191</v>
      </c>
      <c r="D2965">
        <v>1</v>
      </c>
      <c r="E2965" t="s">
        <v>3</v>
      </c>
      <c r="F2965" t="s">
        <v>138</v>
      </c>
      <c r="G2965" t="s">
        <v>215</v>
      </c>
      <c r="H2965" t="s">
        <v>215</v>
      </c>
      <c r="I2965" t="s">
        <v>215</v>
      </c>
      <c r="J2965" t="s">
        <v>215</v>
      </c>
      <c r="K2965" t="s">
        <v>215</v>
      </c>
      <c r="L2965" t="s">
        <v>215</v>
      </c>
      <c r="M2965" t="s">
        <v>215</v>
      </c>
      <c r="N2965" t="s">
        <v>236</v>
      </c>
      <c r="O2965" t="s">
        <v>215</v>
      </c>
      <c r="P2965" t="s">
        <v>215</v>
      </c>
      <c r="Q2965" t="s">
        <v>215</v>
      </c>
      <c r="R2965" t="s">
        <v>215</v>
      </c>
      <c r="S2965">
        <v>535</v>
      </c>
      <c r="T2965">
        <v>34300</v>
      </c>
      <c r="U2965">
        <v>36500</v>
      </c>
      <c r="V2965">
        <v>39100</v>
      </c>
      <c r="W2965">
        <v>770</v>
      </c>
      <c r="X2965">
        <v>0</v>
      </c>
      <c r="Y2965">
        <v>770</v>
      </c>
      <c r="Z2965">
        <v>0.9</v>
      </c>
      <c r="AA2965">
        <v>1.2</v>
      </c>
      <c r="AB2965">
        <v>71.099999999999994</v>
      </c>
      <c r="AC2965">
        <v>88.2</v>
      </c>
      <c r="AD2965">
        <v>97.9</v>
      </c>
    </row>
    <row r="2966" spans="1:30" x14ac:dyDescent="0.25">
      <c r="A2966" t="str">
        <f t="shared" si="46"/>
        <v>2017/20181MaleMedicine and dentistry360 points</v>
      </c>
      <c r="B2966" t="s">
        <v>218</v>
      </c>
      <c r="C2966" t="s">
        <v>191</v>
      </c>
      <c r="D2966">
        <v>1</v>
      </c>
      <c r="E2966" t="s">
        <v>3</v>
      </c>
      <c r="F2966" t="s">
        <v>138</v>
      </c>
      <c r="G2966" t="s">
        <v>215</v>
      </c>
      <c r="H2966" t="s">
        <v>215</v>
      </c>
      <c r="I2966" t="s">
        <v>215</v>
      </c>
      <c r="J2966" t="s">
        <v>215</v>
      </c>
      <c r="K2966" t="s">
        <v>215</v>
      </c>
      <c r="L2966" t="s">
        <v>215</v>
      </c>
      <c r="M2966" t="s">
        <v>215</v>
      </c>
      <c r="N2966" t="s">
        <v>102</v>
      </c>
      <c r="O2966" t="s">
        <v>215</v>
      </c>
      <c r="P2966" t="s">
        <v>215</v>
      </c>
      <c r="Q2966" t="s">
        <v>215</v>
      </c>
      <c r="R2966" t="s">
        <v>215</v>
      </c>
      <c r="S2966">
        <v>665</v>
      </c>
      <c r="T2966">
        <v>34700</v>
      </c>
      <c r="U2966">
        <v>36900</v>
      </c>
      <c r="V2966">
        <v>39400</v>
      </c>
      <c r="W2966">
        <v>960</v>
      </c>
      <c r="X2966">
        <v>0</v>
      </c>
      <c r="Y2966">
        <v>960</v>
      </c>
      <c r="Z2966">
        <v>0.7</v>
      </c>
      <c r="AA2966">
        <v>1.7</v>
      </c>
      <c r="AB2966">
        <v>76.8</v>
      </c>
      <c r="AC2966">
        <v>92</v>
      </c>
      <c r="AD2966">
        <v>97.6</v>
      </c>
    </row>
    <row r="2967" spans="1:30" x14ac:dyDescent="0.25">
      <c r="A2967" t="str">
        <f t="shared" si="46"/>
        <v>2017/20181MaleMedicine and dentistry300-359 points</v>
      </c>
      <c r="B2967" t="s">
        <v>218</v>
      </c>
      <c r="C2967" t="s">
        <v>191</v>
      </c>
      <c r="D2967">
        <v>1</v>
      </c>
      <c r="E2967" t="s">
        <v>3</v>
      </c>
      <c r="F2967" t="s">
        <v>138</v>
      </c>
      <c r="G2967" t="s">
        <v>215</v>
      </c>
      <c r="H2967" t="s">
        <v>215</v>
      </c>
      <c r="I2967" t="s">
        <v>215</v>
      </c>
      <c r="J2967" t="s">
        <v>215</v>
      </c>
      <c r="K2967" t="s">
        <v>215</v>
      </c>
      <c r="L2967" t="s">
        <v>215</v>
      </c>
      <c r="M2967" t="s">
        <v>215</v>
      </c>
      <c r="N2967" t="s">
        <v>103</v>
      </c>
      <c r="O2967" t="s">
        <v>215</v>
      </c>
      <c r="P2967" t="s">
        <v>215</v>
      </c>
      <c r="Q2967" t="s">
        <v>215</v>
      </c>
      <c r="R2967" t="s">
        <v>215</v>
      </c>
      <c r="S2967">
        <v>155</v>
      </c>
      <c r="T2967">
        <v>35800</v>
      </c>
      <c r="U2967">
        <v>37200</v>
      </c>
      <c r="V2967">
        <v>40900</v>
      </c>
      <c r="W2967">
        <v>215</v>
      </c>
      <c r="X2967">
        <v>0</v>
      </c>
      <c r="Y2967">
        <v>215</v>
      </c>
      <c r="Z2967">
        <v>2.8</v>
      </c>
      <c r="AA2967">
        <v>3.7</v>
      </c>
      <c r="AB2967">
        <v>80.3</v>
      </c>
      <c r="AC2967">
        <v>92.1</v>
      </c>
      <c r="AD2967">
        <v>93.5</v>
      </c>
    </row>
    <row r="2968" spans="1:30" x14ac:dyDescent="0.25">
      <c r="A2968" t="str">
        <f t="shared" si="46"/>
        <v>2017/20181MaleMedicine and dentistry240-299 points</v>
      </c>
      <c r="B2968" t="s">
        <v>218</v>
      </c>
      <c r="C2968" t="s">
        <v>191</v>
      </c>
      <c r="D2968">
        <v>1</v>
      </c>
      <c r="E2968" t="s">
        <v>3</v>
      </c>
      <c r="F2968" t="s">
        <v>138</v>
      </c>
      <c r="G2968" t="s">
        <v>215</v>
      </c>
      <c r="H2968" t="s">
        <v>215</v>
      </c>
      <c r="I2968" t="s">
        <v>215</v>
      </c>
      <c r="J2968" t="s">
        <v>215</v>
      </c>
      <c r="K2968" t="s">
        <v>215</v>
      </c>
      <c r="L2968" t="s">
        <v>215</v>
      </c>
      <c r="M2968" t="s">
        <v>215</v>
      </c>
      <c r="N2968" t="s">
        <v>104</v>
      </c>
      <c r="O2968" t="s">
        <v>215</v>
      </c>
      <c r="P2968" t="s">
        <v>215</v>
      </c>
      <c r="Q2968" t="s">
        <v>215</v>
      </c>
      <c r="R2968" t="s">
        <v>215</v>
      </c>
      <c r="S2968">
        <v>10</v>
      </c>
      <c r="T2968">
        <v>35400</v>
      </c>
      <c r="U2968">
        <v>38300</v>
      </c>
      <c r="V2968">
        <v>50000</v>
      </c>
      <c r="W2968">
        <v>15</v>
      </c>
      <c r="X2968">
        <v>0</v>
      </c>
      <c r="Y2968">
        <v>15</v>
      </c>
      <c r="Z2968">
        <v>0</v>
      </c>
      <c r="AA2968">
        <v>0</v>
      </c>
      <c r="AB2968">
        <v>92.3</v>
      </c>
      <c r="AC2968">
        <v>92.3</v>
      </c>
      <c r="AD2968">
        <v>100</v>
      </c>
    </row>
    <row r="2969" spans="1:30" x14ac:dyDescent="0.25">
      <c r="A2969" t="str">
        <f t="shared" si="46"/>
        <v>2017/20181MaleMedicine and dentistry180-239 points</v>
      </c>
      <c r="B2969" t="s">
        <v>218</v>
      </c>
      <c r="C2969" t="s">
        <v>191</v>
      </c>
      <c r="D2969">
        <v>1</v>
      </c>
      <c r="E2969" t="s">
        <v>3</v>
      </c>
      <c r="F2969" t="s">
        <v>138</v>
      </c>
      <c r="G2969" t="s">
        <v>215</v>
      </c>
      <c r="H2969" t="s">
        <v>215</v>
      </c>
      <c r="I2969" t="s">
        <v>215</v>
      </c>
      <c r="J2969" t="s">
        <v>215</v>
      </c>
      <c r="K2969" t="s">
        <v>215</v>
      </c>
      <c r="L2969" t="s">
        <v>215</v>
      </c>
      <c r="M2969" t="s">
        <v>215</v>
      </c>
      <c r="N2969" t="s">
        <v>136</v>
      </c>
      <c r="O2969" t="s">
        <v>215</v>
      </c>
      <c r="P2969" t="s">
        <v>215</v>
      </c>
      <c r="Q2969" t="s">
        <v>215</v>
      </c>
      <c r="R2969" t="s">
        <v>215</v>
      </c>
      <c r="S2969" t="s">
        <v>216</v>
      </c>
      <c r="T2969" t="s">
        <v>216</v>
      </c>
      <c r="U2969" t="s">
        <v>216</v>
      </c>
      <c r="V2969" t="s">
        <v>216</v>
      </c>
      <c r="W2969">
        <v>5</v>
      </c>
      <c r="X2969">
        <v>0</v>
      </c>
      <c r="Y2969">
        <v>5</v>
      </c>
      <c r="Z2969">
        <v>0</v>
      </c>
      <c r="AA2969">
        <v>0</v>
      </c>
      <c r="AB2969">
        <v>100</v>
      </c>
      <c r="AC2969">
        <v>100</v>
      </c>
      <c r="AD2969">
        <v>100</v>
      </c>
    </row>
    <row r="2970" spans="1:30" x14ac:dyDescent="0.25">
      <c r="A2970" t="str">
        <f t="shared" si="46"/>
        <v>2017/20181MaleMedicine and dentistryBTEC</v>
      </c>
      <c r="B2970" t="s">
        <v>218</v>
      </c>
      <c r="C2970" t="s">
        <v>191</v>
      </c>
      <c r="D2970">
        <v>1</v>
      </c>
      <c r="E2970" t="s">
        <v>3</v>
      </c>
      <c r="F2970" t="s">
        <v>138</v>
      </c>
      <c r="G2970" t="s">
        <v>215</v>
      </c>
      <c r="H2970" t="s">
        <v>215</v>
      </c>
      <c r="I2970" t="s">
        <v>215</v>
      </c>
      <c r="J2970" t="s">
        <v>215</v>
      </c>
      <c r="K2970" t="s">
        <v>215</v>
      </c>
      <c r="L2970" t="s">
        <v>215</v>
      </c>
      <c r="M2970" t="s">
        <v>215</v>
      </c>
      <c r="N2970" t="s">
        <v>106</v>
      </c>
      <c r="O2970" t="s">
        <v>215</v>
      </c>
      <c r="P2970" t="s">
        <v>215</v>
      </c>
      <c r="Q2970" t="s">
        <v>215</v>
      </c>
      <c r="R2970" t="s">
        <v>215</v>
      </c>
      <c r="S2970" t="s">
        <v>216</v>
      </c>
      <c r="T2970" t="s">
        <v>216</v>
      </c>
      <c r="U2970" t="s">
        <v>216</v>
      </c>
      <c r="V2970" t="s">
        <v>216</v>
      </c>
      <c r="W2970" t="s">
        <v>216</v>
      </c>
      <c r="X2970" t="s">
        <v>216</v>
      </c>
      <c r="Y2970" t="s">
        <v>216</v>
      </c>
      <c r="Z2970" t="s">
        <v>216</v>
      </c>
      <c r="AA2970" t="s">
        <v>216</v>
      </c>
      <c r="AB2970" t="s">
        <v>216</v>
      </c>
      <c r="AC2970" t="s">
        <v>216</v>
      </c>
      <c r="AD2970" t="s">
        <v>216</v>
      </c>
    </row>
    <row r="2971" spans="1:30" x14ac:dyDescent="0.25">
      <c r="A2971" t="str">
        <f t="shared" si="46"/>
        <v>2017/20181MaleMedicine and dentistryOther</v>
      </c>
      <c r="B2971" t="s">
        <v>218</v>
      </c>
      <c r="C2971" t="s">
        <v>191</v>
      </c>
      <c r="D2971">
        <v>1</v>
      </c>
      <c r="E2971" t="s">
        <v>3</v>
      </c>
      <c r="F2971" t="s">
        <v>138</v>
      </c>
      <c r="G2971" t="s">
        <v>215</v>
      </c>
      <c r="H2971" t="s">
        <v>215</v>
      </c>
      <c r="I2971" t="s">
        <v>215</v>
      </c>
      <c r="J2971" t="s">
        <v>215</v>
      </c>
      <c r="K2971" t="s">
        <v>215</v>
      </c>
      <c r="L2971" t="s">
        <v>215</v>
      </c>
      <c r="M2971" t="s">
        <v>215</v>
      </c>
      <c r="N2971" t="s">
        <v>27</v>
      </c>
      <c r="O2971" t="s">
        <v>215</v>
      </c>
      <c r="P2971" t="s">
        <v>215</v>
      </c>
      <c r="Q2971" t="s">
        <v>215</v>
      </c>
      <c r="R2971" t="s">
        <v>215</v>
      </c>
      <c r="S2971">
        <v>35</v>
      </c>
      <c r="T2971">
        <v>34700</v>
      </c>
      <c r="U2971">
        <v>38000</v>
      </c>
      <c r="V2971">
        <v>41600</v>
      </c>
      <c r="W2971">
        <v>55</v>
      </c>
      <c r="X2971">
        <v>0</v>
      </c>
      <c r="Y2971">
        <v>55</v>
      </c>
      <c r="Z2971">
        <v>3.5</v>
      </c>
      <c r="AA2971">
        <v>1.7</v>
      </c>
      <c r="AB2971">
        <v>61</v>
      </c>
      <c r="AC2971">
        <v>80.2</v>
      </c>
      <c r="AD2971">
        <v>94.8</v>
      </c>
    </row>
    <row r="2972" spans="1:30" x14ac:dyDescent="0.25">
      <c r="A2972" t="str">
        <f t="shared" si="46"/>
        <v>2017/20181MaleMedicine and dentistryNot known</v>
      </c>
      <c r="B2972" t="s">
        <v>218</v>
      </c>
      <c r="C2972" t="s">
        <v>191</v>
      </c>
      <c r="D2972">
        <v>1</v>
      </c>
      <c r="E2972" t="s">
        <v>3</v>
      </c>
      <c r="F2972" t="s">
        <v>138</v>
      </c>
      <c r="G2972" t="s">
        <v>215</v>
      </c>
      <c r="H2972" t="s">
        <v>215</v>
      </c>
      <c r="I2972" t="s">
        <v>215</v>
      </c>
      <c r="J2972" t="s">
        <v>215</v>
      </c>
      <c r="K2972" t="s">
        <v>215</v>
      </c>
      <c r="L2972" t="s">
        <v>215</v>
      </c>
      <c r="M2972" t="s">
        <v>215</v>
      </c>
      <c r="N2972" t="s">
        <v>2</v>
      </c>
      <c r="O2972" t="s">
        <v>215</v>
      </c>
      <c r="P2972" t="s">
        <v>215</v>
      </c>
      <c r="Q2972" t="s">
        <v>215</v>
      </c>
      <c r="R2972" t="s">
        <v>215</v>
      </c>
      <c r="S2972">
        <v>115</v>
      </c>
      <c r="T2972">
        <v>35000</v>
      </c>
      <c r="U2972">
        <v>36500</v>
      </c>
      <c r="V2972">
        <v>39100</v>
      </c>
      <c r="W2972">
        <v>190</v>
      </c>
      <c r="X2972">
        <v>4.2</v>
      </c>
      <c r="Y2972">
        <v>185</v>
      </c>
      <c r="Z2972">
        <v>0</v>
      </c>
      <c r="AA2972">
        <v>2.7</v>
      </c>
      <c r="AB2972">
        <v>71.599999999999994</v>
      </c>
      <c r="AC2972">
        <v>87.5</v>
      </c>
      <c r="AD2972">
        <v>97.3</v>
      </c>
    </row>
    <row r="2973" spans="1:30" x14ac:dyDescent="0.25">
      <c r="A2973" t="str">
        <f t="shared" si="46"/>
        <v>2017/20181MaleNursing and midwifery360 points</v>
      </c>
      <c r="B2973" t="s">
        <v>218</v>
      </c>
      <c r="C2973" t="s">
        <v>191</v>
      </c>
      <c r="D2973">
        <v>1</v>
      </c>
      <c r="E2973" t="s">
        <v>3</v>
      </c>
      <c r="F2973" t="s">
        <v>229</v>
      </c>
      <c r="G2973" t="s">
        <v>215</v>
      </c>
      <c r="H2973" t="s">
        <v>215</v>
      </c>
      <c r="I2973" t="s">
        <v>215</v>
      </c>
      <c r="J2973" t="s">
        <v>215</v>
      </c>
      <c r="K2973" t="s">
        <v>215</v>
      </c>
      <c r="L2973" t="s">
        <v>215</v>
      </c>
      <c r="M2973" t="s">
        <v>215</v>
      </c>
      <c r="N2973" t="s">
        <v>102</v>
      </c>
      <c r="O2973" t="s">
        <v>215</v>
      </c>
      <c r="P2973" t="s">
        <v>215</v>
      </c>
      <c r="Q2973" t="s">
        <v>215</v>
      </c>
      <c r="R2973" t="s">
        <v>215</v>
      </c>
      <c r="S2973" t="s">
        <v>216</v>
      </c>
      <c r="T2973" t="s">
        <v>216</v>
      </c>
      <c r="U2973" t="s">
        <v>216</v>
      </c>
      <c r="V2973" t="s">
        <v>216</v>
      </c>
      <c r="W2973" t="s">
        <v>216</v>
      </c>
      <c r="X2973" t="s">
        <v>216</v>
      </c>
      <c r="Y2973" t="s">
        <v>216</v>
      </c>
      <c r="Z2973" t="s">
        <v>216</v>
      </c>
      <c r="AA2973" t="s">
        <v>216</v>
      </c>
      <c r="AB2973" t="s">
        <v>216</v>
      </c>
      <c r="AC2973" t="s">
        <v>216</v>
      </c>
      <c r="AD2973" t="s">
        <v>216</v>
      </c>
    </row>
    <row r="2974" spans="1:30" x14ac:dyDescent="0.25">
      <c r="A2974" t="str">
        <f t="shared" si="46"/>
        <v>2017/20181MaleNursing and midwifery300-359 points</v>
      </c>
      <c r="B2974" t="s">
        <v>218</v>
      </c>
      <c r="C2974" t="s">
        <v>191</v>
      </c>
      <c r="D2974">
        <v>1</v>
      </c>
      <c r="E2974" t="s">
        <v>3</v>
      </c>
      <c r="F2974" t="s">
        <v>229</v>
      </c>
      <c r="G2974" t="s">
        <v>215</v>
      </c>
      <c r="H2974" t="s">
        <v>215</v>
      </c>
      <c r="I2974" t="s">
        <v>215</v>
      </c>
      <c r="J2974" t="s">
        <v>215</v>
      </c>
      <c r="K2974" t="s">
        <v>215</v>
      </c>
      <c r="L2974" t="s">
        <v>215</v>
      </c>
      <c r="M2974" t="s">
        <v>215</v>
      </c>
      <c r="N2974" t="s">
        <v>103</v>
      </c>
      <c r="O2974" t="s">
        <v>215</v>
      </c>
      <c r="P2974" t="s">
        <v>215</v>
      </c>
      <c r="Q2974" t="s">
        <v>215</v>
      </c>
      <c r="R2974" t="s">
        <v>215</v>
      </c>
      <c r="S2974">
        <v>20</v>
      </c>
      <c r="T2974">
        <v>25600</v>
      </c>
      <c r="U2974">
        <v>26600</v>
      </c>
      <c r="V2974">
        <v>28800</v>
      </c>
      <c r="W2974">
        <v>20</v>
      </c>
      <c r="X2974">
        <v>0</v>
      </c>
      <c r="Y2974">
        <v>20</v>
      </c>
      <c r="Z2974">
        <v>0</v>
      </c>
      <c r="AA2974">
        <v>0</v>
      </c>
      <c r="AB2974">
        <v>84.4</v>
      </c>
      <c r="AC2974">
        <v>100</v>
      </c>
      <c r="AD2974">
        <v>100</v>
      </c>
    </row>
    <row r="2975" spans="1:30" x14ac:dyDescent="0.25">
      <c r="A2975" t="str">
        <f t="shared" si="46"/>
        <v>2017/20181MaleNursing and midwifery240-299 points</v>
      </c>
      <c r="B2975" t="s">
        <v>218</v>
      </c>
      <c r="C2975" t="s">
        <v>191</v>
      </c>
      <c r="D2975">
        <v>1</v>
      </c>
      <c r="E2975" t="s">
        <v>3</v>
      </c>
      <c r="F2975" t="s">
        <v>229</v>
      </c>
      <c r="G2975" t="s">
        <v>215</v>
      </c>
      <c r="H2975" t="s">
        <v>215</v>
      </c>
      <c r="I2975" t="s">
        <v>215</v>
      </c>
      <c r="J2975" t="s">
        <v>215</v>
      </c>
      <c r="K2975" t="s">
        <v>215</v>
      </c>
      <c r="L2975" t="s">
        <v>215</v>
      </c>
      <c r="M2975" t="s">
        <v>215</v>
      </c>
      <c r="N2975" t="s">
        <v>104</v>
      </c>
      <c r="O2975" t="s">
        <v>215</v>
      </c>
      <c r="P2975" t="s">
        <v>215</v>
      </c>
      <c r="Q2975" t="s">
        <v>215</v>
      </c>
      <c r="R2975" t="s">
        <v>215</v>
      </c>
      <c r="S2975">
        <v>35</v>
      </c>
      <c r="T2975">
        <v>23400</v>
      </c>
      <c r="U2975">
        <v>25900</v>
      </c>
      <c r="V2975">
        <v>28800</v>
      </c>
      <c r="W2975">
        <v>55</v>
      </c>
      <c r="X2975">
        <v>0</v>
      </c>
      <c r="Y2975">
        <v>55</v>
      </c>
      <c r="Z2975">
        <v>0</v>
      </c>
      <c r="AA2975">
        <v>7.5</v>
      </c>
      <c r="AB2975">
        <v>64.2</v>
      </c>
      <c r="AC2975">
        <v>86.8</v>
      </c>
      <c r="AD2975">
        <v>92.5</v>
      </c>
    </row>
    <row r="2976" spans="1:30" x14ac:dyDescent="0.25">
      <c r="A2976" t="str">
        <f t="shared" si="46"/>
        <v>2017/20181MaleNursing and midwifery180-239 points</v>
      </c>
      <c r="B2976" t="s">
        <v>218</v>
      </c>
      <c r="C2976" t="s">
        <v>191</v>
      </c>
      <c r="D2976">
        <v>1</v>
      </c>
      <c r="E2976" t="s">
        <v>3</v>
      </c>
      <c r="F2976" t="s">
        <v>229</v>
      </c>
      <c r="G2976" t="s">
        <v>215</v>
      </c>
      <c r="H2976" t="s">
        <v>215</v>
      </c>
      <c r="I2976" t="s">
        <v>215</v>
      </c>
      <c r="J2976" t="s">
        <v>215</v>
      </c>
      <c r="K2976" t="s">
        <v>215</v>
      </c>
      <c r="L2976" t="s">
        <v>215</v>
      </c>
      <c r="M2976" t="s">
        <v>215</v>
      </c>
      <c r="N2976" t="s">
        <v>136</v>
      </c>
      <c r="O2976" t="s">
        <v>215</v>
      </c>
      <c r="P2976" t="s">
        <v>215</v>
      </c>
      <c r="Q2976" t="s">
        <v>215</v>
      </c>
      <c r="R2976" t="s">
        <v>215</v>
      </c>
      <c r="S2976">
        <v>25</v>
      </c>
      <c r="T2976">
        <v>23400</v>
      </c>
      <c r="U2976">
        <v>26100</v>
      </c>
      <c r="V2976">
        <v>28500</v>
      </c>
      <c r="W2976">
        <v>35</v>
      </c>
      <c r="X2976">
        <v>0</v>
      </c>
      <c r="Y2976">
        <v>35</v>
      </c>
      <c r="Z2976">
        <v>0</v>
      </c>
      <c r="AA2976">
        <v>5.6</v>
      </c>
      <c r="AB2976">
        <v>72.2</v>
      </c>
      <c r="AC2976">
        <v>91.7</v>
      </c>
      <c r="AD2976">
        <v>94.4</v>
      </c>
    </row>
    <row r="2977" spans="1:30" x14ac:dyDescent="0.25">
      <c r="A2977" t="str">
        <f t="shared" si="46"/>
        <v>2017/20181MaleNursing and midwiferyBelow 180 points</v>
      </c>
      <c r="B2977" t="s">
        <v>218</v>
      </c>
      <c r="C2977" t="s">
        <v>191</v>
      </c>
      <c r="D2977">
        <v>1</v>
      </c>
      <c r="E2977" t="s">
        <v>3</v>
      </c>
      <c r="F2977" t="s">
        <v>229</v>
      </c>
      <c r="G2977" t="s">
        <v>215</v>
      </c>
      <c r="H2977" t="s">
        <v>215</v>
      </c>
      <c r="I2977" t="s">
        <v>215</v>
      </c>
      <c r="J2977" t="s">
        <v>215</v>
      </c>
      <c r="K2977" t="s">
        <v>215</v>
      </c>
      <c r="L2977" t="s">
        <v>215</v>
      </c>
      <c r="M2977" t="s">
        <v>215</v>
      </c>
      <c r="N2977" t="s">
        <v>135</v>
      </c>
      <c r="O2977" t="s">
        <v>215</v>
      </c>
      <c r="P2977" t="s">
        <v>215</v>
      </c>
      <c r="Q2977" t="s">
        <v>215</v>
      </c>
      <c r="R2977" t="s">
        <v>215</v>
      </c>
      <c r="S2977" t="s">
        <v>216</v>
      </c>
      <c r="T2977" t="s">
        <v>216</v>
      </c>
      <c r="U2977" t="s">
        <v>216</v>
      </c>
      <c r="V2977" t="s">
        <v>216</v>
      </c>
      <c r="W2977">
        <v>0</v>
      </c>
      <c r="X2977">
        <v>0</v>
      </c>
      <c r="Y2977">
        <v>0</v>
      </c>
      <c r="Z2977">
        <v>0</v>
      </c>
      <c r="AA2977">
        <v>0</v>
      </c>
      <c r="AB2977">
        <v>50</v>
      </c>
      <c r="AC2977">
        <v>100</v>
      </c>
      <c r="AD2977">
        <v>100</v>
      </c>
    </row>
    <row r="2978" spans="1:30" x14ac:dyDescent="0.25">
      <c r="A2978" t="str">
        <f t="shared" si="46"/>
        <v>2017/20181MaleNursing and midwifery1 or 2 A level passes</v>
      </c>
      <c r="B2978" t="s">
        <v>218</v>
      </c>
      <c r="C2978" t="s">
        <v>191</v>
      </c>
      <c r="D2978">
        <v>1</v>
      </c>
      <c r="E2978" t="s">
        <v>3</v>
      </c>
      <c r="F2978" t="s">
        <v>229</v>
      </c>
      <c r="G2978" t="s">
        <v>215</v>
      </c>
      <c r="H2978" t="s">
        <v>215</v>
      </c>
      <c r="I2978" t="s">
        <v>215</v>
      </c>
      <c r="J2978" t="s">
        <v>215</v>
      </c>
      <c r="K2978" t="s">
        <v>215</v>
      </c>
      <c r="L2978" t="s">
        <v>215</v>
      </c>
      <c r="M2978" t="s">
        <v>215</v>
      </c>
      <c r="N2978" t="s">
        <v>105</v>
      </c>
      <c r="O2978" t="s">
        <v>215</v>
      </c>
      <c r="P2978" t="s">
        <v>215</v>
      </c>
      <c r="Q2978" t="s">
        <v>215</v>
      </c>
      <c r="R2978" t="s">
        <v>215</v>
      </c>
      <c r="S2978">
        <v>20</v>
      </c>
      <c r="T2978">
        <v>26300</v>
      </c>
      <c r="U2978">
        <v>27000</v>
      </c>
      <c r="V2978">
        <v>33900</v>
      </c>
      <c r="W2978">
        <v>25</v>
      </c>
      <c r="X2978">
        <v>0</v>
      </c>
      <c r="Y2978">
        <v>25</v>
      </c>
      <c r="Z2978">
        <v>0</v>
      </c>
      <c r="AA2978">
        <v>4.2</v>
      </c>
      <c r="AB2978">
        <v>75</v>
      </c>
      <c r="AC2978">
        <v>91.7</v>
      </c>
      <c r="AD2978">
        <v>95.8</v>
      </c>
    </row>
    <row r="2979" spans="1:30" x14ac:dyDescent="0.25">
      <c r="A2979" t="str">
        <f t="shared" si="46"/>
        <v>2017/20181MaleNursing and midwiferyBTEC</v>
      </c>
      <c r="B2979" t="s">
        <v>218</v>
      </c>
      <c r="C2979" t="s">
        <v>191</v>
      </c>
      <c r="D2979">
        <v>1</v>
      </c>
      <c r="E2979" t="s">
        <v>3</v>
      </c>
      <c r="F2979" t="s">
        <v>229</v>
      </c>
      <c r="G2979" t="s">
        <v>215</v>
      </c>
      <c r="H2979" t="s">
        <v>215</v>
      </c>
      <c r="I2979" t="s">
        <v>215</v>
      </c>
      <c r="J2979" t="s">
        <v>215</v>
      </c>
      <c r="K2979" t="s">
        <v>215</v>
      </c>
      <c r="L2979" t="s">
        <v>215</v>
      </c>
      <c r="M2979" t="s">
        <v>215</v>
      </c>
      <c r="N2979" t="s">
        <v>106</v>
      </c>
      <c r="O2979" t="s">
        <v>215</v>
      </c>
      <c r="P2979" t="s">
        <v>215</v>
      </c>
      <c r="Q2979" t="s">
        <v>215</v>
      </c>
      <c r="R2979" t="s">
        <v>215</v>
      </c>
      <c r="S2979">
        <v>40</v>
      </c>
      <c r="T2979">
        <v>24800</v>
      </c>
      <c r="U2979">
        <v>27000</v>
      </c>
      <c r="V2979">
        <v>29900</v>
      </c>
      <c r="W2979">
        <v>55</v>
      </c>
      <c r="X2979">
        <v>0</v>
      </c>
      <c r="Y2979">
        <v>55</v>
      </c>
      <c r="Z2979">
        <v>1.8</v>
      </c>
      <c r="AA2979">
        <v>5.5</v>
      </c>
      <c r="AB2979">
        <v>70.900000000000006</v>
      </c>
      <c r="AC2979">
        <v>90.9</v>
      </c>
      <c r="AD2979">
        <v>92.7</v>
      </c>
    </row>
    <row r="2980" spans="1:30" x14ac:dyDescent="0.25">
      <c r="A2980" t="str">
        <f t="shared" si="46"/>
        <v>2017/20181MaleNursing and midwiferyOther</v>
      </c>
      <c r="B2980" t="s">
        <v>218</v>
      </c>
      <c r="C2980" t="s">
        <v>191</v>
      </c>
      <c r="D2980">
        <v>1</v>
      </c>
      <c r="E2980" t="s">
        <v>3</v>
      </c>
      <c r="F2980" t="s">
        <v>229</v>
      </c>
      <c r="G2980" t="s">
        <v>215</v>
      </c>
      <c r="H2980" t="s">
        <v>215</v>
      </c>
      <c r="I2980" t="s">
        <v>215</v>
      </c>
      <c r="J2980" t="s">
        <v>215</v>
      </c>
      <c r="K2980" t="s">
        <v>215</v>
      </c>
      <c r="L2980" t="s">
        <v>215</v>
      </c>
      <c r="M2980" t="s">
        <v>215</v>
      </c>
      <c r="N2980" t="s">
        <v>27</v>
      </c>
      <c r="O2980" t="s">
        <v>215</v>
      </c>
      <c r="P2980" t="s">
        <v>215</v>
      </c>
      <c r="Q2980" t="s">
        <v>215</v>
      </c>
      <c r="R2980" t="s">
        <v>215</v>
      </c>
      <c r="S2980">
        <v>15</v>
      </c>
      <c r="T2980">
        <v>23000</v>
      </c>
      <c r="U2980">
        <v>27200</v>
      </c>
      <c r="V2980">
        <v>28800</v>
      </c>
      <c r="W2980">
        <v>20</v>
      </c>
      <c r="X2980">
        <v>0</v>
      </c>
      <c r="Y2980">
        <v>20</v>
      </c>
      <c r="Z2980">
        <v>0</v>
      </c>
      <c r="AA2980">
        <v>0</v>
      </c>
      <c r="AB2980">
        <v>77.8</v>
      </c>
      <c r="AC2980">
        <v>100</v>
      </c>
      <c r="AD2980">
        <v>100</v>
      </c>
    </row>
    <row r="2981" spans="1:30" x14ac:dyDescent="0.25">
      <c r="A2981" t="str">
        <f t="shared" si="46"/>
        <v>2017/20181MaleNursing and midwiferyNot known</v>
      </c>
      <c r="B2981" t="s">
        <v>218</v>
      </c>
      <c r="C2981" t="s">
        <v>191</v>
      </c>
      <c r="D2981">
        <v>1</v>
      </c>
      <c r="E2981" t="s">
        <v>3</v>
      </c>
      <c r="F2981" t="s">
        <v>229</v>
      </c>
      <c r="G2981" t="s">
        <v>215</v>
      </c>
      <c r="H2981" t="s">
        <v>215</v>
      </c>
      <c r="I2981" t="s">
        <v>215</v>
      </c>
      <c r="J2981" t="s">
        <v>215</v>
      </c>
      <c r="K2981" t="s">
        <v>215</v>
      </c>
      <c r="L2981" t="s">
        <v>215</v>
      </c>
      <c r="M2981" t="s">
        <v>215</v>
      </c>
      <c r="N2981" t="s">
        <v>2</v>
      </c>
      <c r="O2981" t="s">
        <v>215</v>
      </c>
      <c r="P2981" t="s">
        <v>215</v>
      </c>
      <c r="Q2981" t="s">
        <v>215</v>
      </c>
      <c r="R2981" t="s">
        <v>215</v>
      </c>
      <c r="S2981">
        <v>20</v>
      </c>
      <c r="T2981">
        <v>23400</v>
      </c>
      <c r="U2981">
        <v>25600</v>
      </c>
      <c r="V2981">
        <v>27400</v>
      </c>
      <c r="W2981">
        <v>25</v>
      </c>
      <c r="X2981">
        <v>3.8</v>
      </c>
      <c r="Y2981">
        <v>25</v>
      </c>
      <c r="Z2981">
        <v>0</v>
      </c>
      <c r="AA2981">
        <v>8</v>
      </c>
      <c r="AB2981">
        <v>80</v>
      </c>
      <c r="AC2981">
        <v>92</v>
      </c>
      <c r="AD2981">
        <v>92</v>
      </c>
    </row>
    <row r="2982" spans="1:30" x14ac:dyDescent="0.25">
      <c r="A2982" t="str">
        <f t="shared" si="46"/>
        <v>2017/20181MalePerforming arts4 As or more</v>
      </c>
      <c r="B2982" t="s">
        <v>218</v>
      </c>
      <c r="C2982" t="s">
        <v>191</v>
      </c>
      <c r="D2982">
        <v>1</v>
      </c>
      <c r="E2982" t="s">
        <v>3</v>
      </c>
      <c r="F2982" t="s">
        <v>230</v>
      </c>
      <c r="G2982" t="s">
        <v>215</v>
      </c>
      <c r="H2982" t="s">
        <v>215</v>
      </c>
      <c r="I2982" t="s">
        <v>215</v>
      </c>
      <c r="J2982" t="s">
        <v>215</v>
      </c>
      <c r="K2982" t="s">
        <v>215</v>
      </c>
      <c r="L2982" t="s">
        <v>215</v>
      </c>
      <c r="M2982" t="s">
        <v>215</v>
      </c>
      <c r="N2982" t="s">
        <v>236</v>
      </c>
      <c r="O2982" t="s">
        <v>215</v>
      </c>
      <c r="P2982" t="s">
        <v>215</v>
      </c>
      <c r="Q2982" t="s">
        <v>215</v>
      </c>
      <c r="R2982" t="s">
        <v>215</v>
      </c>
      <c r="S2982">
        <v>15</v>
      </c>
      <c r="T2982">
        <v>8000</v>
      </c>
      <c r="U2982">
        <v>12400</v>
      </c>
      <c r="V2982">
        <v>18100</v>
      </c>
      <c r="W2982">
        <v>35</v>
      </c>
      <c r="X2982">
        <v>0</v>
      </c>
      <c r="Y2982">
        <v>35</v>
      </c>
      <c r="Z2982">
        <v>2.7</v>
      </c>
      <c r="AA2982">
        <v>6.8</v>
      </c>
      <c r="AB2982">
        <v>53.9</v>
      </c>
      <c r="AC2982">
        <v>78.099999999999994</v>
      </c>
      <c r="AD2982">
        <v>90.4</v>
      </c>
    </row>
    <row r="2983" spans="1:30" x14ac:dyDescent="0.25">
      <c r="A2983" t="str">
        <f t="shared" si="46"/>
        <v>2017/20181MalePerforming arts360 points</v>
      </c>
      <c r="B2983" t="s">
        <v>218</v>
      </c>
      <c r="C2983" t="s">
        <v>191</v>
      </c>
      <c r="D2983">
        <v>1</v>
      </c>
      <c r="E2983" t="s">
        <v>3</v>
      </c>
      <c r="F2983" t="s">
        <v>230</v>
      </c>
      <c r="G2983" t="s">
        <v>215</v>
      </c>
      <c r="H2983" t="s">
        <v>215</v>
      </c>
      <c r="I2983" t="s">
        <v>215</v>
      </c>
      <c r="J2983" t="s">
        <v>215</v>
      </c>
      <c r="K2983" t="s">
        <v>215</v>
      </c>
      <c r="L2983" t="s">
        <v>215</v>
      </c>
      <c r="M2983" t="s">
        <v>215</v>
      </c>
      <c r="N2983" t="s">
        <v>102</v>
      </c>
      <c r="O2983" t="s">
        <v>215</v>
      </c>
      <c r="P2983" t="s">
        <v>215</v>
      </c>
      <c r="Q2983" t="s">
        <v>215</v>
      </c>
      <c r="R2983" t="s">
        <v>215</v>
      </c>
      <c r="S2983">
        <v>70</v>
      </c>
      <c r="T2983">
        <v>11400</v>
      </c>
      <c r="U2983">
        <v>16100</v>
      </c>
      <c r="V2983">
        <v>21900</v>
      </c>
      <c r="W2983">
        <v>145</v>
      </c>
      <c r="X2983">
        <v>0</v>
      </c>
      <c r="Y2983">
        <v>145</v>
      </c>
      <c r="Z2983">
        <v>7.2</v>
      </c>
      <c r="AA2983">
        <v>4.5</v>
      </c>
      <c r="AB2983">
        <v>53.1</v>
      </c>
      <c r="AC2983">
        <v>82.4</v>
      </c>
      <c r="AD2983">
        <v>88.3</v>
      </c>
    </row>
    <row r="2984" spans="1:30" x14ac:dyDescent="0.25">
      <c r="A2984" t="str">
        <f t="shared" si="46"/>
        <v>2017/20181MalePerforming arts300-359 points</v>
      </c>
      <c r="B2984" t="s">
        <v>218</v>
      </c>
      <c r="C2984" t="s">
        <v>191</v>
      </c>
      <c r="D2984">
        <v>1</v>
      </c>
      <c r="E2984" t="s">
        <v>3</v>
      </c>
      <c r="F2984" t="s">
        <v>230</v>
      </c>
      <c r="G2984" t="s">
        <v>215</v>
      </c>
      <c r="H2984" t="s">
        <v>215</v>
      </c>
      <c r="I2984" t="s">
        <v>215</v>
      </c>
      <c r="J2984" t="s">
        <v>215</v>
      </c>
      <c r="K2984" t="s">
        <v>215</v>
      </c>
      <c r="L2984" t="s">
        <v>215</v>
      </c>
      <c r="M2984" t="s">
        <v>215</v>
      </c>
      <c r="N2984" t="s">
        <v>103</v>
      </c>
      <c r="O2984" t="s">
        <v>215</v>
      </c>
      <c r="P2984" t="s">
        <v>215</v>
      </c>
      <c r="Q2984" t="s">
        <v>215</v>
      </c>
      <c r="R2984" t="s">
        <v>215</v>
      </c>
      <c r="S2984">
        <v>295</v>
      </c>
      <c r="T2984">
        <v>9000</v>
      </c>
      <c r="U2984">
        <v>13500</v>
      </c>
      <c r="V2984">
        <v>19700</v>
      </c>
      <c r="W2984">
        <v>565</v>
      </c>
      <c r="X2984">
        <v>0</v>
      </c>
      <c r="Y2984">
        <v>565</v>
      </c>
      <c r="Z2984">
        <v>4.4000000000000004</v>
      </c>
      <c r="AA2984">
        <v>8.8000000000000007</v>
      </c>
      <c r="AB2984">
        <v>60.8</v>
      </c>
      <c r="AC2984">
        <v>80.099999999999994</v>
      </c>
      <c r="AD2984">
        <v>86.8</v>
      </c>
    </row>
    <row r="2985" spans="1:30" x14ac:dyDescent="0.25">
      <c r="A2985" t="str">
        <f t="shared" si="46"/>
        <v>2017/20181MalePerforming arts240-299 points</v>
      </c>
      <c r="B2985" t="s">
        <v>218</v>
      </c>
      <c r="C2985" t="s">
        <v>191</v>
      </c>
      <c r="D2985">
        <v>1</v>
      </c>
      <c r="E2985" t="s">
        <v>3</v>
      </c>
      <c r="F2985" t="s">
        <v>230</v>
      </c>
      <c r="G2985" t="s">
        <v>215</v>
      </c>
      <c r="H2985" t="s">
        <v>215</v>
      </c>
      <c r="I2985" t="s">
        <v>215</v>
      </c>
      <c r="J2985" t="s">
        <v>215</v>
      </c>
      <c r="K2985" t="s">
        <v>215</v>
      </c>
      <c r="L2985" t="s">
        <v>215</v>
      </c>
      <c r="M2985" t="s">
        <v>215</v>
      </c>
      <c r="N2985" t="s">
        <v>104</v>
      </c>
      <c r="O2985" t="s">
        <v>215</v>
      </c>
      <c r="P2985" t="s">
        <v>215</v>
      </c>
      <c r="Q2985" t="s">
        <v>215</v>
      </c>
      <c r="R2985" t="s">
        <v>215</v>
      </c>
      <c r="S2985">
        <v>415</v>
      </c>
      <c r="T2985">
        <v>9500</v>
      </c>
      <c r="U2985">
        <v>13500</v>
      </c>
      <c r="V2985">
        <v>18600</v>
      </c>
      <c r="W2985">
        <v>675</v>
      </c>
      <c r="X2985">
        <v>0</v>
      </c>
      <c r="Y2985">
        <v>675</v>
      </c>
      <c r="Z2985">
        <v>4.2</v>
      </c>
      <c r="AA2985">
        <v>10</v>
      </c>
      <c r="AB2985">
        <v>66.400000000000006</v>
      </c>
      <c r="AC2985">
        <v>79.900000000000006</v>
      </c>
      <c r="AD2985">
        <v>85.9</v>
      </c>
    </row>
    <row r="2986" spans="1:30" x14ac:dyDescent="0.25">
      <c r="A2986" t="str">
        <f t="shared" si="46"/>
        <v>2017/20181MalePerforming arts180-239 points</v>
      </c>
      <c r="B2986" t="s">
        <v>218</v>
      </c>
      <c r="C2986" t="s">
        <v>191</v>
      </c>
      <c r="D2986">
        <v>1</v>
      </c>
      <c r="E2986" t="s">
        <v>3</v>
      </c>
      <c r="F2986" t="s">
        <v>230</v>
      </c>
      <c r="G2986" t="s">
        <v>215</v>
      </c>
      <c r="H2986" t="s">
        <v>215</v>
      </c>
      <c r="I2986" t="s">
        <v>215</v>
      </c>
      <c r="J2986" t="s">
        <v>215</v>
      </c>
      <c r="K2986" t="s">
        <v>215</v>
      </c>
      <c r="L2986" t="s">
        <v>215</v>
      </c>
      <c r="M2986" t="s">
        <v>215</v>
      </c>
      <c r="N2986" t="s">
        <v>136</v>
      </c>
      <c r="O2986" t="s">
        <v>215</v>
      </c>
      <c r="P2986" t="s">
        <v>215</v>
      </c>
      <c r="Q2986" t="s">
        <v>215</v>
      </c>
      <c r="R2986" t="s">
        <v>215</v>
      </c>
      <c r="S2986">
        <v>290</v>
      </c>
      <c r="T2986">
        <v>9700</v>
      </c>
      <c r="U2986">
        <v>13900</v>
      </c>
      <c r="V2986">
        <v>17900</v>
      </c>
      <c r="W2986">
        <v>420</v>
      </c>
      <c r="X2986">
        <v>0</v>
      </c>
      <c r="Y2986">
        <v>420</v>
      </c>
      <c r="Z2986">
        <v>3.8</v>
      </c>
      <c r="AA2986">
        <v>7.2</v>
      </c>
      <c r="AB2986">
        <v>73.599999999999994</v>
      </c>
      <c r="AC2986">
        <v>83.6</v>
      </c>
      <c r="AD2986">
        <v>89</v>
      </c>
    </row>
    <row r="2987" spans="1:30" x14ac:dyDescent="0.25">
      <c r="A2987" t="str">
        <f t="shared" si="46"/>
        <v>2017/20181MalePerforming artsBelow 180 points</v>
      </c>
      <c r="B2987" t="s">
        <v>218</v>
      </c>
      <c r="C2987" t="s">
        <v>191</v>
      </c>
      <c r="D2987">
        <v>1</v>
      </c>
      <c r="E2987" t="s">
        <v>3</v>
      </c>
      <c r="F2987" t="s">
        <v>230</v>
      </c>
      <c r="G2987" t="s">
        <v>215</v>
      </c>
      <c r="H2987" t="s">
        <v>215</v>
      </c>
      <c r="I2987" t="s">
        <v>215</v>
      </c>
      <c r="J2987" t="s">
        <v>215</v>
      </c>
      <c r="K2987" t="s">
        <v>215</v>
      </c>
      <c r="L2987" t="s">
        <v>215</v>
      </c>
      <c r="M2987" t="s">
        <v>215</v>
      </c>
      <c r="N2987" t="s">
        <v>135</v>
      </c>
      <c r="O2987" t="s">
        <v>215</v>
      </c>
      <c r="P2987" t="s">
        <v>215</v>
      </c>
      <c r="Q2987" t="s">
        <v>215</v>
      </c>
      <c r="R2987" t="s">
        <v>215</v>
      </c>
      <c r="S2987">
        <v>40</v>
      </c>
      <c r="T2987">
        <v>9100</v>
      </c>
      <c r="U2987">
        <v>15000</v>
      </c>
      <c r="V2987">
        <v>17500</v>
      </c>
      <c r="W2987">
        <v>55</v>
      </c>
      <c r="X2987">
        <v>0</v>
      </c>
      <c r="Y2987">
        <v>55</v>
      </c>
      <c r="Z2987">
        <v>3.7</v>
      </c>
      <c r="AA2987">
        <v>9.1999999999999993</v>
      </c>
      <c r="AB2987">
        <v>76</v>
      </c>
      <c r="AC2987">
        <v>83.4</v>
      </c>
      <c r="AD2987">
        <v>87.1</v>
      </c>
    </row>
    <row r="2988" spans="1:30" x14ac:dyDescent="0.25">
      <c r="A2988" t="str">
        <f t="shared" si="46"/>
        <v>2017/20181MalePerforming arts1 or 2 A level passes</v>
      </c>
      <c r="B2988" t="s">
        <v>218</v>
      </c>
      <c r="C2988" t="s">
        <v>191</v>
      </c>
      <c r="D2988">
        <v>1</v>
      </c>
      <c r="E2988" t="s">
        <v>3</v>
      </c>
      <c r="F2988" t="s">
        <v>230</v>
      </c>
      <c r="G2988" t="s">
        <v>215</v>
      </c>
      <c r="H2988" t="s">
        <v>215</v>
      </c>
      <c r="I2988" t="s">
        <v>215</v>
      </c>
      <c r="J2988" t="s">
        <v>215</v>
      </c>
      <c r="K2988" t="s">
        <v>215</v>
      </c>
      <c r="L2988" t="s">
        <v>215</v>
      </c>
      <c r="M2988" t="s">
        <v>215</v>
      </c>
      <c r="N2988" t="s">
        <v>105</v>
      </c>
      <c r="O2988" t="s">
        <v>215</v>
      </c>
      <c r="P2988" t="s">
        <v>215</v>
      </c>
      <c r="Q2988" t="s">
        <v>215</v>
      </c>
      <c r="R2988" t="s">
        <v>215</v>
      </c>
      <c r="S2988">
        <v>280</v>
      </c>
      <c r="T2988">
        <v>9500</v>
      </c>
      <c r="U2988">
        <v>14200</v>
      </c>
      <c r="V2988">
        <v>18200</v>
      </c>
      <c r="W2988">
        <v>470</v>
      </c>
      <c r="X2988">
        <v>0</v>
      </c>
      <c r="Y2988">
        <v>470</v>
      </c>
      <c r="Z2988">
        <v>3.6</v>
      </c>
      <c r="AA2988">
        <v>10.6</v>
      </c>
      <c r="AB2988">
        <v>66.099999999999994</v>
      </c>
      <c r="AC2988">
        <v>79.400000000000006</v>
      </c>
      <c r="AD2988">
        <v>85.9</v>
      </c>
    </row>
    <row r="2989" spans="1:30" x14ac:dyDescent="0.25">
      <c r="A2989" t="str">
        <f t="shared" si="46"/>
        <v>2017/20181MalePerforming artsBTEC</v>
      </c>
      <c r="B2989" t="s">
        <v>218</v>
      </c>
      <c r="C2989" t="s">
        <v>191</v>
      </c>
      <c r="D2989">
        <v>1</v>
      </c>
      <c r="E2989" t="s">
        <v>3</v>
      </c>
      <c r="F2989" t="s">
        <v>230</v>
      </c>
      <c r="G2989" t="s">
        <v>215</v>
      </c>
      <c r="H2989" t="s">
        <v>215</v>
      </c>
      <c r="I2989" t="s">
        <v>215</v>
      </c>
      <c r="J2989" t="s">
        <v>215</v>
      </c>
      <c r="K2989" t="s">
        <v>215</v>
      </c>
      <c r="L2989" t="s">
        <v>215</v>
      </c>
      <c r="M2989" t="s">
        <v>215</v>
      </c>
      <c r="N2989" t="s">
        <v>106</v>
      </c>
      <c r="O2989" t="s">
        <v>215</v>
      </c>
      <c r="P2989" t="s">
        <v>215</v>
      </c>
      <c r="Q2989" t="s">
        <v>215</v>
      </c>
      <c r="R2989" t="s">
        <v>215</v>
      </c>
      <c r="S2989">
        <v>765</v>
      </c>
      <c r="T2989">
        <v>9100</v>
      </c>
      <c r="U2989">
        <v>13100</v>
      </c>
      <c r="V2989">
        <v>17200</v>
      </c>
      <c r="W2989">
        <v>1125</v>
      </c>
      <c r="X2989">
        <v>0</v>
      </c>
      <c r="Y2989">
        <v>1125</v>
      </c>
      <c r="Z2989">
        <v>6</v>
      </c>
      <c r="AA2989">
        <v>10.3</v>
      </c>
      <c r="AB2989">
        <v>73.099999999999994</v>
      </c>
      <c r="AC2989">
        <v>80.3</v>
      </c>
      <c r="AD2989">
        <v>83.8</v>
      </c>
    </row>
    <row r="2990" spans="1:30" x14ac:dyDescent="0.25">
      <c r="A2990" t="str">
        <f t="shared" si="46"/>
        <v>2017/20181MalePerforming artsOther</v>
      </c>
      <c r="B2990" t="s">
        <v>218</v>
      </c>
      <c r="C2990" t="s">
        <v>191</v>
      </c>
      <c r="D2990">
        <v>1</v>
      </c>
      <c r="E2990" t="s">
        <v>3</v>
      </c>
      <c r="F2990" t="s">
        <v>230</v>
      </c>
      <c r="G2990" t="s">
        <v>215</v>
      </c>
      <c r="H2990" t="s">
        <v>215</v>
      </c>
      <c r="I2990" t="s">
        <v>215</v>
      </c>
      <c r="J2990" t="s">
        <v>215</v>
      </c>
      <c r="K2990" t="s">
        <v>215</v>
      </c>
      <c r="L2990" t="s">
        <v>215</v>
      </c>
      <c r="M2990" t="s">
        <v>215</v>
      </c>
      <c r="N2990" t="s">
        <v>27</v>
      </c>
      <c r="O2990" t="s">
        <v>215</v>
      </c>
      <c r="P2990" t="s">
        <v>215</v>
      </c>
      <c r="Q2990" t="s">
        <v>215</v>
      </c>
      <c r="R2990" t="s">
        <v>215</v>
      </c>
      <c r="S2990">
        <v>175</v>
      </c>
      <c r="T2990">
        <v>9500</v>
      </c>
      <c r="U2990">
        <v>13500</v>
      </c>
      <c r="V2990">
        <v>17500</v>
      </c>
      <c r="W2990">
        <v>260</v>
      </c>
      <c r="X2990">
        <v>0</v>
      </c>
      <c r="Y2990">
        <v>260</v>
      </c>
      <c r="Z2990">
        <v>5.4</v>
      </c>
      <c r="AA2990">
        <v>12.2</v>
      </c>
      <c r="AB2990">
        <v>72</v>
      </c>
      <c r="AC2990">
        <v>79.3</v>
      </c>
      <c r="AD2990">
        <v>82.4</v>
      </c>
    </row>
    <row r="2991" spans="1:30" x14ac:dyDescent="0.25">
      <c r="A2991" t="str">
        <f t="shared" si="46"/>
        <v>2017/20181MalePerforming artsNot known</v>
      </c>
      <c r="B2991" t="s">
        <v>218</v>
      </c>
      <c r="C2991" t="s">
        <v>191</v>
      </c>
      <c r="D2991">
        <v>1</v>
      </c>
      <c r="E2991" t="s">
        <v>3</v>
      </c>
      <c r="F2991" t="s">
        <v>230</v>
      </c>
      <c r="G2991" t="s">
        <v>215</v>
      </c>
      <c r="H2991" t="s">
        <v>215</v>
      </c>
      <c r="I2991" t="s">
        <v>215</v>
      </c>
      <c r="J2991" t="s">
        <v>215</v>
      </c>
      <c r="K2991" t="s">
        <v>215</v>
      </c>
      <c r="L2991" t="s">
        <v>215</v>
      </c>
      <c r="M2991" t="s">
        <v>215</v>
      </c>
      <c r="N2991" t="s">
        <v>2</v>
      </c>
      <c r="O2991" t="s">
        <v>215</v>
      </c>
      <c r="P2991" t="s">
        <v>215</v>
      </c>
      <c r="Q2991" t="s">
        <v>215</v>
      </c>
      <c r="R2991" t="s">
        <v>215</v>
      </c>
      <c r="S2991">
        <v>210</v>
      </c>
      <c r="T2991">
        <v>8400</v>
      </c>
      <c r="U2991">
        <v>13500</v>
      </c>
      <c r="V2991">
        <v>18200</v>
      </c>
      <c r="W2991">
        <v>415</v>
      </c>
      <c r="X2991">
        <v>8.4</v>
      </c>
      <c r="Y2991">
        <v>380</v>
      </c>
      <c r="Z2991">
        <v>8.8000000000000007</v>
      </c>
      <c r="AA2991">
        <v>11</v>
      </c>
      <c r="AB2991">
        <v>60.8</v>
      </c>
      <c r="AC2991">
        <v>73.599999999999994</v>
      </c>
      <c r="AD2991">
        <v>80.2</v>
      </c>
    </row>
    <row r="2992" spans="1:30" x14ac:dyDescent="0.25">
      <c r="A2992" t="str">
        <f t="shared" si="46"/>
        <v>2017/20181MalePharmacology, toxicology and pharmacy4 As or more</v>
      </c>
      <c r="B2992" t="s">
        <v>218</v>
      </c>
      <c r="C2992" t="s">
        <v>191</v>
      </c>
      <c r="D2992">
        <v>1</v>
      </c>
      <c r="E2992" t="s">
        <v>3</v>
      </c>
      <c r="F2992" t="s">
        <v>140</v>
      </c>
      <c r="G2992" t="s">
        <v>215</v>
      </c>
      <c r="H2992" t="s">
        <v>215</v>
      </c>
      <c r="I2992" t="s">
        <v>215</v>
      </c>
      <c r="J2992" t="s">
        <v>215</v>
      </c>
      <c r="K2992" t="s">
        <v>215</v>
      </c>
      <c r="L2992" t="s">
        <v>215</v>
      </c>
      <c r="M2992" t="s">
        <v>215</v>
      </c>
      <c r="N2992" t="s">
        <v>236</v>
      </c>
      <c r="O2992" t="s">
        <v>215</v>
      </c>
      <c r="P2992" t="s">
        <v>215</v>
      </c>
      <c r="Q2992" t="s">
        <v>215</v>
      </c>
      <c r="R2992" t="s">
        <v>215</v>
      </c>
      <c r="S2992" t="s">
        <v>216</v>
      </c>
      <c r="T2992" t="s">
        <v>216</v>
      </c>
      <c r="U2992" t="s">
        <v>216</v>
      </c>
      <c r="V2992" t="s">
        <v>216</v>
      </c>
      <c r="W2992">
        <v>25</v>
      </c>
      <c r="X2992">
        <v>0</v>
      </c>
      <c r="Y2992">
        <v>25</v>
      </c>
      <c r="Z2992">
        <v>0</v>
      </c>
      <c r="AA2992">
        <v>11.1</v>
      </c>
      <c r="AB2992">
        <v>29.6</v>
      </c>
      <c r="AC2992">
        <v>46.9</v>
      </c>
      <c r="AD2992">
        <v>88.9</v>
      </c>
    </row>
    <row r="2993" spans="1:30" x14ac:dyDescent="0.25">
      <c r="A2993" t="str">
        <f t="shared" si="46"/>
        <v>2017/20181MalePharmacology, toxicology and pharmacy360 points</v>
      </c>
      <c r="B2993" t="s">
        <v>218</v>
      </c>
      <c r="C2993" t="s">
        <v>191</v>
      </c>
      <c r="D2993">
        <v>1</v>
      </c>
      <c r="E2993" t="s">
        <v>3</v>
      </c>
      <c r="F2993" t="s">
        <v>140</v>
      </c>
      <c r="G2993" t="s">
        <v>215</v>
      </c>
      <c r="H2993" t="s">
        <v>215</v>
      </c>
      <c r="I2993" t="s">
        <v>215</v>
      </c>
      <c r="J2993" t="s">
        <v>215</v>
      </c>
      <c r="K2993" t="s">
        <v>215</v>
      </c>
      <c r="L2993" t="s">
        <v>215</v>
      </c>
      <c r="M2993" t="s">
        <v>215</v>
      </c>
      <c r="N2993" t="s">
        <v>102</v>
      </c>
      <c r="O2993" t="s">
        <v>215</v>
      </c>
      <c r="P2993" t="s">
        <v>215</v>
      </c>
      <c r="Q2993" t="s">
        <v>215</v>
      </c>
      <c r="R2993" t="s">
        <v>215</v>
      </c>
      <c r="S2993">
        <v>35</v>
      </c>
      <c r="T2993">
        <v>23000</v>
      </c>
      <c r="U2993">
        <v>26300</v>
      </c>
      <c r="V2993">
        <v>28800</v>
      </c>
      <c r="W2993">
        <v>110</v>
      </c>
      <c r="X2993">
        <v>0</v>
      </c>
      <c r="Y2993">
        <v>110</v>
      </c>
      <c r="Z2993">
        <v>4.5</v>
      </c>
      <c r="AA2993">
        <v>9.3000000000000007</v>
      </c>
      <c r="AB2993">
        <v>37.5</v>
      </c>
      <c r="AC2993">
        <v>67.099999999999994</v>
      </c>
      <c r="AD2993">
        <v>86.2</v>
      </c>
    </row>
    <row r="2994" spans="1:30" x14ac:dyDescent="0.25">
      <c r="A2994" t="str">
        <f t="shared" si="46"/>
        <v>2017/20181MalePharmacology, toxicology and pharmacy300-359 points</v>
      </c>
      <c r="B2994" t="s">
        <v>218</v>
      </c>
      <c r="C2994" t="s">
        <v>191</v>
      </c>
      <c r="D2994">
        <v>1</v>
      </c>
      <c r="E2994" t="s">
        <v>3</v>
      </c>
      <c r="F2994" t="s">
        <v>140</v>
      </c>
      <c r="G2994" t="s">
        <v>215</v>
      </c>
      <c r="H2994" t="s">
        <v>215</v>
      </c>
      <c r="I2994" t="s">
        <v>215</v>
      </c>
      <c r="J2994" t="s">
        <v>215</v>
      </c>
      <c r="K2994" t="s">
        <v>215</v>
      </c>
      <c r="L2994" t="s">
        <v>215</v>
      </c>
      <c r="M2994" t="s">
        <v>215</v>
      </c>
      <c r="N2994" t="s">
        <v>103</v>
      </c>
      <c r="O2994" t="s">
        <v>215</v>
      </c>
      <c r="P2994" t="s">
        <v>215</v>
      </c>
      <c r="Q2994" t="s">
        <v>215</v>
      </c>
      <c r="R2994" t="s">
        <v>215</v>
      </c>
      <c r="S2994">
        <v>180</v>
      </c>
      <c r="T2994">
        <v>15300</v>
      </c>
      <c r="U2994">
        <v>23700</v>
      </c>
      <c r="V2994">
        <v>29200</v>
      </c>
      <c r="W2994">
        <v>450</v>
      </c>
      <c r="X2994">
        <v>0</v>
      </c>
      <c r="Y2994">
        <v>450</v>
      </c>
      <c r="Z2994">
        <v>1.6</v>
      </c>
      <c r="AA2994">
        <v>12.3</v>
      </c>
      <c r="AB2994">
        <v>52</v>
      </c>
      <c r="AC2994">
        <v>78.2</v>
      </c>
      <c r="AD2994">
        <v>86</v>
      </c>
    </row>
    <row r="2995" spans="1:30" x14ac:dyDescent="0.25">
      <c r="A2995" t="str">
        <f t="shared" si="46"/>
        <v>2017/20181MalePharmacology, toxicology and pharmacy240-299 points</v>
      </c>
      <c r="B2995" t="s">
        <v>218</v>
      </c>
      <c r="C2995" t="s">
        <v>191</v>
      </c>
      <c r="D2995">
        <v>1</v>
      </c>
      <c r="E2995" t="s">
        <v>3</v>
      </c>
      <c r="F2995" t="s">
        <v>140</v>
      </c>
      <c r="G2995" t="s">
        <v>215</v>
      </c>
      <c r="H2995" t="s">
        <v>215</v>
      </c>
      <c r="I2995" t="s">
        <v>215</v>
      </c>
      <c r="J2995" t="s">
        <v>215</v>
      </c>
      <c r="K2995" t="s">
        <v>215</v>
      </c>
      <c r="L2995" t="s">
        <v>215</v>
      </c>
      <c r="M2995" t="s">
        <v>215</v>
      </c>
      <c r="N2995" t="s">
        <v>104</v>
      </c>
      <c r="O2995" t="s">
        <v>215</v>
      </c>
      <c r="P2995" t="s">
        <v>215</v>
      </c>
      <c r="Q2995" t="s">
        <v>215</v>
      </c>
      <c r="R2995" t="s">
        <v>215</v>
      </c>
      <c r="S2995">
        <v>75</v>
      </c>
      <c r="T2995">
        <v>17500</v>
      </c>
      <c r="U2995">
        <v>23000</v>
      </c>
      <c r="V2995">
        <v>27400</v>
      </c>
      <c r="W2995">
        <v>165</v>
      </c>
      <c r="X2995">
        <v>0</v>
      </c>
      <c r="Y2995">
        <v>165</v>
      </c>
      <c r="Z2995">
        <v>2.4</v>
      </c>
      <c r="AA2995">
        <v>13.3</v>
      </c>
      <c r="AB2995">
        <v>56.3</v>
      </c>
      <c r="AC2995">
        <v>74</v>
      </c>
      <c r="AD2995">
        <v>84.3</v>
      </c>
    </row>
    <row r="2996" spans="1:30" x14ac:dyDescent="0.25">
      <c r="A2996" t="str">
        <f t="shared" si="46"/>
        <v>2017/20181MalePharmacology, toxicology and pharmacy180-239 points</v>
      </c>
      <c r="B2996" t="s">
        <v>218</v>
      </c>
      <c r="C2996" t="s">
        <v>191</v>
      </c>
      <c r="D2996">
        <v>1</v>
      </c>
      <c r="E2996" t="s">
        <v>3</v>
      </c>
      <c r="F2996" t="s">
        <v>140</v>
      </c>
      <c r="G2996" t="s">
        <v>215</v>
      </c>
      <c r="H2996" t="s">
        <v>215</v>
      </c>
      <c r="I2996" t="s">
        <v>215</v>
      </c>
      <c r="J2996" t="s">
        <v>215</v>
      </c>
      <c r="K2996" t="s">
        <v>215</v>
      </c>
      <c r="L2996" t="s">
        <v>215</v>
      </c>
      <c r="M2996" t="s">
        <v>215</v>
      </c>
      <c r="N2996" t="s">
        <v>136</v>
      </c>
      <c r="O2996" t="s">
        <v>215</v>
      </c>
      <c r="P2996" t="s">
        <v>215</v>
      </c>
      <c r="Q2996" t="s">
        <v>215</v>
      </c>
      <c r="R2996" t="s">
        <v>215</v>
      </c>
      <c r="S2996">
        <v>20</v>
      </c>
      <c r="T2996">
        <v>15700</v>
      </c>
      <c r="U2996">
        <v>18600</v>
      </c>
      <c r="V2996">
        <v>24800</v>
      </c>
      <c r="W2996">
        <v>45</v>
      </c>
      <c r="X2996">
        <v>0</v>
      </c>
      <c r="Y2996">
        <v>45</v>
      </c>
      <c r="Z2996">
        <v>2.2000000000000002</v>
      </c>
      <c r="AA2996">
        <v>4.4000000000000004</v>
      </c>
      <c r="AB2996">
        <v>53.1</v>
      </c>
      <c r="AC2996">
        <v>76</v>
      </c>
      <c r="AD2996">
        <v>93.5</v>
      </c>
    </row>
    <row r="2997" spans="1:30" x14ac:dyDescent="0.25">
      <c r="A2997" t="str">
        <f t="shared" si="46"/>
        <v>2017/20181MalePharmacology, toxicology and pharmacyBelow 180 points</v>
      </c>
      <c r="B2997" t="s">
        <v>218</v>
      </c>
      <c r="C2997" t="s">
        <v>191</v>
      </c>
      <c r="D2997">
        <v>1</v>
      </c>
      <c r="E2997" t="s">
        <v>3</v>
      </c>
      <c r="F2997" t="s">
        <v>140</v>
      </c>
      <c r="G2997" t="s">
        <v>215</v>
      </c>
      <c r="H2997" t="s">
        <v>215</v>
      </c>
      <c r="I2997" t="s">
        <v>215</v>
      </c>
      <c r="J2997" t="s">
        <v>215</v>
      </c>
      <c r="K2997" t="s">
        <v>215</v>
      </c>
      <c r="L2997" t="s">
        <v>215</v>
      </c>
      <c r="M2997" t="s">
        <v>215</v>
      </c>
      <c r="N2997" t="s">
        <v>135</v>
      </c>
      <c r="O2997" t="s">
        <v>215</v>
      </c>
      <c r="P2997" t="s">
        <v>215</v>
      </c>
      <c r="Q2997" t="s">
        <v>215</v>
      </c>
      <c r="R2997" t="s">
        <v>215</v>
      </c>
      <c r="S2997" t="s">
        <v>216</v>
      </c>
      <c r="T2997" t="s">
        <v>216</v>
      </c>
      <c r="U2997" t="s">
        <v>216</v>
      </c>
      <c r="V2997" t="s">
        <v>216</v>
      </c>
      <c r="W2997">
        <v>5</v>
      </c>
      <c r="X2997">
        <v>0</v>
      </c>
      <c r="Y2997">
        <v>5</v>
      </c>
      <c r="Z2997">
        <v>0</v>
      </c>
      <c r="AA2997">
        <v>33.299999999999997</v>
      </c>
      <c r="AB2997">
        <v>33.299999999999997</v>
      </c>
      <c r="AC2997">
        <v>33.299999999999997</v>
      </c>
      <c r="AD2997">
        <v>66.7</v>
      </c>
    </row>
    <row r="2998" spans="1:30" x14ac:dyDescent="0.25">
      <c r="A2998" t="str">
        <f t="shared" si="46"/>
        <v>2017/20181MalePharmacology, toxicology and pharmacy1 or 2 A level passes</v>
      </c>
      <c r="B2998" t="s">
        <v>218</v>
      </c>
      <c r="C2998" t="s">
        <v>191</v>
      </c>
      <c r="D2998">
        <v>1</v>
      </c>
      <c r="E2998" t="s">
        <v>3</v>
      </c>
      <c r="F2998" t="s">
        <v>140</v>
      </c>
      <c r="G2998" t="s">
        <v>215</v>
      </c>
      <c r="H2998" t="s">
        <v>215</v>
      </c>
      <c r="I2998" t="s">
        <v>215</v>
      </c>
      <c r="J2998" t="s">
        <v>215</v>
      </c>
      <c r="K2998" t="s">
        <v>215</v>
      </c>
      <c r="L2998" t="s">
        <v>215</v>
      </c>
      <c r="M2998" t="s">
        <v>215</v>
      </c>
      <c r="N2998" t="s">
        <v>105</v>
      </c>
      <c r="O2998" t="s">
        <v>215</v>
      </c>
      <c r="P2998" t="s">
        <v>215</v>
      </c>
      <c r="Q2998" t="s">
        <v>215</v>
      </c>
      <c r="R2998" t="s">
        <v>215</v>
      </c>
      <c r="S2998" t="s">
        <v>216</v>
      </c>
      <c r="T2998" t="s">
        <v>216</v>
      </c>
      <c r="U2998" t="s">
        <v>216</v>
      </c>
      <c r="V2998" t="s">
        <v>216</v>
      </c>
      <c r="W2998">
        <v>20</v>
      </c>
      <c r="X2998">
        <v>0</v>
      </c>
      <c r="Y2998">
        <v>20</v>
      </c>
      <c r="Z2998">
        <v>0</v>
      </c>
      <c r="AA2998">
        <v>10.8</v>
      </c>
      <c r="AB2998">
        <v>54.1</v>
      </c>
      <c r="AC2998">
        <v>70.3</v>
      </c>
      <c r="AD2998">
        <v>89.2</v>
      </c>
    </row>
    <row r="2999" spans="1:30" x14ac:dyDescent="0.25">
      <c r="A2999" t="str">
        <f t="shared" si="46"/>
        <v>2017/20181MalePharmacology, toxicology and pharmacyBTEC</v>
      </c>
      <c r="B2999" t="s">
        <v>218</v>
      </c>
      <c r="C2999" t="s">
        <v>191</v>
      </c>
      <c r="D2999">
        <v>1</v>
      </c>
      <c r="E2999" t="s">
        <v>3</v>
      </c>
      <c r="F2999" t="s">
        <v>140</v>
      </c>
      <c r="G2999" t="s">
        <v>215</v>
      </c>
      <c r="H2999" t="s">
        <v>215</v>
      </c>
      <c r="I2999" t="s">
        <v>215</v>
      </c>
      <c r="J2999" t="s">
        <v>215</v>
      </c>
      <c r="K2999" t="s">
        <v>215</v>
      </c>
      <c r="L2999" t="s">
        <v>215</v>
      </c>
      <c r="M2999" t="s">
        <v>215</v>
      </c>
      <c r="N2999" t="s">
        <v>106</v>
      </c>
      <c r="O2999" t="s">
        <v>215</v>
      </c>
      <c r="P2999" t="s">
        <v>215</v>
      </c>
      <c r="Q2999" t="s">
        <v>215</v>
      </c>
      <c r="R2999" t="s">
        <v>215</v>
      </c>
      <c r="S2999" t="s">
        <v>216</v>
      </c>
      <c r="T2999" t="s">
        <v>216</v>
      </c>
      <c r="U2999" t="s">
        <v>216</v>
      </c>
      <c r="V2999" t="s">
        <v>216</v>
      </c>
      <c r="W2999">
        <v>25</v>
      </c>
      <c r="X2999">
        <v>0</v>
      </c>
      <c r="Y2999">
        <v>25</v>
      </c>
      <c r="Z2999">
        <v>0</v>
      </c>
      <c r="AA2999">
        <v>20.100000000000001</v>
      </c>
      <c r="AB2999">
        <v>49.7</v>
      </c>
      <c r="AC2999">
        <v>65.8</v>
      </c>
      <c r="AD2999">
        <v>79.900000000000006</v>
      </c>
    </row>
    <row r="3000" spans="1:30" x14ac:dyDescent="0.25">
      <c r="A3000" t="str">
        <f t="shared" si="46"/>
        <v>2017/20181MalePharmacology, toxicology and pharmacyOther</v>
      </c>
      <c r="B3000" t="s">
        <v>218</v>
      </c>
      <c r="C3000" t="s">
        <v>191</v>
      </c>
      <c r="D3000">
        <v>1</v>
      </c>
      <c r="E3000" t="s">
        <v>3</v>
      </c>
      <c r="F3000" t="s">
        <v>140</v>
      </c>
      <c r="G3000" t="s">
        <v>215</v>
      </c>
      <c r="H3000" t="s">
        <v>215</v>
      </c>
      <c r="I3000" t="s">
        <v>215</v>
      </c>
      <c r="J3000" t="s">
        <v>215</v>
      </c>
      <c r="K3000" t="s">
        <v>215</v>
      </c>
      <c r="L3000" t="s">
        <v>215</v>
      </c>
      <c r="M3000" t="s">
        <v>215</v>
      </c>
      <c r="N3000" t="s">
        <v>27</v>
      </c>
      <c r="O3000" t="s">
        <v>215</v>
      </c>
      <c r="P3000" t="s">
        <v>215</v>
      </c>
      <c r="Q3000" t="s">
        <v>215</v>
      </c>
      <c r="R3000" t="s">
        <v>215</v>
      </c>
      <c r="S3000" t="s">
        <v>216</v>
      </c>
      <c r="T3000" t="s">
        <v>216</v>
      </c>
      <c r="U3000" t="s">
        <v>216</v>
      </c>
      <c r="V3000" t="s">
        <v>216</v>
      </c>
      <c r="W3000">
        <v>25</v>
      </c>
      <c r="X3000">
        <v>0</v>
      </c>
      <c r="Y3000">
        <v>25</v>
      </c>
      <c r="Z3000">
        <v>0</v>
      </c>
      <c r="AA3000">
        <v>17.600000000000001</v>
      </c>
      <c r="AB3000">
        <v>48.5</v>
      </c>
      <c r="AC3000">
        <v>73.5</v>
      </c>
      <c r="AD3000">
        <v>82.4</v>
      </c>
    </row>
    <row r="3001" spans="1:30" x14ac:dyDescent="0.25">
      <c r="A3001" t="str">
        <f t="shared" si="46"/>
        <v>2017/20181MalePharmacology, toxicology and pharmacyNot known</v>
      </c>
      <c r="B3001" t="s">
        <v>218</v>
      </c>
      <c r="C3001" t="s">
        <v>191</v>
      </c>
      <c r="D3001">
        <v>1</v>
      </c>
      <c r="E3001" t="s">
        <v>3</v>
      </c>
      <c r="F3001" t="s">
        <v>140</v>
      </c>
      <c r="G3001" t="s">
        <v>215</v>
      </c>
      <c r="H3001" t="s">
        <v>215</v>
      </c>
      <c r="I3001" t="s">
        <v>215</v>
      </c>
      <c r="J3001" t="s">
        <v>215</v>
      </c>
      <c r="K3001" t="s">
        <v>215</v>
      </c>
      <c r="L3001" t="s">
        <v>215</v>
      </c>
      <c r="M3001" t="s">
        <v>215</v>
      </c>
      <c r="N3001" t="s">
        <v>2</v>
      </c>
      <c r="O3001" t="s">
        <v>215</v>
      </c>
      <c r="P3001" t="s">
        <v>215</v>
      </c>
      <c r="Q3001" t="s">
        <v>215</v>
      </c>
      <c r="R3001" t="s">
        <v>215</v>
      </c>
      <c r="S3001">
        <v>30</v>
      </c>
      <c r="T3001">
        <v>15300</v>
      </c>
      <c r="U3001">
        <v>23400</v>
      </c>
      <c r="V3001">
        <v>25900</v>
      </c>
      <c r="W3001">
        <v>70</v>
      </c>
      <c r="X3001">
        <v>7.7</v>
      </c>
      <c r="Y3001">
        <v>65</v>
      </c>
      <c r="Z3001">
        <v>0.8</v>
      </c>
      <c r="AA3001">
        <v>12.5</v>
      </c>
      <c r="AB3001">
        <v>51.2</v>
      </c>
      <c r="AC3001">
        <v>75.599999999999994</v>
      </c>
      <c r="AD3001">
        <v>86.8</v>
      </c>
    </row>
    <row r="3002" spans="1:30" x14ac:dyDescent="0.25">
      <c r="A3002" t="str">
        <f t="shared" si="46"/>
        <v>2017/20181MalePhilosophy and religious studies4 As or more</v>
      </c>
      <c r="B3002" t="s">
        <v>218</v>
      </c>
      <c r="C3002" t="s">
        <v>191</v>
      </c>
      <c r="D3002">
        <v>1</v>
      </c>
      <c r="E3002" t="s">
        <v>3</v>
      </c>
      <c r="F3002" t="s">
        <v>179</v>
      </c>
      <c r="G3002" t="s">
        <v>215</v>
      </c>
      <c r="H3002" t="s">
        <v>215</v>
      </c>
      <c r="I3002" t="s">
        <v>215</v>
      </c>
      <c r="J3002" t="s">
        <v>215</v>
      </c>
      <c r="K3002" t="s">
        <v>215</v>
      </c>
      <c r="L3002" t="s">
        <v>215</v>
      </c>
      <c r="M3002" t="s">
        <v>215</v>
      </c>
      <c r="N3002" t="s">
        <v>236</v>
      </c>
      <c r="O3002" t="s">
        <v>215</v>
      </c>
      <c r="P3002" t="s">
        <v>215</v>
      </c>
      <c r="Q3002" t="s">
        <v>215</v>
      </c>
      <c r="R3002" t="s">
        <v>215</v>
      </c>
      <c r="S3002">
        <v>35</v>
      </c>
      <c r="T3002">
        <v>17900</v>
      </c>
      <c r="U3002">
        <v>27000</v>
      </c>
      <c r="V3002">
        <v>35800</v>
      </c>
      <c r="W3002">
        <v>85</v>
      </c>
      <c r="X3002">
        <v>0</v>
      </c>
      <c r="Y3002">
        <v>85</v>
      </c>
      <c r="Z3002">
        <v>5.6</v>
      </c>
      <c r="AA3002">
        <v>7.6</v>
      </c>
      <c r="AB3002">
        <v>41.3</v>
      </c>
      <c r="AC3002">
        <v>62.7</v>
      </c>
      <c r="AD3002">
        <v>86.8</v>
      </c>
    </row>
    <row r="3003" spans="1:30" x14ac:dyDescent="0.25">
      <c r="A3003" t="str">
        <f t="shared" si="46"/>
        <v>2017/20181MalePhilosophy and religious studies360 points</v>
      </c>
      <c r="B3003" t="s">
        <v>218</v>
      </c>
      <c r="C3003" t="s">
        <v>191</v>
      </c>
      <c r="D3003">
        <v>1</v>
      </c>
      <c r="E3003" t="s">
        <v>3</v>
      </c>
      <c r="F3003" t="s">
        <v>179</v>
      </c>
      <c r="G3003" t="s">
        <v>215</v>
      </c>
      <c r="H3003" t="s">
        <v>215</v>
      </c>
      <c r="I3003" t="s">
        <v>215</v>
      </c>
      <c r="J3003" t="s">
        <v>215</v>
      </c>
      <c r="K3003" t="s">
        <v>215</v>
      </c>
      <c r="L3003" t="s">
        <v>215</v>
      </c>
      <c r="M3003" t="s">
        <v>215</v>
      </c>
      <c r="N3003" t="s">
        <v>102</v>
      </c>
      <c r="O3003" t="s">
        <v>215</v>
      </c>
      <c r="P3003" t="s">
        <v>215</v>
      </c>
      <c r="Q3003" t="s">
        <v>215</v>
      </c>
      <c r="R3003" t="s">
        <v>215</v>
      </c>
      <c r="S3003">
        <v>95</v>
      </c>
      <c r="T3003">
        <v>16800</v>
      </c>
      <c r="U3003">
        <v>24500</v>
      </c>
      <c r="V3003">
        <v>30300</v>
      </c>
      <c r="W3003">
        <v>215</v>
      </c>
      <c r="X3003">
        <v>0</v>
      </c>
      <c r="Y3003">
        <v>215</v>
      </c>
      <c r="Z3003">
        <v>6</v>
      </c>
      <c r="AA3003">
        <v>6</v>
      </c>
      <c r="AB3003">
        <v>45.9</v>
      </c>
      <c r="AC3003">
        <v>67.599999999999994</v>
      </c>
      <c r="AD3003">
        <v>88</v>
      </c>
    </row>
    <row r="3004" spans="1:30" x14ac:dyDescent="0.25">
      <c r="A3004" t="str">
        <f t="shared" si="46"/>
        <v>2017/20181MalePhilosophy and religious studies300-359 points</v>
      </c>
      <c r="B3004" t="s">
        <v>218</v>
      </c>
      <c r="C3004" t="s">
        <v>191</v>
      </c>
      <c r="D3004">
        <v>1</v>
      </c>
      <c r="E3004" t="s">
        <v>3</v>
      </c>
      <c r="F3004" t="s">
        <v>179</v>
      </c>
      <c r="G3004" t="s">
        <v>215</v>
      </c>
      <c r="H3004" t="s">
        <v>215</v>
      </c>
      <c r="I3004" t="s">
        <v>215</v>
      </c>
      <c r="J3004" t="s">
        <v>215</v>
      </c>
      <c r="K3004" t="s">
        <v>215</v>
      </c>
      <c r="L3004" t="s">
        <v>215</v>
      </c>
      <c r="M3004" t="s">
        <v>215</v>
      </c>
      <c r="N3004" t="s">
        <v>103</v>
      </c>
      <c r="O3004" t="s">
        <v>215</v>
      </c>
      <c r="P3004" t="s">
        <v>215</v>
      </c>
      <c r="Q3004" t="s">
        <v>215</v>
      </c>
      <c r="R3004" t="s">
        <v>215</v>
      </c>
      <c r="S3004">
        <v>200</v>
      </c>
      <c r="T3004">
        <v>14200</v>
      </c>
      <c r="U3004">
        <v>19300</v>
      </c>
      <c r="V3004">
        <v>24500</v>
      </c>
      <c r="W3004">
        <v>415</v>
      </c>
      <c r="X3004">
        <v>0</v>
      </c>
      <c r="Y3004">
        <v>415</v>
      </c>
      <c r="Z3004">
        <v>6.4</v>
      </c>
      <c r="AA3004">
        <v>9.8000000000000007</v>
      </c>
      <c r="AB3004">
        <v>49.9</v>
      </c>
      <c r="AC3004">
        <v>70.599999999999994</v>
      </c>
      <c r="AD3004">
        <v>83.7</v>
      </c>
    </row>
    <row r="3005" spans="1:30" x14ac:dyDescent="0.25">
      <c r="A3005" t="str">
        <f t="shared" si="46"/>
        <v>2017/20181MalePhilosophy and religious studies240-299 points</v>
      </c>
      <c r="B3005" t="s">
        <v>218</v>
      </c>
      <c r="C3005" t="s">
        <v>191</v>
      </c>
      <c r="D3005">
        <v>1</v>
      </c>
      <c r="E3005" t="s">
        <v>3</v>
      </c>
      <c r="F3005" t="s">
        <v>179</v>
      </c>
      <c r="G3005" t="s">
        <v>215</v>
      </c>
      <c r="H3005" t="s">
        <v>215</v>
      </c>
      <c r="I3005" t="s">
        <v>215</v>
      </c>
      <c r="J3005" t="s">
        <v>215</v>
      </c>
      <c r="K3005" t="s">
        <v>215</v>
      </c>
      <c r="L3005" t="s">
        <v>215</v>
      </c>
      <c r="M3005" t="s">
        <v>215</v>
      </c>
      <c r="N3005" t="s">
        <v>104</v>
      </c>
      <c r="O3005" t="s">
        <v>215</v>
      </c>
      <c r="P3005" t="s">
        <v>215</v>
      </c>
      <c r="Q3005" t="s">
        <v>215</v>
      </c>
      <c r="R3005" t="s">
        <v>215</v>
      </c>
      <c r="S3005">
        <v>110</v>
      </c>
      <c r="T3005">
        <v>11300</v>
      </c>
      <c r="U3005">
        <v>17200</v>
      </c>
      <c r="V3005">
        <v>22300</v>
      </c>
      <c r="W3005">
        <v>215</v>
      </c>
      <c r="X3005">
        <v>0</v>
      </c>
      <c r="Y3005">
        <v>215</v>
      </c>
      <c r="Z3005">
        <v>6.3</v>
      </c>
      <c r="AA3005">
        <v>10.1</v>
      </c>
      <c r="AB3005">
        <v>51.5</v>
      </c>
      <c r="AC3005">
        <v>71.2</v>
      </c>
      <c r="AD3005">
        <v>83.7</v>
      </c>
    </row>
    <row r="3006" spans="1:30" x14ac:dyDescent="0.25">
      <c r="A3006" t="str">
        <f t="shared" si="46"/>
        <v>2017/20181MalePhilosophy and religious studies180-239 points</v>
      </c>
      <c r="B3006" t="s">
        <v>218</v>
      </c>
      <c r="C3006" t="s">
        <v>191</v>
      </c>
      <c r="D3006">
        <v>1</v>
      </c>
      <c r="E3006" t="s">
        <v>3</v>
      </c>
      <c r="F3006" t="s">
        <v>179</v>
      </c>
      <c r="G3006" t="s">
        <v>215</v>
      </c>
      <c r="H3006" t="s">
        <v>215</v>
      </c>
      <c r="I3006" t="s">
        <v>215</v>
      </c>
      <c r="J3006" t="s">
        <v>215</v>
      </c>
      <c r="K3006" t="s">
        <v>215</v>
      </c>
      <c r="L3006" t="s">
        <v>215</v>
      </c>
      <c r="M3006" t="s">
        <v>215</v>
      </c>
      <c r="N3006" t="s">
        <v>136</v>
      </c>
      <c r="O3006" t="s">
        <v>215</v>
      </c>
      <c r="P3006" t="s">
        <v>215</v>
      </c>
      <c r="Q3006" t="s">
        <v>215</v>
      </c>
      <c r="R3006" t="s">
        <v>215</v>
      </c>
      <c r="S3006">
        <v>40</v>
      </c>
      <c r="T3006">
        <v>11700</v>
      </c>
      <c r="U3006">
        <v>15300</v>
      </c>
      <c r="V3006">
        <v>18200</v>
      </c>
      <c r="W3006">
        <v>75</v>
      </c>
      <c r="X3006">
        <v>0</v>
      </c>
      <c r="Y3006">
        <v>75</v>
      </c>
      <c r="Z3006">
        <v>5.5</v>
      </c>
      <c r="AA3006">
        <v>9.1999999999999993</v>
      </c>
      <c r="AB3006">
        <v>57.1</v>
      </c>
      <c r="AC3006">
        <v>76.8</v>
      </c>
      <c r="AD3006">
        <v>85.3</v>
      </c>
    </row>
    <row r="3007" spans="1:30" x14ac:dyDescent="0.25">
      <c r="A3007" t="str">
        <f t="shared" si="46"/>
        <v>2017/20181MalePhilosophy and religious studiesBelow 180 points</v>
      </c>
      <c r="B3007" t="s">
        <v>218</v>
      </c>
      <c r="C3007" t="s">
        <v>191</v>
      </c>
      <c r="D3007">
        <v>1</v>
      </c>
      <c r="E3007" t="s">
        <v>3</v>
      </c>
      <c r="F3007" t="s">
        <v>179</v>
      </c>
      <c r="G3007" t="s">
        <v>215</v>
      </c>
      <c r="H3007" t="s">
        <v>215</v>
      </c>
      <c r="I3007" t="s">
        <v>215</v>
      </c>
      <c r="J3007" t="s">
        <v>215</v>
      </c>
      <c r="K3007" t="s">
        <v>215</v>
      </c>
      <c r="L3007" t="s">
        <v>215</v>
      </c>
      <c r="M3007" t="s">
        <v>215</v>
      </c>
      <c r="N3007" t="s">
        <v>135</v>
      </c>
      <c r="O3007" t="s">
        <v>215</v>
      </c>
      <c r="P3007" t="s">
        <v>215</v>
      </c>
      <c r="Q3007" t="s">
        <v>215</v>
      </c>
      <c r="R3007" t="s">
        <v>215</v>
      </c>
      <c r="S3007" t="s">
        <v>216</v>
      </c>
      <c r="T3007" t="s">
        <v>216</v>
      </c>
      <c r="U3007" t="s">
        <v>216</v>
      </c>
      <c r="V3007" t="s">
        <v>216</v>
      </c>
      <c r="W3007">
        <v>5</v>
      </c>
      <c r="X3007">
        <v>0</v>
      </c>
      <c r="Y3007">
        <v>5</v>
      </c>
      <c r="Z3007">
        <v>0</v>
      </c>
      <c r="AA3007">
        <v>20.7</v>
      </c>
      <c r="AB3007">
        <v>48.3</v>
      </c>
      <c r="AC3007">
        <v>69</v>
      </c>
      <c r="AD3007">
        <v>79.3</v>
      </c>
    </row>
    <row r="3008" spans="1:30" x14ac:dyDescent="0.25">
      <c r="A3008" t="str">
        <f t="shared" si="46"/>
        <v>2017/20181MalePhilosophy and religious studies1 or 2 A level passes</v>
      </c>
      <c r="B3008" t="s">
        <v>218</v>
      </c>
      <c r="C3008" t="s">
        <v>191</v>
      </c>
      <c r="D3008">
        <v>1</v>
      </c>
      <c r="E3008" t="s">
        <v>3</v>
      </c>
      <c r="F3008" t="s">
        <v>179</v>
      </c>
      <c r="G3008" t="s">
        <v>215</v>
      </c>
      <c r="H3008" t="s">
        <v>215</v>
      </c>
      <c r="I3008" t="s">
        <v>215</v>
      </c>
      <c r="J3008" t="s">
        <v>215</v>
      </c>
      <c r="K3008" t="s">
        <v>215</v>
      </c>
      <c r="L3008" t="s">
        <v>215</v>
      </c>
      <c r="M3008" t="s">
        <v>215</v>
      </c>
      <c r="N3008" t="s">
        <v>105</v>
      </c>
      <c r="O3008" t="s">
        <v>215</v>
      </c>
      <c r="P3008" t="s">
        <v>215</v>
      </c>
      <c r="Q3008" t="s">
        <v>215</v>
      </c>
      <c r="R3008" t="s">
        <v>215</v>
      </c>
      <c r="S3008">
        <v>15</v>
      </c>
      <c r="T3008">
        <v>12400</v>
      </c>
      <c r="U3008">
        <v>15400</v>
      </c>
      <c r="V3008">
        <v>19000</v>
      </c>
      <c r="W3008">
        <v>40</v>
      </c>
      <c r="X3008">
        <v>0</v>
      </c>
      <c r="Y3008">
        <v>40</v>
      </c>
      <c r="Z3008">
        <v>8.8000000000000007</v>
      </c>
      <c r="AA3008">
        <v>23.8</v>
      </c>
      <c r="AB3008">
        <v>41</v>
      </c>
      <c r="AC3008">
        <v>56.1</v>
      </c>
      <c r="AD3008">
        <v>67.400000000000006</v>
      </c>
    </row>
    <row r="3009" spans="1:30" x14ac:dyDescent="0.25">
      <c r="A3009" t="str">
        <f t="shared" si="46"/>
        <v>2017/20181MalePhilosophy and religious studiesBTEC</v>
      </c>
      <c r="B3009" t="s">
        <v>218</v>
      </c>
      <c r="C3009" t="s">
        <v>191</v>
      </c>
      <c r="D3009">
        <v>1</v>
      </c>
      <c r="E3009" t="s">
        <v>3</v>
      </c>
      <c r="F3009" t="s">
        <v>179</v>
      </c>
      <c r="G3009" t="s">
        <v>215</v>
      </c>
      <c r="H3009" t="s">
        <v>215</v>
      </c>
      <c r="I3009" t="s">
        <v>215</v>
      </c>
      <c r="J3009" t="s">
        <v>215</v>
      </c>
      <c r="K3009" t="s">
        <v>215</v>
      </c>
      <c r="L3009" t="s">
        <v>215</v>
      </c>
      <c r="M3009" t="s">
        <v>215</v>
      </c>
      <c r="N3009" t="s">
        <v>106</v>
      </c>
      <c r="O3009" t="s">
        <v>215</v>
      </c>
      <c r="P3009" t="s">
        <v>215</v>
      </c>
      <c r="Q3009" t="s">
        <v>215</v>
      </c>
      <c r="R3009" t="s">
        <v>215</v>
      </c>
      <c r="S3009">
        <v>10</v>
      </c>
      <c r="T3009">
        <v>16400</v>
      </c>
      <c r="U3009">
        <v>20100</v>
      </c>
      <c r="V3009">
        <v>20800</v>
      </c>
      <c r="W3009">
        <v>25</v>
      </c>
      <c r="X3009">
        <v>0</v>
      </c>
      <c r="Y3009">
        <v>25</v>
      </c>
      <c r="Z3009">
        <v>10.7</v>
      </c>
      <c r="AA3009">
        <v>27.2</v>
      </c>
      <c r="AB3009">
        <v>49.3</v>
      </c>
      <c r="AC3009">
        <v>60</v>
      </c>
      <c r="AD3009">
        <v>62.1</v>
      </c>
    </row>
    <row r="3010" spans="1:30" x14ac:dyDescent="0.25">
      <c r="A3010" t="str">
        <f t="shared" si="46"/>
        <v>2017/20181MalePhilosophy and religious studiesOther</v>
      </c>
      <c r="B3010" t="s">
        <v>218</v>
      </c>
      <c r="C3010" t="s">
        <v>191</v>
      </c>
      <c r="D3010">
        <v>1</v>
      </c>
      <c r="E3010" t="s">
        <v>3</v>
      </c>
      <c r="F3010" t="s">
        <v>179</v>
      </c>
      <c r="G3010" t="s">
        <v>215</v>
      </c>
      <c r="H3010" t="s">
        <v>215</v>
      </c>
      <c r="I3010" t="s">
        <v>215</v>
      </c>
      <c r="J3010" t="s">
        <v>215</v>
      </c>
      <c r="K3010" t="s">
        <v>215</v>
      </c>
      <c r="L3010" t="s">
        <v>215</v>
      </c>
      <c r="M3010" t="s">
        <v>215</v>
      </c>
      <c r="N3010" t="s">
        <v>27</v>
      </c>
      <c r="O3010" t="s">
        <v>215</v>
      </c>
      <c r="P3010" t="s">
        <v>215</v>
      </c>
      <c r="Q3010" t="s">
        <v>215</v>
      </c>
      <c r="R3010" t="s">
        <v>215</v>
      </c>
      <c r="S3010">
        <v>30</v>
      </c>
      <c r="T3010">
        <v>11000</v>
      </c>
      <c r="U3010">
        <v>18200</v>
      </c>
      <c r="V3010">
        <v>25600</v>
      </c>
      <c r="W3010">
        <v>70</v>
      </c>
      <c r="X3010">
        <v>0</v>
      </c>
      <c r="Y3010">
        <v>70</v>
      </c>
      <c r="Z3010">
        <v>6.5</v>
      </c>
      <c r="AA3010">
        <v>8.6</v>
      </c>
      <c r="AB3010">
        <v>47.3</v>
      </c>
      <c r="AC3010">
        <v>69.2</v>
      </c>
      <c r="AD3010">
        <v>84.9</v>
      </c>
    </row>
    <row r="3011" spans="1:30" x14ac:dyDescent="0.25">
      <c r="A3011" t="str">
        <f t="shared" si="46"/>
        <v>2017/20181MalePhilosophy and religious studiesNot known</v>
      </c>
      <c r="B3011" t="s">
        <v>218</v>
      </c>
      <c r="C3011" t="s">
        <v>191</v>
      </c>
      <c r="D3011">
        <v>1</v>
      </c>
      <c r="E3011" t="s">
        <v>3</v>
      </c>
      <c r="F3011" t="s">
        <v>179</v>
      </c>
      <c r="G3011" t="s">
        <v>215</v>
      </c>
      <c r="H3011" t="s">
        <v>215</v>
      </c>
      <c r="I3011" t="s">
        <v>215</v>
      </c>
      <c r="J3011" t="s">
        <v>215</v>
      </c>
      <c r="K3011" t="s">
        <v>215</v>
      </c>
      <c r="L3011" t="s">
        <v>215</v>
      </c>
      <c r="M3011" t="s">
        <v>215</v>
      </c>
      <c r="N3011" t="s">
        <v>2</v>
      </c>
      <c r="O3011" t="s">
        <v>215</v>
      </c>
      <c r="P3011" t="s">
        <v>215</v>
      </c>
      <c r="Q3011" t="s">
        <v>215</v>
      </c>
      <c r="R3011" t="s">
        <v>215</v>
      </c>
      <c r="S3011">
        <v>35</v>
      </c>
      <c r="T3011">
        <v>11000</v>
      </c>
      <c r="U3011">
        <v>15000</v>
      </c>
      <c r="V3011">
        <v>20400</v>
      </c>
      <c r="W3011">
        <v>80</v>
      </c>
      <c r="X3011">
        <v>5.0999999999999996</v>
      </c>
      <c r="Y3011">
        <v>75</v>
      </c>
      <c r="Z3011">
        <v>11</v>
      </c>
      <c r="AA3011">
        <v>16.600000000000001</v>
      </c>
      <c r="AB3011">
        <v>48.7</v>
      </c>
      <c r="AC3011">
        <v>58.6</v>
      </c>
      <c r="AD3011">
        <v>72.400000000000006</v>
      </c>
    </row>
    <row r="3012" spans="1:30" x14ac:dyDescent="0.25">
      <c r="A3012" t="str">
        <f t="shared" ref="A3012:A3075" si="47">B3012&amp;D3012&amp;E3012&amp;F3012&amp;N3012</f>
        <v>2017/20181MalePhysics and astronomy4 As or more</v>
      </c>
      <c r="B3012" t="s">
        <v>218</v>
      </c>
      <c r="C3012" t="s">
        <v>191</v>
      </c>
      <c r="D3012">
        <v>1</v>
      </c>
      <c r="E3012" t="s">
        <v>3</v>
      </c>
      <c r="F3012" t="s">
        <v>151</v>
      </c>
      <c r="G3012" t="s">
        <v>215</v>
      </c>
      <c r="H3012" t="s">
        <v>215</v>
      </c>
      <c r="I3012" t="s">
        <v>215</v>
      </c>
      <c r="J3012" t="s">
        <v>215</v>
      </c>
      <c r="K3012" t="s">
        <v>215</v>
      </c>
      <c r="L3012" t="s">
        <v>215</v>
      </c>
      <c r="M3012" t="s">
        <v>215</v>
      </c>
      <c r="N3012" t="s">
        <v>236</v>
      </c>
      <c r="O3012" t="s">
        <v>215</v>
      </c>
      <c r="P3012" t="s">
        <v>215</v>
      </c>
      <c r="Q3012" t="s">
        <v>215</v>
      </c>
      <c r="R3012" t="s">
        <v>215</v>
      </c>
      <c r="S3012">
        <v>160</v>
      </c>
      <c r="T3012">
        <v>23700</v>
      </c>
      <c r="U3012">
        <v>29200</v>
      </c>
      <c r="V3012">
        <v>33200</v>
      </c>
      <c r="W3012">
        <v>380</v>
      </c>
      <c r="X3012">
        <v>0</v>
      </c>
      <c r="Y3012">
        <v>380</v>
      </c>
      <c r="Z3012">
        <v>5.7</v>
      </c>
      <c r="AA3012">
        <v>5.8</v>
      </c>
      <c r="AB3012">
        <v>42.6</v>
      </c>
      <c r="AC3012">
        <v>71</v>
      </c>
      <c r="AD3012">
        <v>88.5</v>
      </c>
    </row>
    <row r="3013" spans="1:30" x14ac:dyDescent="0.25">
      <c r="A3013" t="str">
        <f t="shared" si="47"/>
        <v>2017/20181MalePhysics and astronomy360 points</v>
      </c>
      <c r="B3013" t="s">
        <v>218</v>
      </c>
      <c r="C3013" t="s">
        <v>191</v>
      </c>
      <c r="D3013">
        <v>1</v>
      </c>
      <c r="E3013" t="s">
        <v>3</v>
      </c>
      <c r="F3013" t="s">
        <v>151</v>
      </c>
      <c r="G3013" t="s">
        <v>215</v>
      </c>
      <c r="H3013" t="s">
        <v>215</v>
      </c>
      <c r="I3013" t="s">
        <v>215</v>
      </c>
      <c r="J3013" t="s">
        <v>215</v>
      </c>
      <c r="K3013" t="s">
        <v>215</v>
      </c>
      <c r="L3013" t="s">
        <v>215</v>
      </c>
      <c r="M3013" t="s">
        <v>215</v>
      </c>
      <c r="N3013" t="s">
        <v>102</v>
      </c>
      <c r="O3013" t="s">
        <v>215</v>
      </c>
      <c r="P3013" t="s">
        <v>215</v>
      </c>
      <c r="Q3013" t="s">
        <v>215</v>
      </c>
      <c r="R3013" t="s">
        <v>215</v>
      </c>
      <c r="S3013">
        <v>255</v>
      </c>
      <c r="T3013">
        <v>21200</v>
      </c>
      <c r="U3013">
        <v>26300</v>
      </c>
      <c r="V3013">
        <v>30700</v>
      </c>
      <c r="W3013">
        <v>540</v>
      </c>
      <c r="X3013">
        <v>0</v>
      </c>
      <c r="Y3013">
        <v>540</v>
      </c>
      <c r="Z3013">
        <v>4.0999999999999996</v>
      </c>
      <c r="AA3013">
        <v>5.8</v>
      </c>
      <c r="AB3013">
        <v>47.8</v>
      </c>
      <c r="AC3013">
        <v>74.2</v>
      </c>
      <c r="AD3013">
        <v>90.1</v>
      </c>
    </row>
    <row r="3014" spans="1:30" x14ac:dyDescent="0.25">
      <c r="A3014" t="str">
        <f t="shared" si="47"/>
        <v>2017/20181MalePhysics and astronomy300-359 points</v>
      </c>
      <c r="B3014" t="s">
        <v>218</v>
      </c>
      <c r="C3014" t="s">
        <v>191</v>
      </c>
      <c r="D3014">
        <v>1</v>
      </c>
      <c r="E3014" t="s">
        <v>3</v>
      </c>
      <c r="F3014" t="s">
        <v>151</v>
      </c>
      <c r="G3014" t="s">
        <v>215</v>
      </c>
      <c r="H3014" t="s">
        <v>215</v>
      </c>
      <c r="I3014" t="s">
        <v>215</v>
      </c>
      <c r="J3014" t="s">
        <v>215</v>
      </c>
      <c r="K3014" t="s">
        <v>215</v>
      </c>
      <c r="L3014" t="s">
        <v>215</v>
      </c>
      <c r="M3014" t="s">
        <v>215</v>
      </c>
      <c r="N3014" t="s">
        <v>103</v>
      </c>
      <c r="O3014" t="s">
        <v>215</v>
      </c>
      <c r="P3014" t="s">
        <v>215</v>
      </c>
      <c r="Q3014" t="s">
        <v>215</v>
      </c>
      <c r="R3014" t="s">
        <v>215</v>
      </c>
      <c r="S3014">
        <v>360</v>
      </c>
      <c r="T3014">
        <v>18200</v>
      </c>
      <c r="U3014">
        <v>23700</v>
      </c>
      <c r="V3014">
        <v>28500</v>
      </c>
      <c r="W3014">
        <v>720</v>
      </c>
      <c r="X3014">
        <v>0</v>
      </c>
      <c r="Y3014">
        <v>720</v>
      </c>
      <c r="Z3014">
        <v>5.4</v>
      </c>
      <c r="AA3014">
        <v>8.4</v>
      </c>
      <c r="AB3014">
        <v>51.6</v>
      </c>
      <c r="AC3014">
        <v>72.099999999999994</v>
      </c>
      <c r="AD3014">
        <v>86.2</v>
      </c>
    </row>
    <row r="3015" spans="1:30" x14ac:dyDescent="0.25">
      <c r="A3015" t="str">
        <f t="shared" si="47"/>
        <v>2017/20181MalePhysics and astronomy240-299 points</v>
      </c>
      <c r="B3015" t="s">
        <v>218</v>
      </c>
      <c r="C3015" t="s">
        <v>191</v>
      </c>
      <c r="D3015">
        <v>1</v>
      </c>
      <c r="E3015" t="s">
        <v>3</v>
      </c>
      <c r="F3015" t="s">
        <v>151</v>
      </c>
      <c r="G3015" t="s">
        <v>215</v>
      </c>
      <c r="H3015" t="s">
        <v>215</v>
      </c>
      <c r="I3015" t="s">
        <v>215</v>
      </c>
      <c r="J3015" t="s">
        <v>215</v>
      </c>
      <c r="K3015" t="s">
        <v>215</v>
      </c>
      <c r="L3015" t="s">
        <v>215</v>
      </c>
      <c r="M3015" t="s">
        <v>215</v>
      </c>
      <c r="N3015" t="s">
        <v>104</v>
      </c>
      <c r="O3015" t="s">
        <v>215</v>
      </c>
      <c r="P3015" t="s">
        <v>215</v>
      </c>
      <c r="Q3015" t="s">
        <v>215</v>
      </c>
      <c r="R3015" t="s">
        <v>215</v>
      </c>
      <c r="S3015">
        <v>135</v>
      </c>
      <c r="T3015">
        <v>14600</v>
      </c>
      <c r="U3015">
        <v>19700</v>
      </c>
      <c r="V3015">
        <v>25600</v>
      </c>
      <c r="W3015">
        <v>250</v>
      </c>
      <c r="X3015">
        <v>0</v>
      </c>
      <c r="Y3015">
        <v>250</v>
      </c>
      <c r="Z3015">
        <v>2</v>
      </c>
      <c r="AA3015">
        <v>8.4</v>
      </c>
      <c r="AB3015">
        <v>55.6</v>
      </c>
      <c r="AC3015">
        <v>72.400000000000006</v>
      </c>
      <c r="AD3015">
        <v>89.6</v>
      </c>
    </row>
    <row r="3016" spans="1:30" x14ac:dyDescent="0.25">
      <c r="A3016" t="str">
        <f t="shared" si="47"/>
        <v>2017/20181MalePhysics and astronomy180-239 points</v>
      </c>
      <c r="B3016" t="s">
        <v>218</v>
      </c>
      <c r="C3016" t="s">
        <v>191</v>
      </c>
      <c r="D3016">
        <v>1</v>
      </c>
      <c r="E3016" t="s">
        <v>3</v>
      </c>
      <c r="F3016" t="s">
        <v>151</v>
      </c>
      <c r="G3016" t="s">
        <v>215</v>
      </c>
      <c r="H3016" t="s">
        <v>215</v>
      </c>
      <c r="I3016" t="s">
        <v>215</v>
      </c>
      <c r="J3016" t="s">
        <v>215</v>
      </c>
      <c r="K3016" t="s">
        <v>215</v>
      </c>
      <c r="L3016" t="s">
        <v>215</v>
      </c>
      <c r="M3016" t="s">
        <v>215</v>
      </c>
      <c r="N3016" t="s">
        <v>136</v>
      </c>
      <c r="O3016" t="s">
        <v>215</v>
      </c>
      <c r="P3016" t="s">
        <v>215</v>
      </c>
      <c r="Q3016" t="s">
        <v>215</v>
      </c>
      <c r="R3016" t="s">
        <v>215</v>
      </c>
      <c r="S3016">
        <v>30</v>
      </c>
      <c r="T3016">
        <v>14200</v>
      </c>
      <c r="U3016">
        <v>17500</v>
      </c>
      <c r="V3016">
        <v>25200</v>
      </c>
      <c r="W3016">
        <v>65</v>
      </c>
      <c r="X3016">
        <v>0</v>
      </c>
      <c r="Y3016">
        <v>65</v>
      </c>
      <c r="Z3016">
        <v>3</v>
      </c>
      <c r="AA3016">
        <v>9.1</v>
      </c>
      <c r="AB3016">
        <v>47.4</v>
      </c>
      <c r="AC3016">
        <v>69.7</v>
      </c>
      <c r="AD3016">
        <v>87.9</v>
      </c>
    </row>
    <row r="3017" spans="1:30" x14ac:dyDescent="0.25">
      <c r="A3017" t="str">
        <f t="shared" si="47"/>
        <v>2017/20181MalePhysics and astronomyBelow 180 points</v>
      </c>
      <c r="B3017" t="s">
        <v>218</v>
      </c>
      <c r="C3017" t="s">
        <v>191</v>
      </c>
      <c r="D3017">
        <v>1</v>
      </c>
      <c r="E3017" t="s">
        <v>3</v>
      </c>
      <c r="F3017" t="s">
        <v>151</v>
      </c>
      <c r="G3017" t="s">
        <v>215</v>
      </c>
      <c r="H3017" t="s">
        <v>215</v>
      </c>
      <c r="I3017" t="s">
        <v>215</v>
      </c>
      <c r="J3017" t="s">
        <v>215</v>
      </c>
      <c r="K3017" t="s">
        <v>215</v>
      </c>
      <c r="L3017" t="s">
        <v>215</v>
      </c>
      <c r="M3017" t="s">
        <v>215</v>
      </c>
      <c r="N3017" t="s">
        <v>135</v>
      </c>
      <c r="O3017" t="s">
        <v>215</v>
      </c>
      <c r="P3017" t="s">
        <v>215</v>
      </c>
      <c r="Q3017" t="s">
        <v>215</v>
      </c>
      <c r="R3017" t="s">
        <v>215</v>
      </c>
      <c r="S3017" t="s">
        <v>216</v>
      </c>
      <c r="T3017" t="s">
        <v>216</v>
      </c>
      <c r="U3017" t="s">
        <v>216</v>
      </c>
      <c r="V3017" t="s">
        <v>216</v>
      </c>
      <c r="W3017">
        <v>5</v>
      </c>
      <c r="X3017">
        <v>0</v>
      </c>
      <c r="Y3017">
        <v>5</v>
      </c>
      <c r="Z3017">
        <v>20</v>
      </c>
      <c r="AA3017">
        <v>0</v>
      </c>
      <c r="AB3017">
        <v>80</v>
      </c>
      <c r="AC3017">
        <v>80</v>
      </c>
      <c r="AD3017">
        <v>80</v>
      </c>
    </row>
    <row r="3018" spans="1:30" x14ac:dyDescent="0.25">
      <c r="A3018" t="str">
        <f t="shared" si="47"/>
        <v>2017/20181MalePhysics and astronomy1 or 2 A level passes</v>
      </c>
      <c r="B3018" t="s">
        <v>218</v>
      </c>
      <c r="C3018" t="s">
        <v>191</v>
      </c>
      <c r="D3018">
        <v>1</v>
      </c>
      <c r="E3018" t="s">
        <v>3</v>
      </c>
      <c r="F3018" t="s">
        <v>151</v>
      </c>
      <c r="G3018" t="s">
        <v>215</v>
      </c>
      <c r="H3018" t="s">
        <v>215</v>
      </c>
      <c r="I3018" t="s">
        <v>215</v>
      </c>
      <c r="J3018" t="s">
        <v>215</v>
      </c>
      <c r="K3018" t="s">
        <v>215</v>
      </c>
      <c r="L3018" t="s">
        <v>215</v>
      </c>
      <c r="M3018" t="s">
        <v>215</v>
      </c>
      <c r="N3018" t="s">
        <v>105</v>
      </c>
      <c r="O3018" t="s">
        <v>215</v>
      </c>
      <c r="P3018" t="s">
        <v>215</v>
      </c>
      <c r="Q3018" t="s">
        <v>215</v>
      </c>
      <c r="R3018" t="s">
        <v>215</v>
      </c>
      <c r="S3018" t="s">
        <v>216</v>
      </c>
      <c r="T3018" t="s">
        <v>216</v>
      </c>
      <c r="U3018" t="s">
        <v>216</v>
      </c>
      <c r="V3018" t="s">
        <v>216</v>
      </c>
      <c r="W3018">
        <v>15</v>
      </c>
      <c r="X3018">
        <v>0</v>
      </c>
      <c r="Y3018">
        <v>15</v>
      </c>
      <c r="Z3018">
        <v>5.8</v>
      </c>
      <c r="AA3018">
        <v>18.3</v>
      </c>
      <c r="AB3018">
        <v>37.5</v>
      </c>
      <c r="AC3018">
        <v>60.6</v>
      </c>
      <c r="AD3018">
        <v>76</v>
      </c>
    </row>
    <row r="3019" spans="1:30" x14ac:dyDescent="0.25">
      <c r="A3019" t="str">
        <f t="shared" si="47"/>
        <v>2017/20181MalePhysics and astronomyBTEC</v>
      </c>
      <c r="B3019" t="s">
        <v>218</v>
      </c>
      <c r="C3019" t="s">
        <v>191</v>
      </c>
      <c r="D3019">
        <v>1</v>
      </c>
      <c r="E3019" t="s">
        <v>3</v>
      </c>
      <c r="F3019" t="s">
        <v>151</v>
      </c>
      <c r="G3019" t="s">
        <v>215</v>
      </c>
      <c r="H3019" t="s">
        <v>215</v>
      </c>
      <c r="I3019" t="s">
        <v>215</v>
      </c>
      <c r="J3019" t="s">
        <v>215</v>
      </c>
      <c r="K3019" t="s">
        <v>215</v>
      </c>
      <c r="L3019" t="s">
        <v>215</v>
      </c>
      <c r="M3019" t="s">
        <v>215</v>
      </c>
      <c r="N3019" t="s">
        <v>106</v>
      </c>
      <c r="O3019" t="s">
        <v>215</v>
      </c>
      <c r="P3019" t="s">
        <v>215</v>
      </c>
      <c r="Q3019" t="s">
        <v>215</v>
      </c>
      <c r="R3019" t="s">
        <v>215</v>
      </c>
      <c r="S3019" t="s">
        <v>216</v>
      </c>
      <c r="T3019" t="s">
        <v>216</v>
      </c>
      <c r="U3019" t="s">
        <v>216</v>
      </c>
      <c r="V3019" t="s">
        <v>216</v>
      </c>
      <c r="W3019">
        <v>10</v>
      </c>
      <c r="X3019">
        <v>0</v>
      </c>
      <c r="Y3019">
        <v>10</v>
      </c>
      <c r="Z3019">
        <v>26.9</v>
      </c>
      <c r="AA3019">
        <v>9</v>
      </c>
      <c r="AB3019">
        <v>50.7</v>
      </c>
      <c r="AC3019">
        <v>59.7</v>
      </c>
      <c r="AD3019">
        <v>64.2</v>
      </c>
    </row>
    <row r="3020" spans="1:30" x14ac:dyDescent="0.25">
      <c r="A3020" t="str">
        <f t="shared" si="47"/>
        <v>2017/20181MalePhysics and astronomyOther</v>
      </c>
      <c r="B3020" t="s">
        <v>218</v>
      </c>
      <c r="C3020" t="s">
        <v>191</v>
      </c>
      <c r="D3020">
        <v>1</v>
      </c>
      <c r="E3020" t="s">
        <v>3</v>
      </c>
      <c r="F3020" t="s">
        <v>151</v>
      </c>
      <c r="G3020" t="s">
        <v>215</v>
      </c>
      <c r="H3020" t="s">
        <v>215</v>
      </c>
      <c r="I3020" t="s">
        <v>215</v>
      </c>
      <c r="J3020" t="s">
        <v>215</v>
      </c>
      <c r="K3020" t="s">
        <v>215</v>
      </c>
      <c r="L3020" t="s">
        <v>215</v>
      </c>
      <c r="M3020" t="s">
        <v>215</v>
      </c>
      <c r="N3020" t="s">
        <v>27</v>
      </c>
      <c r="O3020" t="s">
        <v>215</v>
      </c>
      <c r="P3020" t="s">
        <v>215</v>
      </c>
      <c r="Q3020" t="s">
        <v>215</v>
      </c>
      <c r="R3020" t="s">
        <v>215</v>
      </c>
      <c r="S3020">
        <v>15</v>
      </c>
      <c r="T3020">
        <v>16100</v>
      </c>
      <c r="U3020">
        <v>28500</v>
      </c>
      <c r="V3020">
        <v>31000</v>
      </c>
      <c r="W3020">
        <v>45</v>
      </c>
      <c r="X3020">
        <v>0</v>
      </c>
      <c r="Y3020">
        <v>45</v>
      </c>
      <c r="Z3020">
        <v>4.5999999999999996</v>
      </c>
      <c r="AA3020">
        <v>9.9</v>
      </c>
      <c r="AB3020">
        <v>41.9</v>
      </c>
      <c r="AC3020">
        <v>71.3</v>
      </c>
      <c r="AD3020">
        <v>85.5</v>
      </c>
    </row>
    <row r="3021" spans="1:30" x14ac:dyDescent="0.25">
      <c r="A3021" t="str">
        <f t="shared" si="47"/>
        <v>2017/20181MalePhysics and astronomyNot known</v>
      </c>
      <c r="B3021" t="s">
        <v>218</v>
      </c>
      <c r="C3021" t="s">
        <v>191</v>
      </c>
      <c r="D3021">
        <v>1</v>
      </c>
      <c r="E3021" t="s">
        <v>3</v>
      </c>
      <c r="F3021" t="s">
        <v>151</v>
      </c>
      <c r="G3021" t="s">
        <v>215</v>
      </c>
      <c r="H3021" t="s">
        <v>215</v>
      </c>
      <c r="I3021" t="s">
        <v>215</v>
      </c>
      <c r="J3021" t="s">
        <v>215</v>
      </c>
      <c r="K3021" t="s">
        <v>215</v>
      </c>
      <c r="L3021" t="s">
        <v>215</v>
      </c>
      <c r="M3021" t="s">
        <v>215</v>
      </c>
      <c r="N3021" t="s">
        <v>2</v>
      </c>
      <c r="O3021" t="s">
        <v>215</v>
      </c>
      <c r="P3021" t="s">
        <v>215</v>
      </c>
      <c r="Q3021" t="s">
        <v>215</v>
      </c>
      <c r="R3021" t="s">
        <v>215</v>
      </c>
      <c r="S3021">
        <v>50</v>
      </c>
      <c r="T3021">
        <v>18600</v>
      </c>
      <c r="U3021">
        <v>26300</v>
      </c>
      <c r="V3021">
        <v>32800</v>
      </c>
      <c r="W3021">
        <v>145</v>
      </c>
      <c r="X3021">
        <v>4.8</v>
      </c>
      <c r="Y3021">
        <v>140</v>
      </c>
      <c r="Z3021">
        <v>8.3000000000000007</v>
      </c>
      <c r="AA3021">
        <v>5.8</v>
      </c>
      <c r="AB3021">
        <v>36.799999999999997</v>
      </c>
      <c r="AC3021">
        <v>66.599999999999994</v>
      </c>
      <c r="AD3021">
        <v>85.8</v>
      </c>
    </row>
    <row r="3022" spans="1:30" x14ac:dyDescent="0.25">
      <c r="A3022" t="str">
        <f t="shared" si="47"/>
        <v>2017/20181MalePolitics4 As or more</v>
      </c>
      <c r="B3022" t="s">
        <v>218</v>
      </c>
      <c r="C3022" t="s">
        <v>191</v>
      </c>
      <c r="D3022">
        <v>1</v>
      </c>
      <c r="E3022" t="s">
        <v>3</v>
      </c>
      <c r="F3022" t="s">
        <v>166</v>
      </c>
      <c r="G3022" t="s">
        <v>215</v>
      </c>
      <c r="H3022" t="s">
        <v>215</v>
      </c>
      <c r="I3022" t="s">
        <v>215</v>
      </c>
      <c r="J3022" t="s">
        <v>215</v>
      </c>
      <c r="K3022" t="s">
        <v>215</v>
      </c>
      <c r="L3022" t="s">
        <v>215</v>
      </c>
      <c r="M3022" t="s">
        <v>215</v>
      </c>
      <c r="N3022" t="s">
        <v>236</v>
      </c>
      <c r="O3022" t="s">
        <v>215</v>
      </c>
      <c r="P3022" t="s">
        <v>215</v>
      </c>
      <c r="Q3022" t="s">
        <v>215</v>
      </c>
      <c r="R3022" t="s">
        <v>215</v>
      </c>
      <c r="S3022">
        <v>45</v>
      </c>
      <c r="T3022">
        <v>22300</v>
      </c>
      <c r="U3022">
        <v>27000</v>
      </c>
      <c r="V3022">
        <v>33900</v>
      </c>
      <c r="W3022">
        <v>100</v>
      </c>
      <c r="X3022">
        <v>0</v>
      </c>
      <c r="Y3022">
        <v>100</v>
      </c>
      <c r="Z3022">
        <v>8.5</v>
      </c>
      <c r="AA3022">
        <v>10.4</v>
      </c>
      <c r="AB3022">
        <v>47.2</v>
      </c>
      <c r="AC3022">
        <v>67.400000000000006</v>
      </c>
      <c r="AD3022">
        <v>81.099999999999994</v>
      </c>
    </row>
    <row r="3023" spans="1:30" x14ac:dyDescent="0.25">
      <c r="A3023" t="str">
        <f t="shared" si="47"/>
        <v>2017/20181MalePolitics360 points</v>
      </c>
      <c r="B3023" t="s">
        <v>218</v>
      </c>
      <c r="C3023" t="s">
        <v>191</v>
      </c>
      <c r="D3023">
        <v>1</v>
      </c>
      <c r="E3023" t="s">
        <v>3</v>
      </c>
      <c r="F3023" t="s">
        <v>166</v>
      </c>
      <c r="G3023" t="s">
        <v>215</v>
      </c>
      <c r="H3023" t="s">
        <v>215</v>
      </c>
      <c r="I3023" t="s">
        <v>215</v>
      </c>
      <c r="J3023" t="s">
        <v>215</v>
      </c>
      <c r="K3023" t="s">
        <v>215</v>
      </c>
      <c r="L3023" t="s">
        <v>215</v>
      </c>
      <c r="M3023" t="s">
        <v>215</v>
      </c>
      <c r="N3023" t="s">
        <v>102</v>
      </c>
      <c r="O3023" t="s">
        <v>215</v>
      </c>
      <c r="P3023" t="s">
        <v>215</v>
      </c>
      <c r="Q3023" t="s">
        <v>215</v>
      </c>
      <c r="R3023" t="s">
        <v>215</v>
      </c>
      <c r="S3023">
        <v>185</v>
      </c>
      <c r="T3023">
        <v>19000</v>
      </c>
      <c r="U3023">
        <v>24500</v>
      </c>
      <c r="V3023">
        <v>30700</v>
      </c>
      <c r="W3023">
        <v>335</v>
      </c>
      <c r="X3023">
        <v>0</v>
      </c>
      <c r="Y3023">
        <v>335</v>
      </c>
      <c r="Z3023">
        <v>6.1</v>
      </c>
      <c r="AA3023">
        <v>6.5</v>
      </c>
      <c r="AB3023">
        <v>57.4</v>
      </c>
      <c r="AC3023">
        <v>72.5</v>
      </c>
      <c r="AD3023">
        <v>87.5</v>
      </c>
    </row>
    <row r="3024" spans="1:30" x14ac:dyDescent="0.25">
      <c r="A3024" t="str">
        <f t="shared" si="47"/>
        <v>2017/20181MalePolitics300-359 points</v>
      </c>
      <c r="B3024" t="s">
        <v>218</v>
      </c>
      <c r="C3024" t="s">
        <v>191</v>
      </c>
      <c r="D3024">
        <v>1</v>
      </c>
      <c r="E3024" t="s">
        <v>3</v>
      </c>
      <c r="F3024" t="s">
        <v>166</v>
      </c>
      <c r="G3024" t="s">
        <v>215</v>
      </c>
      <c r="H3024" t="s">
        <v>215</v>
      </c>
      <c r="I3024" t="s">
        <v>215</v>
      </c>
      <c r="J3024" t="s">
        <v>215</v>
      </c>
      <c r="K3024" t="s">
        <v>215</v>
      </c>
      <c r="L3024" t="s">
        <v>215</v>
      </c>
      <c r="M3024" t="s">
        <v>215</v>
      </c>
      <c r="N3024" t="s">
        <v>103</v>
      </c>
      <c r="O3024" t="s">
        <v>215</v>
      </c>
      <c r="P3024" t="s">
        <v>215</v>
      </c>
      <c r="Q3024" t="s">
        <v>215</v>
      </c>
      <c r="R3024" t="s">
        <v>215</v>
      </c>
      <c r="S3024">
        <v>490</v>
      </c>
      <c r="T3024">
        <v>15700</v>
      </c>
      <c r="U3024">
        <v>21200</v>
      </c>
      <c r="V3024">
        <v>26300</v>
      </c>
      <c r="W3024">
        <v>940</v>
      </c>
      <c r="X3024">
        <v>0</v>
      </c>
      <c r="Y3024">
        <v>940</v>
      </c>
      <c r="Z3024">
        <v>5.0999999999999996</v>
      </c>
      <c r="AA3024">
        <v>9.8000000000000007</v>
      </c>
      <c r="AB3024">
        <v>54.4</v>
      </c>
      <c r="AC3024">
        <v>73.5</v>
      </c>
      <c r="AD3024">
        <v>85</v>
      </c>
    </row>
    <row r="3025" spans="1:30" x14ac:dyDescent="0.25">
      <c r="A3025" t="str">
        <f t="shared" si="47"/>
        <v>2017/20181MalePolitics240-299 points</v>
      </c>
      <c r="B3025" t="s">
        <v>218</v>
      </c>
      <c r="C3025" t="s">
        <v>191</v>
      </c>
      <c r="D3025">
        <v>1</v>
      </c>
      <c r="E3025" t="s">
        <v>3</v>
      </c>
      <c r="F3025" t="s">
        <v>166</v>
      </c>
      <c r="G3025" t="s">
        <v>215</v>
      </c>
      <c r="H3025" t="s">
        <v>215</v>
      </c>
      <c r="I3025" t="s">
        <v>215</v>
      </c>
      <c r="J3025" t="s">
        <v>215</v>
      </c>
      <c r="K3025" t="s">
        <v>215</v>
      </c>
      <c r="L3025" t="s">
        <v>215</v>
      </c>
      <c r="M3025" t="s">
        <v>215</v>
      </c>
      <c r="N3025" t="s">
        <v>104</v>
      </c>
      <c r="O3025" t="s">
        <v>215</v>
      </c>
      <c r="P3025" t="s">
        <v>215</v>
      </c>
      <c r="Q3025" t="s">
        <v>215</v>
      </c>
      <c r="R3025" t="s">
        <v>215</v>
      </c>
      <c r="S3025">
        <v>270</v>
      </c>
      <c r="T3025">
        <v>14600</v>
      </c>
      <c r="U3025">
        <v>19300</v>
      </c>
      <c r="V3025">
        <v>24100</v>
      </c>
      <c r="W3025">
        <v>490</v>
      </c>
      <c r="X3025">
        <v>0</v>
      </c>
      <c r="Y3025">
        <v>490</v>
      </c>
      <c r="Z3025">
        <v>4.2</v>
      </c>
      <c r="AA3025">
        <v>11.3</v>
      </c>
      <c r="AB3025">
        <v>58.2</v>
      </c>
      <c r="AC3025">
        <v>76.099999999999994</v>
      </c>
      <c r="AD3025">
        <v>84.5</v>
      </c>
    </row>
    <row r="3026" spans="1:30" x14ac:dyDescent="0.25">
      <c r="A3026" t="str">
        <f t="shared" si="47"/>
        <v>2017/20181MalePolitics180-239 points</v>
      </c>
      <c r="B3026" t="s">
        <v>218</v>
      </c>
      <c r="C3026" t="s">
        <v>191</v>
      </c>
      <c r="D3026">
        <v>1</v>
      </c>
      <c r="E3026" t="s">
        <v>3</v>
      </c>
      <c r="F3026" t="s">
        <v>166</v>
      </c>
      <c r="G3026" t="s">
        <v>215</v>
      </c>
      <c r="H3026" t="s">
        <v>215</v>
      </c>
      <c r="I3026" t="s">
        <v>215</v>
      </c>
      <c r="J3026" t="s">
        <v>215</v>
      </c>
      <c r="K3026" t="s">
        <v>215</v>
      </c>
      <c r="L3026" t="s">
        <v>215</v>
      </c>
      <c r="M3026" t="s">
        <v>215</v>
      </c>
      <c r="N3026" t="s">
        <v>136</v>
      </c>
      <c r="O3026" t="s">
        <v>215</v>
      </c>
      <c r="P3026" t="s">
        <v>215</v>
      </c>
      <c r="Q3026" t="s">
        <v>215</v>
      </c>
      <c r="R3026" t="s">
        <v>215</v>
      </c>
      <c r="S3026">
        <v>100</v>
      </c>
      <c r="T3026">
        <v>12800</v>
      </c>
      <c r="U3026">
        <v>17500</v>
      </c>
      <c r="V3026">
        <v>21200</v>
      </c>
      <c r="W3026">
        <v>160</v>
      </c>
      <c r="X3026">
        <v>0</v>
      </c>
      <c r="Y3026">
        <v>160</v>
      </c>
      <c r="Z3026">
        <v>5.6</v>
      </c>
      <c r="AA3026">
        <v>8.3000000000000007</v>
      </c>
      <c r="AB3026">
        <v>64.3</v>
      </c>
      <c r="AC3026">
        <v>77.2</v>
      </c>
      <c r="AD3026">
        <v>86.1</v>
      </c>
    </row>
    <row r="3027" spans="1:30" x14ac:dyDescent="0.25">
      <c r="A3027" t="str">
        <f t="shared" si="47"/>
        <v>2017/20181MalePoliticsBelow 180 points</v>
      </c>
      <c r="B3027" t="s">
        <v>218</v>
      </c>
      <c r="C3027" t="s">
        <v>191</v>
      </c>
      <c r="D3027">
        <v>1</v>
      </c>
      <c r="E3027" t="s">
        <v>3</v>
      </c>
      <c r="F3027" t="s">
        <v>166</v>
      </c>
      <c r="G3027" t="s">
        <v>215</v>
      </c>
      <c r="H3027" t="s">
        <v>215</v>
      </c>
      <c r="I3027" t="s">
        <v>215</v>
      </c>
      <c r="J3027" t="s">
        <v>215</v>
      </c>
      <c r="K3027" t="s">
        <v>215</v>
      </c>
      <c r="L3027" t="s">
        <v>215</v>
      </c>
      <c r="M3027" t="s">
        <v>215</v>
      </c>
      <c r="N3027" t="s">
        <v>135</v>
      </c>
      <c r="O3027" t="s">
        <v>215</v>
      </c>
      <c r="P3027" t="s">
        <v>215</v>
      </c>
      <c r="Q3027" t="s">
        <v>215</v>
      </c>
      <c r="R3027" t="s">
        <v>215</v>
      </c>
      <c r="S3027" t="s">
        <v>216</v>
      </c>
      <c r="T3027" t="s">
        <v>216</v>
      </c>
      <c r="U3027" t="s">
        <v>216</v>
      </c>
      <c r="V3027" t="s">
        <v>216</v>
      </c>
      <c r="W3027">
        <v>15</v>
      </c>
      <c r="X3027">
        <v>0</v>
      </c>
      <c r="Y3027">
        <v>15</v>
      </c>
      <c r="Z3027">
        <v>6.1</v>
      </c>
      <c r="AA3027">
        <v>14.3</v>
      </c>
      <c r="AB3027">
        <v>48.9</v>
      </c>
      <c r="AC3027">
        <v>67.3</v>
      </c>
      <c r="AD3027">
        <v>79.5</v>
      </c>
    </row>
    <row r="3028" spans="1:30" x14ac:dyDescent="0.25">
      <c r="A3028" t="str">
        <f t="shared" si="47"/>
        <v>2017/20181MalePolitics1 or 2 A level passes</v>
      </c>
      <c r="B3028" t="s">
        <v>218</v>
      </c>
      <c r="C3028" t="s">
        <v>191</v>
      </c>
      <c r="D3028">
        <v>1</v>
      </c>
      <c r="E3028" t="s">
        <v>3</v>
      </c>
      <c r="F3028" t="s">
        <v>166</v>
      </c>
      <c r="G3028" t="s">
        <v>215</v>
      </c>
      <c r="H3028" t="s">
        <v>215</v>
      </c>
      <c r="I3028" t="s">
        <v>215</v>
      </c>
      <c r="J3028" t="s">
        <v>215</v>
      </c>
      <c r="K3028" t="s">
        <v>215</v>
      </c>
      <c r="L3028" t="s">
        <v>215</v>
      </c>
      <c r="M3028" t="s">
        <v>215</v>
      </c>
      <c r="N3028" t="s">
        <v>105</v>
      </c>
      <c r="O3028" t="s">
        <v>215</v>
      </c>
      <c r="P3028" t="s">
        <v>215</v>
      </c>
      <c r="Q3028" t="s">
        <v>215</v>
      </c>
      <c r="R3028" t="s">
        <v>215</v>
      </c>
      <c r="S3028">
        <v>40</v>
      </c>
      <c r="T3028">
        <v>13900</v>
      </c>
      <c r="U3028">
        <v>18200</v>
      </c>
      <c r="V3028">
        <v>23400</v>
      </c>
      <c r="W3028">
        <v>70</v>
      </c>
      <c r="X3028">
        <v>0</v>
      </c>
      <c r="Y3028">
        <v>70</v>
      </c>
      <c r="Z3028">
        <v>4.7</v>
      </c>
      <c r="AA3028">
        <v>14.5</v>
      </c>
      <c r="AB3028">
        <v>55.5</v>
      </c>
      <c r="AC3028">
        <v>68</v>
      </c>
      <c r="AD3028">
        <v>80.8</v>
      </c>
    </row>
    <row r="3029" spans="1:30" x14ac:dyDescent="0.25">
      <c r="A3029" t="str">
        <f t="shared" si="47"/>
        <v>2017/20181MalePoliticsBTEC</v>
      </c>
      <c r="B3029" t="s">
        <v>218</v>
      </c>
      <c r="C3029" t="s">
        <v>191</v>
      </c>
      <c r="D3029">
        <v>1</v>
      </c>
      <c r="E3029" t="s">
        <v>3</v>
      </c>
      <c r="F3029" t="s">
        <v>166</v>
      </c>
      <c r="G3029" t="s">
        <v>215</v>
      </c>
      <c r="H3029" t="s">
        <v>215</v>
      </c>
      <c r="I3029" t="s">
        <v>215</v>
      </c>
      <c r="J3029" t="s">
        <v>215</v>
      </c>
      <c r="K3029" t="s">
        <v>215</v>
      </c>
      <c r="L3029" t="s">
        <v>215</v>
      </c>
      <c r="M3029" t="s">
        <v>215</v>
      </c>
      <c r="N3029" t="s">
        <v>106</v>
      </c>
      <c r="O3029" t="s">
        <v>215</v>
      </c>
      <c r="P3029" t="s">
        <v>215</v>
      </c>
      <c r="Q3029" t="s">
        <v>215</v>
      </c>
      <c r="R3029" t="s">
        <v>215</v>
      </c>
      <c r="S3029">
        <v>30</v>
      </c>
      <c r="T3029">
        <v>9900</v>
      </c>
      <c r="U3029">
        <v>15300</v>
      </c>
      <c r="V3029">
        <v>18600</v>
      </c>
      <c r="W3029">
        <v>55</v>
      </c>
      <c r="X3029">
        <v>0</v>
      </c>
      <c r="Y3029">
        <v>55</v>
      </c>
      <c r="Z3029">
        <v>9.1</v>
      </c>
      <c r="AA3029">
        <v>16.899999999999999</v>
      </c>
      <c r="AB3029">
        <v>51.4</v>
      </c>
      <c r="AC3029">
        <v>69.8</v>
      </c>
      <c r="AD3029">
        <v>74</v>
      </c>
    </row>
    <row r="3030" spans="1:30" x14ac:dyDescent="0.25">
      <c r="A3030" t="str">
        <f t="shared" si="47"/>
        <v>2017/20181MalePoliticsOther</v>
      </c>
      <c r="B3030" t="s">
        <v>218</v>
      </c>
      <c r="C3030" t="s">
        <v>191</v>
      </c>
      <c r="D3030">
        <v>1</v>
      </c>
      <c r="E3030" t="s">
        <v>3</v>
      </c>
      <c r="F3030" t="s">
        <v>166</v>
      </c>
      <c r="G3030" t="s">
        <v>215</v>
      </c>
      <c r="H3030" t="s">
        <v>215</v>
      </c>
      <c r="I3030" t="s">
        <v>215</v>
      </c>
      <c r="J3030" t="s">
        <v>215</v>
      </c>
      <c r="K3030" t="s">
        <v>215</v>
      </c>
      <c r="L3030" t="s">
        <v>215</v>
      </c>
      <c r="M3030" t="s">
        <v>215</v>
      </c>
      <c r="N3030" t="s">
        <v>27</v>
      </c>
      <c r="O3030" t="s">
        <v>215</v>
      </c>
      <c r="P3030" t="s">
        <v>215</v>
      </c>
      <c r="Q3030" t="s">
        <v>215</v>
      </c>
      <c r="R3030" t="s">
        <v>215</v>
      </c>
      <c r="S3030">
        <v>45</v>
      </c>
      <c r="T3030">
        <v>16800</v>
      </c>
      <c r="U3030">
        <v>21900</v>
      </c>
      <c r="V3030">
        <v>28500</v>
      </c>
      <c r="W3030">
        <v>110</v>
      </c>
      <c r="X3030">
        <v>0</v>
      </c>
      <c r="Y3030">
        <v>110</v>
      </c>
      <c r="Z3030">
        <v>5.9</v>
      </c>
      <c r="AA3030">
        <v>8.9</v>
      </c>
      <c r="AB3030">
        <v>42.7</v>
      </c>
      <c r="AC3030">
        <v>66.2</v>
      </c>
      <c r="AD3030">
        <v>85.2</v>
      </c>
    </row>
    <row r="3031" spans="1:30" x14ac:dyDescent="0.25">
      <c r="A3031" t="str">
        <f t="shared" si="47"/>
        <v>2017/20181MalePoliticsNot known</v>
      </c>
      <c r="B3031" t="s">
        <v>218</v>
      </c>
      <c r="C3031" t="s">
        <v>191</v>
      </c>
      <c r="D3031">
        <v>1</v>
      </c>
      <c r="E3031" t="s">
        <v>3</v>
      </c>
      <c r="F3031" t="s">
        <v>166</v>
      </c>
      <c r="G3031" t="s">
        <v>215</v>
      </c>
      <c r="H3031" t="s">
        <v>215</v>
      </c>
      <c r="I3031" t="s">
        <v>215</v>
      </c>
      <c r="J3031" t="s">
        <v>215</v>
      </c>
      <c r="K3031" t="s">
        <v>215</v>
      </c>
      <c r="L3031" t="s">
        <v>215</v>
      </c>
      <c r="M3031" t="s">
        <v>215</v>
      </c>
      <c r="N3031" t="s">
        <v>2</v>
      </c>
      <c r="O3031" t="s">
        <v>215</v>
      </c>
      <c r="P3031" t="s">
        <v>215</v>
      </c>
      <c r="Q3031" t="s">
        <v>215</v>
      </c>
      <c r="R3031" t="s">
        <v>215</v>
      </c>
      <c r="S3031">
        <v>80</v>
      </c>
      <c r="T3031">
        <v>12800</v>
      </c>
      <c r="U3031">
        <v>18600</v>
      </c>
      <c r="V3031">
        <v>23000</v>
      </c>
      <c r="W3031">
        <v>175</v>
      </c>
      <c r="X3031">
        <v>5.0999999999999996</v>
      </c>
      <c r="Y3031">
        <v>165</v>
      </c>
      <c r="Z3031">
        <v>9.6999999999999993</v>
      </c>
      <c r="AA3031">
        <v>8.1999999999999993</v>
      </c>
      <c r="AB3031">
        <v>50.7</v>
      </c>
      <c r="AC3031">
        <v>63.6</v>
      </c>
      <c r="AD3031">
        <v>82.1</v>
      </c>
    </row>
    <row r="3032" spans="1:30" x14ac:dyDescent="0.25">
      <c r="A3032" t="str">
        <f t="shared" si="47"/>
        <v>2017/20181MalePsychology4 As or more</v>
      </c>
      <c r="B3032" t="s">
        <v>218</v>
      </c>
      <c r="C3032" t="s">
        <v>191</v>
      </c>
      <c r="D3032">
        <v>1</v>
      </c>
      <c r="E3032" t="s">
        <v>3</v>
      </c>
      <c r="F3032" t="s">
        <v>12</v>
      </c>
      <c r="G3032" t="s">
        <v>215</v>
      </c>
      <c r="H3032" t="s">
        <v>215</v>
      </c>
      <c r="I3032" t="s">
        <v>215</v>
      </c>
      <c r="J3032" t="s">
        <v>215</v>
      </c>
      <c r="K3032" t="s">
        <v>215</v>
      </c>
      <c r="L3032" t="s">
        <v>215</v>
      </c>
      <c r="M3032" t="s">
        <v>215</v>
      </c>
      <c r="N3032" t="s">
        <v>236</v>
      </c>
      <c r="O3032" t="s">
        <v>215</v>
      </c>
      <c r="P3032" t="s">
        <v>215</v>
      </c>
      <c r="Q3032" t="s">
        <v>215</v>
      </c>
      <c r="R3032" t="s">
        <v>215</v>
      </c>
      <c r="S3032" t="s">
        <v>216</v>
      </c>
      <c r="T3032" t="s">
        <v>216</v>
      </c>
      <c r="U3032" t="s">
        <v>216</v>
      </c>
      <c r="V3032" t="s">
        <v>216</v>
      </c>
      <c r="W3032">
        <v>25</v>
      </c>
      <c r="X3032">
        <v>0</v>
      </c>
      <c r="Y3032">
        <v>25</v>
      </c>
      <c r="Z3032">
        <v>3.6</v>
      </c>
      <c r="AA3032">
        <v>2.2000000000000002</v>
      </c>
      <c r="AB3032">
        <v>38.6</v>
      </c>
      <c r="AC3032">
        <v>69.3</v>
      </c>
      <c r="AD3032">
        <v>94.2</v>
      </c>
    </row>
    <row r="3033" spans="1:30" x14ac:dyDescent="0.25">
      <c r="A3033" t="str">
        <f t="shared" si="47"/>
        <v>2017/20181MalePsychology360 points</v>
      </c>
      <c r="B3033" t="s">
        <v>218</v>
      </c>
      <c r="C3033" t="s">
        <v>191</v>
      </c>
      <c r="D3033">
        <v>1</v>
      </c>
      <c r="E3033" t="s">
        <v>3</v>
      </c>
      <c r="F3033" t="s">
        <v>12</v>
      </c>
      <c r="G3033" t="s">
        <v>215</v>
      </c>
      <c r="H3033" t="s">
        <v>215</v>
      </c>
      <c r="I3033" t="s">
        <v>215</v>
      </c>
      <c r="J3033" t="s">
        <v>215</v>
      </c>
      <c r="K3033" t="s">
        <v>215</v>
      </c>
      <c r="L3033" t="s">
        <v>215</v>
      </c>
      <c r="M3033" t="s">
        <v>215</v>
      </c>
      <c r="N3033" t="s">
        <v>102</v>
      </c>
      <c r="O3033" t="s">
        <v>215</v>
      </c>
      <c r="P3033" t="s">
        <v>215</v>
      </c>
      <c r="Q3033" t="s">
        <v>215</v>
      </c>
      <c r="R3033" t="s">
        <v>215</v>
      </c>
      <c r="S3033">
        <v>55</v>
      </c>
      <c r="T3033">
        <v>16100</v>
      </c>
      <c r="U3033">
        <v>21900</v>
      </c>
      <c r="V3033">
        <v>26600</v>
      </c>
      <c r="W3033">
        <v>100</v>
      </c>
      <c r="X3033">
        <v>0</v>
      </c>
      <c r="Y3033">
        <v>100</v>
      </c>
      <c r="Z3033">
        <v>3.9</v>
      </c>
      <c r="AA3033">
        <v>1.4</v>
      </c>
      <c r="AB3033">
        <v>54.2</v>
      </c>
      <c r="AC3033">
        <v>72.599999999999994</v>
      </c>
      <c r="AD3033">
        <v>94.8</v>
      </c>
    </row>
    <row r="3034" spans="1:30" x14ac:dyDescent="0.25">
      <c r="A3034" t="str">
        <f t="shared" si="47"/>
        <v>2017/20181MalePsychology300-359 points</v>
      </c>
      <c r="B3034" t="s">
        <v>218</v>
      </c>
      <c r="C3034" t="s">
        <v>191</v>
      </c>
      <c r="D3034">
        <v>1</v>
      </c>
      <c r="E3034" t="s">
        <v>3</v>
      </c>
      <c r="F3034" t="s">
        <v>12</v>
      </c>
      <c r="G3034" t="s">
        <v>215</v>
      </c>
      <c r="H3034" t="s">
        <v>215</v>
      </c>
      <c r="I3034" t="s">
        <v>215</v>
      </c>
      <c r="J3034" t="s">
        <v>215</v>
      </c>
      <c r="K3034" t="s">
        <v>215</v>
      </c>
      <c r="L3034" t="s">
        <v>215</v>
      </c>
      <c r="M3034" t="s">
        <v>215</v>
      </c>
      <c r="N3034" t="s">
        <v>103</v>
      </c>
      <c r="O3034" t="s">
        <v>215</v>
      </c>
      <c r="P3034" t="s">
        <v>215</v>
      </c>
      <c r="Q3034" t="s">
        <v>215</v>
      </c>
      <c r="R3034" t="s">
        <v>215</v>
      </c>
      <c r="S3034">
        <v>210</v>
      </c>
      <c r="T3034">
        <v>13500</v>
      </c>
      <c r="U3034">
        <v>18600</v>
      </c>
      <c r="V3034">
        <v>23400</v>
      </c>
      <c r="W3034">
        <v>410</v>
      </c>
      <c r="X3034">
        <v>0</v>
      </c>
      <c r="Y3034">
        <v>410</v>
      </c>
      <c r="Z3034">
        <v>5.2</v>
      </c>
      <c r="AA3034">
        <v>7.1</v>
      </c>
      <c r="AB3034">
        <v>51.2</v>
      </c>
      <c r="AC3034">
        <v>75.400000000000006</v>
      </c>
      <c r="AD3034">
        <v>87.7</v>
      </c>
    </row>
    <row r="3035" spans="1:30" x14ac:dyDescent="0.25">
      <c r="A3035" t="str">
        <f t="shared" si="47"/>
        <v>2017/20181MalePsychology240-299 points</v>
      </c>
      <c r="B3035" t="s">
        <v>218</v>
      </c>
      <c r="C3035" t="s">
        <v>191</v>
      </c>
      <c r="D3035">
        <v>1</v>
      </c>
      <c r="E3035" t="s">
        <v>3</v>
      </c>
      <c r="F3035" t="s">
        <v>12</v>
      </c>
      <c r="G3035" t="s">
        <v>215</v>
      </c>
      <c r="H3035" t="s">
        <v>215</v>
      </c>
      <c r="I3035" t="s">
        <v>215</v>
      </c>
      <c r="J3035" t="s">
        <v>215</v>
      </c>
      <c r="K3035" t="s">
        <v>215</v>
      </c>
      <c r="L3035" t="s">
        <v>215</v>
      </c>
      <c r="M3035" t="s">
        <v>215</v>
      </c>
      <c r="N3035" t="s">
        <v>104</v>
      </c>
      <c r="O3035" t="s">
        <v>215</v>
      </c>
      <c r="P3035" t="s">
        <v>215</v>
      </c>
      <c r="Q3035" t="s">
        <v>215</v>
      </c>
      <c r="R3035" t="s">
        <v>215</v>
      </c>
      <c r="S3035">
        <v>275</v>
      </c>
      <c r="T3035">
        <v>12000</v>
      </c>
      <c r="U3035">
        <v>16800</v>
      </c>
      <c r="V3035">
        <v>20800</v>
      </c>
      <c r="W3035">
        <v>480</v>
      </c>
      <c r="X3035">
        <v>0</v>
      </c>
      <c r="Y3035">
        <v>480</v>
      </c>
      <c r="Z3035">
        <v>3.4</v>
      </c>
      <c r="AA3035">
        <v>6.2</v>
      </c>
      <c r="AB3035">
        <v>58.8</v>
      </c>
      <c r="AC3035">
        <v>79.099999999999994</v>
      </c>
      <c r="AD3035">
        <v>90.4</v>
      </c>
    </row>
    <row r="3036" spans="1:30" x14ac:dyDescent="0.25">
      <c r="A3036" t="str">
        <f t="shared" si="47"/>
        <v>2017/20181MalePsychology180-239 points</v>
      </c>
      <c r="B3036" t="s">
        <v>218</v>
      </c>
      <c r="C3036" t="s">
        <v>191</v>
      </c>
      <c r="D3036">
        <v>1</v>
      </c>
      <c r="E3036" t="s">
        <v>3</v>
      </c>
      <c r="F3036" t="s">
        <v>12</v>
      </c>
      <c r="G3036" t="s">
        <v>215</v>
      </c>
      <c r="H3036" t="s">
        <v>215</v>
      </c>
      <c r="I3036" t="s">
        <v>215</v>
      </c>
      <c r="J3036" t="s">
        <v>215</v>
      </c>
      <c r="K3036" t="s">
        <v>215</v>
      </c>
      <c r="L3036" t="s">
        <v>215</v>
      </c>
      <c r="M3036" t="s">
        <v>215</v>
      </c>
      <c r="N3036" t="s">
        <v>136</v>
      </c>
      <c r="O3036" t="s">
        <v>215</v>
      </c>
      <c r="P3036" t="s">
        <v>215</v>
      </c>
      <c r="Q3036" t="s">
        <v>215</v>
      </c>
      <c r="R3036" t="s">
        <v>215</v>
      </c>
      <c r="S3036">
        <v>135</v>
      </c>
      <c r="T3036">
        <v>12800</v>
      </c>
      <c r="U3036">
        <v>16100</v>
      </c>
      <c r="V3036">
        <v>20400</v>
      </c>
      <c r="W3036">
        <v>250</v>
      </c>
      <c r="X3036">
        <v>0</v>
      </c>
      <c r="Y3036">
        <v>250</v>
      </c>
      <c r="Z3036">
        <v>5.4</v>
      </c>
      <c r="AA3036">
        <v>7.1</v>
      </c>
      <c r="AB3036">
        <v>53.5</v>
      </c>
      <c r="AC3036">
        <v>77.5</v>
      </c>
      <c r="AD3036">
        <v>87.5</v>
      </c>
    </row>
    <row r="3037" spans="1:30" x14ac:dyDescent="0.25">
      <c r="A3037" t="str">
        <f t="shared" si="47"/>
        <v>2017/20181MalePsychologyBelow 180 points</v>
      </c>
      <c r="B3037" t="s">
        <v>218</v>
      </c>
      <c r="C3037" t="s">
        <v>191</v>
      </c>
      <c r="D3037">
        <v>1</v>
      </c>
      <c r="E3037" t="s">
        <v>3</v>
      </c>
      <c r="F3037" t="s">
        <v>12</v>
      </c>
      <c r="G3037" t="s">
        <v>215</v>
      </c>
      <c r="H3037" t="s">
        <v>215</v>
      </c>
      <c r="I3037" t="s">
        <v>215</v>
      </c>
      <c r="J3037" t="s">
        <v>215</v>
      </c>
      <c r="K3037" t="s">
        <v>215</v>
      </c>
      <c r="L3037" t="s">
        <v>215</v>
      </c>
      <c r="M3037" t="s">
        <v>215</v>
      </c>
      <c r="N3037" t="s">
        <v>135</v>
      </c>
      <c r="O3037" t="s">
        <v>215</v>
      </c>
      <c r="P3037" t="s">
        <v>215</v>
      </c>
      <c r="Q3037" t="s">
        <v>215</v>
      </c>
      <c r="R3037" t="s">
        <v>215</v>
      </c>
      <c r="S3037">
        <v>15</v>
      </c>
      <c r="T3037">
        <v>15700</v>
      </c>
      <c r="U3037">
        <v>17900</v>
      </c>
      <c r="V3037">
        <v>20800</v>
      </c>
      <c r="W3037">
        <v>25</v>
      </c>
      <c r="X3037">
        <v>0</v>
      </c>
      <c r="Y3037">
        <v>25</v>
      </c>
      <c r="Z3037">
        <v>10.7</v>
      </c>
      <c r="AA3037">
        <v>10.7</v>
      </c>
      <c r="AB3037">
        <v>60.5</v>
      </c>
      <c r="AC3037">
        <v>64.8</v>
      </c>
      <c r="AD3037">
        <v>78.599999999999994</v>
      </c>
    </row>
    <row r="3038" spans="1:30" x14ac:dyDescent="0.25">
      <c r="A3038" t="str">
        <f t="shared" si="47"/>
        <v>2017/20181MalePsychology1 or 2 A level passes</v>
      </c>
      <c r="B3038" t="s">
        <v>218</v>
      </c>
      <c r="C3038" t="s">
        <v>191</v>
      </c>
      <c r="D3038">
        <v>1</v>
      </c>
      <c r="E3038" t="s">
        <v>3</v>
      </c>
      <c r="F3038" t="s">
        <v>12</v>
      </c>
      <c r="G3038" t="s">
        <v>215</v>
      </c>
      <c r="H3038" t="s">
        <v>215</v>
      </c>
      <c r="I3038" t="s">
        <v>215</v>
      </c>
      <c r="J3038" t="s">
        <v>215</v>
      </c>
      <c r="K3038" t="s">
        <v>215</v>
      </c>
      <c r="L3038" t="s">
        <v>215</v>
      </c>
      <c r="M3038" t="s">
        <v>215</v>
      </c>
      <c r="N3038" t="s">
        <v>105</v>
      </c>
      <c r="O3038" t="s">
        <v>215</v>
      </c>
      <c r="P3038" t="s">
        <v>215</v>
      </c>
      <c r="Q3038" t="s">
        <v>215</v>
      </c>
      <c r="R3038" t="s">
        <v>215</v>
      </c>
      <c r="S3038">
        <v>65</v>
      </c>
      <c r="T3038">
        <v>12800</v>
      </c>
      <c r="U3038">
        <v>16800</v>
      </c>
      <c r="V3038">
        <v>20100</v>
      </c>
      <c r="W3038">
        <v>140</v>
      </c>
      <c r="X3038">
        <v>0</v>
      </c>
      <c r="Y3038">
        <v>140</v>
      </c>
      <c r="Z3038">
        <v>7.8</v>
      </c>
      <c r="AA3038">
        <v>11.8</v>
      </c>
      <c r="AB3038">
        <v>50.5</v>
      </c>
      <c r="AC3038">
        <v>70.8</v>
      </c>
      <c r="AD3038">
        <v>80.5</v>
      </c>
    </row>
    <row r="3039" spans="1:30" x14ac:dyDescent="0.25">
      <c r="A3039" t="str">
        <f t="shared" si="47"/>
        <v>2017/20181MalePsychologyBTEC</v>
      </c>
      <c r="B3039" t="s">
        <v>218</v>
      </c>
      <c r="C3039" t="s">
        <v>191</v>
      </c>
      <c r="D3039">
        <v>1</v>
      </c>
      <c r="E3039" t="s">
        <v>3</v>
      </c>
      <c r="F3039" t="s">
        <v>12</v>
      </c>
      <c r="G3039" t="s">
        <v>215</v>
      </c>
      <c r="H3039" t="s">
        <v>215</v>
      </c>
      <c r="I3039" t="s">
        <v>215</v>
      </c>
      <c r="J3039" t="s">
        <v>215</v>
      </c>
      <c r="K3039" t="s">
        <v>215</v>
      </c>
      <c r="L3039" t="s">
        <v>215</v>
      </c>
      <c r="M3039" t="s">
        <v>215</v>
      </c>
      <c r="N3039" t="s">
        <v>106</v>
      </c>
      <c r="O3039" t="s">
        <v>215</v>
      </c>
      <c r="P3039" t="s">
        <v>215</v>
      </c>
      <c r="Q3039" t="s">
        <v>215</v>
      </c>
      <c r="R3039" t="s">
        <v>215</v>
      </c>
      <c r="S3039">
        <v>65</v>
      </c>
      <c r="T3039">
        <v>12800</v>
      </c>
      <c r="U3039">
        <v>16400</v>
      </c>
      <c r="V3039">
        <v>19300</v>
      </c>
      <c r="W3039">
        <v>115</v>
      </c>
      <c r="X3039">
        <v>0</v>
      </c>
      <c r="Y3039">
        <v>115</v>
      </c>
      <c r="Z3039">
        <v>3.4</v>
      </c>
      <c r="AA3039">
        <v>10</v>
      </c>
      <c r="AB3039">
        <v>62.2</v>
      </c>
      <c r="AC3039">
        <v>82.6</v>
      </c>
      <c r="AD3039">
        <v>86.6</v>
      </c>
    </row>
    <row r="3040" spans="1:30" x14ac:dyDescent="0.25">
      <c r="A3040" t="str">
        <f t="shared" si="47"/>
        <v>2017/20181MalePsychologyOther</v>
      </c>
      <c r="B3040" t="s">
        <v>218</v>
      </c>
      <c r="C3040" t="s">
        <v>191</v>
      </c>
      <c r="D3040">
        <v>1</v>
      </c>
      <c r="E3040" t="s">
        <v>3</v>
      </c>
      <c r="F3040" t="s">
        <v>12</v>
      </c>
      <c r="G3040" t="s">
        <v>215</v>
      </c>
      <c r="H3040" t="s">
        <v>215</v>
      </c>
      <c r="I3040" t="s">
        <v>215</v>
      </c>
      <c r="J3040" t="s">
        <v>215</v>
      </c>
      <c r="K3040" t="s">
        <v>215</v>
      </c>
      <c r="L3040" t="s">
        <v>215</v>
      </c>
      <c r="M3040" t="s">
        <v>215</v>
      </c>
      <c r="N3040" t="s">
        <v>27</v>
      </c>
      <c r="O3040" t="s">
        <v>215</v>
      </c>
      <c r="P3040" t="s">
        <v>215</v>
      </c>
      <c r="Q3040" t="s">
        <v>215</v>
      </c>
      <c r="R3040" t="s">
        <v>215</v>
      </c>
      <c r="S3040">
        <v>30</v>
      </c>
      <c r="T3040">
        <v>13500</v>
      </c>
      <c r="U3040">
        <v>16400</v>
      </c>
      <c r="V3040">
        <v>20800</v>
      </c>
      <c r="W3040">
        <v>70</v>
      </c>
      <c r="X3040">
        <v>0</v>
      </c>
      <c r="Y3040">
        <v>70</v>
      </c>
      <c r="Z3040">
        <v>8.4</v>
      </c>
      <c r="AA3040">
        <v>10</v>
      </c>
      <c r="AB3040">
        <v>45.5</v>
      </c>
      <c r="AC3040">
        <v>70.599999999999994</v>
      </c>
      <c r="AD3040">
        <v>81.7</v>
      </c>
    </row>
    <row r="3041" spans="1:30" x14ac:dyDescent="0.25">
      <c r="A3041" t="str">
        <f t="shared" si="47"/>
        <v>2017/20181MalePsychologyNot known</v>
      </c>
      <c r="B3041" t="s">
        <v>218</v>
      </c>
      <c r="C3041" t="s">
        <v>191</v>
      </c>
      <c r="D3041">
        <v>1</v>
      </c>
      <c r="E3041" t="s">
        <v>3</v>
      </c>
      <c r="F3041" t="s">
        <v>12</v>
      </c>
      <c r="G3041" t="s">
        <v>215</v>
      </c>
      <c r="H3041" t="s">
        <v>215</v>
      </c>
      <c r="I3041" t="s">
        <v>215</v>
      </c>
      <c r="J3041" t="s">
        <v>215</v>
      </c>
      <c r="K3041" t="s">
        <v>215</v>
      </c>
      <c r="L3041" t="s">
        <v>215</v>
      </c>
      <c r="M3041" t="s">
        <v>215</v>
      </c>
      <c r="N3041" t="s">
        <v>2</v>
      </c>
      <c r="O3041" t="s">
        <v>215</v>
      </c>
      <c r="P3041" t="s">
        <v>215</v>
      </c>
      <c r="Q3041" t="s">
        <v>215</v>
      </c>
      <c r="R3041" t="s">
        <v>215</v>
      </c>
      <c r="S3041">
        <v>45</v>
      </c>
      <c r="T3041">
        <v>13100</v>
      </c>
      <c r="U3041">
        <v>18600</v>
      </c>
      <c r="V3041">
        <v>23700</v>
      </c>
      <c r="W3041">
        <v>110</v>
      </c>
      <c r="X3041">
        <v>13.1</v>
      </c>
      <c r="Y3041">
        <v>95</v>
      </c>
      <c r="Z3041">
        <v>7.1</v>
      </c>
      <c r="AA3041">
        <v>6.6</v>
      </c>
      <c r="AB3041">
        <v>46.5</v>
      </c>
      <c r="AC3041">
        <v>67.8</v>
      </c>
      <c r="AD3041">
        <v>86.3</v>
      </c>
    </row>
    <row r="3042" spans="1:30" x14ac:dyDescent="0.25">
      <c r="A3042" t="str">
        <f t="shared" si="47"/>
        <v>2017/20181MaleSociology, social policy and anthropology4 As or more</v>
      </c>
      <c r="B3042" t="s">
        <v>218</v>
      </c>
      <c r="C3042" t="s">
        <v>191</v>
      </c>
      <c r="D3042">
        <v>1</v>
      </c>
      <c r="E3042" t="s">
        <v>3</v>
      </c>
      <c r="F3042" t="s">
        <v>163</v>
      </c>
      <c r="G3042" t="s">
        <v>215</v>
      </c>
      <c r="H3042" t="s">
        <v>215</v>
      </c>
      <c r="I3042" t="s">
        <v>215</v>
      </c>
      <c r="J3042" t="s">
        <v>215</v>
      </c>
      <c r="K3042" t="s">
        <v>215</v>
      </c>
      <c r="L3042" t="s">
        <v>215</v>
      </c>
      <c r="M3042" t="s">
        <v>215</v>
      </c>
      <c r="N3042" t="s">
        <v>236</v>
      </c>
      <c r="O3042" t="s">
        <v>215</v>
      </c>
      <c r="P3042" t="s">
        <v>215</v>
      </c>
      <c r="Q3042" t="s">
        <v>215</v>
      </c>
      <c r="R3042" t="s">
        <v>215</v>
      </c>
      <c r="S3042" t="s">
        <v>216</v>
      </c>
      <c r="T3042" t="s">
        <v>216</v>
      </c>
      <c r="U3042" t="s">
        <v>216</v>
      </c>
      <c r="V3042" t="s">
        <v>216</v>
      </c>
      <c r="W3042">
        <v>15</v>
      </c>
      <c r="X3042">
        <v>0</v>
      </c>
      <c r="Y3042">
        <v>15</v>
      </c>
      <c r="Z3042">
        <v>4</v>
      </c>
      <c r="AA3042">
        <v>15.1</v>
      </c>
      <c r="AB3042">
        <v>53.6</v>
      </c>
      <c r="AC3042">
        <v>62.7</v>
      </c>
      <c r="AD3042">
        <v>80.8</v>
      </c>
    </row>
    <row r="3043" spans="1:30" x14ac:dyDescent="0.25">
      <c r="A3043" t="str">
        <f t="shared" si="47"/>
        <v>2017/20181MaleSociology, social policy and anthropology360 points</v>
      </c>
      <c r="B3043" t="s">
        <v>218</v>
      </c>
      <c r="C3043" t="s">
        <v>191</v>
      </c>
      <c r="D3043">
        <v>1</v>
      </c>
      <c r="E3043" t="s">
        <v>3</v>
      </c>
      <c r="F3043" t="s">
        <v>163</v>
      </c>
      <c r="G3043" t="s">
        <v>215</v>
      </c>
      <c r="H3043" t="s">
        <v>215</v>
      </c>
      <c r="I3043" t="s">
        <v>215</v>
      </c>
      <c r="J3043" t="s">
        <v>215</v>
      </c>
      <c r="K3043" t="s">
        <v>215</v>
      </c>
      <c r="L3043" t="s">
        <v>215</v>
      </c>
      <c r="M3043" t="s">
        <v>215</v>
      </c>
      <c r="N3043" t="s">
        <v>102</v>
      </c>
      <c r="O3043" t="s">
        <v>215</v>
      </c>
      <c r="P3043" t="s">
        <v>215</v>
      </c>
      <c r="Q3043" t="s">
        <v>215</v>
      </c>
      <c r="R3043" t="s">
        <v>215</v>
      </c>
      <c r="S3043">
        <v>30</v>
      </c>
      <c r="T3043">
        <v>16800</v>
      </c>
      <c r="U3043">
        <v>21500</v>
      </c>
      <c r="V3043">
        <v>25600</v>
      </c>
      <c r="W3043">
        <v>60</v>
      </c>
      <c r="X3043">
        <v>0</v>
      </c>
      <c r="Y3043">
        <v>60</v>
      </c>
      <c r="Z3043">
        <v>7.2</v>
      </c>
      <c r="AA3043">
        <v>6.7</v>
      </c>
      <c r="AB3043">
        <v>50.3</v>
      </c>
      <c r="AC3043">
        <v>69.2</v>
      </c>
      <c r="AD3043">
        <v>86.1</v>
      </c>
    </row>
    <row r="3044" spans="1:30" x14ac:dyDescent="0.25">
      <c r="A3044" t="str">
        <f t="shared" si="47"/>
        <v>2017/20181MaleSociology, social policy and anthropology300-359 points</v>
      </c>
      <c r="B3044" t="s">
        <v>218</v>
      </c>
      <c r="C3044" t="s">
        <v>191</v>
      </c>
      <c r="D3044">
        <v>1</v>
      </c>
      <c r="E3044" t="s">
        <v>3</v>
      </c>
      <c r="F3044" t="s">
        <v>163</v>
      </c>
      <c r="G3044" t="s">
        <v>215</v>
      </c>
      <c r="H3044" t="s">
        <v>215</v>
      </c>
      <c r="I3044" t="s">
        <v>215</v>
      </c>
      <c r="J3044" t="s">
        <v>215</v>
      </c>
      <c r="K3044" t="s">
        <v>215</v>
      </c>
      <c r="L3044" t="s">
        <v>215</v>
      </c>
      <c r="M3044" t="s">
        <v>215</v>
      </c>
      <c r="N3044" t="s">
        <v>103</v>
      </c>
      <c r="O3044" t="s">
        <v>215</v>
      </c>
      <c r="P3044" t="s">
        <v>215</v>
      </c>
      <c r="Q3044" t="s">
        <v>215</v>
      </c>
      <c r="R3044" t="s">
        <v>215</v>
      </c>
      <c r="S3044">
        <v>160</v>
      </c>
      <c r="T3044">
        <v>13900</v>
      </c>
      <c r="U3044">
        <v>18600</v>
      </c>
      <c r="V3044">
        <v>23000</v>
      </c>
      <c r="W3044">
        <v>310</v>
      </c>
      <c r="X3044">
        <v>0</v>
      </c>
      <c r="Y3044">
        <v>310</v>
      </c>
      <c r="Z3044">
        <v>6.3</v>
      </c>
      <c r="AA3044">
        <v>12.5</v>
      </c>
      <c r="AB3044">
        <v>54</v>
      </c>
      <c r="AC3044">
        <v>71.3</v>
      </c>
      <c r="AD3044">
        <v>81.2</v>
      </c>
    </row>
    <row r="3045" spans="1:30" x14ac:dyDescent="0.25">
      <c r="A3045" t="str">
        <f t="shared" si="47"/>
        <v>2017/20181MaleSociology, social policy and anthropology240-299 points</v>
      </c>
      <c r="B3045" t="s">
        <v>218</v>
      </c>
      <c r="C3045" t="s">
        <v>191</v>
      </c>
      <c r="D3045">
        <v>1</v>
      </c>
      <c r="E3045" t="s">
        <v>3</v>
      </c>
      <c r="F3045" t="s">
        <v>163</v>
      </c>
      <c r="G3045" t="s">
        <v>215</v>
      </c>
      <c r="H3045" t="s">
        <v>215</v>
      </c>
      <c r="I3045" t="s">
        <v>215</v>
      </c>
      <c r="J3045" t="s">
        <v>215</v>
      </c>
      <c r="K3045" t="s">
        <v>215</v>
      </c>
      <c r="L3045" t="s">
        <v>215</v>
      </c>
      <c r="M3045" t="s">
        <v>215</v>
      </c>
      <c r="N3045" t="s">
        <v>104</v>
      </c>
      <c r="O3045" t="s">
        <v>215</v>
      </c>
      <c r="P3045" t="s">
        <v>215</v>
      </c>
      <c r="Q3045" t="s">
        <v>215</v>
      </c>
      <c r="R3045" t="s">
        <v>215</v>
      </c>
      <c r="S3045">
        <v>300</v>
      </c>
      <c r="T3045">
        <v>13500</v>
      </c>
      <c r="U3045">
        <v>18600</v>
      </c>
      <c r="V3045">
        <v>22600</v>
      </c>
      <c r="W3045">
        <v>475</v>
      </c>
      <c r="X3045">
        <v>0</v>
      </c>
      <c r="Y3045">
        <v>475</v>
      </c>
      <c r="Z3045">
        <v>3.8</v>
      </c>
      <c r="AA3045">
        <v>9.3000000000000007</v>
      </c>
      <c r="AB3045">
        <v>64.900000000000006</v>
      </c>
      <c r="AC3045">
        <v>80.099999999999994</v>
      </c>
      <c r="AD3045">
        <v>86.9</v>
      </c>
    </row>
    <row r="3046" spans="1:30" x14ac:dyDescent="0.25">
      <c r="A3046" t="str">
        <f t="shared" si="47"/>
        <v>2017/20181MaleSociology, social policy and anthropology180-239 points</v>
      </c>
      <c r="B3046" t="s">
        <v>218</v>
      </c>
      <c r="C3046" t="s">
        <v>191</v>
      </c>
      <c r="D3046">
        <v>1</v>
      </c>
      <c r="E3046" t="s">
        <v>3</v>
      </c>
      <c r="F3046" t="s">
        <v>163</v>
      </c>
      <c r="G3046" t="s">
        <v>215</v>
      </c>
      <c r="H3046" t="s">
        <v>215</v>
      </c>
      <c r="I3046" t="s">
        <v>215</v>
      </c>
      <c r="J3046" t="s">
        <v>215</v>
      </c>
      <c r="K3046" t="s">
        <v>215</v>
      </c>
      <c r="L3046" t="s">
        <v>215</v>
      </c>
      <c r="M3046" t="s">
        <v>215</v>
      </c>
      <c r="N3046" t="s">
        <v>136</v>
      </c>
      <c r="O3046" t="s">
        <v>215</v>
      </c>
      <c r="P3046" t="s">
        <v>215</v>
      </c>
      <c r="Q3046" t="s">
        <v>215</v>
      </c>
      <c r="R3046" t="s">
        <v>215</v>
      </c>
      <c r="S3046">
        <v>180</v>
      </c>
      <c r="T3046">
        <v>13500</v>
      </c>
      <c r="U3046">
        <v>17200</v>
      </c>
      <c r="V3046">
        <v>21500</v>
      </c>
      <c r="W3046">
        <v>265</v>
      </c>
      <c r="X3046">
        <v>0</v>
      </c>
      <c r="Y3046">
        <v>265</v>
      </c>
      <c r="Z3046">
        <v>4.3</v>
      </c>
      <c r="AA3046">
        <v>6.2</v>
      </c>
      <c r="AB3046">
        <v>68.7</v>
      </c>
      <c r="AC3046">
        <v>83.3</v>
      </c>
      <c r="AD3046">
        <v>89.5</v>
      </c>
    </row>
    <row r="3047" spans="1:30" x14ac:dyDescent="0.25">
      <c r="A3047" t="str">
        <f t="shared" si="47"/>
        <v>2017/20181MaleSociology, social policy and anthropologyBelow 180 points</v>
      </c>
      <c r="B3047" t="s">
        <v>218</v>
      </c>
      <c r="C3047" t="s">
        <v>191</v>
      </c>
      <c r="D3047">
        <v>1</v>
      </c>
      <c r="E3047" t="s">
        <v>3</v>
      </c>
      <c r="F3047" t="s">
        <v>163</v>
      </c>
      <c r="G3047" t="s">
        <v>215</v>
      </c>
      <c r="H3047" t="s">
        <v>215</v>
      </c>
      <c r="I3047" t="s">
        <v>215</v>
      </c>
      <c r="J3047" t="s">
        <v>215</v>
      </c>
      <c r="K3047" t="s">
        <v>215</v>
      </c>
      <c r="L3047" t="s">
        <v>215</v>
      </c>
      <c r="M3047" t="s">
        <v>215</v>
      </c>
      <c r="N3047" t="s">
        <v>135</v>
      </c>
      <c r="O3047" t="s">
        <v>215</v>
      </c>
      <c r="P3047" t="s">
        <v>215</v>
      </c>
      <c r="Q3047" t="s">
        <v>215</v>
      </c>
      <c r="R3047" t="s">
        <v>215</v>
      </c>
      <c r="S3047">
        <v>30</v>
      </c>
      <c r="T3047">
        <v>12400</v>
      </c>
      <c r="U3047">
        <v>17200</v>
      </c>
      <c r="V3047">
        <v>22300</v>
      </c>
      <c r="W3047">
        <v>50</v>
      </c>
      <c r="X3047">
        <v>0</v>
      </c>
      <c r="Y3047">
        <v>50</v>
      </c>
      <c r="Z3047">
        <v>5</v>
      </c>
      <c r="AA3047">
        <v>14.9</v>
      </c>
      <c r="AB3047">
        <v>64.2</v>
      </c>
      <c r="AC3047">
        <v>76.2</v>
      </c>
      <c r="AD3047">
        <v>80.099999999999994</v>
      </c>
    </row>
    <row r="3048" spans="1:30" x14ac:dyDescent="0.25">
      <c r="A3048" t="str">
        <f t="shared" si="47"/>
        <v>2017/20181MaleSociology, social policy and anthropology1 or 2 A level passes</v>
      </c>
      <c r="B3048" t="s">
        <v>218</v>
      </c>
      <c r="C3048" t="s">
        <v>191</v>
      </c>
      <c r="D3048">
        <v>1</v>
      </c>
      <c r="E3048" t="s">
        <v>3</v>
      </c>
      <c r="F3048" t="s">
        <v>163</v>
      </c>
      <c r="G3048" t="s">
        <v>215</v>
      </c>
      <c r="H3048" t="s">
        <v>215</v>
      </c>
      <c r="I3048" t="s">
        <v>215</v>
      </c>
      <c r="J3048" t="s">
        <v>215</v>
      </c>
      <c r="K3048" t="s">
        <v>215</v>
      </c>
      <c r="L3048" t="s">
        <v>215</v>
      </c>
      <c r="M3048" t="s">
        <v>215</v>
      </c>
      <c r="N3048" t="s">
        <v>105</v>
      </c>
      <c r="O3048" t="s">
        <v>215</v>
      </c>
      <c r="P3048" t="s">
        <v>215</v>
      </c>
      <c r="Q3048" t="s">
        <v>215</v>
      </c>
      <c r="R3048" t="s">
        <v>215</v>
      </c>
      <c r="S3048">
        <v>105</v>
      </c>
      <c r="T3048">
        <v>13100</v>
      </c>
      <c r="U3048">
        <v>19000</v>
      </c>
      <c r="V3048">
        <v>21900</v>
      </c>
      <c r="W3048">
        <v>160</v>
      </c>
      <c r="X3048">
        <v>0</v>
      </c>
      <c r="Y3048">
        <v>160</v>
      </c>
      <c r="Z3048">
        <v>3.6</v>
      </c>
      <c r="AA3048">
        <v>8.1</v>
      </c>
      <c r="AB3048">
        <v>65.7</v>
      </c>
      <c r="AC3048">
        <v>80.400000000000006</v>
      </c>
      <c r="AD3048">
        <v>88.3</v>
      </c>
    </row>
    <row r="3049" spans="1:30" x14ac:dyDescent="0.25">
      <c r="A3049" t="str">
        <f t="shared" si="47"/>
        <v>2017/20181MaleSociology, social policy and anthropologyBTEC</v>
      </c>
      <c r="B3049" t="s">
        <v>218</v>
      </c>
      <c r="C3049" t="s">
        <v>191</v>
      </c>
      <c r="D3049">
        <v>1</v>
      </c>
      <c r="E3049" t="s">
        <v>3</v>
      </c>
      <c r="F3049" t="s">
        <v>163</v>
      </c>
      <c r="G3049" t="s">
        <v>215</v>
      </c>
      <c r="H3049" t="s">
        <v>215</v>
      </c>
      <c r="I3049" t="s">
        <v>215</v>
      </c>
      <c r="J3049" t="s">
        <v>215</v>
      </c>
      <c r="K3049" t="s">
        <v>215</v>
      </c>
      <c r="L3049" t="s">
        <v>215</v>
      </c>
      <c r="M3049" t="s">
        <v>215</v>
      </c>
      <c r="N3049" t="s">
        <v>106</v>
      </c>
      <c r="O3049" t="s">
        <v>215</v>
      </c>
      <c r="P3049" t="s">
        <v>215</v>
      </c>
      <c r="Q3049" t="s">
        <v>215</v>
      </c>
      <c r="R3049" t="s">
        <v>215</v>
      </c>
      <c r="S3049">
        <v>230</v>
      </c>
      <c r="T3049">
        <v>13500</v>
      </c>
      <c r="U3049">
        <v>17200</v>
      </c>
      <c r="V3049">
        <v>20800</v>
      </c>
      <c r="W3049">
        <v>335</v>
      </c>
      <c r="X3049">
        <v>0</v>
      </c>
      <c r="Y3049">
        <v>335</v>
      </c>
      <c r="Z3049">
        <v>3.3</v>
      </c>
      <c r="AA3049">
        <v>10.199999999999999</v>
      </c>
      <c r="AB3049">
        <v>71</v>
      </c>
      <c r="AC3049">
        <v>81.400000000000006</v>
      </c>
      <c r="AD3049">
        <v>86.5</v>
      </c>
    </row>
    <row r="3050" spans="1:30" x14ac:dyDescent="0.25">
      <c r="A3050" t="str">
        <f t="shared" si="47"/>
        <v>2017/20181MaleSociology, social policy and anthropologyOther</v>
      </c>
      <c r="B3050" t="s">
        <v>218</v>
      </c>
      <c r="C3050" t="s">
        <v>191</v>
      </c>
      <c r="D3050">
        <v>1</v>
      </c>
      <c r="E3050" t="s">
        <v>3</v>
      </c>
      <c r="F3050" t="s">
        <v>163</v>
      </c>
      <c r="G3050" t="s">
        <v>215</v>
      </c>
      <c r="H3050" t="s">
        <v>215</v>
      </c>
      <c r="I3050" t="s">
        <v>215</v>
      </c>
      <c r="J3050" t="s">
        <v>215</v>
      </c>
      <c r="K3050" t="s">
        <v>215</v>
      </c>
      <c r="L3050" t="s">
        <v>215</v>
      </c>
      <c r="M3050" t="s">
        <v>215</v>
      </c>
      <c r="N3050" t="s">
        <v>27</v>
      </c>
      <c r="O3050" t="s">
        <v>215</v>
      </c>
      <c r="P3050" t="s">
        <v>215</v>
      </c>
      <c r="Q3050" t="s">
        <v>215</v>
      </c>
      <c r="R3050" t="s">
        <v>215</v>
      </c>
      <c r="S3050">
        <v>50</v>
      </c>
      <c r="T3050">
        <v>13100</v>
      </c>
      <c r="U3050">
        <v>17900</v>
      </c>
      <c r="V3050">
        <v>20400</v>
      </c>
      <c r="W3050">
        <v>85</v>
      </c>
      <c r="X3050">
        <v>0</v>
      </c>
      <c r="Y3050">
        <v>85</v>
      </c>
      <c r="Z3050">
        <v>5.3</v>
      </c>
      <c r="AA3050">
        <v>9.1999999999999993</v>
      </c>
      <c r="AB3050">
        <v>60.9</v>
      </c>
      <c r="AC3050">
        <v>74.8</v>
      </c>
      <c r="AD3050">
        <v>85.5</v>
      </c>
    </row>
    <row r="3051" spans="1:30" x14ac:dyDescent="0.25">
      <c r="A3051" t="str">
        <f t="shared" si="47"/>
        <v>2017/20181MaleSociology, social policy and anthropologyNot known</v>
      </c>
      <c r="B3051" t="s">
        <v>218</v>
      </c>
      <c r="C3051" t="s">
        <v>191</v>
      </c>
      <c r="D3051">
        <v>1</v>
      </c>
      <c r="E3051" t="s">
        <v>3</v>
      </c>
      <c r="F3051" t="s">
        <v>163</v>
      </c>
      <c r="G3051" t="s">
        <v>215</v>
      </c>
      <c r="H3051" t="s">
        <v>215</v>
      </c>
      <c r="I3051" t="s">
        <v>215</v>
      </c>
      <c r="J3051" t="s">
        <v>215</v>
      </c>
      <c r="K3051" t="s">
        <v>215</v>
      </c>
      <c r="L3051" t="s">
        <v>215</v>
      </c>
      <c r="M3051" t="s">
        <v>215</v>
      </c>
      <c r="N3051" t="s">
        <v>2</v>
      </c>
      <c r="O3051" t="s">
        <v>215</v>
      </c>
      <c r="P3051" t="s">
        <v>215</v>
      </c>
      <c r="Q3051" t="s">
        <v>215</v>
      </c>
      <c r="R3051" t="s">
        <v>215</v>
      </c>
      <c r="S3051">
        <v>60</v>
      </c>
      <c r="T3051">
        <v>14200</v>
      </c>
      <c r="U3051">
        <v>17200</v>
      </c>
      <c r="V3051">
        <v>22600</v>
      </c>
      <c r="W3051">
        <v>125</v>
      </c>
      <c r="X3051">
        <v>7.8</v>
      </c>
      <c r="Y3051">
        <v>115</v>
      </c>
      <c r="Z3051">
        <v>7.4</v>
      </c>
      <c r="AA3051">
        <v>13.4</v>
      </c>
      <c r="AB3051">
        <v>53.9</v>
      </c>
      <c r="AC3051">
        <v>69.8</v>
      </c>
      <c r="AD3051">
        <v>79.2</v>
      </c>
    </row>
    <row r="3052" spans="1:30" x14ac:dyDescent="0.25">
      <c r="A3052" t="str">
        <f t="shared" si="47"/>
        <v>2017/20181MaleSport and exercise sciences4 As or more</v>
      </c>
      <c r="B3052" t="s">
        <v>218</v>
      </c>
      <c r="C3052" t="s">
        <v>191</v>
      </c>
      <c r="D3052">
        <v>1</v>
      </c>
      <c r="E3052" t="s">
        <v>3</v>
      </c>
      <c r="F3052" t="s">
        <v>144</v>
      </c>
      <c r="G3052" t="s">
        <v>215</v>
      </c>
      <c r="H3052" t="s">
        <v>215</v>
      </c>
      <c r="I3052" t="s">
        <v>215</v>
      </c>
      <c r="J3052" t="s">
        <v>215</v>
      </c>
      <c r="K3052" t="s">
        <v>215</v>
      </c>
      <c r="L3052" t="s">
        <v>215</v>
      </c>
      <c r="M3052" t="s">
        <v>215</v>
      </c>
      <c r="N3052" t="s">
        <v>236</v>
      </c>
      <c r="O3052" t="s">
        <v>215</v>
      </c>
      <c r="P3052" t="s">
        <v>215</v>
      </c>
      <c r="Q3052" t="s">
        <v>215</v>
      </c>
      <c r="R3052" t="s">
        <v>215</v>
      </c>
      <c r="S3052" t="s">
        <v>216</v>
      </c>
      <c r="T3052" t="s">
        <v>216</v>
      </c>
      <c r="U3052" t="s">
        <v>216</v>
      </c>
      <c r="V3052" t="s">
        <v>216</v>
      </c>
      <c r="W3052">
        <v>5</v>
      </c>
      <c r="X3052">
        <v>0</v>
      </c>
      <c r="Y3052">
        <v>5</v>
      </c>
      <c r="Z3052">
        <v>0</v>
      </c>
      <c r="AA3052">
        <v>10</v>
      </c>
      <c r="AB3052">
        <v>40</v>
      </c>
      <c r="AC3052">
        <v>90</v>
      </c>
      <c r="AD3052">
        <v>90</v>
      </c>
    </row>
    <row r="3053" spans="1:30" x14ac:dyDescent="0.25">
      <c r="A3053" t="str">
        <f t="shared" si="47"/>
        <v>2017/20181MaleSport and exercise sciences360 points</v>
      </c>
      <c r="B3053" t="s">
        <v>218</v>
      </c>
      <c r="C3053" t="s">
        <v>191</v>
      </c>
      <c r="D3053">
        <v>1</v>
      </c>
      <c r="E3053" t="s">
        <v>3</v>
      </c>
      <c r="F3053" t="s">
        <v>144</v>
      </c>
      <c r="G3053" t="s">
        <v>215</v>
      </c>
      <c r="H3053" t="s">
        <v>215</v>
      </c>
      <c r="I3053" t="s">
        <v>215</v>
      </c>
      <c r="J3053" t="s">
        <v>215</v>
      </c>
      <c r="K3053" t="s">
        <v>215</v>
      </c>
      <c r="L3053" t="s">
        <v>215</v>
      </c>
      <c r="M3053" t="s">
        <v>215</v>
      </c>
      <c r="N3053" t="s">
        <v>102</v>
      </c>
      <c r="O3053" t="s">
        <v>215</v>
      </c>
      <c r="P3053" t="s">
        <v>215</v>
      </c>
      <c r="Q3053" t="s">
        <v>215</v>
      </c>
      <c r="R3053" t="s">
        <v>215</v>
      </c>
      <c r="S3053">
        <v>25</v>
      </c>
      <c r="T3053">
        <v>14700</v>
      </c>
      <c r="U3053">
        <v>17200</v>
      </c>
      <c r="V3053">
        <v>25900</v>
      </c>
      <c r="W3053">
        <v>50</v>
      </c>
      <c r="X3053">
        <v>0</v>
      </c>
      <c r="Y3053">
        <v>50</v>
      </c>
      <c r="Z3053">
        <v>1.9</v>
      </c>
      <c r="AA3053">
        <v>4.8</v>
      </c>
      <c r="AB3053">
        <v>47.6</v>
      </c>
      <c r="AC3053">
        <v>81.900000000000006</v>
      </c>
      <c r="AD3053">
        <v>93.3</v>
      </c>
    </row>
    <row r="3054" spans="1:30" x14ac:dyDescent="0.25">
      <c r="A3054" t="str">
        <f t="shared" si="47"/>
        <v>2017/20181MaleSport and exercise sciences300-359 points</v>
      </c>
      <c r="B3054" t="s">
        <v>218</v>
      </c>
      <c r="C3054" t="s">
        <v>191</v>
      </c>
      <c r="D3054">
        <v>1</v>
      </c>
      <c r="E3054" t="s">
        <v>3</v>
      </c>
      <c r="F3054" t="s">
        <v>144</v>
      </c>
      <c r="G3054" t="s">
        <v>215</v>
      </c>
      <c r="H3054" t="s">
        <v>215</v>
      </c>
      <c r="I3054" t="s">
        <v>215</v>
      </c>
      <c r="J3054" t="s">
        <v>215</v>
      </c>
      <c r="K3054" t="s">
        <v>215</v>
      </c>
      <c r="L3054" t="s">
        <v>215</v>
      </c>
      <c r="M3054" t="s">
        <v>215</v>
      </c>
      <c r="N3054" t="s">
        <v>103</v>
      </c>
      <c r="O3054" t="s">
        <v>215</v>
      </c>
      <c r="P3054" t="s">
        <v>215</v>
      </c>
      <c r="Q3054" t="s">
        <v>215</v>
      </c>
      <c r="R3054" t="s">
        <v>215</v>
      </c>
      <c r="S3054">
        <v>195</v>
      </c>
      <c r="T3054">
        <v>13100</v>
      </c>
      <c r="U3054">
        <v>19300</v>
      </c>
      <c r="V3054">
        <v>23400</v>
      </c>
      <c r="W3054">
        <v>375</v>
      </c>
      <c r="X3054">
        <v>0</v>
      </c>
      <c r="Y3054">
        <v>375</v>
      </c>
      <c r="Z3054">
        <v>5.8</v>
      </c>
      <c r="AA3054">
        <v>6.1</v>
      </c>
      <c r="AB3054">
        <v>55.1</v>
      </c>
      <c r="AC3054">
        <v>79.8</v>
      </c>
      <c r="AD3054">
        <v>88.1</v>
      </c>
    </row>
    <row r="3055" spans="1:30" x14ac:dyDescent="0.25">
      <c r="A3055" t="str">
        <f t="shared" si="47"/>
        <v>2017/20181MaleSport and exercise sciences240-299 points</v>
      </c>
      <c r="B3055" t="s">
        <v>218</v>
      </c>
      <c r="C3055" t="s">
        <v>191</v>
      </c>
      <c r="D3055">
        <v>1</v>
      </c>
      <c r="E3055" t="s">
        <v>3</v>
      </c>
      <c r="F3055" t="s">
        <v>144</v>
      </c>
      <c r="G3055" t="s">
        <v>215</v>
      </c>
      <c r="H3055" t="s">
        <v>215</v>
      </c>
      <c r="I3055" t="s">
        <v>215</v>
      </c>
      <c r="J3055" t="s">
        <v>215</v>
      </c>
      <c r="K3055" t="s">
        <v>215</v>
      </c>
      <c r="L3055" t="s">
        <v>215</v>
      </c>
      <c r="M3055" t="s">
        <v>215</v>
      </c>
      <c r="N3055" t="s">
        <v>104</v>
      </c>
      <c r="O3055" t="s">
        <v>215</v>
      </c>
      <c r="P3055" t="s">
        <v>215</v>
      </c>
      <c r="Q3055" t="s">
        <v>215</v>
      </c>
      <c r="R3055" t="s">
        <v>215</v>
      </c>
      <c r="S3055">
        <v>355</v>
      </c>
      <c r="T3055">
        <v>12400</v>
      </c>
      <c r="U3055">
        <v>17900</v>
      </c>
      <c r="V3055">
        <v>21500</v>
      </c>
      <c r="W3055">
        <v>660</v>
      </c>
      <c r="X3055">
        <v>0</v>
      </c>
      <c r="Y3055">
        <v>660</v>
      </c>
      <c r="Z3055">
        <v>2.9</v>
      </c>
      <c r="AA3055">
        <v>6.9</v>
      </c>
      <c r="AB3055">
        <v>56.6</v>
      </c>
      <c r="AC3055">
        <v>82.1</v>
      </c>
      <c r="AD3055">
        <v>90.2</v>
      </c>
    </row>
    <row r="3056" spans="1:30" x14ac:dyDescent="0.25">
      <c r="A3056" t="str">
        <f t="shared" si="47"/>
        <v>2017/20181MaleSport and exercise sciences180-239 points</v>
      </c>
      <c r="B3056" t="s">
        <v>218</v>
      </c>
      <c r="C3056" t="s">
        <v>191</v>
      </c>
      <c r="D3056">
        <v>1</v>
      </c>
      <c r="E3056" t="s">
        <v>3</v>
      </c>
      <c r="F3056" t="s">
        <v>144</v>
      </c>
      <c r="G3056" t="s">
        <v>215</v>
      </c>
      <c r="H3056" t="s">
        <v>215</v>
      </c>
      <c r="I3056" t="s">
        <v>215</v>
      </c>
      <c r="J3056" t="s">
        <v>215</v>
      </c>
      <c r="K3056" t="s">
        <v>215</v>
      </c>
      <c r="L3056" t="s">
        <v>215</v>
      </c>
      <c r="M3056" t="s">
        <v>215</v>
      </c>
      <c r="N3056" t="s">
        <v>136</v>
      </c>
      <c r="O3056" t="s">
        <v>215</v>
      </c>
      <c r="P3056" t="s">
        <v>215</v>
      </c>
      <c r="Q3056" t="s">
        <v>215</v>
      </c>
      <c r="R3056" t="s">
        <v>215</v>
      </c>
      <c r="S3056">
        <v>290</v>
      </c>
      <c r="T3056">
        <v>12000</v>
      </c>
      <c r="U3056">
        <v>16400</v>
      </c>
      <c r="V3056">
        <v>20100</v>
      </c>
      <c r="W3056">
        <v>485</v>
      </c>
      <c r="X3056">
        <v>0</v>
      </c>
      <c r="Y3056">
        <v>485</v>
      </c>
      <c r="Z3056">
        <v>3.4</v>
      </c>
      <c r="AA3056">
        <v>6.7</v>
      </c>
      <c r="AB3056">
        <v>60.5</v>
      </c>
      <c r="AC3056">
        <v>83.1</v>
      </c>
      <c r="AD3056">
        <v>89.9</v>
      </c>
    </row>
    <row r="3057" spans="1:30" x14ac:dyDescent="0.25">
      <c r="A3057" t="str">
        <f t="shared" si="47"/>
        <v>2017/20181MaleSport and exercise sciencesBelow 180 points</v>
      </c>
      <c r="B3057" t="s">
        <v>218</v>
      </c>
      <c r="C3057" t="s">
        <v>191</v>
      </c>
      <c r="D3057">
        <v>1</v>
      </c>
      <c r="E3057" t="s">
        <v>3</v>
      </c>
      <c r="F3057" t="s">
        <v>144</v>
      </c>
      <c r="G3057" t="s">
        <v>215</v>
      </c>
      <c r="H3057" t="s">
        <v>215</v>
      </c>
      <c r="I3057" t="s">
        <v>215</v>
      </c>
      <c r="J3057" t="s">
        <v>215</v>
      </c>
      <c r="K3057" t="s">
        <v>215</v>
      </c>
      <c r="L3057" t="s">
        <v>215</v>
      </c>
      <c r="M3057" t="s">
        <v>215</v>
      </c>
      <c r="N3057" t="s">
        <v>135</v>
      </c>
      <c r="O3057" t="s">
        <v>215</v>
      </c>
      <c r="P3057" t="s">
        <v>215</v>
      </c>
      <c r="Q3057" t="s">
        <v>215</v>
      </c>
      <c r="R3057" t="s">
        <v>215</v>
      </c>
      <c r="S3057">
        <v>40</v>
      </c>
      <c r="T3057">
        <v>11700</v>
      </c>
      <c r="U3057">
        <v>17500</v>
      </c>
      <c r="V3057">
        <v>21200</v>
      </c>
      <c r="W3057">
        <v>75</v>
      </c>
      <c r="X3057">
        <v>0</v>
      </c>
      <c r="Y3057">
        <v>75</v>
      </c>
      <c r="Z3057">
        <v>5.8</v>
      </c>
      <c r="AA3057">
        <v>9.4</v>
      </c>
      <c r="AB3057">
        <v>57.5</v>
      </c>
      <c r="AC3057">
        <v>75.7</v>
      </c>
      <c r="AD3057">
        <v>84.8</v>
      </c>
    </row>
    <row r="3058" spans="1:30" x14ac:dyDescent="0.25">
      <c r="A3058" t="str">
        <f t="shared" si="47"/>
        <v>2017/20181MaleSport and exercise sciences1 or 2 A level passes</v>
      </c>
      <c r="B3058" t="s">
        <v>218</v>
      </c>
      <c r="C3058" t="s">
        <v>191</v>
      </c>
      <c r="D3058">
        <v>1</v>
      </c>
      <c r="E3058" t="s">
        <v>3</v>
      </c>
      <c r="F3058" t="s">
        <v>144</v>
      </c>
      <c r="G3058" t="s">
        <v>215</v>
      </c>
      <c r="H3058" t="s">
        <v>215</v>
      </c>
      <c r="I3058" t="s">
        <v>215</v>
      </c>
      <c r="J3058" t="s">
        <v>215</v>
      </c>
      <c r="K3058" t="s">
        <v>215</v>
      </c>
      <c r="L3058" t="s">
        <v>215</v>
      </c>
      <c r="M3058" t="s">
        <v>215</v>
      </c>
      <c r="N3058" t="s">
        <v>105</v>
      </c>
      <c r="O3058" t="s">
        <v>215</v>
      </c>
      <c r="P3058" t="s">
        <v>215</v>
      </c>
      <c r="Q3058" t="s">
        <v>215</v>
      </c>
      <c r="R3058" t="s">
        <v>215</v>
      </c>
      <c r="S3058">
        <v>395</v>
      </c>
      <c r="T3058">
        <v>11700</v>
      </c>
      <c r="U3058">
        <v>16100</v>
      </c>
      <c r="V3058">
        <v>20100</v>
      </c>
      <c r="W3058">
        <v>640</v>
      </c>
      <c r="X3058">
        <v>0</v>
      </c>
      <c r="Y3058">
        <v>640</v>
      </c>
      <c r="Z3058">
        <v>2.2999999999999998</v>
      </c>
      <c r="AA3058">
        <v>8</v>
      </c>
      <c r="AB3058">
        <v>63.3</v>
      </c>
      <c r="AC3058">
        <v>83.3</v>
      </c>
      <c r="AD3058">
        <v>89.7</v>
      </c>
    </row>
    <row r="3059" spans="1:30" x14ac:dyDescent="0.25">
      <c r="A3059" t="str">
        <f t="shared" si="47"/>
        <v>2017/20181MaleSport and exercise sciencesBTEC</v>
      </c>
      <c r="B3059" t="s">
        <v>218</v>
      </c>
      <c r="C3059" t="s">
        <v>191</v>
      </c>
      <c r="D3059">
        <v>1</v>
      </c>
      <c r="E3059" t="s">
        <v>3</v>
      </c>
      <c r="F3059" t="s">
        <v>144</v>
      </c>
      <c r="G3059" t="s">
        <v>215</v>
      </c>
      <c r="H3059" t="s">
        <v>215</v>
      </c>
      <c r="I3059" t="s">
        <v>215</v>
      </c>
      <c r="J3059" t="s">
        <v>215</v>
      </c>
      <c r="K3059" t="s">
        <v>215</v>
      </c>
      <c r="L3059" t="s">
        <v>215</v>
      </c>
      <c r="M3059" t="s">
        <v>215</v>
      </c>
      <c r="N3059" t="s">
        <v>106</v>
      </c>
      <c r="O3059" t="s">
        <v>215</v>
      </c>
      <c r="P3059" t="s">
        <v>215</v>
      </c>
      <c r="Q3059" t="s">
        <v>215</v>
      </c>
      <c r="R3059" t="s">
        <v>215</v>
      </c>
      <c r="S3059">
        <v>1350</v>
      </c>
      <c r="T3059">
        <v>11700</v>
      </c>
      <c r="U3059">
        <v>15700</v>
      </c>
      <c r="V3059">
        <v>19700</v>
      </c>
      <c r="W3059">
        <v>2090</v>
      </c>
      <c r="X3059">
        <v>0</v>
      </c>
      <c r="Y3059">
        <v>2090</v>
      </c>
      <c r="Z3059">
        <v>3.8</v>
      </c>
      <c r="AA3059">
        <v>9.1999999999999993</v>
      </c>
      <c r="AB3059">
        <v>67</v>
      </c>
      <c r="AC3059">
        <v>82.9</v>
      </c>
      <c r="AD3059">
        <v>86.9</v>
      </c>
    </row>
    <row r="3060" spans="1:30" x14ac:dyDescent="0.25">
      <c r="A3060" t="str">
        <f t="shared" si="47"/>
        <v>2017/20181MaleSport and exercise sciencesOther</v>
      </c>
      <c r="B3060" t="s">
        <v>218</v>
      </c>
      <c r="C3060" t="s">
        <v>191</v>
      </c>
      <c r="D3060">
        <v>1</v>
      </c>
      <c r="E3060" t="s">
        <v>3</v>
      </c>
      <c r="F3060" t="s">
        <v>144</v>
      </c>
      <c r="G3060" t="s">
        <v>215</v>
      </c>
      <c r="H3060" t="s">
        <v>215</v>
      </c>
      <c r="I3060" t="s">
        <v>215</v>
      </c>
      <c r="J3060" t="s">
        <v>215</v>
      </c>
      <c r="K3060" t="s">
        <v>215</v>
      </c>
      <c r="L3060" t="s">
        <v>215</v>
      </c>
      <c r="M3060" t="s">
        <v>215</v>
      </c>
      <c r="N3060" t="s">
        <v>27</v>
      </c>
      <c r="O3060" t="s">
        <v>215</v>
      </c>
      <c r="P3060" t="s">
        <v>215</v>
      </c>
      <c r="Q3060" t="s">
        <v>215</v>
      </c>
      <c r="R3060" t="s">
        <v>215</v>
      </c>
      <c r="S3060">
        <v>180</v>
      </c>
      <c r="T3060">
        <v>11700</v>
      </c>
      <c r="U3060">
        <v>15700</v>
      </c>
      <c r="V3060">
        <v>19300</v>
      </c>
      <c r="W3060">
        <v>285</v>
      </c>
      <c r="X3060">
        <v>0</v>
      </c>
      <c r="Y3060">
        <v>285</v>
      </c>
      <c r="Z3060">
        <v>5.4</v>
      </c>
      <c r="AA3060">
        <v>6.7</v>
      </c>
      <c r="AB3060">
        <v>65.099999999999994</v>
      </c>
      <c r="AC3060">
        <v>81.3</v>
      </c>
      <c r="AD3060">
        <v>87.9</v>
      </c>
    </row>
    <row r="3061" spans="1:30" x14ac:dyDescent="0.25">
      <c r="A3061" t="str">
        <f t="shared" si="47"/>
        <v>2017/20181MaleSport and exercise sciencesNot known</v>
      </c>
      <c r="B3061" t="s">
        <v>218</v>
      </c>
      <c r="C3061" t="s">
        <v>191</v>
      </c>
      <c r="D3061">
        <v>1</v>
      </c>
      <c r="E3061" t="s">
        <v>3</v>
      </c>
      <c r="F3061" t="s">
        <v>144</v>
      </c>
      <c r="G3061" t="s">
        <v>215</v>
      </c>
      <c r="H3061" t="s">
        <v>215</v>
      </c>
      <c r="I3061" t="s">
        <v>215</v>
      </c>
      <c r="J3061" t="s">
        <v>215</v>
      </c>
      <c r="K3061" t="s">
        <v>215</v>
      </c>
      <c r="L3061" t="s">
        <v>215</v>
      </c>
      <c r="M3061" t="s">
        <v>215</v>
      </c>
      <c r="N3061" t="s">
        <v>2</v>
      </c>
      <c r="O3061" t="s">
        <v>215</v>
      </c>
      <c r="P3061" t="s">
        <v>215</v>
      </c>
      <c r="Q3061" t="s">
        <v>215</v>
      </c>
      <c r="R3061" t="s">
        <v>215</v>
      </c>
      <c r="S3061">
        <v>155</v>
      </c>
      <c r="T3061">
        <v>12800</v>
      </c>
      <c r="U3061">
        <v>16800</v>
      </c>
      <c r="V3061">
        <v>20800</v>
      </c>
      <c r="W3061">
        <v>325</v>
      </c>
      <c r="X3061">
        <v>11.1</v>
      </c>
      <c r="Y3061">
        <v>290</v>
      </c>
      <c r="Z3061">
        <v>4.5</v>
      </c>
      <c r="AA3061">
        <v>9.3000000000000007</v>
      </c>
      <c r="AB3061">
        <v>57.2</v>
      </c>
      <c r="AC3061">
        <v>71.8</v>
      </c>
      <c r="AD3061">
        <v>86.1</v>
      </c>
    </row>
    <row r="3062" spans="1:30" x14ac:dyDescent="0.25">
      <c r="A3062" t="str">
        <f t="shared" si="47"/>
        <v>2017/20181MaleVeterinary sciences4 As or more</v>
      </c>
      <c r="B3062" t="s">
        <v>218</v>
      </c>
      <c r="C3062" t="s">
        <v>191</v>
      </c>
      <c r="D3062">
        <v>1</v>
      </c>
      <c r="E3062" t="s">
        <v>3</v>
      </c>
      <c r="F3062" t="s">
        <v>147</v>
      </c>
      <c r="G3062" t="s">
        <v>215</v>
      </c>
      <c r="H3062" t="s">
        <v>215</v>
      </c>
      <c r="I3062" t="s">
        <v>215</v>
      </c>
      <c r="J3062" t="s">
        <v>215</v>
      </c>
      <c r="K3062" t="s">
        <v>215</v>
      </c>
      <c r="L3062" t="s">
        <v>215</v>
      </c>
      <c r="M3062" t="s">
        <v>215</v>
      </c>
      <c r="N3062" t="s">
        <v>236</v>
      </c>
      <c r="O3062" t="s">
        <v>215</v>
      </c>
      <c r="P3062" t="s">
        <v>215</v>
      </c>
      <c r="Q3062" t="s">
        <v>215</v>
      </c>
      <c r="R3062" t="s">
        <v>215</v>
      </c>
      <c r="S3062">
        <v>25</v>
      </c>
      <c r="T3062">
        <v>27400</v>
      </c>
      <c r="U3062">
        <v>30700</v>
      </c>
      <c r="V3062">
        <v>35000</v>
      </c>
      <c r="W3062">
        <v>30</v>
      </c>
      <c r="X3062">
        <v>0</v>
      </c>
      <c r="Y3062">
        <v>30</v>
      </c>
      <c r="Z3062">
        <v>0</v>
      </c>
      <c r="AA3062">
        <v>0</v>
      </c>
      <c r="AB3062">
        <v>86.7</v>
      </c>
      <c r="AC3062">
        <v>93.3</v>
      </c>
      <c r="AD3062">
        <v>100</v>
      </c>
    </row>
    <row r="3063" spans="1:30" x14ac:dyDescent="0.25">
      <c r="A3063" t="str">
        <f t="shared" si="47"/>
        <v>2017/20181MaleVeterinary sciences360 points</v>
      </c>
      <c r="B3063" t="s">
        <v>218</v>
      </c>
      <c r="C3063" t="s">
        <v>191</v>
      </c>
      <c r="D3063">
        <v>1</v>
      </c>
      <c r="E3063" t="s">
        <v>3</v>
      </c>
      <c r="F3063" t="s">
        <v>147</v>
      </c>
      <c r="G3063" t="s">
        <v>215</v>
      </c>
      <c r="H3063" t="s">
        <v>215</v>
      </c>
      <c r="I3063" t="s">
        <v>215</v>
      </c>
      <c r="J3063" t="s">
        <v>215</v>
      </c>
      <c r="K3063" t="s">
        <v>215</v>
      </c>
      <c r="L3063" t="s">
        <v>215</v>
      </c>
      <c r="M3063" t="s">
        <v>215</v>
      </c>
      <c r="N3063" t="s">
        <v>102</v>
      </c>
      <c r="O3063" t="s">
        <v>215</v>
      </c>
      <c r="P3063" t="s">
        <v>215</v>
      </c>
      <c r="Q3063" t="s">
        <v>215</v>
      </c>
      <c r="R3063" t="s">
        <v>215</v>
      </c>
      <c r="S3063">
        <v>30</v>
      </c>
      <c r="T3063">
        <v>29900</v>
      </c>
      <c r="U3063">
        <v>31800</v>
      </c>
      <c r="V3063">
        <v>33600</v>
      </c>
      <c r="W3063">
        <v>50</v>
      </c>
      <c r="X3063">
        <v>0</v>
      </c>
      <c r="Y3063">
        <v>50</v>
      </c>
      <c r="Z3063">
        <v>4.0999999999999996</v>
      </c>
      <c r="AA3063">
        <v>2</v>
      </c>
      <c r="AB3063">
        <v>61.2</v>
      </c>
      <c r="AC3063">
        <v>81.599999999999994</v>
      </c>
      <c r="AD3063">
        <v>93.9</v>
      </c>
    </row>
    <row r="3064" spans="1:30" x14ac:dyDescent="0.25">
      <c r="A3064" t="str">
        <f t="shared" si="47"/>
        <v>2017/20181MaleVeterinary sciences300-359 points</v>
      </c>
      <c r="B3064" t="s">
        <v>218</v>
      </c>
      <c r="C3064" t="s">
        <v>191</v>
      </c>
      <c r="D3064">
        <v>1</v>
      </c>
      <c r="E3064" t="s">
        <v>3</v>
      </c>
      <c r="F3064" t="s">
        <v>147</v>
      </c>
      <c r="G3064" t="s">
        <v>215</v>
      </c>
      <c r="H3064" t="s">
        <v>215</v>
      </c>
      <c r="I3064" t="s">
        <v>215</v>
      </c>
      <c r="J3064" t="s">
        <v>215</v>
      </c>
      <c r="K3064" t="s">
        <v>215</v>
      </c>
      <c r="L3064" t="s">
        <v>215</v>
      </c>
      <c r="M3064" t="s">
        <v>215</v>
      </c>
      <c r="N3064" t="s">
        <v>103</v>
      </c>
      <c r="O3064" t="s">
        <v>215</v>
      </c>
      <c r="P3064" t="s">
        <v>215</v>
      </c>
      <c r="Q3064" t="s">
        <v>215</v>
      </c>
      <c r="R3064" t="s">
        <v>215</v>
      </c>
      <c r="S3064">
        <v>25</v>
      </c>
      <c r="T3064">
        <v>31000</v>
      </c>
      <c r="U3064">
        <v>32800</v>
      </c>
      <c r="V3064">
        <v>37200</v>
      </c>
      <c r="W3064">
        <v>40</v>
      </c>
      <c r="X3064">
        <v>0</v>
      </c>
      <c r="Y3064">
        <v>40</v>
      </c>
      <c r="Z3064">
        <v>2.6</v>
      </c>
      <c r="AA3064">
        <v>2.6</v>
      </c>
      <c r="AB3064">
        <v>63.2</v>
      </c>
      <c r="AC3064">
        <v>76.3</v>
      </c>
      <c r="AD3064">
        <v>94.7</v>
      </c>
    </row>
    <row r="3065" spans="1:30" x14ac:dyDescent="0.25">
      <c r="A3065" t="str">
        <f t="shared" si="47"/>
        <v>2017/20181MaleVeterinary sciences240-299 points</v>
      </c>
      <c r="B3065" t="s">
        <v>218</v>
      </c>
      <c r="C3065" t="s">
        <v>191</v>
      </c>
      <c r="D3065">
        <v>1</v>
      </c>
      <c r="E3065" t="s">
        <v>3</v>
      </c>
      <c r="F3065" t="s">
        <v>147</v>
      </c>
      <c r="G3065" t="s">
        <v>215</v>
      </c>
      <c r="H3065" t="s">
        <v>215</v>
      </c>
      <c r="I3065" t="s">
        <v>215</v>
      </c>
      <c r="J3065" t="s">
        <v>215</v>
      </c>
      <c r="K3065" t="s">
        <v>215</v>
      </c>
      <c r="L3065" t="s">
        <v>215</v>
      </c>
      <c r="M3065" t="s">
        <v>215</v>
      </c>
      <c r="N3065" t="s">
        <v>104</v>
      </c>
      <c r="O3065" t="s">
        <v>215</v>
      </c>
      <c r="P3065" t="s">
        <v>215</v>
      </c>
      <c r="Q3065" t="s">
        <v>215</v>
      </c>
      <c r="R3065" t="s">
        <v>215</v>
      </c>
      <c r="S3065" t="s">
        <v>216</v>
      </c>
      <c r="T3065" t="s">
        <v>216</v>
      </c>
      <c r="U3065" t="s">
        <v>216</v>
      </c>
      <c r="V3065" t="s">
        <v>216</v>
      </c>
      <c r="W3065">
        <v>10</v>
      </c>
      <c r="X3065">
        <v>0</v>
      </c>
      <c r="Y3065">
        <v>10</v>
      </c>
      <c r="Z3065">
        <v>0</v>
      </c>
      <c r="AA3065">
        <v>20</v>
      </c>
      <c r="AB3065">
        <v>80</v>
      </c>
      <c r="AC3065">
        <v>80</v>
      </c>
      <c r="AD3065">
        <v>80</v>
      </c>
    </row>
    <row r="3066" spans="1:30" x14ac:dyDescent="0.25">
      <c r="A3066" t="str">
        <f t="shared" si="47"/>
        <v>2017/20181MaleVeterinary sciences180-239 points</v>
      </c>
      <c r="B3066" t="s">
        <v>218</v>
      </c>
      <c r="C3066" t="s">
        <v>191</v>
      </c>
      <c r="D3066">
        <v>1</v>
      </c>
      <c r="E3066" t="s">
        <v>3</v>
      </c>
      <c r="F3066" t="s">
        <v>147</v>
      </c>
      <c r="G3066" t="s">
        <v>215</v>
      </c>
      <c r="H3066" t="s">
        <v>215</v>
      </c>
      <c r="I3066" t="s">
        <v>215</v>
      </c>
      <c r="J3066" t="s">
        <v>215</v>
      </c>
      <c r="K3066" t="s">
        <v>215</v>
      </c>
      <c r="L3066" t="s">
        <v>215</v>
      </c>
      <c r="M3066" t="s">
        <v>215</v>
      </c>
      <c r="N3066" t="s">
        <v>136</v>
      </c>
      <c r="O3066" t="s">
        <v>215</v>
      </c>
      <c r="P3066" t="s">
        <v>215</v>
      </c>
      <c r="Q3066" t="s">
        <v>215</v>
      </c>
      <c r="R3066" t="s">
        <v>215</v>
      </c>
      <c r="S3066" t="s">
        <v>216</v>
      </c>
      <c r="T3066" t="s">
        <v>216</v>
      </c>
      <c r="U3066" t="s">
        <v>216</v>
      </c>
      <c r="V3066" t="s">
        <v>216</v>
      </c>
      <c r="W3066">
        <v>5</v>
      </c>
      <c r="X3066">
        <v>0</v>
      </c>
      <c r="Y3066">
        <v>5</v>
      </c>
      <c r="Z3066">
        <v>0</v>
      </c>
      <c r="AA3066">
        <v>0</v>
      </c>
      <c r="AB3066">
        <v>50</v>
      </c>
      <c r="AC3066">
        <v>75</v>
      </c>
      <c r="AD3066">
        <v>100</v>
      </c>
    </row>
    <row r="3067" spans="1:30" x14ac:dyDescent="0.25">
      <c r="A3067" t="str">
        <f t="shared" si="47"/>
        <v>2017/20181MaleVeterinary sciences1 or 2 A level passes</v>
      </c>
      <c r="B3067" t="s">
        <v>218</v>
      </c>
      <c r="C3067" t="s">
        <v>191</v>
      </c>
      <c r="D3067">
        <v>1</v>
      </c>
      <c r="E3067" t="s">
        <v>3</v>
      </c>
      <c r="F3067" t="s">
        <v>147</v>
      </c>
      <c r="G3067" t="s">
        <v>215</v>
      </c>
      <c r="H3067" t="s">
        <v>215</v>
      </c>
      <c r="I3067" t="s">
        <v>215</v>
      </c>
      <c r="J3067" t="s">
        <v>215</v>
      </c>
      <c r="K3067" t="s">
        <v>215</v>
      </c>
      <c r="L3067" t="s">
        <v>215</v>
      </c>
      <c r="M3067" t="s">
        <v>215</v>
      </c>
      <c r="N3067" t="s">
        <v>105</v>
      </c>
      <c r="O3067" t="s">
        <v>215</v>
      </c>
      <c r="P3067" t="s">
        <v>215</v>
      </c>
      <c r="Q3067" t="s">
        <v>215</v>
      </c>
      <c r="R3067" t="s">
        <v>215</v>
      </c>
      <c r="S3067" t="s">
        <v>216</v>
      </c>
      <c r="T3067" t="s">
        <v>216</v>
      </c>
      <c r="U3067" t="s">
        <v>216</v>
      </c>
      <c r="V3067" t="s">
        <v>216</v>
      </c>
      <c r="W3067">
        <v>0</v>
      </c>
      <c r="X3067">
        <v>0</v>
      </c>
      <c r="Y3067">
        <v>0</v>
      </c>
      <c r="Z3067">
        <v>0</v>
      </c>
      <c r="AA3067">
        <v>0</v>
      </c>
      <c r="AB3067">
        <v>100</v>
      </c>
      <c r="AC3067">
        <v>100</v>
      </c>
      <c r="AD3067">
        <v>100</v>
      </c>
    </row>
    <row r="3068" spans="1:30" x14ac:dyDescent="0.25">
      <c r="A3068" t="str">
        <f t="shared" si="47"/>
        <v>2017/20181MaleVeterinary sciencesOther</v>
      </c>
      <c r="B3068" t="s">
        <v>218</v>
      </c>
      <c r="C3068" t="s">
        <v>191</v>
      </c>
      <c r="D3068">
        <v>1</v>
      </c>
      <c r="E3068" t="s">
        <v>3</v>
      </c>
      <c r="F3068" t="s">
        <v>147</v>
      </c>
      <c r="G3068" t="s">
        <v>215</v>
      </c>
      <c r="H3068" t="s">
        <v>215</v>
      </c>
      <c r="I3068" t="s">
        <v>215</v>
      </c>
      <c r="J3068" t="s">
        <v>215</v>
      </c>
      <c r="K3068" t="s">
        <v>215</v>
      </c>
      <c r="L3068" t="s">
        <v>215</v>
      </c>
      <c r="M3068" t="s">
        <v>215</v>
      </c>
      <c r="N3068" t="s">
        <v>27</v>
      </c>
      <c r="O3068" t="s">
        <v>215</v>
      </c>
      <c r="P3068" t="s">
        <v>215</v>
      </c>
      <c r="Q3068" t="s">
        <v>215</v>
      </c>
      <c r="R3068" t="s">
        <v>215</v>
      </c>
      <c r="S3068" t="s">
        <v>216</v>
      </c>
      <c r="T3068" t="s">
        <v>216</v>
      </c>
      <c r="U3068" t="s">
        <v>216</v>
      </c>
      <c r="V3068" t="s">
        <v>216</v>
      </c>
      <c r="W3068">
        <v>5</v>
      </c>
      <c r="X3068">
        <v>0</v>
      </c>
      <c r="Y3068">
        <v>5</v>
      </c>
      <c r="Z3068">
        <v>0</v>
      </c>
      <c r="AA3068">
        <v>0</v>
      </c>
      <c r="AB3068">
        <v>50</v>
      </c>
      <c r="AC3068">
        <v>66.7</v>
      </c>
      <c r="AD3068">
        <v>100</v>
      </c>
    </row>
    <row r="3069" spans="1:30" x14ac:dyDescent="0.25">
      <c r="A3069" t="str">
        <f t="shared" si="47"/>
        <v>2017/20181MaleVeterinary sciencesNot known</v>
      </c>
      <c r="B3069" t="s">
        <v>218</v>
      </c>
      <c r="C3069" t="s">
        <v>191</v>
      </c>
      <c r="D3069">
        <v>1</v>
      </c>
      <c r="E3069" t="s">
        <v>3</v>
      </c>
      <c r="F3069" t="s">
        <v>147</v>
      </c>
      <c r="G3069" t="s">
        <v>215</v>
      </c>
      <c r="H3069" t="s">
        <v>215</v>
      </c>
      <c r="I3069" t="s">
        <v>215</v>
      </c>
      <c r="J3069" t="s">
        <v>215</v>
      </c>
      <c r="K3069" t="s">
        <v>215</v>
      </c>
      <c r="L3069" t="s">
        <v>215</v>
      </c>
      <c r="M3069" t="s">
        <v>215</v>
      </c>
      <c r="N3069" t="s">
        <v>2</v>
      </c>
      <c r="O3069" t="s">
        <v>215</v>
      </c>
      <c r="P3069" t="s">
        <v>215</v>
      </c>
      <c r="Q3069" t="s">
        <v>215</v>
      </c>
      <c r="R3069" t="s">
        <v>215</v>
      </c>
      <c r="S3069" t="s">
        <v>216</v>
      </c>
      <c r="T3069" t="s">
        <v>216</v>
      </c>
      <c r="U3069" t="s">
        <v>216</v>
      </c>
      <c r="V3069" t="s">
        <v>216</v>
      </c>
      <c r="W3069">
        <v>15</v>
      </c>
      <c r="X3069">
        <v>0</v>
      </c>
      <c r="Y3069">
        <v>15</v>
      </c>
      <c r="Z3069">
        <v>6.7</v>
      </c>
      <c r="AA3069">
        <v>6.7</v>
      </c>
      <c r="AB3069">
        <v>66.7</v>
      </c>
      <c r="AC3069">
        <v>80</v>
      </c>
      <c r="AD3069">
        <v>86.7</v>
      </c>
    </row>
    <row r="3070" spans="1:30" x14ac:dyDescent="0.25">
      <c r="A3070" t="str">
        <f t="shared" si="47"/>
        <v>2017/20185Female + maleCeltic studies1 or 2 A level passes</v>
      </c>
      <c r="B3070" t="s">
        <v>218</v>
      </c>
      <c r="C3070" t="s">
        <v>251</v>
      </c>
      <c r="D3070">
        <v>5</v>
      </c>
      <c r="E3070" t="s">
        <v>57</v>
      </c>
      <c r="F3070" t="s">
        <v>175</v>
      </c>
      <c r="G3070" t="s">
        <v>215</v>
      </c>
      <c r="H3070" t="s">
        <v>215</v>
      </c>
      <c r="I3070" t="s">
        <v>215</v>
      </c>
      <c r="J3070" t="s">
        <v>215</v>
      </c>
      <c r="K3070" t="s">
        <v>215</v>
      </c>
      <c r="L3070" t="s">
        <v>215</v>
      </c>
      <c r="M3070" t="s">
        <v>215</v>
      </c>
      <c r="N3070" t="s">
        <v>105</v>
      </c>
      <c r="O3070" t="s">
        <v>215</v>
      </c>
      <c r="P3070" t="s">
        <v>215</v>
      </c>
      <c r="Q3070" t="s">
        <v>215</v>
      </c>
      <c r="R3070" t="s">
        <v>215</v>
      </c>
      <c r="S3070" t="s">
        <v>253</v>
      </c>
      <c r="T3070" t="s">
        <v>253</v>
      </c>
      <c r="U3070" t="s">
        <v>253</v>
      </c>
      <c r="V3070" t="s">
        <v>253</v>
      </c>
      <c r="W3070" t="s">
        <v>216</v>
      </c>
      <c r="X3070" t="s">
        <v>216</v>
      </c>
      <c r="Y3070" t="s">
        <v>216</v>
      </c>
      <c r="Z3070" t="s">
        <v>216</v>
      </c>
      <c r="AA3070" t="s">
        <v>216</v>
      </c>
      <c r="AB3070" t="s">
        <v>216</v>
      </c>
      <c r="AC3070" t="s">
        <v>216</v>
      </c>
      <c r="AD3070" t="s">
        <v>216</v>
      </c>
    </row>
    <row r="3071" spans="1:30" x14ac:dyDescent="0.25">
      <c r="A3071" t="str">
        <f t="shared" si="47"/>
        <v>2017/20183Female + maleCeltic studiesNot known</v>
      </c>
      <c r="B3071" t="s">
        <v>218</v>
      </c>
      <c r="C3071" t="s">
        <v>252</v>
      </c>
      <c r="D3071">
        <v>3</v>
      </c>
      <c r="E3071" t="s">
        <v>57</v>
      </c>
      <c r="F3071" t="s">
        <v>175</v>
      </c>
      <c r="G3071" t="s">
        <v>215</v>
      </c>
      <c r="H3071" t="s">
        <v>215</v>
      </c>
      <c r="I3071" t="s">
        <v>215</v>
      </c>
      <c r="J3071" t="s">
        <v>215</v>
      </c>
      <c r="K3071" t="s">
        <v>215</v>
      </c>
      <c r="L3071" t="s">
        <v>215</v>
      </c>
      <c r="M3071" t="s">
        <v>215</v>
      </c>
      <c r="N3071" t="s">
        <v>2</v>
      </c>
      <c r="O3071" t="s">
        <v>215</v>
      </c>
      <c r="P3071" t="s">
        <v>215</v>
      </c>
      <c r="Q3071" t="s">
        <v>215</v>
      </c>
      <c r="R3071" t="s">
        <v>215</v>
      </c>
      <c r="S3071" t="s">
        <v>253</v>
      </c>
      <c r="T3071" t="s">
        <v>253</v>
      </c>
      <c r="U3071" t="s">
        <v>253</v>
      </c>
      <c r="V3071" t="s">
        <v>253</v>
      </c>
      <c r="W3071" t="s">
        <v>216</v>
      </c>
      <c r="X3071" t="s">
        <v>216</v>
      </c>
      <c r="Y3071" t="s">
        <v>216</v>
      </c>
      <c r="Z3071" t="s">
        <v>216</v>
      </c>
      <c r="AA3071" t="s">
        <v>216</v>
      </c>
      <c r="AB3071" t="s">
        <v>216</v>
      </c>
      <c r="AC3071" t="s">
        <v>216</v>
      </c>
      <c r="AD3071" t="s">
        <v>216</v>
      </c>
    </row>
    <row r="3072" spans="1:30" x14ac:dyDescent="0.25">
      <c r="A3072" t="str">
        <f t="shared" si="47"/>
        <v>2017/20181Female + maleCeltic studies300-359 points</v>
      </c>
      <c r="B3072" t="s">
        <v>218</v>
      </c>
      <c r="C3072" t="s">
        <v>191</v>
      </c>
      <c r="D3072">
        <v>1</v>
      </c>
      <c r="E3072" t="s">
        <v>57</v>
      </c>
      <c r="F3072" t="s">
        <v>175</v>
      </c>
      <c r="G3072" t="s">
        <v>215</v>
      </c>
      <c r="H3072" t="s">
        <v>215</v>
      </c>
      <c r="I3072" t="s">
        <v>215</v>
      </c>
      <c r="J3072" t="s">
        <v>215</v>
      </c>
      <c r="K3072" t="s">
        <v>215</v>
      </c>
      <c r="L3072" t="s">
        <v>215</v>
      </c>
      <c r="M3072" t="s">
        <v>215</v>
      </c>
      <c r="N3072" t="s">
        <v>103</v>
      </c>
      <c r="O3072" t="s">
        <v>215</v>
      </c>
      <c r="P3072" t="s">
        <v>215</v>
      </c>
      <c r="Q3072" t="s">
        <v>215</v>
      </c>
      <c r="R3072" t="s">
        <v>215</v>
      </c>
      <c r="S3072" t="s">
        <v>253</v>
      </c>
      <c r="T3072" t="s">
        <v>253</v>
      </c>
      <c r="U3072" t="s">
        <v>253</v>
      </c>
      <c r="V3072" t="s">
        <v>253</v>
      </c>
      <c r="W3072" t="s">
        <v>216</v>
      </c>
      <c r="X3072" t="s">
        <v>216</v>
      </c>
      <c r="Y3072" t="s">
        <v>216</v>
      </c>
      <c r="Z3072" t="s">
        <v>216</v>
      </c>
      <c r="AA3072" t="s">
        <v>216</v>
      </c>
      <c r="AB3072" t="s">
        <v>216</v>
      </c>
      <c r="AC3072" t="s">
        <v>216</v>
      </c>
      <c r="AD3072" t="s">
        <v>216</v>
      </c>
    </row>
    <row r="3073" spans="1:30" x14ac:dyDescent="0.25">
      <c r="A3073" t="str">
        <f t="shared" si="47"/>
        <v>2017/20185FemaleCeltic studies1 or 2 A level passes</v>
      </c>
      <c r="B3073" t="s">
        <v>218</v>
      </c>
      <c r="C3073" t="s">
        <v>251</v>
      </c>
      <c r="D3073">
        <v>5</v>
      </c>
      <c r="E3073" t="s">
        <v>6</v>
      </c>
      <c r="F3073" t="s">
        <v>175</v>
      </c>
      <c r="G3073" t="s">
        <v>215</v>
      </c>
      <c r="H3073" t="s">
        <v>215</v>
      </c>
      <c r="I3073" t="s">
        <v>215</v>
      </c>
      <c r="J3073" t="s">
        <v>215</v>
      </c>
      <c r="K3073" t="s">
        <v>215</v>
      </c>
      <c r="L3073" t="s">
        <v>215</v>
      </c>
      <c r="M3073" t="s">
        <v>215</v>
      </c>
      <c r="N3073" t="s">
        <v>105</v>
      </c>
      <c r="O3073" t="s">
        <v>215</v>
      </c>
      <c r="P3073" t="s">
        <v>215</v>
      </c>
      <c r="Q3073" t="s">
        <v>215</v>
      </c>
      <c r="R3073" t="s">
        <v>215</v>
      </c>
      <c r="S3073" t="s">
        <v>253</v>
      </c>
      <c r="T3073" t="s">
        <v>253</v>
      </c>
      <c r="U3073" t="s">
        <v>253</v>
      </c>
      <c r="V3073" t="s">
        <v>253</v>
      </c>
      <c r="W3073" t="s">
        <v>216</v>
      </c>
      <c r="X3073" t="s">
        <v>216</v>
      </c>
      <c r="Y3073" t="s">
        <v>216</v>
      </c>
      <c r="Z3073" t="s">
        <v>216</v>
      </c>
      <c r="AA3073" t="s">
        <v>216</v>
      </c>
      <c r="AB3073" t="s">
        <v>216</v>
      </c>
      <c r="AC3073" t="s">
        <v>216</v>
      </c>
      <c r="AD3073" t="s">
        <v>216</v>
      </c>
    </row>
    <row r="3074" spans="1:30" x14ac:dyDescent="0.25">
      <c r="A3074" t="str">
        <f t="shared" si="47"/>
        <v>2017/20185MaleNursing and midwiferyBelow 180 points</v>
      </c>
      <c r="B3074" t="s">
        <v>218</v>
      </c>
      <c r="C3074" t="s">
        <v>251</v>
      </c>
      <c r="D3074">
        <v>5</v>
      </c>
      <c r="E3074" t="s">
        <v>3</v>
      </c>
      <c r="F3074" t="s">
        <v>229</v>
      </c>
      <c r="G3074" t="s">
        <v>215</v>
      </c>
      <c r="H3074" t="s">
        <v>215</v>
      </c>
      <c r="I3074" t="s">
        <v>215</v>
      </c>
      <c r="J3074" t="s">
        <v>215</v>
      </c>
      <c r="K3074" t="s">
        <v>215</v>
      </c>
      <c r="L3074" t="s">
        <v>215</v>
      </c>
      <c r="M3074" t="s">
        <v>215</v>
      </c>
      <c r="N3074" t="s">
        <v>135</v>
      </c>
      <c r="O3074" t="s">
        <v>215</v>
      </c>
      <c r="P3074" t="s">
        <v>215</v>
      </c>
      <c r="Q3074" t="s">
        <v>215</v>
      </c>
      <c r="R3074" t="s">
        <v>215</v>
      </c>
      <c r="S3074" t="s">
        <v>253</v>
      </c>
      <c r="T3074" t="s">
        <v>253</v>
      </c>
      <c r="U3074" t="s">
        <v>253</v>
      </c>
      <c r="V3074" t="s">
        <v>253</v>
      </c>
      <c r="W3074">
        <v>5</v>
      </c>
      <c r="X3074">
        <v>0</v>
      </c>
      <c r="Y3074">
        <v>5</v>
      </c>
      <c r="Z3074">
        <v>33.299999999999997</v>
      </c>
      <c r="AA3074">
        <v>0</v>
      </c>
      <c r="AB3074">
        <v>0</v>
      </c>
      <c r="AC3074">
        <v>66.7</v>
      </c>
      <c r="AD3074">
        <v>66.7</v>
      </c>
    </row>
    <row r="3075" spans="1:30" x14ac:dyDescent="0.25">
      <c r="A3075" t="str">
        <f t="shared" si="47"/>
        <v>2017/20185MaleVeterinary sciencesOther</v>
      </c>
      <c r="B3075" t="s">
        <v>218</v>
      </c>
      <c r="C3075" t="s">
        <v>251</v>
      </c>
      <c r="D3075">
        <v>5</v>
      </c>
      <c r="E3075" t="s">
        <v>3</v>
      </c>
      <c r="F3075" t="s">
        <v>147</v>
      </c>
      <c r="G3075" t="s">
        <v>215</v>
      </c>
      <c r="H3075" t="s">
        <v>215</v>
      </c>
      <c r="I3075" t="s">
        <v>215</v>
      </c>
      <c r="J3075" t="s">
        <v>215</v>
      </c>
      <c r="K3075" t="s">
        <v>215</v>
      </c>
      <c r="L3075" t="s">
        <v>215</v>
      </c>
      <c r="M3075" t="s">
        <v>215</v>
      </c>
      <c r="N3075" t="s">
        <v>27</v>
      </c>
      <c r="O3075" t="s">
        <v>215</v>
      </c>
      <c r="P3075" t="s">
        <v>215</v>
      </c>
      <c r="Q3075" t="s">
        <v>215</v>
      </c>
      <c r="R3075" t="s">
        <v>215</v>
      </c>
      <c r="S3075" t="s">
        <v>253</v>
      </c>
      <c r="T3075" t="s">
        <v>253</v>
      </c>
      <c r="U3075" t="s">
        <v>253</v>
      </c>
      <c r="V3075" t="s">
        <v>253</v>
      </c>
      <c r="W3075" t="s">
        <v>216</v>
      </c>
      <c r="X3075" t="s">
        <v>216</v>
      </c>
      <c r="Y3075" t="s">
        <v>216</v>
      </c>
      <c r="Z3075" t="s">
        <v>216</v>
      </c>
      <c r="AA3075" t="s">
        <v>216</v>
      </c>
      <c r="AB3075" t="s">
        <v>216</v>
      </c>
      <c r="AC3075" t="s">
        <v>216</v>
      </c>
      <c r="AD3075" t="s">
        <v>216</v>
      </c>
    </row>
    <row r="3076" spans="1:30" x14ac:dyDescent="0.25">
      <c r="A3076" t="str">
        <f t="shared" ref="A3076:A3094" si="48">B3076&amp;D3076&amp;E3076&amp;F3076&amp;N3076</f>
        <v>2017/20183FemaleCeltic studies4 As or more</v>
      </c>
      <c r="B3076" t="s">
        <v>218</v>
      </c>
      <c r="C3076" t="s">
        <v>252</v>
      </c>
      <c r="D3076">
        <v>3</v>
      </c>
      <c r="E3076" t="s">
        <v>6</v>
      </c>
      <c r="F3076" t="s">
        <v>175</v>
      </c>
      <c r="G3076" t="s">
        <v>215</v>
      </c>
      <c r="H3076" t="s">
        <v>215</v>
      </c>
      <c r="I3076" t="s">
        <v>215</v>
      </c>
      <c r="J3076" t="s">
        <v>215</v>
      </c>
      <c r="K3076" t="s">
        <v>215</v>
      </c>
      <c r="L3076" t="s">
        <v>215</v>
      </c>
      <c r="M3076" t="s">
        <v>215</v>
      </c>
      <c r="N3076" t="s">
        <v>236</v>
      </c>
      <c r="O3076" t="s">
        <v>215</v>
      </c>
      <c r="P3076" t="s">
        <v>215</v>
      </c>
      <c r="Q3076" t="s">
        <v>215</v>
      </c>
      <c r="R3076" t="s">
        <v>215</v>
      </c>
      <c r="S3076" t="s">
        <v>253</v>
      </c>
      <c r="T3076" t="s">
        <v>253</v>
      </c>
      <c r="U3076" t="s">
        <v>253</v>
      </c>
      <c r="V3076" t="s">
        <v>253</v>
      </c>
      <c r="W3076" t="s">
        <v>216</v>
      </c>
      <c r="X3076" t="s">
        <v>216</v>
      </c>
      <c r="Y3076" t="s">
        <v>216</v>
      </c>
      <c r="Z3076" t="s">
        <v>216</v>
      </c>
      <c r="AA3076" t="s">
        <v>216</v>
      </c>
      <c r="AB3076" t="s">
        <v>216</v>
      </c>
      <c r="AC3076" t="s">
        <v>216</v>
      </c>
      <c r="AD3076" t="s">
        <v>216</v>
      </c>
    </row>
    <row r="3077" spans="1:30" x14ac:dyDescent="0.25">
      <c r="A3077" t="str">
        <f t="shared" si="48"/>
        <v>2017/20183FemaleCeltic studiesOther</v>
      </c>
      <c r="B3077" t="s">
        <v>218</v>
      </c>
      <c r="C3077" t="s">
        <v>252</v>
      </c>
      <c r="D3077">
        <v>3</v>
      </c>
      <c r="E3077" t="s">
        <v>6</v>
      </c>
      <c r="F3077" t="s">
        <v>175</v>
      </c>
      <c r="G3077" t="s">
        <v>215</v>
      </c>
      <c r="H3077" t="s">
        <v>215</v>
      </c>
      <c r="I3077" t="s">
        <v>215</v>
      </c>
      <c r="J3077" t="s">
        <v>215</v>
      </c>
      <c r="K3077" t="s">
        <v>215</v>
      </c>
      <c r="L3077" t="s">
        <v>215</v>
      </c>
      <c r="M3077" t="s">
        <v>215</v>
      </c>
      <c r="N3077" t="s">
        <v>27</v>
      </c>
      <c r="O3077" t="s">
        <v>215</v>
      </c>
      <c r="P3077" t="s">
        <v>215</v>
      </c>
      <c r="Q3077" t="s">
        <v>215</v>
      </c>
      <c r="R3077" t="s">
        <v>215</v>
      </c>
      <c r="S3077" t="s">
        <v>253</v>
      </c>
      <c r="T3077" t="s">
        <v>253</v>
      </c>
      <c r="U3077" t="s">
        <v>253</v>
      </c>
      <c r="V3077" t="s">
        <v>253</v>
      </c>
      <c r="W3077" t="s">
        <v>216</v>
      </c>
      <c r="X3077" t="s">
        <v>216</v>
      </c>
      <c r="Y3077" t="s">
        <v>216</v>
      </c>
      <c r="Z3077" t="s">
        <v>216</v>
      </c>
      <c r="AA3077" t="s">
        <v>216</v>
      </c>
      <c r="AB3077" t="s">
        <v>216</v>
      </c>
      <c r="AC3077" t="s">
        <v>216</v>
      </c>
      <c r="AD3077" t="s">
        <v>216</v>
      </c>
    </row>
    <row r="3078" spans="1:30" x14ac:dyDescent="0.25">
      <c r="A3078" t="str">
        <f t="shared" si="48"/>
        <v>2017/20183FemaleCeltic studiesNot known</v>
      </c>
      <c r="B3078" t="s">
        <v>218</v>
      </c>
      <c r="C3078" t="s">
        <v>252</v>
      </c>
      <c r="D3078">
        <v>3</v>
      </c>
      <c r="E3078" t="s">
        <v>6</v>
      </c>
      <c r="F3078" t="s">
        <v>175</v>
      </c>
      <c r="G3078" t="s">
        <v>215</v>
      </c>
      <c r="H3078" t="s">
        <v>215</v>
      </c>
      <c r="I3078" t="s">
        <v>215</v>
      </c>
      <c r="J3078" t="s">
        <v>215</v>
      </c>
      <c r="K3078" t="s">
        <v>215</v>
      </c>
      <c r="L3078" t="s">
        <v>215</v>
      </c>
      <c r="M3078" t="s">
        <v>215</v>
      </c>
      <c r="N3078" t="s">
        <v>2</v>
      </c>
      <c r="O3078" t="s">
        <v>215</v>
      </c>
      <c r="P3078" t="s">
        <v>215</v>
      </c>
      <c r="Q3078" t="s">
        <v>215</v>
      </c>
      <c r="R3078" t="s">
        <v>215</v>
      </c>
      <c r="S3078" t="s">
        <v>253</v>
      </c>
      <c r="T3078" t="s">
        <v>253</v>
      </c>
      <c r="U3078" t="s">
        <v>253</v>
      </c>
      <c r="V3078" t="s">
        <v>253</v>
      </c>
      <c r="W3078" t="s">
        <v>216</v>
      </c>
      <c r="X3078" t="s">
        <v>216</v>
      </c>
      <c r="Y3078" t="s">
        <v>216</v>
      </c>
      <c r="Z3078" t="s">
        <v>216</v>
      </c>
      <c r="AA3078" t="s">
        <v>216</v>
      </c>
      <c r="AB3078" t="s">
        <v>216</v>
      </c>
      <c r="AC3078" t="s">
        <v>216</v>
      </c>
      <c r="AD3078" t="s">
        <v>216</v>
      </c>
    </row>
    <row r="3079" spans="1:30" x14ac:dyDescent="0.25">
      <c r="A3079" t="str">
        <f t="shared" si="48"/>
        <v>2017/20183MaleCeltic studies360 points</v>
      </c>
      <c r="B3079" t="s">
        <v>218</v>
      </c>
      <c r="C3079" t="s">
        <v>252</v>
      </c>
      <c r="D3079">
        <v>3</v>
      </c>
      <c r="E3079" t="s">
        <v>3</v>
      </c>
      <c r="F3079" t="s">
        <v>175</v>
      </c>
      <c r="G3079" t="s">
        <v>215</v>
      </c>
      <c r="H3079" t="s">
        <v>215</v>
      </c>
      <c r="I3079" t="s">
        <v>215</v>
      </c>
      <c r="J3079" t="s">
        <v>215</v>
      </c>
      <c r="K3079" t="s">
        <v>215</v>
      </c>
      <c r="L3079" t="s">
        <v>215</v>
      </c>
      <c r="M3079" t="s">
        <v>215</v>
      </c>
      <c r="N3079" t="s">
        <v>102</v>
      </c>
      <c r="O3079" t="s">
        <v>215</v>
      </c>
      <c r="P3079" t="s">
        <v>215</v>
      </c>
      <c r="Q3079" t="s">
        <v>215</v>
      </c>
      <c r="R3079" t="s">
        <v>215</v>
      </c>
      <c r="S3079" t="s">
        <v>253</v>
      </c>
      <c r="T3079" t="s">
        <v>253</v>
      </c>
      <c r="U3079" t="s">
        <v>253</v>
      </c>
      <c r="V3079" t="s">
        <v>253</v>
      </c>
      <c r="W3079" t="s">
        <v>216</v>
      </c>
      <c r="X3079" t="s">
        <v>216</v>
      </c>
      <c r="Y3079" t="s">
        <v>216</v>
      </c>
      <c r="Z3079" t="s">
        <v>216</v>
      </c>
      <c r="AA3079" t="s">
        <v>216</v>
      </c>
      <c r="AB3079" t="s">
        <v>216</v>
      </c>
      <c r="AC3079" t="s">
        <v>216</v>
      </c>
      <c r="AD3079" t="s">
        <v>216</v>
      </c>
    </row>
    <row r="3080" spans="1:30" x14ac:dyDescent="0.25">
      <c r="A3080" t="str">
        <f t="shared" si="48"/>
        <v>2017/20183MaleCeltic studiesNot known</v>
      </c>
      <c r="B3080" t="s">
        <v>218</v>
      </c>
      <c r="C3080" t="s">
        <v>252</v>
      </c>
      <c r="D3080">
        <v>3</v>
      </c>
      <c r="E3080" t="s">
        <v>3</v>
      </c>
      <c r="F3080" t="s">
        <v>175</v>
      </c>
      <c r="G3080" t="s">
        <v>215</v>
      </c>
      <c r="H3080" t="s">
        <v>215</v>
      </c>
      <c r="I3080" t="s">
        <v>215</v>
      </c>
      <c r="J3080" t="s">
        <v>215</v>
      </c>
      <c r="K3080" t="s">
        <v>215</v>
      </c>
      <c r="L3080" t="s">
        <v>215</v>
      </c>
      <c r="M3080" t="s">
        <v>215</v>
      </c>
      <c r="N3080" t="s">
        <v>2</v>
      </c>
      <c r="O3080" t="s">
        <v>215</v>
      </c>
      <c r="P3080" t="s">
        <v>215</v>
      </c>
      <c r="Q3080" t="s">
        <v>215</v>
      </c>
      <c r="R3080" t="s">
        <v>215</v>
      </c>
      <c r="S3080" t="s">
        <v>253</v>
      </c>
      <c r="T3080" t="s">
        <v>253</v>
      </c>
      <c r="U3080" t="s">
        <v>253</v>
      </c>
      <c r="V3080" t="s">
        <v>253</v>
      </c>
      <c r="W3080" t="s">
        <v>216</v>
      </c>
      <c r="X3080" t="s">
        <v>216</v>
      </c>
      <c r="Y3080" t="s">
        <v>216</v>
      </c>
      <c r="Z3080" t="s">
        <v>216</v>
      </c>
      <c r="AA3080" t="s">
        <v>216</v>
      </c>
      <c r="AB3080" t="s">
        <v>216</v>
      </c>
      <c r="AC3080" t="s">
        <v>216</v>
      </c>
      <c r="AD3080" t="s">
        <v>216</v>
      </c>
    </row>
    <row r="3081" spans="1:30" x14ac:dyDescent="0.25">
      <c r="A3081" t="str">
        <f t="shared" si="48"/>
        <v>2017/20183MaleHealth and social care4 As or more</v>
      </c>
      <c r="B3081" t="s">
        <v>218</v>
      </c>
      <c r="C3081" t="s">
        <v>252</v>
      </c>
      <c r="D3081">
        <v>3</v>
      </c>
      <c r="E3081" t="s">
        <v>3</v>
      </c>
      <c r="F3081" t="s">
        <v>168</v>
      </c>
      <c r="G3081" t="s">
        <v>215</v>
      </c>
      <c r="H3081" t="s">
        <v>215</v>
      </c>
      <c r="I3081" t="s">
        <v>215</v>
      </c>
      <c r="J3081" t="s">
        <v>215</v>
      </c>
      <c r="K3081" t="s">
        <v>215</v>
      </c>
      <c r="L3081" t="s">
        <v>215</v>
      </c>
      <c r="M3081" t="s">
        <v>215</v>
      </c>
      <c r="N3081" t="s">
        <v>236</v>
      </c>
      <c r="O3081" t="s">
        <v>215</v>
      </c>
      <c r="P3081" t="s">
        <v>215</v>
      </c>
      <c r="Q3081" t="s">
        <v>215</v>
      </c>
      <c r="R3081" t="s">
        <v>215</v>
      </c>
      <c r="S3081" t="s">
        <v>253</v>
      </c>
      <c r="T3081" t="s">
        <v>253</v>
      </c>
      <c r="U3081" t="s">
        <v>253</v>
      </c>
      <c r="V3081" t="s">
        <v>253</v>
      </c>
      <c r="W3081" t="s">
        <v>216</v>
      </c>
      <c r="X3081" t="s">
        <v>216</v>
      </c>
      <c r="Y3081" t="s">
        <v>216</v>
      </c>
      <c r="Z3081" t="s">
        <v>216</v>
      </c>
      <c r="AA3081" t="s">
        <v>216</v>
      </c>
      <c r="AB3081" t="s">
        <v>216</v>
      </c>
      <c r="AC3081" t="s">
        <v>216</v>
      </c>
      <c r="AD3081" t="s">
        <v>216</v>
      </c>
    </row>
    <row r="3082" spans="1:30" x14ac:dyDescent="0.25">
      <c r="A3082" t="str">
        <f t="shared" si="48"/>
        <v>2017/20183MaleMedicine and dentistryBTEC</v>
      </c>
      <c r="B3082" t="s">
        <v>218</v>
      </c>
      <c r="C3082" t="s">
        <v>252</v>
      </c>
      <c r="D3082">
        <v>3</v>
      </c>
      <c r="E3082" t="s">
        <v>3</v>
      </c>
      <c r="F3082" t="s">
        <v>138</v>
      </c>
      <c r="G3082" t="s">
        <v>215</v>
      </c>
      <c r="H3082" t="s">
        <v>215</v>
      </c>
      <c r="I3082" t="s">
        <v>215</v>
      </c>
      <c r="J3082" t="s">
        <v>215</v>
      </c>
      <c r="K3082" t="s">
        <v>215</v>
      </c>
      <c r="L3082" t="s">
        <v>215</v>
      </c>
      <c r="M3082" t="s">
        <v>215</v>
      </c>
      <c r="N3082" t="s">
        <v>106</v>
      </c>
      <c r="O3082" t="s">
        <v>215</v>
      </c>
      <c r="P3082" t="s">
        <v>215</v>
      </c>
      <c r="Q3082" t="s">
        <v>215</v>
      </c>
      <c r="R3082" t="s">
        <v>215</v>
      </c>
      <c r="S3082" t="s">
        <v>253</v>
      </c>
      <c r="T3082" t="s">
        <v>253</v>
      </c>
      <c r="U3082" t="s">
        <v>253</v>
      </c>
      <c r="V3082" t="s">
        <v>253</v>
      </c>
      <c r="W3082" t="s">
        <v>216</v>
      </c>
      <c r="X3082" t="s">
        <v>216</v>
      </c>
      <c r="Y3082" t="s">
        <v>216</v>
      </c>
      <c r="Z3082" t="s">
        <v>216</v>
      </c>
      <c r="AA3082" t="s">
        <v>216</v>
      </c>
      <c r="AB3082" t="s">
        <v>216</v>
      </c>
      <c r="AC3082" t="s">
        <v>216</v>
      </c>
      <c r="AD3082" t="s">
        <v>216</v>
      </c>
    </row>
    <row r="3083" spans="1:30" x14ac:dyDescent="0.25">
      <c r="A3083" t="str">
        <f t="shared" si="48"/>
        <v>2017/20183MaleNursing and midwifery4 As or more</v>
      </c>
      <c r="B3083" t="s">
        <v>218</v>
      </c>
      <c r="C3083" t="s">
        <v>252</v>
      </c>
      <c r="D3083">
        <v>3</v>
      </c>
      <c r="E3083" t="s">
        <v>3</v>
      </c>
      <c r="F3083" t="s">
        <v>229</v>
      </c>
      <c r="G3083" t="s">
        <v>215</v>
      </c>
      <c r="H3083" t="s">
        <v>215</v>
      </c>
      <c r="I3083" t="s">
        <v>215</v>
      </c>
      <c r="J3083" t="s">
        <v>215</v>
      </c>
      <c r="K3083" t="s">
        <v>215</v>
      </c>
      <c r="L3083" t="s">
        <v>215</v>
      </c>
      <c r="M3083" t="s">
        <v>215</v>
      </c>
      <c r="N3083" t="s">
        <v>236</v>
      </c>
      <c r="O3083" t="s">
        <v>215</v>
      </c>
      <c r="P3083" t="s">
        <v>215</v>
      </c>
      <c r="Q3083" t="s">
        <v>215</v>
      </c>
      <c r="R3083" t="s">
        <v>215</v>
      </c>
      <c r="S3083" t="s">
        <v>253</v>
      </c>
      <c r="T3083" t="s">
        <v>253</v>
      </c>
      <c r="U3083" t="s">
        <v>253</v>
      </c>
      <c r="V3083" t="s">
        <v>253</v>
      </c>
      <c r="W3083" t="s">
        <v>216</v>
      </c>
      <c r="X3083" t="s">
        <v>216</v>
      </c>
      <c r="Y3083" t="s">
        <v>216</v>
      </c>
      <c r="Z3083" t="s">
        <v>216</v>
      </c>
      <c r="AA3083" t="s">
        <v>216</v>
      </c>
      <c r="AB3083" t="s">
        <v>216</v>
      </c>
      <c r="AC3083" t="s">
        <v>216</v>
      </c>
      <c r="AD3083" t="s">
        <v>216</v>
      </c>
    </row>
    <row r="3084" spans="1:30" x14ac:dyDescent="0.25">
      <c r="A3084" t="str">
        <f t="shared" si="48"/>
        <v>2017/20181FemaleCeltic studies300-359 points</v>
      </c>
      <c r="B3084" t="s">
        <v>218</v>
      </c>
      <c r="C3084" t="s">
        <v>191</v>
      </c>
      <c r="D3084">
        <v>1</v>
      </c>
      <c r="E3084" t="s">
        <v>6</v>
      </c>
      <c r="F3084" t="s">
        <v>175</v>
      </c>
      <c r="G3084" t="s">
        <v>215</v>
      </c>
      <c r="H3084" t="s">
        <v>215</v>
      </c>
      <c r="I3084" t="s">
        <v>215</v>
      </c>
      <c r="J3084" t="s">
        <v>215</v>
      </c>
      <c r="K3084" t="s">
        <v>215</v>
      </c>
      <c r="L3084" t="s">
        <v>215</v>
      </c>
      <c r="M3084" t="s">
        <v>215</v>
      </c>
      <c r="N3084" t="s">
        <v>103</v>
      </c>
      <c r="O3084" t="s">
        <v>215</v>
      </c>
      <c r="P3084" t="s">
        <v>215</v>
      </c>
      <c r="Q3084" t="s">
        <v>215</v>
      </c>
      <c r="R3084" t="s">
        <v>215</v>
      </c>
      <c r="S3084" t="s">
        <v>253</v>
      </c>
      <c r="T3084" t="s">
        <v>253</v>
      </c>
      <c r="U3084" t="s">
        <v>253</v>
      </c>
      <c r="V3084" t="s">
        <v>253</v>
      </c>
      <c r="W3084" t="s">
        <v>216</v>
      </c>
      <c r="X3084" t="s">
        <v>216</v>
      </c>
      <c r="Y3084" t="s">
        <v>216</v>
      </c>
      <c r="Z3084" t="s">
        <v>216</v>
      </c>
      <c r="AA3084" t="s">
        <v>216</v>
      </c>
      <c r="AB3084" t="s">
        <v>216</v>
      </c>
      <c r="AC3084" t="s">
        <v>216</v>
      </c>
      <c r="AD3084" t="s">
        <v>216</v>
      </c>
    </row>
    <row r="3085" spans="1:30" x14ac:dyDescent="0.25">
      <c r="A3085" t="str">
        <f t="shared" si="48"/>
        <v>2017/20181FemaleCeltic studiesOther</v>
      </c>
      <c r="B3085" t="s">
        <v>218</v>
      </c>
      <c r="C3085" t="s">
        <v>191</v>
      </c>
      <c r="D3085">
        <v>1</v>
      </c>
      <c r="E3085" t="s">
        <v>6</v>
      </c>
      <c r="F3085" t="s">
        <v>175</v>
      </c>
      <c r="G3085" t="s">
        <v>215</v>
      </c>
      <c r="H3085" t="s">
        <v>215</v>
      </c>
      <c r="I3085" t="s">
        <v>215</v>
      </c>
      <c r="J3085" t="s">
        <v>215</v>
      </c>
      <c r="K3085" t="s">
        <v>215</v>
      </c>
      <c r="L3085" t="s">
        <v>215</v>
      </c>
      <c r="M3085" t="s">
        <v>215</v>
      </c>
      <c r="N3085" t="s">
        <v>27</v>
      </c>
      <c r="O3085" t="s">
        <v>215</v>
      </c>
      <c r="P3085" t="s">
        <v>215</v>
      </c>
      <c r="Q3085" t="s">
        <v>215</v>
      </c>
      <c r="R3085" t="s">
        <v>215</v>
      </c>
      <c r="S3085" t="s">
        <v>253</v>
      </c>
      <c r="T3085" t="s">
        <v>253</v>
      </c>
      <c r="U3085" t="s">
        <v>253</v>
      </c>
      <c r="V3085" t="s">
        <v>253</v>
      </c>
      <c r="W3085" t="s">
        <v>216</v>
      </c>
      <c r="X3085" t="s">
        <v>216</v>
      </c>
      <c r="Y3085" t="s">
        <v>216</v>
      </c>
      <c r="Z3085" t="s">
        <v>216</v>
      </c>
      <c r="AA3085" t="s">
        <v>216</v>
      </c>
      <c r="AB3085" t="s">
        <v>216</v>
      </c>
      <c r="AC3085" t="s">
        <v>216</v>
      </c>
      <c r="AD3085" t="s">
        <v>216</v>
      </c>
    </row>
    <row r="3086" spans="1:30" x14ac:dyDescent="0.25">
      <c r="A3086" t="str">
        <f t="shared" si="48"/>
        <v>2017/20181FemaleCeltic studiesNot known</v>
      </c>
      <c r="B3086" t="s">
        <v>218</v>
      </c>
      <c r="C3086" t="s">
        <v>191</v>
      </c>
      <c r="D3086">
        <v>1</v>
      </c>
      <c r="E3086" t="s">
        <v>6</v>
      </c>
      <c r="F3086" t="s">
        <v>175</v>
      </c>
      <c r="G3086" t="s">
        <v>215</v>
      </c>
      <c r="H3086" t="s">
        <v>215</v>
      </c>
      <c r="I3086" t="s">
        <v>215</v>
      </c>
      <c r="J3086" t="s">
        <v>215</v>
      </c>
      <c r="K3086" t="s">
        <v>215</v>
      </c>
      <c r="L3086" t="s">
        <v>215</v>
      </c>
      <c r="M3086" t="s">
        <v>215</v>
      </c>
      <c r="N3086" t="s">
        <v>2</v>
      </c>
      <c r="O3086" t="s">
        <v>215</v>
      </c>
      <c r="P3086" t="s">
        <v>215</v>
      </c>
      <c r="Q3086" t="s">
        <v>215</v>
      </c>
      <c r="R3086" t="s">
        <v>215</v>
      </c>
      <c r="S3086" t="s">
        <v>253</v>
      </c>
      <c r="T3086" t="s">
        <v>253</v>
      </c>
      <c r="U3086" t="s">
        <v>253</v>
      </c>
      <c r="V3086" t="s">
        <v>253</v>
      </c>
      <c r="W3086" t="s">
        <v>216</v>
      </c>
      <c r="X3086" t="s">
        <v>216</v>
      </c>
      <c r="Y3086" t="s">
        <v>216</v>
      </c>
      <c r="Z3086" t="s">
        <v>216</v>
      </c>
      <c r="AA3086" t="s">
        <v>216</v>
      </c>
      <c r="AB3086" t="s">
        <v>216</v>
      </c>
      <c r="AC3086" t="s">
        <v>216</v>
      </c>
      <c r="AD3086" t="s">
        <v>216</v>
      </c>
    </row>
    <row r="3087" spans="1:30" x14ac:dyDescent="0.25">
      <c r="A3087" t="str">
        <f t="shared" si="48"/>
        <v>2017/20181FemaleMaterials and technologyBelow 180 points</v>
      </c>
      <c r="B3087" t="s">
        <v>218</v>
      </c>
      <c r="C3087" t="s">
        <v>191</v>
      </c>
      <c r="D3087">
        <v>1</v>
      </c>
      <c r="E3087" t="s">
        <v>6</v>
      </c>
      <c r="F3087" t="s">
        <v>226</v>
      </c>
      <c r="G3087" t="s">
        <v>215</v>
      </c>
      <c r="H3087" t="s">
        <v>215</v>
      </c>
      <c r="I3087" t="s">
        <v>215</v>
      </c>
      <c r="J3087" t="s">
        <v>215</v>
      </c>
      <c r="K3087" t="s">
        <v>215</v>
      </c>
      <c r="L3087" t="s">
        <v>215</v>
      </c>
      <c r="M3087" t="s">
        <v>215</v>
      </c>
      <c r="N3087" t="s">
        <v>135</v>
      </c>
      <c r="O3087" t="s">
        <v>215</v>
      </c>
      <c r="P3087" t="s">
        <v>215</v>
      </c>
      <c r="Q3087" t="s">
        <v>215</v>
      </c>
      <c r="R3087" t="s">
        <v>215</v>
      </c>
      <c r="S3087" t="s">
        <v>253</v>
      </c>
      <c r="T3087" t="s">
        <v>253</v>
      </c>
      <c r="U3087" t="s">
        <v>253</v>
      </c>
      <c r="V3087" t="s">
        <v>253</v>
      </c>
      <c r="W3087" t="s">
        <v>216</v>
      </c>
      <c r="X3087" t="s">
        <v>216</v>
      </c>
      <c r="Y3087" t="s">
        <v>216</v>
      </c>
      <c r="Z3087" t="s">
        <v>216</v>
      </c>
      <c r="AA3087" t="s">
        <v>216</v>
      </c>
      <c r="AB3087" t="s">
        <v>216</v>
      </c>
      <c r="AC3087" t="s">
        <v>216</v>
      </c>
      <c r="AD3087" t="s">
        <v>216</v>
      </c>
    </row>
    <row r="3088" spans="1:30" x14ac:dyDescent="0.25">
      <c r="A3088" t="str">
        <f t="shared" si="48"/>
        <v>2017/20181MaleCeltic studies4 As or more</v>
      </c>
      <c r="B3088" t="s">
        <v>218</v>
      </c>
      <c r="C3088" t="s">
        <v>191</v>
      </c>
      <c r="D3088">
        <v>1</v>
      </c>
      <c r="E3088" t="s">
        <v>3</v>
      </c>
      <c r="F3088" t="s">
        <v>175</v>
      </c>
      <c r="G3088" t="s">
        <v>215</v>
      </c>
      <c r="H3088" t="s">
        <v>215</v>
      </c>
      <c r="I3088" t="s">
        <v>215</v>
      </c>
      <c r="J3088" t="s">
        <v>215</v>
      </c>
      <c r="K3088" t="s">
        <v>215</v>
      </c>
      <c r="L3088" t="s">
        <v>215</v>
      </c>
      <c r="M3088" t="s">
        <v>215</v>
      </c>
      <c r="N3088" t="s">
        <v>236</v>
      </c>
      <c r="O3088" t="s">
        <v>215</v>
      </c>
      <c r="P3088" t="s">
        <v>215</v>
      </c>
      <c r="Q3088" t="s">
        <v>215</v>
      </c>
      <c r="R3088" t="s">
        <v>215</v>
      </c>
      <c r="S3088" t="s">
        <v>253</v>
      </c>
      <c r="T3088" t="s">
        <v>253</v>
      </c>
      <c r="U3088" t="s">
        <v>253</v>
      </c>
      <c r="V3088" t="s">
        <v>253</v>
      </c>
      <c r="W3088" t="s">
        <v>216</v>
      </c>
      <c r="X3088" t="s">
        <v>216</v>
      </c>
      <c r="Y3088" t="s">
        <v>216</v>
      </c>
      <c r="Z3088" t="s">
        <v>216</v>
      </c>
      <c r="AA3088" t="s">
        <v>216</v>
      </c>
      <c r="AB3088" t="s">
        <v>216</v>
      </c>
      <c r="AC3088" t="s">
        <v>216</v>
      </c>
      <c r="AD3088" t="s">
        <v>216</v>
      </c>
    </row>
    <row r="3089" spans="1:30" x14ac:dyDescent="0.25">
      <c r="A3089" t="str">
        <f t="shared" si="48"/>
        <v>2017/20181MaleCeltic studies360 points</v>
      </c>
      <c r="B3089" t="s">
        <v>218</v>
      </c>
      <c r="C3089" t="s">
        <v>191</v>
      </c>
      <c r="D3089">
        <v>1</v>
      </c>
      <c r="E3089" t="s">
        <v>3</v>
      </c>
      <c r="F3089" t="s">
        <v>175</v>
      </c>
      <c r="G3089" t="s">
        <v>215</v>
      </c>
      <c r="H3089" t="s">
        <v>215</v>
      </c>
      <c r="I3089" t="s">
        <v>215</v>
      </c>
      <c r="J3089" t="s">
        <v>215</v>
      </c>
      <c r="K3089" t="s">
        <v>215</v>
      </c>
      <c r="L3089" t="s">
        <v>215</v>
      </c>
      <c r="M3089" t="s">
        <v>215</v>
      </c>
      <c r="N3089" t="s">
        <v>102</v>
      </c>
      <c r="O3089" t="s">
        <v>215</v>
      </c>
      <c r="P3089" t="s">
        <v>215</v>
      </c>
      <c r="Q3089" t="s">
        <v>215</v>
      </c>
      <c r="R3089" t="s">
        <v>215</v>
      </c>
      <c r="S3089" t="s">
        <v>253</v>
      </c>
      <c r="T3089" t="s">
        <v>253</v>
      </c>
      <c r="U3089" t="s">
        <v>253</v>
      </c>
      <c r="V3089" t="s">
        <v>253</v>
      </c>
      <c r="W3089" t="s">
        <v>216</v>
      </c>
      <c r="X3089" t="s">
        <v>216</v>
      </c>
      <c r="Y3089" t="s">
        <v>216</v>
      </c>
      <c r="Z3089" t="s">
        <v>216</v>
      </c>
      <c r="AA3089" t="s">
        <v>216</v>
      </c>
      <c r="AB3089" t="s">
        <v>216</v>
      </c>
      <c r="AC3089" t="s">
        <v>216</v>
      </c>
      <c r="AD3089" t="s">
        <v>216</v>
      </c>
    </row>
    <row r="3090" spans="1:30" x14ac:dyDescent="0.25">
      <c r="A3090" t="str">
        <f t="shared" si="48"/>
        <v>2017/20181MaleHealth and social care4 As or more</v>
      </c>
      <c r="B3090" t="s">
        <v>218</v>
      </c>
      <c r="C3090" t="s">
        <v>191</v>
      </c>
      <c r="D3090">
        <v>1</v>
      </c>
      <c r="E3090" t="s">
        <v>3</v>
      </c>
      <c r="F3090" t="s">
        <v>168</v>
      </c>
      <c r="G3090" t="s">
        <v>215</v>
      </c>
      <c r="H3090" t="s">
        <v>215</v>
      </c>
      <c r="I3090" t="s">
        <v>215</v>
      </c>
      <c r="J3090" t="s">
        <v>215</v>
      </c>
      <c r="K3090" t="s">
        <v>215</v>
      </c>
      <c r="L3090" t="s">
        <v>215</v>
      </c>
      <c r="M3090" t="s">
        <v>215</v>
      </c>
      <c r="N3090" t="s">
        <v>236</v>
      </c>
      <c r="O3090" t="s">
        <v>215</v>
      </c>
      <c r="P3090" t="s">
        <v>215</v>
      </c>
      <c r="Q3090" t="s">
        <v>215</v>
      </c>
      <c r="R3090" t="s">
        <v>215</v>
      </c>
      <c r="S3090" t="s">
        <v>253</v>
      </c>
      <c r="T3090" t="s">
        <v>253</v>
      </c>
      <c r="U3090" t="s">
        <v>253</v>
      </c>
      <c r="V3090" t="s">
        <v>253</v>
      </c>
      <c r="W3090">
        <v>5</v>
      </c>
      <c r="X3090">
        <v>0</v>
      </c>
      <c r="Y3090">
        <v>5</v>
      </c>
      <c r="Z3090">
        <v>0</v>
      </c>
      <c r="AA3090">
        <v>0</v>
      </c>
      <c r="AB3090">
        <v>0</v>
      </c>
      <c r="AC3090">
        <v>66.7</v>
      </c>
      <c r="AD3090">
        <v>100</v>
      </c>
    </row>
    <row r="3091" spans="1:30" x14ac:dyDescent="0.25">
      <c r="A3091" t="str">
        <f t="shared" si="48"/>
        <v>2017/20181MaleHealth and social care360 points</v>
      </c>
      <c r="B3091" t="s">
        <v>218</v>
      </c>
      <c r="C3091" t="s">
        <v>191</v>
      </c>
      <c r="D3091">
        <v>1</v>
      </c>
      <c r="E3091" t="s">
        <v>3</v>
      </c>
      <c r="F3091" t="s">
        <v>168</v>
      </c>
      <c r="G3091" t="s">
        <v>215</v>
      </c>
      <c r="H3091" t="s">
        <v>215</v>
      </c>
      <c r="I3091" t="s">
        <v>215</v>
      </c>
      <c r="J3091" t="s">
        <v>215</v>
      </c>
      <c r="K3091" t="s">
        <v>215</v>
      </c>
      <c r="L3091" t="s">
        <v>215</v>
      </c>
      <c r="M3091" t="s">
        <v>215</v>
      </c>
      <c r="N3091" t="s">
        <v>102</v>
      </c>
      <c r="O3091" t="s">
        <v>215</v>
      </c>
      <c r="P3091" t="s">
        <v>215</v>
      </c>
      <c r="Q3091" t="s">
        <v>215</v>
      </c>
      <c r="R3091" t="s">
        <v>215</v>
      </c>
      <c r="S3091" t="s">
        <v>253</v>
      </c>
      <c r="T3091" t="s">
        <v>253</v>
      </c>
      <c r="U3091" t="s">
        <v>253</v>
      </c>
      <c r="V3091" t="s">
        <v>253</v>
      </c>
      <c r="W3091">
        <v>0</v>
      </c>
      <c r="X3091">
        <v>0</v>
      </c>
      <c r="Y3091">
        <v>0</v>
      </c>
      <c r="Z3091">
        <v>20</v>
      </c>
      <c r="AA3091">
        <v>0</v>
      </c>
      <c r="AB3091">
        <v>0</v>
      </c>
      <c r="AC3091">
        <v>40</v>
      </c>
      <c r="AD3091">
        <v>80</v>
      </c>
    </row>
    <row r="3092" spans="1:30" x14ac:dyDescent="0.25">
      <c r="A3092" t="str">
        <f t="shared" si="48"/>
        <v>2017/20181MaleMedicine and dentistry1 or 2 A level passes</v>
      </c>
      <c r="B3092" t="s">
        <v>218</v>
      </c>
      <c r="C3092" t="s">
        <v>191</v>
      </c>
      <c r="D3092">
        <v>1</v>
      </c>
      <c r="E3092" t="s">
        <v>3</v>
      </c>
      <c r="F3092" t="s">
        <v>138</v>
      </c>
      <c r="G3092" t="s">
        <v>215</v>
      </c>
      <c r="H3092" t="s">
        <v>215</v>
      </c>
      <c r="I3092" t="s">
        <v>215</v>
      </c>
      <c r="J3092" t="s">
        <v>215</v>
      </c>
      <c r="K3092" t="s">
        <v>215</v>
      </c>
      <c r="L3092" t="s">
        <v>215</v>
      </c>
      <c r="M3092" t="s">
        <v>215</v>
      </c>
      <c r="N3092" t="s">
        <v>105</v>
      </c>
      <c r="O3092" t="s">
        <v>215</v>
      </c>
      <c r="P3092" t="s">
        <v>215</v>
      </c>
      <c r="Q3092" t="s">
        <v>215</v>
      </c>
      <c r="R3092" t="s">
        <v>215</v>
      </c>
      <c r="S3092" t="s">
        <v>253</v>
      </c>
      <c r="T3092" t="s">
        <v>253</v>
      </c>
      <c r="U3092" t="s">
        <v>253</v>
      </c>
      <c r="V3092" t="s">
        <v>253</v>
      </c>
      <c r="W3092" t="s">
        <v>216</v>
      </c>
      <c r="X3092" t="s">
        <v>216</v>
      </c>
      <c r="Y3092" t="s">
        <v>216</v>
      </c>
      <c r="Z3092" t="s">
        <v>216</v>
      </c>
      <c r="AA3092" t="s">
        <v>216</v>
      </c>
      <c r="AB3092" t="s">
        <v>216</v>
      </c>
      <c r="AC3092" t="s">
        <v>216</v>
      </c>
      <c r="AD3092" t="s">
        <v>216</v>
      </c>
    </row>
    <row r="3093" spans="1:30" x14ac:dyDescent="0.25">
      <c r="A3093" t="str">
        <f t="shared" si="48"/>
        <v>2017/20181MaleVeterinary sciencesBelow 180 points</v>
      </c>
      <c r="B3093" t="s">
        <v>218</v>
      </c>
      <c r="C3093" t="s">
        <v>191</v>
      </c>
      <c r="D3093">
        <v>1</v>
      </c>
      <c r="E3093" t="s">
        <v>3</v>
      </c>
      <c r="F3093" t="s">
        <v>147</v>
      </c>
      <c r="G3093" t="s">
        <v>215</v>
      </c>
      <c r="H3093" t="s">
        <v>215</v>
      </c>
      <c r="I3093" t="s">
        <v>215</v>
      </c>
      <c r="J3093" t="s">
        <v>215</v>
      </c>
      <c r="K3093" t="s">
        <v>215</v>
      </c>
      <c r="L3093" t="s">
        <v>215</v>
      </c>
      <c r="M3093" t="s">
        <v>215</v>
      </c>
      <c r="N3093" t="s">
        <v>135</v>
      </c>
      <c r="O3093" t="s">
        <v>215</v>
      </c>
      <c r="P3093" t="s">
        <v>215</v>
      </c>
      <c r="Q3093" t="s">
        <v>215</v>
      </c>
      <c r="R3093" t="s">
        <v>215</v>
      </c>
      <c r="S3093" t="s">
        <v>253</v>
      </c>
      <c r="T3093" t="s">
        <v>253</v>
      </c>
      <c r="U3093" t="s">
        <v>253</v>
      </c>
      <c r="V3093" t="s">
        <v>253</v>
      </c>
      <c r="W3093" t="s">
        <v>216</v>
      </c>
      <c r="X3093" t="s">
        <v>216</v>
      </c>
      <c r="Y3093" t="s">
        <v>216</v>
      </c>
      <c r="Z3093" t="s">
        <v>216</v>
      </c>
      <c r="AA3093" t="s">
        <v>216</v>
      </c>
      <c r="AB3093" t="s">
        <v>216</v>
      </c>
      <c r="AC3093" t="s">
        <v>216</v>
      </c>
      <c r="AD3093" t="s">
        <v>216</v>
      </c>
    </row>
    <row r="3094" spans="1:30" x14ac:dyDescent="0.25">
      <c r="A3094" t="str">
        <f t="shared" si="48"/>
        <v>2017/20181MaleVeterinary sciencesBTEC</v>
      </c>
      <c r="B3094" t="s">
        <v>218</v>
      </c>
      <c r="C3094" t="s">
        <v>191</v>
      </c>
      <c r="D3094">
        <v>1</v>
      </c>
      <c r="E3094" t="s">
        <v>3</v>
      </c>
      <c r="F3094" t="s">
        <v>147</v>
      </c>
      <c r="G3094" t="s">
        <v>215</v>
      </c>
      <c r="H3094" t="s">
        <v>215</v>
      </c>
      <c r="I3094" t="s">
        <v>215</v>
      </c>
      <c r="J3094" t="s">
        <v>215</v>
      </c>
      <c r="K3094" t="s">
        <v>215</v>
      </c>
      <c r="L3094" t="s">
        <v>215</v>
      </c>
      <c r="M3094" t="s">
        <v>215</v>
      </c>
      <c r="N3094" t="s">
        <v>106</v>
      </c>
      <c r="O3094" t="s">
        <v>215</v>
      </c>
      <c r="P3094" t="s">
        <v>215</v>
      </c>
      <c r="Q3094" t="s">
        <v>215</v>
      </c>
      <c r="R3094" t="s">
        <v>215</v>
      </c>
      <c r="S3094" t="s">
        <v>253</v>
      </c>
      <c r="T3094" t="s">
        <v>253</v>
      </c>
      <c r="U3094" t="s">
        <v>253</v>
      </c>
      <c r="V3094" t="s">
        <v>253</v>
      </c>
      <c r="W3094">
        <v>5</v>
      </c>
      <c r="X3094">
        <v>0</v>
      </c>
      <c r="Y3094">
        <v>5</v>
      </c>
      <c r="Z3094">
        <v>33.299999999999997</v>
      </c>
      <c r="AA3094">
        <v>0</v>
      </c>
      <c r="AB3094">
        <v>0</v>
      </c>
      <c r="AC3094">
        <v>0</v>
      </c>
      <c r="AD3094">
        <v>66.7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D15685"/>
  <sheetViews>
    <sheetView workbookViewId="0">
      <selection activeCell="W1" sqref="W1:W1048576"/>
    </sheetView>
  </sheetViews>
  <sheetFormatPr defaultRowHeight="15" x14ac:dyDescent="0.25"/>
  <sheetData>
    <row r="1" spans="1:30"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row>
    <row r="2" spans="1:30" x14ac:dyDescent="0.25">
      <c r="B2" t="s">
        <v>197</v>
      </c>
      <c r="C2" t="s">
        <v>198</v>
      </c>
      <c r="D2" t="s">
        <v>199</v>
      </c>
      <c r="E2" t="s">
        <v>200</v>
      </c>
      <c r="F2" t="s">
        <v>241</v>
      </c>
      <c r="G2" t="s">
        <v>242</v>
      </c>
      <c r="H2" t="s">
        <v>243</v>
      </c>
      <c r="I2" t="s">
        <v>244</v>
      </c>
      <c r="J2" t="s">
        <v>201</v>
      </c>
      <c r="K2" t="s">
        <v>245</v>
      </c>
      <c r="L2" t="s">
        <v>246</v>
      </c>
      <c r="M2" t="s">
        <v>202</v>
      </c>
      <c r="N2" t="s">
        <v>247</v>
      </c>
      <c r="O2" t="s">
        <v>28</v>
      </c>
      <c r="P2" t="s">
        <v>248</v>
      </c>
      <c r="Q2" t="s">
        <v>249</v>
      </c>
      <c r="R2" t="s">
        <v>250</v>
      </c>
      <c r="S2" t="s">
        <v>211</v>
      </c>
      <c r="T2" t="s">
        <v>212</v>
      </c>
      <c r="U2" t="s">
        <v>213</v>
      </c>
      <c r="V2" t="s">
        <v>214</v>
      </c>
      <c r="W2" t="s">
        <v>203</v>
      </c>
      <c r="X2" t="s">
        <v>204</v>
      </c>
      <c r="Y2" t="s">
        <v>205</v>
      </c>
      <c r="Z2" t="s">
        <v>206</v>
      </c>
      <c r="AA2" t="s">
        <v>207</v>
      </c>
      <c r="AB2" t="s">
        <v>208</v>
      </c>
      <c r="AC2" t="s">
        <v>209</v>
      </c>
      <c r="AD2" t="s">
        <v>210</v>
      </c>
    </row>
    <row r="3" spans="1:30" x14ac:dyDescent="0.25">
      <c r="A3" t="str">
        <f>B3&amp;D3&amp;E3&amp;F3&amp;R3</f>
        <v>2017/201810Female + maleAgriculture, food and related studiesAbroad</v>
      </c>
      <c r="B3" t="s">
        <v>218</v>
      </c>
      <c r="C3" t="s">
        <v>254</v>
      </c>
      <c r="D3">
        <v>10</v>
      </c>
      <c r="E3" t="s">
        <v>57</v>
      </c>
      <c r="F3" t="s">
        <v>149</v>
      </c>
      <c r="G3" t="s">
        <v>215</v>
      </c>
      <c r="H3" t="s">
        <v>215</v>
      </c>
      <c r="I3" t="s">
        <v>215</v>
      </c>
      <c r="J3" t="s">
        <v>215</v>
      </c>
      <c r="K3" t="s">
        <v>215</v>
      </c>
      <c r="L3" t="s">
        <v>215</v>
      </c>
      <c r="M3" t="s">
        <v>215</v>
      </c>
      <c r="N3" t="s">
        <v>215</v>
      </c>
      <c r="O3" t="s">
        <v>215</v>
      </c>
      <c r="P3" t="s">
        <v>215</v>
      </c>
      <c r="Q3" t="s">
        <v>215</v>
      </c>
      <c r="R3" t="s">
        <v>255</v>
      </c>
      <c r="S3" t="s">
        <v>216</v>
      </c>
      <c r="T3" t="s">
        <v>216</v>
      </c>
      <c r="U3" t="s">
        <v>216</v>
      </c>
      <c r="V3" t="s">
        <v>216</v>
      </c>
      <c r="W3">
        <v>20</v>
      </c>
      <c r="X3">
        <v>0</v>
      </c>
      <c r="Y3">
        <v>20</v>
      </c>
      <c r="Z3">
        <v>59.7</v>
      </c>
      <c r="AA3">
        <v>15.1</v>
      </c>
      <c r="AB3">
        <v>17.600000000000001</v>
      </c>
      <c r="AC3">
        <v>17.600000000000001</v>
      </c>
      <c r="AD3">
        <v>25.2</v>
      </c>
    </row>
    <row r="4" spans="1:30" x14ac:dyDescent="0.25">
      <c r="A4" t="str">
        <f t="shared" ref="A4:A67" si="0">B4&amp;D4&amp;E4&amp;F4&amp;R4</f>
        <v>2017/201810Female + maleAgriculture, food and related studiesEast Midlands</v>
      </c>
      <c r="B4" t="s">
        <v>218</v>
      </c>
      <c r="C4" t="s">
        <v>254</v>
      </c>
      <c r="D4">
        <v>10</v>
      </c>
      <c r="E4" t="s">
        <v>57</v>
      </c>
      <c r="F4" t="s">
        <v>149</v>
      </c>
      <c r="G4" t="s">
        <v>215</v>
      </c>
      <c r="H4" t="s">
        <v>215</v>
      </c>
      <c r="I4" t="s">
        <v>215</v>
      </c>
      <c r="J4" t="s">
        <v>215</v>
      </c>
      <c r="K4" t="s">
        <v>215</v>
      </c>
      <c r="L4" t="s">
        <v>215</v>
      </c>
      <c r="M4" t="s">
        <v>215</v>
      </c>
      <c r="N4" t="s">
        <v>215</v>
      </c>
      <c r="O4" t="s">
        <v>215</v>
      </c>
      <c r="P4" t="s">
        <v>215</v>
      </c>
      <c r="Q4" t="s">
        <v>215</v>
      </c>
      <c r="R4" t="s">
        <v>34</v>
      </c>
      <c r="S4">
        <v>130</v>
      </c>
      <c r="T4">
        <v>13500</v>
      </c>
      <c r="U4">
        <v>23800</v>
      </c>
      <c r="V4">
        <v>36100</v>
      </c>
      <c r="W4">
        <v>175</v>
      </c>
      <c r="X4">
        <v>0</v>
      </c>
      <c r="Y4">
        <v>175</v>
      </c>
      <c r="Z4">
        <v>10.9</v>
      </c>
      <c r="AA4">
        <v>6.3</v>
      </c>
      <c r="AB4">
        <v>77.900000000000006</v>
      </c>
      <c r="AC4">
        <v>82.8</v>
      </c>
      <c r="AD4">
        <v>82.8</v>
      </c>
    </row>
    <row r="5" spans="1:30" x14ac:dyDescent="0.25">
      <c r="A5" t="str">
        <f t="shared" si="0"/>
        <v>2017/201810Female + maleAgriculture, food and related studiesEast of England</v>
      </c>
      <c r="B5" t="s">
        <v>218</v>
      </c>
      <c r="C5" t="s">
        <v>254</v>
      </c>
      <c r="D5">
        <v>10</v>
      </c>
      <c r="E5" t="s">
        <v>57</v>
      </c>
      <c r="F5" t="s">
        <v>149</v>
      </c>
      <c r="G5" t="s">
        <v>215</v>
      </c>
      <c r="H5" t="s">
        <v>215</v>
      </c>
      <c r="I5" t="s">
        <v>215</v>
      </c>
      <c r="J5" t="s">
        <v>215</v>
      </c>
      <c r="K5" t="s">
        <v>215</v>
      </c>
      <c r="L5" t="s">
        <v>215</v>
      </c>
      <c r="M5" t="s">
        <v>215</v>
      </c>
      <c r="N5" t="s">
        <v>215</v>
      </c>
      <c r="O5" t="s">
        <v>215</v>
      </c>
      <c r="P5" t="s">
        <v>215</v>
      </c>
      <c r="Q5" t="s">
        <v>215</v>
      </c>
      <c r="R5" t="s">
        <v>36</v>
      </c>
      <c r="S5">
        <v>150</v>
      </c>
      <c r="T5">
        <v>16100</v>
      </c>
      <c r="U5">
        <v>28100</v>
      </c>
      <c r="V5">
        <v>38000</v>
      </c>
      <c r="W5">
        <v>195</v>
      </c>
      <c r="X5">
        <v>0</v>
      </c>
      <c r="Y5">
        <v>195</v>
      </c>
      <c r="Z5">
        <v>11.7</v>
      </c>
      <c r="AA5">
        <v>5.9</v>
      </c>
      <c r="AB5">
        <v>78.2</v>
      </c>
      <c r="AC5">
        <v>82.4</v>
      </c>
      <c r="AD5">
        <v>82.4</v>
      </c>
    </row>
    <row r="6" spans="1:30" x14ac:dyDescent="0.25">
      <c r="A6" t="str">
        <f t="shared" si="0"/>
        <v>2017/201810Female + maleAgriculture, food and related studiesLondon</v>
      </c>
      <c r="B6" t="s">
        <v>218</v>
      </c>
      <c r="C6" t="s">
        <v>254</v>
      </c>
      <c r="D6">
        <v>10</v>
      </c>
      <c r="E6" t="s">
        <v>57</v>
      </c>
      <c r="F6" t="s">
        <v>149</v>
      </c>
      <c r="G6" t="s">
        <v>215</v>
      </c>
      <c r="H6" t="s">
        <v>215</v>
      </c>
      <c r="I6" t="s">
        <v>215</v>
      </c>
      <c r="J6" t="s">
        <v>215</v>
      </c>
      <c r="K6" t="s">
        <v>215</v>
      </c>
      <c r="L6" t="s">
        <v>215</v>
      </c>
      <c r="M6" t="s">
        <v>215</v>
      </c>
      <c r="N6" t="s">
        <v>215</v>
      </c>
      <c r="O6" t="s">
        <v>215</v>
      </c>
      <c r="P6" t="s">
        <v>215</v>
      </c>
      <c r="Q6" t="s">
        <v>215</v>
      </c>
      <c r="R6" t="s">
        <v>37</v>
      </c>
      <c r="S6">
        <v>70</v>
      </c>
      <c r="T6">
        <v>24100</v>
      </c>
      <c r="U6">
        <v>38700</v>
      </c>
      <c r="V6">
        <v>52900</v>
      </c>
      <c r="W6">
        <v>95</v>
      </c>
      <c r="X6">
        <v>0</v>
      </c>
      <c r="Y6">
        <v>95</v>
      </c>
      <c r="Z6">
        <v>15.9</v>
      </c>
      <c r="AA6">
        <v>2.6</v>
      </c>
      <c r="AB6">
        <v>78.8</v>
      </c>
      <c r="AC6">
        <v>81</v>
      </c>
      <c r="AD6">
        <v>81.5</v>
      </c>
    </row>
    <row r="7" spans="1:30" x14ac:dyDescent="0.25">
      <c r="A7" t="str">
        <f t="shared" si="0"/>
        <v>2017/201810Female + maleAgriculture, food and related studiesNorth East</v>
      </c>
      <c r="B7" t="s">
        <v>218</v>
      </c>
      <c r="C7" t="s">
        <v>254</v>
      </c>
      <c r="D7">
        <v>10</v>
      </c>
      <c r="E7" t="s">
        <v>57</v>
      </c>
      <c r="F7" t="s">
        <v>149</v>
      </c>
      <c r="G7" t="s">
        <v>215</v>
      </c>
      <c r="H7" t="s">
        <v>215</v>
      </c>
      <c r="I7" t="s">
        <v>215</v>
      </c>
      <c r="J7" t="s">
        <v>215</v>
      </c>
      <c r="K7" t="s">
        <v>215</v>
      </c>
      <c r="L7" t="s">
        <v>215</v>
      </c>
      <c r="M7" t="s">
        <v>215</v>
      </c>
      <c r="N7" t="s">
        <v>215</v>
      </c>
      <c r="O7" t="s">
        <v>215</v>
      </c>
      <c r="P7" t="s">
        <v>215</v>
      </c>
      <c r="Q7" t="s">
        <v>215</v>
      </c>
      <c r="R7" t="s">
        <v>31</v>
      </c>
      <c r="S7">
        <v>25</v>
      </c>
      <c r="T7">
        <v>10200</v>
      </c>
      <c r="U7">
        <v>18600</v>
      </c>
      <c r="V7">
        <v>28100</v>
      </c>
      <c r="W7">
        <v>35</v>
      </c>
      <c r="X7">
        <v>0</v>
      </c>
      <c r="Y7">
        <v>35</v>
      </c>
      <c r="Z7">
        <v>8.5</v>
      </c>
      <c r="AA7">
        <v>8.5</v>
      </c>
      <c r="AB7">
        <v>76.099999999999994</v>
      </c>
      <c r="AC7">
        <v>83.1</v>
      </c>
      <c r="AD7">
        <v>83.1</v>
      </c>
    </row>
    <row r="8" spans="1:30" x14ac:dyDescent="0.25">
      <c r="A8" t="str">
        <f t="shared" si="0"/>
        <v>2017/201810Female + maleAgriculture, food and related studiesNorth West</v>
      </c>
      <c r="B8" t="s">
        <v>218</v>
      </c>
      <c r="C8" t="s">
        <v>254</v>
      </c>
      <c r="D8">
        <v>10</v>
      </c>
      <c r="E8" t="s">
        <v>57</v>
      </c>
      <c r="F8" t="s">
        <v>149</v>
      </c>
      <c r="G8" t="s">
        <v>215</v>
      </c>
      <c r="H8" t="s">
        <v>215</v>
      </c>
      <c r="I8" t="s">
        <v>215</v>
      </c>
      <c r="J8" t="s">
        <v>215</v>
      </c>
      <c r="K8" t="s">
        <v>215</v>
      </c>
      <c r="L8" t="s">
        <v>215</v>
      </c>
      <c r="M8" t="s">
        <v>215</v>
      </c>
      <c r="N8" t="s">
        <v>215</v>
      </c>
      <c r="O8" t="s">
        <v>215</v>
      </c>
      <c r="P8" t="s">
        <v>215</v>
      </c>
      <c r="Q8" t="s">
        <v>215</v>
      </c>
      <c r="R8" t="s">
        <v>32</v>
      </c>
      <c r="S8">
        <v>110</v>
      </c>
      <c r="T8">
        <v>16400</v>
      </c>
      <c r="U8">
        <v>22600</v>
      </c>
      <c r="V8">
        <v>30300</v>
      </c>
      <c r="W8">
        <v>160</v>
      </c>
      <c r="X8">
        <v>0</v>
      </c>
      <c r="Y8">
        <v>160</v>
      </c>
      <c r="Z8">
        <v>10.4</v>
      </c>
      <c r="AA8">
        <v>6.3</v>
      </c>
      <c r="AB8">
        <v>77.099999999999994</v>
      </c>
      <c r="AC8">
        <v>82.7</v>
      </c>
      <c r="AD8">
        <v>83.4</v>
      </c>
    </row>
    <row r="9" spans="1:30" x14ac:dyDescent="0.25">
      <c r="A9" t="str">
        <f t="shared" si="0"/>
        <v>2017/201810Female + maleAgriculture, food and related studiesNorthern Ireland</v>
      </c>
      <c r="B9" t="s">
        <v>218</v>
      </c>
      <c r="C9" t="s">
        <v>254</v>
      </c>
      <c r="D9">
        <v>10</v>
      </c>
      <c r="E9" t="s">
        <v>57</v>
      </c>
      <c r="F9" t="s">
        <v>149</v>
      </c>
      <c r="G9" t="s">
        <v>215</v>
      </c>
      <c r="H9" t="s">
        <v>215</v>
      </c>
      <c r="I9" t="s">
        <v>215</v>
      </c>
      <c r="J9" t="s">
        <v>215</v>
      </c>
      <c r="K9" t="s">
        <v>215</v>
      </c>
      <c r="L9" t="s">
        <v>215</v>
      </c>
      <c r="M9" t="s">
        <v>215</v>
      </c>
      <c r="N9" t="s">
        <v>215</v>
      </c>
      <c r="O9" t="s">
        <v>215</v>
      </c>
      <c r="P9" t="s">
        <v>215</v>
      </c>
      <c r="Q9" t="s">
        <v>215</v>
      </c>
      <c r="R9" t="s">
        <v>256</v>
      </c>
      <c r="S9" t="s">
        <v>216</v>
      </c>
      <c r="T9" t="s">
        <v>216</v>
      </c>
      <c r="U9" t="s">
        <v>216</v>
      </c>
      <c r="V9" t="s">
        <v>216</v>
      </c>
      <c r="W9">
        <v>15</v>
      </c>
      <c r="X9">
        <v>0</v>
      </c>
      <c r="Y9">
        <v>15</v>
      </c>
      <c r="Z9">
        <v>28.6</v>
      </c>
      <c r="AA9">
        <v>0</v>
      </c>
      <c r="AB9">
        <v>71.400000000000006</v>
      </c>
      <c r="AC9">
        <v>71.400000000000006</v>
      </c>
      <c r="AD9">
        <v>71.400000000000006</v>
      </c>
    </row>
    <row r="10" spans="1:30" x14ac:dyDescent="0.25">
      <c r="A10" t="str">
        <f t="shared" si="0"/>
        <v>2017/201810Female + maleAgriculture, food and related studiesScotland</v>
      </c>
      <c r="B10" t="s">
        <v>218</v>
      </c>
      <c r="C10" t="s">
        <v>254</v>
      </c>
      <c r="D10">
        <v>10</v>
      </c>
      <c r="E10" t="s">
        <v>57</v>
      </c>
      <c r="F10" t="s">
        <v>149</v>
      </c>
      <c r="G10" t="s">
        <v>215</v>
      </c>
      <c r="H10" t="s">
        <v>215</v>
      </c>
      <c r="I10" t="s">
        <v>215</v>
      </c>
      <c r="J10" t="s">
        <v>215</v>
      </c>
      <c r="K10" t="s">
        <v>215</v>
      </c>
      <c r="L10" t="s">
        <v>215</v>
      </c>
      <c r="M10" t="s">
        <v>215</v>
      </c>
      <c r="N10" t="s">
        <v>215</v>
      </c>
      <c r="O10" t="s">
        <v>215</v>
      </c>
      <c r="P10" t="s">
        <v>215</v>
      </c>
      <c r="Q10" t="s">
        <v>215</v>
      </c>
      <c r="R10" t="s">
        <v>257</v>
      </c>
      <c r="S10">
        <v>20</v>
      </c>
      <c r="T10">
        <v>20100</v>
      </c>
      <c r="U10">
        <v>30700</v>
      </c>
      <c r="V10">
        <v>40900</v>
      </c>
      <c r="W10">
        <v>30</v>
      </c>
      <c r="X10">
        <v>0</v>
      </c>
      <c r="Y10">
        <v>30</v>
      </c>
      <c r="Z10">
        <v>12.7</v>
      </c>
      <c r="AA10">
        <v>0</v>
      </c>
      <c r="AB10">
        <v>74.599999999999994</v>
      </c>
      <c r="AC10">
        <v>84.1</v>
      </c>
      <c r="AD10">
        <v>87.3</v>
      </c>
    </row>
    <row r="11" spans="1:30" x14ac:dyDescent="0.25">
      <c r="A11" t="str">
        <f t="shared" si="0"/>
        <v>2017/201810Female + maleAgriculture, food and related studiesSouth East</v>
      </c>
      <c r="B11" t="s">
        <v>218</v>
      </c>
      <c r="C11" t="s">
        <v>254</v>
      </c>
      <c r="D11">
        <v>10</v>
      </c>
      <c r="E11" t="s">
        <v>57</v>
      </c>
      <c r="F11" t="s">
        <v>149</v>
      </c>
      <c r="G11" t="s">
        <v>215</v>
      </c>
      <c r="H11" t="s">
        <v>215</v>
      </c>
      <c r="I11" t="s">
        <v>215</v>
      </c>
      <c r="J11" t="s">
        <v>215</v>
      </c>
      <c r="K11" t="s">
        <v>215</v>
      </c>
      <c r="L11" t="s">
        <v>215</v>
      </c>
      <c r="M11" t="s">
        <v>215</v>
      </c>
      <c r="N11" t="s">
        <v>215</v>
      </c>
      <c r="O11" t="s">
        <v>215</v>
      </c>
      <c r="P11" t="s">
        <v>215</v>
      </c>
      <c r="Q11" t="s">
        <v>215</v>
      </c>
      <c r="R11" t="s">
        <v>38</v>
      </c>
      <c r="S11">
        <v>205</v>
      </c>
      <c r="T11">
        <v>15000</v>
      </c>
      <c r="U11">
        <v>25800</v>
      </c>
      <c r="V11">
        <v>37600</v>
      </c>
      <c r="W11">
        <v>270</v>
      </c>
      <c r="X11">
        <v>0</v>
      </c>
      <c r="Y11">
        <v>270</v>
      </c>
      <c r="Z11">
        <v>11.9</v>
      </c>
      <c r="AA11">
        <v>2.4</v>
      </c>
      <c r="AB11">
        <v>82.6</v>
      </c>
      <c r="AC11">
        <v>85.5</v>
      </c>
      <c r="AD11">
        <v>85.7</v>
      </c>
    </row>
    <row r="12" spans="1:30" x14ac:dyDescent="0.25">
      <c r="A12" t="str">
        <f t="shared" si="0"/>
        <v>2017/201810Female + maleAgriculture, food and related studiesSouth West</v>
      </c>
      <c r="B12" t="s">
        <v>218</v>
      </c>
      <c r="C12" t="s">
        <v>254</v>
      </c>
      <c r="D12">
        <v>10</v>
      </c>
      <c r="E12" t="s">
        <v>57</v>
      </c>
      <c r="F12" t="s">
        <v>149</v>
      </c>
      <c r="G12" t="s">
        <v>215</v>
      </c>
      <c r="H12" t="s">
        <v>215</v>
      </c>
      <c r="I12" t="s">
        <v>215</v>
      </c>
      <c r="J12" t="s">
        <v>215</v>
      </c>
      <c r="K12" t="s">
        <v>215</v>
      </c>
      <c r="L12" t="s">
        <v>215</v>
      </c>
      <c r="M12" t="s">
        <v>215</v>
      </c>
      <c r="N12" t="s">
        <v>215</v>
      </c>
      <c r="O12" t="s">
        <v>215</v>
      </c>
      <c r="P12" t="s">
        <v>215</v>
      </c>
      <c r="Q12" t="s">
        <v>215</v>
      </c>
      <c r="R12" t="s">
        <v>39</v>
      </c>
      <c r="S12">
        <v>155</v>
      </c>
      <c r="T12">
        <v>13500</v>
      </c>
      <c r="U12">
        <v>23400</v>
      </c>
      <c r="V12">
        <v>31000</v>
      </c>
      <c r="W12">
        <v>205</v>
      </c>
      <c r="X12">
        <v>0</v>
      </c>
      <c r="Y12">
        <v>205</v>
      </c>
      <c r="Z12">
        <v>12.8</v>
      </c>
      <c r="AA12">
        <v>3.9</v>
      </c>
      <c r="AB12">
        <v>80.2</v>
      </c>
      <c r="AC12">
        <v>82.8</v>
      </c>
      <c r="AD12">
        <v>83.3</v>
      </c>
    </row>
    <row r="13" spans="1:30" x14ac:dyDescent="0.25">
      <c r="A13" t="str">
        <f t="shared" si="0"/>
        <v>2017/201810Female + maleAgriculture, food and related studiesUnknown</v>
      </c>
      <c r="B13" t="s">
        <v>218</v>
      </c>
      <c r="C13" t="s">
        <v>254</v>
      </c>
      <c r="D13">
        <v>10</v>
      </c>
      <c r="E13" t="s">
        <v>57</v>
      </c>
      <c r="F13" t="s">
        <v>149</v>
      </c>
      <c r="G13" t="s">
        <v>215</v>
      </c>
      <c r="H13" t="s">
        <v>215</v>
      </c>
      <c r="I13" t="s">
        <v>215</v>
      </c>
      <c r="J13" t="s">
        <v>215</v>
      </c>
      <c r="K13" t="s">
        <v>215</v>
      </c>
      <c r="L13" t="s">
        <v>215</v>
      </c>
      <c r="M13" t="s">
        <v>215</v>
      </c>
      <c r="N13" t="s">
        <v>215</v>
      </c>
      <c r="O13" t="s">
        <v>215</v>
      </c>
      <c r="P13" t="s">
        <v>215</v>
      </c>
      <c r="Q13" t="s">
        <v>215</v>
      </c>
      <c r="R13" t="s">
        <v>258</v>
      </c>
      <c r="S13" t="s">
        <v>216</v>
      </c>
      <c r="T13" t="s">
        <v>216</v>
      </c>
      <c r="U13" t="s">
        <v>216</v>
      </c>
      <c r="V13" t="s">
        <v>216</v>
      </c>
      <c r="W13" t="s">
        <v>216</v>
      </c>
      <c r="X13" t="s">
        <v>216</v>
      </c>
      <c r="Y13" t="s">
        <v>216</v>
      </c>
      <c r="Z13" t="s">
        <v>216</v>
      </c>
      <c r="AA13" t="s">
        <v>216</v>
      </c>
      <c r="AB13" t="s">
        <v>216</v>
      </c>
      <c r="AC13" t="s">
        <v>216</v>
      </c>
      <c r="AD13" t="s">
        <v>216</v>
      </c>
    </row>
    <row r="14" spans="1:30" x14ac:dyDescent="0.25">
      <c r="A14" t="str">
        <f t="shared" si="0"/>
        <v>2017/201810Female + maleAgriculture, food and related studiesWales</v>
      </c>
      <c r="B14" t="s">
        <v>218</v>
      </c>
      <c r="C14" t="s">
        <v>254</v>
      </c>
      <c r="D14">
        <v>10</v>
      </c>
      <c r="E14" t="s">
        <v>57</v>
      </c>
      <c r="F14" t="s">
        <v>149</v>
      </c>
      <c r="G14" t="s">
        <v>215</v>
      </c>
      <c r="H14" t="s">
        <v>215</v>
      </c>
      <c r="I14" t="s">
        <v>215</v>
      </c>
      <c r="J14" t="s">
        <v>215</v>
      </c>
      <c r="K14" t="s">
        <v>215</v>
      </c>
      <c r="L14" t="s">
        <v>215</v>
      </c>
      <c r="M14" t="s">
        <v>215</v>
      </c>
      <c r="N14" t="s">
        <v>215</v>
      </c>
      <c r="O14" t="s">
        <v>215</v>
      </c>
      <c r="P14" t="s">
        <v>215</v>
      </c>
      <c r="Q14" t="s">
        <v>215</v>
      </c>
      <c r="R14" t="s">
        <v>259</v>
      </c>
      <c r="S14">
        <v>45</v>
      </c>
      <c r="T14">
        <v>15300</v>
      </c>
      <c r="U14">
        <v>24500</v>
      </c>
      <c r="V14">
        <v>34300</v>
      </c>
      <c r="W14">
        <v>55</v>
      </c>
      <c r="X14">
        <v>0</v>
      </c>
      <c r="Y14">
        <v>55</v>
      </c>
      <c r="Z14">
        <v>9.6</v>
      </c>
      <c r="AA14">
        <v>1.7</v>
      </c>
      <c r="AB14">
        <v>83.4</v>
      </c>
      <c r="AC14">
        <v>88.6</v>
      </c>
      <c r="AD14">
        <v>88.6</v>
      </c>
    </row>
    <row r="15" spans="1:30" x14ac:dyDescent="0.25">
      <c r="A15" t="str">
        <f t="shared" si="0"/>
        <v>2017/201810Female + maleAgriculture, food and related studiesWest Midlands</v>
      </c>
      <c r="B15" t="s">
        <v>218</v>
      </c>
      <c r="C15" t="s">
        <v>254</v>
      </c>
      <c r="D15">
        <v>10</v>
      </c>
      <c r="E15" t="s">
        <v>57</v>
      </c>
      <c r="F15" t="s">
        <v>149</v>
      </c>
      <c r="G15" t="s">
        <v>215</v>
      </c>
      <c r="H15" t="s">
        <v>215</v>
      </c>
      <c r="I15" t="s">
        <v>215</v>
      </c>
      <c r="J15" t="s">
        <v>215</v>
      </c>
      <c r="K15" t="s">
        <v>215</v>
      </c>
      <c r="L15" t="s">
        <v>215</v>
      </c>
      <c r="M15" t="s">
        <v>215</v>
      </c>
      <c r="N15" t="s">
        <v>215</v>
      </c>
      <c r="O15" t="s">
        <v>215</v>
      </c>
      <c r="P15" t="s">
        <v>215</v>
      </c>
      <c r="Q15" t="s">
        <v>215</v>
      </c>
      <c r="R15" t="s">
        <v>35</v>
      </c>
      <c r="S15">
        <v>120</v>
      </c>
      <c r="T15">
        <v>15700</v>
      </c>
      <c r="U15">
        <v>24800</v>
      </c>
      <c r="V15">
        <v>32500</v>
      </c>
      <c r="W15">
        <v>155</v>
      </c>
      <c r="X15">
        <v>0</v>
      </c>
      <c r="Y15">
        <v>155</v>
      </c>
      <c r="Z15">
        <v>16</v>
      </c>
      <c r="AA15">
        <v>3.2</v>
      </c>
      <c r="AB15">
        <v>79.8</v>
      </c>
      <c r="AC15">
        <v>80.8</v>
      </c>
      <c r="AD15">
        <v>80.8</v>
      </c>
    </row>
    <row r="16" spans="1:30" x14ac:dyDescent="0.25">
      <c r="A16" t="str">
        <f t="shared" si="0"/>
        <v>2017/201810Female + maleAgriculture, food and related studiesYorkshire and the Humber</v>
      </c>
      <c r="B16" t="s">
        <v>218</v>
      </c>
      <c r="C16" t="s">
        <v>254</v>
      </c>
      <c r="D16">
        <v>10</v>
      </c>
      <c r="E16" t="s">
        <v>57</v>
      </c>
      <c r="F16" t="s">
        <v>149</v>
      </c>
      <c r="G16" t="s">
        <v>215</v>
      </c>
      <c r="H16" t="s">
        <v>215</v>
      </c>
      <c r="I16" t="s">
        <v>215</v>
      </c>
      <c r="J16" t="s">
        <v>215</v>
      </c>
      <c r="K16" t="s">
        <v>215</v>
      </c>
      <c r="L16" t="s">
        <v>215</v>
      </c>
      <c r="M16" t="s">
        <v>215</v>
      </c>
      <c r="N16" t="s">
        <v>215</v>
      </c>
      <c r="O16" t="s">
        <v>215</v>
      </c>
      <c r="P16" t="s">
        <v>215</v>
      </c>
      <c r="Q16" t="s">
        <v>215</v>
      </c>
      <c r="R16" t="s">
        <v>33</v>
      </c>
      <c r="S16">
        <v>80</v>
      </c>
      <c r="T16">
        <v>13900</v>
      </c>
      <c r="U16">
        <v>21500</v>
      </c>
      <c r="V16">
        <v>37200</v>
      </c>
      <c r="W16">
        <v>120</v>
      </c>
      <c r="X16">
        <v>0</v>
      </c>
      <c r="Y16">
        <v>120</v>
      </c>
      <c r="Z16">
        <v>16.399999999999999</v>
      </c>
      <c r="AA16">
        <v>6.2</v>
      </c>
      <c r="AB16">
        <v>69.8</v>
      </c>
      <c r="AC16">
        <v>76.599999999999994</v>
      </c>
      <c r="AD16">
        <v>77.400000000000006</v>
      </c>
    </row>
    <row r="17" spans="1:30" x14ac:dyDescent="0.25">
      <c r="A17" t="str">
        <f t="shared" si="0"/>
        <v>2017/201810Female + maleAllied healthAbroad</v>
      </c>
      <c r="B17" t="s">
        <v>218</v>
      </c>
      <c r="C17" t="s">
        <v>254</v>
      </c>
      <c r="D17">
        <v>10</v>
      </c>
      <c r="E17" t="s">
        <v>57</v>
      </c>
      <c r="F17" t="s">
        <v>222</v>
      </c>
      <c r="G17" t="s">
        <v>215</v>
      </c>
      <c r="H17" t="s">
        <v>215</v>
      </c>
      <c r="I17" t="s">
        <v>215</v>
      </c>
      <c r="J17" t="s">
        <v>215</v>
      </c>
      <c r="K17" t="s">
        <v>215</v>
      </c>
      <c r="L17" t="s">
        <v>215</v>
      </c>
      <c r="M17" t="s">
        <v>215</v>
      </c>
      <c r="N17" t="s">
        <v>215</v>
      </c>
      <c r="O17" t="s">
        <v>215</v>
      </c>
      <c r="P17" t="s">
        <v>215</v>
      </c>
      <c r="Q17" t="s">
        <v>215</v>
      </c>
      <c r="R17" t="s">
        <v>255</v>
      </c>
      <c r="S17">
        <v>15</v>
      </c>
      <c r="T17">
        <v>8500</v>
      </c>
      <c r="U17">
        <v>16100</v>
      </c>
      <c r="V17">
        <v>21200</v>
      </c>
      <c r="W17">
        <v>190</v>
      </c>
      <c r="X17">
        <v>0</v>
      </c>
      <c r="Y17">
        <v>190</v>
      </c>
      <c r="Z17">
        <v>68.599999999999994</v>
      </c>
      <c r="AA17">
        <v>2.2000000000000002</v>
      </c>
      <c r="AB17">
        <v>26.1</v>
      </c>
      <c r="AC17">
        <v>26.6</v>
      </c>
      <c r="AD17">
        <v>29.2</v>
      </c>
    </row>
    <row r="18" spans="1:30" x14ac:dyDescent="0.25">
      <c r="A18" t="str">
        <f t="shared" si="0"/>
        <v>2017/201810Female + maleAllied healthEast Midlands</v>
      </c>
      <c r="B18" t="s">
        <v>218</v>
      </c>
      <c r="C18" t="s">
        <v>254</v>
      </c>
      <c r="D18">
        <v>10</v>
      </c>
      <c r="E18" t="s">
        <v>57</v>
      </c>
      <c r="F18" t="s">
        <v>222</v>
      </c>
      <c r="G18" t="s">
        <v>215</v>
      </c>
      <c r="H18" t="s">
        <v>215</v>
      </c>
      <c r="I18" t="s">
        <v>215</v>
      </c>
      <c r="J18" t="s">
        <v>215</v>
      </c>
      <c r="K18" t="s">
        <v>215</v>
      </c>
      <c r="L18" t="s">
        <v>215</v>
      </c>
      <c r="M18" t="s">
        <v>215</v>
      </c>
      <c r="N18" t="s">
        <v>215</v>
      </c>
      <c r="O18" t="s">
        <v>215</v>
      </c>
      <c r="P18" t="s">
        <v>215</v>
      </c>
      <c r="Q18" t="s">
        <v>215</v>
      </c>
      <c r="R18" t="s">
        <v>34</v>
      </c>
      <c r="S18">
        <v>485</v>
      </c>
      <c r="T18">
        <v>17200</v>
      </c>
      <c r="U18">
        <v>25600</v>
      </c>
      <c r="V18">
        <v>32300</v>
      </c>
      <c r="W18">
        <v>635</v>
      </c>
      <c r="X18">
        <v>0</v>
      </c>
      <c r="Y18">
        <v>635</v>
      </c>
      <c r="Z18">
        <v>7.6</v>
      </c>
      <c r="AA18">
        <v>4</v>
      </c>
      <c r="AB18">
        <v>81.3</v>
      </c>
      <c r="AC18">
        <v>88</v>
      </c>
      <c r="AD18">
        <v>88.4</v>
      </c>
    </row>
    <row r="19" spans="1:30" x14ac:dyDescent="0.25">
      <c r="A19" t="str">
        <f t="shared" si="0"/>
        <v>2017/201810Female + maleAllied healthEast of England</v>
      </c>
      <c r="B19" t="s">
        <v>218</v>
      </c>
      <c r="C19" t="s">
        <v>254</v>
      </c>
      <c r="D19">
        <v>10</v>
      </c>
      <c r="E19" t="s">
        <v>57</v>
      </c>
      <c r="F19" t="s">
        <v>222</v>
      </c>
      <c r="G19" t="s">
        <v>215</v>
      </c>
      <c r="H19" t="s">
        <v>215</v>
      </c>
      <c r="I19" t="s">
        <v>215</v>
      </c>
      <c r="J19" t="s">
        <v>215</v>
      </c>
      <c r="K19" t="s">
        <v>215</v>
      </c>
      <c r="L19" t="s">
        <v>215</v>
      </c>
      <c r="M19" t="s">
        <v>215</v>
      </c>
      <c r="N19" t="s">
        <v>215</v>
      </c>
      <c r="O19" t="s">
        <v>215</v>
      </c>
      <c r="P19" t="s">
        <v>215</v>
      </c>
      <c r="Q19" t="s">
        <v>215</v>
      </c>
      <c r="R19" t="s">
        <v>36</v>
      </c>
      <c r="S19">
        <v>515</v>
      </c>
      <c r="T19">
        <v>17900</v>
      </c>
      <c r="U19">
        <v>28800</v>
      </c>
      <c r="V19">
        <v>37200</v>
      </c>
      <c r="W19">
        <v>680</v>
      </c>
      <c r="X19">
        <v>0</v>
      </c>
      <c r="Y19">
        <v>680</v>
      </c>
      <c r="Z19">
        <v>9.6</v>
      </c>
      <c r="AA19">
        <v>3.1</v>
      </c>
      <c r="AB19">
        <v>80.3</v>
      </c>
      <c r="AC19">
        <v>86.4</v>
      </c>
      <c r="AD19">
        <v>87.3</v>
      </c>
    </row>
    <row r="20" spans="1:30" x14ac:dyDescent="0.25">
      <c r="A20" t="str">
        <f t="shared" si="0"/>
        <v>2017/201810Female + maleAllied healthLondon</v>
      </c>
      <c r="B20" t="s">
        <v>218</v>
      </c>
      <c r="C20" t="s">
        <v>254</v>
      </c>
      <c r="D20">
        <v>10</v>
      </c>
      <c r="E20" t="s">
        <v>57</v>
      </c>
      <c r="F20" t="s">
        <v>222</v>
      </c>
      <c r="G20" t="s">
        <v>215</v>
      </c>
      <c r="H20" t="s">
        <v>215</v>
      </c>
      <c r="I20" t="s">
        <v>215</v>
      </c>
      <c r="J20" t="s">
        <v>215</v>
      </c>
      <c r="K20" t="s">
        <v>215</v>
      </c>
      <c r="L20" t="s">
        <v>215</v>
      </c>
      <c r="M20" t="s">
        <v>215</v>
      </c>
      <c r="N20" t="s">
        <v>215</v>
      </c>
      <c r="O20" t="s">
        <v>215</v>
      </c>
      <c r="P20" t="s">
        <v>215</v>
      </c>
      <c r="Q20" t="s">
        <v>215</v>
      </c>
      <c r="R20" t="s">
        <v>37</v>
      </c>
      <c r="S20">
        <v>830</v>
      </c>
      <c r="T20">
        <v>19300</v>
      </c>
      <c r="U20">
        <v>32800</v>
      </c>
      <c r="V20">
        <v>43100</v>
      </c>
      <c r="W20">
        <v>1195</v>
      </c>
      <c r="X20">
        <v>0</v>
      </c>
      <c r="Y20">
        <v>1195</v>
      </c>
      <c r="Z20">
        <v>11.1</v>
      </c>
      <c r="AA20">
        <v>5.9</v>
      </c>
      <c r="AB20">
        <v>73.900000000000006</v>
      </c>
      <c r="AC20">
        <v>82</v>
      </c>
      <c r="AD20">
        <v>83</v>
      </c>
    </row>
    <row r="21" spans="1:30" x14ac:dyDescent="0.25">
      <c r="A21" t="str">
        <f t="shared" si="0"/>
        <v>2017/201810Female + maleAllied healthNorth East</v>
      </c>
      <c r="B21" t="s">
        <v>218</v>
      </c>
      <c r="C21" t="s">
        <v>254</v>
      </c>
      <c r="D21">
        <v>10</v>
      </c>
      <c r="E21" t="s">
        <v>57</v>
      </c>
      <c r="F21" t="s">
        <v>222</v>
      </c>
      <c r="G21" t="s">
        <v>215</v>
      </c>
      <c r="H21" t="s">
        <v>215</v>
      </c>
      <c r="I21" t="s">
        <v>215</v>
      </c>
      <c r="J21" t="s">
        <v>215</v>
      </c>
      <c r="K21" t="s">
        <v>215</v>
      </c>
      <c r="L21" t="s">
        <v>215</v>
      </c>
      <c r="M21" t="s">
        <v>215</v>
      </c>
      <c r="N21" t="s">
        <v>215</v>
      </c>
      <c r="O21" t="s">
        <v>215</v>
      </c>
      <c r="P21" t="s">
        <v>215</v>
      </c>
      <c r="Q21" t="s">
        <v>215</v>
      </c>
      <c r="R21" t="s">
        <v>31</v>
      </c>
      <c r="S21">
        <v>235</v>
      </c>
      <c r="T21">
        <v>16100</v>
      </c>
      <c r="U21">
        <v>26300</v>
      </c>
      <c r="V21">
        <v>31800</v>
      </c>
      <c r="W21">
        <v>295</v>
      </c>
      <c r="X21">
        <v>0</v>
      </c>
      <c r="Y21">
        <v>295</v>
      </c>
      <c r="Z21">
        <v>8.1999999999999993</v>
      </c>
      <c r="AA21">
        <v>2.4</v>
      </c>
      <c r="AB21">
        <v>83</v>
      </c>
      <c r="AC21">
        <v>89.4</v>
      </c>
      <c r="AD21">
        <v>89.4</v>
      </c>
    </row>
    <row r="22" spans="1:30" x14ac:dyDescent="0.25">
      <c r="A22" t="str">
        <f t="shared" si="0"/>
        <v>2017/201810Female + maleAllied healthNorth West</v>
      </c>
      <c r="B22" t="s">
        <v>218</v>
      </c>
      <c r="C22" t="s">
        <v>254</v>
      </c>
      <c r="D22">
        <v>10</v>
      </c>
      <c r="E22" t="s">
        <v>57</v>
      </c>
      <c r="F22" t="s">
        <v>222</v>
      </c>
      <c r="G22" t="s">
        <v>215</v>
      </c>
      <c r="H22" t="s">
        <v>215</v>
      </c>
      <c r="I22" t="s">
        <v>215</v>
      </c>
      <c r="J22" t="s">
        <v>215</v>
      </c>
      <c r="K22" t="s">
        <v>215</v>
      </c>
      <c r="L22" t="s">
        <v>215</v>
      </c>
      <c r="M22" t="s">
        <v>215</v>
      </c>
      <c r="N22" t="s">
        <v>215</v>
      </c>
      <c r="O22" t="s">
        <v>215</v>
      </c>
      <c r="P22" t="s">
        <v>215</v>
      </c>
      <c r="Q22" t="s">
        <v>215</v>
      </c>
      <c r="R22" t="s">
        <v>32</v>
      </c>
      <c r="S22">
        <v>710</v>
      </c>
      <c r="T22">
        <v>16400</v>
      </c>
      <c r="U22">
        <v>26600</v>
      </c>
      <c r="V22">
        <v>32800</v>
      </c>
      <c r="W22">
        <v>995</v>
      </c>
      <c r="X22">
        <v>0</v>
      </c>
      <c r="Y22">
        <v>995</v>
      </c>
      <c r="Z22">
        <v>9.5</v>
      </c>
      <c r="AA22">
        <v>5.6</v>
      </c>
      <c r="AB22">
        <v>77.400000000000006</v>
      </c>
      <c r="AC22">
        <v>84</v>
      </c>
      <c r="AD22">
        <v>84.8</v>
      </c>
    </row>
    <row r="23" spans="1:30" x14ac:dyDescent="0.25">
      <c r="A23" t="str">
        <f t="shared" si="0"/>
        <v>2017/201810Female + maleAllied healthNorthern Ireland</v>
      </c>
      <c r="B23" t="s">
        <v>218</v>
      </c>
      <c r="C23" t="s">
        <v>254</v>
      </c>
      <c r="D23">
        <v>10</v>
      </c>
      <c r="E23" t="s">
        <v>57</v>
      </c>
      <c r="F23" t="s">
        <v>222</v>
      </c>
      <c r="G23" t="s">
        <v>215</v>
      </c>
      <c r="H23" t="s">
        <v>215</v>
      </c>
      <c r="I23" t="s">
        <v>215</v>
      </c>
      <c r="J23" t="s">
        <v>215</v>
      </c>
      <c r="K23" t="s">
        <v>215</v>
      </c>
      <c r="L23" t="s">
        <v>215</v>
      </c>
      <c r="M23" t="s">
        <v>215</v>
      </c>
      <c r="N23" t="s">
        <v>215</v>
      </c>
      <c r="O23" t="s">
        <v>215</v>
      </c>
      <c r="P23" t="s">
        <v>215</v>
      </c>
      <c r="Q23" t="s">
        <v>215</v>
      </c>
      <c r="R23" t="s">
        <v>256</v>
      </c>
      <c r="S23">
        <v>30</v>
      </c>
      <c r="T23">
        <v>23700</v>
      </c>
      <c r="U23">
        <v>27700</v>
      </c>
      <c r="V23">
        <v>29900</v>
      </c>
      <c r="W23">
        <v>45</v>
      </c>
      <c r="X23">
        <v>0</v>
      </c>
      <c r="Y23">
        <v>45</v>
      </c>
      <c r="Z23">
        <v>16.399999999999999</v>
      </c>
      <c r="AA23">
        <v>2.2999999999999998</v>
      </c>
      <c r="AB23">
        <v>72.7</v>
      </c>
      <c r="AC23">
        <v>81.2</v>
      </c>
      <c r="AD23">
        <v>81.2</v>
      </c>
    </row>
    <row r="24" spans="1:30" x14ac:dyDescent="0.25">
      <c r="A24" t="str">
        <f t="shared" si="0"/>
        <v>2017/201810Female + maleAllied healthScotland</v>
      </c>
      <c r="B24" t="s">
        <v>218</v>
      </c>
      <c r="C24" t="s">
        <v>254</v>
      </c>
      <c r="D24">
        <v>10</v>
      </c>
      <c r="E24" t="s">
        <v>57</v>
      </c>
      <c r="F24" t="s">
        <v>222</v>
      </c>
      <c r="G24" t="s">
        <v>215</v>
      </c>
      <c r="H24" t="s">
        <v>215</v>
      </c>
      <c r="I24" t="s">
        <v>215</v>
      </c>
      <c r="J24" t="s">
        <v>215</v>
      </c>
      <c r="K24" t="s">
        <v>215</v>
      </c>
      <c r="L24" t="s">
        <v>215</v>
      </c>
      <c r="M24" t="s">
        <v>215</v>
      </c>
      <c r="N24" t="s">
        <v>215</v>
      </c>
      <c r="O24" t="s">
        <v>215</v>
      </c>
      <c r="P24" t="s">
        <v>215</v>
      </c>
      <c r="Q24" t="s">
        <v>215</v>
      </c>
      <c r="R24" t="s">
        <v>257</v>
      </c>
      <c r="S24">
        <v>70</v>
      </c>
      <c r="T24">
        <v>14500</v>
      </c>
      <c r="U24">
        <v>25200</v>
      </c>
      <c r="V24">
        <v>32500</v>
      </c>
      <c r="W24">
        <v>95</v>
      </c>
      <c r="X24">
        <v>0</v>
      </c>
      <c r="Y24">
        <v>95</v>
      </c>
      <c r="Z24">
        <v>9.9</v>
      </c>
      <c r="AA24">
        <v>3.2</v>
      </c>
      <c r="AB24">
        <v>81.900000000000006</v>
      </c>
      <c r="AC24">
        <v>86.5</v>
      </c>
      <c r="AD24">
        <v>86.9</v>
      </c>
    </row>
    <row r="25" spans="1:30" x14ac:dyDescent="0.25">
      <c r="A25" t="str">
        <f t="shared" si="0"/>
        <v>2017/201810Female + maleAllied healthSouth East</v>
      </c>
      <c r="B25" t="s">
        <v>218</v>
      </c>
      <c r="C25" t="s">
        <v>254</v>
      </c>
      <c r="D25">
        <v>10</v>
      </c>
      <c r="E25" t="s">
        <v>57</v>
      </c>
      <c r="F25" t="s">
        <v>222</v>
      </c>
      <c r="G25" t="s">
        <v>215</v>
      </c>
      <c r="H25" t="s">
        <v>215</v>
      </c>
      <c r="I25" t="s">
        <v>215</v>
      </c>
      <c r="J25" t="s">
        <v>215</v>
      </c>
      <c r="K25" t="s">
        <v>215</v>
      </c>
      <c r="L25" t="s">
        <v>215</v>
      </c>
      <c r="M25" t="s">
        <v>215</v>
      </c>
      <c r="N25" t="s">
        <v>215</v>
      </c>
      <c r="O25" t="s">
        <v>215</v>
      </c>
      <c r="P25" t="s">
        <v>215</v>
      </c>
      <c r="Q25" t="s">
        <v>215</v>
      </c>
      <c r="R25" t="s">
        <v>38</v>
      </c>
      <c r="S25">
        <v>770</v>
      </c>
      <c r="T25">
        <v>16800</v>
      </c>
      <c r="U25">
        <v>27700</v>
      </c>
      <c r="V25">
        <v>36500</v>
      </c>
      <c r="W25">
        <v>1055</v>
      </c>
      <c r="X25">
        <v>0</v>
      </c>
      <c r="Y25">
        <v>1055</v>
      </c>
      <c r="Z25">
        <v>9.9</v>
      </c>
      <c r="AA25">
        <v>4.0999999999999996</v>
      </c>
      <c r="AB25">
        <v>78.3</v>
      </c>
      <c r="AC25">
        <v>85</v>
      </c>
      <c r="AD25">
        <v>86</v>
      </c>
    </row>
    <row r="26" spans="1:30" x14ac:dyDescent="0.25">
      <c r="A26" t="str">
        <f t="shared" si="0"/>
        <v>2017/201810Female + maleAllied healthSouth West</v>
      </c>
      <c r="B26" t="s">
        <v>218</v>
      </c>
      <c r="C26" t="s">
        <v>254</v>
      </c>
      <c r="D26">
        <v>10</v>
      </c>
      <c r="E26" t="s">
        <v>57</v>
      </c>
      <c r="F26" t="s">
        <v>222</v>
      </c>
      <c r="G26" t="s">
        <v>215</v>
      </c>
      <c r="H26" t="s">
        <v>215</v>
      </c>
      <c r="I26" t="s">
        <v>215</v>
      </c>
      <c r="J26" t="s">
        <v>215</v>
      </c>
      <c r="K26" t="s">
        <v>215</v>
      </c>
      <c r="L26" t="s">
        <v>215</v>
      </c>
      <c r="M26" t="s">
        <v>215</v>
      </c>
      <c r="N26" t="s">
        <v>215</v>
      </c>
      <c r="O26" t="s">
        <v>215</v>
      </c>
      <c r="P26" t="s">
        <v>215</v>
      </c>
      <c r="Q26" t="s">
        <v>215</v>
      </c>
      <c r="R26" t="s">
        <v>39</v>
      </c>
      <c r="S26">
        <v>510</v>
      </c>
      <c r="T26">
        <v>15000</v>
      </c>
      <c r="U26">
        <v>23700</v>
      </c>
      <c r="V26">
        <v>32500</v>
      </c>
      <c r="W26">
        <v>705</v>
      </c>
      <c r="X26">
        <v>0</v>
      </c>
      <c r="Y26">
        <v>705</v>
      </c>
      <c r="Z26">
        <v>9.1</v>
      </c>
      <c r="AA26">
        <v>3.2</v>
      </c>
      <c r="AB26">
        <v>78</v>
      </c>
      <c r="AC26">
        <v>87.1</v>
      </c>
      <c r="AD26">
        <v>87.7</v>
      </c>
    </row>
    <row r="27" spans="1:30" x14ac:dyDescent="0.25">
      <c r="A27" t="str">
        <f t="shared" si="0"/>
        <v>2017/201810Female + maleAllied healthWales</v>
      </c>
      <c r="B27" t="s">
        <v>218</v>
      </c>
      <c r="C27" t="s">
        <v>254</v>
      </c>
      <c r="D27">
        <v>10</v>
      </c>
      <c r="E27" t="s">
        <v>57</v>
      </c>
      <c r="F27" t="s">
        <v>222</v>
      </c>
      <c r="G27" t="s">
        <v>215</v>
      </c>
      <c r="H27" t="s">
        <v>215</v>
      </c>
      <c r="I27" t="s">
        <v>215</v>
      </c>
      <c r="J27" t="s">
        <v>215</v>
      </c>
      <c r="K27" t="s">
        <v>215</v>
      </c>
      <c r="L27" t="s">
        <v>215</v>
      </c>
      <c r="M27" t="s">
        <v>215</v>
      </c>
      <c r="N27" t="s">
        <v>215</v>
      </c>
      <c r="O27" t="s">
        <v>215</v>
      </c>
      <c r="P27" t="s">
        <v>215</v>
      </c>
      <c r="Q27" t="s">
        <v>215</v>
      </c>
      <c r="R27" t="s">
        <v>259</v>
      </c>
      <c r="S27">
        <v>100</v>
      </c>
      <c r="T27">
        <v>16400</v>
      </c>
      <c r="U27">
        <v>25600</v>
      </c>
      <c r="V27">
        <v>34300</v>
      </c>
      <c r="W27">
        <v>150</v>
      </c>
      <c r="X27">
        <v>0</v>
      </c>
      <c r="Y27">
        <v>150</v>
      </c>
      <c r="Z27">
        <v>10</v>
      </c>
      <c r="AA27">
        <v>3.4</v>
      </c>
      <c r="AB27">
        <v>75.3</v>
      </c>
      <c r="AC27">
        <v>85.9</v>
      </c>
      <c r="AD27">
        <v>86.6</v>
      </c>
    </row>
    <row r="28" spans="1:30" x14ac:dyDescent="0.25">
      <c r="A28" t="str">
        <f t="shared" si="0"/>
        <v>2017/201810Female + maleAllied healthWest Midlands</v>
      </c>
      <c r="B28" t="s">
        <v>218</v>
      </c>
      <c r="C28" t="s">
        <v>254</v>
      </c>
      <c r="D28">
        <v>10</v>
      </c>
      <c r="E28" t="s">
        <v>57</v>
      </c>
      <c r="F28" t="s">
        <v>222</v>
      </c>
      <c r="G28" t="s">
        <v>215</v>
      </c>
      <c r="H28" t="s">
        <v>215</v>
      </c>
      <c r="I28" t="s">
        <v>215</v>
      </c>
      <c r="J28" t="s">
        <v>215</v>
      </c>
      <c r="K28" t="s">
        <v>215</v>
      </c>
      <c r="L28" t="s">
        <v>215</v>
      </c>
      <c r="M28" t="s">
        <v>215</v>
      </c>
      <c r="N28" t="s">
        <v>215</v>
      </c>
      <c r="O28" t="s">
        <v>215</v>
      </c>
      <c r="P28" t="s">
        <v>215</v>
      </c>
      <c r="Q28" t="s">
        <v>215</v>
      </c>
      <c r="R28" t="s">
        <v>35</v>
      </c>
      <c r="S28">
        <v>560</v>
      </c>
      <c r="T28">
        <v>17900</v>
      </c>
      <c r="U28">
        <v>26300</v>
      </c>
      <c r="V28">
        <v>33600</v>
      </c>
      <c r="W28">
        <v>755</v>
      </c>
      <c r="X28">
        <v>0</v>
      </c>
      <c r="Y28">
        <v>755</v>
      </c>
      <c r="Z28">
        <v>9</v>
      </c>
      <c r="AA28">
        <v>3.7</v>
      </c>
      <c r="AB28">
        <v>78.2</v>
      </c>
      <c r="AC28">
        <v>86.8</v>
      </c>
      <c r="AD28">
        <v>87.3</v>
      </c>
    </row>
    <row r="29" spans="1:30" x14ac:dyDescent="0.25">
      <c r="A29" t="str">
        <f t="shared" si="0"/>
        <v>2017/201810Female + maleAllied healthYorkshire and the Humber</v>
      </c>
      <c r="B29" t="s">
        <v>218</v>
      </c>
      <c r="C29" t="s">
        <v>254</v>
      </c>
      <c r="D29">
        <v>10</v>
      </c>
      <c r="E29" t="s">
        <v>57</v>
      </c>
      <c r="F29" t="s">
        <v>222</v>
      </c>
      <c r="G29" t="s">
        <v>215</v>
      </c>
      <c r="H29" t="s">
        <v>215</v>
      </c>
      <c r="I29" t="s">
        <v>215</v>
      </c>
      <c r="J29" t="s">
        <v>215</v>
      </c>
      <c r="K29" t="s">
        <v>215</v>
      </c>
      <c r="L29" t="s">
        <v>215</v>
      </c>
      <c r="M29" t="s">
        <v>215</v>
      </c>
      <c r="N29" t="s">
        <v>215</v>
      </c>
      <c r="O29" t="s">
        <v>215</v>
      </c>
      <c r="P29" t="s">
        <v>215</v>
      </c>
      <c r="Q29" t="s">
        <v>215</v>
      </c>
      <c r="R29" t="s">
        <v>33</v>
      </c>
      <c r="S29">
        <v>645</v>
      </c>
      <c r="T29">
        <v>16800</v>
      </c>
      <c r="U29">
        <v>25600</v>
      </c>
      <c r="V29">
        <v>32100</v>
      </c>
      <c r="W29">
        <v>855</v>
      </c>
      <c r="X29">
        <v>0</v>
      </c>
      <c r="Y29">
        <v>855</v>
      </c>
      <c r="Z29">
        <v>8</v>
      </c>
      <c r="AA29">
        <v>2.6</v>
      </c>
      <c r="AB29">
        <v>80</v>
      </c>
      <c r="AC29">
        <v>88.9</v>
      </c>
      <c r="AD29">
        <v>89.5</v>
      </c>
    </row>
    <row r="30" spans="1:30" x14ac:dyDescent="0.25">
      <c r="A30" t="str">
        <f t="shared" si="0"/>
        <v>2017/201810Female + maleArchitecture, building and planningAbroad</v>
      </c>
      <c r="B30" t="s">
        <v>218</v>
      </c>
      <c r="C30" t="s">
        <v>254</v>
      </c>
      <c r="D30">
        <v>10</v>
      </c>
      <c r="E30" t="s">
        <v>57</v>
      </c>
      <c r="F30" t="s">
        <v>161</v>
      </c>
      <c r="G30" t="s">
        <v>215</v>
      </c>
      <c r="H30" t="s">
        <v>215</v>
      </c>
      <c r="I30" t="s">
        <v>215</v>
      </c>
      <c r="J30" t="s">
        <v>215</v>
      </c>
      <c r="K30" t="s">
        <v>215</v>
      </c>
      <c r="L30" t="s">
        <v>215</v>
      </c>
      <c r="M30" t="s">
        <v>215</v>
      </c>
      <c r="N30" t="s">
        <v>215</v>
      </c>
      <c r="O30" t="s">
        <v>215</v>
      </c>
      <c r="P30" t="s">
        <v>215</v>
      </c>
      <c r="Q30" t="s">
        <v>215</v>
      </c>
      <c r="R30" t="s">
        <v>255</v>
      </c>
      <c r="S30">
        <v>15</v>
      </c>
      <c r="T30">
        <v>28500</v>
      </c>
      <c r="U30">
        <v>45600</v>
      </c>
      <c r="V30">
        <v>62000</v>
      </c>
      <c r="W30">
        <v>145</v>
      </c>
      <c r="X30">
        <v>0</v>
      </c>
      <c r="Y30">
        <v>145</v>
      </c>
      <c r="Z30">
        <v>72.599999999999994</v>
      </c>
      <c r="AA30">
        <v>5.2</v>
      </c>
      <c r="AB30">
        <v>19.5</v>
      </c>
      <c r="AC30">
        <v>22.3</v>
      </c>
      <c r="AD30">
        <v>22.3</v>
      </c>
    </row>
    <row r="31" spans="1:30" x14ac:dyDescent="0.25">
      <c r="A31" t="str">
        <f t="shared" si="0"/>
        <v>2017/201810Female + maleArchitecture, building and planningEast Midlands</v>
      </c>
      <c r="B31" t="s">
        <v>218</v>
      </c>
      <c r="C31" t="s">
        <v>254</v>
      </c>
      <c r="D31">
        <v>10</v>
      </c>
      <c r="E31" t="s">
        <v>57</v>
      </c>
      <c r="F31" t="s">
        <v>161</v>
      </c>
      <c r="G31" t="s">
        <v>215</v>
      </c>
      <c r="H31" t="s">
        <v>215</v>
      </c>
      <c r="I31" t="s">
        <v>215</v>
      </c>
      <c r="J31" t="s">
        <v>215</v>
      </c>
      <c r="K31" t="s">
        <v>215</v>
      </c>
      <c r="L31" t="s">
        <v>215</v>
      </c>
      <c r="M31" t="s">
        <v>215</v>
      </c>
      <c r="N31" t="s">
        <v>215</v>
      </c>
      <c r="O31" t="s">
        <v>215</v>
      </c>
      <c r="P31" t="s">
        <v>215</v>
      </c>
      <c r="Q31" t="s">
        <v>215</v>
      </c>
      <c r="R31" t="s">
        <v>34</v>
      </c>
      <c r="S31">
        <v>250</v>
      </c>
      <c r="T31">
        <v>24800</v>
      </c>
      <c r="U31">
        <v>38000</v>
      </c>
      <c r="V31">
        <v>51800</v>
      </c>
      <c r="W31">
        <v>300</v>
      </c>
      <c r="X31">
        <v>0</v>
      </c>
      <c r="Y31">
        <v>300</v>
      </c>
      <c r="Z31">
        <v>8.6999999999999993</v>
      </c>
      <c r="AA31">
        <v>3.7</v>
      </c>
      <c r="AB31">
        <v>85.6</v>
      </c>
      <c r="AC31">
        <v>86.6</v>
      </c>
      <c r="AD31">
        <v>87.6</v>
      </c>
    </row>
    <row r="32" spans="1:30" x14ac:dyDescent="0.25">
      <c r="A32" t="str">
        <f t="shared" si="0"/>
        <v>2017/201810Female + maleArchitecture, building and planningEast of England</v>
      </c>
      <c r="B32" t="s">
        <v>218</v>
      </c>
      <c r="C32" t="s">
        <v>254</v>
      </c>
      <c r="D32">
        <v>10</v>
      </c>
      <c r="E32" t="s">
        <v>57</v>
      </c>
      <c r="F32" t="s">
        <v>161</v>
      </c>
      <c r="G32" t="s">
        <v>215</v>
      </c>
      <c r="H32" t="s">
        <v>215</v>
      </c>
      <c r="I32" t="s">
        <v>215</v>
      </c>
      <c r="J32" t="s">
        <v>215</v>
      </c>
      <c r="K32" t="s">
        <v>215</v>
      </c>
      <c r="L32" t="s">
        <v>215</v>
      </c>
      <c r="M32" t="s">
        <v>215</v>
      </c>
      <c r="N32" t="s">
        <v>215</v>
      </c>
      <c r="O32" t="s">
        <v>215</v>
      </c>
      <c r="P32" t="s">
        <v>215</v>
      </c>
      <c r="Q32" t="s">
        <v>215</v>
      </c>
      <c r="R32" t="s">
        <v>36</v>
      </c>
      <c r="S32">
        <v>350</v>
      </c>
      <c r="T32">
        <v>31800</v>
      </c>
      <c r="U32">
        <v>45600</v>
      </c>
      <c r="V32">
        <v>65700</v>
      </c>
      <c r="W32">
        <v>450</v>
      </c>
      <c r="X32">
        <v>0</v>
      </c>
      <c r="Y32">
        <v>450</v>
      </c>
      <c r="Z32">
        <v>12.3</v>
      </c>
      <c r="AA32">
        <v>3.8</v>
      </c>
      <c r="AB32">
        <v>80.400000000000006</v>
      </c>
      <c r="AC32">
        <v>84</v>
      </c>
      <c r="AD32">
        <v>84</v>
      </c>
    </row>
    <row r="33" spans="1:30" x14ac:dyDescent="0.25">
      <c r="A33" t="str">
        <f t="shared" si="0"/>
        <v>2017/201810Female + maleArchitecture, building and planningLondon</v>
      </c>
      <c r="B33" t="s">
        <v>218</v>
      </c>
      <c r="C33" t="s">
        <v>254</v>
      </c>
      <c r="D33">
        <v>10</v>
      </c>
      <c r="E33" t="s">
        <v>57</v>
      </c>
      <c r="F33" t="s">
        <v>161</v>
      </c>
      <c r="G33" t="s">
        <v>215</v>
      </c>
      <c r="H33" t="s">
        <v>215</v>
      </c>
      <c r="I33" t="s">
        <v>215</v>
      </c>
      <c r="J33" t="s">
        <v>215</v>
      </c>
      <c r="K33" t="s">
        <v>215</v>
      </c>
      <c r="L33" t="s">
        <v>215</v>
      </c>
      <c r="M33" t="s">
        <v>215</v>
      </c>
      <c r="N33" t="s">
        <v>215</v>
      </c>
      <c r="O33" t="s">
        <v>215</v>
      </c>
      <c r="P33" t="s">
        <v>215</v>
      </c>
      <c r="Q33" t="s">
        <v>215</v>
      </c>
      <c r="R33" t="s">
        <v>37</v>
      </c>
      <c r="S33">
        <v>875</v>
      </c>
      <c r="T33">
        <v>30300</v>
      </c>
      <c r="U33">
        <v>42300</v>
      </c>
      <c r="V33">
        <v>57300</v>
      </c>
      <c r="W33">
        <v>1160</v>
      </c>
      <c r="X33">
        <v>0</v>
      </c>
      <c r="Y33">
        <v>1160</v>
      </c>
      <c r="Z33">
        <v>12.3</v>
      </c>
      <c r="AA33">
        <v>4.8</v>
      </c>
      <c r="AB33">
        <v>79.099999999999994</v>
      </c>
      <c r="AC33">
        <v>82.1</v>
      </c>
      <c r="AD33">
        <v>82.8</v>
      </c>
    </row>
    <row r="34" spans="1:30" x14ac:dyDescent="0.25">
      <c r="A34" t="str">
        <f t="shared" si="0"/>
        <v>2017/201810Female + maleArchitecture, building and planningMissing</v>
      </c>
      <c r="B34" t="s">
        <v>218</v>
      </c>
      <c r="C34" t="s">
        <v>254</v>
      </c>
      <c r="D34">
        <v>10</v>
      </c>
      <c r="E34" t="s">
        <v>57</v>
      </c>
      <c r="F34" t="s">
        <v>161</v>
      </c>
      <c r="G34" t="s">
        <v>215</v>
      </c>
      <c r="H34" t="s">
        <v>215</v>
      </c>
      <c r="I34" t="s">
        <v>215</v>
      </c>
      <c r="J34" t="s">
        <v>215</v>
      </c>
      <c r="K34" t="s">
        <v>215</v>
      </c>
      <c r="L34" t="s">
        <v>215</v>
      </c>
      <c r="M34" t="s">
        <v>215</v>
      </c>
      <c r="N34" t="s">
        <v>215</v>
      </c>
      <c r="O34" t="s">
        <v>215</v>
      </c>
      <c r="P34" t="s">
        <v>215</v>
      </c>
      <c r="Q34" t="s">
        <v>215</v>
      </c>
      <c r="R34" t="s">
        <v>260</v>
      </c>
      <c r="S34" t="s">
        <v>216</v>
      </c>
      <c r="T34" t="s">
        <v>216</v>
      </c>
      <c r="U34" t="s">
        <v>216</v>
      </c>
      <c r="V34" t="s">
        <v>216</v>
      </c>
      <c r="W34">
        <v>145</v>
      </c>
      <c r="X34">
        <v>98.6</v>
      </c>
      <c r="Y34">
        <v>0</v>
      </c>
      <c r="Z34">
        <v>0</v>
      </c>
      <c r="AA34">
        <v>0</v>
      </c>
      <c r="AB34">
        <v>50</v>
      </c>
      <c r="AC34">
        <v>50</v>
      </c>
      <c r="AD34">
        <v>100</v>
      </c>
    </row>
    <row r="35" spans="1:30" x14ac:dyDescent="0.25">
      <c r="A35" t="str">
        <f t="shared" si="0"/>
        <v>2017/201810Female + maleArchitecture, building and planningNorth East</v>
      </c>
      <c r="B35" t="s">
        <v>218</v>
      </c>
      <c r="C35" t="s">
        <v>254</v>
      </c>
      <c r="D35">
        <v>10</v>
      </c>
      <c r="E35" t="s">
        <v>57</v>
      </c>
      <c r="F35" t="s">
        <v>161</v>
      </c>
      <c r="G35" t="s">
        <v>215</v>
      </c>
      <c r="H35" t="s">
        <v>215</v>
      </c>
      <c r="I35" t="s">
        <v>215</v>
      </c>
      <c r="J35" t="s">
        <v>215</v>
      </c>
      <c r="K35" t="s">
        <v>215</v>
      </c>
      <c r="L35" t="s">
        <v>215</v>
      </c>
      <c r="M35" t="s">
        <v>215</v>
      </c>
      <c r="N35" t="s">
        <v>215</v>
      </c>
      <c r="O35" t="s">
        <v>215</v>
      </c>
      <c r="P35" t="s">
        <v>215</v>
      </c>
      <c r="Q35" t="s">
        <v>215</v>
      </c>
      <c r="R35" t="s">
        <v>31</v>
      </c>
      <c r="S35">
        <v>175</v>
      </c>
      <c r="T35">
        <v>22600</v>
      </c>
      <c r="U35">
        <v>31400</v>
      </c>
      <c r="V35">
        <v>39800</v>
      </c>
      <c r="W35">
        <v>210</v>
      </c>
      <c r="X35">
        <v>0</v>
      </c>
      <c r="Y35">
        <v>210</v>
      </c>
      <c r="Z35">
        <v>7.6</v>
      </c>
      <c r="AA35">
        <v>4.3</v>
      </c>
      <c r="AB35">
        <v>85.7</v>
      </c>
      <c r="AC35">
        <v>88.1</v>
      </c>
      <c r="AD35">
        <v>88.1</v>
      </c>
    </row>
    <row r="36" spans="1:30" x14ac:dyDescent="0.25">
      <c r="A36" t="str">
        <f t="shared" si="0"/>
        <v>2017/201810Female + maleArchitecture, building and planningNorth West</v>
      </c>
      <c r="B36" t="s">
        <v>218</v>
      </c>
      <c r="C36" t="s">
        <v>254</v>
      </c>
      <c r="D36">
        <v>10</v>
      </c>
      <c r="E36" t="s">
        <v>57</v>
      </c>
      <c r="F36" t="s">
        <v>161</v>
      </c>
      <c r="G36" t="s">
        <v>215</v>
      </c>
      <c r="H36" t="s">
        <v>215</v>
      </c>
      <c r="I36" t="s">
        <v>215</v>
      </c>
      <c r="J36" t="s">
        <v>215</v>
      </c>
      <c r="K36" t="s">
        <v>215</v>
      </c>
      <c r="L36" t="s">
        <v>215</v>
      </c>
      <c r="M36" t="s">
        <v>215</v>
      </c>
      <c r="N36" t="s">
        <v>215</v>
      </c>
      <c r="O36" t="s">
        <v>215</v>
      </c>
      <c r="P36" t="s">
        <v>215</v>
      </c>
      <c r="Q36" t="s">
        <v>215</v>
      </c>
      <c r="R36" t="s">
        <v>32</v>
      </c>
      <c r="S36">
        <v>525</v>
      </c>
      <c r="T36">
        <v>25900</v>
      </c>
      <c r="U36">
        <v>34700</v>
      </c>
      <c r="V36">
        <v>46700</v>
      </c>
      <c r="W36">
        <v>630</v>
      </c>
      <c r="X36">
        <v>0</v>
      </c>
      <c r="Y36">
        <v>630</v>
      </c>
      <c r="Z36">
        <v>9</v>
      </c>
      <c r="AA36">
        <v>2.8</v>
      </c>
      <c r="AB36">
        <v>85.8</v>
      </c>
      <c r="AC36">
        <v>88.2</v>
      </c>
      <c r="AD36">
        <v>88.2</v>
      </c>
    </row>
    <row r="37" spans="1:30" x14ac:dyDescent="0.25">
      <c r="A37" t="str">
        <f t="shared" si="0"/>
        <v>2017/201810Female + maleArchitecture, building and planningNorthern Ireland</v>
      </c>
      <c r="B37" t="s">
        <v>218</v>
      </c>
      <c r="C37" t="s">
        <v>254</v>
      </c>
      <c r="D37">
        <v>10</v>
      </c>
      <c r="E37" t="s">
        <v>57</v>
      </c>
      <c r="F37" t="s">
        <v>161</v>
      </c>
      <c r="G37" t="s">
        <v>215</v>
      </c>
      <c r="H37" t="s">
        <v>215</v>
      </c>
      <c r="I37" t="s">
        <v>215</v>
      </c>
      <c r="J37" t="s">
        <v>215</v>
      </c>
      <c r="K37" t="s">
        <v>215</v>
      </c>
      <c r="L37" t="s">
        <v>215</v>
      </c>
      <c r="M37" t="s">
        <v>215</v>
      </c>
      <c r="N37" t="s">
        <v>215</v>
      </c>
      <c r="O37" t="s">
        <v>215</v>
      </c>
      <c r="P37" t="s">
        <v>215</v>
      </c>
      <c r="Q37" t="s">
        <v>215</v>
      </c>
      <c r="R37" t="s">
        <v>256</v>
      </c>
      <c r="S37">
        <v>20</v>
      </c>
      <c r="T37">
        <v>22200</v>
      </c>
      <c r="U37">
        <v>27000</v>
      </c>
      <c r="V37">
        <v>33000</v>
      </c>
      <c r="W37">
        <v>35</v>
      </c>
      <c r="X37">
        <v>0</v>
      </c>
      <c r="Y37">
        <v>35</v>
      </c>
      <c r="Z37">
        <v>15.2</v>
      </c>
      <c r="AA37">
        <v>12.1</v>
      </c>
      <c r="AB37">
        <v>69.7</v>
      </c>
      <c r="AC37">
        <v>69.7</v>
      </c>
      <c r="AD37">
        <v>72.7</v>
      </c>
    </row>
    <row r="38" spans="1:30" x14ac:dyDescent="0.25">
      <c r="A38" t="str">
        <f t="shared" si="0"/>
        <v>2017/201810Female + maleArchitecture, building and planningScotland</v>
      </c>
      <c r="B38" t="s">
        <v>218</v>
      </c>
      <c r="C38" t="s">
        <v>254</v>
      </c>
      <c r="D38">
        <v>10</v>
      </c>
      <c r="E38" t="s">
        <v>57</v>
      </c>
      <c r="F38" t="s">
        <v>161</v>
      </c>
      <c r="G38" t="s">
        <v>215</v>
      </c>
      <c r="H38" t="s">
        <v>215</v>
      </c>
      <c r="I38" t="s">
        <v>215</v>
      </c>
      <c r="J38" t="s">
        <v>215</v>
      </c>
      <c r="K38" t="s">
        <v>215</v>
      </c>
      <c r="L38" t="s">
        <v>215</v>
      </c>
      <c r="M38" t="s">
        <v>215</v>
      </c>
      <c r="N38" t="s">
        <v>215</v>
      </c>
      <c r="O38" t="s">
        <v>215</v>
      </c>
      <c r="P38" t="s">
        <v>215</v>
      </c>
      <c r="Q38" t="s">
        <v>215</v>
      </c>
      <c r="R38" t="s">
        <v>257</v>
      </c>
      <c r="S38">
        <v>25</v>
      </c>
      <c r="T38">
        <v>29900</v>
      </c>
      <c r="U38">
        <v>36900</v>
      </c>
      <c r="V38">
        <v>50000</v>
      </c>
      <c r="W38">
        <v>30</v>
      </c>
      <c r="X38">
        <v>0</v>
      </c>
      <c r="Y38">
        <v>30</v>
      </c>
      <c r="Z38">
        <v>10.8</v>
      </c>
      <c r="AA38">
        <v>0</v>
      </c>
      <c r="AB38">
        <v>85.6</v>
      </c>
      <c r="AC38">
        <v>89.2</v>
      </c>
      <c r="AD38">
        <v>89.2</v>
      </c>
    </row>
    <row r="39" spans="1:30" x14ac:dyDescent="0.25">
      <c r="A39" t="str">
        <f t="shared" si="0"/>
        <v>2017/201810Female + maleArchitecture, building and planningSouth East</v>
      </c>
      <c r="B39" t="s">
        <v>218</v>
      </c>
      <c r="C39" t="s">
        <v>254</v>
      </c>
      <c r="D39">
        <v>10</v>
      </c>
      <c r="E39" t="s">
        <v>57</v>
      </c>
      <c r="F39" t="s">
        <v>161</v>
      </c>
      <c r="G39" t="s">
        <v>215</v>
      </c>
      <c r="H39" t="s">
        <v>215</v>
      </c>
      <c r="I39" t="s">
        <v>215</v>
      </c>
      <c r="J39" t="s">
        <v>215</v>
      </c>
      <c r="K39" t="s">
        <v>215</v>
      </c>
      <c r="L39" t="s">
        <v>215</v>
      </c>
      <c r="M39" t="s">
        <v>215</v>
      </c>
      <c r="N39" t="s">
        <v>215</v>
      </c>
      <c r="O39" t="s">
        <v>215</v>
      </c>
      <c r="P39" t="s">
        <v>215</v>
      </c>
      <c r="Q39" t="s">
        <v>215</v>
      </c>
      <c r="R39" t="s">
        <v>38</v>
      </c>
      <c r="S39">
        <v>455</v>
      </c>
      <c r="T39">
        <v>28100</v>
      </c>
      <c r="U39">
        <v>42300</v>
      </c>
      <c r="V39">
        <v>59100</v>
      </c>
      <c r="W39">
        <v>575</v>
      </c>
      <c r="X39">
        <v>0</v>
      </c>
      <c r="Y39">
        <v>575</v>
      </c>
      <c r="Z39">
        <v>12.3</v>
      </c>
      <c r="AA39">
        <v>4.0999999999999996</v>
      </c>
      <c r="AB39">
        <v>82</v>
      </c>
      <c r="AC39">
        <v>83.3</v>
      </c>
      <c r="AD39">
        <v>83.7</v>
      </c>
    </row>
    <row r="40" spans="1:30" x14ac:dyDescent="0.25">
      <c r="A40" t="str">
        <f t="shared" si="0"/>
        <v>2017/201810Female + maleArchitecture, building and planningSouth West</v>
      </c>
      <c r="B40" t="s">
        <v>218</v>
      </c>
      <c r="C40" t="s">
        <v>254</v>
      </c>
      <c r="D40">
        <v>10</v>
      </c>
      <c r="E40" t="s">
        <v>57</v>
      </c>
      <c r="F40" t="s">
        <v>161</v>
      </c>
      <c r="G40" t="s">
        <v>215</v>
      </c>
      <c r="H40" t="s">
        <v>215</v>
      </c>
      <c r="I40" t="s">
        <v>215</v>
      </c>
      <c r="J40" t="s">
        <v>215</v>
      </c>
      <c r="K40" t="s">
        <v>215</v>
      </c>
      <c r="L40" t="s">
        <v>215</v>
      </c>
      <c r="M40" t="s">
        <v>215</v>
      </c>
      <c r="N40" t="s">
        <v>215</v>
      </c>
      <c r="O40" t="s">
        <v>215</v>
      </c>
      <c r="P40" t="s">
        <v>215</v>
      </c>
      <c r="Q40" t="s">
        <v>215</v>
      </c>
      <c r="R40" t="s">
        <v>39</v>
      </c>
      <c r="S40">
        <v>265</v>
      </c>
      <c r="T40">
        <v>23000</v>
      </c>
      <c r="U40">
        <v>33700</v>
      </c>
      <c r="V40">
        <v>42000</v>
      </c>
      <c r="W40">
        <v>335</v>
      </c>
      <c r="X40">
        <v>0</v>
      </c>
      <c r="Y40">
        <v>335</v>
      </c>
      <c r="Z40">
        <v>7.4</v>
      </c>
      <c r="AA40">
        <v>4.5</v>
      </c>
      <c r="AB40">
        <v>82.9</v>
      </c>
      <c r="AC40">
        <v>86.5</v>
      </c>
      <c r="AD40">
        <v>88.1</v>
      </c>
    </row>
    <row r="41" spans="1:30" x14ac:dyDescent="0.25">
      <c r="A41" t="str">
        <f t="shared" si="0"/>
        <v>2017/201810Female + maleArchitecture, building and planningWales</v>
      </c>
      <c r="B41" t="s">
        <v>218</v>
      </c>
      <c r="C41" t="s">
        <v>254</v>
      </c>
      <c r="D41">
        <v>10</v>
      </c>
      <c r="E41" t="s">
        <v>57</v>
      </c>
      <c r="F41" t="s">
        <v>161</v>
      </c>
      <c r="G41" t="s">
        <v>215</v>
      </c>
      <c r="H41" t="s">
        <v>215</v>
      </c>
      <c r="I41" t="s">
        <v>215</v>
      </c>
      <c r="J41" t="s">
        <v>215</v>
      </c>
      <c r="K41" t="s">
        <v>215</v>
      </c>
      <c r="L41" t="s">
        <v>215</v>
      </c>
      <c r="M41" t="s">
        <v>215</v>
      </c>
      <c r="N41" t="s">
        <v>215</v>
      </c>
      <c r="O41" t="s">
        <v>215</v>
      </c>
      <c r="P41" t="s">
        <v>215</v>
      </c>
      <c r="Q41" t="s">
        <v>215</v>
      </c>
      <c r="R41" t="s">
        <v>259</v>
      </c>
      <c r="S41">
        <v>50</v>
      </c>
      <c r="T41">
        <v>27700</v>
      </c>
      <c r="U41">
        <v>33800</v>
      </c>
      <c r="V41">
        <v>40500</v>
      </c>
      <c r="W41">
        <v>75</v>
      </c>
      <c r="X41">
        <v>0</v>
      </c>
      <c r="Y41">
        <v>75</v>
      </c>
      <c r="Z41">
        <v>11</v>
      </c>
      <c r="AA41">
        <v>6.6</v>
      </c>
      <c r="AB41">
        <v>73.7</v>
      </c>
      <c r="AC41">
        <v>81.099999999999994</v>
      </c>
      <c r="AD41">
        <v>82.5</v>
      </c>
    </row>
    <row r="42" spans="1:30" x14ac:dyDescent="0.25">
      <c r="A42" t="str">
        <f t="shared" si="0"/>
        <v>2017/201810Female + maleArchitecture, building and planningWest Midlands</v>
      </c>
      <c r="B42" t="s">
        <v>218</v>
      </c>
      <c r="C42" t="s">
        <v>254</v>
      </c>
      <c r="D42">
        <v>10</v>
      </c>
      <c r="E42" t="s">
        <v>57</v>
      </c>
      <c r="F42" t="s">
        <v>161</v>
      </c>
      <c r="G42" t="s">
        <v>215</v>
      </c>
      <c r="H42" t="s">
        <v>215</v>
      </c>
      <c r="I42" t="s">
        <v>215</v>
      </c>
      <c r="J42" t="s">
        <v>215</v>
      </c>
      <c r="K42" t="s">
        <v>215</v>
      </c>
      <c r="L42" t="s">
        <v>215</v>
      </c>
      <c r="M42" t="s">
        <v>215</v>
      </c>
      <c r="N42" t="s">
        <v>215</v>
      </c>
      <c r="O42" t="s">
        <v>215</v>
      </c>
      <c r="P42" t="s">
        <v>215</v>
      </c>
      <c r="Q42" t="s">
        <v>215</v>
      </c>
      <c r="R42" t="s">
        <v>35</v>
      </c>
      <c r="S42">
        <v>305</v>
      </c>
      <c r="T42">
        <v>24800</v>
      </c>
      <c r="U42">
        <v>36100</v>
      </c>
      <c r="V42">
        <v>50700</v>
      </c>
      <c r="W42">
        <v>390</v>
      </c>
      <c r="X42">
        <v>0</v>
      </c>
      <c r="Y42">
        <v>390</v>
      </c>
      <c r="Z42">
        <v>12.2</v>
      </c>
      <c r="AA42">
        <v>4.9000000000000004</v>
      </c>
      <c r="AB42">
        <v>80.7</v>
      </c>
      <c r="AC42">
        <v>82.7</v>
      </c>
      <c r="AD42">
        <v>83</v>
      </c>
    </row>
    <row r="43" spans="1:30" x14ac:dyDescent="0.25">
      <c r="A43" t="str">
        <f t="shared" si="0"/>
        <v>2017/201810Female + maleArchitecture, building and planningYorkshire and the Humber</v>
      </c>
      <c r="B43" t="s">
        <v>218</v>
      </c>
      <c r="C43" t="s">
        <v>254</v>
      </c>
      <c r="D43">
        <v>10</v>
      </c>
      <c r="E43" t="s">
        <v>57</v>
      </c>
      <c r="F43" t="s">
        <v>161</v>
      </c>
      <c r="G43" t="s">
        <v>215</v>
      </c>
      <c r="H43" t="s">
        <v>215</v>
      </c>
      <c r="I43" t="s">
        <v>215</v>
      </c>
      <c r="J43" t="s">
        <v>215</v>
      </c>
      <c r="K43" t="s">
        <v>215</v>
      </c>
      <c r="L43" t="s">
        <v>215</v>
      </c>
      <c r="M43" t="s">
        <v>215</v>
      </c>
      <c r="N43" t="s">
        <v>215</v>
      </c>
      <c r="O43" t="s">
        <v>215</v>
      </c>
      <c r="P43" t="s">
        <v>215</v>
      </c>
      <c r="Q43" t="s">
        <v>215</v>
      </c>
      <c r="R43" t="s">
        <v>33</v>
      </c>
      <c r="S43">
        <v>330</v>
      </c>
      <c r="T43">
        <v>25600</v>
      </c>
      <c r="U43">
        <v>32800</v>
      </c>
      <c r="V43">
        <v>43800</v>
      </c>
      <c r="W43">
        <v>415</v>
      </c>
      <c r="X43">
        <v>0</v>
      </c>
      <c r="Y43">
        <v>415</v>
      </c>
      <c r="Z43">
        <v>9.1</v>
      </c>
      <c r="AA43">
        <v>3.2</v>
      </c>
      <c r="AB43">
        <v>83.2</v>
      </c>
      <c r="AC43">
        <v>87</v>
      </c>
      <c r="AD43">
        <v>87.7</v>
      </c>
    </row>
    <row r="44" spans="1:30" x14ac:dyDescent="0.25">
      <c r="A44" t="str">
        <f t="shared" si="0"/>
        <v>2017/201810Female + maleBiosciencesAbroad</v>
      </c>
      <c r="B44" t="s">
        <v>218</v>
      </c>
      <c r="C44" t="s">
        <v>254</v>
      </c>
      <c r="D44">
        <v>10</v>
      </c>
      <c r="E44" t="s">
        <v>57</v>
      </c>
      <c r="F44" t="s">
        <v>142</v>
      </c>
      <c r="G44" t="s">
        <v>215</v>
      </c>
      <c r="H44" t="s">
        <v>215</v>
      </c>
      <c r="I44" t="s">
        <v>215</v>
      </c>
      <c r="J44" t="s">
        <v>215</v>
      </c>
      <c r="K44" t="s">
        <v>215</v>
      </c>
      <c r="L44" t="s">
        <v>215</v>
      </c>
      <c r="M44" t="s">
        <v>215</v>
      </c>
      <c r="N44" t="s">
        <v>215</v>
      </c>
      <c r="O44" t="s">
        <v>215</v>
      </c>
      <c r="P44" t="s">
        <v>215</v>
      </c>
      <c r="Q44" t="s">
        <v>215</v>
      </c>
      <c r="R44" t="s">
        <v>255</v>
      </c>
      <c r="S44">
        <v>15</v>
      </c>
      <c r="T44">
        <v>11700</v>
      </c>
      <c r="U44">
        <v>29200</v>
      </c>
      <c r="V44">
        <v>61000</v>
      </c>
      <c r="W44">
        <v>195</v>
      </c>
      <c r="X44">
        <v>0</v>
      </c>
      <c r="Y44">
        <v>195</v>
      </c>
      <c r="Z44">
        <v>64.2</v>
      </c>
      <c r="AA44">
        <v>5.8</v>
      </c>
      <c r="AB44">
        <v>29</v>
      </c>
      <c r="AC44">
        <v>29.5</v>
      </c>
      <c r="AD44">
        <v>30</v>
      </c>
    </row>
    <row r="45" spans="1:30" x14ac:dyDescent="0.25">
      <c r="A45" t="str">
        <f t="shared" si="0"/>
        <v>2017/201810Female + maleBiosciencesEast Midlands</v>
      </c>
      <c r="B45" t="s">
        <v>218</v>
      </c>
      <c r="C45" t="s">
        <v>254</v>
      </c>
      <c r="D45">
        <v>10</v>
      </c>
      <c r="E45" t="s">
        <v>57</v>
      </c>
      <c r="F45" t="s">
        <v>142</v>
      </c>
      <c r="G45" t="s">
        <v>215</v>
      </c>
      <c r="H45" t="s">
        <v>215</v>
      </c>
      <c r="I45" t="s">
        <v>215</v>
      </c>
      <c r="J45" t="s">
        <v>215</v>
      </c>
      <c r="K45" t="s">
        <v>215</v>
      </c>
      <c r="L45" t="s">
        <v>215</v>
      </c>
      <c r="M45" t="s">
        <v>215</v>
      </c>
      <c r="N45" t="s">
        <v>215</v>
      </c>
      <c r="O45" t="s">
        <v>215</v>
      </c>
      <c r="P45" t="s">
        <v>215</v>
      </c>
      <c r="Q45" t="s">
        <v>215</v>
      </c>
      <c r="R45" t="s">
        <v>34</v>
      </c>
      <c r="S45">
        <v>300</v>
      </c>
      <c r="T45">
        <v>20800</v>
      </c>
      <c r="U45">
        <v>28500</v>
      </c>
      <c r="V45">
        <v>37600</v>
      </c>
      <c r="W45">
        <v>415</v>
      </c>
      <c r="X45">
        <v>0</v>
      </c>
      <c r="Y45">
        <v>415</v>
      </c>
      <c r="Z45">
        <v>11.4</v>
      </c>
      <c r="AA45">
        <v>5</v>
      </c>
      <c r="AB45">
        <v>74.3</v>
      </c>
      <c r="AC45">
        <v>82.6</v>
      </c>
      <c r="AD45">
        <v>83.6</v>
      </c>
    </row>
    <row r="46" spans="1:30" x14ac:dyDescent="0.25">
      <c r="A46" t="str">
        <f t="shared" si="0"/>
        <v>2017/201810Female + maleBiosciencesEast of England</v>
      </c>
      <c r="B46" t="s">
        <v>218</v>
      </c>
      <c r="C46" t="s">
        <v>254</v>
      </c>
      <c r="D46">
        <v>10</v>
      </c>
      <c r="E46" t="s">
        <v>57</v>
      </c>
      <c r="F46" t="s">
        <v>142</v>
      </c>
      <c r="G46" t="s">
        <v>215</v>
      </c>
      <c r="H46" t="s">
        <v>215</v>
      </c>
      <c r="I46" t="s">
        <v>215</v>
      </c>
      <c r="J46" t="s">
        <v>215</v>
      </c>
      <c r="K46" t="s">
        <v>215</v>
      </c>
      <c r="L46" t="s">
        <v>215</v>
      </c>
      <c r="M46" t="s">
        <v>215</v>
      </c>
      <c r="N46" t="s">
        <v>215</v>
      </c>
      <c r="O46" t="s">
        <v>215</v>
      </c>
      <c r="P46" t="s">
        <v>215</v>
      </c>
      <c r="Q46" t="s">
        <v>215</v>
      </c>
      <c r="R46" t="s">
        <v>36</v>
      </c>
      <c r="S46">
        <v>530</v>
      </c>
      <c r="T46">
        <v>23400</v>
      </c>
      <c r="U46">
        <v>32500</v>
      </c>
      <c r="V46">
        <v>42300</v>
      </c>
      <c r="W46">
        <v>705</v>
      </c>
      <c r="X46">
        <v>0</v>
      </c>
      <c r="Y46">
        <v>705</v>
      </c>
      <c r="Z46">
        <v>10.9</v>
      </c>
      <c r="AA46">
        <v>3.6</v>
      </c>
      <c r="AB46">
        <v>78.7</v>
      </c>
      <c r="AC46">
        <v>84.8</v>
      </c>
      <c r="AD46">
        <v>85.5</v>
      </c>
    </row>
    <row r="47" spans="1:30" x14ac:dyDescent="0.25">
      <c r="A47" t="str">
        <f t="shared" si="0"/>
        <v>2017/201810Female + maleBiosciencesLondon</v>
      </c>
      <c r="B47" t="s">
        <v>218</v>
      </c>
      <c r="C47" t="s">
        <v>254</v>
      </c>
      <c r="D47">
        <v>10</v>
      </c>
      <c r="E47" t="s">
        <v>57</v>
      </c>
      <c r="F47" t="s">
        <v>142</v>
      </c>
      <c r="G47" t="s">
        <v>215</v>
      </c>
      <c r="H47" t="s">
        <v>215</v>
      </c>
      <c r="I47" t="s">
        <v>215</v>
      </c>
      <c r="J47" t="s">
        <v>215</v>
      </c>
      <c r="K47" t="s">
        <v>215</v>
      </c>
      <c r="L47" t="s">
        <v>215</v>
      </c>
      <c r="M47" t="s">
        <v>215</v>
      </c>
      <c r="N47" t="s">
        <v>215</v>
      </c>
      <c r="O47" t="s">
        <v>215</v>
      </c>
      <c r="P47" t="s">
        <v>215</v>
      </c>
      <c r="Q47" t="s">
        <v>215</v>
      </c>
      <c r="R47" t="s">
        <v>37</v>
      </c>
      <c r="S47">
        <v>1050</v>
      </c>
      <c r="T47">
        <v>28800</v>
      </c>
      <c r="U47">
        <v>38700</v>
      </c>
      <c r="V47">
        <v>55500</v>
      </c>
      <c r="W47">
        <v>1435</v>
      </c>
      <c r="X47">
        <v>0</v>
      </c>
      <c r="Y47">
        <v>1435</v>
      </c>
      <c r="Z47">
        <v>11.1</v>
      </c>
      <c r="AA47">
        <v>5.3</v>
      </c>
      <c r="AB47">
        <v>75.900000000000006</v>
      </c>
      <c r="AC47">
        <v>82.1</v>
      </c>
      <c r="AD47">
        <v>83.6</v>
      </c>
    </row>
    <row r="48" spans="1:30" x14ac:dyDescent="0.25">
      <c r="A48" t="str">
        <f t="shared" si="0"/>
        <v>2017/201810Female + maleBiosciencesNorth East</v>
      </c>
      <c r="B48" t="s">
        <v>218</v>
      </c>
      <c r="C48" t="s">
        <v>254</v>
      </c>
      <c r="D48">
        <v>10</v>
      </c>
      <c r="E48" t="s">
        <v>57</v>
      </c>
      <c r="F48" t="s">
        <v>142</v>
      </c>
      <c r="G48" t="s">
        <v>215</v>
      </c>
      <c r="H48" t="s">
        <v>215</v>
      </c>
      <c r="I48" t="s">
        <v>215</v>
      </c>
      <c r="J48" t="s">
        <v>215</v>
      </c>
      <c r="K48" t="s">
        <v>215</v>
      </c>
      <c r="L48" t="s">
        <v>215</v>
      </c>
      <c r="M48" t="s">
        <v>215</v>
      </c>
      <c r="N48" t="s">
        <v>215</v>
      </c>
      <c r="O48" t="s">
        <v>215</v>
      </c>
      <c r="P48" t="s">
        <v>215</v>
      </c>
      <c r="Q48" t="s">
        <v>215</v>
      </c>
      <c r="R48" t="s">
        <v>31</v>
      </c>
      <c r="S48">
        <v>260</v>
      </c>
      <c r="T48">
        <v>19000</v>
      </c>
      <c r="U48">
        <v>26300</v>
      </c>
      <c r="V48">
        <v>34300</v>
      </c>
      <c r="W48">
        <v>345</v>
      </c>
      <c r="X48">
        <v>0</v>
      </c>
      <c r="Y48">
        <v>345</v>
      </c>
      <c r="Z48">
        <v>10.199999999999999</v>
      </c>
      <c r="AA48">
        <v>2.2999999999999998</v>
      </c>
      <c r="AB48">
        <v>79.7</v>
      </c>
      <c r="AC48">
        <v>85.7</v>
      </c>
      <c r="AD48">
        <v>87.4</v>
      </c>
    </row>
    <row r="49" spans="1:30" x14ac:dyDescent="0.25">
      <c r="A49" t="str">
        <f t="shared" si="0"/>
        <v>2017/201810Female + maleBiosciencesNorth West</v>
      </c>
      <c r="B49" t="s">
        <v>218</v>
      </c>
      <c r="C49" t="s">
        <v>254</v>
      </c>
      <c r="D49">
        <v>10</v>
      </c>
      <c r="E49" t="s">
        <v>57</v>
      </c>
      <c r="F49" t="s">
        <v>142</v>
      </c>
      <c r="G49" t="s">
        <v>215</v>
      </c>
      <c r="H49" t="s">
        <v>215</v>
      </c>
      <c r="I49" t="s">
        <v>215</v>
      </c>
      <c r="J49" t="s">
        <v>215</v>
      </c>
      <c r="K49" t="s">
        <v>215</v>
      </c>
      <c r="L49" t="s">
        <v>215</v>
      </c>
      <c r="M49" t="s">
        <v>215</v>
      </c>
      <c r="N49" t="s">
        <v>215</v>
      </c>
      <c r="O49" t="s">
        <v>215</v>
      </c>
      <c r="P49" t="s">
        <v>215</v>
      </c>
      <c r="Q49" t="s">
        <v>215</v>
      </c>
      <c r="R49" t="s">
        <v>32</v>
      </c>
      <c r="S49">
        <v>710</v>
      </c>
      <c r="T49">
        <v>19700</v>
      </c>
      <c r="U49">
        <v>29200</v>
      </c>
      <c r="V49">
        <v>37600</v>
      </c>
      <c r="W49">
        <v>925</v>
      </c>
      <c r="X49">
        <v>0</v>
      </c>
      <c r="Y49">
        <v>925</v>
      </c>
      <c r="Z49">
        <v>7.3</v>
      </c>
      <c r="AA49">
        <v>5.4</v>
      </c>
      <c r="AB49">
        <v>80.8</v>
      </c>
      <c r="AC49">
        <v>86.3</v>
      </c>
      <c r="AD49">
        <v>87.3</v>
      </c>
    </row>
    <row r="50" spans="1:30" x14ac:dyDescent="0.25">
      <c r="A50" t="str">
        <f t="shared" si="0"/>
        <v>2017/201810Female + maleBiosciencesNorthern Ireland</v>
      </c>
      <c r="B50" t="s">
        <v>218</v>
      </c>
      <c r="C50" t="s">
        <v>254</v>
      </c>
      <c r="D50">
        <v>10</v>
      </c>
      <c r="E50" t="s">
        <v>57</v>
      </c>
      <c r="F50" t="s">
        <v>142</v>
      </c>
      <c r="G50" t="s">
        <v>215</v>
      </c>
      <c r="H50" t="s">
        <v>215</v>
      </c>
      <c r="I50" t="s">
        <v>215</v>
      </c>
      <c r="J50" t="s">
        <v>215</v>
      </c>
      <c r="K50" t="s">
        <v>215</v>
      </c>
      <c r="L50" t="s">
        <v>215</v>
      </c>
      <c r="M50" t="s">
        <v>215</v>
      </c>
      <c r="N50" t="s">
        <v>215</v>
      </c>
      <c r="O50" t="s">
        <v>215</v>
      </c>
      <c r="P50" t="s">
        <v>215</v>
      </c>
      <c r="Q50" t="s">
        <v>215</v>
      </c>
      <c r="R50" t="s">
        <v>256</v>
      </c>
      <c r="S50" t="s">
        <v>216</v>
      </c>
      <c r="T50" t="s">
        <v>216</v>
      </c>
      <c r="U50" t="s">
        <v>216</v>
      </c>
      <c r="V50" t="s">
        <v>216</v>
      </c>
      <c r="W50">
        <v>20</v>
      </c>
      <c r="X50">
        <v>0</v>
      </c>
      <c r="Y50">
        <v>20</v>
      </c>
      <c r="Z50">
        <v>17.2</v>
      </c>
      <c r="AA50">
        <v>6.8</v>
      </c>
      <c r="AB50">
        <v>65.2</v>
      </c>
      <c r="AC50">
        <v>76</v>
      </c>
      <c r="AD50">
        <v>76</v>
      </c>
    </row>
    <row r="51" spans="1:30" x14ac:dyDescent="0.25">
      <c r="A51" t="str">
        <f t="shared" si="0"/>
        <v>2017/201810Female + maleBiosciencesScotland</v>
      </c>
      <c r="B51" t="s">
        <v>218</v>
      </c>
      <c r="C51" t="s">
        <v>254</v>
      </c>
      <c r="D51">
        <v>10</v>
      </c>
      <c r="E51" t="s">
        <v>57</v>
      </c>
      <c r="F51" t="s">
        <v>142</v>
      </c>
      <c r="G51" t="s">
        <v>215</v>
      </c>
      <c r="H51" t="s">
        <v>215</v>
      </c>
      <c r="I51" t="s">
        <v>215</v>
      </c>
      <c r="J51" t="s">
        <v>215</v>
      </c>
      <c r="K51" t="s">
        <v>215</v>
      </c>
      <c r="L51" t="s">
        <v>215</v>
      </c>
      <c r="M51" t="s">
        <v>215</v>
      </c>
      <c r="N51" t="s">
        <v>215</v>
      </c>
      <c r="O51" t="s">
        <v>215</v>
      </c>
      <c r="P51" t="s">
        <v>215</v>
      </c>
      <c r="Q51" t="s">
        <v>215</v>
      </c>
      <c r="R51" t="s">
        <v>257</v>
      </c>
      <c r="S51">
        <v>85</v>
      </c>
      <c r="T51">
        <v>20800</v>
      </c>
      <c r="U51">
        <v>27400</v>
      </c>
      <c r="V51">
        <v>33600</v>
      </c>
      <c r="W51">
        <v>115</v>
      </c>
      <c r="X51">
        <v>0</v>
      </c>
      <c r="Y51">
        <v>115</v>
      </c>
      <c r="Z51">
        <v>7.6</v>
      </c>
      <c r="AA51">
        <v>3.5</v>
      </c>
      <c r="AB51">
        <v>78.099999999999994</v>
      </c>
      <c r="AC51">
        <v>86</v>
      </c>
      <c r="AD51">
        <v>88.9</v>
      </c>
    </row>
    <row r="52" spans="1:30" x14ac:dyDescent="0.25">
      <c r="A52" t="str">
        <f t="shared" si="0"/>
        <v>2017/201810Female + maleBiosciencesSouth East</v>
      </c>
      <c r="B52" t="s">
        <v>218</v>
      </c>
      <c r="C52" t="s">
        <v>254</v>
      </c>
      <c r="D52">
        <v>10</v>
      </c>
      <c r="E52" t="s">
        <v>57</v>
      </c>
      <c r="F52" t="s">
        <v>142</v>
      </c>
      <c r="G52" t="s">
        <v>215</v>
      </c>
      <c r="H52" t="s">
        <v>215</v>
      </c>
      <c r="I52" t="s">
        <v>215</v>
      </c>
      <c r="J52" t="s">
        <v>215</v>
      </c>
      <c r="K52" t="s">
        <v>215</v>
      </c>
      <c r="L52" t="s">
        <v>215</v>
      </c>
      <c r="M52" t="s">
        <v>215</v>
      </c>
      <c r="N52" t="s">
        <v>215</v>
      </c>
      <c r="O52" t="s">
        <v>215</v>
      </c>
      <c r="P52" t="s">
        <v>215</v>
      </c>
      <c r="Q52" t="s">
        <v>215</v>
      </c>
      <c r="R52" t="s">
        <v>38</v>
      </c>
      <c r="S52">
        <v>805</v>
      </c>
      <c r="T52">
        <v>23000</v>
      </c>
      <c r="U52">
        <v>32500</v>
      </c>
      <c r="V52">
        <v>43400</v>
      </c>
      <c r="W52">
        <v>1105</v>
      </c>
      <c r="X52">
        <v>0</v>
      </c>
      <c r="Y52">
        <v>1105</v>
      </c>
      <c r="Z52">
        <v>11.4</v>
      </c>
      <c r="AA52">
        <v>4.7</v>
      </c>
      <c r="AB52">
        <v>76.8</v>
      </c>
      <c r="AC52">
        <v>82.4</v>
      </c>
      <c r="AD52">
        <v>83.8</v>
      </c>
    </row>
    <row r="53" spans="1:30" x14ac:dyDescent="0.25">
      <c r="A53" t="str">
        <f t="shared" si="0"/>
        <v>2017/201810Female + maleBiosciencesSouth West</v>
      </c>
      <c r="B53" t="s">
        <v>218</v>
      </c>
      <c r="C53" t="s">
        <v>254</v>
      </c>
      <c r="D53">
        <v>10</v>
      </c>
      <c r="E53" t="s">
        <v>57</v>
      </c>
      <c r="F53" t="s">
        <v>142</v>
      </c>
      <c r="G53" t="s">
        <v>215</v>
      </c>
      <c r="H53" t="s">
        <v>215</v>
      </c>
      <c r="I53" t="s">
        <v>215</v>
      </c>
      <c r="J53" t="s">
        <v>215</v>
      </c>
      <c r="K53" t="s">
        <v>215</v>
      </c>
      <c r="L53" t="s">
        <v>215</v>
      </c>
      <c r="M53" t="s">
        <v>215</v>
      </c>
      <c r="N53" t="s">
        <v>215</v>
      </c>
      <c r="O53" t="s">
        <v>215</v>
      </c>
      <c r="P53" t="s">
        <v>215</v>
      </c>
      <c r="Q53" t="s">
        <v>215</v>
      </c>
      <c r="R53" t="s">
        <v>39</v>
      </c>
      <c r="S53">
        <v>445</v>
      </c>
      <c r="T53">
        <v>17900</v>
      </c>
      <c r="U53">
        <v>27000</v>
      </c>
      <c r="V53">
        <v>36500</v>
      </c>
      <c r="W53">
        <v>620</v>
      </c>
      <c r="X53">
        <v>0</v>
      </c>
      <c r="Y53">
        <v>620</v>
      </c>
      <c r="Z53">
        <v>11.8</v>
      </c>
      <c r="AA53">
        <v>4.5</v>
      </c>
      <c r="AB53">
        <v>75.8</v>
      </c>
      <c r="AC53">
        <v>82.6</v>
      </c>
      <c r="AD53">
        <v>83.7</v>
      </c>
    </row>
    <row r="54" spans="1:30" x14ac:dyDescent="0.25">
      <c r="A54" t="str">
        <f t="shared" si="0"/>
        <v>2017/201810Female + maleBiosciencesUnknown</v>
      </c>
      <c r="B54" t="s">
        <v>218</v>
      </c>
      <c r="C54" t="s">
        <v>254</v>
      </c>
      <c r="D54">
        <v>10</v>
      </c>
      <c r="E54" t="s">
        <v>57</v>
      </c>
      <c r="F54" t="s">
        <v>142</v>
      </c>
      <c r="G54" t="s">
        <v>215</v>
      </c>
      <c r="H54" t="s">
        <v>215</v>
      </c>
      <c r="I54" t="s">
        <v>215</v>
      </c>
      <c r="J54" t="s">
        <v>215</v>
      </c>
      <c r="K54" t="s">
        <v>215</v>
      </c>
      <c r="L54" t="s">
        <v>215</v>
      </c>
      <c r="M54" t="s">
        <v>215</v>
      </c>
      <c r="N54" t="s">
        <v>215</v>
      </c>
      <c r="O54" t="s">
        <v>215</v>
      </c>
      <c r="P54" t="s">
        <v>215</v>
      </c>
      <c r="Q54" t="s">
        <v>215</v>
      </c>
      <c r="R54" t="s">
        <v>258</v>
      </c>
      <c r="S54" t="s">
        <v>216</v>
      </c>
      <c r="T54" t="s">
        <v>216</v>
      </c>
      <c r="U54" t="s">
        <v>216</v>
      </c>
      <c r="V54" t="s">
        <v>216</v>
      </c>
      <c r="W54">
        <v>0</v>
      </c>
      <c r="X54">
        <v>0</v>
      </c>
      <c r="Y54">
        <v>0</v>
      </c>
      <c r="Z54">
        <v>50</v>
      </c>
      <c r="AA54">
        <v>0</v>
      </c>
      <c r="AB54">
        <v>50</v>
      </c>
      <c r="AC54">
        <v>50</v>
      </c>
      <c r="AD54">
        <v>50</v>
      </c>
    </row>
    <row r="55" spans="1:30" x14ac:dyDescent="0.25">
      <c r="A55" t="str">
        <f t="shared" si="0"/>
        <v>2017/201810Female + maleBiosciencesWales</v>
      </c>
      <c r="B55" t="s">
        <v>218</v>
      </c>
      <c r="C55" t="s">
        <v>254</v>
      </c>
      <c r="D55">
        <v>10</v>
      </c>
      <c r="E55" t="s">
        <v>57</v>
      </c>
      <c r="F55" t="s">
        <v>142</v>
      </c>
      <c r="G55" t="s">
        <v>215</v>
      </c>
      <c r="H55" t="s">
        <v>215</v>
      </c>
      <c r="I55" t="s">
        <v>215</v>
      </c>
      <c r="J55" t="s">
        <v>215</v>
      </c>
      <c r="K55" t="s">
        <v>215</v>
      </c>
      <c r="L55" t="s">
        <v>215</v>
      </c>
      <c r="M55" t="s">
        <v>215</v>
      </c>
      <c r="N55" t="s">
        <v>215</v>
      </c>
      <c r="O55" t="s">
        <v>215</v>
      </c>
      <c r="P55" t="s">
        <v>215</v>
      </c>
      <c r="Q55" t="s">
        <v>215</v>
      </c>
      <c r="R55" t="s">
        <v>259</v>
      </c>
      <c r="S55">
        <v>95</v>
      </c>
      <c r="T55">
        <v>18600</v>
      </c>
      <c r="U55">
        <v>28100</v>
      </c>
      <c r="V55">
        <v>34700</v>
      </c>
      <c r="W55">
        <v>125</v>
      </c>
      <c r="X55">
        <v>0</v>
      </c>
      <c r="Y55">
        <v>125</v>
      </c>
      <c r="Z55">
        <v>10.3</v>
      </c>
      <c r="AA55">
        <v>1.6</v>
      </c>
      <c r="AB55">
        <v>76</v>
      </c>
      <c r="AC55">
        <v>86.1</v>
      </c>
      <c r="AD55">
        <v>88.1</v>
      </c>
    </row>
    <row r="56" spans="1:30" x14ac:dyDescent="0.25">
      <c r="A56" t="str">
        <f t="shared" si="0"/>
        <v>2017/201810Female + maleBiosciencesWest Midlands</v>
      </c>
      <c r="B56" t="s">
        <v>218</v>
      </c>
      <c r="C56" t="s">
        <v>254</v>
      </c>
      <c r="D56">
        <v>10</v>
      </c>
      <c r="E56" t="s">
        <v>57</v>
      </c>
      <c r="F56" t="s">
        <v>142</v>
      </c>
      <c r="G56" t="s">
        <v>215</v>
      </c>
      <c r="H56" t="s">
        <v>215</v>
      </c>
      <c r="I56" t="s">
        <v>215</v>
      </c>
      <c r="J56" t="s">
        <v>215</v>
      </c>
      <c r="K56" t="s">
        <v>215</v>
      </c>
      <c r="L56" t="s">
        <v>215</v>
      </c>
      <c r="M56" t="s">
        <v>215</v>
      </c>
      <c r="N56" t="s">
        <v>215</v>
      </c>
      <c r="O56" t="s">
        <v>215</v>
      </c>
      <c r="P56" t="s">
        <v>215</v>
      </c>
      <c r="Q56" t="s">
        <v>215</v>
      </c>
      <c r="R56" t="s">
        <v>35</v>
      </c>
      <c r="S56">
        <v>445</v>
      </c>
      <c r="T56">
        <v>19000</v>
      </c>
      <c r="U56">
        <v>28100</v>
      </c>
      <c r="V56">
        <v>37600</v>
      </c>
      <c r="W56">
        <v>610</v>
      </c>
      <c r="X56">
        <v>0</v>
      </c>
      <c r="Y56">
        <v>610</v>
      </c>
      <c r="Z56">
        <v>9.1</v>
      </c>
      <c r="AA56">
        <v>5</v>
      </c>
      <c r="AB56">
        <v>75.900000000000006</v>
      </c>
      <c r="AC56">
        <v>84.6</v>
      </c>
      <c r="AD56">
        <v>85.9</v>
      </c>
    </row>
    <row r="57" spans="1:30" x14ac:dyDescent="0.25">
      <c r="A57" t="str">
        <f t="shared" si="0"/>
        <v>2017/201810Female + maleBiosciencesYorkshire and the Humber</v>
      </c>
      <c r="B57" t="s">
        <v>218</v>
      </c>
      <c r="C57" t="s">
        <v>254</v>
      </c>
      <c r="D57">
        <v>10</v>
      </c>
      <c r="E57" t="s">
        <v>57</v>
      </c>
      <c r="F57" t="s">
        <v>142</v>
      </c>
      <c r="G57" t="s">
        <v>215</v>
      </c>
      <c r="H57" t="s">
        <v>215</v>
      </c>
      <c r="I57" t="s">
        <v>215</v>
      </c>
      <c r="J57" t="s">
        <v>215</v>
      </c>
      <c r="K57" t="s">
        <v>215</v>
      </c>
      <c r="L57" t="s">
        <v>215</v>
      </c>
      <c r="M57" t="s">
        <v>215</v>
      </c>
      <c r="N57" t="s">
        <v>215</v>
      </c>
      <c r="O57" t="s">
        <v>215</v>
      </c>
      <c r="P57" t="s">
        <v>215</v>
      </c>
      <c r="Q57" t="s">
        <v>215</v>
      </c>
      <c r="R57" t="s">
        <v>33</v>
      </c>
      <c r="S57">
        <v>425</v>
      </c>
      <c r="T57">
        <v>19000</v>
      </c>
      <c r="U57">
        <v>28800</v>
      </c>
      <c r="V57">
        <v>37200</v>
      </c>
      <c r="W57">
        <v>570</v>
      </c>
      <c r="X57">
        <v>0</v>
      </c>
      <c r="Y57">
        <v>570</v>
      </c>
      <c r="Z57">
        <v>9.8000000000000007</v>
      </c>
      <c r="AA57">
        <v>3.7</v>
      </c>
      <c r="AB57">
        <v>78.900000000000006</v>
      </c>
      <c r="AC57">
        <v>84.8</v>
      </c>
      <c r="AD57">
        <v>86.5</v>
      </c>
    </row>
    <row r="58" spans="1:30" x14ac:dyDescent="0.25">
      <c r="A58" t="str">
        <f t="shared" si="0"/>
        <v>2017/201810Female + maleBusiness and managementAbroad</v>
      </c>
      <c r="B58" t="s">
        <v>218</v>
      </c>
      <c r="C58" t="s">
        <v>254</v>
      </c>
      <c r="D58">
        <v>10</v>
      </c>
      <c r="E58" t="s">
        <v>57</v>
      </c>
      <c r="F58" t="s">
        <v>171</v>
      </c>
      <c r="G58" t="s">
        <v>215</v>
      </c>
      <c r="H58" t="s">
        <v>215</v>
      </c>
      <c r="I58" t="s">
        <v>215</v>
      </c>
      <c r="J58" t="s">
        <v>215</v>
      </c>
      <c r="K58" t="s">
        <v>215</v>
      </c>
      <c r="L58" t="s">
        <v>215</v>
      </c>
      <c r="M58" t="s">
        <v>215</v>
      </c>
      <c r="N58" t="s">
        <v>215</v>
      </c>
      <c r="O58" t="s">
        <v>215</v>
      </c>
      <c r="P58" t="s">
        <v>215</v>
      </c>
      <c r="Q58" t="s">
        <v>215</v>
      </c>
      <c r="R58" t="s">
        <v>255</v>
      </c>
      <c r="S58">
        <v>50</v>
      </c>
      <c r="T58">
        <v>15700</v>
      </c>
      <c r="U58">
        <v>51100</v>
      </c>
      <c r="V58">
        <v>77700</v>
      </c>
      <c r="W58">
        <v>690</v>
      </c>
      <c r="X58">
        <v>0</v>
      </c>
      <c r="Y58">
        <v>690</v>
      </c>
      <c r="Z58">
        <v>70</v>
      </c>
      <c r="AA58">
        <v>4.2</v>
      </c>
      <c r="AB58">
        <v>24.9</v>
      </c>
      <c r="AC58">
        <v>25.3</v>
      </c>
      <c r="AD58">
        <v>25.8</v>
      </c>
    </row>
    <row r="59" spans="1:30" x14ac:dyDescent="0.25">
      <c r="A59" t="str">
        <f t="shared" si="0"/>
        <v>2017/201810Female + maleBusiness and managementEast Midlands</v>
      </c>
      <c r="B59" t="s">
        <v>218</v>
      </c>
      <c r="C59" t="s">
        <v>254</v>
      </c>
      <c r="D59">
        <v>10</v>
      </c>
      <c r="E59" t="s">
        <v>57</v>
      </c>
      <c r="F59" t="s">
        <v>171</v>
      </c>
      <c r="G59" t="s">
        <v>215</v>
      </c>
      <c r="H59" t="s">
        <v>215</v>
      </c>
      <c r="I59" t="s">
        <v>215</v>
      </c>
      <c r="J59" t="s">
        <v>215</v>
      </c>
      <c r="K59" t="s">
        <v>215</v>
      </c>
      <c r="L59" t="s">
        <v>215</v>
      </c>
      <c r="M59" t="s">
        <v>215</v>
      </c>
      <c r="N59" t="s">
        <v>215</v>
      </c>
      <c r="O59" t="s">
        <v>215</v>
      </c>
      <c r="P59" t="s">
        <v>215</v>
      </c>
      <c r="Q59" t="s">
        <v>215</v>
      </c>
      <c r="R59" t="s">
        <v>34</v>
      </c>
      <c r="S59">
        <v>1265</v>
      </c>
      <c r="T59">
        <v>20400</v>
      </c>
      <c r="U59">
        <v>29900</v>
      </c>
      <c r="V59">
        <v>43100</v>
      </c>
      <c r="W59">
        <v>1585</v>
      </c>
      <c r="X59">
        <v>0</v>
      </c>
      <c r="Y59">
        <v>1585</v>
      </c>
      <c r="Z59">
        <v>11.4</v>
      </c>
      <c r="AA59">
        <v>3.3</v>
      </c>
      <c r="AB59">
        <v>83</v>
      </c>
      <c r="AC59">
        <v>85</v>
      </c>
      <c r="AD59">
        <v>85.3</v>
      </c>
    </row>
    <row r="60" spans="1:30" x14ac:dyDescent="0.25">
      <c r="A60" t="str">
        <f t="shared" si="0"/>
        <v>2017/201810Female + maleBusiness and managementEast of England</v>
      </c>
      <c r="B60" t="s">
        <v>218</v>
      </c>
      <c r="C60" t="s">
        <v>254</v>
      </c>
      <c r="D60">
        <v>10</v>
      </c>
      <c r="E60" t="s">
        <v>57</v>
      </c>
      <c r="F60" t="s">
        <v>171</v>
      </c>
      <c r="G60" t="s">
        <v>215</v>
      </c>
      <c r="H60" t="s">
        <v>215</v>
      </c>
      <c r="I60" t="s">
        <v>215</v>
      </c>
      <c r="J60" t="s">
        <v>215</v>
      </c>
      <c r="K60" t="s">
        <v>215</v>
      </c>
      <c r="L60" t="s">
        <v>215</v>
      </c>
      <c r="M60" t="s">
        <v>215</v>
      </c>
      <c r="N60" t="s">
        <v>215</v>
      </c>
      <c r="O60" t="s">
        <v>215</v>
      </c>
      <c r="P60" t="s">
        <v>215</v>
      </c>
      <c r="Q60" t="s">
        <v>215</v>
      </c>
      <c r="R60" t="s">
        <v>36</v>
      </c>
      <c r="S60">
        <v>1640</v>
      </c>
      <c r="T60">
        <v>24500</v>
      </c>
      <c r="U60">
        <v>37200</v>
      </c>
      <c r="V60">
        <v>56600</v>
      </c>
      <c r="W60">
        <v>2085</v>
      </c>
      <c r="X60">
        <v>0</v>
      </c>
      <c r="Y60">
        <v>2085</v>
      </c>
      <c r="Z60">
        <v>11.1</v>
      </c>
      <c r="AA60">
        <v>5.4</v>
      </c>
      <c r="AB60">
        <v>81.3</v>
      </c>
      <c r="AC60">
        <v>83.2</v>
      </c>
      <c r="AD60">
        <v>83.5</v>
      </c>
    </row>
    <row r="61" spans="1:30" x14ac:dyDescent="0.25">
      <c r="A61" t="str">
        <f t="shared" si="0"/>
        <v>2017/201810Female + maleBusiness and managementLondon</v>
      </c>
      <c r="B61" t="s">
        <v>218</v>
      </c>
      <c r="C61" t="s">
        <v>254</v>
      </c>
      <c r="D61">
        <v>10</v>
      </c>
      <c r="E61" t="s">
        <v>57</v>
      </c>
      <c r="F61" t="s">
        <v>171</v>
      </c>
      <c r="G61" t="s">
        <v>215</v>
      </c>
      <c r="H61" t="s">
        <v>215</v>
      </c>
      <c r="I61" t="s">
        <v>215</v>
      </c>
      <c r="J61" t="s">
        <v>215</v>
      </c>
      <c r="K61" t="s">
        <v>215</v>
      </c>
      <c r="L61" t="s">
        <v>215</v>
      </c>
      <c r="M61" t="s">
        <v>215</v>
      </c>
      <c r="N61" t="s">
        <v>215</v>
      </c>
      <c r="O61" t="s">
        <v>215</v>
      </c>
      <c r="P61" t="s">
        <v>215</v>
      </c>
      <c r="Q61" t="s">
        <v>215</v>
      </c>
      <c r="R61" t="s">
        <v>37</v>
      </c>
      <c r="S61">
        <v>4870</v>
      </c>
      <c r="T61">
        <v>25200</v>
      </c>
      <c r="U61">
        <v>40200</v>
      </c>
      <c r="V61">
        <v>63900</v>
      </c>
      <c r="W61">
        <v>6740</v>
      </c>
      <c r="X61">
        <v>0</v>
      </c>
      <c r="Y61">
        <v>6740</v>
      </c>
      <c r="Z61">
        <v>14</v>
      </c>
      <c r="AA61">
        <v>6.9</v>
      </c>
      <c r="AB61">
        <v>76.5</v>
      </c>
      <c r="AC61">
        <v>78.599999999999994</v>
      </c>
      <c r="AD61">
        <v>79.099999999999994</v>
      </c>
    </row>
    <row r="62" spans="1:30" x14ac:dyDescent="0.25">
      <c r="A62" t="str">
        <f t="shared" si="0"/>
        <v>2017/201810Female + maleBusiness and managementMissing</v>
      </c>
      <c r="B62" t="s">
        <v>218</v>
      </c>
      <c r="C62" t="s">
        <v>254</v>
      </c>
      <c r="D62">
        <v>10</v>
      </c>
      <c r="E62" t="s">
        <v>57</v>
      </c>
      <c r="F62" t="s">
        <v>171</v>
      </c>
      <c r="G62" t="s">
        <v>215</v>
      </c>
      <c r="H62" t="s">
        <v>215</v>
      </c>
      <c r="I62" t="s">
        <v>215</v>
      </c>
      <c r="J62" t="s">
        <v>215</v>
      </c>
      <c r="K62" t="s">
        <v>215</v>
      </c>
      <c r="L62" t="s">
        <v>215</v>
      </c>
      <c r="M62" t="s">
        <v>215</v>
      </c>
      <c r="N62" t="s">
        <v>215</v>
      </c>
      <c r="O62" t="s">
        <v>215</v>
      </c>
      <c r="P62" t="s">
        <v>215</v>
      </c>
      <c r="Q62" t="s">
        <v>215</v>
      </c>
      <c r="R62" t="s">
        <v>260</v>
      </c>
      <c r="S62" t="s">
        <v>216</v>
      </c>
      <c r="T62" t="s">
        <v>216</v>
      </c>
      <c r="U62" t="s">
        <v>216</v>
      </c>
      <c r="V62" t="s">
        <v>216</v>
      </c>
      <c r="W62">
        <v>1085</v>
      </c>
      <c r="X62">
        <v>99</v>
      </c>
      <c r="Y62">
        <v>10</v>
      </c>
      <c r="Z62">
        <v>9.6999999999999993</v>
      </c>
      <c r="AA62">
        <v>0</v>
      </c>
      <c r="AB62">
        <v>19.399999999999999</v>
      </c>
      <c r="AC62">
        <v>19.399999999999999</v>
      </c>
      <c r="AD62">
        <v>90.3</v>
      </c>
    </row>
    <row r="63" spans="1:30" x14ac:dyDescent="0.25">
      <c r="A63" t="str">
        <f t="shared" si="0"/>
        <v>2017/201810Female + maleBusiness and managementNorth East</v>
      </c>
      <c r="B63" t="s">
        <v>218</v>
      </c>
      <c r="C63" t="s">
        <v>254</v>
      </c>
      <c r="D63">
        <v>10</v>
      </c>
      <c r="E63" t="s">
        <v>57</v>
      </c>
      <c r="F63" t="s">
        <v>171</v>
      </c>
      <c r="G63" t="s">
        <v>215</v>
      </c>
      <c r="H63" t="s">
        <v>215</v>
      </c>
      <c r="I63" t="s">
        <v>215</v>
      </c>
      <c r="J63" t="s">
        <v>215</v>
      </c>
      <c r="K63" t="s">
        <v>215</v>
      </c>
      <c r="L63" t="s">
        <v>215</v>
      </c>
      <c r="M63" t="s">
        <v>215</v>
      </c>
      <c r="N63" t="s">
        <v>215</v>
      </c>
      <c r="O63" t="s">
        <v>215</v>
      </c>
      <c r="P63" t="s">
        <v>215</v>
      </c>
      <c r="Q63" t="s">
        <v>215</v>
      </c>
      <c r="R63" t="s">
        <v>31</v>
      </c>
      <c r="S63">
        <v>705</v>
      </c>
      <c r="T63">
        <v>19300</v>
      </c>
      <c r="U63">
        <v>28500</v>
      </c>
      <c r="V63">
        <v>39100</v>
      </c>
      <c r="W63">
        <v>895</v>
      </c>
      <c r="X63">
        <v>0</v>
      </c>
      <c r="Y63">
        <v>895</v>
      </c>
      <c r="Z63">
        <v>10.1</v>
      </c>
      <c r="AA63">
        <v>4</v>
      </c>
      <c r="AB63">
        <v>82.4</v>
      </c>
      <c r="AC63">
        <v>85.1</v>
      </c>
      <c r="AD63">
        <v>85.9</v>
      </c>
    </row>
    <row r="64" spans="1:30" x14ac:dyDescent="0.25">
      <c r="A64" t="str">
        <f t="shared" si="0"/>
        <v>2017/201810Female + maleBusiness and managementNorth West</v>
      </c>
      <c r="B64" t="s">
        <v>218</v>
      </c>
      <c r="C64" t="s">
        <v>254</v>
      </c>
      <c r="D64">
        <v>10</v>
      </c>
      <c r="E64" t="s">
        <v>57</v>
      </c>
      <c r="F64" t="s">
        <v>171</v>
      </c>
      <c r="G64" t="s">
        <v>215</v>
      </c>
      <c r="H64" t="s">
        <v>215</v>
      </c>
      <c r="I64" t="s">
        <v>215</v>
      </c>
      <c r="J64" t="s">
        <v>215</v>
      </c>
      <c r="K64" t="s">
        <v>215</v>
      </c>
      <c r="L64" t="s">
        <v>215</v>
      </c>
      <c r="M64" t="s">
        <v>215</v>
      </c>
      <c r="N64" t="s">
        <v>215</v>
      </c>
      <c r="O64" t="s">
        <v>215</v>
      </c>
      <c r="P64" t="s">
        <v>215</v>
      </c>
      <c r="Q64" t="s">
        <v>215</v>
      </c>
      <c r="R64" t="s">
        <v>32</v>
      </c>
      <c r="S64">
        <v>2270</v>
      </c>
      <c r="T64">
        <v>19500</v>
      </c>
      <c r="U64">
        <v>29600</v>
      </c>
      <c r="V64">
        <v>40200</v>
      </c>
      <c r="W64">
        <v>2950</v>
      </c>
      <c r="X64">
        <v>0</v>
      </c>
      <c r="Y64">
        <v>2950</v>
      </c>
      <c r="Z64">
        <v>11.7</v>
      </c>
      <c r="AA64">
        <v>4.7</v>
      </c>
      <c r="AB64">
        <v>80.7</v>
      </c>
      <c r="AC64">
        <v>83.3</v>
      </c>
      <c r="AD64">
        <v>83.6</v>
      </c>
    </row>
    <row r="65" spans="1:30" x14ac:dyDescent="0.25">
      <c r="A65" t="str">
        <f t="shared" si="0"/>
        <v>2017/201810Female + maleBusiness and managementNorthern Ireland</v>
      </c>
      <c r="B65" t="s">
        <v>218</v>
      </c>
      <c r="C65" t="s">
        <v>254</v>
      </c>
      <c r="D65">
        <v>10</v>
      </c>
      <c r="E65" t="s">
        <v>57</v>
      </c>
      <c r="F65" t="s">
        <v>171</v>
      </c>
      <c r="G65" t="s">
        <v>215</v>
      </c>
      <c r="H65" t="s">
        <v>215</v>
      </c>
      <c r="I65" t="s">
        <v>215</v>
      </c>
      <c r="J65" t="s">
        <v>215</v>
      </c>
      <c r="K65" t="s">
        <v>215</v>
      </c>
      <c r="L65" t="s">
        <v>215</v>
      </c>
      <c r="M65" t="s">
        <v>215</v>
      </c>
      <c r="N65" t="s">
        <v>215</v>
      </c>
      <c r="O65" t="s">
        <v>215</v>
      </c>
      <c r="P65" t="s">
        <v>215</v>
      </c>
      <c r="Q65" t="s">
        <v>215</v>
      </c>
      <c r="R65" t="s">
        <v>256</v>
      </c>
      <c r="S65">
        <v>75</v>
      </c>
      <c r="T65">
        <v>17200</v>
      </c>
      <c r="U65">
        <v>25900</v>
      </c>
      <c r="V65">
        <v>35000</v>
      </c>
      <c r="W65">
        <v>110</v>
      </c>
      <c r="X65">
        <v>0</v>
      </c>
      <c r="Y65">
        <v>110</v>
      </c>
      <c r="Z65">
        <v>16.100000000000001</v>
      </c>
      <c r="AA65">
        <v>5.3</v>
      </c>
      <c r="AB65">
        <v>75.900000000000006</v>
      </c>
      <c r="AC65">
        <v>78.599999999999994</v>
      </c>
      <c r="AD65">
        <v>78.599999999999994</v>
      </c>
    </row>
    <row r="66" spans="1:30" x14ac:dyDescent="0.25">
      <c r="A66" t="str">
        <f t="shared" si="0"/>
        <v>2017/201810Female + maleBusiness and managementScotland</v>
      </c>
      <c r="B66" t="s">
        <v>218</v>
      </c>
      <c r="C66" t="s">
        <v>254</v>
      </c>
      <c r="D66">
        <v>10</v>
      </c>
      <c r="E66" t="s">
        <v>57</v>
      </c>
      <c r="F66" t="s">
        <v>171</v>
      </c>
      <c r="G66" t="s">
        <v>215</v>
      </c>
      <c r="H66" t="s">
        <v>215</v>
      </c>
      <c r="I66" t="s">
        <v>215</v>
      </c>
      <c r="J66" t="s">
        <v>215</v>
      </c>
      <c r="K66" t="s">
        <v>215</v>
      </c>
      <c r="L66" t="s">
        <v>215</v>
      </c>
      <c r="M66" t="s">
        <v>215</v>
      </c>
      <c r="N66" t="s">
        <v>215</v>
      </c>
      <c r="O66" t="s">
        <v>215</v>
      </c>
      <c r="P66" t="s">
        <v>215</v>
      </c>
      <c r="Q66" t="s">
        <v>215</v>
      </c>
      <c r="R66" t="s">
        <v>257</v>
      </c>
      <c r="S66">
        <v>90</v>
      </c>
      <c r="T66">
        <v>23000</v>
      </c>
      <c r="U66">
        <v>33600</v>
      </c>
      <c r="V66">
        <v>50700</v>
      </c>
      <c r="W66">
        <v>135</v>
      </c>
      <c r="X66">
        <v>0</v>
      </c>
      <c r="Y66">
        <v>135</v>
      </c>
      <c r="Z66">
        <v>18.7</v>
      </c>
      <c r="AA66">
        <v>4.5</v>
      </c>
      <c r="AB66">
        <v>72.7</v>
      </c>
      <c r="AC66">
        <v>74.900000000000006</v>
      </c>
      <c r="AD66">
        <v>76.8</v>
      </c>
    </row>
    <row r="67" spans="1:30" x14ac:dyDescent="0.25">
      <c r="A67" t="str">
        <f t="shared" si="0"/>
        <v>2017/201810Female + maleBusiness and managementSouth East</v>
      </c>
      <c r="B67" t="s">
        <v>218</v>
      </c>
      <c r="C67" t="s">
        <v>254</v>
      </c>
      <c r="D67">
        <v>10</v>
      </c>
      <c r="E67" t="s">
        <v>57</v>
      </c>
      <c r="F67" t="s">
        <v>171</v>
      </c>
      <c r="G67" t="s">
        <v>215</v>
      </c>
      <c r="H67" t="s">
        <v>215</v>
      </c>
      <c r="I67" t="s">
        <v>215</v>
      </c>
      <c r="J67" t="s">
        <v>215</v>
      </c>
      <c r="K67" t="s">
        <v>215</v>
      </c>
      <c r="L67" t="s">
        <v>215</v>
      </c>
      <c r="M67" t="s">
        <v>215</v>
      </c>
      <c r="N67" t="s">
        <v>215</v>
      </c>
      <c r="O67" t="s">
        <v>215</v>
      </c>
      <c r="P67" t="s">
        <v>215</v>
      </c>
      <c r="Q67" t="s">
        <v>215</v>
      </c>
      <c r="R67" t="s">
        <v>38</v>
      </c>
      <c r="S67">
        <v>2670</v>
      </c>
      <c r="T67">
        <v>23400</v>
      </c>
      <c r="U67">
        <v>36100</v>
      </c>
      <c r="V67">
        <v>55100</v>
      </c>
      <c r="W67">
        <v>3460</v>
      </c>
      <c r="X67">
        <v>0</v>
      </c>
      <c r="Y67">
        <v>3460</v>
      </c>
      <c r="Z67">
        <v>12</v>
      </c>
      <c r="AA67">
        <v>4.5999999999999996</v>
      </c>
      <c r="AB67">
        <v>80.8</v>
      </c>
      <c r="AC67">
        <v>82.9</v>
      </c>
      <c r="AD67">
        <v>83.4</v>
      </c>
    </row>
    <row r="68" spans="1:30" x14ac:dyDescent="0.25">
      <c r="A68" t="str">
        <f t="shared" ref="A68:A131" si="1">B68&amp;D68&amp;E68&amp;F68&amp;R68</f>
        <v>2017/201810Female + maleBusiness and managementSouth West</v>
      </c>
      <c r="B68" t="s">
        <v>218</v>
      </c>
      <c r="C68" t="s">
        <v>254</v>
      </c>
      <c r="D68">
        <v>10</v>
      </c>
      <c r="E68" t="s">
        <v>57</v>
      </c>
      <c r="F68" t="s">
        <v>171</v>
      </c>
      <c r="G68" t="s">
        <v>215</v>
      </c>
      <c r="H68" t="s">
        <v>215</v>
      </c>
      <c r="I68" t="s">
        <v>215</v>
      </c>
      <c r="J68" t="s">
        <v>215</v>
      </c>
      <c r="K68" t="s">
        <v>215</v>
      </c>
      <c r="L68" t="s">
        <v>215</v>
      </c>
      <c r="M68" t="s">
        <v>215</v>
      </c>
      <c r="N68" t="s">
        <v>215</v>
      </c>
      <c r="O68" t="s">
        <v>215</v>
      </c>
      <c r="P68" t="s">
        <v>215</v>
      </c>
      <c r="Q68" t="s">
        <v>215</v>
      </c>
      <c r="R68" t="s">
        <v>39</v>
      </c>
      <c r="S68">
        <v>1120</v>
      </c>
      <c r="T68">
        <v>20100</v>
      </c>
      <c r="U68">
        <v>31000</v>
      </c>
      <c r="V68">
        <v>43800</v>
      </c>
      <c r="W68">
        <v>1435</v>
      </c>
      <c r="X68">
        <v>0</v>
      </c>
      <c r="Y68">
        <v>1435</v>
      </c>
      <c r="Z68">
        <v>11.6</v>
      </c>
      <c r="AA68">
        <v>4.0999999999999996</v>
      </c>
      <c r="AB68">
        <v>81.5</v>
      </c>
      <c r="AC68">
        <v>83.9</v>
      </c>
      <c r="AD68">
        <v>84.3</v>
      </c>
    </row>
    <row r="69" spans="1:30" x14ac:dyDescent="0.25">
      <c r="A69" t="str">
        <f t="shared" si="1"/>
        <v>2017/201810Female + maleBusiness and managementUnknown</v>
      </c>
      <c r="B69" t="s">
        <v>218</v>
      </c>
      <c r="C69" t="s">
        <v>254</v>
      </c>
      <c r="D69">
        <v>10</v>
      </c>
      <c r="E69" t="s">
        <v>57</v>
      </c>
      <c r="F69" t="s">
        <v>171</v>
      </c>
      <c r="G69" t="s">
        <v>215</v>
      </c>
      <c r="H69" t="s">
        <v>215</v>
      </c>
      <c r="I69" t="s">
        <v>215</v>
      </c>
      <c r="J69" t="s">
        <v>215</v>
      </c>
      <c r="K69" t="s">
        <v>215</v>
      </c>
      <c r="L69" t="s">
        <v>215</v>
      </c>
      <c r="M69" t="s">
        <v>215</v>
      </c>
      <c r="N69" t="s">
        <v>215</v>
      </c>
      <c r="O69" t="s">
        <v>215</v>
      </c>
      <c r="P69" t="s">
        <v>215</v>
      </c>
      <c r="Q69" t="s">
        <v>215</v>
      </c>
      <c r="R69" t="s">
        <v>258</v>
      </c>
      <c r="S69" t="s">
        <v>216</v>
      </c>
      <c r="T69" t="s">
        <v>216</v>
      </c>
      <c r="U69" t="s">
        <v>216</v>
      </c>
      <c r="V69" t="s">
        <v>216</v>
      </c>
      <c r="W69">
        <v>10</v>
      </c>
      <c r="X69">
        <v>0</v>
      </c>
      <c r="Y69">
        <v>10</v>
      </c>
      <c r="Z69">
        <v>66.7</v>
      </c>
      <c r="AA69">
        <v>0</v>
      </c>
      <c r="AB69">
        <v>33.299999999999997</v>
      </c>
      <c r="AC69">
        <v>33.299999999999997</v>
      </c>
      <c r="AD69">
        <v>33.299999999999997</v>
      </c>
    </row>
    <row r="70" spans="1:30" x14ac:dyDescent="0.25">
      <c r="A70" t="str">
        <f t="shared" si="1"/>
        <v>2017/201810Female + maleBusiness and managementWales</v>
      </c>
      <c r="B70" t="s">
        <v>218</v>
      </c>
      <c r="C70" t="s">
        <v>254</v>
      </c>
      <c r="D70">
        <v>10</v>
      </c>
      <c r="E70" t="s">
        <v>57</v>
      </c>
      <c r="F70" t="s">
        <v>171</v>
      </c>
      <c r="G70" t="s">
        <v>215</v>
      </c>
      <c r="H70" t="s">
        <v>215</v>
      </c>
      <c r="I70" t="s">
        <v>215</v>
      </c>
      <c r="J70" t="s">
        <v>215</v>
      </c>
      <c r="K70" t="s">
        <v>215</v>
      </c>
      <c r="L70" t="s">
        <v>215</v>
      </c>
      <c r="M70" t="s">
        <v>215</v>
      </c>
      <c r="N70" t="s">
        <v>215</v>
      </c>
      <c r="O70" t="s">
        <v>215</v>
      </c>
      <c r="P70" t="s">
        <v>215</v>
      </c>
      <c r="Q70" t="s">
        <v>215</v>
      </c>
      <c r="R70" t="s">
        <v>259</v>
      </c>
      <c r="S70">
        <v>175</v>
      </c>
      <c r="T70">
        <v>20100</v>
      </c>
      <c r="U70">
        <v>28100</v>
      </c>
      <c r="V70">
        <v>39400</v>
      </c>
      <c r="W70">
        <v>235</v>
      </c>
      <c r="X70">
        <v>0</v>
      </c>
      <c r="Y70">
        <v>235</v>
      </c>
      <c r="Z70">
        <v>13.5</v>
      </c>
      <c r="AA70">
        <v>1.9</v>
      </c>
      <c r="AB70">
        <v>79.5</v>
      </c>
      <c r="AC70">
        <v>84.2</v>
      </c>
      <c r="AD70">
        <v>84.6</v>
      </c>
    </row>
    <row r="71" spans="1:30" x14ac:dyDescent="0.25">
      <c r="A71" t="str">
        <f t="shared" si="1"/>
        <v>2017/201810Female + maleBusiness and managementWest Midlands</v>
      </c>
      <c r="B71" t="s">
        <v>218</v>
      </c>
      <c r="C71" t="s">
        <v>254</v>
      </c>
      <c r="D71">
        <v>10</v>
      </c>
      <c r="E71" t="s">
        <v>57</v>
      </c>
      <c r="F71" t="s">
        <v>171</v>
      </c>
      <c r="G71" t="s">
        <v>215</v>
      </c>
      <c r="H71" t="s">
        <v>215</v>
      </c>
      <c r="I71" t="s">
        <v>215</v>
      </c>
      <c r="J71" t="s">
        <v>215</v>
      </c>
      <c r="K71" t="s">
        <v>215</v>
      </c>
      <c r="L71" t="s">
        <v>215</v>
      </c>
      <c r="M71" t="s">
        <v>215</v>
      </c>
      <c r="N71" t="s">
        <v>215</v>
      </c>
      <c r="O71" t="s">
        <v>215</v>
      </c>
      <c r="P71" t="s">
        <v>215</v>
      </c>
      <c r="Q71" t="s">
        <v>215</v>
      </c>
      <c r="R71" t="s">
        <v>35</v>
      </c>
      <c r="S71">
        <v>1740</v>
      </c>
      <c r="T71">
        <v>18800</v>
      </c>
      <c r="U71">
        <v>28500</v>
      </c>
      <c r="V71">
        <v>41600</v>
      </c>
      <c r="W71">
        <v>2230</v>
      </c>
      <c r="X71">
        <v>0</v>
      </c>
      <c r="Y71">
        <v>2230</v>
      </c>
      <c r="Z71">
        <v>11.4</v>
      </c>
      <c r="AA71">
        <v>4.4000000000000004</v>
      </c>
      <c r="AB71">
        <v>81.599999999999994</v>
      </c>
      <c r="AC71">
        <v>83.9</v>
      </c>
      <c r="AD71">
        <v>84.2</v>
      </c>
    </row>
    <row r="72" spans="1:30" x14ac:dyDescent="0.25">
      <c r="A72" t="str">
        <f t="shared" si="1"/>
        <v>2017/201810Female + maleBusiness and managementYorkshire and the Humber</v>
      </c>
      <c r="B72" t="s">
        <v>218</v>
      </c>
      <c r="C72" t="s">
        <v>254</v>
      </c>
      <c r="D72">
        <v>10</v>
      </c>
      <c r="E72" t="s">
        <v>57</v>
      </c>
      <c r="F72" t="s">
        <v>171</v>
      </c>
      <c r="G72" t="s">
        <v>215</v>
      </c>
      <c r="H72" t="s">
        <v>215</v>
      </c>
      <c r="I72" t="s">
        <v>215</v>
      </c>
      <c r="J72" t="s">
        <v>215</v>
      </c>
      <c r="K72" t="s">
        <v>215</v>
      </c>
      <c r="L72" t="s">
        <v>215</v>
      </c>
      <c r="M72" t="s">
        <v>215</v>
      </c>
      <c r="N72" t="s">
        <v>215</v>
      </c>
      <c r="O72" t="s">
        <v>215</v>
      </c>
      <c r="P72" t="s">
        <v>215</v>
      </c>
      <c r="Q72" t="s">
        <v>215</v>
      </c>
      <c r="R72" t="s">
        <v>33</v>
      </c>
      <c r="S72">
        <v>1535</v>
      </c>
      <c r="T72">
        <v>19300</v>
      </c>
      <c r="U72">
        <v>29500</v>
      </c>
      <c r="V72">
        <v>41600</v>
      </c>
      <c r="W72">
        <v>1970</v>
      </c>
      <c r="X72">
        <v>0</v>
      </c>
      <c r="Y72">
        <v>1970</v>
      </c>
      <c r="Z72">
        <v>11.2</v>
      </c>
      <c r="AA72">
        <v>4.5</v>
      </c>
      <c r="AB72">
        <v>81.7</v>
      </c>
      <c r="AC72">
        <v>84</v>
      </c>
      <c r="AD72">
        <v>84.3</v>
      </c>
    </row>
    <row r="73" spans="1:30" x14ac:dyDescent="0.25">
      <c r="A73" t="str">
        <f t="shared" si="1"/>
        <v>2017/201810Female + maleCeltic studiesEast Midlands</v>
      </c>
      <c r="B73" t="s">
        <v>218</v>
      </c>
      <c r="C73" t="s">
        <v>254</v>
      </c>
      <c r="D73">
        <v>10</v>
      </c>
      <c r="E73" t="s">
        <v>57</v>
      </c>
      <c r="F73" t="s">
        <v>175</v>
      </c>
      <c r="G73" t="s">
        <v>215</v>
      </c>
      <c r="H73" t="s">
        <v>215</v>
      </c>
      <c r="I73" t="s">
        <v>215</v>
      </c>
      <c r="J73" t="s">
        <v>215</v>
      </c>
      <c r="K73" t="s">
        <v>215</v>
      </c>
      <c r="L73" t="s">
        <v>215</v>
      </c>
      <c r="M73" t="s">
        <v>215</v>
      </c>
      <c r="N73" t="s">
        <v>215</v>
      </c>
      <c r="O73" t="s">
        <v>215</v>
      </c>
      <c r="P73" t="s">
        <v>215</v>
      </c>
      <c r="Q73" t="s">
        <v>215</v>
      </c>
      <c r="R73" t="s">
        <v>34</v>
      </c>
      <c r="S73" t="s">
        <v>216</v>
      </c>
      <c r="T73" t="s">
        <v>216</v>
      </c>
      <c r="U73" t="s">
        <v>216</v>
      </c>
      <c r="V73" t="s">
        <v>216</v>
      </c>
      <c r="W73" t="s">
        <v>216</v>
      </c>
      <c r="X73" t="s">
        <v>216</v>
      </c>
      <c r="Y73" t="s">
        <v>216</v>
      </c>
      <c r="Z73" t="s">
        <v>216</v>
      </c>
      <c r="AA73" t="s">
        <v>216</v>
      </c>
      <c r="AB73" t="s">
        <v>216</v>
      </c>
      <c r="AC73" t="s">
        <v>216</v>
      </c>
      <c r="AD73" t="s">
        <v>216</v>
      </c>
    </row>
    <row r="74" spans="1:30" x14ac:dyDescent="0.25">
      <c r="A74" t="str">
        <f t="shared" si="1"/>
        <v>2017/201810Female + maleCeltic studiesEast of England</v>
      </c>
      <c r="B74" t="s">
        <v>218</v>
      </c>
      <c r="C74" t="s">
        <v>254</v>
      </c>
      <c r="D74">
        <v>10</v>
      </c>
      <c r="E74" t="s">
        <v>57</v>
      </c>
      <c r="F74" t="s">
        <v>175</v>
      </c>
      <c r="G74" t="s">
        <v>215</v>
      </c>
      <c r="H74" t="s">
        <v>215</v>
      </c>
      <c r="I74" t="s">
        <v>215</v>
      </c>
      <c r="J74" t="s">
        <v>215</v>
      </c>
      <c r="K74" t="s">
        <v>215</v>
      </c>
      <c r="L74" t="s">
        <v>215</v>
      </c>
      <c r="M74" t="s">
        <v>215</v>
      </c>
      <c r="N74" t="s">
        <v>215</v>
      </c>
      <c r="O74" t="s">
        <v>215</v>
      </c>
      <c r="P74" t="s">
        <v>215</v>
      </c>
      <c r="Q74" t="s">
        <v>215</v>
      </c>
      <c r="R74" t="s">
        <v>36</v>
      </c>
      <c r="S74" t="s">
        <v>216</v>
      </c>
      <c r="T74" t="s">
        <v>216</v>
      </c>
      <c r="U74" t="s">
        <v>216</v>
      </c>
      <c r="V74" t="s">
        <v>216</v>
      </c>
      <c r="W74">
        <v>0</v>
      </c>
      <c r="X74">
        <v>0</v>
      </c>
      <c r="Y74">
        <v>0</v>
      </c>
      <c r="Z74">
        <v>20</v>
      </c>
      <c r="AA74">
        <v>20</v>
      </c>
      <c r="AB74">
        <v>40</v>
      </c>
      <c r="AC74">
        <v>60</v>
      </c>
      <c r="AD74">
        <v>60</v>
      </c>
    </row>
    <row r="75" spans="1:30" x14ac:dyDescent="0.25">
      <c r="A75" t="str">
        <f t="shared" si="1"/>
        <v>2017/201810Female + maleCeltic studiesLondon</v>
      </c>
      <c r="B75" t="s">
        <v>218</v>
      </c>
      <c r="C75" t="s">
        <v>254</v>
      </c>
      <c r="D75">
        <v>10</v>
      </c>
      <c r="E75" t="s">
        <v>57</v>
      </c>
      <c r="F75" t="s">
        <v>175</v>
      </c>
      <c r="G75" t="s">
        <v>215</v>
      </c>
      <c r="H75" t="s">
        <v>215</v>
      </c>
      <c r="I75" t="s">
        <v>215</v>
      </c>
      <c r="J75" t="s">
        <v>215</v>
      </c>
      <c r="K75" t="s">
        <v>215</v>
      </c>
      <c r="L75" t="s">
        <v>215</v>
      </c>
      <c r="M75" t="s">
        <v>215</v>
      </c>
      <c r="N75" t="s">
        <v>215</v>
      </c>
      <c r="O75" t="s">
        <v>215</v>
      </c>
      <c r="P75" t="s">
        <v>215</v>
      </c>
      <c r="Q75" t="s">
        <v>215</v>
      </c>
      <c r="R75" t="s">
        <v>37</v>
      </c>
      <c r="S75" t="s">
        <v>216</v>
      </c>
      <c r="T75" t="s">
        <v>216</v>
      </c>
      <c r="U75" t="s">
        <v>216</v>
      </c>
      <c r="V75" t="s">
        <v>216</v>
      </c>
      <c r="W75">
        <v>5</v>
      </c>
      <c r="X75">
        <v>0</v>
      </c>
      <c r="Y75">
        <v>5</v>
      </c>
      <c r="Z75">
        <v>40.9</v>
      </c>
      <c r="AA75">
        <v>0</v>
      </c>
      <c r="AB75">
        <v>38.6</v>
      </c>
      <c r="AC75">
        <v>59.1</v>
      </c>
      <c r="AD75">
        <v>59.1</v>
      </c>
    </row>
    <row r="76" spans="1:30" x14ac:dyDescent="0.25">
      <c r="A76" t="str">
        <f t="shared" si="1"/>
        <v>2017/201810Female + maleCeltic studiesNorth West</v>
      </c>
      <c r="B76" t="s">
        <v>218</v>
      </c>
      <c r="C76" t="s">
        <v>254</v>
      </c>
      <c r="D76">
        <v>10</v>
      </c>
      <c r="E76" t="s">
        <v>57</v>
      </c>
      <c r="F76" t="s">
        <v>175</v>
      </c>
      <c r="G76" t="s">
        <v>215</v>
      </c>
      <c r="H76" t="s">
        <v>215</v>
      </c>
      <c r="I76" t="s">
        <v>215</v>
      </c>
      <c r="J76" t="s">
        <v>215</v>
      </c>
      <c r="K76" t="s">
        <v>215</v>
      </c>
      <c r="L76" t="s">
        <v>215</v>
      </c>
      <c r="M76" t="s">
        <v>215</v>
      </c>
      <c r="N76" t="s">
        <v>215</v>
      </c>
      <c r="O76" t="s">
        <v>215</v>
      </c>
      <c r="P76" t="s">
        <v>215</v>
      </c>
      <c r="Q76" t="s">
        <v>215</v>
      </c>
      <c r="R76" t="s">
        <v>32</v>
      </c>
      <c r="S76" t="s">
        <v>216</v>
      </c>
      <c r="T76" t="s">
        <v>216</v>
      </c>
      <c r="U76" t="s">
        <v>216</v>
      </c>
      <c r="V76" t="s">
        <v>216</v>
      </c>
      <c r="W76">
        <v>5</v>
      </c>
      <c r="X76">
        <v>0</v>
      </c>
      <c r="Y76">
        <v>5</v>
      </c>
      <c r="Z76">
        <v>20</v>
      </c>
      <c r="AA76">
        <v>0</v>
      </c>
      <c r="AB76">
        <v>80</v>
      </c>
      <c r="AC76">
        <v>80</v>
      </c>
      <c r="AD76">
        <v>80</v>
      </c>
    </row>
    <row r="77" spans="1:30" x14ac:dyDescent="0.25">
      <c r="A77" t="str">
        <f t="shared" si="1"/>
        <v>2017/201810Female + maleCeltic studiesNorthern Ireland</v>
      </c>
      <c r="B77" t="s">
        <v>218</v>
      </c>
      <c r="C77" t="s">
        <v>254</v>
      </c>
      <c r="D77">
        <v>10</v>
      </c>
      <c r="E77" t="s">
        <v>57</v>
      </c>
      <c r="F77" t="s">
        <v>175</v>
      </c>
      <c r="G77" t="s">
        <v>215</v>
      </c>
      <c r="H77" t="s">
        <v>215</v>
      </c>
      <c r="I77" t="s">
        <v>215</v>
      </c>
      <c r="J77" t="s">
        <v>215</v>
      </c>
      <c r="K77" t="s">
        <v>215</v>
      </c>
      <c r="L77" t="s">
        <v>215</v>
      </c>
      <c r="M77" t="s">
        <v>215</v>
      </c>
      <c r="N77" t="s">
        <v>215</v>
      </c>
      <c r="O77" t="s">
        <v>215</v>
      </c>
      <c r="P77" t="s">
        <v>215</v>
      </c>
      <c r="Q77" t="s">
        <v>215</v>
      </c>
      <c r="R77" t="s">
        <v>256</v>
      </c>
      <c r="S77" t="s">
        <v>216</v>
      </c>
      <c r="T77" t="s">
        <v>216</v>
      </c>
      <c r="U77" t="s">
        <v>216</v>
      </c>
      <c r="V77" t="s">
        <v>216</v>
      </c>
      <c r="W77" t="s">
        <v>216</v>
      </c>
      <c r="X77" t="s">
        <v>216</v>
      </c>
      <c r="Y77" t="s">
        <v>216</v>
      </c>
      <c r="Z77" t="s">
        <v>216</v>
      </c>
      <c r="AA77" t="s">
        <v>216</v>
      </c>
      <c r="AB77" t="s">
        <v>216</v>
      </c>
      <c r="AC77" t="s">
        <v>216</v>
      </c>
      <c r="AD77" t="s">
        <v>216</v>
      </c>
    </row>
    <row r="78" spans="1:30" x14ac:dyDescent="0.25">
      <c r="A78" t="str">
        <f t="shared" si="1"/>
        <v>2017/201810Female + maleCeltic studiesSouth East</v>
      </c>
      <c r="B78" t="s">
        <v>218</v>
      </c>
      <c r="C78" t="s">
        <v>254</v>
      </c>
      <c r="D78">
        <v>10</v>
      </c>
      <c r="E78" t="s">
        <v>57</v>
      </c>
      <c r="F78" t="s">
        <v>175</v>
      </c>
      <c r="G78" t="s">
        <v>215</v>
      </c>
      <c r="H78" t="s">
        <v>215</v>
      </c>
      <c r="I78" t="s">
        <v>215</v>
      </c>
      <c r="J78" t="s">
        <v>215</v>
      </c>
      <c r="K78" t="s">
        <v>215</v>
      </c>
      <c r="L78" t="s">
        <v>215</v>
      </c>
      <c r="M78" t="s">
        <v>215</v>
      </c>
      <c r="N78" t="s">
        <v>215</v>
      </c>
      <c r="O78" t="s">
        <v>215</v>
      </c>
      <c r="P78" t="s">
        <v>215</v>
      </c>
      <c r="Q78" t="s">
        <v>215</v>
      </c>
      <c r="R78" t="s">
        <v>38</v>
      </c>
      <c r="S78" t="s">
        <v>216</v>
      </c>
      <c r="T78" t="s">
        <v>216</v>
      </c>
      <c r="U78" t="s">
        <v>216</v>
      </c>
      <c r="V78" t="s">
        <v>216</v>
      </c>
      <c r="W78">
        <v>5</v>
      </c>
      <c r="X78">
        <v>0</v>
      </c>
      <c r="Y78">
        <v>5</v>
      </c>
      <c r="Z78">
        <v>8.3000000000000007</v>
      </c>
      <c r="AA78">
        <v>8.3000000000000007</v>
      </c>
      <c r="AB78">
        <v>83.3</v>
      </c>
      <c r="AC78">
        <v>83.3</v>
      </c>
      <c r="AD78">
        <v>83.3</v>
      </c>
    </row>
    <row r="79" spans="1:30" x14ac:dyDescent="0.25">
      <c r="A79" t="str">
        <f t="shared" si="1"/>
        <v>2017/201810Female + maleCeltic studiesSouth West</v>
      </c>
      <c r="B79" t="s">
        <v>218</v>
      </c>
      <c r="C79" t="s">
        <v>254</v>
      </c>
      <c r="D79">
        <v>10</v>
      </c>
      <c r="E79" t="s">
        <v>57</v>
      </c>
      <c r="F79" t="s">
        <v>175</v>
      </c>
      <c r="G79" t="s">
        <v>215</v>
      </c>
      <c r="H79" t="s">
        <v>215</v>
      </c>
      <c r="I79" t="s">
        <v>215</v>
      </c>
      <c r="J79" t="s">
        <v>215</v>
      </c>
      <c r="K79" t="s">
        <v>215</v>
      </c>
      <c r="L79" t="s">
        <v>215</v>
      </c>
      <c r="M79" t="s">
        <v>215</v>
      </c>
      <c r="N79" t="s">
        <v>215</v>
      </c>
      <c r="O79" t="s">
        <v>215</v>
      </c>
      <c r="P79" t="s">
        <v>215</v>
      </c>
      <c r="Q79" t="s">
        <v>215</v>
      </c>
      <c r="R79" t="s">
        <v>39</v>
      </c>
      <c r="S79" t="s">
        <v>216</v>
      </c>
      <c r="T79" t="s">
        <v>216</v>
      </c>
      <c r="U79" t="s">
        <v>216</v>
      </c>
      <c r="V79" t="s">
        <v>216</v>
      </c>
      <c r="W79" t="s">
        <v>216</v>
      </c>
      <c r="X79" t="s">
        <v>216</v>
      </c>
      <c r="Y79" t="s">
        <v>216</v>
      </c>
      <c r="Z79" t="s">
        <v>216</v>
      </c>
      <c r="AA79" t="s">
        <v>216</v>
      </c>
      <c r="AB79" t="s">
        <v>216</v>
      </c>
      <c r="AC79" t="s">
        <v>216</v>
      </c>
      <c r="AD79" t="s">
        <v>216</v>
      </c>
    </row>
    <row r="80" spans="1:30" x14ac:dyDescent="0.25">
      <c r="A80" t="str">
        <f t="shared" si="1"/>
        <v>2017/201810Female + maleCeltic studiesWest Midlands</v>
      </c>
      <c r="B80" t="s">
        <v>218</v>
      </c>
      <c r="C80" t="s">
        <v>254</v>
      </c>
      <c r="D80">
        <v>10</v>
      </c>
      <c r="E80" t="s">
        <v>57</v>
      </c>
      <c r="F80" t="s">
        <v>175</v>
      </c>
      <c r="G80" t="s">
        <v>215</v>
      </c>
      <c r="H80" t="s">
        <v>215</v>
      </c>
      <c r="I80" t="s">
        <v>215</v>
      </c>
      <c r="J80" t="s">
        <v>215</v>
      </c>
      <c r="K80" t="s">
        <v>215</v>
      </c>
      <c r="L80" t="s">
        <v>215</v>
      </c>
      <c r="M80" t="s">
        <v>215</v>
      </c>
      <c r="N80" t="s">
        <v>215</v>
      </c>
      <c r="O80" t="s">
        <v>215</v>
      </c>
      <c r="P80" t="s">
        <v>215</v>
      </c>
      <c r="Q80" t="s">
        <v>215</v>
      </c>
      <c r="R80" t="s">
        <v>35</v>
      </c>
      <c r="S80" t="s">
        <v>216</v>
      </c>
      <c r="T80" t="s">
        <v>216</v>
      </c>
      <c r="U80" t="s">
        <v>216</v>
      </c>
      <c r="V80" t="s">
        <v>216</v>
      </c>
      <c r="W80" t="s">
        <v>216</v>
      </c>
      <c r="X80" t="s">
        <v>216</v>
      </c>
      <c r="Y80" t="s">
        <v>216</v>
      </c>
      <c r="Z80" t="s">
        <v>216</v>
      </c>
      <c r="AA80" t="s">
        <v>216</v>
      </c>
      <c r="AB80" t="s">
        <v>216</v>
      </c>
      <c r="AC80" t="s">
        <v>216</v>
      </c>
      <c r="AD80" t="s">
        <v>216</v>
      </c>
    </row>
    <row r="81" spans="1:30" x14ac:dyDescent="0.25">
      <c r="A81" t="str">
        <f t="shared" si="1"/>
        <v>2017/201810Female + maleCeltic studiesYorkshire and the Humber</v>
      </c>
      <c r="B81" t="s">
        <v>218</v>
      </c>
      <c r="C81" t="s">
        <v>254</v>
      </c>
      <c r="D81">
        <v>10</v>
      </c>
      <c r="E81" t="s">
        <v>57</v>
      </c>
      <c r="F81" t="s">
        <v>175</v>
      </c>
      <c r="G81" t="s">
        <v>215</v>
      </c>
      <c r="H81" t="s">
        <v>215</v>
      </c>
      <c r="I81" t="s">
        <v>215</v>
      </c>
      <c r="J81" t="s">
        <v>215</v>
      </c>
      <c r="K81" t="s">
        <v>215</v>
      </c>
      <c r="L81" t="s">
        <v>215</v>
      </c>
      <c r="M81" t="s">
        <v>215</v>
      </c>
      <c r="N81" t="s">
        <v>215</v>
      </c>
      <c r="O81" t="s">
        <v>215</v>
      </c>
      <c r="P81" t="s">
        <v>215</v>
      </c>
      <c r="Q81" t="s">
        <v>215</v>
      </c>
      <c r="R81" t="s">
        <v>33</v>
      </c>
      <c r="S81" t="s">
        <v>216</v>
      </c>
      <c r="T81" t="s">
        <v>216</v>
      </c>
      <c r="U81" t="s">
        <v>216</v>
      </c>
      <c r="V81" t="s">
        <v>216</v>
      </c>
      <c r="W81" t="s">
        <v>216</v>
      </c>
      <c r="X81" t="s">
        <v>216</v>
      </c>
      <c r="Y81" t="s">
        <v>216</v>
      </c>
      <c r="Z81" t="s">
        <v>216</v>
      </c>
      <c r="AA81" t="s">
        <v>216</v>
      </c>
      <c r="AB81" t="s">
        <v>216</v>
      </c>
      <c r="AC81" t="s">
        <v>216</v>
      </c>
      <c r="AD81" t="s">
        <v>216</v>
      </c>
    </row>
    <row r="82" spans="1:30" x14ac:dyDescent="0.25">
      <c r="A82" t="str">
        <f t="shared" si="1"/>
        <v>2017/201810Female + maleChemistryAbroad</v>
      </c>
      <c r="B82" t="s">
        <v>218</v>
      </c>
      <c r="C82" t="s">
        <v>254</v>
      </c>
      <c r="D82">
        <v>10</v>
      </c>
      <c r="E82" t="s">
        <v>57</v>
      </c>
      <c r="F82" t="s">
        <v>153</v>
      </c>
      <c r="G82" t="s">
        <v>215</v>
      </c>
      <c r="H82" t="s">
        <v>215</v>
      </c>
      <c r="I82" t="s">
        <v>215</v>
      </c>
      <c r="J82" t="s">
        <v>215</v>
      </c>
      <c r="K82" t="s">
        <v>215</v>
      </c>
      <c r="L82" t="s">
        <v>215</v>
      </c>
      <c r="M82" t="s">
        <v>215</v>
      </c>
      <c r="N82" t="s">
        <v>215</v>
      </c>
      <c r="O82" t="s">
        <v>215</v>
      </c>
      <c r="P82" t="s">
        <v>215</v>
      </c>
      <c r="Q82" t="s">
        <v>215</v>
      </c>
      <c r="R82" t="s">
        <v>255</v>
      </c>
      <c r="S82" t="s">
        <v>216</v>
      </c>
      <c r="T82" t="s">
        <v>216</v>
      </c>
      <c r="U82" t="s">
        <v>216</v>
      </c>
      <c r="V82" t="s">
        <v>216</v>
      </c>
      <c r="W82">
        <v>65</v>
      </c>
      <c r="X82">
        <v>0</v>
      </c>
      <c r="Y82">
        <v>65</v>
      </c>
      <c r="Z82">
        <v>77.3</v>
      </c>
      <c r="AA82">
        <v>6.4</v>
      </c>
      <c r="AB82">
        <v>16.2</v>
      </c>
      <c r="AC82">
        <v>16.2</v>
      </c>
      <c r="AD82">
        <v>16.2</v>
      </c>
    </row>
    <row r="83" spans="1:30" x14ac:dyDescent="0.25">
      <c r="A83" t="str">
        <f t="shared" si="1"/>
        <v>2017/201810Female + maleChemistryEast Midlands</v>
      </c>
      <c r="B83" t="s">
        <v>218</v>
      </c>
      <c r="C83" t="s">
        <v>254</v>
      </c>
      <c r="D83">
        <v>10</v>
      </c>
      <c r="E83" t="s">
        <v>57</v>
      </c>
      <c r="F83" t="s">
        <v>153</v>
      </c>
      <c r="G83" t="s">
        <v>215</v>
      </c>
      <c r="H83" t="s">
        <v>215</v>
      </c>
      <c r="I83" t="s">
        <v>215</v>
      </c>
      <c r="J83" t="s">
        <v>215</v>
      </c>
      <c r="K83" t="s">
        <v>215</v>
      </c>
      <c r="L83" t="s">
        <v>215</v>
      </c>
      <c r="M83" t="s">
        <v>215</v>
      </c>
      <c r="N83" t="s">
        <v>215</v>
      </c>
      <c r="O83" t="s">
        <v>215</v>
      </c>
      <c r="P83" t="s">
        <v>215</v>
      </c>
      <c r="Q83" t="s">
        <v>215</v>
      </c>
      <c r="R83" t="s">
        <v>34</v>
      </c>
      <c r="S83">
        <v>105</v>
      </c>
      <c r="T83">
        <v>24800</v>
      </c>
      <c r="U83">
        <v>31800</v>
      </c>
      <c r="V83">
        <v>42300</v>
      </c>
      <c r="W83">
        <v>135</v>
      </c>
      <c r="X83">
        <v>0</v>
      </c>
      <c r="Y83">
        <v>135</v>
      </c>
      <c r="Z83">
        <v>11.4</v>
      </c>
      <c r="AA83">
        <v>5</v>
      </c>
      <c r="AB83">
        <v>81.400000000000006</v>
      </c>
      <c r="AC83">
        <v>83.6</v>
      </c>
      <c r="AD83">
        <v>83.6</v>
      </c>
    </row>
    <row r="84" spans="1:30" x14ac:dyDescent="0.25">
      <c r="A84" t="str">
        <f t="shared" si="1"/>
        <v>2017/201810Female + maleChemistryEast of England</v>
      </c>
      <c r="B84" t="s">
        <v>218</v>
      </c>
      <c r="C84" t="s">
        <v>254</v>
      </c>
      <c r="D84">
        <v>10</v>
      </c>
      <c r="E84" t="s">
        <v>57</v>
      </c>
      <c r="F84" t="s">
        <v>153</v>
      </c>
      <c r="G84" t="s">
        <v>215</v>
      </c>
      <c r="H84" t="s">
        <v>215</v>
      </c>
      <c r="I84" t="s">
        <v>215</v>
      </c>
      <c r="J84" t="s">
        <v>215</v>
      </c>
      <c r="K84" t="s">
        <v>215</v>
      </c>
      <c r="L84" t="s">
        <v>215</v>
      </c>
      <c r="M84" t="s">
        <v>215</v>
      </c>
      <c r="N84" t="s">
        <v>215</v>
      </c>
      <c r="O84" t="s">
        <v>215</v>
      </c>
      <c r="P84" t="s">
        <v>215</v>
      </c>
      <c r="Q84" t="s">
        <v>215</v>
      </c>
      <c r="R84" t="s">
        <v>36</v>
      </c>
      <c r="S84">
        <v>135</v>
      </c>
      <c r="T84">
        <v>29900</v>
      </c>
      <c r="U84">
        <v>35800</v>
      </c>
      <c r="V84">
        <v>48500</v>
      </c>
      <c r="W84">
        <v>170</v>
      </c>
      <c r="X84">
        <v>0</v>
      </c>
      <c r="Y84">
        <v>170</v>
      </c>
      <c r="Z84">
        <v>8.4</v>
      </c>
      <c r="AA84">
        <v>3.8</v>
      </c>
      <c r="AB84">
        <v>85.3</v>
      </c>
      <c r="AC84">
        <v>87.9</v>
      </c>
      <c r="AD84">
        <v>87.9</v>
      </c>
    </row>
    <row r="85" spans="1:30" x14ac:dyDescent="0.25">
      <c r="A85" t="str">
        <f t="shared" si="1"/>
        <v>2017/201810Female + maleChemistryLondon</v>
      </c>
      <c r="B85" t="s">
        <v>218</v>
      </c>
      <c r="C85" t="s">
        <v>254</v>
      </c>
      <c r="D85">
        <v>10</v>
      </c>
      <c r="E85" t="s">
        <v>57</v>
      </c>
      <c r="F85" t="s">
        <v>153</v>
      </c>
      <c r="G85" t="s">
        <v>215</v>
      </c>
      <c r="H85" t="s">
        <v>215</v>
      </c>
      <c r="I85" t="s">
        <v>215</v>
      </c>
      <c r="J85" t="s">
        <v>215</v>
      </c>
      <c r="K85" t="s">
        <v>215</v>
      </c>
      <c r="L85" t="s">
        <v>215</v>
      </c>
      <c r="M85" t="s">
        <v>215</v>
      </c>
      <c r="N85" t="s">
        <v>215</v>
      </c>
      <c r="O85" t="s">
        <v>215</v>
      </c>
      <c r="P85" t="s">
        <v>215</v>
      </c>
      <c r="Q85" t="s">
        <v>215</v>
      </c>
      <c r="R85" t="s">
        <v>37</v>
      </c>
      <c r="S85">
        <v>270</v>
      </c>
      <c r="T85">
        <v>28500</v>
      </c>
      <c r="U85">
        <v>42000</v>
      </c>
      <c r="V85">
        <v>65700</v>
      </c>
      <c r="W85">
        <v>350</v>
      </c>
      <c r="X85">
        <v>0</v>
      </c>
      <c r="Y85">
        <v>350</v>
      </c>
      <c r="Z85">
        <v>9.6</v>
      </c>
      <c r="AA85">
        <v>4.5</v>
      </c>
      <c r="AB85">
        <v>79.8</v>
      </c>
      <c r="AC85">
        <v>85.6</v>
      </c>
      <c r="AD85">
        <v>85.9</v>
      </c>
    </row>
    <row r="86" spans="1:30" x14ac:dyDescent="0.25">
      <c r="A86" t="str">
        <f t="shared" si="1"/>
        <v>2017/201810Female + maleChemistryNorth East</v>
      </c>
      <c r="B86" t="s">
        <v>218</v>
      </c>
      <c r="C86" t="s">
        <v>254</v>
      </c>
      <c r="D86">
        <v>10</v>
      </c>
      <c r="E86" t="s">
        <v>57</v>
      </c>
      <c r="F86" t="s">
        <v>153</v>
      </c>
      <c r="G86" t="s">
        <v>215</v>
      </c>
      <c r="H86" t="s">
        <v>215</v>
      </c>
      <c r="I86" t="s">
        <v>215</v>
      </c>
      <c r="J86" t="s">
        <v>215</v>
      </c>
      <c r="K86" t="s">
        <v>215</v>
      </c>
      <c r="L86" t="s">
        <v>215</v>
      </c>
      <c r="M86" t="s">
        <v>215</v>
      </c>
      <c r="N86" t="s">
        <v>215</v>
      </c>
      <c r="O86" t="s">
        <v>215</v>
      </c>
      <c r="P86" t="s">
        <v>215</v>
      </c>
      <c r="Q86" t="s">
        <v>215</v>
      </c>
      <c r="R86" t="s">
        <v>31</v>
      </c>
      <c r="S86">
        <v>75</v>
      </c>
      <c r="T86">
        <v>24100</v>
      </c>
      <c r="U86">
        <v>32500</v>
      </c>
      <c r="V86">
        <v>38700</v>
      </c>
      <c r="W86">
        <v>95</v>
      </c>
      <c r="X86">
        <v>0</v>
      </c>
      <c r="Y86">
        <v>95</v>
      </c>
      <c r="Z86">
        <v>13.8</v>
      </c>
      <c r="AA86">
        <v>2.6</v>
      </c>
      <c r="AB86">
        <v>77.7</v>
      </c>
      <c r="AC86">
        <v>82.6</v>
      </c>
      <c r="AD86">
        <v>83.6</v>
      </c>
    </row>
    <row r="87" spans="1:30" x14ac:dyDescent="0.25">
      <c r="A87" t="str">
        <f t="shared" si="1"/>
        <v>2017/201810Female + maleChemistryNorth West</v>
      </c>
      <c r="B87" t="s">
        <v>218</v>
      </c>
      <c r="C87" t="s">
        <v>254</v>
      </c>
      <c r="D87">
        <v>10</v>
      </c>
      <c r="E87" t="s">
        <v>57</v>
      </c>
      <c r="F87" t="s">
        <v>153</v>
      </c>
      <c r="G87" t="s">
        <v>215</v>
      </c>
      <c r="H87" t="s">
        <v>215</v>
      </c>
      <c r="I87" t="s">
        <v>215</v>
      </c>
      <c r="J87" t="s">
        <v>215</v>
      </c>
      <c r="K87" t="s">
        <v>215</v>
      </c>
      <c r="L87" t="s">
        <v>215</v>
      </c>
      <c r="M87" t="s">
        <v>215</v>
      </c>
      <c r="N87" t="s">
        <v>215</v>
      </c>
      <c r="O87" t="s">
        <v>215</v>
      </c>
      <c r="P87" t="s">
        <v>215</v>
      </c>
      <c r="Q87" t="s">
        <v>215</v>
      </c>
      <c r="R87" t="s">
        <v>32</v>
      </c>
      <c r="S87">
        <v>210</v>
      </c>
      <c r="T87">
        <v>25200</v>
      </c>
      <c r="U87">
        <v>33200</v>
      </c>
      <c r="V87">
        <v>39800</v>
      </c>
      <c r="W87">
        <v>265</v>
      </c>
      <c r="X87">
        <v>0</v>
      </c>
      <c r="Y87">
        <v>265</v>
      </c>
      <c r="Z87">
        <v>9.1999999999999993</v>
      </c>
      <c r="AA87">
        <v>5.0999999999999996</v>
      </c>
      <c r="AB87">
        <v>81.5</v>
      </c>
      <c r="AC87">
        <v>85.7</v>
      </c>
      <c r="AD87">
        <v>85.7</v>
      </c>
    </row>
    <row r="88" spans="1:30" x14ac:dyDescent="0.25">
      <c r="A88" t="str">
        <f t="shared" si="1"/>
        <v>2017/201810Female + maleChemistryNorthern Ireland</v>
      </c>
      <c r="B88" t="s">
        <v>218</v>
      </c>
      <c r="C88" t="s">
        <v>254</v>
      </c>
      <c r="D88">
        <v>10</v>
      </c>
      <c r="E88" t="s">
        <v>57</v>
      </c>
      <c r="F88" t="s">
        <v>153</v>
      </c>
      <c r="G88" t="s">
        <v>215</v>
      </c>
      <c r="H88" t="s">
        <v>215</v>
      </c>
      <c r="I88" t="s">
        <v>215</v>
      </c>
      <c r="J88" t="s">
        <v>215</v>
      </c>
      <c r="K88" t="s">
        <v>215</v>
      </c>
      <c r="L88" t="s">
        <v>215</v>
      </c>
      <c r="M88" t="s">
        <v>215</v>
      </c>
      <c r="N88" t="s">
        <v>215</v>
      </c>
      <c r="O88" t="s">
        <v>215</v>
      </c>
      <c r="P88" t="s">
        <v>215</v>
      </c>
      <c r="Q88" t="s">
        <v>215</v>
      </c>
      <c r="R88" t="s">
        <v>256</v>
      </c>
      <c r="S88" t="s">
        <v>216</v>
      </c>
      <c r="T88" t="s">
        <v>216</v>
      </c>
      <c r="U88" t="s">
        <v>216</v>
      </c>
      <c r="V88" t="s">
        <v>216</v>
      </c>
      <c r="W88">
        <v>10</v>
      </c>
      <c r="X88">
        <v>0</v>
      </c>
      <c r="Y88">
        <v>10</v>
      </c>
      <c r="Z88">
        <v>19.100000000000001</v>
      </c>
      <c r="AA88">
        <v>0</v>
      </c>
      <c r="AB88">
        <v>80.900000000000006</v>
      </c>
      <c r="AC88">
        <v>80.900000000000006</v>
      </c>
      <c r="AD88">
        <v>80.900000000000006</v>
      </c>
    </row>
    <row r="89" spans="1:30" x14ac:dyDescent="0.25">
      <c r="A89" t="str">
        <f t="shared" si="1"/>
        <v>2017/201810Female + maleChemistryScotland</v>
      </c>
      <c r="B89" t="s">
        <v>218</v>
      </c>
      <c r="C89" t="s">
        <v>254</v>
      </c>
      <c r="D89">
        <v>10</v>
      </c>
      <c r="E89" t="s">
        <v>57</v>
      </c>
      <c r="F89" t="s">
        <v>153</v>
      </c>
      <c r="G89" t="s">
        <v>215</v>
      </c>
      <c r="H89" t="s">
        <v>215</v>
      </c>
      <c r="I89" t="s">
        <v>215</v>
      </c>
      <c r="J89" t="s">
        <v>215</v>
      </c>
      <c r="K89" t="s">
        <v>215</v>
      </c>
      <c r="L89" t="s">
        <v>215</v>
      </c>
      <c r="M89" t="s">
        <v>215</v>
      </c>
      <c r="N89" t="s">
        <v>215</v>
      </c>
      <c r="O89" t="s">
        <v>215</v>
      </c>
      <c r="P89" t="s">
        <v>215</v>
      </c>
      <c r="Q89" t="s">
        <v>215</v>
      </c>
      <c r="R89" t="s">
        <v>257</v>
      </c>
      <c r="S89">
        <v>15</v>
      </c>
      <c r="T89">
        <v>24800</v>
      </c>
      <c r="U89">
        <v>31400</v>
      </c>
      <c r="V89">
        <v>42700</v>
      </c>
      <c r="W89">
        <v>20</v>
      </c>
      <c r="X89">
        <v>0</v>
      </c>
      <c r="Y89">
        <v>20</v>
      </c>
      <c r="Z89">
        <v>6.7</v>
      </c>
      <c r="AA89">
        <v>2.5</v>
      </c>
      <c r="AB89">
        <v>85.7</v>
      </c>
      <c r="AC89">
        <v>90.8</v>
      </c>
      <c r="AD89">
        <v>90.8</v>
      </c>
    </row>
    <row r="90" spans="1:30" x14ac:dyDescent="0.25">
      <c r="A90" t="str">
        <f t="shared" si="1"/>
        <v>2017/201810Female + maleChemistrySouth East</v>
      </c>
      <c r="B90" t="s">
        <v>218</v>
      </c>
      <c r="C90" t="s">
        <v>254</v>
      </c>
      <c r="D90">
        <v>10</v>
      </c>
      <c r="E90" t="s">
        <v>57</v>
      </c>
      <c r="F90" t="s">
        <v>153</v>
      </c>
      <c r="G90" t="s">
        <v>215</v>
      </c>
      <c r="H90" t="s">
        <v>215</v>
      </c>
      <c r="I90" t="s">
        <v>215</v>
      </c>
      <c r="J90" t="s">
        <v>215</v>
      </c>
      <c r="K90" t="s">
        <v>215</v>
      </c>
      <c r="L90" t="s">
        <v>215</v>
      </c>
      <c r="M90" t="s">
        <v>215</v>
      </c>
      <c r="N90" t="s">
        <v>215</v>
      </c>
      <c r="O90" t="s">
        <v>215</v>
      </c>
      <c r="P90" t="s">
        <v>215</v>
      </c>
      <c r="Q90" t="s">
        <v>215</v>
      </c>
      <c r="R90" t="s">
        <v>38</v>
      </c>
      <c r="S90">
        <v>230</v>
      </c>
      <c r="T90">
        <v>27400</v>
      </c>
      <c r="U90">
        <v>36100</v>
      </c>
      <c r="V90">
        <v>44900</v>
      </c>
      <c r="W90">
        <v>290</v>
      </c>
      <c r="X90">
        <v>0</v>
      </c>
      <c r="Y90">
        <v>290</v>
      </c>
      <c r="Z90">
        <v>10.1</v>
      </c>
      <c r="AA90">
        <v>5</v>
      </c>
      <c r="AB90">
        <v>80.5</v>
      </c>
      <c r="AC90">
        <v>83.9</v>
      </c>
      <c r="AD90">
        <v>84.8</v>
      </c>
    </row>
    <row r="91" spans="1:30" x14ac:dyDescent="0.25">
      <c r="A91" t="str">
        <f t="shared" si="1"/>
        <v>2017/201810Female + maleChemistrySouth West</v>
      </c>
      <c r="B91" t="s">
        <v>218</v>
      </c>
      <c r="C91" t="s">
        <v>254</v>
      </c>
      <c r="D91">
        <v>10</v>
      </c>
      <c r="E91" t="s">
        <v>57</v>
      </c>
      <c r="F91" t="s">
        <v>153</v>
      </c>
      <c r="G91" t="s">
        <v>215</v>
      </c>
      <c r="H91" t="s">
        <v>215</v>
      </c>
      <c r="I91" t="s">
        <v>215</v>
      </c>
      <c r="J91" t="s">
        <v>215</v>
      </c>
      <c r="K91" t="s">
        <v>215</v>
      </c>
      <c r="L91" t="s">
        <v>215</v>
      </c>
      <c r="M91" t="s">
        <v>215</v>
      </c>
      <c r="N91" t="s">
        <v>215</v>
      </c>
      <c r="O91" t="s">
        <v>215</v>
      </c>
      <c r="P91" t="s">
        <v>215</v>
      </c>
      <c r="Q91" t="s">
        <v>215</v>
      </c>
      <c r="R91" t="s">
        <v>39</v>
      </c>
      <c r="S91">
        <v>115</v>
      </c>
      <c r="T91">
        <v>24500</v>
      </c>
      <c r="U91">
        <v>34300</v>
      </c>
      <c r="V91">
        <v>43800</v>
      </c>
      <c r="W91">
        <v>145</v>
      </c>
      <c r="X91">
        <v>0</v>
      </c>
      <c r="Y91">
        <v>145</v>
      </c>
      <c r="Z91">
        <v>10</v>
      </c>
      <c r="AA91">
        <v>4.0999999999999996</v>
      </c>
      <c r="AB91">
        <v>81.099999999999994</v>
      </c>
      <c r="AC91">
        <v>85.6</v>
      </c>
      <c r="AD91">
        <v>85.9</v>
      </c>
    </row>
    <row r="92" spans="1:30" x14ac:dyDescent="0.25">
      <c r="A92" t="str">
        <f t="shared" si="1"/>
        <v>2017/201810Female + maleChemistryWales</v>
      </c>
      <c r="B92" t="s">
        <v>218</v>
      </c>
      <c r="C92" t="s">
        <v>254</v>
      </c>
      <c r="D92">
        <v>10</v>
      </c>
      <c r="E92" t="s">
        <v>57</v>
      </c>
      <c r="F92" t="s">
        <v>153</v>
      </c>
      <c r="G92" t="s">
        <v>215</v>
      </c>
      <c r="H92" t="s">
        <v>215</v>
      </c>
      <c r="I92" t="s">
        <v>215</v>
      </c>
      <c r="J92" t="s">
        <v>215</v>
      </c>
      <c r="K92" t="s">
        <v>215</v>
      </c>
      <c r="L92" t="s">
        <v>215</v>
      </c>
      <c r="M92" t="s">
        <v>215</v>
      </c>
      <c r="N92" t="s">
        <v>215</v>
      </c>
      <c r="O92" t="s">
        <v>215</v>
      </c>
      <c r="P92" t="s">
        <v>215</v>
      </c>
      <c r="Q92" t="s">
        <v>215</v>
      </c>
      <c r="R92" t="s">
        <v>259</v>
      </c>
      <c r="S92">
        <v>25</v>
      </c>
      <c r="T92">
        <v>29600</v>
      </c>
      <c r="U92">
        <v>38300</v>
      </c>
      <c r="V92">
        <v>47100</v>
      </c>
      <c r="W92">
        <v>30</v>
      </c>
      <c r="X92">
        <v>0</v>
      </c>
      <c r="Y92">
        <v>30</v>
      </c>
      <c r="Z92">
        <v>5</v>
      </c>
      <c r="AA92">
        <v>5</v>
      </c>
      <c r="AB92">
        <v>88.3</v>
      </c>
      <c r="AC92">
        <v>88.3</v>
      </c>
      <c r="AD92">
        <v>90</v>
      </c>
    </row>
    <row r="93" spans="1:30" x14ac:dyDescent="0.25">
      <c r="A93" t="str">
        <f t="shared" si="1"/>
        <v>2017/201810Female + maleChemistryWest Midlands</v>
      </c>
      <c r="B93" t="s">
        <v>218</v>
      </c>
      <c r="C93" t="s">
        <v>254</v>
      </c>
      <c r="D93">
        <v>10</v>
      </c>
      <c r="E93" t="s">
        <v>57</v>
      </c>
      <c r="F93" t="s">
        <v>153</v>
      </c>
      <c r="G93" t="s">
        <v>215</v>
      </c>
      <c r="H93" t="s">
        <v>215</v>
      </c>
      <c r="I93" t="s">
        <v>215</v>
      </c>
      <c r="J93" t="s">
        <v>215</v>
      </c>
      <c r="K93" t="s">
        <v>215</v>
      </c>
      <c r="L93" t="s">
        <v>215</v>
      </c>
      <c r="M93" t="s">
        <v>215</v>
      </c>
      <c r="N93" t="s">
        <v>215</v>
      </c>
      <c r="O93" t="s">
        <v>215</v>
      </c>
      <c r="P93" t="s">
        <v>215</v>
      </c>
      <c r="Q93" t="s">
        <v>215</v>
      </c>
      <c r="R93" t="s">
        <v>35</v>
      </c>
      <c r="S93">
        <v>80</v>
      </c>
      <c r="T93">
        <v>19300</v>
      </c>
      <c r="U93">
        <v>30700</v>
      </c>
      <c r="V93">
        <v>40500</v>
      </c>
      <c r="W93">
        <v>120</v>
      </c>
      <c r="X93">
        <v>0</v>
      </c>
      <c r="Y93">
        <v>120</v>
      </c>
      <c r="Z93">
        <v>14.6</v>
      </c>
      <c r="AA93">
        <v>9.8000000000000007</v>
      </c>
      <c r="AB93">
        <v>70.400000000000006</v>
      </c>
      <c r="AC93">
        <v>75.599999999999994</v>
      </c>
      <c r="AD93">
        <v>75.599999999999994</v>
      </c>
    </row>
    <row r="94" spans="1:30" x14ac:dyDescent="0.25">
      <c r="A94" t="str">
        <f t="shared" si="1"/>
        <v>2017/201810Female + maleChemistryYorkshire and the Humber</v>
      </c>
      <c r="B94" t="s">
        <v>218</v>
      </c>
      <c r="C94" t="s">
        <v>254</v>
      </c>
      <c r="D94">
        <v>10</v>
      </c>
      <c r="E94" t="s">
        <v>57</v>
      </c>
      <c r="F94" t="s">
        <v>153</v>
      </c>
      <c r="G94" t="s">
        <v>215</v>
      </c>
      <c r="H94" t="s">
        <v>215</v>
      </c>
      <c r="I94" t="s">
        <v>215</v>
      </c>
      <c r="J94" t="s">
        <v>215</v>
      </c>
      <c r="K94" t="s">
        <v>215</v>
      </c>
      <c r="L94" t="s">
        <v>215</v>
      </c>
      <c r="M94" t="s">
        <v>215</v>
      </c>
      <c r="N94" t="s">
        <v>215</v>
      </c>
      <c r="O94" t="s">
        <v>215</v>
      </c>
      <c r="P94" t="s">
        <v>215</v>
      </c>
      <c r="Q94" t="s">
        <v>215</v>
      </c>
      <c r="R94" t="s">
        <v>33</v>
      </c>
      <c r="S94">
        <v>195</v>
      </c>
      <c r="T94">
        <v>23400</v>
      </c>
      <c r="U94">
        <v>31400</v>
      </c>
      <c r="V94">
        <v>38700</v>
      </c>
      <c r="W94">
        <v>240</v>
      </c>
      <c r="X94">
        <v>0</v>
      </c>
      <c r="Y94">
        <v>240</v>
      </c>
      <c r="Z94">
        <v>9.1</v>
      </c>
      <c r="AA94">
        <v>4.2</v>
      </c>
      <c r="AB94">
        <v>83.3</v>
      </c>
      <c r="AC94">
        <v>86.5</v>
      </c>
      <c r="AD94">
        <v>86.6</v>
      </c>
    </row>
    <row r="95" spans="1:30" x14ac:dyDescent="0.25">
      <c r="A95" t="str">
        <f t="shared" si="1"/>
        <v>2017/201810Female + maleCombined and general studiesAbroad</v>
      </c>
      <c r="B95" t="s">
        <v>218</v>
      </c>
      <c r="C95" t="s">
        <v>254</v>
      </c>
      <c r="D95">
        <v>10</v>
      </c>
      <c r="E95" t="s">
        <v>57</v>
      </c>
      <c r="F95" t="s">
        <v>184</v>
      </c>
      <c r="G95" t="s">
        <v>215</v>
      </c>
      <c r="H95" t="s">
        <v>215</v>
      </c>
      <c r="I95" t="s">
        <v>215</v>
      </c>
      <c r="J95" t="s">
        <v>215</v>
      </c>
      <c r="K95" t="s">
        <v>215</v>
      </c>
      <c r="L95" t="s">
        <v>215</v>
      </c>
      <c r="M95" t="s">
        <v>215</v>
      </c>
      <c r="N95" t="s">
        <v>215</v>
      </c>
      <c r="O95" t="s">
        <v>215</v>
      </c>
      <c r="P95" t="s">
        <v>215</v>
      </c>
      <c r="Q95" t="s">
        <v>215</v>
      </c>
      <c r="R95" t="s">
        <v>255</v>
      </c>
      <c r="S95">
        <v>15</v>
      </c>
      <c r="T95">
        <v>8800</v>
      </c>
      <c r="U95">
        <v>19300</v>
      </c>
      <c r="V95">
        <v>43100</v>
      </c>
      <c r="W95">
        <v>170</v>
      </c>
      <c r="X95">
        <v>0</v>
      </c>
      <c r="Y95">
        <v>170</v>
      </c>
      <c r="Z95">
        <v>69.8</v>
      </c>
      <c r="AA95">
        <v>3.1</v>
      </c>
      <c r="AB95">
        <v>24.5</v>
      </c>
      <c r="AC95">
        <v>26.2</v>
      </c>
      <c r="AD95">
        <v>27</v>
      </c>
    </row>
    <row r="96" spans="1:30" x14ac:dyDescent="0.25">
      <c r="A96" t="str">
        <f t="shared" si="1"/>
        <v>2017/201810Female + maleCombined and general studiesEast Midlands</v>
      </c>
      <c r="B96" t="s">
        <v>218</v>
      </c>
      <c r="C96" t="s">
        <v>254</v>
      </c>
      <c r="D96">
        <v>10</v>
      </c>
      <c r="E96" t="s">
        <v>57</v>
      </c>
      <c r="F96" t="s">
        <v>184</v>
      </c>
      <c r="G96" t="s">
        <v>215</v>
      </c>
      <c r="H96" t="s">
        <v>215</v>
      </c>
      <c r="I96" t="s">
        <v>215</v>
      </c>
      <c r="J96" t="s">
        <v>215</v>
      </c>
      <c r="K96" t="s">
        <v>215</v>
      </c>
      <c r="L96" t="s">
        <v>215</v>
      </c>
      <c r="M96" t="s">
        <v>215</v>
      </c>
      <c r="N96" t="s">
        <v>215</v>
      </c>
      <c r="O96" t="s">
        <v>215</v>
      </c>
      <c r="P96" t="s">
        <v>215</v>
      </c>
      <c r="Q96" t="s">
        <v>215</v>
      </c>
      <c r="R96" t="s">
        <v>34</v>
      </c>
      <c r="S96">
        <v>385</v>
      </c>
      <c r="T96">
        <v>13500</v>
      </c>
      <c r="U96">
        <v>24500</v>
      </c>
      <c r="V96">
        <v>35000</v>
      </c>
      <c r="W96">
        <v>570</v>
      </c>
      <c r="X96">
        <v>0</v>
      </c>
      <c r="Y96">
        <v>570</v>
      </c>
      <c r="Z96">
        <v>14.2</v>
      </c>
      <c r="AA96">
        <v>6.2</v>
      </c>
      <c r="AB96">
        <v>73.8</v>
      </c>
      <c r="AC96">
        <v>78.900000000000006</v>
      </c>
      <c r="AD96">
        <v>79.599999999999994</v>
      </c>
    </row>
    <row r="97" spans="1:30" x14ac:dyDescent="0.25">
      <c r="A97" t="str">
        <f t="shared" si="1"/>
        <v>2017/201810Female + maleCombined and general studiesEast of England</v>
      </c>
      <c r="B97" t="s">
        <v>218</v>
      </c>
      <c r="C97" t="s">
        <v>254</v>
      </c>
      <c r="D97">
        <v>10</v>
      </c>
      <c r="E97" t="s">
        <v>57</v>
      </c>
      <c r="F97" t="s">
        <v>184</v>
      </c>
      <c r="G97" t="s">
        <v>215</v>
      </c>
      <c r="H97" t="s">
        <v>215</v>
      </c>
      <c r="I97" t="s">
        <v>215</v>
      </c>
      <c r="J97" t="s">
        <v>215</v>
      </c>
      <c r="K97" t="s">
        <v>215</v>
      </c>
      <c r="L97" t="s">
        <v>215</v>
      </c>
      <c r="M97" t="s">
        <v>215</v>
      </c>
      <c r="N97" t="s">
        <v>215</v>
      </c>
      <c r="O97" t="s">
        <v>215</v>
      </c>
      <c r="P97" t="s">
        <v>215</v>
      </c>
      <c r="Q97" t="s">
        <v>215</v>
      </c>
      <c r="R97" t="s">
        <v>36</v>
      </c>
      <c r="S97">
        <v>420</v>
      </c>
      <c r="T97">
        <v>11300</v>
      </c>
      <c r="U97">
        <v>24800</v>
      </c>
      <c r="V97">
        <v>36900</v>
      </c>
      <c r="W97">
        <v>640</v>
      </c>
      <c r="X97">
        <v>0</v>
      </c>
      <c r="Y97">
        <v>640</v>
      </c>
      <c r="Z97">
        <v>15.9</v>
      </c>
      <c r="AA97">
        <v>5.4</v>
      </c>
      <c r="AB97">
        <v>73.099999999999994</v>
      </c>
      <c r="AC97">
        <v>78</v>
      </c>
      <c r="AD97">
        <v>78.7</v>
      </c>
    </row>
    <row r="98" spans="1:30" x14ac:dyDescent="0.25">
      <c r="A98" t="str">
        <f t="shared" si="1"/>
        <v>2017/201810Female + maleCombined and general studiesLondon</v>
      </c>
      <c r="B98" t="s">
        <v>218</v>
      </c>
      <c r="C98" t="s">
        <v>254</v>
      </c>
      <c r="D98">
        <v>10</v>
      </c>
      <c r="E98" t="s">
        <v>57</v>
      </c>
      <c r="F98" t="s">
        <v>184</v>
      </c>
      <c r="G98" t="s">
        <v>215</v>
      </c>
      <c r="H98" t="s">
        <v>215</v>
      </c>
      <c r="I98" t="s">
        <v>215</v>
      </c>
      <c r="J98" t="s">
        <v>215</v>
      </c>
      <c r="K98" t="s">
        <v>215</v>
      </c>
      <c r="L98" t="s">
        <v>215</v>
      </c>
      <c r="M98" t="s">
        <v>215</v>
      </c>
      <c r="N98" t="s">
        <v>215</v>
      </c>
      <c r="O98" t="s">
        <v>215</v>
      </c>
      <c r="P98" t="s">
        <v>215</v>
      </c>
      <c r="Q98" t="s">
        <v>215</v>
      </c>
      <c r="R98" t="s">
        <v>37</v>
      </c>
      <c r="S98">
        <v>410</v>
      </c>
      <c r="T98">
        <v>17500</v>
      </c>
      <c r="U98">
        <v>31400</v>
      </c>
      <c r="V98">
        <v>44900</v>
      </c>
      <c r="W98">
        <v>635</v>
      </c>
      <c r="X98">
        <v>0</v>
      </c>
      <c r="Y98">
        <v>635</v>
      </c>
      <c r="Z98">
        <v>13.9</v>
      </c>
      <c r="AA98">
        <v>5.8</v>
      </c>
      <c r="AB98">
        <v>72.8</v>
      </c>
      <c r="AC98">
        <v>78.900000000000006</v>
      </c>
      <c r="AD98">
        <v>80.2</v>
      </c>
    </row>
    <row r="99" spans="1:30" x14ac:dyDescent="0.25">
      <c r="A99" t="str">
        <f t="shared" si="1"/>
        <v>2017/201810Female + maleCombined and general studiesNorth East</v>
      </c>
      <c r="B99" t="s">
        <v>218</v>
      </c>
      <c r="C99" t="s">
        <v>254</v>
      </c>
      <c r="D99">
        <v>10</v>
      </c>
      <c r="E99" t="s">
        <v>57</v>
      </c>
      <c r="F99" t="s">
        <v>184</v>
      </c>
      <c r="G99" t="s">
        <v>215</v>
      </c>
      <c r="H99" t="s">
        <v>215</v>
      </c>
      <c r="I99" t="s">
        <v>215</v>
      </c>
      <c r="J99" t="s">
        <v>215</v>
      </c>
      <c r="K99" t="s">
        <v>215</v>
      </c>
      <c r="L99" t="s">
        <v>215</v>
      </c>
      <c r="M99" t="s">
        <v>215</v>
      </c>
      <c r="N99" t="s">
        <v>215</v>
      </c>
      <c r="O99" t="s">
        <v>215</v>
      </c>
      <c r="P99" t="s">
        <v>215</v>
      </c>
      <c r="Q99" t="s">
        <v>215</v>
      </c>
      <c r="R99" t="s">
        <v>31</v>
      </c>
      <c r="S99">
        <v>135</v>
      </c>
      <c r="T99">
        <v>14600</v>
      </c>
      <c r="U99">
        <v>24500</v>
      </c>
      <c r="V99">
        <v>34700</v>
      </c>
      <c r="W99">
        <v>215</v>
      </c>
      <c r="X99">
        <v>0</v>
      </c>
      <c r="Y99">
        <v>215</v>
      </c>
      <c r="Z99">
        <v>18</v>
      </c>
      <c r="AA99">
        <v>5.0999999999999996</v>
      </c>
      <c r="AB99">
        <v>71.5</v>
      </c>
      <c r="AC99">
        <v>76.400000000000006</v>
      </c>
      <c r="AD99">
        <v>76.8</v>
      </c>
    </row>
    <row r="100" spans="1:30" x14ac:dyDescent="0.25">
      <c r="A100" t="str">
        <f t="shared" si="1"/>
        <v>2017/201810Female + maleCombined and general studiesNorth West</v>
      </c>
      <c r="B100" t="s">
        <v>218</v>
      </c>
      <c r="C100" t="s">
        <v>254</v>
      </c>
      <c r="D100">
        <v>10</v>
      </c>
      <c r="E100" t="s">
        <v>57</v>
      </c>
      <c r="F100" t="s">
        <v>184</v>
      </c>
      <c r="G100" t="s">
        <v>215</v>
      </c>
      <c r="H100" t="s">
        <v>215</v>
      </c>
      <c r="I100" t="s">
        <v>215</v>
      </c>
      <c r="J100" t="s">
        <v>215</v>
      </c>
      <c r="K100" t="s">
        <v>215</v>
      </c>
      <c r="L100" t="s">
        <v>215</v>
      </c>
      <c r="M100" t="s">
        <v>215</v>
      </c>
      <c r="N100" t="s">
        <v>215</v>
      </c>
      <c r="O100" t="s">
        <v>215</v>
      </c>
      <c r="P100" t="s">
        <v>215</v>
      </c>
      <c r="Q100" t="s">
        <v>215</v>
      </c>
      <c r="R100" t="s">
        <v>32</v>
      </c>
      <c r="S100">
        <v>365</v>
      </c>
      <c r="T100">
        <v>13500</v>
      </c>
      <c r="U100">
        <v>25200</v>
      </c>
      <c r="V100">
        <v>35400</v>
      </c>
      <c r="W100">
        <v>565</v>
      </c>
      <c r="X100">
        <v>0</v>
      </c>
      <c r="Y100">
        <v>565</v>
      </c>
      <c r="Z100">
        <v>16.3</v>
      </c>
      <c r="AA100">
        <v>7.4</v>
      </c>
      <c r="AB100">
        <v>71.2</v>
      </c>
      <c r="AC100">
        <v>75.8</v>
      </c>
      <c r="AD100">
        <v>76.3</v>
      </c>
    </row>
    <row r="101" spans="1:30" x14ac:dyDescent="0.25">
      <c r="A101" t="str">
        <f t="shared" si="1"/>
        <v>2017/201810Female + maleCombined and general studiesNorthern Ireland</v>
      </c>
      <c r="B101" t="s">
        <v>218</v>
      </c>
      <c r="C101" t="s">
        <v>254</v>
      </c>
      <c r="D101">
        <v>10</v>
      </c>
      <c r="E101" t="s">
        <v>57</v>
      </c>
      <c r="F101" t="s">
        <v>184</v>
      </c>
      <c r="G101" t="s">
        <v>215</v>
      </c>
      <c r="H101" t="s">
        <v>215</v>
      </c>
      <c r="I101" t="s">
        <v>215</v>
      </c>
      <c r="J101" t="s">
        <v>215</v>
      </c>
      <c r="K101" t="s">
        <v>215</v>
      </c>
      <c r="L101" t="s">
        <v>215</v>
      </c>
      <c r="M101" t="s">
        <v>215</v>
      </c>
      <c r="N101" t="s">
        <v>215</v>
      </c>
      <c r="O101" t="s">
        <v>215</v>
      </c>
      <c r="P101" t="s">
        <v>215</v>
      </c>
      <c r="Q101" t="s">
        <v>215</v>
      </c>
      <c r="R101" t="s">
        <v>256</v>
      </c>
      <c r="S101">
        <v>55</v>
      </c>
      <c r="T101">
        <v>16100</v>
      </c>
      <c r="U101">
        <v>22300</v>
      </c>
      <c r="V101">
        <v>35800</v>
      </c>
      <c r="W101">
        <v>90</v>
      </c>
      <c r="X101">
        <v>0</v>
      </c>
      <c r="Y101">
        <v>90</v>
      </c>
      <c r="Z101">
        <v>27.9</v>
      </c>
      <c r="AA101">
        <v>0.6</v>
      </c>
      <c r="AB101">
        <v>65.900000000000006</v>
      </c>
      <c r="AC101">
        <v>69.3</v>
      </c>
      <c r="AD101">
        <v>71.5</v>
      </c>
    </row>
    <row r="102" spans="1:30" x14ac:dyDescent="0.25">
      <c r="A102" t="str">
        <f t="shared" si="1"/>
        <v>2017/201810Female + maleCombined and general studiesScotland</v>
      </c>
      <c r="B102" t="s">
        <v>218</v>
      </c>
      <c r="C102" t="s">
        <v>254</v>
      </c>
      <c r="D102">
        <v>10</v>
      </c>
      <c r="E102" t="s">
        <v>57</v>
      </c>
      <c r="F102" t="s">
        <v>184</v>
      </c>
      <c r="G102" t="s">
        <v>215</v>
      </c>
      <c r="H102" t="s">
        <v>215</v>
      </c>
      <c r="I102" t="s">
        <v>215</v>
      </c>
      <c r="J102" t="s">
        <v>215</v>
      </c>
      <c r="K102" t="s">
        <v>215</v>
      </c>
      <c r="L102" t="s">
        <v>215</v>
      </c>
      <c r="M102" t="s">
        <v>215</v>
      </c>
      <c r="N102" t="s">
        <v>215</v>
      </c>
      <c r="O102" t="s">
        <v>215</v>
      </c>
      <c r="P102" t="s">
        <v>215</v>
      </c>
      <c r="Q102" t="s">
        <v>215</v>
      </c>
      <c r="R102" t="s">
        <v>257</v>
      </c>
      <c r="S102">
        <v>270</v>
      </c>
      <c r="T102">
        <v>19000</v>
      </c>
      <c r="U102">
        <v>32100</v>
      </c>
      <c r="V102">
        <v>41200</v>
      </c>
      <c r="W102">
        <v>475</v>
      </c>
      <c r="X102">
        <v>0</v>
      </c>
      <c r="Y102">
        <v>475</v>
      </c>
      <c r="Z102">
        <v>16.2</v>
      </c>
      <c r="AA102">
        <v>5.3</v>
      </c>
      <c r="AB102">
        <v>67.099999999999994</v>
      </c>
      <c r="AC102">
        <v>75.599999999999994</v>
      </c>
      <c r="AD102">
        <v>78.5</v>
      </c>
    </row>
    <row r="103" spans="1:30" x14ac:dyDescent="0.25">
      <c r="A103" t="str">
        <f t="shared" si="1"/>
        <v>2017/201810Female + maleCombined and general studiesSouth East</v>
      </c>
      <c r="B103" t="s">
        <v>218</v>
      </c>
      <c r="C103" t="s">
        <v>254</v>
      </c>
      <c r="D103">
        <v>10</v>
      </c>
      <c r="E103" t="s">
        <v>57</v>
      </c>
      <c r="F103" t="s">
        <v>184</v>
      </c>
      <c r="G103" t="s">
        <v>215</v>
      </c>
      <c r="H103" t="s">
        <v>215</v>
      </c>
      <c r="I103" t="s">
        <v>215</v>
      </c>
      <c r="J103" t="s">
        <v>215</v>
      </c>
      <c r="K103" t="s">
        <v>215</v>
      </c>
      <c r="L103" t="s">
        <v>215</v>
      </c>
      <c r="M103" t="s">
        <v>215</v>
      </c>
      <c r="N103" t="s">
        <v>215</v>
      </c>
      <c r="O103" t="s">
        <v>215</v>
      </c>
      <c r="P103" t="s">
        <v>215</v>
      </c>
      <c r="Q103" t="s">
        <v>215</v>
      </c>
      <c r="R103" t="s">
        <v>38</v>
      </c>
      <c r="S103">
        <v>530</v>
      </c>
      <c r="T103">
        <v>12400</v>
      </c>
      <c r="U103">
        <v>25900</v>
      </c>
      <c r="V103">
        <v>40900</v>
      </c>
      <c r="W103">
        <v>835</v>
      </c>
      <c r="X103">
        <v>0</v>
      </c>
      <c r="Y103">
        <v>835</v>
      </c>
      <c r="Z103">
        <v>17.7</v>
      </c>
      <c r="AA103">
        <v>5.8</v>
      </c>
      <c r="AB103">
        <v>71.2</v>
      </c>
      <c r="AC103">
        <v>75.3</v>
      </c>
      <c r="AD103">
        <v>76.5</v>
      </c>
    </row>
    <row r="104" spans="1:30" x14ac:dyDescent="0.25">
      <c r="A104" t="str">
        <f t="shared" si="1"/>
        <v>2017/201810Female + maleCombined and general studiesSouth West</v>
      </c>
      <c r="B104" t="s">
        <v>218</v>
      </c>
      <c r="C104" t="s">
        <v>254</v>
      </c>
      <c r="D104">
        <v>10</v>
      </c>
      <c r="E104" t="s">
        <v>57</v>
      </c>
      <c r="F104" t="s">
        <v>184</v>
      </c>
      <c r="G104" t="s">
        <v>215</v>
      </c>
      <c r="H104" t="s">
        <v>215</v>
      </c>
      <c r="I104" t="s">
        <v>215</v>
      </c>
      <c r="J104" t="s">
        <v>215</v>
      </c>
      <c r="K104" t="s">
        <v>215</v>
      </c>
      <c r="L104" t="s">
        <v>215</v>
      </c>
      <c r="M104" t="s">
        <v>215</v>
      </c>
      <c r="N104" t="s">
        <v>215</v>
      </c>
      <c r="O104" t="s">
        <v>215</v>
      </c>
      <c r="P104" t="s">
        <v>215</v>
      </c>
      <c r="Q104" t="s">
        <v>215</v>
      </c>
      <c r="R104" t="s">
        <v>39</v>
      </c>
      <c r="S104">
        <v>370</v>
      </c>
      <c r="T104">
        <v>11000</v>
      </c>
      <c r="U104">
        <v>22300</v>
      </c>
      <c r="V104">
        <v>35800</v>
      </c>
      <c r="W104">
        <v>565</v>
      </c>
      <c r="X104">
        <v>0</v>
      </c>
      <c r="Y104">
        <v>565</v>
      </c>
      <c r="Z104">
        <v>16.7</v>
      </c>
      <c r="AA104">
        <v>5.4</v>
      </c>
      <c r="AB104">
        <v>73.400000000000006</v>
      </c>
      <c r="AC104">
        <v>76.599999999999994</v>
      </c>
      <c r="AD104">
        <v>77.8</v>
      </c>
    </row>
    <row r="105" spans="1:30" x14ac:dyDescent="0.25">
      <c r="A105" t="str">
        <f t="shared" si="1"/>
        <v>2017/201810Female + maleCombined and general studiesWales</v>
      </c>
      <c r="B105" t="s">
        <v>218</v>
      </c>
      <c r="C105" t="s">
        <v>254</v>
      </c>
      <c r="D105">
        <v>10</v>
      </c>
      <c r="E105" t="s">
        <v>57</v>
      </c>
      <c r="F105" t="s">
        <v>184</v>
      </c>
      <c r="G105" t="s">
        <v>215</v>
      </c>
      <c r="H105" t="s">
        <v>215</v>
      </c>
      <c r="I105" t="s">
        <v>215</v>
      </c>
      <c r="J105" t="s">
        <v>215</v>
      </c>
      <c r="K105" t="s">
        <v>215</v>
      </c>
      <c r="L105" t="s">
        <v>215</v>
      </c>
      <c r="M105" t="s">
        <v>215</v>
      </c>
      <c r="N105" t="s">
        <v>215</v>
      </c>
      <c r="O105" t="s">
        <v>215</v>
      </c>
      <c r="P105" t="s">
        <v>215</v>
      </c>
      <c r="Q105" t="s">
        <v>215</v>
      </c>
      <c r="R105" t="s">
        <v>259</v>
      </c>
      <c r="S105">
        <v>120</v>
      </c>
      <c r="T105">
        <v>12400</v>
      </c>
      <c r="U105">
        <v>25600</v>
      </c>
      <c r="V105">
        <v>38000</v>
      </c>
      <c r="W105">
        <v>205</v>
      </c>
      <c r="X105">
        <v>0</v>
      </c>
      <c r="Y105">
        <v>205</v>
      </c>
      <c r="Z105">
        <v>15.9</v>
      </c>
      <c r="AA105">
        <v>4.3</v>
      </c>
      <c r="AB105">
        <v>70.599999999999994</v>
      </c>
      <c r="AC105">
        <v>77.400000000000006</v>
      </c>
      <c r="AD105">
        <v>79.900000000000006</v>
      </c>
    </row>
    <row r="106" spans="1:30" x14ac:dyDescent="0.25">
      <c r="A106" t="str">
        <f t="shared" si="1"/>
        <v>2017/201810Female + maleCombined and general studiesWest Midlands</v>
      </c>
      <c r="B106" t="s">
        <v>218</v>
      </c>
      <c r="C106" t="s">
        <v>254</v>
      </c>
      <c r="D106">
        <v>10</v>
      </c>
      <c r="E106" t="s">
        <v>57</v>
      </c>
      <c r="F106" t="s">
        <v>184</v>
      </c>
      <c r="G106" t="s">
        <v>215</v>
      </c>
      <c r="H106" t="s">
        <v>215</v>
      </c>
      <c r="I106" t="s">
        <v>215</v>
      </c>
      <c r="J106" t="s">
        <v>215</v>
      </c>
      <c r="K106" t="s">
        <v>215</v>
      </c>
      <c r="L106" t="s">
        <v>215</v>
      </c>
      <c r="M106" t="s">
        <v>215</v>
      </c>
      <c r="N106" t="s">
        <v>215</v>
      </c>
      <c r="O106" t="s">
        <v>215</v>
      </c>
      <c r="P106" t="s">
        <v>215</v>
      </c>
      <c r="Q106" t="s">
        <v>215</v>
      </c>
      <c r="R106" t="s">
        <v>35</v>
      </c>
      <c r="S106">
        <v>280</v>
      </c>
      <c r="T106">
        <v>14800</v>
      </c>
      <c r="U106">
        <v>23400</v>
      </c>
      <c r="V106">
        <v>35000</v>
      </c>
      <c r="W106">
        <v>405</v>
      </c>
      <c r="X106">
        <v>0</v>
      </c>
      <c r="Y106">
        <v>405</v>
      </c>
      <c r="Z106">
        <v>15.4</v>
      </c>
      <c r="AA106">
        <v>5.6</v>
      </c>
      <c r="AB106">
        <v>74.2</v>
      </c>
      <c r="AC106">
        <v>78.2</v>
      </c>
      <c r="AD106">
        <v>79</v>
      </c>
    </row>
    <row r="107" spans="1:30" x14ac:dyDescent="0.25">
      <c r="A107" t="str">
        <f t="shared" si="1"/>
        <v>2017/201810Female + maleCombined and general studiesYorkshire and the Humber</v>
      </c>
      <c r="B107" t="s">
        <v>218</v>
      </c>
      <c r="C107" t="s">
        <v>254</v>
      </c>
      <c r="D107">
        <v>10</v>
      </c>
      <c r="E107" t="s">
        <v>57</v>
      </c>
      <c r="F107" t="s">
        <v>184</v>
      </c>
      <c r="G107" t="s">
        <v>215</v>
      </c>
      <c r="H107" t="s">
        <v>215</v>
      </c>
      <c r="I107" t="s">
        <v>215</v>
      </c>
      <c r="J107" t="s">
        <v>215</v>
      </c>
      <c r="K107" t="s">
        <v>215</v>
      </c>
      <c r="L107" t="s">
        <v>215</v>
      </c>
      <c r="M107" t="s">
        <v>215</v>
      </c>
      <c r="N107" t="s">
        <v>215</v>
      </c>
      <c r="O107" t="s">
        <v>215</v>
      </c>
      <c r="P107" t="s">
        <v>215</v>
      </c>
      <c r="Q107" t="s">
        <v>215</v>
      </c>
      <c r="R107" t="s">
        <v>33</v>
      </c>
      <c r="S107">
        <v>240</v>
      </c>
      <c r="T107">
        <v>13500</v>
      </c>
      <c r="U107">
        <v>24800</v>
      </c>
      <c r="V107">
        <v>38000</v>
      </c>
      <c r="W107">
        <v>350</v>
      </c>
      <c r="X107">
        <v>0</v>
      </c>
      <c r="Y107">
        <v>350</v>
      </c>
      <c r="Z107">
        <v>12.6</v>
      </c>
      <c r="AA107">
        <v>6.2</v>
      </c>
      <c r="AB107">
        <v>75.8</v>
      </c>
      <c r="AC107">
        <v>80.3</v>
      </c>
      <c r="AD107">
        <v>81.2</v>
      </c>
    </row>
    <row r="108" spans="1:30" x14ac:dyDescent="0.25">
      <c r="A108" t="str">
        <f t="shared" si="1"/>
        <v>2017/201810Female + maleComputingAbroad</v>
      </c>
      <c r="B108" t="s">
        <v>218</v>
      </c>
      <c r="C108" t="s">
        <v>254</v>
      </c>
      <c r="D108">
        <v>10</v>
      </c>
      <c r="E108" t="s">
        <v>57</v>
      </c>
      <c r="F108" t="s">
        <v>159</v>
      </c>
      <c r="G108" t="s">
        <v>215</v>
      </c>
      <c r="H108" t="s">
        <v>215</v>
      </c>
      <c r="I108" t="s">
        <v>215</v>
      </c>
      <c r="J108" t="s">
        <v>215</v>
      </c>
      <c r="K108" t="s">
        <v>215</v>
      </c>
      <c r="L108" t="s">
        <v>215</v>
      </c>
      <c r="M108" t="s">
        <v>215</v>
      </c>
      <c r="N108" t="s">
        <v>215</v>
      </c>
      <c r="O108" t="s">
        <v>215</v>
      </c>
      <c r="P108" t="s">
        <v>215</v>
      </c>
      <c r="Q108" t="s">
        <v>215</v>
      </c>
      <c r="R108" t="s">
        <v>255</v>
      </c>
      <c r="S108">
        <v>20</v>
      </c>
      <c r="T108">
        <v>11300</v>
      </c>
      <c r="U108">
        <v>40900</v>
      </c>
      <c r="V108">
        <v>49600</v>
      </c>
      <c r="W108">
        <v>265</v>
      </c>
      <c r="X108">
        <v>0</v>
      </c>
      <c r="Y108">
        <v>265</v>
      </c>
      <c r="Z108">
        <v>69.900000000000006</v>
      </c>
      <c r="AA108">
        <v>6.7</v>
      </c>
      <c r="AB108">
        <v>23.5</v>
      </c>
      <c r="AC108">
        <v>23.5</v>
      </c>
      <c r="AD108">
        <v>23.5</v>
      </c>
    </row>
    <row r="109" spans="1:30" x14ac:dyDescent="0.25">
      <c r="A109" t="str">
        <f t="shared" si="1"/>
        <v>2017/201810Female + maleComputingEast Midlands</v>
      </c>
      <c r="B109" t="s">
        <v>218</v>
      </c>
      <c r="C109" t="s">
        <v>254</v>
      </c>
      <c r="D109">
        <v>10</v>
      </c>
      <c r="E109" t="s">
        <v>57</v>
      </c>
      <c r="F109" t="s">
        <v>159</v>
      </c>
      <c r="G109" t="s">
        <v>215</v>
      </c>
      <c r="H109" t="s">
        <v>215</v>
      </c>
      <c r="I109" t="s">
        <v>215</v>
      </c>
      <c r="J109" t="s">
        <v>215</v>
      </c>
      <c r="K109" t="s">
        <v>215</v>
      </c>
      <c r="L109" t="s">
        <v>215</v>
      </c>
      <c r="M109" t="s">
        <v>215</v>
      </c>
      <c r="N109" t="s">
        <v>215</v>
      </c>
      <c r="O109" t="s">
        <v>215</v>
      </c>
      <c r="P109" t="s">
        <v>215</v>
      </c>
      <c r="Q109" t="s">
        <v>215</v>
      </c>
      <c r="R109" t="s">
        <v>34</v>
      </c>
      <c r="S109">
        <v>605</v>
      </c>
      <c r="T109">
        <v>21500</v>
      </c>
      <c r="U109">
        <v>32100</v>
      </c>
      <c r="V109">
        <v>43400</v>
      </c>
      <c r="W109">
        <v>770</v>
      </c>
      <c r="X109">
        <v>0</v>
      </c>
      <c r="Y109">
        <v>770</v>
      </c>
      <c r="Z109">
        <v>11.2</v>
      </c>
      <c r="AA109">
        <v>4.4000000000000004</v>
      </c>
      <c r="AB109">
        <v>81.8</v>
      </c>
      <c r="AC109">
        <v>83.7</v>
      </c>
      <c r="AD109">
        <v>84.4</v>
      </c>
    </row>
    <row r="110" spans="1:30" x14ac:dyDescent="0.25">
      <c r="A110" t="str">
        <f t="shared" si="1"/>
        <v>2017/201810Female + maleComputingEast of England</v>
      </c>
      <c r="B110" t="s">
        <v>218</v>
      </c>
      <c r="C110" t="s">
        <v>254</v>
      </c>
      <c r="D110">
        <v>10</v>
      </c>
      <c r="E110" t="s">
        <v>57</v>
      </c>
      <c r="F110" t="s">
        <v>159</v>
      </c>
      <c r="G110" t="s">
        <v>215</v>
      </c>
      <c r="H110" t="s">
        <v>215</v>
      </c>
      <c r="I110" t="s">
        <v>215</v>
      </c>
      <c r="J110" t="s">
        <v>215</v>
      </c>
      <c r="K110" t="s">
        <v>215</v>
      </c>
      <c r="L110" t="s">
        <v>215</v>
      </c>
      <c r="M110" t="s">
        <v>215</v>
      </c>
      <c r="N110" t="s">
        <v>215</v>
      </c>
      <c r="O110" t="s">
        <v>215</v>
      </c>
      <c r="P110" t="s">
        <v>215</v>
      </c>
      <c r="Q110" t="s">
        <v>215</v>
      </c>
      <c r="R110" t="s">
        <v>36</v>
      </c>
      <c r="S110">
        <v>725</v>
      </c>
      <c r="T110">
        <v>26300</v>
      </c>
      <c r="U110">
        <v>40500</v>
      </c>
      <c r="V110">
        <v>58000</v>
      </c>
      <c r="W110">
        <v>915</v>
      </c>
      <c r="X110">
        <v>0</v>
      </c>
      <c r="Y110">
        <v>915</v>
      </c>
      <c r="Z110">
        <v>10.9</v>
      </c>
      <c r="AA110">
        <v>5.7</v>
      </c>
      <c r="AB110">
        <v>82</v>
      </c>
      <c r="AC110">
        <v>83.1</v>
      </c>
      <c r="AD110">
        <v>83.4</v>
      </c>
    </row>
    <row r="111" spans="1:30" x14ac:dyDescent="0.25">
      <c r="A111" t="str">
        <f t="shared" si="1"/>
        <v>2017/201810Female + maleComputingLondon</v>
      </c>
      <c r="B111" t="s">
        <v>218</v>
      </c>
      <c r="C111" t="s">
        <v>254</v>
      </c>
      <c r="D111">
        <v>10</v>
      </c>
      <c r="E111" t="s">
        <v>57</v>
      </c>
      <c r="F111" t="s">
        <v>159</v>
      </c>
      <c r="G111" t="s">
        <v>215</v>
      </c>
      <c r="H111" t="s">
        <v>215</v>
      </c>
      <c r="I111" t="s">
        <v>215</v>
      </c>
      <c r="J111" t="s">
        <v>215</v>
      </c>
      <c r="K111" t="s">
        <v>215</v>
      </c>
      <c r="L111" t="s">
        <v>215</v>
      </c>
      <c r="M111" t="s">
        <v>215</v>
      </c>
      <c r="N111" t="s">
        <v>215</v>
      </c>
      <c r="O111" t="s">
        <v>215</v>
      </c>
      <c r="P111" t="s">
        <v>215</v>
      </c>
      <c r="Q111" t="s">
        <v>215</v>
      </c>
      <c r="R111" t="s">
        <v>37</v>
      </c>
      <c r="S111">
        <v>2100</v>
      </c>
      <c r="T111">
        <v>23400</v>
      </c>
      <c r="U111">
        <v>39100</v>
      </c>
      <c r="V111">
        <v>60200</v>
      </c>
      <c r="W111">
        <v>2935</v>
      </c>
      <c r="X111">
        <v>0</v>
      </c>
      <c r="Y111">
        <v>2935</v>
      </c>
      <c r="Z111">
        <v>14.9</v>
      </c>
      <c r="AA111">
        <v>7.6</v>
      </c>
      <c r="AB111">
        <v>75.3</v>
      </c>
      <c r="AC111">
        <v>77.099999999999994</v>
      </c>
      <c r="AD111">
        <v>77.5</v>
      </c>
    </row>
    <row r="112" spans="1:30" x14ac:dyDescent="0.25">
      <c r="A112" t="str">
        <f t="shared" si="1"/>
        <v>2017/201810Female + maleComputingMissing</v>
      </c>
      <c r="B112" t="s">
        <v>218</v>
      </c>
      <c r="C112" t="s">
        <v>254</v>
      </c>
      <c r="D112">
        <v>10</v>
      </c>
      <c r="E112" t="s">
        <v>57</v>
      </c>
      <c r="F112" t="s">
        <v>159</v>
      </c>
      <c r="G112" t="s">
        <v>215</v>
      </c>
      <c r="H112" t="s">
        <v>215</v>
      </c>
      <c r="I112" t="s">
        <v>215</v>
      </c>
      <c r="J112" t="s">
        <v>215</v>
      </c>
      <c r="K112" t="s">
        <v>215</v>
      </c>
      <c r="L112" t="s">
        <v>215</v>
      </c>
      <c r="M112" t="s">
        <v>215</v>
      </c>
      <c r="N112" t="s">
        <v>215</v>
      </c>
      <c r="O112" t="s">
        <v>215</v>
      </c>
      <c r="P112" t="s">
        <v>215</v>
      </c>
      <c r="Q112" t="s">
        <v>215</v>
      </c>
      <c r="R112" t="s">
        <v>260</v>
      </c>
      <c r="S112" t="s">
        <v>216</v>
      </c>
      <c r="T112" t="s">
        <v>216</v>
      </c>
      <c r="U112" t="s">
        <v>216</v>
      </c>
      <c r="V112" t="s">
        <v>216</v>
      </c>
      <c r="W112">
        <v>340</v>
      </c>
      <c r="X112">
        <v>98.5</v>
      </c>
      <c r="Y112">
        <v>5</v>
      </c>
      <c r="Z112">
        <v>0</v>
      </c>
      <c r="AA112">
        <v>0</v>
      </c>
      <c r="AB112">
        <v>20</v>
      </c>
      <c r="AC112">
        <v>20</v>
      </c>
      <c r="AD112">
        <v>100</v>
      </c>
    </row>
    <row r="113" spans="1:30" x14ac:dyDescent="0.25">
      <c r="A113" t="str">
        <f t="shared" si="1"/>
        <v>2017/201810Female + maleComputingNorth East</v>
      </c>
      <c r="B113" t="s">
        <v>218</v>
      </c>
      <c r="C113" t="s">
        <v>254</v>
      </c>
      <c r="D113">
        <v>10</v>
      </c>
      <c r="E113" t="s">
        <v>57</v>
      </c>
      <c r="F113" t="s">
        <v>159</v>
      </c>
      <c r="G113" t="s">
        <v>215</v>
      </c>
      <c r="H113" t="s">
        <v>215</v>
      </c>
      <c r="I113" t="s">
        <v>215</v>
      </c>
      <c r="J113" t="s">
        <v>215</v>
      </c>
      <c r="K113" t="s">
        <v>215</v>
      </c>
      <c r="L113" t="s">
        <v>215</v>
      </c>
      <c r="M113" t="s">
        <v>215</v>
      </c>
      <c r="N113" t="s">
        <v>215</v>
      </c>
      <c r="O113" t="s">
        <v>215</v>
      </c>
      <c r="P113" t="s">
        <v>215</v>
      </c>
      <c r="Q113" t="s">
        <v>215</v>
      </c>
      <c r="R113" t="s">
        <v>31</v>
      </c>
      <c r="S113">
        <v>355</v>
      </c>
      <c r="T113">
        <v>22300</v>
      </c>
      <c r="U113">
        <v>30300</v>
      </c>
      <c r="V113">
        <v>38700</v>
      </c>
      <c r="W113">
        <v>485</v>
      </c>
      <c r="X113">
        <v>0</v>
      </c>
      <c r="Y113">
        <v>485</v>
      </c>
      <c r="Z113">
        <v>12.7</v>
      </c>
      <c r="AA113">
        <v>7.4</v>
      </c>
      <c r="AB113">
        <v>76.599999999999994</v>
      </c>
      <c r="AC113">
        <v>79.3</v>
      </c>
      <c r="AD113">
        <v>79.8</v>
      </c>
    </row>
    <row r="114" spans="1:30" x14ac:dyDescent="0.25">
      <c r="A114" t="str">
        <f t="shared" si="1"/>
        <v>2017/201810Female + maleComputingNorth West</v>
      </c>
      <c r="B114" t="s">
        <v>218</v>
      </c>
      <c r="C114" t="s">
        <v>254</v>
      </c>
      <c r="D114">
        <v>10</v>
      </c>
      <c r="E114" t="s">
        <v>57</v>
      </c>
      <c r="F114" t="s">
        <v>159</v>
      </c>
      <c r="G114" t="s">
        <v>215</v>
      </c>
      <c r="H114" t="s">
        <v>215</v>
      </c>
      <c r="I114" t="s">
        <v>215</v>
      </c>
      <c r="J114" t="s">
        <v>215</v>
      </c>
      <c r="K114" t="s">
        <v>215</v>
      </c>
      <c r="L114" t="s">
        <v>215</v>
      </c>
      <c r="M114" t="s">
        <v>215</v>
      </c>
      <c r="N114" t="s">
        <v>215</v>
      </c>
      <c r="O114" t="s">
        <v>215</v>
      </c>
      <c r="P114" t="s">
        <v>215</v>
      </c>
      <c r="Q114" t="s">
        <v>215</v>
      </c>
      <c r="R114" t="s">
        <v>32</v>
      </c>
      <c r="S114">
        <v>1120</v>
      </c>
      <c r="T114">
        <v>20800</v>
      </c>
      <c r="U114">
        <v>31400</v>
      </c>
      <c r="V114">
        <v>42700</v>
      </c>
      <c r="W114">
        <v>1445</v>
      </c>
      <c r="X114">
        <v>0</v>
      </c>
      <c r="Y114">
        <v>1445</v>
      </c>
      <c r="Z114">
        <v>12.8</v>
      </c>
      <c r="AA114">
        <v>4.9000000000000004</v>
      </c>
      <c r="AB114">
        <v>80.3</v>
      </c>
      <c r="AC114">
        <v>81.900000000000006</v>
      </c>
      <c r="AD114">
        <v>82.3</v>
      </c>
    </row>
    <row r="115" spans="1:30" x14ac:dyDescent="0.25">
      <c r="A115" t="str">
        <f t="shared" si="1"/>
        <v>2017/201810Female + maleComputingNorthern Ireland</v>
      </c>
      <c r="B115" t="s">
        <v>218</v>
      </c>
      <c r="C115" t="s">
        <v>254</v>
      </c>
      <c r="D115">
        <v>10</v>
      </c>
      <c r="E115" t="s">
        <v>57</v>
      </c>
      <c r="F115" t="s">
        <v>159</v>
      </c>
      <c r="G115" t="s">
        <v>215</v>
      </c>
      <c r="H115" t="s">
        <v>215</v>
      </c>
      <c r="I115" t="s">
        <v>215</v>
      </c>
      <c r="J115" t="s">
        <v>215</v>
      </c>
      <c r="K115" t="s">
        <v>215</v>
      </c>
      <c r="L115" t="s">
        <v>215</v>
      </c>
      <c r="M115" t="s">
        <v>215</v>
      </c>
      <c r="N115" t="s">
        <v>215</v>
      </c>
      <c r="O115" t="s">
        <v>215</v>
      </c>
      <c r="P115" t="s">
        <v>215</v>
      </c>
      <c r="Q115" t="s">
        <v>215</v>
      </c>
      <c r="R115" t="s">
        <v>256</v>
      </c>
      <c r="S115">
        <v>30</v>
      </c>
      <c r="T115">
        <v>20800</v>
      </c>
      <c r="U115">
        <v>32500</v>
      </c>
      <c r="V115">
        <v>45600</v>
      </c>
      <c r="W115">
        <v>45</v>
      </c>
      <c r="X115">
        <v>0</v>
      </c>
      <c r="Y115">
        <v>45</v>
      </c>
      <c r="Z115">
        <v>19.2</v>
      </c>
      <c r="AA115">
        <v>9.1</v>
      </c>
      <c r="AB115">
        <v>69.8</v>
      </c>
      <c r="AC115">
        <v>70.599999999999994</v>
      </c>
      <c r="AD115">
        <v>71.7</v>
      </c>
    </row>
    <row r="116" spans="1:30" x14ac:dyDescent="0.25">
      <c r="A116" t="str">
        <f t="shared" si="1"/>
        <v>2017/201810Female + maleComputingScotland</v>
      </c>
      <c r="B116" t="s">
        <v>218</v>
      </c>
      <c r="C116" t="s">
        <v>254</v>
      </c>
      <c r="D116">
        <v>10</v>
      </c>
      <c r="E116" t="s">
        <v>57</v>
      </c>
      <c r="F116" t="s">
        <v>159</v>
      </c>
      <c r="G116" t="s">
        <v>215</v>
      </c>
      <c r="H116" t="s">
        <v>215</v>
      </c>
      <c r="I116" t="s">
        <v>215</v>
      </c>
      <c r="J116" t="s">
        <v>215</v>
      </c>
      <c r="K116" t="s">
        <v>215</v>
      </c>
      <c r="L116" t="s">
        <v>215</v>
      </c>
      <c r="M116" t="s">
        <v>215</v>
      </c>
      <c r="N116" t="s">
        <v>215</v>
      </c>
      <c r="O116" t="s">
        <v>215</v>
      </c>
      <c r="P116" t="s">
        <v>215</v>
      </c>
      <c r="Q116" t="s">
        <v>215</v>
      </c>
      <c r="R116" t="s">
        <v>257</v>
      </c>
      <c r="S116">
        <v>55</v>
      </c>
      <c r="T116">
        <v>30700</v>
      </c>
      <c r="U116">
        <v>39100</v>
      </c>
      <c r="V116">
        <v>59500</v>
      </c>
      <c r="W116">
        <v>80</v>
      </c>
      <c r="X116">
        <v>0</v>
      </c>
      <c r="Y116">
        <v>80</v>
      </c>
      <c r="Z116">
        <v>15.3</v>
      </c>
      <c r="AA116">
        <v>7.1</v>
      </c>
      <c r="AB116">
        <v>68.599999999999994</v>
      </c>
      <c r="AC116">
        <v>73.900000000000006</v>
      </c>
      <c r="AD116">
        <v>77.599999999999994</v>
      </c>
    </row>
    <row r="117" spans="1:30" x14ac:dyDescent="0.25">
      <c r="A117" t="str">
        <f t="shared" si="1"/>
        <v>2017/201810Female + maleComputingSouth East</v>
      </c>
      <c r="B117" t="s">
        <v>218</v>
      </c>
      <c r="C117" t="s">
        <v>254</v>
      </c>
      <c r="D117">
        <v>10</v>
      </c>
      <c r="E117" t="s">
        <v>57</v>
      </c>
      <c r="F117" t="s">
        <v>159</v>
      </c>
      <c r="G117" t="s">
        <v>215</v>
      </c>
      <c r="H117" t="s">
        <v>215</v>
      </c>
      <c r="I117" t="s">
        <v>215</v>
      </c>
      <c r="J117" t="s">
        <v>215</v>
      </c>
      <c r="K117" t="s">
        <v>215</v>
      </c>
      <c r="L117" t="s">
        <v>215</v>
      </c>
      <c r="M117" t="s">
        <v>215</v>
      </c>
      <c r="N117" t="s">
        <v>215</v>
      </c>
      <c r="O117" t="s">
        <v>215</v>
      </c>
      <c r="P117" t="s">
        <v>215</v>
      </c>
      <c r="Q117" t="s">
        <v>215</v>
      </c>
      <c r="R117" t="s">
        <v>38</v>
      </c>
      <c r="S117">
        <v>1115</v>
      </c>
      <c r="T117">
        <v>26300</v>
      </c>
      <c r="U117">
        <v>39800</v>
      </c>
      <c r="V117">
        <v>58000</v>
      </c>
      <c r="W117">
        <v>1420</v>
      </c>
      <c r="X117">
        <v>0</v>
      </c>
      <c r="Y117">
        <v>1420</v>
      </c>
      <c r="Z117">
        <v>12.4</v>
      </c>
      <c r="AA117">
        <v>3.8</v>
      </c>
      <c r="AB117">
        <v>81.599999999999994</v>
      </c>
      <c r="AC117">
        <v>83.3</v>
      </c>
      <c r="AD117">
        <v>83.8</v>
      </c>
    </row>
    <row r="118" spans="1:30" x14ac:dyDescent="0.25">
      <c r="A118" t="str">
        <f t="shared" si="1"/>
        <v>2017/201810Female + maleComputingSouth West</v>
      </c>
      <c r="B118" t="s">
        <v>218</v>
      </c>
      <c r="C118" t="s">
        <v>254</v>
      </c>
      <c r="D118">
        <v>10</v>
      </c>
      <c r="E118" t="s">
        <v>57</v>
      </c>
      <c r="F118" t="s">
        <v>159</v>
      </c>
      <c r="G118" t="s">
        <v>215</v>
      </c>
      <c r="H118" t="s">
        <v>215</v>
      </c>
      <c r="I118" t="s">
        <v>215</v>
      </c>
      <c r="J118" t="s">
        <v>215</v>
      </c>
      <c r="K118" t="s">
        <v>215</v>
      </c>
      <c r="L118" t="s">
        <v>215</v>
      </c>
      <c r="M118" t="s">
        <v>215</v>
      </c>
      <c r="N118" t="s">
        <v>215</v>
      </c>
      <c r="O118" t="s">
        <v>215</v>
      </c>
      <c r="P118" t="s">
        <v>215</v>
      </c>
      <c r="Q118" t="s">
        <v>215</v>
      </c>
      <c r="R118" t="s">
        <v>39</v>
      </c>
      <c r="S118">
        <v>510</v>
      </c>
      <c r="T118">
        <v>22300</v>
      </c>
      <c r="U118">
        <v>35000</v>
      </c>
      <c r="V118">
        <v>47100</v>
      </c>
      <c r="W118">
        <v>665</v>
      </c>
      <c r="X118">
        <v>0</v>
      </c>
      <c r="Y118">
        <v>665</v>
      </c>
      <c r="Z118">
        <v>13.5</v>
      </c>
      <c r="AA118">
        <v>4.7</v>
      </c>
      <c r="AB118">
        <v>79</v>
      </c>
      <c r="AC118">
        <v>81</v>
      </c>
      <c r="AD118">
        <v>81.8</v>
      </c>
    </row>
    <row r="119" spans="1:30" x14ac:dyDescent="0.25">
      <c r="A119" t="str">
        <f t="shared" si="1"/>
        <v>2017/201810Female + maleComputingUnknown</v>
      </c>
      <c r="B119" t="s">
        <v>218</v>
      </c>
      <c r="C119" t="s">
        <v>254</v>
      </c>
      <c r="D119">
        <v>10</v>
      </c>
      <c r="E119" t="s">
        <v>57</v>
      </c>
      <c r="F119" t="s">
        <v>159</v>
      </c>
      <c r="G119" t="s">
        <v>215</v>
      </c>
      <c r="H119" t="s">
        <v>215</v>
      </c>
      <c r="I119" t="s">
        <v>215</v>
      </c>
      <c r="J119" t="s">
        <v>215</v>
      </c>
      <c r="K119" t="s">
        <v>215</v>
      </c>
      <c r="L119" t="s">
        <v>215</v>
      </c>
      <c r="M119" t="s">
        <v>215</v>
      </c>
      <c r="N119" t="s">
        <v>215</v>
      </c>
      <c r="O119" t="s">
        <v>215</v>
      </c>
      <c r="P119" t="s">
        <v>215</v>
      </c>
      <c r="Q119" t="s">
        <v>215</v>
      </c>
      <c r="R119" t="s">
        <v>258</v>
      </c>
      <c r="S119" t="s">
        <v>216</v>
      </c>
      <c r="T119" t="s">
        <v>216</v>
      </c>
      <c r="U119" t="s">
        <v>216</v>
      </c>
      <c r="V119" t="s">
        <v>216</v>
      </c>
      <c r="W119">
        <v>0</v>
      </c>
      <c r="X119">
        <v>0</v>
      </c>
      <c r="Y119">
        <v>0</v>
      </c>
      <c r="Z119">
        <v>50</v>
      </c>
      <c r="AA119">
        <v>0</v>
      </c>
      <c r="AB119">
        <v>50</v>
      </c>
      <c r="AC119">
        <v>50</v>
      </c>
      <c r="AD119">
        <v>50</v>
      </c>
    </row>
    <row r="120" spans="1:30" x14ac:dyDescent="0.25">
      <c r="A120" t="str">
        <f t="shared" si="1"/>
        <v>2017/201810Female + maleComputingWales</v>
      </c>
      <c r="B120" t="s">
        <v>218</v>
      </c>
      <c r="C120" t="s">
        <v>254</v>
      </c>
      <c r="D120">
        <v>10</v>
      </c>
      <c r="E120" t="s">
        <v>57</v>
      </c>
      <c r="F120" t="s">
        <v>159</v>
      </c>
      <c r="G120" t="s">
        <v>215</v>
      </c>
      <c r="H120" t="s">
        <v>215</v>
      </c>
      <c r="I120" t="s">
        <v>215</v>
      </c>
      <c r="J120" t="s">
        <v>215</v>
      </c>
      <c r="K120" t="s">
        <v>215</v>
      </c>
      <c r="L120" t="s">
        <v>215</v>
      </c>
      <c r="M120" t="s">
        <v>215</v>
      </c>
      <c r="N120" t="s">
        <v>215</v>
      </c>
      <c r="O120" t="s">
        <v>215</v>
      </c>
      <c r="P120" t="s">
        <v>215</v>
      </c>
      <c r="Q120" t="s">
        <v>215</v>
      </c>
      <c r="R120" t="s">
        <v>259</v>
      </c>
      <c r="S120">
        <v>70</v>
      </c>
      <c r="T120">
        <v>23400</v>
      </c>
      <c r="U120">
        <v>33600</v>
      </c>
      <c r="V120">
        <v>48900</v>
      </c>
      <c r="W120">
        <v>100</v>
      </c>
      <c r="X120">
        <v>0</v>
      </c>
      <c r="Y120">
        <v>100</v>
      </c>
      <c r="Z120">
        <v>10.5</v>
      </c>
      <c r="AA120">
        <v>10.5</v>
      </c>
      <c r="AB120">
        <v>74.5</v>
      </c>
      <c r="AC120">
        <v>78</v>
      </c>
      <c r="AD120">
        <v>79</v>
      </c>
    </row>
    <row r="121" spans="1:30" x14ac:dyDescent="0.25">
      <c r="A121" t="str">
        <f t="shared" si="1"/>
        <v>2017/201810Female + maleComputingWest Midlands</v>
      </c>
      <c r="B121" t="s">
        <v>218</v>
      </c>
      <c r="C121" t="s">
        <v>254</v>
      </c>
      <c r="D121">
        <v>10</v>
      </c>
      <c r="E121" t="s">
        <v>57</v>
      </c>
      <c r="F121" t="s">
        <v>159</v>
      </c>
      <c r="G121" t="s">
        <v>215</v>
      </c>
      <c r="H121" t="s">
        <v>215</v>
      </c>
      <c r="I121" t="s">
        <v>215</v>
      </c>
      <c r="J121" t="s">
        <v>215</v>
      </c>
      <c r="K121" t="s">
        <v>215</v>
      </c>
      <c r="L121" t="s">
        <v>215</v>
      </c>
      <c r="M121" t="s">
        <v>215</v>
      </c>
      <c r="N121" t="s">
        <v>215</v>
      </c>
      <c r="O121" t="s">
        <v>215</v>
      </c>
      <c r="P121" t="s">
        <v>215</v>
      </c>
      <c r="Q121" t="s">
        <v>215</v>
      </c>
      <c r="R121" t="s">
        <v>35</v>
      </c>
      <c r="S121">
        <v>875</v>
      </c>
      <c r="T121">
        <v>20100</v>
      </c>
      <c r="U121">
        <v>30300</v>
      </c>
      <c r="V121">
        <v>42700</v>
      </c>
      <c r="W121">
        <v>1105</v>
      </c>
      <c r="X121">
        <v>0</v>
      </c>
      <c r="Y121">
        <v>1105</v>
      </c>
      <c r="Z121">
        <v>9</v>
      </c>
      <c r="AA121">
        <v>5.7</v>
      </c>
      <c r="AB121">
        <v>82.3</v>
      </c>
      <c r="AC121">
        <v>84.7</v>
      </c>
      <c r="AD121">
        <v>85.3</v>
      </c>
    </row>
    <row r="122" spans="1:30" x14ac:dyDescent="0.25">
      <c r="A122" t="str">
        <f t="shared" si="1"/>
        <v>2017/201810Female + maleComputingYorkshire and the Humber</v>
      </c>
      <c r="B122" t="s">
        <v>218</v>
      </c>
      <c r="C122" t="s">
        <v>254</v>
      </c>
      <c r="D122">
        <v>10</v>
      </c>
      <c r="E122" t="s">
        <v>57</v>
      </c>
      <c r="F122" t="s">
        <v>159</v>
      </c>
      <c r="G122" t="s">
        <v>215</v>
      </c>
      <c r="H122" t="s">
        <v>215</v>
      </c>
      <c r="I122" t="s">
        <v>215</v>
      </c>
      <c r="J122" t="s">
        <v>215</v>
      </c>
      <c r="K122" t="s">
        <v>215</v>
      </c>
      <c r="L122" t="s">
        <v>215</v>
      </c>
      <c r="M122" t="s">
        <v>215</v>
      </c>
      <c r="N122" t="s">
        <v>215</v>
      </c>
      <c r="O122" t="s">
        <v>215</v>
      </c>
      <c r="P122" t="s">
        <v>215</v>
      </c>
      <c r="Q122" t="s">
        <v>215</v>
      </c>
      <c r="R122" t="s">
        <v>33</v>
      </c>
      <c r="S122">
        <v>760</v>
      </c>
      <c r="T122">
        <v>19700</v>
      </c>
      <c r="U122">
        <v>31000</v>
      </c>
      <c r="V122">
        <v>42700</v>
      </c>
      <c r="W122">
        <v>975</v>
      </c>
      <c r="X122">
        <v>0</v>
      </c>
      <c r="Y122">
        <v>975</v>
      </c>
      <c r="Z122">
        <v>10.3</v>
      </c>
      <c r="AA122">
        <v>5.5</v>
      </c>
      <c r="AB122">
        <v>82</v>
      </c>
      <c r="AC122">
        <v>83.6</v>
      </c>
      <c r="AD122">
        <v>84.2</v>
      </c>
    </row>
    <row r="123" spans="1:30" x14ac:dyDescent="0.25">
      <c r="A123" t="str">
        <f t="shared" si="1"/>
        <v>2017/201810Female + maleCreative arts and designAbroad</v>
      </c>
      <c r="B123" t="s">
        <v>218</v>
      </c>
      <c r="C123" t="s">
        <v>254</v>
      </c>
      <c r="D123">
        <v>10</v>
      </c>
      <c r="E123" t="s">
        <v>57</v>
      </c>
      <c r="F123" t="s">
        <v>180</v>
      </c>
      <c r="G123" t="s">
        <v>215</v>
      </c>
      <c r="H123" t="s">
        <v>215</v>
      </c>
      <c r="I123" t="s">
        <v>215</v>
      </c>
      <c r="J123" t="s">
        <v>215</v>
      </c>
      <c r="K123" t="s">
        <v>215</v>
      </c>
      <c r="L123" t="s">
        <v>215</v>
      </c>
      <c r="M123" t="s">
        <v>215</v>
      </c>
      <c r="N123" t="s">
        <v>215</v>
      </c>
      <c r="O123" t="s">
        <v>215</v>
      </c>
      <c r="P123" t="s">
        <v>215</v>
      </c>
      <c r="Q123" t="s">
        <v>215</v>
      </c>
      <c r="R123" t="s">
        <v>255</v>
      </c>
      <c r="S123">
        <v>20</v>
      </c>
      <c r="T123">
        <v>6900</v>
      </c>
      <c r="U123">
        <v>14900</v>
      </c>
      <c r="V123">
        <v>92000</v>
      </c>
      <c r="W123">
        <v>370</v>
      </c>
      <c r="X123">
        <v>0</v>
      </c>
      <c r="Y123">
        <v>370</v>
      </c>
      <c r="Z123">
        <v>70.400000000000006</v>
      </c>
      <c r="AA123">
        <v>4.0999999999999996</v>
      </c>
      <c r="AB123">
        <v>24.9</v>
      </c>
      <c r="AC123">
        <v>24.9</v>
      </c>
      <c r="AD123">
        <v>25.5</v>
      </c>
    </row>
    <row r="124" spans="1:30" x14ac:dyDescent="0.25">
      <c r="A124" t="str">
        <f t="shared" si="1"/>
        <v>2017/201810Female + maleCreative arts and designEast Midlands</v>
      </c>
      <c r="B124" t="s">
        <v>218</v>
      </c>
      <c r="C124" t="s">
        <v>254</v>
      </c>
      <c r="D124">
        <v>10</v>
      </c>
      <c r="E124" t="s">
        <v>57</v>
      </c>
      <c r="F124" t="s">
        <v>180</v>
      </c>
      <c r="G124" t="s">
        <v>215</v>
      </c>
      <c r="H124" t="s">
        <v>215</v>
      </c>
      <c r="I124" t="s">
        <v>215</v>
      </c>
      <c r="J124" t="s">
        <v>215</v>
      </c>
      <c r="K124" t="s">
        <v>215</v>
      </c>
      <c r="L124" t="s">
        <v>215</v>
      </c>
      <c r="M124" t="s">
        <v>215</v>
      </c>
      <c r="N124" t="s">
        <v>215</v>
      </c>
      <c r="O124" t="s">
        <v>215</v>
      </c>
      <c r="P124" t="s">
        <v>215</v>
      </c>
      <c r="Q124" t="s">
        <v>215</v>
      </c>
      <c r="R124" t="s">
        <v>34</v>
      </c>
      <c r="S124">
        <v>930</v>
      </c>
      <c r="T124">
        <v>13500</v>
      </c>
      <c r="U124">
        <v>21500</v>
      </c>
      <c r="V124">
        <v>30700</v>
      </c>
      <c r="W124">
        <v>1225</v>
      </c>
      <c r="X124">
        <v>0</v>
      </c>
      <c r="Y124">
        <v>1225</v>
      </c>
      <c r="Z124">
        <v>11.2</v>
      </c>
      <c r="AA124">
        <v>5.5</v>
      </c>
      <c r="AB124">
        <v>80.8</v>
      </c>
      <c r="AC124">
        <v>83</v>
      </c>
      <c r="AD124">
        <v>83.4</v>
      </c>
    </row>
    <row r="125" spans="1:30" x14ac:dyDescent="0.25">
      <c r="A125" t="str">
        <f t="shared" si="1"/>
        <v>2017/201810Female + maleCreative arts and designEast of England</v>
      </c>
      <c r="B125" t="s">
        <v>218</v>
      </c>
      <c r="C125" t="s">
        <v>254</v>
      </c>
      <c r="D125">
        <v>10</v>
      </c>
      <c r="E125" t="s">
        <v>57</v>
      </c>
      <c r="F125" t="s">
        <v>180</v>
      </c>
      <c r="G125" t="s">
        <v>215</v>
      </c>
      <c r="H125" t="s">
        <v>215</v>
      </c>
      <c r="I125" t="s">
        <v>215</v>
      </c>
      <c r="J125" t="s">
        <v>215</v>
      </c>
      <c r="K125" t="s">
        <v>215</v>
      </c>
      <c r="L125" t="s">
        <v>215</v>
      </c>
      <c r="M125" t="s">
        <v>215</v>
      </c>
      <c r="N125" t="s">
        <v>215</v>
      </c>
      <c r="O125" t="s">
        <v>215</v>
      </c>
      <c r="P125" t="s">
        <v>215</v>
      </c>
      <c r="Q125" t="s">
        <v>215</v>
      </c>
      <c r="R125" t="s">
        <v>36</v>
      </c>
      <c r="S125">
        <v>1185</v>
      </c>
      <c r="T125">
        <v>13500</v>
      </c>
      <c r="U125">
        <v>23700</v>
      </c>
      <c r="V125">
        <v>34700</v>
      </c>
      <c r="W125">
        <v>1610</v>
      </c>
      <c r="X125">
        <v>0</v>
      </c>
      <c r="Y125">
        <v>1610</v>
      </c>
      <c r="Z125">
        <v>12.5</v>
      </c>
      <c r="AA125">
        <v>6</v>
      </c>
      <c r="AB125">
        <v>78.599999999999994</v>
      </c>
      <c r="AC125">
        <v>80.7</v>
      </c>
      <c r="AD125">
        <v>81.5</v>
      </c>
    </row>
    <row r="126" spans="1:30" x14ac:dyDescent="0.25">
      <c r="A126" t="str">
        <f t="shared" si="1"/>
        <v>2017/201810Female + maleCreative arts and designLondon</v>
      </c>
      <c r="B126" t="s">
        <v>218</v>
      </c>
      <c r="C126" t="s">
        <v>254</v>
      </c>
      <c r="D126">
        <v>10</v>
      </c>
      <c r="E126" t="s">
        <v>57</v>
      </c>
      <c r="F126" t="s">
        <v>180</v>
      </c>
      <c r="G126" t="s">
        <v>215</v>
      </c>
      <c r="H126" t="s">
        <v>215</v>
      </c>
      <c r="I126" t="s">
        <v>215</v>
      </c>
      <c r="J126" t="s">
        <v>215</v>
      </c>
      <c r="K126" t="s">
        <v>215</v>
      </c>
      <c r="L126" t="s">
        <v>215</v>
      </c>
      <c r="M126" t="s">
        <v>215</v>
      </c>
      <c r="N126" t="s">
        <v>215</v>
      </c>
      <c r="O126" t="s">
        <v>215</v>
      </c>
      <c r="P126" t="s">
        <v>215</v>
      </c>
      <c r="Q126" t="s">
        <v>215</v>
      </c>
      <c r="R126" t="s">
        <v>37</v>
      </c>
      <c r="S126">
        <v>3035</v>
      </c>
      <c r="T126">
        <v>16700</v>
      </c>
      <c r="U126">
        <v>29600</v>
      </c>
      <c r="V126">
        <v>42000</v>
      </c>
      <c r="W126">
        <v>4395</v>
      </c>
      <c r="X126">
        <v>0</v>
      </c>
      <c r="Y126">
        <v>4395</v>
      </c>
      <c r="Z126">
        <v>13.4</v>
      </c>
      <c r="AA126">
        <v>7.1</v>
      </c>
      <c r="AB126">
        <v>76.400000000000006</v>
      </c>
      <c r="AC126">
        <v>78.900000000000006</v>
      </c>
      <c r="AD126">
        <v>79.5</v>
      </c>
    </row>
    <row r="127" spans="1:30" x14ac:dyDescent="0.25">
      <c r="A127" t="str">
        <f t="shared" si="1"/>
        <v>2017/201810Female + maleCreative arts and designMissing</v>
      </c>
      <c r="B127" t="s">
        <v>218</v>
      </c>
      <c r="C127" t="s">
        <v>254</v>
      </c>
      <c r="D127">
        <v>10</v>
      </c>
      <c r="E127" t="s">
        <v>57</v>
      </c>
      <c r="F127" t="s">
        <v>180</v>
      </c>
      <c r="G127" t="s">
        <v>215</v>
      </c>
      <c r="H127" t="s">
        <v>215</v>
      </c>
      <c r="I127" t="s">
        <v>215</v>
      </c>
      <c r="J127" t="s">
        <v>215</v>
      </c>
      <c r="K127" t="s">
        <v>215</v>
      </c>
      <c r="L127" t="s">
        <v>215</v>
      </c>
      <c r="M127" t="s">
        <v>215</v>
      </c>
      <c r="N127" t="s">
        <v>215</v>
      </c>
      <c r="O127" t="s">
        <v>215</v>
      </c>
      <c r="P127" t="s">
        <v>215</v>
      </c>
      <c r="Q127" t="s">
        <v>215</v>
      </c>
      <c r="R127" t="s">
        <v>260</v>
      </c>
      <c r="S127" t="s">
        <v>216</v>
      </c>
      <c r="T127" t="s">
        <v>216</v>
      </c>
      <c r="U127" t="s">
        <v>216</v>
      </c>
      <c r="V127" t="s">
        <v>216</v>
      </c>
      <c r="W127">
        <v>540</v>
      </c>
      <c r="X127">
        <v>98.6</v>
      </c>
      <c r="Y127">
        <v>10</v>
      </c>
      <c r="Z127">
        <v>0</v>
      </c>
      <c r="AA127">
        <v>0</v>
      </c>
      <c r="AB127">
        <v>12.8</v>
      </c>
      <c r="AC127">
        <v>12.8</v>
      </c>
      <c r="AD127">
        <v>100</v>
      </c>
    </row>
    <row r="128" spans="1:30" x14ac:dyDescent="0.25">
      <c r="A128" t="str">
        <f t="shared" si="1"/>
        <v>2017/201810Female + maleCreative arts and designNorth East</v>
      </c>
      <c r="B128" t="s">
        <v>218</v>
      </c>
      <c r="C128" t="s">
        <v>254</v>
      </c>
      <c r="D128">
        <v>10</v>
      </c>
      <c r="E128" t="s">
        <v>57</v>
      </c>
      <c r="F128" t="s">
        <v>180</v>
      </c>
      <c r="G128" t="s">
        <v>215</v>
      </c>
      <c r="H128" t="s">
        <v>215</v>
      </c>
      <c r="I128" t="s">
        <v>215</v>
      </c>
      <c r="J128" t="s">
        <v>215</v>
      </c>
      <c r="K128" t="s">
        <v>215</v>
      </c>
      <c r="L128" t="s">
        <v>215</v>
      </c>
      <c r="M128" t="s">
        <v>215</v>
      </c>
      <c r="N128" t="s">
        <v>215</v>
      </c>
      <c r="O128" t="s">
        <v>215</v>
      </c>
      <c r="P128" t="s">
        <v>215</v>
      </c>
      <c r="Q128" t="s">
        <v>215</v>
      </c>
      <c r="R128" t="s">
        <v>31</v>
      </c>
      <c r="S128">
        <v>445</v>
      </c>
      <c r="T128">
        <v>11600</v>
      </c>
      <c r="U128">
        <v>19300</v>
      </c>
      <c r="V128">
        <v>28500</v>
      </c>
      <c r="W128">
        <v>615</v>
      </c>
      <c r="X128">
        <v>0</v>
      </c>
      <c r="Y128">
        <v>615</v>
      </c>
      <c r="Z128">
        <v>13.4</v>
      </c>
      <c r="AA128">
        <v>5.0999999999999996</v>
      </c>
      <c r="AB128">
        <v>78.099999999999994</v>
      </c>
      <c r="AC128">
        <v>80</v>
      </c>
      <c r="AD128">
        <v>81.5</v>
      </c>
    </row>
    <row r="129" spans="1:30" x14ac:dyDescent="0.25">
      <c r="A129" t="str">
        <f t="shared" si="1"/>
        <v>2017/201810Female + maleCreative arts and designNorth West</v>
      </c>
      <c r="B129" t="s">
        <v>218</v>
      </c>
      <c r="C129" t="s">
        <v>254</v>
      </c>
      <c r="D129">
        <v>10</v>
      </c>
      <c r="E129" t="s">
        <v>57</v>
      </c>
      <c r="F129" t="s">
        <v>180</v>
      </c>
      <c r="G129" t="s">
        <v>215</v>
      </c>
      <c r="H129" t="s">
        <v>215</v>
      </c>
      <c r="I129" t="s">
        <v>215</v>
      </c>
      <c r="J129" t="s">
        <v>215</v>
      </c>
      <c r="K129" t="s">
        <v>215</v>
      </c>
      <c r="L129" t="s">
        <v>215</v>
      </c>
      <c r="M129" t="s">
        <v>215</v>
      </c>
      <c r="N129" t="s">
        <v>215</v>
      </c>
      <c r="O129" t="s">
        <v>215</v>
      </c>
      <c r="P129" t="s">
        <v>215</v>
      </c>
      <c r="Q129" t="s">
        <v>215</v>
      </c>
      <c r="R129" t="s">
        <v>32</v>
      </c>
      <c r="S129">
        <v>1280</v>
      </c>
      <c r="T129">
        <v>13400</v>
      </c>
      <c r="U129">
        <v>20800</v>
      </c>
      <c r="V129">
        <v>29600</v>
      </c>
      <c r="W129">
        <v>1770</v>
      </c>
      <c r="X129">
        <v>0</v>
      </c>
      <c r="Y129">
        <v>1770</v>
      </c>
      <c r="Z129">
        <v>12.7</v>
      </c>
      <c r="AA129">
        <v>5.5</v>
      </c>
      <c r="AB129">
        <v>78.3</v>
      </c>
      <c r="AC129">
        <v>81</v>
      </c>
      <c r="AD129">
        <v>81.7</v>
      </c>
    </row>
    <row r="130" spans="1:30" x14ac:dyDescent="0.25">
      <c r="A130" t="str">
        <f t="shared" si="1"/>
        <v>2017/201810Female + maleCreative arts and designNorthern Ireland</v>
      </c>
      <c r="B130" t="s">
        <v>218</v>
      </c>
      <c r="C130" t="s">
        <v>254</v>
      </c>
      <c r="D130">
        <v>10</v>
      </c>
      <c r="E130" t="s">
        <v>57</v>
      </c>
      <c r="F130" t="s">
        <v>180</v>
      </c>
      <c r="G130" t="s">
        <v>215</v>
      </c>
      <c r="H130" t="s">
        <v>215</v>
      </c>
      <c r="I130" t="s">
        <v>215</v>
      </c>
      <c r="J130" t="s">
        <v>215</v>
      </c>
      <c r="K130" t="s">
        <v>215</v>
      </c>
      <c r="L130" t="s">
        <v>215</v>
      </c>
      <c r="M130" t="s">
        <v>215</v>
      </c>
      <c r="N130" t="s">
        <v>215</v>
      </c>
      <c r="O130" t="s">
        <v>215</v>
      </c>
      <c r="P130" t="s">
        <v>215</v>
      </c>
      <c r="Q130" t="s">
        <v>215</v>
      </c>
      <c r="R130" t="s">
        <v>256</v>
      </c>
      <c r="S130">
        <v>35</v>
      </c>
      <c r="T130">
        <v>11500</v>
      </c>
      <c r="U130">
        <v>17500</v>
      </c>
      <c r="V130">
        <v>27700</v>
      </c>
      <c r="W130">
        <v>60</v>
      </c>
      <c r="X130">
        <v>0</v>
      </c>
      <c r="Y130">
        <v>60</v>
      </c>
      <c r="Z130">
        <v>13.9</v>
      </c>
      <c r="AA130">
        <v>9.8000000000000007</v>
      </c>
      <c r="AB130">
        <v>75.400000000000006</v>
      </c>
      <c r="AC130">
        <v>76.2</v>
      </c>
      <c r="AD130">
        <v>76.2</v>
      </c>
    </row>
    <row r="131" spans="1:30" x14ac:dyDescent="0.25">
      <c r="A131" t="str">
        <f t="shared" si="1"/>
        <v>2017/201810Female + maleCreative arts and designScotland</v>
      </c>
      <c r="B131" t="s">
        <v>218</v>
      </c>
      <c r="C131" t="s">
        <v>254</v>
      </c>
      <c r="D131">
        <v>10</v>
      </c>
      <c r="E131" t="s">
        <v>57</v>
      </c>
      <c r="F131" t="s">
        <v>180</v>
      </c>
      <c r="G131" t="s">
        <v>215</v>
      </c>
      <c r="H131" t="s">
        <v>215</v>
      </c>
      <c r="I131" t="s">
        <v>215</v>
      </c>
      <c r="J131" t="s">
        <v>215</v>
      </c>
      <c r="K131" t="s">
        <v>215</v>
      </c>
      <c r="L131" t="s">
        <v>215</v>
      </c>
      <c r="M131" t="s">
        <v>215</v>
      </c>
      <c r="N131" t="s">
        <v>215</v>
      </c>
      <c r="O131" t="s">
        <v>215</v>
      </c>
      <c r="P131" t="s">
        <v>215</v>
      </c>
      <c r="Q131" t="s">
        <v>215</v>
      </c>
      <c r="R131" t="s">
        <v>257</v>
      </c>
      <c r="S131">
        <v>115</v>
      </c>
      <c r="T131">
        <v>12000</v>
      </c>
      <c r="U131">
        <v>20100</v>
      </c>
      <c r="V131">
        <v>28800</v>
      </c>
      <c r="W131">
        <v>165</v>
      </c>
      <c r="X131">
        <v>0</v>
      </c>
      <c r="Y131">
        <v>165</v>
      </c>
      <c r="Z131">
        <v>10.5</v>
      </c>
      <c r="AA131">
        <v>7.3</v>
      </c>
      <c r="AB131">
        <v>75.2</v>
      </c>
      <c r="AC131">
        <v>81.3</v>
      </c>
      <c r="AD131">
        <v>82.2</v>
      </c>
    </row>
    <row r="132" spans="1:30" x14ac:dyDescent="0.25">
      <c r="A132" t="str">
        <f t="shared" ref="A132:A195" si="2">B132&amp;D132&amp;E132&amp;F132&amp;R132</f>
        <v>2017/201810Female + maleCreative arts and designSouth East</v>
      </c>
      <c r="B132" t="s">
        <v>218</v>
      </c>
      <c r="C132" t="s">
        <v>254</v>
      </c>
      <c r="D132">
        <v>10</v>
      </c>
      <c r="E132" t="s">
        <v>57</v>
      </c>
      <c r="F132" t="s">
        <v>180</v>
      </c>
      <c r="G132" t="s">
        <v>215</v>
      </c>
      <c r="H132" t="s">
        <v>215</v>
      </c>
      <c r="I132" t="s">
        <v>215</v>
      </c>
      <c r="J132" t="s">
        <v>215</v>
      </c>
      <c r="K132" t="s">
        <v>215</v>
      </c>
      <c r="L132" t="s">
        <v>215</v>
      </c>
      <c r="M132" t="s">
        <v>215</v>
      </c>
      <c r="N132" t="s">
        <v>215</v>
      </c>
      <c r="O132" t="s">
        <v>215</v>
      </c>
      <c r="P132" t="s">
        <v>215</v>
      </c>
      <c r="Q132" t="s">
        <v>215</v>
      </c>
      <c r="R132" t="s">
        <v>38</v>
      </c>
      <c r="S132">
        <v>1975</v>
      </c>
      <c r="T132">
        <v>12400</v>
      </c>
      <c r="U132">
        <v>23000</v>
      </c>
      <c r="V132">
        <v>35000</v>
      </c>
      <c r="W132">
        <v>2775</v>
      </c>
      <c r="X132">
        <v>0</v>
      </c>
      <c r="Y132">
        <v>2775</v>
      </c>
      <c r="Z132">
        <v>13.4</v>
      </c>
      <c r="AA132">
        <v>5.9</v>
      </c>
      <c r="AB132">
        <v>78.2</v>
      </c>
      <c r="AC132">
        <v>80.2</v>
      </c>
      <c r="AD132">
        <v>80.7</v>
      </c>
    </row>
    <row r="133" spans="1:30" x14ac:dyDescent="0.25">
      <c r="A133" t="str">
        <f t="shared" si="2"/>
        <v>2017/201810Female + maleCreative arts and designSouth West</v>
      </c>
      <c r="B133" t="s">
        <v>218</v>
      </c>
      <c r="C133" t="s">
        <v>254</v>
      </c>
      <c r="D133">
        <v>10</v>
      </c>
      <c r="E133" t="s">
        <v>57</v>
      </c>
      <c r="F133" t="s">
        <v>180</v>
      </c>
      <c r="G133" t="s">
        <v>215</v>
      </c>
      <c r="H133" t="s">
        <v>215</v>
      </c>
      <c r="I133" t="s">
        <v>215</v>
      </c>
      <c r="J133" t="s">
        <v>215</v>
      </c>
      <c r="K133" t="s">
        <v>215</v>
      </c>
      <c r="L133" t="s">
        <v>215</v>
      </c>
      <c r="M133" t="s">
        <v>215</v>
      </c>
      <c r="N133" t="s">
        <v>215</v>
      </c>
      <c r="O133" t="s">
        <v>215</v>
      </c>
      <c r="P133" t="s">
        <v>215</v>
      </c>
      <c r="Q133" t="s">
        <v>215</v>
      </c>
      <c r="R133" t="s">
        <v>39</v>
      </c>
      <c r="S133">
        <v>1140</v>
      </c>
      <c r="T133">
        <v>11300</v>
      </c>
      <c r="U133">
        <v>20100</v>
      </c>
      <c r="V133">
        <v>28800</v>
      </c>
      <c r="W133">
        <v>1655</v>
      </c>
      <c r="X133">
        <v>0</v>
      </c>
      <c r="Y133">
        <v>1655</v>
      </c>
      <c r="Z133">
        <v>14.2</v>
      </c>
      <c r="AA133">
        <v>5.7</v>
      </c>
      <c r="AB133">
        <v>76.2</v>
      </c>
      <c r="AC133">
        <v>79.400000000000006</v>
      </c>
      <c r="AD133">
        <v>80.099999999999994</v>
      </c>
    </row>
    <row r="134" spans="1:30" x14ac:dyDescent="0.25">
      <c r="A134" t="str">
        <f t="shared" si="2"/>
        <v>2017/201810Female + maleCreative arts and designWales</v>
      </c>
      <c r="B134" t="s">
        <v>218</v>
      </c>
      <c r="C134" t="s">
        <v>254</v>
      </c>
      <c r="D134">
        <v>10</v>
      </c>
      <c r="E134" t="s">
        <v>57</v>
      </c>
      <c r="F134" t="s">
        <v>180</v>
      </c>
      <c r="G134" t="s">
        <v>215</v>
      </c>
      <c r="H134" t="s">
        <v>215</v>
      </c>
      <c r="I134" t="s">
        <v>215</v>
      </c>
      <c r="J134" t="s">
        <v>215</v>
      </c>
      <c r="K134" t="s">
        <v>215</v>
      </c>
      <c r="L134" t="s">
        <v>215</v>
      </c>
      <c r="M134" t="s">
        <v>215</v>
      </c>
      <c r="N134" t="s">
        <v>215</v>
      </c>
      <c r="O134" t="s">
        <v>215</v>
      </c>
      <c r="P134" t="s">
        <v>215</v>
      </c>
      <c r="Q134" t="s">
        <v>215</v>
      </c>
      <c r="R134" t="s">
        <v>259</v>
      </c>
      <c r="S134">
        <v>160</v>
      </c>
      <c r="T134">
        <v>13500</v>
      </c>
      <c r="U134">
        <v>21500</v>
      </c>
      <c r="V134">
        <v>29900</v>
      </c>
      <c r="W134">
        <v>255</v>
      </c>
      <c r="X134">
        <v>0</v>
      </c>
      <c r="Y134">
        <v>255</v>
      </c>
      <c r="Z134">
        <v>14.7</v>
      </c>
      <c r="AA134">
        <v>9.1</v>
      </c>
      <c r="AB134">
        <v>70.5</v>
      </c>
      <c r="AC134">
        <v>75.400000000000006</v>
      </c>
      <c r="AD134">
        <v>76.2</v>
      </c>
    </row>
    <row r="135" spans="1:30" x14ac:dyDescent="0.25">
      <c r="A135" t="str">
        <f t="shared" si="2"/>
        <v>2017/201810Female + maleCreative arts and designWest Midlands</v>
      </c>
      <c r="B135" t="s">
        <v>218</v>
      </c>
      <c r="C135" t="s">
        <v>254</v>
      </c>
      <c r="D135">
        <v>10</v>
      </c>
      <c r="E135" t="s">
        <v>57</v>
      </c>
      <c r="F135" t="s">
        <v>180</v>
      </c>
      <c r="G135" t="s">
        <v>215</v>
      </c>
      <c r="H135" t="s">
        <v>215</v>
      </c>
      <c r="I135" t="s">
        <v>215</v>
      </c>
      <c r="J135" t="s">
        <v>215</v>
      </c>
      <c r="K135" t="s">
        <v>215</v>
      </c>
      <c r="L135" t="s">
        <v>215</v>
      </c>
      <c r="M135" t="s">
        <v>215</v>
      </c>
      <c r="N135" t="s">
        <v>215</v>
      </c>
      <c r="O135" t="s">
        <v>215</v>
      </c>
      <c r="P135" t="s">
        <v>215</v>
      </c>
      <c r="Q135" t="s">
        <v>215</v>
      </c>
      <c r="R135" t="s">
        <v>35</v>
      </c>
      <c r="S135">
        <v>945</v>
      </c>
      <c r="T135">
        <v>12800</v>
      </c>
      <c r="U135">
        <v>21200</v>
      </c>
      <c r="V135">
        <v>30300</v>
      </c>
      <c r="W135">
        <v>1260</v>
      </c>
      <c r="X135">
        <v>0</v>
      </c>
      <c r="Y135">
        <v>1260</v>
      </c>
      <c r="Z135">
        <v>10.5</v>
      </c>
      <c r="AA135">
        <v>5.9</v>
      </c>
      <c r="AB135">
        <v>80.7</v>
      </c>
      <c r="AC135">
        <v>82.8</v>
      </c>
      <c r="AD135">
        <v>83.6</v>
      </c>
    </row>
    <row r="136" spans="1:30" x14ac:dyDescent="0.25">
      <c r="A136" t="str">
        <f t="shared" si="2"/>
        <v>2017/201810Female + maleCreative arts and designYorkshire and the Humber</v>
      </c>
      <c r="B136" t="s">
        <v>218</v>
      </c>
      <c r="C136" t="s">
        <v>254</v>
      </c>
      <c r="D136">
        <v>10</v>
      </c>
      <c r="E136" t="s">
        <v>57</v>
      </c>
      <c r="F136" t="s">
        <v>180</v>
      </c>
      <c r="G136" t="s">
        <v>215</v>
      </c>
      <c r="H136" t="s">
        <v>215</v>
      </c>
      <c r="I136" t="s">
        <v>215</v>
      </c>
      <c r="J136" t="s">
        <v>215</v>
      </c>
      <c r="K136" t="s">
        <v>215</v>
      </c>
      <c r="L136" t="s">
        <v>215</v>
      </c>
      <c r="M136" t="s">
        <v>215</v>
      </c>
      <c r="N136" t="s">
        <v>215</v>
      </c>
      <c r="O136" t="s">
        <v>215</v>
      </c>
      <c r="P136" t="s">
        <v>215</v>
      </c>
      <c r="Q136" t="s">
        <v>215</v>
      </c>
      <c r="R136" t="s">
        <v>33</v>
      </c>
      <c r="S136">
        <v>940</v>
      </c>
      <c r="T136">
        <v>12400</v>
      </c>
      <c r="U136">
        <v>20400</v>
      </c>
      <c r="V136">
        <v>29200</v>
      </c>
      <c r="W136">
        <v>1285</v>
      </c>
      <c r="X136">
        <v>0</v>
      </c>
      <c r="Y136">
        <v>1285</v>
      </c>
      <c r="Z136">
        <v>10.6</v>
      </c>
      <c r="AA136">
        <v>5.6</v>
      </c>
      <c r="AB136">
        <v>79.8</v>
      </c>
      <c r="AC136">
        <v>82.8</v>
      </c>
      <c r="AD136">
        <v>83.9</v>
      </c>
    </row>
    <row r="137" spans="1:30" x14ac:dyDescent="0.25">
      <c r="A137" t="str">
        <f t="shared" si="2"/>
        <v>2017/201810Female + maleEconomicsAbroad</v>
      </c>
      <c r="B137" t="s">
        <v>218</v>
      </c>
      <c r="C137" t="s">
        <v>254</v>
      </c>
      <c r="D137">
        <v>10</v>
      </c>
      <c r="E137" t="s">
        <v>57</v>
      </c>
      <c r="F137" t="s">
        <v>13</v>
      </c>
      <c r="G137" t="s">
        <v>215</v>
      </c>
      <c r="H137" t="s">
        <v>215</v>
      </c>
      <c r="I137" t="s">
        <v>215</v>
      </c>
      <c r="J137" t="s">
        <v>215</v>
      </c>
      <c r="K137" t="s">
        <v>215</v>
      </c>
      <c r="L137" t="s">
        <v>215</v>
      </c>
      <c r="M137" t="s">
        <v>215</v>
      </c>
      <c r="N137" t="s">
        <v>215</v>
      </c>
      <c r="O137" t="s">
        <v>215</v>
      </c>
      <c r="P137" t="s">
        <v>215</v>
      </c>
      <c r="Q137" t="s">
        <v>215</v>
      </c>
      <c r="R137" t="s">
        <v>255</v>
      </c>
      <c r="S137">
        <v>10</v>
      </c>
      <c r="T137">
        <v>33600</v>
      </c>
      <c r="U137">
        <v>48900</v>
      </c>
      <c r="V137">
        <v>80700</v>
      </c>
      <c r="W137">
        <v>165</v>
      </c>
      <c r="X137">
        <v>0</v>
      </c>
      <c r="Y137">
        <v>165</v>
      </c>
      <c r="Z137">
        <v>64.5</v>
      </c>
      <c r="AA137">
        <v>9.6999999999999993</v>
      </c>
      <c r="AB137">
        <v>25.2</v>
      </c>
      <c r="AC137">
        <v>25.8</v>
      </c>
      <c r="AD137">
        <v>25.8</v>
      </c>
    </row>
    <row r="138" spans="1:30" x14ac:dyDescent="0.25">
      <c r="A138" t="str">
        <f t="shared" si="2"/>
        <v>2017/201810Female + maleEconomicsEast Midlands</v>
      </c>
      <c r="B138" t="s">
        <v>218</v>
      </c>
      <c r="C138" t="s">
        <v>254</v>
      </c>
      <c r="D138">
        <v>10</v>
      </c>
      <c r="E138" t="s">
        <v>57</v>
      </c>
      <c r="F138" t="s">
        <v>13</v>
      </c>
      <c r="G138" t="s">
        <v>215</v>
      </c>
      <c r="H138" t="s">
        <v>215</v>
      </c>
      <c r="I138" t="s">
        <v>215</v>
      </c>
      <c r="J138" t="s">
        <v>215</v>
      </c>
      <c r="K138" t="s">
        <v>215</v>
      </c>
      <c r="L138" t="s">
        <v>215</v>
      </c>
      <c r="M138" t="s">
        <v>215</v>
      </c>
      <c r="N138" t="s">
        <v>215</v>
      </c>
      <c r="O138" t="s">
        <v>215</v>
      </c>
      <c r="P138" t="s">
        <v>215</v>
      </c>
      <c r="Q138" t="s">
        <v>215</v>
      </c>
      <c r="R138" t="s">
        <v>34</v>
      </c>
      <c r="S138">
        <v>100</v>
      </c>
      <c r="T138">
        <v>27400</v>
      </c>
      <c r="U138">
        <v>39700</v>
      </c>
      <c r="V138">
        <v>49300</v>
      </c>
      <c r="W138">
        <v>150</v>
      </c>
      <c r="X138">
        <v>0</v>
      </c>
      <c r="Y138">
        <v>150</v>
      </c>
      <c r="Z138">
        <v>17.899999999999999</v>
      </c>
      <c r="AA138">
        <v>5.8</v>
      </c>
      <c r="AB138">
        <v>69.5</v>
      </c>
      <c r="AC138">
        <v>76</v>
      </c>
      <c r="AD138">
        <v>76.3</v>
      </c>
    </row>
    <row r="139" spans="1:30" x14ac:dyDescent="0.25">
      <c r="A139" t="str">
        <f t="shared" si="2"/>
        <v>2017/201810Female + maleEconomicsEast of England</v>
      </c>
      <c r="B139" t="s">
        <v>218</v>
      </c>
      <c r="C139" t="s">
        <v>254</v>
      </c>
      <c r="D139">
        <v>10</v>
      </c>
      <c r="E139" t="s">
        <v>57</v>
      </c>
      <c r="F139" t="s">
        <v>13</v>
      </c>
      <c r="G139" t="s">
        <v>215</v>
      </c>
      <c r="H139" t="s">
        <v>215</v>
      </c>
      <c r="I139" t="s">
        <v>215</v>
      </c>
      <c r="J139" t="s">
        <v>215</v>
      </c>
      <c r="K139" t="s">
        <v>215</v>
      </c>
      <c r="L139" t="s">
        <v>215</v>
      </c>
      <c r="M139" t="s">
        <v>215</v>
      </c>
      <c r="N139" t="s">
        <v>215</v>
      </c>
      <c r="O139" t="s">
        <v>215</v>
      </c>
      <c r="P139" t="s">
        <v>215</v>
      </c>
      <c r="Q139" t="s">
        <v>215</v>
      </c>
      <c r="R139" t="s">
        <v>36</v>
      </c>
      <c r="S139">
        <v>255</v>
      </c>
      <c r="T139">
        <v>33900</v>
      </c>
      <c r="U139">
        <v>51800</v>
      </c>
      <c r="V139">
        <v>81000</v>
      </c>
      <c r="W139">
        <v>335</v>
      </c>
      <c r="X139">
        <v>0</v>
      </c>
      <c r="Y139">
        <v>335</v>
      </c>
      <c r="Z139">
        <v>13.9</v>
      </c>
      <c r="AA139">
        <v>4.7</v>
      </c>
      <c r="AB139">
        <v>77.5</v>
      </c>
      <c r="AC139">
        <v>80.400000000000006</v>
      </c>
      <c r="AD139">
        <v>81.3</v>
      </c>
    </row>
    <row r="140" spans="1:30" x14ac:dyDescent="0.25">
      <c r="A140" t="str">
        <f t="shared" si="2"/>
        <v>2017/201810Female + maleEconomicsLondon</v>
      </c>
      <c r="B140" t="s">
        <v>218</v>
      </c>
      <c r="C140" t="s">
        <v>254</v>
      </c>
      <c r="D140">
        <v>10</v>
      </c>
      <c r="E140" t="s">
        <v>57</v>
      </c>
      <c r="F140" t="s">
        <v>13</v>
      </c>
      <c r="G140" t="s">
        <v>215</v>
      </c>
      <c r="H140" t="s">
        <v>215</v>
      </c>
      <c r="I140" t="s">
        <v>215</v>
      </c>
      <c r="J140" t="s">
        <v>215</v>
      </c>
      <c r="K140" t="s">
        <v>215</v>
      </c>
      <c r="L140" t="s">
        <v>215</v>
      </c>
      <c r="M140" t="s">
        <v>215</v>
      </c>
      <c r="N140" t="s">
        <v>215</v>
      </c>
      <c r="O140" t="s">
        <v>215</v>
      </c>
      <c r="P140" t="s">
        <v>215</v>
      </c>
      <c r="Q140" t="s">
        <v>215</v>
      </c>
      <c r="R140" t="s">
        <v>37</v>
      </c>
      <c r="S140">
        <v>1370</v>
      </c>
      <c r="T140">
        <v>40200</v>
      </c>
      <c r="U140">
        <v>65000</v>
      </c>
      <c r="V140">
        <v>97800</v>
      </c>
      <c r="W140">
        <v>1815</v>
      </c>
      <c r="X140">
        <v>0</v>
      </c>
      <c r="Y140">
        <v>1815</v>
      </c>
      <c r="Z140">
        <v>12.4</v>
      </c>
      <c r="AA140">
        <v>5.9</v>
      </c>
      <c r="AB140">
        <v>78.900000000000006</v>
      </c>
      <c r="AC140">
        <v>80.900000000000006</v>
      </c>
      <c r="AD140">
        <v>81.8</v>
      </c>
    </row>
    <row r="141" spans="1:30" x14ac:dyDescent="0.25">
      <c r="A141" t="str">
        <f t="shared" si="2"/>
        <v>2017/201810Female + maleEconomicsNorth East</v>
      </c>
      <c r="B141" t="s">
        <v>218</v>
      </c>
      <c r="C141" t="s">
        <v>254</v>
      </c>
      <c r="D141">
        <v>10</v>
      </c>
      <c r="E141" t="s">
        <v>57</v>
      </c>
      <c r="F141" t="s">
        <v>13</v>
      </c>
      <c r="G141" t="s">
        <v>215</v>
      </c>
      <c r="H141" t="s">
        <v>215</v>
      </c>
      <c r="I141" t="s">
        <v>215</v>
      </c>
      <c r="J141" t="s">
        <v>215</v>
      </c>
      <c r="K141" t="s">
        <v>215</v>
      </c>
      <c r="L141" t="s">
        <v>215</v>
      </c>
      <c r="M141" t="s">
        <v>215</v>
      </c>
      <c r="N141" t="s">
        <v>215</v>
      </c>
      <c r="O141" t="s">
        <v>215</v>
      </c>
      <c r="P141" t="s">
        <v>215</v>
      </c>
      <c r="Q141" t="s">
        <v>215</v>
      </c>
      <c r="R141" t="s">
        <v>31</v>
      </c>
      <c r="S141">
        <v>40</v>
      </c>
      <c r="T141">
        <v>22300</v>
      </c>
      <c r="U141">
        <v>32800</v>
      </c>
      <c r="V141">
        <v>68300</v>
      </c>
      <c r="W141">
        <v>50</v>
      </c>
      <c r="X141">
        <v>0</v>
      </c>
      <c r="Y141">
        <v>50</v>
      </c>
      <c r="Z141">
        <v>9.8000000000000007</v>
      </c>
      <c r="AA141">
        <v>5.4</v>
      </c>
      <c r="AB141">
        <v>82.2</v>
      </c>
      <c r="AC141">
        <v>84.8</v>
      </c>
      <c r="AD141">
        <v>84.8</v>
      </c>
    </row>
    <row r="142" spans="1:30" x14ac:dyDescent="0.25">
      <c r="A142" t="str">
        <f t="shared" si="2"/>
        <v>2017/201810Female + maleEconomicsNorth West</v>
      </c>
      <c r="B142" t="s">
        <v>218</v>
      </c>
      <c r="C142" t="s">
        <v>254</v>
      </c>
      <c r="D142">
        <v>10</v>
      </c>
      <c r="E142" t="s">
        <v>57</v>
      </c>
      <c r="F142" t="s">
        <v>13</v>
      </c>
      <c r="G142" t="s">
        <v>215</v>
      </c>
      <c r="H142" t="s">
        <v>215</v>
      </c>
      <c r="I142" t="s">
        <v>215</v>
      </c>
      <c r="J142" t="s">
        <v>215</v>
      </c>
      <c r="K142" t="s">
        <v>215</v>
      </c>
      <c r="L142" t="s">
        <v>215</v>
      </c>
      <c r="M142" t="s">
        <v>215</v>
      </c>
      <c r="N142" t="s">
        <v>215</v>
      </c>
      <c r="O142" t="s">
        <v>215</v>
      </c>
      <c r="P142" t="s">
        <v>215</v>
      </c>
      <c r="Q142" t="s">
        <v>215</v>
      </c>
      <c r="R142" t="s">
        <v>32</v>
      </c>
      <c r="S142">
        <v>170</v>
      </c>
      <c r="T142">
        <v>23700</v>
      </c>
      <c r="U142">
        <v>36500</v>
      </c>
      <c r="V142">
        <v>52900</v>
      </c>
      <c r="W142">
        <v>235</v>
      </c>
      <c r="X142">
        <v>0</v>
      </c>
      <c r="Y142">
        <v>235</v>
      </c>
      <c r="Z142">
        <v>15.2</v>
      </c>
      <c r="AA142">
        <v>5.5</v>
      </c>
      <c r="AB142">
        <v>75.3</v>
      </c>
      <c r="AC142">
        <v>78.900000000000006</v>
      </c>
      <c r="AD142">
        <v>79.3</v>
      </c>
    </row>
    <row r="143" spans="1:30" x14ac:dyDescent="0.25">
      <c r="A143" t="str">
        <f t="shared" si="2"/>
        <v>2017/201810Female + maleEconomicsNorthern Ireland</v>
      </c>
      <c r="B143" t="s">
        <v>218</v>
      </c>
      <c r="C143" t="s">
        <v>254</v>
      </c>
      <c r="D143">
        <v>10</v>
      </c>
      <c r="E143" t="s">
        <v>57</v>
      </c>
      <c r="F143" t="s">
        <v>13</v>
      </c>
      <c r="G143" t="s">
        <v>215</v>
      </c>
      <c r="H143" t="s">
        <v>215</v>
      </c>
      <c r="I143" t="s">
        <v>215</v>
      </c>
      <c r="J143" t="s">
        <v>215</v>
      </c>
      <c r="K143" t="s">
        <v>215</v>
      </c>
      <c r="L143" t="s">
        <v>215</v>
      </c>
      <c r="M143" t="s">
        <v>215</v>
      </c>
      <c r="N143" t="s">
        <v>215</v>
      </c>
      <c r="O143" t="s">
        <v>215</v>
      </c>
      <c r="P143" t="s">
        <v>215</v>
      </c>
      <c r="Q143" t="s">
        <v>215</v>
      </c>
      <c r="R143" t="s">
        <v>256</v>
      </c>
      <c r="S143" t="s">
        <v>216</v>
      </c>
      <c r="T143" t="s">
        <v>216</v>
      </c>
      <c r="U143" t="s">
        <v>216</v>
      </c>
      <c r="V143" t="s">
        <v>216</v>
      </c>
      <c r="W143">
        <v>5</v>
      </c>
      <c r="X143">
        <v>0</v>
      </c>
      <c r="Y143">
        <v>5</v>
      </c>
      <c r="Z143">
        <v>12</v>
      </c>
      <c r="AA143">
        <v>12</v>
      </c>
      <c r="AB143">
        <v>76</v>
      </c>
      <c r="AC143">
        <v>76</v>
      </c>
      <c r="AD143">
        <v>76</v>
      </c>
    </row>
    <row r="144" spans="1:30" x14ac:dyDescent="0.25">
      <c r="A144" t="str">
        <f t="shared" si="2"/>
        <v>2017/201810Female + maleEconomicsScotland</v>
      </c>
      <c r="B144" t="s">
        <v>218</v>
      </c>
      <c r="C144" t="s">
        <v>254</v>
      </c>
      <c r="D144">
        <v>10</v>
      </c>
      <c r="E144" t="s">
        <v>57</v>
      </c>
      <c r="F144" t="s">
        <v>13</v>
      </c>
      <c r="G144" t="s">
        <v>215</v>
      </c>
      <c r="H144" t="s">
        <v>215</v>
      </c>
      <c r="I144" t="s">
        <v>215</v>
      </c>
      <c r="J144" t="s">
        <v>215</v>
      </c>
      <c r="K144" t="s">
        <v>215</v>
      </c>
      <c r="L144" t="s">
        <v>215</v>
      </c>
      <c r="M144" t="s">
        <v>215</v>
      </c>
      <c r="N144" t="s">
        <v>215</v>
      </c>
      <c r="O144" t="s">
        <v>215</v>
      </c>
      <c r="P144" t="s">
        <v>215</v>
      </c>
      <c r="Q144" t="s">
        <v>215</v>
      </c>
      <c r="R144" t="s">
        <v>257</v>
      </c>
      <c r="S144">
        <v>20</v>
      </c>
      <c r="T144">
        <v>32500</v>
      </c>
      <c r="U144">
        <v>49200</v>
      </c>
      <c r="V144">
        <v>68300</v>
      </c>
      <c r="W144">
        <v>25</v>
      </c>
      <c r="X144">
        <v>0</v>
      </c>
      <c r="Y144">
        <v>25</v>
      </c>
      <c r="Z144">
        <v>15.4</v>
      </c>
      <c r="AA144">
        <v>6.3</v>
      </c>
      <c r="AB144">
        <v>78.3</v>
      </c>
      <c r="AC144">
        <v>78.3</v>
      </c>
      <c r="AD144">
        <v>78.3</v>
      </c>
    </row>
    <row r="145" spans="1:30" x14ac:dyDescent="0.25">
      <c r="A145" t="str">
        <f t="shared" si="2"/>
        <v>2017/201810Female + maleEconomicsSouth East</v>
      </c>
      <c r="B145" t="s">
        <v>218</v>
      </c>
      <c r="C145" t="s">
        <v>254</v>
      </c>
      <c r="D145">
        <v>10</v>
      </c>
      <c r="E145" t="s">
        <v>57</v>
      </c>
      <c r="F145" t="s">
        <v>13</v>
      </c>
      <c r="G145" t="s">
        <v>215</v>
      </c>
      <c r="H145" t="s">
        <v>215</v>
      </c>
      <c r="I145" t="s">
        <v>215</v>
      </c>
      <c r="J145" t="s">
        <v>215</v>
      </c>
      <c r="K145" t="s">
        <v>215</v>
      </c>
      <c r="L145" t="s">
        <v>215</v>
      </c>
      <c r="M145" t="s">
        <v>215</v>
      </c>
      <c r="N145" t="s">
        <v>215</v>
      </c>
      <c r="O145" t="s">
        <v>215</v>
      </c>
      <c r="P145" t="s">
        <v>215</v>
      </c>
      <c r="Q145" t="s">
        <v>215</v>
      </c>
      <c r="R145" t="s">
        <v>38</v>
      </c>
      <c r="S145">
        <v>410</v>
      </c>
      <c r="T145">
        <v>33600</v>
      </c>
      <c r="U145">
        <v>52900</v>
      </c>
      <c r="V145">
        <v>75600</v>
      </c>
      <c r="W145">
        <v>525</v>
      </c>
      <c r="X145">
        <v>0</v>
      </c>
      <c r="Y145">
        <v>525</v>
      </c>
      <c r="Z145">
        <v>13.3</v>
      </c>
      <c r="AA145">
        <v>3.7</v>
      </c>
      <c r="AB145">
        <v>80.599999999999994</v>
      </c>
      <c r="AC145">
        <v>82.4</v>
      </c>
      <c r="AD145">
        <v>83</v>
      </c>
    </row>
    <row r="146" spans="1:30" x14ac:dyDescent="0.25">
      <c r="A146" t="str">
        <f t="shared" si="2"/>
        <v>2017/201810Female + maleEconomicsSouth West</v>
      </c>
      <c r="B146" t="s">
        <v>218</v>
      </c>
      <c r="C146" t="s">
        <v>254</v>
      </c>
      <c r="D146">
        <v>10</v>
      </c>
      <c r="E146" t="s">
        <v>57</v>
      </c>
      <c r="F146" t="s">
        <v>13</v>
      </c>
      <c r="G146" t="s">
        <v>215</v>
      </c>
      <c r="H146" t="s">
        <v>215</v>
      </c>
      <c r="I146" t="s">
        <v>215</v>
      </c>
      <c r="J146" t="s">
        <v>215</v>
      </c>
      <c r="K146" t="s">
        <v>215</v>
      </c>
      <c r="L146" t="s">
        <v>215</v>
      </c>
      <c r="M146" t="s">
        <v>215</v>
      </c>
      <c r="N146" t="s">
        <v>215</v>
      </c>
      <c r="O146" t="s">
        <v>215</v>
      </c>
      <c r="P146" t="s">
        <v>215</v>
      </c>
      <c r="Q146" t="s">
        <v>215</v>
      </c>
      <c r="R146" t="s">
        <v>39</v>
      </c>
      <c r="S146">
        <v>100</v>
      </c>
      <c r="T146">
        <v>23700</v>
      </c>
      <c r="U146">
        <v>37800</v>
      </c>
      <c r="V146">
        <v>54000</v>
      </c>
      <c r="W146">
        <v>145</v>
      </c>
      <c r="X146">
        <v>0</v>
      </c>
      <c r="Y146">
        <v>145</v>
      </c>
      <c r="Z146">
        <v>18.100000000000001</v>
      </c>
      <c r="AA146">
        <v>2.2999999999999998</v>
      </c>
      <c r="AB146">
        <v>76.5</v>
      </c>
      <c r="AC146">
        <v>79.599999999999994</v>
      </c>
      <c r="AD146">
        <v>79.599999999999994</v>
      </c>
    </row>
    <row r="147" spans="1:30" x14ac:dyDescent="0.25">
      <c r="A147" t="str">
        <f t="shared" si="2"/>
        <v>2017/201810Female + maleEconomicsWales</v>
      </c>
      <c r="B147" t="s">
        <v>218</v>
      </c>
      <c r="C147" t="s">
        <v>254</v>
      </c>
      <c r="D147">
        <v>10</v>
      </c>
      <c r="E147" t="s">
        <v>57</v>
      </c>
      <c r="F147" t="s">
        <v>13</v>
      </c>
      <c r="G147" t="s">
        <v>215</v>
      </c>
      <c r="H147" t="s">
        <v>215</v>
      </c>
      <c r="I147" t="s">
        <v>215</v>
      </c>
      <c r="J147" t="s">
        <v>215</v>
      </c>
      <c r="K147" t="s">
        <v>215</v>
      </c>
      <c r="L147" t="s">
        <v>215</v>
      </c>
      <c r="M147" t="s">
        <v>215</v>
      </c>
      <c r="N147" t="s">
        <v>215</v>
      </c>
      <c r="O147" t="s">
        <v>215</v>
      </c>
      <c r="P147" t="s">
        <v>215</v>
      </c>
      <c r="Q147" t="s">
        <v>215</v>
      </c>
      <c r="R147" t="s">
        <v>259</v>
      </c>
      <c r="S147">
        <v>20</v>
      </c>
      <c r="T147">
        <v>25900</v>
      </c>
      <c r="U147">
        <v>40200</v>
      </c>
      <c r="V147">
        <v>63500</v>
      </c>
      <c r="W147">
        <v>35</v>
      </c>
      <c r="X147">
        <v>0</v>
      </c>
      <c r="Y147">
        <v>35</v>
      </c>
      <c r="Z147">
        <v>33.6</v>
      </c>
      <c r="AA147">
        <v>1.4</v>
      </c>
      <c r="AB147">
        <v>59.5</v>
      </c>
      <c r="AC147">
        <v>65</v>
      </c>
      <c r="AD147">
        <v>65</v>
      </c>
    </row>
    <row r="148" spans="1:30" x14ac:dyDescent="0.25">
      <c r="A148" t="str">
        <f t="shared" si="2"/>
        <v>2017/201810Female + maleEconomicsWest Midlands</v>
      </c>
      <c r="B148" t="s">
        <v>218</v>
      </c>
      <c r="C148" t="s">
        <v>254</v>
      </c>
      <c r="D148">
        <v>10</v>
      </c>
      <c r="E148" t="s">
        <v>57</v>
      </c>
      <c r="F148" t="s">
        <v>13</v>
      </c>
      <c r="G148" t="s">
        <v>215</v>
      </c>
      <c r="H148" t="s">
        <v>215</v>
      </c>
      <c r="I148" t="s">
        <v>215</v>
      </c>
      <c r="J148" t="s">
        <v>215</v>
      </c>
      <c r="K148" t="s">
        <v>215</v>
      </c>
      <c r="L148" t="s">
        <v>215</v>
      </c>
      <c r="M148" t="s">
        <v>215</v>
      </c>
      <c r="N148" t="s">
        <v>215</v>
      </c>
      <c r="O148" t="s">
        <v>215</v>
      </c>
      <c r="P148" t="s">
        <v>215</v>
      </c>
      <c r="Q148" t="s">
        <v>215</v>
      </c>
      <c r="R148" t="s">
        <v>35</v>
      </c>
      <c r="S148">
        <v>115</v>
      </c>
      <c r="T148">
        <v>27400</v>
      </c>
      <c r="U148">
        <v>39800</v>
      </c>
      <c r="V148">
        <v>50400</v>
      </c>
      <c r="W148">
        <v>155</v>
      </c>
      <c r="X148">
        <v>0</v>
      </c>
      <c r="Y148">
        <v>155</v>
      </c>
      <c r="Z148">
        <v>15.3</v>
      </c>
      <c r="AA148">
        <v>3.7</v>
      </c>
      <c r="AB148">
        <v>76.599999999999994</v>
      </c>
      <c r="AC148">
        <v>80.099999999999994</v>
      </c>
      <c r="AD148">
        <v>81</v>
      </c>
    </row>
    <row r="149" spans="1:30" x14ac:dyDescent="0.25">
      <c r="A149" t="str">
        <f t="shared" si="2"/>
        <v>2017/201810Female + maleEconomicsYorkshire and the Humber</v>
      </c>
      <c r="B149" t="s">
        <v>218</v>
      </c>
      <c r="C149" t="s">
        <v>254</v>
      </c>
      <c r="D149">
        <v>10</v>
      </c>
      <c r="E149" t="s">
        <v>57</v>
      </c>
      <c r="F149" t="s">
        <v>13</v>
      </c>
      <c r="G149" t="s">
        <v>215</v>
      </c>
      <c r="H149" t="s">
        <v>215</v>
      </c>
      <c r="I149" t="s">
        <v>215</v>
      </c>
      <c r="J149" t="s">
        <v>215</v>
      </c>
      <c r="K149" t="s">
        <v>215</v>
      </c>
      <c r="L149" t="s">
        <v>215</v>
      </c>
      <c r="M149" t="s">
        <v>215</v>
      </c>
      <c r="N149" t="s">
        <v>215</v>
      </c>
      <c r="O149" t="s">
        <v>215</v>
      </c>
      <c r="P149" t="s">
        <v>215</v>
      </c>
      <c r="Q149" t="s">
        <v>215</v>
      </c>
      <c r="R149" t="s">
        <v>33</v>
      </c>
      <c r="S149">
        <v>145</v>
      </c>
      <c r="T149">
        <v>28100</v>
      </c>
      <c r="U149">
        <v>41600</v>
      </c>
      <c r="V149">
        <v>58800</v>
      </c>
      <c r="W149">
        <v>185</v>
      </c>
      <c r="X149">
        <v>0</v>
      </c>
      <c r="Y149">
        <v>185</v>
      </c>
      <c r="Z149">
        <v>11.5</v>
      </c>
      <c r="AA149">
        <v>2.8</v>
      </c>
      <c r="AB149">
        <v>78.599999999999994</v>
      </c>
      <c r="AC149">
        <v>85.5</v>
      </c>
      <c r="AD149">
        <v>85.8</v>
      </c>
    </row>
    <row r="150" spans="1:30" x14ac:dyDescent="0.25">
      <c r="A150" t="str">
        <f t="shared" si="2"/>
        <v>2017/201810Female + maleEducation and teachingAbroad</v>
      </c>
      <c r="B150" t="s">
        <v>218</v>
      </c>
      <c r="C150" t="s">
        <v>254</v>
      </c>
      <c r="D150">
        <v>10</v>
      </c>
      <c r="E150" t="s">
        <v>57</v>
      </c>
      <c r="F150" t="s">
        <v>182</v>
      </c>
      <c r="G150" t="s">
        <v>215</v>
      </c>
      <c r="H150" t="s">
        <v>215</v>
      </c>
      <c r="I150" t="s">
        <v>215</v>
      </c>
      <c r="J150" t="s">
        <v>215</v>
      </c>
      <c r="K150" t="s">
        <v>215</v>
      </c>
      <c r="L150" t="s">
        <v>215</v>
      </c>
      <c r="M150" t="s">
        <v>215</v>
      </c>
      <c r="N150" t="s">
        <v>215</v>
      </c>
      <c r="O150" t="s">
        <v>215</v>
      </c>
      <c r="P150" t="s">
        <v>215</v>
      </c>
      <c r="Q150" t="s">
        <v>215</v>
      </c>
      <c r="R150" t="s">
        <v>255</v>
      </c>
      <c r="S150">
        <v>15</v>
      </c>
      <c r="T150">
        <v>8000</v>
      </c>
      <c r="U150">
        <v>14600</v>
      </c>
      <c r="V150">
        <v>31800</v>
      </c>
      <c r="W150">
        <v>140</v>
      </c>
      <c r="X150">
        <v>0</v>
      </c>
      <c r="Y150">
        <v>140</v>
      </c>
      <c r="Z150">
        <v>67</v>
      </c>
      <c r="AA150">
        <v>4.8</v>
      </c>
      <c r="AB150">
        <v>26.1</v>
      </c>
      <c r="AC150">
        <v>27.8</v>
      </c>
      <c r="AD150">
        <v>28.1</v>
      </c>
    </row>
    <row r="151" spans="1:30" x14ac:dyDescent="0.25">
      <c r="A151" t="str">
        <f t="shared" si="2"/>
        <v>2017/201810Female + maleEducation and teachingEast Midlands</v>
      </c>
      <c r="B151" t="s">
        <v>218</v>
      </c>
      <c r="C151" t="s">
        <v>254</v>
      </c>
      <c r="D151">
        <v>10</v>
      </c>
      <c r="E151" t="s">
        <v>57</v>
      </c>
      <c r="F151" t="s">
        <v>182</v>
      </c>
      <c r="G151" t="s">
        <v>215</v>
      </c>
      <c r="H151" t="s">
        <v>215</v>
      </c>
      <c r="I151" t="s">
        <v>215</v>
      </c>
      <c r="J151" t="s">
        <v>215</v>
      </c>
      <c r="K151" t="s">
        <v>215</v>
      </c>
      <c r="L151" t="s">
        <v>215</v>
      </c>
      <c r="M151" t="s">
        <v>215</v>
      </c>
      <c r="N151" t="s">
        <v>215</v>
      </c>
      <c r="O151" t="s">
        <v>215</v>
      </c>
      <c r="P151" t="s">
        <v>215</v>
      </c>
      <c r="Q151" t="s">
        <v>215</v>
      </c>
      <c r="R151" t="s">
        <v>34</v>
      </c>
      <c r="S151">
        <v>720</v>
      </c>
      <c r="T151">
        <v>14600</v>
      </c>
      <c r="U151">
        <v>24500</v>
      </c>
      <c r="V151">
        <v>33200</v>
      </c>
      <c r="W151">
        <v>900</v>
      </c>
      <c r="X151">
        <v>0</v>
      </c>
      <c r="Y151">
        <v>900</v>
      </c>
      <c r="Z151">
        <v>9.1</v>
      </c>
      <c r="AA151">
        <v>3.5</v>
      </c>
      <c r="AB151">
        <v>83.5</v>
      </c>
      <c r="AC151">
        <v>87.3</v>
      </c>
      <c r="AD151">
        <v>87.4</v>
      </c>
    </row>
    <row r="152" spans="1:30" x14ac:dyDescent="0.25">
      <c r="A152" t="str">
        <f t="shared" si="2"/>
        <v>2017/201810Female + maleEducation and teachingEast of England</v>
      </c>
      <c r="B152" t="s">
        <v>218</v>
      </c>
      <c r="C152" t="s">
        <v>254</v>
      </c>
      <c r="D152">
        <v>10</v>
      </c>
      <c r="E152" t="s">
        <v>57</v>
      </c>
      <c r="F152" t="s">
        <v>182</v>
      </c>
      <c r="G152" t="s">
        <v>215</v>
      </c>
      <c r="H152" t="s">
        <v>215</v>
      </c>
      <c r="I152" t="s">
        <v>215</v>
      </c>
      <c r="J152" t="s">
        <v>215</v>
      </c>
      <c r="K152" t="s">
        <v>215</v>
      </c>
      <c r="L152" t="s">
        <v>215</v>
      </c>
      <c r="M152" t="s">
        <v>215</v>
      </c>
      <c r="N152" t="s">
        <v>215</v>
      </c>
      <c r="O152" t="s">
        <v>215</v>
      </c>
      <c r="P152" t="s">
        <v>215</v>
      </c>
      <c r="Q152" t="s">
        <v>215</v>
      </c>
      <c r="R152" t="s">
        <v>36</v>
      </c>
      <c r="S152">
        <v>770</v>
      </c>
      <c r="T152">
        <v>15700</v>
      </c>
      <c r="U152">
        <v>27000</v>
      </c>
      <c r="V152">
        <v>35800</v>
      </c>
      <c r="W152">
        <v>970</v>
      </c>
      <c r="X152">
        <v>0</v>
      </c>
      <c r="Y152">
        <v>970</v>
      </c>
      <c r="Z152">
        <v>8</v>
      </c>
      <c r="AA152">
        <v>5.3</v>
      </c>
      <c r="AB152">
        <v>83</v>
      </c>
      <c r="AC152">
        <v>86.4</v>
      </c>
      <c r="AD152">
        <v>86.7</v>
      </c>
    </row>
    <row r="153" spans="1:30" x14ac:dyDescent="0.25">
      <c r="A153" t="str">
        <f t="shared" si="2"/>
        <v>2017/201810Female + maleEducation and teachingLondon</v>
      </c>
      <c r="B153" t="s">
        <v>218</v>
      </c>
      <c r="C153" t="s">
        <v>254</v>
      </c>
      <c r="D153">
        <v>10</v>
      </c>
      <c r="E153" t="s">
        <v>57</v>
      </c>
      <c r="F153" t="s">
        <v>182</v>
      </c>
      <c r="G153" t="s">
        <v>215</v>
      </c>
      <c r="H153" t="s">
        <v>215</v>
      </c>
      <c r="I153" t="s">
        <v>215</v>
      </c>
      <c r="J153" t="s">
        <v>215</v>
      </c>
      <c r="K153" t="s">
        <v>215</v>
      </c>
      <c r="L153" t="s">
        <v>215</v>
      </c>
      <c r="M153" t="s">
        <v>215</v>
      </c>
      <c r="N153" t="s">
        <v>215</v>
      </c>
      <c r="O153" t="s">
        <v>215</v>
      </c>
      <c r="P153" t="s">
        <v>215</v>
      </c>
      <c r="Q153" t="s">
        <v>215</v>
      </c>
      <c r="R153" t="s">
        <v>37</v>
      </c>
      <c r="S153">
        <v>770</v>
      </c>
      <c r="T153">
        <v>18600</v>
      </c>
      <c r="U153">
        <v>31800</v>
      </c>
      <c r="V153">
        <v>41200</v>
      </c>
      <c r="W153">
        <v>1060</v>
      </c>
      <c r="X153">
        <v>0</v>
      </c>
      <c r="Y153">
        <v>1060</v>
      </c>
      <c r="Z153">
        <v>11.7</v>
      </c>
      <c r="AA153">
        <v>6.3</v>
      </c>
      <c r="AB153">
        <v>77.2</v>
      </c>
      <c r="AC153">
        <v>81.2</v>
      </c>
      <c r="AD153">
        <v>82</v>
      </c>
    </row>
    <row r="154" spans="1:30" x14ac:dyDescent="0.25">
      <c r="A154" t="str">
        <f t="shared" si="2"/>
        <v>2017/201810Female + maleEducation and teachingNorth East</v>
      </c>
      <c r="B154" t="s">
        <v>218</v>
      </c>
      <c r="C154" t="s">
        <v>254</v>
      </c>
      <c r="D154">
        <v>10</v>
      </c>
      <c r="E154" t="s">
        <v>57</v>
      </c>
      <c r="F154" t="s">
        <v>182</v>
      </c>
      <c r="G154" t="s">
        <v>215</v>
      </c>
      <c r="H154" t="s">
        <v>215</v>
      </c>
      <c r="I154" t="s">
        <v>215</v>
      </c>
      <c r="J154" t="s">
        <v>215</v>
      </c>
      <c r="K154" t="s">
        <v>215</v>
      </c>
      <c r="L154" t="s">
        <v>215</v>
      </c>
      <c r="M154" t="s">
        <v>215</v>
      </c>
      <c r="N154" t="s">
        <v>215</v>
      </c>
      <c r="O154" t="s">
        <v>215</v>
      </c>
      <c r="P154" t="s">
        <v>215</v>
      </c>
      <c r="Q154" t="s">
        <v>215</v>
      </c>
      <c r="R154" t="s">
        <v>31</v>
      </c>
      <c r="S154">
        <v>445</v>
      </c>
      <c r="T154">
        <v>15700</v>
      </c>
      <c r="U154">
        <v>25900</v>
      </c>
      <c r="V154">
        <v>33600</v>
      </c>
      <c r="W154">
        <v>570</v>
      </c>
      <c r="X154">
        <v>0</v>
      </c>
      <c r="Y154">
        <v>570</v>
      </c>
      <c r="Z154">
        <v>10.5</v>
      </c>
      <c r="AA154">
        <v>3.4</v>
      </c>
      <c r="AB154">
        <v>82.4</v>
      </c>
      <c r="AC154">
        <v>85.7</v>
      </c>
      <c r="AD154">
        <v>86.1</v>
      </c>
    </row>
    <row r="155" spans="1:30" x14ac:dyDescent="0.25">
      <c r="A155" t="str">
        <f t="shared" si="2"/>
        <v>2017/201810Female + maleEducation and teachingNorth West</v>
      </c>
      <c r="B155" t="s">
        <v>218</v>
      </c>
      <c r="C155" t="s">
        <v>254</v>
      </c>
      <c r="D155">
        <v>10</v>
      </c>
      <c r="E155" t="s">
        <v>57</v>
      </c>
      <c r="F155" t="s">
        <v>182</v>
      </c>
      <c r="G155" t="s">
        <v>215</v>
      </c>
      <c r="H155" t="s">
        <v>215</v>
      </c>
      <c r="I155" t="s">
        <v>215</v>
      </c>
      <c r="J155" t="s">
        <v>215</v>
      </c>
      <c r="K155" t="s">
        <v>215</v>
      </c>
      <c r="L155" t="s">
        <v>215</v>
      </c>
      <c r="M155" t="s">
        <v>215</v>
      </c>
      <c r="N155" t="s">
        <v>215</v>
      </c>
      <c r="O155" t="s">
        <v>215</v>
      </c>
      <c r="P155" t="s">
        <v>215</v>
      </c>
      <c r="Q155" t="s">
        <v>215</v>
      </c>
      <c r="R155" t="s">
        <v>32</v>
      </c>
      <c r="S155">
        <v>1250</v>
      </c>
      <c r="T155">
        <v>16800</v>
      </c>
      <c r="U155">
        <v>25900</v>
      </c>
      <c r="V155">
        <v>33900</v>
      </c>
      <c r="W155">
        <v>1600</v>
      </c>
      <c r="X155">
        <v>0</v>
      </c>
      <c r="Y155">
        <v>1600</v>
      </c>
      <c r="Z155">
        <v>11.7</v>
      </c>
      <c r="AA155">
        <v>3.8</v>
      </c>
      <c r="AB155">
        <v>81.099999999999994</v>
      </c>
      <c r="AC155">
        <v>84</v>
      </c>
      <c r="AD155">
        <v>84.6</v>
      </c>
    </row>
    <row r="156" spans="1:30" x14ac:dyDescent="0.25">
      <c r="A156" t="str">
        <f t="shared" si="2"/>
        <v>2017/201810Female + maleEducation and teachingNorthern Ireland</v>
      </c>
      <c r="B156" t="s">
        <v>218</v>
      </c>
      <c r="C156" t="s">
        <v>254</v>
      </c>
      <c r="D156">
        <v>10</v>
      </c>
      <c r="E156" t="s">
        <v>57</v>
      </c>
      <c r="F156" t="s">
        <v>182</v>
      </c>
      <c r="G156" t="s">
        <v>215</v>
      </c>
      <c r="H156" t="s">
        <v>215</v>
      </c>
      <c r="I156" t="s">
        <v>215</v>
      </c>
      <c r="J156" t="s">
        <v>215</v>
      </c>
      <c r="K156" t="s">
        <v>215</v>
      </c>
      <c r="L156" t="s">
        <v>215</v>
      </c>
      <c r="M156" t="s">
        <v>215</v>
      </c>
      <c r="N156" t="s">
        <v>215</v>
      </c>
      <c r="O156" t="s">
        <v>215</v>
      </c>
      <c r="P156" t="s">
        <v>215</v>
      </c>
      <c r="Q156" t="s">
        <v>215</v>
      </c>
      <c r="R156" t="s">
        <v>256</v>
      </c>
      <c r="S156">
        <v>85</v>
      </c>
      <c r="T156">
        <v>13900</v>
      </c>
      <c r="U156">
        <v>22300</v>
      </c>
      <c r="V156">
        <v>30300</v>
      </c>
      <c r="W156">
        <v>110</v>
      </c>
      <c r="X156">
        <v>0</v>
      </c>
      <c r="Y156">
        <v>110</v>
      </c>
      <c r="Z156">
        <v>10.8</v>
      </c>
      <c r="AA156">
        <v>4.0999999999999996</v>
      </c>
      <c r="AB156">
        <v>81</v>
      </c>
      <c r="AC156">
        <v>84.3</v>
      </c>
      <c r="AD156">
        <v>85.2</v>
      </c>
    </row>
    <row r="157" spans="1:30" x14ac:dyDescent="0.25">
      <c r="A157" t="str">
        <f t="shared" si="2"/>
        <v>2017/201810Female + maleEducation and teachingScotland</v>
      </c>
      <c r="B157" t="s">
        <v>218</v>
      </c>
      <c r="C157" t="s">
        <v>254</v>
      </c>
      <c r="D157">
        <v>10</v>
      </c>
      <c r="E157" t="s">
        <v>57</v>
      </c>
      <c r="F157" t="s">
        <v>182</v>
      </c>
      <c r="G157" t="s">
        <v>215</v>
      </c>
      <c r="H157" t="s">
        <v>215</v>
      </c>
      <c r="I157" t="s">
        <v>215</v>
      </c>
      <c r="J157" t="s">
        <v>215</v>
      </c>
      <c r="K157" t="s">
        <v>215</v>
      </c>
      <c r="L157" t="s">
        <v>215</v>
      </c>
      <c r="M157" t="s">
        <v>215</v>
      </c>
      <c r="N157" t="s">
        <v>215</v>
      </c>
      <c r="O157" t="s">
        <v>215</v>
      </c>
      <c r="P157" t="s">
        <v>215</v>
      </c>
      <c r="Q157" t="s">
        <v>215</v>
      </c>
      <c r="R157" t="s">
        <v>257</v>
      </c>
      <c r="S157">
        <v>35</v>
      </c>
      <c r="T157">
        <v>17500</v>
      </c>
      <c r="U157">
        <v>24800</v>
      </c>
      <c r="V157">
        <v>32500</v>
      </c>
      <c r="W157">
        <v>50</v>
      </c>
      <c r="X157">
        <v>0</v>
      </c>
      <c r="Y157">
        <v>50</v>
      </c>
      <c r="Z157">
        <v>14.4</v>
      </c>
      <c r="AA157">
        <v>2</v>
      </c>
      <c r="AB157">
        <v>72.099999999999994</v>
      </c>
      <c r="AC157">
        <v>79.7</v>
      </c>
      <c r="AD157">
        <v>83.6</v>
      </c>
    </row>
    <row r="158" spans="1:30" x14ac:dyDescent="0.25">
      <c r="A158" t="str">
        <f t="shared" si="2"/>
        <v>2017/201810Female + maleEducation and teachingSouth East</v>
      </c>
      <c r="B158" t="s">
        <v>218</v>
      </c>
      <c r="C158" t="s">
        <v>254</v>
      </c>
      <c r="D158">
        <v>10</v>
      </c>
      <c r="E158" t="s">
        <v>57</v>
      </c>
      <c r="F158" t="s">
        <v>182</v>
      </c>
      <c r="G158" t="s">
        <v>215</v>
      </c>
      <c r="H158" t="s">
        <v>215</v>
      </c>
      <c r="I158" t="s">
        <v>215</v>
      </c>
      <c r="J158" t="s">
        <v>215</v>
      </c>
      <c r="K158" t="s">
        <v>215</v>
      </c>
      <c r="L158" t="s">
        <v>215</v>
      </c>
      <c r="M158" t="s">
        <v>215</v>
      </c>
      <c r="N158" t="s">
        <v>215</v>
      </c>
      <c r="O158" t="s">
        <v>215</v>
      </c>
      <c r="P158" t="s">
        <v>215</v>
      </c>
      <c r="Q158" t="s">
        <v>215</v>
      </c>
      <c r="R158" t="s">
        <v>38</v>
      </c>
      <c r="S158">
        <v>1145</v>
      </c>
      <c r="T158">
        <v>16200</v>
      </c>
      <c r="U158">
        <v>27000</v>
      </c>
      <c r="V158">
        <v>35400</v>
      </c>
      <c r="W158">
        <v>1450</v>
      </c>
      <c r="X158">
        <v>0</v>
      </c>
      <c r="Y158">
        <v>1450</v>
      </c>
      <c r="Z158">
        <v>10.1</v>
      </c>
      <c r="AA158">
        <v>4.2</v>
      </c>
      <c r="AB158">
        <v>82.4</v>
      </c>
      <c r="AC158">
        <v>85.3</v>
      </c>
      <c r="AD158">
        <v>85.8</v>
      </c>
    </row>
    <row r="159" spans="1:30" x14ac:dyDescent="0.25">
      <c r="A159" t="str">
        <f t="shared" si="2"/>
        <v>2017/201810Female + maleEducation and teachingSouth West</v>
      </c>
      <c r="B159" t="s">
        <v>218</v>
      </c>
      <c r="C159" t="s">
        <v>254</v>
      </c>
      <c r="D159">
        <v>10</v>
      </c>
      <c r="E159" t="s">
        <v>57</v>
      </c>
      <c r="F159" t="s">
        <v>182</v>
      </c>
      <c r="G159" t="s">
        <v>215</v>
      </c>
      <c r="H159" t="s">
        <v>215</v>
      </c>
      <c r="I159" t="s">
        <v>215</v>
      </c>
      <c r="J159" t="s">
        <v>215</v>
      </c>
      <c r="K159" t="s">
        <v>215</v>
      </c>
      <c r="L159" t="s">
        <v>215</v>
      </c>
      <c r="M159" t="s">
        <v>215</v>
      </c>
      <c r="N159" t="s">
        <v>215</v>
      </c>
      <c r="O159" t="s">
        <v>215</v>
      </c>
      <c r="P159" t="s">
        <v>215</v>
      </c>
      <c r="Q159" t="s">
        <v>215</v>
      </c>
      <c r="R159" t="s">
        <v>39</v>
      </c>
      <c r="S159">
        <v>830</v>
      </c>
      <c r="T159">
        <v>14200</v>
      </c>
      <c r="U159">
        <v>23700</v>
      </c>
      <c r="V159">
        <v>32500</v>
      </c>
      <c r="W159">
        <v>1035</v>
      </c>
      <c r="X159">
        <v>0</v>
      </c>
      <c r="Y159">
        <v>1035</v>
      </c>
      <c r="Z159">
        <v>9.1999999999999993</v>
      </c>
      <c r="AA159">
        <v>2.6</v>
      </c>
      <c r="AB159">
        <v>83.4</v>
      </c>
      <c r="AC159">
        <v>87.7</v>
      </c>
      <c r="AD159">
        <v>88.2</v>
      </c>
    </row>
    <row r="160" spans="1:30" x14ac:dyDescent="0.25">
      <c r="A160" t="str">
        <f t="shared" si="2"/>
        <v>2017/201810Female + maleEducation and teachingWales</v>
      </c>
      <c r="B160" t="s">
        <v>218</v>
      </c>
      <c r="C160" t="s">
        <v>254</v>
      </c>
      <c r="D160">
        <v>10</v>
      </c>
      <c r="E160" t="s">
        <v>57</v>
      </c>
      <c r="F160" t="s">
        <v>182</v>
      </c>
      <c r="G160" t="s">
        <v>215</v>
      </c>
      <c r="H160" t="s">
        <v>215</v>
      </c>
      <c r="I160" t="s">
        <v>215</v>
      </c>
      <c r="J160" t="s">
        <v>215</v>
      </c>
      <c r="K160" t="s">
        <v>215</v>
      </c>
      <c r="L160" t="s">
        <v>215</v>
      </c>
      <c r="M160" t="s">
        <v>215</v>
      </c>
      <c r="N160" t="s">
        <v>215</v>
      </c>
      <c r="O160" t="s">
        <v>215</v>
      </c>
      <c r="P160" t="s">
        <v>215</v>
      </c>
      <c r="Q160" t="s">
        <v>215</v>
      </c>
      <c r="R160" t="s">
        <v>259</v>
      </c>
      <c r="S160">
        <v>90</v>
      </c>
      <c r="T160">
        <v>13900</v>
      </c>
      <c r="U160">
        <v>22300</v>
      </c>
      <c r="V160">
        <v>32100</v>
      </c>
      <c r="W160">
        <v>120</v>
      </c>
      <c r="X160">
        <v>0</v>
      </c>
      <c r="Y160">
        <v>120</v>
      </c>
      <c r="Z160">
        <v>12.2</v>
      </c>
      <c r="AA160">
        <v>2</v>
      </c>
      <c r="AB160">
        <v>78.3</v>
      </c>
      <c r="AC160">
        <v>84.2</v>
      </c>
      <c r="AD160">
        <v>85.8</v>
      </c>
    </row>
    <row r="161" spans="1:30" x14ac:dyDescent="0.25">
      <c r="A161" t="str">
        <f t="shared" si="2"/>
        <v>2017/201810Female + maleEducation and teachingWest Midlands</v>
      </c>
      <c r="B161" t="s">
        <v>218</v>
      </c>
      <c r="C161" t="s">
        <v>254</v>
      </c>
      <c r="D161">
        <v>10</v>
      </c>
      <c r="E161" t="s">
        <v>57</v>
      </c>
      <c r="F161" t="s">
        <v>182</v>
      </c>
      <c r="G161" t="s">
        <v>215</v>
      </c>
      <c r="H161" t="s">
        <v>215</v>
      </c>
      <c r="I161" t="s">
        <v>215</v>
      </c>
      <c r="J161" t="s">
        <v>215</v>
      </c>
      <c r="K161" t="s">
        <v>215</v>
      </c>
      <c r="L161" t="s">
        <v>215</v>
      </c>
      <c r="M161" t="s">
        <v>215</v>
      </c>
      <c r="N161" t="s">
        <v>215</v>
      </c>
      <c r="O161" t="s">
        <v>215</v>
      </c>
      <c r="P161" t="s">
        <v>215</v>
      </c>
      <c r="Q161" t="s">
        <v>215</v>
      </c>
      <c r="R161" t="s">
        <v>35</v>
      </c>
      <c r="S161">
        <v>990</v>
      </c>
      <c r="T161">
        <v>16100</v>
      </c>
      <c r="U161">
        <v>24500</v>
      </c>
      <c r="V161">
        <v>33900</v>
      </c>
      <c r="W161">
        <v>1235</v>
      </c>
      <c r="X161">
        <v>0</v>
      </c>
      <c r="Y161">
        <v>1235</v>
      </c>
      <c r="Z161">
        <v>8.4</v>
      </c>
      <c r="AA161">
        <v>4.0999999999999996</v>
      </c>
      <c r="AB161">
        <v>83.5</v>
      </c>
      <c r="AC161">
        <v>87.1</v>
      </c>
      <c r="AD161">
        <v>87.5</v>
      </c>
    </row>
    <row r="162" spans="1:30" x14ac:dyDescent="0.25">
      <c r="A162" t="str">
        <f t="shared" si="2"/>
        <v>2017/201810Female + maleEducation and teachingYorkshire and the Humber</v>
      </c>
      <c r="B162" t="s">
        <v>218</v>
      </c>
      <c r="C162" t="s">
        <v>254</v>
      </c>
      <c r="D162">
        <v>10</v>
      </c>
      <c r="E162" t="s">
        <v>57</v>
      </c>
      <c r="F162" t="s">
        <v>182</v>
      </c>
      <c r="G162" t="s">
        <v>215</v>
      </c>
      <c r="H162" t="s">
        <v>215</v>
      </c>
      <c r="I162" t="s">
        <v>215</v>
      </c>
      <c r="J162" t="s">
        <v>215</v>
      </c>
      <c r="K162" t="s">
        <v>215</v>
      </c>
      <c r="L162" t="s">
        <v>215</v>
      </c>
      <c r="M162" t="s">
        <v>215</v>
      </c>
      <c r="N162" t="s">
        <v>215</v>
      </c>
      <c r="O162" t="s">
        <v>215</v>
      </c>
      <c r="P162" t="s">
        <v>215</v>
      </c>
      <c r="Q162" t="s">
        <v>215</v>
      </c>
      <c r="R162" t="s">
        <v>33</v>
      </c>
      <c r="S162">
        <v>830</v>
      </c>
      <c r="T162">
        <v>15300</v>
      </c>
      <c r="U162">
        <v>24800</v>
      </c>
      <c r="V162">
        <v>33900</v>
      </c>
      <c r="W162">
        <v>1040</v>
      </c>
      <c r="X162">
        <v>0</v>
      </c>
      <c r="Y162">
        <v>1040</v>
      </c>
      <c r="Z162">
        <v>8.3000000000000007</v>
      </c>
      <c r="AA162">
        <v>5.8</v>
      </c>
      <c r="AB162">
        <v>83.1</v>
      </c>
      <c r="AC162">
        <v>85.7</v>
      </c>
      <c r="AD162">
        <v>85.9</v>
      </c>
    </row>
    <row r="163" spans="1:30" x14ac:dyDescent="0.25">
      <c r="A163" t="str">
        <f t="shared" si="2"/>
        <v>2017/201810Female + maleEngineeringAbroad</v>
      </c>
      <c r="B163" t="s">
        <v>218</v>
      </c>
      <c r="C163" t="s">
        <v>254</v>
      </c>
      <c r="D163">
        <v>10</v>
      </c>
      <c r="E163" t="s">
        <v>57</v>
      </c>
      <c r="F163" t="s">
        <v>157</v>
      </c>
      <c r="G163" t="s">
        <v>215</v>
      </c>
      <c r="H163" t="s">
        <v>215</v>
      </c>
      <c r="I163" t="s">
        <v>215</v>
      </c>
      <c r="J163" t="s">
        <v>215</v>
      </c>
      <c r="K163" t="s">
        <v>215</v>
      </c>
      <c r="L163" t="s">
        <v>215</v>
      </c>
      <c r="M163" t="s">
        <v>215</v>
      </c>
      <c r="N163" t="s">
        <v>215</v>
      </c>
      <c r="O163" t="s">
        <v>215</v>
      </c>
      <c r="P163" t="s">
        <v>215</v>
      </c>
      <c r="Q163" t="s">
        <v>215</v>
      </c>
      <c r="R163" t="s">
        <v>255</v>
      </c>
      <c r="S163">
        <v>35</v>
      </c>
      <c r="T163">
        <v>20400</v>
      </c>
      <c r="U163">
        <v>61000</v>
      </c>
      <c r="V163">
        <v>69700</v>
      </c>
      <c r="W163">
        <v>370</v>
      </c>
      <c r="X163">
        <v>0</v>
      </c>
      <c r="Y163">
        <v>370</v>
      </c>
      <c r="Z163">
        <v>72.400000000000006</v>
      </c>
      <c r="AA163">
        <v>3.9</v>
      </c>
      <c r="AB163">
        <v>22.6</v>
      </c>
      <c r="AC163">
        <v>22.6</v>
      </c>
      <c r="AD163">
        <v>23.6</v>
      </c>
    </row>
    <row r="164" spans="1:30" x14ac:dyDescent="0.25">
      <c r="A164" t="str">
        <f t="shared" si="2"/>
        <v>2017/201810Female + maleEngineeringEast Midlands</v>
      </c>
      <c r="B164" t="s">
        <v>218</v>
      </c>
      <c r="C164" t="s">
        <v>254</v>
      </c>
      <c r="D164">
        <v>10</v>
      </c>
      <c r="E164" t="s">
        <v>57</v>
      </c>
      <c r="F164" t="s">
        <v>157</v>
      </c>
      <c r="G164" t="s">
        <v>215</v>
      </c>
      <c r="H164" t="s">
        <v>215</v>
      </c>
      <c r="I164" t="s">
        <v>215</v>
      </c>
      <c r="J164" t="s">
        <v>215</v>
      </c>
      <c r="K164" t="s">
        <v>215</v>
      </c>
      <c r="L164" t="s">
        <v>215</v>
      </c>
      <c r="M164" t="s">
        <v>215</v>
      </c>
      <c r="N164" t="s">
        <v>215</v>
      </c>
      <c r="O164" t="s">
        <v>215</v>
      </c>
      <c r="P164" t="s">
        <v>215</v>
      </c>
      <c r="Q164" t="s">
        <v>215</v>
      </c>
      <c r="R164" t="s">
        <v>34</v>
      </c>
      <c r="S164">
        <v>570</v>
      </c>
      <c r="T164">
        <v>30300</v>
      </c>
      <c r="U164">
        <v>42700</v>
      </c>
      <c r="V164">
        <v>54000</v>
      </c>
      <c r="W164">
        <v>720</v>
      </c>
      <c r="X164">
        <v>0</v>
      </c>
      <c r="Y164">
        <v>720</v>
      </c>
      <c r="Z164">
        <v>11.2</v>
      </c>
      <c r="AA164">
        <v>3.4</v>
      </c>
      <c r="AB164">
        <v>81.7</v>
      </c>
      <c r="AC164">
        <v>85.1</v>
      </c>
      <c r="AD164">
        <v>85.4</v>
      </c>
    </row>
    <row r="165" spans="1:30" x14ac:dyDescent="0.25">
      <c r="A165" t="str">
        <f t="shared" si="2"/>
        <v>2017/201810Female + maleEngineeringEast of England</v>
      </c>
      <c r="B165" t="s">
        <v>218</v>
      </c>
      <c r="C165" t="s">
        <v>254</v>
      </c>
      <c r="D165">
        <v>10</v>
      </c>
      <c r="E165" t="s">
        <v>57</v>
      </c>
      <c r="F165" t="s">
        <v>157</v>
      </c>
      <c r="G165" t="s">
        <v>215</v>
      </c>
      <c r="H165" t="s">
        <v>215</v>
      </c>
      <c r="I165" t="s">
        <v>215</v>
      </c>
      <c r="J165" t="s">
        <v>215</v>
      </c>
      <c r="K165" t="s">
        <v>215</v>
      </c>
      <c r="L165" t="s">
        <v>215</v>
      </c>
      <c r="M165" t="s">
        <v>215</v>
      </c>
      <c r="N165" t="s">
        <v>215</v>
      </c>
      <c r="O165" t="s">
        <v>215</v>
      </c>
      <c r="P165" t="s">
        <v>215</v>
      </c>
      <c r="Q165" t="s">
        <v>215</v>
      </c>
      <c r="R165" t="s">
        <v>36</v>
      </c>
      <c r="S165">
        <v>605</v>
      </c>
      <c r="T165">
        <v>32100</v>
      </c>
      <c r="U165">
        <v>45600</v>
      </c>
      <c r="V165">
        <v>62400</v>
      </c>
      <c r="W165">
        <v>770</v>
      </c>
      <c r="X165">
        <v>0</v>
      </c>
      <c r="Y165">
        <v>770</v>
      </c>
      <c r="Z165">
        <v>9.9</v>
      </c>
      <c r="AA165">
        <v>4.4000000000000004</v>
      </c>
      <c r="AB165">
        <v>81.8</v>
      </c>
      <c r="AC165">
        <v>84.8</v>
      </c>
      <c r="AD165">
        <v>85.7</v>
      </c>
    </row>
    <row r="166" spans="1:30" x14ac:dyDescent="0.25">
      <c r="A166" t="str">
        <f t="shared" si="2"/>
        <v>2017/201810Female + maleEngineeringLondon</v>
      </c>
      <c r="B166" t="s">
        <v>218</v>
      </c>
      <c r="C166" t="s">
        <v>254</v>
      </c>
      <c r="D166">
        <v>10</v>
      </c>
      <c r="E166" t="s">
        <v>57</v>
      </c>
      <c r="F166" t="s">
        <v>157</v>
      </c>
      <c r="G166" t="s">
        <v>215</v>
      </c>
      <c r="H166" t="s">
        <v>215</v>
      </c>
      <c r="I166" t="s">
        <v>215</v>
      </c>
      <c r="J166" t="s">
        <v>215</v>
      </c>
      <c r="K166" t="s">
        <v>215</v>
      </c>
      <c r="L166" t="s">
        <v>215</v>
      </c>
      <c r="M166" t="s">
        <v>215</v>
      </c>
      <c r="N166" t="s">
        <v>215</v>
      </c>
      <c r="O166" t="s">
        <v>215</v>
      </c>
      <c r="P166" t="s">
        <v>215</v>
      </c>
      <c r="Q166" t="s">
        <v>215</v>
      </c>
      <c r="R166" t="s">
        <v>37</v>
      </c>
      <c r="S166">
        <v>1240</v>
      </c>
      <c r="T166">
        <v>30700</v>
      </c>
      <c r="U166">
        <v>48500</v>
      </c>
      <c r="V166">
        <v>69700</v>
      </c>
      <c r="W166">
        <v>1720</v>
      </c>
      <c r="X166">
        <v>0</v>
      </c>
      <c r="Y166">
        <v>1720</v>
      </c>
      <c r="Z166">
        <v>16.5</v>
      </c>
      <c r="AA166">
        <v>5.5</v>
      </c>
      <c r="AB166">
        <v>75.2</v>
      </c>
      <c r="AC166">
        <v>77.5</v>
      </c>
      <c r="AD166">
        <v>78</v>
      </c>
    </row>
    <row r="167" spans="1:30" x14ac:dyDescent="0.25">
      <c r="A167" t="str">
        <f t="shared" si="2"/>
        <v>2017/201810Female + maleEngineeringNorth East</v>
      </c>
      <c r="B167" t="s">
        <v>218</v>
      </c>
      <c r="C167" t="s">
        <v>254</v>
      </c>
      <c r="D167">
        <v>10</v>
      </c>
      <c r="E167" t="s">
        <v>57</v>
      </c>
      <c r="F167" t="s">
        <v>157</v>
      </c>
      <c r="G167" t="s">
        <v>215</v>
      </c>
      <c r="H167" t="s">
        <v>215</v>
      </c>
      <c r="I167" t="s">
        <v>215</v>
      </c>
      <c r="J167" t="s">
        <v>215</v>
      </c>
      <c r="K167" t="s">
        <v>215</v>
      </c>
      <c r="L167" t="s">
        <v>215</v>
      </c>
      <c r="M167" t="s">
        <v>215</v>
      </c>
      <c r="N167" t="s">
        <v>215</v>
      </c>
      <c r="O167" t="s">
        <v>215</v>
      </c>
      <c r="P167" t="s">
        <v>215</v>
      </c>
      <c r="Q167" t="s">
        <v>215</v>
      </c>
      <c r="R167" t="s">
        <v>31</v>
      </c>
      <c r="S167">
        <v>325</v>
      </c>
      <c r="T167">
        <v>25900</v>
      </c>
      <c r="U167">
        <v>39100</v>
      </c>
      <c r="V167">
        <v>49300</v>
      </c>
      <c r="W167">
        <v>405</v>
      </c>
      <c r="X167">
        <v>0</v>
      </c>
      <c r="Y167">
        <v>405</v>
      </c>
      <c r="Z167">
        <v>9.9</v>
      </c>
      <c r="AA167">
        <v>3.7</v>
      </c>
      <c r="AB167">
        <v>84.3</v>
      </c>
      <c r="AC167">
        <v>85.9</v>
      </c>
      <c r="AD167">
        <v>86.4</v>
      </c>
    </row>
    <row r="168" spans="1:30" x14ac:dyDescent="0.25">
      <c r="A168" t="str">
        <f t="shared" si="2"/>
        <v>2017/201810Female + maleEngineeringNorth West</v>
      </c>
      <c r="B168" t="s">
        <v>218</v>
      </c>
      <c r="C168" t="s">
        <v>254</v>
      </c>
      <c r="D168">
        <v>10</v>
      </c>
      <c r="E168" t="s">
        <v>57</v>
      </c>
      <c r="F168" t="s">
        <v>157</v>
      </c>
      <c r="G168" t="s">
        <v>215</v>
      </c>
      <c r="H168" t="s">
        <v>215</v>
      </c>
      <c r="I168" t="s">
        <v>215</v>
      </c>
      <c r="J168" t="s">
        <v>215</v>
      </c>
      <c r="K168" t="s">
        <v>215</v>
      </c>
      <c r="L168" t="s">
        <v>215</v>
      </c>
      <c r="M168" t="s">
        <v>215</v>
      </c>
      <c r="N168" t="s">
        <v>215</v>
      </c>
      <c r="O168" t="s">
        <v>215</v>
      </c>
      <c r="P168" t="s">
        <v>215</v>
      </c>
      <c r="Q168" t="s">
        <v>215</v>
      </c>
      <c r="R168" t="s">
        <v>32</v>
      </c>
      <c r="S168">
        <v>770</v>
      </c>
      <c r="T168">
        <v>27700</v>
      </c>
      <c r="U168">
        <v>39400</v>
      </c>
      <c r="V168">
        <v>50400</v>
      </c>
      <c r="W168">
        <v>970</v>
      </c>
      <c r="X168">
        <v>0</v>
      </c>
      <c r="Y168">
        <v>970</v>
      </c>
      <c r="Z168">
        <v>10.8</v>
      </c>
      <c r="AA168">
        <v>4.3</v>
      </c>
      <c r="AB168">
        <v>81.5</v>
      </c>
      <c r="AC168">
        <v>84.5</v>
      </c>
      <c r="AD168">
        <v>84.9</v>
      </c>
    </row>
    <row r="169" spans="1:30" x14ac:dyDescent="0.25">
      <c r="A169" t="str">
        <f t="shared" si="2"/>
        <v>2017/201810Female + maleEngineeringNorthern Ireland</v>
      </c>
      <c r="B169" t="s">
        <v>218</v>
      </c>
      <c r="C169" t="s">
        <v>254</v>
      </c>
      <c r="D169">
        <v>10</v>
      </c>
      <c r="E169" t="s">
        <v>57</v>
      </c>
      <c r="F169" t="s">
        <v>157</v>
      </c>
      <c r="G169" t="s">
        <v>215</v>
      </c>
      <c r="H169" t="s">
        <v>215</v>
      </c>
      <c r="I169" t="s">
        <v>215</v>
      </c>
      <c r="J169" t="s">
        <v>215</v>
      </c>
      <c r="K169" t="s">
        <v>215</v>
      </c>
      <c r="L169" t="s">
        <v>215</v>
      </c>
      <c r="M169" t="s">
        <v>215</v>
      </c>
      <c r="N169" t="s">
        <v>215</v>
      </c>
      <c r="O169" t="s">
        <v>215</v>
      </c>
      <c r="P169" t="s">
        <v>215</v>
      </c>
      <c r="Q169" t="s">
        <v>215</v>
      </c>
      <c r="R169" t="s">
        <v>256</v>
      </c>
      <c r="S169">
        <v>25</v>
      </c>
      <c r="T169">
        <v>25900</v>
      </c>
      <c r="U169">
        <v>34700</v>
      </c>
      <c r="V169">
        <v>43400</v>
      </c>
      <c r="W169">
        <v>35</v>
      </c>
      <c r="X169">
        <v>0</v>
      </c>
      <c r="Y169">
        <v>35</v>
      </c>
      <c r="Z169">
        <v>16.3</v>
      </c>
      <c r="AA169">
        <v>2.7</v>
      </c>
      <c r="AB169">
        <v>74.2</v>
      </c>
      <c r="AC169">
        <v>79.599999999999994</v>
      </c>
      <c r="AD169">
        <v>81</v>
      </c>
    </row>
    <row r="170" spans="1:30" x14ac:dyDescent="0.25">
      <c r="A170" t="str">
        <f t="shared" si="2"/>
        <v>2017/201810Female + maleEngineeringScotland</v>
      </c>
      <c r="B170" t="s">
        <v>218</v>
      </c>
      <c r="C170" t="s">
        <v>254</v>
      </c>
      <c r="D170">
        <v>10</v>
      </c>
      <c r="E170" t="s">
        <v>57</v>
      </c>
      <c r="F170" t="s">
        <v>157</v>
      </c>
      <c r="G170" t="s">
        <v>215</v>
      </c>
      <c r="H170" t="s">
        <v>215</v>
      </c>
      <c r="I170" t="s">
        <v>215</v>
      </c>
      <c r="J170" t="s">
        <v>215</v>
      </c>
      <c r="K170" t="s">
        <v>215</v>
      </c>
      <c r="L170" t="s">
        <v>215</v>
      </c>
      <c r="M170" t="s">
        <v>215</v>
      </c>
      <c r="N170" t="s">
        <v>215</v>
      </c>
      <c r="O170" t="s">
        <v>215</v>
      </c>
      <c r="P170" t="s">
        <v>215</v>
      </c>
      <c r="Q170" t="s">
        <v>215</v>
      </c>
      <c r="R170" t="s">
        <v>257</v>
      </c>
      <c r="S170">
        <v>115</v>
      </c>
      <c r="T170">
        <v>33600</v>
      </c>
      <c r="U170">
        <v>48500</v>
      </c>
      <c r="V170">
        <v>68600</v>
      </c>
      <c r="W170">
        <v>165</v>
      </c>
      <c r="X170">
        <v>0</v>
      </c>
      <c r="Y170">
        <v>165</v>
      </c>
      <c r="Z170">
        <v>15.5</v>
      </c>
      <c r="AA170">
        <v>5.4</v>
      </c>
      <c r="AB170">
        <v>70.7</v>
      </c>
      <c r="AC170">
        <v>76.400000000000006</v>
      </c>
      <c r="AD170">
        <v>79.099999999999994</v>
      </c>
    </row>
    <row r="171" spans="1:30" x14ac:dyDescent="0.25">
      <c r="A171" t="str">
        <f t="shared" si="2"/>
        <v>2017/201810Female + maleEngineeringSouth East</v>
      </c>
      <c r="B171" t="s">
        <v>218</v>
      </c>
      <c r="C171" t="s">
        <v>254</v>
      </c>
      <c r="D171">
        <v>10</v>
      </c>
      <c r="E171" t="s">
        <v>57</v>
      </c>
      <c r="F171" t="s">
        <v>157</v>
      </c>
      <c r="G171" t="s">
        <v>215</v>
      </c>
      <c r="H171" t="s">
        <v>215</v>
      </c>
      <c r="I171" t="s">
        <v>215</v>
      </c>
      <c r="J171" t="s">
        <v>215</v>
      </c>
      <c r="K171" t="s">
        <v>215</v>
      </c>
      <c r="L171" t="s">
        <v>215</v>
      </c>
      <c r="M171" t="s">
        <v>215</v>
      </c>
      <c r="N171" t="s">
        <v>215</v>
      </c>
      <c r="O171" t="s">
        <v>215</v>
      </c>
      <c r="P171" t="s">
        <v>215</v>
      </c>
      <c r="Q171" t="s">
        <v>215</v>
      </c>
      <c r="R171" t="s">
        <v>38</v>
      </c>
      <c r="S171">
        <v>1070</v>
      </c>
      <c r="T171">
        <v>34700</v>
      </c>
      <c r="U171">
        <v>46400</v>
      </c>
      <c r="V171">
        <v>60200</v>
      </c>
      <c r="W171">
        <v>1375</v>
      </c>
      <c r="X171">
        <v>0</v>
      </c>
      <c r="Y171">
        <v>1375</v>
      </c>
      <c r="Z171">
        <v>11.8</v>
      </c>
      <c r="AA171">
        <v>4.4000000000000004</v>
      </c>
      <c r="AB171">
        <v>80.900000000000006</v>
      </c>
      <c r="AC171">
        <v>83.5</v>
      </c>
      <c r="AD171">
        <v>83.8</v>
      </c>
    </row>
    <row r="172" spans="1:30" x14ac:dyDescent="0.25">
      <c r="A172" t="str">
        <f t="shared" si="2"/>
        <v>2017/201810Female + maleEngineeringSouth West</v>
      </c>
      <c r="B172" t="s">
        <v>218</v>
      </c>
      <c r="C172" t="s">
        <v>254</v>
      </c>
      <c r="D172">
        <v>10</v>
      </c>
      <c r="E172" t="s">
        <v>57</v>
      </c>
      <c r="F172" t="s">
        <v>157</v>
      </c>
      <c r="G172" t="s">
        <v>215</v>
      </c>
      <c r="H172" t="s">
        <v>215</v>
      </c>
      <c r="I172" t="s">
        <v>215</v>
      </c>
      <c r="J172" t="s">
        <v>215</v>
      </c>
      <c r="K172" t="s">
        <v>215</v>
      </c>
      <c r="L172" t="s">
        <v>215</v>
      </c>
      <c r="M172" t="s">
        <v>215</v>
      </c>
      <c r="N172" t="s">
        <v>215</v>
      </c>
      <c r="O172" t="s">
        <v>215</v>
      </c>
      <c r="P172" t="s">
        <v>215</v>
      </c>
      <c r="Q172" t="s">
        <v>215</v>
      </c>
      <c r="R172" t="s">
        <v>39</v>
      </c>
      <c r="S172">
        <v>640</v>
      </c>
      <c r="T172">
        <v>32100</v>
      </c>
      <c r="U172">
        <v>42000</v>
      </c>
      <c r="V172">
        <v>51800</v>
      </c>
      <c r="W172">
        <v>810</v>
      </c>
      <c r="X172">
        <v>0</v>
      </c>
      <c r="Y172">
        <v>810</v>
      </c>
      <c r="Z172">
        <v>10.9</v>
      </c>
      <c r="AA172">
        <v>3.3</v>
      </c>
      <c r="AB172">
        <v>81</v>
      </c>
      <c r="AC172">
        <v>85.4</v>
      </c>
      <c r="AD172">
        <v>85.8</v>
      </c>
    </row>
    <row r="173" spans="1:30" x14ac:dyDescent="0.25">
      <c r="A173" t="str">
        <f t="shared" si="2"/>
        <v>2017/201810Female + maleEngineeringUnknown</v>
      </c>
      <c r="B173" t="s">
        <v>218</v>
      </c>
      <c r="C173" t="s">
        <v>254</v>
      </c>
      <c r="D173">
        <v>10</v>
      </c>
      <c r="E173" t="s">
        <v>57</v>
      </c>
      <c r="F173" t="s">
        <v>157</v>
      </c>
      <c r="G173" t="s">
        <v>215</v>
      </c>
      <c r="H173" t="s">
        <v>215</v>
      </c>
      <c r="I173" t="s">
        <v>215</v>
      </c>
      <c r="J173" t="s">
        <v>215</v>
      </c>
      <c r="K173" t="s">
        <v>215</v>
      </c>
      <c r="L173" t="s">
        <v>215</v>
      </c>
      <c r="M173" t="s">
        <v>215</v>
      </c>
      <c r="N173" t="s">
        <v>215</v>
      </c>
      <c r="O173" t="s">
        <v>215</v>
      </c>
      <c r="P173" t="s">
        <v>215</v>
      </c>
      <c r="Q173" t="s">
        <v>215</v>
      </c>
      <c r="R173" t="s">
        <v>258</v>
      </c>
      <c r="S173" t="s">
        <v>216</v>
      </c>
      <c r="T173" t="s">
        <v>216</v>
      </c>
      <c r="U173" t="s">
        <v>216</v>
      </c>
      <c r="V173" t="s">
        <v>216</v>
      </c>
      <c r="W173">
        <v>5</v>
      </c>
      <c r="X173">
        <v>0</v>
      </c>
      <c r="Y173">
        <v>5</v>
      </c>
      <c r="Z173">
        <v>40</v>
      </c>
      <c r="AA173">
        <v>0</v>
      </c>
      <c r="AB173">
        <v>60</v>
      </c>
      <c r="AC173">
        <v>60</v>
      </c>
      <c r="AD173">
        <v>60</v>
      </c>
    </row>
    <row r="174" spans="1:30" x14ac:dyDescent="0.25">
      <c r="A174" t="str">
        <f t="shared" si="2"/>
        <v>2017/201810Female + maleEngineeringWales</v>
      </c>
      <c r="B174" t="s">
        <v>218</v>
      </c>
      <c r="C174" t="s">
        <v>254</v>
      </c>
      <c r="D174">
        <v>10</v>
      </c>
      <c r="E174" t="s">
        <v>57</v>
      </c>
      <c r="F174" t="s">
        <v>157</v>
      </c>
      <c r="G174" t="s">
        <v>215</v>
      </c>
      <c r="H174" t="s">
        <v>215</v>
      </c>
      <c r="I174" t="s">
        <v>215</v>
      </c>
      <c r="J174" t="s">
        <v>215</v>
      </c>
      <c r="K174" t="s">
        <v>215</v>
      </c>
      <c r="L174" t="s">
        <v>215</v>
      </c>
      <c r="M174" t="s">
        <v>215</v>
      </c>
      <c r="N174" t="s">
        <v>215</v>
      </c>
      <c r="O174" t="s">
        <v>215</v>
      </c>
      <c r="P174" t="s">
        <v>215</v>
      </c>
      <c r="Q174" t="s">
        <v>215</v>
      </c>
      <c r="R174" t="s">
        <v>259</v>
      </c>
      <c r="S174">
        <v>110</v>
      </c>
      <c r="T174">
        <v>30700</v>
      </c>
      <c r="U174">
        <v>38600</v>
      </c>
      <c r="V174">
        <v>50000</v>
      </c>
      <c r="W174">
        <v>150</v>
      </c>
      <c r="X174">
        <v>0</v>
      </c>
      <c r="Y174">
        <v>150</v>
      </c>
      <c r="Z174">
        <v>13.4</v>
      </c>
      <c r="AA174">
        <v>4</v>
      </c>
      <c r="AB174">
        <v>76.3</v>
      </c>
      <c r="AC174">
        <v>81.900000000000006</v>
      </c>
      <c r="AD174">
        <v>82.6</v>
      </c>
    </row>
    <row r="175" spans="1:30" x14ac:dyDescent="0.25">
      <c r="A175" t="str">
        <f t="shared" si="2"/>
        <v>2017/201810Female + maleEngineeringWest Midlands</v>
      </c>
      <c r="B175" t="s">
        <v>218</v>
      </c>
      <c r="C175" t="s">
        <v>254</v>
      </c>
      <c r="D175">
        <v>10</v>
      </c>
      <c r="E175" t="s">
        <v>57</v>
      </c>
      <c r="F175" t="s">
        <v>157</v>
      </c>
      <c r="G175" t="s">
        <v>215</v>
      </c>
      <c r="H175" t="s">
        <v>215</v>
      </c>
      <c r="I175" t="s">
        <v>215</v>
      </c>
      <c r="J175" t="s">
        <v>215</v>
      </c>
      <c r="K175" t="s">
        <v>215</v>
      </c>
      <c r="L175" t="s">
        <v>215</v>
      </c>
      <c r="M175" t="s">
        <v>215</v>
      </c>
      <c r="N175" t="s">
        <v>215</v>
      </c>
      <c r="O175" t="s">
        <v>215</v>
      </c>
      <c r="P175" t="s">
        <v>215</v>
      </c>
      <c r="Q175" t="s">
        <v>215</v>
      </c>
      <c r="R175" t="s">
        <v>35</v>
      </c>
      <c r="S175">
        <v>635</v>
      </c>
      <c r="T175">
        <v>28100</v>
      </c>
      <c r="U175">
        <v>39800</v>
      </c>
      <c r="V175">
        <v>51800</v>
      </c>
      <c r="W175">
        <v>820</v>
      </c>
      <c r="X175">
        <v>0</v>
      </c>
      <c r="Y175">
        <v>820</v>
      </c>
      <c r="Z175">
        <v>10.199999999999999</v>
      </c>
      <c r="AA175">
        <v>3.5</v>
      </c>
      <c r="AB175">
        <v>81.2</v>
      </c>
      <c r="AC175">
        <v>85.9</v>
      </c>
      <c r="AD175">
        <v>86.3</v>
      </c>
    </row>
    <row r="176" spans="1:30" x14ac:dyDescent="0.25">
      <c r="A176" t="str">
        <f t="shared" si="2"/>
        <v>2017/201810Female + maleEngineeringYorkshire and the Humber</v>
      </c>
      <c r="B176" t="s">
        <v>218</v>
      </c>
      <c r="C176" t="s">
        <v>254</v>
      </c>
      <c r="D176">
        <v>10</v>
      </c>
      <c r="E176" t="s">
        <v>57</v>
      </c>
      <c r="F176" t="s">
        <v>157</v>
      </c>
      <c r="G176" t="s">
        <v>215</v>
      </c>
      <c r="H176" t="s">
        <v>215</v>
      </c>
      <c r="I176" t="s">
        <v>215</v>
      </c>
      <c r="J176" t="s">
        <v>215</v>
      </c>
      <c r="K176" t="s">
        <v>215</v>
      </c>
      <c r="L176" t="s">
        <v>215</v>
      </c>
      <c r="M176" t="s">
        <v>215</v>
      </c>
      <c r="N176" t="s">
        <v>215</v>
      </c>
      <c r="O176" t="s">
        <v>215</v>
      </c>
      <c r="P176" t="s">
        <v>215</v>
      </c>
      <c r="Q176" t="s">
        <v>215</v>
      </c>
      <c r="R176" t="s">
        <v>33</v>
      </c>
      <c r="S176">
        <v>520</v>
      </c>
      <c r="T176">
        <v>26600</v>
      </c>
      <c r="U176">
        <v>37600</v>
      </c>
      <c r="V176">
        <v>47400</v>
      </c>
      <c r="W176">
        <v>685</v>
      </c>
      <c r="X176">
        <v>0</v>
      </c>
      <c r="Y176">
        <v>685</v>
      </c>
      <c r="Z176">
        <v>11.5</v>
      </c>
      <c r="AA176">
        <v>4.2</v>
      </c>
      <c r="AB176">
        <v>80.3</v>
      </c>
      <c r="AC176">
        <v>84</v>
      </c>
      <c r="AD176">
        <v>84.3</v>
      </c>
    </row>
    <row r="177" spans="1:30" x14ac:dyDescent="0.25">
      <c r="A177" t="str">
        <f t="shared" si="2"/>
        <v>2017/201810Female + maleEnglish studiesAbroad</v>
      </c>
      <c r="B177" t="s">
        <v>218</v>
      </c>
      <c r="C177" t="s">
        <v>254</v>
      </c>
      <c r="D177">
        <v>10</v>
      </c>
      <c r="E177" t="s">
        <v>57</v>
      </c>
      <c r="F177" t="s">
        <v>173</v>
      </c>
      <c r="G177" t="s">
        <v>215</v>
      </c>
      <c r="H177" t="s">
        <v>215</v>
      </c>
      <c r="I177" t="s">
        <v>215</v>
      </c>
      <c r="J177" t="s">
        <v>215</v>
      </c>
      <c r="K177" t="s">
        <v>215</v>
      </c>
      <c r="L177" t="s">
        <v>215</v>
      </c>
      <c r="M177" t="s">
        <v>215</v>
      </c>
      <c r="N177" t="s">
        <v>215</v>
      </c>
      <c r="O177" t="s">
        <v>215</v>
      </c>
      <c r="P177" t="s">
        <v>215</v>
      </c>
      <c r="Q177" t="s">
        <v>215</v>
      </c>
      <c r="R177" t="s">
        <v>255</v>
      </c>
      <c r="S177">
        <v>20</v>
      </c>
      <c r="T177">
        <v>6200</v>
      </c>
      <c r="U177">
        <v>33600</v>
      </c>
      <c r="V177">
        <v>46400</v>
      </c>
      <c r="W177">
        <v>235</v>
      </c>
      <c r="X177">
        <v>0</v>
      </c>
      <c r="Y177">
        <v>235</v>
      </c>
      <c r="Z177">
        <v>64.400000000000006</v>
      </c>
      <c r="AA177">
        <v>7.7</v>
      </c>
      <c r="AB177">
        <v>26.3</v>
      </c>
      <c r="AC177">
        <v>27.1</v>
      </c>
      <c r="AD177">
        <v>28</v>
      </c>
    </row>
    <row r="178" spans="1:30" x14ac:dyDescent="0.25">
      <c r="A178" t="str">
        <f t="shared" si="2"/>
        <v>2017/201810Female + maleEnglish studiesEast Midlands</v>
      </c>
      <c r="B178" t="s">
        <v>218</v>
      </c>
      <c r="C178" t="s">
        <v>254</v>
      </c>
      <c r="D178">
        <v>10</v>
      </c>
      <c r="E178" t="s">
        <v>57</v>
      </c>
      <c r="F178" t="s">
        <v>173</v>
      </c>
      <c r="G178" t="s">
        <v>215</v>
      </c>
      <c r="H178" t="s">
        <v>215</v>
      </c>
      <c r="I178" t="s">
        <v>215</v>
      </c>
      <c r="J178" t="s">
        <v>215</v>
      </c>
      <c r="K178" t="s">
        <v>215</v>
      </c>
      <c r="L178" t="s">
        <v>215</v>
      </c>
      <c r="M178" t="s">
        <v>215</v>
      </c>
      <c r="N178" t="s">
        <v>215</v>
      </c>
      <c r="O178" t="s">
        <v>215</v>
      </c>
      <c r="P178" t="s">
        <v>215</v>
      </c>
      <c r="Q178" t="s">
        <v>215</v>
      </c>
      <c r="R178" t="s">
        <v>34</v>
      </c>
      <c r="S178">
        <v>395</v>
      </c>
      <c r="T178">
        <v>16400</v>
      </c>
      <c r="U178">
        <v>23700</v>
      </c>
      <c r="V178">
        <v>33600</v>
      </c>
      <c r="W178">
        <v>540</v>
      </c>
      <c r="X178">
        <v>0</v>
      </c>
      <c r="Y178">
        <v>540</v>
      </c>
      <c r="Z178">
        <v>11</v>
      </c>
      <c r="AA178">
        <v>7.3</v>
      </c>
      <c r="AB178">
        <v>77</v>
      </c>
      <c r="AC178">
        <v>81.099999999999994</v>
      </c>
      <c r="AD178">
        <v>81.7</v>
      </c>
    </row>
    <row r="179" spans="1:30" x14ac:dyDescent="0.25">
      <c r="A179" t="str">
        <f t="shared" si="2"/>
        <v>2017/201810Female + maleEnglish studiesEast of England</v>
      </c>
      <c r="B179" t="s">
        <v>218</v>
      </c>
      <c r="C179" t="s">
        <v>254</v>
      </c>
      <c r="D179">
        <v>10</v>
      </c>
      <c r="E179" t="s">
        <v>57</v>
      </c>
      <c r="F179" t="s">
        <v>173</v>
      </c>
      <c r="G179" t="s">
        <v>215</v>
      </c>
      <c r="H179" t="s">
        <v>215</v>
      </c>
      <c r="I179" t="s">
        <v>215</v>
      </c>
      <c r="J179" t="s">
        <v>215</v>
      </c>
      <c r="K179" t="s">
        <v>215</v>
      </c>
      <c r="L179" t="s">
        <v>215</v>
      </c>
      <c r="M179" t="s">
        <v>215</v>
      </c>
      <c r="N179" t="s">
        <v>215</v>
      </c>
      <c r="O179" t="s">
        <v>215</v>
      </c>
      <c r="P179" t="s">
        <v>215</v>
      </c>
      <c r="Q179" t="s">
        <v>215</v>
      </c>
      <c r="R179" t="s">
        <v>36</v>
      </c>
      <c r="S179">
        <v>605</v>
      </c>
      <c r="T179">
        <v>17500</v>
      </c>
      <c r="U179">
        <v>29600</v>
      </c>
      <c r="V179">
        <v>38000</v>
      </c>
      <c r="W179">
        <v>830</v>
      </c>
      <c r="X179">
        <v>0</v>
      </c>
      <c r="Y179">
        <v>830</v>
      </c>
      <c r="Z179">
        <v>12.6</v>
      </c>
      <c r="AA179">
        <v>5.9</v>
      </c>
      <c r="AB179">
        <v>76.400000000000006</v>
      </c>
      <c r="AC179">
        <v>80.2</v>
      </c>
      <c r="AD179">
        <v>81.5</v>
      </c>
    </row>
    <row r="180" spans="1:30" x14ac:dyDescent="0.25">
      <c r="A180" t="str">
        <f t="shared" si="2"/>
        <v>2017/201810Female + maleEnglish studiesLondon</v>
      </c>
      <c r="B180" t="s">
        <v>218</v>
      </c>
      <c r="C180" t="s">
        <v>254</v>
      </c>
      <c r="D180">
        <v>10</v>
      </c>
      <c r="E180" t="s">
        <v>57</v>
      </c>
      <c r="F180" t="s">
        <v>173</v>
      </c>
      <c r="G180" t="s">
        <v>215</v>
      </c>
      <c r="H180" t="s">
        <v>215</v>
      </c>
      <c r="I180" t="s">
        <v>215</v>
      </c>
      <c r="J180" t="s">
        <v>215</v>
      </c>
      <c r="K180" t="s">
        <v>215</v>
      </c>
      <c r="L180" t="s">
        <v>215</v>
      </c>
      <c r="M180" t="s">
        <v>215</v>
      </c>
      <c r="N180" t="s">
        <v>215</v>
      </c>
      <c r="O180" t="s">
        <v>215</v>
      </c>
      <c r="P180" t="s">
        <v>215</v>
      </c>
      <c r="Q180" t="s">
        <v>215</v>
      </c>
      <c r="R180" t="s">
        <v>37</v>
      </c>
      <c r="S180">
        <v>1800</v>
      </c>
      <c r="T180">
        <v>25900</v>
      </c>
      <c r="U180">
        <v>36900</v>
      </c>
      <c r="V180">
        <v>49600</v>
      </c>
      <c r="W180">
        <v>2475</v>
      </c>
      <c r="X180">
        <v>0</v>
      </c>
      <c r="Y180">
        <v>2475</v>
      </c>
      <c r="Z180">
        <v>10</v>
      </c>
      <c r="AA180">
        <v>6.1</v>
      </c>
      <c r="AB180">
        <v>78.5</v>
      </c>
      <c r="AC180">
        <v>82.7</v>
      </c>
      <c r="AD180">
        <v>83.8</v>
      </c>
    </row>
    <row r="181" spans="1:30" x14ac:dyDescent="0.25">
      <c r="A181" t="str">
        <f t="shared" si="2"/>
        <v>2017/201810Female + maleEnglish studiesNorth East</v>
      </c>
      <c r="B181" t="s">
        <v>218</v>
      </c>
      <c r="C181" t="s">
        <v>254</v>
      </c>
      <c r="D181">
        <v>10</v>
      </c>
      <c r="E181" t="s">
        <v>57</v>
      </c>
      <c r="F181" t="s">
        <v>173</v>
      </c>
      <c r="G181" t="s">
        <v>215</v>
      </c>
      <c r="H181" t="s">
        <v>215</v>
      </c>
      <c r="I181" t="s">
        <v>215</v>
      </c>
      <c r="J181" t="s">
        <v>215</v>
      </c>
      <c r="K181" t="s">
        <v>215</v>
      </c>
      <c r="L181" t="s">
        <v>215</v>
      </c>
      <c r="M181" t="s">
        <v>215</v>
      </c>
      <c r="N181" t="s">
        <v>215</v>
      </c>
      <c r="O181" t="s">
        <v>215</v>
      </c>
      <c r="P181" t="s">
        <v>215</v>
      </c>
      <c r="Q181" t="s">
        <v>215</v>
      </c>
      <c r="R181" t="s">
        <v>31</v>
      </c>
      <c r="S181">
        <v>235</v>
      </c>
      <c r="T181">
        <v>16400</v>
      </c>
      <c r="U181">
        <v>24500</v>
      </c>
      <c r="V181">
        <v>32100</v>
      </c>
      <c r="W181">
        <v>315</v>
      </c>
      <c r="X181">
        <v>0</v>
      </c>
      <c r="Y181">
        <v>315</v>
      </c>
      <c r="Z181">
        <v>9.4</v>
      </c>
      <c r="AA181">
        <v>5.2</v>
      </c>
      <c r="AB181">
        <v>76.900000000000006</v>
      </c>
      <c r="AC181">
        <v>84</v>
      </c>
      <c r="AD181">
        <v>85.4</v>
      </c>
    </row>
    <row r="182" spans="1:30" x14ac:dyDescent="0.25">
      <c r="A182" t="str">
        <f t="shared" si="2"/>
        <v>2017/201810Female + maleEnglish studiesNorth West</v>
      </c>
      <c r="B182" t="s">
        <v>218</v>
      </c>
      <c r="C182" t="s">
        <v>254</v>
      </c>
      <c r="D182">
        <v>10</v>
      </c>
      <c r="E182" t="s">
        <v>57</v>
      </c>
      <c r="F182" t="s">
        <v>173</v>
      </c>
      <c r="G182" t="s">
        <v>215</v>
      </c>
      <c r="H182" t="s">
        <v>215</v>
      </c>
      <c r="I182" t="s">
        <v>215</v>
      </c>
      <c r="J182" t="s">
        <v>215</v>
      </c>
      <c r="K182" t="s">
        <v>215</v>
      </c>
      <c r="L182" t="s">
        <v>215</v>
      </c>
      <c r="M182" t="s">
        <v>215</v>
      </c>
      <c r="N182" t="s">
        <v>215</v>
      </c>
      <c r="O182" t="s">
        <v>215</v>
      </c>
      <c r="P182" t="s">
        <v>215</v>
      </c>
      <c r="Q182" t="s">
        <v>215</v>
      </c>
      <c r="R182" t="s">
        <v>32</v>
      </c>
      <c r="S182">
        <v>865</v>
      </c>
      <c r="T182">
        <v>16800</v>
      </c>
      <c r="U182">
        <v>25200</v>
      </c>
      <c r="V182">
        <v>34300</v>
      </c>
      <c r="W182">
        <v>1175</v>
      </c>
      <c r="X182">
        <v>0</v>
      </c>
      <c r="Y182">
        <v>1175</v>
      </c>
      <c r="Z182">
        <v>10.6</v>
      </c>
      <c r="AA182">
        <v>6.1</v>
      </c>
      <c r="AB182">
        <v>77.7</v>
      </c>
      <c r="AC182">
        <v>81.8</v>
      </c>
      <c r="AD182">
        <v>83.4</v>
      </c>
    </row>
    <row r="183" spans="1:30" x14ac:dyDescent="0.25">
      <c r="A183" t="str">
        <f t="shared" si="2"/>
        <v>2017/201810Female + maleEnglish studiesNorthern Ireland</v>
      </c>
      <c r="B183" t="s">
        <v>218</v>
      </c>
      <c r="C183" t="s">
        <v>254</v>
      </c>
      <c r="D183">
        <v>10</v>
      </c>
      <c r="E183" t="s">
        <v>57</v>
      </c>
      <c r="F183" t="s">
        <v>173</v>
      </c>
      <c r="G183" t="s">
        <v>215</v>
      </c>
      <c r="H183" t="s">
        <v>215</v>
      </c>
      <c r="I183" t="s">
        <v>215</v>
      </c>
      <c r="J183" t="s">
        <v>215</v>
      </c>
      <c r="K183" t="s">
        <v>215</v>
      </c>
      <c r="L183" t="s">
        <v>215</v>
      </c>
      <c r="M183" t="s">
        <v>215</v>
      </c>
      <c r="N183" t="s">
        <v>215</v>
      </c>
      <c r="O183" t="s">
        <v>215</v>
      </c>
      <c r="P183" t="s">
        <v>215</v>
      </c>
      <c r="Q183" t="s">
        <v>215</v>
      </c>
      <c r="R183" t="s">
        <v>256</v>
      </c>
      <c r="S183">
        <v>20</v>
      </c>
      <c r="T183">
        <v>13100</v>
      </c>
      <c r="U183">
        <v>20400</v>
      </c>
      <c r="V183">
        <v>32500</v>
      </c>
      <c r="W183">
        <v>35</v>
      </c>
      <c r="X183">
        <v>0</v>
      </c>
      <c r="Y183">
        <v>35</v>
      </c>
      <c r="Z183">
        <v>24.3</v>
      </c>
      <c r="AA183">
        <v>11</v>
      </c>
      <c r="AB183">
        <v>60.6</v>
      </c>
      <c r="AC183">
        <v>64.7</v>
      </c>
      <c r="AD183">
        <v>64.7</v>
      </c>
    </row>
    <row r="184" spans="1:30" x14ac:dyDescent="0.25">
      <c r="A184" t="str">
        <f t="shared" si="2"/>
        <v>2017/201810Female + maleEnglish studiesScotland</v>
      </c>
      <c r="B184" t="s">
        <v>218</v>
      </c>
      <c r="C184" t="s">
        <v>254</v>
      </c>
      <c r="D184">
        <v>10</v>
      </c>
      <c r="E184" t="s">
        <v>57</v>
      </c>
      <c r="F184" t="s">
        <v>173</v>
      </c>
      <c r="G184" t="s">
        <v>215</v>
      </c>
      <c r="H184" t="s">
        <v>215</v>
      </c>
      <c r="I184" t="s">
        <v>215</v>
      </c>
      <c r="J184" t="s">
        <v>215</v>
      </c>
      <c r="K184" t="s">
        <v>215</v>
      </c>
      <c r="L184" t="s">
        <v>215</v>
      </c>
      <c r="M184" t="s">
        <v>215</v>
      </c>
      <c r="N184" t="s">
        <v>215</v>
      </c>
      <c r="O184" t="s">
        <v>215</v>
      </c>
      <c r="P184" t="s">
        <v>215</v>
      </c>
      <c r="Q184" t="s">
        <v>215</v>
      </c>
      <c r="R184" t="s">
        <v>257</v>
      </c>
      <c r="S184">
        <v>75</v>
      </c>
      <c r="T184">
        <v>11000</v>
      </c>
      <c r="U184">
        <v>22600</v>
      </c>
      <c r="V184">
        <v>34300</v>
      </c>
      <c r="W184">
        <v>100</v>
      </c>
      <c r="X184">
        <v>0</v>
      </c>
      <c r="Y184">
        <v>100</v>
      </c>
      <c r="Z184">
        <v>10.9</v>
      </c>
      <c r="AA184">
        <v>4.0999999999999996</v>
      </c>
      <c r="AB184">
        <v>76.400000000000006</v>
      </c>
      <c r="AC184">
        <v>82</v>
      </c>
      <c r="AD184">
        <v>85.1</v>
      </c>
    </row>
    <row r="185" spans="1:30" x14ac:dyDescent="0.25">
      <c r="A185" t="str">
        <f t="shared" si="2"/>
        <v>2017/201810Female + maleEnglish studiesSouth East</v>
      </c>
      <c r="B185" t="s">
        <v>218</v>
      </c>
      <c r="C185" t="s">
        <v>254</v>
      </c>
      <c r="D185">
        <v>10</v>
      </c>
      <c r="E185" t="s">
        <v>57</v>
      </c>
      <c r="F185" t="s">
        <v>173</v>
      </c>
      <c r="G185" t="s">
        <v>215</v>
      </c>
      <c r="H185" t="s">
        <v>215</v>
      </c>
      <c r="I185" t="s">
        <v>215</v>
      </c>
      <c r="J185" t="s">
        <v>215</v>
      </c>
      <c r="K185" t="s">
        <v>215</v>
      </c>
      <c r="L185" t="s">
        <v>215</v>
      </c>
      <c r="M185" t="s">
        <v>215</v>
      </c>
      <c r="N185" t="s">
        <v>215</v>
      </c>
      <c r="O185" t="s">
        <v>215</v>
      </c>
      <c r="P185" t="s">
        <v>215</v>
      </c>
      <c r="Q185" t="s">
        <v>215</v>
      </c>
      <c r="R185" t="s">
        <v>38</v>
      </c>
      <c r="S185">
        <v>1005</v>
      </c>
      <c r="T185">
        <v>18200</v>
      </c>
      <c r="U185">
        <v>28100</v>
      </c>
      <c r="V185">
        <v>38000</v>
      </c>
      <c r="W185">
        <v>1370</v>
      </c>
      <c r="X185">
        <v>0</v>
      </c>
      <c r="Y185">
        <v>1370</v>
      </c>
      <c r="Z185">
        <v>11.6</v>
      </c>
      <c r="AA185">
        <v>5</v>
      </c>
      <c r="AB185">
        <v>77.7</v>
      </c>
      <c r="AC185">
        <v>82.3</v>
      </c>
      <c r="AD185">
        <v>83.4</v>
      </c>
    </row>
    <row r="186" spans="1:30" x14ac:dyDescent="0.25">
      <c r="A186" t="str">
        <f t="shared" si="2"/>
        <v>2017/201810Female + maleEnglish studiesSouth West</v>
      </c>
      <c r="B186" t="s">
        <v>218</v>
      </c>
      <c r="C186" t="s">
        <v>254</v>
      </c>
      <c r="D186">
        <v>10</v>
      </c>
      <c r="E186" t="s">
        <v>57</v>
      </c>
      <c r="F186" t="s">
        <v>173</v>
      </c>
      <c r="G186" t="s">
        <v>215</v>
      </c>
      <c r="H186" t="s">
        <v>215</v>
      </c>
      <c r="I186" t="s">
        <v>215</v>
      </c>
      <c r="J186" t="s">
        <v>215</v>
      </c>
      <c r="K186" t="s">
        <v>215</v>
      </c>
      <c r="L186" t="s">
        <v>215</v>
      </c>
      <c r="M186" t="s">
        <v>215</v>
      </c>
      <c r="N186" t="s">
        <v>215</v>
      </c>
      <c r="O186" t="s">
        <v>215</v>
      </c>
      <c r="P186" t="s">
        <v>215</v>
      </c>
      <c r="Q186" t="s">
        <v>215</v>
      </c>
      <c r="R186" t="s">
        <v>39</v>
      </c>
      <c r="S186">
        <v>545</v>
      </c>
      <c r="T186">
        <v>13900</v>
      </c>
      <c r="U186">
        <v>22400</v>
      </c>
      <c r="V186">
        <v>32800</v>
      </c>
      <c r="W186">
        <v>745</v>
      </c>
      <c r="X186">
        <v>0</v>
      </c>
      <c r="Y186">
        <v>745</v>
      </c>
      <c r="Z186">
        <v>10</v>
      </c>
      <c r="AA186">
        <v>6.4</v>
      </c>
      <c r="AB186">
        <v>77.900000000000006</v>
      </c>
      <c r="AC186">
        <v>83.2</v>
      </c>
      <c r="AD186">
        <v>83.7</v>
      </c>
    </row>
    <row r="187" spans="1:30" x14ac:dyDescent="0.25">
      <c r="A187" t="str">
        <f t="shared" si="2"/>
        <v>2017/201810Female + maleEnglish studiesWales</v>
      </c>
      <c r="B187" t="s">
        <v>218</v>
      </c>
      <c r="C187" t="s">
        <v>254</v>
      </c>
      <c r="D187">
        <v>10</v>
      </c>
      <c r="E187" t="s">
        <v>57</v>
      </c>
      <c r="F187" t="s">
        <v>173</v>
      </c>
      <c r="G187" t="s">
        <v>215</v>
      </c>
      <c r="H187" t="s">
        <v>215</v>
      </c>
      <c r="I187" t="s">
        <v>215</v>
      </c>
      <c r="J187" t="s">
        <v>215</v>
      </c>
      <c r="K187" t="s">
        <v>215</v>
      </c>
      <c r="L187" t="s">
        <v>215</v>
      </c>
      <c r="M187" t="s">
        <v>215</v>
      </c>
      <c r="N187" t="s">
        <v>215</v>
      </c>
      <c r="O187" t="s">
        <v>215</v>
      </c>
      <c r="P187" t="s">
        <v>215</v>
      </c>
      <c r="Q187" t="s">
        <v>215</v>
      </c>
      <c r="R187" t="s">
        <v>259</v>
      </c>
      <c r="S187">
        <v>95</v>
      </c>
      <c r="T187">
        <v>15300</v>
      </c>
      <c r="U187">
        <v>24500</v>
      </c>
      <c r="V187">
        <v>30300</v>
      </c>
      <c r="W187">
        <v>135</v>
      </c>
      <c r="X187">
        <v>0</v>
      </c>
      <c r="Y187">
        <v>135</v>
      </c>
      <c r="Z187">
        <v>7.6</v>
      </c>
      <c r="AA187">
        <v>6.2</v>
      </c>
      <c r="AB187">
        <v>77.400000000000006</v>
      </c>
      <c r="AC187">
        <v>84</v>
      </c>
      <c r="AD187">
        <v>86.2</v>
      </c>
    </row>
    <row r="188" spans="1:30" x14ac:dyDescent="0.25">
      <c r="A188" t="str">
        <f t="shared" si="2"/>
        <v>2017/201810Female + maleEnglish studiesWest Midlands</v>
      </c>
      <c r="B188" t="s">
        <v>218</v>
      </c>
      <c r="C188" t="s">
        <v>254</v>
      </c>
      <c r="D188">
        <v>10</v>
      </c>
      <c r="E188" t="s">
        <v>57</v>
      </c>
      <c r="F188" t="s">
        <v>173</v>
      </c>
      <c r="G188" t="s">
        <v>215</v>
      </c>
      <c r="H188" t="s">
        <v>215</v>
      </c>
      <c r="I188" t="s">
        <v>215</v>
      </c>
      <c r="J188" t="s">
        <v>215</v>
      </c>
      <c r="K188" t="s">
        <v>215</v>
      </c>
      <c r="L188" t="s">
        <v>215</v>
      </c>
      <c r="M188" t="s">
        <v>215</v>
      </c>
      <c r="N188" t="s">
        <v>215</v>
      </c>
      <c r="O188" t="s">
        <v>215</v>
      </c>
      <c r="P188" t="s">
        <v>215</v>
      </c>
      <c r="Q188" t="s">
        <v>215</v>
      </c>
      <c r="R188" t="s">
        <v>35</v>
      </c>
      <c r="S188">
        <v>490</v>
      </c>
      <c r="T188">
        <v>16400</v>
      </c>
      <c r="U188">
        <v>26300</v>
      </c>
      <c r="V188">
        <v>35400</v>
      </c>
      <c r="W188">
        <v>635</v>
      </c>
      <c r="X188">
        <v>0</v>
      </c>
      <c r="Y188">
        <v>635</v>
      </c>
      <c r="Z188">
        <v>9.1999999999999993</v>
      </c>
      <c r="AA188">
        <v>5</v>
      </c>
      <c r="AB188">
        <v>80.7</v>
      </c>
      <c r="AC188">
        <v>85.1</v>
      </c>
      <c r="AD188">
        <v>85.8</v>
      </c>
    </row>
    <row r="189" spans="1:30" x14ac:dyDescent="0.25">
      <c r="A189" t="str">
        <f t="shared" si="2"/>
        <v>2017/201810Female + maleEnglish studiesYorkshire and the Humber</v>
      </c>
      <c r="B189" t="s">
        <v>218</v>
      </c>
      <c r="C189" t="s">
        <v>254</v>
      </c>
      <c r="D189">
        <v>10</v>
      </c>
      <c r="E189" t="s">
        <v>57</v>
      </c>
      <c r="F189" t="s">
        <v>173</v>
      </c>
      <c r="G189" t="s">
        <v>215</v>
      </c>
      <c r="H189" t="s">
        <v>215</v>
      </c>
      <c r="I189" t="s">
        <v>215</v>
      </c>
      <c r="J189" t="s">
        <v>215</v>
      </c>
      <c r="K189" t="s">
        <v>215</v>
      </c>
      <c r="L189" t="s">
        <v>215</v>
      </c>
      <c r="M189" t="s">
        <v>215</v>
      </c>
      <c r="N189" t="s">
        <v>215</v>
      </c>
      <c r="O189" t="s">
        <v>215</v>
      </c>
      <c r="P189" t="s">
        <v>215</v>
      </c>
      <c r="Q189" t="s">
        <v>215</v>
      </c>
      <c r="R189" t="s">
        <v>33</v>
      </c>
      <c r="S189">
        <v>635</v>
      </c>
      <c r="T189">
        <v>17200</v>
      </c>
      <c r="U189">
        <v>26300</v>
      </c>
      <c r="V189">
        <v>34700</v>
      </c>
      <c r="W189">
        <v>825</v>
      </c>
      <c r="X189">
        <v>0</v>
      </c>
      <c r="Y189">
        <v>825</v>
      </c>
      <c r="Z189">
        <v>10</v>
      </c>
      <c r="AA189">
        <v>4.0999999999999996</v>
      </c>
      <c r="AB189">
        <v>79.599999999999994</v>
      </c>
      <c r="AC189">
        <v>85</v>
      </c>
      <c r="AD189">
        <v>85.9</v>
      </c>
    </row>
    <row r="190" spans="1:30" x14ac:dyDescent="0.25">
      <c r="A190" t="str">
        <f t="shared" si="2"/>
        <v>2017/201810Female + maleGeneral, applied and forensic sciencesAbroad</v>
      </c>
      <c r="B190" t="s">
        <v>218</v>
      </c>
      <c r="C190" t="s">
        <v>254</v>
      </c>
      <c r="D190">
        <v>10</v>
      </c>
      <c r="E190" t="s">
        <v>57</v>
      </c>
      <c r="F190" t="s">
        <v>223</v>
      </c>
      <c r="G190" t="s">
        <v>215</v>
      </c>
      <c r="H190" t="s">
        <v>215</v>
      </c>
      <c r="I190" t="s">
        <v>215</v>
      </c>
      <c r="J190" t="s">
        <v>215</v>
      </c>
      <c r="K190" t="s">
        <v>215</v>
      </c>
      <c r="L190" t="s">
        <v>215</v>
      </c>
      <c r="M190" t="s">
        <v>215</v>
      </c>
      <c r="N190" t="s">
        <v>215</v>
      </c>
      <c r="O190" t="s">
        <v>215</v>
      </c>
      <c r="P190" t="s">
        <v>215</v>
      </c>
      <c r="Q190" t="s">
        <v>215</v>
      </c>
      <c r="R190" t="s">
        <v>255</v>
      </c>
      <c r="S190" t="s">
        <v>216</v>
      </c>
      <c r="T190" t="s">
        <v>216</v>
      </c>
      <c r="U190" t="s">
        <v>216</v>
      </c>
      <c r="V190" t="s">
        <v>216</v>
      </c>
      <c r="W190">
        <v>25</v>
      </c>
      <c r="X190">
        <v>0</v>
      </c>
      <c r="Y190">
        <v>25</v>
      </c>
      <c r="Z190">
        <v>64.400000000000006</v>
      </c>
      <c r="AA190">
        <v>8</v>
      </c>
      <c r="AB190">
        <v>27.6</v>
      </c>
      <c r="AC190">
        <v>27.6</v>
      </c>
      <c r="AD190">
        <v>27.6</v>
      </c>
    </row>
    <row r="191" spans="1:30" x14ac:dyDescent="0.25">
      <c r="A191" t="str">
        <f t="shared" si="2"/>
        <v>2017/201810Female + maleGeneral, applied and forensic sciencesEast Midlands</v>
      </c>
      <c r="B191" t="s">
        <v>218</v>
      </c>
      <c r="C191" t="s">
        <v>254</v>
      </c>
      <c r="D191">
        <v>10</v>
      </c>
      <c r="E191" t="s">
        <v>57</v>
      </c>
      <c r="F191" t="s">
        <v>223</v>
      </c>
      <c r="G191" t="s">
        <v>215</v>
      </c>
      <c r="H191" t="s">
        <v>215</v>
      </c>
      <c r="I191" t="s">
        <v>215</v>
      </c>
      <c r="J191" t="s">
        <v>215</v>
      </c>
      <c r="K191" t="s">
        <v>215</v>
      </c>
      <c r="L191" t="s">
        <v>215</v>
      </c>
      <c r="M191" t="s">
        <v>215</v>
      </c>
      <c r="N191" t="s">
        <v>215</v>
      </c>
      <c r="O191" t="s">
        <v>215</v>
      </c>
      <c r="P191" t="s">
        <v>215</v>
      </c>
      <c r="Q191" t="s">
        <v>215</v>
      </c>
      <c r="R191" t="s">
        <v>34</v>
      </c>
      <c r="S191">
        <v>90</v>
      </c>
      <c r="T191">
        <v>16100</v>
      </c>
      <c r="U191">
        <v>24500</v>
      </c>
      <c r="V191">
        <v>30700</v>
      </c>
      <c r="W191">
        <v>120</v>
      </c>
      <c r="X191">
        <v>0</v>
      </c>
      <c r="Y191">
        <v>120</v>
      </c>
      <c r="Z191">
        <v>10</v>
      </c>
      <c r="AA191">
        <v>6.7</v>
      </c>
      <c r="AB191">
        <v>75</v>
      </c>
      <c r="AC191">
        <v>81.5</v>
      </c>
      <c r="AD191">
        <v>83.3</v>
      </c>
    </row>
    <row r="192" spans="1:30" x14ac:dyDescent="0.25">
      <c r="A192" t="str">
        <f t="shared" si="2"/>
        <v>2017/201810Female + maleGeneral, applied and forensic sciencesEast of England</v>
      </c>
      <c r="B192" t="s">
        <v>218</v>
      </c>
      <c r="C192" t="s">
        <v>254</v>
      </c>
      <c r="D192">
        <v>10</v>
      </c>
      <c r="E192" t="s">
        <v>57</v>
      </c>
      <c r="F192" t="s">
        <v>223</v>
      </c>
      <c r="G192" t="s">
        <v>215</v>
      </c>
      <c r="H192" t="s">
        <v>215</v>
      </c>
      <c r="I192" t="s">
        <v>215</v>
      </c>
      <c r="J192" t="s">
        <v>215</v>
      </c>
      <c r="K192" t="s">
        <v>215</v>
      </c>
      <c r="L192" t="s">
        <v>215</v>
      </c>
      <c r="M192" t="s">
        <v>215</v>
      </c>
      <c r="N192" t="s">
        <v>215</v>
      </c>
      <c r="O192" t="s">
        <v>215</v>
      </c>
      <c r="P192" t="s">
        <v>215</v>
      </c>
      <c r="Q192" t="s">
        <v>215</v>
      </c>
      <c r="R192" t="s">
        <v>36</v>
      </c>
      <c r="S192">
        <v>120</v>
      </c>
      <c r="T192">
        <v>21500</v>
      </c>
      <c r="U192">
        <v>31000</v>
      </c>
      <c r="V192">
        <v>39800</v>
      </c>
      <c r="W192">
        <v>155</v>
      </c>
      <c r="X192">
        <v>0</v>
      </c>
      <c r="Y192">
        <v>155</v>
      </c>
      <c r="Z192">
        <v>7.9</v>
      </c>
      <c r="AA192">
        <v>3.4</v>
      </c>
      <c r="AB192">
        <v>81.8</v>
      </c>
      <c r="AC192">
        <v>87.4</v>
      </c>
      <c r="AD192">
        <v>88.7</v>
      </c>
    </row>
    <row r="193" spans="1:30" x14ac:dyDescent="0.25">
      <c r="A193" t="str">
        <f t="shared" si="2"/>
        <v>2017/201810Female + maleGeneral, applied and forensic sciencesLondon</v>
      </c>
      <c r="B193" t="s">
        <v>218</v>
      </c>
      <c r="C193" t="s">
        <v>254</v>
      </c>
      <c r="D193">
        <v>10</v>
      </c>
      <c r="E193" t="s">
        <v>57</v>
      </c>
      <c r="F193" t="s">
        <v>223</v>
      </c>
      <c r="G193" t="s">
        <v>215</v>
      </c>
      <c r="H193" t="s">
        <v>215</v>
      </c>
      <c r="I193" t="s">
        <v>215</v>
      </c>
      <c r="J193" t="s">
        <v>215</v>
      </c>
      <c r="K193" t="s">
        <v>215</v>
      </c>
      <c r="L193" t="s">
        <v>215</v>
      </c>
      <c r="M193" t="s">
        <v>215</v>
      </c>
      <c r="N193" t="s">
        <v>215</v>
      </c>
      <c r="O193" t="s">
        <v>215</v>
      </c>
      <c r="P193" t="s">
        <v>215</v>
      </c>
      <c r="Q193" t="s">
        <v>215</v>
      </c>
      <c r="R193" t="s">
        <v>37</v>
      </c>
      <c r="S193">
        <v>115</v>
      </c>
      <c r="T193">
        <v>24100</v>
      </c>
      <c r="U193">
        <v>34300</v>
      </c>
      <c r="V193">
        <v>48200</v>
      </c>
      <c r="W193">
        <v>165</v>
      </c>
      <c r="X193">
        <v>0</v>
      </c>
      <c r="Y193">
        <v>165</v>
      </c>
      <c r="Z193">
        <v>15</v>
      </c>
      <c r="AA193">
        <v>5.0999999999999996</v>
      </c>
      <c r="AB193">
        <v>70.599999999999994</v>
      </c>
      <c r="AC193">
        <v>77.400000000000006</v>
      </c>
      <c r="AD193">
        <v>79.900000000000006</v>
      </c>
    </row>
    <row r="194" spans="1:30" x14ac:dyDescent="0.25">
      <c r="A194" t="str">
        <f t="shared" si="2"/>
        <v>2017/201810Female + maleGeneral, applied and forensic sciencesNorth East</v>
      </c>
      <c r="B194" t="s">
        <v>218</v>
      </c>
      <c r="C194" t="s">
        <v>254</v>
      </c>
      <c r="D194">
        <v>10</v>
      </c>
      <c r="E194" t="s">
        <v>57</v>
      </c>
      <c r="F194" t="s">
        <v>223</v>
      </c>
      <c r="G194" t="s">
        <v>215</v>
      </c>
      <c r="H194" t="s">
        <v>215</v>
      </c>
      <c r="I194" t="s">
        <v>215</v>
      </c>
      <c r="J194" t="s">
        <v>215</v>
      </c>
      <c r="K194" t="s">
        <v>215</v>
      </c>
      <c r="L194" t="s">
        <v>215</v>
      </c>
      <c r="M194" t="s">
        <v>215</v>
      </c>
      <c r="N194" t="s">
        <v>215</v>
      </c>
      <c r="O194" t="s">
        <v>215</v>
      </c>
      <c r="P194" t="s">
        <v>215</v>
      </c>
      <c r="Q194" t="s">
        <v>215</v>
      </c>
      <c r="R194" t="s">
        <v>31</v>
      </c>
      <c r="S194">
        <v>80</v>
      </c>
      <c r="T194">
        <v>18400</v>
      </c>
      <c r="U194">
        <v>25600</v>
      </c>
      <c r="V194">
        <v>31000</v>
      </c>
      <c r="W194">
        <v>95</v>
      </c>
      <c r="X194">
        <v>0</v>
      </c>
      <c r="Y194">
        <v>95</v>
      </c>
      <c r="Z194">
        <v>6.1</v>
      </c>
      <c r="AA194">
        <v>5.2</v>
      </c>
      <c r="AB194">
        <v>86.9</v>
      </c>
      <c r="AC194">
        <v>88.7</v>
      </c>
      <c r="AD194">
        <v>88.7</v>
      </c>
    </row>
    <row r="195" spans="1:30" x14ac:dyDescent="0.25">
      <c r="A195" t="str">
        <f t="shared" si="2"/>
        <v>2017/201810Female + maleGeneral, applied and forensic sciencesNorth West</v>
      </c>
      <c r="B195" t="s">
        <v>218</v>
      </c>
      <c r="C195" t="s">
        <v>254</v>
      </c>
      <c r="D195">
        <v>10</v>
      </c>
      <c r="E195" t="s">
        <v>57</v>
      </c>
      <c r="F195" t="s">
        <v>223</v>
      </c>
      <c r="G195" t="s">
        <v>215</v>
      </c>
      <c r="H195" t="s">
        <v>215</v>
      </c>
      <c r="I195" t="s">
        <v>215</v>
      </c>
      <c r="J195" t="s">
        <v>215</v>
      </c>
      <c r="K195" t="s">
        <v>215</v>
      </c>
      <c r="L195" t="s">
        <v>215</v>
      </c>
      <c r="M195" t="s">
        <v>215</v>
      </c>
      <c r="N195" t="s">
        <v>215</v>
      </c>
      <c r="O195" t="s">
        <v>215</v>
      </c>
      <c r="P195" t="s">
        <v>215</v>
      </c>
      <c r="Q195" t="s">
        <v>215</v>
      </c>
      <c r="R195" t="s">
        <v>32</v>
      </c>
      <c r="S195">
        <v>150</v>
      </c>
      <c r="T195">
        <v>17500</v>
      </c>
      <c r="U195">
        <v>26300</v>
      </c>
      <c r="V195">
        <v>33900</v>
      </c>
      <c r="W195">
        <v>200</v>
      </c>
      <c r="X195">
        <v>0</v>
      </c>
      <c r="Y195">
        <v>200</v>
      </c>
      <c r="Z195">
        <v>11.2</v>
      </c>
      <c r="AA195">
        <v>3.6</v>
      </c>
      <c r="AB195">
        <v>78.900000000000006</v>
      </c>
      <c r="AC195">
        <v>84.7</v>
      </c>
      <c r="AD195">
        <v>85.2</v>
      </c>
    </row>
    <row r="196" spans="1:30" x14ac:dyDescent="0.25">
      <c r="A196" t="str">
        <f t="shared" ref="A196:A259" si="3">B196&amp;D196&amp;E196&amp;F196&amp;R196</f>
        <v>2017/201810Female + maleGeneral, applied and forensic sciencesNorthern Ireland</v>
      </c>
      <c r="B196" t="s">
        <v>218</v>
      </c>
      <c r="C196" t="s">
        <v>254</v>
      </c>
      <c r="D196">
        <v>10</v>
      </c>
      <c r="E196" t="s">
        <v>57</v>
      </c>
      <c r="F196" t="s">
        <v>223</v>
      </c>
      <c r="G196" t="s">
        <v>215</v>
      </c>
      <c r="H196" t="s">
        <v>215</v>
      </c>
      <c r="I196" t="s">
        <v>215</v>
      </c>
      <c r="J196" t="s">
        <v>215</v>
      </c>
      <c r="K196" t="s">
        <v>215</v>
      </c>
      <c r="L196" t="s">
        <v>215</v>
      </c>
      <c r="M196" t="s">
        <v>215</v>
      </c>
      <c r="N196" t="s">
        <v>215</v>
      </c>
      <c r="O196" t="s">
        <v>215</v>
      </c>
      <c r="P196" t="s">
        <v>215</v>
      </c>
      <c r="Q196" t="s">
        <v>215</v>
      </c>
      <c r="R196" t="s">
        <v>256</v>
      </c>
      <c r="S196" t="s">
        <v>216</v>
      </c>
      <c r="T196" t="s">
        <v>216</v>
      </c>
      <c r="U196" t="s">
        <v>216</v>
      </c>
      <c r="V196" t="s">
        <v>216</v>
      </c>
      <c r="W196">
        <v>5</v>
      </c>
      <c r="X196">
        <v>0</v>
      </c>
      <c r="Y196">
        <v>5</v>
      </c>
      <c r="Z196">
        <v>51.7</v>
      </c>
      <c r="AA196">
        <v>0</v>
      </c>
      <c r="AB196">
        <v>48.3</v>
      </c>
      <c r="AC196">
        <v>48.3</v>
      </c>
      <c r="AD196">
        <v>48.3</v>
      </c>
    </row>
    <row r="197" spans="1:30" x14ac:dyDescent="0.25">
      <c r="A197" t="str">
        <f t="shared" si="3"/>
        <v>2017/201810Female + maleGeneral, applied and forensic sciencesScotland</v>
      </c>
      <c r="B197" t="s">
        <v>218</v>
      </c>
      <c r="C197" t="s">
        <v>254</v>
      </c>
      <c r="D197">
        <v>10</v>
      </c>
      <c r="E197" t="s">
        <v>57</v>
      </c>
      <c r="F197" t="s">
        <v>223</v>
      </c>
      <c r="G197" t="s">
        <v>215</v>
      </c>
      <c r="H197" t="s">
        <v>215</v>
      </c>
      <c r="I197" t="s">
        <v>215</v>
      </c>
      <c r="J197" t="s">
        <v>215</v>
      </c>
      <c r="K197" t="s">
        <v>215</v>
      </c>
      <c r="L197" t="s">
        <v>215</v>
      </c>
      <c r="M197" t="s">
        <v>215</v>
      </c>
      <c r="N197" t="s">
        <v>215</v>
      </c>
      <c r="O197" t="s">
        <v>215</v>
      </c>
      <c r="P197" t="s">
        <v>215</v>
      </c>
      <c r="Q197" t="s">
        <v>215</v>
      </c>
      <c r="R197" t="s">
        <v>257</v>
      </c>
      <c r="S197">
        <v>20</v>
      </c>
      <c r="T197">
        <v>20400</v>
      </c>
      <c r="U197">
        <v>29600</v>
      </c>
      <c r="V197">
        <v>35800</v>
      </c>
      <c r="W197">
        <v>35</v>
      </c>
      <c r="X197">
        <v>0</v>
      </c>
      <c r="Y197">
        <v>35</v>
      </c>
      <c r="Z197">
        <v>17.600000000000001</v>
      </c>
      <c r="AA197">
        <v>5.4</v>
      </c>
      <c r="AB197">
        <v>63.1</v>
      </c>
      <c r="AC197">
        <v>74.3</v>
      </c>
      <c r="AD197">
        <v>77</v>
      </c>
    </row>
    <row r="198" spans="1:30" x14ac:dyDescent="0.25">
      <c r="A198" t="str">
        <f t="shared" si="3"/>
        <v>2017/201810Female + maleGeneral, applied and forensic sciencesSouth East</v>
      </c>
      <c r="B198" t="s">
        <v>218</v>
      </c>
      <c r="C198" t="s">
        <v>254</v>
      </c>
      <c r="D198">
        <v>10</v>
      </c>
      <c r="E198" t="s">
        <v>57</v>
      </c>
      <c r="F198" t="s">
        <v>223</v>
      </c>
      <c r="G198" t="s">
        <v>215</v>
      </c>
      <c r="H198" t="s">
        <v>215</v>
      </c>
      <c r="I198" t="s">
        <v>215</v>
      </c>
      <c r="J198" t="s">
        <v>215</v>
      </c>
      <c r="K198" t="s">
        <v>215</v>
      </c>
      <c r="L198" t="s">
        <v>215</v>
      </c>
      <c r="M198" t="s">
        <v>215</v>
      </c>
      <c r="N198" t="s">
        <v>215</v>
      </c>
      <c r="O198" t="s">
        <v>215</v>
      </c>
      <c r="P198" t="s">
        <v>215</v>
      </c>
      <c r="Q198" t="s">
        <v>215</v>
      </c>
      <c r="R198" t="s">
        <v>38</v>
      </c>
      <c r="S198">
        <v>135</v>
      </c>
      <c r="T198">
        <v>24800</v>
      </c>
      <c r="U198">
        <v>32500</v>
      </c>
      <c r="V198">
        <v>41600</v>
      </c>
      <c r="W198">
        <v>175</v>
      </c>
      <c r="X198">
        <v>0</v>
      </c>
      <c r="Y198">
        <v>175</v>
      </c>
      <c r="Z198">
        <v>11.2</v>
      </c>
      <c r="AA198">
        <v>4.0999999999999996</v>
      </c>
      <c r="AB198">
        <v>80.2</v>
      </c>
      <c r="AC198">
        <v>84.7</v>
      </c>
      <c r="AD198">
        <v>84.7</v>
      </c>
    </row>
    <row r="199" spans="1:30" x14ac:dyDescent="0.25">
      <c r="A199" t="str">
        <f t="shared" si="3"/>
        <v>2017/201810Female + maleGeneral, applied and forensic sciencesSouth West</v>
      </c>
      <c r="B199" t="s">
        <v>218</v>
      </c>
      <c r="C199" t="s">
        <v>254</v>
      </c>
      <c r="D199">
        <v>10</v>
      </c>
      <c r="E199" t="s">
        <v>57</v>
      </c>
      <c r="F199" t="s">
        <v>223</v>
      </c>
      <c r="G199" t="s">
        <v>215</v>
      </c>
      <c r="H199" t="s">
        <v>215</v>
      </c>
      <c r="I199" t="s">
        <v>215</v>
      </c>
      <c r="J199" t="s">
        <v>215</v>
      </c>
      <c r="K199" t="s">
        <v>215</v>
      </c>
      <c r="L199" t="s">
        <v>215</v>
      </c>
      <c r="M199" t="s">
        <v>215</v>
      </c>
      <c r="N199" t="s">
        <v>215</v>
      </c>
      <c r="O199" t="s">
        <v>215</v>
      </c>
      <c r="P199" t="s">
        <v>215</v>
      </c>
      <c r="Q199" t="s">
        <v>215</v>
      </c>
      <c r="R199" t="s">
        <v>39</v>
      </c>
      <c r="S199">
        <v>80</v>
      </c>
      <c r="T199">
        <v>15700</v>
      </c>
      <c r="U199">
        <v>24800</v>
      </c>
      <c r="V199">
        <v>35400</v>
      </c>
      <c r="W199">
        <v>100</v>
      </c>
      <c r="X199">
        <v>0</v>
      </c>
      <c r="Y199">
        <v>100</v>
      </c>
      <c r="Z199">
        <v>9.8000000000000007</v>
      </c>
      <c r="AA199">
        <v>2.2000000000000002</v>
      </c>
      <c r="AB199">
        <v>81.900000000000006</v>
      </c>
      <c r="AC199">
        <v>86.5</v>
      </c>
      <c r="AD199">
        <v>88</v>
      </c>
    </row>
    <row r="200" spans="1:30" x14ac:dyDescent="0.25">
      <c r="A200" t="str">
        <f t="shared" si="3"/>
        <v>2017/201810Female + maleGeneral, applied and forensic sciencesWales</v>
      </c>
      <c r="B200" t="s">
        <v>218</v>
      </c>
      <c r="C200" t="s">
        <v>254</v>
      </c>
      <c r="D200">
        <v>10</v>
      </c>
      <c r="E200" t="s">
        <v>57</v>
      </c>
      <c r="F200" t="s">
        <v>223</v>
      </c>
      <c r="G200" t="s">
        <v>215</v>
      </c>
      <c r="H200" t="s">
        <v>215</v>
      </c>
      <c r="I200" t="s">
        <v>215</v>
      </c>
      <c r="J200" t="s">
        <v>215</v>
      </c>
      <c r="K200" t="s">
        <v>215</v>
      </c>
      <c r="L200" t="s">
        <v>215</v>
      </c>
      <c r="M200" t="s">
        <v>215</v>
      </c>
      <c r="N200" t="s">
        <v>215</v>
      </c>
      <c r="O200" t="s">
        <v>215</v>
      </c>
      <c r="P200" t="s">
        <v>215</v>
      </c>
      <c r="Q200" t="s">
        <v>215</v>
      </c>
      <c r="R200" t="s">
        <v>259</v>
      </c>
      <c r="S200">
        <v>25</v>
      </c>
      <c r="T200">
        <v>23400</v>
      </c>
      <c r="U200">
        <v>31000</v>
      </c>
      <c r="V200">
        <v>38000</v>
      </c>
      <c r="W200">
        <v>35</v>
      </c>
      <c r="X200">
        <v>0</v>
      </c>
      <c r="Y200">
        <v>35</v>
      </c>
      <c r="Z200">
        <v>9.4</v>
      </c>
      <c r="AA200">
        <v>0</v>
      </c>
      <c r="AB200">
        <v>86.1</v>
      </c>
      <c r="AC200">
        <v>90.6</v>
      </c>
      <c r="AD200">
        <v>90.6</v>
      </c>
    </row>
    <row r="201" spans="1:30" x14ac:dyDescent="0.25">
      <c r="A201" t="str">
        <f t="shared" si="3"/>
        <v>2017/201810Female + maleGeneral, applied and forensic sciencesWest Midlands</v>
      </c>
      <c r="B201" t="s">
        <v>218</v>
      </c>
      <c r="C201" t="s">
        <v>254</v>
      </c>
      <c r="D201">
        <v>10</v>
      </c>
      <c r="E201" t="s">
        <v>57</v>
      </c>
      <c r="F201" t="s">
        <v>223</v>
      </c>
      <c r="G201" t="s">
        <v>215</v>
      </c>
      <c r="H201" t="s">
        <v>215</v>
      </c>
      <c r="I201" t="s">
        <v>215</v>
      </c>
      <c r="J201" t="s">
        <v>215</v>
      </c>
      <c r="K201" t="s">
        <v>215</v>
      </c>
      <c r="L201" t="s">
        <v>215</v>
      </c>
      <c r="M201" t="s">
        <v>215</v>
      </c>
      <c r="N201" t="s">
        <v>215</v>
      </c>
      <c r="O201" t="s">
        <v>215</v>
      </c>
      <c r="P201" t="s">
        <v>215</v>
      </c>
      <c r="Q201" t="s">
        <v>215</v>
      </c>
      <c r="R201" t="s">
        <v>35</v>
      </c>
      <c r="S201">
        <v>105</v>
      </c>
      <c r="T201">
        <v>18200</v>
      </c>
      <c r="U201">
        <v>24500</v>
      </c>
      <c r="V201">
        <v>32500</v>
      </c>
      <c r="W201">
        <v>135</v>
      </c>
      <c r="X201">
        <v>0</v>
      </c>
      <c r="Y201">
        <v>135</v>
      </c>
      <c r="Z201">
        <v>6.4</v>
      </c>
      <c r="AA201">
        <v>2.6</v>
      </c>
      <c r="AB201">
        <v>83.6</v>
      </c>
      <c r="AC201">
        <v>91</v>
      </c>
      <c r="AD201">
        <v>91</v>
      </c>
    </row>
    <row r="202" spans="1:30" x14ac:dyDescent="0.25">
      <c r="A202" t="str">
        <f t="shared" si="3"/>
        <v>2017/201810Female + maleGeneral, applied and forensic sciencesYorkshire and the Humber</v>
      </c>
      <c r="B202" t="s">
        <v>218</v>
      </c>
      <c r="C202" t="s">
        <v>254</v>
      </c>
      <c r="D202">
        <v>10</v>
      </c>
      <c r="E202" t="s">
        <v>57</v>
      </c>
      <c r="F202" t="s">
        <v>223</v>
      </c>
      <c r="G202" t="s">
        <v>215</v>
      </c>
      <c r="H202" t="s">
        <v>215</v>
      </c>
      <c r="I202" t="s">
        <v>215</v>
      </c>
      <c r="J202" t="s">
        <v>215</v>
      </c>
      <c r="K202" t="s">
        <v>215</v>
      </c>
      <c r="L202" t="s">
        <v>215</v>
      </c>
      <c r="M202" t="s">
        <v>215</v>
      </c>
      <c r="N202" t="s">
        <v>215</v>
      </c>
      <c r="O202" t="s">
        <v>215</v>
      </c>
      <c r="P202" t="s">
        <v>215</v>
      </c>
      <c r="Q202" t="s">
        <v>215</v>
      </c>
      <c r="R202" t="s">
        <v>33</v>
      </c>
      <c r="S202">
        <v>90</v>
      </c>
      <c r="T202">
        <v>16100</v>
      </c>
      <c r="U202">
        <v>24800</v>
      </c>
      <c r="V202">
        <v>32100</v>
      </c>
      <c r="W202">
        <v>120</v>
      </c>
      <c r="X202">
        <v>0</v>
      </c>
      <c r="Y202">
        <v>120</v>
      </c>
      <c r="Z202">
        <v>9.8000000000000007</v>
      </c>
      <c r="AA202">
        <v>6.6</v>
      </c>
      <c r="AB202">
        <v>78.8</v>
      </c>
      <c r="AC202">
        <v>83.3</v>
      </c>
      <c r="AD202">
        <v>83.6</v>
      </c>
    </row>
    <row r="203" spans="1:30" x14ac:dyDescent="0.25">
      <c r="A203" t="str">
        <f t="shared" si="3"/>
        <v>2017/201810Female + maleGeography, earth and environmental studiesAbroad</v>
      </c>
      <c r="B203" t="s">
        <v>218</v>
      </c>
      <c r="C203" t="s">
        <v>254</v>
      </c>
      <c r="D203">
        <v>10</v>
      </c>
      <c r="E203" t="s">
        <v>57</v>
      </c>
      <c r="F203" t="s">
        <v>224</v>
      </c>
      <c r="G203" t="s">
        <v>215</v>
      </c>
      <c r="H203" t="s">
        <v>215</v>
      </c>
      <c r="I203" t="s">
        <v>215</v>
      </c>
      <c r="J203" t="s">
        <v>215</v>
      </c>
      <c r="K203" t="s">
        <v>215</v>
      </c>
      <c r="L203" t="s">
        <v>215</v>
      </c>
      <c r="M203" t="s">
        <v>215</v>
      </c>
      <c r="N203" t="s">
        <v>215</v>
      </c>
      <c r="O203" t="s">
        <v>215</v>
      </c>
      <c r="P203" t="s">
        <v>215</v>
      </c>
      <c r="Q203" t="s">
        <v>215</v>
      </c>
      <c r="R203" t="s">
        <v>255</v>
      </c>
      <c r="S203">
        <v>25</v>
      </c>
      <c r="T203">
        <v>6600</v>
      </c>
      <c r="U203">
        <v>36500</v>
      </c>
      <c r="V203">
        <v>63100</v>
      </c>
      <c r="W203">
        <v>195</v>
      </c>
      <c r="X203">
        <v>0</v>
      </c>
      <c r="Y203">
        <v>195</v>
      </c>
      <c r="Z203">
        <v>68.2</v>
      </c>
      <c r="AA203">
        <v>7</v>
      </c>
      <c r="AB203">
        <v>23</v>
      </c>
      <c r="AC203">
        <v>23.5</v>
      </c>
      <c r="AD203">
        <v>24.8</v>
      </c>
    </row>
    <row r="204" spans="1:30" x14ac:dyDescent="0.25">
      <c r="A204" t="str">
        <f t="shared" si="3"/>
        <v>2017/201810Female + maleGeography, earth and environmental studiesEast Midlands</v>
      </c>
      <c r="B204" t="s">
        <v>218</v>
      </c>
      <c r="C204" t="s">
        <v>254</v>
      </c>
      <c r="D204">
        <v>10</v>
      </c>
      <c r="E204" t="s">
        <v>57</v>
      </c>
      <c r="F204" t="s">
        <v>224</v>
      </c>
      <c r="G204" t="s">
        <v>215</v>
      </c>
      <c r="H204" t="s">
        <v>215</v>
      </c>
      <c r="I204" t="s">
        <v>215</v>
      </c>
      <c r="J204" t="s">
        <v>215</v>
      </c>
      <c r="K204" t="s">
        <v>215</v>
      </c>
      <c r="L204" t="s">
        <v>215</v>
      </c>
      <c r="M204" t="s">
        <v>215</v>
      </c>
      <c r="N204" t="s">
        <v>215</v>
      </c>
      <c r="O204" t="s">
        <v>215</v>
      </c>
      <c r="P204" t="s">
        <v>215</v>
      </c>
      <c r="Q204" t="s">
        <v>215</v>
      </c>
      <c r="R204" t="s">
        <v>34</v>
      </c>
      <c r="S204">
        <v>280</v>
      </c>
      <c r="T204">
        <v>22300</v>
      </c>
      <c r="U204">
        <v>30700</v>
      </c>
      <c r="V204">
        <v>37200</v>
      </c>
      <c r="W204">
        <v>360</v>
      </c>
      <c r="X204">
        <v>0</v>
      </c>
      <c r="Y204">
        <v>360</v>
      </c>
      <c r="Z204">
        <v>11.9</v>
      </c>
      <c r="AA204">
        <v>4.5999999999999996</v>
      </c>
      <c r="AB204">
        <v>79.2</v>
      </c>
      <c r="AC204">
        <v>82.9</v>
      </c>
      <c r="AD204">
        <v>83.5</v>
      </c>
    </row>
    <row r="205" spans="1:30" x14ac:dyDescent="0.25">
      <c r="A205" t="str">
        <f t="shared" si="3"/>
        <v>2017/201810Female + maleGeography, earth and environmental studiesEast of England</v>
      </c>
      <c r="B205" t="s">
        <v>218</v>
      </c>
      <c r="C205" t="s">
        <v>254</v>
      </c>
      <c r="D205">
        <v>10</v>
      </c>
      <c r="E205" t="s">
        <v>57</v>
      </c>
      <c r="F205" t="s">
        <v>224</v>
      </c>
      <c r="G205" t="s">
        <v>215</v>
      </c>
      <c r="H205" t="s">
        <v>215</v>
      </c>
      <c r="I205" t="s">
        <v>215</v>
      </c>
      <c r="J205" t="s">
        <v>215</v>
      </c>
      <c r="K205" t="s">
        <v>215</v>
      </c>
      <c r="L205" t="s">
        <v>215</v>
      </c>
      <c r="M205" t="s">
        <v>215</v>
      </c>
      <c r="N205" t="s">
        <v>215</v>
      </c>
      <c r="O205" t="s">
        <v>215</v>
      </c>
      <c r="P205" t="s">
        <v>215</v>
      </c>
      <c r="Q205" t="s">
        <v>215</v>
      </c>
      <c r="R205" t="s">
        <v>36</v>
      </c>
      <c r="S205">
        <v>445</v>
      </c>
      <c r="T205">
        <v>25900</v>
      </c>
      <c r="U205">
        <v>35000</v>
      </c>
      <c r="V205">
        <v>45600</v>
      </c>
      <c r="W205">
        <v>560</v>
      </c>
      <c r="X205">
        <v>0</v>
      </c>
      <c r="Y205">
        <v>560</v>
      </c>
      <c r="Z205">
        <v>9</v>
      </c>
      <c r="AA205">
        <v>4.5999999999999996</v>
      </c>
      <c r="AB205">
        <v>81.400000000000006</v>
      </c>
      <c r="AC205">
        <v>84.9</v>
      </c>
      <c r="AD205">
        <v>86.4</v>
      </c>
    </row>
    <row r="206" spans="1:30" x14ac:dyDescent="0.25">
      <c r="A206" t="str">
        <f t="shared" si="3"/>
        <v>2017/201810Female + maleGeography, earth and environmental studiesLondon</v>
      </c>
      <c r="B206" t="s">
        <v>218</v>
      </c>
      <c r="C206" t="s">
        <v>254</v>
      </c>
      <c r="D206">
        <v>10</v>
      </c>
      <c r="E206" t="s">
        <v>57</v>
      </c>
      <c r="F206" t="s">
        <v>224</v>
      </c>
      <c r="G206" t="s">
        <v>215</v>
      </c>
      <c r="H206" t="s">
        <v>215</v>
      </c>
      <c r="I206" t="s">
        <v>215</v>
      </c>
      <c r="J206" t="s">
        <v>215</v>
      </c>
      <c r="K206" t="s">
        <v>215</v>
      </c>
      <c r="L206" t="s">
        <v>215</v>
      </c>
      <c r="M206" t="s">
        <v>215</v>
      </c>
      <c r="N206" t="s">
        <v>215</v>
      </c>
      <c r="O206" t="s">
        <v>215</v>
      </c>
      <c r="P206" t="s">
        <v>215</v>
      </c>
      <c r="Q206" t="s">
        <v>215</v>
      </c>
      <c r="R206" t="s">
        <v>37</v>
      </c>
      <c r="S206">
        <v>935</v>
      </c>
      <c r="T206">
        <v>33200</v>
      </c>
      <c r="U206">
        <v>45300</v>
      </c>
      <c r="V206">
        <v>70800</v>
      </c>
      <c r="W206">
        <v>1215</v>
      </c>
      <c r="X206">
        <v>0</v>
      </c>
      <c r="Y206">
        <v>1215</v>
      </c>
      <c r="Z206">
        <v>10.7</v>
      </c>
      <c r="AA206">
        <v>5.6</v>
      </c>
      <c r="AB206">
        <v>80.2</v>
      </c>
      <c r="AC206">
        <v>82.8</v>
      </c>
      <c r="AD206">
        <v>83.7</v>
      </c>
    </row>
    <row r="207" spans="1:30" x14ac:dyDescent="0.25">
      <c r="A207" t="str">
        <f t="shared" si="3"/>
        <v>2017/201810Female + maleGeography, earth and environmental studiesNorth East</v>
      </c>
      <c r="B207" t="s">
        <v>218</v>
      </c>
      <c r="C207" t="s">
        <v>254</v>
      </c>
      <c r="D207">
        <v>10</v>
      </c>
      <c r="E207" t="s">
        <v>57</v>
      </c>
      <c r="F207" t="s">
        <v>224</v>
      </c>
      <c r="G207" t="s">
        <v>215</v>
      </c>
      <c r="H207" t="s">
        <v>215</v>
      </c>
      <c r="I207" t="s">
        <v>215</v>
      </c>
      <c r="J207" t="s">
        <v>215</v>
      </c>
      <c r="K207" t="s">
        <v>215</v>
      </c>
      <c r="L207" t="s">
        <v>215</v>
      </c>
      <c r="M207" t="s">
        <v>215</v>
      </c>
      <c r="N207" t="s">
        <v>215</v>
      </c>
      <c r="O207" t="s">
        <v>215</v>
      </c>
      <c r="P207" t="s">
        <v>215</v>
      </c>
      <c r="Q207" t="s">
        <v>215</v>
      </c>
      <c r="R207" t="s">
        <v>31</v>
      </c>
      <c r="S207">
        <v>165</v>
      </c>
      <c r="T207">
        <v>20100</v>
      </c>
      <c r="U207">
        <v>28500</v>
      </c>
      <c r="V207">
        <v>35000</v>
      </c>
      <c r="W207">
        <v>210</v>
      </c>
      <c r="X207">
        <v>0</v>
      </c>
      <c r="Y207">
        <v>210</v>
      </c>
      <c r="Z207">
        <v>8.6999999999999993</v>
      </c>
      <c r="AA207">
        <v>1.9</v>
      </c>
      <c r="AB207">
        <v>82.9</v>
      </c>
      <c r="AC207">
        <v>87</v>
      </c>
      <c r="AD207">
        <v>89.4</v>
      </c>
    </row>
    <row r="208" spans="1:30" x14ac:dyDescent="0.25">
      <c r="A208" t="str">
        <f t="shared" si="3"/>
        <v>2017/201810Female + maleGeography, earth and environmental studiesNorth West</v>
      </c>
      <c r="B208" t="s">
        <v>218</v>
      </c>
      <c r="C208" t="s">
        <v>254</v>
      </c>
      <c r="D208">
        <v>10</v>
      </c>
      <c r="E208" t="s">
        <v>57</v>
      </c>
      <c r="F208" t="s">
        <v>224</v>
      </c>
      <c r="G208" t="s">
        <v>215</v>
      </c>
      <c r="H208" t="s">
        <v>215</v>
      </c>
      <c r="I208" t="s">
        <v>215</v>
      </c>
      <c r="J208" t="s">
        <v>215</v>
      </c>
      <c r="K208" t="s">
        <v>215</v>
      </c>
      <c r="L208" t="s">
        <v>215</v>
      </c>
      <c r="M208" t="s">
        <v>215</v>
      </c>
      <c r="N208" t="s">
        <v>215</v>
      </c>
      <c r="O208" t="s">
        <v>215</v>
      </c>
      <c r="P208" t="s">
        <v>215</v>
      </c>
      <c r="Q208" t="s">
        <v>215</v>
      </c>
      <c r="R208" t="s">
        <v>32</v>
      </c>
      <c r="S208">
        <v>465</v>
      </c>
      <c r="T208">
        <v>21200</v>
      </c>
      <c r="U208">
        <v>29900</v>
      </c>
      <c r="V208">
        <v>38300</v>
      </c>
      <c r="W208">
        <v>630</v>
      </c>
      <c r="X208">
        <v>0</v>
      </c>
      <c r="Y208">
        <v>630</v>
      </c>
      <c r="Z208">
        <v>13.1</v>
      </c>
      <c r="AA208">
        <v>2.9</v>
      </c>
      <c r="AB208">
        <v>77.7</v>
      </c>
      <c r="AC208">
        <v>82.5</v>
      </c>
      <c r="AD208">
        <v>84</v>
      </c>
    </row>
    <row r="209" spans="1:30" x14ac:dyDescent="0.25">
      <c r="A209" t="str">
        <f t="shared" si="3"/>
        <v>2017/201810Female + maleGeography, earth and environmental studiesNorthern Ireland</v>
      </c>
      <c r="B209" t="s">
        <v>218</v>
      </c>
      <c r="C209" t="s">
        <v>254</v>
      </c>
      <c r="D209">
        <v>10</v>
      </c>
      <c r="E209" t="s">
        <v>57</v>
      </c>
      <c r="F209" t="s">
        <v>224</v>
      </c>
      <c r="G209" t="s">
        <v>215</v>
      </c>
      <c r="H209" t="s">
        <v>215</v>
      </c>
      <c r="I209" t="s">
        <v>215</v>
      </c>
      <c r="J209" t="s">
        <v>215</v>
      </c>
      <c r="K209" t="s">
        <v>215</v>
      </c>
      <c r="L209" t="s">
        <v>215</v>
      </c>
      <c r="M209" t="s">
        <v>215</v>
      </c>
      <c r="N209" t="s">
        <v>215</v>
      </c>
      <c r="O209" t="s">
        <v>215</v>
      </c>
      <c r="P209" t="s">
        <v>215</v>
      </c>
      <c r="Q209" t="s">
        <v>215</v>
      </c>
      <c r="R209" t="s">
        <v>256</v>
      </c>
      <c r="S209" t="s">
        <v>216</v>
      </c>
      <c r="T209" t="s">
        <v>216</v>
      </c>
      <c r="U209" t="s">
        <v>216</v>
      </c>
      <c r="V209" t="s">
        <v>216</v>
      </c>
      <c r="W209">
        <v>20</v>
      </c>
      <c r="X209">
        <v>0</v>
      </c>
      <c r="Y209">
        <v>20</v>
      </c>
      <c r="Z209">
        <v>28.3</v>
      </c>
      <c r="AA209">
        <v>3.8</v>
      </c>
      <c r="AB209">
        <v>56.6</v>
      </c>
      <c r="AC209">
        <v>56.6</v>
      </c>
      <c r="AD209">
        <v>67.900000000000006</v>
      </c>
    </row>
    <row r="210" spans="1:30" x14ac:dyDescent="0.25">
      <c r="A210" t="str">
        <f t="shared" si="3"/>
        <v>2017/201810Female + maleGeography, earth and environmental studiesScotland</v>
      </c>
      <c r="B210" t="s">
        <v>218</v>
      </c>
      <c r="C210" t="s">
        <v>254</v>
      </c>
      <c r="D210">
        <v>10</v>
      </c>
      <c r="E210" t="s">
        <v>57</v>
      </c>
      <c r="F210" t="s">
        <v>224</v>
      </c>
      <c r="G210" t="s">
        <v>215</v>
      </c>
      <c r="H210" t="s">
        <v>215</v>
      </c>
      <c r="I210" t="s">
        <v>215</v>
      </c>
      <c r="J210" t="s">
        <v>215</v>
      </c>
      <c r="K210" t="s">
        <v>215</v>
      </c>
      <c r="L210" t="s">
        <v>215</v>
      </c>
      <c r="M210" t="s">
        <v>215</v>
      </c>
      <c r="N210" t="s">
        <v>215</v>
      </c>
      <c r="O210" t="s">
        <v>215</v>
      </c>
      <c r="P210" t="s">
        <v>215</v>
      </c>
      <c r="Q210" t="s">
        <v>215</v>
      </c>
      <c r="R210" t="s">
        <v>257</v>
      </c>
      <c r="S210">
        <v>90</v>
      </c>
      <c r="T210">
        <v>18400</v>
      </c>
      <c r="U210">
        <v>27700</v>
      </c>
      <c r="V210">
        <v>39100</v>
      </c>
      <c r="W210">
        <v>125</v>
      </c>
      <c r="X210">
        <v>0</v>
      </c>
      <c r="Y210">
        <v>125</v>
      </c>
      <c r="Z210">
        <v>11</v>
      </c>
      <c r="AA210">
        <v>5.7</v>
      </c>
      <c r="AB210">
        <v>76.599999999999994</v>
      </c>
      <c r="AC210">
        <v>83.3</v>
      </c>
      <c r="AD210">
        <v>83.3</v>
      </c>
    </row>
    <row r="211" spans="1:30" x14ac:dyDescent="0.25">
      <c r="A211" t="str">
        <f t="shared" si="3"/>
        <v>2017/201810Female + maleGeography, earth and environmental studiesSouth East</v>
      </c>
      <c r="B211" t="s">
        <v>218</v>
      </c>
      <c r="C211" t="s">
        <v>254</v>
      </c>
      <c r="D211">
        <v>10</v>
      </c>
      <c r="E211" t="s">
        <v>57</v>
      </c>
      <c r="F211" t="s">
        <v>224</v>
      </c>
      <c r="G211" t="s">
        <v>215</v>
      </c>
      <c r="H211" t="s">
        <v>215</v>
      </c>
      <c r="I211" t="s">
        <v>215</v>
      </c>
      <c r="J211" t="s">
        <v>215</v>
      </c>
      <c r="K211" t="s">
        <v>215</v>
      </c>
      <c r="L211" t="s">
        <v>215</v>
      </c>
      <c r="M211" t="s">
        <v>215</v>
      </c>
      <c r="N211" t="s">
        <v>215</v>
      </c>
      <c r="O211" t="s">
        <v>215</v>
      </c>
      <c r="P211" t="s">
        <v>215</v>
      </c>
      <c r="Q211" t="s">
        <v>215</v>
      </c>
      <c r="R211" t="s">
        <v>38</v>
      </c>
      <c r="S211">
        <v>830</v>
      </c>
      <c r="T211">
        <v>23400</v>
      </c>
      <c r="U211">
        <v>33900</v>
      </c>
      <c r="V211">
        <v>46400</v>
      </c>
      <c r="W211">
        <v>1075</v>
      </c>
      <c r="X211">
        <v>0</v>
      </c>
      <c r="Y211">
        <v>1075</v>
      </c>
      <c r="Z211">
        <v>11.7</v>
      </c>
      <c r="AA211">
        <v>4.7</v>
      </c>
      <c r="AB211">
        <v>79.900000000000006</v>
      </c>
      <c r="AC211">
        <v>83.3</v>
      </c>
      <c r="AD211">
        <v>83.6</v>
      </c>
    </row>
    <row r="212" spans="1:30" x14ac:dyDescent="0.25">
      <c r="A212" t="str">
        <f t="shared" si="3"/>
        <v>2017/201810Female + maleGeography, earth and environmental studiesSouth West</v>
      </c>
      <c r="B212" t="s">
        <v>218</v>
      </c>
      <c r="C212" t="s">
        <v>254</v>
      </c>
      <c r="D212">
        <v>10</v>
      </c>
      <c r="E212" t="s">
        <v>57</v>
      </c>
      <c r="F212" t="s">
        <v>224</v>
      </c>
      <c r="G212" t="s">
        <v>215</v>
      </c>
      <c r="H212" t="s">
        <v>215</v>
      </c>
      <c r="I212" t="s">
        <v>215</v>
      </c>
      <c r="J212" t="s">
        <v>215</v>
      </c>
      <c r="K212" t="s">
        <v>215</v>
      </c>
      <c r="L212" t="s">
        <v>215</v>
      </c>
      <c r="M212" t="s">
        <v>215</v>
      </c>
      <c r="N212" t="s">
        <v>215</v>
      </c>
      <c r="O212" t="s">
        <v>215</v>
      </c>
      <c r="P212" t="s">
        <v>215</v>
      </c>
      <c r="Q212" t="s">
        <v>215</v>
      </c>
      <c r="R212" t="s">
        <v>39</v>
      </c>
      <c r="S212">
        <v>585</v>
      </c>
      <c r="T212">
        <v>19000</v>
      </c>
      <c r="U212">
        <v>28100</v>
      </c>
      <c r="V212">
        <v>36100</v>
      </c>
      <c r="W212">
        <v>765</v>
      </c>
      <c r="X212">
        <v>0</v>
      </c>
      <c r="Y212">
        <v>765</v>
      </c>
      <c r="Z212">
        <v>11.9</v>
      </c>
      <c r="AA212">
        <v>3.3</v>
      </c>
      <c r="AB212">
        <v>80.400000000000006</v>
      </c>
      <c r="AC212">
        <v>83.9</v>
      </c>
      <c r="AD212">
        <v>84.8</v>
      </c>
    </row>
    <row r="213" spans="1:30" x14ac:dyDescent="0.25">
      <c r="A213" t="str">
        <f t="shared" si="3"/>
        <v>2017/201810Female + maleGeography, earth and environmental studiesWales</v>
      </c>
      <c r="B213" t="s">
        <v>218</v>
      </c>
      <c r="C213" t="s">
        <v>254</v>
      </c>
      <c r="D213">
        <v>10</v>
      </c>
      <c r="E213" t="s">
        <v>57</v>
      </c>
      <c r="F213" t="s">
        <v>224</v>
      </c>
      <c r="G213" t="s">
        <v>215</v>
      </c>
      <c r="H213" t="s">
        <v>215</v>
      </c>
      <c r="I213" t="s">
        <v>215</v>
      </c>
      <c r="J213" t="s">
        <v>215</v>
      </c>
      <c r="K213" t="s">
        <v>215</v>
      </c>
      <c r="L213" t="s">
        <v>215</v>
      </c>
      <c r="M213" t="s">
        <v>215</v>
      </c>
      <c r="N213" t="s">
        <v>215</v>
      </c>
      <c r="O213" t="s">
        <v>215</v>
      </c>
      <c r="P213" t="s">
        <v>215</v>
      </c>
      <c r="Q213" t="s">
        <v>215</v>
      </c>
      <c r="R213" t="s">
        <v>259</v>
      </c>
      <c r="S213">
        <v>95</v>
      </c>
      <c r="T213">
        <v>18200</v>
      </c>
      <c r="U213">
        <v>29200</v>
      </c>
      <c r="V213">
        <v>37600</v>
      </c>
      <c r="W213">
        <v>135</v>
      </c>
      <c r="X213">
        <v>0</v>
      </c>
      <c r="Y213">
        <v>135</v>
      </c>
      <c r="Z213">
        <v>9.5</v>
      </c>
      <c r="AA213">
        <v>3</v>
      </c>
      <c r="AB213">
        <v>79.3</v>
      </c>
      <c r="AC213">
        <v>83.8</v>
      </c>
      <c r="AD213">
        <v>87.5</v>
      </c>
    </row>
    <row r="214" spans="1:30" x14ac:dyDescent="0.25">
      <c r="A214" t="str">
        <f t="shared" si="3"/>
        <v>2017/201810Female + maleGeography, earth and environmental studiesWest Midlands</v>
      </c>
      <c r="B214" t="s">
        <v>218</v>
      </c>
      <c r="C214" t="s">
        <v>254</v>
      </c>
      <c r="D214">
        <v>10</v>
      </c>
      <c r="E214" t="s">
        <v>57</v>
      </c>
      <c r="F214" t="s">
        <v>224</v>
      </c>
      <c r="G214" t="s">
        <v>215</v>
      </c>
      <c r="H214" t="s">
        <v>215</v>
      </c>
      <c r="I214" t="s">
        <v>215</v>
      </c>
      <c r="J214" t="s">
        <v>215</v>
      </c>
      <c r="K214" t="s">
        <v>215</v>
      </c>
      <c r="L214" t="s">
        <v>215</v>
      </c>
      <c r="M214" t="s">
        <v>215</v>
      </c>
      <c r="N214" t="s">
        <v>215</v>
      </c>
      <c r="O214" t="s">
        <v>215</v>
      </c>
      <c r="P214" t="s">
        <v>215</v>
      </c>
      <c r="Q214" t="s">
        <v>215</v>
      </c>
      <c r="R214" t="s">
        <v>35</v>
      </c>
      <c r="S214">
        <v>365</v>
      </c>
      <c r="T214">
        <v>19300</v>
      </c>
      <c r="U214">
        <v>30700</v>
      </c>
      <c r="V214">
        <v>39100</v>
      </c>
      <c r="W214">
        <v>470</v>
      </c>
      <c r="X214">
        <v>0</v>
      </c>
      <c r="Y214">
        <v>470</v>
      </c>
      <c r="Z214">
        <v>11</v>
      </c>
      <c r="AA214">
        <v>2.9</v>
      </c>
      <c r="AB214">
        <v>81.599999999999994</v>
      </c>
      <c r="AC214">
        <v>85.3</v>
      </c>
      <c r="AD214">
        <v>86.1</v>
      </c>
    </row>
    <row r="215" spans="1:30" x14ac:dyDescent="0.25">
      <c r="A215" t="str">
        <f t="shared" si="3"/>
        <v>2017/201810Female + maleGeography, earth and environmental studiesYorkshire and the Humber</v>
      </c>
      <c r="B215" t="s">
        <v>218</v>
      </c>
      <c r="C215" t="s">
        <v>254</v>
      </c>
      <c r="D215">
        <v>10</v>
      </c>
      <c r="E215" t="s">
        <v>57</v>
      </c>
      <c r="F215" t="s">
        <v>224</v>
      </c>
      <c r="G215" t="s">
        <v>215</v>
      </c>
      <c r="H215" t="s">
        <v>215</v>
      </c>
      <c r="I215" t="s">
        <v>215</v>
      </c>
      <c r="J215" t="s">
        <v>215</v>
      </c>
      <c r="K215" t="s">
        <v>215</v>
      </c>
      <c r="L215" t="s">
        <v>215</v>
      </c>
      <c r="M215" t="s">
        <v>215</v>
      </c>
      <c r="N215" t="s">
        <v>215</v>
      </c>
      <c r="O215" t="s">
        <v>215</v>
      </c>
      <c r="P215" t="s">
        <v>215</v>
      </c>
      <c r="Q215" t="s">
        <v>215</v>
      </c>
      <c r="R215" t="s">
        <v>33</v>
      </c>
      <c r="S215">
        <v>385</v>
      </c>
      <c r="T215">
        <v>20800</v>
      </c>
      <c r="U215">
        <v>29900</v>
      </c>
      <c r="V215">
        <v>38000</v>
      </c>
      <c r="W215">
        <v>505</v>
      </c>
      <c r="X215">
        <v>0</v>
      </c>
      <c r="Y215">
        <v>505</v>
      </c>
      <c r="Z215">
        <v>10.5</v>
      </c>
      <c r="AA215">
        <v>3</v>
      </c>
      <c r="AB215">
        <v>79.7</v>
      </c>
      <c r="AC215">
        <v>85.3</v>
      </c>
      <c r="AD215">
        <v>86.5</v>
      </c>
    </row>
    <row r="216" spans="1:30" x14ac:dyDescent="0.25">
      <c r="A216" t="str">
        <f t="shared" si="3"/>
        <v>2017/201810Female + maleHealth and social careAbroad</v>
      </c>
      <c r="B216" t="s">
        <v>218</v>
      </c>
      <c r="C216" t="s">
        <v>254</v>
      </c>
      <c r="D216">
        <v>10</v>
      </c>
      <c r="E216" t="s">
        <v>57</v>
      </c>
      <c r="F216" t="s">
        <v>168</v>
      </c>
      <c r="G216" t="s">
        <v>215</v>
      </c>
      <c r="H216" t="s">
        <v>215</v>
      </c>
      <c r="I216" t="s">
        <v>215</v>
      </c>
      <c r="J216" t="s">
        <v>215</v>
      </c>
      <c r="K216" t="s">
        <v>215</v>
      </c>
      <c r="L216" t="s">
        <v>215</v>
      </c>
      <c r="M216" t="s">
        <v>215</v>
      </c>
      <c r="N216" t="s">
        <v>215</v>
      </c>
      <c r="O216" t="s">
        <v>215</v>
      </c>
      <c r="P216" t="s">
        <v>215</v>
      </c>
      <c r="Q216" t="s">
        <v>215</v>
      </c>
      <c r="R216" t="s">
        <v>255</v>
      </c>
      <c r="S216" t="s">
        <v>216</v>
      </c>
      <c r="T216" t="s">
        <v>216</v>
      </c>
      <c r="U216" t="s">
        <v>216</v>
      </c>
      <c r="V216" t="s">
        <v>216</v>
      </c>
      <c r="W216">
        <v>55</v>
      </c>
      <c r="X216">
        <v>0</v>
      </c>
      <c r="Y216">
        <v>55</v>
      </c>
      <c r="Z216">
        <v>56</v>
      </c>
      <c r="AA216">
        <v>7.5</v>
      </c>
      <c r="AB216">
        <v>34.6</v>
      </c>
      <c r="AC216">
        <v>34.6</v>
      </c>
      <c r="AD216">
        <v>36.5</v>
      </c>
    </row>
    <row r="217" spans="1:30" x14ac:dyDescent="0.25">
      <c r="A217" t="str">
        <f t="shared" si="3"/>
        <v>2017/201810Female + maleHealth and social careEast Midlands</v>
      </c>
      <c r="B217" t="s">
        <v>218</v>
      </c>
      <c r="C217" t="s">
        <v>254</v>
      </c>
      <c r="D217">
        <v>10</v>
      </c>
      <c r="E217" t="s">
        <v>57</v>
      </c>
      <c r="F217" t="s">
        <v>168</v>
      </c>
      <c r="G217" t="s">
        <v>215</v>
      </c>
      <c r="H217" t="s">
        <v>215</v>
      </c>
      <c r="I217" t="s">
        <v>215</v>
      </c>
      <c r="J217" t="s">
        <v>215</v>
      </c>
      <c r="K217" t="s">
        <v>215</v>
      </c>
      <c r="L217" t="s">
        <v>215</v>
      </c>
      <c r="M217" t="s">
        <v>215</v>
      </c>
      <c r="N217" t="s">
        <v>215</v>
      </c>
      <c r="O217" t="s">
        <v>215</v>
      </c>
      <c r="P217" t="s">
        <v>215</v>
      </c>
      <c r="Q217" t="s">
        <v>215</v>
      </c>
      <c r="R217" t="s">
        <v>34</v>
      </c>
      <c r="S217">
        <v>235</v>
      </c>
      <c r="T217">
        <v>18600</v>
      </c>
      <c r="U217">
        <v>29200</v>
      </c>
      <c r="V217">
        <v>37200</v>
      </c>
      <c r="W217">
        <v>310</v>
      </c>
      <c r="X217">
        <v>0</v>
      </c>
      <c r="Y217">
        <v>310</v>
      </c>
      <c r="Z217">
        <v>8.6999999999999993</v>
      </c>
      <c r="AA217">
        <v>6.4</v>
      </c>
      <c r="AB217">
        <v>78.8</v>
      </c>
      <c r="AC217">
        <v>83.6</v>
      </c>
      <c r="AD217">
        <v>84.9</v>
      </c>
    </row>
    <row r="218" spans="1:30" x14ac:dyDescent="0.25">
      <c r="A218" t="str">
        <f t="shared" si="3"/>
        <v>2017/201810Female + maleHealth and social careEast of England</v>
      </c>
      <c r="B218" t="s">
        <v>218</v>
      </c>
      <c r="C218" t="s">
        <v>254</v>
      </c>
      <c r="D218">
        <v>10</v>
      </c>
      <c r="E218" t="s">
        <v>57</v>
      </c>
      <c r="F218" t="s">
        <v>168</v>
      </c>
      <c r="G218" t="s">
        <v>215</v>
      </c>
      <c r="H218" t="s">
        <v>215</v>
      </c>
      <c r="I218" t="s">
        <v>215</v>
      </c>
      <c r="J218" t="s">
        <v>215</v>
      </c>
      <c r="K218" t="s">
        <v>215</v>
      </c>
      <c r="L218" t="s">
        <v>215</v>
      </c>
      <c r="M218" t="s">
        <v>215</v>
      </c>
      <c r="N218" t="s">
        <v>215</v>
      </c>
      <c r="O218" t="s">
        <v>215</v>
      </c>
      <c r="P218" t="s">
        <v>215</v>
      </c>
      <c r="Q218" t="s">
        <v>215</v>
      </c>
      <c r="R218" t="s">
        <v>36</v>
      </c>
      <c r="S218">
        <v>340</v>
      </c>
      <c r="T218">
        <v>17500</v>
      </c>
      <c r="U218">
        <v>27400</v>
      </c>
      <c r="V218">
        <v>36500</v>
      </c>
      <c r="W218">
        <v>460</v>
      </c>
      <c r="X218">
        <v>0</v>
      </c>
      <c r="Y218">
        <v>460</v>
      </c>
      <c r="Z218">
        <v>6.6</v>
      </c>
      <c r="AA218">
        <v>5.9</v>
      </c>
      <c r="AB218">
        <v>80</v>
      </c>
      <c r="AC218">
        <v>86.8</v>
      </c>
      <c r="AD218">
        <v>87.5</v>
      </c>
    </row>
    <row r="219" spans="1:30" x14ac:dyDescent="0.25">
      <c r="A219" t="str">
        <f t="shared" si="3"/>
        <v>2017/201810Female + maleHealth and social careLondon</v>
      </c>
      <c r="B219" t="s">
        <v>218</v>
      </c>
      <c r="C219" t="s">
        <v>254</v>
      </c>
      <c r="D219">
        <v>10</v>
      </c>
      <c r="E219" t="s">
        <v>57</v>
      </c>
      <c r="F219" t="s">
        <v>168</v>
      </c>
      <c r="G219" t="s">
        <v>215</v>
      </c>
      <c r="H219" t="s">
        <v>215</v>
      </c>
      <c r="I219" t="s">
        <v>215</v>
      </c>
      <c r="J219" t="s">
        <v>215</v>
      </c>
      <c r="K219" t="s">
        <v>215</v>
      </c>
      <c r="L219" t="s">
        <v>215</v>
      </c>
      <c r="M219" t="s">
        <v>215</v>
      </c>
      <c r="N219" t="s">
        <v>215</v>
      </c>
      <c r="O219" t="s">
        <v>215</v>
      </c>
      <c r="P219" t="s">
        <v>215</v>
      </c>
      <c r="Q219" t="s">
        <v>215</v>
      </c>
      <c r="R219" t="s">
        <v>37</v>
      </c>
      <c r="S219">
        <v>405</v>
      </c>
      <c r="T219">
        <v>21500</v>
      </c>
      <c r="U219">
        <v>33200</v>
      </c>
      <c r="V219">
        <v>40500</v>
      </c>
      <c r="W219">
        <v>570</v>
      </c>
      <c r="X219">
        <v>0</v>
      </c>
      <c r="Y219">
        <v>570</v>
      </c>
      <c r="Z219">
        <v>7.9</v>
      </c>
      <c r="AA219">
        <v>7.5</v>
      </c>
      <c r="AB219">
        <v>74.900000000000006</v>
      </c>
      <c r="AC219">
        <v>84.2</v>
      </c>
      <c r="AD219">
        <v>84.7</v>
      </c>
    </row>
    <row r="220" spans="1:30" x14ac:dyDescent="0.25">
      <c r="A220" t="str">
        <f t="shared" si="3"/>
        <v>2017/201810Female + maleHealth and social careMissing</v>
      </c>
      <c r="B220" t="s">
        <v>218</v>
      </c>
      <c r="C220" t="s">
        <v>254</v>
      </c>
      <c r="D220">
        <v>10</v>
      </c>
      <c r="E220" t="s">
        <v>57</v>
      </c>
      <c r="F220" t="s">
        <v>168</v>
      </c>
      <c r="G220" t="s">
        <v>215</v>
      </c>
      <c r="H220" t="s">
        <v>215</v>
      </c>
      <c r="I220" t="s">
        <v>215</v>
      </c>
      <c r="J220" t="s">
        <v>215</v>
      </c>
      <c r="K220" t="s">
        <v>215</v>
      </c>
      <c r="L220" t="s">
        <v>215</v>
      </c>
      <c r="M220" t="s">
        <v>215</v>
      </c>
      <c r="N220" t="s">
        <v>215</v>
      </c>
      <c r="O220" t="s">
        <v>215</v>
      </c>
      <c r="P220" t="s">
        <v>215</v>
      </c>
      <c r="Q220" t="s">
        <v>215</v>
      </c>
      <c r="R220" t="s">
        <v>260</v>
      </c>
      <c r="S220" t="s">
        <v>216</v>
      </c>
      <c r="T220" t="s">
        <v>216</v>
      </c>
      <c r="U220" t="s">
        <v>216</v>
      </c>
      <c r="V220" t="s">
        <v>216</v>
      </c>
      <c r="W220">
        <v>175</v>
      </c>
      <c r="X220">
        <v>97.7</v>
      </c>
      <c r="Y220">
        <v>5</v>
      </c>
      <c r="Z220">
        <v>0</v>
      </c>
      <c r="AA220">
        <v>0</v>
      </c>
      <c r="AB220">
        <v>25</v>
      </c>
      <c r="AC220">
        <v>25</v>
      </c>
      <c r="AD220">
        <v>100</v>
      </c>
    </row>
    <row r="221" spans="1:30" x14ac:dyDescent="0.25">
      <c r="A221" t="str">
        <f t="shared" si="3"/>
        <v>2017/201810Female + maleHealth and social careNorth East</v>
      </c>
      <c r="B221" t="s">
        <v>218</v>
      </c>
      <c r="C221" t="s">
        <v>254</v>
      </c>
      <c r="D221">
        <v>10</v>
      </c>
      <c r="E221" t="s">
        <v>57</v>
      </c>
      <c r="F221" t="s">
        <v>168</v>
      </c>
      <c r="G221" t="s">
        <v>215</v>
      </c>
      <c r="H221" t="s">
        <v>215</v>
      </c>
      <c r="I221" t="s">
        <v>215</v>
      </c>
      <c r="J221" t="s">
        <v>215</v>
      </c>
      <c r="K221" t="s">
        <v>215</v>
      </c>
      <c r="L221" t="s">
        <v>215</v>
      </c>
      <c r="M221" t="s">
        <v>215</v>
      </c>
      <c r="N221" t="s">
        <v>215</v>
      </c>
      <c r="O221" t="s">
        <v>215</v>
      </c>
      <c r="P221" t="s">
        <v>215</v>
      </c>
      <c r="Q221" t="s">
        <v>215</v>
      </c>
      <c r="R221" t="s">
        <v>31</v>
      </c>
      <c r="S221">
        <v>215</v>
      </c>
      <c r="T221">
        <v>17500</v>
      </c>
      <c r="U221">
        <v>25200</v>
      </c>
      <c r="V221">
        <v>33900</v>
      </c>
      <c r="W221">
        <v>315</v>
      </c>
      <c r="X221">
        <v>0</v>
      </c>
      <c r="Y221">
        <v>315</v>
      </c>
      <c r="Z221">
        <v>10.1</v>
      </c>
      <c r="AA221">
        <v>3.7</v>
      </c>
      <c r="AB221">
        <v>71.599999999999994</v>
      </c>
      <c r="AC221">
        <v>84.1</v>
      </c>
      <c r="AD221">
        <v>86.2</v>
      </c>
    </row>
    <row r="222" spans="1:30" x14ac:dyDescent="0.25">
      <c r="A222" t="str">
        <f t="shared" si="3"/>
        <v>2017/201810Female + maleHealth and social careNorth West</v>
      </c>
      <c r="B222" t="s">
        <v>218</v>
      </c>
      <c r="C222" t="s">
        <v>254</v>
      </c>
      <c r="D222">
        <v>10</v>
      </c>
      <c r="E222" t="s">
        <v>57</v>
      </c>
      <c r="F222" t="s">
        <v>168</v>
      </c>
      <c r="G222" t="s">
        <v>215</v>
      </c>
      <c r="H222" t="s">
        <v>215</v>
      </c>
      <c r="I222" t="s">
        <v>215</v>
      </c>
      <c r="J222" t="s">
        <v>215</v>
      </c>
      <c r="K222" t="s">
        <v>215</v>
      </c>
      <c r="L222" t="s">
        <v>215</v>
      </c>
      <c r="M222" t="s">
        <v>215</v>
      </c>
      <c r="N222" t="s">
        <v>215</v>
      </c>
      <c r="O222" t="s">
        <v>215</v>
      </c>
      <c r="P222" t="s">
        <v>215</v>
      </c>
      <c r="Q222" t="s">
        <v>215</v>
      </c>
      <c r="R222" t="s">
        <v>32</v>
      </c>
      <c r="S222">
        <v>465</v>
      </c>
      <c r="T222">
        <v>15700</v>
      </c>
      <c r="U222">
        <v>24800</v>
      </c>
      <c r="V222">
        <v>33900</v>
      </c>
      <c r="W222">
        <v>615</v>
      </c>
      <c r="X222">
        <v>0</v>
      </c>
      <c r="Y222">
        <v>615</v>
      </c>
      <c r="Z222">
        <v>7.6</v>
      </c>
      <c r="AA222">
        <v>6.6</v>
      </c>
      <c r="AB222">
        <v>79.2</v>
      </c>
      <c r="AC222">
        <v>85.2</v>
      </c>
      <c r="AD222">
        <v>85.8</v>
      </c>
    </row>
    <row r="223" spans="1:30" x14ac:dyDescent="0.25">
      <c r="A223" t="str">
        <f t="shared" si="3"/>
        <v>2017/201810Female + maleHealth and social careNorthern Ireland</v>
      </c>
      <c r="B223" t="s">
        <v>218</v>
      </c>
      <c r="C223" t="s">
        <v>254</v>
      </c>
      <c r="D223">
        <v>10</v>
      </c>
      <c r="E223" t="s">
        <v>57</v>
      </c>
      <c r="F223" t="s">
        <v>168</v>
      </c>
      <c r="G223" t="s">
        <v>215</v>
      </c>
      <c r="H223" t="s">
        <v>215</v>
      </c>
      <c r="I223" t="s">
        <v>215</v>
      </c>
      <c r="J223" t="s">
        <v>215</v>
      </c>
      <c r="K223" t="s">
        <v>215</v>
      </c>
      <c r="L223" t="s">
        <v>215</v>
      </c>
      <c r="M223" t="s">
        <v>215</v>
      </c>
      <c r="N223" t="s">
        <v>215</v>
      </c>
      <c r="O223" t="s">
        <v>215</v>
      </c>
      <c r="P223" t="s">
        <v>215</v>
      </c>
      <c r="Q223" t="s">
        <v>215</v>
      </c>
      <c r="R223" t="s">
        <v>256</v>
      </c>
      <c r="S223">
        <v>15</v>
      </c>
      <c r="T223">
        <v>21200</v>
      </c>
      <c r="U223">
        <v>24100</v>
      </c>
      <c r="V223">
        <v>31000</v>
      </c>
      <c r="W223">
        <v>15</v>
      </c>
      <c r="X223">
        <v>0</v>
      </c>
      <c r="Y223">
        <v>15</v>
      </c>
      <c r="Z223">
        <v>6.2</v>
      </c>
      <c r="AA223">
        <v>0</v>
      </c>
      <c r="AB223">
        <v>87.5</v>
      </c>
      <c r="AC223">
        <v>93.8</v>
      </c>
      <c r="AD223">
        <v>93.8</v>
      </c>
    </row>
    <row r="224" spans="1:30" x14ac:dyDescent="0.25">
      <c r="A224" t="str">
        <f t="shared" si="3"/>
        <v>2017/201810Female + maleHealth and social careScotland</v>
      </c>
      <c r="B224" t="s">
        <v>218</v>
      </c>
      <c r="C224" t="s">
        <v>254</v>
      </c>
      <c r="D224">
        <v>10</v>
      </c>
      <c r="E224" t="s">
        <v>57</v>
      </c>
      <c r="F224" t="s">
        <v>168</v>
      </c>
      <c r="G224" t="s">
        <v>215</v>
      </c>
      <c r="H224" t="s">
        <v>215</v>
      </c>
      <c r="I224" t="s">
        <v>215</v>
      </c>
      <c r="J224" t="s">
        <v>215</v>
      </c>
      <c r="K224" t="s">
        <v>215</v>
      </c>
      <c r="L224" t="s">
        <v>215</v>
      </c>
      <c r="M224" t="s">
        <v>215</v>
      </c>
      <c r="N224" t="s">
        <v>215</v>
      </c>
      <c r="O224" t="s">
        <v>215</v>
      </c>
      <c r="P224" t="s">
        <v>215</v>
      </c>
      <c r="Q224" t="s">
        <v>215</v>
      </c>
      <c r="R224" t="s">
        <v>257</v>
      </c>
      <c r="S224">
        <v>20</v>
      </c>
      <c r="T224">
        <v>23000</v>
      </c>
      <c r="U224">
        <v>30700</v>
      </c>
      <c r="V224">
        <v>37600</v>
      </c>
      <c r="W224">
        <v>35</v>
      </c>
      <c r="X224">
        <v>0</v>
      </c>
      <c r="Y224">
        <v>35</v>
      </c>
      <c r="Z224">
        <v>3</v>
      </c>
      <c r="AA224">
        <v>6</v>
      </c>
      <c r="AB224">
        <v>74</v>
      </c>
      <c r="AC224">
        <v>88</v>
      </c>
      <c r="AD224">
        <v>91</v>
      </c>
    </row>
    <row r="225" spans="1:30" x14ac:dyDescent="0.25">
      <c r="A225" t="str">
        <f t="shared" si="3"/>
        <v>2017/201810Female + maleHealth and social careSouth East</v>
      </c>
      <c r="B225" t="s">
        <v>218</v>
      </c>
      <c r="C225" t="s">
        <v>254</v>
      </c>
      <c r="D225">
        <v>10</v>
      </c>
      <c r="E225" t="s">
        <v>57</v>
      </c>
      <c r="F225" t="s">
        <v>168</v>
      </c>
      <c r="G225" t="s">
        <v>215</v>
      </c>
      <c r="H225" t="s">
        <v>215</v>
      </c>
      <c r="I225" t="s">
        <v>215</v>
      </c>
      <c r="J225" t="s">
        <v>215</v>
      </c>
      <c r="K225" t="s">
        <v>215</v>
      </c>
      <c r="L225" t="s">
        <v>215</v>
      </c>
      <c r="M225" t="s">
        <v>215</v>
      </c>
      <c r="N225" t="s">
        <v>215</v>
      </c>
      <c r="O225" t="s">
        <v>215</v>
      </c>
      <c r="P225" t="s">
        <v>215</v>
      </c>
      <c r="Q225" t="s">
        <v>215</v>
      </c>
      <c r="R225" t="s">
        <v>38</v>
      </c>
      <c r="S225">
        <v>475</v>
      </c>
      <c r="T225">
        <v>17200</v>
      </c>
      <c r="U225">
        <v>29600</v>
      </c>
      <c r="V225">
        <v>37200</v>
      </c>
      <c r="W225">
        <v>640</v>
      </c>
      <c r="X225">
        <v>0</v>
      </c>
      <c r="Y225">
        <v>640</v>
      </c>
      <c r="Z225">
        <v>8.6999999999999993</v>
      </c>
      <c r="AA225">
        <v>4.5999999999999996</v>
      </c>
      <c r="AB225">
        <v>78.3</v>
      </c>
      <c r="AC225">
        <v>86.4</v>
      </c>
      <c r="AD225">
        <v>86.7</v>
      </c>
    </row>
    <row r="226" spans="1:30" x14ac:dyDescent="0.25">
      <c r="A226" t="str">
        <f t="shared" si="3"/>
        <v>2017/201810Female + maleHealth and social careSouth West</v>
      </c>
      <c r="B226" t="s">
        <v>218</v>
      </c>
      <c r="C226" t="s">
        <v>254</v>
      </c>
      <c r="D226">
        <v>10</v>
      </c>
      <c r="E226" t="s">
        <v>57</v>
      </c>
      <c r="F226" t="s">
        <v>168</v>
      </c>
      <c r="G226" t="s">
        <v>215</v>
      </c>
      <c r="H226" t="s">
        <v>215</v>
      </c>
      <c r="I226" t="s">
        <v>215</v>
      </c>
      <c r="J226" t="s">
        <v>215</v>
      </c>
      <c r="K226" t="s">
        <v>215</v>
      </c>
      <c r="L226" t="s">
        <v>215</v>
      </c>
      <c r="M226" t="s">
        <v>215</v>
      </c>
      <c r="N226" t="s">
        <v>215</v>
      </c>
      <c r="O226" t="s">
        <v>215</v>
      </c>
      <c r="P226" t="s">
        <v>215</v>
      </c>
      <c r="Q226" t="s">
        <v>215</v>
      </c>
      <c r="R226" t="s">
        <v>39</v>
      </c>
      <c r="S226">
        <v>315</v>
      </c>
      <c r="T226">
        <v>16800</v>
      </c>
      <c r="U226">
        <v>25900</v>
      </c>
      <c r="V226">
        <v>33900</v>
      </c>
      <c r="W226">
        <v>445</v>
      </c>
      <c r="X226">
        <v>0</v>
      </c>
      <c r="Y226">
        <v>445</v>
      </c>
      <c r="Z226">
        <v>8</v>
      </c>
      <c r="AA226">
        <v>4.2</v>
      </c>
      <c r="AB226">
        <v>76.400000000000006</v>
      </c>
      <c r="AC226">
        <v>86.8</v>
      </c>
      <c r="AD226">
        <v>87.9</v>
      </c>
    </row>
    <row r="227" spans="1:30" x14ac:dyDescent="0.25">
      <c r="A227" t="str">
        <f t="shared" si="3"/>
        <v>2017/201810Female + maleHealth and social careWales</v>
      </c>
      <c r="B227" t="s">
        <v>218</v>
      </c>
      <c r="C227" t="s">
        <v>254</v>
      </c>
      <c r="D227">
        <v>10</v>
      </c>
      <c r="E227" t="s">
        <v>57</v>
      </c>
      <c r="F227" t="s">
        <v>168</v>
      </c>
      <c r="G227" t="s">
        <v>215</v>
      </c>
      <c r="H227" t="s">
        <v>215</v>
      </c>
      <c r="I227" t="s">
        <v>215</v>
      </c>
      <c r="J227" t="s">
        <v>215</v>
      </c>
      <c r="K227" t="s">
        <v>215</v>
      </c>
      <c r="L227" t="s">
        <v>215</v>
      </c>
      <c r="M227" t="s">
        <v>215</v>
      </c>
      <c r="N227" t="s">
        <v>215</v>
      </c>
      <c r="O227" t="s">
        <v>215</v>
      </c>
      <c r="P227" t="s">
        <v>215</v>
      </c>
      <c r="Q227" t="s">
        <v>215</v>
      </c>
      <c r="R227" t="s">
        <v>259</v>
      </c>
      <c r="S227">
        <v>35</v>
      </c>
      <c r="T227">
        <v>17200</v>
      </c>
      <c r="U227">
        <v>23400</v>
      </c>
      <c r="V227">
        <v>35000</v>
      </c>
      <c r="W227">
        <v>50</v>
      </c>
      <c r="X227">
        <v>0</v>
      </c>
      <c r="Y227">
        <v>50</v>
      </c>
      <c r="Z227">
        <v>12.1</v>
      </c>
      <c r="AA227">
        <v>5.7</v>
      </c>
      <c r="AB227">
        <v>72.7</v>
      </c>
      <c r="AC227">
        <v>82.2</v>
      </c>
      <c r="AD227">
        <v>82.2</v>
      </c>
    </row>
    <row r="228" spans="1:30" x14ac:dyDescent="0.25">
      <c r="A228" t="str">
        <f t="shared" si="3"/>
        <v>2017/201810Female + maleHealth and social careWest Midlands</v>
      </c>
      <c r="B228" t="s">
        <v>218</v>
      </c>
      <c r="C228" t="s">
        <v>254</v>
      </c>
      <c r="D228">
        <v>10</v>
      </c>
      <c r="E228" t="s">
        <v>57</v>
      </c>
      <c r="F228" t="s">
        <v>168</v>
      </c>
      <c r="G228" t="s">
        <v>215</v>
      </c>
      <c r="H228" t="s">
        <v>215</v>
      </c>
      <c r="I228" t="s">
        <v>215</v>
      </c>
      <c r="J228" t="s">
        <v>215</v>
      </c>
      <c r="K228" t="s">
        <v>215</v>
      </c>
      <c r="L228" t="s">
        <v>215</v>
      </c>
      <c r="M228" t="s">
        <v>215</v>
      </c>
      <c r="N228" t="s">
        <v>215</v>
      </c>
      <c r="O228" t="s">
        <v>215</v>
      </c>
      <c r="P228" t="s">
        <v>215</v>
      </c>
      <c r="Q228" t="s">
        <v>215</v>
      </c>
      <c r="R228" t="s">
        <v>35</v>
      </c>
      <c r="S228">
        <v>405</v>
      </c>
      <c r="T228">
        <v>20100</v>
      </c>
      <c r="U228">
        <v>30300</v>
      </c>
      <c r="V228">
        <v>38000</v>
      </c>
      <c r="W228">
        <v>510</v>
      </c>
      <c r="X228">
        <v>0</v>
      </c>
      <c r="Y228">
        <v>510</v>
      </c>
      <c r="Z228">
        <v>5.5</v>
      </c>
      <c r="AA228">
        <v>4.5</v>
      </c>
      <c r="AB228">
        <v>83.8</v>
      </c>
      <c r="AC228">
        <v>89.6</v>
      </c>
      <c r="AD228">
        <v>90</v>
      </c>
    </row>
    <row r="229" spans="1:30" x14ac:dyDescent="0.25">
      <c r="A229" t="str">
        <f t="shared" si="3"/>
        <v>2017/201810Female + maleHealth and social careYorkshire and the Humber</v>
      </c>
      <c r="B229" t="s">
        <v>218</v>
      </c>
      <c r="C229" t="s">
        <v>254</v>
      </c>
      <c r="D229">
        <v>10</v>
      </c>
      <c r="E229" t="s">
        <v>57</v>
      </c>
      <c r="F229" t="s">
        <v>168</v>
      </c>
      <c r="G229" t="s">
        <v>215</v>
      </c>
      <c r="H229" t="s">
        <v>215</v>
      </c>
      <c r="I229" t="s">
        <v>215</v>
      </c>
      <c r="J229" t="s">
        <v>215</v>
      </c>
      <c r="K229" t="s">
        <v>215</v>
      </c>
      <c r="L229" t="s">
        <v>215</v>
      </c>
      <c r="M229" t="s">
        <v>215</v>
      </c>
      <c r="N229" t="s">
        <v>215</v>
      </c>
      <c r="O229" t="s">
        <v>215</v>
      </c>
      <c r="P229" t="s">
        <v>215</v>
      </c>
      <c r="Q229" t="s">
        <v>215</v>
      </c>
      <c r="R229" t="s">
        <v>33</v>
      </c>
      <c r="S229">
        <v>355</v>
      </c>
      <c r="T229">
        <v>16100</v>
      </c>
      <c r="U229">
        <v>27000</v>
      </c>
      <c r="V229">
        <v>34300</v>
      </c>
      <c r="W229">
        <v>480</v>
      </c>
      <c r="X229">
        <v>0</v>
      </c>
      <c r="Y229">
        <v>480</v>
      </c>
      <c r="Z229">
        <v>8.5</v>
      </c>
      <c r="AA229">
        <v>7.1</v>
      </c>
      <c r="AB229">
        <v>77.5</v>
      </c>
      <c r="AC229">
        <v>84.3</v>
      </c>
      <c r="AD229">
        <v>84.3</v>
      </c>
    </row>
    <row r="230" spans="1:30" x14ac:dyDescent="0.25">
      <c r="A230" t="str">
        <f t="shared" si="3"/>
        <v>2017/201810Female + maleHistory and archaeologyAbroad</v>
      </c>
      <c r="B230" t="s">
        <v>218</v>
      </c>
      <c r="C230" t="s">
        <v>254</v>
      </c>
      <c r="D230">
        <v>10</v>
      </c>
      <c r="E230" t="s">
        <v>57</v>
      </c>
      <c r="F230" t="s">
        <v>177</v>
      </c>
      <c r="G230" t="s">
        <v>215</v>
      </c>
      <c r="H230" t="s">
        <v>215</v>
      </c>
      <c r="I230" t="s">
        <v>215</v>
      </c>
      <c r="J230" t="s">
        <v>215</v>
      </c>
      <c r="K230" t="s">
        <v>215</v>
      </c>
      <c r="L230" t="s">
        <v>215</v>
      </c>
      <c r="M230" t="s">
        <v>215</v>
      </c>
      <c r="N230" t="s">
        <v>215</v>
      </c>
      <c r="O230" t="s">
        <v>215</v>
      </c>
      <c r="P230" t="s">
        <v>215</v>
      </c>
      <c r="Q230" t="s">
        <v>215</v>
      </c>
      <c r="R230" t="s">
        <v>255</v>
      </c>
      <c r="S230">
        <v>25</v>
      </c>
      <c r="T230">
        <v>14600</v>
      </c>
      <c r="U230">
        <v>37200</v>
      </c>
      <c r="V230">
        <v>66800</v>
      </c>
      <c r="W230">
        <v>250</v>
      </c>
      <c r="X230">
        <v>0</v>
      </c>
      <c r="Y230">
        <v>250</v>
      </c>
      <c r="Z230">
        <v>66.599999999999994</v>
      </c>
      <c r="AA230">
        <v>6.2</v>
      </c>
      <c r="AB230">
        <v>25.4</v>
      </c>
      <c r="AC230">
        <v>26.6</v>
      </c>
      <c r="AD230">
        <v>27.2</v>
      </c>
    </row>
    <row r="231" spans="1:30" x14ac:dyDescent="0.25">
      <c r="A231" t="str">
        <f t="shared" si="3"/>
        <v>2017/201810Female + maleHistory and archaeologyEast Midlands</v>
      </c>
      <c r="B231" t="s">
        <v>218</v>
      </c>
      <c r="C231" t="s">
        <v>254</v>
      </c>
      <c r="D231">
        <v>10</v>
      </c>
      <c r="E231" t="s">
        <v>57</v>
      </c>
      <c r="F231" t="s">
        <v>177</v>
      </c>
      <c r="G231" t="s">
        <v>215</v>
      </c>
      <c r="H231" t="s">
        <v>215</v>
      </c>
      <c r="I231" t="s">
        <v>215</v>
      </c>
      <c r="J231" t="s">
        <v>215</v>
      </c>
      <c r="K231" t="s">
        <v>215</v>
      </c>
      <c r="L231" t="s">
        <v>215</v>
      </c>
      <c r="M231" t="s">
        <v>215</v>
      </c>
      <c r="N231" t="s">
        <v>215</v>
      </c>
      <c r="O231" t="s">
        <v>215</v>
      </c>
      <c r="P231" t="s">
        <v>215</v>
      </c>
      <c r="Q231" t="s">
        <v>215</v>
      </c>
      <c r="R231" t="s">
        <v>34</v>
      </c>
      <c r="S231">
        <v>345</v>
      </c>
      <c r="T231">
        <v>17200</v>
      </c>
      <c r="U231">
        <v>26600</v>
      </c>
      <c r="V231">
        <v>34300</v>
      </c>
      <c r="W231">
        <v>460</v>
      </c>
      <c r="X231">
        <v>0</v>
      </c>
      <c r="Y231">
        <v>460</v>
      </c>
      <c r="Z231">
        <v>10.8</v>
      </c>
      <c r="AA231">
        <v>4</v>
      </c>
      <c r="AB231">
        <v>78.7</v>
      </c>
      <c r="AC231">
        <v>84.2</v>
      </c>
      <c r="AD231">
        <v>85.2</v>
      </c>
    </row>
    <row r="232" spans="1:30" x14ac:dyDescent="0.25">
      <c r="A232" t="str">
        <f t="shared" si="3"/>
        <v>2017/201810Female + maleHistory and archaeologyEast of England</v>
      </c>
      <c r="B232" t="s">
        <v>218</v>
      </c>
      <c r="C232" t="s">
        <v>254</v>
      </c>
      <c r="D232">
        <v>10</v>
      </c>
      <c r="E232" t="s">
        <v>57</v>
      </c>
      <c r="F232" t="s">
        <v>177</v>
      </c>
      <c r="G232" t="s">
        <v>215</v>
      </c>
      <c r="H232" t="s">
        <v>215</v>
      </c>
      <c r="I232" t="s">
        <v>215</v>
      </c>
      <c r="J232" t="s">
        <v>215</v>
      </c>
      <c r="K232" t="s">
        <v>215</v>
      </c>
      <c r="L232" t="s">
        <v>215</v>
      </c>
      <c r="M232" t="s">
        <v>215</v>
      </c>
      <c r="N232" t="s">
        <v>215</v>
      </c>
      <c r="O232" t="s">
        <v>215</v>
      </c>
      <c r="P232" t="s">
        <v>215</v>
      </c>
      <c r="Q232" t="s">
        <v>215</v>
      </c>
      <c r="R232" t="s">
        <v>36</v>
      </c>
      <c r="S232">
        <v>645</v>
      </c>
      <c r="T232">
        <v>20400</v>
      </c>
      <c r="U232">
        <v>31000</v>
      </c>
      <c r="V232">
        <v>43400</v>
      </c>
      <c r="W232">
        <v>865</v>
      </c>
      <c r="X232">
        <v>0</v>
      </c>
      <c r="Y232">
        <v>865</v>
      </c>
      <c r="Z232">
        <v>11.3</v>
      </c>
      <c r="AA232">
        <v>5.0999999999999996</v>
      </c>
      <c r="AB232">
        <v>78</v>
      </c>
      <c r="AC232">
        <v>83.2</v>
      </c>
      <c r="AD232">
        <v>83.7</v>
      </c>
    </row>
    <row r="233" spans="1:30" x14ac:dyDescent="0.25">
      <c r="A233" t="str">
        <f t="shared" si="3"/>
        <v>2017/201810Female + maleHistory and archaeologyLondon</v>
      </c>
      <c r="B233" t="s">
        <v>218</v>
      </c>
      <c r="C233" t="s">
        <v>254</v>
      </c>
      <c r="D233">
        <v>10</v>
      </c>
      <c r="E233" t="s">
        <v>57</v>
      </c>
      <c r="F233" t="s">
        <v>177</v>
      </c>
      <c r="G233" t="s">
        <v>215</v>
      </c>
      <c r="H233" t="s">
        <v>215</v>
      </c>
      <c r="I233" t="s">
        <v>215</v>
      </c>
      <c r="J233" t="s">
        <v>215</v>
      </c>
      <c r="K233" t="s">
        <v>215</v>
      </c>
      <c r="L233" t="s">
        <v>215</v>
      </c>
      <c r="M233" t="s">
        <v>215</v>
      </c>
      <c r="N233" t="s">
        <v>215</v>
      </c>
      <c r="O233" t="s">
        <v>215</v>
      </c>
      <c r="P233" t="s">
        <v>215</v>
      </c>
      <c r="Q233" t="s">
        <v>215</v>
      </c>
      <c r="R233" t="s">
        <v>37</v>
      </c>
      <c r="S233">
        <v>2090</v>
      </c>
      <c r="T233">
        <v>30300</v>
      </c>
      <c r="U233">
        <v>42000</v>
      </c>
      <c r="V233">
        <v>64600</v>
      </c>
      <c r="W233">
        <v>2730</v>
      </c>
      <c r="X233">
        <v>0</v>
      </c>
      <c r="Y233">
        <v>2730</v>
      </c>
      <c r="Z233">
        <v>9.1999999999999993</v>
      </c>
      <c r="AA233">
        <v>4.4000000000000004</v>
      </c>
      <c r="AB233">
        <v>80.900000000000006</v>
      </c>
      <c r="AC233">
        <v>85.2</v>
      </c>
      <c r="AD233">
        <v>86.4</v>
      </c>
    </row>
    <row r="234" spans="1:30" x14ac:dyDescent="0.25">
      <c r="A234" t="str">
        <f t="shared" si="3"/>
        <v>2017/201810Female + maleHistory and archaeologyNorth East</v>
      </c>
      <c r="B234" t="s">
        <v>218</v>
      </c>
      <c r="C234" t="s">
        <v>254</v>
      </c>
      <c r="D234">
        <v>10</v>
      </c>
      <c r="E234" t="s">
        <v>57</v>
      </c>
      <c r="F234" t="s">
        <v>177</v>
      </c>
      <c r="G234" t="s">
        <v>215</v>
      </c>
      <c r="H234" t="s">
        <v>215</v>
      </c>
      <c r="I234" t="s">
        <v>215</v>
      </c>
      <c r="J234" t="s">
        <v>215</v>
      </c>
      <c r="K234" t="s">
        <v>215</v>
      </c>
      <c r="L234" t="s">
        <v>215</v>
      </c>
      <c r="M234" t="s">
        <v>215</v>
      </c>
      <c r="N234" t="s">
        <v>215</v>
      </c>
      <c r="O234" t="s">
        <v>215</v>
      </c>
      <c r="P234" t="s">
        <v>215</v>
      </c>
      <c r="Q234" t="s">
        <v>215</v>
      </c>
      <c r="R234" t="s">
        <v>31</v>
      </c>
      <c r="S234">
        <v>205</v>
      </c>
      <c r="T234">
        <v>17200</v>
      </c>
      <c r="U234">
        <v>25900</v>
      </c>
      <c r="V234">
        <v>35000</v>
      </c>
      <c r="W234">
        <v>285</v>
      </c>
      <c r="X234">
        <v>0</v>
      </c>
      <c r="Y234">
        <v>285</v>
      </c>
      <c r="Z234">
        <v>12.7</v>
      </c>
      <c r="AA234">
        <v>3.7</v>
      </c>
      <c r="AB234">
        <v>75.8</v>
      </c>
      <c r="AC234">
        <v>82.2</v>
      </c>
      <c r="AD234">
        <v>83.6</v>
      </c>
    </row>
    <row r="235" spans="1:30" x14ac:dyDescent="0.25">
      <c r="A235" t="str">
        <f t="shared" si="3"/>
        <v>2017/201810Female + maleHistory and archaeologyNorth West</v>
      </c>
      <c r="B235" t="s">
        <v>218</v>
      </c>
      <c r="C235" t="s">
        <v>254</v>
      </c>
      <c r="D235">
        <v>10</v>
      </c>
      <c r="E235" t="s">
        <v>57</v>
      </c>
      <c r="F235" t="s">
        <v>177</v>
      </c>
      <c r="G235" t="s">
        <v>215</v>
      </c>
      <c r="H235" t="s">
        <v>215</v>
      </c>
      <c r="I235" t="s">
        <v>215</v>
      </c>
      <c r="J235" t="s">
        <v>215</v>
      </c>
      <c r="K235" t="s">
        <v>215</v>
      </c>
      <c r="L235" t="s">
        <v>215</v>
      </c>
      <c r="M235" t="s">
        <v>215</v>
      </c>
      <c r="N235" t="s">
        <v>215</v>
      </c>
      <c r="O235" t="s">
        <v>215</v>
      </c>
      <c r="P235" t="s">
        <v>215</v>
      </c>
      <c r="Q235" t="s">
        <v>215</v>
      </c>
      <c r="R235" t="s">
        <v>32</v>
      </c>
      <c r="S235">
        <v>680</v>
      </c>
      <c r="T235">
        <v>18200</v>
      </c>
      <c r="U235">
        <v>26200</v>
      </c>
      <c r="V235">
        <v>37200</v>
      </c>
      <c r="W235">
        <v>925</v>
      </c>
      <c r="X235">
        <v>0</v>
      </c>
      <c r="Y235">
        <v>925</v>
      </c>
      <c r="Z235">
        <v>12.1</v>
      </c>
      <c r="AA235">
        <v>4.5999999999999996</v>
      </c>
      <c r="AB235">
        <v>76.400000000000006</v>
      </c>
      <c r="AC235">
        <v>82.4</v>
      </c>
      <c r="AD235">
        <v>83.3</v>
      </c>
    </row>
    <row r="236" spans="1:30" x14ac:dyDescent="0.25">
      <c r="A236" t="str">
        <f t="shared" si="3"/>
        <v>2017/201810Female + maleHistory and archaeologyNorthern Ireland</v>
      </c>
      <c r="B236" t="s">
        <v>218</v>
      </c>
      <c r="C236" t="s">
        <v>254</v>
      </c>
      <c r="D236">
        <v>10</v>
      </c>
      <c r="E236" t="s">
        <v>57</v>
      </c>
      <c r="F236" t="s">
        <v>177</v>
      </c>
      <c r="G236" t="s">
        <v>215</v>
      </c>
      <c r="H236" t="s">
        <v>215</v>
      </c>
      <c r="I236" t="s">
        <v>215</v>
      </c>
      <c r="J236" t="s">
        <v>215</v>
      </c>
      <c r="K236" t="s">
        <v>215</v>
      </c>
      <c r="L236" t="s">
        <v>215</v>
      </c>
      <c r="M236" t="s">
        <v>215</v>
      </c>
      <c r="N236" t="s">
        <v>215</v>
      </c>
      <c r="O236" t="s">
        <v>215</v>
      </c>
      <c r="P236" t="s">
        <v>215</v>
      </c>
      <c r="Q236" t="s">
        <v>215</v>
      </c>
      <c r="R236" t="s">
        <v>256</v>
      </c>
      <c r="S236">
        <v>20</v>
      </c>
      <c r="T236">
        <v>20800</v>
      </c>
      <c r="U236">
        <v>21900</v>
      </c>
      <c r="V236">
        <v>28500</v>
      </c>
      <c r="W236">
        <v>30</v>
      </c>
      <c r="X236">
        <v>0</v>
      </c>
      <c r="Y236">
        <v>30</v>
      </c>
      <c r="Z236">
        <v>17.7</v>
      </c>
      <c r="AA236">
        <v>1.7</v>
      </c>
      <c r="AB236">
        <v>68.599999999999994</v>
      </c>
      <c r="AC236">
        <v>77.099999999999994</v>
      </c>
      <c r="AD236">
        <v>80.599999999999994</v>
      </c>
    </row>
    <row r="237" spans="1:30" x14ac:dyDescent="0.25">
      <c r="A237" t="str">
        <f t="shared" si="3"/>
        <v>2017/201810Female + maleHistory and archaeologyScotland</v>
      </c>
      <c r="B237" t="s">
        <v>218</v>
      </c>
      <c r="C237" t="s">
        <v>254</v>
      </c>
      <c r="D237">
        <v>10</v>
      </c>
      <c r="E237" t="s">
        <v>57</v>
      </c>
      <c r="F237" t="s">
        <v>177</v>
      </c>
      <c r="G237" t="s">
        <v>215</v>
      </c>
      <c r="H237" t="s">
        <v>215</v>
      </c>
      <c r="I237" t="s">
        <v>215</v>
      </c>
      <c r="J237" t="s">
        <v>215</v>
      </c>
      <c r="K237" t="s">
        <v>215</v>
      </c>
      <c r="L237" t="s">
        <v>215</v>
      </c>
      <c r="M237" t="s">
        <v>215</v>
      </c>
      <c r="N237" t="s">
        <v>215</v>
      </c>
      <c r="O237" t="s">
        <v>215</v>
      </c>
      <c r="P237" t="s">
        <v>215</v>
      </c>
      <c r="Q237" t="s">
        <v>215</v>
      </c>
      <c r="R237" t="s">
        <v>257</v>
      </c>
      <c r="S237">
        <v>65</v>
      </c>
      <c r="T237">
        <v>17900</v>
      </c>
      <c r="U237">
        <v>25900</v>
      </c>
      <c r="V237">
        <v>35400</v>
      </c>
      <c r="W237">
        <v>100</v>
      </c>
      <c r="X237">
        <v>0</v>
      </c>
      <c r="Y237">
        <v>100</v>
      </c>
      <c r="Z237">
        <v>12.9</v>
      </c>
      <c r="AA237">
        <v>2</v>
      </c>
      <c r="AB237">
        <v>71.400000000000006</v>
      </c>
      <c r="AC237">
        <v>82.5</v>
      </c>
      <c r="AD237">
        <v>85</v>
      </c>
    </row>
    <row r="238" spans="1:30" x14ac:dyDescent="0.25">
      <c r="A238" t="str">
        <f t="shared" si="3"/>
        <v>2017/201810Female + maleHistory and archaeologySouth East</v>
      </c>
      <c r="B238" t="s">
        <v>218</v>
      </c>
      <c r="C238" t="s">
        <v>254</v>
      </c>
      <c r="D238">
        <v>10</v>
      </c>
      <c r="E238" t="s">
        <v>57</v>
      </c>
      <c r="F238" t="s">
        <v>177</v>
      </c>
      <c r="G238" t="s">
        <v>215</v>
      </c>
      <c r="H238" t="s">
        <v>215</v>
      </c>
      <c r="I238" t="s">
        <v>215</v>
      </c>
      <c r="J238" t="s">
        <v>215</v>
      </c>
      <c r="K238" t="s">
        <v>215</v>
      </c>
      <c r="L238" t="s">
        <v>215</v>
      </c>
      <c r="M238" t="s">
        <v>215</v>
      </c>
      <c r="N238" t="s">
        <v>215</v>
      </c>
      <c r="O238" t="s">
        <v>215</v>
      </c>
      <c r="P238" t="s">
        <v>215</v>
      </c>
      <c r="Q238" t="s">
        <v>215</v>
      </c>
      <c r="R238" t="s">
        <v>38</v>
      </c>
      <c r="S238">
        <v>1105</v>
      </c>
      <c r="T238">
        <v>21200</v>
      </c>
      <c r="U238">
        <v>31000</v>
      </c>
      <c r="V238">
        <v>43100</v>
      </c>
      <c r="W238">
        <v>1560</v>
      </c>
      <c r="X238">
        <v>0</v>
      </c>
      <c r="Y238">
        <v>1560</v>
      </c>
      <c r="Z238">
        <v>13.7</v>
      </c>
      <c r="AA238">
        <v>5.4</v>
      </c>
      <c r="AB238">
        <v>74.8</v>
      </c>
      <c r="AC238">
        <v>79.5</v>
      </c>
      <c r="AD238">
        <v>80.900000000000006</v>
      </c>
    </row>
    <row r="239" spans="1:30" x14ac:dyDescent="0.25">
      <c r="A239" t="str">
        <f t="shared" si="3"/>
        <v>2017/201810Female + maleHistory and archaeologySouth West</v>
      </c>
      <c r="B239" t="s">
        <v>218</v>
      </c>
      <c r="C239" t="s">
        <v>254</v>
      </c>
      <c r="D239">
        <v>10</v>
      </c>
      <c r="E239" t="s">
        <v>57</v>
      </c>
      <c r="F239" t="s">
        <v>177</v>
      </c>
      <c r="G239" t="s">
        <v>215</v>
      </c>
      <c r="H239" t="s">
        <v>215</v>
      </c>
      <c r="I239" t="s">
        <v>215</v>
      </c>
      <c r="J239" t="s">
        <v>215</v>
      </c>
      <c r="K239" t="s">
        <v>215</v>
      </c>
      <c r="L239" t="s">
        <v>215</v>
      </c>
      <c r="M239" t="s">
        <v>215</v>
      </c>
      <c r="N239" t="s">
        <v>215</v>
      </c>
      <c r="O239" t="s">
        <v>215</v>
      </c>
      <c r="P239" t="s">
        <v>215</v>
      </c>
      <c r="Q239" t="s">
        <v>215</v>
      </c>
      <c r="R239" t="s">
        <v>39</v>
      </c>
      <c r="S239">
        <v>505</v>
      </c>
      <c r="T239">
        <v>16100</v>
      </c>
      <c r="U239">
        <v>25200</v>
      </c>
      <c r="V239">
        <v>36500</v>
      </c>
      <c r="W239">
        <v>710</v>
      </c>
      <c r="X239">
        <v>0</v>
      </c>
      <c r="Y239">
        <v>710</v>
      </c>
      <c r="Z239">
        <v>13.9</v>
      </c>
      <c r="AA239">
        <v>5.0999999999999996</v>
      </c>
      <c r="AB239">
        <v>75.900000000000006</v>
      </c>
      <c r="AC239">
        <v>79.900000000000006</v>
      </c>
      <c r="AD239">
        <v>81</v>
      </c>
    </row>
    <row r="240" spans="1:30" x14ac:dyDescent="0.25">
      <c r="A240" t="str">
        <f t="shared" si="3"/>
        <v>2017/201810Female + maleHistory and archaeologyUnknown</v>
      </c>
      <c r="B240" t="s">
        <v>218</v>
      </c>
      <c r="C240" t="s">
        <v>254</v>
      </c>
      <c r="D240">
        <v>10</v>
      </c>
      <c r="E240" t="s">
        <v>57</v>
      </c>
      <c r="F240" t="s">
        <v>177</v>
      </c>
      <c r="G240" t="s">
        <v>215</v>
      </c>
      <c r="H240" t="s">
        <v>215</v>
      </c>
      <c r="I240" t="s">
        <v>215</v>
      </c>
      <c r="J240" t="s">
        <v>215</v>
      </c>
      <c r="K240" t="s">
        <v>215</v>
      </c>
      <c r="L240" t="s">
        <v>215</v>
      </c>
      <c r="M240" t="s">
        <v>215</v>
      </c>
      <c r="N240" t="s">
        <v>215</v>
      </c>
      <c r="O240" t="s">
        <v>215</v>
      </c>
      <c r="P240" t="s">
        <v>215</v>
      </c>
      <c r="Q240" t="s">
        <v>215</v>
      </c>
      <c r="R240" t="s">
        <v>258</v>
      </c>
      <c r="S240" t="s">
        <v>216</v>
      </c>
      <c r="T240" t="s">
        <v>216</v>
      </c>
      <c r="U240" t="s">
        <v>216</v>
      </c>
      <c r="V240" t="s">
        <v>216</v>
      </c>
      <c r="W240" t="s">
        <v>216</v>
      </c>
      <c r="X240" t="s">
        <v>216</v>
      </c>
      <c r="Y240" t="s">
        <v>216</v>
      </c>
      <c r="Z240" t="s">
        <v>216</v>
      </c>
      <c r="AA240" t="s">
        <v>216</v>
      </c>
      <c r="AB240" t="s">
        <v>216</v>
      </c>
      <c r="AC240" t="s">
        <v>216</v>
      </c>
      <c r="AD240" t="s">
        <v>216</v>
      </c>
    </row>
    <row r="241" spans="1:30" x14ac:dyDescent="0.25">
      <c r="A241" t="str">
        <f t="shared" si="3"/>
        <v>2017/201810Female + maleHistory and archaeologyWales</v>
      </c>
      <c r="B241" t="s">
        <v>218</v>
      </c>
      <c r="C241" t="s">
        <v>254</v>
      </c>
      <c r="D241">
        <v>10</v>
      </c>
      <c r="E241" t="s">
        <v>57</v>
      </c>
      <c r="F241" t="s">
        <v>177</v>
      </c>
      <c r="G241" t="s">
        <v>215</v>
      </c>
      <c r="H241" t="s">
        <v>215</v>
      </c>
      <c r="I241" t="s">
        <v>215</v>
      </c>
      <c r="J241" t="s">
        <v>215</v>
      </c>
      <c r="K241" t="s">
        <v>215</v>
      </c>
      <c r="L241" t="s">
        <v>215</v>
      </c>
      <c r="M241" t="s">
        <v>215</v>
      </c>
      <c r="N241" t="s">
        <v>215</v>
      </c>
      <c r="O241" t="s">
        <v>215</v>
      </c>
      <c r="P241" t="s">
        <v>215</v>
      </c>
      <c r="Q241" t="s">
        <v>215</v>
      </c>
      <c r="R241" t="s">
        <v>259</v>
      </c>
      <c r="S241">
        <v>100</v>
      </c>
      <c r="T241">
        <v>17900</v>
      </c>
      <c r="U241">
        <v>24100</v>
      </c>
      <c r="V241">
        <v>33200</v>
      </c>
      <c r="W241">
        <v>145</v>
      </c>
      <c r="X241">
        <v>0</v>
      </c>
      <c r="Y241">
        <v>145</v>
      </c>
      <c r="Z241">
        <v>11.9</v>
      </c>
      <c r="AA241">
        <v>5.0999999999999996</v>
      </c>
      <c r="AB241">
        <v>71.900000000000006</v>
      </c>
      <c r="AC241">
        <v>81.900000000000006</v>
      </c>
      <c r="AD241">
        <v>83</v>
      </c>
    </row>
    <row r="242" spans="1:30" x14ac:dyDescent="0.25">
      <c r="A242" t="str">
        <f t="shared" si="3"/>
        <v>2017/201810Female + maleHistory and archaeologyWest Midlands</v>
      </c>
      <c r="B242" t="s">
        <v>218</v>
      </c>
      <c r="C242" t="s">
        <v>254</v>
      </c>
      <c r="D242">
        <v>10</v>
      </c>
      <c r="E242" t="s">
        <v>57</v>
      </c>
      <c r="F242" t="s">
        <v>177</v>
      </c>
      <c r="G242" t="s">
        <v>215</v>
      </c>
      <c r="H242" t="s">
        <v>215</v>
      </c>
      <c r="I242" t="s">
        <v>215</v>
      </c>
      <c r="J242" t="s">
        <v>215</v>
      </c>
      <c r="K242" t="s">
        <v>215</v>
      </c>
      <c r="L242" t="s">
        <v>215</v>
      </c>
      <c r="M242" t="s">
        <v>215</v>
      </c>
      <c r="N242" t="s">
        <v>215</v>
      </c>
      <c r="O242" t="s">
        <v>215</v>
      </c>
      <c r="P242" t="s">
        <v>215</v>
      </c>
      <c r="Q242" t="s">
        <v>215</v>
      </c>
      <c r="R242" t="s">
        <v>35</v>
      </c>
      <c r="S242">
        <v>410</v>
      </c>
      <c r="T242">
        <v>18600</v>
      </c>
      <c r="U242">
        <v>27700</v>
      </c>
      <c r="V242">
        <v>38000</v>
      </c>
      <c r="W242">
        <v>515</v>
      </c>
      <c r="X242">
        <v>0</v>
      </c>
      <c r="Y242">
        <v>515</v>
      </c>
      <c r="Z242">
        <v>10.5</v>
      </c>
      <c r="AA242">
        <v>3.2</v>
      </c>
      <c r="AB242">
        <v>81.7</v>
      </c>
      <c r="AC242">
        <v>85.4</v>
      </c>
      <c r="AD242">
        <v>86.2</v>
      </c>
    </row>
    <row r="243" spans="1:30" x14ac:dyDescent="0.25">
      <c r="A243" t="str">
        <f t="shared" si="3"/>
        <v>2017/201810Female + maleHistory and archaeologyYorkshire and the Humber</v>
      </c>
      <c r="B243" t="s">
        <v>218</v>
      </c>
      <c r="C243" t="s">
        <v>254</v>
      </c>
      <c r="D243">
        <v>10</v>
      </c>
      <c r="E243" t="s">
        <v>57</v>
      </c>
      <c r="F243" t="s">
        <v>177</v>
      </c>
      <c r="G243" t="s">
        <v>215</v>
      </c>
      <c r="H243" t="s">
        <v>215</v>
      </c>
      <c r="I243" t="s">
        <v>215</v>
      </c>
      <c r="J243" t="s">
        <v>215</v>
      </c>
      <c r="K243" t="s">
        <v>215</v>
      </c>
      <c r="L243" t="s">
        <v>215</v>
      </c>
      <c r="M243" t="s">
        <v>215</v>
      </c>
      <c r="N243" t="s">
        <v>215</v>
      </c>
      <c r="O243" t="s">
        <v>215</v>
      </c>
      <c r="P243" t="s">
        <v>215</v>
      </c>
      <c r="Q243" t="s">
        <v>215</v>
      </c>
      <c r="R243" t="s">
        <v>33</v>
      </c>
      <c r="S243">
        <v>545</v>
      </c>
      <c r="T243">
        <v>18200</v>
      </c>
      <c r="U243">
        <v>26600</v>
      </c>
      <c r="V243">
        <v>35400</v>
      </c>
      <c r="W243">
        <v>750</v>
      </c>
      <c r="X243">
        <v>0</v>
      </c>
      <c r="Y243">
        <v>750</v>
      </c>
      <c r="Z243">
        <v>10.9</v>
      </c>
      <c r="AA243">
        <v>4.5</v>
      </c>
      <c r="AB243">
        <v>76.900000000000006</v>
      </c>
      <c r="AC243">
        <v>83.2</v>
      </c>
      <c r="AD243">
        <v>84.6</v>
      </c>
    </row>
    <row r="244" spans="1:30" x14ac:dyDescent="0.25">
      <c r="A244" t="str">
        <f t="shared" si="3"/>
        <v>2017/201810Female + maleLanguages and area studiesAbroad</v>
      </c>
      <c r="B244" t="s">
        <v>218</v>
      </c>
      <c r="C244" t="s">
        <v>254</v>
      </c>
      <c r="D244">
        <v>10</v>
      </c>
      <c r="E244" t="s">
        <v>57</v>
      </c>
      <c r="F244" t="s">
        <v>225</v>
      </c>
      <c r="G244" t="s">
        <v>215</v>
      </c>
      <c r="H244" t="s">
        <v>215</v>
      </c>
      <c r="I244" t="s">
        <v>215</v>
      </c>
      <c r="J244" t="s">
        <v>215</v>
      </c>
      <c r="K244" t="s">
        <v>215</v>
      </c>
      <c r="L244" t="s">
        <v>215</v>
      </c>
      <c r="M244" t="s">
        <v>215</v>
      </c>
      <c r="N244" t="s">
        <v>215</v>
      </c>
      <c r="O244" t="s">
        <v>215</v>
      </c>
      <c r="P244" t="s">
        <v>215</v>
      </c>
      <c r="Q244" t="s">
        <v>215</v>
      </c>
      <c r="R244" t="s">
        <v>255</v>
      </c>
      <c r="S244">
        <v>20</v>
      </c>
      <c r="T244">
        <v>8700</v>
      </c>
      <c r="U244">
        <v>23000</v>
      </c>
      <c r="V244">
        <v>53300</v>
      </c>
      <c r="W244">
        <v>295</v>
      </c>
      <c r="X244">
        <v>0</v>
      </c>
      <c r="Y244">
        <v>295</v>
      </c>
      <c r="Z244">
        <v>71.400000000000006</v>
      </c>
      <c r="AA244">
        <v>4.5</v>
      </c>
      <c r="AB244">
        <v>20.9</v>
      </c>
      <c r="AC244">
        <v>22.1</v>
      </c>
      <c r="AD244">
        <v>24.1</v>
      </c>
    </row>
    <row r="245" spans="1:30" x14ac:dyDescent="0.25">
      <c r="A245" t="str">
        <f t="shared" si="3"/>
        <v>2017/201810Female + maleLanguages and area studiesEast Midlands</v>
      </c>
      <c r="B245" t="s">
        <v>218</v>
      </c>
      <c r="C245" t="s">
        <v>254</v>
      </c>
      <c r="D245">
        <v>10</v>
      </c>
      <c r="E245" t="s">
        <v>57</v>
      </c>
      <c r="F245" t="s">
        <v>225</v>
      </c>
      <c r="G245" t="s">
        <v>215</v>
      </c>
      <c r="H245" t="s">
        <v>215</v>
      </c>
      <c r="I245" t="s">
        <v>215</v>
      </c>
      <c r="J245" t="s">
        <v>215</v>
      </c>
      <c r="K245" t="s">
        <v>215</v>
      </c>
      <c r="L245" t="s">
        <v>215</v>
      </c>
      <c r="M245" t="s">
        <v>215</v>
      </c>
      <c r="N245" t="s">
        <v>215</v>
      </c>
      <c r="O245" t="s">
        <v>215</v>
      </c>
      <c r="P245" t="s">
        <v>215</v>
      </c>
      <c r="Q245" t="s">
        <v>215</v>
      </c>
      <c r="R245" t="s">
        <v>34</v>
      </c>
      <c r="S245">
        <v>145</v>
      </c>
      <c r="T245">
        <v>16100</v>
      </c>
      <c r="U245">
        <v>27000</v>
      </c>
      <c r="V245">
        <v>37200</v>
      </c>
      <c r="W245">
        <v>220</v>
      </c>
      <c r="X245">
        <v>0</v>
      </c>
      <c r="Y245">
        <v>220</v>
      </c>
      <c r="Z245">
        <v>20.399999999999999</v>
      </c>
      <c r="AA245">
        <v>3.4</v>
      </c>
      <c r="AB245">
        <v>71</v>
      </c>
      <c r="AC245">
        <v>75.7</v>
      </c>
      <c r="AD245">
        <v>76.2</v>
      </c>
    </row>
    <row r="246" spans="1:30" x14ac:dyDescent="0.25">
      <c r="A246" t="str">
        <f t="shared" si="3"/>
        <v>2017/201810Female + maleLanguages and area studiesEast of England</v>
      </c>
      <c r="B246" t="s">
        <v>218</v>
      </c>
      <c r="C246" t="s">
        <v>254</v>
      </c>
      <c r="D246">
        <v>10</v>
      </c>
      <c r="E246" t="s">
        <v>57</v>
      </c>
      <c r="F246" t="s">
        <v>225</v>
      </c>
      <c r="G246" t="s">
        <v>215</v>
      </c>
      <c r="H246" t="s">
        <v>215</v>
      </c>
      <c r="I246" t="s">
        <v>215</v>
      </c>
      <c r="J246" t="s">
        <v>215</v>
      </c>
      <c r="K246" t="s">
        <v>215</v>
      </c>
      <c r="L246" t="s">
        <v>215</v>
      </c>
      <c r="M246" t="s">
        <v>215</v>
      </c>
      <c r="N246" t="s">
        <v>215</v>
      </c>
      <c r="O246" t="s">
        <v>215</v>
      </c>
      <c r="P246" t="s">
        <v>215</v>
      </c>
      <c r="Q246" t="s">
        <v>215</v>
      </c>
      <c r="R246" t="s">
        <v>36</v>
      </c>
      <c r="S246">
        <v>330</v>
      </c>
      <c r="T246">
        <v>19700</v>
      </c>
      <c r="U246">
        <v>29900</v>
      </c>
      <c r="V246">
        <v>40900</v>
      </c>
      <c r="W246">
        <v>475</v>
      </c>
      <c r="X246">
        <v>0</v>
      </c>
      <c r="Y246">
        <v>475</v>
      </c>
      <c r="Z246">
        <v>16.5</v>
      </c>
      <c r="AA246">
        <v>3.6</v>
      </c>
      <c r="AB246">
        <v>75.2</v>
      </c>
      <c r="AC246">
        <v>78.3</v>
      </c>
      <c r="AD246">
        <v>79.900000000000006</v>
      </c>
    </row>
    <row r="247" spans="1:30" x14ac:dyDescent="0.25">
      <c r="A247" t="str">
        <f t="shared" si="3"/>
        <v>2017/201810Female + maleLanguages and area studiesLondon</v>
      </c>
      <c r="B247" t="s">
        <v>218</v>
      </c>
      <c r="C247" t="s">
        <v>254</v>
      </c>
      <c r="D247">
        <v>10</v>
      </c>
      <c r="E247" t="s">
        <v>57</v>
      </c>
      <c r="F247" t="s">
        <v>225</v>
      </c>
      <c r="G247" t="s">
        <v>215</v>
      </c>
      <c r="H247" t="s">
        <v>215</v>
      </c>
      <c r="I247" t="s">
        <v>215</v>
      </c>
      <c r="J247" t="s">
        <v>215</v>
      </c>
      <c r="K247" t="s">
        <v>215</v>
      </c>
      <c r="L247" t="s">
        <v>215</v>
      </c>
      <c r="M247" t="s">
        <v>215</v>
      </c>
      <c r="N247" t="s">
        <v>215</v>
      </c>
      <c r="O247" t="s">
        <v>215</v>
      </c>
      <c r="P247" t="s">
        <v>215</v>
      </c>
      <c r="Q247" t="s">
        <v>215</v>
      </c>
      <c r="R247" t="s">
        <v>37</v>
      </c>
      <c r="S247">
        <v>1285</v>
      </c>
      <c r="T247">
        <v>29200</v>
      </c>
      <c r="U247">
        <v>40900</v>
      </c>
      <c r="V247">
        <v>61700</v>
      </c>
      <c r="W247">
        <v>1825</v>
      </c>
      <c r="X247">
        <v>0</v>
      </c>
      <c r="Y247">
        <v>1825</v>
      </c>
      <c r="Z247">
        <v>15</v>
      </c>
      <c r="AA247">
        <v>6</v>
      </c>
      <c r="AB247">
        <v>74.400000000000006</v>
      </c>
      <c r="AC247">
        <v>78.400000000000006</v>
      </c>
      <c r="AD247">
        <v>79</v>
      </c>
    </row>
    <row r="248" spans="1:30" x14ac:dyDescent="0.25">
      <c r="A248" t="str">
        <f t="shared" si="3"/>
        <v>2017/201810Female + maleLanguages and area studiesNorth East</v>
      </c>
      <c r="B248" t="s">
        <v>218</v>
      </c>
      <c r="C248" t="s">
        <v>254</v>
      </c>
      <c r="D248">
        <v>10</v>
      </c>
      <c r="E248" t="s">
        <v>57</v>
      </c>
      <c r="F248" t="s">
        <v>225</v>
      </c>
      <c r="G248" t="s">
        <v>215</v>
      </c>
      <c r="H248" t="s">
        <v>215</v>
      </c>
      <c r="I248" t="s">
        <v>215</v>
      </c>
      <c r="J248" t="s">
        <v>215</v>
      </c>
      <c r="K248" t="s">
        <v>215</v>
      </c>
      <c r="L248" t="s">
        <v>215</v>
      </c>
      <c r="M248" t="s">
        <v>215</v>
      </c>
      <c r="N248" t="s">
        <v>215</v>
      </c>
      <c r="O248" t="s">
        <v>215</v>
      </c>
      <c r="P248" t="s">
        <v>215</v>
      </c>
      <c r="Q248" t="s">
        <v>215</v>
      </c>
      <c r="R248" t="s">
        <v>31</v>
      </c>
      <c r="S248">
        <v>75</v>
      </c>
      <c r="T248">
        <v>21500</v>
      </c>
      <c r="U248">
        <v>27700</v>
      </c>
      <c r="V248">
        <v>34700</v>
      </c>
      <c r="W248">
        <v>110</v>
      </c>
      <c r="X248">
        <v>0</v>
      </c>
      <c r="Y248">
        <v>110</v>
      </c>
      <c r="Z248">
        <v>19.899999999999999</v>
      </c>
      <c r="AA248">
        <v>2.2000000000000002</v>
      </c>
      <c r="AB248">
        <v>73.099999999999994</v>
      </c>
      <c r="AC248">
        <v>75.2</v>
      </c>
      <c r="AD248">
        <v>77.900000000000006</v>
      </c>
    </row>
    <row r="249" spans="1:30" x14ac:dyDescent="0.25">
      <c r="A249" t="str">
        <f t="shared" si="3"/>
        <v>2017/201810Female + maleLanguages and area studiesNorth West</v>
      </c>
      <c r="B249" t="s">
        <v>218</v>
      </c>
      <c r="C249" t="s">
        <v>254</v>
      </c>
      <c r="D249">
        <v>10</v>
      </c>
      <c r="E249" t="s">
        <v>57</v>
      </c>
      <c r="F249" t="s">
        <v>225</v>
      </c>
      <c r="G249" t="s">
        <v>215</v>
      </c>
      <c r="H249" t="s">
        <v>215</v>
      </c>
      <c r="I249" t="s">
        <v>215</v>
      </c>
      <c r="J249" t="s">
        <v>215</v>
      </c>
      <c r="K249" t="s">
        <v>215</v>
      </c>
      <c r="L249" t="s">
        <v>215</v>
      </c>
      <c r="M249" t="s">
        <v>215</v>
      </c>
      <c r="N249" t="s">
        <v>215</v>
      </c>
      <c r="O249" t="s">
        <v>215</v>
      </c>
      <c r="P249" t="s">
        <v>215</v>
      </c>
      <c r="Q249" t="s">
        <v>215</v>
      </c>
      <c r="R249" t="s">
        <v>32</v>
      </c>
      <c r="S249">
        <v>330</v>
      </c>
      <c r="T249">
        <v>18200</v>
      </c>
      <c r="U249">
        <v>27700</v>
      </c>
      <c r="V249">
        <v>35800</v>
      </c>
      <c r="W249">
        <v>480</v>
      </c>
      <c r="X249">
        <v>0</v>
      </c>
      <c r="Y249">
        <v>480</v>
      </c>
      <c r="Z249">
        <v>16.5</v>
      </c>
      <c r="AA249">
        <v>3.7</v>
      </c>
      <c r="AB249">
        <v>74.3</v>
      </c>
      <c r="AC249">
        <v>79.099999999999994</v>
      </c>
      <c r="AD249">
        <v>79.900000000000006</v>
      </c>
    </row>
    <row r="250" spans="1:30" x14ac:dyDescent="0.25">
      <c r="A250" t="str">
        <f t="shared" si="3"/>
        <v>2017/201810Female + maleLanguages and area studiesNorthern Ireland</v>
      </c>
      <c r="B250" t="s">
        <v>218</v>
      </c>
      <c r="C250" t="s">
        <v>254</v>
      </c>
      <c r="D250">
        <v>10</v>
      </c>
      <c r="E250" t="s">
        <v>57</v>
      </c>
      <c r="F250" t="s">
        <v>225</v>
      </c>
      <c r="G250" t="s">
        <v>215</v>
      </c>
      <c r="H250" t="s">
        <v>215</v>
      </c>
      <c r="I250" t="s">
        <v>215</v>
      </c>
      <c r="J250" t="s">
        <v>215</v>
      </c>
      <c r="K250" t="s">
        <v>215</v>
      </c>
      <c r="L250" t="s">
        <v>215</v>
      </c>
      <c r="M250" t="s">
        <v>215</v>
      </c>
      <c r="N250" t="s">
        <v>215</v>
      </c>
      <c r="O250" t="s">
        <v>215</v>
      </c>
      <c r="P250" t="s">
        <v>215</v>
      </c>
      <c r="Q250" t="s">
        <v>215</v>
      </c>
      <c r="R250" t="s">
        <v>256</v>
      </c>
      <c r="S250" t="s">
        <v>216</v>
      </c>
      <c r="T250" t="s">
        <v>216</v>
      </c>
      <c r="U250" t="s">
        <v>216</v>
      </c>
      <c r="V250" t="s">
        <v>216</v>
      </c>
      <c r="W250">
        <v>20</v>
      </c>
      <c r="X250">
        <v>0</v>
      </c>
      <c r="Y250">
        <v>20</v>
      </c>
      <c r="Z250">
        <v>35.700000000000003</v>
      </c>
      <c r="AA250">
        <v>5.3</v>
      </c>
      <c r="AB250">
        <v>51.1</v>
      </c>
      <c r="AC250">
        <v>53.7</v>
      </c>
      <c r="AD250">
        <v>59</v>
      </c>
    </row>
    <row r="251" spans="1:30" x14ac:dyDescent="0.25">
      <c r="A251" t="str">
        <f t="shared" si="3"/>
        <v>2017/201810Female + maleLanguages and area studiesScotland</v>
      </c>
      <c r="B251" t="s">
        <v>218</v>
      </c>
      <c r="C251" t="s">
        <v>254</v>
      </c>
      <c r="D251">
        <v>10</v>
      </c>
      <c r="E251" t="s">
        <v>57</v>
      </c>
      <c r="F251" t="s">
        <v>225</v>
      </c>
      <c r="G251" t="s">
        <v>215</v>
      </c>
      <c r="H251" t="s">
        <v>215</v>
      </c>
      <c r="I251" t="s">
        <v>215</v>
      </c>
      <c r="J251" t="s">
        <v>215</v>
      </c>
      <c r="K251" t="s">
        <v>215</v>
      </c>
      <c r="L251" t="s">
        <v>215</v>
      </c>
      <c r="M251" t="s">
        <v>215</v>
      </c>
      <c r="N251" t="s">
        <v>215</v>
      </c>
      <c r="O251" t="s">
        <v>215</v>
      </c>
      <c r="P251" t="s">
        <v>215</v>
      </c>
      <c r="Q251" t="s">
        <v>215</v>
      </c>
      <c r="R251" t="s">
        <v>257</v>
      </c>
      <c r="S251">
        <v>35</v>
      </c>
      <c r="T251">
        <v>16800</v>
      </c>
      <c r="U251">
        <v>26600</v>
      </c>
      <c r="V251">
        <v>35000</v>
      </c>
      <c r="W251">
        <v>60</v>
      </c>
      <c r="X251">
        <v>0</v>
      </c>
      <c r="Y251">
        <v>60</v>
      </c>
      <c r="Z251">
        <v>20</v>
      </c>
      <c r="AA251">
        <v>1.6</v>
      </c>
      <c r="AB251">
        <v>66.400000000000006</v>
      </c>
      <c r="AC251">
        <v>74.400000000000006</v>
      </c>
      <c r="AD251">
        <v>78.400000000000006</v>
      </c>
    </row>
    <row r="252" spans="1:30" x14ac:dyDescent="0.25">
      <c r="A252" t="str">
        <f t="shared" si="3"/>
        <v>2017/201810Female + maleLanguages and area studiesSouth East</v>
      </c>
      <c r="B252" t="s">
        <v>218</v>
      </c>
      <c r="C252" t="s">
        <v>254</v>
      </c>
      <c r="D252">
        <v>10</v>
      </c>
      <c r="E252" t="s">
        <v>57</v>
      </c>
      <c r="F252" t="s">
        <v>225</v>
      </c>
      <c r="G252" t="s">
        <v>215</v>
      </c>
      <c r="H252" t="s">
        <v>215</v>
      </c>
      <c r="I252" t="s">
        <v>215</v>
      </c>
      <c r="J252" t="s">
        <v>215</v>
      </c>
      <c r="K252" t="s">
        <v>215</v>
      </c>
      <c r="L252" t="s">
        <v>215</v>
      </c>
      <c r="M252" t="s">
        <v>215</v>
      </c>
      <c r="N252" t="s">
        <v>215</v>
      </c>
      <c r="O252" t="s">
        <v>215</v>
      </c>
      <c r="P252" t="s">
        <v>215</v>
      </c>
      <c r="Q252" t="s">
        <v>215</v>
      </c>
      <c r="R252" t="s">
        <v>38</v>
      </c>
      <c r="S252">
        <v>515</v>
      </c>
      <c r="T252">
        <v>20100</v>
      </c>
      <c r="U252">
        <v>31400</v>
      </c>
      <c r="V252">
        <v>44900</v>
      </c>
      <c r="W252">
        <v>780</v>
      </c>
      <c r="X252">
        <v>0</v>
      </c>
      <c r="Y252">
        <v>780</v>
      </c>
      <c r="Z252">
        <v>17</v>
      </c>
      <c r="AA252">
        <v>6.3</v>
      </c>
      <c r="AB252">
        <v>70.8</v>
      </c>
      <c r="AC252">
        <v>75.2</v>
      </c>
      <c r="AD252">
        <v>76.7</v>
      </c>
    </row>
    <row r="253" spans="1:30" x14ac:dyDescent="0.25">
      <c r="A253" t="str">
        <f t="shared" si="3"/>
        <v>2017/201810Female + maleLanguages and area studiesSouth West</v>
      </c>
      <c r="B253" t="s">
        <v>218</v>
      </c>
      <c r="C253" t="s">
        <v>254</v>
      </c>
      <c r="D253">
        <v>10</v>
      </c>
      <c r="E253" t="s">
        <v>57</v>
      </c>
      <c r="F253" t="s">
        <v>225</v>
      </c>
      <c r="G253" t="s">
        <v>215</v>
      </c>
      <c r="H253" t="s">
        <v>215</v>
      </c>
      <c r="I253" t="s">
        <v>215</v>
      </c>
      <c r="J253" t="s">
        <v>215</v>
      </c>
      <c r="K253" t="s">
        <v>215</v>
      </c>
      <c r="L253" t="s">
        <v>215</v>
      </c>
      <c r="M253" t="s">
        <v>215</v>
      </c>
      <c r="N253" t="s">
        <v>215</v>
      </c>
      <c r="O253" t="s">
        <v>215</v>
      </c>
      <c r="P253" t="s">
        <v>215</v>
      </c>
      <c r="Q253" t="s">
        <v>215</v>
      </c>
      <c r="R253" t="s">
        <v>39</v>
      </c>
      <c r="S253">
        <v>230</v>
      </c>
      <c r="T253">
        <v>16100</v>
      </c>
      <c r="U253">
        <v>25900</v>
      </c>
      <c r="V253">
        <v>36500</v>
      </c>
      <c r="W253">
        <v>350</v>
      </c>
      <c r="X253">
        <v>0</v>
      </c>
      <c r="Y253">
        <v>350</v>
      </c>
      <c r="Z253">
        <v>19.399999999999999</v>
      </c>
      <c r="AA253">
        <v>4.9000000000000004</v>
      </c>
      <c r="AB253">
        <v>72.5</v>
      </c>
      <c r="AC253">
        <v>75</v>
      </c>
      <c r="AD253">
        <v>75.7</v>
      </c>
    </row>
    <row r="254" spans="1:30" x14ac:dyDescent="0.25">
      <c r="A254" t="str">
        <f t="shared" si="3"/>
        <v>2017/201810Female + maleLanguages and area studiesWales</v>
      </c>
      <c r="B254" t="s">
        <v>218</v>
      </c>
      <c r="C254" t="s">
        <v>254</v>
      </c>
      <c r="D254">
        <v>10</v>
      </c>
      <c r="E254" t="s">
        <v>57</v>
      </c>
      <c r="F254" t="s">
        <v>225</v>
      </c>
      <c r="G254" t="s">
        <v>215</v>
      </c>
      <c r="H254" t="s">
        <v>215</v>
      </c>
      <c r="I254" t="s">
        <v>215</v>
      </c>
      <c r="J254" t="s">
        <v>215</v>
      </c>
      <c r="K254" t="s">
        <v>215</v>
      </c>
      <c r="L254" t="s">
        <v>215</v>
      </c>
      <c r="M254" t="s">
        <v>215</v>
      </c>
      <c r="N254" t="s">
        <v>215</v>
      </c>
      <c r="O254" t="s">
        <v>215</v>
      </c>
      <c r="P254" t="s">
        <v>215</v>
      </c>
      <c r="Q254" t="s">
        <v>215</v>
      </c>
      <c r="R254" t="s">
        <v>259</v>
      </c>
      <c r="S254">
        <v>55</v>
      </c>
      <c r="T254">
        <v>17200</v>
      </c>
      <c r="U254">
        <v>26600</v>
      </c>
      <c r="V254">
        <v>39100</v>
      </c>
      <c r="W254">
        <v>90</v>
      </c>
      <c r="X254">
        <v>0</v>
      </c>
      <c r="Y254">
        <v>90</v>
      </c>
      <c r="Z254">
        <v>14.1</v>
      </c>
      <c r="AA254">
        <v>9.8000000000000007</v>
      </c>
      <c r="AB254">
        <v>68.8</v>
      </c>
      <c r="AC254">
        <v>74.5</v>
      </c>
      <c r="AD254">
        <v>76.2</v>
      </c>
    </row>
    <row r="255" spans="1:30" x14ac:dyDescent="0.25">
      <c r="A255" t="str">
        <f t="shared" si="3"/>
        <v>2017/201810Female + maleLanguages and area studiesWest Midlands</v>
      </c>
      <c r="B255" t="s">
        <v>218</v>
      </c>
      <c r="C255" t="s">
        <v>254</v>
      </c>
      <c r="D255">
        <v>10</v>
      </c>
      <c r="E255" t="s">
        <v>57</v>
      </c>
      <c r="F255" t="s">
        <v>225</v>
      </c>
      <c r="G255" t="s">
        <v>215</v>
      </c>
      <c r="H255" t="s">
        <v>215</v>
      </c>
      <c r="I255" t="s">
        <v>215</v>
      </c>
      <c r="J255" t="s">
        <v>215</v>
      </c>
      <c r="K255" t="s">
        <v>215</v>
      </c>
      <c r="L255" t="s">
        <v>215</v>
      </c>
      <c r="M255" t="s">
        <v>215</v>
      </c>
      <c r="N255" t="s">
        <v>215</v>
      </c>
      <c r="O255" t="s">
        <v>215</v>
      </c>
      <c r="P255" t="s">
        <v>215</v>
      </c>
      <c r="Q255" t="s">
        <v>215</v>
      </c>
      <c r="R255" t="s">
        <v>35</v>
      </c>
      <c r="S255">
        <v>180</v>
      </c>
      <c r="T255">
        <v>17900</v>
      </c>
      <c r="U255">
        <v>28500</v>
      </c>
      <c r="V255">
        <v>38700</v>
      </c>
      <c r="W255">
        <v>275</v>
      </c>
      <c r="X255">
        <v>0</v>
      </c>
      <c r="Y255">
        <v>275</v>
      </c>
      <c r="Z255">
        <v>17.2</v>
      </c>
      <c r="AA255">
        <v>4.8</v>
      </c>
      <c r="AB255">
        <v>69.7</v>
      </c>
      <c r="AC255">
        <v>75.900000000000006</v>
      </c>
      <c r="AD255">
        <v>78</v>
      </c>
    </row>
    <row r="256" spans="1:30" x14ac:dyDescent="0.25">
      <c r="A256" t="str">
        <f t="shared" si="3"/>
        <v>2017/201810Female + maleLanguages and area studiesYorkshire and the Humber</v>
      </c>
      <c r="B256" t="s">
        <v>218</v>
      </c>
      <c r="C256" t="s">
        <v>254</v>
      </c>
      <c r="D256">
        <v>10</v>
      </c>
      <c r="E256" t="s">
        <v>57</v>
      </c>
      <c r="F256" t="s">
        <v>225</v>
      </c>
      <c r="G256" t="s">
        <v>215</v>
      </c>
      <c r="H256" t="s">
        <v>215</v>
      </c>
      <c r="I256" t="s">
        <v>215</v>
      </c>
      <c r="J256" t="s">
        <v>215</v>
      </c>
      <c r="K256" t="s">
        <v>215</v>
      </c>
      <c r="L256" t="s">
        <v>215</v>
      </c>
      <c r="M256" t="s">
        <v>215</v>
      </c>
      <c r="N256" t="s">
        <v>215</v>
      </c>
      <c r="O256" t="s">
        <v>215</v>
      </c>
      <c r="P256" t="s">
        <v>215</v>
      </c>
      <c r="Q256" t="s">
        <v>215</v>
      </c>
      <c r="R256" t="s">
        <v>33</v>
      </c>
      <c r="S256">
        <v>200</v>
      </c>
      <c r="T256">
        <v>16100</v>
      </c>
      <c r="U256">
        <v>26300</v>
      </c>
      <c r="V256">
        <v>34700</v>
      </c>
      <c r="W256">
        <v>325</v>
      </c>
      <c r="X256">
        <v>0</v>
      </c>
      <c r="Y256">
        <v>325</v>
      </c>
      <c r="Z256">
        <v>22.3</v>
      </c>
      <c r="AA256">
        <v>4.4000000000000004</v>
      </c>
      <c r="AB256">
        <v>66.5</v>
      </c>
      <c r="AC256">
        <v>72.599999999999994</v>
      </c>
      <c r="AD256">
        <v>73.3</v>
      </c>
    </row>
    <row r="257" spans="1:30" x14ac:dyDescent="0.25">
      <c r="A257" t="str">
        <f t="shared" si="3"/>
        <v>2017/201810Female + maleLawAbroad</v>
      </c>
      <c r="B257" t="s">
        <v>218</v>
      </c>
      <c r="C257" t="s">
        <v>254</v>
      </c>
      <c r="D257">
        <v>10</v>
      </c>
      <c r="E257" t="s">
        <v>57</v>
      </c>
      <c r="F257" t="s">
        <v>14</v>
      </c>
      <c r="G257" t="s">
        <v>215</v>
      </c>
      <c r="H257" t="s">
        <v>215</v>
      </c>
      <c r="I257" t="s">
        <v>215</v>
      </c>
      <c r="J257" t="s">
        <v>215</v>
      </c>
      <c r="K257" t="s">
        <v>215</v>
      </c>
      <c r="L257" t="s">
        <v>215</v>
      </c>
      <c r="M257" t="s">
        <v>215</v>
      </c>
      <c r="N257" t="s">
        <v>215</v>
      </c>
      <c r="O257" t="s">
        <v>215</v>
      </c>
      <c r="P257" t="s">
        <v>215</v>
      </c>
      <c r="Q257" t="s">
        <v>215</v>
      </c>
      <c r="R257" t="s">
        <v>255</v>
      </c>
      <c r="S257">
        <v>20</v>
      </c>
      <c r="T257">
        <v>11300</v>
      </c>
      <c r="U257">
        <v>42000</v>
      </c>
      <c r="V257">
        <v>67900</v>
      </c>
      <c r="W257">
        <v>245</v>
      </c>
      <c r="X257">
        <v>0</v>
      </c>
      <c r="Y257">
        <v>245</v>
      </c>
      <c r="Z257">
        <v>68</v>
      </c>
      <c r="AA257">
        <v>4.3</v>
      </c>
      <c r="AB257">
        <v>25.2</v>
      </c>
      <c r="AC257">
        <v>27.5</v>
      </c>
      <c r="AD257">
        <v>27.7</v>
      </c>
    </row>
    <row r="258" spans="1:30" x14ac:dyDescent="0.25">
      <c r="A258" t="str">
        <f t="shared" si="3"/>
        <v>2017/201810Female + maleLawEast Midlands</v>
      </c>
      <c r="B258" t="s">
        <v>218</v>
      </c>
      <c r="C258" t="s">
        <v>254</v>
      </c>
      <c r="D258">
        <v>10</v>
      </c>
      <c r="E258" t="s">
        <v>57</v>
      </c>
      <c r="F258" t="s">
        <v>14</v>
      </c>
      <c r="G258" t="s">
        <v>215</v>
      </c>
      <c r="H258" t="s">
        <v>215</v>
      </c>
      <c r="I258" t="s">
        <v>215</v>
      </c>
      <c r="J258" t="s">
        <v>215</v>
      </c>
      <c r="K258" t="s">
        <v>215</v>
      </c>
      <c r="L258" t="s">
        <v>215</v>
      </c>
      <c r="M258" t="s">
        <v>215</v>
      </c>
      <c r="N258" t="s">
        <v>215</v>
      </c>
      <c r="O258" t="s">
        <v>215</v>
      </c>
      <c r="P258" t="s">
        <v>215</v>
      </c>
      <c r="Q258" t="s">
        <v>215</v>
      </c>
      <c r="R258" t="s">
        <v>34</v>
      </c>
      <c r="S258">
        <v>515</v>
      </c>
      <c r="T258">
        <v>17900</v>
      </c>
      <c r="U258">
        <v>27400</v>
      </c>
      <c r="V258">
        <v>40900</v>
      </c>
      <c r="W258">
        <v>685</v>
      </c>
      <c r="X258">
        <v>0</v>
      </c>
      <c r="Y258">
        <v>685</v>
      </c>
      <c r="Z258">
        <v>9.1</v>
      </c>
      <c r="AA258">
        <v>6.3</v>
      </c>
      <c r="AB258">
        <v>78.8</v>
      </c>
      <c r="AC258">
        <v>84.1</v>
      </c>
      <c r="AD258">
        <v>84.6</v>
      </c>
    </row>
    <row r="259" spans="1:30" x14ac:dyDescent="0.25">
      <c r="A259" t="str">
        <f t="shared" si="3"/>
        <v>2017/201810Female + maleLawEast of England</v>
      </c>
      <c r="B259" t="s">
        <v>218</v>
      </c>
      <c r="C259" t="s">
        <v>254</v>
      </c>
      <c r="D259">
        <v>10</v>
      </c>
      <c r="E259" t="s">
        <v>57</v>
      </c>
      <c r="F259" t="s">
        <v>14</v>
      </c>
      <c r="G259" t="s">
        <v>215</v>
      </c>
      <c r="H259" t="s">
        <v>215</v>
      </c>
      <c r="I259" t="s">
        <v>215</v>
      </c>
      <c r="J259" t="s">
        <v>215</v>
      </c>
      <c r="K259" t="s">
        <v>215</v>
      </c>
      <c r="L259" t="s">
        <v>215</v>
      </c>
      <c r="M259" t="s">
        <v>215</v>
      </c>
      <c r="N259" t="s">
        <v>215</v>
      </c>
      <c r="O259" t="s">
        <v>215</v>
      </c>
      <c r="P259" t="s">
        <v>215</v>
      </c>
      <c r="Q259" t="s">
        <v>215</v>
      </c>
      <c r="R259" t="s">
        <v>36</v>
      </c>
      <c r="S259">
        <v>685</v>
      </c>
      <c r="T259">
        <v>23700</v>
      </c>
      <c r="U259">
        <v>35800</v>
      </c>
      <c r="V259">
        <v>56200</v>
      </c>
      <c r="W259">
        <v>885</v>
      </c>
      <c r="X259">
        <v>0</v>
      </c>
      <c r="Y259">
        <v>885</v>
      </c>
      <c r="Z259">
        <v>10.6</v>
      </c>
      <c r="AA259">
        <v>4.5</v>
      </c>
      <c r="AB259">
        <v>81.900000000000006</v>
      </c>
      <c r="AC259">
        <v>83.8</v>
      </c>
      <c r="AD259">
        <v>85</v>
      </c>
    </row>
    <row r="260" spans="1:30" x14ac:dyDescent="0.25">
      <c r="A260" t="str">
        <f t="shared" ref="A260:A323" si="4">B260&amp;D260&amp;E260&amp;F260&amp;R260</f>
        <v>2017/201810Female + maleLawLondon</v>
      </c>
      <c r="B260" t="s">
        <v>218</v>
      </c>
      <c r="C260" t="s">
        <v>254</v>
      </c>
      <c r="D260">
        <v>10</v>
      </c>
      <c r="E260" t="s">
        <v>57</v>
      </c>
      <c r="F260" t="s">
        <v>14</v>
      </c>
      <c r="G260" t="s">
        <v>215</v>
      </c>
      <c r="H260" t="s">
        <v>215</v>
      </c>
      <c r="I260" t="s">
        <v>215</v>
      </c>
      <c r="J260" t="s">
        <v>215</v>
      </c>
      <c r="K260" t="s">
        <v>215</v>
      </c>
      <c r="L260" t="s">
        <v>215</v>
      </c>
      <c r="M260" t="s">
        <v>215</v>
      </c>
      <c r="N260" t="s">
        <v>215</v>
      </c>
      <c r="O260" t="s">
        <v>215</v>
      </c>
      <c r="P260" t="s">
        <v>215</v>
      </c>
      <c r="Q260" t="s">
        <v>215</v>
      </c>
      <c r="R260" t="s">
        <v>37</v>
      </c>
      <c r="S260">
        <v>2295</v>
      </c>
      <c r="T260">
        <v>29600</v>
      </c>
      <c r="U260">
        <v>46400</v>
      </c>
      <c r="V260">
        <v>81400</v>
      </c>
      <c r="W260">
        <v>3125</v>
      </c>
      <c r="X260">
        <v>0</v>
      </c>
      <c r="Y260">
        <v>3125</v>
      </c>
      <c r="Z260">
        <v>12.1</v>
      </c>
      <c r="AA260">
        <v>6.1</v>
      </c>
      <c r="AB260">
        <v>77.900000000000006</v>
      </c>
      <c r="AC260">
        <v>81.2</v>
      </c>
      <c r="AD260">
        <v>81.8</v>
      </c>
    </row>
    <row r="261" spans="1:30" x14ac:dyDescent="0.25">
      <c r="A261" t="str">
        <f t="shared" si="4"/>
        <v>2017/201810Female + maleLawMissing</v>
      </c>
      <c r="B261" t="s">
        <v>218</v>
      </c>
      <c r="C261" t="s">
        <v>254</v>
      </c>
      <c r="D261">
        <v>10</v>
      </c>
      <c r="E261" t="s">
        <v>57</v>
      </c>
      <c r="F261" t="s">
        <v>14</v>
      </c>
      <c r="G261" t="s">
        <v>215</v>
      </c>
      <c r="H261" t="s">
        <v>215</v>
      </c>
      <c r="I261" t="s">
        <v>215</v>
      </c>
      <c r="J261" t="s">
        <v>215</v>
      </c>
      <c r="K261" t="s">
        <v>215</v>
      </c>
      <c r="L261" t="s">
        <v>215</v>
      </c>
      <c r="M261" t="s">
        <v>215</v>
      </c>
      <c r="N261" t="s">
        <v>215</v>
      </c>
      <c r="O261" t="s">
        <v>215</v>
      </c>
      <c r="P261" t="s">
        <v>215</v>
      </c>
      <c r="Q261" t="s">
        <v>215</v>
      </c>
      <c r="R261" t="s">
        <v>260</v>
      </c>
      <c r="S261" t="s">
        <v>216</v>
      </c>
      <c r="T261" t="s">
        <v>216</v>
      </c>
      <c r="U261" t="s">
        <v>216</v>
      </c>
      <c r="V261" t="s">
        <v>216</v>
      </c>
      <c r="W261">
        <v>400</v>
      </c>
      <c r="X261">
        <v>98.5</v>
      </c>
      <c r="Y261">
        <v>5</v>
      </c>
      <c r="Z261">
        <v>0</v>
      </c>
      <c r="AA261">
        <v>0</v>
      </c>
      <c r="AB261">
        <v>16.7</v>
      </c>
      <c r="AC261">
        <v>16.7</v>
      </c>
      <c r="AD261">
        <v>100</v>
      </c>
    </row>
    <row r="262" spans="1:30" x14ac:dyDescent="0.25">
      <c r="A262" t="str">
        <f t="shared" si="4"/>
        <v>2017/201810Female + maleLawNorth East</v>
      </c>
      <c r="B262" t="s">
        <v>218</v>
      </c>
      <c r="C262" t="s">
        <v>254</v>
      </c>
      <c r="D262">
        <v>10</v>
      </c>
      <c r="E262" t="s">
        <v>57</v>
      </c>
      <c r="F262" t="s">
        <v>14</v>
      </c>
      <c r="G262" t="s">
        <v>215</v>
      </c>
      <c r="H262" t="s">
        <v>215</v>
      </c>
      <c r="I262" t="s">
        <v>215</v>
      </c>
      <c r="J262" t="s">
        <v>215</v>
      </c>
      <c r="K262" t="s">
        <v>215</v>
      </c>
      <c r="L262" t="s">
        <v>215</v>
      </c>
      <c r="M262" t="s">
        <v>215</v>
      </c>
      <c r="N262" t="s">
        <v>215</v>
      </c>
      <c r="O262" t="s">
        <v>215</v>
      </c>
      <c r="P262" t="s">
        <v>215</v>
      </c>
      <c r="Q262" t="s">
        <v>215</v>
      </c>
      <c r="R262" t="s">
        <v>31</v>
      </c>
      <c r="S262">
        <v>275</v>
      </c>
      <c r="T262">
        <v>20100</v>
      </c>
      <c r="U262">
        <v>27700</v>
      </c>
      <c r="V262">
        <v>39100</v>
      </c>
      <c r="W262">
        <v>360</v>
      </c>
      <c r="X262">
        <v>0</v>
      </c>
      <c r="Y262">
        <v>360</v>
      </c>
      <c r="Z262">
        <v>8</v>
      </c>
      <c r="AA262">
        <v>4.9000000000000004</v>
      </c>
      <c r="AB262">
        <v>80.900000000000006</v>
      </c>
      <c r="AC262">
        <v>86.2</v>
      </c>
      <c r="AD262">
        <v>87</v>
      </c>
    </row>
    <row r="263" spans="1:30" x14ac:dyDescent="0.25">
      <c r="A263" t="str">
        <f t="shared" si="4"/>
        <v>2017/201810Female + maleLawNorth West</v>
      </c>
      <c r="B263" t="s">
        <v>218</v>
      </c>
      <c r="C263" t="s">
        <v>254</v>
      </c>
      <c r="D263">
        <v>10</v>
      </c>
      <c r="E263" t="s">
        <v>57</v>
      </c>
      <c r="F263" t="s">
        <v>14</v>
      </c>
      <c r="G263" t="s">
        <v>215</v>
      </c>
      <c r="H263" t="s">
        <v>215</v>
      </c>
      <c r="I263" t="s">
        <v>215</v>
      </c>
      <c r="J263" t="s">
        <v>215</v>
      </c>
      <c r="K263" t="s">
        <v>215</v>
      </c>
      <c r="L263" t="s">
        <v>215</v>
      </c>
      <c r="M263" t="s">
        <v>215</v>
      </c>
      <c r="N263" t="s">
        <v>215</v>
      </c>
      <c r="O263" t="s">
        <v>215</v>
      </c>
      <c r="P263" t="s">
        <v>215</v>
      </c>
      <c r="Q263" t="s">
        <v>215</v>
      </c>
      <c r="R263" t="s">
        <v>32</v>
      </c>
      <c r="S263">
        <v>1045</v>
      </c>
      <c r="T263">
        <v>20400</v>
      </c>
      <c r="U263">
        <v>31000</v>
      </c>
      <c r="V263">
        <v>41600</v>
      </c>
      <c r="W263">
        <v>1350</v>
      </c>
      <c r="X263">
        <v>0</v>
      </c>
      <c r="Y263">
        <v>1350</v>
      </c>
      <c r="Z263">
        <v>10.5</v>
      </c>
      <c r="AA263">
        <v>4.4000000000000004</v>
      </c>
      <c r="AB263">
        <v>81.2</v>
      </c>
      <c r="AC263">
        <v>84.1</v>
      </c>
      <c r="AD263">
        <v>85</v>
      </c>
    </row>
    <row r="264" spans="1:30" x14ac:dyDescent="0.25">
      <c r="A264" t="str">
        <f t="shared" si="4"/>
        <v>2017/201810Female + maleLawNorthern Ireland</v>
      </c>
      <c r="B264" t="s">
        <v>218</v>
      </c>
      <c r="C264" t="s">
        <v>254</v>
      </c>
      <c r="D264">
        <v>10</v>
      </c>
      <c r="E264" t="s">
        <v>57</v>
      </c>
      <c r="F264" t="s">
        <v>14</v>
      </c>
      <c r="G264" t="s">
        <v>215</v>
      </c>
      <c r="H264" t="s">
        <v>215</v>
      </c>
      <c r="I264" t="s">
        <v>215</v>
      </c>
      <c r="J264" t="s">
        <v>215</v>
      </c>
      <c r="K264" t="s">
        <v>215</v>
      </c>
      <c r="L264" t="s">
        <v>215</v>
      </c>
      <c r="M264" t="s">
        <v>215</v>
      </c>
      <c r="N264" t="s">
        <v>215</v>
      </c>
      <c r="O264" t="s">
        <v>215</v>
      </c>
      <c r="P264" t="s">
        <v>215</v>
      </c>
      <c r="Q264" t="s">
        <v>215</v>
      </c>
      <c r="R264" t="s">
        <v>256</v>
      </c>
      <c r="S264">
        <v>50</v>
      </c>
      <c r="T264">
        <v>20800</v>
      </c>
      <c r="U264">
        <v>28900</v>
      </c>
      <c r="V264">
        <v>42000</v>
      </c>
      <c r="W264">
        <v>65</v>
      </c>
      <c r="X264">
        <v>0</v>
      </c>
      <c r="Y264">
        <v>65</v>
      </c>
      <c r="Z264">
        <v>20.3</v>
      </c>
      <c r="AA264">
        <v>3</v>
      </c>
      <c r="AB264">
        <v>75.2</v>
      </c>
      <c r="AC264">
        <v>76.7</v>
      </c>
      <c r="AD264">
        <v>76.7</v>
      </c>
    </row>
    <row r="265" spans="1:30" x14ac:dyDescent="0.25">
      <c r="A265" t="str">
        <f t="shared" si="4"/>
        <v>2017/201810Female + maleLawScotland</v>
      </c>
      <c r="B265" t="s">
        <v>218</v>
      </c>
      <c r="C265" t="s">
        <v>254</v>
      </c>
      <c r="D265">
        <v>10</v>
      </c>
      <c r="E265" t="s">
        <v>57</v>
      </c>
      <c r="F265" t="s">
        <v>14</v>
      </c>
      <c r="G265" t="s">
        <v>215</v>
      </c>
      <c r="H265" t="s">
        <v>215</v>
      </c>
      <c r="I265" t="s">
        <v>215</v>
      </c>
      <c r="J265" t="s">
        <v>215</v>
      </c>
      <c r="K265" t="s">
        <v>215</v>
      </c>
      <c r="L265" t="s">
        <v>215</v>
      </c>
      <c r="M265" t="s">
        <v>215</v>
      </c>
      <c r="N265" t="s">
        <v>215</v>
      </c>
      <c r="O265" t="s">
        <v>215</v>
      </c>
      <c r="P265" t="s">
        <v>215</v>
      </c>
      <c r="Q265" t="s">
        <v>215</v>
      </c>
      <c r="R265" t="s">
        <v>257</v>
      </c>
      <c r="S265">
        <v>45</v>
      </c>
      <c r="T265">
        <v>21900</v>
      </c>
      <c r="U265">
        <v>30300</v>
      </c>
      <c r="V265">
        <v>43400</v>
      </c>
      <c r="W265">
        <v>60</v>
      </c>
      <c r="X265">
        <v>0</v>
      </c>
      <c r="Y265">
        <v>60</v>
      </c>
      <c r="Z265">
        <v>18</v>
      </c>
      <c r="AA265">
        <v>0</v>
      </c>
      <c r="AB265">
        <v>79.2</v>
      </c>
      <c r="AC265">
        <v>80.3</v>
      </c>
      <c r="AD265">
        <v>82</v>
      </c>
    </row>
    <row r="266" spans="1:30" x14ac:dyDescent="0.25">
      <c r="A266" t="str">
        <f t="shared" si="4"/>
        <v>2017/201810Female + maleLawSouth East</v>
      </c>
      <c r="B266" t="s">
        <v>218</v>
      </c>
      <c r="C266" t="s">
        <v>254</v>
      </c>
      <c r="D266">
        <v>10</v>
      </c>
      <c r="E266" t="s">
        <v>57</v>
      </c>
      <c r="F266" t="s">
        <v>14</v>
      </c>
      <c r="G266" t="s">
        <v>215</v>
      </c>
      <c r="H266" t="s">
        <v>215</v>
      </c>
      <c r="I266" t="s">
        <v>215</v>
      </c>
      <c r="J266" t="s">
        <v>215</v>
      </c>
      <c r="K266" t="s">
        <v>215</v>
      </c>
      <c r="L266" t="s">
        <v>215</v>
      </c>
      <c r="M266" t="s">
        <v>215</v>
      </c>
      <c r="N266" t="s">
        <v>215</v>
      </c>
      <c r="O266" t="s">
        <v>215</v>
      </c>
      <c r="P266" t="s">
        <v>215</v>
      </c>
      <c r="Q266" t="s">
        <v>215</v>
      </c>
      <c r="R266" t="s">
        <v>38</v>
      </c>
      <c r="S266">
        <v>1035</v>
      </c>
      <c r="T266">
        <v>24500</v>
      </c>
      <c r="U266">
        <v>36500</v>
      </c>
      <c r="V266">
        <v>53700</v>
      </c>
      <c r="W266">
        <v>1335</v>
      </c>
      <c r="X266">
        <v>0</v>
      </c>
      <c r="Y266">
        <v>1335</v>
      </c>
      <c r="Z266">
        <v>10.1</v>
      </c>
      <c r="AA266">
        <v>5</v>
      </c>
      <c r="AB266">
        <v>81.5</v>
      </c>
      <c r="AC266">
        <v>84.3</v>
      </c>
      <c r="AD266">
        <v>84.9</v>
      </c>
    </row>
    <row r="267" spans="1:30" x14ac:dyDescent="0.25">
      <c r="A267" t="str">
        <f t="shared" si="4"/>
        <v>2017/201810Female + maleLawSouth West</v>
      </c>
      <c r="B267" t="s">
        <v>218</v>
      </c>
      <c r="C267" t="s">
        <v>254</v>
      </c>
      <c r="D267">
        <v>10</v>
      </c>
      <c r="E267" t="s">
        <v>57</v>
      </c>
      <c r="F267" t="s">
        <v>14</v>
      </c>
      <c r="G267" t="s">
        <v>215</v>
      </c>
      <c r="H267" t="s">
        <v>215</v>
      </c>
      <c r="I267" t="s">
        <v>215</v>
      </c>
      <c r="J267" t="s">
        <v>215</v>
      </c>
      <c r="K267" t="s">
        <v>215</v>
      </c>
      <c r="L267" t="s">
        <v>215</v>
      </c>
      <c r="M267" t="s">
        <v>215</v>
      </c>
      <c r="N267" t="s">
        <v>215</v>
      </c>
      <c r="O267" t="s">
        <v>215</v>
      </c>
      <c r="P267" t="s">
        <v>215</v>
      </c>
      <c r="Q267" t="s">
        <v>215</v>
      </c>
      <c r="R267" t="s">
        <v>39</v>
      </c>
      <c r="S267">
        <v>440</v>
      </c>
      <c r="T267">
        <v>20100</v>
      </c>
      <c r="U267">
        <v>31000</v>
      </c>
      <c r="V267">
        <v>43100</v>
      </c>
      <c r="W267">
        <v>590</v>
      </c>
      <c r="X267">
        <v>0</v>
      </c>
      <c r="Y267">
        <v>590</v>
      </c>
      <c r="Z267">
        <v>12.1</v>
      </c>
      <c r="AA267">
        <v>5.4</v>
      </c>
      <c r="AB267">
        <v>78</v>
      </c>
      <c r="AC267">
        <v>82</v>
      </c>
      <c r="AD267">
        <v>82.5</v>
      </c>
    </row>
    <row r="268" spans="1:30" x14ac:dyDescent="0.25">
      <c r="A268" t="str">
        <f t="shared" si="4"/>
        <v>2017/201810Female + maleLawWales</v>
      </c>
      <c r="B268" t="s">
        <v>218</v>
      </c>
      <c r="C268" t="s">
        <v>254</v>
      </c>
      <c r="D268">
        <v>10</v>
      </c>
      <c r="E268" t="s">
        <v>57</v>
      </c>
      <c r="F268" t="s">
        <v>14</v>
      </c>
      <c r="G268" t="s">
        <v>215</v>
      </c>
      <c r="H268" t="s">
        <v>215</v>
      </c>
      <c r="I268" t="s">
        <v>215</v>
      </c>
      <c r="J268" t="s">
        <v>215</v>
      </c>
      <c r="K268" t="s">
        <v>215</v>
      </c>
      <c r="L268" t="s">
        <v>215</v>
      </c>
      <c r="M268" t="s">
        <v>215</v>
      </c>
      <c r="N268" t="s">
        <v>215</v>
      </c>
      <c r="O268" t="s">
        <v>215</v>
      </c>
      <c r="P268" t="s">
        <v>215</v>
      </c>
      <c r="Q268" t="s">
        <v>215</v>
      </c>
      <c r="R268" t="s">
        <v>259</v>
      </c>
      <c r="S268">
        <v>115</v>
      </c>
      <c r="T268">
        <v>21500</v>
      </c>
      <c r="U268">
        <v>28800</v>
      </c>
      <c r="V268">
        <v>38700</v>
      </c>
      <c r="W268">
        <v>150</v>
      </c>
      <c r="X268">
        <v>0</v>
      </c>
      <c r="Y268">
        <v>150</v>
      </c>
      <c r="Z268">
        <v>6.8</v>
      </c>
      <c r="AA268">
        <v>2.7</v>
      </c>
      <c r="AB268">
        <v>82.9</v>
      </c>
      <c r="AC268">
        <v>88.7</v>
      </c>
      <c r="AD268">
        <v>90.5</v>
      </c>
    </row>
    <row r="269" spans="1:30" x14ac:dyDescent="0.25">
      <c r="A269" t="str">
        <f t="shared" si="4"/>
        <v>2017/201810Female + maleLawWest Midlands</v>
      </c>
      <c r="B269" t="s">
        <v>218</v>
      </c>
      <c r="C269" t="s">
        <v>254</v>
      </c>
      <c r="D269">
        <v>10</v>
      </c>
      <c r="E269" t="s">
        <v>57</v>
      </c>
      <c r="F269" t="s">
        <v>14</v>
      </c>
      <c r="G269" t="s">
        <v>215</v>
      </c>
      <c r="H269" t="s">
        <v>215</v>
      </c>
      <c r="I269" t="s">
        <v>215</v>
      </c>
      <c r="J269" t="s">
        <v>215</v>
      </c>
      <c r="K269" t="s">
        <v>215</v>
      </c>
      <c r="L269" t="s">
        <v>215</v>
      </c>
      <c r="M269" t="s">
        <v>215</v>
      </c>
      <c r="N269" t="s">
        <v>215</v>
      </c>
      <c r="O269" t="s">
        <v>215</v>
      </c>
      <c r="P269" t="s">
        <v>215</v>
      </c>
      <c r="Q269" t="s">
        <v>215</v>
      </c>
      <c r="R269" t="s">
        <v>35</v>
      </c>
      <c r="S269">
        <v>745</v>
      </c>
      <c r="T269">
        <v>17500</v>
      </c>
      <c r="U269">
        <v>28100</v>
      </c>
      <c r="V269">
        <v>39400</v>
      </c>
      <c r="W269">
        <v>980</v>
      </c>
      <c r="X269">
        <v>0</v>
      </c>
      <c r="Y269">
        <v>980</v>
      </c>
      <c r="Z269">
        <v>10</v>
      </c>
      <c r="AA269">
        <v>5.7</v>
      </c>
      <c r="AB269">
        <v>78.8</v>
      </c>
      <c r="AC269">
        <v>83.6</v>
      </c>
      <c r="AD269">
        <v>84.3</v>
      </c>
    </row>
    <row r="270" spans="1:30" x14ac:dyDescent="0.25">
      <c r="A270" t="str">
        <f t="shared" si="4"/>
        <v>2017/201810Female + maleLawYorkshire and the Humber</v>
      </c>
      <c r="B270" t="s">
        <v>218</v>
      </c>
      <c r="C270" t="s">
        <v>254</v>
      </c>
      <c r="D270">
        <v>10</v>
      </c>
      <c r="E270" t="s">
        <v>57</v>
      </c>
      <c r="F270" t="s">
        <v>14</v>
      </c>
      <c r="G270" t="s">
        <v>215</v>
      </c>
      <c r="H270" t="s">
        <v>215</v>
      </c>
      <c r="I270" t="s">
        <v>215</v>
      </c>
      <c r="J270" t="s">
        <v>215</v>
      </c>
      <c r="K270" t="s">
        <v>215</v>
      </c>
      <c r="L270" t="s">
        <v>215</v>
      </c>
      <c r="M270" t="s">
        <v>215</v>
      </c>
      <c r="N270" t="s">
        <v>215</v>
      </c>
      <c r="O270" t="s">
        <v>215</v>
      </c>
      <c r="P270" t="s">
        <v>215</v>
      </c>
      <c r="Q270" t="s">
        <v>215</v>
      </c>
      <c r="R270" t="s">
        <v>33</v>
      </c>
      <c r="S270">
        <v>665</v>
      </c>
      <c r="T270">
        <v>19700</v>
      </c>
      <c r="U270">
        <v>29200</v>
      </c>
      <c r="V270">
        <v>40500</v>
      </c>
      <c r="W270">
        <v>850</v>
      </c>
      <c r="X270">
        <v>0</v>
      </c>
      <c r="Y270">
        <v>850</v>
      </c>
      <c r="Z270">
        <v>10</v>
      </c>
      <c r="AA270">
        <v>5.0999999999999996</v>
      </c>
      <c r="AB270">
        <v>81.8</v>
      </c>
      <c r="AC270">
        <v>84.4</v>
      </c>
      <c r="AD270">
        <v>84.9</v>
      </c>
    </row>
    <row r="271" spans="1:30" x14ac:dyDescent="0.25">
      <c r="A271" t="str">
        <f t="shared" si="4"/>
        <v>2017/201810Female + maleMaterials and technologyAbroad</v>
      </c>
      <c r="B271" t="s">
        <v>218</v>
      </c>
      <c r="C271" t="s">
        <v>254</v>
      </c>
      <c r="D271">
        <v>10</v>
      </c>
      <c r="E271" t="s">
        <v>57</v>
      </c>
      <c r="F271" t="s">
        <v>226</v>
      </c>
      <c r="G271" t="s">
        <v>215</v>
      </c>
      <c r="H271" t="s">
        <v>215</v>
      </c>
      <c r="I271" t="s">
        <v>215</v>
      </c>
      <c r="J271" t="s">
        <v>215</v>
      </c>
      <c r="K271" t="s">
        <v>215</v>
      </c>
      <c r="L271" t="s">
        <v>215</v>
      </c>
      <c r="M271" t="s">
        <v>215</v>
      </c>
      <c r="N271" t="s">
        <v>215</v>
      </c>
      <c r="O271" t="s">
        <v>215</v>
      </c>
      <c r="P271" t="s">
        <v>215</v>
      </c>
      <c r="Q271" t="s">
        <v>215</v>
      </c>
      <c r="R271" t="s">
        <v>255</v>
      </c>
      <c r="S271" t="s">
        <v>216</v>
      </c>
      <c r="T271" t="s">
        <v>216</v>
      </c>
      <c r="U271" t="s">
        <v>216</v>
      </c>
      <c r="V271" t="s">
        <v>216</v>
      </c>
      <c r="W271">
        <v>65</v>
      </c>
      <c r="X271">
        <v>0</v>
      </c>
      <c r="Y271">
        <v>65</v>
      </c>
      <c r="Z271">
        <v>61.5</v>
      </c>
      <c r="AA271">
        <v>6.3</v>
      </c>
      <c r="AB271">
        <v>30.6</v>
      </c>
      <c r="AC271">
        <v>30.6</v>
      </c>
      <c r="AD271">
        <v>32.200000000000003</v>
      </c>
    </row>
    <row r="272" spans="1:30" x14ac:dyDescent="0.25">
      <c r="A272" t="str">
        <f t="shared" si="4"/>
        <v>2017/201810Female + maleMaterials and technologyEast Midlands</v>
      </c>
      <c r="B272" t="s">
        <v>218</v>
      </c>
      <c r="C272" t="s">
        <v>254</v>
      </c>
      <c r="D272">
        <v>10</v>
      </c>
      <c r="E272" t="s">
        <v>57</v>
      </c>
      <c r="F272" t="s">
        <v>226</v>
      </c>
      <c r="G272" t="s">
        <v>215</v>
      </c>
      <c r="H272" t="s">
        <v>215</v>
      </c>
      <c r="I272" t="s">
        <v>215</v>
      </c>
      <c r="J272" t="s">
        <v>215</v>
      </c>
      <c r="K272" t="s">
        <v>215</v>
      </c>
      <c r="L272" t="s">
        <v>215</v>
      </c>
      <c r="M272" t="s">
        <v>215</v>
      </c>
      <c r="N272" t="s">
        <v>215</v>
      </c>
      <c r="O272" t="s">
        <v>215</v>
      </c>
      <c r="P272" t="s">
        <v>215</v>
      </c>
      <c r="Q272" t="s">
        <v>215</v>
      </c>
      <c r="R272" t="s">
        <v>34</v>
      </c>
      <c r="S272">
        <v>85</v>
      </c>
      <c r="T272">
        <v>21500</v>
      </c>
      <c r="U272">
        <v>31000</v>
      </c>
      <c r="V272">
        <v>41600</v>
      </c>
      <c r="W272">
        <v>110</v>
      </c>
      <c r="X272">
        <v>0</v>
      </c>
      <c r="Y272">
        <v>110</v>
      </c>
      <c r="Z272">
        <v>10.4</v>
      </c>
      <c r="AA272">
        <v>5.4</v>
      </c>
      <c r="AB272">
        <v>79.2</v>
      </c>
      <c r="AC272">
        <v>84.2</v>
      </c>
      <c r="AD272">
        <v>84.2</v>
      </c>
    </row>
    <row r="273" spans="1:30" x14ac:dyDescent="0.25">
      <c r="A273" t="str">
        <f t="shared" si="4"/>
        <v>2017/201810Female + maleMaterials and technologyEast of England</v>
      </c>
      <c r="B273" t="s">
        <v>218</v>
      </c>
      <c r="C273" t="s">
        <v>254</v>
      </c>
      <c r="D273">
        <v>10</v>
      </c>
      <c r="E273" t="s">
        <v>57</v>
      </c>
      <c r="F273" t="s">
        <v>226</v>
      </c>
      <c r="G273" t="s">
        <v>215</v>
      </c>
      <c r="H273" t="s">
        <v>215</v>
      </c>
      <c r="I273" t="s">
        <v>215</v>
      </c>
      <c r="J273" t="s">
        <v>215</v>
      </c>
      <c r="K273" t="s">
        <v>215</v>
      </c>
      <c r="L273" t="s">
        <v>215</v>
      </c>
      <c r="M273" t="s">
        <v>215</v>
      </c>
      <c r="N273" t="s">
        <v>215</v>
      </c>
      <c r="O273" t="s">
        <v>215</v>
      </c>
      <c r="P273" t="s">
        <v>215</v>
      </c>
      <c r="Q273" t="s">
        <v>215</v>
      </c>
      <c r="R273" t="s">
        <v>36</v>
      </c>
      <c r="S273">
        <v>100</v>
      </c>
      <c r="T273">
        <v>18600</v>
      </c>
      <c r="U273">
        <v>32500</v>
      </c>
      <c r="V273">
        <v>48600</v>
      </c>
      <c r="W273">
        <v>135</v>
      </c>
      <c r="X273">
        <v>0</v>
      </c>
      <c r="Y273">
        <v>135</v>
      </c>
      <c r="Z273">
        <v>13.5</v>
      </c>
      <c r="AA273">
        <v>3.4</v>
      </c>
      <c r="AB273">
        <v>79.400000000000006</v>
      </c>
      <c r="AC273">
        <v>83.1</v>
      </c>
      <c r="AD273">
        <v>83.1</v>
      </c>
    </row>
    <row r="274" spans="1:30" x14ac:dyDescent="0.25">
      <c r="A274" t="str">
        <f t="shared" si="4"/>
        <v>2017/201810Female + maleMaterials and technologyLondon</v>
      </c>
      <c r="B274" t="s">
        <v>218</v>
      </c>
      <c r="C274" t="s">
        <v>254</v>
      </c>
      <c r="D274">
        <v>10</v>
      </c>
      <c r="E274" t="s">
        <v>57</v>
      </c>
      <c r="F274" t="s">
        <v>226</v>
      </c>
      <c r="G274" t="s">
        <v>215</v>
      </c>
      <c r="H274" t="s">
        <v>215</v>
      </c>
      <c r="I274" t="s">
        <v>215</v>
      </c>
      <c r="J274" t="s">
        <v>215</v>
      </c>
      <c r="K274" t="s">
        <v>215</v>
      </c>
      <c r="L274" t="s">
        <v>215</v>
      </c>
      <c r="M274" t="s">
        <v>215</v>
      </c>
      <c r="N274" t="s">
        <v>215</v>
      </c>
      <c r="O274" t="s">
        <v>215</v>
      </c>
      <c r="P274" t="s">
        <v>215</v>
      </c>
      <c r="Q274" t="s">
        <v>215</v>
      </c>
      <c r="R274" t="s">
        <v>37</v>
      </c>
      <c r="S274">
        <v>280</v>
      </c>
      <c r="T274">
        <v>21500</v>
      </c>
      <c r="U274">
        <v>35800</v>
      </c>
      <c r="V274">
        <v>53300</v>
      </c>
      <c r="W274">
        <v>390</v>
      </c>
      <c r="X274">
        <v>0</v>
      </c>
      <c r="Y274">
        <v>390</v>
      </c>
      <c r="Z274">
        <v>14.6</v>
      </c>
      <c r="AA274">
        <v>5.6</v>
      </c>
      <c r="AB274">
        <v>78</v>
      </c>
      <c r="AC274">
        <v>78.900000000000006</v>
      </c>
      <c r="AD274">
        <v>79.8</v>
      </c>
    </row>
    <row r="275" spans="1:30" x14ac:dyDescent="0.25">
      <c r="A275" t="str">
        <f t="shared" si="4"/>
        <v>2017/201810Female + maleMaterials and technologyNorth East</v>
      </c>
      <c r="B275" t="s">
        <v>218</v>
      </c>
      <c r="C275" t="s">
        <v>254</v>
      </c>
      <c r="D275">
        <v>10</v>
      </c>
      <c r="E275" t="s">
        <v>57</v>
      </c>
      <c r="F275" t="s">
        <v>226</v>
      </c>
      <c r="G275" t="s">
        <v>215</v>
      </c>
      <c r="H275" t="s">
        <v>215</v>
      </c>
      <c r="I275" t="s">
        <v>215</v>
      </c>
      <c r="J275" t="s">
        <v>215</v>
      </c>
      <c r="K275" t="s">
        <v>215</v>
      </c>
      <c r="L275" t="s">
        <v>215</v>
      </c>
      <c r="M275" t="s">
        <v>215</v>
      </c>
      <c r="N275" t="s">
        <v>215</v>
      </c>
      <c r="O275" t="s">
        <v>215</v>
      </c>
      <c r="P275" t="s">
        <v>215</v>
      </c>
      <c r="Q275" t="s">
        <v>215</v>
      </c>
      <c r="R275" t="s">
        <v>31</v>
      </c>
      <c r="S275">
        <v>30</v>
      </c>
      <c r="T275">
        <v>28100</v>
      </c>
      <c r="U275">
        <v>36500</v>
      </c>
      <c r="V275">
        <v>51800</v>
      </c>
      <c r="W275">
        <v>40</v>
      </c>
      <c r="X275">
        <v>0</v>
      </c>
      <c r="Y275">
        <v>40</v>
      </c>
      <c r="Z275">
        <v>10.3</v>
      </c>
      <c r="AA275">
        <v>5.2</v>
      </c>
      <c r="AB275">
        <v>82</v>
      </c>
      <c r="AC275">
        <v>82</v>
      </c>
      <c r="AD275">
        <v>84.5</v>
      </c>
    </row>
    <row r="276" spans="1:30" x14ac:dyDescent="0.25">
      <c r="A276" t="str">
        <f t="shared" si="4"/>
        <v>2017/201810Female + maleMaterials and technologyNorth West</v>
      </c>
      <c r="B276" t="s">
        <v>218</v>
      </c>
      <c r="C276" t="s">
        <v>254</v>
      </c>
      <c r="D276">
        <v>10</v>
      </c>
      <c r="E276" t="s">
        <v>57</v>
      </c>
      <c r="F276" t="s">
        <v>226</v>
      </c>
      <c r="G276" t="s">
        <v>215</v>
      </c>
      <c r="H276" t="s">
        <v>215</v>
      </c>
      <c r="I276" t="s">
        <v>215</v>
      </c>
      <c r="J276" t="s">
        <v>215</v>
      </c>
      <c r="K276" t="s">
        <v>215</v>
      </c>
      <c r="L276" t="s">
        <v>215</v>
      </c>
      <c r="M276" t="s">
        <v>215</v>
      </c>
      <c r="N276" t="s">
        <v>215</v>
      </c>
      <c r="O276" t="s">
        <v>215</v>
      </c>
      <c r="P276" t="s">
        <v>215</v>
      </c>
      <c r="Q276" t="s">
        <v>215</v>
      </c>
      <c r="R276" t="s">
        <v>32</v>
      </c>
      <c r="S276">
        <v>270</v>
      </c>
      <c r="T276">
        <v>16400</v>
      </c>
      <c r="U276">
        <v>26600</v>
      </c>
      <c r="V276">
        <v>37600</v>
      </c>
      <c r="W276">
        <v>355</v>
      </c>
      <c r="X276">
        <v>0</v>
      </c>
      <c r="Y276">
        <v>355</v>
      </c>
      <c r="Z276">
        <v>9.5</v>
      </c>
      <c r="AA276">
        <v>4.7</v>
      </c>
      <c r="AB276">
        <v>83.5</v>
      </c>
      <c r="AC276">
        <v>85.2</v>
      </c>
      <c r="AD276">
        <v>85.9</v>
      </c>
    </row>
    <row r="277" spans="1:30" x14ac:dyDescent="0.25">
      <c r="A277" t="str">
        <f t="shared" si="4"/>
        <v>2017/201810Female + maleMaterials and technologyNorthern Ireland</v>
      </c>
      <c r="B277" t="s">
        <v>218</v>
      </c>
      <c r="C277" t="s">
        <v>254</v>
      </c>
      <c r="D277">
        <v>10</v>
      </c>
      <c r="E277" t="s">
        <v>57</v>
      </c>
      <c r="F277" t="s">
        <v>226</v>
      </c>
      <c r="G277" t="s">
        <v>215</v>
      </c>
      <c r="H277" t="s">
        <v>215</v>
      </c>
      <c r="I277" t="s">
        <v>215</v>
      </c>
      <c r="J277" t="s">
        <v>215</v>
      </c>
      <c r="K277" t="s">
        <v>215</v>
      </c>
      <c r="L277" t="s">
        <v>215</v>
      </c>
      <c r="M277" t="s">
        <v>215</v>
      </c>
      <c r="N277" t="s">
        <v>215</v>
      </c>
      <c r="O277" t="s">
        <v>215</v>
      </c>
      <c r="P277" t="s">
        <v>215</v>
      </c>
      <c r="Q277" t="s">
        <v>215</v>
      </c>
      <c r="R277" t="s">
        <v>256</v>
      </c>
      <c r="S277" t="s">
        <v>216</v>
      </c>
      <c r="T277" t="s">
        <v>216</v>
      </c>
      <c r="U277" t="s">
        <v>216</v>
      </c>
      <c r="V277" t="s">
        <v>216</v>
      </c>
      <c r="W277">
        <v>5</v>
      </c>
      <c r="X277">
        <v>0</v>
      </c>
      <c r="Y277">
        <v>5</v>
      </c>
      <c r="Z277">
        <v>0</v>
      </c>
      <c r="AA277">
        <v>0</v>
      </c>
      <c r="AB277">
        <v>100</v>
      </c>
      <c r="AC277">
        <v>100</v>
      </c>
      <c r="AD277">
        <v>100</v>
      </c>
    </row>
    <row r="278" spans="1:30" x14ac:dyDescent="0.25">
      <c r="A278" t="str">
        <f t="shared" si="4"/>
        <v>2017/201810Female + maleMaterials and technologyScotland</v>
      </c>
      <c r="B278" t="s">
        <v>218</v>
      </c>
      <c r="C278" t="s">
        <v>254</v>
      </c>
      <c r="D278">
        <v>10</v>
      </c>
      <c r="E278" t="s">
        <v>57</v>
      </c>
      <c r="F278" t="s">
        <v>226</v>
      </c>
      <c r="G278" t="s">
        <v>215</v>
      </c>
      <c r="H278" t="s">
        <v>215</v>
      </c>
      <c r="I278" t="s">
        <v>215</v>
      </c>
      <c r="J278" t="s">
        <v>215</v>
      </c>
      <c r="K278" t="s">
        <v>215</v>
      </c>
      <c r="L278" t="s">
        <v>215</v>
      </c>
      <c r="M278" t="s">
        <v>215</v>
      </c>
      <c r="N278" t="s">
        <v>215</v>
      </c>
      <c r="O278" t="s">
        <v>215</v>
      </c>
      <c r="P278" t="s">
        <v>215</v>
      </c>
      <c r="Q278" t="s">
        <v>215</v>
      </c>
      <c r="R278" t="s">
        <v>257</v>
      </c>
      <c r="S278">
        <v>15</v>
      </c>
      <c r="T278">
        <v>22600</v>
      </c>
      <c r="U278">
        <v>40500</v>
      </c>
      <c r="V278">
        <v>57300</v>
      </c>
      <c r="W278">
        <v>30</v>
      </c>
      <c r="X278">
        <v>0</v>
      </c>
      <c r="Y278">
        <v>30</v>
      </c>
      <c r="Z278">
        <v>19.2</v>
      </c>
      <c r="AA278">
        <v>8.1</v>
      </c>
      <c r="AB278">
        <v>60.5</v>
      </c>
      <c r="AC278">
        <v>72.7</v>
      </c>
      <c r="AD278">
        <v>72.7</v>
      </c>
    </row>
    <row r="279" spans="1:30" x14ac:dyDescent="0.25">
      <c r="A279" t="str">
        <f t="shared" si="4"/>
        <v>2017/201810Female + maleMaterials and technologySouth East</v>
      </c>
      <c r="B279" t="s">
        <v>218</v>
      </c>
      <c r="C279" t="s">
        <v>254</v>
      </c>
      <c r="D279">
        <v>10</v>
      </c>
      <c r="E279" t="s">
        <v>57</v>
      </c>
      <c r="F279" t="s">
        <v>226</v>
      </c>
      <c r="G279" t="s">
        <v>215</v>
      </c>
      <c r="H279" t="s">
        <v>215</v>
      </c>
      <c r="I279" t="s">
        <v>215</v>
      </c>
      <c r="J279" t="s">
        <v>215</v>
      </c>
      <c r="K279" t="s">
        <v>215</v>
      </c>
      <c r="L279" t="s">
        <v>215</v>
      </c>
      <c r="M279" t="s">
        <v>215</v>
      </c>
      <c r="N279" t="s">
        <v>215</v>
      </c>
      <c r="O279" t="s">
        <v>215</v>
      </c>
      <c r="P279" t="s">
        <v>215</v>
      </c>
      <c r="Q279" t="s">
        <v>215</v>
      </c>
      <c r="R279" t="s">
        <v>38</v>
      </c>
      <c r="S279">
        <v>180</v>
      </c>
      <c r="T279">
        <v>20800</v>
      </c>
      <c r="U279">
        <v>31400</v>
      </c>
      <c r="V279">
        <v>47100</v>
      </c>
      <c r="W279">
        <v>240</v>
      </c>
      <c r="X279">
        <v>0</v>
      </c>
      <c r="Y279">
        <v>240</v>
      </c>
      <c r="Z279">
        <v>12.7</v>
      </c>
      <c r="AA279">
        <v>4</v>
      </c>
      <c r="AB279">
        <v>80.400000000000006</v>
      </c>
      <c r="AC279">
        <v>82.2</v>
      </c>
      <c r="AD279">
        <v>83.3</v>
      </c>
    </row>
    <row r="280" spans="1:30" x14ac:dyDescent="0.25">
      <c r="A280" t="str">
        <f t="shared" si="4"/>
        <v>2017/201810Female + maleMaterials and technologySouth West</v>
      </c>
      <c r="B280" t="s">
        <v>218</v>
      </c>
      <c r="C280" t="s">
        <v>254</v>
      </c>
      <c r="D280">
        <v>10</v>
      </c>
      <c r="E280" t="s">
        <v>57</v>
      </c>
      <c r="F280" t="s">
        <v>226</v>
      </c>
      <c r="G280" t="s">
        <v>215</v>
      </c>
      <c r="H280" t="s">
        <v>215</v>
      </c>
      <c r="I280" t="s">
        <v>215</v>
      </c>
      <c r="J280" t="s">
        <v>215</v>
      </c>
      <c r="K280" t="s">
        <v>215</v>
      </c>
      <c r="L280" t="s">
        <v>215</v>
      </c>
      <c r="M280" t="s">
        <v>215</v>
      </c>
      <c r="N280" t="s">
        <v>215</v>
      </c>
      <c r="O280" t="s">
        <v>215</v>
      </c>
      <c r="P280" t="s">
        <v>215</v>
      </c>
      <c r="Q280" t="s">
        <v>215</v>
      </c>
      <c r="R280" t="s">
        <v>39</v>
      </c>
      <c r="S280">
        <v>135</v>
      </c>
      <c r="T280">
        <v>20800</v>
      </c>
      <c r="U280">
        <v>32100</v>
      </c>
      <c r="V280">
        <v>44200</v>
      </c>
      <c r="W280">
        <v>175</v>
      </c>
      <c r="X280">
        <v>0</v>
      </c>
      <c r="Y280">
        <v>175</v>
      </c>
      <c r="Z280">
        <v>11.9</v>
      </c>
      <c r="AA280">
        <v>4</v>
      </c>
      <c r="AB280">
        <v>79.099999999999994</v>
      </c>
      <c r="AC280">
        <v>84.2</v>
      </c>
      <c r="AD280">
        <v>84.2</v>
      </c>
    </row>
    <row r="281" spans="1:30" x14ac:dyDescent="0.25">
      <c r="A281" t="str">
        <f t="shared" si="4"/>
        <v>2017/201810Female + maleMaterials and technologyWales</v>
      </c>
      <c r="B281" t="s">
        <v>218</v>
      </c>
      <c r="C281" t="s">
        <v>254</v>
      </c>
      <c r="D281">
        <v>10</v>
      </c>
      <c r="E281" t="s">
        <v>57</v>
      </c>
      <c r="F281" t="s">
        <v>226</v>
      </c>
      <c r="G281" t="s">
        <v>215</v>
      </c>
      <c r="H281" t="s">
        <v>215</v>
      </c>
      <c r="I281" t="s">
        <v>215</v>
      </c>
      <c r="J281" t="s">
        <v>215</v>
      </c>
      <c r="K281" t="s">
        <v>215</v>
      </c>
      <c r="L281" t="s">
        <v>215</v>
      </c>
      <c r="M281" t="s">
        <v>215</v>
      </c>
      <c r="N281" t="s">
        <v>215</v>
      </c>
      <c r="O281" t="s">
        <v>215</v>
      </c>
      <c r="P281" t="s">
        <v>215</v>
      </c>
      <c r="Q281" t="s">
        <v>215</v>
      </c>
      <c r="R281" t="s">
        <v>259</v>
      </c>
      <c r="S281">
        <v>20</v>
      </c>
      <c r="T281">
        <v>14200</v>
      </c>
      <c r="U281">
        <v>27000</v>
      </c>
      <c r="V281">
        <v>33600</v>
      </c>
      <c r="W281">
        <v>30</v>
      </c>
      <c r="X281">
        <v>0</v>
      </c>
      <c r="Y281">
        <v>30</v>
      </c>
      <c r="Z281">
        <v>7.8</v>
      </c>
      <c r="AA281">
        <v>11.7</v>
      </c>
      <c r="AB281">
        <v>76.5</v>
      </c>
      <c r="AC281">
        <v>80.400000000000006</v>
      </c>
      <c r="AD281">
        <v>80.400000000000006</v>
      </c>
    </row>
    <row r="282" spans="1:30" x14ac:dyDescent="0.25">
      <c r="A282" t="str">
        <f t="shared" si="4"/>
        <v>2017/201810Female + maleMaterials and technologyWest Midlands</v>
      </c>
      <c r="B282" t="s">
        <v>218</v>
      </c>
      <c r="C282" t="s">
        <v>254</v>
      </c>
      <c r="D282">
        <v>10</v>
      </c>
      <c r="E282" t="s">
        <v>57</v>
      </c>
      <c r="F282" t="s">
        <v>226</v>
      </c>
      <c r="G282" t="s">
        <v>215</v>
      </c>
      <c r="H282" t="s">
        <v>215</v>
      </c>
      <c r="I282" t="s">
        <v>215</v>
      </c>
      <c r="J282" t="s">
        <v>215</v>
      </c>
      <c r="K282" t="s">
        <v>215</v>
      </c>
      <c r="L282" t="s">
        <v>215</v>
      </c>
      <c r="M282" t="s">
        <v>215</v>
      </c>
      <c r="N282" t="s">
        <v>215</v>
      </c>
      <c r="O282" t="s">
        <v>215</v>
      </c>
      <c r="P282" t="s">
        <v>215</v>
      </c>
      <c r="Q282" t="s">
        <v>215</v>
      </c>
      <c r="R282" t="s">
        <v>35</v>
      </c>
      <c r="S282">
        <v>115</v>
      </c>
      <c r="T282">
        <v>16800</v>
      </c>
      <c r="U282">
        <v>26600</v>
      </c>
      <c r="V282">
        <v>37500</v>
      </c>
      <c r="W282">
        <v>145</v>
      </c>
      <c r="X282">
        <v>0</v>
      </c>
      <c r="Y282">
        <v>145</v>
      </c>
      <c r="Z282">
        <v>9.8000000000000007</v>
      </c>
      <c r="AA282">
        <v>3.2</v>
      </c>
      <c r="AB282">
        <v>83.9</v>
      </c>
      <c r="AC282">
        <v>87</v>
      </c>
      <c r="AD282">
        <v>87</v>
      </c>
    </row>
    <row r="283" spans="1:30" x14ac:dyDescent="0.25">
      <c r="A283" t="str">
        <f t="shared" si="4"/>
        <v>2017/201810Female + maleMaterials and technologyYorkshire and the Humber</v>
      </c>
      <c r="B283" t="s">
        <v>218</v>
      </c>
      <c r="C283" t="s">
        <v>254</v>
      </c>
      <c r="D283">
        <v>10</v>
      </c>
      <c r="E283" t="s">
        <v>57</v>
      </c>
      <c r="F283" t="s">
        <v>226</v>
      </c>
      <c r="G283" t="s">
        <v>215</v>
      </c>
      <c r="H283" t="s">
        <v>215</v>
      </c>
      <c r="I283" t="s">
        <v>215</v>
      </c>
      <c r="J283" t="s">
        <v>215</v>
      </c>
      <c r="K283" t="s">
        <v>215</v>
      </c>
      <c r="L283" t="s">
        <v>215</v>
      </c>
      <c r="M283" t="s">
        <v>215</v>
      </c>
      <c r="N283" t="s">
        <v>215</v>
      </c>
      <c r="O283" t="s">
        <v>215</v>
      </c>
      <c r="P283" t="s">
        <v>215</v>
      </c>
      <c r="Q283" t="s">
        <v>215</v>
      </c>
      <c r="R283" t="s">
        <v>33</v>
      </c>
      <c r="S283">
        <v>140</v>
      </c>
      <c r="T283">
        <v>16800</v>
      </c>
      <c r="U283">
        <v>27700</v>
      </c>
      <c r="V283">
        <v>34700</v>
      </c>
      <c r="W283">
        <v>185</v>
      </c>
      <c r="X283">
        <v>0</v>
      </c>
      <c r="Y283">
        <v>185</v>
      </c>
      <c r="Z283">
        <v>12.4</v>
      </c>
      <c r="AA283">
        <v>4.0999999999999996</v>
      </c>
      <c r="AB283">
        <v>80.5</v>
      </c>
      <c r="AC283">
        <v>83.2</v>
      </c>
      <c r="AD283">
        <v>83.5</v>
      </c>
    </row>
    <row r="284" spans="1:30" x14ac:dyDescent="0.25">
      <c r="A284" t="str">
        <f t="shared" si="4"/>
        <v>2017/201810Female + maleMathematical sciencesAbroad</v>
      </c>
      <c r="B284" t="s">
        <v>218</v>
      </c>
      <c r="C284" t="s">
        <v>254</v>
      </c>
      <c r="D284">
        <v>10</v>
      </c>
      <c r="E284" t="s">
        <v>57</v>
      </c>
      <c r="F284" t="s">
        <v>155</v>
      </c>
      <c r="G284" t="s">
        <v>215</v>
      </c>
      <c r="H284" t="s">
        <v>215</v>
      </c>
      <c r="I284" t="s">
        <v>215</v>
      </c>
      <c r="J284" t="s">
        <v>215</v>
      </c>
      <c r="K284" t="s">
        <v>215</v>
      </c>
      <c r="L284" t="s">
        <v>215</v>
      </c>
      <c r="M284" t="s">
        <v>215</v>
      </c>
      <c r="N284" t="s">
        <v>215</v>
      </c>
      <c r="O284" t="s">
        <v>215</v>
      </c>
      <c r="P284" t="s">
        <v>215</v>
      </c>
      <c r="Q284" t="s">
        <v>215</v>
      </c>
      <c r="R284" t="s">
        <v>255</v>
      </c>
      <c r="S284">
        <v>15</v>
      </c>
      <c r="T284">
        <v>21200</v>
      </c>
      <c r="U284">
        <v>35400</v>
      </c>
      <c r="V284">
        <v>66400</v>
      </c>
      <c r="W284">
        <v>155</v>
      </c>
      <c r="X284">
        <v>0</v>
      </c>
      <c r="Y284">
        <v>155</v>
      </c>
      <c r="Z284">
        <v>66.599999999999994</v>
      </c>
      <c r="AA284">
        <v>4.9000000000000004</v>
      </c>
      <c r="AB284">
        <v>27.2</v>
      </c>
      <c r="AC284">
        <v>27.9</v>
      </c>
      <c r="AD284">
        <v>28.5</v>
      </c>
    </row>
    <row r="285" spans="1:30" x14ac:dyDescent="0.25">
      <c r="A285" t="str">
        <f t="shared" si="4"/>
        <v>2017/201810Female + maleMathematical sciencesEast Midlands</v>
      </c>
      <c r="B285" t="s">
        <v>218</v>
      </c>
      <c r="C285" t="s">
        <v>254</v>
      </c>
      <c r="D285">
        <v>10</v>
      </c>
      <c r="E285" t="s">
        <v>57</v>
      </c>
      <c r="F285" t="s">
        <v>155</v>
      </c>
      <c r="G285" t="s">
        <v>215</v>
      </c>
      <c r="H285" t="s">
        <v>215</v>
      </c>
      <c r="I285" t="s">
        <v>215</v>
      </c>
      <c r="J285" t="s">
        <v>215</v>
      </c>
      <c r="K285" t="s">
        <v>215</v>
      </c>
      <c r="L285" t="s">
        <v>215</v>
      </c>
      <c r="M285" t="s">
        <v>215</v>
      </c>
      <c r="N285" t="s">
        <v>215</v>
      </c>
      <c r="O285" t="s">
        <v>215</v>
      </c>
      <c r="P285" t="s">
        <v>215</v>
      </c>
      <c r="Q285" t="s">
        <v>215</v>
      </c>
      <c r="R285" t="s">
        <v>34</v>
      </c>
      <c r="S285">
        <v>175</v>
      </c>
      <c r="T285">
        <v>23700</v>
      </c>
      <c r="U285">
        <v>36500</v>
      </c>
      <c r="V285">
        <v>49300</v>
      </c>
      <c r="W285">
        <v>230</v>
      </c>
      <c r="X285">
        <v>0</v>
      </c>
      <c r="Y285">
        <v>230</v>
      </c>
      <c r="Z285">
        <v>11.4</v>
      </c>
      <c r="AA285">
        <v>4.5999999999999996</v>
      </c>
      <c r="AB285">
        <v>79.2</v>
      </c>
      <c r="AC285">
        <v>82.3</v>
      </c>
      <c r="AD285">
        <v>84.1</v>
      </c>
    </row>
    <row r="286" spans="1:30" x14ac:dyDescent="0.25">
      <c r="A286" t="str">
        <f t="shared" si="4"/>
        <v>2017/201810Female + maleMathematical sciencesEast of England</v>
      </c>
      <c r="B286" t="s">
        <v>218</v>
      </c>
      <c r="C286" t="s">
        <v>254</v>
      </c>
      <c r="D286">
        <v>10</v>
      </c>
      <c r="E286" t="s">
        <v>57</v>
      </c>
      <c r="F286" t="s">
        <v>155</v>
      </c>
      <c r="G286" t="s">
        <v>215</v>
      </c>
      <c r="H286" t="s">
        <v>215</v>
      </c>
      <c r="I286" t="s">
        <v>215</v>
      </c>
      <c r="J286" t="s">
        <v>215</v>
      </c>
      <c r="K286" t="s">
        <v>215</v>
      </c>
      <c r="L286" t="s">
        <v>215</v>
      </c>
      <c r="M286" t="s">
        <v>215</v>
      </c>
      <c r="N286" t="s">
        <v>215</v>
      </c>
      <c r="O286" t="s">
        <v>215</v>
      </c>
      <c r="P286" t="s">
        <v>215</v>
      </c>
      <c r="Q286" t="s">
        <v>215</v>
      </c>
      <c r="R286" t="s">
        <v>36</v>
      </c>
      <c r="S286">
        <v>285</v>
      </c>
      <c r="T286">
        <v>26600</v>
      </c>
      <c r="U286">
        <v>41200</v>
      </c>
      <c r="V286">
        <v>59100</v>
      </c>
      <c r="W286">
        <v>370</v>
      </c>
      <c r="X286">
        <v>0</v>
      </c>
      <c r="Y286">
        <v>370</v>
      </c>
      <c r="Z286">
        <v>11.7</v>
      </c>
      <c r="AA286">
        <v>5</v>
      </c>
      <c r="AB286">
        <v>80</v>
      </c>
      <c r="AC286">
        <v>82.8</v>
      </c>
      <c r="AD286">
        <v>83.3</v>
      </c>
    </row>
    <row r="287" spans="1:30" x14ac:dyDescent="0.25">
      <c r="A287" t="str">
        <f t="shared" si="4"/>
        <v>2017/201810Female + maleMathematical sciencesLondon</v>
      </c>
      <c r="B287" t="s">
        <v>218</v>
      </c>
      <c r="C287" t="s">
        <v>254</v>
      </c>
      <c r="D287">
        <v>10</v>
      </c>
      <c r="E287" t="s">
        <v>57</v>
      </c>
      <c r="F287" t="s">
        <v>155</v>
      </c>
      <c r="G287" t="s">
        <v>215</v>
      </c>
      <c r="H287" t="s">
        <v>215</v>
      </c>
      <c r="I287" t="s">
        <v>215</v>
      </c>
      <c r="J287" t="s">
        <v>215</v>
      </c>
      <c r="K287" t="s">
        <v>215</v>
      </c>
      <c r="L287" t="s">
        <v>215</v>
      </c>
      <c r="M287" t="s">
        <v>215</v>
      </c>
      <c r="N287" t="s">
        <v>215</v>
      </c>
      <c r="O287" t="s">
        <v>215</v>
      </c>
      <c r="P287" t="s">
        <v>215</v>
      </c>
      <c r="Q287" t="s">
        <v>215</v>
      </c>
      <c r="R287" t="s">
        <v>37</v>
      </c>
      <c r="S287">
        <v>920</v>
      </c>
      <c r="T287">
        <v>37600</v>
      </c>
      <c r="U287">
        <v>61000</v>
      </c>
      <c r="V287">
        <v>91200</v>
      </c>
      <c r="W287">
        <v>1180</v>
      </c>
      <c r="X287">
        <v>0</v>
      </c>
      <c r="Y287">
        <v>1180</v>
      </c>
      <c r="Z287">
        <v>10.8</v>
      </c>
      <c r="AA287">
        <v>5.2</v>
      </c>
      <c r="AB287">
        <v>80.599999999999994</v>
      </c>
      <c r="AC287">
        <v>83.4</v>
      </c>
      <c r="AD287">
        <v>84</v>
      </c>
    </row>
    <row r="288" spans="1:30" x14ac:dyDescent="0.25">
      <c r="A288" t="str">
        <f t="shared" si="4"/>
        <v>2017/201810Female + maleMathematical sciencesNorth East</v>
      </c>
      <c r="B288" t="s">
        <v>218</v>
      </c>
      <c r="C288" t="s">
        <v>254</v>
      </c>
      <c r="D288">
        <v>10</v>
      </c>
      <c r="E288" t="s">
        <v>57</v>
      </c>
      <c r="F288" t="s">
        <v>155</v>
      </c>
      <c r="G288" t="s">
        <v>215</v>
      </c>
      <c r="H288" t="s">
        <v>215</v>
      </c>
      <c r="I288" t="s">
        <v>215</v>
      </c>
      <c r="J288" t="s">
        <v>215</v>
      </c>
      <c r="K288" t="s">
        <v>215</v>
      </c>
      <c r="L288" t="s">
        <v>215</v>
      </c>
      <c r="M288" t="s">
        <v>215</v>
      </c>
      <c r="N288" t="s">
        <v>215</v>
      </c>
      <c r="O288" t="s">
        <v>215</v>
      </c>
      <c r="P288" t="s">
        <v>215</v>
      </c>
      <c r="Q288" t="s">
        <v>215</v>
      </c>
      <c r="R288" t="s">
        <v>31</v>
      </c>
      <c r="S288">
        <v>80</v>
      </c>
      <c r="T288">
        <v>21500</v>
      </c>
      <c r="U288">
        <v>32400</v>
      </c>
      <c r="V288">
        <v>41600</v>
      </c>
      <c r="W288">
        <v>115</v>
      </c>
      <c r="X288">
        <v>0</v>
      </c>
      <c r="Y288">
        <v>115</v>
      </c>
      <c r="Z288">
        <v>14.4</v>
      </c>
      <c r="AA288">
        <v>7</v>
      </c>
      <c r="AB288">
        <v>74.400000000000006</v>
      </c>
      <c r="AC288">
        <v>78.599999999999994</v>
      </c>
      <c r="AD288">
        <v>78.599999999999994</v>
      </c>
    </row>
    <row r="289" spans="1:30" x14ac:dyDescent="0.25">
      <c r="A289" t="str">
        <f t="shared" si="4"/>
        <v>2017/201810Female + maleMathematical sciencesNorth West</v>
      </c>
      <c r="B289" t="s">
        <v>218</v>
      </c>
      <c r="C289" t="s">
        <v>254</v>
      </c>
      <c r="D289">
        <v>10</v>
      </c>
      <c r="E289" t="s">
        <v>57</v>
      </c>
      <c r="F289" t="s">
        <v>155</v>
      </c>
      <c r="G289" t="s">
        <v>215</v>
      </c>
      <c r="H289" t="s">
        <v>215</v>
      </c>
      <c r="I289" t="s">
        <v>215</v>
      </c>
      <c r="J289" t="s">
        <v>215</v>
      </c>
      <c r="K289" t="s">
        <v>215</v>
      </c>
      <c r="L289" t="s">
        <v>215</v>
      </c>
      <c r="M289" t="s">
        <v>215</v>
      </c>
      <c r="N289" t="s">
        <v>215</v>
      </c>
      <c r="O289" t="s">
        <v>215</v>
      </c>
      <c r="P289" t="s">
        <v>215</v>
      </c>
      <c r="Q289" t="s">
        <v>215</v>
      </c>
      <c r="R289" t="s">
        <v>32</v>
      </c>
      <c r="S289">
        <v>300</v>
      </c>
      <c r="T289">
        <v>24500</v>
      </c>
      <c r="U289">
        <v>34700</v>
      </c>
      <c r="V289">
        <v>47400</v>
      </c>
      <c r="W289">
        <v>390</v>
      </c>
      <c r="X289">
        <v>0</v>
      </c>
      <c r="Y289">
        <v>390</v>
      </c>
      <c r="Z289">
        <v>12.6</v>
      </c>
      <c r="AA289">
        <v>4.5999999999999996</v>
      </c>
      <c r="AB289">
        <v>78.7</v>
      </c>
      <c r="AC289">
        <v>81.900000000000006</v>
      </c>
      <c r="AD289">
        <v>82.8</v>
      </c>
    </row>
    <row r="290" spans="1:30" x14ac:dyDescent="0.25">
      <c r="A290" t="str">
        <f t="shared" si="4"/>
        <v>2017/201810Female + maleMathematical sciencesNorthern Ireland</v>
      </c>
      <c r="B290" t="s">
        <v>218</v>
      </c>
      <c r="C290" t="s">
        <v>254</v>
      </c>
      <c r="D290">
        <v>10</v>
      </c>
      <c r="E290" t="s">
        <v>57</v>
      </c>
      <c r="F290" t="s">
        <v>155</v>
      </c>
      <c r="G290" t="s">
        <v>215</v>
      </c>
      <c r="H290" t="s">
        <v>215</v>
      </c>
      <c r="I290" t="s">
        <v>215</v>
      </c>
      <c r="J290" t="s">
        <v>215</v>
      </c>
      <c r="K290" t="s">
        <v>215</v>
      </c>
      <c r="L290" t="s">
        <v>215</v>
      </c>
      <c r="M290" t="s">
        <v>215</v>
      </c>
      <c r="N290" t="s">
        <v>215</v>
      </c>
      <c r="O290" t="s">
        <v>215</v>
      </c>
      <c r="P290" t="s">
        <v>215</v>
      </c>
      <c r="Q290" t="s">
        <v>215</v>
      </c>
      <c r="R290" t="s">
        <v>256</v>
      </c>
      <c r="S290" t="s">
        <v>216</v>
      </c>
      <c r="T290" t="s">
        <v>216</v>
      </c>
      <c r="U290" t="s">
        <v>216</v>
      </c>
      <c r="V290" t="s">
        <v>216</v>
      </c>
      <c r="W290">
        <v>15</v>
      </c>
      <c r="X290">
        <v>0</v>
      </c>
      <c r="Y290">
        <v>15</v>
      </c>
      <c r="Z290">
        <v>29.6</v>
      </c>
      <c r="AA290">
        <v>0</v>
      </c>
      <c r="AB290">
        <v>70.400000000000006</v>
      </c>
      <c r="AC290">
        <v>70.400000000000006</v>
      </c>
      <c r="AD290">
        <v>70.400000000000006</v>
      </c>
    </row>
    <row r="291" spans="1:30" x14ac:dyDescent="0.25">
      <c r="A291" t="str">
        <f t="shared" si="4"/>
        <v>2017/201810Female + maleMathematical sciencesScotland</v>
      </c>
      <c r="B291" t="s">
        <v>218</v>
      </c>
      <c r="C291" t="s">
        <v>254</v>
      </c>
      <c r="D291">
        <v>10</v>
      </c>
      <c r="E291" t="s">
        <v>57</v>
      </c>
      <c r="F291" t="s">
        <v>155</v>
      </c>
      <c r="G291" t="s">
        <v>215</v>
      </c>
      <c r="H291" t="s">
        <v>215</v>
      </c>
      <c r="I291" t="s">
        <v>215</v>
      </c>
      <c r="J291" t="s">
        <v>215</v>
      </c>
      <c r="K291" t="s">
        <v>215</v>
      </c>
      <c r="L291" t="s">
        <v>215</v>
      </c>
      <c r="M291" t="s">
        <v>215</v>
      </c>
      <c r="N291" t="s">
        <v>215</v>
      </c>
      <c r="O291" t="s">
        <v>215</v>
      </c>
      <c r="P291" t="s">
        <v>215</v>
      </c>
      <c r="Q291" t="s">
        <v>215</v>
      </c>
      <c r="R291" t="s">
        <v>257</v>
      </c>
      <c r="S291">
        <v>30</v>
      </c>
      <c r="T291">
        <v>27400</v>
      </c>
      <c r="U291">
        <v>33900</v>
      </c>
      <c r="V291">
        <v>49600</v>
      </c>
      <c r="W291">
        <v>40</v>
      </c>
      <c r="X291">
        <v>0</v>
      </c>
      <c r="Y291">
        <v>40</v>
      </c>
      <c r="Z291">
        <v>9.6</v>
      </c>
      <c r="AA291">
        <v>4.8</v>
      </c>
      <c r="AB291">
        <v>75.3</v>
      </c>
      <c r="AC291">
        <v>84.5</v>
      </c>
      <c r="AD291">
        <v>85.7</v>
      </c>
    </row>
    <row r="292" spans="1:30" x14ac:dyDescent="0.25">
      <c r="A292" t="str">
        <f t="shared" si="4"/>
        <v>2017/201810Female + maleMathematical sciencesSouth East</v>
      </c>
      <c r="B292" t="s">
        <v>218</v>
      </c>
      <c r="C292" t="s">
        <v>254</v>
      </c>
      <c r="D292">
        <v>10</v>
      </c>
      <c r="E292" t="s">
        <v>57</v>
      </c>
      <c r="F292" t="s">
        <v>155</v>
      </c>
      <c r="G292" t="s">
        <v>215</v>
      </c>
      <c r="H292" t="s">
        <v>215</v>
      </c>
      <c r="I292" t="s">
        <v>215</v>
      </c>
      <c r="J292" t="s">
        <v>215</v>
      </c>
      <c r="K292" t="s">
        <v>215</v>
      </c>
      <c r="L292" t="s">
        <v>215</v>
      </c>
      <c r="M292" t="s">
        <v>215</v>
      </c>
      <c r="N292" t="s">
        <v>215</v>
      </c>
      <c r="O292" t="s">
        <v>215</v>
      </c>
      <c r="P292" t="s">
        <v>215</v>
      </c>
      <c r="Q292" t="s">
        <v>215</v>
      </c>
      <c r="R292" t="s">
        <v>38</v>
      </c>
      <c r="S292">
        <v>410</v>
      </c>
      <c r="T292">
        <v>31800</v>
      </c>
      <c r="U292">
        <v>44200</v>
      </c>
      <c r="V292">
        <v>65700</v>
      </c>
      <c r="W292">
        <v>570</v>
      </c>
      <c r="X292">
        <v>0</v>
      </c>
      <c r="Y292">
        <v>570</v>
      </c>
      <c r="Z292">
        <v>14.8</v>
      </c>
      <c r="AA292">
        <v>7.1</v>
      </c>
      <c r="AB292">
        <v>75.2</v>
      </c>
      <c r="AC292">
        <v>77.7</v>
      </c>
      <c r="AD292">
        <v>78.2</v>
      </c>
    </row>
    <row r="293" spans="1:30" x14ac:dyDescent="0.25">
      <c r="A293" t="str">
        <f t="shared" si="4"/>
        <v>2017/201810Female + maleMathematical sciencesSouth West</v>
      </c>
      <c r="B293" t="s">
        <v>218</v>
      </c>
      <c r="C293" t="s">
        <v>254</v>
      </c>
      <c r="D293">
        <v>10</v>
      </c>
      <c r="E293" t="s">
        <v>57</v>
      </c>
      <c r="F293" t="s">
        <v>155</v>
      </c>
      <c r="G293" t="s">
        <v>215</v>
      </c>
      <c r="H293" t="s">
        <v>215</v>
      </c>
      <c r="I293" t="s">
        <v>215</v>
      </c>
      <c r="J293" t="s">
        <v>215</v>
      </c>
      <c r="K293" t="s">
        <v>215</v>
      </c>
      <c r="L293" t="s">
        <v>215</v>
      </c>
      <c r="M293" t="s">
        <v>215</v>
      </c>
      <c r="N293" t="s">
        <v>215</v>
      </c>
      <c r="O293" t="s">
        <v>215</v>
      </c>
      <c r="P293" t="s">
        <v>215</v>
      </c>
      <c r="Q293" t="s">
        <v>215</v>
      </c>
      <c r="R293" t="s">
        <v>39</v>
      </c>
      <c r="S293">
        <v>235</v>
      </c>
      <c r="T293">
        <v>25200</v>
      </c>
      <c r="U293">
        <v>35800</v>
      </c>
      <c r="V293">
        <v>47400</v>
      </c>
      <c r="W293">
        <v>295</v>
      </c>
      <c r="X293">
        <v>0</v>
      </c>
      <c r="Y293">
        <v>295</v>
      </c>
      <c r="Z293">
        <v>11.4</v>
      </c>
      <c r="AA293">
        <v>1.9</v>
      </c>
      <c r="AB293">
        <v>81.2</v>
      </c>
      <c r="AC293">
        <v>85</v>
      </c>
      <c r="AD293">
        <v>86.7</v>
      </c>
    </row>
    <row r="294" spans="1:30" x14ac:dyDescent="0.25">
      <c r="A294" t="str">
        <f t="shared" si="4"/>
        <v>2017/201810Female + maleMathematical sciencesWales</v>
      </c>
      <c r="B294" t="s">
        <v>218</v>
      </c>
      <c r="C294" t="s">
        <v>254</v>
      </c>
      <c r="D294">
        <v>10</v>
      </c>
      <c r="E294" t="s">
        <v>57</v>
      </c>
      <c r="F294" t="s">
        <v>155</v>
      </c>
      <c r="G294" t="s">
        <v>215</v>
      </c>
      <c r="H294" t="s">
        <v>215</v>
      </c>
      <c r="I294" t="s">
        <v>215</v>
      </c>
      <c r="J294" t="s">
        <v>215</v>
      </c>
      <c r="K294" t="s">
        <v>215</v>
      </c>
      <c r="L294" t="s">
        <v>215</v>
      </c>
      <c r="M294" t="s">
        <v>215</v>
      </c>
      <c r="N294" t="s">
        <v>215</v>
      </c>
      <c r="O294" t="s">
        <v>215</v>
      </c>
      <c r="P294" t="s">
        <v>215</v>
      </c>
      <c r="Q294" t="s">
        <v>215</v>
      </c>
      <c r="R294" t="s">
        <v>259</v>
      </c>
      <c r="S294">
        <v>40</v>
      </c>
      <c r="T294">
        <v>26600</v>
      </c>
      <c r="U294">
        <v>36500</v>
      </c>
      <c r="V294">
        <v>48500</v>
      </c>
      <c r="W294">
        <v>55</v>
      </c>
      <c r="X294">
        <v>0</v>
      </c>
      <c r="Y294">
        <v>55</v>
      </c>
      <c r="Z294">
        <v>15.3</v>
      </c>
      <c r="AA294">
        <v>2.8</v>
      </c>
      <c r="AB294">
        <v>76.400000000000006</v>
      </c>
      <c r="AC294">
        <v>81</v>
      </c>
      <c r="AD294">
        <v>81.900000000000006</v>
      </c>
    </row>
    <row r="295" spans="1:30" x14ac:dyDescent="0.25">
      <c r="A295" t="str">
        <f t="shared" si="4"/>
        <v>2017/201810Female + maleMathematical sciencesWest Midlands</v>
      </c>
      <c r="B295" t="s">
        <v>218</v>
      </c>
      <c r="C295" t="s">
        <v>254</v>
      </c>
      <c r="D295">
        <v>10</v>
      </c>
      <c r="E295" t="s">
        <v>57</v>
      </c>
      <c r="F295" t="s">
        <v>155</v>
      </c>
      <c r="G295" t="s">
        <v>215</v>
      </c>
      <c r="H295" t="s">
        <v>215</v>
      </c>
      <c r="I295" t="s">
        <v>215</v>
      </c>
      <c r="J295" t="s">
        <v>215</v>
      </c>
      <c r="K295" t="s">
        <v>215</v>
      </c>
      <c r="L295" t="s">
        <v>215</v>
      </c>
      <c r="M295" t="s">
        <v>215</v>
      </c>
      <c r="N295" t="s">
        <v>215</v>
      </c>
      <c r="O295" t="s">
        <v>215</v>
      </c>
      <c r="P295" t="s">
        <v>215</v>
      </c>
      <c r="Q295" t="s">
        <v>215</v>
      </c>
      <c r="R295" t="s">
        <v>35</v>
      </c>
      <c r="S295">
        <v>210</v>
      </c>
      <c r="T295">
        <v>25400</v>
      </c>
      <c r="U295">
        <v>37200</v>
      </c>
      <c r="V295">
        <v>49300</v>
      </c>
      <c r="W295">
        <v>260</v>
      </c>
      <c r="X295">
        <v>0</v>
      </c>
      <c r="Y295">
        <v>260</v>
      </c>
      <c r="Z295">
        <v>10.5</v>
      </c>
      <c r="AA295">
        <v>3.2</v>
      </c>
      <c r="AB295">
        <v>82</v>
      </c>
      <c r="AC295">
        <v>85.3</v>
      </c>
      <c r="AD295">
        <v>86.3</v>
      </c>
    </row>
    <row r="296" spans="1:30" x14ac:dyDescent="0.25">
      <c r="A296" t="str">
        <f t="shared" si="4"/>
        <v>2017/201810Female + maleMathematical sciencesYorkshire and the Humber</v>
      </c>
      <c r="B296" t="s">
        <v>218</v>
      </c>
      <c r="C296" t="s">
        <v>254</v>
      </c>
      <c r="D296">
        <v>10</v>
      </c>
      <c r="E296" t="s">
        <v>57</v>
      </c>
      <c r="F296" t="s">
        <v>155</v>
      </c>
      <c r="G296" t="s">
        <v>215</v>
      </c>
      <c r="H296" t="s">
        <v>215</v>
      </c>
      <c r="I296" t="s">
        <v>215</v>
      </c>
      <c r="J296" t="s">
        <v>215</v>
      </c>
      <c r="K296" t="s">
        <v>215</v>
      </c>
      <c r="L296" t="s">
        <v>215</v>
      </c>
      <c r="M296" t="s">
        <v>215</v>
      </c>
      <c r="N296" t="s">
        <v>215</v>
      </c>
      <c r="O296" t="s">
        <v>215</v>
      </c>
      <c r="P296" t="s">
        <v>215</v>
      </c>
      <c r="Q296" t="s">
        <v>215</v>
      </c>
      <c r="R296" t="s">
        <v>33</v>
      </c>
      <c r="S296">
        <v>205</v>
      </c>
      <c r="T296">
        <v>24000</v>
      </c>
      <c r="U296">
        <v>34700</v>
      </c>
      <c r="V296">
        <v>47800</v>
      </c>
      <c r="W296">
        <v>270</v>
      </c>
      <c r="X296">
        <v>0</v>
      </c>
      <c r="Y296">
        <v>270</v>
      </c>
      <c r="Z296">
        <v>11.7</v>
      </c>
      <c r="AA296">
        <v>2.6</v>
      </c>
      <c r="AB296">
        <v>78.099999999999994</v>
      </c>
      <c r="AC296">
        <v>84.7</v>
      </c>
      <c r="AD296">
        <v>85.7</v>
      </c>
    </row>
    <row r="297" spans="1:30" x14ac:dyDescent="0.25">
      <c r="A297" t="str">
        <f t="shared" si="4"/>
        <v>2017/201810Female + maleMedia, journalism and communicationsAbroad</v>
      </c>
      <c r="B297" t="s">
        <v>218</v>
      </c>
      <c r="C297" t="s">
        <v>254</v>
      </c>
      <c r="D297">
        <v>10</v>
      </c>
      <c r="E297" t="s">
        <v>57</v>
      </c>
      <c r="F297" t="s">
        <v>227</v>
      </c>
      <c r="G297" t="s">
        <v>215</v>
      </c>
      <c r="H297" t="s">
        <v>215</v>
      </c>
      <c r="I297" t="s">
        <v>215</v>
      </c>
      <c r="J297" t="s">
        <v>215</v>
      </c>
      <c r="K297" t="s">
        <v>215</v>
      </c>
      <c r="L297" t="s">
        <v>215</v>
      </c>
      <c r="M297" t="s">
        <v>215</v>
      </c>
      <c r="N297" t="s">
        <v>215</v>
      </c>
      <c r="O297" t="s">
        <v>215</v>
      </c>
      <c r="P297" t="s">
        <v>215</v>
      </c>
      <c r="Q297" t="s">
        <v>215</v>
      </c>
      <c r="R297" t="s">
        <v>255</v>
      </c>
      <c r="S297" t="s">
        <v>216</v>
      </c>
      <c r="T297" t="s">
        <v>216</v>
      </c>
      <c r="U297" t="s">
        <v>216</v>
      </c>
      <c r="V297" t="s">
        <v>216</v>
      </c>
      <c r="W297">
        <v>140</v>
      </c>
      <c r="X297">
        <v>0</v>
      </c>
      <c r="Y297">
        <v>140</v>
      </c>
      <c r="Z297">
        <v>69.599999999999994</v>
      </c>
      <c r="AA297">
        <v>3.2</v>
      </c>
      <c r="AB297">
        <v>27.2</v>
      </c>
      <c r="AC297">
        <v>27.2</v>
      </c>
      <c r="AD297">
        <v>27.2</v>
      </c>
    </row>
    <row r="298" spans="1:30" x14ac:dyDescent="0.25">
      <c r="A298" t="str">
        <f t="shared" si="4"/>
        <v>2017/201810Female + maleMedia, journalism and communicationsEast Midlands</v>
      </c>
      <c r="B298" t="s">
        <v>218</v>
      </c>
      <c r="C298" t="s">
        <v>254</v>
      </c>
      <c r="D298">
        <v>10</v>
      </c>
      <c r="E298" t="s">
        <v>57</v>
      </c>
      <c r="F298" t="s">
        <v>227</v>
      </c>
      <c r="G298" t="s">
        <v>215</v>
      </c>
      <c r="H298" t="s">
        <v>215</v>
      </c>
      <c r="I298" t="s">
        <v>215</v>
      </c>
      <c r="J298" t="s">
        <v>215</v>
      </c>
      <c r="K298" t="s">
        <v>215</v>
      </c>
      <c r="L298" t="s">
        <v>215</v>
      </c>
      <c r="M298" t="s">
        <v>215</v>
      </c>
      <c r="N298" t="s">
        <v>215</v>
      </c>
      <c r="O298" t="s">
        <v>215</v>
      </c>
      <c r="P298" t="s">
        <v>215</v>
      </c>
      <c r="Q298" t="s">
        <v>215</v>
      </c>
      <c r="R298" t="s">
        <v>34</v>
      </c>
      <c r="S298">
        <v>325</v>
      </c>
      <c r="T298">
        <v>17900</v>
      </c>
      <c r="U298">
        <v>25900</v>
      </c>
      <c r="V298">
        <v>35000</v>
      </c>
      <c r="W298">
        <v>425</v>
      </c>
      <c r="X298">
        <v>0</v>
      </c>
      <c r="Y298">
        <v>425</v>
      </c>
      <c r="Z298">
        <v>10.3</v>
      </c>
      <c r="AA298">
        <v>5.5</v>
      </c>
      <c r="AB298">
        <v>81.599999999999994</v>
      </c>
      <c r="AC298">
        <v>84</v>
      </c>
      <c r="AD298">
        <v>84.3</v>
      </c>
    </row>
    <row r="299" spans="1:30" x14ac:dyDescent="0.25">
      <c r="A299" t="str">
        <f t="shared" si="4"/>
        <v>2017/201810Female + maleMedia, journalism and communicationsEast of England</v>
      </c>
      <c r="B299" t="s">
        <v>218</v>
      </c>
      <c r="C299" t="s">
        <v>254</v>
      </c>
      <c r="D299">
        <v>10</v>
      </c>
      <c r="E299" t="s">
        <v>57</v>
      </c>
      <c r="F299" t="s">
        <v>227</v>
      </c>
      <c r="G299" t="s">
        <v>215</v>
      </c>
      <c r="H299" t="s">
        <v>215</v>
      </c>
      <c r="I299" t="s">
        <v>215</v>
      </c>
      <c r="J299" t="s">
        <v>215</v>
      </c>
      <c r="K299" t="s">
        <v>215</v>
      </c>
      <c r="L299" t="s">
        <v>215</v>
      </c>
      <c r="M299" t="s">
        <v>215</v>
      </c>
      <c r="N299" t="s">
        <v>215</v>
      </c>
      <c r="O299" t="s">
        <v>215</v>
      </c>
      <c r="P299" t="s">
        <v>215</v>
      </c>
      <c r="Q299" t="s">
        <v>215</v>
      </c>
      <c r="R299" t="s">
        <v>36</v>
      </c>
      <c r="S299">
        <v>495</v>
      </c>
      <c r="T299">
        <v>18200</v>
      </c>
      <c r="U299">
        <v>28100</v>
      </c>
      <c r="V299">
        <v>38300</v>
      </c>
      <c r="W299">
        <v>620</v>
      </c>
      <c r="X299">
        <v>0</v>
      </c>
      <c r="Y299">
        <v>620</v>
      </c>
      <c r="Z299">
        <v>8.1</v>
      </c>
      <c r="AA299">
        <v>4.5</v>
      </c>
      <c r="AB299">
        <v>84.5</v>
      </c>
      <c r="AC299">
        <v>86.9</v>
      </c>
      <c r="AD299">
        <v>87.4</v>
      </c>
    </row>
    <row r="300" spans="1:30" x14ac:dyDescent="0.25">
      <c r="A300" t="str">
        <f t="shared" si="4"/>
        <v>2017/201810Female + maleMedia, journalism and communicationsLondon</v>
      </c>
      <c r="B300" t="s">
        <v>218</v>
      </c>
      <c r="C300" t="s">
        <v>254</v>
      </c>
      <c r="D300">
        <v>10</v>
      </c>
      <c r="E300" t="s">
        <v>57</v>
      </c>
      <c r="F300" t="s">
        <v>227</v>
      </c>
      <c r="G300" t="s">
        <v>215</v>
      </c>
      <c r="H300" t="s">
        <v>215</v>
      </c>
      <c r="I300" t="s">
        <v>215</v>
      </c>
      <c r="J300" t="s">
        <v>215</v>
      </c>
      <c r="K300" t="s">
        <v>215</v>
      </c>
      <c r="L300" t="s">
        <v>215</v>
      </c>
      <c r="M300" t="s">
        <v>215</v>
      </c>
      <c r="N300" t="s">
        <v>215</v>
      </c>
      <c r="O300" t="s">
        <v>215</v>
      </c>
      <c r="P300" t="s">
        <v>215</v>
      </c>
      <c r="Q300" t="s">
        <v>215</v>
      </c>
      <c r="R300" t="s">
        <v>37</v>
      </c>
      <c r="S300">
        <v>1420</v>
      </c>
      <c r="T300">
        <v>23400</v>
      </c>
      <c r="U300">
        <v>35400</v>
      </c>
      <c r="V300">
        <v>47100</v>
      </c>
      <c r="W300">
        <v>1950</v>
      </c>
      <c r="X300">
        <v>0</v>
      </c>
      <c r="Y300">
        <v>1950</v>
      </c>
      <c r="Z300">
        <v>11.2</v>
      </c>
      <c r="AA300">
        <v>7.8</v>
      </c>
      <c r="AB300">
        <v>77.8</v>
      </c>
      <c r="AC300">
        <v>80.2</v>
      </c>
      <c r="AD300">
        <v>81.099999999999994</v>
      </c>
    </row>
    <row r="301" spans="1:30" x14ac:dyDescent="0.25">
      <c r="A301" t="str">
        <f t="shared" si="4"/>
        <v>2017/201810Female + maleMedia, journalism and communicationsNorth East</v>
      </c>
      <c r="B301" t="s">
        <v>218</v>
      </c>
      <c r="C301" t="s">
        <v>254</v>
      </c>
      <c r="D301">
        <v>10</v>
      </c>
      <c r="E301" t="s">
        <v>57</v>
      </c>
      <c r="F301" t="s">
        <v>227</v>
      </c>
      <c r="G301" t="s">
        <v>215</v>
      </c>
      <c r="H301" t="s">
        <v>215</v>
      </c>
      <c r="I301" t="s">
        <v>215</v>
      </c>
      <c r="J301" t="s">
        <v>215</v>
      </c>
      <c r="K301" t="s">
        <v>215</v>
      </c>
      <c r="L301" t="s">
        <v>215</v>
      </c>
      <c r="M301" t="s">
        <v>215</v>
      </c>
      <c r="N301" t="s">
        <v>215</v>
      </c>
      <c r="O301" t="s">
        <v>215</v>
      </c>
      <c r="P301" t="s">
        <v>215</v>
      </c>
      <c r="Q301" t="s">
        <v>215</v>
      </c>
      <c r="R301" t="s">
        <v>31</v>
      </c>
      <c r="S301">
        <v>225</v>
      </c>
      <c r="T301">
        <v>15600</v>
      </c>
      <c r="U301">
        <v>23400</v>
      </c>
      <c r="V301">
        <v>31000</v>
      </c>
      <c r="W301">
        <v>295</v>
      </c>
      <c r="X301">
        <v>0</v>
      </c>
      <c r="Y301">
        <v>295</v>
      </c>
      <c r="Z301">
        <v>11.1</v>
      </c>
      <c r="AA301">
        <v>4.8</v>
      </c>
      <c r="AB301">
        <v>80.900000000000006</v>
      </c>
      <c r="AC301">
        <v>83.3</v>
      </c>
      <c r="AD301">
        <v>84</v>
      </c>
    </row>
    <row r="302" spans="1:30" x14ac:dyDescent="0.25">
      <c r="A302" t="str">
        <f t="shared" si="4"/>
        <v>2017/201810Female + maleMedia, journalism and communicationsNorth West</v>
      </c>
      <c r="B302" t="s">
        <v>218</v>
      </c>
      <c r="C302" t="s">
        <v>254</v>
      </c>
      <c r="D302">
        <v>10</v>
      </c>
      <c r="E302" t="s">
        <v>57</v>
      </c>
      <c r="F302" t="s">
        <v>227</v>
      </c>
      <c r="G302" t="s">
        <v>215</v>
      </c>
      <c r="H302" t="s">
        <v>215</v>
      </c>
      <c r="I302" t="s">
        <v>215</v>
      </c>
      <c r="J302" t="s">
        <v>215</v>
      </c>
      <c r="K302" t="s">
        <v>215</v>
      </c>
      <c r="L302" t="s">
        <v>215</v>
      </c>
      <c r="M302" t="s">
        <v>215</v>
      </c>
      <c r="N302" t="s">
        <v>215</v>
      </c>
      <c r="O302" t="s">
        <v>215</v>
      </c>
      <c r="P302" t="s">
        <v>215</v>
      </c>
      <c r="Q302" t="s">
        <v>215</v>
      </c>
      <c r="R302" t="s">
        <v>32</v>
      </c>
      <c r="S302">
        <v>570</v>
      </c>
      <c r="T302">
        <v>17500</v>
      </c>
      <c r="U302">
        <v>24500</v>
      </c>
      <c r="V302">
        <v>32800</v>
      </c>
      <c r="W302">
        <v>730</v>
      </c>
      <c r="X302">
        <v>0</v>
      </c>
      <c r="Y302">
        <v>730</v>
      </c>
      <c r="Z302">
        <v>8.8000000000000007</v>
      </c>
      <c r="AA302">
        <v>5</v>
      </c>
      <c r="AB302">
        <v>82.5</v>
      </c>
      <c r="AC302">
        <v>85.3</v>
      </c>
      <c r="AD302">
        <v>86.2</v>
      </c>
    </row>
    <row r="303" spans="1:30" x14ac:dyDescent="0.25">
      <c r="A303" t="str">
        <f t="shared" si="4"/>
        <v>2017/201810Female + maleMedia, journalism and communicationsNorthern Ireland</v>
      </c>
      <c r="B303" t="s">
        <v>218</v>
      </c>
      <c r="C303" t="s">
        <v>254</v>
      </c>
      <c r="D303">
        <v>10</v>
      </c>
      <c r="E303" t="s">
        <v>57</v>
      </c>
      <c r="F303" t="s">
        <v>227</v>
      </c>
      <c r="G303" t="s">
        <v>215</v>
      </c>
      <c r="H303" t="s">
        <v>215</v>
      </c>
      <c r="I303" t="s">
        <v>215</v>
      </c>
      <c r="J303" t="s">
        <v>215</v>
      </c>
      <c r="K303" t="s">
        <v>215</v>
      </c>
      <c r="L303" t="s">
        <v>215</v>
      </c>
      <c r="M303" t="s">
        <v>215</v>
      </c>
      <c r="N303" t="s">
        <v>215</v>
      </c>
      <c r="O303" t="s">
        <v>215</v>
      </c>
      <c r="P303" t="s">
        <v>215</v>
      </c>
      <c r="Q303" t="s">
        <v>215</v>
      </c>
      <c r="R303" t="s">
        <v>256</v>
      </c>
      <c r="S303">
        <v>20</v>
      </c>
      <c r="T303">
        <v>17500</v>
      </c>
      <c r="U303">
        <v>23700</v>
      </c>
      <c r="V303">
        <v>33400</v>
      </c>
      <c r="W303">
        <v>35</v>
      </c>
      <c r="X303">
        <v>0</v>
      </c>
      <c r="Y303">
        <v>35</v>
      </c>
      <c r="Z303">
        <v>23.1</v>
      </c>
      <c r="AA303">
        <v>5.8</v>
      </c>
      <c r="AB303">
        <v>66.8</v>
      </c>
      <c r="AC303">
        <v>71.2</v>
      </c>
      <c r="AD303">
        <v>71.2</v>
      </c>
    </row>
    <row r="304" spans="1:30" x14ac:dyDescent="0.25">
      <c r="A304" t="str">
        <f t="shared" si="4"/>
        <v>2017/201810Female + maleMedia, journalism and communicationsScotland</v>
      </c>
      <c r="B304" t="s">
        <v>218</v>
      </c>
      <c r="C304" t="s">
        <v>254</v>
      </c>
      <c r="D304">
        <v>10</v>
      </c>
      <c r="E304" t="s">
        <v>57</v>
      </c>
      <c r="F304" t="s">
        <v>227</v>
      </c>
      <c r="G304" t="s">
        <v>215</v>
      </c>
      <c r="H304" t="s">
        <v>215</v>
      </c>
      <c r="I304" t="s">
        <v>215</v>
      </c>
      <c r="J304" t="s">
        <v>215</v>
      </c>
      <c r="K304" t="s">
        <v>215</v>
      </c>
      <c r="L304" t="s">
        <v>215</v>
      </c>
      <c r="M304" t="s">
        <v>215</v>
      </c>
      <c r="N304" t="s">
        <v>215</v>
      </c>
      <c r="O304" t="s">
        <v>215</v>
      </c>
      <c r="P304" t="s">
        <v>215</v>
      </c>
      <c r="Q304" t="s">
        <v>215</v>
      </c>
      <c r="R304" t="s">
        <v>257</v>
      </c>
      <c r="S304">
        <v>30</v>
      </c>
      <c r="T304">
        <v>17500</v>
      </c>
      <c r="U304">
        <v>26100</v>
      </c>
      <c r="V304">
        <v>35400</v>
      </c>
      <c r="W304">
        <v>45</v>
      </c>
      <c r="X304">
        <v>0</v>
      </c>
      <c r="Y304">
        <v>45</v>
      </c>
      <c r="Z304">
        <v>13</v>
      </c>
      <c r="AA304">
        <v>8.6</v>
      </c>
      <c r="AB304">
        <v>74.3</v>
      </c>
      <c r="AC304">
        <v>78.400000000000006</v>
      </c>
      <c r="AD304">
        <v>78.400000000000006</v>
      </c>
    </row>
    <row r="305" spans="1:30" x14ac:dyDescent="0.25">
      <c r="A305" t="str">
        <f t="shared" si="4"/>
        <v>2017/201810Female + maleMedia, journalism and communicationsSouth East</v>
      </c>
      <c r="B305" t="s">
        <v>218</v>
      </c>
      <c r="C305" t="s">
        <v>254</v>
      </c>
      <c r="D305">
        <v>10</v>
      </c>
      <c r="E305" t="s">
        <v>57</v>
      </c>
      <c r="F305" t="s">
        <v>227</v>
      </c>
      <c r="G305" t="s">
        <v>215</v>
      </c>
      <c r="H305" t="s">
        <v>215</v>
      </c>
      <c r="I305" t="s">
        <v>215</v>
      </c>
      <c r="J305" t="s">
        <v>215</v>
      </c>
      <c r="K305" t="s">
        <v>215</v>
      </c>
      <c r="L305" t="s">
        <v>215</v>
      </c>
      <c r="M305" t="s">
        <v>215</v>
      </c>
      <c r="N305" t="s">
        <v>215</v>
      </c>
      <c r="O305" t="s">
        <v>215</v>
      </c>
      <c r="P305" t="s">
        <v>215</v>
      </c>
      <c r="Q305" t="s">
        <v>215</v>
      </c>
      <c r="R305" t="s">
        <v>38</v>
      </c>
      <c r="S305">
        <v>870</v>
      </c>
      <c r="T305">
        <v>18600</v>
      </c>
      <c r="U305">
        <v>28100</v>
      </c>
      <c r="V305">
        <v>38700</v>
      </c>
      <c r="W305">
        <v>1115</v>
      </c>
      <c r="X305">
        <v>0</v>
      </c>
      <c r="Y305">
        <v>1115</v>
      </c>
      <c r="Z305">
        <v>10.1</v>
      </c>
      <c r="AA305">
        <v>3.8</v>
      </c>
      <c r="AB305">
        <v>83</v>
      </c>
      <c r="AC305">
        <v>85.5</v>
      </c>
      <c r="AD305">
        <v>86.1</v>
      </c>
    </row>
    <row r="306" spans="1:30" x14ac:dyDescent="0.25">
      <c r="A306" t="str">
        <f t="shared" si="4"/>
        <v>2017/201810Female + maleMedia, journalism and communicationsSouth West</v>
      </c>
      <c r="B306" t="s">
        <v>218</v>
      </c>
      <c r="C306" t="s">
        <v>254</v>
      </c>
      <c r="D306">
        <v>10</v>
      </c>
      <c r="E306" t="s">
        <v>57</v>
      </c>
      <c r="F306" t="s">
        <v>227</v>
      </c>
      <c r="G306" t="s">
        <v>215</v>
      </c>
      <c r="H306" t="s">
        <v>215</v>
      </c>
      <c r="I306" t="s">
        <v>215</v>
      </c>
      <c r="J306" t="s">
        <v>215</v>
      </c>
      <c r="K306" t="s">
        <v>215</v>
      </c>
      <c r="L306" t="s">
        <v>215</v>
      </c>
      <c r="M306" t="s">
        <v>215</v>
      </c>
      <c r="N306" t="s">
        <v>215</v>
      </c>
      <c r="O306" t="s">
        <v>215</v>
      </c>
      <c r="P306" t="s">
        <v>215</v>
      </c>
      <c r="Q306" t="s">
        <v>215</v>
      </c>
      <c r="R306" t="s">
        <v>39</v>
      </c>
      <c r="S306">
        <v>445</v>
      </c>
      <c r="T306">
        <v>15700</v>
      </c>
      <c r="U306">
        <v>24800</v>
      </c>
      <c r="V306">
        <v>32800</v>
      </c>
      <c r="W306">
        <v>585</v>
      </c>
      <c r="X306">
        <v>0</v>
      </c>
      <c r="Y306">
        <v>585</v>
      </c>
      <c r="Z306">
        <v>10.6</v>
      </c>
      <c r="AA306">
        <v>6.9</v>
      </c>
      <c r="AB306">
        <v>79.5</v>
      </c>
      <c r="AC306">
        <v>82.5</v>
      </c>
      <c r="AD306">
        <v>82.5</v>
      </c>
    </row>
    <row r="307" spans="1:30" x14ac:dyDescent="0.25">
      <c r="A307" t="str">
        <f t="shared" si="4"/>
        <v>2017/201810Female + maleMedia, journalism and communicationsWales</v>
      </c>
      <c r="B307" t="s">
        <v>218</v>
      </c>
      <c r="C307" t="s">
        <v>254</v>
      </c>
      <c r="D307">
        <v>10</v>
      </c>
      <c r="E307" t="s">
        <v>57</v>
      </c>
      <c r="F307" t="s">
        <v>227</v>
      </c>
      <c r="G307" t="s">
        <v>215</v>
      </c>
      <c r="H307" t="s">
        <v>215</v>
      </c>
      <c r="I307" t="s">
        <v>215</v>
      </c>
      <c r="J307" t="s">
        <v>215</v>
      </c>
      <c r="K307" t="s">
        <v>215</v>
      </c>
      <c r="L307" t="s">
        <v>215</v>
      </c>
      <c r="M307" t="s">
        <v>215</v>
      </c>
      <c r="N307" t="s">
        <v>215</v>
      </c>
      <c r="O307" t="s">
        <v>215</v>
      </c>
      <c r="P307" t="s">
        <v>215</v>
      </c>
      <c r="Q307" t="s">
        <v>215</v>
      </c>
      <c r="R307" t="s">
        <v>259</v>
      </c>
      <c r="S307">
        <v>70</v>
      </c>
      <c r="T307">
        <v>18200</v>
      </c>
      <c r="U307">
        <v>24500</v>
      </c>
      <c r="V307">
        <v>33600</v>
      </c>
      <c r="W307">
        <v>100</v>
      </c>
      <c r="X307">
        <v>0</v>
      </c>
      <c r="Y307">
        <v>100</v>
      </c>
      <c r="Z307">
        <v>13.8</v>
      </c>
      <c r="AA307">
        <v>3.4</v>
      </c>
      <c r="AB307">
        <v>76.3</v>
      </c>
      <c r="AC307">
        <v>82.9</v>
      </c>
      <c r="AD307">
        <v>82.9</v>
      </c>
    </row>
    <row r="308" spans="1:30" x14ac:dyDescent="0.25">
      <c r="A308" t="str">
        <f t="shared" si="4"/>
        <v>2017/201810Female + maleMedia, journalism and communicationsWest Midlands</v>
      </c>
      <c r="B308" t="s">
        <v>218</v>
      </c>
      <c r="C308" t="s">
        <v>254</v>
      </c>
      <c r="D308">
        <v>10</v>
      </c>
      <c r="E308" t="s">
        <v>57</v>
      </c>
      <c r="F308" t="s">
        <v>227</v>
      </c>
      <c r="G308" t="s">
        <v>215</v>
      </c>
      <c r="H308" t="s">
        <v>215</v>
      </c>
      <c r="I308" t="s">
        <v>215</v>
      </c>
      <c r="J308" t="s">
        <v>215</v>
      </c>
      <c r="K308" t="s">
        <v>215</v>
      </c>
      <c r="L308" t="s">
        <v>215</v>
      </c>
      <c r="M308" t="s">
        <v>215</v>
      </c>
      <c r="N308" t="s">
        <v>215</v>
      </c>
      <c r="O308" t="s">
        <v>215</v>
      </c>
      <c r="P308" t="s">
        <v>215</v>
      </c>
      <c r="Q308" t="s">
        <v>215</v>
      </c>
      <c r="R308" t="s">
        <v>35</v>
      </c>
      <c r="S308">
        <v>380</v>
      </c>
      <c r="T308">
        <v>16400</v>
      </c>
      <c r="U308">
        <v>24500</v>
      </c>
      <c r="V308">
        <v>33900</v>
      </c>
      <c r="W308">
        <v>480</v>
      </c>
      <c r="X308">
        <v>0</v>
      </c>
      <c r="Y308">
        <v>480</v>
      </c>
      <c r="Z308">
        <v>7.4</v>
      </c>
      <c r="AA308">
        <v>6.2</v>
      </c>
      <c r="AB308">
        <v>83.3</v>
      </c>
      <c r="AC308">
        <v>85.9</v>
      </c>
      <c r="AD308">
        <v>86.4</v>
      </c>
    </row>
    <row r="309" spans="1:30" x14ac:dyDescent="0.25">
      <c r="A309" t="str">
        <f t="shared" si="4"/>
        <v>2017/201810Female + maleMedia, journalism and communicationsYorkshire and the Humber</v>
      </c>
      <c r="B309" t="s">
        <v>218</v>
      </c>
      <c r="C309" t="s">
        <v>254</v>
      </c>
      <c r="D309">
        <v>10</v>
      </c>
      <c r="E309" t="s">
        <v>57</v>
      </c>
      <c r="F309" t="s">
        <v>227</v>
      </c>
      <c r="G309" t="s">
        <v>215</v>
      </c>
      <c r="H309" t="s">
        <v>215</v>
      </c>
      <c r="I309" t="s">
        <v>215</v>
      </c>
      <c r="J309" t="s">
        <v>215</v>
      </c>
      <c r="K309" t="s">
        <v>215</v>
      </c>
      <c r="L309" t="s">
        <v>215</v>
      </c>
      <c r="M309" t="s">
        <v>215</v>
      </c>
      <c r="N309" t="s">
        <v>215</v>
      </c>
      <c r="O309" t="s">
        <v>215</v>
      </c>
      <c r="P309" t="s">
        <v>215</v>
      </c>
      <c r="Q309" t="s">
        <v>215</v>
      </c>
      <c r="R309" t="s">
        <v>33</v>
      </c>
      <c r="S309">
        <v>390</v>
      </c>
      <c r="T309">
        <v>17500</v>
      </c>
      <c r="U309">
        <v>24800</v>
      </c>
      <c r="V309">
        <v>32100</v>
      </c>
      <c r="W309">
        <v>495</v>
      </c>
      <c r="X309">
        <v>0</v>
      </c>
      <c r="Y309">
        <v>495</v>
      </c>
      <c r="Z309">
        <v>7.7</v>
      </c>
      <c r="AA309">
        <v>5.2</v>
      </c>
      <c r="AB309">
        <v>83.8</v>
      </c>
      <c r="AC309">
        <v>86.4</v>
      </c>
      <c r="AD309">
        <v>87.1</v>
      </c>
    </row>
    <row r="310" spans="1:30" x14ac:dyDescent="0.25">
      <c r="A310" t="str">
        <f t="shared" si="4"/>
        <v>2017/201810Female + maleMedical sciencesAbroad</v>
      </c>
      <c r="B310" t="s">
        <v>218</v>
      </c>
      <c r="C310" t="s">
        <v>254</v>
      </c>
      <c r="D310">
        <v>10</v>
      </c>
      <c r="E310" t="s">
        <v>57</v>
      </c>
      <c r="F310" t="s">
        <v>228</v>
      </c>
      <c r="G310" t="s">
        <v>215</v>
      </c>
      <c r="H310" t="s">
        <v>215</v>
      </c>
      <c r="I310" t="s">
        <v>215</v>
      </c>
      <c r="J310" t="s">
        <v>215</v>
      </c>
      <c r="K310" t="s">
        <v>215</v>
      </c>
      <c r="L310" t="s">
        <v>215</v>
      </c>
      <c r="M310" t="s">
        <v>215</v>
      </c>
      <c r="N310" t="s">
        <v>215</v>
      </c>
      <c r="O310" t="s">
        <v>215</v>
      </c>
      <c r="P310" t="s">
        <v>215</v>
      </c>
      <c r="Q310" t="s">
        <v>215</v>
      </c>
      <c r="R310" t="s">
        <v>255</v>
      </c>
      <c r="S310" t="s">
        <v>216</v>
      </c>
      <c r="T310" t="s">
        <v>216</v>
      </c>
      <c r="U310" t="s">
        <v>216</v>
      </c>
      <c r="V310" t="s">
        <v>216</v>
      </c>
      <c r="W310">
        <v>45</v>
      </c>
      <c r="X310">
        <v>0</v>
      </c>
      <c r="Y310">
        <v>45</v>
      </c>
      <c r="Z310">
        <v>75.7</v>
      </c>
      <c r="AA310">
        <v>0</v>
      </c>
      <c r="AB310">
        <v>16.5</v>
      </c>
      <c r="AC310">
        <v>21</v>
      </c>
      <c r="AD310">
        <v>24.3</v>
      </c>
    </row>
    <row r="311" spans="1:30" x14ac:dyDescent="0.25">
      <c r="A311" t="str">
        <f t="shared" si="4"/>
        <v>2017/201810Female + maleMedical sciencesEast Midlands</v>
      </c>
      <c r="B311" t="s">
        <v>218</v>
      </c>
      <c r="C311" t="s">
        <v>254</v>
      </c>
      <c r="D311">
        <v>10</v>
      </c>
      <c r="E311" t="s">
        <v>57</v>
      </c>
      <c r="F311" t="s">
        <v>228</v>
      </c>
      <c r="G311" t="s">
        <v>215</v>
      </c>
      <c r="H311" t="s">
        <v>215</v>
      </c>
      <c r="I311" t="s">
        <v>215</v>
      </c>
      <c r="J311" t="s">
        <v>215</v>
      </c>
      <c r="K311" t="s">
        <v>215</v>
      </c>
      <c r="L311" t="s">
        <v>215</v>
      </c>
      <c r="M311" t="s">
        <v>215</v>
      </c>
      <c r="N311" t="s">
        <v>215</v>
      </c>
      <c r="O311" t="s">
        <v>215</v>
      </c>
      <c r="P311" t="s">
        <v>215</v>
      </c>
      <c r="Q311" t="s">
        <v>215</v>
      </c>
      <c r="R311" t="s">
        <v>34</v>
      </c>
      <c r="S311">
        <v>130</v>
      </c>
      <c r="T311">
        <v>20800</v>
      </c>
      <c r="U311">
        <v>32800</v>
      </c>
      <c r="V311">
        <v>40500</v>
      </c>
      <c r="W311">
        <v>165</v>
      </c>
      <c r="X311">
        <v>0</v>
      </c>
      <c r="Y311">
        <v>165</v>
      </c>
      <c r="Z311">
        <v>6.7</v>
      </c>
      <c r="AA311">
        <v>1</v>
      </c>
      <c r="AB311">
        <v>80.3</v>
      </c>
      <c r="AC311">
        <v>90.9</v>
      </c>
      <c r="AD311">
        <v>92.3</v>
      </c>
    </row>
    <row r="312" spans="1:30" x14ac:dyDescent="0.25">
      <c r="A312" t="str">
        <f t="shared" si="4"/>
        <v>2017/201810Female + maleMedical sciencesEast of England</v>
      </c>
      <c r="B312" t="s">
        <v>218</v>
      </c>
      <c r="C312" t="s">
        <v>254</v>
      </c>
      <c r="D312">
        <v>10</v>
      </c>
      <c r="E312" t="s">
        <v>57</v>
      </c>
      <c r="F312" t="s">
        <v>228</v>
      </c>
      <c r="G312" t="s">
        <v>215</v>
      </c>
      <c r="H312" t="s">
        <v>215</v>
      </c>
      <c r="I312" t="s">
        <v>215</v>
      </c>
      <c r="J312" t="s">
        <v>215</v>
      </c>
      <c r="K312" t="s">
        <v>215</v>
      </c>
      <c r="L312" t="s">
        <v>215</v>
      </c>
      <c r="M312" t="s">
        <v>215</v>
      </c>
      <c r="N312" t="s">
        <v>215</v>
      </c>
      <c r="O312" t="s">
        <v>215</v>
      </c>
      <c r="P312" t="s">
        <v>215</v>
      </c>
      <c r="Q312" t="s">
        <v>215</v>
      </c>
      <c r="R312" t="s">
        <v>36</v>
      </c>
      <c r="S312">
        <v>125</v>
      </c>
      <c r="T312">
        <v>24100</v>
      </c>
      <c r="U312">
        <v>34700</v>
      </c>
      <c r="V312">
        <v>46700</v>
      </c>
      <c r="W312">
        <v>180</v>
      </c>
      <c r="X312">
        <v>0</v>
      </c>
      <c r="Y312">
        <v>180</v>
      </c>
      <c r="Z312">
        <v>9</v>
      </c>
      <c r="AA312">
        <v>5.9</v>
      </c>
      <c r="AB312">
        <v>69.8</v>
      </c>
      <c r="AC312">
        <v>84.7</v>
      </c>
      <c r="AD312">
        <v>85.1</v>
      </c>
    </row>
    <row r="313" spans="1:30" x14ac:dyDescent="0.25">
      <c r="A313" t="str">
        <f t="shared" si="4"/>
        <v>2017/201810Female + maleMedical sciencesLondon</v>
      </c>
      <c r="B313" t="s">
        <v>218</v>
      </c>
      <c r="C313" t="s">
        <v>254</v>
      </c>
      <c r="D313">
        <v>10</v>
      </c>
      <c r="E313" t="s">
        <v>57</v>
      </c>
      <c r="F313" t="s">
        <v>228</v>
      </c>
      <c r="G313" t="s">
        <v>215</v>
      </c>
      <c r="H313" t="s">
        <v>215</v>
      </c>
      <c r="I313" t="s">
        <v>215</v>
      </c>
      <c r="J313" t="s">
        <v>215</v>
      </c>
      <c r="K313" t="s">
        <v>215</v>
      </c>
      <c r="L313" t="s">
        <v>215</v>
      </c>
      <c r="M313" t="s">
        <v>215</v>
      </c>
      <c r="N313" t="s">
        <v>215</v>
      </c>
      <c r="O313" t="s">
        <v>215</v>
      </c>
      <c r="P313" t="s">
        <v>215</v>
      </c>
      <c r="Q313" t="s">
        <v>215</v>
      </c>
      <c r="R313" t="s">
        <v>37</v>
      </c>
      <c r="S313">
        <v>410</v>
      </c>
      <c r="T313">
        <v>29900</v>
      </c>
      <c r="U313">
        <v>43100</v>
      </c>
      <c r="V313">
        <v>56200</v>
      </c>
      <c r="W313">
        <v>580</v>
      </c>
      <c r="X313">
        <v>0</v>
      </c>
      <c r="Y313">
        <v>580</v>
      </c>
      <c r="Z313">
        <v>7.9</v>
      </c>
      <c r="AA313">
        <v>4.0999999999999996</v>
      </c>
      <c r="AB313">
        <v>74.5</v>
      </c>
      <c r="AC313">
        <v>86.6</v>
      </c>
      <c r="AD313">
        <v>88</v>
      </c>
    </row>
    <row r="314" spans="1:30" x14ac:dyDescent="0.25">
      <c r="A314" t="str">
        <f t="shared" si="4"/>
        <v>2017/201810Female + maleMedical sciencesNorth East</v>
      </c>
      <c r="B314" t="s">
        <v>218</v>
      </c>
      <c r="C314" t="s">
        <v>254</v>
      </c>
      <c r="D314">
        <v>10</v>
      </c>
      <c r="E314" t="s">
        <v>57</v>
      </c>
      <c r="F314" t="s">
        <v>228</v>
      </c>
      <c r="G314" t="s">
        <v>215</v>
      </c>
      <c r="H314" t="s">
        <v>215</v>
      </c>
      <c r="I314" t="s">
        <v>215</v>
      </c>
      <c r="J314" t="s">
        <v>215</v>
      </c>
      <c r="K314" t="s">
        <v>215</v>
      </c>
      <c r="L314" t="s">
        <v>215</v>
      </c>
      <c r="M314" t="s">
        <v>215</v>
      </c>
      <c r="N314" t="s">
        <v>215</v>
      </c>
      <c r="O314" t="s">
        <v>215</v>
      </c>
      <c r="P314" t="s">
        <v>215</v>
      </c>
      <c r="Q314" t="s">
        <v>215</v>
      </c>
      <c r="R314" t="s">
        <v>31</v>
      </c>
      <c r="S314">
        <v>70</v>
      </c>
      <c r="T314">
        <v>22600</v>
      </c>
      <c r="U314">
        <v>30700</v>
      </c>
      <c r="V314">
        <v>42300</v>
      </c>
      <c r="W314">
        <v>90</v>
      </c>
      <c r="X314">
        <v>0</v>
      </c>
      <c r="Y314">
        <v>90</v>
      </c>
      <c r="Z314">
        <v>3</v>
      </c>
      <c r="AA314">
        <v>3</v>
      </c>
      <c r="AB314">
        <v>80.5</v>
      </c>
      <c r="AC314">
        <v>92.9</v>
      </c>
      <c r="AD314">
        <v>94</v>
      </c>
    </row>
    <row r="315" spans="1:30" x14ac:dyDescent="0.25">
      <c r="A315" t="str">
        <f t="shared" si="4"/>
        <v>2017/201810Female + maleMedical sciencesNorth West</v>
      </c>
      <c r="B315" t="s">
        <v>218</v>
      </c>
      <c r="C315" t="s">
        <v>254</v>
      </c>
      <c r="D315">
        <v>10</v>
      </c>
      <c r="E315" t="s">
        <v>57</v>
      </c>
      <c r="F315" t="s">
        <v>228</v>
      </c>
      <c r="G315" t="s">
        <v>215</v>
      </c>
      <c r="H315" t="s">
        <v>215</v>
      </c>
      <c r="I315" t="s">
        <v>215</v>
      </c>
      <c r="J315" t="s">
        <v>215</v>
      </c>
      <c r="K315" t="s">
        <v>215</v>
      </c>
      <c r="L315" t="s">
        <v>215</v>
      </c>
      <c r="M315" t="s">
        <v>215</v>
      </c>
      <c r="N315" t="s">
        <v>215</v>
      </c>
      <c r="O315" t="s">
        <v>215</v>
      </c>
      <c r="P315" t="s">
        <v>215</v>
      </c>
      <c r="Q315" t="s">
        <v>215</v>
      </c>
      <c r="R315" t="s">
        <v>32</v>
      </c>
      <c r="S315">
        <v>220</v>
      </c>
      <c r="T315">
        <v>20800</v>
      </c>
      <c r="U315">
        <v>31000</v>
      </c>
      <c r="V315">
        <v>40500</v>
      </c>
      <c r="W315">
        <v>300</v>
      </c>
      <c r="X315">
        <v>0</v>
      </c>
      <c r="Y315">
        <v>300</v>
      </c>
      <c r="Z315">
        <v>7.1</v>
      </c>
      <c r="AA315">
        <v>4</v>
      </c>
      <c r="AB315">
        <v>76.3</v>
      </c>
      <c r="AC315">
        <v>88.4</v>
      </c>
      <c r="AD315">
        <v>88.9</v>
      </c>
    </row>
    <row r="316" spans="1:30" x14ac:dyDescent="0.25">
      <c r="A316" t="str">
        <f t="shared" si="4"/>
        <v>2017/201810Female + maleMedical sciencesNorthern Ireland</v>
      </c>
      <c r="B316" t="s">
        <v>218</v>
      </c>
      <c r="C316" t="s">
        <v>254</v>
      </c>
      <c r="D316">
        <v>10</v>
      </c>
      <c r="E316" t="s">
        <v>57</v>
      </c>
      <c r="F316" t="s">
        <v>228</v>
      </c>
      <c r="G316" t="s">
        <v>215</v>
      </c>
      <c r="H316" t="s">
        <v>215</v>
      </c>
      <c r="I316" t="s">
        <v>215</v>
      </c>
      <c r="J316" t="s">
        <v>215</v>
      </c>
      <c r="K316" t="s">
        <v>215</v>
      </c>
      <c r="L316" t="s">
        <v>215</v>
      </c>
      <c r="M316" t="s">
        <v>215</v>
      </c>
      <c r="N316" t="s">
        <v>215</v>
      </c>
      <c r="O316" t="s">
        <v>215</v>
      </c>
      <c r="P316" t="s">
        <v>215</v>
      </c>
      <c r="Q316" t="s">
        <v>215</v>
      </c>
      <c r="R316" t="s">
        <v>256</v>
      </c>
      <c r="S316" t="s">
        <v>216</v>
      </c>
      <c r="T316" t="s">
        <v>216</v>
      </c>
      <c r="U316" t="s">
        <v>216</v>
      </c>
      <c r="V316" t="s">
        <v>216</v>
      </c>
      <c r="W316">
        <v>5</v>
      </c>
      <c r="X316">
        <v>0</v>
      </c>
      <c r="Y316">
        <v>5</v>
      </c>
      <c r="Z316">
        <v>40</v>
      </c>
      <c r="AA316">
        <v>0</v>
      </c>
      <c r="AB316">
        <v>60</v>
      </c>
      <c r="AC316">
        <v>60</v>
      </c>
      <c r="AD316">
        <v>60</v>
      </c>
    </row>
    <row r="317" spans="1:30" x14ac:dyDescent="0.25">
      <c r="A317" t="str">
        <f t="shared" si="4"/>
        <v>2017/201810Female + maleMedical sciencesScotland</v>
      </c>
      <c r="B317" t="s">
        <v>218</v>
      </c>
      <c r="C317" t="s">
        <v>254</v>
      </c>
      <c r="D317">
        <v>10</v>
      </c>
      <c r="E317" t="s">
        <v>57</v>
      </c>
      <c r="F317" t="s">
        <v>228</v>
      </c>
      <c r="G317" t="s">
        <v>215</v>
      </c>
      <c r="H317" t="s">
        <v>215</v>
      </c>
      <c r="I317" t="s">
        <v>215</v>
      </c>
      <c r="J317" t="s">
        <v>215</v>
      </c>
      <c r="K317" t="s">
        <v>215</v>
      </c>
      <c r="L317" t="s">
        <v>215</v>
      </c>
      <c r="M317" t="s">
        <v>215</v>
      </c>
      <c r="N317" t="s">
        <v>215</v>
      </c>
      <c r="O317" t="s">
        <v>215</v>
      </c>
      <c r="P317" t="s">
        <v>215</v>
      </c>
      <c r="Q317" t="s">
        <v>215</v>
      </c>
      <c r="R317" t="s">
        <v>257</v>
      </c>
      <c r="S317">
        <v>20</v>
      </c>
      <c r="T317">
        <v>24800</v>
      </c>
      <c r="U317">
        <v>34300</v>
      </c>
      <c r="V317">
        <v>46000</v>
      </c>
      <c r="W317">
        <v>30</v>
      </c>
      <c r="X317">
        <v>0</v>
      </c>
      <c r="Y317">
        <v>30</v>
      </c>
      <c r="Z317">
        <v>6.6</v>
      </c>
      <c r="AA317">
        <v>0</v>
      </c>
      <c r="AB317">
        <v>73.599999999999994</v>
      </c>
      <c r="AC317">
        <v>90.1</v>
      </c>
      <c r="AD317">
        <v>93.4</v>
      </c>
    </row>
    <row r="318" spans="1:30" x14ac:dyDescent="0.25">
      <c r="A318" t="str">
        <f t="shared" si="4"/>
        <v>2017/201810Female + maleMedical sciencesSouth East</v>
      </c>
      <c r="B318" t="s">
        <v>218</v>
      </c>
      <c r="C318" t="s">
        <v>254</v>
      </c>
      <c r="D318">
        <v>10</v>
      </c>
      <c r="E318" t="s">
        <v>57</v>
      </c>
      <c r="F318" t="s">
        <v>228</v>
      </c>
      <c r="G318" t="s">
        <v>215</v>
      </c>
      <c r="H318" t="s">
        <v>215</v>
      </c>
      <c r="I318" t="s">
        <v>215</v>
      </c>
      <c r="J318" t="s">
        <v>215</v>
      </c>
      <c r="K318" t="s">
        <v>215</v>
      </c>
      <c r="L318" t="s">
        <v>215</v>
      </c>
      <c r="M318" t="s">
        <v>215</v>
      </c>
      <c r="N318" t="s">
        <v>215</v>
      </c>
      <c r="O318" t="s">
        <v>215</v>
      </c>
      <c r="P318" t="s">
        <v>215</v>
      </c>
      <c r="Q318" t="s">
        <v>215</v>
      </c>
      <c r="R318" t="s">
        <v>38</v>
      </c>
      <c r="S318">
        <v>270</v>
      </c>
      <c r="T318">
        <v>27400</v>
      </c>
      <c r="U318">
        <v>36100</v>
      </c>
      <c r="V318">
        <v>50700</v>
      </c>
      <c r="W318">
        <v>365</v>
      </c>
      <c r="X318">
        <v>0</v>
      </c>
      <c r="Y318">
        <v>365</v>
      </c>
      <c r="Z318">
        <v>8.8000000000000007</v>
      </c>
      <c r="AA318">
        <v>4.2</v>
      </c>
      <c r="AB318">
        <v>77.7</v>
      </c>
      <c r="AC318">
        <v>86.2</v>
      </c>
      <c r="AD318">
        <v>87</v>
      </c>
    </row>
    <row r="319" spans="1:30" x14ac:dyDescent="0.25">
      <c r="A319" t="str">
        <f t="shared" si="4"/>
        <v>2017/201810Female + maleMedical sciencesSouth West</v>
      </c>
      <c r="B319" t="s">
        <v>218</v>
      </c>
      <c r="C319" t="s">
        <v>254</v>
      </c>
      <c r="D319">
        <v>10</v>
      </c>
      <c r="E319" t="s">
        <v>57</v>
      </c>
      <c r="F319" t="s">
        <v>228</v>
      </c>
      <c r="G319" t="s">
        <v>215</v>
      </c>
      <c r="H319" t="s">
        <v>215</v>
      </c>
      <c r="I319" t="s">
        <v>215</v>
      </c>
      <c r="J319" t="s">
        <v>215</v>
      </c>
      <c r="K319" t="s">
        <v>215</v>
      </c>
      <c r="L319" t="s">
        <v>215</v>
      </c>
      <c r="M319" t="s">
        <v>215</v>
      </c>
      <c r="N319" t="s">
        <v>215</v>
      </c>
      <c r="O319" t="s">
        <v>215</v>
      </c>
      <c r="P319" t="s">
        <v>215</v>
      </c>
      <c r="Q319" t="s">
        <v>215</v>
      </c>
      <c r="R319" t="s">
        <v>39</v>
      </c>
      <c r="S319">
        <v>125</v>
      </c>
      <c r="T319">
        <v>24800</v>
      </c>
      <c r="U319">
        <v>33200</v>
      </c>
      <c r="V319">
        <v>43800</v>
      </c>
      <c r="W319">
        <v>190</v>
      </c>
      <c r="X319">
        <v>0</v>
      </c>
      <c r="Y319">
        <v>190</v>
      </c>
      <c r="Z319">
        <v>8.6999999999999993</v>
      </c>
      <c r="AA319">
        <v>4.3</v>
      </c>
      <c r="AB319">
        <v>70.400000000000006</v>
      </c>
      <c r="AC319">
        <v>86.5</v>
      </c>
      <c r="AD319">
        <v>87</v>
      </c>
    </row>
    <row r="320" spans="1:30" x14ac:dyDescent="0.25">
      <c r="A320" t="str">
        <f t="shared" si="4"/>
        <v>2017/201810Female + maleMedical sciencesUnknown</v>
      </c>
      <c r="B320" t="s">
        <v>218</v>
      </c>
      <c r="C320" t="s">
        <v>254</v>
      </c>
      <c r="D320">
        <v>10</v>
      </c>
      <c r="E320" t="s">
        <v>57</v>
      </c>
      <c r="F320" t="s">
        <v>228</v>
      </c>
      <c r="G320" t="s">
        <v>215</v>
      </c>
      <c r="H320" t="s">
        <v>215</v>
      </c>
      <c r="I320" t="s">
        <v>215</v>
      </c>
      <c r="J320" t="s">
        <v>215</v>
      </c>
      <c r="K320" t="s">
        <v>215</v>
      </c>
      <c r="L320" t="s">
        <v>215</v>
      </c>
      <c r="M320" t="s">
        <v>215</v>
      </c>
      <c r="N320" t="s">
        <v>215</v>
      </c>
      <c r="O320" t="s">
        <v>215</v>
      </c>
      <c r="P320" t="s">
        <v>215</v>
      </c>
      <c r="Q320" t="s">
        <v>215</v>
      </c>
      <c r="R320" t="s">
        <v>258</v>
      </c>
      <c r="S320" t="s">
        <v>216</v>
      </c>
      <c r="T320" t="s">
        <v>216</v>
      </c>
      <c r="U320" t="s">
        <v>216</v>
      </c>
      <c r="V320" t="s">
        <v>216</v>
      </c>
      <c r="W320" t="s">
        <v>216</v>
      </c>
      <c r="X320" t="s">
        <v>216</v>
      </c>
      <c r="Y320" t="s">
        <v>216</v>
      </c>
      <c r="Z320" t="s">
        <v>216</v>
      </c>
      <c r="AA320" t="s">
        <v>216</v>
      </c>
      <c r="AB320" t="s">
        <v>216</v>
      </c>
      <c r="AC320" t="s">
        <v>216</v>
      </c>
      <c r="AD320" t="s">
        <v>216</v>
      </c>
    </row>
    <row r="321" spans="1:30" x14ac:dyDescent="0.25">
      <c r="A321" t="str">
        <f t="shared" si="4"/>
        <v>2017/201810Female + maleMedical sciencesWales</v>
      </c>
      <c r="B321" t="s">
        <v>218</v>
      </c>
      <c r="C321" t="s">
        <v>254</v>
      </c>
      <c r="D321">
        <v>10</v>
      </c>
      <c r="E321" t="s">
        <v>57</v>
      </c>
      <c r="F321" t="s">
        <v>228</v>
      </c>
      <c r="G321" t="s">
        <v>215</v>
      </c>
      <c r="H321" t="s">
        <v>215</v>
      </c>
      <c r="I321" t="s">
        <v>215</v>
      </c>
      <c r="J321" t="s">
        <v>215</v>
      </c>
      <c r="K321" t="s">
        <v>215</v>
      </c>
      <c r="L321" t="s">
        <v>215</v>
      </c>
      <c r="M321" t="s">
        <v>215</v>
      </c>
      <c r="N321" t="s">
        <v>215</v>
      </c>
      <c r="O321" t="s">
        <v>215</v>
      </c>
      <c r="P321" t="s">
        <v>215</v>
      </c>
      <c r="Q321" t="s">
        <v>215</v>
      </c>
      <c r="R321" t="s">
        <v>259</v>
      </c>
      <c r="S321">
        <v>15</v>
      </c>
      <c r="T321">
        <v>35000</v>
      </c>
      <c r="U321">
        <v>39800</v>
      </c>
      <c r="V321">
        <v>50000</v>
      </c>
      <c r="W321">
        <v>20</v>
      </c>
      <c r="X321">
        <v>0</v>
      </c>
      <c r="Y321">
        <v>20</v>
      </c>
      <c r="Z321">
        <v>4.7</v>
      </c>
      <c r="AA321">
        <v>4.7</v>
      </c>
      <c r="AB321">
        <v>67.2</v>
      </c>
      <c r="AC321">
        <v>90.6</v>
      </c>
      <c r="AD321">
        <v>90.6</v>
      </c>
    </row>
    <row r="322" spans="1:30" x14ac:dyDescent="0.25">
      <c r="A322" t="str">
        <f t="shared" si="4"/>
        <v>2017/201810Female + maleMedical sciencesWest Midlands</v>
      </c>
      <c r="B322" t="s">
        <v>218</v>
      </c>
      <c r="C322" t="s">
        <v>254</v>
      </c>
      <c r="D322">
        <v>10</v>
      </c>
      <c r="E322" t="s">
        <v>57</v>
      </c>
      <c r="F322" t="s">
        <v>228</v>
      </c>
      <c r="G322" t="s">
        <v>215</v>
      </c>
      <c r="H322" t="s">
        <v>215</v>
      </c>
      <c r="I322" t="s">
        <v>215</v>
      </c>
      <c r="J322" t="s">
        <v>215</v>
      </c>
      <c r="K322" t="s">
        <v>215</v>
      </c>
      <c r="L322" t="s">
        <v>215</v>
      </c>
      <c r="M322" t="s">
        <v>215</v>
      </c>
      <c r="N322" t="s">
        <v>215</v>
      </c>
      <c r="O322" t="s">
        <v>215</v>
      </c>
      <c r="P322" t="s">
        <v>215</v>
      </c>
      <c r="Q322" t="s">
        <v>215</v>
      </c>
      <c r="R322" t="s">
        <v>35</v>
      </c>
      <c r="S322">
        <v>135</v>
      </c>
      <c r="T322">
        <v>25900</v>
      </c>
      <c r="U322">
        <v>33200</v>
      </c>
      <c r="V322">
        <v>39400</v>
      </c>
      <c r="W322">
        <v>195</v>
      </c>
      <c r="X322">
        <v>0</v>
      </c>
      <c r="Y322">
        <v>195</v>
      </c>
      <c r="Z322">
        <v>10.4</v>
      </c>
      <c r="AA322">
        <v>4.3</v>
      </c>
      <c r="AB322">
        <v>75.400000000000006</v>
      </c>
      <c r="AC322">
        <v>84.5</v>
      </c>
      <c r="AD322">
        <v>85.4</v>
      </c>
    </row>
    <row r="323" spans="1:30" x14ac:dyDescent="0.25">
      <c r="A323" t="str">
        <f t="shared" si="4"/>
        <v>2017/201810Female + maleMedical sciencesYorkshire and the Humber</v>
      </c>
      <c r="B323" t="s">
        <v>218</v>
      </c>
      <c r="C323" t="s">
        <v>254</v>
      </c>
      <c r="D323">
        <v>10</v>
      </c>
      <c r="E323" t="s">
        <v>57</v>
      </c>
      <c r="F323" t="s">
        <v>228</v>
      </c>
      <c r="G323" t="s">
        <v>215</v>
      </c>
      <c r="H323" t="s">
        <v>215</v>
      </c>
      <c r="I323" t="s">
        <v>215</v>
      </c>
      <c r="J323" t="s">
        <v>215</v>
      </c>
      <c r="K323" t="s">
        <v>215</v>
      </c>
      <c r="L323" t="s">
        <v>215</v>
      </c>
      <c r="M323" t="s">
        <v>215</v>
      </c>
      <c r="N323" t="s">
        <v>215</v>
      </c>
      <c r="O323" t="s">
        <v>215</v>
      </c>
      <c r="P323" t="s">
        <v>215</v>
      </c>
      <c r="Q323" t="s">
        <v>215</v>
      </c>
      <c r="R323" t="s">
        <v>33</v>
      </c>
      <c r="S323">
        <v>170</v>
      </c>
      <c r="T323">
        <v>19700</v>
      </c>
      <c r="U323">
        <v>31000</v>
      </c>
      <c r="V323">
        <v>40900</v>
      </c>
      <c r="W323">
        <v>240</v>
      </c>
      <c r="X323">
        <v>0</v>
      </c>
      <c r="Y323">
        <v>240</v>
      </c>
      <c r="Z323">
        <v>9.9</v>
      </c>
      <c r="AA323">
        <v>3.7</v>
      </c>
      <c r="AB323">
        <v>74.2</v>
      </c>
      <c r="AC323">
        <v>85.3</v>
      </c>
      <c r="AD323">
        <v>86.4</v>
      </c>
    </row>
    <row r="324" spans="1:30" x14ac:dyDescent="0.25">
      <c r="A324" t="str">
        <f t="shared" ref="A324:A387" si="5">B324&amp;D324&amp;E324&amp;F324&amp;R324</f>
        <v>2017/201810Female + maleMedicine and dentistryAbroad</v>
      </c>
      <c r="B324" t="s">
        <v>218</v>
      </c>
      <c r="C324" t="s">
        <v>254</v>
      </c>
      <c r="D324">
        <v>10</v>
      </c>
      <c r="E324" t="s">
        <v>57</v>
      </c>
      <c r="F324" t="s">
        <v>138</v>
      </c>
      <c r="G324" t="s">
        <v>215</v>
      </c>
      <c r="H324" t="s">
        <v>215</v>
      </c>
      <c r="I324" t="s">
        <v>215</v>
      </c>
      <c r="J324" t="s">
        <v>215</v>
      </c>
      <c r="K324" t="s">
        <v>215</v>
      </c>
      <c r="L324" t="s">
        <v>215</v>
      </c>
      <c r="M324" t="s">
        <v>215</v>
      </c>
      <c r="N324" t="s">
        <v>215</v>
      </c>
      <c r="O324" t="s">
        <v>215</v>
      </c>
      <c r="P324" t="s">
        <v>215</v>
      </c>
      <c r="Q324" t="s">
        <v>215</v>
      </c>
      <c r="R324" t="s">
        <v>255</v>
      </c>
      <c r="S324">
        <v>15</v>
      </c>
      <c r="T324">
        <v>8200</v>
      </c>
      <c r="U324">
        <v>17000</v>
      </c>
      <c r="V324">
        <v>30500</v>
      </c>
      <c r="W324">
        <v>180</v>
      </c>
      <c r="X324">
        <v>0</v>
      </c>
      <c r="Y324">
        <v>180</v>
      </c>
      <c r="Z324">
        <v>68.5</v>
      </c>
      <c r="AA324">
        <v>5.0999999999999996</v>
      </c>
      <c r="AB324">
        <v>21.3</v>
      </c>
      <c r="AC324">
        <v>23.6</v>
      </c>
      <c r="AD324">
        <v>26.4</v>
      </c>
    </row>
    <row r="325" spans="1:30" x14ac:dyDescent="0.25">
      <c r="A325" t="str">
        <f t="shared" si="5"/>
        <v>2017/201810Female + maleMedicine and dentistryEast Midlands</v>
      </c>
      <c r="B325" t="s">
        <v>218</v>
      </c>
      <c r="C325" t="s">
        <v>254</v>
      </c>
      <c r="D325">
        <v>10</v>
      </c>
      <c r="E325" t="s">
        <v>57</v>
      </c>
      <c r="F325" t="s">
        <v>138</v>
      </c>
      <c r="G325" t="s">
        <v>215</v>
      </c>
      <c r="H325" t="s">
        <v>215</v>
      </c>
      <c r="I325" t="s">
        <v>215</v>
      </c>
      <c r="J325" t="s">
        <v>215</v>
      </c>
      <c r="K325" t="s">
        <v>215</v>
      </c>
      <c r="L325" t="s">
        <v>215</v>
      </c>
      <c r="M325" t="s">
        <v>215</v>
      </c>
      <c r="N325" t="s">
        <v>215</v>
      </c>
      <c r="O325" t="s">
        <v>215</v>
      </c>
      <c r="P325" t="s">
        <v>215</v>
      </c>
      <c r="Q325" t="s">
        <v>215</v>
      </c>
      <c r="R325" t="s">
        <v>34</v>
      </c>
      <c r="S325">
        <v>230</v>
      </c>
      <c r="T325">
        <v>37200</v>
      </c>
      <c r="U325">
        <v>54500</v>
      </c>
      <c r="V325">
        <v>68300</v>
      </c>
      <c r="W325">
        <v>370</v>
      </c>
      <c r="X325">
        <v>0</v>
      </c>
      <c r="Y325">
        <v>370</v>
      </c>
      <c r="Z325">
        <v>13.5</v>
      </c>
      <c r="AA325">
        <v>3</v>
      </c>
      <c r="AB325">
        <v>66.599999999999994</v>
      </c>
      <c r="AC325">
        <v>82.5</v>
      </c>
      <c r="AD325">
        <v>83.6</v>
      </c>
    </row>
    <row r="326" spans="1:30" x14ac:dyDescent="0.25">
      <c r="A326" t="str">
        <f t="shared" si="5"/>
        <v>2017/201810Female + maleMedicine and dentistryEast of England</v>
      </c>
      <c r="B326" t="s">
        <v>218</v>
      </c>
      <c r="C326" t="s">
        <v>254</v>
      </c>
      <c r="D326">
        <v>10</v>
      </c>
      <c r="E326" t="s">
        <v>57</v>
      </c>
      <c r="F326" t="s">
        <v>138</v>
      </c>
      <c r="G326" t="s">
        <v>215</v>
      </c>
      <c r="H326" t="s">
        <v>215</v>
      </c>
      <c r="I326" t="s">
        <v>215</v>
      </c>
      <c r="J326" t="s">
        <v>215</v>
      </c>
      <c r="K326" t="s">
        <v>215</v>
      </c>
      <c r="L326" t="s">
        <v>215</v>
      </c>
      <c r="M326" t="s">
        <v>215</v>
      </c>
      <c r="N326" t="s">
        <v>215</v>
      </c>
      <c r="O326" t="s">
        <v>215</v>
      </c>
      <c r="P326" t="s">
        <v>215</v>
      </c>
      <c r="Q326" t="s">
        <v>215</v>
      </c>
      <c r="R326" t="s">
        <v>36</v>
      </c>
      <c r="S326">
        <v>310</v>
      </c>
      <c r="T326">
        <v>29200</v>
      </c>
      <c r="U326">
        <v>48500</v>
      </c>
      <c r="V326">
        <v>69400</v>
      </c>
      <c r="W326">
        <v>445</v>
      </c>
      <c r="X326">
        <v>0</v>
      </c>
      <c r="Y326">
        <v>445</v>
      </c>
      <c r="Z326">
        <v>9</v>
      </c>
      <c r="AA326">
        <v>1.6</v>
      </c>
      <c r="AB326">
        <v>75.900000000000006</v>
      </c>
      <c r="AC326">
        <v>87.8</v>
      </c>
      <c r="AD326">
        <v>89.4</v>
      </c>
    </row>
    <row r="327" spans="1:30" x14ac:dyDescent="0.25">
      <c r="A327" t="str">
        <f t="shared" si="5"/>
        <v>2017/201810Female + maleMedicine and dentistryLondon</v>
      </c>
      <c r="B327" t="s">
        <v>218</v>
      </c>
      <c r="C327" t="s">
        <v>254</v>
      </c>
      <c r="D327">
        <v>10</v>
      </c>
      <c r="E327" t="s">
        <v>57</v>
      </c>
      <c r="F327" t="s">
        <v>138</v>
      </c>
      <c r="G327" t="s">
        <v>215</v>
      </c>
      <c r="H327" t="s">
        <v>215</v>
      </c>
      <c r="I327" t="s">
        <v>215</v>
      </c>
      <c r="J327" t="s">
        <v>215</v>
      </c>
      <c r="K327" t="s">
        <v>215</v>
      </c>
      <c r="L327" t="s">
        <v>215</v>
      </c>
      <c r="M327" t="s">
        <v>215</v>
      </c>
      <c r="N327" t="s">
        <v>215</v>
      </c>
      <c r="O327" t="s">
        <v>215</v>
      </c>
      <c r="P327" t="s">
        <v>215</v>
      </c>
      <c r="Q327" t="s">
        <v>215</v>
      </c>
      <c r="R327" t="s">
        <v>37</v>
      </c>
      <c r="S327">
        <v>915</v>
      </c>
      <c r="T327">
        <v>39100</v>
      </c>
      <c r="U327">
        <v>57700</v>
      </c>
      <c r="V327">
        <v>70100</v>
      </c>
      <c r="W327">
        <v>1470</v>
      </c>
      <c r="X327">
        <v>0</v>
      </c>
      <c r="Y327">
        <v>1470</v>
      </c>
      <c r="Z327">
        <v>8.6</v>
      </c>
      <c r="AA327">
        <v>3</v>
      </c>
      <c r="AB327">
        <v>66.8</v>
      </c>
      <c r="AC327">
        <v>87.1</v>
      </c>
      <c r="AD327">
        <v>88.4</v>
      </c>
    </row>
    <row r="328" spans="1:30" x14ac:dyDescent="0.25">
      <c r="A328" t="str">
        <f t="shared" si="5"/>
        <v>2017/201810Female + maleMedicine and dentistryNorth East</v>
      </c>
      <c r="B328" t="s">
        <v>218</v>
      </c>
      <c r="C328" t="s">
        <v>254</v>
      </c>
      <c r="D328">
        <v>10</v>
      </c>
      <c r="E328" t="s">
        <v>57</v>
      </c>
      <c r="F328" t="s">
        <v>138</v>
      </c>
      <c r="G328" t="s">
        <v>215</v>
      </c>
      <c r="H328" t="s">
        <v>215</v>
      </c>
      <c r="I328" t="s">
        <v>215</v>
      </c>
      <c r="J328" t="s">
        <v>215</v>
      </c>
      <c r="K328" t="s">
        <v>215</v>
      </c>
      <c r="L328" t="s">
        <v>215</v>
      </c>
      <c r="M328" t="s">
        <v>215</v>
      </c>
      <c r="N328" t="s">
        <v>215</v>
      </c>
      <c r="O328" t="s">
        <v>215</v>
      </c>
      <c r="P328" t="s">
        <v>215</v>
      </c>
      <c r="Q328" t="s">
        <v>215</v>
      </c>
      <c r="R328" t="s">
        <v>31</v>
      </c>
      <c r="S328">
        <v>160</v>
      </c>
      <c r="T328">
        <v>41200</v>
      </c>
      <c r="U328">
        <v>58300</v>
      </c>
      <c r="V328">
        <v>70700</v>
      </c>
      <c r="W328">
        <v>240</v>
      </c>
      <c r="X328">
        <v>0</v>
      </c>
      <c r="Y328">
        <v>240</v>
      </c>
      <c r="Z328">
        <v>10.4</v>
      </c>
      <c r="AA328">
        <v>2.5</v>
      </c>
      <c r="AB328">
        <v>70.400000000000006</v>
      </c>
      <c r="AC328">
        <v>85.8</v>
      </c>
      <c r="AD328">
        <v>87.1</v>
      </c>
    </row>
    <row r="329" spans="1:30" x14ac:dyDescent="0.25">
      <c r="A329" t="str">
        <f t="shared" si="5"/>
        <v>2017/201810Female + maleMedicine and dentistryNorth West</v>
      </c>
      <c r="B329" t="s">
        <v>218</v>
      </c>
      <c r="C329" t="s">
        <v>254</v>
      </c>
      <c r="D329">
        <v>10</v>
      </c>
      <c r="E329" t="s">
        <v>57</v>
      </c>
      <c r="F329" t="s">
        <v>138</v>
      </c>
      <c r="G329" t="s">
        <v>215</v>
      </c>
      <c r="H329" t="s">
        <v>215</v>
      </c>
      <c r="I329" t="s">
        <v>215</v>
      </c>
      <c r="J329" t="s">
        <v>215</v>
      </c>
      <c r="K329" t="s">
        <v>215</v>
      </c>
      <c r="L329" t="s">
        <v>215</v>
      </c>
      <c r="M329" t="s">
        <v>215</v>
      </c>
      <c r="N329" t="s">
        <v>215</v>
      </c>
      <c r="O329" t="s">
        <v>215</v>
      </c>
      <c r="P329" t="s">
        <v>215</v>
      </c>
      <c r="Q329" t="s">
        <v>215</v>
      </c>
      <c r="R329" t="s">
        <v>32</v>
      </c>
      <c r="S329">
        <v>375</v>
      </c>
      <c r="T329">
        <v>36900</v>
      </c>
      <c r="U329">
        <v>56000</v>
      </c>
      <c r="V329">
        <v>73700</v>
      </c>
      <c r="W329">
        <v>605</v>
      </c>
      <c r="X329">
        <v>0</v>
      </c>
      <c r="Y329">
        <v>605</v>
      </c>
      <c r="Z329">
        <v>7.9</v>
      </c>
      <c r="AA329">
        <v>2.5</v>
      </c>
      <c r="AB329">
        <v>66.8</v>
      </c>
      <c r="AC329">
        <v>87.9</v>
      </c>
      <c r="AD329">
        <v>89.6</v>
      </c>
    </row>
    <row r="330" spans="1:30" x14ac:dyDescent="0.25">
      <c r="A330" t="str">
        <f t="shared" si="5"/>
        <v>2017/201810Female + maleMedicine and dentistryNorthern Ireland</v>
      </c>
      <c r="B330" t="s">
        <v>218</v>
      </c>
      <c r="C330" t="s">
        <v>254</v>
      </c>
      <c r="D330">
        <v>10</v>
      </c>
      <c r="E330" t="s">
        <v>57</v>
      </c>
      <c r="F330" t="s">
        <v>138</v>
      </c>
      <c r="G330" t="s">
        <v>215</v>
      </c>
      <c r="H330" t="s">
        <v>215</v>
      </c>
      <c r="I330" t="s">
        <v>215</v>
      </c>
      <c r="J330" t="s">
        <v>215</v>
      </c>
      <c r="K330" t="s">
        <v>215</v>
      </c>
      <c r="L330" t="s">
        <v>215</v>
      </c>
      <c r="M330" t="s">
        <v>215</v>
      </c>
      <c r="N330" t="s">
        <v>215</v>
      </c>
      <c r="O330" t="s">
        <v>215</v>
      </c>
      <c r="P330" t="s">
        <v>215</v>
      </c>
      <c r="Q330" t="s">
        <v>215</v>
      </c>
      <c r="R330" t="s">
        <v>256</v>
      </c>
      <c r="S330">
        <v>15</v>
      </c>
      <c r="T330">
        <v>56400</v>
      </c>
      <c r="U330">
        <v>61100</v>
      </c>
      <c r="V330">
        <v>72600</v>
      </c>
      <c r="W330">
        <v>25</v>
      </c>
      <c r="X330">
        <v>0</v>
      </c>
      <c r="Y330">
        <v>25</v>
      </c>
      <c r="Z330">
        <v>11.5</v>
      </c>
      <c r="AA330">
        <v>3.8</v>
      </c>
      <c r="AB330">
        <v>73.099999999999994</v>
      </c>
      <c r="AC330">
        <v>76.900000000000006</v>
      </c>
      <c r="AD330">
        <v>84.6</v>
      </c>
    </row>
    <row r="331" spans="1:30" x14ac:dyDescent="0.25">
      <c r="A331" t="str">
        <f t="shared" si="5"/>
        <v>2017/201810Female + maleMedicine and dentistryScotland</v>
      </c>
      <c r="B331" t="s">
        <v>218</v>
      </c>
      <c r="C331" t="s">
        <v>254</v>
      </c>
      <c r="D331">
        <v>10</v>
      </c>
      <c r="E331" t="s">
        <v>57</v>
      </c>
      <c r="F331" t="s">
        <v>138</v>
      </c>
      <c r="G331" t="s">
        <v>215</v>
      </c>
      <c r="H331" t="s">
        <v>215</v>
      </c>
      <c r="I331" t="s">
        <v>215</v>
      </c>
      <c r="J331" t="s">
        <v>215</v>
      </c>
      <c r="K331" t="s">
        <v>215</v>
      </c>
      <c r="L331" t="s">
        <v>215</v>
      </c>
      <c r="M331" t="s">
        <v>215</v>
      </c>
      <c r="N331" t="s">
        <v>215</v>
      </c>
      <c r="O331" t="s">
        <v>215</v>
      </c>
      <c r="P331" t="s">
        <v>215</v>
      </c>
      <c r="Q331" t="s">
        <v>215</v>
      </c>
      <c r="R331" t="s">
        <v>257</v>
      </c>
      <c r="S331">
        <v>65</v>
      </c>
      <c r="T331">
        <v>42300</v>
      </c>
      <c r="U331">
        <v>58000</v>
      </c>
      <c r="V331">
        <v>74800</v>
      </c>
      <c r="W331">
        <v>115</v>
      </c>
      <c r="X331">
        <v>0</v>
      </c>
      <c r="Y331">
        <v>115</v>
      </c>
      <c r="Z331">
        <v>11.5</v>
      </c>
      <c r="AA331">
        <v>2.7</v>
      </c>
      <c r="AB331">
        <v>65.5</v>
      </c>
      <c r="AC331">
        <v>85</v>
      </c>
      <c r="AD331">
        <v>85.8</v>
      </c>
    </row>
    <row r="332" spans="1:30" x14ac:dyDescent="0.25">
      <c r="A332" t="str">
        <f t="shared" si="5"/>
        <v>2017/201810Female + maleMedicine and dentistrySouth East</v>
      </c>
      <c r="B332" t="s">
        <v>218</v>
      </c>
      <c r="C332" t="s">
        <v>254</v>
      </c>
      <c r="D332">
        <v>10</v>
      </c>
      <c r="E332" t="s">
        <v>57</v>
      </c>
      <c r="F332" t="s">
        <v>138</v>
      </c>
      <c r="G332" t="s">
        <v>215</v>
      </c>
      <c r="H332" t="s">
        <v>215</v>
      </c>
      <c r="I332" t="s">
        <v>215</v>
      </c>
      <c r="J332" t="s">
        <v>215</v>
      </c>
      <c r="K332" t="s">
        <v>215</v>
      </c>
      <c r="L332" t="s">
        <v>215</v>
      </c>
      <c r="M332" t="s">
        <v>215</v>
      </c>
      <c r="N332" t="s">
        <v>215</v>
      </c>
      <c r="O332" t="s">
        <v>215</v>
      </c>
      <c r="P332" t="s">
        <v>215</v>
      </c>
      <c r="Q332" t="s">
        <v>215</v>
      </c>
      <c r="R332" t="s">
        <v>38</v>
      </c>
      <c r="S332">
        <v>490</v>
      </c>
      <c r="T332">
        <v>33900</v>
      </c>
      <c r="U332">
        <v>52900</v>
      </c>
      <c r="V332">
        <v>66100</v>
      </c>
      <c r="W332">
        <v>790</v>
      </c>
      <c r="X332">
        <v>0</v>
      </c>
      <c r="Y332">
        <v>790</v>
      </c>
      <c r="Z332">
        <v>9.8000000000000007</v>
      </c>
      <c r="AA332">
        <v>2.5</v>
      </c>
      <c r="AB332">
        <v>68.5</v>
      </c>
      <c r="AC332">
        <v>86.6</v>
      </c>
      <c r="AD332">
        <v>87.7</v>
      </c>
    </row>
    <row r="333" spans="1:30" x14ac:dyDescent="0.25">
      <c r="A333" t="str">
        <f t="shared" si="5"/>
        <v>2017/201810Female + maleMedicine and dentistrySouth West</v>
      </c>
      <c r="B333" t="s">
        <v>218</v>
      </c>
      <c r="C333" t="s">
        <v>254</v>
      </c>
      <c r="D333">
        <v>10</v>
      </c>
      <c r="E333" t="s">
        <v>57</v>
      </c>
      <c r="F333" t="s">
        <v>138</v>
      </c>
      <c r="G333" t="s">
        <v>215</v>
      </c>
      <c r="H333" t="s">
        <v>215</v>
      </c>
      <c r="I333" t="s">
        <v>215</v>
      </c>
      <c r="J333" t="s">
        <v>215</v>
      </c>
      <c r="K333" t="s">
        <v>215</v>
      </c>
      <c r="L333" t="s">
        <v>215</v>
      </c>
      <c r="M333" t="s">
        <v>215</v>
      </c>
      <c r="N333" t="s">
        <v>215</v>
      </c>
      <c r="O333" t="s">
        <v>215</v>
      </c>
      <c r="P333" t="s">
        <v>215</v>
      </c>
      <c r="Q333" t="s">
        <v>215</v>
      </c>
      <c r="R333" t="s">
        <v>39</v>
      </c>
      <c r="S333">
        <v>360</v>
      </c>
      <c r="T333">
        <v>33600</v>
      </c>
      <c r="U333">
        <v>52600</v>
      </c>
      <c r="V333">
        <v>64200</v>
      </c>
      <c r="W333">
        <v>575</v>
      </c>
      <c r="X333">
        <v>0</v>
      </c>
      <c r="Y333">
        <v>575</v>
      </c>
      <c r="Z333">
        <v>11.3</v>
      </c>
      <c r="AA333">
        <v>3.5</v>
      </c>
      <c r="AB333">
        <v>68.400000000000006</v>
      </c>
      <c r="AC333">
        <v>83.6</v>
      </c>
      <c r="AD333">
        <v>85.2</v>
      </c>
    </row>
    <row r="334" spans="1:30" x14ac:dyDescent="0.25">
      <c r="A334" t="str">
        <f t="shared" si="5"/>
        <v>2017/201810Female + maleMedicine and dentistryWales</v>
      </c>
      <c r="B334" t="s">
        <v>218</v>
      </c>
      <c r="C334" t="s">
        <v>254</v>
      </c>
      <c r="D334">
        <v>10</v>
      </c>
      <c r="E334" t="s">
        <v>57</v>
      </c>
      <c r="F334" t="s">
        <v>138</v>
      </c>
      <c r="G334" t="s">
        <v>215</v>
      </c>
      <c r="H334" t="s">
        <v>215</v>
      </c>
      <c r="I334" t="s">
        <v>215</v>
      </c>
      <c r="J334" t="s">
        <v>215</v>
      </c>
      <c r="K334" t="s">
        <v>215</v>
      </c>
      <c r="L334" t="s">
        <v>215</v>
      </c>
      <c r="M334" t="s">
        <v>215</v>
      </c>
      <c r="N334" t="s">
        <v>215</v>
      </c>
      <c r="O334" t="s">
        <v>215</v>
      </c>
      <c r="P334" t="s">
        <v>215</v>
      </c>
      <c r="Q334" t="s">
        <v>215</v>
      </c>
      <c r="R334" t="s">
        <v>259</v>
      </c>
      <c r="S334">
        <v>70</v>
      </c>
      <c r="T334">
        <v>42200</v>
      </c>
      <c r="U334">
        <v>58400</v>
      </c>
      <c r="V334">
        <v>69400</v>
      </c>
      <c r="W334">
        <v>115</v>
      </c>
      <c r="X334">
        <v>0</v>
      </c>
      <c r="Y334">
        <v>115</v>
      </c>
      <c r="Z334">
        <v>7.8</v>
      </c>
      <c r="AA334">
        <v>3.5</v>
      </c>
      <c r="AB334">
        <v>68.7</v>
      </c>
      <c r="AC334">
        <v>87.8</v>
      </c>
      <c r="AD334">
        <v>88.7</v>
      </c>
    </row>
    <row r="335" spans="1:30" x14ac:dyDescent="0.25">
      <c r="A335" t="str">
        <f t="shared" si="5"/>
        <v>2017/201810Female + maleMedicine and dentistryWest Midlands</v>
      </c>
      <c r="B335" t="s">
        <v>218</v>
      </c>
      <c r="C335" t="s">
        <v>254</v>
      </c>
      <c r="D335">
        <v>10</v>
      </c>
      <c r="E335" t="s">
        <v>57</v>
      </c>
      <c r="F335" t="s">
        <v>138</v>
      </c>
      <c r="G335" t="s">
        <v>215</v>
      </c>
      <c r="H335" t="s">
        <v>215</v>
      </c>
      <c r="I335" t="s">
        <v>215</v>
      </c>
      <c r="J335" t="s">
        <v>215</v>
      </c>
      <c r="K335" t="s">
        <v>215</v>
      </c>
      <c r="L335" t="s">
        <v>215</v>
      </c>
      <c r="M335" t="s">
        <v>215</v>
      </c>
      <c r="N335" t="s">
        <v>215</v>
      </c>
      <c r="O335" t="s">
        <v>215</v>
      </c>
      <c r="P335" t="s">
        <v>215</v>
      </c>
      <c r="Q335" t="s">
        <v>215</v>
      </c>
      <c r="R335" t="s">
        <v>35</v>
      </c>
      <c r="S335">
        <v>315</v>
      </c>
      <c r="T335">
        <v>34700</v>
      </c>
      <c r="U335">
        <v>54400</v>
      </c>
      <c r="V335">
        <v>66400</v>
      </c>
      <c r="W335">
        <v>465</v>
      </c>
      <c r="X335">
        <v>0</v>
      </c>
      <c r="Y335">
        <v>465</v>
      </c>
      <c r="Z335">
        <v>9.9</v>
      </c>
      <c r="AA335">
        <v>3.2</v>
      </c>
      <c r="AB335">
        <v>71.3</v>
      </c>
      <c r="AC335">
        <v>86</v>
      </c>
      <c r="AD335">
        <v>86.8</v>
      </c>
    </row>
    <row r="336" spans="1:30" x14ac:dyDescent="0.25">
      <c r="A336" t="str">
        <f t="shared" si="5"/>
        <v>2017/201810Female + maleMedicine and dentistryYorkshire and the Humber</v>
      </c>
      <c r="B336" t="s">
        <v>218</v>
      </c>
      <c r="C336" t="s">
        <v>254</v>
      </c>
      <c r="D336">
        <v>10</v>
      </c>
      <c r="E336" t="s">
        <v>57</v>
      </c>
      <c r="F336" t="s">
        <v>138</v>
      </c>
      <c r="G336" t="s">
        <v>215</v>
      </c>
      <c r="H336" t="s">
        <v>215</v>
      </c>
      <c r="I336" t="s">
        <v>215</v>
      </c>
      <c r="J336" t="s">
        <v>215</v>
      </c>
      <c r="K336" t="s">
        <v>215</v>
      </c>
      <c r="L336" t="s">
        <v>215</v>
      </c>
      <c r="M336" t="s">
        <v>215</v>
      </c>
      <c r="N336" t="s">
        <v>215</v>
      </c>
      <c r="O336" t="s">
        <v>215</v>
      </c>
      <c r="P336" t="s">
        <v>215</v>
      </c>
      <c r="Q336" t="s">
        <v>215</v>
      </c>
      <c r="R336" t="s">
        <v>33</v>
      </c>
      <c r="S336">
        <v>285</v>
      </c>
      <c r="T336">
        <v>36900</v>
      </c>
      <c r="U336">
        <v>54900</v>
      </c>
      <c r="V336">
        <v>70900</v>
      </c>
      <c r="W336">
        <v>430</v>
      </c>
      <c r="X336">
        <v>0</v>
      </c>
      <c r="Y336">
        <v>430</v>
      </c>
      <c r="Z336">
        <v>8.9</v>
      </c>
      <c r="AA336">
        <v>2.6</v>
      </c>
      <c r="AB336">
        <v>70.3</v>
      </c>
      <c r="AC336">
        <v>87.1</v>
      </c>
      <c r="AD336">
        <v>88.6</v>
      </c>
    </row>
    <row r="337" spans="1:30" x14ac:dyDescent="0.25">
      <c r="A337" t="str">
        <f t="shared" si="5"/>
        <v>2017/201810Female + maleNursing and midwiferyAbroad</v>
      </c>
      <c r="B337" t="s">
        <v>218</v>
      </c>
      <c r="C337" t="s">
        <v>254</v>
      </c>
      <c r="D337">
        <v>10</v>
      </c>
      <c r="E337" t="s">
        <v>57</v>
      </c>
      <c r="F337" t="s">
        <v>229</v>
      </c>
      <c r="G337" t="s">
        <v>215</v>
      </c>
      <c r="H337" t="s">
        <v>215</v>
      </c>
      <c r="I337" t="s">
        <v>215</v>
      </c>
      <c r="J337" t="s">
        <v>215</v>
      </c>
      <c r="K337" t="s">
        <v>215</v>
      </c>
      <c r="L337" t="s">
        <v>215</v>
      </c>
      <c r="M337" t="s">
        <v>215</v>
      </c>
      <c r="N337" t="s">
        <v>215</v>
      </c>
      <c r="O337" t="s">
        <v>215</v>
      </c>
      <c r="P337" t="s">
        <v>215</v>
      </c>
      <c r="Q337" t="s">
        <v>215</v>
      </c>
      <c r="R337" t="s">
        <v>255</v>
      </c>
      <c r="S337" t="s">
        <v>216</v>
      </c>
      <c r="T337" t="s">
        <v>216</v>
      </c>
      <c r="U337" t="s">
        <v>216</v>
      </c>
      <c r="V337" t="s">
        <v>216</v>
      </c>
      <c r="W337">
        <v>230</v>
      </c>
      <c r="X337">
        <v>0</v>
      </c>
      <c r="Y337">
        <v>230</v>
      </c>
      <c r="Z337">
        <v>64.400000000000006</v>
      </c>
      <c r="AA337">
        <v>4.8</v>
      </c>
      <c r="AB337">
        <v>29.9</v>
      </c>
      <c r="AC337">
        <v>29.9</v>
      </c>
      <c r="AD337">
        <v>30.8</v>
      </c>
    </row>
    <row r="338" spans="1:30" x14ac:dyDescent="0.25">
      <c r="A338" t="str">
        <f t="shared" si="5"/>
        <v>2017/201810Female + maleNursing and midwiferyEast Midlands</v>
      </c>
      <c r="B338" t="s">
        <v>218</v>
      </c>
      <c r="C338" t="s">
        <v>254</v>
      </c>
      <c r="D338">
        <v>10</v>
      </c>
      <c r="E338" t="s">
        <v>57</v>
      </c>
      <c r="F338" t="s">
        <v>229</v>
      </c>
      <c r="G338" t="s">
        <v>215</v>
      </c>
      <c r="H338" t="s">
        <v>215</v>
      </c>
      <c r="I338" t="s">
        <v>215</v>
      </c>
      <c r="J338" t="s">
        <v>215</v>
      </c>
      <c r="K338" t="s">
        <v>215</v>
      </c>
      <c r="L338" t="s">
        <v>215</v>
      </c>
      <c r="M338" t="s">
        <v>215</v>
      </c>
      <c r="N338" t="s">
        <v>215</v>
      </c>
      <c r="O338" t="s">
        <v>215</v>
      </c>
      <c r="P338" t="s">
        <v>215</v>
      </c>
      <c r="Q338" t="s">
        <v>215</v>
      </c>
      <c r="R338" t="s">
        <v>34</v>
      </c>
      <c r="S338">
        <v>450</v>
      </c>
      <c r="T338">
        <v>19300</v>
      </c>
      <c r="U338">
        <v>28100</v>
      </c>
      <c r="V338">
        <v>37200</v>
      </c>
      <c r="W338">
        <v>615</v>
      </c>
      <c r="X338">
        <v>0</v>
      </c>
      <c r="Y338">
        <v>615</v>
      </c>
      <c r="Z338">
        <v>7.1</v>
      </c>
      <c r="AA338">
        <v>3.1</v>
      </c>
      <c r="AB338">
        <v>78.7</v>
      </c>
      <c r="AC338">
        <v>89.3</v>
      </c>
      <c r="AD338">
        <v>89.8</v>
      </c>
    </row>
    <row r="339" spans="1:30" x14ac:dyDescent="0.25">
      <c r="A339" t="str">
        <f t="shared" si="5"/>
        <v>2017/201810Female + maleNursing and midwiferyEast of England</v>
      </c>
      <c r="B339" t="s">
        <v>218</v>
      </c>
      <c r="C339" t="s">
        <v>254</v>
      </c>
      <c r="D339">
        <v>10</v>
      </c>
      <c r="E339" t="s">
        <v>57</v>
      </c>
      <c r="F339" t="s">
        <v>229</v>
      </c>
      <c r="G339" t="s">
        <v>215</v>
      </c>
      <c r="H339" t="s">
        <v>215</v>
      </c>
      <c r="I339" t="s">
        <v>215</v>
      </c>
      <c r="J339" t="s">
        <v>215</v>
      </c>
      <c r="K339" t="s">
        <v>215</v>
      </c>
      <c r="L339" t="s">
        <v>215</v>
      </c>
      <c r="M339" t="s">
        <v>215</v>
      </c>
      <c r="N339" t="s">
        <v>215</v>
      </c>
      <c r="O339" t="s">
        <v>215</v>
      </c>
      <c r="P339" t="s">
        <v>215</v>
      </c>
      <c r="Q339" t="s">
        <v>215</v>
      </c>
      <c r="R339" t="s">
        <v>36</v>
      </c>
      <c r="S339">
        <v>620</v>
      </c>
      <c r="T339">
        <v>20100</v>
      </c>
      <c r="U339">
        <v>29900</v>
      </c>
      <c r="V339">
        <v>38700</v>
      </c>
      <c r="W339">
        <v>885</v>
      </c>
      <c r="X339">
        <v>0</v>
      </c>
      <c r="Y339">
        <v>885</v>
      </c>
      <c r="Z339">
        <v>9.1</v>
      </c>
      <c r="AA339">
        <v>2.7</v>
      </c>
      <c r="AB339">
        <v>75.7</v>
      </c>
      <c r="AC339">
        <v>87.4</v>
      </c>
      <c r="AD339">
        <v>88.2</v>
      </c>
    </row>
    <row r="340" spans="1:30" x14ac:dyDescent="0.25">
      <c r="A340" t="str">
        <f t="shared" si="5"/>
        <v>2017/201810Female + maleNursing and midwiferyLondon</v>
      </c>
      <c r="B340" t="s">
        <v>218</v>
      </c>
      <c r="C340" t="s">
        <v>254</v>
      </c>
      <c r="D340">
        <v>10</v>
      </c>
      <c r="E340" t="s">
        <v>57</v>
      </c>
      <c r="F340" t="s">
        <v>229</v>
      </c>
      <c r="G340" t="s">
        <v>215</v>
      </c>
      <c r="H340" t="s">
        <v>215</v>
      </c>
      <c r="I340" t="s">
        <v>215</v>
      </c>
      <c r="J340" t="s">
        <v>215</v>
      </c>
      <c r="K340" t="s">
        <v>215</v>
      </c>
      <c r="L340" t="s">
        <v>215</v>
      </c>
      <c r="M340" t="s">
        <v>215</v>
      </c>
      <c r="N340" t="s">
        <v>215</v>
      </c>
      <c r="O340" t="s">
        <v>215</v>
      </c>
      <c r="P340" t="s">
        <v>215</v>
      </c>
      <c r="Q340" t="s">
        <v>215</v>
      </c>
      <c r="R340" t="s">
        <v>37</v>
      </c>
      <c r="S340">
        <v>660</v>
      </c>
      <c r="T340">
        <v>25200</v>
      </c>
      <c r="U340">
        <v>37200</v>
      </c>
      <c r="V340">
        <v>43800</v>
      </c>
      <c r="W340">
        <v>980</v>
      </c>
      <c r="X340">
        <v>0</v>
      </c>
      <c r="Y340">
        <v>980</v>
      </c>
      <c r="Z340">
        <v>9.5</v>
      </c>
      <c r="AA340">
        <v>3.9</v>
      </c>
      <c r="AB340">
        <v>72.5</v>
      </c>
      <c r="AC340">
        <v>85.9</v>
      </c>
      <c r="AD340">
        <v>86.6</v>
      </c>
    </row>
    <row r="341" spans="1:30" x14ac:dyDescent="0.25">
      <c r="A341" t="str">
        <f t="shared" si="5"/>
        <v>2017/201810Female + maleNursing and midwiferyNorth East</v>
      </c>
      <c r="B341" t="s">
        <v>218</v>
      </c>
      <c r="C341" t="s">
        <v>254</v>
      </c>
      <c r="D341">
        <v>10</v>
      </c>
      <c r="E341" t="s">
        <v>57</v>
      </c>
      <c r="F341" t="s">
        <v>229</v>
      </c>
      <c r="G341" t="s">
        <v>215</v>
      </c>
      <c r="H341" t="s">
        <v>215</v>
      </c>
      <c r="I341" t="s">
        <v>215</v>
      </c>
      <c r="J341" t="s">
        <v>215</v>
      </c>
      <c r="K341" t="s">
        <v>215</v>
      </c>
      <c r="L341" t="s">
        <v>215</v>
      </c>
      <c r="M341" t="s">
        <v>215</v>
      </c>
      <c r="N341" t="s">
        <v>215</v>
      </c>
      <c r="O341" t="s">
        <v>215</v>
      </c>
      <c r="P341" t="s">
        <v>215</v>
      </c>
      <c r="Q341" t="s">
        <v>215</v>
      </c>
      <c r="R341" t="s">
        <v>31</v>
      </c>
      <c r="S341">
        <v>495</v>
      </c>
      <c r="T341">
        <v>22300</v>
      </c>
      <c r="U341">
        <v>30700</v>
      </c>
      <c r="V341">
        <v>36100</v>
      </c>
      <c r="W341">
        <v>700</v>
      </c>
      <c r="X341">
        <v>0</v>
      </c>
      <c r="Y341">
        <v>700</v>
      </c>
      <c r="Z341">
        <v>6.5</v>
      </c>
      <c r="AA341">
        <v>3.4</v>
      </c>
      <c r="AB341">
        <v>74.8</v>
      </c>
      <c r="AC341">
        <v>88.9</v>
      </c>
      <c r="AD341">
        <v>90</v>
      </c>
    </row>
    <row r="342" spans="1:30" x14ac:dyDescent="0.25">
      <c r="A342" t="str">
        <f t="shared" si="5"/>
        <v>2017/201810Female + maleNursing and midwiferyNorth West</v>
      </c>
      <c r="B342" t="s">
        <v>218</v>
      </c>
      <c r="C342" t="s">
        <v>254</v>
      </c>
      <c r="D342">
        <v>10</v>
      </c>
      <c r="E342" t="s">
        <v>57</v>
      </c>
      <c r="F342" t="s">
        <v>229</v>
      </c>
      <c r="G342" t="s">
        <v>215</v>
      </c>
      <c r="H342" t="s">
        <v>215</v>
      </c>
      <c r="I342" t="s">
        <v>215</v>
      </c>
      <c r="J342" t="s">
        <v>215</v>
      </c>
      <c r="K342" t="s">
        <v>215</v>
      </c>
      <c r="L342" t="s">
        <v>215</v>
      </c>
      <c r="M342" t="s">
        <v>215</v>
      </c>
      <c r="N342" t="s">
        <v>215</v>
      </c>
      <c r="O342" t="s">
        <v>215</v>
      </c>
      <c r="P342" t="s">
        <v>215</v>
      </c>
      <c r="Q342" t="s">
        <v>215</v>
      </c>
      <c r="R342" t="s">
        <v>32</v>
      </c>
      <c r="S342">
        <v>800</v>
      </c>
      <c r="T342">
        <v>22300</v>
      </c>
      <c r="U342">
        <v>31000</v>
      </c>
      <c r="V342">
        <v>37200</v>
      </c>
      <c r="W342">
        <v>1130</v>
      </c>
      <c r="X342">
        <v>0</v>
      </c>
      <c r="Y342">
        <v>1130</v>
      </c>
      <c r="Z342">
        <v>6.2</v>
      </c>
      <c r="AA342">
        <v>2.9</v>
      </c>
      <c r="AB342">
        <v>75.599999999999994</v>
      </c>
      <c r="AC342">
        <v>89.7</v>
      </c>
      <c r="AD342">
        <v>90.9</v>
      </c>
    </row>
    <row r="343" spans="1:30" x14ac:dyDescent="0.25">
      <c r="A343" t="str">
        <f t="shared" si="5"/>
        <v>2017/201810Female + maleNursing and midwiferyNorthern Ireland</v>
      </c>
      <c r="B343" t="s">
        <v>218</v>
      </c>
      <c r="C343" t="s">
        <v>254</v>
      </c>
      <c r="D343">
        <v>10</v>
      </c>
      <c r="E343" t="s">
        <v>57</v>
      </c>
      <c r="F343" t="s">
        <v>229</v>
      </c>
      <c r="G343" t="s">
        <v>215</v>
      </c>
      <c r="H343" t="s">
        <v>215</v>
      </c>
      <c r="I343" t="s">
        <v>215</v>
      </c>
      <c r="J343" t="s">
        <v>215</v>
      </c>
      <c r="K343" t="s">
        <v>215</v>
      </c>
      <c r="L343" t="s">
        <v>215</v>
      </c>
      <c r="M343" t="s">
        <v>215</v>
      </c>
      <c r="N343" t="s">
        <v>215</v>
      </c>
      <c r="O343" t="s">
        <v>215</v>
      </c>
      <c r="P343" t="s">
        <v>215</v>
      </c>
      <c r="Q343" t="s">
        <v>215</v>
      </c>
      <c r="R343" t="s">
        <v>256</v>
      </c>
      <c r="S343">
        <v>20</v>
      </c>
      <c r="T343">
        <v>22300</v>
      </c>
      <c r="U343">
        <v>28100</v>
      </c>
      <c r="V343">
        <v>32500</v>
      </c>
      <c r="W343">
        <v>30</v>
      </c>
      <c r="X343">
        <v>0</v>
      </c>
      <c r="Y343">
        <v>30</v>
      </c>
      <c r="Z343">
        <v>10.9</v>
      </c>
      <c r="AA343">
        <v>0</v>
      </c>
      <c r="AB343">
        <v>78.2</v>
      </c>
      <c r="AC343">
        <v>89.1</v>
      </c>
      <c r="AD343">
        <v>89.1</v>
      </c>
    </row>
    <row r="344" spans="1:30" x14ac:dyDescent="0.25">
      <c r="A344" t="str">
        <f t="shared" si="5"/>
        <v>2017/201810Female + maleNursing and midwiferyScotland</v>
      </c>
      <c r="B344" t="s">
        <v>218</v>
      </c>
      <c r="C344" t="s">
        <v>254</v>
      </c>
      <c r="D344">
        <v>10</v>
      </c>
      <c r="E344" t="s">
        <v>57</v>
      </c>
      <c r="F344" t="s">
        <v>229</v>
      </c>
      <c r="G344" t="s">
        <v>215</v>
      </c>
      <c r="H344" t="s">
        <v>215</v>
      </c>
      <c r="I344" t="s">
        <v>215</v>
      </c>
      <c r="J344" t="s">
        <v>215</v>
      </c>
      <c r="K344" t="s">
        <v>215</v>
      </c>
      <c r="L344" t="s">
        <v>215</v>
      </c>
      <c r="M344" t="s">
        <v>215</v>
      </c>
      <c r="N344" t="s">
        <v>215</v>
      </c>
      <c r="O344" t="s">
        <v>215</v>
      </c>
      <c r="P344" t="s">
        <v>215</v>
      </c>
      <c r="Q344" t="s">
        <v>215</v>
      </c>
      <c r="R344" t="s">
        <v>257</v>
      </c>
      <c r="S344">
        <v>35</v>
      </c>
      <c r="T344">
        <v>24100</v>
      </c>
      <c r="U344">
        <v>33400</v>
      </c>
      <c r="V344">
        <v>38100</v>
      </c>
      <c r="W344">
        <v>55</v>
      </c>
      <c r="X344">
        <v>0</v>
      </c>
      <c r="Y344">
        <v>55</v>
      </c>
      <c r="Z344">
        <v>11.7</v>
      </c>
      <c r="AA344">
        <v>1.8</v>
      </c>
      <c r="AB344">
        <v>72.099999999999994</v>
      </c>
      <c r="AC344">
        <v>86.5</v>
      </c>
      <c r="AD344">
        <v>86.5</v>
      </c>
    </row>
    <row r="345" spans="1:30" x14ac:dyDescent="0.25">
      <c r="A345" t="str">
        <f t="shared" si="5"/>
        <v>2017/201810Female + maleNursing and midwiferySouth East</v>
      </c>
      <c r="B345" t="s">
        <v>218</v>
      </c>
      <c r="C345" t="s">
        <v>254</v>
      </c>
      <c r="D345">
        <v>10</v>
      </c>
      <c r="E345" t="s">
        <v>57</v>
      </c>
      <c r="F345" t="s">
        <v>229</v>
      </c>
      <c r="G345" t="s">
        <v>215</v>
      </c>
      <c r="H345" t="s">
        <v>215</v>
      </c>
      <c r="I345" t="s">
        <v>215</v>
      </c>
      <c r="J345" t="s">
        <v>215</v>
      </c>
      <c r="K345" t="s">
        <v>215</v>
      </c>
      <c r="L345" t="s">
        <v>215</v>
      </c>
      <c r="M345" t="s">
        <v>215</v>
      </c>
      <c r="N345" t="s">
        <v>215</v>
      </c>
      <c r="O345" t="s">
        <v>215</v>
      </c>
      <c r="P345" t="s">
        <v>215</v>
      </c>
      <c r="Q345" t="s">
        <v>215</v>
      </c>
      <c r="R345" t="s">
        <v>38</v>
      </c>
      <c r="S345">
        <v>850</v>
      </c>
      <c r="T345">
        <v>19700</v>
      </c>
      <c r="U345">
        <v>30700</v>
      </c>
      <c r="V345">
        <v>38700</v>
      </c>
      <c r="W345">
        <v>1185</v>
      </c>
      <c r="X345">
        <v>0</v>
      </c>
      <c r="Y345">
        <v>1185</v>
      </c>
      <c r="Z345">
        <v>6.9</v>
      </c>
      <c r="AA345">
        <v>4.3</v>
      </c>
      <c r="AB345">
        <v>76.7</v>
      </c>
      <c r="AC345">
        <v>87.8</v>
      </c>
      <c r="AD345">
        <v>88.8</v>
      </c>
    </row>
    <row r="346" spans="1:30" x14ac:dyDescent="0.25">
      <c r="A346" t="str">
        <f t="shared" si="5"/>
        <v>2017/201810Female + maleNursing and midwiferySouth West</v>
      </c>
      <c r="B346" t="s">
        <v>218</v>
      </c>
      <c r="C346" t="s">
        <v>254</v>
      </c>
      <c r="D346">
        <v>10</v>
      </c>
      <c r="E346" t="s">
        <v>57</v>
      </c>
      <c r="F346" t="s">
        <v>229</v>
      </c>
      <c r="G346" t="s">
        <v>215</v>
      </c>
      <c r="H346" t="s">
        <v>215</v>
      </c>
      <c r="I346" t="s">
        <v>215</v>
      </c>
      <c r="J346" t="s">
        <v>215</v>
      </c>
      <c r="K346" t="s">
        <v>215</v>
      </c>
      <c r="L346" t="s">
        <v>215</v>
      </c>
      <c r="M346" t="s">
        <v>215</v>
      </c>
      <c r="N346" t="s">
        <v>215</v>
      </c>
      <c r="O346" t="s">
        <v>215</v>
      </c>
      <c r="P346" t="s">
        <v>215</v>
      </c>
      <c r="Q346" t="s">
        <v>215</v>
      </c>
      <c r="R346" t="s">
        <v>39</v>
      </c>
      <c r="S346">
        <v>545</v>
      </c>
      <c r="T346">
        <v>17200</v>
      </c>
      <c r="U346">
        <v>26600</v>
      </c>
      <c r="V346">
        <v>33900</v>
      </c>
      <c r="W346">
        <v>760</v>
      </c>
      <c r="X346">
        <v>0</v>
      </c>
      <c r="Y346">
        <v>760</v>
      </c>
      <c r="Z346">
        <v>5.0999999999999996</v>
      </c>
      <c r="AA346">
        <v>1.5</v>
      </c>
      <c r="AB346">
        <v>77.599999999999994</v>
      </c>
      <c r="AC346">
        <v>92.2</v>
      </c>
      <c r="AD346">
        <v>93.4</v>
      </c>
    </row>
    <row r="347" spans="1:30" x14ac:dyDescent="0.25">
      <c r="A347" t="str">
        <f t="shared" si="5"/>
        <v>2017/201810Female + maleNursing and midwiferyWales</v>
      </c>
      <c r="B347" t="s">
        <v>218</v>
      </c>
      <c r="C347" t="s">
        <v>254</v>
      </c>
      <c r="D347">
        <v>10</v>
      </c>
      <c r="E347" t="s">
        <v>57</v>
      </c>
      <c r="F347" t="s">
        <v>229</v>
      </c>
      <c r="G347" t="s">
        <v>215</v>
      </c>
      <c r="H347" t="s">
        <v>215</v>
      </c>
      <c r="I347" t="s">
        <v>215</v>
      </c>
      <c r="J347" t="s">
        <v>215</v>
      </c>
      <c r="K347" t="s">
        <v>215</v>
      </c>
      <c r="L347" t="s">
        <v>215</v>
      </c>
      <c r="M347" t="s">
        <v>215</v>
      </c>
      <c r="N347" t="s">
        <v>215</v>
      </c>
      <c r="O347" t="s">
        <v>215</v>
      </c>
      <c r="P347" t="s">
        <v>215</v>
      </c>
      <c r="Q347" t="s">
        <v>215</v>
      </c>
      <c r="R347" t="s">
        <v>259</v>
      </c>
      <c r="S347">
        <v>80</v>
      </c>
      <c r="T347">
        <v>22300</v>
      </c>
      <c r="U347">
        <v>28500</v>
      </c>
      <c r="V347">
        <v>36500</v>
      </c>
      <c r="W347">
        <v>105</v>
      </c>
      <c r="X347">
        <v>0</v>
      </c>
      <c r="Y347">
        <v>105</v>
      </c>
      <c r="Z347">
        <v>6.4</v>
      </c>
      <c r="AA347">
        <v>1.9</v>
      </c>
      <c r="AB347">
        <v>79.7</v>
      </c>
      <c r="AC347">
        <v>89.9</v>
      </c>
      <c r="AD347">
        <v>91.8</v>
      </c>
    </row>
    <row r="348" spans="1:30" x14ac:dyDescent="0.25">
      <c r="A348" t="str">
        <f t="shared" si="5"/>
        <v>2017/201810Female + maleNursing and midwiferyWest Midlands</v>
      </c>
      <c r="B348" t="s">
        <v>218</v>
      </c>
      <c r="C348" t="s">
        <v>254</v>
      </c>
      <c r="D348">
        <v>10</v>
      </c>
      <c r="E348" t="s">
        <v>57</v>
      </c>
      <c r="F348" t="s">
        <v>229</v>
      </c>
      <c r="G348" t="s">
        <v>215</v>
      </c>
      <c r="H348" t="s">
        <v>215</v>
      </c>
      <c r="I348" t="s">
        <v>215</v>
      </c>
      <c r="J348" t="s">
        <v>215</v>
      </c>
      <c r="K348" t="s">
        <v>215</v>
      </c>
      <c r="L348" t="s">
        <v>215</v>
      </c>
      <c r="M348" t="s">
        <v>215</v>
      </c>
      <c r="N348" t="s">
        <v>215</v>
      </c>
      <c r="O348" t="s">
        <v>215</v>
      </c>
      <c r="P348" t="s">
        <v>215</v>
      </c>
      <c r="Q348" t="s">
        <v>215</v>
      </c>
      <c r="R348" t="s">
        <v>35</v>
      </c>
      <c r="S348">
        <v>585</v>
      </c>
      <c r="T348">
        <v>20800</v>
      </c>
      <c r="U348">
        <v>29200</v>
      </c>
      <c r="V348">
        <v>36900</v>
      </c>
      <c r="W348">
        <v>845</v>
      </c>
      <c r="X348">
        <v>0</v>
      </c>
      <c r="Y348">
        <v>845</v>
      </c>
      <c r="Z348">
        <v>10.7</v>
      </c>
      <c r="AA348">
        <v>2.4</v>
      </c>
      <c r="AB348">
        <v>72.8</v>
      </c>
      <c r="AC348">
        <v>86</v>
      </c>
      <c r="AD348">
        <v>86.9</v>
      </c>
    </row>
    <row r="349" spans="1:30" x14ac:dyDescent="0.25">
      <c r="A349" t="str">
        <f t="shared" si="5"/>
        <v>2017/201810Female + maleNursing and midwiferyYorkshire and the Humber</v>
      </c>
      <c r="B349" t="s">
        <v>218</v>
      </c>
      <c r="C349" t="s">
        <v>254</v>
      </c>
      <c r="D349">
        <v>10</v>
      </c>
      <c r="E349" t="s">
        <v>57</v>
      </c>
      <c r="F349" t="s">
        <v>229</v>
      </c>
      <c r="G349" t="s">
        <v>215</v>
      </c>
      <c r="H349" t="s">
        <v>215</v>
      </c>
      <c r="I349" t="s">
        <v>215</v>
      </c>
      <c r="J349" t="s">
        <v>215</v>
      </c>
      <c r="K349" t="s">
        <v>215</v>
      </c>
      <c r="L349" t="s">
        <v>215</v>
      </c>
      <c r="M349" t="s">
        <v>215</v>
      </c>
      <c r="N349" t="s">
        <v>215</v>
      </c>
      <c r="O349" t="s">
        <v>215</v>
      </c>
      <c r="P349" t="s">
        <v>215</v>
      </c>
      <c r="Q349" t="s">
        <v>215</v>
      </c>
      <c r="R349" t="s">
        <v>33</v>
      </c>
      <c r="S349">
        <v>630</v>
      </c>
      <c r="T349">
        <v>22300</v>
      </c>
      <c r="U349">
        <v>29900</v>
      </c>
      <c r="V349">
        <v>35800</v>
      </c>
      <c r="W349">
        <v>855</v>
      </c>
      <c r="X349">
        <v>0</v>
      </c>
      <c r="Y349">
        <v>855</v>
      </c>
      <c r="Z349">
        <v>6</v>
      </c>
      <c r="AA349">
        <v>1.5</v>
      </c>
      <c r="AB349">
        <v>78.2</v>
      </c>
      <c r="AC349">
        <v>91.1</v>
      </c>
      <c r="AD349">
        <v>92.5</v>
      </c>
    </row>
    <row r="350" spans="1:30" x14ac:dyDescent="0.25">
      <c r="A350" t="str">
        <f t="shared" si="5"/>
        <v>2017/201810Female + malePerforming artsAbroad</v>
      </c>
      <c r="B350" t="s">
        <v>218</v>
      </c>
      <c r="C350" t="s">
        <v>254</v>
      </c>
      <c r="D350">
        <v>10</v>
      </c>
      <c r="E350" t="s">
        <v>57</v>
      </c>
      <c r="F350" t="s">
        <v>230</v>
      </c>
      <c r="G350" t="s">
        <v>215</v>
      </c>
      <c r="H350" t="s">
        <v>215</v>
      </c>
      <c r="I350" t="s">
        <v>215</v>
      </c>
      <c r="J350" t="s">
        <v>215</v>
      </c>
      <c r="K350" t="s">
        <v>215</v>
      </c>
      <c r="L350" t="s">
        <v>215</v>
      </c>
      <c r="M350" t="s">
        <v>215</v>
      </c>
      <c r="N350" t="s">
        <v>215</v>
      </c>
      <c r="O350" t="s">
        <v>215</v>
      </c>
      <c r="P350" t="s">
        <v>215</v>
      </c>
      <c r="Q350" t="s">
        <v>215</v>
      </c>
      <c r="R350" t="s">
        <v>255</v>
      </c>
      <c r="S350">
        <v>15</v>
      </c>
      <c r="T350">
        <v>15300</v>
      </c>
      <c r="U350">
        <v>25900</v>
      </c>
      <c r="V350">
        <v>31800</v>
      </c>
      <c r="W350">
        <v>195</v>
      </c>
      <c r="X350">
        <v>0</v>
      </c>
      <c r="Y350">
        <v>195</v>
      </c>
      <c r="Z350">
        <v>66.2</v>
      </c>
      <c r="AA350">
        <v>3.2</v>
      </c>
      <c r="AB350">
        <v>30.1</v>
      </c>
      <c r="AC350">
        <v>30.1</v>
      </c>
      <c r="AD350">
        <v>30.6</v>
      </c>
    </row>
    <row r="351" spans="1:30" x14ac:dyDescent="0.25">
      <c r="A351" t="str">
        <f t="shared" si="5"/>
        <v>2017/201810Female + malePerforming artsEast Midlands</v>
      </c>
      <c r="B351" t="s">
        <v>218</v>
      </c>
      <c r="C351" t="s">
        <v>254</v>
      </c>
      <c r="D351">
        <v>10</v>
      </c>
      <c r="E351" t="s">
        <v>57</v>
      </c>
      <c r="F351" t="s">
        <v>230</v>
      </c>
      <c r="G351" t="s">
        <v>215</v>
      </c>
      <c r="H351" t="s">
        <v>215</v>
      </c>
      <c r="I351" t="s">
        <v>215</v>
      </c>
      <c r="J351" t="s">
        <v>215</v>
      </c>
      <c r="K351" t="s">
        <v>215</v>
      </c>
      <c r="L351" t="s">
        <v>215</v>
      </c>
      <c r="M351" t="s">
        <v>215</v>
      </c>
      <c r="N351" t="s">
        <v>215</v>
      </c>
      <c r="O351" t="s">
        <v>215</v>
      </c>
      <c r="P351" t="s">
        <v>215</v>
      </c>
      <c r="Q351" t="s">
        <v>215</v>
      </c>
      <c r="R351" t="s">
        <v>34</v>
      </c>
      <c r="S351">
        <v>285</v>
      </c>
      <c r="T351">
        <v>15000</v>
      </c>
      <c r="U351">
        <v>20800</v>
      </c>
      <c r="V351">
        <v>32100</v>
      </c>
      <c r="W351">
        <v>410</v>
      </c>
      <c r="X351">
        <v>0</v>
      </c>
      <c r="Y351">
        <v>410</v>
      </c>
      <c r="Z351">
        <v>11.1</v>
      </c>
      <c r="AA351">
        <v>6.6</v>
      </c>
      <c r="AB351">
        <v>76.5</v>
      </c>
      <c r="AC351">
        <v>80.8</v>
      </c>
      <c r="AD351">
        <v>82.3</v>
      </c>
    </row>
    <row r="352" spans="1:30" x14ac:dyDescent="0.25">
      <c r="A352" t="str">
        <f t="shared" si="5"/>
        <v>2017/201810Female + malePerforming artsEast of England</v>
      </c>
      <c r="B352" t="s">
        <v>218</v>
      </c>
      <c r="C352" t="s">
        <v>254</v>
      </c>
      <c r="D352">
        <v>10</v>
      </c>
      <c r="E352" t="s">
        <v>57</v>
      </c>
      <c r="F352" t="s">
        <v>230</v>
      </c>
      <c r="G352" t="s">
        <v>215</v>
      </c>
      <c r="H352" t="s">
        <v>215</v>
      </c>
      <c r="I352" t="s">
        <v>215</v>
      </c>
      <c r="J352" t="s">
        <v>215</v>
      </c>
      <c r="K352" t="s">
        <v>215</v>
      </c>
      <c r="L352" t="s">
        <v>215</v>
      </c>
      <c r="M352" t="s">
        <v>215</v>
      </c>
      <c r="N352" t="s">
        <v>215</v>
      </c>
      <c r="O352" t="s">
        <v>215</v>
      </c>
      <c r="P352" t="s">
        <v>215</v>
      </c>
      <c r="Q352" t="s">
        <v>215</v>
      </c>
      <c r="R352" t="s">
        <v>36</v>
      </c>
      <c r="S352">
        <v>535</v>
      </c>
      <c r="T352">
        <v>15600</v>
      </c>
      <c r="U352">
        <v>26300</v>
      </c>
      <c r="V352">
        <v>35800</v>
      </c>
      <c r="W352">
        <v>710</v>
      </c>
      <c r="X352">
        <v>0</v>
      </c>
      <c r="Y352">
        <v>710</v>
      </c>
      <c r="Z352">
        <v>9.1999999999999993</v>
      </c>
      <c r="AA352">
        <v>5.0999999999999996</v>
      </c>
      <c r="AB352">
        <v>82</v>
      </c>
      <c r="AC352">
        <v>85.2</v>
      </c>
      <c r="AD352">
        <v>85.7</v>
      </c>
    </row>
    <row r="353" spans="1:30" x14ac:dyDescent="0.25">
      <c r="A353" t="str">
        <f t="shared" si="5"/>
        <v>2017/201810Female + malePerforming artsLondon</v>
      </c>
      <c r="B353" t="s">
        <v>218</v>
      </c>
      <c r="C353" t="s">
        <v>254</v>
      </c>
      <c r="D353">
        <v>10</v>
      </c>
      <c r="E353" t="s">
        <v>57</v>
      </c>
      <c r="F353" t="s">
        <v>230</v>
      </c>
      <c r="G353" t="s">
        <v>215</v>
      </c>
      <c r="H353" t="s">
        <v>215</v>
      </c>
      <c r="I353" t="s">
        <v>215</v>
      </c>
      <c r="J353" t="s">
        <v>215</v>
      </c>
      <c r="K353" t="s">
        <v>215</v>
      </c>
      <c r="L353" t="s">
        <v>215</v>
      </c>
      <c r="M353" t="s">
        <v>215</v>
      </c>
      <c r="N353" t="s">
        <v>215</v>
      </c>
      <c r="O353" t="s">
        <v>215</v>
      </c>
      <c r="P353" t="s">
        <v>215</v>
      </c>
      <c r="Q353" t="s">
        <v>215</v>
      </c>
      <c r="R353" t="s">
        <v>37</v>
      </c>
      <c r="S353">
        <v>1595</v>
      </c>
      <c r="T353">
        <v>18000</v>
      </c>
      <c r="U353">
        <v>29600</v>
      </c>
      <c r="V353">
        <v>40500</v>
      </c>
      <c r="W353">
        <v>2210</v>
      </c>
      <c r="X353">
        <v>0</v>
      </c>
      <c r="Y353">
        <v>2210</v>
      </c>
      <c r="Z353">
        <v>8.8000000000000007</v>
      </c>
      <c r="AA353">
        <v>4.5999999999999996</v>
      </c>
      <c r="AB353">
        <v>82.1</v>
      </c>
      <c r="AC353">
        <v>86.2</v>
      </c>
      <c r="AD353">
        <v>86.7</v>
      </c>
    </row>
    <row r="354" spans="1:30" x14ac:dyDescent="0.25">
      <c r="A354" t="str">
        <f t="shared" si="5"/>
        <v>2017/201810Female + malePerforming artsNorth East</v>
      </c>
      <c r="B354" t="s">
        <v>218</v>
      </c>
      <c r="C354" t="s">
        <v>254</v>
      </c>
      <c r="D354">
        <v>10</v>
      </c>
      <c r="E354" t="s">
        <v>57</v>
      </c>
      <c r="F354" t="s">
        <v>230</v>
      </c>
      <c r="G354" t="s">
        <v>215</v>
      </c>
      <c r="H354" t="s">
        <v>215</v>
      </c>
      <c r="I354" t="s">
        <v>215</v>
      </c>
      <c r="J354" t="s">
        <v>215</v>
      </c>
      <c r="K354" t="s">
        <v>215</v>
      </c>
      <c r="L354" t="s">
        <v>215</v>
      </c>
      <c r="M354" t="s">
        <v>215</v>
      </c>
      <c r="N354" t="s">
        <v>215</v>
      </c>
      <c r="O354" t="s">
        <v>215</v>
      </c>
      <c r="P354" t="s">
        <v>215</v>
      </c>
      <c r="Q354" t="s">
        <v>215</v>
      </c>
      <c r="R354" t="s">
        <v>31</v>
      </c>
      <c r="S354">
        <v>135</v>
      </c>
      <c r="T354">
        <v>15300</v>
      </c>
      <c r="U354">
        <v>20800</v>
      </c>
      <c r="V354">
        <v>30300</v>
      </c>
      <c r="W354">
        <v>195</v>
      </c>
      <c r="X354">
        <v>0</v>
      </c>
      <c r="Y354">
        <v>195</v>
      </c>
      <c r="Z354">
        <v>9.4</v>
      </c>
      <c r="AA354">
        <v>10</v>
      </c>
      <c r="AB354">
        <v>75.5</v>
      </c>
      <c r="AC354">
        <v>80.099999999999994</v>
      </c>
      <c r="AD354">
        <v>80.599999999999994</v>
      </c>
    </row>
    <row r="355" spans="1:30" x14ac:dyDescent="0.25">
      <c r="A355" t="str">
        <f t="shared" si="5"/>
        <v>2017/201810Female + malePerforming artsNorth West</v>
      </c>
      <c r="B355" t="s">
        <v>218</v>
      </c>
      <c r="C355" t="s">
        <v>254</v>
      </c>
      <c r="D355">
        <v>10</v>
      </c>
      <c r="E355" t="s">
        <v>57</v>
      </c>
      <c r="F355" t="s">
        <v>230</v>
      </c>
      <c r="G355" t="s">
        <v>215</v>
      </c>
      <c r="H355" t="s">
        <v>215</v>
      </c>
      <c r="I355" t="s">
        <v>215</v>
      </c>
      <c r="J355" t="s">
        <v>215</v>
      </c>
      <c r="K355" t="s">
        <v>215</v>
      </c>
      <c r="L355" t="s">
        <v>215</v>
      </c>
      <c r="M355" t="s">
        <v>215</v>
      </c>
      <c r="N355" t="s">
        <v>215</v>
      </c>
      <c r="O355" t="s">
        <v>215</v>
      </c>
      <c r="P355" t="s">
        <v>215</v>
      </c>
      <c r="Q355" t="s">
        <v>215</v>
      </c>
      <c r="R355" t="s">
        <v>32</v>
      </c>
      <c r="S355">
        <v>555</v>
      </c>
      <c r="T355">
        <v>14600</v>
      </c>
      <c r="U355">
        <v>22300</v>
      </c>
      <c r="V355">
        <v>31800</v>
      </c>
      <c r="W355">
        <v>750</v>
      </c>
      <c r="X355">
        <v>0</v>
      </c>
      <c r="Y355">
        <v>750</v>
      </c>
      <c r="Z355">
        <v>7.8</v>
      </c>
      <c r="AA355">
        <v>5.7</v>
      </c>
      <c r="AB355">
        <v>81.400000000000006</v>
      </c>
      <c r="AC355">
        <v>85.6</v>
      </c>
      <c r="AD355">
        <v>86.5</v>
      </c>
    </row>
    <row r="356" spans="1:30" x14ac:dyDescent="0.25">
      <c r="A356" t="str">
        <f t="shared" si="5"/>
        <v>2017/201810Female + malePerforming artsNorthern Ireland</v>
      </c>
      <c r="B356" t="s">
        <v>218</v>
      </c>
      <c r="C356" t="s">
        <v>254</v>
      </c>
      <c r="D356">
        <v>10</v>
      </c>
      <c r="E356" t="s">
        <v>57</v>
      </c>
      <c r="F356" t="s">
        <v>230</v>
      </c>
      <c r="G356" t="s">
        <v>215</v>
      </c>
      <c r="H356" t="s">
        <v>215</v>
      </c>
      <c r="I356" t="s">
        <v>215</v>
      </c>
      <c r="J356" t="s">
        <v>215</v>
      </c>
      <c r="K356" t="s">
        <v>215</v>
      </c>
      <c r="L356" t="s">
        <v>215</v>
      </c>
      <c r="M356" t="s">
        <v>215</v>
      </c>
      <c r="N356" t="s">
        <v>215</v>
      </c>
      <c r="O356" t="s">
        <v>215</v>
      </c>
      <c r="P356" t="s">
        <v>215</v>
      </c>
      <c r="Q356" t="s">
        <v>215</v>
      </c>
      <c r="R356" t="s">
        <v>256</v>
      </c>
      <c r="S356">
        <v>15</v>
      </c>
      <c r="T356">
        <v>14900</v>
      </c>
      <c r="U356">
        <v>23400</v>
      </c>
      <c r="V356">
        <v>28500</v>
      </c>
      <c r="W356">
        <v>25</v>
      </c>
      <c r="X356">
        <v>0</v>
      </c>
      <c r="Y356">
        <v>25</v>
      </c>
      <c r="Z356">
        <v>24.5</v>
      </c>
      <c r="AA356">
        <v>7.9</v>
      </c>
      <c r="AB356">
        <v>67.5</v>
      </c>
      <c r="AC356">
        <v>67.5</v>
      </c>
      <c r="AD356">
        <v>67.5</v>
      </c>
    </row>
    <row r="357" spans="1:30" x14ac:dyDescent="0.25">
      <c r="A357" t="str">
        <f t="shared" si="5"/>
        <v>2017/201810Female + malePerforming artsScotland</v>
      </c>
      <c r="B357" t="s">
        <v>218</v>
      </c>
      <c r="C357" t="s">
        <v>254</v>
      </c>
      <c r="D357">
        <v>10</v>
      </c>
      <c r="E357" t="s">
        <v>57</v>
      </c>
      <c r="F357" t="s">
        <v>230</v>
      </c>
      <c r="G357" t="s">
        <v>215</v>
      </c>
      <c r="H357" t="s">
        <v>215</v>
      </c>
      <c r="I357" t="s">
        <v>215</v>
      </c>
      <c r="J357" t="s">
        <v>215</v>
      </c>
      <c r="K357" t="s">
        <v>215</v>
      </c>
      <c r="L357" t="s">
        <v>215</v>
      </c>
      <c r="M357" t="s">
        <v>215</v>
      </c>
      <c r="N357" t="s">
        <v>215</v>
      </c>
      <c r="O357" t="s">
        <v>215</v>
      </c>
      <c r="P357" t="s">
        <v>215</v>
      </c>
      <c r="Q357" t="s">
        <v>215</v>
      </c>
      <c r="R357" t="s">
        <v>257</v>
      </c>
      <c r="S357">
        <v>95</v>
      </c>
      <c r="T357">
        <v>15000</v>
      </c>
      <c r="U357">
        <v>20400</v>
      </c>
      <c r="V357">
        <v>29200</v>
      </c>
      <c r="W357">
        <v>145</v>
      </c>
      <c r="X357">
        <v>0</v>
      </c>
      <c r="Y357">
        <v>145</v>
      </c>
      <c r="Z357">
        <v>10.1</v>
      </c>
      <c r="AA357">
        <v>5.2</v>
      </c>
      <c r="AB357">
        <v>76.099999999999994</v>
      </c>
      <c r="AC357">
        <v>83.3</v>
      </c>
      <c r="AD357">
        <v>84.7</v>
      </c>
    </row>
    <row r="358" spans="1:30" x14ac:dyDescent="0.25">
      <c r="A358" t="str">
        <f t="shared" si="5"/>
        <v>2017/201810Female + malePerforming artsSouth East</v>
      </c>
      <c r="B358" t="s">
        <v>218</v>
      </c>
      <c r="C358" t="s">
        <v>254</v>
      </c>
      <c r="D358">
        <v>10</v>
      </c>
      <c r="E358" t="s">
        <v>57</v>
      </c>
      <c r="F358" t="s">
        <v>230</v>
      </c>
      <c r="G358" t="s">
        <v>215</v>
      </c>
      <c r="H358" t="s">
        <v>215</v>
      </c>
      <c r="I358" t="s">
        <v>215</v>
      </c>
      <c r="J358" t="s">
        <v>215</v>
      </c>
      <c r="K358" t="s">
        <v>215</v>
      </c>
      <c r="L358" t="s">
        <v>215</v>
      </c>
      <c r="M358" t="s">
        <v>215</v>
      </c>
      <c r="N358" t="s">
        <v>215</v>
      </c>
      <c r="O358" t="s">
        <v>215</v>
      </c>
      <c r="P358" t="s">
        <v>215</v>
      </c>
      <c r="Q358" t="s">
        <v>215</v>
      </c>
      <c r="R358" t="s">
        <v>38</v>
      </c>
      <c r="S358">
        <v>950</v>
      </c>
      <c r="T358">
        <v>14600</v>
      </c>
      <c r="U358">
        <v>24200</v>
      </c>
      <c r="V358">
        <v>34400</v>
      </c>
      <c r="W358">
        <v>1280</v>
      </c>
      <c r="X358">
        <v>0</v>
      </c>
      <c r="Y358">
        <v>1280</v>
      </c>
      <c r="Z358">
        <v>9.1999999999999993</v>
      </c>
      <c r="AA358">
        <v>4.3</v>
      </c>
      <c r="AB358">
        <v>82.8</v>
      </c>
      <c r="AC358">
        <v>85.9</v>
      </c>
      <c r="AD358">
        <v>86.5</v>
      </c>
    </row>
    <row r="359" spans="1:30" x14ac:dyDescent="0.25">
      <c r="A359" t="str">
        <f t="shared" si="5"/>
        <v>2017/201810Female + malePerforming artsSouth West</v>
      </c>
      <c r="B359" t="s">
        <v>218</v>
      </c>
      <c r="C359" t="s">
        <v>254</v>
      </c>
      <c r="D359">
        <v>10</v>
      </c>
      <c r="E359" t="s">
        <v>57</v>
      </c>
      <c r="F359" t="s">
        <v>230</v>
      </c>
      <c r="G359" t="s">
        <v>215</v>
      </c>
      <c r="H359" t="s">
        <v>215</v>
      </c>
      <c r="I359" t="s">
        <v>215</v>
      </c>
      <c r="J359" t="s">
        <v>215</v>
      </c>
      <c r="K359" t="s">
        <v>215</v>
      </c>
      <c r="L359" t="s">
        <v>215</v>
      </c>
      <c r="M359" t="s">
        <v>215</v>
      </c>
      <c r="N359" t="s">
        <v>215</v>
      </c>
      <c r="O359" t="s">
        <v>215</v>
      </c>
      <c r="P359" t="s">
        <v>215</v>
      </c>
      <c r="Q359" t="s">
        <v>215</v>
      </c>
      <c r="R359" t="s">
        <v>39</v>
      </c>
      <c r="S359">
        <v>505</v>
      </c>
      <c r="T359">
        <v>11800</v>
      </c>
      <c r="U359">
        <v>20400</v>
      </c>
      <c r="V359">
        <v>29200</v>
      </c>
      <c r="W359">
        <v>725</v>
      </c>
      <c r="X359">
        <v>0</v>
      </c>
      <c r="Y359">
        <v>725</v>
      </c>
      <c r="Z359">
        <v>10.8</v>
      </c>
      <c r="AA359">
        <v>5.2</v>
      </c>
      <c r="AB359">
        <v>78.8</v>
      </c>
      <c r="AC359">
        <v>82.7</v>
      </c>
      <c r="AD359">
        <v>84</v>
      </c>
    </row>
    <row r="360" spans="1:30" x14ac:dyDescent="0.25">
      <c r="A360" t="str">
        <f t="shared" si="5"/>
        <v>2017/201810Female + malePerforming artsUnknown</v>
      </c>
      <c r="B360" t="s">
        <v>218</v>
      </c>
      <c r="C360" t="s">
        <v>254</v>
      </c>
      <c r="D360">
        <v>10</v>
      </c>
      <c r="E360" t="s">
        <v>57</v>
      </c>
      <c r="F360" t="s">
        <v>230</v>
      </c>
      <c r="G360" t="s">
        <v>215</v>
      </c>
      <c r="H360" t="s">
        <v>215</v>
      </c>
      <c r="I360" t="s">
        <v>215</v>
      </c>
      <c r="J360" t="s">
        <v>215</v>
      </c>
      <c r="K360" t="s">
        <v>215</v>
      </c>
      <c r="L360" t="s">
        <v>215</v>
      </c>
      <c r="M360" t="s">
        <v>215</v>
      </c>
      <c r="N360" t="s">
        <v>215</v>
      </c>
      <c r="O360" t="s">
        <v>215</v>
      </c>
      <c r="P360" t="s">
        <v>215</v>
      </c>
      <c r="Q360" t="s">
        <v>215</v>
      </c>
      <c r="R360" t="s">
        <v>258</v>
      </c>
      <c r="S360" t="s">
        <v>216</v>
      </c>
      <c r="T360" t="s">
        <v>216</v>
      </c>
      <c r="U360" t="s">
        <v>216</v>
      </c>
      <c r="V360" t="s">
        <v>216</v>
      </c>
      <c r="W360" t="s">
        <v>216</v>
      </c>
      <c r="X360" t="s">
        <v>216</v>
      </c>
      <c r="Y360" t="s">
        <v>216</v>
      </c>
      <c r="Z360" t="s">
        <v>216</v>
      </c>
      <c r="AA360" t="s">
        <v>216</v>
      </c>
      <c r="AB360" t="s">
        <v>216</v>
      </c>
      <c r="AC360" t="s">
        <v>216</v>
      </c>
      <c r="AD360" t="s">
        <v>216</v>
      </c>
    </row>
    <row r="361" spans="1:30" x14ac:dyDescent="0.25">
      <c r="A361" t="str">
        <f t="shared" si="5"/>
        <v>2017/201810Female + malePerforming artsWales</v>
      </c>
      <c r="B361" t="s">
        <v>218</v>
      </c>
      <c r="C361" t="s">
        <v>254</v>
      </c>
      <c r="D361">
        <v>10</v>
      </c>
      <c r="E361" t="s">
        <v>57</v>
      </c>
      <c r="F361" t="s">
        <v>230</v>
      </c>
      <c r="G361" t="s">
        <v>215</v>
      </c>
      <c r="H361" t="s">
        <v>215</v>
      </c>
      <c r="I361" t="s">
        <v>215</v>
      </c>
      <c r="J361" t="s">
        <v>215</v>
      </c>
      <c r="K361" t="s">
        <v>215</v>
      </c>
      <c r="L361" t="s">
        <v>215</v>
      </c>
      <c r="M361" t="s">
        <v>215</v>
      </c>
      <c r="N361" t="s">
        <v>215</v>
      </c>
      <c r="O361" t="s">
        <v>215</v>
      </c>
      <c r="P361" t="s">
        <v>215</v>
      </c>
      <c r="Q361" t="s">
        <v>215</v>
      </c>
      <c r="R361" t="s">
        <v>259</v>
      </c>
      <c r="S361">
        <v>95</v>
      </c>
      <c r="T361">
        <v>13900</v>
      </c>
      <c r="U361">
        <v>22600</v>
      </c>
      <c r="V361">
        <v>28800</v>
      </c>
      <c r="W361">
        <v>145</v>
      </c>
      <c r="X361">
        <v>0</v>
      </c>
      <c r="Y361">
        <v>145</v>
      </c>
      <c r="Z361">
        <v>8.8000000000000007</v>
      </c>
      <c r="AA361">
        <v>4.8</v>
      </c>
      <c r="AB361">
        <v>78.099999999999994</v>
      </c>
      <c r="AC361">
        <v>84</v>
      </c>
      <c r="AD361">
        <v>86.4</v>
      </c>
    </row>
    <row r="362" spans="1:30" x14ac:dyDescent="0.25">
      <c r="A362" t="str">
        <f t="shared" si="5"/>
        <v>2017/201810Female + malePerforming artsWest Midlands</v>
      </c>
      <c r="B362" t="s">
        <v>218</v>
      </c>
      <c r="C362" t="s">
        <v>254</v>
      </c>
      <c r="D362">
        <v>10</v>
      </c>
      <c r="E362" t="s">
        <v>57</v>
      </c>
      <c r="F362" t="s">
        <v>230</v>
      </c>
      <c r="G362" t="s">
        <v>215</v>
      </c>
      <c r="H362" t="s">
        <v>215</v>
      </c>
      <c r="I362" t="s">
        <v>215</v>
      </c>
      <c r="J362" t="s">
        <v>215</v>
      </c>
      <c r="K362" t="s">
        <v>215</v>
      </c>
      <c r="L362" t="s">
        <v>215</v>
      </c>
      <c r="M362" t="s">
        <v>215</v>
      </c>
      <c r="N362" t="s">
        <v>215</v>
      </c>
      <c r="O362" t="s">
        <v>215</v>
      </c>
      <c r="P362" t="s">
        <v>215</v>
      </c>
      <c r="Q362" t="s">
        <v>215</v>
      </c>
      <c r="R362" t="s">
        <v>35</v>
      </c>
      <c r="S362">
        <v>385</v>
      </c>
      <c r="T362">
        <v>15300</v>
      </c>
      <c r="U362">
        <v>22200</v>
      </c>
      <c r="V362">
        <v>32100</v>
      </c>
      <c r="W362">
        <v>520</v>
      </c>
      <c r="X362">
        <v>0</v>
      </c>
      <c r="Y362">
        <v>520</v>
      </c>
      <c r="Z362">
        <v>9</v>
      </c>
      <c r="AA362">
        <v>4.8</v>
      </c>
      <c r="AB362">
        <v>81.400000000000006</v>
      </c>
      <c r="AC362">
        <v>85.4</v>
      </c>
      <c r="AD362">
        <v>86.2</v>
      </c>
    </row>
    <row r="363" spans="1:30" x14ac:dyDescent="0.25">
      <c r="A363" t="str">
        <f t="shared" si="5"/>
        <v>2017/201810Female + malePerforming artsYorkshire and the Humber</v>
      </c>
      <c r="B363" t="s">
        <v>218</v>
      </c>
      <c r="C363" t="s">
        <v>254</v>
      </c>
      <c r="D363">
        <v>10</v>
      </c>
      <c r="E363" t="s">
        <v>57</v>
      </c>
      <c r="F363" t="s">
        <v>230</v>
      </c>
      <c r="G363" t="s">
        <v>215</v>
      </c>
      <c r="H363" t="s">
        <v>215</v>
      </c>
      <c r="I363" t="s">
        <v>215</v>
      </c>
      <c r="J363" t="s">
        <v>215</v>
      </c>
      <c r="K363" t="s">
        <v>215</v>
      </c>
      <c r="L363" t="s">
        <v>215</v>
      </c>
      <c r="M363" t="s">
        <v>215</v>
      </c>
      <c r="N363" t="s">
        <v>215</v>
      </c>
      <c r="O363" t="s">
        <v>215</v>
      </c>
      <c r="P363" t="s">
        <v>215</v>
      </c>
      <c r="Q363" t="s">
        <v>215</v>
      </c>
      <c r="R363" t="s">
        <v>33</v>
      </c>
      <c r="S363">
        <v>445</v>
      </c>
      <c r="T363">
        <v>13100</v>
      </c>
      <c r="U363">
        <v>19700</v>
      </c>
      <c r="V363">
        <v>29400</v>
      </c>
      <c r="W363">
        <v>590</v>
      </c>
      <c r="X363">
        <v>0</v>
      </c>
      <c r="Y363">
        <v>590</v>
      </c>
      <c r="Z363">
        <v>9.3000000000000007</v>
      </c>
      <c r="AA363">
        <v>4.5</v>
      </c>
      <c r="AB363">
        <v>82.3</v>
      </c>
      <c r="AC363">
        <v>84.4</v>
      </c>
      <c r="AD363">
        <v>86.1</v>
      </c>
    </row>
    <row r="364" spans="1:30" x14ac:dyDescent="0.25">
      <c r="A364" t="str">
        <f t="shared" si="5"/>
        <v>2017/201810Female + malePharmacology, toxicology and pharmacyEast Midlands</v>
      </c>
      <c r="B364" t="s">
        <v>218</v>
      </c>
      <c r="C364" t="s">
        <v>254</v>
      </c>
      <c r="D364">
        <v>10</v>
      </c>
      <c r="E364" t="s">
        <v>57</v>
      </c>
      <c r="F364" t="s">
        <v>140</v>
      </c>
      <c r="G364" t="s">
        <v>215</v>
      </c>
      <c r="H364" t="s">
        <v>215</v>
      </c>
      <c r="I364" t="s">
        <v>215</v>
      </c>
      <c r="J364" t="s">
        <v>215</v>
      </c>
      <c r="K364" t="s">
        <v>215</v>
      </c>
      <c r="L364" t="s">
        <v>215</v>
      </c>
      <c r="M364" t="s">
        <v>215</v>
      </c>
      <c r="N364" t="s">
        <v>215</v>
      </c>
      <c r="O364" t="s">
        <v>215</v>
      </c>
      <c r="P364" t="s">
        <v>215</v>
      </c>
      <c r="Q364" t="s">
        <v>215</v>
      </c>
      <c r="R364" t="s">
        <v>34</v>
      </c>
      <c r="S364">
        <v>95</v>
      </c>
      <c r="T364">
        <v>16800</v>
      </c>
      <c r="U364">
        <v>33900</v>
      </c>
      <c r="V364">
        <v>46700</v>
      </c>
      <c r="W364">
        <v>135</v>
      </c>
      <c r="X364">
        <v>0</v>
      </c>
      <c r="Y364">
        <v>135</v>
      </c>
      <c r="Z364">
        <v>10</v>
      </c>
      <c r="AA364">
        <v>1</v>
      </c>
      <c r="AB364">
        <v>74.2</v>
      </c>
      <c r="AC364">
        <v>89</v>
      </c>
      <c r="AD364">
        <v>89</v>
      </c>
    </row>
    <row r="365" spans="1:30" x14ac:dyDescent="0.25">
      <c r="A365" t="str">
        <f t="shared" si="5"/>
        <v>2017/201810Female + malePharmacology, toxicology and pharmacyEast of England</v>
      </c>
      <c r="B365" t="s">
        <v>218</v>
      </c>
      <c r="C365" t="s">
        <v>254</v>
      </c>
      <c r="D365">
        <v>10</v>
      </c>
      <c r="E365" t="s">
        <v>57</v>
      </c>
      <c r="F365" t="s">
        <v>140</v>
      </c>
      <c r="G365" t="s">
        <v>215</v>
      </c>
      <c r="H365" t="s">
        <v>215</v>
      </c>
      <c r="I365" t="s">
        <v>215</v>
      </c>
      <c r="J365" t="s">
        <v>215</v>
      </c>
      <c r="K365" t="s">
        <v>215</v>
      </c>
      <c r="L365" t="s">
        <v>215</v>
      </c>
      <c r="M365" t="s">
        <v>215</v>
      </c>
      <c r="N365" t="s">
        <v>215</v>
      </c>
      <c r="O365" t="s">
        <v>215</v>
      </c>
      <c r="P365" t="s">
        <v>215</v>
      </c>
      <c r="Q365" t="s">
        <v>215</v>
      </c>
      <c r="R365" t="s">
        <v>36</v>
      </c>
      <c r="S365">
        <v>100</v>
      </c>
      <c r="T365">
        <v>25900</v>
      </c>
      <c r="U365">
        <v>40200</v>
      </c>
      <c r="V365">
        <v>46100</v>
      </c>
      <c r="W365">
        <v>135</v>
      </c>
      <c r="X365">
        <v>0</v>
      </c>
      <c r="Y365">
        <v>135</v>
      </c>
      <c r="Z365">
        <v>7.3</v>
      </c>
      <c r="AA365">
        <v>2.2000000000000002</v>
      </c>
      <c r="AB365">
        <v>72.599999999999994</v>
      </c>
      <c r="AC365">
        <v>88.3</v>
      </c>
      <c r="AD365">
        <v>90.5</v>
      </c>
    </row>
    <row r="366" spans="1:30" x14ac:dyDescent="0.25">
      <c r="A366" t="str">
        <f t="shared" si="5"/>
        <v>2017/201810Female + malePharmacology, toxicology and pharmacyLondon</v>
      </c>
      <c r="B366" t="s">
        <v>218</v>
      </c>
      <c r="C366" t="s">
        <v>254</v>
      </c>
      <c r="D366">
        <v>10</v>
      </c>
      <c r="E366" t="s">
        <v>57</v>
      </c>
      <c r="F366" t="s">
        <v>140</v>
      </c>
      <c r="G366" t="s">
        <v>215</v>
      </c>
      <c r="H366" t="s">
        <v>215</v>
      </c>
      <c r="I366" t="s">
        <v>215</v>
      </c>
      <c r="J366" t="s">
        <v>215</v>
      </c>
      <c r="K366" t="s">
        <v>215</v>
      </c>
      <c r="L366" t="s">
        <v>215</v>
      </c>
      <c r="M366" t="s">
        <v>215</v>
      </c>
      <c r="N366" t="s">
        <v>215</v>
      </c>
      <c r="O366" t="s">
        <v>215</v>
      </c>
      <c r="P366" t="s">
        <v>215</v>
      </c>
      <c r="Q366" t="s">
        <v>215</v>
      </c>
      <c r="R366" t="s">
        <v>37</v>
      </c>
      <c r="S366">
        <v>320</v>
      </c>
      <c r="T366">
        <v>17500</v>
      </c>
      <c r="U366">
        <v>34700</v>
      </c>
      <c r="V366">
        <v>48900</v>
      </c>
      <c r="W366">
        <v>465</v>
      </c>
      <c r="X366">
        <v>0</v>
      </c>
      <c r="Y366">
        <v>465</v>
      </c>
      <c r="Z366">
        <v>11</v>
      </c>
      <c r="AA366">
        <v>4.2</v>
      </c>
      <c r="AB366">
        <v>73</v>
      </c>
      <c r="AC366">
        <v>83.9</v>
      </c>
      <c r="AD366">
        <v>84.8</v>
      </c>
    </row>
    <row r="367" spans="1:30" x14ac:dyDescent="0.25">
      <c r="A367" t="str">
        <f t="shared" si="5"/>
        <v>2017/201810Female + malePharmacology, toxicology and pharmacyNorth East</v>
      </c>
      <c r="B367" t="s">
        <v>218</v>
      </c>
      <c r="C367" t="s">
        <v>254</v>
      </c>
      <c r="D367">
        <v>10</v>
      </c>
      <c r="E367" t="s">
        <v>57</v>
      </c>
      <c r="F367" t="s">
        <v>140</v>
      </c>
      <c r="G367" t="s">
        <v>215</v>
      </c>
      <c r="H367" t="s">
        <v>215</v>
      </c>
      <c r="I367" t="s">
        <v>215</v>
      </c>
      <c r="J367" t="s">
        <v>215</v>
      </c>
      <c r="K367" t="s">
        <v>215</v>
      </c>
      <c r="L367" t="s">
        <v>215</v>
      </c>
      <c r="M367" t="s">
        <v>215</v>
      </c>
      <c r="N367" t="s">
        <v>215</v>
      </c>
      <c r="O367" t="s">
        <v>215</v>
      </c>
      <c r="P367" t="s">
        <v>215</v>
      </c>
      <c r="Q367" t="s">
        <v>215</v>
      </c>
      <c r="R367" t="s">
        <v>31</v>
      </c>
      <c r="S367">
        <v>65</v>
      </c>
      <c r="T367">
        <v>28500</v>
      </c>
      <c r="U367">
        <v>36100</v>
      </c>
      <c r="V367">
        <v>43800</v>
      </c>
      <c r="W367">
        <v>90</v>
      </c>
      <c r="X367">
        <v>0</v>
      </c>
      <c r="Y367">
        <v>90</v>
      </c>
      <c r="Z367">
        <v>13.3</v>
      </c>
      <c r="AA367">
        <v>2.2000000000000002</v>
      </c>
      <c r="AB367">
        <v>75.599999999999994</v>
      </c>
      <c r="AC367">
        <v>84.4</v>
      </c>
      <c r="AD367">
        <v>84.4</v>
      </c>
    </row>
    <row r="368" spans="1:30" x14ac:dyDescent="0.25">
      <c r="A368" t="str">
        <f t="shared" si="5"/>
        <v>2017/201810Female + malePharmacology, toxicology and pharmacyNorth West</v>
      </c>
      <c r="B368" t="s">
        <v>218</v>
      </c>
      <c r="C368" t="s">
        <v>254</v>
      </c>
      <c r="D368">
        <v>10</v>
      </c>
      <c r="E368" t="s">
        <v>57</v>
      </c>
      <c r="F368" t="s">
        <v>140</v>
      </c>
      <c r="G368" t="s">
        <v>215</v>
      </c>
      <c r="H368" t="s">
        <v>215</v>
      </c>
      <c r="I368" t="s">
        <v>215</v>
      </c>
      <c r="J368" t="s">
        <v>215</v>
      </c>
      <c r="K368" t="s">
        <v>215</v>
      </c>
      <c r="L368" t="s">
        <v>215</v>
      </c>
      <c r="M368" t="s">
        <v>215</v>
      </c>
      <c r="N368" t="s">
        <v>215</v>
      </c>
      <c r="O368" t="s">
        <v>215</v>
      </c>
      <c r="P368" t="s">
        <v>215</v>
      </c>
      <c r="Q368" t="s">
        <v>215</v>
      </c>
      <c r="R368" t="s">
        <v>32</v>
      </c>
      <c r="S368">
        <v>175</v>
      </c>
      <c r="T368">
        <v>21200</v>
      </c>
      <c r="U368">
        <v>34700</v>
      </c>
      <c r="V368">
        <v>47400</v>
      </c>
      <c r="W368">
        <v>245</v>
      </c>
      <c r="X368">
        <v>0</v>
      </c>
      <c r="Y368">
        <v>245</v>
      </c>
      <c r="Z368">
        <v>10.4</v>
      </c>
      <c r="AA368">
        <v>3.3</v>
      </c>
      <c r="AB368">
        <v>72.400000000000006</v>
      </c>
      <c r="AC368">
        <v>86.3</v>
      </c>
      <c r="AD368">
        <v>86.3</v>
      </c>
    </row>
    <row r="369" spans="1:30" x14ac:dyDescent="0.25">
      <c r="A369" t="str">
        <f t="shared" si="5"/>
        <v>2017/201810Female + malePharmacology, toxicology and pharmacyNorthern Ireland</v>
      </c>
      <c r="B369" t="s">
        <v>218</v>
      </c>
      <c r="C369" t="s">
        <v>254</v>
      </c>
      <c r="D369">
        <v>10</v>
      </c>
      <c r="E369" t="s">
        <v>57</v>
      </c>
      <c r="F369" t="s">
        <v>140</v>
      </c>
      <c r="G369" t="s">
        <v>215</v>
      </c>
      <c r="H369" t="s">
        <v>215</v>
      </c>
      <c r="I369" t="s">
        <v>215</v>
      </c>
      <c r="J369" t="s">
        <v>215</v>
      </c>
      <c r="K369" t="s">
        <v>215</v>
      </c>
      <c r="L369" t="s">
        <v>215</v>
      </c>
      <c r="M369" t="s">
        <v>215</v>
      </c>
      <c r="N369" t="s">
        <v>215</v>
      </c>
      <c r="O369" t="s">
        <v>215</v>
      </c>
      <c r="P369" t="s">
        <v>215</v>
      </c>
      <c r="Q369" t="s">
        <v>215</v>
      </c>
      <c r="R369" t="s">
        <v>256</v>
      </c>
      <c r="S369" t="s">
        <v>216</v>
      </c>
      <c r="T369" t="s">
        <v>216</v>
      </c>
      <c r="U369" t="s">
        <v>216</v>
      </c>
      <c r="V369" t="s">
        <v>216</v>
      </c>
      <c r="W369">
        <v>15</v>
      </c>
      <c r="X369">
        <v>0</v>
      </c>
      <c r="Y369">
        <v>15</v>
      </c>
      <c r="Z369">
        <v>21.4</v>
      </c>
      <c r="AA369">
        <v>0</v>
      </c>
      <c r="AB369">
        <v>57.1</v>
      </c>
      <c r="AC369">
        <v>78.599999999999994</v>
      </c>
      <c r="AD369">
        <v>78.599999999999994</v>
      </c>
    </row>
    <row r="370" spans="1:30" x14ac:dyDescent="0.25">
      <c r="A370" t="str">
        <f t="shared" si="5"/>
        <v>2017/201810Female + malePharmacology, toxicology and pharmacyScotland</v>
      </c>
      <c r="B370" t="s">
        <v>218</v>
      </c>
      <c r="C370" t="s">
        <v>254</v>
      </c>
      <c r="D370">
        <v>10</v>
      </c>
      <c r="E370" t="s">
        <v>57</v>
      </c>
      <c r="F370" t="s">
        <v>140</v>
      </c>
      <c r="G370" t="s">
        <v>215</v>
      </c>
      <c r="H370" t="s">
        <v>215</v>
      </c>
      <c r="I370" t="s">
        <v>215</v>
      </c>
      <c r="J370" t="s">
        <v>215</v>
      </c>
      <c r="K370" t="s">
        <v>215</v>
      </c>
      <c r="L370" t="s">
        <v>215</v>
      </c>
      <c r="M370" t="s">
        <v>215</v>
      </c>
      <c r="N370" t="s">
        <v>215</v>
      </c>
      <c r="O370" t="s">
        <v>215</v>
      </c>
      <c r="P370" t="s">
        <v>215</v>
      </c>
      <c r="Q370" t="s">
        <v>215</v>
      </c>
      <c r="R370" t="s">
        <v>257</v>
      </c>
      <c r="S370" t="s">
        <v>216</v>
      </c>
      <c r="T370" t="s">
        <v>216</v>
      </c>
      <c r="U370" t="s">
        <v>216</v>
      </c>
      <c r="V370" t="s">
        <v>216</v>
      </c>
      <c r="W370">
        <v>15</v>
      </c>
      <c r="X370">
        <v>0</v>
      </c>
      <c r="Y370">
        <v>15</v>
      </c>
      <c r="Z370">
        <v>7</v>
      </c>
      <c r="AA370">
        <v>0</v>
      </c>
      <c r="AB370">
        <v>72.099999999999994</v>
      </c>
      <c r="AC370">
        <v>93</v>
      </c>
      <c r="AD370">
        <v>93</v>
      </c>
    </row>
    <row r="371" spans="1:30" x14ac:dyDescent="0.25">
      <c r="A371" t="str">
        <f t="shared" si="5"/>
        <v>2017/201810Female + malePharmacology, toxicology and pharmacySouth East</v>
      </c>
      <c r="B371" t="s">
        <v>218</v>
      </c>
      <c r="C371" t="s">
        <v>254</v>
      </c>
      <c r="D371">
        <v>10</v>
      </c>
      <c r="E371" t="s">
        <v>57</v>
      </c>
      <c r="F371" t="s">
        <v>140</v>
      </c>
      <c r="G371" t="s">
        <v>215</v>
      </c>
      <c r="H371" t="s">
        <v>215</v>
      </c>
      <c r="I371" t="s">
        <v>215</v>
      </c>
      <c r="J371" t="s">
        <v>215</v>
      </c>
      <c r="K371" t="s">
        <v>215</v>
      </c>
      <c r="L371" t="s">
        <v>215</v>
      </c>
      <c r="M371" t="s">
        <v>215</v>
      </c>
      <c r="N371" t="s">
        <v>215</v>
      </c>
      <c r="O371" t="s">
        <v>215</v>
      </c>
      <c r="P371" t="s">
        <v>215</v>
      </c>
      <c r="Q371" t="s">
        <v>215</v>
      </c>
      <c r="R371" t="s">
        <v>38</v>
      </c>
      <c r="S371">
        <v>155</v>
      </c>
      <c r="T371">
        <v>23000</v>
      </c>
      <c r="U371">
        <v>37600</v>
      </c>
      <c r="V371">
        <v>49300</v>
      </c>
      <c r="W371">
        <v>225</v>
      </c>
      <c r="X371">
        <v>0</v>
      </c>
      <c r="Y371">
        <v>225</v>
      </c>
      <c r="Z371">
        <v>12.6</v>
      </c>
      <c r="AA371">
        <v>2.8</v>
      </c>
      <c r="AB371">
        <v>72.2</v>
      </c>
      <c r="AC371">
        <v>82.7</v>
      </c>
      <c r="AD371">
        <v>84.5</v>
      </c>
    </row>
    <row r="372" spans="1:30" x14ac:dyDescent="0.25">
      <c r="A372" t="str">
        <f t="shared" si="5"/>
        <v>2017/201810Female + malePharmacology, toxicology and pharmacySouth West</v>
      </c>
      <c r="B372" t="s">
        <v>218</v>
      </c>
      <c r="C372" t="s">
        <v>254</v>
      </c>
      <c r="D372">
        <v>10</v>
      </c>
      <c r="E372" t="s">
        <v>57</v>
      </c>
      <c r="F372" t="s">
        <v>140</v>
      </c>
      <c r="G372" t="s">
        <v>215</v>
      </c>
      <c r="H372" t="s">
        <v>215</v>
      </c>
      <c r="I372" t="s">
        <v>215</v>
      </c>
      <c r="J372" t="s">
        <v>215</v>
      </c>
      <c r="K372" t="s">
        <v>215</v>
      </c>
      <c r="L372" t="s">
        <v>215</v>
      </c>
      <c r="M372" t="s">
        <v>215</v>
      </c>
      <c r="N372" t="s">
        <v>215</v>
      </c>
      <c r="O372" t="s">
        <v>215</v>
      </c>
      <c r="P372" t="s">
        <v>215</v>
      </c>
      <c r="Q372" t="s">
        <v>215</v>
      </c>
      <c r="R372" t="s">
        <v>39</v>
      </c>
      <c r="S372">
        <v>45</v>
      </c>
      <c r="T372">
        <v>16400</v>
      </c>
      <c r="U372">
        <v>30300</v>
      </c>
      <c r="V372">
        <v>45300</v>
      </c>
      <c r="W372">
        <v>60</v>
      </c>
      <c r="X372">
        <v>0</v>
      </c>
      <c r="Y372">
        <v>60</v>
      </c>
      <c r="Z372">
        <v>3.4</v>
      </c>
      <c r="AA372">
        <v>3.4</v>
      </c>
      <c r="AB372">
        <v>79</v>
      </c>
      <c r="AC372">
        <v>92</v>
      </c>
      <c r="AD372">
        <v>93.1</v>
      </c>
    </row>
    <row r="373" spans="1:30" x14ac:dyDescent="0.25">
      <c r="A373" t="str">
        <f t="shared" si="5"/>
        <v>2017/201810Female + malePharmacology, toxicology and pharmacyWales</v>
      </c>
      <c r="B373" t="s">
        <v>218</v>
      </c>
      <c r="C373" t="s">
        <v>254</v>
      </c>
      <c r="D373">
        <v>10</v>
      </c>
      <c r="E373" t="s">
        <v>57</v>
      </c>
      <c r="F373" t="s">
        <v>140</v>
      </c>
      <c r="G373" t="s">
        <v>215</v>
      </c>
      <c r="H373" t="s">
        <v>215</v>
      </c>
      <c r="I373" t="s">
        <v>215</v>
      </c>
      <c r="J373" t="s">
        <v>215</v>
      </c>
      <c r="K373" t="s">
        <v>215</v>
      </c>
      <c r="L373" t="s">
        <v>215</v>
      </c>
      <c r="M373" t="s">
        <v>215</v>
      </c>
      <c r="N373" t="s">
        <v>215</v>
      </c>
      <c r="O373" t="s">
        <v>215</v>
      </c>
      <c r="P373" t="s">
        <v>215</v>
      </c>
      <c r="Q373" t="s">
        <v>215</v>
      </c>
      <c r="R373" t="s">
        <v>259</v>
      </c>
      <c r="S373">
        <v>20</v>
      </c>
      <c r="T373">
        <v>33200</v>
      </c>
      <c r="U373">
        <v>38000</v>
      </c>
      <c r="V373">
        <v>50000</v>
      </c>
      <c r="W373">
        <v>25</v>
      </c>
      <c r="X373">
        <v>0</v>
      </c>
      <c r="Y373">
        <v>25</v>
      </c>
      <c r="Z373">
        <v>11.6</v>
      </c>
      <c r="AA373">
        <v>0</v>
      </c>
      <c r="AB373">
        <v>72.900000000000006</v>
      </c>
      <c r="AC373">
        <v>84.5</v>
      </c>
      <c r="AD373">
        <v>88.4</v>
      </c>
    </row>
    <row r="374" spans="1:30" x14ac:dyDescent="0.25">
      <c r="A374" t="str">
        <f t="shared" si="5"/>
        <v>2017/201810Female + malePharmacology, toxicology and pharmacyWest Midlands</v>
      </c>
      <c r="B374" t="s">
        <v>218</v>
      </c>
      <c r="C374" t="s">
        <v>254</v>
      </c>
      <c r="D374">
        <v>10</v>
      </c>
      <c r="E374" t="s">
        <v>57</v>
      </c>
      <c r="F374" t="s">
        <v>140</v>
      </c>
      <c r="G374" t="s">
        <v>215</v>
      </c>
      <c r="H374" t="s">
        <v>215</v>
      </c>
      <c r="I374" t="s">
        <v>215</v>
      </c>
      <c r="J374" t="s">
        <v>215</v>
      </c>
      <c r="K374" t="s">
        <v>215</v>
      </c>
      <c r="L374" t="s">
        <v>215</v>
      </c>
      <c r="M374" t="s">
        <v>215</v>
      </c>
      <c r="N374" t="s">
        <v>215</v>
      </c>
      <c r="O374" t="s">
        <v>215</v>
      </c>
      <c r="P374" t="s">
        <v>215</v>
      </c>
      <c r="Q374" t="s">
        <v>215</v>
      </c>
      <c r="R374" t="s">
        <v>35</v>
      </c>
      <c r="S374">
        <v>105</v>
      </c>
      <c r="T374">
        <v>12800</v>
      </c>
      <c r="U374">
        <v>30300</v>
      </c>
      <c r="V374">
        <v>43400</v>
      </c>
      <c r="W374">
        <v>175</v>
      </c>
      <c r="X374">
        <v>0</v>
      </c>
      <c r="Y374">
        <v>175</v>
      </c>
      <c r="Z374">
        <v>13</v>
      </c>
      <c r="AA374">
        <v>5.7</v>
      </c>
      <c r="AB374">
        <v>64.7</v>
      </c>
      <c r="AC374">
        <v>80.400000000000006</v>
      </c>
      <c r="AD374">
        <v>81.3</v>
      </c>
    </row>
    <row r="375" spans="1:30" x14ac:dyDescent="0.25">
      <c r="A375" t="str">
        <f t="shared" si="5"/>
        <v>2017/201810Female + malePharmacology, toxicology and pharmacyYorkshire and the Humber</v>
      </c>
      <c r="B375" t="s">
        <v>218</v>
      </c>
      <c r="C375" t="s">
        <v>254</v>
      </c>
      <c r="D375">
        <v>10</v>
      </c>
      <c r="E375" t="s">
        <v>57</v>
      </c>
      <c r="F375" t="s">
        <v>140</v>
      </c>
      <c r="G375" t="s">
        <v>215</v>
      </c>
      <c r="H375" t="s">
        <v>215</v>
      </c>
      <c r="I375" t="s">
        <v>215</v>
      </c>
      <c r="J375" t="s">
        <v>215</v>
      </c>
      <c r="K375" t="s">
        <v>215</v>
      </c>
      <c r="L375" t="s">
        <v>215</v>
      </c>
      <c r="M375" t="s">
        <v>215</v>
      </c>
      <c r="N375" t="s">
        <v>215</v>
      </c>
      <c r="O375" t="s">
        <v>215</v>
      </c>
      <c r="P375" t="s">
        <v>215</v>
      </c>
      <c r="Q375" t="s">
        <v>215</v>
      </c>
      <c r="R375" t="s">
        <v>33</v>
      </c>
      <c r="S375">
        <v>120</v>
      </c>
      <c r="T375">
        <v>15000</v>
      </c>
      <c r="U375">
        <v>29900</v>
      </c>
      <c r="V375">
        <v>43400</v>
      </c>
      <c r="W375">
        <v>175</v>
      </c>
      <c r="X375">
        <v>0</v>
      </c>
      <c r="Y375">
        <v>175</v>
      </c>
      <c r="Z375">
        <v>8.9</v>
      </c>
      <c r="AA375">
        <v>3.4</v>
      </c>
      <c r="AB375">
        <v>71.400000000000006</v>
      </c>
      <c r="AC375">
        <v>85.2</v>
      </c>
      <c r="AD375">
        <v>87.7</v>
      </c>
    </row>
    <row r="376" spans="1:30" x14ac:dyDescent="0.25">
      <c r="A376" t="str">
        <f t="shared" si="5"/>
        <v>2017/201810Female + malePhilosophy and religious studiesAbroad</v>
      </c>
      <c r="B376" t="s">
        <v>218</v>
      </c>
      <c r="C376" t="s">
        <v>254</v>
      </c>
      <c r="D376">
        <v>10</v>
      </c>
      <c r="E376" t="s">
        <v>57</v>
      </c>
      <c r="F376" t="s">
        <v>179</v>
      </c>
      <c r="G376" t="s">
        <v>215</v>
      </c>
      <c r="H376" t="s">
        <v>215</v>
      </c>
      <c r="I376" t="s">
        <v>215</v>
      </c>
      <c r="J376" t="s">
        <v>215</v>
      </c>
      <c r="K376" t="s">
        <v>215</v>
      </c>
      <c r="L376" t="s">
        <v>215</v>
      </c>
      <c r="M376" t="s">
        <v>215</v>
      </c>
      <c r="N376" t="s">
        <v>215</v>
      </c>
      <c r="O376" t="s">
        <v>215</v>
      </c>
      <c r="P376" t="s">
        <v>215</v>
      </c>
      <c r="Q376" t="s">
        <v>215</v>
      </c>
      <c r="R376" t="s">
        <v>255</v>
      </c>
      <c r="S376" t="s">
        <v>216</v>
      </c>
      <c r="T376" t="s">
        <v>216</v>
      </c>
      <c r="U376" t="s">
        <v>216</v>
      </c>
      <c r="V376" t="s">
        <v>216</v>
      </c>
      <c r="W376">
        <v>75</v>
      </c>
      <c r="X376">
        <v>0</v>
      </c>
      <c r="Y376">
        <v>75</v>
      </c>
      <c r="Z376">
        <v>66.400000000000006</v>
      </c>
      <c r="AA376">
        <v>2.7</v>
      </c>
      <c r="AB376">
        <v>27.6</v>
      </c>
      <c r="AC376">
        <v>27.6</v>
      </c>
      <c r="AD376">
        <v>30.9</v>
      </c>
    </row>
    <row r="377" spans="1:30" x14ac:dyDescent="0.25">
      <c r="A377" t="str">
        <f t="shared" si="5"/>
        <v>2017/201810Female + malePhilosophy and religious studiesEast Midlands</v>
      </c>
      <c r="B377" t="s">
        <v>218</v>
      </c>
      <c r="C377" t="s">
        <v>254</v>
      </c>
      <c r="D377">
        <v>10</v>
      </c>
      <c r="E377" t="s">
        <v>57</v>
      </c>
      <c r="F377" t="s">
        <v>179</v>
      </c>
      <c r="G377" t="s">
        <v>215</v>
      </c>
      <c r="H377" t="s">
        <v>215</v>
      </c>
      <c r="I377" t="s">
        <v>215</v>
      </c>
      <c r="J377" t="s">
        <v>215</v>
      </c>
      <c r="K377" t="s">
        <v>215</v>
      </c>
      <c r="L377" t="s">
        <v>215</v>
      </c>
      <c r="M377" t="s">
        <v>215</v>
      </c>
      <c r="N377" t="s">
        <v>215</v>
      </c>
      <c r="O377" t="s">
        <v>215</v>
      </c>
      <c r="P377" t="s">
        <v>215</v>
      </c>
      <c r="Q377" t="s">
        <v>215</v>
      </c>
      <c r="R377" t="s">
        <v>34</v>
      </c>
      <c r="S377">
        <v>75</v>
      </c>
      <c r="T377">
        <v>17500</v>
      </c>
      <c r="U377">
        <v>28100</v>
      </c>
      <c r="V377">
        <v>35000</v>
      </c>
      <c r="W377">
        <v>110</v>
      </c>
      <c r="X377">
        <v>0</v>
      </c>
      <c r="Y377">
        <v>110</v>
      </c>
      <c r="Z377">
        <v>11.1</v>
      </c>
      <c r="AA377">
        <v>5.6</v>
      </c>
      <c r="AB377">
        <v>70.599999999999994</v>
      </c>
      <c r="AC377">
        <v>80.400000000000006</v>
      </c>
      <c r="AD377">
        <v>83.3</v>
      </c>
    </row>
    <row r="378" spans="1:30" x14ac:dyDescent="0.25">
      <c r="A378" t="str">
        <f t="shared" si="5"/>
        <v>2017/201810Female + malePhilosophy and religious studiesEast of England</v>
      </c>
      <c r="B378" t="s">
        <v>218</v>
      </c>
      <c r="C378" t="s">
        <v>254</v>
      </c>
      <c r="D378">
        <v>10</v>
      </c>
      <c r="E378" t="s">
        <v>57</v>
      </c>
      <c r="F378" t="s">
        <v>179</v>
      </c>
      <c r="G378" t="s">
        <v>215</v>
      </c>
      <c r="H378" t="s">
        <v>215</v>
      </c>
      <c r="I378" t="s">
        <v>215</v>
      </c>
      <c r="J378" t="s">
        <v>215</v>
      </c>
      <c r="K378" t="s">
        <v>215</v>
      </c>
      <c r="L378" t="s">
        <v>215</v>
      </c>
      <c r="M378" t="s">
        <v>215</v>
      </c>
      <c r="N378" t="s">
        <v>215</v>
      </c>
      <c r="O378" t="s">
        <v>215</v>
      </c>
      <c r="P378" t="s">
        <v>215</v>
      </c>
      <c r="Q378" t="s">
        <v>215</v>
      </c>
      <c r="R378" t="s">
        <v>36</v>
      </c>
      <c r="S378">
        <v>185</v>
      </c>
      <c r="T378">
        <v>18600</v>
      </c>
      <c r="U378">
        <v>31400</v>
      </c>
      <c r="V378">
        <v>42700</v>
      </c>
      <c r="W378">
        <v>260</v>
      </c>
      <c r="X378">
        <v>0</v>
      </c>
      <c r="Y378">
        <v>260</v>
      </c>
      <c r="Z378">
        <v>15.4</v>
      </c>
      <c r="AA378">
        <v>4.5</v>
      </c>
      <c r="AB378">
        <v>74.400000000000006</v>
      </c>
      <c r="AC378">
        <v>78.3</v>
      </c>
      <c r="AD378">
        <v>80.099999999999994</v>
      </c>
    </row>
    <row r="379" spans="1:30" x14ac:dyDescent="0.25">
      <c r="A379" t="str">
        <f t="shared" si="5"/>
        <v>2017/201810Female + malePhilosophy and religious studiesLondon</v>
      </c>
      <c r="B379" t="s">
        <v>218</v>
      </c>
      <c r="C379" t="s">
        <v>254</v>
      </c>
      <c r="D379">
        <v>10</v>
      </c>
      <c r="E379" t="s">
        <v>57</v>
      </c>
      <c r="F379" t="s">
        <v>179</v>
      </c>
      <c r="G379" t="s">
        <v>215</v>
      </c>
      <c r="H379" t="s">
        <v>215</v>
      </c>
      <c r="I379" t="s">
        <v>215</v>
      </c>
      <c r="J379" t="s">
        <v>215</v>
      </c>
      <c r="K379" t="s">
        <v>215</v>
      </c>
      <c r="L379" t="s">
        <v>215</v>
      </c>
      <c r="M379" t="s">
        <v>215</v>
      </c>
      <c r="N379" t="s">
        <v>215</v>
      </c>
      <c r="O379" t="s">
        <v>215</v>
      </c>
      <c r="P379" t="s">
        <v>215</v>
      </c>
      <c r="Q379" t="s">
        <v>215</v>
      </c>
      <c r="R379" t="s">
        <v>37</v>
      </c>
      <c r="S379">
        <v>605</v>
      </c>
      <c r="T379">
        <v>27700</v>
      </c>
      <c r="U379">
        <v>40900</v>
      </c>
      <c r="V379">
        <v>59100</v>
      </c>
      <c r="W379">
        <v>865</v>
      </c>
      <c r="X379">
        <v>0</v>
      </c>
      <c r="Y379">
        <v>865</v>
      </c>
      <c r="Z379">
        <v>12.2</v>
      </c>
      <c r="AA379">
        <v>5.0999999999999996</v>
      </c>
      <c r="AB379">
        <v>75.900000000000006</v>
      </c>
      <c r="AC379">
        <v>81.8</v>
      </c>
      <c r="AD379">
        <v>82.7</v>
      </c>
    </row>
    <row r="380" spans="1:30" x14ac:dyDescent="0.25">
      <c r="A380" t="str">
        <f t="shared" si="5"/>
        <v>2017/201810Female + malePhilosophy and religious studiesNorth East</v>
      </c>
      <c r="B380" t="s">
        <v>218</v>
      </c>
      <c r="C380" t="s">
        <v>254</v>
      </c>
      <c r="D380">
        <v>10</v>
      </c>
      <c r="E380" t="s">
        <v>57</v>
      </c>
      <c r="F380" t="s">
        <v>179</v>
      </c>
      <c r="G380" t="s">
        <v>215</v>
      </c>
      <c r="H380" t="s">
        <v>215</v>
      </c>
      <c r="I380" t="s">
        <v>215</v>
      </c>
      <c r="J380" t="s">
        <v>215</v>
      </c>
      <c r="K380" t="s">
        <v>215</v>
      </c>
      <c r="L380" t="s">
        <v>215</v>
      </c>
      <c r="M380" t="s">
        <v>215</v>
      </c>
      <c r="N380" t="s">
        <v>215</v>
      </c>
      <c r="O380" t="s">
        <v>215</v>
      </c>
      <c r="P380" t="s">
        <v>215</v>
      </c>
      <c r="Q380" t="s">
        <v>215</v>
      </c>
      <c r="R380" t="s">
        <v>31</v>
      </c>
      <c r="S380">
        <v>45</v>
      </c>
      <c r="T380">
        <v>16800</v>
      </c>
      <c r="U380">
        <v>23400</v>
      </c>
      <c r="V380">
        <v>33200</v>
      </c>
      <c r="W380">
        <v>70</v>
      </c>
      <c r="X380">
        <v>0</v>
      </c>
      <c r="Y380">
        <v>70</v>
      </c>
      <c r="Z380">
        <v>18.600000000000001</v>
      </c>
      <c r="AA380">
        <v>1.4</v>
      </c>
      <c r="AB380">
        <v>70.099999999999994</v>
      </c>
      <c r="AC380">
        <v>80</v>
      </c>
      <c r="AD380">
        <v>80</v>
      </c>
    </row>
    <row r="381" spans="1:30" x14ac:dyDescent="0.25">
      <c r="A381" t="str">
        <f t="shared" si="5"/>
        <v>2017/201810Female + malePhilosophy and religious studiesNorth West</v>
      </c>
      <c r="B381" t="s">
        <v>218</v>
      </c>
      <c r="C381" t="s">
        <v>254</v>
      </c>
      <c r="D381">
        <v>10</v>
      </c>
      <c r="E381" t="s">
        <v>57</v>
      </c>
      <c r="F381" t="s">
        <v>179</v>
      </c>
      <c r="G381" t="s">
        <v>215</v>
      </c>
      <c r="H381" t="s">
        <v>215</v>
      </c>
      <c r="I381" t="s">
        <v>215</v>
      </c>
      <c r="J381" t="s">
        <v>215</v>
      </c>
      <c r="K381" t="s">
        <v>215</v>
      </c>
      <c r="L381" t="s">
        <v>215</v>
      </c>
      <c r="M381" t="s">
        <v>215</v>
      </c>
      <c r="N381" t="s">
        <v>215</v>
      </c>
      <c r="O381" t="s">
        <v>215</v>
      </c>
      <c r="P381" t="s">
        <v>215</v>
      </c>
      <c r="Q381" t="s">
        <v>215</v>
      </c>
      <c r="R381" t="s">
        <v>32</v>
      </c>
      <c r="S381">
        <v>205</v>
      </c>
      <c r="T381">
        <v>16800</v>
      </c>
      <c r="U381">
        <v>25600</v>
      </c>
      <c r="V381">
        <v>35000</v>
      </c>
      <c r="W381">
        <v>300</v>
      </c>
      <c r="X381">
        <v>0</v>
      </c>
      <c r="Y381">
        <v>300</v>
      </c>
      <c r="Z381">
        <v>14.5</v>
      </c>
      <c r="AA381">
        <v>4.2</v>
      </c>
      <c r="AB381">
        <v>73.900000000000006</v>
      </c>
      <c r="AC381">
        <v>79.599999999999994</v>
      </c>
      <c r="AD381">
        <v>81.3</v>
      </c>
    </row>
    <row r="382" spans="1:30" x14ac:dyDescent="0.25">
      <c r="A382" t="str">
        <f t="shared" si="5"/>
        <v>2017/201810Female + malePhilosophy and religious studiesNorthern Ireland</v>
      </c>
      <c r="B382" t="s">
        <v>218</v>
      </c>
      <c r="C382" t="s">
        <v>254</v>
      </c>
      <c r="D382">
        <v>10</v>
      </c>
      <c r="E382" t="s">
        <v>57</v>
      </c>
      <c r="F382" t="s">
        <v>179</v>
      </c>
      <c r="G382" t="s">
        <v>215</v>
      </c>
      <c r="H382" t="s">
        <v>215</v>
      </c>
      <c r="I382" t="s">
        <v>215</v>
      </c>
      <c r="J382" t="s">
        <v>215</v>
      </c>
      <c r="K382" t="s">
        <v>215</v>
      </c>
      <c r="L382" t="s">
        <v>215</v>
      </c>
      <c r="M382" t="s">
        <v>215</v>
      </c>
      <c r="N382" t="s">
        <v>215</v>
      </c>
      <c r="O382" t="s">
        <v>215</v>
      </c>
      <c r="P382" t="s">
        <v>215</v>
      </c>
      <c r="Q382" t="s">
        <v>215</v>
      </c>
      <c r="R382" t="s">
        <v>256</v>
      </c>
      <c r="S382" t="s">
        <v>216</v>
      </c>
      <c r="T382" t="s">
        <v>216</v>
      </c>
      <c r="U382" t="s">
        <v>216</v>
      </c>
      <c r="V382" t="s">
        <v>216</v>
      </c>
      <c r="W382">
        <v>15</v>
      </c>
      <c r="X382">
        <v>0</v>
      </c>
      <c r="Y382">
        <v>15</v>
      </c>
      <c r="Z382">
        <v>21.4</v>
      </c>
      <c r="AA382">
        <v>3.6</v>
      </c>
      <c r="AB382">
        <v>67.900000000000006</v>
      </c>
      <c r="AC382">
        <v>67.900000000000006</v>
      </c>
      <c r="AD382">
        <v>75</v>
      </c>
    </row>
    <row r="383" spans="1:30" x14ac:dyDescent="0.25">
      <c r="A383" t="str">
        <f t="shared" si="5"/>
        <v>2017/201810Female + malePhilosophy and religious studiesScotland</v>
      </c>
      <c r="B383" t="s">
        <v>218</v>
      </c>
      <c r="C383" t="s">
        <v>254</v>
      </c>
      <c r="D383">
        <v>10</v>
      </c>
      <c r="E383" t="s">
        <v>57</v>
      </c>
      <c r="F383" t="s">
        <v>179</v>
      </c>
      <c r="G383" t="s">
        <v>215</v>
      </c>
      <c r="H383" t="s">
        <v>215</v>
      </c>
      <c r="I383" t="s">
        <v>215</v>
      </c>
      <c r="J383" t="s">
        <v>215</v>
      </c>
      <c r="K383" t="s">
        <v>215</v>
      </c>
      <c r="L383" t="s">
        <v>215</v>
      </c>
      <c r="M383" t="s">
        <v>215</v>
      </c>
      <c r="N383" t="s">
        <v>215</v>
      </c>
      <c r="O383" t="s">
        <v>215</v>
      </c>
      <c r="P383" t="s">
        <v>215</v>
      </c>
      <c r="Q383" t="s">
        <v>215</v>
      </c>
      <c r="R383" t="s">
        <v>257</v>
      </c>
      <c r="S383">
        <v>15</v>
      </c>
      <c r="T383">
        <v>15700</v>
      </c>
      <c r="U383">
        <v>28500</v>
      </c>
      <c r="V383">
        <v>47100</v>
      </c>
      <c r="W383">
        <v>30</v>
      </c>
      <c r="X383">
        <v>0</v>
      </c>
      <c r="Y383">
        <v>30</v>
      </c>
      <c r="Z383">
        <v>27.1</v>
      </c>
      <c r="AA383">
        <v>14.4</v>
      </c>
      <c r="AB383">
        <v>51.1</v>
      </c>
      <c r="AC383">
        <v>53.7</v>
      </c>
      <c r="AD383">
        <v>58.5</v>
      </c>
    </row>
    <row r="384" spans="1:30" x14ac:dyDescent="0.25">
      <c r="A384" t="str">
        <f t="shared" si="5"/>
        <v>2017/201810Female + malePhilosophy and religious studiesSouth East</v>
      </c>
      <c r="B384" t="s">
        <v>218</v>
      </c>
      <c r="C384" t="s">
        <v>254</v>
      </c>
      <c r="D384">
        <v>10</v>
      </c>
      <c r="E384" t="s">
        <v>57</v>
      </c>
      <c r="F384" t="s">
        <v>179</v>
      </c>
      <c r="G384" t="s">
        <v>215</v>
      </c>
      <c r="H384" t="s">
        <v>215</v>
      </c>
      <c r="I384" t="s">
        <v>215</v>
      </c>
      <c r="J384" t="s">
        <v>215</v>
      </c>
      <c r="K384" t="s">
        <v>215</v>
      </c>
      <c r="L384" t="s">
        <v>215</v>
      </c>
      <c r="M384" t="s">
        <v>215</v>
      </c>
      <c r="N384" t="s">
        <v>215</v>
      </c>
      <c r="O384" t="s">
        <v>215</v>
      </c>
      <c r="P384" t="s">
        <v>215</v>
      </c>
      <c r="Q384" t="s">
        <v>215</v>
      </c>
      <c r="R384" t="s">
        <v>38</v>
      </c>
      <c r="S384">
        <v>270</v>
      </c>
      <c r="T384">
        <v>20100</v>
      </c>
      <c r="U384">
        <v>31000</v>
      </c>
      <c r="V384">
        <v>42000</v>
      </c>
      <c r="W384">
        <v>405</v>
      </c>
      <c r="X384">
        <v>0</v>
      </c>
      <c r="Y384">
        <v>405</v>
      </c>
      <c r="Z384">
        <v>13.4</v>
      </c>
      <c r="AA384">
        <v>5.6</v>
      </c>
      <c r="AB384">
        <v>73.599999999999994</v>
      </c>
      <c r="AC384">
        <v>79.7</v>
      </c>
      <c r="AD384">
        <v>81</v>
      </c>
    </row>
    <row r="385" spans="1:30" x14ac:dyDescent="0.25">
      <c r="A385" t="str">
        <f t="shared" si="5"/>
        <v>2017/201810Female + malePhilosophy and religious studiesSouth West</v>
      </c>
      <c r="B385" t="s">
        <v>218</v>
      </c>
      <c r="C385" t="s">
        <v>254</v>
      </c>
      <c r="D385">
        <v>10</v>
      </c>
      <c r="E385" t="s">
        <v>57</v>
      </c>
      <c r="F385" t="s">
        <v>179</v>
      </c>
      <c r="G385" t="s">
        <v>215</v>
      </c>
      <c r="H385" t="s">
        <v>215</v>
      </c>
      <c r="I385" t="s">
        <v>215</v>
      </c>
      <c r="J385" t="s">
        <v>215</v>
      </c>
      <c r="K385" t="s">
        <v>215</v>
      </c>
      <c r="L385" t="s">
        <v>215</v>
      </c>
      <c r="M385" t="s">
        <v>215</v>
      </c>
      <c r="N385" t="s">
        <v>215</v>
      </c>
      <c r="O385" t="s">
        <v>215</v>
      </c>
      <c r="P385" t="s">
        <v>215</v>
      </c>
      <c r="Q385" t="s">
        <v>215</v>
      </c>
      <c r="R385" t="s">
        <v>39</v>
      </c>
      <c r="S385">
        <v>140</v>
      </c>
      <c r="T385">
        <v>13100</v>
      </c>
      <c r="U385">
        <v>23400</v>
      </c>
      <c r="V385">
        <v>34300</v>
      </c>
      <c r="W385">
        <v>220</v>
      </c>
      <c r="X385">
        <v>0</v>
      </c>
      <c r="Y385">
        <v>220</v>
      </c>
      <c r="Z385">
        <v>15.6</v>
      </c>
      <c r="AA385">
        <v>3.6</v>
      </c>
      <c r="AB385">
        <v>74.7</v>
      </c>
      <c r="AC385">
        <v>80.400000000000006</v>
      </c>
      <c r="AD385">
        <v>80.8</v>
      </c>
    </row>
    <row r="386" spans="1:30" x14ac:dyDescent="0.25">
      <c r="A386" t="str">
        <f t="shared" si="5"/>
        <v>2017/201810Female + malePhilosophy and religious studiesWales</v>
      </c>
      <c r="B386" t="s">
        <v>218</v>
      </c>
      <c r="C386" t="s">
        <v>254</v>
      </c>
      <c r="D386">
        <v>10</v>
      </c>
      <c r="E386" t="s">
        <v>57</v>
      </c>
      <c r="F386" t="s">
        <v>179</v>
      </c>
      <c r="G386" t="s">
        <v>215</v>
      </c>
      <c r="H386" t="s">
        <v>215</v>
      </c>
      <c r="I386" t="s">
        <v>215</v>
      </c>
      <c r="J386" t="s">
        <v>215</v>
      </c>
      <c r="K386" t="s">
        <v>215</v>
      </c>
      <c r="L386" t="s">
        <v>215</v>
      </c>
      <c r="M386" t="s">
        <v>215</v>
      </c>
      <c r="N386" t="s">
        <v>215</v>
      </c>
      <c r="O386" t="s">
        <v>215</v>
      </c>
      <c r="P386" t="s">
        <v>215</v>
      </c>
      <c r="Q386" t="s">
        <v>215</v>
      </c>
      <c r="R386" t="s">
        <v>259</v>
      </c>
      <c r="S386">
        <v>25</v>
      </c>
      <c r="T386">
        <v>15300</v>
      </c>
      <c r="U386">
        <v>23700</v>
      </c>
      <c r="V386">
        <v>34100</v>
      </c>
      <c r="W386">
        <v>35</v>
      </c>
      <c r="X386">
        <v>0</v>
      </c>
      <c r="Y386">
        <v>35</v>
      </c>
      <c r="Z386">
        <v>11.6</v>
      </c>
      <c r="AA386">
        <v>2.8</v>
      </c>
      <c r="AB386">
        <v>79.099999999999994</v>
      </c>
      <c r="AC386">
        <v>85.6</v>
      </c>
      <c r="AD386">
        <v>85.6</v>
      </c>
    </row>
    <row r="387" spans="1:30" x14ac:dyDescent="0.25">
      <c r="A387" t="str">
        <f t="shared" si="5"/>
        <v>2017/201810Female + malePhilosophy and religious studiesWest Midlands</v>
      </c>
      <c r="B387" t="s">
        <v>218</v>
      </c>
      <c r="C387" t="s">
        <v>254</v>
      </c>
      <c r="D387">
        <v>10</v>
      </c>
      <c r="E387" t="s">
        <v>57</v>
      </c>
      <c r="F387" t="s">
        <v>179</v>
      </c>
      <c r="G387" t="s">
        <v>215</v>
      </c>
      <c r="H387" t="s">
        <v>215</v>
      </c>
      <c r="I387" t="s">
        <v>215</v>
      </c>
      <c r="J387" t="s">
        <v>215</v>
      </c>
      <c r="K387" t="s">
        <v>215</v>
      </c>
      <c r="L387" t="s">
        <v>215</v>
      </c>
      <c r="M387" t="s">
        <v>215</v>
      </c>
      <c r="N387" t="s">
        <v>215</v>
      </c>
      <c r="O387" t="s">
        <v>215</v>
      </c>
      <c r="P387" t="s">
        <v>215</v>
      </c>
      <c r="Q387" t="s">
        <v>215</v>
      </c>
      <c r="R387" t="s">
        <v>35</v>
      </c>
      <c r="S387">
        <v>120</v>
      </c>
      <c r="T387">
        <v>17200</v>
      </c>
      <c r="U387">
        <v>25200</v>
      </c>
      <c r="V387">
        <v>34300</v>
      </c>
      <c r="W387">
        <v>190</v>
      </c>
      <c r="X387">
        <v>0</v>
      </c>
      <c r="Y387">
        <v>190</v>
      </c>
      <c r="Z387">
        <v>14.5</v>
      </c>
      <c r="AA387">
        <v>5.3</v>
      </c>
      <c r="AB387">
        <v>71.3</v>
      </c>
      <c r="AC387">
        <v>78.900000000000006</v>
      </c>
      <c r="AD387">
        <v>80.2</v>
      </c>
    </row>
    <row r="388" spans="1:30" x14ac:dyDescent="0.25">
      <c r="A388" t="str">
        <f t="shared" ref="A388:A451" si="6">B388&amp;D388&amp;E388&amp;F388&amp;R388</f>
        <v>2017/201810Female + malePhilosophy and religious studiesYorkshire and the Humber</v>
      </c>
      <c r="B388" t="s">
        <v>218</v>
      </c>
      <c r="C388" t="s">
        <v>254</v>
      </c>
      <c r="D388">
        <v>10</v>
      </c>
      <c r="E388" t="s">
        <v>57</v>
      </c>
      <c r="F388" t="s">
        <v>179</v>
      </c>
      <c r="G388" t="s">
        <v>215</v>
      </c>
      <c r="H388" t="s">
        <v>215</v>
      </c>
      <c r="I388" t="s">
        <v>215</v>
      </c>
      <c r="J388" t="s">
        <v>215</v>
      </c>
      <c r="K388" t="s">
        <v>215</v>
      </c>
      <c r="L388" t="s">
        <v>215</v>
      </c>
      <c r="M388" t="s">
        <v>215</v>
      </c>
      <c r="N388" t="s">
        <v>215</v>
      </c>
      <c r="O388" t="s">
        <v>215</v>
      </c>
      <c r="P388" t="s">
        <v>215</v>
      </c>
      <c r="Q388" t="s">
        <v>215</v>
      </c>
      <c r="R388" t="s">
        <v>33</v>
      </c>
      <c r="S388">
        <v>125</v>
      </c>
      <c r="T388">
        <v>16100</v>
      </c>
      <c r="U388">
        <v>26300</v>
      </c>
      <c r="V388">
        <v>34700</v>
      </c>
      <c r="W388">
        <v>200</v>
      </c>
      <c r="X388">
        <v>0</v>
      </c>
      <c r="Y388">
        <v>200</v>
      </c>
      <c r="Z388">
        <v>15</v>
      </c>
      <c r="AA388">
        <v>5.6</v>
      </c>
      <c r="AB388">
        <v>69.5</v>
      </c>
      <c r="AC388">
        <v>75.400000000000006</v>
      </c>
      <c r="AD388">
        <v>79.400000000000006</v>
      </c>
    </row>
    <row r="389" spans="1:30" x14ac:dyDescent="0.25">
      <c r="A389" t="str">
        <f t="shared" si="6"/>
        <v>2017/201810Female + malePhysics and astronomyAbroad</v>
      </c>
      <c r="B389" t="s">
        <v>218</v>
      </c>
      <c r="C389" t="s">
        <v>254</v>
      </c>
      <c r="D389">
        <v>10</v>
      </c>
      <c r="E389" t="s">
        <v>57</v>
      </c>
      <c r="F389" t="s">
        <v>151</v>
      </c>
      <c r="G389" t="s">
        <v>215</v>
      </c>
      <c r="H389" t="s">
        <v>215</v>
      </c>
      <c r="I389" t="s">
        <v>215</v>
      </c>
      <c r="J389" t="s">
        <v>215</v>
      </c>
      <c r="K389" t="s">
        <v>215</v>
      </c>
      <c r="L389" t="s">
        <v>215</v>
      </c>
      <c r="M389" t="s">
        <v>215</v>
      </c>
      <c r="N389" t="s">
        <v>215</v>
      </c>
      <c r="O389" t="s">
        <v>215</v>
      </c>
      <c r="P389" t="s">
        <v>215</v>
      </c>
      <c r="Q389" t="s">
        <v>215</v>
      </c>
      <c r="R389" t="s">
        <v>255</v>
      </c>
      <c r="S389">
        <v>15</v>
      </c>
      <c r="T389">
        <v>20800</v>
      </c>
      <c r="U389">
        <v>29600</v>
      </c>
      <c r="V389">
        <v>62800</v>
      </c>
      <c r="W389">
        <v>105</v>
      </c>
      <c r="X389">
        <v>0</v>
      </c>
      <c r="Y389">
        <v>105</v>
      </c>
      <c r="Z389">
        <v>62.5</v>
      </c>
      <c r="AA389">
        <v>7.3</v>
      </c>
      <c r="AB389">
        <v>27.3</v>
      </c>
      <c r="AC389">
        <v>28.3</v>
      </c>
      <c r="AD389">
        <v>30.2</v>
      </c>
    </row>
    <row r="390" spans="1:30" x14ac:dyDescent="0.25">
      <c r="A390" t="str">
        <f t="shared" si="6"/>
        <v>2017/201810Female + malePhysics and astronomyEast Midlands</v>
      </c>
      <c r="B390" t="s">
        <v>218</v>
      </c>
      <c r="C390" t="s">
        <v>254</v>
      </c>
      <c r="D390">
        <v>10</v>
      </c>
      <c r="E390" t="s">
        <v>57</v>
      </c>
      <c r="F390" t="s">
        <v>151</v>
      </c>
      <c r="G390" t="s">
        <v>215</v>
      </c>
      <c r="H390" t="s">
        <v>215</v>
      </c>
      <c r="I390" t="s">
        <v>215</v>
      </c>
      <c r="J390" t="s">
        <v>215</v>
      </c>
      <c r="K390" t="s">
        <v>215</v>
      </c>
      <c r="L390" t="s">
        <v>215</v>
      </c>
      <c r="M390" t="s">
        <v>215</v>
      </c>
      <c r="N390" t="s">
        <v>215</v>
      </c>
      <c r="O390" t="s">
        <v>215</v>
      </c>
      <c r="P390" t="s">
        <v>215</v>
      </c>
      <c r="Q390" t="s">
        <v>215</v>
      </c>
      <c r="R390" t="s">
        <v>34</v>
      </c>
      <c r="S390">
        <v>90</v>
      </c>
      <c r="T390">
        <v>28100</v>
      </c>
      <c r="U390">
        <v>35800</v>
      </c>
      <c r="V390">
        <v>45600</v>
      </c>
      <c r="W390">
        <v>115</v>
      </c>
      <c r="X390">
        <v>0</v>
      </c>
      <c r="Y390">
        <v>115</v>
      </c>
      <c r="Z390">
        <v>13</v>
      </c>
      <c r="AA390">
        <v>4.9000000000000004</v>
      </c>
      <c r="AB390">
        <v>78.900000000000006</v>
      </c>
      <c r="AC390">
        <v>81.2</v>
      </c>
      <c r="AD390">
        <v>82.1</v>
      </c>
    </row>
    <row r="391" spans="1:30" x14ac:dyDescent="0.25">
      <c r="A391" t="str">
        <f t="shared" si="6"/>
        <v>2017/201810Female + malePhysics and astronomyEast of England</v>
      </c>
      <c r="B391" t="s">
        <v>218</v>
      </c>
      <c r="C391" t="s">
        <v>254</v>
      </c>
      <c r="D391">
        <v>10</v>
      </c>
      <c r="E391" t="s">
        <v>57</v>
      </c>
      <c r="F391" t="s">
        <v>151</v>
      </c>
      <c r="G391" t="s">
        <v>215</v>
      </c>
      <c r="H391" t="s">
        <v>215</v>
      </c>
      <c r="I391" t="s">
        <v>215</v>
      </c>
      <c r="J391" t="s">
        <v>215</v>
      </c>
      <c r="K391" t="s">
        <v>215</v>
      </c>
      <c r="L391" t="s">
        <v>215</v>
      </c>
      <c r="M391" t="s">
        <v>215</v>
      </c>
      <c r="N391" t="s">
        <v>215</v>
      </c>
      <c r="O391" t="s">
        <v>215</v>
      </c>
      <c r="P391" t="s">
        <v>215</v>
      </c>
      <c r="Q391" t="s">
        <v>215</v>
      </c>
      <c r="R391" t="s">
        <v>36</v>
      </c>
      <c r="S391">
        <v>175</v>
      </c>
      <c r="T391">
        <v>29900</v>
      </c>
      <c r="U391">
        <v>41200</v>
      </c>
      <c r="V391">
        <v>58000</v>
      </c>
      <c r="W391">
        <v>220</v>
      </c>
      <c r="X391">
        <v>0</v>
      </c>
      <c r="Y391">
        <v>220</v>
      </c>
      <c r="Z391">
        <v>10</v>
      </c>
      <c r="AA391">
        <v>4.4000000000000004</v>
      </c>
      <c r="AB391">
        <v>81.400000000000006</v>
      </c>
      <c r="AC391">
        <v>83.7</v>
      </c>
      <c r="AD391">
        <v>85.6</v>
      </c>
    </row>
    <row r="392" spans="1:30" x14ac:dyDescent="0.25">
      <c r="A392" t="str">
        <f t="shared" si="6"/>
        <v>2017/201810Female + malePhysics and astronomyLondon</v>
      </c>
      <c r="B392" t="s">
        <v>218</v>
      </c>
      <c r="C392" t="s">
        <v>254</v>
      </c>
      <c r="D392">
        <v>10</v>
      </c>
      <c r="E392" t="s">
        <v>57</v>
      </c>
      <c r="F392" t="s">
        <v>151</v>
      </c>
      <c r="G392" t="s">
        <v>215</v>
      </c>
      <c r="H392" t="s">
        <v>215</v>
      </c>
      <c r="I392" t="s">
        <v>215</v>
      </c>
      <c r="J392" t="s">
        <v>215</v>
      </c>
      <c r="K392" t="s">
        <v>215</v>
      </c>
      <c r="L392" t="s">
        <v>215</v>
      </c>
      <c r="M392" t="s">
        <v>215</v>
      </c>
      <c r="N392" t="s">
        <v>215</v>
      </c>
      <c r="O392" t="s">
        <v>215</v>
      </c>
      <c r="P392" t="s">
        <v>215</v>
      </c>
      <c r="Q392" t="s">
        <v>215</v>
      </c>
      <c r="R392" t="s">
        <v>37</v>
      </c>
      <c r="S392">
        <v>350</v>
      </c>
      <c r="T392">
        <v>36900</v>
      </c>
      <c r="U392">
        <v>54000</v>
      </c>
      <c r="V392">
        <v>89100</v>
      </c>
      <c r="W392">
        <v>470</v>
      </c>
      <c r="X392">
        <v>0</v>
      </c>
      <c r="Y392">
        <v>470</v>
      </c>
      <c r="Z392">
        <v>11.9</v>
      </c>
      <c r="AA392">
        <v>6.1</v>
      </c>
      <c r="AB392">
        <v>76.8</v>
      </c>
      <c r="AC392">
        <v>81</v>
      </c>
      <c r="AD392">
        <v>82</v>
      </c>
    </row>
    <row r="393" spans="1:30" x14ac:dyDescent="0.25">
      <c r="A393" t="str">
        <f t="shared" si="6"/>
        <v>2017/201810Female + malePhysics and astronomyNorth East</v>
      </c>
      <c r="B393" t="s">
        <v>218</v>
      </c>
      <c r="C393" t="s">
        <v>254</v>
      </c>
      <c r="D393">
        <v>10</v>
      </c>
      <c r="E393" t="s">
        <v>57</v>
      </c>
      <c r="F393" t="s">
        <v>151</v>
      </c>
      <c r="G393" t="s">
        <v>215</v>
      </c>
      <c r="H393" t="s">
        <v>215</v>
      </c>
      <c r="I393" t="s">
        <v>215</v>
      </c>
      <c r="J393" t="s">
        <v>215</v>
      </c>
      <c r="K393" t="s">
        <v>215</v>
      </c>
      <c r="L393" t="s">
        <v>215</v>
      </c>
      <c r="M393" t="s">
        <v>215</v>
      </c>
      <c r="N393" t="s">
        <v>215</v>
      </c>
      <c r="O393" t="s">
        <v>215</v>
      </c>
      <c r="P393" t="s">
        <v>215</v>
      </c>
      <c r="Q393" t="s">
        <v>215</v>
      </c>
      <c r="R393" t="s">
        <v>31</v>
      </c>
      <c r="S393">
        <v>40</v>
      </c>
      <c r="T393">
        <v>22300</v>
      </c>
      <c r="U393">
        <v>32100</v>
      </c>
      <c r="V393">
        <v>39100</v>
      </c>
      <c r="W393">
        <v>60</v>
      </c>
      <c r="X393">
        <v>0</v>
      </c>
      <c r="Y393">
        <v>60</v>
      </c>
      <c r="Z393">
        <v>17.7</v>
      </c>
      <c r="AA393">
        <v>5.9</v>
      </c>
      <c r="AB393">
        <v>66.7</v>
      </c>
      <c r="AC393">
        <v>76.3</v>
      </c>
      <c r="AD393">
        <v>76.3</v>
      </c>
    </row>
    <row r="394" spans="1:30" x14ac:dyDescent="0.25">
      <c r="A394" t="str">
        <f t="shared" si="6"/>
        <v>2017/201810Female + malePhysics and astronomyNorth West</v>
      </c>
      <c r="B394" t="s">
        <v>218</v>
      </c>
      <c r="C394" t="s">
        <v>254</v>
      </c>
      <c r="D394">
        <v>10</v>
      </c>
      <c r="E394" t="s">
        <v>57</v>
      </c>
      <c r="F394" t="s">
        <v>151</v>
      </c>
      <c r="G394" t="s">
        <v>215</v>
      </c>
      <c r="H394" t="s">
        <v>215</v>
      </c>
      <c r="I394" t="s">
        <v>215</v>
      </c>
      <c r="J394" t="s">
        <v>215</v>
      </c>
      <c r="K394" t="s">
        <v>215</v>
      </c>
      <c r="L394" t="s">
        <v>215</v>
      </c>
      <c r="M394" t="s">
        <v>215</v>
      </c>
      <c r="N394" t="s">
        <v>215</v>
      </c>
      <c r="O394" t="s">
        <v>215</v>
      </c>
      <c r="P394" t="s">
        <v>215</v>
      </c>
      <c r="Q394" t="s">
        <v>215</v>
      </c>
      <c r="R394" t="s">
        <v>32</v>
      </c>
      <c r="S394">
        <v>155</v>
      </c>
      <c r="T394">
        <v>26600</v>
      </c>
      <c r="U394">
        <v>35800</v>
      </c>
      <c r="V394">
        <v>44500</v>
      </c>
      <c r="W394">
        <v>210</v>
      </c>
      <c r="X394">
        <v>0</v>
      </c>
      <c r="Y394">
        <v>210</v>
      </c>
      <c r="Z394">
        <v>9.6999999999999993</v>
      </c>
      <c r="AA394">
        <v>3.6</v>
      </c>
      <c r="AB394">
        <v>79.8</v>
      </c>
      <c r="AC394">
        <v>84.1</v>
      </c>
      <c r="AD394">
        <v>86.7</v>
      </c>
    </row>
    <row r="395" spans="1:30" x14ac:dyDescent="0.25">
      <c r="A395" t="str">
        <f t="shared" si="6"/>
        <v>2017/201810Female + malePhysics and astronomyNorthern Ireland</v>
      </c>
      <c r="B395" t="s">
        <v>218</v>
      </c>
      <c r="C395" t="s">
        <v>254</v>
      </c>
      <c r="D395">
        <v>10</v>
      </c>
      <c r="E395" t="s">
        <v>57</v>
      </c>
      <c r="F395" t="s">
        <v>151</v>
      </c>
      <c r="G395" t="s">
        <v>215</v>
      </c>
      <c r="H395" t="s">
        <v>215</v>
      </c>
      <c r="I395" t="s">
        <v>215</v>
      </c>
      <c r="J395" t="s">
        <v>215</v>
      </c>
      <c r="K395" t="s">
        <v>215</v>
      </c>
      <c r="L395" t="s">
        <v>215</v>
      </c>
      <c r="M395" t="s">
        <v>215</v>
      </c>
      <c r="N395" t="s">
        <v>215</v>
      </c>
      <c r="O395" t="s">
        <v>215</v>
      </c>
      <c r="P395" t="s">
        <v>215</v>
      </c>
      <c r="Q395" t="s">
        <v>215</v>
      </c>
      <c r="R395" t="s">
        <v>256</v>
      </c>
      <c r="S395" t="s">
        <v>216</v>
      </c>
      <c r="T395" t="s">
        <v>216</v>
      </c>
      <c r="U395" t="s">
        <v>216</v>
      </c>
      <c r="V395" t="s">
        <v>216</v>
      </c>
      <c r="W395">
        <v>10</v>
      </c>
      <c r="X395">
        <v>0</v>
      </c>
      <c r="Y395">
        <v>10</v>
      </c>
      <c r="Z395">
        <v>11</v>
      </c>
      <c r="AA395">
        <v>2.8</v>
      </c>
      <c r="AB395">
        <v>82.6</v>
      </c>
      <c r="AC395">
        <v>86.2</v>
      </c>
      <c r="AD395">
        <v>86.2</v>
      </c>
    </row>
    <row r="396" spans="1:30" x14ac:dyDescent="0.25">
      <c r="A396" t="str">
        <f t="shared" si="6"/>
        <v>2017/201810Female + malePhysics and astronomyScotland</v>
      </c>
      <c r="B396" t="s">
        <v>218</v>
      </c>
      <c r="C396" t="s">
        <v>254</v>
      </c>
      <c r="D396">
        <v>10</v>
      </c>
      <c r="E396" t="s">
        <v>57</v>
      </c>
      <c r="F396" t="s">
        <v>151</v>
      </c>
      <c r="G396" t="s">
        <v>215</v>
      </c>
      <c r="H396" t="s">
        <v>215</v>
      </c>
      <c r="I396" t="s">
        <v>215</v>
      </c>
      <c r="J396" t="s">
        <v>215</v>
      </c>
      <c r="K396" t="s">
        <v>215</v>
      </c>
      <c r="L396" t="s">
        <v>215</v>
      </c>
      <c r="M396" t="s">
        <v>215</v>
      </c>
      <c r="N396" t="s">
        <v>215</v>
      </c>
      <c r="O396" t="s">
        <v>215</v>
      </c>
      <c r="P396" t="s">
        <v>215</v>
      </c>
      <c r="Q396" t="s">
        <v>215</v>
      </c>
      <c r="R396" t="s">
        <v>257</v>
      </c>
      <c r="S396">
        <v>25</v>
      </c>
      <c r="T396">
        <v>34300</v>
      </c>
      <c r="U396">
        <v>41600</v>
      </c>
      <c r="V396">
        <v>56600</v>
      </c>
      <c r="W396">
        <v>40</v>
      </c>
      <c r="X396">
        <v>0</v>
      </c>
      <c r="Y396">
        <v>40</v>
      </c>
      <c r="Z396">
        <v>12.1</v>
      </c>
      <c r="AA396">
        <v>7.8</v>
      </c>
      <c r="AB396">
        <v>66.7</v>
      </c>
      <c r="AC396">
        <v>79.2</v>
      </c>
      <c r="AD396">
        <v>80.099999999999994</v>
      </c>
    </row>
    <row r="397" spans="1:30" x14ac:dyDescent="0.25">
      <c r="A397" t="str">
        <f t="shared" si="6"/>
        <v>2017/201810Female + malePhysics and astronomySouth East</v>
      </c>
      <c r="B397" t="s">
        <v>218</v>
      </c>
      <c r="C397" t="s">
        <v>254</v>
      </c>
      <c r="D397">
        <v>10</v>
      </c>
      <c r="E397" t="s">
        <v>57</v>
      </c>
      <c r="F397" t="s">
        <v>151</v>
      </c>
      <c r="G397" t="s">
        <v>215</v>
      </c>
      <c r="H397" t="s">
        <v>215</v>
      </c>
      <c r="I397" t="s">
        <v>215</v>
      </c>
      <c r="J397" t="s">
        <v>215</v>
      </c>
      <c r="K397" t="s">
        <v>215</v>
      </c>
      <c r="L397" t="s">
        <v>215</v>
      </c>
      <c r="M397" t="s">
        <v>215</v>
      </c>
      <c r="N397" t="s">
        <v>215</v>
      </c>
      <c r="O397" t="s">
        <v>215</v>
      </c>
      <c r="P397" t="s">
        <v>215</v>
      </c>
      <c r="Q397" t="s">
        <v>215</v>
      </c>
      <c r="R397" t="s">
        <v>38</v>
      </c>
      <c r="S397">
        <v>260</v>
      </c>
      <c r="T397">
        <v>33200</v>
      </c>
      <c r="U397">
        <v>40900</v>
      </c>
      <c r="V397">
        <v>55100</v>
      </c>
      <c r="W397">
        <v>380</v>
      </c>
      <c r="X397">
        <v>0</v>
      </c>
      <c r="Y397">
        <v>380</v>
      </c>
      <c r="Z397">
        <v>18.5</v>
      </c>
      <c r="AA397">
        <v>4.7</v>
      </c>
      <c r="AB397">
        <v>71.900000000000006</v>
      </c>
      <c r="AC397">
        <v>76</v>
      </c>
      <c r="AD397">
        <v>76.8</v>
      </c>
    </row>
    <row r="398" spans="1:30" x14ac:dyDescent="0.25">
      <c r="A398" t="str">
        <f t="shared" si="6"/>
        <v>2017/201810Female + malePhysics and astronomySouth West</v>
      </c>
      <c r="B398" t="s">
        <v>218</v>
      </c>
      <c r="C398" t="s">
        <v>254</v>
      </c>
      <c r="D398">
        <v>10</v>
      </c>
      <c r="E398" t="s">
        <v>57</v>
      </c>
      <c r="F398" t="s">
        <v>151</v>
      </c>
      <c r="G398" t="s">
        <v>215</v>
      </c>
      <c r="H398" t="s">
        <v>215</v>
      </c>
      <c r="I398" t="s">
        <v>215</v>
      </c>
      <c r="J398" t="s">
        <v>215</v>
      </c>
      <c r="K398" t="s">
        <v>215</v>
      </c>
      <c r="L398" t="s">
        <v>215</v>
      </c>
      <c r="M398" t="s">
        <v>215</v>
      </c>
      <c r="N398" t="s">
        <v>215</v>
      </c>
      <c r="O398" t="s">
        <v>215</v>
      </c>
      <c r="P398" t="s">
        <v>215</v>
      </c>
      <c r="Q398" t="s">
        <v>215</v>
      </c>
      <c r="R398" t="s">
        <v>39</v>
      </c>
      <c r="S398">
        <v>155</v>
      </c>
      <c r="T398">
        <v>27400</v>
      </c>
      <c r="U398">
        <v>36900</v>
      </c>
      <c r="V398">
        <v>46400</v>
      </c>
      <c r="W398">
        <v>210</v>
      </c>
      <c r="X398">
        <v>0</v>
      </c>
      <c r="Y398">
        <v>210</v>
      </c>
      <c r="Z398">
        <v>13.9</v>
      </c>
      <c r="AA398">
        <v>2.9</v>
      </c>
      <c r="AB398">
        <v>78.099999999999994</v>
      </c>
      <c r="AC398">
        <v>82.1</v>
      </c>
      <c r="AD398">
        <v>83.3</v>
      </c>
    </row>
    <row r="399" spans="1:30" x14ac:dyDescent="0.25">
      <c r="A399" t="str">
        <f t="shared" si="6"/>
        <v>2017/201810Female + malePhysics and astronomyWales</v>
      </c>
      <c r="B399" t="s">
        <v>218</v>
      </c>
      <c r="C399" t="s">
        <v>254</v>
      </c>
      <c r="D399">
        <v>10</v>
      </c>
      <c r="E399" t="s">
        <v>57</v>
      </c>
      <c r="F399" t="s">
        <v>151</v>
      </c>
      <c r="G399" t="s">
        <v>215</v>
      </c>
      <c r="H399" t="s">
        <v>215</v>
      </c>
      <c r="I399" t="s">
        <v>215</v>
      </c>
      <c r="J399" t="s">
        <v>215</v>
      </c>
      <c r="K399" t="s">
        <v>215</v>
      </c>
      <c r="L399" t="s">
        <v>215</v>
      </c>
      <c r="M399" t="s">
        <v>215</v>
      </c>
      <c r="N399" t="s">
        <v>215</v>
      </c>
      <c r="O399" t="s">
        <v>215</v>
      </c>
      <c r="P399" t="s">
        <v>215</v>
      </c>
      <c r="Q399" t="s">
        <v>215</v>
      </c>
      <c r="R399" t="s">
        <v>259</v>
      </c>
      <c r="S399">
        <v>20</v>
      </c>
      <c r="T399">
        <v>29600</v>
      </c>
      <c r="U399">
        <v>35000</v>
      </c>
      <c r="V399">
        <v>48500</v>
      </c>
      <c r="W399">
        <v>35</v>
      </c>
      <c r="X399">
        <v>0</v>
      </c>
      <c r="Y399">
        <v>35</v>
      </c>
      <c r="Z399">
        <v>21.3</v>
      </c>
      <c r="AA399">
        <v>5.7</v>
      </c>
      <c r="AB399">
        <v>63.6</v>
      </c>
      <c r="AC399">
        <v>70.2</v>
      </c>
      <c r="AD399">
        <v>73</v>
      </c>
    </row>
    <row r="400" spans="1:30" x14ac:dyDescent="0.25">
      <c r="A400" t="str">
        <f t="shared" si="6"/>
        <v>2017/201810Female + malePhysics and astronomyWest Midlands</v>
      </c>
      <c r="B400" t="s">
        <v>218</v>
      </c>
      <c r="C400" t="s">
        <v>254</v>
      </c>
      <c r="D400">
        <v>10</v>
      </c>
      <c r="E400" t="s">
        <v>57</v>
      </c>
      <c r="F400" t="s">
        <v>151</v>
      </c>
      <c r="G400" t="s">
        <v>215</v>
      </c>
      <c r="H400" t="s">
        <v>215</v>
      </c>
      <c r="I400" t="s">
        <v>215</v>
      </c>
      <c r="J400" t="s">
        <v>215</v>
      </c>
      <c r="K400" t="s">
        <v>215</v>
      </c>
      <c r="L400" t="s">
        <v>215</v>
      </c>
      <c r="M400" t="s">
        <v>215</v>
      </c>
      <c r="N400" t="s">
        <v>215</v>
      </c>
      <c r="O400" t="s">
        <v>215</v>
      </c>
      <c r="P400" t="s">
        <v>215</v>
      </c>
      <c r="Q400" t="s">
        <v>215</v>
      </c>
      <c r="R400" t="s">
        <v>35</v>
      </c>
      <c r="S400">
        <v>100</v>
      </c>
      <c r="T400">
        <v>25900</v>
      </c>
      <c r="U400">
        <v>35000</v>
      </c>
      <c r="V400">
        <v>47100</v>
      </c>
      <c r="W400">
        <v>140</v>
      </c>
      <c r="X400">
        <v>0</v>
      </c>
      <c r="Y400">
        <v>140</v>
      </c>
      <c r="Z400">
        <v>13.6</v>
      </c>
      <c r="AA400">
        <v>4.4000000000000004</v>
      </c>
      <c r="AB400">
        <v>74.2</v>
      </c>
      <c r="AC400">
        <v>80.2</v>
      </c>
      <c r="AD400">
        <v>81.900000000000006</v>
      </c>
    </row>
    <row r="401" spans="1:30" x14ac:dyDescent="0.25">
      <c r="A401" t="str">
        <f t="shared" si="6"/>
        <v>2017/201810Female + malePhysics and astronomyYorkshire and the Humber</v>
      </c>
      <c r="B401" t="s">
        <v>218</v>
      </c>
      <c r="C401" t="s">
        <v>254</v>
      </c>
      <c r="D401">
        <v>10</v>
      </c>
      <c r="E401" t="s">
        <v>57</v>
      </c>
      <c r="F401" t="s">
        <v>151</v>
      </c>
      <c r="G401" t="s">
        <v>215</v>
      </c>
      <c r="H401" t="s">
        <v>215</v>
      </c>
      <c r="I401" t="s">
        <v>215</v>
      </c>
      <c r="J401" t="s">
        <v>215</v>
      </c>
      <c r="K401" t="s">
        <v>215</v>
      </c>
      <c r="L401" t="s">
        <v>215</v>
      </c>
      <c r="M401" t="s">
        <v>215</v>
      </c>
      <c r="N401" t="s">
        <v>215</v>
      </c>
      <c r="O401" t="s">
        <v>215</v>
      </c>
      <c r="P401" t="s">
        <v>215</v>
      </c>
      <c r="Q401" t="s">
        <v>215</v>
      </c>
      <c r="R401" t="s">
        <v>33</v>
      </c>
      <c r="S401">
        <v>85</v>
      </c>
      <c r="T401">
        <v>26300</v>
      </c>
      <c r="U401">
        <v>37600</v>
      </c>
      <c r="V401">
        <v>49600</v>
      </c>
      <c r="W401">
        <v>125</v>
      </c>
      <c r="X401">
        <v>0</v>
      </c>
      <c r="Y401">
        <v>125</v>
      </c>
      <c r="Z401">
        <v>14</v>
      </c>
      <c r="AA401">
        <v>8.1999999999999993</v>
      </c>
      <c r="AB401">
        <v>70.400000000000006</v>
      </c>
      <c r="AC401">
        <v>77.400000000000006</v>
      </c>
      <c r="AD401">
        <v>77.8</v>
      </c>
    </row>
    <row r="402" spans="1:30" x14ac:dyDescent="0.25">
      <c r="A402" t="str">
        <f t="shared" si="6"/>
        <v>2017/201810Female + malePoliticsAbroad</v>
      </c>
      <c r="B402" t="s">
        <v>218</v>
      </c>
      <c r="C402" t="s">
        <v>254</v>
      </c>
      <c r="D402">
        <v>10</v>
      </c>
      <c r="E402" t="s">
        <v>57</v>
      </c>
      <c r="F402" t="s">
        <v>166</v>
      </c>
      <c r="G402" t="s">
        <v>215</v>
      </c>
      <c r="H402" t="s">
        <v>215</v>
      </c>
      <c r="I402" t="s">
        <v>215</v>
      </c>
      <c r="J402" t="s">
        <v>215</v>
      </c>
      <c r="K402" t="s">
        <v>215</v>
      </c>
      <c r="L402" t="s">
        <v>215</v>
      </c>
      <c r="M402" t="s">
        <v>215</v>
      </c>
      <c r="N402" t="s">
        <v>215</v>
      </c>
      <c r="O402" t="s">
        <v>215</v>
      </c>
      <c r="P402" t="s">
        <v>215</v>
      </c>
      <c r="Q402" t="s">
        <v>215</v>
      </c>
      <c r="R402" t="s">
        <v>255</v>
      </c>
      <c r="S402">
        <v>15</v>
      </c>
      <c r="T402">
        <v>9900</v>
      </c>
      <c r="U402">
        <v>31400</v>
      </c>
      <c r="V402">
        <v>65700</v>
      </c>
      <c r="W402">
        <v>125</v>
      </c>
      <c r="X402">
        <v>0</v>
      </c>
      <c r="Y402">
        <v>125</v>
      </c>
      <c r="Z402">
        <v>72.7</v>
      </c>
      <c r="AA402">
        <v>3.1</v>
      </c>
      <c r="AB402">
        <v>21.9</v>
      </c>
      <c r="AC402">
        <v>22.7</v>
      </c>
      <c r="AD402">
        <v>24.3</v>
      </c>
    </row>
    <row r="403" spans="1:30" x14ac:dyDescent="0.25">
      <c r="A403" t="str">
        <f t="shared" si="6"/>
        <v>2017/201810Female + malePoliticsEast Midlands</v>
      </c>
      <c r="B403" t="s">
        <v>218</v>
      </c>
      <c r="C403" t="s">
        <v>254</v>
      </c>
      <c r="D403">
        <v>10</v>
      </c>
      <c r="E403" t="s">
        <v>57</v>
      </c>
      <c r="F403" t="s">
        <v>166</v>
      </c>
      <c r="G403" t="s">
        <v>215</v>
      </c>
      <c r="H403" t="s">
        <v>215</v>
      </c>
      <c r="I403" t="s">
        <v>215</v>
      </c>
      <c r="J403" t="s">
        <v>215</v>
      </c>
      <c r="K403" t="s">
        <v>215</v>
      </c>
      <c r="L403" t="s">
        <v>215</v>
      </c>
      <c r="M403" t="s">
        <v>215</v>
      </c>
      <c r="N403" t="s">
        <v>215</v>
      </c>
      <c r="O403" t="s">
        <v>215</v>
      </c>
      <c r="P403" t="s">
        <v>215</v>
      </c>
      <c r="Q403" t="s">
        <v>215</v>
      </c>
      <c r="R403" t="s">
        <v>34</v>
      </c>
      <c r="S403">
        <v>140</v>
      </c>
      <c r="T403">
        <v>19000</v>
      </c>
      <c r="U403">
        <v>30300</v>
      </c>
      <c r="V403">
        <v>43800</v>
      </c>
      <c r="W403">
        <v>195</v>
      </c>
      <c r="X403">
        <v>0</v>
      </c>
      <c r="Y403">
        <v>195</v>
      </c>
      <c r="Z403">
        <v>13.7</v>
      </c>
      <c r="AA403">
        <v>5.5</v>
      </c>
      <c r="AB403">
        <v>77.099999999999994</v>
      </c>
      <c r="AC403">
        <v>79.5</v>
      </c>
      <c r="AD403">
        <v>80.8</v>
      </c>
    </row>
    <row r="404" spans="1:30" x14ac:dyDescent="0.25">
      <c r="A404" t="str">
        <f t="shared" si="6"/>
        <v>2017/201810Female + malePoliticsEast of England</v>
      </c>
      <c r="B404" t="s">
        <v>218</v>
      </c>
      <c r="C404" t="s">
        <v>254</v>
      </c>
      <c r="D404">
        <v>10</v>
      </c>
      <c r="E404" t="s">
        <v>57</v>
      </c>
      <c r="F404" t="s">
        <v>166</v>
      </c>
      <c r="G404" t="s">
        <v>215</v>
      </c>
      <c r="H404" t="s">
        <v>215</v>
      </c>
      <c r="I404" t="s">
        <v>215</v>
      </c>
      <c r="J404" t="s">
        <v>215</v>
      </c>
      <c r="K404" t="s">
        <v>215</v>
      </c>
      <c r="L404" t="s">
        <v>215</v>
      </c>
      <c r="M404" t="s">
        <v>215</v>
      </c>
      <c r="N404" t="s">
        <v>215</v>
      </c>
      <c r="O404" t="s">
        <v>215</v>
      </c>
      <c r="P404" t="s">
        <v>215</v>
      </c>
      <c r="Q404" t="s">
        <v>215</v>
      </c>
      <c r="R404" t="s">
        <v>36</v>
      </c>
      <c r="S404">
        <v>215</v>
      </c>
      <c r="T404">
        <v>25600</v>
      </c>
      <c r="U404">
        <v>37200</v>
      </c>
      <c r="V404">
        <v>55100</v>
      </c>
      <c r="W404">
        <v>290</v>
      </c>
      <c r="X404">
        <v>0</v>
      </c>
      <c r="Y404">
        <v>290</v>
      </c>
      <c r="Z404">
        <v>13</v>
      </c>
      <c r="AA404">
        <v>3.8</v>
      </c>
      <c r="AB404">
        <v>76.900000000000006</v>
      </c>
      <c r="AC404">
        <v>81.099999999999994</v>
      </c>
      <c r="AD404">
        <v>83.2</v>
      </c>
    </row>
    <row r="405" spans="1:30" x14ac:dyDescent="0.25">
      <c r="A405" t="str">
        <f t="shared" si="6"/>
        <v>2017/201810Female + malePoliticsLondon</v>
      </c>
      <c r="B405" t="s">
        <v>218</v>
      </c>
      <c r="C405" t="s">
        <v>254</v>
      </c>
      <c r="D405">
        <v>10</v>
      </c>
      <c r="E405" t="s">
        <v>57</v>
      </c>
      <c r="F405" t="s">
        <v>166</v>
      </c>
      <c r="G405" t="s">
        <v>215</v>
      </c>
      <c r="H405" t="s">
        <v>215</v>
      </c>
      <c r="I405" t="s">
        <v>215</v>
      </c>
      <c r="J405" t="s">
        <v>215</v>
      </c>
      <c r="K405" t="s">
        <v>215</v>
      </c>
      <c r="L405" t="s">
        <v>215</v>
      </c>
      <c r="M405" t="s">
        <v>215</v>
      </c>
      <c r="N405" t="s">
        <v>215</v>
      </c>
      <c r="O405" t="s">
        <v>215</v>
      </c>
      <c r="P405" t="s">
        <v>215</v>
      </c>
      <c r="Q405" t="s">
        <v>215</v>
      </c>
      <c r="R405" t="s">
        <v>37</v>
      </c>
      <c r="S405">
        <v>1015</v>
      </c>
      <c r="T405">
        <v>31800</v>
      </c>
      <c r="U405">
        <v>46700</v>
      </c>
      <c r="V405">
        <v>67900</v>
      </c>
      <c r="W405">
        <v>1395</v>
      </c>
      <c r="X405">
        <v>0</v>
      </c>
      <c r="Y405">
        <v>1395</v>
      </c>
      <c r="Z405">
        <v>12.8</v>
      </c>
      <c r="AA405">
        <v>5.3</v>
      </c>
      <c r="AB405">
        <v>76.900000000000006</v>
      </c>
      <c r="AC405">
        <v>81.2</v>
      </c>
      <c r="AD405">
        <v>81.900000000000006</v>
      </c>
    </row>
    <row r="406" spans="1:30" x14ac:dyDescent="0.25">
      <c r="A406" t="str">
        <f t="shared" si="6"/>
        <v>2017/201810Female + malePoliticsNorth East</v>
      </c>
      <c r="B406" t="s">
        <v>218</v>
      </c>
      <c r="C406" t="s">
        <v>254</v>
      </c>
      <c r="D406">
        <v>10</v>
      </c>
      <c r="E406" t="s">
        <v>57</v>
      </c>
      <c r="F406" t="s">
        <v>166</v>
      </c>
      <c r="G406" t="s">
        <v>215</v>
      </c>
      <c r="H406" t="s">
        <v>215</v>
      </c>
      <c r="I406" t="s">
        <v>215</v>
      </c>
      <c r="J406" t="s">
        <v>215</v>
      </c>
      <c r="K406" t="s">
        <v>215</v>
      </c>
      <c r="L406" t="s">
        <v>215</v>
      </c>
      <c r="M406" t="s">
        <v>215</v>
      </c>
      <c r="N406" t="s">
        <v>215</v>
      </c>
      <c r="O406" t="s">
        <v>215</v>
      </c>
      <c r="P406" t="s">
        <v>215</v>
      </c>
      <c r="Q406" t="s">
        <v>215</v>
      </c>
      <c r="R406" t="s">
        <v>31</v>
      </c>
      <c r="S406">
        <v>65</v>
      </c>
      <c r="T406">
        <v>18600</v>
      </c>
      <c r="U406">
        <v>26600</v>
      </c>
      <c r="V406">
        <v>37600</v>
      </c>
      <c r="W406">
        <v>100</v>
      </c>
      <c r="X406">
        <v>0</v>
      </c>
      <c r="Y406">
        <v>100</v>
      </c>
      <c r="Z406">
        <v>15.5</v>
      </c>
      <c r="AA406">
        <v>6.3</v>
      </c>
      <c r="AB406">
        <v>69.5</v>
      </c>
      <c r="AC406">
        <v>77.2</v>
      </c>
      <c r="AD406">
        <v>78.2</v>
      </c>
    </row>
    <row r="407" spans="1:30" x14ac:dyDescent="0.25">
      <c r="A407" t="str">
        <f t="shared" si="6"/>
        <v>2017/201810Female + malePoliticsNorth West</v>
      </c>
      <c r="B407" t="s">
        <v>218</v>
      </c>
      <c r="C407" t="s">
        <v>254</v>
      </c>
      <c r="D407">
        <v>10</v>
      </c>
      <c r="E407" t="s">
        <v>57</v>
      </c>
      <c r="F407" t="s">
        <v>166</v>
      </c>
      <c r="G407" t="s">
        <v>215</v>
      </c>
      <c r="H407" t="s">
        <v>215</v>
      </c>
      <c r="I407" t="s">
        <v>215</v>
      </c>
      <c r="J407" t="s">
        <v>215</v>
      </c>
      <c r="K407" t="s">
        <v>215</v>
      </c>
      <c r="L407" t="s">
        <v>215</v>
      </c>
      <c r="M407" t="s">
        <v>215</v>
      </c>
      <c r="N407" t="s">
        <v>215</v>
      </c>
      <c r="O407" t="s">
        <v>215</v>
      </c>
      <c r="P407" t="s">
        <v>215</v>
      </c>
      <c r="Q407" t="s">
        <v>215</v>
      </c>
      <c r="R407" t="s">
        <v>32</v>
      </c>
      <c r="S407">
        <v>210</v>
      </c>
      <c r="T407">
        <v>20900</v>
      </c>
      <c r="U407">
        <v>29200</v>
      </c>
      <c r="V407">
        <v>39800</v>
      </c>
      <c r="W407">
        <v>320</v>
      </c>
      <c r="X407">
        <v>0</v>
      </c>
      <c r="Y407">
        <v>320</v>
      </c>
      <c r="Z407">
        <v>16.7</v>
      </c>
      <c r="AA407">
        <v>6.2</v>
      </c>
      <c r="AB407">
        <v>70.8</v>
      </c>
      <c r="AC407">
        <v>74.599999999999994</v>
      </c>
      <c r="AD407">
        <v>77.099999999999994</v>
      </c>
    </row>
    <row r="408" spans="1:30" x14ac:dyDescent="0.25">
      <c r="A408" t="str">
        <f t="shared" si="6"/>
        <v>2017/201810Female + malePoliticsNorthern Ireland</v>
      </c>
      <c r="B408" t="s">
        <v>218</v>
      </c>
      <c r="C408" t="s">
        <v>254</v>
      </c>
      <c r="D408">
        <v>10</v>
      </c>
      <c r="E408" t="s">
        <v>57</v>
      </c>
      <c r="F408" t="s">
        <v>166</v>
      </c>
      <c r="G408" t="s">
        <v>215</v>
      </c>
      <c r="H408" t="s">
        <v>215</v>
      </c>
      <c r="I408" t="s">
        <v>215</v>
      </c>
      <c r="J408" t="s">
        <v>215</v>
      </c>
      <c r="K408" t="s">
        <v>215</v>
      </c>
      <c r="L408" t="s">
        <v>215</v>
      </c>
      <c r="M408" t="s">
        <v>215</v>
      </c>
      <c r="N408" t="s">
        <v>215</v>
      </c>
      <c r="O408" t="s">
        <v>215</v>
      </c>
      <c r="P408" t="s">
        <v>215</v>
      </c>
      <c r="Q408" t="s">
        <v>215</v>
      </c>
      <c r="R408" t="s">
        <v>256</v>
      </c>
      <c r="S408" t="s">
        <v>216</v>
      </c>
      <c r="T408" t="s">
        <v>216</v>
      </c>
      <c r="U408" t="s">
        <v>216</v>
      </c>
      <c r="V408" t="s">
        <v>216</v>
      </c>
      <c r="W408">
        <v>20</v>
      </c>
      <c r="X408">
        <v>0</v>
      </c>
      <c r="Y408">
        <v>20</v>
      </c>
      <c r="Z408">
        <v>28.3</v>
      </c>
      <c r="AA408">
        <v>0</v>
      </c>
      <c r="AB408">
        <v>71.7</v>
      </c>
      <c r="AC408">
        <v>71.7</v>
      </c>
      <c r="AD408">
        <v>71.7</v>
      </c>
    </row>
    <row r="409" spans="1:30" x14ac:dyDescent="0.25">
      <c r="A409" t="str">
        <f t="shared" si="6"/>
        <v>2017/201810Female + malePoliticsScotland</v>
      </c>
      <c r="B409" t="s">
        <v>218</v>
      </c>
      <c r="C409" t="s">
        <v>254</v>
      </c>
      <c r="D409">
        <v>10</v>
      </c>
      <c r="E409" t="s">
        <v>57</v>
      </c>
      <c r="F409" t="s">
        <v>166</v>
      </c>
      <c r="G409" t="s">
        <v>215</v>
      </c>
      <c r="H409" t="s">
        <v>215</v>
      </c>
      <c r="I409" t="s">
        <v>215</v>
      </c>
      <c r="J409" t="s">
        <v>215</v>
      </c>
      <c r="K409" t="s">
        <v>215</v>
      </c>
      <c r="L409" t="s">
        <v>215</v>
      </c>
      <c r="M409" t="s">
        <v>215</v>
      </c>
      <c r="N409" t="s">
        <v>215</v>
      </c>
      <c r="O409" t="s">
        <v>215</v>
      </c>
      <c r="P409" t="s">
        <v>215</v>
      </c>
      <c r="Q409" t="s">
        <v>215</v>
      </c>
      <c r="R409" t="s">
        <v>257</v>
      </c>
      <c r="S409">
        <v>25</v>
      </c>
      <c r="T409">
        <v>23000</v>
      </c>
      <c r="U409">
        <v>33600</v>
      </c>
      <c r="V409">
        <v>47100</v>
      </c>
      <c r="W409">
        <v>45</v>
      </c>
      <c r="X409">
        <v>0</v>
      </c>
      <c r="Y409">
        <v>45</v>
      </c>
      <c r="Z409">
        <v>17</v>
      </c>
      <c r="AA409">
        <v>13.3</v>
      </c>
      <c r="AB409">
        <v>60.7</v>
      </c>
      <c r="AC409">
        <v>69.599999999999994</v>
      </c>
      <c r="AD409">
        <v>69.599999999999994</v>
      </c>
    </row>
    <row r="410" spans="1:30" x14ac:dyDescent="0.25">
      <c r="A410" t="str">
        <f t="shared" si="6"/>
        <v>2017/201810Female + malePoliticsSouth East</v>
      </c>
      <c r="B410" t="s">
        <v>218</v>
      </c>
      <c r="C410" t="s">
        <v>254</v>
      </c>
      <c r="D410">
        <v>10</v>
      </c>
      <c r="E410" t="s">
        <v>57</v>
      </c>
      <c r="F410" t="s">
        <v>166</v>
      </c>
      <c r="G410" t="s">
        <v>215</v>
      </c>
      <c r="H410" t="s">
        <v>215</v>
      </c>
      <c r="I410" t="s">
        <v>215</v>
      </c>
      <c r="J410" t="s">
        <v>215</v>
      </c>
      <c r="K410" t="s">
        <v>215</v>
      </c>
      <c r="L410" t="s">
        <v>215</v>
      </c>
      <c r="M410" t="s">
        <v>215</v>
      </c>
      <c r="N410" t="s">
        <v>215</v>
      </c>
      <c r="O410" t="s">
        <v>215</v>
      </c>
      <c r="P410" t="s">
        <v>215</v>
      </c>
      <c r="Q410" t="s">
        <v>215</v>
      </c>
      <c r="R410" t="s">
        <v>38</v>
      </c>
      <c r="S410">
        <v>365</v>
      </c>
      <c r="T410">
        <v>26300</v>
      </c>
      <c r="U410">
        <v>36100</v>
      </c>
      <c r="V410">
        <v>51800</v>
      </c>
      <c r="W410">
        <v>530</v>
      </c>
      <c r="X410">
        <v>0</v>
      </c>
      <c r="Y410">
        <v>530</v>
      </c>
      <c r="Z410">
        <v>16</v>
      </c>
      <c r="AA410">
        <v>4.5</v>
      </c>
      <c r="AB410">
        <v>74.099999999999994</v>
      </c>
      <c r="AC410">
        <v>78.400000000000006</v>
      </c>
      <c r="AD410">
        <v>79.5</v>
      </c>
    </row>
    <row r="411" spans="1:30" x14ac:dyDescent="0.25">
      <c r="A411" t="str">
        <f t="shared" si="6"/>
        <v>2017/201810Female + malePoliticsSouth West</v>
      </c>
      <c r="B411" t="s">
        <v>218</v>
      </c>
      <c r="C411" t="s">
        <v>254</v>
      </c>
      <c r="D411">
        <v>10</v>
      </c>
      <c r="E411" t="s">
        <v>57</v>
      </c>
      <c r="F411" t="s">
        <v>166</v>
      </c>
      <c r="G411" t="s">
        <v>215</v>
      </c>
      <c r="H411" t="s">
        <v>215</v>
      </c>
      <c r="I411" t="s">
        <v>215</v>
      </c>
      <c r="J411" t="s">
        <v>215</v>
      </c>
      <c r="K411" t="s">
        <v>215</v>
      </c>
      <c r="L411" t="s">
        <v>215</v>
      </c>
      <c r="M411" t="s">
        <v>215</v>
      </c>
      <c r="N411" t="s">
        <v>215</v>
      </c>
      <c r="O411" t="s">
        <v>215</v>
      </c>
      <c r="P411" t="s">
        <v>215</v>
      </c>
      <c r="Q411" t="s">
        <v>215</v>
      </c>
      <c r="R411" t="s">
        <v>39</v>
      </c>
      <c r="S411">
        <v>145</v>
      </c>
      <c r="T411">
        <v>16800</v>
      </c>
      <c r="U411">
        <v>29900</v>
      </c>
      <c r="V411">
        <v>40200</v>
      </c>
      <c r="W411">
        <v>235</v>
      </c>
      <c r="X411">
        <v>0</v>
      </c>
      <c r="Y411">
        <v>235</v>
      </c>
      <c r="Z411">
        <v>17.7</v>
      </c>
      <c r="AA411">
        <v>4.4000000000000004</v>
      </c>
      <c r="AB411">
        <v>68.400000000000006</v>
      </c>
      <c r="AC411">
        <v>76.2</v>
      </c>
      <c r="AD411">
        <v>77.900000000000006</v>
      </c>
    </row>
    <row r="412" spans="1:30" x14ac:dyDescent="0.25">
      <c r="A412" t="str">
        <f t="shared" si="6"/>
        <v>2017/201810Female + malePoliticsWales</v>
      </c>
      <c r="B412" t="s">
        <v>218</v>
      </c>
      <c r="C412" t="s">
        <v>254</v>
      </c>
      <c r="D412">
        <v>10</v>
      </c>
      <c r="E412" t="s">
        <v>57</v>
      </c>
      <c r="F412" t="s">
        <v>166</v>
      </c>
      <c r="G412" t="s">
        <v>215</v>
      </c>
      <c r="H412" t="s">
        <v>215</v>
      </c>
      <c r="I412" t="s">
        <v>215</v>
      </c>
      <c r="J412" t="s">
        <v>215</v>
      </c>
      <c r="K412" t="s">
        <v>215</v>
      </c>
      <c r="L412" t="s">
        <v>215</v>
      </c>
      <c r="M412" t="s">
        <v>215</v>
      </c>
      <c r="N412" t="s">
        <v>215</v>
      </c>
      <c r="O412" t="s">
        <v>215</v>
      </c>
      <c r="P412" t="s">
        <v>215</v>
      </c>
      <c r="Q412" t="s">
        <v>215</v>
      </c>
      <c r="R412" t="s">
        <v>259</v>
      </c>
      <c r="S412">
        <v>40</v>
      </c>
      <c r="T412">
        <v>17500</v>
      </c>
      <c r="U412">
        <v>26600</v>
      </c>
      <c r="V412">
        <v>39800</v>
      </c>
      <c r="W412">
        <v>55</v>
      </c>
      <c r="X412">
        <v>0</v>
      </c>
      <c r="Y412">
        <v>55</v>
      </c>
      <c r="Z412">
        <v>6.8</v>
      </c>
      <c r="AA412">
        <v>1.2</v>
      </c>
      <c r="AB412">
        <v>79.8</v>
      </c>
      <c r="AC412">
        <v>88.4</v>
      </c>
      <c r="AD412">
        <v>92</v>
      </c>
    </row>
    <row r="413" spans="1:30" x14ac:dyDescent="0.25">
      <c r="A413" t="str">
        <f t="shared" si="6"/>
        <v>2017/201810Female + malePoliticsWest Midlands</v>
      </c>
      <c r="B413" t="s">
        <v>218</v>
      </c>
      <c r="C413" t="s">
        <v>254</v>
      </c>
      <c r="D413">
        <v>10</v>
      </c>
      <c r="E413" t="s">
        <v>57</v>
      </c>
      <c r="F413" t="s">
        <v>166</v>
      </c>
      <c r="G413" t="s">
        <v>215</v>
      </c>
      <c r="H413" t="s">
        <v>215</v>
      </c>
      <c r="I413" t="s">
        <v>215</v>
      </c>
      <c r="J413" t="s">
        <v>215</v>
      </c>
      <c r="K413" t="s">
        <v>215</v>
      </c>
      <c r="L413" t="s">
        <v>215</v>
      </c>
      <c r="M413" t="s">
        <v>215</v>
      </c>
      <c r="N413" t="s">
        <v>215</v>
      </c>
      <c r="O413" t="s">
        <v>215</v>
      </c>
      <c r="P413" t="s">
        <v>215</v>
      </c>
      <c r="Q413" t="s">
        <v>215</v>
      </c>
      <c r="R413" t="s">
        <v>35</v>
      </c>
      <c r="S413">
        <v>185</v>
      </c>
      <c r="T413">
        <v>20400</v>
      </c>
      <c r="U413">
        <v>30600</v>
      </c>
      <c r="V413">
        <v>38700</v>
      </c>
      <c r="W413">
        <v>265</v>
      </c>
      <c r="X413">
        <v>0</v>
      </c>
      <c r="Y413">
        <v>265</v>
      </c>
      <c r="Z413">
        <v>10.1</v>
      </c>
      <c r="AA413">
        <v>4</v>
      </c>
      <c r="AB413">
        <v>76.5</v>
      </c>
      <c r="AC413">
        <v>83.4</v>
      </c>
      <c r="AD413">
        <v>85.9</v>
      </c>
    </row>
    <row r="414" spans="1:30" x14ac:dyDescent="0.25">
      <c r="A414" t="str">
        <f t="shared" si="6"/>
        <v>2017/201810Female + malePoliticsYorkshire and the Humber</v>
      </c>
      <c r="B414" t="s">
        <v>218</v>
      </c>
      <c r="C414" t="s">
        <v>254</v>
      </c>
      <c r="D414">
        <v>10</v>
      </c>
      <c r="E414" t="s">
        <v>57</v>
      </c>
      <c r="F414" t="s">
        <v>166</v>
      </c>
      <c r="G414" t="s">
        <v>215</v>
      </c>
      <c r="H414" t="s">
        <v>215</v>
      </c>
      <c r="I414" t="s">
        <v>215</v>
      </c>
      <c r="J414" t="s">
        <v>215</v>
      </c>
      <c r="K414" t="s">
        <v>215</v>
      </c>
      <c r="L414" t="s">
        <v>215</v>
      </c>
      <c r="M414" t="s">
        <v>215</v>
      </c>
      <c r="N414" t="s">
        <v>215</v>
      </c>
      <c r="O414" t="s">
        <v>215</v>
      </c>
      <c r="P414" t="s">
        <v>215</v>
      </c>
      <c r="Q414" t="s">
        <v>215</v>
      </c>
      <c r="R414" t="s">
        <v>33</v>
      </c>
      <c r="S414">
        <v>180</v>
      </c>
      <c r="T414">
        <v>19300</v>
      </c>
      <c r="U414">
        <v>28500</v>
      </c>
      <c r="V414">
        <v>39800</v>
      </c>
      <c r="W414">
        <v>255</v>
      </c>
      <c r="X414">
        <v>0</v>
      </c>
      <c r="Y414">
        <v>255</v>
      </c>
      <c r="Z414">
        <v>12.2</v>
      </c>
      <c r="AA414">
        <v>4.4000000000000004</v>
      </c>
      <c r="AB414">
        <v>74.400000000000006</v>
      </c>
      <c r="AC414">
        <v>82</v>
      </c>
      <c r="AD414">
        <v>83.4</v>
      </c>
    </row>
    <row r="415" spans="1:30" x14ac:dyDescent="0.25">
      <c r="A415" t="str">
        <f t="shared" si="6"/>
        <v>2017/201810Female + malePsychologyAbroad</v>
      </c>
      <c r="B415" t="s">
        <v>218</v>
      </c>
      <c r="C415" t="s">
        <v>254</v>
      </c>
      <c r="D415">
        <v>10</v>
      </c>
      <c r="E415" t="s">
        <v>57</v>
      </c>
      <c r="F415" t="s">
        <v>12</v>
      </c>
      <c r="G415" t="s">
        <v>215</v>
      </c>
      <c r="H415" t="s">
        <v>215</v>
      </c>
      <c r="I415" t="s">
        <v>215</v>
      </c>
      <c r="J415" t="s">
        <v>215</v>
      </c>
      <c r="K415" t="s">
        <v>215</v>
      </c>
      <c r="L415" t="s">
        <v>215</v>
      </c>
      <c r="M415" t="s">
        <v>215</v>
      </c>
      <c r="N415" t="s">
        <v>215</v>
      </c>
      <c r="O415" t="s">
        <v>215</v>
      </c>
      <c r="P415" t="s">
        <v>215</v>
      </c>
      <c r="Q415" t="s">
        <v>215</v>
      </c>
      <c r="R415" t="s">
        <v>255</v>
      </c>
      <c r="S415">
        <v>15</v>
      </c>
      <c r="T415">
        <v>21900</v>
      </c>
      <c r="U415">
        <v>29500</v>
      </c>
      <c r="V415">
        <v>51500</v>
      </c>
      <c r="W415">
        <v>205</v>
      </c>
      <c r="X415">
        <v>0</v>
      </c>
      <c r="Y415">
        <v>205</v>
      </c>
      <c r="Z415">
        <v>68.099999999999994</v>
      </c>
      <c r="AA415">
        <v>4.5999999999999996</v>
      </c>
      <c r="AB415">
        <v>24.5</v>
      </c>
      <c r="AC415">
        <v>25.8</v>
      </c>
      <c r="AD415">
        <v>27.3</v>
      </c>
    </row>
    <row r="416" spans="1:30" x14ac:dyDescent="0.25">
      <c r="A416" t="str">
        <f t="shared" si="6"/>
        <v>2017/201810Female + malePsychologyEast Midlands</v>
      </c>
      <c r="B416" t="s">
        <v>218</v>
      </c>
      <c r="C416" t="s">
        <v>254</v>
      </c>
      <c r="D416">
        <v>10</v>
      </c>
      <c r="E416" t="s">
        <v>57</v>
      </c>
      <c r="F416" t="s">
        <v>12</v>
      </c>
      <c r="G416" t="s">
        <v>215</v>
      </c>
      <c r="H416" t="s">
        <v>215</v>
      </c>
      <c r="I416" t="s">
        <v>215</v>
      </c>
      <c r="J416" t="s">
        <v>215</v>
      </c>
      <c r="K416" t="s">
        <v>215</v>
      </c>
      <c r="L416" t="s">
        <v>215</v>
      </c>
      <c r="M416" t="s">
        <v>215</v>
      </c>
      <c r="N416" t="s">
        <v>215</v>
      </c>
      <c r="O416" t="s">
        <v>215</v>
      </c>
      <c r="P416" t="s">
        <v>215</v>
      </c>
      <c r="Q416" t="s">
        <v>215</v>
      </c>
      <c r="R416" t="s">
        <v>34</v>
      </c>
      <c r="S416">
        <v>460</v>
      </c>
      <c r="T416">
        <v>16100</v>
      </c>
      <c r="U416">
        <v>23700</v>
      </c>
      <c r="V416">
        <v>31400</v>
      </c>
      <c r="W416">
        <v>655</v>
      </c>
      <c r="X416">
        <v>0</v>
      </c>
      <c r="Y416">
        <v>655</v>
      </c>
      <c r="Z416">
        <v>11.1</v>
      </c>
      <c r="AA416">
        <v>5.3</v>
      </c>
      <c r="AB416">
        <v>73.099999999999994</v>
      </c>
      <c r="AC416">
        <v>82.4</v>
      </c>
      <c r="AD416">
        <v>83.5</v>
      </c>
    </row>
    <row r="417" spans="1:30" x14ac:dyDescent="0.25">
      <c r="A417" t="str">
        <f t="shared" si="6"/>
        <v>2017/201810Female + malePsychologyEast of England</v>
      </c>
      <c r="B417" t="s">
        <v>218</v>
      </c>
      <c r="C417" t="s">
        <v>254</v>
      </c>
      <c r="D417">
        <v>10</v>
      </c>
      <c r="E417" t="s">
        <v>57</v>
      </c>
      <c r="F417" t="s">
        <v>12</v>
      </c>
      <c r="G417" t="s">
        <v>215</v>
      </c>
      <c r="H417" t="s">
        <v>215</v>
      </c>
      <c r="I417" t="s">
        <v>215</v>
      </c>
      <c r="J417" t="s">
        <v>215</v>
      </c>
      <c r="K417" t="s">
        <v>215</v>
      </c>
      <c r="L417" t="s">
        <v>215</v>
      </c>
      <c r="M417" t="s">
        <v>215</v>
      </c>
      <c r="N417" t="s">
        <v>215</v>
      </c>
      <c r="O417" t="s">
        <v>215</v>
      </c>
      <c r="P417" t="s">
        <v>215</v>
      </c>
      <c r="Q417" t="s">
        <v>215</v>
      </c>
      <c r="R417" t="s">
        <v>36</v>
      </c>
      <c r="S417">
        <v>675</v>
      </c>
      <c r="T417">
        <v>15400</v>
      </c>
      <c r="U417">
        <v>27000</v>
      </c>
      <c r="V417">
        <v>36500</v>
      </c>
      <c r="W417">
        <v>900</v>
      </c>
      <c r="X417">
        <v>0</v>
      </c>
      <c r="Y417">
        <v>900</v>
      </c>
      <c r="Z417">
        <v>10.3</v>
      </c>
      <c r="AA417">
        <v>4.8</v>
      </c>
      <c r="AB417">
        <v>78.2</v>
      </c>
      <c r="AC417">
        <v>84.4</v>
      </c>
      <c r="AD417">
        <v>84.9</v>
      </c>
    </row>
    <row r="418" spans="1:30" x14ac:dyDescent="0.25">
      <c r="A418" t="str">
        <f t="shared" si="6"/>
        <v>2017/201810Female + malePsychologyLondon</v>
      </c>
      <c r="B418" t="s">
        <v>218</v>
      </c>
      <c r="C418" t="s">
        <v>254</v>
      </c>
      <c r="D418">
        <v>10</v>
      </c>
      <c r="E418" t="s">
        <v>57</v>
      </c>
      <c r="F418" t="s">
        <v>12</v>
      </c>
      <c r="G418" t="s">
        <v>215</v>
      </c>
      <c r="H418" t="s">
        <v>215</v>
      </c>
      <c r="I418" t="s">
        <v>215</v>
      </c>
      <c r="J418" t="s">
        <v>215</v>
      </c>
      <c r="K418" t="s">
        <v>215</v>
      </c>
      <c r="L418" t="s">
        <v>215</v>
      </c>
      <c r="M418" t="s">
        <v>215</v>
      </c>
      <c r="N418" t="s">
        <v>215</v>
      </c>
      <c r="O418" t="s">
        <v>215</v>
      </c>
      <c r="P418" t="s">
        <v>215</v>
      </c>
      <c r="Q418" t="s">
        <v>215</v>
      </c>
      <c r="R418" t="s">
        <v>37</v>
      </c>
      <c r="S418">
        <v>1390</v>
      </c>
      <c r="T418">
        <v>22600</v>
      </c>
      <c r="U418">
        <v>33900</v>
      </c>
      <c r="V418">
        <v>46000</v>
      </c>
      <c r="W418">
        <v>2020</v>
      </c>
      <c r="X418">
        <v>0</v>
      </c>
      <c r="Y418">
        <v>2020</v>
      </c>
      <c r="Z418">
        <v>11.6</v>
      </c>
      <c r="AA418">
        <v>5.7</v>
      </c>
      <c r="AB418">
        <v>73.3</v>
      </c>
      <c r="AC418">
        <v>81.2</v>
      </c>
      <c r="AD418">
        <v>82.8</v>
      </c>
    </row>
    <row r="419" spans="1:30" x14ac:dyDescent="0.25">
      <c r="A419" t="str">
        <f t="shared" si="6"/>
        <v>2017/201810Female + malePsychologyNorth East</v>
      </c>
      <c r="B419" t="s">
        <v>218</v>
      </c>
      <c r="C419" t="s">
        <v>254</v>
      </c>
      <c r="D419">
        <v>10</v>
      </c>
      <c r="E419" t="s">
        <v>57</v>
      </c>
      <c r="F419" t="s">
        <v>12</v>
      </c>
      <c r="G419" t="s">
        <v>215</v>
      </c>
      <c r="H419" t="s">
        <v>215</v>
      </c>
      <c r="I419" t="s">
        <v>215</v>
      </c>
      <c r="J419" t="s">
        <v>215</v>
      </c>
      <c r="K419" t="s">
        <v>215</v>
      </c>
      <c r="L419" t="s">
        <v>215</v>
      </c>
      <c r="M419" t="s">
        <v>215</v>
      </c>
      <c r="N419" t="s">
        <v>215</v>
      </c>
      <c r="O419" t="s">
        <v>215</v>
      </c>
      <c r="P419" t="s">
        <v>215</v>
      </c>
      <c r="Q419" t="s">
        <v>215</v>
      </c>
      <c r="R419" t="s">
        <v>31</v>
      </c>
      <c r="S419">
        <v>280</v>
      </c>
      <c r="T419">
        <v>16400</v>
      </c>
      <c r="U419">
        <v>24100</v>
      </c>
      <c r="V419">
        <v>31400</v>
      </c>
      <c r="W419">
        <v>375</v>
      </c>
      <c r="X419">
        <v>0</v>
      </c>
      <c r="Y419">
        <v>375</v>
      </c>
      <c r="Z419">
        <v>8.4</v>
      </c>
      <c r="AA419">
        <v>4.9000000000000004</v>
      </c>
      <c r="AB419">
        <v>76.900000000000006</v>
      </c>
      <c r="AC419">
        <v>86.2</v>
      </c>
      <c r="AD419">
        <v>86.8</v>
      </c>
    </row>
    <row r="420" spans="1:30" x14ac:dyDescent="0.25">
      <c r="A420" t="str">
        <f t="shared" si="6"/>
        <v>2017/201810Female + malePsychologyNorth West</v>
      </c>
      <c r="B420" t="s">
        <v>218</v>
      </c>
      <c r="C420" t="s">
        <v>254</v>
      </c>
      <c r="D420">
        <v>10</v>
      </c>
      <c r="E420" t="s">
        <v>57</v>
      </c>
      <c r="F420" t="s">
        <v>12</v>
      </c>
      <c r="G420" t="s">
        <v>215</v>
      </c>
      <c r="H420" t="s">
        <v>215</v>
      </c>
      <c r="I420" t="s">
        <v>215</v>
      </c>
      <c r="J420" t="s">
        <v>215</v>
      </c>
      <c r="K420" t="s">
        <v>215</v>
      </c>
      <c r="L420" t="s">
        <v>215</v>
      </c>
      <c r="M420" t="s">
        <v>215</v>
      </c>
      <c r="N420" t="s">
        <v>215</v>
      </c>
      <c r="O420" t="s">
        <v>215</v>
      </c>
      <c r="P420" t="s">
        <v>215</v>
      </c>
      <c r="Q420" t="s">
        <v>215</v>
      </c>
      <c r="R420" t="s">
        <v>32</v>
      </c>
      <c r="S420">
        <v>870</v>
      </c>
      <c r="T420">
        <v>17500</v>
      </c>
      <c r="U420">
        <v>25200</v>
      </c>
      <c r="V420">
        <v>32500</v>
      </c>
      <c r="W420">
        <v>1155</v>
      </c>
      <c r="X420">
        <v>0</v>
      </c>
      <c r="Y420">
        <v>1155</v>
      </c>
      <c r="Z420">
        <v>8.9</v>
      </c>
      <c r="AA420">
        <v>4.0999999999999996</v>
      </c>
      <c r="AB420">
        <v>78.599999999999994</v>
      </c>
      <c r="AC420">
        <v>86</v>
      </c>
      <c r="AD420">
        <v>87</v>
      </c>
    </row>
    <row r="421" spans="1:30" x14ac:dyDescent="0.25">
      <c r="A421" t="str">
        <f t="shared" si="6"/>
        <v>2017/201810Female + malePsychologyNorthern Ireland</v>
      </c>
      <c r="B421" t="s">
        <v>218</v>
      </c>
      <c r="C421" t="s">
        <v>254</v>
      </c>
      <c r="D421">
        <v>10</v>
      </c>
      <c r="E421" t="s">
        <v>57</v>
      </c>
      <c r="F421" t="s">
        <v>12</v>
      </c>
      <c r="G421" t="s">
        <v>215</v>
      </c>
      <c r="H421" t="s">
        <v>215</v>
      </c>
      <c r="I421" t="s">
        <v>215</v>
      </c>
      <c r="J421" t="s">
        <v>215</v>
      </c>
      <c r="K421" t="s">
        <v>215</v>
      </c>
      <c r="L421" t="s">
        <v>215</v>
      </c>
      <c r="M421" t="s">
        <v>215</v>
      </c>
      <c r="N421" t="s">
        <v>215</v>
      </c>
      <c r="O421" t="s">
        <v>215</v>
      </c>
      <c r="P421" t="s">
        <v>215</v>
      </c>
      <c r="Q421" t="s">
        <v>215</v>
      </c>
      <c r="R421" t="s">
        <v>256</v>
      </c>
      <c r="S421">
        <v>30</v>
      </c>
      <c r="T421">
        <v>16400</v>
      </c>
      <c r="U421">
        <v>22300</v>
      </c>
      <c r="V421">
        <v>28100</v>
      </c>
      <c r="W421">
        <v>50</v>
      </c>
      <c r="X421">
        <v>0</v>
      </c>
      <c r="Y421">
        <v>50</v>
      </c>
      <c r="Z421">
        <v>25.8</v>
      </c>
      <c r="AA421">
        <v>8.9</v>
      </c>
      <c r="AB421">
        <v>58.3</v>
      </c>
      <c r="AC421">
        <v>63.2</v>
      </c>
      <c r="AD421">
        <v>65.2</v>
      </c>
    </row>
    <row r="422" spans="1:30" x14ac:dyDescent="0.25">
      <c r="A422" t="str">
        <f t="shared" si="6"/>
        <v>2017/201810Female + malePsychologyScotland</v>
      </c>
      <c r="B422" t="s">
        <v>218</v>
      </c>
      <c r="C422" t="s">
        <v>254</v>
      </c>
      <c r="D422">
        <v>10</v>
      </c>
      <c r="E422" t="s">
        <v>57</v>
      </c>
      <c r="F422" t="s">
        <v>12</v>
      </c>
      <c r="G422" t="s">
        <v>215</v>
      </c>
      <c r="H422" t="s">
        <v>215</v>
      </c>
      <c r="I422" t="s">
        <v>215</v>
      </c>
      <c r="J422" t="s">
        <v>215</v>
      </c>
      <c r="K422" t="s">
        <v>215</v>
      </c>
      <c r="L422" t="s">
        <v>215</v>
      </c>
      <c r="M422" t="s">
        <v>215</v>
      </c>
      <c r="N422" t="s">
        <v>215</v>
      </c>
      <c r="O422" t="s">
        <v>215</v>
      </c>
      <c r="P422" t="s">
        <v>215</v>
      </c>
      <c r="Q422" t="s">
        <v>215</v>
      </c>
      <c r="R422" t="s">
        <v>257</v>
      </c>
      <c r="S422">
        <v>85</v>
      </c>
      <c r="T422">
        <v>17900</v>
      </c>
      <c r="U422">
        <v>25600</v>
      </c>
      <c r="V422">
        <v>32800</v>
      </c>
      <c r="W422">
        <v>130</v>
      </c>
      <c r="X422">
        <v>0</v>
      </c>
      <c r="Y422">
        <v>130</v>
      </c>
      <c r="Z422">
        <v>11.1</v>
      </c>
      <c r="AA422">
        <v>5.4</v>
      </c>
      <c r="AB422">
        <v>71.2</v>
      </c>
      <c r="AC422">
        <v>80.7</v>
      </c>
      <c r="AD422">
        <v>83.4</v>
      </c>
    </row>
    <row r="423" spans="1:30" x14ac:dyDescent="0.25">
      <c r="A423" t="str">
        <f t="shared" si="6"/>
        <v>2017/201810Female + malePsychologySouth East</v>
      </c>
      <c r="B423" t="s">
        <v>218</v>
      </c>
      <c r="C423" t="s">
        <v>254</v>
      </c>
      <c r="D423">
        <v>10</v>
      </c>
      <c r="E423" t="s">
        <v>57</v>
      </c>
      <c r="F423" t="s">
        <v>12</v>
      </c>
      <c r="G423" t="s">
        <v>215</v>
      </c>
      <c r="H423" t="s">
        <v>215</v>
      </c>
      <c r="I423" t="s">
        <v>215</v>
      </c>
      <c r="J423" t="s">
        <v>215</v>
      </c>
      <c r="K423" t="s">
        <v>215</v>
      </c>
      <c r="L423" t="s">
        <v>215</v>
      </c>
      <c r="M423" t="s">
        <v>215</v>
      </c>
      <c r="N423" t="s">
        <v>215</v>
      </c>
      <c r="O423" t="s">
        <v>215</v>
      </c>
      <c r="P423" t="s">
        <v>215</v>
      </c>
      <c r="Q423" t="s">
        <v>215</v>
      </c>
      <c r="R423" t="s">
        <v>38</v>
      </c>
      <c r="S423">
        <v>1010</v>
      </c>
      <c r="T423">
        <v>17500</v>
      </c>
      <c r="U423">
        <v>28100</v>
      </c>
      <c r="V423">
        <v>37600</v>
      </c>
      <c r="W423">
        <v>1410</v>
      </c>
      <c r="X423">
        <v>0</v>
      </c>
      <c r="Y423">
        <v>1410</v>
      </c>
      <c r="Z423">
        <v>10.6</v>
      </c>
      <c r="AA423">
        <v>4.5999999999999996</v>
      </c>
      <c r="AB423">
        <v>75.400000000000006</v>
      </c>
      <c r="AC423">
        <v>83.6</v>
      </c>
      <c r="AD423">
        <v>84.8</v>
      </c>
    </row>
    <row r="424" spans="1:30" x14ac:dyDescent="0.25">
      <c r="A424" t="str">
        <f t="shared" si="6"/>
        <v>2017/201810Female + malePsychologySouth West</v>
      </c>
      <c r="B424" t="s">
        <v>218</v>
      </c>
      <c r="C424" t="s">
        <v>254</v>
      </c>
      <c r="D424">
        <v>10</v>
      </c>
      <c r="E424" t="s">
        <v>57</v>
      </c>
      <c r="F424" t="s">
        <v>12</v>
      </c>
      <c r="G424" t="s">
        <v>215</v>
      </c>
      <c r="H424" t="s">
        <v>215</v>
      </c>
      <c r="I424" t="s">
        <v>215</v>
      </c>
      <c r="J424" t="s">
        <v>215</v>
      </c>
      <c r="K424" t="s">
        <v>215</v>
      </c>
      <c r="L424" t="s">
        <v>215</v>
      </c>
      <c r="M424" t="s">
        <v>215</v>
      </c>
      <c r="N424" t="s">
        <v>215</v>
      </c>
      <c r="O424" t="s">
        <v>215</v>
      </c>
      <c r="P424" t="s">
        <v>215</v>
      </c>
      <c r="Q424" t="s">
        <v>215</v>
      </c>
      <c r="R424" t="s">
        <v>39</v>
      </c>
      <c r="S424">
        <v>520</v>
      </c>
      <c r="T424">
        <v>14600</v>
      </c>
      <c r="U424">
        <v>23400</v>
      </c>
      <c r="V424">
        <v>32500</v>
      </c>
      <c r="W424">
        <v>730</v>
      </c>
      <c r="X424">
        <v>0</v>
      </c>
      <c r="Y424">
        <v>730</v>
      </c>
      <c r="Z424">
        <v>11.1</v>
      </c>
      <c r="AA424">
        <v>4.9000000000000004</v>
      </c>
      <c r="AB424">
        <v>75.5</v>
      </c>
      <c r="AC424">
        <v>82.8</v>
      </c>
      <c r="AD424">
        <v>84.1</v>
      </c>
    </row>
    <row r="425" spans="1:30" x14ac:dyDescent="0.25">
      <c r="A425" t="str">
        <f t="shared" si="6"/>
        <v>2017/201810Female + malePsychologyWales</v>
      </c>
      <c r="B425" t="s">
        <v>218</v>
      </c>
      <c r="C425" t="s">
        <v>254</v>
      </c>
      <c r="D425">
        <v>10</v>
      </c>
      <c r="E425" t="s">
        <v>57</v>
      </c>
      <c r="F425" t="s">
        <v>12</v>
      </c>
      <c r="G425" t="s">
        <v>215</v>
      </c>
      <c r="H425" t="s">
        <v>215</v>
      </c>
      <c r="I425" t="s">
        <v>215</v>
      </c>
      <c r="J425" t="s">
        <v>215</v>
      </c>
      <c r="K425" t="s">
        <v>215</v>
      </c>
      <c r="L425" t="s">
        <v>215</v>
      </c>
      <c r="M425" t="s">
        <v>215</v>
      </c>
      <c r="N425" t="s">
        <v>215</v>
      </c>
      <c r="O425" t="s">
        <v>215</v>
      </c>
      <c r="P425" t="s">
        <v>215</v>
      </c>
      <c r="Q425" t="s">
        <v>215</v>
      </c>
      <c r="R425" t="s">
        <v>259</v>
      </c>
      <c r="S425">
        <v>110</v>
      </c>
      <c r="T425">
        <v>17900</v>
      </c>
      <c r="U425">
        <v>24800</v>
      </c>
      <c r="V425">
        <v>32900</v>
      </c>
      <c r="W425">
        <v>165</v>
      </c>
      <c r="X425">
        <v>0</v>
      </c>
      <c r="Y425">
        <v>165</v>
      </c>
      <c r="Z425">
        <v>11.9</v>
      </c>
      <c r="AA425">
        <v>1.2</v>
      </c>
      <c r="AB425">
        <v>72.8</v>
      </c>
      <c r="AC425">
        <v>85.1</v>
      </c>
      <c r="AD425">
        <v>86.9</v>
      </c>
    </row>
    <row r="426" spans="1:30" x14ac:dyDescent="0.25">
      <c r="A426" t="str">
        <f t="shared" si="6"/>
        <v>2017/201810Female + malePsychologyWest Midlands</v>
      </c>
      <c r="B426" t="s">
        <v>218</v>
      </c>
      <c r="C426" t="s">
        <v>254</v>
      </c>
      <c r="D426">
        <v>10</v>
      </c>
      <c r="E426" t="s">
        <v>57</v>
      </c>
      <c r="F426" t="s">
        <v>12</v>
      </c>
      <c r="G426" t="s">
        <v>215</v>
      </c>
      <c r="H426" t="s">
        <v>215</v>
      </c>
      <c r="I426" t="s">
        <v>215</v>
      </c>
      <c r="J426" t="s">
        <v>215</v>
      </c>
      <c r="K426" t="s">
        <v>215</v>
      </c>
      <c r="L426" t="s">
        <v>215</v>
      </c>
      <c r="M426" t="s">
        <v>215</v>
      </c>
      <c r="N426" t="s">
        <v>215</v>
      </c>
      <c r="O426" t="s">
        <v>215</v>
      </c>
      <c r="P426" t="s">
        <v>215</v>
      </c>
      <c r="Q426" t="s">
        <v>215</v>
      </c>
      <c r="R426" t="s">
        <v>35</v>
      </c>
      <c r="S426">
        <v>560</v>
      </c>
      <c r="T426">
        <v>16100</v>
      </c>
      <c r="U426">
        <v>24800</v>
      </c>
      <c r="V426">
        <v>34300</v>
      </c>
      <c r="W426">
        <v>755</v>
      </c>
      <c r="X426">
        <v>0</v>
      </c>
      <c r="Y426">
        <v>755</v>
      </c>
      <c r="Z426">
        <v>9.8000000000000007</v>
      </c>
      <c r="AA426">
        <v>4.8</v>
      </c>
      <c r="AB426">
        <v>76.7</v>
      </c>
      <c r="AC426">
        <v>84.2</v>
      </c>
      <c r="AD426">
        <v>85.3</v>
      </c>
    </row>
    <row r="427" spans="1:30" x14ac:dyDescent="0.25">
      <c r="A427" t="str">
        <f t="shared" si="6"/>
        <v>2017/201810Female + malePsychologyYorkshire and the Humber</v>
      </c>
      <c r="B427" t="s">
        <v>218</v>
      </c>
      <c r="C427" t="s">
        <v>254</v>
      </c>
      <c r="D427">
        <v>10</v>
      </c>
      <c r="E427" t="s">
        <v>57</v>
      </c>
      <c r="F427" t="s">
        <v>12</v>
      </c>
      <c r="G427" t="s">
        <v>215</v>
      </c>
      <c r="H427" t="s">
        <v>215</v>
      </c>
      <c r="I427" t="s">
        <v>215</v>
      </c>
      <c r="J427" t="s">
        <v>215</v>
      </c>
      <c r="K427" t="s">
        <v>215</v>
      </c>
      <c r="L427" t="s">
        <v>215</v>
      </c>
      <c r="M427" t="s">
        <v>215</v>
      </c>
      <c r="N427" t="s">
        <v>215</v>
      </c>
      <c r="O427" t="s">
        <v>215</v>
      </c>
      <c r="P427" t="s">
        <v>215</v>
      </c>
      <c r="Q427" t="s">
        <v>215</v>
      </c>
      <c r="R427" t="s">
        <v>33</v>
      </c>
      <c r="S427">
        <v>645</v>
      </c>
      <c r="T427">
        <v>15000</v>
      </c>
      <c r="U427">
        <v>24100</v>
      </c>
      <c r="V427">
        <v>31800</v>
      </c>
      <c r="W427">
        <v>850</v>
      </c>
      <c r="X427">
        <v>0</v>
      </c>
      <c r="Y427">
        <v>850</v>
      </c>
      <c r="Z427">
        <v>7.6</v>
      </c>
      <c r="AA427">
        <v>4.5999999999999996</v>
      </c>
      <c r="AB427">
        <v>78.5</v>
      </c>
      <c r="AC427">
        <v>86.3</v>
      </c>
      <c r="AD427">
        <v>87.8</v>
      </c>
    </row>
    <row r="428" spans="1:30" x14ac:dyDescent="0.25">
      <c r="A428" t="str">
        <f t="shared" si="6"/>
        <v>2017/201810Female + maleSociology, social policy and anthropologyAbroad</v>
      </c>
      <c r="B428" t="s">
        <v>218</v>
      </c>
      <c r="C428" t="s">
        <v>254</v>
      </c>
      <c r="D428">
        <v>10</v>
      </c>
      <c r="E428" t="s">
        <v>57</v>
      </c>
      <c r="F428" t="s">
        <v>163</v>
      </c>
      <c r="G428" t="s">
        <v>215</v>
      </c>
      <c r="H428" t="s">
        <v>215</v>
      </c>
      <c r="I428" t="s">
        <v>215</v>
      </c>
      <c r="J428" t="s">
        <v>215</v>
      </c>
      <c r="K428" t="s">
        <v>215</v>
      </c>
      <c r="L428" t="s">
        <v>215</v>
      </c>
      <c r="M428" t="s">
        <v>215</v>
      </c>
      <c r="N428" t="s">
        <v>215</v>
      </c>
      <c r="O428" t="s">
        <v>215</v>
      </c>
      <c r="P428" t="s">
        <v>215</v>
      </c>
      <c r="Q428" t="s">
        <v>215</v>
      </c>
      <c r="R428" t="s">
        <v>255</v>
      </c>
      <c r="S428">
        <v>15</v>
      </c>
      <c r="T428">
        <v>21200</v>
      </c>
      <c r="U428">
        <v>26600</v>
      </c>
      <c r="V428">
        <v>39800</v>
      </c>
      <c r="W428">
        <v>160</v>
      </c>
      <c r="X428">
        <v>0</v>
      </c>
      <c r="Y428">
        <v>160</v>
      </c>
      <c r="Z428">
        <v>64</v>
      </c>
      <c r="AA428">
        <v>7.1</v>
      </c>
      <c r="AB428">
        <v>26.4</v>
      </c>
      <c r="AC428">
        <v>27.6</v>
      </c>
      <c r="AD428">
        <v>28.9</v>
      </c>
    </row>
    <row r="429" spans="1:30" x14ac:dyDescent="0.25">
      <c r="A429" t="str">
        <f t="shared" si="6"/>
        <v>2017/201810Female + maleSociology, social policy and anthropologyEast Midlands</v>
      </c>
      <c r="B429" t="s">
        <v>218</v>
      </c>
      <c r="C429" t="s">
        <v>254</v>
      </c>
      <c r="D429">
        <v>10</v>
      </c>
      <c r="E429" t="s">
        <v>57</v>
      </c>
      <c r="F429" t="s">
        <v>163</v>
      </c>
      <c r="G429" t="s">
        <v>215</v>
      </c>
      <c r="H429" t="s">
        <v>215</v>
      </c>
      <c r="I429" t="s">
        <v>215</v>
      </c>
      <c r="J429" t="s">
        <v>215</v>
      </c>
      <c r="K429" t="s">
        <v>215</v>
      </c>
      <c r="L429" t="s">
        <v>215</v>
      </c>
      <c r="M429" t="s">
        <v>215</v>
      </c>
      <c r="N429" t="s">
        <v>215</v>
      </c>
      <c r="O429" t="s">
        <v>215</v>
      </c>
      <c r="P429" t="s">
        <v>215</v>
      </c>
      <c r="Q429" t="s">
        <v>215</v>
      </c>
      <c r="R429" t="s">
        <v>34</v>
      </c>
      <c r="S429">
        <v>400</v>
      </c>
      <c r="T429">
        <v>16400</v>
      </c>
      <c r="U429">
        <v>24500</v>
      </c>
      <c r="V429">
        <v>32500</v>
      </c>
      <c r="W429">
        <v>560</v>
      </c>
      <c r="X429">
        <v>0</v>
      </c>
      <c r="Y429">
        <v>560</v>
      </c>
      <c r="Z429">
        <v>12</v>
      </c>
      <c r="AA429">
        <v>7</v>
      </c>
      <c r="AB429">
        <v>74.8</v>
      </c>
      <c r="AC429">
        <v>79.8</v>
      </c>
      <c r="AD429">
        <v>81.099999999999994</v>
      </c>
    </row>
    <row r="430" spans="1:30" x14ac:dyDescent="0.25">
      <c r="A430" t="str">
        <f t="shared" si="6"/>
        <v>2017/201810Female + maleSociology, social policy and anthropologyEast of England</v>
      </c>
      <c r="B430" t="s">
        <v>218</v>
      </c>
      <c r="C430" t="s">
        <v>254</v>
      </c>
      <c r="D430">
        <v>10</v>
      </c>
      <c r="E430" t="s">
        <v>57</v>
      </c>
      <c r="F430" t="s">
        <v>163</v>
      </c>
      <c r="G430" t="s">
        <v>215</v>
      </c>
      <c r="H430" t="s">
        <v>215</v>
      </c>
      <c r="I430" t="s">
        <v>215</v>
      </c>
      <c r="J430" t="s">
        <v>215</v>
      </c>
      <c r="K430" t="s">
        <v>215</v>
      </c>
      <c r="L430" t="s">
        <v>215</v>
      </c>
      <c r="M430" t="s">
        <v>215</v>
      </c>
      <c r="N430" t="s">
        <v>215</v>
      </c>
      <c r="O430" t="s">
        <v>215</v>
      </c>
      <c r="P430" t="s">
        <v>215</v>
      </c>
      <c r="Q430" t="s">
        <v>215</v>
      </c>
      <c r="R430" t="s">
        <v>36</v>
      </c>
      <c r="S430">
        <v>460</v>
      </c>
      <c r="T430">
        <v>16800</v>
      </c>
      <c r="U430">
        <v>28100</v>
      </c>
      <c r="V430">
        <v>38300</v>
      </c>
      <c r="W430">
        <v>610</v>
      </c>
      <c r="X430">
        <v>0</v>
      </c>
      <c r="Y430">
        <v>610</v>
      </c>
      <c r="Z430">
        <v>10.6</v>
      </c>
      <c r="AA430">
        <v>4.9000000000000004</v>
      </c>
      <c r="AB430">
        <v>79.5</v>
      </c>
      <c r="AC430">
        <v>83.6</v>
      </c>
      <c r="AD430">
        <v>84.5</v>
      </c>
    </row>
    <row r="431" spans="1:30" x14ac:dyDescent="0.25">
      <c r="A431" t="str">
        <f t="shared" si="6"/>
        <v>2017/201810Female + maleSociology, social policy and anthropologyLondon</v>
      </c>
      <c r="B431" t="s">
        <v>218</v>
      </c>
      <c r="C431" t="s">
        <v>254</v>
      </c>
      <c r="D431">
        <v>10</v>
      </c>
      <c r="E431" t="s">
        <v>57</v>
      </c>
      <c r="F431" t="s">
        <v>163</v>
      </c>
      <c r="G431" t="s">
        <v>215</v>
      </c>
      <c r="H431" t="s">
        <v>215</v>
      </c>
      <c r="I431" t="s">
        <v>215</v>
      </c>
      <c r="J431" t="s">
        <v>215</v>
      </c>
      <c r="K431" t="s">
        <v>215</v>
      </c>
      <c r="L431" t="s">
        <v>215</v>
      </c>
      <c r="M431" t="s">
        <v>215</v>
      </c>
      <c r="N431" t="s">
        <v>215</v>
      </c>
      <c r="O431" t="s">
        <v>215</v>
      </c>
      <c r="P431" t="s">
        <v>215</v>
      </c>
      <c r="Q431" t="s">
        <v>215</v>
      </c>
      <c r="R431" t="s">
        <v>37</v>
      </c>
      <c r="S431">
        <v>1225</v>
      </c>
      <c r="T431">
        <v>23700</v>
      </c>
      <c r="U431">
        <v>34300</v>
      </c>
      <c r="V431">
        <v>46000</v>
      </c>
      <c r="W431">
        <v>1725</v>
      </c>
      <c r="X431">
        <v>0</v>
      </c>
      <c r="Y431">
        <v>1725</v>
      </c>
      <c r="Z431">
        <v>11.9</v>
      </c>
      <c r="AA431">
        <v>7.5</v>
      </c>
      <c r="AB431">
        <v>75.8</v>
      </c>
      <c r="AC431">
        <v>79.8</v>
      </c>
      <c r="AD431">
        <v>80.599999999999994</v>
      </c>
    </row>
    <row r="432" spans="1:30" x14ac:dyDescent="0.25">
      <c r="A432" t="str">
        <f t="shared" si="6"/>
        <v>2017/201810Female + maleSociology, social policy and anthropologyNorth East</v>
      </c>
      <c r="B432" t="s">
        <v>218</v>
      </c>
      <c r="C432" t="s">
        <v>254</v>
      </c>
      <c r="D432">
        <v>10</v>
      </c>
      <c r="E432" t="s">
        <v>57</v>
      </c>
      <c r="F432" t="s">
        <v>163</v>
      </c>
      <c r="G432" t="s">
        <v>215</v>
      </c>
      <c r="H432" t="s">
        <v>215</v>
      </c>
      <c r="I432" t="s">
        <v>215</v>
      </c>
      <c r="J432" t="s">
        <v>215</v>
      </c>
      <c r="K432" t="s">
        <v>215</v>
      </c>
      <c r="L432" t="s">
        <v>215</v>
      </c>
      <c r="M432" t="s">
        <v>215</v>
      </c>
      <c r="N432" t="s">
        <v>215</v>
      </c>
      <c r="O432" t="s">
        <v>215</v>
      </c>
      <c r="P432" t="s">
        <v>215</v>
      </c>
      <c r="Q432" t="s">
        <v>215</v>
      </c>
      <c r="R432" t="s">
        <v>31</v>
      </c>
      <c r="S432">
        <v>310</v>
      </c>
      <c r="T432">
        <v>16400</v>
      </c>
      <c r="U432">
        <v>23400</v>
      </c>
      <c r="V432">
        <v>31400</v>
      </c>
      <c r="W432">
        <v>425</v>
      </c>
      <c r="X432">
        <v>0</v>
      </c>
      <c r="Y432">
        <v>425</v>
      </c>
      <c r="Z432">
        <v>10.1</v>
      </c>
      <c r="AA432">
        <v>5.7</v>
      </c>
      <c r="AB432">
        <v>76.8</v>
      </c>
      <c r="AC432">
        <v>83.5</v>
      </c>
      <c r="AD432">
        <v>84.2</v>
      </c>
    </row>
    <row r="433" spans="1:30" x14ac:dyDescent="0.25">
      <c r="A433" t="str">
        <f t="shared" si="6"/>
        <v>2017/201810Female + maleSociology, social policy and anthropologyNorth West</v>
      </c>
      <c r="B433" t="s">
        <v>218</v>
      </c>
      <c r="C433" t="s">
        <v>254</v>
      </c>
      <c r="D433">
        <v>10</v>
      </c>
      <c r="E433" t="s">
        <v>57</v>
      </c>
      <c r="F433" t="s">
        <v>163</v>
      </c>
      <c r="G433" t="s">
        <v>215</v>
      </c>
      <c r="H433" t="s">
        <v>215</v>
      </c>
      <c r="I433" t="s">
        <v>215</v>
      </c>
      <c r="J433" t="s">
        <v>215</v>
      </c>
      <c r="K433" t="s">
        <v>215</v>
      </c>
      <c r="L433" t="s">
        <v>215</v>
      </c>
      <c r="M433" t="s">
        <v>215</v>
      </c>
      <c r="N433" t="s">
        <v>215</v>
      </c>
      <c r="O433" t="s">
        <v>215</v>
      </c>
      <c r="P433" t="s">
        <v>215</v>
      </c>
      <c r="Q433" t="s">
        <v>215</v>
      </c>
      <c r="R433" t="s">
        <v>32</v>
      </c>
      <c r="S433">
        <v>760</v>
      </c>
      <c r="T433">
        <v>16800</v>
      </c>
      <c r="U433">
        <v>24800</v>
      </c>
      <c r="V433">
        <v>32100</v>
      </c>
      <c r="W433">
        <v>1040</v>
      </c>
      <c r="X433">
        <v>0</v>
      </c>
      <c r="Y433">
        <v>1040</v>
      </c>
      <c r="Z433">
        <v>11.4</v>
      </c>
      <c r="AA433">
        <v>5.2</v>
      </c>
      <c r="AB433">
        <v>77.3</v>
      </c>
      <c r="AC433">
        <v>82.4</v>
      </c>
      <c r="AD433">
        <v>83.4</v>
      </c>
    </row>
    <row r="434" spans="1:30" x14ac:dyDescent="0.25">
      <c r="A434" t="str">
        <f t="shared" si="6"/>
        <v>2017/201810Female + maleSociology, social policy and anthropologyNorthern Ireland</v>
      </c>
      <c r="B434" t="s">
        <v>218</v>
      </c>
      <c r="C434" t="s">
        <v>254</v>
      </c>
      <c r="D434">
        <v>10</v>
      </c>
      <c r="E434" t="s">
        <v>57</v>
      </c>
      <c r="F434" t="s">
        <v>163</v>
      </c>
      <c r="G434" t="s">
        <v>215</v>
      </c>
      <c r="H434" t="s">
        <v>215</v>
      </c>
      <c r="I434" t="s">
        <v>215</v>
      </c>
      <c r="J434" t="s">
        <v>215</v>
      </c>
      <c r="K434" t="s">
        <v>215</v>
      </c>
      <c r="L434" t="s">
        <v>215</v>
      </c>
      <c r="M434" t="s">
        <v>215</v>
      </c>
      <c r="N434" t="s">
        <v>215</v>
      </c>
      <c r="O434" t="s">
        <v>215</v>
      </c>
      <c r="P434" t="s">
        <v>215</v>
      </c>
      <c r="Q434" t="s">
        <v>215</v>
      </c>
      <c r="R434" t="s">
        <v>256</v>
      </c>
      <c r="S434">
        <v>20</v>
      </c>
      <c r="T434">
        <v>11000</v>
      </c>
      <c r="U434">
        <v>21500</v>
      </c>
      <c r="V434">
        <v>24800</v>
      </c>
      <c r="W434">
        <v>40</v>
      </c>
      <c r="X434">
        <v>0</v>
      </c>
      <c r="Y434">
        <v>40</v>
      </c>
      <c r="Z434">
        <v>39.799999999999997</v>
      </c>
      <c r="AA434">
        <v>4.8</v>
      </c>
      <c r="AB434">
        <v>48.2</v>
      </c>
      <c r="AC434">
        <v>50.6</v>
      </c>
      <c r="AD434">
        <v>55.4</v>
      </c>
    </row>
    <row r="435" spans="1:30" x14ac:dyDescent="0.25">
      <c r="A435" t="str">
        <f t="shared" si="6"/>
        <v>2017/201810Female + maleSociology, social policy and anthropologyScotland</v>
      </c>
      <c r="B435" t="s">
        <v>218</v>
      </c>
      <c r="C435" t="s">
        <v>254</v>
      </c>
      <c r="D435">
        <v>10</v>
      </c>
      <c r="E435" t="s">
        <v>57</v>
      </c>
      <c r="F435" t="s">
        <v>163</v>
      </c>
      <c r="G435" t="s">
        <v>215</v>
      </c>
      <c r="H435" t="s">
        <v>215</v>
      </c>
      <c r="I435" t="s">
        <v>215</v>
      </c>
      <c r="J435" t="s">
        <v>215</v>
      </c>
      <c r="K435" t="s">
        <v>215</v>
      </c>
      <c r="L435" t="s">
        <v>215</v>
      </c>
      <c r="M435" t="s">
        <v>215</v>
      </c>
      <c r="N435" t="s">
        <v>215</v>
      </c>
      <c r="O435" t="s">
        <v>215</v>
      </c>
      <c r="P435" t="s">
        <v>215</v>
      </c>
      <c r="Q435" t="s">
        <v>215</v>
      </c>
      <c r="R435" t="s">
        <v>257</v>
      </c>
      <c r="S435">
        <v>55</v>
      </c>
      <c r="T435">
        <v>17900</v>
      </c>
      <c r="U435">
        <v>24800</v>
      </c>
      <c r="V435">
        <v>34700</v>
      </c>
      <c r="W435">
        <v>90</v>
      </c>
      <c r="X435">
        <v>0</v>
      </c>
      <c r="Y435">
        <v>90</v>
      </c>
      <c r="Z435">
        <v>17.399999999999999</v>
      </c>
      <c r="AA435">
        <v>2.8</v>
      </c>
      <c r="AB435">
        <v>70.5</v>
      </c>
      <c r="AC435">
        <v>77.5</v>
      </c>
      <c r="AD435">
        <v>79.7</v>
      </c>
    </row>
    <row r="436" spans="1:30" x14ac:dyDescent="0.25">
      <c r="A436" t="str">
        <f t="shared" si="6"/>
        <v>2017/201810Female + maleSociology, social policy and anthropologySouth East</v>
      </c>
      <c r="B436" t="s">
        <v>218</v>
      </c>
      <c r="C436" t="s">
        <v>254</v>
      </c>
      <c r="D436">
        <v>10</v>
      </c>
      <c r="E436" t="s">
        <v>57</v>
      </c>
      <c r="F436" t="s">
        <v>163</v>
      </c>
      <c r="G436" t="s">
        <v>215</v>
      </c>
      <c r="H436" t="s">
        <v>215</v>
      </c>
      <c r="I436" t="s">
        <v>215</v>
      </c>
      <c r="J436" t="s">
        <v>215</v>
      </c>
      <c r="K436" t="s">
        <v>215</v>
      </c>
      <c r="L436" t="s">
        <v>215</v>
      </c>
      <c r="M436" t="s">
        <v>215</v>
      </c>
      <c r="N436" t="s">
        <v>215</v>
      </c>
      <c r="O436" t="s">
        <v>215</v>
      </c>
      <c r="P436" t="s">
        <v>215</v>
      </c>
      <c r="Q436" t="s">
        <v>215</v>
      </c>
      <c r="R436" t="s">
        <v>38</v>
      </c>
      <c r="S436">
        <v>895</v>
      </c>
      <c r="T436">
        <v>17200</v>
      </c>
      <c r="U436">
        <v>27400</v>
      </c>
      <c r="V436">
        <v>37200</v>
      </c>
      <c r="W436">
        <v>1190</v>
      </c>
      <c r="X436">
        <v>0</v>
      </c>
      <c r="Y436">
        <v>1190</v>
      </c>
      <c r="Z436">
        <v>10.1</v>
      </c>
      <c r="AA436">
        <v>5.2</v>
      </c>
      <c r="AB436">
        <v>78.8</v>
      </c>
      <c r="AC436">
        <v>83.9</v>
      </c>
      <c r="AD436">
        <v>84.7</v>
      </c>
    </row>
    <row r="437" spans="1:30" x14ac:dyDescent="0.25">
      <c r="A437" t="str">
        <f t="shared" si="6"/>
        <v>2017/201810Female + maleSociology, social policy and anthropologySouth West</v>
      </c>
      <c r="B437" t="s">
        <v>218</v>
      </c>
      <c r="C437" t="s">
        <v>254</v>
      </c>
      <c r="D437">
        <v>10</v>
      </c>
      <c r="E437" t="s">
        <v>57</v>
      </c>
      <c r="F437" t="s">
        <v>163</v>
      </c>
      <c r="G437" t="s">
        <v>215</v>
      </c>
      <c r="H437" t="s">
        <v>215</v>
      </c>
      <c r="I437" t="s">
        <v>215</v>
      </c>
      <c r="J437" t="s">
        <v>215</v>
      </c>
      <c r="K437" t="s">
        <v>215</v>
      </c>
      <c r="L437" t="s">
        <v>215</v>
      </c>
      <c r="M437" t="s">
        <v>215</v>
      </c>
      <c r="N437" t="s">
        <v>215</v>
      </c>
      <c r="O437" t="s">
        <v>215</v>
      </c>
      <c r="P437" t="s">
        <v>215</v>
      </c>
      <c r="Q437" t="s">
        <v>215</v>
      </c>
      <c r="R437" t="s">
        <v>39</v>
      </c>
      <c r="S437">
        <v>440</v>
      </c>
      <c r="T437">
        <v>15300</v>
      </c>
      <c r="U437">
        <v>23700</v>
      </c>
      <c r="V437">
        <v>31400</v>
      </c>
      <c r="W437">
        <v>585</v>
      </c>
      <c r="X437">
        <v>0</v>
      </c>
      <c r="Y437">
        <v>585</v>
      </c>
      <c r="Z437">
        <v>9.4</v>
      </c>
      <c r="AA437">
        <v>3.5</v>
      </c>
      <c r="AB437">
        <v>79.599999999999994</v>
      </c>
      <c r="AC437">
        <v>85.8</v>
      </c>
      <c r="AD437">
        <v>87.1</v>
      </c>
    </row>
    <row r="438" spans="1:30" x14ac:dyDescent="0.25">
      <c r="A438" t="str">
        <f t="shared" si="6"/>
        <v>2017/201810Female + maleSociology, social policy and anthropologyWales</v>
      </c>
      <c r="B438" t="s">
        <v>218</v>
      </c>
      <c r="C438" t="s">
        <v>254</v>
      </c>
      <c r="D438">
        <v>10</v>
      </c>
      <c r="E438" t="s">
        <v>57</v>
      </c>
      <c r="F438" t="s">
        <v>163</v>
      </c>
      <c r="G438" t="s">
        <v>215</v>
      </c>
      <c r="H438" t="s">
        <v>215</v>
      </c>
      <c r="I438" t="s">
        <v>215</v>
      </c>
      <c r="J438" t="s">
        <v>215</v>
      </c>
      <c r="K438" t="s">
        <v>215</v>
      </c>
      <c r="L438" t="s">
        <v>215</v>
      </c>
      <c r="M438" t="s">
        <v>215</v>
      </c>
      <c r="N438" t="s">
        <v>215</v>
      </c>
      <c r="O438" t="s">
        <v>215</v>
      </c>
      <c r="P438" t="s">
        <v>215</v>
      </c>
      <c r="Q438" t="s">
        <v>215</v>
      </c>
      <c r="R438" t="s">
        <v>259</v>
      </c>
      <c r="S438">
        <v>85</v>
      </c>
      <c r="T438">
        <v>16700</v>
      </c>
      <c r="U438">
        <v>23400</v>
      </c>
      <c r="V438">
        <v>32100</v>
      </c>
      <c r="W438">
        <v>120</v>
      </c>
      <c r="X438">
        <v>0</v>
      </c>
      <c r="Y438">
        <v>120</v>
      </c>
      <c r="Z438">
        <v>13</v>
      </c>
      <c r="AA438">
        <v>3.4</v>
      </c>
      <c r="AB438">
        <v>74</v>
      </c>
      <c r="AC438">
        <v>83.2</v>
      </c>
      <c r="AD438">
        <v>83.5</v>
      </c>
    </row>
    <row r="439" spans="1:30" x14ac:dyDescent="0.25">
      <c r="A439" t="str">
        <f t="shared" si="6"/>
        <v>2017/201810Female + maleSociology, social policy and anthropologyWest Midlands</v>
      </c>
      <c r="B439" t="s">
        <v>218</v>
      </c>
      <c r="C439" t="s">
        <v>254</v>
      </c>
      <c r="D439">
        <v>10</v>
      </c>
      <c r="E439" t="s">
        <v>57</v>
      </c>
      <c r="F439" t="s">
        <v>163</v>
      </c>
      <c r="G439" t="s">
        <v>215</v>
      </c>
      <c r="H439" t="s">
        <v>215</v>
      </c>
      <c r="I439" t="s">
        <v>215</v>
      </c>
      <c r="J439" t="s">
        <v>215</v>
      </c>
      <c r="K439" t="s">
        <v>215</v>
      </c>
      <c r="L439" t="s">
        <v>215</v>
      </c>
      <c r="M439" t="s">
        <v>215</v>
      </c>
      <c r="N439" t="s">
        <v>215</v>
      </c>
      <c r="O439" t="s">
        <v>215</v>
      </c>
      <c r="P439" t="s">
        <v>215</v>
      </c>
      <c r="Q439" t="s">
        <v>215</v>
      </c>
      <c r="R439" t="s">
        <v>35</v>
      </c>
      <c r="S439">
        <v>470</v>
      </c>
      <c r="T439">
        <v>15300</v>
      </c>
      <c r="U439">
        <v>23000</v>
      </c>
      <c r="V439">
        <v>33200</v>
      </c>
      <c r="W439">
        <v>630</v>
      </c>
      <c r="X439">
        <v>0</v>
      </c>
      <c r="Y439">
        <v>630</v>
      </c>
      <c r="Z439">
        <v>11.1</v>
      </c>
      <c r="AA439">
        <v>4.5999999999999996</v>
      </c>
      <c r="AB439">
        <v>77.8</v>
      </c>
      <c r="AC439">
        <v>83.8</v>
      </c>
      <c r="AD439">
        <v>84.2</v>
      </c>
    </row>
    <row r="440" spans="1:30" x14ac:dyDescent="0.25">
      <c r="A440" t="str">
        <f t="shared" si="6"/>
        <v>2017/201810Female + maleSociology, social policy and anthropologyYorkshire and the Humber</v>
      </c>
      <c r="B440" t="s">
        <v>218</v>
      </c>
      <c r="C440" t="s">
        <v>254</v>
      </c>
      <c r="D440">
        <v>10</v>
      </c>
      <c r="E440" t="s">
        <v>57</v>
      </c>
      <c r="F440" t="s">
        <v>163</v>
      </c>
      <c r="G440" t="s">
        <v>215</v>
      </c>
      <c r="H440" t="s">
        <v>215</v>
      </c>
      <c r="I440" t="s">
        <v>215</v>
      </c>
      <c r="J440" t="s">
        <v>215</v>
      </c>
      <c r="K440" t="s">
        <v>215</v>
      </c>
      <c r="L440" t="s">
        <v>215</v>
      </c>
      <c r="M440" t="s">
        <v>215</v>
      </c>
      <c r="N440" t="s">
        <v>215</v>
      </c>
      <c r="O440" t="s">
        <v>215</v>
      </c>
      <c r="P440" t="s">
        <v>215</v>
      </c>
      <c r="Q440" t="s">
        <v>215</v>
      </c>
      <c r="R440" t="s">
        <v>33</v>
      </c>
      <c r="S440">
        <v>520</v>
      </c>
      <c r="T440">
        <v>15000</v>
      </c>
      <c r="U440">
        <v>23400</v>
      </c>
      <c r="V440">
        <v>31000</v>
      </c>
      <c r="W440">
        <v>675</v>
      </c>
      <c r="X440">
        <v>0</v>
      </c>
      <c r="Y440">
        <v>675</v>
      </c>
      <c r="Z440">
        <v>9.5</v>
      </c>
      <c r="AA440">
        <v>3.7</v>
      </c>
      <c r="AB440">
        <v>80.900000000000006</v>
      </c>
      <c r="AC440">
        <v>86.3</v>
      </c>
      <c r="AD440">
        <v>86.9</v>
      </c>
    </row>
    <row r="441" spans="1:30" x14ac:dyDescent="0.25">
      <c r="A441" t="str">
        <f t="shared" si="6"/>
        <v>2017/201810Female + maleSport and exercise sciencesAbroad</v>
      </c>
      <c r="B441" t="s">
        <v>218</v>
      </c>
      <c r="C441" t="s">
        <v>254</v>
      </c>
      <c r="D441">
        <v>10</v>
      </c>
      <c r="E441" t="s">
        <v>57</v>
      </c>
      <c r="F441" t="s">
        <v>144</v>
      </c>
      <c r="G441" t="s">
        <v>215</v>
      </c>
      <c r="H441" t="s">
        <v>215</v>
      </c>
      <c r="I441" t="s">
        <v>215</v>
      </c>
      <c r="J441" t="s">
        <v>215</v>
      </c>
      <c r="K441" t="s">
        <v>215</v>
      </c>
      <c r="L441" t="s">
        <v>215</v>
      </c>
      <c r="M441" t="s">
        <v>215</v>
      </c>
      <c r="N441" t="s">
        <v>215</v>
      </c>
      <c r="O441" t="s">
        <v>215</v>
      </c>
      <c r="P441" t="s">
        <v>215</v>
      </c>
      <c r="Q441" t="s">
        <v>215</v>
      </c>
      <c r="R441" t="s">
        <v>255</v>
      </c>
      <c r="S441" t="s">
        <v>216</v>
      </c>
      <c r="T441" t="s">
        <v>216</v>
      </c>
      <c r="U441" t="s">
        <v>216</v>
      </c>
      <c r="V441" t="s">
        <v>216</v>
      </c>
      <c r="W441">
        <v>105</v>
      </c>
      <c r="X441">
        <v>0</v>
      </c>
      <c r="Y441">
        <v>105</v>
      </c>
      <c r="Z441">
        <v>73.7</v>
      </c>
      <c r="AA441">
        <v>4.4000000000000004</v>
      </c>
      <c r="AB441">
        <v>20.9</v>
      </c>
      <c r="AC441">
        <v>20.9</v>
      </c>
      <c r="AD441">
        <v>21.9</v>
      </c>
    </row>
    <row r="442" spans="1:30" x14ac:dyDescent="0.25">
      <c r="A442" t="str">
        <f t="shared" si="6"/>
        <v>2017/201810Female + maleSport and exercise sciencesEast Midlands</v>
      </c>
      <c r="B442" t="s">
        <v>218</v>
      </c>
      <c r="C442" t="s">
        <v>254</v>
      </c>
      <c r="D442">
        <v>10</v>
      </c>
      <c r="E442" t="s">
        <v>57</v>
      </c>
      <c r="F442" t="s">
        <v>144</v>
      </c>
      <c r="G442" t="s">
        <v>215</v>
      </c>
      <c r="H442" t="s">
        <v>215</v>
      </c>
      <c r="I442" t="s">
        <v>215</v>
      </c>
      <c r="J442" t="s">
        <v>215</v>
      </c>
      <c r="K442" t="s">
        <v>215</v>
      </c>
      <c r="L442" t="s">
        <v>215</v>
      </c>
      <c r="M442" t="s">
        <v>215</v>
      </c>
      <c r="N442" t="s">
        <v>215</v>
      </c>
      <c r="O442" t="s">
        <v>215</v>
      </c>
      <c r="P442" t="s">
        <v>215</v>
      </c>
      <c r="Q442" t="s">
        <v>215</v>
      </c>
      <c r="R442" t="s">
        <v>34</v>
      </c>
      <c r="S442">
        <v>310</v>
      </c>
      <c r="T442">
        <v>21900</v>
      </c>
      <c r="U442">
        <v>30700</v>
      </c>
      <c r="V442">
        <v>38000</v>
      </c>
      <c r="W442">
        <v>400</v>
      </c>
      <c r="X442">
        <v>0</v>
      </c>
      <c r="Y442">
        <v>400</v>
      </c>
      <c r="Z442">
        <v>8.1999999999999993</v>
      </c>
      <c r="AA442">
        <v>3.8</v>
      </c>
      <c r="AB442">
        <v>80</v>
      </c>
      <c r="AC442">
        <v>86.7</v>
      </c>
      <c r="AD442">
        <v>88</v>
      </c>
    </row>
    <row r="443" spans="1:30" x14ac:dyDescent="0.25">
      <c r="A443" t="str">
        <f t="shared" si="6"/>
        <v>2017/201810Female + maleSport and exercise sciencesEast of England</v>
      </c>
      <c r="B443" t="s">
        <v>218</v>
      </c>
      <c r="C443" t="s">
        <v>254</v>
      </c>
      <c r="D443">
        <v>10</v>
      </c>
      <c r="E443" t="s">
        <v>57</v>
      </c>
      <c r="F443" t="s">
        <v>144</v>
      </c>
      <c r="G443" t="s">
        <v>215</v>
      </c>
      <c r="H443" t="s">
        <v>215</v>
      </c>
      <c r="I443" t="s">
        <v>215</v>
      </c>
      <c r="J443" t="s">
        <v>215</v>
      </c>
      <c r="K443" t="s">
        <v>215</v>
      </c>
      <c r="L443" t="s">
        <v>215</v>
      </c>
      <c r="M443" t="s">
        <v>215</v>
      </c>
      <c r="N443" t="s">
        <v>215</v>
      </c>
      <c r="O443" t="s">
        <v>215</v>
      </c>
      <c r="P443" t="s">
        <v>215</v>
      </c>
      <c r="Q443" t="s">
        <v>215</v>
      </c>
      <c r="R443" t="s">
        <v>36</v>
      </c>
      <c r="S443">
        <v>435</v>
      </c>
      <c r="T443">
        <v>21500</v>
      </c>
      <c r="U443">
        <v>32100</v>
      </c>
      <c r="V443">
        <v>41200</v>
      </c>
      <c r="W443">
        <v>535</v>
      </c>
      <c r="X443">
        <v>0</v>
      </c>
      <c r="Y443">
        <v>535</v>
      </c>
      <c r="Z443">
        <v>6.5</v>
      </c>
      <c r="AA443">
        <v>2.9</v>
      </c>
      <c r="AB443">
        <v>85.8</v>
      </c>
      <c r="AC443">
        <v>90.3</v>
      </c>
      <c r="AD443">
        <v>90.6</v>
      </c>
    </row>
    <row r="444" spans="1:30" x14ac:dyDescent="0.25">
      <c r="A444" t="str">
        <f t="shared" si="6"/>
        <v>2017/201810Female + maleSport and exercise sciencesLondon</v>
      </c>
      <c r="B444" t="s">
        <v>218</v>
      </c>
      <c r="C444" t="s">
        <v>254</v>
      </c>
      <c r="D444">
        <v>10</v>
      </c>
      <c r="E444" t="s">
        <v>57</v>
      </c>
      <c r="F444" t="s">
        <v>144</v>
      </c>
      <c r="G444" t="s">
        <v>215</v>
      </c>
      <c r="H444" t="s">
        <v>215</v>
      </c>
      <c r="I444" t="s">
        <v>215</v>
      </c>
      <c r="J444" t="s">
        <v>215</v>
      </c>
      <c r="K444" t="s">
        <v>215</v>
      </c>
      <c r="L444" t="s">
        <v>215</v>
      </c>
      <c r="M444" t="s">
        <v>215</v>
      </c>
      <c r="N444" t="s">
        <v>215</v>
      </c>
      <c r="O444" t="s">
        <v>215</v>
      </c>
      <c r="P444" t="s">
        <v>215</v>
      </c>
      <c r="Q444" t="s">
        <v>215</v>
      </c>
      <c r="R444" t="s">
        <v>37</v>
      </c>
      <c r="S444">
        <v>490</v>
      </c>
      <c r="T444">
        <v>27000</v>
      </c>
      <c r="U444">
        <v>38700</v>
      </c>
      <c r="V444">
        <v>50700</v>
      </c>
      <c r="W444">
        <v>650</v>
      </c>
      <c r="X444">
        <v>0</v>
      </c>
      <c r="Y444">
        <v>650</v>
      </c>
      <c r="Z444">
        <v>9.1</v>
      </c>
      <c r="AA444">
        <v>5.5</v>
      </c>
      <c r="AB444">
        <v>80.5</v>
      </c>
      <c r="AC444">
        <v>84.5</v>
      </c>
      <c r="AD444">
        <v>85.3</v>
      </c>
    </row>
    <row r="445" spans="1:30" x14ac:dyDescent="0.25">
      <c r="A445" t="str">
        <f t="shared" si="6"/>
        <v>2017/201810Female + maleSport and exercise sciencesMissing</v>
      </c>
      <c r="B445" t="s">
        <v>218</v>
      </c>
      <c r="C445" t="s">
        <v>254</v>
      </c>
      <c r="D445">
        <v>10</v>
      </c>
      <c r="E445" t="s">
        <v>57</v>
      </c>
      <c r="F445" t="s">
        <v>144</v>
      </c>
      <c r="G445" t="s">
        <v>215</v>
      </c>
      <c r="H445" t="s">
        <v>215</v>
      </c>
      <c r="I445" t="s">
        <v>215</v>
      </c>
      <c r="J445" t="s">
        <v>215</v>
      </c>
      <c r="K445" t="s">
        <v>215</v>
      </c>
      <c r="L445" t="s">
        <v>215</v>
      </c>
      <c r="M445" t="s">
        <v>215</v>
      </c>
      <c r="N445" t="s">
        <v>215</v>
      </c>
      <c r="O445" t="s">
        <v>215</v>
      </c>
      <c r="P445" t="s">
        <v>215</v>
      </c>
      <c r="Q445" t="s">
        <v>215</v>
      </c>
      <c r="R445" t="s">
        <v>260</v>
      </c>
      <c r="S445" t="s">
        <v>216</v>
      </c>
      <c r="T445" t="s">
        <v>216</v>
      </c>
      <c r="U445" t="s">
        <v>216</v>
      </c>
      <c r="V445" t="s">
        <v>216</v>
      </c>
      <c r="W445">
        <v>95</v>
      </c>
      <c r="X445">
        <v>96.2</v>
      </c>
      <c r="Y445">
        <v>5</v>
      </c>
      <c r="Z445">
        <v>0</v>
      </c>
      <c r="AA445">
        <v>0</v>
      </c>
      <c r="AB445">
        <v>28.6</v>
      </c>
      <c r="AC445">
        <v>28.6</v>
      </c>
      <c r="AD445">
        <v>100</v>
      </c>
    </row>
    <row r="446" spans="1:30" x14ac:dyDescent="0.25">
      <c r="A446" t="str">
        <f t="shared" si="6"/>
        <v>2017/201810Female + maleSport and exercise sciencesNorth East</v>
      </c>
      <c r="B446" t="s">
        <v>218</v>
      </c>
      <c r="C446" t="s">
        <v>254</v>
      </c>
      <c r="D446">
        <v>10</v>
      </c>
      <c r="E446" t="s">
        <v>57</v>
      </c>
      <c r="F446" t="s">
        <v>144</v>
      </c>
      <c r="G446" t="s">
        <v>215</v>
      </c>
      <c r="H446" t="s">
        <v>215</v>
      </c>
      <c r="I446" t="s">
        <v>215</v>
      </c>
      <c r="J446" t="s">
        <v>215</v>
      </c>
      <c r="K446" t="s">
        <v>215</v>
      </c>
      <c r="L446" t="s">
        <v>215</v>
      </c>
      <c r="M446" t="s">
        <v>215</v>
      </c>
      <c r="N446" t="s">
        <v>215</v>
      </c>
      <c r="O446" t="s">
        <v>215</v>
      </c>
      <c r="P446" t="s">
        <v>215</v>
      </c>
      <c r="Q446" t="s">
        <v>215</v>
      </c>
      <c r="R446" t="s">
        <v>31</v>
      </c>
      <c r="S446">
        <v>185</v>
      </c>
      <c r="T446">
        <v>21200</v>
      </c>
      <c r="U446">
        <v>28100</v>
      </c>
      <c r="V446">
        <v>35400</v>
      </c>
      <c r="W446">
        <v>225</v>
      </c>
      <c r="X446">
        <v>0</v>
      </c>
      <c r="Y446">
        <v>225</v>
      </c>
      <c r="Z446">
        <v>7.1</v>
      </c>
      <c r="AA446">
        <v>1.5</v>
      </c>
      <c r="AB446">
        <v>85.7</v>
      </c>
      <c r="AC446">
        <v>90.5</v>
      </c>
      <c r="AD446">
        <v>91.4</v>
      </c>
    </row>
    <row r="447" spans="1:30" x14ac:dyDescent="0.25">
      <c r="A447" t="str">
        <f t="shared" si="6"/>
        <v>2017/201810Female + maleSport and exercise sciencesNorth West</v>
      </c>
      <c r="B447" t="s">
        <v>218</v>
      </c>
      <c r="C447" t="s">
        <v>254</v>
      </c>
      <c r="D447">
        <v>10</v>
      </c>
      <c r="E447" t="s">
        <v>57</v>
      </c>
      <c r="F447" t="s">
        <v>144</v>
      </c>
      <c r="G447" t="s">
        <v>215</v>
      </c>
      <c r="H447" t="s">
        <v>215</v>
      </c>
      <c r="I447" t="s">
        <v>215</v>
      </c>
      <c r="J447" t="s">
        <v>215</v>
      </c>
      <c r="K447" t="s">
        <v>215</v>
      </c>
      <c r="L447" t="s">
        <v>215</v>
      </c>
      <c r="M447" t="s">
        <v>215</v>
      </c>
      <c r="N447" t="s">
        <v>215</v>
      </c>
      <c r="O447" t="s">
        <v>215</v>
      </c>
      <c r="P447" t="s">
        <v>215</v>
      </c>
      <c r="Q447" t="s">
        <v>215</v>
      </c>
      <c r="R447" t="s">
        <v>32</v>
      </c>
      <c r="S447">
        <v>450</v>
      </c>
      <c r="T447">
        <v>21200</v>
      </c>
      <c r="U447">
        <v>29600</v>
      </c>
      <c r="V447">
        <v>36100</v>
      </c>
      <c r="W447">
        <v>575</v>
      </c>
      <c r="X447">
        <v>0</v>
      </c>
      <c r="Y447">
        <v>575</v>
      </c>
      <c r="Z447">
        <v>9.1</v>
      </c>
      <c r="AA447">
        <v>2.4</v>
      </c>
      <c r="AB447">
        <v>81.3</v>
      </c>
      <c r="AC447">
        <v>87</v>
      </c>
      <c r="AD447">
        <v>88.4</v>
      </c>
    </row>
    <row r="448" spans="1:30" x14ac:dyDescent="0.25">
      <c r="A448" t="str">
        <f t="shared" si="6"/>
        <v>2017/201810Female + maleSport and exercise sciencesNorthern Ireland</v>
      </c>
      <c r="B448" t="s">
        <v>218</v>
      </c>
      <c r="C448" t="s">
        <v>254</v>
      </c>
      <c r="D448">
        <v>10</v>
      </c>
      <c r="E448" t="s">
        <v>57</v>
      </c>
      <c r="F448" t="s">
        <v>144</v>
      </c>
      <c r="G448" t="s">
        <v>215</v>
      </c>
      <c r="H448" t="s">
        <v>215</v>
      </c>
      <c r="I448" t="s">
        <v>215</v>
      </c>
      <c r="J448" t="s">
        <v>215</v>
      </c>
      <c r="K448" t="s">
        <v>215</v>
      </c>
      <c r="L448" t="s">
        <v>215</v>
      </c>
      <c r="M448" t="s">
        <v>215</v>
      </c>
      <c r="N448" t="s">
        <v>215</v>
      </c>
      <c r="O448" t="s">
        <v>215</v>
      </c>
      <c r="P448" t="s">
        <v>215</v>
      </c>
      <c r="Q448" t="s">
        <v>215</v>
      </c>
      <c r="R448" t="s">
        <v>256</v>
      </c>
      <c r="S448">
        <v>15</v>
      </c>
      <c r="T448">
        <v>16400</v>
      </c>
      <c r="U448">
        <v>23700</v>
      </c>
      <c r="V448">
        <v>29200</v>
      </c>
      <c r="W448">
        <v>30</v>
      </c>
      <c r="X448">
        <v>0</v>
      </c>
      <c r="Y448">
        <v>30</v>
      </c>
      <c r="Z448">
        <v>21.6</v>
      </c>
      <c r="AA448">
        <v>3.2</v>
      </c>
      <c r="AB448">
        <v>65.400000000000006</v>
      </c>
      <c r="AC448">
        <v>75.099999999999994</v>
      </c>
      <c r="AD448">
        <v>75.099999999999994</v>
      </c>
    </row>
    <row r="449" spans="1:30" x14ac:dyDescent="0.25">
      <c r="A449" t="str">
        <f t="shared" si="6"/>
        <v>2017/201810Female + maleSport and exercise sciencesScotland</v>
      </c>
      <c r="B449" t="s">
        <v>218</v>
      </c>
      <c r="C449" t="s">
        <v>254</v>
      </c>
      <c r="D449">
        <v>10</v>
      </c>
      <c r="E449" t="s">
        <v>57</v>
      </c>
      <c r="F449" t="s">
        <v>144</v>
      </c>
      <c r="G449" t="s">
        <v>215</v>
      </c>
      <c r="H449" t="s">
        <v>215</v>
      </c>
      <c r="I449" t="s">
        <v>215</v>
      </c>
      <c r="J449" t="s">
        <v>215</v>
      </c>
      <c r="K449" t="s">
        <v>215</v>
      </c>
      <c r="L449" t="s">
        <v>215</v>
      </c>
      <c r="M449" t="s">
        <v>215</v>
      </c>
      <c r="N449" t="s">
        <v>215</v>
      </c>
      <c r="O449" t="s">
        <v>215</v>
      </c>
      <c r="P449" t="s">
        <v>215</v>
      </c>
      <c r="Q449" t="s">
        <v>215</v>
      </c>
      <c r="R449" t="s">
        <v>257</v>
      </c>
      <c r="S449">
        <v>20</v>
      </c>
      <c r="T449">
        <v>23000</v>
      </c>
      <c r="U449">
        <v>29200</v>
      </c>
      <c r="V449">
        <v>40500</v>
      </c>
      <c r="W449">
        <v>25</v>
      </c>
      <c r="X449">
        <v>0</v>
      </c>
      <c r="Y449">
        <v>25</v>
      </c>
      <c r="Z449">
        <v>5.6</v>
      </c>
      <c r="AA449">
        <v>1.9</v>
      </c>
      <c r="AB449">
        <v>85</v>
      </c>
      <c r="AC449">
        <v>92.5</v>
      </c>
      <c r="AD449">
        <v>92.5</v>
      </c>
    </row>
    <row r="450" spans="1:30" x14ac:dyDescent="0.25">
      <c r="A450" t="str">
        <f t="shared" si="6"/>
        <v>2017/201810Female + maleSport and exercise sciencesSouth East</v>
      </c>
      <c r="B450" t="s">
        <v>218</v>
      </c>
      <c r="C450" t="s">
        <v>254</v>
      </c>
      <c r="D450">
        <v>10</v>
      </c>
      <c r="E450" t="s">
        <v>57</v>
      </c>
      <c r="F450" t="s">
        <v>144</v>
      </c>
      <c r="G450" t="s">
        <v>215</v>
      </c>
      <c r="H450" t="s">
        <v>215</v>
      </c>
      <c r="I450" t="s">
        <v>215</v>
      </c>
      <c r="J450" t="s">
        <v>215</v>
      </c>
      <c r="K450" t="s">
        <v>215</v>
      </c>
      <c r="L450" t="s">
        <v>215</v>
      </c>
      <c r="M450" t="s">
        <v>215</v>
      </c>
      <c r="N450" t="s">
        <v>215</v>
      </c>
      <c r="O450" t="s">
        <v>215</v>
      </c>
      <c r="P450" t="s">
        <v>215</v>
      </c>
      <c r="Q450" t="s">
        <v>215</v>
      </c>
      <c r="R450" t="s">
        <v>38</v>
      </c>
      <c r="S450">
        <v>670</v>
      </c>
      <c r="T450">
        <v>24400</v>
      </c>
      <c r="U450">
        <v>33300</v>
      </c>
      <c r="V450">
        <v>42300</v>
      </c>
      <c r="W450">
        <v>850</v>
      </c>
      <c r="X450">
        <v>0</v>
      </c>
      <c r="Y450">
        <v>850</v>
      </c>
      <c r="Z450">
        <v>9.6999999999999993</v>
      </c>
      <c r="AA450">
        <v>2.9</v>
      </c>
      <c r="AB450">
        <v>81.7</v>
      </c>
      <c r="AC450">
        <v>86.7</v>
      </c>
      <c r="AD450">
        <v>87.3</v>
      </c>
    </row>
    <row r="451" spans="1:30" x14ac:dyDescent="0.25">
      <c r="A451" t="str">
        <f t="shared" si="6"/>
        <v>2017/201810Female + maleSport and exercise sciencesSouth West</v>
      </c>
      <c r="B451" t="s">
        <v>218</v>
      </c>
      <c r="C451" t="s">
        <v>254</v>
      </c>
      <c r="D451">
        <v>10</v>
      </c>
      <c r="E451" t="s">
        <v>57</v>
      </c>
      <c r="F451" t="s">
        <v>144</v>
      </c>
      <c r="G451" t="s">
        <v>215</v>
      </c>
      <c r="H451" t="s">
        <v>215</v>
      </c>
      <c r="I451" t="s">
        <v>215</v>
      </c>
      <c r="J451" t="s">
        <v>215</v>
      </c>
      <c r="K451" t="s">
        <v>215</v>
      </c>
      <c r="L451" t="s">
        <v>215</v>
      </c>
      <c r="M451" t="s">
        <v>215</v>
      </c>
      <c r="N451" t="s">
        <v>215</v>
      </c>
      <c r="O451" t="s">
        <v>215</v>
      </c>
      <c r="P451" t="s">
        <v>215</v>
      </c>
      <c r="Q451" t="s">
        <v>215</v>
      </c>
      <c r="R451" t="s">
        <v>39</v>
      </c>
      <c r="S451">
        <v>410</v>
      </c>
      <c r="T451">
        <v>18200</v>
      </c>
      <c r="U451">
        <v>27000</v>
      </c>
      <c r="V451">
        <v>36100</v>
      </c>
      <c r="W451">
        <v>515</v>
      </c>
      <c r="X451">
        <v>0</v>
      </c>
      <c r="Y451">
        <v>515</v>
      </c>
      <c r="Z451">
        <v>8.4</v>
      </c>
      <c r="AA451">
        <v>3.3</v>
      </c>
      <c r="AB451">
        <v>83.6</v>
      </c>
      <c r="AC451">
        <v>88.1</v>
      </c>
      <c r="AD451">
        <v>88.3</v>
      </c>
    </row>
    <row r="452" spans="1:30" x14ac:dyDescent="0.25">
      <c r="A452" t="str">
        <f t="shared" ref="A452:A515" si="7">B452&amp;D452&amp;E452&amp;F452&amp;R452</f>
        <v>2017/201810Female + maleSport and exercise sciencesWales</v>
      </c>
      <c r="B452" t="s">
        <v>218</v>
      </c>
      <c r="C452" t="s">
        <v>254</v>
      </c>
      <c r="D452">
        <v>10</v>
      </c>
      <c r="E452" t="s">
        <v>57</v>
      </c>
      <c r="F452" t="s">
        <v>144</v>
      </c>
      <c r="G452" t="s">
        <v>215</v>
      </c>
      <c r="H452" t="s">
        <v>215</v>
      </c>
      <c r="I452" t="s">
        <v>215</v>
      </c>
      <c r="J452" t="s">
        <v>215</v>
      </c>
      <c r="K452" t="s">
        <v>215</v>
      </c>
      <c r="L452" t="s">
        <v>215</v>
      </c>
      <c r="M452" t="s">
        <v>215</v>
      </c>
      <c r="N452" t="s">
        <v>215</v>
      </c>
      <c r="O452" t="s">
        <v>215</v>
      </c>
      <c r="P452" t="s">
        <v>215</v>
      </c>
      <c r="Q452" t="s">
        <v>215</v>
      </c>
      <c r="R452" t="s">
        <v>259</v>
      </c>
      <c r="S452">
        <v>55</v>
      </c>
      <c r="T452">
        <v>19000</v>
      </c>
      <c r="U452">
        <v>27400</v>
      </c>
      <c r="V452">
        <v>33900</v>
      </c>
      <c r="W452">
        <v>70</v>
      </c>
      <c r="X452">
        <v>0</v>
      </c>
      <c r="Y452">
        <v>70</v>
      </c>
      <c r="Z452">
        <v>7.1</v>
      </c>
      <c r="AA452">
        <v>3.1</v>
      </c>
      <c r="AB452">
        <v>80.2</v>
      </c>
      <c r="AC452">
        <v>88.5</v>
      </c>
      <c r="AD452">
        <v>89.9</v>
      </c>
    </row>
    <row r="453" spans="1:30" x14ac:dyDescent="0.25">
      <c r="A453" t="str">
        <f t="shared" si="7"/>
        <v>2017/201810Female + maleSport and exercise sciencesWest Midlands</v>
      </c>
      <c r="B453" t="s">
        <v>218</v>
      </c>
      <c r="C453" t="s">
        <v>254</v>
      </c>
      <c r="D453">
        <v>10</v>
      </c>
      <c r="E453" t="s">
        <v>57</v>
      </c>
      <c r="F453" t="s">
        <v>144</v>
      </c>
      <c r="G453" t="s">
        <v>215</v>
      </c>
      <c r="H453" t="s">
        <v>215</v>
      </c>
      <c r="I453" t="s">
        <v>215</v>
      </c>
      <c r="J453" t="s">
        <v>215</v>
      </c>
      <c r="K453" t="s">
        <v>215</v>
      </c>
      <c r="L453" t="s">
        <v>215</v>
      </c>
      <c r="M453" t="s">
        <v>215</v>
      </c>
      <c r="N453" t="s">
        <v>215</v>
      </c>
      <c r="O453" t="s">
        <v>215</v>
      </c>
      <c r="P453" t="s">
        <v>215</v>
      </c>
      <c r="Q453" t="s">
        <v>215</v>
      </c>
      <c r="R453" t="s">
        <v>35</v>
      </c>
      <c r="S453">
        <v>390</v>
      </c>
      <c r="T453">
        <v>21200</v>
      </c>
      <c r="U453">
        <v>30200</v>
      </c>
      <c r="V453">
        <v>37200</v>
      </c>
      <c r="W453">
        <v>485</v>
      </c>
      <c r="X453">
        <v>0</v>
      </c>
      <c r="Y453">
        <v>485</v>
      </c>
      <c r="Z453">
        <v>8.1</v>
      </c>
      <c r="AA453">
        <v>3.2</v>
      </c>
      <c r="AB453">
        <v>83.2</v>
      </c>
      <c r="AC453">
        <v>88.2</v>
      </c>
      <c r="AD453">
        <v>88.7</v>
      </c>
    </row>
    <row r="454" spans="1:30" x14ac:dyDescent="0.25">
      <c r="A454" t="str">
        <f t="shared" si="7"/>
        <v>2017/201810Female + maleSport and exercise sciencesYorkshire and the Humber</v>
      </c>
      <c r="B454" t="s">
        <v>218</v>
      </c>
      <c r="C454" t="s">
        <v>254</v>
      </c>
      <c r="D454">
        <v>10</v>
      </c>
      <c r="E454" t="s">
        <v>57</v>
      </c>
      <c r="F454" t="s">
        <v>144</v>
      </c>
      <c r="G454" t="s">
        <v>215</v>
      </c>
      <c r="H454" t="s">
        <v>215</v>
      </c>
      <c r="I454" t="s">
        <v>215</v>
      </c>
      <c r="J454" t="s">
        <v>215</v>
      </c>
      <c r="K454" t="s">
        <v>215</v>
      </c>
      <c r="L454" t="s">
        <v>215</v>
      </c>
      <c r="M454" t="s">
        <v>215</v>
      </c>
      <c r="N454" t="s">
        <v>215</v>
      </c>
      <c r="O454" t="s">
        <v>215</v>
      </c>
      <c r="P454" t="s">
        <v>215</v>
      </c>
      <c r="Q454" t="s">
        <v>215</v>
      </c>
      <c r="R454" t="s">
        <v>33</v>
      </c>
      <c r="S454">
        <v>380</v>
      </c>
      <c r="T454">
        <v>22300</v>
      </c>
      <c r="U454">
        <v>29900</v>
      </c>
      <c r="V454">
        <v>37600</v>
      </c>
      <c r="W454">
        <v>475</v>
      </c>
      <c r="X454">
        <v>0</v>
      </c>
      <c r="Y454">
        <v>475</v>
      </c>
      <c r="Z454">
        <v>9.9</v>
      </c>
      <c r="AA454">
        <v>2.7</v>
      </c>
      <c r="AB454">
        <v>82.1</v>
      </c>
      <c r="AC454">
        <v>86.9</v>
      </c>
      <c r="AD454">
        <v>87.5</v>
      </c>
    </row>
    <row r="455" spans="1:30" x14ac:dyDescent="0.25">
      <c r="A455" t="str">
        <f t="shared" si="7"/>
        <v>2017/201810Female + maleVeterinary sciencesAbroad</v>
      </c>
      <c r="B455" t="s">
        <v>218</v>
      </c>
      <c r="C455" t="s">
        <v>254</v>
      </c>
      <c r="D455">
        <v>10</v>
      </c>
      <c r="E455" t="s">
        <v>57</v>
      </c>
      <c r="F455" t="s">
        <v>147</v>
      </c>
      <c r="G455" t="s">
        <v>215</v>
      </c>
      <c r="H455" t="s">
        <v>215</v>
      </c>
      <c r="I455" t="s">
        <v>215</v>
      </c>
      <c r="J455" t="s">
        <v>215</v>
      </c>
      <c r="K455" t="s">
        <v>215</v>
      </c>
      <c r="L455" t="s">
        <v>215</v>
      </c>
      <c r="M455" t="s">
        <v>215</v>
      </c>
      <c r="N455" t="s">
        <v>215</v>
      </c>
      <c r="O455" t="s">
        <v>215</v>
      </c>
      <c r="P455" t="s">
        <v>215</v>
      </c>
      <c r="Q455" t="s">
        <v>215</v>
      </c>
      <c r="R455" t="s">
        <v>255</v>
      </c>
      <c r="S455" t="s">
        <v>216</v>
      </c>
      <c r="T455" t="s">
        <v>216</v>
      </c>
      <c r="U455" t="s">
        <v>216</v>
      </c>
      <c r="V455" t="s">
        <v>216</v>
      </c>
      <c r="W455">
        <v>15</v>
      </c>
      <c r="X455">
        <v>0</v>
      </c>
      <c r="Y455">
        <v>15</v>
      </c>
      <c r="Z455">
        <v>60</v>
      </c>
      <c r="AA455">
        <v>0</v>
      </c>
      <c r="AB455">
        <v>33.299999999999997</v>
      </c>
      <c r="AC455">
        <v>33.299999999999997</v>
      </c>
      <c r="AD455">
        <v>40</v>
      </c>
    </row>
    <row r="456" spans="1:30" x14ac:dyDescent="0.25">
      <c r="A456" t="str">
        <f t="shared" si="7"/>
        <v>2017/201810Female + maleVeterinary sciencesEast Midlands</v>
      </c>
      <c r="B456" t="s">
        <v>218</v>
      </c>
      <c r="C456" t="s">
        <v>254</v>
      </c>
      <c r="D456">
        <v>10</v>
      </c>
      <c r="E456" t="s">
        <v>57</v>
      </c>
      <c r="F456" t="s">
        <v>147</v>
      </c>
      <c r="G456" t="s">
        <v>215</v>
      </c>
      <c r="H456" t="s">
        <v>215</v>
      </c>
      <c r="I456" t="s">
        <v>215</v>
      </c>
      <c r="J456" t="s">
        <v>215</v>
      </c>
      <c r="K456" t="s">
        <v>215</v>
      </c>
      <c r="L456" t="s">
        <v>215</v>
      </c>
      <c r="M456" t="s">
        <v>215</v>
      </c>
      <c r="N456" t="s">
        <v>215</v>
      </c>
      <c r="O456" t="s">
        <v>215</v>
      </c>
      <c r="P456" t="s">
        <v>215</v>
      </c>
      <c r="Q456" t="s">
        <v>215</v>
      </c>
      <c r="R456" t="s">
        <v>34</v>
      </c>
      <c r="S456">
        <v>40</v>
      </c>
      <c r="T456">
        <v>18900</v>
      </c>
      <c r="U456">
        <v>29600</v>
      </c>
      <c r="V456">
        <v>38700</v>
      </c>
      <c r="W456">
        <v>55</v>
      </c>
      <c r="X456">
        <v>0</v>
      </c>
      <c r="Y456">
        <v>55</v>
      </c>
      <c r="Z456">
        <v>9.1999999999999993</v>
      </c>
      <c r="AA456">
        <v>4.5999999999999996</v>
      </c>
      <c r="AB456">
        <v>73.400000000000006</v>
      </c>
      <c r="AC456">
        <v>86.2</v>
      </c>
      <c r="AD456">
        <v>86.2</v>
      </c>
    </row>
    <row r="457" spans="1:30" x14ac:dyDescent="0.25">
      <c r="A457" t="str">
        <f t="shared" si="7"/>
        <v>2017/201810Female + maleVeterinary sciencesEast of England</v>
      </c>
      <c r="B457" t="s">
        <v>218</v>
      </c>
      <c r="C457" t="s">
        <v>254</v>
      </c>
      <c r="D457">
        <v>10</v>
      </c>
      <c r="E457" t="s">
        <v>57</v>
      </c>
      <c r="F457" t="s">
        <v>147</v>
      </c>
      <c r="G457" t="s">
        <v>215</v>
      </c>
      <c r="H457" t="s">
        <v>215</v>
      </c>
      <c r="I457" t="s">
        <v>215</v>
      </c>
      <c r="J457" t="s">
        <v>215</v>
      </c>
      <c r="K457" t="s">
        <v>215</v>
      </c>
      <c r="L457" t="s">
        <v>215</v>
      </c>
      <c r="M457" t="s">
        <v>215</v>
      </c>
      <c r="N457" t="s">
        <v>215</v>
      </c>
      <c r="O457" t="s">
        <v>215</v>
      </c>
      <c r="P457" t="s">
        <v>215</v>
      </c>
      <c r="Q457" t="s">
        <v>215</v>
      </c>
      <c r="R457" t="s">
        <v>36</v>
      </c>
      <c r="S457">
        <v>50</v>
      </c>
      <c r="T457">
        <v>21500</v>
      </c>
      <c r="U457">
        <v>31600</v>
      </c>
      <c r="V457">
        <v>45600</v>
      </c>
      <c r="W457">
        <v>65</v>
      </c>
      <c r="X457">
        <v>0</v>
      </c>
      <c r="Y457">
        <v>65</v>
      </c>
      <c r="Z457">
        <v>5.3</v>
      </c>
      <c r="AA457">
        <v>0</v>
      </c>
      <c r="AB457">
        <v>76.5</v>
      </c>
      <c r="AC457">
        <v>90.2</v>
      </c>
      <c r="AD457">
        <v>94.7</v>
      </c>
    </row>
    <row r="458" spans="1:30" x14ac:dyDescent="0.25">
      <c r="A458" t="str">
        <f t="shared" si="7"/>
        <v>2017/201810Female + maleVeterinary sciencesLondon</v>
      </c>
      <c r="B458" t="s">
        <v>218</v>
      </c>
      <c r="C458" t="s">
        <v>254</v>
      </c>
      <c r="D458">
        <v>10</v>
      </c>
      <c r="E458" t="s">
        <v>57</v>
      </c>
      <c r="F458" t="s">
        <v>147</v>
      </c>
      <c r="G458" t="s">
        <v>215</v>
      </c>
      <c r="H458" t="s">
        <v>215</v>
      </c>
      <c r="I458" t="s">
        <v>215</v>
      </c>
      <c r="J458" t="s">
        <v>215</v>
      </c>
      <c r="K458" t="s">
        <v>215</v>
      </c>
      <c r="L458" t="s">
        <v>215</v>
      </c>
      <c r="M458" t="s">
        <v>215</v>
      </c>
      <c r="N458" t="s">
        <v>215</v>
      </c>
      <c r="O458" t="s">
        <v>215</v>
      </c>
      <c r="P458" t="s">
        <v>215</v>
      </c>
      <c r="Q458" t="s">
        <v>215</v>
      </c>
      <c r="R458" t="s">
        <v>37</v>
      </c>
      <c r="S458">
        <v>25</v>
      </c>
      <c r="T458">
        <v>17900</v>
      </c>
      <c r="U458">
        <v>29600</v>
      </c>
      <c r="V458">
        <v>52200</v>
      </c>
      <c r="W458">
        <v>40</v>
      </c>
      <c r="X458">
        <v>0</v>
      </c>
      <c r="Y458">
        <v>40</v>
      </c>
      <c r="Z458">
        <v>10.3</v>
      </c>
      <c r="AA458">
        <v>5.0999999999999996</v>
      </c>
      <c r="AB458">
        <v>61.5</v>
      </c>
      <c r="AC458">
        <v>79.5</v>
      </c>
      <c r="AD458">
        <v>84.6</v>
      </c>
    </row>
    <row r="459" spans="1:30" x14ac:dyDescent="0.25">
      <c r="A459" t="str">
        <f t="shared" si="7"/>
        <v>2017/201810Female + maleVeterinary sciencesNorth East</v>
      </c>
      <c r="B459" t="s">
        <v>218</v>
      </c>
      <c r="C459" t="s">
        <v>254</v>
      </c>
      <c r="D459">
        <v>10</v>
      </c>
      <c r="E459" t="s">
        <v>57</v>
      </c>
      <c r="F459" t="s">
        <v>147</v>
      </c>
      <c r="G459" t="s">
        <v>215</v>
      </c>
      <c r="H459" t="s">
        <v>215</v>
      </c>
      <c r="I459" t="s">
        <v>215</v>
      </c>
      <c r="J459" t="s">
        <v>215</v>
      </c>
      <c r="K459" t="s">
        <v>215</v>
      </c>
      <c r="L459" t="s">
        <v>215</v>
      </c>
      <c r="M459" t="s">
        <v>215</v>
      </c>
      <c r="N459" t="s">
        <v>215</v>
      </c>
      <c r="O459" t="s">
        <v>215</v>
      </c>
      <c r="P459" t="s">
        <v>215</v>
      </c>
      <c r="Q459" t="s">
        <v>215</v>
      </c>
      <c r="R459" t="s">
        <v>31</v>
      </c>
      <c r="S459" t="s">
        <v>216</v>
      </c>
      <c r="T459" t="s">
        <v>216</v>
      </c>
      <c r="U459" t="s">
        <v>216</v>
      </c>
      <c r="V459" t="s">
        <v>216</v>
      </c>
      <c r="W459">
        <v>10</v>
      </c>
      <c r="X459">
        <v>0</v>
      </c>
      <c r="Y459">
        <v>10</v>
      </c>
      <c r="Z459">
        <v>0</v>
      </c>
      <c r="AA459">
        <v>10</v>
      </c>
      <c r="AB459">
        <v>80</v>
      </c>
      <c r="AC459">
        <v>90</v>
      </c>
      <c r="AD459">
        <v>90</v>
      </c>
    </row>
    <row r="460" spans="1:30" x14ac:dyDescent="0.25">
      <c r="A460" t="str">
        <f t="shared" si="7"/>
        <v>2017/201810Female + maleVeterinary sciencesNorth West</v>
      </c>
      <c r="B460" t="s">
        <v>218</v>
      </c>
      <c r="C460" t="s">
        <v>254</v>
      </c>
      <c r="D460">
        <v>10</v>
      </c>
      <c r="E460" t="s">
        <v>57</v>
      </c>
      <c r="F460" t="s">
        <v>147</v>
      </c>
      <c r="G460" t="s">
        <v>215</v>
      </c>
      <c r="H460" t="s">
        <v>215</v>
      </c>
      <c r="I460" t="s">
        <v>215</v>
      </c>
      <c r="J460" t="s">
        <v>215</v>
      </c>
      <c r="K460" t="s">
        <v>215</v>
      </c>
      <c r="L460" t="s">
        <v>215</v>
      </c>
      <c r="M460" t="s">
        <v>215</v>
      </c>
      <c r="N460" t="s">
        <v>215</v>
      </c>
      <c r="O460" t="s">
        <v>215</v>
      </c>
      <c r="P460" t="s">
        <v>215</v>
      </c>
      <c r="Q460" t="s">
        <v>215</v>
      </c>
      <c r="R460" t="s">
        <v>32</v>
      </c>
      <c r="S460">
        <v>45</v>
      </c>
      <c r="T460">
        <v>19000</v>
      </c>
      <c r="U460">
        <v>25200</v>
      </c>
      <c r="V460">
        <v>39100</v>
      </c>
      <c r="W460">
        <v>60</v>
      </c>
      <c r="X460">
        <v>0</v>
      </c>
      <c r="Y460">
        <v>60</v>
      </c>
      <c r="Z460">
        <v>6.8</v>
      </c>
      <c r="AA460">
        <v>6.8</v>
      </c>
      <c r="AB460">
        <v>81.400000000000006</v>
      </c>
      <c r="AC460">
        <v>86.4</v>
      </c>
      <c r="AD460">
        <v>86.4</v>
      </c>
    </row>
    <row r="461" spans="1:30" x14ac:dyDescent="0.25">
      <c r="A461" t="str">
        <f t="shared" si="7"/>
        <v>2017/201810Female + maleVeterinary sciencesNorthern Ireland</v>
      </c>
      <c r="B461" t="s">
        <v>218</v>
      </c>
      <c r="C461" t="s">
        <v>254</v>
      </c>
      <c r="D461">
        <v>10</v>
      </c>
      <c r="E461" t="s">
        <v>57</v>
      </c>
      <c r="F461" t="s">
        <v>147</v>
      </c>
      <c r="G461" t="s">
        <v>215</v>
      </c>
      <c r="H461" t="s">
        <v>215</v>
      </c>
      <c r="I461" t="s">
        <v>215</v>
      </c>
      <c r="J461" t="s">
        <v>215</v>
      </c>
      <c r="K461" t="s">
        <v>215</v>
      </c>
      <c r="L461" t="s">
        <v>215</v>
      </c>
      <c r="M461" t="s">
        <v>215</v>
      </c>
      <c r="N461" t="s">
        <v>215</v>
      </c>
      <c r="O461" t="s">
        <v>215</v>
      </c>
      <c r="P461" t="s">
        <v>215</v>
      </c>
      <c r="Q461" t="s">
        <v>215</v>
      </c>
      <c r="R461" t="s">
        <v>256</v>
      </c>
      <c r="S461" t="s">
        <v>216</v>
      </c>
      <c r="T461" t="s">
        <v>216</v>
      </c>
      <c r="U461" t="s">
        <v>216</v>
      </c>
      <c r="V461" t="s">
        <v>216</v>
      </c>
      <c r="W461">
        <v>5</v>
      </c>
      <c r="X461">
        <v>0</v>
      </c>
      <c r="Y461">
        <v>5</v>
      </c>
      <c r="Z461">
        <v>0</v>
      </c>
      <c r="AA461">
        <v>0</v>
      </c>
      <c r="AB461">
        <v>66.7</v>
      </c>
      <c r="AC461">
        <v>100</v>
      </c>
      <c r="AD461">
        <v>100</v>
      </c>
    </row>
    <row r="462" spans="1:30" x14ac:dyDescent="0.25">
      <c r="A462" t="str">
        <f t="shared" si="7"/>
        <v>2017/201810Female + maleVeterinary sciencesScotland</v>
      </c>
      <c r="B462" t="s">
        <v>218</v>
      </c>
      <c r="C462" t="s">
        <v>254</v>
      </c>
      <c r="D462">
        <v>10</v>
      </c>
      <c r="E462" t="s">
        <v>57</v>
      </c>
      <c r="F462" t="s">
        <v>147</v>
      </c>
      <c r="G462" t="s">
        <v>215</v>
      </c>
      <c r="H462" t="s">
        <v>215</v>
      </c>
      <c r="I462" t="s">
        <v>215</v>
      </c>
      <c r="J462" t="s">
        <v>215</v>
      </c>
      <c r="K462" t="s">
        <v>215</v>
      </c>
      <c r="L462" t="s">
        <v>215</v>
      </c>
      <c r="M462" t="s">
        <v>215</v>
      </c>
      <c r="N462" t="s">
        <v>215</v>
      </c>
      <c r="O462" t="s">
        <v>215</v>
      </c>
      <c r="P462" t="s">
        <v>215</v>
      </c>
      <c r="Q462" t="s">
        <v>215</v>
      </c>
      <c r="R462" t="s">
        <v>257</v>
      </c>
      <c r="S462" t="s">
        <v>216</v>
      </c>
      <c r="T462" t="s">
        <v>216</v>
      </c>
      <c r="U462" t="s">
        <v>216</v>
      </c>
      <c r="V462" t="s">
        <v>216</v>
      </c>
      <c r="W462">
        <v>10</v>
      </c>
      <c r="X462">
        <v>0</v>
      </c>
      <c r="Y462">
        <v>10</v>
      </c>
      <c r="Z462">
        <v>8.3000000000000007</v>
      </c>
      <c r="AA462">
        <v>8.3000000000000007</v>
      </c>
      <c r="AB462">
        <v>75</v>
      </c>
      <c r="AC462">
        <v>83.3</v>
      </c>
      <c r="AD462">
        <v>83.3</v>
      </c>
    </row>
    <row r="463" spans="1:30" x14ac:dyDescent="0.25">
      <c r="A463" t="str">
        <f t="shared" si="7"/>
        <v>2017/201810Female + maleVeterinary sciencesSouth East</v>
      </c>
      <c r="B463" t="s">
        <v>218</v>
      </c>
      <c r="C463" t="s">
        <v>254</v>
      </c>
      <c r="D463">
        <v>10</v>
      </c>
      <c r="E463" t="s">
        <v>57</v>
      </c>
      <c r="F463" t="s">
        <v>147</v>
      </c>
      <c r="G463" t="s">
        <v>215</v>
      </c>
      <c r="H463" t="s">
        <v>215</v>
      </c>
      <c r="I463" t="s">
        <v>215</v>
      </c>
      <c r="J463" t="s">
        <v>215</v>
      </c>
      <c r="K463" t="s">
        <v>215</v>
      </c>
      <c r="L463" t="s">
        <v>215</v>
      </c>
      <c r="M463" t="s">
        <v>215</v>
      </c>
      <c r="N463" t="s">
        <v>215</v>
      </c>
      <c r="O463" t="s">
        <v>215</v>
      </c>
      <c r="P463" t="s">
        <v>215</v>
      </c>
      <c r="Q463" t="s">
        <v>215</v>
      </c>
      <c r="R463" t="s">
        <v>38</v>
      </c>
      <c r="S463">
        <v>65</v>
      </c>
      <c r="T463">
        <v>21500</v>
      </c>
      <c r="U463">
        <v>31700</v>
      </c>
      <c r="V463">
        <v>50700</v>
      </c>
      <c r="W463">
        <v>85</v>
      </c>
      <c r="X463">
        <v>0</v>
      </c>
      <c r="Y463">
        <v>85</v>
      </c>
      <c r="Z463">
        <v>15</v>
      </c>
      <c r="AA463">
        <v>3.5</v>
      </c>
      <c r="AB463">
        <v>78</v>
      </c>
      <c r="AC463">
        <v>81.5</v>
      </c>
      <c r="AD463">
        <v>81.5</v>
      </c>
    </row>
    <row r="464" spans="1:30" x14ac:dyDescent="0.25">
      <c r="A464" t="str">
        <f t="shared" si="7"/>
        <v>2017/201810Female + maleVeterinary sciencesSouth West</v>
      </c>
      <c r="B464" t="s">
        <v>218</v>
      </c>
      <c r="C464" t="s">
        <v>254</v>
      </c>
      <c r="D464">
        <v>10</v>
      </c>
      <c r="E464" t="s">
        <v>57</v>
      </c>
      <c r="F464" t="s">
        <v>147</v>
      </c>
      <c r="G464" t="s">
        <v>215</v>
      </c>
      <c r="H464" t="s">
        <v>215</v>
      </c>
      <c r="I464" t="s">
        <v>215</v>
      </c>
      <c r="J464" t="s">
        <v>215</v>
      </c>
      <c r="K464" t="s">
        <v>215</v>
      </c>
      <c r="L464" t="s">
        <v>215</v>
      </c>
      <c r="M464" t="s">
        <v>215</v>
      </c>
      <c r="N464" t="s">
        <v>215</v>
      </c>
      <c r="O464" t="s">
        <v>215</v>
      </c>
      <c r="P464" t="s">
        <v>215</v>
      </c>
      <c r="Q464" t="s">
        <v>215</v>
      </c>
      <c r="R464" t="s">
        <v>39</v>
      </c>
      <c r="S464">
        <v>70</v>
      </c>
      <c r="T464">
        <v>19300</v>
      </c>
      <c r="U464">
        <v>29400</v>
      </c>
      <c r="V464">
        <v>42000</v>
      </c>
      <c r="W464">
        <v>100</v>
      </c>
      <c r="X464">
        <v>0</v>
      </c>
      <c r="Y464">
        <v>100</v>
      </c>
      <c r="Z464">
        <v>14</v>
      </c>
      <c r="AA464">
        <v>4</v>
      </c>
      <c r="AB464">
        <v>72</v>
      </c>
      <c r="AC464">
        <v>81</v>
      </c>
      <c r="AD464">
        <v>82</v>
      </c>
    </row>
    <row r="465" spans="1:30" x14ac:dyDescent="0.25">
      <c r="A465" t="str">
        <f t="shared" si="7"/>
        <v>2017/201810Female + maleVeterinary sciencesWales</v>
      </c>
      <c r="B465" t="s">
        <v>218</v>
      </c>
      <c r="C465" t="s">
        <v>254</v>
      </c>
      <c r="D465">
        <v>10</v>
      </c>
      <c r="E465" t="s">
        <v>57</v>
      </c>
      <c r="F465" t="s">
        <v>147</v>
      </c>
      <c r="G465" t="s">
        <v>215</v>
      </c>
      <c r="H465" t="s">
        <v>215</v>
      </c>
      <c r="I465" t="s">
        <v>215</v>
      </c>
      <c r="J465" t="s">
        <v>215</v>
      </c>
      <c r="K465" t="s">
        <v>215</v>
      </c>
      <c r="L465" t="s">
        <v>215</v>
      </c>
      <c r="M465" t="s">
        <v>215</v>
      </c>
      <c r="N465" t="s">
        <v>215</v>
      </c>
      <c r="O465" t="s">
        <v>215</v>
      </c>
      <c r="P465" t="s">
        <v>215</v>
      </c>
      <c r="Q465" t="s">
        <v>215</v>
      </c>
      <c r="R465" t="s">
        <v>259</v>
      </c>
      <c r="S465">
        <v>20</v>
      </c>
      <c r="T465">
        <v>22300</v>
      </c>
      <c r="U465">
        <v>31800</v>
      </c>
      <c r="V465">
        <v>42300</v>
      </c>
      <c r="W465">
        <v>35</v>
      </c>
      <c r="X465">
        <v>0</v>
      </c>
      <c r="Y465">
        <v>35</v>
      </c>
      <c r="Z465">
        <v>21.2</v>
      </c>
      <c r="AA465">
        <v>6.1</v>
      </c>
      <c r="AB465">
        <v>66.7</v>
      </c>
      <c r="AC465">
        <v>69.7</v>
      </c>
      <c r="AD465">
        <v>72.7</v>
      </c>
    </row>
    <row r="466" spans="1:30" x14ac:dyDescent="0.25">
      <c r="A466" t="str">
        <f t="shared" si="7"/>
        <v>2017/201810Female + maleVeterinary sciencesWest Midlands</v>
      </c>
      <c r="B466" t="s">
        <v>218</v>
      </c>
      <c r="C466" t="s">
        <v>254</v>
      </c>
      <c r="D466">
        <v>10</v>
      </c>
      <c r="E466" t="s">
        <v>57</v>
      </c>
      <c r="F466" t="s">
        <v>147</v>
      </c>
      <c r="G466" t="s">
        <v>215</v>
      </c>
      <c r="H466" t="s">
        <v>215</v>
      </c>
      <c r="I466" t="s">
        <v>215</v>
      </c>
      <c r="J466" t="s">
        <v>215</v>
      </c>
      <c r="K466" t="s">
        <v>215</v>
      </c>
      <c r="L466" t="s">
        <v>215</v>
      </c>
      <c r="M466" t="s">
        <v>215</v>
      </c>
      <c r="N466" t="s">
        <v>215</v>
      </c>
      <c r="O466" t="s">
        <v>215</v>
      </c>
      <c r="P466" t="s">
        <v>215</v>
      </c>
      <c r="Q466" t="s">
        <v>215</v>
      </c>
      <c r="R466" t="s">
        <v>35</v>
      </c>
      <c r="S466">
        <v>30</v>
      </c>
      <c r="T466">
        <v>18600</v>
      </c>
      <c r="U466">
        <v>28100</v>
      </c>
      <c r="V466">
        <v>51100</v>
      </c>
      <c r="W466">
        <v>50</v>
      </c>
      <c r="X466">
        <v>0</v>
      </c>
      <c r="Y466">
        <v>50</v>
      </c>
      <c r="Z466">
        <v>15.8</v>
      </c>
      <c r="AA466">
        <v>2</v>
      </c>
      <c r="AB466">
        <v>68.3</v>
      </c>
      <c r="AC466">
        <v>80.2</v>
      </c>
      <c r="AD466">
        <v>82.2</v>
      </c>
    </row>
    <row r="467" spans="1:30" x14ac:dyDescent="0.25">
      <c r="A467" t="str">
        <f t="shared" si="7"/>
        <v>2017/201810Female + maleVeterinary sciencesYorkshire and the Humber</v>
      </c>
      <c r="B467" t="s">
        <v>218</v>
      </c>
      <c r="C467" t="s">
        <v>254</v>
      </c>
      <c r="D467">
        <v>10</v>
      </c>
      <c r="E467" t="s">
        <v>57</v>
      </c>
      <c r="F467" t="s">
        <v>147</v>
      </c>
      <c r="G467" t="s">
        <v>215</v>
      </c>
      <c r="H467" t="s">
        <v>215</v>
      </c>
      <c r="I467" t="s">
        <v>215</v>
      </c>
      <c r="J467" t="s">
        <v>215</v>
      </c>
      <c r="K467" t="s">
        <v>215</v>
      </c>
      <c r="L467" t="s">
        <v>215</v>
      </c>
      <c r="M467" t="s">
        <v>215</v>
      </c>
      <c r="N467" t="s">
        <v>215</v>
      </c>
      <c r="O467" t="s">
        <v>215</v>
      </c>
      <c r="P467" t="s">
        <v>215</v>
      </c>
      <c r="Q467" t="s">
        <v>215</v>
      </c>
      <c r="R467" t="s">
        <v>33</v>
      </c>
      <c r="S467">
        <v>20</v>
      </c>
      <c r="T467">
        <v>17900</v>
      </c>
      <c r="U467">
        <v>27000</v>
      </c>
      <c r="V467">
        <v>40200</v>
      </c>
      <c r="W467">
        <v>25</v>
      </c>
      <c r="X467">
        <v>0</v>
      </c>
      <c r="Y467">
        <v>25</v>
      </c>
      <c r="Z467">
        <v>3.8</v>
      </c>
      <c r="AA467">
        <v>3.8</v>
      </c>
      <c r="AB467">
        <v>73.099999999999994</v>
      </c>
      <c r="AC467">
        <v>92.3</v>
      </c>
      <c r="AD467">
        <v>92.3</v>
      </c>
    </row>
    <row r="468" spans="1:30" x14ac:dyDescent="0.25">
      <c r="A468" t="str">
        <f t="shared" si="7"/>
        <v>2017/20185Female + maleAgriculture, food and related studiesAbroad</v>
      </c>
      <c r="B468" t="s">
        <v>218</v>
      </c>
      <c r="C468" t="s">
        <v>251</v>
      </c>
      <c r="D468">
        <v>5</v>
      </c>
      <c r="E468" t="s">
        <v>57</v>
      </c>
      <c r="F468" t="s">
        <v>149</v>
      </c>
      <c r="G468" t="s">
        <v>215</v>
      </c>
      <c r="H468" t="s">
        <v>215</v>
      </c>
      <c r="I468" t="s">
        <v>215</v>
      </c>
      <c r="J468" t="s">
        <v>215</v>
      </c>
      <c r="K468" t="s">
        <v>215</v>
      </c>
      <c r="L468" t="s">
        <v>215</v>
      </c>
      <c r="M468" t="s">
        <v>215</v>
      </c>
      <c r="N468" t="s">
        <v>215</v>
      </c>
      <c r="O468" t="s">
        <v>215</v>
      </c>
      <c r="P468" t="s">
        <v>215</v>
      </c>
      <c r="Q468" t="s">
        <v>215</v>
      </c>
      <c r="R468" t="s">
        <v>255</v>
      </c>
      <c r="S468" t="s">
        <v>216</v>
      </c>
      <c r="T468" t="s">
        <v>216</v>
      </c>
      <c r="U468" t="s">
        <v>216</v>
      </c>
      <c r="V468" t="s">
        <v>216</v>
      </c>
      <c r="W468">
        <v>15</v>
      </c>
      <c r="X468">
        <v>0</v>
      </c>
      <c r="Y468">
        <v>15</v>
      </c>
      <c r="Z468">
        <v>72.3</v>
      </c>
      <c r="AA468">
        <v>6.2</v>
      </c>
      <c r="AB468">
        <v>21.5</v>
      </c>
      <c r="AC468">
        <v>21.5</v>
      </c>
      <c r="AD468">
        <v>21.5</v>
      </c>
    </row>
    <row r="469" spans="1:30" x14ac:dyDescent="0.25">
      <c r="A469" t="str">
        <f t="shared" si="7"/>
        <v>2017/20185Female + maleAgriculture, food and related studiesEast Midlands</v>
      </c>
      <c r="B469" t="s">
        <v>218</v>
      </c>
      <c r="C469" t="s">
        <v>251</v>
      </c>
      <c r="D469">
        <v>5</v>
      </c>
      <c r="E469" t="s">
        <v>57</v>
      </c>
      <c r="F469" t="s">
        <v>149</v>
      </c>
      <c r="G469" t="s">
        <v>215</v>
      </c>
      <c r="H469" t="s">
        <v>215</v>
      </c>
      <c r="I469" t="s">
        <v>215</v>
      </c>
      <c r="J469" t="s">
        <v>215</v>
      </c>
      <c r="K469" t="s">
        <v>215</v>
      </c>
      <c r="L469" t="s">
        <v>215</v>
      </c>
      <c r="M469" t="s">
        <v>215</v>
      </c>
      <c r="N469" t="s">
        <v>215</v>
      </c>
      <c r="O469" t="s">
        <v>215</v>
      </c>
      <c r="P469" t="s">
        <v>215</v>
      </c>
      <c r="Q469" t="s">
        <v>215</v>
      </c>
      <c r="R469" t="s">
        <v>34</v>
      </c>
      <c r="S469">
        <v>165</v>
      </c>
      <c r="T469">
        <v>15700</v>
      </c>
      <c r="U469">
        <v>21900</v>
      </c>
      <c r="V469">
        <v>28800</v>
      </c>
      <c r="W469">
        <v>225</v>
      </c>
      <c r="X469">
        <v>0</v>
      </c>
      <c r="Y469">
        <v>225</v>
      </c>
      <c r="Z469">
        <v>6.8</v>
      </c>
      <c r="AA469">
        <v>4.7</v>
      </c>
      <c r="AB469">
        <v>76.8</v>
      </c>
      <c r="AC469">
        <v>85.4</v>
      </c>
      <c r="AD469">
        <v>88.5</v>
      </c>
    </row>
    <row r="470" spans="1:30" x14ac:dyDescent="0.25">
      <c r="A470" t="str">
        <f t="shared" si="7"/>
        <v>2017/20185Female + maleAgriculture, food and related studiesEast of England</v>
      </c>
      <c r="B470" t="s">
        <v>218</v>
      </c>
      <c r="C470" t="s">
        <v>251</v>
      </c>
      <c r="D470">
        <v>5</v>
      </c>
      <c r="E470" t="s">
        <v>57</v>
      </c>
      <c r="F470" t="s">
        <v>149</v>
      </c>
      <c r="G470" t="s">
        <v>215</v>
      </c>
      <c r="H470" t="s">
        <v>215</v>
      </c>
      <c r="I470" t="s">
        <v>215</v>
      </c>
      <c r="J470" t="s">
        <v>215</v>
      </c>
      <c r="K470" t="s">
        <v>215</v>
      </c>
      <c r="L470" t="s">
        <v>215</v>
      </c>
      <c r="M470" t="s">
        <v>215</v>
      </c>
      <c r="N470" t="s">
        <v>215</v>
      </c>
      <c r="O470" t="s">
        <v>215</v>
      </c>
      <c r="P470" t="s">
        <v>215</v>
      </c>
      <c r="Q470" t="s">
        <v>215</v>
      </c>
      <c r="R470" t="s">
        <v>36</v>
      </c>
      <c r="S470">
        <v>185</v>
      </c>
      <c r="T470">
        <v>16700</v>
      </c>
      <c r="U470">
        <v>22300</v>
      </c>
      <c r="V470">
        <v>32100</v>
      </c>
      <c r="W470">
        <v>250</v>
      </c>
      <c r="X470">
        <v>0</v>
      </c>
      <c r="Y470">
        <v>250</v>
      </c>
      <c r="Z470">
        <v>9</v>
      </c>
      <c r="AA470">
        <v>5.7</v>
      </c>
      <c r="AB470">
        <v>75.400000000000006</v>
      </c>
      <c r="AC470">
        <v>84</v>
      </c>
      <c r="AD470">
        <v>85.2</v>
      </c>
    </row>
    <row r="471" spans="1:30" x14ac:dyDescent="0.25">
      <c r="A471" t="str">
        <f t="shared" si="7"/>
        <v>2017/20185Female + maleAgriculture, food and related studiesLondon</v>
      </c>
      <c r="B471" t="s">
        <v>218</v>
      </c>
      <c r="C471" t="s">
        <v>251</v>
      </c>
      <c r="D471">
        <v>5</v>
      </c>
      <c r="E471" t="s">
        <v>57</v>
      </c>
      <c r="F471" t="s">
        <v>149</v>
      </c>
      <c r="G471" t="s">
        <v>215</v>
      </c>
      <c r="H471" t="s">
        <v>215</v>
      </c>
      <c r="I471" t="s">
        <v>215</v>
      </c>
      <c r="J471" t="s">
        <v>215</v>
      </c>
      <c r="K471" t="s">
        <v>215</v>
      </c>
      <c r="L471" t="s">
        <v>215</v>
      </c>
      <c r="M471" t="s">
        <v>215</v>
      </c>
      <c r="N471" t="s">
        <v>215</v>
      </c>
      <c r="O471" t="s">
        <v>215</v>
      </c>
      <c r="P471" t="s">
        <v>215</v>
      </c>
      <c r="Q471" t="s">
        <v>215</v>
      </c>
      <c r="R471" t="s">
        <v>37</v>
      </c>
      <c r="S471">
        <v>120</v>
      </c>
      <c r="T471">
        <v>17900</v>
      </c>
      <c r="U471">
        <v>27700</v>
      </c>
      <c r="V471">
        <v>35000</v>
      </c>
      <c r="W471">
        <v>165</v>
      </c>
      <c r="X471">
        <v>0</v>
      </c>
      <c r="Y471">
        <v>165</v>
      </c>
      <c r="Z471">
        <v>5.7</v>
      </c>
      <c r="AA471">
        <v>5.0999999999999996</v>
      </c>
      <c r="AB471">
        <v>75.099999999999994</v>
      </c>
      <c r="AC471">
        <v>86.2</v>
      </c>
      <c r="AD471">
        <v>89.2</v>
      </c>
    </row>
    <row r="472" spans="1:30" x14ac:dyDescent="0.25">
      <c r="A472" t="str">
        <f t="shared" si="7"/>
        <v>2017/20185Female + maleAgriculture, food and related studiesNorth East</v>
      </c>
      <c r="B472" t="s">
        <v>218</v>
      </c>
      <c r="C472" t="s">
        <v>251</v>
      </c>
      <c r="D472">
        <v>5</v>
      </c>
      <c r="E472" t="s">
        <v>57</v>
      </c>
      <c r="F472" t="s">
        <v>149</v>
      </c>
      <c r="G472" t="s">
        <v>215</v>
      </c>
      <c r="H472" t="s">
        <v>215</v>
      </c>
      <c r="I472" t="s">
        <v>215</v>
      </c>
      <c r="J472" t="s">
        <v>215</v>
      </c>
      <c r="K472" t="s">
        <v>215</v>
      </c>
      <c r="L472" t="s">
        <v>215</v>
      </c>
      <c r="M472" t="s">
        <v>215</v>
      </c>
      <c r="N472" t="s">
        <v>215</v>
      </c>
      <c r="O472" t="s">
        <v>215</v>
      </c>
      <c r="P472" t="s">
        <v>215</v>
      </c>
      <c r="Q472" t="s">
        <v>215</v>
      </c>
      <c r="R472" t="s">
        <v>31</v>
      </c>
      <c r="S472">
        <v>40</v>
      </c>
      <c r="T472">
        <v>14600</v>
      </c>
      <c r="U472">
        <v>21900</v>
      </c>
      <c r="V472">
        <v>31800</v>
      </c>
      <c r="W472">
        <v>60</v>
      </c>
      <c r="X472">
        <v>0</v>
      </c>
      <c r="Y472">
        <v>60</v>
      </c>
      <c r="Z472">
        <v>16.5</v>
      </c>
      <c r="AA472">
        <v>6.3</v>
      </c>
      <c r="AB472">
        <v>71.2</v>
      </c>
      <c r="AC472">
        <v>75.400000000000006</v>
      </c>
      <c r="AD472">
        <v>77.099999999999994</v>
      </c>
    </row>
    <row r="473" spans="1:30" x14ac:dyDescent="0.25">
      <c r="A473" t="str">
        <f t="shared" si="7"/>
        <v>2017/20185Female + maleAgriculture, food and related studiesNorth West</v>
      </c>
      <c r="B473" t="s">
        <v>218</v>
      </c>
      <c r="C473" t="s">
        <v>251</v>
      </c>
      <c r="D473">
        <v>5</v>
      </c>
      <c r="E473" t="s">
        <v>57</v>
      </c>
      <c r="F473" t="s">
        <v>149</v>
      </c>
      <c r="G473" t="s">
        <v>215</v>
      </c>
      <c r="H473" t="s">
        <v>215</v>
      </c>
      <c r="I473" t="s">
        <v>215</v>
      </c>
      <c r="J473" t="s">
        <v>215</v>
      </c>
      <c r="K473" t="s">
        <v>215</v>
      </c>
      <c r="L473" t="s">
        <v>215</v>
      </c>
      <c r="M473" t="s">
        <v>215</v>
      </c>
      <c r="N473" t="s">
        <v>215</v>
      </c>
      <c r="O473" t="s">
        <v>215</v>
      </c>
      <c r="P473" t="s">
        <v>215</v>
      </c>
      <c r="Q473" t="s">
        <v>215</v>
      </c>
      <c r="R473" t="s">
        <v>32</v>
      </c>
      <c r="S473">
        <v>150</v>
      </c>
      <c r="T473">
        <v>15000</v>
      </c>
      <c r="U473">
        <v>19700</v>
      </c>
      <c r="V473">
        <v>25500</v>
      </c>
      <c r="W473">
        <v>205</v>
      </c>
      <c r="X473">
        <v>0</v>
      </c>
      <c r="Y473">
        <v>205</v>
      </c>
      <c r="Z473">
        <v>9.1</v>
      </c>
      <c r="AA473">
        <v>4.5999999999999996</v>
      </c>
      <c r="AB473">
        <v>75.900000000000006</v>
      </c>
      <c r="AC473">
        <v>84.8</v>
      </c>
      <c r="AD473">
        <v>86.3</v>
      </c>
    </row>
    <row r="474" spans="1:30" x14ac:dyDescent="0.25">
      <c r="A474" t="str">
        <f t="shared" si="7"/>
        <v>2017/20185Female + maleAgriculture, food and related studiesNorthern Ireland</v>
      </c>
      <c r="B474" t="s">
        <v>218</v>
      </c>
      <c r="C474" t="s">
        <v>251</v>
      </c>
      <c r="D474">
        <v>5</v>
      </c>
      <c r="E474" t="s">
        <v>57</v>
      </c>
      <c r="F474" t="s">
        <v>149</v>
      </c>
      <c r="G474" t="s">
        <v>215</v>
      </c>
      <c r="H474" t="s">
        <v>215</v>
      </c>
      <c r="I474" t="s">
        <v>215</v>
      </c>
      <c r="J474" t="s">
        <v>215</v>
      </c>
      <c r="K474" t="s">
        <v>215</v>
      </c>
      <c r="L474" t="s">
        <v>215</v>
      </c>
      <c r="M474" t="s">
        <v>215</v>
      </c>
      <c r="N474" t="s">
        <v>215</v>
      </c>
      <c r="O474" t="s">
        <v>215</v>
      </c>
      <c r="P474" t="s">
        <v>215</v>
      </c>
      <c r="Q474" t="s">
        <v>215</v>
      </c>
      <c r="R474" t="s">
        <v>256</v>
      </c>
      <c r="S474" t="s">
        <v>216</v>
      </c>
      <c r="T474" t="s">
        <v>216</v>
      </c>
      <c r="U474" t="s">
        <v>216</v>
      </c>
      <c r="V474" t="s">
        <v>216</v>
      </c>
      <c r="W474">
        <v>15</v>
      </c>
      <c r="X474">
        <v>0</v>
      </c>
      <c r="Y474">
        <v>15</v>
      </c>
      <c r="Z474">
        <v>13.8</v>
      </c>
      <c r="AA474">
        <v>6.9</v>
      </c>
      <c r="AB474">
        <v>69</v>
      </c>
      <c r="AC474">
        <v>72.400000000000006</v>
      </c>
      <c r="AD474">
        <v>79.3</v>
      </c>
    </row>
    <row r="475" spans="1:30" x14ac:dyDescent="0.25">
      <c r="A475" t="str">
        <f t="shared" si="7"/>
        <v>2017/20185Female + maleAgriculture, food and related studiesScotland</v>
      </c>
      <c r="B475" t="s">
        <v>218</v>
      </c>
      <c r="C475" t="s">
        <v>251</v>
      </c>
      <c r="D475">
        <v>5</v>
      </c>
      <c r="E475" t="s">
        <v>57</v>
      </c>
      <c r="F475" t="s">
        <v>149</v>
      </c>
      <c r="G475" t="s">
        <v>215</v>
      </c>
      <c r="H475" t="s">
        <v>215</v>
      </c>
      <c r="I475" t="s">
        <v>215</v>
      </c>
      <c r="J475" t="s">
        <v>215</v>
      </c>
      <c r="K475" t="s">
        <v>215</v>
      </c>
      <c r="L475" t="s">
        <v>215</v>
      </c>
      <c r="M475" t="s">
        <v>215</v>
      </c>
      <c r="N475" t="s">
        <v>215</v>
      </c>
      <c r="O475" t="s">
        <v>215</v>
      </c>
      <c r="P475" t="s">
        <v>215</v>
      </c>
      <c r="Q475" t="s">
        <v>215</v>
      </c>
      <c r="R475" t="s">
        <v>257</v>
      </c>
      <c r="S475">
        <v>25</v>
      </c>
      <c r="T475">
        <v>20400</v>
      </c>
      <c r="U475">
        <v>27400</v>
      </c>
      <c r="V475">
        <v>32800</v>
      </c>
      <c r="W475">
        <v>35</v>
      </c>
      <c r="X475">
        <v>0</v>
      </c>
      <c r="Y475">
        <v>35</v>
      </c>
      <c r="Z475">
        <v>2.9</v>
      </c>
      <c r="AA475">
        <v>5.8</v>
      </c>
      <c r="AB475">
        <v>81.3</v>
      </c>
      <c r="AC475">
        <v>91.3</v>
      </c>
      <c r="AD475">
        <v>91.3</v>
      </c>
    </row>
    <row r="476" spans="1:30" x14ac:dyDescent="0.25">
      <c r="A476" t="str">
        <f t="shared" si="7"/>
        <v>2017/20185Female + maleAgriculture, food and related studiesSouth East</v>
      </c>
      <c r="B476" t="s">
        <v>218</v>
      </c>
      <c r="C476" t="s">
        <v>251</v>
      </c>
      <c r="D476">
        <v>5</v>
      </c>
      <c r="E476" t="s">
        <v>57</v>
      </c>
      <c r="F476" t="s">
        <v>149</v>
      </c>
      <c r="G476" t="s">
        <v>215</v>
      </c>
      <c r="H476" t="s">
        <v>215</v>
      </c>
      <c r="I476" t="s">
        <v>215</v>
      </c>
      <c r="J476" t="s">
        <v>215</v>
      </c>
      <c r="K476" t="s">
        <v>215</v>
      </c>
      <c r="L476" t="s">
        <v>215</v>
      </c>
      <c r="M476" t="s">
        <v>215</v>
      </c>
      <c r="N476" t="s">
        <v>215</v>
      </c>
      <c r="O476" t="s">
        <v>215</v>
      </c>
      <c r="P476" t="s">
        <v>215</v>
      </c>
      <c r="Q476" t="s">
        <v>215</v>
      </c>
      <c r="R476" t="s">
        <v>38</v>
      </c>
      <c r="S476">
        <v>280</v>
      </c>
      <c r="T476">
        <v>16100</v>
      </c>
      <c r="U476">
        <v>22600</v>
      </c>
      <c r="V476">
        <v>30300</v>
      </c>
      <c r="W476">
        <v>390</v>
      </c>
      <c r="X476">
        <v>0</v>
      </c>
      <c r="Y476">
        <v>390</v>
      </c>
      <c r="Z476">
        <v>9.1999999999999993</v>
      </c>
      <c r="AA476">
        <v>6.1</v>
      </c>
      <c r="AB476">
        <v>74.599999999999994</v>
      </c>
      <c r="AC476">
        <v>83.9</v>
      </c>
      <c r="AD476">
        <v>84.8</v>
      </c>
    </row>
    <row r="477" spans="1:30" x14ac:dyDescent="0.25">
      <c r="A477" t="str">
        <f t="shared" si="7"/>
        <v>2017/20185Female + maleAgriculture, food and related studiesSouth West</v>
      </c>
      <c r="B477" t="s">
        <v>218</v>
      </c>
      <c r="C477" t="s">
        <v>251</v>
      </c>
      <c r="D477">
        <v>5</v>
      </c>
      <c r="E477" t="s">
        <v>57</v>
      </c>
      <c r="F477" t="s">
        <v>149</v>
      </c>
      <c r="G477" t="s">
        <v>215</v>
      </c>
      <c r="H477" t="s">
        <v>215</v>
      </c>
      <c r="I477" t="s">
        <v>215</v>
      </c>
      <c r="J477" t="s">
        <v>215</v>
      </c>
      <c r="K477" t="s">
        <v>215</v>
      </c>
      <c r="L477" t="s">
        <v>215</v>
      </c>
      <c r="M477" t="s">
        <v>215</v>
      </c>
      <c r="N477" t="s">
        <v>215</v>
      </c>
      <c r="O477" t="s">
        <v>215</v>
      </c>
      <c r="P477" t="s">
        <v>215</v>
      </c>
      <c r="Q477" t="s">
        <v>215</v>
      </c>
      <c r="R477" t="s">
        <v>39</v>
      </c>
      <c r="S477">
        <v>215</v>
      </c>
      <c r="T477">
        <v>15000</v>
      </c>
      <c r="U477">
        <v>20400</v>
      </c>
      <c r="V477">
        <v>25900</v>
      </c>
      <c r="W477">
        <v>310</v>
      </c>
      <c r="X477">
        <v>0</v>
      </c>
      <c r="Y477">
        <v>310</v>
      </c>
      <c r="Z477">
        <v>7.9</v>
      </c>
      <c r="AA477">
        <v>5.4</v>
      </c>
      <c r="AB477">
        <v>74.3</v>
      </c>
      <c r="AC477">
        <v>84</v>
      </c>
      <c r="AD477">
        <v>86.7</v>
      </c>
    </row>
    <row r="478" spans="1:30" x14ac:dyDescent="0.25">
      <c r="A478" t="str">
        <f t="shared" si="7"/>
        <v>2017/20185Female + maleAgriculture, food and related studiesWales</v>
      </c>
      <c r="B478" t="s">
        <v>218</v>
      </c>
      <c r="C478" t="s">
        <v>251</v>
      </c>
      <c r="D478">
        <v>5</v>
      </c>
      <c r="E478" t="s">
        <v>57</v>
      </c>
      <c r="F478" t="s">
        <v>149</v>
      </c>
      <c r="G478" t="s">
        <v>215</v>
      </c>
      <c r="H478" t="s">
        <v>215</v>
      </c>
      <c r="I478" t="s">
        <v>215</v>
      </c>
      <c r="J478" t="s">
        <v>215</v>
      </c>
      <c r="K478" t="s">
        <v>215</v>
      </c>
      <c r="L478" t="s">
        <v>215</v>
      </c>
      <c r="M478" t="s">
        <v>215</v>
      </c>
      <c r="N478" t="s">
        <v>215</v>
      </c>
      <c r="O478" t="s">
        <v>215</v>
      </c>
      <c r="P478" t="s">
        <v>215</v>
      </c>
      <c r="Q478" t="s">
        <v>215</v>
      </c>
      <c r="R478" t="s">
        <v>259</v>
      </c>
      <c r="S478">
        <v>35</v>
      </c>
      <c r="T478">
        <v>15300</v>
      </c>
      <c r="U478">
        <v>20100</v>
      </c>
      <c r="V478">
        <v>27000</v>
      </c>
      <c r="W478">
        <v>55</v>
      </c>
      <c r="X478">
        <v>0</v>
      </c>
      <c r="Y478">
        <v>55</v>
      </c>
      <c r="Z478">
        <v>11.8</v>
      </c>
      <c r="AA478">
        <v>9.1</v>
      </c>
      <c r="AB478">
        <v>73.8</v>
      </c>
      <c r="AC478">
        <v>77.400000000000006</v>
      </c>
      <c r="AD478">
        <v>79.2</v>
      </c>
    </row>
    <row r="479" spans="1:30" x14ac:dyDescent="0.25">
      <c r="A479" t="str">
        <f t="shared" si="7"/>
        <v>2017/20185Female + maleAgriculture, food and related studiesWest Midlands</v>
      </c>
      <c r="B479" t="s">
        <v>218</v>
      </c>
      <c r="C479" t="s">
        <v>251</v>
      </c>
      <c r="D479">
        <v>5</v>
      </c>
      <c r="E479" t="s">
        <v>57</v>
      </c>
      <c r="F479" t="s">
        <v>149</v>
      </c>
      <c r="G479" t="s">
        <v>215</v>
      </c>
      <c r="H479" t="s">
        <v>215</v>
      </c>
      <c r="I479" t="s">
        <v>215</v>
      </c>
      <c r="J479" t="s">
        <v>215</v>
      </c>
      <c r="K479" t="s">
        <v>215</v>
      </c>
      <c r="L479" t="s">
        <v>215</v>
      </c>
      <c r="M479" t="s">
        <v>215</v>
      </c>
      <c r="N479" t="s">
        <v>215</v>
      </c>
      <c r="O479" t="s">
        <v>215</v>
      </c>
      <c r="P479" t="s">
        <v>215</v>
      </c>
      <c r="Q479" t="s">
        <v>215</v>
      </c>
      <c r="R479" t="s">
        <v>35</v>
      </c>
      <c r="S479">
        <v>135</v>
      </c>
      <c r="T479">
        <v>17500</v>
      </c>
      <c r="U479">
        <v>22300</v>
      </c>
      <c r="V479">
        <v>28800</v>
      </c>
      <c r="W479">
        <v>185</v>
      </c>
      <c r="X479">
        <v>0</v>
      </c>
      <c r="Y479">
        <v>185</v>
      </c>
      <c r="Z479">
        <v>6.3</v>
      </c>
      <c r="AA479">
        <v>5</v>
      </c>
      <c r="AB479">
        <v>76</v>
      </c>
      <c r="AC479">
        <v>87.6</v>
      </c>
      <c r="AD479">
        <v>88.7</v>
      </c>
    </row>
    <row r="480" spans="1:30" x14ac:dyDescent="0.25">
      <c r="A480" t="str">
        <f t="shared" si="7"/>
        <v>2017/20185Female + maleAgriculture, food and related studiesYorkshire and the Humber</v>
      </c>
      <c r="B480" t="s">
        <v>218</v>
      </c>
      <c r="C480" t="s">
        <v>251</v>
      </c>
      <c r="D480">
        <v>5</v>
      </c>
      <c r="E480" t="s">
        <v>57</v>
      </c>
      <c r="F480" t="s">
        <v>149</v>
      </c>
      <c r="G480" t="s">
        <v>215</v>
      </c>
      <c r="H480" t="s">
        <v>215</v>
      </c>
      <c r="I480" t="s">
        <v>215</v>
      </c>
      <c r="J480" t="s">
        <v>215</v>
      </c>
      <c r="K480" t="s">
        <v>215</v>
      </c>
      <c r="L480" t="s">
        <v>215</v>
      </c>
      <c r="M480" t="s">
        <v>215</v>
      </c>
      <c r="N480" t="s">
        <v>215</v>
      </c>
      <c r="O480" t="s">
        <v>215</v>
      </c>
      <c r="P480" t="s">
        <v>215</v>
      </c>
      <c r="Q480" t="s">
        <v>215</v>
      </c>
      <c r="R480" t="s">
        <v>33</v>
      </c>
      <c r="S480">
        <v>150</v>
      </c>
      <c r="T480">
        <v>15700</v>
      </c>
      <c r="U480">
        <v>21500</v>
      </c>
      <c r="V480">
        <v>28800</v>
      </c>
      <c r="W480">
        <v>205</v>
      </c>
      <c r="X480">
        <v>0</v>
      </c>
      <c r="Y480">
        <v>205</v>
      </c>
      <c r="Z480">
        <v>11.2</v>
      </c>
      <c r="AA480">
        <v>5.0999999999999996</v>
      </c>
      <c r="AB480">
        <v>75.5</v>
      </c>
      <c r="AC480">
        <v>82.9</v>
      </c>
      <c r="AD480">
        <v>83.7</v>
      </c>
    </row>
    <row r="481" spans="1:30" x14ac:dyDescent="0.25">
      <c r="A481" t="str">
        <f t="shared" si="7"/>
        <v>2017/20185Female + maleAllied healthAbroad</v>
      </c>
      <c r="B481" t="s">
        <v>218</v>
      </c>
      <c r="C481" t="s">
        <v>251</v>
      </c>
      <c r="D481">
        <v>5</v>
      </c>
      <c r="E481" t="s">
        <v>57</v>
      </c>
      <c r="F481" t="s">
        <v>222</v>
      </c>
      <c r="G481" t="s">
        <v>215</v>
      </c>
      <c r="H481" t="s">
        <v>215</v>
      </c>
      <c r="I481" t="s">
        <v>215</v>
      </c>
      <c r="J481" t="s">
        <v>215</v>
      </c>
      <c r="K481" t="s">
        <v>215</v>
      </c>
      <c r="L481" t="s">
        <v>215</v>
      </c>
      <c r="M481" t="s">
        <v>215</v>
      </c>
      <c r="N481" t="s">
        <v>215</v>
      </c>
      <c r="O481" t="s">
        <v>215</v>
      </c>
      <c r="P481" t="s">
        <v>215</v>
      </c>
      <c r="Q481" t="s">
        <v>215</v>
      </c>
      <c r="R481" t="s">
        <v>255</v>
      </c>
      <c r="S481" t="s">
        <v>216</v>
      </c>
      <c r="T481" t="s">
        <v>216</v>
      </c>
      <c r="U481" t="s">
        <v>216</v>
      </c>
      <c r="V481" t="s">
        <v>216</v>
      </c>
      <c r="W481">
        <v>85</v>
      </c>
      <c r="X481">
        <v>0</v>
      </c>
      <c r="Y481">
        <v>85</v>
      </c>
      <c r="Z481">
        <v>71.400000000000006</v>
      </c>
      <c r="AA481">
        <v>2.8</v>
      </c>
      <c r="AB481">
        <v>24.2</v>
      </c>
      <c r="AC481">
        <v>24.2</v>
      </c>
      <c r="AD481">
        <v>25.8</v>
      </c>
    </row>
    <row r="482" spans="1:30" x14ac:dyDescent="0.25">
      <c r="A482" t="str">
        <f t="shared" si="7"/>
        <v>2017/20185Female + maleAllied healthEast Midlands</v>
      </c>
      <c r="B482" t="s">
        <v>218</v>
      </c>
      <c r="C482" t="s">
        <v>251</v>
      </c>
      <c r="D482">
        <v>5</v>
      </c>
      <c r="E482" t="s">
        <v>57</v>
      </c>
      <c r="F482" t="s">
        <v>222</v>
      </c>
      <c r="G482" t="s">
        <v>215</v>
      </c>
      <c r="H482" t="s">
        <v>215</v>
      </c>
      <c r="I482" t="s">
        <v>215</v>
      </c>
      <c r="J482" t="s">
        <v>215</v>
      </c>
      <c r="K482" t="s">
        <v>215</v>
      </c>
      <c r="L482" t="s">
        <v>215</v>
      </c>
      <c r="M482" t="s">
        <v>215</v>
      </c>
      <c r="N482" t="s">
        <v>215</v>
      </c>
      <c r="O482" t="s">
        <v>215</v>
      </c>
      <c r="P482" t="s">
        <v>215</v>
      </c>
      <c r="Q482" t="s">
        <v>215</v>
      </c>
      <c r="R482" t="s">
        <v>34</v>
      </c>
      <c r="S482">
        <v>575</v>
      </c>
      <c r="T482">
        <v>17500</v>
      </c>
      <c r="U482">
        <v>24800</v>
      </c>
      <c r="V482">
        <v>31000</v>
      </c>
      <c r="W482">
        <v>810</v>
      </c>
      <c r="X482">
        <v>0</v>
      </c>
      <c r="Y482">
        <v>810</v>
      </c>
      <c r="Z482">
        <v>7.9</v>
      </c>
      <c r="AA482">
        <v>5.2</v>
      </c>
      <c r="AB482">
        <v>73.5</v>
      </c>
      <c r="AC482">
        <v>84.6</v>
      </c>
      <c r="AD482">
        <v>86.9</v>
      </c>
    </row>
    <row r="483" spans="1:30" x14ac:dyDescent="0.25">
      <c r="A483" t="str">
        <f t="shared" si="7"/>
        <v>2017/20185Female + maleAllied healthEast of England</v>
      </c>
      <c r="B483" t="s">
        <v>218</v>
      </c>
      <c r="C483" t="s">
        <v>251</v>
      </c>
      <c r="D483">
        <v>5</v>
      </c>
      <c r="E483" t="s">
        <v>57</v>
      </c>
      <c r="F483" t="s">
        <v>222</v>
      </c>
      <c r="G483" t="s">
        <v>215</v>
      </c>
      <c r="H483" t="s">
        <v>215</v>
      </c>
      <c r="I483" t="s">
        <v>215</v>
      </c>
      <c r="J483" t="s">
        <v>215</v>
      </c>
      <c r="K483" t="s">
        <v>215</v>
      </c>
      <c r="L483" t="s">
        <v>215</v>
      </c>
      <c r="M483" t="s">
        <v>215</v>
      </c>
      <c r="N483" t="s">
        <v>215</v>
      </c>
      <c r="O483" t="s">
        <v>215</v>
      </c>
      <c r="P483" t="s">
        <v>215</v>
      </c>
      <c r="Q483" t="s">
        <v>215</v>
      </c>
      <c r="R483" t="s">
        <v>36</v>
      </c>
      <c r="S483">
        <v>540</v>
      </c>
      <c r="T483">
        <v>19300</v>
      </c>
      <c r="U483">
        <v>26600</v>
      </c>
      <c r="V483">
        <v>33600</v>
      </c>
      <c r="W483">
        <v>730</v>
      </c>
      <c r="X483">
        <v>0</v>
      </c>
      <c r="Y483">
        <v>730</v>
      </c>
      <c r="Z483">
        <v>7.4</v>
      </c>
      <c r="AA483">
        <v>3.9</v>
      </c>
      <c r="AB483">
        <v>76.900000000000006</v>
      </c>
      <c r="AC483">
        <v>86.3</v>
      </c>
      <c r="AD483">
        <v>88.6</v>
      </c>
    </row>
    <row r="484" spans="1:30" x14ac:dyDescent="0.25">
      <c r="A484" t="str">
        <f t="shared" si="7"/>
        <v>2017/20185Female + maleAllied healthLondon</v>
      </c>
      <c r="B484" t="s">
        <v>218</v>
      </c>
      <c r="C484" t="s">
        <v>251</v>
      </c>
      <c r="D484">
        <v>5</v>
      </c>
      <c r="E484" t="s">
        <v>57</v>
      </c>
      <c r="F484" t="s">
        <v>222</v>
      </c>
      <c r="G484" t="s">
        <v>215</v>
      </c>
      <c r="H484" t="s">
        <v>215</v>
      </c>
      <c r="I484" t="s">
        <v>215</v>
      </c>
      <c r="J484" t="s">
        <v>215</v>
      </c>
      <c r="K484" t="s">
        <v>215</v>
      </c>
      <c r="L484" t="s">
        <v>215</v>
      </c>
      <c r="M484" t="s">
        <v>215</v>
      </c>
      <c r="N484" t="s">
        <v>215</v>
      </c>
      <c r="O484" t="s">
        <v>215</v>
      </c>
      <c r="P484" t="s">
        <v>215</v>
      </c>
      <c r="Q484" t="s">
        <v>215</v>
      </c>
      <c r="R484" t="s">
        <v>37</v>
      </c>
      <c r="S484">
        <v>1005</v>
      </c>
      <c r="T484">
        <v>21200</v>
      </c>
      <c r="U484">
        <v>30300</v>
      </c>
      <c r="V484">
        <v>36900</v>
      </c>
      <c r="W484">
        <v>1515</v>
      </c>
      <c r="X484">
        <v>0</v>
      </c>
      <c r="Y484">
        <v>1515</v>
      </c>
      <c r="Z484">
        <v>9.8000000000000007</v>
      </c>
      <c r="AA484">
        <v>6.7</v>
      </c>
      <c r="AB484">
        <v>69.3</v>
      </c>
      <c r="AC484">
        <v>79.7</v>
      </c>
      <c r="AD484">
        <v>83.5</v>
      </c>
    </row>
    <row r="485" spans="1:30" x14ac:dyDescent="0.25">
      <c r="A485" t="str">
        <f t="shared" si="7"/>
        <v>2017/20185Female + maleAllied healthMissing</v>
      </c>
      <c r="B485" t="s">
        <v>218</v>
      </c>
      <c r="C485" t="s">
        <v>251</v>
      </c>
      <c r="D485">
        <v>5</v>
      </c>
      <c r="E485" t="s">
        <v>57</v>
      </c>
      <c r="F485" t="s">
        <v>222</v>
      </c>
      <c r="G485" t="s">
        <v>215</v>
      </c>
      <c r="H485" t="s">
        <v>215</v>
      </c>
      <c r="I485" t="s">
        <v>215</v>
      </c>
      <c r="J485" t="s">
        <v>215</v>
      </c>
      <c r="K485" t="s">
        <v>215</v>
      </c>
      <c r="L485" t="s">
        <v>215</v>
      </c>
      <c r="M485" t="s">
        <v>215</v>
      </c>
      <c r="N485" t="s">
        <v>215</v>
      </c>
      <c r="O485" t="s">
        <v>215</v>
      </c>
      <c r="P485" t="s">
        <v>215</v>
      </c>
      <c r="Q485" t="s">
        <v>215</v>
      </c>
      <c r="R485" t="s">
        <v>260</v>
      </c>
      <c r="S485" t="s">
        <v>216</v>
      </c>
      <c r="T485" t="s">
        <v>216</v>
      </c>
      <c r="U485" t="s">
        <v>216</v>
      </c>
      <c r="V485" t="s">
        <v>216</v>
      </c>
      <c r="W485">
        <v>285</v>
      </c>
      <c r="X485">
        <v>95.2</v>
      </c>
      <c r="Y485">
        <v>15</v>
      </c>
      <c r="Z485">
        <v>0</v>
      </c>
      <c r="AA485">
        <v>0</v>
      </c>
      <c r="AB485">
        <v>22.2</v>
      </c>
      <c r="AC485">
        <v>22.2</v>
      </c>
      <c r="AD485">
        <v>100</v>
      </c>
    </row>
    <row r="486" spans="1:30" x14ac:dyDescent="0.25">
      <c r="A486" t="str">
        <f t="shared" si="7"/>
        <v>2017/20185Female + maleAllied healthNorth East</v>
      </c>
      <c r="B486" t="s">
        <v>218</v>
      </c>
      <c r="C486" t="s">
        <v>251</v>
      </c>
      <c r="D486">
        <v>5</v>
      </c>
      <c r="E486" t="s">
        <v>57</v>
      </c>
      <c r="F486" t="s">
        <v>222</v>
      </c>
      <c r="G486" t="s">
        <v>215</v>
      </c>
      <c r="H486" t="s">
        <v>215</v>
      </c>
      <c r="I486" t="s">
        <v>215</v>
      </c>
      <c r="J486" t="s">
        <v>215</v>
      </c>
      <c r="K486" t="s">
        <v>215</v>
      </c>
      <c r="L486" t="s">
        <v>215</v>
      </c>
      <c r="M486" t="s">
        <v>215</v>
      </c>
      <c r="N486" t="s">
        <v>215</v>
      </c>
      <c r="O486" t="s">
        <v>215</v>
      </c>
      <c r="P486" t="s">
        <v>215</v>
      </c>
      <c r="Q486" t="s">
        <v>215</v>
      </c>
      <c r="R486" t="s">
        <v>31</v>
      </c>
      <c r="S486">
        <v>240</v>
      </c>
      <c r="T486">
        <v>16800</v>
      </c>
      <c r="U486">
        <v>24100</v>
      </c>
      <c r="V486">
        <v>29200</v>
      </c>
      <c r="W486">
        <v>365</v>
      </c>
      <c r="X486">
        <v>0</v>
      </c>
      <c r="Y486">
        <v>365</v>
      </c>
      <c r="Z486">
        <v>7.2</v>
      </c>
      <c r="AA486">
        <v>5.4</v>
      </c>
      <c r="AB486">
        <v>69.7</v>
      </c>
      <c r="AC486">
        <v>85.1</v>
      </c>
      <c r="AD486">
        <v>87.4</v>
      </c>
    </row>
    <row r="487" spans="1:30" x14ac:dyDescent="0.25">
      <c r="A487" t="str">
        <f t="shared" si="7"/>
        <v>2017/20185Female + maleAllied healthNorth West</v>
      </c>
      <c r="B487" t="s">
        <v>218</v>
      </c>
      <c r="C487" t="s">
        <v>251</v>
      </c>
      <c r="D487">
        <v>5</v>
      </c>
      <c r="E487" t="s">
        <v>57</v>
      </c>
      <c r="F487" t="s">
        <v>222</v>
      </c>
      <c r="G487" t="s">
        <v>215</v>
      </c>
      <c r="H487" t="s">
        <v>215</v>
      </c>
      <c r="I487" t="s">
        <v>215</v>
      </c>
      <c r="J487" t="s">
        <v>215</v>
      </c>
      <c r="K487" t="s">
        <v>215</v>
      </c>
      <c r="L487" t="s">
        <v>215</v>
      </c>
      <c r="M487" t="s">
        <v>215</v>
      </c>
      <c r="N487" t="s">
        <v>215</v>
      </c>
      <c r="O487" t="s">
        <v>215</v>
      </c>
      <c r="P487" t="s">
        <v>215</v>
      </c>
      <c r="Q487" t="s">
        <v>215</v>
      </c>
      <c r="R487" t="s">
        <v>32</v>
      </c>
      <c r="S487">
        <v>790</v>
      </c>
      <c r="T487">
        <v>16800</v>
      </c>
      <c r="U487">
        <v>24500</v>
      </c>
      <c r="V487">
        <v>29400</v>
      </c>
      <c r="W487">
        <v>1155</v>
      </c>
      <c r="X487">
        <v>0</v>
      </c>
      <c r="Y487">
        <v>1155</v>
      </c>
      <c r="Z487">
        <v>6.1</v>
      </c>
      <c r="AA487">
        <v>5.7</v>
      </c>
      <c r="AB487">
        <v>72</v>
      </c>
      <c r="AC487">
        <v>85.8</v>
      </c>
      <c r="AD487">
        <v>88.1</v>
      </c>
    </row>
    <row r="488" spans="1:30" x14ac:dyDescent="0.25">
      <c r="A488" t="str">
        <f t="shared" si="7"/>
        <v>2017/20185Female + maleAllied healthNorthern Ireland</v>
      </c>
      <c r="B488" t="s">
        <v>218</v>
      </c>
      <c r="C488" t="s">
        <v>251</v>
      </c>
      <c r="D488">
        <v>5</v>
      </c>
      <c r="E488" t="s">
        <v>57</v>
      </c>
      <c r="F488" t="s">
        <v>222</v>
      </c>
      <c r="G488" t="s">
        <v>215</v>
      </c>
      <c r="H488" t="s">
        <v>215</v>
      </c>
      <c r="I488" t="s">
        <v>215</v>
      </c>
      <c r="J488" t="s">
        <v>215</v>
      </c>
      <c r="K488" t="s">
        <v>215</v>
      </c>
      <c r="L488" t="s">
        <v>215</v>
      </c>
      <c r="M488" t="s">
        <v>215</v>
      </c>
      <c r="N488" t="s">
        <v>215</v>
      </c>
      <c r="O488" t="s">
        <v>215</v>
      </c>
      <c r="P488" t="s">
        <v>215</v>
      </c>
      <c r="Q488" t="s">
        <v>215</v>
      </c>
      <c r="R488" t="s">
        <v>256</v>
      </c>
      <c r="S488">
        <v>45</v>
      </c>
      <c r="T488">
        <v>16100</v>
      </c>
      <c r="U488">
        <v>23000</v>
      </c>
      <c r="V488">
        <v>25200</v>
      </c>
      <c r="W488">
        <v>75</v>
      </c>
      <c r="X488">
        <v>0</v>
      </c>
      <c r="Y488">
        <v>75</v>
      </c>
      <c r="Z488">
        <v>21.8</v>
      </c>
      <c r="AA488">
        <v>3.4</v>
      </c>
      <c r="AB488">
        <v>64</v>
      </c>
      <c r="AC488">
        <v>73</v>
      </c>
      <c r="AD488">
        <v>74.8</v>
      </c>
    </row>
    <row r="489" spans="1:30" x14ac:dyDescent="0.25">
      <c r="A489" t="str">
        <f t="shared" si="7"/>
        <v>2017/20185Female + maleAllied healthScotland</v>
      </c>
      <c r="B489" t="s">
        <v>218</v>
      </c>
      <c r="C489" t="s">
        <v>251</v>
      </c>
      <c r="D489">
        <v>5</v>
      </c>
      <c r="E489" t="s">
        <v>57</v>
      </c>
      <c r="F489" t="s">
        <v>222</v>
      </c>
      <c r="G489" t="s">
        <v>215</v>
      </c>
      <c r="H489" t="s">
        <v>215</v>
      </c>
      <c r="I489" t="s">
        <v>215</v>
      </c>
      <c r="J489" t="s">
        <v>215</v>
      </c>
      <c r="K489" t="s">
        <v>215</v>
      </c>
      <c r="L489" t="s">
        <v>215</v>
      </c>
      <c r="M489" t="s">
        <v>215</v>
      </c>
      <c r="N489" t="s">
        <v>215</v>
      </c>
      <c r="O489" t="s">
        <v>215</v>
      </c>
      <c r="P489" t="s">
        <v>215</v>
      </c>
      <c r="Q489" t="s">
        <v>215</v>
      </c>
      <c r="R489" t="s">
        <v>257</v>
      </c>
      <c r="S489">
        <v>55</v>
      </c>
      <c r="T489">
        <v>16800</v>
      </c>
      <c r="U489">
        <v>25900</v>
      </c>
      <c r="V489">
        <v>31000</v>
      </c>
      <c r="W489">
        <v>95</v>
      </c>
      <c r="X489">
        <v>0</v>
      </c>
      <c r="Y489">
        <v>95</v>
      </c>
      <c r="Z489">
        <v>9.4</v>
      </c>
      <c r="AA489">
        <v>4</v>
      </c>
      <c r="AB489">
        <v>64.2</v>
      </c>
      <c r="AC489">
        <v>81.099999999999994</v>
      </c>
      <c r="AD489">
        <v>86.7</v>
      </c>
    </row>
    <row r="490" spans="1:30" x14ac:dyDescent="0.25">
      <c r="A490" t="str">
        <f t="shared" si="7"/>
        <v>2017/20185Female + maleAllied healthSouth East</v>
      </c>
      <c r="B490" t="s">
        <v>218</v>
      </c>
      <c r="C490" t="s">
        <v>251</v>
      </c>
      <c r="D490">
        <v>5</v>
      </c>
      <c r="E490" t="s">
        <v>57</v>
      </c>
      <c r="F490" t="s">
        <v>222</v>
      </c>
      <c r="G490" t="s">
        <v>215</v>
      </c>
      <c r="H490" t="s">
        <v>215</v>
      </c>
      <c r="I490" t="s">
        <v>215</v>
      </c>
      <c r="J490" t="s">
        <v>215</v>
      </c>
      <c r="K490" t="s">
        <v>215</v>
      </c>
      <c r="L490" t="s">
        <v>215</v>
      </c>
      <c r="M490" t="s">
        <v>215</v>
      </c>
      <c r="N490" t="s">
        <v>215</v>
      </c>
      <c r="O490" t="s">
        <v>215</v>
      </c>
      <c r="P490" t="s">
        <v>215</v>
      </c>
      <c r="Q490" t="s">
        <v>215</v>
      </c>
      <c r="R490" t="s">
        <v>38</v>
      </c>
      <c r="S490">
        <v>800</v>
      </c>
      <c r="T490">
        <v>19000</v>
      </c>
      <c r="U490">
        <v>26300</v>
      </c>
      <c r="V490">
        <v>32100</v>
      </c>
      <c r="W490">
        <v>1115</v>
      </c>
      <c r="X490">
        <v>0</v>
      </c>
      <c r="Y490">
        <v>1115</v>
      </c>
      <c r="Z490">
        <v>7.6</v>
      </c>
      <c r="AA490">
        <v>4</v>
      </c>
      <c r="AB490">
        <v>74.400000000000006</v>
      </c>
      <c r="AC490">
        <v>85.9</v>
      </c>
      <c r="AD490">
        <v>88.3</v>
      </c>
    </row>
    <row r="491" spans="1:30" x14ac:dyDescent="0.25">
      <c r="A491" t="str">
        <f t="shared" si="7"/>
        <v>2017/20185Female + maleAllied healthSouth West</v>
      </c>
      <c r="B491" t="s">
        <v>218</v>
      </c>
      <c r="C491" t="s">
        <v>251</v>
      </c>
      <c r="D491">
        <v>5</v>
      </c>
      <c r="E491" t="s">
        <v>57</v>
      </c>
      <c r="F491" t="s">
        <v>222</v>
      </c>
      <c r="G491" t="s">
        <v>215</v>
      </c>
      <c r="H491" t="s">
        <v>215</v>
      </c>
      <c r="I491" t="s">
        <v>215</v>
      </c>
      <c r="J491" t="s">
        <v>215</v>
      </c>
      <c r="K491" t="s">
        <v>215</v>
      </c>
      <c r="L491" t="s">
        <v>215</v>
      </c>
      <c r="M491" t="s">
        <v>215</v>
      </c>
      <c r="N491" t="s">
        <v>215</v>
      </c>
      <c r="O491" t="s">
        <v>215</v>
      </c>
      <c r="P491" t="s">
        <v>215</v>
      </c>
      <c r="Q491" t="s">
        <v>215</v>
      </c>
      <c r="R491" t="s">
        <v>39</v>
      </c>
      <c r="S491">
        <v>495</v>
      </c>
      <c r="T491">
        <v>17200</v>
      </c>
      <c r="U491">
        <v>24500</v>
      </c>
      <c r="V491">
        <v>28500</v>
      </c>
      <c r="W491">
        <v>685</v>
      </c>
      <c r="X491">
        <v>0</v>
      </c>
      <c r="Y491">
        <v>685</v>
      </c>
      <c r="Z491">
        <v>5.0999999999999996</v>
      </c>
      <c r="AA491">
        <v>3.3</v>
      </c>
      <c r="AB491">
        <v>75.8</v>
      </c>
      <c r="AC491">
        <v>89.3</v>
      </c>
      <c r="AD491">
        <v>91.6</v>
      </c>
    </row>
    <row r="492" spans="1:30" x14ac:dyDescent="0.25">
      <c r="A492" t="str">
        <f t="shared" si="7"/>
        <v>2017/20185Female + maleAllied healthWales</v>
      </c>
      <c r="B492" t="s">
        <v>218</v>
      </c>
      <c r="C492" t="s">
        <v>251</v>
      </c>
      <c r="D492">
        <v>5</v>
      </c>
      <c r="E492" t="s">
        <v>57</v>
      </c>
      <c r="F492" t="s">
        <v>222</v>
      </c>
      <c r="G492" t="s">
        <v>215</v>
      </c>
      <c r="H492" t="s">
        <v>215</v>
      </c>
      <c r="I492" t="s">
        <v>215</v>
      </c>
      <c r="J492" t="s">
        <v>215</v>
      </c>
      <c r="K492" t="s">
        <v>215</v>
      </c>
      <c r="L492" t="s">
        <v>215</v>
      </c>
      <c r="M492" t="s">
        <v>215</v>
      </c>
      <c r="N492" t="s">
        <v>215</v>
      </c>
      <c r="O492" t="s">
        <v>215</v>
      </c>
      <c r="P492" t="s">
        <v>215</v>
      </c>
      <c r="Q492" t="s">
        <v>215</v>
      </c>
      <c r="R492" t="s">
        <v>259</v>
      </c>
      <c r="S492">
        <v>95</v>
      </c>
      <c r="T492">
        <v>18600</v>
      </c>
      <c r="U492">
        <v>25600</v>
      </c>
      <c r="V492">
        <v>30300</v>
      </c>
      <c r="W492">
        <v>140</v>
      </c>
      <c r="X492">
        <v>0</v>
      </c>
      <c r="Y492">
        <v>140</v>
      </c>
      <c r="Z492">
        <v>9.6999999999999993</v>
      </c>
      <c r="AA492">
        <v>3.1</v>
      </c>
      <c r="AB492">
        <v>70.900000000000006</v>
      </c>
      <c r="AC492">
        <v>84.3</v>
      </c>
      <c r="AD492">
        <v>87.1</v>
      </c>
    </row>
    <row r="493" spans="1:30" x14ac:dyDescent="0.25">
      <c r="A493" t="str">
        <f t="shared" si="7"/>
        <v>2017/20185Female + maleAllied healthWest Midlands</v>
      </c>
      <c r="B493" t="s">
        <v>218</v>
      </c>
      <c r="C493" t="s">
        <v>251</v>
      </c>
      <c r="D493">
        <v>5</v>
      </c>
      <c r="E493" t="s">
        <v>57</v>
      </c>
      <c r="F493" t="s">
        <v>222</v>
      </c>
      <c r="G493" t="s">
        <v>215</v>
      </c>
      <c r="H493" t="s">
        <v>215</v>
      </c>
      <c r="I493" t="s">
        <v>215</v>
      </c>
      <c r="J493" t="s">
        <v>215</v>
      </c>
      <c r="K493" t="s">
        <v>215</v>
      </c>
      <c r="L493" t="s">
        <v>215</v>
      </c>
      <c r="M493" t="s">
        <v>215</v>
      </c>
      <c r="N493" t="s">
        <v>215</v>
      </c>
      <c r="O493" t="s">
        <v>215</v>
      </c>
      <c r="P493" t="s">
        <v>215</v>
      </c>
      <c r="Q493" t="s">
        <v>215</v>
      </c>
      <c r="R493" t="s">
        <v>35</v>
      </c>
      <c r="S493">
        <v>605</v>
      </c>
      <c r="T493">
        <v>18200</v>
      </c>
      <c r="U493">
        <v>25200</v>
      </c>
      <c r="V493">
        <v>29900</v>
      </c>
      <c r="W493">
        <v>845</v>
      </c>
      <c r="X493">
        <v>0</v>
      </c>
      <c r="Y493">
        <v>845</v>
      </c>
      <c r="Z493">
        <v>6.4</v>
      </c>
      <c r="AA493">
        <v>4.5</v>
      </c>
      <c r="AB493">
        <v>73.5</v>
      </c>
      <c r="AC493">
        <v>86.7</v>
      </c>
      <c r="AD493">
        <v>89.1</v>
      </c>
    </row>
    <row r="494" spans="1:30" x14ac:dyDescent="0.25">
      <c r="A494" t="str">
        <f t="shared" si="7"/>
        <v>2017/20185Female + maleAllied healthYorkshire and the Humber</v>
      </c>
      <c r="B494" t="s">
        <v>218</v>
      </c>
      <c r="C494" t="s">
        <v>251</v>
      </c>
      <c r="D494">
        <v>5</v>
      </c>
      <c r="E494" t="s">
        <v>57</v>
      </c>
      <c r="F494" t="s">
        <v>222</v>
      </c>
      <c r="G494" t="s">
        <v>215</v>
      </c>
      <c r="H494" t="s">
        <v>215</v>
      </c>
      <c r="I494" t="s">
        <v>215</v>
      </c>
      <c r="J494" t="s">
        <v>215</v>
      </c>
      <c r="K494" t="s">
        <v>215</v>
      </c>
      <c r="L494" t="s">
        <v>215</v>
      </c>
      <c r="M494" t="s">
        <v>215</v>
      </c>
      <c r="N494" t="s">
        <v>215</v>
      </c>
      <c r="O494" t="s">
        <v>215</v>
      </c>
      <c r="P494" t="s">
        <v>215</v>
      </c>
      <c r="Q494" t="s">
        <v>215</v>
      </c>
      <c r="R494" t="s">
        <v>33</v>
      </c>
      <c r="S494">
        <v>715</v>
      </c>
      <c r="T494">
        <v>16100</v>
      </c>
      <c r="U494">
        <v>23400</v>
      </c>
      <c r="V494">
        <v>28500</v>
      </c>
      <c r="W494">
        <v>1025</v>
      </c>
      <c r="X494">
        <v>0</v>
      </c>
      <c r="Y494">
        <v>1025</v>
      </c>
      <c r="Z494">
        <v>6.6</v>
      </c>
      <c r="AA494">
        <v>5.2</v>
      </c>
      <c r="AB494">
        <v>73</v>
      </c>
      <c r="AC494">
        <v>86.2</v>
      </c>
      <c r="AD494">
        <v>88.3</v>
      </c>
    </row>
    <row r="495" spans="1:30" x14ac:dyDescent="0.25">
      <c r="A495" t="str">
        <f t="shared" si="7"/>
        <v>2017/20185Female + maleArchitecture, building and planningAbroad</v>
      </c>
      <c r="B495" t="s">
        <v>218</v>
      </c>
      <c r="C495" t="s">
        <v>251</v>
      </c>
      <c r="D495">
        <v>5</v>
      </c>
      <c r="E495" t="s">
        <v>57</v>
      </c>
      <c r="F495" t="s">
        <v>161</v>
      </c>
      <c r="G495" t="s">
        <v>215</v>
      </c>
      <c r="H495" t="s">
        <v>215</v>
      </c>
      <c r="I495" t="s">
        <v>215</v>
      </c>
      <c r="J495" t="s">
        <v>215</v>
      </c>
      <c r="K495" t="s">
        <v>215</v>
      </c>
      <c r="L495" t="s">
        <v>215</v>
      </c>
      <c r="M495" t="s">
        <v>215</v>
      </c>
      <c r="N495" t="s">
        <v>215</v>
      </c>
      <c r="O495" t="s">
        <v>215</v>
      </c>
      <c r="P495" t="s">
        <v>215</v>
      </c>
      <c r="Q495" t="s">
        <v>215</v>
      </c>
      <c r="R495" t="s">
        <v>255</v>
      </c>
      <c r="S495" t="s">
        <v>216</v>
      </c>
      <c r="T495" t="s">
        <v>216</v>
      </c>
      <c r="U495" t="s">
        <v>216</v>
      </c>
      <c r="V495" t="s">
        <v>216</v>
      </c>
      <c r="W495">
        <v>100</v>
      </c>
      <c r="X495">
        <v>0</v>
      </c>
      <c r="Y495">
        <v>100</v>
      </c>
      <c r="Z495">
        <v>71.099999999999994</v>
      </c>
      <c r="AA495">
        <v>3.5</v>
      </c>
      <c r="AB495">
        <v>20.3</v>
      </c>
      <c r="AC495">
        <v>21.3</v>
      </c>
      <c r="AD495">
        <v>25.3</v>
      </c>
    </row>
    <row r="496" spans="1:30" x14ac:dyDescent="0.25">
      <c r="A496" t="str">
        <f t="shared" si="7"/>
        <v>2017/20185Female + maleArchitecture, building and planningEast Midlands</v>
      </c>
      <c r="B496" t="s">
        <v>218</v>
      </c>
      <c r="C496" t="s">
        <v>251</v>
      </c>
      <c r="D496">
        <v>5</v>
      </c>
      <c r="E496" t="s">
        <v>57</v>
      </c>
      <c r="F496" t="s">
        <v>161</v>
      </c>
      <c r="G496" t="s">
        <v>215</v>
      </c>
      <c r="H496" t="s">
        <v>215</v>
      </c>
      <c r="I496" t="s">
        <v>215</v>
      </c>
      <c r="J496" t="s">
        <v>215</v>
      </c>
      <c r="K496" t="s">
        <v>215</v>
      </c>
      <c r="L496" t="s">
        <v>215</v>
      </c>
      <c r="M496" t="s">
        <v>215</v>
      </c>
      <c r="N496" t="s">
        <v>215</v>
      </c>
      <c r="O496" t="s">
        <v>215</v>
      </c>
      <c r="P496" t="s">
        <v>215</v>
      </c>
      <c r="Q496" t="s">
        <v>215</v>
      </c>
      <c r="R496" t="s">
        <v>34</v>
      </c>
      <c r="S496">
        <v>325</v>
      </c>
      <c r="T496">
        <v>24800</v>
      </c>
      <c r="U496">
        <v>34300</v>
      </c>
      <c r="V496">
        <v>44900</v>
      </c>
      <c r="W496">
        <v>465</v>
      </c>
      <c r="X496">
        <v>0</v>
      </c>
      <c r="Y496">
        <v>465</v>
      </c>
      <c r="Z496">
        <v>9.6</v>
      </c>
      <c r="AA496">
        <v>4.8</v>
      </c>
      <c r="AB496">
        <v>72</v>
      </c>
      <c r="AC496">
        <v>84.5</v>
      </c>
      <c r="AD496">
        <v>85.6</v>
      </c>
    </row>
    <row r="497" spans="1:30" x14ac:dyDescent="0.25">
      <c r="A497" t="str">
        <f t="shared" si="7"/>
        <v>2017/20185Female + maleArchitecture, building and planningEast of England</v>
      </c>
      <c r="B497" t="s">
        <v>218</v>
      </c>
      <c r="C497" t="s">
        <v>251</v>
      </c>
      <c r="D497">
        <v>5</v>
      </c>
      <c r="E497" t="s">
        <v>57</v>
      </c>
      <c r="F497" t="s">
        <v>161</v>
      </c>
      <c r="G497" t="s">
        <v>215</v>
      </c>
      <c r="H497" t="s">
        <v>215</v>
      </c>
      <c r="I497" t="s">
        <v>215</v>
      </c>
      <c r="J497" t="s">
        <v>215</v>
      </c>
      <c r="K497" t="s">
        <v>215</v>
      </c>
      <c r="L497" t="s">
        <v>215</v>
      </c>
      <c r="M497" t="s">
        <v>215</v>
      </c>
      <c r="N497" t="s">
        <v>215</v>
      </c>
      <c r="O497" t="s">
        <v>215</v>
      </c>
      <c r="P497" t="s">
        <v>215</v>
      </c>
      <c r="Q497" t="s">
        <v>215</v>
      </c>
      <c r="R497" t="s">
        <v>36</v>
      </c>
      <c r="S497">
        <v>525</v>
      </c>
      <c r="T497">
        <v>27700</v>
      </c>
      <c r="U497">
        <v>39800</v>
      </c>
      <c r="V497">
        <v>55100</v>
      </c>
      <c r="W497">
        <v>675</v>
      </c>
      <c r="X497">
        <v>0</v>
      </c>
      <c r="Y497">
        <v>675</v>
      </c>
      <c r="Z497">
        <v>6.6</v>
      </c>
      <c r="AA497">
        <v>4.0999999999999996</v>
      </c>
      <c r="AB497">
        <v>80.2</v>
      </c>
      <c r="AC497">
        <v>88</v>
      </c>
      <c r="AD497">
        <v>89.3</v>
      </c>
    </row>
    <row r="498" spans="1:30" x14ac:dyDescent="0.25">
      <c r="A498" t="str">
        <f t="shared" si="7"/>
        <v>2017/20185Female + maleArchitecture, building and planningLondon</v>
      </c>
      <c r="B498" t="s">
        <v>218</v>
      </c>
      <c r="C498" t="s">
        <v>251</v>
      </c>
      <c r="D498">
        <v>5</v>
      </c>
      <c r="E498" t="s">
        <v>57</v>
      </c>
      <c r="F498" t="s">
        <v>161</v>
      </c>
      <c r="G498" t="s">
        <v>215</v>
      </c>
      <c r="H498" t="s">
        <v>215</v>
      </c>
      <c r="I498" t="s">
        <v>215</v>
      </c>
      <c r="J498" t="s">
        <v>215</v>
      </c>
      <c r="K498" t="s">
        <v>215</v>
      </c>
      <c r="L498" t="s">
        <v>215</v>
      </c>
      <c r="M498" t="s">
        <v>215</v>
      </c>
      <c r="N498" t="s">
        <v>215</v>
      </c>
      <c r="O498" t="s">
        <v>215</v>
      </c>
      <c r="P498" t="s">
        <v>215</v>
      </c>
      <c r="Q498" t="s">
        <v>215</v>
      </c>
      <c r="R498" t="s">
        <v>37</v>
      </c>
      <c r="S498">
        <v>1035</v>
      </c>
      <c r="T498">
        <v>26600</v>
      </c>
      <c r="U498">
        <v>36300</v>
      </c>
      <c r="V498">
        <v>50400</v>
      </c>
      <c r="W498">
        <v>1530</v>
      </c>
      <c r="X498">
        <v>0</v>
      </c>
      <c r="Y498">
        <v>1530</v>
      </c>
      <c r="Z498">
        <v>8.1</v>
      </c>
      <c r="AA498">
        <v>6.2</v>
      </c>
      <c r="AB498">
        <v>69.7</v>
      </c>
      <c r="AC498">
        <v>83.2</v>
      </c>
      <c r="AD498">
        <v>85.7</v>
      </c>
    </row>
    <row r="499" spans="1:30" x14ac:dyDescent="0.25">
      <c r="A499" t="str">
        <f t="shared" si="7"/>
        <v>2017/20185Female + maleArchitecture, building and planningNorth East</v>
      </c>
      <c r="B499" t="s">
        <v>218</v>
      </c>
      <c r="C499" t="s">
        <v>251</v>
      </c>
      <c r="D499">
        <v>5</v>
      </c>
      <c r="E499" t="s">
        <v>57</v>
      </c>
      <c r="F499" t="s">
        <v>161</v>
      </c>
      <c r="G499" t="s">
        <v>215</v>
      </c>
      <c r="H499" t="s">
        <v>215</v>
      </c>
      <c r="I499" t="s">
        <v>215</v>
      </c>
      <c r="J499" t="s">
        <v>215</v>
      </c>
      <c r="K499" t="s">
        <v>215</v>
      </c>
      <c r="L499" t="s">
        <v>215</v>
      </c>
      <c r="M499" t="s">
        <v>215</v>
      </c>
      <c r="N499" t="s">
        <v>215</v>
      </c>
      <c r="O499" t="s">
        <v>215</v>
      </c>
      <c r="P499" t="s">
        <v>215</v>
      </c>
      <c r="Q499" t="s">
        <v>215</v>
      </c>
      <c r="R499" t="s">
        <v>31</v>
      </c>
      <c r="S499">
        <v>215</v>
      </c>
      <c r="T499">
        <v>25200</v>
      </c>
      <c r="U499">
        <v>30700</v>
      </c>
      <c r="V499">
        <v>41200</v>
      </c>
      <c r="W499">
        <v>260</v>
      </c>
      <c r="X499">
        <v>0</v>
      </c>
      <c r="Y499">
        <v>260</v>
      </c>
      <c r="Z499">
        <v>5.4</v>
      </c>
      <c r="AA499">
        <v>3.2</v>
      </c>
      <c r="AB499">
        <v>82.4</v>
      </c>
      <c r="AC499">
        <v>90.8</v>
      </c>
      <c r="AD499">
        <v>91.4</v>
      </c>
    </row>
    <row r="500" spans="1:30" x14ac:dyDescent="0.25">
      <c r="A500" t="str">
        <f t="shared" si="7"/>
        <v>2017/20185Female + maleArchitecture, building and planningNorth West</v>
      </c>
      <c r="B500" t="s">
        <v>218</v>
      </c>
      <c r="C500" t="s">
        <v>251</v>
      </c>
      <c r="D500">
        <v>5</v>
      </c>
      <c r="E500" t="s">
        <v>57</v>
      </c>
      <c r="F500" t="s">
        <v>161</v>
      </c>
      <c r="G500" t="s">
        <v>215</v>
      </c>
      <c r="H500" t="s">
        <v>215</v>
      </c>
      <c r="I500" t="s">
        <v>215</v>
      </c>
      <c r="J500" t="s">
        <v>215</v>
      </c>
      <c r="K500" t="s">
        <v>215</v>
      </c>
      <c r="L500" t="s">
        <v>215</v>
      </c>
      <c r="M500" t="s">
        <v>215</v>
      </c>
      <c r="N500" t="s">
        <v>215</v>
      </c>
      <c r="O500" t="s">
        <v>215</v>
      </c>
      <c r="P500" t="s">
        <v>215</v>
      </c>
      <c r="Q500" t="s">
        <v>215</v>
      </c>
      <c r="R500" t="s">
        <v>32</v>
      </c>
      <c r="S500">
        <v>765</v>
      </c>
      <c r="T500">
        <v>24500</v>
      </c>
      <c r="U500">
        <v>30300</v>
      </c>
      <c r="V500">
        <v>41600</v>
      </c>
      <c r="W500">
        <v>985</v>
      </c>
      <c r="X500">
        <v>0</v>
      </c>
      <c r="Y500">
        <v>985</v>
      </c>
      <c r="Z500">
        <v>9</v>
      </c>
      <c r="AA500">
        <v>4.9000000000000004</v>
      </c>
      <c r="AB500">
        <v>80.3</v>
      </c>
      <c r="AC500">
        <v>85.5</v>
      </c>
      <c r="AD500">
        <v>86.2</v>
      </c>
    </row>
    <row r="501" spans="1:30" x14ac:dyDescent="0.25">
      <c r="A501" t="str">
        <f t="shared" si="7"/>
        <v>2017/20185Female + maleArchitecture, building and planningNorthern Ireland</v>
      </c>
      <c r="B501" t="s">
        <v>218</v>
      </c>
      <c r="C501" t="s">
        <v>251</v>
      </c>
      <c r="D501">
        <v>5</v>
      </c>
      <c r="E501" t="s">
        <v>57</v>
      </c>
      <c r="F501" t="s">
        <v>161</v>
      </c>
      <c r="G501" t="s">
        <v>215</v>
      </c>
      <c r="H501" t="s">
        <v>215</v>
      </c>
      <c r="I501" t="s">
        <v>215</v>
      </c>
      <c r="J501" t="s">
        <v>215</v>
      </c>
      <c r="K501" t="s">
        <v>215</v>
      </c>
      <c r="L501" t="s">
        <v>215</v>
      </c>
      <c r="M501" t="s">
        <v>215</v>
      </c>
      <c r="N501" t="s">
        <v>215</v>
      </c>
      <c r="O501" t="s">
        <v>215</v>
      </c>
      <c r="P501" t="s">
        <v>215</v>
      </c>
      <c r="Q501" t="s">
        <v>215</v>
      </c>
      <c r="R501" t="s">
        <v>256</v>
      </c>
      <c r="S501">
        <v>35</v>
      </c>
      <c r="T501">
        <v>18200</v>
      </c>
      <c r="U501">
        <v>24500</v>
      </c>
      <c r="V501">
        <v>29600</v>
      </c>
      <c r="W501">
        <v>60</v>
      </c>
      <c r="X501">
        <v>0</v>
      </c>
      <c r="Y501">
        <v>60</v>
      </c>
      <c r="Z501">
        <v>27.6</v>
      </c>
      <c r="AA501">
        <v>3.4</v>
      </c>
      <c r="AB501">
        <v>63.8</v>
      </c>
      <c r="AC501">
        <v>67.2</v>
      </c>
      <c r="AD501">
        <v>69</v>
      </c>
    </row>
    <row r="502" spans="1:30" x14ac:dyDescent="0.25">
      <c r="A502" t="str">
        <f t="shared" si="7"/>
        <v>2017/20185Female + maleArchitecture, building and planningScotland</v>
      </c>
      <c r="B502" t="s">
        <v>218</v>
      </c>
      <c r="C502" t="s">
        <v>251</v>
      </c>
      <c r="D502">
        <v>5</v>
      </c>
      <c r="E502" t="s">
        <v>57</v>
      </c>
      <c r="F502" t="s">
        <v>161</v>
      </c>
      <c r="G502" t="s">
        <v>215</v>
      </c>
      <c r="H502" t="s">
        <v>215</v>
      </c>
      <c r="I502" t="s">
        <v>215</v>
      </c>
      <c r="J502" t="s">
        <v>215</v>
      </c>
      <c r="K502" t="s">
        <v>215</v>
      </c>
      <c r="L502" t="s">
        <v>215</v>
      </c>
      <c r="M502" t="s">
        <v>215</v>
      </c>
      <c r="N502" t="s">
        <v>215</v>
      </c>
      <c r="O502" t="s">
        <v>215</v>
      </c>
      <c r="P502" t="s">
        <v>215</v>
      </c>
      <c r="Q502" t="s">
        <v>215</v>
      </c>
      <c r="R502" t="s">
        <v>257</v>
      </c>
      <c r="S502">
        <v>30</v>
      </c>
      <c r="T502">
        <v>21500</v>
      </c>
      <c r="U502">
        <v>30100</v>
      </c>
      <c r="V502">
        <v>41000</v>
      </c>
      <c r="W502">
        <v>40</v>
      </c>
      <c r="X502">
        <v>0</v>
      </c>
      <c r="Y502">
        <v>40</v>
      </c>
      <c r="Z502">
        <v>16.5</v>
      </c>
      <c r="AA502">
        <v>5.9</v>
      </c>
      <c r="AB502">
        <v>65.900000000000006</v>
      </c>
      <c r="AC502">
        <v>74.099999999999994</v>
      </c>
      <c r="AD502">
        <v>77.599999999999994</v>
      </c>
    </row>
    <row r="503" spans="1:30" x14ac:dyDescent="0.25">
      <c r="A503" t="str">
        <f t="shared" si="7"/>
        <v>2017/20185Female + maleArchitecture, building and planningSouth East</v>
      </c>
      <c r="B503" t="s">
        <v>218</v>
      </c>
      <c r="C503" t="s">
        <v>251</v>
      </c>
      <c r="D503">
        <v>5</v>
      </c>
      <c r="E503" t="s">
        <v>57</v>
      </c>
      <c r="F503" t="s">
        <v>161</v>
      </c>
      <c r="G503" t="s">
        <v>215</v>
      </c>
      <c r="H503" t="s">
        <v>215</v>
      </c>
      <c r="I503" t="s">
        <v>215</v>
      </c>
      <c r="J503" t="s">
        <v>215</v>
      </c>
      <c r="K503" t="s">
        <v>215</v>
      </c>
      <c r="L503" t="s">
        <v>215</v>
      </c>
      <c r="M503" t="s">
        <v>215</v>
      </c>
      <c r="N503" t="s">
        <v>215</v>
      </c>
      <c r="O503" t="s">
        <v>215</v>
      </c>
      <c r="P503" t="s">
        <v>215</v>
      </c>
      <c r="Q503" t="s">
        <v>215</v>
      </c>
      <c r="R503" t="s">
        <v>38</v>
      </c>
      <c r="S503">
        <v>670</v>
      </c>
      <c r="T503">
        <v>25900</v>
      </c>
      <c r="U503">
        <v>35200</v>
      </c>
      <c r="V503">
        <v>50000</v>
      </c>
      <c r="W503">
        <v>915</v>
      </c>
      <c r="X503">
        <v>0</v>
      </c>
      <c r="Y503">
        <v>915</v>
      </c>
      <c r="Z503">
        <v>7.5</v>
      </c>
      <c r="AA503">
        <v>3.8</v>
      </c>
      <c r="AB503">
        <v>76</v>
      </c>
      <c r="AC503">
        <v>87</v>
      </c>
      <c r="AD503">
        <v>88.7</v>
      </c>
    </row>
    <row r="504" spans="1:30" x14ac:dyDescent="0.25">
      <c r="A504" t="str">
        <f t="shared" si="7"/>
        <v>2017/20185Female + maleArchitecture, building and planningSouth West</v>
      </c>
      <c r="B504" t="s">
        <v>218</v>
      </c>
      <c r="C504" t="s">
        <v>251</v>
      </c>
      <c r="D504">
        <v>5</v>
      </c>
      <c r="E504" t="s">
        <v>57</v>
      </c>
      <c r="F504" t="s">
        <v>161</v>
      </c>
      <c r="G504" t="s">
        <v>215</v>
      </c>
      <c r="H504" t="s">
        <v>215</v>
      </c>
      <c r="I504" t="s">
        <v>215</v>
      </c>
      <c r="J504" t="s">
        <v>215</v>
      </c>
      <c r="K504" t="s">
        <v>215</v>
      </c>
      <c r="L504" t="s">
        <v>215</v>
      </c>
      <c r="M504" t="s">
        <v>215</v>
      </c>
      <c r="N504" t="s">
        <v>215</v>
      </c>
      <c r="O504" t="s">
        <v>215</v>
      </c>
      <c r="P504" t="s">
        <v>215</v>
      </c>
      <c r="Q504" t="s">
        <v>215</v>
      </c>
      <c r="R504" t="s">
        <v>39</v>
      </c>
      <c r="S504">
        <v>365</v>
      </c>
      <c r="T504">
        <v>23400</v>
      </c>
      <c r="U504">
        <v>31000</v>
      </c>
      <c r="V504">
        <v>38300</v>
      </c>
      <c r="W504">
        <v>545</v>
      </c>
      <c r="X504">
        <v>0</v>
      </c>
      <c r="Y504">
        <v>545</v>
      </c>
      <c r="Z504">
        <v>6.3</v>
      </c>
      <c r="AA504">
        <v>5.7</v>
      </c>
      <c r="AB504">
        <v>69.3</v>
      </c>
      <c r="AC504">
        <v>86.7</v>
      </c>
      <c r="AD504">
        <v>88</v>
      </c>
    </row>
    <row r="505" spans="1:30" x14ac:dyDescent="0.25">
      <c r="A505" t="str">
        <f t="shared" si="7"/>
        <v>2017/20185Female + maleArchitecture, building and planningUnknown</v>
      </c>
      <c r="B505" t="s">
        <v>218</v>
      </c>
      <c r="C505" t="s">
        <v>251</v>
      </c>
      <c r="D505">
        <v>5</v>
      </c>
      <c r="E505" t="s">
        <v>57</v>
      </c>
      <c r="F505" t="s">
        <v>161</v>
      </c>
      <c r="G505" t="s">
        <v>215</v>
      </c>
      <c r="H505" t="s">
        <v>215</v>
      </c>
      <c r="I505" t="s">
        <v>215</v>
      </c>
      <c r="J505" t="s">
        <v>215</v>
      </c>
      <c r="K505" t="s">
        <v>215</v>
      </c>
      <c r="L505" t="s">
        <v>215</v>
      </c>
      <c r="M505" t="s">
        <v>215</v>
      </c>
      <c r="N505" t="s">
        <v>215</v>
      </c>
      <c r="O505" t="s">
        <v>215</v>
      </c>
      <c r="P505" t="s">
        <v>215</v>
      </c>
      <c r="Q505" t="s">
        <v>215</v>
      </c>
      <c r="R505" t="s">
        <v>258</v>
      </c>
      <c r="S505" t="s">
        <v>216</v>
      </c>
      <c r="T505" t="s">
        <v>216</v>
      </c>
      <c r="U505" t="s">
        <v>216</v>
      </c>
      <c r="V505" t="s">
        <v>216</v>
      </c>
      <c r="W505" t="s">
        <v>216</v>
      </c>
      <c r="X505" t="s">
        <v>216</v>
      </c>
      <c r="Y505" t="s">
        <v>216</v>
      </c>
      <c r="Z505" t="s">
        <v>216</v>
      </c>
      <c r="AA505" t="s">
        <v>216</v>
      </c>
      <c r="AB505" t="s">
        <v>216</v>
      </c>
      <c r="AC505" t="s">
        <v>216</v>
      </c>
      <c r="AD505" t="s">
        <v>216</v>
      </c>
    </row>
    <row r="506" spans="1:30" x14ac:dyDescent="0.25">
      <c r="A506" t="str">
        <f t="shared" si="7"/>
        <v>2017/20185Female + maleArchitecture, building and planningWales</v>
      </c>
      <c r="B506" t="s">
        <v>218</v>
      </c>
      <c r="C506" t="s">
        <v>251</v>
      </c>
      <c r="D506">
        <v>5</v>
      </c>
      <c r="E506" t="s">
        <v>57</v>
      </c>
      <c r="F506" t="s">
        <v>161</v>
      </c>
      <c r="G506" t="s">
        <v>215</v>
      </c>
      <c r="H506" t="s">
        <v>215</v>
      </c>
      <c r="I506" t="s">
        <v>215</v>
      </c>
      <c r="J506" t="s">
        <v>215</v>
      </c>
      <c r="K506" t="s">
        <v>215</v>
      </c>
      <c r="L506" t="s">
        <v>215</v>
      </c>
      <c r="M506" t="s">
        <v>215</v>
      </c>
      <c r="N506" t="s">
        <v>215</v>
      </c>
      <c r="O506" t="s">
        <v>215</v>
      </c>
      <c r="P506" t="s">
        <v>215</v>
      </c>
      <c r="Q506" t="s">
        <v>215</v>
      </c>
      <c r="R506" t="s">
        <v>259</v>
      </c>
      <c r="S506">
        <v>70</v>
      </c>
      <c r="T506">
        <v>22300</v>
      </c>
      <c r="U506">
        <v>27000</v>
      </c>
      <c r="V506">
        <v>35800</v>
      </c>
      <c r="W506">
        <v>100</v>
      </c>
      <c r="X506">
        <v>0</v>
      </c>
      <c r="Y506">
        <v>100</v>
      </c>
      <c r="Z506">
        <v>7.7</v>
      </c>
      <c r="AA506">
        <v>5</v>
      </c>
      <c r="AB506">
        <v>72.7</v>
      </c>
      <c r="AC506">
        <v>82.3</v>
      </c>
      <c r="AD506">
        <v>87.3</v>
      </c>
    </row>
    <row r="507" spans="1:30" x14ac:dyDescent="0.25">
      <c r="A507" t="str">
        <f t="shared" si="7"/>
        <v>2017/20185Female + maleArchitecture, building and planningWest Midlands</v>
      </c>
      <c r="B507" t="s">
        <v>218</v>
      </c>
      <c r="C507" t="s">
        <v>251</v>
      </c>
      <c r="D507">
        <v>5</v>
      </c>
      <c r="E507" t="s">
        <v>57</v>
      </c>
      <c r="F507" t="s">
        <v>161</v>
      </c>
      <c r="G507" t="s">
        <v>215</v>
      </c>
      <c r="H507" t="s">
        <v>215</v>
      </c>
      <c r="I507" t="s">
        <v>215</v>
      </c>
      <c r="J507" t="s">
        <v>215</v>
      </c>
      <c r="K507" t="s">
        <v>215</v>
      </c>
      <c r="L507" t="s">
        <v>215</v>
      </c>
      <c r="M507" t="s">
        <v>215</v>
      </c>
      <c r="N507" t="s">
        <v>215</v>
      </c>
      <c r="O507" t="s">
        <v>215</v>
      </c>
      <c r="P507" t="s">
        <v>215</v>
      </c>
      <c r="Q507" t="s">
        <v>215</v>
      </c>
      <c r="R507" t="s">
        <v>35</v>
      </c>
      <c r="S507">
        <v>470</v>
      </c>
      <c r="T507">
        <v>23400</v>
      </c>
      <c r="U507">
        <v>30300</v>
      </c>
      <c r="V507">
        <v>42300</v>
      </c>
      <c r="W507">
        <v>615</v>
      </c>
      <c r="X507">
        <v>0</v>
      </c>
      <c r="Y507">
        <v>615</v>
      </c>
      <c r="Z507">
        <v>7.9</v>
      </c>
      <c r="AA507">
        <v>5.4</v>
      </c>
      <c r="AB507">
        <v>77.3</v>
      </c>
      <c r="AC507">
        <v>85.9</v>
      </c>
      <c r="AD507">
        <v>86.8</v>
      </c>
    </row>
    <row r="508" spans="1:30" x14ac:dyDescent="0.25">
      <c r="A508" t="str">
        <f t="shared" si="7"/>
        <v>2017/20185Female + maleArchitecture, building and planningYorkshire and the Humber</v>
      </c>
      <c r="B508" t="s">
        <v>218</v>
      </c>
      <c r="C508" t="s">
        <v>251</v>
      </c>
      <c r="D508">
        <v>5</v>
      </c>
      <c r="E508" t="s">
        <v>57</v>
      </c>
      <c r="F508" t="s">
        <v>161</v>
      </c>
      <c r="G508" t="s">
        <v>215</v>
      </c>
      <c r="H508" t="s">
        <v>215</v>
      </c>
      <c r="I508" t="s">
        <v>215</v>
      </c>
      <c r="J508" t="s">
        <v>215</v>
      </c>
      <c r="K508" t="s">
        <v>215</v>
      </c>
      <c r="L508" t="s">
        <v>215</v>
      </c>
      <c r="M508" t="s">
        <v>215</v>
      </c>
      <c r="N508" t="s">
        <v>215</v>
      </c>
      <c r="O508" t="s">
        <v>215</v>
      </c>
      <c r="P508" t="s">
        <v>215</v>
      </c>
      <c r="Q508" t="s">
        <v>215</v>
      </c>
      <c r="R508" t="s">
        <v>33</v>
      </c>
      <c r="S508">
        <v>405</v>
      </c>
      <c r="T508">
        <v>23400</v>
      </c>
      <c r="U508">
        <v>31000</v>
      </c>
      <c r="V508">
        <v>42000</v>
      </c>
      <c r="W508">
        <v>545</v>
      </c>
      <c r="X508">
        <v>0</v>
      </c>
      <c r="Y508">
        <v>545</v>
      </c>
      <c r="Z508">
        <v>7.4</v>
      </c>
      <c r="AA508">
        <v>5.8</v>
      </c>
      <c r="AB508">
        <v>75.599999999999994</v>
      </c>
      <c r="AC508">
        <v>85.1</v>
      </c>
      <c r="AD508">
        <v>86.8</v>
      </c>
    </row>
    <row r="509" spans="1:30" x14ac:dyDescent="0.25">
      <c r="A509" t="str">
        <f t="shared" si="7"/>
        <v>2017/20185Female + maleBiosciencesAbroad</v>
      </c>
      <c r="B509" t="s">
        <v>218</v>
      </c>
      <c r="C509" t="s">
        <v>251</v>
      </c>
      <c r="D509">
        <v>5</v>
      </c>
      <c r="E509" t="s">
        <v>57</v>
      </c>
      <c r="F509" t="s">
        <v>142</v>
      </c>
      <c r="G509" t="s">
        <v>215</v>
      </c>
      <c r="H509" t="s">
        <v>215</v>
      </c>
      <c r="I509" t="s">
        <v>215</v>
      </c>
      <c r="J509" t="s">
        <v>215</v>
      </c>
      <c r="K509" t="s">
        <v>215</v>
      </c>
      <c r="L509" t="s">
        <v>215</v>
      </c>
      <c r="M509" t="s">
        <v>215</v>
      </c>
      <c r="N509" t="s">
        <v>215</v>
      </c>
      <c r="O509" t="s">
        <v>215</v>
      </c>
      <c r="P509" t="s">
        <v>215</v>
      </c>
      <c r="Q509" t="s">
        <v>215</v>
      </c>
      <c r="R509" t="s">
        <v>255</v>
      </c>
      <c r="S509" t="s">
        <v>216</v>
      </c>
      <c r="T509" t="s">
        <v>216</v>
      </c>
      <c r="U509" t="s">
        <v>216</v>
      </c>
      <c r="V509" t="s">
        <v>216</v>
      </c>
      <c r="W509">
        <v>75</v>
      </c>
      <c r="X509">
        <v>0</v>
      </c>
      <c r="Y509">
        <v>75</v>
      </c>
      <c r="Z509">
        <v>68</v>
      </c>
      <c r="AA509">
        <v>12.9</v>
      </c>
      <c r="AB509">
        <v>17.3</v>
      </c>
      <c r="AC509">
        <v>17.3</v>
      </c>
      <c r="AD509">
        <v>19.100000000000001</v>
      </c>
    </row>
    <row r="510" spans="1:30" x14ac:dyDescent="0.25">
      <c r="A510" t="str">
        <f t="shared" si="7"/>
        <v>2017/20185Female + maleBiosciencesEast Midlands</v>
      </c>
      <c r="B510" t="s">
        <v>218</v>
      </c>
      <c r="C510" t="s">
        <v>251</v>
      </c>
      <c r="D510">
        <v>5</v>
      </c>
      <c r="E510" t="s">
        <v>57</v>
      </c>
      <c r="F510" t="s">
        <v>142</v>
      </c>
      <c r="G510" t="s">
        <v>215</v>
      </c>
      <c r="H510" t="s">
        <v>215</v>
      </c>
      <c r="I510" t="s">
        <v>215</v>
      </c>
      <c r="J510" t="s">
        <v>215</v>
      </c>
      <c r="K510" t="s">
        <v>215</v>
      </c>
      <c r="L510" t="s">
        <v>215</v>
      </c>
      <c r="M510" t="s">
        <v>215</v>
      </c>
      <c r="N510" t="s">
        <v>215</v>
      </c>
      <c r="O510" t="s">
        <v>215</v>
      </c>
      <c r="P510" t="s">
        <v>215</v>
      </c>
      <c r="Q510" t="s">
        <v>215</v>
      </c>
      <c r="R510" t="s">
        <v>34</v>
      </c>
      <c r="S510">
        <v>335</v>
      </c>
      <c r="T510">
        <v>19000</v>
      </c>
      <c r="U510">
        <v>24100</v>
      </c>
      <c r="V510">
        <v>29200</v>
      </c>
      <c r="W510">
        <v>540</v>
      </c>
      <c r="X510">
        <v>0</v>
      </c>
      <c r="Y510">
        <v>540</v>
      </c>
      <c r="Z510">
        <v>6.7</v>
      </c>
      <c r="AA510">
        <v>5.3</v>
      </c>
      <c r="AB510">
        <v>63.3</v>
      </c>
      <c r="AC510">
        <v>82</v>
      </c>
      <c r="AD510">
        <v>88</v>
      </c>
    </row>
    <row r="511" spans="1:30" x14ac:dyDescent="0.25">
      <c r="A511" t="str">
        <f t="shared" si="7"/>
        <v>2017/20185Female + maleBiosciencesEast of England</v>
      </c>
      <c r="B511" t="s">
        <v>218</v>
      </c>
      <c r="C511" t="s">
        <v>251</v>
      </c>
      <c r="D511">
        <v>5</v>
      </c>
      <c r="E511" t="s">
        <v>57</v>
      </c>
      <c r="F511" t="s">
        <v>142</v>
      </c>
      <c r="G511" t="s">
        <v>215</v>
      </c>
      <c r="H511" t="s">
        <v>215</v>
      </c>
      <c r="I511" t="s">
        <v>215</v>
      </c>
      <c r="J511" t="s">
        <v>215</v>
      </c>
      <c r="K511" t="s">
        <v>215</v>
      </c>
      <c r="L511" t="s">
        <v>215</v>
      </c>
      <c r="M511" t="s">
        <v>215</v>
      </c>
      <c r="N511" t="s">
        <v>215</v>
      </c>
      <c r="O511" t="s">
        <v>215</v>
      </c>
      <c r="P511" t="s">
        <v>215</v>
      </c>
      <c r="Q511" t="s">
        <v>215</v>
      </c>
      <c r="R511" t="s">
        <v>36</v>
      </c>
      <c r="S511">
        <v>455</v>
      </c>
      <c r="T511">
        <v>21900</v>
      </c>
      <c r="U511">
        <v>28100</v>
      </c>
      <c r="V511">
        <v>34700</v>
      </c>
      <c r="W511">
        <v>770</v>
      </c>
      <c r="X511">
        <v>0</v>
      </c>
      <c r="Y511">
        <v>770</v>
      </c>
      <c r="Z511">
        <v>8.6</v>
      </c>
      <c r="AA511">
        <v>6.2</v>
      </c>
      <c r="AB511">
        <v>61.8</v>
      </c>
      <c r="AC511">
        <v>78.099999999999994</v>
      </c>
      <c r="AD511">
        <v>85.2</v>
      </c>
    </row>
    <row r="512" spans="1:30" x14ac:dyDescent="0.25">
      <c r="A512" t="str">
        <f t="shared" si="7"/>
        <v>2017/20185Female + maleBiosciencesLondon</v>
      </c>
      <c r="B512" t="s">
        <v>218</v>
      </c>
      <c r="C512" t="s">
        <v>251</v>
      </c>
      <c r="D512">
        <v>5</v>
      </c>
      <c r="E512" t="s">
        <v>57</v>
      </c>
      <c r="F512" t="s">
        <v>142</v>
      </c>
      <c r="G512" t="s">
        <v>215</v>
      </c>
      <c r="H512" t="s">
        <v>215</v>
      </c>
      <c r="I512" t="s">
        <v>215</v>
      </c>
      <c r="J512" t="s">
        <v>215</v>
      </c>
      <c r="K512" t="s">
        <v>215</v>
      </c>
      <c r="L512" t="s">
        <v>215</v>
      </c>
      <c r="M512" t="s">
        <v>215</v>
      </c>
      <c r="N512" t="s">
        <v>215</v>
      </c>
      <c r="O512" t="s">
        <v>215</v>
      </c>
      <c r="P512" t="s">
        <v>215</v>
      </c>
      <c r="Q512" t="s">
        <v>215</v>
      </c>
      <c r="R512" t="s">
        <v>37</v>
      </c>
      <c r="S512">
        <v>1175</v>
      </c>
      <c r="T512">
        <v>23700</v>
      </c>
      <c r="U512">
        <v>30700</v>
      </c>
      <c r="V512">
        <v>38700</v>
      </c>
      <c r="W512">
        <v>1850</v>
      </c>
      <c r="X512">
        <v>0</v>
      </c>
      <c r="Y512">
        <v>1850</v>
      </c>
      <c r="Z512">
        <v>8.8000000000000007</v>
      </c>
      <c r="AA512">
        <v>6.4</v>
      </c>
      <c r="AB512">
        <v>65.099999999999994</v>
      </c>
      <c r="AC512">
        <v>79.3</v>
      </c>
      <c r="AD512">
        <v>84.8</v>
      </c>
    </row>
    <row r="513" spans="1:30" x14ac:dyDescent="0.25">
      <c r="A513" t="str">
        <f t="shared" si="7"/>
        <v>2017/20185Female + maleBiosciencesNorth East</v>
      </c>
      <c r="B513" t="s">
        <v>218</v>
      </c>
      <c r="C513" t="s">
        <v>251</v>
      </c>
      <c r="D513">
        <v>5</v>
      </c>
      <c r="E513" t="s">
        <v>57</v>
      </c>
      <c r="F513" t="s">
        <v>142</v>
      </c>
      <c r="G513" t="s">
        <v>215</v>
      </c>
      <c r="H513" t="s">
        <v>215</v>
      </c>
      <c r="I513" t="s">
        <v>215</v>
      </c>
      <c r="J513" t="s">
        <v>215</v>
      </c>
      <c r="K513" t="s">
        <v>215</v>
      </c>
      <c r="L513" t="s">
        <v>215</v>
      </c>
      <c r="M513" t="s">
        <v>215</v>
      </c>
      <c r="N513" t="s">
        <v>215</v>
      </c>
      <c r="O513" t="s">
        <v>215</v>
      </c>
      <c r="P513" t="s">
        <v>215</v>
      </c>
      <c r="Q513" t="s">
        <v>215</v>
      </c>
      <c r="R513" t="s">
        <v>31</v>
      </c>
      <c r="S513">
        <v>150</v>
      </c>
      <c r="T513">
        <v>17500</v>
      </c>
      <c r="U513">
        <v>23700</v>
      </c>
      <c r="V513">
        <v>28500</v>
      </c>
      <c r="W513">
        <v>250</v>
      </c>
      <c r="X513">
        <v>0</v>
      </c>
      <c r="Y513">
        <v>250</v>
      </c>
      <c r="Z513">
        <v>9.1</v>
      </c>
      <c r="AA513">
        <v>3.2</v>
      </c>
      <c r="AB513">
        <v>63.6</v>
      </c>
      <c r="AC513">
        <v>81</v>
      </c>
      <c r="AD513">
        <v>87.7</v>
      </c>
    </row>
    <row r="514" spans="1:30" x14ac:dyDescent="0.25">
      <c r="A514" t="str">
        <f t="shared" si="7"/>
        <v>2017/20185Female + maleBiosciencesNorth West</v>
      </c>
      <c r="B514" t="s">
        <v>218</v>
      </c>
      <c r="C514" t="s">
        <v>251</v>
      </c>
      <c r="D514">
        <v>5</v>
      </c>
      <c r="E514" t="s">
        <v>57</v>
      </c>
      <c r="F514" t="s">
        <v>142</v>
      </c>
      <c r="G514" t="s">
        <v>215</v>
      </c>
      <c r="H514" t="s">
        <v>215</v>
      </c>
      <c r="I514" t="s">
        <v>215</v>
      </c>
      <c r="J514" t="s">
        <v>215</v>
      </c>
      <c r="K514" t="s">
        <v>215</v>
      </c>
      <c r="L514" t="s">
        <v>215</v>
      </c>
      <c r="M514" t="s">
        <v>215</v>
      </c>
      <c r="N514" t="s">
        <v>215</v>
      </c>
      <c r="O514" t="s">
        <v>215</v>
      </c>
      <c r="P514" t="s">
        <v>215</v>
      </c>
      <c r="Q514" t="s">
        <v>215</v>
      </c>
      <c r="R514" t="s">
        <v>32</v>
      </c>
      <c r="S514">
        <v>645</v>
      </c>
      <c r="T514">
        <v>17900</v>
      </c>
      <c r="U514">
        <v>23400</v>
      </c>
      <c r="V514">
        <v>29600</v>
      </c>
      <c r="W514">
        <v>995</v>
      </c>
      <c r="X514">
        <v>0</v>
      </c>
      <c r="Y514">
        <v>995</v>
      </c>
      <c r="Z514">
        <v>6.7</v>
      </c>
      <c r="AA514">
        <v>6.8</v>
      </c>
      <c r="AB514">
        <v>66.400000000000006</v>
      </c>
      <c r="AC514">
        <v>80.599999999999994</v>
      </c>
      <c r="AD514">
        <v>86.5</v>
      </c>
    </row>
    <row r="515" spans="1:30" x14ac:dyDescent="0.25">
      <c r="A515" t="str">
        <f t="shared" si="7"/>
        <v>2017/20185Female + maleBiosciencesNorthern Ireland</v>
      </c>
      <c r="B515" t="s">
        <v>218</v>
      </c>
      <c r="C515" t="s">
        <v>251</v>
      </c>
      <c r="D515">
        <v>5</v>
      </c>
      <c r="E515" t="s">
        <v>57</v>
      </c>
      <c r="F515" t="s">
        <v>142</v>
      </c>
      <c r="G515" t="s">
        <v>215</v>
      </c>
      <c r="H515" t="s">
        <v>215</v>
      </c>
      <c r="I515" t="s">
        <v>215</v>
      </c>
      <c r="J515" t="s">
        <v>215</v>
      </c>
      <c r="K515" t="s">
        <v>215</v>
      </c>
      <c r="L515" t="s">
        <v>215</v>
      </c>
      <c r="M515" t="s">
        <v>215</v>
      </c>
      <c r="N515" t="s">
        <v>215</v>
      </c>
      <c r="O515" t="s">
        <v>215</v>
      </c>
      <c r="P515" t="s">
        <v>215</v>
      </c>
      <c r="Q515" t="s">
        <v>215</v>
      </c>
      <c r="R515" t="s">
        <v>256</v>
      </c>
      <c r="S515">
        <v>15</v>
      </c>
      <c r="T515">
        <v>17200</v>
      </c>
      <c r="U515">
        <v>20400</v>
      </c>
      <c r="V515">
        <v>26300</v>
      </c>
      <c r="W515">
        <v>30</v>
      </c>
      <c r="X515">
        <v>0</v>
      </c>
      <c r="Y515">
        <v>30</v>
      </c>
      <c r="Z515">
        <v>13.2</v>
      </c>
      <c r="AA515">
        <v>3.3</v>
      </c>
      <c r="AB515">
        <v>50.4</v>
      </c>
      <c r="AC515">
        <v>79.099999999999994</v>
      </c>
      <c r="AD515">
        <v>83.5</v>
      </c>
    </row>
    <row r="516" spans="1:30" x14ac:dyDescent="0.25">
      <c r="A516" t="str">
        <f t="shared" ref="A516:A579" si="8">B516&amp;D516&amp;E516&amp;F516&amp;R516</f>
        <v>2017/20185Female + maleBiosciencesScotland</v>
      </c>
      <c r="B516" t="s">
        <v>218</v>
      </c>
      <c r="C516" t="s">
        <v>251</v>
      </c>
      <c r="D516">
        <v>5</v>
      </c>
      <c r="E516" t="s">
        <v>57</v>
      </c>
      <c r="F516" t="s">
        <v>142</v>
      </c>
      <c r="G516" t="s">
        <v>215</v>
      </c>
      <c r="H516" t="s">
        <v>215</v>
      </c>
      <c r="I516" t="s">
        <v>215</v>
      </c>
      <c r="J516" t="s">
        <v>215</v>
      </c>
      <c r="K516" t="s">
        <v>215</v>
      </c>
      <c r="L516" t="s">
        <v>215</v>
      </c>
      <c r="M516" t="s">
        <v>215</v>
      </c>
      <c r="N516" t="s">
        <v>215</v>
      </c>
      <c r="O516" t="s">
        <v>215</v>
      </c>
      <c r="P516" t="s">
        <v>215</v>
      </c>
      <c r="Q516" t="s">
        <v>215</v>
      </c>
      <c r="R516" t="s">
        <v>257</v>
      </c>
      <c r="S516">
        <v>45</v>
      </c>
      <c r="T516">
        <v>21500</v>
      </c>
      <c r="U516">
        <v>27300</v>
      </c>
      <c r="V516">
        <v>32800</v>
      </c>
      <c r="W516">
        <v>100</v>
      </c>
      <c r="X516">
        <v>0</v>
      </c>
      <c r="Y516">
        <v>100</v>
      </c>
      <c r="Z516">
        <v>9.8000000000000007</v>
      </c>
      <c r="AA516">
        <v>2.7</v>
      </c>
      <c r="AB516">
        <v>49.5</v>
      </c>
      <c r="AC516">
        <v>76.8</v>
      </c>
      <c r="AD516">
        <v>87.5</v>
      </c>
    </row>
    <row r="517" spans="1:30" x14ac:dyDescent="0.25">
      <c r="A517" t="str">
        <f t="shared" si="8"/>
        <v>2017/20185Female + maleBiosciencesSouth East</v>
      </c>
      <c r="B517" t="s">
        <v>218</v>
      </c>
      <c r="C517" t="s">
        <v>251</v>
      </c>
      <c r="D517">
        <v>5</v>
      </c>
      <c r="E517" t="s">
        <v>57</v>
      </c>
      <c r="F517" t="s">
        <v>142</v>
      </c>
      <c r="G517" t="s">
        <v>215</v>
      </c>
      <c r="H517" t="s">
        <v>215</v>
      </c>
      <c r="I517" t="s">
        <v>215</v>
      </c>
      <c r="J517" t="s">
        <v>215</v>
      </c>
      <c r="K517" t="s">
        <v>215</v>
      </c>
      <c r="L517" t="s">
        <v>215</v>
      </c>
      <c r="M517" t="s">
        <v>215</v>
      </c>
      <c r="N517" t="s">
        <v>215</v>
      </c>
      <c r="O517" t="s">
        <v>215</v>
      </c>
      <c r="P517" t="s">
        <v>215</v>
      </c>
      <c r="Q517" t="s">
        <v>215</v>
      </c>
      <c r="R517" t="s">
        <v>38</v>
      </c>
      <c r="S517">
        <v>840</v>
      </c>
      <c r="T517">
        <v>21500</v>
      </c>
      <c r="U517">
        <v>27700</v>
      </c>
      <c r="V517">
        <v>35000</v>
      </c>
      <c r="W517">
        <v>1295</v>
      </c>
      <c r="X517">
        <v>0</v>
      </c>
      <c r="Y517">
        <v>1295</v>
      </c>
      <c r="Z517">
        <v>8.1999999999999993</v>
      </c>
      <c r="AA517">
        <v>5.7</v>
      </c>
      <c r="AB517">
        <v>66.2</v>
      </c>
      <c r="AC517">
        <v>80.7</v>
      </c>
      <c r="AD517">
        <v>86.1</v>
      </c>
    </row>
    <row r="518" spans="1:30" x14ac:dyDescent="0.25">
      <c r="A518" t="str">
        <f t="shared" si="8"/>
        <v>2017/20185Female + maleBiosciencesSouth West</v>
      </c>
      <c r="B518" t="s">
        <v>218</v>
      </c>
      <c r="C518" t="s">
        <v>251</v>
      </c>
      <c r="D518">
        <v>5</v>
      </c>
      <c r="E518" t="s">
        <v>57</v>
      </c>
      <c r="F518" t="s">
        <v>142</v>
      </c>
      <c r="G518" t="s">
        <v>215</v>
      </c>
      <c r="H518" t="s">
        <v>215</v>
      </c>
      <c r="I518" t="s">
        <v>215</v>
      </c>
      <c r="J518" t="s">
        <v>215</v>
      </c>
      <c r="K518" t="s">
        <v>215</v>
      </c>
      <c r="L518" t="s">
        <v>215</v>
      </c>
      <c r="M518" t="s">
        <v>215</v>
      </c>
      <c r="N518" t="s">
        <v>215</v>
      </c>
      <c r="O518" t="s">
        <v>215</v>
      </c>
      <c r="P518" t="s">
        <v>215</v>
      </c>
      <c r="Q518" t="s">
        <v>215</v>
      </c>
      <c r="R518" t="s">
        <v>39</v>
      </c>
      <c r="S518">
        <v>380</v>
      </c>
      <c r="T518">
        <v>17500</v>
      </c>
      <c r="U518">
        <v>23000</v>
      </c>
      <c r="V518">
        <v>28500</v>
      </c>
      <c r="W518">
        <v>630</v>
      </c>
      <c r="X518">
        <v>0</v>
      </c>
      <c r="Y518">
        <v>630</v>
      </c>
      <c r="Z518">
        <v>9.4</v>
      </c>
      <c r="AA518">
        <v>6.3</v>
      </c>
      <c r="AB518">
        <v>62.2</v>
      </c>
      <c r="AC518">
        <v>78.099999999999994</v>
      </c>
      <c r="AD518">
        <v>84.3</v>
      </c>
    </row>
    <row r="519" spans="1:30" x14ac:dyDescent="0.25">
      <c r="A519" t="str">
        <f t="shared" si="8"/>
        <v>2017/20185Female + maleBiosciencesWales</v>
      </c>
      <c r="B519" t="s">
        <v>218</v>
      </c>
      <c r="C519" t="s">
        <v>251</v>
      </c>
      <c r="D519">
        <v>5</v>
      </c>
      <c r="E519" t="s">
        <v>57</v>
      </c>
      <c r="F519" t="s">
        <v>142</v>
      </c>
      <c r="G519" t="s">
        <v>215</v>
      </c>
      <c r="H519" t="s">
        <v>215</v>
      </c>
      <c r="I519" t="s">
        <v>215</v>
      </c>
      <c r="J519" t="s">
        <v>215</v>
      </c>
      <c r="K519" t="s">
        <v>215</v>
      </c>
      <c r="L519" t="s">
        <v>215</v>
      </c>
      <c r="M519" t="s">
        <v>215</v>
      </c>
      <c r="N519" t="s">
        <v>215</v>
      </c>
      <c r="O519" t="s">
        <v>215</v>
      </c>
      <c r="P519" t="s">
        <v>215</v>
      </c>
      <c r="Q519" t="s">
        <v>215</v>
      </c>
      <c r="R519" t="s">
        <v>259</v>
      </c>
      <c r="S519">
        <v>60</v>
      </c>
      <c r="T519">
        <v>18600</v>
      </c>
      <c r="U519">
        <v>22300</v>
      </c>
      <c r="V519">
        <v>31000</v>
      </c>
      <c r="W519">
        <v>115</v>
      </c>
      <c r="X519">
        <v>0</v>
      </c>
      <c r="Y519">
        <v>115</v>
      </c>
      <c r="Z519">
        <v>8</v>
      </c>
      <c r="AA519">
        <v>7.1</v>
      </c>
      <c r="AB519">
        <v>51.8</v>
      </c>
      <c r="AC519">
        <v>80.7</v>
      </c>
      <c r="AD519">
        <v>84.9</v>
      </c>
    </row>
    <row r="520" spans="1:30" x14ac:dyDescent="0.25">
      <c r="A520" t="str">
        <f t="shared" si="8"/>
        <v>2017/20185Female + maleBiosciencesWest Midlands</v>
      </c>
      <c r="B520" t="s">
        <v>218</v>
      </c>
      <c r="C520" t="s">
        <v>251</v>
      </c>
      <c r="D520">
        <v>5</v>
      </c>
      <c r="E520" t="s">
        <v>57</v>
      </c>
      <c r="F520" t="s">
        <v>142</v>
      </c>
      <c r="G520" t="s">
        <v>215</v>
      </c>
      <c r="H520" t="s">
        <v>215</v>
      </c>
      <c r="I520" t="s">
        <v>215</v>
      </c>
      <c r="J520" t="s">
        <v>215</v>
      </c>
      <c r="K520" t="s">
        <v>215</v>
      </c>
      <c r="L520" t="s">
        <v>215</v>
      </c>
      <c r="M520" t="s">
        <v>215</v>
      </c>
      <c r="N520" t="s">
        <v>215</v>
      </c>
      <c r="O520" t="s">
        <v>215</v>
      </c>
      <c r="P520" t="s">
        <v>215</v>
      </c>
      <c r="Q520" t="s">
        <v>215</v>
      </c>
      <c r="R520" t="s">
        <v>35</v>
      </c>
      <c r="S520">
        <v>400</v>
      </c>
      <c r="T520">
        <v>17900</v>
      </c>
      <c r="U520">
        <v>24100</v>
      </c>
      <c r="V520">
        <v>30700</v>
      </c>
      <c r="W520">
        <v>655</v>
      </c>
      <c r="X520">
        <v>0</v>
      </c>
      <c r="Y520">
        <v>655</v>
      </c>
      <c r="Z520">
        <v>7.6</v>
      </c>
      <c r="AA520">
        <v>5.8</v>
      </c>
      <c r="AB520">
        <v>62.3</v>
      </c>
      <c r="AC520">
        <v>79.400000000000006</v>
      </c>
      <c r="AD520">
        <v>86.5</v>
      </c>
    </row>
    <row r="521" spans="1:30" x14ac:dyDescent="0.25">
      <c r="A521" t="str">
        <f t="shared" si="8"/>
        <v>2017/20185Female + maleBiosciencesYorkshire and the Humber</v>
      </c>
      <c r="B521" t="s">
        <v>218</v>
      </c>
      <c r="C521" t="s">
        <v>251</v>
      </c>
      <c r="D521">
        <v>5</v>
      </c>
      <c r="E521" t="s">
        <v>57</v>
      </c>
      <c r="F521" t="s">
        <v>142</v>
      </c>
      <c r="G521" t="s">
        <v>215</v>
      </c>
      <c r="H521" t="s">
        <v>215</v>
      </c>
      <c r="I521" t="s">
        <v>215</v>
      </c>
      <c r="J521" t="s">
        <v>215</v>
      </c>
      <c r="K521" t="s">
        <v>215</v>
      </c>
      <c r="L521" t="s">
        <v>215</v>
      </c>
      <c r="M521" t="s">
        <v>215</v>
      </c>
      <c r="N521" t="s">
        <v>215</v>
      </c>
      <c r="O521" t="s">
        <v>215</v>
      </c>
      <c r="P521" t="s">
        <v>215</v>
      </c>
      <c r="Q521" t="s">
        <v>215</v>
      </c>
      <c r="R521" t="s">
        <v>33</v>
      </c>
      <c r="S521">
        <v>460</v>
      </c>
      <c r="T521">
        <v>18200</v>
      </c>
      <c r="U521">
        <v>23700</v>
      </c>
      <c r="V521">
        <v>29600</v>
      </c>
      <c r="W521">
        <v>720</v>
      </c>
      <c r="X521">
        <v>0</v>
      </c>
      <c r="Y521">
        <v>720</v>
      </c>
      <c r="Z521">
        <v>8.3000000000000007</v>
      </c>
      <c r="AA521">
        <v>5.0999999999999996</v>
      </c>
      <c r="AB521">
        <v>64.8</v>
      </c>
      <c r="AC521">
        <v>80.900000000000006</v>
      </c>
      <c r="AD521">
        <v>86.6</v>
      </c>
    </row>
    <row r="522" spans="1:30" x14ac:dyDescent="0.25">
      <c r="A522" t="str">
        <f t="shared" si="8"/>
        <v>2017/20185Female + maleBusiness and managementAbroad</v>
      </c>
      <c r="B522" t="s">
        <v>218</v>
      </c>
      <c r="C522" t="s">
        <v>251</v>
      </c>
      <c r="D522">
        <v>5</v>
      </c>
      <c r="E522" t="s">
        <v>57</v>
      </c>
      <c r="F522" t="s">
        <v>171</v>
      </c>
      <c r="G522" t="s">
        <v>215</v>
      </c>
      <c r="H522" t="s">
        <v>215</v>
      </c>
      <c r="I522" t="s">
        <v>215</v>
      </c>
      <c r="J522" t="s">
        <v>215</v>
      </c>
      <c r="K522" t="s">
        <v>215</v>
      </c>
      <c r="L522" t="s">
        <v>215</v>
      </c>
      <c r="M522" t="s">
        <v>215</v>
      </c>
      <c r="N522" t="s">
        <v>215</v>
      </c>
      <c r="O522" t="s">
        <v>215</v>
      </c>
      <c r="P522" t="s">
        <v>215</v>
      </c>
      <c r="Q522" t="s">
        <v>215</v>
      </c>
      <c r="R522" t="s">
        <v>255</v>
      </c>
      <c r="S522">
        <v>25</v>
      </c>
      <c r="T522">
        <v>15900</v>
      </c>
      <c r="U522">
        <v>21500</v>
      </c>
      <c r="V522">
        <v>53300</v>
      </c>
      <c r="W522">
        <v>370</v>
      </c>
      <c r="X522">
        <v>0</v>
      </c>
      <c r="Y522">
        <v>370</v>
      </c>
      <c r="Z522">
        <v>70.599999999999994</v>
      </c>
      <c r="AA522">
        <v>10.6</v>
      </c>
      <c r="AB522">
        <v>18.2</v>
      </c>
      <c r="AC522">
        <v>18.399999999999999</v>
      </c>
      <c r="AD522">
        <v>18.899999999999999</v>
      </c>
    </row>
    <row r="523" spans="1:30" x14ac:dyDescent="0.25">
      <c r="A523" t="str">
        <f t="shared" si="8"/>
        <v>2017/20185Female + maleBusiness and managementEast Midlands</v>
      </c>
      <c r="B523" t="s">
        <v>218</v>
      </c>
      <c r="C523" t="s">
        <v>251</v>
      </c>
      <c r="D523">
        <v>5</v>
      </c>
      <c r="E523" t="s">
        <v>57</v>
      </c>
      <c r="F523" t="s">
        <v>171</v>
      </c>
      <c r="G523" t="s">
        <v>215</v>
      </c>
      <c r="H523" t="s">
        <v>215</v>
      </c>
      <c r="I523" t="s">
        <v>215</v>
      </c>
      <c r="J523" t="s">
        <v>215</v>
      </c>
      <c r="K523" t="s">
        <v>215</v>
      </c>
      <c r="L523" t="s">
        <v>215</v>
      </c>
      <c r="M523" t="s">
        <v>215</v>
      </c>
      <c r="N523" t="s">
        <v>215</v>
      </c>
      <c r="O523" t="s">
        <v>215</v>
      </c>
      <c r="P523" t="s">
        <v>215</v>
      </c>
      <c r="Q523" t="s">
        <v>215</v>
      </c>
      <c r="R523" t="s">
        <v>34</v>
      </c>
      <c r="S523">
        <v>1670</v>
      </c>
      <c r="T523">
        <v>19300</v>
      </c>
      <c r="U523">
        <v>25600</v>
      </c>
      <c r="V523">
        <v>34300</v>
      </c>
      <c r="W523">
        <v>2165</v>
      </c>
      <c r="X523">
        <v>0</v>
      </c>
      <c r="Y523">
        <v>2165</v>
      </c>
      <c r="Z523">
        <v>10</v>
      </c>
      <c r="AA523">
        <v>5.9</v>
      </c>
      <c r="AB523">
        <v>79.3</v>
      </c>
      <c r="AC523">
        <v>83.1</v>
      </c>
      <c r="AD523">
        <v>84.1</v>
      </c>
    </row>
    <row r="524" spans="1:30" x14ac:dyDescent="0.25">
      <c r="A524" t="str">
        <f t="shared" si="8"/>
        <v>2017/20185Female + maleBusiness and managementEast of England</v>
      </c>
      <c r="B524" t="s">
        <v>218</v>
      </c>
      <c r="C524" t="s">
        <v>251</v>
      </c>
      <c r="D524">
        <v>5</v>
      </c>
      <c r="E524" t="s">
        <v>57</v>
      </c>
      <c r="F524" t="s">
        <v>171</v>
      </c>
      <c r="G524" t="s">
        <v>215</v>
      </c>
      <c r="H524" t="s">
        <v>215</v>
      </c>
      <c r="I524" t="s">
        <v>215</v>
      </c>
      <c r="J524" t="s">
        <v>215</v>
      </c>
      <c r="K524" t="s">
        <v>215</v>
      </c>
      <c r="L524" t="s">
        <v>215</v>
      </c>
      <c r="M524" t="s">
        <v>215</v>
      </c>
      <c r="N524" t="s">
        <v>215</v>
      </c>
      <c r="O524" t="s">
        <v>215</v>
      </c>
      <c r="P524" t="s">
        <v>215</v>
      </c>
      <c r="Q524" t="s">
        <v>215</v>
      </c>
      <c r="R524" t="s">
        <v>36</v>
      </c>
      <c r="S524">
        <v>2300</v>
      </c>
      <c r="T524">
        <v>21900</v>
      </c>
      <c r="U524">
        <v>28800</v>
      </c>
      <c r="V524">
        <v>40200</v>
      </c>
      <c r="W524">
        <v>2875</v>
      </c>
      <c r="X524">
        <v>0</v>
      </c>
      <c r="Y524">
        <v>2875</v>
      </c>
      <c r="Z524">
        <v>8.5</v>
      </c>
      <c r="AA524">
        <v>5.4</v>
      </c>
      <c r="AB524">
        <v>81.7</v>
      </c>
      <c r="AC524">
        <v>85.6</v>
      </c>
      <c r="AD524">
        <v>86.1</v>
      </c>
    </row>
    <row r="525" spans="1:30" x14ac:dyDescent="0.25">
      <c r="A525" t="str">
        <f t="shared" si="8"/>
        <v>2017/20185Female + maleBusiness and managementLondon</v>
      </c>
      <c r="B525" t="s">
        <v>218</v>
      </c>
      <c r="C525" t="s">
        <v>251</v>
      </c>
      <c r="D525">
        <v>5</v>
      </c>
      <c r="E525" t="s">
        <v>57</v>
      </c>
      <c r="F525" t="s">
        <v>171</v>
      </c>
      <c r="G525" t="s">
        <v>215</v>
      </c>
      <c r="H525" t="s">
        <v>215</v>
      </c>
      <c r="I525" t="s">
        <v>215</v>
      </c>
      <c r="J525" t="s">
        <v>215</v>
      </c>
      <c r="K525" t="s">
        <v>215</v>
      </c>
      <c r="L525" t="s">
        <v>215</v>
      </c>
      <c r="M525" t="s">
        <v>215</v>
      </c>
      <c r="N525" t="s">
        <v>215</v>
      </c>
      <c r="O525" t="s">
        <v>215</v>
      </c>
      <c r="P525" t="s">
        <v>215</v>
      </c>
      <c r="Q525" t="s">
        <v>215</v>
      </c>
      <c r="R525" t="s">
        <v>37</v>
      </c>
      <c r="S525">
        <v>6650</v>
      </c>
      <c r="T525">
        <v>23000</v>
      </c>
      <c r="U525">
        <v>31000</v>
      </c>
      <c r="V525">
        <v>42300</v>
      </c>
      <c r="W525">
        <v>8835</v>
      </c>
      <c r="X525">
        <v>0</v>
      </c>
      <c r="Y525">
        <v>8835</v>
      </c>
      <c r="Z525">
        <v>10.6</v>
      </c>
      <c r="AA525">
        <v>7.8</v>
      </c>
      <c r="AB525">
        <v>77.5</v>
      </c>
      <c r="AC525">
        <v>80.8</v>
      </c>
      <c r="AD525">
        <v>81.7</v>
      </c>
    </row>
    <row r="526" spans="1:30" x14ac:dyDescent="0.25">
      <c r="A526" t="str">
        <f t="shared" si="8"/>
        <v>2017/20185Female + maleBusiness and managementMissing</v>
      </c>
      <c r="B526" t="s">
        <v>218</v>
      </c>
      <c r="C526" t="s">
        <v>251</v>
      </c>
      <c r="D526">
        <v>5</v>
      </c>
      <c r="E526" t="s">
        <v>57</v>
      </c>
      <c r="F526" t="s">
        <v>171</v>
      </c>
      <c r="G526" t="s">
        <v>215</v>
      </c>
      <c r="H526" t="s">
        <v>215</v>
      </c>
      <c r="I526" t="s">
        <v>215</v>
      </c>
      <c r="J526" t="s">
        <v>215</v>
      </c>
      <c r="K526" t="s">
        <v>215</v>
      </c>
      <c r="L526" t="s">
        <v>215</v>
      </c>
      <c r="M526" t="s">
        <v>215</v>
      </c>
      <c r="N526" t="s">
        <v>215</v>
      </c>
      <c r="O526" t="s">
        <v>215</v>
      </c>
      <c r="P526" t="s">
        <v>215</v>
      </c>
      <c r="Q526" t="s">
        <v>215</v>
      </c>
      <c r="R526" t="s">
        <v>260</v>
      </c>
      <c r="S526" t="s">
        <v>216</v>
      </c>
      <c r="T526" t="s">
        <v>216</v>
      </c>
      <c r="U526" t="s">
        <v>216</v>
      </c>
      <c r="V526" t="s">
        <v>216</v>
      </c>
      <c r="W526">
        <v>845</v>
      </c>
      <c r="X526">
        <v>97.5</v>
      </c>
      <c r="Y526">
        <v>20</v>
      </c>
      <c r="Z526">
        <v>4.8</v>
      </c>
      <c r="AA526">
        <v>0</v>
      </c>
      <c r="AB526">
        <v>17.600000000000001</v>
      </c>
      <c r="AC526">
        <v>17.600000000000001</v>
      </c>
      <c r="AD526">
        <v>95.2</v>
      </c>
    </row>
    <row r="527" spans="1:30" x14ac:dyDescent="0.25">
      <c r="A527" t="str">
        <f t="shared" si="8"/>
        <v>2017/20185Female + maleBusiness and managementNorth East</v>
      </c>
      <c r="B527" t="s">
        <v>218</v>
      </c>
      <c r="C527" t="s">
        <v>251</v>
      </c>
      <c r="D527">
        <v>5</v>
      </c>
      <c r="E527" t="s">
        <v>57</v>
      </c>
      <c r="F527" t="s">
        <v>171</v>
      </c>
      <c r="G527" t="s">
        <v>215</v>
      </c>
      <c r="H527" t="s">
        <v>215</v>
      </c>
      <c r="I527" t="s">
        <v>215</v>
      </c>
      <c r="J527" t="s">
        <v>215</v>
      </c>
      <c r="K527" t="s">
        <v>215</v>
      </c>
      <c r="L527" t="s">
        <v>215</v>
      </c>
      <c r="M527" t="s">
        <v>215</v>
      </c>
      <c r="N527" t="s">
        <v>215</v>
      </c>
      <c r="O527" t="s">
        <v>215</v>
      </c>
      <c r="P527" t="s">
        <v>215</v>
      </c>
      <c r="Q527" t="s">
        <v>215</v>
      </c>
      <c r="R527" t="s">
        <v>31</v>
      </c>
      <c r="S527">
        <v>820</v>
      </c>
      <c r="T527">
        <v>18600</v>
      </c>
      <c r="U527">
        <v>24800</v>
      </c>
      <c r="V527">
        <v>32800</v>
      </c>
      <c r="W527">
        <v>1075</v>
      </c>
      <c r="X527">
        <v>0</v>
      </c>
      <c r="Y527">
        <v>1075</v>
      </c>
      <c r="Z527">
        <v>10.4</v>
      </c>
      <c r="AA527">
        <v>5.5</v>
      </c>
      <c r="AB527">
        <v>78.5</v>
      </c>
      <c r="AC527">
        <v>83.3</v>
      </c>
      <c r="AD527">
        <v>84.2</v>
      </c>
    </row>
    <row r="528" spans="1:30" x14ac:dyDescent="0.25">
      <c r="A528" t="str">
        <f t="shared" si="8"/>
        <v>2017/20185Female + maleBusiness and managementNorth West</v>
      </c>
      <c r="B528" t="s">
        <v>218</v>
      </c>
      <c r="C528" t="s">
        <v>251</v>
      </c>
      <c r="D528">
        <v>5</v>
      </c>
      <c r="E528" t="s">
        <v>57</v>
      </c>
      <c r="F528" t="s">
        <v>171</v>
      </c>
      <c r="G528" t="s">
        <v>215</v>
      </c>
      <c r="H528" t="s">
        <v>215</v>
      </c>
      <c r="I528" t="s">
        <v>215</v>
      </c>
      <c r="J528" t="s">
        <v>215</v>
      </c>
      <c r="K528" t="s">
        <v>215</v>
      </c>
      <c r="L528" t="s">
        <v>215</v>
      </c>
      <c r="M528" t="s">
        <v>215</v>
      </c>
      <c r="N528" t="s">
        <v>215</v>
      </c>
      <c r="O528" t="s">
        <v>215</v>
      </c>
      <c r="P528" t="s">
        <v>215</v>
      </c>
      <c r="Q528" t="s">
        <v>215</v>
      </c>
      <c r="R528" t="s">
        <v>32</v>
      </c>
      <c r="S528">
        <v>3040</v>
      </c>
      <c r="T528">
        <v>18200</v>
      </c>
      <c r="U528">
        <v>24500</v>
      </c>
      <c r="V528">
        <v>32500</v>
      </c>
      <c r="W528">
        <v>3975</v>
      </c>
      <c r="X528">
        <v>0</v>
      </c>
      <c r="Y528">
        <v>3975</v>
      </c>
      <c r="Z528">
        <v>10.7</v>
      </c>
      <c r="AA528">
        <v>5.5</v>
      </c>
      <c r="AB528">
        <v>78.099999999999994</v>
      </c>
      <c r="AC528">
        <v>82.7</v>
      </c>
      <c r="AD528">
        <v>83.8</v>
      </c>
    </row>
    <row r="529" spans="1:30" x14ac:dyDescent="0.25">
      <c r="A529" t="str">
        <f t="shared" si="8"/>
        <v>2017/20185Female + maleBusiness and managementNorthern Ireland</v>
      </c>
      <c r="B529" t="s">
        <v>218</v>
      </c>
      <c r="C529" t="s">
        <v>251</v>
      </c>
      <c r="D529">
        <v>5</v>
      </c>
      <c r="E529" t="s">
        <v>57</v>
      </c>
      <c r="F529" t="s">
        <v>171</v>
      </c>
      <c r="G529" t="s">
        <v>215</v>
      </c>
      <c r="H529" t="s">
        <v>215</v>
      </c>
      <c r="I529" t="s">
        <v>215</v>
      </c>
      <c r="J529" t="s">
        <v>215</v>
      </c>
      <c r="K529" t="s">
        <v>215</v>
      </c>
      <c r="L529" t="s">
        <v>215</v>
      </c>
      <c r="M529" t="s">
        <v>215</v>
      </c>
      <c r="N529" t="s">
        <v>215</v>
      </c>
      <c r="O529" t="s">
        <v>215</v>
      </c>
      <c r="P529" t="s">
        <v>215</v>
      </c>
      <c r="Q529" t="s">
        <v>215</v>
      </c>
      <c r="R529" t="s">
        <v>256</v>
      </c>
      <c r="S529">
        <v>140</v>
      </c>
      <c r="T529">
        <v>16800</v>
      </c>
      <c r="U529">
        <v>22300</v>
      </c>
      <c r="V529">
        <v>29200</v>
      </c>
      <c r="W529">
        <v>190</v>
      </c>
      <c r="X529">
        <v>0</v>
      </c>
      <c r="Y529">
        <v>190</v>
      </c>
      <c r="Z529">
        <v>11.4</v>
      </c>
      <c r="AA529">
        <v>10.5</v>
      </c>
      <c r="AB529">
        <v>74.7</v>
      </c>
      <c r="AC529">
        <v>77.900000000000006</v>
      </c>
      <c r="AD529">
        <v>78.099999999999994</v>
      </c>
    </row>
    <row r="530" spans="1:30" x14ac:dyDescent="0.25">
      <c r="A530" t="str">
        <f t="shared" si="8"/>
        <v>2017/20185Female + maleBusiness and managementScotland</v>
      </c>
      <c r="B530" t="s">
        <v>218</v>
      </c>
      <c r="C530" t="s">
        <v>251</v>
      </c>
      <c r="D530">
        <v>5</v>
      </c>
      <c r="E530" t="s">
        <v>57</v>
      </c>
      <c r="F530" t="s">
        <v>171</v>
      </c>
      <c r="G530" t="s">
        <v>215</v>
      </c>
      <c r="H530" t="s">
        <v>215</v>
      </c>
      <c r="I530" t="s">
        <v>215</v>
      </c>
      <c r="J530" t="s">
        <v>215</v>
      </c>
      <c r="K530" t="s">
        <v>215</v>
      </c>
      <c r="L530" t="s">
        <v>215</v>
      </c>
      <c r="M530" t="s">
        <v>215</v>
      </c>
      <c r="N530" t="s">
        <v>215</v>
      </c>
      <c r="O530" t="s">
        <v>215</v>
      </c>
      <c r="P530" t="s">
        <v>215</v>
      </c>
      <c r="Q530" t="s">
        <v>215</v>
      </c>
      <c r="R530" t="s">
        <v>257</v>
      </c>
      <c r="S530">
        <v>95</v>
      </c>
      <c r="T530">
        <v>20400</v>
      </c>
      <c r="U530">
        <v>30000</v>
      </c>
      <c r="V530">
        <v>40900</v>
      </c>
      <c r="W530">
        <v>150</v>
      </c>
      <c r="X530">
        <v>0</v>
      </c>
      <c r="Y530">
        <v>150</v>
      </c>
      <c r="Z530">
        <v>15.2</v>
      </c>
      <c r="AA530">
        <v>7.4</v>
      </c>
      <c r="AB530">
        <v>66.8</v>
      </c>
      <c r="AC530">
        <v>75.400000000000006</v>
      </c>
      <c r="AD530">
        <v>77.5</v>
      </c>
    </row>
    <row r="531" spans="1:30" x14ac:dyDescent="0.25">
      <c r="A531" t="str">
        <f t="shared" si="8"/>
        <v>2017/20185Female + maleBusiness and managementSouth East</v>
      </c>
      <c r="B531" t="s">
        <v>218</v>
      </c>
      <c r="C531" t="s">
        <v>251</v>
      </c>
      <c r="D531">
        <v>5</v>
      </c>
      <c r="E531" t="s">
        <v>57</v>
      </c>
      <c r="F531" t="s">
        <v>171</v>
      </c>
      <c r="G531" t="s">
        <v>215</v>
      </c>
      <c r="H531" t="s">
        <v>215</v>
      </c>
      <c r="I531" t="s">
        <v>215</v>
      </c>
      <c r="J531" t="s">
        <v>215</v>
      </c>
      <c r="K531" t="s">
        <v>215</v>
      </c>
      <c r="L531" t="s">
        <v>215</v>
      </c>
      <c r="M531" t="s">
        <v>215</v>
      </c>
      <c r="N531" t="s">
        <v>215</v>
      </c>
      <c r="O531" t="s">
        <v>215</v>
      </c>
      <c r="P531" t="s">
        <v>215</v>
      </c>
      <c r="Q531" t="s">
        <v>215</v>
      </c>
      <c r="R531" t="s">
        <v>38</v>
      </c>
      <c r="S531">
        <v>3380</v>
      </c>
      <c r="T531">
        <v>22600</v>
      </c>
      <c r="U531">
        <v>30300</v>
      </c>
      <c r="V531">
        <v>41600</v>
      </c>
      <c r="W531">
        <v>4320</v>
      </c>
      <c r="X531">
        <v>0</v>
      </c>
      <c r="Y531">
        <v>4320</v>
      </c>
      <c r="Z531">
        <v>9.4</v>
      </c>
      <c r="AA531">
        <v>6.3</v>
      </c>
      <c r="AB531">
        <v>80.3</v>
      </c>
      <c r="AC531">
        <v>83.5</v>
      </c>
      <c r="AD531">
        <v>84.2</v>
      </c>
    </row>
    <row r="532" spans="1:30" x14ac:dyDescent="0.25">
      <c r="A532" t="str">
        <f t="shared" si="8"/>
        <v>2017/20185Female + maleBusiness and managementSouth West</v>
      </c>
      <c r="B532" t="s">
        <v>218</v>
      </c>
      <c r="C532" t="s">
        <v>251</v>
      </c>
      <c r="D532">
        <v>5</v>
      </c>
      <c r="E532" t="s">
        <v>57</v>
      </c>
      <c r="F532" t="s">
        <v>171</v>
      </c>
      <c r="G532" t="s">
        <v>215</v>
      </c>
      <c r="H532" t="s">
        <v>215</v>
      </c>
      <c r="I532" t="s">
        <v>215</v>
      </c>
      <c r="J532" t="s">
        <v>215</v>
      </c>
      <c r="K532" t="s">
        <v>215</v>
      </c>
      <c r="L532" t="s">
        <v>215</v>
      </c>
      <c r="M532" t="s">
        <v>215</v>
      </c>
      <c r="N532" t="s">
        <v>215</v>
      </c>
      <c r="O532" t="s">
        <v>215</v>
      </c>
      <c r="P532" t="s">
        <v>215</v>
      </c>
      <c r="Q532" t="s">
        <v>215</v>
      </c>
      <c r="R532" t="s">
        <v>39</v>
      </c>
      <c r="S532">
        <v>1400</v>
      </c>
      <c r="T532">
        <v>20100</v>
      </c>
      <c r="U532">
        <v>26300</v>
      </c>
      <c r="V532">
        <v>34300</v>
      </c>
      <c r="W532">
        <v>1790</v>
      </c>
      <c r="X532">
        <v>0</v>
      </c>
      <c r="Y532">
        <v>1790</v>
      </c>
      <c r="Z532">
        <v>8.6999999999999993</v>
      </c>
      <c r="AA532">
        <v>6.2</v>
      </c>
      <c r="AB532">
        <v>81.099999999999994</v>
      </c>
      <c r="AC532">
        <v>84.4</v>
      </c>
      <c r="AD532">
        <v>85.1</v>
      </c>
    </row>
    <row r="533" spans="1:30" x14ac:dyDescent="0.25">
      <c r="A533" t="str">
        <f t="shared" si="8"/>
        <v>2017/20185Female + maleBusiness and managementWales</v>
      </c>
      <c r="B533" t="s">
        <v>218</v>
      </c>
      <c r="C533" t="s">
        <v>251</v>
      </c>
      <c r="D533">
        <v>5</v>
      </c>
      <c r="E533" t="s">
        <v>57</v>
      </c>
      <c r="F533" t="s">
        <v>171</v>
      </c>
      <c r="G533" t="s">
        <v>215</v>
      </c>
      <c r="H533" t="s">
        <v>215</v>
      </c>
      <c r="I533" t="s">
        <v>215</v>
      </c>
      <c r="J533" t="s">
        <v>215</v>
      </c>
      <c r="K533" t="s">
        <v>215</v>
      </c>
      <c r="L533" t="s">
        <v>215</v>
      </c>
      <c r="M533" t="s">
        <v>215</v>
      </c>
      <c r="N533" t="s">
        <v>215</v>
      </c>
      <c r="O533" t="s">
        <v>215</v>
      </c>
      <c r="P533" t="s">
        <v>215</v>
      </c>
      <c r="Q533" t="s">
        <v>215</v>
      </c>
      <c r="R533" t="s">
        <v>259</v>
      </c>
      <c r="S533">
        <v>200</v>
      </c>
      <c r="T533">
        <v>18600</v>
      </c>
      <c r="U533">
        <v>26300</v>
      </c>
      <c r="V533">
        <v>32800</v>
      </c>
      <c r="W533">
        <v>260</v>
      </c>
      <c r="X533">
        <v>0</v>
      </c>
      <c r="Y533">
        <v>260</v>
      </c>
      <c r="Z533">
        <v>8.9</v>
      </c>
      <c r="AA533">
        <v>5.7</v>
      </c>
      <c r="AB533">
        <v>79.400000000000006</v>
      </c>
      <c r="AC533">
        <v>83.6</v>
      </c>
      <c r="AD533">
        <v>85.4</v>
      </c>
    </row>
    <row r="534" spans="1:30" x14ac:dyDescent="0.25">
      <c r="A534" t="str">
        <f t="shared" si="8"/>
        <v>2017/20185Female + maleBusiness and managementWest Midlands</v>
      </c>
      <c r="B534" t="s">
        <v>218</v>
      </c>
      <c r="C534" t="s">
        <v>251</v>
      </c>
      <c r="D534">
        <v>5</v>
      </c>
      <c r="E534" t="s">
        <v>57</v>
      </c>
      <c r="F534" t="s">
        <v>171</v>
      </c>
      <c r="G534" t="s">
        <v>215</v>
      </c>
      <c r="H534" t="s">
        <v>215</v>
      </c>
      <c r="I534" t="s">
        <v>215</v>
      </c>
      <c r="J534" t="s">
        <v>215</v>
      </c>
      <c r="K534" t="s">
        <v>215</v>
      </c>
      <c r="L534" t="s">
        <v>215</v>
      </c>
      <c r="M534" t="s">
        <v>215</v>
      </c>
      <c r="N534" t="s">
        <v>215</v>
      </c>
      <c r="O534" t="s">
        <v>215</v>
      </c>
      <c r="P534" t="s">
        <v>215</v>
      </c>
      <c r="Q534" t="s">
        <v>215</v>
      </c>
      <c r="R534" t="s">
        <v>35</v>
      </c>
      <c r="S534">
        <v>2235</v>
      </c>
      <c r="T534">
        <v>19200</v>
      </c>
      <c r="U534">
        <v>25600</v>
      </c>
      <c r="V534">
        <v>34300</v>
      </c>
      <c r="W534">
        <v>2825</v>
      </c>
      <c r="X534">
        <v>0</v>
      </c>
      <c r="Y534">
        <v>2825</v>
      </c>
      <c r="Z534">
        <v>7.7</v>
      </c>
      <c r="AA534">
        <v>6</v>
      </c>
      <c r="AB534">
        <v>81.2</v>
      </c>
      <c r="AC534">
        <v>85.2</v>
      </c>
      <c r="AD534">
        <v>86.3</v>
      </c>
    </row>
    <row r="535" spans="1:30" x14ac:dyDescent="0.25">
      <c r="A535" t="str">
        <f t="shared" si="8"/>
        <v>2017/20185Female + maleBusiness and managementYorkshire and the Humber</v>
      </c>
      <c r="B535" t="s">
        <v>218</v>
      </c>
      <c r="C535" t="s">
        <v>251</v>
      </c>
      <c r="D535">
        <v>5</v>
      </c>
      <c r="E535" t="s">
        <v>57</v>
      </c>
      <c r="F535" t="s">
        <v>171</v>
      </c>
      <c r="G535" t="s">
        <v>215</v>
      </c>
      <c r="H535" t="s">
        <v>215</v>
      </c>
      <c r="I535" t="s">
        <v>215</v>
      </c>
      <c r="J535" t="s">
        <v>215</v>
      </c>
      <c r="K535" t="s">
        <v>215</v>
      </c>
      <c r="L535" t="s">
        <v>215</v>
      </c>
      <c r="M535" t="s">
        <v>215</v>
      </c>
      <c r="N535" t="s">
        <v>215</v>
      </c>
      <c r="O535" t="s">
        <v>215</v>
      </c>
      <c r="P535" t="s">
        <v>215</v>
      </c>
      <c r="Q535" t="s">
        <v>215</v>
      </c>
      <c r="R535" t="s">
        <v>33</v>
      </c>
      <c r="S535">
        <v>2065</v>
      </c>
      <c r="T535">
        <v>19000</v>
      </c>
      <c r="U535">
        <v>24500</v>
      </c>
      <c r="V535">
        <v>32800</v>
      </c>
      <c r="W535">
        <v>2645</v>
      </c>
      <c r="X535">
        <v>0</v>
      </c>
      <c r="Y535">
        <v>2645</v>
      </c>
      <c r="Z535">
        <v>9.3000000000000007</v>
      </c>
      <c r="AA535">
        <v>5.4</v>
      </c>
      <c r="AB535">
        <v>80</v>
      </c>
      <c r="AC535">
        <v>84.5</v>
      </c>
      <c r="AD535">
        <v>85.3</v>
      </c>
    </row>
    <row r="536" spans="1:30" x14ac:dyDescent="0.25">
      <c r="A536" t="str">
        <f t="shared" si="8"/>
        <v>2017/20185Female + maleCeltic studiesEast Midlands</v>
      </c>
      <c r="B536" t="s">
        <v>218</v>
      </c>
      <c r="C536" t="s">
        <v>251</v>
      </c>
      <c r="D536">
        <v>5</v>
      </c>
      <c r="E536" t="s">
        <v>57</v>
      </c>
      <c r="F536" t="s">
        <v>175</v>
      </c>
      <c r="G536" t="s">
        <v>215</v>
      </c>
      <c r="H536" t="s">
        <v>215</v>
      </c>
      <c r="I536" t="s">
        <v>215</v>
      </c>
      <c r="J536" t="s">
        <v>215</v>
      </c>
      <c r="K536" t="s">
        <v>215</v>
      </c>
      <c r="L536" t="s">
        <v>215</v>
      </c>
      <c r="M536" t="s">
        <v>215</v>
      </c>
      <c r="N536" t="s">
        <v>215</v>
      </c>
      <c r="O536" t="s">
        <v>215</v>
      </c>
      <c r="P536" t="s">
        <v>215</v>
      </c>
      <c r="Q536" t="s">
        <v>215</v>
      </c>
      <c r="R536" t="s">
        <v>34</v>
      </c>
      <c r="S536" t="s">
        <v>216</v>
      </c>
      <c r="T536" t="s">
        <v>216</v>
      </c>
      <c r="U536" t="s">
        <v>216</v>
      </c>
      <c r="V536" t="s">
        <v>216</v>
      </c>
      <c r="W536" t="s">
        <v>216</v>
      </c>
      <c r="X536" t="s">
        <v>216</v>
      </c>
      <c r="Y536" t="s">
        <v>216</v>
      </c>
      <c r="Z536" t="s">
        <v>216</v>
      </c>
      <c r="AA536" t="s">
        <v>216</v>
      </c>
      <c r="AB536" t="s">
        <v>216</v>
      </c>
      <c r="AC536" t="s">
        <v>216</v>
      </c>
      <c r="AD536" t="s">
        <v>216</v>
      </c>
    </row>
    <row r="537" spans="1:30" x14ac:dyDescent="0.25">
      <c r="A537" t="str">
        <f t="shared" si="8"/>
        <v>2017/20185Female + maleCeltic studiesEast of England</v>
      </c>
      <c r="B537" t="s">
        <v>218</v>
      </c>
      <c r="C537" t="s">
        <v>251</v>
      </c>
      <c r="D537">
        <v>5</v>
      </c>
      <c r="E537" t="s">
        <v>57</v>
      </c>
      <c r="F537" t="s">
        <v>175</v>
      </c>
      <c r="G537" t="s">
        <v>215</v>
      </c>
      <c r="H537" t="s">
        <v>215</v>
      </c>
      <c r="I537" t="s">
        <v>215</v>
      </c>
      <c r="J537" t="s">
        <v>215</v>
      </c>
      <c r="K537" t="s">
        <v>215</v>
      </c>
      <c r="L537" t="s">
        <v>215</v>
      </c>
      <c r="M537" t="s">
        <v>215</v>
      </c>
      <c r="N537" t="s">
        <v>215</v>
      </c>
      <c r="O537" t="s">
        <v>215</v>
      </c>
      <c r="P537" t="s">
        <v>215</v>
      </c>
      <c r="Q537" t="s">
        <v>215</v>
      </c>
      <c r="R537" t="s">
        <v>36</v>
      </c>
      <c r="S537" t="s">
        <v>216</v>
      </c>
      <c r="T537" t="s">
        <v>216</v>
      </c>
      <c r="U537" t="s">
        <v>216</v>
      </c>
      <c r="V537" t="s">
        <v>216</v>
      </c>
      <c r="W537">
        <v>0</v>
      </c>
      <c r="X537">
        <v>0</v>
      </c>
      <c r="Y537">
        <v>0</v>
      </c>
      <c r="Z537">
        <v>0</v>
      </c>
      <c r="AA537">
        <v>0</v>
      </c>
      <c r="AB537">
        <v>75</v>
      </c>
      <c r="AC537">
        <v>100</v>
      </c>
      <c r="AD537">
        <v>100</v>
      </c>
    </row>
    <row r="538" spans="1:30" x14ac:dyDescent="0.25">
      <c r="A538" t="str">
        <f t="shared" si="8"/>
        <v>2017/20185Female + maleCeltic studiesLondon</v>
      </c>
      <c r="B538" t="s">
        <v>218</v>
      </c>
      <c r="C538" t="s">
        <v>251</v>
      </c>
      <c r="D538">
        <v>5</v>
      </c>
      <c r="E538" t="s">
        <v>57</v>
      </c>
      <c r="F538" t="s">
        <v>175</v>
      </c>
      <c r="G538" t="s">
        <v>215</v>
      </c>
      <c r="H538" t="s">
        <v>215</v>
      </c>
      <c r="I538" t="s">
        <v>215</v>
      </c>
      <c r="J538" t="s">
        <v>215</v>
      </c>
      <c r="K538" t="s">
        <v>215</v>
      </c>
      <c r="L538" t="s">
        <v>215</v>
      </c>
      <c r="M538" t="s">
        <v>215</v>
      </c>
      <c r="N538" t="s">
        <v>215</v>
      </c>
      <c r="O538" t="s">
        <v>215</v>
      </c>
      <c r="P538" t="s">
        <v>215</v>
      </c>
      <c r="Q538" t="s">
        <v>215</v>
      </c>
      <c r="R538" t="s">
        <v>37</v>
      </c>
      <c r="S538" t="s">
        <v>216</v>
      </c>
      <c r="T538" t="s">
        <v>216</v>
      </c>
      <c r="U538" t="s">
        <v>216</v>
      </c>
      <c r="V538" t="s">
        <v>216</v>
      </c>
      <c r="W538">
        <v>5</v>
      </c>
      <c r="X538">
        <v>0</v>
      </c>
      <c r="Y538">
        <v>5</v>
      </c>
      <c r="Z538">
        <v>0</v>
      </c>
      <c r="AA538">
        <v>0</v>
      </c>
      <c r="AB538">
        <v>86</v>
      </c>
      <c r="AC538">
        <v>93</v>
      </c>
      <c r="AD538">
        <v>100</v>
      </c>
    </row>
    <row r="539" spans="1:30" x14ac:dyDescent="0.25">
      <c r="A539" t="str">
        <f t="shared" si="8"/>
        <v>2017/20185Female + maleCeltic studiesNorth West</v>
      </c>
      <c r="B539" t="s">
        <v>218</v>
      </c>
      <c r="C539" t="s">
        <v>251</v>
      </c>
      <c r="D539">
        <v>5</v>
      </c>
      <c r="E539" t="s">
        <v>57</v>
      </c>
      <c r="F539" t="s">
        <v>175</v>
      </c>
      <c r="G539" t="s">
        <v>215</v>
      </c>
      <c r="H539" t="s">
        <v>215</v>
      </c>
      <c r="I539" t="s">
        <v>215</v>
      </c>
      <c r="J539" t="s">
        <v>215</v>
      </c>
      <c r="K539" t="s">
        <v>215</v>
      </c>
      <c r="L539" t="s">
        <v>215</v>
      </c>
      <c r="M539" t="s">
        <v>215</v>
      </c>
      <c r="N539" t="s">
        <v>215</v>
      </c>
      <c r="O539" t="s">
        <v>215</v>
      </c>
      <c r="P539" t="s">
        <v>215</v>
      </c>
      <c r="Q539" t="s">
        <v>215</v>
      </c>
      <c r="R539" t="s">
        <v>32</v>
      </c>
      <c r="S539" t="s">
        <v>216</v>
      </c>
      <c r="T539" t="s">
        <v>216</v>
      </c>
      <c r="U539" t="s">
        <v>216</v>
      </c>
      <c r="V539" t="s">
        <v>216</v>
      </c>
      <c r="W539">
        <v>10</v>
      </c>
      <c r="X539">
        <v>0</v>
      </c>
      <c r="Y539">
        <v>10</v>
      </c>
      <c r="Z539">
        <v>0</v>
      </c>
      <c r="AA539">
        <v>0</v>
      </c>
      <c r="AB539">
        <v>100</v>
      </c>
      <c r="AC539">
        <v>100</v>
      </c>
      <c r="AD539">
        <v>100</v>
      </c>
    </row>
    <row r="540" spans="1:30" x14ac:dyDescent="0.25">
      <c r="A540" t="str">
        <f t="shared" si="8"/>
        <v>2017/20185Female + maleCeltic studiesNorthern Ireland</v>
      </c>
      <c r="B540" t="s">
        <v>218</v>
      </c>
      <c r="C540" t="s">
        <v>251</v>
      </c>
      <c r="D540">
        <v>5</v>
      </c>
      <c r="E540" t="s">
        <v>57</v>
      </c>
      <c r="F540" t="s">
        <v>175</v>
      </c>
      <c r="G540" t="s">
        <v>215</v>
      </c>
      <c r="H540" t="s">
        <v>215</v>
      </c>
      <c r="I540" t="s">
        <v>215</v>
      </c>
      <c r="J540" t="s">
        <v>215</v>
      </c>
      <c r="K540" t="s">
        <v>215</v>
      </c>
      <c r="L540" t="s">
        <v>215</v>
      </c>
      <c r="M540" t="s">
        <v>215</v>
      </c>
      <c r="N540" t="s">
        <v>215</v>
      </c>
      <c r="O540" t="s">
        <v>215</v>
      </c>
      <c r="P540" t="s">
        <v>215</v>
      </c>
      <c r="Q540" t="s">
        <v>215</v>
      </c>
      <c r="R540" t="s">
        <v>256</v>
      </c>
      <c r="S540" t="s">
        <v>216</v>
      </c>
      <c r="T540" t="s">
        <v>216</v>
      </c>
      <c r="U540" t="s">
        <v>216</v>
      </c>
      <c r="V540" t="s">
        <v>216</v>
      </c>
      <c r="W540" t="s">
        <v>216</v>
      </c>
      <c r="X540" t="s">
        <v>216</v>
      </c>
      <c r="Y540" t="s">
        <v>216</v>
      </c>
      <c r="Z540" t="s">
        <v>216</v>
      </c>
      <c r="AA540" t="s">
        <v>216</v>
      </c>
      <c r="AB540" t="s">
        <v>216</v>
      </c>
      <c r="AC540" t="s">
        <v>216</v>
      </c>
      <c r="AD540" t="s">
        <v>216</v>
      </c>
    </row>
    <row r="541" spans="1:30" x14ac:dyDescent="0.25">
      <c r="A541" t="str">
        <f t="shared" si="8"/>
        <v>2017/20185Female + maleCeltic studiesSouth East</v>
      </c>
      <c r="B541" t="s">
        <v>218</v>
      </c>
      <c r="C541" t="s">
        <v>251</v>
      </c>
      <c r="D541">
        <v>5</v>
      </c>
      <c r="E541" t="s">
        <v>57</v>
      </c>
      <c r="F541" t="s">
        <v>175</v>
      </c>
      <c r="G541" t="s">
        <v>215</v>
      </c>
      <c r="H541" t="s">
        <v>215</v>
      </c>
      <c r="I541" t="s">
        <v>215</v>
      </c>
      <c r="J541" t="s">
        <v>215</v>
      </c>
      <c r="K541" t="s">
        <v>215</v>
      </c>
      <c r="L541" t="s">
        <v>215</v>
      </c>
      <c r="M541" t="s">
        <v>215</v>
      </c>
      <c r="N541" t="s">
        <v>215</v>
      </c>
      <c r="O541" t="s">
        <v>215</v>
      </c>
      <c r="P541" t="s">
        <v>215</v>
      </c>
      <c r="Q541" t="s">
        <v>215</v>
      </c>
      <c r="R541" t="s">
        <v>38</v>
      </c>
      <c r="S541" t="s">
        <v>216</v>
      </c>
      <c r="T541" t="s">
        <v>216</v>
      </c>
      <c r="U541" t="s">
        <v>216</v>
      </c>
      <c r="V541" t="s">
        <v>216</v>
      </c>
      <c r="W541" t="s">
        <v>216</v>
      </c>
      <c r="X541" t="s">
        <v>216</v>
      </c>
      <c r="Y541" t="s">
        <v>216</v>
      </c>
      <c r="Z541" t="s">
        <v>216</v>
      </c>
      <c r="AA541" t="s">
        <v>216</v>
      </c>
      <c r="AB541" t="s">
        <v>216</v>
      </c>
      <c r="AC541" t="s">
        <v>216</v>
      </c>
      <c r="AD541" t="s">
        <v>216</v>
      </c>
    </row>
    <row r="542" spans="1:30" x14ac:dyDescent="0.25">
      <c r="A542" t="str">
        <f t="shared" si="8"/>
        <v>2017/20185Female + maleCeltic studiesSouth West</v>
      </c>
      <c r="B542" t="s">
        <v>218</v>
      </c>
      <c r="C542" t="s">
        <v>251</v>
      </c>
      <c r="D542">
        <v>5</v>
      </c>
      <c r="E542" t="s">
        <v>57</v>
      </c>
      <c r="F542" t="s">
        <v>175</v>
      </c>
      <c r="G542" t="s">
        <v>215</v>
      </c>
      <c r="H542" t="s">
        <v>215</v>
      </c>
      <c r="I542" t="s">
        <v>215</v>
      </c>
      <c r="J542" t="s">
        <v>215</v>
      </c>
      <c r="K542" t="s">
        <v>215</v>
      </c>
      <c r="L542" t="s">
        <v>215</v>
      </c>
      <c r="M542" t="s">
        <v>215</v>
      </c>
      <c r="N542" t="s">
        <v>215</v>
      </c>
      <c r="O542" t="s">
        <v>215</v>
      </c>
      <c r="P542" t="s">
        <v>215</v>
      </c>
      <c r="Q542" t="s">
        <v>215</v>
      </c>
      <c r="R542" t="s">
        <v>39</v>
      </c>
      <c r="S542" t="s">
        <v>216</v>
      </c>
      <c r="T542" t="s">
        <v>216</v>
      </c>
      <c r="U542" t="s">
        <v>216</v>
      </c>
      <c r="V542" t="s">
        <v>216</v>
      </c>
      <c r="W542" t="s">
        <v>216</v>
      </c>
      <c r="X542" t="s">
        <v>216</v>
      </c>
      <c r="Y542" t="s">
        <v>216</v>
      </c>
      <c r="Z542" t="s">
        <v>216</v>
      </c>
      <c r="AA542" t="s">
        <v>216</v>
      </c>
      <c r="AB542" t="s">
        <v>216</v>
      </c>
      <c r="AC542" t="s">
        <v>216</v>
      </c>
      <c r="AD542" t="s">
        <v>216</v>
      </c>
    </row>
    <row r="543" spans="1:30" x14ac:dyDescent="0.25">
      <c r="A543" t="str">
        <f t="shared" si="8"/>
        <v>2017/20185Female + maleCeltic studiesWales</v>
      </c>
      <c r="B543" t="s">
        <v>218</v>
      </c>
      <c r="C543" t="s">
        <v>251</v>
      </c>
      <c r="D543">
        <v>5</v>
      </c>
      <c r="E543" t="s">
        <v>57</v>
      </c>
      <c r="F543" t="s">
        <v>175</v>
      </c>
      <c r="G543" t="s">
        <v>215</v>
      </c>
      <c r="H543" t="s">
        <v>215</v>
      </c>
      <c r="I543" t="s">
        <v>215</v>
      </c>
      <c r="J543" t="s">
        <v>215</v>
      </c>
      <c r="K543" t="s">
        <v>215</v>
      </c>
      <c r="L543" t="s">
        <v>215</v>
      </c>
      <c r="M543" t="s">
        <v>215</v>
      </c>
      <c r="N543" t="s">
        <v>215</v>
      </c>
      <c r="O543" t="s">
        <v>215</v>
      </c>
      <c r="P543" t="s">
        <v>215</v>
      </c>
      <c r="Q543" t="s">
        <v>215</v>
      </c>
      <c r="R543" t="s">
        <v>259</v>
      </c>
      <c r="S543" t="s">
        <v>216</v>
      </c>
      <c r="T543" t="s">
        <v>216</v>
      </c>
      <c r="U543" t="s">
        <v>216</v>
      </c>
      <c r="V543" t="s">
        <v>216</v>
      </c>
      <c r="W543" t="s">
        <v>216</v>
      </c>
      <c r="X543" t="s">
        <v>216</v>
      </c>
      <c r="Y543" t="s">
        <v>216</v>
      </c>
      <c r="Z543" t="s">
        <v>216</v>
      </c>
      <c r="AA543" t="s">
        <v>216</v>
      </c>
      <c r="AB543" t="s">
        <v>216</v>
      </c>
      <c r="AC543" t="s">
        <v>216</v>
      </c>
      <c r="AD543" t="s">
        <v>216</v>
      </c>
    </row>
    <row r="544" spans="1:30" x14ac:dyDescent="0.25">
      <c r="A544" t="str">
        <f t="shared" si="8"/>
        <v>2017/20185Female + maleCeltic studiesWest Midlands</v>
      </c>
      <c r="B544" t="s">
        <v>218</v>
      </c>
      <c r="C544" t="s">
        <v>251</v>
      </c>
      <c r="D544">
        <v>5</v>
      </c>
      <c r="E544" t="s">
        <v>57</v>
      </c>
      <c r="F544" t="s">
        <v>175</v>
      </c>
      <c r="G544" t="s">
        <v>215</v>
      </c>
      <c r="H544" t="s">
        <v>215</v>
      </c>
      <c r="I544" t="s">
        <v>215</v>
      </c>
      <c r="J544" t="s">
        <v>215</v>
      </c>
      <c r="K544" t="s">
        <v>215</v>
      </c>
      <c r="L544" t="s">
        <v>215</v>
      </c>
      <c r="M544" t="s">
        <v>215</v>
      </c>
      <c r="N544" t="s">
        <v>215</v>
      </c>
      <c r="O544" t="s">
        <v>215</v>
      </c>
      <c r="P544" t="s">
        <v>215</v>
      </c>
      <c r="Q544" t="s">
        <v>215</v>
      </c>
      <c r="R544" t="s">
        <v>35</v>
      </c>
      <c r="S544" t="s">
        <v>216</v>
      </c>
      <c r="T544" t="s">
        <v>216</v>
      </c>
      <c r="U544" t="s">
        <v>216</v>
      </c>
      <c r="V544" t="s">
        <v>216</v>
      </c>
      <c r="W544">
        <v>5</v>
      </c>
      <c r="X544">
        <v>0</v>
      </c>
      <c r="Y544">
        <v>5</v>
      </c>
      <c r="Z544">
        <v>19.100000000000001</v>
      </c>
      <c r="AA544">
        <v>0</v>
      </c>
      <c r="AB544">
        <v>42.7</v>
      </c>
      <c r="AC544">
        <v>61.8</v>
      </c>
      <c r="AD544">
        <v>80.900000000000006</v>
      </c>
    </row>
    <row r="545" spans="1:30" x14ac:dyDescent="0.25">
      <c r="A545" t="str">
        <f t="shared" si="8"/>
        <v>2017/20185Female + maleCeltic studiesYorkshire and the Humber</v>
      </c>
      <c r="B545" t="s">
        <v>218</v>
      </c>
      <c r="C545" t="s">
        <v>251</v>
      </c>
      <c r="D545">
        <v>5</v>
      </c>
      <c r="E545" t="s">
        <v>57</v>
      </c>
      <c r="F545" t="s">
        <v>175</v>
      </c>
      <c r="G545" t="s">
        <v>215</v>
      </c>
      <c r="H545" t="s">
        <v>215</v>
      </c>
      <c r="I545" t="s">
        <v>215</v>
      </c>
      <c r="J545" t="s">
        <v>215</v>
      </c>
      <c r="K545" t="s">
        <v>215</v>
      </c>
      <c r="L545" t="s">
        <v>215</v>
      </c>
      <c r="M545" t="s">
        <v>215</v>
      </c>
      <c r="N545" t="s">
        <v>215</v>
      </c>
      <c r="O545" t="s">
        <v>215</v>
      </c>
      <c r="P545" t="s">
        <v>215</v>
      </c>
      <c r="Q545" t="s">
        <v>215</v>
      </c>
      <c r="R545" t="s">
        <v>33</v>
      </c>
      <c r="S545" t="s">
        <v>216</v>
      </c>
      <c r="T545" t="s">
        <v>216</v>
      </c>
      <c r="U545" t="s">
        <v>216</v>
      </c>
      <c r="V545" t="s">
        <v>216</v>
      </c>
      <c r="W545" t="s">
        <v>216</v>
      </c>
      <c r="X545" t="s">
        <v>216</v>
      </c>
      <c r="Y545" t="s">
        <v>216</v>
      </c>
      <c r="Z545" t="s">
        <v>216</v>
      </c>
      <c r="AA545" t="s">
        <v>216</v>
      </c>
      <c r="AB545" t="s">
        <v>216</v>
      </c>
      <c r="AC545" t="s">
        <v>216</v>
      </c>
      <c r="AD545" t="s">
        <v>216</v>
      </c>
    </row>
    <row r="546" spans="1:30" x14ac:dyDescent="0.25">
      <c r="A546" t="str">
        <f t="shared" si="8"/>
        <v>2017/20185Female + maleChemistryAbroad</v>
      </c>
      <c r="B546" t="s">
        <v>218</v>
      </c>
      <c r="C546" t="s">
        <v>251</v>
      </c>
      <c r="D546">
        <v>5</v>
      </c>
      <c r="E546" t="s">
        <v>57</v>
      </c>
      <c r="F546" t="s">
        <v>153</v>
      </c>
      <c r="G546" t="s">
        <v>215</v>
      </c>
      <c r="H546" t="s">
        <v>215</v>
      </c>
      <c r="I546" t="s">
        <v>215</v>
      </c>
      <c r="J546" t="s">
        <v>215</v>
      </c>
      <c r="K546" t="s">
        <v>215</v>
      </c>
      <c r="L546" t="s">
        <v>215</v>
      </c>
      <c r="M546" t="s">
        <v>215</v>
      </c>
      <c r="N546" t="s">
        <v>215</v>
      </c>
      <c r="O546" t="s">
        <v>215</v>
      </c>
      <c r="P546" t="s">
        <v>215</v>
      </c>
      <c r="Q546" t="s">
        <v>215</v>
      </c>
      <c r="R546" t="s">
        <v>255</v>
      </c>
      <c r="S546" t="s">
        <v>216</v>
      </c>
      <c r="T546" t="s">
        <v>216</v>
      </c>
      <c r="U546" t="s">
        <v>216</v>
      </c>
      <c r="V546" t="s">
        <v>216</v>
      </c>
      <c r="W546">
        <v>35</v>
      </c>
      <c r="X546">
        <v>0</v>
      </c>
      <c r="Y546">
        <v>35</v>
      </c>
      <c r="Z546">
        <v>54.8</v>
      </c>
      <c r="AA546">
        <v>26.5</v>
      </c>
      <c r="AB546">
        <v>16</v>
      </c>
      <c r="AC546">
        <v>16</v>
      </c>
      <c r="AD546">
        <v>18.7</v>
      </c>
    </row>
    <row r="547" spans="1:30" x14ac:dyDescent="0.25">
      <c r="A547" t="str">
        <f t="shared" si="8"/>
        <v>2017/20185Female + maleChemistryEast Midlands</v>
      </c>
      <c r="B547" t="s">
        <v>218</v>
      </c>
      <c r="C547" t="s">
        <v>251</v>
      </c>
      <c r="D547">
        <v>5</v>
      </c>
      <c r="E547" t="s">
        <v>57</v>
      </c>
      <c r="F547" t="s">
        <v>153</v>
      </c>
      <c r="G547" t="s">
        <v>215</v>
      </c>
      <c r="H547" t="s">
        <v>215</v>
      </c>
      <c r="I547" t="s">
        <v>215</v>
      </c>
      <c r="J547" t="s">
        <v>215</v>
      </c>
      <c r="K547" t="s">
        <v>215</v>
      </c>
      <c r="L547" t="s">
        <v>215</v>
      </c>
      <c r="M547" t="s">
        <v>215</v>
      </c>
      <c r="N547" t="s">
        <v>215</v>
      </c>
      <c r="O547" t="s">
        <v>215</v>
      </c>
      <c r="P547" t="s">
        <v>215</v>
      </c>
      <c r="Q547" t="s">
        <v>215</v>
      </c>
      <c r="R547" t="s">
        <v>34</v>
      </c>
      <c r="S547">
        <v>145</v>
      </c>
      <c r="T547">
        <v>21200</v>
      </c>
      <c r="U547">
        <v>26600</v>
      </c>
      <c r="V547">
        <v>31000</v>
      </c>
      <c r="W547">
        <v>215</v>
      </c>
      <c r="X547">
        <v>0</v>
      </c>
      <c r="Y547">
        <v>215</v>
      </c>
      <c r="Z547">
        <v>7.3</v>
      </c>
      <c r="AA547">
        <v>6.4</v>
      </c>
      <c r="AB547">
        <v>67.7</v>
      </c>
      <c r="AC547">
        <v>83.9</v>
      </c>
      <c r="AD547">
        <v>86.3</v>
      </c>
    </row>
    <row r="548" spans="1:30" x14ac:dyDescent="0.25">
      <c r="A548" t="str">
        <f t="shared" si="8"/>
        <v>2017/20185Female + maleChemistryEast of England</v>
      </c>
      <c r="B548" t="s">
        <v>218</v>
      </c>
      <c r="C548" t="s">
        <v>251</v>
      </c>
      <c r="D548">
        <v>5</v>
      </c>
      <c r="E548" t="s">
        <v>57</v>
      </c>
      <c r="F548" t="s">
        <v>153</v>
      </c>
      <c r="G548" t="s">
        <v>215</v>
      </c>
      <c r="H548" t="s">
        <v>215</v>
      </c>
      <c r="I548" t="s">
        <v>215</v>
      </c>
      <c r="J548" t="s">
        <v>215</v>
      </c>
      <c r="K548" t="s">
        <v>215</v>
      </c>
      <c r="L548" t="s">
        <v>215</v>
      </c>
      <c r="M548" t="s">
        <v>215</v>
      </c>
      <c r="N548" t="s">
        <v>215</v>
      </c>
      <c r="O548" t="s">
        <v>215</v>
      </c>
      <c r="P548" t="s">
        <v>215</v>
      </c>
      <c r="Q548" t="s">
        <v>215</v>
      </c>
      <c r="R548" t="s">
        <v>36</v>
      </c>
      <c r="S548">
        <v>150</v>
      </c>
      <c r="T548">
        <v>23700</v>
      </c>
      <c r="U548">
        <v>30700</v>
      </c>
      <c r="V548">
        <v>37200</v>
      </c>
      <c r="W548">
        <v>225</v>
      </c>
      <c r="X548">
        <v>0</v>
      </c>
      <c r="Y548">
        <v>225</v>
      </c>
      <c r="Z548">
        <v>5.5</v>
      </c>
      <c r="AA548">
        <v>5.5</v>
      </c>
      <c r="AB548">
        <v>69.5</v>
      </c>
      <c r="AC548">
        <v>84.5</v>
      </c>
      <c r="AD548">
        <v>89</v>
      </c>
    </row>
    <row r="549" spans="1:30" x14ac:dyDescent="0.25">
      <c r="A549" t="str">
        <f t="shared" si="8"/>
        <v>2017/20185Female + maleChemistryLondon</v>
      </c>
      <c r="B549" t="s">
        <v>218</v>
      </c>
      <c r="C549" t="s">
        <v>251</v>
      </c>
      <c r="D549">
        <v>5</v>
      </c>
      <c r="E549" t="s">
        <v>57</v>
      </c>
      <c r="F549" t="s">
        <v>153</v>
      </c>
      <c r="G549" t="s">
        <v>215</v>
      </c>
      <c r="H549" t="s">
        <v>215</v>
      </c>
      <c r="I549" t="s">
        <v>215</v>
      </c>
      <c r="J549" t="s">
        <v>215</v>
      </c>
      <c r="K549" t="s">
        <v>215</v>
      </c>
      <c r="L549" t="s">
        <v>215</v>
      </c>
      <c r="M549" t="s">
        <v>215</v>
      </c>
      <c r="N549" t="s">
        <v>215</v>
      </c>
      <c r="O549" t="s">
        <v>215</v>
      </c>
      <c r="P549" t="s">
        <v>215</v>
      </c>
      <c r="Q549" t="s">
        <v>215</v>
      </c>
      <c r="R549" t="s">
        <v>37</v>
      </c>
      <c r="S549">
        <v>365</v>
      </c>
      <c r="T549">
        <v>28800</v>
      </c>
      <c r="U549">
        <v>37200</v>
      </c>
      <c r="V549">
        <v>51500</v>
      </c>
      <c r="W549">
        <v>510</v>
      </c>
      <c r="X549">
        <v>0</v>
      </c>
      <c r="Y549">
        <v>510</v>
      </c>
      <c r="Z549">
        <v>7.1</v>
      </c>
      <c r="AA549">
        <v>5.8</v>
      </c>
      <c r="AB549">
        <v>73</v>
      </c>
      <c r="AC549">
        <v>84.2</v>
      </c>
      <c r="AD549">
        <v>87.1</v>
      </c>
    </row>
    <row r="550" spans="1:30" x14ac:dyDescent="0.25">
      <c r="A550" t="str">
        <f t="shared" si="8"/>
        <v>2017/20185Female + maleChemistryNorth East</v>
      </c>
      <c r="B550" t="s">
        <v>218</v>
      </c>
      <c r="C550" t="s">
        <v>251</v>
      </c>
      <c r="D550">
        <v>5</v>
      </c>
      <c r="E550" t="s">
        <v>57</v>
      </c>
      <c r="F550" t="s">
        <v>153</v>
      </c>
      <c r="G550" t="s">
        <v>215</v>
      </c>
      <c r="H550" t="s">
        <v>215</v>
      </c>
      <c r="I550" t="s">
        <v>215</v>
      </c>
      <c r="J550" t="s">
        <v>215</v>
      </c>
      <c r="K550" t="s">
        <v>215</v>
      </c>
      <c r="L550" t="s">
        <v>215</v>
      </c>
      <c r="M550" t="s">
        <v>215</v>
      </c>
      <c r="N550" t="s">
        <v>215</v>
      </c>
      <c r="O550" t="s">
        <v>215</v>
      </c>
      <c r="P550" t="s">
        <v>215</v>
      </c>
      <c r="Q550" t="s">
        <v>215</v>
      </c>
      <c r="R550" t="s">
        <v>31</v>
      </c>
      <c r="S550">
        <v>95</v>
      </c>
      <c r="T550">
        <v>21900</v>
      </c>
      <c r="U550">
        <v>27400</v>
      </c>
      <c r="V550">
        <v>31400</v>
      </c>
      <c r="W550">
        <v>125</v>
      </c>
      <c r="X550">
        <v>0</v>
      </c>
      <c r="Y550">
        <v>125</v>
      </c>
      <c r="Z550">
        <v>5.0999999999999996</v>
      </c>
      <c r="AA550">
        <v>4.7</v>
      </c>
      <c r="AB550">
        <v>76.2</v>
      </c>
      <c r="AC550">
        <v>88.6</v>
      </c>
      <c r="AD550">
        <v>90.1</v>
      </c>
    </row>
    <row r="551" spans="1:30" x14ac:dyDescent="0.25">
      <c r="A551" t="str">
        <f t="shared" si="8"/>
        <v>2017/20185Female + maleChemistryNorth West</v>
      </c>
      <c r="B551" t="s">
        <v>218</v>
      </c>
      <c r="C551" t="s">
        <v>251</v>
      </c>
      <c r="D551">
        <v>5</v>
      </c>
      <c r="E551" t="s">
        <v>57</v>
      </c>
      <c r="F551" t="s">
        <v>153</v>
      </c>
      <c r="G551" t="s">
        <v>215</v>
      </c>
      <c r="H551" t="s">
        <v>215</v>
      </c>
      <c r="I551" t="s">
        <v>215</v>
      </c>
      <c r="J551" t="s">
        <v>215</v>
      </c>
      <c r="K551" t="s">
        <v>215</v>
      </c>
      <c r="L551" t="s">
        <v>215</v>
      </c>
      <c r="M551" t="s">
        <v>215</v>
      </c>
      <c r="N551" t="s">
        <v>215</v>
      </c>
      <c r="O551" t="s">
        <v>215</v>
      </c>
      <c r="P551" t="s">
        <v>215</v>
      </c>
      <c r="Q551" t="s">
        <v>215</v>
      </c>
      <c r="R551" t="s">
        <v>32</v>
      </c>
      <c r="S551">
        <v>230</v>
      </c>
      <c r="T551">
        <v>23400</v>
      </c>
      <c r="U551">
        <v>28500</v>
      </c>
      <c r="V551">
        <v>33900</v>
      </c>
      <c r="W551">
        <v>330</v>
      </c>
      <c r="X551">
        <v>0</v>
      </c>
      <c r="Y551">
        <v>330</v>
      </c>
      <c r="Z551">
        <v>8.3000000000000007</v>
      </c>
      <c r="AA551">
        <v>6.5</v>
      </c>
      <c r="AB551">
        <v>72.400000000000006</v>
      </c>
      <c r="AC551">
        <v>79.900000000000006</v>
      </c>
      <c r="AD551">
        <v>85.2</v>
      </c>
    </row>
    <row r="552" spans="1:30" x14ac:dyDescent="0.25">
      <c r="A552" t="str">
        <f t="shared" si="8"/>
        <v>2017/20185Female + maleChemistryNorthern Ireland</v>
      </c>
      <c r="B552" t="s">
        <v>218</v>
      </c>
      <c r="C552" t="s">
        <v>251</v>
      </c>
      <c r="D552">
        <v>5</v>
      </c>
      <c r="E552" t="s">
        <v>57</v>
      </c>
      <c r="F552" t="s">
        <v>153</v>
      </c>
      <c r="G552" t="s">
        <v>215</v>
      </c>
      <c r="H552" t="s">
        <v>215</v>
      </c>
      <c r="I552" t="s">
        <v>215</v>
      </c>
      <c r="J552" t="s">
        <v>215</v>
      </c>
      <c r="K552" t="s">
        <v>215</v>
      </c>
      <c r="L552" t="s">
        <v>215</v>
      </c>
      <c r="M552" t="s">
        <v>215</v>
      </c>
      <c r="N552" t="s">
        <v>215</v>
      </c>
      <c r="O552" t="s">
        <v>215</v>
      </c>
      <c r="P552" t="s">
        <v>215</v>
      </c>
      <c r="Q552" t="s">
        <v>215</v>
      </c>
      <c r="R552" t="s">
        <v>256</v>
      </c>
      <c r="S552" t="s">
        <v>216</v>
      </c>
      <c r="T552" t="s">
        <v>216</v>
      </c>
      <c r="U552" t="s">
        <v>216</v>
      </c>
      <c r="V552" t="s">
        <v>216</v>
      </c>
      <c r="W552">
        <v>10</v>
      </c>
      <c r="X552">
        <v>0</v>
      </c>
      <c r="Y552">
        <v>10</v>
      </c>
      <c r="Z552">
        <v>3</v>
      </c>
      <c r="AA552">
        <v>0</v>
      </c>
      <c r="AB552">
        <v>97</v>
      </c>
      <c r="AC552">
        <v>97</v>
      </c>
      <c r="AD552">
        <v>97</v>
      </c>
    </row>
    <row r="553" spans="1:30" x14ac:dyDescent="0.25">
      <c r="A553" t="str">
        <f t="shared" si="8"/>
        <v>2017/20185Female + maleChemistryScotland</v>
      </c>
      <c r="B553" t="s">
        <v>218</v>
      </c>
      <c r="C553" t="s">
        <v>251</v>
      </c>
      <c r="D553">
        <v>5</v>
      </c>
      <c r="E553" t="s">
        <v>57</v>
      </c>
      <c r="F553" t="s">
        <v>153</v>
      </c>
      <c r="G553" t="s">
        <v>215</v>
      </c>
      <c r="H553" t="s">
        <v>215</v>
      </c>
      <c r="I553" t="s">
        <v>215</v>
      </c>
      <c r="J553" t="s">
        <v>215</v>
      </c>
      <c r="K553" t="s">
        <v>215</v>
      </c>
      <c r="L553" t="s">
        <v>215</v>
      </c>
      <c r="M553" t="s">
        <v>215</v>
      </c>
      <c r="N553" t="s">
        <v>215</v>
      </c>
      <c r="O553" t="s">
        <v>215</v>
      </c>
      <c r="P553" t="s">
        <v>215</v>
      </c>
      <c r="Q553" t="s">
        <v>215</v>
      </c>
      <c r="R553" t="s">
        <v>257</v>
      </c>
      <c r="S553">
        <v>15</v>
      </c>
      <c r="T553">
        <v>24800</v>
      </c>
      <c r="U553">
        <v>27400</v>
      </c>
      <c r="V553">
        <v>32800</v>
      </c>
      <c r="W553">
        <v>35</v>
      </c>
      <c r="X553">
        <v>0</v>
      </c>
      <c r="Y553">
        <v>35</v>
      </c>
      <c r="Z553">
        <v>8.5</v>
      </c>
      <c r="AA553">
        <v>4.3</v>
      </c>
      <c r="AB553">
        <v>47.9</v>
      </c>
      <c r="AC553">
        <v>74.900000000000006</v>
      </c>
      <c r="AD553">
        <v>87.2</v>
      </c>
    </row>
    <row r="554" spans="1:30" x14ac:dyDescent="0.25">
      <c r="A554" t="str">
        <f t="shared" si="8"/>
        <v>2017/20185Female + maleChemistrySouth East</v>
      </c>
      <c r="B554" t="s">
        <v>218</v>
      </c>
      <c r="C554" t="s">
        <v>251</v>
      </c>
      <c r="D554">
        <v>5</v>
      </c>
      <c r="E554" t="s">
        <v>57</v>
      </c>
      <c r="F554" t="s">
        <v>153</v>
      </c>
      <c r="G554" t="s">
        <v>215</v>
      </c>
      <c r="H554" t="s">
        <v>215</v>
      </c>
      <c r="I554" t="s">
        <v>215</v>
      </c>
      <c r="J554" t="s">
        <v>215</v>
      </c>
      <c r="K554" t="s">
        <v>215</v>
      </c>
      <c r="L554" t="s">
        <v>215</v>
      </c>
      <c r="M554" t="s">
        <v>215</v>
      </c>
      <c r="N554" t="s">
        <v>215</v>
      </c>
      <c r="O554" t="s">
        <v>215</v>
      </c>
      <c r="P554" t="s">
        <v>215</v>
      </c>
      <c r="Q554" t="s">
        <v>215</v>
      </c>
      <c r="R554" t="s">
        <v>38</v>
      </c>
      <c r="S554">
        <v>255</v>
      </c>
      <c r="T554">
        <v>24100</v>
      </c>
      <c r="U554">
        <v>29900</v>
      </c>
      <c r="V554">
        <v>37200</v>
      </c>
      <c r="W554">
        <v>380</v>
      </c>
      <c r="X554">
        <v>0</v>
      </c>
      <c r="Y554">
        <v>380</v>
      </c>
      <c r="Z554">
        <v>9.9</v>
      </c>
      <c r="AA554">
        <v>4.5999999999999996</v>
      </c>
      <c r="AB554">
        <v>68.5</v>
      </c>
      <c r="AC554">
        <v>79.400000000000006</v>
      </c>
      <c r="AD554">
        <v>85.5</v>
      </c>
    </row>
    <row r="555" spans="1:30" x14ac:dyDescent="0.25">
      <c r="A555" t="str">
        <f t="shared" si="8"/>
        <v>2017/20185Female + maleChemistrySouth West</v>
      </c>
      <c r="B555" t="s">
        <v>218</v>
      </c>
      <c r="C555" t="s">
        <v>251</v>
      </c>
      <c r="D555">
        <v>5</v>
      </c>
      <c r="E555" t="s">
        <v>57</v>
      </c>
      <c r="F555" t="s">
        <v>153</v>
      </c>
      <c r="G555" t="s">
        <v>215</v>
      </c>
      <c r="H555" t="s">
        <v>215</v>
      </c>
      <c r="I555" t="s">
        <v>215</v>
      </c>
      <c r="J555" t="s">
        <v>215</v>
      </c>
      <c r="K555" t="s">
        <v>215</v>
      </c>
      <c r="L555" t="s">
        <v>215</v>
      </c>
      <c r="M555" t="s">
        <v>215</v>
      </c>
      <c r="N555" t="s">
        <v>215</v>
      </c>
      <c r="O555" t="s">
        <v>215</v>
      </c>
      <c r="P555" t="s">
        <v>215</v>
      </c>
      <c r="Q555" t="s">
        <v>215</v>
      </c>
      <c r="R555" t="s">
        <v>39</v>
      </c>
      <c r="S555">
        <v>105</v>
      </c>
      <c r="T555">
        <v>24800</v>
      </c>
      <c r="U555">
        <v>29900</v>
      </c>
      <c r="V555">
        <v>36900</v>
      </c>
      <c r="W555">
        <v>170</v>
      </c>
      <c r="X555">
        <v>0</v>
      </c>
      <c r="Y555">
        <v>170</v>
      </c>
      <c r="Z555">
        <v>9.3000000000000007</v>
      </c>
      <c r="AA555">
        <v>6.1</v>
      </c>
      <c r="AB555">
        <v>64.5</v>
      </c>
      <c r="AC555">
        <v>79.400000000000006</v>
      </c>
      <c r="AD555">
        <v>84.5</v>
      </c>
    </row>
    <row r="556" spans="1:30" x14ac:dyDescent="0.25">
      <c r="A556" t="str">
        <f t="shared" si="8"/>
        <v>2017/20185Female + maleChemistryWales</v>
      </c>
      <c r="B556" t="s">
        <v>218</v>
      </c>
      <c r="C556" t="s">
        <v>251</v>
      </c>
      <c r="D556">
        <v>5</v>
      </c>
      <c r="E556" t="s">
        <v>57</v>
      </c>
      <c r="F556" t="s">
        <v>153</v>
      </c>
      <c r="G556" t="s">
        <v>215</v>
      </c>
      <c r="H556" t="s">
        <v>215</v>
      </c>
      <c r="I556" t="s">
        <v>215</v>
      </c>
      <c r="J556" t="s">
        <v>215</v>
      </c>
      <c r="K556" t="s">
        <v>215</v>
      </c>
      <c r="L556" t="s">
        <v>215</v>
      </c>
      <c r="M556" t="s">
        <v>215</v>
      </c>
      <c r="N556" t="s">
        <v>215</v>
      </c>
      <c r="O556" t="s">
        <v>215</v>
      </c>
      <c r="P556" t="s">
        <v>215</v>
      </c>
      <c r="Q556" t="s">
        <v>215</v>
      </c>
      <c r="R556" t="s">
        <v>259</v>
      </c>
      <c r="S556">
        <v>20</v>
      </c>
      <c r="T556">
        <v>22300</v>
      </c>
      <c r="U556">
        <v>27700</v>
      </c>
      <c r="V556">
        <v>36500</v>
      </c>
      <c r="W556">
        <v>35</v>
      </c>
      <c r="X556">
        <v>0</v>
      </c>
      <c r="Y556">
        <v>35</v>
      </c>
      <c r="Z556">
        <v>8.6999999999999993</v>
      </c>
      <c r="AA556">
        <v>14.5</v>
      </c>
      <c r="AB556">
        <v>56.5</v>
      </c>
      <c r="AC556">
        <v>73</v>
      </c>
      <c r="AD556">
        <v>76.8</v>
      </c>
    </row>
    <row r="557" spans="1:30" x14ac:dyDescent="0.25">
      <c r="A557" t="str">
        <f t="shared" si="8"/>
        <v>2017/20185Female + maleChemistryWest Midlands</v>
      </c>
      <c r="B557" t="s">
        <v>218</v>
      </c>
      <c r="C557" t="s">
        <v>251</v>
      </c>
      <c r="D557">
        <v>5</v>
      </c>
      <c r="E557" t="s">
        <v>57</v>
      </c>
      <c r="F557" t="s">
        <v>153</v>
      </c>
      <c r="G557" t="s">
        <v>215</v>
      </c>
      <c r="H557" t="s">
        <v>215</v>
      </c>
      <c r="I557" t="s">
        <v>215</v>
      </c>
      <c r="J557" t="s">
        <v>215</v>
      </c>
      <c r="K557" t="s">
        <v>215</v>
      </c>
      <c r="L557" t="s">
        <v>215</v>
      </c>
      <c r="M557" t="s">
        <v>215</v>
      </c>
      <c r="N557" t="s">
        <v>215</v>
      </c>
      <c r="O557" t="s">
        <v>215</v>
      </c>
      <c r="P557" t="s">
        <v>215</v>
      </c>
      <c r="Q557" t="s">
        <v>215</v>
      </c>
      <c r="R557" t="s">
        <v>35</v>
      </c>
      <c r="S557">
        <v>130</v>
      </c>
      <c r="T557">
        <v>23000</v>
      </c>
      <c r="U557">
        <v>27700</v>
      </c>
      <c r="V557">
        <v>34700</v>
      </c>
      <c r="W557">
        <v>195</v>
      </c>
      <c r="X557">
        <v>0</v>
      </c>
      <c r="Y557">
        <v>195</v>
      </c>
      <c r="Z557">
        <v>6.9</v>
      </c>
      <c r="AA557">
        <v>4.5999999999999996</v>
      </c>
      <c r="AB557">
        <v>68.400000000000006</v>
      </c>
      <c r="AC557">
        <v>82.4</v>
      </c>
      <c r="AD557">
        <v>88.6</v>
      </c>
    </row>
    <row r="558" spans="1:30" x14ac:dyDescent="0.25">
      <c r="A558" t="str">
        <f t="shared" si="8"/>
        <v>2017/20185Female + maleChemistryYorkshire and the Humber</v>
      </c>
      <c r="B558" t="s">
        <v>218</v>
      </c>
      <c r="C558" t="s">
        <v>251</v>
      </c>
      <c r="D558">
        <v>5</v>
      </c>
      <c r="E558" t="s">
        <v>57</v>
      </c>
      <c r="F558" t="s">
        <v>153</v>
      </c>
      <c r="G558" t="s">
        <v>215</v>
      </c>
      <c r="H558" t="s">
        <v>215</v>
      </c>
      <c r="I558" t="s">
        <v>215</v>
      </c>
      <c r="J558" t="s">
        <v>215</v>
      </c>
      <c r="K558" t="s">
        <v>215</v>
      </c>
      <c r="L558" t="s">
        <v>215</v>
      </c>
      <c r="M558" t="s">
        <v>215</v>
      </c>
      <c r="N558" t="s">
        <v>215</v>
      </c>
      <c r="O558" t="s">
        <v>215</v>
      </c>
      <c r="P558" t="s">
        <v>215</v>
      </c>
      <c r="Q558" t="s">
        <v>215</v>
      </c>
      <c r="R558" t="s">
        <v>33</v>
      </c>
      <c r="S558">
        <v>195</v>
      </c>
      <c r="T558">
        <v>22300</v>
      </c>
      <c r="U558">
        <v>27700</v>
      </c>
      <c r="V558">
        <v>32800</v>
      </c>
      <c r="W558">
        <v>280</v>
      </c>
      <c r="X558">
        <v>0</v>
      </c>
      <c r="Y558">
        <v>280</v>
      </c>
      <c r="Z558">
        <v>5.0999999999999996</v>
      </c>
      <c r="AA558">
        <v>6.4</v>
      </c>
      <c r="AB558">
        <v>71.5</v>
      </c>
      <c r="AC558">
        <v>83.6</v>
      </c>
      <c r="AD558">
        <v>88.5</v>
      </c>
    </row>
    <row r="559" spans="1:30" x14ac:dyDescent="0.25">
      <c r="A559" t="str">
        <f t="shared" si="8"/>
        <v>2017/20185Female + maleCombined and general studiesAbroad</v>
      </c>
      <c r="B559" t="s">
        <v>218</v>
      </c>
      <c r="C559" t="s">
        <v>251</v>
      </c>
      <c r="D559">
        <v>5</v>
      </c>
      <c r="E559" t="s">
        <v>57</v>
      </c>
      <c r="F559" t="s">
        <v>184</v>
      </c>
      <c r="G559" t="s">
        <v>215</v>
      </c>
      <c r="H559" t="s">
        <v>215</v>
      </c>
      <c r="I559" t="s">
        <v>215</v>
      </c>
      <c r="J559" t="s">
        <v>215</v>
      </c>
      <c r="K559" t="s">
        <v>215</v>
      </c>
      <c r="L559" t="s">
        <v>215</v>
      </c>
      <c r="M559" t="s">
        <v>215</v>
      </c>
      <c r="N559" t="s">
        <v>215</v>
      </c>
      <c r="O559" t="s">
        <v>215</v>
      </c>
      <c r="P559" t="s">
        <v>215</v>
      </c>
      <c r="Q559" t="s">
        <v>215</v>
      </c>
      <c r="R559" t="s">
        <v>255</v>
      </c>
      <c r="S559">
        <v>15</v>
      </c>
      <c r="T559">
        <v>1800</v>
      </c>
      <c r="U559">
        <v>11000</v>
      </c>
      <c r="V559">
        <v>19600</v>
      </c>
      <c r="W559">
        <v>95</v>
      </c>
      <c r="X559">
        <v>0</v>
      </c>
      <c r="Y559">
        <v>95</v>
      </c>
      <c r="Z559">
        <v>59.6</v>
      </c>
      <c r="AA559">
        <v>3.2</v>
      </c>
      <c r="AB559">
        <v>30.8</v>
      </c>
      <c r="AC559">
        <v>34</v>
      </c>
      <c r="AD559">
        <v>37.200000000000003</v>
      </c>
    </row>
    <row r="560" spans="1:30" x14ac:dyDescent="0.25">
      <c r="A560" t="str">
        <f t="shared" si="8"/>
        <v>2017/20185Female + maleCombined and general studiesEast Midlands</v>
      </c>
      <c r="B560" t="s">
        <v>218</v>
      </c>
      <c r="C560" t="s">
        <v>251</v>
      </c>
      <c r="D560">
        <v>5</v>
      </c>
      <c r="E560" t="s">
        <v>57</v>
      </c>
      <c r="F560" t="s">
        <v>184</v>
      </c>
      <c r="G560" t="s">
        <v>215</v>
      </c>
      <c r="H560" t="s">
        <v>215</v>
      </c>
      <c r="I560" t="s">
        <v>215</v>
      </c>
      <c r="J560" t="s">
        <v>215</v>
      </c>
      <c r="K560" t="s">
        <v>215</v>
      </c>
      <c r="L560" t="s">
        <v>215</v>
      </c>
      <c r="M560" t="s">
        <v>215</v>
      </c>
      <c r="N560" t="s">
        <v>215</v>
      </c>
      <c r="O560" t="s">
        <v>215</v>
      </c>
      <c r="P560" t="s">
        <v>215</v>
      </c>
      <c r="Q560" t="s">
        <v>215</v>
      </c>
      <c r="R560" t="s">
        <v>34</v>
      </c>
      <c r="S560">
        <v>310</v>
      </c>
      <c r="T560">
        <v>15000</v>
      </c>
      <c r="U560">
        <v>22300</v>
      </c>
      <c r="V560">
        <v>32100</v>
      </c>
      <c r="W560">
        <v>460</v>
      </c>
      <c r="X560">
        <v>0</v>
      </c>
      <c r="Y560">
        <v>460</v>
      </c>
      <c r="Z560">
        <v>10.199999999999999</v>
      </c>
      <c r="AA560">
        <v>5.7</v>
      </c>
      <c r="AB560">
        <v>74.2</v>
      </c>
      <c r="AC560">
        <v>81.900000000000006</v>
      </c>
      <c r="AD560">
        <v>84</v>
      </c>
    </row>
    <row r="561" spans="1:30" x14ac:dyDescent="0.25">
      <c r="A561" t="str">
        <f t="shared" si="8"/>
        <v>2017/20185Female + maleCombined and general studiesEast of England</v>
      </c>
      <c r="B561" t="s">
        <v>218</v>
      </c>
      <c r="C561" t="s">
        <v>251</v>
      </c>
      <c r="D561">
        <v>5</v>
      </c>
      <c r="E561" t="s">
        <v>57</v>
      </c>
      <c r="F561" t="s">
        <v>184</v>
      </c>
      <c r="G561" t="s">
        <v>215</v>
      </c>
      <c r="H561" t="s">
        <v>215</v>
      </c>
      <c r="I561" t="s">
        <v>215</v>
      </c>
      <c r="J561" t="s">
        <v>215</v>
      </c>
      <c r="K561" t="s">
        <v>215</v>
      </c>
      <c r="L561" t="s">
        <v>215</v>
      </c>
      <c r="M561" t="s">
        <v>215</v>
      </c>
      <c r="N561" t="s">
        <v>215</v>
      </c>
      <c r="O561" t="s">
        <v>215</v>
      </c>
      <c r="P561" t="s">
        <v>215</v>
      </c>
      <c r="Q561" t="s">
        <v>215</v>
      </c>
      <c r="R561" t="s">
        <v>36</v>
      </c>
      <c r="S561">
        <v>455</v>
      </c>
      <c r="T561">
        <v>12800</v>
      </c>
      <c r="U561">
        <v>23700</v>
      </c>
      <c r="V561">
        <v>34700</v>
      </c>
      <c r="W561">
        <v>685</v>
      </c>
      <c r="X561">
        <v>0</v>
      </c>
      <c r="Y561">
        <v>685</v>
      </c>
      <c r="Z561">
        <v>15.1</v>
      </c>
      <c r="AA561">
        <v>5.6</v>
      </c>
      <c r="AB561">
        <v>70.400000000000006</v>
      </c>
      <c r="AC561">
        <v>78</v>
      </c>
      <c r="AD561">
        <v>79.3</v>
      </c>
    </row>
    <row r="562" spans="1:30" x14ac:dyDescent="0.25">
      <c r="A562" t="str">
        <f t="shared" si="8"/>
        <v>2017/20185Female + maleCombined and general studiesLondon</v>
      </c>
      <c r="B562" t="s">
        <v>218</v>
      </c>
      <c r="C562" t="s">
        <v>251</v>
      </c>
      <c r="D562">
        <v>5</v>
      </c>
      <c r="E562" t="s">
        <v>57</v>
      </c>
      <c r="F562" t="s">
        <v>184</v>
      </c>
      <c r="G562" t="s">
        <v>215</v>
      </c>
      <c r="H562" t="s">
        <v>215</v>
      </c>
      <c r="I562" t="s">
        <v>215</v>
      </c>
      <c r="J562" t="s">
        <v>215</v>
      </c>
      <c r="K562" t="s">
        <v>215</v>
      </c>
      <c r="L562" t="s">
        <v>215</v>
      </c>
      <c r="M562" t="s">
        <v>215</v>
      </c>
      <c r="N562" t="s">
        <v>215</v>
      </c>
      <c r="O562" t="s">
        <v>215</v>
      </c>
      <c r="P562" t="s">
        <v>215</v>
      </c>
      <c r="Q562" t="s">
        <v>215</v>
      </c>
      <c r="R562" t="s">
        <v>37</v>
      </c>
      <c r="S562">
        <v>520</v>
      </c>
      <c r="T562">
        <v>17900</v>
      </c>
      <c r="U562">
        <v>27400</v>
      </c>
      <c r="V562">
        <v>36900</v>
      </c>
      <c r="W562">
        <v>840</v>
      </c>
      <c r="X562">
        <v>0</v>
      </c>
      <c r="Y562">
        <v>840</v>
      </c>
      <c r="Z562">
        <v>12.3</v>
      </c>
      <c r="AA562">
        <v>8.9</v>
      </c>
      <c r="AB562">
        <v>68.599999999999994</v>
      </c>
      <c r="AC562">
        <v>76.7</v>
      </c>
      <c r="AD562">
        <v>78.8</v>
      </c>
    </row>
    <row r="563" spans="1:30" x14ac:dyDescent="0.25">
      <c r="A563" t="str">
        <f t="shared" si="8"/>
        <v>2017/20185Female + maleCombined and general studiesNorth East</v>
      </c>
      <c r="B563" t="s">
        <v>218</v>
      </c>
      <c r="C563" t="s">
        <v>251</v>
      </c>
      <c r="D563">
        <v>5</v>
      </c>
      <c r="E563" t="s">
        <v>57</v>
      </c>
      <c r="F563" t="s">
        <v>184</v>
      </c>
      <c r="G563" t="s">
        <v>215</v>
      </c>
      <c r="H563" t="s">
        <v>215</v>
      </c>
      <c r="I563" t="s">
        <v>215</v>
      </c>
      <c r="J563" t="s">
        <v>215</v>
      </c>
      <c r="K563" t="s">
        <v>215</v>
      </c>
      <c r="L563" t="s">
        <v>215</v>
      </c>
      <c r="M563" t="s">
        <v>215</v>
      </c>
      <c r="N563" t="s">
        <v>215</v>
      </c>
      <c r="O563" t="s">
        <v>215</v>
      </c>
      <c r="P563" t="s">
        <v>215</v>
      </c>
      <c r="Q563" t="s">
        <v>215</v>
      </c>
      <c r="R563" t="s">
        <v>31</v>
      </c>
      <c r="S563">
        <v>90</v>
      </c>
      <c r="T563">
        <v>16100</v>
      </c>
      <c r="U563">
        <v>23400</v>
      </c>
      <c r="V563">
        <v>35000</v>
      </c>
      <c r="W563">
        <v>140</v>
      </c>
      <c r="X563">
        <v>0</v>
      </c>
      <c r="Y563">
        <v>140</v>
      </c>
      <c r="Z563">
        <v>9.3000000000000007</v>
      </c>
      <c r="AA563">
        <v>6.5</v>
      </c>
      <c r="AB563">
        <v>71.3</v>
      </c>
      <c r="AC563">
        <v>81.400000000000006</v>
      </c>
      <c r="AD563">
        <v>84.2</v>
      </c>
    </row>
    <row r="564" spans="1:30" x14ac:dyDescent="0.25">
      <c r="A564" t="str">
        <f t="shared" si="8"/>
        <v>2017/20185Female + maleCombined and general studiesNorth West</v>
      </c>
      <c r="B564" t="s">
        <v>218</v>
      </c>
      <c r="C564" t="s">
        <v>251</v>
      </c>
      <c r="D564">
        <v>5</v>
      </c>
      <c r="E564" t="s">
        <v>57</v>
      </c>
      <c r="F564" t="s">
        <v>184</v>
      </c>
      <c r="G564" t="s">
        <v>215</v>
      </c>
      <c r="H564" t="s">
        <v>215</v>
      </c>
      <c r="I564" t="s">
        <v>215</v>
      </c>
      <c r="J564" t="s">
        <v>215</v>
      </c>
      <c r="K564" t="s">
        <v>215</v>
      </c>
      <c r="L564" t="s">
        <v>215</v>
      </c>
      <c r="M564" t="s">
        <v>215</v>
      </c>
      <c r="N564" t="s">
        <v>215</v>
      </c>
      <c r="O564" t="s">
        <v>215</v>
      </c>
      <c r="P564" t="s">
        <v>215</v>
      </c>
      <c r="Q564" t="s">
        <v>215</v>
      </c>
      <c r="R564" t="s">
        <v>32</v>
      </c>
      <c r="S564">
        <v>280</v>
      </c>
      <c r="T564">
        <v>13100</v>
      </c>
      <c r="U564">
        <v>22600</v>
      </c>
      <c r="V564">
        <v>31400</v>
      </c>
      <c r="W564">
        <v>470</v>
      </c>
      <c r="X564">
        <v>0</v>
      </c>
      <c r="Y564">
        <v>470</v>
      </c>
      <c r="Z564">
        <v>13.1</v>
      </c>
      <c r="AA564">
        <v>9</v>
      </c>
      <c r="AB564">
        <v>65.599999999999994</v>
      </c>
      <c r="AC564">
        <v>75.8</v>
      </c>
      <c r="AD564">
        <v>77.900000000000006</v>
      </c>
    </row>
    <row r="565" spans="1:30" x14ac:dyDescent="0.25">
      <c r="A565" t="str">
        <f t="shared" si="8"/>
        <v>2017/20185Female + maleCombined and general studiesNorthern Ireland</v>
      </c>
      <c r="B565" t="s">
        <v>218</v>
      </c>
      <c r="C565" t="s">
        <v>251</v>
      </c>
      <c r="D565">
        <v>5</v>
      </c>
      <c r="E565" t="s">
        <v>57</v>
      </c>
      <c r="F565" t="s">
        <v>184</v>
      </c>
      <c r="G565" t="s">
        <v>215</v>
      </c>
      <c r="H565" t="s">
        <v>215</v>
      </c>
      <c r="I565" t="s">
        <v>215</v>
      </c>
      <c r="J565" t="s">
        <v>215</v>
      </c>
      <c r="K565" t="s">
        <v>215</v>
      </c>
      <c r="L565" t="s">
        <v>215</v>
      </c>
      <c r="M565" t="s">
        <v>215</v>
      </c>
      <c r="N565" t="s">
        <v>215</v>
      </c>
      <c r="O565" t="s">
        <v>215</v>
      </c>
      <c r="P565" t="s">
        <v>215</v>
      </c>
      <c r="Q565" t="s">
        <v>215</v>
      </c>
      <c r="R565" t="s">
        <v>256</v>
      </c>
      <c r="S565">
        <v>45</v>
      </c>
      <c r="T565">
        <v>13400</v>
      </c>
      <c r="U565">
        <v>19000</v>
      </c>
      <c r="V565">
        <v>24800</v>
      </c>
      <c r="W565">
        <v>70</v>
      </c>
      <c r="X565">
        <v>0</v>
      </c>
      <c r="Y565">
        <v>70</v>
      </c>
      <c r="Z565">
        <v>19.3</v>
      </c>
      <c r="AA565">
        <v>2.9</v>
      </c>
      <c r="AB565">
        <v>67.900000000000006</v>
      </c>
      <c r="AC565">
        <v>73.599999999999994</v>
      </c>
      <c r="AD565">
        <v>77.900000000000006</v>
      </c>
    </row>
    <row r="566" spans="1:30" x14ac:dyDescent="0.25">
      <c r="A566" t="str">
        <f t="shared" si="8"/>
        <v>2017/20185Female + maleCombined and general studiesScotland</v>
      </c>
      <c r="B566" t="s">
        <v>218</v>
      </c>
      <c r="C566" t="s">
        <v>251</v>
      </c>
      <c r="D566">
        <v>5</v>
      </c>
      <c r="E566" t="s">
        <v>57</v>
      </c>
      <c r="F566" t="s">
        <v>184</v>
      </c>
      <c r="G566" t="s">
        <v>215</v>
      </c>
      <c r="H566" t="s">
        <v>215</v>
      </c>
      <c r="I566" t="s">
        <v>215</v>
      </c>
      <c r="J566" t="s">
        <v>215</v>
      </c>
      <c r="K566" t="s">
        <v>215</v>
      </c>
      <c r="L566" t="s">
        <v>215</v>
      </c>
      <c r="M566" t="s">
        <v>215</v>
      </c>
      <c r="N566" t="s">
        <v>215</v>
      </c>
      <c r="O566" t="s">
        <v>215</v>
      </c>
      <c r="P566" t="s">
        <v>215</v>
      </c>
      <c r="Q566" t="s">
        <v>215</v>
      </c>
      <c r="R566" t="s">
        <v>257</v>
      </c>
      <c r="S566">
        <v>195</v>
      </c>
      <c r="T566">
        <v>12800</v>
      </c>
      <c r="U566">
        <v>24800</v>
      </c>
      <c r="V566">
        <v>37200</v>
      </c>
      <c r="W566">
        <v>365</v>
      </c>
      <c r="X566">
        <v>0</v>
      </c>
      <c r="Y566">
        <v>365</v>
      </c>
      <c r="Z566">
        <v>12</v>
      </c>
      <c r="AA566">
        <v>6</v>
      </c>
      <c r="AB566">
        <v>60.3</v>
      </c>
      <c r="AC566">
        <v>77.5</v>
      </c>
      <c r="AD566">
        <v>82</v>
      </c>
    </row>
    <row r="567" spans="1:30" x14ac:dyDescent="0.25">
      <c r="A567" t="str">
        <f t="shared" si="8"/>
        <v>2017/20185Female + maleCombined and general studiesSouth East</v>
      </c>
      <c r="B567" t="s">
        <v>218</v>
      </c>
      <c r="C567" t="s">
        <v>251</v>
      </c>
      <c r="D567">
        <v>5</v>
      </c>
      <c r="E567" t="s">
        <v>57</v>
      </c>
      <c r="F567" t="s">
        <v>184</v>
      </c>
      <c r="G567" t="s">
        <v>215</v>
      </c>
      <c r="H567" t="s">
        <v>215</v>
      </c>
      <c r="I567" t="s">
        <v>215</v>
      </c>
      <c r="J567" t="s">
        <v>215</v>
      </c>
      <c r="K567" t="s">
        <v>215</v>
      </c>
      <c r="L567" t="s">
        <v>215</v>
      </c>
      <c r="M567" t="s">
        <v>215</v>
      </c>
      <c r="N567" t="s">
        <v>215</v>
      </c>
      <c r="O567" t="s">
        <v>215</v>
      </c>
      <c r="P567" t="s">
        <v>215</v>
      </c>
      <c r="Q567" t="s">
        <v>215</v>
      </c>
      <c r="R567" t="s">
        <v>38</v>
      </c>
      <c r="S567">
        <v>555</v>
      </c>
      <c r="T567">
        <v>12400</v>
      </c>
      <c r="U567">
        <v>23700</v>
      </c>
      <c r="V567">
        <v>35800</v>
      </c>
      <c r="W567">
        <v>875</v>
      </c>
      <c r="X567">
        <v>0</v>
      </c>
      <c r="Y567">
        <v>875</v>
      </c>
      <c r="Z567">
        <v>15.6</v>
      </c>
      <c r="AA567">
        <v>5.4</v>
      </c>
      <c r="AB567">
        <v>68.7</v>
      </c>
      <c r="AC567">
        <v>76.2</v>
      </c>
      <c r="AD567">
        <v>79</v>
      </c>
    </row>
    <row r="568" spans="1:30" x14ac:dyDescent="0.25">
      <c r="A568" t="str">
        <f t="shared" si="8"/>
        <v>2017/20185Female + maleCombined and general studiesSouth West</v>
      </c>
      <c r="B568" t="s">
        <v>218</v>
      </c>
      <c r="C568" t="s">
        <v>251</v>
      </c>
      <c r="D568">
        <v>5</v>
      </c>
      <c r="E568" t="s">
        <v>57</v>
      </c>
      <c r="F568" t="s">
        <v>184</v>
      </c>
      <c r="G568" t="s">
        <v>215</v>
      </c>
      <c r="H568" t="s">
        <v>215</v>
      </c>
      <c r="I568" t="s">
        <v>215</v>
      </c>
      <c r="J568" t="s">
        <v>215</v>
      </c>
      <c r="K568" t="s">
        <v>215</v>
      </c>
      <c r="L568" t="s">
        <v>215</v>
      </c>
      <c r="M568" t="s">
        <v>215</v>
      </c>
      <c r="N568" t="s">
        <v>215</v>
      </c>
      <c r="O568" t="s">
        <v>215</v>
      </c>
      <c r="P568" t="s">
        <v>215</v>
      </c>
      <c r="Q568" t="s">
        <v>215</v>
      </c>
      <c r="R568" t="s">
        <v>39</v>
      </c>
      <c r="S568">
        <v>345</v>
      </c>
      <c r="T568">
        <v>11300</v>
      </c>
      <c r="U568">
        <v>20400</v>
      </c>
      <c r="V568">
        <v>31000</v>
      </c>
      <c r="W568">
        <v>570</v>
      </c>
      <c r="X568">
        <v>0</v>
      </c>
      <c r="Y568">
        <v>570</v>
      </c>
      <c r="Z568">
        <v>11.7</v>
      </c>
      <c r="AA568">
        <v>7.2</v>
      </c>
      <c r="AB568">
        <v>67.5</v>
      </c>
      <c r="AC568">
        <v>79.3</v>
      </c>
      <c r="AD568">
        <v>81.099999999999994</v>
      </c>
    </row>
    <row r="569" spans="1:30" x14ac:dyDescent="0.25">
      <c r="A569" t="str">
        <f t="shared" si="8"/>
        <v>2017/20185Female + maleCombined and general studiesWales</v>
      </c>
      <c r="B569" t="s">
        <v>218</v>
      </c>
      <c r="C569" t="s">
        <v>251</v>
      </c>
      <c r="D569">
        <v>5</v>
      </c>
      <c r="E569" t="s">
        <v>57</v>
      </c>
      <c r="F569" t="s">
        <v>184</v>
      </c>
      <c r="G569" t="s">
        <v>215</v>
      </c>
      <c r="H569" t="s">
        <v>215</v>
      </c>
      <c r="I569" t="s">
        <v>215</v>
      </c>
      <c r="J569" t="s">
        <v>215</v>
      </c>
      <c r="K569" t="s">
        <v>215</v>
      </c>
      <c r="L569" t="s">
        <v>215</v>
      </c>
      <c r="M569" t="s">
        <v>215</v>
      </c>
      <c r="N569" t="s">
        <v>215</v>
      </c>
      <c r="O569" t="s">
        <v>215</v>
      </c>
      <c r="P569" t="s">
        <v>215</v>
      </c>
      <c r="Q569" t="s">
        <v>215</v>
      </c>
      <c r="R569" t="s">
        <v>259</v>
      </c>
      <c r="S569">
        <v>90</v>
      </c>
      <c r="T569">
        <v>10800</v>
      </c>
      <c r="U569">
        <v>20100</v>
      </c>
      <c r="V569">
        <v>30700</v>
      </c>
      <c r="W569">
        <v>165</v>
      </c>
      <c r="X569">
        <v>0</v>
      </c>
      <c r="Y569">
        <v>165</v>
      </c>
      <c r="Z569">
        <v>15.9</v>
      </c>
      <c r="AA569">
        <v>4.9000000000000004</v>
      </c>
      <c r="AB569">
        <v>58.5</v>
      </c>
      <c r="AC569">
        <v>76.8</v>
      </c>
      <c r="AD569">
        <v>79.3</v>
      </c>
    </row>
    <row r="570" spans="1:30" x14ac:dyDescent="0.25">
      <c r="A570" t="str">
        <f t="shared" si="8"/>
        <v>2017/20185Female + maleCombined and general studiesWest Midlands</v>
      </c>
      <c r="B570" t="s">
        <v>218</v>
      </c>
      <c r="C570" t="s">
        <v>251</v>
      </c>
      <c r="D570">
        <v>5</v>
      </c>
      <c r="E570" t="s">
        <v>57</v>
      </c>
      <c r="F570" t="s">
        <v>184</v>
      </c>
      <c r="G570" t="s">
        <v>215</v>
      </c>
      <c r="H570" t="s">
        <v>215</v>
      </c>
      <c r="I570" t="s">
        <v>215</v>
      </c>
      <c r="J570" t="s">
        <v>215</v>
      </c>
      <c r="K570" t="s">
        <v>215</v>
      </c>
      <c r="L570" t="s">
        <v>215</v>
      </c>
      <c r="M570" t="s">
        <v>215</v>
      </c>
      <c r="N570" t="s">
        <v>215</v>
      </c>
      <c r="O570" t="s">
        <v>215</v>
      </c>
      <c r="P570" t="s">
        <v>215</v>
      </c>
      <c r="Q570" t="s">
        <v>215</v>
      </c>
      <c r="R570" t="s">
        <v>35</v>
      </c>
      <c r="S570">
        <v>240</v>
      </c>
      <c r="T570">
        <v>14200</v>
      </c>
      <c r="U570">
        <v>23700</v>
      </c>
      <c r="V570">
        <v>32500</v>
      </c>
      <c r="W570">
        <v>365</v>
      </c>
      <c r="X570">
        <v>0</v>
      </c>
      <c r="Y570">
        <v>365</v>
      </c>
      <c r="Z570">
        <v>11.9</v>
      </c>
      <c r="AA570">
        <v>5.5</v>
      </c>
      <c r="AB570">
        <v>71.099999999999994</v>
      </c>
      <c r="AC570">
        <v>79.3</v>
      </c>
      <c r="AD570">
        <v>82.6</v>
      </c>
    </row>
    <row r="571" spans="1:30" x14ac:dyDescent="0.25">
      <c r="A571" t="str">
        <f t="shared" si="8"/>
        <v>2017/20185Female + maleCombined and general studiesYorkshire and the Humber</v>
      </c>
      <c r="B571" t="s">
        <v>218</v>
      </c>
      <c r="C571" t="s">
        <v>251</v>
      </c>
      <c r="D571">
        <v>5</v>
      </c>
      <c r="E571" t="s">
        <v>57</v>
      </c>
      <c r="F571" t="s">
        <v>184</v>
      </c>
      <c r="G571" t="s">
        <v>215</v>
      </c>
      <c r="H571" t="s">
        <v>215</v>
      </c>
      <c r="I571" t="s">
        <v>215</v>
      </c>
      <c r="J571" t="s">
        <v>215</v>
      </c>
      <c r="K571" t="s">
        <v>215</v>
      </c>
      <c r="L571" t="s">
        <v>215</v>
      </c>
      <c r="M571" t="s">
        <v>215</v>
      </c>
      <c r="N571" t="s">
        <v>215</v>
      </c>
      <c r="O571" t="s">
        <v>215</v>
      </c>
      <c r="P571" t="s">
        <v>215</v>
      </c>
      <c r="Q571" t="s">
        <v>215</v>
      </c>
      <c r="R571" t="s">
        <v>33</v>
      </c>
      <c r="S571">
        <v>190</v>
      </c>
      <c r="T571">
        <v>14900</v>
      </c>
      <c r="U571">
        <v>23400</v>
      </c>
      <c r="V571">
        <v>29200</v>
      </c>
      <c r="W571">
        <v>315</v>
      </c>
      <c r="X571">
        <v>0</v>
      </c>
      <c r="Y571">
        <v>315</v>
      </c>
      <c r="Z571">
        <v>13.8</v>
      </c>
      <c r="AA571">
        <v>8.1</v>
      </c>
      <c r="AB571">
        <v>67.7</v>
      </c>
      <c r="AC571">
        <v>76.7</v>
      </c>
      <c r="AD571">
        <v>78.099999999999994</v>
      </c>
    </row>
    <row r="572" spans="1:30" x14ac:dyDescent="0.25">
      <c r="A572" t="str">
        <f t="shared" si="8"/>
        <v>2017/20185Female + maleComputingAbroad</v>
      </c>
      <c r="B572" t="s">
        <v>218</v>
      </c>
      <c r="C572" t="s">
        <v>251</v>
      </c>
      <c r="D572">
        <v>5</v>
      </c>
      <c r="E572" t="s">
        <v>57</v>
      </c>
      <c r="F572" t="s">
        <v>159</v>
      </c>
      <c r="G572" t="s">
        <v>215</v>
      </c>
      <c r="H572" t="s">
        <v>215</v>
      </c>
      <c r="I572" t="s">
        <v>215</v>
      </c>
      <c r="J572" t="s">
        <v>215</v>
      </c>
      <c r="K572" t="s">
        <v>215</v>
      </c>
      <c r="L572" t="s">
        <v>215</v>
      </c>
      <c r="M572" t="s">
        <v>215</v>
      </c>
      <c r="N572" t="s">
        <v>215</v>
      </c>
      <c r="O572" t="s">
        <v>215</v>
      </c>
      <c r="P572" t="s">
        <v>215</v>
      </c>
      <c r="Q572" t="s">
        <v>215</v>
      </c>
      <c r="R572" t="s">
        <v>255</v>
      </c>
      <c r="S572">
        <v>15</v>
      </c>
      <c r="T572">
        <v>11300</v>
      </c>
      <c r="U572">
        <v>38000</v>
      </c>
      <c r="V572">
        <v>42700</v>
      </c>
      <c r="W572">
        <v>110</v>
      </c>
      <c r="X572">
        <v>0</v>
      </c>
      <c r="Y572">
        <v>110</v>
      </c>
      <c r="Z572">
        <v>68.2</v>
      </c>
      <c r="AA572">
        <v>11.5</v>
      </c>
      <c r="AB572">
        <v>16.600000000000001</v>
      </c>
      <c r="AC572">
        <v>17.5</v>
      </c>
      <c r="AD572">
        <v>20.3</v>
      </c>
    </row>
    <row r="573" spans="1:30" x14ac:dyDescent="0.25">
      <c r="A573" t="str">
        <f t="shared" si="8"/>
        <v>2017/20185Female + maleComputingEast Midlands</v>
      </c>
      <c r="B573" t="s">
        <v>218</v>
      </c>
      <c r="C573" t="s">
        <v>251</v>
      </c>
      <c r="D573">
        <v>5</v>
      </c>
      <c r="E573" t="s">
        <v>57</v>
      </c>
      <c r="F573" t="s">
        <v>159</v>
      </c>
      <c r="G573" t="s">
        <v>215</v>
      </c>
      <c r="H573" t="s">
        <v>215</v>
      </c>
      <c r="I573" t="s">
        <v>215</v>
      </c>
      <c r="J573" t="s">
        <v>215</v>
      </c>
      <c r="K573" t="s">
        <v>215</v>
      </c>
      <c r="L573" t="s">
        <v>215</v>
      </c>
      <c r="M573" t="s">
        <v>215</v>
      </c>
      <c r="N573" t="s">
        <v>215</v>
      </c>
      <c r="O573" t="s">
        <v>215</v>
      </c>
      <c r="P573" t="s">
        <v>215</v>
      </c>
      <c r="Q573" t="s">
        <v>215</v>
      </c>
      <c r="R573" t="s">
        <v>34</v>
      </c>
      <c r="S573">
        <v>560</v>
      </c>
      <c r="T573">
        <v>21900</v>
      </c>
      <c r="U573">
        <v>28100</v>
      </c>
      <c r="V573">
        <v>36100</v>
      </c>
      <c r="W573">
        <v>715</v>
      </c>
      <c r="X573">
        <v>0</v>
      </c>
      <c r="Y573">
        <v>715</v>
      </c>
      <c r="Z573">
        <v>9.3000000000000007</v>
      </c>
      <c r="AA573">
        <v>5.6</v>
      </c>
      <c r="AB573">
        <v>79.8</v>
      </c>
      <c r="AC573">
        <v>83.5</v>
      </c>
      <c r="AD573">
        <v>85.1</v>
      </c>
    </row>
    <row r="574" spans="1:30" x14ac:dyDescent="0.25">
      <c r="A574" t="str">
        <f t="shared" si="8"/>
        <v>2017/20185Female + maleComputingEast of England</v>
      </c>
      <c r="B574" t="s">
        <v>218</v>
      </c>
      <c r="C574" t="s">
        <v>251</v>
      </c>
      <c r="D574">
        <v>5</v>
      </c>
      <c r="E574" t="s">
        <v>57</v>
      </c>
      <c r="F574" t="s">
        <v>159</v>
      </c>
      <c r="G574" t="s">
        <v>215</v>
      </c>
      <c r="H574" t="s">
        <v>215</v>
      </c>
      <c r="I574" t="s">
        <v>215</v>
      </c>
      <c r="J574" t="s">
        <v>215</v>
      </c>
      <c r="K574" t="s">
        <v>215</v>
      </c>
      <c r="L574" t="s">
        <v>215</v>
      </c>
      <c r="M574" t="s">
        <v>215</v>
      </c>
      <c r="N574" t="s">
        <v>215</v>
      </c>
      <c r="O574" t="s">
        <v>215</v>
      </c>
      <c r="P574" t="s">
        <v>215</v>
      </c>
      <c r="Q574" t="s">
        <v>215</v>
      </c>
      <c r="R574" t="s">
        <v>36</v>
      </c>
      <c r="S574">
        <v>695</v>
      </c>
      <c r="T574">
        <v>24500</v>
      </c>
      <c r="U574">
        <v>32500</v>
      </c>
      <c r="V574">
        <v>43100</v>
      </c>
      <c r="W574">
        <v>885</v>
      </c>
      <c r="X574">
        <v>0</v>
      </c>
      <c r="Y574">
        <v>885</v>
      </c>
      <c r="Z574">
        <v>10.4</v>
      </c>
      <c r="AA574">
        <v>6.3</v>
      </c>
      <c r="AB574">
        <v>79.2</v>
      </c>
      <c r="AC574">
        <v>82.5</v>
      </c>
      <c r="AD574">
        <v>83.2</v>
      </c>
    </row>
    <row r="575" spans="1:30" x14ac:dyDescent="0.25">
      <c r="A575" t="str">
        <f t="shared" si="8"/>
        <v>2017/20185Female + maleComputingLondon</v>
      </c>
      <c r="B575" t="s">
        <v>218</v>
      </c>
      <c r="C575" t="s">
        <v>251</v>
      </c>
      <c r="D575">
        <v>5</v>
      </c>
      <c r="E575" t="s">
        <v>57</v>
      </c>
      <c r="F575" t="s">
        <v>159</v>
      </c>
      <c r="G575" t="s">
        <v>215</v>
      </c>
      <c r="H575" t="s">
        <v>215</v>
      </c>
      <c r="I575" t="s">
        <v>215</v>
      </c>
      <c r="J575" t="s">
        <v>215</v>
      </c>
      <c r="K575" t="s">
        <v>215</v>
      </c>
      <c r="L575" t="s">
        <v>215</v>
      </c>
      <c r="M575" t="s">
        <v>215</v>
      </c>
      <c r="N575" t="s">
        <v>215</v>
      </c>
      <c r="O575" t="s">
        <v>215</v>
      </c>
      <c r="P575" t="s">
        <v>215</v>
      </c>
      <c r="Q575" t="s">
        <v>215</v>
      </c>
      <c r="R575" t="s">
        <v>37</v>
      </c>
      <c r="S575">
        <v>1865</v>
      </c>
      <c r="T575">
        <v>21900</v>
      </c>
      <c r="U575">
        <v>32500</v>
      </c>
      <c r="V575">
        <v>47100</v>
      </c>
      <c r="W575">
        <v>2580</v>
      </c>
      <c r="X575">
        <v>0</v>
      </c>
      <c r="Y575">
        <v>2580</v>
      </c>
      <c r="Z575">
        <v>11.9</v>
      </c>
      <c r="AA575">
        <v>8.3000000000000007</v>
      </c>
      <c r="AB575">
        <v>75.5</v>
      </c>
      <c r="AC575">
        <v>78.7</v>
      </c>
      <c r="AD575">
        <v>79.7</v>
      </c>
    </row>
    <row r="576" spans="1:30" x14ac:dyDescent="0.25">
      <c r="A576" t="str">
        <f t="shared" si="8"/>
        <v>2017/20185Female + maleComputingNorth East</v>
      </c>
      <c r="B576" t="s">
        <v>218</v>
      </c>
      <c r="C576" t="s">
        <v>251</v>
      </c>
      <c r="D576">
        <v>5</v>
      </c>
      <c r="E576" t="s">
        <v>57</v>
      </c>
      <c r="F576" t="s">
        <v>159</v>
      </c>
      <c r="G576" t="s">
        <v>215</v>
      </c>
      <c r="H576" t="s">
        <v>215</v>
      </c>
      <c r="I576" t="s">
        <v>215</v>
      </c>
      <c r="J576" t="s">
        <v>215</v>
      </c>
      <c r="K576" t="s">
        <v>215</v>
      </c>
      <c r="L576" t="s">
        <v>215</v>
      </c>
      <c r="M576" t="s">
        <v>215</v>
      </c>
      <c r="N576" t="s">
        <v>215</v>
      </c>
      <c r="O576" t="s">
        <v>215</v>
      </c>
      <c r="P576" t="s">
        <v>215</v>
      </c>
      <c r="Q576" t="s">
        <v>215</v>
      </c>
      <c r="R576" t="s">
        <v>31</v>
      </c>
      <c r="S576">
        <v>360</v>
      </c>
      <c r="T576">
        <v>19000</v>
      </c>
      <c r="U576">
        <v>25900</v>
      </c>
      <c r="V576">
        <v>33200</v>
      </c>
      <c r="W576">
        <v>450</v>
      </c>
      <c r="X576">
        <v>0</v>
      </c>
      <c r="Y576">
        <v>450</v>
      </c>
      <c r="Z576">
        <v>7.6</v>
      </c>
      <c r="AA576">
        <v>5.0999999999999996</v>
      </c>
      <c r="AB576">
        <v>82</v>
      </c>
      <c r="AC576">
        <v>86.7</v>
      </c>
      <c r="AD576">
        <v>87.3</v>
      </c>
    </row>
    <row r="577" spans="1:30" x14ac:dyDescent="0.25">
      <c r="A577" t="str">
        <f t="shared" si="8"/>
        <v>2017/20185Female + maleComputingNorth West</v>
      </c>
      <c r="B577" t="s">
        <v>218</v>
      </c>
      <c r="C577" t="s">
        <v>251</v>
      </c>
      <c r="D577">
        <v>5</v>
      </c>
      <c r="E577" t="s">
        <v>57</v>
      </c>
      <c r="F577" t="s">
        <v>159</v>
      </c>
      <c r="G577" t="s">
        <v>215</v>
      </c>
      <c r="H577" t="s">
        <v>215</v>
      </c>
      <c r="I577" t="s">
        <v>215</v>
      </c>
      <c r="J577" t="s">
        <v>215</v>
      </c>
      <c r="K577" t="s">
        <v>215</v>
      </c>
      <c r="L577" t="s">
        <v>215</v>
      </c>
      <c r="M577" t="s">
        <v>215</v>
      </c>
      <c r="N577" t="s">
        <v>215</v>
      </c>
      <c r="O577" t="s">
        <v>215</v>
      </c>
      <c r="P577" t="s">
        <v>215</v>
      </c>
      <c r="Q577" t="s">
        <v>215</v>
      </c>
      <c r="R577" t="s">
        <v>32</v>
      </c>
      <c r="S577">
        <v>955</v>
      </c>
      <c r="T577">
        <v>19300</v>
      </c>
      <c r="U577">
        <v>26300</v>
      </c>
      <c r="V577">
        <v>35400</v>
      </c>
      <c r="W577">
        <v>1205</v>
      </c>
      <c r="X577">
        <v>0</v>
      </c>
      <c r="Y577">
        <v>1205</v>
      </c>
      <c r="Z577">
        <v>9.1</v>
      </c>
      <c r="AA577">
        <v>5.9</v>
      </c>
      <c r="AB577">
        <v>80.2</v>
      </c>
      <c r="AC577">
        <v>84</v>
      </c>
      <c r="AD577">
        <v>85</v>
      </c>
    </row>
    <row r="578" spans="1:30" x14ac:dyDescent="0.25">
      <c r="A578" t="str">
        <f t="shared" si="8"/>
        <v>2017/20185Female + maleComputingNorthern Ireland</v>
      </c>
      <c r="B578" t="s">
        <v>218</v>
      </c>
      <c r="C578" t="s">
        <v>251</v>
      </c>
      <c r="D578">
        <v>5</v>
      </c>
      <c r="E578" t="s">
        <v>57</v>
      </c>
      <c r="F578" t="s">
        <v>159</v>
      </c>
      <c r="G578" t="s">
        <v>215</v>
      </c>
      <c r="H578" t="s">
        <v>215</v>
      </c>
      <c r="I578" t="s">
        <v>215</v>
      </c>
      <c r="J578" t="s">
        <v>215</v>
      </c>
      <c r="K578" t="s">
        <v>215</v>
      </c>
      <c r="L578" t="s">
        <v>215</v>
      </c>
      <c r="M578" t="s">
        <v>215</v>
      </c>
      <c r="N578" t="s">
        <v>215</v>
      </c>
      <c r="O578" t="s">
        <v>215</v>
      </c>
      <c r="P578" t="s">
        <v>215</v>
      </c>
      <c r="Q578" t="s">
        <v>215</v>
      </c>
      <c r="R578" t="s">
        <v>256</v>
      </c>
      <c r="S578">
        <v>25</v>
      </c>
      <c r="T578">
        <v>22300</v>
      </c>
      <c r="U578">
        <v>31000</v>
      </c>
      <c r="V578">
        <v>38300</v>
      </c>
      <c r="W578">
        <v>40</v>
      </c>
      <c r="X578">
        <v>0</v>
      </c>
      <c r="Y578">
        <v>40</v>
      </c>
      <c r="Z578">
        <v>26.2</v>
      </c>
      <c r="AA578">
        <v>5.2</v>
      </c>
      <c r="AB578">
        <v>64.599999999999994</v>
      </c>
      <c r="AC578">
        <v>67.2</v>
      </c>
      <c r="AD578">
        <v>68.599999999999994</v>
      </c>
    </row>
    <row r="579" spans="1:30" x14ac:dyDescent="0.25">
      <c r="A579" t="str">
        <f t="shared" si="8"/>
        <v>2017/20185Female + maleComputingScotland</v>
      </c>
      <c r="B579" t="s">
        <v>218</v>
      </c>
      <c r="C579" t="s">
        <v>251</v>
      </c>
      <c r="D579">
        <v>5</v>
      </c>
      <c r="E579" t="s">
        <v>57</v>
      </c>
      <c r="F579" t="s">
        <v>159</v>
      </c>
      <c r="G579" t="s">
        <v>215</v>
      </c>
      <c r="H579" t="s">
        <v>215</v>
      </c>
      <c r="I579" t="s">
        <v>215</v>
      </c>
      <c r="J579" t="s">
        <v>215</v>
      </c>
      <c r="K579" t="s">
        <v>215</v>
      </c>
      <c r="L579" t="s">
        <v>215</v>
      </c>
      <c r="M579" t="s">
        <v>215</v>
      </c>
      <c r="N579" t="s">
        <v>215</v>
      </c>
      <c r="O579" t="s">
        <v>215</v>
      </c>
      <c r="P579" t="s">
        <v>215</v>
      </c>
      <c r="Q579" t="s">
        <v>215</v>
      </c>
      <c r="R579" t="s">
        <v>257</v>
      </c>
      <c r="S579">
        <v>50</v>
      </c>
      <c r="T579">
        <v>20400</v>
      </c>
      <c r="U579">
        <v>31400</v>
      </c>
      <c r="V579">
        <v>37200</v>
      </c>
      <c r="W579">
        <v>65</v>
      </c>
      <c r="X579">
        <v>0</v>
      </c>
      <c r="Y579">
        <v>65</v>
      </c>
      <c r="Z579">
        <v>10.9</v>
      </c>
      <c r="AA579">
        <v>5.3</v>
      </c>
      <c r="AB579">
        <v>79.099999999999994</v>
      </c>
      <c r="AC579">
        <v>82.2</v>
      </c>
      <c r="AD579">
        <v>83.7</v>
      </c>
    </row>
    <row r="580" spans="1:30" x14ac:dyDescent="0.25">
      <c r="A580" t="str">
        <f t="shared" ref="A580:A643" si="9">B580&amp;D580&amp;E580&amp;F580&amp;R580</f>
        <v>2017/20185Female + maleComputingSouth East</v>
      </c>
      <c r="B580" t="s">
        <v>218</v>
      </c>
      <c r="C580" t="s">
        <v>251</v>
      </c>
      <c r="D580">
        <v>5</v>
      </c>
      <c r="E580" t="s">
        <v>57</v>
      </c>
      <c r="F580" t="s">
        <v>159</v>
      </c>
      <c r="G580" t="s">
        <v>215</v>
      </c>
      <c r="H580" t="s">
        <v>215</v>
      </c>
      <c r="I580" t="s">
        <v>215</v>
      </c>
      <c r="J580" t="s">
        <v>215</v>
      </c>
      <c r="K580" t="s">
        <v>215</v>
      </c>
      <c r="L580" t="s">
        <v>215</v>
      </c>
      <c r="M580" t="s">
        <v>215</v>
      </c>
      <c r="N580" t="s">
        <v>215</v>
      </c>
      <c r="O580" t="s">
        <v>215</v>
      </c>
      <c r="P580" t="s">
        <v>215</v>
      </c>
      <c r="Q580" t="s">
        <v>215</v>
      </c>
      <c r="R580" t="s">
        <v>38</v>
      </c>
      <c r="S580">
        <v>1110</v>
      </c>
      <c r="T580">
        <v>24100</v>
      </c>
      <c r="U580">
        <v>33200</v>
      </c>
      <c r="V580">
        <v>43800</v>
      </c>
      <c r="W580">
        <v>1365</v>
      </c>
      <c r="X580">
        <v>0</v>
      </c>
      <c r="Y580">
        <v>1365</v>
      </c>
      <c r="Z580">
        <v>7.8</v>
      </c>
      <c r="AA580">
        <v>4.9000000000000004</v>
      </c>
      <c r="AB580">
        <v>83.1</v>
      </c>
      <c r="AC580">
        <v>86.5</v>
      </c>
      <c r="AD580">
        <v>87.3</v>
      </c>
    </row>
    <row r="581" spans="1:30" x14ac:dyDescent="0.25">
      <c r="A581" t="str">
        <f t="shared" si="9"/>
        <v>2017/20185Female + maleComputingSouth West</v>
      </c>
      <c r="B581" t="s">
        <v>218</v>
      </c>
      <c r="C581" t="s">
        <v>251</v>
      </c>
      <c r="D581">
        <v>5</v>
      </c>
      <c r="E581" t="s">
        <v>57</v>
      </c>
      <c r="F581" t="s">
        <v>159</v>
      </c>
      <c r="G581" t="s">
        <v>215</v>
      </c>
      <c r="H581" t="s">
        <v>215</v>
      </c>
      <c r="I581" t="s">
        <v>215</v>
      </c>
      <c r="J581" t="s">
        <v>215</v>
      </c>
      <c r="K581" t="s">
        <v>215</v>
      </c>
      <c r="L581" t="s">
        <v>215</v>
      </c>
      <c r="M581" t="s">
        <v>215</v>
      </c>
      <c r="N581" t="s">
        <v>215</v>
      </c>
      <c r="O581" t="s">
        <v>215</v>
      </c>
      <c r="P581" t="s">
        <v>215</v>
      </c>
      <c r="Q581" t="s">
        <v>215</v>
      </c>
      <c r="R581" t="s">
        <v>39</v>
      </c>
      <c r="S581">
        <v>470</v>
      </c>
      <c r="T581">
        <v>21500</v>
      </c>
      <c r="U581">
        <v>29600</v>
      </c>
      <c r="V581">
        <v>38300</v>
      </c>
      <c r="W581">
        <v>625</v>
      </c>
      <c r="X581">
        <v>0</v>
      </c>
      <c r="Y581">
        <v>625</v>
      </c>
      <c r="Z581">
        <v>12.1</v>
      </c>
      <c r="AA581">
        <v>5</v>
      </c>
      <c r="AB581">
        <v>78</v>
      </c>
      <c r="AC581">
        <v>81.7</v>
      </c>
      <c r="AD581">
        <v>82.8</v>
      </c>
    </row>
    <row r="582" spans="1:30" x14ac:dyDescent="0.25">
      <c r="A582" t="str">
        <f t="shared" si="9"/>
        <v>2017/20185Female + maleComputingWales</v>
      </c>
      <c r="B582" t="s">
        <v>218</v>
      </c>
      <c r="C582" t="s">
        <v>251</v>
      </c>
      <c r="D582">
        <v>5</v>
      </c>
      <c r="E582" t="s">
        <v>57</v>
      </c>
      <c r="F582" t="s">
        <v>159</v>
      </c>
      <c r="G582" t="s">
        <v>215</v>
      </c>
      <c r="H582" t="s">
        <v>215</v>
      </c>
      <c r="I582" t="s">
        <v>215</v>
      </c>
      <c r="J582" t="s">
        <v>215</v>
      </c>
      <c r="K582" t="s">
        <v>215</v>
      </c>
      <c r="L582" t="s">
        <v>215</v>
      </c>
      <c r="M582" t="s">
        <v>215</v>
      </c>
      <c r="N582" t="s">
        <v>215</v>
      </c>
      <c r="O582" t="s">
        <v>215</v>
      </c>
      <c r="P582" t="s">
        <v>215</v>
      </c>
      <c r="Q582" t="s">
        <v>215</v>
      </c>
      <c r="R582" t="s">
        <v>259</v>
      </c>
      <c r="S582">
        <v>75</v>
      </c>
      <c r="T582">
        <v>20800</v>
      </c>
      <c r="U582">
        <v>29600</v>
      </c>
      <c r="V582">
        <v>38300</v>
      </c>
      <c r="W582">
        <v>100</v>
      </c>
      <c r="X582">
        <v>0</v>
      </c>
      <c r="Y582">
        <v>100</v>
      </c>
      <c r="Z582">
        <v>10</v>
      </c>
      <c r="AA582">
        <v>6</v>
      </c>
      <c r="AB582">
        <v>81</v>
      </c>
      <c r="AC582">
        <v>84</v>
      </c>
      <c r="AD582">
        <v>84</v>
      </c>
    </row>
    <row r="583" spans="1:30" x14ac:dyDescent="0.25">
      <c r="A583" t="str">
        <f t="shared" si="9"/>
        <v>2017/20185Female + maleComputingWest Midlands</v>
      </c>
      <c r="B583" t="s">
        <v>218</v>
      </c>
      <c r="C583" t="s">
        <v>251</v>
      </c>
      <c r="D583">
        <v>5</v>
      </c>
      <c r="E583" t="s">
        <v>57</v>
      </c>
      <c r="F583" t="s">
        <v>159</v>
      </c>
      <c r="G583" t="s">
        <v>215</v>
      </c>
      <c r="H583" t="s">
        <v>215</v>
      </c>
      <c r="I583" t="s">
        <v>215</v>
      </c>
      <c r="J583" t="s">
        <v>215</v>
      </c>
      <c r="K583" t="s">
        <v>215</v>
      </c>
      <c r="L583" t="s">
        <v>215</v>
      </c>
      <c r="M583" t="s">
        <v>215</v>
      </c>
      <c r="N583" t="s">
        <v>215</v>
      </c>
      <c r="O583" t="s">
        <v>215</v>
      </c>
      <c r="P583" t="s">
        <v>215</v>
      </c>
      <c r="Q583" t="s">
        <v>215</v>
      </c>
      <c r="R583" t="s">
        <v>35</v>
      </c>
      <c r="S583">
        <v>670</v>
      </c>
      <c r="T583">
        <v>20400</v>
      </c>
      <c r="U583">
        <v>27700</v>
      </c>
      <c r="V583">
        <v>36100</v>
      </c>
      <c r="W583">
        <v>855</v>
      </c>
      <c r="X583">
        <v>0</v>
      </c>
      <c r="Y583">
        <v>855</v>
      </c>
      <c r="Z583">
        <v>8.6999999999999993</v>
      </c>
      <c r="AA583">
        <v>7.3</v>
      </c>
      <c r="AB583">
        <v>80.3</v>
      </c>
      <c r="AC583">
        <v>82.7</v>
      </c>
      <c r="AD583">
        <v>84</v>
      </c>
    </row>
    <row r="584" spans="1:30" x14ac:dyDescent="0.25">
      <c r="A584" t="str">
        <f t="shared" si="9"/>
        <v>2017/20185Female + maleComputingYorkshire and the Humber</v>
      </c>
      <c r="B584" t="s">
        <v>218</v>
      </c>
      <c r="C584" t="s">
        <v>251</v>
      </c>
      <c r="D584">
        <v>5</v>
      </c>
      <c r="E584" t="s">
        <v>57</v>
      </c>
      <c r="F584" t="s">
        <v>159</v>
      </c>
      <c r="G584" t="s">
        <v>215</v>
      </c>
      <c r="H584" t="s">
        <v>215</v>
      </c>
      <c r="I584" t="s">
        <v>215</v>
      </c>
      <c r="J584" t="s">
        <v>215</v>
      </c>
      <c r="K584" t="s">
        <v>215</v>
      </c>
      <c r="L584" t="s">
        <v>215</v>
      </c>
      <c r="M584" t="s">
        <v>215</v>
      </c>
      <c r="N584" t="s">
        <v>215</v>
      </c>
      <c r="O584" t="s">
        <v>215</v>
      </c>
      <c r="P584" t="s">
        <v>215</v>
      </c>
      <c r="Q584" t="s">
        <v>215</v>
      </c>
      <c r="R584" t="s">
        <v>33</v>
      </c>
      <c r="S584">
        <v>675</v>
      </c>
      <c r="T584">
        <v>19000</v>
      </c>
      <c r="U584">
        <v>26600</v>
      </c>
      <c r="V584">
        <v>35400</v>
      </c>
      <c r="W584">
        <v>850</v>
      </c>
      <c r="X584">
        <v>0</v>
      </c>
      <c r="Y584">
        <v>850</v>
      </c>
      <c r="Z584">
        <v>8.8000000000000007</v>
      </c>
      <c r="AA584">
        <v>5.9</v>
      </c>
      <c r="AB584">
        <v>81.3</v>
      </c>
      <c r="AC584">
        <v>84.5</v>
      </c>
      <c r="AD584">
        <v>85.3</v>
      </c>
    </row>
    <row r="585" spans="1:30" x14ac:dyDescent="0.25">
      <c r="A585" t="str">
        <f t="shared" si="9"/>
        <v>2017/20185Female + maleCreative arts and designAbroad</v>
      </c>
      <c r="B585" t="s">
        <v>218</v>
      </c>
      <c r="C585" t="s">
        <v>251</v>
      </c>
      <c r="D585">
        <v>5</v>
      </c>
      <c r="E585" t="s">
        <v>57</v>
      </c>
      <c r="F585" t="s">
        <v>180</v>
      </c>
      <c r="G585" t="s">
        <v>215</v>
      </c>
      <c r="H585" t="s">
        <v>215</v>
      </c>
      <c r="I585" t="s">
        <v>215</v>
      </c>
      <c r="J585" t="s">
        <v>215</v>
      </c>
      <c r="K585" t="s">
        <v>215</v>
      </c>
      <c r="L585" t="s">
        <v>215</v>
      </c>
      <c r="M585" t="s">
        <v>215</v>
      </c>
      <c r="N585" t="s">
        <v>215</v>
      </c>
      <c r="O585" t="s">
        <v>215</v>
      </c>
      <c r="P585" t="s">
        <v>215</v>
      </c>
      <c r="Q585" t="s">
        <v>215</v>
      </c>
      <c r="R585" t="s">
        <v>255</v>
      </c>
      <c r="S585">
        <v>15</v>
      </c>
      <c r="T585">
        <v>5800</v>
      </c>
      <c r="U585">
        <v>17900</v>
      </c>
      <c r="V585">
        <v>28200</v>
      </c>
      <c r="W585">
        <v>215</v>
      </c>
      <c r="X585">
        <v>0</v>
      </c>
      <c r="Y585">
        <v>215</v>
      </c>
      <c r="Z585">
        <v>73.400000000000006</v>
      </c>
      <c r="AA585">
        <v>8.9</v>
      </c>
      <c r="AB585">
        <v>15.8</v>
      </c>
      <c r="AC585">
        <v>16.7</v>
      </c>
      <c r="AD585">
        <v>17.7</v>
      </c>
    </row>
    <row r="586" spans="1:30" x14ac:dyDescent="0.25">
      <c r="A586" t="str">
        <f t="shared" si="9"/>
        <v>2017/20185Female + maleCreative arts and designEast Midlands</v>
      </c>
      <c r="B586" t="s">
        <v>218</v>
      </c>
      <c r="C586" t="s">
        <v>251</v>
      </c>
      <c r="D586">
        <v>5</v>
      </c>
      <c r="E586" t="s">
        <v>57</v>
      </c>
      <c r="F586" t="s">
        <v>180</v>
      </c>
      <c r="G586" t="s">
        <v>215</v>
      </c>
      <c r="H586" t="s">
        <v>215</v>
      </c>
      <c r="I586" t="s">
        <v>215</v>
      </c>
      <c r="J586" t="s">
        <v>215</v>
      </c>
      <c r="K586" t="s">
        <v>215</v>
      </c>
      <c r="L586" t="s">
        <v>215</v>
      </c>
      <c r="M586" t="s">
        <v>215</v>
      </c>
      <c r="N586" t="s">
        <v>215</v>
      </c>
      <c r="O586" t="s">
        <v>215</v>
      </c>
      <c r="P586" t="s">
        <v>215</v>
      </c>
      <c r="Q586" t="s">
        <v>215</v>
      </c>
      <c r="R586" t="s">
        <v>34</v>
      </c>
      <c r="S586">
        <v>1100</v>
      </c>
      <c r="T586">
        <v>14200</v>
      </c>
      <c r="U586">
        <v>20100</v>
      </c>
      <c r="V586">
        <v>25600</v>
      </c>
      <c r="W586">
        <v>1490</v>
      </c>
      <c r="X586">
        <v>0</v>
      </c>
      <c r="Y586">
        <v>1490</v>
      </c>
      <c r="Z586">
        <v>10.4</v>
      </c>
      <c r="AA586">
        <v>7.1</v>
      </c>
      <c r="AB586">
        <v>77.7</v>
      </c>
      <c r="AC586">
        <v>81.7</v>
      </c>
      <c r="AD586">
        <v>82.5</v>
      </c>
    </row>
    <row r="587" spans="1:30" x14ac:dyDescent="0.25">
      <c r="A587" t="str">
        <f t="shared" si="9"/>
        <v>2017/20185Female + maleCreative arts and designEast of England</v>
      </c>
      <c r="B587" t="s">
        <v>218</v>
      </c>
      <c r="C587" t="s">
        <v>251</v>
      </c>
      <c r="D587">
        <v>5</v>
      </c>
      <c r="E587" t="s">
        <v>57</v>
      </c>
      <c r="F587" t="s">
        <v>180</v>
      </c>
      <c r="G587" t="s">
        <v>215</v>
      </c>
      <c r="H587" t="s">
        <v>215</v>
      </c>
      <c r="I587" t="s">
        <v>215</v>
      </c>
      <c r="J587" t="s">
        <v>215</v>
      </c>
      <c r="K587" t="s">
        <v>215</v>
      </c>
      <c r="L587" t="s">
        <v>215</v>
      </c>
      <c r="M587" t="s">
        <v>215</v>
      </c>
      <c r="N587" t="s">
        <v>215</v>
      </c>
      <c r="O587" t="s">
        <v>215</v>
      </c>
      <c r="P587" t="s">
        <v>215</v>
      </c>
      <c r="Q587" t="s">
        <v>215</v>
      </c>
      <c r="R587" t="s">
        <v>36</v>
      </c>
      <c r="S587">
        <v>1635</v>
      </c>
      <c r="T587">
        <v>15700</v>
      </c>
      <c r="U587">
        <v>21900</v>
      </c>
      <c r="V587">
        <v>28500</v>
      </c>
      <c r="W587">
        <v>2170</v>
      </c>
      <c r="X587">
        <v>0</v>
      </c>
      <c r="Y587">
        <v>2170</v>
      </c>
      <c r="Z587">
        <v>9</v>
      </c>
      <c r="AA587">
        <v>7.9</v>
      </c>
      <c r="AB587">
        <v>79.099999999999994</v>
      </c>
      <c r="AC587">
        <v>82.2</v>
      </c>
      <c r="AD587">
        <v>83</v>
      </c>
    </row>
    <row r="588" spans="1:30" x14ac:dyDescent="0.25">
      <c r="A588" t="str">
        <f t="shared" si="9"/>
        <v>2017/20185Female + maleCreative arts and designLondon</v>
      </c>
      <c r="B588" t="s">
        <v>218</v>
      </c>
      <c r="C588" t="s">
        <v>251</v>
      </c>
      <c r="D588">
        <v>5</v>
      </c>
      <c r="E588" t="s">
        <v>57</v>
      </c>
      <c r="F588" t="s">
        <v>180</v>
      </c>
      <c r="G588" t="s">
        <v>215</v>
      </c>
      <c r="H588" t="s">
        <v>215</v>
      </c>
      <c r="I588" t="s">
        <v>215</v>
      </c>
      <c r="J588" t="s">
        <v>215</v>
      </c>
      <c r="K588" t="s">
        <v>215</v>
      </c>
      <c r="L588" t="s">
        <v>215</v>
      </c>
      <c r="M588" t="s">
        <v>215</v>
      </c>
      <c r="N588" t="s">
        <v>215</v>
      </c>
      <c r="O588" t="s">
        <v>215</v>
      </c>
      <c r="P588" t="s">
        <v>215</v>
      </c>
      <c r="Q588" t="s">
        <v>215</v>
      </c>
      <c r="R588" t="s">
        <v>37</v>
      </c>
      <c r="S588">
        <v>3790</v>
      </c>
      <c r="T588">
        <v>18200</v>
      </c>
      <c r="U588">
        <v>26300</v>
      </c>
      <c r="V588">
        <v>32500</v>
      </c>
      <c r="W588">
        <v>5310</v>
      </c>
      <c r="X588">
        <v>0</v>
      </c>
      <c r="Y588">
        <v>5310</v>
      </c>
      <c r="Z588">
        <v>9.6</v>
      </c>
      <c r="AA588">
        <v>8.5</v>
      </c>
      <c r="AB588">
        <v>77.400000000000006</v>
      </c>
      <c r="AC588">
        <v>80.7</v>
      </c>
      <c r="AD588">
        <v>81.900000000000006</v>
      </c>
    </row>
    <row r="589" spans="1:30" x14ac:dyDescent="0.25">
      <c r="A589" t="str">
        <f t="shared" si="9"/>
        <v>2017/20185Female + maleCreative arts and designNorth East</v>
      </c>
      <c r="B589" t="s">
        <v>218</v>
      </c>
      <c r="C589" t="s">
        <v>251</v>
      </c>
      <c r="D589">
        <v>5</v>
      </c>
      <c r="E589" t="s">
        <v>57</v>
      </c>
      <c r="F589" t="s">
        <v>180</v>
      </c>
      <c r="G589" t="s">
        <v>215</v>
      </c>
      <c r="H589" t="s">
        <v>215</v>
      </c>
      <c r="I589" t="s">
        <v>215</v>
      </c>
      <c r="J589" t="s">
        <v>215</v>
      </c>
      <c r="K589" t="s">
        <v>215</v>
      </c>
      <c r="L589" t="s">
        <v>215</v>
      </c>
      <c r="M589" t="s">
        <v>215</v>
      </c>
      <c r="N589" t="s">
        <v>215</v>
      </c>
      <c r="O589" t="s">
        <v>215</v>
      </c>
      <c r="P589" t="s">
        <v>215</v>
      </c>
      <c r="Q589" t="s">
        <v>215</v>
      </c>
      <c r="R589" t="s">
        <v>31</v>
      </c>
      <c r="S589">
        <v>575</v>
      </c>
      <c r="T589">
        <v>12200</v>
      </c>
      <c r="U589">
        <v>18200</v>
      </c>
      <c r="V589">
        <v>23400</v>
      </c>
      <c r="W589">
        <v>825</v>
      </c>
      <c r="X589">
        <v>0</v>
      </c>
      <c r="Y589">
        <v>825</v>
      </c>
      <c r="Z589">
        <v>11</v>
      </c>
      <c r="AA589">
        <v>8</v>
      </c>
      <c r="AB589">
        <v>74</v>
      </c>
      <c r="AC589">
        <v>79.8</v>
      </c>
      <c r="AD589">
        <v>81</v>
      </c>
    </row>
    <row r="590" spans="1:30" x14ac:dyDescent="0.25">
      <c r="A590" t="str">
        <f t="shared" si="9"/>
        <v>2017/20185Female + maleCreative arts and designNorth West</v>
      </c>
      <c r="B590" t="s">
        <v>218</v>
      </c>
      <c r="C590" t="s">
        <v>251</v>
      </c>
      <c r="D590">
        <v>5</v>
      </c>
      <c r="E590" t="s">
        <v>57</v>
      </c>
      <c r="F590" t="s">
        <v>180</v>
      </c>
      <c r="G590" t="s">
        <v>215</v>
      </c>
      <c r="H590" t="s">
        <v>215</v>
      </c>
      <c r="I590" t="s">
        <v>215</v>
      </c>
      <c r="J590" t="s">
        <v>215</v>
      </c>
      <c r="K590" t="s">
        <v>215</v>
      </c>
      <c r="L590" t="s">
        <v>215</v>
      </c>
      <c r="M590" t="s">
        <v>215</v>
      </c>
      <c r="N590" t="s">
        <v>215</v>
      </c>
      <c r="O590" t="s">
        <v>215</v>
      </c>
      <c r="P590" t="s">
        <v>215</v>
      </c>
      <c r="Q590" t="s">
        <v>215</v>
      </c>
      <c r="R590" t="s">
        <v>32</v>
      </c>
      <c r="S590">
        <v>1810</v>
      </c>
      <c r="T590">
        <v>13900</v>
      </c>
      <c r="U590">
        <v>19000</v>
      </c>
      <c r="V590">
        <v>24800</v>
      </c>
      <c r="W590">
        <v>2455</v>
      </c>
      <c r="X590">
        <v>0</v>
      </c>
      <c r="Y590">
        <v>2455</v>
      </c>
      <c r="Z590">
        <v>10.8</v>
      </c>
      <c r="AA590">
        <v>7.2</v>
      </c>
      <c r="AB590">
        <v>77.599999999999994</v>
      </c>
      <c r="AC590">
        <v>81</v>
      </c>
      <c r="AD590">
        <v>82</v>
      </c>
    </row>
    <row r="591" spans="1:30" x14ac:dyDescent="0.25">
      <c r="A591" t="str">
        <f t="shared" si="9"/>
        <v>2017/20185Female + maleCreative arts and designNorthern Ireland</v>
      </c>
      <c r="B591" t="s">
        <v>218</v>
      </c>
      <c r="C591" t="s">
        <v>251</v>
      </c>
      <c r="D591">
        <v>5</v>
      </c>
      <c r="E591" t="s">
        <v>57</v>
      </c>
      <c r="F591" t="s">
        <v>180</v>
      </c>
      <c r="G591" t="s">
        <v>215</v>
      </c>
      <c r="H591" t="s">
        <v>215</v>
      </c>
      <c r="I591" t="s">
        <v>215</v>
      </c>
      <c r="J591" t="s">
        <v>215</v>
      </c>
      <c r="K591" t="s">
        <v>215</v>
      </c>
      <c r="L591" t="s">
        <v>215</v>
      </c>
      <c r="M591" t="s">
        <v>215</v>
      </c>
      <c r="N591" t="s">
        <v>215</v>
      </c>
      <c r="O591" t="s">
        <v>215</v>
      </c>
      <c r="P591" t="s">
        <v>215</v>
      </c>
      <c r="Q591" t="s">
        <v>215</v>
      </c>
      <c r="R591" t="s">
        <v>256</v>
      </c>
      <c r="S591">
        <v>50</v>
      </c>
      <c r="T591">
        <v>13900</v>
      </c>
      <c r="U591">
        <v>18200</v>
      </c>
      <c r="V591">
        <v>25200</v>
      </c>
      <c r="W591">
        <v>80</v>
      </c>
      <c r="X591">
        <v>0</v>
      </c>
      <c r="Y591">
        <v>80</v>
      </c>
      <c r="Z591">
        <v>16.899999999999999</v>
      </c>
      <c r="AA591">
        <v>7.5</v>
      </c>
      <c r="AB591">
        <v>66.2</v>
      </c>
      <c r="AC591">
        <v>74.400000000000006</v>
      </c>
      <c r="AD591">
        <v>75.599999999999994</v>
      </c>
    </row>
    <row r="592" spans="1:30" x14ac:dyDescent="0.25">
      <c r="A592" t="str">
        <f t="shared" si="9"/>
        <v>2017/20185Female + maleCreative arts and designScotland</v>
      </c>
      <c r="B592" t="s">
        <v>218</v>
      </c>
      <c r="C592" t="s">
        <v>251</v>
      </c>
      <c r="D592">
        <v>5</v>
      </c>
      <c r="E592" t="s">
        <v>57</v>
      </c>
      <c r="F592" t="s">
        <v>180</v>
      </c>
      <c r="G592" t="s">
        <v>215</v>
      </c>
      <c r="H592" t="s">
        <v>215</v>
      </c>
      <c r="I592" t="s">
        <v>215</v>
      </c>
      <c r="J592" t="s">
        <v>215</v>
      </c>
      <c r="K592" t="s">
        <v>215</v>
      </c>
      <c r="L592" t="s">
        <v>215</v>
      </c>
      <c r="M592" t="s">
        <v>215</v>
      </c>
      <c r="N592" t="s">
        <v>215</v>
      </c>
      <c r="O592" t="s">
        <v>215</v>
      </c>
      <c r="P592" t="s">
        <v>215</v>
      </c>
      <c r="Q592" t="s">
        <v>215</v>
      </c>
      <c r="R592" t="s">
        <v>257</v>
      </c>
      <c r="S592">
        <v>100</v>
      </c>
      <c r="T592">
        <v>11700</v>
      </c>
      <c r="U592">
        <v>17500</v>
      </c>
      <c r="V592">
        <v>23000</v>
      </c>
      <c r="W592">
        <v>160</v>
      </c>
      <c r="X592">
        <v>0</v>
      </c>
      <c r="Y592">
        <v>160</v>
      </c>
      <c r="Z592">
        <v>15</v>
      </c>
      <c r="AA592">
        <v>7.4</v>
      </c>
      <c r="AB592">
        <v>68.7</v>
      </c>
      <c r="AC592">
        <v>76.400000000000006</v>
      </c>
      <c r="AD592">
        <v>77.599999999999994</v>
      </c>
    </row>
    <row r="593" spans="1:30" x14ac:dyDescent="0.25">
      <c r="A593" t="str">
        <f t="shared" si="9"/>
        <v>2017/20185Female + maleCreative arts and designSouth East</v>
      </c>
      <c r="B593" t="s">
        <v>218</v>
      </c>
      <c r="C593" t="s">
        <v>251</v>
      </c>
      <c r="D593">
        <v>5</v>
      </c>
      <c r="E593" t="s">
        <v>57</v>
      </c>
      <c r="F593" t="s">
        <v>180</v>
      </c>
      <c r="G593" t="s">
        <v>215</v>
      </c>
      <c r="H593" t="s">
        <v>215</v>
      </c>
      <c r="I593" t="s">
        <v>215</v>
      </c>
      <c r="J593" t="s">
        <v>215</v>
      </c>
      <c r="K593" t="s">
        <v>215</v>
      </c>
      <c r="L593" t="s">
        <v>215</v>
      </c>
      <c r="M593" t="s">
        <v>215</v>
      </c>
      <c r="N593" t="s">
        <v>215</v>
      </c>
      <c r="O593" t="s">
        <v>215</v>
      </c>
      <c r="P593" t="s">
        <v>215</v>
      </c>
      <c r="Q593" t="s">
        <v>215</v>
      </c>
      <c r="R593" t="s">
        <v>38</v>
      </c>
      <c r="S593">
        <v>2400</v>
      </c>
      <c r="T593">
        <v>16100</v>
      </c>
      <c r="U593">
        <v>22600</v>
      </c>
      <c r="V593">
        <v>28800</v>
      </c>
      <c r="W593">
        <v>3245</v>
      </c>
      <c r="X593">
        <v>0</v>
      </c>
      <c r="Y593">
        <v>3245</v>
      </c>
      <c r="Z593">
        <v>9.6999999999999993</v>
      </c>
      <c r="AA593">
        <v>7.2</v>
      </c>
      <c r="AB593">
        <v>78.5</v>
      </c>
      <c r="AC593">
        <v>82.2</v>
      </c>
      <c r="AD593">
        <v>83.1</v>
      </c>
    </row>
    <row r="594" spans="1:30" x14ac:dyDescent="0.25">
      <c r="A594" t="str">
        <f t="shared" si="9"/>
        <v>2017/20185Female + maleCreative arts and designSouth West</v>
      </c>
      <c r="B594" t="s">
        <v>218</v>
      </c>
      <c r="C594" t="s">
        <v>251</v>
      </c>
      <c r="D594">
        <v>5</v>
      </c>
      <c r="E594" t="s">
        <v>57</v>
      </c>
      <c r="F594" t="s">
        <v>180</v>
      </c>
      <c r="G594" t="s">
        <v>215</v>
      </c>
      <c r="H594" t="s">
        <v>215</v>
      </c>
      <c r="I594" t="s">
        <v>215</v>
      </c>
      <c r="J594" t="s">
        <v>215</v>
      </c>
      <c r="K594" t="s">
        <v>215</v>
      </c>
      <c r="L594" t="s">
        <v>215</v>
      </c>
      <c r="M594" t="s">
        <v>215</v>
      </c>
      <c r="N594" t="s">
        <v>215</v>
      </c>
      <c r="O594" t="s">
        <v>215</v>
      </c>
      <c r="P594" t="s">
        <v>215</v>
      </c>
      <c r="Q594" t="s">
        <v>215</v>
      </c>
      <c r="R594" t="s">
        <v>39</v>
      </c>
      <c r="S594">
        <v>1430</v>
      </c>
      <c r="T594">
        <v>13900</v>
      </c>
      <c r="U594">
        <v>19000</v>
      </c>
      <c r="V594">
        <v>24500</v>
      </c>
      <c r="W594">
        <v>1995</v>
      </c>
      <c r="X594">
        <v>0</v>
      </c>
      <c r="Y594">
        <v>1995</v>
      </c>
      <c r="Z594">
        <v>10.3</v>
      </c>
      <c r="AA594">
        <v>7.5</v>
      </c>
      <c r="AB594">
        <v>76.400000000000006</v>
      </c>
      <c r="AC594">
        <v>81</v>
      </c>
      <c r="AD594">
        <v>82.3</v>
      </c>
    </row>
    <row r="595" spans="1:30" x14ac:dyDescent="0.25">
      <c r="A595" t="str">
        <f t="shared" si="9"/>
        <v>2017/20185Female + maleCreative arts and designWales</v>
      </c>
      <c r="B595" t="s">
        <v>218</v>
      </c>
      <c r="C595" t="s">
        <v>251</v>
      </c>
      <c r="D595">
        <v>5</v>
      </c>
      <c r="E595" t="s">
        <v>57</v>
      </c>
      <c r="F595" t="s">
        <v>180</v>
      </c>
      <c r="G595" t="s">
        <v>215</v>
      </c>
      <c r="H595" t="s">
        <v>215</v>
      </c>
      <c r="I595" t="s">
        <v>215</v>
      </c>
      <c r="J595" t="s">
        <v>215</v>
      </c>
      <c r="K595" t="s">
        <v>215</v>
      </c>
      <c r="L595" t="s">
        <v>215</v>
      </c>
      <c r="M595" t="s">
        <v>215</v>
      </c>
      <c r="N595" t="s">
        <v>215</v>
      </c>
      <c r="O595" t="s">
        <v>215</v>
      </c>
      <c r="P595" t="s">
        <v>215</v>
      </c>
      <c r="Q595" t="s">
        <v>215</v>
      </c>
      <c r="R595" t="s">
        <v>259</v>
      </c>
      <c r="S595">
        <v>150</v>
      </c>
      <c r="T595">
        <v>11700</v>
      </c>
      <c r="U595">
        <v>17200</v>
      </c>
      <c r="V595">
        <v>23000</v>
      </c>
      <c r="W595">
        <v>230</v>
      </c>
      <c r="X595">
        <v>0</v>
      </c>
      <c r="Y595">
        <v>230</v>
      </c>
      <c r="Z595">
        <v>10.9</v>
      </c>
      <c r="AA595">
        <v>11</v>
      </c>
      <c r="AB595">
        <v>70.400000000000006</v>
      </c>
      <c r="AC595">
        <v>76.8</v>
      </c>
      <c r="AD595">
        <v>78.099999999999994</v>
      </c>
    </row>
    <row r="596" spans="1:30" x14ac:dyDescent="0.25">
      <c r="A596" t="str">
        <f t="shared" si="9"/>
        <v>2017/20185Female + maleCreative arts and designWest Midlands</v>
      </c>
      <c r="B596" t="s">
        <v>218</v>
      </c>
      <c r="C596" t="s">
        <v>251</v>
      </c>
      <c r="D596">
        <v>5</v>
      </c>
      <c r="E596" t="s">
        <v>57</v>
      </c>
      <c r="F596" t="s">
        <v>180</v>
      </c>
      <c r="G596" t="s">
        <v>215</v>
      </c>
      <c r="H596" t="s">
        <v>215</v>
      </c>
      <c r="I596" t="s">
        <v>215</v>
      </c>
      <c r="J596" t="s">
        <v>215</v>
      </c>
      <c r="K596" t="s">
        <v>215</v>
      </c>
      <c r="L596" t="s">
        <v>215</v>
      </c>
      <c r="M596" t="s">
        <v>215</v>
      </c>
      <c r="N596" t="s">
        <v>215</v>
      </c>
      <c r="O596" t="s">
        <v>215</v>
      </c>
      <c r="P596" t="s">
        <v>215</v>
      </c>
      <c r="Q596" t="s">
        <v>215</v>
      </c>
      <c r="R596" t="s">
        <v>35</v>
      </c>
      <c r="S596">
        <v>1290</v>
      </c>
      <c r="T596">
        <v>14200</v>
      </c>
      <c r="U596">
        <v>19700</v>
      </c>
      <c r="V596">
        <v>25600</v>
      </c>
      <c r="W596">
        <v>1690</v>
      </c>
      <c r="X596">
        <v>0</v>
      </c>
      <c r="Y596">
        <v>1690</v>
      </c>
      <c r="Z596">
        <v>7.8</v>
      </c>
      <c r="AA596">
        <v>6.7</v>
      </c>
      <c r="AB596">
        <v>80.2</v>
      </c>
      <c r="AC596">
        <v>84.3</v>
      </c>
      <c r="AD596">
        <v>85.5</v>
      </c>
    </row>
    <row r="597" spans="1:30" x14ac:dyDescent="0.25">
      <c r="A597" t="str">
        <f t="shared" si="9"/>
        <v>2017/20185Female + maleCreative arts and designYorkshire and the Humber</v>
      </c>
      <c r="B597" t="s">
        <v>218</v>
      </c>
      <c r="C597" t="s">
        <v>251</v>
      </c>
      <c r="D597">
        <v>5</v>
      </c>
      <c r="E597" t="s">
        <v>57</v>
      </c>
      <c r="F597" t="s">
        <v>180</v>
      </c>
      <c r="G597" t="s">
        <v>215</v>
      </c>
      <c r="H597" t="s">
        <v>215</v>
      </c>
      <c r="I597" t="s">
        <v>215</v>
      </c>
      <c r="J597" t="s">
        <v>215</v>
      </c>
      <c r="K597" t="s">
        <v>215</v>
      </c>
      <c r="L597" t="s">
        <v>215</v>
      </c>
      <c r="M597" t="s">
        <v>215</v>
      </c>
      <c r="N597" t="s">
        <v>215</v>
      </c>
      <c r="O597" t="s">
        <v>215</v>
      </c>
      <c r="P597" t="s">
        <v>215</v>
      </c>
      <c r="Q597" t="s">
        <v>215</v>
      </c>
      <c r="R597" t="s">
        <v>33</v>
      </c>
      <c r="S597">
        <v>1280</v>
      </c>
      <c r="T597">
        <v>14500</v>
      </c>
      <c r="U597">
        <v>19700</v>
      </c>
      <c r="V597">
        <v>24800</v>
      </c>
      <c r="W597">
        <v>1700</v>
      </c>
      <c r="X597">
        <v>0</v>
      </c>
      <c r="Y597">
        <v>1700</v>
      </c>
      <c r="Z597">
        <v>10.199999999999999</v>
      </c>
      <c r="AA597">
        <v>7.3</v>
      </c>
      <c r="AB597">
        <v>78.3</v>
      </c>
      <c r="AC597">
        <v>81.8</v>
      </c>
      <c r="AD597">
        <v>82.5</v>
      </c>
    </row>
    <row r="598" spans="1:30" x14ac:dyDescent="0.25">
      <c r="A598" t="str">
        <f t="shared" si="9"/>
        <v>2017/20185Female + maleEconomicsAbroad</v>
      </c>
      <c r="B598" t="s">
        <v>218</v>
      </c>
      <c r="C598" t="s">
        <v>251</v>
      </c>
      <c r="D598">
        <v>5</v>
      </c>
      <c r="E598" t="s">
        <v>57</v>
      </c>
      <c r="F598" t="s">
        <v>13</v>
      </c>
      <c r="G598" t="s">
        <v>215</v>
      </c>
      <c r="H598" t="s">
        <v>215</v>
      </c>
      <c r="I598" t="s">
        <v>215</v>
      </c>
      <c r="J598" t="s">
        <v>215</v>
      </c>
      <c r="K598" t="s">
        <v>215</v>
      </c>
      <c r="L598" t="s">
        <v>215</v>
      </c>
      <c r="M598" t="s">
        <v>215</v>
      </c>
      <c r="N598" t="s">
        <v>215</v>
      </c>
      <c r="O598" t="s">
        <v>215</v>
      </c>
      <c r="P598" t="s">
        <v>215</v>
      </c>
      <c r="Q598" t="s">
        <v>215</v>
      </c>
      <c r="R598" t="s">
        <v>255</v>
      </c>
      <c r="S598">
        <v>15</v>
      </c>
      <c r="T598">
        <v>17500</v>
      </c>
      <c r="U598">
        <v>50400</v>
      </c>
      <c r="V598">
        <v>82100</v>
      </c>
      <c r="W598">
        <v>95</v>
      </c>
      <c r="X598">
        <v>0</v>
      </c>
      <c r="Y598">
        <v>95</v>
      </c>
      <c r="Z598">
        <v>55.3</v>
      </c>
      <c r="AA598">
        <v>15.6</v>
      </c>
      <c r="AB598">
        <v>28</v>
      </c>
      <c r="AC598">
        <v>29</v>
      </c>
      <c r="AD598">
        <v>29</v>
      </c>
    </row>
    <row r="599" spans="1:30" x14ac:dyDescent="0.25">
      <c r="A599" t="str">
        <f t="shared" si="9"/>
        <v>2017/20185Female + maleEconomicsEast Midlands</v>
      </c>
      <c r="B599" t="s">
        <v>218</v>
      </c>
      <c r="C599" t="s">
        <v>251</v>
      </c>
      <c r="D599">
        <v>5</v>
      </c>
      <c r="E599" t="s">
        <v>57</v>
      </c>
      <c r="F599" t="s">
        <v>13</v>
      </c>
      <c r="G599" t="s">
        <v>215</v>
      </c>
      <c r="H599" t="s">
        <v>215</v>
      </c>
      <c r="I599" t="s">
        <v>215</v>
      </c>
      <c r="J599" t="s">
        <v>215</v>
      </c>
      <c r="K599" t="s">
        <v>215</v>
      </c>
      <c r="L599" t="s">
        <v>215</v>
      </c>
      <c r="M599" t="s">
        <v>215</v>
      </c>
      <c r="N599" t="s">
        <v>215</v>
      </c>
      <c r="O599" t="s">
        <v>215</v>
      </c>
      <c r="P599" t="s">
        <v>215</v>
      </c>
      <c r="Q599" t="s">
        <v>215</v>
      </c>
      <c r="R599" t="s">
        <v>34</v>
      </c>
      <c r="S599">
        <v>140</v>
      </c>
      <c r="T599">
        <v>25100</v>
      </c>
      <c r="U599">
        <v>32800</v>
      </c>
      <c r="V599">
        <v>51500</v>
      </c>
      <c r="W599">
        <v>195</v>
      </c>
      <c r="X599">
        <v>0</v>
      </c>
      <c r="Y599">
        <v>195</v>
      </c>
      <c r="Z599">
        <v>11.9</v>
      </c>
      <c r="AA599">
        <v>7.5</v>
      </c>
      <c r="AB599">
        <v>72.599999999999994</v>
      </c>
      <c r="AC599">
        <v>78.599999999999994</v>
      </c>
      <c r="AD599">
        <v>80.599999999999994</v>
      </c>
    </row>
    <row r="600" spans="1:30" x14ac:dyDescent="0.25">
      <c r="A600" t="str">
        <f t="shared" si="9"/>
        <v>2017/20185Female + maleEconomicsEast of England</v>
      </c>
      <c r="B600" t="s">
        <v>218</v>
      </c>
      <c r="C600" t="s">
        <v>251</v>
      </c>
      <c r="D600">
        <v>5</v>
      </c>
      <c r="E600" t="s">
        <v>57</v>
      </c>
      <c r="F600" t="s">
        <v>13</v>
      </c>
      <c r="G600" t="s">
        <v>215</v>
      </c>
      <c r="H600" t="s">
        <v>215</v>
      </c>
      <c r="I600" t="s">
        <v>215</v>
      </c>
      <c r="J600" t="s">
        <v>215</v>
      </c>
      <c r="K600" t="s">
        <v>215</v>
      </c>
      <c r="L600" t="s">
        <v>215</v>
      </c>
      <c r="M600" t="s">
        <v>215</v>
      </c>
      <c r="N600" t="s">
        <v>215</v>
      </c>
      <c r="O600" t="s">
        <v>215</v>
      </c>
      <c r="P600" t="s">
        <v>215</v>
      </c>
      <c r="Q600" t="s">
        <v>215</v>
      </c>
      <c r="R600" t="s">
        <v>36</v>
      </c>
      <c r="S600">
        <v>380</v>
      </c>
      <c r="T600">
        <v>27700</v>
      </c>
      <c r="U600">
        <v>39400</v>
      </c>
      <c r="V600">
        <v>55100</v>
      </c>
      <c r="W600">
        <v>485</v>
      </c>
      <c r="X600">
        <v>0</v>
      </c>
      <c r="Y600">
        <v>485</v>
      </c>
      <c r="Z600">
        <v>10.5</v>
      </c>
      <c r="AA600">
        <v>5.5</v>
      </c>
      <c r="AB600">
        <v>79.599999999999994</v>
      </c>
      <c r="AC600">
        <v>82.5</v>
      </c>
      <c r="AD600">
        <v>84</v>
      </c>
    </row>
    <row r="601" spans="1:30" x14ac:dyDescent="0.25">
      <c r="A601" t="str">
        <f t="shared" si="9"/>
        <v>2017/20185Female + maleEconomicsLondon</v>
      </c>
      <c r="B601" t="s">
        <v>218</v>
      </c>
      <c r="C601" t="s">
        <v>251</v>
      </c>
      <c r="D601">
        <v>5</v>
      </c>
      <c r="E601" t="s">
        <v>57</v>
      </c>
      <c r="F601" t="s">
        <v>13</v>
      </c>
      <c r="G601" t="s">
        <v>215</v>
      </c>
      <c r="H601" t="s">
        <v>215</v>
      </c>
      <c r="I601" t="s">
        <v>215</v>
      </c>
      <c r="J601" t="s">
        <v>215</v>
      </c>
      <c r="K601" t="s">
        <v>215</v>
      </c>
      <c r="L601" t="s">
        <v>215</v>
      </c>
      <c r="M601" t="s">
        <v>215</v>
      </c>
      <c r="N601" t="s">
        <v>215</v>
      </c>
      <c r="O601" t="s">
        <v>215</v>
      </c>
      <c r="P601" t="s">
        <v>215</v>
      </c>
      <c r="Q601" t="s">
        <v>215</v>
      </c>
      <c r="R601" t="s">
        <v>37</v>
      </c>
      <c r="S601">
        <v>1745</v>
      </c>
      <c r="T601">
        <v>33200</v>
      </c>
      <c r="U601">
        <v>47100</v>
      </c>
      <c r="V601">
        <v>61700</v>
      </c>
      <c r="W601">
        <v>2210</v>
      </c>
      <c r="X601">
        <v>0</v>
      </c>
      <c r="Y601">
        <v>2210</v>
      </c>
      <c r="Z601">
        <v>9</v>
      </c>
      <c r="AA601">
        <v>6.7</v>
      </c>
      <c r="AB601">
        <v>80.099999999999994</v>
      </c>
      <c r="AC601">
        <v>83.4</v>
      </c>
      <c r="AD601">
        <v>84.3</v>
      </c>
    </row>
    <row r="602" spans="1:30" x14ac:dyDescent="0.25">
      <c r="A602" t="str">
        <f t="shared" si="9"/>
        <v>2017/20185Female + maleEconomicsMissing</v>
      </c>
      <c r="B602" t="s">
        <v>218</v>
      </c>
      <c r="C602" t="s">
        <v>251</v>
      </c>
      <c r="D602">
        <v>5</v>
      </c>
      <c r="E602" t="s">
        <v>57</v>
      </c>
      <c r="F602" t="s">
        <v>13</v>
      </c>
      <c r="G602" t="s">
        <v>215</v>
      </c>
      <c r="H602" t="s">
        <v>215</v>
      </c>
      <c r="I602" t="s">
        <v>215</v>
      </c>
      <c r="J602" t="s">
        <v>215</v>
      </c>
      <c r="K602" t="s">
        <v>215</v>
      </c>
      <c r="L602" t="s">
        <v>215</v>
      </c>
      <c r="M602" t="s">
        <v>215</v>
      </c>
      <c r="N602" t="s">
        <v>215</v>
      </c>
      <c r="O602" t="s">
        <v>215</v>
      </c>
      <c r="P602" t="s">
        <v>215</v>
      </c>
      <c r="Q602" t="s">
        <v>215</v>
      </c>
      <c r="R602" t="s">
        <v>260</v>
      </c>
      <c r="S602" t="s">
        <v>216</v>
      </c>
      <c r="T602" t="s">
        <v>216</v>
      </c>
      <c r="U602" t="s">
        <v>216</v>
      </c>
      <c r="V602" t="s">
        <v>216</v>
      </c>
      <c r="W602">
        <v>80</v>
      </c>
      <c r="X602">
        <v>95.4</v>
      </c>
      <c r="Y602">
        <v>5</v>
      </c>
      <c r="Z602">
        <v>0</v>
      </c>
      <c r="AA602">
        <v>0</v>
      </c>
      <c r="AB602">
        <v>9</v>
      </c>
      <c r="AC602">
        <v>9</v>
      </c>
      <c r="AD602">
        <v>100</v>
      </c>
    </row>
    <row r="603" spans="1:30" x14ac:dyDescent="0.25">
      <c r="A603" t="str">
        <f t="shared" si="9"/>
        <v>2017/20185Female + maleEconomicsNorth East</v>
      </c>
      <c r="B603" t="s">
        <v>218</v>
      </c>
      <c r="C603" t="s">
        <v>251</v>
      </c>
      <c r="D603">
        <v>5</v>
      </c>
      <c r="E603" t="s">
        <v>57</v>
      </c>
      <c r="F603" t="s">
        <v>13</v>
      </c>
      <c r="G603" t="s">
        <v>215</v>
      </c>
      <c r="H603" t="s">
        <v>215</v>
      </c>
      <c r="I603" t="s">
        <v>215</v>
      </c>
      <c r="J603" t="s">
        <v>215</v>
      </c>
      <c r="K603" t="s">
        <v>215</v>
      </c>
      <c r="L603" t="s">
        <v>215</v>
      </c>
      <c r="M603" t="s">
        <v>215</v>
      </c>
      <c r="N603" t="s">
        <v>215</v>
      </c>
      <c r="O603" t="s">
        <v>215</v>
      </c>
      <c r="P603" t="s">
        <v>215</v>
      </c>
      <c r="Q603" t="s">
        <v>215</v>
      </c>
      <c r="R603" t="s">
        <v>31</v>
      </c>
      <c r="S603">
        <v>30</v>
      </c>
      <c r="T603">
        <v>24100</v>
      </c>
      <c r="U603">
        <v>33600</v>
      </c>
      <c r="V603">
        <v>40200</v>
      </c>
      <c r="W603">
        <v>45</v>
      </c>
      <c r="X603">
        <v>0</v>
      </c>
      <c r="Y603">
        <v>45</v>
      </c>
      <c r="Z603">
        <v>20.100000000000001</v>
      </c>
      <c r="AA603">
        <v>6.7</v>
      </c>
      <c r="AB603">
        <v>63</v>
      </c>
      <c r="AC603">
        <v>69</v>
      </c>
      <c r="AD603">
        <v>73.2</v>
      </c>
    </row>
    <row r="604" spans="1:30" x14ac:dyDescent="0.25">
      <c r="A604" t="str">
        <f t="shared" si="9"/>
        <v>2017/20185Female + maleEconomicsNorth West</v>
      </c>
      <c r="B604" t="s">
        <v>218</v>
      </c>
      <c r="C604" t="s">
        <v>251</v>
      </c>
      <c r="D604">
        <v>5</v>
      </c>
      <c r="E604" t="s">
        <v>57</v>
      </c>
      <c r="F604" t="s">
        <v>13</v>
      </c>
      <c r="G604" t="s">
        <v>215</v>
      </c>
      <c r="H604" t="s">
        <v>215</v>
      </c>
      <c r="I604" t="s">
        <v>215</v>
      </c>
      <c r="J604" t="s">
        <v>215</v>
      </c>
      <c r="K604" t="s">
        <v>215</v>
      </c>
      <c r="L604" t="s">
        <v>215</v>
      </c>
      <c r="M604" t="s">
        <v>215</v>
      </c>
      <c r="N604" t="s">
        <v>215</v>
      </c>
      <c r="O604" t="s">
        <v>215</v>
      </c>
      <c r="P604" t="s">
        <v>215</v>
      </c>
      <c r="Q604" t="s">
        <v>215</v>
      </c>
      <c r="R604" t="s">
        <v>32</v>
      </c>
      <c r="S604">
        <v>235</v>
      </c>
      <c r="T604">
        <v>23700</v>
      </c>
      <c r="U604">
        <v>32500</v>
      </c>
      <c r="V604">
        <v>45300</v>
      </c>
      <c r="W604">
        <v>325</v>
      </c>
      <c r="X604">
        <v>0</v>
      </c>
      <c r="Y604">
        <v>325</v>
      </c>
      <c r="Z604">
        <v>13.7</v>
      </c>
      <c r="AA604">
        <v>5.2</v>
      </c>
      <c r="AB604">
        <v>74.2</v>
      </c>
      <c r="AC604">
        <v>80</v>
      </c>
      <c r="AD604">
        <v>81.099999999999994</v>
      </c>
    </row>
    <row r="605" spans="1:30" x14ac:dyDescent="0.25">
      <c r="A605" t="str">
        <f t="shared" si="9"/>
        <v>2017/20185Female + maleEconomicsNorthern Ireland</v>
      </c>
      <c r="B605" t="s">
        <v>218</v>
      </c>
      <c r="C605" t="s">
        <v>251</v>
      </c>
      <c r="D605">
        <v>5</v>
      </c>
      <c r="E605" t="s">
        <v>57</v>
      </c>
      <c r="F605" t="s">
        <v>13</v>
      </c>
      <c r="G605" t="s">
        <v>215</v>
      </c>
      <c r="H605" t="s">
        <v>215</v>
      </c>
      <c r="I605" t="s">
        <v>215</v>
      </c>
      <c r="J605" t="s">
        <v>215</v>
      </c>
      <c r="K605" t="s">
        <v>215</v>
      </c>
      <c r="L605" t="s">
        <v>215</v>
      </c>
      <c r="M605" t="s">
        <v>215</v>
      </c>
      <c r="N605" t="s">
        <v>215</v>
      </c>
      <c r="O605" t="s">
        <v>215</v>
      </c>
      <c r="P605" t="s">
        <v>215</v>
      </c>
      <c r="Q605" t="s">
        <v>215</v>
      </c>
      <c r="R605" t="s">
        <v>256</v>
      </c>
      <c r="S605">
        <v>10</v>
      </c>
      <c r="T605">
        <v>25600</v>
      </c>
      <c r="U605">
        <v>41600</v>
      </c>
      <c r="V605">
        <v>55100</v>
      </c>
      <c r="W605">
        <v>15</v>
      </c>
      <c r="X605">
        <v>0</v>
      </c>
      <c r="Y605">
        <v>15</v>
      </c>
      <c r="Z605">
        <v>14.3</v>
      </c>
      <c r="AA605">
        <v>0</v>
      </c>
      <c r="AB605">
        <v>85.7</v>
      </c>
      <c r="AC605">
        <v>85.7</v>
      </c>
      <c r="AD605">
        <v>85.7</v>
      </c>
    </row>
    <row r="606" spans="1:30" x14ac:dyDescent="0.25">
      <c r="A606" t="str">
        <f t="shared" si="9"/>
        <v>2017/20185Female + maleEconomicsScotland</v>
      </c>
      <c r="B606" t="s">
        <v>218</v>
      </c>
      <c r="C606" t="s">
        <v>251</v>
      </c>
      <c r="D606">
        <v>5</v>
      </c>
      <c r="E606" t="s">
        <v>57</v>
      </c>
      <c r="F606" t="s">
        <v>13</v>
      </c>
      <c r="G606" t="s">
        <v>215</v>
      </c>
      <c r="H606" t="s">
        <v>215</v>
      </c>
      <c r="I606" t="s">
        <v>215</v>
      </c>
      <c r="J606" t="s">
        <v>215</v>
      </c>
      <c r="K606" t="s">
        <v>215</v>
      </c>
      <c r="L606" t="s">
        <v>215</v>
      </c>
      <c r="M606" t="s">
        <v>215</v>
      </c>
      <c r="N606" t="s">
        <v>215</v>
      </c>
      <c r="O606" t="s">
        <v>215</v>
      </c>
      <c r="P606" t="s">
        <v>215</v>
      </c>
      <c r="Q606" t="s">
        <v>215</v>
      </c>
      <c r="R606" t="s">
        <v>257</v>
      </c>
      <c r="S606">
        <v>15</v>
      </c>
      <c r="T606">
        <v>18600</v>
      </c>
      <c r="U606">
        <v>38300</v>
      </c>
      <c r="V606">
        <v>49600</v>
      </c>
      <c r="W606">
        <v>20</v>
      </c>
      <c r="X606">
        <v>0</v>
      </c>
      <c r="Y606">
        <v>20</v>
      </c>
      <c r="Z606">
        <v>8</v>
      </c>
      <c r="AA606">
        <v>1.6</v>
      </c>
      <c r="AB606">
        <v>73.099999999999994</v>
      </c>
      <c r="AC606">
        <v>87.9</v>
      </c>
      <c r="AD606">
        <v>90.3</v>
      </c>
    </row>
    <row r="607" spans="1:30" x14ac:dyDescent="0.25">
      <c r="A607" t="str">
        <f t="shared" si="9"/>
        <v>2017/20185Female + maleEconomicsSouth East</v>
      </c>
      <c r="B607" t="s">
        <v>218</v>
      </c>
      <c r="C607" t="s">
        <v>251</v>
      </c>
      <c r="D607">
        <v>5</v>
      </c>
      <c r="E607" t="s">
        <v>57</v>
      </c>
      <c r="F607" t="s">
        <v>13</v>
      </c>
      <c r="G607" t="s">
        <v>215</v>
      </c>
      <c r="H607" t="s">
        <v>215</v>
      </c>
      <c r="I607" t="s">
        <v>215</v>
      </c>
      <c r="J607" t="s">
        <v>215</v>
      </c>
      <c r="K607" t="s">
        <v>215</v>
      </c>
      <c r="L607" t="s">
        <v>215</v>
      </c>
      <c r="M607" t="s">
        <v>215</v>
      </c>
      <c r="N607" t="s">
        <v>215</v>
      </c>
      <c r="O607" t="s">
        <v>215</v>
      </c>
      <c r="P607" t="s">
        <v>215</v>
      </c>
      <c r="Q607" t="s">
        <v>215</v>
      </c>
      <c r="R607" t="s">
        <v>38</v>
      </c>
      <c r="S607">
        <v>545</v>
      </c>
      <c r="T607">
        <v>29900</v>
      </c>
      <c r="U607">
        <v>41200</v>
      </c>
      <c r="V607">
        <v>56200</v>
      </c>
      <c r="W607">
        <v>720</v>
      </c>
      <c r="X607">
        <v>0</v>
      </c>
      <c r="Y607">
        <v>720</v>
      </c>
      <c r="Z607">
        <v>11.6</v>
      </c>
      <c r="AA607">
        <v>6</v>
      </c>
      <c r="AB607">
        <v>77.099999999999994</v>
      </c>
      <c r="AC607">
        <v>81.099999999999994</v>
      </c>
      <c r="AD607">
        <v>82.4</v>
      </c>
    </row>
    <row r="608" spans="1:30" x14ac:dyDescent="0.25">
      <c r="A608" t="str">
        <f t="shared" si="9"/>
        <v>2017/20185Female + maleEconomicsSouth West</v>
      </c>
      <c r="B608" t="s">
        <v>218</v>
      </c>
      <c r="C608" t="s">
        <v>251</v>
      </c>
      <c r="D608">
        <v>5</v>
      </c>
      <c r="E608" t="s">
        <v>57</v>
      </c>
      <c r="F608" t="s">
        <v>13</v>
      </c>
      <c r="G608" t="s">
        <v>215</v>
      </c>
      <c r="H608" t="s">
        <v>215</v>
      </c>
      <c r="I608" t="s">
        <v>215</v>
      </c>
      <c r="J608" t="s">
        <v>215</v>
      </c>
      <c r="K608" t="s">
        <v>215</v>
      </c>
      <c r="L608" t="s">
        <v>215</v>
      </c>
      <c r="M608" t="s">
        <v>215</v>
      </c>
      <c r="N608" t="s">
        <v>215</v>
      </c>
      <c r="O608" t="s">
        <v>215</v>
      </c>
      <c r="P608" t="s">
        <v>215</v>
      </c>
      <c r="Q608" t="s">
        <v>215</v>
      </c>
      <c r="R608" t="s">
        <v>39</v>
      </c>
      <c r="S608">
        <v>135</v>
      </c>
      <c r="T608">
        <v>27400</v>
      </c>
      <c r="U608">
        <v>35400</v>
      </c>
      <c r="V608">
        <v>47400</v>
      </c>
      <c r="W608">
        <v>195</v>
      </c>
      <c r="X608">
        <v>0</v>
      </c>
      <c r="Y608">
        <v>195</v>
      </c>
      <c r="Z608">
        <v>11.4</v>
      </c>
      <c r="AA608">
        <v>5.9</v>
      </c>
      <c r="AB608">
        <v>72.2</v>
      </c>
      <c r="AC608">
        <v>81.099999999999994</v>
      </c>
      <c r="AD608">
        <v>82.8</v>
      </c>
    </row>
    <row r="609" spans="1:30" x14ac:dyDescent="0.25">
      <c r="A609" t="str">
        <f t="shared" si="9"/>
        <v>2017/20185Female + maleEconomicsWales</v>
      </c>
      <c r="B609" t="s">
        <v>218</v>
      </c>
      <c r="C609" t="s">
        <v>251</v>
      </c>
      <c r="D609">
        <v>5</v>
      </c>
      <c r="E609" t="s">
        <v>57</v>
      </c>
      <c r="F609" t="s">
        <v>13</v>
      </c>
      <c r="G609" t="s">
        <v>215</v>
      </c>
      <c r="H609" t="s">
        <v>215</v>
      </c>
      <c r="I609" t="s">
        <v>215</v>
      </c>
      <c r="J609" t="s">
        <v>215</v>
      </c>
      <c r="K609" t="s">
        <v>215</v>
      </c>
      <c r="L609" t="s">
        <v>215</v>
      </c>
      <c r="M609" t="s">
        <v>215</v>
      </c>
      <c r="N609" t="s">
        <v>215</v>
      </c>
      <c r="O609" t="s">
        <v>215</v>
      </c>
      <c r="P609" t="s">
        <v>215</v>
      </c>
      <c r="Q609" t="s">
        <v>215</v>
      </c>
      <c r="R609" t="s">
        <v>259</v>
      </c>
      <c r="S609">
        <v>25</v>
      </c>
      <c r="T609">
        <v>24100</v>
      </c>
      <c r="U609">
        <v>28500</v>
      </c>
      <c r="V609">
        <v>39800</v>
      </c>
      <c r="W609">
        <v>40</v>
      </c>
      <c r="X609">
        <v>0</v>
      </c>
      <c r="Y609">
        <v>40</v>
      </c>
      <c r="Z609">
        <v>14.7</v>
      </c>
      <c r="AA609">
        <v>7.9</v>
      </c>
      <c r="AB609">
        <v>65.900000000000006</v>
      </c>
      <c r="AC609">
        <v>68.2</v>
      </c>
      <c r="AD609">
        <v>77.400000000000006</v>
      </c>
    </row>
    <row r="610" spans="1:30" x14ac:dyDescent="0.25">
      <c r="A610" t="str">
        <f t="shared" si="9"/>
        <v>2017/20185Female + maleEconomicsWest Midlands</v>
      </c>
      <c r="B610" t="s">
        <v>218</v>
      </c>
      <c r="C610" t="s">
        <v>251</v>
      </c>
      <c r="D610">
        <v>5</v>
      </c>
      <c r="E610" t="s">
        <v>57</v>
      </c>
      <c r="F610" t="s">
        <v>13</v>
      </c>
      <c r="G610" t="s">
        <v>215</v>
      </c>
      <c r="H610" t="s">
        <v>215</v>
      </c>
      <c r="I610" t="s">
        <v>215</v>
      </c>
      <c r="J610" t="s">
        <v>215</v>
      </c>
      <c r="K610" t="s">
        <v>215</v>
      </c>
      <c r="L610" t="s">
        <v>215</v>
      </c>
      <c r="M610" t="s">
        <v>215</v>
      </c>
      <c r="N610" t="s">
        <v>215</v>
      </c>
      <c r="O610" t="s">
        <v>215</v>
      </c>
      <c r="P610" t="s">
        <v>215</v>
      </c>
      <c r="Q610" t="s">
        <v>215</v>
      </c>
      <c r="R610" t="s">
        <v>35</v>
      </c>
      <c r="S610">
        <v>190</v>
      </c>
      <c r="T610">
        <v>26300</v>
      </c>
      <c r="U610">
        <v>35400</v>
      </c>
      <c r="V610">
        <v>47100</v>
      </c>
      <c r="W610">
        <v>250</v>
      </c>
      <c r="X610">
        <v>0</v>
      </c>
      <c r="Y610">
        <v>250</v>
      </c>
      <c r="Z610">
        <v>12</v>
      </c>
      <c r="AA610">
        <v>6.5</v>
      </c>
      <c r="AB610">
        <v>76.5</v>
      </c>
      <c r="AC610">
        <v>79.900000000000006</v>
      </c>
      <c r="AD610">
        <v>81.400000000000006</v>
      </c>
    </row>
    <row r="611" spans="1:30" x14ac:dyDescent="0.25">
      <c r="A611" t="str">
        <f t="shared" si="9"/>
        <v>2017/20185Female + maleEconomicsYorkshire and the Humber</v>
      </c>
      <c r="B611" t="s">
        <v>218</v>
      </c>
      <c r="C611" t="s">
        <v>251</v>
      </c>
      <c r="D611">
        <v>5</v>
      </c>
      <c r="E611" t="s">
        <v>57</v>
      </c>
      <c r="F611" t="s">
        <v>13</v>
      </c>
      <c r="G611" t="s">
        <v>215</v>
      </c>
      <c r="H611" t="s">
        <v>215</v>
      </c>
      <c r="I611" t="s">
        <v>215</v>
      </c>
      <c r="J611" t="s">
        <v>215</v>
      </c>
      <c r="K611" t="s">
        <v>215</v>
      </c>
      <c r="L611" t="s">
        <v>215</v>
      </c>
      <c r="M611" t="s">
        <v>215</v>
      </c>
      <c r="N611" t="s">
        <v>215</v>
      </c>
      <c r="O611" t="s">
        <v>215</v>
      </c>
      <c r="P611" t="s">
        <v>215</v>
      </c>
      <c r="Q611" t="s">
        <v>215</v>
      </c>
      <c r="R611" t="s">
        <v>33</v>
      </c>
      <c r="S611">
        <v>150</v>
      </c>
      <c r="T611">
        <v>24500</v>
      </c>
      <c r="U611">
        <v>31400</v>
      </c>
      <c r="V611">
        <v>42000</v>
      </c>
      <c r="W611">
        <v>205</v>
      </c>
      <c r="X611">
        <v>0</v>
      </c>
      <c r="Y611">
        <v>205</v>
      </c>
      <c r="Z611">
        <v>11.4</v>
      </c>
      <c r="AA611">
        <v>5.8</v>
      </c>
      <c r="AB611">
        <v>75</v>
      </c>
      <c r="AC611">
        <v>81.2</v>
      </c>
      <c r="AD611">
        <v>82.8</v>
      </c>
    </row>
    <row r="612" spans="1:30" x14ac:dyDescent="0.25">
      <c r="A612" t="str">
        <f t="shared" si="9"/>
        <v>2017/20185Female + maleEducation and teachingAbroad</v>
      </c>
      <c r="B612" t="s">
        <v>218</v>
      </c>
      <c r="C612" t="s">
        <v>251</v>
      </c>
      <c r="D612">
        <v>5</v>
      </c>
      <c r="E612" t="s">
        <v>57</v>
      </c>
      <c r="F612" t="s">
        <v>182</v>
      </c>
      <c r="G612" t="s">
        <v>215</v>
      </c>
      <c r="H612" t="s">
        <v>215</v>
      </c>
      <c r="I612" t="s">
        <v>215</v>
      </c>
      <c r="J612" t="s">
        <v>215</v>
      </c>
      <c r="K612" t="s">
        <v>215</v>
      </c>
      <c r="L612" t="s">
        <v>215</v>
      </c>
      <c r="M612" t="s">
        <v>215</v>
      </c>
      <c r="N612" t="s">
        <v>215</v>
      </c>
      <c r="O612" t="s">
        <v>215</v>
      </c>
      <c r="P612" t="s">
        <v>215</v>
      </c>
      <c r="Q612" t="s">
        <v>215</v>
      </c>
      <c r="R612" t="s">
        <v>255</v>
      </c>
      <c r="S612" t="s">
        <v>216</v>
      </c>
      <c r="T612" t="s">
        <v>216</v>
      </c>
      <c r="U612" t="s">
        <v>216</v>
      </c>
      <c r="V612" t="s">
        <v>216</v>
      </c>
      <c r="W612">
        <v>155</v>
      </c>
      <c r="X612">
        <v>0</v>
      </c>
      <c r="Y612">
        <v>155</v>
      </c>
      <c r="Z612">
        <v>68.900000000000006</v>
      </c>
      <c r="AA612">
        <v>9.3000000000000007</v>
      </c>
      <c r="AB612">
        <v>19.2</v>
      </c>
      <c r="AC612">
        <v>21.1</v>
      </c>
      <c r="AD612">
        <v>21.8</v>
      </c>
    </row>
    <row r="613" spans="1:30" x14ac:dyDescent="0.25">
      <c r="A613" t="str">
        <f t="shared" si="9"/>
        <v>2017/20185Female + maleEducation and teachingEast Midlands</v>
      </c>
      <c r="B613" t="s">
        <v>218</v>
      </c>
      <c r="C613" t="s">
        <v>251</v>
      </c>
      <c r="D613">
        <v>5</v>
      </c>
      <c r="E613" t="s">
        <v>57</v>
      </c>
      <c r="F613" t="s">
        <v>182</v>
      </c>
      <c r="G613" t="s">
        <v>215</v>
      </c>
      <c r="H613" t="s">
        <v>215</v>
      </c>
      <c r="I613" t="s">
        <v>215</v>
      </c>
      <c r="J613" t="s">
        <v>215</v>
      </c>
      <c r="K613" t="s">
        <v>215</v>
      </c>
      <c r="L613" t="s">
        <v>215</v>
      </c>
      <c r="M613" t="s">
        <v>215</v>
      </c>
      <c r="N613" t="s">
        <v>215</v>
      </c>
      <c r="O613" t="s">
        <v>215</v>
      </c>
      <c r="P613" t="s">
        <v>215</v>
      </c>
      <c r="Q613" t="s">
        <v>215</v>
      </c>
      <c r="R613" t="s">
        <v>34</v>
      </c>
      <c r="S613">
        <v>1090</v>
      </c>
      <c r="T613">
        <v>15700</v>
      </c>
      <c r="U613">
        <v>22600</v>
      </c>
      <c r="V613">
        <v>29200</v>
      </c>
      <c r="W613">
        <v>1370</v>
      </c>
      <c r="X613">
        <v>0</v>
      </c>
      <c r="Y613">
        <v>1370</v>
      </c>
      <c r="Z613">
        <v>7.6</v>
      </c>
      <c r="AA613">
        <v>4</v>
      </c>
      <c r="AB613">
        <v>81.5</v>
      </c>
      <c r="AC613">
        <v>87.4</v>
      </c>
      <c r="AD613">
        <v>88.4</v>
      </c>
    </row>
    <row r="614" spans="1:30" x14ac:dyDescent="0.25">
      <c r="A614" t="str">
        <f t="shared" si="9"/>
        <v>2017/20185Female + maleEducation and teachingEast of England</v>
      </c>
      <c r="B614" t="s">
        <v>218</v>
      </c>
      <c r="C614" t="s">
        <v>251</v>
      </c>
      <c r="D614">
        <v>5</v>
      </c>
      <c r="E614" t="s">
        <v>57</v>
      </c>
      <c r="F614" t="s">
        <v>182</v>
      </c>
      <c r="G614" t="s">
        <v>215</v>
      </c>
      <c r="H614" t="s">
        <v>215</v>
      </c>
      <c r="I614" t="s">
        <v>215</v>
      </c>
      <c r="J614" t="s">
        <v>215</v>
      </c>
      <c r="K614" t="s">
        <v>215</v>
      </c>
      <c r="L614" t="s">
        <v>215</v>
      </c>
      <c r="M614" t="s">
        <v>215</v>
      </c>
      <c r="N614" t="s">
        <v>215</v>
      </c>
      <c r="O614" t="s">
        <v>215</v>
      </c>
      <c r="P614" t="s">
        <v>215</v>
      </c>
      <c r="Q614" t="s">
        <v>215</v>
      </c>
      <c r="R614" t="s">
        <v>36</v>
      </c>
      <c r="S614">
        <v>1050</v>
      </c>
      <c r="T614">
        <v>18200</v>
      </c>
      <c r="U614">
        <v>25900</v>
      </c>
      <c r="V614">
        <v>30700</v>
      </c>
      <c r="W614">
        <v>1290</v>
      </c>
      <c r="X614">
        <v>0</v>
      </c>
      <c r="Y614">
        <v>1290</v>
      </c>
      <c r="Z614">
        <v>6.5</v>
      </c>
      <c r="AA614">
        <v>4.3</v>
      </c>
      <c r="AB614">
        <v>83.2</v>
      </c>
      <c r="AC614">
        <v>88.7</v>
      </c>
      <c r="AD614">
        <v>89.2</v>
      </c>
    </row>
    <row r="615" spans="1:30" x14ac:dyDescent="0.25">
      <c r="A615" t="str">
        <f t="shared" si="9"/>
        <v>2017/20185Female + maleEducation and teachingLondon</v>
      </c>
      <c r="B615" t="s">
        <v>218</v>
      </c>
      <c r="C615" t="s">
        <v>251</v>
      </c>
      <c r="D615">
        <v>5</v>
      </c>
      <c r="E615" t="s">
        <v>57</v>
      </c>
      <c r="F615" t="s">
        <v>182</v>
      </c>
      <c r="G615" t="s">
        <v>215</v>
      </c>
      <c r="H615" t="s">
        <v>215</v>
      </c>
      <c r="I615" t="s">
        <v>215</v>
      </c>
      <c r="J615" t="s">
        <v>215</v>
      </c>
      <c r="K615" t="s">
        <v>215</v>
      </c>
      <c r="L615" t="s">
        <v>215</v>
      </c>
      <c r="M615" t="s">
        <v>215</v>
      </c>
      <c r="N615" t="s">
        <v>215</v>
      </c>
      <c r="O615" t="s">
        <v>215</v>
      </c>
      <c r="P615" t="s">
        <v>215</v>
      </c>
      <c r="Q615" t="s">
        <v>215</v>
      </c>
      <c r="R615" t="s">
        <v>37</v>
      </c>
      <c r="S615">
        <v>1420</v>
      </c>
      <c r="T615">
        <v>18200</v>
      </c>
      <c r="U615">
        <v>27400</v>
      </c>
      <c r="V615">
        <v>33600</v>
      </c>
      <c r="W615">
        <v>1885</v>
      </c>
      <c r="X615">
        <v>0</v>
      </c>
      <c r="Y615">
        <v>1885</v>
      </c>
      <c r="Z615">
        <v>8.4</v>
      </c>
      <c r="AA615">
        <v>7</v>
      </c>
      <c r="AB615">
        <v>77.5</v>
      </c>
      <c r="AC615">
        <v>83.4</v>
      </c>
      <c r="AD615">
        <v>84.6</v>
      </c>
    </row>
    <row r="616" spans="1:30" x14ac:dyDescent="0.25">
      <c r="A616" t="str">
        <f t="shared" si="9"/>
        <v>2017/20185Female + maleEducation and teachingNorth East</v>
      </c>
      <c r="B616" t="s">
        <v>218</v>
      </c>
      <c r="C616" t="s">
        <v>251</v>
      </c>
      <c r="D616">
        <v>5</v>
      </c>
      <c r="E616" t="s">
        <v>57</v>
      </c>
      <c r="F616" t="s">
        <v>182</v>
      </c>
      <c r="G616" t="s">
        <v>215</v>
      </c>
      <c r="H616" t="s">
        <v>215</v>
      </c>
      <c r="I616" t="s">
        <v>215</v>
      </c>
      <c r="J616" t="s">
        <v>215</v>
      </c>
      <c r="K616" t="s">
        <v>215</v>
      </c>
      <c r="L616" t="s">
        <v>215</v>
      </c>
      <c r="M616" t="s">
        <v>215</v>
      </c>
      <c r="N616" t="s">
        <v>215</v>
      </c>
      <c r="O616" t="s">
        <v>215</v>
      </c>
      <c r="P616" t="s">
        <v>215</v>
      </c>
      <c r="Q616" t="s">
        <v>215</v>
      </c>
      <c r="R616" t="s">
        <v>31</v>
      </c>
      <c r="S616">
        <v>580</v>
      </c>
      <c r="T616">
        <v>15700</v>
      </c>
      <c r="U616">
        <v>23000</v>
      </c>
      <c r="V616">
        <v>28500</v>
      </c>
      <c r="W616">
        <v>730</v>
      </c>
      <c r="X616">
        <v>0</v>
      </c>
      <c r="Y616">
        <v>730</v>
      </c>
      <c r="Z616">
        <v>8.4</v>
      </c>
      <c r="AA616">
        <v>3.1</v>
      </c>
      <c r="AB616">
        <v>82.1</v>
      </c>
      <c r="AC616">
        <v>88.1</v>
      </c>
      <c r="AD616">
        <v>88.5</v>
      </c>
    </row>
    <row r="617" spans="1:30" x14ac:dyDescent="0.25">
      <c r="A617" t="str">
        <f t="shared" si="9"/>
        <v>2017/20185Female + maleEducation and teachingNorth West</v>
      </c>
      <c r="B617" t="s">
        <v>218</v>
      </c>
      <c r="C617" t="s">
        <v>251</v>
      </c>
      <c r="D617">
        <v>5</v>
      </c>
      <c r="E617" t="s">
        <v>57</v>
      </c>
      <c r="F617" t="s">
        <v>182</v>
      </c>
      <c r="G617" t="s">
        <v>215</v>
      </c>
      <c r="H617" t="s">
        <v>215</v>
      </c>
      <c r="I617" t="s">
        <v>215</v>
      </c>
      <c r="J617" t="s">
        <v>215</v>
      </c>
      <c r="K617" t="s">
        <v>215</v>
      </c>
      <c r="L617" t="s">
        <v>215</v>
      </c>
      <c r="M617" t="s">
        <v>215</v>
      </c>
      <c r="N617" t="s">
        <v>215</v>
      </c>
      <c r="O617" t="s">
        <v>215</v>
      </c>
      <c r="P617" t="s">
        <v>215</v>
      </c>
      <c r="Q617" t="s">
        <v>215</v>
      </c>
      <c r="R617" t="s">
        <v>32</v>
      </c>
      <c r="S617">
        <v>1890</v>
      </c>
      <c r="T617">
        <v>15400</v>
      </c>
      <c r="U617">
        <v>22300</v>
      </c>
      <c r="V617">
        <v>28100</v>
      </c>
      <c r="W617">
        <v>2370</v>
      </c>
      <c r="X617">
        <v>0</v>
      </c>
      <c r="Y617">
        <v>2370</v>
      </c>
      <c r="Z617">
        <v>7.8</v>
      </c>
      <c r="AA617">
        <v>4.5999999999999996</v>
      </c>
      <c r="AB617">
        <v>81.900000000000006</v>
      </c>
      <c r="AC617">
        <v>86.8</v>
      </c>
      <c r="AD617">
        <v>87.6</v>
      </c>
    </row>
    <row r="618" spans="1:30" x14ac:dyDescent="0.25">
      <c r="A618" t="str">
        <f t="shared" si="9"/>
        <v>2017/20185Female + maleEducation and teachingNorthern Ireland</v>
      </c>
      <c r="B618" t="s">
        <v>218</v>
      </c>
      <c r="C618" t="s">
        <v>251</v>
      </c>
      <c r="D618">
        <v>5</v>
      </c>
      <c r="E618" t="s">
        <v>57</v>
      </c>
      <c r="F618" t="s">
        <v>182</v>
      </c>
      <c r="G618" t="s">
        <v>215</v>
      </c>
      <c r="H618" t="s">
        <v>215</v>
      </c>
      <c r="I618" t="s">
        <v>215</v>
      </c>
      <c r="J618" t="s">
        <v>215</v>
      </c>
      <c r="K618" t="s">
        <v>215</v>
      </c>
      <c r="L618" t="s">
        <v>215</v>
      </c>
      <c r="M618" t="s">
        <v>215</v>
      </c>
      <c r="N618" t="s">
        <v>215</v>
      </c>
      <c r="O618" t="s">
        <v>215</v>
      </c>
      <c r="P618" t="s">
        <v>215</v>
      </c>
      <c r="Q618" t="s">
        <v>215</v>
      </c>
      <c r="R618" t="s">
        <v>256</v>
      </c>
      <c r="S618">
        <v>70</v>
      </c>
      <c r="T618">
        <v>12400</v>
      </c>
      <c r="U618">
        <v>16800</v>
      </c>
      <c r="V618">
        <v>25900</v>
      </c>
      <c r="W618">
        <v>105</v>
      </c>
      <c r="X618">
        <v>0</v>
      </c>
      <c r="Y618">
        <v>105</v>
      </c>
      <c r="Z618">
        <v>13.5</v>
      </c>
      <c r="AA618">
        <v>8.6</v>
      </c>
      <c r="AB618">
        <v>72.599999999999994</v>
      </c>
      <c r="AC618">
        <v>76.5</v>
      </c>
      <c r="AD618">
        <v>77.900000000000006</v>
      </c>
    </row>
    <row r="619" spans="1:30" x14ac:dyDescent="0.25">
      <c r="A619" t="str">
        <f t="shared" si="9"/>
        <v>2017/20185Female + maleEducation and teachingScotland</v>
      </c>
      <c r="B619" t="s">
        <v>218</v>
      </c>
      <c r="C619" t="s">
        <v>251</v>
      </c>
      <c r="D619">
        <v>5</v>
      </c>
      <c r="E619" t="s">
        <v>57</v>
      </c>
      <c r="F619" t="s">
        <v>182</v>
      </c>
      <c r="G619" t="s">
        <v>215</v>
      </c>
      <c r="H619" t="s">
        <v>215</v>
      </c>
      <c r="I619" t="s">
        <v>215</v>
      </c>
      <c r="J619" t="s">
        <v>215</v>
      </c>
      <c r="K619" t="s">
        <v>215</v>
      </c>
      <c r="L619" t="s">
        <v>215</v>
      </c>
      <c r="M619" t="s">
        <v>215</v>
      </c>
      <c r="N619" t="s">
        <v>215</v>
      </c>
      <c r="O619" t="s">
        <v>215</v>
      </c>
      <c r="P619" t="s">
        <v>215</v>
      </c>
      <c r="Q619" t="s">
        <v>215</v>
      </c>
      <c r="R619" t="s">
        <v>257</v>
      </c>
      <c r="S619">
        <v>55</v>
      </c>
      <c r="T619">
        <v>13100</v>
      </c>
      <c r="U619">
        <v>19000</v>
      </c>
      <c r="V619">
        <v>27400</v>
      </c>
      <c r="W619">
        <v>75</v>
      </c>
      <c r="X619">
        <v>0</v>
      </c>
      <c r="Y619">
        <v>75</v>
      </c>
      <c r="Z619">
        <v>8.6</v>
      </c>
      <c r="AA619">
        <v>4</v>
      </c>
      <c r="AB619">
        <v>75.400000000000006</v>
      </c>
      <c r="AC619">
        <v>84.7</v>
      </c>
      <c r="AD619">
        <v>87.4</v>
      </c>
    </row>
    <row r="620" spans="1:30" x14ac:dyDescent="0.25">
      <c r="A620" t="str">
        <f t="shared" si="9"/>
        <v>2017/20185Female + maleEducation and teachingSouth East</v>
      </c>
      <c r="B620" t="s">
        <v>218</v>
      </c>
      <c r="C620" t="s">
        <v>251</v>
      </c>
      <c r="D620">
        <v>5</v>
      </c>
      <c r="E620" t="s">
        <v>57</v>
      </c>
      <c r="F620" t="s">
        <v>182</v>
      </c>
      <c r="G620" t="s">
        <v>215</v>
      </c>
      <c r="H620" t="s">
        <v>215</v>
      </c>
      <c r="I620" t="s">
        <v>215</v>
      </c>
      <c r="J620" t="s">
        <v>215</v>
      </c>
      <c r="K620" t="s">
        <v>215</v>
      </c>
      <c r="L620" t="s">
        <v>215</v>
      </c>
      <c r="M620" t="s">
        <v>215</v>
      </c>
      <c r="N620" t="s">
        <v>215</v>
      </c>
      <c r="O620" t="s">
        <v>215</v>
      </c>
      <c r="P620" t="s">
        <v>215</v>
      </c>
      <c r="Q620" t="s">
        <v>215</v>
      </c>
      <c r="R620" t="s">
        <v>38</v>
      </c>
      <c r="S620">
        <v>1635</v>
      </c>
      <c r="T620">
        <v>17500</v>
      </c>
      <c r="U620">
        <v>25900</v>
      </c>
      <c r="V620">
        <v>30700</v>
      </c>
      <c r="W620">
        <v>2005</v>
      </c>
      <c r="X620">
        <v>0</v>
      </c>
      <c r="Y620">
        <v>2005</v>
      </c>
      <c r="Z620">
        <v>6.1</v>
      </c>
      <c r="AA620">
        <v>3.5</v>
      </c>
      <c r="AB620">
        <v>84.5</v>
      </c>
      <c r="AC620">
        <v>89.5</v>
      </c>
      <c r="AD620">
        <v>90.4</v>
      </c>
    </row>
    <row r="621" spans="1:30" x14ac:dyDescent="0.25">
      <c r="A621" t="str">
        <f t="shared" si="9"/>
        <v>2017/20185Female + maleEducation and teachingSouth West</v>
      </c>
      <c r="B621" t="s">
        <v>218</v>
      </c>
      <c r="C621" t="s">
        <v>251</v>
      </c>
      <c r="D621">
        <v>5</v>
      </c>
      <c r="E621" t="s">
        <v>57</v>
      </c>
      <c r="F621" t="s">
        <v>182</v>
      </c>
      <c r="G621" t="s">
        <v>215</v>
      </c>
      <c r="H621" t="s">
        <v>215</v>
      </c>
      <c r="I621" t="s">
        <v>215</v>
      </c>
      <c r="J621" t="s">
        <v>215</v>
      </c>
      <c r="K621" t="s">
        <v>215</v>
      </c>
      <c r="L621" t="s">
        <v>215</v>
      </c>
      <c r="M621" t="s">
        <v>215</v>
      </c>
      <c r="N621" t="s">
        <v>215</v>
      </c>
      <c r="O621" t="s">
        <v>215</v>
      </c>
      <c r="P621" t="s">
        <v>215</v>
      </c>
      <c r="Q621" t="s">
        <v>215</v>
      </c>
      <c r="R621" t="s">
        <v>39</v>
      </c>
      <c r="S621">
        <v>1180</v>
      </c>
      <c r="T621">
        <v>15000</v>
      </c>
      <c r="U621">
        <v>22300</v>
      </c>
      <c r="V621">
        <v>28100</v>
      </c>
      <c r="W621">
        <v>1485</v>
      </c>
      <c r="X621">
        <v>0</v>
      </c>
      <c r="Y621">
        <v>1485</v>
      </c>
      <c r="Z621">
        <v>6.6</v>
      </c>
      <c r="AA621">
        <v>5.3</v>
      </c>
      <c r="AB621">
        <v>81.3</v>
      </c>
      <c r="AC621">
        <v>86.9</v>
      </c>
      <c r="AD621">
        <v>88.1</v>
      </c>
    </row>
    <row r="622" spans="1:30" x14ac:dyDescent="0.25">
      <c r="A622" t="str">
        <f t="shared" si="9"/>
        <v>2017/20185Female + maleEducation and teachingUnknown</v>
      </c>
      <c r="B622" t="s">
        <v>218</v>
      </c>
      <c r="C622" t="s">
        <v>251</v>
      </c>
      <c r="D622">
        <v>5</v>
      </c>
      <c r="E622" t="s">
        <v>57</v>
      </c>
      <c r="F622" t="s">
        <v>182</v>
      </c>
      <c r="G622" t="s">
        <v>215</v>
      </c>
      <c r="H622" t="s">
        <v>215</v>
      </c>
      <c r="I622" t="s">
        <v>215</v>
      </c>
      <c r="J622" t="s">
        <v>215</v>
      </c>
      <c r="K622" t="s">
        <v>215</v>
      </c>
      <c r="L622" t="s">
        <v>215</v>
      </c>
      <c r="M622" t="s">
        <v>215</v>
      </c>
      <c r="N622" t="s">
        <v>215</v>
      </c>
      <c r="O622" t="s">
        <v>215</v>
      </c>
      <c r="P622" t="s">
        <v>215</v>
      </c>
      <c r="Q622" t="s">
        <v>215</v>
      </c>
      <c r="R622" t="s">
        <v>258</v>
      </c>
      <c r="S622" t="s">
        <v>216</v>
      </c>
      <c r="T622" t="s">
        <v>216</v>
      </c>
      <c r="U622" t="s">
        <v>216</v>
      </c>
      <c r="V622" t="s">
        <v>216</v>
      </c>
      <c r="W622">
        <v>5</v>
      </c>
      <c r="X622">
        <v>0</v>
      </c>
      <c r="Y622">
        <v>5</v>
      </c>
      <c r="Z622">
        <v>57.1</v>
      </c>
      <c r="AA622">
        <v>0</v>
      </c>
      <c r="AB622">
        <v>42.9</v>
      </c>
      <c r="AC622">
        <v>42.9</v>
      </c>
      <c r="AD622">
        <v>42.9</v>
      </c>
    </row>
    <row r="623" spans="1:30" x14ac:dyDescent="0.25">
      <c r="A623" t="str">
        <f t="shared" si="9"/>
        <v>2017/20185Female + maleEducation and teachingWales</v>
      </c>
      <c r="B623" t="s">
        <v>218</v>
      </c>
      <c r="C623" t="s">
        <v>251</v>
      </c>
      <c r="D623">
        <v>5</v>
      </c>
      <c r="E623" t="s">
        <v>57</v>
      </c>
      <c r="F623" t="s">
        <v>182</v>
      </c>
      <c r="G623" t="s">
        <v>215</v>
      </c>
      <c r="H623" t="s">
        <v>215</v>
      </c>
      <c r="I623" t="s">
        <v>215</v>
      </c>
      <c r="J623" t="s">
        <v>215</v>
      </c>
      <c r="K623" t="s">
        <v>215</v>
      </c>
      <c r="L623" t="s">
        <v>215</v>
      </c>
      <c r="M623" t="s">
        <v>215</v>
      </c>
      <c r="N623" t="s">
        <v>215</v>
      </c>
      <c r="O623" t="s">
        <v>215</v>
      </c>
      <c r="P623" t="s">
        <v>215</v>
      </c>
      <c r="Q623" t="s">
        <v>215</v>
      </c>
      <c r="R623" t="s">
        <v>259</v>
      </c>
      <c r="S623">
        <v>80</v>
      </c>
      <c r="T623">
        <v>14200</v>
      </c>
      <c r="U623">
        <v>19700</v>
      </c>
      <c r="V623">
        <v>25900</v>
      </c>
      <c r="W623">
        <v>115</v>
      </c>
      <c r="X623">
        <v>0</v>
      </c>
      <c r="Y623">
        <v>115</v>
      </c>
      <c r="Z623">
        <v>9.6</v>
      </c>
      <c r="AA623">
        <v>9.6999999999999993</v>
      </c>
      <c r="AB623">
        <v>70.7</v>
      </c>
      <c r="AC623">
        <v>79</v>
      </c>
      <c r="AD623">
        <v>80.7</v>
      </c>
    </row>
    <row r="624" spans="1:30" x14ac:dyDescent="0.25">
      <c r="A624" t="str">
        <f t="shared" si="9"/>
        <v>2017/20185Female + maleEducation and teachingWest Midlands</v>
      </c>
      <c r="B624" t="s">
        <v>218</v>
      </c>
      <c r="C624" t="s">
        <v>251</v>
      </c>
      <c r="D624">
        <v>5</v>
      </c>
      <c r="E624" t="s">
        <v>57</v>
      </c>
      <c r="F624" t="s">
        <v>182</v>
      </c>
      <c r="G624" t="s">
        <v>215</v>
      </c>
      <c r="H624" t="s">
        <v>215</v>
      </c>
      <c r="I624" t="s">
        <v>215</v>
      </c>
      <c r="J624" t="s">
        <v>215</v>
      </c>
      <c r="K624" t="s">
        <v>215</v>
      </c>
      <c r="L624" t="s">
        <v>215</v>
      </c>
      <c r="M624" t="s">
        <v>215</v>
      </c>
      <c r="N624" t="s">
        <v>215</v>
      </c>
      <c r="O624" t="s">
        <v>215</v>
      </c>
      <c r="P624" t="s">
        <v>215</v>
      </c>
      <c r="Q624" t="s">
        <v>215</v>
      </c>
      <c r="R624" t="s">
        <v>35</v>
      </c>
      <c r="S624">
        <v>1405</v>
      </c>
      <c r="T624">
        <v>15900</v>
      </c>
      <c r="U624">
        <v>23400</v>
      </c>
      <c r="V624">
        <v>29200</v>
      </c>
      <c r="W624">
        <v>1710</v>
      </c>
      <c r="X624">
        <v>0</v>
      </c>
      <c r="Y624">
        <v>1710</v>
      </c>
      <c r="Z624">
        <v>5.3</v>
      </c>
      <c r="AA624">
        <v>5.5</v>
      </c>
      <c r="AB624">
        <v>83.6</v>
      </c>
      <c r="AC624">
        <v>88.7</v>
      </c>
      <c r="AD624">
        <v>89.2</v>
      </c>
    </row>
    <row r="625" spans="1:30" x14ac:dyDescent="0.25">
      <c r="A625" t="str">
        <f t="shared" si="9"/>
        <v>2017/20185Female + maleEducation and teachingYorkshire and the Humber</v>
      </c>
      <c r="B625" t="s">
        <v>218</v>
      </c>
      <c r="C625" t="s">
        <v>251</v>
      </c>
      <c r="D625">
        <v>5</v>
      </c>
      <c r="E625" t="s">
        <v>57</v>
      </c>
      <c r="F625" t="s">
        <v>182</v>
      </c>
      <c r="G625" t="s">
        <v>215</v>
      </c>
      <c r="H625" t="s">
        <v>215</v>
      </c>
      <c r="I625" t="s">
        <v>215</v>
      </c>
      <c r="J625" t="s">
        <v>215</v>
      </c>
      <c r="K625" t="s">
        <v>215</v>
      </c>
      <c r="L625" t="s">
        <v>215</v>
      </c>
      <c r="M625" t="s">
        <v>215</v>
      </c>
      <c r="N625" t="s">
        <v>215</v>
      </c>
      <c r="O625" t="s">
        <v>215</v>
      </c>
      <c r="P625" t="s">
        <v>215</v>
      </c>
      <c r="Q625" t="s">
        <v>215</v>
      </c>
      <c r="R625" t="s">
        <v>33</v>
      </c>
      <c r="S625">
        <v>1335</v>
      </c>
      <c r="T625">
        <v>15700</v>
      </c>
      <c r="U625">
        <v>23400</v>
      </c>
      <c r="V625">
        <v>29200</v>
      </c>
      <c r="W625">
        <v>1675</v>
      </c>
      <c r="X625">
        <v>0</v>
      </c>
      <c r="Y625">
        <v>1675</v>
      </c>
      <c r="Z625">
        <v>6.8</v>
      </c>
      <c r="AA625">
        <v>6.1</v>
      </c>
      <c r="AB625">
        <v>81.3</v>
      </c>
      <c r="AC625">
        <v>86.3</v>
      </c>
      <c r="AD625">
        <v>87.1</v>
      </c>
    </row>
    <row r="626" spans="1:30" x14ac:dyDescent="0.25">
      <c r="A626" t="str">
        <f t="shared" si="9"/>
        <v>2017/20185Female + maleEngineeringAbroad</v>
      </c>
      <c r="B626" t="s">
        <v>218</v>
      </c>
      <c r="C626" t="s">
        <v>251</v>
      </c>
      <c r="D626">
        <v>5</v>
      </c>
      <c r="E626" t="s">
        <v>57</v>
      </c>
      <c r="F626" t="s">
        <v>157</v>
      </c>
      <c r="G626" t="s">
        <v>215</v>
      </c>
      <c r="H626" t="s">
        <v>215</v>
      </c>
      <c r="I626" t="s">
        <v>215</v>
      </c>
      <c r="J626" t="s">
        <v>215</v>
      </c>
      <c r="K626" t="s">
        <v>215</v>
      </c>
      <c r="L626" t="s">
        <v>215</v>
      </c>
      <c r="M626" t="s">
        <v>215</v>
      </c>
      <c r="N626" t="s">
        <v>215</v>
      </c>
      <c r="O626" t="s">
        <v>215</v>
      </c>
      <c r="P626" t="s">
        <v>215</v>
      </c>
      <c r="Q626" t="s">
        <v>215</v>
      </c>
      <c r="R626" t="s">
        <v>255</v>
      </c>
      <c r="S626">
        <v>25</v>
      </c>
      <c r="T626">
        <v>24500</v>
      </c>
      <c r="U626">
        <v>38300</v>
      </c>
      <c r="V626">
        <v>57300</v>
      </c>
      <c r="W626">
        <v>190</v>
      </c>
      <c r="X626">
        <v>0</v>
      </c>
      <c r="Y626">
        <v>190</v>
      </c>
      <c r="Z626">
        <v>68.400000000000006</v>
      </c>
      <c r="AA626">
        <v>7.1</v>
      </c>
      <c r="AB626">
        <v>23.1</v>
      </c>
      <c r="AC626">
        <v>24.4</v>
      </c>
      <c r="AD626">
        <v>24.4</v>
      </c>
    </row>
    <row r="627" spans="1:30" x14ac:dyDescent="0.25">
      <c r="A627" t="str">
        <f t="shared" si="9"/>
        <v>2017/20185Female + maleEngineeringEast Midlands</v>
      </c>
      <c r="B627" t="s">
        <v>218</v>
      </c>
      <c r="C627" t="s">
        <v>251</v>
      </c>
      <c r="D627">
        <v>5</v>
      </c>
      <c r="E627" t="s">
        <v>57</v>
      </c>
      <c r="F627" t="s">
        <v>157</v>
      </c>
      <c r="G627" t="s">
        <v>215</v>
      </c>
      <c r="H627" t="s">
        <v>215</v>
      </c>
      <c r="I627" t="s">
        <v>215</v>
      </c>
      <c r="J627" t="s">
        <v>215</v>
      </c>
      <c r="K627" t="s">
        <v>215</v>
      </c>
      <c r="L627" t="s">
        <v>215</v>
      </c>
      <c r="M627" t="s">
        <v>215</v>
      </c>
      <c r="N627" t="s">
        <v>215</v>
      </c>
      <c r="O627" t="s">
        <v>215</v>
      </c>
      <c r="P627" t="s">
        <v>215</v>
      </c>
      <c r="Q627" t="s">
        <v>215</v>
      </c>
      <c r="R627" t="s">
        <v>34</v>
      </c>
      <c r="S627">
        <v>675</v>
      </c>
      <c r="T627">
        <v>27400</v>
      </c>
      <c r="U627">
        <v>35800</v>
      </c>
      <c r="V627">
        <v>42700</v>
      </c>
      <c r="W627">
        <v>880</v>
      </c>
      <c r="X627">
        <v>0</v>
      </c>
      <c r="Y627">
        <v>880</v>
      </c>
      <c r="Z627">
        <v>8.1</v>
      </c>
      <c r="AA627">
        <v>4</v>
      </c>
      <c r="AB627">
        <v>78.3</v>
      </c>
      <c r="AC627">
        <v>86.8</v>
      </c>
      <c r="AD627">
        <v>87.9</v>
      </c>
    </row>
    <row r="628" spans="1:30" x14ac:dyDescent="0.25">
      <c r="A628" t="str">
        <f t="shared" si="9"/>
        <v>2017/20185Female + maleEngineeringEast of England</v>
      </c>
      <c r="B628" t="s">
        <v>218</v>
      </c>
      <c r="C628" t="s">
        <v>251</v>
      </c>
      <c r="D628">
        <v>5</v>
      </c>
      <c r="E628" t="s">
        <v>57</v>
      </c>
      <c r="F628" t="s">
        <v>157</v>
      </c>
      <c r="G628" t="s">
        <v>215</v>
      </c>
      <c r="H628" t="s">
        <v>215</v>
      </c>
      <c r="I628" t="s">
        <v>215</v>
      </c>
      <c r="J628" t="s">
        <v>215</v>
      </c>
      <c r="K628" t="s">
        <v>215</v>
      </c>
      <c r="L628" t="s">
        <v>215</v>
      </c>
      <c r="M628" t="s">
        <v>215</v>
      </c>
      <c r="N628" t="s">
        <v>215</v>
      </c>
      <c r="O628" t="s">
        <v>215</v>
      </c>
      <c r="P628" t="s">
        <v>215</v>
      </c>
      <c r="Q628" t="s">
        <v>215</v>
      </c>
      <c r="R628" t="s">
        <v>36</v>
      </c>
      <c r="S628">
        <v>685</v>
      </c>
      <c r="T628">
        <v>28500</v>
      </c>
      <c r="U628">
        <v>37200</v>
      </c>
      <c r="V628">
        <v>46000</v>
      </c>
      <c r="W628">
        <v>875</v>
      </c>
      <c r="X628">
        <v>0</v>
      </c>
      <c r="Y628">
        <v>875</v>
      </c>
      <c r="Z628">
        <v>9.1999999999999993</v>
      </c>
      <c r="AA628">
        <v>4.3</v>
      </c>
      <c r="AB628">
        <v>80.400000000000006</v>
      </c>
      <c r="AC628">
        <v>85.1</v>
      </c>
      <c r="AD628">
        <v>86.5</v>
      </c>
    </row>
    <row r="629" spans="1:30" x14ac:dyDescent="0.25">
      <c r="A629" t="str">
        <f t="shared" si="9"/>
        <v>2017/20185Female + maleEngineeringLondon</v>
      </c>
      <c r="B629" t="s">
        <v>218</v>
      </c>
      <c r="C629" t="s">
        <v>251</v>
      </c>
      <c r="D629">
        <v>5</v>
      </c>
      <c r="E629" t="s">
        <v>57</v>
      </c>
      <c r="F629" t="s">
        <v>157</v>
      </c>
      <c r="G629" t="s">
        <v>215</v>
      </c>
      <c r="H629" t="s">
        <v>215</v>
      </c>
      <c r="I629" t="s">
        <v>215</v>
      </c>
      <c r="J629" t="s">
        <v>215</v>
      </c>
      <c r="K629" t="s">
        <v>215</v>
      </c>
      <c r="L629" t="s">
        <v>215</v>
      </c>
      <c r="M629" t="s">
        <v>215</v>
      </c>
      <c r="N629" t="s">
        <v>215</v>
      </c>
      <c r="O629" t="s">
        <v>215</v>
      </c>
      <c r="P629" t="s">
        <v>215</v>
      </c>
      <c r="Q629" t="s">
        <v>215</v>
      </c>
      <c r="R629" t="s">
        <v>37</v>
      </c>
      <c r="S629">
        <v>1635</v>
      </c>
      <c r="T629">
        <v>27700</v>
      </c>
      <c r="U629">
        <v>36900</v>
      </c>
      <c r="V629">
        <v>47800</v>
      </c>
      <c r="W629">
        <v>2225</v>
      </c>
      <c r="X629">
        <v>0</v>
      </c>
      <c r="Y629">
        <v>2225</v>
      </c>
      <c r="Z629">
        <v>10.8</v>
      </c>
      <c r="AA629">
        <v>6.6</v>
      </c>
      <c r="AB629">
        <v>75.599999999999994</v>
      </c>
      <c r="AC629">
        <v>81.2</v>
      </c>
      <c r="AD629">
        <v>82.7</v>
      </c>
    </row>
    <row r="630" spans="1:30" x14ac:dyDescent="0.25">
      <c r="A630" t="str">
        <f t="shared" si="9"/>
        <v>2017/20185Female + maleEngineeringMissing</v>
      </c>
      <c r="B630" t="s">
        <v>218</v>
      </c>
      <c r="C630" t="s">
        <v>251</v>
      </c>
      <c r="D630">
        <v>5</v>
      </c>
      <c r="E630" t="s">
        <v>57</v>
      </c>
      <c r="F630" t="s">
        <v>157</v>
      </c>
      <c r="G630" t="s">
        <v>215</v>
      </c>
      <c r="H630" t="s">
        <v>215</v>
      </c>
      <c r="I630" t="s">
        <v>215</v>
      </c>
      <c r="J630" t="s">
        <v>215</v>
      </c>
      <c r="K630" t="s">
        <v>215</v>
      </c>
      <c r="L630" t="s">
        <v>215</v>
      </c>
      <c r="M630" t="s">
        <v>215</v>
      </c>
      <c r="N630" t="s">
        <v>215</v>
      </c>
      <c r="O630" t="s">
        <v>215</v>
      </c>
      <c r="P630" t="s">
        <v>215</v>
      </c>
      <c r="Q630" t="s">
        <v>215</v>
      </c>
      <c r="R630" t="s">
        <v>260</v>
      </c>
      <c r="S630" t="s">
        <v>216</v>
      </c>
      <c r="T630" t="s">
        <v>216</v>
      </c>
      <c r="U630" t="s">
        <v>216</v>
      </c>
      <c r="V630" t="s">
        <v>216</v>
      </c>
      <c r="W630">
        <v>240</v>
      </c>
      <c r="X630">
        <v>93.3</v>
      </c>
      <c r="Y630">
        <v>15</v>
      </c>
      <c r="Z630">
        <v>0</v>
      </c>
      <c r="AA630">
        <v>0</v>
      </c>
      <c r="AB630">
        <v>6.3</v>
      </c>
      <c r="AC630">
        <v>12.6</v>
      </c>
      <c r="AD630">
        <v>100</v>
      </c>
    </row>
    <row r="631" spans="1:30" x14ac:dyDescent="0.25">
      <c r="A631" t="str">
        <f t="shared" si="9"/>
        <v>2017/20185Female + maleEngineeringNorth East</v>
      </c>
      <c r="B631" t="s">
        <v>218</v>
      </c>
      <c r="C631" t="s">
        <v>251</v>
      </c>
      <c r="D631">
        <v>5</v>
      </c>
      <c r="E631" t="s">
        <v>57</v>
      </c>
      <c r="F631" t="s">
        <v>157</v>
      </c>
      <c r="G631" t="s">
        <v>215</v>
      </c>
      <c r="H631" t="s">
        <v>215</v>
      </c>
      <c r="I631" t="s">
        <v>215</v>
      </c>
      <c r="J631" t="s">
        <v>215</v>
      </c>
      <c r="K631" t="s">
        <v>215</v>
      </c>
      <c r="L631" t="s">
        <v>215</v>
      </c>
      <c r="M631" t="s">
        <v>215</v>
      </c>
      <c r="N631" t="s">
        <v>215</v>
      </c>
      <c r="O631" t="s">
        <v>215</v>
      </c>
      <c r="P631" t="s">
        <v>215</v>
      </c>
      <c r="Q631" t="s">
        <v>215</v>
      </c>
      <c r="R631" t="s">
        <v>31</v>
      </c>
      <c r="S631">
        <v>430</v>
      </c>
      <c r="T631">
        <v>22900</v>
      </c>
      <c r="U631">
        <v>32800</v>
      </c>
      <c r="V631">
        <v>42000</v>
      </c>
      <c r="W631">
        <v>585</v>
      </c>
      <c r="X631">
        <v>0</v>
      </c>
      <c r="Y631">
        <v>585</v>
      </c>
      <c r="Z631">
        <v>8.6999999999999993</v>
      </c>
      <c r="AA631">
        <v>5.5</v>
      </c>
      <c r="AB631">
        <v>75.599999999999994</v>
      </c>
      <c r="AC631">
        <v>83.5</v>
      </c>
      <c r="AD631">
        <v>85.8</v>
      </c>
    </row>
    <row r="632" spans="1:30" x14ac:dyDescent="0.25">
      <c r="A632" t="str">
        <f t="shared" si="9"/>
        <v>2017/20185Female + maleEngineeringNorth West</v>
      </c>
      <c r="B632" t="s">
        <v>218</v>
      </c>
      <c r="C632" t="s">
        <v>251</v>
      </c>
      <c r="D632">
        <v>5</v>
      </c>
      <c r="E632" t="s">
        <v>57</v>
      </c>
      <c r="F632" t="s">
        <v>157</v>
      </c>
      <c r="G632" t="s">
        <v>215</v>
      </c>
      <c r="H632" t="s">
        <v>215</v>
      </c>
      <c r="I632" t="s">
        <v>215</v>
      </c>
      <c r="J632" t="s">
        <v>215</v>
      </c>
      <c r="K632" t="s">
        <v>215</v>
      </c>
      <c r="L632" t="s">
        <v>215</v>
      </c>
      <c r="M632" t="s">
        <v>215</v>
      </c>
      <c r="N632" t="s">
        <v>215</v>
      </c>
      <c r="O632" t="s">
        <v>215</v>
      </c>
      <c r="P632" t="s">
        <v>215</v>
      </c>
      <c r="Q632" t="s">
        <v>215</v>
      </c>
      <c r="R632" t="s">
        <v>32</v>
      </c>
      <c r="S632">
        <v>925</v>
      </c>
      <c r="T632">
        <v>24100</v>
      </c>
      <c r="U632">
        <v>33600</v>
      </c>
      <c r="V632">
        <v>42000</v>
      </c>
      <c r="W632">
        <v>1240</v>
      </c>
      <c r="X632">
        <v>0</v>
      </c>
      <c r="Y632">
        <v>1240</v>
      </c>
      <c r="Z632">
        <v>9</v>
      </c>
      <c r="AA632">
        <v>5.7</v>
      </c>
      <c r="AB632">
        <v>76.900000000000006</v>
      </c>
      <c r="AC632">
        <v>83.8</v>
      </c>
      <c r="AD632">
        <v>85.3</v>
      </c>
    </row>
    <row r="633" spans="1:30" x14ac:dyDescent="0.25">
      <c r="A633" t="str">
        <f t="shared" si="9"/>
        <v>2017/20185Female + maleEngineeringNorthern Ireland</v>
      </c>
      <c r="B633" t="s">
        <v>218</v>
      </c>
      <c r="C633" t="s">
        <v>251</v>
      </c>
      <c r="D633">
        <v>5</v>
      </c>
      <c r="E633" t="s">
        <v>57</v>
      </c>
      <c r="F633" t="s">
        <v>157</v>
      </c>
      <c r="G633" t="s">
        <v>215</v>
      </c>
      <c r="H633" t="s">
        <v>215</v>
      </c>
      <c r="I633" t="s">
        <v>215</v>
      </c>
      <c r="J633" t="s">
        <v>215</v>
      </c>
      <c r="K633" t="s">
        <v>215</v>
      </c>
      <c r="L633" t="s">
        <v>215</v>
      </c>
      <c r="M633" t="s">
        <v>215</v>
      </c>
      <c r="N633" t="s">
        <v>215</v>
      </c>
      <c r="O633" t="s">
        <v>215</v>
      </c>
      <c r="P633" t="s">
        <v>215</v>
      </c>
      <c r="Q633" t="s">
        <v>215</v>
      </c>
      <c r="R633" t="s">
        <v>256</v>
      </c>
      <c r="S633">
        <v>45</v>
      </c>
      <c r="T633">
        <v>20800</v>
      </c>
      <c r="U633">
        <v>28100</v>
      </c>
      <c r="V633">
        <v>36100</v>
      </c>
      <c r="W633">
        <v>55</v>
      </c>
      <c r="X633">
        <v>0</v>
      </c>
      <c r="Y633">
        <v>55</v>
      </c>
      <c r="Z633">
        <v>7.9</v>
      </c>
      <c r="AA633">
        <v>5.2</v>
      </c>
      <c r="AB633">
        <v>75.5</v>
      </c>
      <c r="AC633">
        <v>86</v>
      </c>
      <c r="AD633">
        <v>86.9</v>
      </c>
    </row>
    <row r="634" spans="1:30" x14ac:dyDescent="0.25">
      <c r="A634" t="str">
        <f t="shared" si="9"/>
        <v>2017/20185Female + maleEngineeringScotland</v>
      </c>
      <c r="B634" t="s">
        <v>218</v>
      </c>
      <c r="C634" t="s">
        <v>251</v>
      </c>
      <c r="D634">
        <v>5</v>
      </c>
      <c r="E634" t="s">
        <v>57</v>
      </c>
      <c r="F634" t="s">
        <v>157</v>
      </c>
      <c r="G634" t="s">
        <v>215</v>
      </c>
      <c r="H634" t="s">
        <v>215</v>
      </c>
      <c r="I634" t="s">
        <v>215</v>
      </c>
      <c r="J634" t="s">
        <v>215</v>
      </c>
      <c r="K634" t="s">
        <v>215</v>
      </c>
      <c r="L634" t="s">
        <v>215</v>
      </c>
      <c r="M634" t="s">
        <v>215</v>
      </c>
      <c r="N634" t="s">
        <v>215</v>
      </c>
      <c r="O634" t="s">
        <v>215</v>
      </c>
      <c r="P634" t="s">
        <v>215</v>
      </c>
      <c r="Q634" t="s">
        <v>215</v>
      </c>
      <c r="R634" t="s">
        <v>257</v>
      </c>
      <c r="S634">
        <v>130</v>
      </c>
      <c r="T634">
        <v>29200</v>
      </c>
      <c r="U634">
        <v>40900</v>
      </c>
      <c r="V634">
        <v>53700</v>
      </c>
      <c r="W634">
        <v>175</v>
      </c>
      <c r="X634">
        <v>0</v>
      </c>
      <c r="Y634">
        <v>175</v>
      </c>
      <c r="Z634">
        <v>6.3</v>
      </c>
      <c r="AA634">
        <v>8</v>
      </c>
      <c r="AB634">
        <v>76</v>
      </c>
      <c r="AC634">
        <v>82.2</v>
      </c>
      <c r="AD634">
        <v>85.7</v>
      </c>
    </row>
    <row r="635" spans="1:30" x14ac:dyDescent="0.25">
      <c r="A635" t="str">
        <f t="shared" si="9"/>
        <v>2017/20185Female + maleEngineeringSouth East</v>
      </c>
      <c r="B635" t="s">
        <v>218</v>
      </c>
      <c r="C635" t="s">
        <v>251</v>
      </c>
      <c r="D635">
        <v>5</v>
      </c>
      <c r="E635" t="s">
        <v>57</v>
      </c>
      <c r="F635" t="s">
        <v>157</v>
      </c>
      <c r="G635" t="s">
        <v>215</v>
      </c>
      <c r="H635" t="s">
        <v>215</v>
      </c>
      <c r="I635" t="s">
        <v>215</v>
      </c>
      <c r="J635" t="s">
        <v>215</v>
      </c>
      <c r="K635" t="s">
        <v>215</v>
      </c>
      <c r="L635" t="s">
        <v>215</v>
      </c>
      <c r="M635" t="s">
        <v>215</v>
      </c>
      <c r="N635" t="s">
        <v>215</v>
      </c>
      <c r="O635" t="s">
        <v>215</v>
      </c>
      <c r="P635" t="s">
        <v>215</v>
      </c>
      <c r="Q635" t="s">
        <v>215</v>
      </c>
      <c r="R635" t="s">
        <v>38</v>
      </c>
      <c r="S635">
        <v>1235</v>
      </c>
      <c r="T635">
        <v>29200</v>
      </c>
      <c r="U635">
        <v>37200</v>
      </c>
      <c r="V635">
        <v>45800</v>
      </c>
      <c r="W635">
        <v>1610</v>
      </c>
      <c r="X635">
        <v>0</v>
      </c>
      <c r="Y635">
        <v>1610</v>
      </c>
      <c r="Z635">
        <v>9.1999999999999993</v>
      </c>
      <c r="AA635">
        <v>3.9</v>
      </c>
      <c r="AB635">
        <v>78.400000000000006</v>
      </c>
      <c r="AC635">
        <v>85.2</v>
      </c>
      <c r="AD635">
        <v>86.9</v>
      </c>
    </row>
    <row r="636" spans="1:30" x14ac:dyDescent="0.25">
      <c r="A636" t="str">
        <f t="shared" si="9"/>
        <v>2017/20185Female + maleEngineeringSouth West</v>
      </c>
      <c r="B636" t="s">
        <v>218</v>
      </c>
      <c r="C636" t="s">
        <v>251</v>
      </c>
      <c r="D636">
        <v>5</v>
      </c>
      <c r="E636" t="s">
        <v>57</v>
      </c>
      <c r="F636" t="s">
        <v>157</v>
      </c>
      <c r="G636" t="s">
        <v>215</v>
      </c>
      <c r="H636" t="s">
        <v>215</v>
      </c>
      <c r="I636" t="s">
        <v>215</v>
      </c>
      <c r="J636" t="s">
        <v>215</v>
      </c>
      <c r="K636" t="s">
        <v>215</v>
      </c>
      <c r="L636" t="s">
        <v>215</v>
      </c>
      <c r="M636" t="s">
        <v>215</v>
      </c>
      <c r="N636" t="s">
        <v>215</v>
      </c>
      <c r="O636" t="s">
        <v>215</v>
      </c>
      <c r="P636" t="s">
        <v>215</v>
      </c>
      <c r="Q636" t="s">
        <v>215</v>
      </c>
      <c r="R636" t="s">
        <v>39</v>
      </c>
      <c r="S636">
        <v>700</v>
      </c>
      <c r="T636">
        <v>28800</v>
      </c>
      <c r="U636">
        <v>35400</v>
      </c>
      <c r="V636">
        <v>41600</v>
      </c>
      <c r="W636">
        <v>905</v>
      </c>
      <c r="X636">
        <v>0</v>
      </c>
      <c r="Y636">
        <v>905</v>
      </c>
      <c r="Z636">
        <v>7.7</v>
      </c>
      <c r="AA636">
        <v>4</v>
      </c>
      <c r="AB636">
        <v>78.400000000000006</v>
      </c>
      <c r="AC636">
        <v>87.3</v>
      </c>
      <c r="AD636">
        <v>88.2</v>
      </c>
    </row>
    <row r="637" spans="1:30" x14ac:dyDescent="0.25">
      <c r="A637" t="str">
        <f t="shared" si="9"/>
        <v>2017/20185Female + maleEngineeringUnknown</v>
      </c>
      <c r="B637" t="s">
        <v>218</v>
      </c>
      <c r="C637" t="s">
        <v>251</v>
      </c>
      <c r="D637">
        <v>5</v>
      </c>
      <c r="E637" t="s">
        <v>57</v>
      </c>
      <c r="F637" t="s">
        <v>157</v>
      </c>
      <c r="G637" t="s">
        <v>215</v>
      </c>
      <c r="H637" t="s">
        <v>215</v>
      </c>
      <c r="I637" t="s">
        <v>215</v>
      </c>
      <c r="J637" t="s">
        <v>215</v>
      </c>
      <c r="K637" t="s">
        <v>215</v>
      </c>
      <c r="L637" t="s">
        <v>215</v>
      </c>
      <c r="M637" t="s">
        <v>215</v>
      </c>
      <c r="N637" t="s">
        <v>215</v>
      </c>
      <c r="O637" t="s">
        <v>215</v>
      </c>
      <c r="P637" t="s">
        <v>215</v>
      </c>
      <c r="Q637" t="s">
        <v>215</v>
      </c>
      <c r="R637" t="s">
        <v>258</v>
      </c>
      <c r="S637" t="s">
        <v>216</v>
      </c>
      <c r="T637" t="s">
        <v>216</v>
      </c>
      <c r="U637" t="s">
        <v>216</v>
      </c>
      <c r="V637" t="s">
        <v>216</v>
      </c>
      <c r="W637">
        <v>5</v>
      </c>
      <c r="X637">
        <v>0</v>
      </c>
      <c r="Y637">
        <v>5</v>
      </c>
      <c r="Z637">
        <v>50</v>
      </c>
      <c r="AA637">
        <v>0</v>
      </c>
      <c r="AB637">
        <v>50</v>
      </c>
      <c r="AC637">
        <v>50</v>
      </c>
      <c r="AD637">
        <v>50</v>
      </c>
    </row>
    <row r="638" spans="1:30" x14ac:dyDescent="0.25">
      <c r="A638" t="str">
        <f t="shared" si="9"/>
        <v>2017/20185Female + maleEngineeringWales</v>
      </c>
      <c r="B638" t="s">
        <v>218</v>
      </c>
      <c r="C638" t="s">
        <v>251</v>
      </c>
      <c r="D638">
        <v>5</v>
      </c>
      <c r="E638" t="s">
        <v>57</v>
      </c>
      <c r="F638" t="s">
        <v>157</v>
      </c>
      <c r="G638" t="s">
        <v>215</v>
      </c>
      <c r="H638" t="s">
        <v>215</v>
      </c>
      <c r="I638" t="s">
        <v>215</v>
      </c>
      <c r="J638" t="s">
        <v>215</v>
      </c>
      <c r="K638" t="s">
        <v>215</v>
      </c>
      <c r="L638" t="s">
        <v>215</v>
      </c>
      <c r="M638" t="s">
        <v>215</v>
      </c>
      <c r="N638" t="s">
        <v>215</v>
      </c>
      <c r="O638" t="s">
        <v>215</v>
      </c>
      <c r="P638" t="s">
        <v>215</v>
      </c>
      <c r="Q638" t="s">
        <v>215</v>
      </c>
      <c r="R638" t="s">
        <v>259</v>
      </c>
      <c r="S638">
        <v>100</v>
      </c>
      <c r="T638">
        <v>27600</v>
      </c>
      <c r="U638">
        <v>33900</v>
      </c>
      <c r="V638">
        <v>42300</v>
      </c>
      <c r="W638">
        <v>145</v>
      </c>
      <c r="X638">
        <v>0</v>
      </c>
      <c r="Y638">
        <v>145</v>
      </c>
      <c r="Z638">
        <v>14.2</v>
      </c>
      <c r="AA638">
        <v>2.8</v>
      </c>
      <c r="AB638">
        <v>72.2</v>
      </c>
      <c r="AC638">
        <v>81</v>
      </c>
      <c r="AD638">
        <v>83</v>
      </c>
    </row>
    <row r="639" spans="1:30" x14ac:dyDescent="0.25">
      <c r="A639" t="str">
        <f t="shared" si="9"/>
        <v>2017/20185Female + maleEngineeringWest Midlands</v>
      </c>
      <c r="B639" t="s">
        <v>218</v>
      </c>
      <c r="C639" t="s">
        <v>251</v>
      </c>
      <c r="D639">
        <v>5</v>
      </c>
      <c r="E639" t="s">
        <v>57</v>
      </c>
      <c r="F639" t="s">
        <v>157</v>
      </c>
      <c r="G639" t="s">
        <v>215</v>
      </c>
      <c r="H639" t="s">
        <v>215</v>
      </c>
      <c r="I639" t="s">
        <v>215</v>
      </c>
      <c r="J639" t="s">
        <v>215</v>
      </c>
      <c r="K639" t="s">
        <v>215</v>
      </c>
      <c r="L639" t="s">
        <v>215</v>
      </c>
      <c r="M639" t="s">
        <v>215</v>
      </c>
      <c r="N639" t="s">
        <v>215</v>
      </c>
      <c r="O639" t="s">
        <v>215</v>
      </c>
      <c r="P639" t="s">
        <v>215</v>
      </c>
      <c r="Q639" t="s">
        <v>215</v>
      </c>
      <c r="R639" t="s">
        <v>35</v>
      </c>
      <c r="S639">
        <v>930</v>
      </c>
      <c r="T639">
        <v>25600</v>
      </c>
      <c r="U639">
        <v>35000</v>
      </c>
      <c r="V639">
        <v>44200</v>
      </c>
      <c r="W639">
        <v>1205</v>
      </c>
      <c r="X639">
        <v>0</v>
      </c>
      <c r="Y639">
        <v>1205</v>
      </c>
      <c r="Z639">
        <v>7.5</v>
      </c>
      <c r="AA639">
        <v>3.5</v>
      </c>
      <c r="AB639">
        <v>78.5</v>
      </c>
      <c r="AC639">
        <v>87.4</v>
      </c>
      <c r="AD639">
        <v>89</v>
      </c>
    </row>
    <row r="640" spans="1:30" x14ac:dyDescent="0.25">
      <c r="A640" t="str">
        <f t="shared" si="9"/>
        <v>2017/20185Female + maleEngineeringYorkshire and the Humber</v>
      </c>
      <c r="B640" t="s">
        <v>218</v>
      </c>
      <c r="C640" t="s">
        <v>251</v>
      </c>
      <c r="D640">
        <v>5</v>
      </c>
      <c r="E640" t="s">
        <v>57</v>
      </c>
      <c r="F640" t="s">
        <v>157</v>
      </c>
      <c r="G640" t="s">
        <v>215</v>
      </c>
      <c r="H640" t="s">
        <v>215</v>
      </c>
      <c r="I640" t="s">
        <v>215</v>
      </c>
      <c r="J640" t="s">
        <v>215</v>
      </c>
      <c r="K640" t="s">
        <v>215</v>
      </c>
      <c r="L640" t="s">
        <v>215</v>
      </c>
      <c r="M640" t="s">
        <v>215</v>
      </c>
      <c r="N640" t="s">
        <v>215</v>
      </c>
      <c r="O640" t="s">
        <v>215</v>
      </c>
      <c r="P640" t="s">
        <v>215</v>
      </c>
      <c r="Q640" t="s">
        <v>215</v>
      </c>
      <c r="R640" t="s">
        <v>33</v>
      </c>
      <c r="S640">
        <v>615</v>
      </c>
      <c r="T640">
        <v>24100</v>
      </c>
      <c r="U640">
        <v>32500</v>
      </c>
      <c r="V640">
        <v>40200</v>
      </c>
      <c r="W640">
        <v>825</v>
      </c>
      <c r="X640">
        <v>0</v>
      </c>
      <c r="Y640">
        <v>825</v>
      </c>
      <c r="Z640">
        <v>9.1</v>
      </c>
      <c r="AA640">
        <v>4.8</v>
      </c>
      <c r="AB640">
        <v>76.8</v>
      </c>
      <c r="AC640">
        <v>84.4</v>
      </c>
      <c r="AD640">
        <v>86.1</v>
      </c>
    </row>
    <row r="641" spans="1:30" x14ac:dyDescent="0.25">
      <c r="A641" t="str">
        <f t="shared" si="9"/>
        <v>2017/20185Female + maleEnglish studiesAbroad</v>
      </c>
      <c r="B641" t="s">
        <v>218</v>
      </c>
      <c r="C641" t="s">
        <v>251</v>
      </c>
      <c r="D641">
        <v>5</v>
      </c>
      <c r="E641" t="s">
        <v>57</v>
      </c>
      <c r="F641" t="s">
        <v>173</v>
      </c>
      <c r="G641" t="s">
        <v>215</v>
      </c>
      <c r="H641" t="s">
        <v>215</v>
      </c>
      <c r="I641" t="s">
        <v>215</v>
      </c>
      <c r="J641" t="s">
        <v>215</v>
      </c>
      <c r="K641" t="s">
        <v>215</v>
      </c>
      <c r="L641" t="s">
        <v>215</v>
      </c>
      <c r="M641" t="s">
        <v>215</v>
      </c>
      <c r="N641" t="s">
        <v>215</v>
      </c>
      <c r="O641" t="s">
        <v>215</v>
      </c>
      <c r="P641" t="s">
        <v>215</v>
      </c>
      <c r="Q641" t="s">
        <v>215</v>
      </c>
      <c r="R641" t="s">
        <v>255</v>
      </c>
      <c r="S641">
        <v>10</v>
      </c>
      <c r="T641">
        <v>9500</v>
      </c>
      <c r="U641">
        <v>23000</v>
      </c>
      <c r="V641">
        <v>29900</v>
      </c>
      <c r="W641">
        <v>130</v>
      </c>
      <c r="X641">
        <v>0</v>
      </c>
      <c r="Y641">
        <v>130</v>
      </c>
      <c r="Z641">
        <v>67.099999999999994</v>
      </c>
      <c r="AA641">
        <v>11.5</v>
      </c>
      <c r="AB641">
        <v>17.899999999999999</v>
      </c>
      <c r="AC641">
        <v>17.899999999999999</v>
      </c>
      <c r="AD641">
        <v>21.4</v>
      </c>
    </row>
    <row r="642" spans="1:30" x14ac:dyDescent="0.25">
      <c r="A642" t="str">
        <f t="shared" si="9"/>
        <v>2017/20185Female + maleEnglish studiesEast Midlands</v>
      </c>
      <c r="B642" t="s">
        <v>218</v>
      </c>
      <c r="C642" t="s">
        <v>251</v>
      </c>
      <c r="D642">
        <v>5</v>
      </c>
      <c r="E642" t="s">
        <v>57</v>
      </c>
      <c r="F642" t="s">
        <v>173</v>
      </c>
      <c r="G642" t="s">
        <v>215</v>
      </c>
      <c r="H642" t="s">
        <v>215</v>
      </c>
      <c r="I642" t="s">
        <v>215</v>
      </c>
      <c r="J642" t="s">
        <v>215</v>
      </c>
      <c r="K642" t="s">
        <v>215</v>
      </c>
      <c r="L642" t="s">
        <v>215</v>
      </c>
      <c r="M642" t="s">
        <v>215</v>
      </c>
      <c r="N642" t="s">
        <v>215</v>
      </c>
      <c r="O642" t="s">
        <v>215</v>
      </c>
      <c r="P642" t="s">
        <v>215</v>
      </c>
      <c r="Q642" t="s">
        <v>215</v>
      </c>
      <c r="R642" t="s">
        <v>34</v>
      </c>
      <c r="S642">
        <v>480</v>
      </c>
      <c r="T642">
        <v>17200</v>
      </c>
      <c r="U642">
        <v>22300</v>
      </c>
      <c r="V642">
        <v>27400</v>
      </c>
      <c r="W642">
        <v>730</v>
      </c>
      <c r="X642">
        <v>0</v>
      </c>
      <c r="Y642">
        <v>730</v>
      </c>
      <c r="Z642">
        <v>11.4</v>
      </c>
      <c r="AA642">
        <v>7.1</v>
      </c>
      <c r="AB642">
        <v>68.8</v>
      </c>
      <c r="AC642">
        <v>79</v>
      </c>
      <c r="AD642">
        <v>81.400000000000006</v>
      </c>
    </row>
    <row r="643" spans="1:30" x14ac:dyDescent="0.25">
      <c r="A643" t="str">
        <f t="shared" si="9"/>
        <v>2017/20185Female + maleEnglish studiesEast of England</v>
      </c>
      <c r="B643" t="s">
        <v>218</v>
      </c>
      <c r="C643" t="s">
        <v>251</v>
      </c>
      <c r="D643">
        <v>5</v>
      </c>
      <c r="E643" t="s">
        <v>57</v>
      </c>
      <c r="F643" t="s">
        <v>173</v>
      </c>
      <c r="G643" t="s">
        <v>215</v>
      </c>
      <c r="H643" t="s">
        <v>215</v>
      </c>
      <c r="I643" t="s">
        <v>215</v>
      </c>
      <c r="J643" t="s">
        <v>215</v>
      </c>
      <c r="K643" t="s">
        <v>215</v>
      </c>
      <c r="L643" t="s">
        <v>215</v>
      </c>
      <c r="M643" t="s">
        <v>215</v>
      </c>
      <c r="N643" t="s">
        <v>215</v>
      </c>
      <c r="O643" t="s">
        <v>215</v>
      </c>
      <c r="P643" t="s">
        <v>215</v>
      </c>
      <c r="Q643" t="s">
        <v>215</v>
      </c>
      <c r="R643" t="s">
        <v>36</v>
      </c>
      <c r="S643">
        <v>885</v>
      </c>
      <c r="T643">
        <v>17900</v>
      </c>
      <c r="U643">
        <v>25200</v>
      </c>
      <c r="V643">
        <v>31000</v>
      </c>
      <c r="W643">
        <v>1175</v>
      </c>
      <c r="X643">
        <v>0</v>
      </c>
      <c r="Y643">
        <v>1175</v>
      </c>
      <c r="Z643">
        <v>8.3000000000000007</v>
      </c>
      <c r="AA643">
        <v>5.9</v>
      </c>
      <c r="AB643">
        <v>77.900000000000006</v>
      </c>
      <c r="AC643">
        <v>84.4</v>
      </c>
      <c r="AD643">
        <v>85.8</v>
      </c>
    </row>
    <row r="644" spans="1:30" x14ac:dyDescent="0.25">
      <c r="A644" t="str">
        <f t="shared" ref="A644:A707" si="10">B644&amp;D644&amp;E644&amp;F644&amp;R644</f>
        <v>2017/20185Female + maleEnglish studiesLondon</v>
      </c>
      <c r="B644" t="s">
        <v>218</v>
      </c>
      <c r="C644" t="s">
        <v>251</v>
      </c>
      <c r="D644">
        <v>5</v>
      </c>
      <c r="E644" t="s">
        <v>57</v>
      </c>
      <c r="F644" t="s">
        <v>173</v>
      </c>
      <c r="G644" t="s">
        <v>215</v>
      </c>
      <c r="H644" t="s">
        <v>215</v>
      </c>
      <c r="I644" t="s">
        <v>215</v>
      </c>
      <c r="J644" t="s">
        <v>215</v>
      </c>
      <c r="K644" t="s">
        <v>215</v>
      </c>
      <c r="L644" t="s">
        <v>215</v>
      </c>
      <c r="M644" t="s">
        <v>215</v>
      </c>
      <c r="N644" t="s">
        <v>215</v>
      </c>
      <c r="O644" t="s">
        <v>215</v>
      </c>
      <c r="P644" t="s">
        <v>215</v>
      </c>
      <c r="Q644" t="s">
        <v>215</v>
      </c>
      <c r="R644" t="s">
        <v>37</v>
      </c>
      <c r="S644">
        <v>2135</v>
      </c>
      <c r="T644">
        <v>23400</v>
      </c>
      <c r="U644">
        <v>29200</v>
      </c>
      <c r="V644">
        <v>35800</v>
      </c>
      <c r="W644">
        <v>2950</v>
      </c>
      <c r="X644">
        <v>0</v>
      </c>
      <c r="Y644">
        <v>2950</v>
      </c>
      <c r="Z644">
        <v>7.4</v>
      </c>
      <c r="AA644">
        <v>7</v>
      </c>
      <c r="AB644">
        <v>76.2</v>
      </c>
      <c r="AC644">
        <v>83.6</v>
      </c>
      <c r="AD644">
        <v>85.6</v>
      </c>
    </row>
    <row r="645" spans="1:30" x14ac:dyDescent="0.25">
      <c r="A645" t="str">
        <f t="shared" si="10"/>
        <v>2017/20185Female + maleEnglish studiesNorth East</v>
      </c>
      <c r="B645" t="s">
        <v>218</v>
      </c>
      <c r="C645" t="s">
        <v>251</v>
      </c>
      <c r="D645">
        <v>5</v>
      </c>
      <c r="E645" t="s">
        <v>57</v>
      </c>
      <c r="F645" t="s">
        <v>173</v>
      </c>
      <c r="G645" t="s">
        <v>215</v>
      </c>
      <c r="H645" t="s">
        <v>215</v>
      </c>
      <c r="I645" t="s">
        <v>215</v>
      </c>
      <c r="J645" t="s">
        <v>215</v>
      </c>
      <c r="K645" t="s">
        <v>215</v>
      </c>
      <c r="L645" t="s">
        <v>215</v>
      </c>
      <c r="M645" t="s">
        <v>215</v>
      </c>
      <c r="N645" t="s">
        <v>215</v>
      </c>
      <c r="O645" t="s">
        <v>215</v>
      </c>
      <c r="P645" t="s">
        <v>215</v>
      </c>
      <c r="Q645" t="s">
        <v>215</v>
      </c>
      <c r="R645" t="s">
        <v>31</v>
      </c>
      <c r="S645">
        <v>325</v>
      </c>
      <c r="T645">
        <v>16100</v>
      </c>
      <c r="U645">
        <v>21200</v>
      </c>
      <c r="V645">
        <v>25600</v>
      </c>
      <c r="W645">
        <v>485</v>
      </c>
      <c r="X645">
        <v>0</v>
      </c>
      <c r="Y645">
        <v>485</v>
      </c>
      <c r="Z645">
        <v>10.3</v>
      </c>
      <c r="AA645">
        <v>6.2</v>
      </c>
      <c r="AB645">
        <v>69.7</v>
      </c>
      <c r="AC645">
        <v>80.5</v>
      </c>
      <c r="AD645">
        <v>83.5</v>
      </c>
    </row>
    <row r="646" spans="1:30" x14ac:dyDescent="0.25">
      <c r="A646" t="str">
        <f t="shared" si="10"/>
        <v>2017/20185Female + maleEnglish studiesNorth West</v>
      </c>
      <c r="B646" t="s">
        <v>218</v>
      </c>
      <c r="C646" t="s">
        <v>251</v>
      </c>
      <c r="D646">
        <v>5</v>
      </c>
      <c r="E646" t="s">
        <v>57</v>
      </c>
      <c r="F646" t="s">
        <v>173</v>
      </c>
      <c r="G646" t="s">
        <v>215</v>
      </c>
      <c r="H646" t="s">
        <v>215</v>
      </c>
      <c r="I646" t="s">
        <v>215</v>
      </c>
      <c r="J646" t="s">
        <v>215</v>
      </c>
      <c r="K646" t="s">
        <v>215</v>
      </c>
      <c r="L646" t="s">
        <v>215</v>
      </c>
      <c r="M646" t="s">
        <v>215</v>
      </c>
      <c r="N646" t="s">
        <v>215</v>
      </c>
      <c r="O646" t="s">
        <v>215</v>
      </c>
      <c r="P646" t="s">
        <v>215</v>
      </c>
      <c r="Q646" t="s">
        <v>215</v>
      </c>
      <c r="R646" t="s">
        <v>32</v>
      </c>
      <c r="S646">
        <v>1140</v>
      </c>
      <c r="T646">
        <v>16800</v>
      </c>
      <c r="U646">
        <v>21900</v>
      </c>
      <c r="V646">
        <v>27000</v>
      </c>
      <c r="W646">
        <v>1610</v>
      </c>
      <c r="X646">
        <v>0</v>
      </c>
      <c r="Y646">
        <v>1610</v>
      </c>
      <c r="Z646">
        <v>8.3000000000000007</v>
      </c>
      <c r="AA646">
        <v>6.6</v>
      </c>
      <c r="AB646">
        <v>73.5</v>
      </c>
      <c r="AC646">
        <v>81.7</v>
      </c>
      <c r="AD646">
        <v>85.1</v>
      </c>
    </row>
    <row r="647" spans="1:30" x14ac:dyDescent="0.25">
      <c r="A647" t="str">
        <f t="shared" si="10"/>
        <v>2017/20185Female + maleEnglish studiesNorthern Ireland</v>
      </c>
      <c r="B647" t="s">
        <v>218</v>
      </c>
      <c r="C647" t="s">
        <v>251</v>
      </c>
      <c r="D647">
        <v>5</v>
      </c>
      <c r="E647" t="s">
        <v>57</v>
      </c>
      <c r="F647" t="s">
        <v>173</v>
      </c>
      <c r="G647" t="s">
        <v>215</v>
      </c>
      <c r="H647" t="s">
        <v>215</v>
      </c>
      <c r="I647" t="s">
        <v>215</v>
      </c>
      <c r="J647" t="s">
        <v>215</v>
      </c>
      <c r="K647" t="s">
        <v>215</v>
      </c>
      <c r="L647" t="s">
        <v>215</v>
      </c>
      <c r="M647" t="s">
        <v>215</v>
      </c>
      <c r="N647" t="s">
        <v>215</v>
      </c>
      <c r="O647" t="s">
        <v>215</v>
      </c>
      <c r="P647" t="s">
        <v>215</v>
      </c>
      <c r="Q647" t="s">
        <v>215</v>
      </c>
      <c r="R647" t="s">
        <v>256</v>
      </c>
      <c r="S647">
        <v>15</v>
      </c>
      <c r="T647">
        <v>15000</v>
      </c>
      <c r="U647">
        <v>19200</v>
      </c>
      <c r="V647">
        <v>25900</v>
      </c>
      <c r="W647">
        <v>25</v>
      </c>
      <c r="X647">
        <v>0</v>
      </c>
      <c r="Y647">
        <v>25</v>
      </c>
      <c r="Z647">
        <v>23</v>
      </c>
      <c r="AA647">
        <v>10.9</v>
      </c>
      <c r="AB647">
        <v>60.6</v>
      </c>
      <c r="AC647">
        <v>62.4</v>
      </c>
      <c r="AD647">
        <v>66.099999999999994</v>
      </c>
    </row>
    <row r="648" spans="1:30" x14ac:dyDescent="0.25">
      <c r="A648" t="str">
        <f t="shared" si="10"/>
        <v>2017/20185Female + maleEnglish studiesScotland</v>
      </c>
      <c r="B648" t="s">
        <v>218</v>
      </c>
      <c r="C648" t="s">
        <v>251</v>
      </c>
      <c r="D648">
        <v>5</v>
      </c>
      <c r="E648" t="s">
        <v>57</v>
      </c>
      <c r="F648" t="s">
        <v>173</v>
      </c>
      <c r="G648" t="s">
        <v>215</v>
      </c>
      <c r="H648" t="s">
        <v>215</v>
      </c>
      <c r="I648" t="s">
        <v>215</v>
      </c>
      <c r="J648" t="s">
        <v>215</v>
      </c>
      <c r="K648" t="s">
        <v>215</v>
      </c>
      <c r="L648" t="s">
        <v>215</v>
      </c>
      <c r="M648" t="s">
        <v>215</v>
      </c>
      <c r="N648" t="s">
        <v>215</v>
      </c>
      <c r="O648" t="s">
        <v>215</v>
      </c>
      <c r="P648" t="s">
        <v>215</v>
      </c>
      <c r="Q648" t="s">
        <v>215</v>
      </c>
      <c r="R648" t="s">
        <v>257</v>
      </c>
      <c r="S648">
        <v>60</v>
      </c>
      <c r="T648">
        <v>14600</v>
      </c>
      <c r="U648">
        <v>19900</v>
      </c>
      <c r="V648">
        <v>26300</v>
      </c>
      <c r="W648">
        <v>110</v>
      </c>
      <c r="X648">
        <v>0</v>
      </c>
      <c r="Y648">
        <v>110</v>
      </c>
      <c r="Z648">
        <v>13.9</v>
      </c>
      <c r="AA648">
        <v>9.1999999999999993</v>
      </c>
      <c r="AB648">
        <v>59.5</v>
      </c>
      <c r="AC648">
        <v>72.3</v>
      </c>
      <c r="AD648">
        <v>76.900000000000006</v>
      </c>
    </row>
    <row r="649" spans="1:30" x14ac:dyDescent="0.25">
      <c r="A649" t="str">
        <f t="shared" si="10"/>
        <v>2017/20185Female + maleEnglish studiesSouth East</v>
      </c>
      <c r="B649" t="s">
        <v>218</v>
      </c>
      <c r="C649" t="s">
        <v>251</v>
      </c>
      <c r="D649">
        <v>5</v>
      </c>
      <c r="E649" t="s">
        <v>57</v>
      </c>
      <c r="F649" t="s">
        <v>173</v>
      </c>
      <c r="G649" t="s">
        <v>215</v>
      </c>
      <c r="H649" t="s">
        <v>215</v>
      </c>
      <c r="I649" t="s">
        <v>215</v>
      </c>
      <c r="J649" t="s">
        <v>215</v>
      </c>
      <c r="K649" t="s">
        <v>215</v>
      </c>
      <c r="L649" t="s">
        <v>215</v>
      </c>
      <c r="M649" t="s">
        <v>215</v>
      </c>
      <c r="N649" t="s">
        <v>215</v>
      </c>
      <c r="O649" t="s">
        <v>215</v>
      </c>
      <c r="P649" t="s">
        <v>215</v>
      </c>
      <c r="Q649" t="s">
        <v>215</v>
      </c>
      <c r="R649" t="s">
        <v>38</v>
      </c>
      <c r="S649">
        <v>1235</v>
      </c>
      <c r="T649">
        <v>18600</v>
      </c>
      <c r="U649">
        <v>24800</v>
      </c>
      <c r="V649">
        <v>30300</v>
      </c>
      <c r="W649">
        <v>1760</v>
      </c>
      <c r="X649">
        <v>0</v>
      </c>
      <c r="Y649">
        <v>1760</v>
      </c>
      <c r="Z649">
        <v>9.6</v>
      </c>
      <c r="AA649">
        <v>6.3</v>
      </c>
      <c r="AB649">
        <v>73</v>
      </c>
      <c r="AC649">
        <v>81.7</v>
      </c>
      <c r="AD649">
        <v>84.1</v>
      </c>
    </row>
    <row r="650" spans="1:30" x14ac:dyDescent="0.25">
      <c r="A650" t="str">
        <f t="shared" si="10"/>
        <v>2017/20185Female + maleEnglish studiesSouth West</v>
      </c>
      <c r="B650" t="s">
        <v>218</v>
      </c>
      <c r="C650" t="s">
        <v>251</v>
      </c>
      <c r="D650">
        <v>5</v>
      </c>
      <c r="E650" t="s">
        <v>57</v>
      </c>
      <c r="F650" t="s">
        <v>173</v>
      </c>
      <c r="G650" t="s">
        <v>215</v>
      </c>
      <c r="H650" t="s">
        <v>215</v>
      </c>
      <c r="I650" t="s">
        <v>215</v>
      </c>
      <c r="J650" t="s">
        <v>215</v>
      </c>
      <c r="K650" t="s">
        <v>215</v>
      </c>
      <c r="L650" t="s">
        <v>215</v>
      </c>
      <c r="M650" t="s">
        <v>215</v>
      </c>
      <c r="N650" t="s">
        <v>215</v>
      </c>
      <c r="O650" t="s">
        <v>215</v>
      </c>
      <c r="P650" t="s">
        <v>215</v>
      </c>
      <c r="Q650" t="s">
        <v>215</v>
      </c>
      <c r="R650" t="s">
        <v>39</v>
      </c>
      <c r="S650">
        <v>625</v>
      </c>
      <c r="T650">
        <v>16100</v>
      </c>
      <c r="U650">
        <v>21900</v>
      </c>
      <c r="V650">
        <v>27700</v>
      </c>
      <c r="W650">
        <v>920</v>
      </c>
      <c r="X650">
        <v>0</v>
      </c>
      <c r="Y650">
        <v>920</v>
      </c>
      <c r="Z650">
        <v>8.8000000000000007</v>
      </c>
      <c r="AA650">
        <v>8.1999999999999993</v>
      </c>
      <c r="AB650">
        <v>71.599999999999994</v>
      </c>
      <c r="AC650">
        <v>79.900000000000006</v>
      </c>
      <c r="AD650">
        <v>83</v>
      </c>
    </row>
    <row r="651" spans="1:30" x14ac:dyDescent="0.25">
      <c r="A651" t="str">
        <f t="shared" si="10"/>
        <v>2017/20185Female + maleEnglish studiesUnknown</v>
      </c>
      <c r="B651" t="s">
        <v>218</v>
      </c>
      <c r="C651" t="s">
        <v>251</v>
      </c>
      <c r="D651">
        <v>5</v>
      </c>
      <c r="E651" t="s">
        <v>57</v>
      </c>
      <c r="F651" t="s">
        <v>173</v>
      </c>
      <c r="G651" t="s">
        <v>215</v>
      </c>
      <c r="H651" t="s">
        <v>215</v>
      </c>
      <c r="I651" t="s">
        <v>215</v>
      </c>
      <c r="J651" t="s">
        <v>215</v>
      </c>
      <c r="K651" t="s">
        <v>215</v>
      </c>
      <c r="L651" t="s">
        <v>215</v>
      </c>
      <c r="M651" t="s">
        <v>215</v>
      </c>
      <c r="N651" t="s">
        <v>215</v>
      </c>
      <c r="O651" t="s">
        <v>215</v>
      </c>
      <c r="P651" t="s">
        <v>215</v>
      </c>
      <c r="Q651" t="s">
        <v>215</v>
      </c>
      <c r="R651" t="s">
        <v>258</v>
      </c>
      <c r="S651" t="s">
        <v>216</v>
      </c>
      <c r="T651" t="s">
        <v>216</v>
      </c>
      <c r="U651" t="s">
        <v>216</v>
      </c>
      <c r="V651" t="s">
        <v>216</v>
      </c>
      <c r="W651">
        <v>5</v>
      </c>
      <c r="X651">
        <v>0</v>
      </c>
      <c r="Y651">
        <v>5</v>
      </c>
      <c r="Z651">
        <v>44.4</v>
      </c>
      <c r="AA651">
        <v>22.2</v>
      </c>
      <c r="AB651">
        <v>11.1</v>
      </c>
      <c r="AC651">
        <v>33.299999999999997</v>
      </c>
      <c r="AD651">
        <v>33.299999999999997</v>
      </c>
    </row>
    <row r="652" spans="1:30" x14ac:dyDescent="0.25">
      <c r="A652" t="str">
        <f t="shared" si="10"/>
        <v>2017/20185Female + maleEnglish studiesWales</v>
      </c>
      <c r="B652" t="s">
        <v>218</v>
      </c>
      <c r="C652" t="s">
        <v>251</v>
      </c>
      <c r="D652">
        <v>5</v>
      </c>
      <c r="E652" t="s">
        <v>57</v>
      </c>
      <c r="F652" t="s">
        <v>173</v>
      </c>
      <c r="G652" t="s">
        <v>215</v>
      </c>
      <c r="H652" t="s">
        <v>215</v>
      </c>
      <c r="I652" t="s">
        <v>215</v>
      </c>
      <c r="J652" t="s">
        <v>215</v>
      </c>
      <c r="K652" t="s">
        <v>215</v>
      </c>
      <c r="L652" t="s">
        <v>215</v>
      </c>
      <c r="M652" t="s">
        <v>215</v>
      </c>
      <c r="N652" t="s">
        <v>215</v>
      </c>
      <c r="O652" t="s">
        <v>215</v>
      </c>
      <c r="P652" t="s">
        <v>215</v>
      </c>
      <c r="Q652" t="s">
        <v>215</v>
      </c>
      <c r="R652" t="s">
        <v>259</v>
      </c>
      <c r="S652">
        <v>105</v>
      </c>
      <c r="T652">
        <v>15300</v>
      </c>
      <c r="U652">
        <v>19700</v>
      </c>
      <c r="V652">
        <v>26600</v>
      </c>
      <c r="W652">
        <v>155</v>
      </c>
      <c r="X652">
        <v>0</v>
      </c>
      <c r="Y652">
        <v>155</v>
      </c>
      <c r="Z652">
        <v>8.6999999999999993</v>
      </c>
      <c r="AA652">
        <v>7.4</v>
      </c>
      <c r="AB652">
        <v>70.2</v>
      </c>
      <c r="AC652">
        <v>80.3</v>
      </c>
      <c r="AD652">
        <v>83.9</v>
      </c>
    </row>
    <row r="653" spans="1:30" x14ac:dyDescent="0.25">
      <c r="A653" t="str">
        <f t="shared" si="10"/>
        <v>2017/20185Female + maleEnglish studiesWest Midlands</v>
      </c>
      <c r="B653" t="s">
        <v>218</v>
      </c>
      <c r="C653" t="s">
        <v>251</v>
      </c>
      <c r="D653">
        <v>5</v>
      </c>
      <c r="E653" t="s">
        <v>57</v>
      </c>
      <c r="F653" t="s">
        <v>173</v>
      </c>
      <c r="G653" t="s">
        <v>215</v>
      </c>
      <c r="H653" t="s">
        <v>215</v>
      </c>
      <c r="I653" t="s">
        <v>215</v>
      </c>
      <c r="J653" t="s">
        <v>215</v>
      </c>
      <c r="K653" t="s">
        <v>215</v>
      </c>
      <c r="L653" t="s">
        <v>215</v>
      </c>
      <c r="M653" t="s">
        <v>215</v>
      </c>
      <c r="N653" t="s">
        <v>215</v>
      </c>
      <c r="O653" t="s">
        <v>215</v>
      </c>
      <c r="P653" t="s">
        <v>215</v>
      </c>
      <c r="Q653" t="s">
        <v>215</v>
      </c>
      <c r="R653" t="s">
        <v>35</v>
      </c>
      <c r="S653">
        <v>650</v>
      </c>
      <c r="T653">
        <v>17500</v>
      </c>
      <c r="U653">
        <v>23400</v>
      </c>
      <c r="V653">
        <v>28800</v>
      </c>
      <c r="W653">
        <v>940</v>
      </c>
      <c r="X653">
        <v>0</v>
      </c>
      <c r="Y653">
        <v>940</v>
      </c>
      <c r="Z653">
        <v>10</v>
      </c>
      <c r="AA653">
        <v>6.2</v>
      </c>
      <c r="AB653">
        <v>72.2</v>
      </c>
      <c r="AC653">
        <v>81.599999999999994</v>
      </c>
      <c r="AD653">
        <v>83.8</v>
      </c>
    </row>
    <row r="654" spans="1:30" x14ac:dyDescent="0.25">
      <c r="A654" t="str">
        <f t="shared" si="10"/>
        <v>2017/20185Female + maleEnglish studiesYorkshire and the Humber</v>
      </c>
      <c r="B654" t="s">
        <v>218</v>
      </c>
      <c r="C654" t="s">
        <v>251</v>
      </c>
      <c r="D654">
        <v>5</v>
      </c>
      <c r="E654" t="s">
        <v>57</v>
      </c>
      <c r="F654" t="s">
        <v>173</v>
      </c>
      <c r="G654" t="s">
        <v>215</v>
      </c>
      <c r="H654" t="s">
        <v>215</v>
      </c>
      <c r="I654" t="s">
        <v>215</v>
      </c>
      <c r="J654" t="s">
        <v>215</v>
      </c>
      <c r="K654" t="s">
        <v>215</v>
      </c>
      <c r="L654" t="s">
        <v>215</v>
      </c>
      <c r="M654" t="s">
        <v>215</v>
      </c>
      <c r="N654" t="s">
        <v>215</v>
      </c>
      <c r="O654" t="s">
        <v>215</v>
      </c>
      <c r="P654" t="s">
        <v>215</v>
      </c>
      <c r="Q654" t="s">
        <v>215</v>
      </c>
      <c r="R654" t="s">
        <v>33</v>
      </c>
      <c r="S654">
        <v>785</v>
      </c>
      <c r="T654">
        <v>17200</v>
      </c>
      <c r="U654">
        <v>22300</v>
      </c>
      <c r="V654">
        <v>27400</v>
      </c>
      <c r="W654">
        <v>1090</v>
      </c>
      <c r="X654">
        <v>0</v>
      </c>
      <c r="Y654">
        <v>1090</v>
      </c>
      <c r="Z654">
        <v>9.6999999999999993</v>
      </c>
      <c r="AA654">
        <v>5</v>
      </c>
      <c r="AB654">
        <v>73.8</v>
      </c>
      <c r="AC654">
        <v>82.5</v>
      </c>
      <c r="AD654">
        <v>85.3</v>
      </c>
    </row>
    <row r="655" spans="1:30" x14ac:dyDescent="0.25">
      <c r="A655" t="str">
        <f t="shared" si="10"/>
        <v>2017/20185Female + maleGeneral, applied and forensic sciencesAbroad</v>
      </c>
      <c r="B655" t="s">
        <v>218</v>
      </c>
      <c r="C655" t="s">
        <v>251</v>
      </c>
      <c r="D655">
        <v>5</v>
      </c>
      <c r="E655" t="s">
        <v>57</v>
      </c>
      <c r="F655" t="s">
        <v>223</v>
      </c>
      <c r="G655" t="s">
        <v>215</v>
      </c>
      <c r="H655" t="s">
        <v>215</v>
      </c>
      <c r="I655" t="s">
        <v>215</v>
      </c>
      <c r="J655" t="s">
        <v>215</v>
      </c>
      <c r="K655" t="s">
        <v>215</v>
      </c>
      <c r="L655" t="s">
        <v>215</v>
      </c>
      <c r="M655" t="s">
        <v>215</v>
      </c>
      <c r="N655" t="s">
        <v>215</v>
      </c>
      <c r="O655" t="s">
        <v>215</v>
      </c>
      <c r="P655" t="s">
        <v>215</v>
      </c>
      <c r="Q655" t="s">
        <v>215</v>
      </c>
      <c r="R655" t="s">
        <v>255</v>
      </c>
      <c r="S655" t="s">
        <v>216</v>
      </c>
      <c r="T655" t="s">
        <v>216</v>
      </c>
      <c r="U655" t="s">
        <v>216</v>
      </c>
      <c r="V655" t="s">
        <v>216</v>
      </c>
      <c r="W655">
        <v>15</v>
      </c>
      <c r="X655">
        <v>0</v>
      </c>
      <c r="Y655">
        <v>15</v>
      </c>
      <c r="Z655">
        <v>70</v>
      </c>
      <c r="AA655">
        <v>3.3</v>
      </c>
      <c r="AB655">
        <v>26.6</v>
      </c>
      <c r="AC655">
        <v>26.6</v>
      </c>
      <c r="AD655">
        <v>26.6</v>
      </c>
    </row>
    <row r="656" spans="1:30" x14ac:dyDescent="0.25">
      <c r="A656" t="str">
        <f t="shared" si="10"/>
        <v>2017/20185Female + maleGeneral, applied and forensic sciencesEast Midlands</v>
      </c>
      <c r="B656" t="s">
        <v>218</v>
      </c>
      <c r="C656" t="s">
        <v>251</v>
      </c>
      <c r="D656">
        <v>5</v>
      </c>
      <c r="E656" t="s">
        <v>57</v>
      </c>
      <c r="F656" t="s">
        <v>223</v>
      </c>
      <c r="G656" t="s">
        <v>215</v>
      </c>
      <c r="H656" t="s">
        <v>215</v>
      </c>
      <c r="I656" t="s">
        <v>215</v>
      </c>
      <c r="J656" t="s">
        <v>215</v>
      </c>
      <c r="K656" t="s">
        <v>215</v>
      </c>
      <c r="L656" t="s">
        <v>215</v>
      </c>
      <c r="M656" t="s">
        <v>215</v>
      </c>
      <c r="N656" t="s">
        <v>215</v>
      </c>
      <c r="O656" t="s">
        <v>215</v>
      </c>
      <c r="P656" t="s">
        <v>215</v>
      </c>
      <c r="Q656" t="s">
        <v>215</v>
      </c>
      <c r="R656" t="s">
        <v>34</v>
      </c>
      <c r="S656">
        <v>130</v>
      </c>
      <c r="T656">
        <v>17200</v>
      </c>
      <c r="U656">
        <v>21900</v>
      </c>
      <c r="V656">
        <v>28800</v>
      </c>
      <c r="W656">
        <v>175</v>
      </c>
      <c r="X656">
        <v>0</v>
      </c>
      <c r="Y656">
        <v>175</v>
      </c>
      <c r="Z656">
        <v>5.5</v>
      </c>
      <c r="AA656">
        <v>6.8</v>
      </c>
      <c r="AB656">
        <v>75.8</v>
      </c>
      <c r="AC656">
        <v>86.3</v>
      </c>
      <c r="AD656">
        <v>87.6</v>
      </c>
    </row>
    <row r="657" spans="1:30" x14ac:dyDescent="0.25">
      <c r="A657" t="str">
        <f t="shared" si="10"/>
        <v>2017/20185Female + maleGeneral, applied and forensic sciencesEast of England</v>
      </c>
      <c r="B657" t="s">
        <v>218</v>
      </c>
      <c r="C657" t="s">
        <v>251</v>
      </c>
      <c r="D657">
        <v>5</v>
      </c>
      <c r="E657" t="s">
        <v>57</v>
      </c>
      <c r="F657" t="s">
        <v>223</v>
      </c>
      <c r="G657" t="s">
        <v>215</v>
      </c>
      <c r="H657" t="s">
        <v>215</v>
      </c>
      <c r="I657" t="s">
        <v>215</v>
      </c>
      <c r="J657" t="s">
        <v>215</v>
      </c>
      <c r="K657" t="s">
        <v>215</v>
      </c>
      <c r="L657" t="s">
        <v>215</v>
      </c>
      <c r="M657" t="s">
        <v>215</v>
      </c>
      <c r="N657" t="s">
        <v>215</v>
      </c>
      <c r="O657" t="s">
        <v>215</v>
      </c>
      <c r="P657" t="s">
        <v>215</v>
      </c>
      <c r="Q657" t="s">
        <v>215</v>
      </c>
      <c r="R657" t="s">
        <v>36</v>
      </c>
      <c r="S657">
        <v>130</v>
      </c>
      <c r="T657">
        <v>20400</v>
      </c>
      <c r="U657">
        <v>25200</v>
      </c>
      <c r="V657">
        <v>29600</v>
      </c>
      <c r="W657">
        <v>165</v>
      </c>
      <c r="X657">
        <v>0</v>
      </c>
      <c r="Y657">
        <v>165</v>
      </c>
      <c r="Z657">
        <v>5.4</v>
      </c>
      <c r="AA657">
        <v>5.5</v>
      </c>
      <c r="AB657">
        <v>79.400000000000006</v>
      </c>
      <c r="AC657">
        <v>87.7</v>
      </c>
      <c r="AD657">
        <v>89.1</v>
      </c>
    </row>
    <row r="658" spans="1:30" x14ac:dyDescent="0.25">
      <c r="A658" t="str">
        <f t="shared" si="10"/>
        <v>2017/20185Female + maleGeneral, applied and forensic sciencesLondon</v>
      </c>
      <c r="B658" t="s">
        <v>218</v>
      </c>
      <c r="C658" t="s">
        <v>251</v>
      </c>
      <c r="D658">
        <v>5</v>
      </c>
      <c r="E658" t="s">
        <v>57</v>
      </c>
      <c r="F658" t="s">
        <v>223</v>
      </c>
      <c r="G658" t="s">
        <v>215</v>
      </c>
      <c r="H658" t="s">
        <v>215</v>
      </c>
      <c r="I658" t="s">
        <v>215</v>
      </c>
      <c r="J658" t="s">
        <v>215</v>
      </c>
      <c r="K658" t="s">
        <v>215</v>
      </c>
      <c r="L658" t="s">
        <v>215</v>
      </c>
      <c r="M658" t="s">
        <v>215</v>
      </c>
      <c r="N658" t="s">
        <v>215</v>
      </c>
      <c r="O658" t="s">
        <v>215</v>
      </c>
      <c r="P658" t="s">
        <v>215</v>
      </c>
      <c r="Q658" t="s">
        <v>215</v>
      </c>
      <c r="R658" t="s">
        <v>37</v>
      </c>
      <c r="S658">
        <v>150</v>
      </c>
      <c r="T658">
        <v>20100</v>
      </c>
      <c r="U658">
        <v>26300</v>
      </c>
      <c r="V658">
        <v>31800</v>
      </c>
      <c r="W658">
        <v>200</v>
      </c>
      <c r="X658">
        <v>0</v>
      </c>
      <c r="Y658">
        <v>200</v>
      </c>
      <c r="Z658">
        <v>10.199999999999999</v>
      </c>
      <c r="AA658">
        <v>4.7</v>
      </c>
      <c r="AB658">
        <v>76.900000000000006</v>
      </c>
      <c r="AC658">
        <v>82.7</v>
      </c>
      <c r="AD658">
        <v>85.1</v>
      </c>
    </row>
    <row r="659" spans="1:30" x14ac:dyDescent="0.25">
      <c r="A659" t="str">
        <f t="shared" si="10"/>
        <v>2017/20185Female + maleGeneral, applied and forensic sciencesNorth East</v>
      </c>
      <c r="B659" t="s">
        <v>218</v>
      </c>
      <c r="C659" t="s">
        <v>251</v>
      </c>
      <c r="D659">
        <v>5</v>
      </c>
      <c r="E659" t="s">
        <v>57</v>
      </c>
      <c r="F659" t="s">
        <v>223</v>
      </c>
      <c r="G659" t="s">
        <v>215</v>
      </c>
      <c r="H659" t="s">
        <v>215</v>
      </c>
      <c r="I659" t="s">
        <v>215</v>
      </c>
      <c r="J659" t="s">
        <v>215</v>
      </c>
      <c r="K659" t="s">
        <v>215</v>
      </c>
      <c r="L659" t="s">
        <v>215</v>
      </c>
      <c r="M659" t="s">
        <v>215</v>
      </c>
      <c r="N659" t="s">
        <v>215</v>
      </c>
      <c r="O659" t="s">
        <v>215</v>
      </c>
      <c r="P659" t="s">
        <v>215</v>
      </c>
      <c r="Q659" t="s">
        <v>215</v>
      </c>
      <c r="R659" t="s">
        <v>31</v>
      </c>
      <c r="S659">
        <v>70</v>
      </c>
      <c r="T659">
        <v>16400</v>
      </c>
      <c r="U659">
        <v>21200</v>
      </c>
      <c r="V659">
        <v>25200</v>
      </c>
      <c r="W659">
        <v>100</v>
      </c>
      <c r="X659">
        <v>0</v>
      </c>
      <c r="Y659">
        <v>100</v>
      </c>
      <c r="Z659">
        <v>8.1</v>
      </c>
      <c r="AA659">
        <v>6.1</v>
      </c>
      <c r="AB659">
        <v>71.400000000000006</v>
      </c>
      <c r="AC659">
        <v>83.8</v>
      </c>
      <c r="AD659">
        <v>85.8</v>
      </c>
    </row>
    <row r="660" spans="1:30" x14ac:dyDescent="0.25">
      <c r="A660" t="str">
        <f t="shared" si="10"/>
        <v>2017/20185Female + maleGeneral, applied and forensic sciencesNorth West</v>
      </c>
      <c r="B660" t="s">
        <v>218</v>
      </c>
      <c r="C660" t="s">
        <v>251</v>
      </c>
      <c r="D660">
        <v>5</v>
      </c>
      <c r="E660" t="s">
        <v>57</v>
      </c>
      <c r="F660" t="s">
        <v>223</v>
      </c>
      <c r="G660" t="s">
        <v>215</v>
      </c>
      <c r="H660" t="s">
        <v>215</v>
      </c>
      <c r="I660" t="s">
        <v>215</v>
      </c>
      <c r="J660" t="s">
        <v>215</v>
      </c>
      <c r="K660" t="s">
        <v>215</v>
      </c>
      <c r="L660" t="s">
        <v>215</v>
      </c>
      <c r="M660" t="s">
        <v>215</v>
      </c>
      <c r="N660" t="s">
        <v>215</v>
      </c>
      <c r="O660" t="s">
        <v>215</v>
      </c>
      <c r="P660" t="s">
        <v>215</v>
      </c>
      <c r="Q660" t="s">
        <v>215</v>
      </c>
      <c r="R660" t="s">
        <v>32</v>
      </c>
      <c r="S660">
        <v>165</v>
      </c>
      <c r="T660">
        <v>16800</v>
      </c>
      <c r="U660">
        <v>21900</v>
      </c>
      <c r="V660">
        <v>27700</v>
      </c>
      <c r="W660">
        <v>225</v>
      </c>
      <c r="X660">
        <v>0</v>
      </c>
      <c r="Y660">
        <v>225</v>
      </c>
      <c r="Z660">
        <v>7.8</v>
      </c>
      <c r="AA660">
        <v>6.3</v>
      </c>
      <c r="AB660">
        <v>74.5</v>
      </c>
      <c r="AC660">
        <v>83.5</v>
      </c>
      <c r="AD660">
        <v>85.9</v>
      </c>
    </row>
    <row r="661" spans="1:30" x14ac:dyDescent="0.25">
      <c r="A661" t="str">
        <f t="shared" si="10"/>
        <v>2017/20185Female + maleGeneral, applied and forensic sciencesNorthern Ireland</v>
      </c>
      <c r="B661" t="s">
        <v>218</v>
      </c>
      <c r="C661" t="s">
        <v>251</v>
      </c>
      <c r="D661">
        <v>5</v>
      </c>
      <c r="E661" t="s">
        <v>57</v>
      </c>
      <c r="F661" t="s">
        <v>223</v>
      </c>
      <c r="G661" t="s">
        <v>215</v>
      </c>
      <c r="H661" t="s">
        <v>215</v>
      </c>
      <c r="I661" t="s">
        <v>215</v>
      </c>
      <c r="J661" t="s">
        <v>215</v>
      </c>
      <c r="K661" t="s">
        <v>215</v>
      </c>
      <c r="L661" t="s">
        <v>215</v>
      </c>
      <c r="M661" t="s">
        <v>215</v>
      </c>
      <c r="N661" t="s">
        <v>215</v>
      </c>
      <c r="O661" t="s">
        <v>215</v>
      </c>
      <c r="P661" t="s">
        <v>215</v>
      </c>
      <c r="Q661" t="s">
        <v>215</v>
      </c>
      <c r="R661" t="s">
        <v>256</v>
      </c>
      <c r="S661" t="s">
        <v>216</v>
      </c>
      <c r="T661" t="s">
        <v>216</v>
      </c>
      <c r="U661" t="s">
        <v>216</v>
      </c>
      <c r="V661" t="s">
        <v>216</v>
      </c>
      <c r="W661">
        <v>20</v>
      </c>
      <c r="X661">
        <v>0</v>
      </c>
      <c r="Y661">
        <v>20</v>
      </c>
      <c r="Z661">
        <v>23.2</v>
      </c>
      <c r="AA661">
        <v>5.6</v>
      </c>
      <c r="AB661">
        <v>57.4</v>
      </c>
      <c r="AC661">
        <v>65.7</v>
      </c>
      <c r="AD661">
        <v>71.3</v>
      </c>
    </row>
    <row r="662" spans="1:30" x14ac:dyDescent="0.25">
      <c r="A662" t="str">
        <f t="shared" si="10"/>
        <v>2017/20185Female + maleGeneral, applied and forensic sciencesScotland</v>
      </c>
      <c r="B662" t="s">
        <v>218</v>
      </c>
      <c r="C662" t="s">
        <v>251</v>
      </c>
      <c r="D662">
        <v>5</v>
      </c>
      <c r="E662" t="s">
        <v>57</v>
      </c>
      <c r="F662" t="s">
        <v>223</v>
      </c>
      <c r="G662" t="s">
        <v>215</v>
      </c>
      <c r="H662" t="s">
        <v>215</v>
      </c>
      <c r="I662" t="s">
        <v>215</v>
      </c>
      <c r="J662" t="s">
        <v>215</v>
      </c>
      <c r="K662" t="s">
        <v>215</v>
      </c>
      <c r="L662" t="s">
        <v>215</v>
      </c>
      <c r="M662" t="s">
        <v>215</v>
      </c>
      <c r="N662" t="s">
        <v>215</v>
      </c>
      <c r="O662" t="s">
        <v>215</v>
      </c>
      <c r="P662" t="s">
        <v>215</v>
      </c>
      <c r="Q662" t="s">
        <v>215</v>
      </c>
      <c r="R662" t="s">
        <v>257</v>
      </c>
      <c r="S662" t="s">
        <v>216</v>
      </c>
      <c r="T662" t="s">
        <v>216</v>
      </c>
      <c r="U662" t="s">
        <v>216</v>
      </c>
      <c r="V662" t="s">
        <v>216</v>
      </c>
      <c r="W662">
        <v>10</v>
      </c>
      <c r="X662">
        <v>0</v>
      </c>
      <c r="Y662">
        <v>10</v>
      </c>
      <c r="Z662">
        <v>0</v>
      </c>
      <c r="AA662">
        <v>6</v>
      </c>
      <c r="AB662">
        <v>70</v>
      </c>
      <c r="AC662">
        <v>82</v>
      </c>
      <c r="AD662">
        <v>94</v>
      </c>
    </row>
    <row r="663" spans="1:30" x14ac:dyDescent="0.25">
      <c r="A663" t="str">
        <f t="shared" si="10"/>
        <v>2017/20185Female + maleGeneral, applied and forensic sciencesSouth East</v>
      </c>
      <c r="B663" t="s">
        <v>218</v>
      </c>
      <c r="C663" t="s">
        <v>251</v>
      </c>
      <c r="D663">
        <v>5</v>
      </c>
      <c r="E663" t="s">
        <v>57</v>
      </c>
      <c r="F663" t="s">
        <v>223</v>
      </c>
      <c r="G663" t="s">
        <v>215</v>
      </c>
      <c r="H663" t="s">
        <v>215</v>
      </c>
      <c r="I663" t="s">
        <v>215</v>
      </c>
      <c r="J663" t="s">
        <v>215</v>
      </c>
      <c r="K663" t="s">
        <v>215</v>
      </c>
      <c r="L663" t="s">
        <v>215</v>
      </c>
      <c r="M663" t="s">
        <v>215</v>
      </c>
      <c r="N663" t="s">
        <v>215</v>
      </c>
      <c r="O663" t="s">
        <v>215</v>
      </c>
      <c r="P663" t="s">
        <v>215</v>
      </c>
      <c r="Q663" t="s">
        <v>215</v>
      </c>
      <c r="R663" t="s">
        <v>38</v>
      </c>
      <c r="S663">
        <v>155</v>
      </c>
      <c r="T663">
        <v>19700</v>
      </c>
      <c r="U663">
        <v>25200</v>
      </c>
      <c r="V663">
        <v>30700</v>
      </c>
      <c r="W663">
        <v>205</v>
      </c>
      <c r="X663">
        <v>0</v>
      </c>
      <c r="Y663">
        <v>205</v>
      </c>
      <c r="Z663">
        <v>5.5</v>
      </c>
      <c r="AA663">
        <v>4.7</v>
      </c>
      <c r="AB663">
        <v>78.900000000000006</v>
      </c>
      <c r="AC663">
        <v>88.8</v>
      </c>
      <c r="AD663">
        <v>89.8</v>
      </c>
    </row>
    <row r="664" spans="1:30" x14ac:dyDescent="0.25">
      <c r="A664" t="str">
        <f t="shared" si="10"/>
        <v>2017/20185Female + maleGeneral, applied and forensic sciencesSouth West</v>
      </c>
      <c r="B664" t="s">
        <v>218</v>
      </c>
      <c r="C664" t="s">
        <v>251</v>
      </c>
      <c r="D664">
        <v>5</v>
      </c>
      <c r="E664" t="s">
        <v>57</v>
      </c>
      <c r="F664" t="s">
        <v>223</v>
      </c>
      <c r="G664" t="s">
        <v>215</v>
      </c>
      <c r="H664" t="s">
        <v>215</v>
      </c>
      <c r="I664" t="s">
        <v>215</v>
      </c>
      <c r="J664" t="s">
        <v>215</v>
      </c>
      <c r="K664" t="s">
        <v>215</v>
      </c>
      <c r="L664" t="s">
        <v>215</v>
      </c>
      <c r="M664" t="s">
        <v>215</v>
      </c>
      <c r="N664" t="s">
        <v>215</v>
      </c>
      <c r="O664" t="s">
        <v>215</v>
      </c>
      <c r="P664" t="s">
        <v>215</v>
      </c>
      <c r="Q664" t="s">
        <v>215</v>
      </c>
      <c r="R664" t="s">
        <v>39</v>
      </c>
      <c r="S664">
        <v>85</v>
      </c>
      <c r="T664">
        <v>17500</v>
      </c>
      <c r="U664">
        <v>23000</v>
      </c>
      <c r="V664">
        <v>28500</v>
      </c>
      <c r="W664">
        <v>125</v>
      </c>
      <c r="X664">
        <v>0</v>
      </c>
      <c r="Y664">
        <v>125</v>
      </c>
      <c r="Z664">
        <v>10.3</v>
      </c>
      <c r="AA664">
        <v>5.2</v>
      </c>
      <c r="AB664">
        <v>70.900000000000006</v>
      </c>
      <c r="AC664">
        <v>84.5</v>
      </c>
      <c r="AD664">
        <v>84.5</v>
      </c>
    </row>
    <row r="665" spans="1:30" x14ac:dyDescent="0.25">
      <c r="A665" t="str">
        <f t="shared" si="10"/>
        <v>2017/20185Female + maleGeneral, applied and forensic sciencesWales</v>
      </c>
      <c r="B665" t="s">
        <v>218</v>
      </c>
      <c r="C665" t="s">
        <v>251</v>
      </c>
      <c r="D665">
        <v>5</v>
      </c>
      <c r="E665" t="s">
        <v>57</v>
      </c>
      <c r="F665" t="s">
        <v>223</v>
      </c>
      <c r="G665" t="s">
        <v>215</v>
      </c>
      <c r="H665" t="s">
        <v>215</v>
      </c>
      <c r="I665" t="s">
        <v>215</v>
      </c>
      <c r="J665" t="s">
        <v>215</v>
      </c>
      <c r="K665" t="s">
        <v>215</v>
      </c>
      <c r="L665" t="s">
        <v>215</v>
      </c>
      <c r="M665" t="s">
        <v>215</v>
      </c>
      <c r="N665" t="s">
        <v>215</v>
      </c>
      <c r="O665" t="s">
        <v>215</v>
      </c>
      <c r="P665" t="s">
        <v>215</v>
      </c>
      <c r="Q665" t="s">
        <v>215</v>
      </c>
      <c r="R665" t="s">
        <v>259</v>
      </c>
      <c r="S665">
        <v>20</v>
      </c>
      <c r="T665">
        <v>17200</v>
      </c>
      <c r="U665">
        <v>21200</v>
      </c>
      <c r="V665">
        <v>24500</v>
      </c>
      <c r="W665">
        <v>20</v>
      </c>
      <c r="X665">
        <v>0</v>
      </c>
      <c r="Y665">
        <v>20</v>
      </c>
      <c r="Z665">
        <v>3.2</v>
      </c>
      <c r="AA665">
        <v>4.9000000000000004</v>
      </c>
      <c r="AB665">
        <v>86.9</v>
      </c>
      <c r="AC665">
        <v>89.4</v>
      </c>
      <c r="AD665">
        <v>91.8</v>
      </c>
    </row>
    <row r="666" spans="1:30" x14ac:dyDescent="0.25">
      <c r="A666" t="str">
        <f t="shared" si="10"/>
        <v>2017/20185Female + maleGeneral, applied and forensic sciencesWest Midlands</v>
      </c>
      <c r="B666" t="s">
        <v>218</v>
      </c>
      <c r="C666" t="s">
        <v>251</v>
      </c>
      <c r="D666">
        <v>5</v>
      </c>
      <c r="E666" t="s">
        <v>57</v>
      </c>
      <c r="F666" t="s">
        <v>223</v>
      </c>
      <c r="G666" t="s">
        <v>215</v>
      </c>
      <c r="H666" t="s">
        <v>215</v>
      </c>
      <c r="I666" t="s">
        <v>215</v>
      </c>
      <c r="J666" t="s">
        <v>215</v>
      </c>
      <c r="K666" t="s">
        <v>215</v>
      </c>
      <c r="L666" t="s">
        <v>215</v>
      </c>
      <c r="M666" t="s">
        <v>215</v>
      </c>
      <c r="N666" t="s">
        <v>215</v>
      </c>
      <c r="O666" t="s">
        <v>215</v>
      </c>
      <c r="P666" t="s">
        <v>215</v>
      </c>
      <c r="Q666" t="s">
        <v>215</v>
      </c>
      <c r="R666" t="s">
        <v>35</v>
      </c>
      <c r="S666">
        <v>170</v>
      </c>
      <c r="T666">
        <v>16400</v>
      </c>
      <c r="U666">
        <v>22600</v>
      </c>
      <c r="V666">
        <v>27400</v>
      </c>
      <c r="W666">
        <v>220</v>
      </c>
      <c r="X666">
        <v>0</v>
      </c>
      <c r="Y666">
        <v>220</v>
      </c>
      <c r="Z666">
        <v>5.7</v>
      </c>
      <c r="AA666">
        <v>4</v>
      </c>
      <c r="AB666">
        <v>79.599999999999994</v>
      </c>
      <c r="AC666">
        <v>86.5</v>
      </c>
      <c r="AD666">
        <v>90.3</v>
      </c>
    </row>
    <row r="667" spans="1:30" x14ac:dyDescent="0.25">
      <c r="A667" t="str">
        <f t="shared" si="10"/>
        <v>2017/20185Female + maleGeneral, applied and forensic sciencesYorkshire and the Humber</v>
      </c>
      <c r="B667" t="s">
        <v>218</v>
      </c>
      <c r="C667" t="s">
        <v>251</v>
      </c>
      <c r="D667">
        <v>5</v>
      </c>
      <c r="E667" t="s">
        <v>57</v>
      </c>
      <c r="F667" t="s">
        <v>223</v>
      </c>
      <c r="G667" t="s">
        <v>215</v>
      </c>
      <c r="H667" t="s">
        <v>215</v>
      </c>
      <c r="I667" t="s">
        <v>215</v>
      </c>
      <c r="J667" t="s">
        <v>215</v>
      </c>
      <c r="K667" t="s">
        <v>215</v>
      </c>
      <c r="L667" t="s">
        <v>215</v>
      </c>
      <c r="M667" t="s">
        <v>215</v>
      </c>
      <c r="N667" t="s">
        <v>215</v>
      </c>
      <c r="O667" t="s">
        <v>215</v>
      </c>
      <c r="P667" t="s">
        <v>215</v>
      </c>
      <c r="Q667" t="s">
        <v>215</v>
      </c>
      <c r="R667" t="s">
        <v>33</v>
      </c>
      <c r="S667">
        <v>90</v>
      </c>
      <c r="T667">
        <v>17900</v>
      </c>
      <c r="U667">
        <v>21500</v>
      </c>
      <c r="V667">
        <v>26300</v>
      </c>
      <c r="W667">
        <v>130</v>
      </c>
      <c r="X667">
        <v>0</v>
      </c>
      <c r="Y667">
        <v>130</v>
      </c>
      <c r="Z667">
        <v>8.1</v>
      </c>
      <c r="AA667">
        <v>8.5</v>
      </c>
      <c r="AB667">
        <v>68.5</v>
      </c>
      <c r="AC667">
        <v>78.7</v>
      </c>
      <c r="AD667">
        <v>83.4</v>
      </c>
    </row>
    <row r="668" spans="1:30" x14ac:dyDescent="0.25">
      <c r="A668" t="str">
        <f t="shared" si="10"/>
        <v>2017/20185Female + maleGeography, earth and environmental studiesAbroad</v>
      </c>
      <c r="B668" t="s">
        <v>218</v>
      </c>
      <c r="C668" t="s">
        <v>251</v>
      </c>
      <c r="D668">
        <v>5</v>
      </c>
      <c r="E668" t="s">
        <v>57</v>
      </c>
      <c r="F668" t="s">
        <v>224</v>
      </c>
      <c r="G668" t="s">
        <v>215</v>
      </c>
      <c r="H668" t="s">
        <v>215</v>
      </c>
      <c r="I668" t="s">
        <v>215</v>
      </c>
      <c r="J668" t="s">
        <v>215</v>
      </c>
      <c r="K668" t="s">
        <v>215</v>
      </c>
      <c r="L668" t="s">
        <v>215</v>
      </c>
      <c r="M668" t="s">
        <v>215</v>
      </c>
      <c r="N668" t="s">
        <v>215</v>
      </c>
      <c r="O668" t="s">
        <v>215</v>
      </c>
      <c r="P668" t="s">
        <v>215</v>
      </c>
      <c r="Q668" t="s">
        <v>215</v>
      </c>
      <c r="R668" t="s">
        <v>255</v>
      </c>
      <c r="S668" t="s">
        <v>216</v>
      </c>
      <c r="T668" t="s">
        <v>216</v>
      </c>
      <c r="U668" t="s">
        <v>216</v>
      </c>
      <c r="V668" t="s">
        <v>216</v>
      </c>
      <c r="W668">
        <v>80</v>
      </c>
      <c r="X668">
        <v>0</v>
      </c>
      <c r="Y668">
        <v>80</v>
      </c>
      <c r="Z668">
        <v>65</v>
      </c>
      <c r="AA668">
        <v>15.4</v>
      </c>
      <c r="AB668">
        <v>19.5</v>
      </c>
      <c r="AC668">
        <v>19.5</v>
      </c>
      <c r="AD668">
        <v>19.5</v>
      </c>
    </row>
    <row r="669" spans="1:30" x14ac:dyDescent="0.25">
      <c r="A669" t="str">
        <f t="shared" si="10"/>
        <v>2017/20185Female + maleGeography, earth and environmental studiesEast Midlands</v>
      </c>
      <c r="B669" t="s">
        <v>218</v>
      </c>
      <c r="C669" t="s">
        <v>251</v>
      </c>
      <c r="D669">
        <v>5</v>
      </c>
      <c r="E669" t="s">
        <v>57</v>
      </c>
      <c r="F669" t="s">
        <v>224</v>
      </c>
      <c r="G669" t="s">
        <v>215</v>
      </c>
      <c r="H669" t="s">
        <v>215</v>
      </c>
      <c r="I669" t="s">
        <v>215</v>
      </c>
      <c r="J669" t="s">
        <v>215</v>
      </c>
      <c r="K669" t="s">
        <v>215</v>
      </c>
      <c r="L669" t="s">
        <v>215</v>
      </c>
      <c r="M669" t="s">
        <v>215</v>
      </c>
      <c r="N669" t="s">
        <v>215</v>
      </c>
      <c r="O669" t="s">
        <v>215</v>
      </c>
      <c r="P669" t="s">
        <v>215</v>
      </c>
      <c r="Q669" t="s">
        <v>215</v>
      </c>
      <c r="R669" t="s">
        <v>34</v>
      </c>
      <c r="S669">
        <v>305</v>
      </c>
      <c r="T669">
        <v>20100</v>
      </c>
      <c r="U669">
        <v>25200</v>
      </c>
      <c r="V669">
        <v>31400</v>
      </c>
      <c r="W669">
        <v>405</v>
      </c>
      <c r="X669">
        <v>0</v>
      </c>
      <c r="Y669">
        <v>405</v>
      </c>
      <c r="Z669">
        <v>8.1</v>
      </c>
      <c r="AA669">
        <v>3.2</v>
      </c>
      <c r="AB669">
        <v>77.2</v>
      </c>
      <c r="AC669">
        <v>86.3</v>
      </c>
      <c r="AD669">
        <v>88.7</v>
      </c>
    </row>
    <row r="670" spans="1:30" x14ac:dyDescent="0.25">
      <c r="A670" t="str">
        <f t="shared" si="10"/>
        <v>2017/20185Female + maleGeography, earth and environmental studiesEast of England</v>
      </c>
      <c r="B670" t="s">
        <v>218</v>
      </c>
      <c r="C670" t="s">
        <v>251</v>
      </c>
      <c r="D670">
        <v>5</v>
      </c>
      <c r="E670" t="s">
        <v>57</v>
      </c>
      <c r="F670" t="s">
        <v>224</v>
      </c>
      <c r="G670" t="s">
        <v>215</v>
      </c>
      <c r="H670" t="s">
        <v>215</v>
      </c>
      <c r="I670" t="s">
        <v>215</v>
      </c>
      <c r="J670" t="s">
        <v>215</v>
      </c>
      <c r="K670" t="s">
        <v>215</v>
      </c>
      <c r="L670" t="s">
        <v>215</v>
      </c>
      <c r="M670" t="s">
        <v>215</v>
      </c>
      <c r="N670" t="s">
        <v>215</v>
      </c>
      <c r="O670" t="s">
        <v>215</v>
      </c>
      <c r="P670" t="s">
        <v>215</v>
      </c>
      <c r="Q670" t="s">
        <v>215</v>
      </c>
      <c r="R670" t="s">
        <v>36</v>
      </c>
      <c r="S670">
        <v>545</v>
      </c>
      <c r="T670">
        <v>22600</v>
      </c>
      <c r="U670">
        <v>28800</v>
      </c>
      <c r="V670">
        <v>38000</v>
      </c>
      <c r="W670">
        <v>725</v>
      </c>
      <c r="X670">
        <v>0</v>
      </c>
      <c r="Y670">
        <v>725</v>
      </c>
      <c r="Z670">
        <v>8.6</v>
      </c>
      <c r="AA670">
        <v>5.2</v>
      </c>
      <c r="AB670">
        <v>76.400000000000006</v>
      </c>
      <c r="AC670">
        <v>83.9</v>
      </c>
      <c r="AD670">
        <v>86.2</v>
      </c>
    </row>
    <row r="671" spans="1:30" x14ac:dyDescent="0.25">
      <c r="A671" t="str">
        <f t="shared" si="10"/>
        <v>2017/20185Female + maleGeography, earth and environmental studiesLondon</v>
      </c>
      <c r="B671" t="s">
        <v>218</v>
      </c>
      <c r="C671" t="s">
        <v>251</v>
      </c>
      <c r="D671">
        <v>5</v>
      </c>
      <c r="E671" t="s">
        <v>57</v>
      </c>
      <c r="F671" t="s">
        <v>224</v>
      </c>
      <c r="G671" t="s">
        <v>215</v>
      </c>
      <c r="H671" t="s">
        <v>215</v>
      </c>
      <c r="I671" t="s">
        <v>215</v>
      </c>
      <c r="J671" t="s">
        <v>215</v>
      </c>
      <c r="K671" t="s">
        <v>215</v>
      </c>
      <c r="L671" t="s">
        <v>215</v>
      </c>
      <c r="M671" t="s">
        <v>215</v>
      </c>
      <c r="N671" t="s">
        <v>215</v>
      </c>
      <c r="O671" t="s">
        <v>215</v>
      </c>
      <c r="P671" t="s">
        <v>215</v>
      </c>
      <c r="Q671" t="s">
        <v>215</v>
      </c>
      <c r="R671" t="s">
        <v>37</v>
      </c>
      <c r="S671">
        <v>1105</v>
      </c>
      <c r="T671">
        <v>28800</v>
      </c>
      <c r="U671">
        <v>35800</v>
      </c>
      <c r="V671">
        <v>47400</v>
      </c>
      <c r="W671">
        <v>1420</v>
      </c>
      <c r="X671">
        <v>0</v>
      </c>
      <c r="Y671">
        <v>1420</v>
      </c>
      <c r="Z671">
        <v>7</v>
      </c>
      <c r="AA671">
        <v>6.1</v>
      </c>
      <c r="AB671">
        <v>80.099999999999994</v>
      </c>
      <c r="AC671">
        <v>85.5</v>
      </c>
      <c r="AD671">
        <v>86.9</v>
      </c>
    </row>
    <row r="672" spans="1:30" x14ac:dyDescent="0.25">
      <c r="A672" t="str">
        <f t="shared" si="10"/>
        <v>2017/20185Female + maleGeography, earth and environmental studiesMissing</v>
      </c>
      <c r="B672" t="s">
        <v>218</v>
      </c>
      <c r="C672" t="s">
        <v>251</v>
      </c>
      <c r="D672">
        <v>5</v>
      </c>
      <c r="E672" t="s">
        <v>57</v>
      </c>
      <c r="F672" t="s">
        <v>224</v>
      </c>
      <c r="G672" t="s">
        <v>215</v>
      </c>
      <c r="H672" t="s">
        <v>215</v>
      </c>
      <c r="I672" t="s">
        <v>215</v>
      </c>
      <c r="J672" t="s">
        <v>215</v>
      </c>
      <c r="K672" t="s">
        <v>215</v>
      </c>
      <c r="L672" t="s">
        <v>215</v>
      </c>
      <c r="M672" t="s">
        <v>215</v>
      </c>
      <c r="N672" t="s">
        <v>215</v>
      </c>
      <c r="O672" t="s">
        <v>215</v>
      </c>
      <c r="P672" t="s">
        <v>215</v>
      </c>
      <c r="Q672" t="s">
        <v>215</v>
      </c>
      <c r="R672" t="s">
        <v>260</v>
      </c>
      <c r="S672" t="s">
        <v>216</v>
      </c>
      <c r="T672" t="s">
        <v>216</v>
      </c>
      <c r="U672" t="s">
        <v>216</v>
      </c>
      <c r="V672" t="s">
        <v>216</v>
      </c>
      <c r="W672">
        <v>80</v>
      </c>
      <c r="X672">
        <v>93.8</v>
      </c>
      <c r="Y672">
        <v>5</v>
      </c>
      <c r="Z672">
        <v>0</v>
      </c>
      <c r="AA672">
        <v>0</v>
      </c>
      <c r="AB672">
        <v>20</v>
      </c>
      <c r="AC672">
        <v>20</v>
      </c>
      <c r="AD672">
        <v>100</v>
      </c>
    </row>
    <row r="673" spans="1:30" x14ac:dyDescent="0.25">
      <c r="A673" t="str">
        <f t="shared" si="10"/>
        <v>2017/20185Female + maleGeography, earth and environmental studiesNorth East</v>
      </c>
      <c r="B673" t="s">
        <v>218</v>
      </c>
      <c r="C673" t="s">
        <v>251</v>
      </c>
      <c r="D673">
        <v>5</v>
      </c>
      <c r="E673" t="s">
        <v>57</v>
      </c>
      <c r="F673" t="s">
        <v>224</v>
      </c>
      <c r="G673" t="s">
        <v>215</v>
      </c>
      <c r="H673" t="s">
        <v>215</v>
      </c>
      <c r="I673" t="s">
        <v>215</v>
      </c>
      <c r="J673" t="s">
        <v>215</v>
      </c>
      <c r="K673" t="s">
        <v>215</v>
      </c>
      <c r="L673" t="s">
        <v>215</v>
      </c>
      <c r="M673" t="s">
        <v>215</v>
      </c>
      <c r="N673" t="s">
        <v>215</v>
      </c>
      <c r="O673" t="s">
        <v>215</v>
      </c>
      <c r="P673" t="s">
        <v>215</v>
      </c>
      <c r="Q673" t="s">
        <v>215</v>
      </c>
      <c r="R673" t="s">
        <v>31</v>
      </c>
      <c r="S673">
        <v>150</v>
      </c>
      <c r="T673">
        <v>17900</v>
      </c>
      <c r="U673">
        <v>23400</v>
      </c>
      <c r="V673">
        <v>28800</v>
      </c>
      <c r="W673">
        <v>215</v>
      </c>
      <c r="X673">
        <v>0</v>
      </c>
      <c r="Y673">
        <v>215</v>
      </c>
      <c r="Z673">
        <v>9.5</v>
      </c>
      <c r="AA673">
        <v>6.7</v>
      </c>
      <c r="AB673">
        <v>72</v>
      </c>
      <c r="AC673">
        <v>81.400000000000006</v>
      </c>
      <c r="AD673">
        <v>83.9</v>
      </c>
    </row>
    <row r="674" spans="1:30" x14ac:dyDescent="0.25">
      <c r="A674" t="str">
        <f t="shared" si="10"/>
        <v>2017/20185Female + maleGeography, earth and environmental studiesNorth West</v>
      </c>
      <c r="B674" t="s">
        <v>218</v>
      </c>
      <c r="C674" t="s">
        <v>251</v>
      </c>
      <c r="D674">
        <v>5</v>
      </c>
      <c r="E674" t="s">
        <v>57</v>
      </c>
      <c r="F674" t="s">
        <v>224</v>
      </c>
      <c r="G674" t="s">
        <v>215</v>
      </c>
      <c r="H674" t="s">
        <v>215</v>
      </c>
      <c r="I674" t="s">
        <v>215</v>
      </c>
      <c r="J674" t="s">
        <v>215</v>
      </c>
      <c r="K674" t="s">
        <v>215</v>
      </c>
      <c r="L674" t="s">
        <v>215</v>
      </c>
      <c r="M674" t="s">
        <v>215</v>
      </c>
      <c r="N674" t="s">
        <v>215</v>
      </c>
      <c r="O674" t="s">
        <v>215</v>
      </c>
      <c r="P674" t="s">
        <v>215</v>
      </c>
      <c r="Q674" t="s">
        <v>215</v>
      </c>
      <c r="R674" t="s">
        <v>32</v>
      </c>
      <c r="S674">
        <v>585</v>
      </c>
      <c r="T674">
        <v>19300</v>
      </c>
      <c r="U674">
        <v>25200</v>
      </c>
      <c r="V674">
        <v>31400</v>
      </c>
      <c r="W674">
        <v>805</v>
      </c>
      <c r="X674">
        <v>0</v>
      </c>
      <c r="Y674">
        <v>805</v>
      </c>
      <c r="Z674">
        <v>8</v>
      </c>
      <c r="AA674">
        <v>5.9</v>
      </c>
      <c r="AB674">
        <v>74.900000000000006</v>
      </c>
      <c r="AC674">
        <v>84</v>
      </c>
      <c r="AD674">
        <v>86.1</v>
      </c>
    </row>
    <row r="675" spans="1:30" x14ac:dyDescent="0.25">
      <c r="A675" t="str">
        <f t="shared" si="10"/>
        <v>2017/20185Female + maleGeography, earth and environmental studiesNorthern Ireland</v>
      </c>
      <c r="B675" t="s">
        <v>218</v>
      </c>
      <c r="C675" t="s">
        <v>251</v>
      </c>
      <c r="D675">
        <v>5</v>
      </c>
      <c r="E675" t="s">
        <v>57</v>
      </c>
      <c r="F675" t="s">
        <v>224</v>
      </c>
      <c r="G675" t="s">
        <v>215</v>
      </c>
      <c r="H675" t="s">
        <v>215</v>
      </c>
      <c r="I675" t="s">
        <v>215</v>
      </c>
      <c r="J675" t="s">
        <v>215</v>
      </c>
      <c r="K675" t="s">
        <v>215</v>
      </c>
      <c r="L675" t="s">
        <v>215</v>
      </c>
      <c r="M675" t="s">
        <v>215</v>
      </c>
      <c r="N675" t="s">
        <v>215</v>
      </c>
      <c r="O675" t="s">
        <v>215</v>
      </c>
      <c r="P675" t="s">
        <v>215</v>
      </c>
      <c r="Q675" t="s">
        <v>215</v>
      </c>
      <c r="R675" t="s">
        <v>256</v>
      </c>
      <c r="S675">
        <v>20</v>
      </c>
      <c r="T675">
        <v>15000</v>
      </c>
      <c r="U675">
        <v>18600</v>
      </c>
      <c r="V675">
        <v>25900</v>
      </c>
      <c r="W675">
        <v>40</v>
      </c>
      <c r="X675">
        <v>0</v>
      </c>
      <c r="Y675">
        <v>40</v>
      </c>
      <c r="Z675">
        <v>13.3</v>
      </c>
      <c r="AA675">
        <v>5.3</v>
      </c>
      <c r="AB675">
        <v>65.3</v>
      </c>
      <c r="AC675">
        <v>78.7</v>
      </c>
      <c r="AD675">
        <v>81.3</v>
      </c>
    </row>
    <row r="676" spans="1:30" x14ac:dyDescent="0.25">
      <c r="A676" t="str">
        <f t="shared" si="10"/>
        <v>2017/20185Female + maleGeography, earth and environmental studiesScotland</v>
      </c>
      <c r="B676" t="s">
        <v>218</v>
      </c>
      <c r="C676" t="s">
        <v>251</v>
      </c>
      <c r="D676">
        <v>5</v>
      </c>
      <c r="E676" t="s">
        <v>57</v>
      </c>
      <c r="F676" t="s">
        <v>224</v>
      </c>
      <c r="G676" t="s">
        <v>215</v>
      </c>
      <c r="H676" t="s">
        <v>215</v>
      </c>
      <c r="I676" t="s">
        <v>215</v>
      </c>
      <c r="J676" t="s">
        <v>215</v>
      </c>
      <c r="K676" t="s">
        <v>215</v>
      </c>
      <c r="L676" t="s">
        <v>215</v>
      </c>
      <c r="M676" t="s">
        <v>215</v>
      </c>
      <c r="N676" t="s">
        <v>215</v>
      </c>
      <c r="O676" t="s">
        <v>215</v>
      </c>
      <c r="P676" t="s">
        <v>215</v>
      </c>
      <c r="Q676" t="s">
        <v>215</v>
      </c>
      <c r="R676" t="s">
        <v>257</v>
      </c>
      <c r="S676">
        <v>60</v>
      </c>
      <c r="T676">
        <v>18200</v>
      </c>
      <c r="U676">
        <v>26300</v>
      </c>
      <c r="V676">
        <v>39100</v>
      </c>
      <c r="W676">
        <v>105</v>
      </c>
      <c r="X676">
        <v>0</v>
      </c>
      <c r="Y676">
        <v>105</v>
      </c>
      <c r="Z676">
        <v>8.8000000000000007</v>
      </c>
      <c r="AA676">
        <v>11.4</v>
      </c>
      <c r="AB676">
        <v>61.4</v>
      </c>
      <c r="AC676">
        <v>77.900000000000006</v>
      </c>
      <c r="AD676">
        <v>79.8</v>
      </c>
    </row>
    <row r="677" spans="1:30" x14ac:dyDescent="0.25">
      <c r="A677" t="str">
        <f t="shared" si="10"/>
        <v>2017/20185Female + maleGeography, earth and environmental studiesSouth East</v>
      </c>
      <c r="B677" t="s">
        <v>218</v>
      </c>
      <c r="C677" t="s">
        <v>251</v>
      </c>
      <c r="D677">
        <v>5</v>
      </c>
      <c r="E677" t="s">
        <v>57</v>
      </c>
      <c r="F677" t="s">
        <v>224</v>
      </c>
      <c r="G677" t="s">
        <v>215</v>
      </c>
      <c r="H677" t="s">
        <v>215</v>
      </c>
      <c r="I677" t="s">
        <v>215</v>
      </c>
      <c r="J677" t="s">
        <v>215</v>
      </c>
      <c r="K677" t="s">
        <v>215</v>
      </c>
      <c r="L677" t="s">
        <v>215</v>
      </c>
      <c r="M677" t="s">
        <v>215</v>
      </c>
      <c r="N677" t="s">
        <v>215</v>
      </c>
      <c r="O677" t="s">
        <v>215</v>
      </c>
      <c r="P677" t="s">
        <v>215</v>
      </c>
      <c r="Q677" t="s">
        <v>215</v>
      </c>
      <c r="R677" t="s">
        <v>38</v>
      </c>
      <c r="S677">
        <v>960</v>
      </c>
      <c r="T677">
        <v>23700</v>
      </c>
      <c r="U677">
        <v>29900</v>
      </c>
      <c r="V677">
        <v>38700</v>
      </c>
      <c r="W677">
        <v>1260</v>
      </c>
      <c r="X677">
        <v>0</v>
      </c>
      <c r="Y677">
        <v>1260</v>
      </c>
      <c r="Z677">
        <v>7.3</v>
      </c>
      <c r="AA677">
        <v>4.8</v>
      </c>
      <c r="AB677">
        <v>77.400000000000006</v>
      </c>
      <c r="AC677">
        <v>85.4</v>
      </c>
      <c r="AD677">
        <v>87.8</v>
      </c>
    </row>
    <row r="678" spans="1:30" x14ac:dyDescent="0.25">
      <c r="A678" t="str">
        <f t="shared" si="10"/>
        <v>2017/20185Female + maleGeography, earth and environmental studiesSouth West</v>
      </c>
      <c r="B678" t="s">
        <v>218</v>
      </c>
      <c r="C678" t="s">
        <v>251</v>
      </c>
      <c r="D678">
        <v>5</v>
      </c>
      <c r="E678" t="s">
        <v>57</v>
      </c>
      <c r="F678" t="s">
        <v>224</v>
      </c>
      <c r="G678" t="s">
        <v>215</v>
      </c>
      <c r="H678" t="s">
        <v>215</v>
      </c>
      <c r="I678" t="s">
        <v>215</v>
      </c>
      <c r="J678" t="s">
        <v>215</v>
      </c>
      <c r="K678" t="s">
        <v>215</v>
      </c>
      <c r="L678" t="s">
        <v>215</v>
      </c>
      <c r="M678" t="s">
        <v>215</v>
      </c>
      <c r="N678" t="s">
        <v>215</v>
      </c>
      <c r="O678" t="s">
        <v>215</v>
      </c>
      <c r="P678" t="s">
        <v>215</v>
      </c>
      <c r="Q678" t="s">
        <v>215</v>
      </c>
      <c r="R678" t="s">
        <v>39</v>
      </c>
      <c r="S678">
        <v>565</v>
      </c>
      <c r="T678">
        <v>19300</v>
      </c>
      <c r="U678">
        <v>25900</v>
      </c>
      <c r="V678">
        <v>31000</v>
      </c>
      <c r="W678">
        <v>780</v>
      </c>
      <c r="X678">
        <v>0</v>
      </c>
      <c r="Y678">
        <v>780</v>
      </c>
      <c r="Z678">
        <v>8.8000000000000007</v>
      </c>
      <c r="AA678">
        <v>5.3</v>
      </c>
      <c r="AB678">
        <v>74.8</v>
      </c>
      <c r="AC678">
        <v>83.4</v>
      </c>
      <c r="AD678">
        <v>85.9</v>
      </c>
    </row>
    <row r="679" spans="1:30" x14ac:dyDescent="0.25">
      <c r="A679" t="str">
        <f t="shared" si="10"/>
        <v>2017/20185Female + maleGeography, earth and environmental studiesWales</v>
      </c>
      <c r="B679" t="s">
        <v>218</v>
      </c>
      <c r="C679" t="s">
        <v>251</v>
      </c>
      <c r="D679">
        <v>5</v>
      </c>
      <c r="E679" t="s">
        <v>57</v>
      </c>
      <c r="F679" t="s">
        <v>224</v>
      </c>
      <c r="G679" t="s">
        <v>215</v>
      </c>
      <c r="H679" t="s">
        <v>215</v>
      </c>
      <c r="I679" t="s">
        <v>215</v>
      </c>
      <c r="J679" t="s">
        <v>215</v>
      </c>
      <c r="K679" t="s">
        <v>215</v>
      </c>
      <c r="L679" t="s">
        <v>215</v>
      </c>
      <c r="M679" t="s">
        <v>215</v>
      </c>
      <c r="N679" t="s">
        <v>215</v>
      </c>
      <c r="O679" t="s">
        <v>215</v>
      </c>
      <c r="P679" t="s">
        <v>215</v>
      </c>
      <c r="Q679" t="s">
        <v>215</v>
      </c>
      <c r="R679" t="s">
        <v>259</v>
      </c>
      <c r="S679">
        <v>90</v>
      </c>
      <c r="T679">
        <v>19000</v>
      </c>
      <c r="U679">
        <v>25900</v>
      </c>
      <c r="V679">
        <v>31000</v>
      </c>
      <c r="W679">
        <v>135</v>
      </c>
      <c r="X679">
        <v>0</v>
      </c>
      <c r="Y679">
        <v>135</v>
      </c>
      <c r="Z679">
        <v>11.3</v>
      </c>
      <c r="AA679">
        <v>6</v>
      </c>
      <c r="AB679">
        <v>68.5</v>
      </c>
      <c r="AC679">
        <v>80.5</v>
      </c>
      <c r="AD679">
        <v>82.7</v>
      </c>
    </row>
    <row r="680" spans="1:30" x14ac:dyDescent="0.25">
      <c r="A680" t="str">
        <f t="shared" si="10"/>
        <v>2017/20185Female + maleGeography, earth and environmental studiesWest Midlands</v>
      </c>
      <c r="B680" t="s">
        <v>218</v>
      </c>
      <c r="C680" t="s">
        <v>251</v>
      </c>
      <c r="D680">
        <v>5</v>
      </c>
      <c r="E680" t="s">
        <v>57</v>
      </c>
      <c r="F680" t="s">
        <v>224</v>
      </c>
      <c r="G680" t="s">
        <v>215</v>
      </c>
      <c r="H680" t="s">
        <v>215</v>
      </c>
      <c r="I680" t="s">
        <v>215</v>
      </c>
      <c r="J680" t="s">
        <v>215</v>
      </c>
      <c r="K680" t="s">
        <v>215</v>
      </c>
      <c r="L680" t="s">
        <v>215</v>
      </c>
      <c r="M680" t="s">
        <v>215</v>
      </c>
      <c r="N680" t="s">
        <v>215</v>
      </c>
      <c r="O680" t="s">
        <v>215</v>
      </c>
      <c r="P680" t="s">
        <v>215</v>
      </c>
      <c r="Q680" t="s">
        <v>215</v>
      </c>
      <c r="R680" t="s">
        <v>35</v>
      </c>
      <c r="S680">
        <v>365</v>
      </c>
      <c r="T680">
        <v>21500</v>
      </c>
      <c r="U680">
        <v>27000</v>
      </c>
      <c r="V680">
        <v>33200</v>
      </c>
      <c r="W680">
        <v>490</v>
      </c>
      <c r="X680">
        <v>0</v>
      </c>
      <c r="Y680">
        <v>490</v>
      </c>
      <c r="Z680">
        <v>6.8</v>
      </c>
      <c r="AA680">
        <v>5.4</v>
      </c>
      <c r="AB680">
        <v>77.7</v>
      </c>
      <c r="AC680">
        <v>85.5</v>
      </c>
      <c r="AD680">
        <v>87.7</v>
      </c>
    </row>
    <row r="681" spans="1:30" x14ac:dyDescent="0.25">
      <c r="A681" t="str">
        <f t="shared" si="10"/>
        <v>2017/20185Female + maleGeography, earth and environmental studiesYorkshire and the Humber</v>
      </c>
      <c r="B681" t="s">
        <v>218</v>
      </c>
      <c r="C681" t="s">
        <v>251</v>
      </c>
      <c r="D681">
        <v>5</v>
      </c>
      <c r="E681" t="s">
        <v>57</v>
      </c>
      <c r="F681" t="s">
        <v>224</v>
      </c>
      <c r="G681" t="s">
        <v>215</v>
      </c>
      <c r="H681" t="s">
        <v>215</v>
      </c>
      <c r="I681" t="s">
        <v>215</v>
      </c>
      <c r="J681" t="s">
        <v>215</v>
      </c>
      <c r="K681" t="s">
        <v>215</v>
      </c>
      <c r="L681" t="s">
        <v>215</v>
      </c>
      <c r="M681" t="s">
        <v>215</v>
      </c>
      <c r="N681" t="s">
        <v>215</v>
      </c>
      <c r="O681" t="s">
        <v>215</v>
      </c>
      <c r="P681" t="s">
        <v>215</v>
      </c>
      <c r="Q681" t="s">
        <v>215</v>
      </c>
      <c r="R681" t="s">
        <v>33</v>
      </c>
      <c r="S681">
        <v>375</v>
      </c>
      <c r="T681">
        <v>19300</v>
      </c>
      <c r="U681">
        <v>25200</v>
      </c>
      <c r="V681">
        <v>30300</v>
      </c>
      <c r="W681">
        <v>510</v>
      </c>
      <c r="X681">
        <v>0</v>
      </c>
      <c r="Y681">
        <v>510</v>
      </c>
      <c r="Z681">
        <v>8</v>
      </c>
      <c r="AA681">
        <v>5.7</v>
      </c>
      <c r="AB681">
        <v>75.400000000000006</v>
      </c>
      <c r="AC681">
        <v>84.6</v>
      </c>
      <c r="AD681">
        <v>86.3</v>
      </c>
    </row>
    <row r="682" spans="1:30" x14ac:dyDescent="0.25">
      <c r="A682" t="str">
        <f t="shared" si="10"/>
        <v>2017/20185Female + maleHealth and social careAbroad</v>
      </c>
      <c r="B682" t="s">
        <v>218</v>
      </c>
      <c r="C682" t="s">
        <v>251</v>
      </c>
      <c r="D682">
        <v>5</v>
      </c>
      <c r="E682" t="s">
        <v>57</v>
      </c>
      <c r="F682" t="s">
        <v>168</v>
      </c>
      <c r="G682" t="s">
        <v>215</v>
      </c>
      <c r="H682" t="s">
        <v>215</v>
      </c>
      <c r="I682" t="s">
        <v>215</v>
      </c>
      <c r="J682" t="s">
        <v>215</v>
      </c>
      <c r="K682" t="s">
        <v>215</v>
      </c>
      <c r="L682" t="s">
        <v>215</v>
      </c>
      <c r="M682" t="s">
        <v>215</v>
      </c>
      <c r="N682" t="s">
        <v>215</v>
      </c>
      <c r="O682" t="s">
        <v>215</v>
      </c>
      <c r="P682" t="s">
        <v>215</v>
      </c>
      <c r="Q682" t="s">
        <v>215</v>
      </c>
      <c r="R682" t="s">
        <v>255</v>
      </c>
      <c r="S682" t="s">
        <v>216</v>
      </c>
      <c r="T682" t="s">
        <v>216</v>
      </c>
      <c r="U682" t="s">
        <v>216</v>
      </c>
      <c r="V682" t="s">
        <v>216</v>
      </c>
      <c r="W682">
        <v>30</v>
      </c>
      <c r="X682">
        <v>0</v>
      </c>
      <c r="Y682">
        <v>30</v>
      </c>
      <c r="Z682">
        <v>78</v>
      </c>
      <c r="AA682">
        <v>3.4</v>
      </c>
      <c r="AB682">
        <v>15.3</v>
      </c>
      <c r="AC682">
        <v>18.600000000000001</v>
      </c>
      <c r="AD682">
        <v>18.600000000000001</v>
      </c>
    </row>
    <row r="683" spans="1:30" x14ac:dyDescent="0.25">
      <c r="A683" t="str">
        <f t="shared" si="10"/>
        <v>2017/20185Female + maleHealth and social careEast Midlands</v>
      </c>
      <c r="B683" t="s">
        <v>218</v>
      </c>
      <c r="C683" t="s">
        <v>251</v>
      </c>
      <c r="D683">
        <v>5</v>
      </c>
      <c r="E683" t="s">
        <v>57</v>
      </c>
      <c r="F683" t="s">
        <v>168</v>
      </c>
      <c r="G683" t="s">
        <v>215</v>
      </c>
      <c r="H683" t="s">
        <v>215</v>
      </c>
      <c r="I683" t="s">
        <v>215</v>
      </c>
      <c r="J683" t="s">
        <v>215</v>
      </c>
      <c r="K683" t="s">
        <v>215</v>
      </c>
      <c r="L683" t="s">
        <v>215</v>
      </c>
      <c r="M683" t="s">
        <v>215</v>
      </c>
      <c r="N683" t="s">
        <v>215</v>
      </c>
      <c r="O683" t="s">
        <v>215</v>
      </c>
      <c r="P683" t="s">
        <v>215</v>
      </c>
      <c r="Q683" t="s">
        <v>215</v>
      </c>
      <c r="R683" t="s">
        <v>34</v>
      </c>
      <c r="S683">
        <v>400</v>
      </c>
      <c r="T683">
        <v>17500</v>
      </c>
      <c r="U683">
        <v>24100</v>
      </c>
      <c r="V683">
        <v>31400</v>
      </c>
      <c r="W683">
        <v>540</v>
      </c>
      <c r="X683">
        <v>0</v>
      </c>
      <c r="Y683">
        <v>540</v>
      </c>
      <c r="Z683">
        <v>5</v>
      </c>
      <c r="AA683">
        <v>5.0999999999999996</v>
      </c>
      <c r="AB683">
        <v>75.3</v>
      </c>
      <c r="AC683">
        <v>89</v>
      </c>
      <c r="AD683">
        <v>89.9</v>
      </c>
    </row>
    <row r="684" spans="1:30" x14ac:dyDescent="0.25">
      <c r="A684" t="str">
        <f t="shared" si="10"/>
        <v>2017/20185Female + maleHealth and social careEast of England</v>
      </c>
      <c r="B684" t="s">
        <v>218</v>
      </c>
      <c r="C684" t="s">
        <v>251</v>
      </c>
      <c r="D684">
        <v>5</v>
      </c>
      <c r="E684" t="s">
        <v>57</v>
      </c>
      <c r="F684" t="s">
        <v>168</v>
      </c>
      <c r="G684" t="s">
        <v>215</v>
      </c>
      <c r="H684" t="s">
        <v>215</v>
      </c>
      <c r="I684" t="s">
        <v>215</v>
      </c>
      <c r="J684" t="s">
        <v>215</v>
      </c>
      <c r="K684" t="s">
        <v>215</v>
      </c>
      <c r="L684" t="s">
        <v>215</v>
      </c>
      <c r="M684" t="s">
        <v>215</v>
      </c>
      <c r="N684" t="s">
        <v>215</v>
      </c>
      <c r="O684" t="s">
        <v>215</v>
      </c>
      <c r="P684" t="s">
        <v>215</v>
      </c>
      <c r="Q684" t="s">
        <v>215</v>
      </c>
      <c r="R684" t="s">
        <v>36</v>
      </c>
      <c r="S684">
        <v>435</v>
      </c>
      <c r="T684">
        <v>18200</v>
      </c>
      <c r="U684">
        <v>26600</v>
      </c>
      <c r="V684">
        <v>32800</v>
      </c>
      <c r="W684">
        <v>640</v>
      </c>
      <c r="X684">
        <v>0</v>
      </c>
      <c r="Y684">
        <v>640</v>
      </c>
      <c r="Z684">
        <v>4.5</v>
      </c>
      <c r="AA684">
        <v>5.5</v>
      </c>
      <c r="AB684">
        <v>71.2</v>
      </c>
      <c r="AC684">
        <v>88.6</v>
      </c>
      <c r="AD684">
        <v>90</v>
      </c>
    </row>
    <row r="685" spans="1:30" x14ac:dyDescent="0.25">
      <c r="A685" t="str">
        <f t="shared" si="10"/>
        <v>2017/20185Female + maleHealth and social careLondon</v>
      </c>
      <c r="B685" t="s">
        <v>218</v>
      </c>
      <c r="C685" t="s">
        <v>251</v>
      </c>
      <c r="D685">
        <v>5</v>
      </c>
      <c r="E685" t="s">
        <v>57</v>
      </c>
      <c r="F685" t="s">
        <v>168</v>
      </c>
      <c r="G685" t="s">
        <v>215</v>
      </c>
      <c r="H685" t="s">
        <v>215</v>
      </c>
      <c r="I685" t="s">
        <v>215</v>
      </c>
      <c r="J685" t="s">
        <v>215</v>
      </c>
      <c r="K685" t="s">
        <v>215</v>
      </c>
      <c r="L685" t="s">
        <v>215</v>
      </c>
      <c r="M685" t="s">
        <v>215</v>
      </c>
      <c r="N685" t="s">
        <v>215</v>
      </c>
      <c r="O685" t="s">
        <v>215</v>
      </c>
      <c r="P685" t="s">
        <v>215</v>
      </c>
      <c r="Q685" t="s">
        <v>215</v>
      </c>
      <c r="R685" t="s">
        <v>37</v>
      </c>
      <c r="S685">
        <v>510</v>
      </c>
      <c r="T685">
        <v>17200</v>
      </c>
      <c r="U685">
        <v>27000</v>
      </c>
      <c r="V685">
        <v>34700</v>
      </c>
      <c r="W685">
        <v>745</v>
      </c>
      <c r="X685">
        <v>0</v>
      </c>
      <c r="Y685">
        <v>745</v>
      </c>
      <c r="Z685">
        <v>7.5</v>
      </c>
      <c r="AA685">
        <v>7.1</v>
      </c>
      <c r="AB685">
        <v>71.900000000000006</v>
      </c>
      <c r="AC685">
        <v>83.8</v>
      </c>
      <c r="AD685">
        <v>85.4</v>
      </c>
    </row>
    <row r="686" spans="1:30" x14ac:dyDescent="0.25">
      <c r="A686" t="str">
        <f t="shared" si="10"/>
        <v>2017/20185Female + maleHealth and social careNorth East</v>
      </c>
      <c r="B686" t="s">
        <v>218</v>
      </c>
      <c r="C686" t="s">
        <v>251</v>
      </c>
      <c r="D686">
        <v>5</v>
      </c>
      <c r="E686" t="s">
        <v>57</v>
      </c>
      <c r="F686" t="s">
        <v>168</v>
      </c>
      <c r="G686" t="s">
        <v>215</v>
      </c>
      <c r="H686" t="s">
        <v>215</v>
      </c>
      <c r="I686" t="s">
        <v>215</v>
      </c>
      <c r="J686" t="s">
        <v>215</v>
      </c>
      <c r="K686" t="s">
        <v>215</v>
      </c>
      <c r="L686" t="s">
        <v>215</v>
      </c>
      <c r="M686" t="s">
        <v>215</v>
      </c>
      <c r="N686" t="s">
        <v>215</v>
      </c>
      <c r="O686" t="s">
        <v>215</v>
      </c>
      <c r="P686" t="s">
        <v>215</v>
      </c>
      <c r="Q686" t="s">
        <v>215</v>
      </c>
      <c r="R686" t="s">
        <v>31</v>
      </c>
      <c r="S686">
        <v>425</v>
      </c>
      <c r="T686">
        <v>14600</v>
      </c>
      <c r="U686">
        <v>20800</v>
      </c>
      <c r="V686">
        <v>27800</v>
      </c>
      <c r="W686">
        <v>600</v>
      </c>
      <c r="X686">
        <v>0</v>
      </c>
      <c r="Y686">
        <v>600</v>
      </c>
      <c r="Z686">
        <v>5.0999999999999996</v>
      </c>
      <c r="AA686">
        <v>5.9</v>
      </c>
      <c r="AB686">
        <v>72.8</v>
      </c>
      <c r="AC686">
        <v>86.5</v>
      </c>
      <c r="AD686">
        <v>89</v>
      </c>
    </row>
    <row r="687" spans="1:30" x14ac:dyDescent="0.25">
      <c r="A687" t="str">
        <f t="shared" si="10"/>
        <v>2017/20185Female + maleHealth and social careNorth West</v>
      </c>
      <c r="B687" t="s">
        <v>218</v>
      </c>
      <c r="C687" t="s">
        <v>251</v>
      </c>
      <c r="D687">
        <v>5</v>
      </c>
      <c r="E687" t="s">
        <v>57</v>
      </c>
      <c r="F687" t="s">
        <v>168</v>
      </c>
      <c r="G687" t="s">
        <v>215</v>
      </c>
      <c r="H687" t="s">
        <v>215</v>
      </c>
      <c r="I687" t="s">
        <v>215</v>
      </c>
      <c r="J687" t="s">
        <v>215</v>
      </c>
      <c r="K687" t="s">
        <v>215</v>
      </c>
      <c r="L687" t="s">
        <v>215</v>
      </c>
      <c r="M687" t="s">
        <v>215</v>
      </c>
      <c r="N687" t="s">
        <v>215</v>
      </c>
      <c r="O687" t="s">
        <v>215</v>
      </c>
      <c r="P687" t="s">
        <v>215</v>
      </c>
      <c r="Q687" t="s">
        <v>215</v>
      </c>
      <c r="R687" t="s">
        <v>32</v>
      </c>
      <c r="S687">
        <v>895</v>
      </c>
      <c r="T687">
        <v>15700</v>
      </c>
      <c r="U687">
        <v>22300</v>
      </c>
      <c r="V687">
        <v>28800</v>
      </c>
      <c r="W687">
        <v>1230</v>
      </c>
      <c r="X687">
        <v>0</v>
      </c>
      <c r="Y687">
        <v>1230</v>
      </c>
      <c r="Z687">
        <v>6.3</v>
      </c>
      <c r="AA687">
        <v>5.5</v>
      </c>
      <c r="AB687">
        <v>74.7</v>
      </c>
      <c r="AC687">
        <v>86.3</v>
      </c>
      <c r="AD687">
        <v>88.1</v>
      </c>
    </row>
    <row r="688" spans="1:30" x14ac:dyDescent="0.25">
      <c r="A688" t="str">
        <f t="shared" si="10"/>
        <v>2017/20185Female + maleHealth and social careNorthern Ireland</v>
      </c>
      <c r="B688" t="s">
        <v>218</v>
      </c>
      <c r="C688" t="s">
        <v>251</v>
      </c>
      <c r="D688">
        <v>5</v>
      </c>
      <c r="E688" t="s">
        <v>57</v>
      </c>
      <c r="F688" t="s">
        <v>168</v>
      </c>
      <c r="G688" t="s">
        <v>215</v>
      </c>
      <c r="H688" t="s">
        <v>215</v>
      </c>
      <c r="I688" t="s">
        <v>215</v>
      </c>
      <c r="J688" t="s">
        <v>215</v>
      </c>
      <c r="K688" t="s">
        <v>215</v>
      </c>
      <c r="L688" t="s">
        <v>215</v>
      </c>
      <c r="M688" t="s">
        <v>215</v>
      </c>
      <c r="N688" t="s">
        <v>215</v>
      </c>
      <c r="O688" t="s">
        <v>215</v>
      </c>
      <c r="P688" t="s">
        <v>215</v>
      </c>
      <c r="Q688" t="s">
        <v>215</v>
      </c>
      <c r="R688" t="s">
        <v>256</v>
      </c>
      <c r="S688">
        <v>40</v>
      </c>
      <c r="T688">
        <v>15700</v>
      </c>
      <c r="U688">
        <v>21900</v>
      </c>
      <c r="V688">
        <v>23700</v>
      </c>
      <c r="W688">
        <v>60</v>
      </c>
      <c r="X688">
        <v>0</v>
      </c>
      <c r="Y688">
        <v>60</v>
      </c>
      <c r="Z688">
        <v>17</v>
      </c>
      <c r="AA688">
        <v>4.5999999999999996</v>
      </c>
      <c r="AB688">
        <v>67.3</v>
      </c>
      <c r="AC688">
        <v>77.599999999999994</v>
      </c>
      <c r="AD688">
        <v>78.400000000000006</v>
      </c>
    </row>
    <row r="689" spans="1:30" x14ac:dyDescent="0.25">
      <c r="A689" t="str">
        <f t="shared" si="10"/>
        <v>2017/20185Female + maleHealth and social careScotland</v>
      </c>
      <c r="B689" t="s">
        <v>218</v>
      </c>
      <c r="C689" t="s">
        <v>251</v>
      </c>
      <c r="D689">
        <v>5</v>
      </c>
      <c r="E689" t="s">
        <v>57</v>
      </c>
      <c r="F689" t="s">
        <v>168</v>
      </c>
      <c r="G689" t="s">
        <v>215</v>
      </c>
      <c r="H689" t="s">
        <v>215</v>
      </c>
      <c r="I689" t="s">
        <v>215</v>
      </c>
      <c r="J689" t="s">
        <v>215</v>
      </c>
      <c r="K689" t="s">
        <v>215</v>
      </c>
      <c r="L689" t="s">
        <v>215</v>
      </c>
      <c r="M689" t="s">
        <v>215</v>
      </c>
      <c r="N689" t="s">
        <v>215</v>
      </c>
      <c r="O689" t="s">
        <v>215</v>
      </c>
      <c r="P689" t="s">
        <v>215</v>
      </c>
      <c r="Q689" t="s">
        <v>215</v>
      </c>
      <c r="R689" t="s">
        <v>257</v>
      </c>
      <c r="S689">
        <v>90</v>
      </c>
      <c r="T689">
        <v>19300</v>
      </c>
      <c r="U689">
        <v>31800</v>
      </c>
      <c r="V689">
        <v>35400</v>
      </c>
      <c r="W689">
        <v>120</v>
      </c>
      <c r="X689">
        <v>0</v>
      </c>
      <c r="Y689">
        <v>120</v>
      </c>
      <c r="Z689">
        <v>7.6</v>
      </c>
      <c r="AA689">
        <v>4.2</v>
      </c>
      <c r="AB689">
        <v>76.2</v>
      </c>
      <c r="AC689">
        <v>86.5</v>
      </c>
      <c r="AD689">
        <v>88.2</v>
      </c>
    </row>
    <row r="690" spans="1:30" x14ac:dyDescent="0.25">
      <c r="A690" t="str">
        <f t="shared" si="10"/>
        <v>2017/20185Female + maleHealth and social careSouth East</v>
      </c>
      <c r="B690" t="s">
        <v>218</v>
      </c>
      <c r="C690" t="s">
        <v>251</v>
      </c>
      <c r="D690">
        <v>5</v>
      </c>
      <c r="E690" t="s">
        <v>57</v>
      </c>
      <c r="F690" t="s">
        <v>168</v>
      </c>
      <c r="G690" t="s">
        <v>215</v>
      </c>
      <c r="H690" t="s">
        <v>215</v>
      </c>
      <c r="I690" t="s">
        <v>215</v>
      </c>
      <c r="J690" t="s">
        <v>215</v>
      </c>
      <c r="K690" t="s">
        <v>215</v>
      </c>
      <c r="L690" t="s">
        <v>215</v>
      </c>
      <c r="M690" t="s">
        <v>215</v>
      </c>
      <c r="N690" t="s">
        <v>215</v>
      </c>
      <c r="O690" t="s">
        <v>215</v>
      </c>
      <c r="P690" t="s">
        <v>215</v>
      </c>
      <c r="Q690" t="s">
        <v>215</v>
      </c>
      <c r="R690" t="s">
        <v>38</v>
      </c>
      <c r="S690">
        <v>610</v>
      </c>
      <c r="T690">
        <v>16800</v>
      </c>
      <c r="U690">
        <v>24800</v>
      </c>
      <c r="V690">
        <v>31800</v>
      </c>
      <c r="W690">
        <v>835</v>
      </c>
      <c r="X690">
        <v>0</v>
      </c>
      <c r="Y690">
        <v>835</v>
      </c>
      <c r="Z690">
        <v>5.0999999999999996</v>
      </c>
      <c r="AA690">
        <v>4.5999999999999996</v>
      </c>
      <c r="AB690">
        <v>75</v>
      </c>
      <c r="AC690">
        <v>88.9</v>
      </c>
      <c r="AD690">
        <v>90.3</v>
      </c>
    </row>
    <row r="691" spans="1:30" x14ac:dyDescent="0.25">
      <c r="A691" t="str">
        <f t="shared" si="10"/>
        <v>2017/20185Female + maleHealth and social careSouth West</v>
      </c>
      <c r="B691" t="s">
        <v>218</v>
      </c>
      <c r="C691" t="s">
        <v>251</v>
      </c>
      <c r="D691">
        <v>5</v>
      </c>
      <c r="E691" t="s">
        <v>57</v>
      </c>
      <c r="F691" t="s">
        <v>168</v>
      </c>
      <c r="G691" t="s">
        <v>215</v>
      </c>
      <c r="H691" t="s">
        <v>215</v>
      </c>
      <c r="I691" t="s">
        <v>215</v>
      </c>
      <c r="J691" t="s">
        <v>215</v>
      </c>
      <c r="K691" t="s">
        <v>215</v>
      </c>
      <c r="L691" t="s">
        <v>215</v>
      </c>
      <c r="M691" t="s">
        <v>215</v>
      </c>
      <c r="N691" t="s">
        <v>215</v>
      </c>
      <c r="O691" t="s">
        <v>215</v>
      </c>
      <c r="P691" t="s">
        <v>215</v>
      </c>
      <c r="Q691" t="s">
        <v>215</v>
      </c>
      <c r="R691" t="s">
        <v>39</v>
      </c>
      <c r="S691">
        <v>480</v>
      </c>
      <c r="T691">
        <v>16400</v>
      </c>
      <c r="U691">
        <v>23700</v>
      </c>
      <c r="V691">
        <v>29900</v>
      </c>
      <c r="W691">
        <v>675</v>
      </c>
      <c r="X691">
        <v>0</v>
      </c>
      <c r="Y691">
        <v>675</v>
      </c>
      <c r="Z691">
        <v>5.6</v>
      </c>
      <c r="AA691">
        <v>5.5</v>
      </c>
      <c r="AB691">
        <v>72.5</v>
      </c>
      <c r="AC691">
        <v>87.7</v>
      </c>
      <c r="AD691">
        <v>88.9</v>
      </c>
    </row>
    <row r="692" spans="1:30" x14ac:dyDescent="0.25">
      <c r="A692" t="str">
        <f t="shared" si="10"/>
        <v>2017/20185Female + maleHealth and social careWales</v>
      </c>
      <c r="B692" t="s">
        <v>218</v>
      </c>
      <c r="C692" t="s">
        <v>251</v>
      </c>
      <c r="D692">
        <v>5</v>
      </c>
      <c r="E692" t="s">
        <v>57</v>
      </c>
      <c r="F692" t="s">
        <v>168</v>
      </c>
      <c r="G692" t="s">
        <v>215</v>
      </c>
      <c r="H692" t="s">
        <v>215</v>
      </c>
      <c r="I692" t="s">
        <v>215</v>
      </c>
      <c r="J692" t="s">
        <v>215</v>
      </c>
      <c r="K692" t="s">
        <v>215</v>
      </c>
      <c r="L692" t="s">
        <v>215</v>
      </c>
      <c r="M692" t="s">
        <v>215</v>
      </c>
      <c r="N692" t="s">
        <v>215</v>
      </c>
      <c r="O692" t="s">
        <v>215</v>
      </c>
      <c r="P692" t="s">
        <v>215</v>
      </c>
      <c r="Q692" t="s">
        <v>215</v>
      </c>
      <c r="R692" t="s">
        <v>259</v>
      </c>
      <c r="S692">
        <v>50</v>
      </c>
      <c r="T692">
        <v>19000</v>
      </c>
      <c r="U692">
        <v>29200</v>
      </c>
      <c r="V692">
        <v>32100</v>
      </c>
      <c r="W692">
        <v>75</v>
      </c>
      <c r="X692">
        <v>0</v>
      </c>
      <c r="Y692">
        <v>75</v>
      </c>
      <c r="Z692">
        <v>3.9</v>
      </c>
      <c r="AA692">
        <v>3.9</v>
      </c>
      <c r="AB692">
        <v>63.2</v>
      </c>
      <c r="AC692">
        <v>92.1</v>
      </c>
      <c r="AD692">
        <v>92.1</v>
      </c>
    </row>
    <row r="693" spans="1:30" x14ac:dyDescent="0.25">
      <c r="A693" t="str">
        <f t="shared" si="10"/>
        <v>2017/20185Female + maleHealth and social careWest Midlands</v>
      </c>
      <c r="B693" t="s">
        <v>218</v>
      </c>
      <c r="C693" t="s">
        <v>251</v>
      </c>
      <c r="D693">
        <v>5</v>
      </c>
      <c r="E693" t="s">
        <v>57</v>
      </c>
      <c r="F693" t="s">
        <v>168</v>
      </c>
      <c r="G693" t="s">
        <v>215</v>
      </c>
      <c r="H693" t="s">
        <v>215</v>
      </c>
      <c r="I693" t="s">
        <v>215</v>
      </c>
      <c r="J693" t="s">
        <v>215</v>
      </c>
      <c r="K693" t="s">
        <v>215</v>
      </c>
      <c r="L693" t="s">
        <v>215</v>
      </c>
      <c r="M693" t="s">
        <v>215</v>
      </c>
      <c r="N693" t="s">
        <v>215</v>
      </c>
      <c r="O693" t="s">
        <v>215</v>
      </c>
      <c r="P693" t="s">
        <v>215</v>
      </c>
      <c r="Q693" t="s">
        <v>215</v>
      </c>
      <c r="R693" t="s">
        <v>35</v>
      </c>
      <c r="S693">
        <v>585</v>
      </c>
      <c r="T693">
        <v>17500</v>
      </c>
      <c r="U693">
        <v>25900</v>
      </c>
      <c r="V693">
        <v>31800</v>
      </c>
      <c r="W693">
        <v>770</v>
      </c>
      <c r="X693">
        <v>0</v>
      </c>
      <c r="Y693">
        <v>770</v>
      </c>
      <c r="Z693">
        <v>3.5</v>
      </c>
      <c r="AA693">
        <v>4.7</v>
      </c>
      <c r="AB693">
        <v>78.7</v>
      </c>
      <c r="AC693">
        <v>89.9</v>
      </c>
      <c r="AD693">
        <v>91.9</v>
      </c>
    </row>
    <row r="694" spans="1:30" x14ac:dyDescent="0.25">
      <c r="A694" t="str">
        <f t="shared" si="10"/>
        <v>2017/20185Female + maleHealth and social careYorkshire and the Humber</v>
      </c>
      <c r="B694" t="s">
        <v>218</v>
      </c>
      <c r="C694" t="s">
        <v>251</v>
      </c>
      <c r="D694">
        <v>5</v>
      </c>
      <c r="E694" t="s">
        <v>57</v>
      </c>
      <c r="F694" t="s">
        <v>168</v>
      </c>
      <c r="G694" t="s">
        <v>215</v>
      </c>
      <c r="H694" t="s">
        <v>215</v>
      </c>
      <c r="I694" t="s">
        <v>215</v>
      </c>
      <c r="J694" t="s">
        <v>215</v>
      </c>
      <c r="K694" t="s">
        <v>215</v>
      </c>
      <c r="L694" t="s">
        <v>215</v>
      </c>
      <c r="M694" t="s">
        <v>215</v>
      </c>
      <c r="N694" t="s">
        <v>215</v>
      </c>
      <c r="O694" t="s">
        <v>215</v>
      </c>
      <c r="P694" t="s">
        <v>215</v>
      </c>
      <c r="Q694" t="s">
        <v>215</v>
      </c>
      <c r="R694" t="s">
        <v>33</v>
      </c>
      <c r="S694">
        <v>625</v>
      </c>
      <c r="T694">
        <v>15700</v>
      </c>
      <c r="U694">
        <v>22300</v>
      </c>
      <c r="V694">
        <v>28100</v>
      </c>
      <c r="W694">
        <v>835</v>
      </c>
      <c r="X694">
        <v>0</v>
      </c>
      <c r="Y694">
        <v>835</v>
      </c>
      <c r="Z694">
        <v>4.7</v>
      </c>
      <c r="AA694">
        <v>5.4</v>
      </c>
      <c r="AB694">
        <v>76.900000000000006</v>
      </c>
      <c r="AC694">
        <v>88.8</v>
      </c>
      <c r="AD694">
        <v>90</v>
      </c>
    </row>
    <row r="695" spans="1:30" x14ac:dyDescent="0.25">
      <c r="A695" t="str">
        <f t="shared" si="10"/>
        <v>2017/20185Female + maleHistory and archaeologyAbroad</v>
      </c>
      <c r="B695" t="s">
        <v>218</v>
      </c>
      <c r="C695" t="s">
        <v>251</v>
      </c>
      <c r="D695">
        <v>5</v>
      </c>
      <c r="E695" t="s">
        <v>57</v>
      </c>
      <c r="F695" t="s">
        <v>177</v>
      </c>
      <c r="G695" t="s">
        <v>215</v>
      </c>
      <c r="H695" t="s">
        <v>215</v>
      </c>
      <c r="I695" t="s">
        <v>215</v>
      </c>
      <c r="J695" t="s">
        <v>215</v>
      </c>
      <c r="K695" t="s">
        <v>215</v>
      </c>
      <c r="L695" t="s">
        <v>215</v>
      </c>
      <c r="M695" t="s">
        <v>215</v>
      </c>
      <c r="N695" t="s">
        <v>215</v>
      </c>
      <c r="O695" t="s">
        <v>215</v>
      </c>
      <c r="P695" t="s">
        <v>215</v>
      </c>
      <c r="Q695" t="s">
        <v>215</v>
      </c>
      <c r="R695" t="s">
        <v>255</v>
      </c>
      <c r="S695">
        <v>10</v>
      </c>
      <c r="T695">
        <v>15700</v>
      </c>
      <c r="U695">
        <v>25700</v>
      </c>
      <c r="V695">
        <v>35400</v>
      </c>
      <c r="W695">
        <v>125</v>
      </c>
      <c r="X695">
        <v>0</v>
      </c>
      <c r="Y695">
        <v>125</v>
      </c>
      <c r="Z695">
        <v>64</v>
      </c>
      <c r="AA695">
        <v>12.7</v>
      </c>
      <c r="AB695">
        <v>18.399999999999999</v>
      </c>
      <c r="AC695">
        <v>20.100000000000001</v>
      </c>
      <c r="AD695">
        <v>23.3</v>
      </c>
    </row>
    <row r="696" spans="1:30" x14ac:dyDescent="0.25">
      <c r="A696" t="str">
        <f t="shared" si="10"/>
        <v>2017/20185Female + maleHistory and archaeologyEast Midlands</v>
      </c>
      <c r="B696" t="s">
        <v>218</v>
      </c>
      <c r="C696" t="s">
        <v>251</v>
      </c>
      <c r="D696">
        <v>5</v>
      </c>
      <c r="E696" t="s">
        <v>57</v>
      </c>
      <c r="F696" t="s">
        <v>177</v>
      </c>
      <c r="G696" t="s">
        <v>215</v>
      </c>
      <c r="H696" t="s">
        <v>215</v>
      </c>
      <c r="I696" t="s">
        <v>215</v>
      </c>
      <c r="J696" t="s">
        <v>215</v>
      </c>
      <c r="K696" t="s">
        <v>215</v>
      </c>
      <c r="L696" t="s">
        <v>215</v>
      </c>
      <c r="M696" t="s">
        <v>215</v>
      </c>
      <c r="N696" t="s">
        <v>215</v>
      </c>
      <c r="O696" t="s">
        <v>215</v>
      </c>
      <c r="P696" t="s">
        <v>215</v>
      </c>
      <c r="Q696" t="s">
        <v>215</v>
      </c>
      <c r="R696" t="s">
        <v>34</v>
      </c>
      <c r="S696">
        <v>425</v>
      </c>
      <c r="T696">
        <v>17500</v>
      </c>
      <c r="U696">
        <v>23000</v>
      </c>
      <c r="V696">
        <v>28500</v>
      </c>
      <c r="W696">
        <v>620</v>
      </c>
      <c r="X696">
        <v>0</v>
      </c>
      <c r="Y696">
        <v>620</v>
      </c>
      <c r="Z696">
        <v>8.9</v>
      </c>
      <c r="AA696">
        <v>6</v>
      </c>
      <c r="AB696">
        <v>70.900000000000006</v>
      </c>
      <c r="AC696">
        <v>82.3</v>
      </c>
      <c r="AD696">
        <v>85.1</v>
      </c>
    </row>
    <row r="697" spans="1:30" x14ac:dyDescent="0.25">
      <c r="A697" t="str">
        <f t="shared" si="10"/>
        <v>2017/20185Female + maleHistory and archaeologyEast of England</v>
      </c>
      <c r="B697" t="s">
        <v>218</v>
      </c>
      <c r="C697" t="s">
        <v>251</v>
      </c>
      <c r="D697">
        <v>5</v>
      </c>
      <c r="E697" t="s">
        <v>57</v>
      </c>
      <c r="F697" t="s">
        <v>177</v>
      </c>
      <c r="G697" t="s">
        <v>215</v>
      </c>
      <c r="H697" t="s">
        <v>215</v>
      </c>
      <c r="I697" t="s">
        <v>215</v>
      </c>
      <c r="J697" t="s">
        <v>215</v>
      </c>
      <c r="K697" t="s">
        <v>215</v>
      </c>
      <c r="L697" t="s">
        <v>215</v>
      </c>
      <c r="M697" t="s">
        <v>215</v>
      </c>
      <c r="N697" t="s">
        <v>215</v>
      </c>
      <c r="O697" t="s">
        <v>215</v>
      </c>
      <c r="P697" t="s">
        <v>215</v>
      </c>
      <c r="Q697" t="s">
        <v>215</v>
      </c>
      <c r="R697" t="s">
        <v>36</v>
      </c>
      <c r="S697">
        <v>780</v>
      </c>
      <c r="T697">
        <v>20800</v>
      </c>
      <c r="U697">
        <v>27000</v>
      </c>
      <c r="V697">
        <v>34300</v>
      </c>
      <c r="W697">
        <v>1085</v>
      </c>
      <c r="X697">
        <v>0</v>
      </c>
      <c r="Y697">
        <v>1085</v>
      </c>
      <c r="Z697">
        <v>8.5</v>
      </c>
      <c r="AA697">
        <v>4.8</v>
      </c>
      <c r="AB697">
        <v>74.5</v>
      </c>
      <c r="AC697">
        <v>84.2</v>
      </c>
      <c r="AD697">
        <v>86.8</v>
      </c>
    </row>
    <row r="698" spans="1:30" x14ac:dyDescent="0.25">
      <c r="A698" t="str">
        <f t="shared" si="10"/>
        <v>2017/20185Female + maleHistory and archaeologyLondon</v>
      </c>
      <c r="B698" t="s">
        <v>218</v>
      </c>
      <c r="C698" t="s">
        <v>251</v>
      </c>
      <c r="D698">
        <v>5</v>
      </c>
      <c r="E698" t="s">
        <v>57</v>
      </c>
      <c r="F698" t="s">
        <v>177</v>
      </c>
      <c r="G698" t="s">
        <v>215</v>
      </c>
      <c r="H698" t="s">
        <v>215</v>
      </c>
      <c r="I698" t="s">
        <v>215</v>
      </c>
      <c r="J698" t="s">
        <v>215</v>
      </c>
      <c r="K698" t="s">
        <v>215</v>
      </c>
      <c r="L698" t="s">
        <v>215</v>
      </c>
      <c r="M698" t="s">
        <v>215</v>
      </c>
      <c r="N698" t="s">
        <v>215</v>
      </c>
      <c r="O698" t="s">
        <v>215</v>
      </c>
      <c r="P698" t="s">
        <v>215</v>
      </c>
      <c r="Q698" t="s">
        <v>215</v>
      </c>
      <c r="R698" t="s">
        <v>37</v>
      </c>
      <c r="S698">
        <v>2430</v>
      </c>
      <c r="T698">
        <v>25900</v>
      </c>
      <c r="U698">
        <v>32500</v>
      </c>
      <c r="V698">
        <v>42700</v>
      </c>
      <c r="W698">
        <v>3260</v>
      </c>
      <c r="X698">
        <v>0</v>
      </c>
      <c r="Y698">
        <v>3260</v>
      </c>
      <c r="Z698">
        <v>7.1</v>
      </c>
      <c r="AA698">
        <v>6.5</v>
      </c>
      <c r="AB698">
        <v>77.3</v>
      </c>
      <c r="AC698">
        <v>84.1</v>
      </c>
      <c r="AD698">
        <v>86.4</v>
      </c>
    </row>
    <row r="699" spans="1:30" x14ac:dyDescent="0.25">
      <c r="A699" t="str">
        <f t="shared" si="10"/>
        <v>2017/20185Female + maleHistory and archaeologyNorth East</v>
      </c>
      <c r="B699" t="s">
        <v>218</v>
      </c>
      <c r="C699" t="s">
        <v>251</v>
      </c>
      <c r="D699">
        <v>5</v>
      </c>
      <c r="E699" t="s">
        <v>57</v>
      </c>
      <c r="F699" t="s">
        <v>177</v>
      </c>
      <c r="G699" t="s">
        <v>215</v>
      </c>
      <c r="H699" t="s">
        <v>215</v>
      </c>
      <c r="I699" t="s">
        <v>215</v>
      </c>
      <c r="J699" t="s">
        <v>215</v>
      </c>
      <c r="K699" t="s">
        <v>215</v>
      </c>
      <c r="L699" t="s">
        <v>215</v>
      </c>
      <c r="M699" t="s">
        <v>215</v>
      </c>
      <c r="N699" t="s">
        <v>215</v>
      </c>
      <c r="O699" t="s">
        <v>215</v>
      </c>
      <c r="P699" t="s">
        <v>215</v>
      </c>
      <c r="Q699" t="s">
        <v>215</v>
      </c>
      <c r="R699" t="s">
        <v>31</v>
      </c>
      <c r="S699">
        <v>245</v>
      </c>
      <c r="T699">
        <v>16400</v>
      </c>
      <c r="U699">
        <v>21200</v>
      </c>
      <c r="V699">
        <v>27000</v>
      </c>
      <c r="W699">
        <v>355</v>
      </c>
      <c r="X699">
        <v>0</v>
      </c>
      <c r="Y699">
        <v>355</v>
      </c>
      <c r="Z699">
        <v>8.6</v>
      </c>
      <c r="AA699">
        <v>4.2</v>
      </c>
      <c r="AB699">
        <v>72.8</v>
      </c>
      <c r="AC699">
        <v>83.8</v>
      </c>
      <c r="AD699">
        <v>87.2</v>
      </c>
    </row>
    <row r="700" spans="1:30" x14ac:dyDescent="0.25">
      <c r="A700" t="str">
        <f t="shared" si="10"/>
        <v>2017/20185Female + maleHistory and archaeologyNorth West</v>
      </c>
      <c r="B700" t="s">
        <v>218</v>
      </c>
      <c r="C700" t="s">
        <v>251</v>
      </c>
      <c r="D700">
        <v>5</v>
      </c>
      <c r="E700" t="s">
        <v>57</v>
      </c>
      <c r="F700" t="s">
        <v>177</v>
      </c>
      <c r="G700" t="s">
        <v>215</v>
      </c>
      <c r="H700" t="s">
        <v>215</v>
      </c>
      <c r="I700" t="s">
        <v>215</v>
      </c>
      <c r="J700" t="s">
        <v>215</v>
      </c>
      <c r="K700" t="s">
        <v>215</v>
      </c>
      <c r="L700" t="s">
        <v>215</v>
      </c>
      <c r="M700" t="s">
        <v>215</v>
      </c>
      <c r="N700" t="s">
        <v>215</v>
      </c>
      <c r="O700" t="s">
        <v>215</v>
      </c>
      <c r="P700" t="s">
        <v>215</v>
      </c>
      <c r="Q700" t="s">
        <v>215</v>
      </c>
      <c r="R700" t="s">
        <v>32</v>
      </c>
      <c r="S700">
        <v>785</v>
      </c>
      <c r="T700">
        <v>17500</v>
      </c>
      <c r="U700">
        <v>22600</v>
      </c>
      <c r="V700">
        <v>27700</v>
      </c>
      <c r="W700">
        <v>1110</v>
      </c>
      <c r="X700">
        <v>0</v>
      </c>
      <c r="Y700">
        <v>1110</v>
      </c>
      <c r="Z700">
        <v>9.1</v>
      </c>
      <c r="AA700">
        <v>5.3</v>
      </c>
      <c r="AB700">
        <v>73.099999999999994</v>
      </c>
      <c r="AC700">
        <v>82.4</v>
      </c>
      <c r="AD700">
        <v>85.6</v>
      </c>
    </row>
    <row r="701" spans="1:30" x14ac:dyDescent="0.25">
      <c r="A701" t="str">
        <f t="shared" si="10"/>
        <v>2017/20185Female + maleHistory and archaeologyNorthern Ireland</v>
      </c>
      <c r="B701" t="s">
        <v>218</v>
      </c>
      <c r="C701" t="s">
        <v>251</v>
      </c>
      <c r="D701">
        <v>5</v>
      </c>
      <c r="E701" t="s">
        <v>57</v>
      </c>
      <c r="F701" t="s">
        <v>177</v>
      </c>
      <c r="G701" t="s">
        <v>215</v>
      </c>
      <c r="H701" t="s">
        <v>215</v>
      </c>
      <c r="I701" t="s">
        <v>215</v>
      </c>
      <c r="J701" t="s">
        <v>215</v>
      </c>
      <c r="K701" t="s">
        <v>215</v>
      </c>
      <c r="L701" t="s">
        <v>215</v>
      </c>
      <c r="M701" t="s">
        <v>215</v>
      </c>
      <c r="N701" t="s">
        <v>215</v>
      </c>
      <c r="O701" t="s">
        <v>215</v>
      </c>
      <c r="P701" t="s">
        <v>215</v>
      </c>
      <c r="Q701" t="s">
        <v>215</v>
      </c>
      <c r="R701" t="s">
        <v>256</v>
      </c>
      <c r="S701">
        <v>20</v>
      </c>
      <c r="T701">
        <v>14600</v>
      </c>
      <c r="U701">
        <v>19300</v>
      </c>
      <c r="V701">
        <v>25600</v>
      </c>
      <c r="W701">
        <v>40</v>
      </c>
      <c r="X701">
        <v>0</v>
      </c>
      <c r="Y701">
        <v>40</v>
      </c>
      <c r="Z701">
        <v>13.3</v>
      </c>
      <c r="AA701">
        <v>4.8</v>
      </c>
      <c r="AB701">
        <v>57.8</v>
      </c>
      <c r="AC701">
        <v>79.5</v>
      </c>
      <c r="AD701">
        <v>81.900000000000006</v>
      </c>
    </row>
    <row r="702" spans="1:30" x14ac:dyDescent="0.25">
      <c r="A702" t="str">
        <f t="shared" si="10"/>
        <v>2017/20185Female + maleHistory and archaeologyScotland</v>
      </c>
      <c r="B702" t="s">
        <v>218</v>
      </c>
      <c r="C702" t="s">
        <v>251</v>
      </c>
      <c r="D702">
        <v>5</v>
      </c>
      <c r="E702" t="s">
        <v>57</v>
      </c>
      <c r="F702" t="s">
        <v>177</v>
      </c>
      <c r="G702" t="s">
        <v>215</v>
      </c>
      <c r="H702" t="s">
        <v>215</v>
      </c>
      <c r="I702" t="s">
        <v>215</v>
      </c>
      <c r="J702" t="s">
        <v>215</v>
      </c>
      <c r="K702" t="s">
        <v>215</v>
      </c>
      <c r="L702" t="s">
        <v>215</v>
      </c>
      <c r="M702" t="s">
        <v>215</v>
      </c>
      <c r="N702" t="s">
        <v>215</v>
      </c>
      <c r="O702" t="s">
        <v>215</v>
      </c>
      <c r="P702" t="s">
        <v>215</v>
      </c>
      <c r="Q702" t="s">
        <v>215</v>
      </c>
      <c r="R702" t="s">
        <v>257</v>
      </c>
      <c r="S702">
        <v>75</v>
      </c>
      <c r="T702">
        <v>16100</v>
      </c>
      <c r="U702">
        <v>24500</v>
      </c>
      <c r="V702">
        <v>35400</v>
      </c>
      <c r="W702">
        <v>125</v>
      </c>
      <c r="X702">
        <v>0</v>
      </c>
      <c r="Y702">
        <v>125</v>
      </c>
      <c r="Z702">
        <v>11.2</v>
      </c>
      <c r="AA702">
        <v>3.2</v>
      </c>
      <c r="AB702">
        <v>64</v>
      </c>
      <c r="AC702">
        <v>82.4</v>
      </c>
      <c r="AD702">
        <v>85.6</v>
      </c>
    </row>
    <row r="703" spans="1:30" x14ac:dyDescent="0.25">
      <c r="A703" t="str">
        <f t="shared" si="10"/>
        <v>2017/20185Female + maleHistory and archaeologySouth East</v>
      </c>
      <c r="B703" t="s">
        <v>218</v>
      </c>
      <c r="C703" t="s">
        <v>251</v>
      </c>
      <c r="D703">
        <v>5</v>
      </c>
      <c r="E703" t="s">
        <v>57</v>
      </c>
      <c r="F703" t="s">
        <v>177</v>
      </c>
      <c r="G703" t="s">
        <v>215</v>
      </c>
      <c r="H703" t="s">
        <v>215</v>
      </c>
      <c r="I703" t="s">
        <v>215</v>
      </c>
      <c r="J703" t="s">
        <v>215</v>
      </c>
      <c r="K703" t="s">
        <v>215</v>
      </c>
      <c r="L703" t="s">
        <v>215</v>
      </c>
      <c r="M703" t="s">
        <v>215</v>
      </c>
      <c r="N703" t="s">
        <v>215</v>
      </c>
      <c r="O703" t="s">
        <v>215</v>
      </c>
      <c r="P703" t="s">
        <v>215</v>
      </c>
      <c r="Q703" t="s">
        <v>215</v>
      </c>
      <c r="R703" t="s">
        <v>38</v>
      </c>
      <c r="S703">
        <v>1230</v>
      </c>
      <c r="T703">
        <v>20800</v>
      </c>
      <c r="U703">
        <v>27000</v>
      </c>
      <c r="V703">
        <v>34700</v>
      </c>
      <c r="W703">
        <v>1750</v>
      </c>
      <c r="X703">
        <v>0</v>
      </c>
      <c r="Y703">
        <v>1750</v>
      </c>
      <c r="Z703">
        <v>9.6</v>
      </c>
      <c r="AA703">
        <v>5.6</v>
      </c>
      <c r="AB703">
        <v>72.599999999999994</v>
      </c>
      <c r="AC703">
        <v>81.599999999999994</v>
      </c>
      <c r="AD703">
        <v>84.8</v>
      </c>
    </row>
    <row r="704" spans="1:30" x14ac:dyDescent="0.25">
      <c r="A704" t="str">
        <f t="shared" si="10"/>
        <v>2017/20185Female + maleHistory and archaeologySouth West</v>
      </c>
      <c r="B704" t="s">
        <v>218</v>
      </c>
      <c r="C704" t="s">
        <v>251</v>
      </c>
      <c r="D704">
        <v>5</v>
      </c>
      <c r="E704" t="s">
        <v>57</v>
      </c>
      <c r="F704" t="s">
        <v>177</v>
      </c>
      <c r="G704" t="s">
        <v>215</v>
      </c>
      <c r="H704" t="s">
        <v>215</v>
      </c>
      <c r="I704" t="s">
        <v>215</v>
      </c>
      <c r="J704" t="s">
        <v>215</v>
      </c>
      <c r="K704" t="s">
        <v>215</v>
      </c>
      <c r="L704" t="s">
        <v>215</v>
      </c>
      <c r="M704" t="s">
        <v>215</v>
      </c>
      <c r="N704" t="s">
        <v>215</v>
      </c>
      <c r="O704" t="s">
        <v>215</v>
      </c>
      <c r="P704" t="s">
        <v>215</v>
      </c>
      <c r="Q704" t="s">
        <v>215</v>
      </c>
      <c r="R704" t="s">
        <v>39</v>
      </c>
      <c r="S704">
        <v>630</v>
      </c>
      <c r="T704">
        <v>18200</v>
      </c>
      <c r="U704">
        <v>24100</v>
      </c>
      <c r="V704">
        <v>31400</v>
      </c>
      <c r="W704">
        <v>870</v>
      </c>
      <c r="X704">
        <v>0</v>
      </c>
      <c r="Y704">
        <v>870</v>
      </c>
      <c r="Z704">
        <v>8.9</v>
      </c>
      <c r="AA704">
        <v>6.2</v>
      </c>
      <c r="AB704">
        <v>74.3</v>
      </c>
      <c r="AC704">
        <v>81.5</v>
      </c>
      <c r="AD704">
        <v>84.8</v>
      </c>
    </row>
    <row r="705" spans="1:30" x14ac:dyDescent="0.25">
      <c r="A705" t="str">
        <f t="shared" si="10"/>
        <v>2017/20185Female + maleHistory and archaeologyWales</v>
      </c>
      <c r="B705" t="s">
        <v>218</v>
      </c>
      <c r="C705" t="s">
        <v>251</v>
      </c>
      <c r="D705">
        <v>5</v>
      </c>
      <c r="E705" t="s">
        <v>57</v>
      </c>
      <c r="F705" t="s">
        <v>177</v>
      </c>
      <c r="G705" t="s">
        <v>215</v>
      </c>
      <c r="H705" t="s">
        <v>215</v>
      </c>
      <c r="I705" t="s">
        <v>215</v>
      </c>
      <c r="J705" t="s">
        <v>215</v>
      </c>
      <c r="K705" t="s">
        <v>215</v>
      </c>
      <c r="L705" t="s">
        <v>215</v>
      </c>
      <c r="M705" t="s">
        <v>215</v>
      </c>
      <c r="N705" t="s">
        <v>215</v>
      </c>
      <c r="O705" t="s">
        <v>215</v>
      </c>
      <c r="P705" t="s">
        <v>215</v>
      </c>
      <c r="Q705" t="s">
        <v>215</v>
      </c>
      <c r="R705" t="s">
        <v>259</v>
      </c>
      <c r="S705">
        <v>85</v>
      </c>
      <c r="T705">
        <v>17900</v>
      </c>
      <c r="U705">
        <v>23000</v>
      </c>
      <c r="V705">
        <v>29200</v>
      </c>
      <c r="W705">
        <v>155</v>
      </c>
      <c r="X705">
        <v>0</v>
      </c>
      <c r="Y705">
        <v>155</v>
      </c>
      <c r="Z705">
        <v>14.9</v>
      </c>
      <c r="AA705">
        <v>8.6</v>
      </c>
      <c r="AB705">
        <v>59.2</v>
      </c>
      <c r="AC705">
        <v>70.3</v>
      </c>
      <c r="AD705">
        <v>76.400000000000006</v>
      </c>
    </row>
    <row r="706" spans="1:30" x14ac:dyDescent="0.25">
      <c r="A706" t="str">
        <f t="shared" si="10"/>
        <v>2017/20185Female + maleHistory and archaeologyWest Midlands</v>
      </c>
      <c r="B706" t="s">
        <v>218</v>
      </c>
      <c r="C706" t="s">
        <v>251</v>
      </c>
      <c r="D706">
        <v>5</v>
      </c>
      <c r="E706" t="s">
        <v>57</v>
      </c>
      <c r="F706" t="s">
        <v>177</v>
      </c>
      <c r="G706" t="s">
        <v>215</v>
      </c>
      <c r="H706" t="s">
        <v>215</v>
      </c>
      <c r="I706" t="s">
        <v>215</v>
      </c>
      <c r="J706" t="s">
        <v>215</v>
      </c>
      <c r="K706" t="s">
        <v>215</v>
      </c>
      <c r="L706" t="s">
        <v>215</v>
      </c>
      <c r="M706" t="s">
        <v>215</v>
      </c>
      <c r="N706" t="s">
        <v>215</v>
      </c>
      <c r="O706" t="s">
        <v>215</v>
      </c>
      <c r="P706" t="s">
        <v>215</v>
      </c>
      <c r="Q706" t="s">
        <v>215</v>
      </c>
      <c r="R706" t="s">
        <v>35</v>
      </c>
      <c r="S706">
        <v>480</v>
      </c>
      <c r="T706">
        <v>18600</v>
      </c>
      <c r="U706">
        <v>23400</v>
      </c>
      <c r="V706">
        <v>30300</v>
      </c>
      <c r="W706">
        <v>665</v>
      </c>
      <c r="X706">
        <v>0</v>
      </c>
      <c r="Y706">
        <v>665</v>
      </c>
      <c r="Z706">
        <v>7.8</v>
      </c>
      <c r="AA706">
        <v>5.9</v>
      </c>
      <c r="AB706">
        <v>74.7</v>
      </c>
      <c r="AC706">
        <v>83.4</v>
      </c>
      <c r="AD706">
        <v>86.3</v>
      </c>
    </row>
    <row r="707" spans="1:30" x14ac:dyDescent="0.25">
      <c r="A707" t="str">
        <f t="shared" si="10"/>
        <v>2017/20185Female + maleHistory and archaeologyYorkshire and the Humber</v>
      </c>
      <c r="B707" t="s">
        <v>218</v>
      </c>
      <c r="C707" t="s">
        <v>251</v>
      </c>
      <c r="D707">
        <v>5</v>
      </c>
      <c r="E707" t="s">
        <v>57</v>
      </c>
      <c r="F707" t="s">
        <v>177</v>
      </c>
      <c r="G707" t="s">
        <v>215</v>
      </c>
      <c r="H707" t="s">
        <v>215</v>
      </c>
      <c r="I707" t="s">
        <v>215</v>
      </c>
      <c r="J707" t="s">
        <v>215</v>
      </c>
      <c r="K707" t="s">
        <v>215</v>
      </c>
      <c r="L707" t="s">
        <v>215</v>
      </c>
      <c r="M707" t="s">
        <v>215</v>
      </c>
      <c r="N707" t="s">
        <v>215</v>
      </c>
      <c r="O707" t="s">
        <v>215</v>
      </c>
      <c r="P707" t="s">
        <v>215</v>
      </c>
      <c r="Q707" t="s">
        <v>215</v>
      </c>
      <c r="R707" t="s">
        <v>33</v>
      </c>
      <c r="S707">
        <v>570</v>
      </c>
      <c r="T707">
        <v>17200</v>
      </c>
      <c r="U707">
        <v>22600</v>
      </c>
      <c r="V707">
        <v>28800</v>
      </c>
      <c r="W707">
        <v>810</v>
      </c>
      <c r="X707">
        <v>0</v>
      </c>
      <c r="Y707">
        <v>810</v>
      </c>
      <c r="Z707">
        <v>8.6</v>
      </c>
      <c r="AA707">
        <v>4.5</v>
      </c>
      <c r="AB707">
        <v>73.599999999999994</v>
      </c>
      <c r="AC707">
        <v>84.4</v>
      </c>
      <c r="AD707">
        <v>86.9</v>
      </c>
    </row>
    <row r="708" spans="1:30" x14ac:dyDescent="0.25">
      <c r="A708" t="str">
        <f t="shared" ref="A708:A771" si="11">B708&amp;D708&amp;E708&amp;F708&amp;R708</f>
        <v>2017/20185Female + maleLanguages and area studiesAbroad</v>
      </c>
      <c r="B708" t="s">
        <v>218</v>
      </c>
      <c r="C708" t="s">
        <v>251</v>
      </c>
      <c r="D708">
        <v>5</v>
      </c>
      <c r="E708" t="s">
        <v>57</v>
      </c>
      <c r="F708" t="s">
        <v>225</v>
      </c>
      <c r="G708" t="s">
        <v>215</v>
      </c>
      <c r="H708" t="s">
        <v>215</v>
      </c>
      <c r="I708" t="s">
        <v>215</v>
      </c>
      <c r="J708" t="s">
        <v>215</v>
      </c>
      <c r="K708" t="s">
        <v>215</v>
      </c>
      <c r="L708" t="s">
        <v>215</v>
      </c>
      <c r="M708" t="s">
        <v>215</v>
      </c>
      <c r="N708" t="s">
        <v>215</v>
      </c>
      <c r="O708" t="s">
        <v>215</v>
      </c>
      <c r="P708" t="s">
        <v>215</v>
      </c>
      <c r="Q708" t="s">
        <v>215</v>
      </c>
      <c r="R708" t="s">
        <v>255</v>
      </c>
      <c r="S708">
        <v>10</v>
      </c>
      <c r="T708">
        <v>12400</v>
      </c>
      <c r="U708">
        <v>19700</v>
      </c>
      <c r="V708">
        <v>33900</v>
      </c>
      <c r="W708">
        <v>180</v>
      </c>
      <c r="X708">
        <v>0</v>
      </c>
      <c r="Y708">
        <v>180</v>
      </c>
      <c r="Z708">
        <v>71.8</v>
      </c>
      <c r="AA708">
        <v>9.6</v>
      </c>
      <c r="AB708">
        <v>15.4</v>
      </c>
      <c r="AC708">
        <v>15.8</v>
      </c>
      <c r="AD708">
        <v>18.600000000000001</v>
      </c>
    </row>
    <row r="709" spans="1:30" x14ac:dyDescent="0.25">
      <c r="A709" t="str">
        <f t="shared" si="11"/>
        <v>2017/20185Female + maleLanguages and area studiesEast Midlands</v>
      </c>
      <c r="B709" t="s">
        <v>218</v>
      </c>
      <c r="C709" t="s">
        <v>251</v>
      </c>
      <c r="D709">
        <v>5</v>
      </c>
      <c r="E709" t="s">
        <v>57</v>
      </c>
      <c r="F709" t="s">
        <v>225</v>
      </c>
      <c r="G709" t="s">
        <v>215</v>
      </c>
      <c r="H709" t="s">
        <v>215</v>
      </c>
      <c r="I709" t="s">
        <v>215</v>
      </c>
      <c r="J709" t="s">
        <v>215</v>
      </c>
      <c r="K709" t="s">
        <v>215</v>
      </c>
      <c r="L709" t="s">
        <v>215</v>
      </c>
      <c r="M709" t="s">
        <v>215</v>
      </c>
      <c r="N709" t="s">
        <v>215</v>
      </c>
      <c r="O709" t="s">
        <v>215</v>
      </c>
      <c r="P709" t="s">
        <v>215</v>
      </c>
      <c r="Q709" t="s">
        <v>215</v>
      </c>
      <c r="R709" t="s">
        <v>34</v>
      </c>
      <c r="S709">
        <v>195</v>
      </c>
      <c r="T709">
        <v>19300</v>
      </c>
      <c r="U709">
        <v>24800</v>
      </c>
      <c r="V709">
        <v>31000</v>
      </c>
      <c r="W709">
        <v>305</v>
      </c>
      <c r="X709">
        <v>0</v>
      </c>
      <c r="Y709">
        <v>305</v>
      </c>
      <c r="Z709">
        <v>18.399999999999999</v>
      </c>
      <c r="AA709">
        <v>4.9000000000000004</v>
      </c>
      <c r="AB709">
        <v>65.599999999999994</v>
      </c>
      <c r="AC709">
        <v>74.099999999999994</v>
      </c>
      <c r="AD709">
        <v>76.7</v>
      </c>
    </row>
    <row r="710" spans="1:30" x14ac:dyDescent="0.25">
      <c r="A710" t="str">
        <f t="shared" si="11"/>
        <v>2017/20185Female + maleLanguages and area studiesEast of England</v>
      </c>
      <c r="B710" t="s">
        <v>218</v>
      </c>
      <c r="C710" t="s">
        <v>251</v>
      </c>
      <c r="D710">
        <v>5</v>
      </c>
      <c r="E710" t="s">
        <v>57</v>
      </c>
      <c r="F710" t="s">
        <v>225</v>
      </c>
      <c r="G710" t="s">
        <v>215</v>
      </c>
      <c r="H710" t="s">
        <v>215</v>
      </c>
      <c r="I710" t="s">
        <v>215</v>
      </c>
      <c r="J710" t="s">
        <v>215</v>
      </c>
      <c r="K710" t="s">
        <v>215</v>
      </c>
      <c r="L710" t="s">
        <v>215</v>
      </c>
      <c r="M710" t="s">
        <v>215</v>
      </c>
      <c r="N710" t="s">
        <v>215</v>
      </c>
      <c r="O710" t="s">
        <v>215</v>
      </c>
      <c r="P710" t="s">
        <v>215</v>
      </c>
      <c r="Q710" t="s">
        <v>215</v>
      </c>
      <c r="R710" t="s">
        <v>36</v>
      </c>
      <c r="S710">
        <v>345</v>
      </c>
      <c r="T710">
        <v>21900</v>
      </c>
      <c r="U710">
        <v>27800</v>
      </c>
      <c r="V710">
        <v>35400</v>
      </c>
      <c r="W710">
        <v>495</v>
      </c>
      <c r="X710">
        <v>0</v>
      </c>
      <c r="Y710">
        <v>495</v>
      </c>
      <c r="Z710">
        <v>13.5</v>
      </c>
      <c r="AA710">
        <v>5.9</v>
      </c>
      <c r="AB710">
        <v>72.2</v>
      </c>
      <c r="AC710">
        <v>78.7</v>
      </c>
      <c r="AD710">
        <v>80.599999999999994</v>
      </c>
    </row>
    <row r="711" spans="1:30" x14ac:dyDescent="0.25">
      <c r="A711" t="str">
        <f t="shared" si="11"/>
        <v>2017/20185Female + maleLanguages and area studiesLondon</v>
      </c>
      <c r="B711" t="s">
        <v>218</v>
      </c>
      <c r="C711" t="s">
        <v>251</v>
      </c>
      <c r="D711">
        <v>5</v>
      </c>
      <c r="E711" t="s">
        <v>57</v>
      </c>
      <c r="F711" t="s">
        <v>225</v>
      </c>
      <c r="G711" t="s">
        <v>215</v>
      </c>
      <c r="H711" t="s">
        <v>215</v>
      </c>
      <c r="I711" t="s">
        <v>215</v>
      </c>
      <c r="J711" t="s">
        <v>215</v>
      </c>
      <c r="K711" t="s">
        <v>215</v>
      </c>
      <c r="L711" t="s">
        <v>215</v>
      </c>
      <c r="M711" t="s">
        <v>215</v>
      </c>
      <c r="N711" t="s">
        <v>215</v>
      </c>
      <c r="O711" t="s">
        <v>215</v>
      </c>
      <c r="P711" t="s">
        <v>215</v>
      </c>
      <c r="Q711" t="s">
        <v>215</v>
      </c>
      <c r="R711" t="s">
        <v>37</v>
      </c>
      <c r="S711">
        <v>1415</v>
      </c>
      <c r="T711">
        <v>26300</v>
      </c>
      <c r="U711">
        <v>33900</v>
      </c>
      <c r="V711">
        <v>44200</v>
      </c>
      <c r="W711">
        <v>1995</v>
      </c>
      <c r="X711">
        <v>0</v>
      </c>
      <c r="Y711">
        <v>1995</v>
      </c>
      <c r="Z711">
        <v>11.8</v>
      </c>
      <c r="AA711">
        <v>7</v>
      </c>
      <c r="AB711">
        <v>74</v>
      </c>
      <c r="AC711">
        <v>79.5</v>
      </c>
      <c r="AD711">
        <v>81.2</v>
      </c>
    </row>
    <row r="712" spans="1:30" x14ac:dyDescent="0.25">
      <c r="A712" t="str">
        <f t="shared" si="11"/>
        <v>2017/20185Female + maleLanguages and area studiesNorth East</v>
      </c>
      <c r="B712" t="s">
        <v>218</v>
      </c>
      <c r="C712" t="s">
        <v>251</v>
      </c>
      <c r="D712">
        <v>5</v>
      </c>
      <c r="E712" t="s">
        <v>57</v>
      </c>
      <c r="F712" t="s">
        <v>225</v>
      </c>
      <c r="G712" t="s">
        <v>215</v>
      </c>
      <c r="H712" t="s">
        <v>215</v>
      </c>
      <c r="I712" t="s">
        <v>215</v>
      </c>
      <c r="J712" t="s">
        <v>215</v>
      </c>
      <c r="K712" t="s">
        <v>215</v>
      </c>
      <c r="L712" t="s">
        <v>215</v>
      </c>
      <c r="M712" t="s">
        <v>215</v>
      </c>
      <c r="N712" t="s">
        <v>215</v>
      </c>
      <c r="O712" t="s">
        <v>215</v>
      </c>
      <c r="P712" t="s">
        <v>215</v>
      </c>
      <c r="Q712" t="s">
        <v>215</v>
      </c>
      <c r="R712" t="s">
        <v>31</v>
      </c>
      <c r="S712">
        <v>90</v>
      </c>
      <c r="T712">
        <v>20800</v>
      </c>
      <c r="U712">
        <v>25600</v>
      </c>
      <c r="V712">
        <v>31000</v>
      </c>
      <c r="W712">
        <v>155</v>
      </c>
      <c r="X712">
        <v>0</v>
      </c>
      <c r="Y712">
        <v>155</v>
      </c>
      <c r="Z712">
        <v>15.4</v>
      </c>
      <c r="AA712">
        <v>8.1999999999999993</v>
      </c>
      <c r="AB712">
        <v>63</v>
      </c>
      <c r="AC712">
        <v>72.2</v>
      </c>
      <c r="AD712">
        <v>76.400000000000006</v>
      </c>
    </row>
    <row r="713" spans="1:30" x14ac:dyDescent="0.25">
      <c r="A713" t="str">
        <f t="shared" si="11"/>
        <v>2017/20185Female + maleLanguages and area studiesNorth West</v>
      </c>
      <c r="B713" t="s">
        <v>218</v>
      </c>
      <c r="C713" t="s">
        <v>251</v>
      </c>
      <c r="D713">
        <v>5</v>
      </c>
      <c r="E713" t="s">
        <v>57</v>
      </c>
      <c r="F713" t="s">
        <v>225</v>
      </c>
      <c r="G713" t="s">
        <v>215</v>
      </c>
      <c r="H713" t="s">
        <v>215</v>
      </c>
      <c r="I713" t="s">
        <v>215</v>
      </c>
      <c r="J713" t="s">
        <v>215</v>
      </c>
      <c r="K713" t="s">
        <v>215</v>
      </c>
      <c r="L713" t="s">
        <v>215</v>
      </c>
      <c r="M713" t="s">
        <v>215</v>
      </c>
      <c r="N713" t="s">
        <v>215</v>
      </c>
      <c r="O713" t="s">
        <v>215</v>
      </c>
      <c r="P713" t="s">
        <v>215</v>
      </c>
      <c r="Q713" t="s">
        <v>215</v>
      </c>
      <c r="R713" t="s">
        <v>32</v>
      </c>
      <c r="S713">
        <v>360</v>
      </c>
      <c r="T713">
        <v>18600</v>
      </c>
      <c r="U713">
        <v>24500</v>
      </c>
      <c r="V713">
        <v>29900</v>
      </c>
      <c r="W713">
        <v>570</v>
      </c>
      <c r="X713">
        <v>0</v>
      </c>
      <c r="Y713">
        <v>570</v>
      </c>
      <c r="Z713">
        <v>16.8</v>
      </c>
      <c r="AA713">
        <v>4.9000000000000004</v>
      </c>
      <c r="AB713">
        <v>66.5</v>
      </c>
      <c r="AC713">
        <v>75</v>
      </c>
      <c r="AD713">
        <v>78.3</v>
      </c>
    </row>
    <row r="714" spans="1:30" x14ac:dyDescent="0.25">
      <c r="A714" t="str">
        <f t="shared" si="11"/>
        <v>2017/20185Female + maleLanguages and area studiesNorthern Ireland</v>
      </c>
      <c r="B714" t="s">
        <v>218</v>
      </c>
      <c r="C714" t="s">
        <v>251</v>
      </c>
      <c r="D714">
        <v>5</v>
      </c>
      <c r="E714" t="s">
        <v>57</v>
      </c>
      <c r="F714" t="s">
        <v>225</v>
      </c>
      <c r="G714" t="s">
        <v>215</v>
      </c>
      <c r="H714" t="s">
        <v>215</v>
      </c>
      <c r="I714" t="s">
        <v>215</v>
      </c>
      <c r="J714" t="s">
        <v>215</v>
      </c>
      <c r="K714" t="s">
        <v>215</v>
      </c>
      <c r="L714" t="s">
        <v>215</v>
      </c>
      <c r="M714" t="s">
        <v>215</v>
      </c>
      <c r="N714" t="s">
        <v>215</v>
      </c>
      <c r="O714" t="s">
        <v>215</v>
      </c>
      <c r="P714" t="s">
        <v>215</v>
      </c>
      <c r="Q714" t="s">
        <v>215</v>
      </c>
      <c r="R714" t="s">
        <v>256</v>
      </c>
      <c r="S714">
        <v>10</v>
      </c>
      <c r="T714">
        <v>18600</v>
      </c>
      <c r="U714">
        <v>21500</v>
      </c>
      <c r="V714">
        <v>37600</v>
      </c>
      <c r="W714">
        <v>30</v>
      </c>
      <c r="X714">
        <v>0</v>
      </c>
      <c r="Y714">
        <v>30</v>
      </c>
      <c r="Z714">
        <v>29.2</v>
      </c>
      <c r="AA714">
        <v>3.4</v>
      </c>
      <c r="AB714">
        <v>48.9</v>
      </c>
      <c r="AC714">
        <v>64</v>
      </c>
      <c r="AD714">
        <v>67.400000000000006</v>
      </c>
    </row>
    <row r="715" spans="1:30" x14ac:dyDescent="0.25">
      <c r="A715" t="str">
        <f t="shared" si="11"/>
        <v>2017/20185Female + maleLanguages and area studiesScotland</v>
      </c>
      <c r="B715" t="s">
        <v>218</v>
      </c>
      <c r="C715" t="s">
        <v>251</v>
      </c>
      <c r="D715">
        <v>5</v>
      </c>
      <c r="E715" t="s">
        <v>57</v>
      </c>
      <c r="F715" t="s">
        <v>225</v>
      </c>
      <c r="G715" t="s">
        <v>215</v>
      </c>
      <c r="H715" t="s">
        <v>215</v>
      </c>
      <c r="I715" t="s">
        <v>215</v>
      </c>
      <c r="J715" t="s">
        <v>215</v>
      </c>
      <c r="K715" t="s">
        <v>215</v>
      </c>
      <c r="L715" t="s">
        <v>215</v>
      </c>
      <c r="M715" t="s">
        <v>215</v>
      </c>
      <c r="N715" t="s">
        <v>215</v>
      </c>
      <c r="O715" t="s">
        <v>215</v>
      </c>
      <c r="P715" t="s">
        <v>215</v>
      </c>
      <c r="Q715" t="s">
        <v>215</v>
      </c>
      <c r="R715" t="s">
        <v>257</v>
      </c>
      <c r="S715">
        <v>30</v>
      </c>
      <c r="T715">
        <v>19000</v>
      </c>
      <c r="U715">
        <v>25200</v>
      </c>
      <c r="V715">
        <v>36900</v>
      </c>
      <c r="W715">
        <v>50</v>
      </c>
      <c r="X715">
        <v>0</v>
      </c>
      <c r="Y715">
        <v>50</v>
      </c>
      <c r="Z715">
        <v>24.4</v>
      </c>
      <c r="AA715">
        <v>2</v>
      </c>
      <c r="AB715">
        <v>65.2</v>
      </c>
      <c r="AC715">
        <v>69.599999999999994</v>
      </c>
      <c r="AD715">
        <v>73.599999999999994</v>
      </c>
    </row>
    <row r="716" spans="1:30" x14ac:dyDescent="0.25">
      <c r="A716" t="str">
        <f t="shared" si="11"/>
        <v>2017/20185Female + maleLanguages and area studiesSouth East</v>
      </c>
      <c r="B716" t="s">
        <v>218</v>
      </c>
      <c r="C716" t="s">
        <v>251</v>
      </c>
      <c r="D716">
        <v>5</v>
      </c>
      <c r="E716" t="s">
        <v>57</v>
      </c>
      <c r="F716" t="s">
        <v>225</v>
      </c>
      <c r="G716" t="s">
        <v>215</v>
      </c>
      <c r="H716" t="s">
        <v>215</v>
      </c>
      <c r="I716" t="s">
        <v>215</v>
      </c>
      <c r="J716" t="s">
        <v>215</v>
      </c>
      <c r="K716" t="s">
        <v>215</v>
      </c>
      <c r="L716" t="s">
        <v>215</v>
      </c>
      <c r="M716" t="s">
        <v>215</v>
      </c>
      <c r="N716" t="s">
        <v>215</v>
      </c>
      <c r="O716" t="s">
        <v>215</v>
      </c>
      <c r="P716" t="s">
        <v>215</v>
      </c>
      <c r="Q716" t="s">
        <v>215</v>
      </c>
      <c r="R716" t="s">
        <v>38</v>
      </c>
      <c r="S716">
        <v>565</v>
      </c>
      <c r="T716">
        <v>21900</v>
      </c>
      <c r="U716">
        <v>28100</v>
      </c>
      <c r="V716">
        <v>36100</v>
      </c>
      <c r="W716">
        <v>895</v>
      </c>
      <c r="X716">
        <v>0</v>
      </c>
      <c r="Y716">
        <v>895</v>
      </c>
      <c r="Z716">
        <v>14.8</v>
      </c>
      <c r="AA716">
        <v>7.4</v>
      </c>
      <c r="AB716">
        <v>67.5</v>
      </c>
      <c r="AC716">
        <v>75.099999999999994</v>
      </c>
      <c r="AD716">
        <v>77.8</v>
      </c>
    </row>
    <row r="717" spans="1:30" x14ac:dyDescent="0.25">
      <c r="A717" t="str">
        <f t="shared" si="11"/>
        <v>2017/20185Female + maleLanguages and area studiesSouth West</v>
      </c>
      <c r="B717" t="s">
        <v>218</v>
      </c>
      <c r="C717" t="s">
        <v>251</v>
      </c>
      <c r="D717">
        <v>5</v>
      </c>
      <c r="E717" t="s">
        <v>57</v>
      </c>
      <c r="F717" t="s">
        <v>225</v>
      </c>
      <c r="G717" t="s">
        <v>215</v>
      </c>
      <c r="H717" t="s">
        <v>215</v>
      </c>
      <c r="I717" t="s">
        <v>215</v>
      </c>
      <c r="J717" t="s">
        <v>215</v>
      </c>
      <c r="K717" t="s">
        <v>215</v>
      </c>
      <c r="L717" t="s">
        <v>215</v>
      </c>
      <c r="M717" t="s">
        <v>215</v>
      </c>
      <c r="N717" t="s">
        <v>215</v>
      </c>
      <c r="O717" t="s">
        <v>215</v>
      </c>
      <c r="P717" t="s">
        <v>215</v>
      </c>
      <c r="Q717" t="s">
        <v>215</v>
      </c>
      <c r="R717" t="s">
        <v>39</v>
      </c>
      <c r="S717">
        <v>240</v>
      </c>
      <c r="T717">
        <v>19300</v>
      </c>
      <c r="U717">
        <v>25200</v>
      </c>
      <c r="V717">
        <v>31000</v>
      </c>
      <c r="W717">
        <v>400</v>
      </c>
      <c r="X717">
        <v>0</v>
      </c>
      <c r="Y717">
        <v>400</v>
      </c>
      <c r="Z717">
        <v>21.5</v>
      </c>
      <c r="AA717">
        <v>7.2</v>
      </c>
      <c r="AB717">
        <v>63.5</v>
      </c>
      <c r="AC717">
        <v>68.599999999999994</v>
      </c>
      <c r="AD717">
        <v>71.3</v>
      </c>
    </row>
    <row r="718" spans="1:30" x14ac:dyDescent="0.25">
      <c r="A718" t="str">
        <f t="shared" si="11"/>
        <v>2017/20185Female + maleLanguages and area studiesWales</v>
      </c>
      <c r="B718" t="s">
        <v>218</v>
      </c>
      <c r="C718" t="s">
        <v>251</v>
      </c>
      <c r="D718">
        <v>5</v>
      </c>
      <c r="E718" t="s">
        <v>57</v>
      </c>
      <c r="F718" t="s">
        <v>225</v>
      </c>
      <c r="G718" t="s">
        <v>215</v>
      </c>
      <c r="H718" t="s">
        <v>215</v>
      </c>
      <c r="I718" t="s">
        <v>215</v>
      </c>
      <c r="J718" t="s">
        <v>215</v>
      </c>
      <c r="K718" t="s">
        <v>215</v>
      </c>
      <c r="L718" t="s">
        <v>215</v>
      </c>
      <c r="M718" t="s">
        <v>215</v>
      </c>
      <c r="N718" t="s">
        <v>215</v>
      </c>
      <c r="O718" t="s">
        <v>215</v>
      </c>
      <c r="P718" t="s">
        <v>215</v>
      </c>
      <c r="Q718" t="s">
        <v>215</v>
      </c>
      <c r="R718" t="s">
        <v>259</v>
      </c>
      <c r="S718">
        <v>45</v>
      </c>
      <c r="T718">
        <v>17800</v>
      </c>
      <c r="U718">
        <v>24800</v>
      </c>
      <c r="V718">
        <v>32800</v>
      </c>
      <c r="W718">
        <v>80</v>
      </c>
      <c r="X718">
        <v>0</v>
      </c>
      <c r="Y718">
        <v>80</v>
      </c>
      <c r="Z718">
        <v>23.8</v>
      </c>
      <c r="AA718">
        <v>3.8</v>
      </c>
      <c r="AB718">
        <v>55.8</v>
      </c>
      <c r="AC718">
        <v>69.400000000000006</v>
      </c>
      <c r="AD718">
        <v>72.5</v>
      </c>
    </row>
    <row r="719" spans="1:30" x14ac:dyDescent="0.25">
      <c r="A719" t="str">
        <f t="shared" si="11"/>
        <v>2017/20185Female + maleLanguages and area studiesWest Midlands</v>
      </c>
      <c r="B719" t="s">
        <v>218</v>
      </c>
      <c r="C719" t="s">
        <v>251</v>
      </c>
      <c r="D719">
        <v>5</v>
      </c>
      <c r="E719" t="s">
        <v>57</v>
      </c>
      <c r="F719" t="s">
        <v>225</v>
      </c>
      <c r="G719" t="s">
        <v>215</v>
      </c>
      <c r="H719" t="s">
        <v>215</v>
      </c>
      <c r="I719" t="s">
        <v>215</v>
      </c>
      <c r="J719" t="s">
        <v>215</v>
      </c>
      <c r="K719" t="s">
        <v>215</v>
      </c>
      <c r="L719" t="s">
        <v>215</v>
      </c>
      <c r="M719" t="s">
        <v>215</v>
      </c>
      <c r="N719" t="s">
        <v>215</v>
      </c>
      <c r="O719" t="s">
        <v>215</v>
      </c>
      <c r="P719" t="s">
        <v>215</v>
      </c>
      <c r="Q719" t="s">
        <v>215</v>
      </c>
      <c r="R719" t="s">
        <v>35</v>
      </c>
      <c r="S719">
        <v>210</v>
      </c>
      <c r="T719">
        <v>19300</v>
      </c>
      <c r="U719">
        <v>25900</v>
      </c>
      <c r="V719">
        <v>33200</v>
      </c>
      <c r="W719">
        <v>335</v>
      </c>
      <c r="X719">
        <v>0</v>
      </c>
      <c r="Y719">
        <v>335</v>
      </c>
      <c r="Z719">
        <v>15.6</v>
      </c>
      <c r="AA719">
        <v>5.5</v>
      </c>
      <c r="AB719">
        <v>66.3</v>
      </c>
      <c r="AC719">
        <v>76</v>
      </c>
      <c r="AD719">
        <v>78.900000000000006</v>
      </c>
    </row>
    <row r="720" spans="1:30" x14ac:dyDescent="0.25">
      <c r="A720" t="str">
        <f t="shared" si="11"/>
        <v>2017/20185Female + maleLanguages and area studiesYorkshire and the Humber</v>
      </c>
      <c r="B720" t="s">
        <v>218</v>
      </c>
      <c r="C720" t="s">
        <v>251</v>
      </c>
      <c r="D720">
        <v>5</v>
      </c>
      <c r="E720" t="s">
        <v>57</v>
      </c>
      <c r="F720" t="s">
        <v>225</v>
      </c>
      <c r="G720" t="s">
        <v>215</v>
      </c>
      <c r="H720" t="s">
        <v>215</v>
      </c>
      <c r="I720" t="s">
        <v>215</v>
      </c>
      <c r="J720" t="s">
        <v>215</v>
      </c>
      <c r="K720" t="s">
        <v>215</v>
      </c>
      <c r="L720" t="s">
        <v>215</v>
      </c>
      <c r="M720" t="s">
        <v>215</v>
      </c>
      <c r="N720" t="s">
        <v>215</v>
      </c>
      <c r="O720" t="s">
        <v>215</v>
      </c>
      <c r="P720" t="s">
        <v>215</v>
      </c>
      <c r="Q720" t="s">
        <v>215</v>
      </c>
      <c r="R720" t="s">
        <v>33</v>
      </c>
      <c r="S720">
        <v>230</v>
      </c>
      <c r="T720">
        <v>18600</v>
      </c>
      <c r="U720">
        <v>24100</v>
      </c>
      <c r="V720">
        <v>31000</v>
      </c>
      <c r="W720">
        <v>385</v>
      </c>
      <c r="X720">
        <v>0</v>
      </c>
      <c r="Y720">
        <v>385</v>
      </c>
      <c r="Z720">
        <v>16.8</v>
      </c>
      <c r="AA720">
        <v>7.2</v>
      </c>
      <c r="AB720">
        <v>64.3</v>
      </c>
      <c r="AC720">
        <v>73.7</v>
      </c>
      <c r="AD720">
        <v>76</v>
      </c>
    </row>
    <row r="721" spans="1:30" x14ac:dyDescent="0.25">
      <c r="A721" t="str">
        <f t="shared" si="11"/>
        <v>2017/20185Female + maleLawAbroad</v>
      </c>
      <c r="B721" t="s">
        <v>218</v>
      </c>
      <c r="C721" t="s">
        <v>251</v>
      </c>
      <c r="D721">
        <v>5</v>
      </c>
      <c r="E721" t="s">
        <v>57</v>
      </c>
      <c r="F721" t="s">
        <v>14</v>
      </c>
      <c r="G721" t="s">
        <v>215</v>
      </c>
      <c r="H721" t="s">
        <v>215</v>
      </c>
      <c r="I721" t="s">
        <v>215</v>
      </c>
      <c r="J721" t="s">
        <v>215</v>
      </c>
      <c r="K721" t="s">
        <v>215</v>
      </c>
      <c r="L721" t="s">
        <v>215</v>
      </c>
      <c r="M721" t="s">
        <v>215</v>
      </c>
      <c r="N721" t="s">
        <v>215</v>
      </c>
      <c r="O721" t="s">
        <v>215</v>
      </c>
      <c r="P721" t="s">
        <v>215</v>
      </c>
      <c r="Q721" t="s">
        <v>215</v>
      </c>
      <c r="R721" t="s">
        <v>255</v>
      </c>
      <c r="S721">
        <v>15</v>
      </c>
      <c r="T721">
        <v>11000</v>
      </c>
      <c r="U721">
        <v>29900</v>
      </c>
      <c r="V721">
        <v>64600</v>
      </c>
      <c r="W721">
        <v>100</v>
      </c>
      <c r="X721">
        <v>0</v>
      </c>
      <c r="Y721">
        <v>100</v>
      </c>
      <c r="Z721">
        <v>57.2</v>
      </c>
      <c r="AA721">
        <v>12.7</v>
      </c>
      <c r="AB721">
        <v>27.1</v>
      </c>
      <c r="AC721">
        <v>27.1</v>
      </c>
      <c r="AD721">
        <v>30.1</v>
      </c>
    </row>
    <row r="722" spans="1:30" x14ac:dyDescent="0.25">
      <c r="A722" t="str">
        <f t="shared" si="11"/>
        <v>2017/20185Female + maleLawEast Midlands</v>
      </c>
      <c r="B722" t="s">
        <v>218</v>
      </c>
      <c r="C722" t="s">
        <v>251</v>
      </c>
      <c r="D722">
        <v>5</v>
      </c>
      <c r="E722" t="s">
        <v>57</v>
      </c>
      <c r="F722" t="s">
        <v>14</v>
      </c>
      <c r="G722" t="s">
        <v>215</v>
      </c>
      <c r="H722" t="s">
        <v>215</v>
      </c>
      <c r="I722" t="s">
        <v>215</v>
      </c>
      <c r="J722" t="s">
        <v>215</v>
      </c>
      <c r="K722" t="s">
        <v>215</v>
      </c>
      <c r="L722" t="s">
        <v>215</v>
      </c>
      <c r="M722" t="s">
        <v>215</v>
      </c>
      <c r="N722" t="s">
        <v>215</v>
      </c>
      <c r="O722" t="s">
        <v>215</v>
      </c>
      <c r="P722" t="s">
        <v>215</v>
      </c>
      <c r="Q722" t="s">
        <v>215</v>
      </c>
      <c r="R722" t="s">
        <v>34</v>
      </c>
      <c r="S722">
        <v>590</v>
      </c>
      <c r="T722">
        <v>18600</v>
      </c>
      <c r="U722">
        <v>23700</v>
      </c>
      <c r="V722">
        <v>31400</v>
      </c>
      <c r="W722">
        <v>790</v>
      </c>
      <c r="X722">
        <v>0</v>
      </c>
      <c r="Y722">
        <v>790</v>
      </c>
      <c r="Z722">
        <v>5.6</v>
      </c>
      <c r="AA722">
        <v>6</v>
      </c>
      <c r="AB722">
        <v>77</v>
      </c>
      <c r="AC722">
        <v>86.5</v>
      </c>
      <c r="AD722">
        <v>88.4</v>
      </c>
    </row>
    <row r="723" spans="1:30" x14ac:dyDescent="0.25">
      <c r="A723" t="str">
        <f t="shared" si="11"/>
        <v>2017/20185Female + maleLawEast of England</v>
      </c>
      <c r="B723" t="s">
        <v>218</v>
      </c>
      <c r="C723" t="s">
        <v>251</v>
      </c>
      <c r="D723">
        <v>5</v>
      </c>
      <c r="E723" t="s">
        <v>57</v>
      </c>
      <c r="F723" t="s">
        <v>14</v>
      </c>
      <c r="G723" t="s">
        <v>215</v>
      </c>
      <c r="H723" t="s">
        <v>215</v>
      </c>
      <c r="I723" t="s">
        <v>215</v>
      </c>
      <c r="J723" t="s">
        <v>215</v>
      </c>
      <c r="K723" t="s">
        <v>215</v>
      </c>
      <c r="L723" t="s">
        <v>215</v>
      </c>
      <c r="M723" t="s">
        <v>215</v>
      </c>
      <c r="N723" t="s">
        <v>215</v>
      </c>
      <c r="O723" t="s">
        <v>215</v>
      </c>
      <c r="P723" t="s">
        <v>215</v>
      </c>
      <c r="Q723" t="s">
        <v>215</v>
      </c>
      <c r="R723" t="s">
        <v>36</v>
      </c>
      <c r="S723">
        <v>735</v>
      </c>
      <c r="T723">
        <v>21900</v>
      </c>
      <c r="U723">
        <v>28800</v>
      </c>
      <c r="V723">
        <v>38000</v>
      </c>
      <c r="W723">
        <v>970</v>
      </c>
      <c r="X723">
        <v>0</v>
      </c>
      <c r="Y723">
        <v>970</v>
      </c>
      <c r="Z723">
        <v>6.7</v>
      </c>
      <c r="AA723">
        <v>6.1</v>
      </c>
      <c r="AB723">
        <v>77.599999999999994</v>
      </c>
      <c r="AC723">
        <v>85.8</v>
      </c>
      <c r="AD723">
        <v>87.2</v>
      </c>
    </row>
    <row r="724" spans="1:30" x14ac:dyDescent="0.25">
      <c r="A724" t="str">
        <f t="shared" si="11"/>
        <v>2017/20185Female + maleLawLondon</v>
      </c>
      <c r="B724" t="s">
        <v>218</v>
      </c>
      <c r="C724" t="s">
        <v>251</v>
      </c>
      <c r="D724">
        <v>5</v>
      </c>
      <c r="E724" t="s">
        <v>57</v>
      </c>
      <c r="F724" t="s">
        <v>14</v>
      </c>
      <c r="G724" t="s">
        <v>215</v>
      </c>
      <c r="H724" t="s">
        <v>215</v>
      </c>
      <c r="I724" t="s">
        <v>215</v>
      </c>
      <c r="J724" t="s">
        <v>215</v>
      </c>
      <c r="K724" t="s">
        <v>215</v>
      </c>
      <c r="L724" t="s">
        <v>215</v>
      </c>
      <c r="M724" t="s">
        <v>215</v>
      </c>
      <c r="N724" t="s">
        <v>215</v>
      </c>
      <c r="O724" t="s">
        <v>215</v>
      </c>
      <c r="P724" t="s">
        <v>215</v>
      </c>
      <c r="Q724" t="s">
        <v>215</v>
      </c>
      <c r="R724" t="s">
        <v>37</v>
      </c>
      <c r="S724">
        <v>2295</v>
      </c>
      <c r="T724">
        <v>24500</v>
      </c>
      <c r="U724">
        <v>33200</v>
      </c>
      <c r="V724">
        <v>49600</v>
      </c>
      <c r="W724">
        <v>3175</v>
      </c>
      <c r="X724">
        <v>0</v>
      </c>
      <c r="Y724">
        <v>3175</v>
      </c>
      <c r="Z724">
        <v>8</v>
      </c>
      <c r="AA724">
        <v>7.3</v>
      </c>
      <c r="AB724">
        <v>75</v>
      </c>
      <c r="AC724">
        <v>82.5</v>
      </c>
      <c r="AD724">
        <v>84.7</v>
      </c>
    </row>
    <row r="725" spans="1:30" x14ac:dyDescent="0.25">
      <c r="A725" t="str">
        <f t="shared" si="11"/>
        <v>2017/20185Female + maleLawMissing</v>
      </c>
      <c r="B725" t="s">
        <v>218</v>
      </c>
      <c r="C725" t="s">
        <v>251</v>
      </c>
      <c r="D725">
        <v>5</v>
      </c>
      <c r="E725" t="s">
        <v>57</v>
      </c>
      <c r="F725" t="s">
        <v>14</v>
      </c>
      <c r="G725" t="s">
        <v>215</v>
      </c>
      <c r="H725" t="s">
        <v>215</v>
      </c>
      <c r="I725" t="s">
        <v>215</v>
      </c>
      <c r="J725" t="s">
        <v>215</v>
      </c>
      <c r="K725" t="s">
        <v>215</v>
      </c>
      <c r="L725" t="s">
        <v>215</v>
      </c>
      <c r="M725" t="s">
        <v>215</v>
      </c>
      <c r="N725" t="s">
        <v>215</v>
      </c>
      <c r="O725" t="s">
        <v>215</v>
      </c>
      <c r="P725" t="s">
        <v>215</v>
      </c>
      <c r="Q725" t="s">
        <v>215</v>
      </c>
      <c r="R725" t="s">
        <v>260</v>
      </c>
      <c r="S725" t="s">
        <v>216</v>
      </c>
      <c r="T725" t="s">
        <v>216</v>
      </c>
      <c r="U725" t="s">
        <v>216</v>
      </c>
      <c r="V725" t="s">
        <v>216</v>
      </c>
      <c r="W725">
        <v>210</v>
      </c>
      <c r="X725">
        <v>92.9</v>
      </c>
      <c r="Y725">
        <v>15</v>
      </c>
      <c r="Z725">
        <v>0</v>
      </c>
      <c r="AA725">
        <v>0</v>
      </c>
      <c r="AB725">
        <v>6.6</v>
      </c>
      <c r="AC725">
        <v>6.6</v>
      </c>
      <c r="AD725">
        <v>100</v>
      </c>
    </row>
    <row r="726" spans="1:30" x14ac:dyDescent="0.25">
      <c r="A726" t="str">
        <f t="shared" si="11"/>
        <v>2017/20185Female + maleLawNorth East</v>
      </c>
      <c r="B726" t="s">
        <v>218</v>
      </c>
      <c r="C726" t="s">
        <v>251</v>
      </c>
      <c r="D726">
        <v>5</v>
      </c>
      <c r="E726" t="s">
        <v>57</v>
      </c>
      <c r="F726" t="s">
        <v>14</v>
      </c>
      <c r="G726" t="s">
        <v>215</v>
      </c>
      <c r="H726" t="s">
        <v>215</v>
      </c>
      <c r="I726" t="s">
        <v>215</v>
      </c>
      <c r="J726" t="s">
        <v>215</v>
      </c>
      <c r="K726" t="s">
        <v>215</v>
      </c>
      <c r="L726" t="s">
        <v>215</v>
      </c>
      <c r="M726" t="s">
        <v>215</v>
      </c>
      <c r="N726" t="s">
        <v>215</v>
      </c>
      <c r="O726" t="s">
        <v>215</v>
      </c>
      <c r="P726" t="s">
        <v>215</v>
      </c>
      <c r="Q726" t="s">
        <v>215</v>
      </c>
      <c r="R726" t="s">
        <v>31</v>
      </c>
      <c r="S726">
        <v>295</v>
      </c>
      <c r="T726">
        <v>17900</v>
      </c>
      <c r="U726">
        <v>22600</v>
      </c>
      <c r="V726">
        <v>29200</v>
      </c>
      <c r="W726">
        <v>415</v>
      </c>
      <c r="X726">
        <v>0</v>
      </c>
      <c r="Y726">
        <v>415</v>
      </c>
      <c r="Z726">
        <v>9.6</v>
      </c>
      <c r="AA726">
        <v>4.8</v>
      </c>
      <c r="AB726">
        <v>73.599999999999994</v>
      </c>
      <c r="AC726">
        <v>83.2</v>
      </c>
      <c r="AD726">
        <v>85.6</v>
      </c>
    </row>
    <row r="727" spans="1:30" x14ac:dyDescent="0.25">
      <c r="A727" t="str">
        <f t="shared" si="11"/>
        <v>2017/20185Female + maleLawNorth West</v>
      </c>
      <c r="B727" t="s">
        <v>218</v>
      </c>
      <c r="C727" t="s">
        <v>251</v>
      </c>
      <c r="D727">
        <v>5</v>
      </c>
      <c r="E727" t="s">
        <v>57</v>
      </c>
      <c r="F727" t="s">
        <v>14</v>
      </c>
      <c r="G727" t="s">
        <v>215</v>
      </c>
      <c r="H727" t="s">
        <v>215</v>
      </c>
      <c r="I727" t="s">
        <v>215</v>
      </c>
      <c r="J727" t="s">
        <v>215</v>
      </c>
      <c r="K727" t="s">
        <v>215</v>
      </c>
      <c r="L727" t="s">
        <v>215</v>
      </c>
      <c r="M727" t="s">
        <v>215</v>
      </c>
      <c r="N727" t="s">
        <v>215</v>
      </c>
      <c r="O727" t="s">
        <v>215</v>
      </c>
      <c r="P727" t="s">
        <v>215</v>
      </c>
      <c r="Q727" t="s">
        <v>215</v>
      </c>
      <c r="R727" t="s">
        <v>32</v>
      </c>
      <c r="S727">
        <v>1195</v>
      </c>
      <c r="T727">
        <v>17900</v>
      </c>
      <c r="U727">
        <v>23400</v>
      </c>
      <c r="V727">
        <v>31000</v>
      </c>
      <c r="W727">
        <v>1640</v>
      </c>
      <c r="X727">
        <v>0</v>
      </c>
      <c r="Y727">
        <v>1640</v>
      </c>
      <c r="Z727">
        <v>8</v>
      </c>
      <c r="AA727">
        <v>6.9</v>
      </c>
      <c r="AB727">
        <v>74.2</v>
      </c>
      <c r="AC727">
        <v>82.6</v>
      </c>
      <c r="AD727">
        <v>85.1</v>
      </c>
    </row>
    <row r="728" spans="1:30" x14ac:dyDescent="0.25">
      <c r="A728" t="str">
        <f t="shared" si="11"/>
        <v>2017/20185Female + maleLawNorthern Ireland</v>
      </c>
      <c r="B728" t="s">
        <v>218</v>
      </c>
      <c r="C728" t="s">
        <v>251</v>
      </c>
      <c r="D728">
        <v>5</v>
      </c>
      <c r="E728" t="s">
        <v>57</v>
      </c>
      <c r="F728" t="s">
        <v>14</v>
      </c>
      <c r="G728" t="s">
        <v>215</v>
      </c>
      <c r="H728" t="s">
        <v>215</v>
      </c>
      <c r="I728" t="s">
        <v>215</v>
      </c>
      <c r="J728" t="s">
        <v>215</v>
      </c>
      <c r="K728" t="s">
        <v>215</v>
      </c>
      <c r="L728" t="s">
        <v>215</v>
      </c>
      <c r="M728" t="s">
        <v>215</v>
      </c>
      <c r="N728" t="s">
        <v>215</v>
      </c>
      <c r="O728" t="s">
        <v>215</v>
      </c>
      <c r="P728" t="s">
        <v>215</v>
      </c>
      <c r="Q728" t="s">
        <v>215</v>
      </c>
      <c r="R728" t="s">
        <v>256</v>
      </c>
      <c r="S728">
        <v>50</v>
      </c>
      <c r="T728">
        <v>20800</v>
      </c>
      <c r="U728">
        <v>25200</v>
      </c>
      <c r="V728">
        <v>39400</v>
      </c>
      <c r="W728">
        <v>85</v>
      </c>
      <c r="X728">
        <v>0</v>
      </c>
      <c r="Y728">
        <v>85</v>
      </c>
      <c r="Z728">
        <v>15.2</v>
      </c>
      <c r="AA728">
        <v>9.1999999999999993</v>
      </c>
      <c r="AB728">
        <v>64.599999999999994</v>
      </c>
      <c r="AC728">
        <v>73.8</v>
      </c>
      <c r="AD728">
        <v>75.599999999999994</v>
      </c>
    </row>
    <row r="729" spans="1:30" x14ac:dyDescent="0.25">
      <c r="A729" t="str">
        <f t="shared" si="11"/>
        <v>2017/20185Female + maleLawScotland</v>
      </c>
      <c r="B729" t="s">
        <v>218</v>
      </c>
      <c r="C729" t="s">
        <v>251</v>
      </c>
      <c r="D729">
        <v>5</v>
      </c>
      <c r="E729" t="s">
        <v>57</v>
      </c>
      <c r="F729" t="s">
        <v>14</v>
      </c>
      <c r="G729" t="s">
        <v>215</v>
      </c>
      <c r="H729" t="s">
        <v>215</v>
      </c>
      <c r="I729" t="s">
        <v>215</v>
      </c>
      <c r="J729" t="s">
        <v>215</v>
      </c>
      <c r="K729" t="s">
        <v>215</v>
      </c>
      <c r="L729" t="s">
        <v>215</v>
      </c>
      <c r="M729" t="s">
        <v>215</v>
      </c>
      <c r="N729" t="s">
        <v>215</v>
      </c>
      <c r="O729" t="s">
        <v>215</v>
      </c>
      <c r="P729" t="s">
        <v>215</v>
      </c>
      <c r="Q729" t="s">
        <v>215</v>
      </c>
      <c r="R729" t="s">
        <v>257</v>
      </c>
      <c r="S729">
        <v>25</v>
      </c>
      <c r="T729">
        <v>17500</v>
      </c>
      <c r="U729">
        <v>30700</v>
      </c>
      <c r="V729">
        <v>43100</v>
      </c>
      <c r="W729">
        <v>40</v>
      </c>
      <c r="X729">
        <v>0</v>
      </c>
      <c r="Y729">
        <v>40</v>
      </c>
      <c r="Z729">
        <v>5.9</v>
      </c>
      <c r="AA729">
        <v>2.5</v>
      </c>
      <c r="AB729">
        <v>60.1</v>
      </c>
      <c r="AC729">
        <v>85.9</v>
      </c>
      <c r="AD729">
        <v>91.7</v>
      </c>
    </row>
    <row r="730" spans="1:30" x14ac:dyDescent="0.25">
      <c r="A730" t="str">
        <f t="shared" si="11"/>
        <v>2017/20185Female + maleLawSouth East</v>
      </c>
      <c r="B730" t="s">
        <v>218</v>
      </c>
      <c r="C730" t="s">
        <v>251</v>
      </c>
      <c r="D730">
        <v>5</v>
      </c>
      <c r="E730" t="s">
        <v>57</v>
      </c>
      <c r="F730" t="s">
        <v>14</v>
      </c>
      <c r="G730" t="s">
        <v>215</v>
      </c>
      <c r="H730" t="s">
        <v>215</v>
      </c>
      <c r="I730" t="s">
        <v>215</v>
      </c>
      <c r="J730" t="s">
        <v>215</v>
      </c>
      <c r="K730" t="s">
        <v>215</v>
      </c>
      <c r="L730" t="s">
        <v>215</v>
      </c>
      <c r="M730" t="s">
        <v>215</v>
      </c>
      <c r="N730" t="s">
        <v>215</v>
      </c>
      <c r="O730" t="s">
        <v>215</v>
      </c>
      <c r="P730" t="s">
        <v>215</v>
      </c>
      <c r="Q730" t="s">
        <v>215</v>
      </c>
      <c r="R730" t="s">
        <v>38</v>
      </c>
      <c r="S730">
        <v>1000</v>
      </c>
      <c r="T730">
        <v>22600</v>
      </c>
      <c r="U730">
        <v>28500</v>
      </c>
      <c r="V730">
        <v>38300</v>
      </c>
      <c r="W730">
        <v>1310</v>
      </c>
      <c r="X730">
        <v>0</v>
      </c>
      <c r="Y730">
        <v>1310</v>
      </c>
      <c r="Z730">
        <v>7</v>
      </c>
      <c r="AA730">
        <v>6.6</v>
      </c>
      <c r="AB730">
        <v>78.099999999999994</v>
      </c>
      <c r="AC730">
        <v>85.5</v>
      </c>
      <c r="AD730">
        <v>86.4</v>
      </c>
    </row>
    <row r="731" spans="1:30" x14ac:dyDescent="0.25">
      <c r="A731" t="str">
        <f t="shared" si="11"/>
        <v>2017/20185Female + maleLawSouth West</v>
      </c>
      <c r="B731" t="s">
        <v>218</v>
      </c>
      <c r="C731" t="s">
        <v>251</v>
      </c>
      <c r="D731">
        <v>5</v>
      </c>
      <c r="E731" t="s">
        <v>57</v>
      </c>
      <c r="F731" t="s">
        <v>14</v>
      </c>
      <c r="G731" t="s">
        <v>215</v>
      </c>
      <c r="H731" t="s">
        <v>215</v>
      </c>
      <c r="I731" t="s">
        <v>215</v>
      </c>
      <c r="J731" t="s">
        <v>215</v>
      </c>
      <c r="K731" t="s">
        <v>215</v>
      </c>
      <c r="L731" t="s">
        <v>215</v>
      </c>
      <c r="M731" t="s">
        <v>215</v>
      </c>
      <c r="N731" t="s">
        <v>215</v>
      </c>
      <c r="O731" t="s">
        <v>215</v>
      </c>
      <c r="P731" t="s">
        <v>215</v>
      </c>
      <c r="Q731" t="s">
        <v>215</v>
      </c>
      <c r="R731" t="s">
        <v>39</v>
      </c>
      <c r="S731">
        <v>495</v>
      </c>
      <c r="T731">
        <v>19300</v>
      </c>
      <c r="U731">
        <v>25200</v>
      </c>
      <c r="V731">
        <v>33600</v>
      </c>
      <c r="W731">
        <v>650</v>
      </c>
      <c r="X731">
        <v>0</v>
      </c>
      <c r="Y731">
        <v>650</v>
      </c>
      <c r="Z731">
        <v>7.1</v>
      </c>
      <c r="AA731">
        <v>5.0999999999999996</v>
      </c>
      <c r="AB731">
        <v>78.400000000000006</v>
      </c>
      <c r="AC731">
        <v>85.9</v>
      </c>
      <c r="AD731">
        <v>87.8</v>
      </c>
    </row>
    <row r="732" spans="1:30" x14ac:dyDescent="0.25">
      <c r="A732" t="str">
        <f t="shared" si="11"/>
        <v>2017/20185Female + maleLawWales</v>
      </c>
      <c r="B732" t="s">
        <v>218</v>
      </c>
      <c r="C732" t="s">
        <v>251</v>
      </c>
      <c r="D732">
        <v>5</v>
      </c>
      <c r="E732" t="s">
        <v>57</v>
      </c>
      <c r="F732" t="s">
        <v>14</v>
      </c>
      <c r="G732" t="s">
        <v>215</v>
      </c>
      <c r="H732" t="s">
        <v>215</v>
      </c>
      <c r="I732" t="s">
        <v>215</v>
      </c>
      <c r="J732" t="s">
        <v>215</v>
      </c>
      <c r="K732" t="s">
        <v>215</v>
      </c>
      <c r="L732" t="s">
        <v>215</v>
      </c>
      <c r="M732" t="s">
        <v>215</v>
      </c>
      <c r="N732" t="s">
        <v>215</v>
      </c>
      <c r="O732" t="s">
        <v>215</v>
      </c>
      <c r="P732" t="s">
        <v>215</v>
      </c>
      <c r="Q732" t="s">
        <v>215</v>
      </c>
      <c r="R732" t="s">
        <v>259</v>
      </c>
      <c r="S732">
        <v>120</v>
      </c>
      <c r="T732">
        <v>17500</v>
      </c>
      <c r="U732">
        <v>22600</v>
      </c>
      <c r="V732">
        <v>33200</v>
      </c>
      <c r="W732">
        <v>160</v>
      </c>
      <c r="X732">
        <v>0</v>
      </c>
      <c r="Y732">
        <v>160</v>
      </c>
      <c r="Z732">
        <v>6.9</v>
      </c>
      <c r="AA732">
        <v>5.0999999999999996</v>
      </c>
      <c r="AB732">
        <v>77.400000000000006</v>
      </c>
      <c r="AC732">
        <v>85.8</v>
      </c>
      <c r="AD732">
        <v>87.9</v>
      </c>
    </row>
    <row r="733" spans="1:30" x14ac:dyDescent="0.25">
      <c r="A733" t="str">
        <f t="shared" si="11"/>
        <v>2017/20185Female + maleLawWest Midlands</v>
      </c>
      <c r="B733" t="s">
        <v>218</v>
      </c>
      <c r="C733" t="s">
        <v>251</v>
      </c>
      <c r="D733">
        <v>5</v>
      </c>
      <c r="E733" t="s">
        <v>57</v>
      </c>
      <c r="F733" t="s">
        <v>14</v>
      </c>
      <c r="G733" t="s">
        <v>215</v>
      </c>
      <c r="H733" t="s">
        <v>215</v>
      </c>
      <c r="I733" t="s">
        <v>215</v>
      </c>
      <c r="J733" t="s">
        <v>215</v>
      </c>
      <c r="K733" t="s">
        <v>215</v>
      </c>
      <c r="L733" t="s">
        <v>215</v>
      </c>
      <c r="M733" t="s">
        <v>215</v>
      </c>
      <c r="N733" t="s">
        <v>215</v>
      </c>
      <c r="O733" t="s">
        <v>215</v>
      </c>
      <c r="P733" t="s">
        <v>215</v>
      </c>
      <c r="Q733" t="s">
        <v>215</v>
      </c>
      <c r="R733" t="s">
        <v>35</v>
      </c>
      <c r="S733">
        <v>850</v>
      </c>
      <c r="T733">
        <v>17200</v>
      </c>
      <c r="U733">
        <v>23000</v>
      </c>
      <c r="V733">
        <v>29900</v>
      </c>
      <c r="W733">
        <v>1130</v>
      </c>
      <c r="X733">
        <v>0</v>
      </c>
      <c r="Y733">
        <v>1130</v>
      </c>
      <c r="Z733">
        <v>7.2</v>
      </c>
      <c r="AA733">
        <v>6.9</v>
      </c>
      <c r="AB733">
        <v>77.5</v>
      </c>
      <c r="AC733">
        <v>84.6</v>
      </c>
      <c r="AD733">
        <v>85.9</v>
      </c>
    </row>
    <row r="734" spans="1:30" x14ac:dyDescent="0.25">
      <c r="A734" t="str">
        <f t="shared" si="11"/>
        <v>2017/20185Female + maleLawYorkshire and the Humber</v>
      </c>
      <c r="B734" t="s">
        <v>218</v>
      </c>
      <c r="C734" t="s">
        <v>251</v>
      </c>
      <c r="D734">
        <v>5</v>
      </c>
      <c r="E734" t="s">
        <v>57</v>
      </c>
      <c r="F734" t="s">
        <v>14</v>
      </c>
      <c r="G734" t="s">
        <v>215</v>
      </c>
      <c r="H734" t="s">
        <v>215</v>
      </c>
      <c r="I734" t="s">
        <v>215</v>
      </c>
      <c r="J734" t="s">
        <v>215</v>
      </c>
      <c r="K734" t="s">
        <v>215</v>
      </c>
      <c r="L734" t="s">
        <v>215</v>
      </c>
      <c r="M734" t="s">
        <v>215</v>
      </c>
      <c r="N734" t="s">
        <v>215</v>
      </c>
      <c r="O734" t="s">
        <v>215</v>
      </c>
      <c r="P734" t="s">
        <v>215</v>
      </c>
      <c r="Q734" t="s">
        <v>215</v>
      </c>
      <c r="R734" t="s">
        <v>33</v>
      </c>
      <c r="S734">
        <v>685</v>
      </c>
      <c r="T734">
        <v>17900</v>
      </c>
      <c r="U734">
        <v>22300</v>
      </c>
      <c r="V734">
        <v>29200</v>
      </c>
      <c r="W734">
        <v>920</v>
      </c>
      <c r="X734">
        <v>0</v>
      </c>
      <c r="Y734">
        <v>920</v>
      </c>
      <c r="Z734">
        <v>8.6</v>
      </c>
      <c r="AA734">
        <v>6.9</v>
      </c>
      <c r="AB734">
        <v>76.099999999999994</v>
      </c>
      <c r="AC734">
        <v>83.3</v>
      </c>
      <c r="AD734">
        <v>84.5</v>
      </c>
    </row>
    <row r="735" spans="1:30" x14ac:dyDescent="0.25">
      <c r="A735" t="str">
        <f t="shared" si="11"/>
        <v>2017/20185Female + maleMaterials and technologyAbroad</v>
      </c>
      <c r="B735" t="s">
        <v>218</v>
      </c>
      <c r="C735" t="s">
        <v>251</v>
      </c>
      <c r="D735">
        <v>5</v>
      </c>
      <c r="E735" t="s">
        <v>57</v>
      </c>
      <c r="F735" t="s">
        <v>226</v>
      </c>
      <c r="G735" t="s">
        <v>215</v>
      </c>
      <c r="H735" t="s">
        <v>215</v>
      </c>
      <c r="I735" t="s">
        <v>215</v>
      </c>
      <c r="J735" t="s">
        <v>215</v>
      </c>
      <c r="K735" t="s">
        <v>215</v>
      </c>
      <c r="L735" t="s">
        <v>215</v>
      </c>
      <c r="M735" t="s">
        <v>215</v>
      </c>
      <c r="N735" t="s">
        <v>215</v>
      </c>
      <c r="O735" t="s">
        <v>215</v>
      </c>
      <c r="P735" t="s">
        <v>215</v>
      </c>
      <c r="Q735" t="s">
        <v>215</v>
      </c>
      <c r="R735" t="s">
        <v>255</v>
      </c>
      <c r="S735" t="s">
        <v>216</v>
      </c>
      <c r="T735" t="s">
        <v>216</v>
      </c>
      <c r="U735" t="s">
        <v>216</v>
      </c>
      <c r="V735" t="s">
        <v>216</v>
      </c>
      <c r="W735">
        <v>25</v>
      </c>
      <c r="X735">
        <v>0</v>
      </c>
      <c r="Y735">
        <v>25</v>
      </c>
      <c r="Z735">
        <v>84</v>
      </c>
      <c r="AA735">
        <v>5.7</v>
      </c>
      <c r="AB735">
        <v>10.3</v>
      </c>
      <c r="AC735">
        <v>10.3</v>
      </c>
      <c r="AD735">
        <v>10.3</v>
      </c>
    </row>
    <row r="736" spans="1:30" x14ac:dyDescent="0.25">
      <c r="A736" t="str">
        <f t="shared" si="11"/>
        <v>2017/20185Female + maleMaterials and technologyEast Midlands</v>
      </c>
      <c r="B736" t="s">
        <v>218</v>
      </c>
      <c r="C736" t="s">
        <v>251</v>
      </c>
      <c r="D736">
        <v>5</v>
      </c>
      <c r="E736" t="s">
        <v>57</v>
      </c>
      <c r="F736" t="s">
        <v>226</v>
      </c>
      <c r="G736" t="s">
        <v>215</v>
      </c>
      <c r="H736" t="s">
        <v>215</v>
      </c>
      <c r="I736" t="s">
        <v>215</v>
      </c>
      <c r="J736" t="s">
        <v>215</v>
      </c>
      <c r="K736" t="s">
        <v>215</v>
      </c>
      <c r="L736" t="s">
        <v>215</v>
      </c>
      <c r="M736" t="s">
        <v>215</v>
      </c>
      <c r="N736" t="s">
        <v>215</v>
      </c>
      <c r="O736" t="s">
        <v>215</v>
      </c>
      <c r="P736" t="s">
        <v>215</v>
      </c>
      <c r="Q736" t="s">
        <v>215</v>
      </c>
      <c r="R736" t="s">
        <v>34</v>
      </c>
      <c r="S736">
        <v>105</v>
      </c>
      <c r="T736">
        <v>16400</v>
      </c>
      <c r="U736">
        <v>22300</v>
      </c>
      <c r="V736">
        <v>28800</v>
      </c>
      <c r="W736">
        <v>145</v>
      </c>
      <c r="X736">
        <v>0</v>
      </c>
      <c r="Y736">
        <v>145</v>
      </c>
      <c r="Z736">
        <v>7</v>
      </c>
      <c r="AA736">
        <v>5.7</v>
      </c>
      <c r="AB736">
        <v>77.2</v>
      </c>
      <c r="AC736">
        <v>87</v>
      </c>
      <c r="AD736">
        <v>87.3</v>
      </c>
    </row>
    <row r="737" spans="1:30" x14ac:dyDescent="0.25">
      <c r="A737" t="str">
        <f t="shared" si="11"/>
        <v>2017/20185Female + maleMaterials and technologyEast of England</v>
      </c>
      <c r="B737" t="s">
        <v>218</v>
      </c>
      <c r="C737" t="s">
        <v>251</v>
      </c>
      <c r="D737">
        <v>5</v>
      </c>
      <c r="E737" t="s">
        <v>57</v>
      </c>
      <c r="F737" t="s">
        <v>226</v>
      </c>
      <c r="G737" t="s">
        <v>215</v>
      </c>
      <c r="H737" t="s">
        <v>215</v>
      </c>
      <c r="I737" t="s">
        <v>215</v>
      </c>
      <c r="J737" t="s">
        <v>215</v>
      </c>
      <c r="K737" t="s">
        <v>215</v>
      </c>
      <c r="L737" t="s">
        <v>215</v>
      </c>
      <c r="M737" t="s">
        <v>215</v>
      </c>
      <c r="N737" t="s">
        <v>215</v>
      </c>
      <c r="O737" t="s">
        <v>215</v>
      </c>
      <c r="P737" t="s">
        <v>215</v>
      </c>
      <c r="Q737" t="s">
        <v>215</v>
      </c>
      <c r="R737" t="s">
        <v>36</v>
      </c>
      <c r="S737">
        <v>90</v>
      </c>
      <c r="T737">
        <v>17900</v>
      </c>
      <c r="U737">
        <v>27400</v>
      </c>
      <c r="V737">
        <v>35000</v>
      </c>
      <c r="W737">
        <v>120</v>
      </c>
      <c r="X737">
        <v>0</v>
      </c>
      <c r="Y737">
        <v>120</v>
      </c>
      <c r="Z737">
        <v>11.8</v>
      </c>
      <c r="AA737">
        <v>7.3</v>
      </c>
      <c r="AB737">
        <v>73.5</v>
      </c>
      <c r="AC737">
        <v>78</v>
      </c>
      <c r="AD737">
        <v>80.900000000000006</v>
      </c>
    </row>
    <row r="738" spans="1:30" x14ac:dyDescent="0.25">
      <c r="A738" t="str">
        <f t="shared" si="11"/>
        <v>2017/20185Female + maleMaterials and technologyLondon</v>
      </c>
      <c r="B738" t="s">
        <v>218</v>
      </c>
      <c r="C738" t="s">
        <v>251</v>
      </c>
      <c r="D738">
        <v>5</v>
      </c>
      <c r="E738" t="s">
        <v>57</v>
      </c>
      <c r="F738" t="s">
        <v>226</v>
      </c>
      <c r="G738" t="s">
        <v>215</v>
      </c>
      <c r="H738" t="s">
        <v>215</v>
      </c>
      <c r="I738" t="s">
        <v>215</v>
      </c>
      <c r="J738" t="s">
        <v>215</v>
      </c>
      <c r="K738" t="s">
        <v>215</v>
      </c>
      <c r="L738" t="s">
        <v>215</v>
      </c>
      <c r="M738" t="s">
        <v>215</v>
      </c>
      <c r="N738" t="s">
        <v>215</v>
      </c>
      <c r="O738" t="s">
        <v>215</v>
      </c>
      <c r="P738" t="s">
        <v>215</v>
      </c>
      <c r="Q738" t="s">
        <v>215</v>
      </c>
      <c r="R738" t="s">
        <v>37</v>
      </c>
      <c r="S738">
        <v>215</v>
      </c>
      <c r="T738">
        <v>23700</v>
      </c>
      <c r="U738">
        <v>30500</v>
      </c>
      <c r="V738">
        <v>39100</v>
      </c>
      <c r="W738">
        <v>310</v>
      </c>
      <c r="X738">
        <v>0</v>
      </c>
      <c r="Y738">
        <v>310</v>
      </c>
      <c r="Z738">
        <v>11.7</v>
      </c>
      <c r="AA738">
        <v>6.9</v>
      </c>
      <c r="AB738">
        <v>72.5</v>
      </c>
      <c r="AC738">
        <v>81.2</v>
      </c>
      <c r="AD738">
        <v>81.400000000000006</v>
      </c>
    </row>
    <row r="739" spans="1:30" x14ac:dyDescent="0.25">
      <c r="A739" t="str">
        <f t="shared" si="11"/>
        <v>2017/20185Female + maleMaterials and technologyNorth East</v>
      </c>
      <c r="B739" t="s">
        <v>218</v>
      </c>
      <c r="C739" t="s">
        <v>251</v>
      </c>
      <c r="D739">
        <v>5</v>
      </c>
      <c r="E739" t="s">
        <v>57</v>
      </c>
      <c r="F739" t="s">
        <v>226</v>
      </c>
      <c r="G739" t="s">
        <v>215</v>
      </c>
      <c r="H739" t="s">
        <v>215</v>
      </c>
      <c r="I739" t="s">
        <v>215</v>
      </c>
      <c r="J739" t="s">
        <v>215</v>
      </c>
      <c r="K739" t="s">
        <v>215</v>
      </c>
      <c r="L739" t="s">
        <v>215</v>
      </c>
      <c r="M739" t="s">
        <v>215</v>
      </c>
      <c r="N739" t="s">
        <v>215</v>
      </c>
      <c r="O739" t="s">
        <v>215</v>
      </c>
      <c r="P739" t="s">
        <v>215</v>
      </c>
      <c r="Q739" t="s">
        <v>215</v>
      </c>
      <c r="R739" t="s">
        <v>31</v>
      </c>
      <c r="S739">
        <v>30</v>
      </c>
      <c r="T739">
        <v>17900</v>
      </c>
      <c r="U739">
        <v>25200</v>
      </c>
      <c r="V739">
        <v>31000</v>
      </c>
      <c r="W739">
        <v>45</v>
      </c>
      <c r="X739">
        <v>0</v>
      </c>
      <c r="Y739">
        <v>45</v>
      </c>
      <c r="Z739">
        <v>14.3</v>
      </c>
      <c r="AA739">
        <v>6.6</v>
      </c>
      <c r="AB739">
        <v>70.2</v>
      </c>
      <c r="AC739">
        <v>75.7</v>
      </c>
      <c r="AD739">
        <v>79</v>
      </c>
    </row>
    <row r="740" spans="1:30" x14ac:dyDescent="0.25">
      <c r="A740" t="str">
        <f t="shared" si="11"/>
        <v>2017/20185Female + maleMaterials and technologyNorth West</v>
      </c>
      <c r="B740" t="s">
        <v>218</v>
      </c>
      <c r="C740" t="s">
        <v>251</v>
      </c>
      <c r="D740">
        <v>5</v>
      </c>
      <c r="E740" t="s">
        <v>57</v>
      </c>
      <c r="F740" t="s">
        <v>226</v>
      </c>
      <c r="G740" t="s">
        <v>215</v>
      </c>
      <c r="H740" t="s">
        <v>215</v>
      </c>
      <c r="I740" t="s">
        <v>215</v>
      </c>
      <c r="J740" t="s">
        <v>215</v>
      </c>
      <c r="K740" t="s">
        <v>215</v>
      </c>
      <c r="L740" t="s">
        <v>215</v>
      </c>
      <c r="M740" t="s">
        <v>215</v>
      </c>
      <c r="N740" t="s">
        <v>215</v>
      </c>
      <c r="O740" t="s">
        <v>215</v>
      </c>
      <c r="P740" t="s">
        <v>215</v>
      </c>
      <c r="Q740" t="s">
        <v>215</v>
      </c>
      <c r="R740" t="s">
        <v>32</v>
      </c>
      <c r="S740">
        <v>205</v>
      </c>
      <c r="T740">
        <v>16100</v>
      </c>
      <c r="U740">
        <v>22600</v>
      </c>
      <c r="V740">
        <v>30700</v>
      </c>
      <c r="W740">
        <v>295</v>
      </c>
      <c r="X740">
        <v>0</v>
      </c>
      <c r="Y740">
        <v>295</v>
      </c>
      <c r="Z740">
        <v>11.1</v>
      </c>
      <c r="AA740">
        <v>7.9</v>
      </c>
      <c r="AB740">
        <v>73.3</v>
      </c>
      <c r="AC740">
        <v>78.599999999999994</v>
      </c>
      <c r="AD740">
        <v>81</v>
      </c>
    </row>
    <row r="741" spans="1:30" x14ac:dyDescent="0.25">
      <c r="A741" t="str">
        <f t="shared" si="11"/>
        <v>2017/20185Female + maleMaterials and technologyNorthern Ireland</v>
      </c>
      <c r="B741" t="s">
        <v>218</v>
      </c>
      <c r="C741" t="s">
        <v>251</v>
      </c>
      <c r="D741">
        <v>5</v>
      </c>
      <c r="E741" t="s">
        <v>57</v>
      </c>
      <c r="F741" t="s">
        <v>226</v>
      </c>
      <c r="G741" t="s">
        <v>215</v>
      </c>
      <c r="H741" t="s">
        <v>215</v>
      </c>
      <c r="I741" t="s">
        <v>215</v>
      </c>
      <c r="J741" t="s">
        <v>215</v>
      </c>
      <c r="K741" t="s">
        <v>215</v>
      </c>
      <c r="L741" t="s">
        <v>215</v>
      </c>
      <c r="M741" t="s">
        <v>215</v>
      </c>
      <c r="N741" t="s">
        <v>215</v>
      </c>
      <c r="O741" t="s">
        <v>215</v>
      </c>
      <c r="P741" t="s">
        <v>215</v>
      </c>
      <c r="Q741" t="s">
        <v>215</v>
      </c>
      <c r="R741" t="s">
        <v>256</v>
      </c>
      <c r="S741" t="s">
        <v>216</v>
      </c>
      <c r="T741" t="s">
        <v>216</v>
      </c>
      <c r="U741" t="s">
        <v>216</v>
      </c>
      <c r="V741" t="s">
        <v>216</v>
      </c>
      <c r="W741">
        <v>10</v>
      </c>
      <c r="X741">
        <v>0</v>
      </c>
      <c r="Y741">
        <v>10</v>
      </c>
      <c r="Z741">
        <v>9.9</v>
      </c>
      <c r="AA741">
        <v>0</v>
      </c>
      <c r="AB741">
        <v>70.400000000000006</v>
      </c>
      <c r="AC741">
        <v>70.400000000000006</v>
      </c>
      <c r="AD741">
        <v>90.1</v>
      </c>
    </row>
    <row r="742" spans="1:30" x14ac:dyDescent="0.25">
      <c r="A742" t="str">
        <f t="shared" si="11"/>
        <v>2017/20185Female + maleMaterials and technologyScotland</v>
      </c>
      <c r="B742" t="s">
        <v>218</v>
      </c>
      <c r="C742" t="s">
        <v>251</v>
      </c>
      <c r="D742">
        <v>5</v>
      </c>
      <c r="E742" t="s">
        <v>57</v>
      </c>
      <c r="F742" t="s">
        <v>226</v>
      </c>
      <c r="G742" t="s">
        <v>215</v>
      </c>
      <c r="H742" t="s">
        <v>215</v>
      </c>
      <c r="I742" t="s">
        <v>215</v>
      </c>
      <c r="J742" t="s">
        <v>215</v>
      </c>
      <c r="K742" t="s">
        <v>215</v>
      </c>
      <c r="L742" t="s">
        <v>215</v>
      </c>
      <c r="M742" t="s">
        <v>215</v>
      </c>
      <c r="N742" t="s">
        <v>215</v>
      </c>
      <c r="O742" t="s">
        <v>215</v>
      </c>
      <c r="P742" t="s">
        <v>215</v>
      </c>
      <c r="Q742" t="s">
        <v>215</v>
      </c>
      <c r="R742" t="s">
        <v>257</v>
      </c>
      <c r="S742">
        <v>15</v>
      </c>
      <c r="T742">
        <v>19700</v>
      </c>
      <c r="U742">
        <v>33200</v>
      </c>
      <c r="V742">
        <v>43100</v>
      </c>
      <c r="W742">
        <v>25</v>
      </c>
      <c r="X742">
        <v>0</v>
      </c>
      <c r="Y742">
        <v>25</v>
      </c>
      <c r="Z742">
        <v>8.8000000000000007</v>
      </c>
      <c r="AA742">
        <v>0</v>
      </c>
      <c r="AB742">
        <v>80.3</v>
      </c>
      <c r="AC742">
        <v>91.2</v>
      </c>
      <c r="AD742">
        <v>91.2</v>
      </c>
    </row>
    <row r="743" spans="1:30" x14ac:dyDescent="0.25">
      <c r="A743" t="str">
        <f t="shared" si="11"/>
        <v>2017/20185Female + maleMaterials and technologySouth East</v>
      </c>
      <c r="B743" t="s">
        <v>218</v>
      </c>
      <c r="C743" t="s">
        <v>251</v>
      </c>
      <c r="D743">
        <v>5</v>
      </c>
      <c r="E743" t="s">
        <v>57</v>
      </c>
      <c r="F743" t="s">
        <v>226</v>
      </c>
      <c r="G743" t="s">
        <v>215</v>
      </c>
      <c r="H743" t="s">
        <v>215</v>
      </c>
      <c r="I743" t="s">
        <v>215</v>
      </c>
      <c r="J743" t="s">
        <v>215</v>
      </c>
      <c r="K743" t="s">
        <v>215</v>
      </c>
      <c r="L743" t="s">
        <v>215</v>
      </c>
      <c r="M743" t="s">
        <v>215</v>
      </c>
      <c r="N743" t="s">
        <v>215</v>
      </c>
      <c r="O743" t="s">
        <v>215</v>
      </c>
      <c r="P743" t="s">
        <v>215</v>
      </c>
      <c r="Q743" t="s">
        <v>215</v>
      </c>
      <c r="R743" t="s">
        <v>38</v>
      </c>
      <c r="S743">
        <v>210</v>
      </c>
      <c r="T743">
        <v>19300</v>
      </c>
      <c r="U743">
        <v>26600</v>
      </c>
      <c r="V743">
        <v>35800</v>
      </c>
      <c r="W743">
        <v>290</v>
      </c>
      <c r="X743">
        <v>0</v>
      </c>
      <c r="Y743">
        <v>290</v>
      </c>
      <c r="Z743">
        <v>9.6</v>
      </c>
      <c r="AA743">
        <v>5.2</v>
      </c>
      <c r="AB743">
        <v>78</v>
      </c>
      <c r="AC743">
        <v>83.6</v>
      </c>
      <c r="AD743">
        <v>85.2</v>
      </c>
    </row>
    <row r="744" spans="1:30" x14ac:dyDescent="0.25">
      <c r="A744" t="str">
        <f t="shared" si="11"/>
        <v>2017/20185Female + maleMaterials and technologySouth West</v>
      </c>
      <c r="B744" t="s">
        <v>218</v>
      </c>
      <c r="C744" t="s">
        <v>251</v>
      </c>
      <c r="D744">
        <v>5</v>
      </c>
      <c r="E744" t="s">
        <v>57</v>
      </c>
      <c r="F744" t="s">
        <v>226</v>
      </c>
      <c r="G744" t="s">
        <v>215</v>
      </c>
      <c r="H744" t="s">
        <v>215</v>
      </c>
      <c r="I744" t="s">
        <v>215</v>
      </c>
      <c r="J744" t="s">
        <v>215</v>
      </c>
      <c r="K744" t="s">
        <v>215</v>
      </c>
      <c r="L744" t="s">
        <v>215</v>
      </c>
      <c r="M744" t="s">
        <v>215</v>
      </c>
      <c r="N744" t="s">
        <v>215</v>
      </c>
      <c r="O744" t="s">
        <v>215</v>
      </c>
      <c r="P744" t="s">
        <v>215</v>
      </c>
      <c r="Q744" t="s">
        <v>215</v>
      </c>
      <c r="R744" t="s">
        <v>39</v>
      </c>
      <c r="S744">
        <v>150</v>
      </c>
      <c r="T744">
        <v>16400</v>
      </c>
      <c r="U744">
        <v>23000</v>
      </c>
      <c r="V744">
        <v>30300</v>
      </c>
      <c r="W744">
        <v>210</v>
      </c>
      <c r="X744">
        <v>0</v>
      </c>
      <c r="Y744">
        <v>210</v>
      </c>
      <c r="Z744">
        <v>9</v>
      </c>
      <c r="AA744">
        <v>8.1</v>
      </c>
      <c r="AB744">
        <v>74.599999999999994</v>
      </c>
      <c r="AC744">
        <v>80</v>
      </c>
      <c r="AD744">
        <v>82.9</v>
      </c>
    </row>
    <row r="745" spans="1:30" x14ac:dyDescent="0.25">
      <c r="A745" t="str">
        <f t="shared" si="11"/>
        <v>2017/20185Female + maleMaterials and technologyWales</v>
      </c>
      <c r="B745" t="s">
        <v>218</v>
      </c>
      <c r="C745" t="s">
        <v>251</v>
      </c>
      <c r="D745">
        <v>5</v>
      </c>
      <c r="E745" t="s">
        <v>57</v>
      </c>
      <c r="F745" t="s">
        <v>226</v>
      </c>
      <c r="G745" t="s">
        <v>215</v>
      </c>
      <c r="H745" t="s">
        <v>215</v>
      </c>
      <c r="I745" t="s">
        <v>215</v>
      </c>
      <c r="J745" t="s">
        <v>215</v>
      </c>
      <c r="K745" t="s">
        <v>215</v>
      </c>
      <c r="L745" t="s">
        <v>215</v>
      </c>
      <c r="M745" t="s">
        <v>215</v>
      </c>
      <c r="N745" t="s">
        <v>215</v>
      </c>
      <c r="O745" t="s">
        <v>215</v>
      </c>
      <c r="P745" t="s">
        <v>215</v>
      </c>
      <c r="Q745" t="s">
        <v>215</v>
      </c>
      <c r="R745" t="s">
        <v>259</v>
      </c>
      <c r="S745">
        <v>20</v>
      </c>
      <c r="T745">
        <v>15700</v>
      </c>
      <c r="U745">
        <v>20100</v>
      </c>
      <c r="V745">
        <v>36100</v>
      </c>
      <c r="W745">
        <v>35</v>
      </c>
      <c r="X745">
        <v>0</v>
      </c>
      <c r="Y745">
        <v>35</v>
      </c>
      <c r="Z745">
        <v>12</v>
      </c>
      <c r="AA745">
        <v>11.3</v>
      </c>
      <c r="AB745">
        <v>63.8</v>
      </c>
      <c r="AC745">
        <v>73.7</v>
      </c>
      <c r="AD745">
        <v>76.7</v>
      </c>
    </row>
    <row r="746" spans="1:30" x14ac:dyDescent="0.25">
      <c r="A746" t="str">
        <f t="shared" si="11"/>
        <v>2017/20185Female + maleMaterials and technologyWest Midlands</v>
      </c>
      <c r="B746" t="s">
        <v>218</v>
      </c>
      <c r="C746" t="s">
        <v>251</v>
      </c>
      <c r="D746">
        <v>5</v>
      </c>
      <c r="E746" t="s">
        <v>57</v>
      </c>
      <c r="F746" t="s">
        <v>226</v>
      </c>
      <c r="G746" t="s">
        <v>215</v>
      </c>
      <c r="H746" t="s">
        <v>215</v>
      </c>
      <c r="I746" t="s">
        <v>215</v>
      </c>
      <c r="J746" t="s">
        <v>215</v>
      </c>
      <c r="K746" t="s">
        <v>215</v>
      </c>
      <c r="L746" t="s">
        <v>215</v>
      </c>
      <c r="M746" t="s">
        <v>215</v>
      </c>
      <c r="N746" t="s">
        <v>215</v>
      </c>
      <c r="O746" t="s">
        <v>215</v>
      </c>
      <c r="P746" t="s">
        <v>215</v>
      </c>
      <c r="Q746" t="s">
        <v>215</v>
      </c>
      <c r="R746" t="s">
        <v>35</v>
      </c>
      <c r="S746">
        <v>145</v>
      </c>
      <c r="T746">
        <v>17200</v>
      </c>
      <c r="U746">
        <v>22300</v>
      </c>
      <c r="V746">
        <v>30300</v>
      </c>
      <c r="W746">
        <v>195</v>
      </c>
      <c r="X746">
        <v>0</v>
      </c>
      <c r="Y746">
        <v>195</v>
      </c>
      <c r="Z746">
        <v>9.1</v>
      </c>
      <c r="AA746">
        <v>4.4000000000000004</v>
      </c>
      <c r="AB746">
        <v>77.8</v>
      </c>
      <c r="AC746">
        <v>85.5</v>
      </c>
      <c r="AD746">
        <v>86.6</v>
      </c>
    </row>
    <row r="747" spans="1:30" x14ac:dyDescent="0.25">
      <c r="A747" t="str">
        <f t="shared" si="11"/>
        <v>2017/20185Female + maleMaterials and technologyYorkshire and the Humber</v>
      </c>
      <c r="B747" t="s">
        <v>218</v>
      </c>
      <c r="C747" t="s">
        <v>251</v>
      </c>
      <c r="D747">
        <v>5</v>
      </c>
      <c r="E747" t="s">
        <v>57</v>
      </c>
      <c r="F747" t="s">
        <v>226</v>
      </c>
      <c r="G747" t="s">
        <v>215</v>
      </c>
      <c r="H747" t="s">
        <v>215</v>
      </c>
      <c r="I747" t="s">
        <v>215</v>
      </c>
      <c r="J747" t="s">
        <v>215</v>
      </c>
      <c r="K747" t="s">
        <v>215</v>
      </c>
      <c r="L747" t="s">
        <v>215</v>
      </c>
      <c r="M747" t="s">
        <v>215</v>
      </c>
      <c r="N747" t="s">
        <v>215</v>
      </c>
      <c r="O747" t="s">
        <v>215</v>
      </c>
      <c r="P747" t="s">
        <v>215</v>
      </c>
      <c r="Q747" t="s">
        <v>215</v>
      </c>
      <c r="R747" t="s">
        <v>33</v>
      </c>
      <c r="S747">
        <v>125</v>
      </c>
      <c r="T747">
        <v>16400</v>
      </c>
      <c r="U747">
        <v>23000</v>
      </c>
      <c r="V747">
        <v>28500</v>
      </c>
      <c r="W747">
        <v>165</v>
      </c>
      <c r="X747">
        <v>0</v>
      </c>
      <c r="Y747">
        <v>165</v>
      </c>
      <c r="Z747">
        <v>10</v>
      </c>
      <c r="AA747">
        <v>7.9</v>
      </c>
      <c r="AB747">
        <v>75.400000000000006</v>
      </c>
      <c r="AC747">
        <v>81</v>
      </c>
      <c r="AD747">
        <v>82.2</v>
      </c>
    </row>
    <row r="748" spans="1:30" x14ac:dyDescent="0.25">
      <c r="A748" t="str">
        <f t="shared" si="11"/>
        <v>2017/20185Female + maleMathematical sciencesAbroad</v>
      </c>
      <c r="B748" t="s">
        <v>218</v>
      </c>
      <c r="C748" t="s">
        <v>251</v>
      </c>
      <c r="D748">
        <v>5</v>
      </c>
      <c r="E748" t="s">
        <v>57</v>
      </c>
      <c r="F748" t="s">
        <v>155</v>
      </c>
      <c r="G748" t="s">
        <v>215</v>
      </c>
      <c r="H748" t="s">
        <v>215</v>
      </c>
      <c r="I748" t="s">
        <v>215</v>
      </c>
      <c r="J748" t="s">
        <v>215</v>
      </c>
      <c r="K748" t="s">
        <v>215</v>
      </c>
      <c r="L748" t="s">
        <v>215</v>
      </c>
      <c r="M748" t="s">
        <v>215</v>
      </c>
      <c r="N748" t="s">
        <v>215</v>
      </c>
      <c r="O748" t="s">
        <v>215</v>
      </c>
      <c r="P748" t="s">
        <v>215</v>
      </c>
      <c r="Q748" t="s">
        <v>215</v>
      </c>
      <c r="R748" t="s">
        <v>255</v>
      </c>
      <c r="S748">
        <v>15</v>
      </c>
      <c r="T748">
        <v>17900</v>
      </c>
      <c r="U748">
        <v>36100</v>
      </c>
      <c r="V748">
        <v>37600</v>
      </c>
      <c r="W748">
        <v>70</v>
      </c>
      <c r="X748">
        <v>0</v>
      </c>
      <c r="Y748">
        <v>70</v>
      </c>
      <c r="Z748">
        <v>61.1</v>
      </c>
      <c r="AA748">
        <v>9.5</v>
      </c>
      <c r="AB748">
        <v>24.5</v>
      </c>
      <c r="AC748">
        <v>24.5</v>
      </c>
      <c r="AD748">
        <v>29.3</v>
      </c>
    </row>
    <row r="749" spans="1:30" x14ac:dyDescent="0.25">
      <c r="A749" t="str">
        <f t="shared" si="11"/>
        <v>2017/20185Female + maleMathematical sciencesEast Midlands</v>
      </c>
      <c r="B749" t="s">
        <v>218</v>
      </c>
      <c r="C749" t="s">
        <v>251</v>
      </c>
      <c r="D749">
        <v>5</v>
      </c>
      <c r="E749" t="s">
        <v>57</v>
      </c>
      <c r="F749" t="s">
        <v>155</v>
      </c>
      <c r="G749" t="s">
        <v>215</v>
      </c>
      <c r="H749" t="s">
        <v>215</v>
      </c>
      <c r="I749" t="s">
        <v>215</v>
      </c>
      <c r="J749" t="s">
        <v>215</v>
      </c>
      <c r="K749" t="s">
        <v>215</v>
      </c>
      <c r="L749" t="s">
        <v>215</v>
      </c>
      <c r="M749" t="s">
        <v>215</v>
      </c>
      <c r="N749" t="s">
        <v>215</v>
      </c>
      <c r="O749" t="s">
        <v>215</v>
      </c>
      <c r="P749" t="s">
        <v>215</v>
      </c>
      <c r="Q749" t="s">
        <v>215</v>
      </c>
      <c r="R749" t="s">
        <v>34</v>
      </c>
      <c r="S749">
        <v>210</v>
      </c>
      <c r="T749">
        <v>22300</v>
      </c>
      <c r="U749">
        <v>28500</v>
      </c>
      <c r="V749">
        <v>36100</v>
      </c>
      <c r="W749">
        <v>295</v>
      </c>
      <c r="X749">
        <v>0</v>
      </c>
      <c r="Y749">
        <v>295</v>
      </c>
      <c r="Z749">
        <v>10</v>
      </c>
      <c r="AA749">
        <v>3.4</v>
      </c>
      <c r="AB749">
        <v>72.400000000000006</v>
      </c>
      <c r="AC749">
        <v>83.1</v>
      </c>
      <c r="AD749">
        <v>86.5</v>
      </c>
    </row>
    <row r="750" spans="1:30" x14ac:dyDescent="0.25">
      <c r="A750" t="str">
        <f t="shared" si="11"/>
        <v>2017/20185Female + maleMathematical sciencesEast of England</v>
      </c>
      <c r="B750" t="s">
        <v>218</v>
      </c>
      <c r="C750" t="s">
        <v>251</v>
      </c>
      <c r="D750">
        <v>5</v>
      </c>
      <c r="E750" t="s">
        <v>57</v>
      </c>
      <c r="F750" t="s">
        <v>155</v>
      </c>
      <c r="G750" t="s">
        <v>215</v>
      </c>
      <c r="H750" t="s">
        <v>215</v>
      </c>
      <c r="I750" t="s">
        <v>215</v>
      </c>
      <c r="J750" t="s">
        <v>215</v>
      </c>
      <c r="K750" t="s">
        <v>215</v>
      </c>
      <c r="L750" t="s">
        <v>215</v>
      </c>
      <c r="M750" t="s">
        <v>215</v>
      </c>
      <c r="N750" t="s">
        <v>215</v>
      </c>
      <c r="O750" t="s">
        <v>215</v>
      </c>
      <c r="P750" t="s">
        <v>215</v>
      </c>
      <c r="Q750" t="s">
        <v>215</v>
      </c>
      <c r="R750" t="s">
        <v>36</v>
      </c>
      <c r="S750">
        <v>350</v>
      </c>
      <c r="T750">
        <v>26600</v>
      </c>
      <c r="U750">
        <v>36900</v>
      </c>
      <c r="V750">
        <v>50700</v>
      </c>
      <c r="W750">
        <v>465</v>
      </c>
      <c r="X750">
        <v>0</v>
      </c>
      <c r="Y750">
        <v>465</v>
      </c>
      <c r="Z750">
        <v>8.6999999999999993</v>
      </c>
      <c r="AA750">
        <v>7</v>
      </c>
      <c r="AB750">
        <v>76.400000000000006</v>
      </c>
      <c r="AC750">
        <v>82.8</v>
      </c>
      <c r="AD750">
        <v>84.3</v>
      </c>
    </row>
    <row r="751" spans="1:30" x14ac:dyDescent="0.25">
      <c r="A751" t="str">
        <f t="shared" si="11"/>
        <v>2017/20185Female + maleMathematical sciencesLondon</v>
      </c>
      <c r="B751" t="s">
        <v>218</v>
      </c>
      <c r="C751" t="s">
        <v>251</v>
      </c>
      <c r="D751">
        <v>5</v>
      </c>
      <c r="E751" t="s">
        <v>57</v>
      </c>
      <c r="F751" t="s">
        <v>155</v>
      </c>
      <c r="G751" t="s">
        <v>215</v>
      </c>
      <c r="H751" t="s">
        <v>215</v>
      </c>
      <c r="I751" t="s">
        <v>215</v>
      </c>
      <c r="J751" t="s">
        <v>215</v>
      </c>
      <c r="K751" t="s">
        <v>215</v>
      </c>
      <c r="L751" t="s">
        <v>215</v>
      </c>
      <c r="M751" t="s">
        <v>215</v>
      </c>
      <c r="N751" t="s">
        <v>215</v>
      </c>
      <c r="O751" t="s">
        <v>215</v>
      </c>
      <c r="P751" t="s">
        <v>215</v>
      </c>
      <c r="Q751" t="s">
        <v>215</v>
      </c>
      <c r="R751" t="s">
        <v>37</v>
      </c>
      <c r="S751">
        <v>1210</v>
      </c>
      <c r="T751">
        <v>31800</v>
      </c>
      <c r="U751">
        <v>43400</v>
      </c>
      <c r="V751">
        <v>59100</v>
      </c>
      <c r="W751">
        <v>1550</v>
      </c>
      <c r="X751">
        <v>0</v>
      </c>
      <c r="Y751">
        <v>1550</v>
      </c>
      <c r="Z751">
        <v>6.9</v>
      </c>
      <c r="AA751">
        <v>6.3</v>
      </c>
      <c r="AB751">
        <v>79.7</v>
      </c>
      <c r="AC751">
        <v>84.9</v>
      </c>
      <c r="AD751">
        <v>86.8</v>
      </c>
    </row>
    <row r="752" spans="1:30" x14ac:dyDescent="0.25">
      <c r="A752" t="str">
        <f t="shared" si="11"/>
        <v>2017/20185Female + maleMathematical sciencesNorth East</v>
      </c>
      <c r="B752" t="s">
        <v>218</v>
      </c>
      <c r="C752" t="s">
        <v>251</v>
      </c>
      <c r="D752">
        <v>5</v>
      </c>
      <c r="E752" t="s">
        <v>57</v>
      </c>
      <c r="F752" t="s">
        <v>155</v>
      </c>
      <c r="G752" t="s">
        <v>215</v>
      </c>
      <c r="H752" t="s">
        <v>215</v>
      </c>
      <c r="I752" t="s">
        <v>215</v>
      </c>
      <c r="J752" t="s">
        <v>215</v>
      </c>
      <c r="K752" t="s">
        <v>215</v>
      </c>
      <c r="L752" t="s">
        <v>215</v>
      </c>
      <c r="M752" t="s">
        <v>215</v>
      </c>
      <c r="N752" t="s">
        <v>215</v>
      </c>
      <c r="O752" t="s">
        <v>215</v>
      </c>
      <c r="P752" t="s">
        <v>215</v>
      </c>
      <c r="Q752" t="s">
        <v>215</v>
      </c>
      <c r="R752" t="s">
        <v>31</v>
      </c>
      <c r="S752">
        <v>100</v>
      </c>
      <c r="T752">
        <v>23700</v>
      </c>
      <c r="U752">
        <v>29900</v>
      </c>
      <c r="V752">
        <v>37600</v>
      </c>
      <c r="W752">
        <v>140</v>
      </c>
      <c r="X752">
        <v>0</v>
      </c>
      <c r="Y752">
        <v>140</v>
      </c>
      <c r="Z752">
        <v>7.7</v>
      </c>
      <c r="AA752">
        <v>6</v>
      </c>
      <c r="AB752">
        <v>73.5</v>
      </c>
      <c r="AC752">
        <v>82.5</v>
      </c>
      <c r="AD752">
        <v>86.3</v>
      </c>
    </row>
    <row r="753" spans="1:30" x14ac:dyDescent="0.25">
      <c r="A753" t="str">
        <f t="shared" si="11"/>
        <v>2017/20185Female + maleMathematical sciencesNorth West</v>
      </c>
      <c r="B753" t="s">
        <v>218</v>
      </c>
      <c r="C753" t="s">
        <v>251</v>
      </c>
      <c r="D753">
        <v>5</v>
      </c>
      <c r="E753" t="s">
        <v>57</v>
      </c>
      <c r="F753" t="s">
        <v>155</v>
      </c>
      <c r="G753" t="s">
        <v>215</v>
      </c>
      <c r="H753" t="s">
        <v>215</v>
      </c>
      <c r="I753" t="s">
        <v>215</v>
      </c>
      <c r="J753" t="s">
        <v>215</v>
      </c>
      <c r="K753" t="s">
        <v>215</v>
      </c>
      <c r="L753" t="s">
        <v>215</v>
      </c>
      <c r="M753" t="s">
        <v>215</v>
      </c>
      <c r="N753" t="s">
        <v>215</v>
      </c>
      <c r="O753" t="s">
        <v>215</v>
      </c>
      <c r="P753" t="s">
        <v>215</v>
      </c>
      <c r="Q753" t="s">
        <v>215</v>
      </c>
      <c r="R753" t="s">
        <v>32</v>
      </c>
      <c r="S753">
        <v>400</v>
      </c>
      <c r="T753">
        <v>23400</v>
      </c>
      <c r="U753">
        <v>29600</v>
      </c>
      <c r="V753">
        <v>37600</v>
      </c>
      <c r="W753">
        <v>525</v>
      </c>
      <c r="X753">
        <v>0</v>
      </c>
      <c r="Y753">
        <v>525</v>
      </c>
      <c r="Z753">
        <v>9.6999999999999993</v>
      </c>
      <c r="AA753">
        <v>4.7</v>
      </c>
      <c r="AB753">
        <v>78</v>
      </c>
      <c r="AC753">
        <v>83.9</v>
      </c>
      <c r="AD753">
        <v>85.6</v>
      </c>
    </row>
    <row r="754" spans="1:30" x14ac:dyDescent="0.25">
      <c r="A754" t="str">
        <f t="shared" si="11"/>
        <v>2017/20185Female + maleMathematical sciencesNorthern Ireland</v>
      </c>
      <c r="B754" t="s">
        <v>218</v>
      </c>
      <c r="C754" t="s">
        <v>251</v>
      </c>
      <c r="D754">
        <v>5</v>
      </c>
      <c r="E754" t="s">
        <v>57</v>
      </c>
      <c r="F754" t="s">
        <v>155</v>
      </c>
      <c r="G754" t="s">
        <v>215</v>
      </c>
      <c r="H754" t="s">
        <v>215</v>
      </c>
      <c r="I754" t="s">
        <v>215</v>
      </c>
      <c r="J754" t="s">
        <v>215</v>
      </c>
      <c r="K754" t="s">
        <v>215</v>
      </c>
      <c r="L754" t="s">
        <v>215</v>
      </c>
      <c r="M754" t="s">
        <v>215</v>
      </c>
      <c r="N754" t="s">
        <v>215</v>
      </c>
      <c r="O754" t="s">
        <v>215</v>
      </c>
      <c r="P754" t="s">
        <v>215</v>
      </c>
      <c r="Q754" t="s">
        <v>215</v>
      </c>
      <c r="R754" t="s">
        <v>256</v>
      </c>
      <c r="S754" t="s">
        <v>216</v>
      </c>
      <c r="T754" t="s">
        <v>216</v>
      </c>
      <c r="U754" t="s">
        <v>216</v>
      </c>
      <c r="V754" t="s">
        <v>216</v>
      </c>
      <c r="W754">
        <v>15</v>
      </c>
      <c r="X754">
        <v>0</v>
      </c>
      <c r="Y754">
        <v>15</v>
      </c>
      <c r="Z754">
        <v>11.2</v>
      </c>
      <c r="AA754">
        <v>12.8</v>
      </c>
      <c r="AB754">
        <v>63.1</v>
      </c>
      <c r="AC754">
        <v>63.1</v>
      </c>
      <c r="AD754">
        <v>75.900000000000006</v>
      </c>
    </row>
    <row r="755" spans="1:30" x14ac:dyDescent="0.25">
      <c r="A755" t="str">
        <f t="shared" si="11"/>
        <v>2017/20185Female + maleMathematical sciencesScotland</v>
      </c>
      <c r="B755" t="s">
        <v>218</v>
      </c>
      <c r="C755" t="s">
        <v>251</v>
      </c>
      <c r="D755">
        <v>5</v>
      </c>
      <c r="E755" t="s">
        <v>57</v>
      </c>
      <c r="F755" t="s">
        <v>155</v>
      </c>
      <c r="G755" t="s">
        <v>215</v>
      </c>
      <c r="H755" t="s">
        <v>215</v>
      </c>
      <c r="I755" t="s">
        <v>215</v>
      </c>
      <c r="J755" t="s">
        <v>215</v>
      </c>
      <c r="K755" t="s">
        <v>215</v>
      </c>
      <c r="L755" t="s">
        <v>215</v>
      </c>
      <c r="M755" t="s">
        <v>215</v>
      </c>
      <c r="N755" t="s">
        <v>215</v>
      </c>
      <c r="O755" t="s">
        <v>215</v>
      </c>
      <c r="P755" t="s">
        <v>215</v>
      </c>
      <c r="Q755" t="s">
        <v>215</v>
      </c>
      <c r="R755" t="s">
        <v>257</v>
      </c>
      <c r="S755">
        <v>30</v>
      </c>
      <c r="T755">
        <v>29600</v>
      </c>
      <c r="U755">
        <v>39400</v>
      </c>
      <c r="V755">
        <v>53700</v>
      </c>
      <c r="W755">
        <v>50</v>
      </c>
      <c r="X755">
        <v>0</v>
      </c>
      <c r="Y755">
        <v>50</v>
      </c>
      <c r="Z755">
        <v>10.1</v>
      </c>
      <c r="AA755">
        <v>0</v>
      </c>
      <c r="AB755">
        <v>65.099999999999994</v>
      </c>
      <c r="AC755">
        <v>87.2</v>
      </c>
      <c r="AD755">
        <v>89.9</v>
      </c>
    </row>
    <row r="756" spans="1:30" x14ac:dyDescent="0.25">
      <c r="A756" t="str">
        <f t="shared" si="11"/>
        <v>2017/20185Female + maleMathematical sciencesSouth East</v>
      </c>
      <c r="B756" t="s">
        <v>218</v>
      </c>
      <c r="C756" t="s">
        <v>251</v>
      </c>
      <c r="D756">
        <v>5</v>
      </c>
      <c r="E756" t="s">
        <v>57</v>
      </c>
      <c r="F756" t="s">
        <v>155</v>
      </c>
      <c r="G756" t="s">
        <v>215</v>
      </c>
      <c r="H756" t="s">
        <v>215</v>
      </c>
      <c r="I756" t="s">
        <v>215</v>
      </c>
      <c r="J756" t="s">
        <v>215</v>
      </c>
      <c r="K756" t="s">
        <v>215</v>
      </c>
      <c r="L756" t="s">
        <v>215</v>
      </c>
      <c r="M756" t="s">
        <v>215</v>
      </c>
      <c r="N756" t="s">
        <v>215</v>
      </c>
      <c r="O756" t="s">
        <v>215</v>
      </c>
      <c r="P756" t="s">
        <v>215</v>
      </c>
      <c r="Q756" t="s">
        <v>215</v>
      </c>
      <c r="R756" t="s">
        <v>38</v>
      </c>
      <c r="S756">
        <v>625</v>
      </c>
      <c r="T756">
        <v>28100</v>
      </c>
      <c r="U756">
        <v>35400</v>
      </c>
      <c r="V756">
        <v>47400</v>
      </c>
      <c r="W756">
        <v>820</v>
      </c>
      <c r="X756">
        <v>0</v>
      </c>
      <c r="Y756">
        <v>820</v>
      </c>
      <c r="Z756">
        <v>9.5</v>
      </c>
      <c r="AA756">
        <v>4.3</v>
      </c>
      <c r="AB756">
        <v>77.2</v>
      </c>
      <c r="AC756">
        <v>84</v>
      </c>
      <c r="AD756">
        <v>86.2</v>
      </c>
    </row>
    <row r="757" spans="1:30" x14ac:dyDescent="0.25">
      <c r="A757" t="str">
        <f t="shared" si="11"/>
        <v>2017/20185Female + maleMathematical sciencesSouth West</v>
      </c>
      <c r="B757" t="s">
        <v>218</v>
      </c>
      <c r="C757" t="s">
        <v>251</v>
      </c>
      <c r="D757">
        <v>5</v>
      </c>
      <c r="E757" t="s">
        <v>57</v>
      </c>
      <c r="F757" t="s">
        <v>155</v>
      </c>
      <c r="G757" t="s">
        <v>215</v>
      </c>
      <c r="H757" t="s">
        <v>215</v>
      </c>
      <c r="I757" t="s">
        <v>215</v>
      </c>
      <c r="J757" t="s">
        <v>215</v>
      </c>
      <c r="K757" t="s">
        <v>215</v>
      </c>
      <c r="L757" t="s">
        <v>215</v>
      </c>
      <c r="M757" t="s">
        <v>215</v>
      </c>
      <c r="N757" t="s">
        <v>215</v>
      </c>
      <c r="O757" t="s">
        <v>215</v>
      </c>
      <c r="P757" t="s">
        <v>215</v>
      </c>
      <c r="Q757" t="s">
        <v>215</v>
      </c>
      <c r="R757" t="s">
        <v>39</v>
      </c>
      <c r="S757">
        <v>260</v>
      </c>
      <c r="T757">
        <v>25600</v>
      </c>
      <c r="U757">
        <v>31400</v>
      </c>
      <c r="V757">
        <v>39400</v>
      </c>
      <c r="W757">
        <v>360</v>
      </c>
      <c r="X757">
        <v>0</v>
      </c>
      <c r="Y757">
        <v>360</v>
      </c>
      <c r="Z757">
        <v>9.6999999999999993</v>
      </c>
      <c r="AA757">
        <v>4.2</v>
      </c>
      <c r="AB757">
        <v>75.8</v>
      </c>
      <c r="AC757">
        <v>84.4</v>
      </c>
      <c r="AD757">
        <v>86.1</v>
      </c>
    </row>
    <row r="758" spans="1:30" x14ac:dyDescent="0.25">
      <c r="A758" t="str">
        <f t="shared" si="11"/>
        <v>2017/20185Female + maleMathematical sciencesWales</v>
      </c>
      <c r="B758" t="s">
        <v>218</v>
      </c>
      <c r="C758" t="s">
        <v>251</v>
      </c>
      <c r="D758">
        <v>5</v>
      </c>
      <c r="E758" t="s">
        <v>57</v>
      </c>
      <c r="F758" t="s">
        <v>155</v>
      </c>
      <c r="G758" t="s">
        <v>215</v>
      </c>
      <c r="H758" t="s">
        <v>215</v>
      </c>
      <c r="I758" t="s">
        <v>215</v>
      </c>
      <c r="J758" t="s">
        <v>215</v>
      </c>
      <c r="K758" t="s">
        <v>215</v>
      </c>
      <c r="L758" t="s">
        <v>215</v>
      </c>
      <c r="M758" t="s">
        <v>215</v>
      </c>
      <c r="N758" t="s">
        <v>215</v>
      </c>
      <c r="O758" t="s">
        <v>215</v>
      </c>
      <c r="P758" t="s">
        <v>215</v>
      </c>
      <c r="Q758" t="s">
        <v>215</v>
      </c>
      <c r="R758" t="s">
        <v>259</v>
      </c>
      <c r="S758">
        <v>40</v>
      </c>
      <c r="T758">
        <v>23700</v>
      </c>
      <c r="U758">
        <v>31000</v>
      </c>
      <c r="V758">
        <v>37200</v>
      </c>
      <c r="W758">
        <v>60</v>
      </c>
      <c r="X758">
        <v>0</v>
      </c>
      <c r="Y758">
        <v>60</v>
      </c>
      <c r="Z758">
        <v>5.2</v>
      </c>
      <c r="AA758">
        <v>4.0999999999999996</v>
      </c>
      <c r="AB758">
        <v>70.400000000000006</v>
      </c>
      <c r="AC758">
        <v>86.6</v>
      </c>
      <c r="AD758">
        <v>90.7</v>
      </c>
    </row>
    <row r="759" spans="1:30" x14ac:dyDescent="0.25">
      <c r="A759" t="str">
        <f t="shared" si="11"/>
        <v>2017/20185Female + maleMathematical sciencesWest Midlands</v>
      </c>
      <c r="B759" t="s">
        <v>218</v>
      </c>
      <c r="C759" t="s">
        <v>251</v>
      </c>
      <c r="D759">
        <v>5</v>
      </c>
      <c r="E759" t="s">
        <v>57</v>
      </c>
      <c r="F759" t="s">
        <v>155</v>
      </c>
      <c r="G759" t="s">
        <v>215</v>
      </c>
      <c r="H759" t="s">
        <v>215</v>
      </c>
      <c r="I759" t="s">
        <v>215</v>
      </c>
      <c r="J759" t="s">
        <v>215</v>
      </c>
      <c r="K759" t="s">
        <v>215</v>
      </c>
      <c r="L759" t="s">
        <v>215</v>
      </c>
      <c r="M759" t="s">
        <v>215</v>
      </c>
      <c r="N759" t="s">
        <v>215</v>
      </c>
      <c r="O759" t="s">
        <v>215</v>
      </c>
      <c r="P759" t="s">
        <v>215</v>
      </c>
      <c r="Q759" t="s">
        <v>215</v>
      </c>
      <c r="R759" t="s">
        <v>35</v>
      </c>
      <c r="S759">
        <v>305</v>
      </c>
      <c r="T759">
        <v>23400</v>
      </c>
      <c r="U759">
        <v>31000</v>
      </c>
      <c r="V759">
        <v>40200</v>
      </c>
      <c r="W759">
        <v>395</v>
      </c>
      <c r="X759">
        <v>0</v>
      </c>
      <c r="Y759">
        <v>395</v>
      </c>
      <c r="Z759">
        <v>7</v>
      </c>
      <c r="AA759">
        <v>3.5</v>
      </c>
      <c r="AB759">
        <v>79.2</v>
      </c>
      <c r="AC759">
        <v>88</v>
      </c>
      <c r="AD759">
        <v>89.5</v>
      </c>
    </row>
    <row r="760" spans="1:30" x14ac:dyDescent="0.25">
      <c r="A760" t="str">
        <f t="shared" si="11"/>
        <v>2017/20185Female + maleMathematical sciencesYorkshire and the Humber</v>
      </c>
      <c r="B760" t="s">
        <v>218</v>
      </c>
      <c r="C760" t="s">
        <v>251</v>
      </c>
      <c r="D760">
        <v>5</v>
      </c>
      <c r="E760" t="s">
        <v>57</v>
      </c>
      <c r="F760" t="s">
        <v>155</v>
      </c>
      <c r="G760" t="s">
        <v>215</v>
      </c>
      <c r="H760" t="s">
        <v>215</v>
      </c>
      <c r="I760" t="s">
        <v>215</v>
      </c>
      <c r="J760" t="s">
        <v>215</v>
      </c>
      <c r="K760" t="s">
        <v>215</v>
      </c>
      <c r="L760" t="s">
        <v>215</v>
      </c>
      <c r="M760" t="s">
        <v>215</v>
      </c>
      <c r="N760" t="s">
        <v>215</v>
      </c>
      <c r="O760" t="s">
        <v>215</v>
      </c>
      <c r="P760" t="s">
        <v>215</v>
      </c>
      <c r="Q760" t="s">
        <v>215</v>
      </c>
      <c r="R760" t="s">
        <v>33</v>
      </c>
      <c r="S760">
        <v>250</v>
      </c>
      <c r="T760">
        <v>24100</v>
      </c>
      <c r="U760">
        <v>30300</v>
      </c>
      <c r="V760">
        <v>38700</v>
      </c>
      <c r="W760">
        <v>325</v>
      </c>
      <c r="X760">
        <v>0</v>
      </c>
      <c r="Y760">
        <v>325</v>
      </c>
      <c r="Z760">
        <v>10.5</v>
      </c>
      <c r="AA760">
        <v>2.5</v>
      </c>
      <c r="AB760">
        <v>78.5</v>
      </c>
      <c r="AC760">
        <v>84.2</v>
      </c>
      <c r="AD760">
        <v>87</v>
      </c>
    </row>
    <row r="761" spans="1:30" x14ac:dyDescent="0.25">
      <c r="A761" t="str">
        <f t="shared" si="11"/>
        <v>2017/20185Female + maleMedia, journalism and communicationsAbroad</v>
      </c>
      <c r="B761" t="s">
        <v>218</v>
      </c>
      <c r="C761" t="s">
        <v>251</v>
      </c>
      <c r="D761">
        <v>5</v>
      </c>
      <c r="E761" t="s">
        <v>57</v>
      </c>
      <c r="F761" t="s">
        <v>227</v>
      </c>
      <c r="G761" t="s">
        <v>215</v>
      </c>
      <c r="H761" t="s">
        <v>215</v>
      </c>
      <c r="I761" t="s">
        <v>215</v>
      </c>
      <c r="J761" t="s">
        <v>215</v>
      </c>
      <c r="K761" t="s">
        <v>215</v>
      </c>
      <c r="L761" t="s">
        <v>215</v>
      </c>
      <c r="M761" t="s">
        <v>215</v>
      </c>
      <c r="N761" t="s">
        <v>215</v>
      </c>
      <c r="O761" t="s">
        <v>215</v>
      </c>
      <c r="P761" t="s">
        <v>215</v>
      </c>
      <c r="Q761" t="s">
        <v>215</v>
      </c>
      <c r="R761" t="s">
        <v>255</v>
      </c>
      <c r="S761" t="s">
        <v>216</v>
      </c>
      <c r="T761" t="s">
        <v>216</v>
      </c>
      <c r="U761" t="s">
        <v>216</v>
      </c>
      <c r="V761" t="s">
        <v>216</v>
      </c>
      <c r="W761">
        <v>80</v>
      </c>
      <c r="X761">
        <v>0</v>
      </c>
      <c r="Y761">
        <v>80</v>
      </c>
      <c r="Z761">
        <v>63.7</v>
      </c>
      <c r="AA761">
        <v>11.8</v>
      </c>
      <c r="AB761">
        <v>23.2</v>
      </c>
      <c r="AC761">
        <v>23.2</v>
      </c>
      <c r="AD761">
        <v>24.5</v>
      </c>
    </row>
    <row r="762" spans="1:30" x14ac:dyDescent="0.25">
      <c r="A762" t="str">
        <f t="shared" si="11"/>
        <v>2017/20185Female + maleMedia, journalism and communicationsEast Midlands</v>
      </c>
      <c r="B762" t="s">
        <v>218</v>
      </c>
      <c r="C762" t="s">
        <v>251</v>
      </c>
      <c r="D762">
        <v>5</v>
      </c>
      <c r="E762" t="s">
        <v>57</v>
      </c>
      <c r="F762" t="s">
        <v>227</v>
      </c>
      <c r="G762" t="s">
        <v>215</v>
      </c>
      <c r="H762" t="s">
        <v>215</v>
      </c>
      <c r="I762" t="s">
        <v>215</v>
      </c>
      <c r="J762" t="s">
        <v>215</v>
      </c>
      <c r="K762" t="s">
        <v>215</v>
      </c>
      <c r="L762" t="s">
        <v>215</v>
      </c>
      <c r="M762" t="s">
        <v>215</v>
      </c>
      <c r="N762" t="s">
        <v>215</v>
      </c>
      <c r="O762" t="s">
        <v>215</v>
      </c>
      <c r="P762" t="s">
        <v>215</v>
      </c>
      <c r="Q762" t="s">
        <v>215</v>
      </c>
      <c r="R762" t="s">
        <v>34</v>
      </c>
      <c r="S762">
        <v>505</v>
      </c>
      <c r="T762">
        <v>16400</v>
      </c>
      <c r="U762">
        <v>21200</v>
      </c>
      <c r="V762">
        <v>25900</v>
      </c>
      <c r="W762">
        <v>645</v>
      </c>
      <c r="X762">
        <v>0</v>
      </c>
      <c r="Y762">
        <v>645</v>
      </c>
      <c r="Z762">
        <v>6.3</v>
      </c>
      <c r="AA762">
        <v>8.1999999999999993</v>
      </c>
      <c r="AB762">
        <v>80</v>
      </c>
      <c r="AC762">
        <v>85</v>
      </c>
      <c r="AD762">
        <v>85.6</v>
      </c>
    </row>
    <row r="763" spans="1:30" x14ac:dyDescent="0.25">
      <c r="A763" t="str">
        <f t="shared" si="11"/>
        <v>2017/20185Female + maleMedia, journalism and communicationsEast of England</v>
      </c>
      <c r="B763" t="s">
        <v>218</v>
      </c>
      <c r="C763" t="s">
        <v>251</v>
      </c>
      <c r="D763">
        <v>5</v>
      </c>
      <c r="E763" t="s">
        <v>57</v>
      </c>
      <c r="F763" t="s">
        <v>227</v>
      </c>
      <c r="G763" t="s">
        <v>215</v>
      </c>
      <c r="H763" t="s">
        <v>215</v>
      </c>
      <c r="I763" t="s">
        <v>215</v>
      </c>
      <c r="J763" t="s">
        <v>215</v>
      </c>
      <c r="K763" t="s">
        <v>215</v>
      </c>
      <c r="L763" t="s">
        <v>215</v>
      </c>
      <c r="M763" t="s">
        <v>215</v>
      </c>
      <c r="N763" t="s">
        <v>215</v>
      </c>
      <c r="O763" t="s">
        <v>215</v>
      </c>
      <c r="P763" t="s">
        <v>215</v>
      </c>
      <c r="Q763" t="s">
        <v>215</v>
      </c>
      <c r="R763" t="s">
        <v>36</v>
      </c>
      <c r="S763">
        <v>650</v>
      </c>
      <c r="T763">
        <v>18600</v>
      </c>
      <c r="U763">
        <v>24800</v>
      </c>
      <c r="V763">
        <v>30700</v>
      </c>
      <c r="W763">
        <v>840</v>
      </c>
      <c r="X763">
        <v>0</v>
      </c>
      <c r="Y763">
        <v>840</v>
      </c>
      <c r="Z763">
        <v>8</v>
      </c>
      <c r="AA763">
        <v>7.5</v>
      </c>
      <c r="AB763">
        <v>80.400000000000006</v>
      </c>
      <c r="AC763">
        <v>84</v>
      </c>
      <c r="AD763">
        <v>84.5</v>
      </c>
    </row>
    <row r="764" spans="1:30" x14ac:dyDescent="0.25">
      <c r="A764" t="str">
        <f t="shared" si="11"/>
        <v>2017/20185Female + maleMedia, journalism and communicationsLondon</v>
      </c>
      <c r="B764" t="s">
        <v>218</v>
      </c>
      <c r="C764" t="s">
        <v>251</v>
      </c>
      <c r="D764">
        <v>5</v>
      </c>
      <c r="E764" t="s">
        <v>57</v>
      </c>
      <c r="F764" t="s">
        <v>227</v>
      </c>
      <c r="G764" t="s">
        <v>215</v>
      </c>
      <c r="H764" t="s">
        <v>215</v>
      </c>
      <c r="I764" t="s">
        <v>215</v>
      </c>
      <c r="J764" t="s">
        <v>215</v>
      </c>
      <c r="K764" t="s">
        <v>215</v>
      </c>
      <c r="L764" t="s">
        <v>215</v>
      </c>
      <c r="M764" t="s">
        <v>215</v>
      </c>
      <c r="N764" t="s">
        <v>215</v>
      </c>
      <c r="O764" t="s">
        <v>215</v>
      </c>
      <c r="P764" t="s">
        <v>215</v>
      </c>
      <c r="Q764" t="s">
        <v>215</v>
      </c>
      <c r="R764" t="s">
        <v>37</v>
      </c>
      <c r="S764">
        <v>1800</v>
      </c>
      <c r="T764">
        <v>22300</v>
      </c>
      <c r="U764">
        <v>27700</v>
      </c>
      <c r="V764">
        <v>34700</v>
      </c>
      <c r="W764">
        <v>2355</v>
      </c>
      <c r="X764">
        <v>0</v>
      </c>
      <c r="Y764">
        <v>2355</v>
      </c>
      <c r="Z764">
        <v>8.1</v>
      </c>
      <c r="AA764">
        <v>8.3000000000000007</v>
      </c>
      <c r="AB764">
        <v>79.900000000000006</v>
      </c>
      <c r="AC764">
        <v>82.8</v>
      </c>
      <c r="AD764">
        <v>83.6</v>
      </c>
    </row>
    <row r="765" spans="1:30" x14ac:dyDescent="0.25">
      <c r="A765" t="str">
        <f t="shared" si="11"/>
        <v>2017/20185Female + maleMedia, journalism and communicationsMissing</v>
      </c>
      <c r="B765" t="s">
        <v>218</v>
      </c>
      <c r="C765" t="s">
        <v>251</v>
      </c>
      <c r="D765">
        <v>5</v>
      </c>
      <c r="E765" t="s">
        <v>57</v>
      </c>
      <c r="F765" t="s">
        <v>227</v>
      </c>
      <c r="G765" t="s">
        <v>215</v>
      </c>
      <c r="H765" t="s">
        <v>215</v>
      </c>
      <c r="I765" t="s">
        <v>215</v>
      </c>
      <c r="J765" t="s">
        <v>215</v>
      </c>
      <c r="K765" t="s">
        <v>215</v>
      </c>
      <c r="L765" t="s">
        <v>215</v>
      </c>
      <c r="M765" t="s">
        <v>215</v>
      </c>
      <c r="N765" t="s">
        <v>215</v>
      </c>
      <c r="O765" t="s">
        <v>215</v>
      </c>
      <c r="P765" t="s">
        <v>215</v>
      </c>
      <c r="Q765" t="s">
        <v>215</v>
      </c>
      <c r="R765" t="s">
        <v>260</v>
      </c>
      <c r="S765" t="s">
        <v>216</v>
      </c>
      <c r="T765" t="s">
        <v>216</v>
      </c>
      <c r="U765" t="s">
        <v>216</v>
      </c>
      <c r="V765" t="s">
        <v>216</v>
      </c>
      <c r="W765">
        <v>130</v>
      </c>
      <c r="X765">
        <v>97.8</v>
      </c>
      <c r="Y765">
        <v>5</v>
      </c>
      <c r="Z765">
        <v>0</v>
      </c>
      <c r="AA765">
        <v>0</v>
      </c>
      <c r="AB765">
        <v>35.299999999999997</v>
      </c>
      <c r="AC765">
        <v>35.299999999999997</v>
      </c>
      <c r="AD765">
        <v>100</v>
      </c>
    </row>
    <row r="766" spans="1:30" x14ac:dyDescent="0.25">
      <c r="A766" t="str">
        <f t="shared" si="11"/>
        <v>2017/20185Female + maleMedia, journalism and communicationsNorth East</v>
      </c>
      <c r="B766" t="s">
        <v>218</v>
      </c>
      <c r="C766" t="s">
        <v>251</v>
      </c>
      <c r="D766">
        <v>5</v>
      </c>
      <c r="E766" t="s">
        <v>57</v>
      </c>
      <c r="F766" t="s">
        <v>227</v>
      </c>
      <c r="G766" t="s">
        <v>215</v>
      </c>
      <c r="H766" t="s">
        <v>215</v>
      </c>
      <c r="I766" t="s">
        <v>215</v>
      </c>
      <c r="J766" t="s">
        <v>215</v>
      </c>
      <c r="K766" t="s">
        <v>215</v>
      </c>
      <c r="L766" t="s">
        <v>215</v>
      </c>
      <c r="M766" t="s">
        <v>215</v>
      </c>
      <c r="N766" t="s">
        <v>215</v>
      </c>
      <c r="O766" t="s">
        <v>215</v>
      </c>
      <c r="P766" t="s">
        <v>215</v>
      </c>
      <c r="Q766" t="s">
        <v>215</v>
      </c>
      <c r="R766" t="s">
        <v>31</v>
      </c>
      <c r="S766">
        <v>270</v>
      </c>
      <c r="T766">
        <v>15000</v>
      </c>
      <c r="U766">
        <v>19700</v>
      </c>
      <c r="V766">
        <v>23700</v>
      </c>
      <c r="W766">
        <v>360</v>
      </c>
      <c r="X766">
        <v>0</v>
      </c>
      <c r="Y766">
        <v>360</v>
      </c>
      <c r="Z766">
        <v>9.6</v>
      </c>
      <c r="AA766">
        <v>4.9000000000000004</v>
      </c>
      <c r="AB766">
        <v>78.400000000000006</v>
      </c>
      <c r="AC766">
        <v>83.6</v>
      </c>
      <c r="AD766">
        <v>85.5</v>
      </c>
    </row>
    <row r="767" spans="1:30" x14ac:dyDescent="0.25">
      <c r="A767" t="str">
        <f t="shared" si="11"/>
        <v>2017/20185Female + maleMedia, journalism and communicationsNorth West</v>
      </c>
      <c r="B767" t="s">
        <v>218</v>
      </c>
      <c r="C767" t="s">
        <v>251</v>
      </c>
      <c r="D767">
        <v>5</v>
      </c>
      <c r="E767" t="s">
        <v>57</v>
      </c>
      <c r="F767" t="s">
        <v>227</v>
      </c>
      <c r="G767" t="s">
        <v>215</v>
      </c>
      <c r="H767" t="s">
        <v>215</v>
      </c>
      <c r="I767" t="s">
        <v>215</v>
      </c>
      <c r="J767" t="s">
        <v>215</v>
      </c>
      <c r="K767" t="s">
        <v>215</v>
      </c>
      <c r="L767" t="s">
        <v>215</v>
      </c>
      <c r="M767" t="s">
        <v>215</v>
      </c>
      <c r="N767" t="s">
        <v>215</v>
      </c>
      <c r="O767" t="s">
        <v>215</v>
      </c>
      <c r="P767" t="s">
        <v>215</v>
      </c>
      <c r="Q767" t="s">
        <v>215</v>
      </c>
      <c r="R767" t="s">
        <v>32</v>
      </c>
      <c r="S767">
        <v>885</v>
      </c>
      <c r="T767">
        <v>16800</v>
      </c>
      <c r="U767">
        <v>21500</v>
      </c>
      <c r="V767">
        <v>26600</v>
      </c>
      <c r="W767">
        <v>1135</v>
      </c>
      <c r="X767">
        <v>0</v>
      </c>
      <c r="Y767">
        <v>1135</v>
      </c>
      <c r="Z767">
        <v>7.9</v>
      </c>
      <c r="AA767">
        <v>6.5</v>
      </c>
      <c r="AB767">
        <v>81.099999999999994</v>
      </c>
      <c r="AC767">
        <v>84.8</v>
      </c>
      <c r="AD767">
        <v>85.7</v>
      </c>
    </row>
    <row r="768" spans="1:30" x14ac:dyDescent="0.25">
      <c r="A768" t="str">
        <f t="shared" si="11"/>
        <v>2017/20185Female + maleMedia, journalism and communicationsNorthern Ireland</v>
      </c>
      <c r="B768" t="s">
        <v>218</v>
      </c>
      <c r="C768" t="s">
        <v>251</v>
      </c>
      <c r="D768">
        <v>5</v>
      </c>
      <c r="E768" t="s">
        <v>57</v>
      </c>
      <c r="F768" t="s">
        <v>227</v>
      </c>
      <c r="G768" t="s">
        <v>215</v>
      </c>
      <c r="H768" t="s">
        <v>215</v>
      </c>
      <c r="I768" t="s">
        <v>215</v>
      </c>
      <c r="J768" t="s">
        <v>215</v>
      </c>
      <c r="K768" t="s">
        <v>215</v>
      </c>
      <c r="L768" t="s">
        <v>215</v>
      </c>
      <c r="M768" t="s">
        <v>215</v>
      </c>
      <c r="N768" t="s">
        <v>215</v>
      </c>
      <c r="O768" t="s">
        <v>215</v>
      </c>
      <c r="P768" t="s">
        <v>215</v>
      </c>
      <c r="Q768" t="s">
        <v>215</v>
      </c>
      <c r="R768" t="s">
        <v>256</v>
      </c>
      <c r="S768">
        <v>40</v>
      </c>
      <c r="T768">
        <v>15300</v>
      </c>
      <c r="U768">
        <v>17900</v>
      </c>
      <c r="V768">
        <v>25600</v>
      </c>
      <c r="W768">
        <v>65</v>
      </c>
      <c r="X768">
        <v>0</v>
      </c>
      <c r="Y768">
        <v>65</v>
      </c>
      <c r="Z768">
        <v>17.399999999999999</v>
      </c>
      <c r="AA768">
        <v>13.5</v>
      </c>
      <c r="AB768">
        <v>67.5</v>
      </c>
      <c r="AC768">
        <v>69.099999999999994</v>
      </c>
      <c r="AD768">
        <v>69.099999999999994</v>
      </c>
    </row>
    <row r="769" spans="1:30" x14ac:dyDescent="0.25">
      <c r="A769" t="str">
        <f t="shared" si="11"/>
        <v>2017/20185Female + maleMedia, journalism and communicationsScotland</v>
      </c>
      <c r="B769" t="s">
        <v>218</v>
      </c>
      <c r="C769" t="s">
        <v>251</v>
      </c>
      <c r="D769">
        <v>5</v>
      </c>
      <c r="E769" t="s">
        <v>57</v>
      </c>
      <c r="F769" t="s">
        <v>227</v>
      </c>
      <c r="G769" t="s">
        <v>215</v>
      </c>
      <c r="H769" t="s">
        <v>215</v>
      </c>
      <c r="I769" t="s">
        <v>215</v>
      </c>
      <c r="J769" t="s">
        <v>215</v>
      </c>
      <c r="K769" t="s">
        <v>215</v>
      </c>
      <c r="L769" t="s">
        <v>215</v>
      </c>
      <c r="M769" t="s">
        <v>215</v>
      </c>
      <c r="N769" t="s">
        <v>215</v>
      </c>
      <c r="O769" t="s">
        <v>215</v>
      </c>
      <c r="P769" t="s">
        <v>215</v>
      </c>
      <c r="Q769" t="s">
        <v>215</v>
      </c>
      <c r="R769" t="s">
        <v>257</v>
      </c>
      <c r="S769">
        <v>40</v>
      </c>
      <c r="T769">
        <v>15000</v>
      </c>
      <c r="U769">
        <v>18600</v>
      </c>
      <c r="V769">
        <v>25600</v>
      </c>
      <c r="W769">
        <v>50</v>
      </c>
      <c r="X769">
        <v>0</v>
      </c>
      <c r="Y769">
        <v>50</v>
      </c>
      <c r="Z769">
        <v>14</v>
      </c>
      <c r="AA769">
        <v>4</v>
      </c>
      <c r="AB769">
        <v>78</v>
      </c>
      <c r="AC769">
        <v>82</v>
      </c>
      <c r="AD769">
        <v>82</v>
      </c>
    </row>
    <row r="770" spans="1:30" x14ac:dyDescent="0.25">
      <c r="A770" t="str">
        <f t="shared" si="11"/>
        <v>2017/20185Female + maleMedia, journalism and communicationsSouth East</v>
      </c>
      <c r="B770" t="s">
        <v>218</v>
      </c>
      <c r="C770" t="s">
        <v>251</v>
      </c>
      <c r="D770">
        <v>5</v>
      </c>
      <c r="E770" t="s">
        <v>57</v>
      </c>
      <c r="F770" t="s">
        <v>227</v>
      </c>
      <c r="G770" t="s">
        <v>215</v>
      </c>
      <c r="H770" t="s">
        <v>215</v>
      </c>
      <c r="I770" t="s">
        <v>215</v>
      </c>
      <c r="J770" t="s">
        <v>215</v>
      </c>
      <c r="K770" t="s">
        <v>215</v>
      </c>
      <c r="L770" t="s">
        <v>215</v>
      </c>
      <c r="M770" t="s">
        <v>215</v>
      </c>
      <c r="N770" t="s">
        <v>215</v>
      </c>
      <c r="O770" t="s">
        <v>215</v>
      </c>
      <c r="P770" t="s">
        <v>215</v>
      </c>
      <c r="Q770" t="s">
        <v>215</v>
      </c>
      <c r="R770" t="s">
        <v>38</v>
      </c>
      <c r="S770">
        <v>1035</v>
      </c>
      <c r="T770">
        <v>19300</v>
      </c>
      <c r="U770">
        <v>25200</v>
      </c>
      <c r="V770">
        <v>31400</v>
      </c>
      <c r="W770">
        <v>1335</v>
      </c>
      <c r="X770">
        <v>0</v>
      </c>
      <c r="Y770">
        <v>1335</v>
      </c>
      <c r="Z770">
        <v>7.3</v>
      </c>
      <c r="AA770">
        <v>7.3</v>
      </c>
      <c r="AB770">
        <v>80.900000000000006</v>
      </c>
      <c r="AC770">
        <v>84.3</v>
      </c>
      <c r="AD770">
        <v>85.4</v>
      </c>
    </row>
    <row r="771" spans="1:30" x14ac:dyDescent="0.25">
      <c r="A771" t="str">
        <f t="shared" si="11"/>
        <v>2017/20185Female + maleMedia, journalism and communicationsSouth West</v>
      </c>
      <c r="B771" t="s">
        <v>218</v>
      </c>
      <c r="C771" t="s">
        <v>251</v>
      </c>
      <c r="D771">
        <v>5</v>
      </c>
      <c r="E771" t="s">
        <v>57</v>
      </c>
      <c r="F771" t="s">
        <v>227</v>
      </c>
      <c r="G771" t="s">
        <v>215</v>
      </c>
      <c r="H771" t="s">
        <v>215</v>
      </c>
      <c r="I771" t="s">
        <v>215</v>
      </c>
      <c r="J771" t="s">
        <v>215</v>
      </c>
      <c r="K771" t="s">
        <v>215</v>
      </c>
      <c r="L771" t="s">
        <v>215</v>
      </c>
      <c r="M771" t="s">
        <v>215</v>
      </c>
      <c r="N771" t="s">
        <v>215</v>
      </c>
      <c r="O771" t="s">
        <v>215</v>
      </c>
      <c r="P771" t="s">
        <v>215</v>
      </c>
      <c r="Q771" t="s">
        <v>215</v>
      </c>
      <c r="R771" t="s">
        <v>39</v>
      </c>
      <c r="S771">
        <v>455</v>
      </c>
      <c r="T771">
        <v>17200</v>
      </c>
      <c r="U771">
        <v>21200</v>
      </c>
      <c r="V771">
        <v>27000</v>
      </c>
      <c r="W771">
        <v>615</v>
      </c>
      <c r="X771">
        <v>0</v>
      </c>
      <c r="Y771">
        <v>615</v>
      </c>
      <c r="Z771">
        <v>11.6</v>
      </c>
      <c r="AA771">
        <v>6.6</v>
      </c>
      <c r="AB771">
        <v>76.900000000000006</v>
      </c>
      <c r="AC771">
        <v>81.099999999999994</v>
      </c>
      <c r="AD771">
        <v>81.8</v>
      </c>
    </row>
    <row r="772" spans="1:30" x14ac:dyDescent="0.25">
      <c r="A772" t="str">
        <f t="shared" ref="A772:A835" si="12">B772&amp;D772&amp;E772&amp;F772&amp;R772</f>
        <v>2017/20185Female + maleMedia, journalism and communicationsUnknown</v>
      </c>
      <c r="B772" t="s">
        <v>218</v>
      </c>
      <c r="C772" t="s">
        <v>251</v>
      </c>
      <c r="D772">
        <v>5</v>
      </c>
      <c r="E772" t="s">
        <v>57</v>
      </c>
      <c r="F772" t="s">
        <v>227</v>
      </c>
      <c r="G772" t="s">
        <v>215</v>
      </c>
      <c r="H772" t="s">
        <v>215</v>
      </c>
      <c r="I772" t="s">
        <v>215</v>
      </c>
      <c r="J772" t="s">
        <v>215</v>
      </c>
      <c r="K772" t="s">
        <v>215</v>
      </c>
      <c r="L772" t="s">
        <v>215</v>
      </c>
      <c r="M772" t="s">
        <v>215</v>
      </c>
      <c r="N772" t="s">
        <v>215</v>
      </c>
      <c r="O772" t="s">
        <v>215</v>
      </c>
      <c r="P772" t="s">
        <v>215</v>
      </c>
      <c r="Q772" t="s">
        <v>215</v>
      </c>
      <c r="R772" t="s">
        <v>258</v>
      </c>
      <c r="S772" t="s">
        <v>216</v>
      </c>
      <c r="T772" t="s">
        <v>216</v>
      </c>
      <c r="U772" t="s">
        <v>216</v>
      </c>
      <c r="V772" t="s">
        <v>216</v>
      </c>
      <c r="W772" t="s">
        <v>216</v>
      </c>
      <c r="X772" t="s">
        <v>216</v>
      </c>
      <c r="Y772" t="s">
        <v>216</v>
      </c>
      <c r="Z772" t="s">
        <v>216</v>
      </c>
      <c r="AA772" t="s">
        <v>216</v>
      </c>
      <c r="AB772" t="s">
        <v>216</v>
      </c>
      <c r="AC772" t="s">
        <v>216</v>
      </c>
      <c r="AD772" t="s">
        <v>216</v>
      </c>
    </row>
    <row r="773" spans="1:30" x14ac:dyDescent="0.25">
      <c r="A773" t="str">
        <f t="shared" si="12"/>
        <v>2017/20185Female + maleMedia, journalism and communicationsWales</v>
      </c>
      <c r="B773" t="s">
        <v>218</v>
      </c>
      <c r="C773" t="s">
        <v>251</v>
      </c>
      <c r="D773">
        <v>5</v>
      </c>
      <c r="E773" t="s">
        <v>57</v>
      </c>
      <c r="F773" t="s">
        <v>227</v>
      </c>
      <c r="G773" t="s">
        <v>215</v>
      </c>
      <c r="H773" t="s">
        <v>215</v>
      </c>
      <c r="I773" t="s">
        <v>215</v>
      </c>
      <c r="J773" t="s">
        <v>215</v>
      </c>
      <c r="K773" t="s">
        <v>215</v>
      </c>
      <c r="L773" t="s">
        <v>215</v>
      </c>
      <c r="M773" t="s">
        <v>215</v>
      </c>
      <c r="N773" t="s">
        <v>215</v>
      </c>
      <c r="O773" t="s">
        <v>215</v>
      </c>
      <c r="P773" t="s">
        <v>215</v>
      </c>
      <c r="Q773" t="s">
        <v>215</v>
      </c>
      <c r="R773" t="s">
        <v>259</v>
      </c>
      <c r="S773">
        <v>65</v>
      </c>
      <c r="T773">
        <v>15300</v>
      </c>
      <c r="U773">
        <v>19300</v>
      </c>
      <c r="V773">
        <v>26300</v>
      </c>
      <c r="W773">
        <v>85</v>
      </c>
      <c r="X773">
        <v>0</v>
      </c>
      <c r="Y773">
        <v>85</v>
      </c>
      <c r="Z773">
        <v>6.7</v>
      </c>
      <c r="AA773">
        <v>7.1</v>
      </c>
      <c r="AB773">
        <v>79.7</v>
      </c>
      <c r="AC773">
        <v>83.8</v>
      </c>
      <c r="AD773">
        <v>86.2</v>
      </c>
    </row>
    <row r="774" spans="1:30" x14ac:dyDescent="0.25">
      <c r="A774" t="str">
        <f t="shared" si="12"/>
        <v>2017/20185Female + maleMedia, journalism and communicationsWest Midlands</v>
      </c>
      <c r="B774" t="s">
        <v>218</v>
      </c>
      <c r="C774" t="s">
        <v>251</v>
      </c>
      <c r="D774">
        <v>5</v>
      </c>
      <c r="E774" t="s">
        <v>57</v>
      </c>
      <c r="F774" t="s">
        <v>227</v>
      </c>
      <c r="G774" t="s">
        <v>215</v>
      </c>
      <c r="H774" t="s">
        <v>215</v>
      </c>
      <c r="I774" t="s">
        <v>215</v>
      </c>
      <c r="J774" t="s">
        <v>215</v>
      </c>
      <c r="K774" t="s">
        <v>215</v>
      </c>
      <c r="L774" t="s">
        <v>215</v>
      </c>
      <c r="M774" t="s">
        <v>215</v>
      </c>
      <c r="N774" t="s">
        <v>215</v>
      </c>
      <c r="O774" t="s">
        <v>215</v>
      </c>
      <c r="P774" t="s">
        <v>215</v>
      </c>
      <c r="Q774" t="s">
        <v>215</v>
      </c>
      <c r="R774" t="s">
        <v>35</v>
      </c>
      <c r="S774">
        <v>470</v>
      </c>
      <c r="T774">
        <v>16800</v>
      </c>
      <c r="U774">
        <v>21900</v>
      </c>
      <c r="V774">
        <v>26600</v>
      </c>
      <c r="W774">
        <v>600</v>
      </c>
      <c r="X774">
        <v>0</v>
      </c>
      <c r="Y774">
        <v>600</v>
      </c>
      <c r="Z774">
        <v>7.4</v>
      </c>
      <c r="AA774">
        <v>6.3</v>
      </c>
      <c r="AB774">
        <v>80.2</v>
      </c>
      <c r="AC774">
        <v>85.9</v>
      </c>
      <c r="AD774">
        <v>86.3</v>
      </c>
    </row>
    <row r="775" spans="1:30" x14ac:dyDescent="0.25">
      <c r="A775" t="str">
        <f t="shared" si="12"/>
        <v>2017/20185Female + maleMedia, journalism and communicationsYorkshire and the Humber</v>
      </c>
      <c r="B775" t="s">
        <v>218</v>
      </c>
      <c r="C775" t="s">
        <v>251</v>
      </c>
      <c r="D775">
        <v>5</v>
      </c>
      <c r="E775" t="s">
        <v>57</v>
      </c>
      <c r="F775" t="s">
        <v>227</v>
      </c>
      <c r="G775" t="s">
        <v>215</v>
      </c>
      <c r="H775" t="s">
        <v>215</v>
      </c>
      <c r="I775" t="s">
        <v>215</v>
      </c>
      <c r="J775" t="s">
        <v>215</v>
      </c>
      <c r="K775" t="s">
        <v>215</v>
      </c>
      <c r="L775" t="s">
        <v>215</v>
      </c>
      <c r="M775" t="s">
        <v>215</v>
      </c>
      <c r="N775" t="s">
        <v>215</v>
      </c>
      <c r="O775" t="s">
        <v>215</v>
      </c>
      <c r="P775" t="s">
        <v>215</v>
      </c>
      <c r="Q775" t="s">
        <v>215</v>
      </c>
      <c r="R775" t="s">
        <v>33</v>
      </c>
      <c r="S775">
        <v>550</v>
      </c>
      <c r="T775">
        <v>16800</v>
      </c>
      <c r="U775">
        <v>21200</v>
      </c>
      <c r="V775">
        <v>25900</v>
      </c>
      <c r="W775">
        <v>725</v>
      </c>
      <c r="X775">
        <v>0</v>
      </c>
      <c r="Y775">
        <v>725</v>
      </c>
      <c r="Z775">
        <v>8.3000000000000007</v>
      </c>
      <c r="AA775">
        <v>6.5</v>
      </c>
      <c r="AB775">
        <v>78.8</v>
      </c>
      <c r="AC775">
        <v>84.1</v>
      </c>
      <c r="AD775">
        <v>85.1</v>
      </c>
    </row>
    <row r="776" spans="1:30" x14ac:dyDescent="0.25">
      <c r="A776" t="str">
        <f t="shared" si="12"/>
        <v>2017/20185Female + maleMedical sciencesAbroad</v>
      </c>
      <c r="B776" t="s">
        <v>218</v>
      </c>
      <c r="C776" t="s">
        <v>251</v>
      </c>
      <c r="D776">
        <v>5</v>
      </c>
      <c r="E776" t="s">
        <v>57</v>
      </c>
      <c r="F776" t="s">
        <v>228</v>
      </c>
      <c r="G776" t="s">
        <v>215</v>
      </c>
      <c r="H776" t="s">
        <v>215</v>
      </c>
      <c r="I776" t="s">
        <v>215</v>
      </c>
      <c r="J776" t="s">
        <v>215</v>
      </c>
      <c r="K776" t="s">
        <v>215</v>
      </c>
      <c r="L776" t="s">
        <v>215</v>
      </c>
      <c r="M776" t="s">
        <v>215</v>
      </c>
      <c r="N776" t="s">
        <v>215</v>
      </c>
      <c r="O776" t="s">
        <v>215</v>
      </c>
      <c r="P776" t="s">
        <v>215</v>
      </c>
      <c r="Q776" t="s">
        <v>215</v>
      </c>
      <c r="R776" t="s">
        <v>255</v>
      </c>
      <c r="S776" t="s">
        <v>216</v>
      </c>
      <c r="T776" t="s">
        <v>216</v>
      </c>
      <c r="U776" t="s">
        <v>216</v>
      </c>
      <c r="V776" t="s">
        <v>216</v>
      </c>
      <c r="W776">
        <v>35</v>
      </c>
      <c r="X776">
        <v>0</v>
      </c>
      <c r="Y776">
        <v>35</v>
      </c>
      <c r="Z776">
        <v>49.5</v>
      </c>
      <c r="AA776">
        <v>20.2</v>
      </c>
      <c r="AB776">
        <v>20.2</v>
      </c>
      <c r="AC776">
        <v>24.5</v>
      </c>
      <c r="AD776">
        <v>30.3</v>
      </c>
    </row>
    <row r="777" spans="1:30" x14ac:dyDescent="0.25">
      <c r="A777" t="str">
        <f t="shared" si="12"/>
        <v>2017/20185Female + maleMedical sciencesEast Midlands</v>
      </c>
      <c r="B777" t="s">
        <v>218</v>
      </c>
      <c r="C777" t="s">
        <v>251</v>
      </c>
      <c r="D777">
        <v>5</v>
      </c>
      <c r="E777" t="s">
        <v>57</v>
      </c>
      <c r="F777" t="s">
        <v>228</v>
      </c>
      <c r="G777" t="s">
        <v>215</v>
      </c>
      <c r="H777" t="s">
        <v>215</v>
      </c>
      <c r="I777" t="s">
        <v>215</v>
      </c>
      <c r="J777" t="s">
        <v>215</v>
      </c>
      <c r="K777" t="s">
        <v>215</v>
      </c>
      <c r="L777" t="s">
        <v>215</v>
      </c>
      <c r="M777" t="s">
        <v>215</v>
      </c>
      <c r="N777" t="s">
        <v>215</v>
      </c>
      <c r="O777" t="s">
        <v>215</v>
      </c>
      <c r="P777" t="s">
        <v>215</v>
      </c>
      <c r="Q777" t="s">
        <v>215</v>
      </c>
      <c r="R777" t="s">
        <v>34</v>
      </c>
      <c r="S777">
        <v>105</v>
      </c>
      <c r="T777">
        <v>23400</v>
      </c>
      <c r="U777">
        <v>28500</v>
      </c>
      <c r="V777">
        <v>33900</v>
      </c>
      <c r="W777">
        <v>180</v>
      </c>
      <c r="X777">
        <v>0</v>
      </c>
      <c r="Y777">
        <v>180</v>
      </c>
      <c r="Z777">
        <v>5.7</v>
      </c>
      <c r="AA777">
        <v>3.8</v>
      </c>
      <c r="AB777">
        <v>62</v>
      </c>
      <c r="AC777">
        <v>85.5</v>
      </c>
      <c r="AD777">
        <v>90.5</v>
      </c>
    </row>
    <row r="778" spans="1:30" x14ac:dyDescent="0.25">
      <c r="A778" t="str">
        <f t="shared" si="12"/>
        <v>2017/20185Female + maleMedical sciencesEast of England</v>
      </c>
      <c r="B778" t="s">
        <v>218</v>
      </c>
      <c r="C778" t="s">
        <v>251</v>
      </c>
      <c r="D778">
        <v>5</v>
      </c>
      <c r="E778" t="s">
        <v>57</v>
      </c>
      <c r="F778" t="s">
        <v>228</v>
      </c>
      <c r="G778" t="s">
        <v>215</v>
      </c>
      <c r="H778" t="s">
        <v>215</v>
      </c>
      <c r="I778" t="s">
        <v>215</v>
      </c>
      <c r="J778" t="s">
        <v>215</v>
      </c>
      <c r="K778" t="s">
        <v>215</v>
      </c>
      <c r="L778" t="s">
        <v>215</v>
      </c>
      <c r="M778" t="s">
        <v>215</v>
      </c>
      <c r="N778" t="s">
        <v>215</v>
      </c>
      <c r="O778" t="s">
        <v>215</v>
      </c>
      <c r="P778" t="s">
        <v>215</v>
      </c>
      <c r="Q778" t="s">
        <v>215</v>
      </c>
      <c r="R778" t="s">
        <v>36</v>
      </c>
      <c r="S778">
        <v>165</v>
      </c>
      <c r="T778">
        <v>26300</v>
      </c>
      <c r="U778">
        <v>31400</v>
      </c>
      <c r="V778">
        <v>39100</v>
      </c>
      <c r="W778">
        <v>255</v>
      </c>
      <c r="X778">
        <v>0</v>
      </c>
      <c r="Y778">
        <v>255</v>
      </c>
      <c r="Z778">
        <v>6.4</v>
      </c>
      <c r="AA778">
        <v>2.7</v>
      </c>
      <c r="AB778">
        <v>66</v>
      </c>
      <c r="AC778">
        <v>85.8</v>
      </c>
      <c r="AD778">
        <v>90.9</v>
      </c>
    </row>
    <row r="779" spans="1:30" x14ac:dyDescent="0.25">
      <c r="A779" t="str">
        <f t="shared" si="12"/>
        <v>2017/20185Female + maleMedical sciencesLondon</v>
      </c>
      <c r="B779" t="s">
        <v>218</v>
      </c>
      <c r="C779" t="s">
        <v>251</v>
      </c>
      <c r="D779">
        <v>5</v>
      </c>
      <c r="E779" t="s">
        <v>57</v>
      </c>
      <c r="F779" t="s">
        <v>228</v>
      </c>
      <c r="G779" t="s">
        <v>215</v>
      </c>
      <c r="H779" t="s">
        <v>215</v>
      </c>
      <c r="I779" t="s">
        <v>215</v>
      </c>
      <c r="J779" t="s">
        <v>215</v>
      </c>
      <c r="K779" t="s">
        <v>215</v>
      </c>
      <c r="L779" t="s">
        <v>215</v>
      </c>
      <c r="M779" t="s">
        <v>215</v>
      </c>
      <c r="N779" t="s">
        <v>215</v>
      </c>
      <c r="O779" t="s">
        <v>215</v>
      </c>
      <c r="P779" t="s">
        <v>215</v>
      </c>
      <c r="Q779" t="s">
        <v>215</v>
      </c>
      <c r="R779" t="s">
        <v>37</v>
      </c>
      <c r="S779">
        <v>450</v>
      </c>
      <c r="T779">
        <v>27400</v>
      </c>
      <c r="U779">
        <v>35800</v>
      </c>
      <c r="V779">
        <v>45300</v>
      </c>
      <c r="W779">
        <v>700</v>
      </c>
      <c r="X779">
        <v>0</v>
      </c>
      <c r="Y779">
        <v>700</v>
      </c>
      <c r="Z779">
        <v>7.3</v>
      </c>
      <c r="AA779">
        <v>5.3</v>
      </c>
      <c r="AB779">
        <v>66.599999999999994</v>
      </c>
      <c r="AC779">
        <v>82.4</v>
      </c>
      <c r="AD779">
        <v>87.3</v>
      </c>
    </row>
    <row r="780" spans="1:30" x14ac:dyDescent="0.25">
      <c r="A780" t="str">
        <f t="shared" si="12"/>
        <v>2017/20185Female + maleMedical sciencesNorth East</v>
      </c>
      <c r="B780" t="s">
        <v>218</v>
      </c>
      <c r="C780" t="s">
        <v>251</v>
      </c>
      <c r="D780">
        <v>5</v>
      </c>
      <c r="E780" t="s">
        <v>57</v>
      </c>
      <c r="F780" t="s">
        <v>228</v>
      </c>
      <c r="G780" t="s">
        <v>215</v>
      </c>
      <c r="H780" t="s">
        <v>215</v>
      </c>
      <c r="I780" t="s">
        <v>215</v>
      </c>
      <c r="J780" t="s">
        <v>215</v>
      </c>
      <c r="K780" t="s">
        <v>215</v>
      </c>
      <c r="L780" t="s">
        <v>215</v>
      </c>
      <c r="M780" t="s">
        <v>215</v>
      </c>
      <c r="N780" t="s">
        <v>215</v>
      </c>
      <c r="O780" t="s">
        <v>215</v>
      </c>
      <c r="P780" t="s">
        <v>215</v>
      </c>
      <c r="Q780" t="s">
        <v>215</v>
      </c>
      <c r="R780" t="s">
        <v>31</v>
      </c>
      <c r="S780">
        <v>60</v>
      </c>
      <c r="T780">
        <v>24800</v>
      </c>
      <c r="U780">
        <v>27600</v>
      </c>
      <c r="V780">
        <v>32800</v>
      </c>
      <c r="W780">
        <v>90</v>
      </c>
      <c r="X780">
        <v>0</v>
      </c>
      <c r="Y780">
        <v>90</v>
      </c>
      <c r="Z780">
        <v>4.5</v>
      </c>
      <c r="AA780">
        <v>2.2999999999999998</v>
      </c>
      <c r="AB780">
        <v>65.900000000000006</v>
      </c>
      <c r="AC780">
        <v>91.5</v>
      </c>
      <c r="AD780">
        <v>93.2</v>
      </c>
    </row>
    <row r="781" spans="1:30" x14ac:dyDescent="0.25">
      <c r="A781" t="str">
        <f t="shared" si="12"/>
        <v>2017/20185Female + maleMedical sciencesNorth West</v>
      </c>
      <c r="B781" t="s">
        <v>218</v>
      </c>
      <c r="C781" t="s">
        <v>251</v>
      </c>
      <c r="D781">
        <v>5</v>
      </c>
      <c r="E781" t="s">
        <v>57</v>
      </c>
      <c r="F781" t="s">
        <v>228</v>
      </c>
      <c r="G781" t="s">
        <v>215</v>
      </c>
      <c r="H781" t="s">
        <v>215</v>
      </c>
      <c r="I781" t="s">
        <v>215</v>
      </c>
      <c r="J781" t="s">
        <v>215</v>
      </c>
      <c r="K781" t="s">
        <v>215</v>
      </c>
      <c r="L781" t="s">
        <v>215</v>
      </c>
      <c r="M781" t="s">
        <v>215</v>
      </c>
      <c r="N781" t="s">
        <v>215</v>
      </c>
      <c r="O781" t="s">
        <v>215</v>
      </c>
      <c r="P781" t="s">
        <v>215</v>
      </c>
      <c r="Q781" t="s">
        <v>215</v>
      </c>
      <c r="R781" t="s">
        <v>32</v>
      </c>
      <c r="S781">
        <v>255</v>
      </c>
      <c r="T781">
        <v>24800</v>
      </c>
      <c r="U781">
        <v>29200</v>
      </c>
      <c r="V781">
        <v>36100</v>
      </c>
      <c r="W781">
        <v>385</v>
      </c>
      <c r="X781">
        <v>0</v>
      </c>
      <c r="Y781">
        <v>385</v>
      </c>
      <c r="Z781">
        <v>5.0999999999999996</v>
      </c>
      <c r="AA781">
        <v>3.6</v>
      </c>
      <c r="AB781">
        <v>68.400000000000006</v>
      </c>
      <c r="AC781">
        <v>87.6</v>
      </c>
      <c r="AD781">
        <v>91.2</v>
      </c>
    </row>
    <row r="782" spans="1:30" x14ac:dyDescent="0.25">
      <c r="A782" t="str">
        <f t="shared" si="12"/>
        <v>2017/20185Female + maleMedical sciencesNorthern Ireland</v>
      </c>
      <c r="B782" t="s">
        <v>218</v>
      </c>
      <c r="C782" t="s">
        <v>251</v>
      </c>
      <c r="D782">
        <v>5</v>
      </c>
      <c r="E782" t="s">
        <v>57</v>
      </c>
      <c r="F782" t="s">
        <v>228</v>
      </c>
      <c r="G782" t="s">
        <v>215</v>
      </c>
      <c r="H782" t="s">
        <v>215</v>
      </c>
      <c r="I782" t="s">
        <v>215</v>
      </c>
      <c r="J782" t="s">
        <v>215</v>
      </c>
      <c r="K782" t="s">
        <v>215</v>
      </c>
      <c r="L782" t="s">
        <v>215</v>
      </c>
      <c r="M782" t="s">
        <v>215</v>
      </c>
      <c r="N782" t="s">
        <v>215</v>
      </c>
      <c r="O782" t="s">
        <v>215</v>
      </c>
      <c r="P782" t="s">
        <v>215</v>
      </c>
      <c r="Q782" t="s">
        <v>215</v>
      </c>
      <c r="R782" t="s">
        <v>256</v>
      </c>
      <c r="S782" t="s">
        <v>216</v>
      </c>
      <c r="T782" t="s">
        <v>216</v>
      </c>
      <c r="U782" t="s">
        <v>216</v>
      </c>
      <c r="V782" t="s">
        <v>216</v>
      </c>
      <c r="W782">
        <v>10</v>
      </c>
      <c r="X782">
        <v>0</v>
      </c>
      <c r="Y782">
        <v>10</v>
      </c>
      <c r="Z782">
        <v>18.2</v>
      </c>
      <c r="AA782">
        <v>0</v>
      </c>
      <c r="AB782">
        <v>54.5</v>
      </c>
      <c r="AC782">
        <v>72.7</v>
      </c>
      <c r="AD782">
        <v>81.8</v>
      </c>
    </row>
    <row r="783" spans="1:30" x14ac:dyDescent="0.25">
      <c r="A783" t="str">
        <f t="shared" si="12"/>
        <v>2017/20185Female + maleMedical sciencesScotland</v>
      </c>
      <c r="B783" t="s">
        <v>218</v>
      </c>
      <c r="C783" t="s">
        <v>251</v>
      </c>
      <c r="D783">
        <v>5</v>
      </c>
      <c r="E783" t="s">
        <v>57</v>
      </c>
      <c r="F783" t="s">
        <v>228</v>
      </c>
      <c r="G783" t="s">
        <v>215</v>
      </c>
      <c r="H783" t="s">
        <v>215</v>
      </c>
      <c r="I783" t="s">
        <v>215</v>
      </c>
      <c r="J783" t="s">
        <v>215</v>
      </c>
      <c r="K783" t="s">
        <v>215</v>
      </c>
      <c r="L783" t="s">
        <v>215</v>
      </c>
      <c r="M783" t="s">
        <v>215</v>
      </c>
      <c r="N783" t="s">
        <v>215</v>
      </c>
      <c r="O783" t="s">
        <v>215</v>
      </c>
      <c r="P783" t="s">
        <v>215</v>
      </c>
      <c r="Q783" t="s">
        <v>215</v>
      </c>
      <c r="R783" t="s">
        <v>257</v>
      </c>
      <c r="S783">
        <v>15</v>
      </c>
      <c r="T783">
        <v>24500</v>
      </c>
      <c r="U783">
        <v>29900</v>
      </c>
      <c r="V783">
        <v>39100</v>
      </c>
      <c r="W783">
        <v>30</v>
      </c>
      <c r="X783">
        <v>0</v>
      </c>
      <c r="Y783">
        <v>30</v>
      </c>
      <c r="Z783">
        <v>0</v>
      </c>
      <c r="AA783">
        <v>0</v>
      </c>
      <c r="AB783">
        <v>54.4</v>
      </c>
      <c r="AC783">
        <v>93.3</v>
      </c>
      <c r="AD783">
        <v>100</v>
      </c>
    </row>
    <row r="784" spans="1:30" x14ac:dyDescent="0.25">
      <c r="A784" t="str">
        <f t="shared" si="12"/>
        <v>2017/20185Female + maleMedical sciencesSouth East</v>
      </c>
      <c r="B784" t="s">
        <v>218</v>
      </c>
      <c r="C784" t="s">
        <v>251</v>
      </c>
      <c r="D784">
        <v>5</v>
      </c>
      <c r="E784" t="s">
        <v>57</v>
      </c>
      <c r="F784" t="s">
        <v>228</v>
      </c>
      <c r="G784" t="s">
        <v>215</v>
      </c>
      <c r="H784" t="s">
        <v>215</v>
      </c>
      <c r="I784" t="s">
        <v>215</v>
      </c>
      <c r="J784" t="s">
        <v>215</v>
      </c>
      <c r="K784" t="s">
        <v>215</v>
      </c>
      <c r="L784" t="s">
        <v>215</v>
      </c>
      <c r="M784" t="s">
        <v>215</v>
      </c>
      <c r="N784" t="s">
        <v>215</v>
      </c>
      <c r="O784" t="s">
        <v>215</v>
      </c>
      <c r="P784" t="s">
        <v>215</v>
      </c>
      <c r="Q784" t="s">
        <v>215</v>
      </c>
      <c r="R784" t="s">
        <v>38</v>
      </c>
      <c r="S784">
        <v>275</v>
      </c>
      <c r="T784">
        <v>25600</v>
      </c>
      <c r="U784">
        <v>32100</v>
      </c>
      <c r="V784">
        <v>40200</v>
      </c>
      <c r="W784">
        <v>425</v>
      </c>
      <c r="X784">
        <v>0</v>
      </c>
      <c r="Y784">
        <v>425</v>
      </c>
      <c r="Z784">
        <v>3.9</v>
      </c>
      <c r="AA784">
        <v>4.7</v>
      </c>
      <c r="AB784">
        <v>66.7</v>
      </c>
      <c r="AC784">
        <v>88.4</v>
      </c>
      <c r="AD784">
        <v>91.4</v>
      </c>
    </row>
    <row r="785" spans="1:30" x14ac:dyDescent="0.25">
      <c r="A785" t="str">
        <f t="shared" si="12"/>
        <v>2017/20185Female + maleMedical sciencesSouth West</v>
      </c>
      <c r="B785" t="s">
        <v>218</v>
      </c>
      <c r="C785" t="s">
        <v>251</v>
      </c>
      <c r="D785">
        <v>5</v>
      </c>
      <c r="E785" t="s">
        <v>57</v>
      </c>
      <c r="F785" t="s">
        <v>228</v>
      </c>
      <c r="G785" t="s">
        <v>215</v>
      </c>
      <c r="H785" t="s">
        <v>215</v>
      </c>
      <c r="I785" t="s">
        <v>215</v>
      </c>
      <c r="J785" t="s">
        <v>215</v>
      </c>
      <c r="K785" t="s">
        <v>215</v>
      </c>
      <c r="L785" t="s">
        <v>215</v>
      </c>
      <c r="M785" t="s">
        <v>215</v>
      </c>
      <c r="N785" t="s">
        <v>215</v>
      </c>
      <c r="O785" t="s">
        <v>215</v>
      </c>
      <c r="P785" t="s">
        <v>215</v>
      </c>
      <c r="Q785" t="s">
        <v>215</v>
      </c>
      <c r="R785" t="s">
        <v>39</v>
      </c>
      <c r="S785">
        <v>150</v>
      </c>
      <c r="T785">
        <v>25900</v>
      </c>
      <c r="U785">
        <v>30700</v>
      </c>
      <c r="V785">
        <v>39100</v>
      </c>
      <c r="W785">
        <v>235</v>
      </c>
      <c r="X785">
        <v>0</v>
      </c>
      <c r="Y785">
        <v>235</v>
      </c>
      <c r="Z785">
        <v>7.4</v>
      </c>
      <c r="AA785">
        <v>3.4</v>
      </c>
      <c r="AB785">
        <v>63.4</v>
      </c>
      <c r="AC785">
        <v>85.4</v>
      </c>
      <c r="AD785">
        <v>89.2</v>
      </c>
    </row>
    <row r="786" spans="1:30" x14ac:dyDescent="0.25">
      <c r="A786" t="str">
        <f t="shared" si="12"/>
        <v>2017/20185Female + maleMedical sciencesWales</v>
      </c>
      <c r="B786" t="s">
        <v>218</v>
      </c>
      <c r="C786" t="s">
        <v>251</v>
      </c>
      <c r="D786">
        <v>5</v>
      </c>
      <c r="E786" t="s">
        <v>57</v>
      </c>
      <c r="F786" t="s">
        <v>228</v>
      </c>
      <c r="G786" t="s">
        <v>215</v>
      </c>
      <c r="H786" t="s">
        <v>215</v>
      </c>
      <c r="I786" t="s">
        <v>215</v>
      </c>
      <c r="J786" t="s">
        <v>215</v>
      </c>
      <c r="K786" t="s">
        <v>215</v>
      </c>
      <c r="L786" t="s">
        <v>215</v>
      </c>
      <c r="M786" t="s">
        <v>215</v>
      </c>
      <c r="N786" t="s">
        <v>215</v>
      </c>
      <c r="O786" t="s">
        <v>215</v>
      </c>
      <c r="P786" t="s">
        <v>215</v>
      </c>
      <c r="Q786" t="s">
        <v>215</v>
      </c>
      <c r="R786" t="s">
        <v>259</v>
      </c>
      <c r="S786">
        <v>35</v>
      </c>
      <c r="T786">
        <v>26300</v>
      </c>
      <c r="U786">
        <v>31000</v>
      </c>
      <c r="V786">
        <v>38300</v>
      </c>
      <c r="W786">
        <v>70</v>
      </c>
      <c r="X786">
        <v>0</v>
      </c>
      <c r="Y786">
        <v>70</v>
      </c>
      <c r="Z786">
        <v>10.1</v>
      </c>
      <c r="AA786">
        <v>4.3</v>
      </c>
      <c r="AB786">
        <v>50.4</v>
      </c>
      <c r="AC786">
        <v>80.7</v>
      </c>
      <c r="AD786">
        <v>85.5</v>
      </c>
    </row>
    <row r="787" spans="1:30" x14ac:dyDescent="0.25">
      <c r="A787" t="str">
        <f t="shared" si="12"/>
        <v>2017/20185Female + maleMedical sciencesWest Midlands</v>
      </c>
      <c r="B787" t="s">
        <v>218</v>
      </c>
      <c r="C787" t="s">
        <v>251</v>
      </c>
      <c r="D787">
        <v>5</v>
      </c>
      <c r="E787" t="s">
        <v>57</v>
      </c>
      <c r="F787" t="s">
        <v>228</v>
      </c>
      <c r="G787" t="s">
        <v>215</v>
      </c>
      <c r="H787" t="s">
        <v>215</v>
      </c>
      <c r="I787" t="s">
        <v>215</v>
      </c>
      <c r="J787" t="s">
        <v>215</v>
      </c>
      <c r="K787" t="s">
        <v>215</v>
      </c>
      <c r="L787" t="s">
        <v>215</v>
      </c>
      <c r="M787" t="s">
        <v>215</v>
      </c>
      <c r="N787" t="s">
        <v>215</v>
      </c>
      <c r="O787" t="s">
        <v>215</v>
      </c>
      <c r="P787" t="s">
        <v>215</v>
      </c>
      <c r="Q787" t="s">
        <v>215</v>
      </c>
      <c r="R787" t="s">
        <v>35</v>
      </c>
      <c r="S787">
        <v>150</v>
      </c>
      <c r="T787">
        <v>21200</v>
      </c>
      <c r="U787">
        <v>29200</v>
      </c>
      <c r="V787">
        <v>36500</v>
      </c>
      <c r="W787">
        <v>245</v>
      </c>
      <c r="X787">
        <v>0</v>
      </c>
      <c r="Y787">
        <v>245</v>
      </c>
      <c r="Z787">
        <v>9.6</v>
      </c>
      <c r="AA787">
        <v>4.0999999999999996</v>
      </c>
      <c r="AB787">
        <v>63.1</v>
      </c>
      <c r="AC787">
        <v>83</v>
      </c>
      <c r="AD787">
        <v>86.3</v>
      </c>
    </row>
    <row r="788" spans="1:30" x14ac:dyDescent="0.25">
      <c r="A788" t="str">
        <f t="shared" si="12"/>
        <v>2017/20185Female + maleMedical sciencesYorkshire and the Humber</v>
      </c>
      <c r="B788" t="s">
        <v>218</v>
      </c>
      <c r="C788" t="s">
        <v>251</v>
      </c>
      <c r="D788">
        <v>5</v>
      </c>
      <c r="E788" t="s">
        <v>57</v>
      </c>
      <c r="F788" t="s">
        <v>228</v>
      </c>
      <c r="G788" t="s">
        <v>215</v>
      </c>
      <c r="H788" t="s">
        <v>215</v>
      </c>
      <c r="I788" t="s">
        <v>215</v>
      </c>
      <c r="J788" t="s">
        <v>215</v>
      </c>
      <c r="K788" t="s">
        <v>215</v>
      </c>
      <c r="L788" t="s">
        <v>215</v>
      </c>
      <c r="M788" t="s">
        <v>215</v>
      </c>
      <c r="N788" t="s">
        <v>215</v>
      </c>
      <c r="O788" t="s">
        <v>215</v>
      </c>
      <c r="P788" t="s">
        <v>215</v>
      </c>
      <c r="Q788" t="s">
        <v>215</v>
      </c>
      <c r="R788" t="s">
        <v>33</v>
      </c>
      <c r="S788">
        <v>180</v>
      </c>
      <c r="T788">
        <v>24500</v>
      </c>
      <c r="U788">
        <v>28500</v>
      </c>
      <c r="V788">
        <v>36500</v>
      </c>
      <c r="W788">
        <v>265</v>
      </c>
      <c r="X788">
        <v>0</v>
      </c>
      <c r="Y788">
        <v>265</v>
      </c>
      <c r="Z788">
        <v>5.8</v>
      </c>
      <c r="AA788">
        <v>6.6</v>
      </c>
      <c r="AB788">
        <v>67.599999999999994</v>
      </c>
      <c r="AC788">
        <v>84.6</v>
      </c>
      <c r="AD788">
        <v>87.5</v>
      </c>
    </row>
    <row r="789" spans="1:30" x14ac:dyDescent="0.25">
      <c r="A789" t="str">
        <f t="shared" si="12"/>
        <v>2017/20185Female + maleMedicine and dentistryAbroad</v>
      </c>
      <c r="B789" t="s">
        <v>218</v>
      </c>
      <c r="C789" t="s">
        <v>251</v>
      </c>
      <c r="D789">
        <v>5</v>
      </c>
      <c r="E789" t="s">
        <v>57</v>
      </c>
      <c r="F789" t="s">
        <v>138</v>
      </c>
      <c r="G789" t="s">
        <v>215</v>
      </c>
      <c r="H789" t="s">
        <v>215</v>
      </c>
      <c r="I789" t="s">
        <v>215</v>
      </c>
      <c r="J789" t="s">
        <v>215</v>
      </c>
      <c r="K789" t="s">
        <v>215</v>
      </c>
      <c r="L789" t="s">
        <v>215</v>
      </c>
      <c r="M789" t="s">
        <v>215</v>
      </c>
      <c r="N789" t="s">
        <v>215</v>
      </c>
      <c r="O789" t="s">
        <v>215</v>
      </c>
      <c r="P789" t="s">
        <v>215</v>
      </c>
      <c r="Q789" t="s">
        <v>215</v>
      </c>
      <c r="R789" t="s">
        <v>255</v>
      </c>
      <c r="S789">
        <v>10</v>
      </c>
      <c r="T789">
        <v>21500</v>
      </c>
      <c r="U789">
        <v>39400</v>
      </c>
      <c r="V789">
        <v>47400</v>
      </c>
      <c r="W789">
        <v>130</v>
      </c>
      <c r="X789">
        <v>0</v>
      </c>
      <c r="Y789">
        <v>130</v>
      </c>
      <c r="Z789">
        <v>71.3</v>
      </c>
      <c r="AA789">
        <v>7.8</v>
      </c>
      <c r="AB789">
        <v>17.8</v>
      </c>
      <c r="AC789">
        <v>19.399999999999999</v>
      </c>
      <c r="AD789">
        <v>20.9</v>
      </c>
    </row>
    <row r="790" spans="1:30" x14ac:dyDescent="0.25">
      <c r="A790" t="str">
        <f t="shared" si="12"/>
        <v>2017/20185Female + maleMedicine and dentistryEast Midlands</v>
      </c>
      <c r="B790" t="s">
        <v>218</v>
      </c>
      <c r="C790" t="s">
        <v>251</v>
      </c>
      <c r="D790">
        <v>5</v>
      </c>
      <c r="E790" t="s">
        <v>57</v>
      </c>
      <c r="F790" t="s">
        <v>138</v>
      </c>
      <c r="G790" t="s">
        <v>215</v>
      </c>
      <c r="H790" t="s">
        <v>215</v>
      </c>
      <c r="I790" t="s">
        <v>215</v>
      </c>
      <c r="J790" t="s">
        <v>215</v>
      </c>
      <c r="K790" t="s">
        <v>215</v>
      </c>
      <c r="L790" t="s">
        <v>215</v>
      </c>
      <c r="M790" t="s">
        <v>215</v>
      </c>
      <c r="N790" t="s">
        <v>215</v>
      </c>
      <c r="O790" t="s">
        <v>215</v>
      </c>
      <c r="P790" t="s">
        <v>215</v>
      </c>
      <c r="Q790" t="s">
        <v>215</v>
      </c>
      <c r="R790" t="s">
        <v>34</v>
      </c>
      <c r="S790">
        <v>265</v>
      </c>
      <c r="T790">
        <v>39800</v>
      </c>
      <c r="U790">
        <v>48900</v>
      </c>
      <c r="V790">
        <v>54400</v>
      </c>
      <c r="W790">
        <v>380</v>
      </c>
      <c r="X790">
        <v>0</v>
      </c>
      <c r="Y790">
        <v>380</v>
      </c>
      <c r="Z790">
        <v>3.9</v>
      </c>
      <c r="AA790">
        <v>3.7</v>
      </c>
      <c r="AB790">
        <v>75.8</v>
      </c>
      <c r="AC790">
        <v>90.8</v>
      </c>
      <c r="AD790">
        <v>92.4</v>
      </c>
    </row>
    <row r="791" spans="1:30" x14ac:dyDescent="0.25">
      <c r="A791" t="str">
        <f t="shared" si="12"/>
        <v>2017/20185Female + maleMedicine and dentistryEast of England</v>
      </c>
      <c r="B791" t="s">
        <v>218</v>
      </c>
      <c r="C791" t="s">
        <v>251</v>
      </c>
      <c r="D791">
        <v>5</v>
      </c>
      <c r="E791" t="s">
        <v>57</v>
      </c>
      <c r="F791" t="s">
        <v>138</v>
      </c>
      <c r="G791" t="s">
        <v>215</v>
      </c>
      <c r="H791" t="s">
        <v>215</v>
      </c>
      <c r="I791" t="s">
        <v>215</v>
      </c>
      <c r="J791" t="s">
        <v>215</v>
      </c>
      <c r="K791" t="s">
        <v>215</v>
      </c>
      <c r="L791" t="s">
        <v>215</v>
      </c>
      <c r="M791" t="s">
        <v>215</v>
      </c>
      <c r="N791" t="s">
        <v>215</v>
      </c>
      <c r="O791" t="s">
        <v>215</v>
      </c>
      <c r="P791" t="s">
        <v>215</v>
      </c>
      <c r="Q791" t="s">
        <v>215</v>
      </c>
      <c r="R791" t="s">
        <v>36</v>
      </c>
      <c r="S791">
        <v>345</v>
      </c>
      <c r="T791">
        <v>40200</v>
      </c>
      <c r="U791">
        <v>49000</v>
      </c>
      <c r="V791">
        <v>57700</v>
      </c>
      <c r="W791">
        <v>470</v>
      </c>
      <c r="X791">
        <v>0</v>
      </c>
      <c r="Y791">
        <v>470</v>
      </c>
      <c r="Z791">
        <v>2.8</v>
      </c>
      <c r="AA791">
        <v>5.0999999999999996</v>
      </c>
      <c r="AB791">
        <v>76.900000000000006</v>
      </c>
      <c r="AC791">
        <v>91.1</v>
      </c>
      <c r="AD791">
        <v>92.2</v>
      </c>
    </row>
    <row r="792" spans="1:30" x14ac:dyDescent="0.25">
      <c r="A792" t="str">
        <f t="shared" si="12"/>
        <v>2017/20185Female + maleMedicine and dentistryLondon</v>
      </c>
      <c r="B792" t="s">
        <v>218</v>
      </c>
      <c r="C792" t="s">
        <v>251</v>
      </c>
      <c r="D792">
        <v>5</v>
      </c>
      <c r="E792" t="s">
        <v>57</v>
      </c>
      <c r="F792" t="s">
        <v>138</v>
      </c>
      <c r="G792" t="s">
        <v>215</v>
      </c>
      <c r="H792" t="s">
        <v>215</v>
      </c>
      <c r="I792" t="s">
        <v>215</v>
      </c>
      <c r="J792" t="s">
        <v>215</v>
      </c>
      <c r="K792" t="s">
        <v>215</v>
      </c>
      <c r="L792" t="s">
        <v>215</v>
      </c>
      <c r="M792" t="s">
        <v>215</v>
      </c>
      <c r="N792" t="s">
        <v>215</v>
      </c>
      <c r="O792" t="s">
        <v>215</v>
      </c>
      <c r="P792" t="s">
        <v>215</v>
      </c>
      <c r="Q792" t="s">
        <v>215</v>
      </c>
      <c r="R792" t="s">
        <v>37</v>
      </c>
      <c r="S792">
        <v>1350</v>
      </c>
      <c r="T792">
        <v>41200</v>
      </c>
      <c r="U792">
        <v>50000</v>
      </c>
      <c r="V792">
        <v>56900</v>
      </c>
      <c r="W792">
        <v>1840</v>
      </c>
      <c r="X792">
        <v>0</v>
      </c>
      <c r="Y792">
        <v>1840</v>
      </c>
      <c r="Z792">
        <v>3.5</v>
      </c>
      <c r="AA792">
        <v>4.2</v>
      </c>
      <c r="AB792">
        <v>77.400000000000006</v>
      </c>
      <c r="AC792">
        <v>91.2</v>
      </c>
      <c r="AD792">
        <v>92.3</v>
      </c>
    </row>
    <row r="793" spans="1:30" x14ac:dyDescent="0.25">
      <c r="A793" t="str">
        <f t="shared" si="12"/>
        <v>2017/20185Female + maleMedicine and dentistryNorth East</v>
      </c>
      <c r="B793" t="s">
        <v>218</v>
      </c>
      <c r="C793" t="s">
        <v>251</v>
      </c>
      <c r="D793">
        <v>5</v>
      </c>
      <c r="E793" t="s">
        <v>57</v>
      </c>
      <c r="F793" t="s">
        <v>138</v>
      </c>
      <c r="G793" t="s">
        <v>215</v>
      </c>
      <c r="H793" t="s">
        <v>215</v>
      </c>
      <c r="I793" t="s">
        <v>215</v>
      </c>
      <c r="J793" t="s">
        <v>215</v>
      </c>
      <c r="K793" t="s">
        <v>215</v>
      </c>
      <c r="L793" t="s">
        <v>215</v>
      </c>
      <c r="M793" t="s">
        <v>215</v>
      </c>
      <c r="N793" t="s">
        <v>215</v>
      </c>
      <c r="O793" t="s">
        <v>215</v>
      </c>
      <c r="P793" t="s">
        <v>215</v>
      </c>
      <c r="Q793" t="s">
        <v>215</v>
      </c>
      <c r="R793" t="s">
        <v>31</v>
      </c>
      <c r="S793">
        <v>160</v>
      </c>
      <c r="T793">
        <v>42000</v>
      </c>
      <c r="U793">
        <v>49300</v>
      </c>
      <c r="V793">
        <v>56900</v>
      </c>
      <c r="W793">
        <v>240</v>
      </c>
      <c r="X793">
        <v>0</v>
      </c>
      <c r="Y793">
        <v>240</v>
      </c>
      <c r="Z793">
        <v>4.2</v>
      </c>
      <c r="AA793">
        <v>4.5999999999999996</v>
      </c>
      <c r="AB793">
        <v>68.599999999999994</v>
      </c>
      <c r="AC793">
        <v>90.4</v>
      </c>
      <c r="AD793">
        <v>91.2</v>
      </c>
    </row>
    <row r="794" spans="1:30" x14ac:dyDescent="0.25">
      <c r="A794" t="str">
        <f t="shared" si="12"/>
        <v>2017/20185Female + maleMedicine and dentistryNorth West</v>
      </c>
      <c r="B794" t="s">
        <v>218</v>
      </c>
      <c r="C794" t="s">
        <v>251</v>
      </c>
      <c r="D794">
        <v>5</v>
      </c>
      <c r="E794" t="s">
        <v>57</v>
      </c>
      <c r="F794" t="s">
        <v>138</v>
      </c>
      <c r="G794" t="s">
        <v>215</v>
      </c>
      <c r="H794" t="s">
        <v>215</v>
      </c>
      <c r="I794" t="s">
        <v>215</v>
      </c>
      <c r="J794" t="s">
        <v>215</v>
      </c>
      <c r="K794" t="s">
        <v>215</v>
      </c>
      <c r="L794" t="s">
        <v>215</v>
      </c>
      <c r="M794" t="s">
        <v>215</v>
      </c>
      <c r="N794" t="s">
        <v>215</v>
      </c>
      <c r="O794" t="s">
        <v>215</v>
      </c>
      <c r="P794" t="s">
        <v>215</v>
      </c>
      <c r="Q794" t="s">
        <v>215</v>
      </c>
      <c r="R794" t="s">
        <v>32</v>
      </c>
      <c r="S794">
        <v>595</v>
      </c>
      <c r="T794">
        <v>42300</v>
      </c>
      <c r="U794">
        <v>49500</v>
      </c>
      <c r="V794">
        <v>57300</v>
      </c>
      <c r="W794">
        <v>835</v>
      </c>
      <c r="X794">
        <v>0</v>
      </c>
      <c r="Y794">
        <v>835</v>
      </c>
      <c r="Z794">
        <v>4.2</v>
      </c>
      <c r="AA794">
        <v>3.9</v>
      </c>
      <c r="AB794">
        <v>74.8</v>
      </c>
      <c r="AC794">
        <v>90.6</v>
      </c>
      <c r="AD794">
        <v>91.9</v>
      </c>
    </row>
    <row r="795" spans="1:30" x14ac:dyDescent="0.25">
      <c r="A795" t="str">
        <f t="shared" si="12"/>
        <v>2017/20185Female + maleMedicine and dentistryNorthern Ireland</v>
      </c>
      <c r="B795" t="s">
        <v>218</v>
      </c>
      <c r="C795" t="s">
        <v>251</v>
      </c>
      <c r="D795">
        <v>5</v>
      </c>
      <c r="E795" t="s">
        <v>57</v>
      </c>
      <c r="F795" t="s">
        <v>138</v>
      </c>
      <c r="G795" t="s">
        <v>215</v>
      </c>
      <c r="H795" t="s">
        <v>215</v>
      </c>
      <c r="I795" t="s">
        <v>215</v>
      </c>
      <c r="J795" t="s">
        <v>215</v>
      </c>
      <c r="K795" t="s">
        <v>215</v>
      </c>
      <c r="L795" t="s">
        <v>215</v>
      </c>
      <c r="M795" t="s">
        <v>215</v>
      </c>
      <c r="N795" t="s">
        <v>215</v>
      </c>
      <c r="O795" t="s">
        <v>215</v>
      </c>
      <c r="P795" t="s">
        <v>215</v>
      </c>
      <c r="Q795" t="s">
        <v>215</v>
      </c>
      <c r="R795" t="s">
        <v>256</v>
      </c>
      <c r="S795">
        <v>30</v>
      </c>
      <c r="T795">
        <v>44200</v>
      </c>
      <c r="U795">
        <v>51500</v>
      </c>
      <c r="V795">
        <v>56200</v>
      </c>
      <c r="W795">
        <v>50</v>
      </c>
      <c r="X795">
        <v>0</v>
      </c>
      <c r="Y795">
        <v>50</v>
      </c>
      <c r="Z795">
        <v>16.3</v>
      </c>
      <c r="AA795">
        <v>2</v>
      </c>
      <c r="AB795">
        <v>73.5</v>
      </c>
      <c r="AC795">
        <v>81.599999999999994</v>
      </c>
      <c r="AD795">
        <v>81.599999999999994</v>
      </c>
    </row>
    <row r="796" spans="1:30" x14ac:dyDescent="0.25">
      <c r="A796" t="str">
        <f t="shared" si="12"/>
        <v>2017/20185Female + maleMedicine and dentistryScotland</v>
      </c>
      <c r="B796" t="s">
        <v>218</v>
      </c>
      <c r="C796" t="s">
        <v>251</v>
      </c>
      <c r="D796">
        <v>5</v>
      </c>
      <c r="E796" t="s">
        <v>57</v>
      </c>
      <c r="F796" t="s">
        <v>138</v>
      </c>
      <c r="G796" t="s">
        <v>215</v>
      </c>
      <c r="H796" t="s">
        <v>215</v>
      </c>
      <c r="I796" t="s">
        <v>215</v>
      </c>
      <c r="J796" t="s">
        <v>215</v>
      </c>
      <c r="K796" t="s">
        <v>215</v>
      </c>
      <c r="L796" t="s">
        <v>215</v>
      </c>
      <c r="M796" t="s">
        <v>215</v>
      </c>
      <c r="N796" t="s">
        <v>215</v>
      </c>
      <c r="O796" t="s">
        <v>215</v>
      </c>
      <c r="P796" t="s">
        <v>215</v>
      </c>
      <c r="Q796" t="s">
        <v>215</v>
      </c>
      <c r="R796" t="s">
        <v>257</v>
      </c>
      <c r="S796">
        <v>115</v>
      </c>
      <c r="T796">
        <v>43100</v>
      </c>
      <c r="U796">
        <v>49500</v>
      </c>
      <c r="V796">
        <v>52900</v>
      </c>
      <c r="W796">
        <v>160</v>
      </c>
      <c r="X796">
        <v>0</v>
      </c>
      <c r="Y796">
        <v>160</v>
      </c>
      <c r="Z796">
        <v>4.4000000000000004</v>
      </c>
      <c r="AA796">
        <v>7</v>
      </c>
      <c r="AB796">
        <v>75.3</v>
      </c>
      <c r="AC796">
        <v>88</v>
      </c>
      <c r="AD796">
        <v>88.6</v>
      </c>
    </row>
    <row r="797" spans="1:30" x14ac:dyDescent="0.25">
      <c r="A797" t="str">
        <f t="shared" si="12"/>
        <v>2017/20185Female + maleMedicine and dentistrySouth East</v>
      </c>
      <c r="B797" t="s">
        <v>218</v>
      </c>
      <c r="C797" t="s">
        <v>251</v>
      </c>
      <c r="D797">
        <v>5</v>
      </c>
      <c r="E797" t="s">
        <v>57</v>
      </c>
      <c r="F797" t="s">
        <v>138</v>
      </c>
      <c r="G797" t="s">
        <v>215</v>
      </c>
      <c r="H797" t="s">
        <v>215</v>
      </c>
      <c r="I797" t="s">
        <v>215</v>
      </c>
      <c r="J797" t="s">
        <v>215</v>
      </c>
      <c r="K797" t="s">
        <v>215</v>
      </c>
      <c r="L797" t="s">
        <v>215</v>
      </c>
      <c r="M797" t="s">
        <v>215</v>
      </c>
      <c r="N797" t="s">
        <v>215</v>
      </c>
      <c r="O797" t="s">
        <v>215</v>
      </c>
      <c r="P797" t="s">
        <v>215</v>
      </c>
      <c r="Q797" t="s">
        <v>215</v>
      </c>
      <c r="R797" t="s">
        <v>38</v>
      </c>
      <c r="S797">
        <v>695</v>
      </c>
      <c r="T797">
        <v>41200</v>
      </c>
      <c r="U797">
        <v>48900</v>
      </c>
      <c r="V797">
        <v>56900</v>
      </c>
      <c r="W797">
        <v>930</v>
      </c>
      <c r="X797">
        <v>0</v>
      </c>
      <c r="Y797">
        <v>930</v>
      </c>
      <c r="Z797">
        <v>4.9000000000000004</v>
      </c>
      <c r="AA797">
        <v>3.9</v>
      </c>
      <c r="AB797">
        <v>78.2</v>
      </c>
      <c r="AC797">
        <v>90</v>
      </c>
      <c r="AD797">
        <v>91.2</v>
      </c>
    </row>
    <row r="798" spans="1:30" x14ac:dyDescent="0.25">
      <c r="A798" t="str">
        <f t="shared" si="12"/>
        <v>2017/20185Female + maleMedicine and dentistrySouth West</v>
      </c>
      <c r="B798" t="s">
        <v>218</v>
      </c>
      <c r="C798" t="s">
        <v>251</v>
      </c>
      <c r="D798">
        <v>5</v>
      </c>
      <c r="E798" t="s">
        <v>57</v>
      </c>
      <c r="F798" t="s">
        <v>138</v>
      </c>
      <c r="G798" t="s">
        <v>215</v>
      </c>
      <c r="H798" t="s">
        <v>215</v>
      </c>
      <c r="I798" t="s">
        <v>215</v>
      </c>
      <c r="J798" t="s">
        <v>215</v>
      </c>
      <c r="K798" t="s">
        <v>215</v>
      </c>
      <c r="L798" t="s">
        <v>215</v>
      </c>
      <c r="M798" t="s">
        <v>215</v>
      </c>
      <c r="N798" t="s">
        <v>215</v>
      </c>
      <c r="O798" t="s">
        <v>215</v>
      </c>
      <c r="P798" t="s">
        <v>215</v>
      </c>
      <c r="Q798" t="s">
        <v>215</v>
      </c>
      <c r="R798" t="s">
        <v>39</v>
      </c>
      <c r="S798">
        <v>445</v>
      </c>
      <c r="T798">
        <v>40500</v>
      </c>
      <c r="U798">
        <v>47800</v>
      </c>
      <c r="V798">
        <v>54800</v>
      </c>
      <c r="W798">
        <v>575</v>
      </c>
      <c r="X798">
        <v>0</v>
      </c>
      <c r="Y798">
        <v>575</v>
      </c>
      <c r="Z798">
        <v>3.7</v>
      </c>
      <c r="AA798">
        <v>2.6</v>
      </c>
      <c r="AB798">
        <v>80.3</v>
      </c>
      <c r="AC798">
        <v>92.9</v>
      </c>
      <c r="AD798">
        <v>93.7</v>
      </c>
    </row>
    <row r="799" spans="1:30" x14ac:dyDescent="0.25">
      <c r="A799" t="str">
        <f t="shared" si="12"/>
        <v>2017/20185Female + maleMedicine and dentistryWales</v>
      </c>
      <c r="B799" t="s">
        <v>218</v>
      </c>
      <c r="C799" t="s">
        <v>251</v>
      </c>
      <c r="D799">
        <v>5</v>
      </c>
      <c r="E799" t="s">
        <v>57</v>
      </c>
      <c r="F799" t="s">
        <v>138</v>
      </c>
      <c r="G799" t="s">
        <v>215</v>
      </c>
      <c r="H799" t="s">
        <v>215</v>
      </c>
      <c r="I799" t="s">
        <v>215</v>
      </c>
      <c r="J799" t="s">
        <v>215</v>
      </c>
      <c r="K799" t="s">
        <v>215</v>
      </c>
      <c r="L799" t="s">
        <v>215</v>
      </c>
      <c r="M799" t="s">
        <v>215</v>
      </c>
      <c r="N799" t="s">
        <v>215</v>
      </c>
      <c r="O799" t="s">
        <v>215</v>
      </c>
      <c r="P799" t="s">
        <v>215</v>
      </c>
      <c r="Q799" t="s">
        <v>215</v>
      </c>
      <c r="R799" t="s">
        <v>259</v>
      </c>
      <c r="S799">
        <v>110</v>
      </c>
      <c r="T799">
        <v>43100</v>
      </c>
      <c r="U799">
        <v>48500</v>
      </c>
      <c r="V799">
        <v>56600</v>
      </c>
      <c r="W799">
        <v>150</v>
      </c>
      <c r="X799">
        <v>0</v>
      </c>
      <c r="Y799">
        <v>150</v>
      </c>
      <c r="Z799">
        <v>6.1</v>
      </c>
      <c r="AA799">
        <v>2</v>
      </c>
      <c r="AB799">
        <v>79.099999999999994</v>
      </c>
      <c r="AC799">
        <v>91.2</v>
      </c>
      <c r="AD799">
        <v>91.9</v>
      </c>
    </row>
    <row r="800" spans="1:30" x14ac:dyDescent="0.25">
      <c r="A800" t="str">
        <f t="shared" si="12"/>
        <v>2017/20185Female + maleMedicine and dentistryWest Midlands</v>
      </c>
      <c r="B800" t="s">
        <v>218</v>
      </c>
      <c r="C800" t="s">
        <v>251</v>
      </c>
      <c r="D800">
        <v>5</v>
      </c>
      <c r="E800" t="s">
        <v>57</v>
      </c>
      <c r="F800" t="s">
        <v>138</v>
      </c>
      <c r="G800" t="s">
        <v>215</v>
      </c>
      <c r="H800" t="s">
        <v>215</v>
      </c>
      <c r="I800" t="s">
        <v>215</v>
      </c>
      <c r="J800" t="s">
        <v>215</v>
      </c>
      <c r="K800" t="s">
        <v>215</v>
      </c>
      <c r="L800" t="s">
        <v>215</v>
      </c>
      <c r="M800" t="s">
        <v>215</v>
      </c>
      <c r="N800" t="s">
        <v>215</v>
      </c>
      <c r="O800" t="s">
        <v>215</v>
      </c>
      <c r="P800" t="s">
        <v>215</v>
      </c>
      <c r="Q800" t="s">
        <v>215</v>
      </c>
      <c r="R800" t="s">
        <v>35</v>
      </c>
      <c r="S800">
        <v>460</v>
      </c>
      <c r="T800">
        <v>40500</v>
      </c>
      <c r="U800">
        <v>49300</v>
      </c>
      <c r="V800">
        <v>56500</v>
      </c>
      <c r="W800">
        <v>610</v>
      </c>
      <c r="X800">
        <v>0</v>
      </c>
      <c r="Y800">
        <v>610</v>
      </c>
      <c r="Z800">
        <v>2.6</v>
      </c>
      <c r="AA800">
        <v>4.9000000000000004</v>
      </c>
      <c r="AB800">
        <v>77.7</v>
      </c>
      <c r="AC800">
        <v>91.1</v>
      </c>
      <c r="AD800">
        <v>92.4</v>
      </c>
    </row>
    <row r="801" spans="1:30" x14ac:dyDescent="0.25">
      <c r="A801" t="str">
        <f t="shared" si="12"/>
        <v>2017/20185Female + maleMedicine and dentistryYorkshire and the Humber</v>
      </c>
      <c r="B801" t="s">
        <v>218</v>
      </c>
      <c r="C801" t="s">
        <v>251</v>
      </c>
      <c r="D801">
        <v>5</v>
      </c>
      <c r="E801" t="s">
        <v>57</v>
      </c>
      <c r="F801" t="s">
        <v>138</v>
      </c>
      <c r="G801" t="s">
        <v>215</v>
      </c>
      <c r="H801" t="s">
        <v>215</v>
      </c>
      <c r="I801" t="s">
        <v>215</v>
      </c>
      <c r="J801" t="s">
        <v>215</v>
      </c>
      <c r="K801" t="s">
        <v>215</v>
      </c>
      <c r="L801" t="s">
        <v>215</v>
      </c>
      <c r="M801" t="s">
        <v>215</v>
      </c>
      <c r="N801" t="s">
        <v>215</v>
      </c>
      <c r="O801" t="s">
        <v>215</v>
      </c>
      <c r="P801" t="s">
        <v>215</v>
      </c>
      <c r="Q801" t="s">
        <v>215</v>
      </c>
      <c r="R801" t="s">
        <v>33</v>
      </c>
      <c r="S801">
        <v>450</v>
      </c>
      <c r="T801">
        <v>42200</v>
      </c>
      <c r="U801">
        <v>48200</v>
      </c>
      <c r="V801">
        <v>55500</v>
      </c>
      <c r="W801">
        <v>600</v>
      </c>
      <c r="X801">
        <v>0</v>
      </c>
      <c r="Y801">
        <v>600</v>
      </c>
      <c r="Z801">
        <v>2.2000000000000002</v>
      </c>
      <c r="AA801">
        <v>5.8</v>
      </c>
      <c r="AB801">
        <v>77.900000000000006</v>
      </c>
      <c r="AC801">
        <v>90.7</v>
      </c>
      <c r="AD801">
        <v>92</v>
      </c>
    </row>
    <row r="802" spans="1:30" x14ac:dyDescent="0.25">
      <c r="A802" t="str">
        <f t="shared" si="12"/>
        <v>2017/20185Female + maleNursing and midwiferyAbroad</v>
      </c>
      <c r="B802" t="s">
        <v>218</v>
      </c>
      <c r="C802" t="s">
        <v>251</v>
      </c>
      <c r="D802">
        <v>5</v>
      </c>
      <c r="E802" t="s">
        <v>57</v>
      </c>
      <c r="F802" t="s">
        <v>229</v>
      </c>
      <c r="G802" t="s">
        <v>215</v>
      </c>
      <c r="H802" t="s">
        <v>215</v>
      </c>
      <c r="I802" t="s">
        <v>215</v>
      </c>
      <c r="J802" t="s">
        <v>215</v>
      </c>
      <c r="K802" t="s">
        <v>215</v>
      </c>
      <c r="L802" t="s">
        <v>215</v>
      </c>
      <c r="M802" t="s">
        <v>215</v>
      </c>
      <c r="N802" t="s">
        <v>215</v>
      </c>
      <c r="O802" t="s">
        <v>215</v>
      </c>
      <c r="P802" t="s">
        <v>215</v>
      </c>
      <c r="Q802" t="s">
        <v>215</v>
      </c>
      <c r="R802" t="s">
        <v>255</v>
      </c>
      <c r="S802" t="s">
        <v>216</v>
      </c>
      <c r="T802" t="s">
        <v>216</v>
      </c>
      <c r="U802" t="s">
        <v>216</v>
      </c>
      <c r="V802" t="s">
        <v>216</v>
      </c>
      <c r="W802">
        <v>145</v>
      </c>
      <c r="X802">
        <v>0</v>
      </c>
      <c r="Y802">
        <v>145</v>
      </c>
      <c r="Z802">
        <v>63.7</v>
      </c>
      <c r="AA802">
        <v>8.6999999999999993</v>
      </c>
      <c r="AB802">
        <v>25.6</v>
      </c>
      <c r="AC802">
        <v>27</v>
      </c>
      <c r="AD802">
        <v>27.7</v>
      </c>
    </row>
    <row r="803" spans="1:30" x14ac:dyDescent="0.25">
      <c r="A803" t="str">
        <f t="shared" si="12"/>
        <v>2017/20185Female + maleNursing and midwiferyEast Midlands</v>
      </c>
      <c r="B803" t="s">
        <v>218</v>
      </c>
      <c r="C803" t="s">
        <v>251</v>
      </c>
      <c r="D803">
        <v>5</v>
      </c>
      <c r="E803" t="s">
        <v>57</v>
      </c>
      <c r="F803" t="s">
        <v>229</v>
      </c>
      <c r="G803" t="s">
        <v>215</v>
      </c>
      <c r="H803" t="s">
        <v>215</v>
      </c>
      <c r="I803" t="s">
        <v>215</v>
      </c>
      <c r="J803" t="s">
        <v>215</v>
      </c>
      <c r="K803" t="s">
        <v>215</v>
      </c>
      <c r="L803" t="s">
        <v>215</v>
      </c>
      <c r="M803" t="s">
        <v>215</v>
      </c>
      <c r="N803" t="s">
        <v>215</v>
      </c>
      <c r="O803" t="s">
        <v>215</v>
      </c>
      <c r="P803" t="s">
        <v>215</v>
      </c>
      <c r="Q803" t="s">
        <v>215</v>
      </c>
      <c r="R803" t="s">
        <v>34</v>
      </c>
      <c r="S803">
        <v>675</v>
      </c>
      <c r="T803">
        <v>21100</v>
      </c>
      <c r="U803">
        <v>28100</v>
      </c>
      <c r="V803">
        <v>33600</v>
      </c>
      <c r="W803">
        <v>900</v>
      </c>
      <c r="X803">
        <v>0</v>
      </c>
      <c r="Y803">
        <v>900</v>
      </c>
      <c r="Z803">
        <v>4.8</v>
      </c>
      <c r="AA803">
        <v>2.8</v>
      </c>
      <c r="AB803">
        <v>76.5</v>
      </c>
      <c r="AC803">
        <v>91.4</v>
      </c>
      <c r="AD803">
        <v>92.4</v>
      </c>
    </row>
    <row r="804" spans="1:30" x14ac:dyDescent="0.25">
      <c r="A804" t="str">
        <f t="shared" si="12"/>
        <v>2017/20185Female + maleNursing and midwiferyEast of England</v>
      </c>
      <c r="B804" t="s">
        <v>218</v>
      </c>
      <c r="C804" t="s">
        <v>251</v>
      </c>
      <c r="D804">
        <v>5</v>
      </c>
      <c r="E804" t="s">
        <v>57</v>
      </c>
      <c r="F804" t="s">
        <v>229</v>
      </c>
      <c r="G804" t="s">
        <v>215</v>
      </c>
      <c r="H804" t="s">
        <v>215</v>
      </c>
      <c r="I804" t="s">
        <v>215</v>
      </c>
      <c r="J804" t="s">
        <v>215</v>
      </c>
      <c r="K804" t="s">
        <v>215</v>
      </c>
      <c r="L804" t="s">
        <v>215</v>
      </c>
      <c r="M804" t="s">
        <v>215</v>
      </c>
      <c r="N804" t="s">
        <v>215</v>
      </c>
      <c r="O804" t="s">
        <v>215</v>
      </c>
      <c r="P804" t="s">
        <v>215</v>
      </c>
      <c r="Q804" t="s">
        <v>215</v>
      </c>
      <c r="R804" t="s">
        <v>36</v>
      </c>
      <c r="S804">
        <v>855</v>
      </c>
      <c r="T804">
        <v>20800</v>
      </c>
      <c r="U804">
        <v>28500</v>
      </c>
      <c r="V804">
        <v>34700</v>
      </c>
      <c r="W804">
        <v>1185</v>
      </c>
      <c r="X804">
        <v>0</v>
      </c>
      <c r="Y804">
        <v>1185</v>
      </c>
      <c r="Z804">
        <v>4.5999999999999996</v>
      </c>
      <c r="AA804">
        <v>3.5</v>
      </c>
      <c r="AB804">
        <v>73.599999999999994</v>
      </c>
      <c r="AC804">
        <v>90.5</v>
      </c>
      <c r="AD804">
        <v>91.9</v>
      </c>
    </row>
    <row r="805" spans="1:30" x14ac:dyDescent="0.25">
      <c r="A805" t="str">
        <f t="shared" si="12"/>
        <v>2017/20185Female + maleNursing and midwiferyLondon</v>
      </c>
      <c r="B805" t="s">
        <v>218</v>
      </c>
      <c r="C805" t="s">
        <v>251</v>
      </c>
      <c r="D805">
        <v>5</v>
      </c>
      <c r="E805" t="s">
        <v>57</v>
      </c>
      <c r="F805" t="s">
        <v>229</v>
      </c>
      <c r="G805" t="s">
        <v>215</v>
      </c>
      <c r="H805" t="s">
        <v>215</v>
      </c>
      <c r="I805" t="s">
        <v>215</v>
      </c>
      <c r="J805" t="s">
        <v>215</v>
      </c>
      <c r="K805" t="s">
        <v>215</v>
      </c>
      <c r="L805" t="s">
        <v>215</v>
      </c>
      <c r="M805" t="s">
        <v>215</v>
      </c>
      <c r="N805" t="s">
        <v>215</v>
      </c>
      <c r="O805" t="s">
        <v>215</v>
      </c>
      <c r="P805" t="s">
        <v>215</v>
      </c>
      <c r="Q805" t="s">
        <v>215</v>
      </c>
      <c r="R805" t="s">
        <v>37</v>
      </c>
      <c r="S805">
        <v>920</v>
      </c>
      <c r="T805">
        <v>24100</v>
      </c>
      <c r="U805">
        <v>33900</v>
      </c>
      <c r="V805">
        <v>41200</v>
      </c>
      <c r="W805">
        <v>1445</v>
      </c>
      <c r="X805">
        <v>0</v>
      </c>
      <c r="Y805">
        <v>1445</v>
      </c>
      <c r="Z805">
        <v>6.2</v>
      </c>
      <c r="AA805">
        <v>3.8</v>
      </c>
      <c r="AB805">
        <v>65.7</v>
      </c>
      <c r="AC805">
        <v>88.9</v>
      </c>
      <c r="AD805">
        <v>90</v>
      </c>
    </row>
    <row r="806" spans="1:30" x14ac:dyDescent="0.25">
      <c r="A806" t="str">
        <f t="shared" si="12"/>
        <v>2017/20185Female + maleNursing and midwiferyMissing</v>
      </c>
      <c r="B806" t="s">
        <v>218</v>
      </c>
      <c r="C806" t="s">
        <v>251</v>
      </c>
      <c r="D806">
        <v>5</v>
      </c>
      <c r="E806" t="s">
        <v>57</v>
      </c>
      <c r="F806" t="s">
        <v>229</v>
      </c>
      <c r="G806" t="s">
        <v>215</v>
      </c>
      <c r="H806" t="s">
        <v>215</v>
      </c>
      <c r="I806" t="s">
        <v>215</v>
      </c>
      <c r="J806" t="s">
        <v>215</v>
      </c>
      <c r="K806" t="s">
        <v>215</v>
      </c>
      <c r="L806" t="s">
        <v>215</v>
      </c>
      <c r="M806" t="s">
        <v>215</v>
      </c>
      <c r="N806" t="s">
        <v>215</v>
      </c>
      <c r="O806" t="s">
        <v>215</v>
      </c>
      <c r="P806" t="s">
        <v>215</v>
      </c>
      <c r="Q806" t="s">
        <v>215</v>
      </c>
      <c r="R806" t="s">
        <v>260</v>
      </c>
      <c r="S806" t="s">
        <v>216</v>
      </c>
      <c r="T806" t="s">
        <v>216</v>
      </c>
      <c r="U806" t="s">
        <v>216</v>
      </c>
      <c r="V806" t="s">
        <v>216</v>
      </c>
      <c r="W806">
        <v>610</v>
      </c>
      <c r="X806">
        <v>93.4</v>
      </c>
      <c r="Y806">
        <v>40</v>
      </c>
      <c r="Z806">
        <v>0</v>
      </c>
      <c r="AA806">
        <v>0</v>
      </c>
      <c r="AB806">
        <v>2.5</v>
      </c>
      <c r="AC806">
        <v>2.5</v>
      </c>
      <c r="AD806">
        <v>100</v>
      </c>
    </row>
    <row r="807" spans="1:30" x14ac:dyDescent="0.25">
      <c r="A807" t="str">
        <f t="shared" si="12"/>
        <v>2017/20185Female + maleNursing and midwiferyNorth East</v>
      </c>
      <c r="B807" t="s">
        <v>218</v>
      </c>
      <c r="C807" t="s">
        <v>251</v>
      </c>
      <c r="D807">
        <v>5</v>
      </c>
      <c r="E807" t="s">
        <v>57</v>
      </c>
      <c r="F807" t="s">
        <v>229</v>
      </c>
      <c r="G807" t="s">
        <v>215</v>
      </c>
      <c r="H807" t="s">
        <v>215</v>
      </c>
      <c r="I807" t="s">
        <v>215</v>
      </c>
      <c r="J807" t="s">
        <v>215</v>
      </c>
      <c r="K807" t="s">
        <v>215</v>
      </c>
      <c r="L807" t="s">
        <v>215</v>
      </c>
      <c r="M807" t="s">
        <v>215</v>
      </c>
      <c r="N807" t="s">
        <v>215</v>
      </c>
      <c r="O807" t="s">
        <v>215</v>
      </c>
      <c r="P807" t="s">
        <v>215</v>
      </c>
      <c r="Q807" t="s">
        <v>215</v>
      </c>
      <c r="R807" t="s">
        <v>31</v>
      </c>
      <c r="S807">
        <v>765</v>
      </c>
      <c r="T807">
        <v>23700</v>
      </c>
      <c r="U807">
        <v>29900</v>
      </c>
      <c r="V807">
        <v>35000</v>
      </c>
      <c r="W807">
        <v>1050</v>
      </c>
      <c r="X807">
        <v>0</v>
      </c>
      <c r="Y807">
        <v>1050</v>
      </c>
      <c r="Z807">
        <v>4.9000000000000004</v>
      </c>
      <c r="AA807">
        <v>1.3</v>
      </c>
      <c r="AB807">
        <v>74.599999999999994</v>
      </c>
      <c r="AC807">
        <v>92.6</v>
      </c>
      <c r="AD807">
        <v>93.8</v>
      </c>
    </row>
    <row r="808" spans="1:30" x14ac:dyDescent="0.25">
      <c r="A808" t="str">
        <f t="shared" si="12"/>
        <v>2017/20185Female + maleNursing and midwiferyNorth West</v>
      </c>
      <c r="B808" t="s">
        <v>218</v>
      </c>
      <c r="C808" t="s">
        <v>251</v>
      </c>
      <c r="D808">
        <v>5</v>
      </c>
      <c r="E808" t="s">
        <v>57</v>
      </c>
      <c r="F808" t="s">
        <v>229</v>
      </c>
      <c r="G808" t="s">
        <v>215</v>
      </c>
      <c r="H808" t="s">
        <v>215</v>
      </c>
      <c r="I808" t="s">
        <v>215</v>
      </c>
      <c r="J808" t="s">
        <v>215</v>
      </c>
      <c r="K808" t="s">
        <v>215</v>
      </c>
      <c r="L808" t="s">
        <v>215</v>
      </c>
      <c r="M808" t="s">
        <v>215</v>
      </c>
      <c r="N808" t="s">
        <v>215</v>
      </c>
      <c r="O808" t="s">
        <v>215</v>
      </c>
      <c r="P808" t="s">
        <v>215</v>
      </c>
      <c r="Q808" t="s">
        <v>215</v>
      </c>
      <c r="R808" t="s">
        <v>32</v>
      </c>
      <c r="S808">
        <v>1380</v>
      </c>
      <c r="T808">
        <v>21900</v>
      </c>
      <c r="U808">
        <v>27700</v>
      </c>
      <c r="V808">
        <v>33200</v>
      </c>
      <c r="W808">
        <v>1950</v>
      </c>
      <c r="X808">
        <v>0</v>
      </c>
      <c r="Y808">
        <v>1950</v>
      </c>
      <c r="Z808">
        <v>4.3</v>
      </c>
      <c r="AA808">
        <v>3</v>
      </c>
      <c r="AB808">
        <v>72.599999999999994</v>
      </c>
      <c r="AC808">
        <v>91.6</v>
      </c>
      <c r="AD808">
        <v>92.8</v>
      </c>
    </row>
    <row r="809" spans="1:30" x14ac:dyDescent="0.25">
      <c r="A809" t="str">
        <f t="shared" si="12"/>
        <v>2017/20185Female + maleNursing and midwiferyNorthern Ireland</v>
      </c>
      <c r="B809" t="s">
        <v>218</v>
      </c>
      <c r="C809" t="s">
        <v>251</v>
      </c>
      <c r="D809">
        <v>5</v>
      </c>
      <c r="E809" t="s">
        <v>57</v>
      </c>
      <c r="F809" t="s">
        <v>229</v>
      </c>
      <c r="G809" t="s">
        <v>215</v>
      </c>
      <c r="H809" t="s">
        <v>215</v>
      </c>
      <c r="I809" t="s">
        <v>215</v>
      </c>
      <c r="J809" t="s">
        <v>215</v>
      </c>
      <c r="K809" t="s">
        <v>215</v>
      </c>
      <c r="L809" t="s">
        <v>215</v>
      </c>
      <c r="M809" t="s">
        <v>215</v>
      </c>
      <c r="N809" t="s">
        <v>215</v>
      </c>
      <c r="O809" t="s">
        <v>215</v>
      </c>
      <c r="P809" t="s">
        <v>215</v>
      </c>
      <c r="Q809" t="s">
        <v>215</v>
      </c>
      <c r="R809" t="s">
        <v>256</v>
      </c>
      <c r="S809">
        <v>35</v>
      </c>
      <c r="T809">
        <v>26300</v>
      </c>
      <c r="U809">
        <v>30300</v>
      </c>
      <c r="V809">
        <v>33200</v>
      </c>
      <c r="W809">
        <v>45</v>
      </c>
      <c r="X809">
        <v>0</v>
      </c>
      <c r="Y809">
        <v>45</v>
      </c>
      <c r="Z809">
        <v>0</v>
      </c>
      <c r="AA809">
        <v>4.5999999999999996</v>
      </c>
      <c r="AB809">
        <v>81.599999999999994</v>
      </c>
      <c r="AC809">
        <v>93.1</v>
      </c>
      <c r="AD809">
        <v>95.4</v>
      </c>
    </row>
    <row r="810" spans="1:30" x14ac:dyDescent="0.25">
      <c r="A810" t="str">
        <f t="shared" si="12"/>
        <v>2017/20185Female + maleNursing and midwiferyScotland</v>
      </c>
      <c r="B810" t="s">
        <v>218</v>
      </c>
      <c r="C810" t="s">
        <v>251</v>
      </c>
      <c r="D810">
        <v>5</v>
      </c>
      <c r="E810" t="s">
        <v>57</v>
      </c>
      <c r="F810" t="s">
        <v>229</v>
      </c>
      <c r="G810" t="s">
        <v>215</v>
      </c>
      <c r="H810" t="s">
        <v>215</v>
      </c>
      <c r="I810" t="s">
        <v>215</v>
      </c>
      <c r="J810" t="s">
        <v>215</v>
      </c>
      <c r="K810" t="s">
        <v>215</v>
      </c>
      <c r="L810" t="s">
        <v>215</v>
      </c>
      <c r="M810" t="s">
        <v>215</v>
      </c>
      <c r="N810" t="s">
        <v>215</v>
      </c>
      <c r="O810" t="s">
        <v>215</v>
      </c>
      <c r="P810" t="s">
        <v>215</v>
      </c>
      <c r="Q810" t="s">
        <v>215</v>
      </c>
      <c r="R810" t="s">
        <v>257</v>
      </c>
      <c r="S810">
        <v>25</v>
      </c>
      <c r="T810">
        <v>19300</v>
      </c>
      <c r="U810">
        <v>24500</v>
      </c>
      <c r="V810">
        <v>31800</v>
      </c>
      <c r="W810">
        <v>45</v>
      </c>
      <c r="X810">
        <v>0</v>
      </c>
      <c r="Y810">
        <v>45</v>
      </c>
      <c r="Z810">
        <v>2.2999999999999998</v>
      </c>
      <c r="AA810">
        <v>4.7</v>
      </c>
      <c r="AB810">
        <v>67.400000000000006</v>
      </c>
      <c r="AC810">
        <v>90.7</v>
      </c>
      <c r="AD810">
        <v>93</v>
      </c>
    </row>
    <row r="811" spans="1:30" x14ac:dyDescent="0.25">
      <c r="A811" t="str">
        <f t="shared" si="12"/>
        <v>2017/20185Female + maleNursing and midwiferySouth East</v>
      </c>
      <c r="B811" t="s">
        <v>218</v>
      </c>
      <c r="C811" t="s">
        <v>251</v>
      </c>
      <c r="D811">
        <v>5</v>
      </c>
      <c r="E811" t="s">
        <v>57</v>
      </c>
      <c r="F811" t="s">
        <v>229</v>
      </c>
      <c r="G811" t="s">
        <v>215</v>
      </c>
      <c r="H811" t="s">
        <v>215</v>
      </c>
      <c r="I811" t="s">
        <v>215</v>
      </c>
      <c r="J811" t="s">
        <v>215</v>
      </c>
      <c r="K811" t="s">
        <v>215</v>
      </c>
      <c r="L811" t="s">
        <v>215</v>
      </c>
      <c r="M811" t="s">
        <v>215</v>
      </c>
      <c r="N811" t="s">
        <v>215</v>
      </c>
      <c r="O811" t="s">
        <v>215</v>
      </c>
      <c r="P811" t="s">
        <v>215</v>
      </c>
      <c r="Q811" t="s">
        <v>215</v>
      </c>
      <c r="R811" t="s">
        <v>38</v>
      </c>
      <c r="S811">
        <v>1125</v>
      </c>
      <c r="T811">
        <v>21200</v>
      </c>
      <c r="U811">
        <v>28800</v>
      </c>
      <c r="V811">
        <v>34700</v>
      </c>
      <c r="W811">
        <v>1615</v>
      </c>
      <c r="X811">
        <v>0</v>
      </c>
      <c r="Y811">
        <v>1615</v>
      </c>
      <c r="Z811">
        <v>5</v>
      </c>
      <c r="AA811">
        <v>3.6</v>
      </c>
      <c r="AB811">
        <v>71.7</v>
      </c>
      <c r="AC811">
        <v>89.9</v>
      </c>
      <c r="AD811">
        <v>91.5</v>
      </c>
    </row>
    <row r="812" spans="1:30" x14ac:dyDescent="0.25">
      <c r="A812" t="str">
        <f t="shared" si="12"/>
        <v>2017/20185Female + maleNursing and midwiferySouth West</v>
      </c>
      <c r="B812" t="s">
        <v>218</v>
      </c>
      <c r="C812" t="s">
        <v>251</v>
      </c>
      <c r="D812">
        <v>5</v>
      </c>
      <c r="E812" t="s">
        <v>57</v>
      </c>
      <c r="F812" t="s">
        <v>229</v>
      </c>
      <c r="G812" t="s">
        <v>215</v>
      </c>
      <c r="H812" t="s">
        <v>215</v>
      </c>
      <c r="I812" t="s">
        <v>215</v>
      </c>
      <c r="J812" t="s">
        <v>215</v>
      </c>
      <c r="K812" t="s">
        <v>215</v>
      </c>
      <c r="L812" t="s">
        <v>215</v>
      </c>
      <c r="M812" t="s">
        <v>215</v>
      </c>
      <c r="N812" t="s">
        <v>215</v>
      </c>
      <c r="O812" t="s">
        <v>215</v>
      </c>
      <c r="P812" t="s">
        <v>215</v>
      </c>
      <c r="Q812" t="s">
        <v>215</v>
      </c>
      <c r="R812" t="s">
        <v>39</v>
      </c>
      <c r="S812">
        <v>740</v>
      </c>
      <c r="T812">
        <v>18600</v>
      </c>
      <c r="U812">
        <v>26300</v>
      </c>
      <c r="V812">
        <v>31800</v>
      </c>
      <c r="W812">
        <v>1110</v>
      </c>
      <c r="X812">
        <v>0</v>
      </c>
      <c r="Y812">
        <v>1110</v>
      </c>
      <c r="Z812">
        <v>4.3</v>
      </c>
      <c r="AA812">
        <v>1.7</v>
      </c>
      <c r="AB812">
        <v>68.400000000000006</v>
      </c>
      <c r="AC812">
        <v>92.5</v>
      </c>
      <c r="AD812">
        <v>94</v>
      </c>
    </row>
    <row r="813" spans="1:30" x14ac:dyDescent="0.25">
      <c r="A813" t="str">
        <f t="shared" si="12"/>
        <v>2017/20185Female + maleNursing and midwiferyWales</v>
      </c>
      <c r="B813" t="s">
        <v>218</v>
      </c>
      <c r="C813" t="s">
        <v>251</v>
      </c>
      <c r="D813">
        <v>5</v>
      </c>
      <c r="E813" t="s">
        <v>57</v>
      </c>
      <c r="F813" t="s">
        <v>229</v>
      </c>
      <c r="G813" t="s">
        <v>215</v>
      </c>
      <c r="H813" t="s">
        <v>215</v>
      </c>
      <c r="I813" t="s">
        <v>215</v>
      </c>
      <c r="J813" t="s">
        <v>215</v>
      </c>
      <c r="K813" t="s">
        <v>215</v>
      </c>
      <c r="L813" t="s">
        <v>215</v>
      </c>
      <c r="M813" t="s">
        <v>215</v>
      </c>
      <c r="N813" t="s">
        <v>215</v>
      </c>
      <c r="O813" t="s">
        <v>215</v>
      </c>
      <c r="P813" t="s">
        <v>215</v>
      </c>
      <c r="Q813" t="s">
        <v>215</v>
      </c>
      <c r="R813" t="s">
        <v>259</v>
      </c>
      <c r="S813">
        <v>80</v>
      </c>
      <c r="T813">
        <v>21900</v>
      </c>
      <c r="U813">
        <v>27700</v>
      </c>
      <c r="V813">
        <v>33200</v>
      </c>
      <c r="W813">
        <v>110</v>
      </c>
      <c r="X813">
        <v>0</v>
      </c>
      <c r="Y813">
        <v>110</v>
      </c>
      <c r="Z813">
        <v>2.8</v>
      </c>
      <c r="AA813">
        <v>3.7</v>
      </c>
      <c r="AB813">
        <v>80.5</v>
      </c>
      <c r="AC813">
        <v>92.6</v>
      </c>
      <c r="AD813">
        <v>93.5</v>
      </c>
    </row>
    <row r="814" spans="1:30" x14ac:dyDescent="0.25">
      <c r="A814" t="str">
        <f t="shared" si="12"/>
        <v>2017/20185Female + maleNursing and midwiferyWest Midlands</v>
      </c>
      <c r="B814" t="s">
        <v>218</v>
      </c>
      <c r="C814" t="s">
        <v>251</v>
      </c>
      <c r="D814">
        <v>5</v>
      </c>
      <c r="E814" t="s">
        <v>57</v>
      </c>
      <c r="F814" t="s">
        <v>229</v>
      </c>
      <c r="G814" t="s">
        <v>215</v>
      </c>
      <c r="H814" t="s">
        <v>215</v>
      </c>
      <c r="I814" t="s">
        <v>215</v>
      </c>
      <c r="J814" t="s">
        <v>215</v>
      </c>
      <c r="K814" t="s">
        <v>215</v>
      </c>
      <c r="L814" t="s">
        <v>215</v>
      </c>
      <c r="M814" t="s">
        <v>215</v>
      </c>
      <c r="N814" t="s">
        <v>215</v>
      </c>
      <c r="O814" t="s">
        <v>215</v>
      </c>
      <c r="P814" t="s">
        <v>215</v>
      </c>
      <c r="Q814" t="s">
        <v>215</v>
      </c>
      <c r="R814" t="s">
        <v>35</v>
      </c>
      <c r="S814">
        <v>730</v>
      </c>
      <c r="T814">
        <v>21900</v>
      </c>
      <c r="U814">
        <v>28500</v>
      </c>
      <c r="V814">
        <v>34300</v>
      </c>
      <c r="W814">
        <v>1075</v>
      </c>
      <c r="X814">
        <v>0</v>
      </c>
      <c r="Y814">
        <v>1075</v>
      </c>
      <c r="Z814">
        <v>6.5</v>
      </c>
      <c r="AA814">
        <v>3</v>
      </c>
      <c r="AB814">
        <v>69.8</v>
      </c>
      <c r="AC814">
        <v>88.5</v>
      </c>
      <c r="AD814">
        <v>90.5</v>
      </c>
    </row>
    <row r="815" spans="1:30" x14ac:dyDescent="0.25">
      <c r="A815" t="str">
        <f t="shared" si="12"/>
        <v>2017/20185Female + maleNursing and midwiferyYorkshire and the Humber</v>
      </c>
      <c r="B815" t="s">
        <v>218</v>
      </c>
      <c r="C815" t="s">
        <v>251</v>
      </c>
      <c r="D815">
        <v>5</v>
      </c>
      <c r="E815" t="s">
        <v>57</v>
      </c>
      <c r="F815" t="s">
        <v>229</v>
      </c>
      <c r="G815" t="s">
        <v>215</v>
      </c>
      <c r="H815" t="s">
        <v>215</v>
      </c>
      <c r="I815" t="s">
        <v>215</v>
      </c>
      <c r="J815" t="s">
        <v>215</v>
      </c>
      <c r="K815" t="s">
        <v>215</v>
      </c>
      <c r="L815" t="s">
        <v>215</v>
      </c>
      <c r="M815" t="s">
        <v>215</v>
      </c>
      <c r="N815" t="s">
        <v>215</v>
      </c>
      <c r="O815" t="s">
        <v>215</v>
      </c>
      <c r="P815" t="s">
        <v>215</v>
      </c>
      <c r="Q815" t="s">
        <v>215</v>
      </c>
      <c r="R815" t="s">
        <v>33</v>
      </c>
      <c r="S815">
        <v>800</v>
      </c>
      <c r="T815">
        <v>20400</v>
      </c>
      <c r="U815">
        <v>27000</v>
      </c>
      <c r="V815">
        <v>31800</v>
      </c>
      <c r="W815">
        <v>1105</v>
      </c>
      <c r="X815">
        <v>0</v>
      </c>
      <c r="Y815">
        <v>1105</v>
      </c>
      <c r="Z815">
        <v>4.2</v>
      </c>
      <c r="AA815">
        <v>2.6</v>
      </c>
      <c r="AB815">
        <v>74.599999999999994</v>
      </c>
      <c r="AC815">
        <v>92.2</v>
      </c>
      <c r="AD815">
        <v>93.1</v>
      </c>
    </row>
    <row r="816" spans="1:30" x14ac:dyDescent="0.25">
      <c r="A816" t="str">
        <f t="shared" si="12"/>
        <v>2017/20185Female + malePerforming artsAbroad</v>
      </c>
      <c r="B816" t="s">
        <v>218</v>
      </c>
      <c r="C816" t="s">
        <v>251</v>
      </c>
      <c r="D816">
        <v>5</v>
      </c>
      <c r="E816" t="s">
        <v>57</v>
      </c>
      <c r="F816" t="s">
        <v>230</v>
      </c>
      <c r="G816" t="s">
        <v>215</v>
      </c>
      <c r="H816" t="s">
        <v>215</v>
      </c>
      <c r="I816" t="s">
        <v>215</v>
      </c>
      <c r="J816" t="s">
        <v>215</v>
      </c>
      <c r="K816" t="s">
        <v>215</v>
      </c>
      <c r="L816" t="s">
        <v>215</v>
      </c>
      <c r="M816" t="s">
        <v>215</v>
      </c>
      <c r="N816" t="s">
        <v>215</v>
      </c>
      <c r="O816" t="s">
        <v>215</v>
      </c>
      <c r="P816" t="s">
        <v>215</v>
      </c>
      <c r="Q816" t="s">
        <v>215</v>
      </c>
      <c r="R816" t="s">
        <v>255</v>
      </c>
      <c r="S816" t="s">
        <v>216</v>
      </c>
      <c r="T816" t="s">
        <v>216</v>
      </c>
      <c r="U816" t="s">
        <v>216</v>
      </c>
      <c r="V816" t="s">
        <v>216</v>
      </c>
      <c r="W816">
        <v>90</v>
      </c>
      <c r="X816">
        <v>0</v>
      </c>
      <c r="Y816">
        <v>90</v>
      </c>
      <c r="Z816">
        <v>66.400000000000006</v>
      </c>
      <c r="AA816">
        <v>7.7</v>
      </c>
      <c r="AB816">
        <v>25.8</v>
      </c>
      <c r="AC816">
        <v>25.8</v>
      </c>
      <c r="AD816">
        <v>25.8</v>
      </c>
    </row>
    <row r="817" spans="1:30" x14ac:dyDescent="0.25">
      <c r="A817" t="str">
        <f t="shared" si="12"/>
        <v>2017/20185Female + malePerforming artsEast Midlands</v>
      </c>
      <c r="B817" t="s">
        <v>218</v>
      </c>
      <c r="C817" t="s">
        <v>251</v>
      </c>
      <c r="D817">
        <v>5</v>
      </c>
      <c r="E817" t="s">
        <v>57</v>
      </c>
      <c r="F817" t="s">
        <v>230</v>
      </c>
      <c r="G817" t="s">
        <v>215</v>
      </c>
      <c r="H817" t="s">
        <v>215</v>
      </c>
      <c r="I817" t="s">
        <v>215</v>
      </c>
      <c r="J817" t="s">
        <v>215</v>
      </c>
      <c r="K817" t="s">
        <v>215</v>
      </c>
      <c r="L817" t="s">
        <v>215</v>
      </c>
      <c r="M817" t="s">
        <v>215</v>
      </c>
      <c r="N817" t="s">
        <v>215</v>
      </c>
      <c r="O817" t="s">
        <v>215</v>
      </c>
      <c r="P817" t="s">
        <v>215</v>
      </c>
      <c r="Q817" t="s">
        <v>215</v>
      </c>
      <c r="R817" t="s">
        <v>34</v>
      </c>
      <c r="S817">
        <v>470</v>
      </c>
      <c r="T817">
        <v>14600</v>
      </c>
      <c r="U817">
        <v>19800</v>
      </c>
      <c r="V817">
        <v>25200</v>
      </c>
      <c r="W817">
        <v>645</v>
      </c>
      <c r="X817">
        <v>0</v>
      </c>
      <c r="Y817">
        <v>645</v>
      </c>
      <c r="Z817">
        <v>8.6</v>
      </c>
      <c r="AA817">
        <v>5.9</v>
      </c>
      <c r="AB817">
        <v>75.599999999999994</v>
      </c>
      <c r="AC817">
        <v>82.8</v>
      </c>
      <c r="AD817">
        <v>85.5</v>
      </c>
    </row>
    <row r="818" spans="1:30" x14ac:dyDescent="0.25">
      <c r="A818" t="str">
        <f t="shared" si="12"/>
        <v>2017/20185Female + malePerforming artsEast of England</v>
      </c>
      <c r="B818" t="s">
        <v>218</v>
      </c>
      <c r="C818" t="s">
        <v>251</v>
      </c>
      <c r="D818">
        <v>5</v>
      </c>
      <c r="E818" t="s">
        <v>57</v>
      </c>
      <c r="F818" t="s">
        <v>230</v>
      </c>
      <c r="G818" t="s">
        <v>215</v>
      </c>
      <c r="H818" t="s">
        <v>215</v>
      </c>
      <c r="I818" t="s">
        <v>215</v>
      </c>
      <c r="J818" t="s">
        <v>215</v>
      </c>
      <c r="K818" t="s">
        <v>215</v>
      </c>
      <c r="L818" t="s">
        <v>215</v>
      </c>
      <c r="M818" t="s">
        <v>215</v>
      </c>
      <c r="N818" t="s">
        <v>215</v>
      </c>
      <c r="O818" t="s">
        <v>215</v>
      </c>
      <c r="P818" t="s">
        <v>215</v>
      </c>
      <c r="Q818" t="s">
        <v>215</v>
      </c>
      <c r="R818" t="s">
        <v>36</v>
      </c>
      <c r="S818">
        <v>735</v>
      </c>
      <c r="T818">
        <v>15000</v>
      </c>
      <c r="U818">
        <v>21800</v>
      </c>
      <c r="V818">
        <v>28100</v>
      </c>
      <c r="W818">
        <v>1020</v>
      </c>
      <c r="X818">
        <v>0</v>
      </c>
      <c r="Y818">
        <v>1020</v>
      </c>
      <c r="Z818">
        <v>7.6</v>
      </c>
      <c r="AA818">
        <v>6.8</v>
      </c>
      <c r="AB818">
        <v>78.8</v>
      </c>
      <c r="AC818">
        <v>84.6</v>
      </c>
      <c r="AD818">
        <v>85.6</v>
      </c>
    </row>
    <row r="819" spans="1:30" x14ac:dyDescent="0.25">
      <c r="A819" t="str">
        <f t="shared" si="12"/>
        <v>2017/20185Female + malePerforming artsLondon</v>
      </c>
      <c r="B819" t="s">
        <v>218</v>
      </c>
      <c r="C819" t="s">
        <v>251</v>
      </c>
      <c r="D819">
        <v>5</v>
      </c>
      <c r="E819" t="s">
        <v>57</v>
      </c>
      <c r="F819" t="s">
        <v>230</v>
      </c>
      <c r="G819" t="s">
        <v>215</v>
      </c>
      <c r="H819" t="s">
        <v>215</v>
      </c>
      <c r="I819" t="s">
        <v>215</v>
      </c>
      <c r="J819" t="s">
        <v>215</v>
      </c>
      <c r="K819" t="s">
        <v>215</v>
      </c>
      <c r="L819" t="s">
        <v>215</v>
      </c>
      <c r="M819" t="s">
        <v>215</v>
      </c>
      <c r="N819" t="s">
        <v>215</v>
      </c>
      <c r="O819" t="s">
        <v>215</v>
      </c>
      <c r="P819" t="s">
        <v>215</v>
      </c>
      <c r="Q819" t="s">
        <v>215</v>
      </c>
      <c r="R819" t="s">
        <v>37</v>
      </c>
      <c r="S819">
        <v>2045</v>
      </c>
      <c r="T819">
        <v>15200</v>
      </c>
      <c r="U819">
        <v>24500</v>
      </c>
      <c r="V819">
        <v>31000</v>
      </c>
      <c r="W819">
        <v>2835</v>
      </c>
      <c r="X819">
        <v>0</v>
      </c>
      <c r="Y819">
        <v>2835</v>
      </c>
      <c r="Z819">
        <v>6.5</v>
      </c>
      <c r="AA819">
        <v>6.5</v>
      </c>
      <c r="AB819">
        <v>80.5</v>
      </c>
      <c r="AC819">
        <v>85.8</v>
      </c>
      <c r="AD819">
        <v>87</v>
      </c>
    </row>
    <row r="820" spans="1:30" x14ac:dyDescent="0.25">
      <c r="A820" t="str">
        <f t="shared" si="12"/>
        <v>2017/20185Female + malePerforming artsNorth East</v>
      </c>
      <c r="B820" t="s">
        <v>218</v>
      </c>
      <c r="C820" t="s">
        <v>251</v>
      </c>
      <c r="D820">
        <v>5</v>
      </c>
      <c r="E820" t="s">
        <v>57</v>
      </c>
      <c r="F820" t="s">
        <v>230</v>
      </c>
      <c r="G820" t="s">
        <v>215</v>
      </c>
      <c r="H820" t="s">
        <v>215</v>
      </c>
      <c r="I820" t="s">
        <v>215</v>
      </c>
      <c r="J820" t="s">
        <v>215</v>
      </c>
      <c r="K820" t="s">
        <v>215</v>
      </c>
      <c r="L820" t="s">
        <v>215</v>
      </c>
      <c r="M820" t="s">
        <v>215</v>
      </c>
      <c r="N820" t="s">
        <v>215</v>
      </c>
      <c r="O820" t="s">
        <v>215</v>
      </c>
      <c r="P820" t="s">
        <v>215</v>
      </c>
      <c r="Q820" t="s">
        <v>215</v>
      </c>
      <c r="R820" t="s">
        <v>31</v>
      </c>
      <c r="S820">
        <v>245</v>
      </c>
      <c r="T820">
        <v>11300</v>
      </c>
      <c r="U820">
        <v>17900</v>
      </c>
      <c r="V820">
        <v>22600</v>
      </c>
      <c r="W820">
        <v>340</v>
      </c>
      <c r="X820">
        <v>0</v>
      </c>
      <c r="Y820">
        <v>340</v>
      </c>
      <c r="Z820">
        <v>7.7</v>
      </c>
      <c r="AA820">
        <v>9.1</v>
      </c>
      <c r="AB820">
        <v>76.099999999999994</v>
      </c>
      <c r="AC820">
        <v>81.2</v>
      </c>
      <c r="AD820">
        <v>83.2</v>
      </c>
    </row>
    <row r="821" spans="1:30" x14ac:dyDescent="0.25">
      <c r="A821" t="str">
        <f t="shared" si="12"/>
        <v>2017/20185Female + malePerforming artsNorth West</v>
      </c>
      <c r="B821" t="s">
        <v>218</v>
      </c>
      <c r="C821" t="s">
        <v>251</v>
      </c>
      <c r="D821">
        <v>5</v>
      </c>
      <c r="E821" t="s">
        <v>57</v>
      </c>
      <c r="F821" t="s">
        <v>230</v>
      </c>
      <c r="G821" t="s">
        <v>215</v>
      </c>
      <c r="H821" t="s">
        <v>215</v>
      </c>
      <c r="I821" t="s">
        <v>215</v>
      </c>
      <c r="J821" t="s">
        <v>215</v>
      </c>
      <c r="K821" t="s">
        <v>215</v>
      </c>
      <c r="L821" t="s">
        <v>215</v>
      </c>
      <c r="M821" t="s">
        <v>215</v>
      </c>
      <c r="N821" t="s">
        <v>215</v>
      </c>
      <c r="O821" t="s">
        <v>215</v>
      </c>
      <c r="P821" t="s">
        <v>215</v>
      </c>
      <c r="Q821" t="s">
        <v>215</v>
      </c>
      <c r="R821" t="s">
        <v>32</v>
      </c>
      <c r="S821">
        <v>940</v>
      </c>
      <c r="T821">
        <v>13100</v>
      </c>
      <c r="U821">
        <v>18600</v>
      </c>
      <c r="V821">
        <v>23700</v>
      </c>
      <c r="W821">
        <v>1295</v>
      </c>
      <c r="X821">
        <v>0</v>
      </c>
      <c r="Y821">
        <v>1295</v>
      </c>
      <c r="Z821">
        <v>7.2</v>
      </c>
      <c r="AA821">
        <v>6.8</v>
      </c>
      <c r="AB821">
        <v>77.7</v>
      </c>
      <c r="AC821">
        <v>84.8</v>
      </c>
      <c r="AD821">
        <v>86</v>
      </c>
    </row>
    <row r="822" spans="1:30" x14ac:dyDescent="0.25">
      <c r="A822" t="str">
        <f t="shared" si="12"/>
        <v>2017/20185Female + malePerforming artsNorthern Ireland</v>
      </c>
      <c r="B822" t="s">
        <v>218</v>
      </c>
      <c r="C822" t="s">
        <v>251</v>
      </c>
      <c r="D822">
        <v>5</v>
      </c>
      <c r="E822" t="s">
        <v>57</v>
      </c>
      <c r="F822" t="s">
        <v>230</v>
      </c>
      <c r="G822" t="s">
        <v>215</v>
      </c>
      <c r="H822" t="s">
        <v>215</v>
      </c>
      <c r="I822" t="s">
        <v>215</v>
      </c>
      <c r="J822" t="s">
        <v>215</v>
      </c>
      <c r="K822" t="s">
        <v>215</v>
      </c>
      <c r="L822" t="s">
        <v>215</v>
      </c>
      <c r="M822" t="s">
        <v>215</v>
      </c>
      <c r="N822" t="s">
        <v>215</v>
      </c>
      <c r="O822" t="s">
        <v>215</v>
      </c>
      <c r="P822" t="s">
        <v>215</v>
      </c>
      <c r="Q822" t="s">
        <v>215</v>
      </c>
      <c r="R822" t="s">
        <v>256</v>
      </c>
      <c r="S822">
        <v>45</v>
      </c>
      <c r="T822">
        <v>11300</v>
      </c>
      <c r="U822">
        <v>14600</v>
      </c>
      <c r="V822">
        <v>22600</v>
      </c>
      <c r="W822">
        <v>65</v>
      </c>
      <c r="X822">
        <v>0</v>
      </c>
      <c r="Y822">
        <v>65</v>
      </c>
      <c r="Z822">
        <v>10</v>
      </c>
      <c r="AA822">
        <v>8.9</v>
      </c>
      <c r="AB822">
        <v>75</v>
      </c>
      <c r="AC822">
        <v>78</v>
      </c>
      <c r="AD822">
        <v>81</v>
      </c>
    </row>
    <row r="823" spans="1:30" x14ac:dyDescent="0.25">
      <c r="A823" t="str">
        <f t="shared" si="12"/>
        <v>2017/20185Female + malePerforming artsScotland</v>
      </c>
      <c r="B823" t="s">
        <v>218</v>
      </c>
      <c r="C823" t="s">
        <v>251</v>
      </c>
      <c r="D823">
        <v>5</v>
      </c>
      <c r="E823" t="s">
        <v>57</v>
      </c>
      <c r="F823" t="s">
        <v>230</v>
      </c>
      <c r="G823" t="s">
        <v>215</v>
      </c>
      <c r="H823" t="s">
        <v>215</v>
      </c>
      <c r="I823" t="s">
        <v>215</v>
      </c>
      <c r="J823" t="s">
        <v>215</v>
      </c>
      <c r="K823" t="s">
        <v>215</v>
      </c>
      <c r="L823" t="s">
        <v>215</v>
      </c>
      <c r="M823" t="s">
        <v>215</v>
      </c>
      <c r="N823" t="s">
        <v>215</v>
      </c>
      <c r="O823" t="s">
        <v>215</v>
      </c>
      <c r="P823" t="s">
        <v>215</v>
      </c>
      <c r="Q823" t="s">
        <v>215</v>
      </c>
      <c r="R823" t="s">
        <v>257</v>
      </c>
      <c r="S823">
        <v>100</v>
      </c>
      <c r="T823">
        <v>13100</v>
      </c>
      <c r="U823">
        <v>20100</v>
      </c>
      <c r="V823">
        <v>25900</v>
      </c>
      <c r="W823">
        <v>150</v>
      </c>
      <c r="X823">
        <v>0</v>
      </c>
      <c r="Y823">
        <v>150</v>
      </c>
      <c r="Z823">
        <v>9.1</v>
      </c>
      <c r="AA823">
        <v>7.3</v>
      </c>
      <c r="AB823">
        <v>74.599999999999994</v>
      </c>
      <c r="AC823">
        <v>82.9</v>
      </c>
      <c r="AD823">
        <v>83.5</v>
      </c>
    </row>
    <row r="824" spans="1:30" x14ac:dyDescent="0.25">
      <c r="A824" t="str">
        <f t="shared" si="12"/>
        <v>2017/20185Female + malePerforming artsSouth East</v>
      </c>
      <c r="B824" t="s">
        <v>218</v>
      </c>
      <c r="C824" t="s">
        <v>251</v>
      </c>
      <c r="D824">
        <v>5</v>
      </c>
      <c r="E824" t="s">
        <v>57</v>
      </c>
      <c r="F824" t="s">
        <v>230</v>
      </c>
      <c r="G824" t="s">
        <v>215</v>
      </c>
      <c r="H824" t="s">
        <v>215</v>
      </c>
      <c r="I824" t="s">
        <v>215</v>
      </c>
      <c r="J824" t="s">
        <v>215</v>
      </c>
      <c r="K824" t="s">
        <v>215</v>
      </c>
      <c r="L824" t="s">
        <v>215</v>
      </c>
      <c r="M824" t="s">
        <v>215</v>
      </c>
      <c r="N824" t="s">
        <v>215</v>
      </c>
      <c r="O824" t="s">
        <v>215</v>
      </c>
      <c r="P824" t="s">
        <v>215</v>
      </c>
      <c r="Q824" t="s">
        <v>215</v>
      </c>
      <c r="R824" t="s">
        <v>38</v>
      </c>
      <c r="S824">
        <v>1320</v>
      </c>
      <c r="T824">
        <v>14600</v>
      </c>
      <c r="U824">
        <v>21200</v>
      </c>
      <c r="V824">
        <v>27400</v>
      </c>
      <c r="W824">
        <v>1785</v>
      </c>
      <c r="X824">
        <v>0</v>
      </c>
      <c r="Y824">
        <v>1785</v>
      </c>
      <c r="Z824">
        <v>6.1</v>
      </c>
      <c r="AA824">
        <v>6.3</v>
      </c>
      <c r="AB824">
        <v>80.2</v>
      </c>
      <c r="AC824">
        <v>86.6</v>
      </c>
      <c r="AD824">
        <v>87.6</v>
      </c>
    </row>
    <row r="825" spans="1:30" x14ac:dyDescent="0.25">
      <c r="A825" t="str">
        <f t="shared" si="12"/>
        <v>2017/20185Female + malePerforming artsSouth West</v>
      </c>
      <c r="B825" t="s">
        <v>218</v>
      </c>
      <c r="C825" t="s">
        <v>251</v>
      </c>
      <c r="D825">
        <v>5</v>
      </c>
      <c r="E825" t="s">
        <v>57</v>
      </c>
      <c r="F825" t="s">
        <v>230</v>
      </c>
      <c r="G825" t="s">
        <v>215</v>
      </c>
      <c r="H825" t="s">
        <v>215</v>
      </c>
      <c r="I825" t="s">
        <v>215</v>
      </c>
      <c r="J825" t="s">
        <v>215</v>
      </c>
      <c r="K825" t="s">
        <v>215</v>
      </c>
      <c r="L825" t="s">
        <v>215</v>
      </c>
      <c r="M825" t="s">
        <v>215</v>
      </c>
      <c r="N825" t="s">
        <v>215</v>
      </c>
      <c r="O825" t="s">
        <v>215</v>
      </c>
      <c r="P825" t="s">
        <v>215</v>
      </c>
      <c r="Q825" t="s">
        <v>215</v>
      </c>
      <c r="R825" t="s">
        <v>39</v>
      </c>
      <c r="S825">
        <v>675</v>
      </c>
      <c r="T825">
        <v>12900</v>
      </c>
      <c r="U825">
        <v>18700</v>
      </c>
      <c r="V825">
        <v>24500</v>
      </c>
      <c r="W825">
        <v>950</v>
      </c>
      <c r="X825">
        <v>0</v>
      </c>
      <c r="Y825">
        <v>950</v>
      </c>
      <c r="Z825">
        <v>8.1</v>
      </c>
      <c r="AA825">
        <v>7.1</v>
      </c>
      <c r="AB825">
        <v>76.5</v>
      </c>
      <c r="AC825">
        <v>83.7</v>
      </c>
      <c r="AD825">
        <v>84.8</v>
      </c>
    </row>
    <row r="826" spans="1:30" x14ac:dyDescent="0.25">
      <c r="A826" t="str">
        <f t="shared" si="12"/>
        <v>2017/20185Female + malePerforming artsWales</v>
      </c>
      <c r="B826" t="s">
        <v>218</v>
      </c>
      <c r="C826" t="s">
        <v>251</v>
      </c>
      <c r="D826">
        <v>5</v>
      </c>
      <c r="E826" t="s">
        <v>57</v>
      </c>
      <c r="F826" t="s">
        <v>230</v>
      </c>
      <c r="G826" t="s">
        <v>215</v>
      </c>
      <c r="H826" t="s">
        <v>215</v>
      </c>
      <c r="I826" t="s">
        <v>215</v>
      </c>
      <c r="J826" t="s">
        <v>215</v>
      </c>
      <c r="K826" t="s">
        <v>215</v>
      </c>
      <c r="L826" t="s">
        <v>215</v>
      </c>
      <c r="M826" t="s">
        <v>215</v>
      </c>
      <c r="N826" t="s">
        <v>215</v>
      </c>
      <c r="O826" t="s">
        <v>215</v>
      </c>
      <c r="P826" t="s">
        <v>215</v>
      </c>
      <c r="Q826" t="s">
        <v>215</v>
      </c>
      <c r="R826" t="s">
        <v>259</v>
      </c>
      <c r="S826">
        <v>115</v>
      </c>
      <c r="T826">
        <v>12800</v>
      </c>
      <c r="U826">
        <v>17200</v>
      </c>
      <c r="V826">
        <v>23400</v>
      </c>
      <c r="W826">
        <v>165</v>
      </c>
      <c r="X826">
        <v>0</v>
      </c>
      <c r="Y826">
        <v>165</v>
      </c>
      <c r="Z826">
        <v>8.3000000000000007</v>
      </c>
      <c r="AA826">
        <v>5.5</v>
      </c>
      <c r="AB826">
        <v>74.099999999999994</v>
      </c>
      <c r="AC826">
        <v>85</v>
      </c>
      <c r="AD826">
        <v>86.2</v>
      </c>
    </row>
    <row r="827" spans="1:30" x14ac:dyDescent="0.25">
      <c r="A827" t="str">
        <f t="shared" si="12"/>
        <v>2017/20185Female + malePerforming artsWest Midlands</v>
      </c>
      <c r="B827" t="s">
        <v>218</v>
      </c>
      <c r="C827" t="s">
        <v>251</v>
      </c>
      <c r="D827">
        <v>5</v>
      </c>
      <c r="E827" t="s">
        <v>57</v>
      </c>
      <c r="F827" t="s">
        <v>230</v>
      </c>
      <c r="G827" t="s">
        <v>215</v>
      </c>
      <c r="H827" t="s">
        <v>215</v>
      </c>
      <c r="I827" t="s">
        <v>215</v>
      </c>
      <c r="J827" t="s">
        <v>215</v>
      </c>
      <c r="K827" t="s">
        <v>215</v>
      </c>
      <c r="L827" t="s">
        <v>215</v>
      </c>
      <c r="M827" t="s">
        <v>215</v>
      </c>
      <c r="N827" t="s">
        <v>215</v>
      </c>
      <c r="O827" t="s">
        <v>215</v>
      </c>
      <c r="P827" t="s">
        <v>215</v>
      </c>
      <c r="Q827" t="s">
        <v>215</v>
      </c>
      <c r="R827" t="s">
        <v>35</v>
      </c>
      <c r="S827">
        <v>535</v>
      </c>
      <c r="T827">
        <v>15300</v>
      </c>
      <c r="U827">
        <v>20100</v>
      </c>
      <c r="V827">
        <v>25100</v>
      </c>
      <c r="W827">
        <v>750</v>
      </c>
      <c r="X827">
        <v>0</v>
      </c>
      <c r="Y827">
        <v>750</v>
      </c>
      <c r="Z827">
        <v>7.9</v>
      </c>
      <c r="AA827">
        <v>7</v>
      </c>
      <c r="AB827">
        <v>75.5</v>
      </c>
      <c r="AC827">
        <v>83.6</v>
      </c>
      <c r="AD827">
        <v>85.1</v>
      </c>
    </row>
    <row r="828" spans="1:30" x14ac:dyDescent="0.25">
      <c r="A828" t="str">
        <f t="shared" si="12"/>
        <v>2017/20185Female + malePerforming artsYorkshire and the Humber</v>
      </c>
      <c r="B828" t="s">
        <v>218</v>
      </c>
      <c r="C828" t="s">
        <v>251</v>
      </c>
      <c r="D828">
        <v>5</v>
      </c>
      <c r="E828" t="s">
        <v>57</v>
      </c>
      <c r="F828" t="s">
        <v>230</v>
      </c>
      <c r="G828" t="s">
        <v>215</v>
      </c>
      <c r="H828" t="s">
        <v>215</v>
      </c>
      <c r="I828" t="s">
        <v>215</v>
      </c>
      <c r="J828" t="s">
        <v>215</v>
      </c>
      <c r="K828" t="s">
        <v>215</v>
      </c>
      <c r="L828" t="s">
        <v>215</v>
      </c>
      <c r="M828" t="s">
        <v>215</v>
      </c>
      <c r="N828" t="s">
        <v>215</v>
      </c>
      <c r="O828" t="s">
        <v>215</v>
      </c>
      <c r="P828" t="s">
        <v>215</v>
      </c>
      <c r="Q828" t="s">
        <v>215</v>
      </c>
      <c r="R828" t="s">
        <v>33</v>
      </c>
      <c r="S828">
        <v>585</v>
      </c>
      <c r="T828">
        <v>12500</v>
      </c>
      <c r="U828">
        <v>18600</v>
      </c>
      <c r="V828">
        <v>23400</v>
      </c>
      <c r="W828">
        <v>810</v>
      </c>
      <c r="X828">
        <v>0</v>
      </c>
      <c r="Y828">
        <v>810</v>
      </c>
      <c r="Z828">
        <v>7.4</v>
      </c>
      <c r="AA828">
        <v>7.1</v>
      </c>
      <c r="AB828">
        <v>76.900000000000006</v>
      </c>
      <c r="AC828">
        <v>84.5</v>
      </c>
      <c r="AD828">
        <v>85.5</v>
      </c>
    </row>
    <row r="829" spans="1:30" x14ac:dyDescent="0.25">
      <c r="A829" t="str">
        <f t="shared" si="12"/>
        <v>2017/20185Female + malePharmacology, toxicology and pharmacyAbroad</v>
      </c>
      <c r="B829" t="s">
        <v>218</v>
      </c>
      <c r="C829" t="s">
        <v>251</v>
      </c>
      <c r="D829">
        <v>5</v>
      </c>
      <c r="E829" t="s">
        <v>57</v>
      </c>
      <c r="F829" t="s">
        <v>140</v>
      </c>
      <c r="G829" t="s">
        <v>215</v>
      </c>
      <c r="H829" t="s">
        <v>215</v>
      </c>
      <c r="I829" t="s">
        <v>215</v>
      </c>
      <c r="J829" t="s">
        <v>215</v>
      </c>
      <c r="K829" t="s">
        <v>215</v>
      </c>
      <c r="L829" t="s">
        <v>215</v>
      </c>
      <c r="M829" t="s">
        <v>215</v>
      </c>
      <c r="N829" t="s">
        <v>215</v>
      </c>
      <c r="O829" t="s">
        <v>215</v>
      </c>
      <c r="P829" t="s">
        <v>215</v>
      </c>
      <c r="Q829" t="s">
        <v>215</v>
      </c>
      <c r="R829" t="s">
        <v>255</v>
      </c>
      <c r="S829" t="s">
        <v>216</v>
      </c>
      <c r="T829" t="s">
        <v>216</v>
      </c>
      <c r="U829" t="s">
        <v>216</v>
      </c>
      <c r="V829" t="s">
        <v>216</v>
      </c>
      <c r="W829">
        <v>20</v>
      </c>
      <c r="X829">
        <v>0</v>
      </c>
      <c r="Y829">
        <v>20</v>
      </c>
      <c r="Z829">
        <v>57.1</v>
      </c>
      <c r="AA829">
        <v>14.3</v>
      </c>
      <c r="AB829">
        <v>22.9</v>
      </c>
      <c r="AC829">
        <v>28.6</v>
      </c>
      <c r="AD829">
        <v>28.6</v>
      </c>
    </row>
    <row r="830" spans="1:30" x14ac:dyDescent="0.25">
      <c r="A830" t="str">
        <f t="shared" si="12"/>
        <v>2017/20185Female + malePharmacology, toxicology and pharmacyEast Midlands</v>
      </c>
      <c r="B830" t="s">
        <v>218</v>
      </c>
      <c r="C830" t="s">
        <v>251</v>
      </c>
      <c r="D830">
        <v>5</v>
      </c>
      <c r="E830" t="s">
        <v>57</v>
      </c>
      <c r="F830" t="s">
        <v>140</v>
      </c>
      <c r="G830" t="s">
        <v>215</v>
      </c>
      <c r="H830" t="s">
        <v>215</v>
      </c>
      <c r="I830" t="s">
        <v>215</v>
      </c>
      <c r="J830" t="s">
        <v>215</v>
      </c>
      <c r="K830" t="s">
        <v>215</v>
      </c>
      <c r="L830" t="s">
        <v>215</v>
      </c>
      <c r="M830" t="s">
        <v>215</v>
      </c>
      <c r="N830" t="s">
        <v>215</v>
      </c>
      <c r="O830" t="s">
        <v>215</v>
      </c>
      <c r="P830" t="s">
        <v>215</v>
      </c>
      <c r="Q830" t="s">
        <v>215</v>
      </c>
      <c r="R830" t="s">
        <v>34</v>
      </c>
      <c r="S830">
        <v>110</v>
      </c>
      <c r="T830">
        <v>20100</v>
      </c>
      <c r="U830">
        <v>32600</v>
      </c>
      <c r="V830">
        <v>42700</v>
      </c>
      <c r="W830">
        <v>185</v>
      </c>
      <c r="X830">
        <v>0</v>
      </c>
      <c r="Y830">
        <v>185</v>
      </c>
      <c r="Z830">
        <v>7.5</v>
      </c>
      <c r="AA830">
        <v>2.9</v>
      </c>
      <c r="AB830">
        <v>66.599999999999994</v>
      </c>
      <c r="AC830">
        <v>85.8</v>
      </c>
      <c r="AD830">
        <v>89.6</v>
      </c>
    </row>
    <row r="831" spans="1:30" x14ac:dyDescent="0.25">
      <c r="A831" t="str">
        <f t="shared" si="12"/>
        <v>2017/20185Female + malePharmacology, toxicology and pharmacyEast of England</v>
      </c>
      <c r="B831" t="s">
        <v>218</v>
      </c>
      <c r="C831" t="s">
        <v>251</v>
      </c>
      <c r="D831">
        <v>5</v>
      </c>
      <c r="E831" t="s">
        <v>57</v>
      </c>
      <c r="F831" t="s">
        <v>140</v>
      </c>
      <c r="G831" t="s">
        <v>215</v>
      </c>
      <c r="H831" t="s">
        <v>215</v>
      </c>
      <c r="I831" t="s">
        <v>215</v>
      </c>
      <c r="J831" t="s">
        <v>215</v>
      </c>
      <c r="K831" t="s">
        <v>215</v>
      </c>
      <c r="L831" t="s">
        <v>215</v>
      </c>
      <c r="M831" t="s">
        <v>215</v>
      </c>
      <c r="N831" t="s">
        <v>215</v>
      </c>
      <c r="O831" t="s">
        <v>215</v>
      </c>
      <c r="P831" t="s">
        <v>215</v>
      </c>
      <c r="Q831" t="s">
        <v>215</v>
      </c>
      <c r="R831" t="s">
        <v>36</v>
      </c>
      <c r="S831">
        <v>95</v>
      </c>
      <c r="T831">
        <v>25200</v>
      </c>
      <c r="U831">
        <v>34300</v>
      </c>
      <c r="V831">
        <v>42700</v>
      </c>
      <c r="W831">
        <v>175</v>
      </c>
      <c r="X831">
        <v>0</v>
      </c>
      <c r="Y831">
        <v>175</v>
      </c>
      <c r="Z831">
        <v>8.1999999999999993</v>
      </c>
      <c r="AA831">
        <v>4.2</v>
      </c>
      <c r="AB831">
        <v>60.2</v>
      </c>
      <c r="AC831">
        <v>86</v>
      </c>
      <c r="AD831">
        <v>87.6</v>
      </c>
    </row>
    <row r="832" spans="1:30" x14ac:dyDescent="0.25">
      <c r="A832" t="str">
        <f t="shared" si="12"/>
        <v>2017/20185Female + malePharmacology, toxicology and pharmacyLondon</v>
      </c>
      <c r="B832" t="s">
        <v>218</v>
      </c>
      <c r="C832" t="s">
        <v>251</v>
      </c>
      <c r="D832">
        <v>5</v>
      </c>
      <c r="E832" t="s">
        <v>57</v>
      </c>
      <c r="F832" t="s">
        <v>140</v>
      </c>
      <c r="G832" t="s">
        <v>215</v>
      </c>
      <c r="H832" t="s">
        <v>215</v>
      </c>
      <c r="I832" t="s">
        <v>215</v>
      </c>
      <c r="J832" t="s">
        <v>215</v>
      </c>
      <c r="K832" t="s">
        <v>215</v>
      </c>
      <c r="L832" t="s">
        <v>215</v>
      </c>
      <c r="M832" t="s">
        <v>215</v>
      </c>
      <c r="N832" t="s">
        <v>215</v>
      </c>
      <c r="O832" t="s">
        <v>215</v>
      </c>
      <c r="P832" t="s">
        <v>215</v>
      </c>
      <c r="Q832" t="s">
        <v>215</v>
      </c>
      <c r="R832" t="s">
        <v>37</v>
      </c>
      <c r="S832">
        <v>445</v>
      </c>
      <c r="T832">
        <v>21500</v>
      </c>
      <c r="U832">
        <v>33200</v>
      </c>
      <c r="V832">
        <v>41600</v>
      </c>
      <c r="W832">
        <v>740</v>
      </c>
      <c r="X832">
        <v>0</v>
      </c>
      <c r="Y832">
        <v>740</v>
      </c>
      <c r="Z832">
        <v>8.6999999999999993</v>
      </c>
      <c r="AA832">
        <v>5.5</v>
      </c>
      <c r="AB832">
        <v>63.1</v>
      </c>
      <c r="AC832">
        <v>81.3</v>
      </c>
      <c r="AD832">
        <v>85.8</v>
      </c>
    </row>
    <row r="833" spans="1:30" x14ac:dyDescent="0.25">
      <c r="A833" t="str">
        <f t="shared" si="12"/>
        <v>2017/20185Female + malePharmacology, toxicology and pharmacyNorth East</v>
      </c>
      <c r="B833" t="s">
        <v>218</v>
      </c>
      <c r="C833" t="s">
        <v>251</v>
      </c>
      <c r="D833">
        <v>5</v>
      </c>
      <c r="E833" t="s">
        <v>57</v>
      </c>
      <c r="F833" t="s">
        <v>140</v>
      </c>
      <c r="G833" t="s">
        <v>215</v>
      </c>
      <c r="H833" t="s">
        <v>215</v>
      </c>
      <c r="I833" t="s">
        <v>215</v>
      </c>
      <c r="J833" t="s">
        <v>215</v>
      </c>
      <c r="K833" t="s">
        <v>215</v>
      </c>
      <c r="L833" t="s">
        <v>215</v>
      </c>
      <c r="M833" t="s">
        <v>215</v>
      </c>
      <c r="N833" t="s">
        <v>215</v>
      </c>
      <c r="O833" t="s">
        <v>215</v>
      </c>
      <c r="P833" t="s">
        <v>215</v>
      </c>
      <c r="Q833" t="s">
        <v>215</v>
      </c>
      <c r="R833" t="s">
        <v>31</v>
      </c>
      <c r="S833">
        <v>35</v>
      </c>
      <c r="T833">
        <v>32100</v>
      </c>
      <c r="U833">
        <v>38500</v>
      </c>
      <c r="V833">
        <v>44900</v>
      </c>
      <c r="W833">
        <v>70</v>
      </c>
      <c r="X833">
        <v>0</v>
      </c>
      <c r="Y833">
        <v>70</v>
      </c>
      <c r="Z833">
        <v>8.6999999999999993</v>
      </c>
      <c r="AA833">
        <v>6.2</v>
      </c>
      <c r="AB833">
        <v>50.5</v>
      </c>
      <c r="AC833">
        <v>82.2</v>
      </c>
      <c r="AD833">
        <v>85.1</v>
      </c>
    </row>
    <row r="834" spans="1:30" x14ac:dyDescent="0.25">
      <c r="A834" t="str">
        <f t="shared" si="12"/>
        <v>2017/20185Female + malePharmacology, toxicology and pharmacyNorth West</v>
      </c>
      <c r="B834" t="s">
        <v>218</v>
      </c>
      <c r="C834" t="s">
        <v>251</v>
      </c>
      <c r="D834">
        <v>5</v>
      </c>
      <c r="E834" t="s">
        <v>57</v>
      </c>
      <c r="F834" t="s">
        <v>140</v>
      </c>
      <c r="G834" t="s">
        <v>215</v>
      </c>
      <c r="H834" t="s">
        <v>215</v>
      </c>
      <c r="I834" t="s">
        <v>215</v>
      </c>
      <c r="J834" t="s">
        <v>215</v>
      </c>
      <c r="K834" t="s">
        <v>215</v>
      </c>
      <c r="L834" t="s">
        <v>215</v>
      </c>
      <c r="M834" t="s">
        <v>215</v>
      </c>
      <c r="N834" t="s">
        <v>215</v>
      </c>
      <c r="O834" t="s">
        <v>215</v>
      </c>
      <c r="P834" t="s">
        <v>215</v>
      </c>
      <c r="Q834" t="s">
        <v>215</v>
      </c>
      <c r="R834" t="s">
        <v>32</v>
      </c>
      <c r="S834">
        <v>250</v>
      </c>
      <c r="T834">
        <v>21200</v>
      </c>
      <c r="U834">
        <v>32100</v>
      </c>
      <c r="V834">
        <v>42300</v>
      </c>
      <c r="W834">
        <v>410</v>
      </c>
      <c r="X834">
        <v>0</v>
      </c>
      <c r="Y834">
        <v>410</v>
      </c>
      <c r="Z834">
        <v>7.9</v>
      </c>
      <c r="AA834">
        <v>4.7</v>
      </c>
      <c r="AB834">
        <v>62.8</v>
      </c>
      <c r="AC834">
        <v>84.2</v>
      </c>
      <c r="AD834">
        <v>87.4</v>
      </c>
    </row>
    <row r="835" spans="1:30" x14ac:dyDescent="0.25">
      <c r="A835" t="str">
        <f t="shared" si="12"/>
        <v>2017/20185Female + malePharmacology, toxicology and pharmacyNorthern Ireland</v>
      </c>
      <c r="B835" t="s">
        <v>218</v>
      </c>
      <c r="C835" t="s">
        <v>251</v>
      </c>
      <c r="D835">
        <v>5</v>
      </c>
      <c r="E835" t="s">
        <v>57</v>
      </c>
      <c r="F835" t="s">
        <v>140</v>
      </c>
      <c r="G835" t="s">
        <v>215</v>
      </c>
      <c r="H835" t="s">
        <v>215</v>
      </c>
      <c r="I835" t="s">
        <v>215</v>
      </c>
      <c r="J835" t="s">
        <v>215</v>
      </c>
      <c r="K835" t="s">
        <v>215</v>
      </c>
      <c r="L835" t="s">
        <v>215</v>
      </c>
      <c r="M835" t="s">
        <v>215</v>
      </c>
      <c r="N835" t="s">
        <v>215</v>
      </c>
      <c r="O835" t="s">
        <v>215</v>
      </c>
      <c r="P835" t="s">
        <v>215</v>
      </c>
      <c r="Q835" t="s">
        <v>215</v>
      </c>
      <c r="R835" t="s">
        <v>256</v>
      </c>
      <c r="S835">
        <v>10</v>
      </c>
      <c r="T835">
        <v>24200</v>
      </c>
      <c r="U835">
        <v>33200</v>
      </c>
      <c r="V835">
        <v>35100</v>
      </c>
      <c r="W835">
        <v>30</v>
      </c>
      <c r="X835">
        <v>0</v>
      </c>
      <c r="Y835">
        <v>30</v>
      </c>
      <c r="Z835">
        <v>29</v>
      </c>
      <c r="AA835">
        <v>0</v>
      </c>
      <c r="AB835">
        <v>38.700000000000003</v>
      </c>
      <c r="AC835">
        <v>64.5</v>
      </c>
      <c r="AD835">
        <v>71</v>
      </c>
    </row>
    <row r="836" spans="1:30" x14ac:dyDescent="0.25">
      <c r="A836" t="str">
        <f t="shared" ref="A836:A899" si="13">B836&amp;D836&amp;E836&amp;F836&amp;R836</f>
        <v>2017/20185Female + malePharmacology, toxicology and pharmacyScotland</v>
      </c>
      <c r="B836" t="s">
        <v>218</v>
      </c>
      <c r="C836" t="s">
        <v>251</v>
      </c>
      <c r="D836">
        <v>5</v>
      </c>
      <c r="E836" t="s">
        <v>57</v>
      </c>
      <c r="F836" t="s">
        <v>140</v>
      </c>
      <c r="G836" t="s">
        <v>215</v>
      </c>
      <c r="H836" t="s">
        <v>215</v>
      </c>
      <c r="I836" t="s">
        <v>215</v>
      </c>
      <c r="J836" t="s">
        <v>215</v>
      </c>
      <c r="K836" t="s">
        <v>215</v>
      </c>
      <c r="L836" t="s">
        <v>215</v>
      </c>
      <c r="M836" t="s">
        <v>215</v>
      </c>
      <c r="N836" t="s">
        <v>215</v>
      </c>
      <c r="O836" t="s">
        <v>215</v>
      </c>
      <c r="P836" t="s">
        <v>215</v>
      </c>
      <c r="Q836" t="s">
        <v>215</v>
      </c>
      <c r="R836" t="s">
        <v>257</v>
      </c>
      <c r="S836" t="s">
        <v>216</v>
      </c>
      <c r="T836" t="s">
        <v>216</v>
      </c>
      <c r="U836" t="s">
        <v>216</v>
      </c>
      <c r="V836" t="s">
        <v>216</v>
      </c>
      <c r="W836">
        <v>10</v>
      </c>
      <c r="X836">
        <v>0</v>
      </c>
      <c r="Y836">
        <v>10</v>
      </c>
      <c r="Z836">
        <v>9.1</v>
      </c>
      <c r="AA836">
        <v>0</v>
      </c>
      <c r="AB836">
        <v>72.7</v>
      </c>
      <c r="AC836">
        <v>81.8</v>
      </c>
      <c r="AD836">
        <v>90.9</v>
      </c>
    </row>
    <row r="837" spans="1:30" x14ac:dyDescent="0.25">
      <c r="A837" t="str">
        <f t="shared" si="13"/>
        <v>2017/20185Female + malePharmacology, toxicology and pharmacySouth East</v>
      </c>
      <c r="B837" t="s">
        <v>218</v>
      </c>
      <c r="C837" t="s">
        <v>251</v>
      </c>
      <c r="D837">
        <v>5</v>
      </c>
      <c r="E837" t="s">
        <v>57</v>
      </c>
      <c r="F837" t="s">
        <v>140</v>
      </c>
      <c r="G837" t="s">
        <v>215</v>
      </c>
      <c r="H837" t="s">
        <v>215</v>
      </c>
      <c r="I837" t="s">
        <v>215</v>
      </c>
      <c r="J837" t="s">
        <v>215</v>
      </c>
      <c r="K837" t="s">
        <v>215</v>
      </c>
      <c r="L837" t="s">
        <v>215</v>
      </c>
      <c r="M837" t="s">
        <v>215</v>
      </c>
      <c r="N837" t="s">
        <v>215</v>
      </c>
      <c r="O837" t="s">
        <v>215</v>
      </c>
      <c r="P837" t="s">
        <v>215</v>
      </c>
      <c r="Q837" t="s">
        <v>215</v>
      </c>
      <c r="R837" t="s">
        <v>38</v>
      </c>
      <c r="S837">
        <v>160</v>
      </c>
      <c r="T837">
        <v>24100</v>
      </c>
      <c r="U837">
        <v>33200</v>
      </c>
      <c r="V837">
        <v>43400</v>
      </c>
      <c r="W837">
        <v>245</v>
      </c>
      <c r="X837">
        <v>0</v>
      </c>
      <c r="Y837">
        <v>245</v>
      </c>
      <c r="Z837">
        <v>4.5999999999999996</v>
      </c>
      <c r="AA837">
        <v>5</v>
      </c>
      <c r="AB837">
        <v>67.5</v>
      </c>
      <c r="AC837">
        <v>86.3</v>
      </c>
      <c r="AD837">
        <v>90.4</v>
      </c>
    </row>
    <row r="838" spans="1:30" x14ac:dyDescent="0.25">
      <c r="A838" t="str">
        <f t="shared" si="13"/>
        <v>2017/20185Female + malePharmacology, toxicology and pharmacySouth West</v>
      </c>
      <c r="B838" t="s">
        <v>218</v>
      </c>
      <c r="C838" t="s">
        <v>251</v>
      </c>
      <c r="D838">
        <v>5</v>
      </c>
      <c r="E838" t="s">
        <v>57</v>
      </c>
      <c r="F838" t="s">
        <v>140</v>
      </c>
      <c r="G838" t="s">
        <v>215</v>
      </c>
      <c r="H838" t="s">
        <v>215</v>
      </c>
      <c r="I838" t="s">
        <v>215</v>
      </c>
      <c r="J838" t="s">
        <v>215</v>
      </c>
      <c r="K838" t="s">
        <v>215</v>
      </c>
      <c r="L838" t="s">
        <v>215</v>
      </c>
      <c r="M838" t="s">
        <v>215</v>
      </c>
      <c r="N838" t="s">
        <v>215</v>
      </c>
      <c r="O838" t="s">
        <v>215</v>
      </c>
      <c r="P838" t="s">
        <v>215</v>
      </c>
      <c r="Q838" t="s">
        <v>215</v>
      </c>
      <c r="R838" t="s">
        <v>39</v>
      </c>
      <c r="S838">
        <v>45</v>
      </c>
      <c r="T838">
        <v>29200</v>
      </c>
      <c r="U838">
        <v>35800</v>
      </c>
      <c r="V838">
        <v>41600</v>
      </c>
      <c r="W838">
        <v>90</v>
      </c>
      <c r="X838">
        <v>0</v>
      </c>
      <c r="Y838">
        <v>90</v>
      </c>
      <c r="Z838">
        <v>4.4000000000000004</v>
      </c>
      <c r="AA838">
        <v>3.3</v>
      </c>
      <c r="AB838">
        <v>52.5</v>
      </c>
      <c r="AC838">
        <v>87.3</v>
      </c>
      <c r="AD838">
        <v>92.3</v>
      </c>
    </row>
    <row r="839" spans="1:30" x14ac:dyDescent="0.25">
      <c r="A839" t="str">
        <f t="shared" si="13"/>
        <v>2017/20185Female + malePharmacology, toxicology and pharmacyWales</v>
      </c>
      <c r="B839" t="s">
        <v>218</v>
      </c>
      <c r="C839" t="s">
        <v>251</v>
      </c>
      <c r="D839">
        <v>5</v>
      </c>
      <c r="E839" t="s">
        <v>57</v>
      </c>
      <c r="F839" t="s">
        <v>140</v>
      </c>
      <c r="G839" t="s">
        <v>215</v>
      </c>
      <c r="H839" t="s">
        <v>215</v>
      </c>
      <c r="I839" t="s">
        <v>215</v>
      </c>
      <c r="J839" t="s">
        <v>215</v>
      </c>
      <c r="K839" t="s">
        <v>215</v>
      </c>
      <c r="L839" t="s">
        <v>215</v>
      </c>
      <c r="M839" t="s">
        <v>215</v>
      </c>
      <c r="N839" t="s">
        <v>215</v>
      </c>
      <c r="O839" t="s">
        <v>215</v>
      </c>
      <c r="P839" t="s">
        <v>215</v>
      </c>
      <c r="Q839" t="s">
        <v>215</v>
      </c>
      <c r="R839" t="s">
        <v>259</v>
      </c>
      <c r="S839">
        <v>30</v>
      </c>
      <c r="T839">
        <v>30300</v>
      </c>
      <c r="U839">
        <v>35800</v>
      </c>
      <c r="V839">
        <v>42300</v>
      </c>
      <c r="W839">
        <v>55</v>
      </c>
      <c r="X839">
        <v>0</v>
      </c>
      <c r="Y839">
        <v>55</v>
      </c>
      <c r="Z839">
        <v>1.3</v>
      </c>
      <c r="AA839">
        <v>3.8</v>
      </c>
      <c r="AB839">
        <v>56.5</v>
      </c>
      <c r="AC839">
        <v>87.4</v>
      </c>
      <c r="AD839">
        <v>94.9</v>
      </c>
    </row>
    <row r="840" spans="1:30" x14ac:dyDescent="0.25">
      <c r="A840" t="str">
        <f t="shared" si="13"/>
        <v>2017/20185Female + malePharmacology, toxicology and pharmacyWest Midlands</v>
      </c>
      <c r="B840" t="s">
        <v>218</v>
      </c>
      <c r="C840" t="s">
        <v>251</v>
      </c>
      <c r="D840">
        <v>5</v>
      </c>
      <c r="E840" t="s">
        <v>57</v>
      </c>
      <c r="F840" t="s">
        <v>140</v>
      </c>
      <c r="G840" t="s">
        <v>215</v>
      </c>
      <c r="H840" t="s">
        <v>215</v>
      </c>
      <c r="I840" t="s">
        <v>215</v>
      </c>
      <c r="J840" t="s">
        <v>215</v>
      </c>
      <c r="K840" t="s">
        <v>215</v>
      </c>
      <c r="L840" t="s">
        <v>215</v>
      </c>
      <c r="M840" t="s">
        <v>215</v>
      </c>
      <c r="N840" t="s">
        <v>215</v>
      </c>
      <c r="O840" t="s">
        <v>215</v>
      </c>
      <c r="P840" t="s">
        <v>215</v>
      </c>
      <c r="Q840" t="s">
        <v>215</v>
      </c>
      <c r="R840" t="s">
        <v>35</v>
      </c>
      <c r="S840">
        <v>180</v>
      </c>
      <c r="T840">
        <v>18000</v>
      </c>
      <c r="U840">
        <v>29700</v>
      </c>
      <c r="V840">
        <v>40900</v>
      </c>
      <c r="W840">
        <v>310</v>
      </c>
      <c r="X840">
        <v>0</v>
      </c>
      <c r="Y840">
        <v>310</v>
      </c>
      <c r="Z840">
        <v>8.5</v>
      </c>
      <c r="AA840">
        <v>4.5</v>
      </c>
      <c r="AB840">
        <v>61.5</v>
      </c>
      <c r="AC840">
        <v>84.2</v>
      </c>
      <c r="AD840">
        <v>87</v>
      </c>
    </row>
    <row r="841" spans="1:30" x14ac:dyDescent="0.25">
      <c r="A841" t="str">
        <f t="shared" si="13"/>
        <v>2017/20185Female + malePharmacology, toxicology and pharmacyYorkshire and the Humber</v>
      </c>
      <c r="B841" t="s">
        <v>218</v>
      </c>
      <c r="C841" t="s">
        <v>251</v>
      </c>
      <c r="D841">
        <v>5</v>
      </c>
      <c r="E841" t="s">
        <v>57</v>
      </c>
      <c r="F841" t="s">
        <v>140</v>
      </c>
      <c r="G841" t="s">
        <v>215</v>
      </c>
      <c r="H841" t="s">
        <v>215</v>
      </c>
      <c r="I841" t="s">
        <v>215</v>
      </c>
      <c r="J841" t="s">
        <v>215</v>
      </c>
      <c r="K841" t="s">
        <v>215</v>
      </c>
      <c r="L841" t="s">
        <v>215</v>
      </c>
      <c r="M841" t="s">
        <v>215</v>
      </c>
      <c r="N841" t="s">
        <v>215</v>
      </c>
      <c r="O841" t="s">
        <v>215</v>
      </c>
      <c r="P841" t="s">
        <v>215</v>
      </c>
      <c r="Q841" t="s">
        <v>215</v>
      </c>
      <c r="R841" t="s">
        <v>33</v>
      </c>
      <c r="S841">
        <v>110</v>
      </c>
      <c r="T841">
        <v>19300</v>
      </c>
      <c r="U841">
        <v>32500</v>
      </c>
      <c r="V841">
        <v>42000</v>
      </c>
      <c r="W841">
        <v>210</v>
      </c>
      <c r="X841">
        <v>0</v>
      </c>
      <c r="Y841">
        <v>210</v>
      </c>
      <c r="Z841">
        <v>7.6</v>
      </c>
      <c r="AA841">
        <v>5.9</v>
      </c>
      <c r="AB841">
        <v>52.9</v>
      </c>
      <c r="AC841">
        <v>81.7</v>
      </c>
      <c r="AD841">
        <v>86.5</v>
      </c>
    </row>
    <row r="842" spans="1:30" x14ac:dyDescent="0.25">
      <c r="A842" t="str">
        <f t="shared" si="13"/>
        <v>2017/20185Female + malePhilosophy and religious studiesAbroad</v>
      </c>
      <c r="B842" t="s">
        <v>218</v>
      </c>
      <c r="C842" t="s">
        <v>251</v>
      </c>
      <c r="D842">
        <v>5</v>
      </c>
      <c r="E842" t="s">
        <v>57</v>
      </c>
      <c r="F842" t="s">
        <v>179</v>
      </c>
      <c r="G842" t="s">
        <v>215</v>
      </c>
      <c r="H842" t="s">
        <v>215</v>
      </c>
      <c r="I842" t="s">
        <v>215</v>
      </c>
      <c r="J842" t="s">
        <v>215</v>
      </c>
      <c r="K842" t="s">
        <v>215</v>
      </c>
      <c r="L842" t="s">
        <v>215</v>
      </c>
      <c r="M842" t="s">
        <v>215</v>
      </c>
      <c r="N842" t="s">
        <v>215</v>
      </c>
      <c r="O842" t="s">
        <v>215</v>
      </c>
      <c r="P842" t="s">
        <v>215</v>
      </c>
      <c r="Q842" t="s">
        <v>215</v>
      </c>
      <c r="R842" t="s">
        <v>255</v>
      </c>
      <c r="S842" t="s">
        <v>216</v>
      </c>
      <c r="T842" t="s">
        <v>216</v>
      </c>
      <c r="U842" t="s">
        <v>216</v>
      </c>
      <c r="V842" t="s">
        <v>216</v>
      </c>
      <c r="W842">
        <v>35</v>
      </c>
      <c r="X842">
        <v>0</v>
      </c>
      <c r="Y842">
        <v>35</v>
      </c>
      <c r="Z842">
        <v>44.6</v>
      </c>
      <c r="AA842">
        <v>21</v>
      </c>
      <c r="AB842">
        <v>30.4</v>
      </c>
      <c r="AC842">
        <v>30.4</v>
      </c>
      <c r="AD842">
        <v>34.4</v>
      </c>
    </row>
    <row r="843" spans="1:30" x14ac:dyDescent="0.25">
      <c r="A843" t="str">
        <f t="shared" si="13"/>
        <v>2017/20185Female + malePhilosophy and religious studiesEast Midlands</v>
      </c>
      <c r="B843" t="s">
        <v>218</v>
      </c>
      <c r="C843" t="s">
        <v>251</v>
      </c>
      <c r="D843">
        <v>5</v>
      </c>
      <c r="E843" t="s">
        <v>57</v>
      </c>
      <c r="F843" t="s">
        <v>179</v>
      </c>
      <c r="G843" t="s">
        <v>215</v>
      </c>
      <c r="H843" t="s">
        <v>215</v>
      </c>
      <c r="I843" t="s">
        <v>215</v>
      </c>
      <c r="J843" t="s">
        <v>215</v>
      </c>
      <c r="K843" t="s">
        <v>215</v>
      </c>
      <c r="L843" t="s">
        <v>215</v>
      </c>
      <c r="M843" t="s">
        <v>215</v>
      </c>
      <c r="N843" t="s">
        <v>215</v>
      </c>
      <c r="O843" t="s">
        <v>215</v>
      </c>
      <c r="P843" t="s">
        <v>215</v>
      </c>
      <c r="Q843" t="s">
        <v>215</v>
      </c>
      <c r="R843" t="s">
        <v>34</v>
      </c>
      <c r="S843">
        <v>105</v>
      </c>
      <c r="T843">
        <v>16800</v>
      </c>
      <c r="U843">
        <v>23000</v>
      </c>
      <c r="V843">
        <v>29900</v>
      </c>
      <c r="W843">
        <v>165</v>
      </c>
      <c r="X843">
        <v>0</v>
      </c>
      <c r="Y843">
        <v>165</v>
      </c>
      <c r="Z843">
        <v>9.1999999999999993</v>
      </c>
      <c r="AA843">
        <v>9.8000000000000007</v>
      </c>
      <c r="AB843">
        <v>66.8</v>
      </c>
      <c r="AC843">
        <v>74.400000000000006</v>
      </c>
      <c r="AD843">
        <v>81</v>
      </c>
    </row>
    <row r="844" spans="1:30" x14ac:dyDescent="0.25">
      <c r="A844" t="str">
        <f t="shared" si="13"/>
        <v>2017/20185Female + malePhilosophy and religious studiesEast of England</v>
      </c>
      <c r="B844" t="s">
        <v>218</v>
      </c>
      <c r="C844" t="s">
        <v>251</v>
      </c>
      <c r="D844">
        <v>5</v>
      </c>
      <c r="E844" t="s">
        <v>57</v>
      </c>
      <c r="F844" t="s">
        <v>179</v>
      </c>
      <c r="G844" t="s">
        <v>215</v>
      </c>
      <c r="H844" t="s">
        <v>215</v>
      </c>
      <c r="I844" t="s">
        <v>215</v>
      </c>
      <c r="J844" t="s">
        <v>215</v>
      </c>
      <c r="K844" t="s">
        <v>215</v>
      </c>
      <c r="L844" t="s">
        <v>215</v>
      </c>
      <c r="M844" t="s">
        <v>215</v>
      </c>
      <c r="N844" t="s">
        <v>215</v>
      </c>
      <c r="O844" t="s">
        <v>215</v>
      </c>
      <c r="P844" t="s">
        <v>215</v>
      </c>
      <c r="Q844" t="s">
        <v>215</v>
      </c>
      <c r="R844" t="s">
        <v>36</v>
      </c>
      <c r="S844">
        <v>195</v>
      </c>
      <c r="T844">
        <v>17600</v>
      </c>
      <c r="U844">
        <v>25600</v>
      </c>
      <c r="V844">
        <v>34700</v>
      </c>
      <c r="W844">
        <v>300</v>
      </c>
      <c r="X844">
        <v>0</v>
      </c>
      <c r="Y844">
        <v>300</v>
      </c>
      <c r="Z844">
        <v>12.9</v>
      </c>
      <c r="AA844">
        <v>6.2</v>
      </c>
      <c r="AB844">
        <v>70.8</v>
      </c>
      <c r="AC844">
        <v>77.900000000000006</v>
      </c>
      <c r="AD844">
        <v>81</v>
      </c>
    </row>
    <row r="845" spans="1:30" x14ac:dyDescent="0.25">
      <c r="A845" t="str">
        <f t="shared" si="13"/>
        <v>2017/20185Female + malePhilosophy and religious studiesLondon</v>
      </c>
      <c r="B845" t="s">
        <v>218</v>
      </c>
      <c r="C845" t="s">
        <v>251</v>
      </c>
      <c r="D845">
        <v>5</v>
      </c>
      <c r="E845" t="s">
        <v>57</v>
      </c>
      <c r="F845" t="s">
        <v>179</v>
      </c>
      <c r="G845" t="s">
        <v>215</v>
      </c>
      <c r="H845" t="s">
        <v>215</v>
      </c>
      <c r="I845" t="s">
        <v>215</v>
      </c>
      <c r="J845" t="s">
        <v>215</v>
      </c>
      <c r="K845" t="s">
        <v>215</v>
      </c>
      <c r="L845" t="s">
        <v>215</v>
      </c>
      <c r="M845" t="s">
        <v>215</v>
      </c>
      <c r="N845" t="s">
        <v>215</v>
      </c>
      <c r="O845" t="s">
        <v>215</v>
      </c>
      <c r="P845" t="s">
        <v>215</v>
      </c>
      <c r="Q845" t="s">
        <v>215</v>
      </c>
      <c r="R845" t="s">
        <v>37</v>
      </c>
      <c r="S845">
        <v>735</v>
      </c>
      <c r="T845">
        <v>24100</v>
      </c>
      <c r="U845">
        <v>31800</v>
      </c>
      <c r="V845">
        <v>41600</v>
      </c>
      <c r="W845">
        <v>1060</v>
      </c>
      <c r="X845">
        <v>0</v>
      </c>
      <c r="Y845">
        <v>1060</v>
      </c>
      <c r="Z845">
        <v>10.5</v>
      </c>
      <c r="AA845">
        <v>8</v>
      </c>
      <c r="AB845">
        <v>72.099999999999994</v>
      </c>
      <c r="AC845">
        <v>78.7</v>
      </c>
      <c r="AD845">
        <v>81.5</v>
      </c>
    </row>
    <row r="846" spans="1:30" x14ac:dyDescent="0.25">
      <c r="A846" t="str">
        <f t="shared" si="13"/>
        <v>2017/20185Female + malePhilosophy and religious studiesNorth East</v>
      </c>
      <c r="B846" t="s">
        <v>218</v>
      </c>
      <c r="C846" t="s">
        <v>251</v>
      </c>
      <c r="D846">
        <v>5</v>
      </c>
      <c r="E846" t="s">
        <v>57</v>
      </c>
      <c r="F846" t="s">
        <v>179</v>
      </c>
      <c r="G846" t="s">
        <v>215</v>
      </c>
      <c r="H846" t="s">
        <v>215</v>
      </c>
      <c r="I846" t="s">
        <v>215</v>
      </c>
      <c r="J846" t="s">
        <v>215</v>
      </c>
      <c r="K846" t="s">
        <v>215</v>
      </c>
      <c r="L846" t="s">
        <v>215</v>
      </c>
      <c r="M846" t="s">
        <v>215</v>
      </c>
      <c r="N846" t="s">
        <v>215</v>
      </c>
      <c r="O846" t="s">
        <v>215</v>
      </c>
      <c r="P846" t="s">
        <v>215</v>
      </c>
      <c r="Q846" t="s">
        <v>215</v>
      </c>
      <c r="R846" t="s">
        <v>31</v>
      </c>
      <c r="S846">
        <v>35</v>
      </c>
      <c r="T846">
        <v>18200</v>
      </c>
      <c r="U846">
        <v>22600</v>
      </c>
      <c r="V846">
        <v>29600</v>
      </c>
      <c r="W846">
        <v>75</v>
      </c>
      <c r="X846">
        <v>0</v>
      </c>
      <c r="Y846">
        <v>75</v>
      </c>
      <c r="Z846">
        <v>23.6</v>
      </c>
      <c r="AA846">
        <v>4.7</v>
      </c>
      <c r="AB846">
        <v>53.7</v>
      </c>
      <c r="AC846">
        <v>71</v>
      </c>
      <c r="AD846">
        <v>71.7</v>
      </c>
    </row>
    <row r="847" spans="1:30" x14ac:dyDescent="0.25">
      <c r="A847" t="str">
        <f t="shared" si="13"/>
        <v>2017/20185Female + malePhilosophy and religious studiesNorth West</v>
      </c>
      <c r="B847" t="s">
        <v>218</v>
      </c>
      <c r="C847" t="s">
        <v>251</v>
      </c>
      <c r="D847">
        <v>5</v>
      </c>
      <c r="E847" t="s">
        <v>57</v>
      </c>
      <c r="F847" t="s">
        <v>179</v>
      </c>
      <c r="G847" t="s">
        <v>215</v>
      </c>
      <c r="H847" t="s">
        <v>215</v>
      </c>
      <c r="I847" t="s">
        <v>215</v>
      </c>
      <c r="J847" t="s">
        <v>215</v>
      </c>
      <c r="K847" t="s">
        <v>215</v>
      </c>
      <c r="L847" t="s">
        <v>215</v>
      </c>
      <c r="M847" t="s">
        <v>215</v>
      </c>
      <c r="N847" t="s">
        <v>215</v>
      </c>
      <c r="O847" t="s">
        <v>215</v>
      </c>
      <c r="P847" t="s">
        <v>215</v>
      </c>
      <c r="Q847" t="s">
        <v>215</v>
      </c>
      <c r="R847" t="s">
        <v>32</v>
      </c>
      <c r="S847">
        <v>235</v>
      </c>
      <c r="T847">
        <v>17900</v>
      </c>
      <c r="U847">
        <v>23400</v>
      </c>
      <c r="V847">
        <v>30700</v>
      </c>
      <c r="W847">
        <v>375</v>
      </c>
      <c r="X847">
        <v>0</v>
      </c>
      <c r="Y847">
        <v>375</v>
      </c>
      <c r="Z847">
        <v>13.1</v>
      </c>
      <c r="AA847">
        <v>6.8</v>
      </c>
      <c r="AB847">
        <v>65.099999999999994</v>
      </c>
      <c r="AC847">
        <v>76.5</v>
      </c>
      <c r="AD847">
        <v>80</v>
      </c>
    </row>
    <row r="848" spans="1:30" x14ac:dyDescent="0.25">
      <c r="A848" t="str">
        <f t="shared" si="13"/>
        <v>2017/20185Female + malePhilosophy and religious studiesNorthern Ireland</v>
      </c>
      <c r="B848" t="s">
        <v>218</v>
      </c>
      <c r="C848" t="s">
        <v>251</v>
      </c>
      <c r="D848">
        <v>5</v>
      </c>
      <c r="E848" t="s">
        <v>57</v>
      </c>
      <c r="F848" t="s">
        <v>179</v>
      </c>
      <c r="G848" t="s">
        <v>215</v>
      </c>
      <c r="H848" t="s">
        <v>215</v>
      </c>
      <c r="I848" t="s">
        <v>215</v>
      </c>
      <c r="J848" t="s">
        <v>215</v>
      </c>
      <c r="K848" t="s">
        <v>215</v>
      </c>
      <c r="L848" t="s">
        <v>215</v>
      </c>
      <c r="M848" t="s">
        <v>215</v>
      </c>
      <c r="N848" t="s">
        <v>215</v>
      </c>
      <c r="O848" t="s">
        <v>215</v>
      </c>
      <c r="P848" t="s">
        <v>215</v>
      </c>
      <c r="Q848" t="s">
        <v>215</v>
      </c>
      <c r="R848" t="s">
        <v>256</v>
      </c>
      <c r="S848" t="s">
        <v>216</v>
      </c>
      <c r="T848" t="s">
        <v>216</v>
      </c>
      <c r="U848" t="s">
        <v>216</v>
      </c>
      <c r="V848" t="s">
        <v>216</v>
      </c>
      <c r="W848">
        <v>20</v>
      </c>
      <c r="X848">
        <v>0</v>
      </c>
      <c r="Y848">
        <v>20</v>
      </c>
      <c r="Z848">
        <v>31</v>
      </c>
      <c r="AA848">
        <v>0</v>
      </c>
      <c r="AB848">
        <v>56.1</v>
      </c>
      <c r="AC848">
        <v>69</v>
      </c>
      <c r="AD848">
        <v>69</v>
      </c>
    </row>
    <row r="849" spans="1:30" x14ac:dyDescent="0.25">
      <c r="A849" t="str">
        <f t="shared" si="13"/>
        <v>2017/20185Female + malePhilosophy and religious studiesScotland</v>
      </c>
      <c r="B849" t="s">
        <v>218</v>
      </c>
      <c r="C849" t="s">
        <v>251</v>
      </c>
      <c r="D849">
        <v>5</v>
      </c>
      <c r="E849" t="s">
        <v>57</v>
      </c>
      <c r="F849" t="s">
        <v>179</v>
      </c>
      <c r="G849" t="s">
        <v>215</v>
      </c>
      <c r="H849" t="s">
        <v>215</v>
      </c>
      <c r="I849" t="s">
        <v>215</v>
      </c>
      <c r="J849" t="s">
        <v>215</v>
      </c>
      <c r="K849" t="s">
        <v>215</v>
      </c>
      <c r="L849" t="s">
        <v>215</v>
      </c>
      <c r="M849" t="s">
        <v>215</v>
      </c>
      <c r="N849" t="s">
        <v>215</v>
      </c>
      <c r="O849" t="s">
        <v>215</v>
      </c>
      <c r="P849" t="s">
        <v>215</v>
      </c>
      <c r="Q849" t="s">
        <v>215</v>
      </c>
      <c r="R849" t="s">
        <v>257</v>
      </c>
      <c r="S849">
        <v>20</v>
      </c>
      <c r="T849">
        <v>12400</v>
      </c>
      <c r="U849">
        <v>20100</v>
      </c>
      <c r="V849">
        <v>31400</v>
      </c>
      <c r="W849">
        <v>35</v>
      </c>
      <c r="X849">
        <v>0</v>
      </c>
      <c r="Y849">
        <v>35</v>
      </c>
      <c r="Z849">
        <v>16</v>
      </c>
      <c r="AA849">
        <v>7.8</v>
      </c>
      <c r="AB849">
        <v>54.8</v>
      </c>
      <c r="AC849">
        <v>66.599999999999994</v>
      </c>
      <c r="AD849">
        <v>76.2</v>
      </c>
    </row>
    <row r="850" spans="1:30" x14ac:dyDescent="0.25">
      <c r="A850" t="str">
        <f t="shared" si="13"/>
        <v>2017/20185Female + malePhilosophy and religious studiesSouth East</v>
      </c>
      <c r="B850" t="s">
        <v>218</v>
      </c>
      <c r="C850" t="s">
        <v>251</v>
      </c>
      <c r="D850">
        <v>5</v>
      </c>
      <c r="E850" t="s">
        <v>57</v>
      </c>
      <c r="F850" t="s">
        <v>179</v>
      </c>
      <c r="G850" t="s">
        <v>215</v>
      </c>
      <c r="H850" t="s">
        <v>215</v>
      </c>
      <c r="I850" t="s">
        <v>215</v>
      </c>
      <c r="J850" t="s">
        <v>215</v>
      </c>
      <c r="K850" t="s">
        <v>215</v>
      </c>
      <c r="L850" t="s">
        <v>215</v>
      </c>
      <c r="M850" t="s">
        <v>215</v>
      </c>
      <c r="N850" t="s">
        <v>215</v>
      </c>
      <c r="O850" t="s">
        <v>215</v>
      </c>
      <c r="P850" t="s">
        <v>215</v>
      </c>
      <c r="Q850" t="s">
        <v>215</v>
      </c>
      <c r="R850" t="s">
        <v>38</v>
      </c>
      <c r="S850">
        <v>325</v>
      </c>
      <c r="T850">
        <v>19800</v>
      </c>
      <c r="U850">
        <v>26600</v>
      </c>
      <c r="V850">
        <v>33900</v>
      </c>
      <c r="W850">
        <v>520</v>
      </c>
      <c r="X850">
        <v>0</v>
      </c>
      <c r="Y850">
        <v>520</v>
      </c>
      <c r="Z850">
        <v>12.2</v>
      </c>
      <c r="AA850">
        <v>7</v>
      </c>
      <c r="AB850">
        <v>66.900000000000006</v>
      </c>
      <c r="AC850">
        <v>78.2</v>
      </c>
      <c r="AD850">
        <v>80.7</v>
      </c>
    </row>
    <row r="851" spans="1:30" x14ac:dyDescent="0.25">
      <c r="A851" t="str">
        <f t="shared" si="13"/>
        <v>2017/20185Female + malePhilosophy and religious studiesSouth West</v>
      </c>
      <c r="B851" t="s">
        <v>218</v>
      </c>
      <c r="C851" t="s">
        <v>251</v>
      </c>
      <c r="D851">
        <v>5</v>
      </c>
      <c r="E851" t="s">
        <v>57</v>
      </c>
      <c r="F851" t="s">
        <v>179</v>
      </c>
      <c r="G851" t="s">
        <v>215</v>
      </c>
      <c r="H851" t="s">
        <v>215</v>
      </c>
      <c r="I851" t="s">
        <v>215</v>
      </c>
      <c r="J851" t="s">
        <v>215</v>
      </c>
      <c r="K851" t="s">
        <v>215</v>
      </c>
      <c r="L851" t="s">
        <v>215</v>
      </c>
      <c r="M851" t="s">
        <v>215</v>
      </c>
      <c r="N851" t="s">
        <v>215</v>
      </c>
      <c r="O851" t="s">
        <v>215</v>
      </c>
      <c r="P851" t="s">
        <v>215</v>
      </c>
      <c r="Q851" t="s">
        <v>215</v>
      </c>
      <c r="R851" t="s">
        <v>39</v>
      </c>
      <c r="S851">
        <v>150</v>
      </c>
      <c r="T851">
        <v>16800</v>
      </c>
      <c r="U851">
        <v>23400</v>
      </c>
      <c r="V851">
        <v>29900</v>
      </c>
      <c r="W851">
        <v>250</v>
      </c>
      <c r="X851">
        <v>0</v>
      </c>
      <c r="Y851">
        <v>250</v>
      </c>
      <c r="Z851">
        <v>11.7</v>
      </c>
      <c r="AA851">
        <v>10</v>
      </c>
      <c r="AB851">
        <v>66.099999999999994</v>
      </c>
      <c r="AC851">
        <v>76.5</v>
      </c>
      <c r="AD851">
        <v>78.2</v>
      </c>
    </row>
    <row r="852" spans="1:30" x14ac:dyDescent="0.25">
      <c r="A852" t="str">
        <f t="shared" si="13"/>
        <v>2017/20185Female + malePhilosophy and religious studiesWales</v>
      </c>
      <c r="B852" t="s">
        <v>218</v>
      </c>
      <c r="C852" t="s">
        <v>251</v>
      </c>
      <c r="D852">
        <v>5</v>
      </c>
      <c r="E852" t="s">
        <v>57</v>
      </c>
      <c r="F852" t="s">
        <v>179</v>
      </c>
      <c r="G852" t="s">
        <v>215</v>
      </c>
      <c r="H852" t="s">
        <v>215</v>
      </c>
      <c r="I852" t="s">
        <v>215</v>
      </c>
      <c r="J852" t="s">
        <v>215</v>
      </c>
      <c r="K852" t="s">
        <v>215</v>
      </c>
      <c r="L852" t="s">
        <v>215</v>
      </c>
      <c r="M852" t="s">
        <v>215</v>
      </c>
      <c r="N852" t="s">
        <v>215</v>
      </c>
      <c r="O852" t="s">
        <v>215</v>
      </c>
      <c r="P852" t="s">
        <v>215</v>
      </c>
      <c r="Q852" t="s">
        <v>215</v>
      </c>
      <c r="R852" t="s">
        <v>259</v>
      </c>
      <c r="S852">
        <v>25</v>
      </c>
      <c r="T852">
        <v>16800</v>
      </c>
      <c r="U852">
        <v>24500</v>
      </c>
      <c r="V852">
        <v>29900</v>
      </c>
      <c r="W852">
        <v>40</v>
      </c>
      <c r="X852">
        <v>0</v>
      </c>
      <c r="Y852">
        <v>40</v>
      </c>
      <c r="Z852">
        <v>10.199999999999999</v>
      </c>
      <c r="AA852">
        <v>7.4</v>
      </c>
      <c r="AB852">
        <v>64.2</v>
      </c>
      <c r="AC852">
        <v>74.8</v>
      </c>
      <c r="AD852">
        <v>82.3</v>
      </c>
    </row>
    <row r="853" spans="1:30" x14ac:dyDescent="0.25">
      <c r="A853" t="str">
        <f t="shared" si="13"/>
        <v>2017/20185Female + malePhilosophy and religious studiesWest Midlands</v>
      </c>
      <c r="B853" t="s">
        <v>218</v>
      </c>
      <c r="C853" t="s">
        <v>251</v>
      </c>
      <c r="D853">
        <v>5</v>
      </c>
      <c r="E853" t="s">
        <v>57</v>
      </c>
      <c r="F853" t="s">
        <v>179</v>
      </c>
      <c r="G853" t="s">
        <v>215</v>
      </c>
      <c r="H853" t="s">
        <v>215</v>
      </c>
      <c r="I853" t="s">
        <v>215</v>
      </c>
      <c r="J853" t="s">
        <v>215</v>
      </c>
      <c r="K853" t="s">
        <v>215</v>
      </c>
      <c r="L853" t="s">
        <v>215</v>
      </c>
      <c r="M853" t="s">
        <v>215</v>
      </c>
      <c r="N853" t="s">
        <v>215</v>
      </c>
      <c r="O853" t="s">
        <v>215</v>
      </c>
      <c r="P853" t="s">
        <v>215</v>
      </c>
      <c r="Q853" t="s">
        <v>215</v>
      </c>
      <c r="R853" t="s">
        <v>35</v>
      </c>
      <c r="S853">
        <v>165</v>
      </c>
      <c r="T853">
        <v>17900</v>
      </c>
      <c r="U853">
        <v>24500</v>
      </c>
      <c r="V853">
        <v>29900</v>
      </c>
      <c r="W853">
        <v>235</v>
      </c>
      <c r="X853">
        <v>0</v>
      </c>
      <c r="Y853">
        <v>235</v>
      </c>
      <c r="Z853">
        <v>6.8</v>
      </c>
      <c r="AA853">
        <v>5.6</v>
      </c>
      <c r="AB853">
        <v>75</v>
      </c>
      <c r="AC853">
        <v>84.1</v>
      </c>
      <c r="AD853">
        <v>87.6</v>
      </c>
    </row>
    <row r="854" spans="1:30" x14ac:dyDescent="0.25">
      <c r="A854" t="str">
        <f t="shared" si="13"/>
        <v>2017/20185Female + malePhilosophy and religious studiesYorkshire and the Humber</v>
      </c>
      <c r="B854" t="s">
        <v>218</v>
      </c>
      <c r="C854" t="s">
        <v>251</v>
      </c>
      <c r="D854">
        <v>5</v>
      </c>
      <c r="E854" t="s">
        <v>57</v>
      </c>
      <c r="F854" t="s">
        <v>179</v>
      </c>
      <c r="G854" t="s">
        <v>215</v>
      </c>
      <c r="H854" t="s">
        <v>215</v>
      </c>
      <c r="I854" t="s">
        <v>215</v>
      </c>
      <c r="J854" t="s">
        <v>215</v>
      </c>
      <c r="K854" t="s">
        <v>215</v>
      </c>
      <c r="L854" t="s">
        <v>215</v>
      </c>
      <c r="M854" t="s">
        <v>215</v>
      </c>
      <c r="N854" t="s">
        <v>215</v>
      </c>
      <c r="O854" t="s">
        <v>215</v>
      </c>
      <c r="P854" t="s">
        <v>215</v>
      </c>
      <c r="Q854" t="s">
        <v>215</v>
      </c>
      <c r="R854" t="s">
        <v>33</v>
      </c>
      <c r="S854">
        <v>160</v>
      </c>
      <c r="T854">
        <v>15700</v>
      </c>
      <c r="U854">
        <v>21900</v>
      </c>
      <c r="V854">
        <v>28500</v>
      </c>
      <c r="W854">
        <v>245</v>
      </c>
      <c r="X854">
        <v>0</v>
      </c>
      <c r="Y854">
        <v>245</v>
      </c>
      <c r="Z854">
        <v>10.9</v>
      </c>
      <c r="AA854">
        <v>7</v>
      </c>
      <c r="AB854">
        <v>68.599999999999994</v>
      </c>
      <c r="AC854">
        <v>77.3</v>
      </c>
      <c r="AD854">
        <v>82.1</v>
      </c>
    </row>
    <row r="855" spans="1:30" x14ac:dyDescent="0.25">
      <c r="A855" t="str">
        <f t="shared" si="13"/>
        <v>2017/20185Female + malePhysics and astronomyAbroad</v>
      </c>
      <c r="B855" t="s">
        <v>218</v>
      </c>
      <c r="C855" t="s">
        <v>251</v>
      </c>
      <c r="D855">
        <v>5</v>
      </c>
      <c r="E855" t="s">
        <v>57</v>
      </c>
      <c r="F855" t="s">
        <v>151</v>
      </c>
      <c r="G855" t="s">
        <v>215</v>
      </c>
      <c r="H855" t="s">
        <v>215</v>
      </c>
      <c r="I855" t="s">
        <v>215</v>
      </c>
      <c r="J855" t="s">
        <v>215</v>
      </c>
      <c r="K855" t="s">
        <v>215</v>
      </c>
      <c r="L855" t="s">
        <v>215</v>
      </c>
      <c r="M855" t="s">
        <v>215</v>
      </c>
      <c r="N855" t="s">
        <v>215</v>
      </c>
      <c r="O855" t="s">
        <v>215</v>
      </c>
      <c r="P855" t="s">
        <v>215</v>
      </c>
      <c r="Q855" t="s">
        <v>215</v>
      </c>
      <c r="R855" t="s">
        <v>255</v>
      </c>
      <c r="S855" t="s">
        <v>216</v>
      </c>
      <c r="T855" t="s">
        <v>216</v>
      </c>
      <c r="U855" t="s">
        <v>216</v>
      </c>
      <c r="V855" t="s">
        <v>216</v>
      </c>
      <c r="W855">
        <v>55</v>
      </c>
      <c r="X855">
        <v>0</v>
      </c>
      <c r="Y855">
        <v>55</v>
      </c>
      <c r="Z855">
        <v>46.4</v>
      </c>
      <c r="AA855">
        <v>21.7</v>
      </c>
      <c r="AB855">
        <v>29.5</v>
      </c>
      <c r="AC855">
        <v>31.3</v>
      </c>
      <c r="AD855">
        <v>31.9</v>
      </c>
    </row>
    <row r="856" spans="1:30" x14ac:dyDescent="0.25">
      <c r="A856" t="str">
        <f t="shared" si="13"/>
        <v>2017/20185Female + malePhysics and astronomyEast Midlands</v>
      </c>
      <c r="B856" t="s">
        <v>218</v>
      </c>
      <c r="C856" t="s">
        <v>251</v>
      </c>
      <c r="D856">
        <v>5</v>
      </c>
      <c r="E856" t="s">
        <v>57</v>
      </c>
      <c r="F856" t="s">
        <v>151</v>
      </c>
      <c r="G856" t="s">
        <v>215</v>
      </c>
      <c r="H856" t="s">
        <v>215</v>
      </c>
      <c r="I856" t="s">
        <v>215</v>
      </c>
      <c r="J856" t="s">
        <v>215</v>
      </c>
      <c r="K856" t="s">
        <v>215</v>
      </c>
      <c r="L856" t="s">
        <v>215</v>
      </c>
      <c r="M856" t="s">
        <v>215</v>
      </c>
      <c r="N856" t="s">
        <v>215</v>
      </c>
      <c r="O856" t="s">
        <v>215</v>
      </c>
      <c r="P856" t="s">
        <v>215</v>
      </c>
      <c r="Q856" t="s">
        <v>215</v>
      </c>
      <c r="R856" t="s">
        <v>34</v>
      </c>
      <c r="S856">
        <v>105</v>
      </c>
      <c r="T856">
        <v>21900</v>
      </c>
      <c r="U856">
        <v>28500</v>
      </c>
      <c r="V856">
        <v>34300</v>
      </c>
      <c r="W856">
        <v>170</v>
      </c>
      <c r="X856">
        <v>0</v>
      </c>
      <c r="Y856">
        <v>170</v>
      </c>
      <c r="Z856">
        <v>8.9</v>
      </c>
      <c r="AA856">
        <v>6</v>
      </c>
      <c r="AB856">
        <v>63.5</v>
      </c>
      <c r="AC856">
        <v>78.3</v>
      </c>
      <c r="AD856">
        <v>85</v>
      </c>
    </row>
    <row r="857" spans="1:30" x14ac:dyDescent="0.25">
      <c r="A857" t="str">
        <f t="shared" si="13"/>
        <v>2017/20185Female + malePhysics and astronomyEast of England</v>
      </c>
      <c r="B857" t="s">
        <v>218</v>
      </c>
      <c r="C857" t="s">
        <v>251</v>
      </c>
      <c r="D857">
        <v>5</v>
      </c>
      <c r="E857" t="s">
        <v>57</v>
      </c>
      <c r="F857" t="s">
        <v>151</v>
      </c>
      <c r="G857" t="s">
        <v>215</v>
      </c>
      <c r="H857" t="s">
        <v>215</v>
      </c>
      <c r="I857" t="s">
        <v>215</v>
      </c>
      <c r="J857" t="s">
        <v>215</v>
      </c>
      <c r="K857" t="s">
        <v>215</v>
      </c>
      <c r="L857" t="s">
        <v>215</v>
      </c>
      <c r="M857" t="s">
        <v>215</v>
      </c>
      <c r="N857" t="s">
        <v>215</v>
      </c>
      <c r="O857" t="s">
        <v>215</v>
      </c>
      <c r="P857" t="s">
        <v>215</v>
      </c>
      <c r="Q857" t="s">
        <v>215</v>
      </c>
      <c r="R857" t="s">
        <v>36</v>
      </c>
      <c r="S857">
        <v>145</v>
      </c>
      <c r="T857">
        <v>24800</v>
      </c>
      <c r="U857">
        <v>32100</v>
      </c>
      <c r="V857">
        <v>41200</v>
      </c>
      <c r="W857">
        <v>225</v>
      </c>
      <c r="X857">
        <v>0</v>
      </c>
      <c r="Y857">
        <v>225</v>
      </c>
      <c r="Z857">
        <v>9.6999999999999993</v>
      </c>
      <c r="AA857">
        <v>5.5</v>
      </c>
      <c r="AB857">
        <v>66</v>
      </c>
      <c r="AC857">
        <v>75.3</v>
      </c>
      <c r="AD857">
        <v>84.8</v>
      </c>
    </row>
    <row r="858" spans="1:30" x14ac:dyDescent="0.25">
      <c r="A858" t="str">
        <f t="shared" si="13"/>
        <v>2017/20185Female + malePhysics and astronomyLondon</v>
      </c>
      <c r="B858" t="s">
        <v>218</v>
      </c>
      <c r="C858" t="s">
        <v>251</v>
      </c>
      <c r="D858">
        <v>5</v>
      </c>
      <c r="E858" t="s">
        <v>57</v>
      </c>
      <c r="F858" t="s">
        <v>151</v>
      </c>
      <c r="G858" t="s">
        <v>215</v>
      </c>
      <c r="H858" t="s">
        <v>215</v>
      </c>
      <c r="I858" t="s">
        <v>215</v>
      </c>
      <c r="J858" t="s">
        <v>215</v>
      </c>
      <c r="K858" t="s">
        <v>215</v>
      </c>
      <c r="L858" t="s">
        <v>215</v>
      </c>
      <c r="M858" t="s">
        <v>215</v>
      </c>
      <c r="N858" t="s">
        <v>215</v>
      </c>
      <c r="O858" t="s">
        <v>215</v>
      </c>
      <c r="P858" t="s">
        <v>215</v>
      </c>
      <c r="Q858" t="s">
        <v>215</v>
      </c>
      <c r="R858" t="s">
        <v>37</v>
      </c>
      <c r="S858">
        <v>375</v>
      </c>
      <c r="T858">
        <v>30300</v>
      </c>
      <c r="U858">
        <v>42300</v>
      </c>
      <c r="V858">
        <v>57700</v>
      </c>
      <c r="W858">
        <v>565</v>
      </c>
      <c r="X858">
        <v>0</v>
      </c>
      <c r="Y858">
        <v>565</v>
      </c>
      <c r="Z858">
        <v>9.3000000000000007</v>
      </c>
      <c r="AA858">
        <v>6</v>
      </c>
      <c r="AB858">
        <v>68.099999999999994</v>
      </c>
      <c r="AC858">
        <v>79.7</v>
      </c>
      <c r="AD858">
        <v>84.8</v>
      </c>
    </row>
    <row r="859" spans="1:30" x14ac:dyDescent="0.25">
      <c r="A859" t="str">
        <f t="shared" si="13"/>
        <v>2017/20185Female + malePhysics and astronomyNorth East</v>
      </c>
      <c r="B859" t="s">
        <v>218</v>
      </c>
      <c r="C859" t="s">
        <v>251</v>
      </c>
      <c r="D859">
        <v>5</v>
      </c>
      <c r="E859" t="s">
        <v>57</v>
      </c>
      <c r="F859" t="s">
        <v>151</v>
      </c>
      <c r="G859" t="s">
        <v>215</v>
      </c>
      <c r="H859" t="s">
        <v>215</v>
      </c>
      <c r="I859" t="s">
        <v>215</v>
      </c>
      <c r="J859" t="s">
        <v>215</v>
      </c>
      <c r="K859" t="s">
        <v>215</v>
      </c>
      <c r="L859" t="s">
        <v>215</v>
      </c>
      <c r="M859" t="s">
        <v>215</v>
      </c>
      <c r="N859" t="s">
        <v>215</v>
      </c>
      <c r="O859" t="s">
        <v>215</v>
      </c>
      <c r="P859" t="s">
        <v>215</v>
      </c>
      <c r="Q859" t="s">
        <v>215</v>
      </c>
      <c r="R859" t="s">
        <v>31</v>
      </c>
      <c r="S859">
        <v>30</v>
      </c>
      <c r="T859">
        <v>19700</v>
      </c>
      <c r="U859">
        <v>28500</v>
      </c>
      <c r="V859">
        <v>33200</v>
      </c>
      <c r="W859">
        <v>50</v>
      </c>
      <c r="X859">
        <v>0</v>
      </c>
      <c r="Y859">
        <v>50</v>
      </c>
      <c r="Z859">
        <v>10.4</v>
      </c>
      <c r="AA859">
        <v>3.9</v>
      </c>
      <c r="AB859">
        <v>64.7</v>
      </c>
      <c r="AC859">
        <v>79.900000000000006</v>
      </c>
      <c r="AD859">
        <v>85.8</v>
      </c>
    </row>
    <row r="860" spans="1:30" x14ac:dyDescent="0.25">
      <c r="A860" t="str">
        <f t="shared" si="13"/>
        <v>2017/20185Female + malePhysics and astronomyNorth West</v>
      </c>
      <c r="B860" t="s">
        <v>218</v>
      </c>
      <c r="C860" t="s">
        <v>251</v>
      </c>
      <c r="D860">
        <v>5</v>
      </c>
      <c r="E860" t="s">
        <v>57</v>
      </c>
      <c r="F860" t="s">
        <v>151</v>
      </c>
      <c r="G860" t="s">
        <v>215</v>
      </c>
      <c r="H860" t="s">
        <v>215</v>
      </c>
      <c r="I860" t="s">
        <v>215</v>
      </c>
      <c r="J860" t="s">
        <v>215</v>
      </c>
      <c r="K860" t="s">
        <v>215</v>
      </c>
      <c r="L860" t="s">
        <v>215</v>
      </c>
      <c r="M860" t="s">
        <v>215</v>
      </c>
      <c r="N860" t="s">
        <v>215</v>
      </c>
      <c r="O860" t="s">
        <v>215</v>
      </c>
      <c r="P860" t="s">
        <v>215</v>
      </c>
      <c r="Q860" t="s">
        <v>215</v>
      </c>
      <c r="R860" t="s">
        <v>32</v>
      </c>
      <c r="S860">
        <v>135</v>
      </c>
      <c r="T860">
        <v>25200</v>
      </c>
      <c r="U860">
        <v>31400</v>
      </c>
      <c r="V860">
        <v>38000</v>
      </c>
      <c r="W860">
        <v>225</v>
      </c>
      <c r="X860">
        <v>0</v>
      </c>
      <c r="Y860">
        <v>225</v>
      </c>
      <c r="Z860">
        <v>10.8</v>
      </c>
      <c r="AA860">
        <v>5.9</v>
      </c>
      <c r="AB860">
        <v>62.7</v>
      </c>
      <c r="AC860">
        <v>74.099999999999994</v>
      </c>
      <c r="AD860">
        <v>83.3</v>
      </c>
    </row>
    <row r="861" spans="1:30" x14ac:dyDescent="0.25">
      <c r="A861" t="str">
        <f t="shared" si="13"/>
        <v>2017/20185Female + malePhysics and astronomyNorthern Ireland</v>
      </c>
      <c r="B861" t="s">
        <v>218</v>
      </c>
      <c r="C861" t="s">
        <v>251</v>
      </c>
      <c r="D861">
        <v>5</v>
      </c>
      <c r="E861" t="s">
        <v>57</v>
      </c>
      <c r="F861" t="s">
        <v>151</v>
      </c>
      <c r="G861" t="s">
        <v>215</v>
      </c>
      <c r="H861" t="s">
        <v>215</v>
      </c>
      <c r="I861" t="s">
        <v>215</v>
      </c>
      <c r="J861" t="s">
        <v>215</v>
      </c>
      <c r="K861" t="s">
        <v>215</v>
      </c>
      <c r="L861" t="s">
        <v>215</v>
      </c>
      <c r="M861" t="s">
        <v>215</v>
      </c>
      <c r="N861" t="s">
        <v>215</v>
      </c>
      <c r="O861" t="s">
        <v>215</v>
      </c>
      <c r="P861" t="s">
        <v>215</v>
      </c>
      <c r="Q861" t="s">
        <v>215</v>
      </c>
      <c r="R861" t="s">
        <v>256</v>
      </c>
      <c r="S861" t="s">
        <v>216</v>
      </c>
      <c r="T861" t="s">
        <v>216</v>
      </c>
      <c r="U861" t="s">
        <v>216</v>
      </c>
      <c r="V861" t="s">
        <v>216</v>
      </c>
      <c r="W861">
        <v>10</v>
      </c>
      <c r="X861">
        <v>0</v>
      </c>
      <c r="Y861">
        <v>10</v>
      </c>
      <c r="Z861">
        <v>33.1</v>
      </c>
      <c r="AA861">
        <v>0</v>
      </c>
      <c r="AB861">
        <v>39.9</v>
      </c>
      <c r="AC861">
        <v>54.9</v>
      </c>
      <c r="AD861">
        <v>66.900000000000006</v>
      </c>
    </row>
    <row r="862" spans="1:30" x14ac:dyDescent="0.25">
      <c r="A862" t="str">
        <f t="shared" si="13"/>
        <v>2017/20185Female + malePhysics and astronomyScotland</v>
      </c>
      <c r="B862" t="s">
        <v>218</v>
      </c>
      <c r="C862" t="s">
        <v>251</v>
      </c>
      <c r="D862">
        <v>5</v>
      </c>
      <c r="E862" t="s">
        <v>57</v>
      </c>
      <c r="F862" t="s">
        <v>151</v>
      </c>
      <c r="G862" t="s">
        <v>215</v>
      </c>
      <c r="H862" t="s">
        <v>215</v>
      </c>
      <c r="I862" t="s">
        <v>215</v>
      </c>
      <c r="J862" t="s">
        <v>215</v>
      </c>
      <c r="K862" t="s">
        <v>215</v>
      </c>
      <c r="L862" t="s">
        <v>215</v>
      </c>
      <c r="M862" t="s">
        <v>215</v>
      </c>
      <c r="N862" t="s">
        <v>215</v>
      </c>
      <c r="O862" t="s">
        <v>215</v>
      </c>
      <c r="P862" t="s">
        <v>215</v>
      </c>
      <c r="Q862" t="s">
        <v>215</v>
      </c>
      <c r="R862" t="s">
        <v>257</v>
      </c>
      <c r="S862">
        <v>25</v>
      </c>
      <c r="T862">
        <v>27700</v>
      </c>
      <c r="U862">
        <v>30300</v>
      </c>
      <c r="V862">
        <v>40900</v>
      </c>
      <c r="W862">
        <v>40</v>
      </c>
      <c r="X862">
        <v>0</v>
      </c>
      <c r="Y862">
        <v>40</v>
      </c>
      <c r="Z862">
        <v>4.2</v>
      </c>
      <c r="AA862">
        <v>13</v>
      </c>
      <c r="AB862">
        <v>57.2</v>
      </c>
      <c r="AC862">
        <v>72.8</v>
      </c>
      <c r="AD862">
        <v>82.8</v>
      </c>
    </row>
    <row r="863" spans="1:30" x14ac:dyDescent="0.25">
      <c r="A863" t="str">
        <f t="shared" si="13"/>
        <v>2017/20185Female + malePhysics and astronomySouth East</v>
      </c>
      <c r="B863" t="s">
        <v>218</v>
      </c>
      <c r="C863" t="s">
        <v>251</v>
      </c>
      <c r="D863">
        <v>5</v>
      </c>
      <c r="E863" t="s">
        <v>57</v>
      </c>
      <c r="F863" t="s">
        <v>151</v>
      </c>
      <c r="G863" t="s">
        <v>215</v>
      </c>
      <c r="H863" t="s">
        <v>215</v>
      </c>
      <c r="I863" t="s">
        <v>215</v>
      </c>
      <c r="J863" t="s">
        <v>215</v>
      </c>
      <c r="K863" t="s">
        <v>215</v>
      </c>
      <c r="L863" t="s">
        <v>215</v>
      </c>
      <c r="M863" t="s">
        <v>215</v>
      </c>
      <c r="N863" t="s">
        <v>215</v>
      </c>
      <c r="O863" t="s">
        <v>215</v>
      </c>
      <c r="P863" t="s">
        <v>215</v>
      </c>
      <c r="Q863" t="s">
        <v>215</v>
      </c>
      <c r="R863" t="s">
        <v>38</v>
      </c>
      <c r="S863">
        <v>270</v>
      </c>
      <c r="T863">
        <v>27700</v>
      </c>
      <c r="U863">
        <v>34300</v>
      </c>
      <c r="V863">
        <v>43800</v>
      </c>
      <c r="W863">
        <v>435</v>
      </c>
      <c r="X863">
        <v>0</v>
      </c>
      <c r="Y863">
        <v>435</v>
      </c>
      <c r="Z863">
        <v>10.3</v>
      </c>
      <c r="AA863">
        <v>3.8</v>
      </c>
      <c r="AB863">
        <v>63.2</v>
      </c>
      <c r="AC863">
        <v>79.7</v>
      </c>
      <c r="AD863">
        <v>85.9</v>
      </c>
    </row>
    <row r="864" spans="1:30" x14ac:dyDescent="0.25">
      <c r="A864" t="str">
        <f t="shared" si="13"/>
        <v>2017/20185Female + malePhysics and astronomySouth West</v>
      </c>
      <c r="B864" t="s">
        <v>218</v>
      </c>
      <c r="C864" t="s">
        <v>251</v>
      </c>
      <c r="D864">
        <v>5</v>
      </c>
      <c r="E864" t="s">
        <v>57</v>
      </c>
      <c r="F864" t="s">
        <v>151</v>
      </c>
      <c r="G864" t="s">
        <v>215</v>
      </c>
      <c r="H864" t="s">
        <v>215</v>
      </c>
      <c r="I864" t="s">
        <v>215</v>
      </c>
      <c r="J864" t="s">
        <v>215</v>
      </c>
      <c r="K864" t="s">
        <v>215</v>
      </c>
      <c r="L864" t="s">
        <v>215</v>
      </c>
      <c r="M864" t="s">
        <v>215</v>
      </c>
      <c r="N864" t="s">
        <v>215</v>
      </c>
      <c r="O864" t="s">
        <v>215</v>
      </c>
      <c r="P864" t="s">
        <v>215</v>
      </c>
      <c r="Q864" t="s">
        <v>215</v>
      </c>
      <c r="R864" t="s">
        <v>39</v>
      </c>
      <c r="S864">
        <v>105</v>
      </c>
      <c r="T864">
        <v>26300</v>
      </c>
      <c r="U864">
        <v>31800</v>
      </c>
      <c r="V864">
        <v>38000</v>
      </c>
      <c r="W864">
        <v>165</v>
      </c>
      <c r="X864">
        <v>0</v>
      </c>
      <c r="Y864">
        <v>165</v>
      </c>
      <c r="Z864">
        <v>11.1</v>
      </c>
      <c r="AA864">
        <v>3.6</v>
      </c>
      <c r="AB864">
        <v>66.2</v>
      </c>
      <c r="AC864">
        <v>79.8</v>
      </c>
      <c r="AD864">
        <v>85.2</v>
      </c>
    </row>
    <row r="865" spans="1:30" x14ac:dyDescent="0.25">
      <c r="A865" t="str">
        <f t="shared" si="13"/>
        <v>2017/20185Female + malePhysics and astronomyWales</v>
      </c>
      <c r="B865" t="s">
        <v>218</v>
      </c>
      <c r="C865" t="s">
        <v>251</v>
      </c>
      <c r="D865">
        <v>5</v>
      </c>
      <c r="E865" t="s">
        <v>57</v>
      </c>
      <c r="F865" t="s">
        <v>151</v>
      </c>
      <c r="G865" t="s">
        <v>215</v>
      </c>
      <c r="H865" t="s">
        <v>215</v>
      </c>
      <c r="I865" t="s">
        <v>215</v>
      </c>
      <c r="J865" t="s">
        <v>215</v>
      </c>
      <c r="K865" t="s">
        <v>215</v>
      </c>
      <c r="L865" t="s">
        <v>215</v>
      </c>
      <c r="M865" t="s">
        <v>215</v>
      </c>
      <c r="N865" t="s">
        <v>215</v>
      </c>
      <c r="O865" t="s">
        <v>215</v>
      </c>
      <c r="P865" t="s">
        <v>215</v>
      </c>
      <c r="Q865" t="s">
        <v>215</v>
      </c>
      <c r="R865" t="s">
        <v>259</v>
      </c>
      <c r="S865">
        <v>15</v>
      </c>
      <c r="T865">
        <v>24100</v>
      </c>
      <c r="U865">
        <v>29200</v>
      </c>
      <c r="V865">
        <v>39100</v>
      </c>
      <c r="W865">
        <v>35</v>
      </c>
      <c r="X865">
        <v>0</v>
      </c>
      <c r="Y865">
        <v>35</v>
      </c>
      <c r="Z865">
        <v>14.5</v>
      </c>
      <c r="AA865">
        <v>6.7</v>
      </c>
      <c r="AB865">
        <v>47.5</v>
      </c>
      <c r="AC865">
        <v>68.2</v>
      </c>
      <c r="AD865">
        <v>78.8</v>
      </c>
    </row>
    <row r="866" spans="1:30" x14ac:dyDescent="0.25">
      <c r="A866" t="str">
        <f t="shared" si="13"/>
        <v>2017/20185Female + malePhysics and astronomyWest Midlands</v>
      </c>
      <c r="B866" t="s">
        <v>218</v>
      </c>
      <c r="C866" t="s">
        <v>251</v>
      </c>
      <c r="D866">
        <v>5</v>
      </c>
      <c r="E866" t="s">
        <v>57</v>
      </c>
      <c r="F866" t="s">
        <v>151</v>
      </c>
      <c r="G866" t="s">
        <v>215</v>
      </c>
      <c r="H866" t="s">
        <v>215</v>
      </c>
      <c r="I866" t="s">
        <v>215</v>
      </c>
      <c r="J866" t="s">
        <v>215</v>
      </c>
      <c r="K866" t="s">
        <v>215</v>
      </c>
      <c r="L866" t="s">
        <v>215</v>
      </c>
      <c r="M866" t="s">
        <v>215</v>
      </c>
      <c r="N866" t="s">
        <v>215</v>
      </c>
      <c r="O866" t="s">
        <v>215</v>
      </c>
      <c r="P866" t="s">
        <v>215</v>
      </c>
      <c r="Q866" t="s">
        <v>215</v>
      </c>
      <c r="R866" t="s">
        <v>35</v>
      </c>
      <c r="S866">
        <v>110</v>
      </c>
      <c r="T866">
        <v>27400</v>
      </c>
      <c r="U866">
        <v>32500</v>
      </c>
      <c r="V866">
        <v>41600</v>
      </c>
      <c r="W866">
        <v>175</v>
      </c>
      <c r="X866">
        <v>0</v>
      </c>
      <c r="Y866">
        <v>175</v>
      </c>
      <c r="Z866">
        <v>10.4</v>
      </c>
      <c r="AA866">
        <v>4.5</v>
      </c>
      <c r="AB866">
        <v>63.2</v>
      </c>
      <c r="AC866">
        <v>79.3</v>
      </c>
      <c r="AD866">
        <v>85.2</v>
      </c>
    </row>
    <row r="867" spans="1:30" x14ac:dyDescent="0.25">
      <c r="A867" t="str">
        <f t="shared" si="13"/>
        <v>2017/20185Female + malePhysics and astronomyYorkshire and the Humber</v>
      </c>
      <c r="B867" t="s">
        <v>218</v>
      </c>
      <c r="C867" t="s">
        <v>251</v>
      </c>
      <c r="D867">
        <v>5</v>
      </c>
      <c r="E867" t="s">
        <v>57</v>
      </c>
      <c r="F867" t="s">
        <v>151</v>
      </c>
      <c r="G867" t="s">
        <v>215</v>
      </c>
      <c r="H867" t="s">
        <v>215</v>
      </c>
      <c r="I867" t="s">
        <v>215</v>
      </c>
      <c r="J867" t="s">
        <v>215</v>
      </c>
      <c r="K867" t="s">
        <v>215</v>
      </c>
      <c r="L867" t="s">
        <v>215</v>
      </c>
      <c r="M867" t="s">
        <v>215</v>
      </c>
      <c r="N867" t="s">
        <v>215</v>
      </c>
      <c r="O867" t="s">
        <v>215</v>
      </c>
      <c r="P867" t="s">
        <v>215</v>
      </c>
      <c r="Q867" t="s">
        <v>215</v>
      </c>
      <c r="R867" t="s">
        <v>33</v>
      </c>
      <c r="S867">
        <v>115</v>
      </c>
      <c r="T867">
        <v>23400</v>
      </c>
      <c r="U867">
        <v>29200</v>
      </c>
      <c r="V867">
        <v>34700</v>
      </c>
      <c r="W867">
        <v>200</v>
      </c>
      <c r="X867">
        <v>0</v>
      </c>
      <c r="Y867">
        <v>200</v>
      </c>
      <c r="Z867">
        <v>13.3</v>
      </c>
      <c r="AA867">
        <v>5.0999999999999996</v>
      </c>
      <c r="AB867">
        <v>60.5</v>
      </c>
      <c r="AC867">
        <v>74.400000000000006</v>
      </c>
      <c r="AD867">
        <v>81.599999999999994</v>
      </c>
    </row>
    <row r="868" spans="1:30" x14ac:dyDescent="0.25">
      <c r="A868" t="str">
        <f t="shared" si="13"/>
        <v>2017/20185Female + malePoliticsAbroad</v>
      </c>
      <c r="B868" t="s">
        <v>218</v>
      </c>
      <c r="C868" t="s">
        <v>251</v>
      </c>
      <c r="D868">
        <v>5</v>
      </c>
      <c r="E868" t="s">
        <v>57</v>
      </c>
      <c r="F868" t="s">
        <v>166</v>
      </c>
      <c r="G868" t="s">
        <v>215</v>
      </c>
      <c r="H868" t="s">
        <v>215</v>
      </c>
      <c r="I868" t="s">
        <v>215</v>
      </c>
      <c r="J868" t="s">
        <v>215</v>
      </c>
      <c r="K868" t="s">
        <v>215</v>
      </c>
      <c r="L868" t="s">
        <v>215</v>
      </c>
      <c r="M868" t="s">
        <v>215</v>
      </c>
      <c r="N868" t="s">
        <v>215</v>
      </c>
      <c r="O868" t="s">
        <v>215</v>
      </c>
      <c r="P868" t="s">
        <v>215</v>
      </c>
      <c r="Q868" t="s">
        <v>215</v>
      </c>
      <c r="R868" t="s">
        <v>255</v>
      </c>
      <c r="S868" t="s">
        <v>216</v>
      </c>
      <c r="T868" t="s">
        <v>216</v>
      </c>
      <c r="U868" t="s">
        <v>216</v>
      </c>
      <c r="V868" t="s">
        <v>216</v>
      </c>
      <c r="W868">
        <v>70</v>
      </c>
      <c r="X868">
        <v>0</v>
      </c>
      <c r="Y868">
        <v>70</v>
      </c>
      <c r="Z868">
        <v>64.5</v>
      </c>
      <c r="AA868">
        <v>15.7</v>
      </c>
      <c r="AB868">
        <v>17.600000000000001</v>
      </c>
      <c r="AC868">
        <v>19.8</v>
      </c>
      <c r="AD868">
        <v>19.8</v>
      </c>
    </row>
    <row r="869" spans="1:30" x14ac:dyDescent="0.25">
      <c r="A869" t="str">
        <f t="shared" si="13"/>
        <v>2017/20185Female + malePoliticsEast Midlands</v>
      </c>
      <c r="B869" t="s">
        <v>218</v>
      </c>
      <c r="C869" t="s">
        <v>251</v>
      </c>
      <c r="D869">
        <v>5</v>
      </c>
      <c r="E869" t="s">
        <v>57</v>
      </c>
      <c r="F869" t="s">
        <v>166</v>
      </c>
      <c r="G869" t="s">
        <v>215</v>
      </c>
      <c r="H869" t="s">
        <v>215</v>
      </c>
      <c r="I869" t="s">
        <v>215</v>
      </c>
      <c r="J869" t="s">
        <v>215</v>
      </c>
      <c r="K869" t="s">
        <v>215</v>
      </c>
      <c r="L869" t="s">
        <v>215</v>
      </c>
      <c r="M869" t="s">
        <v>215</v>
      </c>
      <c r="N869" t="s">
        <v>215</v>
      </c>
      <c r="O869" t="s">
        <v>215</v>
      </c>
      <c r="P869" t="s">
        <v>215</v>
      </c>
      <c r="Q869" t="s">
        <v>215</v>
      </c>
      <c r="R869" t="s">
        <v>34</v>
      </c>
      <c r="S869">
        <v>150</v>
      </c>
      <c r="T869">
        <v>19300</v>
      </c>
      <c r="U869">
        <v>24800</v>
      </c>
      <c r="V869">
        <v>30700</v>
      </c>
      <c r="W869">
        <v>230</v>
      </c>
      <c r="X869">
        <v>0</v>
      </c>
      <c r="Y869">
        <v>230</v>
      </c>
      <c r="Z869">
        <v>11.6</v>
      </c>
      <c r="AA869">
        <v>8.4</v>
      </c>
      <c r="AB869">
        <v>69.400000000000006</v>
      </c>
      <c r="AC869">
        <v>77.099999999999994</v>
      </c>
      <c r="AD869">
        <v>79.900000000000006</v>
      </c>
    </row>
    <row r="870" spans="1:30" x14ac:dyDescent="0.25">
      <c r="A870" t="str">
        <f t="shared" si="13"/>
        <v>2017/20185Female + malePoliticsEast of England</v>
      </c>
      <c r="B870" t="s">
        <v>218</v>
      </c>
      <c r="C870" t="s">
        <v>251</v>
      </c>
      <c r="D870">
        <v>5</v>
      </c>
      <c r="E870" t="s">
        <v>57</v>
      </c>
      <c r="F870" t="s">
        <v>166</v>
      </c>
      <c r="G870" t="s">
        <v>215</v>
      </c>
      <c r="H870" t="s">
        <v>215</v>
      </c>
      <c r="I870" t="s">
        <v>215</v>
      </c>
      <c r="J870" t="s">
        <v>215</v>
      </c>
      <c r="K870" t="s">
        <v>215</v>
      </c>
      <c r="L870" t="s">
        <v>215</v>
      </c>
      <c r="M870" t="s">
        <v>215</v>
      </c>
      <c r="N870" t="s">
        <v>215</v>
      </c>
      <c r="O870" t="s">
        <v>215</v>
      </c>
      <c r="P870" t="s">
        <v>215</v>
      </c>
      <c r="Q870" t="s">
        <v>215</v>
      </c>
      <c r="R870" t="s">
        <v>36</v>
      </c>
      <c r="S870">
        <v>270</v>
      </c>
      <c r="T870">
        <v>23000</v>
      </c>
      <c r="U870">
        <v>29600</v>
      </c>
      <c r="V870">
        <v>37200</v>
      </c>
      <c r="W870">
        <v>385</v>
      </c>
      <c r="X870">
        <v>0</v>
      </c>
      <c r="Y870">
        <v>385</v>
      </c>
      <c r="Z870">
        <v>11.1</v>
      </c>
      <c r="AA870">
        <v>4.8</v>
      </c>
      <c r="AB870">
        <v>72.599999999999994</v>
      </c>
      <c r="AC870">
        <v>80.3</v>
      </c>
      <c r="AD870">
        <v>84.1</v>
      </c>
    </row>
    <row r="871" spans="1:30" x14ac:dyDescent="0.25">
      <c r="A871" t="str">
        <f t="shared" si="13"/>
        <v>2017/20185Female + malePoliticsLondon</v>
      </c>
      <c r="B871" t="s">
        <v>218</v>
      </c>
      <c r="C871" t="s">
        <v>251</v>
      </c>
      <c r="D871">
        <v>5</v>
      </c>
      <c r="E871" t="s">
        <v>57</v>
      </c>
      <c r="F871" t="s">
        <v>166</v>
      </c>
      <c r="G871" t="s">
        <v>215</v>
      </c>
      <c r="H871" t="s">
        <v>215</v>
      </c>
      <c r="I871" t="s">
        <v>215</v>
      </c>
      <c r="J871" t="s">
        <v>215</v>
      </c>
      <c r="K871" t="s">
        <v>215</v>
      </c>
      <c r="L871" t="s">
        <v>215</v>
      </c>
      <c r="M871" t="s">
        <v>215</v>
      </c>
      <c r="N871" t="s">
        <v>215</v>
      </c>
      <c r="O871" t="s">
        <v>215</v>
      </c>
      <c r="P871" t="s">
        <v>215</v>
      </c>
      <c r="Q871" t="s">
        <v>215</v>
      </c>
      <c r="R871" t="s">
        <v>37</v>
      </c>
      <c r="S871">
        <v>1310</v>
      </c>
      <c r="T871">
        <v>26600</v>
      </c>
      <c r="U871">
        <v>33600</v>
      </c>
      <c r="V871">
        <v>44200</v>
      </c>
      <c r="W871">
        <v>1795</v>
      </c>
      <c r="X871">
        <v>0</v>
      </c>
      <c r="Y871">
        <v>1795</v>
      </c>
      <c r="Z871">
        <v>9.3000000000000007</v>
      </c>
      <c r="AA871">
        <v>6.9</v>
      </c>
      <c r="AB871">
        <v>76</v>
      </c>
      <c r="AC871">
        <v>81.900000000000006</v>
      </c>
      <c r="AD871">
        <v>83.8</v>
      </c>
    </row>
    <row r="872" spans="1:30" x14ac:dyDescent="0.25">
      <c r="A872" t="str">
        <f t="shared" si="13"/>
        <v>2017/20185Female + malePoliticsNorth East</v>
      </c>
      <c r="B872" t="s">
        <v>218</v>
      </c>
      <c r="C872" t="s">
        <v>251</v>
      </c>
      <c r="D872">
        <v>5</v>
      </c>
      <c r="E872" t="s">
        <v>57</v>
      </c>
      <c r="F872" t="s">
        <v>166</v>
      </c>
      <c r="G872" t="s">
        <v>215</v>
      </c>
      <c r="H872" t="s">
        <v>215</v>
      </c>
      <c r="I872" t="s">
        <v>215</v>
      </c>
      <c r="J872" t="s">
        <v>215</v>
      </c>
      <c r="K872" t="s">
        <v>215</v>
      </c>
      <c r="L872" t="s">
        <v>215</v>
      </c>
      <c r="M872" t="s">
        <v>215</v>
      </c>
      <c r="N872" t="s">
        <v>215</v>
      </c>
      <c r="O872" t="s">
        <v>215</v>
      </c>
      <c r="P872" t="s">
        <v>215</v>
      </c>
      <c r="Q872" t="s">
        <v>215</v>
      </c>
      <c r="R872" t="s">
        <v>31</v>
      </c>
      <c r="S872">
        <v>50</v>
      </c>
      <c r="T872">
        <v>18600</v>
      </c>
      <c r="U872">
        <v>24100</v>
      </c>
      <c r="V872">
        <v>31400</v>
      </c>
      <c r="W872">
        <v>80</v>
      </c>
      <c r="X872">
        <v>0</v>
      </c>
      <c r="Y872">
        <v>80</v>
      </c>
      <c r="Z872">
        <v>17.600000000000001</v>
      </c>
      <c r="AA872">
        <v>6.3</v>
      </c>
      <c r="AB872">
        <v>64.7</v>
      </c>
      <c r="AC872">
        <v>71.8</v>
      </c>
      <c r="AD872">
        <v>76.2</v>
      </c>
    </row>
    <row r="873" spans="1:30" x14ac:dyDescent="0.25">
      <c r="A873" t="str">
        <f t="shared" si="13"/>
        <v>2017/20185Female + malePoliticsNorth West</v>
      </c>
      <c r="B873" t="s">
        <v>218</v>
      </c>
      <c r="C873" t="s">
        <v>251</v>
      </c>
      <c r="D873">
        <v>5</v>
      </c>
      <c r="E873" t="s">
        <v>57</v>
      </c>
      <c r="F873" t="s">
        <v>166</v>
      </c>
      <c r="G873" t="s">
        <v>215</v>
      </c>
      <c r="H873" t="s">
        <v>215</v>
      </c>
      <c r="I873" t="s">
        <v>215</v>
      </c>
      <c r="J873" t="s">
        <v>215</v>
      </c>
      <c r="K873" t="s">
        <v>215</v>
      </c>
      <c r="L873" t="s">
        <v>215</v>
      </c>
      <c r="M873" t="s">
        <v>215</v>
      </c>
      <c r="N873" t="s">
        <v>215</v>
      </c>
      <c r="O873" t="s">
        <v>215</v>
      </c>
      <c r="P873" t="s">
        <v>215</v>
      </c>
      <c r="Q873" t="s">
        <v>215</v>
      </c>
      <c r="R873" t="s">
        <v>32</v>
      </c>
      <c r="S873">
        <v>290</v>
      </c>
      <c r="T873">
        <v>19000</v>
      </c>
      <c r="U873">
        <v>24500</v>
      </c>
      <c r="V873">
        <v>31400</v>
      </c>
      <c r="W873">
        <v>435</v>
      </c>
      <c r="X873">
        <v>0</v>
      </c>
      <c r="Y873">
        <v>435</v>
      </c>
      <c r="Z873">
        <v>9.9</v>
      </c>
      <c r="AA873">
        <v>6.9</v>
      </c>
      <c r="AB873">
        <v>70.5</v>
      </c>
      <c r="AC873">
        <v>81.900000000000006</v>
      </c>
      <c r="AD873">
        <v>83.2</v>
      </c>
    </row>
    <row r="874" spans="1:30" x14ac:dyDescent="0.25">
      <c r="A874" t="str">
        <f t="shared" si="13"/>
        <v>2017/20185Female + malePoliticsNorthern Ireland</v>
      </c>
      <c r="B874" t="s">
        <v>218</v>
      </c>
      <c r="C874" t="s">
        <v>251</v>
      </c>
      <c r="D874">
        <v>5</v>
      </c>
      <c r="E874" t="s">
        <v>57</v>
      </c>
      <c r="F874" t="s">
        <v>166</v>
      </c>
      <c r="G874" t="s">
        <v>215</v>
      </c>
      <c r="H874" t="s">
        <v>215</v>
      </c>
      <c r="I874" t="s">
        <v>215</v>
      </c>
      <c r="J874" t="s">
        <v>215</v>
      </c>
      <c r="K874" t="s">
        <v>215</v>
      </c>
      <c r="L874" t="s">
        <v>215</v>
      </c>
      <c r="M874" t="s">
        <v>215</v>
      </c>
      <c r="N874" t="s">
        <v>215</v>
      </c>
      <c r="O874" t="s">
        <v>215</v>
      </c>
      <c r="P874" t="s">
        <v>215</v>
      </c>
      <c r="Q874" t="s">
        <v>215</v>
      </c>
      <c r="R874" t="s">
        <v>256</v>
      </c>
      <c r="S874" t="s">
        <v>216</v>
      </c>
      <c r="T874" t="s">
        <v>216</v>
      </c>
      <c r="U874" t="s">
        <v>216</v>
      </c>
      <c r="V874" t="s">
        <v>216</v>
      </c>
      <c r="W874">
        <v>20</v>
      </c>
      <c r="X874">
        <v>0</v>
      </c>
      <c r="Y874">
        <v>20</v>
      </c>
      <c r="Z874">
        <v>22.9</v>
      </c>
      <c r="AA874">
        <v>2.5</v>
      </c>
      <c r="AB874">
        <v>56.8</v>
      </c>
      <c r="AC874">
        <v>74.599999999999994</v>
      </c>
      <c r="AD874">
        <v>74.599999999999994</v>
      </c>
    </row>
    <row r="875" spans="1:30" x14ac:dyDescent="0.25">
      <c r="A875" t="str">
        <f t="shared" si="13"/>
        <v>2017/20185Female + malePoliticsScotland</v>
      </c>
      <c r="B875" t="s">
        <v>218</v>
      </c>
      <c r="C875" t="s">
        <v>251</v>
      </c>
      <c r="D875">
        <v>5</v>
      </c>
      <c r="E875" t="s">
        <v>57</v>
      </c>
      <c r="F875" t="s">
        <v>166</v>
      </c>
      <c r="G875" t="s">
        <v>215</v>
      </c>
      <c r="H875" t="s">
        <v>215</v>
      </c>
      <c r="I875" t="s">
        <v>215</v>
      </c>
      <c r="J875" t="s">
        <v>215</v>
      </c>
      <c r="K875" t="s">
        <v>215</v>
      </c>
      <c r="L875" t="s">
        <v>215</v>
      </c>
      <c r="M875" t="s">
        <v>215</v>
      </c>
      <c r="N875" t="s">
        <v>215</v>
      </c>
      <c r="O875" t="s">
        <v>215</v>
      </c>
      <c r="P875" t="s">
        <v>215</v>
      </c>
      <c r="Q875" t="s">
        <v>215</v>
      </c>
      <c r="R875" t="s">
        <v>257</v>
      </c>
      <c r="S875">
        <v>20</v>
      </c>
      <c r="T875">
        <v>23000</v>
      </c>
      <c r="U875">
        <v>31000</v>
      </c>
      <c r="V875">
        <v>44500</v>
      </c>
      <c r="W875">
        <v>40</v>
      </c>
      <c r="X875">
        <v>0</v>
      </c>
      <c r="Y875">
        <v>40</v>
      </c>
      <c r="Z875">
        <v>15.4</v>
      </c>
      <c r="AA875">
        <v>5.7</v>
      </c>
      <c r="AB875">
        <v>57.9</v>
      </c>
      <c r="AC875">
        <v>73.7</v>
      </c>
      <c r="AD875">
        <v>79</v>
      </c>
    </row>
    <row r="876" spans="1:30" x14ac:dyDescent="0.25">
      <c r="A876" t="str">
        <f t="shared" si="13"/>
        <v>2017/20185Female + malePoliticsSouth East</v>
      </c>
      <c r="B876" t="s">
        <v>218</v>
      </c>
      <c r="C876" t="s">
        <v>251</v>
      </c>
      <c r="D876">
        <v>5</v>
      </c>
      <c r="E876" t="s">
        <v>57</v>
      </c>
      <c r="F876" t="s">
        <v>166</v>
      </c>
      <c r="G876" t="s">
        <v>215</v>
      </c>
      <c r="H876" t="s">
        <v>215</v>
      </c>
      <c r="I876" t="s">
        <v>215</v>
      </c>
      <c r="J876" t="s">
        <v>215</v>
      </c>
      <c r="K876" t="s">
        <v>215</v>
      </c>
      <c r="L876" t="s">
        <v>215</v>
      </c>
      <c r="M876" t="s">
        <v>215</v>
      </c>
      <c r="N876" t="s">
        <v>215</v>
      </c>
      <c r="O876" t="s">
        <v>215</v>
      </c>
      <c r="P876" t="s">
        <v>215</v>
      </c>
      <c r="Q876" t="s">
        <v>215</v>
      </c>
      <c r="R876" t="s">
        <v>38</v>
      </c>
      <c r="S876">
        <v>480</v>
      </c>
      <c r="T876">
        <v>23700</v>
      </c>
      <c r="U876">
        <v>30300</v>
      </c>
      <c r="V876">
        <v>39800</v>
      </c>
      <c r="W876">
        <v>695</v>
      </c>
      <c r="X876">
        <v>0</v>
      </c>
      <c r="Y876">
        <v>695</v>
      </c>
      <c r="Z876">
        <v>11.1</v>
      </c>
      <c r="AA876">
        <v>7.1</v>
      </c>
      <c r="AB876">
        <v>72.7</v>
      </c>
      <c r="AC876">
        <v>79.400000000000006</v>
      </c>
      <c r="AD876">
        <v>81.900000000000006</v>
      </c>
    </row>
    <row r="877" spans="1:30" x14ac:dyDescent="0.25">
      <c r="A877" t="str">
        <f t="shared" si="13"/>
        <v>2017/20185Female + malePoliticsSouth West</v>
      </c>
      <c r="B877" t="s">
        <v>218</v>
      </c>
      <c r="C877" t="s">
        <v>251</v>
      </c>
      <c r="D877">
        <v>5</v>
      </c>
      <c r="E877" t="s">
        <v>57</v>
      </c>
      <c r="F877" t="s">
        <v>166</v>
      </c>
      <c r="G877" t="s">
        <v>215</v>
      </c>
      <c r="H877" t="s">
        <v>215</v>
      </c>
      <c r="I877" t="s">
        <v>215</v>
      </c>
      <c r="J877" t="s">
        <v>215</v>
      </c>
      <c r="K877" t="s">
        <v>215</v>
      </c>
      <c r="L877" t="s">
        <v>215</v>
      </c>
      <c r="M877" t="s">
        <v>215</v>
      </c>
      <c r="N877" t="s">
        <v>215</v>
      </c>
      <c r="O877" t="s">
        <v>215</v>
      </c>
      <c r="P877" t="s">
        <v>215</v>
      </c>
      <c r="Q877" t="s">
        <v>215</v>
      </c>
      <c r="R877" t="s">
        <v>39</v>
      </c>
      <c r="S877">
        <v>190</v>
      </c>
      <c r="T877">
        <v>19300</v>
      </c>
      <c r="U877">
        <v>25600</v>
      </c>
      <c r="V877">
        <v>32100</v>
      </c>
      <c r="W877">
        <v>300</v>
      </c>
      <c r="X877">
        <v>0</v>
      </c>
      <c r="Y877">
        <v>300</v>
      </c>
      <c r="Z877">
        <v>14.9</v>
      </c>
      <c r="AA877">
        <v>7</v>
      </c>
      <c r="AB877">
        <v>65.2</v>
      </c>
      <c r="AC877">
        <v>73.8</v>
      </c>
      <c r="AD877">
        <v>78</v>
      </c>
    </row>
    <row r="878" spans="1:30" x14ac:dyDescent="0.25">
      <c r="A878" t="str">
        <f t="shared" si="13"/>
        <v>2017/20185Female + malePoliticsWales</v>
      </c>
      <c r="B878" t="s">
        <v>218</v>
      </c>
      <c r="C878" t="s">
        <v>251</v>
      </c>
      <c r="D878">
        <v>5</v>
      </c>
      <c r="E878" t="s">
        <v>57</v>
      </c>
      <c r="F878" t="s">
        <v>166</v>
      </c>
      <c r="G878" t="s">
        <v>215</v>
      </c>
      <c r="H878" t="s">
        <v>215</v>
      </c>
      <c r="I878" t="s">
        <v>215</v>
      </c>
      <c r="J878" t="s">
        <v>215</v>
      </c>
      <c r="K878" t="s">
        <v>215</v>
      </c>
      <c r="L878" t="s">
        <v>215</v>
      </c>
      <c r="M878" t="s">
        <v>215</v>
      </c>
      <c r="N878" t="s">
        <v>215</v>
      </c>
      <c r="O878" t="s">
        <v>215</v>
      </c>
      <c r="P878" t="s">
        <v>215</v>
      </c>
      <c r="Q878" t="s">
        <v>215</v>
      </c>
      <c r="R878" t="s">
        <v>259</v>
      </c>
      <c r="S878">
        <v>30</v>
      </c>
      <c r="T878">
        <v>14600</v>
      </c>
      <c r="U878">
        <v>19600</v>
      </c>
      <c r="V878">
        <v>25900</v>
      </c>
      <c r="W878">
        <v>45</v>
      </c>
      <c r="X878">
        <v>0</v>
      </c>
      <c r="Y878">
        <v>45</v>
      </c>
      <c r="Z878">
        <v>12</v>
      </c>
      <c r="AA878">
        <v>3.9</v>
      </c>
      <c r="AB878">
        <v>67.2</v>
      </c>
      <c r="AC878">
        <v>76.7</v>
      </c>
      <c r="AD878">
        <v>84.1</v>
      </c>
    </row>
    <row r="879" spans="1:30" x14ac:dyDescent="0.25">
      <c r="A879" t="str">
        <f t="shared" si="13"/>
        <v>2017/20185Female + malePoliticsWest Midlands</v>
      </c>
      <c r="B879" t="s">
        <v>218</v>
      </c>
      <c r="C879" t="s">
        <v>251</v>
      </c>
      <c r="D879">
        <v>5</v>
      </c>
      <c r="E879" t="s">
        <v>57</v>
      </c>
      <c r="F879" t="s">
        <v>166</v>
      </c>
      <c r="G879" t="s">
        <v>215</v>
      </c>
      <c r="H879" t="s">
        <v>215</v>
      </c>
      <c r="I879" t="s">
        <v>215</v>
      </c>
      <c r="J879" t="s">
        <v>215</v>
      </c>
      <c r="K879" t="s">
        <v>215</v>
      </c>
      <c r="L879" t="s">
        <v>215</v>
      </c>
      <c r="M879" t="s">
        <v>215</v>
      </c>
      <c r="N879" t="s">
        <v>215</v>
      </c>
      <c r="O879" t="s">
        <v>215</v>
      </c>
      <c r="P879" t="s">
        <v>215</v>
      </c>
      <c r="Q879" t="s">
        <v>215</v>
      </c>
      <c r="R879" t="s">
        <v>35</v>
      </c>
      <c r="S879">
        <v>185</v>
      </c>
      <c r="T879">
        <v>17900</v>
      </c>
      <c r="U879">
        <v>26300</v>
      </c>
      <c r="V879">
        <v>35800</v>
      </c>
      <c r="W879">
        <v>285</v>
      </c>
      <c r="X879">
        <v>0</v>
      </c>
      <c r="Y879">
        <v>285</v>
      </c>
      <c r="Z879">
        <v>9.8000000000000007</v>
      </c>
      <c r="AA879">
        <v>7.8</v>
      </c>
      <c r="AB879">
        <v>68.5</v>
      </c>
      <c r="AC879">
        <v>79.400000000000006</v>
      </c>
      <c r="AD879">
        <v>82.4</v>
      </c>
    </row>
    <row r="880" spans="1:30" x14ac:dyDescent="0.25">
      <c r="A880" t="str">
        <f t="shared" si="13"/>
        <v>2017/20185Female + malePoliticsYorkshire and the Humber</v>
      </c>
      <c r="B880" t="s">
        <v>218</v>
      </c>
      <c r="C880" t="s">
        <v>251</v>
      </c>
      <c r="D880">
        <v>5</v>
      </c>
      <c r="E880" t="s">
        <v>57</v>
      </c>
      <c r="F880" t="s">
        <v>166</v>
      </c>
      <c r="G880" t="s">
        <v>215</v>
      </c>
      <c r="H880" t="s">
        <v>215</v>
      </c>
      <c r="I880" t="s">
        <v>215</v>
      </c>
      <c r="J880" t="s">
        <v>215</v>
      </c>
      <c r="K880" t="s">
        <v>215</v>
      </c>
      <c r="L880" t="s">
        <v>215</v>
      </c>
      <c r="M880" t="s">
        <v>215</v>
      </c>
      <c r="N880" t="s">
        <v>215</v>
      </c>
      <c r="O880" t="s">
        <v>215</v>
      </c>
      <c r="P880" t="s">
        <v>215</v>
      </c>
      <c r="Q880" t="s">
        <v>215</v>
      </c>
      <c r="R880" t="s">
        <v>33</v>
      </c>
      <c r="S880">
        <v>195</v>
      </c>
      <c r="T880">
        <v>17900</v>
      </c>
      <c r="U880">
        <v>24500</v>
      </c>
      <c r="V880">
        <v>31800</v>
      </c>
      <c r="W880">
        <v>300</v>
      </c>
      <c r="X880">
        <v>0</v>
      </c>
      <c r="Y880">
        <v>300</v>
      </c>
      <c r="Z880">
        <v>12.9</v>
      </c>
      <c r="AA880">
        <v>5.9</v>
      </c>
      <c r="AB880">
        <v>69.900000000000006</v>
      </c>
      <c r="AC880">
        <v>78.599999999999994</v>
      </c>
      <c r="AD880">
        <v>81.2</v>
      </c>
    </row>
    <row r="881" spans="1:30" x14ac:dyDescent="0.25">
      <c r="A881" t="str">
        <f t="shared" si="13"/>
        <v>2017/20185Female + malePsychologyAbroad</v>
      </c>
      <c r="B881" t="s">
        <v>218</v>
      </c>
      <c r="C881" t="s">
        <v>251</v>
      </c>
      <c r="D881">
        <v>5</v>
      </c>
      <c r="E881" t="s">
        <v>57</v>
      </c>
      <c r="F881" t="s">
        <v>12</v>
      </c>
      <c r="G881" t="s">
        <v>215</v>
      </c>
      <c r="H881" t="s">
        <v>215</v>
      </c>
      <c r="I881" t="s">
        <v>215</v>
      </c>
      <c r="J881" t="s">
        <v>215</v>
      </c>
      <c r="K881" t="s">
        <v>215</v>
      </c>
      <c r="L881" t="s">
        <v>215</v>
      </c>
      <c r="M881" t="s">
        <v>215</v>
      </c>
      <c r="N881" t="s">
        <v>215</v>
      </c>
      <c r="O881" t="s">
        <v>215</v>
      </c>
      <c r="P881" t="s">
        <v>215</v>
      </c>
      <c r="Q881" t="s">
        <v>215</v>
      </c>
      <c r="R881" t="s">
        <v>255</v>
      </c>
      <c r="S881" t="s">
        <v>216</v>
      </c>
      <c r="T881" t="s">
        <v>216</v>
      </c>
      <c r="U881" t="s">
        <v>216</v>
      </c>
      <c r="V881" t="s">
        <v>216</v>
      </c>
      <c r="W881">
        <v>110</v>
      </c>
      <c r="X881">
        <v>0</v>
      </c>
      <c r="Y881">
        <v>110</v>
      </c>
      <c r="Z881">
        <v>75.5</v>
      </c>
      <c r="AA881">
        <v>5.2</v>
      </c>
      <c r="AB881">
        <v>16.5</v>
      </c>
      <c r="AC881">
        <v>16.5</v>
      </c>
      <c r="AD881">
        <v>19.3</v>
      </c>
    </row>
    <row r="882" spans="1:30" x14ac:dyDescent="0.25">
      <c r="A882" t="str">
        <f t="shared" si="13"/>
        <v>2017/20185Female + malePsychologyEast Midlands</v>
      </c>
      <c r="B882" t="s">
        <v>218</v>
      </c>
      <c r="C882" t="s">
        <v>251</v>
      </c>
      <c r="D882">
        <v>5</v>
      </c>
      <c r="E882" t="s">
        <v>57</v>
      </c>
      <c r="F882" t="s">
        <v>12</v>
      </c>
      <c r="G882" t="s">
        <v>215</v>
      </c>
      <c r="H882" t="s">
        <v>215</v>
      </c>
      <c r="I882" t="s">
        <v>215</v>
      </c>
      <c r="J882" t="s">
        <v>215</v>
      </c>
      <c r="K882" t="s">
        <v>215</v>
      </c>
      <c r="L882" t="s">
        <v>215</v>
      </c>
      <c r="M882" t="s">
        <v>215</v>
      </c>
      <c r="N882" t="s">
        <v>215</v>
      </c>
      <c r="O882" t="s">
        <v>215</v>
      </c>
      <c r="P882" t="s">
        <v>215</v>
      </c>
      <c r="Q882" t="s">
        <v>215</v>
      </c>
      <c r="R882" t="s">
        <v>34</v>
      </c>
      <c r="S882">
        <v>575</v>
      </c>
      <c r="T882">
        <v>16800</v>
      </c>
      <c r="U882">
        <v>21900</v>
      </c>
      <c r="V882">
        <v>27000</v>
      </c>
      <c r="W882">
        <v>830</v>
      </c>
      <c r="X882">
        <v>0</v>
      </c>
      <c r="Y882">
        <v>830</v>
      </c>
      <c r="Z882">
        <v>6.4</v>
      </c>
      <c r="AA882">
        <v>4.3</v>
      </c>
      <c r="AB882">
        <v>71.2</v>
      </c>
      <c r="AC882">
        <v>86.5</v>
      </c>
      <c r="AD882">
        <v>89.3</v>
      </c>
    </row>
    <row r="883" spans="1:30" x14ac:dyDescent="0.25">
      <c r="A883" t="str">
        <f t="shared" si="13"/>
        <v>2017/20185Female + malePsychologyEast of England</v>
      </c>
      <c r="B883" t="s">
        <v>218</v>
      </c>
      <c r="C883" t="s">
        <v>251</v>
      </c>
      <c r="D883">
        <v>5</v>
      </c>
      <c r="E883" t="s">
        <v>57</v>
      </c>
      <c r="F883" t="s">
        <v>12</v>
      </c>
      <c r="G883" t="s">
        <v>215</v>
      </c>
      <c r="H883" t="s">
        <v>215</v>
      </c>
      <c r="I883" t="s">
        <v>215</v>
      </c>
      <c r="J883" t="s">
        <v>215</v>
      </c>
      <c r="K883" t="s">
        <v>215</v>
      </c>
      <c r="L883" t="s">
        <v>215</v>
      </c>
      <c r="M883" t="s">
        <v>215</v>
      </c>
      <c r="N883" t="s">
        <v>215</v>
      </c>
      <c r="O883" t="s">
        <v>215</v>
      </c>
      <c r="P883" t="s">
        <v>215</v>
      </c>
      <c r="Q883" t="s">
        <v>215</v>
      </c>
      <c r="R883" t="s">
        <v>36</v>
      </c>
      <c r="S883">
        <v>765</v>
      </c>
      <c r="T883">
        <v>18600</v>
      </c>
      <c r="U883">
        <v>24500</v>
      </c>
      <c r="V883">
        <v>30300</v>
      </c>
      <c r="W883">
        <v>1135</v>
      </c>
      <c r="X883">
        <v>0</v>
      </c>
      <c r="Y883">
        <v>1135</v>
      </c>
      <c r="Z883">
        <v>7.1</v>
      </c>
      <c r="AA883">
        <v>4.9000000000000004</v>
      </c>
      <c r="AB883">
        <v>69.8</v>
      </c>
      <c r="AC883">
        <v>85.3</v>
      </c>
      <c r="AD883">
        <v>88</v>
      </c>
    </row>
    <row r="884" spans="1:30" x14ac:dyDescent="0.25">
      <c r="A884" t="str">
        <f t="shared" si="13"/>
        <v>2017/20185Female + malePsychologyLondon</v>
      </c>
      <c r="B884" t="s">
        <v>218</v>
      </c>
      <c r="C884" t="s">
        <v>251</v>
      </c>
      <c r="D884">
        <v>5</v>
      </c>
      <c r="E884" t="s">
        <v>57</v>
      </c>
      <c r="F884" t="s">
        <v>12</v>
      </c>
      <c r="G884" t="s">
        <v>215</v>
      </c>
      <c r="H884" t="s">
        <v>215</v>
      </c>
      <c r="I884" t="s">
        <v>215</v>
      </c>
      <c r="J884" t="s">
        <v>215</v>
      </c>
      <c r="K884" t="s">
        <v>215</v>
      </c>
      <c r="L884" t="s">
        <v>215</v>
      </c>
      <c r="M884" t="s">
        <v>215</v>
      </c>
      <c r="N884" t="s">
        <v>215</v>
      </c>
      <c r="O884" t="s">
        <v>215</v>
      </c>
      <c r="P884" t="s">
        <v>215</v>
      </c>
      <c r="Q884" t="s">
        <v>215</v>
      </c>
      <c r="R884" t="s">
        <v>37</v>
      </c>
      <c r="S884">
        <v>1555</v>
      </c>
      <c r="T884">
        <v>21900</v>
      </c>
      <c r="U884">
        <v>28500</v>
      </c>
      <c r="V884">
        <v>34700</v>
      </c>
      <c r="W884">
        <v>2465</v>
      </c>
      <c r="X884">
        <v>0</v>
      </c>
      <c r="Y884">
        <v>2465</v>
      </c>
      <c r="Z884">
        <v>7.5</v>
      </c>
      <c r="AA884">
        <v>7.6</v>
      </c>
      <c r="AB884">
        <v>65.7</v>
      </c>
      <c r="AC884">
        <v>81.2</v>
      </c>
      <c r="AD884">
        <v>84.9</v>
      </c>
    </row>
    <row r="885" spans="1:30" x14ac:dyDescent="0.25">
      <c r="A885" t="str">
        <f t="shared" si="13"/>
        <v>2017/20185Female + malePsychologyNorth East</v>
      </c>
      <c r="B885" t="s">
        <v>218</v>
      </c>
      <c r="C885" t="s">
        <v>251</v>
      </c>
      <c r="D885">
        <v>5</v>
      </c>
      <c r="E885" t="s">
        <v>57</v>
      </c>
      <c r="F885" t="s">
        <v>12</v>
      </c>
      <c r="G885" t="s">
        <v>215</v>
      </c>
      <c r="H885" t="s">
        <v>215</v>
      </c>
      <c r="I885" t="s">
        <v>215</v>
      </c>
      <c r="J885" t="s">
        <v>215</v>
      </c>
      <c r="K885" t="s">
        <v>215</v>
      </c>
      <c r="L885" t="s">
        <v>215</v>
      </c>
      <c r="M885" t="s">
        <v>215</v>
      </c>
      <c r="N885" t="s">
        <v>215</v>
      </c>
      <c r="O885" t="s">
        <v>215</v>
      </c>
      <c r="P885" t="s">
        <v>215</v>
      </c>
      <c r="Q885" t="s">
        <v>215</v>
      </c>
      <c r="R885" t="s">
        <v>31</v>
      </c>
      <c r="S885">
        <v>290</v>
      </c>
      <c r="T885">
        <v>16100</v>
      </c>
      <c r="U885">
        <v>20800</v>
      </c>
      <c r="V885">
        <v>25200</v>
      </c>
      <c r="W885">
        <v>440</v>
      </c>
      <c r="X885">
        <v>0</v>
      </c>
      <c r="Y885">
        <v>440</v>
      </c>
      <c r="Z885">
        <v>7.2</v>
      </c>
      <c r="AA885">
        <v>4.7</v>
      </c>
      <c r="AB885">
        <v>68.5</v>
      </c>
      <c r="AC885">
        <v>84.8</v>
      </c>
      <c r="AD885">
        <v>88.1</v>
      </c>
    </row>
    <row r="886" spans="1:30" x14ac:dyDescent="0.25">
      <c r="A886" t="str">
        <f t="shared" si="13"/>
        <v>2017/20185Female + malePsychologyNorth West</v>
      </c>
      <c r="B886" t="s">
        <v>218</v>
      </c>
      <c r="C886" t="s">
        <v>251</v>
      </c>
      <c r="D886">
        <v>5</v>
      </c>
      <c r="E886" t="s">
        <v>57</v>
      </c>
      <c r="F886" t="s">
        <v>12</v>
      </c>
      <c r="G886" t="s">
        <v>215</v>
      </c>
      <c r="H886" t="s">
        <v>215</v>
      </c>
      <c r="I886" t="s">
        <v>215</v>
      </c>
      <c r="J886" t="s">
        <v>215</v>
      </c>
      <c r="K886" t="s">
        <v>215</v>
      </c>
      <c r="L886" t="s">
        <v>215</v>
      </c>
      <c r="M886" t="s">
        <v>215</v>
      </c>
      <c r="N886" t="s">
        <v>215</v>
      </c>
      <c r="O886" t="s">
        <v>215</v>
      </c>
      <c r="P886" t="s">
        <v>215</v>
      </c>
      <c r="Q886" t="s">
        <v>215</v>
      </c>
      <c r="R886" t="s">
        <v>32</v>
      </c>
      <c r="S886">
        <v>950</v>
      </c>
      <c r="T886">
        <v>15000</v>
      </c>
      <c r="U886">
        <v>20100</v>
      </c>
      <c r="V886">
        <v>25600</v>
      </c>
      <c r="W886">
        <v>1465</v>
      </c>
      <c r="X886">
        <v>0</v>
      </c>
      <c r="Y886">
        <v>1465</v>
      </c>
      <c r="Z886">
        <v>6.9</v>
      </c>
      <c r="AA886">
        <v>5.6</v>
      </c>
      <c r="AB886">
        <v>66.599999999999994</v>
      </c>
      <c r="AC886">
        <v>83.9</v>
      </c>
      <c r="AD886">
        <v>87.5</v>
      </c>
    </row>
    <row r="887" spans="1:30" x14ac:dyDescent="0.25">
      <c r="A887" t="str">
        <f t="shared" si="13"/>
        <v>2017/20185Female + malePsychologyNorthern Ireland</v>
      </c>
      <c r="B887" t="s">
        <v>218</v>
      </c>
      <c r="C887" t="s">
        <v>251</v>
      </c>
      <c r="D887">
        <v>5</v>
      </c>
      <c r="E887" t="s">
        <v>57</v>
      </c>
      <c r="F887" t="s">
        <v>12</v>
      </c>
      <c r="G887" t="s">
        <v>215</v>
      </c>
      <c r="H887" t="s">
        <v>215</v>
      </c>
      <c r="I887" t="s">
        <v>215</v>
      </c>
      <c r="J887" t="s">
        <v>215</v>
      </c>
      <c r="K887" t="s">
        <v>215</v>
      </c>
      <c r="L887" t="s">
        <v>215</v>
      </c>
      <c r="M887" t="s">
        <v>215</v>
      </c>
      <c r="N887" t="s">
        <v>215</v>
      </c>
      <c r="O887" t="s">
        <v>215</v>
      </c>
      <c r="P887" t="s">
        <v>215</v>
      </c>
      <c r="Q887" t="s">
        <v>215</v>
      </c>
      <c r="R887" t="s">
        <v>256</v>
      </c>
      <c r="S887">
        <v>30</v>
      </c>
      <c r="T887">
        <v>17500</v>
      </c>
      <c r="U887">
        <v>20100</v>
      </c>
      <c r="V887">
        <v>25900</v>
      </c>
      <c r="W887">
        <v>50</v>
      </c>
      <c r="X887">
        <v>0</v>
      </c>
      <c r="Y887">
        <v>50</v>
      </c>
      <c r="Z887">
        <v>13.9</v>
      </c>
      <c r="AA887">
        <v>8.9</v>
      </c>
      <c r="AB887">
        <v>58</v>
      </c>
      <c r="AC887">
        <v>73.2</v>
      </c>
      <c r="AD887">
        <v>77.2</v>
      </c>
    </row>
    <row r="888" spans="1:30" x14ac:dyDescent="0.25">
      <c r="A888" t="str">
        <f t="shared" si="13"/>
        <v>2017/20185Female + malePsychologyScotland</v>
      </c>
      <c r="B888" t="s">
        <v>218</v>
      </c>
      <c r="C888" t="s">
        <v>251</v>
      </c>
      <c r="D888">
        <v>5</v>
      </c>
      <c r="E888" t="s">
        <v>57</v>
      </c>
      <c r="F888" t="s">
        <v>12</v>
      </c>
      <c r="G888" t="s">
        <v>215</v>
      </c>
      <c r="H888" t="s">
        <v>215</v>
      </c>
      <c r="I888" t="s">
        <v>215</v>
      </c>
      <c r="J888" t="s">
        <v>215</v>
      </c>
      <c r="K888" t="s">
        <v>215</v>
      </c>
      <c r="L888" t="s">
        <v>215</v>
      </c>
      <c r="M888" t="s">
        <v>215</v>
      </c>
      <c r="N888" t="s">
        <v>215</v>
      </c>
      <c r="O888" t="s">
        <v>215</v>
      </c>
      <c r="P888" t="s">
        <v>215</v>
      </c>
      <c r="Q888" t="s">
        <v>215</v>
      </c>
      <c r="R888" t="s">
        <v>257</v>
      </c>
      <c r="S888">
        <v>50</v>
      </c>
      <c r="T888">
        <v>15300</v>
      </c>
      <c r="U888">
        <v>24800</v>
      </c>
      <c r="V888">
        <v>32800</v>
      </c>
      <c r="W888">
        <v>90</v>
      </c>
      <c r="X888">
        <v>0</v>
      </c>
      <c r="Y888">
        <v>90</v>
      </c>
      <c r="Z888">
        <v>8.5</v>
      </c>
      <c r="AA888">
        <v>6.8</v>
      </c>
      <c r="AB888">
        <v>59.5</v>
      </c>
      <c r="AC888">
        <v>75.400000000000006</v>
      </c>
      <c r="AD888">
        <v>84.8</v>
      </c>
    </row>
    <row r="889" spans="1:30" x14ac:dyDescent="0.25">
      <c r="A889" t="str">
        <f t="shared" si="13"/>
        <v>2017/20185Female + malePsychologySouth East</v>
      </c>
      <c r="B889" t="s">
        <v>218</v>
      </c>
      <c r="C889" t="s">
        <v>251</v>
      </c>
      <c r="D889">
        <v>5</v>
      </c>
      <c r="E889" t="s">
        <v>57</v>
      </c>
      <c r="F889" t="s">
        <v>12</v>
      </c>
      <c r="G889" t="s">
        <v>215</v>
      </c>
      <c r="H889" t="s">
        <v>215</v>
      </c>
      <c r="I889" t="s">
        <v>215</v>
      </c>
      <c r="J889" t="s">
        <v>215</v>
      </c>
      <c r="K889" t="s">
        <v>215</v>
      </c>
      <c r="L889" t="s">
        <v>215</v>
      </c>
      <c r="M889" t="s">
        <v>215</v>
      </c>
      <c r="N889" t="s">
        <v>215</v>
      </c>
      <c r="O889" t="s">
        <v>215</v>
      </c>
      <c r="P889" t="s">
        <v>215</v>
      </c>
      <c r="Q889" t="s">
        <v>215</v>
      </c>
      <c r="R889" t="s">
        <v>38</v>
      </c>
      <c r="S889">
        <v>1100</v>
      </c>
      <c r="T889">
        <v>19300</v>
      </c>
      <c r="U889">
        <v>25200</v>
      </c>
      <c r="V889">
        <v>32100</v>
      </c>
      <c r="W889">
        <v>1645</v>
      </c>
      <c r="X889">
        <v>0</v>
      </c>
      <c r="Y889">
        <v>1645</v>
      </c>
      <c r="Z889">
        <v>7.4</v>
      </c>
      <c r="AA889">
        <v>5.5</v>
      </c>
      <c r="AB889">
        <v>68.8</v>
      </c>
      <c r="AC889">
        <v>83.4</v>
      </c>
      <c r="AD889">
        <v>87.1</v>
      </c>
    </row>
    <row r="890" spans="1:30" x14ac:dyDescent="0.25">
      <c r="A890" t="str">
        <f t="shared" si="13"/>
        <v>2017/20185Female + malePsychologySouth West</v>
      </c>
      <c r="B890" t="s">
        <v>218</v>
      </c>
      <c r="C890" t="s">
        <v>251</v>
      </c>
      <c r="D890">
        <v>5</v>
      </c>
      <c r="E890" t="s">
        <v>57</v>
      </c>
      <c r="F890" t="s">
        <v>12</v>
      </c>
      <c r="G890" t="s">
        <v>215</v>
      </c>
      <c r="H890" t="s">
        <v>215</v>
      </c>
      <c r="I890" t="s">
        <v>215</v>
      </c>
      <c r="J890" t="s">
        <v>215</v>
      </c>
      <c r="K890" t="s">
        <v>215</v>
      </c>
      <c r="L890" t="s">
        <v>215</v>
      </c>
      <c r="M890" t="s">
        <v>215</v>
      </c>
      <c r="N890" t="s">
        <v>215</v>
      </c>
      <c r="O890" t="s">
        <v>215</v>
      </c>
      <c r="P890" t="s">
        <v>215</v>
      </c>
      <c r="Q890" t="s">
        <v>215</v>
      </c>
      <c r="R890" t="s">
        <v>39</v>
      </c>
      <c r="S890">
        <v>475</v>
      </c>
      <c r="T890">
        <v>16400</v>
      </c>
      <c r="U890">
        <v>22300</v>
      </c>
      <c r="V890">
        <v>27000</v>
      </c>
      <c r="W890">
        <v>755</v>
      </c>
      <c r="X890">
        <v>0</v>
      </c>
      <c r="Y890">
        <v>755</v>
      </c>
      <c r="Z890">
        <v>7.4</v>
      </c>
      <c r="AA890">
        <v>5.9</v>
      </c>
      <c r="AB890">
        <v>65.5</v>
      </c>
      <c r="AC890">
        <v>84.3</v>
      </c>
      <c r="AD890">
        <v>86.7</v>
      </c>
    </row>
    <row r="891" spans="1:30" x14ac:dyDescent="0.25">
      <c r="A891" t="str">
        <f t="shared" si="13"/>
        <v>2017/20185Female + malePsychologyWales</v>
      </c>
      <c r="B891" t="s">
        <v>218</v>
      </c>
      <c r="C891" t="s">
        <v>251</v>
      </c>
      <c r="D891">
        <v>5</v>
      </c>
      <c r="E891" t="s">
        <v>57</v>
      </c>
      <c r="F891" t="s">
        <v>12</v>
      </c>
      <c r="G891" t="s">
        <v>215</v>
      </c>
      <c r="H891" t="s">
        <v>215</v>
      </c>
      <c r="I891" t="s">
        <v>215</v>
      </c>
      <c r="J891" t="s">
        <v>215</v>
      </c>
      <c r="K891" t="s">
        <v>215</v>
      </c>
      <c r="L891" t="s">
        <v>215</v>
      </c>
      <c r="M891" t="s">
        <v>215</v>
      </c>
      <c r="N891" t="s">
        <v>215</v>
      </c>
      <c r="O891" t="s">
        <v>215</v>
      </c>
      <c r="P891" t="s">
        <v>215</v>
      </c>
      <c r="Q891" t="s">
        <v>215</v>
      </c>
      <c r="R891" t="s">
        <v>259</v>
      </c>
      <c r="S891">
        <v>70</v>
      </c>
      <c r="T891">
        <v>17500</v>
      </c>
      <c r="U891">
        <v>21200</v>
      </c>
      <c r="V891">
        <v>24800</v>
      </c>
      <c r="W891">
        <v>135</v>
      </c>
      <c r="X891">
        <v>0</v>
      </c>
      <c r="Y891">
        <v>135</v>
      </c>
      <c r="Z891">
        <v>6.7</v>
      </c>
      <c r="AA891">
        <v>5.7</v>
      </c>
      <c r="AB891">
        <v>54.3</v>
      </c>
      <c r="AC891">
        <v>84.5</v>
      </c>
      <c r="AD891">
        <v>87.6</v>
      </c>
    </row>
    <row r="892" spans="1:30" x14ac:dyDescent="0.25">
      <c r="A892" t="str">
        <f t="shared" si="13"/>
        <v>2017/20185Female + malePsychologyWest Midlands</v>
      </c>
      <c r="B892" t="s">
        <v>218</v>
      </c>
      <c r="C892" t="s">
        <v>251</v>
      </c>
      <c r="D892">
        <v>5</v>
      </c>
      <c r="E892" t="s">
        <v>57</v>
      </c>
      <c r="F892" t="s">
        <v>12</v>
      </c>
      <c r="G892" t="s">
        <v>215</v>
      </c>
      <c r="H892" t="s">
        <v>215</v>
      </c>
      <c r="I892" t="s">
        <v>215</v>
      </c>
      <c r="J892" t="s">
        <v>215</v>
      </c>
      <c r="K892" t="s">
        <v>215</v>
      </c>
      <c r="L892" t="s">
        <v>215</v>
      </c>
      <c r="M892" t="s">
        <v>215</v>
      </c>
      <c r="N892" t="s">
        <v>215</v>
      </c>
      <c r="O892" t="s">
        <v>215</v>
      </c>
      <c r="P892" t="s">
        <v>215</v>
      </c>
      <c r="Q892" t="s">
        <v>215</v>
      </c>
      <c r="R892" t="s">
        <v>35</v>
      </c>
      <c r="S892">
        <v>685</v>
      </c>
      <c r="T892">
        <v>16100</v>
      </c>
      <c r="U892">
        <v>21200</v>
      </c>
      <c r="V892">
        <v>27000</v>
      </c>
      <c r="W892">
        <v>1015</v>
      </c>
      <c r="X892">
        <v>0</v>
      </c>
      <c r="Y892">
        <v>1015</v>
      </c>
      <c r="Z892">
        <v>6.3</v>
      </c>
      <c r="AA892">
        <v>6.1</v>
      </c>
      <c r="AB892">
        <v>69.099999999999994</v>
      </c>
      <c r="AC892">
        <v>83.7</v>
      </c>
      <c r="AD892">
        <v>87.5</v>
      </c>
    </row>
    <row r="893" spans="1:30" x14ac:dyDescent="0.25">
      <c r="A893" t="str">
        <f t="shared" si="13"/>
        <v>2017/20185Female + malePsychologyYorkshire and the Humber</v>
      </c>
      <c r="B893" t="s">
        <v>218</v>
      </c>
      <c r="C893" t="s">
        <v>251</v>
      </c>
      <c r="D893">
        <v>5</v>
      </c>
      <c r="E893" t="s">
        <v>57</v>
      </c>
      <c r="F893" t="s">
        <v>12</v>
      </c>
      <c r="G893" t="s">
        <v>215</v>
      </c>
      <c r="H893" t="s">
        <v>215</v>
      </c>
      <c r="I893" t="s">
        <v>215</v>
      </c>
      <c r="J893" t="s">
        <v>215</v>
      </c>
      <c r="K893" t="s">
        <v>215</v>
      </c>
      <c r="L893" t="s">
        <v>215</v>
      </c>
      <c r="M893" t="s">
        <v>215</v>
      </c>
      <c r="N893" t="s">
        <v>215</v>
      </c>
      <c r="O893" t="s">
        <v>215</v>
      </c>
      <c r="P893" t="s">
        <v>215</v>
      </c>
      <c r="Q893" t="s">
        <v>215</v>
      </c>
      <c r="R893" t="s">
        <v>33</v>
      </c>
      <c r="S893">
        <v>670</v>
      </c>
      <c r="T893">
        <v>16800</v>
      </c>
      <c r="U893">
        <v>21500</v>
      </c>
      <c r="V893">
        <v>25600</v>
      </c>
      <c r="W893">
        <v>1000</v>
      </c>
      <c r="X893">
        <v>0</v>
      </c>
      <c r="Y893">
        <v>1000</v>
      </c>
      <c r="Z893">
        <v>6</v>
      </c>
      <c r="AA893">
        <v>5.0999999999999996</v>
      </c>
      <c r="AB893">
        <v>68.8</v>
      </c>
      <c r="AC893">
        <v>85.8</v>
      </c>
      <c r="AD893">
        <v>88.9</v>
      </c>
    </row>
    <row r="894" spans="1:30" x14ac:dyDescent="0.25">
      <c r="A894" t="str">
        <f t="shared" si="13"/>
        <v>2017/20185Female + maleSociology, social policy and anthropologyAbroad</v>
      </c>
      <c r="B894" t="s">
        <v>218</v>
      </c>
      <c r="C894" t="s">
        <v>251</v>
      </c>
      <c r="D894">
        <v>5</v>
      </c>
      <c r="E894" t="s">
        <v>57</v>
      </c>
      <c r="F894" t="s">
        <v>163</v>
      </c>
      <c r="G894" t="s">
        <v>215</v>
      </c>
      <c r="H894" t="s">
        <v>215</v>
      </c>
      <c r="I894" t="s">
        <v>215</v>
      </c>
      <c r="J894" t="s">
        <v>215</v>
      </c>
      <c r="K894" t="s">
        <v>215</v>
      </c>
      <c r="L894" t="s">
        <v>215</v>
      </c>
      <c r="M894" t="s">
        <v>215</v>
      </c>
      <c r="N894" t="s">
        <v>215</v>
      </c>
      <c r="O894" t="s">
        <v>215</v>
      </c>
      <c r="P894" t="s">
        <v>215</v>
      </c>
      <c r="Q894" t="s">
        <v>215</v>
      </c>
      <c r="R894" t="s">
        <v>255</v>
      </c>
      <c r="S894" t="s">
        <v>216</v>
      </c>
      <c r="T894" t="s">
        <v>216</v>
      </c>
      <c r="U894" t="s">
        <v>216</v>
      </c>
      <c r="V894" t="s">
        <v>216</v>
      </c>
      <c r="W894">
        <v>80</v>
      </c>
      <c r="X894">
        <v>0</v>
      </c>
      <c r="Y894">
        <v>80</v>
      </c>
      <c r="Z894">
        <v>67.7</v>
      </c>
      <c r="AA894">
        <v>13.2</v>
      </c>
      <c r="AB894">
        <v>19.100000000000001</v>
      </c>
      <c r="AC894">
        <v>19.100000000000001</v>
      </c>
      <c r="AD894">
        <v>19.100000000000001</v>
      </c>
    </row>
    <row r="895" spans="1:30" x14ac:dyDescent="0.25">
      <c r="A895" t="str">
        <f t="shared" si="13"/>
        <v>2017/20185Female + maleSociology, social policy and anthropologyEast Midlands</v>
      </c>
      <c r="B895" t="s">
        <v>218</v>
      </c>
      <c r="C895" t="s">
        <v>251</v>
      </c>
      <c r="D895">
        <v>5</v>
      </c>
      <c r="E895" t="s">
        <v>57</v>
      </c>
      <c r="F895" t="s">
        <v>163</v>
      </c>
      <c r="G895" t="s">
        <v>215</v>
      </c>
      <c r="H895" t="s">
        <v>215</v>
      </c>
      <c r="I895" t="s">
        <v>215</v>
      </c>
      <c r="J895" t="s">
        <v>215</v>
      </c>
      <c r="K895" t="s">
        <v>215</v>
      </c>
      <c r="L895" t="s">
        <v>215</v>
      </c>
      <c r="M895" t="s">
        <v>215</v>
      </c>
      <c r="N895" t="s">
        <v>215</v>
      </c>
      <c r="O895" t="s">
        <v>215</v>
      </c>
      <c r="P895" t="s">
        <v>215</v>
      </c>
      <c r="Q895" t="s">
        <v>215</v>
      </c>
      <c r="R895" t="s">
        <v>34</v>
      </c>
      <c r="S895">
        <v>480</v>
      </c>
      <c r="T895">
        <v>15700</v>
      </c>
      <c r="U895">
        <v>21900</v>
      </c>
      <c r="V895">
        <v>27000</v>
      </c>
      <c r="W895">
        <v>655</v>
      </c>
      <c r="X895">
        <v>0</v>
      </c>
      <c r="Y895">
        <v>655</v>
      </c>
      <c r="Z895">
        <v>7.8</v>
      </c>
      <c r="AA895">
        <v>5.5</v>
      </c>
      <c r="AB895">
        <v>75.099999999999994</v>
      </c>
      <c r="AC895">
        <v>84.8</v>
      </c>
      <c r="AD895">
        <v>86.7</v>
      </c>
    </row>
    <row r="896" spans="1:30" x14ac:dyDescent="0.25">
      <c r="A896" t="str">
        <f t="shared" si="13"/>
        <v>2017/20185Female + maleSociology, social policy and anthropologyEast of England</v>
      </c>
      <c r="B896" t="s">
        <v>218</v>
      </c>
      <c r="C896" t="s">
        <v>251</v>
      </c>
      <c r="D896">
        <v>5</v>
      </c>
      <c r="E896" t="s">
        <v>57</v>
      </c>
      <c r="F896" t="s">
        <v>163</v>
      </c>
      <c r="G896" t="s">
        <v>215</v>
      </c>
      <c r="H896" t="s">
        <v>215</v>
      </c>
      <c r="I896" t="s">
        <v>215</v>
      </c>
      <c r="J896" t="s">
        <v>215</v>
      </c>
      <c r="K896" t="s">
        <v>215</v>
      </c>
      <c r="L896" t="s">
        <v>215</v>
      </c>
      <c r="M896" t="s">
        <v>215</v>
      </c>
      <c r="N896" t="s">
        <v>215</v>
      </c>
      <c r="O896" t="s">
        <v>215</v>
      </c>
      <c r="P896" t="s">
        <v>215</v>
      </c>
      <c r="Q896" t="s">
        <v>215</v>
      </c>
      <c r="R896" t="s">
        <v>36</v>
      </c>
      <c r="S896">
        <v>760</v>
      </c>
      <c r="T896">
        <v>17900</v>
      </c>
      <c r="U896">
        <v>24100</v>
      </c>
      <c r="V896">
        <v>30700</v>
      </c>
      <c r="W896">
        <v>1020</v>
      </c>
      <c r="X896">
        <v>0</v>
      </c>
      <c r="Y896">
        <v>1020</v>
      </c>
      <c r="Z896">
        <v>6.1</v>
      </c>
      <c r="AA896">
        <v>7</v>
      </c>
      <c r="AB896">
        <v>76.7</v>
      </c>
      <c r="AC896">
        <v>84.8</v>
      </c>
      <c r="AD896">
        <v>86.9</v>
      </c>
    </row>
    <row r="897" spans="1:30" x14ac:dyDescent="0.25">
      <c r="A897" t="str">
        <f t="shared" si="13"/>
        <v>2017/20185Female + maleSociology, social policy and anthropologyLondon</v>
      </c>
      <c r="B897" t="s">
        <v>218</v>
      </c>
      <c r="C897" t="s">
        <v>251</v>
      </c>
      <c r="D897">
        <v>5</v>
      </c>
      <c r="E897" t="s">
        <v>57</v>
      </c>
      <c r="F897" t="s">
        <v>163</v>
      </c>
      <c r="G897" t="s">
        <v>215</v>
      </c>
      <c r="H897" t="s">
        <v>215</v>
      </c>
      <c r="I897" t="s">
        <v>215</v>
      </c>
      <c r="J897" t="s">
        <v>215</v>
      </c>
      <c r="K897" t="s">
        <v>215</v>
      </c>
      <c r="L897" t="s">
        <v>215</v>
      </c>
      <c r="M897" t="s">
        <v>215</v>
      </c>
      <c r="N897" t="s">
        <v>215</v>
      </c>
      <c r="O897" t="s">
        <v>215</v>
      </c>
      <c r="P897" t="s">
        <v>215</v>
      </c>
      <c r="Q897" t="s">
        <v>215</v>
      </c>
      <c r="R897" t="s">
        <v>37</v>
      </c>
      <c r="S897">
        <v>1645</v>
      </c>
      <c r="T897">
        <v>20800</v>
      </c>
      <c r="U897">
        <v>27700</v>
      </c>
      <c r="V897">
        <v>34700</v>
      </c>
      <c r="W897">
        <v>2310</v>
      </c>
      <c r="X897">
        <v>0</v>
      </c>
      <c r="Y897">
        <v>2310</v>
      </c>
      <c r="Z897">
        <v>7.3</v>
      </c>
      <c r="AA897">
        <v>7.5</v>
      </c>
      <c r="AB897">
        <v>74.3</v>
      </c>
      <c r="AC897">
        <v>82.5</v>
      </c>
      <c r="AD897">
        <v>85.2</v>
      </c>
    </row>
    <row r="898" spans="1:30" x14ac:dyDescent="0.25">
      <c r="A898" t="str">
        <f t="shared" si="13"/>
        <v>2017/20185Female + maleSociology, social policy and anthropologyNorth East</v>
      </c>
      <c r="B898" t="s">
        <v>218</v>
      </c>
      <c r="C898" t="s">
        <v>251</v>
      </c>
      <c r="D898">
        <v>5</v>
      </c>
      <c r="E898" t="s">
        <v>57</v>
      </c>
      <c r="F898" t="s">
        <v>163</v>
      </c>
      <c r="G898" t="s">
        <v>215</v>
      </c>
      <c r="H898" t="s">
        <v>215</v>
      </c>
      <c r="I898" t="s">
        <v>215</v>
      </c>
      <c r="J898" t="s">
        <v>215</v>
      </c>
      <c r="K898" t="s">
        <v>215</v>
      </c>
      <c r="L898" t="s">
        <v>215</v>
      </c>
      <c r="M898" t="s">
        <v>215</v>
      </c>
      <c r="N898" t="s">
        <v>215</v>
      </c>
      <c r="O898" t="s">
        <v>215</v>
      </c>
      <c r="P898" t="s">
        <v>215</v>
      </c>
      <c r="Q898" t="s">
        <v>215</v>
      </c>
      <c r="R898" t="s">
        <v>31</v>
      </c>
      <c r="S898">
        <v>280</v>
      </c>
      <c r="T898">
        <v>15300</v>
      </c>
      <c r="U898">
        <v>20400</v>
      </c>
      <c r="V898">
        <v>24800</v>
      </c>
      <c r="W898">
        <v>390</v>
      </c>
      <c r="X898">
        <v>0</v>
      </c>
      <c r="Y898">
        <v>390</v>
      </c>
      <c r="Z898">
        <v>6</v>
      </c>
      <c r="AA898">
        <v>5.4</v>
      </c>
      <c r="AB898">
        <v>74.099999999999994</v>
      </c>
      <c r="AC898">
        <v>86</v>
      </c>
      <c r="AD898">
        <v>88.6</v>
      </c>
    </row>
    <row r="899" spans="1:30" x14ac:dyDescent="0.25">
      <c r="A899" t="str">
        <f t="shared" si="13"/>
        <v>2017/20185Female + maleSociology, social policy and anthropologyNorth West</v>
      </c>
      <c r="B899" t="s">
        <v>218</v>
      </c>
      <c r="C899" t="s">
        <v>251</v>
      </c>
      <c r="D899">
        <v>5</v>
      </c>
      <c r="E899" t="s">
        <v>57</v>
      </c>
      <c r="F899" t="s">
        <v>163</v>
      </c>
      <c r="G899" t="s">
        <v>215</v>
      </c>
      <c r="H899" t="s">
        <v>215</v>
      </c>
      <c r="I899" t="s">
        <v>215</v>
      </c>
      <c r="J899" t="s">
        <v>215</v>
      </c>
      <c r="K899" t="s">
        <v>215</v>
      </c>
      <c r="L899" t="s">
        <v>215</v>
      </c>
      <c r="M899" t="s">
        <v>215</v>
      </c>
      <c r="N899" t="s">
        <v>215</v>
      </c>
      <c r="O899" t="s">
        <v>215</v>
      </c>
      <c r="P899" t="s">
        <v>215</v>
      </c>
      <c r="Q899" t="s">
        <v>215</v>
      </c>
      <c r="R899" t="s">
        <v>32</v>
      </c>
      <c r="S899">
        <v>850</v>
      </c>
      <c r="T899">
        <v>15000</v>
      </c>
      <c r="U899">
        <v>20100</v>
      </c>
      <c r="V899">
        <v>25200</v>
      </c>
      <c r="W899">
        <v>1210</v>
      </c>
      <c r="X899">
        <v>0</v>
      </c>
      <c r="Y899">
        <v>1210</v>
      </c>
      <c r="Z899">
        <v>7.2</v>
      </c>
      <c r="AA899">
        <v>6.5</v>
      </c>
      <c r="AB899">
        <v>72</v>
      </c>
      <c r="AC899">
        <v>83.8</v>
      </c>
      <c r="AD899">
        <v>86.3</v>
      </c>
    </row>
    <row r="900" spans="1:30" x14ac:dyDescent="0.25">
      <c r="A900" t="str">
        <f t="shared" ref="A900:A963" si="14">B900&amp;D900&amp;E900&amp;F900&amp;R900</f>
        <v>2017/20185Female + maleSociology, social policy and anthropologyNorthern Ireland</v>
      </c>
      <c r="B900" t="s">
        <v>218</v>
      </c>
      <c r="C900" t="s">
        <v>251</v>
      </c>
      <c r="D900">
        <v>5</v>
      </c>
      <c r="E900" t="s">
        <v>57</v>
      </c>
      <c r="F900" t="s">
        <v>163</v>
      </c>
      <c r="G900" t="s">
        <v>215</v>
      </c>
      <c r="H900" t="s">
        <v>215</v>
      </c>
      <c r="I900" t="s">
        <v>215</v>
      </c>
      <c r="J900" t="s">
        <v>215</v>
      </c>
      <c r="K900" t="s">
        <v>215</v>
      </c>
      <c r="L900" t="s">
        <v>215</v>
      </c>
      <c r="M900" t="s">
        <v>215</v>
      </c>
      <c r="N900" t="s">
        <v>215</v>
      </c>
      <c r="O900" t="s">
        <v>215</v>
      </c>
      <c r="P900" t="s">
        <v>215</v>
      </c>
      <c r="Q900" t="s">
        <v>215</v>
      </c>
      <c r="R900" t="s">
        <v>256</v>
      </c>
      <c r="S900">
        <v>35</v>
      </c>
      <c r="T900">
        <v>14600</v>
      </c>
      <c r="U900">
        <v>19700</v>
      </c>
      <c r="V900">
        <v>27000</v>
      </c>
      <c r="W900">
        <v>50</v>
      </c>
      <c r="X900">
        <v>0</v>
      </c>
      <c r="Y900">
        <v>50</v>
      </c>
      <c r="Z900">
        <v>13.9</v>
      </c>
      <c r="AA900">
        <v>3.6</v>
      </c>
      <c r="AB900">
        <v>72.3</v>
      </c>
      <c r="AC900">
        <v>82.5</v>
      </c>
      <c r="AD900">
        <v>82.5</v>
      </c>
    </row>
    <row r="901" spans="1:30" x14ac:dyDescent="0.25">
      <c r="A901" t="str">
        <f t="shared" si="14"/>
        <v>2017/20185Female + maleSociology, social policy and anthropologyScotland</v>
      </c>
      <c r="B901" t="s">
        <v>218</v>
      </c>
      <c r="C901" t="s">
        <v>251</v>
      </c>
      <c r="D901">
        <v>5</v>
      </c>
      <c r="E901" t="s">
        <v>57</v>
      </c>
      <c r="F901" t="s">
        <v>163</v>
      </c>
      <c r="G901" t="s">
        <v>215</v>
      </c>
      <c r="H901" t="s">
        <v>215</v>
      </c>
      <c r="I901" t="s">
        <v>215</v>
      </c>
      <c r="J901" t="s">
        <v>215</v>
      </c>
      <c r="K901" t="s">
        <v>215</v>
      </c>
      <c r="L901" t="s">
        <v>215</v>
      </c>
      <c r="M901" t="s">
        <v>215</v>
      </c>
      <c r="N901" t="s">
        <v>215</v>
      </c>
      <c r="O901" t="s">
        <v>215</v>
      </c>
      <c r="P901" t="s">
        <v>215</v>
      </c>
      <c r="Q901" t="s">
        <v>215</v>
      </c>
      <c r="R901" t="s">
        <v>257</v>
      </c>
      <c r="S901">
        <v>55</v>
      </c>
      <c r="T901">
        <v>17900</v>
      </c>
      <c r="U901">
        <v>25200</v>
      </c>
      <c r="V901">
        <v>35000</v>
      </c>
      <c r="W901">
        <v>90</v>
      </c>
      <c r="X901">
        <v>0</v>
      </c>
      <c r="Y901">
        <v>90</v>
      </c>
      <c r="Z901">
        <v>13.8</v>
      </c>
      <c r="AA901">
        <v>7.7</v>
      </c>
      <c r="AB901">
        <v>62.9</v>
      </c>
      <c r="AC901">
        <v>73.8</v>
      </c>
      <c r="AD901">
        <v>78.5</v>
      </c>
    </row>
    <row r="902" spans="1:30" x14ac:dyDescent="0.25">
      <c r="A902" t="str">
        <f t="shared" si="14"/>
        <v>2017/20185Female + maleSociology, social policy and anthropologySouth East</v>
      </c>
      <c r="B902" t="s">
        <v>218</v>
      </c>
      <c r="C902" t="s">
        <v>251</v>
      </c>
      <c r="D902">
        <v>5</v>
      </c>
      <c r="E902" t="s">
        <v>57</v>
      </c>
      <c r="F902" t="s">
        <v>163</v>
      </c>
      <c r="G902" t="s">
        <v>215</v>
      </c>
      <c r="H902" t="s">
        <v>215</v>
      </c>
      <c r="I902" t="s">
        <v>215</v>
      </c>
      <c r="J902" t="s">
        <v>215</v>
      </c>
      <c r="K902" t="s">
        <v>215</v>
      </c>
      <c r="L902" t="s">
        <v>215</v>
      </c>
      <c r="M902" t="s">
        <v>215</v>
      </c>
      <c r="N902" t="s">
        <v>215</v>
      </c>
      <c r="O902" t="s">
        <v>215</v>
      </c>
      <c r="P902" t="s">
        <v>215</v>
      </c>
      <c r="Q902" t="s">
        <v>215</v>
      </c>
      <c r="R902" t="s">
        <v>38</v>
      </c>
      <c r="S902">
        <v>920</v>
      </c>
      <c r="T902">
        <v>19700</v>
      </c>
      <c r="U902">
        <v>25200</v>
      </c>
      <c r="V902">
        <v>31800</v>
      </c>
      <c r="W902">
        <v>1265</v>
      </c>
      <c r="X902">
        <v>0</v>
      </c>
      <c r="Y902">
        <v>1265</v>
      </c>
      <c r="Z902">
        <v>7.5</v>
      </c>
      <c r="AA902">
        <v>6.7</v>
      </c>
      <c r="AB902">
        <v>74.7</v>
      </c>
      <c r="AC902">
        <v>83.7</v>
      </c>
      <c r="AD902">
        <v>85.8</v>
      </c>
    </row>
    <row r="903" spans="1:30" x14ac:dyDescent="0.25">
      <c r="A903" t="str">
        <f t="shared" si="14"/>
        <v>2017/20185Female + maleSociology, social policy and anthropologySouth West</v>
      </c>
      <c r="B903" t="s">
        <v>218</v>
      </c>
      <c r="C903" t="s">
        <v>251</v>
      </c>
      <c r="D903">
        <v>5</v>
      </c>
      <c r="E903" t="s">
        <v>57</v>
      </c>
      <c r="F903" t="s">
        <v>163</v>
      </c>
      <c r="G903" t="s">
        <v>215</v>
      </c>
      <c r="H903" t="s">
        <v>215</v>
      </c>
      <c r="I903" t="s">
        <v>215</v>
      </c>
      <c r="J903" t="s">
        <v>215</v>
      </c>
      <c r="K903" t="s">
        <v>215</v>
      </c>
      <c r="L903" t="s">
        <v>215</v>
      </c>
      <c r="M903" t="s">
        <v>215</v>
      </c>
      <c r="N903" t="s">
        <v>215</v>
      </c>
      <c r="O903" t="s">
        <v>215</v>
      </c>
      <c r="P903" t="s">
        <v>215</v>
      </c>
      <c r="Q903" t="s">
        <v>215</v>
      </c>
      <c r="R903" t="s">
        <v>39</v>
      </c>
      <c r="S903">
        <v>455</v>
      </c>
      <c r="T903">
        <v>16800</v>
      </c>
      <c r="U903">
        <v>21900</v>
      </c>
      <c r="V903">
        <v>27000</v>
      </c>
      <c r="W903">
        <v>615</v>
      </c>
      <c r="X903">
        <v>0</v>
      </c>
      <c r="Y903">
        <v>615</v>
      </c>
      <c r="Z903">
        <v>5.9</v>
      </c>
      <c r="AA903">
        <v>6.5</v>
      </c>
      <c r="AB903">
        <v>78</v>
      </c>
      <c r="AC903">
        <v>85.9</v>
      </c>
      <c r="AD903">
        <v>87.6</v>
      </c>
    </row>
    <row r="904" spans="1:30" x14ac:dyDescent="0.25">
      <c r="A904" t="str">
        <f t="shared" si="14"/>
        <v>2017/20185Female + maleSociology, social policy and anthropologyUnknown</v>
      </c>
      <c r="B904" t="s">
        <v>218</v>
      </c>
      <c r="C904" t="s">
        <v>251</v>
      </c>
      <c r="D904">
        <v>5</v>
      </c>
      <c r="E904" t="s">
        <v>57</v>
      </c>
      <c r="F904" t="s">
        <v>163</v>
      </c>
      <c r="G904" t="s">
        <v>215</v>
      </c>
      <c r="H904" t="s">
        <v>215</v>
      </c>
      <c r="I904" t="s">
        <v>215</v>
      </c>
      <c r="J904" t="s">
        <v>215</v>
      </c>
      <c r="K904" t="s">
        <v>215</v>
      </c>
      <c r="L904" t="s">
        <v>215</v>
      </c>
      <c r="M904" t="s">
        <v>215</v>
      </c>
      <c r="N904" t="s">
        <v>215</v>
      </c>
      <c r="O904" t="s">
        <v>215</v>
      </c>
      <c r="P904" t="s">
        <v>215</v>
      </c>
      <c r="Q904" t="s">
        <v>215</v>
      </c>
      <c r="R904" t="s">
        <v>258</v>
      </c>
      <c r="S904" t="s">
        <v>216</v>
      </c>
      <c r="T904" t="s">
        <v>216</v>
      </c>
      <c r="U904" t="s">
        <v>216</v>
      </c>
      <c r="V904" t="s">
        <v>216</v>
      </c>
      <c r="W904">
        <v>0</v>
      </c>
      <c r="X904">
        <v>0</v>
      </c>
      <c r="Y904">
        <v>0</v>
      </c>
      <c r="Z904">
        <v>60</v>
      </c>
      <c r="AA904">
        <v>0</v>
      </c>
      <c r="AB904">
        <v>40</v>
      </c>
      <c r="AC904">
        <v>40</v>
      </c>
      <c r="AD904">
        <v>40</v>
      </c>
    </row>
    <row r="905" spans="1:30" x14ac:dyDescent="0.25">
      <c r="A905" t="str">
        <f t="shared" si="14"/>
        <v>2017/20185Female + maleSociology, social policy and anthropologyWales</v>
      </c>
      <c r="B905" t="s">
        <v>218</v>
      </c>
      <c r="C905" t="s">
        <v>251</v>
      </c>
      <c r="D905">
        <v>5</v>
      </c>
      <c r="E905" t="s">
        <v>57</v>
      </c>
      <c r="F905" t="s">
        <v>163</v>
      </c>
      <c r="G905" t="s">
        <v>215</v>
      </c>
      <c r="H905" t="s">
        <v>215</v>
      </c>
      <c r="I905" t="s">
        <v>215</v>
      </c>
      <c r="J905" t="s">
        <v>215</v>
      </c>
      <c r="K905" t="s">
        <v>215</v>
      </c>
      <c r="L905" t="s">
        <v>215</v>
      </c>
      <c r="M905" t="s">
        <v>215</v>
      </c>
      <c r="N905" t="s">
        <v>215</v>
      </c>
      <c r="O905" t="s">
        <v>215</v>
      </c>
      <c r="P905" t="s">
        <v>215</v>
      </c>
      <c r="Q905" t="s">
        <v>215</v>
      </c>
      <c r="R905" t="s">
        <v>259</v>
      </c>
      <c r="S905">
        <v>65</v>
      </c>
      <c r="T905">
        <v>16100</v>
      </c>
      <c r="U905">
        <v>19700</v>
      </c>
      <c r="V905">
        <v>25900</v>
      </c>
      <c r="W905">
        <v>100</v>
      </c>
      <c r="X905">
        <v>0</v>
      </c>
      <c r="Y905">
        <v>100</v>
      </c>
      <c r="Z905">
        <v>11.7</v>
      </c>
      <c r="AA905">
        <v>6.7</v>
      </c>
      <c r="AB905">
        <v>63.8</v>
      </c>
      <c r="AC905">
        <v>78</v>
      </c>
      <c r="AD905">
        <v>81.599999999999994</v>
      </c>
    </row>
    <row r="906" spans="1:30" x14ac:dyDescent="0.25">
      <c r="A906" t="str">
        <f t="shared" si="14"/>
        <v>2017/20185Female + maleSociology, social policy and anthropologyWest Midlands</v>
      </c>
      <c r="B906" t="s">
        <v>218</v>
      </c>
      <c r="C906" t="s">
        <v>251</v>
      </c>
      <c r="D906">
        <v>5</v>
      </c>
      <c r="E906" t="s">
        <v>57</v>
      </c>
      <c r="F906" t="s">
        <v>163</v>
      </c>
      <c r="G906" t="s">
        <v>215</v>
      </c>
      <c r="H906" t="s">
        <v>215</v>
      </c>
      <c r="I906" t="s">
        <v>215</v>
      </c>
      <c r="J906" t="s">
        <v>215</v>
      </c>
      <c r="K906" t="s">
        <v>215</v>
      </c>
      <c r="L906" t="s">
        <v>215</v>
      </c>
      <c r="M906" t="s">
        <v>215</v>
      </c>
      <c r="N906" t="s">
        <v>215</v>
      </c>
      <c r="O906" t="s">
        <v>215</v>
      </c>
      <c r="P906" t="s">
        <v>215</v>
      </c>
      <c r="Q906" t="s">
        <v>215</v>
      </c>
      <c r="R906" t="s">
        <v>35</v>
      </c>
      <c r="S906">
        <v>570</v>
      </c>
      <c r="T906">
        <v>17200</v>
      </c>
      <c r="U906">
        <v>22300</v>
      </c>
      <c r="V906">
        <v>27700</v>
      </c>
      <c r="W906">
        <v>790</v>
      </c>
      <c r="X906">
        <v>0</v>
      </c>
      <c r="Y906">
        <v>790</v>
      </c>
      <c r="Z906">
        <v>7.9</v>
      </c>
      <c r="AA906">
        <v>6.2</v>
      </c>
      <c r="AB906">
        <v>73.900000000000006</v>
      </c>
      <c r="AC906">
        <v>83.9</v>
      </c>
      <c r="AD906">
        <v>85.8</v>
      </c>
    </row>
    <row r="907" spans="1:30" x14ac:dyDescent="0.25">
      <c r="A907" t="str">
        <f t="shared" si="14"/>
        <v>2017/20185Female + maleSociology, social policy and anthropologyYorkshire and the Humber</v>
      </c>
      <c r="B907" t="s">
        <v>218</v>
      </c>
      <c r="C907" t="s">
        <v>251</v>
      </c>
      <c r="D907">
        <v>5</v>
      </c>
      <c r="E907" t="s">
        <v>57</v>
      </c>
      <c r="F907" t="s">
        <v>163</v>
      </c>
      <c r="G907" t="s">
        <v>215</v>
      </c>
      <c r="H907" t="s">
        <v>215</v>
      </c>
      <c r="I907" t="s">
        <v>215</v>
      </c>
      <c r="J907" t="s">
        <v>215</v>
      </c>
      <c r="K907" t="s">
        <v>215</v>
      </c>
      <c r="L907" t="s">
        <v>215</v>
      </c>
      <c r="M907" t="s">
        <v>215</v>
      </c>
      <c r="N907" t="s">
        <v>215</v>
      </c>
      <c r="O907" t="s">
        <v>215</v>
      </c>
      <c r="P907" t="s">
        <v>215</v>
      </c>
      <c r="Q907" t="s">
        <v>215</v>
      </c>
      <c r="R907" t="s">
        <v>33</v>
      </c>
      <c r="S907">
        <v>635</v>
      </c>
      <c r="T907">
        <v>17200</v>
      </c>
      <c r="U907">
        <v>21700</v>
      </c>
      <c r="V907">
        <v>26300</v>
      </c>
      <c r="W907">
        <v>860</v>
      </c>
      <c r="X907">
        <v>0</v>
      </c>
      <c r="Y907">
        <v>860</v>
      </c>
      <c r="Z907">
        <v>6.1</v>
      </c>
      <c r="AA907">
        <v>5.8</v>
      </c>
      <c r="AB907">
        <v>75.900000000000006</v>
      </c>
      <c r="AC907">
        <v>86.4</v>
      </c>
      <c r="AD907">
        <v>88</v>
      </c>
    </row>
    <row r="908" spans="1:30" x14ac:dyDescent="0.25">
      <c r="A908" t="str">
        <f t="shared" si="14"/>
        <v>2017/20185Female + maleSport and exercise sciencesAbroad</v>
      </c>
      <c r="B908" t="s">
        <v>218</v>
      </c>
      <c r="C908" t="s">
        <v>251</v>
      </c>
      <c r="D908">
        <v>5</v>
      </c>
      <c r="E908" t="s">
        <v>57</v>
      </c>
      <c r="F908" t="s">
        <v>144</v>
      </c>
      <c r="G908" t="s">
        <v>215</v>
      </c>
      <c r="H908" t="s">
        <v>215</v>
      </c>
      <c r="I908" t="s">
        <v>215</v>
      </c>
      <c r="J908" t="s">
        <v>215</v>
      </c>
      <c r="K908" t="s">
        <v>215</v>
      </c>
      <c r="L908" t="s">
        <v>215</v>
      </c>
      <c r="M908" t="s">
        <v>215</v>
      </c>
      <c r="N908" t="s">
        <v>215</v>
      </c>
      <c r="O908" t="s">
        <v>215</v>
      </c>
      <c r="P908" t="s">
        <v>215</v>
      </c>
      <c r="Q908" t="s">
        <v>215</v>
      </c>
      <c r="R908" t="s">
        <v>255</v>
      </c>
      <c r="S908" t="s">
        <v>216</v>
      </c>
      <c r="T908" t="s">
        <v>216</v>
      </c>
      <c r="U908" t="s">
        <v>216</v>
      </c>
      <c r="V908" t="s">
        <v>216</v>
      </c>
      <c r="W908">
        <v>85</v>
      </c>
      <c r="X908">
        <v>0</v>
      </c>
      <c r="Y908">
        <v>85</v>
      </c>
      <c r="Z908">
        <v>59.6</v>
      </c>
      <c r="AA908">
        <v>9.8000000000000007</v>
      </c>
      <c r="AB908">
        <v>24.8</v>
      </c>
      <c r="AC908">
        <v>27.1</v>
      </c>
      <c r="AD908">
        <v>30.6</v>
      </c>
    </row>
    <row r="909" spans="1:30" x14ac:dyDescent="0.25">
      <c r="A909" t="str">
        <f t="shared" si="14"/>
        <v>2017/20185Female + maleSport and exercise sciencesEast Midlands</v>
      </c>
      <c r="B909" t="s">
        <v>218</v>
      </c>
      <c r="C909" t="s">
        <v>251</v>
      </c>
      <c r="D909">
        <v>5</v>
      </c>
      <c r="E909" t="s">
        <v>57</v>
      </c>
      <c r="F909" t="s">
        <v>144</v>
      </c>
      <c r="G909" t="s">
        <v>215</v>
      </c>
      <c r="H909" t="s">
        <v>215</v>
      </c>
      <c r="I909" t="s">
        <v>215</v>
      </c>
      <c r="J909" t="s">
        <v>215</v>
      </c>
      <c r="K909" t="s">
        <v>215</v>
      </c>
      <c r="L909" t="s">
        <v>215</v>
      </c>
      <c r="M909" t="s">
        <v>215</v>
      </c>
      <c r="N909" t="s">
        <v>215</v>
      </c>
      <c r="O909" t="s">
        <v>215</v>
      </c>
      <c r="P909" t="s">
        <v>215</v>
      </c>
      <c r="Q909" t="s">
        <v>215</v>
      </c>
      <c r="R909" t="s">
        <v>34</v>
      </c>
      <c r="S909">
        <v>540</v>
      </c>
      <c r="T909">
        <v>17900</v>
      </c>
      <c r="U909">
        <v>22600</v>
      </c>
      <c r="V909">
        <v>27400</v>
      </c>
      <c r="W909">
        <v>685</v>
      </c>
      <c r="X909">
        <v>0</v>
      </c>
      <c r="Y909">
        <v>685</v>
      </c>
      <c r="Z909">
        <v>6.1</v>
      </c>
      <c r="AA909">
        <v>3</v>
      </c>
      <c r="AB909">
        <v>81.2</v>
      </c>
      <c r="AC909">
        <v>89.6</v>
      </c>
      <c r="AD909">
        <v>90.9</v>
      </c>
    </row>
    <row r="910" spans="1:30" x14ac:dyDescent="0.25">
      <c r="A910" t="str">
        <f t="shared" si="14"/>
        <v>2017/20185Female + maleSport and exercise sciencesEast of England</v>
      </c>
      <c r="B910" t="s">
        <v>218</v>
      </c>
      <c r="C910" t="s">
        <v>251</v>
      </c>
      <c r="D910">
        <v>5</v>
      </c>
      <c r="E910" t="s">
        <v>57</v>
      </c>
      <c r="F910" t="s">
        <v>144</v>
      </c>
      <c r="G910" t="s">
        <v>215</v>
      </c>
      <c r="H910" t="s">
        <v>215</v>
      </c>
      <c r="I910" t="s">
        <v>215</v>
      </c>
      <c r="J910" t="s">
        <v>215</v>
      </c>
      <c r="K910" t="s">
        <v>215</v>
      </c>
      <c r="L910" t="s">
        <v>215</v>
      </c>
      <c r="M910" t="s">
        <v>215</v>
      </c>
      <c r="N910" t="s">
        <v>215</v>
      </c>
      <c r="O910" t="s">
        <v>215</v>
      </c>
      <c r="P910" t="s">
        <v>215</v>
      </c>
      <c r="Q910" t="s">
        <v>215</v>
      </c>
      <c r="R910" t="s">
        <v>36</v>
      </c>
      <c r="S910">
        <v>660</v>
      </c>
      <c r="T910">
        <v>21200</v>
      </c>
      <c r="U910">
        <v>25900</v>
      </c>
      <c r="V910">
        <v>31400</v>
      </c>
      <c r="W910">
        <v>865</v>
      </c>
      <c r="X910">
        <v>0</v>
      </c>
      <c r="Y910">
        <v>865</v>
      </c>
      <c r="Z910">
        <v>6.7</v>
      </c>
      <c r="AA910">
        <v>4.3</v>
      </c>
      <c r="AB910">
        <v>78.7</v>
      </c>
      <c r="AC910">
        <v>87.1</v>
      </c>
      <c r="AD910">
        <v>89</v>
      </c>
    </row>
    <row r="911" spans="1:30" x14ac:dyDescent="0.25">
      <c r="A911" t="str">
        <f t="shared" si="14"/>
        <v>2017/20185Female + maleSport and exercise sciencesLondon</v>
      </c>
      <c r="B911" t="s">
        <v>218</v>
      </c>
      <c r="C911" t="s">
        <v>251</v>
      </c>
      <c r="D911">
        <v>5</v>
      </c>
      <c r="E911" t="s">
        <v>57</v>
      </c>
      <c r="F911" t="s">
        <v>144</v>
      </c>
      <c r="G911" t="s">
        <v>215</v>
      </c>
      <c r="H911" t="s">
        <v>215</v>
      </c>
      <c r="I911" t="s">
        <v>215</v>
      </c>
      <c r="J911" t="s">
        <v>215</v>
      </c>
      <c r="K911" t="s">
        <v>215</v>
      </c>
      <c r="L911" t="s">
        <v>215</v>
      </c>
      <c r="M911" t="s">
        <v>215</v>
      </c>
      <c r="N911" t="s">
        <v>215</v>
      </c>
      <c r="O911" t="s">
        <v>215</v>
      </c>
      <c r="P911" t="s">
        <v>215</v>
      </c>
      <c r="Q911" t="s">
        <v>215</v>
      </c>
      <c r="R911" t="s">
        <v>37</v>
      </c>
      <c r="S911">
        <v>810</v>
      </c>
      <c r="T911">
        <v>23700</v>
      </c>
      <c r="U911">
        <v>29900</v>
      </c>
      <c r="V911">
        <v>36500</v>
      </c>
      <c r="W911">
        <v>1050</v>
      </c>
      <c r="X911">
        <v>0</v>
      </c>
      <c r="Y911">
        <v>1050</v>
      </c>
      <c r="Z911">
        <v>6.4</v>
      </c>
      <c r="AA911">
        <v>6.2</v>
      </c>
      <c r="AB911">
        <v>79.5</v>
      </c>
      <c r="AC911">
        <v>86</v>
      </c>
      <c r="AD911">
        <v>87.4</v>
      </c>
    </row>
    <row r="912" spans="1:30" x14ac:dyDescent="0.25">
      <c r="A912" t="str">
        <f t="shared" si="14"/>
        <v>2017/20185Female + maleSport and exercise sciencesMissing</v>
      </c>
      <c r="B912" t="s">
        <v>218</v>
      </c>
      <c r="C912" t="s">
        <v>251</v>
      </c>
      <c r="D912">
        <v>5</v>
      </c>
      <c r="E912" t="s">
        <v>57</v>
      </c>
      <c r="F912" t="s">
        <v>144</v>
      </c>
      <c r="G912" t="s">
        <v>215</v>
      </c>
      <c r="H912" t="s">
        <v>215</v>
      </c>
      <c r="I912" t="s">
        <v>215</v>
      </c>
      <c r="J912" t="s">
        <v>215</v>
      </c>
      <c r="K912" t="s">
        <v>215</v>
      </c>
      <c r="L912" t="s">
        <v>215</v>
      </c>
      <c r="M912" t="s">
        <v>215</v>
      </c>
      <c r="N912" t="s">
        <v>215</v>
      </c>
      <c r="O912" t="s">
        <v>215</v>
      </c>
      <c r="P912" t="s">
        <v>215</v>
      </c>
      <c r="Q912" t="s">
        <v>215</v>
      </c>
      <c r="R912" t="s">
        <v>260</v>
      </c>
      <c r="S912" t="s">
        <v>216</v>
      </c>
      <c r="T912" t="s">
        <v>216</v>
      </c>
      <c r="U912" t="s">
        <v>216</v>
      </c>
      <c r="V912" t="s">
        <v>216</v>
      </c>
      <c r="W912">
        <v>60</v>
      </c>
      <c r="X912">
        <v>91.9</v>
      </c>
      <c r="Y912">
        <v>5</v>
      </c>
      <c r="Z912">
        <v>0</v>
      </c>
      <c r="AA912">
        <v>0</v>
      </c>
      <c r="AB912">
        <v>20</v>
      </c>
      <c r="AC912">
        <v>20</v>
      </c>
      <c r="AD912">
        <v>100</v>
      </c>
    </row>
    <row r="913" spans="1:30" x14ac:dyDescent="0.25">
      <c r="A913" t="str">
        <f t="shared" si="14"/>
        <v>2017/20185Female + maleSport and exercise sciencesNorth East</v>
      </c>
      <c r="B913" t="s">
        <v>218</v>
      </c>
      <c r="C913" t="s">
        <v>251</v>
      </c>
      <c r="D913">
        <v>5</v>
      </c>
      <c r="E913" t="s">
        <v>57</v>
      </c>
      <c r="F913" t="s">
        <v>144</v>
      </c>
      <c r="G913" t="s">
        <v>215</v>
      </c>
      <c r="H913" t="s">
        <v>215</v>
      </c>
      <c r="I913" t="s">
        <v>215</v>
      </c>
      <c r="J913" t="s">
        <v>215</v>
      </c>
      <c r="K913" t="s">
        <v>215</v>
      </c>
      <c r="L913" t="s">
        <v>215</v>
      </c>
      <c r="M913" t="s">
        <v>215</v>
      </c>
      <c r="N913" t="s">
        <v>215</v>
      </c>
      <c r="O913" t="s">
        <v>215</v>
      </c>
      <c r="P913" t="s">
        <v>215</v>
      </c>
      <c r="Q913" t="s">
        <v>215</v>
      </c>
      <c r="R913" t="s">
        <v>31</v>
      </c>
      <c r="S913">
        <v>370</v>
      </c>
      <c r="T913">
        <v>16800</v>
      </c>
      <c r="U913">
        <v>21200</v>
      </c>
      <c r="V913">
        <v>25900</v>
      </c>
      <c r="W913">
        <v>490</v>
      </c>
      <c r="X913">
        <v>0</v>
      </c>
      <c r="Y913">
        <v>490</v>
      </c>
      <c r="Z913">
        <v>7.7</v>
      </c>
      <c r="AA913">
        <v>4</v>
      </c>
      <c r="AB913">
        <v>78.599999999999994</v>
      </c>
      <c r="AC913">
        <v>87.1</v>
      </c>
      <c r="AD913">
        <v>88.3</v>
      </c>
    </row>
    <row r="914" spans="1:30" x14ac:dyDescent="0.25">
      <c r="A914" t="str">
        <f t="shared" si="14"/>
        <v>2017/20185Female + maleSport and exercise sciencesNorth West</v>
      </c>
      <c r="B914" t="s">
        <v>218</v>
      </c>
      <c r="C914" t="s">
        <v>251</v>
      </c>
      <c r="D914">
        <v>5</v>
      </c>
      <c r="E914" t="s">
        <v>57</v>
      </c>
      <c r="F914" t="s">
        <v>144</v>
      </c>
      <c r="G914" t="s">
        <v>215</v>
      </c>
      <c r="H914" t="s">
        <v>215</v>
      </c>
      <c r="I914" t="s">
        <v>215</v>
      </c>
      <c r="J914" t="s">
        <v>215</v>
      </c>
      <c r="K914" t="s">
        <v>215</v>
      </c>
      <c r="L914" t="s">
        <v>215</v>
      </c>
      <c r="M914" t="s">
        <v>215</v>
      </c>
      <c r="N914" t="s">
        <v>215</v>
      </c>
      <c r="O914" t="s">
        <v>215</v>
      </c>
      <c r="P914" t="s">
        <v>215</v>
      </c>
      <c r="Q914" t="s">
        <v>215</v>
      </c>
      <c r="R914" t="s">
        <v>32</v>
      </c>
      <c r="S914">
        <v>725</v>
      </c>
      <c r="T914">
        <v>17500</v>
      </c>
      <c r="U914">
        <v>23000</v>
      </c>
      <c r="V914">
        <v>27400</v>
      </c>
      <c r="W914">
        <v>985</v>
      </c>
      <c r="X914">
        <v>0</v>
      </c>
      <c r="Y914">
        <v>985</v>
      </c>
      <c r="Z914">
        <v>8.4</v>
      </c>
      <c r="AA914">
        <v>6.2</v>
      </c>
      <c r="AB914">
        <v>75.2</v>
      </c>
      <c r="AC914">
        <v>83.7</v>
      </c>
      <c r="AD914">
        <v>85.4</v>
      </c>
    </row>
    <row r="915" spans="1:30" x14ac:dyDescent="0.25">
      <c r="A915" t="str">
        <f t="shared" si="14"/>
        <v>2017/20185Female + maleSport and exercise sciencesNorthern Ireland</v>
      </c>
      <c r="B915" t="s">
        <v>218</v>
      </c>
      <c r="C915" t="s">
        <v>251</v>
      </c>
      <c r="D915">
        <v>5</v>
      </c>
      <c r="E915" t="s">
        <v>57</v>
      </c>
      <c r="F915" t="s">
        <v>144</v>
      </c>
      <c r="G915" t="s">
        <v>215</v>
      </c>
      <c r="H915" t="s">
        <v>215</v>
      </c>
      <c r="I915" t="s">
        <v>215</v>
      </c>
      <c r="J915" t="s">
        <v>215</v>
      </c>
      <c r="K915" t="s">
        <v>215</v>
      </c>
      <c r="L915" t="s">
        <v>215</v>
      </c>
      <c r="M915" t="s">
        <v>215</v>
      </c>
      <c r="N915" t="s">
        <v>215</v>
      </c>
      <c r="O915" t="s">
        <v>215</v>
      </c>
      <c r="P915" t="s">
        <v>215</v>
      </c>
      <c r="Q915" t="s">
        <v>215</v>
      </c>
      <c r="R915" t="s">
        <v>256</v>
      </c>
      <c r="S915">
        <v>35</v>
      </c>
      <c r="T915">
        <v>13900</v>
      </c>
      <c r="U915">
        <v>20400</v>
      </c>
      <c r="V915">
        <v>24700</v>
      </c>
      <c r="W915">
        <v>55</v>
      </c>
      <c r="X915">
        <v>0</v>
      </c>
      <c r="Y915">
        <v>55</v>
      </c>
      <c r="Z915">
        <v>14</v>
      </c>
      <c r="AA915">
        <v>9.3000000000000007</v>
      </c>
      <c r="AB915">
        <v>68.2</v>
      </c>
      <c r="AC915">
        <v>74.8</v>
      </c>
      <c r="AD915">
        <v>76.599999999999994</v>
      </c>
    </row>
    <row r="916" spans="1:30" x14ac:dyDescent="0.25">
      <c r="A916" t="str">
        <f t="shared" si="14"/>
        <v>2017/20185Female + maleSport and exercise sciencesScotland</v>
      </c>
      <c r="B916" t="s">
        <v>218</v>
      </c>
      <c r="C916" t="s">
        <v>251</v>
      </c>
      <c r="D916">
        <v>5</v>
      </c>
      <c r="E916" t="s">
        <v>57</v>
      </c>
      <c r="F916" t="s">
        <v>144</v>
      </c>
      <c r="G916" t="s">
        <v>215</v>
      </c>
      <c r="H916" t="s">
        <v>215</v>
      </c>
      <c r="I916" t="s">
        <v>215</v>
      </c>
      <c r="J916" t="s">
        <v>215</v>
      </c>
      <c r="K916" t="s">
        <v>215</v>
      </c>
      <c r="L916" t="s">
        <v>215</v>
      </c>
      <c r="M916" t="s">
        <v>215</v>
      </c>
      <c r="N916" t="s">
        <v>215</v>
      </c>
      <c r="O916" t="s">
        <v>215</v>
      </c>
      <c r="P916" t="s">
        <v>215</v>
      </c>
      <c r="Q916" t="s">
        <v>215</v>
      </c>
      <c r="R916" t="s">
        <v>257</v>
      </c>
      <c r="S916">
        <v>35</v>
      </c>
      <c r="T916">
        <v>18600</v>
      </c>
      <c r="U916">
        <v>23400</v>
      </c>
      <c r="V916">
        <v>28800</v>
      </c>
      <c r="W916">
        <v>50</v>
      </c>
      <c r="X916">
        <v>0</v>
      </c>
      <c r="Y916">
        <v>50</v>
      </c>
      <c r="Z916">
        <v>6</v>
      </c>
      <c r="AA916">
        <v>6</v>
      </c>
      <c r="AB916">
        <v>77</v>
      </c>
      <c r="AC916">
        <v>86</v>
      </c>
      <c r="AD916">
        <v>88</v>
      </c>
    </row>
    <row r="917" spans="1:30" x14ac:dyDescent="0.25">
      <c r="A917" t="str">
        <f t="shared" si="14"/>
        <v>2017/20185Female + maleSport and exercise sciencesSouth East</v>
      </c>
      <c r="B917" t="s">
        <v>218</v>
      </c>
      <c r="C917" t="s">
        <v>251</v>
      </c>
      <c r="D917">
        <v>5</v>
      </c>
      <c r="E917" t="s">
        <v>57</v>
      </c>
      <c r="F917" t="s">
        <v>144</v>
      </c>
      <c r="G917" t="s">
        <v>215</v>
      </c>
      <c r="H917" t="s">
        <v>215</v>
      </c>
      <c r="I917" t="s">
        <v>215</v>
      </c>
      <c r="J917" t="s">
        <v>215</v>
      </c>
      <c r="K917" t="s">
        <v>215</v>
      </c>
      <c r="L917" t="s">
        <v>215</v>
      </c>
      <c r="M917" t="s">
        <v>215</v>
      </c>
      <c r="N917" t="s">
        <v>215</v>
      </c>
      <c r="O917" t="s">
        <v>215</v>
      </c>
      <c r="P917" t="s">
        <v>215</v>
      </c>
      <c r="Q917" t="s">
        <v>215</v>
      </c>
      <c r="R917" t="s">
        <v>38</v>
      </c>
      <c r="S917">
        <v>975</v>
      </c>
      <c r="T917">
        <v>21100</v>
      </c>
      <c r="U917">
        <v>26300</v>
      </c>
      <c r="V917">
        <v>32100</v>
      </c>
      <c r="W917">
        <v>1245</v>
      </c>
      <c r="X917">
        <v>0</v>
      </c>
      <c r="Y917">
        <v>1245</v>
      </c>
      <c r="Z917">
        <v>7.2</v>
      </c>
      <c r="AA917">
        <v>4.2</v>
      </c>
      <c r="AB917">
        <v>80.599999999999994</v>
      </c>
      <c r="AC917">
        <v>87.3</v>
      </c>
      <c r="AD917">
        <v>88.5</v>
      </c>
    </row>
    <row r="918" spans="1:30" x14ac:dyDescent="0.25">
      <c r="A918" t="str">
        <f t="shared" si="14"/>
        <v>2017/20185Female + maleSport and exercise sciencesSouth West</v>
      </c>
      <c r="B918" t="s">
        <v>218</v>
      </c>
      <c r="C918" t="s">
        <v>251</v>
      </c>
      <c r="D918">
        <v>5</v>
      </c>
      <c r="E918" t="s">
        <v>57</v>
      </c>
      <c r="F918" t="s">
        <v>144</v>
      </c>
      <c r="G918" t="s">
        <v>215</v>
      </c>
      <c r="H918" t="s">
        <v>215</v>
      </c>
      <c r="I918" t="s">
        <v>215</v>
      </c>
      <c r="J918" t="s">
        <v>215</v>
      </c>
      <c r="K918" t="s">
        <v>215</v>
      </c>
      <c r="L918" t="s">
        <v>215</v>
      </c>
      <c r="M918" t="s">
        <v>215</v>
      </c>
      <c r="N918" t="s">
        <v>215</v>
      </c>
      <c r="O918" t="s">
        <v>215</v>
      </c>
      <c r="P918" t="s">
        <v>215</v>
      </c>
      <c r="Q918" t="s">
        <v>215</v>
      </c>
      <c r="R918" t="s">
        <v>39</v>
      </c>
      <c r="S918">
        <v>540</v>
      </c>
      <c r="T918">
        <v>17900</v>
      </c>
      <c r="U918">
        <v>23000</v>
      </c>
      <c r="V918">
        <v>28500</v>
      </c>
      <c r="W918">
        <v>735</v>
      </c>
      <c r="X918">
        <v>0</v>
      </c>
      <c r="Y918">
        <v>735</v>
      </c>
      <c r="Z918">
        <v>7.4</v>
      </c>
      <c r="AA918">
        <v>4.0999999999999996</v>
      </c>
      <c r="AB918">
        <v>76.599999999999994</v>
      </c>
      <c r="AC918">
        <v>86.2</v>
      </c>
      <c r="AD918">
        <v>88.4</v>
      </c>
    </row>
    <row r="919" spans="1:30" x14ac:dyDescent="0.25">
      <c r="A919" t="str">
        <f t="shared" si="14"/>
        <v>2017/20185Female + maleSport and exercise sciencesWales</v>
      </c>
      <c r="B919" t="s">
        <v>218</v>
      </c>
      <c r="C919" t="s">
        <v>251</v>
      </c>
      <c r="D919">
        <v>5</v>
      </c>
      <c r="E919" t="s">
        <v>57</v>
      </c>
      <c r="F919" t="s">
        <v>144</v>
      </c>
      <c r="G919" t="s">
        <v>215</v>
      </c>
      <c r="H919" t="s">
        <v>215</v>
      </c>
      <c r="I919" t="s">
        <v>215</v>
      </c>
      <c r="J919" t="s">
        <v>215</v>
      </c>
      <c r="K919" t="s">
        <v>215</v>
      </c>
      <c r="L919" t="s">
        <v>215</v>
      </c>
      <c r="M919" t="s">
        <v>215</v>
      </c>
      <c r="N919" t="s">
        <v>215</v>
      </c>
      <c r="O919" t="s">
        <v>215</v>
      </c>
      <c r="P919" t="s">
        <v>215</v>
      </c>
      <c r="Q919" t="s">
        <v>215</v>
      </c>
      <c r="R919" t="s">
        <v>259</v>
      </c>
      <c r="S919">
        <v>70</v>
      </c>
      <c r="T919">
        <v>17900</v>
      </c>
      <c r="U919">
        <v>21900</v>
      </c>
      <c r="V919">
        <v>25600</v>
      </c>
      <c r="W919">
        <v>105</v>
      </c>
      <c r="X919">
        <v>0</v>
      </c>
      <c r="Y919">
        <v>105</v>
      </c>
      <c r="Z919">
        <v>11.8</v>
      </c>
      <c r="AA919">
        <v>8.1999999999999993</v>
      </c>
      <c r="AB919">
        <v>70.5</v>
      </c>
      <c r="AC919">
        <v>79</v>
      </c>
      <c r="AD919">
        <v>80</v>
      </c>
    </row>
    <row r="920" spans="1:30" x14ac:dyDescent="0.25">
      <c r="A920" t="str">
        <f t="shared" si="14"/>
        <v>2017/20185Female + maleSport and exercise sciencesWest Midlands</v>
      </c>
      <c r="B920" t="s">
        <v>218</v>
      </c>
      <c r="C920" t="s">
        <v>251</v>
      </c>
      <c r="D920">
        <v>5</v>
      </c>
      <c r="E920" t="s">
        <v>57</v>
      </c>
      <c r="F920" t="s">
        <v>144</v>
      </c>
      <c r="G920" t="s">
        <v>215</v>
      </c>
      <c r="H920" t="s">
        <v>215</v>
      </c>
      <c r="I920" t="s">
        <v>215</v>
      </c>
      <c r="J920" t="s">
        <v>215</v>
      </c>
      <c r="K920" t="s">
        <v>215</v>
      </c>
      <c r="L920" t="s">
        <v>215</v>
      </c>
      <c r="M920" t="s">
        <v>215</v>
      </c>
      <c r="N920" t="s">
        <v>215</v>
      </c>
      <c r="O920" t="s">
        <v>215</v>
      </c>
      <c r="P920" t="s">
        <v>215</v>
      </c>
      <c r="Q920" t="s">
        <v>215</v>
      </c>
      <c r="R920" t="s">
        <v>35</v>
      </c>
      <c r="S920">
        <v>665</v>
      </c>
      <c r="T920">
        <v>18200</v>
      </c>
      <c r="U920">
        <v>23700</v>
      </c>
      <c r="V920">
        <v>28500</v>
      </c>
      <c r="W920">
        <v>865</v>
      </c>
      <c r="X920">
        <v>0</v>
      </c>
      <c r="Y920">
        <v>865</v>
      </c>
      <c r="Z920">
        <v>6.7</v>
      </c>
      <c r="AA920">
        <v>2.9</v>
      </c>
      <c r="AB920">
        <v>79.3</v>
      </c>
      <c r="AC920">
        <v>88.8</v>
      </c>
      <c r="AD920">
        <v>90.3</v>
      </c>
    </row>
    <row r="921" spans="1:30" x14ac:dyDescent="0.25">
      <c r="A921" t="str">
        <f t="shared" si="14"/>
        <v>2017/20185Female + maleSport and exercise sciencesYorkshire and the Humber</v>
      </c>
      <c r="B921" t="s">
        <v>218</v>
      </c>
      <c r="C921" t="s">
        <v>251</v>
      </c>
      <c r="D921">
        <v>5</v>
      </c>
      <c r="E921" t="s">
        <v>57</v>
      </c>
      <c r="F921" t="s">
        <v>144</v>
      </c>
      <c r="G921" t="s">
        <v>215</v>
      </c>
      <c r="H921" t="s">
        <v>215</v>
      </c>
      <c r="I921" t="s">
        <v>215</v>
      </c>
      <c r="J921" t="s">
        <v>215</v>
      </c>
      <c r="K921" t="s">
        <v>215</v>
      </c>
      <c r="L921" t="s">
        <v>215</v>
      </c>
      <c r="M921" t="s">
        <v>215</v>
      </c>
      <c r="N921" t="s">
        <v>215</v>
      </c>
      <c r="O921" t="s">
        <v>215</v>
      </c>
      <c r="P921" t="s">
        <v>215</v>
      </c>
      <c r="Q921" t="s">
        <v>215</v>
      </c>
      <c r="R921" t="s">
        <v>33</v>
      </c>
      <c r="S921">
        <v>570</v>
      </c>
      <c r="T921">
        <v>17900</v>
      </c>
      <c r="U921">
        <v>23000</v>
      </c>
      <c r="V921">
        <v>27400</v>
      </c>
      <c r="W921">
        <v>760</v>
      </c>
      <c r="X921">
        <v>0</v>
      </c>
      <c r="Y921">
        <v>760</v>
      </c>
      <c r="Z921">
        <v>8.1999999999999993</v>
      </c>
      <c r="AA921">
        <v>3.9</v>
      </c>
      <c r="AB921">
        <v>77.099999999999994</v>
      </c>
      <c r="AC921">
        <v>86.3</v>
      </c>
      <c r="AD921">
        <v>87.9</v>
      </c>
    </row>
    <row r="922" spans="1:30" x14ac:dyDescent="0.25">
      <c r="A922" t="str">
        <f t="shared" si="14"/>
        <v>2017/20185Female + maleVeterinary sciencesEast Midlands</v>
      </c>
      <c r="B922" t="s">
        <v>218</v>
      </c>
      <c r="C922" t="s">
        <v>251</v>
      </c>
      <c r="D922">
        <v>5</v>
      </c>
      <c r="E922" t="s">
        <v>57</v>
      </c>
      <c r="F922" t="s">
        <v>147</v>
      </c>
      <c r="G922" t="s">
        <v>215</v>
      </c>
      <c r="H922" t="s">
        <v>215</v>
      </c>
      <c r="I922" t="s">
        <v>215</v>
      </c>
      <c r="J922" t="s">
        <v>215</v>
      </c>
      <c r="K922" t="s">
        <v>215</v>
      </c>
      <c r="L922" t="s">
        <v>215</v>
      </c>
      <c r="M922" t="s">
        <v>215</v>
      </c>
      <c r="N922" t="s">
        <v>215</v>
      </c>
      <c r="O922" t="s">
        <v>215</v>
      </c>
      <c r="P922" t="s">
        <v>215</v>
      </c>
      <c r="Q922" t="s">
        <v>215</v>
      </c>
      <c r="R922" t="s">
        <v>34</v>
      </c>
      <c r="S922">
        <v>40</v>
      </c>
      <c r="T922">
        <v>17500</v>
      </c>
      <c r="U922">
        <v>30700</v>
      </c>
      <c r="V922">
        <v>38000</v>
      </c>
      <c r="W922">
        <v>60</v>
      </c>
      <c r="X922">
        <v>0</v>
      </c>
      <c r="Y922">
        <v>60</v>
      </c>
      <c r="Z922">
        <v>3.4</v>
      </c>
      <c r="AA922">
        <v>5.2</v>
      </c>
      <c r="AB922">
        <v>67.2</v>
      </c>
      <c r="AC922">
        <v>89.7</v>
      </c>
      <c r="AD922">
        <v>91.4</v>
      </c>
    </row>
    <row r="923" spans="1:30" x14ac:dyDescent="0.25">
      <c r="A923" t="str">
        <f t="shared" si="14"/>
        <v>2017/20185Female + maleVeterinary sciencesEast of England</v>
      </c>
      <c r="B923" t="s">
        <v>218</v>
      </c>
      <c r="C923" t="s">
        <v>251</v>
      </c>
      <c r="D923">
        <v>5</v>
      </c>
      <c r="E923" t="s">
        <v>57</v>
      </c>
      <c r="F923" t="s">
        <v>147</v>
      </c>
      <c r="G923" t="s">
        <v>215</v>
      </c>
      <c r="H923" t="s">
        <v>215</v>
      </c>
      <c r="I923" t="s">
        <v>215</v>
      </c>
      <c r="J923" t="s">
        <v>215</v>
      </c>
      <c r="K923" t="s">
        <v>215</v>
      </c>
      <c r="L923" t="s">
        <v>215</v>
      </c>
      <c r="M923" t="s">
        <v>215</v>
      </c>
      <c r="N923" t="s">
        <v>215</v>
      </c>
      <c r="O923" t="s">
        <v>215</v>
      </c>
      <c r="P923" t="s">
        <v>215</v>
      </c>
      <c r="Q923" t="s">
        <v>215</v>
      </c>
      <c r="R923" t="s">
        <v>36</v>
      </c>
      <c r="S923">
        <v>60</v>
      </c>
      <c r="T923">
        <v>20800</v>
      </c>
      <c r="U923">
        <v>25900</v>
      </c>
      <c r="V923">
        <v>39400</v>
      </c>
      <c r="W923">
        <v>80</v>
      </c>
      <c r="X923">
        <v>0</v>
      </c>
      <c r="Y923">
        <v>80</v>
      </c>
      <c r="Z923">
        <v>2.4</v>
      </c>
      <c r="AA923">
        <v>6.1</v>
      </c>
      <c r="AB923">
        <v>74.400000000000006</v>
      </c>
      <c r="AC923">
        <v>87.8</v>
      </c>
      <c r="AD923">
        <v>91.5</v>
      </c>
    </row>
    <row r="924" spans="1:30" x14ac:dyDescent="0.25">
      <c r="A924" t="str">
        <f t="shared" si="14"/>
        <v>2017/20185Female + maleVeterinary sciencesLondon</v>
      </c>
      <c r="B924" t="s">
        <v>218</v>
      </c>
      <c r="C924" t="s">
        <v>251</v>
      </c>
      <c r="D924">
        <v>5</v>
      </c>
      <c r="E924" t="s">
        <v>57</v>
      </c>
      <c r="F924" t="s">
        <v>147</v>
      </c>
      <c r="G924" t="s">
        <v>215</v>
      </c>
      <c r="H924" t="s">
        <v>215</v>
      </c>
      <c r="I924" t="s">
        <v>215</v>
      </c>
      <c r="J924" t="s">
        <v>215</v>
      </c>
      <c r="K924" t="s">
        <v>215</v>
      </c>
      <c r="L924" t="s">
        <v>215</v>
      </c>
      <c r="M924" t="s">
        <v>215</v>
      </c>
      <c r="N924" t="s">
        <v>215</v>
      </c>
      <c r="O924" t="s">
        <v>215</v>
      </c>
      <c r="P924" t="s">
        <v>215</v>
      </c>
      <c r="Q924" t="s">
        <v>215</v>
      </c>
      <c r="R924" t="s">
        <v>37</v>
      </c>
      <c r="S924">
        <v>40</v>
      </c>
      <c r="T924">
        <v>21200</v>
      </c>
      <c r="U924">
        <v>30700</v>
      </c>
      <c r="V924">
        <v>43100</v>
      </c>
      <c r="W924">
        <v>60</v>
      </c>
      <c r="X924">
        <v>0</v>
      </c>
      <c r="Y924">
        <v>60</v>
      </c>
      <c r="Z924">
        <v>8.6</v>
      </c>
      <c r="AA924">
        <v>3.4</v>
      </c>
      <c r="AB924">
        <v>72.400000000000006</v>
      </c>
      <c r="AC924">
        <v>86.2</v>
      </c>
      <c r="AD924">
        <v>87.9</v>
      </c>
    </row>
    <row r="925" spans="1:30" x14ac:dyDescent="0.25">
      <c r="A925" t="str">
        <f t="shared" si="14"/>
        <v>2017/20185Female + maleVeterinary sciencesNorth East</v>
      </c>
      <c r="B925" t="s">
        <v>218</v>
      </c>
      <c r="C925" t="s">
        <v>251</v>
      </c>
      <c r="D925">
        <v>5</v>
      </c>
      <c r="E925" t="s">
        <v>57</v>
      </c>
      <c r="F925" t="s">
        <v>147</v>
      </c>
      <c r="G925" t="s">
        <v>215</v>
      </c>
      <c r="H925" t="s">
        <v>215</v>
      </c>
      <c r="I925" t="s">
        <v>215</v>
      </c>
      <c r="J925" t="s">
        <v>215</v>
      </c>
      <c r="K925" t="s">
        <v>215</v>
      </c>
      <c r="L925" t="s">
        <v>215</v>
      </c>
      <c r="M925" t="s">
        <v>215</v>
      </c>
      <c r="N925" t="s">
        <v>215</v>
      </c>
      <c r="O925" t="s">
        <v>215</v>
      </c>
      <c r="P925" t="s">
        <v>215</v>
      </c>
      <c r="Q925" t="s">
        <v>215</v>
      </c>
      <c r="R925" t="s">
        <v>31</v>
      </c>
      <c r="S925">
        <v>10</v>
      </c>
      <c r="T925">
        <v>23000</v>
      </c>
      <c r="U925">
        <v>29600</v>
      </c>
      <c r="V925">
        <v>42300</v>
      </c>
      <c r="W925">
        <v>15</v>
      </c>
      <c r="X925">
        <v>0</v>
      </c>
      <c r="Y925">
        <v>15</v>
      </c>
      <c r="Z925">
        <v>6.2</v>
      </c>
      <c r="AA925">
        <v>0</v>
      </c>
      <c r="AB925">
        <v>68.8</v>
      </c>
      <c r="AC925">
        <v>87.5</v>
      </c>
      <c r="AD925">
        <v>93.8</v>
      </c>
    </row>
    <row r="926" spans="1:30" x14ac:dyDescent="0.25">
      <c r="A926" t="str">
        <f t="shared" si="14"/>
        <v>2017/20185Female + maleVeterinary sciencesNorth West</v>
      </c>
      <c r="B926" t="s">
        <v>218</v>
      </c>
      <c r="C926" t="s">
        <v>251</v>
      </c>
      <c r="D926">
        <v>5</v>
      </c>
      <c r="E926" t="s">
        <v>57</v>
      </c>
      <c r="F926" t="s">
        <v>147</v>
      </c>
      <c r="G926" t="s">
        <v>215</v>
      </c>
      <c r="H926" t="s">
        <v>215</v>
      </c>
      <c r="I926" t="s">
        <v>215</v>
      </c>
      <c r="J926" t="s">
        <v>215</v>
      </c>
      <c r="K926" t="s">
        <v>215</v>
      </c>
      <c r="L926" t="s">
        <v>215</v>
      </c>
      <c r="M926" t="s">
        <v>215</v>
      </c>
      <c r="N926" t="s">
        <v>215</v>
      </c>
      <c r="O926" t="s">
        <v>215</v>
      </c>
      <c r="P926" t="s">
        <v>215</v>
      </c>
      <c r="Q926" t="s">
        <v>215</v>
      </c>
      <c r="R926" t="s">
        <v>32</v>
      </c>
      <c r="S926">
        <v>50</v>
      </c>
      <c r="T926">
        <v>23400</v>
      </c>
      <c r="U926">
        <v>35200</v>
      </c>
      <c r="V926">
        <v>40200</v>
      </c>
      <c r="W926">
        <v>85</v>
      </c>
      <c r="X926">
        <v>0</v>
      </c>
      <c r="Y926">
        <v>85</v>
      </c>
      <c r="Z926">
        <v>8.3000000000000007</v>
      </c>
      <c r="AA926">
        <v>3.6</v>
      </c>
      <c r="AB926">
        <v>61.9</v>
      </c>
      <c r="AC926">
        <v>85.7</v>
      </c>
      <c r="AD926">
        <v>88.1</v>
      </c>
    </row>
    <row r="927" spans="1:30" x14ac:dyDescent="0.25">
      <c r="A927" t="str">
        <f t="shared" si="14"/>
        <v>2017/20185Female + maleVeterinary sciencesNorthern Ireland</v>
      </c>
      <c r="B927" t="s">
        <v>218</v>
      </c>
      <c r="C927" t="s">
        <v>251</v>
      </c>
      <c r="D927">
        <v>5</v>
      </c>
      <c r="E927" t="s">
        <v>57</v>
      </c>
      <c r="F927" t="s">
        <v>147</v>
      </c>
      <c r="G927" t="s">
        <v>215</v>
      </c>
      <c r="H927" t="s">
        <v>215</v>
      </c>
      <c r="I927" t="s">
        <v>215</v>
      </c>
      <c r="J927" t="s">
        <v>215</v>
      </c>
      <c r="K927" t="s">
        <v>215</v>
      </c>
      <c r="L927" t="s">
        <v>215</v>
      </c>
      <c r="M927" t="s">
        <v>215</v>
      </c>
      <c r="N927" t="s">
        <v>215</v>
      </c>
      <c r="O927" t="s">
        <v>215</v>
      </c>
      <c r="P927" t="s">
        <v>215</v>
      </c>
      <c r="Q927" t="s">
        <v>215</v>
      </c>
      <c r="R927" t="s">
        <v>256</v>
      </c>
      <c r="S927" t="s">
        <v>216</v>
      </c>
      <c r="T927" t="s">
        <v>216</v>
      </c>
      <c r="U927" t="s">
        <v>216</v>
      </c>
      <c r="V927" t="s">
        <v>216</v>
      </c>
      <c r="W927">
        <v>10</v>
      </c>
      <c r="X927">
        <v>0</v>
      </c>
      <c r="Y927">
        <v>10</v>
      </c>
      <c r="Z927">
        <v>0</v>
      </c>
      <c r="AA927">
        <v>9.1</v>
      </c>
      <c r="AB927">
        <v>54.5</v>
      </c>
      <c r="AC927">
        <v>90.9</v>
      </c>
      <c r="AD927">
        <v>90.9</v>
      </c>
    </row>
    <row r="928" spans="1:30" x14ac:dyDescent="0.25">
      <c r="A928" t="str">
        <f t="shared" si="14"/>
        <v>2017/20185Female + maleVeterinary sciencesScotland</v>
      </c>
      <c r="B928" t="s">
        <v>218</v>
      </c>
      <c r="C928" t="s">
        <v>251</v>
      </c>
      <c r="D928">
        <v>5</v>
      </c>
      <c r="E928" t="s">
        <v>57</v>
      </c>
      <c r="F928" t="s">
        <v>147</v>
      </c>
      <c r="G928" t="s">
        <v>215</v>
      </c>
      <c r="H928" t="s">
        <v>215</v>
      </c>
      <c r="I928" t="s">
        <v>215</v>
      </c>
      <c r="J928" t="s">
        <v>215</v>
      </c>
      <c r="K928" t="s">
        <v>215</v>
      </c>
      <c r="L928" t="s">
        <v>215</v>
      </c>
      <c r="M928" t="s">
        <v>215</v>
      </c>
      <c r="N928" t="s">
        <v>215</v>
      </c>
      <c r="O928" t="s">
        <v>215</v>
      </c>
      <c r="P928" t="s">
        <v>215</v>
      </c>
      <c r="Q928" t="s">
        <v>215</v>
      </c>
      <c r="R928" t="s">
        <v>257</v>
      </c>
      <c r="S928" t="s">
        <v>216</v>
      </c>
      <c r="T928" t="s">
        <v>216</v>
      </c>
      <c r="U928" t="s">
        <v>216</v>
      </c>
      <c r="V928" t="s">
        <v>216</v>
      </c>
      <c r="W928">
        <v>10</v>
      </c>
      <c r="X928">
        <v>0</v>
      </c>
      <c r="Y928">
        <v>10</v>
      </c>
      <c r="Z928">
        <v>0</v>
      </c>
      <c r="AA928">
        <v>0</v>
      </c>
      <c r="AB928">
        <v>66.7</v>
      </c>
      <c r="AC928">
        <v>100</v>
      </c>
      <c r="AD928">
        <v>100</v>
      </c>
    </row>
    <row r="929" spans="1:30" x14ac:dyDescent="0.25">
      <c r="A929" t="str">
        <f t="shared" si="14"/>
        <v>2017/20185Female + maleVeterinary sciencesSouth East</v>
      </c>
      <c r="B929" t="s">
        <v>218</v>
      </c>
      <c r="C929" t="s">
        <v>251</v>
      </c>
      <c r="D929">
        <v>5</v>
      </c>
      <c r="E929" t="s">
        <v>57</v>
      </c>
      <c r="F929" t="s">
        <v>147</v>
      </c>
      <c r="G929" t="s">
        <v>215</v>
      </c>
      <c r="H929" t="s">
        <v>215</v>
      </c>
      <c r="I929" t="s">
        <v>215</v>
      </c>
      <c r="J929" t="s">
        <v>215</v>
      </c>
      <c r="K929" t="s">
        <v>215</v>
      </c>
      <c r="L929" t="s">
        <v>215</v>
      </c>
      <c r="M929" t="s">
        <v>215</v>
      </c>
      <c r="N929" t="s">
        <v>215</v>
      </c>
      <c r="O929" t="s">
        <v>215</v>
      </c>
      <c r="P929" t="s">
        <v>215</v>
      </c>
      <c r="Q929" t="s">
        <v>215</v>
      </c>
      <c r="R929" t="s">
        <v>38</v>
      </c>
      <c r="S929">
        <v>95</v>
      </c>
      <c r="T929">
        <v>19700</v>
      </c>
      <c r="U929">
        <v>31800</v>
      </c>
      <c r="V929">
        <v>40500</v>
      </c>
      <c r="W929">
        <v>135</v>
      </c>
      <c r="X929">
        <v>0</v>
      </c>
      <c r="Y929">
        <v>135</v>
      </c>
      <c r="Z929">
        <v>6.7</v>
      </c>
      <c r="AA929">
        <v>5.9</v>
      </c>
      <c r="AB929">
        <v>71.900000000000006</v>
      </c>
      <c r="AC929">
        <v>85.9</v>
      </c>
      <c r="AD929">
        <v>87.4</v>
      </c>
    </row>
    <row r="930" spans="1:30" x14ac:dyDescent="0.25">
      <c r="A930" t="str">
        <f t="shared" si="14"/>
        <v>2017/20185Female + maleVeterinary sciencesSouth West</v>
      </c>
      <c r="B930" t="s">
        <v>218</v>
      </c>
      <c r="C930" t="s">
        <v>251</v>
      </c>
      <c r="D930">
        <v>5</v>
      </c>
      <c r="E930" t="s">
        <v>57</v>
      </c>
      <c r="F930" t="s">
        <v>147</v>
      </c>
      <c r="G930" t="s">
        <v>215</v>
      </c>
      <c r="H930" t="s">
        <v>215</v>
      </c>
      <c r="I930" t="s">
        <v>215</v>
      </c>
      <c r="J930" t="s">
        <v>215</v>
      </c>
      <c r="K930" t="s">
        <v>215</v>
      </c>
      <c r="L930" t="s">
        <v>215</v>
      </c>
      <c r="M930" t="s">
        <v>215</v>
      </c>
      <c r="N930" t="s">
        <v>215</v>
      </c>
      <c r="O930" t="s">
        <v>215</v>
      </c>
      <c r="P930" t="s">
        <v>215</v>
      </c>
      <c r="Q930" t="s">
        <v>215</v>
      </c>
      <c r="R930" t="s">
        <v>39</v>
      </c>
      <c r="S930">
        <v>70</v>
      </c>
      <c r="T930">
        <v>29200</v>
      </c>
      <c r="U930">
        <v>35400</v>
      </c>
      <c r="V930">
        <v>40200</v>
      </c>
      <c r="W930">
        <v>105</v>
      </c>
      <c r="X930">
        <v>0</v>
      </c>
      <c r="Y930">
        <v>105</v>
      </c>
      <c r="Z930">
        <v>4.7</v>
      </c>
      <c r="AA930">
        <v>5.7</v>
      </c>
      <c r="AB930">
        <v>66</v>
      </c>
      <c r="AC930">
        <v>84.9</v>
      </c>
      <c r="AD930">
        <v>89.6</v>
      </c>
    </row>
    <row r="931" spans="1:30" x14ac:dyDescent="0.25">
      <c r="A931" t="str">
        <f t="shared" si="14"/>
        <v>2017/20185Female + maleVeterinary sciencesWales</v>
      </c>
      <c r="B931" t="s">
        <v>218</v>
      </c>
      <c r="C931" t="s">
        <v>251</v>
      </c>
      <c r="D931">
        <v>5</v>
      </c>
      <c r="E931" t="s">
        <v>57</v>
      </c>
      <c r="F931" t="s">
        <v>147</v>
      </c>
      <c r="G931" t="s">
        <v>215</v>
      </c>
      <c r="H931" t="s">
        <v>215</v>
      </c>
      <c r="I931" t="s">
        <v>215</v>
      </c>
      <c r="J931" t="s">
        <v>215</v>
      </c>
      <c r="K931" t="s">
        <v>215</v>
      </c>
      <c r="L931" t="s">
        <v>215</v>
      </c>
      <c r="M931" t="s">
        <v>215</v>
      </c>
      <c r="N931" t="s">
        <v>215</v>
      </c>
      <c r="O931" t="s">
        <v>215</v>
      </c>
      <c r="P931" t="s">
        <v>215</v>
      </c>
      <c r="Q931" t="s">
        <v>215</v>
      </c>
      <c r="R931" t="s">
        <v>259</v>
      </c>
      <c r="S931">
        <v>35</v>
      </c>
      <c r="T931">
        <v>23400</v>
      </c>
      <c r="U931">
        <v>34700</v>
      </c>
      <c r="V931">
        <v>38700</v>
      </c>
      <c r="W931">
        <v>45</v>
      </c>
      <c r="X931">
        <v>0</v>
      </c>
      <c r="Y931">
        <v>45</v>
      </c>
      <c r="Z931">
        <v>4.5</v>
      </c>
      <c r="AA931">
        <v>2.2999999999999998</v>
      </c>
      <c r="AB931">
        <v>77.3</v>
      </c>
      <c r="AC931">
        <v>93.2</v>
      </c>
      <c r="AD931">
        <v>93.2</v>
      </c>
    </row>
    <row r="932" spans="1:30" x14ac:dyDescent="0.25">
      <c r="A932" t="str">
        <f t="shared" si="14"/>
        <v>2017/20185Female + maleVeterinary sciencesWest Midlands</v>
      </c>
      <c r="B932" t="s">
        <v>218</v>
      </c>
      <c r="C932" t="s">
        <v>251</v>
      </c>
      <c r="D932">
        <v>5</v>
      </c>
      <c r="E932" t="s">
        <v>57</v>
      </c>
      <c r="F932" t="s">
        <v>147</v>
      </c>
      <c r="G932" t="s">
        <v>215</v>
      </c>
      <c r="H932" t="s">
        <v>215</v>
      </c>
      <c r="I932" t="s">
        <v>215</v>
      </c>
      <c r="J932" t="s">
        <v>215</v>
      </c>
      <c r="K932" t="s">
        <v>215</v>
      </c>
      <c r="L932" t="s">
        <v>215</v>
      </c>
      <c r="M932" t="s">
        <v>215</v>
      </c>
      <c r="N932" t="s">
        <v>215</v>
      </c>
      <c r="O932" t="s">
        <v>215</v>
      </c>
      <c r="P932" t="s">
        <v>215</v>
      </c>
      <c r="Q932" t="s">
        <v>215</v>
      </c>
      <c r="R932" t="s">
        <v>35</v>
      </c>
      <c r="S932">
        <v>50</v>
      </c>
      <c r="T932">
        <v>24800</v>
      </c>
      <c r="U932">
        <v>33900</v>
      </c>
      <c r="V932">
        <v>39800</v>
      </c>
      <c r="W932">
        <v>70</v>
      </c>
      <c r="X932">
        <v>0</v>
      </c>
      <c r="Y932">
        <v>70</v>
      </c>
      <c r="Z932">
        <v>2.9</v>
      </c>
      <c r="AA932">
        <v>7.1</v>
      </c>
      <c r="AB932">
        <v>70</v>
      </c>
      <c r="AC932">
        <v>88.6</v>
      </c>
      <c r="AD932">
        <v>90</v>
      </c>
    </row>
    <row r="933" spans="1:30" x14ac:dyDescent="0.25">
      <c r="A933" t="str">
        <f t="shared" si="14"/>
        <v>2017/20185Female + maleVeterinary sciencesYorkshire and the Humber</v>
      </c>
      <c r="B933" t="s">
        <v>218</v>
      </c>
      <c r="C933" t="s">
        <v>251</v>
      </c>
      <c r="D933">
        <v>5</v>
      </c>
      <c r="E933" t="s">
        <v>57</v>
      </c>
      <c r="F933" t="s">
        <v>147</v>
      </c>
      <c r="G933" t="s">
        <v>215</v>
      </c>
      <c r="H933" t="s">
        <v>215</v>
      </c>
      <c r="I933" t="s">
        <v>215</v>
      </c>
      <c r="J933" t="s">
        <v>215</v>
      </c>
      <c r="K933" t="s">
        <v>215</v>
      </c>
      <c r="L933" t="s">
        <v>215</v>
      </c>
      <c r="M933" t="s">
        <v>215</v>
      </c>
      <c r="N933" t="s">
        <v>215</v>
      </c>
      <c r="O933" t="s">
        <v>215</v>
      </c>
      <c r="P933" t="s">
        <v>215</v>
      </c>
      <c r="Q933" t="s">
        <v>215</v>
      </c>
      <c r="R933" t="s">
        <v>33</v>
      </c>
      <c r="S933">
        <v>35</v>
      </c>
      <c r="T933">
        <v>19000</v>
      </c>
      <c r="U933">
        <v>34700</v>
      </c>
      <c r="V933">
        <v>39800</v>
      </c>
      <c r="W933">
        <v>50</v>
      </c>
      <c r="X933">
        <v>0</v>
      </c>
      <c r="Y933">
        <v>50</v>
      </c>
      <c r="Z933">
        <v>8.1999999999999993</v>
      </c>
      <c r="AA933">
        <v>2</v>
      </c>
      <c r="AB933">
        <v>77.599999999999994</v>
      </c>
      <c r="AC933">
        <v>87.8</v>
      </c>
      <c r="AD933">
        <v>89.8</v>
      </c>
    </row>
    <row r="934" spans="1:30" x14ac:dyDescent="0.25">
      <c r="A934" t="str">
        <f t="shared" si="14"/>
        <v>2017/20183Female + maleAgriculture, food and related studiesAbroad</v>
      </c>
      <c r="B934" t="s">
        <v>218</v>
      </c>
      <c r="C934" t="s">
        <v>252</v>
      </c>
      <c r="D934">
        <v>3</v>
      </c>
      <c r="E934" t="s">
        <v>57</v>
      </c>
      <c r="F934" t="s">
        <v>149</v>
      </c>
      <c r="G934" t="s">
        <v>215</v>
      </c>
      <c r="H934" t="s">
        <v>215</v>
      </c>
      <c r="I934" t="s">
        <v>215</v>
      </c>
      <c r="J934" t="s">
        <v>215</v>
      </c>
      <c r="K934" t="s">
        <v>215</v>
      </c>
      <c r="L934" t="s">
        <v>215</v>
      </c>
      <c r="M934" t="s">
        <v>215</v>
      </c>
      <c r="N934" t="s">
        <v>215</v>
      </c>
      <c r="O934" t="s">
        <v>215</v>
      </c>
      <c r="P934" t="s">
        <v>215</v>
      </c>
      <c r="Q934" t="s">
        <v>215</v>
      </c>
      <c r="R934" t="s">
        <v>255</v>
      </c>
      <c r="S934" t="s">
        <v>216</v>
      </c>
      <c r="T934" t="s">
        <v>216</v>
      </c>
      <c r="U934" t="s">
        <v>216</v>
      </c>
      <c r="V934" t="s">
        <v>216</v>
      </c>
      <c r="W934">
        <v>10</v>
      </c>
      <c r="X934">
        <v>0</v>
      </c>
      <c r="Y934">
        <v>10</v>
      </c>
      <c r="Z934">
        <v>68.8</v>
      </c>
      <c r="AA934">
        <v>10.4</v>
      </c>
      <c r="AB934">
        <v>20.8</v>
      </c>
      <c r="AC934">
        <v>20.8</v>
      </c>
      <c r="AD934">
        <v>20.8</v>
      </c>
    </row>
    <row r="935" spans="1:30" x14ac:dyDescent="0.25">
      <c r="A935" t="str">
        <f t="shared" si="14"/>
        <v>2017/20183Female + maleAgriculture, food and related studiesEast Midlands</v>
      </c>
      <c r="B935" t="s">
        <v>218</v>
      </c>
      <c r="C935" t="s">
        <v>252</v>
      </c>
      <c r="D935">
        <v>3</v>
      </c>
      <c r="E935" t="s">
        <v>57</v>
      </c>
      <c r="F935" t="s">
        <v>149</v>
      </c>
      <c r="G935" t="s">
        <v>215</v>
      </c>
      <c r="H935" t="s">
        <v>215</v>
      </c>
      <c r="I935" t="s">
        <v>215</v>
      </c>
      <c r="J935" t="s">
        <v>215</v>
      </c>
      <c r="K935" t="s">
        <v>215</v>
      </c>
      <c r="L935" t="s">
        <v>215</v>
      </c>
      <c r="M935" t="s">
        <v>215</v>
      </c>
      <c r="N935" t="s">
        <v>215</v>
      </c>
      <c r="O935" t="s">
        <v>215</v>
      </c>
      <c r="P935" t="s">
        <v>215</v>
      </c>
      <c r="Q935" t="s">
        <v>215</v>
      </c>
      <c r="R935" t="s">
        <v>34</v>
      </c>
      <c r="S935">
        <v>195</v>
      </c>
      <c r="T935">
        <v>16400</v>
      </c>
      <c r="U935">
        <v>21200</v>
      </c>
      <c r="V935">
        <v>27700</v>
      </c>
      <c r="W935">
        <v>270</v>
      </c>
      <c r="X935">
        <v>0</v>
      </c>
      <c r="Y935">
        <v>270</v>
      </c>
      <c r="Z935">
        <v>7.7</v>
      </c>
      <c r="AA935">
        <v>6.1</v>
      </c>
      <c r="AB935">
        <v>75</v>
      </c>
      <c r="AC935">
        <v>84.4</v>
      </c>
      <c r="AD935">
        <v>86.2</v>
      </c>
    </row>
    <row r="936" spans="1:30" x14ac:dyDescent="0.25">
      <c r="A936" t="str">
        <f t="shared" si="14"/>
        <v>2017/20183Female + maleAgriculture, food and related studiesEast of England</v>
      </c>
      <c r="B936" t="s">
        <v>218</v>
      </c>
      <c r="C936" t="s">
        <v>252</v>
      </c>
      <c r="D936">
        <v>3</v>
      </c>
      <c r="E936" t="s">
        <v>57</v>
      </c>
      <c r="F936" t="s">
        <v>149</v>
      </c>
      <c r="G936" t="s">
        <v>215</v>
      </c>
      <c r="H936" t="s">
        <v>215</v>
      </c>
      <c r="I936" t="s">
        <v>215</v>
      </c>
      <c r="J936" t="s">
        <v>215</v>
      </c>
      <c r="K936" t="s">
        <v>215</v>
      </c>
      <c r="L936" t="s">
        <v>215</v>
      </c>
      <c r="M936" t="s">
        <v>215</v>
      </c>
      <c r="N936" t="s">
        <v>215</v>
      </c>
      <c r="O936" t="s">
        <v>215</v>
      </c>
      <c r="P936" t="s">
        <v>215</v>
      </c>
      <c r="Q936" t="s">
        <v>215</v>
      </c>
      <c r="R936" t="s">
        <v>36</v>
      </c>
      <c r="S936">
        <v>200</v>
      </c>
      <c r="T936">
        <v>16100</v>
      </c>
      <c r="U936">
        <v>20400</v>
      </c>
      <c r="V936">
        <v>26600</v>
      </c>
      <c r="W936">
        <v>300</v>
      </c>
      <c r="X936">
        <v>0</v>
      </c>
      <c r="Y936">
        <v>300</v>
      </c>
      <c r="Z936">
        <v>4.5</v>
      </c>
      <c r="AA936">
        <v>6.3</v>
      </c>
      <c r="AB936">
        <v>70.7</v>
      </c>
      <c r="AC936">
        <v>84.3</v>
      </c>
      <c r="AD936">
        <v>89.2</v>
      </c>
    </row>
    <row r="937" spans="1:30" x14ac:dyDescent="0.25">
      <c r="A937" t="str">
        <f t="shared" si="14"/>
        <v>2017/20183Female + maleAgriculture, food and related studiesLondon</v>
      </c>
      <c r="B937" t="s">
        <v>218</v>
      </c>
      <c r="C937" t="s">
        <v>252</v>
      </c>
      <c r="D937">
        <v>3</v>
      </c>
      <c r="E937" t="s">
        <v>57</v>
      </c>
      <c r="F937" t="s">
        <v>149</v>
      </c>
      <c r="G937" t="s">
        <v>215</v>
      </c>
      <c r="H937" t="s">
        <v>215</v>
      </c>
      <c r="I937" t="s">
        <v>215</v>
      </c>
      <c r="J937" t="s">
        <v>215</v>
      </c>
      <c r="K937" t="s">
        <v>215</v>
      </c>
      <c r="L937" t="s">
        <v>215</v>
      </c>
      <c r="M937" t="s">
        <v>215</v>
      </c>
      <c r="N937" t="s">
        <v>215</v>
      </c>
      <c r="O937" t="s">
        <v>215</v>
      </c>
      <c r="P937" t="s">
        <v>215</v>
      </c>
      <c r="Q937" t="s">
        <v>215</v>
      </c>
      <c r="R937" t="s">
        <v>37</v>
      </c>
      <c r="S937">
        <v>115</v>
      </c>
      <c r="T937">
        <v>17200</v>
      </c>
      <c r="U937">
        <v>23400</v>
      </c>
      <c r="V937">
        <v>31400</v>
      </c>
      <c r="W937">
        <v>175</v>
      </c>
      <c r="X937">
        <v>0</v>
      </c>
      <c r="Y937">
        <v>175</v>
      </c>
      <c r="Z937">
        <v>12.3</v>
      </c>
      <c r="AA937">
        <v>4.8</v>
      </c>
      <c r="AB937">
        <v>68.5</v>
      </c>
      <c r="AC937">
        <v>78.7</v>
      </c>
      <c r="AD937">
        <v>82.9</v>
      </c>
    </row>
    <row r="938" spans="1:30" x14ac:dyDescent="0.25">
      <c r="A938" t="str">
        <f t="shared" si="14"/>
        <v>2017/20183Female + maleAgriculture, food and related studiesNorth East</v>
      </c>
      <c r="B938" t="s">
        <v>218</v>
      </c>
      <c r="C938" t="s">
        <v>252</v>
      </c>
      <c r="D938">
        <v>3</v>
      </c>
      <c r="E938" t="s">
        <v>57</v>
      </c>
      <c r="F938" t="s">
        <v>149</v>
      </c>
      <c r="G938" t="s">
        <v>215</v>
      </c>
      <c r="H938" t="s">
        <v>215</v>
      </c>
      <c r="I938" t="s">
        <v>215</v>
      </c>
      <c r="J938" t="s">
        <v>215</v>
      </c>
      <c r="K938" t="s">
        <v>215</v>
      </c>
      <c r="L938" t="s">
        <v>215</v>
      </c>
      <c r="M938" t="s">
        <v>215</v>
      </c>
      <c r="N938" t="s">
        <v>215</v>
      </c>
      <c r="O938" t="s">
        <v>215</v>
      </c>
      <c r="P938" t="s">
        <v>215</v>
      </c>
      <c r="Q938" t="s">
        <v>215</v>
      </c>
      <c r="R938" t="s">
        <v>31</v>
      </c>
      <c r="S938">
        <v>50</v>
      </c>
      <c r="T938">
        <v>13900</v>
      </c>
      <c r="U938">
        <v>18200</v>
      </c>
      <c r="V938">
        <v>25600</v>
      </c>
      <c r="W938">
        <v>75</v>
      </c>
      <c r="X938">
        <v>0</v>
      </c>
      <c r="Y938">
        <v>75</v>
      </c>
      <c r="Z938">
        <v>5.0999999999999996</v>
      </c>
      <c r="AA938">
        <v>5.3</v>
      </c>
      <c r="AB938">
        <v>71.5</v>
      </c>
      <c r="AC938">
        <v>86.9</v>
      </c>
      <c r="AD938">
        <v>89.6</v>
      </c>
    </row>
    <row r="939" spans="1:30" x14ac:dyDescent="0.25">
      <c r="A939" t="str">
        <f t="shared" si="14"/>
        <v>2017/20183Female + maleAgriculture, food and related studiesNorth West</v>
      </c>
      <c r="B939" t="s">
        <v>218</v>
      </c>
      <c r="C939" t="s">
        <v>252</v>
      </c>
      <c r="D939">
        <v>3</v>
      </c>
      <c r="E939" t="s">
        <v>57</v>
      </c>
      <c r="F939" t="s">
        <v>149</v>
      </c>
      <c r="G939" t="s">
        <v>215</v>
      </c>
      <c r="H939" t="s">
        <v>215</v>
      </c>
      <c r="I939" t="s">
        <v>215</v>
      </c>
      <c r="J939" t="s">
        <v>215</v>
      </c>
      <c r="K939" t="s">
        <v>215</v>
      </c>
      <c r="L939" t="s">
        <v>215</v>
      </c>
      <c r="M939" t="s">
        <v>215</v>
      </c>
      <c r="N939" t="s">
        <v>215</v>
      </c>
      <c r="O939" t="s">
        <v>215</v>
      </c>
      <c r="P939" t="s">
        <v>215</v>
      </c>
      <c r="Q939" t="s">
        <v>215</v>
      </c>
      <c r="R939" t="s">
        <v>32</v>
      </c>
      <c r="S939">
        <v>170</v>
      </c>
      <c r="T939">
        <v>15000</v>
      </c>
      <c r="U939">
        <v>18600</v>
      </c>
      <c r="V939">
        <v>23700</v>
      </c>
      <c r="W939">
        <v>235</v>
      </c>
      <c r="X939">
        <v>0</v>
      </c>
      <c r="Y939">
        <v>235</v>
      </c>
      <c r="Z939">
        <v>3.4</v>
      </c>
      <c r="AA939">
        <v>4.0999999999999996</v>
      </c>
      <c r="AB939">
        <v>76.7</v>
      </c>
      <c r="AC939">
        <v>88.7</v>
      </c>
      <c r="AD939">
        <v>92.6</v>
      </c>
    </row>
    <row r="940" spans="1:30" x14ac:dyDescent="0.25">
      <c r="A940" t="str">
        <f t="shared" si="14"/>
        <v>2017/20183Female + maleAgriculture, food and related studiesNorthern Ireland</v>
      </c>
      <c r="B940" t="s">
        <v>218</v>
      </c>
      <c r="C940" t="s">
        <v>252</v>
      </c>
      <c r="D940">
        <v>3</v>
      </c>
      <c r="E940" t="s">
        <v>57</v>
      </c>
      <c r="F940" t="s">
        <v>149</v>
      </c>
      <c r="G940" t="s">
        <v>215</v>
      </c>
      <c r="H940" t="s">
        <v>215</v>
      </c>
      <c r="I940" t="s">
        <v>215</v>
      </c>
      <c r="J940" t="s">
        <v>215</v>
      </c>
      <c r="K940" t="s">
        <v>215</v>
      </c>
      <c r="L940" t="s">
        <v>215</v>
      </c>
      <c r="M940" t="s">
        <v>215</v>
      </c>
      <c r="N940" t="s">
        <v>215</v>
      </c>
      <c r="O940" t="s">
        <v>215</v>
      </c>
      <c r="P940" t="s">
        <v>215</v>
      </c>
      <c r="Q940" t="s">
        <v>215</v>
      </c>
      <c r="R940" t="s">
        <v>256</v>
      </c>
      <c r="S940">
        <v>15</v>
      </c>
      <c r="T940">
        <v>11000</v>
      </c>
      <c r="U940">
        <v>19300</v>
      </c>
      <c r="V940">
        <v>23400</v>
      </c>
      <c r="W940">
        <v>20</v>
      </c>
      <c r="X940">
        <v>0</v>
      </c>
      <c r="Y940">
        <v>20</v>
      </c>
      <c r="Z940">
        <v>11.4</v>
      </c>
      <c r="AA940">
        <v>9.1</v>
      </c>
      <c r="AB940">
        <v>65.900000000000006</v>
      </c>
      <c r="AC940">
        <v>79.5</v>
      </c>
      <c r="AD940">
        <v>79.5</v>
      </c>
    </row>
    <row r="941" spans="1:30" x14ac:dyDescent="0.25">
      <c r="A941" t="str">
        <f t="shared" si="14"/>
        <v>2017/20183Female + maleAgriculture, food and related studiesScotland</v>
      </c>
      <c r="B941" t="s">
        <v>218</v>
      </c>
      <c r="C941" t="s">
        <v>252</v>
      </c>
      <c r="D941">
        <v>3</v>
      </c>
      <c r="E941" t="s">
        <v>57</v>
      </c>
      <c r="F941" t="s">
        <v>149</v>
      </c>
      <c r="G941" t="s">
        <v>215</v>
      </c>
      <c r="H941" t="s">
        <v>215</v>
      </c>
      <c r="I941" t="s">
        <v>215</v>
      </c>
      <c r="J941" t="s">
        <v>215</v>
      </c>
      <c r="K941" t="s">
        <v>215</v>
      </c>
      <c r="L941" t="s">
        <v>215</v>
      </c>
      <c r="M941" t="s">
        <v>215</v>
      </c>
      <c r="N941" t="s">
        <v>215</v>
      </c>
      <c r="O941" t="s">
        <v>215</v>
      </c>
      <c r="P941" t="s">
        <v>215</v>
      </c>
      <c r="Q941" t="s">
        <v>215</v>
      </c>
      <c r="R941" t="s">
        <v>257</v>
      </c>
      <c r="S941">
        <v>15</v>
      </c>
      <c r="T941">
        <v>15000</v>
      </c>
      <c r="U941">
        <v>25200</v>
      </c>
      <c r="V941">
        <v>29600</v>
      </c>
      <c r="W941">
        <v>30</v>
      </c>
      <c r="X941">
        <v>0</v>
      </c>
      <c r="Y941">
        <v>30</v>
      </c>
      <c r="Z941">
        <v>10.4</v>
      </c>
      <c r="AA941">
        <v>14.9</v>
      </c>
      <c r="AB941">
        <v>59.8</v>
      </c>
      <c r="AC941">
        <v>74.8</v>
      </c>
      <c r="AD941">
        <v>74.8</v>
      </c>
    </row>
    <row r="942" spans="1:30" x14ac:dyDescent="0.25">
      <c r="A942" t="str">
        <f t="shared" si="14"/>
        <v>2017/20183Female + maleAgriculture, food and related studiesSouth East</v>
      </c>
      <c r="B942" t="s">
        <v>218</v>
      </c>
      <c r="C942" t="s">
        <v>252</v>
      </c>
      <c r="D942">
        <v>3</v>
      </c>
      <c r="E942" t="s">
        <v>57</v>
      </c>
      <c r="F942" t="s">
        <v>149</v>
      </c>
      <c r="G942" t="s">
        <v>215</v>
      </c>
      <c r="H942" t="s">
        <v>215</v>
      </c>
      <c r="I942" t="s">
        <v>215</v>
      </c>
      <c r="J942" t="s">
        <v>215</v>
      </c>
      <c r="K942" t="s">
        <v>215</v>
      </c>
      <c r="L942" t="s">
        <v>215</v>
      </c>
      <c r="M942" t="s">
        <v>215</v>
      </c>
      <c r="N942" t="s">
        <v>215</v>
      </c>
      <c r="O942" t="s">
        <v>215</v>
      </c>
      <c r="P942" t="s">
        <v>215</v>
      </c>
      <c r="Q942" t="s">
        <v>215</v>
      </c>
      <c r="R942" t="s">
        <v>38</v>
      </c>
      <c r="S942">
        <v>285</v>
      </c>
      <c r="T942">
        <v>15300</v>
      </c>
      <c r="U942">
        <v>20100</v>
      </c>
      <c r="V942">
        <v>26300</v>
      </c>
      <c r="W942">
        <v>410</v>
      </c>
      <c r="X942">
        <v>0</v>
      </c>
      <c r="Y942">
        <v>410</v>
      </c>
      <c r="Z942">
        <v>7.9</v>
      </c>
      <c r="AA942">
        <v>6.7</v>
      </c>
      <c r="AB942">
        <v>71.5</v>
      </c>
      <c r="AC942">
        <v>83.1</v>
      </c>
      <c r="AD942">
        <v>85.3</v>
      </c>
    </row>
    <row r="943" spans="1:30" x14ac:dyDescent="0.25">
      <c r="A943" t="str">
        <f t="shared" si="14"/>
        <v>2017/20183Female + maleAgriculture, food and related studiesSouth West</v>
      </c>
      <c r="B943" t="s">
        <v>218</v>
      </c>
      <c r="C943" t="s">
        <v>252</v>
      </c>
      <c r="D943">
        <v>3</v>
      </c>
      <c r="E943" t="s">
        <v>57</v>
      </c>
      <c r="F943" t="s">
        <v>149</v>
      </c>
      <c r="G943" t="s">
        <v>215</v>
      </c>
      <c r="H943" t="s">
        <v>215</v>
      </c>
      <c r="I943" t="s">
        <v>215</v>
      </c>
      <c r="J943" t="s">
        <v>215</v>
      </c>
      <c r="K943" t="s">
        <v>215</v>
      </c>
      <c r="L943" t="s">
        <v>215</v>
      </c>
      <c r="M943" t="s">
        <v>215</v>
      </c>
      <c r="N943" t="s">
        <v>215</v>
      </c>
      <c r="O943" t="s">
        <v>215</v>
      </c>
      <c r="P943" t="s">
        <v>215</v>
      </c>
      <c r="Q943" t="s">
        <v>215</v>
      </c>
      <c r="R943" t="s">
        <v>39</v>
      </c>
      <c r="S943">
        <v>225</v>
      </c>
      <c r="T943">
        <v>15000</v>
      </c>
      <c r="U943">
        <v>18200</v>
      </c>
      <c r="V943">
        <v>24500</v>
      </c>
      <c r="W943">
        <v>345</v>
      </c>
      <c r="X943">
        <v>0</v>
      </c>
      <c r="Y943">
        <v>345</v>
      </c>
      <c r="Z943">
        <v>7.9</v>
      </c>
      <c r="AA943">
        <v>5.8</v>
      </c>
      <c r="AB943">
        <v>71.2</v>
      </c>
      <c r="AC943">
        <v>83.4</v>
      </c>
      <c r="AD943">
        <v>86.3</v>
      </c>
    </row>
    <row r="944" spans="1:30" x14ac:dyDescent="0.25">
      <c r="A944" t="str">
        <f t="shared" si="14"/>
        <v>2017/20183Female + maleAgriculture, food and related studiesWales</v>
      </c>
      <c r="B944" t="s">
        <v>218</v>
      </c>
      <c r="C944" t="s">
        <v>252</v>
      </c>
      <c r="D944">
        <v>3</v>
      </c>
      <c r="E944" t="s">
        <v>57</v>
      </c>
      <c r="F944" t="s">
        <v>149</v>
      </c>
      <c r="G944" t="s">
        <v>215</v>
      </c>
      <c r="H944" t="s">
        <v>215</v>
      </c>
      <c r="I944" t="s">
        <v>215</v>
      </c>
      <c r="J944" t="s">
        <v>215</v>
      </c>
      <c r="K944" t="s">
        <v>215</v>
      </c>
      <c r="L944" t="s">
        <v>215</v>
      </c>
      <c r="M944" t="s">
        <v>215</v>
      </c>
      <c r="N944" t="s">
        <v>215</v>
      </c>
      <c r="O944" t="s">
        <v>215</v>
      </c>
      <c r="P944" t="s">
        <v>215</v>
      </c>
      <c r="Q944" t="s">
        <v>215</v>
      </c>
      <c r="R944" t="s">
        <v>259</v>
      </c>
      <c r="S944">
        <v>50</v>
      </c>
      <c r="T944">
        <v>13500</v>
      </c>
      <c r="U944">
        <v>18200</v>
      </c>
      <c r="V944">
        <v>25200</v>
      </c>
      <c r="W944">
        <v>70</v>
      </c>
      <c r="X944">
        <v>0</v>
      </c>
      <c r="Y944">
        <v>70</v>
      </c>
      <c r="Z944">
        <v>10.7</v>
      </c>
      <c r="AA944">
        <v>5.7</v>
      </c>
      <c r="AB944">
        <v>72.5</v>
      </c>
      <c r="AC944">
        <v>83.6</v>
      </c>
      <c r="AD944">
        <v>83.6</v>
      </c>
    </row>
    <row r="945" spans="1:30" x14ac:dyDescent="0.25">
      <c r="A945" t="str">
        <f t="shared" si="14"/>
        <v>2017/20183Female + maleAgriculture, food and related studiesWest Midlands</v>
      </c>
      <c r="B945" t="s">
        <v>218</v>
      </c>
      <c r="C945" t="s">
        <v>252</v>
      </c>
      <c r="D945">
        <v>3</v>
      </c>
      <c r="E945" t="s">
        <v>57</v>
      </c>
      <c r="F945" t="s">
        <v>149</v>
      </c>
      <c r="G945" t="s">
        <v>215</v>
      </c>
      <c r="H945" t="s">
        <v>215</v>
      </c>
      <c r="I945" t="s">
        <v>215</v>
      </c>
      <c r="J945" t="s">
        <v>215</v>
      </c>
      <c r="K945" t="s">
        <v>215</v>
      </c>
      <c r="L945" t="s">
        <v>215</v>
      </c>
      <c r="M945" t="s">
        <v>215</v>
      </c>
      <c r="N945" t="s">
        <v>215</v>
      </c>
      <c r="O945" t="s">
        <v>215</v>
      </c>
      <c r="P945" t="s">
        <v>215</v>
      </c>
      <c r="Q945" t="s">
        <v>215</v>
      </c>
      <c r="R945" t="s">
        <v>35</v>
      </c>
      <c r="S945">
        <v>180</v>
      </c>
      <c r="T945">
        <v>15700</v>
      </c>
      <c r="U945">
        <v>20400</v>
      </c>
      <c r="V945">
        <v>26300</v>
      </c>
      <c r="W945">
        <v>245</v>
      </c>
      <c r="X945">
        <v>0</v>
      </c>
      <c r="Y945">
        <v>245</v>
      </c>
      <c r="Z945">
        <v>5.5</v>
      </c>
      <c r="AA945">
        <v>4.7</v>
      </c>
      <c r="AB945">
        <v>75.5</v>
      </c>
      <c r="AC945">
        <v>88.4</v>
      </c>
      <c r="AD945">
        <v>89.8</v>
      </c>
    </row>
    <row r="946" spans="1:30" x14ac:dyDescent="0.25">
      <c r="A946" t="str">
        <f t="shared" si="14"/>
        <v>2017/20183Female + maleAgriculture, food and related studiesYorkshire and the Humber</v>
      </c>
      <c r="B946" t="s">
        <v>218</v>
      </c>
      <c r="C946" t="s">
        <v>252</v>
      </c>
      <c r="D946">
        <v>3</v>
      </c>
      <c r="E946" t="s">
        <v>57</v>
      </c>
      <c r="F946" t="s">
        <v>149</v>
      </c>
      <c r="G946" t="s">
        <v>215</v>
      </c>
      <c r="H946" t="s">
        <v>215</v>
      </c>
      <c r="I946" t="s">
        <v>215</v>
      </c>
      <c r="J946" t="s">
        <v>215</v>
      </c>
      <c r="K946" t="s">
        <v>215</v>
      </c>
      <c r="L946" t="s">
        <v>215</v>
      </c>
      <c r="M946" t="s">
        <v>215</v>
      </c>
      <c r="N946" t="s">
        <v>215</v>
      </c>
      <c r="O946" t="s">
        <v>215</v>
      </c>
      <c r="P946" t="s">
        <v>215</v>
      </c>
      <c r="Q946" t="s">
        <v>215</v>
      </c>
      <c r="R946" t="s">
        <v>33</v>
      </c>
      <c r="S946">
        <v>180</v>
      </c>
      <c r="T946">
        <v>13900</v>
      </c>
      <c r="U946">
        <v>18600</v>
      </c>
      <c r="V946">
        <v>25900</v>
      </c>
      <c r="W946">
        <v>245</v>
      </c>
      <c r="X946">
        <v>0</v>
      </c>
      <c r="Y946">
        <v>245</v>
      </c>
      <c r="Z946">
        <v>7.5</v>
      </c>
      <c r="AA946">
        <v>6.2</v>
      </c>
      <c r="AB946">
        <v>75.900000000000006</v>
      </c>
      <c r="AC946">
        <v>84.2</v>
      </c>
      <c r="AD946">
        <v>86.3</v>
      </c>
    </row>
    <row r="947" spans="1:30" x14ac:dyDescent="0.25">
      <c r="A947" t="str">
        <f t="shared" si="14"/>
        <v>2017/20183Female + maleAllied healthAbroad</v>
      </c>
      <c r="B947" t="s">
        <v>218</v>
      </c>
      <c r="C947" t="s">
        <v>252</v>
      </c>
      <c r="D947">
        <v>3</v>
      </c>
      <c r="E947" t="s">
        <v>57</v>
      </c>
      <c r="F947" t="s">
        <v>222</v>
      </c>
      <c r="G947" t="s">
        <v>215</v>
      </c>
      <c r="H947" t="s">
        <v>215</v>
      </c>
      <c r="I947" t="s">
        <v>215</v>
      </c>
      <c r="J947" t="s">
        <v>215</v>
      </c>
      <c r="K947" t="s">
        <v>215</v>
      </c>
      <c r="L947" t="s">
        <v>215</v>
      </c>
      <c r="M947" t="s">
        <v>215</v>
      </c>
      <c r="N947" t="s">
        <v>215</v>
      </c>
      <c r="O947" t="s">
        <v>215</v>
      </c>
      <c r="P947" t="s">
        <v>215</v>
      </c>
      <c r="Q947" t="s">
        <v>215</v>
      </c>
      <c r="R947" t="s">
        <v>255</v>
      </c>
      <c r="S947" t="s">
        <v>216</v>
      </c>
      <c r="T947" t="s">
        <v>216</v>
      </c>
      <c r="U947" t="s">
        <v>216</v>
      </c>
      <c r="V947" t="s">
        <v>216</v>
      </c>
      <c r="W947">
        <v>55</v>
      </c>
      <c r="X947">
        <v>0</v>
      </c>
      <c r="Y947">
        <v>55</v>
      </c>
      <c r="Z947">
        <v>57.2</v>
      </c>
      <c r="AA947">
        <v>9.3000000000000007</v>
      </c>
      <c r="AB947">
        <v>27.9</v>
      </c>
      <c r="AC947">
        <v>31.7</v>
      </c>
      <c r="AD947">
        <v>33.5</v>
      </c>
    </row>
    <row r="948" spans="1:30" x14ac:dyDescent="0.25">
      <c r="A948" t="str">
        <f t="shared" si="14"/>
        <v>2017/20183Female + maleAllied healthEast Midlands</v>
      </c>
      <c r="B948" t="s">
        <v>218</v>
      </c>
      <c r="C948" t="s">
        <v>252</v>
      </c>
      <c r="D948">
        <v>3</v>
      </c>
      <c r="E948" t="s">
        <v>57</v>
      </c>
      <c r="F948" t="s">
        <v>222</v>
      </c>
      <c r="G948" t="s">
        <v>215</v>
      </c>
      <c r="H948" t="s">
        <v>215</v>
      </c>
      <c r="I948" t="s">
        <v>215</v>
      </c>
      <c r="J948" t="s">
        <v>215</v>
      </c>
      <c r="K948" t="s">
        <v>215</v>
      </c>
      <c r="L948" t="s">
        <v>215</v>
      </c>
      <c r="M948" t="s">
        <v>215</v>
      </c>
      <c r="N948" t="s">
        <v>215</v>
      </c>
      <c r="O948" t="s">
        <v>215</v>
      </c>
      <c r="P948" t="s">
        <v>215</v>
      </c>
      <c r="Q948" t="s">
        <v>215</v>
      </c>
      <c r="R948" t="s">
        <v>34</v>
      </c>
      <c r="S948">
        <v>530</v>
      </c>
      <c r="T948">
        <v>17500</v>
      </c>
      <c r="U948">
        <v>23400</v>
      </c>
      <c r="V948">
        <v>27700</v>
      </c>
      <c r="W948">
        <v>775</v>
      </c>
      <c r="X948">
        <v>0</v>
      </c>
      <c r="Y948">
        <v>775</v>
      </c>
      <c r="Z948">
        <v>4.0999999999999996</v>
      </c>
      <c r="AA948">
        <v>3.4</v>
      </c>
      <c r="AB948">
        <v>70.8</v>
      </c>
      <c r="AC948">
        <v>87.2</v>
      </c>
      <c r="AD948">
        <v>92.5</v>
      </c>
    </row>
    <row r="949" spans="1:30" x14ac:dyDescent="0.25">
      <c r="A949" t="str">
        <f t="shared" si="14"/>
        <v>2017/20183Female + maleAllied healthEast of England</v>
      </c>
      <c r="B949" t="s">
        <v>218</v>
      </c>
      <c r="C949" t="s">
        <v>252</v>
      </c>
      <c r="D949">
        <v>3</v>
      </c>
      <c r="E949" t="s">
        <v>57</v>
      </c>
      <c r="F949" t="s">
        <v>222</v>
      </c>
      <c r="G949" t="s">
        <v>215</v>
      </c>
      <c r="H949" t="s">
        <v>215</v>
      </c>
      <c r="I949" t="s">
        <v>215</v>
      </c>
      <c r="J949" t="s">
        <v>215</v>
      </c>
      <c r="K949" t="s">
        <v>215</v>
      </c>
      <c r="L949" t="s">
        <v>215</v>
      </c>
      <c r="M949" t="s">
        <v>215</v>
      </c>
      <c r="N949" t="s">
        <v>215</v>
      </c>
      <c r="O949" t="s">
        <v>215</v>
      </c>
      <c r="P949" t="s">
        <v>215</v>
      </c>
      <c r="Q949" t="s">
        <v>215</v>
      </c>
      <c r="R949" t="s">
        <v>36</v>
      </c>
      <c r="S949">
        <v>605</v>
      </c>
      <c r="T949">
        <v>19300</v>
      </c>
      <c r="U949">
        <v>25200</v>
      </c>
      <c r="V949">
        <v>30300</v>
      </c>
      <c r="W949">
        <v>880</v>
      </c>
      <c r="X949">
        <v>0</v>
      </c>
      <c r="Y949">
        <v>880</v>
      </c>
      <c r="Z949">
        <v>5.7</v>
      </c>
      <c r="AA949">
        <v>5.9</v>
      </c>
      <c r="AB949">
        <v>71.5</v>
      </c>
      <c r="AC949">
        <v>84</v>
      </c>
      <c r="AD949">
        <v>88.5</v>
      </c>
    </row>
    <row r="950" spans="1:30" x14ac:dyDescent="0.25">
      <c r="A950" t="str">
        <f t="shared" si="14"/>
        <v>2017/20183Female + maleAllied healthLondon</v>
      </c>
      <c r="B950" t="s">
        <v>218</v>
      </c>
      <c r="C950" t="s">
        <v>252</v>
      </c>
      <c r="D950">
        <v>3</v>
      </c>
      <c r="E950" t="s">
        <v>57</v>
      </c>
      <c r="F950" t="s">
        <v>222</v>
      </c>
      <c r="G950" t="s">
        <v>215</v>
      </c>
      <c r="H950" t="s">
        <v>215</v>
      </c>
      <c r="I950" t="s">
        <v>215</v>
      </c>
      <c r="J950" t="s">
        <v>215</v>
      </c>
      <c r="K950" t="s">
        <v>215</v>
      </c>
      <c r="L950" t="s">
        <v>215</v>
      </c>
      <c r="M950" t="s">
        <v>215</v>
      </c>
      <c r="N950" t="s">
        <v>215</v>
      </c>
      <c r="O950" t="s">
        <v>215</v>
      </c>
      <c r="P950" t="s">
        <v>215</v>
      </c>
      <c r="Q950" t="s">
        <v>215</v>
      </c>
      <c r="R950" t="s">
        <v>37</v>
      </c>
      <c r="S950">
        <v>1105</v>
      </c>
      <c r="T950">
        <v>19300</v>
      </c>
      <c r="U950">
        <v>27000</v>
      </c>
      <c r="V950">
        <v>32500</v>
      </c>
      <c r="W950">
        <v>1830</v>
      </c>
      <c r="X950">
        <v>0</v>
      </c>
      <c r="Y950">
        <v>1830</v>
      </c>
      <c r="Z950">
        <v>6.9</v>
      </c>
      <c r="AA950">
        <v>8.1</v>
      </c>
      <c r="AB950">
        <v>63.6</v>
      </c>
      <c r="AC950">
        <v>79.2</v>
      </c>
      <c r="AD950">
        <v>85</v>
      </c>
    </row>
    <row r="951" spans="1:30" x14ac:dyDescent="0.25">
      <c r="A951" t="str">
        <f t="shared" si="14"/>
        <v>2017/20183Female + maleAllied healthNorth East</v>
      </c>
      <c r="B951" t="s">
        <v>218</v>
      </c>
      <c r="C951" t="s">
        <v>252</v>
      </c>
      <c r="D951">
        <v>3</v>
      </c>
      <c r="E951" t="s">
        <v>57</v>
      </c>
      <c r="F951" t="s">
        <v>222</v>
      </c>
      <c r="G951" t="s">
        <v>215</v>
      </c>
      <c r="H951" t="s">
        <v>215</v>
      </c>
      <c r="I951" t="s">
        <v>215</v>
      </c>
      <c r="J951" t="s">
        <v>215</v>
      </c>
      <c r="K951" t="s">
        <v>215</v>
      </c>
      <c r="L951" t="s">
        <v>215</v>
      </c>
      <c r="M951" t="s">
        <v>215</v>
      </c>
      <c r="N951" t="s">
        <v>215</v>
      </c>
      <c r="O951" t="s">
        <v>215</v>
      </c>
      <c r="P951" t="s">
        <v>215</v>
      </c>
      <c r="Q951" t="s">
        <v>215</v>
      </c>
      <c r="R951" t="s">
        <v>31</v>
      </c>
      <c r="S951">
        <v>315</v>
      </c>
      <c r="T951">
        <v>18200</v>
      </c>
      <c r="U951">
        <v>22300</v>
      </c>
      <c r="V951">
        <v>27000</v>
      </c>
      <c r="W951">
        <v>470</v>
      </c>
      <c r="X951">
        <v>0</v>
      </c>
      <c r="Y951">
        <v>470</v>
      </c>
      <c r="Z951">
        <v>4.3</v>
      </c>
      <c r="AA951">
        <v>3.2</v>
      </c>
      <c r="AB951">
        <v>69.599999999999994</v>
      </c>
      <c r="AC951">
        <v>87.7</v>
      </c>
      <c r="AD951">
        <v>92.5</v>
      </c>
    </row>
    <row r="952" spans="1:30" x14ac:dyDescent="0.25">
      <c r="A952" t="str">
        <f t="shared" si="14"/>
        <v>2017/20183Female + maleAllied healthNorth West</v>
      </c>
      <c r="B952" t="s">
        <v>218</v>
      </c>
      <c r="C952" t="s">
        <v>252</v>
      </c>
      <c r="D952">
        <v>3</v>
      </c>
      <c r="E952" t="s">
        <v>57</v>
      </c>
      <c r="F952" t="s">
        <v>222</v>
      </c>
      <c r="G952" t="s">
        <v>215</v>
      </c>
      <c r="H952" t="s">
        <v>215</v>
      </c>
      <c r="I952" t="s">
        <v>215</v>
      </c>
      <c r="J952" t="s">
        <v>215</v>
      </c>
      <c r="K952" t="s">
        <v>215</v>
      </c>
      <c r="L952" t="s">
        <v>215</v>
      </c>
      <c r="M952" t="s">
        <v>215</v>
      </c>
      <c r="N952" t="s">
        <v>215</v>
      </c>
      <c r="O952" t="s">
        <v>215</v>
      </c>
      <c r="P952" t="s">
        <v>215</v>
      </c>
      <c r="Q952" t="s">
        <v>215</v>
      </c>
      <c r="R952" t="s">
        <v>32</v>
      </c>
      <c r="S952">
        <v>910</v>
      </c>
      <c r="T952">
        <v>17500</v>
      </c>
      <c r="U952">
        <v>23000</v>
      </c>
      <c r="V952">
        <v>27000</v>
      </c>
      <c r="W952">
        <v>1350</v>
      </c>
      <c r="X952">
        <v>0</v>
      </c>
      <c r="Y952">
        <v>1350</v>
      </c>
      <c r="Z952">
        <v>5</v>
      </c>
      <c r="AA952">
        <v>6.8</v>
      </c>
      <c r="AB952">
        <v>69.8</v>
      </c>
      <c r="AC952">
        <v>84.3</v>
      </c>
      <c r="AD952">
        <v>88.3</v>
      </c>
    </row>
    <row r="953" spans="1:30" x14ac:dyDescent="0.25">
      <c r="A953" t="str">
        <f t="shared" si="14"/>
        <v>2017/20183Female + maleAllied healthNorthern Ireland</v>
      </c>
      <c r="B953" t="s">
        <v>218</v>
      </c>
      <c r="C953" t="s">
        <v>252</v>
      </c>
      <c r="D953">
        <v>3</v>
      </c>
      <c r="E953" t="s">
        <v>57</v>
      </c>
      <c r="F953" t="s">
        <v>222</v>
      </c>
      <c r="G953" t="s">
        <v>215</v>
      </c>
      <c r="H953" t="s">
        <v>215</v>
      </c>
      <c r="I953" t="s">
        <v>215</v>
      </c>
      <c r="J953" t="s">
        <v>215</v>
      </c>
      <c r="K953" t="s">
        <v>215</v>
      </c>
      <c r="L953" t="s">
        <v>215</v>
      </c>
      <c r="M953" t="s">
        <v>215</v>
      </c>
      <c r="N953" t="s">
        <v>215</v>
      </c>
      <c r="O953" t="s">
        <v>215</v>
      </c>
      <c r="P953" t="s">
        <v>215</v>
      </c>
      <c r="Q953" t="s">
        <v>215</v>
      </c>
      <c r="R953" t="s">
        <v>256</v>
      </c>
      <c r="S953">
        <v>45</v>
      </c>
      <c r="T953">
        <v>20400</v>
      </c>
      <c r="U953">
        <v>23000</v>
      </c>
      <c r="V953">
        <v>28100</v>
      </c>
      <c r="W953">
        <v>75</v>
      </c>
      <c r="X953">
        <v>0</v>
      </c>
      <c r="Y953">
        <v>75</v>
      </c>
      <c r="Z953">
        <v>9.8000000000000007</v>
      </c>
      <c r="AA953">
        <v>5.2</v>
      </c>
      <c r="AB953">
        <v>64</v>
      </c>
      <c r="AC953">
        <v>81.099999999999994</v>
      </c>
      <c r="AD953">
        <v>85</v>
      </c>
    </row>
    <row r="954" spans="1:30" x14ac:dyDescent="0.25">
      <c r="A954" t="str">
        <f t="shared" si="14"/>
        <v>2017/20183Female + maleAllied healthScotland</v>
      </c>
      <c r="B954" t="s">
        <v>218</v>
      </c>
      <c r="C954" t="s">
        <v>252</v>
      </c>
      <c r="D954">
        <v>3</v>
      </c>
      <c r="E954" t="s">
        <v>57</v>
      </c>
      <c r="F954" t="s">
        <v>222</v>
      </c>
      <c r="G954" t="s">
        <v>215</v>
      </c>
      <c r="H954" t="s">
        <v>215</v>
      </c>
      <c r="I954" t="s">
        <v>215</v>
      </c>
      <c r="J954" t="s">
        <v>215</v>
      </c>
      <c r="K954" t="s">
        <v>215</v>
      </c>
      <c r="L954" t="s">
        <v>215</v>
      </c>
      <c r="M954" t="s">
        <v>215</v>
      </c>
      <c r="N954" t="s">
        <v>215</v>
      </c>
      <c r="O954" t="s">
        <v>215</v>
      </c>
      <c r="P954" t="s">
        <v>215</v>
      </c>
      <c r="Q954" t="s">
        <v>215</v>
      </c>
      <c r="R954" t="s">
        <v>257</v>
      </c>
      <c r="S954">
        <v>45</v>
      </c>
      <c r="T954">
        <v>16400</v>
      </c>
      <c r="U954">
        <v>23500</v>
      </c>
      <c r="V954">
        <v>28500</v>
      </c>
      <c r="W954">
        <v>85</v>
      </c>
      <c r="X954">
        <v>0</v>
      </c>
      <c r="Y954">
        <v>85</v>
      </c>
      <c r="Z954">
        <v>5.8</v>
      </c>
      <c r="AA954">
        <v>11.1</v>
      </c>
      <c r="AB954">
        <v>55.5</v>
      </c>
      <c r="AC954">
        <v>80.400000000000006</v>
      </c>
      <c r="AD954">
        <v>83.1</v>
      </c>
    </row>
    <row r="955" spans="1:30" x14ac:dyDescent="0.25">
      <c r="A955" t="str">
        <f t="shared" si="14"/>
        <v>2017/20183Female + maleAllied healthSouth East</v>
      </c>
      <c r="B955" t="s">
        <v>218</v>
      </c>
      <c r="C955" t="s">
        <v>252</v>
      </c>
      <c r="D955">
        <v>3</v>
      </c>
      <c r="E955" t="s">
        <v>57</v>
      </c>
      <c r="F955" t="s">
        <v>222</v>
      </c>
      <c r="G955" t="s">
        <v>215</v>
      </c>
      <c r="H955" t="s">
        <v>215</v>
      </c>
      <c r="I955" t="s">
        <v>215</v>
      </c>
      <c r="J955" t="s">
        <v>215</v>
      </c>
      <c r="K955" t="s">
        <v>215</v>
      </c>
      <c r="L955" t="s">
        <v>215</v>
      </c>
      <c r="M955" t="s">
        <v>215</v>
      </c>
      <c r="N955" t="s">
        <v>215</v>
      </c>
      <c r="O955" t="s">
        <v>215</v>
      </c>
      <c r="P955" t="s">
        <v>215</v>
      </c>
      <c r="Q955" t="s">
        <v>215</v>
      </c>
      <c r="R955" t="s">
        <v>38</v>
      </c>
      <c r="S955">
        <v>860</v>
      </c>
      <c r="T955">
        <v>19000</v>
      </c>
      <c r="U955">
        <v>25200</v>
      </c>
      <c r="V955">
        <v>29600</v>
      </c>
      <c r="W955">
        <v>1250</v>
      </c>
      <c r="X955">
        <v>0</v>
      </c>
      <c r="Y955">
        <v>1250</v>
      </c>
      <c r="Z955">
        <v>5.7</v>
      </c>
      <c r="AA955">
        <v>3.3</v>
      </c>
      <c r="AB955">
        <v>72.3</v>
      </c>
      <c r="AC955">
        <v>86.1</v>
      </c>
      <c r="AD955">
        <v>91</v>
      </c>
    </row>
    <row r="956" spans="1:30" x14ac:dyDescent="0.25">
      <c r="A956" t="str">
        <f t="shared" si="14"/>
        <v>2017/20183Female + maleAllied healthSouth West</v>
      </c>
      <c r="B956" t="s">
        <v>218</v>
      </c>
      <c r="C956" t="s">
        <v>252</v>
      </c>
      <c r="D956">
        <v>3</v>
      </c>
      <c r="E956" t="s">
        <v>57</v>
      </c>
      <c r="F956" t="s">
        <v>222</v>
      </c>
      <c r="G956" t="s">
        <v>215</v>
      </c>
      <c r="H956" t="s">
        <v>215</v>
      </c>
      <c r="I956" t="s">
        <v>215</v>
      </c>
      <c r="J956" t="s">
        <v>215</v>
      </c>
      <c r="K956" t="s">
        <v>215</v>
      </c>
      <c r="L956" t="s">
        <v>215</v>
      </c>
      <c r="M956" t="s">
        <v>215</v>
      </c>
      <c r="N956" t="s">
        <v>215</v>
      </c>
      <c r="O956" t="s">
        <v>215</v>
      </c>
      <c r="P956" t="s">
        <v>215</v>
      </c>
      <c r="Q956" t="s">
        <v>215</v>
      </c>
      <c r="R956" t="s">
        <v>39</v>
      </c>
      <c r="S956">
        <v>500</v>
      </c>
      <c r="T956">
        <v>18200</v>
      </c>
      <c r="U956">
        <v>23700</v>
      </c>
      <c r="V956">
        <v>27400</v>
      </c>
      <c r="W956">
        <v>765</v>
      </c>
      <c r="X956">
        <v>0</v>
      </c>
      <c r="Y956">
        <v>765</v>
      </c>
      <c r="Z956">
        <v>5.8</v>
      </c>
      <c r="AA956">
        <v>4.8</v>
      </c>
      <c r="AB956">
        <v>68.5</v>
      </c>
      <c r="AC956">
        <v>86</v>
      </c>
      <c r="AD956">
        <v>89.4</v>
      </c>
    </row>
    <row r="957" spans="1:30" x14ac:dyDescent="0.25">
      <c r="A957" t="str">
        <f t="shared" si="14"/>
        <v>2017/20183Female + maleAllied healthWales</v>
      </c>
      <c r="B957" t="s">
        <v>218</v>
      </c>
      <c r="C957" t="s">
        <v>252</v>
      </c>
      <c r="D957">
        <v>3</v>
      </c>
      <c r="E957" t="s">
        <v>57</v>
      </c>
      <c r="F957" t="s">
        <v>222</v>
      </c>
      <c r="G957" t="s">
        <v>215</v>
      </c>
      <c r="H957" t="s">
        <v>215</v>
      </c>
      <c r="I957" t="s">
        <v>215</v>
      </c>
      <c r="J957" t="s">
        <v>215</v>
      </c>
      <c r="K957" t="s">
        <v>215</v>
      </c>
      <c r="L957" t="s">
        <v>215</v>
      </c>
      <c r="M957" t="s">
        <v>215</v>
      </c>
      <c r="N957" t="s">
        <v>215</v>
      </c>
      <c r="O957" t="s">
        <v>215</v>
      </c>
      <c r="P957" t="s">
        <v>215</v>
      </c>
      <c r="Q957" t="s">
        <v>215</v>
      </c>
      <c r="R957" t="s">
        <v>259</v>
      </c>
      <c r="S957">
        <v>120</v>
      </c>
      <c r="T957">
        <v>19300</v>
      </c>
      <c r="U957">
        <v>24500</v>
      </c>
      <c r="V957">
        <v>27700</v>
      </c>
      <c r="W957">
        <v>175</v>
      </c>
      <c r="X957">
        <v>0</v>
      </c>
      <c r="Y957">
        <v>175</v>
      </c>
      <c r="Z957">
        <v>5.8</v>
      </c>
      <c r="AA957">
        <v>2.2999999999999998</v>
      </c>
      <c r="AB957">
        <v>73</v>
      </c>
      <c r="AC957">
        <v>84.3</v>
      </c>
      <c r="AD957">
        <v>91.9</v>
      </c>
    </row>
    <row r="958" spans="1:30" x14ac:dyDescent="0.25">
      <c r="A958" t="str">
        <f t="shared" si="14"/>
        <v>2017/20183Female + maleAllied healthWest Midlands</v>
      </c>
      <c r="B958" t="s">
        <v>218</v>
      </c>
      <c r="C958" t="s">
        <v>252</v>
      </c>
      <c r="D958">
        <v>3</v>
      </c>
      <c r="E958" t="s">
        <v>57</v>
      </c>
      <c r="F958" t="s">
        <v>222</v>
      </c>
      <c r="G958" t="s">
        <v>215</v>
      </c>
      <c r="H958" t="s">
        <v>215</v>
      </c>
      <c r="I958" t="s">
        <v>215</v>
      </c>
      <c r="J958" t="s">
        <v>215</v>
      </c>
      <c r="K958" t="s">
        <v>215</v>
      </c>
      <c r="L958" t="s">
        <v>215</v>
      </c>
      <c r="M958" t="s">
        <v>215</v>
      </c>
      <c r="N958" t="s">
        <v>215</v>
      </c>
      <c r="O958" t="s">
        <v>215</v>
      </c>
      <c r="P958" t="s">
        <v>215</v>
      </c>
      <c r="Q958" t="s">
        <v>215</v>
      </c>
      <c r="R958" t="s">
        <v>35</v>
      </c>
      <c r="S958">
        <v>620</v>
      </c>
      <c r="T958">
        <v>17500</v>
      </c>
      <c r="U958">
        <v>23400</v>
      </c>
      <c r="V958">
        <v>28500</v>
      </c>
      <c r="W958">
        <v>925</v>
      </c>
      <c r="X958">
        <v>0</v>
      </c>
      <c r="Y958">
        <v>925</v>
      </c>
      <c r="Z958">
        <v>4.5</v>
      </c>
      <c r="AA958">
        <v>5.0999999999999996</v>
      </c>
      <c r="AB958">
        <v>69</v>
      </c>
      <c r="AC958">
        <v>85.1</v>
      </c>
      <c r="AD958">
        <v>90.4</v>
      </c>
    </row>
    <row r="959" spans="1:30" x14ac:dyDescent="0.25">
      <c r="A959" t="str">
        <f t="shared" si="14"/>
        <v>2017/20183Female + maleAllied healthYorkshire and the Humber</v>
      </c>
      <c r="B959" t="s">
        <v>218</v>
      </c>
      <c r="C959" t="s">
        <v>252</v>
      </c>
      <c r="D959">
        <v>3</v>
      </c>
      <c r="E959" t="s">
        <v>57</v>
      </c>
      <c r="F959" t="s">
        <v>222</v>
      </c>
      <c r="G959" t="s">
        <v>215</v>
      </c>
      <c r="H959" t="s">
        <v>215</v>
      </c>
      <c r="I959" t="s">
        <v>215</v>
      </c>
      <c r="J959" t="s">
        <v>215</v>
      </c>
      <c r="K959" t="s">
        <v>215</v>
      </c>
      <c r="L959" t="s">
        <v>215</v>
      </c>
      <c r="M959" t="s">
        <v>215</v>
      </c>
      <c r="N959" t="s">
        <v>215</v>
      </c>
      <c r="O959" t="s">
        <v>215</v>
      </c>
      <c r="P959" t="s">
        <v>215</v>
      </c>
      <c r="Q959" t="s">
        <v>215</v>
      </c>
      <c r="R959" t="s">
        <v>33</v>
      </c>
      <c r="S959">
        <v>775</v>
      </c>
      <c r="T959">
        <v>17200</v>
      </c>
      <c r="U959">
        <v>22600</v>
      </c>
      <c r="V959">
        <v>27400</v>
      </c>
      <c r="W959">
        <v>1165</v>
      </c>
      <c r="X959">
        <v>0</v>
      </c>
      <c r="Y959">
        <v>1165</v>
      </c>
      <c r="Z959">
        <v>4.9000000000000004</v>
      </c>
      <c r="AA959">
        <v>3.5</v>
      </c>
      <c r="AB959">
        <v>67.7</v>
      </c>
      <c r="AC959">
        <v>86.7</v>
      </c>
      <c r="AD959">
        <v>91.7</v>
      </c>
    </row>
    <row r="960" spans="1:30" x14ac:dyDescent="0.25">
      <c r="A960" t="str">
        <f t="shared" si="14"/>
        <v>2017/20183Female + maleArchitecture, building and planningAbroad</v>
      </c>
      <c r="B960" t="s">
        <v>218</v>
      </c>
      <c r="C960" t="s">
        <v>252</v>
      </c>
      <c r="D960">
        <v>3</v>
      </c>
      <c r="E960" t="s">
        <v>57</v>
      </c>
      <c r="F960" t="s">
        <v>161</v>
      </c>
      <c r="G960" t="s">
        <v>215</v>
      </c>
      <c r="H960" t="s">
        <v>215</v>
      </c>
      <c r="I960" t="s">
        <v>215</v>
      </c>
      <c r="J960" t="s">
        <v>215</v>
      </c>
      <c r="K960" t="s">
        <v>215</v>
      </c>
      <c r="L960" t="s">
        <v>215</v>
      </c>
      <c r="M960" t="s">
        <v>215</v>
      </c>
      <c r="N960" t="s">
        <v>215</v>
      </c>
      <c r="O960" t="s">
        <v>215</v>
      </c>
      <c r="P960" t="s">
        <v>215</v>
      </c>
      <c r="Q960" t="s">
        <v>215</v>
      </c>
      <c r="R960" t="s">
        <v>255</v>
      </c>
      <c r="S960" t="s">
        <v>216</v>
      </c>
      <c r="T960" t="s">
        <v>216</v>
      </c>
      <c r="U960" t="s">
        <v>216</v>
      </c>
      <c r="V960" t="s">
        <v>216</v>
      </c>
      <c r="W960">
        <v>35</v>
      </c>
      <c r="X960">
        <v>0</v>
      </c>
      <c r="Y960">
        <v>35</v>
      </c>
      <c r="Z960">
        <v>58.5</v>
      </c>
      <c r="AA960">
        <v>8.8000000000000007</v>
      </c>
      <c r="AB960">
        <v>26.9</v>
      </c>
      <c r="AC960">
        <v>26.9</v>
      </c>
      <c r="AD960">
        <v>32.700000000000003</v>
      </c>
    </row>
    <row r="961" spans="1:30" x14ac:dyDescent="0.25">
      <c r="A961" t="str">
        <f t="shared" si="14"/>
        <v>2017/20183Female + maleArchitecture, building and planningEast Midlands</v>
      </c>
      <c r="B961" t="s">
        <v>218</v>
      </c>
      <c r="C961" t="s">
        <v>252</v>
      </c>
      <c r="D961">
        <v>3</v>
      </c>
      <c r="E961" t="s">
        <v>57</v>
      </c>
      <c r="F961" t="s">
        <v>161</v>
      </c>
      <c r="G961" t="s">
        <v>215</v>
      </c>
      <c r="H961" t="s">
        <v>215</v>
      </c>
      <c r="I961" t="s">
        <v>215</v>
      </c>
      <c r="J961" t="s">
        <v>215</v>
      </c>
      <c r="K961" t="s">
        <v>215</v>
      </c>
      <c r="L961" t="s">
        <v>215</v>
      </c>
      <c r="M961" t="s">
        <v>215</v>
      </c>
      <c r="N961" t="s">
        <v>215</v>
      </c>
      <c r="O961" t="s">
        <v>215</v>
      </c>
      <c r="P961" t="s">
        <v>215</v>
      </c>
      <c r="Q961" t="s">
        <v>215</v>
      </c>
      <c r="R961" t="s">
        <v>34</v>
      </c>
      <c r="S961">
        <v>240</v>
      </c>
      <c r="T961">
        <v>22300</v>
      </c>
      <c r="U961">
        <v>27400</v>
      </c>
      <c r="V961">
        <v>37600</v>
      </c>
      <c r="W961">
        <v>385</v>
      </c>
      <c r="X961">
        <v>0</v>
      </c>
      <c r="Y961">
        <v>385</v>
      </c>
      <c r="Z961">
        <v>6.8</v>
      </c>
      <c r="AA961">
        <v>3.4</v>
      </c>
      <c r="AB961">
        <v>65.599999999999994</v>
      </c>
      <c r="AC961">
        <v>82.8</v>
      </c>
      <c r="AD961">
        <v>89.8</v>
      </c>
    </row>
    <row r="962" spans="1:30" x14ac:dyDescent="0.25">
      <c r="A962" t="str">
        <f t="shared" si="14"/>
        <v>2017/20183Female + maleArchitecture, building and planningEast of England</v>
      </c>
      <c r="B962" t="s">
        <v>218</v>
      </c>
      <c r="C962" t="s">
        <v>252</v>
      </c>
      <c r="D962">
        <v>3</v>
      </c>
      <c r="E962" t="s">
        <v>57</v>
      </c>
      <c r="F962" t="s">
        <v>161</v>
      </c>
      <c r="G962" t="s">
        <v>215</v>
      </c>
      <c r="H962" t="s">
        <v>215</v>
      </c>
      <c r="I962" t="s">
        <v>215</v>
      </c>
      <c r="J962" t="s">
        <v>215</v>
      </c>
      <c r="K962" t="s">
        <v>215</v>
      </c>
      <c r="L962" t="s">
        <v>215</v>
      </c>
      <c r="M962" t="s">
        <v>215</v>
      </c>
      <c r="N962" t="s">
        <v>215</v>
      </c>
      <c r="O962" t="s">
        <v>215</v>
      </c>
      <c r="P962" t="s">
        <v>215</v>
      </c>
      <c r="Q962" t="s">
        <v>215</v>
      </c>
      <c r="R962" t="s">
        <v>36</v>
      </c>
      <c r="S962">
        <v>355</v>
      </c>
      <c r="T962">
        <v>28800</v>
      </c>
      <c r="U962">
        <v>37600</v>
      </c>
      <c r="V962">
        <v>47100</v>
      </c>
      <c r="W962">
        <v>535</v>
      </c>
      <c r="X962">
        <v>0</v>
      </c>
      <c r="Y962">
        <v>535</v>
      </c>
      <c r="Z962">
        <v>5.7</v>
      </c>
      <c r="AA962">
        <v>6.2</v>
      </c>
      <c r="AB962">
        <v>68.3</v>
      </c>
      <c r="AC962">
        <v>80.3</v>
      </c>
      <c r="AD962">
        <v>88.1</v>
      </c>
    </row>
    <row r="963" spans="1:30" x14ac:dyDescent="0.25">
      <c r="A963" t="str">
        <f t="shared" si="14"/>
        <v>2017/20183Female + maleArchitecture, building and planningLondon</v>
      </c>
      <c r="B963" t="s">
        <v>218</v>
      </c>
      <c r="C963" t="s">
        <v>252</v>
      </c>
      <c r="D963">
        <v>3</v>
      </c>
      <c r="E963" t="s">
        <v>57</v>
      </c>
      <c r="F963" t="s">
        <v>161</v>
      </c>
      <c r="G963" t="s">
        <v>215</v>
      </c>
      <c r="H963" t="s">
        <v>215</v>
      </c>
      <c r="I963" t="s">
        <v>215</v>
      </c>
      <c r="J963" t="s">
        <v>215</v>
      </c>
      <c r="K963" t="s">
        <v>215</v>
      </c>
      <c r="L963" t="s">
        <v>215</v>
      </c>
      <c r="M963" t="s">
        <v>215</v>
      </c>
      <c r="N963" t="s">
        <v>215</v>
      </c>
      <c r="O963" t="s">
        <v>215</v>
      </c>
      <c r="P963" t="s">
        <v>215</v>
      </c>
      <c r="Q963" t="s">
        <v>215</v>
      </c>
      <c r="R963" t="s">
        <v>37</v>
      </c>
      <c r="S963">
        <v>795</v>
      </c>
      <c r="T963">
        <v>24500</v>
      </c>
      <c r="U963">
        <v>32100</v>
      </c>
      <c r="V963">
        <v>41200</v>
      </c>
      <c r="W963">
        <v>1355</v>
      </c>
      <c r="X963">
        <v>0</v>
      </c>
      <c r="Y963">
        <v>1355</v>
      </c>
      <c r="Z963">
        <v>7.8</v>
      </c>
      <c r="AA963">
        <v>6.5</v>
      </c>
      <c r="AB963">
        <v>60.7</v>
      </c>
      <c r="AC963">
        <v>76.099999999999994</v>
      </c>
      <c r="AD963">
        <v>85.7</v>
      </c>
    </row>
    <row r="964" spans="1:30" x14ac:dyDescent="0.25">
      <c r="A964" t="str">
        <f t="shared" ref="A964:A1027" si="15">B964&amp;D964&amp;E964&amp;F964&amp;R964</f>
        <v>2017/20183Female + maleArchitecture, building and planningMissing</v>
      </c>
      <c r="B964" t="s">
        <v>218</v>
      </c>
      <c r="C964" t="s">
        <v>252</v>
      </c>
      <c r="D964">
        <v>3</v>
      </c>
      <c r="E964" t="s">
        <v>57</v>
      </c>
      <c r="F964" t="s">
        <v>161</v>
      </c>
      <c r="G964" t="s">
        <v>215</v>
      </c>
      <c r="H964" t="s">
        <v>215</v>
      </c>
      <c r="I964" t="s">
        <v>215</v>
      </c>
      <c r="J964" t="s">
        <v>215</v>
      </c>
      <c r="K964" t="s">
        <v>215</v>
      </c>
      <c r="L964" t="s">
        <v>215</v>
      </c>
      <c r="M964" t="s">
        <v>215</v>
      </c>
      <c r="N964" t="s">
        <v>215</v>
      </c>
      <c r="O964" t="s">
        <v>215</v>
      </c>
      <c r="P964" t="s">
        <v>215</v>
      </c>
      <c r="Q964" t="s">
        <v>215</v>
      </c>
      <c r="R964" t="s">
        <v>260</v>
      </c>
      <c r="S964" t="s">
        <v>216</v>
      </c>
      <c r="T964" t="s">
        <v>216</v>
      </c>
      <c r="U964" t="s">
        <v>216</v>
      </c>
      <c r="V964" t="s">
        <v>216</v>
      </c>
      <c r="W964">
        <v>55</v>
      </c>
      <c r="X964">
        <v>79.2</v>
      </c>
      <c r="Y964">
        <v>10</v>
      </c>
      <c r="Z964">
        <v>0</v>
      </c>
      <c r="AA964">
        <v>0</v>
      </c>
      <c r="AB964">
        <v>9.1</v>
      </c>
      <c r="AC964">
        <v>9.1</v>
      </c>
      <c r="AD964">
        <v>100</v>
      </c>
    </row>
    <row r="965" spans="1:30" x14ac:dyDescent="0.25">
      <c r="A965" t="str">
        <f t="shared" si="15"/>
        <v>2017/20183Female + maleArchitecture, building and planningNorth East</v>
      </c>
      <c r="B965" t="s">
        <v>218</v>
      </c>
      <c r="C965" t="s">
        <v>252</v>
      </c>
      <c r="D965">
        <v>3</v>
      </c>
      <c r="E965" t="s">
        <v>57</v>
      </c>
      <c r="F965" t="s">
        <v>161</v>
      </c>
      <c r="G965" t="s">
        <v>215</v>
      </c>
      <c r="H965" t="s">
        <v>215</v>
      </c>
      <c r="I965" t="s">
        <v>215</v>
      </c>
      <c r="J965" t="s">
        <v>215</v>
      </c>
      <c r="K965" t="s">
        <v>215</v>
      </c>
      <c r="L965" t="s">
        <v>215</v>
      </c>
      <c r="M965" t="s">
        <v>215</v>
      </c>
      <c r="N965" t="s">
        <v>215</v>
      </c>
      <c r="O965" t="s">
        <v>215</v>
      </c>
      <c r="P965" t="s">
        <v>215</v>
      </c>
      <c r="Q965" t="s">
        <v>215</v>
      </c>
      <c r="R965" t="s">
        <v>31</v>
      </c>
      <c r="S965">
        <v>170</v>
      </c>
      <c r="T965">
        <v>21400</v>
      </c>
      <c r="U965">
        <v>26600</v>
      </c>
      <c r="V965">
        <v>34900</v>
      </c>
      <c r="W965">
        <v>250</v>
      </c>
      <c r="X965">
        <v>0</v>
      </c>
      <c r="Y965">
        <v>250</v>
      </c>
      <c r="Z965">
        <v>6</v>
      </c>
      <c r="AA965">
        <v>4.8</v>
      </c>
      <c r="AB965">
        <v>68.8</v>
      </c>
      <c r="AC965">
        <v>82.9</v>
      </c>
      <c r="AD965">
        <v>89.3</v>
      </c>
    </row>
    <row r="966" spans="1:30" x14ac:dyDescent="0.25">
      <c r="A966" t="str">
        <f t="shared" si="15"/>
        <v>2017/20183Female + maleArchitecture, building and planningNorth West</v>
      </c>
      <c r="B966" t="s">
        <v>218</v>
      </c>
      <c r="C966" t="s">
        <v>252</v>
      </c>
      <c r="D966">
        <v>3</v>
      </c>
      <c r="E966" t="s">
        <v>57</v>
      </c>
      <c r="F966" t="s">
        <v>161</v>
      </c>
      <c r="G966" t="s">
        <v>215</v>
      </c>
      <c r="H966" t="s">
        <v>215</v>
      </c>
      <c r="I966" t="s">
        <v>215</v>
      </c>
      <c r="J966" t="s">
        <v>215</v>
      </c>
      <c r="K966" t="s">
        <v>215</v>
      </c>
      <c r="L966" t="s">
        <v>215</v>
      </c>
      <c r="M966" t="s">
        <v>215</v>
      </c>
      <c r="N966" t="s">
        <v>215</v>
      </c>
      <c r="O966" t="s">
        <v>215</v>
      </c>
      <c r="P966" t="s">
        <v>215</v>
      </c>
      <c r="Q966" t="s">
        <v>215</v>
      </c>
      <c r="R966" t="s">
        <v>32</v>
      </c>
      <c r="S966">
        <v>515</v>
      </c>
      <c r="T966">
        <v>22600</v>
      </c>
      <c r="U966">
        <v>29200</v>
      </c>
      <c r="V966">
        <v>36500</v>
      </c>
      <c r="W966">
        <v>805</v>
      </c>
      <c r="X966">
        <v>0</v>
      </c>
      <c r="Y966">
        <v>805</v>
      </c>
      <c r="Z966">
        <v>6.9</v>
      </c>
      <c r="AA966">
        <v>5.4</v>
      </c>
      <c r="AB966">
        <v>66.400000000000006</v>
      </c>
      <c r="AC966">
        <v>82</v>
      </c>
      <c r="AD966">
        <v>87.7</v>
      </c>
    </row>
    <row r="967" spans="1:30" x14ac:dyDescent="0.25">
      <c r="A967" t="str">
        <f t="shared" si="15"/>
        <v>2017/20183Female + maleArchitecture, building and planningNorthern Ireland</v>
      </c>
      <c r="B967" t="s">
        <v>218</v>
      </c>
      <c r="C967" t="s">
        <v>252</v>
      </c>
      <c r="D967">
        <v>3</v>
      </c>
      <c r="E967" t="s">
        <v>57</v>
      </c>
      <c r="F967" t="s">
        <v>161</v>
      </c>
      <c r="G967" t="s">
        <v>215</v>
      </c>
      <c r="H967" t="s">
        <v>215</v>
      </c>
      <c r="I967" t="s">
        <v>215</v>
      </c>
      <c r="J967" t="s">
        <v>215</v>
      </c>
      <c r="K967" t="s">
        <v>215</v>
      </c>
      <c r="L967" t="s">
        <v>215</v>
      </c>
      <c r="M967" t="s">
        <v>215</v>
      </c>
      <c r="N967" t="s">
        <v>215</v>
      </c>
      <c r="O967" t="s">
        <v>215</v>
      </c>
      <c r="P967" t="s">
        <v>215</v>
      </c>
      <c r="Q967" t="s">
        <v>215</v>
      </c>
      <c r="R967" t="s">
        <v>256</v>
      </c>
      <c r="S967">
        <v>25</v>
      </c>
      <c r="T967">
        <v>21500</v>
      </c>
      <c r="U967">
        <v>24800</v>
      </c>
      <c r="V967">
        <v>29600</v>
      </c>
      <c r="W967">
        <v>40</v>
      </c>
      <c r="X967">
        <v>0</v>
      </c>
      <c r="Y967">
        <v>40</v>
      </c>
      <c r="Z967">
        <v>5.0999999999999996</v>
      </c>
      <c r="AA967">
        <v>7.7</v>
      </c>
      <c r="AB967">
        <v>64.099999999999994</v>
      </c>
      <c r="AC967">
        <v>76.900000000000006</v>
      </c>
      <c r="AD967">
        <v>87.2</v>
      </c>
    </row>
    <row r="968" spans="1:30" x14ac:dyDescent="0.25">
      <c r="A968" t="str">
        <f t="shared" si="15"/>
        <v>2017/20183Female + maleArchitecture, building and planningScotland</v>
      </c>
      <c r="B968" t="s">
        <v>218</v>
      </c>
      <c r="C968" t="s">
        <v>252</v>
      </c>
      <c r="D968">
        <v>3</v>
      </c>
      <c r="E968" t="s">
        <v>57</v>
      </c>
      <c r="F968" t="s">
        <v>161</v>
      </c>
      <c r="G968" t="s">
        <v>215</v>
      </c>
      <c r="H968" t="s">
        <v>215</v>
      </c>
      <c r="I968" t="s">
        <v>215</v>
      </c>
      <c r="J968" t="s">
        <v>215</v>
      </c>
      <c r="K968" t="s">
        <v>215</v>
      </c>
      <c r="L968" t="s">
        <v>215</v>
      </c>
      <c r="M968" t="s">
        <v>215</v>
      </c>
      <c r="N968" t="s">
        <v>215</v>
      </c>
      <c r="O968" t="s">
        <v>215</v>
      </c>
      <c r="P968" t="s">
        <v>215</v>
      </c>
      <c r="Q968" t="s">
        <v>215</v>
      </c>
      <c r="R968" t="s">
        <v>257</v>
      </c>
      <c r="S968">
        <v>20</v>
      </c>
      <c r="T968">
        <v>27700</v>
      </c>
      <c r="U968">
        <v>29200</v>
      </c>
      <c r="V968">
        <v>43400</v>
      </c>
      <c r="W968">
        <v>35</v>
      </c>
      <c r="X968">
        <v>0</v>
      </c>
      <c r="Y968">
        <v>35</v>
      </c>
      <c r="Z968">
        <v>11.2</v>
      </c>
      <c r="AA968">
        <v>8.4</v>
      </c>
      <c r="AB968">
        <v>58.1</v>
      </c>
      <c r="AC968">
        <v>69.3</v>
      </c>
      <c r="AD968">
        <v>80.5</v>
      </c>
    </row>
    <row r="969" spans="1:30" x14ac:dyDescent="0.25">
      <c r="A969" t="str">
        <f t="shared" si="15"/>
        <v>2017/20183Female + maleArchitecture, building and planningSouth East</v>
      </c>
      <c r="B969" t="s">
        <v>218</v>
      </c>
      <c r="C969" t="s">
        <v>252</v>
      </c>
      <c r="D969">
        <v>3</v>
      </c>
      <c r="E969" t="s">
        <v>57</v>
      </c>
      <c r="F969" t="s">
        <v>161</v>
      </c>
      <c r="G969" t="s">
        <v>215</v>
      </c>
      <c r="H969" t="s">
        <v>215</v>
      </c>
      <c r="I969" t="s">
        <v>215</v>
      </c>
      <c r="J969" t="s">
        <v>215</v>
      </c>
      <c r="K969" t="s">
        <v>215</v>
      </c>
      <c r="L969" t="s">
        <v>215</v>
      </c>
      <c r="M969" t="s">
        <v>215</v>
      </c>
      <c r="N969" t="s">
        <v>215</v>
      </c>
      <c r="O969" t="s">
        <v>215</v>
      </c>
      <c r="P969" t="s">
        <v>215</v>
      </c>
      <c r="Q969" t="s">
        <v>215</v>
      </c>
      <c r="R969" t="s">
        <v>38</v>
      </c>
      <c r="S969">
        <v>535</v>
      </c>
      <c r="T969">
        <v>24100</v>
      </c>
      <c r="U969">
        <v>31400</v>
      </c>
      <c r="V969">
        <v>42000</v>
      </c>
      <c r="W969">
        <v>875</v>
      </c>
      <c r="X969">
        <v>0</v>
      </c>
      <c r="Y969">
        <v>875</v>
      </c>
      <c r="Z969">
        <v>6.1</v>
      </c>
      <c r="AA969">
        <v>4.7</v>
      </c>
      <c r="AB969">
        <v>62.8</v>
      </c>
      <c r="AC969">
        <v>81</v>
      </c>
      <c r="AD969">
        <v>89.3</v>
      </c>
    </row>
    <row r="970" spans="1:30" x14ac:dyDescent="0.25">
      <c r="A970" t="str">
        <f t="shared" si="15"/>
        <v>2017/20183Female + maleArchitecture, building and planningSouth West</v>
      </c>
      <c r="B970" t="s">
        <v>218</v>
      </c>
      <c r="C970" t="s">
        <v>252</v>
      </c>
      <c r="D970">
        <v>3</v>
      </c>
      <c r="E970" t="s">
        <v>57</v>
      </c>
      <c r="F970" t="s">
        <v>161</v>
      </c>
      <c r="G970" t="s">
        <v>215</v>
      </c>
      <c r="H970" t="s">
        <v>215</v>
      </c>
      <c r="I970" t="s">
        <v>215</v>
      </c>
      <c r="J970" t="s">
        <v>215</v>
      </c>
      <c r="K970" t="s">
        <v>215</v>
      </c>
      <c r="L970" t="s">
        <v>215</v>
      </c>
      <c r="M970" t="s">
        <v>215</v>
      </c>
      <c r="N970" t="s">
        <v>215</v>
      </c>
      <c r="O970" t="s">
        <v>215</v>
      </c>
      <c r="P970" t="s">
        <v>215</v>
      </c>
      <c r="Q970" t="s">
        <v>215</v>
      </c>
      <c r="R970" t="s">
        <v>39</v>
      </c>
      <c r="S970">
        <v>275</v>
      </c>
      <c r="T970">
        <v>22300</v>
      </c>
      <c r="U970">
        <v>28800</v>
      </c>
      <c r="V970">
        <v>36100</v>
      </c>
      <c r="W970">
        <v>470</v>
      </c>
      <c r="X970">
        <v>0</v>
      </c>
      <c r="Y970">
        <v>470</v>
      </c>
      <c r="Z970">
        <v>6.9</v>
      </c>
      <c r="AA970">
        <v>5.2</v>
      </c>
      <c r="AB970">
        <v>60</v>
      </c>
      <c r="AC970">
        <v>78.900000000000006</v>
      </c>
      <c r="AD970">
        <v>87.9</v>
      </c>
    </row>
    <row r="971" spans="1:30" x14ac:dyDescent="0.25">
      <c r="A971" t="str">
        <f t="shared" si="15"/>
        <v>2017/20183Female + maleArchitecture, building and planningWales</v>
      </c>
      <c r="B971" t="s">
        <v>218</v>
      </c>
      <c r="C971" t="s">
        <v>252</v>
      </c>
      <c r="D971">
        <v>3</v>
      </c>
      <c r="E971" t="s">
        <v>57</v>
      </c>
      <c r="F971" t="s">
        <v>161</v>
      </c>
      <c r="G971" t="s">
        <v>215</v>
      </c>
      <c r="H971" t="s">
        <v>215</v>
      </c>
      <c r="I971" t="s">
        <v>215</v>
      </c>
      <c r="J971" t="s">
        <v>215</v>
      </c>
      <c r="K971" t="s">
        <v>215</v>
      </c>
      <c r="L971" t="s">
        <v>215</v>
      </c>
      <c r="M971" t="s">
        <v>215</v>
      </c>
      <c r="N971" t="s">
        <v>215</v>
      </c>
      <c r="O971" t="s">
        <v>215</v>
      </c>
      <c r="P971" t="s">
        <v>215</v>
      </c>
      <c r="Q971" t="s">
        <v>215</v>
      </c>
      <c r="R971" t="s">
        <v>259</v>
      </c>
      <c r="S971">
        <v>75</v>
      </c>
      <c r="T971">
        <v>23000</v>
      </c>
      <c r="U971">
        <v>28500</v>
      </c>
      <c r="V971">
        <v>38300</v>
      </c>
      <c r="W971">
        <v>110</v>
      </c>
      <c r="X971">
        <v>0</v>
      </c>
      <c r="Y971">
        <v>110</v>
      </c>
      <c r="Z971">
        <v>7.2</v>
      </c>
      <c r="AA971">
        <v>4.0999999999999996</v>
      </c>
      <c r="AB971">
        <v>69.8</v>
      </c>
      <c r="AC971">
        <v>82.4</v>
      </c>
      <c r="AD971">
        <v>88.7</v>
      </c>
    </row>
    <row r="972" spans="1:30" x14ac:dyDescent="0.25">
      <c r="A972" t="str">
        <f t="shared" si="15"/>
        <v>2017/20183Female + maleArchitecture, building and planningWest Midlands</v>
      </c>
      <c r="B972" t="s">
        <v>218</v>
      </c>
      <c r="C972" t="s">
        <v>252</v>
      </c>
      <c r="D972">
        <v>3</v>
      </c>
      <c r="E972" t="s">
        <v>57</v>
      </c>
      <c r="F972" t="s">
        <v>161</v>
      </c>
      <c r="G972" t="s">
        <v>215</v>
      </c>
      <c r="H972" t="s">
        <v>215</v>
      </c>
      <c r="I972" t="s">
        <v>215</v>
      </c>
      <c r="J972" t="s">
        <v>215</v>
      </c>
      <c r="K972" t="s">
        <v>215</v>
      </c>
      <c r="L972" t="s">
        <v>215</v>
      </c>
      <c r="M972" t="s">
        <v>215</v>
      </c>
      <c r="N972" t="s">
        <v>215</v>
      </c>
      <c r="O972" t="s">
        <v>215</v>
      </c>
      <c r="P972" t="s">
        <v>215</v>
      </c>
      <c r="Q972" t="s">
        <v>215</v>
      </c>
      <c r="R972" t="s">
        <v>35</v>
      </c>
      <c r="S972">
        <v>325</v>
      </c>
      <c r="T972">
        <v>22600</v>
      </c>
      <c r="U972">
        <v>28800</v>
      </c>
      <c r="V972">
        <v>36100</v>
      </c>
      <c r="W972">
        <v>490</v>
      </c>
      <c r="X972">
        <v>0</v>
      </c>
      <c r="Y972">
        <v>490</v>
      </c>
      <c r="Z972">
        <v>4.7</v>
      </c>
      <c r="AA972">
        <v>4.5</v>
      </c>
      <c r="AB972">
        <v>68.099999999999994</v>
      </c>
      <c r="AC972">
        <v>86.7</v>
      </c>
      <c r="AD972">
        <v>90.8</v>
      </c>
    </row>
    <row r="973" spans="1:30" x14ac:dyDescent="0.25">
      <c r="A973" t="str">
        <f t="shared" si="15"/>
        <v>2017/20183Female + maleArchitecture, building and planningYorkshire and the Humber</v>
      </c>
      <c r="B973" t="s">
        <v>218</v>
      </c>
      <c r="C973" t="s">
        <v>252</v>
      </c>
      <c r="D973">
        <v>3</v>
      </c>
      <c r="E973" t="s">
        <v>57</v>
      </c>
      <c r="F973" t="s">
        <v>161</v>
      </c>
      <c r="G973" t="s">
        <v>215</v>
      </c>
      <c r="H973" t="s">
        <v>215</v>
      </c>
      <c r="I973" t="s">
        <v>215</v>
      </c>
      <c r="J973" t="s">
        <v>215</v>
      </c>
      <c r="K973" t="s">
        <v>215</v>
      </c>
      <c r="L973" t="s">
        <v>215</v>
      </c>
      <c r="M973" t="s">
        <v>215</v>
      </c>
      <c r="N973" t="s">
        <v>215</v>
      </c>
      <c r="O973" t="s">
        <v>215</v>
      </c>
      <c r="P973" t="s">
        <v>215</v>
      </c>
      <c r="Q973" t="s">
        <v>215</v>
      </c>
      <c r="R973" t="s">
        <v>33</v>
      </c>
      <c r="S973">
        <v>335</v>
      </c>
      <c r="T973">
        <v>23400</v>
      </c>
      <c r="U973">
        <v>28800</v>
      </c>
      <c r="V973">
        <v>36900</v>
      </c>
      <c r="W973">
        <v>500</v>
      </c>
      <c r="X973">
        <v>0</v>
      </c>
      <c r="Y973">
        <v>500</v>
      </c>
      <c r="Z973">
        <v>5.7</v>
      </c>
      <c r="AA973">
        <v>4.8</v>
      </c>
      <c r="AB973">
        <v>69.400000000000006</v>
      </c>
      <c r="AC973">
        <v>84.9</v>
      </c>
      <c r="AD973">
        <v>89.5</v>
      </c>
    </row>
    <row r="974" spans="1:30" x14ac:dyDescent="0.25">
      <c r="A974" t="str">
        <f t="shared" si="15"/>
        <v>2017/20183Female + maleBiosciencesAbroad</v>
      </c>
      <c r="B974" t="s">
        <v>218</v>
      </c>
      <c r="C974" t="s">
        <v>252</v>
      </c>
      <c r="D974">
        <v>3</v>
      </c>
      <c r="E974" t="s">
        <v>57</v>
      </c>
      <c r="F974" t="s">
        <v>142</v>
      </c>
      <c r="G974" t="s">
        <v>215</v>
      </c>
      <c r="H974" t="s">
        <v>215</v>
      </c>
      <c r="I974" t="s">
        <v>215</v>
      </c>
      <c r="J974" t="s">
        <v>215</v>
      </c>
      <c r="K974" t="s">
        <v>215</v>
      </c>
      <c r="L974" t="s">
        <v>215</v>
      </c>
      <c r="M974" t="s">
        <v>215</v>
      </c>
      <c r="N974" t="s">
        <v>215</v>
      </c>
      <c r="O974" t="s">
        <v>215</v>
      </c>
      <c r="P974" t="s">
        <v>215</v>
      </c>
      <c r="Q974" t="s">
        <v>215</v>
      </c>
      <c r="R974" t="s">
        <v>255</v>
      </c>
      <c r="S974" t="s">
        <v>216</v>
      </c>
      <c r="T974" t="s">
        <v>216</v>
      </c>
      <c r="U974" t="s">
        <v>216</v>
      </c>
      <c r="V974" t="s">
        <v>216</v>
      </c>
      <c r="W974">
        <v>35</v>
      </c>
      <c r="X974">
        <v>0</v>
      </c>
      <c r="Y974">
        <v>35</v>
      </c>
      <c r="Z974">
        <v>61.2</v>
      </c>
      <c r="AA974">
        <v>14.4</v>
      </c>
      <c r="AB974">
        <v>15.8</v>
      </c>
      <c r="AC974">
        <v>15.8</v>
      </c>
      <c r="AD974">
        <v>24.4</v>
      </c>
    </row>
    <row r="975" spans="1:30" x14ac:dyDescent="0.25">
      <c r="A975" t="str">
        <f t="shared" si="15"/>
        <v>2017/20183Female + maleBiosciencesEast Midlands</v>
      </c>
      <c r="B975" t="s">
        <v>218</v>
      </c>
      <c r="C975" t="s">
        <v>252</v>
      </c>
      <c r="D975">
        <v>3</v>
      </c>
      <c r="E975" t="s">
        <v>57</v>
      </c>
      <c r="F975" t="s">
        <v>142</v>
      </c>
      <c r="G975" t="s">
        <v>215</v>
      </c>
      <c r="H975" t="s">
        <v>215</v>
      </c>
      <c r="I975" t="s">
        <v>215</v>
      </c>
      <c r="J975" t="s">
        <v>215</v>
      </c>
      <c r="K975" t="s">
        <v>215</v>
      </c>
      <c r="L975" t="s">
        <v>215</v>
      </c>
      <c r="M975" t="s">
        <v>215</v>
      </c>
      <c r="N975" t="s">
        <v>215</v>
      </c>
      <c r="O975" t="s">
        <v>215</v>
      </c>
      <c r="P975" t="s">
        <v>215</v>
      </c>
      <c r="Q975" t="s">
        <v>215</v>
      </c>
      <c r="R975" t="s">
        <v>34</v>
      </c>
      <c r="S975">
        <v>385</v>
      </c>
      <c r="T975">
        <v>16800</v>
      </c>
      <c r="U975">
        <v>21500</v>
      </c>
      <c r="V975">
        <v>25900</v>
      </c>
      <c r="W975">
        <v>705</v>
      </c>
      <c r="X975">
        <v>0</v>
      </c>
      <c r="Y975">
        <v>705</v>
      </c>
      <c r="Z975">
        <v>6.1</v>
      </c>
      <c r="AA975">
        <v>5.5</v>
      </c>
      <c r="AB975">
        <v>56</v>
      </c>
      <c r="AC975">
        <v>76.599999999999994</v>
      </c>
      <c r="AD975">
        <v>88.4</v>
      </c>
    </row>
    <row r="976" spans="1:30" x14ac:dyDescent="0.25">
      <c r="A976" t="str">
        <f t="shared" si="15"/>
        <v>2017/20183Female + maleBiosciencesEast of England</v>
      </c>
      <c r="B976" t="s">
        <v>218</v>
      </c>
      <c r="C976" t="s">
        <v>252</v>
      </c>
      <c r="D976">
        <v>3</v>
      </c>
      <c r="E976" t="s">
        <v>57</v>
      </c>
      <c r="F976" t="s">
        <v>142</v>
      </c>
      <c r="G976" t="s">
        <v>215</v>
      </c>
      <c r="H976" t="s">
        <v>215</v>
      </c>
      <c r="I976" t="s">
        <v>215</v>
      </c>
      <c r="J976" t="s">
        <v>215</v>
      </c>
      <c r="K976" t="s">
        <v>215</v>
      </c>
      <c r="L976" t="s">
        <v>215</v>
      </c>
      <c r="M976" t="s">
        <v>215</v>
      </c>
      <c r="N976" t="s">
        <v>215</v>
      </c>
      <c r="O976" t="s">
        <v>215</v>
      </c>
      <c r="P976" t="s">
        <v>215</v>
      </c>
      <c r="Q976" t="s">
        <v>215</v>
      </c>
      <c r="R976" t="s">
        <v>36</v>
      </c>
      <c r="S976">
        <v>590</v>
      </c>
      <c r="T976">
        <v>18600</v>
      </c>
      <c r="U976">
        <v>23000</v>
      </c>
      <c r="V976">
        <v>28500</v>
      </c>
      <c r="W976">
        <v>1000</v>
      </c>
      <c r="X976">
        <v>0</v>
      </c>
      <c r="Y976">
        <v>1000</v>
      </c>
      <c r="Z976">
        <v>7.6</v>
      </c>
      <c r="AA976">
        <v>5</v>
      </c>
      <c r="AB976">
        <v>60</v>
      </c>
      <c r="AC976">
        <v>76.3</v>
      </c>
      <c r="AD976">
        <v>87.4</v>
      </c>
    </row>
    <row r="977" spans="1:30" x14ac:dyDescent="0.25">
      <c r="A977" t="str">
        <f t="shared" si="15"/>
        <v>2017/20183Female + maleBiosciencesLondon</v>
      </c>
      <c r="B977" t="s">
        <v>218</v>
      </c>
      <c r="C977" t="s">
        <v>252</v>
      </c>
      <c r="D977">
        <v>3</v>
      </c>
      <c r="E977" t="s">
        <v>57</v>
      </c>
      <c r="F977" t="s">
        <v>142</v>
      </c>
      <c r="G977" t="s">
        <v>215</v>
      </c>
      <c r="H977" t="s">
        <v>215</v>
      </c>
      <c r="I977" t="s">
        <v>215</v>
      </c>
      <c r="J977" t="s">
        <v>215</v>
      </c>
      <c r="K977" t="s">
        <v>215</v>
      </c>
      <c r="L977" t="s">
        <v>215</v>
      </c>
      <c r="M977" t="s">
        <v>215</v>
      </c>
      <c r="N977" t="s">
        <v>215</v>
      </c>
      <c r="O977" t="s">
        <v>215</v>
      </c>
      <c r="P977" t="s">
        <v>215</v>
      </c>
      <c r="Q977" t="s">
        <v>215</v>
      </c>
      <c r="R977" t="s">
        <v>37</v>
      </c>
      <c r="S977">
        <v>1210</v>
      </c>
      <c r="T977">
        <v>20400</v>
      </c>
      <c r="U977">
        <v>25900</v>
      </c>
      <c r="V977">
        <v>32100</v>
      </c>
      <c r="W977">
        <v>2070</v>
      </c>
      <c r="X977">
        <v>0</v>
      </c>
      <c r="Y977">
        <v>2070</v>
      </c>
      <c r="Z977">
        <v>7.9</v>
      </c>
      <c r="AA977">
        <v>7.6</v>
      </c>
      <c r="AB977">
        <v>59.8</v>
      </c>
      <c r="AC977">
        <v>75.3</v>
      </c>
      <c r="AD977">
        <v>84.5</v>
      </c>
    </row>
    <row r="978" spans="1:30" x14ac:dyDescent="0.25">
      <c r="A978" t="str">
        <f t="shared" si="15"/>
        <v>2017/20183Female + maleBiosciencesNorth East</v>
      </c>
      <c r="B978" t="s">
        <v>218</v>
      </c>
      <c r="C978" t="s">
        <v>252</v>
      </c>
      <c r="D978">
        <v>3</v>
      </c>
      <c r="E978" t="s">
        <v>57</v>
      </c>
      <c r="F978" t="s">
        <v>142</v>
      </c>
      <c r="G978" t="s">
        <v>215</v>
      </c>
      <c r="H978" t="s">
        <v>215</v>
      </c>
      <c r="I978" t="s">
        <v>215</v>
      </c>
      <c r="J978" t="s">
        <v>215</v>
      </c>
      <c r="K978" t="s">
        <v>215</v>
      </c>
      <c r="L978" t="s">
        <v>215</v>
      </c>
      <c r="M978" t="s">
        <v>215</v>
      </c>
      <c r="N978" t="s">
        <v>215</v>
      </c>
      <c r="O978" t="s">
        <v>215</v>
      </c>
      <c r="P978" t="s">
        <v>215</v>
      </c>
      <c r="Q978" t="s">
        <v>215</v>
      </c>
      <c r="R978" t="s">
        <v>31</v>
      </c>
      <c r="S978">
        <v>215</v>
      </c>
      <c r="T978">
        <v>16800</v>
      </c>
      <c r="U978">
        <v>21500</v>
      </c>
      <c r="V978">
        <v>25600</v>
      </c>
      <c r="W978">
        <v>385</v>
      </c>
      <c r="X978">
        <v>0</v>
      </c>
      <c r="Y978">
        <v>385</v>
      </c>
      <c r="Z978">
        <v>5.3</v>
      </c>
      <c r="AA978">
        <v>5.9</v>
      </c>
      <c r="AB978">
        <v>57.4</v>
      </c>
      <c r="AC978">
        <v>76.2</v>
      </c>
      <c r="AD978">
        <v>88.8</v>
      </c>
    </row>
    <row r="979" spans="1:30" x14ac:dyDescent="0.25">
      <c r="A979" t="str">
        <f t="shared" si="15"/>
        <v>2017/20183Female + maleBiosciencesNorth West</v>
      </c>
      <c r="B979" t="s">
        <v>218</v>
      </c>
      <c r="C979" t="s">
        <v>252</v>
      </c>
      <c r="D979">
        <v>3</v>
      </c>
      <c r="E979" t="s">
        <v>57</v>
      </c>
      <c r="F979" t="s">
        <v>142</v>
      </c>
      <c r="G979" t="s">
        <v>215</v>
      </c>
      <c r="H979" t="s">
        <v>215</v>
      </c>
      <c r="I979" t="s">
        <v>215</v>
      </c>
      <c r="J979" t="s">
        <v>215</v>
      </c>
      <c r="K979" t="s">
        <v>215</v>
      </c>
      <c r="L979" t="s">
        <v>215</v>
      </c>
      <c r="M979" t="s">
        <v>215</v>
      </c>
      <c r="N979" t="s">
        <v>215</v>
      </c>
      <c r="O979" t="s">
        <v>215</v>
      </c>
      <c r="P979" t="s">
        <v>215</v>
      </c>
      <c r="Q979" t="s">
        <v>215</v>
      </c>
      <c r="R979" t="s">
        <v>32</v>
      </c>
      <c r="S979">
        <v>730</v>
      </c>
      <c r="T979">
        <v>16100</v>
      </c>
      <c r="U979">
        <v>20800</v>
      </c>
      <c r="V979">
        <v>25900</v>
      </c>
      <c r="W979">
        <v>1270</v>
      </c>
      <c r="X979">
        <v>0</v>
      </c>
      <c r="Y979">
        <v>1270</v>
      </c>
      <c r="Z979">
        <v>6.4</v>
      </c>
      <c r="AA979">
        <v>6.9</v>
      </c>
      <c r="AB979">
        <v>58.9</v>
      </c>
      <c r="AC979">
        <v>77.5</v>
      </c>
      <c r="AD979">
        <v>86.7</v>
      </c>
    </row>
    <row r="980" spans="1:30" x14ac:dyDescent="0.25">
      <c r="A980" t="str">
        <f t="shared" si="15"/>
        <v>2017/20183Female + maleBiosciencesNorthern Ireland</v>
      </c>
      <c r="B980" t="s">
        <v>218</v>
      </c>
      <c r="C980" t="s">
        <v>252</v>
      </c>
      <c r="D980">
        <v>3</v>
      </c>
      <c r="E980" t="s">
        <v>57</v>
      </c>
      <c r="F980" t="s">
        <v>142</v>
      </c>
      <c r="G980" t="s">
        <v>215</v>
      </c>
      <c r="H980" t="s">
        <v>215</v>
      </c>
      <c r="I980" t="s">
        <v>215</v>
      </c>
      <c r="J980" t="s">
        <v>215</v>
      </c>
      <c r="K980" t="s">
        <v>215</v>
      </c>
      <c r="L980" t="s">
        <v>215</v>
      </c>
      <c r="M980" t="s">
        <v>215</v>
      </c>
      <c r="N980" t="s">
        <v>215</v>
      </c>
      <c r="O980" t="s">
        <v>215</v>
      </c>
      <c r="P980" t="s">
        <v>215</v>
      </c>
      <c r="Q980" t="s">
        <v>215</v>
      </c>
      <c r="R980" t="s">
        <v>256</v>
      </c>
      <c r="S980">
        <v>20</v>
      </c>
      <c r="T980">
        <v>15700</v>
      </c>
      <c r="U980">
        <v>18600</v>
      </c>
      <c r="V980">
        <v>26600</v>
      </c>
      <c r="W980">
        <v>45</v>
      </c>
      <c r="X980">
        <v>0</v>
      </c>
      <c r="Y980">
        <v>45</v>
      </c>
      <c r="Z980">
        <v>13</v>
      </c>
      <c r="AA980">
        <v>13</v>
      </c>
      <c r="AB980">
        <v>50</v>
      </c>
      <c r="AC980">
        <v>65.5</v>
      </c>
      <c r="AD980">
        <v>74.099999999999994</v>
      </c>
    </row>
    <row r="981" spans="1:30" x14ac:dyDescent="0.25">
      <c r="A981" t="str">
        <f t="shared" si="15"/>
        <v>2017/20183Female + maleBiosciencesScotland</v>
      </c>
      <c r="B981" t="s">
        <v>218</v>
      </c>
      <c r="C981" t="s">
        <v>252</v>
      </c>
      <c r="D981">
        <v>3</v>
      </c>
      <c r="E981" t="s">
        <v>57</v>
      </c>
      <c r="F981" t="s">
        <v>142</v>
      </c>
      <c r="G981" t="s">
        <v>215</v>
      </c>
      <c r="H981" t="s">
        <v>215</v>
      </c>
      <c r="I981" t="s">
        <v>215</v>
      </c>
      <c r="J981" t="s">
        <v>215</v>
      </c>
      <c r="K981" t="s">
        <v>215</v>
      </c>
      <c r="L981" t="s">
        <v>215</v>
      </c>
      <c r="M981" t="s">
        <v>215</v>
      </c>
      <c r="N981" t="s">
        <v>215</v>
      </c>
      <c r="O981" t="s">
        <v>215</v>
      </c>
      <c r="P981" t="s">
        <v>215</v>
      </c>
      <c r="Q981" t="s">
        <v>215</v>
      </c>
      <c r="R981" t="s">
        <v>257</v>
      </c>
      <c r="S981">
        <v>50</v>
      </c>
      <c r="T981">
        <v>15700</v>
      </c>
      <c r="U981">
        <v>23400</v>
      </c>
      <c r="V981">
        <v>29900</v>
      </c>
      <c r="W981">
        <v>95</v>
      </c>
      <c r="X981">
        <v>0</v>
      </c>
      <c r="Y981">
        <v>95</v>
      </c>
      <c r="Z981">
        <v>5.3</v>
      </c>
      <c r="AA981">
        <v>7.5</v>
      </c>
      <c r="AB981">
        <v>54.4</v>
      </c>
      <c r="AC981">
        <v>74.599999999999994</v>
      </c>
      <c r="AD981">
        <v>87.2</v>
      </c>
    </row>
    <row r="982" spans="1:30" x14ac:dyDescent="0.25">
      <c r="A982" t="str">
        <f t="shared" si="15"/>
        <v>2017/20183Female + maleBiosciencesSouth East</v>
      </c>
      <c r="B982" t="s">
        <v>218</v>
      </c>
      <c r="C982" t="s">
        <v>252</v>
      </c>
      <c r="D982">
        <v>3</v>
      </c>
      <c r="E982" t="s">
        <v>57</v>
      </c>
      <c r="F982" t="s">
        <v>142</v>
      </c>
      <c r="G982" t="s">
        <v>215</v>
      </c>
      <c r="H982" t="s">
        <v>215</v>
      </c>
      <c r="I982" t="s">
        <v>215</v>
      </c>
      <c r="J982" t="s">
        <v>215</v>
      </c>
      <c r="K982" t="s">
        <v>215</v>
      </c>
      <c r="L982" t="s">
        <v>215</v>
      </c>
      <c r="M982" t="s">
        <v>215</v>
      </c>
      <c r="N982" t="s">
        <v>215</v>
      </c>
      <c r="O982" t="s">
        <v>215</v>
      </c>
      <c r="P982" t="s">
        <v>215</v>
      </c>
      <c r="Q982" t="s">
        <v>215</v>
      </c>
      <c r="R982" t="s">
        <v>38</v>
      </c>
      <c r="S982">
        <v>925</v>
      </c>
      <c r="T982">
        <v>18200</v>
      </c>
      <c r="U982">
        <v>23400</v>
      </c>
      <c r="V982">
        <v>28500</v>
      </c>
      <c r="W982">
        <v>1650</v>
      </c>
      <c r="X982">
        <v>0</v>
      </c>
      <c r="Y982">
        <v>1650</v>
      </c>
      <c r="Z982">
        <v>7.4</v>
      </c>
      <c r="AA982">
        <v>6.3</v>
      </c>
      <c r="AB982">
        <v>57</v>
      </c>
      <c r="AC982">
        <v>75.5</v>
      </c>
      <c r="AD982">
        <v>86.3</v>
      </c>
    </row>
    <row r="983" spans="1:30" x14ac:dyDescent="0.25">
      <c r="A983" t="str">
        <f t="shared" si="15"/>
        <v>2017/20183Female + maleBiosciencesSouth West</v>
      </c>
      <c r="B983" t="s">
        <v>218</v>
      </c>
      <c r="C983" t="s">
        <v>252</v>
      </c>
      <c r="D983">
        <v>3</v>
      </c>
      <c r="E983" t="s">
        <v>57</v>
      </c>
      <c r="F983" t="s">
        <v>142</v>
      </c>
      <c r="G983" t="s">
        <v>215</v>
      </c>
      <c r="H983" t="s">
        <v>215</v>
      </c>
      <c r="I983" t="s">
        <v>215</v>
      </c>
      <c r="J983" t="s">
        <v>215</v>
      </c>
      <c r="K983" t="s">
        <v>215</v>
      </c>
      <c r="L983" t="s">
        <v>215</v>
      </c>
      <c r="M983" t="s">
        <v>215</v>
      </c>
      <c r="N983" t="s">
        <v>215</v>
      </c>
      <c r="O983" t="s">
        <v>215</v>
      </c>
      <c r="P983" t="s">
        <v>215</v>
      </c>
      <c r="Q983" t="s">
        <v>215</v>
      </c>
      <c r="R983" t="s">
        <v>39</v>
      </c>
      <c r="S983">
        <v>490</v>
      </c>
      <c r="T983">
        <v>15700</v>
      </c>
      <c r="U983">
        <v>20400</v>
      </c>
      <c r="V983">
        <v>25900</v>
      </c>
      <c r="W983">
        <v>875</v>
      </c>
      <c r="X983">
        <v>0</v>
      </c>
      <c r="Y983">
        <v>875</v>
      </c>
      <c r="Z983">
        <v>6.3</v>
      </c>
      <c r="AA983">
        <v>6.2</v>
      </c>
      <c r="AB983">
        <v>57.3</v>
      </c>
      <c r="AC983">
        <v>76.7</v>
      </c>
      <c r="AD983">
        <v>87.5</v>
      </c>
    </row>
    <row r="984" spans="1:30" x14ac:dyDescent="0.25">
      <c r="A984" t="str">
        <f t="shared" si="15"/>
        <v>2017/20183Female + maleBiosciencesWales</v>
      </c>
      <c r="B984" t="s">
        <v>218</v>
      </c>
      <c r="C984" t="s">
        <v>252</v>
      </c>
      <c r="D984">
        <v>3</v>
      </c>
      <c r="E984" t="s">
        <v>57</v>
      </c>
      <c r="F984" t="s">
        <v>142</v>
      </c>
      <c r="G984" t="s">
        <v>215</v>
      </c>
      <c r="H984" t="s">
        <v>215</v>
      </c>
      <c r="I984" t="s">
        <v>215</v>
      </c>
      <c r="J984" t="s">
        <v>215</v>
      </c>
      <c r="K984" t="s">
        <v>215</v>
      </c>
      <c r="L984" t="s">
        <v>215</v>
      </c>
      <c r="M984" t="s">
        <v>215</v>
      </c>
      <c r="N984" t="s">
        <v>215</v>
      </c>
      <c r="O984" t="s">
        <v>215</v>
      </c>
      <c r="P984" t="s">
        <v>215</v>
      </c>
      <c r="Q984" t="s">
        <v>215</v>
      </c>
      <c r="R984" t="s">
        <v>259</v>
      </c>
      <c r="S984">
        <v>80</v>
      </c>
      <c r="T984">
        <v>16800</v>
      </c>
      <c r="U984">
        <v>21500</v>
      </c>
      <c r="V984">
        <v>25900</v>
      </c>
      <c r="W984">
        <v>165</v>
      </c>
      <c r="X984">
        <v>0</v>
      </c>
      <c r="Y984">
        <v>165</v>
      </c>
      <c r="Z984">
        <v>5.3</v>
      </c>
      <c r="AA984">
        <v>9.5</v>
      </c>
      <c r="AB984">
        <v>49.1</v>
      </c>
      <c r="AC984">
        <v>68.400000000000006</v>
      </c>
      <c r="AD984">
        <v>85.2</v>
      </c>
    </row>
    <row r="985" spans="1:30" x14ac:dyDescent="0.25">
      <c r="A985" t="str">
        <f t="shared" si="15"/>
        <v>2017/20183Female + maleBiosciencesWest Midlands</v>
      </c>
      <c r="B985" t="s">
        <v>218</v>
      </c>
      <c r="C985" t="s">
        <v>252</v>
      </c>
      <c r="D985">
        <v>3</v>
      </c>
      <c r="E985" t="s">
        <v>57</v>
      </c>
      <c r="F985" t="s">
        <v>142</v>
      </c>
      <c r="G985" t="s">
        <v>215</v>
      </c>
      <c r="H985" t="s">
        <v>215</v>
      </c>
      <c r="I985" t="s">
        <v>215</v>
      </c>
      <c r="J985" t="s">
        <v>215</v>
      </c>
      <c r="K985" t="s">
        <v>215</v>
      </c>
      <c r="L985" t="s">
        <v>215</v>
      </c>
      <c r="M985" t="s">
        <v>215</v>
      </c>
      <c r="N985" t="s">
        <v>215</v>
      </c>
      <c r="O985" t="s">
        <v>215</v>
      </c>
      <c r="P985" t="s">
        <v>215</v>
      </c>
      <c r="Q985" t="s">
        <v>215</v>
      </c>
      <c r="R985" t="s">
        <v>35</v>
      </c>
      <c r="S985">
        <v>510</v>
      </c>
      <c r="T985">
        <v>15700</v>
      </c>
      <c r="U985">
        <v>20800</v>
      </c>
      <c r="V985">
        <v>24800</v>
      </c>
      <c r="W985">
        <v>905</v>
      </c>
      <c r="X985">
        <v>0</v>
      </c>
      <c r="Y985">
        <v>905</v>
      </c>
      <c r="Z985">
        <v>7</v>
      </c>
      <c r="AA985">
        <v>6.8</v>
      </c>
      <c r="AB985">
        <v>57</v>
      </c>
      <c r="AC985">
        <v>76.599999999999994</v>
      </c>
      <c r="AD985">
        <v>86.2</v>
      </c>
    </row>
    <row r="986" spans="1:30" x14ac:dyDescent="0.25">
      <c r="A986" t="str">
        <f t="shared" si="15"/>
        <v>2017/20183Female + maleBiosciencesYorkshire and the Humber</v>
      </c>
      <c r="B986" t="s">
        <v>218</v>
      </c>
      <c r="C986" t="s">
        <v>252</v>
      </c>
      <c r="D986">
        <v>3</v>
      </c>
      <c r="E986" t="s">
        <v>57</v>
      </c>
      <c r="F986" t="s">
        <v>142</v>
      </c>
      <c r="G986" t="s">
        <v>215</v>
      </c>
      <c r="H986" t="s">
        <v>215</v>
      </c>
      <c r="I986" t="s">
        <v>215</v>
      </c>
      <c r="J986" t="s">
        <v>215</v>
      </c>
      <c r="K986" t="s">
        <v>215</v>
      </c>
      <c r="L986" t="s">
        <v>215</v>
      </c>
      <c r="M986" t="s">
        <v>215</v>
      </c>
      <c r="N986" t="s">
        <v>215</v>
      </c>
      <c r="O986" t="s">
        <v>215</v>
      </c>
      <c r="P986" t="s">
        <v>215</v>
      </c>
      <c r="Q986" t="s">
        <v>215</v>
      </c>
      <c r="R986" t="s">
        <v>33</v>
      </c>
      <c r="S986">
        <v>450</v>
      </c>
      <c r="T986">
        <v>16800</v>
      </c>
      <c r="U986">
        <v>20800</v>
      </c>
      <c r="V986">
        <v>25200</v>
      </c>
      <c r="W986">
        <v>850</v>
      </c>
      <c r="X986">
        <v>0</v>
      </c>
      <c r="Y986">
        <v>850</v>
      </c>
      <c r="Z986">
        <v>6</v>
      </c>
      <c r="AA986">
        <v>5.7</v>
      </c>
      <c r="AB986">
        <v>53.9</v>
      </c>
      <c r="AC986">
        <v>77</v>
      </c>
      <c r="AD986">
        <v>88.3</v>
      </c>
    </row>
    <row r="987" spans="1:30" x14ac:dyDescent="0.25">
      <c r="A987" t="str">
        <f t="shared" si="15"/>
        <v>2017/20183Female + maleBusiness and managementAbroad</v>
      </c>
      <c r="B987" t="s">
        <v>218</v>
      </c>
      <c r="C987" t="s">
        <v>252</v>
      </c>
      <c r="D987">
        <v>3</v>
      </c>
      <c r="E987" t="s">
        <v>57</v>
      </c>
      <c r="F987" t="s">
        <v>171</v>
      </c>
      <c r="G987" t="s">
        <v>215</v>
      </c>
      <c r="H987" t="s">
        <v>215</v>
      </c>
      <c r="I987" t="s">
        <v>215</v>
      </c>
      <c r="J987" t="s">
        <v>215</v>
      </c>
      <c r="K987" t="s">
        <v>215</v>
      </c>
      <c r="L987" t="s">
        <v>215</v>
      </c>
      <c r="M987" t="s">
        <v>215</v>
      </c>
      <c r="N987" t="s">
        <v>215</v>
      </c>
      <c r="O987" t="s">
        <v>215</v>
      </c>
      <c r="P987" t="s">
        <v>215</v>
      </c>
      <c r="Q987" t="s">
        <v>215</v>
      </c>
      <c r="R987" t="s">
        <v>255</v>
      </c>
      <c r="S987">
        <v>20</v>
      </c>
      <c r="T987">
        <v>16800</v>
      </c>
      <c r="U987">
        <v>23700</v>
      </c>
      <c r="V987">
        <v>35800</v>
      </c>
      <c r="W987">
        <v>280</v>
      </c>
      <c r="X987">
        <v>0</v>
      </c>
      <c r="Y987">
        <v>280</v>
      </c>
      <c r="Z987">
        <v>69.2</v>
      </c>
      <c r="AA987">
        <v>14.2</v>
      </c>
      <c r="AB987">
        <v>14.4</v>
      </c>
      <c r="AC987">
        <v>15.8</v>
      </c>
      <c r="AD987">
        <v>16.600000000000001</v>
      </c>
    </row>
    <row r="988" spans="1:30" x14ac:dyDescent="0.25">
      <c r="A988" t="str">
        <f t="shared" si="15"/>
        <v>2017/20183Female + maleBusiness and managementEast Midlands</v>
      </c>
      <c r="B988" t="s">
        <v>218</v>
      </c>
      <c r="C988" t="s">
        <v>252</v>
      </c>
      <c r="D988">
        <v>3</v>
      </c>
      <c r="E988" t="s">
        <v>57</v>
      </c>
      <c r="F988" t="s">
        <v>171</v>
      </c>
      <c r="G988" t="s">
        <v>215</v>
      </c>
      <c r="H988" t="s">
        <v>215</v>
      </c>
      <c r="I988" t="s">
        <v>215</v>
      </c>
      <c r="J988" t="s">
        <v>215</v>
      </c>
      <c r="K988" t="s">
        <v>215</v>
      </c>
      <c r="L988" t="s">
        <v>215</v>
      </c>
      <c r="M988" t="s">
        <v>215</v>
      </c>
      <c r="N988" t="s">
        <v>215</v>
      </c>
      <c r="O988" t="s">
        <v>215</v>
      </c>
      <c r="P988" t="s">
        <v>215</v>
      </c>
      <c r="Q988" t="s">
        <v>215</v>
      </c>
      <c r="R988" t="s">
        <v>34</v>
      </c>
      <c r="S988">
        <v>1860</v>
      </c>
      <c r="T988">
        <v>19000</v>
      </c>
      <c r="U988">
        <v>24100</v>
      </c>
      <c r="V988">
        <v>30700</v>
      </c>
      <c r="W988">
        <v>2390</v>
      </c>
      <c r="X988">
        <v>0</v>
      </c>
      <c r="Y988">
        <v>2390</v>
      </c>
      <c r="Z988">
        <v>7.8</v>
      </c>
      <c r="AA988">
        <v>6</v>
      </c>
      <c r="AB988">
        <v>79.099999999999994</v>
      </c>
      <c r="AC988">
        <v>84.9</v>
      </c>
      <c r="AD988">
        <v>86.2</v>
      </c>
    </row>
    <row r="989" spans="1:30" x14ac:dyDescent="0.25">
      <c r="A989" t="str">
        <f t="shared" si="15"/>
        <v>2017/20183Female + maleBusiness and managementEast of England</v>
      </c>
      <c r="B989" t="s">
        <v>218</v>
      </c>
      <c r="C989" t="s">
        <v>252</v>
      </c>
      <c r="D989">
        <v>3</v>
      </c>
      <c r="E989" t="s">
        <v>57</v>
      </c>
      <c r="F989" t="s">
        <v>171</v>
      </c>
      <c r="G989" t="s">
        <v>215</v>
      </c>
      <c r="H989" t="s">
        <v>215</v>
      </c>
      <c r="I989" t="s">
        <v>215</v>
      </c>
      <c r="J989" t="s">
        <v>215</v>
      </c>
      <c r="K989" t="s">
        <v>215</v>
      </c>
      <c r="L989" t="s">
        <v>215</v>
      </c>
      <c r="M989" t="s">
        <v>215</v>
      </c>
      <c r="N989" t="s">
        <v>215</v>
      </c>
      <c r="O989" t="s">
        <v>215</v>
      </c>
      <c r="P989" t="s">
        <v>215</v>
      </c>
      <c r="Q989" t="s">
        <v>215</v>
      </c>
      <c r="R989" t="s">
        <v>36</v>
      </c>
      <c r="S989">
        <v>2525</v>
      </c>
      <c r="T989">
        <v>20400</v>
      </c>
      <c r="U989">
        <v>25900</v>
      </c>
      <c r="V989">
        <v>33900</v>
      </c>
      <c r="W989">
        <v>3170</v>
      </c>
      <c r="X989">
        <v>0</v>
      </c>
      <c r="Y989">
        <v>3170</v>
      </c>
      <c r="Z989">
        <v>6.8</v>
      </c>
      <c r="AA989">
        <v>7.1</v>
      </c>
      <c r="AB989">
        <v>81</v>
      </c>
      <c r="AC989">
        <v>85</v>
      </c>
      <c r="AD989">
        <v>86.1</v>
      </c>
    </row>
    <row r="990" spans="1:30" x14ac:dyDescent="0.25">
      <c r="A990" t="str">
        <f t="shared" si="15"/>
        <v>2017/20183Female + maleBusiness and managementLondon</v>
      </c>
      <c r="B990" t="s">
        <v>218</v>
      </c>
      <c r="C990" t="s">
        <v>252</v>
      </c>
      <c r="D990">
        <v>3</v>
      </c>
      <c r="E990" t="s">
        <v>57</v>
      </c>
      <c r="F990" t="s">
        <v>171</v>
      </c>
      <c r="G990" t="s">
        <v>215</v>
      </c>
      <c r="H990" t="s">
        <v>215</v>
      </c>
      <c r="I990" t="s">
        <v>215</v>
      </c>
      <c r="J990" t="s">
        <v>215</v>
      </c>
      <c r="K990" t="s">
        <v>215</v>
      </c>
      <c r="L990" t="s">
        <v>215</v>
      </c>
      <c r="M990" t="s">
        <v>215</v>
      </c>
      <c r="N990" t="s">
        <v>215</v>
      </c>
      <c r="O990" t="s">
        <v>215</v>
      </c>
      <c r="P990" t="s">
        <v>215</v>
      </c>
      <c r="Q990" t="s">
        <v>215</v>
      </c>
      <c r="R990" t="s">
        <v>37</v>
      </c>
      <c r="S990">
        <v>6955</v>
      </c>
      <c r="T990">
        <v>20800</v>
      </c>
      <c r="U990">
        <v>26600</v>
      </c>
      <c r="V990">
        <v>33900</v>
      </c>
      <c r="W990">
        <v>9460</v>
      </c>
      <c r="X990">
        <v>0</v>
      </c>
      <c r="Y990">
        <v>9460</v>
      </c>
      <c r="Z990">
        <v>9.1999999999999993</v>
      </c>
      <c r="AA990">
        <v>9.8000000000000007</v>
      </c>
      <c r="AB990">
        <v>75.400000000000006</v>
      </c>
      <c r="AC990">
        <v>79.599999999999994</v>
      </c>
      <c r="AD990">
        <v>81</v>
      </c>
    </row>
    <row r="991" spans="1:30" x14ac:dyDescent="0.25">
      <c r="A991" t="str">
        <f t="shared" si="15"/>
        <v>2017/20183Female + maleBusiness and managementMissing</v>
      </c>
      <c r="B991" t="s">
        <v>218</v>
      </c>
      <c r="C991" t="s">
        <v>252</v>
      </c>
      <c r="D991">
        <v>3</v>
      </c>
      <c r="E991" t="s">
        <v>57</v>
      </c>
      <c r="F991" t="s">
        <v>171</v>
      </c>
      <c r="G991" t="s">
        <v>215</v>
      </c>
      <c r="H991" t="s">
        <v>215</v>
      </c>
      <c r="I991" t="s">
        <v>215</v>
      </c>
      <c r="J991" t="s">
        <v>215</v>
      </c>
      <c r="K991" t="s">
        <v>215</v>
      </c>
      <c r="L991" t="s">
        <v>215</v>
      </c>
      <c r="M991" t="s">
        <v>215</v>
      </c>
      <c r="N991" t="s">
        <v>215</v>
      </c>
      <c r="O991" t="s">
        <v>215</v>
      </c>
      <c r="P991" t="s">
        <v>215</v>
      </c>
      <c r="Q991" t="s">
        <v>215</v>
      </c>
      <c r="R991" t="s">
        <v>260</v>
      </c>
      <c r="S991" t="s">
        <v>216</v>
      </c>
      <c r="T991" t="s">
        <v>216</v>
      </c>
      <c r="U991" t="s">
        <v>216</v>
      </c>
      <c r="V991" t="s">
        <v>216</v>
      </c>
      <c r="W991">
        <v>500</v>
      </c>
      <c r="X991">
        <v>94.9</v>
      </c>
      <c r="Y991">
        <v>25</v>
      </c>
      <c r="Z991">
        <v>7.8</v>
      </c>
      <c r="AA991">
        <v>0</v>
      </c>
      <c r="AB991">
        <v>3.9</v>
      </c>
      <c r="AC991">
        <v>3.9</v>
      </c>
      <c r="AD991">
        <v>92.2</v>
      </c>
    </row>
    <row r="992" spans="1:30" x14ac:dyDescent="0.25">
      <c r="A992" t="str">
        <f t="shared" si="15"/>
        <v>2017/20183Female + maleBusiness and managementNorth East</v>
      </c>
      <c r="B992" t="s">
        <v>218</v>
      </c>
      <c r="C992" t="s">
        <v>252</v>
      </c>
      <c r="D992">
        <v>3</v>
      </c>
      <c r="E992" t="s">
        <v>57</v>
      </c>
      <c r="F992" t="s">
        <v>171</v>
      </c>
      <c r="G992" t="s">
        <v>215</v>
      </c>
      <c r="H992" t="s">
        <v>215</v>
      </c>
      <c r="I992" t="s">
        <v>215</v>
      </c>
      <c r="J992" t="s">
        <v>215</v>
      </c>
      <c r="K992" t="s">
        <v>215</v>
      </c>
      <c r="L992" t="s">
        <v>215</v>
      </c>
      <c r="M992" t="s">
        <v>215</v>
      </c>
      <c r="N992" t="s">
        <v>215</v>
      </c>
      <c r="O992" t="s">
        <v>215</v>
      </c>
      <c r="P992" t="s">
        <v>215</v>
      </c>
      <c r="Q992" t="s">
        <v>215</v>
      </c>
      <c r="R992" t="s">
        <v>31</v>
      </c>
      <c r="S992">
        <v>930</v>
      </c>
      <c r="T992">
        <v>17500</v>
      </c>
      <c r="U992">
        <v>21500</v>
      </c>
      <c r="V992">
        <v>29200</v>
      </c>
      <c r="W992">
        <v>1225</v>
      </c>
      <c r="X992">
        <v>0</v>
      </c>
      <c r="Y992">
        <v>1225</v>
      </c>
      <c r="Z992">
        <v>8.9</v>
      </c>
      <c r="AA992">
        <v>6.2</v>
      </c>
      <c r="AB992">
        <v>78</v>
      </c>
      <c r="AC992">
        <v>82.8</v>
      </c>
      <c r="AD992">
        <v>84.8</v>
      </c>
    </row>
    <row r="993" spans="1:30" x14ac:dyDescent="0.25">
      <c r="A993" t="str">
        <f t="shared" si="15"/>
        <v>2017/20183Female + maleBusiness and managementNorth West</v>
      </c>
      <c r="B993" t="s">
        <v>218</v>
      </c>
      <c r="C993" t="s">
        <v>252</v>
      </c>
      <c r="D993">
        <v>3</v>
      </c>
      <c r="E993" t="s">
        <v>57</v>
      </c>
      <c r="F993" t="s">
        <v>171</v>
      </c>
      <c r="G993" t="s">
        <v>215</v>
      </c>
      <c r="H993" t="s">
        <v>215</v>
      </c>
      <c r="I993" t="s">
        <v>215</v>
      </c>
      <c r="J993" t="s">
        <v>215</v>
      </c>
      <c r="K993" t="s">
        <v>215</v>
      </c>
      <c r="L993" t="s">
        <v>215</v>
      </c>
      <c r="M993" t="s">
        <v>215</v>
      </c>
      <c r="N993" t="s">
        <v>215</v>
      </c>
      <c r="O993" t="s">
        <v>215</v>
      </c>
      <c r="P993" t="s">
        <v>215</v>
      </c>
      <c r="Q993" t="s">
        <v>215</v>
      </c>
      <c r="R993" t="s">
        <v>32</v>
      </c>
      <c r="S993">
        <v>3370</v>
      </c>
      <c r="T993">
        <v>17500</v>
      </c>
      <c r="U993">
        <v>21900</v>
      </c>
      <c r="V993">
        <v>27700</v>
      </c>
      <c r="W993">
        <v>4440</v>
      </c>
      <c r="X993">
        <v>0</v>
      </c>
      <c r="Y993">
        <v>4440</v>
      </c>
      <c r="Z993">
        <v>8.6</v>
      </c>
      <c r="AA993">
        <v>7</v>
      </c>
      <c r="AB993">
        <v>77.8</v>
      </c>
      <c r="AC993">
        <v>82.9</v>
      </c>
      <c r="AD993">
        <v>84.3</v>
      </c>
    </row>
    <row r="994" spans="1:30" x14ac:dyDescent="0.25">
      <c r="A994" t="str">
        <f t="shared" si="15"/>
        <v>2017/20183Female + maleBusiness and managementNorthern Ireland</v>
      </c>
      <c r="B994" t="s">
        <v>218</v>
      </c>
      <c r="C994" t="s">
        <v>252</v>
      </c>
      <c r="D994">
        <v>3</v>
      </c>
      <c r="E994" t="s">
        <v>57</v>
      </c>
      <c r="F994" t="s">
        <v>171</v>
      </c>
      <c r="G994" t="s">
        <v>215</v>
      </c>
      <c r="H994" t="s">
        <v>215</v>
      </c>
      <c r="I994" t="s">
        <v>215</v>
      </c>
      <c r="J994" t="s">
        <v>215</v>
      </c>
      <c r="K994" t="s">
        <v>215</v>
      </c>
      <c r="L994" t="s">
        <v>215</v>
      </c>
      <c r="M994" t="s">
        <v>215</v>
      </c>
      <c r="N994" t="s">
        <v>215</v>
      </c>
      <c r="O994" t="s">
        <v>215</v>
      </c>
      <c r="P994" t="s">
        <v>215</v>
      </c>
      <c r="Q994" t="s">
        <v>215</v>
      </c>
      <c r="R994" t="s">
        <v>256</v>
      </c>
      <c r="S994">
        <v>170</v>
      </c>
      <c r="T994">
        <v>16400</v>
      </c>
      <c r="U994">
        <v>20100</v>
      </c>
      <c r="V994">
        <v>26200</v>
      </c>
      <c r="W994">
        <v>245</v>
      </c>
      <c r="X994">
        <v>0</v>
      </c>
      <c r="Y994">
        <v>245</v>
      </c>
      <c r="Z994">
        <v>11.8</v>
      </c>
      <c r="AA994">
        <v>11.5</v>
      </c>
      <c r="AB994">
        <v>70.599999999999994</v>
      </c>
      <c r="AC994">
        <v>75.099999999999994</v>
      </c>
      <c r="AD994">
        <v>76.8</v>
      </c>
    </row>
    <row r="995" spans="1:30" x14ac:dyDescent="0.25">
      <c r="A995" t="str">
        <f t="shared" si="15"/>
        <v>2017/20183Female + maleBusiness and managementScotland</v>
      </c>
      <c r="B995" t="s">
        <v>218</v>
      </c>
      <c r="C995" t="s">
        <v>252</v>
      </c>
      <c r="D995">
        <v>3</v>
      </c>
      <c r="E995" t="s">
        <v>57</v>
      </c>
      <c r="F995" t="s">
        <v>171</v>
      </c>
      <c r="G995" t="s">
        <v>215</v>
      </c>
      <c r="H995" t="s">
        <v>215</v>
      </c>
      <c r="I995" t="s">
        <v>215</v>
      </c>
      <c r="J995" t="s">
        <v>215</v>
      </c>
      <c r="K995" t="s">
        <v>215</v>
      </c>
      <c r="L995" t="s">
        <v>215</v>
      </c>
      <c r="M995" t="s">
        <v>215</v>
      </c>
      <c r="N995" t="s">
        <v>215</v>
      </c>
      <c r="O995" t="s">
        <v>215</v>
      </c>
      <c r="P995" t="s">
        <v>215</v>
      </c>
      <c r="Q995" t="s">
        <v>215</v>
      </c>
      <c r="R995" t="s">
        <v>257</v>
      </c>
      <c r="S995">
        <v>130</v>
      </c>
      <c r="T995">
        <v>21900</v>
      </c>
      <c r="U995">
        <v>29600</v>
      </c>
      <c r="V995">
        <v>40500</v>
      </c>
      <c r="W995">
        <v>180</v>
      </c>
      <c r="X995">
        <v>0</v>
      </c>
      <c r="Y995">
        <v>180</v>
      </c>
      <c r="Z995">
        <v>8.6</v>
      </c>
      <c r="AA995">
        <v>7.6</v>
      </c>
      <c r="AB995">
        <v>73.400000000000006</v>
      </c>
      <c r="AC995">
        <v>80.400000000000006</v>
      </c>
      <c r="AD995">
        <v>83.7</v>
      </c>
    </row>
    <row r="996" spans="1:30" x14ac:dyDescent="0.25">
      <c r="A996" t="str">
        <f t="shared" si="15"/>
        <v>2017/20183Female + maleBusiness and managementSouth East</v>
      </c>
      <c r="B996" t="s">
        <v>218</v>
      </c>
      <c r="C996" t="s">
        <v>252</v>
      </c>
      <c r="D996">
        <v>3</v>
      </c>
      <c r="E996" t="s">
        <v>57</v>
      </c>
      <c r="F996" t="s">
        <v>171</v>
      </c>
      <c r="G996" t="s">
        <v>215</v>
      </c>
      <c r="H996" t="s">
        <v>215</v>
      </c>
      <c r="I996" t="s">
        <v>215</v>
      </c>
      <c r="J996" t="s">
        <v>215</v>
      </c>
      <c r="K996" t="s">
        <v>215</v>
      </c>
      <c r="L996" t="s">
        <v>215</v>
      </c>
      <c r="M996" t="s">
        <v>215</v>
      </c>
      <c r="N996" t="s">
        <v>215</v>
      </c>
      <c r="O996" t="s">
        <v>215</v>
      </c>
      <c r="P996" t="s">
        <v>215</v>
      </c>
      <c r="Q996" t="s">
        <v>215</v>
      </c>
      <c r="R996" t="s">
        <v>38</v>
      </c>
      <c r="S996">
        <v>3765</v>
      </c>
      <c r="T996">
        <v>21200</v>
      </c>
      <c r="U996">
        <v>26600</v>
      </c>
      <c r="V996">
        <v>34700</v>
      </c>
      <c r="W996">
        <v>4850</v>
      </c>
      <c r="X996">
        <v>0</v>
      </c>
      <c r="Y996">
        <v>4850</v>
      </c>
      <c r="Z996">
        <v>7.9</v>
      </c>
      <c r="AA996">
        <v>7.5</v>
      </c>
      <c r="AB996">
        <v>79.3</v>
      </c>
      <c r="AC996">
        <v>83.2</v>
      </c>
      <c r="AD996">
        <v>84.6</v>
      </c>
    </row>
    <row r="997" spans="1:30" x14ac:dyDescent="0.25">
      <c r="A997" t="str">
        <f t="shared" si="15"/>
        <v>2017/20183Female + maleBusiness and managementSouth West</v>
      </c>
      <c r="B997" t="s">
        <v>218</v>
      </c>
      <c r="C997" t="s">
        <v>252</v>
      </c>
      <c r="D997">
        <v>3</v>
      </c>
      <c r="E997" t="s">
        <v>57</v>
      </c>
      <c r="F997" t="s">
        <v>171</v>
      </c>
      <c r="G997" t="s">
        <v>215</v>
      </c>
      <c r="H997" t="s">
        <v>215</v>
      </c>
      <c r="I997" t="s">
        <v>215</v>
      </c>
      <c r="J997" t="s">
        <v>215</v>
      </c>
      <c r="K997" t="s">
        <v>215</v>
      </c>
      <c r="L997" t="s">
        <v>215</v>
      </c>
      <c r="M997" t="s">
        <v>215</v>
      </c>
      <c r="N997" t="s">
        <v>215</v>
      </c>
      <c r="O997" t="s">
        <v>215</v>
      </c>
      <c r="P997" t="s">
        <v>215</v>
      </c>
      <c r="Q997" t="s">
        <v>215</v>
      </c>
      <c r="R997" t="s">
        <v>39</v>
      </c>
      <c r="S997">
        <v>1505</v>
      </c>
      <c r="T997">
        <v>19000</v>
      </c>
      <c r="U997">
        <v>24100</v>
      </c>
      <c r="V997">
        <v>30300</v>
      </c>
      <c r="W997">
        <v>1970</v>
      </c>
      <c r="X997">
        <v>0</v>
      </c>
      <c r="Y997">
        <v>1970</v>
      </c>
      <c r="Z997">
        <v>7.8</v>
      </c>
      <c r="AA997">
        <v>7.2</v>
      </c>
      <c r="AB997">
        <v>78.3</v>
      </c>
      <c r="AC997">
        <v>83.9</v>
      </c>
      <c r="AD997">
        <v>85</v>
      </c>
    </row>
    <row r="998" spans="1:30" x14ac:dyDescent="0.25">
      <c r="A998" t="str">
        <f t="shared" si="15"/>
        <v>2017/20183Female + maleBusiness and managementUnknown</v>
      </c>
      <c r="B998" t="s">
        <v>218</v>
      </c>
      <c r="C998" t="s">
        <v>252</v>
      </c>
      <c r="D998">
        <v>3</v>
      </c>
      <c r="E998" t="s">
        <v>57</v>
      </c>
      <c r="F998" t="s">
        <v>171</v>
      </c>
      <c r="G998" t="s">
        <v>215</v>
      </c>
      <c r="H998" t="s">
        <v>215</v>
      </c>
      <c r="I998" t="s">
        <v>215</v>
      </c>
      <c r="J998" t="s">
        <v>215</v>
      </c>
      <c r="K998" t="s">
        <v>215</v>
      </c>
      <c r="L998" t="s">
        <v>215</v>
      </c>
      <c r="M998" t="s">
        <v>215</v>
      </c>
      <c r="N998" t="s">
        <v>215</v>
      </c>
      <c r="O998" t="s">
        <v>215</v>
      </c>
      <c r="P998" t="s">
        <v>215</v>
      </c>
      <c r="Q998" t="s">
        <v>215</v>
      </c>
      <c r="R998" t="s">
        <v>258</v>
      </c>
      <c r="S998" t="s">
        <v>216</v>
      </c>
      <c r="T998" t="s">
        <v>216</v>
      </c>
      <c r="U998" t="s">
        <v>216</v>
      </c>
      <c r="V998" t="s">
        <v>216</v>
      </c>
      <c r="W998">
        <v>5</v>
      </c>
      <c r="X998">
        <v>0</v>
      </c>
      <c r="Y998">
        <v>5</v>
      </c>
      <c r="Z998">
        <v>42.9</v>
      </c>
      <c r="AA998">
        <v>0</v>
      </c>
      <c r="AB998">
        <v>28.6</v>
      </c>
      <c r="AC998">
        <v>57.1</v>
      </c>
      <c r="AD998">
        <v>57.1</v>
      </c>
    </row>
    <row r="999" spans="1:30" x14ac:dyDescent="0.25">
      <c r="A999" t="str">
        <f t="shared" si="15"/>
        <v>2017/20183Female + maleBusiness and managementWales</v>
      </c>
      <c r="B999" t="s">
        <v>218</v>
      </c>
      <c r="C999" t="s">
        <v>252</v>
      </c>
      <c r="D999">
        <v>3</v>
      </c>
      <c r="E999" t="s">
        <v>57</v>
      </c>
      <c r="F999" t="s">
        <v>171</v>
      </c>
      <c r="G999" t="s">
        <v>215</v>
      </c>
      <c r="H999" t="s">
        <v>215</v>
      </c>
      <c r="I999" t="s">
        <v>215</v>
      </c>
      <c r="J999" t="s">
        <v>215</v>
      </c>
      <c r="K999" t="s">
        <v>215</v>
      </c>
      <c r="L999" t="s">
        <v>215</v>
      </c>
      <c r="M999" t="s">
        <v>215</v>
      </c>
      <c r="N999" t="s">
        <v>215</v>
      </c>
      <c r="O999" t="s">
        <v>215</v>
      </c>
      <c r="P999" t="s">
        <v>215</v>
      </c>
      <c r="Q999" t="s">
        <v>215</v>
      </c>
      <c r="R999" t="s">
        <v>259</v>
      </c>
      <c r="S999">
        <v>245</v>
      </c>
      <c r="T999">
        <v>18200</v>
      </c>
      <c r="U999">
        <v>23000</v>
      </c>
      <c r="V999">
        <v>30300</v>
      </c>
      <c r="W999">
        <v>340</v>
      </c>
      <c r="X999">
        <v>0</v>
      </c>
      <c r="Y999">
        <v>340</v>
      </c>
      <c r="Z999">
        <v>9.1999999999999993</v>
      </c>
      <c r="AA999">
        <v>6.5</v>
      </c>
      <c r="AB999">
        <v>74.599999999999994</v>
      </c>
      <c r="AC999">
        <v>80.900000000000006</v>
      </c>
      <c r="AD999">
        <v>84.2</v>
      </c>
    </row>
    <row r="1000" spans="1:30" x14ac:dyDescent="0.25">
      <c r="A1000" t="str">
        <f t="shared" si="15"/>
        <v>2017/20183Female + maleBusiness and managementWest Midlands</v>
      </c>
      <c r="B1000" t="s">
        <v>218</v>
      </c>
      <c r="C1000" t="s">
        <v>252</v>
      </c>
      <c r="D1000">
        <v>3</v>
      </c>
      <c r="E1000" t="s">
        <v>57</v>
      </c>
      <c r="F1000" t="s">
        <v>171</v>
      </c>
      <c r="G1000" t="s">
        <v>215</v>
      </c>
      <c r="H1000" t="s">
        <v>215</v>
      </c>
      <c r="I1000" t="s">
        <v>215</v>
      </c>
      <c r="J1000" t="s">
        <v>215</v>
      </c>
      <c r="K1000" t="s">
        <v>215</v>
      </c>
      <c r="L1000" t="s">
        <v>215</v>
      </c>
      <c r="M1000" t="s">
        <v>215</v>
      </c>
      <c r="N1000" t="s">
        <v>215</v>
      </c>
      <c r="O1000" t="s">
        <v>215</v>
      </c>
      <c r="P1000" t="s">
        <v>215</v>
      </c>
      <c r="Q1000" t="s">
        <v>215</v>
      </c>
      <c r="R1000" t="s">
        <v>35</v>
      </c>
      <c r="S1000">
        <v>2465</v>
      </c>
      <c r="T1000">
        <v>18200</v>
      </c>
      <c r="U1000">
        <v>23000</v>
      </c>
      <c r="V1000">
        <v>29600</v>
      </c>
      <c r="W1000">
        <v>3215</v>
      </c>
      <c r="X1000">
        <v>0</v>
      </c>
      <c r="Y1000">
        <v>3215</v>
      </c>
      <c r="Z1000">
        <v>6.6</v>
      </c>
      <c r="AA1000">
        <v>7.8</v>
      </c>
      <c r="AB1000">
        <v>78.7</v>
      </c>
      <c r="AC1000">
        <v>84.4</v>
      </c>
      <c r="AD1000">
        <v>85.6</v>
      </c>
    </row>
    <row r="1001" spans="1:30" x14ac:dyDescent="0.25">
      <c r="A1001" t="str">
        <f t="shared" si="15"/>
        <v>2017/20183Female + maleBusiness and managementYorkshire and the Humber</v>
      </c>
      <c r="B1001" t="s">
        <v>218</v>
      </c>
      <c r="C1001" t="s">
        <v>252</v>
      </c>
      <c r="D1001">
        <v>3</v>
      </c>
      <c r="E1001" t="s">
        <v>57</v>
      </c>
      <c r="F1001" t="s">
        <v>171</v>
      </c>
      <c r="G1001" t="s">
        <v>215</v>
      </c>
      <c r="H1001" t="s">
        <v>215</v>
      </c>
      <c r="I1001" t="s">
        <v>215</v>
      </c>
      <c r="J1001" t="s">
        <v>215</v>
      </c>
      <c r="K1001" t="s">
        <v>215</v>
      </c>
      <c r="L1001" t="s">
        <v>215</v>
      </c>
      <c r="M1001" t="s">
        <v>215</v>
      </c>
      <c r="N1001" t="s">
        <v>215</v>
      </c>
      <c r="O1001" t="s">
        <v>215</v>
      </c>
      <c r="P1001" t="s">
        <v>215</v>
      </c>
      <c r="Q1001" t="s">
        <v>215</v>
      </c>
      <c r="R1001" t="s">
        <v>33</v>
      </c>
      <c r="S1001">
        <v>2185</v>
      </c>
      <c r="T1001">
        <v>17900</v>
      </c>
      <c r="U1001">
        <v>22300</v>
      </c>
      <c r="V1001">
        <v>28100</v>
      </c>
      <c r="W1001">
        <v>2900</v>
      </c>
      <c r="X1001">
        <v>0</v>
      </c>
      <c r="Y1001">
        <v>2900</v>
      </c>
      <c r="Z1001">
        <v>8.8000000000000007</v>
      </c>
      <c r="AA1001">
        <v>6.3</v>
      </c>
      <c r="AB1001">
        <v>76.900000000000006</v>
      </c>
      <c r="AC1001">
        <v>83.4</v>
      </c>
      <c r="AD1001">
        <v>84.9</v>
      </c>
    </row>
    <row r="1002" spans="1:30" x14ac:dyDescent="0.25">
      <c r="A1002" t="str">
        <f t="shared" si="15"/>
        <v>2017/20183Female + maleCeltic studiesEast of England</v>
      </c>
      <c r="B1002" t="s">
        <v>218</v>
      </c>
      <c r="C1002" t="s">
        <v>252</v>
      </c>
      <c r="D1002">
        <v>3</v>
      </c>
      <c r="E1002" t="s">
        <v>57</v>
      </c>
      <c r="F1002" t="s">
        <v>175</v>
      </c>
      <c r="G1002" t="s">
        <v>215</v>
      </c>
      <c r="H1002" t="s">
        <v>215</v>
      </c>
      <c r="I1002" t="s">
        <v>215</v>
      </c>
      <c r="J1002" t="s">
        <v>215</v>
      </c>
      <c r="K1002" t="s">
        <v>215</v>
      </c>
      <c r="L1002" t="s">
        <v>215</v>
      </c>
      <c r="M1002" t="s">
        <v>215</v>
      </c>
      <c r="N1002" t="s">
        <v>215</v>
      </c>
      <c r="O1002" t="s">
        <v>215</v>
      </c>
      <c r="P1002" t="s">
        <v>215</v>
      </c>
      <c r="Q1002" t="s">
        <v>215</v>
      </c>
      <c r="R1002" t="s">
        <v>36</v>
      </c>
      <c r="S1002" t="s">
        <v>216</v>
      </c>
      <c r="T1002" t="s">
        <v>216</v>
      </c>
      <c r="U1002" t="s">
        <v>216</v>
      </c>
      <c r="V1002" t="s">
        <v>216</v>
      </c>
      <c r="W1002">
        <v>0</v>
      </c>
      <c r="X1002">
        <v>0</v>
      </c>
      <c r="Y1002">
        <v>0</v>
      </c>
      <c r="Z1002">
        <v>0</v>
      </c>
      <c r="AA1002">
        <v>20</v>
      </c>
      <c r="AB1002">
        <v>80</v>
      </c>
      <c r="AC1002">
        <v>80</v>
      </c>
      <c r="AD1002">
        <v>80</v>
      </c>
    </row>
    <row r="1003" spans="1:30" x14ac:dyDescent="0.25">
      <c r="A1003" t="str">
        <f t="shared" si="15"/>
        <v>2017/20183Female + maleCeltic studiesLondon</v>
      </c>
      <c r="B1003" t="s">
        <v>218</v>
      </c>
      <c r="C1003" t="s">
        <v>252</v>
      </c>
      <c r="D1003">
        <v>3</v>
      </c>
      <c r="E1003" t="s">
        <v>57</v>
      </c>
      <c r="F1003" t="s">
        <v>175</v>
      </c>
      <c r="G1003" t="s">
        <v>215</v>
      </c>
      <c r="H1003" t="s">
        <v>215</v>
      </c>
      <c r="I1003" t="s">
        <v>215</v>
      </c>
      <c r="J1003" t="s">
        <v>215</v>
      </c>
      <c r="K1003" t="s">
        <v>215</v>
      </c>
      <c r="L1003" t="s">
        <v>215</v>
      </c>
      <c r="M1003" t="s">
        <v>215</v>
      </c>
      <c r="N1003" t="s">
        <v>215</v>
      </c>
      <c r="O1003" t="s">
        <v>215</v>
      </c>
      <c r="P1003" t="s">
        <v>215</v>
      </c>
      <c r="Q1003" t="s">
        <v>215</v>
      </c>
      <c r="R1003" t="s">
        <v>37</v>
      </c>
      <c r="S1003" t="s">
        <v>216</v>
      </c>
      <c r="T1003" t="s">
        <v>216</v>
      </c>
      <c r="U1003" t="s">
        <v>216</v>
      </c>
      <c r="V1003" t="s">
        <v>216</v>
      </c>
      <c r="W1003">
        <v>0</v>
      </c>
      <c r="X1003">
        <v>0</v>
      </c>
      <c r="Y1003">
        <v>0</v>
      </c>
      <c r="Z1003">
        <v>0</v>
      </c>
      <c r="AA1003">
        <v>16.8</v>
      </c>
      <c r="AB1003">
        <v>83.2</v>
      </c>
      <c r="AC1003">
        <v>83.2</v>
      </c>
      <c r="AD1003">
        <v>83.2</v>
      </c>
    </row>
    <row r="1004" spans="1:30" x14ac:dyDescent="0.25">
      <c r="A1004" t="str">
        <f t="shared" si="15"/>
        <v>2017/20183Female + maleCeltic studiesNorth West</v>
      </c>
      <c r="B1004" t="s">
        <v>218</v>
      </c>
      <c r="C1004" t="s">
        <v>252</v>
      </c>
      <c r="D1004">
        <v>3</v>
      </c>
      <c r="E1004" t="s">
        <v>57</v>
      </c>
      <c r="F1004" t="s">
        <v>175</v>
      </c>
      <c r="G1004" t="s">
        <v>215</v>
      </c>
      <c r="H1004" t="s">
        <v>215</v>
      </c>
      <c r="I1004" t="s">
        <v>215</v>
      </c>
      <c r="J1004" t="s">
        <v>215</v>
      </c>
      <c r="K1004" t="s">
        <v>215</v>
      </c>
      <c r="L1004" t="s">
        <v>215</v>
      </c>
      <c r="M1004" t="s">
        <v>215</v>
      </c>
      <c r="N1004" t="s">
        <v>215</v>
      </c>
      <c r="O1004" t="s">
        <v>215</v>
      </c>
      <c r="P1004" t="s">
        <v>215</v>
      </c>
      <c r="Q1004" t="s">
        <v>215</v>
      </c>
      <c r="R1004" t="s">
        <v>32</v>
      </c>
      <c r="S1004" t="s">
        <v>216</v>
      </c>
      <c r="T1004" t="s">
        <v>216</v>
      </c>
      <c r="U1004" t="s">
        <v>216</v>
      </c>
      <c r="V1004" t="s">
        <v>216</v>
      </c>
      <c r="W1004">
        <v>5</v>
      </c>
      <c r="X1004">
        <v>0</v>
      </c>
      <c r="Y1004">
        <v>5</v>
      </c>
      <c r="Z1004">
        <v>7.7</v>
      </c>
      <c r="AA1004">
        <v>0</v>
      </c>
      <c r="AB1004">
        <v>61.5</v>
      </c>
      <c r="AC1004">
        <v>69.2</v>
      </c>
      <c r="AD1004">
        <v>92.3</v>
      </c>
    </row>
    <row r="1005" spans="1:30" x14ac:dyDescent="0.25">
      <c r="A1005" t="str">
        <f t="shared" si="15"/>
        <v>2017/20183Female + maleCeltic studiesSouth East</v>
      </c>
      <c r="B1005" t="s">
        <v>218</v>
      </c>
      <c r="C1005" t="s">
        <v>252</v>
      </c>
      <c r="D1005">
        <v>3</v>
      </c>
      <c r="E1005" t="s">
        <v>57</v>
      </c>
      <c r="F1005" t="s">
        <v>175</v>
      </c>
      <c r="G1005" t="s">
        <v>215</v>
      </c>
      <c r="H1005" t="s">
        <v>215</v>
      </c>
      <c r="I1005" t="s">
        <v>215</v>
      </c>
      <c r="J1005" t="s">
        <v>215</v>
      </c>
      <c r="K1005" t="s">
        <v>215</v>
      </c>
      <c r="L1005" t="s">
        <v>215</v>
      </c>
      <c r="M1005" t="s">
        <v>215</v>
      </c>
      <c r="N1005" t="s">
        <v>215</v>
      </c>
      <c r="O1005" t="s">
        <v>215</v>
      </c>
      <c r="P1005" t="s">
        <v>215</v>
      </c>
      <c r="Q1005" t="s">
        <v>215</v>
      </c>
      <c r="R1005" t="s">
        <v>38</v>
      </c>
      <c r="S1005" t="s">
        <v>216</v>
      </c>
      <c r="T1005" t="s">
        <v>216</v>
      </c>
      <c r="U1005" t="s">
        <v>216</v>
      </c>
      <c r="V1005" t="s">
        <v>216</v>
      </c>
      <c r="W1005" t="s">
        <v>216</v>
      </c>
      <c r="X1005" t="s">
        <v>216</v>
      </c>
      <c r="Y1005" t="s">
        <v>216</v>
      </c>
      <c r="Z1005" t="s">
        <v>216</v>
      </c>
      <c r="AA1005" t="s">
        <v>216</v>
      </c>
      <c r="AB1005" t="s">
        <v>216</v>
      </c>
      <c r="AC1005" t="s">
        <v>216</v>
      </c>
      <c r="AD1005" t="s">
        <v>216</v>
      </c>
    </row>
    <row r="1006" spans="1:30" x14ac:dyDescent="0.25">
      <c r="A1006" t="str">
        <f t="shared" si="15"/>
        <v>2017/20183Female + maleCeltic studiesWest Midlands</v>
      </c>
      <c r="B1006" t="s">
        <v>218</v>
      </c>
      <c r="C1006" t="s">
        <v>252</v>
      </c>
      <c r="D1006">
        <v>3</v>
      </c>
      <c r="E1006" t="s">
        <v>57</v>
      </c>
      <c r="F1006" t="s">
        <v>175</v>
      </c>
      <c r="G1006" t="s">
        <v>215</v>
      </c>
      <c r="H1006" t="s">
        <v>215</v>
      </c>
      <c r="I1006" t="s">
        <v>215</v>
      </c>
      <c r="J1006" t="s">
        <v>215</v>
      </c>
      <c r="K1006" t="s">
        <v>215</v>
      </c>
      <c r="L1006" t="s">
        <v>215</v>
      </c>
      <c r="M1006" t="s">
        <v>215</v>
      </c>
      <c r="N1006" t="s">
        <v>215</v>
      </c>
      <c r="O1006" t="s">
        <v>215</v>
      </c>
      <c r="P1006" t="s">
        <v>215</v>
      </c>
      <c r="Q1006" t="s">
        <v>215</v>
      </c>
      <c r="R1006" t="s">
        <v>35</v>
      </c>
      <c r="S1006" t="s">
        <v>216</v>
      </c>
      <c r="T1006" t="s">
        <v>216</v>
      </c>
      <c r="U1006" t="s">
        <v>216</v>
      </c>
      <c r="V1006" t="s">
        <v>216</v>
      </c>
      <c r="W1006" t="s">
        <v>216</v>
      </c>
      <c r="X1006" t="s">
        <v>216</v>
      </c>
      <c r="Y1006" t="s">
        <v>216</v>
      </c>
      <c r="Z1006" t="s">
        <v>216</v>
      </c>
      <c r="AA1006" t="s">
        <v>216</v>
      </c>
      <c r="AB1006" t="s">
        <v>216</v>
      </c>
      <c r="AC1006" t="s">
        <v>216</v>
      </c>
      <c r="AD1006" t="s">
        <v>216</v>
      </c>
    </row>
    <row r="1007" spans="1:30" x14ac:dyDescent="0.25">
      <c r="A1007" t="str">
        <f t="shared" si="15"/>
        <v>2017/20183Female + maleCeltic studiesYorkshire and the Humber</v>
      </c>
      <c r="B1007" t="s">
        <v>218</v>
      </c>
      <c r="C1007" t="s">
        <v>252</v>
      </c>
      <c r="D1007">
        <v>3</v>
      </c>
      <c r="E1007" t="s">
        <v>57</v>
      </c>
      <c r="F1007" t="s">
        <v>175</v>
      </c>
      <c r="G1007" t="s">
        <v>215</v>
      </c>
      <c r="H1007" t="s">
        <v>215</v>
      </c>
      <c r="I1007" t="s">
        <v>215</v>
      </c>
      <c r="J1007" t="s">
        <v>215</v>
      </c>
      <c r="K1007" t="s">
        <v>215</v>
      </c>
      <c r="L1007" t="s">
        <v>215</v>
      </c>
      <c r="M1007" t="s">
        <v>215</v>
      </c>
      <c r="N1007" t="s">
        <v>215</v>
      </c>
      <c r="O1007" t="s">
        <v>215</v>
      </c>
      <c r="P1007" t="s">
        <v>215</v>
      </c>
      <c r="Q1007" t="s">
        <v>215</v>
      </c>
      <c r="R1007" t="s">
        <v>33</v>
      </c>
      <c r="S1007" t="s">
        <v>216</v>
      </c>
      <c r="T1007" t="s">
        <v>216</v>
      </c>
      <c r="U1007" t="s">
        <v>216</v>
      </c>
      <c r="V1007" t="s">
        <v>216</v>
      </c>
      <c r="W1007" t="s">
        <v>216</v>
      </c>
      <c r="X1007" t="s">
        <v>216</v>
      </c>
      <c r="Y1007" t="s">
        <v>216</v>
      </c>
      <c r="Z1007" t="s">
        <v>216</v>
      </c>
      <c r="AA1007" t="s">
        <v>216</v>
      </c>
      <c r="AB1007" t="s">
        <v>216</v>
      </c>
      <c r="AC1007" t="s">
        <v>216</v>
      </c>
      <c r="AD1007" t="s">
        <v>216</v>
      </c>
    </row>
    <row r="1008" spans="1:30" x14ac:dyDescent="0.25">
      <c r="A1008" t="str">
        <f t="shared" si="15"/>
        <v>2017/20183Female + maleChemistryAbroad</v>
      </c>
      <c r="B1008" t="s">
        <v>218</v>
      </c>
      <c r="C1008" t="s">
        <v>252</v>
      </c>
      <c r="D1008">
        <v>3</v>
      </c>
      <c r="E1008" t="s">
        <v>57</v>
      </c>
      <c r="F1008" t="s">
        <v>153</v>
      </c>
      <c r="G1008" t="s">
        <v>215</v>
      </c>
      <c r="H1008" t="s">
        <v>215</v>
      </c>
      <c r="I1008" t="s">
        <v>215</v>
      </c>
      <c r="J1008" t="s">
        <v>215</v>
      </c>
      <c r="K1008" t="s">
        <v>215</v>
      </c>
      <c r="L1008" t="s">
        <v>215</v>
      </c>
      <c r="M1008" t="s">
        <v>215</v>
      </c>
      <c r="N1008" t="s">
        <v>215</v>
      </c>
      <c r="O1008" t="s">
        <v>215</v>
      </c>
      <c r="P1008" t="s">
        <v>215</v>
      </c>
      <c r="Q1008" t="s">
        <v>215</v>
      </c>
      <c r="R1008" t="s">
        <v>255</v>
      </c>
      <c r="S1008" t="s">
        <v>216</v>
      </c>
      <c r="T1008" t="s">
        <v>216</v>
      </c>
      <c r="U1008" t="s">
        <v>216</v>
      </c>
      <c r="V1008" t="s">
        <v>216</v>
      </c>
      <c r="W1008">
        <v>20</v>
      </c>
      <c r="X1008">
        <v>0</v>
      </c>
      <c r="Y1008">
        <v>20</v>
      </c>
      <c r="Z1008">
        <v>62</v>
      </c>
      <c r="AA1008">
        <v>12.4</v>
      </c>
      <c r="AB1008">
        <v>15.7</v>
      </c>
      <c r="AC1008">
        <v>20.7</v>
      </c>
      <c r="AD1008">
        <v>25.6</v>
      </c>
    </row>
    <row r="1009" spans="1:30" x14ac:dyDescent="0.25">
      <c r="A1009" t="str">
        <f t="shared" si="15"/>
        <v>2017/20183Female + maleChemistryEast Midlands</v>
      </c>
      <c r="B1009" t="s">
        <v>218</v>
      </c>
      <c r="C1009" t="s">
        <v>252</v>
      </c>
      <c r="D1009">
        <v>3</v>
      </c>
      <c r="E1009" t="s">
        <v>57</v>
      </c>
      <c r="F1009" t="s">
        <v>153</v>
      </c>
      <c r="G1009" t="s">
        <v>215</v>
      </c>
      <c r="H1009" t="s">
        <v>215</v>
      </c>
      <c r="I1009" t="s">
        <v>215</v>
      </c>
      <c r="J1009" t="s">
        <v>215</v>
      </c>
      <c r="K1009" t="s">
        <v>215</v>
      </c>
      <c r="L1009" t="s">
        <v>215</v>
      </c>
      <c r="M1009" t="s">
        <v>215</v>
      </c>
      <c r="N1009" t="s">
        <v>215</v>
      </c>
      <c r="O1009" t="s">
        <v>215</v>
      </c>
      <c r="P1009" t="s">
        <v>215</v>
      </c>
      <c r="Q1009" t="s">
        <v>215</v>
      </c>
      <c r="R1009" t="s">
        <v>34</v>
      </c>
      <c r="S1009">
        <v>120</v>
      </c>
      <c r="T1009">
        <v>20100</v>
      </c>
      <c r="U1009">
        <v>23700</v>
      </c>
      <c r="V1009">
        <v>29200</v>
      </c>
      <c r="W1009">
        <v>215</v>
      </c>
      <c r="X1009">
        <v>0</v>
      </c>
      <c r="Y1009">
        <v>215</v>
      </c>
      <c r="Z1009">
        <v>5.3</v>
      </c>
      <c r="AA1009">
        <v>4.5999999999999996</v>
      </c>
      <c r="AB1009">
        <v>56.1</v>
      </c>
      <c r="AC1009">
        <v>81.8</v>
      </c>
      <c r="AD1009">
        <v>90.1</v>
      </c>
    </row>
    <row r="1010" spans="1:30" x14ac:dyDescent="0.25">
      <c r="A1010" t="str">
        <f t="shared" si="15"/>
        <v>2017/20183Female + maleChemistryEast of England</v>
      </c>
      <c r="B1010" t="s">
        <v>218</v>
      </c>
      <c r="C1010" t="s">
        <v>252</v>
      </c>
      <c r="D1010">
        <v>3</v>
      </c>
      <c r="E1010" t="s">
        <v>57</v>
      </c>
      <c r="F1010" t="s">
        <v>153</v>
      </c>
      <c r="G1010" t="s">
        <v>215</v>
      </c>
      <c r="H1010" t="s">
        <v>215</v>
      </c>
      <c r="I1010" t="s">
        <v>215</v>
      </c>
      <c r="J1010" t="s">
        <v>215</v>
      </c>
      <c r="K1010" t="s">
        <v>215</v>
      </c>
      <c r="L1010" t="s">
        <v>215</v>
      </c>
      <c r="M1010" t="s">
        <v>215</v>
      </c>
      <c r="N1010" t="s">
        <v>215</v>
      </c>
      <c r="O1010" t="s">
        <v>215</v>
      </c>
      <c r="P1010" t="s">
        <v>215</v>
      </c>
      <c r="Q1010" t="s">
        <v>215</v>
      </c>
      <c r="R1010" t="s">
        <v>36</v>
      </c>
      <c r="S1010">
        <v>190</v>
      </c>
      <c r="T1010">
        <v>22600</v>
      </c>
      <c r="U1010">
        <v>27000</v>
      </c>
      <c r="V1010">
        <v>34300</v>
      </c>
      <c r="W1010">
        <v>285</v>
      </c>
      <c r="X1010">
        <v>0</v>
      </c>
      <c r="Y1010">
        <v>285</v>
      </c>
      <c r="Z1010">
        <v>6</v>
      </c>
      <c r="AA1010">
        <v>5.0999999999999996</v>
      </c>
      <c r="AB1010">
        <v>65.900000000000006</v>
      </c>
      <c r="AC1010">
        <v>79.8</v>
      </c>
      <c r="AD1010">
        <v>88.9</v>
      </c>
    </row>
    <row r="1011" spans="1:30" x14ac:dyDescent="0.25">
      <c r="A1011" t="str">
        <f t="shared" si="15"/>
        <v>2017/20183Female + maleChemistryLondon</v>
      </c>
      <c r="B1011" t="s">
        <v>218</v>
      </c>
      <c r="C1011" t="s">
        <v>252</v>
      </c>
      <c r="D1011">
        <v>3</v>
      </c>
      <c r="E1011" t="s">
        <v>57</v>
      </c>
      <c r="F1011" t="s">
        <v>153</v>
      </c>
      <c r="G1011" t="s">
        <v>215</v>
      </c>
      <c r="H1011" t="s">
        <v>215</v>
      </c>
      <c r="I1011" t="s">
        <v>215</v>
      </c>
      <c r="J1011" t="s">
        <v>215</v>
      </c>
      <c r="K1011" t="s">
        <v>215</v>
      </c>
      <c r="L1011" t="s">
        <v>215</v>
      </c>
      <c r="M1011" t="s">
        <v>215</v>
      </c>
      <c r="N1011" t="s">
        <v>215</v>
      </c>
      <c r="O1011" t="s">
        <v>215</v>
      </c>
      <c r="P1011" t="s">
        <v>215</v>
      </c>
      <c r="Q1011" t="s">
        <v>215</v>
      </c>
      <c r="R1011" t="s">
        <v>37</v>
      </c>
      <c r="S1011">
        <v>345</v>
      </c>
      <c r="T1011">
        <v>26300</v>
      </c>
      <c r="U1011">
        <v>31000</v>
      </c>
      <c r="V1011">
        <v>38700</v>
      </c>
      <c r="W1011">
        <v>545</v>
      </c>
      <c r="X1011">
        <v>0</v>
      </c>
      <c r="Y1011">
        <v>545</v>
      </c>
      <c r="Z1011">
        <v>6.6</v>
      </c>
      <c r="AA1011">
        <v>7.3</v>
      </c>
      <c r="AB1011">
        <v>65.2</v>
      </c>
      <c r="AC1011">
        <v>80.8</v>
      </c>
      <c r="AD1011">
        <v>86.2</v>
      </c>
    </row>
    <row r="1012" spans="1:30" x14ac:dyDescent="0.25">
      <c r="A1012" t="str">
        <f t="shared" si="15"/>
        <v>2017/20183Female + maleChemistryNorth East</v>
      </c>
      <c r="B1012" t="s">
        <v>218</v>
      </c>
      <c r="C1012" t="s">
        <v>252</v>
      </c>
      <c r="D1012">
        <v>3</v>
      </c>
      <c r="E1012" t="s">
        <v>57</v>
      </c>
      <c r="F1012" t="s">
        <v>153</v>
      </c>
      <c r="G1012" t="s">
        <v>215</v>
      </c>
      <c r="H1012" t="s">
        <v>215</v>
      </c>
      <c r="I1012" t="s">
        <v>215</v>
      </c>
      <c r="J1012" t="s">
        <v>215</v>
      </c>
      <c r="K1012" t="s">
        <v>215</v>
      </c>
      <c r="L1012" t="s">
        <v>215</v>
      </c>
      <c r="M1012" t="s">
        <v>215</v>
      </c>
      <c r="N1012" t="s">
        <v>215</v>
      </c>
      <c r="O1012" t="s">
        <v>215</v>
      </c>
      <c r="P1012" t="s">
        <v>215</v>
      </c>
      <c r="Q1012" t="s">
        <v>215</v>
      </c>
      <c r="R1012" t="s">
        <v>31</v>
      </c>
      <c r="S1012">
        <v>80</v>
      </c>
      <c r="T1012">
        <v>18600</v>
      </c>
      <c r="U1012">
        <v>24100</v>
      </c>
      <c r="V1012">
        <v>28800</v>
      </c>
      <c r="W1012">
        <v>150</v>
      </c>
      <c r="X1012">
        <v>0</v>
      </c>
      <c r="Y1012">
        <v>150</v>
      </c>
      <c r="Z1012">
        <v>12.7</v>
      </c>
      <c r="AA1012">
        <v>7.6</v>
      </c>
      <c r="AB1012">
        <v>54.3</v>
      </c>
      <c r="AC1012">
        <v>72.400000000000006</v>
      </c>
      <c r="AD1012">
        <v>79.7</v>
      </c>
    </row>
    <row r="1013" spans="1:30" x14ac:dyDescent="0.25">
      <c r="A1013" t="str">
        <f t="shared" si="15"/>
        <v>2017/20183Female + maleChemistryNorth West</v>
      </c>
      <c r="B1013" t="s">
        <v>218</v>
      </c>
      <c r="C1013" t="s">
        <v>252</v>
      </c>
      <c r="D1013">
        <v>3</v>
      </c>
      <c r="E1013" t="s">
        <v>57</v>
      </c>
      <c r="F1013" t="s">
        <v>153</v>
      </c>
      <c r="G1013" t="s">
        <v>215</v>
      </c>
      <c r="H1013" t="s">
        <v>215</v>
      </c>
      <c r="I1013" t="s">
        <v>215</v>
      </c>
      <c r="J1013" t="s">
        <v>215</v>
      </c>
      <c r="K1013" t="s">
        <v>215</v>
      </c>
      <c r="L1013" t="s">
        <v>215</v>
      </c>
      <c r="M1013" t="s">
        <v>215</v>
      </c>
      <c r="N1013" t="s">
        <v>215</v>
      </c>
      <c r="O1013" t="s">
        <v>215</v>
      </c>
      <c r="P1013" t="s">
        <v>215</v>
      </c>
      <c r="Q1013" t="s">
        <v>215</v>
      </c>
      <c r="R1013" t="s">
        <v>32</v>
      </c>
      <c r="S1013">
        <v>295</v>
      </c>
      <c r="T1013">
        <v>20800</v>
      </c>
      <c r="U1013">
        <v>24800</v>
      </c>
      <c r="V1013">
        <v>29600</v>
      </c>
      <c r="W1013">
        <v>465</v>
      </c>
      <c r="X1013">
        <v>0</v>
      </c>
      <c r="Y1013">
        <v>465</v>
      </c>
      <c r="Z1013">
        <v>6.4</v>
      </c>
      <c r="AA1013">
        <v>2.8</v>
      </c>
      <c r="AB1013">
        <v>65.099999999999994</v>
      </c>
      <c r="AC1013">
        <v>82</v>
      </c>
      <c r="AD1013">
        <v>90.8</v>
      </c>
    </row>
    <row r="1014" spans="1:30" x14ac:dyDescent="0.25">
      <c r="A1014" t="str">
        <f t="shared" si="15"/>
        <v>2017/20183Female + maleChemistryNorthern Ireland</v>
      </c>
      <c r="B1014" t="s">
        <v>218</v>
      </c>
      <c r="C1014" t="s">
        <v>252</v>
      </c>
      <c r="D1014">
        <v>3</v>
      </c>
      <c r="E1014" t="s">
        <v>57</v>
      </c>
      <c r="F1014" t="s">
        <v>153</v>
      </c>
      <c r="G1014" t="s">
        <v>215</v>
      </c>
      <c r="H1014" t="s">
        <v>215</v>
      </c>
      <c r="I1014" t="s">
        <v>215</v>
      </c>
      <c r="J1014" t="s">
        <v>215</v>
      </c>
      <c r="K1014" t="s">
        <v>215</v>
      </c>
      <c r="L1014" t="s">
        <v>215</v>
      </c>
      <c r="M1014" t="s">
        <v>215</v>
      </c>
      <c r="N1014" t="s">
        <v>215</v>
      </c>
      <c r="O1014" t="s">
        <v>215</v>
      </c>
      <c r="P1014" t="s">
        <v>215</v>
      </c>
      <c r="Q1014" t="s">
        <v>215</v>
      </c>
      <c r="R1014" t="s">
        <v>256</v>
      </c>
      <c r="S1014" t="s">
        <v>216</v>
      </c>
      <c r="T1014" t="s">
        <v>216</v>
      </c>
      <c r="U1014" t="s">
        <v>216</v>
      </c>
      <c r="V1014" t="s">
        <v>216</v>
      </c>
      <c r="W1014">
        <v>20</v>
      </c>
      <c r="X1014">
        <v>0</v>
      </c>
      <c r="Y1014">
        <v>20</v>
      </c>
      <c r="Z1014">
        <v>11.3</v>
      </c>
      <c r="AA1014">
        <v>11.3</v>
      </c>
      <c r="AB1014">
        <v>56.6</v>
      </c>
      <c r="AC1014">
        <v>71.7</v>
      </c>
      <c r="AD1014">
        <v>77.400000000000006</v>
      </c>
    </row>
    <row r="1015" spans="1:30" x14ac:dyDescent="0.25">
      <c r="A1015" t="str">
        <f t="shared" si="15"/>
        <v>2017/20183Female + maleChemistryScotland</v>
      </c>
      <c r="B1015" t="s">
        <v>218</v>
      </c>
      <c r="C1015" t="s">
        <v>252</v>
      </c>
      <c r="D1015">
        <v>3</v>
      </c>
      <c r="E1015" t="s">
        <v>57</v>
      </c>
      <c r="F1015" t="s">
        <v>153</v>
      </c>
      <c r="G1015" t="s">
        <v>215</v>
      </c>
      <c r="H1015" t="s">
        <v>215</v>
      </c>
      <c r="I1015" t="s">
        <v>215</v>
      </c>
      <c r="J1015" t="s">
        <v>215</v>
      </c>
      <c r="K1015" t="s">
        <v>215</v>
      </c>
      <c r="L1015" t="s">
        <v>215</v>
      </c>
      <c r="M1015" t="s">
        <v>215</v>
      </c>
      <c r="N1015" t="s">
        <v>215</v>
      </c>
      <c r="O1015" t="s">
        <v>215</v>
      </c>
      <c r="P1015" t="s">
        <v>215</v>
      </c>
      <c r="Q1015" t="s">
        <v>215</v>
      </c>
      <c r="R1015" t="s">
        <v>257</v>
      </c>
      <c r="S1015">
        <v>15</v>
      </c>
      <c r="T1015">
        <v>20800</v>
      </c>
      <c r="U1015">
        <v>26600</v>
      </c>
      <c r="V1015">
        <v>35400</v>
      </c>
      <c r="W1015">
        <v>40</v>
      </c>
      <c r="X1015">
        <v>0</v>
      </c>
      <c r="Y1015">
        <v>40</v>
      </c>
      <c r="Z1015">
        <v>2.4</v>
      </c>
      <c r="AA1015">
        <v>7.1</v>
      </c>
      <c r="AB1015">
        <v>44.9</v>
      </c>
      <c r="AC1015">
        <v>74</v>
      </c>
      <c r="AD1015">
        <v>90.6</v>
      </c>
    </row>
    <row r="1016" spans="1:30" x14ac:dyDescent="0.25">
      <c r="A1016" t="str">
        <f t="shared" si="15"/>
        <v>2017/20183Female + maleChemistrySouth East</v>
      </c>
      <c r="B1016" t="s">
        <v>218</v>
      </c>
      <c r="C1016" t="s">
        <v>252</v>
      </c>
      <c r="D1016">
        <v>3</v>
      </c>
      <c r="E1016" t="s">
        <v>57</v>
      </c>
      <c r="F1016" t="s">
        <v>153</v>
      </c>
      <c r="G1016" t="s">
        <v>215</v>
      </c>
      <c r="H1016" t="s">
        <v>215</v>
      </c>
      <c r="I1016" t="s">
        <v>215</v>
      </c>
      <c r="J1016" t="s">
        <v>215</v>
      </c>
      <c r="K1016" t="s">
        <v>215</v>
      </c>
      <c r="L1016" t="s">
        <v>215</v>
      </c>
      <c r="M1016" t="s">
        <v>215</v>
      </c>
      <c r="N1016" t="s">
        <v>215</v>
      </c>
      <c r="O1016" t="s">
        <v>215</v>
      </c>
      <c r="P1016" t="s">
        <v>215</v>
      </c>
      <c r="Q1016" t="s">
        <v>215</v>
      </c>
      <c r="R1016" t="s">
        <v>38</v>
      </c>
      <c r="S1016">
        <v>280</v>
      </c>
      <c r="T1016">
        <v>23400</v>
      </c>
      <c r="U1016">
        <v>28500</v>
      </c>
      <c r="V1016">
        <v>34300</v>
      </c>
      <c r="W1016">
        <v>470</v>
      </c>
      <c r="X1016">
        <v>0</v>
      </c>
      <c r="Y1016">
        <v>470</v>
      </c>
      <c r="Z1016">
        <v>5.3</v>
      </c>
      <c r="AA1016">
        <v>2.9</v>
      </c>
      <c r="AB1016">
        <v>61.5</v>
      </c>
      <c r="AC1016">
        <v>83.7</v>
      </c>
      <c r="AD1016">
        <v>91.8</v>
      </c>
    </row>
    <row r="1017" spans="1:30" x14ac:dyDescent="0.25">
      <c r="A1017" t="str">
        <f t="shared" si="15"/>
        <v>2017/20183Female + maleChemistrySouth West</v>
      </c>
      <c r="B1017" t="s">
        <v>218</v>
      </c>
      <c r="C1017" t="s">
        <v>252</v>
      </c>
      <c r="D1017">
        <v>3</v>
      </c>
      <c r="E1017" t="s">
        <v>57</v>
      </c>
      <c r="F1017" t="s">
        <v>153</v>
      </c>
      <c r="G1017" t="s">
        <v>215</v>
      </c>
      <c r="H1017" t="s">
        <v>215</v>
      </c>
      <c r="I1017" t="s">
        <v>215</v>
      </c>
      <c r="J1017" t="s">
        <v>215</v>
      </c>
      <c r="K1017" t="s">
        <v>215</v>
      </c>
      <c r="L1017" t="s">
        <v>215</v>
      </c>
      <c r="M1017" t="s">
        <v>215</v>
      </c>
      <c r="N1017" t="s">
        <v>215</v>
      </c>
      <c r="O1017" t="s">
        <v>215</v>
      </c>
      <c r="P1017" t="s">
        <v>215</v>
      </c>
      <c r="Q1017" t="s">
        <v>215</v>
      </c>
      <c r="R1017" t="s">
        <v>39</v>
      </c>
      <c r="S1017">
        <v>125</v>
      </c>
      <c r="T1017">
        <v>19700</v>
      </c>
      <c r="U1017">
        <v>25900</v>
      </c>
      <c r="V1017">
        <v>33600</v>
      </c>
      <c r="W1017">
        <v>230</v>
      </c>
      <c r="X1017">
        <v>0</v>
      </c>
      <c r="Y1017">
        <v>230</v>
      </c>
      <c r="Z1017">
        <v>6.8</v>
      </c>
      <c r="AA1017">
        <v>5</v>
      </c>
      <c r="AB1017">
        <v>54.8</v>
      </c>
      <c r="AC1017">
        <v>77.599999999999994</v>
      </c>
      <c r="AD1017">
        <v>88.2</v>
      </c>
    </row>
    <row r="1018" spans="1:30" x14ac:dyDescent="0.25">
      <c r="A1018" t="str">
        <f t="shared" si="15"/>
        <v>2017/20183Female + maleChemistryWales</v>
      </c>
      <c r="B1018" t="s">
        <v>218</v>
      </c>
      <c r="C1018" t="s">
        <v>252</v>
      </c>
      <c r="D1018">
        <v>3</v>
      </c>
      <c r="E1018" t="s">
        <v>57</v>
      </c>
      <c r="F1018" t="s">
        <v>153</v>
      </c>
      <c r="G1018" t="s">
        <v>215</v>
      </c>
      <c r="H1018" t="s">
        <v>215</v>
      </c>
      <c r="I1018" t="s">
        <v>215</v>
      </c>
      <c r="J1018" t="s">
        <v>215</v>
      </c>
      <c r="K1018" t="s">
        <v>215</v>
      </c>
      <c r="L1018" t="s">
        <v>215</v>
      </c>
      <c r="M1018" t="s">
        <v>215</v>
      </c>
      <c r="N1018" t="s">
        <v>215</v>
      </c>
      <c r="O1018" t="s">
        <v>215</v>
      </c>
      <c r="P1018" t="s">
        <v>215</v>
      </c>
      <c r="Q1018" t="s">
        <v>215</v>
      </c>
      <c r="R1018" t="s">
        <v>259</v>
      </c>
      <c r="S1018">
        <v>25</v>
      </c>
      <c r="T1018">
        <v>17500</v>
      </c>
      <c r="U1018">
        <v>22300</v>
      </c>
      <c r="V1018">
        <v>31800</v>
      </c>
      <c r="W1018">
        <v>45</v>
      </c>
      <c r="X1018">
        <v>0</v>
      </c>
      <c r="Y1018">
        <v>45</v>
      </c>
      <c r="Z1018">
        <v>11.2</v>
      </c>
      <c r="AA1018">
        <v>6.7</v>
      </c>
      <c r="AB1018">
        <v>55.6</v>
      </c>
      <c r="AC1018">
        <v>70.2</v>
      </c>
      <c r="AD1018">
        <v>82.1</v>
      </c>
    </row>
    <row r="1019" spans="1:30" x14ac:dyDescent="0.25">
      <c r="A1019" t="str">
        <f t="shared" si="15"/>
        <v>2017/20183Female + maleChemistryWest Midlands</v>
      </c>
      <c r="B1019" t="s">
        <v>218</v>
      </c>
      <c r="C1019" t="s">
        <v>252</v>
      </c>
      <c r="D1019">
        <v>3</v>
      </c>
      <c r="E1019" t="s">
        <v>57</v>
      </c>
      <c r="F1019" t="s">
        <v>153</v>
      </c>
      <c r="G1019" t="s">
        <v>215</v>
      </c>
      <c r="H1019" t="s">
        <v>215</v>
      </c>
      <c r="I1019" t="s">
        <v>215</v>
      </c>
      <c r="J1019" t="s">
        <v>215</v>
      </c>
      <c r="K1019" t="s">
        <v>215</v>
      </c>
      <c r="L1019" t="s">
        <v>215</v>
      </c>
      <c r="M1019" t="s">
        <v>215</v>
      </c>
      <c r="N1019" t="s">
        <v>215</v>
      </c>
      <c r="O1019" t="s">
        <v>215</v>
      </c>
      <c r="P1019" t="s">
        <v>215</v>
      </c>
      <c r="Q1019" t="s">
        <v>215</v>
      </c>
      <c r="R1019" t="s">
        <v>35</v>
      </c>
      <c r="S1019">
        <v>135</v>
      </c>
      <c r="T1019">
        <v>19000</v>
      </c>
      <c r="U1019">
        <v>23700</v>
      </c>
      <c r="V1019">
        <v>29900</v>
      </c>
      <c r="W1019">
        <v>215</v>
      </c>
      <c r="X1019">
        <v>0</v>
      </c>
      <c r="Y1019">
        <v>215</v>
      </c>
      <c r="Z1019">
        <v>5</v>
      </c>
      <c r="AA1019">
        <v>2.2000000000000002</v>
      </c>
      <c r="AB1019">
        <v>62.8</v>
      </c>
      <c r="AC1019">
        <v>86</v>
      </c>
      <c r="AD1019">
        <v>92.8</v>
      </c>
    </row>
    <row r="1020" spans="1:30" x14ac:dyDescent="0.25">
      <c r="A1020" t="str">
        <f t="shared" si="15"/>
        <v>2017/20183Female + maleChemistryYorkshire and the Humber</v>
      </c>
      <c r="B1020" t="s">
        <v>218</v>
      </c>
      <c r="C1020" t="s">
        <v>252</v>
      </c>
      <c r="D1020">
        <v>3</v>
      </c>
      <c r="E1020" t="s">
        <v>57</v>
      </c>
      <c r="F1020" t="s">
        <v>153</v>
      </c>
      <c r="G1020" t="s">
        <v>215</v>
      </c>
      <c r="H1020" t="s">
        <v>215</v>
      </c>
      <c r="I1020" t="s">
        <v>215</v>
      </c>
      <c r="J1020" t="s">
        <v>215</v>
      </c>
      <c r="K1020" t="s">
        <v>215</v>
      </c>
      <c r="L1020" t="s">
        <v>215</v>
      </c>
      <c r="M1020" t="s">
        <v>215</v>
      </c>
      <c r="N1020" t="s">
        <v>215</v>
      </c>
      <c r="O1020" t="s">
        <v>215</v>
      </c>
      <c r="P1020" t="s">
        <v>215</v>
      </c>
      <c r="Q1020" t="s">
        <v>215</v>
      </c>
      <c r="R1020" t="s">
        <v>33</v>
      </c>
      <c r="S1020">
        <v>205</v>
      </c>
      <c r="T1020">
        <v>20800</v>
      </c>
      <c r="U1020">
        <v>24500</v>
      </c>
      <c r="V1020">
        <v>29900</v>
      </c>
      <c r="W1020">
        <v>355</v>
      </c>
      <c r="X1020">
        <v>0</v>
      </c>
      <c r="Y1020">
        <v>355</v>
      </c>
      <c r="Z1020">
        <v>6.3</v>
      </c>
      <c r="AA1020">
        <v>6.1</v>
      </c>
      <c r="AB1020">
        <v>59.1</v>
      </c>
      <c r="AC1020">
        <v>78.400000000000006</v>
      </c>
      <c r="AD1020">
        <v>87.6</v>
      </c>
    </row>
    <row r="1021" spans="1:30" x14ac:dyDescent="0.25">
      <c r="A1021" t="str">
        <f t="shared" si="15"/>
        <v>2017/20183Female + maleCombined and general studiesAbroad</v>
      </c>
      <c r="B1021" t="s">
        <v>218</v>
      </c>
      <c r="C1021" t="s">
        <v>252</v>
      </c>
      <c r="D1021">
        <v>3</v>
      </c>
      <c r="E1021" t="s">
        <v>57</v>
      </c>
      <c r="F1021" t="s">
        <v>184</v>
      </c>
      <c r="G1021" t="s">
        <v>215</v>
      </c>
      <c r="H1021" t="s">
        <v>215</v>
      </c>
      <c r="I1021" t="s">
        <v>215</v>
      </c>
      <c r="J1021" t="s">
        <v>215</v>
      </c>
      <c r="K1021" t="s">
        <v>215</v>
      </c>
      <c r="L1021" t="s">
        <v>215</v>
      </c>
      <c r="M1021" t="s">
        <v>215</v>
      </c>
      <c r="N1021" t="s">
        <v>215</v>
      </c>
      <c r="O1021" t="s">
        <v>215</v>
      </c>
      <c r="P1021" t="s">
        <v>215</v>
      </c>
      <c r="Q1021" t="s">
        <v>215</v>
      </c>
      <c r="R1021" t="s">
        <v>255</v>
      </c>
      <c r="S1021" t="s">
        <v>216</v>
      </c>
      <c r="T1021" t="s">
        <v>216</v>
      </c>
      <c r="U1021" t="s">
        <v>216</v>
      </c>
      <c r="V1021" t="s">
        <v>216</v>
      </c>
      <c r="W1021">
        <v>65</v>
      </c>
      <c r="X1021">
        <v>0</v>
      </c>
      <c r="Y1021">
        <v>65</v>
      </c>
      <c r="Z1021">
        <v>53.1</v>
      </c>
      <c r="AA1021">
        <v>7.8</v>
      </c>
      <c r="AB1021">
        <v>28.1</v>
      </c>
      <c r="AC1021">
        <v>31.2</v>
      </c>
      <c r="AD1021">
        <v>39.1</v>
      </c>
    </row>
    <row r="1022" spans="1:30" x14ac:dyDescent="0.25">
      <c r="A1022" t="str">
        <f t="shared" si="15"/>
        <v>2017/20183Female + maleCombined and general studiesEast Midlands</v>
      </c>
      <c r="B1022" t="s">
        <v>218</v>
      </c>
      <c r="C1022" t="s">
        <v>252</v>
      </c>
      <c r="D1022">
        <v>3</v>
      </c>
      <c r="E1022" t="s">
        <v>57</v>
      </c>
      <c r="F1022" t="s">
        <v>184</v>
      </c>
      <c r="G1022" t="s">
        <v>215</v>
      </c>
      <c r="H1022" t="s">
        <v>215</v>
      </c>
      <c r="I1022" t="s">
        <v>215</v>
      </c>
      <c r="J1022" t="s">
        <v>215</v>
      </c>
      <c r="K1022" t="s">
        <v>215</v>
      </c>
      <c r="L1022" t="s">
        <v>215</v>
      </c>
      <c r="M1022" t="s">
        <v>215</v>
      </c>
      <c r="N1022" t="s">
        <v>215</v>
      </c>
      <c r="O1022" t="s">
        <v>215</v>
      </c>
      <c r="P1022" t="s">
        <v>215</v>
      </c>
      <c r="Q1022" t="s">
        <v>215</v>
      </c>
      <c r="R1022" t="s">
        <v>34</v>
      </c>
      <c r="S1022">
        <v>250</v>
      </c>
      <c r="T1022">
        <v>13100</v>
      </c>
      <c r="U1022">
        <v>20100</v>
      </c>
      <c r="V1022">
        <v>25200</v>
      </c>
      <c r="W1022">
        <v>390</v>
      </c>
      <c r="X1022">
        <v>0</v>
      </c>
      <c r="Y1022">
        <v>390</v>
      </c>
      <c r="Z1022">
        <v>10</v>
      </c>
      <c r="AA1022">
        <v>6.8</v>
      </c>
      <c r="AB1022">
        <v>68.900000000000006</v>
      </c>
      <c r="AC1022">
        <v>78.400000000000006</v>
      </c>
      <c r="AD1022">
        <v>83.2</v>
      </c>
    </row>
    <row r="1023" spans="1:30" x14ac:dyDescent="0.25">
      <c r="A1023" t="str">
        <f t="shared" si="15"/>
        <v>2017/20183Female + maleCombined and general studiesEast of England</v>
      </c>
      <c r="B1023" t="s">
        <v>218</v>
      </c>
      <c r="C1023" t="s">
        <v>252</v>
      </c>
      <c r="D1023">
        <v>3</v>
      </c>
      <c r="E1023" t="s">
        <v>57</v>
      </c>
      <c r="F1023" t="s">
        <v>184</v>
      </c>
      <c r="G1023" t="s">
        <v>215</v>
      </c>
      <c r="H1023" t="s">
        <v>215</v>
      </c>
      <c r="I1023" t="s">
        <v>215</v>
      </c>
      <c r="J1023" t="s">
        <v>215</v>
      </c>
      <c r="K1023" t="s">
        <v>215</v>
      </c>
      <c r="L1023" t="s">
        <v>215</v>
      </c>
      <c r="M1023" t="s">
        <v>215</v>
      </c>
      <c r="N1023" t="s">
        <v>215</v>
      </c>
      <c r="O1023" t="s">
        <v>215</v>
      </c>
      <c r="P1023" t="s">
        <v>215</v>
      </c>
      <c r="Q1023" t="s">
        <v>215</v>
      </c>
      <c r="R1023" t="s">
        <v>36</v>
      </c>
      <c r="S1023">
        <v>375</v>
      </c>
      <c r="T1023">
        <v>12800</v>
      </c>
      <c r="U1023">
        <v>22300</v>
      </c>
      <c r="V1023">
        <v>30300</v>
      </c>
      <c r="W1023">
        <v>585</v>
      </c>
      <c r="X1023">
        <v>0</v>
      </c>
      <c r="Y1023">
        <v>585</v>
      </c>
      <c r="Z1023">
        <v>11.9</v>
      </c>
      <c r="AA1023">
        <v>6.6</v>
      </c>
      <c r="AB1023">
        <v>69.599999999999994</v>
      </c>
      <c r="AC1023">
        <v>77.900000000000006</v>
      </c>
      <c r="AD1023">
        <v>81.5</v>
      </c>
    </row>
    <row r="1024" spans="1:30" x14ac:dyDescent="0.25">
      <c r="A1024" t="str">
        <f t="shared" si="15"/>
        <v>2017/20183Female + maleCombined and general studiesLondon</v>
      </c>
      <c r="B1024" t="s">
        <v>218</v>
      </c>
      <c r="C1024" t="s">
        <v>252</v>
      </c>
      <c r="D1024">
        <v>3</v>
      </c>
      <c r="E1024" t="s">
        <v>57</v>
      </c>
      <c r="F1024" t="s">
        <v>184</v>
      </c>
      <c r="G1024" t="s">
        <v>215</v>
      </c>
      <c r="H1024" t="s">
        <v>215</v>
      </c>
      <c r="I1024" t="s">
        <v>215</v>
      </c>
      <c r="J1024" t="s">
        <v>215</v>
      </c>
      <c r="K1024" t="s">
        <v>215</v>
      </c>
      <c r="L1024" t="s">
        <v>215</v>
      </c>
      <c r="M1024" t="s">
        <v>215</v>
      </c>
      <c r="N1024" t="s">
        <v>215</v>
      </c>
      <c r="O1024" t="s">
        <v>215</v>
      </c>
      <c r="P1024" t="s">
        <v>215</v>
      </c>
      <c r="Q1024" t="s">
        <v>215</v>
      </c>
      <c r="R1024" t="s">
        <v>37</v>
      </c>
      <c r="S1024">
        <v>405</v>
      </c>
      <c r="T1024">
        <v>15700</v>
      </c>
      <c r="U1024">
        <v>26300</v>
      </c>
      <c r="V1024">
        <v>33200</v>
      </c>
      <c r="W1024">
        <v>670</v>
      </c>
      <c r="X1024">
        <v>0</v>
      </c>
      <c r="Y1024">
        <v>670</v>
      </c>
      <c r="Z1024">
        <v>11.4</v>
      </c>
      <c r="AA1024">
        <v>6.4</v>
      </c>
      <c r="AB1024">
        <v>65.099999999999994</v>
      </c>
      <c r="AC1024">
        <v>79.3</v>
      </c>
      <c r="AD1024">
        <v>82.3</v>
      </c>
    </row>
    <row r="1025" spans="1:30" x14ac:dyDescent="0.25">
      <c r="A1025" t="str">
        <f t="shared" si="15"/>
        <v>2017/20183Female + maleCombined and general studiesNorth East</v>
      </c>
      <c r="B1025" t="s">
        <v>218</v>
      </c>
      <c r="C1025" t="s">
        <v>252</v>
      </c>
      <c r="D1025">
        <v>3</v>
      </c>
      <c r="E1025" t="s">
        <v>57</v>
      </c>
      <c r="F1025" t="s">
        <v>184</v>
      </c>
      <c r="G1025" t="s">
        <v>215</v>
      </c>
      <c r="H1025" t="s">
        <v>215</v>
      </c>
      <c r="I1025" t="s">
        <v>215</v>
      </c>
      <c r="J1025" t="s">
        <v>215</v>
      </c>
      <c r="K1025" t="s">
        <v>215</v>
      </c>
      <c r="L1025" t="s">
        <v>215</v>
      </c>
      <c r="M1025" t="s">
        <v>215</v>
      </c>
      <c r="N1025" t="s">
        <v>215</v>
      </c>
      <c r="O1025" t="s">
        <v>215</v>
      </c>
      <c r="P1025" t="s">
        <v>215</v>
      </c>
      <c r="Q1025" t="s">
        <v>215</v>
      </c>
      <c r="R1025" t="s">
        <v>31</v>
      </c>
      <c r="S1025">
        <v>85</v>
      </c>
      <c r="T1025">
        <v>14200</v>
      </c>
      <c r="U1025">
        <v>23000</v>
      </c>
      <c r="V1025">
        <v>30300</v>
      </c>
      <c r="W1025">
        <v>145</v>
      </c>
      <c r="X1025">
        <v>0</v>
      </c>
      <c r="Y1025">
        <v>145</v>
      </c>
      <c r="Z1025">
        <v>12.4</v>
      </c>
      <c r="AA1025">
        <v>6.9</v>
      </c>
      <c r="AB1025">
        <v>61.5</v>
      </c>
      <c r="AC1025">
        <v>74.599999999999994</v>
      </c>
      <c r="AD1025">
        <v>80.8</v>
      </c>
    </row>
    <row r="1026" spans="1:30" x14ac:dyDescent="0.25">
      <c r="A1026" t="str">
        <f t="shared" si="15"/>
        <v>2017/20183Female + maleCombined and general studiesNorth West</v>
      </c>
      <c r="B1026" t="s">
        <v>218</v>
      </c>
      <c r="C1026" t="s">
        <v>252</v>
      </c>
      <c r="D1026">
        <v>3</v>
      </c>
      <c r="E1026" t="s">
        <v>57</v>
      </c>
      <c r="F1026" t="s">
        <v>184</v>
      </c>
      <c r="G1026" t="s">
        <v>215</v>
      </c>
      <c r="H1026" t="s">
        <v>215</v>
      </c>
      <c r="I1026" t="s">
        <v>215</v>
      </c>
      <c r="J1026" t="s">
        <v>215</v>
      </c>
      <c r="K1026" t="s">
        <v>215</v>
      </c>
      <c r="L1026" t="s">
        <v>215</v>
      </c>
      <c r="M1026" t="s">
        <v>215</v>
      </c>
      <c r="N1026" t="s">
        <v>215</v>
      </c>
      <c r="O1026" t="s">
        <v>215</v>
      </c>
      <c r="P1026" t="s">
        <v>215</v>
      </c>
      <c r="Q1026" t="s">
        <v>215</v>
      </c>
      <c r="R1026" t="s">
        <v>32</v>
      </c>
      <c r="S1026">
        <v>260</v>
      </c>
      <c r="T1026">
        <v>13100</v>
      </c>
      <c r="U1026">
        <v>20100</v>
      </c>
      <c r="V1026">
        <v>28500</v>
      </c>
      <c r="W1026">
        <v>435</v>
      </c>
      <c r="X1026">
        <v>0</v>
      </c>
      <c r="Y1026">
        <v>435</v>
      </c>
      <c r="Z1026">
        <v>12.4</v>
      </c>
      <c r="AA1026">
        <v>6.9</v>
      </c>
      <c r="AB1026">
        <v>64.2</v>
      </c>
      <c r="AC1026">
        <v>77.599999999999994</v>
      </c>
      <c r="AD1026">
        <v>80.7</v>
      </c>
    </row>
    <row r="1027" spans="1:30" x14ac:dyDescent="0.25">
      <c r="A1027" t="str">
        <f t="shared" si="15"/>
        <v>2017/20183Female + maleCombined and general studiesNorthern Ireland</v>
      </c>
      <c r="B1027" t="s">
        <v>218</v>
      </c>
      <c r="C1027" t="s">
        <v>252</v>
      </c>
      <c r="D1027">
        <v>3</v>
      </c>
      <c r="E1027" t="s">
        <v>57</v>
      </c>
      <c r="F1027" t="s">
        <v>184</v>
      </c>
      <c r="G1027" t="s">
        <v>215</v>
      </c>
      <c r="H1027" t="s">
        <v>215</v>
      </c>
      <c r="I1027" t="s">
        <v>215</v>
      </c>
      <c r="J1027" t="s">
        <v>215</v>
      </c>
      <c r="K1027" t="s">
        <v>215</v>
      </c>
      <c r="L1027" t="s">
        <v>215</v>
      </c>
      <c r="M1027" t="s">
        <v>215</v>
      </c>
      <c r="N1027" t="s">
        <v>215</v>
      </c>
      <c r="O1027" t="s">
        <v>215</v>
      </c>
      <c r="P1027" t="s">
        <v>215</v>
      </c>
      <c r="Q1027" t="s">
        <v>215</v>
      </c>
      <c r="R1027" t="s">
        <v>256</v>
      </c>
      <c r="S1027">
        <v>45</v>
      </c>
      <c r="T1027">
        <v>15000</v>
      </c>
      <c r="U1027">
        <v>19000</v>
      </c>
      <c r="V1027">
        <v>24100</v>
      </c>
      <c r="W1027">
        <v>80</v>
      </c>
      <c r="X1027">
        <v>0</v>
      </c>
      <c r="Y1027">
        <v>80</v>
      </c>
      <c r="Z1027">
        <v>16.2</v>
      </c>
      <c r="AA1027">
        <v>6.2</v>
      </c>
      <c r="AB1027">
        <v>62.7</v>
      </c>
      <c r="AC1027">
        <v>68.900000000000006</v>
      </c>
      <c r="AD1027">
        <v>77.599999999999994</v>
      </c>
    </row>
    <row r="1028" spans="1:30" x14ac:dyDescent="0.25">
      <c r="A1028" t="str">
        <f t="shared" ref="A1028:A1091" si="16">B1028&amp;D1028&amp;E1028&amp;F1028&amp;R1028</f>
        <v>2017/20183Female + maleCombined and general studiesScotland</v>
      </c>
      <c r="B1028" t="s">
        <v>218</v>
      </c>
      <c r="C1028" t="s">
        <v>252</v>
      </c>
      <c r="D1028">
        <v>3</v>
      </c>
      <c r="E1028" t="s">
        <v>57</v>
      </c>
      <c r="F1028" t="s">
        <v>184</v>
      </c>
      <c r="G1028" t="s">
        <v>215</v>
      </c>
      <c r="H1028" t="s">
        <v>215</v>
      </c>
      <c r="I1028" t="s">
        <v>215</v>
      </c>
      <c r="J1028" t="s">
        <v>215</v>
      </c>
      <c r="K1028" t="s">
        <v>215</v>
      </c>
      <c r="L1028" t="s">
        <v>215</v>
      </c>
      <c r="M1028" t="s">
        <v>215</v>
      </c>
      <c r="N1028" t="s">
        <v>215</v>
      </c>
      <c r="O1028" t="s">
        <v>215</v>
      </c>
      <c r="P1028" t="s">
        <v>215</v>
      </c>
      <c r="Q1028" t="s">
        <v>215</v>
      </c>
      <c r="R1028" t="s">
        <v>257</v>
      </c>
      <c r="S1028">
        <v>170</v>
      </c>
      <c r="T1028">
        <v>15700</v>
      </c>
      <c r="U1028">
        <v>24100</v>
      </c>
      <c r="V1028">
        <v>34300</v>
      </c>
      <c r="W1028">
        <v>320</v>
      </c>
      <c r="X1028">
        <v>0</v>
      </c>
      <c r="Y1028">
        <v>320</v>
      </c>
      <c r="Z1028">
        <v>13.1</v>
      </c>
      <c r="AA1028">
        <v>6.6</v>
      </c>
      <c r="AB1028">
        <v>55.9</v>
      </c>
      <c r="AC1028">
        <v>73.3</v>
      </c>
      <c r="AD1028">
        <v>80.3</v>
      </c>
    </row>
    <row r="1029" spans="1:30" x14ac:dyDescent="0.25">
      <c r="A1029" t="str">
        <f t="shared" si="16"/>
        <v>2017/20183Female + maleCombined and general studiesSouth East</v>
      </c>
      <c r="B1029" t="s">
        <v>218</v>
      </c>
      <c r="C1029" t="s">
        <v>252</v>
      </c>
      <c r="D1029">
        <v>3</v>
      </c>
      <c r="E1029" t="s">
        <v>57</v>
      </c>
      <c r="F1029" t="s">
        <v>184</v>
      </c>
      <c r="G1029" t="s">
        <v>215</v>
      </c>
      <c r="H1029" t="s">
        <v>215</v>
      </c>
      <c r="I1029" t="s">
        <v>215</v>
      </c>
      <c r="J1029" t="s">
        <v>215</v>
      </c>
      <c r="K1029" t="s">
        <v>215</v>
      </c>
      <c r="L1029" t="s">
        <v>215</v>
      </c>
      <c r="M1029" t="s">
        <v>215</v>
      </c>
      <c r="N1029" t="s">
        <v>215</v>
      </c>
      <c r="O1029" t="s">
        <v>215</v>
      </c>
      <c r="P1029" t="s">
        <v>215</v>
      </c>
      <c r="Q1029" t="s">
        <v>215</v>
      </c>
      <c r="R1029" t="s">
        <v>38</v>
      </c>
      <c r="S1029">
        <v>510</v>
      </c>
      <c r="T1029">
        <v>15300</v>
      </c>
      <c r="U1029">
        <v>24100</v>
      </c>
      <c r="V1029">
        <v>33600</v>
      </c>
      <c r="W1029">
        <v>805</v>
      </c>
      <c r="X1029">
        <v>0</v>
      </c>
      <c r="Y1029">
        <v>805</v>
      </c>
      <c r="Z1029">
        <v>12</v>
      </c>
      <c r="AA1029">
        <v>5.5</v>
      </c>
      <c r="AB1029">
        <v>66.8</v>
      </c>
      <c r="AC1029">
        <v>78.5</v>
      </c>
      <c r="AD1029">
        <v>82.5</v>
      </c>
    </row>
    <row r="1030" spans="1:30" x14ac:dyDescent="0.25">
      <c r="A1030" t="str">
        <f t="shared" si="16"/>
        <v>2017/20183Female + maleCombined and general studiesSouth West</v>
      </c>
      <c r="B1030" t="s">
        <v>218</v>
      </c>
      <c r="C1030" t="s">
        <v>252</v>
      </c>
      <c r="D1030">
        <v>3</v>
      </c>
      <c r="E1030" t="s">
        <v>57</v>
      </c>
      <c r="F1030" t="s">
        <v>184</v>
      </c>
      <c r="G1030" t="s">
        <v>215</v>
      </c>
      <c r="H1030" t="s">
        <v>215</v>
      </c>
      <c r="I1030" t="s">
        <v>215</v>
      </c>
      <c r="J1030" t="s">
        <v>215</v>
      </c>
      <c r="K1030" t="s">
        <v>215</v>
      </c>
      <c r="L1030" t="s">
        <v>215</v>
      </c>
      <c r="M1030" t="s">
        <v>215</v>
      </c>
      <c r="N1030" t="s">
        <v>215</v>
      </c>
      <c r="O1030" t="s">
        <v>215</v>
      </c>
      <c r="P1030" t="s">
        <v>215</v>
      </c>
      <c r="Q1030" t="s">
        <v>215</v>
      </c>
      <c r="R1030" t="s">
        <v>39</v>
      </c>
      <c r="S1030">
        <v>340</v>
      </c>
      <c r="T1030">
        <v>12800</v>
      </c>
      <c r="U1030">
        <v>20600</v>
      </c>
      <c r="V1030">
        <v>28100</v>
      </c>
      <c r="W1030">
        <v>530</v>
      </c>
      <c r="X1030">
        <v>0</v>
      </c>
      <c r="Y1030">
        <v>530</v>
      </c>
      <c r="Z1030">
        <v>11</v>
      </c>
      <c r="AA1030">
        <v>5.4</v>
      </c>
      <c r="AB1030">
        <v>69.099999999999994</v>
      </c>
      <c r="AC1030">
        <v>80.2</v>
      </c>
      <c r="AD1030">
        <v>83.6</v>
      </c>
    </row>
    <row r="1031" spans="1:30" x14ac:dyDescent="0.25">
      <c r="A1031" t="str">
        <f t="shared" si="16"/>
        <v>2017/20183Female + maleCombined and general studiesWales</v>
      </c>
      <c r="B1031" t="s">
        <v>218</v>
      </c>
      <c r="C1031" t="s">
        <v>252</v>
      </c>
      <c r="D1031">
        <v>3</v>
      </c>
      <c r="E1031" t="s">
        <v>57</v>
      </c>
      <c r="F1031" t="s">
        <v>184</v>
      </c>
      <c r="G1031" t="s">
        <v>215</v>
      </c>
      <c r="H1031" t="s">
        <v>215</v>
      </c>
      <c r="I1031" t="s">
        <v>215</v>
      </c>
      <c r="J1031" t="s">
        <v>215</v>
      </c>
      <c r="K1031" t="s">
        <v>215</v>
      </c>
      <c r="L1031" t="s">
        <v>215</v>
      </c>
      <c r="M1031" t="s">
        <v>215</v>
      </c>
      <c r="N1031" t="s">
        <v>215</v>
      </c>
      <c r="O1031" t="s">
        <v>215</v>
      </c>
      <c r="P1031" t="s">
        <v>215</v>
      </c>
      <c r="Q1031" t="s">
        <v>215</v>
      </c>
      <c r="R1031" t="s">
        <v>259</v>
      </c>
      <c r="S1031">
        <v>95</v>
      </c>
      <c r="T1031">
        <v>12000</v>
      </c>
      <c r="U1031">
        <v>20300</v>
      </c>
      <c r="V1031">
        <v>27700</v>
      </c>
      <c r="W1031">
        <v>165</v>
      </c>
      <c r="X1031">
        <v>0</v>
      </c>
      <c r="Y1031">
        <v>165</v>
      </c>
      <c r="Z1031">
        <v>12.6</v>
      </c>
      <c r="AA1031">
        <v>5.4</v>
      </c>
      <c r="AB1031">
        <v>62.3</v>
      </c>
      <c r="AC1031">
        <v>76.599999999999994</v>
      </c>
      <c r="AD1031">
        <v>82</v>
      </c>
    </row>
    <row r="1032" spans="1:30" x14ac:dyDescent="0.25">
      <c r="A1032" t="str">
        <f t="shared" si="16"/>
        <v>2017/20183Female + maleCombined and general studiesWest Midlands</v>
      </c>
      <c r="B1032" t="s">
        <v>218</v>
      </c>
      <c r="C1032" t="s">
        <v>252</v>
      </c>
      <c r="D1032">
        <v>3</v>
      </c>
      <c r="E1032" t="s">
        <v>57</v>
      </c>
      <c r="F1032" t="s">
        <v>184</v>
      </c>
      <c r="G1032" t="s">
        <v>215</v>
      </c>
      <c r="H1032" t="s">
        <v>215</v>
      </c>
      <c r="I1032" t="s">
        <v>215</v>
      </c>
      <c r="J1032" t="s">
        <v>215</v>
      </c>
      <c r="K1032" t="s">
        <v>215</v>
      </c>
      <c r="L1032" t="s">
        <v>215</v>
      </c>
      <c r="M1032" t="s">
        <v>215</v>
      </c>
      <c r="N1032" t="s">
        <v>215</v>
      </c>
      <c r="O1032" t="s">
        <v>215</v>
      </c>
      <c r="P1032" t="s">
        <v>215</v>
      </c>
      <c r="Q1032" t="s">
        <v>215</v>
      </c>
      <c r="R1032" t="s">
        <v>35</v>
      </c>
      <c r="S1032">
        <v>245</v>
      </c>
      <c r="T1032">
        <v>14600</v>
      </c>
      <c r="U1032">
        <v>21900</v>
      </c>
      <c r="V1032">
        <v>29900</v>
      </c>
      <c r="W1032">
        <v>395</v>
      </c>
      <c r="X1032">
        <v>0</v>
      </c>
      <c r="Y1032">
        <v>395</v>
      </c>
      <c r="Z1032">
        <v>10.1</v>
      </c>
      <c r="AA1032">
        <v>7.5</v>
      </c>
      <c r="AB1032">
        <v>70.400000000000006</v>
      </c>
      <c r="AC1032">
        <v>79.5</v>
      </c>
      <c r="AD1032">
        <v>82.4</v>
      </c>
    </row>
    <row r="1033" spans="1:30" x14ac:dyDescent="0.25">
      <c r="A1033" t="str">
        <f t="shared" si="16"/>
        <v>2017/20183Female + maleCombined and general studiesYorkshire and the Humber</v>
      </c>
      <c r="B1033" t="s">
        <v>218</v>
      </c>
      <c r="C1033" t="s">
        <v>252</v>
      </c>
      <c r="D1033">
        <v>3</v>
      </c>
      <c r="E1033" t="s">
        <v>57</v>
      </c>
      <c r="F1033" t="s">
        <v>184</v>
      </c>
      <c r="G1033" t="s">
        <v>215</v>
      </c>
      <c r="H1033" t="s">
        <v>215</v>
      </c>
      <c r="I1033" t="s">
        <v>215</v>
      </c>
      <c r="J1033" t="s">
        <v>215</v>
      </c>
      <c r="K1033" t="s">
        <v>215</v>
      </c>
      <c r="L1033" t="s">
        <v>215</v>
      </c>
      <c r="M1033" t="s">
        <v>215</v>
      </c>
      <c r="N1033" t="s">
        <v>215</v>
      </c>
      <c r="O1033" t="s">
        <v>215</v>
      </c>
      <c r="P1033" t="s">
        <v>215</v>
      </c>
      <c r="Q1033" t="s">
        <v>215</v>
      </c>
      <c r="R1033" t="s">
        <v>33</v>
      </c>
      <c r="S1033">
        <v>195</v>
      </c>
      <c r="T1033">
        <v>14200</v>
      </c>
      <c r="U1033">
        <v>20600</v>
      </c>
      <c r="V1033">
        <v>27000</v>
      </c>
      <c r="W1033">
        <v>330</v>
      </c>
      <c r="X1033">
        <v>0</v>
      </c>
      <c r="Y1033">
        <v>330</v>
      </c>
      <c r="Z1033">
        <v>10.7</v>
      </c>
      <c r="AA1033">
        <v>6.6</v>
      </c>
      <c r="AB1033">
        <v>66</v>
      </c>
      <c r="AC1033">
        <v>79.5</v>
      </c>
      <c r="AD1033">
        <v>82.8</v>
      </c>
    </row>
    <row r="1034" spans="1:30" x14ac:dyDescent="0.25">
      <c r="A1034" t="str">
        <f t="shared" si="16"/>
        <v>2017/20183Female + maleComputingAbroad</v>
      </c>
      <c r="B1034" t="s">
        <v>218</v>
      </c>
      <c r="C1034" t="s">
        <v>252</v>
      </c>
      <c r="D1034">
        <v>3</v>
      </c>
      <c r="E1034" t="s">
        <v>57</v>
      </c>
      <c r="F1034" t="s">
        <v>159</v>
      </c>
      <c r="G1034" t="s">
        <v>215</v>
      </c>
      <c r="H1034" t="s">
        <v>215</v>
      </c>
      <c r="I1034" t="s">
        <v>215</v>
      </c>
      <c r="J1034" t="s">
        <v>215</v>
      </c>
      <c r="K1034" t="s">
        <v>215</v>
      </c>
      <c r="L1034" t="s">
        <v>215</v>
      </c>
      <c r="M1034" t="s">
        <v>215</v>
      </c>
      <c r="N1034" t="s">
        <v>215</v>
      </c>
      <c r="O1034" t="s">
        <v>215</v>
      </c>
      <c r="P1034" t="s">
        <v>215</v>
      </c>
      <c r="Q1034" t="s">
        <v>215</v>
      </c>
      <c r="R1034" t="s">
        <v>255</v>
      </c>
      <c r="S1034" t="s">
        <v>216</v>
      </c>
      <c r="T1034" t="s">
        <v>216</v>
      </c>
      <c r="U1034" t="s">
        <v>216</v>
      </c>
      <c r="V1034" t="s">
        <v>216</v>
      </c>
      <c r="W1034">
        <v>60</v>
      </c>
      <c r="X1034">
        <v>0</v>
      </c>
      <c r="Y1034">
        <v>60</v>
      </c>
      <c r="Z1034">
        <v>60.9</v>
      </c>
      <c r="AA1034">
        <v>17.600000000000001</v>
      </c>
      <c r="AB1034">
        <v>18.100000000000001</v>
      </c>
      <c r="AC1034">
        <v>18.100000000000001</v>
      </c>
      <c r="AD1034">
        <v>21.5</v>
      </c>
    </row>
    <row r="1035" spans="1:30" x14ac:dyDescent="0.25">
      <c r="A1035" t="str">
        <f t="shared" si="16"/>
        <v>2017/20183Female + maleComputingEast Midlands</v>
      </c>
      <c r="B1035" t="s">
        <v>218</v>
      </c>
      <c r="C1035" t="s">
        <v>252</v>
      </c>
      <c r="D1035">
        <v>3</v>
      </c>
      <c r="E1035" t="s">
        <v>57</v>
      </c>
      <c r="F1035" t="s">
        <v>159</v>
      </c>
      <c r="G1035" t="s">
        <v>215</v>
      </c>
      <c r="H1035" t="s">
        <v>215</v>
      </c>
      <c r="I1035" t="s">
        <v>215</v>
      </c>
      <c r="J1035" t="s">
        <v>215</v>
      </c>
      <c r="K1035" t="s">
        <v>215</v>
      </c>
      <c r="L1035" t="s">
        <v>215</v>
      </c>
      <c r="M1035" t="s">
        <v>215</v>
      </c>
      <c r="N1035" t="s">
        <v>215</v>
      </c>
      <c r="O1035" t="s">
        <v>215</v>
      </c>
      <c r="P1035" t="s">
        <v>215</v>
      </c>
      <c r="Q1035" t="s">
        <v>215</v>
      </c>
      <c r="R1035" t="s">
        <v>34</v>
      </c>
      <c r="S1035">
        <v>620</v>
      </c>
      <c r="T1035">
        <v>20100</v>
      </c>
      <c r="U1035">
        <v>24800</v>
      </c>
      <c r="V1035">
        <v>31400</v>
      </c>
      <c r="W1035">
        <v>775</v>
      </c>
      <c r="X1035">
        <v>0</v>
      </c>
      <c r="Y1035">
        <v>775</v>
      </c>
      <c r="Z1035">
        <v>6.6</v>
      </c>
      <c r="AA1035">
        <v>6.3</v>
      </c>
      <c r="AB1035">
        <v>81</v>
      </c>
      <c r="AC1035">
        <v>85.3</v>
      </c>
      <c r="AD1035">
        <v>87.1</v>
      </c>
    </row>
    <row r="1036" spans="1:30" x14ac:dyDescent="0.25">
      <c r="A1036" t="str">
        <f t="shared" si="16"/>
        <v>2017/20183Female + maleComputingEast of England</v>
      </c>
      <c r="B1036" t="s">
        <v>218</v>
      </c>
      <c r="C1036" t="s">
        <v>252</v>
      </c>
      <c r="D1036">
        <v>3</v>
      </c>
      <c r="E1036" t="s">
        <v>57</v>
      </c>
      <c r="F1036" t="s">
        <v>159</v>
      </c>
      <c r="G1036" t="s">
        <v>215</v>
      </c>
      <c r="H1036" t="s">
        <v>215</v>
      </c>
      <c r="I1036" t="s">
        <v>215</v>
      </c>
      <c r="J1036" t="s">
        <v>215</v>
      </c>
      <c r="K1036" t="s">
        <v>215</v>
      </c>
      <c r="L1036" t="s">
        <v>215</v>
      </c>
      <c r="M1036" t="s">
        <v>215</v>
      </c>
      <c r="N1036" t="s">
        <v>215</v>
      </c>
      <c r="O1036" t="s">
        <v>215</v>
      </c>
      <c r="P1036" t="s">
        <v>215</v>
      </c>
      <c r="Q1036" t="s">
        <v>215</v>
      </c>
      <c r="R1036" t="s">
        <v>36</v>
      </c>
      <c r="S1036">
        <v>750</v>
      </c>
      <c r="T1036">
        <v>22300</v>
      </c>
      <c r="U1036">
        <v>28100</v>
      </c>
      <c r="V1036">
        <v>38000</v>
      </c>
      <c r="W1036">
        <v>980</v>
      </c>
      <c r="X1036">
        <v>0</v>
      </c>
      <c r="Y1036">
        <v>980</v>
      </c>
      <c r="Z1036">
        <v>9</v>
      </c>
      <c r="AA1036">
        <v>7.4</v>
      </c>
      <c r="AB1036">
        <v>78</v>
      </c>
      <c r="AC1036">
        <v>82</v>
      </c>
      <c r="AD1036">
        <v>83.6</v>
      </c>
    </row>
    <row r="1037" spans="1:30" x14ac:dyDescent="0.25">
      <c r="A1037" t="str">
        <f t="shared" si="16"/>
        <v>2017/20183Female + maleComputingLondon</v>
      </c>
      <c r="B1037" t="s">
        <v>218</v>
      </c>
      <c r="C1037" t="s">
        <v>252</v>
      </c>
      <c r="D1037">
        <v>3</v>
      </c>
      <c r="E1037" t="s">
        <v>57</v>
      </c>
      <c r="F1037" t="s">
        <v>159</v>
      </c>
      <c r="G1037" t="s">
        <v>215</v>
      </c>
      <c r="H1037" t="s">
        <v>215</v>
      </c>
      <c r="I1037" t="s">
        <v>215</v>
      </c>
      <c r="J1037" t="s">
        <v>215</v>
      </c>
      <c r="K1037" t="s">
        <v>215</v>
      </c>
      <c r="L1037" t="s">
        <v>215</v>
      </c>
      <c r="M1037" t="s">
        <v>215</v>
      </c>
      <c r="N1037" t="s">
        <v>215</v>
      </c>
      <c r="O1037" t="s">
        <v>215</v>
      </c>
      <c r="P1037" t="s">
        <v>215</v>
      </c>
      <c r="Q1037" t="s">
        <v>215</v>
      </c>
      <c r="R1037" t="s">
        <v>37</v>
      </c>
      <c r="S1037">
        <v>2030</v>
      </c>
      <c r="T1037">
        <v>21900</v>
      </c>
      <c r="U1037">
        <v>29600</v>
      </c>
      <c r="V1037">
        <v>39800</v>
      </c>
      <c r="W1037">
        <v>2755</v>
      </c>
      <c r="X1037">
        <v>0</v>
      </c>
      <c r="Y1037">
        <v>2755</v>
      </c>
      <c r="Z1037">
        <v>9.6</v>
      </c>
      <c r="AA1037">
        <v>9.6999999999999993</v>
      </c>
      <c r="AB1037">
        <v>75.7</v>
      </c>
      <c r="AC1037">
        <v>79.400000000000006</v>
      </c>
      <c r="AD1037">
        <v>80.7</v>
      </c>
    </row>
    <row r="1038" spans="1:30" x14ac:dyDescent="0.25">
      <c r="A1038" t="str">
        <f t="shared" si="16"/>
        <v>2017/20183Female + maleComputingNorth East</v>
      </c>
      <c r="B1038" t="s">
        <v>218</v>
      </c>
      <c r="C1038" t="s">
        <v>252</v>
      </c>
      <c r="D1038">
        <v>3</v>
      </c>
      <c r="E1038" t="s">
        <v>57</v>
      </c>
      <c r="F1038" t="s">
        <v>159</v>
      </c>
      <c r="G1038" t="s">
        <v>215</v>
      </c>
      <c r="H1038" t="s">
        <v>215</v>
      </c>
      <c r="I1038" t="s">
        <v>215</v>
      </c>
      <c r="J1038" t="s">
        <v>215</v>
      </c>
      <c r="K1038" t="s">
        <v>215</v>
      </c>
      <c r="L1038" t="s">
        <v>215</v>
      </c>
      <c r="M1038" t="s">
        <v>215</v>
      </c>
      <c r="N1038" t="s">
        <v>215</v>
      </c>
      <c r="O1038" t="s">
        <v>215</v>
      </c>
      <c r="P1038" t="s">
        <v>215</v>
      </c>
      <c r="Q1038" t="s">
        <v>215</v>
      </c>
      <c r="R1038" t="s">
        <v>31</v>
      </c>
      <c r="S1038">
        <v>430</v>
      </c>
      <c r="T1038">
        <v>17200</v>
      </c>
      <c r="U1038">
        <v>23000</v>
      </c>
      <c r="V1038">
        <v>28800</v>
      </c>
      <c r="W1038">
        <v>585</v>
      </c>
      <c r="X1038">
        <v>0</v>
      </c>
      <c r="Y1038">
        <v>585</v>
      </c>
      <c r="Z1038">
        <v>9.3000000000000007</v>
      </c>
      <c r="AA1038">
        <v>9.1999999999999993</v>
      </c>
      <c r="AB1038">
        <v>75</v>
      </c>
      <c r="AC1038">
        <v>80.5</v>
      </c>
      <c r="AD1038">
        <v>81.5</v>
      </c>
    </row>
    <row r="1039" spans="1:30" x14ac:dyDescent="0.25">
      <c r="A1039" t="str">
        <f t="shared" si="16"/>
        <v>2017/20183Female + maleComputingNorth West</v>
      </c>
      <c r="B1039" t="s">
        <v>218</v>
      </c>
      <c r="C1039" t="s">
        <v>252</v>
      </c>
      <c r="D1039">
        <v>3</v>
      </c>
      <c r="E1039" t="s">
        <v>57</v>
      </c>
      <c r="F1039" t="s">
        <v>159</v>
      </c>
      <c r="G1039" t="s">
        <v>215</v>
      </c>
      <c r="H1039" t="s">
        <v>215</v>
      </c>
      <c r="I1039" t="s">
        <v>215</v>
      </c>
      <c r="J1039" t="s">
        <v>215</v>
      </c>
      <c r="K1039" t="s">
        <v>215</v>
      </c>
      <c r="L1039" t="s">
        <v>215</v>
      </c>
      <c r="M1039" t="s">
        <v>215</v>
      </c>
      <c r="N1039" t="s">
        <v>215</v>
      </c>
      <c r="O1039" t="s">
        <v>215</v>
      </c>
      <c r="P1039" t="s">
        <v>215</v>
      </c>
      <c r="Q1039" t="s">
        <v>215</v>
      </c>
      <c r="R1039" t="s">
        <v>32</v>
      </c>
      <c r="S1039">
        <v>1030</v>
      </c>
      <c r="T1039">
        <v>17900</v>
      </c>
      <c r="U1039">
        <v>23700</v>
      </c>
      <c r="V1039">
        <v>29900</v>
      </c>
      <c r="W1039">
        <v>1345</v>
      </c>
      <c r="X1039">
        <v>0</v>
      </c>
      <c r="Y1039">
        <v>1345</v>
      </c>
      <c r="Z1039">
        <v>6.8</v>
      </c>
      <c r="AA1039">
        <v>9.6999999999999993</v>
      </c>
      <c r="AB1039">
        <v>78.8</v>
      </c>
      <c r="AC1039">
        <v>82.2</v>
      </c>
      <c r="AD1039">
        <v>83.6</v>
      </c>
    </row>
    <row r="1040" spans="1:30" x14ac:dyDescent="0.25">
      <c r="A1040" t="str">
        <f t="shared" si="16"/>
        <v>2017/20183Female + maleComputingNorthern Ireland</v>
      </c>
      <c r="B1040" t="s">
        <v>218</v>
      </c>
      <c r="C1040" t="s">
        <v>252</v>
      </c>
      <c r="D1040">
        <v>3</v>
      </c>
      <c r="E1040" t="s">
        <v>57</v>
      </c>
      <c r="F1040" t="s">
        <v>159</v>
      </c>
      <c r="G1040" t="s">
        <v>215</v>
      </c>
      <c r="H1040" t="s">
        <v>215</v>
      </c>
      <c r="I1040" t="s">
        <v>215</v>
      </c>
      <c r="J1040" t="s">
        <v>215</v>
      </c>
      <c r="K1040" t="s">
        <v>215</v>
      </c>
      <c r="L1040" t="s">
        <v>215</v>
      </c>
      <c r="M1040" t="s">
        <v>215</v>
      </c>
      <c r="N1040" t="s">
        <v>215</v>
      </c>
      <c r="O1040" t="s">
        <v>215</v>
      </c>
      <c r="P1040" t="s">
        <v>215</v>
      </c>
      <c r="Q1040" t="s">
        <v>215</v>
      </c>
      <c r="R1040" t="s">
        <v>256</v>
      </c>
      <c r="S1040">
        <v>45</v>
      </c>
      <c r="T1040">
        <v>16800</v>
      </c>
      <c r="U1040">
        <v>20800</v>
      </c>
      <c r="V1040">
        <v>27400</v>
      </c>
      <c r="W1040">
        <v>60</v>
      </c>
      <c r="X1040">
        <v>0</v>
      </c>
      <c r="Y1040">
        <v>60</v>
      </c>
      <c r="Z1040">
        <v>9.1999999999999993</v>
      </c>
      <c r="AA1040">
        <v>6.7</v>
      </c>
      <c r="AB1040">
        <v>79.099999999999994</v>
      </c>
      <c r="AC1040">
        <v>84.1</v>
      </c>
      <c r="AD1040">
        <v>84.1</v>
      </c>
    </row>
    <row r="1041" spans="1:30" x14ac:dyDescent="0.25">
      <c r="A1041" t="str">
        <f t="shared" si="16"/>
        <v>2017/20183Female + maleComputingScotland</v>
      </c>
      <c r="B1041" t="s">
        <v>218</v>
      </c>
      <c r="C1041" t="s">
        <v>252</v>
      </c>
      <c r="D1041">
        <v>3</v>
      </c>
      <c r="E1041" t="s">
        <v>57</v>
      </c>
      <c r="F1041" t="s">
        <v>159</v>
      </c>
      <c r="G1041" t="s">
        <v>215</v>
      </c>
      <c r="H1041" t="s">
        <v>215</v>
      </c>
      <c r="I1041" t="s">
        <v>215</v>
      </c>
      <c r="J1041" t="s">
        <v>215</v>
      </c>
      <c r="K1041" t="s">
        <v>215</v>
      </c>
      <c r="L1041" t="s">
        <v>215</v>
      </c>
      <c r="M1041" t="s">
        <v>215</v>
      </c>
      <c r="N1041" t="s">
        <v>215</v>
      </c>
      <c r="O1041" t="s">
        <v>215</v>
      </c>
      <c r="P1041" t="s">
        <v>215</v>
      </c>
      <c r="Q1041" t="s">
        <v>215</v>
      </c>
      <c r="R1041" t="s">
        <v>257</v>
      </c>
      <c r="S1041">
        <v>40</v>
      </c>
      <c r="T1041">
        <v>25900</v>
      </c>
      <c r="U1041">
        <v>31800</v>
      </c>
      <c r="V1041">
        <v>38700</v>
      </c>
      <c r="W1041">
        <v>55</v>
      </c>
      <c r="X1041">
        <v>0</v>
      </c>
      <c r="Y1041">
        <v>55</v>
      </c>
      <c r="Z1041">
        <v>8.8000000000000007</v>
      </c>
      <c r="AA1041">
        <v>5.3</v>
      </c>
      <c r="AB1041">
        <v>75.2</v>
      </c>
      <c r="AC1041">
        <v>84.1</v>
      </c>
      <c r="AD1041">
        <v>85.8</v>
      </c>
    </row>
    <row r="1042" spans="1:30" x14ac:dyDescent="0.25">
      <c r="A1042" t="str">
        <f t="shared" si="16"/>
        <v>2017/20183Female + maleComputingSouth East</v>
      </c>
      <c r="B1042" t="s">
        <v>218</v>
      </c>
      <c r="C1042" t="s">
        <v>252</v>
      </c>
      <c r="D1042">
        <v>3</v>
      </c>
      <c r="E1042" t="s">
        <v>57</v>
      </c>
      <c r="F1042" t="s">
        <v>159</v>
      </c>
      <c r="G1042" t="s">
        <v>215</v>
      </c>
      <c r="H1042" t="s">
        <v>215</v>
      </c>
      <c r="I1042" t="s">
        <v>215</v>
      </c>
      <c r="J1042" t="s">
        <v>215</v>
      </c>
      <c r="K1042" t="s">
        <v>215</v>
      </c>
      <c r="L1042" t="s">
        <v>215</v>
      </c>
      <c r="M1042" t="s">
        <v>215</v>
      </c>
      <c r="N1042" t="s">
        <v>215</v>
      </c>
      <c r="O1042" t="s">
        <v>215</v>
      </c>
      <c r="P1042" t="s">
        <v>215</v>
      </c>
      <c r="Q1042" t="s">
        <v>215</v>
      </c>
      <c r="R1042" t="s">
        <v>38</v>
      </c>
      <c r="S1042">
        <v>1235</v>
      </c>
      <c r="T1042">
        <v>22600</v>
      </c>
      <c r="U1042">
        <v>29200</v>
      </c>
      <c r="V1042">
        <v>38000</v>
      </c>
      <c r="W1042">
        <v>1570</v>
      </c>
      <c r="X1042">
        <v>0</v>
      </c>
      <c r="Y1042">
        <v>1570</v>
      </c>
      <c r="Z1042">
        <v>7.9</v>
      </c>
      <c r="AA1042">
        <v>6.9</v>
      </c>
      <c r="AB1042">
        <v>80.099999999999994</v>
      </c>
      <c r="AC1042">
        <v>83.9</v>
      </c>
      <c r="AD1042">
        <v>85.1</v>
      </c>
    </row>
    <row r="1043" spans="1:30" x14ac:dyDescent="0.25">
      <c r="A1043" t="str">
        <f t="shared" si="16"/>
        <v>2017/20183Female + maleComputingSouth West</v>
      </c>
      <c r="B1043" t="s">
        <v>218</v>
      </c>
      <c r="C1043" t="s">
        <v>252</v>
      </c>
      <c r="D1043">
        <v>3</v>
      </c>
      <c r="E1043" t="s">
        <v>57</v>
      </c>
      <c r="F1043" t="s">
        <v>159</v>
      </c>
      <c r="G1043" t="s">
        <v>215</v>
      </c>
      <c r="H1043" t="s">
        <v>215</v>
      </c>
      <c r="I1043" t="s">
        <v>215</v>
      </c>
      <c r="J1043" t="s">
        <v>215</v>
      </c>
      <c r="K1043" t="s">
        <v>215</v>
      </c>
      <c r="L1043" t="s">
        <v>215</v>
      </c>
      <c r="M1043" t="s">
        <v>215</v>
      </c>
      <c r="N1043" t="s">
        <v>215</v>
      </c>
      <c r="O1043" t="s">
        <v>215</v>
      </c>
      <c r="P1043" t="s">
        <v>215</v>
      </c>
      <c r="Q1043" t="s">
        <v>215</v>
      </c>
      <c r="R1043" t="s">
        <v>39</v>
      </c>
      <c r="S1043">
        <v>570</v>
      </c>
      <c r="T1043">
        <v>21500</v>
      </c>
      <c r="U1043">
        <v>28500</v>
      </c>
      <c r="V1043">
        <v>35400</v>
      </c>
      <c r="W1043">
        <v>740</v>
      </c>
      <c r="X1043">
        <v>0</v>
      </c>
      <c r="Y1043">
        <v>740</v>
      </c>
      <c r="Z1043">
        <v>7.7</v>
      </c>
      <c r="AA1043">
        <v>7.1</v>
      </c>
      <c r="AB1043">
        <v>78.7</v>
      </c>
      <c r="AC1043">
        <v>83.7</v>
      </c>
      <c r="AD1043">
        <v>85.1</v>
      </c>
    </row>
    <row r="1044" spans="1:30" x14ac:dyDescent="0.25">
      <c r="A1044" t="str">
        <f t="shared" si="16"/>
        <v>2017/20183Female + maleComputingUnknown</v>
      </c>
      <c r="B1044" t="s">
        <v>218</v>
      </c>
      <c r="C1044" t="s">
        <v>252</v>
      </c>
      <c r="D1044">
        <v>3</v>
      </c>
      <c r="E1044" t="s">
        <v>57</v>
      </c>
      <c r="F1044" t="s">
        <v>159</v>
      </c>
      <c r="G1044" t="s">
        <v>215</v>
      </c>
      <c r="H1044" t="s">
        <v>215</v>
      </c>
      <c r="I1044" t="s">
        <v>215</v>
      </c>
      <c r="J1044" t="s">
        <v>215</v>
      </c>
      <c r="K1044" t="s">
        <v>215</v>
      </c>
      <c r="L1044" t="s">
        <v>215</v>
      </c>
      <c r="M1044" t="s">
        <v>215</v>
      </c>
      <c r="N1044" t="s">
        <v>215</v>
      </c>
      <c r="O1044" t="s">
        <v>215</v>
      </c>
      <c r="P1044" t="s">
        <v>215</v>
      </c>
      <c r="Q1044" t="s">
        <v>215</v>
      </c>
      <c r="R1044" t="s">
        <v>258</v>
      </c>
      <c r="S1044" t="s">
        <v>216</v>
      </c>
      <c r="T1044" t="s">
        <v>216</v>
      </c>
      <c r="U1044" t="s">
        <v>216</v>
      </c>
      <c r="V1044" t="s">
        <v>216</v>
      </c>
      <c r="W1044">
        <v>5</v>
      </c>
      <c r="X1044">
        <v>0</v>
      </c>
      <c r="Y1044">
        <v>5</v>
      </c>
      <c r="Z1044">
        <v>25</v>
      </c>
      <c r="AA1044">
        <v>0</v>
      </c>
      <c r="AB1044">
        <v>50</v>
      </c>
      <c r="AC1044">
        <v>75</v>
      </c>
      <c r="AD1044">
        <v>75</v>
      </c>
    </row>
    <row r="1045" spans="1:30" x14ac:dyDescent="0.25">
      <c r="A1045" t="str">
        <f t="shared" si="16"/>
        <v>2017/20183Female + maleComputingWales</v>
      </c>
      <c r="B1045" t="s">
        <v>218</v>
      </c>
      <c r="C1045" t="s">
        <v>252</v>
      </c>
      <c r="D1045">
        <v>3</v>
      </c>
      <c r="E1045" t="s">
        <v>57</v>
      </c>
      <c r="F1045" t="s">
        <v>159</v>
      </c>
      <c r="G1045" t="s">
        <v>215</v>
      </c>
      <c r="H1045" t="s">
        <v>215</v>
      </c>
      <c r="I1045" t="s">
        <v>215</v>
      </c>
      <c r="J1045" t="s">
        <v>215</v>
      </c>
      <c r="K1045" t="s">
        <v>215</v>
      </c>
      <c r="L1045" t="s">
        <v>215</v>
      </c>
      <c r="M1045" t="s">
        <v>215</v>
      </c>
      <c r="N1045" t="s">
        <v>215</v>
      </c>
      <c r="O1045" t="s">
        <v>215</v>
      </c>
      <c r="P1045" t="s">
        <v>215</v>
      </c>
      <c r="Q1045" t="s">
        <v>215</v>
      </c>
      <c r="R1045" t="s">
        <v>259</v>
      </c>
      <c r="S1045">
        <v>60</v>
      </c>
      <c r="T1045">
        <v>19900</v>
      </c>
      <c r="U1045">
        <v>28300</v>
      </c>
      <c r="V1045">
        <v>36100</v>
      </c>
      <c r="W1045">
        <v>85</v>
      </c>
      <c r="X1045">
        <v>0</v>
      </c>
      <c r="Y1045">
        <v>85</v>
      </c>
      <c r="Z1045">
        <v>4.8</v>
      </c>
      <c r="AA1045">
        <v>12.5</v>
      </c>
      <c r="AB1045">
        <v>70.599999999999994</v>
      </c>
      <c r="AC1045">
        <v>79.2</v>
      </c>
      <c r="AD1045">
        <v>82.7</v>
      </c>
    </row>
    <row r="1046" spans="1:30" x14ac:dyDescent="0.25">
      <c r="A1046" t="str">
        <f t="shared" si="16"/>
        <v>2017/20183Female + maleComputingWest Midlands</v>
      </c>
      <c r="B1046" t="s">
        <v>218</v>
      </c>
      <c r="C1046" t="s">
        <v>252</v>
      </c>
      <c r="D1046">
        <v>3</v>
      </c>
      <c r="E1046" t="s">
        <v>57</v>
      </c>
      <c r="F1046" t="s">
        <v>159</v>
      </c>
      <c r="G1046" t="s">
        <v>215</v>
      </c>
      <c r="H1046" t="s">
        <v>215</v>
      </c>
      <c r="I1046" t="s">
        <v>215</v>
      </c>
      <c r="J1046" t="s">
        <v>215</v>
      </c>
      <c r="K1046" t="s">
        <v>215</v>
      </c>
      <c r="L1046" t="s">
        <v>215</v>
      </c>
      <c r="M1046" t="s">
        <v>215</v>
      </c>
      <c r="N1046" t="s">
        <v>215</v>
      </c>
      <c r="O1046" t="s">
        <v>215</v>
      </c>
      <c r="P1046" t="s">
        <v>215</v>
      </c>
      <c r="Q1046" t="s">
        <v>215</v>
      </c>
      <c r="R1046" t="s">
        <v>35</v>
      </c>
      <c r="S1046">
        <v>780</v>
      </c>
      <c r="T1046">
        <v>18200</v>
      </c>
      <c r="U1046">
        <v>24100</v>
      </c>
      <c r="V1046">
        <v>31000</v>
      </c>
      <c r="W1046">
        <v>995</v>
      </c>
      <c r="X1046">
        <v>0</v>
      </c>
      <c r="Y1046">
        <v>995</v>
      </c>
      <c r="Z1046">
        <v>7.4</v>
      </c>
      <c r="AA1046">
        <v>6.8</v>
      </c>
      <c r="AB1046">
        <v>80.3</v>
      </c>
      <c r="AC1046">
        <v>84.9</v>
      </c>
      <c r="AD1046">
        <v>85.8</v>
      </c>
    </row>
    <row r="1047" spans="1:30" x14ac:dyDescent="0.25">
      <c r="A1047" t="str">
        <f t="shared" si="16"/>
        <v>2017/20183Female + maleComputingYorkshire and the Humber</v>
      </c>
      <c r="B1047" t="s">
        <v>218</v>
      </c>
      <c r="C1047" t="s">
        <v>252</v>
      </c>
      <c r="D1047">
        <v>3</v>
      </c>
      <c r="E1047" t="s">
        <v>57</v>
      </c>
      <c r="F1047" t="s">
        <v>159</v>
      </c>
      <c r="G1047" t="s">
        <v>215</v>
      </c>
      <c r="H1047" t="s">
        <v>215</v>
      </c>
      <c r="I1047" t="s">
        <v>215</v>
      </c>
      <c r="J1047" t="s">
        <v>215</v>
      </c>
      <c r="K1047" t="s">
        <v>215</v>
      </c>
      <c r="L1047" t="s">
        <v>215</v>
      </c>
      <c r="M1047" t="s">
        <v>215</v>
      </c>
      <c r="N1047" t="s">
        <v>215</v>
      </c>
      <c r="O1047" t="s">
        <v>215</v>
      </c>
      <c r="P1047" t="s">
        <v>215</v>
      </c>
      <c r="Q1047" t="s">
        <v>215</v>
      </c>
      <c r="R1047" t="s">
        <v>33</v>
      </c>
      <c r="S1047">
        <v>710</v>
      </c>
      <c r="T1047">
        <v>17900</v>
      </c>
      <c r="U1047">
        <v>24100</v>
      </c>
      <c r="V1047">
        <v>29900</v>
      </c>
      <c r="W1047">
        <v>910</v>
      </c>
      <c r="X1047">
        <v>0</v>
      </c>
      <c r="Y1047">
        <v>910</v>
      </c>
      <c r="Z1047">
        <v>8</v>
      </c>
      <c r="AA1047">
        <v>7.2</v>
      </c>
      <c r="AB1047">
        <v>79.2</v>
      </c>
      <c r="AC1047">
        <v>83.5</v>
      </c>
      <c r="AD1047">
        <v>84.8</v>
      </c>
    </row>
    <row r="1048" spans="1:30" x14ac:dyDescent="0.25">
      <c r="A1048" t="str">
        <f t="shared" si="16"/>
        <v>2017/20183Female + maleCreative arts and designAbroad</v>
      </c>
      <c r="B1048" t="s">
        <v>218</v>
      </c>
      <c r="C1048" t="s">
        <v>252</v>
      </c>
      <c r="D1048">
        <v>3</v>
      </c>
      <c r="E1048" t="s">
        <v>57</v>
      </c>
      <c r="F1048" t="s">
        <v>180</v>
      </c>
      <c r="G1048" t="s">
        <v>215</v>
      </c>
      <c r="H1048" t="s">
        <v>215</v>
      </c>
      <c r="I1048" t="s">
        <v>215</v>
      </c>
      <c r="J1048" t="s">
        <v>215</v>
      </c>
      <c r="K1048" t="s">
        <v>215</v>
      </c>
      <c r="L1048" t="s">
        <v>215</v>
      </c>
      <c r="M1048" t="s">
        <v>215</v>
      </c>
      <c r="N1048" t="s">
        <v>215</v>
      </c>
      <c r="O1048" t="s">
        <v>215</v>
      </c>
      <c r="P1048" t="s">
        <v>215</v>
      </c>
      <c r="Q1048" t="s">
        <v>215</v>
      </c>
      <c r="R1048" t="s">
        <v>255</v>
      </c>
      <c r="S1048">
        <v>15</v>
      </c>
      <c r="T1048">
        <v>4000</v>
      </c>
      <c r="U1048">
        <v>9500</v>
      </c>
      <c r="V1048">
        <v>20800</v>
      </c>
      <c r="W1048">
        <v>115</v>
      </c>
      <c r="X1048">
        <v>0</v>
      </c>
      <c r="Y1048">
        <v>115</v>
      </c>
      <c r="Z1048">
        <v>66.599999999999994</v>
      </c>
      <c r="AA1048">
        <v>13.4</v>
      </c>
      <c r="AB1048">
        <v>17.899999999999999</v>
      </c>
      <c r="AC1048">
        <v>17.899999999999999</v>
      </c>
      <c r="AD1048">
        <v>20.100000000000001</v>
      </c>
    </row>
    <row r="1049" spans="1:30" x14ac:dyDescent="0.25">
      <c r="A1049" t="str">
        <f t="shared" si="16"/>
        <v>2017/20183Female + maleCreative arts and designEast Midlands</v>
      </c>
      <c r="B1049" t="s">
        <v>218</v>
      </c>
      <c r="C1049" t="s">
        <v>252</v>
      </c>
      <c r="D1049">
        <v>3</v>
      </c>
      <c r="E1049" t="s">
        <v>57</v>
      </c>
      <c r="F1049" t="s">
        <v>180</v>
      </c>
      <c r="G1049" t="s">
        <v>215</v>
      </c>
      <c r="H1049" t="s">
        <v>215</v>
      </c>
      <c r="I1049" t="s">
        <v>215</v>
      </c>
      <c r="J1049" t="s">
        <v>215</v>
      </c>
      <c r="K1049" t="s">
        <v>215</v>
      </c>
      <c r="L1049" t="s">
        <v>215</v>
      </c>
      <c r="M1049" t="s">
        <v>215</v>
      </c>
      <c r="N1049" t="s">
        <v>215</v>
      </c>
      <c r="O1049" t="s">
        <v>215</v>
      </c>
      <c r="P1049" t="s">
        <v>215</v>
      </c>
      <c r="Q1049" t="s">
        <v>215</v>
      </c>
      <c r="R1049" t="s">
        <v>34</v>
      </c>
      <c r="S1049">
        <v>1165</v>
      </c>
      <c r="T1049">
        <v>14200</v>
      </c>
      <c r="U1049">
        <v>19000</v>
      </c>
      <c r="V1049">
        <v>23400</v>
      </c>
      <c r="W1049">
        <v>1605</v>
      </c>
      <c r="X1049">
        <v>0</v>
      </c>
      <c r="Y1049">
        <v>1605</v>
      </c>
      <c r="Z1049">
        <v>8.6</v>
      </c>
      <c r="AA1049">
        <v>9.1999999999999993</v>
      </c>
      <c r="AB1049">
        <v>76.599999999999994</v>
      </c>
      <c r="AC1049">
        <v>80.3</v>
      </c>
      <c r="AD1049">
        <v>82.2</v>
      </c>
    </row>
    <row r="1050" spans="1:30" x14ac:dyDescent="0.25">
      <c r="A1050" t="str">
        <f t="shared" si="16"/>
        <v>2017/20183Female + maleCreative arts and designEast of England</v>
      </c>
      <c r="B1050" t="s">
        <v>218</v>
      </c>
      <c r="C1050" t="s">
        <v>252</v>
      </c>
      <c r="D1050">
        <v>3</v>
      </c>
      <c r="E1050" t="s">
        <v>57</v>
      </c>
      <c r="F1050" t="s">
        <v>180</v>
      </c>
      <c r="G1050" t="s">
        <v>215</v>
      </c>
      <c r="H1050" t="s">
        <v>215</v>
      </c>
      <c r="I1050" t="s">
        <v>215</v>
      </c>
      <c r="J1050" t="s">
        <v>215</v>
      </c>
      <c r="K1050" t="s">
        <v>215</v>
      </c>
      <c r="L1050" t="s">
        <v>215</v>
      </c>
      <c r="M1050" t="s">
        <v>215</v>
      </c>
      <c r="N1050" t="s">
        <v>215</v>
      </c>
      <c r="O1050" t="s">
        <v>215</v>
      </c>
      <c r="P1050" t="s">
        <v>215</v>
      </c>
      <c r="Q1050" t="s">
        <v>215</v>
      </c>
      <c r="R1050" t="s">
        <v>36</v>
      </c>
      <c r="S1050">
        <v>1735</v>
      </c>
      <c r="T1050">
        <v>14800</v>
      </c>
      <c r="U1050">
        <v>20100</v>
      </c>
      <c r="V1050">
        <v>25200</v>
      </c>
      <c r="W1050">
        <v>2295</v>
      </c>
      <c r="X1050">
        <v>0</v>
      </c>
      <c r="Y1050">
        <v>2295</v>
      </c>
      <c r="Z1050">
        <v>7.2</v>
      </c>
      <c r="AA1050">
        <v>8.1999999999999993</v>
      </c>
      <c r="AB1050">
        <v>78.5</v>
      </c>
      <c r="AC1050">
        <v>83</v>
      </c>
      <c r="AD1050">
        <v>84.5</v>
      </c>
    </row>
    <row r="1051" spans="1:30" x14ac:dyDescent="0.25">
      <c r="A1051" t="str">
        <f t="shared" si="16"/>
        <v>2017/20183Female + maleCreative arts and designLondon</v>
      </c>
      <c r="B1051" t="s">
        <v>218</v>
      </c>
      <c r="C1051" t="s">
        <v>252</v>
      </c>
      <c r="D1051">
        <v>3</v>
      </c>
      <c r="E1051" t="s">
        <v>57</v>
      </c>
      <c r="F1051" t="s">
        <v>180</v>
      </c>
      <c r="G1051" t="s">
        <v>215</v>
      </c>
      <c r="H1051" t="s">
        <v>215</v>
      </c>
      <c r="I1051" t="s">
        <v>215</v>
      </c>
      <c r="J1051" t="s">
        <v>215</v>
      </c>
      <c r="K1051" t="s">
        <v>215</v>
      </c>
      <c r="L1051" t="s">
        <v>215</v>
      </c>
      <c r="M1051" t="s">
        <v>215</v>
      </c>
      <c r="N1051" t="s">
        <v>215</v>
      </c>
      <c r="O1051" t="s">
        <v>215</v>
      </c>
      <c r="P1051" t="s">
        <v>215</v>
      </c>
      <c r="Q1051" t="s">
        <v>215</v>
      </c>
      <c r="R1051" t="s">
        <v>37</v>
      </c>
      <c r="S1051">
        <v>3920</v>
      </c>
      <c r="T1051">
        <v>16400</v>
      </c>
      <c r="U1051">
        <v>23000</v>
      </c>
      <c r="V1051">
        <v>27700</v>
      </c>
      <c r="W1051">
        <v>5520</v>
      </c>
      <c r="X1051">
        <v>0</v>
      </c>
      <c r="Y1051">
        <v>5520</v>
      </c>
      <c r="Z1051">
        <v>8.8000000000000007</v>
      </c>
      <c r="AA1051">
        <v>9.6999999999999993</v>
      </c>
      <c r="AB1051">
        <v>76.599999999999994</v>
      </c>
      <c r="AC1051">
        <v>80.2</v>
      </c>
      <c r="AD1051">
        <v>81.5</v>
      </c>
    </row>
    <row r="1052" spans="1:30" x14ac:dyDescent="0.25">
      <c r="A1052" t="str">
        <f t="shared" si="16"/>
        <v>2017/20183Female + maleCreative arts and designNorth East</v>
      </c>
      <c r="B1052" t="s">
        <v>218</v>
      </c>
      <c r="C1052" t="s">
        <v>252</v>
      </c>
      <c r="D1052">
        <v>3</v>
      </c>
      <c r="E1052" t="s">
        <v>57</v>
      </c>
      <c r="F1052" t="s">
        <v>180</v>
      </c>
      <c r="G1052" t="s">
        <v>215</v>
      </c>
      <c r="H1052" t="s">
        <v>215</v>
      </c>
      <c r="I1052" t="s">
        <v>215</v>
      </c>
      <c r="J1052" t="s">
        <v>215</v>
      </c>
      <c r="K1052" t="s">
        <v>215</v>
      </c>
      <c r="L1052" t="s">
        <v>215</v>
      </c>
      <c r="M1052" t="s">
        <v>215</v>
      </c>
      <c r="N1052" t="s">
        <v>215</v>
      </c>
      <c r="O1052" t="s">
        <v>215</v>
      </c>
      <c r="P1052" t="s">
        <v>215</v>
      </c>
      <c r="Q1052" t="s">
        <v>215</v>
      </c>
      <c r="R1052" t="s">
        <v>31</v>
      </c>
      <c r="S1052">
        <v>675</v>
      </c>
      <c r="T1052">
        <v>12800</v>
      </c>
      <c r="U1052">
        <v>17200</v>
      </c>
      <c r="V1052">
        <v>21200</v>
      </c>
      <c r="W1052">
        <v>925</v>
      </c>
      <c r="X1052">
        <v>0</v>
      </c>
      <c r="Y1052">
        <v>925</v>
      </c>
      <c r="Z1052">
        <v>8.1</v>
      </c>
      <c r="AA1052">
        <v>8.1999999999999993</v>
      </c>
      <c r="AB1052">
        <v>75.7</v>
      </c>
      <c r="AC1052">
        <v>81.900000000000006</v>
      </c>
      <c r="AD1052">
        <v>83.7</v>
      </c>
    </row>
    <row r="1053" spans="1:30" x14ac:dyDescent="0.25">
      <c r="A1053" t="str">
        <f t="shared" si="16"/>
        <v>2017/20183Female + maleCreative arts and designNorth West</v>
      </c>
      <c r="B1053" t="s">
        <v>218</v>
      </c>
      <c r="C1053" t="s">
        <v>252</v>
      </c>
      <c r="D1053">
        <v>3</v>
      </c>
      <c r="E1053" t="s">
        <v>57</v>
      </c>
      <c r="F1053" t="s">
        <v>180</v>
      </c>
      <c r="G1053" t="s">
        <v>215</v>
      </c>
      <c r="H1053" t="s">
        <v>215</v>
      </c>
      <c r="I1053" t="s">
        <v>215</v>
      </c>
      <c r="J1053" t="s">
        <v>215</v>
      </c>
      <c r="K1053" t="s">
        <v>215</v>
      </c>
      <c r="L1053" t="s">
        <v>215</v>
      </c>
      <c r="M1053" t="s">
        <v>215</v>
      </c>
      <c r="N1053" t="s">
        <v>215</v>
      </c>
      <c r="O1053" t="s">
        <v>215</v>
      </c>
      <c r="P1053" t="s">
        <v>215</v>
      </c>
      <c r="Q1053" t="s">
        <v>215</v>
      </c>
      <c r="R1053" t="s">
        <v>32</v>
      </c>
      <c r="S1053">
        <v>1985</v>
      </c>
      <c r="T1053">
        <v>13500</v>
      </c>
      <c r="U1053">
        <v>17900</v>
      </c>
      <c r="V1053">
        <v>22300</v>
      </c>
      <c r="W1053">
        <v>2735</v>
      </c>
      <c r="X1053">
        <v>0</v>
      </c>
      <c r="Y1053">
        <v>2735</v>
      </c>
      <c r="Z1053">
        <v>8.6</v>
      </c>
      <c r="AA1053">
        <v>10.6</v>
      </c>
      <c r="AB1053">
        <v>75.3</v>
      </c>
      <c r="AC1053">
        <v>79.400000000000006</v>
      </c>
      <c r="AD1053">
        <v>80.8</v>
      </c>
    </row>
    <row r="1054" spans="1:30" x14ac:dyDescent="0.25">
      <c r="A1054" t="str">
        <f t="shared" si="16"/>
        <v>2017/20183Female + maleCreative arts and designNorthern Ireland</v>
      </c>
      <c r="B1054" t="s">
        <v>218</v>
      </c>
      <c r="C1054" t="s">
        <v>252</v>
      </c>
      <c r="D1054">
        <v>3</v>
      </c>
      <c r="E1054" t="s">
        <v>57</v>
      </c>
      <c r="F1054" t="s">
        <v>180</v>
      </c>
      <c r="G1054" t="s">
        <v>215</v>
      </c>
      <c r="H1054" t="s">
        <v>215</v>
      </c>
      <c r="I1054" t="s">
        <v>215</v>
      </c>
      <c r="J1054" t="s">
        <v>215</v>
      </c>
      <c r="K1054" t="s">
        <v>215</v>
      </c>
      <c r="L1054" t="s">
        <v>215</v>
      </c>
      <c r="M1054" t="s">
        <v>215</v>
      </c>
      <c r="N1054" t="s">
        <v>215</v>
      </c>
      <c r="O1054" t="s">
        <v>215</v>
      </c>
      <c r="P1054" t="s">
        <v>215</v>
      </c>
      <c r="Q1054" t="s">
        <v>215</v>
      </c>
      <c r="R1054" t="s">
        <v>256</v>
      </c>
      <c r="S1054">
        <v>90</v>
      </c>
      <c r="T1054">
        <v>12800</v>
      </c>
      <c r="U1054">
        <v>16800</v>
      </c>
      <c r="V1054">
        <v>21900</v>
      </c>
      <c r="W1054">
        <v>125</v>
      </c>
      <c r="X1054">
        <v>0</v>
      </c>
      <c r="Y1054">
        <v>125</v>
      </c>
      <c r="Z1054">
        <v>11.8</v>
      </c>
      <c r="AA1054">
        <v>9.4</v>
      </c>
      <c r="AB1054">
        <v>74.8</v>
      </c>
      <c r="AC1054">
        <v>78</v>
      </c>
      <c r="AD1054">
        <v>78.8</v>
      </c>
    </row>
    <row r="1055" spans="1:30" x14ac:dyDescent="0.25">
      <c r="A1055" t="str">
        <f t="shared" si="16"/>
        <v>2017/20183Female + maleCreative arts and designScotland</v>
      </c>
      <c r="B1055" t="s">
        <v>218</v>
      </c>
      <c r="C1055" t="s">
        <v>252</v>
      </c>
      <c r="D1055">
        <v>3</v>
      </c>
      <c r="E1055" t="s">
        <v>57</v>
      </c>
      <c r="F1055" t="s">
        <v>180</v>
      </c>
      <c r="G1055" t="s">
        <v>215</v>
      </c>
      <c r="H1055" t="s">
        <v>215</v>
      </c>
      <c r="I1055" t="s">
        <v>215</v>
      </c>
      <c r="J1055" t="s">
        <v>215</v>
      </c>
      <c r="K1055" t="s">
        <v>215</v>
      </c>
      <c r="L1055" t="s">
        <v>215</v>
      </c>
      <c r="M1055" t="s">
        <v>215</v>
      </c>
      <c r="N1055" t="s">
        <v>215</v>
      </c>
      <c r="O1055" t="s">
        <v>215</v>
      </c>
      <c r="P1055" t="s">
        <v>215</v>
      </c>
      <c r="Q1055" t="s">
        <v>215</v>
      </c>
      <c r="R1055" t="s">
        <v>257</v>
      </c>
      <c r="S1055">
        <v>80</v>
      </c>
      <c r="T1055">
        <v>12900</v>
      </c>
      <c r="U1055">
        <v>17500</v>
      </c>
      <c r="V1055">
        <v>22800</v>
      </c>
      <c r="W1055">
        <v>140</v>
      </c>
      <c r="X1055">
        <v>0</v>
      </c>
      <c r="Y1055">
        <v>140</v>
      </c>
      <c r="Z1055">
        <v>13.4</v>
      </c>
      <c r="AA1055">
        <v>7.3</v>
      </c>
      <c r="AB1055">
        <v>64.8</v>
      </c>
      <c r="AC1055">
        <v>75</v>
      </c>
      <c r="AD1055">
        <v>79.3</v>
      </c>
    </row>
    <row r="1056" spans="1:30" x14ac:dyDescent="0.25">
      <c r="A1056" t="str">
        <f t="shared" si="16"/>
        <v>2017/20183Female + maleCreative arts and designSouth East</v>
      </c>
      <c r="B1056" t="s">
        <v>218</v>
      </c>
      <c r="C1056" t="s">
        <v>252</v>
      </c>
      <c r="D1056">
        <v>3</v>
      </c>
      <c r="E1056" t="s">
        <v>57</v>
      </c>
      <c r="F1056" t="s">
        <v>180</v>
      </c>
      <c r="G1056" t="s">
        <v>215</v>
      </c>
      <c r="H1056" t="s">
        <v>215</v>
      </c>
      <c r="I1056" t="s">
        <v>215</v>
      </c>
      <c r="J1056" t="s">
        <v>215</v>
      </c>
      <c r="K1056" t="s">
        <v>215</v>
      </c>
      <c r="L1056" t="s">
        <v>215</v>
      </c>
      <c r="M1056" t="s">
        <v>215</v>
      </c>
      <c r="N1056" t="s">
        <v>215</v>
      </c>
      <c r="O1056" t="s">
        <v>215</v>
      </c>
      <c r="P1056" t="s">
        <v>215</v>
      </c>
      <c r="Q1056" t="s">
        <v>215</v>
      </c>
      <c r="R1056" t="s">
        <v>38</v>
      </c>
      <c r="S1056">
        <v>2620</v>
      </c>
      <c r="T1056">
        <v>14600</v>
      </c>
      <c r="U1056">
        <v>20400</v>
      </c>
      <c r="V1056">
        <v>25600</v>
      </c>
      <c r="W1056">
        <v>3545</v>
      </c>
      <c r="X1056">
        <v>0</v>
      </c>
      <c r="Y1056">
        <v>3545</v>
      </c>
      <c r="Z1056">
        <v>7.5</v>
      </c>
      <c r="AA1056">
        <v>9.1999999999999993</v>
      </c>
      <c r="AB1056">
        <v>78</v>
      </c>
      <c r="AC1056">
        <v>82.3</v>
      </c>
      <c r="AD1056">
        <v>83.3</v>
      </c>
    </row>
    <row r="1057" spans="1:30" x14ac:dyDescent="0.25">
      <c r="A1057" t="str">
        <f t="shared" si="16"/>
        <v>2017/20183Female + maleCreative arts and designSouth West</v>
      </c>
      <c r="B1057" t="s">
        <v>218</v>
      </c>
      <c r="C1057" t="s">
        <v>252</v>
      </c>
      <c r="D1057">
        <v>3</v>
      </c>
      <c r="E1057" t="s">
        <v>57</v>
      </c>
      <c r="F1057" t="s">
        <v>180</v>
      </c>
      <c r="G1057" t="s">
        <v>215</v>
      </c>
      <c r="H1057" t="s">
        <v>215</v>
      </c>
      <c r="I1057" t="s">
        <v>215</v>
      </c>
      <c r="J1057" t="s">
        <v>215</v>
      </c>
      <c r="K1057" t="s">
        <v>215</v>
      </c>
      <c r="L1057" t="s">
        <v>215</v>
      </c>
      <c r="M1057" t="s">
        <v>215</v>
      </c>
      <c r="N1057" t="s">
        <v>215</v>
      </c>
      <c r="O1057" t="s">
        <v>215</v>
      </c>
      <c r="P1057" t="s">
        <v>215</v>
      </c>
      <c r="Q1057" t="s">
        <v>215</v>
      </c>
      <c r="R1057" t="s">
        <v>39</v>
      </c>
      <c r="S1057">
        <v>1485</v>
      </c>
      <c r="T1057">
        <v>12200</v>
      </c>
      <c r="U1057">
        <v>17900</v>
      </c>
      <c r="V1057">
        <v>23000</v>
      </c>
      <c r="W1057">
        <v>2085</v>
      </c>
      <c r="X1057">
        <v>0</v>
      </c>
      <c r="Y1057">
        <v>2085</v>
      </c>
      <c r="Z1057">
        <v>7.3</v>
      </c>
      <c r="AA1057">
        <v>10.6</v>
      </c>
      <c r="AB1057">
        <v>76.8</v>
      </c>
      <c r="AC1057">
        <v>81.2</v>
      </c>
      <c r="AD1057">
        <v>82.1</v>
      </c>
    </row>
    <row r="1058" spans="1:30" x14ac:dyDescent="0.25">
      <c r="A1058" t="str">
        <f t="shared" si="16"/>
        <v>2017/20183Female + maleCreative arts and designUnknown</v>
      </c>
      <c r="B1058" t="s">
        <v>218</v>
      </c>
      <c r="C1058" t="s">
        <v>252</v>
      </c>
      <c r="D1058">
        <v>3</v>
      </c>
      <c r="E1058" t="s">
        <v>57</v>
      </c>
      <c r="F1058" t="s">
        <v>180</v>
      </c>
      <c r="G1058" t="s">
        <v>215</v>
      </c>
      <c r="H1058" t="s">
        <v>215</v>
      </c>
      <c r="I1058" t="s">
        <v>215</v>
      </c>
      <c r="J1058" t="s">
        <v>215</v>
      </c>
      <c r="K1058" t="s">
        <v>215</v>
      </c>
      <c r="L1058" t="s">
        <v>215</v>
      </c>
      <c r="M1058" t="s">
        <v>215</v>
      </c>
      <c r="N1058" t="s">
        <v>215</v>
      </c>
      <c r="O1058" t="s">
        <v>215</v>
      </c>
      <c r="P1058" t="s">
        <v>215</v>
      </c>
      <c r="Q1058" t="s">
        <v>215</v>
      </c>
      <c r="R1058" t="s">
        <v>258</v>
      </c>
      <c r="S1058" t="s">
        <v>216</v>
      </c>
      <c r="T1058" t="s">
        <v>216</v>
      </c>
      <c r="U1058" t="s">
        <v>216</v>
      </c>
      <c r="V1058" t="s">
        <v>216</v>
      </c>
      <c r="W1058" t="s">
        <v>216</v>
      </c>
      <c r="X1058" t="s">
        <v>216</v>
      </c>
      <c r="Y1058" t="s">
        <v>216</v>
      </c>
      <c r="Z1058" t="s">
        <v>216</v>
      </c>
      <c r="AA1058" t="s">
        <v>216</v>
      </c>
      <c r="AB1058" t="s">
        <v>216</v>
      </c>
      <c r="AC1058" t="s">
        <v>216</v>
      </c>
      <c r="AD1058" t="s">
        <v>216</v>
      </c>
    </row>
    <row r="1059" spans="1:30" x14ac:dyDescent="0.25">
      <c r="A1059" t="str">
        <f t="shared" si="16"/>
        <v>2017/20183Female + maleCreative arts and designWales</v>
      </c>
      <c r="B1059" t="s">
        <v>218</v>
      </c>
      <c r="C1059" t="s">
        <v>252</v>
      </c>
      <c r="D1059">
        <v>3</v>
      </c>
      <c r="E1059" t="s">
        <v>57</v>
      </c>
      <c r="F1059" t="s">
        <v>180</v>
      </c>
      <c r="G1059" t="s">
        <v>215</v>
      </c>
      <c r="H1059" t="s">
        <v>215</v>
      </c>
      <c r="I1059" t="s">
        <v>215</v>
      </c>
      <c r="J1059" t="s">
        <v>215</v>
      </c>
      <c r="K1059" t="s">
        <v>215</v>
      </c>
      <c r="L1059" t="s">
        <v>215</v>
      </c>
      <c r="M1059" t="s">
        <v>215</v>
      </c>
      <c r="N1059" t="s">
        <v>215</v>
      </c>
      <c r="O1059" t="s">
        <v>215</v>
      </c>
      <c r="P1059" t="s">
        <v>215</v>
      </c>
      <c r="Q1059" t="s">
        <v>215</v>
      </c>
      <c r="R1059" t="s">
        <v>259</v>
      </c>
      <c r="S1059">
        <v>200</v>
      </c>
      <c r="T1059">
        <v>12200</v>
      </c>
      <c r="U1059">
        <v>16400</v>
      </c>
      <c r="V1059">
        <v>20800</v>
      </c>
      <c r="W1059">
        <v>290</v>
      </c>
      <c r="X1059">
        <v>0</v>
      </c>
      <c r="Y1059">
        <v>290</v>
      </c>
      <c r="Z1059">
        <v>9.6</v>
      </c>
      <c r="AA1059">
        <v>10.5</v>
      </c>
      <c r="AB1059">
        <v>72.099999999999994</v>
      </c>
      <c r="AC1059">
        <v>76.7</v>
      </c>
      <c r="AD1059">
        <v>79.900000000000006</v>
      </c>
    </row>
    <row r="1060" spans="1:30" x14ac:dyDescent="0.25">
      <c r="A1060" t="str">
        <f t="shared" si="16"/>
        <v>2017/20183Female + maleCreative arts and designWest Midlands</v>
      </c>
      <c r="B1060" t="s">
        <v>218</v>
      </c>
      <c r="C1060" t="s">
        <v>252</v>
      </c>
      <c r="D1060">
        <v>3</v>
      </c>
      <c r="E1060" t="s">
        <v>57</v>
      </c>
      <c r="F1060" t="s">
        <v>180</v>
      </c>
      <c r="G1060" t="s">
        <v>215</v>
      </c>
      <c r="H1060" t="s">
        <v>215</v>
      </c>
      <c r="I1060" t="s">
        <v>215</v>
      </c>
      <c r="J1060" t="s">
        <v>215</v>
      </c>
      <c r="K1060" t="s">
        <v>215</v>
      </c>
      <c r="L1060" t="s">
        <v>215</v>
      </c>
      <c r="M1060" t="s">
        <v>215</v>
      </c>
      <c r="N1060" t="s">
        <v>215</v>
      </c>
      <c r="O1060" t="s">
        <v>215</v>
      </c>
      <c r="P1060" t="s">
        <v>215</v>
      </c>
      <c r="Q1060" t="s">
        <v>215</v>
      </c>
      <c r="R1060" t="s">
        <v>35</v>
      </c>
      <c r="S1060">
        <v>1305</v>
      </c>
      <c r="T1060">
        <v>13500</v>
      </c>
      <c r="U1060">
        <v>19000</v>
      </c>
      <c r="V1060">
        <v>23400</v>
      </c>
      <c r="W1060">
        <v>1775</v>
      </c>
      <c r="X1060">
        <v>0</v>
      </c>
      <c r="Y1060">
        <v>1775</v>
      </c>
      <c r="Z1060">
        <v>8.5</v>
      </c>
      <c r="AA1060">
        <v>8.6999999999999993</v>
      </c>
      <c r="AB1060">
        <v>76.099999999999994</v>
      </c>
      <c r="AC1060">
        <v>81.3</v>
      </c>
      <c r="AD1060">
        <v>82.8</v>
      </c>
    </row>
    <row r="1061" spans="1:30" x14ac:dyDescent="0.25">
      <c r="A1061" t="str">
        <f t="shared" si="16"/>
        <v>2017/20183Female + maleCreative arts and designYorkshire and the Humber</v>
      </c>
      <c r="B1061" t="s">
        <v>218</v>
      </c>
      <c r="C1061" t="s">
        <v>252</v>
      </c>
      <c r="D1061">
        <v>3</v>
      </c>
      <c r="E1061" t="s">
        <v>57</v>
      </c>
      <c r="F1061" t="s">
        <v>180</v>
      </c>
      <c r="G1061" t="s">
        <v>215</v>
      </c>
      <c r="H1061" t="s">
        <v>215</v>
      </c>
      <c r="I1061" t="s">
        <v>215</v>
      </c>
      <c r="J1061" t="s">
        <v>215</v>
      </c>
      <c r="K1061" t="s">
        <v>215</v>
      </c>
      <c r="L1061" t="s">
        <v>215</v>
      </c>
      <c r="M1061" t="s">
        <v>215</v>
      </c>
      <c r="N1061" t="s">
        <v>215</v>
      </c>
      <c r="O1061" t="s">
        <v>215</v>
      </c>
      <c r="P1061" t="s">
        <v>215</v>
      </c>
      <c r="Q1061" t="s">
        <v>215</v>
      </c>
      <c r="R1061" t="s">
        <v>33</v>
      </c>
      <c r="S1061">
        <v>1455</v>
      </c>
      <c r="T1061">
        <v>13500</v>
      </c>
      <c r="U1061">
        <v>17900</v>
      </c>
      <c r="V1061">
        <v>21900</v>
      </c>
      <c r="W1061">
        <v>1960</v>
      </c>
      <c r="X1061">
        <v>0</v>
      </c>
      <c r="Y1061">
        <v>1960</v>
      </c>
      <c r="Z1061">
        <v>8.1</v>
      </c>
      <c r="AA1061">
        <v>9.3000000000000007</v>
      </c>
      <c r="AB1061">
        <v>76.8</v>
      </c>
      <c r="AC1061">
        <v>80.5</v>
      </c>
      <c r="AD1061">
        <v>82.6</v>
      </c>
    </row>
    <row r="1062" spans="1:30" x14ac:dyDescent="0.25">
      <c r="A1062" t="str">
        <f t="shared" si="16"/>
        <v>2017/20183Female + maleEconomicsAbroad</v>
      </c>
      <c r="B1062" t="s">
        <v>218</v>
      </c>
      <c r="C1062" t="s">
        <v>252</v>
      </c>
      <c r="D1062">
        <v>3</v>
      </c>
      <c r="E1062" t="s">
        <v>57</v>
      </c>
      <c r="F1062" t="s">
        <v>13</v>
      </c>
      <c r="G1062" t="s">
        <v>215</v>
      </c>
      <c r="H1062" t="s">
        <v>215</v>
      </c>
      <c r="I1062" t="s">
        <v>215</v>
      </c>
      <c r="J1062" t="s">
        <v>215</v>
      </c>
      <c r="K1062" t="s">
        <v>215</v>
      </c>
      <c r="L1062" t="s">
        <v>215</v>
      </c>
      <c r="M1062" t="s">
        <v>215</v>
      </c>
      <c r="N1062" t="s">
        <v>215</v>
      </c>
      <c r="O1062" t="s">
        <v>215</v>
      </c>
      <c r="P1062" t="s">
        <v>215</v>
      </c>
      <c r="Q1062" t="s">
        <v>215</v>
      </c>
      <c r="R1062" t="s">
        <v>255</v>
      </c>
      <c r="S1062" t="s">
        <v>216</v>
      </c>
      <c r="T1062" t="s">
        <v>216</v>
      </c>
      <c r="U1062" t="s">
        <v>216</v>
      </c>
      <c r="V1062" t="s">
        <v>216</v>
      </c>
      <c r="W1062">
        <v>45</v>
      </c>
      <c r="X1062">
        <v>0</v>
      </c>
      <c r="Y1062">
        <v>45</v>
      </c>
      <c r="Z1062">
        <v>53.9</v>
      </c>
      <c r="AA1062">
        <v>9.1999999999999993</v>
      </c>
      <c r="AB1062">
        <v>36.200000000000003</v>
      </c>
      <c r="AC1062">
        <v>36.200000000000003</v>
      </c>
      <c r="AD1062">
        <v>37</v>
      </c>
    </row>
    <row r="1063" spans="1:30" x14ac:dyDescent="0.25">
      <c r="A1063" t="str">
        <f t="shared" si="16"/>
        <v>2017/20183Female + maleEconomicsEast Midlands</v>
      </c>
      <c r="B1063" t="s">
        <v>218</v>
      </c>
      <c r="C1063" t="s">
        <v>252</v>
      </c>
      <c r="D1063">
        <v>3</v>
      </c>
      <c r="E1063" t="s">
        <v>57</v>
      </c>
      <c r="F1063" t="s">
        <v>13</v>
      </c>
      <c r="G1063" t="s">
        <v>215</v>
      </c>
      <c r="H1063" t="s">
        <v>215</v>
      </c>
      <c r="I1063" t="s">
        <v>215</v>
      </c>
      <c r="J1063" t="s">
        <v>215</v>
      </c>
      <c r="K1063" t="s">
        <v>215</v>
      </c>
      <c r="L1063" t="s">
        <v>215</v>
      </c>
      <c r="M1063" t="s">
        <v>215</v>
      </c>
      <c r="N1063" t="s">
        <v>215</v>
      </c>
      <c r="O1063" t="s">
        <v>215</v>
      </c>
      <c r="P1063" t="s">
        <v>215</v>
      </c>
      <c r="Q1063" t="s">
        <v>215</v>
      </c>
      <c r="R1063" t="s">
        <v>34</v>
      </c>
      <c r="S1063">
        <v>200</v>
      </c>
      <c r="T1063">
        <v>22600</v>
      </c>
      <c r="U1063">
        <v>29600</v>
      </c>
      <c r="V1063">
        <v>39400</v>
      </c>
      <c r="W1063">
        <v>270</v>
      </c>
      <c r="X1063">
        <v>0</v>
      </c>
      <c r="Y1063">
        <v>270</v>
      </c>
      <c r="Z1063">
        <v>8.1</v>
      </c>
      <c r="AA1063">
        <v>5.8</v>
      </c>
      <c r="AB1063">
        <v>76.3</v>
      </c>
      <c r="AC1063">
        <v>82.2</v>
      </c>
      <c r="AD1063">
        <v>86.1</v>
      </c>
    </row>
    <row r="1064" spans="1:30" x14ac:dyDescent="0.25">
      <c r="A1064" t="str">
        <f t="shared" si="16"/>
        <v>2017/20183Female + maleEconomicsEast of England</v>
      </c>
      <c r="B1064" t="s">
        <v>218</v>
      </c>
      <c r="C1064" t="s">
        <v>252</v>
      </c>
      <c r="D1064">
        <v>3</v>
      </c>
      <c r="E1064" t="s">
        <v>57</v>
      </c>
      <c r="F1064" t="s">
        <v>13</v>
      </c>
      <c r="G1064" t="s">
        <v>215</v>
      </c>
      <c r="H1064" t="s">
        <v>215</v>
      </c>
      <c r="I1064" t="s">
        <v>215</v>
      </c>
      <c r="J1064" t="s">
        <v>215</v>
      </c>
      <c r="K1064" t="s">
        <v>215</v>
      </c>
      <c r="L1064" t="s">
        <v>215</v>
      </c>
      <c r="M1064" t="s">
        <v>215</v>
      </c>
      <c r="N1064" t="s">
        <v>215</v>
      </c>
      <c r="O1064" t="s">
        <v>215</v>
      </c>
      <c r="P1064" t="s">
        <v>215</v>
      </c>
      <c r="Q1064" t="s">
        <v>215</v>
      </c>
      <c r="R1064" t="s">
        <v>36</v>
      </c>
      <c r="S1064">
        <v>450</v>
      </c>
      <c r="T1064">
        <v>25900</v>
      </c>
      <c r="U1064">
        <v>32500</v>
      </c>
      <c r="V1064">
        <v>42300</v>
      </c>
      <c r="W1064">
        <v>575</v>
      </c>
      <c r="X1064">
        <v>0</v>
      </c>
      <c r="Y1064">
        <v>575</v>
      </c>
      <c r="Z1064">
        <v>7.9</v>
      </c>
      <c r="AA1064">
        <v>5.6</v>
      </c>
      <c r="AB1064">
        <v>80.099999999999994</v>
      </c>
      <c r="AC1064">
        <v>84.8</v>
      </c>
      <c r="AD1064">
        <v>86.5</v>
      </c>
    </row>
    <row r="1065" spans="1:30" x14ac:dyDescent="0.25">
      <c r="A1065" t="str">
        <f t="shared" si="16"/>
        <v>2017/20183Female + maleEconomicsLondon</v>
      </c>
      <c r="B1065" t="s">
        <v>218</v>
      </c>
      <c r="C1065" t="s">
        <v>252</v>
      </c>
      <c r="D1065">
        <v>3</v>
      </c>
      <c r="E1065" t="s">
        <v>57</v>
      </c>
      <c r="F1065" t="s">
        <v>13</v>
      </c>
      <c r="G1065" t="s">
        <v>215</v>
      </c>
      <c r="H1065" t="s">
        <v>215</v>
      </c>
      <c r="I1065" t="s">
        <v>215</v>
      </c>
      <c r="J1065" t="s">
        <v>215</v>
      </c>
      <c r="K1065" t="s">
        <v>215</v>
      </c>
      <c r="L1065" t="s">
        <v>215</v>
      </c>
      <c r="M1065" t="s">
        <v>215</v>
      </c>
      <c r="N1065" t="s">
        <v>215</v>
      </c>
      <c r="O1065" t="s">
        <v>215</v>
      </c>
      <c r="P1065" t="s">
        <v>215</v>
      </c>
      <c r="Q1065" t="s">
        <v>215</v>
      </c>
      <c r="R1065" t="s">
        <v>37</v>
      </c>
      <c r="S1065">
        <v>1780</v>
      </c>
      <c r="T1065">
        <v>27400</v>
      </c>
      <c r="U1065">
        <v>35000</v>
      </c>
      <c r="V1065">
        <v>47100</v>
      </c>
      <c r="W1065">
        <v>2330</v>
      </c>
      <c r="X1065">
        <v>0</v>
      </c>
      <c r="Y1065">
        <v>2330</v>
      </c>
      <c r="Z1065">
        <v>9.1</v>
      </c>
      <c r="AA1065">
        <v>6.4</v>
      </c>
      <c r="AB1065">
        <v>78.3</v>
      </c>
      <c r="AC1065">
        <v>82.5</v>
      </c>
      <c r="AD1065">
        <v>84.5</v>
      </c>
    </row>
    <row r="1066" spans="1:30" x14ac:dyDescent="0.25">
      <c r="A1066" t="str">
        <f t="shared" si="16"/>
        <v>2017/20183Female + maleEconomicsNorth East</v>
      </c>
      <c r="B1066" t="s">
        <v>218</v>
      </c>
      <c r="C1066" t="s">
        <v>252</v>
      </c>
      <c r="D1066">
        <v>3</v>
      </c>
      <c r="E1066" t="s">
        <v>57</v>
      </c>
      <c r="F1066" t="s">
        <v>13</v>
      </c>
      <c r="G1066" t="s">
        <v>215</v>
      </c>
      <c r="H1066" t="s">
        <v>215</v>
      </c>
      <c r="I1066" t="s">
        <v>215</v>
      </c>
      <c r="J1066" t="s">
        <v>215</v>
      </c>
      <c r="K1066" t="s">
        <v>215</v>
      </c>
      <c r="L1066" t="s">
        <v>215</v>
      </c>
      <c r="M1066" t="s">
        <v>215</v>
      </c>
      <c r="N1066" t="s">
        <v>215</v>
      </c>
      <c r="O1066" t="s">
        <v>215</v>
      </c>
      <c r="P1066" t="s">
        <v>215</v>
      </c>
      <c r="Q1066" t="s">
        <v>215</v>
      </c>
      <c r="R1066" t="s">
        <v>31</v>
      </c>
      <c r="S1066">
        <v>45</v>
      </c>
      <c r="T1066">
        <v>19300</v>
      </c>
      <c r="U1066">
        <v>27700</v>
      </c>
      <c r="V1066">
        <v>32800</v>
      </c>
      <c r="W1066">
        <v>70</v>
      </c>
      <c r="X1066">
        <v>0</v>
      </c>
      <c r="Y1066">
        <v>70</v>
      </c>
      <c r="Z1066">
        <v>9.1</v>
      </c>
      <c r="AA1066">
        <v>9.1</v>
      </c>
      <c r="AB1066">
        <v>68.8</v>
      </c>
      <c r="AC1066">
        <v>77.5</v>
      </c>
      <c r="AD1066">
        <v>81.8</v>
      </c>
    </row>
    <row r="1067" spans="1:30" x14ac:dyDescent="0.25">
      <c r="A1067" t="str">
        <f t="shared" si="16"/>
        <v>2017/20183Female + maleEconomicsNorth West</v>
      </c>
      <c r="B1067" t="s">
        <v>218</v>
      </c>
      <c r="C1067" t="s">
        <v>252</v>
      </c>
      <c r="D1067">
        <v>3</v>
      </c>
      <c r="E1067" t="s">
        <v>57</v>
      </c>
      <c r="F1067" t="s">
        <v>13</v>
      </c>
      <c r="G1067" t="s">
        <v>215</v>
      </c>
      <c r="H1067" t="s">
        <v>215</v>
      </c>
      <c r="I1067" t="s">
        <v>215</v>
      </c>
      <c r="J1067" t="s">
        <v>215</v>
      </c>
      <c r="K1067" t="s">
        <v>215</v>
      </c>
      <c r="L1067" t="s">
        <v>215</v>
      </c>
      <c r="M1067" t="s">
        <v>215</v>
      </c>
      <c r="N1067" t="s">
        <v>215</v>
      </c>
      <c r="O1067" t="s">
        <v>215</v>
      </c>
      <c r="P1067" t="s">
        <v>215</v>
      </c>
      <c r="Q1067" t="s">
        <v>215</v>
      </c>
      <c r="R1067" t="s">
        <v>32</v>
      </c>
      <c r="S1067">
        <v>260</v>
      </c>
      <c r="T1067">
        <v>19300</v>
      </c>
      <c r="U1067">
        <v>27000</v>
      </c>
      <c r="V1067">
        <v>35800</v>
      </c>
      <c r="W1067">
        <v>360</v>
      </c>
      <c r="X1067">
        <v>0</v>
      </c>
      <c r="Y1067">
        <v>360</v>
      </c>
      <c r="Z1067">
        <v>13.1</v>
      </c>
      <c r="AA1067">
        <v>6.8</v>
      </c>
      <c r="AB1067">
        <v>73.3</v>
      </c>
      <c r="AC1067">
        <v>78.5</v>
      </c>
      <c r="AD1067">
        <v>80.099999999999994</v>
      </c>
    </row>
    <row r="1068" spans="1:30" x14ac:dyDescent="0.25">
      <c r="A1068" t="str">
        <f t="shared" si="16"/>
        <v>2017/20183Female + maleEconomicsNorthern Ireland</v>
      </c>
      <c r="B1068" t="s">
        <v>218</v>
      </c>
      <c r="C1068" t="s">
        <v>252</v>
      </c>
      <c r="D1068">
        <v>3</v>
      </c>
      <c r="E1068" t="s">
        <v>57</v>
      </c>
      <c r="F1068" t="s">
        <v>13</v>
      </c>
      <c r="G1068" t="s">
        <v>215</v>
      </c>
      <c r="H1068" t="s">
        <v>215</v>
      </c>
      <c r="I1068" t="s">
        <v>215</v>
      </c>
      <c r="J1068" t="s">
        <v>215</v>
      </c>
      <c r="K1068" t="s">
        <v>215</v>
      </c>
      <c r="L1068" t="s">
        <v>215</v>
      </c>
      <c r="M1068" t="s">
        <v>215</v>
      </c>
      <c r="N1068" t="s">
        <v>215</v>
      </c>
      <c r="O1068" t="s">
        <v>215</v>
      </c>
      <c r="P1068" t="s">
        <v>215</v>
      </c>
      <c r="Q1068" t="s">
        <v>215</v>
      </c>
      <c r="R1068" t="s">
        <v>256</v>
      </c>
      <c r="S1068" t="s">
        <v>216</v>
      </c>
      <c r="T1068" t="s">
        <v>216</v>
      </c>
      <c r="U1068" t="s">
        <v>216</v>
      </c>
      <c r="V1068" t="s">
        <v>216</v>
      </c>
      <c r="W1068">
        <v>15</v>
      </c>
      <c r="X1068">
        <v>0</v>
      </c>
      <c r="Y1068">
        <v>15</v>
      </c>
      <c r="Z1068">
        <v>43</v>
      </c>
      <c r="AA1068">
        <v>0</v>
      </c>
      <c r="AB1068">
        <v>45.3</v>
      </c>
      <c r="AC1068">
        <v>52.3</v>
      </c>
      <c r="AD1068">
        <v>57</v>
      </c>
    </row>
    <row r="1069" spans="1:30" x14ac:dyDescent="0.25">
      <c r="A1069" t="str">
        <f t="shared" si="16"/>
        <v>2017/20183Female + maleEconomicsScotland</v>
      </c>
      <c r="B1069" t="s">
        <v>218</v>
      </c>
      <c r="C1069" t="s">
        <v>252</v>
      </c>
      <c r="D1069">
        <v>3</v>
      </c>
      <c r="E1069" t="s">
        <v>57</v>
      </c>
      <c r="F1069" t="s">
        <v>13</v>
      </c>
      <c r="G1069" t="s">
        <v>215</v>
      </c>
      <c r="H1069" t="s">
        <v>215</v>
      </c>
      <c r="I1069" t="s">
        <v>215</v>
      </c>
      <c r="J1069" t="s">
        <v>215</v>
      </c>
      <c r="K1069" t="s">
        <v>215</v>
      </c>
      <c r="L1069" t="s">
        <v>215</v>
      </c>
      <c r="M1069" t="s">
        <v>215</v>
      </c>
      <c r="N1069" t="s">
        <v>215</v>
      </c>
      <c r="O1069" t="s">
        <v>215</v>
      </c>
      <c r="P1069" t="s">
        <v>215</v>
      </c>
      <c r="Q1069" t="s">
        <v>215</v>
      </c>
      <c r="R1069" t="s">
        <v>257</v>
      </c>
      <c r="S1069">
        <v>20</v>
      </c>
      <c r="T1069">
        <v>24100</v>
      </c>
      <c r="U1069">
        <v>32100</v>
      </c>
      <c r="V1069">
        <v>46400</v>
      </c>
      <c r="W1069">
        <v>30</v>
      </c>
      <c r="X1069">
        <v>0</v>
      </c>
      <c r="Y1069">
        <v>30</v>
      </c>
      <c r="Z1069">
        <v>9.6999999999999993</v>
      </c>
      <c r="AA1069">
        <v>12.4</v>
      </c>
      <c r="AB1069">
        <v>64.900000000000006</v>
      </c>
      <c r="AC1069">
        <v>75.7</v>
      </c>
      <c r="AD1069">
        <v>77.8</v>
      </c>
    </row>
    <row r="1070" spans="1:30" x14ac:dyDescent="0.25">
      <c r="A1070" t="str">
        <f t="shared" si="16"/>
        <v>2017/20183Female + maleEconomicsSouth East</v>
      </c>
      <c r="B1070" t="s">
        <v>218</v>
      </c>
      <c r="C1070" t="s">
        <v>252</v>
      </c>
      <c r="D1070">
        <v>3</v>
      </c>
      <c r="E1070" t="s">
        <v>57</v>
      </c>
      <c r="F1070" t="s">
        <v>13</v>
      </c>
      <c r="G1070" t="s">
        <v>215</v>
      </c>
      <c r="H1070" t="s">
        <v>215</v>
      </c>
      <c r="I1070" t="s">
        <v>215</v>
      </c>
      <c r="J1070" t="s">
        <v>215</v>
      </c>
      <c r="K1070" t="s">
        <v>215</v>
      </c>
      <c r="L1070" t="s">
        <v>215</v>
      </c>
      <c r="M1070" t="s">
        <v>215</v>
      </c>
      <c r="N1070" t="s">
        <v>215</v>
      </c>
      <c r="O1070" t="s">
        <v>215</v>
      </c>
      <c r="P1070" t="s">
        <v>215</v>
      </c>
      <c r="Q1070" t="s">
        <v>215</v>
      </c>
      <c r="R1070" t="s">
        <v>38</v>
      </c>
      <c r="S1070">
        <v>640</v>
      </c>
      <c r="T1070">
        <v>27000</v>
      </c>
      <c r="U1070">
        <v>33900</v>
      </c>
      <c r="V1070">
        <v>43400</v>
      </c>
      <c r="W1070">
        <v>835</v>
      </c>
      <c r="X1070">
        <v>0</v>
      </c>
      <c r="Y1070">
        <v>835</v>
      </c>
      <c r="Z1070">
        <v>9</v>
      </c>
      <c r="AA1070">
        <v>4.8</v>
      </c>
      <c r="AB1070">
        <v>78.5</v>
      </c>
      <c r="AC1070">
        <v>85.2</v>
      </c>
      <c r="AD1070">
        <v>86.2</v>
      </c>
    </row>
    <row r="1071" spans="1:30" x14ac:dyDescent="0.25">
      <c r="A1071" t="str">
        <f t="shared" si="16"/>
        <v>2017/20183Female + maleEconomicsSouth West</v>
      </c>
      <c r="B1071" t="s">
        <v>218</v>
      </c>
      <c r="C1071" t="s">
        <v>252</v>
      </c>
      <c r="D1071">
        <v>3</v>
      </c>
      <c r="E1071" t="s">
        <v>57</v>
      </c>
      <c r="F1071" t="s">
        <v>13</v>
      </c>
      <c r="G1071" t="s">
        <v>215</v>
      </c>
      <c r="H1071" t="s">
        <v>215</v>
      </c>
      <c r="I1071" t="s">
        <v>215</v>
      </c>
      <c r="J1071" t="s">
        <v>215</v>
      </c>
      <c r="K1071" t="s">
        <v>215</v>
      </c>
      <c r="L1071" t="s">
        <v>215</v>
      </c>
      <c r="M1071" t="s">
        <v>215</v>
      </c>
      <c r="N1071" t="s">
        <v>215</v>
      </c>
      <c r="O1071" t="s">
        <v>215</v>
      </c>
      <c r="P1071" t="s">
        <v>215</v>
      </c>
      <c r="Q1071" t="s">
        <v>215</v>
      </c>
      <c r="R1071" t="s">
        <v>39</v>
      </c>
      <c r="S1071">
        <v>205</v>
      </c>
      <c r="T1071">
        <v>23700</v>
      </c>
      <c r="U1071">
        <v>30300</v>
      </c>
      <c r="V1071">
        <v>36500</v>
      </c>
      <c r="W1071">
        <v>270</v>
      </c>
      <c r="X1071">
        <v>0</v>
      </c>
      <c r="Y1071">
        <v>270</v>
      </c>
      <c r="Z1071">
        <v>12.8</v>
      </c>
      <c r="AA1071">
        <v>5.3</v>
      </c>
      <c r="AB1071">
        <v>76.3</v>
      </c>
      <c r="AC1071">
        <v>81</v>
      </c>
      <c r="AD1071">
        <v>81.900000000000006</v>
      </c>
    </row>
    <row r="1072" spans="1:30" x14ac:dyDescent="0.25">
      <c r="A1072" t="str">
        <f t="shared" si="16"/>
        <v>2017/20183Female + maleEconomicsWales</v>
      </c>
      <c r="B1072" t="s">
        <v>218</v>
      </c>
      <c r="C1072" t="s">
        <v>252</v>
      </c>
      <c r="D1072">
        <v>3</v>
      </c>
      <c r="E1072" t="s">
        <v>57</v>
      </c>
      <c r="F1072" t="s">
        <v>13</v>
      </c>
      <c r="G1072" t="s">
        <v>215</v>
      </c>
      <c r="H1072" t="s">
        <v>215</v>
      </c>
      <c r="I1072" t="s">
        <v>215</v>
      </c>
      <c r="J1072" t="s">
        <v>215</v>
      </c>
      <c r="K1072" t="s">
        <v>215</v>
      </c>
      <c r="L1072" t="s">
        <v>215</v>
      </c>
      <c r="M1072" t="s">
        <v>215</v>
      </c>
      <c r="N1072" t="s">
        <v>215</v>
      </c>
      <c r="O1072" t="s">
        <v>215</v>
      </c>
      <c r="P1072" t="s">
        <v>215</v>
      </c>
      <c r="Q1072" t="s">
        <v>215</v>
      </c>
      <c r="R1072" t="s">
        <v>259</v>
      </c>
      <c r="S1072">
        <v>30</v>
      </c>
      <c r="T1072">
        <v>22300</v>
      </c>
      <c r="U1072">
        <v>32100</v>
      </c>
      <c r="V1072">
        <v>41600</v>
      </c>
      <c r="W1072">
        <v>45</v>
      </c>
      <c r="X1072">
        <v>0</v>
      </c>
      <c r="Y1072">
        <v>45</v>
      </c>
      <c r="Z1072">
        <v>14</v>
      </c>
      <c r="AA1072">
        <v>2.2000000000000002</v>
      </c>
      <c r="AB1072">
        <v>66.8</v>
      </c>
      <c r="AC1072">
        <v>79.599999999999994</v>
      </c>
      <c r="AD1072">
        <v>83.9</v>
      </c>
    </row>
    <row r="1073" spans="1:30" x14ac:dyDescent="0.25">
      <c r="A1073" t="str">
        <f t="shared" si="16"/>
        <v>2017/20183Female + maleEconomicsWest Midlands</v>
      </c>
      <c r="B1073" t="s">
        <v>218</v>
      </c>
      <c r="C1073" t="s">
        <v>252</v>
      </c>
      <c r="D1073">
        <v>3</v>
      </c>
      <c r="E1073" t="s">
        <v>57</v>
      </c>
      <c r="F1073" t="s">
        <v>13</v>
      </c>
      <c r="G1073" t="s">
        <v>215</v>
      </c>
      <c r="H1073" t="s">
        <v>215</v>
      </c>
      <c r="I1073" t="s">
        <v>215</v>
      </c>
      <c r="J1073" t="s">
        <v>215</v>
      </c>
      <c r="K1073" t="s">
        <v>215</v>
      </c>
      <c r="L1073" t="s">
        <v>215</v>
      </c>
      <c r="M1073" t="s">
        <v>215</v>
      </c>
      <c r="N1073" t="s">
        <v>215</v>
      </c>
      <c r="O1073" t="s">
        <v>215</v>
      </c>
      <c r="P1073" t="s">
        <v>215</v>
      </c>
      <c r="Q1073" t="s">
        <v>215</v>
      </c>
      <c r="R1073" t="s">
        <v>35</v>
      </c>
      <c r="S1073">
        <v>200</v>
      </c>
      <c r="T1073">
        <v>23000</v>
      </c>
      <c r="U1073">
        <v>29600</v>
      </c>
      <c r="V1073">
        <v>39400</v>
      </c>
      <c r="W1073">
        <v>265</v>
      </c>
      <c r="X1073">
        <v>0</v>
      </c>
      <c r="Y1073">
        <v>265</v>
      </c>
      <c r="Z1073">
        <v>10.3</v>
      </c>
      <c r="AA1073">
        <v>6.4</v>
      </c>
      <c r="AB1073">
        <v>75.599999999999994</v>
      </c>
      <c r="AC1073">
        <v>81.8</v>
      </c>
      <c r="AD1073">
        <v>83.3</v>
      </c>
    </row>
    <row r="1074" spans="1:30" x14ac:dyDescent="0.25">
      <c r="A1074" t="str">
        <f t="shared" si="16"/>
        <v>2017/20183Female + maleEconomicsYorkshire and the Humber</v>
      </c>
      <c r="B1074" t="s">
        <v>218</v>
      </c>
      <c r="C1074" t="s">
        <v>252</v>
      </c>
      <c r="D1074">
        <v>3</v>
      </c>
      <c r="E1074" t="s">
        <v>57</v>
      </c>
      <c r="F1074" t="s">
        <v>13</v>
      </c>
      <c r="G1074" t="s">
        <v>215</v>
      </c>
      <c r="H1074" t="s">
        <v>215</v>
      </c>
      <c r="I1074" t="s">
        <v>215</v>
      </c>
      <c r="J1074" t="s">
        <v>215</v>
      </c>
      <c r="K1074" t="s">
        <v>215</v>
      </c>
      <c r="L1074" t="s">
        <v>215</v>
      </c>
      <c r="M1074" t="s">
        <v>215</v>
      </c>
      <c r="N1074" t="s">
        <v>215</v>
      </c>
      <c r="O1074" t="s">
        <v>215</v>
      </c>
      <c r="P1074" t="s">
        <v>215</v>
      </c>
      <c r="Q1074" t="s">
        <v>215</v>
      </c>
      <c r="R1074" t="s">
        <v>33</v>
      </c>
      <c r="S1074">
        <v>200</v>
      </c>
      <c r="T1074">
        <v>21500</v>
      </c>
      <c r="U1074">
        <v>27700</v>
      </c>
      <c r="V1074">
        <v>35400</v>
      </c>
      <c r="W1074">
        <v>270</v>
      </c>
      <c r="X1074">
        <v>0</v>
      </c>
      <c r="Y1074">
        <v>270</v>
      </c>
      <c r="Z1074">
        <v>10.7</v>
      </c>
      <c r="AA1074">
        <v>6</v>
      </c>
      <c r="AB1074">
        <v>76.3</v>
      </c>
      <c r="AC1074">
        <v>81.900000000000006</v>
      </c>
      <c r="AD1074">
        <v>83.3</v>
      </c>
    </row>
    <row r="1075" spans="1:30" x14ac:dyDescent="0.25">
      <c r="A1075" t="str">
        <f t="shared" si="16"/>
        <v>2017/20183Female + maleEducation and teachingAbroad</v>
      </c>
      <c r="B1075" t="s">
        <v>218</v>
      </c>
      <c r="C1075" t="s">
        <v>252</v>
      </c>
      <c r="D1075">
        <v>3</v>
      </c>
      <c r="E1075" t="s">
        <v>57</v>
      </c>
      <c r="F1075" t="s">
        <v>182</v>
      </c>
      <c r="G1075" t="s">
        <v>215</v>
      </c>
      <c r="H1075" t="s">
        <v>215</v>
      </c>
      <c r="I1075" t="s">
        <v>215</v>
      </c>
      <c r="J1075" t="s">
        <v>215</v>
      </c>
      <c r="K1075" t="s">
        <v>215</v>
      </c>
      <c r="L1075" t="s">
        <v>215</v>
      </c>
      <c r="M1075" t="s">
        <v>215</v>
      </c>
      <c r="N1075" t="s">
        <v>215</v>
      </c>
      <c r="O1075" t="s">
        <v>215</v>
      </c>
      <c r="P1075" t="s">
        <v>215</v>
      </c>
      <c r="Q1075" t="s">
        <v>215</v>
      </c>
      <c r="R1075" t="s">
        <v>255</v>
      </c>
      <c r="S1075" t="s">
        <v>216</v>
      </c>
      <c r="T1075" t="s">
        <v>216</v>
      </c>
      <c r="U1075" t="s">
        <v>216</v>
      </c>
      <c r="V1075" t="s">
        <v>216</v>
      </c>
      <c r="W1075">
        <v>100</v>
      </c>
      <c r="X1075">
        <v>0</v>
      </c>
      <c r="Y1075">
        <v>100</v>
      </c>
      <c r="Z1075">
        <v>57.3</v>
      </c>
      <c r="AA1075">
        <v>23.1</v>
      </c>
      <c r="AB1075">
        <v>13.1</v>
      </c>
      <c r="AC1075">
        <v>16.100000000000001</v>
      </c>
      <c r="AD1075">
        <v>19.600000000000001</v>
      </c>
    </row>
    <row r="1076" spans="1:30" x14ac:dyDescent="0.25">
      <c r="A1076" t="str">
        <f t="shared" si="16"/>
        <v>2017/20183Female + maleEducation and teachingEast Midlands</v>
      </c>
      <c r="B1076" t="s">
        <v>218</v>
      </c>
      <c r="C1076" t="s">
        <v>252</v>
      </c>
      <c r="D1076">
        <v>3</v>
      </c>
      <c r="E1076" t="s">
        <v>57</v>
      </c>
      <c r="F1076" t="s">
        <v>182</v>
      </c>
      <c r="G1076" t="s">
        <v>215</v>
      </c>
      <c r="H1076" t="s">
        <v>215</v>
      </c>
      <c r="I1076" t="s">
        <v>215</v>
      </c>
      <c r="J1076" t="s">
        <v>215</v>
      </c>
      <c r="K1076" t="s">
        <v>215</v>
      </c>
      <c r="L1076" t="s">
        <v>215</v>
      </c>
      <c r="M1076" t="s">
        <v>215</v>
      </c>
      <c r="N1076" t="s">
        <v>215</v>
      </c>
      <c r="O1076" t="s">
        <v>215</v>
      </c>
      <c r="P1076" t="s">
        <v>215</v>
      </c>
      <c r="Q1076" t="s">
        <v>215</v>
      </c>
      <c r="R1076" t="s">
        <v>34</v>
      </c>
      <c r="S1076">
        <v>1220</v>
      </c>
      <c r="T1076">
        <v>15300</v>
      </c>
      <c r="U1076">
        <v>21500</v>
      </c>
      <c r="V1076">
        <v>25200</v>
      </c>
      <c r="W1076">
        <v>1580</v>
      </c>
      <c r="X1076">
        <v>0</v>
      </c>
      <c r="Y1076">
        <v>1580</v>
      </c>
      <c r="Z1076">
        <v>5</v>
      </c>
      <c r="AA1076">
        <v>4.0999999999999996</v>
      </c>
      <c r="AB1076">
        <v>78.7</v>
      </c>
      <c r="AC1076">
        <v>88.8</v>
      </c>
      <c r="AD1076">
        <v>90.9</v>
      </c>
    </row>
    <row r="1077" spans="1:30" x14ac:dyDescent="0.25">
      <c r="A1077" t="str">
        <f t="shared" si="16"/>
        <v>2017/20183Female + maleEducation and teachingEast of England</v>
      </c>
      <c r="B1077" t="s">
        <v>218</v>
      </c>
      <c r="C1077" t="s">
        <v>252</v>
      </c>
      <c r="D1077">
        <v>3</v>
      </c>
      <c r="E1077" t="s">
        <v>57</v>
      </c>
      <c r="F1077" t="s">
        <v>182</v>
      </c>
      <c r="G1077" t="s">
        <v>215</v>
      </c>
      <c r="H1077" t="s">
        <v>215</v>
      </c>
      <c r="I1077" t="s">
        <v>215</v>
      </c>
      <c r="J1077" t="s">
        <v>215</v>
      </c>
      <c r="K1077" t="s">
        <v>215</v>
      </c>
      <c r="L1077" t="s">
        <v>215</v>
      </c>
      <c r="M1077" t="s">
        <v>215</v>
      </c>
      <c r="N1077" t="s">
        <v>215</v>
      </c>
      <c r="O1077" t="s">
        <v>215</v>
      </c>
      <c r="P1077" t="s">
        <v>215</v>
      </c>
      <c r="Q1077" t="s">
        <v>215</v>
      </c>
      <c r="R1077" t="s">
        <v>36</v>
      </c>
      <c r="S1077">
        <v>1230</v>
      </c>
      <c r="T1077">
        <v>16800</v>
      </c>
      <c r="U1077">
        <v>23400</v>
      </c>
      <c r="V1077">
        <v>26300</v>
      </c>
      <c r="W1077">
        <v>1525</v>
      </c>
      <c r="X1077">
        <v>0</v>
      </c>
      <c r="Y1077">
        <v>1525</v>
      </c>
      <c r="Z1077">
        <v>5.4</v>
      </c>
      <c r="AA1077">
        <v>5.2</v>
      </c>
      <c r="AB1077">
        <v>82.2</v>
      </c>
      <c r="AC1077">
        <v>88.1</v>
      </c>
      <c r="AD1077">
        <v>89.4</v>
      </c>
    </row>
    <row r="1078" spans="1:30" x14ac:dyDescent="0.25">
      <c r="A1078" t="str">
        <f t="shared" si="16"/>
        <v>2017/20183Female + maleEducation and teachingLondon</v>
      </c>
      <c r="B1078" t="s">
        <v>218</v>
      </c>
      <c r="C1078" t="s">
        <v>252</v>
      </c>
      <c r="D1078">
        <v>3</v>
      </c>
      <c r="E1078" t="s">
        <v>57</v>
      </c>
      <c r="F1078" t="s">
        <v>182</v>
      </c>
      <c r="G1078" t="s">
        <v>215</v>
      </c>
      <c r="H1078" t="s">
        <v>215</v>
      </c>
      <c r="I1078" t="s">
        <v>215</v>
      </c>
      <c r="J1078" t="s">
        <v>215</v>
      </c>
      <c r="K1078" t="s">
        <v>215</v>
      </c>
      <c r="L1078" t="s">
        <v>215</v>
      </c>
      <c r="M1078" t="s">
        <v>215</v>
      </c>
      <c r="N1078" t="s">
        <v>215</v>
      </c>
      <c r="O1078" t="s">
        <v>215</v>
      </c>
      <c r="P1078" t="s">
        <v>215</v>
      </c>
      <c r="Q1078" t="s">
        <v>215</v>
      </c>
      <c r="R1078" t="s">
        <v>37</v>
      </c>
      <c r="S1078">
        <v>1515</v>
      </c>
      <c r="T1078">
        <v>17200</v>
      </c>
      <c r="U1078">
        <v>24800</v>
      </c>
      <c r="V1078">
        <v>28800</v>
      </c>
      <c r="W1078">
        <v>2065</v>
      </c>
      <c r="X1078">
        <v>0</v>
      </c>
      <c r="Y1078">
        <v>2065</v>
      </c>
      <c r="Z1078">
        <v>5.7</v>
      </c>
      <c r="AA1078">
        <v>8.4</v>
      </c>
      <c r="AB1078">
        <v>75</v>
      </c>
      <c r="AC1078">
        <v>83.6</v>
      </c>
      <c r="AD1078">
        <v>85.9</v>
      </c>
    </row>
    <row r="1079" spans="1:30" x14ac:dyDescent="0.25">
      <c r="A1079" t="str">
        <f t="shared" si="16"/>
        <v>2017/20183Female + maleEducation and teachingNorth East</v>
      </c>
      <c r="B1079" t="s">
        <v>218</v>
      </c>
      <c r="C1079" t="s">
        <v>252</v>
      </c>
      <c r="D1079">
        <v>3</v>
      </c>
      <c r="E1079" t="s">
        <v>57</v>
      </c>
      <c r="F1079" t="s">
        <v>182</v>
      </c>
      <c r="G1079" t="s">
        <v>215</v>
      </c>
      <c r="H1079" t="s">
        <v>215</v>
      </c>
      <c r="I1079" t="s">
        <v>215</v>
      </c>
      <c r="J1079" t="s">
        <v>215</v>
      </c>
      <c r="K1079" t="s">
        <v>215</v>
      </c>
      <c r="L1079" t="s">
        <v>215</v>
      </c>
      <c r="M1079" t="s">
        <v>215</v>
      </c>
      <c r="N1079" t="s">
        <v>215</v>
      </c>
      <c r="O1079" t="s">
        <v>215</v>
      </c>
      <c r="P1079" t="s">
        <v>215</v>
      </c>
      <c r="Q1079" t="s">
        <v>215</v>
      </c>
      <c r="R1079" t="s">
        <v>31</v>
      </c>
      <c r="S1079">
        <v>575</v>
      </c>
      <c r="T1079">
        <v>15000</v>
      </c>
      <c r="U1079">
        <v>21500</v>
      </c>
      <c r="V1079">
        <v>25200</v>
      </c>
      <c r="W1079">
        <v>725</v>
      </c>
      <c r="X1079">
        <v>0</v>
      </c>
      <c r="Y1079">
        <v>725</v>
      </c>
      <c r="Z1079">
        <v>5.0999999999999996</v>
      </c>
      <c r="AA1079">
        <v>4.7</v>
      </c>
      <c r="AB1079">
        <v>81.400000000000006</v>
      </c>
      <c r="AC1079">
        <v>88.8</v>
      </c>
      <c r="AD1079">
        <v>90.2</v>
      </c>
    </row>
    <row r="1080" spans="1:30" x14ac:dyDescent="0.25">
      <c r="A1080" t="str">
        <f t="shared" si="16"/>
        <v>2017/20183Female + maleEducation and teachingNorth West</v>
      </c>
      <c r="B1080" t="s">
        <v>218</v>
      </c>
      <c r="C1080" t="s">
        <v>252</v>
      </c>
      <c r="D1080">
        <v>3</v>
      </c>
      <c r="E1080" t="s">
        <v>57</v>
      </c>
      <c r="F1080" t="s">
        <v>182</v>
      </c>
      <c r="G1080" t="s">
        <v>215</v>
      </c>
      <c r="H1080" t="s">
        <v>215</v>
      </c>
      <c r="I1080" t="s">
        <v>215</v>
      </c>
      <c r="J1080" t="s">
        <v>215</v>
      </c>
      <c r="K1080" t="s">
        <v>215</v>
      </c>
      <c r="L1080" t="s">
        <v>215</v>
      </c>
      <c r="M1080" t="s">
        <v>215</v>
      </c>
      <c r="N1080" t="s">
        <v>215</v>
      </c>
      <c r="O1080" t="s">
        <v>215</v>
      </c>
      <c r="P1080" t="s">
        <v>215</v>
      </c>
      <c r="Q1080" t="s">
        <v>215</v>
      </c>
      <c r="R1080" t="s">
        <v>32</v>
      </c>
      <c r="S1080">
        <v>1935</v>
      </c>
      <c r="T1080">
        <v>15000</v>
      </c>
      <c r="U1080">
        <v>20800</v>
      </c>
      <c r="V1080">
        <v>25200</v>
      </c>
      <c r="W1080">
        <v>2505</v>
      </c>
      <c r="X1080">
        <v>0</v>
      </c>
      <c r="Y1080">
        <v>2505</v>
      </c>
      <c r="Z1080">
        <v>6.1</v>
      </c>
      <c r="AA1080">
        <v>5.3</v>
      </c>
      <c r="AB1080">
        <v>78.7</v>
      </c>
      <c r="AC1080">
        <v>86.8</v>
      </c>
      <c r="AD1080">
        <v>88.6</v>
      </c>
    </row>
    <row r="1081" spans="1:30" x14ac:dyDescent="0.25">
      <c r="A1081" t="str">
        <f t="shared" si="16"/>
        <v>2017/20183Female + maleEducation and teachingNorthern Ireland</v>
      </c>
      <c r="B1081" t="s">
        <v>218</v>
      </c>
      <c r="C1081" t="s">
        <v>252</v>
      </c>
      <c r="D1081">
        <v>3</v>
      </c>
      <c r="E1081" t="s">
        <v>57</v>
      </c>
      <c r="F1081" t="s">
        <v>182</v>
      </c>
      <c r="G1081" t="s">
        <v>215</v>
      </c>
      <c r="H1081" t="s">
        <v>215</v>
      </c>
      <c r="I1081" t="s">
        <v>215</v>
      </c>
      <c r="J1081" t="s">
        <v>215</v>
      </c>
      <c r="K1081" t="s">
        <v>215</v>
      </c>
      <c r="L1081" t="s">
        <v>215</v>
      </c>
      <c r="M1081" t="s">
        <v>215</v>
      </c>
      <c r="N1081" t="s">
        <v>215</v>
      </c>
      <c r="O1081" t="s">
        <v>215</v>
      </c>
      <c r="P1081" t="s">
        <v>215</v>
      </c>
      <c r="Q1081" t="s">
        <v>215</v>
      </c>
      <c r="R1081" t="s">
        <v>256</v>
      </c>
      <c r="S1081">
        <v>85</v>
      </c>
      <c r="T1081">
        <v>13900</v>
      </c>
      <c r="U1081">
        <v>17200</v>
      </c>
      <c r="V1081">
        <v>23400</v>
      </c>
      <c r="W1081">
        <v>125</v>
      </c>
      <c r="X1081">
        <v>0</v>
      </c>
      <c r="Y1081">
        <v>125</v>
      </c>
      <c r="Z1081">
        <v>10.9</v>
      </c>
      <c r="AA1081">
        <v>11</v>
      </c>
      <c r="AB1081">
        <v>69</v>
      </c>
      <c r="AC1081">
        <v>76.5</v>
      </c>
      <c r="AD1081">
        <v>78</v>
      </c>
    </row>
    <row r="1082" spans="1:30" x14ac:dyDescent="0.25">
      <c r="A1082" t="str">
        <f t="shared" si="16"/>
        <v>2017/20183Female + maleEducation and teachingScotland</v>
      </c>
      <c r="B1082" t="s">
        <v>218</v>
      </c>
      <c r="C1082" t="s">
        <v>252</v>
      </c>
      <c r="D1082">
        <v>3</v>
      </c>
      <c r="E1082" t="s">
        <v>57</v>
      </c>
      <c r="F1082" t="s">
        <v>182</v>
      </c>
      <c r="G1082" t="s">
        <v>215</v>
      </c>
      <c r="H1082" t="s">
        <v>215</v>
      </c>
      <c r="I1082" t="s">
        <v>215</v>
      </c>
      <c r="J1082" t="s">
        <v>215</v>
      </c>
      <c r="K1082" t="s">
        <v>215</v>
      </c>
      <c r="L1082" t="s">
        <v>215</v>
      </c>
      <c r="M1082" t="s">
        <v>215</v>
      </c>
      <c r="N1082" t="s">
        <v>215</v>
      </c>
      <c r="O1082" t="s">
        <v>215</v>
      </c>
      <c r="P1082" t="s">
        <v>215</v>
      </c>
      <c r="Q1082" t="s">
        <v>215</v>
      </c>
      <c r="R1082" t="s">
        <v>257</v>
      </c>
      <c r="S1082">
        <v>45</v>
      </c>
      <c r="T1082">
        <v>15700</v>
      </c>
      <c r="U1082">
        <v>21500</v>
      </c>
      <c r="V1082">
        <v>26600</v>
      </c>
      <c r="W1082">
        <v>65</v>
      </c>
      <c r="X1082">
        <v>0</v>
      </c>
      <c r="Y1082">
        <v>65</v>
      </c>
      <c r="Z1082">
        <v>3.5</v>
      </c>
      <c r="AA1082">
        <v>9.4</v>
      </c>
      <c r="AB1082">
        <v>73.599999999999994</v>
      </c>
      <c r="AC1082">
        <v>84.1</v>
      </c>
      <c r="AD1082">
        <v>87.1</v>
      </c>
    </row>
    <row r="1083" spans="1:30" x14ac:dyDescent="0.25">
      <c r="A1083" t="str">
        <f t="shared" si="16"/>
        <v>2017/20183Female + maleEducation and teachingSouth East</v>
      </c>
      <c r="B1083" t="s">
        <v>218</v>
      </c>
      <c r="C1083" t="s">
        <v>252</v>
      </c>
      <c r="D1083">
        <v>3</v>
      </c>
      <c r="E1083" t="s">
        <v>57</v>
      </c>
      <c r="F1083" t="s">
        <v>182</v>
      </c>
      <c r="G1083" t="s">
        <v>215</v>
      </c>
      <c r="H1083" t="s">
        <v>215</v>
      </c>
      <c r="I1083" t="s">
        <v>215</v>
      </c>
      <c r="J1083" t="s">
        <v>215</v>
      </c>
      <c r="K1083" t="s">
        <v>215</v>
      </c>
      <c r="L1083" t="s">
        <v>215</v>
      </c>
      <c r="M1083" t="s">
        <v>215</v>
      </c>
      <c r="N1083" t="s">
        <v>215</v>
      </c>
      <c r="O1083" t="s">
        <v>215</v>
      </c>
      <c r="P1083" t="s">
        <v>215</v>
      </c>
      <c r="Q1083" t="s">
        <v>215</v>
      </c>
      <c r="R1083" t="s">
        <v>38</v>
      </c>
      <c r="S1083">
        <v>1695</v>
      </c>
      <c r="T1083">
        <v>17900</v>
      </c>
      <c r="U1083">
        <v>23400</v>
      </c>
      <c r="V1083">
        <v>26300</v>
      </c>
      <c r="W1083">
        <v>2155</v>
      </c>
      <c r="X1083">
        <v>0</v>
      </c>
      <c r="Y1083">
        <v>2155</v>
      </c>
      <c r="Z1083">
        <v>6.2</v>
      </c>
      <c r="AA1083">
        <v>5.6</v>
      </c>
      <c r="AB1083">
        <v>80.099999999999994</v>
      </c>
      <c r="AC1083">
        <v>86.9</v>
      </c>
      <c r="AD1083">
        <v>88.2</v>
      </c>
    </row>
    <row r="1084" spans="1:30" x14ac:dyDescent="0.25">
      <c r="A1084" t="str">
        <f t="shared" si="16"/>
        <v>2017/20183Female + maleEducation and teachingSouth West</v>
      </c>
      <c r="B1084" t="s">
        <v>218</v>
      </c>
      <c r="C1084" t="s">
        <v>252</v>
      </c>
      <c r="D1084">
        <v>3</v>
      </c>
      <c r="E1084" t="s">
        <v>57</v>
      </c>
      <c r="F1084" t="s">
        <v>182</v>
      </c>
      <c r="G1084" t="s">
        <v>215</v>
      </c>
      <c r="H1084" t="s">
        <v>215</v>
      </c>
      <c r="I1084" t="s">
        <v>215</v>
      </c>
      <c r="J1084" t="s">
        <v>215</v>
      </c>
      <c r="K1084" t="s">
        <v>215</v>
      </c>
      <c r="L1084" t="s">
        <v>215</v>
      </c>
      <c r="M1084" t="s">
        <v>215</v>
      </c>
      <c r="N1084" t="s">
        <v>215</v>
      </c>
      <c r="O1084" t="s">
        <v>215</v>
      </c>
      <c r="P1084" t="s">
        <v>215</v>
      </c>
      <c r="Q1084" t="s">
        <v>215</v>
      </c>
      <c r="R1084" t="s">
        <v>39</v>
      </c>
      <c r="S1084">
        <v>1200</v>
      </c>
      <c r="T1084">
        <v>14600</v>
      </c>
      <c r="U1084">
        <v>20400</v>
      </c>
      <c r="V1084">
        <v>24100</v>
      </c>
      <c r="W1084">
        <v>1530</v>
      </c>
      <c r="X1084">
        <v>0</v>
      </c>
      <c r="Y1084">
        <v>1530</v>
      </c>
      <c r="Z1084">
        <v>5.6</v>
      </c>
      <c r="AA1084">
        <v>5.7</v>
      </c>
      <c r="AB1084">
        <v>80</v>
      </c>
      <c r="AC1084">
        <v>87.1</v>
      </c>
      <c r="AD1084">
        <v>88.7</v>
      </c>
    </row>
    <row r="1085" spans="1:30" x14ac:dyDescent="0.25">
      <c r="A1085" t="str">
        <f t="shared" si="16"/>
        <v>2017/20183Female + maleEducation and teachingWales</v>
      </c>
      <c r="B1085" t="s">
        <v>218</v>
      </c>
      <c r="C1085" t="s">
        <v>252</v>
      </c>
      <c r="D1085">
        <v>3</v>
      </c>
      <c r="E1085" t="s">
        <v>57</v>
      </c>
      <c r="F1085" t="s">
        <v>182</v>
      </c>
      <c r="G1085" t="s">
        <v>215</v>
      </c>
      <c r="H1085" t="s">
        <v>215</v>
      </c>
      <c r="I1085" t="s">
        <v>215</v>
      </c>
      <c r="J1085" t="s">
        <v>215</v>
      </c>
      <c r="K1085" t="s">
        <v>215</v>
      </c>
      <c r="L1085" t="s">
        <v>215</v>
      </c>
      <c r="M1085" t="s">
        <v>215</v>
      </c>
      <c r="N1085" t="s">
        <v>215</v>
      </c>
      <c r="O1085" t="s">
        <v>215</v>
      </c>
      <c r="P1085" t="s">
        <v>215</v>
      </c>
      <c r="Q1085" t="s">
        <v>215</v>
      </c>
      <c r="R1085" t="s">
        <v>259</v>
      </c>
      <c r="S1085">
        <v>105</v>
      </c>
      <c r="T1085">
        <v>13100</v>
      </c>
      <c r="U1085">
        <v>19700</v>
      </c>
      <c r="V1085">
        <v>23400</v>
      </c>
      <c r="W1085">
        <v>150</v>
      </c>
      <c r="X1085">
        <v>0</v>
      </c>
      <c r="Y1085">
        <v>150</v>
      </c>
      <c r="Z1085">
        <v>6.7</v>
      </c>
      <c r="AA1085">
        <v>4.3</v>
      </c>
      <c r="AB1085">
        <v>72.2</v>
      </c>
      <c r="AC1085">
        <v>87.6</v>
      </c>
      <c r="AD1085">
        <v>89</v>
      </c>
    </row>
    <row r="1086" spans="1:30" x14ac:dyDescent="0.25">
      <c r="A1086" t="str">
        <f t="shared" si="16"/>
        <v>2017/20183Female + maleEducation and teachingWest Midlands</v>
      </c>
      <c r="B1086" t="s">
        <v>218</v>
      </c>
      <c r="C1086" t="s">
        <v>252</v>
      </c>
      <c r="D1086">
        <v>3</v>
      </c>
      <c r="E1086" t="s">
        <v>57</v>
      </c>
      <c r="F1086" t="s">
        <v>182</v>
      </c>
      <c r="G1086" t="s">
        <v>215</v>
      </c>
      <c r="H1086" t="s">
        <v>215</v>
      </c>
      <c r="I1086" t="s">
        <v>215</v>
      </c>
      <c r="J1086" t="s">
        <v>215</v>
      </c>
      <c r="K1086" t="s">
        <v>215</v>
      </c>
      <c r="L1086" t="s">
        <v>215</v>
      </c>
      <c r="M1086" t="s">
        <v>215</v>
      </c>
      <c r="N1086" t="s">
        <v>215</v>
      </c>
      <c r="O1086" t="s">
        <v>215</v>
      </c>
      <c r="P1086" t="s">
        <v>215</v>
      </c>
      <c r="Q1086" t="s">
        <v>215</v>
      </c>
      <c r="R1086" t="s">
        <v>35</v>
      </c>
      <c r="S1086">
        <v>1370</v>
      </c>
      <c r="T1086">
        <v>15000</v>
      </c>
      <c r="U1086">
        <v>21900</v>
      </c>
      <c r="V1086">
        <v>25200</v>
      </c>
      <c r="W1086">
        <v>1750</v>
      </c>
      <c r="X1086">
        <v>0</v>
      </c>
      <c r="Y1086">
        <v>1750</v>
      </c>
      <c r="Z1086">
        <v>5.2</v>
      </c>
      <c r="AA1086">
        <v>5.4</v>
      </c>
      <c r="AB1086">
        <v>80</v>
      </c>
      <c r="AC1086">
        <v>87.8</v>
      </c>
      <c r="AD1086">
        <v>89.4</v>
      </c>
    </row>
    <row r="1087" spans="1:30" x14ac:dyDescent="0.25">
      <c r="A1087" t="str">
        <f t="shared" si="16"/>
        <v>2017/20183Female + maleEducation and teachingYorkshire and the Humber</v>
      </c>
      <c r="B1087" t="s">
        <v>218</v>
      </c>
      <c r="C1087" t="s">
        <v>252</v>
      </c>
      <c r="D1087">
        <v>3</v>
      </c>
      <c r="E1087" t="s">
        <v>57</v>
      </c>
      <c r="F1087" t="s">
        <v>182</v>
      </c>
      <c r="G1087" t="s">
        <v>215</v>
      </c>
      <c r="H1087" t="s">
        <v>215</v>
      </c>
      <c r="I1087" t="s">
        <v>215</v>
      </c>
      <c r="J1087" t="s">
        <v>215</v>
      </c>
      <c r="K1087" t="s">
        <v>215</v>
      </c>
      <c r="L1087" t="s">
        <v>215</v>
      </c>
      <c r="M1087" t="s">
        <v>215</v>
      </c>
      <c r="N1087" t="s">
        <v>215</v>
      </c>
      <c r="O1087" t="s">
        <v>215</v>
      </c>
      <c r="P1087" t="s">
        <v>215</v>
      </c>
      <c r="Q1087" t="s">
        <v>215</v>
      </c>
      <c r="R1087" t="s">
        <v>33</v>
      </c>
      <c r="S1087">
        <v>1430</v>
      </c>
      <c r="T1087">
        <v>15000</v>
      </c>
      <c r="U1087">
        <v>21500</v>
      </c>
      <c r="V1087">
        <v>25200</v>
      </c>
      <c r="W1087">
        <v>1835</v>
      </c>
      <c r="X1087">
        <v>0</v>
      </c>
      <c r="Y1087">
        <v>1835</v>
      </c>
      <c r="Z1087">
        <v>5.0999999999999996</v>
      </c>
      <c r="AA1087">
        <v>6.3</v>
      </c>
      <c r="AB1087">
        <v>79.099999999999994</v>
      </c>
      <c r="AC1087">
        <v>86.5</v>
      </c>
      <c r="AD1087">
        <v>88.6</v>
      </c>
    </row>
    <row r="1088" spans="1:30" x14ac:dyDescent="0.25">
      <c r="A1088" t="str">
        <f t="shared" si="16"/>
        <v>2017/20183Female + maleEngineeringAbroad</v>
      </c>
      <c r="B1088" t="s">
        <v>218</v>
      </c>
      <c r="C1088" t="s">
        <v>252</v>
      </c>
      <c r="D1088">
        <v>3</v>
      </c>
      <c r="E1088" t="s">
        <v>57</v>
      </c>
      <c r="F1088" t="s">
        <v>157</v>
      </c>
      <c r="G1088" t="s">
        <v>215</v>
      </c>
      <c r="H1088" t="s">
        <v>215</v>
      </c>
      <c r="I1088" t="s">
        <v>215</v>
      </c>
      <c r="J1088" t="s">
        <v>215</v>
      </c>
      <c r="K1088" t="s">
        <v>215</v>
      </c>
      <c r="L1088" t="s">
        <v>215</v>
      </c>
      <c r="M1088" t="s">
        <v>215</v>
      </c>
      <c r="N1088" t="s">
        <v>215</v>
      </c>
      <c r="O1088" t="s">
        <v>215</v>
      </c>
      <c r="P1088" t="s">
        <v>215</v>
      </c>
      <c r="Q1088" t="s">
        <v>215</v>
      </c>
      <c r="R1088" t="s">
        <v>255</v>
      </c>
      <c r="S1088">
        <v>20</v>
      </c>
      <c r="T1088">
        <v>10600</v>
      </c>
      <c r="U1088">
        <v>41200</v>
      </c>
      <c r="V1088">
        <v>55100</v>
      </c>
      <c r="W1088">
        <v>120</v>
      </c>
      <c r="X1088">
        <v>0</v>
      </c>
      <c r="Y1088">
        <v>120</v>
      </c>
      <c r="Z1088">
        <v>48.4</v>
      </c>
      <c r="AA1088">
        <v>19.399999999999999</v>
      </c>
      <c r="AB1088">
        <v>28.5</v>
      </c>
      <c r="AC1088">
        <v>29.3</v>
      </c>
      <c r="AD1088">
        <v>32.200000000000003</v>
      </c>
    </row>
    <row r="1089" spans="1:30" x14ac:dyDescent="0.25">
      <c r="A1089" t="str">
        <f t="shared" si="16"/>
        <v>2017/20183Female + maleEngineeringEast Midlands</v>
      </c>
      <c r="B1089" t="s">
        <v>218</v>
      </c>
      <c r="C1089" t="s">
        <v>252</v>
      </c>
      <c r="D1089">
        <v>3</v>
      </c>
      <c r="E1089" t="s">
        <v>57</v>
      </c>
      <c r="F1089" t="s">
        <v>157</v>
      </c>
      <c r="G1089" t="s">
        <v>215</v>
      </c>
      <c r="H1089" t="s">
        <v>215</v>
      </c>
      <c r="I1089" t="s">
        <v>215</v>
      </c>
      <c r="J1089" t="s">
        <v>215</v>
      </c>
      <c r="K1089" t="s">
        <v>215</v>
      </c>
      <c r="L1089" t="s">
        <v>215</v>
      </c>
      <c r="M1089" t="s">
        <v>215</v>
      </c>
      <c r="N1089" t="s">
        <v>215</v>
      </c>
      <c r="O1089" t="s">
        <v>215</v>
      </c>
      <c r="P1089" t="s">
        <v>215</v>
      </c>
      <c r="Q1089" t="s">
        <v>215</v>
      </c>
      <c r="R1089" t="s">
        <v>34</v>
      </c>
      <c r="S1089">
        <v>715</v>
      </c>
      <c r="T1089">
        <v>25600</v>
      </c>
      <c r="U1089">
        <v>32100</v>
      </c>
      <c r="V1089">
        <v>39800</v>
      </c>
      <c r="W1089">
        <v>945</v>
      </c>
      <c r="X1089">
        <v>0</v>
      </c>
      <c r="Y1089">
        <v>945</v>
      </c>
      <c r="Z1089">
        <v>7.6</v>
      </c>
      <c r="AA1089">
        <v>4.5</v>
      </c>
      <c r="AB1089">
        <v>77.099999999999994</v>
      </c>
      <c r="AC1089">
        <v>87.1</v>
      </c>
      <c r="AD1089">
        <v>87.9</v>
      </c>
    </row>
    <row r="1090" spans="1:30" x14ac:dyDescent="0.25">
      <c r="A1090" t="str">
        <f t="shared" si="16"/>
        <v>2017/20183Female + maleEngineeringEast of England</v>
      </c>
      <c r="B1090" t="s">
        <v>218</v>
      </c>
      <c r="C1090" t="s">
        <v>252</v>
      </c>
      <c r="D1090">
        <v>3</v>
      </c>
      <c r="E1090" t="s">
        <v>57</v>
      </c>
      <c r="F1090" t="s">
        <v>157</v>
      </c>
      <c r="G1090" t="s">
        <v>215</v>
      </c>
      <c r="H1090" t="s">
        <v>215</v>
      </c>
      <c r="I1090" t="s">
        <v>215</v>
      </c>
      <c r="J1090" t="s">
        <v>215</v>
      </c>
      <c r="K1090" t="s">
        <v>215</v>
      </c>
      <c r="L1090" t="s">
        <v>215</v>
      </c>
      <c r="M1090" t="s">
        <v>215</v>
      </c>
      <c r="N1090" t="s">
        <v>215</v>
      </c>
      <c r="O1090" t="s">
        <v>215</v>
      </c>
      <c r="P1090" t="s">
        <v>215</v>
      </c>
      <c r="Q1090" t="s">
        <v>215</v>
      </c>
      <c r="R1090" t="s">
        <v>36</v>
      </c>
      <c r="S1090">
        <v>830</v>
      </c>
      <c r="T1090">
        <v>26600</v>
      </c>
      <c r="U1090">
        <v>32800</v>
      </c>
      <c r="V1090">
        <v>40500</v>
      </c>
      <c r="W1090">
        <v>1080</v>
      </c>
      <c r="X1090">
        <v>0</v>
      </c>
      <c r="Y1090">
        <v>1080</v>
      </c>
      <c r="Z1090">
        <v>7.2</v>
      </c>
      <c r="AA1090">
        <v>4.8</v>
      </c>
      <c r="AB1090">
        <v>78</v>
      </c>
      <c r="AC1090">
        <v>84.9</v>
      </c>
      <c r="AD1090">
        <v>88</v>
      </c>
    </row>
    <row r="1091" spans="1:30" x14ac:dyDescent="0.25">
      <c r="A1091" t="str">
        <f t="shared" si="16"/>
        <v>2017/20183Female + maleEngineeringLondon</v>
      </c>
      <c r="B1091" t="s">
        <v>218</v>
      </c>
      <c r="C1091" t="s">
        <v>252</v>
      </c>
      <c r="D1091">
        <v>3</v>
      </c>
      <c r="E1091" t="s">
        <v>57</v>
      </c>
      <c r="F1091" t="s">
        <v>157</v>
      </c>
      <c r="G1091" t="s">
        <v>215</v>
      </c>
      <c r="H1091" t="s">
        <v>215</v>
      </c>
      <c r="I1091" t="s">
        <v>215</v>
      </c>
      <c r="J1091" t="s">
        <v>215</v>
      </c>
      <c r="K1091" t="s">
        <v>215</v>
      </c>
      <c r="L1091" t="s">
        <v>215</v>
      </c>
      <c r="M1091" t="s">
        <v>215</v>
      </c>
      <c r="N1091" t="s">
        <v>215</v>
      </c>
      <c r="O1091" t="s">
        <v>215</v>
      </c>
      <c r="P1091" t="s">
        <v>215</v>
      </c>
      <c r="Q1091" t="s">
        <v>215</v>
      </c>
      <c r="R1091" t="s">
        <v>37</v>
      </c>
      <c r="S1091">
        <v>1790</v>
      </c>
      <c r="T1091">
        <v>25600</v>
      </c>
      <c r="U1091">
        <v>31800</v>
      </c>
      <c r="V1091">
        <v>39800</v>
      </c>
      <c r="W1091">
        <v>2550</v>
      </c>
      <c r="X1091">
        <v>0</v>
      </c>
      <c r="Y1091">
        <v>2550</v>
      </c>
      <c r="Z1091">
        <v>9.5</v>
      </c>
      <c r="AA1091">
        <v>7.9</v>
      </c>
      <c r="AB1091">
        <v>72</v>
      </c>
      <c r="AC1091">
        <v>79.8</v>
      </c>
      <c r="AD1091">
        <v>82.7</v>
      </c>
    </row>
    <row r="1092" spans="1:30" x14ac:dyDescent="0.25">
      <c r="A1092" t="str">
        <f t="shared" ref="A1092:A1155" si="17">B1092&amp;D1092&amp;E1092&amp;F1092&amp;R1092</f>
        <v>2017/20183Female + maleEngineeringNorth East</v>
      </c>
      <c r="B1092" t="s">
        <v>218</v>
      </c>
      <c r="C1092" t="s">
        <v>252</v>
      </c>
      <c r="D1092">
        <v>3</v>
      </c>
      <c r="E1092" t="s">
        <v>57</v>
      </c>
      <c r="F1092" t="s">
        <v>157</v>
      </c>
      <c r="G1092" t="s">
        <v>215</v>
      </c>
      <c r="H1092" t="s">
        <v>215</v>
      </c>
      <c r="I1092" t="s">
        <v>215</v>
      </c>
      <c r="J1092" t="s">
        <v>215</v>
      </c>
      <c r="K1092" t="s">
        <v>215</v>
      </c>
      <c r="L1092" t="s">
        <v>215</v>
      </c>
      <c r="M1092" t="s">
        <v>215</v>
      </c>
      <c r="N1092" t="s">
        <v>215</v>
      </c>
      <c r="O1092" t="s">
        <v>215</v>
      </c>
      <c r="P1092" t="s">
        <v>215</v>
      </c>
      <c r="Q1092" t="s">
        <v>215</v>
      </c>
      <c r="R1092" t="s">
        <v>31</v>
      </c>
      <c r="S1092">
        <v>445</v>
      </c>
      <c r="T1092">
        <v>23700</v>
      </c>
      <c r="U1092">
        <v>30300</v>
      </c>
      <c r="V1092">
        <v>39100</v>
      </c>
      <c r="W1092">
        <v>605</v>
      </c>
      <c r="X1092">
        <v>0</v>
      </c>
      <c r="Y1092">
        <v>605</v>
      </c>
      <c r="Z1092">
        <v>7.9</v>
      </c>
      <c r="AA1092">
        <v>5.4</v>
      </c>
      <c r="AB1092">
        <v>75.099999999999994</v>
      </c>
      <c r="AC1092">
        <v>84.9</v>
      </c>
      <c r="AD1092">
        <v>86.7</v>
      </c>
    </row>
    <row r="1093" spans="1:30" x14ac:dyDescent="0.25">
      <c r="A1093" t="str">
        <f t="shared" si="17"/>
        <v>2017/20183Female + maleEngineeringNorth West</v>
      </c>
      <c r="B1093" t="s">
        <v>218</v>
      </c>
      <c r="C1093" t="s">
        <v>252</v>
      </c>
      <c r="D1093">
        <v>3</v>
      </c>
      <c r="E1093" t="s">
        <v>57</v>
      </c>
      <c r="F1093" t="s">
        <v>157</v>
      </c>
      <c r="G1093" t="s">
        <v>215</v>
      </c>
      <c r="H1093" t="s">
        <v>215</v>
      </c>
      <c r="I1093" t="s">
        <v>215</v>
      </c>
      <c r="J1093" t="s">
        <v>215</v>
      </c>
      <c r="K1093" t="s">
        <v>215</v>
      </c>
      <c r="L1093" t="s">
        <v>215</v>
      </c>
      <c r="M1093" t="s">
        <v>215</v>
      </c>
      <c r="N1093" t="s">
        <v>215</v>
      </c>
      <c r="O1093" t="s">
        <v>215</v>
      </c>
      <c r="P1093" t="s">
        <v>215</v>
      </c>
      <c r="Q1093" t="s">
        <v>215</v>
      </c>
      <c r="R1093" t="s">
        <v>32</v>
      </c>
      <c r="S1093">
        <v>1115</v>
      </c>
      <c r="T1093">
        <v>23400</v>
      </c>
      <c r="U1093">
        <v>30300</v>
      </c>
      <c r="V1093">
        <v>37200</v>
      </c>
      <c r="W1093">
        <v>1510</v>
      </c>
      <c r="X1093">
        <v>0</v>
      </c>
      <c r="Y1093">
        <v>1510</v>
      </c>
      <c r="Z1093">
        <v>7.1</v>
      </c>
      <c r="AA1093">
        <v>6.6</v>
      </c>
      <c r="AB1093">
        <v>75.099999999999994</v>
      </c>
      <c r="AC1093">
        <v>83.9</v>
      </c>
      <c r="AD1093">
        <v>86.3</v>
      </c>
    </row>
    <row r="1094" spans="1:30" x14ac:dyDescent="0.25">
      <c r="A1094" t="str">
        <f t="shared" si="17"/>
        <v>2017/20183Female + maleEngineeringNorthern Ireland</v>
      </c>
      <c r="B1094" t="s">
        <v>218</v>
      </c>
      <c r="C1094" t="s">
        <v>252</v>
      </c>
      <c r="D1094">
        <v>3</v>
      </c>
      <c r="E1094" t="s">
        <v>57</v>
      </c>
      <c r="F1094" t="s">
        <v>157</v>
      </c>
      <c r="G1094" t="s">
        <v>215</v>
      </c>
      <c r="H1094" t="s">
        <v>215</v>
      </c>
      <c r="I1094" t="s">
        <v>215</v>
      </c>
      <c r="J1094" t="s">
        <v>215</v>
      </c>
      <c r="K1094" t="s">
        <v>215</v>
      </c>
      <c r="L1094" t="s">
        <v>215</v>
      </c>
      <c r="M1094" t="s">
        <v>215</v>
      </c>
      <c r="N1094" t="s">
        <v>215</v>
      </c>
      <c r="O1094" t="s">
        <v>215</v>
      </c>
      <c r="P1094" t="s">
        <v>215</v>
      </c>
      <c r="Q1094" t="s">
        <v>215</v>
      </c>
      <c r="R1094" t="s">
        <v>256</v>
      </c>
      <c r="S1094">
        <v>45</v>
      </c>
      <c r="T1094">
        <v>21500</v>
      </c>
      <c r="U1094">
        <v>29600</v>
      </c>
      <c r="V1094">
        <v>35800</v>
      </c>
      <c r="W1094">
        <v>80</v>
      </c>
      <c r="X1094">
        <v>0</v>
      </c>
      <c r="Y1094">
        <v>80</v>
      </c>
      <c r="Z1094">
        <v>16</v>
      </c>
      <c r="AA1094">
        <v>13.7</v>
      </c>
      <c r="AB1094">
        <v>60.3</v>
      </c>
      <c r="AC1094">
        <v>67.8</v>
      </c>
      <c r="AD1094">
        <v>70.3</v>
      </c>
    </row>
    <row r="1095" spans="1:30" x14ac:dyDescent="0.25">
      <c r="A1095" t="str">
        <f t="shared" si="17"/>
        <v>2017/20183Female + maleEngineeringScotland</v>
      </c>
      <c r="B1095" t="s">
        <v>218</v>
      </c>
      <c r="C1095" t="s">
        <v>252</v>
      </c>
      <c r="D1095">
        <v>3</v>
      </c>
      <c r="E1095" t="s">
        <v>57</v>
      </c>
      <c r="F1095" t="s">
        <v>157</v>
      </c>
      <c r="G1095" t="s">
        <v>215</v>
      </c>
      <c r="H1095" t="s">
        <v>215</v>
      </c>
      <c r="I1095" t="s">
        <v>215</v>
      </c>
      <c r="J1095" t="s">
        <v>215</v>
      </c>
      <c r="K1095" t="s">
        <v>215</v>
      </c>
      <c r="L1095" t="s">
        <v>215</v>
      </c>
      <c r="M1095" t="s">
        <v>215</v>
      </c>
      <c r="N1095" t="s">
        <v>215</v>
      </c>
      <c r="O1095" t="s">
        <v>215</v>
      </c>
      <c r="P1095" t="s">
        <v>215</v>
      </c>
      <c r="Q1095" t="s">
        <v>215</v>
      </c>
      <c r="R1095" t="s">
        <v>257</v>
      </c>
      <c r="S1095">
        <v>110</v>
      </c>
      <c r="T1095">
        <v>31400</v>
      </c>
      <c r="U1095">
        <v>39100</v>
      </c>
      <c r="V1095">
        <v>55800</v>
      </c>
      <c r="W1095">
        <v>165</v>
      </c>
      <c r="X1095">
        <v>0</v>
      </c>
      <c r="Y1095">
        <v>165</v>
      </c>
      <c r="Z1095">
        <v>10.8</v>
      </c>
      <c r="AA1095">
        <v>8.5</v>
      </c>
      <c r="AB1095">
        <v>67.5</v>
      </c>
      <c r="AC1095">
        <v>75.900000000000006</v>
      </c>
      <c r="AD1095">
        <v>80.7</v>
      </c>
    </row>
    <row r="1096" spans="1:30" x14ac:dyDescent="0.25">
      <c r="A1096" t="str">
        <f t="shared" si="17"/>
        <v>2017/20183Female + maleEngineeringSouth East</v>
      </c>
      <c r="B1096" t="s">
        <v>218</v>
      </c>
      <c r="C1096" t="s">
        <v>252</v>
      </c>
      <c r="D1096">
        <v>3</v>
      </c>
      <c r="E1096" t="s">
        <v>57</v>
      </c>
      <c r="F1096" t="s">
        <v>157</v>
      </c>
      <c r="G1096" t="s">
        <v>215</v>
      </c>
      <c r="H1096" t="s">
        <v>215</v>
      </c>
      <c r="I1096" t="s">
        <v>215</v>
      </c>
      <c r="J1096" t="s">
        <v>215</v>
      </c>
      <c r="K1096" t="s">
        <v>215</v>
      </c>
      <c r="L1096" t="s">
        <v>215</v>
      </c>
      <c r="M1096" t="s">
        <v>215</v>
      </c>
      <c r="N1096" t="s">
        <v>215</v>
      </c>
      <c r="O1096" t="s">
        <v>215</v>
      </c>
      <c r="P1096" t="s">
        <v>215</v>
      </c>
      <c r="Q1096" t="s">
        <v>215</v>
      </c>
      <c r="R1096" t="s">
        <v>38</v>
      </c>
      <c r="S1096">
        <v>1420</v>
      </c>
      <c r="T1096">
        <v>26600</v>
      </c>
      <c r="U1096">
        <v>32800</v>
      </c>
      <c r="V1096">
        <v>39400</v>
      </c>
      <c r="W1096">
        <v>1835</v>
      </c>
      <c r="X1096">
        <v>0</v>
      </c>
      <c r="Y1096">
        <v>1835</v>
      </c>
      <c r="Z1096">
        <v>7.3</v>
      </c>
      <c r="AA1096">
        <v>4.4000000000000004</v>
      </c>
      <c r="AB1096">
        <v>78.400000000000006</v>
      </c>
      <c r="AC1096">
        <v>85.7</v>
      </c>
      <c r="AD1096">
        <v>88.2</v>
      </c>
    </row>
    <row r="1097" spans="1:30" x14ac:dyDescent="0.25">
      <c r="A1097" t="str">
        <f t="shared" si="17"/>
        <v>2017/20183Female + maleEngineeringSouth West</v>
      </c>
      <c r="B1097" t="s">
        <v>218</v>
      </c>
      <c r="C1097" t="s">
        <v>252</v>
      </c>
      <c r="D1097">
        <v>3</v>
      </c>
      <c r="E1097" t="s">
        <v>57</v>
      </c>
      <c r="F1097" t="s">
        <v>157</v>
      </c>
      <c r="G1097" t="s">
        <v>215</v>
      </c>
      <c r="H1097" t="s">
        <v>215</v>
      </c>
      <c r="I1097" t="s">
        <v>215</v>
      </c>
      <c r="J1097" t="s">
        <v>215</v>
      </c>
      <c r="K1097" t="s">
        <v>215</v>
      </c>
      <c r="L1097" t="s">
        <v>215</v>
      </c>
      <c r="M1097" t="s">
        <v>215</v>
      </c>
      <c r="N1097" t="s">
        <v>215</v>
      </c>
      <c r="O1097" t="s">
        <v>215</v>
      </c>
      <c r="P1097" t="s">
        <v>215</v>
      </c>
      <c r="Q1097" t="s">
        <v>215</v>
      </c>
      <c r="R1097" t="s">
        <v>39</v>
      </c>
      <c r="S1097">
        <v>740</v>
      </c>
      <c r="T1097">
        <v>26600</v>
      </c>
      <c r="U1097">
        <v>31400</v>
      </c>
      <c r="V1097">
        <v>36100</v>
      </c>
      <c r="W1097">
        <v>990</v>
      </c>
      <c r="X1097">
        <v>0</v>
      </c>
      <c r="Y1097">
        <v>990</v>
      </c>
      <c r="Z1097">
        <v>7.5</v>
      </c>
      <c r="AA1097">
        <v>5.0999999999999996</v>
      </c>
      <c r="AB1097">
        <v>76.2</v>
      </c>
      <c r="AC1097">
        <v>84.5</v>
      </c>
      <c r="AD1097">
        <v>87.4</v>
      </c>
    </row>
    <row r="1098" spans="1:30" x14ac:dyDescent="0.25">
      <c r="A1098" t="str">
        <f t="shared" si="17"/>
        <v>2017/20183Female + maleEngineeringWales</v>
      </c>
      <c r="B1098" t="s">
        <v>218</v>
      </c>
      <c r="C1098" t="s">
        <v>252</v>
      </c>
      <c r="D1098">
        <v>3</v>
      </c>
      <c r="E1098" t="s">
        <v>57</v>
      </c>
      <c r="F1098" t="s">
        <v>157</v>
      </c>
      <c r="G1098" t="s">
        <v>215</v>
      </c>
      <c r="H1098" t="s">
        <v>215</v>
      </c>
      <c r="I1098" t="s">
        <v>215</v>
      </c>
      <c r="J1098" t="s">
        <v>215</v>
      </c>
      <c r="K1098" t="s">
        <v>215</v>
      </c>
      <c r="L1098" t="s">
        <v>215</v>
      </c>
      <c r="M1098" t="s">
        <v>215</v>
      </c>
      <c r="N1098" t="s">
        <v>215</v>
      </c>
      <c r="O1098" t="s">
        <v>215</v>
      </c>
      <c r="P1098" t="s">
        <v>215</v>
      </c>
      <c r="Q1098" t="s">
        <v>215</v>
      </c>
      <c r="R1098" t="s">
        <v>259</v>
      </c>
      <c r="S1098">
        <v>125</v>
      </c>
      <c r="T1098">
        <v>25900</v>
      </c>
      <c r="U1098">
        <v>30700</v>
      </c>
      <c r="V1098">
        <v>36500</v>
      </c>
      <c r="W1098">
        <v>180</v>
      </c>
      <c r="X1098">
        <v>0</v>
      </c>
      <c r="Y1098">
        <v>180</v>
      </c>
      <c r="Z1098">
        <v>5.6</v>
      </c>
      <c r="AA1098">
        <v>7.5</v>
      </c>
      <c r="AB1098">
        <v>71.3</v>
      </c>
      <c r="AC1098">
        <v>81.8</v>
      </c>
      <c r="AD1098">
        <v>87</v>
      </c>
    </row>
    <row r="1099" spans="1:30" x14ac:dyDescent="0.25">
      <c r="A1099" t="str">
        <f t="shared" si="17"/>
        <v>2017/20183Female + maleEngineeringWest Midlands</v>
      </c>
      <c r="B1099" t="s">
        <v>218</v>
      </c>
      <c r="C1099" t="s">
        <v>252</v>
      </c>
      <c r="D1099">
        <v>3</v>
      </c>
      <c r="E1099" t="s">
        <v>57</v>
      </c>
      <c r="F1099" t="s">
        <v>157</v>
      </c>
      <c r="G1099" t="s">
        <v>215</v>
      </c>
      <c r="H1099" t="s">
        <v>215</v>
      </c>
      <c r="I1099" t="s">
        <v>215</v>
      </c>
      <c r="J1099" t="s">
        <v>215</v>
      </c>
      <c r="K1099" t="s">
        <v>215</v>
      </c>
      <c r="L1099" t="s">
        <v>215</v>
      </c>
      <c r="M1099" t="s">
        <v>215</v>
      </c>
      <c r="N1099" t="s">
        <v>215</v>
      </c>
      <c r="O1099" t="s">
        <v>215</v>
      </c>
      <c r="P1099" t="s">
        <v>215</v>
      </c>
      <c r="Q1099" t="s">
        <v>215</v>
      </c>
      <c r="R1099" t="s">
        <v>35</v>
      </c>
      <c r="S1099">
        <v>990</v>
      </c>
      <c r="T1099">
        <v>23400</v>
      </c>
      <c r="U1099">
        <v>30700</v>
      </c>
      <c r="V1099">
        <v>38300</v>
      </c>
      <c r="W1099">
        <v>1320</v>
      </c>
      <c r="X1099">
        <v>0</v>
      </c>
      <c r="Y1099">
        <v>1320</v>
      </c>
      <c r="Z1099">
        <v>6.6</v>
      </c>
      <c r="AA1099">
        <v>6.5</v>
      </c>
      <c r="AB1099">
        <v>75.8</v>
      </c>
      <c r="AC1099">
        <v>84.7</v>
      </c>
      <c r="AD1099">
        <v>86.9</v>
      </c>
    </row>
    <row r="1100" spans="1:30" x14ac:dyDescent="0.25">
      <c r="A1100" t="str">
        <f t="shared" si="17"/>
        <v>2017/20183Female + maleEngineeringYorkshire and the Humber</v>
      </c>
      <c r="B1100" t="s">
        <v>218</v>
      </c>
      <c r="C1100" t="s">
        <v>252</v>
      </c>
      <c r="D1100">
        <v>3</v>
      </c>
      <c r="E1100" t="s">
        <v>57</v>
      </c>
      <c r="F1100" t="s">
        <v>157</v>
      </c>
      <c r="G1100" t="s">
        <v>215</v>
      </c>
      <c r="H1100" t="s">
        <v>215</v>
      </c>
      <c r="I1100" t="s">
        <v>215</v>
      </c>
      <c r="J1100" t="s">
        <v>215</v>
      </c>
      <c r="K1100" t="s">
        <v>215</v>
      </c>
      <c r="L1100" t="s">
        <v>215</v>
      </c>
      <c r="M1100" t="s">
        <v>215</v>
      </c>
      <c r="N1100" t="s">
        <v>215</v>
      </c>
      <c r="O1100" t="s">
        <v>215</v>
      </c>
      <c r="P1100" t="s">
        <v>215</v>
      </c>
      <c r="Q1100" t="s">
        <v>215</v>
      </c>
      <c r="R1100" t="s">
        <v>33</v>
      </c>
      <c r="S1100">
        <v>740</v>
      </c>
      <c r="T1100">
        <v>23000</v>
      </c>
      <c r="U1100">
        <v>28800</v>
      </c>
      <c r="V1100">
        <v>35400</v>
      </c>
      <c r="W1100">
        <v>1005</v>
      </c>
      <c r="X1100">
        <v>0</v>
      </c>
      <c r="Y1100">
        <v>1005</v>
      </c>
      <c r="Z1100">
        <v>5.2</v>
      </c>
      <c r="AA1100">
        <v>5.2</v>
      </c>
      <c r="AB1100">
        <v>75.099999999999994</v>
      </c>
      <c r="AC1100">
        <v>86.8</v>
      </c>
      <c r="AD1100">
        <v>89.6</v>
      </c>
    </row>
    <row r="1101" spans="1:30" x14ac:dyDescent="0.25">
      <c r="A1101" t="str">
        <f t="shared" si="17"/>
        <v>2017/20183Female + maleEnglish studiesAbroad</v>
      </c>
      <c r="B1101" t="s">
        <v>218</v>
      </c>
      <c r="C1101" t="s">
        <v>252</v>
      </c>
      <c r="D1101">
        <v>3</v>
      </c>
      <c r="E1101" t="s">
        <v>57</v>
      </c>
      <c r="F1101" t="s">
        <v>173</v>
      </c>
      <c r="G1101" t="s">
        <v>215</v>
      </c>
      <c r="H1101" t="s">
        <v>215</v>
      </c>
      <c r="I1101" t="s">
        <v>215</v>
      </c>
      <c r="J1101" t="s">
        <v>215</v>
      </c>
      <c r="K1101" t="s">
        <v>215</v>
      </c>
      <c r="L1101" t="s">
        <v>215</v>
      </c>
      <c r="M1101" t="s">
        <v>215</v>
      </c>
      <c r="N1101" t="s">
        <v>215</v>
      </c>
      <c r="O1101" t="s">
        <v>215</v>
      </c>
      <c r="P1101" t="s">
        <v>215</v>
      </c>
      <c r="Q1101" t="s">
        <v>215</v>
      </c>
      <c r="R1101" t="s">
        <v>255</v>
      </c>
      <c r="S1101" t="s">
        <v>216</v>
      </c>
      <c r="T1101" t="s">
        <v>216</v>
      </c>
      <c r="U1101" t="s">
        <v>216</v>
      </c>
      <c r="V1101" t="s">
        <v>216</v>
      </c>
      <c r="W1101">
        <v>90</v>
      </c>
      <c r="X1101">
        <v>0</v>
      </c>
      <c r="Y1101">
        <v>90</v>
      </c>
      <c r="Z1101">
        <v>64.7</v>
      </c>
      <c r="AA1101">
        <v>16.100000000000001</v>
      </c>
      <c r="AB1101">
        <v>15</v>
      </c>
      <c r="AC1101">
        <v>16.7</v>
      </c>
      <c r="AD1101">
        <v>19.100000000000001</v>
      </c>
    </row>
    <row r="1102" spans="1:30" x14ac:dyDescent="0.25">
      <c r="A1102" t="str">
        <f t="shared" si="17"/>
        <v>2017/20183Female + maleEnglish studiesEast Midlands</v>
      </c>
      <c r="B1102" t="s">
        <v>218</v>
      </c>
      <c r="C1102" t="s">
        <v>252</v>
      </c>
      <c r="D1102">
        <v>3</v>
      </c>
      <c r="E1102" t="s">
        <v>57</v>
      </c>
      <c r="F1102" t="s">
        <v>173</v>
      </c>
      <c r="G1102" t="s">
        <v>215</v>
      </c>
      <c r="H1102" t="s">
        <v>215</v>
      </c>
      <c r="I1102" t="s">
        <v>215</v>
      </c>
      <c r="J1102" t="s">
        <v>215</v>
      </c>
      <c r="K1102" t="s">
        <v>215</v>
      </c>
      <c r="L1102" t="s">
        <v>215</v>
      </c>
      <c r="M1102" t="s">
        <v>215</v>
      </c>
      <c r="N1102" t="s">
        <v>215</v>
      </c>
      <c r="O1102" t="s">
        <v>215</v>
      </c>
      <c r="P1102" t="s">
        <v>215</v>
      </c>
      <c r="Q1102" t="s">
        <v>215</v>
      </c>
      <c r="R1102" t="s">
        <v>34</v>
      </c>
      <c r="S1102">
        <v>525</v>
      </c>
      <c r="T1102">
        <v>15700</v>
      </c>
      <c r="U1102">
        <v>20400</v>
      </c>
      <c r="V1102">
        <v>23700</v>
      </c>
      <c r="W1102">
        <v>800</v>
      </c>
      <c r="X1102">
        <v>0</v>
      </c>
      <c r="Y1102">
        <v>800</v>
      </c>
      <c r="Z1102">
        <v>6</v>
      </c>
      <c r="AA1102">
        <v>8.6</v>
      </c>
      <c r="AB1102">
        <v>68.3</v>
      </c>
      <c r="AC1102">
        <v>80.8</v>
      </c>
      <c r="AD1102">
        <v>85.4</v>
      </c>
    </row>
    <row r="1103" spans="1:30" x14ac:dyDescent="0.25">
      <c r="A1103" t="str">
        <f t="shared" si="17"/>
        <v>2017/20183Female + maleEnglish studiesEast of England</v>
      </c>
      <c r="B1103" t="s">
        <v>218</v>
      </c>
      <c r="C1103" t="s">
        <v>252</v>
      </c>
      <c r="D1103">
        <v>3</v>
      </c>
      <c r="E1103" t="s">
        <v>57</v>
      </c>
      <c r="F1103" t="s">
        <v>173</v>
      </c>
      <c r="G1103" t="s">
        <v>215</v>
      </c>
      <c r="H1103" t="s">
        <v>215</v>
      </c>
      <c r="I1103" t="s">
        <v>215</v>
      </c>
      <c r="J1103" t="s">
        <v>215</v>
      </c>
      <c r="K1103" t="s">
        <v>215</v>
      </c>
      <c r="L1103" t="s">
        <v>215</v>
      </c>
      <c r="M1103" t="s">
        <v>215</v>
      </c>
      <c r="N1103" t="s">
        <v>215</v>
      </c>
      <c r="O1103" t="s">
        <v>215</v>
      </c>
      <c r="P1103" t="s">
        <v>215</v>
      </c>
      <c r="Q1103" t="s">
        <v>215</v>
      </c>
      <c r="R1103" t="s">
        <v>36</v>
      </c>
      <c r="S1103">
        <v>870</v>
      </c>
      <c r="T1103">
        <v>16800</v>
      </c>
      <c r="U1103">
        <v>22300</v>
      </c>
      <c r="V1103">
        <v>26600</v>
      </c>
      <c r="W1103">
        <v>1240</v>
      </c>
      <c r="X1103">
        <v>0</v>
      </c>
      <c r="Y1103">
        <v>1240</v>
      </c>
      <c r="Z1103">
        <v>7.5</v>
      </c>
      <c r="AA1103">
        <v>6.2</v>
      </c>
      <c r="AB1103">
        <v>71.099999999999994</v>
      </c>
      <c r="AC1103">
        <v>82.2</v>
      </c>
      <c r="AD1103">
        <v>86.3</v>
      </c>
    </row>
    <row r="1104" spans="1:30" x14ac:dyDescent="0.25">
      <c r="A1104" t="str">
        <f t="shared" si="17"/>
        <v>2017/20183Female + maleEnglish studiesLondon</v>
      </c>
      <c r="B1104" t="s">
        <v>218</v>
      </c>
      <c r="C1104" t="s">
        <v>252</v>
      </c>
      <c r="D1104">
        <v>3</v>
      </c>
      <c r="E1104" t="s">
        <v>57</v>
      </c>
      <c r="F1104" t="s">
        <v>173</v>
      </c>
      <c r="G1104" t="s">
        <v>215</v>
      </c>
      <c r="H1104" t="s">
        <v>215</v>
      </c>
      <c r="I1104" t="s">
        <v>215</v>
      </c>
      <c r="J1104" t="s">
        <v>215</v>
      </c>
      <c r="K1104" t="s">
        <v>215</v>
      </c>
      <c r="L1104" t="s">
        <v>215</v>
      </c>
      <c r="M1104" t="s">
        <v>215</v>
      </c>
      <c r="N1104" t="s">
        <v>215</v>
      </c>
      <c r="O1104" t="s">
        <v>215</v>
      </c>
      <c r="P1104" t="s">
        <v>215</v>
      </c>
      <c r="Q1104" t="s">
        <v>215</v>
      </c>
      <c r="R1104" t="s">
        <v>37</v>
      </c>
      <c r="S1104">
        <v>2065</v>
      </c>
      <c r="T1104">
        <v>20100</v>
      </c>
      <c r="U1104">
        <v>25200</v>
      </c>
      <c r="V1104">
        <v>29900</v>
      </c>
      <c r="W1104">
        <v>2960</v>
      </c>
      <c r="X1104">
        <v>0</v>
      </c>
      <c r="Y1104">
        <v>2960</v>
      </c>
      <c r="Z1104">
        <v>6.2</v>
      </c>
      <c r="AA1104">
        <v>7.8</v>
      </c>
      <c r="AB1104">
        <v>72.8</v>
      </c>
      <c r="AC1104">
        <v>82.2</v>
      </c>
      <c r="AD1104">
        <v>86</v>
      </c>
    </row>
    <row r="1105" spans="1:30" x14ac:dyDescent="0.25">
      <c r="A1105" t="str">
        <f t="shared" si="17"/>
        <v>2017/20183Female + maleEnglish studiesMissing</v>
      </c>
      <c r="B1105" t="s">
        <v>218</v>
      </c>
      <c r="C1105" t="s">
        <v>252</v>
      </c>
      <c r="D1105">
        <v>3</v>
      </c>
      <c r="E1105" t="s">
        <v>57</v>
      </c>
      <c r="F1105" t="s">
        <v>173</v>
      </c>
      <c r="G1105" t="s">
        <v>215</v>
      </c>
      <c r="H1105" t="s">
        <v>215</v>
      </c>
      <c r="I1105" t="s">
        <v>215</v>
      </c>
      <c r="J1105" t="s">
        <v>215</v>
      </c>
      <c r="K1105" t="s">
        <v>215</v>
      </c>
      <c r="L1105" t="s">
        <v>215</v>
      </c>
      <c r="M1105" t="s">
        <v>215</v>
      </c>
      <c r="N1105" t="s">
        <v>215</v>
      </c>
      <c r="O1105" t="s">
        <v>215</v>
      </c>
      <c r="P1105" t="s">
        <v>215</v>
      </c>
      <c r="Q1105" t="s">
        <v>215</v>
      </c>
      <c r="R1105" t="s">
        <v>260</v>
      </c>
      <c r="S1105" t="s">
        <v>216</v>
      </c>
      <c r="T1105" t="s">
        <v>216</v>
      </c>
      <c r="U1105" t="s">
        <v>216</v>
      </c>
      <c r="V1105" t="s">
        <v>216</v>
      </c>
      <c r="W1105">
        <v>115</v>
      </c>
      <c r="X1105">
        <v>85.3</v>
      </c>
      <c r="Y1105">
        <v>15</v>
      </c>
      <c r="Z1105">
        <v>0</v>
      </c>
      <c r="AA1105">
        <v>0</v>
      </c>
      <c r="AB1105">
        <v>6.1</v>
      </c>
      <c r="AC1105">
        <v>6.1</v>
      </c>
      <c r="AD1105">
        <v>100</v>
      </c>
    </row>
    <row r="1106" spans="1:30" x14ac:dyDescent="0.25">
      <c r="A1106" t="str">
        <f t="shared" si="17"/>
        <v>2017/20183Female + maleEnglish studiesNorth East</v>
      </c>
      <c r="B1106" t="s">
        <v>218</v>
      </c>
      <c r="C1106" t="s">
        <v>252</v>
      </c>
      <c r="D1106">
        <v>3</v>
      </c>
      <c r="E1106" t="s">
        <v>57</v>
      </c>
      <c r="F1106" t="s">
        <v>173</v>
      </c>
      <c r="G1106" t="s">
        <v>215</v>
      </c>
      <c r="H1106" t="s">
        <v>215</v>
      </c>
      <c r="I1106" t="s">
        <v>215</v>
      </c>
      <c r="J1106" t="s">
        <v>215</v>
      </c>
      <c r="K1106" t="s">
        <v>215</v>
      </c>
      <c r="L1106" t="s">
        <v>215</v>
      </c>
      <c r="M1106" t="s">
        <v>215</v>
      </c>
      <c r="N1106" t="s">
        <v>215</v>
      </c>
      <c r="O1106" t="s">
        <v>215</v>
      </c>
      <c r="P1106" t="s">
        <v>215</v>
      </c>
      <c r="Q1106" t="s">
        <v>215</v>
      </c>
      <c r="R1106" t="s">
        <v>31</v>
      </c>
      <c r="S1106">
        <v>320</v>
      </c>
      <c r="T1106">
        <v>14800</v>
      </c>
      <c r="U1106">
        <v>19000</v>
      </c>
      <c r="V1106">
        <v>23400</v>
      </c>
      <c r="W1106">
        <v>500</v>
      </c>
      <c r="X1106">
        <v>0</v>
      </c>
      <c r="Y1106">
        <v>500</v>
      </c>
      <c r="Z1106">
        <v>7.7</v>
      </c>
      <c r="AA1106">
        <v>7.9</v>
      </c>
      <c r="AB1106">
        <v>65.5</v>
      </c>
      <c r="AC1106">
        <v>81.599999999999994</v>
      </c>
      <c r="AD1106">
        <v>84.5</v>
      </c>
    </row>
    <row r="1107" spans="1:30" x14ac:dyDescent="0.25">
      <c r="A1107" t="str">
        <f t="shared" si="17"/>
        <v>2017/20183Female + maleEnglish studiesNorth West</v>
      </c>
      <c r="B1107" t="s">
        <v>218</v>
      </c>
      <c r="C1107" t="s">
        <v>252</v>
      </c>
      <c r="D1107">
        <v>3</v>
      </c>
      <c r="E1107" t="s">
        <v>57</v>
      </c>
      <c r="F1107" t="s">
        <v>173</v>
      </c>
      <c r="G1107" t="s">
        <v>215</v>
      </c>
      <c r="H1107" t="s">
        <v>215</v>
      </c>
      <c r="I1107" t="s">
        <v>215</v>
      </c>
      <c r="J1107" t="s">
        <v>215</v>
      </c>
      <c r="K1107" t="s">
        <v>215</v>
      </c>
      <c r="L1107" t="s">
        <v>215</v>
      </c>
      <c r="M1107" t="s">
        <v>215</v>
      </c>
      <c r="N1107" t="s">
        <v>215</v>
      </c>
      <c r="O1107" t="s">
        <v>215</v>
      </c>
      <c r="P1107" t="s">
        <v>215</v>
      </c>
      <c r="Q1107" t="s">
        <v>215</v>
      </c>
      <c r="R1107" t="s">
        <v>32</v>
      </c>
      <c r="S1107">
        <v>1200</v>
      </c>
      <c r="T1107">
        <v>15000</v>
      </c>
      <c r="U1107">
        <v>19300</v>
      </c>
      <c r="V1107">
        <v>23400</v>
      </c>
      <c r="W1107">
        <v>1775</v>
      </c>
      <c r="X1107">
        <v>0</v>
      </c>
      <c r="Y1107">
        <v>1775</v>
      </c>
      <c r="Z1107">
        <v>7</v>
      </c>
      <c r="AA1107">
        <v>7.2</v>
      </c>
      <c r="AB1107">
        <v>69.400000000000006</v>
      </c>
      <c r="AC1107">
        <v>81.099999999999994</v>
      </c>
      <c r="AD1107">
        <v>85.8</v>
      </c>
    </row>
    <row r="1108" spans="1:30" x14ac:dyDescent="0.25">
      <c r="A1108" t="str">
        <f t="shared" si="17"/>
        <v>2017/20183Female + maleEnglish studiesNorthern Ireland</v>
      </c>
      <c r="B1108" t="s">
        <v>218</v>
      </c>
      <c r="C1108" t="s">
        <v>252</v>
      </c>
      <c r="D1108">
        <v>3</v>
      </c>
      <c r="E1108" t="s">
        <v>57</v>
      </c>
      <c r="F1108" t="s">
        <v>173</v>
      </c>
      <c r="G1108" t="s">
        <v>215</v>
      </c>
      <c r="H1108" t="s">
        <v>215</v>
      </c>
      <c r="I1108" t="s">
        <v>215</v>
      </c>
      <c r="J1108" t="s">
        <v>215</v>
      </c>
      <c r="K1108" t="s">
        <v>215</v>
      </c>
      <c r="L1108" t="s">
        <v>215</v>
      </c>
      <c r="M1108" t="s">
        <v>215</v>
      </c>
      <c r="N1108" t="s">
        <v>215</v>
      </c>
      <c r="O1108" t="s">
        <v>215</v>
      </c>
      <c r="P1108" t="s">
        <v>215</v>
      </c>
      <c r="Q1108" t="s">
        <v>215</v>
      </c>
      <c r="R1108" t="s">
        <v>256</v>
      </c>
      <c r="S1108">
        <v>35</v>
      </c>
      <c r="T1108">
        <v>9900</v>
      </c>
      <c r="U1108">
        <v>15000</v>
      </c>
      <c r="V1108">
        <v>22300</v>
      </c>
      <c r="W1108">
        <v>65</v>
      </c>
      <c r="X1108">
        <v>0</v>
      </c>
      <c r="Y1108">
        <v>65</v>
      </c>
      <c r="Z1108">
        <v>20.100000000000001</v>
      </c>
      <c r="AA1108">
        <v>3</v>
      </c>
      <c r="AB1108">
        <v>54</v>
      </c>
      <c r="AC1108">
        <v>68.5</v>
      </c>
      <c r="AD1108">
        <v>76.900000000000006</v>
      </c>
    </row>
    <row r="1109" spans="1:30" x14ac:dyDescent="0.25">
      <c r="A1109" t="str">
        <f t="shared" si="17"/>
        <v>2017/20183Female + maleEnglish studiesScotland</v>
      </c>
      <c r="B1109" t="s">
        <v>218</v>
      </c>
      <c r="C1109" t="s">
        <v>252</v>
      </c>
      <c r="D1109">
        <v>3</v>
      </c>
      <c r="E1109" t="s">
        <v>57</v>
      </c>
      <c r="F1109" t="s">
        <v>173</v>
      </c>
      <c r="G1109" t="s">
        <v>215</v>
      </c>
      <c r="H1109" t="s">
        <v>215</v>
      </c>
      <c r="I1109" t="s">
        <v>215</v>
      </c>
      <c r="J1109" t="s">
        <v>215</v>
      </c>
      <c r="K1109" t="s">
        <v>215</v>
      </c>
      <c r="L1109" t="s">
        <v>215</v>
      </c>
      <c r="M1109" t="s">
        <v>215</v>
      </c>
      <c r="N1109" t="s">
        <v>215</v>
      </c>
      <c r="O1109" t="s">
        <v>215</v>
      </c>
      <c r="P1109" t="s">
        <v>215</v>
      </c>
      <c r="Q1109" t="s">
        <v>215</v>
      </c>
      <c r="R1109" t="s">
        <v>257</v>
      </c>
      <c r="S1109">
        <v>55</v>
      </c>
      <c r="T1109">
        <v>12400</v>
      </c>
      <c r="U1109">
        <v>16400</v>
      </c>
      <c r="V1109">
        <v>25600</v>
      </c>
      <c r="W1109">
        <v>120</v>
      </c>
      <c r="X1109">
        <v>0</v>
      </c>
      <c r="Y1109">
        <v>120</v>
      </c>
      <c r="Z1109">
        <v>7.8</v>
      </c>
      <c r="AA1109">
        <v>7.6</v>
      </c>
      <c r="AB1109">
        <v>50.7</v>
      </c>
      <c r="AC1109">
        <v>73.3</v>
      </c>
      <c r="AD1109">
        <v>84.6</v>
      </c>
    </row>
    <row r="1110" spans="1:30" x14ac:dyDescent="0.25">
      <c r="A1110" t="str">
        <f t="shared" si="17"/>
        <v>2017/20183Female + maleEnglish studiesSouth East</v>
      </c>
      <c r="B1110" t="s">
        <v>218</v>
      </c>
      <c r="C1110" t="s">
        <v>252</v>
      </c>
      <c r="D1110">
        <v>3</v>
      </c>
      <c r="E1110" t="s">
        <v>57</v>
      </c>
      <c r="F1110" t="s">
        <v>173</v>
      </c>
      <c r="G1110" t="s">
        <v>215</v>
      </c>
      <c r="H1110" t="s">
        <v>215</v>
      </c>
      <c r="I1110" t="s">
        <v>215</v>
      </c>
      <c r="J1110" t="s">
        <v>215</v>
      </c>
      <c r="K1110" t="s">
        <v>215</v>
      </c>
      <c r="L1110" t="s">
        <v>215</v>
      </c>
      <c r="M1110" t="s">
        <v>215</v>
      </c>
      <c r="N1110" t="s">
        <v>215</v>
      </c>
      <c r="O1110" t="s">
        <v>215</v>
      </c>
      <c r="P1110" t="s">
        <v>215</v>
      </c>
      <c r="Q1110" t="s">
        <v>215</v>
      </c>
      <c r="R1110" t="s">
        <v>38</v>
      </c>
      <c r="S1110">
        <v>1370</v>
      </c>
      <c r="T1110">
        <v>17900</v>
      </c>
      <c r="U1110">
        <v>23000</v>
      </c>
      <c r="V1110">
        <v>27400</v>
      </c>
      <c r="W1110">
        <v>1975</v>
      </c>
      <c r="X1110">
        <v>0</v>
      </c>
      <c r="Y1110">
        <v>1975</v>
      </c>
      <c r="Z1110">
        <v>6.9</v>
      </c>
      <c r="AA1110">
        <v>7.9</v>
      </c>
      <c r="AB1110">
        <v>71.3</v>
      </c>
      <c r="AC1110">
        <v>81.099999999999994</v>
      </c>
      <c r="AD1110">
        <v>85.2</v>
      </c>
    </row>
    <row r="1111" spans="1:30" x14ac:dyDescent="0.25">
      <c r="A1111" t="str">
        <f t="shared" si="17"/>
        <v>2017/20183Female + maleEnglish studiesSouth West</v>
      </c>
      <c r="B1111" t="s">
        <v>218</v>
      </c>
      <c r="C1111" t="s">
        <v>252</v>
      </c>
      <c r="D1111">
        <v>3</v>
      </c>
      <c r="E1111" t="s">
        <v>57</v>
      </c>
      <c r="F1111" t="s">
        <v>173</v>
      </c>
      <c r="G1111" t="s">
        <v>215</v>
      </c>
      <c r="H1111" t="s">
        <v>215</v>
      </c>
      <c r="I1111" t="s">
        <v>215</v>
      </c>
      <c r="J1111" t="s">
        <v>215</v>
      </c>
      <c r="K1111" t="s">
        <v>215</v>
      </c>
      <c r="L1111" t="s">
        <v>215</v>
      </c>
      <c r="M1111" t="s">
        <v>215</v>
      </c>
      <c r="N1111" t="s">
        <v>215</v>
      </c>
      <c r="O1111" t="s">
        <v>215</v>
      </c>
      <c r="P1111" t="s">
        <v>215</v>
      </c>
      <c r="Q1111" t="s">
        <v>215</v>
      </c>
      <c r="R1111" t="s">
        <v>39</v>
      </c>
      <c r="S1111">
        <v>685</v>
      </c>
      <c r="T1111">
        <v>15000</v>
      </c>
      <c r="U1111">
        <v>19700</v>
      </c>
      <c r="V1111">
        <v>24100</v>
      </c>
      <c r="W1111">
        <v>1045</v>
      </c>
      <c r="X1111">
        <v>0</v>
      </c>
      <c r="Y1111">
        <v>1045</v>
      </c>
      <c r="Z1111">
        <v>7.2</v>
      </c>
      <c r="AA1111">
        <v>8.1</v>
      </c>
      <c r="AB1111">
        <v>68.5</v>
      </c>
      <c r="AC1111">
        <v>79.599999999999994</v>
      </c>
      <c r="AD1111">
        <v>84.7</v>
      </c>
    </row>
    <row r="1112" spans="1:30" x14ac:dyDescent="0.25">
      <c r="A1112" t="str">
        <f t="shared" si="17"/>
        <v>2017/20183Female + maleEnglish studiesUnknown</v>
      </c>
      <c r="B1112" t="s">
        <v>218</v>
      </c>
      <c r="C1112" t="s">
        <v>252</v>
      </c>
      <c r="D1112">
        <v>3</v>
      </c>
      <c r="E1112" t="s">
        <v>57</v>
      </c>
      <c r="F1112" t="s">
        <v>173</v>
      </c>
      <c r="G1112" t="s">
        <v>215</v>
      </c>
      <c r="H1112" t="s">
        <v>215</v>
      </c>
      <c r="I1112" t="s">
        <v>215</v>
      </c>
      <c r="J1112" t="s">
        <v>215</v>
      </c>
      <c r="K1112" t="s">
        <v>215</v>
      </c>
      <c r="L1112" t="s">
        <v>215</v>
      </c>
      <c r="M1112" t="s">
        <v>215</v>
      </c>
      <c r="N1112" t="s">
        <v>215</v>
      </c>
      <c r="O1112" t="s">
        <v>215</v>
      </c>
      <c r="P1112" t="s">
        <v>215</v>
      </c>
      <c r="Q1112" t="s">
        <v>215</v>
      </c>
      <c r="R1112" t="s">
        <v>258</v>
      </c>
      <c r="S1112" t="s">
        <v>216</v>
      </c>
      <c r="T1112" t="s">
        <v>216</v>
      </c>
      <c r="U1112" t="s">
        <v>216</v>
      </c>
      <c r="V1112" t="s">
        <v>216</v>
      </c>
      <c r="W1112">
        <v>0</v>
      </c>
      <c r="X1112">
        <v>0</v>
      </c>
      <c r="Y1112">
        <v>0</v>
      </c>
      <c r="Z1112">
        <v>0</v>
      </c>
      <c r="AA1112">
        <v>50</v>
      </c>
      <c r="AB1112">
        <v>50</v>
      </c>
      <c r="AC1112">
        <v>50</v>
      </c>
      <c r="AD1112">
        <v>50</v>
      </c>
    </row>
    <row r="1113" spans="1:30" x14ac:dyDescent="0.25">
      <c r="A1113" t="str">
        <f t="shared" si="17"/>
        <v>2017/20183Female + maleEnglish studiesWales</v>
      </c>
      <c r="B1113" t="s">
        <v>218</v>
      </c>
      <c r="C1113" t="s">
        <v>252</v>
      </c>
      <c r="D1113">
        <v>3</v>
      </c>
      <c r="E1113" t="s">
        <v>57</v>
      </c>
      <c r="F1113" t="s">
        <v>173</v>
      </c>
      <c r="G1113" t="s">
        <v>215</v>
      </c>
      <c r="H1113" t="s">
        <v>215</v>
      </c>
      <c r="I1113" t="s">
        <v>215</v>
      </c>
      <c r="J1113" t="s">
        <v>215</v>
      </c>
      <c r="K1113" t="s">
        <v>215</v>
      </c>
      <c r="L1113" t="s">
        <v>215</v>
      </c>
      <c r="M1113" t="s">
        <v>215</v>
      </c>
      <c r="N1113" t="s">
        <v>215</v>
      </c>
      <c r="O1113" t="s">
        <v>215</v>
      </c>
      <c r="P1113" t="s">
        <v>215</v>
      </c>
      <c r="Q1113" t="s">
        <v>215</v>
      </c>
      <c r="R1113" t="s">
        <v>259</v>
      </c>
      <c r="S1113">
        <v>105</v>
      </c>
      <c r="T1113">
        <v>16100</v>
      </c>
      <c r="U1113">
        <v>18600</v>
      </c>
      <c r="V1113">
        <v>22300</v>
      </c>
      <c r="W1113">
        <v>180</v>
      </c>
      <c r="X1113">
        <v>0</v>
      </c>
      <c r="Y1113">
        <v>180</v>
      </c>
      <c r="Z1113">
        <v>9.6999999999999993</v>
      </c>
      <c r="AA1113">
        <v>7.5</v>
      </c>
      <c r="AB1113">
        <v>61.3</v>
      </c>
      <c r="AC1113">
        <v>76.900000000000006</v>
      </c>
      <c r="AD1113">
        <v>82.8</v>
      </c>
    </row>
    <row r="1114" spans="1:30" x14ac:dyDescent="0.25">
      <c r="A1114" t="str">
        <f t="shared" si="17"/>
        <v>2017/20183Female + maleEnglish studiesWest Midlands</v>
      </c>
      <c r="B1114" t="s">
        <v>218</v>
      </c>
      <c r="C1114" t="s">
        <v>252</v>
      </c>
      <c r="D1114">
        <v>3</v>
      </c>
      <c r="E1114" t="s">
        <v>57</v>
      </c>
      <c r="F1114" t="s">
        <v>173</v>
      </c>
      <c r="G1114" t="s">
        <v>215</v>
      </c>
      <c r="H1114" t="s">
        <v>215</v>
      </c>
      <c r="I1114" t="s">
        <v>215</v>
      </c>
      <c r="J1114" t="s">
        <v>215</v>
      </c>
      <c r="K1114" t="s">
        <v>215</v>
      </c>
      <c r="L1114" t="s">
        <v>215</v>
      </c>
      <c r="M1114" t="s">
        <v>215</v>
      </c>
      <c r="N1114" t="s">
        <v>215</v>
      </c>
      <c r="O1114" t="s">
        <v>215</v>
      </c>
      <c r="P1114" t="s">
        <v>215</v>
      </c>
      <c r="Q1114" t="s">
        <v>215</v>
      </c>
      <c r="R1114" t="s">
        <v>35</v>
      </c>
      <c r="S1114">
        <v>660</v>
      </c>
      <c r="T1114">
        <v>15700</v>
      </c>
      <c r="U1114">
        <v>21200</v>
      </c>
      <c r="V1114">
        <v>24500</v>
      </c>
      <c r="W1114">
        <v>1025</v>
      </c>
      <c r="X1114">
        <v>0</v>
      </c>
      <c r="Y1114">
        <v>1025</v>
      </c>
      <c r="Z1114">
        <v>6.4</v>
      </c>
      <c r="AA1114">
        <v>9.6999999999999993</v>
      </c>
      <c r="AB1114">
        <v>66.599999999999994</v>
      </c>
      <c r="AC1114">
        <v>79.3</v>
      </c>
      <c r="AD1114">
        <v>83.9</v>
      </c>
    </row>
    <row r="1115" spans="1:30" x14ac:dyDescent="0.25">
      <c r="A1115" t="str">
        <f t="shared" si="17"/>
        <v>2017/20183Female + maleEnglish studiesYorkshire and the Humber</v>
      </c>
      <c r="B1115" t="s">
        <v>218</v>
      </c>
      <c r="C1115" t="s">
        <v>252</v>
      </c>
      <c r="D1115">
        <v>3</v>
      </c>
      <c r="E1115" t="s">
        <v>57</v>
      </c>
      <c r="F1115" t="s">
        <v>173</v>
      </c>
      <c r="G1115" t="s">
        <v>215</v>
      </c>
      <c r="H1115" t="s">
        <v>215</v>
      </c>
      <c r="I1115" t="s">
        <v>215</v>
      </c>
      <c r="J1115" t="s">
        <v>215</v>
      </c>
      <c r="K1115" t="s">
        <v>215</v>
      </c>
      <c r="L1115" t="s">
        <v>215</v>
      </c>
      <c r="M1115" t="s">
        <v>215</v>
      </c>
      <c r="N1115" t="s">
        <v>215</v>
      </c>
      <c r="O1115" t="s">
        <v>215</v>
      </c>
      <c r="P1115" t="s">
        <v>215</v>
      </c>
      <c r="Q1115" t="s">
        <v>215</v>
      </c>
      <c r="R1115" t="s">
        <v>33</v>
      </c>
      <c r="S1115">
        <v>745</v>
      </c>
      <c r="T1115">
        <v>15700</v>
      </c>
      <c r="U1115">
        <v>19700</v>
      </c>
      <c r="V1115">
        <v>23700</v>
      </c>
      <c r="W1115">
        <v>1125</v>
      </c>
      <c r="X1115">
        <v>0</v>
      </c>
      <c r="Y1115">
        <v>1125</v>
      </c>
      <c r="Z1115">
        <v>7.3</v>
      </c>
      <c r="AA1115">
        <v>7.3</v>
      </c>
      <c r="AB1115">
        <v>68.099999999999994</v>
      </c>
      <c r="AC1115">
        <v>81.900000000000006</v>
      </c>
      <c r="AD1115">
        <v>85.5</v>
      </c>
    </row>
    <row r="1116" spans="1:30" x14ac:dyDescent="0.25">
      <c r="A1116" t="str">
        <f t="shared" si="17"/>
        <v>2017/20183Female + maleGeneral, applied and forensic sciencesEast Midlands</v>
      </c>
      <c r="B1116" t="s">
        <v>218</v>
      </c>
      <c r="C1116" t="s">
        <v>252</v>
      </c>
      <c r="D1116">
        <v>3</v>
      </c>
      <c r="E1116" t="s">
        <v>57</v>
      </c>
      <c r="F1116" t="s">
        <v>223</v>
      </c>
      <c r="G1116" t="s">
        <v>215</v>
      </c>
      <c r="H1116" t="s">
        <v>215</v>
      </c>
      <c r="I1116" t="s">
        <v>215</v>
      </c>
      <c r="J1116" t="s">
        <v>215</v>
      </c>
      <c r="K1116" t="s">
        <v>215</v>
      </c>
      <c r="L1116" t="s">
        <v>215</v>
      </c>
      <c r="M1116" t="s">
        <v>215</v>
      </c>
      <c r="N1116" t="s">
        <v>215</v>
      </c>
      <c r="O1116" t="s">
        <v>215</v>
      </c>
      <c r="P1116" t="s">
        <v>215</v>
      </c>
      <c r="Q1116" t="s">
        <v>215</v>
      </c>
      <c r="R1116" t="s">
        <v>34</v>
      </c>
      <c r="S1116">
        <v>125</v>
      </c>
      <c r="T1116">
        <v>15000</v>
      </c>
      <c r="U1116">
        <v>19300</v>
      </c>
      <c r="V1116">
        <v>23400</v>
      </c>
      <c r="W1116">
        <v>175</v>
      </c>
      <c r="X1116">
        <v>0</v>
      </c>
      <c r="Y1116">
        <v>175</v>
      </c>
      <c r="Z1116">
        <v>5.8</v>
      </c>
      <c r="AA1116">
        <v>5.6</v>
      </c>
      <c r="AB1116">
        <v>69.8</v>
      </c>
      <c r="AC1116">
        <v>86.6</v>
      </c>
      <c r="AD1116">
        <v>88.6</v>
      </c>
    </row>
    <row r="1117" spans="1:30" x14ac:dyDescent="0.25">
      <c r="A1117" t="str">
        <f t="shared" si="17"/>
        <v>2017/20183Female + maleGeneral, applied and forensic sciencesEast of England</v>
      </c>
      <c r="B1117" t="s">
        <v>218</v>
      </c>
      <c r="C1117" t="s">
        <v>252</v>
      </c>
      <c r="D1117">
        <v>3</v>
      </c>
      <c r="E1117" t="s">
        <v>57</v>
      </c>
      <c r="F1117" t="s">
        <v>223</v>
      </c>
      <c r="G1117" t="s">
        <v>215</v>
      </c>
      <c r="H1117" t="s">
        <v>215</v>
      </c>
      <c r="I1117" t="s">
        <v>215</v>
      </c>
      <c r="J1117" t="s">
        <v>215</v>
      </c>
      <c r="K1117" t="s">
        <v>215</v>
      </c>
      <c r="L1117" t="s">
        <v>215</v>
      </c>
      <c r="M1117" t="s">
        <v>215</v>
      </c>
      <c r="N1117" t="s">
        <v>215</v>
      </c>
      <c r="O1117" t="s">
        <v>215</v>
      </c>
      <c r="P1117" t="s">
        <v>215</v>
      </c>
      <c r="Q1117" t="s">
        <v>215</v>
      </c>
      <c r="R1117" t="s">
        <v>36</v>
      </c>
      <c r="S1117">
        <v>150</v>
      </c>
      <c r="T1117">
        <v>19300</v>
      </c>
      <c r="U1117">
        <v>23400</v>
      </c>
      <c r="V1117">
        <v>28100</v>
      </c>
      <c r="W1117">
        <v>215</v>
      </c>
      <c r="X1117">
        <v>0</v>
      </c>
      <c r="Y1117">
        <v>215</v>
      </c>
      <c r="Z1117">
        <v>4.9000000000000004</v>
      </c>
      <c r="AA1117">
        <v>7.8</v>
      </c>
      <c r="AB1117">
        <v>69.7</v>
      </c>
      <c r="AC1117">
        <v>79.400000000000006</v>
      </c>
      <c r="AD1117">
        <v>87.3</v>
      </c>
    </row>
    <row r="1118" spans="1:30" x14ac:dyDescent="0.25">
      <c r="A1118" t="str">
        <f t="shared" si="17"/>
        <v>2017/20183Female + maleGeneral, applied and forensic sciencesLondon</v>
      </c>
      <c r="B1118" t="s">
        <v>218</v>
      </c>
      <c r="C1118" t="s">
        <v>252</v>
      </c>
      <c r="D1118">
        <v>3</v>
      </c>
      <c r="E1118" t="s">
        <v>57</v>
      </c>
      <c r="F1118" t="s">
        <v>223</v>
      </c>
      <c r="G1118" t="s">
        <v>215</v>
      </c>
      <c r="H1118" t="s">
        <v>215</v>
      </c>
      <c r="I1118" t="s">
        <v>215</v>
      </c>
      <c r="J1118" t="s">
        <v>215</v>
      </c>
      <c r="K1118" t="s">
        <v>215</v>
      </c>
      <c r="L1118" t="s">
        <v>215</v>
      </c>
      <c r="M1118" t="s">
        <v>215</v>
      </c>
      <c r="N1118" t="s">
        <v>215</v>
      </c>
      <c r="O1118" t="s">
        <v>215</v>
      </c>
      <c r="P1118" t="s">
        <v>215</v>
      </c>
      <c r="Q1118" t="s">
        <v>215</v>
      </c>
      <c r="R1118" t="s">
        <v>37</v>
      </c>
      <c r="S1118">
        <v>175</v>
      </c>
      <c r="T1118">
        <v>19700</v>
      </c>
      <c r="U1118">
        <v>25900</v>
      </c>
      <c r="V1118">
        <v>31000</v>
      </c>
      <c r="W1118">
        <v>255</v>
      </c>
      <c r="X1118">
        <v>0</v>
      </c>
      <c r="Y1118">
        <v>255</v>
      </c>
      <c r="Z1118">
        <v>6.2</v>
      </c>
      <c r="AA1118">
        <v>7</v>
      </c>
      <c r="AB1118">
        <v>68.599999999999994</v>
      </c>
      <c r="AC1118">
        <v>81.599999999999994</v>
      </c>
      <c r="AD1118">
        <v>86.7</v>
      </c>
    </row>
    <row r="1119" spans="1:30" x14ac:dyDescent="0.25">
      <c r="A1119" t="str">
        <f t="shared" si="17"/>
        <v>2017/20183Female + maleGeneral, applied and forensic sciencesNorth East</v>
      </c>
      <c r="B1119" t="s">
        <v>218</v>
      </c>
      <c r="C1119" t="s">
        <v>252</v>
      </c>
      <c r="D1119">
        <v>3</v>
      </c>
      <c r="E1119" t="s">
        <v>57</v>
      </c>
      <c r="F1119" t="s">
        <v>223</v>
      </c>
      <c r="G1119" t="s">
        <v>215</v>
      </c>
      <c r="H1119" t="s">
        <v>215</v>
      </c>
      <c r="I1119" t="s">
        <v>215</v>
      </c>
      <c r="J1119" t="s">
        <v>215</v>
      </c>
      <c r="K1119" t="s">
        <v>215</v>
      </c>
      <c r="L1119" t="s">
        <v>215</v>
      </c>
      <c r="M1119" t="s">
        <v>215</v>
      </c>
      <c r="N1119" t="s">
        <v>215</v>
      </c>
      <c r="O1119" t="s">
        <v>215</v>
      </c>
      <c r="P1119" t="s">
        <v>215</v>
      </c>
      <c r="Q1119" t="s">
        <v>215</v>
      </c>
      <c r="R1119" t="s">
        <v>31</v>
      </c>
      <c r="S1119">
        <v>65</v>
      </c>
      <c r="T1119">
        <v>16800</v>
      </c>
      <c r="U1119">
        <v>21200</v>
      </c>
      <c r="V1119">
        <v>24100</v>
      </c>
      <c r="W1119">
        <v>85</v>
      </c>
      <c r="X1119">
        <v>0</v>
      </c>
      <c r="Y1119">
        <v>85</v>
      </c>
      <c r="Z1119">
        <v>5.0999999999999996</v>
      </c>
      <c r="AA1119">
        <v>5.5</v>
      </c>
      <c r="AB1119">
        <v>80.099999999999994</v>
      </c>
      <c r="AC1119">
        <v>83.5</v>
      </c>
      <c r="AD1119">
        <v>89.4</v>
      </c>
    </row>
    <row r="1120" spans="1:30" x14ac:dyDescent="0.25">
      <c r="A1120" t="str">
        <f t="shared" si="17"/>
        <v>2017/20183Female + maleGeneral, applied and forensic sciencesNorth West</v>
      </c>
      <c r="B1120" t="s">
        <v>218</v>
      </c>
      <c r="C1120" t="s">
        <v>252</v>
      </c>
      <c r="D1120">
        <v>3</v>
      </c>
      <c r="E1120" t="s">
        <v>57</v>
      </c>
      <c r="F1120" t="s">
        <v>223</v>
      </c>
      <c r="G1120" t="s">
        <v>215</v>
      </c>
      <c r="H1120" t="s">
        <v>215</v>
      </c>
      <c r="I1120" t="s">
        <v>215</v>
      </c>
      <c r="J1120" t="s">
        <v>215</v>
      </c>
      <c r="K1120" t="s">
        <v>215</v>
      </c>
      <c r="L1120" t="s">
        <v>215</v>
      </c>
      <c r="M1120" t="s">
        <v>215</v>
      </c>
      <c r="N1120" t="s">
        <v>215</v>
      </c>
      <c r="O1120" t="s">
        <v>215</v>
      </c>
      <c r="P1120" t="s">
        <v>215</v>
      </c>
      <c r="Q1120" t="s">
        <v>215</v>
      </c>
      <c r="R1120" t="s">
        <v>32</v>
      </c>
      <c r="S1120">
        <v>200</v>
      </c>
      <c r="T1120">
        <v>16400</v>
      </c>
      <c r="U1120">
        <v>19700</v>
      </c>
      <c r="V1120">
        <v>23400</v>
      </c>
      <c r="W1120">
        <v>275</v>
      </c>
      <c r="X1120">
        <v>0</v>
      </c>
      <c r="Y1120">
        <v>275</v>
      </c>
      <c r="Z1120">
        <v>8</v>
      </c>
      <c r="AA1120">
        <v>6.3</v>
      </c>
      <c r="AB1120">
        <v>73.400000000000006</v>
      </c>
      <c r="AC1120">
        <v>81.7</v>
      </c>
      <c r="AD1120">
        <v>85.7</v>
      </c>
    </row>
    <row r="1121" spans="1:30" x14ac:dyDescent="0.25">
      <c r="A1121" t="str">
        <f t="shared" si="17"/>
        <v>2017/20183Female + maleGeneral, applied and forensic sciencesNorthern Ireland</v>
      </c>
      <c r="B1121" t="s">
        <v>218</v>
      </c>
      <c r="C1121" t="s">
        <v>252</v>
      </c>
      <c r="D1121">
        <v>3</v>
      </c>
      <c r="E1121" t="s">
        <v>57</v>
      </c>
      <c r="F1121" t="s">
        <v>223</v>
      </c>
      <c r="G1121" t="s">
        <v>215</v>
      </c>
      <c r="H1121" t="s">
        <v>215</v>
      </c>
      <c r="I1121" t="s">
        <v>215</v>
      </c>
      <c r="J1121" t="s">
        <v>215</v>
      </c>
      <c r="K1121" t="s">
        <v>215</v>
      </c>
      <c r="L1121" t="s">
        <v>215</v>
      </c>
      <c r="M1121" t="s">
        <v>215</v>
      </c>
      <c r="N1121" t="s">
        <v>215</v>
      </c>
      <c r="O1121" t="s">
        <v>215</v>
      </c>
      <c r="P1121" t="s">
        <v>215</v>
      </c>
      <c r="Q1121" t="s">
        <v>215</v>
      </c>
      <c r="R1121" t="s">
        <v>256</v>
      </c>
      <c r="S1121" t="s">
        <v>216</v>
      </c>
      <c r="T1121" t="s">
        <v>216</v>
      </c>
      <c r="U1121" t="s">
        <v>216</v>
      </c>
      <c r="V1121" t="s">
        <v>216</v>
      </c>
      <c r="W1121">
        <v>15</v>
      </c>
      <c r="X1121">
        <v>0</v>
      </c>
      <c r="Y1121">
        <v>15</v>
      </c>
      <c r="Z1121">
        <v>26.6</v>
      </c>
      <c r="AA1121">
        <v>0</v>
      </c>
      <c r="AB1121">
        <v>46</v>
      </c>
      <c r="AC1121">
        <v>55.1</v>
      </c>
      <c r="AD1121">
        <v>73.400000000000006</v>
      </c>
    </row>
    <row r="1122" spans="1:30" x14ac:dyDescent="0.25">
      <c r="A1122" t="str">
        <f t="shared" si="17"/>
        <v>2017/20183Female + maleGeneral, applied and forensic sciencesScotland</v>
      </c>
      <c r="B1122" t="s">
        <v>218</v>
      </c>
      <c r="C1122" t="s">
        <v>252</v>
      </c>
      <c r="D1122">
        <v>3</v>
      </c>
      <c r="E1122" t="s">
        <v>57</v>
      </c>
      <c r="F1122" t="s">
        <v>223</v>
      </c>
      <c r="G1122" t="s">
        <v>215</v>
      </c>
      <c r="H1122" t="s">
        <v>215</v>
      </c>
      <c r="I1122" t="s">
        <v>215</v>
      </c>
      <c r="J1122" t="s">
        <v>215</v>
      </c>
      <c r="K1122" t="s">
        <v>215</v>
      </c>
      <c r="L1122" t="s">
        <v>215</v>
      </c>
      <c r="M1122" t="s">
        <v>215</v>
      </c>
      <c r="N1122" t="s">
        <v>215</v>
      </c>
      <c r="O1122" t="s">
        <v>215</v>
      </c>
      <c r="P1122" t="s">
        <v>215</v>
      </c>
      <c r="Q1122" t="s">
        <v>215</v>
      </c>
      <c r="R1122" t="s">
        <v>257</v>
      </c>
      <c r="S1122" t="s">
        <v>216</v>
      </c>
      <c r="T1122" t="s">
        <v>216</v>
      </c>
      <c r="U1122" t="s">
        <v>216</v>
      </c>
      <c r="V1122" t="s">
        <v>216</v>
      </c>
      <c r="W1122">
        <v>15</v>
      </c>
      <c r="X1122">
        <v>0</v>
      </c>
      <c r="Y1122">
        <v>15</v>
      </c>
      <c r="Z1122">
        <v>13.9</v>
      </c>
      <c r="AA1122">
        <v>6.9</v>
      </c>
      <c r="AB1122">
        <v>50.6</v>
      </c>
      <c r="AC1122">
        <v>77</v>
      </c>
      <c r="AD1122">
        <v>79.3</v>
      </c>
    </row>
    <row r="1123" spans="1:30" x14ac:dyDescent="0.25">
      <c r="A1123" t="str">
        <f t="shared" si="17"/>
        <v>2017/20183Female + maleGeneral, applied and forensic sciencesSouth East</v>
      </c>
      <c r="B1123" t="s">
        <v>218</v>
      </c>
      <c r="C1123" t="s">
        <v>252</v>
      </c>
      <c r="D1123">
        <v>3</v>
      </c>
      <c r="E1123" t="s">
        <v>57</v>
      </c>
      <c r="F1123" t="s">
        <v>223</v>
      </c>
      <c r="G1123" t="s">
        <v>215</v>
      </c>
      <c r="H1123" t="s">
        <v>215</v>
      </c>
      <c r="I1123" t="s">
        <v>215</v>
      </c>
      <c r="J1123" t="s">
        <v>215</v>
      </c>
      <c r="K1123" t="s">
        <v>215</v>
      </c>
      <c r="L1123" t="s">
        <v>215</v>
      </c>
      <c r="M1123" t="s">
        <v>215</v>
      </c>
      <c r="N1123" t="s">
        <v>215</v>
      </c>
      <c r="O1123" t="s">
        <v>215</v>
      </c>
      <c r="P1123" t="s">
        <v>215</v>
      </c>
      <c r="Q1123" t="s">
        <v>215</v>
      </c>
      <c r="R1123" t="s">
        <v>38</v>
      </c>
      <c r="S1123">
        <v>160</v>
      </c>
      <c r="T1123">
        <v>17900</v>
      </c>
      <c r="U1123">
        <v>22300</v>
      </c>
      <c r="V1123">
        <v>27000</v>
      </c>
      <c r="W1123">
        <v>230</v>
      </c>
      <c r="X1123">
        <v>0</v>
      </c>
      <c r="Y1123">
        <v>230</v>
      </c>
      <c r="Z1123">
        <v>6.4</v>
      </c>
      <c r="AA1123">
        <v>4.5</v>
      </c>
      <c r="AB1123">
        <v>70.5</v>
      </c>
      <c r="AC1123">
        <v>82.4</v>
      </c>
      <c r="AD1123">
        <v>89.1</v>
      </c>
    </row>
    <row r="1124" spans="1:30" x14ac:dyDescent="0.25">
      <c r="A1124" t="str">
        <f t="shared" si="17"/>
        <v>2017/20183Female + maleGeneral, applied and forensic sciencesSouth West</v>
      </c>
      <c r="B1124" t="s">
        <v>218</v>
      </c>
      <c r="C1124" t="s">
        <v>252</v>
      </c>
      <c r="D1124">
        <v>3</v>
      </c>
      <c r="E1124" t="s">
        <v>57</v>
      </c>
      <c r="F1124" t="s">
        <v>223</v>
      </c>
      <c r="G1124" t="s">
        <v>215</v>
      </c>
      <c r="H1124" t="s">
        <v>215</v>
      </c>
      <c r="I1124" t="s">
        <v>215</v>
      </c>
      <c r="J1124" t="s">
        <v>215</v>
      </c>
      <c r="K1124" t="s">
        <v>215</v>
      </c>
      <c r="L1124" t="s">
        <v>215</v>
      </c>
      <c r="M1124" t="s">
        <v>215</v>
      </c>
      <c r="N1124" t="s">
        <v>215</v>
      </c>
      <c r="O1124" t="s">
        <v>215</v>
      </c>
      <c r="P1124" t="s">
        <v>215</v>
      </c>
      <c r="Q1124" t="s">
        <v>215</v>
      </c>
      <c r="R1124" t="s">
        <v>39</v>
      </c>
      <c r="S1124">
        <v>90</v>
      </c>
      <c r="T1124">
        <v>17500</v>
      </c>
      <c r="U1124">
        <v>20800</v>
      </c>
      <c r="V1124">
        <v>25200</v>
      </c>
      <c r="W1124">
        <v>130</v>
      </c>
      <c r="X1124">
        <v>0</v>
      </c>
      <c r="Y1124">
        <v>130</v>
      </c>
      <c r="Z1124">
        <v>3.5</v>
      </c>
      <c r="AA1124">
        <v>6.1</v>
      </c>
      <c r="AB1124">
        <v>71.3</v>
      </c>
      <c r="AC1124">
        <v>84.3</v>
      </c>
      <c r="AD1124">
        <v>90.4</v>
      </c>
    </row>
    <row r="1125" spans="1:30" x14ac:dyDescent="0.25">
      <c r="A1125" t="str">
        <f t="shared" si="17"/>
        <v>2017/20183Female + maleGeneral, applied and forensic sciencesWales</v>
      </c>
      <c r="B1125" t="s">
        <v>218</v>
      </c>
      <c r="C1125" t="s">
        <v>252</v>
      </c>
      <c r="D1125">
        <v>3</v>
      </c>
      <c r="E1125" t="s">
        <v>57</v>
      </c>
      <c r="F1125" t="s">
        <v>223</v>
      </c>
      <c r="G1125" t="s">
        <v>215</v>
      </c>
      <c r="H1125" t="s">
        <v>215</v>
      </c>
      <c r="I1125" t="s">
        <v>215</v>
      </c>
      <c r="J1125" t="s">
        <v>215</v>
      </c>
      <c r="K1125" t="s">
        <v>215</v>
      </c>
      <c r="L1125" t="s">
        <v>215</v>
      </c>
      <c r="M1125" t="s">
        <v>215</v>
      </c>
      <c r="N1125" t="s">
        <v>215</v>
      </c>
      <c r="O1125" t="s">
        <v>215</v>
      </c>
      <c r="P1125" t="s">
        <v>215</v>
      </c>
      <c r="Q1125" t="s">
        <v>215</v>
      </c>
      <c r="R1125" t="s">
        <v>259</v>
      </c>
      <c r="S1125">
        <v>15</v>
      </c>
      <c r="T1125">
        <v>19000</v>
      </c>
      <c r="U1125">
        <v>23000</v>
      </c>
      <c r="V1125">
        <v>25600</v>
      </c>
      <c r="W1125">
        <v>25</v>
      </c>
      <c r="X1125">
        <v>0</v>
      </c>
      <c r="Y1125">
        <v>25</v>
      </c>
      <c r="Z1125">
        <v>15</v>
      </c>
      <c r="AA1125">
        <v>3.8</v>
      </c>
      <c r="AB1125">
        <v>57.5</v>
      </c>
      <c r="AC1125">
        <v>77.5</v>
      </c>
      <c r="AD1125">
        <v>81.3</v>
      </c>
    </row>
    <row r="1126" spans="1:30" x14ac:dyDescent="0.25">
      <c r="A1126" t="str">
        <f t="shared" si="17"/>
        <v>2017/20183Female + maleGeneral, applied and forensic sciencesWest Midlands</v>
      </c>
      <c r="B1126" t="s">
        <v>218</v>
      </c>
      <c r="C1126" t="s">
        <v>252</v>
      </c>
      <c r="D1126">
        <v>3</v>
      </c>
      <c r="E1126" t="s">
        <v>57</v>
      </c>
      <c r="F1126" t="s">
        <v>223</v>
      </c>
      <c r="G1126" t="s">
        <v>215</v>
      </c>
      <c r="H1126" t="s">
        <v>215</v>
      </c>
      <c r="I1126" t="s">
        <v>215</v>
      </c>
      <c r="J1126" t="s">
        <v>215</v>
      </c>
      <c r="K1126" t="s">
        <v>215</v>
      </c>
      <c r="L1126" t="s">
        <v>215</v>
      </c>
      <c r="M1126" t="s">
        <v>215</v>
      </c>
      <c r="N1126" t="s">
        <v>215</v>
      </c>
      <c r="O1126" t="s">
        <v>215</v>
      </c>
      <c r="P1126" t="s">
        <v>215</v>
      </c>
      <c r="Q1126" t="s">
        <v>215</v>
      </c>
      <c r="R1126" t="s">
        <v>35</v>
      </c>
      <c r="S1126">
        <v>145</v>
      </c>
      <c r="T1126">
        <v>15700</v>
      </c>
      <c r="U1126">
        <v>19300</v>
      </c>
      <c r="V1126">
        <v>24100</v>
      </c>
      <c r="W1126">
        <v>200</v>
      </c>
      <c r="X1126">
        <v>0</v>
      </c>
      <c r="Y1126">
        <v>200</v>
      </c>
      <c r="Z1126">
        <v>5.7</v>
      </c>
      <c r="AA1126">
        <v>5.4</v>
      </c>
      <c r="AB1126">
        <v>74.3</v>
      </c>
      <c r="AC1126">
        <v>86.1</v>
      </c>
      <c r="AD1126">
        <v>88.9</v>
      </c>
    </row>
    <row r="1127" spans="1:30" x14ac:dyDescent="0.25">
      <c r="A1127" t="str">
        <f t="shared" si="17"/>
        <v>2017/20183Female + maleGeneral, applied and forensic sciencesYorkshire and the Humber</v>
      </c>
      <c r="B1127" t="s">
        <v>218</v>
      </c>
      <c r="C1127" t="s">
        <v>252</v>
      </c>
      <c r="D1127">
        <v>3</v>
      </c>
      <c r="E1127" t="s">
        <v>57</v>
      </c>
      <c r="F1127" t="s">
        <v>223</v>
      </c>
      <c r="G1127" t="s">
        <v>215</v>
      </c>
      <c r="H1127" t="s">
        <v>215</v>
      </c>
      <c r="I1127" t="s">
        <v>215</v>
      </c>
      <c r="J1127" t="s">
        <v>215</v>
      </c>
      <c r="K1127" t="s">
        <v>215</v>
      </c>
      <c r="L1127" t="s">
        <v>215</v>
      </c>
      <c r="M1127" t="s">
        <v>215</v>
      </c>
      <c r="N1127" t="s">
        <v>215</v>
      </c>
      <c r="O1127" t="s">
        <v>215</v>
      </c>
      <c r="P1127" t="s">
        <v>215</v>
      </c>
      <c r="Q1127" t="s">
        <v>215</v>
      </c>
      <c r="R1127" t="s">
        <v>33</v>
      </c>
      <c r="S1127">
        <v>90</v>
      </c>
      <c r="T1127">
        <v>17500</v>
      </c>
      <c r="U1127">
        <v>21200</v>
      </c>
      <c r="V1127">
        <v>24800</v>
      </c>
      <c r="W1127">
        <v>125</v>
      </c>
      <c r="X1127">
        <v>0</v>
      </c>
      <c r="Y1127">
        <v>125</v>
      </c>
      <c r="Z1127">
        <v>7.1</v>
      </c>
      <c r="AA1127">
        <v>3.3</v>
      </c>
      <c r="AB1127">
        <v>72.5</v>
      </c>
      <c r="AC1127">
        <v>85.4</v>
      </c>
      <c r="AD1127">
        <v>89.6</v>
      </c>
    </row>
    <row r="1128" spans="1:30" x14ac:dyDescent="0.25">
      <c r="A1128" t="str">
        <f t="shared" si="17"/>
        <v>2017/20183Female + maleGeography, earth and environmental studiesAbroad</v>
      </c>
      <c r="B1128" t="s">
        <v>218</v>
      </c>
      <c r="C1128" t="s">
        <v>252</v>
      </c>
      <c r="D1128">
        <v>3</v>
      </c>
      <c r="E1128" t="s">
        <v>57</v>
      </c>
      <c r="F1128" t="s">
        <v>224</v>
      </c>
      <c r="G1128" t="s">
        <v>215</v>
      </c>
      <c r="H1128" t="s">
        <v>215</v>
      </c>
      <c r="I1128" t="s">
        <v>215</v>
      </c>
      <c r="J1128" t="s">
        <v>215</v>
      </c>
      <c r="K1128" t="s">
        <v>215</v>
      </c>
      <c r="L1128" t="s">
        <v>215</v>
      </c>
      <c r="M1128" t="s">
        <v>215</v>
      </c>
      <c r="N1128" t="s">
        <v>215</v>
      </c>
      <c r="O1128" t="s">
        <v>215</v>
      </c>
      <c r="P1128" t="s">
        <v>215</v>
      </c>
      <c r="Q1128" t="s">
        <v>215</v>
      </c>
      <c r="R1128" t="s">
        <v>255</v>
      </c>
      <c r="S1128" t="s">
        <v>216</v>
      </c>
      <c r="T1128" t="s">
        <v>216</v>
      </c>
      <c r="U1128" t="s">
        <v>216</v>
      </c>
      <c r="V1128" t="s">
        <v>216</v>
      </c>
      <c r="W1128">
        <v>45</v>
      </c>
      <c r="X1128">
        <v>0</v>
      </c>
      <c r="Y1128">
        <v>45</v>
      </c>
      <c r="Z1128">
        <v>53.7</v>
      </c>
      <c r="AA1128">
        <v>18</v>
      </c>
      <c r="AB1128">
        <v>13.4</v>
      </c>
      <c r="AC1128">
        <v>17.7</v>
      </c>
      <c r="AD1128">
        <v>28.3</v>
      </c>
    </row>
    <row r="1129" spans="1:30" x14ac:dyDescent="0.25">
      <c r="A1129" t="str">
        <f t="shared" si="17"/>
        <v>2017/20183Female + maleGeography, earth and environmental studiesEast Midlands</v>
      </c>
      <c r="B1129" t="s">
        <v>218</v>
      </c>
      <c r="C1129" t="s">
        <v>252</v>
      </c>
      <c r="D1129">
        <v>3</v>
      </c>
      <c r="E1129" t="s">
        <v>57</v>
      </c>
      <c r="F1129" t="s">
        <v>224</v>
      </c>
      <c r="G1129" t="s">
        <v>215</v>
      </c>
      <c r="H1129" t="s">
        <v>215</v>
      </c>
      <c r="I1129" t="s">
        <v>215</v>
      </c>
      <c r="J1129" t="s">
        <v>215</v>
      </c>
      <c r="K1129" t="s">
        <v>215</v>
      </c>
      <c r="L1129" t="s">
        <v>215</v>
      </c>
      <c r="M1129" t="s">
        <v>215</v>
      </c>
      <c r="N1129" t="s">
        <v>215</v>
      </c>
      <c r="O1129" t="s">
        <v>215</v>
      </c>
      <c r="P1129" t="s">
        <v>215</v>
      </c>
      <c r="Q1129" t="s">
        <v>215</v>
      </c>
      <c r="R1129" t="s">
        <v>34</v>
      </c>
      <c r="S1129">
        <v>330</v>
      </c>
      <c r="T1129">
        <v>19300</v>
      </c>
      <c r="U1129">
        <v>23400</v>
      </c>
      <c r="V1129">
        <v>28100</v>
      </c>
      <c r="W1129">
        <v>490</v>
      </c>
      <c r="X1129">
        <v>0</v>
      </c>
      <c r="Y1129">
        <v>490</v>
      </c>
      <c r="Z1129">
        <v>6.2</v>
      </c>
      <c r="AA1129">
        <v>6.7</v>
      </c>
      <c r="AB1129">
        <v>68.7</v>
      </c>
      <c r="AC1129">
        <v>82.4</v>
      </c>
      <c r="AD1129">
        <v>87.1</v>
      </c>
    </row>
    <row r="1130" spans="1:30" x14ac:dyDescent="0.25">
      <c r="A1130" t="str">
        <f t="shared" si="17"/>
        <v>2017/20183Female + maleGeography, earth and environmental studiesEast of England</v>
      </c>
      <c r="B1130" t="s">
        <v>218</v>
      </c>
      <c r="C1130" t="s">
        <v>252</v>
      </c>
      <c r="D1130">
        <v>3</v>
      </c>
      <c r="E1130" t="s">
        <v>57</v>
      </c>
      <c r="F1130" t="s">
        <v>224</v>
      </c>
      <c r="G1130" t="s">
        <v>215</v>
      </c>
      <c r="H1130" t="s">
        <v>215</v>
      </c>
      <c r="I1130" t="s">
        <v>215</v>
      </c>
      <c r="J1130" t="s">
        <v>215</v>
      </c>
      <c r="K1130" t="s">
        <v>215</v>
      </c>
      <c r="L1130" t="s">
        <v>215</v>
      </c>
      <c r="M1130" t="s">
        <v>215</v>
      </c>
      <c r="N1130" t="s">
        <v>215</v>
      </c>
      <c r="O1130" t="s">
        <v>215</v>
      </c>
      <c r="P1130" t="s">
        <v>215</v>
      </c>
      <c r="Q1130" t="s">
        <v>215</v>
      </c>
      <c r="R1130" t="s">
        <v>36</v>
      </c>
      <c r="S1130">
        <v>560</v>
      </c>
      <c r="T1130">
        <v>20800</v>
      </c>
      <c r="U1130">
        <v>25300</v>
      </c>
      <c r="V1130">
        <v>31400</v>
      </c>
      <c r="W1130">
        <v>810</v>
      </c>
      <c r="X1130">
        <v>0</v>
      </c>
      <c r="Y1130">
        <v>810</v>
      </c>
      <c r="Z1130">
        <v>7.5</v>
      </c>
      <c r="AA1130">
        <v>6</v>
      </c>
      <c r="AB1130">
        <v>70.8</v>
      </c>
      <c r="AC1130">
        <v>83.3</v>
      </c>
      <c r="AD1130">
        <v>86.5</v>
      </c>
    </row>
    <row r="1131" spans="1:30" x14ac:dyDescent="0.25">
      <c r="A1131" t="str">
        <f t="shared" si="17"/>
        <v>2017/20183Female + maleGeography, earth and environmental studiesLondon</v>
      </c>
      <c r="B1131" t="s">
        <v>218</v>
      </c>
      <c r="C1131" t="s">
        <v>252</v>
      </c>
      <c r="D1131">
        <v>3</v>
      </c>
      <c r="E1131" t="s">
        <v>57</v>
      </c>
      <c r="F1131" t="s">
        <v>224</v>
      </c>
      <c r="G1131" t="s">
        <v>215</v>
      </c>
      <c r="H1131" t="s">
        <v>215</v>
      </c>
      <c r="I1131" t="s">
        <v>215</v>
      </c>
      <c r="J1131" t="s">
        <v>215</v>
      </c>
      <c r="K1131" t="s">
        <v>215</v>
      </c>
      <c r="L1131" t="s">
        <v>215</v>
      </c>
      <c r="M1131" t="s">
        <v>215</v>
      </c>
      <c r="N1131" t="s">
        <v>215</v>
      </c>
      <c r="O1131" t="s">
        <v>215</v>
      </c>
      <c r="P1131" t="s">
        <v>215</v>
      </c>
      <c r="Q1131" t="s">
        <v>215</v>
      </c>
      <c r="R1131" t="s">
        <v>37</v>
      </c>
      <c r="S1131">
        <v>1140</v>
      </c>
      <c r="T1131">
        <v>24800</v>
      </c>
      <c r="U1131">
        <v>29600</v>
      </c>
      <c r="V1131">
        <v>35800</v>
      </c>
      <c r="W1131">
        <v>1555</v>
      </c>
      <c r="X1131">
        <v>0</v>
      </c>
      <c r="Y1131">
        <v>1555</v>
      </c>
      <c r="Z1131">
        <v>6</v>
      </c>
      <c r="AA1131">
        <v>7.4</v>
      </c>
      <c r="AB1131">
        <v>74.7</v>
      </c>
      <c r="AC1131">
        <v>83.6</v>
      </c>
      <c r="AD1131">
        <v>86.5</v>
      </c>
    </row>
    <row r="1132" spans="1:30" x14ac:dyDescent="0.25">
      <c r="A1132" t="str">
        <f t="shared" si="17"/>
        <v>2017/20183Female + maleGeography, earth and environmental studiesNorth East</v>
      </c>
      <c r="B1132" t="s">
        <v>218</v>
      </c>
      <c r="C1132" t="s">
        <v>252</v>
      </c>
      <c r="D1132">
        <v>3</v>
      </c>
      <c r="E1132" t="s">
        <v>57</v>
      </c>
      <c r="F1132" t="s">
        <v>224</v>
      </c>
      <c r="G1132" t="s">
        <v>215</v>
      </c>
      <c r="H1132" t="s">
        <v>215</v>
      </c>
      <c r="I1132" t="s">
        <v>215</v>
      </c>
      <c r="J1132" t="s">
        <v>215</v>
      </c>
      <c r="K1132" t="s">
        <v>215</v>
      </c>
      <c r="L1132" t="s">
        <v>215</v>
      </c>
      <c r="M1132" t="s">
        <v>215</v>
      </c>
      <c r="N1132" t="s">
        <v>215</v>
      </c>
      <c r="O1132" t="s">
        <v>215</v>
      </c>
      <c r="P1132" t="s">
        <v>215</v>
      </c>
      <c r="Q1132" t="s">
        <v>215</v>
      </c>
      <c r="R1132" t="s">
        <v>31</v>
      </c>
      <c r="S1132">
        <v>190</v>
      </c>
      <c r="T1132">
        <v>18200</v>
      </c>
      <c r="U1132">
        <v>22600</v>
      </c>
      <c r="V1132">
        <v>26300</v>
      </c>
      <c r="W1132">
        <v>280</v>
      </c>
      <c r="X1132">
        <v>0</v>
      </c>
      <c r="Y1132">
        <v>280</v>
      </c>
      <c r="Z1132">
        <v>8.1</v>
      </c>
      <c r="AA1132">
        <v>6.9</v>
      </c>
      <c r="AB1132">
        <v>68.8</v>
      </c>
      <c r="AC1132">
        <v>81.400000000000006</v>
      </c>
      <c r="AD1132">
        <v>85</v>
      </c>
    </row>
    <row r="1133" spans="1:30" x14ac:dyDescent="0.25">
      <c r="A1133" t="str">
        <f t="shared" si="17"/>
        <v>2017/20183Female + maleGeography, earth and environmental studiesNorth West</v>
      </c>
      <c r="B1133" t="s">
        <v>218</v>
      </c>
      <c r="C1133" t="s">
        <v>252</v>
      </c>
      <c r="D1133">
        <v>3</v>
      </c>
      <c r="E1133" t="s">
        <v>57</v>
      </c>
      <c r="F1133" t="s">
        <v>224</v>
      </c>
      <c r="G1133" t="s">
        <v>215</v>
      </c>
      <c r="H1133" t="s">
        <v>215</v>
      </c>
      <c r="I1133" t="s">
        <v>215</v>
      </c>
      <c r="J1133" t="s">
        <v>215</v>
      </c>
      <c r="K1133" t="s">
        <v>215</v>
      </c>
      <c r="L1133" t="s">
        <v>215</v>
      </c>
      <c r="M1133" t="s">
        <v>215</v>
      </c>
      <c r="N1133" t="s">
        <v>215</v>
      </c>
      <c r="O1133" t="s">
        <v>215</v>
      </c>
      <c r="P1133" t="s">
        <v>215</v>
      </c>
      <c r="Q1133" t="s">
        <v>215</v>
      </c>
      <c r="R1133" t="s">
        <v>32</v>
      </c>
      <c r="S1133">
        <v>555</v>
      </c>
      <c r="T1133">
        <v>18200</v>
      </c>
      <c r="U1133">
        <v>22600</v>
      </c>
      <c r="V1133">
        <v>27700</v>
      </c>
      <c r="W1133">
        <v>820</v>
      </c>
      <c r="X1133">
        <v>0</v>
      </c>
      <c r="Y1133">
        <v>820</v>
      </c>
      <c r="Z1133">
        <v>8.6</v>
      </c>
      <c r="AA1133">
        <v>7.2</v>
      </c>
      <c r="AB1133">
        <v>69</v>
      </c>
      <c r="AC1133">
        <v>80.8</v>
      </c>
      <c r="AD1133">
        <v>84.2</v>
      </c>
    </row>
    <row r="1134" spans="1:30" x14ac:dyDescent="0.25">
      <c r="A1134" t="str">
        <f t="shared" si="17"/>
        <v>2017/20183Female + maleGeography, earth and environmental studiesNorthern Ireland</v>
      </c>
      <c r="B1134" t="s">
        <v>218</v>
      </c>
      <c r="C1134" t="s">
        <v>252</v>
      </c>
      <c r="D1134">
        <v>3</v>
      </c>
      <c r="E1134" t="s">
        <v>57</v>
      </c>
      <c r="F1134" t="s">
        <v>224</v>
      </c>
      <c r="G1134" t="s">
        <v>215</v>
      </c>
      <c r="H1134" t="s">
        <v>215</v>
      </c>
      <c r="I1134" t="s">
        <v>215</v>
      </c>
      <c r="J1134" t="s">
        <v>215</v>
      </c>
      <c r="K1134" t="s">
        <v>215</v>
      </c>
      <c r="L1134" t="s">
        <v>215</v>
      </c>
      <c r="M1134" t="s">
        <v>215</v>
      </c>
      <c r="N1134" t="s">
        <v>215</v>
      </c>
      <c r="O1134" t="s">
        <v>215</v>
      </c>
      <c r="P1134" t="s">
        <v>215</v>
      </c>
      <c r="Q1134" t="s">
        <v>215</v>
      </c>
      <c r="R1134" t="s">
        <v>256</v>
      </c>
      <c r="S1134">
        <v>25</v>
      </c>
      <c r="T1134">
        <v>13900</v>
      </c>
      <c r="U1134">
        <v>21900</v>
      </c>
      <c r="V1134">
        <v>29600</v>
      </c>
      <c r="W1134">
        <v>45</v>
      </c>
      <c r="X1134">
        <v>0</v>
      </c>
      <c r="Y1134">
        <v>45</v>
      </c>
      <c r="Z1134">
        <v>17.100000000000001</v>
      </c>
      <c r="AA1134">
        <v>9.1</v>
      </c>
      <c r="AB1134">
        <v>60.1</v>
      </c>
      <c r="AC1134">
        <v>73.8</v>
      </c>
      <c r="AD1134">
        <v>73.8</v>
      </c>
    </row>
    <row r="1135" spans="1:30" x14ac:dyDescent="0.25">
      <c r="A1135" t="str">
        <f t="shared" si="17"/>
        <v>2017/20183Female + maleGeography, earth and environmental studiesScotland</v>
      </c>
      <c r="B1135" t="s">
        <v>218</v>
      </c>
      <c r="C1135" t="s">
        <v>252</v>
      </c>
      <c r="D1135">
        <v>3</v>
      </c>
      <c r="E1135" t="s">
        <v>57</v>
      </c>
      <c r="F1135" t="s">
        <v>224</v>
      </c>
      <c r="G1135" t="s">
        <v>215</v>
      </c>
      <c r="H1135" t="s">
        <v>215</v>
      </c>
      <c r="I1135" t="s">
        <v>215</v>
      </c>
      <c r="J1135" t="s">
        <v>215</v>
      </c>
      <c r="K1135" t="s">
        <v>215</v>
      </c>
      <c r="L1135" t="s">
        <v>215</v>
      </c>
      <c r="M1135" t="s">
        <v>215</v>
      </c>
      <c r="N1135" t="s">
        <v>215</v>
      </c>
      <c r="O1135" t="s">
        <v>215</v>
      </c>
      <c r="P1135" t="s">
        <v>215</v>
      </c>
      <c r="Q1135" t="s">
        <v>215</v>
      </c>
      <c r="R1135" t="s">
        <v>257</v>
      </c>
      <c r="S1135">
        <v>75</v>
      </c>
      <c r="T1135">
        <v>18200</v>
      </c>
      <c r="U1135">
        <v>25900</v>
      </c>
      <c r="V1135">
        <v>32500</v>
      </c>
      <c r="W1135">
        <v>125</v>
      </c>
      <c r="X1135">
        <v>0</v>
      </c>
      <c r="Y1135">
        <v>125</v>
      </c>
      <c r="Z1135">
        <v>7.2</v>
      </c>
      <c r="AA1135">
        <v>9.1999999999999993</v>
      </c>
      <c r="AB1135">
        <v>62.2</v>
      </c>
      <c r="AC1135">
        <v>76</v>
      </c>
      <c r="AD1135">
        <v>83.6</v>
      </c>
    </row>
    <row r="1136" spans="1:30" x14ac:dyDescent="0.25">
      <c r="A1136" t="str">
        <f t="shared" si="17"/>
        <v>2017/20183Female + maleGeography, earth and environmental studiesSouth East</v>
      </c>
      <c r="B1136" t="s">
        <v>218</v>
      </c>
      <c r="C1136" t="s">
        <v>252</v>
      </c>
      <c r="D1136">
        <v>3</v>
      </c>
      <c r="E1136" t="s">
        <v>57</v>
      </c>
      <c r="F1136" t="s">
        <v>224</v>
      </c>
      <c r="G1136" t="s">
        <v>215</v>
      </c>
      <c r="H1136" t="s">
        <v>215</v>
      </c>
      <c r="I1136" t="s">
        <v>215</v>
      </c>
      <c r="J1136" t="s">
        <v>215</v>
      </c>
      <c r="K1136" t="s">
        <v>215</v>
      </c>
      <c r="L1136" t="s">
        <v>215</v>
      </c>
      <c r="M1136" t="s">
        <v>215</v>
      </c>
      <c r="N1136" t="s">
        <v>215</v>
      </c>
      <c r="O1136" t="s">
        <v>215</v>
      </c>
      <c r="P1136" t="s">
        <v>215</v>
      </c>
      <c r="Q1136" t="s">
        <v>215</v>
      </c>
      <c r="R1136" t="s">
        <v>38</v>
      </c>
      <c r="S1136">
        <v>1105</v>
      </c>
      <c r="T1136">
        <v>21500</v>
      </c>
      <c r="U1136">
        <v>26300</v>
      </c>
      <c r="V1136">
        <v>31400</v>
      </c>
      <c r="W1136">
        <v>1525</v>
      </c>
      <c r="X1136">
        <v>0</v>
      </c>
      <c r="Y1136">
        <v>1525</v>
      </c>
      <c r="Z1136">
        <v>6.5</v>
      </c>
      <c r="AA1136">
        <v>5.9</v>
      </c>
      <c r="AB1136">
        <v>73.7</v>
      </c>
      <c r="AC1136">
        <v>83.9</v>
      </c>
      <c r="AD1136">
        <v>87.6</v>
      </c>
    </row>
    <row r="1137" spans="1:30" x14ac:dyDescent="0.25">
      <c r="A1137" t="str">
        <f t="shared" si="17"/>
        <v>2017/20183Female + maleGeography, earth and environmental studiesSouth West</v>
      </c>
      <c r="B1137" t="s">
        <v>218</v>
      </c>
      <c r="C1137" t="s">
        <v>252</v>
      </c>
      <c r="D1137">
        <v>3</v>
      </c>
      <c r="E1137" t="s">
        <v>57</v>
      </c>
      <c r="F1137" t="s">
        <v>224</v>
      </c>
      <c r="G1137" t="s">
        <v>215</v>
      </c>
      <c r="H1137" t="s">
        <v>215</v>
      </c>
      <c r="I1137" t="s">
        <v>215</v>
      </c>
      <c r="J1137" t="s">
        <v>215</v>
      </c>
      <c r="K1137" t="s">
        <v>215</v>
      </c>
      <c r="L1137" t="s">
        <v>215</v>
      </c>
      <c r="M1137" t="s">
        <v>215</v>
      </c>
      <c r="N1137" t="s">
        <v>215</v>
      </c>
      <c r="O1137" t="s">
        <v>215</v>
      </c>
      <c r="P1137" t="s">
        <v>215</v>
      </c>
      <c r="Q1137" t="s">
        <v>215</v>
      </c>
      <c r="R1137" t="s">
        <v>39</v>
      </c>
      <c r="S1137">
        <v>670</v>
      </c>
      <c r="T1137">
        <v>18200</v>
      </c>
      <c r="U1137">
        <v>23000</v>
      </c>
      <c r="V1137">
        <v>26600</v>
      </c>
      <c r="W1137">
        <v>985</v>
      </c>
      <c r="X1137">
        <v>0</v>
      </c>
      <c r="Y1137">
        <v>985</v>
      </c>
      <c r="Z1137">
        <v>6.8</v>
      </c>
      <c r="AA1137">
        <v>7.7</v>
      </c>
      <c r="AB1137">
        <v>70.900000000000006</v>
      </c>
      <c r="AC1137">
        <v>82.7</v>
      </c>
      <c r="AD1137">
        <v>85.5</v>
      </c>
    </row>
    <row r="1138" spans="1:30" x14ac:dyDescent="0.25">
      <c r="A1138" t="str">
        <f t="shared" si="17"/>
        <v>2017/20183Female + maleGeography, earth and environmental studiesWales</v>
      </c>
      <c r="B1138" t="s">
        <v>218</v>
      </c>
      <c r="C1138" t="s">
        <v>252</v>
      </c>
      <c r="D1138">
        <v>3</v>
      </c>
      <c r="E1138" t="s">
        <v>57</v>
      </c>
      <c r="F1138" t="s">
        <v>224</v>
      </c>
      <c r="G1138" t="s">
        <v>215</v>
      </c>
      <c r="H1138" t="s">
        <v>215</v>
      </c>
      <c r="I1138" t="s">
        <v>215</v>
      </c>
      <c r="J1138" t="s">
        <v>215</v>
      </c>
      <c r="K1138" t="s">
        <v>215</v>
      </c>
      <c r="L1138" t="s">
        <v>215</v>
      </c>
      <c r="M1138" t="s">
        <v>215</v>
      </c>
      <c r="N1138" t="s">
        <v>215</v>
      </c>
      <c r="O1138" t="s">
        <v>215</v>
      </c>
      <c r="P1138" t="s">
        <v>215</v>
      </c>
      <c r="Q1138" t="s">
        <v>215</v>
      </c>
      <c r="R1138" t="s">
        <v>259</v>
      </c>
      <c r="S1138">
        <v>110</v>
      </c>
      <c r="T1138">
        <v>15700</v>
      </c>
      <c r="U1138">
        <v>22300</v>
      </c>
      <c r="V1138">
        <v>28800</v>
      </c>
      <c r="W1138">
        <v>170</v>
      </c>
      <c r="X1138">
        <v>0</v>
      </c>
      <c r="Y1138">
        <v>170</v>
      </c>
      <c r="Z1138">
        <v>8.3000000000000007</v>
      </c>
      <c r="AA1138">
        <v>5.9</v>
      </c>
      <c r="AB1138">
        <v>67</v>
      </c>
      <c r="AC1138">
        <v>81.7</v>
      </c>
      <c r="AD1138">
        <v>85.8</v>
      </c>
    </row>
    <row r="1139" spans="1:30" x14ac:dyDescent="0.25">
      <c r="A1139" t="str">
        <f t="shared" si="17"/>
        <v>2017/20183Female + maleGeography, earth and environmental studiesWest Midlands</v>
      </c>
      <c r="B1139" t="s">
        <v>218</v>
      </c>
      <c r="C1139" t="s">
        <v>252</v>
      </c>
      <c r="D1139">
        <v>3</v>
      </c>
      <c r="E1139" t="s">
        <v>57</v>
      </c>
      <c r="F1139" t="s">
        <v>224</v>
      </c>
      <c r="G1139" t="s">
        <v>215</v>
      </c>
      <c r="H1139" t="s">
        <v>215</v>
      </c>
      <c r="I1139" t="s">
        <v>215</v>
      </c>
      <c r="J1139" t="s">
        <v>215</v>
      </c>
      <c r="K1139" t="s">
        <v>215</v>
      </c>
      <c r="L1139" t="s">
        <v>215</v>
      </c>
      <c r="M1139" t="s">
        <v>215</v>
      </c>
      <c r="N1139" t="s">
        <v>215</v>
      </c>
      <c r="O1139" t="s">
        <v>215</v>
      </c>
      <c r="P1139" t="s">
        <v>215</v>
      </c>
      <c r="Q1139" t="s">
        <v>215</v>
      </c>
      <c r="R1139" t="s">
        <v>35</v>
      </c>
      <c r="S1139">
        <v>415</v>
      </c>
      <c r="T1139">
        <v>19000</v>
      </c>
      <c r="U1139">
        <v>23400</v>
      </c>
      <c r="V1139">
        <v>28500</v>
      </c>
      <c r="W1139">
        <v>600</v>
      </c>
      <c r="X1139">
        <v>0</v>
      </c>
      <c r="Y1139">
        <v>600</v>
      </c>
      <c r="Z1139">
        <v>5</v>
      </c>
      <c r="AA1139">
        <v>6.4</v>
      </c>
      <c r="AB1139">
        <v>70.900000000000006</v>
      </c>
      <c r="AC1139">
        <v>85.6</v>
      </c>
      <c r="AD1139">
        <v>88.7</v>
      </c>
    </row>
    <row r="1140" spans="1:30" x14ac:dyDescent="0.25">
      <c r="A1140" t="str">
        <f t="shared" si="17"/>
        <v>2017/20183Female + maleGeography, earth and environmental studiesYorkshire and the Humber</v>
      </c>
      <c r="B1140" t="s">
        <v>218</v>
      </c>
      <c r="C1140" t="s">
        <v>252</v>
      </c>
      <c r="D1140">
        <v>3</v>
      </c>
      <c r="E1140" t="s">
        <v>57</v>
      </c>
      <c r="F1140" t="s">
        <v>224</v>
      </c>
      <c r="G1140" t="s">
        <v>215</v>
      </c>
      <c r="H1140" t="s">
        <v>215</v>
      </c>
      <c r="I1140" t="s">
        <v>215</v>
      </c>
      <c r="J1140" t="s">
        <v>215</v>
      </c>
      <c r="K1140" t="s">
        <v>215</v>
      </c>
      <c r="L1140" t="s">
        <v>215</v>
      </c>
      <c r="M1140" t="s">
        <v>215</v>
      </c>
      <c r="N1140" t="s">
        <v>215</v>
      </c>
      <c r="O1140" t="s">
        <v>215</v>
      </c>
      <c r="P1140" t="s">
        <v>215</v>
      </c>
      <c r="Q1140" t="s">
        <v>215</v>
      </c>
      <c r="R1140" t="s">
        <v>33</v>
      </c>
      <c r="S1140">
        <v>405</v>
      </c>
      <c r="T1140">
        <v>18200</v>
      </c>
      <c r="U1140">
        <v>22300</v>
      </c>
      <c r="V1140">
        <v>27000</v>
      </c>
      <c r="W1140">
        <v>585</v>
      </c>
      <c r="X1140">
        <v>0</v>
      </c>
      <c r="Y1140">
        <v>585</v>
      </c>
      <c r="Z1140">
        <v>4.9000000000000004</v>
      </c>
      <c r="AA1140">
        <v>6</v>
      </c>
      <c r="AB1140">
        <v>71.099999999999994</v>
      </c>
      <c r="AC1140">
        <v>85.4</v>
      </c>
      <c r="AD1140">
        <v>89.2</v>
      </c>
    </row>
    <row r="1141" spans="1:30" x14ac:dyDescent="0.25">
      <c r="A1141" t="str">
        <f t="shared" si="17"/>
        <v>2017/20183Female + maleHealth and social careAbroad</v>
      </c>
      <c r="B1141" t="s">
        <v>218</v>
      </c>
      <c r="C1141" t="s">
        <v>252</v>
      </c>
      <c r="D1141">
        <v>3</v>
      </c>
      <c r="E1141" t="s">
        <v>57</v>
      </c>
      <c r="F1141" t="s">
        <v>168</v>
      </c>
      <c r="G1141" t="s">
        <v>215</v>
      </c>
      <c r="H1141" t="s">
        <v>215</v>
      </c>
      <c r="I1141" t="s">
        <v>215</v>
      </c>
      <c r="J1141" t="s">
        <v>215</v>
      </c>
      <c r="K1141" t="s">
        <v>215</v>
      </c>
      <c r="L1141" t="s">
        <v>215</v>
      </c>
      <c r="M1141" t="s">
        <v>215</v>
      </c>
      <c r="N1141" t="s">
        <v>215</v>
      </c>
      <c r="O1141" t="s">
        <v>215</v>
      </c>
      <c r="P1141" t="s">
        <v>215</v>
      </c>
      <c r="Q1141" t="s">
        <v>215</v>
      </c>
      <c r="R1141" t="s">
        <v>255</v>
      </c>
      <c r="S1141" t="s">
        <v>216</v>
      </c>
      <c r="T1141" t="s">
        <v>216</v>
      </c>
      <c r="U1141" t="s">
        <v>216</v>
      </c>
      <c r="V1141" t="s">
        <v>216</v>
      </c>
      <c r="W1141">
        <v>30</v>
      </c>
      <c r="X1141">
        <v>0</v>
      </c>
      <c r="Y1141">
        <v>30</v>
      </c>
      <c r="Z1141">
        <v>63.1</v>
      </c>
      <c r="AA1141">
        <v>10.8</v>
      </c>
      <c r="AB1141">
        <v>20</v>
      </c>
      <c r="AC1141">
        <v>23.1</v>
      </c>
      <c r="AD1141">
        <v>26.2</v>
      </c>
    </row>
    <row r="1142" spans="1:30" x14ac:dyDescent="0.25">
      <c r="A1142" t="str">
        <f t="shared" si="17"/>
        <v>2017/20183Female + maleHealth and social careEast Midlands</v>
      </c>
      <c r="B1142" t="s">
        <v>218</v>
      </c>
      <c r="C1142" t="s">
        <v>252</v>
      </c>
      <c r="D1142">
        <v>3</v>
      </c>
      <c r="E1142" t="s">
        <v>57</v>
      </c>
      <c r="F1142" t="s">
        <v>168</v>
      </c>
      <c r="G1142" t="s">
        <v>215</v>
      </c>
      <c r="H1142" t="s">
        <v>215</v>
      </c>
      <c r="I1142" t="s">
        <v>215</v>
      </c>
      <c r="J1142" t="s">
        <v>215</v>
      </c>
      <c r="K1142" t="s">
        <v>215</v>
      </c>
      <c r="L1142" t="s">
        <v>215</v>
      </c>
      <c r="M1142" t="s">
        <v>215</v>
      </c>
      <c r="N1142" t="s">
        <v>215</v>
      </c>
      <c r="O1142" t="s">
        <v>215</v>
      </c>
      <c r="P1142" t="s">
        <v>215</v>
      </c>
      <c r="Q1142" t="s">
        <v>215</v>
      </c>
      <c r="R1142" t="s">
        <v>34</v>
      </c>
      <c r="S1142">
        <v>415</v>
      </c>
      <c r="T1142">
        <v>17200</v>
      </c>
      <c r="U1142">
        <v>23700</v>
      </c>
      <c r="V1142">
        <v>29200</v>
      </c>
      <c r="W1142">
        <v>545</v>
      </c>
      <c r="X1142">
        <v>0</v>
      </c>
      <c r="Y1142">
        <v>545</v>
      </c>
      <c r="Z1142">
        <v>4.5999999999999996</v>
      </c>
      <c r="AA1142">
        <v>6</v>
      </c>
      <c r="AB1142">
        <v>77.599999999999994</v>
      </c>
      <c r="AC1142">
        <v>87.9</v>
      </c>
      <c r="AD1142">
        <v>89.4</v>
      </c>
    </row>
    <row r="1143" spans="1:30" x14ac:dyDescent="0.25">
      <c r="A1143" t="str">
        <f t="shared" si="17"/>
        <v>2017/20183Female + maleHealth and social careEast of England</v>
      </c>
      <c r="B1143" t="s">
        <v>218</v>
      </c>
      <c r="C1143" t="s">
        <v>252</v>
      </c>
      <c r="D1143">
        <v>3</v>
      </c>
      <c r="E1143" t="s">
        <v>57</v>
      </c>
      <c r="F1143" t="s">
        <v>168</v>
      </c>
      <c r="G1143" t="s">
        <v>215</v>
      </c>
      <c r="H1143" t="s">
        <v>215</v>
      </c>
      <c r="I1143" t="s">
        <v>215</v>
      </c>
      <c r="J1143" t="s">
        <v>215</v>
      </c>
      <c r="K1143" t="s">
        <v>215</v>
      </c>
      <c r="L1143" t="s">
        <v>215</v>
      </c>
      <c r="M1143" t="s">
        <v>215</v>
      </c>
      <c r="N1143" t="s">
        <v>215</v>
      </c>
      <c r="O1143" t="s">
        <v>215</v>
      </c>
      <c r="P1143" t="s">
        <v>215</v>
      </c>
      <c r="Q1143" t="s">
        <v>215</v>
      </c>
      <c r="R1143" t="s">
        <v>36</v>
      </c>
      <c r="S1143">
        <v>405</v>
      </c>
      <c r="T1143">
        <v>17500</v>
      </c>
      <c r="U1143">
        <v>24800</v>
      </c>
      <c r="V1143">
        <v>30300</v>
      </c>
      <c r="W1143">
        <v>625</v>
      </c>
      <c r="X1143">
        <v>0</v>
      </c>
      <c r="Y1143">
        <v>625</v>
      </c>
      <c r="Z1143">
        <v>3.9</v>
      </c>
      <c r="AA1143">
        <v>5.6</v>
      </c>
      <c r="AB1143">
        <v>65.599999999999994</v>
      </c>
      <c r="AC1143">
        <v>87.6</v>
      </c>
      <c r="AD1143">
        <v>90.5</v>
      </c>
    </row>
    <row r="1144" spans="1:30" x14ac:dyDescent="0.25">
      <c r="A1144" t="str">
        <f t="shared" si="17"/>
        <v>2017/20183Female + maleHealth and social careLondon</v>
      </c>
      <c r="B1144" t="s">
        <v>218</v>
      </c>
      <c r="C1144" t="s">
        <v>252</v>
      </c>
      <c r="D1144">
        <v>3</v>
      </c>
      <c r="E1144" t="s">
        <v>57</v>
      </c>
      <c r="F1144" t="s">
        <v>168</v>
      </c>
      <c r="G1144" t="s">
        <v>215</v>
      </c>
      <c r="H1144" t="s">
        <v>215</v>
      </c>
      <c r="I1144" t="s">
        <v>215</v>
      </c>
      <c r="J1144" t="s">
        <v>215</v>
      </c>
      <c r="K1144" t="s">
        <v>215</v>
      </c>
      <c r="L1144" t="s">
        <v>215</v>
      </c>
      <c r="M1144" t="s">
        <v>215</v>
      </c>
      <c r="N1144" t="s">
        <v>215</v>
      </c>
      <c r="O1144" t="s">
        <v>215</v>
      </c>
      <c r="P1144" t="s">
        <v>215</v>
      </c>
      <c r="Q1144" t="s">
        <v>215</v>
      </c>
      <c r="R1144" t="s">
        <v>37</v>
      </c>
      <c r="S1144">
        <v>515</v>
      </c>
      <c r="T1144">
        <v>17200</v>
      </c>
      <c r="U1144">
        <v>25900</v>
      </c>
      <c r="V1144">
        <v>32100</v>
      </c>
      <c r="W1144">
        <v>770</v>
      </c>
      <c r="X1144">
        <v>0</v>
      </c>
      <c r="Y1144">
        <v>770</v>
      </c>
      <c r="Z1144">
        <v>4.9000000000000004</v>
      </c>
      <c r="AA1144">
        <v>8.3000000000000007</v>
      </c>
      <c r="AB1144">
        <v>68.2</v>
      </c>
      <c r="AC1144">
        <v>85.1</v>
      </c>
      <c r="AD1144">
        <v>86.8</v>
      </c>
    </row>
    <row r="1145" spans="1:30" x14ac:dyDescent="0.25">
      <c r="A1145" t="str">
        <f t="shared" si="17"/>
        <v>2017/20183Female + maleHealth and social careNorth East</v>
      </c>
      <c r="B1145" t="s">
        <v>218</v>
      </c>
      <c r="C1145" t="s">
        <v>252</v>
      </c>
      <c r="D1145">
        <v>3</v>
      </c>
      <c r="E1145" t="s">
        <v>57</v>
      </c>
      <c r="F1145" t="s">
        <v>168</v>
      </c>
      <c r="G1145" t="s">
        <v>215</v>
      </c>
      <c r="H1145" t="s">
        <v>215</v>
      </c>
      <c r="I1145" t="s">
        <v>215</v>
      </c>
      <c r="J1145" t="s">
        <v>215</v>
      </c>
      <c r="K1145" t="s">
        <v>215</v>
      </c>
      <c r="L1145" t="s">
        <v>215</v>
      </c>
      <c r="M1145" t="s">
        <v>215</v>
      </c>
      <c r="N1145" t="s">
        <v>215</v>
      </c>
      <c r="O1145" t="s">
        <v>215</v>
      </c>
      <c r="P1145" t="s">
        <v>215</v>
      </c>
      <c r="Q1145" t="s">
        <v>215</v>
      </c>
      <c r="R1145" t="s">
        <v>31</v>
      </c>
      <c r="S1145">
        <v>445</v>
      </c>
      <c r="T1145">
        <v>15000</v>
      </c>
      <c r="U1145">
        <v>20100</v>
      </c>
      <c r="V1145">
        <v>25600</v>
      </c>
      <c r="W1145">
        <v>645</v>
      </c>
      <c r="X1145">
        <v>0</v>
      </c>
      <c r="Y1145">
        <v>645</v>
      </c>
      <c r="Z1145">
        <v>3.8</v>
      </c>
      <c r="AA1145">
        <v>5.0999999999999996</v>
      </c>
      <c r="AB1145">
        <v>70.2</v>
      </c>
      <c r="AC1145">
        <v>88.6</v>
      </c>
      <c r="AD1145">
        <v>91.1</v>
      </c>
    </row>
    <row r="1146" spans="1:30" x14ac:dyDescent="0.25">
      <c r="A1146" t="str">
        <f t="shared" si="17"/>
        <v>2017/20183Female + maleHealth and social careNorth West</v>
      </c>
      <c r="B1146" t="s">
        <v>218</v>
      </c>
      <c r="C1146" t="s">
        <v>252</v>
      </c>
      <c r="D1146">
        <v>3</v>
      </c>
      <c r="E1146" t="s">
        <v>57</v>
      </c>
      <c r="F1146" t="s">
        <v>168</v>
      </c>
      <c r="G1146" t="s">
        <v>215</v>
      </c>
      <c r="H1146" t="s">
        <v>215</v>
      </c>
      <c r="I1146" t="s">
        <v>215</v>
      </c>
      <c r="J1146" t="s">
        <v>215</v>
      </c>
      <c r="K1146" t="s">
        <v>215</v>
      </c>
      <c r="L1146" t="s">
        <v>215</v>
      </c>
      <c r="M1146" t="s">
        <v>215</v>
      </c>
      <c r="N1146" t="s">
        <v>215</v>
      </c>
      <c r="O1146" t="s">
        <v>215</v>
      </c>
      <c r="P1146" t="s">
        <v>215</v>
      </c>
      <c r="Q1146" t="s">
        <v>215</v>
      </c>
      <c r="R1146" t="s">
        <v>32</v>
      </c>
      <c r="S1146">
        <v>890</v>
      </c>
      <c r="T1146">
        <v>14600</v>
      </c>
      <c r="U1146">
        <v>21200</v>
      </c>
      <c r="V1146">
        <v>27400</v>
      </c>
      <c r="W1146">
        <v>1280</v>
      </c>
      <c r="X1146">
        <v>0</v>
      </c>
      <c r="Y1146">
        <v>1280</v>
      </c>
      <c r="Z1146">
        <v>4.7</v>
      </c>
      <c r="AA1146">
        <v>6.1</v>
      </c>
      <c r="AB1146">
        <v>70.7</v>
      </c>
      <c r="AC1146">
        <v>87.1</v>
      </c>
      <c r="AD1146">
        <v>89.2</v>
      </c>
    </row>
    <row r="1147" spans="1:30" x14ac:dyDescent="0.25">
      <c r="A1147" t="str">
        <f t="shared" si="17"/>
        <v>2017/20183Female + maleHealth and social careNorthern Ireland</v>
      </c>
      <c r="B1147" t="s">
        <v>218</v>
      </c>
      <c r="C1147" t="s">
        <v>252</v>
      </c>
      <c r="D1147">
        <v>3</v>
      </c>
      <c r="E1147" t="s">
        <v>57</v>
      </c>
      <c r="F1147" t="s">
        <v>168</v>
      </c>
      <c r="G1147" t="s">
        <v>215</v>
      </c>
      <c r="H1147" t="s">
        <v>215</v>
      </c>
      <c r="I1147" t="s">
        <v>215</v>
      </c>
      <c r="J1147" t="s">
        <v>215</v>
      </c>
      <c r="K1147" t="s">
        <v>215</v>
      </c>
      <c r="L1147" t="s">
        <v>215</v>
      </c>
      <c r="M1147" t="s">
        <v>215</v>
      </c>
      <c r="N1147" t="s">
        <v>215</v>
      </c>
      <c r="O1147" t="s">
        <v>215</v>
      </c>
      <c r="P1147" t="s">
        <v>215</v>
      </c>
      <c r="Q1147" t="s">
        <v>215</v>
      </c>
      <c r="R1147" t="s">
        <v>256</v>
      </c>
      <c r="S1147">
        <v>65</v>
      </c>
      <c r="T1147">
        <v>14200</v>
      </c>
      <c r="U1147">
        <v>18600</v>
      </c>
      <c r="V1147">
        <v>24100</v>
      </c>
      <c r="W1147">
        <v>80</v>
      </c>
      <c r="X1147">
        <v>0</v>
      </c>
      <c r="Y1147">
        <v>80</v>
      </c>
      <c r="Z1147">
        <v>6.2</v>
      </c>
      <c r="AA1147">
        <v>1.2</v>
      </c>
      <c r="AB1147">
        <v>82.1</v>
      </c>
      <c r="AC1147">
        <v>91.4</v>
      </c>
      <c r="AD1147">
        <v>92.6</v>
      </c>
    </row>
    <row r="1148" spans="1:30" x14ac:dyDescent="0.25">
      <c r="A1148" t="str">
        <f t="shared" si="17"/>
        <v>2017/20183Female + maleHealth and social careScotland</v>
      </c>
      <c r="B1148" t="s">
        <v>218</v>
      </c>
      <c r="C1148" t="s">
        <v>252</v>
      </c>
      <c r="D1148">
        <v>3</v>
      </c>
      <c r="E1148" t="s">
        <v>57</v>
      </c>
      <c r="F1148" t="s">
        <v>168</v>
      </c>
      <c r="G1148" t="s">
        <v>215</v>
      </c>
      <c r="H1148" t="s">
        <v>215</v>
      </c>
      <c r="I1148" t="s">
        <v>215</v>
      </c>
      <c r="J1148" t="s">
        <v>215</v>
      </c>
      <c r="K1148" t="s">
        <v>215</v>
      </c>
      <c r="L1148" t="s">
        <v>215</v>
      </c>
      <c r="M1148" t="s">
        <v>215</v>
      </c>
      <c r="N1148" t="s">
        <v>215</v>
      </c>
      <c r="O1148" t="s">
        <v>215</v>
      </c>
      <c r="P1148" t="s">
        <v>215</v>
      </c>
      <c r="Q1148" t="s">
        <v>215</v>
      </c>
      <c r="R1148" t="s">
        <v>257</v>
      </c>
      <c r="S1148">
        <v>75</v>
      </c>
      <c r="T1148">
        <v>21500</v>
      </c>
      <c r="U1148">
        <v>31800</v>
      </c>
      <c r="V1148">
        <v>36100</v>
      </c>
      <c r="W1148">
        <v>100</v>
      </c>
      <c r="X1148">
        <v>0</v>
      </c>
      <c r="Y1148">
        <v>100</v>
      </c>
      <c r="Z1148">
        <v>7.8</v>
      </c>
      <c r="AA1148">
        <v>5.9</v>
      </c>
      <c r="AB1148">
        <v>72.2</v>
      </c>
      <c r="AC1148">
        <v>84.4</v>
      </c>
      <c r="AD1148">
        <v>86.3</v>
      </c>
    </row>
    <row r="1149" spans="1:30" x14ac:dyDescent="0.25">
      <c r="A1149" t="str">
        <f t="shared" si="17"/>
        <v>2017/20183Female + maleHealth and social careSouth East</v>
      </c>
      <c r="B1149" t="s">
        <v>218</v>
      </c>
      <c r="C1149" t="s">
        <v>252</v>
      </c>
      <c r="D1149">
        <v>3</v>
      </c>
      <c r="E1149" t="s">
        <v>57</v>
      </c>
      <c r="F1149" t="s">
        <v>168</v>
      </c>
      <c r="G1149" t="s">
        <v>215</v>
      </c>
      <c r="H1149" t="s">
        <v>215</v>
      </c>
      <c r="I1149" t="s">
        <v>215</v>
      </c>
      <c r="J1149" t="s">
        <v>215</v>
      </c>
      <c r="K1149" t="s">
        <v>215</v>
      </c>
      <c r="L1149" t="s">
        <v>215</v>
      </c>
      <c r="M1149" t="s">
        <v>215</v>
      </c>
      <c r="N1149" t="s">
        <v>215</v>
      </c>
      <c r="O1149" t="s">
        <v>215</v>
      </c>
      <c r="P1149" t="s">
        <v>215</v>
      </c>
      <c r="Q1149" t="s">
        <v>215</v>
      </c>
      <c r="R1149" t="s">
        <v>38</v>
      </c>
      <c r="S1149">
        <v>640</v>
      </c>
      <c r="T1149">
        <v>15700</v>
      </c>
      <c r="U1149">
        <v>24100</v>
      </c>
      <c r="V1149">
        <v>30700</v>
      </c>
      <c r="W1149">
        <v>915</v>
      </c>
      <c r="X1149">
        <v>0</v>
      </c>
      <c r="Y1149">
        <v>915</v>
      </c>
      <c r="Z1149">
        <v>4</v>
      </c>
      <c r="AA1149">
        <v>4.5</v>
      </c>
      <c r="AB1149">
        <v>71.5</v>
      </c>
      <c r="AC1149">
        <v>90.1</v>
      </c>
      <c r="AD1149">
        <v>91.5</v>
      </c>
    </row>
    <row r="1150" spans="1:30" x14ac:dyDescent="0.25">
      <c r="A1150" t="str">
        <f t="shared" si="17"/>
        <v>2017/20183Female + maleHealth and social careSouth West</v>
      </c>
      <c r="B1150" t="s">
        <v>218</v>
      </c>
      <c r="C1150" t="s">
        <v>252</v>
      </c>
      <c r="D1150">
        <v>3</v>
      </c>
      <c r="E1150" t="s">
        <v>57</v>
      </c>
      <c r="F1150" t="s">
        <v>168</v>
      </c>
      <c r="G1150" t="s">
        <v>215</v>
      </c>
      <c r="H1150" t="s">
        <v>215</v>
      </c>
      <c r="I1150" t="s">
        <v>215</v>
      </c>
      <c r="J1150" t="s">
        <v>215</v>
      </c>
      <c r="K1150" t="s">
        <v>215</v>
      </c>
      <c r="L1150" t="s">
        <v>215</v>
      </c>
      <c r="M1150" t="s">
        <v>215</v>
      </c>
      <c r="N1150" t="s">
        <v>215</v>
      </c>
      <c r="O1150" t="s">
        <v>215</v>
      </c>
      <c r="P1150" t="s">
        <v>215</v>
      </c>
      <c r="Q1150" t="s">
        <v>215</v>
      </c>
      <c r="R1150" t="s">
        <v>39</v>
      </c>
      <c r="S1150">
        <v>440</v>
      </c>
      <c r="T1150">
        <v>15700</v>
      </c>
      <c r="U1150">
        <v>22300</v>
      </c>
      <c r="V1150">
        <v>28500</v>
      </c>
      <c r="W1150">
        <v>655</v>
      </c>
      <c r="X1150">
        <v>0</v>
      </c>
      <c r="Y1150">
        <v>655</v>
      </c>
      <c r="Z1150">
        <v>5.9</v>
      </c>
      <c r="AA1150">
        <v>4.5</v>
      </c>
      <c r="AB1150">
        <v>70.3</v>
      </c>
      <c r="AC1150">
        <v>88.2</v>
      </c>
      <c r="AD1150">
        <v>89.6</v>
      </c>
    </row>
    <row r="1151" spans="1:30" x14ac:dyDescent="0.25">
      <c r="A1151" t="str">
        <f t="shared" si="17"/>
        <v>2017/20183Female + maleHealth and social careWales</v>
      </c>
      <c r="B1151" t="s">
        <v>218</v>
      </c>
      <c r="C1151" t="s">
        <v>252</v>
      </c>
      <c r="D1151">
        <v>3</v>
      </c>
      <c r="E1151" t="s">
        <v>57</v>
      </c>
      <c r="F1151" t="s">
        <v>168</v>
      </c>
      <c r="G1151" t="s">
        <v>215</v>
      </c>
      <c r="H1151" t="s">
        <v>215</v>
      </c>
      <c r="I1151" t="s">
        <v>215</v>
      </c>
      <c r="J1151" t="s">
        <v>215</v>
      </c>
      <c r="K1151" t="s">
        <v>215</v>
      </c>
      <c r="L1151" t="s">
        <v>215</v>
      </c>
      <c r="M1151" t="s">
        <v>215</v>
      </c>
      <c r="N1151" t="s">
        <v>215</v>
      </c>
      <c r="O1151" t="s">
        <v>215</v>
      </c>
      <c r="P1151" t="s">
        <v>215</v>
      </c>
      <c r="Q1151" t="s">
        <v>215</v>
      </c>
      <c r="R1151" t="s">
        <v>259</v>
      </c>
      <c r="S1151">
        <v>50</v>
      </c>
      <c r="T1151">
        <v>14600</v>
      </c>
      <c r="U1151">
        <v>21500</v>
      </c>
      <c r="V1151">
        <v>29200</v>
      </c>
      <c r="W1151">
        <v>90</v>
      </c>
      <c r="X1151">
        <v>0</v>
      </c>
      <c r="Y1151">
        <v>90</v>
      </c>
      <c r="Z1151">
        <v>5.7</v>
      </c>
      <c r="AA1151">
        <v>1.1000000000000001</v>
      </c>
      <c r="AB1151">
        <v>56.6</v>
      </c>
      <c r="AC1151">
        <v>89.7</v>
      </c>
      <c r="AD1151">
        <v>93.1</v>
      </c>
    </row>
    <row r="1152" spans="1:30" x14ac:dyDescent="0.25">
      <c r="A1152" t="str">
        <f t="shared" si="17"/>
        <v>2017/20183Female + maleHealth and social careWest Midlands</v>
      </c>
      <c r="B1152" t="s">
        <v>218</v>
      </c>
      <c r="C1152" t="s">
        <v>252</v>
      </c>
      <c r="D1152">
        <v>3</v>
      </c>
      <c r="E1152" t="s">
        <v>57</v>
      </c>
      <c r="F1152" t="s">
        <v>168</v>
      </c>
      <c r="G1152" t="s">
        <v>215</v>
      </c>
      <c r="H1152" t="s">
        <v>215</v>
      </c>
      <c r="I1152" t="s">
        <v>215</v>
      </c>
      <c r="J1152" t="s">
        <v>215</v>
      </c>
      <c r="K1152" t="s">
        <v>215</v>
      </c>
      <c r="L1152" t="s">
        <v>215</v>
      </c>
      <c r="M1152" t="s">
        <v>215</v>
      </c>
      <c r="N1152" t="s">
        <v>215</v>
      </c>
      <c r="O1152" t="s">
        <v>215</v>
      </c>
      <c r="P1152" t="s">
        <v>215</v>
      </c>
      <c r="Q1152" t="s">
        <v>215</v>
      </c>
      <c r="R1152" t="s">
        <v>35</v>
      </c>
      <c r="S1152">
        <v>625</v>
      </c>
      <c r="T1152">
        <v>16400</v>
      </c>
      <c r="U1152">
        <v>22600</v>
      </c>
      <c r="V1152">
        <v>28800</v>
      </c>
      <c r="W1152">
        <v>860</v>
      </c>
      <c r="X1152">
        <v>0</v>
      </c>
      <c r="Y1152">
        <v>860</v>
      </c>
      <c r="Z1152">
        <v>3.3</v>
      </c>
      <c r="AA1152">
        <v>6</v>
      </c>
      <c r="AB1152">
        <v>74.7</v>
      </c>
      <c r="AC1152">
        <v>88.4</v>
      </c>
      <c r="AD1152">
        <v>90.8</v>
      </c>
    </row>
    <row r="1153" spans="1:30" x14ac:dyDescent="0.25">
      <c r="A1153" t="str">
        <f t="shared" si="17"/>
        <v>2017/20183Female + maleHealth and social careYorkshire and the Humber</v>
      </c>
      <c r="B1153" t="s">
        <v>218</v>
      </c>
      <c r="C1153" t="s">
        <v>252</v>
      </c>
      <c r="D1153">
        <v>3</v>
      </c>
      <c r="E1153" t="s">
        <v>57</v>
      </c>
      <c r="F1153" t="s">
        <v>168</v>
      </c>
      <c r="G1153" t="s">
        <v>215</v>
      </c>
      <c r="H1153" t="s">
        <v>215</v>
      </c>
      <c r="I1153" t="s">
        <v>215</v>
      </c>
      <c r="J1153" t="s">
        <v>215</v>
      </c>
      <c r="K1153" t="s">
        <v>215</v>
      </c>
      <c r="L1153" t="s">
        <v>215</v>
      </c>
      <c r="M1153" t="s">
        <v>215</v>
      </c>
      <c r="N1153" t="s">
        <v>215</v>
      </c>
      <c r="O1153" t="s">
        <v>215</v>
      </c>
      <c r="P1153" t="s">
        <v>215</v>
      </c>
      <c r="Q1153" t="s">
        <v>215</v>
      </c>
      <c r="R1153" t="s">
        <v>33</v>
      </c>
      <c r="S1153">
        <v>730</v>
      </c>
      <c r="T1153">
        <v>15300</v>
      </c>
      <c r="U1153">
        <v>21500</v>
      </c>
      <c r="V1153">
        <v>26600</v>
      </c>
      <c r="W1153">
        <v>1005</v>
      </c>
      <c r="X1153">
        <v>0</v>
      </c>
      <c r="Y1153">
        <v>1005</v>
      </c>
      <c r="Z1153">
        <v>3.9</v>
      </c>
      <c r="AA1153">
        <v>6.2</v>
      </c>
      <c r="AB1153">
        <v>73.7</v>
      </c>
      <c r="AC1153">
        <v>87.4</v>
      </c>
      <c r="AD1153">
        <v>89.8</v>
      </c>
    </row>
    <row r="1154" spans="1:30" x14ac:dyDescent="0.25">
      <c r="A1154" t="str">
        <f t="shared" si="17"/>
        <v>2017/20183Female + maleHistory and archaeologyAbroad</v>
      </c>
      <c r="B1154" t="s">
        <v>218</v>
      </c>
      <c r="C1154" t="s">
        <v>252</v>
      </c>
      <c r="D1154">
        <v>3</v>
      </c>
      <c r="E1154" t="s">
        <v>57</v>
      </c>
      <c r="F1154" t="s">
        <v>177</v>
      </c>
      <c r="G1154" t="s">
        <v>215</v>
      </c>
      <c r="H1154" t="s">
        <v>215</v>
      </c>
      <c r="I1154" t="s">
        <v>215</v>
      </c>
      <c r="J1154" t="s">
        <v>215</v>
      </c>
      <c r="K1154" t="s">
        <v>215</v>
      </c>
      <c r="L1154" t="s">
        <v>215</v>
      </c>
      <c r="M1154" t="s">
        <v>215</v>
      </c>
      <c r="N1154" t="s">
        <v>215</v>
      </c>
      <c r="O1154" t="s">
        <v>215</v>
      </c>
      <c r="P1154" t="s">
        <v>215</v>
      </c>
      <c r="Q1154" t="s">
        <v>215</v>
      </c>
      <c r="R1154" t="s">
        <v>255</v>
      </c>
      <c r="S1154" t="s">
        <v>216</v>
      </c>
      <c r="T1154" t="s">
        <v>216</v>
      </c>
      <c r="U1154" t="s">
        <v>216</v>
      </c>
      <c r="V1154" t="s">
        <v>216</v>
      </c>
      <c r="W1154">
        <v>65</v>
      </c>
      <c r="X1154">
        <v>0</v>
      </c>
      <c r="Y1154">
        <v>65</v>
      </c>
      <c r="Z1154">
        <v>63.3</v>
      </c>
      <c r="AA1154">
        <v>14.9</v>
      </c>
      <c r="AB1154">
        <v>19.399999999999999</v>
      </c>
      <c r="AC1154">
        <v>19.399999999999999</v>
      </c>
      <c r="AD1154">
        <v>21.7</v>
      </c>
    </row>
    <row r="1155" spans="1:30" x14ac:dyDescent="0.25">
      <c r="A1155" t="str">
        <f t="shared" si="17"/>
        <v>2017/20183Female + maleHistory and archaeologyEast Midlands</v>
      </c>
      <c r="B1155" t="s">
        <v>218</v>
      </c>
      <c r="C1155" t="s">
        <v>252</v>
      </c>
      <c r="D1155">
        <v>3</v>
      </c>
      <c r="E1155" t="s">
        <v>57</v>
      </c>
      <c r="F1155" t="s">
        <v>177</v>
      </c>
      <c r="G1155" t="s">
        <v>215</v>
      </c>
      <c r="H1155" t="s">
        <v>215</v>
      </c>
      <c r="I1155" t="s">
        <v>215</v>
      </c>
      <c r="J1155" t="s">
        <v>215</v>
      </c>
      <c r="K1155" t="s">
        <v>215</v>
      </c>
      <c r="L1155" t="s">
        <v>215</v>
      </c>
      <c r="M1155" t="s">
        <v>215</v>
      </c>
      <c r="N1155" t="s">
        <v>215</v>
      </c>
      <c r="O1155" t="s">
        <v>215</v>
      </c>
      <c r="P1155" t="s">
        <v>215</v>
      </c>
      <c r="Q1155" t="s">
        <v>215</v>
      </c>
      <c r="R1155" t="s">
        <v>34</v>
      </c>
      <c r="S1155">
        <v>440</v>
      </c>
      <c r="T1155">
        <v>16400</v>
      </c>
      <c r="U1155">
        <v>21200</v>
      </c>
      <c r="V1155">
        <v>25600</v>
      </c>
      <c r="W1155">
        <v>660</v>
      </c>
      <c r="X1155">
        <v>0</v>
      </c>
      <c r="Y1155">
        <v>660</v>
      </c>
      <c r="Z1155">
        <v>7.9</v>
      </c>
      <c r="AA1155">
        <v>4.7</v>
      </c>
      <c r="AB1155">
        <v>67.8</v>
      </c>
      <c r="AC1155">
        <v>81.2</v>
      </c>
      <c r="AD1155">
        <v>87.4</v>
      </c>
    </row>
    <row r="1156" spans="1:30" x14ac:dyDescent="0.25">
      <c r="A1156" t="str">
        <f t="shared" ref="A1156:A1219" si="18">B1156&amp;D1156&amp;E1156&amp;F1156&amp;R1156</f>
        <v>2017/20183Female + maleHistory and archaeologyEast of England</v>
      </c>
      <c r="B1156" t="s">
        <v>218</v>
      </c>
      <c r="C1156" t="s">
        <v>252</v>
      </c>
      <c r="D1156">
        <v>3</v>
      </c>
      <c r="E1156" t="s">
        <v>57</v>
      </c>
      <c r="F1156" t="s">
        <v>177</v>
      </c>
      <c r="G1156" t="s">
        <v>215</v>
      </c>
      <c r="H1156" t="s">
        <v>215</v>
      </c>
      <c r="I1156" t="s">
        <v>215</v>
      </c>
      <c r="J1156" t="s">
        <v>215</v>
      </c>
      <c r="K1156" t="s">
        <v>215</v>
      </c>
      <c r="L1156" t="s">
        <v>215</v>
      </c>
      <c r="M1156" t="s">
        <v>215</v>
      </c>
      <c r="N1156" t="s">
        <v>215</v>
      </c>
      <c r="O1156" t="s">
        <v>215</v>
      </c>
      <c r="P1156" t="s">
        <v>215</v>
      </c>
      <c r="Q1156" t="s">
        <v>215</v>
      </c>
      <c r="R1156" t="s">
        <v>36</v>
      </c>
      <c r="S1156">
        <v>855</v>
      </c>
      <c r="T1156">
        <v>18200</v>
      </c>
      <c r="U1156">
        <v>23400</v>
      </c>
      <c r="V1156">
        <v>29600</v>
      </c>
      <c r="W1156">
        <v>1270</v>
      </c>
      <c r="X1156">
        <v>0</v>
      </c>
      <c r="Y1156">
        <v>1270</v>
      </c>
      <c r="Z1156">
        <v>5.6</v>
      </c>
      <c r="AA1156">
        <v>8.1</v>
      </c>
      <c r="AB1156">
        <v>69.2</v>
      </c>
      <c r="AC1156">
        <v>81.400000000000006</v>
      </c>
      <c r="AD1156">
        <v>86.3</v>
      </c>
    </row>
    <row r="1157" spans="1:30" x14ac:dyDescent="0.25">
      <c r="A1157" t="str">
        <f t="shared" si="18"/>
        <v>2017/20183Female + maleHistory and archaeologyLondon</v>
      </c>
      <c r="B1157" t="s">
        <v>218</v>
      </c>
      <c r="C1157" t="s">
        <v>252</v>
      </c>
      <c r="D1157">
        <v>3</v>
      </c>
      <c r="E1157" t="s">
        <v>57</v>
      </c>
      <c r="F1157" t="s">
        <v>177</v>
      </c>
      <c r="G1157" t="s">
        <v>215</v>
      </c>
      <c r="H1157" t="s">
        <v>215</v>
      </c>
      <c r="I1157" t="s">
        <v>215</v>
      </c>
      <c r="J1157" t="s">
        <v>215</v>
      </c>
      <c r="K1157" t="s">
        <v>215</v>
      </c>
      <c r="L1157" t="s">
        <v>215</v>
      </c>
      <c r="M1157" t="s">
        <v>215</v>
      </c>
      <c r="N1157" t="s">
        <v>215</v>
      </c>
      <c r="O1157" t="s">
        <v>215</v>
      </c>
      <c r="P1157" t="s">
        <v>215</v>
      </c>
      <c r="Q1157" t="s">
        <v>215</v>
      </c>
      <c r="R1157" t="s">
        <v>37</v>
      </c>
      <c r="S1157">
        <v>2180</v>
      </c>
      <c r="T1157">
        <v>22600</v>
      </c>
      <c r="U1157">
        <v>27700</v>
      </c>
      <c r="V1157">
        <v>33900</v>
      </c>
      <c r="W1157">
        <v>3100</v>
      </c>
      <c r="X1157">
        <v>0</v>
      </c>
      <c r="Y1157">
        <v>3100</v>
      </c>
      <c r="Z1157">
        <v>5.8</v>
      </c>
      <c r="AA1157">
        <v>7.2</v>
      </c>
      <c r="AB1157">
        <v>72.8</v>
      </c>
      <c r="AC1157">
        <v>82.9</v>
      </c>
      <c r="AD1157">
        <v>87</v>
      </c>
    </row>
    <row r="1158" spans="1:30" x14ac:dyDescent="0.25">
      <c r="A1158" t="str">
        <f t="shared" si="18"/>
        <v>2017/20183Female + maleHistory and archaeologyNorth East</v>
      </c>
      <c r="B1158" t="s">
        <v>218</v>
      </c>
      <c r="C1158" t="s">
        <v>252</v>
      </c>
      <c r="D1158">
        <v>3</v>
      </c>
      <c r="E1158" t="s">
        <v>57</v>
      </c>
      <c r="F1158" t="s">
        <v>177</v>
      </c>
      <c r="G1158" t="s">
        <v>215</v>
      </c>
      <c r="H1158" t="s">
        <v>215</v>
      </c>
      <c r="I1158" t="s">
        <v>215</v>
      </c>
      <c r="J1158" t="s">
        <v>215</v>
      </c>
      <c r="K1158" t="s">
        <v>215</v>
      </c>
      <c r="L1158" t="s">
        <v>215</v>
      </c>
      <c r="M1158" t="s">
        <v>215</v>
      </c>
      <c r="N1158" t="s">
        <v>215</v>
      </c>
      <c r="O1158" t="s">
        <v>215</v>
      </c>
      <c r="P1158" t="s">
        <v>215</v>
      </c>
      <c r="Q1158" t="s">
        <v>215</v>
      </c>
      <c r="R1158" t="s">
        <v>31</v>
      </c>
      <c r="S1158">
        <v>255</v>
      </c>
      <c r="T1158">
        <v>14600</v>
      </c>
      <c r="U1158">
        <v>18600</v>
      </c>
      <c r="V1158">
        <v>23400</v>
      </c>
      <c r="W1158">
        <v>405</v>
      </c>
      <c r="X1158">
        <v>0</v>
      </c>
      <c r="Y1158">
        <v>405</v>
      </c>
      <c r="Z1158">
        <v>10.1</v>
      </c>
      <c r="AA1158">
        <v>6.1</v>
      </c>
      <c r="AB1158">
        <v>65.099999999999994</v>
      </c>
      <c r="AC1158">
        <v>79.2</v>
      </c>
      <c r="AD1158">
        <v>83.8</v>
      </c>
    </row>
    <row r="1159" spans="1:30" x14ac:dyDescent="0.25">
      <c r="A1159" t="str">
        <f t="shared" si="18"/>
        <v>2017/20183Female + maleHistory and archaeologyNorth West</v>
      </c>
      <c r="B1159" t="s">
        <v>218</v>
      </c>
      <c r="C1159" t="s">
        <v>252</v>
      </c>
      <c r="D1159">
        <v>3</v>
      </c>
      <c r="E1159" t="s">
        <v>57</v>
      </c>
      <c r="F1159" t="s">
        <v>177</v>
      </c>
      <c r="G1159" t="s">
        <v>215</v>
      </c>
      <c r="H1159" t="s">
        <v>215</v>
      </c>
      <c r="I1159" t="s">
        <v>215</v>
      </c>
      <c r="J1159" t="s">
        <v>215</v>
      </c>
      <c r="K1159" t="s">
        <v>215</v>
      </c>
      <c r="L1159" t="s">
        <v>215</v>
      </c>
      <c r="M1159" t="s">
        <v>215</v>
      </c>
      <c r="N1159" t="s">
        <v>215</v>
      </c>
      <c r="O1159" t="s">
        <v>215</v>
      </c>
      <c r="P1159" t="s">
        <v>215</v>
      </c>
      <c r="Q1159" t="s">
        <v>215</v>
      </c>
      <c r="R1159" t="s">
        <v>32</v>
      </c>
      <c r="S1159">
        <v>740</v>
      </c>
      <c r="T1159">
        <v>16100</v>
      </c>
      <c r="U1159">
        <v>20400</v>
      </c>
      <c r="V1159">
        <v>25200</v>
      </c>
      <c r="W1159">
        <v>1165</v>
      </c>
      <c r="X1159">
        <v>0</v>
      </c>
      <c r="Y1159">
        <v>1165</v>
      </c>
      <c r="Z1159">
        <v>9.4</v>
      </c>
      <c r="AA1159">
        <v>6.9</v>
      </c>
      <c r="AB1159">
        <v>65.2</v>
      </c>
      <c r="AC1159">
        <v>79.599999999999994</v>
      </c>
      <c r="AD1159">
        <v>83.7</v>
      </c>
    </row>
    <row r="1160" spans="1:30" x14ac:dyDescent="0.25">
      <c r="A1160" t="str">
        <f t="shared" si="18"/>
        <v>2017/20183Female + maleHistory and archaeologyNorthern Ireland</v>
      </c>
      <c r="B1160" t="s">
        <v>218</v>
      </c>
      <c r="C1160" t="s">
        <v>252</v>
      </c>
      <c r="D1160">
        <v>3</v>
      </c>
      <c r="E1160" t="s">
        <v>57</v>
      </c>
      <c r="F1160" t="s">
        <v>177</v>
      </c>
      <c r="G1160" t="s">
        <v>215</v>
      </c>
      <c r="H1160" t="s">
        <v>215</v>
      </c>
      <c r="I1160" t="s">
        <v>215</v>
      </c>
      <c r="J1160" t="s">
        <v>215</v>
      </c>
      <c r="K1160" t="s">
        <v>215</v>
      </c>
      <c r="L1160" t="s">
        <v>215</v>
      </c>
      <c r="M1160" t="s">
        <v>215</v>
      </c>
      <c r="N1160" t="s">
        <v>215</v>
      </c>
      <c r="O1160" t="s">
        <v>215</v>
      </c>
      <c r="P1160" t="s">
        <v>215</v>
      </c>
      <c r="Q1160" t="s">
        <v>215</v>
      </c>
      <c r="R1160" t="s">
        <v>256</v>
      </c>
      <c r="S1160">
        <v>25</v>
      </c>
      <c r="T1160">
        <v>13100</v>
      </c>
      <c r="U1160">
        <v>17900</v>
      </c>
      <c r="V1160">
        <v>22300</v>
      </c>
      <c r="W1160">
        <v>50</v>
      </c>
      <c r="X1160">
        <v>0</v>
      </c>
      <c r="Y1160">
        <v>50</v>
      </c>
      <c r="Z1160">
        <v>12.1</v>
      </c>
      <c r="AA1160">
        <v>11.1</v>
      </c>
      <c r="AB1160">
        <v>55.7</v>
      </c>
      <c r="AC1160">
        <v>66.8</v>
      </c>
      <c r="AD1160">
        <v>76.8</v>
      </c>
    </row>
    <row r="1161" spans="1:30" x14ac:dyDescent="0.25">
      <c r="A1161" t="str">
        <f t="shared" si="18"/>
        <v>2017/20183Female + maleHistory and archaeologyScotland</v>
      </c>
      <c r="B1161" t="s">
        <v>218</v>
      </c>
      <c r="C1161" t="s">
        <v>252</v>
      </c>
      <c r="D1161">
        <v>3</v>
      </c>
      <c r="E1161" t="s">
        <v>57</v>
      </c>
      <c r="F1161" t="s">
        <v>177</v>
      </c>
      <c r="G1161" t="s">
        <v>215</v>
      </c>
      <c r="H1161" t="s">
        <v>215</v>
      </c>
      <c r="I1161" t="s">
        <v>215</v>
      </c>
      <c r="J1161" t="s">
        <v>215</v>
      </c>
      <c r="K1161" t="s">
        <v>215</v>
      </c>
      <c r="L1161" t="s">
        <v>215</v>
      </c>
      <c r="M1161" t="s">
        <v>215</v>
      </c>
      <c r="N1161" t="s">
        <v>215</v>
      </c>
      <c r="O1161" t="s">
        <v>215</v>
      </c>
      <c r="P1161" t="s">
        <v>215</v>
      </c>
      <c r="Q1161" t="s">
        <v>215</v>
      </c>
      <c r="R1161" t="s">
        <v>257</v>
      </c>
      <c r="S1161">
        <v>60</v>
      </c>
      <c r="T1161">
        <v>17900</v>
      </c>
      <c r="U1161">
        <v>24500</v>
      </c>
      <c r="V1161">
        <v>28500</v>
      </c>
      <c r="W1161">
        <v>115</v>
      </c>
      <c r="X1161">
        <v>0</v>
      </c>
      <c r="Y1161">
        <v>115</v>
      </c>
      <c r="Z1161">
        <v>10.5</v>
      </c>
      <c r="AA1161">
        <v>10.1</v>
      </c>
      <c r="AB1161">
        <v>58.7</v>
      </c>
      <c r="AC1161">
        <v>67.099999999999994</v>
      </c>
      <c r="AD1161">
        <v>79.400000000000006</v>
      </c>
    </row>
    <row r="1162" spans="1:30" x14ac:dyDescent="0.25">
      <c r="A1162" t="str">
        <f t="shared" si="18"/>
        <v>2017/20183Female + maleHistory and archaeologySouth East</v>
      </c>
      <c r="B1162" t="s">
        <v>218</v>
      </c>
      <c r="C1162" t="s">
        <v>252</v>
      </c>
      <c r="D1162">
        <v>3</v>
      </c>
      <c r="E1162" t="s">
        <v>57</v>
      </c>
      <c r="F1162" t="s">
        <v>177</v>
      </c>
      <c r="G1162" t="s">
        <v>215</v>
      </c>
      <c r="H1162" t="s">
        <v>215</v>
      </c>
      <c r="I1162" t="s">
        <v>215</v>
      </c>
      <c r="J1162" t="s">
        <v>215</v>
      </c>
      <c r="K1162" t="s">
        <v>215</v>
      </c>
      <c r="L1162" t="s">
        <v>215</v>
      </c>
      <c r="M1162" t="s">
        <v>215</v>
      </c>
      <c r="N1162" t="s">
        <v>215</v>
      </c>
      <c r="O1162" t="s">
        <v>215</v>
      </c>
      <c r="P1162" t="s">
        <v>215</v>
      </c>
      <c r="Q1162" t="s">
        <v>215</v>
      </c>
      <c r="R1162" t="s">
        <v>38</v>
      </c>
      <c r="S1162">
        <v>1390</v>
      </c>
      <c r="T1162">
        <v>19300</v>
      </c>
      <c r="U1162">
        <v>24500</v>
      </c>
      <c r="V1162">
        <v>30300</v>
      </c>
      <c r="W1162">
        <v>2015</v>
      </c>
      <c r="X1162">
        <v>0</v>
      </c>
      <c r="Y1162">
        <v>2015</v>
      </c>
      <c r="Z1162">
        <v>6.9</v>
      </c>
      <c r="AA1162">
        <v>6.4</v>
      </c>
      <c r="AB1162">
        <v>70.599999999999994</v>
      </c>
      <c r="AC1162">
        <v>82</v>
      </c>
      <c r="AD1162">
        <v>86.7</v>
      </c>
    </row>
    <row r="1163" spans="1:30" x14ac:dyDescent="0.25">
      <c r="A1163" t="str">
        <f t="shared" si="18"/>
        <v>2017/20183Female + maleHistory and archaeologySouth West</v>
      </c>
      <c r="B1163" t="s">
        <v>218</v>
      </c>
      <c r="C1163" t="s">
        <v>252</v>
      </c>
      <c r="D1163">
        <v>3</v>
      </c>
      <c r="E1163" t="s">
        <v>57</v>
      </c>
      <c r="F1163" t="s">
        <v>177</v>
      </c>
      <c r="G1163" t="s">
        <v>215</v>
      </c>
      <c r="H1163" t="s">
        <v>215</v>
      </c>
      <c r="I1163" t="s">
        <v>215</v>
      </c>
      <c r="J1163" t="s">
        <v>215</v>
      </c>
      <c r="K1163" t="s">
        <v>215</v>
      </c>
      <c r="L1163" t="s">
        <v>215</v>
      </c>
      <c r="M1163" t="s">
        <v>215</v>
      </c>
      <c r="N1163" t="s">
        <v>215</v>
      </c>
      <c r="O1163" t="s">
        <v>215</v>
      </c>
      <c r="P1163" t="s">
        <v>215</v>
      </c>
      <c r="Q1163" t="s">
        <v>215</v>
      </c>
      <c r="R1163" t="s">
        <v>39</v>
      </c>
      <c r="S1163">
        <v>615</v>
      </c>
      <c r="T1163">
        <v>17200</v>
      </c>
      <c r="U1163">
        <v>21500</v>
      </c>
      <c r="V1163">
        <v>26300</v>
      </c>
      <c r="W1163">
        <v>935</v>
      </c>
      <c r="X1163">
        <v>0</v>
      </c>
      <c r="Y1163">
        <v>935</v>
      </c>
      <c r="Z1163">
        <v>7.3</v>
      </c>
      <c r="AA1163">
        <v>7.5</v>
      </c>
      <c r="AB1163">
        <v>69.099999999999994</v>
      </c>
      <c r="AC1163">
        <v>80</v>
      </c>
      <c r="AD1163">
        <v>85.1</v>
      </c>
    </row>
    <row r="1164" spans="1:30" x14ac:dyDescent="0.25">
      <c r="A1164" t="str">
        <f t="shared" si="18"/>
        <v>2017/20183Female + maleHistory and archaeologyWales</v>
      </c>
      <c r="B1164" t="s">
        <v>218</v>
      </c>
      <c r="C1164" t="s">
        <v>252</v>
      </c>
      <c r="D1164">
        <v>3</v>
      </c>
      <c r="E1164" t="s">
        <v>57</v>
      </c>
      <c r="F1164" t="s">
        <v>177</v>
      </c>
      <c r="G1164" t="s">
        <v>215</v>
      </c>
      <c r="H1164" t="s">
        <v>215</v>
      </c>
      <c r="I1164" t="s">
        <v>215</v>
      </c>
      <c r="J1164" t="s">
        <v>215</v>
      </c>
      <c r="K1164" t="s">
        <v>215</v>
      </c>
      <c r="L1164" t="s">
        <v>215</v>
      </c>
      <c r="M1164" t="s">
        <v>215</v>
      </c>
      <c r="N1164" t="s">
        <v>215</v>
      </c>
      <c r="O1164" t="s">
        <v>215</v>
      </c>
      <c r="P1164" t="s">
        <v>215</v>
      </c>
      <c r="Q1164" t="s">
        <v>215</v>
      </c>
      <c r="R1164" t="s">
        <v>259</v>
      </c>
      <c r="S1164">
        <v>95</v>
      </c>
      <c r="T1164">
        <v>15700</v>
      </c>
      <c r="U1164">
        <v>20100</v>
      </c>
      <c r="V1164">
        <v>23700</v>
      </c>
      <c r="W1164">
        <v>170</v>
      </c>
      <c r="X1164">
        <v>0</v>
      </c>
      <c r="Y1164">
        <v>170</v>
      </c>
      <c r="Z1164">
        <v>11.3</v>
      </c>
      <c r="AA1164">
        <v>7</v>
      </c>
      <c r="AB1164">
        <v>57.9</v>
      </c>
      <c r="AC1164">
        <v>75.599999999999994</v>
      </c>
      <c r="AD1164">
        <v>81.7</v>
      </c>
    </row>
    <row r="1165" spans="1:30" x14ac:dyDescent="0.25">
      <c r="A1165" t="str">
        <f t="shared" si="18"/>
        <v>2017/20183Female + maleHistory and archaeologyWest Midlands</v>
      </c>
      <c r="B1165" t="s">
        <v>218</v>
      </c>
      <c r="C1165" t="s">
        <v>252</v>
      </c>
      <c r="D1165">
        <v>3</v>
      </c>
      <c r="E1165" t="s">
        <v>57</v>
      </c>
      <c r="F1165" t="s">
        <v>177</v>
      </c>
      <c r="G1165" t="s">
        <v>215</v>
      </c>
      <c r="H1165" t="s">
        <v>215</v>
      </c>
      <c r="I1165" t="s">
        <v>215</v>
      </c>
      <c r="J1165" t="s">
        <v>215</v>
      </c>
      <c r="K1165" t="s">
        <v>215</v>
      </c>
      <c r="L1165" t="s">
        <v>215</v>
      </c>
      <c r="M1165" t="s">
        <v>215</v>
      </c>
      <c r="N1165" t="s">
        <v>215</v>
      </c>
      <c r="O1165" t="s">
        <v>215</v>
      </c>
      <c r="P1165" t="s">
        <v>215</v>
      </c>
      <c r="Q1165" t="s">
        <v>215</v>
      </c>
      <c r="R1165" t="s">
        <v>35</v>
      </c>
      <c r="S1165">
        <v>545</v>
      </c>
      <c r="T1165">
        <v>16400</v>
      </c>
      <c r="U1165">
        <v>21900</v>
      </c>
      <c r="V1165">
        <v>26300</v>
      </c>
      <c r="W1165">
        <v>815</v>
      </c>
      <c r="X1165">
        <v>0</v>
      </c>
      <c r="Y1165">
        <v>815</v>
      </c>
      <c r="Z1165">
        <v>4.4000000000000004</v>
      </c>
      <c r="AA1165">
        <v>6.6</v>
      </c>
      <c r="AB1165">
        <v>68.5</v>
      </c>
      <c r="AC1165">
        <v>84.8</v>
      </c>
      <c r="AD1165">
        <v>89</v>
      </c>
    </row>
    <row r="1166" spans="1:30" x14ac:dyDescent="0.25">
      <c r="A1166" t="str">
        <f t="shared" si="18"/>
        <v>2017/20183Female + maleHistory and archaeologyYorkshire and the Humber</v>
      </c>
      <c r="B1166" t="s">
        <v>218</v>
      </c>
      <c r="C1166" t="s">
        <v>252</v>
      </c>
      <c r="D1166">
        <v>3</v>
      </c>
      <c r="E1166" t="s">
        <v>57</v>
      </c>
      <c r="F1166" t="s">
        <v>177</v>
      </c>
      <c r="G1166" t="s">
        <v>215</v>
      </c>
      <c r="H1166" t="s">
        <v>215</v>
      </c>
      <c r="I1166" t="s">
        <v>215</v>
      </c>
      <c r="J1166" t="s">
        <v>215</v>
      </c>
      <c r="K1166" t="s">
        <v>215</v>
      </c>
      <c r="L1166" t="s">
        <v>215</v>
      </c>
      <c r="M1166" t="s">
        <v>215</v>
      </c>
      <c r="N1166" t="s">
        <v>215</v>
      </c>
      <c r="O1166" t="s">
        <v>215</v>
      </c>
      <c r="P1166" t="s">
        <v>215</v>
      </c>
      <c r="Q1166" t="s">
        <v>215</v>
      </c>
      <c r="R1166" t="s">
        <v>33</v>
      </c>
      <c r="S1166">
        <v>600</v>
      </c>
      <c r="T1166">
        <v>16400</v>
      </c>
      <c r="U1166">
        <v>20800</v>
      </c>
      <c r="V1166">
        <v>24800</v>
      </c>
      <c r="W1166">
        <v>920</v>
      </c>
      <c r="X1166">
        <v>0</v>
      </c>
      <c r="Y1166">
        <v>920</v>
      </c>
      <c r="Z1166">
        <v>6.1</v>
      </c>
      <c r="AA1166">
        <v>6.9</v>
      </c>
      <c r="AB1166">
        <v>67.8</v>
      </c>
      <c r="AC1166">
        <v>82.2</v>
      </c>
      <c r="AD1166">
        <v>87</v>
      </c>
    </row>
    <row r="1167" spans="1:30" x14ac:dyDescent="0.25">
      <c r="A1167" t="str">
        <f t="shared" si="18"/>
        <v>2017/20183Female + maleLanguages and area studiesAbroad</v>
      </c>
      <c r="B1167" t="s">
        <v>218</v>
      </c>
      <c r="C1167" t="s">
        <v>252</v>
      </c>
      <c r="D1167">
        <v>3</v>
      </c>
      <c r="E1167" t="s">
        <v>57</v>
      </c>
      <c r="F1167" t="s">
        <v>225</v>
      </c>
      <c r="G1167" t="s">
        <v>215</v>
      </c>
      <c r="H1167" t="s">
        <v>215</v>
      </c>
      <c r="I1167" t="s">
        <v>215</v>
      </c>
      <c r="J1167" t="s">
        <v>215</v>
      </c>
      <c r="K1167" t="s">
        <v>215</v>
      </c>
      <c r="L1167" t="s">
        <v>215</v>
      </c>
      <c r="M1167" t="s">
        <v>215</v>
      </c>
      <c r="N1167" t="s">
        <v>215</v>
      </c>
      <c r="O1167" t="s">
        <v>215</v>
      </c>
      <c r="P1167" t="s">
        <v>215</v>
      </c>
      <c r="Q1167" t="s">
        <v>215</v>
      </c>
      <c r="R1167" t="s">
        <v>255</v>
      </c>
      <c r="S1167">
        <v>10</v>
      </c>
      <c r="T1167">
        <v>23500</v>
      </c>
      <c r="U1167">
        <v>29600</v>
      </c>
      <c r="V1167">
        <v>35400</v>
      </c>
      <c r="W1167">
        <v>110</v>
      </c>
      <c r="X1167">
        <v>0</v>
      </c>
      <c r="Y1167">
        <v>110</v>
      </c>
      <c r="Z1167">
        <v>63</v>
      </c>
      <c r="AA1167">
        <v>14.6</v>
      </c>
      <c r="AB1167">
        <v>19.2</v>
      </c>
      <c r="AC1167">
        <v>19.899999999999999</v>
      </c>
      <c r="AD1167">
        <v>22.4</v>
      </c>
    </row>
    <row r="1168" spans="1:30" x14ac:dyDescent="0.25">
      <c r="A1168" t="str">
        <f t="shared" si="18"/>
        <v>2017/20183Female + maleLanguages and area studiesEast Midlands</v>
      </c>
      <c r="B1168" t="s">
        <v>218</v>
      </c>
      <c r="C1168" t="s">
        <v>252</v>
      </c>
      <c r="D1168">
        <v>3</v>
      </c>
      <c r="E1168" t="s">
        <v>57</v>
      </c>
      <c r="F1168" t="s">
        <v>225</v>
      </c>
      <c r="G1168" t="s">
        <v>215</v>
      </c>
      <c r="H1168" t="s">
        <v>215</v>
      </c>
      <c r="I1168" t="s">
        <v>215</v>
      </c>
      <c r="J1168" t="s">
        <v>215</v>
      </c>
      <c r="K1168" t="s">
        <v>215</v>
      </c>
      <c r="L1168" t="s">
        <v>215</v>
      </c>
      <c r="M1168" t="s">
        <v>215</v>
      </c>
      <c r="N1168" t="s">
        <v>215</v>
      </c>
      <c r="O1168" t="s">
        <v>215</v>
      </c>
      <c r="P1168" t="s">
        <v>215</v>
      </c>
      <c r="Q1168" t="s">
        <v>215</v>
      </c>
      <c r="R1168" t="s">
        <v>34</v>
      </c>
      <c r="S1168">
        <v>195</v>
      </c>
      <c r="T1168">
        <v>18200</v>
      </c>
      <c r="U1168">
        <v>23000</v>
      </c>
      <c r="V1168">
        <v>27500</v>
      </c>
      <c r="W1168">
        <v>330</v>
      </c>
      <c r="X1168">
        <v>0</v>
      </c>
      <c r="Y1168">
        <v>330</v>
      </c>
      <c r="Z1168">
        <v>15.5</v>
      </c>
      <c r="AA1168">
        <v>7.2</v>
      </c>
      <c r="AB1168">
        <v>62.3</v>
      </c>
      <c r="AC1168">
        <v>72.400000000000006</v>
      </c>
      <c r="AD1168">
        <v>77.3</v>
      </c>
    </row>
    <row r="1169" spans="1:30" x14ac:dyDescent="0.25">
      <c r="A1169" t="str">
        <f t="shared" si="18"/>
        <v>2017/20183Female + maleLanguages and area studiesEast of England</v>
      </c>
      <c r="B1169" t="s">
        <v>218</v>
      </c>
      <c r="C1169" t="s">
        <v>252</v>
      </c>
      <c r="D1169">
        <v>3</v>
      </c>
      <c r="E1169" t="s">
        <v>57</v>
      </c>
      <c r="F1169" t="s">
        <v>225</v>
      </c>
      <c r="G1169" t="s">
        <v>215</v>
      </c>
      <c r="H1169" t="s">
        <v>215</v>
      </c>
      <c r="I1169" t="s">
        <v>215</v>
      </c>
      <c r="J1169" t="s">
        <v>215</v>
      </c>
      <c r="K1169" t="s">
        <v>215</v>
      </c>
      <c r="L1169" t="s">
        <v>215</v>
      </c>
      <c r="M1169" t="s">
        <v>215</v>
      </c>
      <c r="N1169" t="s">
        <v>215</v>
      </c>
      <c r="O1169" t="s">
        <v>215</v>
      </c>
      <c r="P1169" t="s">
        <v>215</v>
      </c>
      <c r="Q1169" t="s">
        <v>215</v>
      </c>
      <c r="R1169" t="s">
        <v>36</v>
      </c>
      <c r="S1169">
        <v>335</v>
      </c>
      <c r="T1169">
        <v>19300</v>
      </c>
      <c r="U1169">
        <v>24800</v>
      </c>
      <c r="V1169">
        <v>30700</v>
      </c>
      <c r="W1169">
        <v>515</v>
      </c>
      <c r="X1169">
        <v>0</v>
      </c>
      <c r="Y1169">
        <v>515</v>
      </c>
      <c r="Z1169">
        <v>14.4</v>
      </c>
      <c r="AA1169">
        <v>6.6</v>
      </c>
      <c r="AB1169">
        <v>67.2</v>
      </c>
      <c r="AC1169">
        <v>75</v>
      </c>
      <c r="AD1169">
        <v>79</v>
      </c>
    </row>
    <row r="1170" spans="1:30" x14ac:dyDescent="0.25">
      <c r="A1170" t="str">
        <f t="shared" si="18"/>
        <v>2017/20183Female + maleLanguages and area studiesLondon</v>
      </c>
      <c r="B1170" t="s">
        <v>218</v>
      </c>
      <c r="C1170" t="s">
        <v>252</v>
      </c>
      <c r="D1170">
        <v>3</v>
      </c>
      <c r="E1170" t="s">
        <v>57</v>
      </c>
      <c r="F1170" t="s">
        <v>225</v>
      </c>
      <c r="G1170" t="s">
        <v>215</v>
      </c>
      <c r="H1170" t="s">
        <v>215</v>
      </c>
      <c r="I1170" t="s">
        <v>215</v>
      </c>
      <c r="J1170" t="s">
        <v>215</v>
      </c>
      <c r="K1170" t="s">
        <v>215</v>
      </c>
      <c r="L1170" t="s">
        <v>215</v>
      </c>
      <c r="M1170" t="s">
        <v>215</v>
      </c>
      <c r="N1170" t="s">
        <v>215</v>
      </c>
      <c r="O1170" t="s">
        <v>215</v>
      </c>
      <c r="P1170" t="s">
        <v>215</v>
      </c>
      <c r="Q1170" t="s">
        <v>215</v>
      </c>
      <c r="R1170" t="s">
        <v>37</v>
      </c>
      <c r="S1170">
        <v>1275</v>
      </c>
      <c r="T1170">
        <v>23700</v>
      </c>
      <c r="U1170">
        <v>28800</v>
      </c>
      <c r="V1170">
        <v>36100</v>
      </c>
      <c r="W1170">
        <v>1855</v>
      </c>
      <c r="X1170">
        <v>0</v>
      </c>
      <c r="Y1170">
        <v>1855</v>
      </c>
      <c r="Z1170">
        <v>9.8000000000000007</v>
      </c>
      <c r="AA1170">
        <v>7.4</v>
      </c>
      <c r="AB1170">
        <v>71.5</v>
      </c>
      <c r="AC1170">
        <v>79.5</v>
      </c>
      <c r="AD1170">
        <v>82.9</v>
      </c>
    </row>
    <row r="1171" spans="1:30" x14ac:dyDescent="0.25">
      <c r="A1171" t="str">
        <f t="shared" si="18"/>
        <v>2017/20183Female + maleLanguages and area studiesNorth East</v>
      </c>
      <c r="B1171" t="s">
        <v>218</v>
      </c>
      <c r="C1171" t="s">
        <v>252</v>
      </c>
      <c r="D1171">
        <v>3</v>
      </c>
      <c r="E1171" t="s">
        <v>57</v>
      </c>
      <c r="F1171" t="s">
        <v>225</v>
      </c>
      <c r="G1171" t="s">
        <v>215</v>
      </c>
      <c r="H1171" t="s">
        <v>215</v>
      </c>
      <c r="I1171" t="s">
        <v>215</v>
      </c>
      <c r="J1171" t="s">
        <v>215</v>
      </c>
      <c r="K1171" t="s">
        <v>215</v>
      </c>
      <c r="L1171" t="s">
        <v>215</v>
      </c>
      <c r="M1171" t="s">
        <v>215</v>
      </c>
      <c r="N1171" t="s">
        <v>215</v>
      </c>
      <c r="O1171" t="s">
        <v>215</v>
      </c>
      <c r="P1171" t="s">
        <v>215</v>
      </c>
      <c r="Q1171" t="s">
        <v>215</v>
      </c>
      <c r="R1171" t="s">
        <v>31</v>
      </c>
      <c r="S1171">
        <v>85</v>
      </c>
      <c r="T1171">
        <v>18200</v>
      </c>
      <c r="U1171">
        <v>21900</v>
      </c>
      <c r="V1171">
        <v>25600</v>
      </c>
      <c r="W1171">
        <v>135</v>
      </c>
      <c r="X1171">
        <v>0</v>
      </c>
      <c r="Y1171">
        <v>135</v>
      </c>
      <c r="Z1171">
        <v>14.1</v>
      </c>
      <c r="AA1171">
        <v>6</v>
      </c>
      <c r="AB1171">
        <v>65.7</v>
      </c>
      <c r="AC1171">
        <v>74.900000000000006</v>
      </c>
      <c r="AD1171">
        <v>80</v>
      </c>
    </row>
    <row r="1172" spans="1:30" x14ac:dyDescent="0.25">
      <c r="A1172" t="str">
        <f t="shared" si="18"/>
        <v>2017/20183Female + maleLanguages and area studiesNorth West</v>
      </c>
      <c r="B1172" t="s">
        <v>218</v>
      </c>
      <c r="C1172" t="s">
        <v>252</v>
      </c>
      <c r="D1172">
        <v>3</v>
      </c>
      <c r="E1172" t="s">
        <v>57</v>
      </c>
      <c r="F1172" t="s">
        <v>225</v>
      </c>
      <c r="G1172" t="s">
        <v>215</v>
      </c>
      <c r="H1172" t="s">
        <v>215</v>
      </c>
      <c r="I1172" t="s">
        <v>215</v>
      </c>
      <c r="J1172" t="s">
        <v>215</v>
      </c>
      <c r="K1172" t="s">
        <v>215</v>
      </c>
      <c r="L1172" t="s">
        <v>215</v>
      </c>
      <c r="M1172" t="s">
        <v>215</v>
      </c>
      <c r="N1172" t="s">
        <v>215</v>
      </c>
      <c r="O1172" t="s">
        <v>215</v>
      </c>
      <c r="P1172" t="s">
        <v>215</v>
      </c>
      <c r="Q1172" t="s">
        <v>215</v>
      </c>
      <c r="R1172" t="s">
        <v>32</v>
      </c>
      <c r="S1172">
        <v>340</v>
      </c>
      <c r="T1172">
        <v>17900</v>
      </c>
      <c r="U1172">
        <v>21900</v>
      </c>
      <c r="V1172">
        <v>26600</v>
      </c>
      <c r="W1172">
        <v>580</v>
      </c>
      <c r="X1172">
        <v>0</v>
      </c>
      <c r="Y1172">
        <v>580</v>
      </c>
      <c r="Z1172">
        <v>16.399999999999999</v>
      </c>
      <c r="AA1172">
        <v>7.6</v>
      </c>
      <c r="AB1172">
        <v>60.5</v>
      </c>
      <c r="AC1172">
        <v>71.2</v>
      </c>
      <c r="AD1172">
        <v>76</v>
      </c>
    </row>
    <row r="1173" spans="1:30" x14ac:dyDescent="0.25">
      <c r="A1173" t="str">
        <f t="shared" si="18"/>
        <v>2017/20183Female + maleLanguages and area studiesNorthern Ireland</v>
      </c>
      <c r="B1173" t="s">
        <v>218</v>
      </c>
      <c r="C1173" t="s">
        <v>252</v>
      </c>
      <c r="D1173">
        <v>3</v>
      </c>
      <c r="E1173" t="s">
        <v>57</v>
      </c>
      <c r="F1173" t="s">
        <v>225</v>
      </c>
      <c r="G1173" t="s">
        <v>215</v>
      </c>
      <c r="H1173" t="s">
        <v>215</v>
      </c>
      <c r="I1173" t="s">
        <v>215</v>
      </c>
      <c r="J1173" t="s">
        <v>215</v>
      </c>
      <c r="K1173" t="s">
        <v>215</v>
      </c>
      <c r="L1173" t="s">
        <v>215</v>
      </c>
      <c r="M1173" t="s">
        <v>215</v>
      </c>
      <c r="N1173" t="s">
        <v>215</v>
      </c>
      <c r="O1173" t="s">
        <v>215</v>
      </c>
      <c r="P1173" t="s">
        <v>215</v>
      </c>
      <c r="Q1173" t="s">
        <v>215</v>
      </c>
      <c r="R1173" t="s">
        <v>256</v>
      </c>
      <c r="S1173">
        <v>20</v>
      </c>
      <c r="T1173">
        <v>14600</v>
      </c>
      <c r="U1173">
        <v>22600</v>
      </c>
      <c r="V1173">
        <v>25600</v>
      </c>
      <c r="W1173">
        <v>35</v>
      </c>
      <c r="X1173">
        <v>0</v>
      </c>
      <c r="Y1173">
        <v>35</v>
      </c>
      <c r="Z1173">
        <v>15.2</v>
      </c>
      <c r="AA1173">
        <v>6.7</v>
      </c>
      <c r="AB1173">
        <v>49.9</v>
      </c>
      <c r="AC1173">
        <v>75.5</v>
      </c>
      <c r="AD1173">
        <v>78.2</v>
      </c>
    </row>
    <row r="1174" spans="1:30" x14ac:dyDescent="0.25">
      <c r="A1174" t="str">
        <f t="shared" si="18"/>
        <v>2017/20183Female + maleLanguages and area studiesScotland</v>
      </c>
      <c r="B1174" t="s">
        <v>218</v>
      </c>
      <c r="C1174" t="s">
        <v>252</v>
      </c>
      <c r="D1174">
        <v>3</v>
      </c>
      <c r="E1174" t="s">
        <v>57</v>
      </c>
      <c r="F1174" t="s">
        <v>225</v>
      </c>
      <c r="G1174" t="s">
        <v>215</v>
      </c>
      <c r="H1174" t="s">
        <v>215</v>
      </c>
      <c r="I1174" t="s">
        <v>215</v>
      </c>
      <c r="J1174" t="s">
        <v>215</v>
      </c>
      <c r="K1174" t="s">
        <v>215</v>
      </c>
      <c r="L1174" t="s">
        <v>215</v>
      </c>
      <c r="M1174" t="s">
        <v>215</v>
      </c>
      <c r="N1174" t="s">
        <v>215</v>
      </c>
      <c r="O1174" t="s">
        <v>215</v>
      </c>
      <c r="P1174" t="s">
        <v>215</v>
      </c>
      <c r="Q1174" t="s">
        <v>215</v>
      </c>
      <c r="R1174" t="s">
        <v>257</v>
      </c>
      <c r="S1174">
        <v>40</v>
      </c>
      <c r="T1174">
        <v>17200</v>
      </c>
      <c r="U1174">
        <v>24800</v>
      </c>
      <c r="V1174">
        <v>31000</v>
      </c>
      <c r="W1174">
        <v>60</v>
      </c>
      <c r="X1174">
        <v>0</v>
      </c>
      <c r="Y1174">
        <v>60</v>
      </c>
      <c r="Z1174">
        <v>7.7</v>
      </c>
      <c r="AA1174">
        <v>4.7</v>
      </c>
      <c r="AB1174">
        <v>62.4</v>
      </c>
      <c r="AC1174">
        <v>76.400000000000006</v>
      </c>
      <c r="AD1174">
        <v>87.6</v>
      </c>
    </row>
    <row r="1175" spans="1:30" x14ac:dyDescent="0.25">
      <c r="A1175" t="str">
        <f t="shared" si="18"/>
        <v>2017/20183Female + maleLanguages and area studiesSouth East</v>
      </c>
      <c r="B1175" t="s">
        <v>218</v>
      </c>
      <c r="C1175" t="s">
        <v>252</v>
      </c>
      <c r="D1175">
        <v>3</v>
      </c>
      <c r="E1175" t="s">
        <v>57</v>
      </c>
      <c r="F1175" t="s">
        <v>225</v>
      </c>
      <c r="G1175" t="s">
        <v>215</v>
      </c>
      <c r="H1175" t="s">
        <v>215</v>
      </c>
      <c r="I1175" t="s">
        <v>215</v>
      </c>
      <c r="J1175" t="s">
        <v>215</v>
      </c>
      <c r="K1175" t="s">
        <v>215</v>
      </c>
      <c r="L1175" t="s">
        <v>215</v>
      </c>
      <c r="M1175" t="s">
        <v>215</v>
      </c>
      <c r="N1175" t="s">
        <v>215</v>
      </c>
      <c r="O1175" t="s">
        <v>215</v>
      </c>
      <c r="P1175" t="s">
        <v>215</v>
      </c>
      <c r="Q1175" t="s">
        <v>215</v>
      </c>
      <c r="R1175" t="s">
        <v>38</v>
      </c>
      <c r="S1175">
        <v>665</v>
      </c>
      <c r="T1175">
        <v>20400</v>
      </c>
      <c r="U1175">
        <v>25600</v>
      </c>
      <c r="V1175">
        <v>32500</v>
      </c>
      <c r="W1175">
        <v>1040</v>
      </c>
      <c r="X1175">
        <v>0</v>
      </c>
      <c r="Y1175">
        <v>1040</v>
      </c>
      <c r="Z1175">
        <v>11.9</v>
      </c>
      <c r="AA1175">
        <v>8.1</v>
      </c>
      <c r="AB1175">
        <v>66.2</v>
      </c>
      <c r="AC1175">
        <v>75.900000000000006</v>
      </c>
      <c r="AD1175">
        <v>80</v>
      </c>
    </row>
    <row r="1176" spans="1:30" x14ac:dyDescent="0.25">
      <c r="A1176" t="str">
        <f t="shared" si="18"/>
        <v>2017/20183Female + maleLanguages and area studiesSouth West</v>
      </c>
      <c r="B1176" t="s">
        <v>218</v>
      </c>
      <c r="C1176" t="s">
        <v>252</v>
      </c>
      <c r="D1176">
        <v>3</v>
      </c>
      <c r="E1176" t="s">
        <v>57</v>
      </c>
      <c r="F1176" t="s">
        <v>225</v>
      </c>
      <c r="G1176" t="s">
        <v>215</v>
      </c>
      <c r="H1176" t="s">
        <v>215</v>
      </c>
      <c r="I1176" t="s">
        <v>215</v>
      </c>
      <c r="J1176" t="s">
        <v>215</v>
      </c>
      <c r="K1176" t="s">
        <v>215</v>
      </c>
      <c r="L1176" t="s">
        <v>215</v>
      </c>
      <c r="M1176" t="s">
        <v>215</v>
      </c>
      <c r="N1176" t="s">
        <v>215</v>
      </c>
      <c r="O1176" t="s">
        <v>215</v>
      </c>
      <c r="P1176" t="s">
        <v>215</v>
      </c>
      <c r="Q1176" t="s">
        <v>215</v>
      </c>
      <c r="R1176" t="s">
        <v>39</v>
      </c>
      <c r="S1176">
        <v>225</v>
      </c>
      <c r="T1176">
        <v>18600</v>
      </c>
      <c r="U1176">
        <v>23700</v>
      </c>
      <c r="V1176">
        <v>31000</v>
      </c>
      <c r="W1176">
        <v>395</v>
      </c>
      <c r="X1176">
        <v>0</v>
      </c>
      <c r="Y1176">
        <v>395</v>
      </c>
      <c r="Z1176">
        <v>17.100000000000001</v>
      </c>
      <c r="AA1176">
        <v>6.4</v>
      </c>
      <c r="AB1176">
        <v>60.7</v>
      </c>
      <c r="AC1176">
        <v>71.3</v>
      </c>
      <c r="AD1176">
        <v>76.5</v>
      </c>
    </row>
    <row r="1177" spans="1:30" x14ac:dyDescent="0.25">
      <c r="A1177" t="str">
        <f t="shared" si="18"/>
        <v>2017/20183Female + maleLanguages and area studiesUnknown</v>
      </c>
      <c r="B1177" t="s">
        <v>218</v>
      </c>
      <c r="C1177" t="s">
        <v>252</v>
      </c>
      <c r="D1177">
        <v>3</v>
      </c>
      <c r="E1177" t="s">
        <v>57</v>
      </c>
      <c r="F1177" t="s">
        <v>225</v>
      </c>
      <c r="G1177" t="s">
        <v>215</v>
      </c>
      <c r="H1177" t="s">
        <v>215</v>
      </c>
      <c r="I1177" t="s">
        <v>215</v>
      </c>
      <c r="J1177" t="s">
        <v>215</v>
      </c>
      <c r="K1177" t="s">
        <v>215</v>
      </c>
      <c r="L1177" t="s">
        <v>215</v>
      </c>
      <c r="M1177" t="s">
        <v>215</v>
      </c>
      <c r="N1177" t="s">
        <v>215</v>
      </c>
      <c r="O1177" t="s">
        <v>215</v>
      </c>
      <c r="P1177" t="s">
        <v>215</v>
      </c>
      <c r="Q1177" t="s">
        <v>215</v>
      </c>
      <c r="R1177" t="s">
        <v>258</v>
      </c>
      <c r="S1177" t="s">
        <v>216</v>
      </c>
      <c r="T1177" t="s">
        <v>216</v>
      </c>
      <c r="U1177" t="s">
        <v>216</v>
      </c>
      <c r="V1177" t="s">
        <v>216</v>
      </c>
      <c r="W1177">
        <v>0</v>
      </c>
      <c r="X1177">
        <v>0</v>
      </c>
      <c r="Y1177">
        <v>0</v>
      </c>
      <c r="Z1177">
        <v>50</v>
      </c>
      <c r="AA1177">
        <v>0</v>
      </c>
      <c r="AB1177">
        <v>50</v>
      </c>
      <c r="AC1177">
        <v>50</v>
      </c>
      <c r="AD1177">
        <v>50</v>
      </c>
    </row>
    <row r="1178" spans="1:30" x14ac:dyDescent="0.25">
      <c r="A1178" t="str">
        <f t="shared" si="18"/>
        <v>2017/20183Female + maleLanguages and area studiesWales</v>
      </c>
      <c r="B1178" t="s">
        <v>218</v>
      </c>
      <c r="C1178" t="s">
        <v>252</v>
      </c>
      <c r="D1178">
        <v>3</v>
      </c>
      <c r="E1178" t="s">
        <v>57</v>
      </c>
      <c r="F1178" t="s">
        <v>225</v>
      </c>
      <c r="G1178" t="s">
        <v>215</v>
      </c>
      <c r="H1178" t="s">
        <v>215</v>
      </c>
      <c r="I1178" t="s">
        <v>215</v>
      </c>
      <c r="J1178" t="s">
        <v>215</v>
      </c>
      <c r="K1178" t="s">
        <v>215</v>
      </c>
      <c r="L1178" t="s">
        <v>215</v>
      </c>
      <c r="M1178" t="s">
        <v>215</v>
      </c>
      <c r="N1178" t="s">
        <v>215</v>
      </c>
      <c r="O1178" t="s">
        <v>215</v>
      </c>
      <c r="P1178" t="s">
        <v>215</v>
      </c>
      <c r="Q1178" t="s">
        <v>215</v>
      </c>
      <c r="R1178" t="s">
        <v>259</v>
      </c>
      <c r="S1178">
        <v>50</v>
      </c>
      <c r="T1178">
        <v>16100</v>
      </c>
      <c r="U1178">
        <v>20400</v>
      </c>
      <c r="V1178">
        <v>27000</v>
      </c>
      <c r="W1178">
        <v>100</v>
      </c>
      <c r="X1178">
        <v>0</v>
      </c>
      <c r="Y1178">
        <v>100</v>
      </c>
      <c r="Z1178">
        <v>13.8</v>
      </c>
      <c r="AA1178">
        <v>9.9</v>
      </c>
      <c r="AB1178">
        <v>52.9</v>
      </c>
      <c r="AC1178">
        <v>67.900000000000006</v>
      </c>
      <c r="AD1178">
        <v>76.3</v>
      </c>
    </row>
    <row r="1179" spans="1:30" x14ac:dyDescent="0.25">
      <c r="A1179" t="str">
        <f t="shared" si="18"/>
        <v>2017/20183Female + maleLanguages and area studiesWest Midlands</v>
      </c>
      <c r="B1179" t="s">
        <v>218</v>
      </c>
      <c r="C1179" t="s">
        <v>252</v>
      </c>
      <c r="D1179">
        <v>3</v>
      </c>
      <c r="E1179" t="s">
        <v>57</v>
      </c>
      <c r="F1179" t="s">
        <v>225</v>
      </c>
      <c r="G1179" t="s">
        <v>215</v>
      </c>
      <c r="H1179" t="s">
        <v>215</v>
      </c>
      <c r="I1179" t="s">
        <v>215</v>
      </c>
      <c r="J1179" t="s">
        <v>215</v>
      </c>
      <c r="K1179" t="s">
        <v>215</v>
      </c>
      <c r="L1179" t="s">
        <v>215</v>
      </c>
      <c r="M1179" t="s">
        <v>215</v>
      </c>
      <c r="N1179" t="s">
        <v>215</v>
      </c>
      <c r="O1179" t="s">
        <v>215</v>
      </c>
      <c r="P1179" t="s">
        <v>215</v>
      </c>
      <c r="Q1179" t="s">
        <v>215</v>
      </c>
      <c r="R1179" t="s">
        <v>35</v>
      </c>
      <c r="S1179">
        <v>220</v>
      </c>
      <c r="T1179">
        <v>18200</v>
      </c>
      <c r="U1179">
        <v>23400</v>
      </c>
      <c r="V1179">
        <v>28500</v>
      </c>
      <c r="W1179">
        <v>375</v>
      </c>
      <c r="X1179">
        <v>0</v>
      </c>
      <c r="Y1179">
        <v>375</v>
      </c>
      <c r="Z1179">
        <v>14.9</v>
      </c>
      <c r="AA1179">
        <v>9.1</v>
      </c>
      <c r="AB1179">
        <v>60.8</v>
      </c>
      <c r="AC1179">
        <v>72.8</v>
      </c>
      <c r="AD1179">
        <v>75.900000000000006</v>
      </c>
    </row>
    <row r="1180" spans="1:30" x14ac:dyDescent="0.25">
      <c r="A1180" t="str">
        <f t="shared" si="18"/>
        <v>2017/20183Female + maleLanguages and area studiesYorkshire and the Humber</v>
      </c>
      <c r="B1180" t="s">
        <v>218</v>
      </c>
      <c r="C1180" t="s">
        <v>252</v>
      </c>
      <c r="D1180">
        <v>3</v>
      </c>
      <c r="E1180" t="s">
        <v>57</v>
      </c>
      <c r="F1180" t="s">
        <v>225</v>
      </c>
      <c r="G1180" t="s">
        <v>215</v>
      </c>
      <c r="H1180" t="s">
        <v>215</v>
      </c>
      <c r="I1180" t="s">
        <v>215</v>
      </c>
      <c r="J1180" t="s">
        <v>215</v>
      </c>
      <c r="K1180" t="s">
        <v>215</v>
      </c>
      <c r="L1180" t="s">
        <v>215</v>
      </c>
      <c r="M1180" t="s">
        <v>215</v>
      </c>
      <c r="N1180" t="s">
        <v>215</v>
      </c>
      <c r="O1180" t="s">
        <v>215</v>
      </c>
      <c r="P1180" t="s">
        <v>215</v>
      </c>
      <c r="Q1180" t="s">
        <v>215</v>
      </c>
      <c r="R1180" t="s">
        <v>33</v>
      </c>
      <c r="S1180">
        <v>275</v>
      </c>
      <c r="T1180">
        <v>17900</v>
      </c>
      <c r="U1180">
        <v>21900</v>
      </c>
      <c r="V1180">
        <v>25600</v>
      </c>
      <c r="W1180">
        <v>480</v>
      </c>
      <c r="X1180">
        <v>0</v>
      </c>
      <c r="Y1180">
        <v>480</v>
      </c>
      <c r="Z1180">
        <v>15.7</v>
      </c>
      <c r="AA1180">
        <v>8.4</v>
      </c>
      <c r="AB1180">
        <v>61</v>
      </c>
      <c r="AC1180">
        <v>72.2</v>
      </c>
      <c r="AD1180">
        <v>75.900000000000006</v>
      </c>
    </row>
    <row r="1181" spans="1:30" x14ac:dyDescent="0.25">
      <c r="A1181" t="str">
        <f t="shared" si="18"/>
        <v>2017/20183Female + maleLawAbroad</v>
      </c>
      <c r="B1181" t="s">
        <v>218</v>
      </c>
      <c r="C1181" t="s">
        <v>252</v>
      </c>
      <c r="D1181">
        <v>3</v>
      </c>
      <c r="E1181" t="s">
        <v>57</v>
      </c>
      <c r="F1181" t="s">
        <v>14</v>
      </c>
      <c r="G1181" t="s">
        <v>215</v>
      </c>
      <c r="H1181" t="s">
        <v>215</v>
      </c>
      <c r="I1181" t="s">
        <v>215</v>
      </c>
      <c r="J1181" t="s">
        <v>215</v>
      </c>
      <c r="K1181" t="s">
        <v>215</v>
      </c>
      <c r="L1181" t="s">
        <v>215</v>
      </c>
      <c r="M1181" t="s">
        <v>215</v>
      </c>
      <c r="N1181" t="s">
        <v>215</v>
      </c>
      <c r="O1181" t="s">
        <v>215</v>
      </c>
      <c r="P1181" t="s">
        <v>215</v>
      </c>
      <c r="Q1181" t="s">
        <v>215</v>
      </c>
      <c r="R1181" t="s">
        <v>255</v>
      </c>
      <c r="S1181" t="s">
        <v>216</v>
      </c>
      <c r="T1181" t="s">
        <v>216</v>
      </c>
      <c r="U1181" t="s">
        <v>216</v>
      </c>
      <c r="V1181" t="s">
        <v>216</v>
      </c>
      <c r="W1181">
        <v>50</v>
      </c>
      <c r="X1181">
        <v>0</v>
      </c>
      <c r="Y1181">
        <v>50</v>
      </c>
      <c r="Z1181">
        <v>57.6</v>
      </c>
      <c r="AA1181">
        <v>22.4</v>
      </c>
      <c r="AB1181">
        <v>17.899999999999999</v>
      </c>
      <c r="AC1181">
        <v>17.899999999999999</v>
      </c>
      <c r="AD1181">
        <v>20</v>
      </c>
    </row>
    <row r="1182" spans="1:30" x14ac:dyDescent="0.25">
      <c r="A1182" t="str">
        <f t="shared" si="18"/>
        <v>2017/20183Female + maleLawEast Midlands</v>
      </c>
      <c r="B1182" t="s">
        <v>218</v>
      </c>
      <c r="C1182" t="s">
        <v>252</v>
      </c>
      <c r="D1182">
        <v>3</v>
      </c>
      <c r="E1182" t="s">
        <v>57</v>
      </c>
      <c r="F1182" t="s">
        <v>14</v>
      </c>
      <c r="G1182" t="s">
        <v>215</v>
      </c>
      <c r="H1182" t="s">
        <v>215</v>
      </c>
      <c r="I1182" t="s">
        <v>215</v>
      </c>
      <c r="J1182" t="s">
        <v>215</v>
      </c>
      <c r="K1182" t="s">
        <v>215</v>
      </c>
      <c r="L1182" t="s">
        <v>215</v>
      </c>
      <c r="M1182" t="s">
        <v>215</v>
      </c>
      <c r="N1182" t="s">
        <v>215</v>
      </c>
      <c r="O1182" t="s">
        <v>215</v>
      </c>
      <c r="P1182" t="s">
        <v>215</v>
      </c>
      <c r="Q1182" t="s">
        <v>215</v>
      </c>
      <c r="R1182" t="s">
        <v>34</v>
      </c>
      <c r="S1182">
        <v>490</v>
      </c>
      <c r="T1182">
        <v>17500</v>
      </c>
      <c r="U1182">
        <v>22300</v>
      </c>
      <c r="V1182">
        <v>28100</v>
      </c>
      <c r="W1182">
        <v>735</v>
      </c>
      <c r="X1182">
        <v>0</v>
      </c>
      <c r="Y1182">
        <v>735</v>
      </c>
      <c r="Z1182">
        <v>5.7</v>
      </c>
      <c r="AA1182">
        <v>5.0999999999999996</v>
      </c>
      <c r="AB1182">
        <v>68.2</v>
      </c>
      <c r="AC1182">
        <v>85.9</v>
      </c>
      <c r="AD1182">
        <v>89.2</v>
      </c>
    </row>
    <row r="1183" spans="1:30" x14ac:dyDescent="0.25">
      <c r="A1183" t="str">
        <f t="shared" si="18"/>
        <v>2017/20183Female + maleLawEast of England</v>
      </c>
      <c r="B1183" t="s">
        <v>218</v>
      </c>
      <c r="C1183" t="s">
        <v>252</v>
      </c>
      <c r="D1183">
        <v>3</v>
      </c>
      <c r="E1183" t="s">
        <v>57</v>
      </c>
      <c r="F1183" t="s">
        <v>14</v>
      </c>
      <c r="G1183" t="s">
        <v>215</v>
      </c>
      <c r="H1183" t="s">
        <v>215</v>
      </c>
      <c r="I1183" t="s">
        <v>215</v>
      </c>
      <c r="J1183" t="s">
        <v>215</v>
      </c>
      <c r="K1183" t="s">
        <v>215</v>
      </c>
      <c r="L1183" t="s">
        <v>215</v>
      </c>
      <c r="M1183" t="s">
        <v>215</v>
      </c>
      <c r="N1183" t="s">
        <v>215</v>
      </c>
      <c r="O1183" t="s">
        <v>215</v>
      </c>
      <c r="P1183" t="s">
        <v>215</v>
      </c>
      <c r="Q1183" t="s">
        <v>215</v>
      </c>
      <c r="R1183" t="s">
        <v>36</v>
      </c>
      <c r="S1183">
        <v>695</v>
      </c>
      <c r="T1183">
        <v>19300</v>
      </c>
      <c r="U1183">
        <v>24800</v>
      </c>
      <c r="V1183">
        <v>32100</v>
      </c>
      <c r="W1183">
        <v>1030</v>
      </c>
      <c r="X1183">
        <v>0</v>
      </c>
      <c r="Y1183">
        <v>1030</v>
      </c>
      <c r="Z1183">
        <v>5.6</v>
      </c>
      <c r="AA1183">
        <v>6.9</v>
      </c>
      <c r="AB1183">
        <v>69.599999999999994</v>
      </c>
      <c r="AC1183">
        <v>83.9</v>
      </c>
      <c r="AD1183">
        <v>87.5</v>
      </c>
    </row>
    <row r="1184" spans="1:30" x14ac:dyDescent="0.25">
      <c r="A1184" t="str">
        <f t="shared" si="18"/>
        <v>2017/20183Female + maleLawLondon</v>
      </c>
      <c r="B1184" t="s">
        <v>218</v>
      </c>
      <c r="C1184" t="s">
        <v>252</v>
      </c>
      <c r="D1184">
        <v>3</v>
      </c>
      <c r="E1184" t="s">
        <v>57</v>
      </c>
      <c r="F1184" t="s">
        <v>14</v>
      </c>
      <c r="G1184" t="s">
        <v>215</v>
      </c>
      <c r="H1184" t="s">
        <v>215</v>
      </c>
      <c r="I1184" t="s">
        <v>215</v>
      </c>
      <c r="J1184" t="s">
        <v>215</v>
      </c>
      <c r="K1184" t="s">
        <v>215</v>
      </c>
      <c r="L1184" t="s">
        <v>215</v>
      </c>
      <c r="M1184" t="s">
        <v>215</v>
      </c>
      <c r="N1184" t="s">
        <v>215</v>
      </c>
      <c r="O1184" t="s">
        <v>215</v>
      </c>
      <c r="P1184" t="s">
        <v>215</v>
      </c>
      <c r="Q1184" t="s">
        <v>215</v>
      </c>
      <c r="R1184" t="s">
        <v>37</v>
      </c>
      <c r="S1184">
        <v>2040</v>
      </c>
      <c r="T1184">
        <v>20800</v>
      </c>
      <c r="U1184">
        <v>27400</v>
      </c>
      <c r="V1184">
        <v>36900</v>
      </c>
      <c r="W1184">
        <v>3110</v>
      </c>
      <c r="X1184">
        <v>0</v>
      </c>
      <c r="Y1184">
        <v>3110</v>
      </c>
      <c r="Z1184">
        <v>7.2</v>
      </c>
      <c r="AA1184">
        <v>8.1999999999999993</v>
      </c>
      <c r="AB1184">
        <v>67.8</v>
      </c>
      <c r="AC1184">
        <v>80.2</v>
      </c>
      <c r="AD1184">
        <v>84.6</v>
      </c>
    </row>
    <row r="1185" spans="1:30" x14ac:dyDescent="0.25">
      <c r="A1185" t="str">
        <f t="shared" si="18"/>
        <v>2017/20183Female + maleLawMissing</v>
      </c>
      <c r="B1185" t="s">
        <v>218</v>
      </c>
      <c r="C1185" t="s">
        <v>252</v>
      </c>
      <c r="D1185">
        <v>3</v>
      </c>
      <c r="E1185" t="s">
        <v>57</v>
      </c>
      <c r="F1185" t="s">
        <v>14</v>
      </c>
      <c r="G1185" t="s">
        <v>215</v>
      </c>
      <c r="H1185" t="s">
        <v>215</v>
      </c>
      <c r="I1185" t="s">
        <v>215</v>
      </c>
      <c r="J1185" t="s">
        <v>215</v>
      </c>
      <c r="K1185" t="s">
        <v>215</v>
      </c>
      <c r="L1185" t="s">
        <v>215</v>
      </c>
      <c r="M1185" t="s">
        <v>215</v>
      </c>
      <c r="N1185" t="s">
        <v>215</v>
      </c>
      <c r="O1185" t="s">
        <v>215</v>
      </c>
      <c r="P1185" t="s">
        <v>215</v>
      </c>
      <c r="Q1185" t="s">
        <v>215</v>
      </c>
      <c r="R1185" t="s">
        <v>260</v>
      </c>
      <c r="S1185" t="s">
        <v>216</v>
      </c>
      <c r="T1185" t="s">
        <v>216</v>
      </c>
      <c r="U1185" t="s">
        <v>216</v>
      </c>
      <c r="V1185" t="s">
        <v>216</v>
      </c>
      <c r="W1185">
        <v>150</v>
      </c>
      <c r="X1185">
        <v>84.1</v>
      </c>
      <c r="Y1185">
        <v>25</v>
      </c>
      <c r="Z1185">
        <v>4.2</v>
      </c>
      <c r="AA1185">
        <v>0</v>
      </c>
      <c r="AB1185">
        <v>4.2</v>
      </c>
      <c r="AC1185">
        <v>4.2</v>
      </c>
      <c r="AD1185">
        <v>95.8</v>
      </c>
    </row>
    <row r="1186" spans="1:30" x14ac:dyDescent="0.25">
      <c r="A1186" t="str">
        <f t="shared" si="18"/>
        <v>2017/20183Female + maleLawNorth East</v>
      </c>
      <c r="B1186" t="s">
        <v>218</v>
      </c>
      <c r="C1186" t="s">
        <v>252</v>
      </c>
      <c r="D1186">
        <v>3</v>
      </c>
      <c r="E1186" t="s">
        <v>57</v>
      </c>
      <c r="F1186" t="s">
        <v>14</v>
      </c>
      <c r="G1186" t="s">
        <v>215</v>
      </c>
      <c r="H1186" t="s">
        <v>215</v>
      </c>
      <c r="I1186" t="s">
        <v>215</v>
      </c>
      <c r="J1186" t="s">
        <v>215</v>
      </c>
      <c r="K1186" t="s">
        <v>215</v>
      </c>
      <c r="L1186" t="s">
        <v>215</v>
      </c>
      <c r="M1186" t="s">
        <v>215</v>
      </c>
      <c r="N1186" t="s">
        <v>215</v>
      </c>
      <c r="O1186" t="s">
        <v>215</v>
      </c>
      <c r="P1186" t="s">
        <v>215</v>
      </c>
      <c r="Q1186" t="s">
        <v>215</v>
      </c>
      <c r="R1186" t="s">
        <v>31</v>
      </c>
      <c r="S1186">
        <v>295</v>
      </c>
      <c r="T1186">
        <v>17500</v>
      </c>
      <c r="U1186">
        <v>21500</v>
      </c>
      <c r="V1186">
        <v>26600</v>
      </c>
      <c r="W1186">
        <v>400</v>
      </c>
      <c r="X1186">
        <v>0</v>
      </c>
      <c r="Y1186">
        <v>400</v>
      </c>
      <c r="Z1186">
        <v>7</v>
      </c>
      <c r="AA1186">
        <v>4.0999999999999996</v>
      </c>
      <c r="AB1186">
        <v>76</v>
      </c>
      <c r="AC1186">
        <v>85.9</v>
      </c>
      <c r="AD1186">
        <v>88.9</v>
      </c>
    </row>
    <row r="1187" spans="1:30" x14ac:dyDescent="0.25">
      <c r="A1187" t="str">
        <f t="shared" si="18"/>
        <v>2017/20183Female + maleLawNorth West</v>
      </c>
      <c r="B1187" t="s">
        <v>218</v>
      </c>
      <c r="C1187" t="s">
        <v>252</v>
      </c>
      <c r="D1187">
        <v>3</v>
      </c>
      <c r="E1187" t="s">
        <v>57</v>
      </c>
      <c r="F1187" t="s">
        <v>14</v>
      </c>
      <c r="G1187" t="s">
        <v>215</v>
      </c>
      <c r="H1187" t="s">
        <v>215</v>
      </c>
      <c r="I1187" t="s">
        <v>215</v>
      </c>
      <c r="J1187" t="s">
        <v>215</v>
      </c>
      <c r="K1187" t="s">
        <v>215</v>
      </c>
      <c r="L1187" t="s">
        <v>215</v>
      </c>
      <c r="M1187" t="s">
        <v>215</v>
      </c>
      <c r="N1187" t="s">
        <v>215</v>
      </c>
      <c r="O1187" t="s">
        <v>215</v>
      </c>
      <c r="P1187" t="s">
        <v>215</v>
      </c>
      <c r="Q1187" t="s">
        <v>215</v>
      </c>
      <c r="R1187" t="s">
        <v>32</v>
      </c>
      <c r="S1187">
        <v>1080</v>
      </c>
      <c r="T1187">
        <v>16800</v>
      </c>
      <c r="U1187">
        <v>20800</v>
      </c>
      <c r="V1187">
        <v>25600</v>
      </c>
      <c r="W1187">
        <v>1715</v>
      </c>
      <c r="X1187">
        <v>0</v>
      </c>
      <c r="Y1187">
        <v>1715</v>
      </c>
      <c r="Z1187">
        <v>6.6</v>
      </c>
      <c r="AA1187">
        <v>7.1</v>
      </c>
      <c r="AB1187">
        <v>64.7</v>
      </c>
      <c r="AC1187">
        <v>82.6</v>
      </c>
      <c r="AD1187">
        <v>86.4</v>
      </c>
    </row>
    <row r="1188" spans="1:30" x14ac:dyDescent="0.25">
      <c r="A1188" t="str">
        <f t="shared" si="18"/>
        <v>2017/20183Female + maleLawNorthern Ireland</v>
      </c>
      <c r="B1188" t="s">
        <v>218</v>
      </c>
      <c r="C1188" t="s">
        <v>252</v>
      </c>
      <c r="D1188">
        <v>3</v>
      </c>
      <c r="E1188" t="s">
        <v>57</v>
      </c>
      <c r="F1188" t="s">
        <v>14</v>
      </c>
      <c r="G1188" t="s">
        <v>215</v>
      </c>
      <c r="H1188" t="s">
        <v>215</v>
      </c>
      <c r="I1188" t="s">
        <v>215</v>
      </c>
      <c r="J1188" t="s">
        <v>215</v>
      </c>
      <c r="K1188" t="s">
        <v>215</v>
      </c>
      <c r="L1188" t="s">
        <v>215</v>
      </c>
      <c r="M1188" t="s">
        <v>215</v>
      </c>
      <c r="N1188" t="s">
        <v>215</v>
      </c>
      <c r="O1188" t="s">
        <v>215</v>
      </c>
      <c r="P1188" t="s">
        <v>215</v>
      </c>
      <c r="Q1188" t="s">
        <v>215</v>
      </c>
      <c r="R1188" t="s">
        <v>256</v>
      </c>
      <c r="S1188">
        <v>60</v>
      </c>
      <c r="T1188">
        <v>16100</v>
      </c>
      <c r="U1188">
        <v>21900</v>
      </c>
      <c r="V1188">
        <v>28800</v>
      </c>
      <c r="W1188">
        <v>110</v>
      </c>
      <c r="X1188">
        <v>0</v>
      </c>
      <c r="Y1188">
        <v>110</v>
      </c>
      <c r="Z1188">
        <v>11.5</v>
      </c>
      <c r="AA1188">
        <v>6.8</v>
      </c>
      <c r="AB1188">
        <v>59.5</v>
      </c>
      <c r="AC1188">
        <v>77.2</v>
      </c>
      <c r="AD1188">
        <v>81.7</v>
      </c>
    </row>
    <row r="1189" spans="1:30" x14ac:dyDescent="0.25">
      <c r="A1189" t="str">
        <f t="shared" si="18"/>
        <v>2017/20183Female + maleLawScotland</v>
      </c>
      <c r="B1189" t="s">
        <v>218</v>
      </c>
      <c r="C1189" t="s">
        <v>252</v>
      </c>
      <c r="D1189">
        <v>3</v>
      </c>
      <c r="E1189" t="s">
        <v>57</v>
      </c>
      <c r="F1189" t="s">
        <v>14</v>
      </c>
      <c r="G1189" t="s">
        <v>215</v>
      </c>
      <c r="H1189" t="s">
        <v>215</v>
      </c>
      <c r="I1189" t="s">
        <v>215</v>
      </c>
      <c r="J1189" t="s">
        <v>215</v>
      </c>
      <c r="K1189" t="s">
        <v>215</v>
      </c>
      <c r="L1189" t="s">
        <v>215</v>
      </c>
      <c r="M1189" t="s">
        <v>215</v>
      </c>
      <c r="N1189" t="s">
        <v>215</v>
      </c>
      <c r="O1189" t="s">
        <v>215</v>
      </c>
      <c r="P1189" t="s">
        <v>215</v>
      </c>
      <c r="Q1189" t="s">
        <v>215</v>
      </c>
      <c r="R1189" t="s">
        <v>257</v>
      </c>
      <c r="S1189">
        <v>15</v>
      </c>
      <c r="T1189">
        <v>20400</v>
      </c>
      <c r="U1189">
        <v>27300</v>
      </c>
      <c r="V1189">
        <v>32500</v>
      </c>
      <c r="W1189">
        <v>35</v>
      </c>
      <c r="X1189">
        <v>0</v>
      </c>
      <c r="Y1189">
        <v>35</v>
      </c>
      <c r="Z1189">
        <v>21</v>
      </c>
      <c r="AA1189">
        <v>2.7</v>
      </c>
      <c r="AB1189">
        <v>47</v>
      </c>
      <c r="AC1189">
        <v>64.099999999999994</v>
      </c>
      <c r="AD1189">
        <v>76.3</v>
      </c>
    </row>
    <row r="1190" spans="1:30" x14ac:dyDescent="0.25">
      <c r="A1190" t="str">
        <f t="shared" si="18"/>
        <v>2017/20183Female + maleLawSouth East</v>
      </c>
      <c r="B1190" t="s">
        <v>218</v>
      </c>
      <c r="C1190" t="s">
        <v>252</v>
      </c>
      <c r="D1190">
        <v>3</v>
      </c>
      <c r="E1190" t="s">
        <v>57</v>
      </c>
      <c r="F1190" t="s">
        <v>14</v>
      </c>
      <c r="G1190" t="s">
        <v>215</v>
      </c>
      <c r="H1190" t="s">
        <v>215</v>
      </c>
      <c r="I1190" t="s">
        <v>215</v>
      </c>
      <c r="J1190" t="s">
        <v>215</v>
      </c>
      <c r="K1190" t="s">
        <v>215</v>
      </c>
      <c r="L1190" t="s">
        <v>215</v>
      </c>
      <c r="M1190" t="s">
        <v>215</v>
      </c>
      <c r="N1190" t="s">
        <v>215</v>
      </c>
      <c r="O1190" t="s">
        <v>215</v>
      </c>
      <c r="P1190" t="s">
        <v>215</v>
      </c>
      <c r="Q1190" t="s">
        <v>215</v>
      </c>
      <c r="R1190" t="s">
        <v>38</v>
      </c>
      <c r="S1190">
        <v>965</v>
      </c>
      <c r="T1190">
        <v>19700</v>
      </c>
      <c r="U1190">
        <v>24500</v>
      </c>
      <c r="V1190">
        <v>31800</v>
      </c>
      <c r="W1190">
        <v>1395</v>
      </c>
      <c r="X1190">
        <v>0</v>
      </c>
      <c r="Y1190">
        <v>1395</v>
      </c>
      <c r="Z1190">
        <v>7.5</v>
      </c>
      <c r="AA1190">
        <v>6.6</v>
      </c>
      <c r="AB1190">
        <v>71.599999999999994</v>
      </c>
      <c r="AC1190">
        <v>83</v>
      </c>
      <c r="AD1190">
        <v>85.9</v>
      </c>
    </row>
    <row r="1191" spans="1:30" x14ac:dyDescent="0.25">
      <c r="A1191" t="str">
        <f t="shared" si="18"/>
        <v>2017/20183Female + maleLawSouth West</v>
      </c>
      <c r="B1191" t="s">
        <v>218</v>
      </c>
      <c r="C1191" t="s">
        <v>252</v>
      </c>
      <c r="D1191">
        <v>3</v>
      </c>
      <c r="E1191" t="s">
        <v>57</v>
      </c>
      <c r="F1191" t="s">
        <v>14</v>
      </c>
      <c r="G1191" t="s">
        <v>215</v>
      </c>
      <c r="H1191" t="s">
        <v>215</v>
      </c>
      <c r="I1191" t="s">
        <v>215</v>
      </c>
      <c r="J1191" t="s">
        <v>215</v>
      </c>
      <c r="K1191" t="s">
        <v>215</v>
      </c>
      <c r="L1191" t="s">
        <v>215</v>
      </c>
      <c r="M1191" t="s">
        <v>215</v>
      </c>
      <c r="N1191" t="s">
        <v>215</v>
      </c>
      <c r="O1191" t="s">
        <v>215</v>
      </c>
      <c r="P1191" t="s">
        <v>215</v>
      </c>
      <c r="Q1191" t="s">
        <v>215</v>
      </c>
      <c r="R1191" t="s">
        <v>39</v>
      </c>
      <c r="S1191">
        <v>485</v>
      </c>
      <c r="T1191">
        <v>18600</v>
      </c>
      <c r="U1191">
        <v>23000</v>
      </c>
      <c r="V1191">
        <v>28100</v>
      </c>
      <c r="W1191">
        <v>730</v>
      </c>
      <c r="X1191">
        <v>0</v>
      </c>
      <c r="Y1191">
        <v>730</v>
      </c>
      <c r="Z1191">
        <v>6.6</v>
      </c>
      <c r="AA1191">
        <v>5.5</v>
      </c>
      <c r="AB1191">
        <v>67.7</v>
      </c>
      <c r="AC1191">
        <v>85.2</v>
      </c>
      <c r="AD1191">
        <v>87.9</v>
      </c>
    </row>
    <row r="1192" spans="1:30" x14ac:dyDescent="0.25">
      <c r="A1192" t="str">
        <f t="shared" si="18"/>
        <v>2017/20183Female + maleLawUnknown</v>
      </c>
      <c r="B1192" t="s">
        <v>218</v>
      </c>
      <c r="C1192" t="s">
        <v>252</v>
      </c>
      <c r="D1192">
        <v>3</v>
      </c>
      <c r="E1192" t="s">
        <v>57</v>
      </c>
      <c r="F1192" t="s">
        <v>14</v>
      </c>
      <c r="G1192" t="s">
        <v>215</v>
      </c>
      <c r="H1192" t="s">
        <v>215</v>
      </c>
      <c r="I1192" t="s">
        <v>215</v>
      </c>
      <c r="J1192" t="s">
        <v>215</v>
      </c>
      <c r="K1192" t="s">
        <v>215</v>
      </c>
      <c r="L1192" t="s">
        <v>215</v>
      </c>
      <c r="M1192" t="s">
        <v>215</v>
      </c>
      <c r="N1192" t="s">
        <v>215</v>
      </c>
      <c r="O1192" t="s">
        <v>215</v>
      </c>
      <c r="P1192" t="s">
        <v>215</v>
      </c>
      <c r="Q1192" t="s">
        <v>215</v>
      </c>
      <c r="R1192" t="s">
        <v>258</v>
      </c>
      <c r="S1192" t="s">
        <v>216</v>
      </c>
      <c r="T1192" t="s">
        <v>216</v>
      </c>
      <c r="U1192" t="s">
        <v>216</v>
      </c>
      <c r="V1192" t="s">
        <v>216</v>
      </c>
      <c r="W1192" t="s">
        <v>216</v>
      </c>
      <c r="X1192" t="s">
        <v>216</v>
      </c>
      <c r="Y1192" t="s">
        <v>216</v>
      </c>
      <c r="Z1192" t="s">
        <v>216</v>
      </c>
      <c r="AA1192" t="s">
        <v>216</v>
      </c>
      <c r="AB1192" t="s">
        <v>216</v>
      </c>
      <c r="AC1192" t="s">
        <v>216</v>
      </c>
      <c r="AD1192" t="s">
        <v>216</v>
      </c>
    </row>
    <row r="1193" spans="1:30" x14ac:dyDescent="0.25">
      <c r="A1193" t="str">
        <f t="shared" si="18"/>
        <v>2017/20183Female + maleLawWales</v>
      </c>
      <c r="B1193" t="s">
        <v>218</v>
      </c>
      <c r="C1193" t="s">
        <v>252</v>
      </c>
      <c r="D1193">
        <v>3</v>
      </c>
      <c r="E1193" t="s">
        <v>57</v>
      </c>
      <c r="F1193" t="s">
        <v>14</v>
      </c>
      <c r="G1193" t="s">
        <v>215</v>
      </c>
      <c r="H1193" t="s">
        <v>215</v>
      </c>
      <c r="I1193" t="s">
        <v>215</v>
      </c>
      <c r="J1193" t="s">
        <v>215</v>
      </c>
      <c r="K1193" t="s">
        <v>215</v>
      </c>
      <c r="L1193" t="s">
        <v>215</v>
      </c>
      <c r="M1193" t="s">
        <v>215</v>
      </c>
      <c r="N1193" t="s">
        <v>215</v>
      </c>
      <c r="O1193" t="s">
        <v>215</v>
      </c>
      <c r="P1193" t="s">
        <v>215</v>
      </c>
      <c r="Q1193" t="s">
        <v>215</v>
      </c>
      <c r="R1193" t="s">
        <v>259</v>
      </c>
      <c r="S1193">
        <v>125</v>
      </c>
      <c r="T1193">
        <v>17500</v>
      </c>
      <c r="U1193">
        <v>20400</v>
      </c>
      <c r="V1193">
        <v>26300</v>
      </c>
      <c r="W1193">
        <v>190</v>
      </c>
      <c r="X1193">
        <v>0</v>
      </c>
      <c r="Y1193">
        <v>190</v>
      </c>
      <c r="Z1193">
        <v>9.1</v>
      </c>
      <c r="AA1193">
        <v>5.9</v>
      </c>
      <c r="AB1193">
        <v>67.400000000000006</v>
      </c>
      <c r="AC1193">
        <v>81.900000000000006</v>
      </c>
      <c r="AD1193">
        <v>85</v>
      </c>
    </row>
    <row r="1194" spans="1:30" x14ac:dyDescent="0.25">
      <c r="A1194" t="str">
        <f t="shared" si="18"/>
        <v>2017/20183Female + maleLawWest Midlands</v>
      </c>
      <c r="B1194" t="s">
        <v>218</v>
      </c>
      <c r="C1194" t="s">
        <v>252</v>
      </c>
      <c r="D1194">
        <v>3</v>
      </c>
      <c r="E1194" t="s">
        <v>57</v>
      </c>
      <c r="F1194" t="s">
        <v>14</v>
      </c>
      <c r="G1194" t="s">
        <v>215</v>
      </c>
      <c r="H1194" t="s">
        <v>215</v>
      </c>
      <c r="I1194" t="s">
        <v>215</v>
      </c>
      <c r="J1194" t="s">
        <v>215</v>
      </c>
      <c r="K1194" t="s">
        <v>215</v>
      </c>
      <c r="L1194" t="s">
        <v>215</v>
      </c>
      <c r="M1194" t="s">
        <v>215</v>
      </c>
      <c r="N1194" t="s">
        <v>215</v>
      </c>
      <c r="O1194" t="s">
        <v>215</v>
      </c>
      <c r="P1194" t="s">
        <v>215</v>
      </c>
      <c r="Q1194" t="s">
        <v>215</v>
      </c>
      <c r="R1194" t="s">
        <v>35</v>
      </c>
      <c r="S1194">
        <v>715</v>
      </c>
      <c r="T1194">
        <v>16800</v>
      </c>
      <c r="U1194">
        <v>20800</v>
      </c>
      <c r="V1194">
        <v>25600</v>
      </c>
      <c r="W1194">
        <v>1065</v>
      </c>
      <c r="X1194">
        <v>0</v>
      </c>
      <c r="Y1194">
        <v>1065</v>
      </c>
      <c r="Z1194">
        <v>7.2</v>
      </c>
      <c r="AA1194">
        <v>7.7</v>
      </c>
      <c r="AB1194">
        <v>68.2</v>
      </c>
      <c r="AC1194">
        <v>82.2</v>
      </c>
      <c r="AD1194">
        <v>85.1</v>
      </c>
    </row>
    <row r="1195" spans="1:30" x14ac:dyDescent="0.25">
      <c r="A1195" t="str">
        <f t="shared" si="18"/>
        <v>2017/20183Female + maleLawYorkshire and the Humber</v>
      </c>
      <c r="B1195" t="s">
        <v>218</v>
      </c>
      <c r="C1195" t="s">
        <v>252</v>
      </c>
      <c r="D1195">
        <v>3</v>
      </c>
      <c r="E1195" t="s">
        <v>57</v>
      </c>
      <c r="F1195" t="s">
        <v>14</v>
      </c>
      <c r="G1195" t="s">
        <v>215</v>
      </c>
      <c r="H1195" t="s">
        <v>215</v>
      </c>
      <c r="I1195" t="s">
        <v>215</v>
      </c>
      <c r="J1195" t="s">
        <v>215</v>
      </c>
      <c r="K1195" t="s">
        <v>215</v>
      </c>
      <c r="L1195" t="s">
        <v>215</v>
      </c>
      <c r="M1195" t="s">
        <v>215</v>
      </c>
      <c r="N1195" t="s">
        <v>215</v>
      </c>
      <c r="O1195" t="s">
        <v>215</v>
      </c>
      <c r="P1195" t="s">
        <v>215</v>
      </c>
      <c r="Q1195" t="s">
        <v>215</v>
      </c>
      <c r="R1195" t="s">
        <v>33</v>
      </c>
      <c r="S1195">
        <v>605</v>
      </c>
      <c r="T1195">
        <v>17200</v>
      </c>
      <c r="U1195">
        <v>20800</v>
      </c>
      <c r="V1195">
        <v>25600</v>
      </c>
      <c r="W1195">
        <v>910</v>
      </c>
      <c r="X1195">
        <v>0</v>
      </c>
      <c r="Y1195">
        <v>910</v>
      </c>
      <c r="Z1195">
        <v>6.9</v>
      </c>
      <c r="AA1195">
        <v>5.6</v>
      </c>
      <c r="AB1195">
        <v>68</v>
      </c>
      <c r="AC1195">
        <v>82.9</v>
      </c>
      <c r="AD1195">
        <v>87.5</v>
      </c>
    </row>
    <row r="1196" spans="1:30" x14ac:dyDescent="0.25">
      <c r="A1196" t="str">
        <f t="shared" si="18"/>
        <v>2017/20183Female + maleMaterials and technologyAbroad</v>
      </c>
      <c r="B1196" t="s">
        <v>218</v>
      </c>
      <c r="C1196" t="s">
        <v>252</v>
      </c>
      <c r="D1196">
        <v>3</v>
      </c>
      <c r="E1196" t="s">
        <v>57</v>
      </c>
      <c r="F1196" t="s">
        <v>226</v>
      </c>
      <c r="G1196" t="s">
        <v>215</v>
      </c>
      <c r="H1196" t="s">
        <v>215</v>
      </c>
      <c r="I1196" t="s">
        <v>215</v>
      </c>
      <c r="J1196" t="s">
        <v>215</v>
      </c>
      <c r="K1196" t="s">
        <v>215</v>
      </c>
      <c r="L1196" t="s">
        <v>215</v>
      </c>
      <c r="M1196" t="s">
        <v>215</v>
      </c>
      <c r="N1196" t="s">
        <v>215</v>
      </c>
      <c r="O1196" t="s">
        <v>215</v>
      </c>
      <c r="P1196" t="s">
        <v>215</v>
      </c>
      <c r="Q1196" t="s">
        <v>215</v>
      </c>
      <c r="R1196" t="s">
        <v>255</v>
      </c>
      <c r="S1196" t="s">
        <v>216</v>
      </c>
      <c r="T1196" t="s">
        <v>216</v>
      </c>
      <c r="U1196" t="s">
        <v>216</v>
      </c>
      <c r="V1196" t="s">
        <v>216</v>
      </c>
      <c r="W1196">
        <v>15</v>
      </c>
      <c r="X1196">
        <v>0</v>
      </c>
      <c r="Y1196">
        <v>15</v>
      </c>
      <c r="Z1196">
        <v>67.599999999999994</v>
      </c>
      <c r="AA1196">
        <v>12.2</v>
      </c>
      <c r="AB1196">
        <v>20.3</v>
      </c>
      <c r="AC1196">
        <v>20.3</v>
      </c>
      <c r="AD1196">
        <v>20.3</v>
      </c>
    </row>
    <row r="1197" spans="1:30" x14ac:dyDescent="0.25">
      <c r="A1197" t="str">
        <f t="shared" si="18"/>
        <v>2017/20183Female + maleMaterials and technologyEast Midlands</v>
      </c>
      <c r="B1197" t="s">
        <v>218</v>
      </c>
      <c r="C1197" t="s">
        <v>252</v>
      </c>
      <c r="D1197">
        <v>3</v>
      </c>
      <c r="E1197" t="s">
        <v>57</v>
      </c>
      <c r="F1197" t="s">
        <v>226</v>
      </c>
      <c r="G1197" t="s">
        <v>215</v>
      </c>
      <c r="H1197" t="s">
        <v>215</v>
      </c>
      <c r="I1197" t="s">
        <v>215</v>
      </c>
      <c r="J1197" t="s">
        <v>215</v>
      </c>
      <c r="K1197" t="s">
        <v>215</v>
      </c>
      <c r="L1197" t="s">
        <v>215</v>
      </c>
      <c r="M1197" t="s">
        <v>215</v>
      </c>
      <c r="N1197" t="s">
        <v>215</v>
      </c>
      <c r="O1197" t="s">
        <v>215</v>
      </c>
      <c r="P1197" t="s">
        <v>215</v>
      </c>
      <c r="Q1197" t="s">
        <v>215</v>
      </c>
      <c r="R1197" t="s">
        <v>34</v>
      </c>
      <c r="S1197">
        <v>140</v>
      </c>
      <c r="T1197">
        <v>16400</v>
      </c>
      <c r="U1197">
        <v>21900</v>
      </c>
      <c r="V1197">
        <v>26600</v>
      </c>
      <c r="W1197">
        <v>185</v>
      </c>
      <c r="X1197">
        <v>0</v>
      </c>
      <c r="Y1197">
        <v>185</v>
      </c>
      <c r="Z1197">
        <v>5.7</v>
      </c>
      <c r="AA1197">
        <v>5.2</v>
      </c>
      <c r="AB1197">
        <v>76.5</v>
      </c>
      <c r="AC1197">
        <v>84.6</v>
      </c>
      <c r="AD1197">
        <v>89.1</v>
      </c>
    </row>
    <row r="1198" spans="1:30" x14ac:dyDescent="0.25">
      <c r="A1198" t="str">
        <f t="shared" si="18"/>
        <v>2017/20183Female + maleMaterials and technologyEast of England</v>
      </c>
      <c r="B1198" t="s">
        <v>218</v>
      </c>
      <c r="C1198" t="s">
        <v>252</v>
      </c>
      <c r="D1198">
        <v>3</v>
      </c>
      <c r="E1198" t="s">
        <v>57</v>
      </c>
      <c r="F1198" t="s">
        <v>226</v>
      </c>
      <c r="G1198" t="s">
        <v>215</v>
      </c>
      <c r="H1198" t="s">
        <v>215</v>
      </c>
      <c r="I1198" t="s">
        <v>215</v>
      </c>
      <c r="J1198" t="s">
        <v>215</v>
      </c>
      <c r="K1198" t="s">
        <v>215</v>
      </c>
      <c r="L1198" t="s">
        <v>215</v>
      </c>
      <c r="M1198" t="s">
        <v>215</v>
      </c>
      <c r="N1198" t="s">
        <v>215</v>
      </c>
      <c r="O1198" t="s">
        <v>215</v>
      </c>
      <c r="P1198" t="s">
        <v>215</v>
      </c>
      <c r="Q1198" t="s">
        <v>215</v>
      </c>
      <c r="R1198" t="s">
        <v>36</v>
      </c>
      <c r="S1198">
        <v>105</v>
      </c>
      <c r="T1198">
        <v>17900</v>
      </c>
      <c r="U1198">
        <v>23400</v>
      </c>
      <c r="V1198">
        <v>29600</v>
      </c>
      <c r="W1198">
        <v>145</v>
      </c>
      <c r="X1198">
        <v>0</v>
      </c>
      <c r="Y1198">
        <v>145</v>
      </c>
      <c r="Z1198">
        <v>6.2</v>
      </c>
      <c r="AA1198">
        <v>11.6</v>
      </c>
      <c r="AB1198">
        <v>73.5</v>
      </c>
      <c r="AC1198">
        <v>80.8</v>
      </c>
      <c r="AD1198">
        <v>82.1</v>
      </c>
    </row>
    <row r="1199" spans="1:30" x14ac:dyDescent="0.25">
      <c r="A1199" t="str">
        <f t="shared" si="18"/>
        <v>2017/20183Female + maleMaterials and technologyLondon</v>
      </c>
      <c r="B1199" t="s">
        <v>218</v>
      </c>
      <c r="C1199" t="s">
        <v>252</v>
      </c>
      <c r="D1199">
        <v>3</v>
      </c>
      <c r="E1199" t="s">
        <v>57</v>
      </c>
      <c r="F1199" t="s">
        <v>226</v>
      </c>
      <c r="G1199" t="s">
        <v>215</v>
      </c>
      <c r="H1199" t="s">
        <v>215</v>
      </c>
      <c r="I1199" t="s">
        <v>215</v>
      </c>
      <c r="J1199" t="s">
        <v>215</v>
      </c>
      <c r="K1199" t="s">
        <v>215</v>
      </c>
      <c r="L1199" t="s">
        <v>215</v>
      </c>
      <c r="M1199" t="s">
        <v>215</v>
      </c>
      <c r="N1199" t="s">
        <v>215</v>
      </c>
      <c r="O1199" t="s">
        <v>215</v>
      </c>
      <c r="P1199" t="s">
        <v>215</v>
      </c>
      <c r="Q1199" t="s">
        <v>215</v>
      </c>
      <c r="R1199" t="s">
        <v>37</v>
      </c>
      <c r="S1199">
        <v>200</v>
      </c>
      <c r="T1199">
        <v>20400</v>
      </c>
      <c r="U1199">
        <v>24800</v>
      </c>
      <c r="V1199">
        <v>31000</v>
      </c>
      <c r="W1199">
        <v>280</v>
      </c>
      <c r="X1199">
        <v>0</v>
      </c>
      <c r="Y1199">
        <v>280</v>
      </c>
      <c r="Z1199">
        <v>7.3</v>
      </c>
      <c r="AA1199">
        <v>7</v>
      </c>
      <c r="AB1199">
        <v>74.400000000000006</v>
      </c>
      <c r="AC1199">
        <v>82.4</v>
      </c>
      <c r="AD1199">
        <v>85.6</v>
      </c>
    </row>
    <row r="1200" spans="1:30" x14ac:dyDescent="0.25">
      <c r="A1200" t="str">
        <f t="shared" si="18"/>
        <v>2017/20183Female + maleMaterials and technologyNorth East</v>
      </c>
      <c r="B1200" t="s">
        <v>218</v>
      </c>
      <c r="C1200" t="s">
        <v>252</v>
      </c>
      <c r="D1200">
        <v>3</v>
      </c>
      <c r="E1200" t="s">
        <v>57</v>
      </c>
      <c r="F1200" t="s">
        <v>226</v>
      </c>
      <c r="G1200" t="s">
        <v>215</v>
      </c>
      <c r="H1200" t="s">
        <v>215</v>
      </c>
      <c r="I1200" t="s">
        <v>215</v>
      </c>
      <c r="J1200" t="s">
        <v>215</v>
      </c>
      <c r="K1200" t="s">
        <v>215</v>
      </c>
      <c r="L1200" t="s">
        <v>215</v>
      </c>
      <c r="M1200" t="s">
        <v>215</v>
      </c>
      <c r="N1200" t="s">
        <v>215</v>
      </c>
      <c r="O1200" t="s">
        <v>215</v>
      </c>
      <c r="P1200" t="s">
        <v>215</v>
      </c>
      <c r="Q1200" t="s">
        <v>215</v>
      </c>
      <c r="R1200" t="s">
        <v>31</v>
      </c>
      <c r="S1200">
        <v>25</v>
      </c>
      <c r="T1200">
        <v>17200</v>
      </c>
      <c r="U1200">
        <v>21900</v>
      </c>
      <c r="V1200">
        <v>38000</v>
      </c>
      <c r="W1200">
        <v>45</v>
      </c>
      <c r="X1200">
        <v>0</v>
      </c>
      <c r="Y1200">
        <v>45</v>
      </c>
      <c r="Z1200">
        <v>15.1</v>
      </c>
      <c r="AA1200">
        <v>18.399999999999999</v>
      </c>
      <c r="AB1200">
        <v>59</v>
      </c>
      <c r="AC1200">
        <v>61.1</v>
      </c>
      <c r="AD1200">
        <v>66.5</v>
      </c>
    </row>
    <row r="1201" spans="1:30" x14ac:dyDescent="0.25">
      <c r="A1201" t="str">
        <f t="shared" si="18"/>
        <v>2017/20183Female + maleMaterials and technologyNorth West</v>
      </c>
      <c r="B1201" t="s">
        <v>218</v>
      </c>
      <c r="C1201" t="s">
        <v>252</v>
      </c>
      <c r="D1201">
        <v>3</v>
      </c>
      <c r="E1201" t="s">
        <v>57</v>
      </c>
      <c r="F1201" t="s">
        <v>226</v>
      </c>
      <c r="G1201" t="s">
        <v>215</v>
      </c>
      <c r="H1201" t="s">
        <v>215</v>
      </c>
      <c r="I1201" t="s">
        <v>215</v>
      </c>
      <c r="J1201" t="s">
        <v>215</v>
      </c>
      <c r="K1201" t="s">
        <v>215</v>
      </c>
      <c r="L1201" t="s">
        <v>215</v>
      </c>
      <c r="M1201" t="s">
        <v>215</v>
      </c>
      <c r="N1201" t="s">
        <v>215</v>
      </c>
      <c r="O1201" t="s">
        <v>215</v>
      </c>
      <c r="P1201" t="s">
        <v>215</v>
      </c>
      <c r="Q1201" t="s">
        <v>215</v>
      </c>
      <c r="R1201" t="s">
        <v>32</v>
      </c>
      <c r="S1201">
        <v>235</v>
      </c>
      <c r="T1201">
        <v>15300</v>
      </c>
      <c r="U1201">
        <v>19300</v>
      </c>
      <c r="V1201">
        <v>25600</v>
      </c>
      <c r="W1201">
        <v>300</v>
      </c>
      <c r="X1201">
        <v>0</v>
      </c>
      <c r="Y1201">
        <v>300</v>
      </c>
      <c r="Z1201">
        <v>6.1</v>
      </c>
      <c r="AA1201">
        <v>6.6</v>
      </c>
      <c r="AB1201">
        <v>81.599999999999994</v>
      </c>
      <c r="AC1201">
        <v>85.5</v>
      </c>
      <c r="AD1201">
        <v>87.3</v>
      </c>
    </row>
    <row r="1202" spans="1:30" x14ac:dyDescent="0.25">
      <c r="A1202" t="str">
        <f t="shared" si="18"/>
        <v>2017/20183Female + maleMaterials and technologyNorthern Ireland</v>
      </c>
      <c r="B1202" t="s">
        <v>218</v>
      </c>
      <c r="C1202" t="s">
        <v>252</v>
      </c>
      <c r="D1202">
        <v>3</v>
      </c>
      <c r="E1202" t="s">
        <v>57</v>
      </c>
      <c r="F1202" t="s">
        <v>226</v>
      </c>
      <c r="G1202" t="s">
        <v>215</v>
      </c>
      <c r="H1202" t="s">
        <v>215</v>
      </c>
      <c r="I1202" t="s">
        <v>215</v>
      </c>
      <c r="J1202" t="s">
        <v>215</v>
      </c>
      <c r="K1202" t="s">
        <v>215</v>
      </c>
      <c r="L1202" t="s">
        <v>215</v>
      </c>
      <c r="M1202" t="s">
        <v>215</v>
      </c>
      <c r="N1202" t="s">
        <v>215</v>
      </c>
      <c r="O1202" t="s">
        <v>215</v>
      </c>
      <c r="P1202" t="s">
        <v>215</v>
      </c>
      <c r="Q1202" t="s">
        <v>215</v>
      </c>
      <c r="R1202" t="s">
        <v>256</v>
      </c>
      <c r="S1202" t="s">
        <v>216</v>
      </c>
      <c r="T1202" t="s">
        <v>216</v>
      </c>
      <c r="U1202" t="s">
        <v>216</v>
      </c>
      <c r="V1202" t="s">
        <v>216</v>
      </c>
      <c r="W1202">
        <v>15</v>
      </c>
      <c r="X1202">
        <v>0</v>
      </c>
      <c r="Y1202">
        <v>15</v>
      </c>
      <c r="Z1202">
        <v>17.7</v>
      </c>
      <c r="AA1202">
        <v>14.2</v>
      </c>
      <c r="AB1202">
        <v>55.3</v>
      </c>
      <c r="AC1202">
        <v>61</v>
      </c>
      <c r="AD1202">
        <v>68.099999999999994</v>
      </c>
    </row>
    <row r="1203" spans="1:30" x14ac:dyDescent="0.25">
      <c r="A1203" t="str">
        <f t="shared" si="18"/>
        <v>2017/20183Female + maleMaterials and technologyScotland</v>
      </c>
      <c r="B1203" t="s">
        <v>218</v>
      </c>
      <c r="C1203" t="s">
        <v>252</v>
      </c>
      <c r="D1203">
        <v>3</v>
      </c>
      <c r="E1203" t="s">
        <v>57</v>
      </c>
      <c r="F1203" t="s">
        <v>226</v>
      </c>
      <c r="G1203" t="s">
        <v>215</v>
      </c>
      <c r="H1203" t="s">
        <v>215</v>
      </c>
      <c r="I1203" t="s">
        <v>215</v>
      </c>
      <c r="J1203" t="s">
        <v>215</v>
      </c>
      <c r="K1203" t="s">
        <v>215</v>
      </c>
      <c r="L1203" t="s">
        <v>215</v>
      </c>
      <c r="M1203" t="s">
        <v>215</v>
      </c>
      <c r="N1203" t="s">
        <v>215</v>
      </c>
      <c r="O1203" t="s">
        <v>215</v>
      </c>
      <c r="P1203" t="s">
        <v>215</v>
      </c>
      <c r="Q1203" t="s">
        <v>215</v>
      </c>
      <c r="R1203" t="s">
        <v>257</v>
      </c>
      <c r="S1203">
        <v>15</v>
      </c>
      <c r="T1203">
        <v>16100</v>
      </c>
      <c r="U1203">
        <v>20800</v>
      </c>
      <c r="V1203">
        <v>35000</v>
      </c>
      <c r="W1203">
        <v>25</v>
      </c>
      <c r="X1203">
        <v>0</v>
      </c>
      <c r="Y1203">
        <v>25</v>
      </c>
      <c r="Z1203">
        <v>11</v>
      </c>
      <c r="AA1203">
        <v>13.2</v>
      </c>
      <c r="AB1203">
        <v>66.900000000000006</v>
      </c>
      <c r="AC1203">
        <v>71.3</v>
      </c>
      <c r="AD1203">
        <v>75.7</v>
      </c>
    </row>
    <row r="1204" spans="1:30" x14ac:dyDescent="0.25">
      <c r="A1204" t="str">
        <f t="shared" si="18"/>
        <v>2017/20183Female + maleMaterials and technologySouth East</v>
      </c>
      <c r="B1204" t="s">
        <v>218</v>
      </c>
      <c r="C1204" t="s">
        <v>252</v>
      </c>
      <c r="D1204">
        <v>3</v>
      </c>
      <c r="E1204" t="s">
        <v>57</v>
      </c>
      <c r="F1204" t="s">
        <v>226</v>
      </c>
      <c r="G1204" t="s">
        <v>215</v>
      </c>
      <c r="H1204" t="s">
        <v>215</v>
      </c>
      <c r="I1204" t="s">
        <v>215</v>
      </c>
      <c r="J1204" t="s">
        <v>215</v>
      </c>
      <c r="K1204" t="s">
        <v>215</v>
      </c>
      <c r="L1204" t="s">
        <v>215</v>
      </c>
      <c r="M1204" t="s">
        <v>215</v>
      </c>
      <c r="N1204" t="s">
        <v>215</v>
      </c>
      <c r="O1204" t="s">
        <v>215</v>
      </c>
      <c r="P1204" t="s">
        <v>215</v>
      </c>
      <c r="Q1204" t="s">
        <v>215</v>
      </c>
      <c r="R1204" t="s">
        <v>38</v>
      </c>
      <c r="S1204">
        <v>165</v>
      </c>
      <c r="T1204">
        <v>18600</v>
      </c>
      <c r="U1204">
        <v>24100</v>
      </c>
      <c r="V1204">
        <v>33600</v>
      </c>
      <c r="W1204">
        <v>235</v>
      </c>
      <c r="X1204">
        <v>0</v>
      </c>
      <c r="Y1204">
        <v>235</v>
      </c>
      <c r="Z1204">
        <v>6.9</v>
      </c>
      <c r="AA1204">
        <v>9.6</v>
      </c>
      <c r="AB1204">
        <v>75.599999999999994</v>
      </c>
      <c r="AC1204">
        <v>80.900000000000006</v>
      </c>
      <c r="AD1204">
        <v>83.5</v>
      </c>
    </row>
    <row r="1205" spans="1:30" x14ac:dyDescent="0.25">
      <c r="A1205" t="str">
        <f t="shared" si="18"/>
        <v>2017/20183Female + maleMaterials and technologySouth West</v>
      </c>
      <c r="B1205" t="s">
        <v>218</v>
      </c>
      <c r="C1205" t="s">
        <v>252</v>
      </c>
      <c r="D1205">
        <v>3</v>
      </c>
      <c r="E1205" t="s">
        <v>57</v>
      </c>
      <c r="F1205" t="s">
        <v>226</v>
      </c>
      <c r="G1205" t="s">
        <v>215</v>
      </c>
      <c r="H1205" t="s">
        <v>215</v>
      </c>
      <c r="I1205" t="s">
        <v>215</v>
      </c>
      <c r="J1205" t="s">
        <v>215</v>
      </c>
      <c r="K1205" t="s">
        <v>215</v>
      </c>
      <c r="L1205" t="s">
        <v>215</v>
      </c>
      <c r="M1205" t="s">
        <v>215</v>
      </c>
      <c r="N1205" t="s">
        <v>215</v>
      </c>
      <c r="O1205" t="s">
        <v>215</v>
      </c>
      <c r="P1205" t="s">
        <v>215</v>
      </c>
      <c r="Q1205" t="s">
        <v>215</v>
      </c>
      <c r="R1205" t="s">
        <v>39</v>
      </c>
      <c r="S1205">
        <v>105</v>
      </c>
      <c r="T1205">
        <v>17400</v>
      </c>
      <c r="U1205">
        <v>23000</v>
      </c>
      <c r="V1205">
        <v>31400</v>
      </c>
      <c r="W1205">
        <v>155</v>
      </c>
      <c r="X1205">
        <v>0</v>
      </c>
      <c r="Y1205">
        <v>155</v>
      </c>
      <c r="Z1205">
        <v>8.3000000000000007</v>
      </c>
      <c r="AA1205">
        <v>8.6</v>
      </c>
      <c r="AB1205">
        <v>72.2</v>
      </c>
      <c r="AC1205">
        <v>80.2</v>
      </c>
      <c r="AD1205">
        <v>83.1</v>
      </c>
    </row>
    <row r="1206" spans="1:30" x14ac:dyDescent="0.25">
      <c r="A1206" t="str">
        <f t="shared" si="18"/>
        <v>2017/20183Female + maleMaterials and technologyWales</v>
      </c>
      <c r="B1206" t="s">
        <v>218</v>
      </c>
      <c r="C1206" t="s">
        <v>252</v>
      </c>
      <c r="D1206">
        <v>3</v>
      </c>
      <c r="E1206" t="s">
        <v>57</v>
      </c>
      <c r="F1206" t="s">
        <v>226</v>
      </c>
      <c r="G1206" t="s">
        <v>215</v>
      </c>
      <c r="H1206" t="s">
        <v>215</v>
      </c>
      <c r="I1206" t="s">
        <v>215</v>
      </c>
      <c r="J1206" t="s">
        <v>215</v>
      </c>
      <c r="K1206" t="s">
        <v>215</v>
      </c>
      <c r="L1206" t="s">
        <v>215</v>
      </c>
      <c r="M1206" t="s">
        <v>215</v>
      </c>
      <c r="N1206" t="s">
        <v>215</v>
      </c>
      <c r="O1206" t="s">
        <v>215</v>
      </c>
      <c r="P1206" t="s">
        <v>215</v>
      </c>
      <c r="Q1206" t="s">
        <v>215</v>
      </c>
      <c r="R1206" t="s">
        <v>259</v>
      </c>
      <c r="S1206">
        <v>25</v>
      </c>
      <c r="T1206">
        <v>16100</v>
      </c>
      <c r="U1206">
        <v>21900</v>
      </c>
      <c r="V1206">
        <v>29900</v>
      </c>
      <c r="W1206">
        <v>40</v>
      </c>
      <c r="X1206">
        <v>0</v>
      </c>
      <c r="Y1206">
        <v>40</v>
      </c>
      <c r="Z1206">
        <v>10.199999999999999</v>
      </c>
      <c r="AA1206">
        <v>3.8</v>
      </c>
      <c r="AB1206">
        <v>65.5</v>
      </c>
      <c r="AC1206">
        <v>75.7</v>
      </c>
      <c r="AD1206">
        <v>85.9</v>
      </c>
    </row>
    <row r="1207" spans="1:30" x14ac:dyDescent="0.25">
      <c r="A1207" t="str">
        <f t="shared" si="18"/>
        <v>2017/20183Female + maleMaterials and technologyWest Midlands</v>
      </c>
      <c r="B1207" t="s">
        <v>218</v>
      </c>
      <c r="C1207" t="s">
        <v>252</v>
      </c>
      <c r="D1207">
        <v>3</v>
      </c>
      <c r="E1207" t="s">
        <v>57</v>
      </c>
      <c r="F1207" t="s">
        <v>226</v>
      </c>
      <c r="G1207" t="s">
        <v>215</v>
      </c>
      <c r="H1207" t="s">
        <v>215</v>
      </c>
      <c r="I1207" t="s">
        <v>215</v>
      </c>
      <c r="J1207" t="s">
        <v>215</v>
      </c>
      <c r="K1207" t="s">
        <v>215</v>
      </c>
      <c r="L1207" t="s">
        <v>215</v>
      </c>
      <c r="M1207" t="s">
        <v>215</v>
      </c>
      <c r="N1207" t="s">
        <v>215</v>
      </c>
      <c r="O1207" t="s">
        <v>215</v>
      </c>
      <c r="P1207" t="s">
        <v>215</v>
      </c>
      <c r="Q1207" t="s">
        <v>215</v>
      </c>
      <c r="R1207" t="s">
        <v>35</v>
      </c>
      <c r="S1207">
        <v>140</v>
      </c>
      <c r="T1207">
        <v>15500</v>
      </c>
      <c r="U1207">
        <v>20400</v>
      </c>
      <c r="V1207">
        <v>28100</v>
      </c>
      <c r="W1207">
        <v>195</v>
      </c>
      <c r="X1207">
        <v>0</v>
      </c>
      <c r="Y1207">
        <v>195</v>
      </c>
      <c r="Z1207">
        <v>4.0999999999999996</v>
      </c>
      <c r="AA1207">
        <v>8.1999999999999993</v>
      </c>
      <c r="AB1207">
        <v>74.3</v>
      </c>
      <c r="AC1207">
        <v>84.5</v>
      </c>
      <c r="AD1207">
        <v>87.6</v>
      </c>
    </row>
    <row r="1208" spans="1:30" x14ac:dyDescent="0.25">
      <c r="A1208" t="str">
        <f t="shared" si="18"/>
        <v>2017/20183Female + maleMaterials and technologyYorkshire and the Humber</v>
      </c>
      <c r="B1208" t="s">
        <v>218</v>
      </c>
      <c r="C1208" t="s">
        <v>252</v>
      </c>
      <c r="D1208">
        <v>3</v>
      </c>
      <c r="E1208" t="s">
        <v>57</v>
      </c>
      <c r="F1208" t="s">
        <v>226</v>
      </c>
      <c r="G1208" t="s">
        <v>215</v>
      </c>
      <c r="H1208" t="s">
        <v>215</v>
      </c>
      <c r="I1208" t="s">
        <v>215</v>
      </c>
      <c r="J1208" t="s">
        <v>215</v>
      </c>
      <c r="K1208" t="s">
        <v>215</v>
      </c>
      <c r="L1208" t="s">
        <v>215</v>
      </c>
      <c r="M1208" t="s">
        <v>215</v>
      </c>
      <c r="N1208" t="s">
        <v>215</v>
      </c>
      <c r="O1208" t="s">
        <v>215</v>
      </c>
      <c r="P1208" t="s">
        <v>215</v>
      </c>
      <c r="Q1208" t="s">
        <v>215</v>
      </c>
      <c r="R1208" t="s">
        <v>33</v>
      </c>
      <c r="S1208">
        <v>115</v>
      </c>
      <c r="T1208">
        <v>14600</v>
      </c>
      <c r="U1208">
        <v>19700</v>
      </c>
      <c r="V1208">
        <v>24800</v>
      </c>
      <c r="W1208">
        <v>165</v>
      </c>
      <c r="X1208">
        <v>0</v>
      </c>
      <c r="Y1208">
        <v>165</v>
      </c>
      <c r="Z1208">
        <v>5.9</v>
      </c>
      <c r="AA1208">
        <v>9</v>
      </c>
      <c r="AB1208">
        <v>71.400000000000006</v>
      </c>
      <c r="AC1208">
        <v>82.2</v>
      </c>
      <c r="AD1208">
        <v>85.1</v>
      </c>
    </row>
    <row r="1209" spans="1:30" x14ac:dyDescent="0.25">
      <c r="A1209" t="str">
        <f t="shared" si="18"/>
        <v>2017/20183Female + maleMathematical sciencesAbroad</v>
      </c>
      <c r="B1209" t="s">
        <v>218</v>
      </c>
      <c r="C1209" t="s">
        <v>252</v>
      </c>
      <c r="D1209">
        <v>3</v>
      </c>
      <c r="E1209" t="s">
        <v>57</v>
      </c>
      <c r="F1209" t="s">
        <v>155</v>
      </c>
      <c r="G1209" t="s">
        <v>215</v>
      </c>
      <c r="H1209" t="s">
        <v>215</v>
      </c>
      <c r="I1209" t="s">
        <v>215</v>
      </c>
      <c r="J1209" t="s">
        <v>215</v>
      </c>
      <c r="K1209" t="s">
        <v>215</v>
      </c>
      <c r="L1209" t="s">
        <v>215</v>
      </c>
      <c r="M1209" t="s">
        <v>215</v>
      </c>
      <c r="N1209" t="s">
        <v>215</v>
      </c>
      <c r="O1209" t="s">
        <v>215</v>
      </c>
      <c r="P1209" t="s">
        <v>215</v>
      </c>
      <c r="Q1209" t="s">
        <v>215</v>
      </c>
      <c r="R1209" t="s">
        <v>255</v>
      </c>
      <c r="S1209" t="s">
        <v>216</v>
      </c>
      <c r="T1209" t="s">
        <v>216</v>
      </c>
      <c r="U1209" t="s">
        <v>216</v>
      </c>
      <c r="V1209" t="s">
        <v>216</v>
      </c>
      <c r="W1209">
        <v>45</v>
      </c>
      <c r="X1209">
        <v>0</v>
      </c>
      <c r="Y1209">
        <v>45</v>
      </c>
      <c r="Z1209">
        <v>59.7</v>
      </c>
      <c r="AA1209">
        <v>13.3</v>
      </c>
      <c r="AB1209">
        <v>25.9</v>
      </c>
      <c r="AC1209">
        <v>25.9</v>
      </c>
      <c r="AD1209">
        <v>27</v>
      </c>
    </row>
    <row r="1210" spans="1:30" x14ac:dyDescent="0.25">
      <c r="A1210" t="str">
        <f t="shared" si="18"/>
        <v>2017/20183Female + maleMathematical sciencesEast Midlands</v>
      </c>
      <c r="B1210" t="s">
        <v>218</v>
      </c>
      <c r="C1210" t="s">
        <v>252</v>
      </c>
      <c r="D1210">
        <v>3</v>
      </c>
      <c r="E1210" t="s">
        <v>57</v>
      </c>
      <c r="F1210" t="s">
        <v>155</v>
      </c>
      <c r="G1210" t="s">
        <v>215</v>
      </c>
      <c r="H1210" t="s">
        <v>215</v>
      </c>
      <c r="I1210" t="s">
        <v>215</v>
      </c>
      <c r="J1210" t="s">
        <v>215</v>
      </c>
      <c r="K1210" t="s">
        <v>215</v>
      </c>
      <c r="L1210" t="s">
        <v>215</v>
      </c>
      <c r="M1210" t="s">
        <v>215</v>
      </c>
      <c r="N1210" t="s">
        <v>215</v>
      </c>
      <c r="O1210" t="s">
        <v>215</v>
      </c>
      <c r="P1210" t="s">
        <v>215</v>
      </c>
      <c r="Q1210" t="s">
        <v>215</v>
      </c>
      <c r="R1210" t="s">
        <v>34</v>
      </c>
      <c r="S1210">
        <v>295</v>
      </c>
      <c r="T1210">
        <v>21500</v>
      </c>
      <c r="U1210">
        <v>25200</v>
      </c>
      <c r="V1210">
        <v>33200</v>
      </c>
      <c r="W1210">
        <v>410</v>
      </c>
      <c r="X1210">
        <v>0</v>
      </c>
      <c r="Y1210">
        <v>410</v>
      </c>
      <c r="Z1210">
        <v>4.2</v>
      </c>
      <c r="AA1210">
        <v>3.9</v>
      </c>
      <c r="AB1210">
        <v>74.3</v>
      </c>
      <c r="AC1210">
        <v>85.6</v>
      </c>
      <c r="AD1210">
        <v>92</v>
      </c>
    </row>
    <row r="1211" spans="1:30" x14ac:dyDescent="0.25">
      <c r="A1211" t="str">
        <f t="shared" si="18"/>
        <v>2017/20183Female + maleMathematical sciencesEast of England</v>
      </c>
      <c r="B1211" t="s">
        <v>218</v>
      </c>
      <c r="C1211" t="s">
        <v>252</v>
      </c>
      <c r="D1211">
        <v>3</v>
      </c>
      <c r="E1211" t="s">
        <v>57</v>
      </c>
      <c r="F1211" t="s">
        <v>155</v>
      </c>
      <c r="G1211" t="s">
        <v>215</v>
      </c>
      <c r="H1211" t="s">
        <v>215</v>
      </c>
      <c r="I1211" t="s">
        <v>215</v>
      </c>
      <c r="J1211" t="s">
        <v>215</v>
      </c>
      <c r="K1211" t="s">
        <v>215</v>
      </c>
      <c r="L1211" t="s">
        <v>215</v>
      </c>
      <c r="M1211" t="s">
        <v>215</v>
      </c>
      <c r="N1211" t="s">
        <v>215</v>
      </c>
      <c r="O1211" t="s">
        <v>215</v>
      </c>
      <c r="P1211" t="s">
        <v>215</v>
      </c>
      <c r="Q1211" t="s">
        <v>215</v>
      </c>
      <c r="R1211" t="s">
        <v>36</v>
      </c>
      <c r="S1211">
        <v>405</v>
      </c>
      <c r="T1211">
        <v>23400</v>
      </c>
      <c r="U1211">
        <v>29200</v>
      </c>
      <c r="V1211">
        <v>38300</v>
      </c>
      <c r="W1211">
        <v>555</v>
      </c>
      <c r="X1211">
        <v>0</v>
      </c>
      <c r="Y1211">
        <v>555</v>
      </c>
      <c r="Z1211">
        <v>7.1</v>
      </c>
      <c r="AA1211">
        <v>5.0999999999999996</v>
      </c>
      <c r="AB1211">
        <v>73.5</v>
      </c>
      <c r="AC1211">
        <v>84</v>
      </c>
      <c r="AD1211">
        <v>87.9</v>
      </c>
    </row>
    <row r="1212" spans="1:30" x14ac:dyDescent="0.25">
      <c r="A1212" t="str">
        <f t="shared" si="18"/>
        <v>2017/20183Female + maleMathematical sciencesLondon</v>
      </c>
      <c r="B1212" t="s">
        <v>218</v>
      </c>
      <c r="C1212" t="s">
        <v>252</v>
      </c>
      <c r="D1212">
        <v>3</v>
      </c>
      <c r="E1212" t="s">
        <v>57</v>
      </c>
      <c r="F1212" t="s">
        <v>155</v>
      </c>
      <c r="G1212" t="s">
        <v>215</v>
      </c>
      <c r="H1212" t="s">
        <v>215</v>
      </c>
      <c r="I1212" t="s">
        <v>215</v>
      </c>
      <c r="J1212" t="s">
        <v>215</v>
      </c>
      <c r="K1212" t="s">
        <v>215</v>
      </c>
      <c r="L1212" t="s">
        <v>215</v>
      </c>
      <c r="M1212" t="s">
        <v>215</v>
      </c>
      <c r="N1212" t="s">
        <v>215</v>
      </c>
      <c r="O1212" t="s">
        <v>215</v>
      </c>
      <c r="P1212" t="s">
        <v>215</v>
      </c>
      <c r="Q1212" t="s">
        <v>215</v>
      </c>
      <c r="R1212" t="s">
        <v>37</v>
      </c>
      <c r="S1212">
        <v>1235</v>
      </c>
      <c r="T1212">
        <v>26600</v>
      </c>
      <c r="U1212">
        <v>32500</v>
      </c>
      <c r="V1212">
        <v>42300</v>
      </c>
      <c r="W1212">
        <v>1620</v>
      </c>
      <c r="X1212">
        <v>0</v>
      </c>
      <c r="Y1212">
        <v>1620</v>
      </c>
      <c r="Z1212">
        <v>6.7</v>
      </c>
      <c r="AA1212">
        <v>6</v>
      </c>
      <c r="AB1212">
        <v>77.5</v>
      </c>
      <c r="AC1212">
        <v>84.7</v>
      </c>
      <c r="AD1212">
        <v>87.3</v>
      </c>
    </row>
    <row r="1213" spans="1:30" x14ac:dyDescent="0.25">
      <c r="A1213" t="str">
        <f t="shared" si="18"/>
        <v>2017/20183Female + maleMathematical sciencesNorth East</v>
      </c>
      <c r="B1213" t="s">
        <v>218</v>
      </c>
      <c r="C1213" t="s">
        <v>252</v>
      </c>
      <c r="D1213">
        <v>3</v>
      </c>
      <c r="E1213" t="s">
        <v>57</v>
      </c>
      <c r="F1213" t="s">
        <v>155</v>
      </c>
      <c r="G1213" t="s">
        <v>215</v>
      </c>
      <c r="H1213" t="s">
        <v>215</v>
      </c>
      <c r="I1213" t="s">
        <v>215</v>
      </c>
      <c r="J1213" t="s">
        <v>215</v>
      </c>
      <c r="K1213" t="s">
        <v>215</v>
      </c>
      <c r="L1213" t="s">
        <v>215</v>
      </c>
      <c r="M1213" t="s">
        <v>215</v>
      </c>
      <c r="N1213" t="s">
        <v>215</v>
      </c>
      <c r="O1213" t="s">
        <v>215</v>
      </c>
      <c r="P1213" t="s">
        <v>215</v>
      </c>
      <c r="Q1213" t="s">
        <v>215</v>
      </c>
      <c r="R1213" t="s">
        <v>31</v>
      </c>
      <c r="S1213">
        <v>130</v>
      </c>
      <c r="T1213">
        <v>21200</v>
      </c>
      <c r="U1213">
        <v>24100</v>
      </c>
      <c r="V1213">
        <v>29900</v>
      </c>
      <c r="W1213">
        <v>185</v>
      </c>
      <c r="X1213">
        <v>0</v>
      </c>
      <c r="Y1213">
        <v>185</v>
      </c>
      <c r="Z1213">
        <v>5.8</v>
      </c>
      <c r="AA1213">
        <v>6.8</v>
      </c>
      <c r="AB1213">
        <v>69.2</v>
      </c>
      <c r="AC1213">
        <v>83.8</v>
      </c>
      <c r="AD1213">
        <v>87.4</v>
      </c>
    </row>
    <row r="1214" spans="1:30" x14ac:dyDescent="0.25">
      <c r="A1214" t="str">
        <f t="shared" si="18"/>
        <v>2017/20183Female + maleMathematical sciencesNorth West</v>
      </c>
      <c r="B1214" t="s">
        <v>218</v>
      </c>
      <c r="C1214" t="s">
        <v>252</v>
      </c>
      <c r="D1214">
        <v>3</v>
      </c>
      <c r="E1214" t="s">
        <v>57</v>
      </c>
      <c r="F1214" t="s">
        <v>155</v>
      </c>
      <c r="G1214" t="s">
        <v>215</v>
      </c>
      <c r="H1214" t="s">
        <v>215</v>
      </c>
      <c r="I1214" t="s">
        <v>215</v>
      </c>
      <c r="J1214" t="s">
        <v>215</v>
      </c>
      <c r="K1214" t="s">
        <v>215</v>
      </c>
      <c r="L1214" t="s">
        <v>215</v>
      </c>
      <c r="M1214" t="s">
        <v>215</v>
      </c>
      <c r="N1214" t="s">
        <v>215</v>
      </c>
      <c r="O1214" t="s">
        <v>215</v>
      </c>
      <c r="P1214" t="s">
        <v>215</v>
      </c>
      <c r="Q1214" t="s">
        <v>215</v>
      </c>
      <c r="R1214" t="s">
        <v>32</v>
      </c>
      <c r="S1214">
        <v>480</v>
      </c>
      <c r="T1214">
        <v>20800</v>
      </c>
      <c r="U1214">
        <v>25200</v>
      </c>
      <c r="V1214">
        <v>31800</v>
      </c>
      <c r="W1214">
        <v>690</v>
      </c>
      <c r="X1214">
        <v>0</v>
      </c>
      <c r="Y1214">
        <v>690</v>
      </c>
      <c r="Z1214">
        <v>9.1</v>
      </c>
      <c r="AA1214">
        <v>5.5</v>
      </c>
      <c r="AB1214">
        <v>71.7</v>
      </c>
      <c r="AC1214">
        <v>81.3</v>
      </c>
      <c r="AD1214">
        <v>85.4</v>
      </c>
    </row>
    <row r="1215" spans="1:30" x14ac:dyDescent="0.25">
      <c r="A1215" t="str">
        <f t="shared" si="18"/>
        <v>2017/20183Female + maleMathematical sciencesNorthern Ireland</v>
      </c>
      <c r="B1215" t="s">
        <v>218</v>
      </c>
      <c r="C1215" t="s">
        <v>252</v>
      </c>
      <c r="D1215">
        <v>3</v>
      </c>
      <c r="E1215" t="s">
        <v>57</v>
      </c>
      <c r="F1215" t="s">
        <v>155</v>
      </c>
      <c r="G1215" t="s">
        <v>215</v>
      </c>
      <c r="H1215" t="s">
        <v>215</v>
      </c>
      <c r="I1215" t="s">
        <v>215</v>
      </c>
      <c r="J1215" t="s">
        <v>215</v>
      </c>
      <c r="K1215" t="s">
        <v>215</v>
      </c>
      <c r="L1215" t="s">
        <v>215</v>
      </c>
      <c r="M1215" t="s">
        <v>215</v>
      </c>
      <c r="N1215" t="s">
        <v>215</v>
      </c>
      <c r="O1215" t="s">
        <v>215</v>
      </c>
      <c r="P1215" t="s">
        <v>215</v>
      </c>
      <c r="Q1215" t="s">
        <v>215</v>
      </c>
      <c r="R1215" t="s">
        <v>256</v>
      </c>
      <c r="S1215">
        <v>20</v>
      </c>
      <c r="T1215">
        <v>19000</v>
      </c>
      <c r="U1215">
        <v>25600</v>
      </c>
      <c r="V1215">
        <v>31000</v>
      </c>
      <c r="W1215">
        <v>35</v>
      </c>
      <c r="X1215">
        <v>0</v>
      </c>
      <c r="Y1215">
        <v>35</v>
      </c>
      <c r="Z1215">
        <v>23.4</v>
      </c>
      <c r="AA1215">
        <v>4.4000000000000004</v>
      </c>
      <c r="AB1215">
        <v>59.5</v>
      </c>
      <c r="AC1215">
        <v>68.3</v>
      </c>
      <c r="AD1215">
        <v>72.2</v>
      </c>
    </row>
    <row r="1216" spans="1:30" x14ac:dyDescent="0.25">
      <c r="A1216" t="str">
        <f t="shared" si="18"/>
        <v>2017/20183Female + maleMathematical sciencesScotland</v>
      </c>
      <c r="B1216" t="s">
        <v>218</v>
      </c>
      <c r="C1216" t="s">
        <v>252</v>
      </c>
      <c r="D1216">
        <v>3</v>
      </c>
      <c r="E1216" t="s">
        <v>57</v>
      </c>
      <c r="F1216" t="s">
        <v>155</v>
      </c>
      <c r="G1216" t="s">
        <v>215</v>
      </c>
      <c r="H1216" t="s">
        <v>215</v>
      </c>
      <c r="I1216" t="s">
        <v>215</v>
      </c>
      <c r="J1216" t="s">
        <v>215</v>
      </c>
      <c r="K1216" t="s">
        <v>215</v>
      </c>
      <c r="L1216" t="s">
        <v>215</v>
      </c>
      <c r="M1216" t="s">
        <v>215</v>
      </c>
      <c r="N1216" t="s">
        <v>215</v>
      </c>
      <c r="O1216" t="s">
        <v>215</v>
      </c>
      <c r="P1216" t="s">
        <v>215</v>
      </c>
      <c r="Q1216" t="s">
        <v>215</v>
      </c>
      <c r="R1216" t="s">
        <v>257</v>
      </c>
      <c r="S1216">
        <v>30</v>
      </c>
      <c r="T1216">
        <v>25600</v>
      </c>
      <c r="U1216">
        <v>34300</v>
      </c>
      <c r="V1216">
        <v>42700</v>
      </c>
      <c r="W1216">
        <v>40</v>
      </c>
      <c r="X1216">
        <v>0</v>
      </c>
      <c r="Y1216">
        <v>40</v>
      </c>
      <c r="Z1216">
        <v>4.9000000000000004</v>
      </c>
      <c r="AA1216">
        <v>2.5</v>
      </c>
      <c r="AB1216">
        <v>71.7</v>
      </c>
      <c r="AC1216">
        <v>90.2</v>
      </c>
      <c r="AD1216">
        <v>92.6</v>
      </c>
    </row>
    <row r="1217" spans="1:30" x14ac:dyDescent="0.25">
      <c r="A1217" t="str">
        <f t="shared" si="18"/>
        <v>2017/20183Female + maleMathematical sciencesSouth East</v>
      </c>
      <c r="B1217" t="s">
        <v>218</v>
      </c>
      <c r="C1217" t="s">
        <v>252</v>
      </c>
      <c r="D1217">
        <v>3</v>
      </c>
      <c r="E1217" t="s">
        <v>57</v>
      </c>
      <c r="F1217" t="s">
        <v>155</v>
      </c>
      <c r="G1217" t="s">
        <v>215</v>
      </c>
      <c r="H1217" t="s">
        <v>215</v>
      </c>
      <c r="I1217" t="s">
        <v>215</v>
      </c>
      <c r="J1217" t="s">
        <v>215</v>
      </c>
      <c r="K1217" t="s">
        <v>215</v>
      </c>
      <c r="L1217" t="s">
        <v>215</v>
      </c>
      <c r="M1217" t="s">
        <v>215</v>
      </c>
      <c r="N1217" t="s">
        <v>215</v>
      </c>
      <c r="O1217" t="s">
        <v>215</v>
      </c>
      <c r="P1217" t="s">
        <v>215</v>
      </c>
      <c r="Q1217" t="s">
        <v>215</v>
      </c>
      <c r="R1217" t="s">
        <v>38</v>
      </c>
      <c r="S1217">
        <v>680</v>
      </c>
      <c r="T1217">
        <v>24500</v>
      </c>
      <c r="U1217">
        <v>31000</v>
      </c>
      <c r="V1217">
        <v>39100</v>
      </c>
      <c r="W1217">
        <v>910</v>
      </c>
      <c r="X1217">
        <v>0</v>
      </c>
      <c r="Y1217">
        <v>910</v>
      </c>
      <c r="Z1217">
        <v>6.4</v>
      </c>
      <c r="AA1217">
        <v>4.7</v>
      </c>
      <c r="AB1217">
        <v>76.2</v>
      </c>
      <c r="AC1217">
        <v>85.8</v>
      </c>
      <c r="AD1217">
        <v>88.9</v>
      </c>
    </row>
    <row r="1218" spans="1:30" x14ac:dyDescent="0.25">
      <c r="A1218" t="str">
        <f t="shared" si="18"/>
        <v>2017/20183Female + maleMathematical sciencesSouth West</v>
      </c>
      <c r="B1218" t="s">
        <v>218</v>
      </c>
      <c r="C1218" t="s">
        <v>252</v>
      </c>
      <c r="D1218">
        <v>3</v>
      </c>
      <c r="E1218" t="s">
        <v>57</v>
      </c>
      <c r="F1218" t="s">
        <v>155</v>
      </c>
      <c r="G1218" t="s">
        <v>215</v>
      </c>
      <c r="H1218" t="s">
        <v>215</v>
      </c>
      <c r="I1218" t="s">
        <v>215</v>
      </c>
      <c r="J1218" t="s">
        <v>215</v>
      </c>
      <c r="K1218" t="s">
        <v>215</v>
      </c>
      <c r="L1218" t="s">
        <v>215</v>
      </c>
      <c r="M1218" t="s">
        <v>215</v>
      </c>
      <c r="N1218" t="s">
        <v>215</v>
      </c>
      <c r="O1218" t="s">
        <v>215</v>
      </c>
      <c r="P1218" t="s">
        <v>215</v>
      </c>
      <c r="Q1218" t="s">
        <v>215</v>
      </c>
      <c r="R1218" t="s">
        <v>39</v>
      </c>
      <c r="S1218">
        <v>305</v>
      </c>
      <c r="T1218">
        <v>21900</v>
      </c>
      <c r="U1218">
        <v>28500</v>
      </c>
      <c r="V1218">
        <v>35800</v>
      </c>
      <c r="W1218">
        <v>460</v>
      </c>
      <c r="X1218">
        <v>0</v>
      </c>
      <c r="Y1218">
        <v>460</v>
      </c>
      <c r="Z1218">
        <v>8.6999999999999993</v>
      </c>
      <c r="AA1218">
        <v>5.2</v>
      </c>
      <c r="AB1218">
        <v>68.2</v>
      </c>
      <c r="AC1218">
        <v>81.900000000000006</v>
      </c>
      <c r="AD1218">
        <v>86.1</v>
      </c>
    </row>
    <row r="1219" spans="1:30" x14ac:dyDescent="0.25">
      <c r="A1219" t="str">
        <f t="shared" si="18"/>
        <v>2017/20183Female + maleMathematical sciencesWales</v>
      </c>
      <c r="B1219" t="s">
        <v>218</v>
      </c>
      <c r="C1219" t="s">
        <v>252</v>
      </c>
      <c r="D1219">
        <v>3</v>
      </c>
      <c r="E1219" t="s">
        <v>57</v>
      </c>
      <c r="F1219" t="s">
        <v>155</v>
      </c>
      <c r="G1219" t="s">
        <v>215</v>
      </c>
      <c r="H1219" t="s">
        <v>215</v>
      </c>
      <c r="I1219" t="s">
        <v>215</v>
      </c>
      <c r="J1219" t="s">
        <v>215</v>
      </c>
      <c r="K1219" t="s">
        <v>215</v>
      </c>
      <c r="L1219" t="s">
        <v>215</v>
      </c>
      <c r="M1219" t="s">
        <v>215</v>
      </c>
      <c r="N1219" t="s">
        <v>215</v>
      </c>
      <c r="O1219" t="s">
        <v>215</v>
      </c>
      <c r="P1219" t="s">
        <v>215</v>
      </c>
      <c r="Q1219" t="s">
        <v>215</v>
      </c>
      <c r="R1219" t="s">
        <v>259</v>
      </c>
      <c r="S1219">
        <v>60</v>
      </c>
      <c r="T1219">
        <v>21500</v>
      </c>
      <c r="U1219">
        <v>25200</v>
      </c>
      <c r="V1219">
        <v>32800</v>
      </c>
      <c r="W1219">
        <v>90</v>
      </c>
      <c r="X1219">
        <v>0</v>
      </c>
      <c r="Y1219">
        <v>90</v>
      </c>
      <c r="Z1219">
        <v>10.8</v>
      </c>
      <c r="AA1219">
        <v>3.4</v>
      </c>
      <c r="AB1219">
        <v>67.7</v>
      </c>
      <c r="AC1219">
        <v>82</v>
      </c>
      <c r="AD1219">
        <v>85.8</v>
      </c>
    </row>
    <row r="1220" spans="1:30" x14ac:dyDescent="0.25">
      <c r="A1220" t="str">
        <f t="shared" ref="A1220:A1283" si="19">B1220&amp;D1220&amp;E1220&amp;F1220&amp;R1220</f>
        <v>2017/20183Female + maleMathematical sciencesWest Midlands</v>
      </c>
      <c r="B1220" t="s">
        <v>218</v>
      </c>
      <c r="C1220" t="s">
        <v>252</v>
      </c>
      <c r="D1220">
        <v>3</v>
      </c>
      <c r="E1220" t="s">
        <v>57</v>
      </c>
      <c r="F1220" t="s">
        <v>155</v>
      </c>
      <c r="G1220" t="s">
        <v>215</v>
      </c>
      <c r="H1220" t="s">
        <v>215</v>
      </c>
      <c r="I1220" t="s">
        <v>215</v>
      </c>
      <c r="J1220" t="s">
        <v>215</v>
      </c>
      <c r="K1220" t="s">
        <v>215</v>
      </c>
      <c r="L1220" t="s">
        <v>215</v>
      </c>
      <c r="M1220" t="s">
        <v>215</v>
      </c>
      <c r="N1220" t="s">
        <v>215</v>
      </c>
      <c r="O1220" t="s">
        <v>215</v>
      </c>
      <c r="P1220" t="s">
        <v>215</v>
      </c>
      <c r="Q1220" t="s">
        <v>215</v>
      </c>
      <c r="R1220" t="s">
        <v>35</v>
      </c>
      <c r="S1220">
        <v>350</v>
      </c>
      <c r="T1220">
        <v>21900</v>
      </c>
      <c r="U1220">
        <v>27000</v>
      </c>
      <c r="V1220">
        <v>33600</v>
      </c>
      <c r="W1220">
        <v>500</v>
      </c>
      <c r="X1220">
        <v>0</v>
      </c>
      <c r="Y1220">
        <v>500</v>
      </c>
      <c r="Z1220">
        <v>6.8</v>
      </c>
      <c r="AA1220">
        <v>5</v>
      </c>
      <c r="AB1220">
        <v>70.3</v>
      </c>
      <c r="AC1220">
        <v>84.1</v>
      </c>
      <c r="AD1220">
        <v>88.1</v>
      </c>
    </row>
    <row r="1221" spans="1:30" x14ac:dyDescent="0.25">
      <c r="A1221" t="str">
        <f t="shared" si="19"/>
        <v>2017/20183Female + maleMathematical sciencesYorkshire and the Humber</v>
      </c>
      <c r="B1221" t="s">
        <v>218</v>
      </c>
      <c r="C1221" t="s">
        <v>252</v>
      </c>
      <c r="D1221">
        <v>3</v>
      </c>
      <c r="E1221" t="s">
        <v>57</v>
      </c>
      <c r="F1221" t="s">
        <v>155</v>
      </c>
      <c r="G1221" t="s">
        <v>215</v>
      </c>
      <c r="H1221" t="s">
        <v>215</v>
      </c>
      <c r="I1221" t="s">
        <v>215</v>
      </c>
      <c r="J1221" t="s">
        <v>215</v>
      </c>
      <c r="K1221" t="s">
        <v>215</v>
      </c>
      <c r="L1221" t="s">
        <v>215</v>
      </c>
      <c r="M1221" t="s">
        <v>215</v>
      </c>
      <c r="N1221" t="s">
        <v>215</v>
      </c>
      <c r="O1221" t="s">
        <v>215</v>
      </c>
      <c r="P1221" t="s">
        <v>215</v>
      </c>
      <c r="Q1221" t="s">
        <v>215</v>
      </c>
      <c r="R1221" t="s">
        <v>33</v>
      </c>
      <c r="S1221">
        <v>325</v>
      </c>
      <c r="T1221">
        <v>20400</v>
      </c>
      <c r="U1221">
        <v>25600</v>
      </c>
      <c r="V1221">
        <v>32100</v>
      </c>
      <c r="W1221">
        <v>455</v>
      </c>
      <c r="X1221">
        <v>0</v>
      </c>
      <c r="Y1221">
        <v>455</v>
      </c>
      <c r="Z1221">
        <v>7.8</v>
      </c>
      <c r="AA1221">
        <v>4.4000000000000004</v>
      </c>
      <c r="AB1221">
        <v>72.599999999999994</v>
      </c>
      <c r="AC1221">
        <v>85.8</v>
      </c>
      <c r="AD1221">
        <v>87.7</v>
      </c>
    </row>
    <row r="1222" spans="1:30" x14ac:dyDescent="0.25">
      <c r="A1222" t="str">
        <f t="shared" si="19"/>
        <v>2017/20183Female + maleMedia, journalism and communicationsAbroad</v>
      </c>
      <c r="B1222" t="s">
        <v>218</v>
      </c>
      <c r="C1222" t="s">
        <v>252</v>
      </c>
      <c r="D1222">
        <v>3</v>
      </c>
      <c r="E1222" t="s">
        <v>57</v>
      </c>
      <c r="F1222" t="s">
        <v>227</v>
      </c>
      <c r="G1222" t="s">
        <v>215</v>
      </c>
      <c r="H1222" t="s">
        <v>215</v>
      </c>
      <c r="I1222" t="s">
        <v>215</v>
      </c>
      <c r="J1222" t="s">
        <v>215</v>
      </c>
      <c r="K1222" t="s">
        <v>215</v>
      </c>
      <c r="L1222" t="s">
        <v>215</v>
      </c>
      <c r="M1222" t="s">
        <v>215</v>
      </c>
      <c r="N1222" t="s">
        <v>215</v>
      </c>
      <c r="O1222" t="s">
        <v>215</v>
      </c>
      <c r="P1222" t="s">
        <v>215</v>
      </c>
      <c r="Q1222" t="s">
        <v>215</v>
      </c>
      <c r="R1222" t="s">
        <v>255</v>
      </c>
      <c r="S1222" t="s">
        <v>216</v>
      </c>
      <c r="T1222" t="s">
        <v>216</v>
      </c>
      <c r="U1222" t="s">
        <v>216</v>
      </c>
      <c r="V1222" t="s">
        <v>216</v>
      </c>
      <c r="W1222">
        <v>60</v>
      </c>
      <c r="X1222">
        <v>0</v>
      </c>
      <c r="Y1222">
        <v>60</v>
      </c>
      <c r="Z1222">
        <v>69.2</v>
      </c>
      <c r="AA1222">
        <v>16.399999999999999</v>
      </c>
      <c r="AB1222">
        <v>13.6</v>
      </c>
      <c r="AC1222">
        <v>13.6</v>
      </c>
      <c r="AD1222">
        <v>14.4</v>
      </c>
    </row>
    <row r="1223" spans="1:30" x14ac:dyDescent="0.25">
      <c r="A1223" t="str">
        <f t="shared" si="19"/>
        <v>2017/20183Female + maleMedia, journalism and communicationsEast Midlands</v>
      </c>
      <c r="B1223" t="s">
        <v>218</v>
      </c>
      <c r="C1223" t="s">
        <v>252</v>
      </c>
      <c r="D1223">
        <v>3</v>
      </c>
      <c r="E1223" t="s">
        <v>57</v>
      </c>
      <c r="F1223" t="s">
        <v>227</v>
      </c>
      <c r="G1223" t="s">
        <v>215</v>
      </c>
      <c r="H1223" t="s">
        <v>215</v>
      </c>
      <c r="I1223" t="s">
        <v>215</v>
      </c>
      <c r="J1223" t="s">
        <v>215</v>
      </c>
      <c r="K1223" t="s">
        <v>215</v>
      </c>
      <c r="L1223" t="s">
        <v>215</v>
      </c>
      <c r="M1223" t="s">
        <v>215</v>
      </c>
      <c r="N1223" t="s">
        <v>215</v>
      </c>
      <c r="O1223" t="s">
        <v>215</v>
      </c>
      <c r="P1223" t="s">
        <v>215</v>
      </c>
      <c r="Q1223" t="s">
        <v>215</v>
      </c>
      <c r="R1223" t="s">
        <v>34</v>
      </c>
      <c r="S1223">
        <v>505</v>
      </c>
      <c r="T1223">
        <v>15300</v>
      </c>
      <c r="U1223">
        <v>19000</v>
      </c>
      <c r="V1223">
        <v>23000</v>
      </c>
      <c r="W1223">
        <v>645</v>
      </c>
      <c r="X1223">
        <v>0</v>
      </c>
      <c r="Y1223">
        <v>645</v>
      </c>
      <c r="Z1223">
        <v>6.9</v>
      </c>
      <c r="AA1223">
        <v>9.6</v>
      </c>
      <c r="AB1223">
        <v>79.7</v>
      </c>
      <c r="AC1223">
        <v>82.4</v>
      </c>
      <c r="AD1223">
        <v>83.6</v>
      </c>
    </row>
    <row r="1224" spans="1:30" x14ac:dyDescent="0.25">
      <c r="A1224" t="str">
        <f t="shared" si="19"/>
        <v>2017/20183Female + maleMedia, journalism and communicationsEast of England</v>
      </c>
      <c r="B1224" t="s">
        <v>218</v>
      </c>
      <c r="C1224" t="s">
        <v>252</v>
      </c>
      <c r="D1224">
        <v>3</v>
      </c>
      <c r="E1224" t="s">
        <v>57</v>
      </c>
      <c r="F1224" t="s">
        <v>227</v>
      </c>
      <c r="G1224" t="s">
        <v>215</v>
      </c>
      <c r="H1224" t="s">
        <v>215</v>
      </c>
      <c r="I1224" t="s">
        <v>215</v>
      </c>
      <c r="J1224" t="s">
        <v>215</v>
      </c>
      <c r="K1224" t="s">
        <v>215</v>
      </c>
      <c r="L1224" t="s">
        <v>215</v>
      </c>
      <c r="M1224" t="s">
        <v>215</v>
      </c>
      <c r="N1224" t="s">
        <v>215</v>
      </c>
      <c r="O1224" t="s">
        <v>215</v>
      </c>
      <c r="P1224" t="s">
        <v>215</v>
      </c>
      <c r="Q1224" t="s">
        <v>215</v>
      </c>
      <c r="R1224" t="s">
        <v>36</v>
      </c>
      <c r="S1224">
        <v>690</v>
      </c>
      <c r="T1224">
        <v>16800</v>
      </c>
      <c r="U1224">
        <v>21500</v>
      </c>
      <c r="V1224">
        <v>25600</v>
      </c>
      <c r="W1224">
        <v>885</v>
      </c>
      <c r="X1224">
        <v>0</v>
      </c>
      <c r="Y1224">
        <v>885</v>
      </c>
      <c r="Z1224">
        <v>6</v>
      </c>
      <c r="AA1224">
        <v>9.9</v>
      </c>
      <c r="AB1224">
        <v>81</v>
      </c>
      <c r="AC1224">
        <v>83.4</v>
      </c>
      <c r="AD1224">
        <v>84.2</v>
      </c>
    </row>
    <row r="1225" spans="1:30" x14ac:dyDescent="0.25">
      <c r="A1225" t="str">
        <f t="shared" si="19"/>
        <v>2017/20183Female + maleMedia, journalism and communicationsLondon</v>
      </c>
      <c r="B1225" t="s">
        <v>218</v>
      </c>
      <c r="C1225" t="s">
        <v>252</v>
      </c>
      <c r="D1225">
        <v>3</v>
      </c>
      <c r="E1225" t="s">
        <v>57</v>
      </c>
      <c r="F1225" t="s">
        <v>227</v>
      </c>
      <c r="G1225" t="s">
        <v>215</v>
      </c>
      <c r="H1225" t="s">
        <v>215</v>
      </c>
      <c r="I1225" t="s">
        <v>215</v>
      </c>
      <c r="J1225" t="s">
        <v>215</v>
      </c>
      <c r="K1225" t="s">
        <v>215</v>
      </c>
      <c r="L1225" t="s">
        <v>215</v>
      </c>
      <c r="M1225" t="s">
        <v>215</v>
      </c>
      <c r="N1225" t="s">
        <v>215</v>
      </c>
      <c r="O1225" t="s">
        <v>215</v>
      </c>
      <c r="P1225" t="s">
        <v>215</v>
      </c>
      <c r="Q1225" t="s">
        <v>215</v>
      </c>
      <c r="R1225" t="s">
        <v>37</v>
      </c>
      <c r="S1225">
        <v>1680</v>
      </c>
      <c r="T1225">
        <v>18600</v>
      </c>
      <c r="U1225">
        <v>24100</v>
      </c>
      <c r="V1225">
        <v>29200</v>
      </c>
      <c r="W1225">
        <v>2230</v>
      </c>
      <c r="X1225">
        <v>0</v>
      </c>
      <c r="Y1225">
        <v>2230</v>
      </c>
      <c r="Z1225">
        <v>7.8</v>
      </c>
      <c r="AA1225">
        <v>9</v>
      </c>
      <c r="AB1225">
        <v>78.3</v>
      </c>
      <c r="AC1225">
        <v>81.599999999999994</v>
      </c>
      <c r="AD1225">
        <v>83.2</v>
      </c>
    </row>
    <row r="1226" spans="1:30" x14ac:dyDescent="0.25">
      <c r="A1226" t="str">
        <f t="shared" si="19"/>
        <v>2017/20183Female + maleMedia, journalism and communicationsNorth East</v>
      </c>
      <c r="B1226" t="s">
        <v>218</v>
      </c>
      <c r="C1226" t="s">
        <v>252</v>
      </c>
      <c r="D1226">
        <v>3</v>
      </c>
      <c r="E1226" t="s">
        <v>57</v>
      </c>
      <c r="F1226" t="s">
        <v>227</v>
      </c>
      <c r="G1226" t="s">
        <v>215</v>
      </c>
      <c r="H1226" t="s">
        <v>215</v>
      </c>
      <c r="I1226" t="s">
        <v>215</v>
      </c>
      <c r="J1226" t="s">
        <v>215</v>
      </c>
      <c r="K1226" t="s">
        <v>215</v>
      </c>
      <c r="L1226" t="s">
        <v>215</v>
      </c>
      <c r="M1226" t="s">
        <v>215</v>
      </c>
      <c r="N1226" t="s">
        <v>215</v>
      </c>
      <c r="O1226" t="s">
        <v>215</v>
      </c>
      <c r="P1226" t="s">
        <v>215</v>
      </c>
      <c r="Q1226" t="s">
        <v>215</v>
      </c>
      <c r="R1226" t="s">
        <v>31</v>
      </c>
      <c r="S1226">
        <v>280</v>
      </c>
      <c r="T1226">
        <v>14600</v>
      </c>
      <c r="U1226">
        <v>18200</v>
      </c>
      <c r="V1226">
        <v>21900</v>
      </c>
      <c r="W1226">
        <v>385</v>
      </c>
      <c r="X1226">
        <v>0</v>
      </c>
      <c r="Y1226">
        <v>385</v>
      </c>
      <c r="Z1226">
        <v>7.2</v>
      </c>
      <c r="AA1226">
        <v>8</v>
      </c>
      <c r="AB1226">
        <v>75.8</v>
      </c>
      <c r="AC1226">
        <v>83.4</v>
      </c>
      <c r="AD1226">
        <v>84.9</v>
      </c>
    </row>
    <row r="1227" spans="1:30" x14ac:dyDescent="0.25">
      <c r="A1227" t="str">
        <f t="shared" si="19"/>
        <v>2017/20183Female + maleMedia, journalism and communicationsNorth West</v>
      </c>
      <c r="B1227" t="s">
        <v>218</v>
      </c>
      <c r="C1227" t="s">
        <v>252</v>
      </c>
      <c r="D1227">
        <v>3</v>
      </c>
      <c r="E1227" t="s">
        <v>57</v>
      </c>
      <c r="F1227" t="s">
        <v>227</v>
      </c>
      <c r="G1227" t="s">
        <v>215</v>
      </c>
      <c r="H1227" t="s">
        <v>215</v>
      </c>
      <c r="I1227" t="s">
        <v>215</v>
      </c>
      <c r="J1227" t="s">
        <v>215</v>
      </c>
      <c r="K1227" t="s">
        <v>215</v>
      </c>
      <c r="L1227" t="s">
        <v>215</v>
      </c>
      <c r="M1227" t="s">
        <v>215</v>
      </c>
      <c r="N1227" t="s">
        <v>215</v>
      </c>
      <c r="O1227" t="s">
        <v>215</v>
      </c>
      <c r="P1227" t="s">
        <v>215</v>
      </c>
      <c r="Q1227" t="s">
        <v>215</v>
      </c>
      <c r="R1227" t="s">
        <v>32</v>
      </c>
      <c r="S1227">
        <v>930</v>
      </c>
      <c r="T1227">
        <v>15000</v>
      </c>
      <c r="U1227">
        <v>18600</v>
      </c>
      <c r="V1227">
        <v>23000</v>
      </c>
      <c r="W1227">
        <v>1250</v>
      </c>
      <c r="X1227">
        <v>0</v>
      </c>
      <c r="Y1227">
        <v>1250</v>
      </c>
      <c r="Z1227">
        <v>7.3</v>
      </c>
      <c r="AA1227">
        <v>8.6999999999999993</v>
      </c>
      <c r="AB1227">
        <v>76.7</v>
      </c>
      <c r="AC1227">
        <v>82</v>
      </c>
      <c r="AD1227">
        <v>84</v>
      </c>
    </row>
    <row r="1228" spans="1:30" x14ac:dyDescent="0.25">
      <c r="A1228" t="str">
        <f t="shared" si="19"/>
        <v>2017/20183Female + maleMedia, journalism and communicationsNorthern Ireland</v>
      </c>
      <c r="B1228" t="s">
        <v>218</v>
      </c>
      <c r="C1228" t="s">
        <v>252</v>
      </c>
      <c r="D1228">
        <v>3</v>
      </c>
      <c r="E1228" t="s">
        <v>57</v>
      </c>
      <c r="F1228" t="s">
        <v>227</v>
      </c>
      <c r="G1228" t="s">
        <v>215</v>
      </c>
      <c r="H1228" t="s">
        <v>215</v>
      </c>
      <c r="I1228" t="s">
        <v>215</v>
      </c>
      <c r="J1228" t="s">
        <v>215</v>
      </c>
      <c r="K1228" t="s">
        <v>215</v>
      </c>
      <c r="L1228" t="s">
        <v>215</v>
      </c>
      <c r="M1228" t="s">
        <v>215</v>
      </c>
      <c r="N1228" t="s">
        <v>215</v>
      </c>
      <c r="O1228" t="s">
        <v>215</v>
      </c>
      <c r="P1228" t="s">
        <v>215</v>
      </c>
      <c r="Q1228" t="s">
        <v>215</v>
      </c>
      <c r="R1228" t="s">
        <v>256</v>
      </c>
      <c r="S1228">
        <v>50</v>
      </c>
      <c r="T1228">
        <v>14600</v>
      </c>
      <c r="U1228">
        <v>19700</v>
      </c>
      <c r="V1228">
        <v>23700</v>
      </c>
      <c r="W1228">
        <v>75</v>
      </c>
      <c r="X1228">
        <v>0</v>
      </c>
      <c r="Y1228">
        <v>75</v>
      </c>
      <c r="Z1228">
        <v>17.899999999999999</v>
      </c>
      <c r="AA1228">
        <v>9.5</v>
      </c>
      <c r="AB1228">
        <v>69.900000000000006</v>
      </c>
      <c r="AC1228">
        <v>71.3</v>
      </c>
      <c r="AD1228">
        <v>72.599999999999994</v>
      </c>
    </row>
    <row r="1229" spans="1:30" x14ac:dyDescent="0.25">
      <c r="A1229" t="str">
        <f t="shared" si="19"/>
        <v>2017/20183Female + maleMedia, journalism and communicationsScotland</v>
      </c>
      <c r="B1229" t="s">
        <v>218</v>
      </c>
      <c r="C1229" t="s">
        <v>252</v>
      </c>
      <c r="D1229">
        <v>3</v>
      </c>
      <c r="E1229" t="s">
        <v>57</v>
      </c>
      <c r="F1229" t="s">
        <v>227</v>
      </c>
      <c r="G1229" t="s">
        <v>215</v>
      </c>
      <c r="H1229" t="s">
        <v>215</v>
      </c>
      <c r="I1229" t="s">
        <v>215</v>
      </c>
      <c r="J1229" t="s">
        <v>215</v>
      </c>
      <c r="K1229" t="s">
        <v>215</v>
      </c>
      <c r="L1229" t="s">
        <v>215</v>
      </c>
      <c r="M1229" t="s">
        <v>215</v>
      </c>
      <c r="N1229" t="s">
        <v>215</v>
      </c>
      <c r="O1229" t="s">
        <v>215</v>
      </c>
      <c r="P1229" t="s">
        <v>215</v>
      </c>
      <c r="Q1229" t="s">
        <v>215</v>
      </c>
      <c r="R1229" t="s">
        <v>257</v>
      </c>
      <c r="S1229">
        <v>25</v>
      </c>
      <c r="T1229">
        <v>11300</v>
      </c>
      <c r="U1229">
        <v>16400</v>
      </c>
      <c r="V1229">
        <v>21600</v>
      </c>
      <c r="W1229">
        <v>40</v>
      </c>
      <c r="X1229">
        <v>0</v>
      </c>
      <c r="Y1229">
        <v>40</v>
      </c>
      <c r="Z1229">
        <v>10.7</v>
      </c>
      <c r="AA1229">
        <v>11.9</v>
      </c>
      <c r="AB1229">
        <v>58.5</v>
      </c>
      <c r="AC1229">
        <v>73.900000000000006</v>
      </c>
      <c r="AD1229">
        <v>77.5</v>
      </c>
    </row>
    <row r="1230" spans="1:30" x14ac:dyDescent="0.25">
      <c r="A1230" t="str">
        <f t="shared" si="19"/>
        <v>2017/20183Female + maleMedia, journalism and communicationsSouth East</v>
      </c>
      <c r="B1230" t="s">
        <v>218</v>
      </c>
      <c r="C1230" t="s">
        <v>252</v>
      </c>
      <c r="D1230">
        <v>3</v>
      </c>
      <c r="E1230" t="s">
        <v>57</v>
      </c>
      <c r="F1230" t="s">
        <v>227</v>
      </c>
      <c r="G1230" t="s">
        <v>215</v>
      </c>
      <c r="H1230" t="s">
        <v>215</v>
      </c>
      <c r="I1230" t="s">
        <v>215</v>
      </c>
      <c r="J1230" t="s">
        <v>215</v>
      </c>
      <c r="K1230" t="s">
        <v>215</v>
      </c>
      <c r="L1230" t="s">
        <v>215</v>
      </c>
      <c r="M1230" t="s">
        <v>215</v>
      </c>
      <c r="N1230" t="s">
        <v>215</v>
      </c>
      <c r="O1230" t="s">
        <v>215</v>
      </c>
      <c r="P1230" t="s">
        <v>215</v>
      </c>
      <c r="Q1230" t="s">
        <v>215</v>
      </c>
      <c r="R1230" t="s">
        <v>38</v>
      </c>
      <c r="S1230">
        <v>1045</v>
      </c>
      <c r="T1230">
        <v>16800</v>
      </c>
      <c r="U1230">
        <v>21900</v>
      </c>
      <c r="V1230">
        <v>26600</v>
      </c>
      <c r="W1230">
        <v>1385</v>
      </c>
      <c r="X1230">
        <v>0</v>
      </c>
      <c r="Y1230">
        <v>1385</v>
      </c>
      <c r="Z1230">
        <v>6.7</v>
      </c>
      <c r="AA1230">
        <v>9.3000000000000007</v>
      </c>
      <c r="AB1230">
        <v>78.7</v>
      </c>
      <c r="AC1230">
        <v>82.5</v>
      </c>
      <c r="AD1230">
        <v>83.9</v>
      </c>
    </row>
    <row r="1231" spans="1:30" x14ac:dyDescent="0.25">
      <c r="A1231" t="str">
        <f t="shared" si="19"/>
        <v>2017/20183Female + maleMedia, journalism and communicationsSouth West</v>
      </c>
      <c r="B1231" t="s">
        <v>218</v>
      </c>
      <c r="C1231" t="s">
        <v>252</v>
      </c>
      <c r="D1231">
        <v>3</v>
      </c>
      <c r="E1231" t="s">
        <v>57</v>
      </c>
      <c r="F1231" t="s">
        <v>227</v>
      </c>
      <c r="G1231" t="s">
        <v>215</v>
      </c>
      <c r="H1231" t="s">
        <v>215</v>
      </c>
      <c r="I1231" t="s">
        <v>215</v>
      </c>
      <c r="J1231" t="s">
        <v>215</v>
      </c>
      <c r="K1231" t="s">
        <v>215</v>
      </c>
      <c r="L1231" t="s">
        <v>215</v>
      </c>
      <c r="M1231" t="s">
        <v>215</v>
      </c>
      <c r="N1231" t="s">
        <v>215</v>
      </c>
      <c r="O1231" t="s">
        <v>215</v>
      </c>
      <c r="P1231" t="s">
        <v>215</v>
      </c>
      <c r="Q1231" t="s">
        <v>215</v>
      </c>
      <c r="R1231" t="s">
        <v>39</v>
      </c>
      <c r="S1231">
        <v>565</v>
      </c>
      <c r="T1231">
        <v>15300</v>
      </c>
      <c r="U1231">
        <v>19300</v>
      </c>
      <c r="V1231">
        <v>23000</v>
      </c>
      <c r="W1231">
        <v>715</v>
      </c>
      <c r="X1231">
        <v>0</v>
      </c>
      <c r="Y1231">
        <v>715</v>
      </c>
      <c r="Z1231">
        <v>5.8</v>
      </c>
      <c r="AA1231">
        <v>8.1999999999999993</v>
      </c>
      <c r="AB1231">
        <v>80.599999999999994</v>
      </c>
      <c r="AC1231">
        <v>84.5</v>
      </c>
      <c r="AD1231">
        <v>86</v>
      </c>
    </row>
    <row r="1232" spans="1:30" x14ac:dyDescent="0.25">
      <c r="A1232" t="str">
        <f t="shared" si="19"/>
        <v>2017/20183Female + maleMedia, journalism and communicationsWales</v>
      </c>
      <c r="B1232" t="s">
        <v>218</v>
      </c>
      <c r="C1232" t="s">
        <v>252</v>
      </c>
      <c r="D1232">
        <v>3</v>
      </c>
      <c r="E1232" t="s">
        <v>57</v>
      </c>
      <c r="F1232" t="s">
        <v>227</v>
      </c>
      <c r="G1232" t="s">
        <v>215</v>
      </c>
      <c r="H1232" t="s">
        <v>215</v>
      </c>
      <c r="I1232" t="s">
        <v>215</v>
      </c>
      <c r="J1232" t="s">
        <v>215</v>
      </c>
      <c r="K1232" t="s">
        <v>215</v>
      </c>
      <c r="L1232" t="s">
        <v>215</v>
      </c>
      <c r="M1232" t="s">
        <v>215</v>
      </c>
      <c r="N1232" t="s">
        <v>215</v>
      </c>
      <c r="O1232" t="s">
        <v>215</v>
      </c>
      <c r="P1232" t="s">
        <v>215</v>
      </c>
      <c r="Q1232" t="s">
        <v>215</v>
      </c>
      <c r="R1232" t="s">
        <v>259</v>
      </c>
      <c r="S1232">
        <v>85</v>
      </c>
      <c r="T1232">
        <v>14200</v>
      </c>
      <c r="U1232">
        <v>20100</v>
      </c>
      <c r="V1232">
        <v>23700</v>
      </c>
      <c r="W1232">
        <v>115</v>
      </c>
      <c r="X1232">
        <v>0</v>
      </c>
      <c r="Y1232">
        <v>115</v>
      </c>
      <c r="Z1232">
        <v>7.2</v>
      </c>
      <c r="AA1232">
        <v>11.8</v>
      </c>
      <c r="AB1232">
        <v>76.3</v>
      </c>
      <c r="AC1232">
        <v>81</v>
      </c>
      <c r="AD1232">
        <v>81</v>
      </c>
    </row>
    <row r="1233" spans="1:30" x14ac:dyDescent="0.25">
      <c r="A1233" t="str">
        <f t="shared" si="19"/>
        <v>2017/20183Female + maleMedia, journalism and communicationsWest Midlands</v>
      </c>
      <c r="B1233" t="s">
        <v>218</v>
      </c>
      <c r="C1233" t="s">
        <v>252</v>
      </c>
      <c r="D1233">
        <v>3</v>
      </c>
      <c r="E1233" t="s">
        <v>57</v>
      </c>
      <c r="F1233" t="s">
        <v>227</v>
      </c>
      <c r="G1233" t="s">
        <v>215</v>
      </c>
      <c r="H1233" t="s">
        <v>215</v>
      </c>
      <c r="I1233" t="s">
        <v>215</v>
      </c>
      <c r="J1233" t="s">
        <v>215</v>
      </c>
      <c r="K1233" t="s">
        <v>215</v>
      </c>
      <c r="L1233" t="s">
        <v>215</v>
      </c>
      <c r="M1233" t="s">
        <v>215</v>
      </c>
      <c r="N1233" t="s">
        <v>215</v>
      </c>
      <c r="O1233" t="s">
        <v>215</v>
      </c>
      <c r="P1233" t="s">
        <v>215</v>
      </c>
      <c r="Q1233" t="s">
        <v>215</v>
      </c>
      <c r="R1233" t="s">
        <v>35</v>
      </c>
      <c r="S1233">
        <v>520</v>
      </c>
      <c r="T1233">
        <v>15300</v>
      </c>
      <c r="U1233">
        <v>19300</v>
      </c>
      <c r="V1233">
        <v>23400</v>
      </c>
      <c r="W1233">
        <v>675</v>
      </c>
      <c r="X1233">
        <v>0</v>
      </c>
      <c r="Y1233">
        <v>675</v>
      </c>
      <c r="Z1233">
        <v>6.5</v>
      </c>
      <c r="AA1233">
        <v>6.7</v>
      </c>
      <c r="AB1233">
        <v>79</v>
      </c>
      <c r="AC1233">
        <v>85.1</v>
      </c>
      <c r="AD1233">
        <v>86.8</v>
      </c>
    </row>
    <row r="1234" spans="1:30" x14ac:dyDescent="0.25">
      <c r="A1234" t="str">
        <f t="shared" si="19"/>
        <v>2017/20183Female + maleMedia, journalism and communicationsYorkshire and the Humber</v>
      </c>
      <c r="B1234" t="s">
        <v>218</v>
      </c>
      <c r="C1234" t="s">
        <v>252</v>
      </c>
      <c r="D1234">
        <v>3</v>
      </c>
      <c r="E1234" t="s">
        <v>57</v>
      </c>
      <c r="F1234" t="s">
        <v>227</v>
      </c>
      <c r="G1234" t="s">
        <v>215</v>
      </c>
      <c r="H1234" t="s">
        <v>215</v>
      </c>
      <c r="I1234" t="s">
        <v>215</v>
      </c>
      <c r="J1234" t="s">
        <v>215</v>
      </c>
      <c r="K1234" t="s">
        <v>215</v>
      </c>
      <c r="L1234" t="s">
        <v>215</v>
      </c>
      <c r="M1234" t="s">
        <v>215</v>
      </c>
      <c r="N1234" t="s">
        <v>215</v>
      </c>
      <c r="O1234" t="s">
        <v>215</v>
      </c>
      <c r="P1234" t="s">
        <v>215</v>
      </c>
      <c r="Q1234" t="s">
        <v>215</v>
      </c>
      <c r="R1234" t="s">
        <v>33</v>
      </c>
      <c r="S1234">
        <v>550</v>
      </c>
      <c r="T1234">
        <v>14600</v>
      </c>
      <c r="U1234">
        <v>19000</v>
      </c>
      <c r="V1234">
        <v>23000</v>
      </c>
      <c r="W1234">
        <v>710</v>
      </c>
      <c r="X1234">
        <v>0</v>
      </c>
      <c r="Y1234">
        <v>710</v>
      </c>
      <c r="Z1234">
        <v>6.6</v>
      </c>
      <c r="AA1234">
        <v>7.7</v>
      </c>
      <c r="AB1234">
        <v>79.5</v>
      </c>
      <c r="AC1234">
        <v>84.6</v>
      </c>
      <c r="AD1234">
        <v>85.7</v>
      </c>
    </row>
    <row r="1235" spans="1:30" x14ac:dyDescent="0.25">
      <c r="A1235" t="str">
        <f t="shared" si="19"/>
        <v>2017/20183Female + maleMedical sciencesAbroad</v>
      </c>
      <c r="B1235" t="s">
        <v>218</v>
      </c>
      <c r="C1235" t="s">
        <v>252</v>
      </c>
      <c r="D1235">
        <v>3</v>
      </c>
      <c r="E1235" t="s">
        <v>57</v>
      </c>
      <c r="F1235" t="s">
        <v>228</v>
      </c>
      <c r="G1235" t="s">
        <v>215</v>
      </c>
      <c r="H1235" t="s">
        <v>215</v>
      </c>
      <c r="I1235" t="s">
        <v>215</v>
      </c>
      <c r="J1235" t="s">
        <v>215</v>
      </c>
      <c r="K1235" t="s">
        <v>215</v>
      </c>
      <c r="L1235" t="s">
        <v>215</v>
      </c>
      <c r="M1235" t="s">
        <v>215</v>
      </c>
      <c r="N1235" t="s">
        <v>215</v>
      </c>
      <c r="O1235" t="s">
        <v>215</v>
      </c>
      <c r="P1235" t="s">
        <v>215</v>
      </c>
      <c r="Q1235" t="s">
        <v>215</v>
      </c>
      <c r="R1235" t="s">
        <v>255</v>
      </c>
      <c r="S1235" t="s">
        <v>216</v>
      </c>
      <c r="T1235" t="s">
        <v>216</v>
      </c>
      <c r="U1235" t="s">
        <v>216</v>
      </c>
      <c r="V1235" t="s">
        <v>216</v>
      </c>
      <c r="W1235">
        <v>5</v>
      </c>
      <c r="X1235">
        <v>0</v>
      </c>
      <c r="Y1235">
        <v>5</v>
      </c>
      <c r="Z1235">
        <v>45.4</v>
      </c>
      <c r="AA1235">
        <v>27.3</v>
      </c>
      <c r="AB1235">
        <v>27.3</v>
      </c>
      <c r="AC1235">
        <v>27.3</v>
      </c>
      <c r="AD1235">
        <v>27.3</v>
      </c>
    </row>
    <row r="1236" spans="1:30" x14ac:dyDescent="0.25">
      <c r="A1236" t="str">
        <f t="shared" si="19"/>
        <v>2017/20183Female + maleMedical sciencesEast Midlands</v>
      </c>
      <c r="B1236" t="s">
        <v>218</v>
      </c>
      <c r="C1236" t="s">
        <v>252</v>
      </c>
      <c r="D1236">
        <v>3</v>
      </c>
      <c r="E1236" t="s">
        <v>57</v>
      </c>
      <c r="F1236" t="s">
        <v>228</v>
      </c>
      <c r="G1236" t="s">
        <v>215</v>
      </c>
      <c r="H1236" t="s">
        <v>215</v>
      </c>
      <c r="I1236" t="s">
        <v>215</v>
      </c>
      <c r="J1236" t="s">
        <v>215</v>
      </c>
      <c r="K1236" t="s">
        <v>215</v>
      </c>
      <c r="L1236" t="s">
        <v>215</v>
      </c>
      <c r="M1236" t="s">
        <v>215</v>
      </c>
      <c r="N1236" t="s">
        <v>215</v>
      </c>
      <c r="O1236" t="s">
        <v>215</v>
      </c>
      <c r="P1236" t="s">
        <v>215</v>
      </c>
      <c r="Q1236" t="s">
        <v>215</v>
      </c>
      <c r="R1236" t="s">
        <v>34</v>
      </c>
      <c r="S1236">
        <v>110</v>
      </c>
      <c r="T1236">
        <v>21500</v>
      </c>
      <c r="U1236">
        <v>27000</v>
      </c>
      <c r="V1236">
        <v>33900</v>
      </c>
      <c r="W1236">
        <v>195</v>
      </c>
      <c r="X1236">
        <v>0</v>
      </c>
      <c r="Y1236">
        <v>195</v>
      </c>
      <c r="Z1236">
        <v>3.8</v>
      </c>
      <c r="AA1236">
        <v>4.4000000000000004</v>
      </c>
      <c r="AB1236">
        <v>55.7</v>
      </c>
      <c r="AC1236">
        <v>85.9</v>
      </c>
      <c r="AD1236">
        <v>91.8</v>
      </c>
    </row>
    <row r="1237" spans="1:30" x14ac:dyDescent="0.25">
      <c r="A1237" t="str">
        <f t="shared" si="19"/>
        <v>2017/20183Female + maleMedical sciencesEast of England</v>
      </c>
      <c r="B1237" t="s">
        <v>218</v>
      </c>
      <c r="C1237" t="s">
        <v>252</v>
      </c>
      <c r="D1237">
        <v>3</v>
      </c>
      <c r="E1237" t="s">
        <v>57</v>
      </c>
      <c r="F1237" t="s">
        <v>228</v>
      </c>
      <c r="G1237" t="s">
        <v>215</v>
      </c>
      <c r="H1237" t="s">
        <v>215</v>
      </c>
      <c r="I1237" t="s">
        <v>215</v>
      </c>
      <c r="J1237" t="s">
        <v>215</v>
      </c>
      <c r="K1237" t="s">
        <v>215</v>
      </c>
      <c r="L1237" t="s">
        <v>215</v>
      </c>
      <c r="M1237" t="s">
        <v>215</v>
      </c>
      <c r="N1237" t="s">
        <v>215</v>
      </c>
      <c r="O1237" t="s">
        <v>215</v>
      </c>
      <c r="P1237" t="s">
        <v>215</v>
      </c>
      <c r="Q1237" t="s">
        <v>215</v>
      </c>
      <c r="R1237" t="s">
        <v>36</v>
      </c>
      <c r="S1237">
        <v>140</v>
      </c>
      <c r="T1237">
        <v>24500</v>
      </c>
      <c r="U1237">
        <v>29600</v>
      </c>
      <c r="V1237">
        <v>34700</v>
      </c>
      <c r="W1237">
        <v>260</v>
      </c>
      <c r="X1237">
        <v>0</v>
      </c>
      <c r="Y1237">
        <v>260</v>
      </c>
      <c r="Z1237">
        <v>3.8</v>
      </c>
      <c r="AA1237">
        <v>4.3</v>
      </c>
      <c r="AB1237">
        <v>53.7</v>
      </c>
      <c r="AC1237">
        <v>83.4</v>
      </c>
      <c r="AD1237">
        <v>91.9</v>
      </c>
    </row>
    <row r="1238" spans="1:30" x14ac:dyDescent="0.25">
      <c r="A1238" t="str">
        <f t="shared" si="19"/>
        <v>2017/20183Female + maleMedical sciencesLondon</v>
      </c>
      <c r="B1238" t="s">
        <v>218</v>
      </c>
      <c r="C1238" t="s">
        <v>252</v>
      </c>
      <c r="D1238">
        <v>3</v>
      </c>
      <c r="E1238" t="s">
        <v>57</v>
      </c>
      <c r="F1238" t="s">
        <v>228</v>
      </c>
      <c r="G1238" t="s">
        <v>215</v>
      </c>
      <c r="H1238" t="s">
        <v>215</v>
      </c>
      <c r="I1238" t="s">
        <v>215</v>
      </c>
      <c r="J1238" t="s">
        <v>215</v>
      </c>
      <c r="K1238" t="s">
        <v>215</v>
      </c>
      <c r="L1238" t="s">
        <v>215</v>
      </c>
      <c r="M1238" t="s">
        <v>215</v>
      </c>
      <c r="N1238" t="s">
        <v>215</v>
      </c>
      <c r="O1238" t="s">
        <v>215</v>
      </c>
      <c r="P1238" t="s">
        <v>215</v>
      </c>
      <c r="Q1238" t="s">
        <v>215</v>
      </c>
      <c r="R1238" t="s">
        <v>37</v>
      </c>
      <c r="S1238">
        <v>360</v>
      </c>
      <c r="T1238">
        <v>25200</v>
      </c>
      <c r="U1238">
        <v>31000</v>
      </c>
      <c r="V1238">
        <v>38000</v>
      </c>
      <c r="W1238">
        <v>700</v>
      </c>
      <c r="X1238">
        <v>0</v>
      </c>
      <c r="Y1238">
        <v>700</v>
      </c>
      <c r="Z1238">
        <v>5.6</v>
      </c>
      <c r="AA1238">
        <v>3.2</v>
      </c>
      <c r="AB1238">
        <v>52.1</v>
      </c>
      <c r="AC1238">
        <v>82.8</v>
      </c>
      <c r="AD1238">
        <v>91.2</v>
      </c>
    </row>
    <row r="1239" spans="1:30" x14ac:dyDescent="0.25">
      <c r="A1239" t="str">
        <f t="shared" si="19"/>
        <v>2017/20183Female + maleMedical sciencesNorth East</v>
      </c>
      <c r="B1239" t="s">
        <v>218</v>
      </c>
      <c r="C1239" t="s">
        <v>252</v>
      </c>
      <c r="D1239">
        <v>3</v>
      </c>
      <c r="E1239" t="s">
        <v>57</v>
      </c>
      <c r="F1239" t="s">
        <v>228</v>
      </c>
      <c r="G1239" t="s">
        <v>215</v>
      </c>
      <c r="H1239" t="s">
        <v>215</v>
      </c>
      <c r="I1239" t="s">
        <v>215</v>
      </c>
      <c r="J1239" t="s">
        <v>215</v>
      </c>
      <c r="K1239" t="s">
        <v>215</v>
      </c>
      <c r="L1239" t="s">
        <v>215</v>
      </c>
      <c r="M1239" t="s">
        <v>215</v>
      </c>
      <c r="N1239" t="s">
        <v>215</v>
      </c>
      <c r="O1239" t="s">
        <v>215</v>
      </c>
      <c r="P1239" t="s">
        <v>215</v>
      </c>
      <c r="Q1239" t="s">
        <v>215</v>
      </c>
      <c r="R1239" t="s">
        <v>31</v>
      </c>
      <c r="S1239">
        <v>50</v>
      </c>
      <c r="T1239">
        <v>22300</v>
      </c>
      <c r="U1239">
        <v>27000</v>
      </c>
      <c r="V1239">
        <v>30700</v>
      </c>
      <c r="W1239">
        <v>95</v>
      </c>
      <c r="X1239">
        <v>0</v>
      </c>
      <c r="Y1239">
        <v>95</v>
      </c>
      <c r="Z1239">
        <v>4.2</v>
      </c>
      <c r="AA1239">
        <v>4.2</v>
      </c>
      <c r="AB1239">
        <v>53.3</v>
      </c>
      <c r="AC1239">
        <v>84.9</v>
      </c>
      <c r="AD1239">
        <v>91.6</v>
      </c>
    </row>
    <row r="1240" spans="1:30" x14ac:dyDescent="0.25">
      <c r="A1240" t="str">
        <f t="shared" si="19"/>
        <v>2017/20183Female + maleMedical sciencesNorth West</v>
      </c>
      <c r="B1240" t="s">
        <v>218</v>
      </c>
      <c r="C1240" t="s">
        <v>252</v>
      </c>
      <c r="D1240">
        <v>3</v>
      </c>
      <c r="E1240" t="s">
        <v>57</v>
      </c>
      <c r="F1240" t="s">
        <v>228</v>
      </c>
      <c r="G1240" t="s">
        <v>215</v>
      </c>
      <c r="H1240" t="s">
        <v>215</v>
      </c>
      <c r="I1240" t="s">
        <v>215</v>
      </c>
      <c r="J1240" t="s">
        <v>215</v>
      </c>
      <c r="K1240" t="s">
        <v>215</v>
      </c>
      <c r="L1240" t="s">
        <v>215</v>
      </c>
      <c r="M1240" t="s">
        <v>215</v>
      </c>
      <c r="N1240" t="s">
        <v>215</v>
      </c>
      <c r="O1240" t="s">
        <v>215</v>
      </c>
      <c r="P1240" t="s">
        <v>215</v>
      </c>
      <c r="Q1240" t="s">
        <v>215</v>
      </c>
      <c r="R1240" t="s">
        <v>32</v>
      </c>
      <c r="S1240">
        <v>245</v>
      </c>
      <c r="T1240">
        <v>22600</v>
      </c>
      <c r="U1240">
        <v>27700</v>
      </c>
      <c r="V1240">
        <v>32800</v>
      </c>
      <c r="W1240">
        <v>375</v>
      </c>
      <c r="X1240">
        <v>0</v>
      </c>
      <c r="Y1240">
        <v>375</v>
      </c>
      <c r="Z1240">
        <v>3.4</v>
      </c>
      <c r="AA1240">
        <v>5</v>
      </c>
      <c r="AB1240">
        <v>65</v>
      </c>
      <c r="AC1240">
        <v>83.8</v>
      </c>
      <c r="AD1240">
        <v>91.5</v>
      </c>
    </row>
    <row r="1241" spans="1:30" x14ac:dyDescent="0.25">
      <c r="A1241" t="str">
        <f t="shared" si="19"/>
        <v>2017/20183Female + maleMedical sciencesNorthern Ireland</v>
      </c>
      <c r="B1241" t="s">
        <v>218</v>
      </c>
      <c r="C1241" t="s">
        <v>252</v>
      </c>
      <c r="D1241">
        <v>3</v>
      </c>
      <c r="E1241" t="s">
        <v>57</v>
      </c>
      <c r="F1241" t="s">
        <v>228</v>
      </c>
      <c r="G1241" t="s">
        <v>215</v>
      </c>
      <c r="H1241" t="s">
        <v>215</v>
      </c>
      <c r="I1241" t="s">
        <v>215</v>
      </c>
      <c r="J1241" t="s">
        <v>215</v>
      </c>
      <c r="K1241" t="s">
        <v>215</v>
      </c>
      <c r="L1241" t="s">
        <v>215</v>
      </c>
      <c r="M1241" t="s">
        <v>215</v>
      </c>
      <c r="N1241" t="s">
        <v>215</v>
      </c>
      <c r="O1241" t="s">
        <v>215</v>
      </c>
      <c r="P1241" t="s">
        <v>215</v>
      </c>
      <c r="Q1241" t="s">
        <v>215</v>
      </c>
      <c r="R1241" t="s">
        <v>256</v>
      </c>
      <c r="S1241" t="s">
        <v>216</v>
      </c>
      <c r="T1241" t="s">
        <v>216</v>
      </c>
      <c r="U1241" t="s">
        <v>216</v>
      </c>
      <c r="V1241" t="s">
        <v>216</v>
      </c>
      <c r="W1241">
        <v>25</v>
      </c>
      <c r="X1241">
        <v>0</v>
      </c>
      <c r="Y1241">
        <v>25</v>
      </c>
      <c r="Z1241">
        <v>11.3</v>
      </c>
      <c r="AA1241">
        <v>1.9</v>
      </c>
      <c r="AB1241">
        <v>34</v>
      </c>
      <c r="AC1241">
        <v>83</v>
      </c>
      <c r="AD1241">
        <v>86.8</v>
      </c>
    </row>
    <row r="1242" spans="1:30" x14ac:dyDescent="0.25">
      <c r="A1242" t="str">
        <f t="shared" si="19"/>
        <v>2017/20183Female + maleMedical sciencesScotland</v>
      </c>
      <c r="B1242" t="s">
        <v>218</v>
      </c>
      <c r="C1242" t="s">
        <v>252</v>
      </c>
      <c r="D1242">
        <v>3</v>
      </c>
      <c r="E1242" t="s">
        <v>57</v>
      </c>
      <c r="F1242" t="s">
        <v>228</v>
      </c>
      <c r="G1242" t="s">
        <v>215</v>
      </c>
      <c r="H1242" t="s">
        <v>215</v>
      </c>
      <c r="I1242" t="s">
        <v>215</v>
      </c>
      <c r="J1242" t="s">
        <v>215</v>
      </c>
      <c r="K1242" t="s">
        <v>215</v>
      </c>
      <c r="L1242" t="s">
        <v>215</v>
      </c>
      <c r="M1242" t="s">
        <v>215</v>
      </c>
      <c r="N1242" t="s">
        <v>215</v>
      </c>
      <c r="O1242" t="s">
        <v>215</v>
      </c>
      <c r="P1242" t="s">
        <v>215</v>
      </c>
      <c r="Q1242" t="s">
        <v>215</v>
      </c>
      <c r="R1242" t="s">
        <v>257</v>
      </c>
      <c r="S1242">
        <v>15</v>
      </c>
      <c r="T1242">
        <v>21200</v>
      </c>
      <c r="U1242">
        <v>29600</v>
      </c>
      <c r="V1242">
        <v>36900</v>
      </c>
      <c r="W1242">
        <v>30</v>
      </c>
      <c r="X1242">
        <v>0</v>
      </c>
      <c r="Y1242">
        <v>30</v>
      </c>
      <c r="Z1242">
        <v>9.4</v>
      </c>
      <c r="AA1242">
        <v>7.3</v>
      </c>
      <c r="AB1242">
        <v>44.8</v>
      </c>
      <c r="AC1242">
        <v>73.900000000000006</v>
      </c>
      <c r="AD1242">
        <v>83.3</v>
      </c>
    </row>
    <row r="1243" spans="1:30" x14ac:dyDescent="0.25">
      <c r="A1243" t="str">
        <f t="shared" si="19"/>
        <v>2017/20183Female + maleMedical sciencesSouth East</v>
      </c>
      <c r="B1243" t="s">
        <v>218</v>
      </c>
      <c r="C1243" t="s">
        <v>252</v>
      </c>
      <c r="D1243">
        <v>3</v>
      </c>
      <c r="E1243" t="s">
        <v>57</v>
      </c>
      <c r="F1243" t="s">
        <v>228</v>
      </c>
      <c r="G1243" t="s">
        <v>215</v>
      </c>
      <c r="H1243" t="s">
        <v>215</v>
      </c>
      <c r="I1243" t="s">
        <v>215</v>
      </c>
      <c r="J1243" t="s">
        <v>215</v>
      </c>
      <c r="K1243" t="s">
        <v>215</v>
      </c>
      <c r="L1243" t="s">
        <v>215</v>
      </c>
      <c r="M1243" t="s">
        <v>215</v>
      </c>
      <c r="N1243" t="s">
        <v>215</v>
      </c>
      <c r="O1243" t="s">
        <v>215</v>
      </c>
      <c r="P1243" t="s">
        <v>215</v>
      </c>
      <c r="Q1243" t="s">
        <v>215</v>
      </c>
      <c r="R1243" t="s">
        <v>38</v>
      </c>
      <c r="S1243">
        <v>250</v>
      </c>
      <c r="T1243">
        <v>23400</v>
      </c>
      <c r="U1243">
        <v>29200</v>
      </c>
      <c r="V1243">
        <v>36100</v>
      </c>
      <c r="W1243">
        <v>480</v>
      </c>
      <c r="X1243">
        <v>0</v>
      </c>
      <c r="Y1243">
        <v>480</v>
      </c>
      <c r="Z1243">
        <v>4.7</v>
      </c>
      <c r="AA1243">
        <v>4.7</v>
      </c>
      <c r="AB1243">
        <v>53.2</v>
      </c>
      <c r="AC1243">
        <v>81</v>
      </c>
      <c r="AD1243">
        <v>90.6</v>
      </c>
    </row>
    <row r="1244" spans="1:30" x14ac:dyDescent="0.25">
      <c r="A1244" t="str">
        <f t="shared" si="19"/>
        <v>2017/20183Female + maleMedical sciencesSouth West</v>
      </c>
      <c r="B1244" t="s">
        <v>218</v>
      </c>
      <c r="C1244" t="s">
        <v>252</v>
      </c>
      <c r="D1244">
        <v>3</v>
      </c>
      <c r="E1244" t="s">
        <v>57</v>
      </c>
      <c r="F1244" t="s">
        <v>228</v>
      </c>
      <c r="G1244" t="s">
        <v>215</v>
      </c>
      <c r="H1244" t="s">
        <v>215</v>
      </c>
      <c r="I1244" t="s">
        <v>215</v>
      </c>
      <c r="J1244" t="s">
        <v>215</v>
      </c>
      <c r="K1244" t="s">
        <v>215</v>
      </c>
      <c r="L1244" t="s">
        <v>215</v>
      </c>
      <c r="M1244" t="s">
        <v>215</v>
      </c>
      <c r="N1244" t="s">
        <v>215</v>
      </c>
      <c r="O1244" t="s">
        <v>215</v>
      </c>
      <c r="P1244" t="s">
        <v>215</v>
      </c>
      <c r="Q1244" t="s">
        <v>215</v>
      </c>
      <c r="R1244" t="s">
        <v>39</v>
      </c>
      <c r="S1244">
        <v>160</v>
      </c>
      <c r="T1244">
        <v>21200</v>
      </c>
      <c r="U1244">
        <v>26300</v>
      </c>
      <c r="V1244">
        <v>32800</v>
      </c>
      <c r="W1244">
        <v>295</v>
      </c>
      <c r="X1244">
        <v>0</v>
      </c>
      <c r="Y1244">
        <v>295</v>
      </c>
      <c r="Z1244">
        <v>4.0999999999999996</v>
      </c>
      <c r="AA1244">
        <v>4.7</v>
      </c>
      <c r="AB1244">
        <v>54</v>
      </c>
      <c r="AC1244">
        <v>83.6</v>
      </c>
      <c r="AD1244">
        <v>91.2</v>
      </c>
    </row>
    <row r="1245" spans="1:30" x14ac:dyDescent="0.25">
      <c r="A1245" t="str">
        <f t="shared" si="19"/>
        <v>2017/20183Female + maleMedical sciencesWales</v>
      </c>
      <c r="B1245" t="s">
        <v>218</v>
      </c>
      <c r="C1245" t="s">
        <v>252</v>
      </c>
      <c r="D1245">
        <v>3</v>
      </c>
      <c r="E1245" t="s">
        <v>57</v>
      </c>
      <c r="F1245" t="s">
        <v>228</v>
      </c>
      <c r="G1245" t="s">
        <v>215</v>
      </c>
      <c r="H1245" t="s">
        <v>215</v>
      </c>
      <c r="I1245" t="s">
        <v>215</v>
      </c>
      <c r="J1245" t="s">
        <v>215</v>
      </c>
      <c r="K1245" t="s">
        <v>215</v>
      </c>
      <c r="L1245" t="s">
        <v>215</v>
      </c>
      <c r="M1245" t="s">
        <v>215</v>
      </c>
      <c r="N1245" t="s">
        <v>215</v>
      </c>
      <c r="O1245" t="s">
        <v>215</v>
      </c>
      <c r="P1245" t="s">
        <v>215</v>
      </c>
      <c r="Q1245" t="s">
        <v>215</v>
      </c>
      <c r="R1245" t="s">
        <v>259</v>
      </c>
      <c r="S1245">
        <v>45</v>
      </c>
      <c r="T1245">
        <v>23400</v>
      </c>
      <c r="U1245">
        <v>27000</v>
      </c>
      <c r="V1245">
        <v>32800</v>
      </c>
      <c r="W1245">
        <v>80</v>
      </c>
      <c r="X1245">
        <v>0</v>
      </c>
      <c r="Y1245">
        <v>80</v>
      </c>
      <c r="Z1245">
        <v>3.7</v>
      </c>
      <c r="AA1245">
        <v>3.7</v>
      </c>
      <c r="AB1245">
        <v>59.9</v>
      </c>
      <c r="AC1245">
        <v>81.099999999999994</v>
      </c>
      <c r="AD1245">
        <v>92.7</v>
      </c>
    </row>
    <row r="1246" spans="1:30" x14ac:dyDescent="0.25">
      <c r="A1246" t="str">
        <f t="shared" si="19"/>
        <v>2017/20183Female + maleMedical sciencesWest Midlands</v>
      </c>
      <c r="B1246" t="s">
        <v>218</v>
      </c>
      <c r="C1246" t="s">
        <v>252</v>
      </c>
      <c r="D1246">
        <v>3</v>
      </c>
      <c r="E1246" t="s">
        <v>57</v>
      </c>
      <c r="F1246" t="s">
        <v>228</v>
      </c>
      <c r="G1246" t="s">
        <v>215</v>
      </c>
      <c r="H1246" t="s">
        <v>215</v>
      </c>
      <c r="I1246" t="s">
        <v>215</v>
      </c>
      <c r="J1246" t="s">
        <v>215</v>
      </c>
      <c r="K1246" t="s">
        <v>215</v>
      </c>
      <c r="L1246" t="s">
        <v>215</v>
      </c>
      <c r="M1246" t="s">
        <v>215</v>
      </c>
      <c r="N1246" t="s">
        <v>215</v>
      </c>
      <c r="O1246" t="s">
        <v>215</v>
      </c>
      <c r="P1246" t="s">
        <v>215</v>
      </c>
      <c r="Q1246" t="s">
        <v>215</v>
      </c>
      <c r="R1246" t="s">
        <v>35</v>
      </c>
      <c r="S1246">
        <v>170</v>
      </c>
      <c r="T1246">
        <v>23000</v>
      </c>
      <c r="U1246">
        <v>27700</v>
      </c>
      <c r="V1246">
        <v>31400</v>
      </c>
      <c r="W1246">
        <v>285</v>
      </c>
      <c r="X1246">
        <v>0</v>
      </c>
      <c r="Y1246">
        <v>285</v>
      </c>
      <c r="Z1246">
        <v>4.7</v>
      </c>
      <c r="AA1246">
        <v>4</v>
      </c>
      <c r="AB1246">
        <v>58.8</v>
      </c>
      <c r="AC1246">
        <v>85.6</v>
      </c>
      <c r="AD1246">
        <v>91.3</v>
      </c>
    </row>
    <row r="1247" spans="1:30" x14ac:dyDescent="0.25">
      <c r="A1247" t="str">
        <f t="shared" si="19"/>
        <v>2017/20183Female + maleMedical sciencesYorkshire and the Humber</v>
      </c>
      <c r="B1247" t="s">
        <v>218</v>
      </c>
      <c r="C1247" t="s">
        <v>252</v>
      </c>
      <c r="D1247">
        <v>3</v>
      </c>
      <c r="E1247" t="s">
        <v>57</v>
      </c>
      <c r="F1247" t="s">
        <v>228</v>
      </c>
      <c r="G1247" t="s">
        <v>215</v>
      </c>
      <c r="H1247" t="s">
        <v>215</v>
      </c>
      <c r="I1247" t="s">
        <v>215</v>
      </c>
      <c r="J1247" t="s">
        <v>215</v>
      </c>
      <c r="K1247" t="s">
        <v>215</v>
      </c>
      <c r="L1247" t="s">
        <v>215</v>
      </c>
      <c r="M1247" t="s">
        <v>215</v>
      </c>
      <c r="N1247" t="s">
        <v>215</v>
      </c>
      <c r="O1247" t="s">
        <v>215</v>
      </c>
      <c r="P1247" t="s">
        <v>215</v>
      </c>
      <c r="Q1247" t="s">
        <v>215</v>
      </c>
      <c r="R1247" t="s">
        <v>33</v>
      </c>
      <c r="S1247">
        <v>165</v>
      </c>
      <c r="T1247">
        <v>22300</v>
      </c>
      <c r="U1247">
        <v>26300</v>
      </c>
      <c r="V1247">
        <v>31000</v>
      </c>
      <c r="W1247">
        <v>280</v>
      </c>
      <c r="X1247">
        <v>0</v>
      </c>
      <c r="Y1247">
        <v>280</v>
      </c>
      <c r="Z1247">
        <v>2.7</v>
      </c>
      <c r="AA1247">
        <v>5.2</v>
      </c>
      <c r="AB1247">
        <v>59.4</v>
      </c>
      <c r="AC1247">
        <v>86.9</v>
      </c>
      <c r="AD1247">
        <v>92.1</v>
      </c>
    </row>
    <row r="1248" spans="1:30" x14ac:dyDescent="0.25">
      <c r="A1248" t="str">
        <f t="shared" si="19"/>
        <v>2017/20183Female + maleMedicine and dentistryAbroad</v>
      </c>
      <c r="B1248" t="s">
        <v>218</v>
      </c>
      <c r="C1248" t="s">
        <v>252</v>
      </c>
      <c r="D1248">
        <v>3</v>
      </c>
      <c r="E1248" t="s">
        <v>57</v>
      </c>
      <c r="F1248" t="s">
        <v>138</v>
      </c>
      <c r="G1248" t="s">
        <v>215</v>
      </c>
      <c r="H1248" t="s">
        <v>215</v>
      </c>
      <c r="I1248" t="s">
        <v>215</v>
      </c>
      <c r="J1248" t="s">
        <v>215</v>
      </c>
      <c r="K1248" t="s">
        <v>215</v>
      </c>
      <c r="L1248" t="s">
        <v>215</v>
      </c>
      <c r="M1248" t="s">
        <v>215</v>
      </c>
      <c r="N1248" t="s">
        <v>215</v>
      </c>
      <c r="O1248" t="s">
        <v>215</v>
      </c>
      <c r="P1248" t="s">
        <v>215</v>
      </c>
      <c r="Q1248" t="s">
        <v>215</v>
      </c>
      <c r="R1248" t="s">
        <v>255</v>
      </c>
      <c r="S1248" t="s">
        <v>216</v>
      </c>
      <c r="T1248" t="s">
        <v>216</v>
      </c>
      <c r="U1248" t="s">
        <v>216</v>
      </c>
      <c r="V1248" t="s">
        <v>216</v>
      </c>
      <c r="W1248">
        <v>150</v>
      </c>
      <c r="X1248">
        <v>0</v>
      </c>
      <c r="Y1248">
        <v>150</v>
      </c>
      <c r="Z1248">
        <v>61.1</v>
      </c>
      <c r="AA1248">
        <v>21.5</v>
      </c>
      <c r="AB1248">
        <v>14.8</v>
      </c>
      <c r="AC1248">
        <v>16.100000000000001</v>
      </c>
      <c r="AD1248">
        <v>17.399999999999999</v>
      </c>
    </row>
    <row r="1249" spans="1:30" x14ac:dyDescent="0.25">
      <c r="A1249" t="str">
        <f t="shared" si="19"/>
        <v>2017/20183Female + maleMedicine and dentistryEast Midlands</v>
      </c>
      <c r="B1249" t="s">
        <v>218</v>
      </c>
      <c r="C1249" t="s">
        <v>252</v>
      </c>
      <c r="D1249">
        <v>3</v>
      </c>
      <c r="E1249" t="s">
        <v>57</v>
      </c>
      <c r="F1249" t="s">
        <v>138</v>
      </c>
      <c r="G1249" t="s">
        <v>215</v>
      </c>
      <c r="H1249" t="s">
        <v>215</v>
      </c>
      <c r="I1249" t="s">
        <v>215</v>
      </c>
      <c r="J1249" t="s">
        <v>215</v>
      </c>
      <c r="K1249" t="s">
        <v>215</v>
      </c>
      <c r="L1249" t="s">
        <v>215</v>
      </c>
      <c r="M1249" t="s">
        <v>215</v>
      </c>
      <c r="N1249" t="s">
        <v>215</v>
      </c>
      <c r="O1249" t="s">
        <v>215</v>
      </c>
      <c r="P1249" t="s">
        <v>215</v>
      </c>
      <c r="Q1249" t="s">
        <v>215</v>
      </c>
      <c r="R1249" t="s">
        <v>34</v>
      </c>
      <c r="S1249">
        <v>300</v>
      </c>
      <c r="T1249">
        <v>40500</v>
      </c>
      <c r="U1249">
        <v>44200</v>
      </c>
      <c r="V1249">
        <v>48900</v>
      </c>
      <c r="W1249">
        <v>390</v>
      </c>
      <c r="X1249">
        <v>0</v>
      </c>
      <c r="Y1249">
        <v>390</v>
      </c>
      <c r="Z1249">
        <v>3.6</v>
      </c>
      <c r="AA1249">
        <v>4.0999999999999996</v>
      </c>
      <c r="AB1249">
        <v>77.2</v>
      </c>
      <c r="AC1249">
        <v>91.3</v>
      </c>
      <c r="AD1249">
        <v>92.3</v>
      </c>
    </row>
    <row r="1250" spans="1:30" x14ac:dyDescent="0.25">
      <c r="A1250" t="str">
        <f t="shared" si="19"/>
        <v>2017/20183Female + maleMedicine and dentistryEast of England</v>
      </c>
      <c r="B1250" t="s">
        <v>218</v>
      </c>
      <c r="C1250" t="s">
        <v>252</v>
      </c>
      <c r="D1250">
        <v>3</v>
      </c>
      <c r="E1250" t="s">
        <v>57</v>
      </c>
      <c r="F1250" t="s">
        <v>138</v>
      </c>
      <c r="G1250" t="s">
        <v>215</v>
      </c>
      <c r="H1250" t="s">
        <v>215</v>
      </c>
      <c r="I1250" t="s">
        <v>215</v>
      </c>
      <c r="J1250" t="s">
        <v>215</v>
      </c>
      <c r="K1250" t="s">
        <v>215</v>
      </c>
      <c r="L1250" t="s">
        <v>215</v>
      </c>
      <c r="M1250" t="s">
        <v>215</v>
      </c>
      <c r="N1250" t="s">
        <v>215</v>
      </c>
      <c r="O1250" t="s">
        <v>215</v>
      </c>
      <c r="P1250" t="s">
        <v>215</v>
      </c>
      <c r="Q1250" t="s">
        <v>215</v>
      </c>
      <c r="R1250" t="s">
        <v>36</v>
      </c>
      <c r="S1250">
        <v>325</v>
      </c>
      <c r="T1250">
        <v>38000</v>
      </c>
      <c r="U1250">
        <v>44900</v>
      </c>
      <c r="V1250">
        <v>48200</v>
      </c>
      <c r="W1250">
        <v>465</v>
      </c>
      <c r="X1250">
        <v>0</v>
      </c>
      <c r="Y1250">
        <v>465</v>
      </c>
      <c r="Z1250">
        <v>4.9000000000000004</v>
      </c>
      <c r="AA1250">
        <v>2.8</v>
      </c>
      <c r="AB1250">
        <v>71.099999999999994</v>
      </c>
      <c r="AC1250">
        <v>91</v>
      </c>
      <c r="AD1250">
        <v>92.3</v>
      </c>
    </row>
    <row r="1251" spans="1:30" x14ac:dyDescent="0.25">
      <c r="A1251" t="str">
        <f t="shared" si="19"/>
        <v>2017/20183Female + maleMedicine and dentistryLondon</v>
      </c>
      <c r="B1251" t="s">
        <v>218</v>
      </c>
      <c r="C1251" t="s">
        <v>252</v>
      </c>
      <c r="D1251">
        <v>3</v>
      </c>
      <c r="E1251" t="s">
        <v>57</v>
      </c>
      <c r="F1251" t="s">
        <v>138</v>
      </c>
      <c r="G1251" t="s">
        <v>215</v>
      </c>
      <c r="H1251" t="s">
        <v>215</v>
      </c>
      <c r="I1251" t="s">
        <v>215</v>
      </c>
      <c r="J1251" t="s">
        <v>215</v>
      </c>
      <c r="K1251" t="s">
        <v>215</v>
      </c>
      <c r="L1251" t="s">
        <v>215</v>
      </c>
      <c r="M1251" t="s">
        <v>215</v>
      </c>
      <c r="N1251" t="s">
        <v>215</v>
      </c>
      <c r="O1251" t="s">
        <v>215</v>
      </c>
      <c r="P1251" t="s">
        <v>215</v>
      </c>
      <c r="Q1251" t="s">
        <v>215</v>
      </c>
      <c r="R1251" t="s">
        <v>37</v>
      </c>
      <c r="S1251">
        <v>1160</v>
      </c>
      <c r="T1251">
        <v>40500</v>
      </c>
      <c r="U1251">
        <v>46000</v>
      </c>
      <c r="V1251">
        <v>50700</v>
      </c>
      <c r="W1251">
        <v>1610</v>
      </c>
      <c r="X1251">
        <v>0</v>
      </c>
      <c r="Y1251">
        <v>1610</v>
      </c>
      <c r="Z1251">
        <v>2.8</v>
      </c>
      <c r="AA1251">
        <v>3.4</v>
      </c>
      <c r="AB1251">
        <v>73.900000000000006</v>
      </c>
      <c r="AC1251">
        <v>92.1</v>
      </c>
      <c r="AD1251">
        <v>93.8</v>
      </c>
    </row>
    <row r="1252" spans="1:30" x14ac:dyDescent="0.25">
      <c r="A1252" t="str">
        <f t="shared" si="19"/>
        <v>2017/20183Female + maleMedicine and dentistryNorth East</v>
      </c>
      <c r="B1252" t="s">
        <v>218</v>
      </c>
      <c r="C1252" t="s">
        <v>252</v>
      </c>
      <c r="D1252">
        <v>3</v>
      </c>
      <c r="E1252" t="s">
        <v>57</v>
      </c>
      <c r="F1252" t="s">
        <v>138</v>
      </c>
      <c r="G1252" t="s">
        <v>215</v>
      </c>
      <c r="H1252" t="s">
        <v>215</v>
      </c>
      <c r="I1252" t="s">
        <v>215</v>
      </c>
      <c r="J1252" t="s">
        <v>215</v>
      </c>
      <c r="K1252" t="s">
        <v>215</v>
      </c>
      <c r="L1252" t="s">
        <v>215</v>
      </c>
      <c r="M1252" t="s">
        <v>215</v>
      </c>
      <c r="N1252" t="s">
        <v>215</v>
      </c>
      <c r="O1252" t="s">
        <v>215</v>
      </c>
      <c r="P1252" t="s">
        <v>215</v>
      </c>
      <c r="Q1252" t="s">
        <v>215</v>
      </c>
      <c r="R1252" t="s">
        <v>31</v>
      </c>
      <c r="S1252">
        <v>190</v>
      </c>
      <c r="T1252">
        <v>42100</v>
      </c>
      <c r="U1252">
        <v>45300</v>
      </c>
      <c r="V1252">
        <v>48700</v>
      </c>
      <c r="W1252">
        <v>275</v>
      </c>
      <c r="X1252">
        <v>0</v>
      </c>
      <c r="Y1252">
        <v>275</v>
      </c>
      <c r="Z1252">
        <v>5.0999999999999996</v>
      </c>
      <c r="AA1252">
        <v>3.6</v>
      </c>
      <c r="AB1252">
        <v>71.2</v>
      </c>
      <c r="AC1252">
        <v>88.7</v>
      </c>
      <c r="AD1252">
        <v>91.2</v>
      </c>
    </row>
    <row r="1253" spans="1:30" x14ac:dyDescent="0.25">
      <c r="A1253" t="str">
        <f t="shared" si="19"/>
        <v>2017/20183Female + maleMedicine and dentistryNorth West</v>
      </c>
      <c r="B1253" t="s">
        <v>218</v>
      </c>
      <c r="C1253" t="s">
        <v>252</v>
      </c>
      <c r="D1253">
        <v>3</v>
      </c>
      <c r="E1253" t="s">
        <v>57</v>
      </c>
      <c r="F1253" t="s">
        <v>138</v>
      </c>
      <c r="G1253" t="s">
        <v>215</v>
      </c>
      <c r="H1253" t="s">
        <v>215</v>
      </c>
      <c r="I1253" t="s">
        <v>215</v>
      </c>
      <c r="J1253" t="s">
        <v>215</v>
      </c>
      <c r="K1253" t="s">
        <v>215</v>
      </c>
      <c r="L1253" t="s">
        <v>215</v>
      </c>
      <c r="M1253" t="s">
        <v>215</v>
      </c>
      <c r="N1253" t="s">
        <v>215</v>
      </c>
      <c r="O1253" t="s">
        <v>215</v>
      </c>
      <c r="P1253" t="s">
        <v>215</v>
      </c>
      <c r="Q1253" t="s">
        <v>215</v>
      </c>
      <c r="R1253" t="s">
        <v>32</v>
      </c>
      <c r="S1253">
        <v>650</v>
      </c>
      <c r="T1253">
        <v>41200</v>
      </c>
      <c r="U1253">
        <v>45600</v>
      </c>
      <c r="V1253">
        <v>51100</v>
      </c>
      <c r="W1253">
        <v>860</v>
      </c>
      <c r="X1253">
        <v>0</v>
      </c>
      <c r="Y1253">
        <v>860</v>
      </c>
      <c r="Z1253">
        <v>3.8</v>
      </c>
      <c r="AA1253">
        <v>3.3</v>
      </c>
      <c r="AB1253">
        <v>78.400000000000006</v>
      </c>
      <c r="AC1253">
        <v>91.4</v>
      </c>
      <c r="AD1253">
        <v>92.9</v>
      </c>
    </row>
    <row r="1254" spans="1:30" x14ac:dyDescent="0.25">
      <c r="A1254" t="str">
        <f t="shared" si="19"/>
        <v>2017/20183Female + maleMedicine and dentistryNorthern Ireland</v>
      </c>
      <c r="B1254" t="s">
        <v>218</v>
      </c>
      <c r="C1254" t="s">
        <v>252</v>
      </c>
      <c r="D1254">
        <v>3</v>
      </c>
      <c r="E1254" t="s">
        <v>57</v>
      </c>
      <c r="F1254" t="s">
        <v>138</v>
      </c>
      <c r="G1254" t="s">
        <v>215</v>
      </c>
      <c r="H1254" t="s">
        <v>215</v>
      </c>
      <c r="I1254" t="s">
        <v>215</v>
      </c>
      <c r="J1254" t="s">
        <v>215</v>
      </c>
      <c r="K1254" t="s">
        <v>215</v>
      </c>
      <c r="L1254" t="s">
        <v>215</v>
      </c>
      <c r="M1254" t="s">
        <v>215</v>
      </c>
      <c r="N1254" t="s">
        <v>215</v>
      </c>
      <c r="O1254" t="s">
        <v>215</v>
      </c>
      <c r="P1254" t="s">
        <v>215</v>
      </c>
      <c r="Q1254" t="s">
        <v>215</v>
      </c>
      <c r="R1254" t="s">
        <v>256</v>
      </c>
      <c r="S1254">
        <v>40</v>
      </c>
      <c r="T1254">
        <v>39800</v>
      </c>
      <c r="U1254">
        <v>45100</v>
      </c>
      <c r="V1254">
        <v>48200</v>
      </c>
      <c r="W1254">
        <v>65</v>
      </c>
      <c r="X1254">
        <v>0</v>
      </c>
      <c r="Y1254">
        <v>65</v>
      </c>
      <c r="Z1254">
        <v>7.7</v>
      </c>
      <c r="AA1254">
        <v>3.1</v>
      </c>
      <c r="AB1254">
        <v>69.2</v>
      </c>
      <c r="AC1254">
        <v>84.6</v>
      </c>
      <c r="AD1254">
        <v>89.2</v>
      </c>
    </row>
    <row r="1255" spans="1:30" x14ac:dyDescent="0.25">
      <c r="A1255" t="str">
        <f t="shared" si="19"/>
        <v>2017/20183Female + maleMedicine and dentistryScotland</v>
      </c>
      <c r="B1255" t="s">
        <v>218</v>
      </c>
      <c r="C1255" t="s">
        <v>252</v>
      </c>
      <c r="D1255">
        <v>3</v>
      </c>
      <c r="E1255" t="s">
        <v>57</v>
      </c>
      <c r="F1255" t="s">
        <v>138</v>
      </c>
      <c r="G1255" t="s">
        <v>215</v>
      </c>
      <c r="H1255" t="s">
        <v>215</v>
      </c>
      <c r="I1255" t="s">
        <v>215</v>
      </c>
      <c r="J1255" t="s">
        <v>215</v>
      </c>
      <c r="K1255" t="s">
        <v>215</v>
      </c>
      <c r="L1255" t="s">
        <v>215</v>
      </c>
      <c r="M1255" t="s">
        <v>215</v>
      </c>
      <c r="N1255" t="s">
        <v>215</v>
      </c>
      <c r="O1255" t="s">
        <v>215</v>
      </c>
      <c r="P1255" t="s">
        <v>215</v>
      </c>
      <c r="Q1255" t="s">
        <v>215</v>
      </c>
      <c r="R1255" t="s">
        <v>257</v>
      </c>
      <c r="S1255">
        <v>95</v>
      </c>
      <c r="T1255">
        <v>42000</v>
      </c>
      <c r="U1255">
        <v>45300</v>
      </c>
      <c r="V1255">
        <v>49300</v>
      </c>
      <c r="W1255">
        <v>130</v>
      </c>
      <c r="X1255">
        <v>0</v>
      </c>
      <c r="Y1255">
        <v>130</v>
      </c>
      <c r="Z1255">
        <v>3.9</v>
      </c>
      <c r="AA1255">
        <v>4.5999999999999996</v>
      </c>
      <c r="AB1255">
        <v>75.3</v>
      </c>
      <c r="AC1255">
        <v>89.2</v>
      </c>
      <c r="AD1255">
        <v>91.5</v>
      </c>
    </row>
    <row r="1256" spans="1:30" x14ac:dyDescent="0.25">
      <c r="A1256" t="str">
        <f t="shared" si="19"/>
        <v>2017/20183Female + maleMedicine and dentistrySouth East</v>
      </c>
      <c r="B1256" t="s">
        <v>218</v>
      </c>
      <c r="C1256" t="s">
        <v>252</v>
      </c>
      <c r="D1256">
        <v>3</v>
      </c>
      <c r="E1256" t="s">
        <v>57</v>
      </c>
      <c r="F1256" t="s">
        <v>138</v>
      </c>
      <c r="G1256" t="s">
        <v>215</v>
      </c>
      <c r="H1256" t="s">
        <v>215</v>
      </c>
      <c r="I1256" t="s">
        <v>215</v>
      </c>
      <c r="J1256" t="s">
        <v>215</v>
      </c>
      <c r="K1256" t="s">
        <v>215</v>
      </c>
      <c r="L1256" t="s">
        <v>215</v>
      </c>
      <c r="M1256" t="s">
        <v>215</v>
      </c>
      <c r="N1256" t="s">
        <v>215</v>
      </c>
      <c r="O1256" t="s">
        <v>215</v>
      </c>
      <c r="P1256" t="s">
        <v>215</v>
      </c>
      <c r="Q1256" t="s">
        <v>215</v>
      </c>
      <c r="R1256" t="s">
        <v>38</v>
      </c>
      <c r="S1256">
        <v>600</v>
      </c>
      <c r="T1256">
        <v>39100</v>
      </c>
      <c r="U1256">
        <v>44900</v>
      </c>
      <c r="V1256">
        <v>49600</v>
      </c>
      <c r="W1256">
        <v>895</v>
      </c>
      <c r="X1256">
        <v>0</v>
      </c>
      <c r="Y1256">
        <v>895</v>
      </c>
      <c r="Z1256">
        <v>3.4</v>
      </c>
      <c r="AA1256">
        <v>5</v>
      </c>
      <c r="AB1256">
        <v>68.900000000000006</v>
      </c>
      <c r="AC1256">
        <v>89.5</v>
      </c>
      <c r="AD1256">
        <v>91.5</v>
      </c>
    </row>
    <row r="1257" spans="1:30" x14ac:dyDescent="0.25">
      <c r="A1257" t="str">
        <f t="shared" si="19"/>
        <v>2017/20183Female + maleMedicine and dentistrySouth West</v>
      </c>
      <c r="B1257" t="s">
        <v>218</v>
      </c>
      <c r="C1257" t="s">
        <v>252</v>
      </c>
      <c r="D1257">
        <v>3</v>
      </c>
      <c r="E1257" t="s">
        <v>57</v>
      </c>
      <c r="F1257" t="s">
        <v>138</v>
      </c>
      <c r="G1257" t="s">
        <v>215</v>
      </c>
      <c r="H1257" t="s">
        <v>215</v>
      </c>
      <c r="I1257" t="s">
        <v>215</v>
      </c>
      <c r="J1257" t="s">
        <v>215</v>
      </c>
      <c r="K1257" t="s">
        <v>215</v>
      </c>
      <c r="L1257" t="s">
        <v>215</v>
      </c>
      <c r="M1257" t="s">
        <v>215</v>
      </c>
      <c r="N1257" t="s">
        <v>215</v>
      </c>
      <c r="O1257" t="s">
        <v>215</v>
      </c>
      <c r="P1257" t="s">
        <v>215</v>
      </c>
      <c r="Q1257" t="s">
        <v>215</v>
      </c>
      <c r="R1257" t="s">
        <v>39</v>
      </c>
      <c r="S1257">
        <v>380</v>
      </c>
      <c r="T1257">
        <v>37000</v>
      </c>
      <c r="U1257">
        <v>43800</v>
      </c>
      <c r="V1257">
        <v>47400</v>
      </c>
      <c r="W1257">
        <v>565</v>
      </c>
      <c r="X1257">
        <v>0</v>
      </c>
      <c r="Y1257">
        <v>565</v>
      </c>
      <c r="Z1257">
        <v>6</v>
      </c>
      <c r="AA1257">
        <v>4.3</v>
      </c>
      <c r="AB1257">
        <v>68.8</v>
      </c>
      <c r="AC1257">
        <v>89</v>
      </c>
      <c r="AD1257">
        <v>89.7</v>
      </c>
    </row>
    <row r="1258" spans="1:30" x14ac:dyDescent="0.25">
      <c r="A1258" t="str">
        <f t="shared" si="19"/>
        <v>2017/20183Female + maleMedicine and dentistryWales</v>
      </c>
      <c r="B1258" t="s">
        <v>218</v>
      </c>
      <c r="C1258" t="s">
        <v>252</v>
      </c>
      <c r="D1258">
        <v>3</v>
      </c>
      <c r="E1258" t="s">
        <v>57</v>
      </c>
      <c r="F1258" t="s">
        <v>138</v>
      </c>
      <c r="G1258" t="s">
        <v>215</v>
      </c>
      <c r="H1258" t="s">
        <v>215</v>
      </c>
      <c r="I1258" t="s">
        <v>215</v>
      </c>
      <c r="J1258" t="s">
        <v>215</v>
      </c>
      <c r="K1258" t="s">
        <v>215</v>
      </c>
      <c r="L1258" t="s">
        <v>215</v>
      </c>
      <c r="M1258" t="s">
        <v>215</v>
      </c>
      <c r="N1258" t="s">
        <v>215</v>
      </c>
      <c r="O1258" t="s">
        <v>215</v>
      </c>
      <c r="P1258" t="s">
        <v>215</v>
      </c>
      <c r="Q1258" t="s">
        <v>215</v>
      </c>
      <c r="R1258" t="s">
        <v>259</v>
      </c>
      <c r="S1258">
        <v>140</v>
      </c>
      <c r="T1258">
        <v>39800</v>
      </c>
      <c r="U1258">
        <v>44500</v>
      </c>
      <c r="V1258">
        <v>50000</v>
      </c>
      <c r="W1258">
        <v>190</v>
      </c>
      <c r="X1258">
        <v>0</v>
      </c>
      <c r="Y1258">
        <v>190</v>
      </c>
      <c r="Z1258">
        <v>5.3</v>
      </c>
      <c r="AA1258">
        <v>3.2</v>
      </c>
      <c r="AB1258">
        <v>78.5</v>
      </c>
      <c r="AC1258">
        <v>89.5</v>
      </c>
      <c r="AD1258">
        <v>91.6</v>
      </c>
    </row>
    <row r="1259" spans="1:30" x14ac:dyDescent="0.25">
      <c r="A1259" t="str">
        <f t="shared" si="19"/>
        <v>2017/20183Female + maleMedicine and dentistryWest Midlands</v>
      </c>
      <c r="B1259" t="s">
        <v>218</v>
      </c>
      <c r="C1259" t="s">
        <v>252</v>
      </c>
      <c r="D1259">
        <v>3</v>
      </c>
      <c r="E1259" t="s">
        <v>57</v>
      </c>
      <c r="F1259" t="s">
        <v>138</v>
      </c>
      <c r="G1259" t="s">
        <v>215</v>
      </c>
      <c r="H1259" t="s">
        <v>215</v>
      </c>
      <c r="I1259" t="s">
        <v>215</v>
      </c>
      <c r="J1259" t="s">
        <v>215</v>
      </c>
      <c r="K1259" t="s">
        <v>215</v>
      </c>
      <c r="L1259" t="s">
        <v>215</v>
      </c>
      <c r="M1259" t="s">
        <v>215</v>
      </c>
      <c r="N1259" t="s">
        <v>215</v>
      </c>
      <c r="O1259" t="s">
        <v>215</v>
      </c>
      <c r="P1259" t="s">
        <v>215</v>
      </c>
      <c r="Q1259" t="s">
        <v>215</v>
      </c>
      <c r="R1259" t="s">
        <v>35</v>
      </c>
      <c r="S1259">
        <v>430</v>
      </c>
      <c r="T1259">
        <v>40500</v>
      </c>
      <c r="U1259">
        <v>44900</v>
      </c>
      <c r="V1259">
        <v>52800</v>
      </c>
      <c r="W1259">
        <v>585</v>
      </c>
      <c r="X1259">
        <v>0</v>
      </c>
      <c r="Y1259">
        <v>585</v>
      </c>
      <c r="Z1259">
        <v>4.9000000000000004</v>
      </c>
      <c r="AA1259">
        <v>4.0999999999999996</v>
      </c>
      <c r="AB1259">
        <v>74.599999999999994</v>
      </c>
      <c r="AC1259">
        <v>89.6</v>
      </c>
      <c r="AD1259">
        <v>91</v>
      </c>
    </row>
    <row r="1260" spans="1:30" x14ac:dyDescent="0.25">
      <c r="A1260" t="str">
        <f t="shared" si="19"/>
        <v>2017/20183Female + maleMedicine and dentistryYorkshire and the Humber</v>
      </c>
      <c r="B1260" t="s">
        <v>218</v>
      </c>
      <c r="C1260" t="s">
        <v>252</v>
      </c>
      <c r="D1260">
        <v>3</v>
      </c>
      <c r="E1260" t="s">
        <v>57</v>
      </c>
      <c r="F1260" t="s">
        <v>138</v>
      </c>
      <c r="G1260" t="s">
        <v>215</v>
      </c>
      <c r="H1260" t="s">
        <v>215</v>
      </c>
      <c r="I1260" t="s">
        <v>215</v>
      </c>
      <c r="J1260" t="s">
        <v>215</v>
      </c>
      <c r="K1260" t="s">
        <v>215</v>
      </c>
      <c r="L1260" t="s">
        <v>215</v>
      </c>
      <c r="M1260" t="s">
        <v>215</v>
      </c>
      <c r="N1260" t="s">
        <v>215</v>
      </c>
      <c r="O1260" t="s">
        <v>215</v>
      </c>
      <c r="P1260" t="s">
        <v>215</v>
      </c>
      <c r="Q1260" t="s">
        <v>215</v>
      </c>
      <c r="R1260" t="s">
        <v>33</v>
      </c>
      <c r="S1260">
        <v>535</v>
      </c>
      <c r="T1260">
        <v>38300</v>
      </c>
      <c r="U1260">
        <v>44200</v>
      </c>
      <c r="V1260">
        <v>48900</v>
      </c>
      <c r="W1260">
        <v>720</v>
      </c>
      <c r="X1260">
        <v>0</v>
      </c>
      <c r="Y1260">
        <v>720</v>
      </c>
      <c r="Z1260">
        <v>3.9</v>
      </c>
      <c r="AA1260">
        <v>5.8</v>
      </c>
      <c r="AB1260">
        <v>75.900000000000006</v>
      </c>
      <c r="AC1260">
        <v>89.7</v>
      </c>
      <c r="AD1260">
        <v>90.3</v>
      </c>
    </row>
    <row r="1261" spans="1:30" x14ac:dyDescent="0.25">
      <c r="A1261" t="str">
        <f t="shared" si="19"/>
        <v>2017/20183Female + maleNursing and midwiferyAbroad</v>
      </c>
      <c r="B1261" t="s">
        <v>218</v>
      </c>
      <c r="C1261" t="s">
        <v>252</v>
      </c>
      <c r="D1261">
        <v>3</v>
      </c>
      <c r="E1261" t="s">
        <v>57</v>
      </c>
      <c r="F1261" t="s">
        <v>229</v>
      </c>
      <c r="G1261" t="s">
        <v>215</v>
      </c>
      <c r="H1261" t="s">
        <v>215</v>
      </c>
      <c r="I1261" t="s">
        <v>215</v>
      </c>
      <c r="J1261" t="s">
        <v>215</v>
      </c>
      <c r="K1261" t="s">
        <v>215</v>
      </c>
      <c r="L1261" t="s">
        <v>215</v>
      </c>
      <c r="M1261" t="s">
        <v>215</v>
      </c>
      <c r="N1261" t="s">
        <v>215</v>
      </c>
      <c r="O1261" t="s">
        <v>215</v>
      </c>
      <c r="P1261" t="s">
        <v>215</v>
      </c>
      <c r="Q1261" t="s">
        <v>215</v>
      </c>
      <c r="R1261" t="s">
        <v>255</v>
      </c>
      <c r="S1261" t="s">
        <v>216</v>
      </c>
      <c r="T1261" t="s">
        <v>216</v>
      </c>
      <c r="U1261" t="s">
        <v>216</v>
      </c>
      <c r="V1261" t="s">
        <v>216</v>
      </c>
      <c r="W1261">
        <v>90</v>
      </c>
      <c r="X1261">
        <v>0</v>
      </c>
      <c r="Y1261">
        <v>90</v>
      </c>
      <c r="Z1261">
        <v>56.5</v>
      </c>
      <c r="AA1261">
        <v>12</v>
      </c>
      <c r="AB1261">
        <v>28.3</v>
      </c>
      <c r="AC1261">
        <v>30.4</v>
      </c>
      <c r="AD1261">
        <v>31.5</v>
      </c>
    </row>
    <row r="1262" spans="1:30" x14ac:dyDescent="0.25">
      <c r="A1262" t="str">
        <f t="shared" si="19"/>
        <v>2017/20183Female + maleNursing and midwiferyEast Midlands</v>
      </c>
      <c r="B1262" t="s">
        <v>218</v>
      </c>
      <c r="C1262" t="s">
        <v>252</v>
      </c>
      <c r="D1262">
        <v>3</v>
      </c>
      <c r="E1262" t="s">
        <v>57</v>
      </c>
      <c r="F1262" t="s">
        <v>229</v>
      </c>
      <c r="G1262" t="s">
        <v>215</v>
      </c>
      <c r="H1262" t="s">
        <v>215</v>
      </c>
      <c r="I1262" t="s">
        <v>215</v>
      </c>
      <c r="J1262" t="s">
        <v>215</v>
      </c>
      <c r="K1262" t="s">
        <v>215</v>
      </c>
      <c r="L1262" t="s">
        <v>215</v>
      </c>
      <c r="M1262" t="s">
        <v>215</v>
      </c>
      <c r="N1262" t="s">
        <v>215</v>
      </c>
      <c r="O1262" t="s">
        <v>215</v>
      </c>
      <c r="P1262" t="s">
        <v>215</v>
      </c>
      <c r="Q1262" t="s">
        <v>215</v>
      </c>
      <c r="R1262" t="s">
        <v>34</v>
      </c>
      <c r="S1262">
        <v>920</v>
      </c>
      <c r="T1262">
        <v>21200</v>
      </c>
      <c r="U1262">
        <v>27000</v>
      </c>
      <c r="V1262">
        <v>31800</v>
      </c>
      <c r="W1262">
        <v>1240</v>
      </c>
      <c r="X1262">
        <v>0</v>
      </c>
      <c r="Y1262">
        <v>1240</v>
      </c>
      <c r="Z1262">
        <v>3.3</v>
      </c>
      <c r="AA1262">
        <v>2.5</v>
      </c>
      <c r="AB1262">
        <v>75</v>
      </c>
      <c r="AC1262">
        <v>93.4</v>
      </c>
      <c r="AD1262">
        <v>94.2</v>
      </c>
    </row>
    <row r="1263" spans="1:30" x14ac:dyDescent="0.25">
      <c r="A1263" t="str">
        <f t="shared" si="19"/>
        <v>2017/20183Female + maleNursing and midwiferyEast of England</v>
      </c>
      <c r="B1263" t="s">
        <v>218</v>
      </c>
      <c r="C1263" t="s">
        <v>252</v>
      </c>
      <c r="D1263">
        <v>3</v>
      </c>
      <c r="E1263" t="s">
        <v>57</v>
      </c>
      <c r="F1263" t="s">
        <v>229</v>
      </c>
      <c r="G1263" t="s">
        <v>215</v>
      </c>
      <c r="H1263" t="s">
        <v>215</v>
      </c>
      <c r="I1263" t="s">
        <v>215</v>
      </c>
      <c r="J1263" t="s">
        <v>215</v>
      </c>
      <c r="K1263" t="s">
        <v>215</v>
      </c>
      <c r="L1263" t="s">
        <v>215</v>
      </c>
      <c r="M1263" t="s">
        <v>215</v>
      </c>
      <c r="N1263" t="s">
        <v>215</v>
      </c>
      <c r="O1263" t="s">
        <v>215</v>
      </c>
      <c r="P1263" t="s">
        <v>215</v>
      </c>
      <c r="Q1263" t="s">
        <v>215</v>
      </c>
      <c r="R1263" t="s">
        <v>36</v>
      </c>
      <c r="S1263">
        <v>1175</v>
      </c>
      <c r="T1263">
        <v>20800</v>
      </c>
      <c r="U1263">
        <v>27000</v>
      </c>
      <c r="V1263">
        <v>32800</v>
      </c>
      <c r="W1263">
        <v>1645</v>
      </c>
      <c r="X1263">
        <v>0</v>
      </c>
      <c r="Y1263">
        <v>1645</v>
      </c>
      <c r="Z1263">
        <v>3.6</v>
      </c>
      <c r="AA1263">
        <v>3.7</v>
      </c>
      <c r="AB1263">
        <v>72.3</v>
      </c>
      <c r="AC1263">
        <v>91.8</v>
      </c>
      <c r="AD1263">
        <v>92.6</v>
      </c>
    </row>
    <row r="1264" spans="1:30" x14ac:dyDescent="0.25">
      <c r="A1264" t="str">
        <f t="shared" si="19"/>
        <v>2017/20183Female + maleNursing and midwiferyLondon</v>
      </c>
      <c r="B1264" t="s">
        <v>218</v>
      </c>
      <c r="C1264" t="s">
        <v>252</v>
      </c>
      <c r="D1264">
        <v>3</v>
      </c>
      <c r="E1264" t="s">
        <v>57</v>
      </c>
      <c r="F1264" t="s">
        <v>229</v>
      </c>
      <c r="G1264" t="s">
        <v>215</v>
      </c>
      <c r="H1264" t="s">
        <v>215</v>
      </c>
      <c r="I1264" t="s">
        <v>215</v>
      </c>
      <c r="J1264" t="s">
        <v>215</v>
      </c>
      <c r="K1264" t="s">
        <v>215</v>
      </c>
      <c r="L1264" t="s">
        <v>215</v>
      </c>
      <c r="M1264" t="s">
        <v>215</v>
      </c>
      <c r="N1264" t="s">
        <v>215</v>
      </c>
      <c r="O1264" t="s">
        <v>215</v>
      </c>
      <c r="P1264" t="s">
        <v>215</v>
      </c>
      <c r="Q1264" t="s">
        <v>215</v>
      </c>
      <c r="R1264" t="s">
        <v>37</v>
      </c>
      <c r="S1264">
        <v>1195</v>
      </c>
      <c r="T1264">
        <v>25600</v>
      </c>
      <c r="U1264">
        <v>32100</v>
      </c>
      <c r="V1264">
        <v>38300</v>
      </c>
      <c r="W1264">
        <v>2105</v>
      </c>
      <c r="X1264">
        <v>0</v>
      </c>
      <c r="Y1264">
        <v>2105</v>
      </c>
      <c r="Z1264">
        <v>4.4000000000000004</v>
      </c>
      <c r="AA1264">
        <v>3</v>
      </c>
      <c r="AB1264">
        <v>58.3</v>
      </c>
      <c r="AC1264">
        <v>90.4</v>
      </c>
      <c r="AD1264">
        <v>92.6</v>
      </c>
    </row>
    <row r="1265" spans="1:30" x14ac:dyDescent="0.25">
      <c r="A1265" t="str">
        <f t="shared" si="19"/>
        <v>2017/20183Female + maleNursing and midwiferyNorth East</v>
      </c>
      <c r="B1265" t="s">
        <v>218</v>
      </c>
      <c r="C1265" t="s">
        <v>252</v>
      </c>
      <c r="D1265">
        <v>3</v>
      </c>
      <c r="E1265" t="s">
        <v>57</v>
      </c>
      <c r="F1265" t="s">
        <v>229</v>
      </c>
      <c r="G1265" t="s">
        <v>215</v>
      </c>
      <c r="H1265" t="s">
        <v>215</v>
      </c>
      <c r="I1265" t="s">
        <v>215</v>
      </c>
      <c r="J1265" t="s">
        <v>215</v>
      </c>
      <c r="K1265" t="s">
        <v>215</v>
      </c>
      <c r="L1265" t="s">
        <v>215</v>
      </c>
      <c r="M1265" t="s">
        <v>215</v>
      </c>
      <c r="N1265" t="s">
        <v>215</v>
      </c>
      <c r="O1265" t="s">
        <v>215</v>
      </c>
      <c r="P1265" t="s">
        <v>215</v>
      </c>
      <c r="Q1265" t="s">
        <v>215</v>
      </c>
      <c r="R1265" t="s">
        <v>31</v>
      </c>
      <c r="S1265">
        <v>675</v>
      </c>
      <c r="T1265">
        <v>23000</v>
      </c>
      <c r="U1265">
        <v>27700</v>
      </c>
      <c r="V1265">
        <v>32500</v>
      </c>
      <c r="W1265">
        <v>985</v>
      </c>
      <c r="X1265">
        <v>0</v>
      </c>
      <c r="Y1265">
        <v>985</v>
      </c>
      <c r="Z1265">
        <v>3.8</v>
      </c>
      <c r="AA1265">
        <v>1.5</v>
      </c>
      <c r="AB1265">
        <v>69.2</v>
      </c>
      <c r="AC1265">
        <v>93.9</v>
      </c>
      <c r="AD1265">
        <v>94.8</v>
      </c>
    </row>
    <row r="1266" spans="1:30" x14ac:dyDescent="0.25">
      <c r="A1266" t="str">
        <f t="shared" si="19"/>
        <v>2017/20183Female + maleNursing and midwiferyNorth West</v>
      </c>
      <c r="B1266" t="s">
        <v>218</v>
      </c>
      <c r="C1266" t="s">
        <v>252</v>
      </c>
      <c r="D1266">
        <v>3</v>
      </c>
      <c r="E1266" t="s">
        <v>57</v>
      </c>
      <c r="F1266" t="s">
        <v>229</v>
      </c>
      <c r="G1266" t="s">
        <v>215</v>
      </c>
      <c r="H1266" t="s">
        <v>215</v>
      </c>
      <c r="I1266" t="s">
        <v>215</v>
      </c>
      <c r="J1266" t="s">
        <v>215</v>
      </c>
      <c r="K1266" t="s">
        <v>215</v>
      </c>
      <c r="L1266" t="s">
        <v>215</v>
      </c>
      <c r="M1266" t="s">
        <v>215</v>
      </c>
      <c r="N1266" t="s">
        <v>215</v>
      </c>
      <c r="O1266" t="s">
        <v>215</v>
      </c>
      <c r="P1266" t="s">
        <v>215</v>
      </c>
      <c r="Q1266" t="s">
        <v>215</v>
      </c>
      <c r="R1266" t="s">
        <v>32</v>
      </c>
      <c r="S1266">
        <v>1800</v>
      </c>
      <c r="T1266">
        <v>21500</v>
      </c>
      <c r="U1266">
        <v>26300</v>
      </c>
      <c r="V1266">
        <v>30700</v>
      </c>
      <c r="W1266">
        <v>2535</v>
      </c>
      <c r="X1266">
        <v>0</v>
      </c>
      <c r="Y1266">
        <v>2535</v>
      </c>
      <c r="Z1266">
        <v>2.9</v>
      </c>
      <c r="AA1266">
        <v>3.7</v>
      </c>
      <c r="AB1266">
        <v>71.8</v>
      </c>
      <c r="AC1266">
        <v>91.5</v>
      </c>
      <c r="AD1266">
        <v>93.4</v>
      </c>
    </row>
    <row r="1267" spans="1:30" x14ac:dyDescent="0.25">
      <c r="A1267" t="str">
        <f t="shared" si="19"/>
        <v>2017/20183Female + maleNursing and midwiferyNorthern Ireland</v>
      </c>
      <c r="B1267" t="s">
        <v>218</v>
      </c>
      <c r="C1267" t="s">
        <v>252</v>
      </c>
      <c r="D1267">
        <v>3</v>
      </c>
      <c r="E1267" t="s">
        <v>57</v>
      </c>
      <c r="F1267" t="s">
        <v>229</v>
      </c>
      <c r="G1267" t="s">
        <v>215</v>
      </c>
      <c r="H1267" t="s">
        <v>215</v>
      </c>
      <c r="I1267" t="s">
        <v>215</v>
      </c>
      <c r="J1267" t="s">
        <v>215</v>
      </c>
      <c r="K1267" t="s">
        <v>215</v>
      </c>
      <c r="L1267" t="s">
        <v>215</v>
      </c>
      <c r="M1267" t="s">
        <v>215</v>
      </c>
      <c r="N1267" t="s">
        <v>215</v>
      </c>
      <c r="O1267" t="s">
        <v>215</v>
      </c>
      <c r="P1267" t="s">
        <v>215</v>
      </c>
      <c r="Q1267" t="s">
        <v>215</v>
      </c>
      <c r="R1267" t="s">
        <v>256</v>
      </c>
      <c r="S1267">
        <v>25</v>
      </c>
      <c r="T1267">
        <v>17500</v>
      </c>
      <c r="U1267">
        <v>24100</v>
      </c>
      <c r="V1267">
        <v>28200</v>
      </c>
      <c r="W1267">
        <v>35</v>
      </c>
      <c r="X1267">
        <v>0</v>
      </c>
      <c r="Y1267">
        <v>35</v>
      </c>
      <c r="Z1267">
        <v>8.1</v>
      </c>
      <c r="AA1267">
        <v>2.7</v>
      </c>
      <c r="AB1267">
        <v>73</v>
      </c>
      <c r="AC1267">
        <v>89.2</v>
      </c>
      <c r="AD1267">
        <v>89.2</v>
      </c>
    </row>
    <row r="1268" spans="1:30" x14ac:dyDescent="0.25">
      <c r="A1268" t="str">
        <f t="shared" si="19"/>
        <v>2017/20183Female + maleNursing and midwiferyScotland</v>
      </c>
      <c r="B1268" t="s">
        <v>218</v>
      </c>
      <c r="C1268" t="s">
        <v>252</v>
      </c>
      <c r="D1268">
        <v>3</v>
      </c>
      <c r="E1268" t="s">
        <v>57</v>
      </c>
      <c r="F1268" t="s">
        <v>229</v>
      </c>
      <c r="G1268" t="s">
        <v>215</v>
      </c>
      <c r="H1268" t="s">
        <v>215</v>
      </c>
      <c r="I1268" t="s">
        <v>215</v>
      </c>
      <c r="J1268" t="s">
        <v>215</v>
      </c>
      <c r="K1268" t="s">
        <v>215</v>
      </c>
      <c r="L1268" t="s">
        <v>215</v>
      </c>
      <c r="M1268" t="s">
        <v>215</v>
      </c>
      <c r="N1268" t="s">
        <v>215</v>
      </c>
      <c r="O1268" t="s">
        <v>215</v>
      </c>
      <c r="P1268" t="s">
        <v>215</v>
      </c>
      <c r="Q1268" t="s">
        <v>215</v>
      </c>
      <c r="R1268" t="s">
        <v>257</v>
      </c>
      <c r="S1268">
        <v>45</v>
      </c>
      <c r="T1268">
        <v>19000</v>
      </c>
      <c r="U1268">
        <v>27000</v>
      </c>
      <c r="V1268">
        <v>30300</v>
      </c>
      <c r="W1268">
        <v>60</v>
      </c>
      <c r="X1268">
        <v>0</v>
      </c>
      <c r="Y1268">
        <v>60</v>
      </c>
      <c r="Z1268">
        <v>1.7</v>
      </c>
      <c r="AA1268">
        <v>5.2</v>
      </c>
      <c r="AB1268">
        <v>74.099999999999994</v>
      </c>
      <c r="AC1268">
        <v>93.1</v>
      </c>
      <c r="AD1268">
        <v>93.1</v>
      </c>
    </row>
    <row r="1269" spans="1:30" x14ac:dyDescent="0.25">
      <c r="A1269" t="str">
        <f t="shared" si="19"/>
        <v>2017/20183Female + maleNursing and midwiferySouth East</v>
      </c>
      <c r="B1269" t="s">
        <v>218</v>
      </c>
      <c r="C1269" t="s">
        <v>252</v>
      </c>
      <c r="D1269">
        <v>3</v>
      </c>
      <c r="E1269" t="s">
        <v>57</v>
      </c>
      <c r="F1269" t="s">
        <v>229</v>
      </c>
      <c r="G1269" t="s">
        <v>215</v>
      </c>
      <c r="H1269" t="s">
        <v>215</v>
      </c>
      <c r="I1269" t="s">
        <v>215</v>
      </c>
      <c r="J1269" t="s">
        <v>215</v>
      </c>
      <c r="K1269" t="s">
        <v>215</v>
      </c>
      <c r="L1269" t="s">
        <v>215</v>
      </c>
      <c r="M1269" t="s">
        <v>215</v>
      </c>
      <c r="N1269" t="s">
        <v>215</v>
      </c>
      <c r="O1269" t="s">
        <v>215</v>
      </c>
      <c r="P1269" t="s">
        <v>215</v>
      </c>
      <c r="Q1269" t="s">
        <v>215</v>
      </c>
      <c r="R1269" t="s">
        <v>38</v>
      </c>
      <c r="S1269">
        <v>1370</v>
      </c>
      <c r="T1269">
        <v>21500</v>
      </c>
      <c r="U1269">
        <v>27700</v>
      </c>
      <c r="V1269">
        <v>33600</v>
      </c>
      <c r="W1269">
        <v>2095</v>
      </c>
      <c r="X1269">
        <v>0</v>
      </c>
      <c r="Y1269">
        <v>2095</v>
      </c>
      <c r="Z1269">
        <v>3.2</v>
      </c>
      <c r="AA1269">
        <v>2.9</v>
      </c>
      <c r="AB1269">
        <v>66.7</v>
      </c>
      <c r="AC1269">
        <v>92.3</v>
      </c>
      <c r="AD1269">
        <v>93.9</v>
      </c>
    </row>
    <row r="1270" spans="1:30" x14ac:dyDescent="0.25">
      <c r="A1270" t="str">
        <f t="shared" si="19"/>
        <v>2017/20183Female + maleNursing and midwiferySouth West</v>
      </c>
      <c r="B1270" t="s">
        <v>218</v>
      </c>
      <c r="C1270" t="s">
        <v>252</v>
      </c>
      <c r="D1270">
        <v>3</v>
      </c>
      <c r="E1270" t="s">
        <v>57</v>
      </c>
      <c r="F1270" t="s">
        <v>229</v>
      </c>
      <c r="G1270" t="s">
        <v>215</v>
      </c>
      <c r="H1270" t="s">
        <v>215</v>
      </c>
      <c r="I1270" t="s">
        <v>215</v>
      </c>
      <c r="J1270" t="s">
        <v>215</v>
      </c>
      <c r="K1270" t="s">
        <v>215</v>
      </c>
      <c r="L1270" t="s">
        <v>215</v>
      </c>
      <c r="M1270" t="s">
        <v>215</v>
      </c>
      <c r="N1270" t="s">
        <v>215</v>
      </c>
      <c r="O1270" t="s">
        <v>215</v>
      </c>
      <c r="P1270" t="s">
        <v>215</v>
      </c>
      <c r="Q1270" t="s">
        <v>215</v>
      </c>
      <c r="R1270" t="s">
        <v>39</v>
      </c>
      <c r="S1270">
        <v>850</v>
      </c>
      <c r="T1270">
        <v>20800</v>
      </c>
      <c r="U1270">
        <v>25900</v>
      </c>
      <c r="V1270">
        <v>30300</v>
      </c>
      <c r="W1270">
        <v>1325</v>
      </c>
      <c r="X1270">
        <v>0</v>
      </c>
      <c r="Y1270">
        <v>1325</v>
      </c>
      <c r="Z1270">
        <v>3.5</v>
      </c>
      <c r="AA1270">
        <v>2</v>
      </c>
      <c r="AB1270">
        <v>64.599999999999994</v>
      </c>
      <c r="AC1270">
        <v>92.4</v>
      </c>
      <c r="AD1270">
        <v>94.5</v>
      </c>
    </row>
    <row r="1271" spans="1:30" x14ac:dyDescent="0.25">
      <c r="A1271" t="str">
        <f t="shared" si="19"/>
        <v>2017/20183Female + maleNursing and midwiferyWales</v>
      </c>
      <c r="B1271" t="s">
        <v>218</v>
      </c>
      <c r="C1271" t="s">
        <v>252</v>
      </c>
      <c r="D1271">
        <v>3</v>
      </c>
      <c r="E1271" t="s">
        <v>57</v>
      </c>
      <c r="F1271" t="s">
        <v>229</v>
      </c>
      <c r="G1271" t="s">
        <v>215</v>
      </c>
      <c r="H1271" t="s">
        <v>215</v>
      </c>
      <c r="I1271" t="s">
        <v>215</v>
      </c>
      <c r="J1271" t="s">
        <v>215</v>
      </c>
      <c r="K1271" t="s">
        <v>215</v>
      </c>
      <c r="L1271" t="s">
        <v>215</v>
      </c>
      <c r="M1271" t="s">
        <v>215</v>
      </c>
      <c r="N1271" t="s">
        <v>215</v>
      </c>
      <c r="O1271" t="s">
        <v>215</v>
      </c>
      <c r="P1271" t="s">
        <v>215</v>
      </c>
      <c r="Q1271" t="s">
        <v>215</v>
      </c>
      <c r="R1271" t="s">
        <v>259</v>
      </c>
      <c r="S1271">
        <v>130</v>
      </c>
      <c r="T1271">
        <v>22200</v>
      </c>
      <c r="U1271">
        <v>25900</v>
      </c>
      <c r="V1271">
        <v>28700</v>
      </c>
      <c r="W1271">
        <v>180</v>
      </c>
      <c r="X1271">
        <v>0</v>
      </c>
      <c r="Y1271">
        <v>180</v>
      </c>
      <c r="Z1271">
        <v>3.9</v>
      </c>
      <c r="AA1271">
        <v>2.2000000000000002</v>
      </c>
      <c r="AB1271">
        <v>72.5</v>
      </c>
      <c r="AC1271">
        <v>92.1</v>
      </c>
      <c r="AD1271">
        <v>93.8</v>
      </c>
    </row>
    <row r="1272" spans="1:30" x14ac:dyDescent="0.25">
      <c r="A1272" t="str">
        <f t="shared" si="19"/>
        <v>2017/20183Female + maleNursing and midwiferyWest Midlands</v>
      </c>
      <c r="B1272" t="s">
        <v>218</v>
      </c>
      <c r="C1272" t="s">
        <v>252</v>
      </c>
      <c r="D1272">
        <v>3</v>
      </c>
      <c r="E1272" t="s">
        <v>57</v>
      </c>
      <c r="F1272" t="s">
        <v>229</v>
      </c>
      <c r="G1272" t="s">
        <v>215</v>
      </c>
      <c r="H1272" t="s">
        <v>215</v>
      </c>
      <c r="I1272" t="s">
        <v>215</v>
      </c>
      <c r="J1272" t="s">
        <v>215</v>
      </c>
      <c r="K1272" t="s">
        <v>215</v>
      </c>
      <c r="L1272" t="s">
        <v>215</v>
      </c>
      <c r="M1272" t="s">
        <v>215</v>
      </c>
      <c r="N1272" t="s">
        <v>215</v>
      </c>
      <c r="O1272" t="s">
        <v>215</v>
      </c>
      <c r="P1272" t="s">
        <v>215</v>
      </c>
      <c r="Q1272" t="s">
        <v>215</v>
      </c>
      <c r="R1272" t="s">
        <v>35</v>
      </c>
      <c r="S1272">
        <v>975</v>
      </c>
      <c r="T1272">
        <v>21500</v>
      </c>
      <c r="U1272">
        <v>27400</v>
      </c>
      <c r="V1272">
        <v>32500</v>
      </c>
      <c r="W1272">
        <v>1480</v>
      </c>
      <c r="X1272">
        <v>0</v>
      </c>
      <c r="Y1272">
        <v>1480</v>
      </c>
      <c r="Z1272">
        <v>4.4000000000000004</v>
      </c>
      <c r="AA1272">
        <v>2.8</v>
      </c>
      <c r="AB1272">
        <v>66.7</v>
      </c>
      <c r="AC1272">
        <v>91.3</v>
      </c>
      <c r="AD1272">
        <v>92.8</v>
      </c>
    </row>
    <row r="1273" spans="1:30" x14ac:dyDescent="0.25">
      <c r="A1273" t="str">
        <f t="shared" si="19"/>
        <v>2017/20183Female + maleNursing and midwiferyYorkshire and the Humber</v>
      </c>
      <c r="B1273" t="s">
        <v>218</v>
      </c>
      <c r="C1273" t="s">
        <v>252</v>
      </c>
      <c r="D1273">
        <v>3</v>
      </c>
      <c r="E1273" t="s">
        <v>57</v>
      </c>
      <c r="F1273" t="s">
        <v>229</v>
      </c>
      <c r="G1273" t="s">
        <v>215</v>
      </c>
      <c r="H1273" t="s">
        <v>215</v>
      </c>
      <c r="I1273" t="s">
        <v>215</v>
      </c>
      <c r="J1273" t="s">
        <v>215</v>
      </c>
      <c r="K1273" t="s">
        <v>215</v>
      </c>
      <c r="L1273" t="s">
        <v>215</v>
      </c>
      <c r="M1273" t="s">
        <v>215</v>
      </c>
      <c r="N1273" t="s">
        <v>215</v>
      </c>
      <c r="O1273" t="s">
        <v>215</v>
      </c>
      <c r="P1273" t="s">
        <v>215</v>
      </c>
      <c r="Q1273" t="s">
        <v>215</v>
      </c>
      <c r="R1273" t="s">
        <v>33</v>
      </c>
      <c r="S1273">
        <v>975</v>
      </c>
      <c r="T1273">
        <v>20400</v>
      </c>
      <c r="U1273">
        <v>26300</v>
      </c>
      <c r="V1273">
        <v>30700</v>
      </c>
      <c r="W1273">
        <v>1350</v>
      </c>
      <c r="X1273">
        <v>0</v>
      </c>
      <c r="Y1273">
        <v>1350</v>
      </c>
      <c r="Z1273">
        <v>2.9</v>
      </c>
      <c r="AA1273">
        <v>2.6</v>
      </c>
      <c r="AB1273">
        <v>73</v>
      </c>
      <c r="AC1273">
        <v>92.8</v>
      </c>
      <c r="AD1273">
        <v>94.5</v>
      </c>
    </row>
    <row r="1274" spans="1:30" x14ac:dyDescent="0.25">
      <c r="A1274" t="str">
        <f t="shared" si="19"/>
        <v>2017/20183Female + malePerforming artsAbroad</v>
      </c>
      <c r="B1274" t="s">
        <v>218</v>
      </c>
      <c r="C1274" t="s">
        <v>252</v>
      </c>
      <c r="D1274">
        <v>3</v>
      </c>
      <c r="E1274" t="s">
        <v>57</v>
      </c>
      <c r="F1274" t="s">
        <v>230</v>
      </c>
      <c r="G1274" t="s">
        <v>215</v>
      </c>
      <c r="H1274" t="s">
        <v>215</v>
      </c>
      <c r="I1274" t="s">
        <v>215</v>
      </c>
      <c r="J1274" t="s">
        <v>215</v>
      </c>
      <c r="K1274" t="s">
        <v>215</v>
      </c>
      <c r="L1274" t="s">
        <v>215</v>
      </c>
      <c r="M1274" t="s">
        <v>215</v>
      </c>
      <c r="N1274" t="s">
        <v>215</v>
      </c>
      <c r="O1274" t="s">
        <v>215</v>
      </c>
      <c r="P1274" t="s">
        <v>215</v>
      </c>
      <c r="Q1274" t="s">
        <v>215</v>
      </c>
      <c r="R1274" t="s">
        <v>255</v>
      </c>
      <c r="S1274" t="s">
        <v>216</v>
      </c>
      <c r="T1274" t="s">
        <v>216</v>
      </c>
      <c r="U1274" t="s">
        <v>216</v>
      </c>
      <c r="V1274" t="s">
        <v>216</v>
      </c>
      <c r="W1274">
        <v>40</v>
      </c>
      <c r="X1274">
        <v>0</v>
      </c>
      <c r="Y1274">
        <v>40</v>
      </c>
      <c r="Z1274">
        <v>57.1</v>
      </c>
      <c r="AA1274">
        <v>18.399999999999999</v>
      </c>
      <c r="AB1274">
        <v>24.5</v>
      </c>
      <c r="AC1274">
        <v>24.5</v>
      </c>
      <c r="AD1274">
        <v>24.5</v>
      </c>
    </row>
    <row r="1275" spans="1:30" x14ac:dyDescent="0.25">
      <c r="A1275" t="str">
        <f t="shared" si="19"/>
        <v>2017/20183Female + malePerforming artsEast Midlands</v>
      </c>
      <c r="B1275" t="s">
        <v>218</v>
      </c>
      <c r="C1275" t="s">
        <v>252</v>
      </c>
      <c r="D1275">
        <v>3</v>
      </c>
      <c r="E1275" t="s">
        <v>57</v>
      </c>
      <c r="F1275" t="s">
        <v>230</v>
      </c>
      <c r="G1275" t="s">
        <v>215</v>
      </c>
      <c r="H1275" t="s">
        <v>215</v>
      </c>
      <c r="I1275" t="s">
        <v>215</v>
      </c>
      <c r="J1275" t="s">
        <v>215</v>
      </c>
      <c r="K1275" t="s">
        <v>215</v>
      </c>
      <c r="L1275" t="s">
        <v>215</v>
      </c>
      <c r="M1275" t="s">
        <v>215</v>
      </c>
      <c r="N1275" t="s">
        <v>215</v>
      </c>
      <c r="O1275" t="s">
        <v>215</v>
      </c>
      <c r="P1275" t="s">
        <v>215</v>
      </c>
      <c r="Q1275" t="s">
        <v>215</v>
      </c>
      <c r="R1275" t="s">
        <v>34</v>
      </c>
      <c r="S1275">
        <v>535</v>
      </c>
      <c r="T1275">
        <v>12400</v>
      </c>
      <c r="U1275">
        <v>17200</v>
      </c>
      <c r="V1275">
        <v>22300</v>
      </c>
      <c r="W1275">
        <v>740</v>
      </c>
      <c r="X1275">
        <v>0</v>
      </c>
      <c r="Y1275">
        <v>740</v>
      </c>
      <c r="Z1275">
        <v>5.3</v>
      </c>
      <c r="AA1275">
        <v>6.7</v>
      </c>
      <c r="AB1275">
        <v>77.2</v>
      </c>
      <c r="AC1275">
        <v>85</v>
      </c>
      <c r="AD1275">
        <v>88</v>
      </c>
    </row>
    <row r="1276" spans="1:30" x14ac:dyDescent="0.25">
      <c r="A1276" t="str">
        <f t="shared" si="19"/>
        <v>2017/20183Female + malePerforming artsEast of England</v>
      </c>
      <c r="B1276" t="s">
        <v>218</v>
      </c>
      <c r="C1276" t="s">
        <v>252</v>
      </c>
      <c r="D1276">
        <v>3</v>
      </c>
      <c r="E1276" t="s">
        <v>57</v>
      </c>
      <c r="F1276" t="s">
        <v>230</v>
      </c>
      <c r="G1276" t="s">
        <v>215</v>
      </c>
      <c r="H1276" t="s">
        <v>215</v>
      </c>
      <c r="I1276" t="s">
        <v>215</v>
      </c>
      <c r="J1276" t="s">
        <v>215</v>
      </c>
      <c r="K1276" t="s">
        <v>215</v>
      </c>
      <c r="L1276" t="s">
        <v>215</v>
      </c>
      <c r="M1276" t="s">
        <v>215</v>
      </c>
      <c r="N1276" t="s">
        <v>215</v>
      </c>
      <c r="O1276" t="s">
        <v>215</v>
      </c>
      <c r="P1276" t="s">
        <v>215</v>
      </c>
      <c r="Q1276" t="s">
        <v>215</v>
      </c>
      <c r="R1276" t="s">
        <v>36</v>
      </c>
      <c r="S1276">
        <v>760</v>
      </c>
      <c r="T1276">
        <v>13500</v>
      </c>
      <c r="U1276">
        <v>19000</v>
      </c>
      <c r="V1276">
        <v>24100</v>
      </c>
      <c r="W1276">
        <v>1085</v>
      </c>
      <c r="X1276">
        <v>0</v>
      </c>
      <c r="Y1276">
        <v>1085</v>
      </c>
      <c r="Z1276">
        <v>5.0999999999999996</v>
      </c>
      <c r="AA1276">
        <v>9.6999999999999993</v>
      </c>
      <c r="AB1276">
        <v>75.8</v>
      </c>
      <c r="AC1276">
        <v>82.8</v>
      </c>
      <c r="AD1276">
        <v>85.2</v>
      </c>
    </row>
    <row r="1277" spans="1:30" x14ac:dyDescent="0.25">
      <c r="A1277" t="str">
        <f t="shared" si="19"/>
        <v>2017/20183Female + malePerforming artsLondon</v>
      </c>
      <c r="B1277" t="s">
        <v>218</v>
      </c>
      <c r="C1277" t="s">
        <v>252</v>
      </c>
      <c r="D1277">
        <v>3</v>
      </c>
      <c r="E1277" t="s">
        <v>57</v>
      </c>
      <c r="F1277" t="s">
        <v>230</v>
      </c>
      <c r="G1277" t="s">
        <v>215</v>
      </c>
      <c r="H1277" t="s">
        <v>215</v>
      </c>
      <c r="I1277" t="s">
        <v>215</v>
      </c>
      <c r="J1277" t="s">
        <v>215</v>
      </c>
      <c r="K1277" t="s">
        <v>215</v>
      </c>
      <c r="L1277" t="s">
        <v>215</v>
      </c>
      <c r="M1277" t="s">
        <v>215</v>
      </c>
      <c r="N1277" t="s">
        <v>215</v>
      </c>
      <c r="O1277" t="s">
        <v>215</v>
      </c>
      <c r="P1277" t="s">
        <v>215</v>
      </c>
      <c r="Q1277" t="s">
        <v>215</v>
      </c>
      <c r="R1277" t="s">
        <v>37</v>
      </c>
      <c r="S1277">
        <v>2045</v>
      </c>
      <c r="T1277">
        <v>13500</v>
      </c>
      <c r="U1277">
        <v>20400</v>
      </c>
      <c r="V1277">
        <v>26600</v>
      </c>
      <c r="W1277">
        <v>2930</v>
      </c>
      <c r="X1277">
        <v>0</v>
      </c>
      <c r="Y1277">
        <v>2930</v>
      </c>
      <c r="Z1277">
        <v>5.2</v>
      </c>
      <c r="AA1277">
        <v>6.6</v>
      </c>
      <c r="AB1277">
        <v>78.599999999999994</v>
      </c>
      <c r="AC1277">
        <v>86.2</v>
      </c>
      <c r="AD1277">
        <v>88.1</v>
      </c>
    </row>
    <row r="1278" spans="1:30" x14ac:dyDescent="0.25">
      <c r="A1278" t="str">
        <f t="shared" si="19"/>
        <v>2017/20183Female + malePerforming artsNorth East</v>
      </c>
      <c r="B1278" t="s">
        <v>218</v>
      </c>
      <c r="C1278" t="s">
        <v>252</v>
      </c>
      <c r="D1278">
        <v>3</v>
      </c>
      <c r="E1278" t="s">
        <v>57</v>
      </c>
      <c r="F1278" t="s">
        <v>230</v>
      </c>
      <c r="G1278" t="s">
        <v>215</v>
      </c>
      <c r="H1278" t="s">
        <v>215</v>
      </c>
      <c r="I1278" t="s">
        <v>215</v>
      </c>
      <c r="J1278" t="s">
        <v>215</v>
      </c>
      <c r="K1278" t="s">
        <v>215</v>
      </c>
      <c r="L1278" t="s">
        <v>215</v>
      </c>
      <c r="M1278" t="s">
        <v>215</v>
      </c>
      <c r="N1278" t="s">
        <v>215</v>
      </c>
      <c r="O1278" t="s">
        <v>215</v>
      </c>
      <c r="P1278" t="s">
        <v>215</v>
      </c>
      <c r="Q1278" t="s">
        <v>215</v>
      </c>
      <c r="R1278" t="s">
        <v>31</v>
      </c>
      <c r="S1278">
        <v>235</v>
      </c>
      <c r="T1278">
        <v>10600</v>
      </c>
      <c r="U1278">
        <v>15700</v>
      </c>
      <c r="V1278">
        <v>20400</v>
      </c>
      <c r="W1278">
        <v>345</v>
      </c>
      <c r="X1278">
        <v>0</v>
      </c>
      <c r="Y1278">
        <v>345</v>
      </c>
      <c r="Z1278">
        <v>6.7</v>
      </c>
      <c r="AA1278">
        <v>7.2</v>
      </c>
      <c r="AB1278">
        <v>73.5</v>
      </c>
      <c r="AC1278">
        <v>82</v>
      </c>
      <c r="AD1278">
        <v>86.1</v>
      </c>
    </row>
    <row r="1279" spans="1:30" x14ac:dyDescent="0.25">
      <c r="A1279" t="str">
        <f t="shared" si="19"/>
        <v>2017/20183Female + malePerforming artsNorth West</v>
      </c>
      <c r="B1279" t="s">
        <v>218</v>
      </c>
      <c r="C1279" t="s">
        <v>252</v>
      </c>
      <c r="D1279">
        <v>3</v>
      </c>
      <c r="E1279" t="s">
        <v>57</v>
      </c>
      <c r="F1279" t="s">
        <v>230</v>
      </c>
      <c r="G1279" t="s">
        <v>215</v>
      </c>
      <c r="H1279" t="s">
        <v>215</v>
      </c>
      <c r="I1279" t="s">
        <v>215</v>
      </c>
      <c r="J1279" t="s">
        <v>215</v>
      </c>
      <c r="K1279" t="s">
        <v>215</v>
      </c>
      <c r="L1279" t="s">
        <v>215</v>
      </c>
      <c r="M1279" t="s">
        <v>215</v>
      </c>
      <c r="N1279" t="s">
        <v>215</v>
      </c>
      <c r="O1279" t="s">
        <v>215</v>
      </c>
      <c r="P1279" t="s">
        <v>215</v>
      </c>
      <c r="Q1279" t="s">
        <v>215</v>
      </c>
      <c r="R1279" t="s">
        <v>32</v>
      </c>
      <c r="S1279">
        <v>1010</v>
      </c>
      <c r="T1279">
        <v>12000</v>
      </c>
      <c r="U1279">
        <v>16800</v>
      </c>
      <c r="V1279">
        <v>21600</v>
      </c>
      <c r="W1279">
        <v>1445</v>
      </c>
      <c r="X1279">
        <v>0</v>
      </c>
      <c r="Y1279">
        <v>1445</v>
      </c>
      <c r="Z1279">
        <v>5.8</v>
      </c>
      <c r="AA1279">
        <v>7.8</v>
      </c>
      <c r="AB1279">
        <v>75.099999999999994</v>
      </c>
      <c r="AC1279">
        <v>82.8</v>
      </c>
      <c r="AD1279">
        <v>86.3</v>
      </c>
    </row>
    <row r="1280" spans="1:30" x14ac:dyDescent="0.25">
      <c r="A1280" t="str">
        <f t="shared" si="19"/>
        <v>2017/20183Female + malePerforming artsNorthern Ireland</v>
      </c>
      <c r="B1280" t="s">
        <v>218</v>
      </c>
      <c r="C1280" t="s">
        <v>252</v>
      </c>
      <c r="D1280">
        <v>3</v>
      </c>
      <c r="E1280" t="s">
        <v>57</v>
      </c>
      <c r="F1280" t="s">
        <v>230</v>
      </c>
      <c r="G1280" t="s">
        <v>215</v>
      </c>
      <c r="H1280" t="s">
        <v>215</v>
      </c>
      <c r="I1280" t="s">
        <v>215</v>
      </c>
      <c r="J1280" t="s">
        <v>215</v>
      </c>
      <c r="K1280" t="s">
        <v>215</v>
      </c>
      <c r="L1280" t="s">
        <v>215</v>
      </c>
      <c r="M1280" t="s">
        <v>215</v>
      </c>
      <c r="N1280" t="s">
        <v>215</v>
      </c>
      <c r="O1280" t="s">
        <v>215</v>
      </c>
      <c r="P1280" t="s">
        <v>215</v>
      </c>
      <c r="Q1280" t="s">
        <v>215</v>
      </c>
      <c r="R1280" t="s">
        <v>256</v>
      </c>
      <c r="S1280">
        <v>40</v>
      </c>
      <c r="T1280">
        <v>12000</v>
      </c>
      <c r="U1280">
        <v>17100</v>
      </c>
      <c r="V1280">
        <v>22600</v>
      </c>
      <c r="W1280">
        <v>70</v>
      </c>
      <c r="X1280">
        <v>0</v>
      </c>
      <c r="Y1280">
        <v>70</v>
      </c>
      <c r="Z1280">
        <v>13.2</v>
      </c>
      <c r="AA1280">
        <v>9.5</v>
      </c>
      <c r="AB1280">
        <v>65.599999999999994</v>
      </c>
      <c r="AC1280">
        <v>72.900000000000006</v>
      </c>
      <c r="AD1280">
        <v>77.3</v>
      </c>
    </row>
    <row r="1281" spans="1:30" x14ac:dyDescent="0.25">
      <c r="A1281" t="str">
        <f t="shared" si="19"/>
        <v>2017/20183Female + malePerforming artsScotland</v>
      </c>
      <c r="B1281" t="s">
        <v>218</v>
      </c>
      <c r="C1281" t="s">
        <v>252</v>
      </c>
      <c r="D1281">
        <v>3</v>
      </c>
      <c r="E1281" t="s">
        <v>57</v>
      </c>
      <c r="F1281" t="s">
        <v>230</v>
      </c>
      <c r="G1281" t="s">
        <v>215</v>
      </c>
      <c r="H1281" t="s">
        <v>215</v>
      </c>
      <c r="I1281" t="s">
        <v>215</v>
      </c>
      <c r="J1281" t="s">
        <v>215</v>
      </c>
      <c r="K1281" t="s">
        <v>215</v>
      </c>
      <c r="L1281" t="s">
        <v>215</v>
      </c>
      <c r="M1281" t="s">
        <v>215</v>
      </c>
      <c r="N1281" t="s">
        <v>215</v>
      </c>
      <c r="O1281" t="s">
        <v>215</v>
      </c>
      <c r="P1281" t="s">
        <v>215</v>
      </c>
      <c r="Q1281" t="s">
        <v>215</v>
      </c>
      <c r="R1281" t="s">
        <v>257</v>
      </c>
      <c r="S1281">
        <v>80</v>
      </c>
      <c r="T1281">
        <v>11700</v>
      </c>
      <c r="U1281">
        <v>15700</v>
      </c>
      <c r="V1281">
        <v>20500</v>
      </c>
      <c r="W1281">
        <v>135</v>
      </c>
      <c r="X1281">
        <v>0</v>
      </c>
      <c r="Y1281">
        <v>135</v>
      </c>
      <c r="Z1281">
        <v>9.8000000000000007</v>
      </c>
      <c r="AA1281">
        <v>6.2</v>
      </c>
      <c r="AB1281">
        <v>61</v>
      </c>
      <c r="AC1281">
        <v>78.5</v>
      </c>
      <c r="AD1281">
        <v>84</v>
      </c>
    </row>
    <row r="1282" spans="1:30" x14ac:dyDescent="0.25">
      <c r="A1282" t="str">
        <f t="shared" si="19"/>
        <v>2017/20183Female + malePerforming artsSouth East</v>
      </c>
      <c r="B1282" t="s">
        <v>218</v>
      </c>
      <c r="C1282" t="s">
        <v>252</v>
      </c>
      <c r="D1282">
        <v>3</v>
      </c>
      <c r="E1282" t="s">
        <v>57</v>
      </c>
      <c r="F1282" t="s">
        <v>230</v>
      </c>
      <c r="G1282" t="s">
        <v>215</v>
      </c>
      <c r="H1282" t="s">
        <v>215</v>
      </c>
      <c r="I1282" t="s">
        <v>215</v>
      </c>
      <c r="J1282" t="s">
        <v>215</v>
      </c>
      <c r="K1282" t="s">
        <v>215</v>
      </c>
      <c r="L1282" t="s">
        <v>215</v>
      </c>
      <c r="M1282" t="s">
        <v>215</v>
      </c>
      <c r="N1282" t="s">
        <v>215</v>
      </c>
      <c r="O1282" t="s">
        <v>215</v>
      </c>
      <c r="P1282" t="s">
        <v>215</v>
      </c>
      <c r="Q1282" t="s">
        <v>215</v>
      </c>
      <c r="R1282" t="s">
        <v>38</v>
      </c>
      <c r="S1282">
        <v>1295</v>
      </c>
      <c r="T1282">
        <v>12800</v>
      </c>
      <c r="U1282">
        <v>18600</v>
      </c>
      <c r="V1282">
        <v>23700</v>
      </c>
      <c r="W1282">
        <v>1820</v>
      </c>
      <c r="X1282">
        <v>0</v>
      </c>
      <c r="Y1282">
        <v>1820</v>
      </c>
      <c r="Z1282">
        <v>5.8</v>
      </c>
      <c r="AA1282">
        <v>8.3000000000000007</v>
      </c>
      <c r="AB1282">
        <v>76.099999999999994</v>
      </c>
      <c r="AC1282">
        <v>83.5</v>
      </c>
      <c r="AD1282">
        <v>85.9</v>
      </c>
    </row>
    <row r="1283" spans="1:30" x14ac:dyDescent="0.25">
      <c r="A1283" t="str">
        <f t="shared" si="19"/>
        <v>2017/20183Female + malePerforming artsSouth West</v>
      </c>
      <c r="B1283" t="s">
        <v>218</v>
      </c>
      <c r="C1283" t="s">
        <v>252</v>
      </c>
      <c r="D1283">
        <v>3</v>
      </c>
      <c r="E1283" t="s">
        <v>57</v>
      </c>
      <c r="F1283" t="s">
        <v>230</v>
      </c>
      <c r="G1283" t="s">
        <v>215</v>
      </c>
      <c r="H1283" t="s">
        <v>215</v>
      </c>
      <c r="I1283" t="s">
        <v>215</v>
      </c>
      <c r="J1283" t="s">
        <v>215</v>
      </c>
      <c r="K1283" t="s">
        <v>215</v>
      </c>
      <c r="L1283" t="s">
        <v>215</v>
      </c>
      <c r="M1283" t="s">
        <v>215</v>
      </c>
      <c r="N1283" t="s">
        <v>215</v>
      </c>
      <c r="O1283" t="s">
        <v>215</v>
      </c>
      <c r="P1283" t="s">
        <v>215</v>
      </c>
      <c r="Q1283" t="s">
        <v>215</v>
      </c>
      <c r="R1283" t="s">
        <v>39</v>
      </c>
      <c r="S1283">
        <v>700</v>
      </c>
      <c r="T1283">
        <v>12000</v>
      </c>
      <c r="U1283">
        <v>16800</v>
      </c>
      <c r="V1283">
        <v>21500</v>
      </c>
      <c r="W1283">
        <v>1035</v>
      </c>
      <c r="X1283">
        <v>0</v>
      </c>
      <c r="Y1283">
        <v>1035</v>
      </c>
      <c r="Z1283">
        <v>6.1</v>
      </c>
      <c r="AA1283">
        <v>9.3000000000000007</v>
      </c>
      <c r="AB1283">
        <v>75</v>
      </c>
      <c r="AC1283">
        <v>82.6</v>
      </c>
      <c r="AD1283">
        <v>84.5</v>
      </c>
    </row>
    <row r="1284" spans="1:30" x14ac:dyDescent="0.25">
      <c r="A1284" t="str">
        <f t="shared" ref="A1284:A1347" si="20">B1284&amp;D1284&amp;E1284&amp;F1284&amp;R1284</f>
        <v>2017/20183Female + malePerforming artsWales</v>
      </c>
      <c r="B1284" t="s">
        <v>218</v>
      </c>
      <c r="C1284" t="s">
        <v>252</v>
      </c>
      <c r="D1284">
        <v>3</v>
      </c>
      <c r="E1284" t="s">
        <v>57</v>
      </c>
      <c r="F1284" t="s">
        <v>230</v>
      </c>
      <c r="G1284" t="s">
        <v>215</v>
      </c>
      <c r="H1284" t="s">
        <v>215</v>
      </c>
      <c r="I1284" t="s">
        <v>215</v>
      </c>
      <c r="J1284" t="s">
        <v>215</v>
      </c>
      <c r="K1284" t="s">
        <v>215</v>
      </c>
      <c r="L1284" t="s">
        <v>215</v>
      </c>
      <c r="M1284" t="s">
        <v>215</v>
      </c>
      <c r="N1284" t="s">
        <v>215</v>
      </c>
      <c r="O1284" t="s">
        <v>215</v>
      </c>
      <c r="P1284" t="s">
        <v>215</v>
      </c>
      <c r="Q1284" t="s">
        <v>215</v>
      </c>
      <c r="R1284" t="s">
        <v>259</v>
      </c>
      <c r="S1284">
        <v>115</v>
      </c>
      <c r="T1284">
        <v>12000</v>
      </c>
      <c r="U1284">
        <v>16400</v>
      </c>
      <c r="V1284">
        <v>21200</v>
      </c>
      <c r="W1284">
        <v>220</v>
      </c>
      <c r="X1284">
        <v>0</v>
      </c>
      <c r="Y1284">
        <v>220</v>
      </c>
      <c r="Z1284">
        <v>9.1</v>
      </c>
      <c r="AA1284">
        <v>11.6</v>
      </c>
      <c r="AB1284">
        <v>60.7</v>
      </c>
      <c r="AC1284">
        <v>75.2</v>
      </c>
      <c r="AD1284">
        <v>79.400000000000006</v>
      </c>
    </row>
    <row r="1285" spans="1:30" x14ac:dyDescent="0.25">
      <c r="A1285" t="str">
        <f t="shared" si="20"/>
        <v>2017/20183Female + malePerforming artsWest Midlands</v>
      </c>
      <c r="B1285" t="s">
        <v>218</v>
      </c>
      <c r="C1285" t="s">
        <v>252</v>
      </c>
      <c r="D1285">
        <v>3</v>
      </c>
      <c r="E1285" t="s">
        <v>57</v>
      </c>
      <c r="F1285" t="s">
        <v>230</v>
      </c>
      <c r="G1285" t="s">
        <v>215</v>
      </c>
      <c r="H1285" t="s">
        <v>215</v>
      </c>
      <c r="I1285" t="s">
        <v>215</v>
      </c>
      <c r="J1285" t="s">
        <v>215</v>
      </c>
      <c r="K1285" t="s">
        <v>215</v>
      </c>
      <c r="L1285" t="s">
        <v>215</v>
      </c>
      <c r="M1285" t="s">
        <v>215</v>
      </c>
      <c r="N1285" t="s">
        <v>215</v>
      </c>
      <c r="O1285" t="s">
        <v>215</v>
      </c>
      <c r="P1285" t="s">
        <v>215</v>
      </c>
      <c r="Q1285" t="s">
        <v>215</v>
      </c>
      <c r="R1285" t="s">
        <v>35</v>
      </c>
      <c r="S1285">
        <v>670</v>
      </c>
      <c r="T1285">
        <v>12800</v>
      </c>
      <c r="U1285">
        <v>17500</v>
      </c>
      <c r="V1285">
        <v>21900</v>
      </c>
      <c r="W1285">
        <v>930</v>
      </c>
      <c r="X1285">
        <v>0</v>
      </c>
      <c r="Y1285">
        <v>930</v>
      </c>
      <c r="Z1285">
        <v>6</v>
      </c>
      <c r="AA1285">
        <v>6.4</v>
      </c>
      <c r="AB1285">
        <v>76.5</v>
      </c>
      <c r="AC1285">
        <v>84.9</v>
      </c>
      <c r="AD1285">
        <v>87.6</v>
      </c>
    </row>
    <row r="1286" spans="1:30" x14ac:dyDescent="0.25">
      <c r="A1286" t="str">
        <f t="shared" si="20"/>
        <v>2017/20183Female + malePerforming artsYorkshire and the Humber</v>
      </c>
      <c r="B1286" t="s">
        <v>218</v>
      </c>
      <c r="C1286" t="s">
        <v>252</v>
      </c>
      <c r="D1286">
        <v>3</v>
      </c>
      <c r="E1286" t="s">
        <v>57</v>
      </c>
      <c r="F1286" t="s">
        <v>230</v>
      </c>
      <c r="G1286" t="s">
        <v>215</v>
      </c>
      <c r="H1286" t="s">
        <v>215</v>
      </c>
      <c r="I1286" t="s">
        <v>215</v>
      </c>
      <c r="J1286" t="s">
        <v>215</v>
      </c>
      <c r="K1286" t="s">
        <v>215</v>
      </c>
      <c r="L1286" t="s">
        <v>215</v>
      </c>
      <c r="M1286" t="s">
        <v>215</v>
      </c>
      <c r="N1286" t="s">
        <v>215</v>
      </c>
      <c r="O1286" t="s">
        <v>215</v>
      </c>
      <c r="P1286" t="s">
        <v>215</v>
      </c>
      <c r="Q1286" t="s">
        <v>215</v>
      </c>
      <c r="R1286" t="s">
        <v>33</v>
      </c>
      <c r="S1286">
        <v>740</v>
      </c>
      <c r="T1286">
        <v>12000</v>
      </c>
      <c r="U1286">
        <v>16400</v>
      </c>
      <c r="V1286">
        <v>21200</v>
      </c>
      <c r="W1286">
        <v>1030</v>
      </c>
      <c r="X1286">
        <v>0</v>
      </c>
      <c r="Y1286">
        <v>1030</v>
      </c>
      <c r="Z1286">
        <v>6</v>
      </c>
      <c r="AA1286">
        <v>7</v>
      </c>
      <c r="AB1286">
        <v>76.599999999999994</v>
      </c>
      <c r="AC1286">
        <v>84.2</v>
      </c>
      <c r="AD1286">
        <v>87</v>
      </c>
    </row>
    <row r="1287" spans="1:30" x14ac:dyDescent="0.25">
      <c r="A1287" t="str">
        <f t="shared" si="20"/>
        <v>2017/20183Female + malePharmacology, toxicology and pharmacyEast Midlands</v>
      </c>
      <c r="B1287" t="s">
        <v>218</v>
      </c>
      <c r="C1287" t="s">
        <v>252</v>
      </c>
      <c r="D1287">
        <v>3</v>
      </c>
      <c r="E1287" t="s">
        <v>57</v>
      </c>
      <c r="F1287" t="s">
        <v>140</v>
      </c>
      <c r="G1287" t="s">
        <v>215</v>
      </c>
      <c r="H1287" t="s">
        <v>215</v>
      </c>
      <c r="I1287" t="s">
        <v>215</v>
      </c>
      <c r="J1287" t="s">
        <v>215</v>
      </c>
      <c r="K1287" t="s">
        <v>215</v>
      </c>
      <c r="L1287" t="s">
        <v>215</v>
      </c>
      <c r="M1287" t="s">
        <v>215</v>
      </c>
      <c r="N1287" t="s">
        <v>215</v>
      </c>
      <c r="O1287" t="s">
        <v>215</v>
      </c>
      <c r="P1287" t="s">
        <v>215</v>
      </c>
      <c r="Q1287" t="s">
        <v>215</v>
      </c>
      <c r="R1287" t="s">
        <v>34</v>
      </c>
      <c r="S1287">
        <v>85</v>
      </c>
      <c r="T1287">
        <v>21500</v>
      </c>
      <c r="U1287">
        <v>32800</v>
      </c>
      <c r="V1287">
        <v>40900</v>
      </c>
      <c r="W1287">
        <v>200</v>
      </c>
      <c r="X1287">
        <v>0</v>
      </c>
      <c r="Y1287">
        <v>200</v>
      </c>
      <c r="Z1287">
        <v>7.7</v>
      </c>
      <c r="AA1287">
        <v>4.2</v>
      </c>
      <c r="AB1287">
        <v>43.6</v>
      </c>
      <c r="AC1287">
        <v>84.5</v>
      </c>
      <c r="AD1287">
        <v>88.1</v>
      </c>
    </row>
    <row r="1288" spans="1:30" x14ac:dyDescent="0.25">
      <c r="A1288" t="str">
        <f t="shared" si="20"/>
        <v>2017/20183Female + malePharmacology, toxicology and pharmacyEast of England</v>
      </c>
      <c r="B1288" t="s">
        <v>218</v>
      </c>
      <c r="C1288" t="s">
        <v>252</v>
      </c>
      <c r="D1288">
        <v>3</v>
      </c>
      <c r="E1288" t="s">
        <v>57</v>
      </c>
      <c r="F1288" t="s">
        <v>140</v>
      </c>
      <c r="G1288" t="s">
        <v>215</v>
      </c>
      <c r="H1288" t="s">
        <v>215</v>
      </c>
      <c r="I1288" t="s">
        <v>215</v>
      </c>
      <c r="J1288" t="s">
        <v>215</v>
      </c>
      <c r="K1288" t="s">
        <v>215</v>
      </c>
      <c r="L1288" t="s">
        <v>215</v>
      </c>
      <c r="M1288" t="s">
        <v>215</v>
      </c>
      <c r="N1288" t="s">
        <v>215</v>
      </c>
      <c r="O1288" t="s">
        <v>215</v>
      </c>
      <c r="P1288" t="s">
        <v>215</v>
      </c>
      <c r="Q1288" t="s">
        <v>215</v>
      </c>
      <c r="R1288" t="s">
        <v>36</v>
      </c>
      <c r="S1288">
        <v>90</v>
      </c>
      <c r="T1288">
        <v>25200</v>
      </c>
      <c r="U1288">
        <v>35800</v>
      </c>
      <c r="V1288">
        <v>41200</v>
      </c>
      <c r="W1288">
        <v>180</v>
      </c>
      <c r="X1288">
        <v>0</v>
      </c>
      <c r="Y1288">
        <v>180</v>
      </c>
      <c r="Z1288">
        <v>3.4</v>
      </c>
      <c r="AA1288">
        <v>3.4</v>
      </c>
      <c r="AB1288">
        <v>52.7</v>
      </c>
      <c r="AC1288">
        <v>88.3</v>
      </c>
      <c r="AD1288">
        <v>93.3</v>
      </c>
    </row>
    <row r="1289" spans="1:30" x14ac:dyDescent="0.25">
      <c r="A1289" t="str">
        <f t="shared" si="20"/>
        <v>2017/20183Female + malePharmacology, toxicology and pharmacyLondon</v>
      </c>
      <c r="B1289" t="s">
        <v>218</v>
      </c>
      <c r="C1289" t="s">
        <v>252</v>
      </c>
      <c r="D1289">
        <v>3</v>
      </c>
      <c r="E1289" t="s">
        <v>57</v>
      </c>
      <c r="F1289" t="s">
        <v>140</v>
      </c>
      <c r="G1289" t="s">
        <v>215</v>
      </c>
      <c r="H1289" t="s">
        <v>215</v>
      </c>
      <c r="I1289" t="s">
        <v>215</v>
      </c>
      <c r="J1289" t="s">
        <v>215</v>
      </c>
      <c r="K1289" t="s">
        <v>215</v>
      </c>
      <c r="L1289" t="s">
        <v>215</v>
      </c>
      <c r="M1289" t="s">
        <v>215</v>
      </c>
      <c r="N1289" t="s">
        <v>215</v>
      </c>
      <c r="O1289" t="s">
        <v>215</v>
      </c>
      <c r="P1289" t="s">
        <v>215</v>
      </c>
      <c r="Q1289" t="s">
        <v>215</v>
      </c>
      <c r="R1289" t="s">
        <v>37</v>
      </c>
      <c r="S1289">
        <v>400</v>
      </c>
      <c r="T1289">
        <v>18600</v>
      </c>
      <c r="U1289">
        <v>28100</v>
      </c>
      <c r="V1289">
        <v>37200</v>
      </c>
      <c r="W1289">
        <v>750</v>
      </c>
      <c r="X1289">
        <v>0</v>
      </c>
      <c r="Y1289">
        <v>750</v>
      </c>
      <c r="Z1289">
        <v>7.4</v>
      </c>
      <c r="AA1289">
        <v>6.5</v>
      </c>
      <c r="AB1289">
        <v>55.2</v>
      </c>
      <c r="AC1289">
        <v>80.3</v>
      </c>
      <c r="AD1289">
        <v>86.1</v>
      </c>
    </row>
    <row r="1290" spans="1:30" x14ac:dyDescent="0.25">
      <c r="A1290" t="str">
        <f t="shared" si="20"/>
        <v>2017/20183Female + malePharmacology, toxicology and pharmacyNorth East</v>
      </c>
      <c r="B1290" t="s">
        <v>218</v>
      </c>
      <c r="C1290" t="s">
        <v>252</v>
      </c>
      <c r="D1290">
        <v>3</v>
      </c>
      <c r="E1290" t="s">
        <v>57</v>
      </c>
      <c r="F1290" t="s">
        <v>140</v>
      </c>
      <c r="G1290" t="s">
        <v>215</v>
      </c>
      <c r="H1290" t="s">
        <v>215</v>
      </c>
      <c r="I1290" t="s">
        <v>215</v>
      </c>
      <c r="J1290" t="s">
        <v>215</v>
      </c>
      <c r="K1290" t="s">
        <v>215</v>
      </c>
      <c r="L1290" t="s">
        <v>215</v>
      </c>
      <c r="M1290" t="s">
        <v>215</v>
      </c>
      <c r="N1290" t="s">
        <v>215</v>
      </c>
      <c r="O1290" t="s">
        <v>215</v>
      </c>
      <c r="P1290" t="s">
        <v>215</v>
      </c>
      <c r="Q1290" t="s">
        <v>215</v>
      </c>
      <c r="R1290" t="s">
        <v>31</v>
      </c>
      <c r="S1290">
        <v>45</v>
      </c>
      <c r="T1290">
        <v>22100</v>
      </c>
      <c r="U1290">
        <v>35000</v>
      </c>
      <c r="V1290">
        <v>41600</v>
      </c>
      <c r="W1290">
        <v>110</v>
      </c>
      <c r="X1290">
        <v>0</v>
      </c>
      <c r="Y1290">
        <v>110</v>
      </c>
      <c r="Z1290">
        <v>6.5</v>
      </c>
      <c r="AA1290">
        <v>1.9</v>
      </c>
      <c r="AB1290">
        <v>43.8</v>
      </c>
      <c r="AC1290">
        <v>84.9</v>
      </c>
      <c r="AD1290">
        <v>91.7</v>
      </c>
    </row>
    <row r="1291" spans="1:30" x14ac:dyDescent="0.25">
      <c r="A1291" t="str">
        <f t="shared" si="20"/>
        <v>2017/20183Female + malePharmacology, toxicology and pharmacyNorth West</v>
      </c>
      <c r="B1291" t="s">
        <v>218</v>
      </c>
      <c r="C1291" t="s">
        <v>252</v>
      </c>
      <c r="D1291">
        <v>3</v>
      </c>
      <c r="E1291" t="s">
        <v>57</v>
      </c>
      <c r="F1291" t="s">
        <v>140</v>
      </c>
      <c r="G1291" t="s">
        <v>215</v>
      </c>
      <c r="H1291" t="s">
        <v>215</v>
      </c>
      <c r="I1291" t="s">
        <v>215</v>
      </c>
      <c r="J1291" t="s">
        <v>215</v>
      </c>
      <c r="K1291" t="s">
        <v>215</v>
      </c>
      <c r="L1291" t="s">
        <v>215</v>
      </c>
      <c r="M1291" t="s">
        <v>215</v>
      </c>
      <c r="N1291" t="s">
        <v>215</v>
      </c>
      <c r="O1291" t="s">
        <v>215</v>
      </c>
      <c r="P1291" t="s">
        <v>215</v>
      </c>
      <c r="Q1291" t="s">
        <v>215</v>
      </c>
      <c r="R1291" t="s">
        <v>32</v>
      </c>
      <c r="S1291">
        <v>210</v>
      </c>
      <c r="T1291">
        <v>17900</v>
      </c>
      <c r="U1291">
        <v>30700</v>
      </c>
      <c r="V1291">
        <v>39400</v>
      </c>
      <c r="W1291">
        <v>415</v>
      </c>
      <c r="X1291">
        <v>0</v>
      </c>
      <c r="Y1291">
        <v>415</v>
      </c>
      <c r="Z1291">
        <v>6.7</v>
      </c>
      <c r="AA1291">
        <v>3.8</v>
      </c>
      <c r="AB1291">
        <v>54.2</v>
      </c>
      <c r="AC1291">
        <v>85.4</v>
      </c>
      <c r="AD1291">
        <v>89.5</v>
      </c>
    </row>
    <row r="1292" spans="1:30" x14ac:dyDescent="0.25">
      <c r="A1292" t="str">
        <f t="shared" si="20"/>
        <v>2017/20183Female + malePharmacology, toxicology and pharmacyNorthern Ireland</v>
      </c>
      <c r="B1292" t="s">
        <v>218</v>
      </c>
      <c r="C1292" t="s">
        <v>252</v>
      </c>
      <c r="D1292">
        <v>3</v>
      </c>
      <c r="E1292" t="s">
        <v>57</v>
      </c>
      <c r="F1292" t="s">
        <v>140</v>
      </c>
      <c r="G1292" t="s">
        <v>215</v>
      </c>
      <c r="H1292" t="s">
        <v>215</v>
      </c>
      <c r="I1292" t="s">
        <v>215</v>
      </c>
      <c r="J1292" t="s">
        <v>215</v>
      </c>
      <c r="K1292" t="s">
        <v>215</v>
      </c>
      <c r="L1292" t="s">
        <v>215</v>
      </c>
      <c r="M1292" t="s">
        <v>215</v>
      </c>
      <c r="N1292" t="s">
        <v>215</v>
      </c>
      <c r="O1292" t="s">
        <v>215</v>
      </c>
      <c r="P1292" t="s">
        <v>215</v>
      </c>
      <c r="Q1292" t="s">
        <v>215</v>
      </c>
      <c r="R1292" t="s">
        <v>256</v>
      </c>
      <c r="S1292">
        <v>15</v>
      </c>
      <c r="T1292">
        <v>25200</v>
      </c>
      <c r="U1292">
        <v>26600</v>
      </c>
      <c r="V1292">
        <v>32800</v>
      </c>
      <c r="W1292">
        <v>25</v>
      </c>
      <c r="X1292">
        <v>0</v>
      </c>
      <c r="Y1292">
        <v>25</v>
      </c>
      <c r="Z1292">
        <v>14.8</v>
      </c>
      <c r="AA1292">
        <v>11.1</v>
      </c>
      <c r="AB1292">
        <v>55.6</v>
      </c>
      <c r="AC1292">
        <v>70.400000000000006</v>
      </c>
      <c r="AD1292">
        <v>74.099999999999994</v>
      </c>
    </row>
    <row r="1293" spans="1:30" x14ac:dyDescent="0.25">
      <c r="A1293" t="str">
        <f t="shared" si="20"/>
        <v>2017/20183Female + malePharmacology, toxicology and pharmacyScotland</v>
      </c>
      <c r="B1293" t="s">
        <v>218</v>
      </c>
      <c r="C1293" t="s">
        <v>252</v>
      </c>
      <c r="D1293">
        <v>3</v>
      </c>
      <c r="E1293" t="s">
        <v>57</v>
      </c>
      <c r="F1293" t="s">
        <v>140</v>
      </c>
      <c r="G1293" t="s">
        <v>215</v>
      </c>
      <c r="H1293" t="s">
        <v>215</v>
      </c>
      <c r="I1293" t="s">
        <v>215</v>
      </c>
      <c r="J1293" t="s">
        <v>215</v>
      </c>
      <c r="K1293" t="s">
        <v>215</v>
      </c>
      <c r="L1293" t="s">
        <v>215</v>
      </c>
      <c r="M1293" t="s">
        <v>215</v>
      </c>
      <c r="N1293" t="s">
        <v>215</v>
      </c>
      <c r="O1293" t="s">
        <v>215</v>
      </c>
      <c r="P1293" t="s">
        <v>215</v>
      </c>
      <c r="Q1293" t="s">
        <v>215</v>
      </c>
      <c r="R1293" t="s">
        <v>257</v>
      </c>
      <c r="S1293" t="s">
        <v>216</v>
      </c>
      <c r="T1293" t="s">
        <v>216</v>
      </c>
      <c r="U1293" t="s">
        <v>216</v>
      </c>
      <c r="V1293" t="s">
        <v>216</v>
      </c>
      <c r="W1293">
        <v>10</v>
      </c>
      <c r="X1293">
        <v>0</v>
      </c>
      <c r="Y1293">
        <v>10</v>
      </c>
      <c r="Z1293">
        <v>0</v>
      </c>
      <c r="AA1293">
        <v>0</v>
      </c>
      <c r="AB1293">
        <v>81.8</v>
      </c>
      <c r="AC1293">
        <v>100</v>
      </c>
      <c r="AD1293">
        <v>100</v>
      </c>
    </row>
    <row r="1294" spans="1:30" x14ac:dyDescent="0.25">
      <c r="A1294" t="str">
        <f t="shared" si="20"/>
        <v>2017/20183Female + malePharmacology, toxicology and pharmacySouth East</v>
      </c>
      <c r="B1294" t="s">
        <v>218</v>
      </c>
      <c r="C1294" t="s">
        <v>252</v>
      </c>
      <c r="D1294">
        <v>3</v>
      </c>
      <c r="E1294" t="s">
        <v>57</v>
      </c>
      <c r="F1294" t="s">
        <v>140</v>
      </c>
      <c r="G1294" t="s">
        <v>215</v>
      </c>
      <c r="H1294" t="s">
        <v>215</v>
      </c>
      <c r="I1294" t="s">
        <v>215</v>
      </c>
      <c r="J1294" t="s">
        <v>215</v>
      </c>
      <c r="K1294" t="s">
        <v>215</v>
      </c>
      <c r="L1294" t="s">
        <v>215</v>
      </c>
      <c r="M1294" t="s">
        <v>215</v>
      </c>
      <c r="N1294" t="s">
        <v>215</v>
      </c>
      <c r="O1294" t="s">
        <v>215</v>
      </c>
      <c r="P1294" t="s">
        <v>215</v>
      </c>
      <c r="Q1294" t="s">
        <v>215</v>
      </c>
      <c r="R1294" t="s">
        <v>38</v>
      </c>
      <c r="S1294">
        <v>130</v>
      </c>
      <c r="T1294">
        <v>23400</v>
      </c>
      <c r="U1294">
        <v>34700</v>
      </c>
      <c r="V1294">
        <v>40200</v>
      </c>
      <c r="W1294">
        <v>270</v>
      </c>
      <c r="X1294">
        <v>0</v>
      </c>
      <c r="Y1294">
        <v>270</v>
      </c>
      <c r="Z1294">
        <v>4.4000000000000004</v>
      </c>
      <c r="AA1294">
        <v>3.7</v>
      </c>
      <c r="AB1294">
        <v>51.4</v>
      </c>
      <c r="AC1294">
        <v>85.3</v>
      </c>
      <c r="AD1294">
        <v>91.9</v>
      </c>
    </row>
    <row r="1295" spans="1:30" x14ac:dyDescent="0.25">
      <c r="A1295" t="str">
        <f t="shared" si="20"/>
        <v>2017/20183Female + malePharmacology, toxicology and pharmacySouth West</v>
      </c>
      <c r="B1295" t="s">
        <v>218</v>
      </c>
      <c r="C1295" t="s">
        <v>252</v>
      </c>
      <c r="D1295">
        <v>3</v>
      </c>
      <c r="E1295" t="s">
        <v>57</v>
      </c>
      <c r="F1295" t="s">
        <v>140</v>
      </c>
      <c r="G1295" t="s">
        <v>215</v>
      </c>
      <c r="H1295" t="s">
        <v>215</v>
      </c>
      <c r="I1295" t="s">
        <v>215</v>
      </c>
      <c r="J1295" t="s">
        <v>215</v>
      </c>
      <c r="K1295" t="s">
        <v>215</v>
      </c>
      <c r="L1295" t="s">
        <v>215</v>
      </c>
      <c r="M1295" t="s">
        <v>215</v>
      </c>
      <c r="N1295" t="s">
        <v>215</v>
      </c>
      <c r="O1295" t="s">
        <v>215</v>
      </c>
      <c r="P1295" t="s">
        <v>215</v>
      </c>
      <c r="Q1295" t="s">
        <v>215</v>
      </c>
      <c r="R1295" t="s">
        <v>39</v>
      </c>
      <c r="S1295">
        <v>55</v>
      </c>
      <c r="T1295">
        <v>26600</v>
      </c>
      <c r="U1295">
        <v>38700</v>
      </c>
      <c r="V1295">
        <v>46000</v>
      </c>
      <c r="W1295">
        <v>110</v>
      </c>
      <c r="X1295">
        <v>0</v>
      </c>
      <c r="Y1295">
        <v>110</v>
      </c>
      <c r="Z1295">
        <v>4.8</v>
      </c>
      <c r="AA1295">
        <v>2.7</v>
      </c>
      <c r="AB1295">
        <v>53.2</v>
      </c>
      <c r="AC1295">
        <v>86.1</v>
      </c>
      <c r="AD1295">
        <v>92.4</v>
      </c>
    </row>
    <row r="1296" spans="1:30" x14ac:dyDescent="0.25">
      <c r="A1296" t="str">
        <f t="shared" si="20"/>
        <v>2017/20183Female + malePharmacology, toxicology and pharmacyWales</v>
      </c>
      <c r="B1296" t="s">
        <v>218</v>
      </c>
      <c r="C1296" t="s">
        <v>252</v>
      </c>
      <c r="D1296">
        <v>3</v>
      </c>
      <c r="E1296" t="s">
        <v>57</v>
      </c>
      <c r="F1296" t="s">
        <v>140</v>
      </c>
      <c r="G1296" t="s">
        <v>215</v>
      </c>
      <c r="H1296" t="s">
        <v>215</v>
      </c>
      <c r="I1296" t="s">
        <v>215</v>
      </c>
      <c r="J1296" t="s">
        <v>215</v>
      </c>
      <c r="K1296" t="s">
        <v>215</v>
      </c>
      <c r="L1296" t="s">
        <v>215</v>
      </c>
      <c r="M1296" t="s">
        <v>215</v>
      </c>
      <c r="N1296" t="s">
        <v>215</v>
      </c>
      <c r="O1296" t="s">
        <v>215</v>
      </c>
      <c r="P1296" t="s">
        <v>215</v>
      </c>
      <c r="Q1296" t="s">
        <v>215</v>
      </c>
      <c r="R1296" t="s">
        <v>259</v>
      </c>
      <c r="S1296">
        <v>25</v>
      </c>
      <c r="T1296">
        <v>21500</v>
      </c>
      <c r="U1296">
        <v>37200</v>
      </c>
      <c r="V1296">
        <v>43400</v>
      </c>
      <c r="W1296">
        <v>60</v>
      </c>
      <c r="X1296">
        <v>0</v>
      </c>
      <c r="Y1296">
        <v>60</v>
      </c>
      <c r="Z1296">
        <v>1.7</v>
      </c>
      <c r="AA1296">
        <v>3.5</v>
      </c>
      <c r="AB1296">
        <v>46</v>
      </c>
      <c r="AC1296">
        <v>92.2</v>
      </c>
      <c r="AD1296">
        <v>94.8</v>
      </c>
    </row>
    <row r="1297" spans="1:30" x14ac:dyDescent="0.25">
      <c r="A1297" t="str">
        <f t="shared" si="20"/>
        <v>2017/20183Female + malePharmacology, toxicology and pharmacyWest Midlands</v>
      </c>
      <c r="B1297" t="s">
        <v>218</v>
      </c>
      <c r="C1297" t="s">
        <v>252</v>
      </c>
      <c r="D1297">
        <v>3</v>
      </c>
      <c r="E1297" t="s">
        <v>57</v>
      </c>
      <c r="F1297" t="s">
        <v>140</v>
      </c>
      <c r="G1297" t="s">
        <v>215</v>
      </c>
      <c r="H1297" t="s">
        <v>215</v>
      </c>
      <c r="I1297" t="s">
        <v>215</v>
      </c>
      <c r="J1297" t="s">
        <v>215</v>
      </c>
      <c r="K1297" t="s">
        <v>215</v>
      </c>
      <c r="L1297" t="s">
        <v>215</v>
      </c>
      <c r="M1297" t="s">
        <v>215</v>
      </c>
      <c r="N1297" t="s">
        <v>215</v>
      </c>
      <c r="O1297" t="s">
        <v>215</v>
      </c>
      <c r="P1297" t="s">
        <v>215</v>
      </c>
      <c r="Q1297" t="s">
        <v>215</v>
      </c>
      <c r="R1297" t="s">
        <v>35</v>
      </c>
      <c r="S1297">
        <v>190</v>
      </c>
      <c r="T1297">
        <v>16100</v>
      </c>
      <c r="U1297">
        <v>24900</v>
      </c>
      <c r="V1297">
        <v>36500</v>
      </c>
      <c r="W1297">
        <v>375</v>
      </c>
      <c r="X1297">
        <v>0</v>
      </c>
      <c r="Y1297">
        <v>375</v>
      </c>
      <c r="Z1297">
        <v>7.7</v>
      </c>
      <c r="AA1297">
        <v>2.8</v>
      </c>
      <c r="AB1297">
        <v>53.7</v>
      </c>
      <c r="AC1297">
        <v>84.4</v>
      </c>
      <c r="AD1297">
        <v>89.5</v>
      </c>
    </row>
    <row r="1298" spans="1:30" x14ac:dyDescent="0.25">
      <c r="A1298" t="str">
        <f t="shared" si="20"/>
        <v>2017/20183Female + malePharmacology, toxicology and pharmacyYorkshire and the Humber</v>
      </c>
      <c r="B1298" t="s">
        <v>218</v>
      </c>
      <c r="C1298" t="s">
        <v>252</v>
      </c>
      <c r="D1298">
        <v>3</v>
      </c>
      <c r="E1298" t="s">
        <v>57</v>
      </c>
      <c r="F1298" t="s">
        <v>140</v>
      </c>
      <c r="G1298" t="s">
        <v>215</v>
      </c>
      <c r="H1298" t="s">
        <v>215</v>
      </c>
      <c r="I1298" t="s">
        <v>215</v>
      </c>
      <c r="J1298" t="s">
        <v>215</v>
      </c>
      <c r="K1298" t="s">
        <v>215</v>
      </c>
      <c r="L1298" t="s">
        <v>215</v>
      </c>
      <c r="M1298" t="s">
        <v>215</v>
      </c>
      <c r="N1298" t="s">
        <v>215</v>
      </c>
      <c r="O1298" t="s">
        <v>215</v>
      </c>
      <c r="P1298" t="s">
        <v>215</v>
      </c>
      <c r="Q1298" t="s">
        <v>215</v>
      </c>
      <c r="R1298" t="s">
        <v>33</v>
      </c>
      <c r="S1298">
        <v>115</v>
      </c>
      <c r="T1298">
        <v>15300</v>
      </c>
      <c r="U1298">
        <v>27400</v>
      </c>
      <c r="V1298">
        <v>40500</v>
      </c>
      <c r="W1298">
        <v>230</v>
      </c>
      <c r="X1298">
        <v>0</v>
      </c>
      <c r="Y1298">
        <v>230</v>
      </c>
      <c r="Z1298">
        <v>7.5</v>
      </c>
      <c r="AA1298">
        <v>6.2</v>
      </c>
      <c r="AB1298">
        <v>51.4</v>
      </c>
      <c r="AC1298">
        <v>82</v>
      </c>
      <c r="AD1298">
        <v>86.3</v>
      </c>
    </row>
    <row r="1299" spans="1:30" x14ac:dyDescent="0.25">
      <c r="A1299" t="str">
        <f t="shared" si="20"/>
        <v>2017/20183Female + malePhilosophy and religious studiesAbroad</v>
      </c>
      <c r="B1299" t="s">
        <v>218</v>
      </c>
      <c r="C1299" t="s">
        <v>252</v>
      </c>
      <c r="D1299">
        <v>3</v>
      </c>
      <c r="E1299" t="s">
        <v>57</v>
      </c>
      <c r="F1299" t="s">
        <v>179</v>
      </c>
      <c r="G1299" t="s">
        <v>215</v>
      </c>
      <c r="H1299" t="s">
        <v>215</v>
      </c>
      <c r="I1299" t="s">
        <v>215</v>
      </c>
      <c r="J1299" t="s">
        <v>215</v>
      </c>
      <c r="K1299" t="s">
        <v>215</v>
      </c>
      <c r="L1299" t="s">
        <v>215</v>
      </c>
      <c r="M1299" t="s">
        <v>215</v>
      </c>
      <c r="N1299" t="s">
        <v>215</v>
      </c>
      <c r="O1299" t="s">
        <v>215</v>
      </c>
      <c r="P1299" t="s">
        <v>215</v>
      </c>
      <c r="Q1299" t="s">
        <v>215</v>
      </c>
      <c r="R1299" t="s">
        <v>255</v>
      </c>
      <c r="S1299" t="s">
        <v>216</v>
      </c>
      <c r="T1299" t="s">
        <v>216</v>
      </c>
      <c r="U1299" t="s">
        <v>216</v>
      </c>
      <c r="V1299" t="s">
        <v>216</v>
      </c>
      <c r="W1299">
        <v>25</v>
      </c>
      <c r="X1299">
        <v>0</v>
      </c>
      <c r="Y1299">
        <v>25</v>
      </c>
      <c r="Z1299">
        <v>64.599999999999994</v>
      </c>
      <c r="AA1299">
        <v>16</v>
      </c>
      <c r="AB1299">
        <v>12.1</v>
      </c>
      <c r="AC1299">
        <v>12.1</v>
      </c>
      <c r="AD1299">
        <v>19.399999999999999</v>
      </c>
    </row>
    <row r="1300" spans="1:30" x14ac:dyDescent="0.25">
      <c r="A1300" t="str">
        <f t="shared" si="20"/>
        <v>2017/20183Female + malePhilosophy and religious studiesEast Midlands</v>
      </c>
      <c r="B1300" t="s">
        <v>218</v>
      </c>
      <c r="C1300" t="s">
        <v>252</v>
      </c>
      <c r="D1300">
        <v>3</v>
      </c>
      <c r="E1300" t="s">
        <v>57</v>
      </c>
      <c r="F1300" t="s">
        <v>179</v>
      </c>
      <c r="G1300" t="s">
        <v>215</v>
      </c>
      <c r="H1300" t="s">
        <v>215</v>
      </c>
      <c r="I1300" t="s">
        <v>215</v>
      </c>
      <c r="J1300" t="s">
        <v>215</v>
      </c>
      <c r="K1300" t="s">
        <v>215</v>
      </c>
      <c r="L1300" t="s">
        <v>215</v>
      </c>
      <c r="M1300" t="s">
        <v>215</v>
      </c>
      <c r="N1300" t="s">
        <v>215</v>
      </c>
      <c r="O1300" t="s">
        <v>215</v>
      </c>
      <c r="P1300" t="s">
        <v>215</v>
      </c>
      <c r="Q1300" t="s">
        <v>215</v>
      </c>
      <c r="R1300" t="s">
        <v>34</v>
      </c>
      <c r="S1300">
        <v>80</v>
      </c>
      <c r="T1300">
        <v>16400</v>
      </c>
      <c r="U1300">
        <v>21900</v>
      </c>
      <c r="V1300">
        <v>24500</v>
      </c>
      <c r="W1300">
        <v>145</v>
      </c>
      <c r="X1300">
        <v>0</v>
      </c>
      <c r="Y1300">
        <v>145</v>
      </c>
      <c r="Z1300">
        <v>12.8</v>
      </c>
      <c r="AA1300">
        <v>5.7</v>
      </c>
      <c r="AB1300">
        <v>61.2</v>
      </c>
      <c r="AC1300">
        <v>74.900000000000006</v>
      </c>
      <c r="AD1300">
        <v>81.5</v>
      </c>
    </row>
    <row r="1301" spans="1:30" x14ac:dyDescent="0.25">
      <c r="A1301" t="str">
        <f t="shared" si="20"/>
        <v>2017/20183Female + malePhilosophy and religious studiesEast of England</v>
      </c>
      <c r="B1301" t="s">
        <v>218</v>
      </c>
      <c r="C1301" t="s">
        <v>252</v>
      </c>
      <c r="D1301">
        <v>3</v>
      </c>
      <c r="E1301" t="s">
        <v>57</v>
      </c>
      <c r="F1301" t="s">
        <v>179</v>
      </c>
      <c r="G1301" t="s">
        <v>215</v>
      </c>
      <c r="H1301" t="s">
        <v>215</v>
      </c>
      <c r="I1301" t="s">
        <v>215</v>
      </c>
      <c r="J1301" t="s">
        <v>215</v>
      </c>
      <c r="K1301" t="s">
        <v>215</v>
      </c>
      <c r="L1301" t="s">
        <v>215</v>
      </c>
      <c r="M1301" t="s">
        <v>215</v>
      </c>
      <c r="N1301" t="s">
        <v>215</v>
      </c>
      <c r="O1301" t="s">
        <v>215</v>
      </c>
      <c r="P1301" t="s">
        <v>215</v>
      </c>
      <c r="Q1301" t="s">
        <v>215</v>
      </c>
      <c r="R1301" t="s">
        <v>36</v>
      </c>
      <c r="S1301">
        <v>225</v>
      </c>
      <c r="T1301">
        <v>18600</v>
      </c>
      <c r="U1301">
        <v>23400</v>
      </c>
      <c r="V1301">
        <v>29600</v>
      </c>
      <c r="W1301">
        <v>350</v>
      </c>
      <c r="X1301">
        <v>0</v>
      </c>
      <c r="Y1301">
        <v>350</v>
      </c>
      <c r="Z1301">
        <v>10.5</v>
      </c>
      <c r="AA1301">
        <v>5.0999999999999996</v>
      </c>
      <c r="AB1301">
        <v>66.8</v>
      </c>
      <c r="AC1301">
        <v>78.3</v>
      </c>
      <c r="AD1301">
        <v>84.3</v>
      </c>
    </row>
    <row r="1302" spans="1:30" x14ac:dyDescent="0.25">
      <c r="A1302" t="str">
        <f t="shared" si="20"/>
        <v>2017/20183Female + malePhilosophy and religious studiesLondon</v>
      </c>
      <c r="B1302" t="s">
        <v>218</v>
      </c>
      <c r="C1302" t="s">
        <v>252</v>
      </c>
      <c r="D1302">
        <v>3</v>
      </c>
      <c r="E1302" t="s">
        <v>57</v>
      </c>
      <c r="F1302" t="s">
        <v>179</v>
      </c>
      <c r="G1302" t="s">
        <v>215</v>
      </c>
      <c r="H1302" t="s">
        <v>215</v>
      </c>
      <c r="I1302" t="s">
        <v>215</v>
      </c>
      <c r="J1302" t="s">
        <v>215</v>
      </c>
      <c r="K1302" t="s">
        <v>215</v>
      </c>
      <c r="L1302" t="s">
        <v>215</v>
      </c>
      <c r="M1302" t="s">
        <v>215</v>
      </c>
      <c r="N1302" t="s">
        <v>215</v>
      </c>
      <c r="O1302" t="s">
        <v>215</v>
      </c>
      <c r="P1302" t="s">
        <v>215</v>
      </c>
      <c r="Q1302" t="s">
        <v>215</v>
      </c>
      <c r="R1302" t="s">
        <v>37</v>
      </c>
      <c r="S1302">
        <v>670</v>
      </c>
      <c r="T1302">
        <v>21900</v>
      </c>
      <c r="U1302">
        <v>28500</v>
      </c>
      <c r="V1302">
        <v>34700</v>
      </c>
      <c r="W1302">
        <v>1000</v>
      </c>
      <c r="X1302">
        <v>0</v>
      </c>
      <c r="Y1302">
        <v>1000</v>
      </c>
      <c r="Z1302">
        <v>7.9</v>
      </c>
      <c r="AA1302">
        <v>7.2</v>
      </c>
      <c r="AB1302">
        <v>69.7</v>
      </c>
      <c r="AC1302">
        <v>80.7</v>
      </c>
      <c r="AD1302">
        <v>84.9</v>
      </c>
    </row>
    <row r="1303" spans="1:30" x14ac:dyDescent="0.25">
      <c r="A1303" t="str">
        <f t="shared" si="20"/>
        <v>2017/20183Female + malePhilosophy and religious studiesMissing</v>
      </c>
      <c r="B1303" t="s">
        <v>218</v>
      </c>
      <c r="C1303" t="s">
        <v>252</v>
      </c>
      <c r="D1303">
        <v>3</v>
      </c>
      <c r="E1303" t="s">
        <v>57</v>
      </c>
      <c r="F1303" t="s">
        <v>179</v>
      </c>
      <c r="G1303" t="s">
        <v>215</v>
      </c>
      <c r="H1303" t="s">
        <v>215</v>
      </c>
      <c r="I1303" t="s">
        <v>215</v>
      </c>
      <c r="J1303" t="s">
        <v>215</v>
      </c>
      <c r="K1303" t="s">
        <v>215</v>
      </c>
      <c r="L1303" t="s">
        <v>215</v>
      </c>
      <c r="M1303" t="s">
        <v>215</v>
      </c>
      <c r="N1303" t="s">
        <v>215</v>
      </c>
      <c r="O1303" t="s">
        <v>215</v>
      </c>
      <c r="P1303" t="s">
        <v>215</v>
      </c>
      <c r="Q1303" t="s">
        <v>215</v>
      </c>
      <c r="R1303" t="s">
        <v>260</v>
      </c>
      <c r="S1303" t="s">
        <v>216</v>
      </c>
      <c r="T1303" t="s">
        <v>216</v>
      </c>
      <c r="U1303" t="s">
        <v>216</v>
      </c>
      <c r="V1303" t="s">
        <v>216</v>
      </c>
      <c r="W1303">
        <v>30</v>
      </c>
      <c r="X1303">
        <v>75.2</v>
      </c>
      <c r="Y1303">
        <v>5</v>
      </c>
      <c r="Z1303">
        <v>0</v>
      </c>
      <c r="AA1303">
        <v>0</v>
      </c>
      <c r="AB1303">
        <v>13.9</v>
      </c>
      <c r="AC1303">
        <v>13.9</v>
      </c>
      <c r="AD1303">
        <v>100</v>
      </c>
    </row>
    <row r="1304" spans="1:30" x14ac:dyDescent="0.25">
      <c r="A1304" t="str">
        <f t="shared" si="20"/>
        <v>2017/20183Female + malePhilosophy and religious studiesNorth East</v>
      </c>
      <c r="B1304" t="s">
        <v>218</v>
      </c>
      <c r="C1304" t="s">
        <v>252</v>
      </c>
      <c r="D1304">
        <v>3</v>
      </c>
      <c r="E1304" t="s">
        <v>57</v>
      </c>
      <c r="F1304" t="s">
        <v>179</v>
      </c>
      <c r="G1304" t="s">
        <v>215</v>
      </c>
      <c r="H1304" t="s">
        <v>215</v>
      </c>
      <c r="I1304" t="s">
        <v>215</v>
      </c>
      <c r="J1304" t="s">
        <v>215</v>
      </c>
      <c r="K1304" t="s">
        <v>215</v>
      </c>
      <c r="L1304" t="s">
        <v>215</v>
      </c>
      <c r="M1304" t="s">
        <v>215</v>
      </c>
      <c r="N1304" t="s">
        <v>215</v>
      </c>
      <c r="O1304" t="s">
        <v>215</v>
      </c>
      <c r="P1304" t="s">
        <v>215</v>
      </c>
      <c r="Q1304" t="s">
        <v>215</v>
      </c>
      <c r="R1304" t="s">
        <v>31</v>
      </c>
      <c r="S1304">
        <v>40</v>
      </c>
      <c r="T1304">
        <v>17900</v>
      </c>
      <c r="U1304">
        <v>21900</v>
      </c>
      <c r="V1304">
        <v>26300</v>
      </c>
      <c r="W1304">
        <v>65</v>
      </c>
      <c r="X1304">
        <v>0</v>
      </c>
      <c r="Y1304">
        <v>65</v>
      </c>
      <c r="Z1304">
        <v>8.3000000000000007</v>
      </c>
      <c r="AA1304">
        <v>9.6</v>
      </c>
      <c r="AB1304">
        <v>67.3</v>
      </c>
      <c r="AC1304">
        <v>80.5</v>
      </c>
      <c r="AD1304">
        <v>82.1</v>
      </c>
    </row>
    <row r="1305" spans="1:30" x14ac:dyDescent="0.25">
      <c r="A1305" t="str">
        <f t="shared" si="20"/>
        <v>2017/20183Female + malePhilosophy and religious studiesNorth West</v>
      </c>
      <c r="B1305" t="s">
        <v>218</v>
      </c>
      <c r="C1305" t="s">
        <v>252</v>
      </c>
      <c r="D1305">
        <v>3</v>
      </c>
      <c r="E1305" t="s">
        <v>57</v>
      </c>
      <c r="F1305" t="s">
        <v>179</v>
      </c>
      <c r="G1305" t="s">
        <v>215</v>
      </c>
      <c r="H1305" t="s">
        <v>215</v>
      </c>
      <c r="I1305" t="s">
        <v>215</v>
      </c>
      <c r="J1305" t="s">
        <v>215</v>
      </c>
      <c r="K1305" t="s">
        <v>215</v>
      </c>
      <c r="L1305" t="s">
        <v>215</v>
      </c>
      <c r="M1305" t="s">
        <v>215</v>
      </c>
      <c r="N1305" t="s">
        <v>215</v>
      </c>
      <c r="O1305" t="s">
        <v>215</v>
      </c>
      <c r="P1305" t="s">
        <v>215</v>
      </c>
      <c r="Q1305" t="s">
        <v>215</v>
      </c>
      <c r="R1305" t="s">
        <v>32</v>
      </c>
      <c r="S1305">
        <v>265</v>
      </c>
      <c r="T1305">
        <v>15700</v>
      </c>
      <c r="U1305">
        <v>21500</v>
      </c>
      <c r="V1305">
        <v>25200</v>
      </c>
      <c r="W1305">
        <v>400</v>
      </c>
      <c r="X1305">
        <v>0</v>
      </c>
      <c r="Y1305">
        <v>400</v>
      </c>
      <c r="Z1305">
        <v>9.1999999999999993</v>
      </c>
      <c r="AA1305">
        <v>5.9</v>
      </c>
      <c r="AB1305">
        <v>67.5</v>
      </c>
      <c r="AC1305">
        <v>79.7</v>
      </c>
      <c r="AD1305">
        <v>84.9</v>
      </c>
    </row>
    <row r="1306" spans="1:30" x14ac:dyDescent="0.25">
      <c r="A1306" t="str">
        <f t="shared" si="20"/>
        <v>2017/20183Female + malePhilosophy and religious studiesNorthern Ireland</v>
      </c>
      <c r="B1306" t="s">
        <v>218</v>
      </c>
      <c r="C1306" t="s">
        <v>252</v>
      </c>
      <c r="D1306">
        <v>3</v>
      </c>
      <c r="E1306" t="s">
        <v>57</v>
      </c>
      <c r="F1306" t="s">
        <v>179</v>
      </c>
      <c r="G1306" t="s">
        <v>215</v>
      </c>
      <c r="H1306" t="s">
        <v>215</v>
      </c>
      <c r="I1306" t="s">
        <v>215</v>
      </c>
      <c r="J1306" t="s">
        <v>215</v>
      </c>
      <c r="K1306" t="s">
        <v>215</v>
      </c>
      <c r="L1306" t="s">
        <v>215</v>
      </c>
      <c r="M1306" t="s">
        <v>215</v>
      </c>
      <c r="N1306" t="s">
        <v>215</v>
      </c>
      <c r="O1306" t="s">
        <v>215</v>
      </c>
      <c r="P1306" t="s">
        <v>215</v>
      </c>
      <c r="Q1306" t="s">
        <v>215</v>
      </c>
      <c r="R1306" t="s">
        <v>256</v>
      </c>
      <c r="S1306">
        <v>15</v>
      </c>
      <c r="T1306">
        <v>8200</v>
      </c>
      <c r="U1306">
        <v>12000</v>
      </c>
      <c r="V1306">
        <v>24100</v>
      </c>
      <c r="W1306">
        <v>25</v>
      </c>
      <c r="X1306">
        <v>0</v>
      </c>
      <c r="Y1306">
        <v>25</v>
      </c>
      <c r="Z1306">
        <v>15</v>
      </c>
      <c r="AA1306">
        <v>6.4</v>
      </c>
      <c r="AB1306">
        <v>61.4</v>
      </c>
      <c r="AC1306">
        <v>76.400000000000006</v>
      </c>
      <c r="AD1306">
        <v>78.5</v>
      </c>
    </row>
    <row r="1307" spans="1:30" x14ac:dyDescent="0.25">
      <c r="A1307" t="str">
        <f t="shared" si="20"/>
        <v>2017/20183Female + malePhilosophy and religious studiesScotland</v>
      </c>
      <c r="B1307" t="s">
        <v>218</v>
      </c>
      <c r="C1307" t="s">
        <v>252</v>
      </c>
      <c r="D1307">
        <v>3</v>
      </c>
      <c r="E1307" t="s">
        <v>57</v>
      </c>
      <c r="F1307" t="s">
        <v>179</v>
      </c>
      <c r="G1307" t="s">
        <v>215</v>
      </c>
      <c r="H1307" t="s">
        <v>215</v>
      </c>
      <c r="I1307" t="s">
        <v>215</v>
      </c>
      <c r="J1307" t="s">
        <v>215</v>
      </c>
      <c r="K1307" t="s">
        <v>215</v>
      </c>
      <c r="L1307" t="s">
        <v>215</v>
      </c>
      <c r="M1307" t="s">
        <v>215</v>
      </c>
      <c r="N1307" t="s">
        <v>215</v>
      </c>
      <c r="O1307" t="s">
        <v>215</v>
      </c>
      <c r="P1307" t="s">
        <v>215</v>
      </c>
      <c r="Q1307" t="s">
        <v>215</v>
      </c>
      <c r="R1307" t="s">
        <v>257</v>
      </c>
      <c r="S1307">
        <v>15</v>
      </c>
      <c r="T1307">
        <v>17500</v>
      </c>
      <c r="U1307">
        <v>25600</v>
      </c>
      <c r="V1307">
        <v>32800</v>
      </c>
      <c r="W1307">
        <v>40</v>
      </c>
      <c r="X1307">
        <v>0</v>
      </c>
      <c r="Y1307">
        <v>40</v>
      </c>
      <c r="Z1307">
        <v>11.5</v>
      </c>
      <c r="AA1307">
        <v>9.4</v>
      </c>
      <c r="AB1307">
        <v>53</v>
      </c>
      <c r="AC1307">
        <v>67.099999999999994</v>
      </c>
      <c r="AD1307">
        <v>79.099999999999994</v>
      </c>
    </row>
    <row r="1308" spans="1:30" x14ac:dyDescent="0.25">
      <c r="A1308" t="str">
        <f t="shared" si="20"/>
        <v>2017/20183Female + malePhilosophy and religious studiesSouth East</v>
      </c>
      <c r="B1308" t="s">
        <v>218</v>
      </c>
      <c r="C1308" t="s">
        <v>252</v>
      </c>
      <c r="D1308">
        <v>3</v>
      </c>
      <c r="E1308" t="s">
        <v>57</v>
      </c>
      <c r="F1308" t="s">
        <v>179</v>
      </c>
      <c r="G1308" t="s">
        <v>215</v>
      </c>
      <c r="H1308" t="s">
        <v>215</v>
      </c>
      <c r="I1308" t="s">
        <v>215</v>
      </c>
      <c r="J1308" t="s">
        <v>215</v>
      </c>
      <c r="K1308" t="s">
        <v>215</v>
      </c>
      <c r="L1308" t="s">
        <v>215</v>
      </c>
      <c r="M1308" t="s">
        <v>215</v>
      </c>
      <c r="N1308" t="s">
        <v>215</v>
      </c>
      <c r="O1308" t="s">
        <v>215</v>
      </c>
      <c r="P1308" t="s">
        <v>215</v>
      </c>
      <c r="Q1308" t="s">
        <v>215</v>
      </c>
      <c r="R1308" t="s">
        <v>38</v>
      </c>
      <c r="S1308">
        <v>385</v>
      </c>
      <c r="T1308">
        <v>18200</v>
      </c>
      <c r="U1308">
        <v>24500</v>
      </c>
      <c r="V1308">
        <v>31000</v>
      </c>
      <c r="W1308">
        <v>620</v>
      </c>
      <c r="X1308">
        <v>0</v>
      </c>
      <c r="Y1308">
        <v>620</v>
      </c>
      <c r="Z1308">
        <v>8.9</v>
      </c>
      <c r="AA1308">
        <v>8.5</v>
      </c>
      <c r="AB1308">
        <v>65</v>
      </c>
      <c r="AC1308">
        <v>77.400000000000006</v>
      </c>
      <c r="AD1308">
        <v>82.6</v>
      </c>
    </row>
    <row r="1309" spans="1:30" x14ac:dyDescent="0.25">
      <c r="A1309" t="str">
        <f t="shared" si="20"/>
        <v>2017/20183Female + malePhilosophy and religious studiesSouth West</v>
      </c>
      <c r="B1309" t="s">
        <v>218</v>
      </c>
      <c r="C1309" t="s">
        <v>252</v>
      </c>
      <c r="D1309">
        <v>3</v>
      </c>
      <c r="E1309" t="s">
        <v>57</v>
      </c>
      <c r="F1309" t="s">
        <v>179</v>
      </c>
      <c r="G1309" t="s">
        <v>215</v>
      </c>
      <c r="H1309" t="s">
        <v>215</v>
      </c>
      <c r="I1309" t="s">
        <v>215</v>
      </c>
      <c r="J1309" t="s">
        <v>215</v>
      </c>
      <c r="K1309" t="s">
        <v>215</v>
      </c>
      <c r="L1309" t="s">
        <v>215</v>
      </c>
      <c r="M1309" t="s">
        <v>215</v>
      </c>
      <c r="N1309" t="s">
        <v>215</v>
      </c>
      <c r="O1309" t="s">
        <v>215</v>
      </c>
      <c r="P1309" t="s">
        <v>215</v>
      </c>
      <c r="Q1309" t="s">
        <v>215</v>
      </c>
      <c r="R1309" t="s">
        <v>39</v>
      </c>
      <c r="S1309">
        <v>150</v>
      </c>
      <c r="T1309">
        <v>15000</v>
      </c>
      <c r="U1309">
        <v>21500</v>
      </c>
      <c r="V1309">
        <v>27000</v>
      </c>
      <c r="W1309">
        <v>270</v>
      </c>
      <c r="X1309">
        <v>0</v>
      </c>
      <c r="Y1309">
        <v>270</v>
      </c>
      <c r="Z1309">
        <v>12</v>
      </c>
      <c r="AA1309">
        <v>7.5</v>
      </c>
      <c r="AB1309">
        <v>60.1</v>
      </c>
      <c r="AC1309">
        <v>76.400000000000006</v>
      </c>
      <c r="AD1309">
        <v>80.400000000000006</v>
      </c>
    </row>
    <row r="1310" spans="1:30" x14ac:dyDescent="0.25">
      <c r="A1310" t="str">
        <f t="shared" si="20"/>
        <v>2017/20183Female + malePhilosophy and religious studiesWales</v>
      </c>
      <c r="B1310" t="s">
        <v>218</v>
      </c>
      <c r="C1310" t="s">
        <v>252</v>
      </c>
      <c r="D1310">
        <v>3</v>
      </c>
      <c r="E1310" t="s">
        <v>57</v>
      </c>
      <c r="F1310" t="s">
        <v>179</v>
      </c>
      <c r="G1310" t="s">
        <v>215</v>
      </c>
      <c r="H1310" t="s">
        <v>215</v>
      </c>
      <c r="I1310" t="s">
        <v>215</v>
      </c>
      <c r="J1310" t="s">
        <v>215</v>
      </c>
      <c r="K1310" t="s">
        <v>215</v>
      </c>
      <c r="L1310" t="s">
        <v>215</v>
      </c>
      <c r="M1310" t="s">
        <v>215</v>
      </c>
      <c r="N1310" t="s">
        <v>215</v>
      </c>
      <c r="O1310" t="s">
        <v>215</v>
      </c>
      <c r="P1310" t="s">
        <v>215</v>
      </c>
      <c r="Q1310" t="s">
        <v>215</v>
      </c>
      <c r="R1310" t="s">
        <v>259</v>
      </c>
      <c r="S1310">
        <v>35</v>
      </c>
      <c r="T1310">
        <v>13000</v>
      </c>
      <c r="U1310">
        <v>17500</v>
      </c>
      <c r="V1310">
        <v>23700</v>
      </c>
      <c r="W1310">
        <v>60</v>
      </c>
      <c r="X1310">
        <v>0</v>
      </c>
      <c r="Y1310">
        <v>60</v>
      </c>
      <c r="Z1310">
        <v>15</v>
      </c>
      <c r="AA1310">
        <v>3.5</v>
      </c>
      <c r="AB1310">
        <v>59.4</v>
      </c>
      <c r="AC1310">
        <v>78.900000000000006</v>
      </c>
      <c r="AD1310">
        <v>81.5</v>
      </c>
    </row>
    <row r="1311" spans="1:30" x14ac:dyDescent="0.25">
      <c r="A1311" t="str">
        <f t="shared" si="20"/>
        <v>2017/20183Female + malePhilosophy and religious studiesWest Midlands</v>
      </c>
      <c r="B1311" t="s">
        <v>218</v>
      </c>
      <c r="C1311" t="s">
        <v>252</v>
      </c>
      <c r="D1311">
        <v>3</v>
      </c>
      <c r="E1311" t="s">
        <v>57</v>
      </c>
      <c r="F1311" t="s">
        <v>179</v>
      </c>
      <c r="G1311" t="s">
        <v>215</v>
      </c>
      <c r="H1311" t="s">
        <v>215</v>
      </c>
      <c r="I1311" t="s">
        <v>215</v>
      </c>
      <c r="J1311" t="s">
        <v>215</v>
      </c>
      <c r="K1311" t="s">
        <v>215</v>
      </c>
      <c r="L1311" t="s">
        <v>215</v>
      </c>
      <c r="M1311" t="s">
        <v>215</v>
      </c>
      <c r="N1311" t="s">
        <v>215</v>
      </c>
      <c r="O1311" t="s">
        <v>215</v>
      </c>
      <c r="P1311" t="s">
        <v>215</v>
      </c>
      <c r="Q1311" t="s">
        <v>215</v>
      </c>
      <c r="R1311" t="s">
        <v>35</v>
      </c>
      <c r="S1311">
        <v>165</v>
      </c>
      <c r="T1311">
        <v>16100</v>
      </c>
      <c r="U1311">
        <v>20800</v>
      </c>
      <c r="V1311">
        <v>25200</v>
      </c>
      <c r="W1311">
        <v>270</v>
      </c>
      <c r="X1311">
        <v>0</v>
      </c>
      <c r="Y1311">
        <v>270</v>
      </c>
      <c r="Z1311">
        <v>9</v>
      </c>
      <c r="AA1311">
        <v>6.3</v>
      </c>
      <c r="AB1311">
        <v>64</v>
      </c>
      <c r="AC1311">
        <v>77.900000000000006</v>
      </c>
      <c r="AD1311">
        <v>84.7</v>
      </c>
    </row>
    <row r="1312" spans="1:30" x14ac:dyDescent="0.25">
      <c r="A1312" t="str">
        <f t="shared" si="20"/>
        <v>2017/20183Female + malePhilosophy and religious studiesYorkshire and the Humber</v>
      </c>
      <c r="B1312" t="s">
        <v>218</v>
      </c>
      <c r="C1312" t="s">
        <v>252</v>
      </c>
      <c r="D1312">
        <v>3</v>
      </c>
      <c r="E1312" t="s">
        <v>57</v>
      </c>
      <c r="F1312" t="s">
        <v>179</v>
      </c>
      <c r="G1312" t="s">
        <v>215</v>
      </c>
      <c r="H1312" t="s">
        <v>215</v>
      </c>
      <c r="I1312" t="s">
        <v>215</v>
      </c>
      <c r="J1312" t="s">
        <v>215</v>
      </c>
      <c r="K1312" t="s">
        <v>215</v>
      </c>
      <c r="L1312" t="s">
        <v>215</v>
      </c>
      <c r="M1312" t="s">
        <v>215</v>
      </c>
      <c r="N1312" t="s">
        <v>215</v>
      </c>
      <c r="O1312" t="s">
        <v>215</v>
      </c>
      <c r="P1312" t="s">
        <v>215</v>
      </c>
      <c r="Q1312" t="s">
        <v>215</v>
      </c>
      <c r="R1312" t="s">
        <v>33</v>
      </c>
      <c r="S1312">
        <v>140</v>
      </c>
      <c r="T1312">
        <v>15700</v>
      </c>
      <c r="U1312">
        <v>19700</v>
      </c>
      <c r="V1312">
        <v>24500</v>
      </c>
      <c r="W1312">
        <v>245</v>
      </c>
      <c r="X1312">
        <v>0</v>
      </c>
      <c r="Y1312">
        <v>245</v>
      </c>
      <c r="Z1312">
        <v>11.6</v>
      </c>
      <c r="AA1312">
        <v>8.1999999999999993</v>
      </c>
      <c r="AB1312">
        <v>62.1</v>
      </c>
      <c r="AC1312">
        <v>72.599999999999994</v>
      </c>
      <c r="AD1312">
        <v>80.2</v>
      </c>
    </row>
    <row r="1313" spans="1:30" x14ac:dyDescent="0.25">
      <c r="A1313" t="str">
        <f t="shared" si="20"/>
        <v>2017/20183Female + malePhysics and astronomyAbroad</v>
      </c>
      <c r="B1313" t="s">
        <v>218</v>
      </c>
      <c r="C1313" t="s">
        <v>252</v>
      </c>
      <c r="D1313">
        <v>3</v>
      </c>
      <c r="E1313" t="s">
        <v>57</v>
      </c>
      <c r="F1313" t="s">
        <v>151</v>
      </c>
      <c r="G1313" t="s">
        <v>215</v>
      </c>
      <c r="H1313" t="s">
        <v>215</v>
      </c>
      <c r="I1313" t="s">
        <v>215</v>
      </c>
      <c r="J1313" t="s">
        <v>215</v>
      </c>
      <c r="K1313" t="s">
        <v>215</v>
      </c>
      <c r="L1313" t="s">
        <v>215</v>
      </c>
      <c r="M1313" t="s">
        <v>215</v>
      </c>
      <c r="N1313" t="s">
        <v>215</v>
      </c>
      <c r="O1313" t="s">
        <v>215</v>
      </c>
      <c r="P1313" t="s">
        <v>215</v>
      </c>
      <c r="Q1313" t="s">
        <v>215</v>
      </c>
      <c r="R1313" t="s">
        <v>255</v>
      </c>
      <c r="S1313" t="s">
        <v>216</v>
      </c>
      <c r="T1313" t="s">
        <v>216</v>
      </c>
      <c r="U1313" t="s">
        <v>216</v>
      </c>
      <c r="V1313" t="s">
        <v>216</v>
      </c>
      <c r="W1313">
        <v>20</v>
      </c>
      <c r="X1313">
        <v>0</v>
      </c>
      <c r="Y1313">
        <v>20</v>
      </c>
      <c r="Z1313">
        <v>73.2</v>
      </c>
      <c r="AA1313">
        <v>11.4</v>
      </c>
      <c r="AB1313">
        <v>15.4</v>
      </c>
      <c r="AC1313">
        <v>15.4</v>
      </c>
      <c r="AD1313">
        <v>15.4</v>
      </c>
    </row>
    <row r="1314" spans="1:30" x14ac:dyDescent="0.25">
      <c r="A1314" t="str">
        <f t="shared" si="20"/>
        <v>2017/20183Female + malePhysics and astronomyEast Midlands</v>
      </c>
      <c r="B1314" t="s">
        <v>218</v>
      </c>
      <c r="C1314" t="s">
        <v>252</v>
      </c>
      <c r="D1314">
        <v>3</v>
      </c>
      <c r="E1314" t="s">
        <v>57</v>
      </c>
      <c r="F1314" t="s">
        <v>151</v>
      </c>
      <c r="G1314" t="s">
        <v>215</v>
      </c>
      <c r="H1314" t="s">
        <v>215</v>
      </c>
      <c r="I1314" t="s">
        <v>215</v>
      </c>
      <c r="J1314" t="s">
        <v>215</v>
      </c>
      <c r="K1314" t="s">
        <v>215</v>
      </c>
      <c r="L1314" t="s">
        <v>215</v>
      </c>
      <c r="M1314" t="s">
        <v>215</v>
      </c>
      <c r="N1314" t="s">
        <v>215</v>
      </c>
      <c r="O1314" t="s">
        <v>215</v>
      </c>
      <c r="P1314" t="s">
        <v>215</v>
      </c>
      <c r="Q1314" t="s">
        <v>215</v>
      </c>
      <c r="R1314" t="s">
        <v>34</v>
      </c>
      <c r="S1314">
        <v>100</v>
      </c>
      <c r="T1314">
        <v>21500</v>
      </c>
      <c r="U1314">
        <v>27000</v>
      </c>
      <c r="V1314">
        <v>35800</v>
      </c>
      <c r="W1314">
        <v>205</v>
      </c>
      <c r="X1314">
        <v>0</v>
      </c>
      <c r="Y1314">
        <v>205</v>
      </c>
      <c r="Z1314">
        <v>8</v>
      </c>
      <c r="AA1314">
        <v>3.1</v>
      </c>
      <c r="AB1314">
        <v>49.2</v>
      </c>
      <c r="AC1314">
        <v>74.3</v>
      </c>
      <c r="AD1314">
        <v>88.9</v>
      </c>
    </row>
    <row r="1315" spans="1:30" x14ac:dyDescent="0.25">
      <c r="A1315" t="str">
        <f t="shared" si="20"/>
        <v>2017/20183Female + malePhysics and astronomyEast of England</v>
      </c>
      <c r="B1315" t="s">
        <v>218</v>
      </c>
      <c r="C1315" t="s">
        <v>252</v>
      </c>
      <c r="D1315">
        <v>3</v>
      </c>
      <c r="E1315" t="s">
        <v>57</v>
      </c>
      <c r="F1315" t="s">
        <v>151</v>
      </c>
      <c r="G1315" t="s">
        <v>215</v>
      </c>
      <c r="H1315" t="s">
        <v>215</v>
      </c>
      <c r="I1315" t="s">
        <v>215</v>
      </c>
      <c r="J1315" t="s">
        <v>215</v>
      </c>
      <c r="K1315" t="s">
        <v>215</v>
      </c>
      <c r="L1315" t="s">
        <v>215</v>
      </c>
      <c r="M1315" t="s">
        <v>215</v>
      </c>
      <c r="N1315" t="s">
        <v>215</v>
      </c>
      <c r="O1315" t="s">
        <v>215</v>
      </c>
      <c r="P1315" t="s">
        <v>215</v>
      </c>
      <c r="Q1315" t="s">
        <v>215</v>
      </c>
      <c r="R1315" t="s">
        <v>36</v>
      </c>
      <c r="S1315">
        <v>130</v>
      </c>
      <c r="T1315">
        <v>24800</v>
      </c>
      <c r="U1315">
        <v>31000</v>
      </c>
      <c r="V1315">
        <v>39400</v>
      </c>
      <c r="W1315">
        <v>220</v>
      </c>
      <c r="X1315">
        <v>0</v>
      </c>
      <c r="Y1315">
        <v>220</v>
      </c>
      <c r="Z1315">
        <v>5.3</v>
      </c>
      <c r="AA1315">
        <v>6</v>
      </c>
      <c r="AB1315">
        <v>61.7</v>
      </c>
      <c r="AC1315">
        <v>80.400000000000006</v>
      </c>
      <c r="AD1315">
        <v>88.7</v>
      </c>
    </row>
    <row r="1316" spans="1:30" x14ac:dyDescent="0.25">
      <c r="A1316" t="str">
        <f t="shared" si="20"/>
        <v>2017/20183Female + malePhysics and astronomyLondon</v>
      </c>
      <c r="B1316" t="s">
        <v>218</v>
      </c>
      <c r="C1316" t="s">
        <v>252</v>
      </c>
      <c r="D1316">
        <v>3</v>
      </c>
      <c r="E1316" t="s">
        <v>57</v>
      </c>
      <c r="F1316" t="s">
        <v>151</v>
      </c>
      <c r="G1316" t="s">
        <v>215</v>
      </c>
      <c r="H1316" t="s">
        <v>215</v>
      </c>
      <c r="I1316" t="s">
        <v>215</v>
      </c>
      <c r="J1316" t="s">
        <v>215</v>
      </c>
      <c r="K1316" t="s">
        <v>215</v>
      </c>
      <c r="L1316" t="s">
        <v>215</v>
      </c>
      <c r="M1316" t="s">
        <v>215</v>
      </c>
      <c r="N1316" t="s">
        <v>215</v>
      </c>
      <c r="O1316" t="s">
        <v>215</v>
      </c>
      <c r="P1316" t="s">
        <v>215</v>
      </c>
      <c r="Q1316" t="s">
        <v>215</v>
      </c>
      <c r="R1316" t="s">
        <v>37</v>
      </c>
      <c r="S1316">
        <v>350</v>
      </c>
      <c r="T1316">
        <v>27400</v>
      </c>
      <c r="U1316">
        <v>35000</v>
      </c>
      <c r="V1316">
        <v>44500</v>
      </c>
      <c r="W1316">
        <v>570</v>
      </c>
      <c r="X1316">
        <v>0</v>
      </c>
      <c r="Y1316">
        <v>570</v>
      </c>
      <c r="Z1316">
        <v>8</v>
      </c>
      <c r="AA1316">
        <v>5.3</v>
      </c>
      <c r="AB1316">
        <v>63.1</v>
      </c>
      <c r="AC1316">
        <v>77.599999999999994</v>
      </c>
      <c r="AD1316">
        <v>86.6</v>
      </c>
    </row>
    <row r="1317" spans="1:30" x14ac:dyDescent="0.25">
      <c r="A1317" t="str">
        <f t="shared" si="20"/>
        <v>2017/20183Female + malePhysics and astronomyNorth East</v>
      </c>
      <c r="B1317" t="s">
        <v>218</v>
      </c>
      <c r="C1317" t="s">
        <v>252</v>
      </c>
      <c r="D1317">
        <v>3</v>
      </c>
      <c r="E1317" t="s">
        <v>57</v>
      </c>
      <c r="F1317" t="s">
        <v>151</v>
      </c>
      <c r="G1317" t="s">
        <v>215</v>
      </c>
      <c r="H1317" t="s">
        <v>215</v>
      </c>
      <c r="I1317" t="s">
        <v>215</v>
      </c>
      <c r="J1317" t="s">
        <v>215</v>
      </c>
      <c r="K1317" t="s">
        <v>215</v>
      </c>
      <c r="L1317" t="s">
        <v>215</v>
      </c>
      <c r="M1317" t="s">
        <v>215</v>
      </c>
      <c r="N1317" t="s">
        <v>215</v>
      </c>
      <c r="O1317" t="s">
        <v>215</v>
      </c>
      <c r="P1317" t="s">
        <v>215</v>
      </c>
      <c r="Q1317" t="s">
        <v>215</v>
      </c>
      <c r="R1317" t="s">
        <v>31</v>
      </c>
      <c r="S1317">
        <v>25</v>
      </c>
      <c r="T1317">
        <v>18600</v>
      </c>
      <c r="U1317">
        <v>23700</v>
      </c>
      <c r="V1317">
        <v>31800</v>
      </c>
      <c r="W1317">
        <v>55</v>
      </c>
      <c r="X1317">
        <v>0</v>
      </c>
      <c r="Y1317">
        <v>55</v>
      </c>
      <c r="Z1317">
        <v>4.7</v>
      </c>
      <c r="AA1317">
        <v>5.6</v>
      </c>
      <c r="AB1317">
        <v>46.9</v>
      </c>
      <c r="AC1317">
        <v>78</v>
      </c>
      <c r="AD1317">
        <v>89.8</v>
      </c>
    </row>
    <row r="1318" spans="1:30" x14ac:dyDescent="0.25">
      <c r="A1318" t="str">
        <f t="shared" si="20"/>
        <v>2017/20183Female + malePhysics and astronomyNorth West</v>
      </c>
      <c r="B1318" t="s">
        <v>218</v>
      </c>
      <c r="C1318" t="s">
        <v>252</v>
      </c>
      <c r="D1318">
        <v>3</v>
      </c>
      <c r="E1318" t="s">
        <v>57</v>
      </c>
      <c r="F1318" t="s">
        <v>151</v>
      </c>
      <c r="G1318" t="s">
        <v>215</v>
      </c>
      <c r="H1318" t="s">
        <v>215</v>
      </c>
      <c r="I1318" t="s">
        <v>215</v>
      </c>
      <c r="J1318" t="s">
        <v>215</v>
      </c>
      <c r="K1318" t="s">
        <v>215</v>
      </c>
      <c r="L1318" t="s">
        <v>215</v>
      </c>
      <c r="M1318" t="s">
        <v>215</v>
      </c>
      <c r="N1318" t="s">
        <v>215</v>
      </c>
      <c r="O1318" t="s">
        <v>215</v>
      </c>
      <c r="P1318" t="s">
        <v>215</v>
      </c>
      <c r="Q1318" t="s">
        <v>215</v>
      </c>
      <c r="R1318" t="s">
        <v>32</v>
      </c>
      <c r="S1318">
        <v>145</v>
      </c>
      <c r="T1318">
        <v>20800</v>
      </c>
      <c r="U1318">
        <v>26600</v>
      </c>
      <c r="V1318">
        <v>32500</v>
      </c>
      <c r="W1318">
        <v>275</v>
      </c>
      <c r="X1318">
        <v>0</v>
      </c>
      <c r="Y1318">
        <v>275</v>
      </c>
      <c r="Z1318">
        <v>8</v>
      </c>
      <c r="AA1318">
        <v>5.9</v>
      </c>
      <c r="AB1318">
        <v>53.6</v>
      </c>
      <c r="AC1318">
        <v>74.7</v>
      </c>
      <c r="AD1318">
        <v>86.1</v>
      </c>
    </row>
    <row r="1319" spans="1:30" x14ac:dyDescent="0.25">
      <c r="A1319" t="str">
        <f t="shared" si="20"/>
        <v>2017/20183Female + malePhysics and astronomyNorthern Ireland</v>
      </c>
      <c r="B1319" t="s">
        <v>218</v>
      </c>
      <c r="C1319" t="s">
        <v>252</v>
      </c>
      <c r="D1319">
        <v>3</v>
      </c>
      <c r="E1319" t="s">
        <v>57</v>
      </c>
      <c r="F1319" t="s">
        <v>151</v>
      </c>
      <c r="G1319" t="s">
        <v>215</v>
      </c>
      <c r="H1319" t="s">
        <v>215</v>
      </c>
      <c r="I1319" t="s">
        <v>215</v>
      </c>
      <c r="J1319" t="s">
        <v>215</v>
      </c>
      <c r="K1319" t="s">
        <v>215</v>
      </c>
      <c r="L1319" t="s">
        <v>215</v>
      </c>
      <c r="M1319" t="s">
        <v>215</v>
      </c>
      <c r="N1319" t="s">
        <v>215</v>
      </c>
      <c r="O1319" t="s">
        <v>215</v>
      </c>
      <c r="P1319" t="s">
        <v>215</v>
      </c>
      <c r="Q1319" t="s">
        <v>215</v>
      </c>
      <c r="R1319" t="s">
        <v>256</v>
      </c>
      <c r="S1319" t="s">
        <v>216</v>
      </c>
      <c r="T1319" t="s">
        <v>216</v>
      </c>
      <c r="U1319" t="s">
        <v>216</v>
      </c>
      <c r="V1319" t="s">
        <v>216</v>
      </c>
      <c r="W1319">
        <v>15</v>
      </c>
      <c r="X1319">
        <v>0</v>
      </c>
      <c r="Y1319">
        <v>15</v>
      </c>
      <c r="Z1319">
        <v>19.2</v>
      </c>
      <c r="AA1319">
        <v>7.7</v>
      </c>
      <c r="AB1319">
        <v>50</v>
      </c>
      <c r="AC1319">
        <v>65.400000000000006</v>
      </c>
      <c r="AD1319">
        <v>73.099999999999994</v>
      </c>
    </row>
    <row r="1320" spans="1:30" x14ac:dyDescent="0.25">
      <c r="A1320" t="str">
        <f t="shared" si="20"/>
        <v>2017/20183Female + malePhysics and astronomyScotland</v>
      </c>
      <c r="B1320" t="s">
        <v>218</v>
      </c>
      <c r="C1320" t="s">
        <v>252</v>
      </c>
      <c r="D1320">
        <v>3</v>
      </c>
      <c r="E1320" t="s">
        <v>57</v>
      </c>
      <c r="F1320" t="s">
        <v>151</v>
      </c>
      <c r="G1320" t="s">
        <v>215</v>
      </c>
      <c r="H1320" t="s">
        <v>215</v>
      </c>
      <c r="I1320" t="s">
        <v>215</v>
      </c>
      <c r="J1320" t="s">
        <v>215</v>
      </c>
      <c r="K1320" t="s">
        <v>215</v>
      </c>
      <c r="L1320" t="s">
        <v>215</v>
      </c>
      <c r="M1320" t="s">
        <v>215</v>
      </c>
      <c r="N1320" t="s">
        <v>215</v>
      </c>
      <c r="O1320" t="s">
        <v>215</v>
      </c>
      <c r="P1320" t="s">
        <v>215</v>
      </c>
      <c r="Q1320" t="s">
        <v>215</v>
      </c>
      <c r="R1320" t="s">
        <v>257</v>
      </c>
      <c r="S1320">
        <v>15</v>
      </c>
      <c r="T1320">
        <v>24500</v>
      </c>
      <c r="U1320">
        <v>26300</v>
      </c>
      <c r="V1320">
        <v>31000</v>
      </c>
      <c r="W1320">
        <v>45</v>
      </c>
      <c r="X1320">
        <v>0</v>
      </c>
      <c r="Y1320">
        <v>45</v>
      </c>
      <c r="Z1320">
        <v>4.4000000000000004</v>
      </c>
      <c r="AA1320">
        <v>6.6</v>
      </c>
      <c r="AB1320">
        <v>36.4</v>
      </c>
      <c r="AC1320">
        <v>72.400000000000006</v>
      </c>
      <c r="AD1320">
        <v>89</v>
      </c>
    </row>
    <row r="1321" spans="1:30" x14ac:dyDescent="0.25">
      <c r="A1321" t="str">
        <f t="shared" si="20"/>
        <v>2017/20183Female + malePhysics and astronomySouth East</v>
      </c>
      <c r="B1321" t="s">
        <v>218</v>
      </c>
      <c r="C1321" t="s">
        <v>252</v>
      </c>
      <c r="D1321">
        <v>3</v>
      </c>
      <c r="E1321" t="s">
        <v>57</v>
      </c>
      <c r="F1321" t="s">
        <v>151</v>
      </c>
      <c r="G1321" t="s">
        <v>215</v>
      </c>
      <c r="H1321" t="s">
        <v>215</v>
      </c>
      <c r="I1321" t="s">
        <v>215</v>
      </c>
      <c r="J1321" t="s">
        <v>215</v>
      </c>
      <c r="K1321" t="s">
        <v>215</v>
      </c>
      <c r="L1321" t="s">
        <v>215</v>
      </c>
      <c r="M1321" t="s">
        <v>215</v>
      </c>
      <c r="N1321" t="s">
        <v>215</v>
      </c>
      <c r="O1321" t="s">
        <v>215</v>
      </c>
      <c r="P1321" t="s">
        <v>215</v>
      </c>
      <c r="Q1321" t="s">
        <v>215</v>
      </c>
      <c r="R1321" t="s">
        <v>38</v>
      </c>
      <c r="S1321">
        <v>245</v>
      </c>
      <c r="T1321">
        <v>23700</v>
      </c>
      <c r="U1321">
        <v>29600</v>
      </c>
      <c r="V1321">
        <v>35800</v>
      </c>
      <c r="W1321">
        <v>465</v>
      </c>
      <c r="X1321">
        <v>0</v>
      </c>
      <c r="Y1321">
        <v>465</v>
      </c>
      <c r="Z1321">
        <v>8.6</v>
      </c>
      <c r="AA1321">
        <v>4.5</v>
      </c>
      <c r="AB1321">
        <v>52.8</v>
      </c>
      <c r="AC1321">
        <v>74.099999999999994</v>
      </c>
      <c r="AD1321">
        <v>87</v>
      </c>
    </row>
    <row r="1322" spans="1:30" x14ac:dyDescent="0.25">
      <c r="A1322" t="str">
        <f t="shared" si="20"/>
        <v>2017/20183Female + malePhysics and astronomySouth West</v>
      </c>
      <c r="B1322" t="s">
        <v>218</v>
      </c>
      <c r="C1322" t="s">
        <v>252</v>
      </c>
      <c r="D1322">
        <v>3</v>
      </c>
      <c r="E1322" t="s">
        <v>57</v>
      </c>
      <c r="F1322" t="s">
        <v>151</v>
      </c>
      <c r="G1322" t="s">
        <v>215</v>
      </c>
      <c r="H1322" t="s">
        <v>215</v>
      </c>
      <c r="I1322" t="s">
        <v>215</v>
      </c>
      <c r="J1322" t="s">
        <v>215</v>
      </c>
      <c r="K1322" t="s">
        <v>215</v>
      </c>
      <c r="L1322" t="s">
        <v>215</v>
      </c>
      <c r="M1322" t="s">
        <v>215</v>
      </c>
      <c r="N1322" t="s">
        <v>215</v>
      </c>
      <c r="O1322" t="s">
        <v>215</v>
      </c>
      <c r="P1322" t="s">
        <v>215</v>
      </c>
      <c r="Q1322" t="s">
        <v>215</v>
      </c>
      <c r="R1322" t="s">
        <v>39</v>
      </c>
      <c r="S1322">
        <v>135</v>
      </c>
      <c r="T1322">
        <v>23400</v>
      </c>
      <c r="U1322">
        <v>28500</v>
      </c>
      <c r="V1322">
        <v>33900</v>
      </c>
      <c r="W1322">
        <v>250</v>
      </c>
      <c r="X1322">
        <v>0</v>
      </c>
      <c r="Y1322">
        <v>250</v>
      </c>
      <c r="Z1322">
        <v>4.5999999999999996</v>
      </c>
      <c r="AA1322">
        <v>5.5</v>
      </c>
      <c r="AB1322">
        <v>55.7</v>
      </c>
      <c r="AC1322">
        <v>79.099999999999994</v>
      </c>
      <c r="AD1322">
        <v>89.9</v>
      </c>
    </row>
    <row r="1323" spans="1:30" x14ac:dyDescent="0.25">
      <c r="A1323" t="str">
        <f t="shared" si="20"/>
        <v>2017/20183Female + malePhysics and astronomyWales</v>
      </c>
      <c r="B1323" t="s">
        <v>218</v>
      </c>
      <c r="C1323" t="s">
        <v>252</v>
      </c>
      <c r="D1323">
        <v>3</v>
      </c>
      <c r="E1323" t="s">
        <v>57</v>
      </c>
      <c r="F1323" t="s">
        <v>151</v>
      </c>
      <c r="G1323" t="s">
        <v>215</v>
      </c>
      <c r="H1323" t="s">
        <v>215</v>
      </c>
      <c r="I1323" t="s">
        <v>215</v>
      </c>
      <c r="J1323" t="s">
        <v>215</v>
      </c>
      <c r="K1323" t="s">
        <v>215</v>
      </c>
      <c r="L1323" t="s">
        <v>215</v>
      </c>
      <c r="M1323" t="s">
        <v>215</v>
      </c>
      <c r="N1323" t="s">
        <v>215</v>
      </c>
      <c r="O1323" t="s">
        <v>215</v>
      </c>
      <c r="P1323" t="s">
        <v>215</v>
      </c>
      <c r="Q1323" t="s">
        <v>215</v>
      </c>
      <c r="R1323" t="s">
        <v>259</v>
      </c>
      <c r="S1323">
        <v>20</v>
      </c>
      <c r="T1323">
        <v>24100</v>
      </c>
      <c r="U1323">
        <v>29200</v>
      </c>
      <c r="V1323">
        <v>36900</v>
      </c>
      <c r="W1323">
        <v>55</v>
      </c>
      <c r="X1323">
        <v>0</v>
      </c>
      <c r="Y1323">
        <v>55</v>
      </c>
      <c r="Z1323">
        <v>3.8</v>
      </c>
      <c r="AA1323">
        <v>3.8</v>
      </c>
      <c r="AB1323">
        <v>41.1</v>
      </c>
      <c r="AC1323">
        <v>74</v>
      </c>
      <c r="AD1323">
        <v>92.5</v>
      </c>
    </row>
    <row r="1324" spans="1:30" x14ac:dyDescent="0.25">
      <c r="A1324" t="str">
        <f t="shared" si="20"/>
        <v>2017/20183Female + malePhysics and astronomyWest Midlands</v>
      </c>
      <c r="B1324" t="s">
        <v>218</v>
      </c>
      <c r="C1324" t="s">
        <v>252</v>
      </c>
      <c r="D1324">
        <v>3</v>
      </c>
      <c r="E1324" t="s">
        <v>57</v>
      </c>
      <c r="F1324" t="s">
        <v>151</v>
      </c>
      <c r="G1324" t="s">
        <v>215</v>
      </c>
      <c r="H1324" t="s">
        <v>215</v>
      </c>
      <c r="I1324" t="s">
        <v>215</v>
      </c>
      <c r="J1324" t="s">
        <v>215</v>
      </c>
      <c r="K1324" t="s">
        <v>215</v>
      </c>
      <c r="L1324" t="s">
        <v>215</v>
      </c>
      <c r="M1324" t="s">
        <v>215</v>
      </c>
      <c r="N1324" t="s">
        <v>215</v>
      </c>
      <c r="O1324" t="s">
        <v>215</v>
      </c>
      <c r="P1324" t="s">
        <v>215</v>
      </c>
      <c r="Q1324" t="s">
        <v>215</v>
      </c>
      <c r="R1324" t="s">
        <v>35</v>
      </c>
      <c r="S1324">
        <v>95</v>
      </c>
      <c r="T1324">
        <v>22300</v>
      </c>
      <c r="U1324">
        <v>27400</v>
      </c>
      <c r="V1324">
        <v>34700</v>
      </c>
      <c r="W1324">
        <v>200</v>
      </c>
      <c r="X1324">
        <v>0</v>
      </c>
      <c r="Y1324">
        <v>200</v>
      </c>
      <c r="Z1324">
        <v>6.3</v>
      </c>
      <c r="AA1324">
        <v>4.5</v>
      </c>
      <c r="AB1324">
        <v>47.2</v>
      </c>
      <c r="AC1324">
        <v>71.3</v>
      </c>
      <c r="AD1324">
        <v>89.2</v>
      </c>
    </row>
    <row r="1325" spans="1:30" x14ac:dyDescent="0.25">
      <c r="A1325" t="str">
        <f t="shared" si="20"/>
        <v>2017/20183Female + malePhysics and astronomyYorkshire and the Humber</v>
      </c>
      <c r="B1325" t="s">
        <v>218</v>
      </c>
      <c r="C1325" t="s">
        <v>252</v>
      </c>
      <c r="D1325">
        <v>3</v>
      </c>
      <c r="E1325" t="s">
        <v>57</v>
      </c>
      <c r="F1325" t="s">
        <v>151</v>
      </c>
      <c r="G1325" t="s">
        <v>215</v>
      </c>
      <c r="H1325" t="s">
        <v>215</v>
      </c>
      <c r="I1325" t="s">
        <v>215</v>
      </c>
      <c r="J1325" t="s">
        <v>215</v>
      </c>
      <c r="K1325" t="s">
        <v>215</v>
      </c>
      <c r="L1325" t="s">
        <v>215</v>
      </c>
      <c r="M1325" t="s">
        <v>215</v>
      </c>
      <c r="N1325" t="s">
        <v>215</v>
      </c>
      <c r="O1325" t="s">
        <v>215</v>
      </c>
      <c r="P1325" t="s">
        <v>215</v>
      </c>
      <c r="Q1325" t="s">
        <v>215</v>
      </c>
      <c r="R1325" t="s">
        <v>33</v>
      </c>
      <c r="S1325">
        <v>85</v>
      </c>
      <c r="T1325">
        <v>19700</v>
      </c>
      <c r="U1325">
        <v>25600</v>
      </c>
      <c r="V1325">
        <v>32500</v>
      </c>
      <c r="W1325">
        <v>180</v>
      </c>
      <c r="X1325">
        <v>0</v>
      </c>
      <c r="Y1325">
        <v>180</v>
      </c>
      <c r="Z1325">
        <v>6.2</v>
      </c>
      <c r="AA1325">
        <v>6</v>
      </c>
      <c r="AB1325">
        <v>46.6</v>
      </c>
      <c r="AC1325">
        <v>73.5</v>
      </c>
      <c r="AD1325">
        <v>87.7</v>
      </c>
    </row>
    <row r="1326" spans="1:30" x14ac:dyDescent="0.25">
      <c r="A1326" t="str">
        <f t="shared" si="20"/>
        <v>2017/20183Female + malePoliticsAbroad</v>
      </c>
      <c r="B1326" t="s">
        <v>218</v>
      </c>
      <c r="C1326" t="s">
        <v>252</v>
      </c>
      <c r="D1326">
        <v>3</v>
      </c>
      <c r="E1326" t="s">
        <v>57</v>
      </c>
      <c r="F1326" t="s">
        <v>166</v>
      </c>
      <c r="G1326" t="s">
        <v>215</v>
      </c>
      <c r="H1326" t="s">
        <v>215</v>
      </c>
      <c r="I1326" t="s">
        <v>215</v>
      </c>
      <c r="J1326" t="s">
        <v>215</v>
      </c>
      <c r="K1326" t="s">
        <v>215</v>
      </c>
      <c r="L1326" t="s">
        <v>215</v>
      </c>
      <c r="M1326" t="s">
        <v>215</v>
      </c>
      <c r="N1326" t="s">
        <v>215</v>
      </c>
      <c r="O1326" t="s">
        <v>215</v>
      </c>
      <c r="P1326" t="s">
        <v>215</v>
      </c>
      <c r="Q1326" t="s">
        <v>215</v>
      </c>
      <c r="R1326" t="s">
        <v>255</v>
      </c>
      <c r="S1326" t="s">
        <v>216</v>
      </c>
      <c r="T1326" t="s">
        <v>216</v>
      </c>
      <c r="U1326" t="s">
        <v>216</v>
      </c>
      <c r="V1326" t="s">
        <v>216</v>
      </c>
      <c r="W1326">
        <v>40</v>
      </c>
      <c r="X1326">
        <v>0</v>
      </c>
      <c r="Y1326">
        <v>40</v>
      </c>
      <c r="Z1326">
        <v>65.8</v>
      </c>
      <c r="AA1326">
        <v>8.8000000000000007</v>
      </c>
      <c r="AB1326">
        <v>22.6</v>
      </c>
      <c r="AC1326">
        <v>24.5</v>
      </c>
      <c r="AD1326">
        <v>25.4</v>
      </c>
    </row>
    <row r="1327" spans="1:30" x14ac:dyDescent="0.25">
      <c r="A1327" t="str">
        <f t="shared" si="20"/>
        <v>2017/20183Female + malePoliticsEast Midlands</v>
      </c>
      <c r="B1327" t="s">
        <v>218</v>
      </c>
      <c r="C1327" t="s">
        <v>252</v>
      </c>
      <c r="D1327">
        <v>3</v>
      </c>
      <c r="E1327" t="s">
        <v>57</v>
      </c>
      <c r="F1327" t="s">
        <v>166</v>
      </c>
      <c r="G1327" t="s">
        <v>215</v>
      </c>
      <c r="H1327" t="s">
        <v>215</v>
      </c>
      <c r="I1327" t="s">
        <v>215</v>
      </c>
      <c r="J1327" t="s">
        <v>215</v>
      </c>
      <c r="K1327" t="s">
        <v>215</v>
      </c>
      <c r="L1327" t="s">
        <v>215</v>
      </c>
      <c r="M1327" t="s">
        <v>215</v>
      </c>
      <c r="N1327" t="s">
        <v>215</v>
      </c>
      <c r="O1327" t="s">
        <v>215</v>
      </c>
      <c r="P1327" t="s">
        <v>215</v>
      </c>
      <c r="Q1327" t="s">
        <v>215</v>
      </c>
      <c r="R1327" t="s">
        <v>34</v>
      </c>
      <c r="S1327">
        <v>150</v>
      </c>
      <c r="T1327">
        <v>18200</v>
      </c>
      <c r="U1327">
        <v>23400</v>
      </c>
      <c r="V1327">
        <v>28500</v>
      </c>
      <c r="W1327">
        <v>250</v>
      </c>
      <c r="X1327">
        <v>0</v>
      </c>
      <c r="Y1327">
        <v>250</v>
      </c>
      <c r="Z1327">
        <v>13.7</v>
      </c>
      <c r="AA1327">
        <v>7.6</v>
      </c>
      <c r="AB1327">
        <v>61.7</v>
      </c>
      <c r="AC1327">
        <v>74.2</v>
      </c>
      <c r="AD1327">
        <v>78.7</v>
      </c>
    </row>
    <row r="1328" spans="1:30" x14ac:dyDescent="0.25">
      <c r="A1328" t="str">
        <f t="shared" si="20"/>
        <v>2017/20183Female + malePoliticsEast of England</v>
      </c>
      <c r="B1328" t="s">
        <v>218</v>
      </c>
      <c r="C1328" t="s">
        <v>252</v>
      </c>
      <c r="D1328">
        <v>3</v>
      </c>
      <c r="E1328" t="s">
        <v>57</v>
      </c>
      <c r="F1328" t="s">
        <v>166</v>
      </c>
      <c r="G1328" t="s">
        <v>215</v>
      </c>
      <c r="H1328" t="s">
        <v>215</v>
      </c>
      <c r="I1328" t="s">
        <v>215</v>
      </c>
      <c r="J1328" t="s">
        <v>215</v>
      </c>
      <c r="K1328" t="s">
        <v>215</v>
      </c>
      <c r="L1328" t="s">
        <v>215</v>
      </c>
      <c r="M1328" t="s">
        <v>215</v>
      </c>
      <c r="N1328" t="s">
        <v>215</v>
      </c>
      <c r="O1328" t="s">
        <v>215</v>
      </c>
      <c r="P1328" t="s">
        <v>215</v>
      </c>
      <c r="Q1328" t="s">
        <v>215</v>
      </c>
      <c r="R1328" t="s">
        <v>36</v>
      </c>
      <c r="S1328">
        <v>320</v>
      </c>
      <c r="T1328">
        <v>21200</v>
      </c>
      <c r="U1328">
        <v>26300</v>
      </c>
      <c r="V1328">
        <v>32100</v>
      </c>
      <c r="W1328">
        <v>470</v>
      </c>
      <c r="X1328">
        <v>0</v>
      </c>
      <c r="Y1328">
        <v>470</v>
      </c>
      <c r="Z1328">
        <v>8.3000000000000007</v>
      </c>
      <c r="AA1328">
        <v>8.1</v>
      </c>
      <c r="AB1328">
        <v>71.400000000000006</v>
      </c>
      <c r="AC1328">
        <v>80</v>
      </c>
      <c r="AD1328">
        <v>83.6</v>
      </c>
    </row>
    <row r="1329" spans="1:30" x14ac:dyDescent="0.25">
      <c r="A1329" t="str">
        <f t="shared" si="20"/>
        <v>2017/20183Female + malePoliticsLondon</v>
      </c>
      <c r="B1329" t="s">
        <v>218</v>
      </c>
      <c r="C1329" t="s">
        <v>252</v>
      </c>
      <c r="D1329">
        <v>3</v>
      </c>
      <c r="E1329" t="s">
        <v>57</v>
      </c>
      <c r="F1329" t="s">
        <v>166</v>
      </c>
      <c r="G1329" t="s">
        <v>215</v>
      </c>
      <c r="H1329" t="s">
        <v>215</v>
      </c>
      <c r="I1329" t="s">
        <v>215</v>
      </c>
      <c r="J1329" t="s">
        <v>215</v>
      </c>
      <c r="K1329" t="s">
        <v>215</v>
      </c>
      <c r="L1329" t="s">
        <v>215</v>
      </c>
      <c r="M1329" t="s">
        <v>215</v>
      </c>
      <c r="N1329" t="s">
        <v>215</v>
      </c>
      <c r="O1329" t="s">
        <v>215</v>
      </c>
      <c r="P1329" t="s">
        <v>215</v>
      </c>
      <c r="Q1329" t="s">
        <v>215</v>
      </c>
      <c r="R1329" t="s">
        <v>37</v>
      </c>
      <c r="S1329">
        <v>1225</v>
      </c>
      <c r="T1329">
        <v>23700</v>
      </c>
      <c r="U1329">
        <v>28100</v>
      </c>
      <c r="V1329">
        <v>35000</v>
      </c>
      <c r="W1329">
        <v>1810</v>
      </c>
      <c r="X1329">
        <v>0</v>
      </c>
      <c r="Y1329">
        <v>1810</v>
      </c>
      <c r="Z1329">
        <v>9</v>
      </c>
      <c r="AA1329">
        <v>7.9</v>
      </c>
      <c r="AB1329">
        <v>70.7</v>
      </c>
      <c r="AC1329">
        <v>79</v>
      </c>
      <c r="AD1329">
        <v>83.1</v>
      </c>
    </row>
    <row r="1330" spans="1:30" x14ac:dyDescent="0.25">
      <c r="A1330" t="str">
        <f t="shared" si="20"/>
        <v>2017/20183Female + malePoliticsNorth East</v>
      </c>
      <c r="B1330" t="s">
        <v>218</v>
      </c>
      <c r="C1330" t="s">
        <v>252</v>
      </c>
      <c r="D1330">
        <v>3</v>
      </c>
      <c r="E1330" t="s">
        <v>57</v>
      </c>
      <c r="F1330" t="s">
        <v>166</v>
      </c>
      <c r="G1330" t="s">
        <v>215</v>
      </c>
      <c r="H1330" t="s">
        <v>215</v>
      </c>
      <c r="I1330" t="s">
        <v>215</v>
      </c>
      <c r="J1330" t="s">
        <v>215</v>
      </c>
      <c r="K1330" t="s">
        <v>215</v>
      </c>
      <c r="L1330" t="s">
        <v>215</v>
      </c>
      <c r="M1330" t="s">
        <v>215</v>
      </c>
      <c r="N1330" t="s">
        <v>215</v>
      </c>
      <c r="O1330" t="s">
        <v>215</v>
      </c>
      <c r="P1330" t="s">
        <v>215</v>
      </c>
      <c r="Q1330" t="s">
        <v>215</v>
      </c>
      <c r="R1330" t="s">
        <v>31</v>
      </c>
      <c r="S1330">
        <v>65</v>
      </c>
      <c r="T1330">
        <v>16400</v>
      </c>
      <c r="U1330">
        <v>20800</v>
      </c>
      <c r="V1330">
        <v>25600</v>
      </c>
      <c r="W1330">
        <v>115</v>
      </c>
      <c r="X1330">
        <v>0</v>
      </c>
      <c r="Y1330">
        <v>115</v>
      </c>
      <c r="Z1330">
        <v>9.3000000000000007</v>
      </c>
      <c r="AA1330">
        <v>11.9</v>
      </c>
      <c r="AB1330">
        <v>60.8</v>
      </c>
      <c r="AC1330">
        <v>77.3</v>
      </c>
      <c r="AD1330">
        <v>78.8</v>
      </c>
    </row>
    <row r="1331" spans="1:30" x14ac:dyDescent="0.25">
      <c r="A1331" t="str">
        <f t="shared" si="20"/>
        <v>2017/20183Female + malePoliticsNorth West</v>
      </c>
      <c r="B1331" t="s">
        <v>218</v>
      </c>
      <c r="C1331" t="s">
        <v>252</v>
      </c>
      <c r="D1331">
        <v>3</v>
      </c>
      <c r="E1331" t="s">
        <v>57</v>
      </c>
      <c r="F1331" t="s">
        <v>166</v>
      </c>
      <c r="G1331" t="s">
        <v>215</v>
      </c>
      <c r="H1331" t="s">
        <v>215</v>
      </c>
      <c r="I1331" t="s">
        <v>215</v>
      </c>
      <c r="J1331" t="s">
        <v>215</v>
      </c>
      <c r="K1331" t="s">
        <v>215</v>
      </c>
      <c r="L1331" t="s">
        <v>215</v>
      </c>
      <c r="M1331" t="s">
        <v>215</v>
      </c>
      <c r="N1331" t="s">
        <v>215</v>
      </c>
      <c r="O1331" t="s">
        <v>215</v>
      </c>
      <c r="P1331" t="s">
        <v>215</v>
      </c>
      <c r="Q1331" t="s">
        <v>215</v>
      </c>
      <c r="R1331" t="s">
        <v>32</v>
      </c>
      <c r="S1331">
        <v>285</v>
      </c>
      <c r="T1331">
        <v>17500</v>
      </c>
      <c r="U1331">
        <v>22300</v>
      </c>
      <c r="V1331">
        <v>28100</v>
      </c>
      <c r="W1331">
        <v>440</v>
      </c>
      <c r="X1331">
        <v>0</v>
      </c>
      <c r="Y1331">
        <v>440</v>
      </c>
      <c r="Z1331">
        <v>9</v>
      </c>
      <c r="AA1331">
        <v>9.6999999999999993</v>
      </c>
      <c r="AB1331">
        <v>66.7</v>
      </c>
      <c r="AC1331">
        <v>77.2</v>
      </c>
      <c r="AD1331">
        <v>81.3</v>
      </c>
    </row>
    <row r="1332" spans="1:30" x14ac:dyDescent="0.25">
      <c r="A1332" t="str">
        <f t="shared" si="20"/>
        <v>2017/20183Female + malePoliticsNorthern Ireland</v>
      </c>
      <c r="B1332" t="s">
        <v>218</v>
      </c>
      <c r="C1332" t="s">
        <v>252</v>
      </c>
      <c r="D1332">
        <v>3</v>
      </c>
      <c r="E1332" t="s">
        <v>57</v>
      </c>
      <c r="F1332" t="s">
        <v>166</v>
      </c>
      <c r="G1332" t="s">
        <v>215</v>
      </c>
      <c r="H1332" t="s">
        <v>215</v>
      </c>
      <c r="I1332" t="s">
        <v>215</v>
      </c>
      <c r="J1332" t="s">
        <v>215</v>
      </c>
      <c r="K1332" t="s">
        <v>215</v>
      </c>
      <c r="L1332" t="s">
        <v>215</v>
      </c>
      <c r="M1332" t="s">
        <v>215</v>
      </c>
      <c r="N1332" t="s">
        <v>215</v>
      </c>
      <c r="O1332" t="s">
        <v>215</v>
      </c>
      <c r="P1332" t="s">
        <v>215</v>
      </c>
      <c r="Q1332" t="s">
        <v>215</v>
      </c>
      <c r="R1332" t="s">
        <v>256</v>
      </c>
      <c r="S1332">
        <v>15</v>
      </c>
      <c r="T1332">
        <v>20100</v>
      </c>
      <c r="U1332">
        <v>23000</v>
      </c>
      <c r="V1332">
        <v>27800</v>
      </c>
      <c r="W1332">
        <v>25</v>
      </c>
      <c r="X1332">
        <v>0</v>
      </c>
      <c r="Y1332">
        <v>25</v>
      </c>
      <c r="Z1332">
        <v>9.1999999999999993</v>
      </c>
      <c r="AA1332">
        <v>14.7</v>
      </c>
      <c r="AB1332">
        <v>59.6</v>
      </c>
      <c r="AC1332">
        <v>72.5</v>
      </c>
      <c r="AD1332">
        <v>76.099999999999994</v>
      </c>
    </row>
    <row r="1333" spans="1:30" x14ac:dyDescent="0.25">
      <c r="A1333" t="str">
        <f t="shared" si="20"/>
        <v>2017/20183Female + malePoliticsScotland</v>
      </c>
      <c r="B1333" t="s">
        <v>218</v>
      </c>
      <c r="C1333" t="s">
        <v>252</v>
      </c>
      <c r="D1333">
        <v>3</v>
      </c>
      <c r="E1333" t="s">
        <v>57</v>
      </c>
      <c r="F1333" t="s">
        <v>166</v>
      </c>
      <c r="G1333" t="s">
        <v>215</v>
      </c>
      <c r="H1333" t="s">
        <v>215</v>
      </c>
      <c r="I1333" t="s">
        <v>215</v>
      </c>
      <c r="J1333" t="s">
        <v>215</v>
      </c>
      <c r="K1333" t="s">
        <v>215</v>
      </c>
      <c r="L1333" t="s">
        <v>215</v>
      </c>
      <c r="M1333" t="s">
        <v>215</v>
      </c>
      <c r="N1333" t="s">
        <v>215</v>
      </c>
      <c r="O1333" t="s">
        <v>215</v>
      </c>
      <c r="P1333" t="s">
        <v>215</v>
      </c>
      <c r="Q1333" t="s">
        <v>215</v>
      </c>
      <c r="R1333" t="s">
        <v>257</v>
      </c>
      <c r="S1333">
        <v>20</v>
      </c>
      <c r="T1333">
        <v>21200</v>
      </c>
      <c r="U1333">
        <v>28100</v>
      </c>
      <c r="V1333">
        <v>51500</v>
      </c>
      <c r="W1333">
        <v>50</v>
      </c>
      <c r="X1333">
        <v>0</v>
      </c>
      <c r="Y1333">
        <v>50</v>
      </c>
      <c r="Z1333">
        <v>16.7</v>
      </c>
      <c r="AA1333">
        <v>6.8</v>
      </c>
      <c r="AB1333">
        <v>48.3</v>
      </c>
      <c r="AC1333">
        <v>66.400000000000006</v>
      </c>
      <c r="AD1333">
        <v>76.5</v>
      </c>
    </row>
    <row r="1334" spans="1:30" x14ac:dyDescent="0.25">
      <c r="A1334" t="str">
        <f t="shared" si="20"/>
        <v>2017/20183Female + malePoliticsSouth East</v>
      </c>
      <c r="B1334" t="s">
        <v>218</v>
      </c>
      <c r="C1334" t="s">
        <v>252</v>
      </c>
      <c r="D1334">
        <v>3</v>
      </c>
      <c r="E1334" t="s">
        <v>57</v>
      </c>
      <c r="F1334" t="s">
        <v>166</v>
      </c>
      <c r="G1334" t="s">
        <v>215</v>
      </c>
      <c r="H1334" t="s">
        <v>215</v>
      </c>
      <c r="I1334" t="s">
        <v>215</v>
      </c>
      <c r="J1334" t="s">
        <v>215</v>
      </c>
      <c r="K1334" t="s">
        <v>215</v>
      </c>
      <c r="L1334" t="s">
        <v>215</v>
      </c>
      <c r="M1334" t="s">
        <v>215</v>
      </c>
      <c r="N1334" t="s">
        <v>215</v>
      </c>
      <c r="O1334" t="s">
        <v>215</v>
      </c>
      <c r="P1334" t="s">
        <v>215</v>
      </c>
      <c r="Q1334" t="s">
        <v>215</v>
      </c>
      <c r="R1334" t="s">
        <v>38</v>
      </c>
      <c r="S1334">
        <v>580</v>
      </c>
      <c r="T1334">
        <v>21200</v>
      </c>
      <c r="U1334">
        <v>26300</v>
      </c>
      <c r="V1334">
        <v>33600</v>
      </c>
      <c r="W1334">
        <v>885</v>
      </c>
      <c r="X1334">
        <v>0</v>
      </c>
      <c r="Y1334">
        <v>885</v>
      </c>
      <c r="Z1334">
        <v>11.4</v>
      </c>
      <c r="AA1334">
        <v>6.7</v>
      </c>
      <c r="AB1334">
        <v>68.400000000000006</v>
      </c>
      <c r="AC1334">
        <v>78.3</v>
      </c>
      <c r="AD1334">
        <v>81.900000000000006</v>
      </c>
    </row>
    <row r="1335" spans="1:30" x14ac:dyDescent="0.25">
      <c r="A1335" t="str">
        <f t="shared" si="20"/>
        <v>2017/20183Female + malePoliticsSouth West</v>
      </c>
      <c r="B1335" t="s">
        <v>218</v>
      </c>
      <c r="C1335" t="s">
        <v>252</v>
      </c>
      <c r="D1335">
        <v>3</v>
      </c>
      <c r="E1335" t="s">
        <v>57</v>
      </c>
      <c r="F1335" t="s">
        <v>166</v>
      </c>
      <c r="G1335" t="s">
        <v>215</v>
      </c>
      <c r="H1335" t="s">
        <v>215</v>
      </c>
      <c r="I1335" t="s">
        <v>215</v>
      </c>
      <c r="J1335" t="s">
        <v>215</v>
      </c>
      <c r="K1335" t="s">
        <v>215</v>
      </c>
      <c r="L1335" t="s">
        <v>215</v>
      </c>
      <c r="M1335" t="s">
        <v>215</v>
      </c>
      <c r="N1335" t="s">
        <v>215</v>
      </c>
      <c r="O1335" t="s">
        <v>215</v>
      </c>
      <c r="P1335" t="s">
        <v>215</v>
      </c>
      <c r="Q1335" t="s">
        <v>215</v>
      </c>
      <c r="R1335" t="s">
        <v>39</v>
      </c>
      <c r="S1335">
        <v>205</v>
      </c>
      <c r="T1335">
        <v>19000</v>
      </c>
      <c r="U1335">
        <v>23700</v>
      </c>
      <c r="V1335">
        <v>29600</v>
      </c>
      <c r="W1335">
        <v>330</v>
      </c>
      <c r="X1335">
        <v>0</v>
      </c>
      <c r="Y1335">
        <v>330</v>
      </c>
      <c r="Z1335">
        <v>14.1</v>
      </c>
      <c r="AA1335">
        <v>9.4</v>
      </c>
      <c r="AB1335">
        <v>63.5</v>
      </c>
      <c r="AC1335">
        <v>73.8</v>
      </c>
      <c r="AD1335">
        <v>76.400000000000006</v>
      </c>
    </row>
    <row r="1336" spans="1:30" x14ac:dyDescent="0.25">
      <c r="A1336" t="str">
        <f t="shared" si="20"/>
        <v>2017/20183Female + malePoliticsWales</v>
      </c>
      <c r="B1336" t="s">
        <v>218</v>
      </c>
      <c r="C1336" t="s">
        <v>252</v>
      </c>
      <c r="D1336">
        <v>3</v>
      </c>
      <c r="E1336" t="s">
        <v>57</v>
      </c>
      <c r="F1336" t="s">
        <v>166</v>
      </c>
      <c r="G1336" t="s">
        <v>215</v>
      </c>
      <c r="H1336" t="s">
        <v>215</v>
      </c>
      <c r="I1336" t="s">
        <v>215</v>
      </c>
      <c r="J1336" t="s">
        <v>215</v>
      </c>
      <c r="K1336" t="s">
        <v>215</v>
      </c>
      <c r="L1336" t="s">
        <v>215</v>
      </c>
      <c r="M1336" t="s">
        <v>215</v>
      </c>
      <c r="N1336" t="s">
        <v>215</v>
      </c>
      <c r="O1336" t="s">
        <v>215</v>
      </c>
      <c r="P1336" t="s">
        <v>215</v>
      </c>
      <c r="Q1336" t="s">
        <v>215</v>
      </c>
      <c r="R1336" t="s">
        <v>259</v>
      </c>
      <c r="S1336">
        <v>35</v>
      </c>
      <c r="T1336">
        <v>17200</v>
      </c>
      <c r="U1336">
        <v>24500</v>
      </c>
      <c r="V1336">
        <v>33600</v>
      </c>
      <c r="W1336">
        <v>50</v>
      </c>
      <c r="X1336">
        <v>0</v>
      </c>
      <c r="Y1336">
        <v>50</v>
      </c>
      <c r="Z1336">
        <v>7.4</v>
      </c>
      <c r="AA1336">
        <v>6.8</v>
      </c>
      <c r="AB1336">
        <v>76.7</v>
      </c>
      <c r="AC1336">
        <v>84.8</v>
      </c>
      <c r="AD1336">
        <v>85.8</v>
      </c>
    </row>
    <row r="1337" spans="1:30" x14ac:dyDescent="0.25">
      <c r="A1337" t="str">
        <f t="shared" si="20"/>
        <v>2017/20183Female + malePoliticsWest Midlands</v>
      </c>
      <c r="B1337" t="s">
        <v>218</v>
      </c>
      <c r="C1337" t="s">
        <v>252</v>
      </c>
      <c r="D1337">
        <v>3</v>
      </c>
      <c r="E1337" t="s">
        <v>57</v>
      </c>
      <c r="F1337" t="s">
        <v>166</v>
      </c>
      <c r="G1337" t="s">
        <v>215</v>
      </c>
      <c r="H1337" t="s">
        <v>215</v>
      </c>
      <c r="I1337" t="s">
        <v>215</v>
      </c>
      <c r="J1337" t="s">
        <v>215</v>
      </c>
      <c r="K1337" t="s">
        <v>215</v>
      </c>
      <c r="L1337" t="s">
        <v>215</v>
      </c>
      <c r="M1337" t="s">
        <v>215</v>
      </c>
      <c r="N1337" t="s">
        <v>215</v>
      </c>
      <c r="O1337" t="s">
        <v>215</v>
      </c>
      <c r="P1337" t="s">
        <v>215</v>
      </c>
      <c r="Q1337" t="s">
        <v>215</v>
      </c>
      <c r="R1337" t="s">
        <v>35</v>
      </c>
      <c r="S1337">
        <v>185</v>
      </c>
      <c r="T1337">
        <v>17500</v>
      </c>
      <c r="U1337">
        <v>23700</v>
      </c>
      <c r="V1337">
        <v>29900</v>
      </c>
      <c r="W1337">
        <v>280</v>
      </c>
      <c r="X1337">
        <v>0</v>
      </c>
      <c r="Y1337">
        <v>280</v>
      </c>
      <c r="Z1337">
        <v>9</v>
      </c>
      <c r="AA1337">
        <v>8.8000000000000007</v>
      </c>
      <c r="AB1337">
        <v>68</v>
      </c>
      <c r="AC1337">
        <v>78.7</v>
      </c>
      <c r="AD1337">
        <v>82.2</v>
      </c>
    </row>
    <row r="1338" spans="1:30" x14ac:dyDescent="0.25">
      <c r="A1338" t="str">
        <f t="shared" si="20"/>
        <v>2017/20183Female + malePoliticsYorkshire and the Humber</v>
      </c>
      <c r="B1338" t="s">
        <v>218</v>
      </c>
      <c r="C1338" t="s">
        <v>252</v>
      </c>
      <c r="D1338">
        <v>3</v>
      </c>
      <c r="E1338" t="s">
        <v>57</v>
      </c>
      <c r="F1338" t="s">
        <v>166</v>
      </c>
      <c r="G1338" t="s">
        <v>215</v>
      </c>
      <c r="H1338" t="s">
        <v>215</v>
      </c>
      <c r="I1338" t="s">
        <v>215</v>
      </c>
      <c r="J1338" t="s">
        <v>215</v>
      </c>
      <c r="K1338" t="s">
        <v>215</v>
      </c>
      <c r="L1338" t="s">
        <v>215</v>
      </c>
      <c r="M1338" t="s">
        <v>215</v>
      </c>
      <c r="N1338" t="s">
        <v>215</v>
      </c>
      <c r="O1338" t="s">
        <v>215</v>
      </c>
      <c r="P1338" t="s">
        <v>215</v>
      </c>
      <c r="Q1338" t="s">
        <v>215</v>
      </c>
      <c r="R1338" t="s">
        <v>33</v>
      </c>
      <c r="S1338">
        <v>245</v>
      </c>
      <c r="T1338">
        <v>16400</v>
      </c>
      <c r="U1338">
        <v>21900</v>
      </c>
      <c r="V1338">
        <v>28100</v>
      </c>
      <c r="W1338">
        <v>385</v>
      </c>
      <c r="X1338">
        <v>0</v>
      </c>
      <c r="Y1338">
        <v>385</v>
      </c>
      <c r="Z1338">
        <v>9.1999999999999993</v>
      </c>
      <c r="AA1338">
        <v>7.5</v>
      </c>
      <c r="AB1338">
        <v>66.3</v>
      </c>
      <c r="AC1338">
        <v>77.599999999999994</v>
      </c>
      <c r="AD1338">
        <v>83.3</v>
      </c>
    </row>
    <row r="1339" spans="1:30" x14ac:dyDescent="0.25">
      <c r="A1339" t="str">
        <f t="shared" si="20"/>
        <v>2017/20183Female + malePsychologyAbroad</v>
      </c>
      <c r="B1339" t="s">
        <v>218</v>
      </c>
      <c r="C1339" t="s">
        <v>252</v>
      </c>
      <c r="D1339">
        <v>3</v>
      </c>
      <c r="E1339" t="s">
        <v>57</v>
      </c>
      <c r="F1339" t="s">
        <v>12</v>
      </c>
      <c r="G1339" t="s">
        <v>215</v>
      </c>
      <c r="H1339" t="s">
        <v>215</v>
      </c>
      <c r="I1339" t="s">
        <v>215</v>
      </c>
      <c r="J1339" t="s">
        <v>215</v>
      </c>
      <c r="K1339" t="s">
        <v>215</v>
      </c>
      <c r="L1339" t="s">
        <v>215</v>
      </c>
      <c r="M1339" t="s">
        <v>215</v>
      </c>
      <c r="N1339" t="s">
        <v>215</v>
      </c>
      <c r="O1339" t="s">
        <v>215</v>
      </c>
      <c r="P1339" t="s">
        <v>215</v>
      </c>
      <c r="Q1339" t="s">
        <v>215</v>
      </c>
      <c r="R1339" t="s">
        <v>255</v>
      </c>
      <c r="S1339" t="s">
        <v>216</v>
      </c>
      <c r="T1339" t="s">
        <v>216</v>
      </c>
      <c r="U1339" t="s">
        <v>216</v>
      </c>
      <c r="V1339" t="s">
        <v>216</v>
      </c>
      <c r="W1339">
        <v>65</v>
      </c>
      <c r="X1339">
        <v>0</v>
      </c>
      <c r="Y1339">
        <v>65</v>
      </c>
      <c r="Z1339">
        <v>55.1</v>
      </c>
      <c r="AA1339">
        <v>20.7</v>
      </c>
      <c r="AB1339">
        <v>15</v>
      </c>
      <c r="AC1339">
        <v>18.100000000000001</v>
      </c>
      <c r="AD1339">
        <v>24.2</v>
      </c>
    </row>
    <row r="1340" spans="1:30" x14ac:dyDescent="0.25">
      <c r="A1340" t="str">
        <f t="shared" si="20"/>
        <v>2017/20183Female + malePsychologyEast Midlands</v>
      </c>
      <c r="B1340" t="s">
        <v>218</v>
      </c>
      <c r="C1340" t="s">
        <v>252</v>
      </c>
      <c r="D1340">
        <v>3</v>
      </c>
      <c r="E1340" t="s">
        <v>57</v>
      </c>
      <c r="F1340" t="s">
        <v>12</v>
      </c>
      <c r="G1340" t="s">
        <v>215</v>
      </c>
      <c r="H1340" t="s">
        <v>215</v>
      </c>
      <c r="I1340" t="s">
        <v>215</v>
      </c>
      <c r="J1340" t="s">
        <v>215</v>
      </c>
      <c r="K1340" t="s">
        <v>215</v>
      </c>
      <c r="L1340" t="s">
        <v>215</v>
      </c>
      <c r="M1340" t="s">
        <v>215</v>
      </c>
      <c r="N1340" t="s">
        <v>215</v>
      </c>
      <c r="O1340" t="s">
        <v>215</v>
      </c>
      <c r="P1340" t="s">
        <v>215</v>
      </c>
      <c r="Q1340" t="s">
        <v>215</v>
      </c>
      <c r="R1340" t="s">
        <v>34</v>
      </c>
      <c r="S1340">
        <v>550</v>
      </c>
      <c r="T1340">
        <v>16400</v>
      </c>
      <c r="U1340">
        <v>19700</v>
      </c>
      <c r="V1340">
        <v>24100</v>
      </c>
      <c r="W1340">
        <v>900</v>
      </c>
      <c r="X1340">
        <v>0</v>
      </c>
      <c r="Y1340">
        <v>900</v>
      </c>
      <c r="Z1340">
        <v>6.4</v>
      </c>
      <c r="AA1340">
        <v>5.9</v>
      </c>
      <c r="AB1340">
        <v>62.5</v>
      </c>
      <c r="AC1340">
        <v>83.8</v>
      </c>
      <c r="AD1340">
        <v>87.7</v>
      </c>
    </row>
    <row r="1341" spans="1:30" x14ac:dyDescent="0.25">
      <c r="A1341" t="str">
        <f t="shared" si="20"/>
        <v>2017/20183Female + malePsychologyEast of England</v>
      </c>
      <c r="B1341" t="s">
        <v>218</v>
      </c>
      <c r="C1341" t="s">
        <v>252</v>
      </c>
      <c r="D1341">
        <v>3</v>
      </c>
      <c r="E1341" t="s">
        <v>57</v>
      </c>
      <c r="F1341" t="s">
        <v>12</v>
      </c>
      <c r="G1341" t="s">
        <v>215</v>
      </c>
      <c r="H1341" t="s">
        <v>215</v>
      </c>
      <c r="I1341" t="s">
        <v>215</v>
      </c>
      <c r="J1341" t="s">
        <v>215</v>
      </c>
      <c r="K1341" t="s">
        <v>215</v>
      </c>
      <c r="L1341" t="s">
        <v>215</v>
      </c>
      <c r="M1341" t="s">
        <v>215</v>
      </c>
      <c r="N1341" t="s">
        <v>215</v>
      </c>
      <c r="O1341" t="s">
        <v>215</v>
      </c>
      <c r="P1341" t="s">
        <v>215</v>
      </c>
      <c r="Q1341" t="s">
        <v>215</v>
      </c>
      <c r="R1341" t="s">
        <v>36</v>
      </c>
      <c r="S1341">
        <v>835</v>
      </c>
      <c r="T1341">
        <v>17500</v>
      </c>
      <c r="U1341">
        <v>21900</v>
      </c>
      <c r="V1341">
        <v>26600</v>
      </c>
      <c r="W1341">
        <v>1255</v>
      </c>
      <c r="X1341">
        <v>0</v>
      </c>
      <c r="Y1341">
        <v>1255</v>
      </c>
      <c r="Z1341">
        <v>4.4000000000000004</v>
      </c>
      <c r="AA1341">
        <v>5.9</v>
      </c>
      <c r="AB1341">
        <v>67.900000000000006</v>
      </c>
      <c r="AC1341">
        <v>85.6</v>
      </c>
      <c r="AD1341">
        <v>89.7</v>
      </c>
    </row>
    <row r="1342" spans="1:30" x14ac:dyDescent="0.25">
      <c r="A1342" t="str">
        <f t="shared" si="20"/>
        <v>2017/20183Female + malePsychologyLondon</v>
      </c>
      <c r="B1342" t="s">
        <v>218</v>
      </c>
      <c r="C1342" t="s">
        <v>252</v>
      </c>
      <c r="D1342">
        <v>3</v>
      </c>
      <c r="E1342" t="s">
        <v>57</v>
      </c>
      <c r="F1342" t="s">
        <v>12</v>
      </c>
      <c r="G1342" t="s">
        <v>215</v>
      </c>
      <c r="H1342" t="s">
        <v>215</v>
      </c>
      <c r="I1342" t="s">
        <v>215</v>
      </c>
      <c r="J1342" t="s">
        <v>215</v>
      </c>
      <c r="K1342" t="s">
        <v>215</v>
      </c>
      <c r="L1342" t="s">
        <v>215</v>
      </c>
      <c r="M1342" t="s">
        <v>215</v>
      </c>
      <c r="N1342" t="s">
        <v>215</v>
      </c>
      <c r="O1342" t="s">
        <v>215</v>
      </c>
      <c r="P1342" t="s">
        <v>215</v>
      </c>
      <c r="Q1342" t="s">
        <v>215</v>
      </c>
      <c r="R1342" t="s">
        <v>37</v>
      </c>
      <c r="S1342">
        <v>1700</v>
      </c>
      <c r="T1342">
        <v>19000</v>
      </c>
      <c r="U1342">
        <v>24500</v>
      </c>
      <c r="V1342">
        <v>29200</v>
      </c>
      <c r="W1342">
        <v>2790</v>
      </c>
      <c r="X1342">
        <v>0</v>
      </c>
      <c r="Y1342">
        <v>2790</v>
      </c>
      <c r="Z1342">
        <v>5.8</v>
      </c>
      <c r="AA1342">
        <v>8</v>
      </c>
      <c r="AB1342">
        <v>63</v>
      </c>
      <c r="AC1342">
        <v>81.5</v>
      </c>
      <c r="AD1342">
        <v>86.2</v>
      </c>
    </row>
    <row r="1343" spans="1:30" x14ac:dyDescent="0.25">
      <c r="A1343" t="str">
        <f t="shared" si="20"/>
        <v>2017/20183Female + malePsychologyNorth East</v>
      </c>
      <c r="B1343" t="s">
        <v>218</v>
      </c>
      <c r="C1343" t="s">
        <v>252</v>
      </c>
      <c r="D1343">
        <v>3</v>
      </c>
      <c r="E1343" t="s">
        <v>57</v>
      </c>
      <c r="F1343" t="s">
        <v>12</v>
      </c>
      <c r="G1343" t="s">
        <v>215</v>
      </c>
      <c r="H1343" t="s">
        <v>215</v>
      </c>
      <c r="I1343" t="s">
        <v>215</v>
      </c>
      <c r="J1343" t="s">
        <v>215</v>
      </c>
      <c r="K1343" t="s">
        <v>215</v>
      </c>
      <c r="L1343" t="s">
        <v>215</v>
      </c>
      <c r="M1343" t="s">
        <v>215</v>
      </c>
      <c r="N1343" t="s">
        <v>215</v>
      </c>
      <c r="O1343" t="s">
        <v>215</v>
      </c>
      <c r="P1343" t="s">
        <v>215</v>
      </c>
      <c r="Q1343" t="s">
        <v>215</v>
      </c>
      <c r="R1343" t="s">
        <v>31</v>
      </c>
      <c r="S1343">
        <v>340</v>
      </c>
      <c r="T1343">
        <v>14200</v>
      </c>
      <c r="U1343">
        <v>18600</v>
      </c>
      <c r="V1343">
        <v>22600</v>
      </c>
      <c r="W1343">
        <v>535</v>
      </c>
      <c r="X1343">
        <v>0</v>
      </c>
      <c r="Y1343">
        <v>535</v>
      </c>
      <c r="Z1343">
        <v>5.4</v>
      </c>
      <c r="AA1343">
        <v>4.7</v>
      </c>
      <c r="AB1343">
        <v>65.2</v>
      </c>
      <c r="AC1343">
        <v>86.6</v>
      </c>
      <c r="AD1343">
        <v>89.9</v>
      </c>
    </row>
    <row r="1344" spans="1:30" x14ac:dyDescent="0.25">
      <c r="A1344" t="str">
        <f t="shared" si="20"/>
        <v>2017/20183Female + malePsychologyNorth West</v>
      </c>
      <c r="B1344" t="s">
        <v>218</v>
      </c>
      <c r="C1344" t="s">
        <v>252</v>
      </c>
      <c r="D1344">
        <v>3</v>
      </c>
      <c r="E1344" t="s">
        <v>57</v>
      </c>
      <c r="F1344" t="s">
        <v>12</v>
      </c>
      <c r="G1344" t="s">
        <v>215</v>
      </c>
      <c r="H1344" t="s">
        <v>215</v>
      </c>
      <c r="I1344" t="s">
        <v>215</v>
      </c>
      <c r="J1344" t="s">
        <v>215</v>
      </c>
      <c r="K1344" t="s">
        <v>215</v>
      </c>
      <c r="L1344" t="s">
        <v>215</v>
      </c>
      <c r="M1344" t="s">
        <v>215</v>
      </c>
      <c r="N1344" t="s">
        <v>215</v>
      </c>
      <c r="O1344" t="s">
        <v>215</v>
      </c>
      <c r="P1344" t="s">
        <v>215</v>
      </c>
      <c r="Q1344" t="s">
        <v>215</v>
      </c>
      <c r="R1344" t="s">
        <v>32</v>
      </c>
      <c r="S1344">
        <v>1060</v>
      </c>
      <c r="T1344">
        <v>15300</v>
      </c>
      <c r="U1344">
        <v>19300</v>
      </c>
      <c r="V1344">
        <v>23400</v>
      </c>
      <c r="W1344">
        <v>1710</v>
      </c>
      <c r="X1344">
        <v>0</v>
      </c>
      <c r="Y1344">
        <v>1710</v>
      </c>
      <c r="Z1344">
        <v>6.1</v>
      </c>
      <c r="AA1344">
        <v>6.3</v>
      </c>
      <c r="AB1344">
        <v>63.2</v>
      </c>
      <c r="AC1344">
        <v>82.7</v>
      </c>
      <c r="AD1344">
        <v>87.6</v>
      </c>
    </row>
    <row r="1345" spans="1:30" x14ac:dyDescent="0.25">
      <c r="A1345" t="str">
        <f t="shared" si="20"/>
        <v>2017/20183Female + malePsychologyNorthern Ireland</v>
      </c>
      <c r="B1345" t="s">
        <v>218</v>
      </c>
      <c r="C1345" t="s">
        <v>252</v>
      </c>
      <c r="D1345">
        <v>3</v>
      </c>
      <c r="E1345" t="s">
        <v>57</v>
      </c>
      <c r="F1345" t="s">
        <v>12</v>
      </c>
      <c r="G1345" t="s">
        <v>215</v>
      </c>
      <c r="H1345" t="s">
        <v>215</v>
      </c>
      <c r="I1345" t="s">
        <v>215</v>
      </c>
      <c r="J1345" t="s">
        <v>215</v>
      </c>
      <c r="K1345" t="s">
        <v>215</v>
      </c>
      <c r="L1345" t="s">
        <v>215</v>
      </c>
      <c r="M1345" t="s">
        <v>215</v>
      </c>
      <c r="N1345" t="s">
        <v>215</v>
      </c>
      <c r="O1345" t="s">
        <v>215</v>
      </c>
      <c r="P1345" t="s">
        <v>215</v>
      </c>
      <c r="Q1345" t="s">
        <v>215</v>
      </c>
      <c r="R1345" t="s">
        <v>256</v>
      </c>
      <c r="S1345">
        <v>45</v>
      </c>
      <c r="T1345">
        <v>13900</v>
      </c>
      <c r="U1345">
        <v>17500</v>
      </c>
      <c r="V1345">
        <v>22600</v>
      </c>
      <c r="W1345">
        <v>75</v>
      </c>
      <c r="X1345">
        <v>0</v>
      </c>
      <c r="Y1345">
        <v>75</v>
      </c>
      <c r="Z1345">
        <v>13.5</v>
      </c>
      <c r="AA1345">
        <v>4.7</v>
      </c>
      <c r="AB1345">
        <v>61.6</v>
      </c>
      <c r="AC1345">
        <v>75.099999999999994</v>
      </c>
      <c r="AD1345">
        <v>81.8</v>
      </c>
    </row>
    <row r="1346" spans="1:30" x14ac:dyDescent="0.25">
      <c r="A1346" t="str">
        <f t="shared" si="20"/>
        <v>2017/20183Female + malePsychologyScotland</v>
      </c>
      <c r="B1346" t="s">
        <v>218</v>
      </c>
      <c r="C1346" t="s">
        <v>252</v>
      </c>
      <c r="D1346">
        <v>3</v>
      </c>
      <c r="E1346" t="s">
        <v>57</v>
      </c>
      <c r="F1346" t="s">
        <v>12</v>
      </c>
      <c r="G1346" t="s">
        <v>215</v>
      </c>
      <c r="H1346" t="s">
        <v>215</v>
      </c>
      <c r="I1346" t="s">
        <v>215</v>
      </c>
      <c r="J1346" t="s">
        <v>215</v>
      </c>
      <c r="K1346" t="s">
        <v>215</v>
      </c>
      <c r="L1346" t="s">
        <v>215</v>
      </c>
      <c r="M1346" t="s">
        <v>215</v>
      </c>
      <c r="N1346" t="s">
        <v>215</v>
      </c>
      <c r="O1346" t="s">
        <v>215</v>
      </c>
      <c r="P1346" t="s">
        <v>215</v>
      </c>
      <c r="Q1346" t="s">
        <v>215</v>
      </c>
      <c r="R1346" t="s">
        <v>257</v>
      </c>
      <c r="S1346">
        <v>50</v>
      </c>
      <c r="T1346">
        <v>15300</v>
      </c>
      <c r="U1346">
        <v>21200</v>
      </c>
      <c r="V1346">
        <v>29200</v>
      </c>
      <c r="W1346">
        <v>105</v>
      </c>
      <c r="X1346">
        <v>0</v>
      </c>
      <c r="Y1346">
        <v>105</v>
      </c>
      <c r="Z1346">
        <v>11.9</v>
      </c>
      <c r="AA1346">
        <v>6</v>
      </c>
      <c r="AB1346">
        <v>49.4</v>
      </c>
      <c r="AC1346">
        <v>76.900000000000006</v>
      </c>
      <c r="AD1346">
        <v>82.1</v>
      </c>
    </row>
    <row r="1347" spans="1:30" x14ac:dyDescent="0.25">
      <c r="A1347" t="str">
        <f t="shared" si="20"/>
        <v>2017/20183Female + malePsychologySouth East</v>
      </c>
      <c r="B1347" t="s">
        <v>218</v>
      </c>
      <c r="C1347" t="s">
        <v>252</v>
      </c>
      <c r="D1347">
        <v>3</v>
      </c>
      <c r="E1347" t="s">
        <v>57</v>
      </c>
      <c r="F1347" t="s">
        <v>12</v>
      </c>
      <c r="G1347" t="s">
        <v>215</v>
      </c>
      <c r="H1347" t="s">
        <v>215</v>
      </c>
      <c r="I1347" t="s">
        <v>215</v>
      </c>
      <c r="J1347" t="s">
        <v>215</v>
      </c>
      <c r="K1347" t="s">
        <v>215</v>
      </c>
      <c r="L1347" t="s">
        <v>215</v>
      </c>
      <c r="M1347" t="s">
        <v>215</v>
      </c>
      <c r="N1347" t="s">
        <v>215</v>
      </c>
      <c r="O1347" t="s">
        <v>215</v>
      </c>
      <c r="P1347" t="s">
        <v>215</v>
      </c>
      <c r="Q1347" t="s">
        <v>215</v>
      </c>
      <c r="R1347" t="s">
        <v>38</v>
      </c>
      <c r="S1347">
        <v>1210</v>
      </c>
      <c r="T1347">
        <v>17900</v>
      </c>
      <c r="U1347">
        <v>22600</v>
      </c>
      <c r="V1347">
        <v>27700</v>
      </c>
      <c r="W1347">
        <v>1885</v>
      </c>
      <c r="X1347">
        <v>0</v>
      </c>
      <c r="Y1347">
        <v>1885</v>
      </c>
      <c r="Z1347">
        <v>5.6</v>
      </c>
      <c r="AA1347">
        <v>5.9</v>
      </c>
      <c r="AB1347">
        <v>66.099999999999994</v>
      </c>
      <c r="AC1347">
        <v>84.1</v>
      </c>
      <c r="AD1347">
        <v>88.5</v>
      </c>
    </row>
    <row r="1348" spans="1:30" x14ac:dyDescent="0.25">
      <c r="A1348" t="str">
        <f t="shared" ref="A1348:A1411" si="21">B1348&amp;D1348&amp;E1348&amp;F1348&amp;R1348</f>
        <v>2017/20183Female + malePsychologySouth West</v>
      </c>
      <c r="B1348" t="s">
        <v>218</v>
      </c>
      <c r="C1348" t="s">
        <v>252</v>
      </c>
      <c r="D1348">
        <v>3</v>
      </c>
      <c r="E1348" t="s">
        <v>57</v>
      </c>
      <c r="F1348" t="s">
        <v>12</v>
      </c>
      <c r="G1348" t="s">
        <v>215</v>
      </c>
      <c r="H1348" t="s">
        <v>215</v>
      </c>
      <c r="I1348" t="s">
        <v>215</v>
      </c>
      <c r="J1348" t="s">
        <v>215</v>
      </c>
      <c r="K1348" t="s">
        <v>215</v>
      </c>
      <c r="L1348" t="s">
        <v>215</v>
      </c>
      <c r="M1348" t="s">
        <v>215</v>
      </c>
      <c r="N1348" t="s">
        <v>215</v>
      </c>
      <c r="O1348" t="s">
        <v>215</v>
      </c>
      <c r="P1348" t="s">
        <v>215</v>
      </c>
      <c r="Q1348" t="s">
        <v>215</v>
      </c>
      <c r="R1348" t="s">
        <v>39</v>
      </c>
      <c r="S1348">
        <v>610</v>
      </c>
      <c r="T1348">
        <v>16100</v>
      </c>
      <c r="U1348">
        <v>20400</v>
      </c>
      <c r="V1348">
        <v>23700</v>
      </c>
      <c r="W1348">
        <v>980</v>
      </c>
      <c r="X1348">
        <v>0</v>
      </c>
      <c r="Y1348">
        <v>980</v>
      </c>
      <c r="Z1348">
        <v>6.1</v>
      </c>
      <c r="AA1348">
        <v>6.3</v>
      </c>
      <c r="AB1348">
        <v>63.6</v>
      </c>
      <c r="AC1348">
        <v>82.6</v>
      </c>
      <c r="AD1348">
        <v>87.6</v>
      </c>
    </row>
    <row r="1349" spans="1:30" x14ac:dyDescent="0.25">
      <c r="A1349" t="str">
        <f t="shared" si="21"/>
        <v>2017/20183Female + malePsychologyWales</v>
      </c>
      <c r="B1349" t="s">
        <v>218</v>
      </c>
      <c r="C1349" t="s">
        <v>252</v>
      </c>
      <c r="D1349">
        <v>3</v>
      </c>
      <c r="E1349" t="s">
        <v>57</v>
      </c>
      <c r="F1349" t="s">
        <v>12</v>
      </c>
      <c r="G1349" t="s">
        <v>215</v>
      </c>
      <c r="H1349" t="s">
        <v>215</v>
      </c>
      <c r="I1349" t="s">
        <v>215</v>
      </c>
      <c r="J1349" t="s">
        <v>215</v>
      </c>
      <c r="K1349" t="s">
        <v>215</v>
      </c>
      <c r="L1349" t="s">
        <v>215</v>
      </c>
      <c r="M1349" t="s">
        <v>215</v>
      </c>
      <c r="N1349" t="s">
        <v>215</v>
      </c>
      <c r="O1349" t="s">
        <v>215</v>
      </c>
      <c r="P1349" t="s">
        <v>215</v>
      </c>
      <c r="Q1349" t="s">
        <v>215</v>
      </c>
      <c r="R1349" t="s">
        <v>259</v>
      </c>
      <c r="S1349">
        <v>90</v>
      </c>
      <c r="T1349">
        <v>15700</v>
      </c>
      <c r="U1349">
        <v>20400</v>
      </c>
      <c r="V1349">
        <v>25200</v>
      </c>
      <c r="W1349">
        <v>170</v>
      </c>
      <c r="X1349">
        <v>0</v>
      </c>
      <c r="Y1349">
        <v>170</v>
      </c>
      <c r="Z1349">
        <v>5.5</v>
      </c>
      <c r="AA1349">
        <v>6.6</v>
      </c>
      <c r="AB1349">
        <v>55</v>
      </c>
      <c r="AC1349">
        <v>76.5</v>
      </c>
      <c r="AD1349">
        <v>87.9</v>
      </c>
    </row>
    <row r="1350" spans="1:30" x14ac:dyDescent="0.25">
      <c r="A1350" t="str">
        <f t="shared" si="21"/>
        <v>2017/20183Female + malePsychologyWest Midlands</v>
      </c>
      <c r="B1350" t="s">
        <v>218</v>
      </c>
      <c r="C1350" t="s">
        <v>252</v>
      </c>
      <c r="D1350">
        <v>3</v>
      </c>
      <c r="E1350" t="s">
        <v>57</v>
      </c>
      <c r="F1350" t="s">
        <v>12</v>
      </c>
      <c r="G1350" t="s">
        <v>215</v>
      </c>
      <c r="H1350" t="s">
        <v>215</v>
      </c>
      <c r="I1350" t="s">
        <v>215</v>
      </c>
      <c r="J1350" t="s">
        <v>215</v>
      </c>
      <c r="K1350" t="s">
        <v>215</v>
      </c>
      <c r="L1350" t="s">
        <v>215</v>
      </c>
      <c r="M1350" t="s">
        <v>215</v>
      </c>
      <c r="N1350" t="s">
        <v>215</v>
      </c>
      <c r="O1350" t="s">
        <v>215</v>
      </c>
      <c r="P1350" t="s">
        <v>215</v>
      </c>
      <c r="Q1350" t="s">
        <v>215</v>
      </c>
      <c r="R1350" t="s">
        <v>35</v>
      </c>
      <c r="S1350">
        <v>750</v>
      </c>
      <c r="T1350">
        <v>15700</v>
      </c>
      <c r="U1350">
        <v>19700</v>
      </c>
      <c r="V1350">
        <v>23700</v>
      </c>
      <c r="W1350">
        <v>1165</v>
      </c>
      <c r="X1350">
        <v>0</v>
      </c>
      <c r="Y1350">
        <v>1165</v>
      </c>
      <c r="Z1350">
        <v>4.8</v>
      </c>
      <c r="AA1350">
        <v>6.7</v>
      </c>
      <c r="AB1350">
        <v>66.099999999999994</v>
      </c>
      <c r="AC1350">
        <v>83.3</v>
      </c>
      <c r="AD1350">
        <v>88.4</v>
      </c>
    </row>
    <row r="1351" spans="1:30" x14ac:dyDescent="0.25">
      <c r="A1351" t="str">
        <f t="shared" si="21"/>
        <v>2017/20183Female + malePsychologyYorkshire and the Humber</v>
      </c>
      <c r="B1351" t="s">
        <v>218</v>
      </c>
      <c r="C1351" t="s">
        <v>252</v>
      </c>
      <c r="D1351">
        <v>3</v>
      </c>
      <c r="E1351" t="s">
        <v>57</v>
      </c>
      <c r="F1351" t="s">
        <v>12</v>
      </c>
      <c r="G1351" t="s">
        <v>215</v>
      </c>
      <c r="H1351" t="s">
        <v>215</v>
      </c>
      <c r="I1351" t="s">
        <v>215</v>
      </c>
      <c r="J1351" t="s">
        <v>215</v>
      </c>
      <c r="K1351" t="s">
        <v>215</v>
      </c>
      <c r="L1351" t="s">
        <v>215</v>
      </c>
      <c r="M1351" t="s">
        <v>215</v>
      </c>
      <c r="N1351" t="s">
        <v>215</v>
      </c>
      <c r="O1351" t="s">
        <v>215</v>
      </c>
      <c r="P1351" t="s">
        <v>215</v>
      </c>
      <c r="Q1351" t="s">
        <v>215</v>
      </c>
      <c r="R1351" t="s">
        <v>33</v>
      </c>
      <c r="S1351">
        <v>740</v>
      </c>
      <c r="T1351">
        <v>15700</v>
      </c>
      <c r="U1351">
        <v>19300</v>
      </c>
      <c r="V1351">
        <v>23400</v>
      </c>
      <c r="W1351">
        <v>1195</v>
      </c>
      <c r="X1351">
        <v>0</v>
      </c>
      <c r="Y1351">
        <v>1195</v>
      </c>
      <c r="Z1351">
        <v>5.3</v>
      </c>
      <c r="AA1351">
        <v>5.4</v>
      </c>
      <c r="AB1351">
        <v>63.7</v>
      </c>
      <c r="AC1351">
        <v>85.4</v>
      </c>
      <c r="AD1351">
        <v>89.3</v>
      </c>
    </row>
    <row r="1352" spans="1:30" x14ac:dyDescent="0.25">
      <c r="A1352" t="str">
        <f t="shared" si="21"/>
        <v>2017/20183Female + maleSociology, social policy and anthropologyAbroad</v>
      </c>
      <c r="B1352" t="s">
        <v>218</v>
      </c>
      <c r="C1352" t="s">
        <v>252</v>
      </c>
      <c r="D1352">
        <v>3</v>
      </c>
      <c r="E1352" t="s">
        <v>57</v>
      </c>
      <c r="F1352" t="s">
        <v>163</v>
      </c>
      <c r="G1352" t="s">
        <v>215</v>
      </c>
      <c r="H1352" t="s">
        <v>215</v>
      </c>
      <c r="I1352" t="s">
        <v>215</v>
      </c>
      <c r="J1352" t="s">
        <v>215</v>
      </c>
      <c r="K1352" t="s">
        <v>215</v>
      </c>
      <c r="L1352" t="s">
        <v>215</v>
      </c>
      <c r="M1352" t="s">
        <v>215</v>
      </c>
      <c r="N1352" t="s">
        <v>215</v>
      </c>
      <c r="O1352" t="s">
        <v>215</v>
      </c>
      <c r="P1352" t="s">
        <v>215</v>
      </c>
      <c r="Q1352" t="s">
        <v>215</v>
      </c>
      <c r="R1352" t="s">
        <v>255</v>
      </c>
      <c r="S1352" t="s">
        <v>216</v>
      </c>
      <c r="T1352" t="s">
        <v>216</v>
      </c>
      <c r="U1352" t="s">
        <v>216</v>
      </c>
      <c r="V1352" t="s">
        <v>216</v>
      </c>
      <c r="W1352">
        <v>45</v>
      </c>
      <c r="X1352">
        <v>0</v>
      </c>
      <c r="Y1352">
        <v>45</v>
      </c>
      <c r="Z1352">
        <v>57.9</v>
      </c>
      <c r="AA1352">
        <v>15.4</v>
      </c>
      <c r="AB1352">
        <v>24.5</v>
      </c>
      <c r="AC1352">
        <v>26.7</v>
      </c>
      <c r="AD1352">
        <v>26.7</v>
      </c>
    </row>
    <row r="1353" spans="1:30" x14ac:dyDescent="0.25">
      <c r="A1353" t="str">
        <f t="shared" si="21"/>
        <v>2017/20183Female + maleSociology, social policy and anthropologyEast Midlands</v>
      </c>
      <c r="B1353" t="s">
        <v>218</v>
      </c>
      <c r="C1353" t="s">
        <v>252</v>
      </c>
      <c r="D1353">
        <v>3</v>
      </c>
      <c r="E1353" t="s">
        <v>57</v>
      </c>
      <c r="F1353" t="s">
        <v>163</v>
      </c>
      <c r="G1353" t="s">
        <v>215</v>
      </c>
      <c r="H1353" t="s">
        <v>215</v>
      </c>
      <c r="I1353" t="s">
        <v>215</v>
      </c>
      <c r="J1353" t="s">
        <v>215</v>
      </c>
      <c r="K1353" t="s">
        <v>215</v>
      </c>
      <c r="L1353" t="s">
        <v>215</v>
      </c>
      <c r="M1353" t="s">
        <v>215</v>
      </c>
      <c r="N1353" t="s">
        <v>215</v>
      </c>
      <c r="O1353" t="s">
        <v>215</v>
      </c>
      <c r="P1353" t="s">
        <v>215</v>
      </c>
      <c r="Q1353" t="s">
        <v>215</v>
      </c>
      <c r="R1353" t="s">
        <v>34</v>
      </c>
      <c r="S1353">
        <v>630</v>
      </c>
      <c r="T1353">
        <v>16400</v>
      </c>
      <c r="U1353">
        <v>20400</v>
      </c>
      <c r="V1353">
        <v>25200</v>
      </c>
      <c r="W1353">
        <v>925</v>
      </c>
      <c r="X1353">
        <v>0</v>
      </c>
      <c r="Y1353">
        <v>925</v>
      </c>
      <c r="Z1353">
        <v>7</v>
      </c>
      <c r="AA1353">
        <v>5.8</v>
      </c>
      <c r="AB1353">
        <v>69.8</v>
      </c>
      <c r="AC1353">
        <v>84.4</v>
      </c>
      <c r="AD1353">
        <v>87.2</v>
      </c>
    </row>
    <row r="1354" spans="1:30" x14ac:dyDescent="0.25">
      <c r="A1354" t="str">
        <f t="shared" si="21"/>
        <v>2017/20183Female + maleSociology, social policy and anthropologyEast of England</v>
      </c>
      <c r="B1354" t="s">
        <v>218</v>
      </c>
      <c r="C1354" t="s">
        <v>252</v>
      </c>
      <c r="D1354">
        <v>3</v>
      </c>
      <c r="E1354" t="s">
        <v>57</v>
      </c>
      <c r="F1354" t="s">
        <v>163</v>
      </c>
      <c r="G1354" t="s">
        <v>215</v>
      </c>
      <c r="H1354" t="s">
        <v>215</v>
      </c>
      <c r="I1354" t="s">
        <v>215</v>
      </c>
      <c r="J1354" t="s">
        <v>215</v>
      </c>
      <c r="K1354" t="s">
        <v>215</v>
      </c>
      <c r="L1354" t="s">
        <v>215</v>
      </c>
      <c r="M1354" t="s">
        <v>215</v>
      </c>
      <c r="N1354" t="s">
        <v>215</v>
      </c>
      <c r="O1354" t="s">
        <v>215</v>
      </c>
      <c r="P1354" t="s">
        <v>215</v>
      </c>
      <c r="Q1354" t="s">
        <v>215</v>
      </c>
      <c r="R1354" t="s">
        <v>36</v>
      </c>
      <c r="S1354">
        <v>920</v>
      </c>
      <c r="T1354">
        <v>16400</v>
      </c>
      <c r="U1354">
        <v>21900</v>
      </c>
      <c r="V1354">
        <v>26600</v>
      </c>
      <c r="W1354">
        <v>1270</v>
      </c>
      <c r="X1354">
        <v>0</v>
      </c>
      <c r="Y1354">
        <v>1270</v>
      </c>
      <c r="Z1354">
        <v>5</v>
      </c>
      <c r="AA1354">
        <v>6.6</v>
      </c>
      <c r="AB1354">
        <v>74.8</v>
      </c>
      <c r="AC1354">
        <v>85.3</v>
      </c>
      <c r="AD1354">
        <v>88.5</v>
      </c>
    </row>
    <row r="1355" spans="1:30" x14ac:dyDescent="0.25">
      <c r="A1355" t="str">
        <f t="shared" si="21"/>
        <v>2017/20183Female + maleSociology, social policy and anthropologyLondon</v>
      </c>
      <c r="B1355" t="s">
        <v>218</v>
      </c>
      <c r="C1355" t="s">
        <v>252</v>
      </c>
      <c r="D1355">
        <v>3</v>
      </c>
      <c r="E1355" t="s">
        <v>57</v>
      </c>
      <c r="F1355" t="s">
        <v>163</v>
      </c>
      <c r="G1355" t="s">
        <v>215</v>
      </c>
      <c r="H1355" t="s">
        <v>215</v>
      </c>
      <c r="I1355" t="s">
        <v>215</v>
      </c>
      <c r="J1355" t="s">
        <v>215</v>
      </c>
      <c r="K1355" t="s">
        <v>215</v>
      </c>
      <c r="L1355" t="s">
        <v>215</v>
      </c>
      <c r="M1355" t="s">
        <v>215</v>
      </c>
      <c r="N1355" t="s">
        <v>215</v>
      </c>
      <c r="O1355" t="s">
        <v>215</v>
      </c>
      <c r="P1355" t="s">
        <v>215</v>
      </c>
      <c r="Q1355" t="s">
        <v>215</v>
      </c>
      <c r="R1355" t="s">
        <v>37</v>
      </c>
      <c r="S1355">
        <v>1855</v>
      </c>
      <c r="T1355">
        <v>19000</v>
      </c>
      <c r="U1355">
        <v>24800</v>
      </c>
      <c r="V1355">
        <v>29600</v>
      </c>
      <c r="W1355">
        <v>2710</v>
      </c>
      <c r="X1355">
        <v>0</v>
      </c>
      <c r="Y1355">
        <v>2710</v>
      </c>
      <c r="Z1355">
        <v>6</v>
      </c>
      <c r="AA1355">
        <v>8.9</v>
      </c>
      <c r="AB1355">
        <v>70.5</v>
      </c>
      <c r="AC1355">
        <v>81.599999999999994</v>
      </c>
      <c r="AD1355">
        <v>85.2</v>
      </c>
    </row>
    <row r="1356" spans="1:30" x14ac:dyDescent="0.25">
      <c r="A1356" t="str">
        <f t="shared" si="21"/>
        <v>2017/20183Female + maleSociology, social policy and anthropologyNorth East</v>
      </c>
      <c r="B1356" t="s">
        <v>218</v>
      </c>
      <c r="C1356" t="s">
        <v>252</v>
      </c>
      <c r="D1356">
        <v>3</v>
      </c>
      <c r="E1356" t="s">
        <v>57</v>
      </c>
      <c r="F1356" t="s">
        <v>163</v>
      </c>
      <c r="G1356" t="s">
        <v>215</v>
      </c>
      <c r="H1356" t="s">
        <v>215</v>
      </c>
      <c r="I1356" t="s">
        <v>215</v>
      </c>
      <c r="J1356" t="s">
        <v>215</v>
      </c>
      <c r="K1356" t="s">
        <v>215</v>
      </c>
      <c r="L1356" t="s">
        <v>215</v>
      </c>
      <c r="M1356" t="s">
        <v>215</v>
      </c>
      <c r="N1356" t="s">
        <v>215</v>
      </c>
      <c r="O1356" t="s">
        <v>215</v>
      </c>
      <c r="P1356" t="s">
        <v>215</v>
      </c>
      <c r="Q1356" t="s">
        <v>215</v>
      </c>
      <c r="R1356" t="s">
        <v>31</v>
      </c>
      <c r="S1356">
        <v>275</v>
      </c>
      <c r="T1356">
        <v>15000</v>
      </c>
      <c r="U1356">
        <v>19300</v>
      </c>
      <c r="V1356">
        <v>22600</v>
      </c>
      <c r="W1356">
        <v>410</v>
      </c>
      <c r="X1356">
        <v>0</v>
      </c>
      <c r="Y1356">
        <v>410</v>
      </c>
      <c r="Z1356">
        <v>6.4</v>
      </c>
      <c r="AA1356">
        <v>7.7</v>
      </c>
      <c r="AB1356">
        <v>68.3</v>
      </c>
      <c r="AC1356">
        <v>82</v>
      </c>
      <c r="AD1356">
        <v>85.9</v>
      </c>
    </row>
    <row r="1357" spans="1:30" x14ac:dyDescent="0.25">
      <c r="A1357" t="str">
        <f t="shared" si="21"/>
        <v>2017/20183Female + maleSociology, social policy and anthropologyNorth West</v>
      </c>
      <c r="B1357" t="s">
        <v>218</v>
      </c>
      <c r="C1357" t="s">
        <v>252</v>
      </c>
      <c r="D1357">
        <v>3</v>
      </c>
      <c r="E1357" t="s">
        <v>57</v>
      </c>
      <c r="F1357" t="s">
        <v>163</v>
      </c>
      <c r="G1357" t="s">
        <v>215</v>
      </c>
      <c r="H1357" t="s">
        <v>215</v>
      </c>
      <c r="I1357" t="s">
        <v>215</v>
      </c>
      <c r="J1357" t="s">
        <v>215</v>
      </c>
      <c r="K1357" t="s">
        <v>215</v>
      </c>
      <c r="L1357" t="s">
        <v>215</v>
      </c>
      <c r="M1357" t="s">
        <v>215</v>
      </c>
      <c r="N1357" t="s">
        <v>215</v>
      </c>
      <c r="O1357" t="s">
        <v>215</v>
      </c>
      <c r="P1357" t="s">
        <v>215</v>
      </c>
      <c r="Q1357" t="s">
        <v>215</v>
      </c>
      <c r="R1357" t="s">
        <v>32</v>
      </c>
      <c r="S1357">
        <v>940</v>
      </c>
      <c r="T1357">
        <v>15300</v>
      </c>
      <c r="U1357">
        <v>19300</v>
      </c>
      <c r="V1357">
        <v>23400</v>
      </c>
      <c r="W1357">
        <v>1400</v>
      </c>
      <c r="X1357">
        <v>0</v>
      </c>
      <c r="Y1357">
        <v>1400</v>
      </c>
      <c r="Z1357">
        <v>6.9</v>
      </c>
      <c r="AA1357">
        <v>7.8</v>
      </c>
      <c r="AB1357">
        <v>69.599999999999994</v>
      </c>
      <c r="AC1357">
        <v>82.2</v>
      </c>
      <c r="AD1357">
        <v>85.3</v>
      </c>
    </row>
    <row r="1358" spans="1:30" x14ac:dyDescent="0.25">
      <c r="A1358" t="str">
        <f t="shared" si="21"/>
        <v>2017/20183Female + maleSociology, social policy and anthropologyNorthern Ireland</v>
      </c>
      <c r="B1358" t="s">
        <v>218</v>
      </c>
      <c r="C1358" t="s">
        <v>252</v>
      </c>
      <c r="D1358">
        <v>3</v>
      </c>
      <c r="E1358" t="s">
        <v>57</v>
      </c>
      <c r="F1358" t="s">
        <v>163</v>
      </c>
      <c r="G1358" t="s">
        <v>215</v>
      </c>
      <c r="H1358" t="s">
        <v>215</v>
      </c>
      <c r="I1358" t="s">
        <v>215</v>
      </c>
      <c r="J1358" t="s">
        <v>215</v>
      </c>
      <c r="K1358" t="s">
        <v>215</v>
      </c>
      <c r="L1358" t="s">
        <v>215</v>
      </c>
      <c r="M1358" t="s">
        <v>215</v>
      </c>
      <c r="N1358" t="s">
        <v>215</v>
      </c>
      <c r="O1358" t="s">
        <v>215</v>
      </c>
      <c r="P1358" t="s">
        <v>215</v>
      </c>
      <c r="Q1358" t="s">
        <v>215</v>
      </c>
      <c r="R1358" t="s">
        <v>256</v>
      </c>
      <c r="S1358">
        <v>45</v>
      </c>
      <c r="T1358">
        <v>13500</v>
      </c>
      <c r="U1358">
        <v>16100</v>
      </c>
      <c r="V1358">
        <v>20400</v>
      </c>
      <c r="W1358">
        <v>80</v>
      </c>
      <c r="X1358">
        <v>0</v>
      </c>
      <c r="Y1358">
        <v>80</v>
      </c>
      <c r="Z1358">
        <v>16.600000000000001</v>
      </c>
      <c r="AA1358">
        <v>7.9</v>
      </c>
      <c r="AB1358">
        <v>62</v>
      </c>
      <c r="AC1358">
        <v>69.7</v>
      </c>
      <c r="AD1358">
        <v>75.5</v>
      </c>
    </row>
    <row r="1359" spans="1:30" x14ac:dyDescent="0.25">
      <c r="A1359" t="str">
        <f t="shared" si="21"/>
        <v>2017/20183Female + maleSociology, social policy and anthropologyScotland</v>
      </c>
      <c r="B1359" t="s">
        <v>218</v>
      </c>
      <c r="C1359" t="s">
        <v>252</v>
      </c>
      <c r="D1359">
        <v>3</v>
      </c>
      <c r="E1359" t="s">
        <v>57</v>
      </c>
      <c r="F1359" t="s">
        <v>163</v>
      </c>
      <c r="G1359" t="s">
        <v>215</v>
      </c>
      <c r="H1359" t="s">
        <v>215</v>
      </c>
      <c r="I1359" t="s">
        <v>215</v>
      </c>
      <c r="J1359" t="s">
        <v>215</v>
      </c>
      <c r="K1359" t="s">
        <v>215</v>
      </c>
      <c r="L1359" t="s">
        <v>215</v>
      </c>
      <c r="M1359" t="s">
        <v>215</v>
      </c>
      <c r="N1359" t="s">
        <v>215</v>
      </c>
      <c r="O1359" t="s">
        <v>215</v>
      </c>
      <c r="P1359" t="s">
        <v>215</v>
      </c>
      <c r="Q1359" t="s">
        <v>215</v>
      </c>
      <c r="R1359" t="s">
        <v>257</v>
      </c>
      <c r="S1359">
        <v>60</v>
      </c>
      <c r="T1359">
        <v>13500</v>
      </c>
      <c r="U1359">
        <v>20400</v>
      </c>
      <c r="V1359">
        <v>27000</v>
      </c>
      <c r="W1359">
        <v>90</v>
      </c>
      <c r="X1359">
        <v>0</v>
      </c>
      <c r="Y1359">
        <v>90</v>
      </c>
      <c r="Z1359">
        <v>8.8000000000000007</v>
      </c>
      <c r="AA1359">
        <v>3.7</v>
      </c>
      <c r="AB1359">
        <v>68</v>
      </c>
      <c r="AC1359">
        <v>85.3</v>
      </c>
      <c r="AD1359">
        <v>87.5</v>
      </c>
    </row>
    <row r="1360" spans="1:30" x14ac:dyDescent="0.25">
      <c r="A1360" t="str">
        <f t="shared" si="21"/>
        <v>2017/20183Female + maleSociology, social policy and anthropologySouth East</v>
      </c>
      <c r="B1360" t="s">
        <v>218</v>
      </c>
      <c r="C1360" t="s">
        <v>252</v>
      </c>
      <c r="D1360">
        <v>3</v>
      </c>
      <c r="E1360" t="s">
        <v>57</v>
      </c>
      <c r="F1360" t="s">
        <v>163</v>
      </c>
      <c r="G1360" t="s">
        <v>215</v>
      </c>
      <c r="H1360" t="s">
        <v>215</v>
      </c>
      <c r="I1360" t="s">
        <v>215</v>
      </c>
      <c r="J1360" t="s">
        <v>215</v>
      </c>
      <c r="K1360" t="s">
        <v>215</v>
      </c>
      <c r="L1360" t="s">
        <v>215</v>
      </c>
      <c r="M1360" t="s">
        <v>215</v>
      </c>
      <c r="N1360" t="s">
        <v>215</v>
      </c>
      <c r="O1360" t="s">
        <v>215</v>
      </c>
      <c r="P1360" t="s">
        <v>215</v>
      </c>
      <c r="Q1360" t="s">
        <v>215</v>
      </c>
      <c r="R1360" t="s">
        <v>38</v>
      </c>
      <c r="S1360">
        <v>1165</v>
      </c>
      <c r="T1360">
        <v>18600</v>
      </c>
      <c r="U1360">
        <v>23400</v>
      </c>
      <c r="V1360">
        <v>28500</v>
      </c>
      <c r="W1360">
        <v>1640</v>
      </c>
      <c r="X1360">
        <v>0</v>
      </c>
      <c r="Y1360">
        <v>1640</v>
      </c>
      <c r="Z1360">
        <v>6.6</v>
      </c>
      <c r="AA1360">
        <v>6.8</v>
      </c>
      <c r="AB1360">
        <v>72.3</v>
      </c>
      <c r="AC1360">
        <v>83</v>
      </c>
      <c r="AD1360">
        <v>86.6</v>
      </c>
    </row>
    <row r="1361" spans="1:30" x14ac:dyDescent="0.25">
      <c r="A1361" t="str">
        <f t="shared" si="21"/>
        <v>2017/20183Female + maleSociology, social policy and anthropologySouth West</v>
      </c>
      <c r="B1361" t="s">
        <v>218</v>
      </c>
      <c r="C1361" t="s">
        <v>252</v>
      </c>
      <c r="D1361">
        <v>3</v>
      </c>
      <c r="E1361" t="s">
        <v>57</v>
      </c>
      <c r="F1361" t="s">
        <v>163</v>
      </c>
      <c r="G1361" t="s">
        <v>215</v>
      </c>
      <c r="H1361" t="s">
        <v>215</v>
      </c>
      <c r="I1361" t="s">
        <v>215</v>
      </c>
      <c r="J1361" t="s">
        <v>215</v>
      </c>
      <c r="K1361" t="s">
        <v>215</v>
      </c>
      <c r="L1361" t="s">
        <v>215</v>
      </c>
      <c r="M1361" t="s">
        <v>215</v>
      </c>
      <c r="N1361" t="s">
        <v>215</v>
      </c>
      <c r="O1361" t="s">
        <v>215</v>
      </c>
      <c r="P1361" t="s">
        <v>215</v>
      </c>
      <c r="Q1361" t="s">
        <v>215</v>
      </c>
      <c r="R1361" t="s">
        <v>39</v>
      </c>
      <c r="S1361">
        <v>495</v>
      </c>
      <c r="T1361">
        <v>16100</v>
      </c>
      <c r="U1361">
        <v>20400</v>
      </c>
      <c r="V1361">
        <v>25200</v>
      </c>
      <c r="W1361">
        <v>675</v>
      </c>
      <c r="X1361">
        <v>0</v>
      </c>
      <c r="Y1361">
        <v>675</v>
      </c>
      <c r="Z1361">
        <v>5.7</v>
      </c>
      <c r="AA1361">
        <v>7.6</v>
      </c>
      <c r="AB1361">
        <v>74.8</v>
      </c>
      <c r="AC1361">
        <v>84.2</v>
      </c>
      <c r="AD1361">
        <v>86.8</v>
      </c>
    </row>
    <row r="1362" spans="1:30" x14ac:dyDescent="0.25">
      <c r="A1362" t="str">
        <f t="shared" si="21"/>
        <v>2017/20183Female + maleSociology, social policy and anthropologyWales</v>
      </c>
      <c r="B1362" t="s">
        <v>218</v>
      </c>
      <c r="C1362" t="s">
        <v>252</v>
      </c>
      <c r="D1362">
        <v>3</v>
      </c>
      <c r="E1362" t="s">
        <v>57</v>
      </c>
      <c r="F1362" t="s">
        <v>163</v>
      </c>
      <c r="G1362" t="s">
        <v>215</v>
      </c>
      <c r="H1362" t="s">
        <v>215</v>
      </c>
      <c r="I1362" t="s">
        <v>215</v>
      </c>
      <c r="J1362" t="s">
        <v>215</v>
      </c>
      <c r="K1362" t="s">
        <v>215</v>
      </c>
      <c r="L1362" t="s">
        <v>215</v>
      </c>
      <c r="M1362" t="s">
        <v>215</v>
      </c>
      <c r="N1362" t="s">
        <v>215</v>
      </c>
      <c r="O1362" t="s">
        <v>215</v>
      </c>
      <c r="P1362" t="s">
        <v>215</v>
      </c>
      <c r="Q1362" t="s">
        <v>215</v>
      </c>
      <c r="R1362" t="s">
        <v>259</v>
      </c>
      <c r="S1362">
        <v>85</v>
      </c>
      <c r="T1362">
        <v>15300</v>
      </c>
      <c r="U1362">
        <v>19700</v>
      </c>
      <c r="V1362">
        <v>24500</v>
      </c>
      <c r="W1362">
        <v>145</v>
      </c>
      <c r="X1362">
        <v>0</v>
      </c>
      <c r="Y1362">
        <v>145</v>
      </c>
      <c r="Z1362">
        <v>8.9</v>
      </c>
      <c r="AA1362">
        <v>6.9</v>
      </c>
      <c r="AB1362">
        <v>60.4</v>
      </c>
      <c r="AC1362">
        <v>80.8</v>
      </c>
      <c r="AD1362">
        <v>84.2</v>
      </c>
    </row>
    <row r="1363" spans="1:30" x14ac:dyDescent="0.25">
      <c r="A1363" t="str">
        <f t="shared" si="21"/>
        <v>2017/20183Female + maleSociology, social policy and anthropologyWest Midlands</v>
      </c>
      <c r="B1363" t="s">
        <v>218</v>
      </c>
      <c r="C1363" t="s">
        <v>252</v>
      </c>
      <c r="D1363">
        <v>3</v>
      </c>
      <c r="E1363" t="s">
        <v>57</v>
      </c>
      <c r="F1363" t="s">
        <v>163</v>
      </c>
      <c r="G1363" t="s">
        <v>215</v>
      </c>
      <c r="H1363" t="s">
        <v>215</v>
      </c>
      <c r="I1363" t="s">
        <v>215</v>
      </c>
      <c r="J1363" t="s">
        <v>215</v>
      </c>
      <c r="K1363" t="s">
        <v>215</v>
      </c>
      <c r="L1363" t="s">
        <v>215</v>
      </c>
      <c r="M1363" t="s">
        <v>215</v>
      </c>
      <c r="N1363" t="s">
        <v>215</v>
      </c>
      <c r="O1363" t="s">
        <v>215</v>
      </c>
      <c r="P1363" t="s">
        <v>215</v>
      </c>
      <c r="Q1363" t="s">
        <v>215</v>
      </c>
      <c r="R1363" t="s">
        <v>35</v>
      </c>
      <c r="S1363">
        <v>720</v>
      </c>
      <c r="T1363">
        <v>16100</v>
      </c>
      <c r="U1363">
        <v>20400</v>
      </c>
      <c r="V1363">
        <v>24500</v>
      </c>
      <c r="W1363">
        <v>1045</v>
      </c>
      <c r="X1363">
        <v>0</v>
      </c>
      <c r="Y1363">
        <v>1045</v>
      </c>
      <c r="Z1363">
        <v>6.3</v>
      </c>
      <c r="AA1363">
        <v>7.2</v>
      </c>
      <c r="AB1363">
        <v>70.7</v>
      </c>
      <c r="AC1363">
        <v>82.7</v>
      </c>
      <c r="AD1363">
        <v>86.4</v>
      </c>
    </row>
    <row r="1364" spans="1:30" x14ac:dyDescent="0.25">
      <c r="A1364" t="str">
        <f t="shared" si="21"/>
        <v>2017/20183Female + maleSociology, social policy and anthropologyYorkshire and the Humber</v>
      </c>
      <c r="B1364" t="s">
        <v>218</v>
      </c>
      <c r="C1364" t="s">
        <v>252</v>
      </c>
      <c r="D1364">
        <v>3</v>
      </c>
      <c r="E1364" t="s">
        <v>57</v>
      </c>
      <c r="F1364" t="s">
        <v>163</v>
      </c>
      <c r="G1364" t="s">
        <v>215</v>
      </c>
      <c r="H1364" t="s">
        <v>215</v>
      </c>
      <c r="I1364" t="s">
        <v>215</v>
      </c>
      <c r="J1364" t="s">
        <v>215</v>
      </c>
      <c r="K1364" t="s">
        <v>215</v>
      </c>
      <c r="L1364" t="s">
        <v>215</v>
      </c>
      <c r="M1364" t="s">
        <v>215</v>
      </c>
      <c r="N1364" t="s">
        <v>215</v>
      </c>
      <c r="O1364" t="s">
        <v>215</v>
      </c>
      <c r="P1364" t="s">
        <v>215</v>
      </c>
      <c r="Q1364" t="s">
        <v>215</v>
      </c>
      <c r="R1364" t="s">
        <v>33</v>
      </c>
      <c r="S1364">
        <v>735</v>
      </c>
      <c r="T1364">
        <v>15700</v>
      </c>
      <c r="U1364">
        <v>19300</v>
      </c>
      <c r="V1364">
        <v>23700</v>
      </c>
      <c r="W1364">
        <v>1035</v>
      </c>
      <c r="X1364">
        <v>0</v>
      </c>
      <c r="Y1364">
        <v>1035</v>
      </c>
      <c r="Z1364">
        <v>4.5999999999999996</v>
      </c>
      <c r="AA1364">
        <v>5.8</v>
      </c>
      <c r="AB1364">
        <v>73.2</v>
      </c>
      <c r="AC1364">
        <v>86.6</v>
      </c>
      <c r="AD1364">
        <v>89.6</v>
      </c>
    </row>
    <row r="1365" spans="1:30" x14ac:dyDescent="0.25">
      <c r="A1365" t="str">
        <f t="shared" si="21"/>
        <v>2017/20183Female + maleSport and exercise sciencesAbroad</v>
      </c>
      <c r="B1365" t="s">
        <v>218</v>
      </c>
      <c r="C1365" t="s">
        <v>252</v>
      </c>
      <c r="D1365">
        <v>3</v>
      </c>
      <c r="E1365" t="s">
        <v>57</v>
      </c>
      <c r="F1365" t="s">
        <v>144</v>
      </c>
      <c r="G1365" t="s">
        <v>215</v>
      </c>
      <c r="H1365" t="s">
        <v>215</v>
      </c>
      <c r="I1365" t="s">
        <v>215</v>
      </c>
      <c r="J1365" t="s">
        <v>215</v>
      </c>
      <c r="K1365" t="s">
        <v>215</v>
      </c>
      <c r="L1365" t="s">
        <v>215</v>
      </c>
      <c r="M1365" t="s">
        <v>215</v>
      </c>
      <c r="N1365" t="s">
        <v>215</v>
      </c>
      <c r="O1365" t="s">
        <v>215</v>
      </c>
      <c r="P1365" t="s">
        <v>215</v>
      </c>
      <c r="Q1365" t="s">
        <v>215</v>
      </c>
      <c r="R1365" t="s">
        <v>255</v>
      </c>
      <c r="S1365" t="s">
        <v>216</v>
      </c>
      <c r="T1365" t="s">
        <v>216</v>
      </c>
      <c r="U1365" t="s">
        <v>216</v>
      </c>
      <c r="V1365" t="s">
        <v>216</v>
      </c>
      <c r="W1365">
        <v>45</v>
      </c>
      <c r="X1365">
        <v>0</v>
      </c>
      <c r="Y1365">
        <v>45</v>
      </c>
      <c r="Z1365">
        <v>62.9</v>
      </c>
      <c r="AA1365">
        <v>23.6</v>
      </c>
      <c r="AB1365">
        <v>10.1</v>
      </c>
      <c r="AC1365">
        <v>10.1</v>
      </c>
      <c r="AD1365">
        <v>13.5</v>
      </c>
    </row>
    <row r="1366" spans="1:30" x14ac:dyDescent="0.25">
      <c r="A1366" t="str">
        <f t="shared" si="21"/>
        <v>2017/20183Female + maleSport and exercise sciencesEast Midlands</v>
      </c>
      <c r="B1366" t="s">
        <v>218</v>
      </c>
      <c r="C1366" t="s">
        <v>252</v>
      </c>
      <c r="D1366">
        <v>3</v>
      </c>
      <c r="E1366" t="s">
        <v>57</v>
      </c>
      <c r="F1366" t="s">
        <v>144</v>
      </c>
      <c r="G1366" t="s">
        <v>215</v>
      </c>
      <c r="H1366" t="s">
        <v>215</v>
      </c>
      <c r="I1366" t="s">
        <v>215</v>
      </c>
      <c r="J1366" t="s">
        <v>215</v>
      </c>
      <c r="K1366" t="s">
        <v>215</v>
      </c>
      <c r="L1366" t="s">
        <v>215</v>
      </c>
      <c r="M1366" t="s">
        <v>215</v>
      </c>
      <c r="N1366" t="s">
        <v>215</v>
      </c>
      <c r="O1366" t="s">
        <v>215</v>
      </c>
      <c r="P1366" t="s">
        <v>215</v>
      </c>
      <c r="Q1366" t="s">
        <v>215</v>
      </c>
      <c r="R1366" t="s">
        <v>34</v>
      </c>
      <c r="S1366">
        <v>585</v>
      </c>
      <c r="T1366">
        <v>16400</v>
      </c>
      <c r="U1366">
        <v>20400</v>
      </c>
      <c r="V1366">
        <v>24100</v>
      </c>
      <c r="W1366">
        <v>800</v>
      </c>
      <c r="X1366">
        <v>0</v>
      </c>
      <c r="Y1366">
        <v>800</v>
      </c>
      <c r="Z1366">
        <v>5.2</v>
      </c>
      <c r="AA1366">
        <v>5.2</v>
      </c>
      <c r="AB1366">
        <v>74.900000000000006</v>
      </c>
      <c r="AC1366">
        <v>86.3</v>
      </c>
      <c r="AD1366">
        <v>89.7</v>
      </c>
    </row>
    <row r="1367" spans="1:30" x14ac:dyDescent="0.25">
      <c r="A1367" t="str">
        <f t="shared" si="21"/>
        <v>2017/20183Female + maleSport and exercise sciencesEast of England</v>
      </c>
      <c r="B1367" t="s">
        <v>218</v>
      </c>
      <c r="C1367" t="s">
        <v>252</v>
      </c>
      <c r="D1367">
        <v>3</v>
      </c>
      <c r="E1367" t="s">
        <v>57</v>
      </c>
      <c r="F1367" t="s">
        <v>144</v>
      </c>
      <c r="G1367" t="s">
        <v>215</v>
      </c>
      <c r="H1367" t="s">
        <v>215</v>
      </c>
      <c r="I1367" t="s">
        <v>215</v>
      </c>
      <c r="J1367" t="s">
        <v>215</v>
      </c>
      <c r="K1367" t="s">
        <v>215</v>
      </c>
      <c r="L1367" t="s">
        <v>215</v>
      </c>
      <c r="M1367" t="s">
        <v>215</v>
      </c>
      <c r="N1367" t="s">
        <v>215</v>
      </c>
      <c r="O1367" t="s">
        <v>215</v>
      </c>
      <c r="P1367" t="s">
        <v>215</v>
      </c>
      <c r="Q1367" t="s">
        <v>215</v>
      </c>
      <c r="R1367" t="s">
        <v>36</v>
      </c>
      <c r="S1367">
        <v>800</v>
      </c>
      <c r="T1367">
        <v>18200</v>
      </c>
      <c r="U1367">
        <v>22600</v>
      </c>
      <c r="V1367">
        <v>27400</v>
      </c>
      <c r="W1367">
        <v>1110</v>
      </c>
      <c r="X1367">
        <v>0</v>
      </c>
      <c r="Y1367">
        <v>1110</v>
      </c>
      <c r="Z1367">
        <v>6.1</v>
      </c>
      <c r="AA1367">
        <v>5.9</v>
      </c>
      <c r="AB1367">
        <v>74.3</v>
      </c>
      <c r="AC1367">
        <v>85.4</v>
      </c>
      <c r="AD1367">
        <v>88</v>
      </c>
    </row>
    <row r="1368" spans="1:30" x14ac:dyDescent="0.25">
      <c r="A1368" t="str">
        <f t="shared" si="21"/>
        <v>2017/20183Female + maleSport and exercise sciencesLondon</v>
      </c>
      <c r="B1368" t="s">
        <v>218</v>
      </c>
      <c r="C1368" t="s">
        <v>252</v>
      </c>
      <c r="D1368">
        <v>3</v>
      </c>
      <c r="E1368" t="s">
        <v>57</v>
      </c>
      <c r="F1368" t="s">
        <v>144</v>
      </c>
      <c r="G1368" t="s">
        <v>215</v>
      </c>
      <c r="H1368" t="s">
        <v>215</v>
      </c>
      <c r="I1368" t="s">
        <v>215</v>
      </c>
      <c r="J1368" t="s">
        <v>215</v>
      </c>
      <c r="K1368" t="s">
        <v>215</v>
      </c>
      <c r="L1368" t="s">
        <v>215</v>
      </c>
      <c r="M1368" t="s">
        <v>215</v>
      </c>
      <c r="N1368" t="s">
        <v>215</v>
      </c>
      <c r="O1368" t="s">
        <v>215</v>
      </c>
      <c r="P1368" t="s">
        <v>215</v>
      </c>
      <c r="Q1368" t="s">
        <v>215</v>
      </c>
      <c r="R1368" t="s">
        <v>37</v>
      </c>
      <c r="S1368">
        <v>835</v>
      </c>
      <c r="T1368">
        <v>19700</v>
      </c>
      <c r="U1368">
        <v>25200</v>
      </c>
      <c r="V1368">
        <v>30300</v>
      </c>
      <c r="W1368">
        <v>1165</v>
      </c>
      <c r="X1368">
        <v>0</v>
      </c>
      <c r="Y1368">
        <v>1165</v>
      </c>
      <c r="Z1368">
        <v>4.9000000000000004</v>
      </c>
      <c r="AA1368">
        <v>7.1</v>
      </c>
      <c r="AB1368">
        <v>74.8</v>
      </c>
      <c r="AC1368">
        <v>86</v>
      </c>
      <c r="AD1368">
        <v>88</v>
      </c>
    </row>
    <row r="1369" spans="1:30" x14ac:dyDescent="0.25">
      <c r="A1369" t="str">
        <f t="shared" si="21"/>
        <v>2017/20183Female + maleSport and exercise sciencesNorth East</v>
      </c>
      <c r="B1369" t="s">
        <v>218</v>
      </c>
      <c r="C1369" t="s">
        <v>252</v>
      </c>
      <c r="D1369">
        <v>3</v>
      </c>
      <c r="E1369" t="s">
        <v>57</v>
      </c>
      <c r="F1369" t="s">
        <v>144</v>
      </c>
      <c r="G1369" t="s">
        <v>215</v>
      </c>
      <c r="H1369" t="s">
        <v>215</v>
      </c>
      <c r="I1369" t="s">
        <v>215</v>
      </c>
      <c r="J1369" t="s">
        <v>215</v>
      </c>
      <c r="K1369" t="s">
        <v>215</v>
      </c>
      <c r="L1369" t="s">
        <v>215</v>
      </c>
      <c r="M1369" t="s">
        <v>215</v>
      </c>
      <c r="N1369" t="s">
        <v>215</v>
      </c>
      <c r="O1369" t="s">
        <v>215</v>
      </c>
      <c r="P1369" t="s">
        <v>215</v>
      </c>
      <c r="Q1369" t="s">
        <v>215</v>
      </c>
      <c r="R1369" t="s">
        <v>31</v>
      </c>
      <c r="S1369">
        <v>415</v>
      </c>
      <c r="T1369">
        <v>15000</v>
      </c>
      <c r="U1369">
        <v>19000</v>
      </c>
      <c r="V1369">
        <v>23000</v>
      </c>
      <c r="W1369">
        <v>595</v>
      </c>
      <c r="X1369">
        <v>0</v>
      </c>
      <c r="Y1369">
        <v>595</v>
      </c>
      <c r="Z1369">
        <v>6.5</v>
      </c>
      <c r="AA1369">
        <v>7.1</v>
      </c>
      <c r="AB1369">
        <v>72.599999999999994</v>
      </c>
      <c r="AC1369">
        <v>84.1</v>
      </c>
      <c r="AD1369">
        <v>86.4</v>
      </c>
    </row>
    <row r="1370" spans="1:30" x14ac:dyDescent="0.25">
      <c r="A1370" t="str">
        <f t="shared" si="21"/>
        <v>2017/20183Female + maleSport and exercise sciencesNorth West</v>
      </c>
      <c r="B1370" t="s">
        <v>218</v>
      </c>
      <c r="C1370" t="s">
        <v>252</v>
      </c>
      <c r="D1370">
        <v>3</v>
      </c>
      <c r="E1370" t="s">
        <v>57</v>
      </c>
      <c r="F1370" t="s">
        <v>144</v>
      </c>
      <c r="G1370" t="s">
        <v>215</v>
      </c>
      <c r="H1370" t="s">
        <v>215</v>
      </c>
      <c r="I1370" t="s">
        <v>215</v>
      </c>
      <c r="J1370" t="s">
        <v>215</v>
      </c>
      <c r="K1370" t="s">
        <v>215</v>
      </c>
      <c r="L1370" t="s">
        <v>215</v>
      </c>
      <c r="M1370" t="s">
        <v>215</v>
      </c>
      <c r="N1370" t="s">
        <v>215</v>
      </c>
      <c r="O1370" t="s">
        <v>215</v>
      </c>
      <c r="P1370" t="s">
        <v>215</v>
      </c>
      <c r="Q1370" t="s">
        <v>215</v>
      </c>
      <c r="R1370" t="s">
        <v>32</v>
      </c>
      <c r="S1370">
        <v>860</v>
      </c>
      <c r="T1370">
        <v>15700</v>
      </c>
      <c r="U1370">
        <v>20100</v>
      </c>
      <c r="V1370">
        <v>23700</v>
      </c>
      <c r="W1370">
        <v>1255</v>
      </c>
      <c r="X1370">
        <v>0</v>
      </c>
      <c r="Y1370">
        <v>1255</v>
      </c>
      <c r="Z1370">
        <v>6.5</v>
      </c>
      <c r="AA1370">
        <v>6.2</v>
      </c>
      <c r="AB1370">
        <v>71</v>
      </c>
      <c r="AC1370">
        <v>83.8</v>
      </c>
      <c r="AD1370">
        <v>87.2</v>
      </c>
    </row>
    <row r="1371" spans="1:30" x14ac:dyDescent="0.25">
      <c r="A1371" t="str">
        <f t="shared" si="21"/>
        <v>2017/20183Female + maleSport and exercise sciencesNorthern Ireland</v>
      </c>
      <c r="B1371" t="s">
        <v>218</v>
      </c>
      <c r="C1371" t="s">
        <v>252</v>
      </c>
      <c r="D1371">
        <v>3</v>
      </c>
      <c r="E1371" t="s">
        <v>57</v>
      </c>
      <c r="F1371" t="s">
        <v>144</v>
      </c>
      <c r="G1371" t="s">
        <v>215</v>
      </c>
      <c r="H1371" t="s">
        <v>215</v>
      </c>
      <c r="I1371" t="s">
        <v>215</v>
      </c>
      <c r="J1371" t="s">
        <v>215</v>
      </c>
      <c r="K1371" t="s">
        <v>215</v>
      </c>
      <c r="L1371" t="s">
        <v>215</v>
      </c>
      <c r="M1371" t="s">
        <v>215</v>
      </c>
      <c r="N1371" t="s">
        <v>215</v>
      </c>
      <c r="O1371" t="s">
        <v>215</v>
      </c>
      <c r="P1371" t="s">
        <v>215</v>
      </c>
      <c r="Q1371" t="s">
        <v>215</v>
      </c>
      <c r="R1371" t="s">
        <v>256</v>
      </c>
      <c r="S1371">
        <v>65</v>
      </c>
      <c r="T1371">
        <v>14200</v>
      </c>
      <c r="U1371">
        <v>17200</v>
      </c>
      <c r="V1371">
        <v>22300</v>
      </c>
      <c r="W1371">
        <v>95</v>
      </c>
      <c r="X1371">
        <v>0</v>
      </c>
      <c r="Y1371">
        <v>95</v>
      </c>
      <c r="Z1371">
        <v>10.5</v>
      </c>
      <c r="AA1371">
        <v>5.8</v>
      </c>
      <c r="AB1371">
        <v>69.599999999999994</v>
      </c>
      <c r="AC1371">
        <v>81.099999999999994</v>
      </c>
      <c r="AD1371">
        <v>83.7</v>
      </c>
    </row>
    <row r="1372" spans="1:30" x14ac:dyDescent="0.25">
      <c r="A1372" t="str">
        <f t="shared" si="21"/>
        <v>2017/20183Female + maleSport and exercise sciencesScotland</v>
      </c>
      <c r="B1372" t="s">
        <v>218</v>
      </c>
      <c r="C1372" t="s">
        <v>252</v>
      </c>
      <c r="D1372">
        <v>3</v>
      </c>
      <c r="E1372" t="s">
        <v>57</v>
      </c>
      <c r="F1372" t="s">
        <v>144</v>
      </c>
      <c r="G1372" t="s">
        <v>215</v>
      </c>
      <c r="H1372" t="s">
        <v>215</v>
      </c>
      <c r="I1372" t="s">
        <v>215</v>
      </c>
      <c r="J1372" t="s">
        <v>215</v>
      </c>
      <c r="K1372" t="s">
        <v>215</v>
      </c>
      <c r="L1372" t="s">
        <v>215</v>
      </c>
      <c r="M1372" t="s">
        <v>215</v>
      </c>
      <c r="N1372" t="s">
        <v>215</v>
      </c>
      <c r="O1372" t="s">
        <v>215</v>
      </c>
      <c r="P1372" t="s">
        <v>215</v>
      </c>
      <c r="Q1372" t="s">
        <v>215</v>
      </c>
      <c r="R1372" t="s">
        <v>257</v>
      </c>
      <c r="S1372">
        <v>40</v>
      </c>
      <c r="T1372">
        <v>15700</v>
      </c>
      <c r="U1372">
        <v>18900</v>
      </c>
      <c r="V1372">
        <v>23400</v>
      </c>
      <c r="W1372">
        <v>60</v>
      </c>
      <c r="X1372">
        <v>0</v>
      </c>
      <c r="Y1372">
        <v>60</v>
      </c>
      <c r="Z1372">
        <v>2.5</v>
      </c>
      <c r="AA1372">
        <v>7.4</v>
      </c>
      <c r="AB1372">
        <v>65.3</v>
      </c>
      <c r="AC1372">
        <v>88.4</v>
      </c>
      <c r="AD1372">
        <v>90.1</v>
      </c>
    </row>
    <row r="1373" spans="1:30" x14ac:dyDescent="0.25">
      <c r="A1373" t="str">
        <f t="shared" si="21"/>
        <v>2017/20183Female + maleSport and exercise sciencesSouth East</v>
      </c>
      <c r="B1373" t="s">
        <v>218</v>
      </c>
      <c r="C1373" t="s">
        <v>252</v>
      </c>
      <c r="D1373">
        <v>3</v>
      </c>
      <c r="E1373" t="s">
        <v>57</v>
      </c>
      <c r="F1373" t="s">
        <v>144</v>
      </c>
      <c r="G1373" t="s">
        <v>215</v>
      </c>
      <c r="H1373" t="s">
        <v>215</v>
      </c>
      <c r="I1373" t="s">
        <v>215</v>
      </c>
      <c r="J1373" t="s">
        <v>215</v>
      </c>
      <c r="K1373" t="s">
        <v>215</v>
      </c>
      <c r="L1373" t="s">
        <v>215</v>
      </c>
      <c r="M1373" t="s">
        <v>215</v>
      </c>
      <c r="N1373" t="s">
        <v>215</v>
      </c>
      <c r="O1373" t="s">
        <v>215</v>
      </c>
      <c r="P1373" t="s">
        <v>215</v>
      </c>
      <c r="Q1373" t="s">
        <v>215</v>
      </c>
      <c r="R1373" t="s">
        <v>38</v>
      </c>
      <c r="S1373">
        <v>1110</v>
      </c>
      <c r="T1373">
        <v>18200</v>
      </c>
      <c r="U1373">
        <v>23000</v>
      </c>
      <c r="V1373">
        <v>27000</v>
      </c>
      <c r="W1373">
        <v>1550</v>
      </c>
      <c r="X1373">
        <v>0</v>
      </c>
      <c r="Y1373">
        <v>1550</v>
      </c>
      <c r="Z1373">
        <v>5.6</v>
      </c>
      <c r="AA1373">
        <v>5.4</v>
      </c>
      <c r="AB1373">
        <v>74.400000000000006</v>
      </c>
      <c r="AC1373">
        <v>85.8</v>
      </c>
      <c r="AD1373">
        <v>89</v>
      </c>
    </row>
    <row r="1374" spans="1:30" x14ac:dyDescent="0.25">
      <c r="A1374" t="str">
        <f t="shared" si="21"/>
        <v>2017/20183Female + maleSport and exercise sciencesSouth West</v>
      </c>
      <c r="B1374" t="s">
        <v>218</v>
      </c>
      <c r="C1374" t="s">
        <v>252</v>
      </c>
      <c r="D1374">
        <v>3</v>
      </c>
      <c r="E1374" t="s">
        <v>57</v>
      </c>
      <c r="F1374" t="s">
        <v>144</v>
      </c>
      <c r="G1374" t="s">
        <v>215</v>
      </c>
      <c r="H1374" t="s">
        <v>215</v>
      </c>
      <c r="I1374" t="s">
        <v>215</v>
      </c>
      <c r="J1374" t="s">
        <v>215</v>
      </c>
      <c r="K1374" t="s">
        <v>215</v>
      </c>
      <c r="L1374" t="s">
        <v>215</v>
      </c>
      <c r="M1374" t="s">
        <v>215</v>
      </c>
      <c r="N1374" t="s">
        <v>215</v>
      </c>
      <c r="O1374" t="s">
        <v>215</v>
      </c>
      <c r="P1374" t="s">
        <v>215</v>
      </c>
      <c r="Q1374" t="s">
        <v>215</v>
      </c>
      <c r="R1374" t="s">
        <v>39</v>
      </c>
      <c r="S1374">
        <v>630</v>
      </c>
      <c r="T1374">
        <v>16400</v>
      </c>
      <c r="U1374">
        <v>20800</v>
      </c>
      <c r="V1374">
        <v>24800</v>
      </c>
      <c r="W1374">
        <v>890</v>
      </c>
      <c r="X1374">
        <v>0</v>
      </c>
      <c r="Y1374">
        <v>890</v>
      </c>
      <c r="Z1374">
        <v>4.7</v>
      </c>
      <c r="AA1374">
        <v>6</v>
      </c>
      <c r="AB1374">
        <v>73.400000000000006</v>
      </c>
      <c r="AC1374">
        <v>85.8</v>
      </c>
      <c r="AD1374">
        <v>89.3</v>
      </c>
    </row>
    <row r="1375" spans="1:30" x14ac:dyDescent="0.25">
      <c r="A1375" t="str">
        <f t="shared" si="21"/>
        <v>2017/20183Female + maleSport and exercise sciencesWales</v>
      </c>
      <c r="B1375" t="s">
        <v>218</v>
      </c>
      <c r="C1375" t="s">
        <v>252</v>
      </c>
      <c r="D1375">
        <v>3</v>
      </c>
      <c r="E1375" t="s">
        <v>57</v>
      </c>
      <c r="F1375" t="s">
        <v>144</v>
      </c>
      <c r="G1375" t="s">
        <v>215</v>
      </c>
      <c r="H1375" t="s">
        <v>215</v>
      </c>
      <c r="I1375" t="s">
        <v>215</v>
      </c>
      <c r="J1375" t="s">
        <v>215</v>
      </c>
      <c r="K1375" t="s">
        <v>215</v>
      </c>
      <c r="L1375" t="s">
        <v>215</v>
      </c>
      <c r="M1375" t="s">
        <v>215</v>
      </c>
      <c r="N1375" t="s">
        <v>215</v>
      </c>
      <c r="O1375" t="s">
        <v>215</v>
      </c>
      <c r="P1375" t="s">
        <v>215</v>
      </c>
      <c r="Q1375" t="s">
        <v>215</v>
      </c>
      <c r="R1375" t="s">
        <v>259</v>
      </c>
      <c r="S1375">
        <v>65</v>
      </c>
      <c r="T1375">
        <v>13100</v>
      </c>
      <c r="U1375">
        <v>18200</v>
      </c>
      <c r="V1375">
        <v>22300</v>
      </c>
      <c r="W1375">
        <v>100</v>
      </c>
      <c r="X1375">
        <v>0</v>
      </c>
      <c r="Y1375">
        <v>100</v>
      </c>
      <c r="Z1375">
        <v>6.6</v>
      </c>
      <c r="AA1375">
        <v>2</v>
      </c>
      <c r="AB1375">
        <v>66.099999999999994</v>
      </c>
      <c r="AC1375">
        <v>84.8</v>
      </c>
      <c r="AD1375">
        <v>91.4</v>
      </c>
    </row>
    <row r="1376" spans="1:30" x14ac:dyDescent="0.25">
      <c r="A1376" t="str">
        <f t="shared" si="21"/>
        <v>2017/20183Female + maleSport and exercise sciencesWest Midlands</v>
      </c>
      <c r="B1376" t="s">
        <v>218</v>
      </c>
      <c r="C1376" t="s">
        <v>252</v>
      </c>
      <c r="D1376">
        <v>3</v>
      </c>
      <c r="E1376" t="s">
        <v>57</v>
      </c>
      <c r="F1376" t="s">
        <v>144</v>
      </c>
      <c r="G1376" t="s">
        <v>215</v>
      </c>
      <c r="H1376" t="s">
        <v>215</v>
      </c>
      <c r="I1376" t="s">
        <v>215</v>
      </c>
      <c r="J1376" t="s">
        <v>215</v>
      </c>
      <c r="K1376" t="s">
        <v>215</v>
      </c>
      <c r="L1376" t="s">
        <v>215</v>
      </c>
      <c r="M1376" t="s">
        <v>215</v>
      </c>
      <c r="N1376" t="s">
        <v>215</v>
      </c>
      <c r="O1376" t="s">
        <v>215</v>
      </c>
      <c r="P1376" t="s">
        <v>215</v>
      </c>
      <c r="Q1376" t="s">
        <v>215</v>
      </c>
      <c r="R1376" t="s">
        <v>35</v>
      </c>
      <c r="S1376">
        <v>720</v>
      </c>
      <c r="T1376">
        <v>16100</v>
      </c>
      <c r="U1376">
        <v>20800</v>
      </c>
      <c r="V1376">
        <v>25200</v>
      </c>
      <c r="W1376">
        <v>1005</v>
      </c>
      <c r="X1376">
        <v>0</v>
      </c>
      <c r="Y1376">
        <v>1005</v>
      </c>
      <c r="Z1376">
        <v>4.5</v>
      </c>
      <c r="AA1376">
        <v>5.7</v>
      </c>
      <c r="AB1376">
        <v>73.5</v>
      </c>
      <c r="AC1376">
        <v>86.8</v>
      </c>
      <c r="AD1376">
        <v>89.7</v>
      </c>
    </row>
    <row r="1377" spans="1:30" x14ac:dyDescent="0.25">
      <c r="A1377" t="str">
        <f t="shared" si="21"/>
        <v>2017/20183Female + maleSport and exercise sciencesYorkshire and the Humber</v>
      </c>
      <c r="B1377" t="s">
        <v>218</v>
      </c>
      <c r="C1377" t="s">
        <v>252</v>
      </c>
      <c r="D1377">
        <v>3</v>
      </c>
      <c r="E1377" t="s">
        <v>57</v>
      </c>
      <c r="F1377" t="s">
        <v>144</v>
      </c>
      <c r="G1377" t="s">
        <v>215</v>
      </c>
      <c r="H1377" t="s">
        <v>215</v>
      </c>
      <c r="I1377" t="s">
        <v>215</v>
      </c>
      <c r="J1377" t="s">
        <v>215</v>
      </c>
      <c r="K1377" t="s">
        <v>215</v>
      </c>
      <c r="L1377" t="s">
        <v>215</v>
      </c>
      <c r="M1377" t="s">
        <v>215</v>
      </c>
      <c r="N1377" t="s">
        <v>215</v>
      </c>
      <c r="O1377" t="s">
        <v>215</v>
      </c>
      <c r="P1377" t="s">
        <v>215</v>
      </c>
      <c r="Q1377" t="s">
        <v>215</v>
      </c>
      <c r="R1377" t="s">
        <v>33</v>
      </c>
      <c r="S1377">
        <v>725</v>
      </c>
      <c r="T1377">
        <v>16800</v>
      </c>
      <c r="U1377">
        <v>20800</v>
      </c>
      <c r="V1377">
        <v>24100</v>
      </c>
      <c r="W1377">
        <v>1055</v>
      </c>
      <c r="X1377">
        <v>0</v>
      </c>
      <c r="Y1377">
        <v>1055</v>
      </c>
      <c r="Z1377">
        <v>4.5999999999999996</v>
      </c>
      <c r="AA1377">
        <v>5.4</v>
      </c>
      <c r="AB1377">
        <v>71.3</v>
      </c>
      <c r="AC1377">
        <v>85.7</v>
      </c>
      <c r="AD1377">
        <v>90</v>
      </c>
    </row>
    <row r="1378" spans="1:30" x14ac:dyDescent="0.25">
      <c r="A1378" t="str">
        <f t="shared" si="21"/>
        <v>2017/20183Female + maleVeterinary sciencesAbroad</v>
      </c>
      <c r="B1378" t="s">
        <v>218</v>
      </c>
      <c r="C1378" t="s">
        <v>252</v>
      </c>
      <c r="D1378">
        <v>3</v>
      </c>
      <c r="E1378" t="s">
        <v>57</v>
      </c>
      <c r="F1378" t="s">
        <v>147</v>
      </c>
      <c r="G1378" t="s">
        <v>215</v>
      </c>
      <c r="H1378" t="s">
        <v>215</v>
      </c>
      <c r="I1378" t="s">
        <v>215</v>
      </c>
      <c r="J1378" t="s">
        <v>215</v>
      </c>
      <c r="K1378" t="s">
        <v>215</v>
      </c>
      <c r="L1378" t="s">
        <v>215</v>
      </c>
      <c r="M1378" t="s">
        <v>215</v>
      </c>
      <c r="N1378" t="s">
        <v>215</v>
      </c>
      <c r="O1378" t="s">
        <v>215</v>
      </c>
      <c r="P1378" t="s">
        <v>215</v>
      </c>
      <c r="Q1378" t="s">
        <v>215</v>
      </c>
      <c r="R1378" t="s">
        <v>255</v>
      </c>
      <c r="S1378" t="s">
        <v>216</v>
      </c>
      <c r="T1378" t="s">
        <v>216</v>
      </c>
      <c r="U1378" t="s">
        <v>216</v>
      </c>
      <c r="V1378" t="s">
        <v>216</v>
      </c>
      <c r="W1378">
        <v>5</v>
      </c>
      <c r="X1378">
        <v>0</v>
      </c>
      <c r="Y1378">
        <v>5</v>
      </c>
      <c r="Z1378">
        <v>40</v>
      </c>
      <c r="AA1378">
        <v>20</v>
      </c>
      <c r="AB1378">
        <v>20</v>
      </c>
      <c r="AC1378">
        <v>20</v>
      </c>
      <c r="AD1378">
        <v>40</v>
      </c>
    </row>
    <row r="1379" spans="1:30" x14ac:dyDescent="0.25">
      <c r="A1379" t="str">
        <f t="shared" si="21"/>
        <v>2017/20183Female + maleVeterinary sciencesEast Midlands</v>
      </c>
      <c r="B1379" t="s">
        <v>218</v>
      </c>
      <c r="C1379" t="s">
        <v>252</v>
      </c>
      <c r="D1379">
        <v>3</v>
      </c>
      <c r="E1379" t="s">
        <v>57</v>
      </c>
      <c r="F1379" t="s">
        <v>147</v>
      </c>
      <c r="G1379" t="s">
        <v>215</v>
      </c>
      <c r="H1379" t="s">
        <v>215</v>
      </c>
      <c r="I1379" t="s">
        <v>215</v>
      </c>
      <c r="J1379" t="s">
        <v>215</v>
      </c>
      <c r="K1379" t="s">
        <v>215</v>
      </c>
      <c r="L1379" t="s">
        <v>215</v>
      </c>
      <c r="M1379" t="s">
        <v>215</v>
      </c>
      <c r="N1379" t="s">
        <v>215</v>
      </c>
      <c r="O1379" t="s">
        <v>215</v>
      </c>
      <c r="P1379" t="s">
        <v>215</v>
      </c>
      <c r="Q1379" t="s">
        <v>215</v>
      </c>
      <c r="R1379" t="s">
        <v>34</v>
      </c>
      <c r="S1379">
        <v>45</v>
      </c>
      <c r="T1379">
        <v>18600</v>
      </c>
      <c r="U1379">
        <v>31800</v>
      </c>
      <c r="V1379">
        <v>36500</v>
      </c>
      <c r="W1379">
        <v>75</v>
      </c>
      <c r="X1379">
        <v>0</v>
      </c>
      <c r="Y1379">
        <v>75</v>
      </c>
      <c r="Z1379">
        <v>3.9</v>
      </c>
      <c r="AA1379">
        <v>6.6</v>
      </c>
      <c r="AB1379">
        <v>64.5</v>
      </c>
      <c r="AC1379">
        <v>85.5</v>
      </c>
      <c r="AD1379">
        <v>89.5</v>
      </c>
    </row>
    <row r="1380" spans="1:30" x14ac:dyDescent="0.25">
      <c r="A1380" t="str">
        <f t="shared" si="21"/>
        <v>2017/20183Female + maleVeterinary sciencesEast of England</v>
      </c>
      <c r="B1380" t="s">
        <v>218</v>
      </c>
      <c r="C1380" t="s">
        <v>252</v>
      </c>
      <c r="D1380">
        <v>3</v>
      </c>
      <c r="E1380" t="s">
        <v>57</v>
      </c>
      <c r="F1380" t="s">
        <v>147</v>
      </c>
      <c r="G1380" t="s">
        <v>215</v>
      </c>
      <c r="H1380" t="s">
        <v>215</v>
      </c>
      <c r="I1380" t="s">
        <v>215</v>
      </c>
      <c r="J1380" t="s">
        <v>215</v>
      </c>
      <c r="K1380" t="s">
        <v>215</v>
      </c>
      <c r="L1380" t="s">
        <v>215</v>
      </c>
      <c r="M1380" t="s">
        <v>215</v>
      </c>
      <c r="N1380" t="s">
        <v>215</v>
      </c>
      <c r="O1380" t="s">
        <v>215</v>
      </c>
      <c r="P1380" t="s">
        <v>215</v>
      </c>
      <c r="Q1380" t="s">
        <v>215</v>
      </c>
      <c r="R1380" t="s">
        <v>36</v>
      </c>
      <c r="S1380">
        <v>70</v>
      </c>
      <c r="T1380">
        <v>25700</v>
      </c>
      <c r="U1380">
        <v>35200</v>
      </c>
      <c r="V1380">
        <v>39900</v>
      </c>
      <c r="W1380">
        <v>100</v>
      </c>
      <c r="X1380">
        <v>0</v>
      </c>
      <c r="Y1380">
        <v>100</v>
      </c>
      <c r="Z1380">
        <v>7.8</v>
      </c>
      <c r="AA1380">
        <v>5.9</v>
      </c>
      <c r="AB1380">
        <v>69.599999999999994</v>
      </c>
      <c r="AC1380">
        <v>84.3</v>
      </c>
      <c r="AD1380">
        <v>86.3</v>
      </c>
    </row>
    <row r="1381" spans="1:30" x14ac:dyDescent="0.25">
      <c r="A1381" t="str">
        <f t="shared" si="21"/>
        <v>2017/20183Female + maleVeterinary sciencesLondon</v>
      </c>
      <c r="B1381" t="s">
        <v>218</v>
      </c>
      <c r="C1381" t="s">
        <v>252</v>
      </c>
      <c r="D1381">
        <v>3</v>
      </c>
      <c r="E1381" t="s">
        <v>57</v>
      </c>
      <c r="F1381" t="s">
        <v>147</v>
      </c>
      <c r="G1381" t="s">
        <v>215</v>
      </c>
      <c r="H1381" t="s">
        <v>215</v>
      </c>
      <c r="I1381" t="s">
        <v>215</v>
      </c>
      <c r="J1381" t="s">
        <v>215</v>
      </c>
      <c r="K1381" t="s">
        <v>215</v>
      </c>
      <c r="L1381" t="s">
        <v>215</v>
      </c>
      <c r="M1381" t="s">
        <v>215</v>
      </c>
      <c r="N1381" t="s">
        <v>215</v>
      </c>
      <c r="O1381" t="s">
        <v>215</v>
      </c>
      <c r="P1381" t="s">
        <v>215</v>
      </c>
      <c r="Q1381" t="s">
        <v>215</v>
      </c>
      <c r="R1381" t="s">
        <v>37</v>
      </c>
      <c r="S1381">
        <v>20</v>
      </c>
      <c r="T1381">
        <v>16500</v>
      </c>
      <c r="U1381">
        <v>31600</v>
      </c>
      <c r="V1381">
        <v>40200</v>
      </c>
      <c r="W1381">
        <v>30</v>
      </c>
      <c r="X1381">
        <v>0</v>
      </c>
      <c r="Y1381">
        <v>30</v>
      </c>
      <c r="Z1381">
        <v>13.8</v>
      </c>
      <c r="AA1381">
        <v>0</v>
      </c>
      <c r="AB1381">
        <v>75.900000000000006</v>
      </c>
      <c r="AC1381">
        <v>82.8</v>
      </c>
      <c r="AD1381">
        <v>86.2</v>
      </c>
    </row>
    <row r="1382" spans="1:30" x14ac:dyDescent="0.25">
      <c r="A1382" t="str">
        <f t="shared" si="21"/>
        <v>2017/20183Female + maleVeterinary sciencesNorth East</v>
      </c>
      <c r="B1382" t="s">
        <v>218</v>
      </c>
      <c r="C1382" t="s">
        <v>252</v>
      </c>
      <c r="D1382">
        <v>3</v>
      </c>
      <c r="E1382" t="s">
        <v>57</v>
      </c>
      <c r="F1382" t="s">
        <v>147</v>
      </c>
      <c r="G1382" t="s">
        <v>215</v>
      </c>
      <c r="H1382" t="s">
        <v>215</v>
      </c>
      <c r="I1382" t="s">
        <v>215</v>
      </c>
      <c r="J1382" t="s">
        <v>215</v>
      </c>
      <c r="K1382" t="s">
        <v>215</v>
      </c>
      <c r="L1382" t="s">
        <v>215</v>
      </c>
      <c r="M1382" t="s">
        <v>215</v>
      </c>
      <c r="N1382" t="s">
        <v>215</v>
      </c>
      <c r="O1382" t="s">
        <v>215</v>
      </c>
      <c r="P1382" t="s">
        <v>215</v>
      </c>
      <c r="Q1382" t="s">
        <v>215</v>
      </c>
      <c r="R1382" t="s">
        <v>31</v>
      </c>
      <c r="S1382" t="s">
        <v>216</v>
      </c>
      <c r="T1382" t="s">
        <v>216</v>
      </c>
      <c r="U1382" t="s">
        <v>216</v>
      </c>
      <c r="V1382" t="s">
        <v>216</v>
      </c>
      <c r="W1382">
        <v>15</v>
      </c>
      <c r="X1382">
        <v>0</v>
      </c>
      <c r="Y1382">
        <v>15</v>
      </c>
      <c r="Z1382">
        <v>0</v>
      </c>
      <c r="AA1382">
        <v>6.2</v>
      </c>
      <c r="AB1382">
        <v>62.5</v>
      </c>
      <c r="AC1382">
        <v>87.5</v>
      </c>
      <c r="AD1382">
        <v>93.8</v>
      </c>
    </row>
    <row r="1383" spans="1:30" x14ac:dyDescent="0.25">
      <c r="A1383" t="str">
        <f t="shared" si="21"/>
        <v>2017/20183Female + maleVeterinary sciencesNorth West</v>
      </c>
      <c r="B1383" t="s">
        <v>218</v>
      </c>
      <c r="C1383" t="s">
        <v>252</v>
      </c>
      <c r="D1383">
        <v>3</v>
      </c>
      <c r="E1383" t="s">
        <v>57</v>
      </c>
      <c r="F1383" t="s">
        <v>147</v>
      </c>
      <c r="G1383" t="s">
        <v>215</v>
      </c>
      <c r="H1383" t="s">
        <v>215</v>
      </c>
      <c r="I1383" t="s">
        <v>215</v>
      </c>
      <c r="J1383" t="s">
        <v>215</v>
      </c>
      <c r="K1383" t="s">
        <v>215</v>
      </c>
      <c r="L1383" t="s">
        <v>215</v>
      </c>
      <c r="M1383" t="s">
        <v>215</v>
      </c>
      <c r="N1383" t="s">
        <v>215</v>
      </c>
      <c r="O1383" t="s">
        <v>215</v>
      </c>
      <c r="P1383" t="s">
        <v>215</v>
      </c>
      <c r="Q1383" t="s">
        <v>215</v>
      </c>
      <c r="R1383" t="s">
        <v>32</v>
      </c>
      <c r="S1383">
        <v>60</v>
      </c>
      <c r="T1383">
        <v>17500</v>
      </c>
      <c r="U1383">
        <v>27400</v>
      </c>
      <c r="V1383">
        <v>35400</v>
      </c>
      <c r="W1383">
        <v>85</v>
      </c>
      <c r="X1383">
        <v>0</v>
      </c>
      <c r="Y1383">
        <v>85</v>
      </c>
      <c r="Z1383">
        <v>0</v>
      </c>
      <c r="AA1383">
        <v>7.2</v>
      </c>
      <c r="AB1383">
        <v>72.3</v>
      </c>
      <c r="AC1383">
        <v>91.6</v>
      </c>
      <c r="AD1383">
        <v>92.8</v>
      </c>
    </row>
    <row r="1384" spans="1:30" x14ac:dyDescent="0.25">
      <c r="A1384" t="str">
        <f t="shared" si="21"/>
        <v>2017/20183Female + maleVeterinary sciencesNorthern Ireland</v>
      </c>
      <c r="B1384" t="s">
        <v>218</v>
      </c>
      <c r="C1384" t="s">
        <v>252</v>
      </c>
      <c r="D1384">
        <v>3</v>
      </c>
      <c r="E1384" t="s">
        <v>57</v>
      </c>
      <c r="F1384" t="s">
        <v>147</v>
      </c>
      <c r="G1384" t="s">
        <v>215</v>
      </c>
      <c r="H1384" t="s">
        <v>215</v>
      </c>
      <c r="I1384" t="s">
        <v>215</v>
      </c>
      <c r="J1384" t="s">
        <v>215</v>
      </c>
      <c r="K1384" t="s">
        <v>215</v>
      </c>
      <c r="L1384" t="s">
        <v>215</v>
      </c>
      <c r="M1384" t="s">
        <v>215</v>
      </c>
      <c r="N1384" t="s">
        <v>215</v>
      </c>
      <c r="O1384" t="s">
        <v>215</v>
      </c>
      <c r="P1384" t="s">
        <v>215</v>
      </c>
      <c r="Q1384" t="s">
        <v>215</v>
      </c>
      <c r="R1384" t="s">
        <v>256</v>
      </c>
      <c r="S1384" t="s">
        <v>216</v>
      </c>
      <c r="T1384" t="s">
        <v>216</v>
      </c>
      <c r="U1384" t="s">
        <v>216</v>
      </c>
      <c r="V1384" t="s">
        <v>216</v>
      </c>
      <c r="W1384">
        <v>5</v>
      </c>
      <c r="X1384">
        <v>0</v>
      </c>
      <c r="Y1384">
        <v>5</v>
      </c>
      <c r="Z1384">
        <v>0</v>
      </c>
      <c r="AA1384">
        <v>28.6</v>
      </c>
      <c r="AB1384">
        <v>71.400000000000006</v>
      </c>
      <c r="AC1384">
        <v>71.400000000000006</v>
      </c>
      <c r="AD1384">
        <v>71.400000000000006</v>
      </c>
    </row>
    <row r="1385" spans="1:30" x14ac:dyDescent="0.25">
      <c r="A1385" t="str">
        <f t="shared" si="21"/>
        <v>2017/20183Female + maleVeterinary sciencesScotland</v>
      </c>
      <c r="B1385" t="s">
        <v>218</v>
      </c>
      <c r="C1385" t="s">
        <v>252</v>
      </c>
      <c r="D1385">
        <v>3</v>
      </c>
      <c r="E1385" t="s">
        <v>57</v>
      </c>
      <c r="F1385" t="s">
        <v>147</v>
      </c>
      <c r="G1385" t="s">
        <v>215</v>
      </c>
      <c r="H1385" t="s">
        <v>215</v>
      </c>
      <c r="I1385" t="s">
        <v>215</v>
      </c>
      <c r="J1385" t="s">
        <v>215</v>
      </c>
      <c r="K1385" t="s">
        <v>215</v>
      </c>
      <c r="L1385" t="s">
        <v>215</v>
      </c>
      <c r="M1385" t="s">
        <v>215</v>
      </c>
      <c r="N1385" t="s">
        <v>215</v>
      </c>
      <c r="O1385" t="s">
        <v>215</v>
      </c>
      <c r="P1385" t="s">
        <v>215</v>
      </c>
      <c r="Q1385" t="s">
        <v>215</v>
      </c>
      <c r="R1385" t="s">
        <v>257</v>
      </c>
      <c r="S1385" t="s">
        <v>216</v>
      </c>
      <c r="T1385" t="s">
        <v>216</v>
      </c>
      <c r="U1385" t="s">
        <v>216</v>
      </c>
      <c r="V1385" t="s">
        <v>216</v>
      </c>
      <c r="W1385">
        <v>5</v>
      </c>
      <c r="X1385">
        <v>0</v>
      </c>
      <c r="Y1385">
        <v>5</v>
      </c>
      <c r="Z1385">
        <v>0</v>
      </c>
      <c r="AA1385">
        <v>0</v>
      </c>
      <c r="AB1385">
        <v>80</v>
      </c>
      <c r="AC1385">
        <v>100</v>
      </c>
      <c r="AD1385">
        <v>100</v>
      </c>
    </row>
    <row r="1386" spans="1:30" x14ac:dyDescent="0.25">
      <c r="A1386" t="str">
        <f t="shared" si="21"/>
        <v>2017/20183Female + maleVeterinary sciencesSouth East</v>
      </c>
      <c r="B1386" t="s">
        <v>218</v>
      </c>
      <c r="C1386" t="s">
        <v>252</v>
      </c>
      <c r="D1386">
        <v>3</v>
      </c>
      <c r="E1386" t="s">
        <v>57</v>
      </c>
      <c r="F1386" t="s">
        <v>147</v>
      </c>
      <c r="G1386" t="s">
        <v>215</v>
      </c>
      <c r="H1386" t="s">
        <v>215</v>
      </c>
      <c r="I1386" t="s">
        <v>215</v>
      </c>
      <c r="J1386" t="s">
        <v>215</v>
      </c>
      <c r="K1386" t="s">
        <v>215</v>
      </c>
      <c r="L1386" t="s">
        <v>215</v>
      </c>
      <c r="M1386" t="s">
        <v>215</v>
      </c>
      <c r="N1386" t="s">
        <v>215</v>
      </c>
      <c r="O1386" t="s">
        <v>215</v>
      </c>
      <c r="P1386" t="s">
        <v>215</v>
      </c>
      <c r="Q1386" t="s">
        <v>215</v>
      </c>
      <c r="R1386" t="s">
        <v>38</v>
      </c>
      <c r="S1386">
        <v>90</v>
      </c>
      <c r="T1386">
        <v>23700</v>
      </c>
      <c r="U1386">
        <v>30700</v>
      </c>
      <c r="V1386">
        <v>37600</v>
      </c>
      <c r="W1386">
        <v>135</v>
      </c>
      <c r="X1386">
        <v>0</v>
      </c>
      <c r="Y1386">
        <v>135</v>
      </c>
      <c r="Z1386">
        <v>5.2</v>
      </c>
      <c r="AA1386">
        <v>7.5</v>
      </c>
      <c r="AB1386">
        <v>69.400000000000006</v>
      </c>
      <c r="AC1386">
        <v>85.8</v>
      </c>
      <c r="AD1386">
        <v>87.3</v>
      </c>
    </row>
    <row r="1387" spans="1:30" x14ac:dyDescent="0.25">
      <c r="A1387" t="str">
        <f t="shared" si="21"/>
        <v>2017/20183Female + maleVeterinary sciencesSouth West</v>
      </c>
      <c r="B1387" t="s">
        <v>218</v>
      </c>
      <c r="C1387" t="s">
        <v>252</v>
      </c>
      <c r="D1387">
        <v>3</v>
      </c>
      <c r="E1387" t="s">
        <v>57</v>
      </c>
      <c r="F1387" t="s">
        <v>147</v>
      </c>
      <c r="G1387" t="s">
        <v>215</v>
      </c>
      <c r="H1387" t="s">
        <v>215</v>
      </c>
      <c r="I1387" t="s">
        <v>215</v>
      </c>
      <c r="J1387" t="s">
        <v>215</v>
      </c>
      <c r="K1387" t="s">
        <v>215</v>
      </c>
      <c r="L1387" t="s">
        <v>215</v>
      </c>
      <c r="M1387" t="s">
        <v>215</v>
      </c>
      <c r="N1387" t="s">
        <v>215</v>
      </c>
      <c r="O1387" t="s">
        <v>215</v>
      </c>
      <c r="P1387" t="s">
        <v>215</v>
      </c>
      <c r="Q1387" t="s">
        <v>215</v>
      </c>
      <c r="R1387" t="s">
        <v>39</v>
      </c>
      <c r="S1387">
        <v>85</v>
      </c>
      <c r="T1387">
        <v>22300</v>
      </c>
      <c r="U1387">
        <v>30700</v>
      </c>
      <c r="V1387">
        <v>36500</v>
      </c>
      <c r="W1387">
        <v>120</v>
      </c>
      <c r="X1387">
        <v>0</v>
      </c>
      <c r="Y1387">
        <v>120</v>
      </c>
      <c r="Z1387">
        <v>6.8</v>
      </c>
      <c r="AA1387">
        <v>3.4</v>
      </c>
      <c r="AB1387">
        <v>72.900000000000006</v>
      </c>
      <c r="AC1387">
        <v>86.4</v>
      </c>
      <c r="AD1387">
        <v>89.8</v>
      </c>
    </row>
    <row r="1388" spans="1:30" x14ac:dyDescent="0.25">
      <c r="A1388" t="str">
        <f t="shared" si="21"/>
        <v>2017/20183Female + maleVeterinary sciencesWales</v>
      </c>
      <c r="B1388" t="s">
        <v>218</v>
      </c>
      <c r="C1388" t="s">
        <v>252</v>
      </c>
      <c r="D1388">
        <v>3</v>
      </c>
      <c r="E1388" t="s">
        <v>57</v>
      </c>
      <c r="F1388" t="s">
        <v>147</v>
      </c>
      <c r="G1388" t="s">
        <v>215</v>
      </c>
      <c r="H1388" t="s">
        <v>215</v>
      </c>
      <c r="I1388" t="s">
        <v>215</v>
      </c>
      <c r="J1388" t="s">
        <v>215</v>
      </c>
      <c r="K1388" t="s">
        <v>215</v>
      </c>
      <c r="L1388" t="s">
        <v>215</v>
      </c>
      <c r="M1388" t="s">
        <v>215</v>
      </c>
      <c r="N1388" t="s">
        <v>215</v>
      </c>
      <c r="O1388" t="s">
        <v>215</v>
      </c>
      <c r="P1388" t="s">
        <v>215</v>
      </c>
      <c r="Q1388" t="s">
        <v>215</v>
      </c>
      <c r="R1388" t="s">
        <v>259</v>
      </c>
      <c r="S1388">
        <v>30</v>
      </c>
      <c r="T1388">
        <v>20400</v>
      </c>
      <c r="U1388">
        <v>27400</v>
      </c>
      <c r="V1388">
        <v>33900</v>
      </c>
      <c r="W1388">
        <v>45</v>
      </c>
      <c r="X1388">
        <v>0</v>
      </c>
      <c r="Y1388">
        <v>45</v>
      </c>
      <c r="Z1388">
        <v>4.5</v>
      </c>
      <c r="AA1388">
        <v>4.5</v>
      </c>
      <c r="AB1388">
        <v>72.7</v>
      </c>
      <c r="AC1388">
        <v>88.6</v>
      </c>
      <c r="AD1388">
        <v>90.9</v>
      </c>
    </row>
    <row r="1389" spans="1:30" x14ac:dyDescent="0.25">
      <c r="A1389" t="str">
        <f t="shared" si="21"/>
        <v>2017/20183Female + maleVeterinary sciencesWest Midlands</v>
      </c>
      <c r="B1389" t="s">
        <v>218</v>
      </c>
      <c r="C1389" t="s">
        <v>252</v>
      </c>
      <c r="D1389">
        <v>3</v>
      </c>
      <c r="E1389" t="s">
        <v>57</v>
      </c>
      <c r="F1389" t="s">
        <v>147</v>
      </c>
      <c r="G1389" t="s">
        <v>215</v>
      </c>
      <c r="H1389" t="s">
        <v>215</v>
      </c>
      <c r="I1389" t="s">
        <v>215</v>
      </c>
      <c r="J1389" t="s">
        <v>215</v>
      </c>
      <c r="K1389" t="s">
        <v>215</v>
      </c>
      <c r="L1389" t="s">
        <v>215</v>
      </c>
      <c r="M1389" t="s">
        <v>215</v>
      </c>
      <c r="N1389" t="s">
        <v>215</v>
      </c>
      <c r="O1389" t="s">
        <v>215</v>
      </c>
      <c r="P1389" t="s">
        <v>215</v>
      </c>
      <c r="Q1389" t="s">
        <v>215</v>
      </c>
      <c r="R1389" t="s">
        <v>35</v>
      </c>
      <c r="S1389">
        <v>40</v>
      </c>
      <c r="T1389">
        <v>23000</v>
      </c>
      <c r="U1389">
        <v>32800</v>
      </c>
      <c r="V1389">
        <v>39800</v>
      </c>
      <c r="W1389">
        <v>65</v>
      </c>
      <c r="X1389">
        <v>0</v>
      </c>
      <c r="Y1389">
        <v>65</v>
      </c>
      <c r="Z1389">
        <v>13.6</v>
      </c>
      <c r="AA1389">
        <v>6.3</v>
      </c>
      <c r="AB1389">
        <v>61.9</v>
      </c>
      <c r="AC1389">
        <v>72.5</v>
      </c>
      <c r="AD1389">
        <v>80.099999999999994</v>
      </c>
    </row>
    <row r="1390" spans="1:30" x14ac:dyDescent="0.25">
      <c r="A1390" t="str">
        <f t="shared" si="21"/>
        <v>2017/20183Female + maleVeterinary sciencesYorkshire and the Humber</v>
      </c>
      <c r="B1390" t="s">
        <v>218</v>
      </c>
      <c r="C1390" t="s">
        <v>252</v>
      </c>
      <c r="D1390">
        <v>3</v>
      </c>
      <c r="E1390" t="s">
        <v>57</v>
      </c>
      <c r="F1390" t="s">
        <v>147</v>
      </c>
      <c r="G1390" t="s">
        <v>215</v>
      </c>
      <c r="H1390" t="s">
        <v>215</v>
      </c>
      <c r="I1390" t="s">
        <v>215</v>
      </c>
      <c r="J1390" t="s">
        <v>215</v>
      </c>
      <c r="K1390" t="s">
        <v>215</v>
      </c>
      <c r="L1390" t="s">
        <v>215</v>
      </c>
      <c r="M1390" t="s">
        <v>215</v>
      </c>
      <c r="N1390" t="s">
        <v>215</v>
      </c>
      <c r="O1390" t="s">
        <v>215</v>
      </c>
      <c r="P1390" t="s">
        <v>215</v>
      </c>
      <c r="Q1390" t="s">
        <v>215</v>
      </c>
      <c r="R1390" t="s">
        <v>33</v>
      </c>
      <c r="S1390">
        <v>40</v>
      </c>
      <c r="T1390">
        <v>20400</v>
      </c>
      <c r="U1390">
        <v>29400</v>
      </c>
      <c r="V1390">
        <v>36200</v>
      </c>
      <c r="W1390">
        <v>50</v>
      </c>
      <c r="X1390">
        <v>0</v>
      </c>
      <c r="Y1390">
        <v>50</v>
      </c>
      <c r="Z1390">
        <v>3.8</v>
      </c>
      <c r="AA1390">
        <v>7.7</v>
      </c>
      <c r="AB1390">
        <v>80.8</v>
      </c>
      <c r="AC1390">
        <v>88.5</v>
      </c>
      <c r="AD1390">
        <v>88.5</v>
      </c>
    </row>
    <row r="1391" spans="1:30" x14ac:dyDescent="0.25">
      <c r="A1391" t="str">
        <f t="shared" si="21"/>
        <v>2017/20181Female + maleAgriculture, food and related studiesEast Midlands</v>
      </c>
      <c r="B1391" t="s">
        <v>218</v>
      </c>
      <c r="C1391" t="s">
        <v>191</v>
      </c>
      <c r="D1391">
        <v>1</v>
      </c>
      <c r="E1391" t="s">
        <v>57</v>
      </c>
      <c r="F1391" t="s">
        <v>149</v>
      </c>
      <c r="G1391" t="s">
        <v>215</v>
      </c>
      <c r="H1391" t="s">
        <v>215</v>
      </c>
      <c r="I1391" t="s">
        <v>215</v>
      </c>
      <c r="J1391" t="s">
        <v>215</v>
      </c>
      <c r="K1391" t="s">
        <v>215</v>
      </c>
      <c r="L1391" t="s">
        <v>215</v>
      </c>
      <c r="M1391" t="s">
        <v>215</v>
      </c>
      <c r="N1391" t="s">
        <v>215</v>
      </c>
      <c r="O1391" t="s">
        <v>215</v>
      </c>
      <c r="P1391" t="s">
        <v>215</v>
      </c>
      <c r="Q1391" t="s">
        <v>215</v>
      </c>
      <c r="R1391" t="s">
        <v>34</v>
      </c>
      <c r="S1391">
        <v>170</v>
      </c>
      <c r="T1391">
        <v>13500</v>
      </c>
      <c r="U1391">
        <v>18600</v>
      </c>
      <c r="V1391">
        <v>24500</v>
      </c>
      <c r="W1391">
        <v>245</v>
      </c>
      <c r="X1391">
        <v>0</v>
      </c>
      <c r="Y1391">
        <v>245</v>
      </c>
      <c r="Z1391">
        <v>4</v>
      </c>
      <c r="AA1391">
        <v>5.3</v>
      </c>
      <c r="AB1391">
        <v>69.8</v>
      </c>
      <c r="AC1391">
        <v>83.3</v>
      </c>
      <c r="AD1391">
        <v>90.8</v>
      </c>
    </row>
    <row r="1392" spans="1:30" x14ac:dyDescent="0.25">
      <c r="A1392" t="str">
        <f t="shared" si="21"/>
        <v>2017/20181Female + maleAgriculture, food and related studiesEast of England</v>
      </c>
      <c r="B1392" t="s">
        <v>218</v>
      </c>
      <c r="C1392" t="s">
        <v>191</v>
      </c>
      <c r="D1392">
        <v>1</v>
      </c>
      <c r="E1392" t="s">
        <v>57</v>
      </c>
      <c r="F1392" t="s">
        <v>149</v>
      </c>
      <c r="G1392" t="s">
        <v>215</v>
      </c>
      <c r="H1392" t="s">
        <v>215</v>
      </c>
      <c r="I1392" t="s">
        <v>215</v>
      </c>
      <c r="J1392" t="s">
        <v>215</v>
      </c>
      <c r="K1392" t="s">
        <v>215</v>
      </c>
      <c r="L1392" t="s">
        <v>215</v>
      </c>
      <c r="M1392" t="s">
        <v>215</v>
      </c>
      <c r="N1392" t="s">
        <v>215</v>
      </c>
      <c r="O1392" t="s">
        <v>215</v>
      </c>
      <c r="P1392" t="s">
        <v>215</v>
      </c>
      <c r="Q1392" t="s">
        <v>215</v>
      </c>
      <c r="R1392" t="s">
        <v>36</v>
      </c>
      <c r="S1392">
        <v>180</v>
      </c>
      <c r="T1392">
        <v>14200</v>
      </c>
      <c r="U1392">
        <v>17500</v>
      </c>
      <c r="V1392">
        <v>22600</v>
      </c>
      <c r="W1392">
        <v>265</v>
      </c>
      <c r="X1392">
        <v>0</v>
      </c>
      <c r="Y1392">
        <v>265</v>
      </c>
      <c r="Z1392">
        <v>4.2</v>
      </c>
      <c r="AA1392">
        <v>6.4</v>
      </c>
      <c r="AB1392">
        <v>69.900000000000006</v>
      </c>
      <c r="AC1392">
        <v>84.8</v>
      </c>
      <c r="AD1392">
        <v>89.5</v>
      </c>
    </row>
    <row r="1393" spans="1:30" x14ac:dyDescent="0.25">
      <c r="A1393" t="str">
        <f t="shared" si="21"/>
        <v>2017/20181Female + maleAgriculture, food and related studiesLondon</v>
      </c>
      <c r="B1393" t="s">
        <v>218</v>
      </c>
      <c r="C1393" t="s">
        <v>191</v>
      </c>
      <c r="D1393">
        <v>1</v>
      </c>
      <c r="E1393" t="s">
        <v>57</v>
      </c>
      <c r="F1393" t="s">
        <v>149</v>
      </c>
      <c r="G1393" t="s">
        <v>215</v>
      </c>
      <c r="H1393" t="s">
        <v>215</v>
      </c>
      <c r="I1393" t="s">
        <v>215</v>
      </c>
      <c r="J1393" t="s">
        <v>215</v>
      </c>
      <c r="K1393" t="s">
        <v>215</v>
      </c>
      <c r="L1393" t="s">
        <v>215</v>
      </c>
      <c r="M1393" t="s">
        <v>215</v>
      </c>
      <c r="N1393" t="s">
        <v>215</v>
      </c>
      <c r="O1393" t="s">
        <v>215</v>
      </c>
      <c r="P1393" t="s">
        <v>215</v>
      </c>
      <c r="Q1393" t="s">
        <v>215</v>
      </c>
      <c r="R1393" t="s">
        <v>37</v>
      </c>
      <c r="S1393">
        <v>65</v>
      </c>
      <c r="T1393">
        <v>14600</v>
      </c>
      <c r="U1393">
        <v>18600</v>
      </c>
      <c r="V1393">
        <v>24500</v>
      </c>
      <c r="W1393">
        <v>110</v>
      </c>
      <c r="X1393">
        <v>0</v>
      </c>
      <c r="Y1393">
        <v>110</v>
      </c>
      <c r="Z1393">
        <v>4.5</v>
      </c>
      <c r="AA1393">
        <v>7</v>
      </c>
      <c r="AB1393">
        <v>60.2</v>
      </c>
      <c r="AC1393">
        <v>78.599999999999994</v>
      </c>
      <c r="AD1393">
        <v>88.5</v>
      </c>
    </row>
    <row r="1394" spans="1:30" x14ac:dyDescent="0.25">
      <c r="A1394" t="str">
        <f t="shared" si="21"/>
        <v>2017/20181Female + maleAgriculture, food and related studiesNorth East</v>
      </c>
      <c r="B1394" t="s">
        <v>218</v>
      </c>
      <c r="C1394" t="s">
        <v>191</v>
      </c>
      <c r="D1394">
        <v>1</v>
      </c>
      <c r="E1394" t="s">
        <v>57</v>
      </c>
      <c r="F1394" t="s">
        <v>149</v>
      </c>
      <c r="G1394" t="s">
        <v>215</v>
      </c>
      <c r="H1394" t="s">
        <v>215</v>
      </c>
      <c r="I1394" t="s">
        <v>215</v>
      </c>
      <c r="J1394" t="s">
        <v>215</v>
      </c>
      <c r="K1394" t="s">
        <v>215</v>
      </c>
      <c r="L1394" t="s">
        <v>215</v>
      </c>
      <c r="M1394" t="s">
        <v>215</v>
      </c>
      <c r="N1394" t="s">
        <v>215</v>
      </c>
      <c r="O1394" t="s">
        <v>215</v>
      </c>
      <c r="P1394" t="s">
        <v>215</v>
      </c>
      <c r="Q1394" t="s">
        <v>215</v>
      </c>
      <c r="R1394" t="s">
        <v>31</v>
      </c>
      <c r="S1394">
        <v>55</v>
      </c>
      <c r="T1394">
        <v>10600</v>
      </c>
      <c r="U1394">
        <v>15000</v>
      </c>
      <c r="V1394">
        <v>19700</v>
      </c>
      <c r="W1394">
        <v>85</v>
      </c>
      <c r="X1394">
        <v>0</v>
      </c>
      <c r="Y1394">
        <v>85</v>
      </c>
      <c r="Z1394">
        <v>5.4</v>
      </c>
      <c r="AA1394">
        <v>6</v>
      </c>
      <c r="AB1394">
        <v>64.5</v>
      </c>
      <c r="AC1394">
        <v>81.3</v>
      </c>
      <c r="AD1394">
        <v>88.6</v>
      </c>
    </row>
    <row r="1395" spans="1:30" x14ac:dyDescent="0.25">
      <c r="A1395" t="str">
        <f t="shared" si="21"/>
        <v>2017/20181Female + maleAgriculture, food and related studiesNorth West</v>
      </c>
      <c r="B1395" t="s">
        <v>218</v>
      </c>
      <c r="C1395" t="s">
        <v>191</v>
      </c>
      <c r="D1395">
        <v>1</v>
      </c>
      <c r="E1395" t="s">
        <v>57</v>
      </c>
      <c r="F1395" t="s">
        <v>149</v>
      </c>
      <c r="G1395" t="s">
        <v>215</v>
      </c>
      <c r="H1395" t="s">
        <v>215</v>
      </c>
      <c r="I1395" t="s">
        <v>215</v>
      </c>
      <c r="J1395" t="s">
        <v>215</v>
      </c>
      <c r="K1395" t="s">
        <v>215</v>
      </c>
      <c r="L1395" t="s">
        <v>215</v>
      </c>
      <c r="M1395" t="s">
        <v>215</v>
      </c>
      <c r="N1395" t="s">
        <v>215</v>
      </c>
      <c r="O1395" t="s">
        <v>215</v>
      </c>
      <c r="P1395" t="s">
        <v>215</v>
      </c>
      <c r="Q1395" t="s">
        <v>215</v>
      </c>
      <c r="R1395" t="s">
        <v>32</v>
      </c>
      <c r="S1395">
        <v>170</v>
      </c>
      <c r="T1395">
        <v>12400</v>
      </c>
      <c r="U1395">
        <v>16800</v>
      </c>
      <c r="V1395">
        <v>21500</v>
      </c>
      <c r="W1395">
        <v>240</v>
      </c>
      <c r="X1395">
        <v>0</v>
      </c>
      <c r="Y1395">
        <v>240</v>
      </c>
      <c r="Z1395">
        <v>3.7</v>
      </c>
      <c r="AA1395">
        <v>7.7</v>
      </c>
      <c r="AB1395">
        <v>71.8</v>
      </c>
      <c r="AC1395">
        <v>84.6</v>
      </c>
      <c r="AD1395">
        <v>88.6</v>
      </c>
    </row>
    <row r="1396" spans="1:30" x14ac:dyDescent="0.25">
      <c r="A1396" t="str">
        <f t="shared" si="21"/>
        <v>2017/20181Female + maleAgriculture, food and related studiesNorthern Ireland</v>
      </c>
      <c r="B1396" t="s">
        <v>218</v>
      </c>
      <c r="C1396" t="s">
        <v>191</v>
      </c>
      <c r="D1396">
        <v>1</v>
      </c>
      <c r="E1396" t="s">
        <v>57</v>
      </c>
      <c r="F1396" t="s">
        <v>149</v>
      </c>
      <c r="G1396" t="s">
        <v>215</v>
      </c>
      <c r="H1396" t="s">
        <v>215</v>
      </c>
      <c r="I1396" t="s">
        <v>215</v>
      </c>
      <c r="J1396" t="s">
        <v>215</v>
      </c>
      <c r="K1396" t="s">
        <v>215</v>
      </c>
      <c r="L1396" t="s">
        <v>215</v>
      </c>
      <c r="M1396" t="s">
        <v>215</v>
      </c>
      <c r="N1396" t="s">
        <v>215</v>
      </c>
      <c r="O1396" t="s">
        <v>215</v>
      </c>
      <c r="P1396" t="s">
        <v>215</v>
      </c>
      <c r="Q1396" t="s">
        <v>215</v>
      </c>
      <c r="R1396" t="s">
        <v>256</v>
      </c>
      <c r="S1396">
        <v>15</v>
      </c>
      <c r="T1396">
        <v>17500</v>
      </c>
      <c r="U1396">
        <v>19300</v>
      </c>
      <c r="V1396">
        <v>21900</v>
      </c>
      <c r="W1396">
        <v>30</v>
      </c>
      <c r="X1396">
        <v>0</v>
      </c>
      <c r="Y1396">
        <v>30</v>
      </c>
      <c r="Z1396">
        <v>17.3</v>
      </c>
      <c r="AA1396">
        <v>14.4</v>
      </c>
      <c r="AB1396">
        <v>46.8</v>
      </c>
      <c r="AC1396">
        <v>61.2</v>
      </c>
      <c r="AD1396">
        <v>68.3</v>
      </c>
    </row>
    <row r="1397" spans="1:30" x14ac:dyDescent="0.25">
      <c r="A1397" t="str">
        <f t="shared" si="21"/>
        <v>2017/20181Female + maleAgriculture, food and related studiesScotland</v>
      </c>
      <c r="B1397" t="s">
        <v>218</v>
      </c>
      <c r="C1397" t="s">
        <v>191</v>
      </c>
      <c r="D1397">
        <v>1</v>
      </c>
      <c r="E1397" t="s">
        <v>57</v>
      </c>
      <c r="F1397" t="s">
        <v>149</v>
      </c>
      <c r="G1397" t="s">
        <v>215</v>
      </c>
      <c r="H1397" t="s">
        <v>215</v>
      </c>
      <c r="I1397" t="s">
        <v>215</v>
      </c>
      <c r="J1397" t="s">
        <v>215</v>
      </c>
      <c r="K1397" t="s">
        <v>215</v>
      </c>
      <c r="L1397" t="s">
        <v>215</v>
      </c>
      <c r="M1397" t="s">
        <v>215</v>
      </c>
      <c r="N1397" t="s">
        <v>215</v>
      </c>
      <c r="O1397" t="s">
        <v>215</v>
      </c>
      <c r="P1397" t="s">
        <v>215</v>
      </c>
      <c r="Q1397" t="s">
        <v>215</v>
      </c>
      <c r="R1397" t="s">
        <v>257</v>
      </c>
      <c r="S1397">
        <v>20</v>
      </c>
      <c r="T1397">
        <v>15700</v>
      </c>
      <c r="U1397">
        <v>19700</v>
      </c>
      <c r="V1397">
        <v>22600</v>
      </c>
      <c r="W1397">
        <v>25</v>
      </c>
      <c r="X1397">
        <v>0</v>
      </c>
      <c r="Y1397">
        <v>25</v>
      </c>
      <c r="Z1397">
        <v>7.8</v>
      </c>
      <c r="AA1397">
        <v>3.9</v>
      </c>
      <c r="AB1397">
        <v>76.5</v>
      </c>
      <c r="AC1397">
        <v>80.400000000000006</v>
      </c>
      <c r="AD1397">
        <v>88.2</v>
      </c>
    </row>
    <row r="1398" spans="1:30" x14ac:dyDescent="0.25">
      <c r="A1398" t="str">
        <f t="shared" si="21"/>
        <v>2017/20181Female + maleAgriculture, food and related studiesSouth East</v>
      </c>
      <c r="B1398" t="s">
        <v>218</v>
      </c>
      <c r="C1398" t="s">
        <v>191</v>
      </c>
      <c r="D1398">
        <v>1</v>
      </c>
      <c r="E1398" t="s">
        <v>57</v>
      </c>
      <c r="F1398" t="s">
        <v>149</v>
      </c>
      <c r="G1398" t="s">
        <v>215</v>
      </c>
      <c r="H1398" t="s">
        <v>215</v>
      </c>
      <c r="I1398" t="s">
        <v>215</v>
      </c>
      <c r="J1398" t="s">
        <v>215</v>
      </c>
      <c r="K1398" t="s">
        <v>215</v>
      </c>
      <c r="L1398" t="s">
        <v>215</v>
      </c>
      <c r="M1398" t="s">
        <v>215</v>
      </c>
      <c r="N1398" t="s">
        <v>215</v>
      </c>
      <c r="O1398" t="s">
        <v>215</v>
      </c>
      <c r="P1398" t="s">
        <v>215</v>
      </c>
      <c r="Q1398" t="s">
        <v>215</v>
      </c>
      <c r="R1398" t="s">
        <v>38</v>
      </c>
      <c r="S1398">
        <v>240</v>
      </c>
      <c r="T1398">
        <v>13500</v>
      </c>
      <c r="U1398">
        <v>18600</v>
      </c>
      <c r="V1398">
        <v>22300</v>
      </c>
      <c r="W1398">
        <v>380</v>
      </c>
      <c r="X1398">
        <v>0</v>
      </c>
      <c r="Y1398">
        <v>380</v>
      </c>
      <c r="Z1398">
        <v>4.8</v>
      </c>
      <c r="AA1398">
        <v>9.9</v>
      </c>
      <c r="AB1398">
        <v>66.7</v>
      </c>
      <c r="AC1398">
        <v>79</v>
      </c>
      <c r="AD1398">
        <v>85.4</v>
      </c>
    </row>
    <row r="1399" spans="1:30" x14ac:dyDescent="0.25">
      <c r="A1399" t="str">
        <f t="shared" si="21"/>
        <v>2017/20181Female + maleAgriculture, food and related studiesSouth West</v>
      </c>
      <c r="B1399" t="s">
        <v>218</v>
      </c>
      <c r="C1399" t="s">
        <v>191</v>
      </c>
      <c r="D1399">
        <v>1</v>
      </c>
      <c r="E1399" t="s">
        <v>57</v>
      </c>
      <c r="F1399" t="s">
        <v>149</v>
      </c>
      <c r="G1399" t="s">
        <v>215</v>
      </c>
      <c r="H1399" t="s">
        <v>215</v>
      </c>
      <c r="I1399" t="s">
        <v>215</v>
      </c>
      <c r="J1399" t="s">
        <v>215</v>
      </c>
      <c r="K1399" t="s">
        <v>215</v>
      </c>
      <c r="L1399" t="s">
        <v>215</v>
      </c>
      <c r="M1399" t="s">
        <v>215</v>
      </c>
      <c r="N1399" t="s">
        <v>215</v>
      </c>
      <c r="O1399" t="s">
        <v>215</v>
      </c>
      <c r="P1399" t="s">
        <v>215</v>
      </c>
      <c r="Q1399" t="s">
        <v>215</v>
      </c>
      <c r="R1399" t="s">
        <v>39</v>
      </c>
      <c r="S1399">
        <v>140</v>
      </c>
      <c r="T1399">
        <v>13500</v>
      </c>
      <c r="U1399">
        <v>17900</v>
      </c>
      <c r="V1399">
        <v>22600</v>
      </c>
      <c r="W1399">
        <v>220</v>
      </c>
      <c r="X1399">
        <v>0</v>
      </c>
      <c r="Y1399">
        <v>220</v>
      </c>
      <c r="Z1399">
        <v>6.2</v>
      </c>
      <c r="AA1399">
        <v>8.1999999999999993</v>
      </c>
      <c r="AB1399">
        <v>67.2</v>
      </c>
      <c r="AC1399">
        <v>80.400000000000006</v>
      </c>
      <c r="AD1399">
        <v>85.6</v>
      </c>
    </row>
    <row r="1400" spans="1:30" x14ac:dyDescent="0.25">
      <c r="A1400" t="str">
        <f t="shared" si="21"/>
        <v>2017/20181Female + maleAgriculture, food and related studiesWales</v>
      </c>
      <c r="B1400" t="s">
        <v>218</v>
      </c>
      <c r="C1400" t="s">
        <v>191</v>
      </c>
      <c r="D1400">
        <v>1</v>
      </c>
      <c r="E1400" t="s">
        <v>57</v>
      </c>
      <c r="F1400" t="s">
        <v>149</v>
      </c>
      <c r="G1400" t="s">
        <v>215</v>
      </c>
      <c r="H1400" t="s">
        <v>215</v>
      </c>
      <c r="I1400" t="s">
        <v>215</v>
      </c>
      <c r="J1400" t="s">
        <v>215</v>
      </c>
      <c r="K1400" t="s">
        <v>215</v>
      </c>
      <c r="L1400" t="s">
        <v>215</v>
      </c>
      <c r="M1400" t="s">
        <v>215</v>
      </c>
      <c r="N1400" t="s">
        <v>215</v>
      </c>
      <c r="O1400" t="s">
        <v>215</v>
      </c>
      <c r="P1400" t="s">
        <v>215</v>
      </c>
      <c r="Q1400" t="s">
        <v>215</v>
      </c>
      <c r="R1400" t="s">
        <v>259</v>
      </c>
      <c r="S1400">
        <v>45</v>
      </c>
      <c r="T1400">
        <v>10200</v>
      </c>
      <c r="U1400">
        <v>16100</v>
      </c>
      <c r="V1400">
        <v>22600</v>
      </c>
      <c r="W1400">
        <v>75</v>
      </c>
      <c r="X1400">
        <v>0</v>
      </c>
      <c r="Y1400">
        <v>75</v>
      </c>
      <c r="Z1400">
        <v>2.7</v>
      </c>
      <c r="AA1400">
        <v>13.6</v>
      </c>
      <c r="AB1400">
        <v>68.900000000000006</v>
      </c>
      <c r="AC1400">
        <v>78.2</v>
      </c>
      <c r="AD1400">
        <v>83.6</v>
      </c>
    </row>
    <row r="1401" spans="1:30" x14ac:dyDescent="0.25">
      <c r="A1401" t="str">
        <f t="shared" si="21"/>
        <v>2017/20181Female + maleAgriculture, food and related studiesWest Midlands</v>
      </c>
      <c r="B1401" t="s">
        <v>218</v>
      </c>
      <c r="C1401" t="s">
        <v>191</v>
      </c>
      <c r="D1401">
        <v>1</v>
      </c>
      <c r="E1401" t="s">
        <v>57</v>
      </c>
      <c r="F1401" t="s">
        <v>149</v>
      </c>
      <c r="G1401" t="s">
        <v>215</v>
      </c>
      <c r="H1401" t="s">
        <v>215</v>
      </c>
      <c r="I1401" t="s">
        <v>215</v>
      </c>
      <c r="J1401" t="s">
        <v>215</v>
      </c>
      <c r="K1401" t="s">
        <v>215</v>
      </c>
      <c r="L1401" t="s">
        <v>215</v>
      </c>
      <c r="M1401" t="s">
        <v>215</v>
      </c>
      <c r="N1401" t="s">
        <v>215</v>
      </c>
      <c r="O1401" t="s">
        <v>215</v>
      </c>
      <c r="P1401" t="s">
        <v>215</v>
      </c>
      <c r="Q1401" t="s">
        <v>215</v>
      </c>
      <c r="R1401" t="s">
        <v>35</v>
      </c>
      <c r="S1401">
        <v>205</v>
      </c>
      <c r="T1401">
        <v>13900</v>
      </c>
      <c r="U1401">
        <v>18200</v>
      </c>
      <c r="V1401">
        <v>23000</v>
      </c>
      <c r="W1401">
        <v>285</v>
      </c>
      <c r="X1401">
        <v>0</v>
      </c>
      <c r="Y1401">
        <v>285</v>
      </c>
      <c r="Z1401">
        <v>5.4</v>
      </c>
      <c r="AA1401">
        <v>7.8</v>
      </c>
      <c r="AB1401">
        <v>73.8</v>
      </c>
      <c r="AC1401">
        <v>82.4</v>
      </c>
      <c r="AD1401">
        <v>86.8</v>
      </c>
    </row>
    <row r="1402" spans="1:30" x14ac:dyDescent="0.25">
      <c r="A1402" t="str">
        <f t="shared" si="21"/>
        <v>2017/20181Female + maleAgriculture, food and related studiesYorkshire and the Humber</v>
      </c>
      <c r="B1402" t="s">
        <v>218</v>
      </c>
      <c r="C1402" t="s">
        <v>191</v>
      </c>
      <c r="D1402">
        <v>1</v>
      </c>
      <c r="E1402" t="s">
        <v>57</v>
      </c>
      <c r="F1402" t="s">
        <v>149</v>
      </c>
      <c r="G1402" t="s">
        <v>215</v>
      </c>
      <c r="H1402" t="s">
        <v>215</v>
      </c>
      <c r="I1402" t="s">
        <v>215</v>
      </c>
      <c r="J1402" t="s">
        <v>215</v>
      </c>
      <c r="K1402" t="s">
        <v>215</v>
      </c>
      <c r="L1402" t="s">
        <v>215</v>
      </c>
      <c r="M1402" t="s">
        <v>215</v>
      </c>
      <c r="N1402" t="s">
        <v>215</v>
      </c>
      <c r="O1402" t="s">
        <v>215</v>
      </c>
      <c r="P1402" t="s">
        <v>215</v>
      </c>
      <c r="Q1402" t="s">
        <v>215</v>
      </c>
      <c r="R1402" t="s">
        <v>33</v>
      </c>
      <c r="S1402">
        <v>175</v>
      </c>
      <c r="T1402">
        <v>11800</v>
      </c>
      <c r="U1402">
        <v>16800</v>
      </c>
      <c r="V1402">
        <v>20800</v>
      </c>
      <c r="W1402">
        <v>235</v>
      </c>
      <c r="X1402">
        <v>0</v>
      </c>
      <c r="Y1402">
        <v>235</v>
      </c>
      <c r="Z1402">
        <v>2.1</v>
      </c>
      <c r="AA1402">
        <v>7.8</v>
      </c>
      <c r="AB1402">
        <v>76.599999999999994</v>
      </c>
      <c r="AC1402">
        <v>86.9</v>
      </c>
      <c r="AD1402">
        <v>90.1</v>
      </c>
    </row>
    <row r="1403" spans="1:30" x14ac:dyDescent="0.25">
      <c r="A1403" t="str">
        <f t="shared" si="21"/>
        <v>2017/20181Female + maleAllied healthAbroad</v>
      </c>
      <c r="B1403" t="s">
        <v>218</v>
      </c>
      <c r="C1403" t="s">
        <v>191</v>
      </c>
      <c r="D1403">
        <v>1</v>
      </c>
      <c r="E1403" t="s">
        <v>57</v>
      </c>
      <c r="F1403" t="s">
        <v>222</v>
      </c>
      <c r="G1403" t="s">
        <v>215</v>
      </c>
      <c r="H1403" t="s">
        <v>215</v>
      </c>
      <c r="I1403" t="s">
        <v>215</v>
      </c>
      <c r="J1403" t="s">
        <v>215</v>
      </c>
      <c r="K1403" t="s">
        <v>215</v>
      </c>
      <c r="L1403" t="s">
        <v>215</v>
      </c>
      <c r="M1403" t="s">
        <v>215</v>
      </c>
      <c r="N1403" t="s">
        <v>215</v>
      </c>
      <c r="O1403" t="s">
        <v>215</v>
      </c>
      <c r="P1403" t="s">
        <v>215</v>
      </c>
      <c r="Q1403" t="s">
        <v>215</v>
      </c>
      <c r="R1403" t="s">
        <v>255</v>
      </c>
      <c r="S1403" t="s">
        <v>216</v>
      </c>
      <c r="T1403" t="s">
        <v>216</v>
      </c>
      <c r="U1403" t="s">
        <v>216</v>
      </c>
      <c r="V1403" t="s">
        <v>216</v>
      </c>
      <c r="W1403">
        <v>25</v>
      </c>
      <c r="X1403">
        <v>0</v>
      </c>
      <c r="Y1403">
        <v>25</v>
      </c>
      <c r="Z1403">
        <v>63</v>
      </c>
      <c r="AA1403">
        <v>24.6</v>
      </c>
      <c r="AB1403">
        <v>11</v>
      </c>
      <c r="AC1403">
        <v>11</v>
      </c>
      <c r="AD1403">
        <v>12.3</v>
      </c>
    </row>
    <row r="1404" spans="1:30" x14ac:dyDescent="0.25">
      <c r="A1404" t="str">
        <f t="shared" si="21"/>
        <v>2017/20181Female + maleAllied healthEast Midlands</v>
      </c>
      <c r="B1404" t="s">
        <v>218</v>
      </c>
      <c r="C1404" t="s">
        <v>191</v>
      </c>
      <c r="D1404">
        <v>1</v>
      </c>
      <c r="E1404" t="s">
        <v>57</v>
      </c>
      <c r="F1404" t="s">
        <v>222</v>
      </c>
      <c r="G1404" t="s">
        <v>215</v>
      </c>
      <c r="H1404" t="s">
        <v>215</v>
      </c>
      <c r="I1404" t="s">
        <v>215</v>
      </c>
      <c r="J1404" t="s">
        <v>215</v>
      </c>
      <c r="K1404" t="s">
        <v>215</v>
      </c>
      <c r="L1404" t="s">
        <v>215</v>
      </c>
      <c r="M1404" t="s">
        <v>215</v>
      </c>
      <c r="N1404" t="s">
        <v>215</v>
      </c>
      <c r="O1404" t="s">
        <v>215</v>
      </c>
      <c r="P1404" t="s">
        <v>215</v>
      </c>
      <c r="Q1404" t="s">
        <v>215</v>
      </c>
      <c r="R1404" t="s">
        <v>34</v>
      </c>
      <c r="S1404">
        <v>470</v>
      </c>
      <c r="T1404">
        <v>16400</v>
      </c>
      <c r="U1404">
        <v>20800</v>
      </c>
      <c r="V1404">
        <v>23000</v>
      </c>
      <c r="W1404">
        <v>715</v>
      </c>
      <c r="X1404">
        <v>0</v>
      </c>
      <c r="Y1404">
        <v>715</v>
      </c>
      <c r="Z1404">
        <v>2.5</v>
      </c>
      <c r="AA1404">
        <v>4</v>
      </c>
      <c r="AB1404">
        <v>69</v>
      </c>
      <c r="AC1404">
        <v>84.7</v>
      </c>
      <c r="AD1404">
        <v>93.5</v>
      </c>
    </row>
    <row r="1405" spans="1:30" x14ac:dyDescent="0.25">
      <c r="A1405" t="str">
        <f t="shared" si="21"/>
        <v>2017/20181Female + maleAllied healthEast of England</v>
      </c>
      <c r="B1405" t="s">
        <v>218</v>
      </c>
      <c r="C1405" t="s">
        <v>191</v>
      </c>
      <c r="D1405">
        <v>1</v>
      </c>
      <c r="E1405" t="s">
        <v>57</v>
      </c>
      <c r="F1405" t="s">
        <v>222</v>
      </c>
      <c r="G1405" t="s">
        <v>215</v>
      </c>
      <c r="H1405" t="s">
        <v>215</v>
      </c>
      <c r="I1405" t="s">
        <v>215</v>
      </c>
      <c r="J1405" t="s">
        <v>215</v>
      </c>
      <c r="K1405" t="s">
        <v>215</v>
      </c>
      <c r="L1405" t="s">
        <v>215</v>
      </c>
      <c r="M1405" t="s">
        <v>215</v>
      </c>
      <c r="N1405" t="s">
        <v>215</v>
      </c>
      <c r="O1405" t="s">
        <v>215</v>
      </c>
      <c r="P1405" t="s">
        <v>215</v>
      </c>
      <c r="Q1405" t="s">
        <v>215</v>
      </c>
      <c r="R1405" t="s">
        <v>36</v>
      </c>
      <c r="S1405">
        <v>545</v>
      </c>
      <c r="T1405">
        <v>16800</v>
      </c>
      <c r="U1405">
        <v>21200</v>
      </c>
      <c r="V1405">
        <v>24500</v>
      </c>
      <c r="W1405">
        <v>830</v>
      </c>
      <c r="X1405">
        <v>0</v>
      </c>
      <c r="Y1405">
        <v>830</v>
      </c>
      <c r="Z1405">
        <v>4</v>
      </c>
      <c r="AA1405">
        <v>4.9000000000000004</v>
      </c>
      <c r="AB1405">
        <v>68.3</v>
      </c>
      <c r="AC1405">
        <v>84.2</v>
      </c>
      <c r="AD1405">
        <v>91</v>
      </c>
    </row>
    <row r="1406" spans="1:30" x14ac:dyDescent="0.25">
      <c r="A1406" t="str">
        <f t="shared" si="21"/>
        <v>2017/20181Female + maleAllied healthLondon</v>
      </c>
      <c r="B1406" t="s">
        <v>218</v>
      </c>
      <c r="C1406" t="s">
        <v>191</v>
      </c>
      <c r="D1406">
        <v>1</v>
      </c>
      <c r="E1406" t="s">
        <v>57</v>
      </c>
      <c r="F1406" t="s">
        <v>222</v>
      </c>
      <c r="G1406" t="s">
        <v>215</v>
      </c>
      <c r="H1406" t="s">
        <v>215</v>
      </c>
      <c r="I1406" t="s">
        <v>215</v>
      </c>
      <c r="J1406" t="s">
        <v>215</v>
      </c>
      <c r="K1406" t="s">
        <v>215</v>
      </c>
      <c r="L1406" t="s">
        <v>215</v>
      </c>
      <c r="M1406" t="s">
        <v>215</v>
      </c>
      <c r="N1406" t="s">
        <v>215</v>
      </c>
      <c r="O1406" t="s">
        <v>215</v>
      </c>
      <c r="P1406" t="s">
        <v>215</v>
      </c>
      <c r="Q1406" t="s">
        <v>215</v>
      </c>
      <c r="R1406" t="s">
        <v>37</v>
      </c>
      <c r="S1406">
        <v>1075</v>
      </c>
      <c r="T1406">
        <v>15300</v>
      </c>
      <c r="U1406">
        <v>22600</v>
      </c>
      <c r="V1406">
        <v>26300</v>
      </c>
      <c r="W1406">
        <v>1785</v>
      </c>
      <c r="X1406">
        <v>0</v>
      </c>
      <c r="Y1406">
        <v>1785</v>
      </c>
      <c r="Z1406">
        <v>4.5999999999999996</v>
      </c>
      <c r="AA1406">
        <v>6.7</v>
      </c>
      <c r="AB1406">
        <v>62.6</v>
      </c>
      <c r="AC1406">
        <v>80.3</v>
      </c>
      <c r="AD1406">
        <v>88.7</v>
      </c>
    </row>
    <row r="1407" spans="1:30" x14ac:dyDescent="0.25">
      <c r="A1407" t="str">
        <f t="shared" si="21"/>
        <v>2017/20181Female + maleAllied healthNorth East</v>
      </c>
      <c r="B1407" t="s">
        <v>218</v>
      </c>
      <c r="C1407" t="s">
        <v>191</v>
      </c>
      <c r="D1407">
        <v>1</v>
      </c>
      <c r="E1407" t="s">
        <v>57</v>
      </c>
      <c r="F1407" t="s">
        <v>222</v>
      </c>
      <c r="G1407" t="s">
        <v>215</v>
      </c>
      <c r="H1407" t="s">
        <v>215</v>
      </c>
      <c r="I1407" t="s">
        <v>215</v>
      </c>
      <c r="J1407" t="s">
        <v>215</v>
      </c>
      <c r="K1407" t="s">
        <v>215</v>
      </c>
      <c r="L1407" t="s">
        <v>215</v>
      </c>
      <c r="M1407" t="s">
        <v>215</v>
      </c>
      <c r="N1407" t="s">
        <v>215</v>
      </c>
      <c r="O1407" t="s">
        <v>215</v>
      </c>
      <c r="P1407" t="s">
        <v>215</v>
      </c>
      <c r="Q1407" t="s">
        <v>215</v>
      </c>
      <c r="R1407" t="s">
        <v>31</v>
      </c>
      <c r="S1407">
        <v>220</v>
      </c>
      <c r="T1407">
        <v>15900</v>
      </c>
      <c r="U1407">
        <v>20800</v>
      </c>
      <c r="V1407">
        <v>22300</v>
      </c>
      <c r="W1407">
        <v>345</v>
      </c>
      <c r="X1407">
        <v>0</v>
      </c>
      <c r="Y1407">
        <v>345</v>
      </c>
      <c r="Z1407">
        <v>3.5</v>
      </c>
      <c r="AA1407">
        <v>4.8</v>
      </c>
      <c r="AB1407">
        <v>66.5</v>
      </c>
      <c r="AC1407">
        <v>82.9</v>
      </c>
      <c r="AD1407">
        <v>91.7</v>
      </c>
    </row>
    <row r="1408" spans="1:30" x14ac:dyDescent="0.25">
      <c r="A1408" t="str">
        <f t="shared" si="21"/>
        <v>2017/20181Female + maleAllied healthNorth West</v>
      </c>
      <c r="B1408" t="s">
        <v>218</v>
      </c>
      <c r="C1408" t="s">
        <v>191</v>
      </c>
      <c r="D1408">
        <v>1</v>
      </c>
      <c r="E1408" t="s">
        <v>57</v>
      </c>
      <c r="F1408" t="s">
        <v>222</v>
      </c>
      <c r="G1408" t="s">
        <v>215</v>
      </c>
      <c r="H1408" t="s">
        <v>215</v>
      </c>
      <c r="I1408" t="s">
        <v>215</v>
      </c>
      <c r="J1408" t="s">
        <v>215</v>
      </c>
      <c r="K1408" t="s">
        <v>215</v>
      </c>
      <c r="L1408" t="s">
        <v>215</v>
      </c>
      <c r="M1408" t="s">
        <v>215</v>
      </c>
      <c r="N1408" t="s">
        <v>215</v>
      </c>
      <c r="O1408" t="s">
        <v>215</v>
      </c>
      <c r="P1408" t="s">
        <v>215</v>
      </c>
      <c r="Q1408" t="s">
        <v>215</v>
      </c>
      <c r="R1408" t="s">
        <v>32</v>
      </c>
      <c r="S1408">
        <v>910</v>
      </c>
      <c r="T1408">
        <v>16400</v>
      </c>
      <c r="U1408">
        <v>20800</v>
      </c>
      <c r="V1408">
        <v>23000</v>
      </c>
      <c r="W1408">
        <v>1340</v>
      </c>
      <c r="X1408">
        <v>0</v>
      </c>
      <c r="Y1408">
        <v>1340</v>
      </c>
      <c r="Z1408">
        <v>3.5</v>
      </c>
      <c r="AA1408">
        <v>5.5</v>
      </c>
      <c r="AB1408">
        <v>69.599999999999994</v>
      </c>
      <c r="AC1408">
        <v>85.1</v>
      </c>
      <c r="AD1408">
        <v>91</v>
      </c>
    </row>
    <row r="1409" spans="1:30" x14ac:dyDescent="0.25">
      <c r="A1409" t="str">
        <f t="shared" si="21"/>
        <v>2017/20181Female + maleAllied healthNorthern Ireland</v>
      </c>
      <c r="B1409" t="s">
        <v>218</v>
      </c>
      <c r="C1409" t="s">
        <v>191</v>
      </c>
      <c r="D1409">
        <v>1</v>
      </c>
      <c r="E1409" t="s">
        <v>57</v>
      </c>
      <c r="F1409" t="s">
        <v>222</v>
      </c>
      <c r="G1409" t="s">
        <v>215</v>
      </c>
      <c r="H1409" t="s">
        <v>215</v>
      </c>
      <c r="I1409" t="s">
        <v>215</v>
      </c>
      <c r="J1409" t="s">
        <v>215</v>
      </c>
      <c r="K1409" t="s">
        <v>215</v>
      </c>
      <c r="L1409" t="s">
        <v>215</v>
      </c>
      <c r="M1409" t="s">
        <v>215</v>
      </c>
      <c r="N1409" t="s">
        <v>215</v>
      </c>
      <c r="O1409" t="s">
        <v>215</v>
      </c>
      <c r="P1409" t="s">
        <v>215</v>
      </c>
      <c r="Q1409" t="s">
        <v>215</v>
      </c>
      <c r="R1409" t="s">
        <v>256</v>
      </c>
      <c r="S1409">
        <v>50</v>
      </c>
      <c r="T1409">
        <v>14600</v>
      </c>
      <c r="U1409">
        <v>19700</v>
      </c>
      <c r="V1409">
        <v>22500</v>
      </c>
      <c r="W1409">
        <v>85</v>
      </c>
      <c r="X1409">
        <v>0</v>
      </c>
      <c r="Y1409">
        <v>85</v>
      </c>
      <c r="Z1409">
        <v>2.8</v>
      </c>
      <c r="AA1409">
        <v>8.4</v>
      </c>
      <c r="AB1409">
        <v>62.3</v>
      </c>
      <c r="AC1409">
        <v>76</v>
      </c>
      <c r="AD1409">
        <v>88.8</v>
      </c>
    </row>
    <row r="1410" spans="1:30" x14ac:dyDescent="0.25">
      <c r="A1410" t="str">
        <f t="shared" si="21"/>
        <v>2017/20181Female + maleAllied healthScotland</v>
      </c>
      <c r="B1410" t="s">
        <v>218</v>
      </c>
      <c r="C1410" t="s">
        <v>191</v>
      </c>
      <c r="D1410">
        <v>1</v>
      </c>
      <c r="E1410" t="s">
        <v>57</v>
      </c>
      <c r="F1410" t="s">
        <v>222</v>
      </c>
      <c r="G1410" t="s">
        <v>215</v>
      </c>
      <c r="H1410" t="s">
        <v>215</v>
      </c>
      <c r="I1410" t="s">
        <v>215</v>
      </c>
      <c r="J1410" t="s">
        <v>215</v>
      </c>
      <c r="K1410" t="s">
        <v>215</v>
      </c>
      <c r="L1410" t="s">
        <v>215</v>
      </c>
      <c r="M1410" t="s">
        <v>215</v>
      </c>
      <c r="N1410" t="s">
        <v>215</v>
      </c>
      <c r="O1410" t="s">
        <v>215</v>
      </c>
      <c r="P1410" t="s">
        <v>215</v>
      </c>
      <c r="Q1410" t="s">
        <v>215</v>
      </c>
      <c r="R1410" t="s">
        <v>257</v>
      </c>
      <c r="S1410">
        <v>40</v>
      </c>
      <c r="T1410">
        <v>15000</v>
      </c>
      <c r="U1410">
        <v>21500</v>
      </c>
      <c r="V1410">
        <v>27700</v>
      </c>
      <c r="W1410">
        <v>60</v>
      </c>
      <c r="X1410">
        <v>0</v>
      </c>
      <c r="Y1410">
        <v>60</v>
      </c>
      <c r="Z1410">
        <v>1.1000000000000001</v>
      </c>
      <c r="AA1410">
        <v>1.7</v>
      </c>
      <c r="AB1410">
        <v>72.8</v>
      </c>
      <c r="AC1410">
        <v>92.7</v>
      </c>
      <c r="AD1410">
        <v>97.2</v>
      </c>
    </row>
    <row r="1411" spans="1:30" x14ac:dyDescent="0.25">
      <c r="A1411" t="str">
        <f t="shared" si="21"/>
        <v>2017/20181Female + maleAllied healthSouth East</v>
      </c>
      <c r="B1411" t="s">
        <v>218</v>
      </c>
      <c r="C1411" t="s">
        <v>191</v>
      </c>
      <c r="D1411">
        <v>1</v>
      </c>
      <c r="E1411" t="s">
        <v>57</v>
      </c>
      <c r="F1411" t="s">
        <v>222</v>
      </c>
      <c r="G1411" t="s">
        <v>215</v>
      </c>
      <c r="H1411" t="s">
        <v>215</v>
      </c>
      <c r="I1411" t="s">
        <v>215</v>
      </c>
      <c r="J1411" t="s">
        <v>215</v>
      </c>
      <c r="K1411" t="s">
        <v>215</v>
      </c>
      <c r="L1411" t="s">
        <v>215</v>
      </c>
      <c r="M1411" t="s">
        <v>215</v>
      </c>
      <c r="N1411" t="s">
        <v>215</v>
      </c>
      <c r="O1411" t="s">
        <v>215</v>
      </c>
      <c r="P1411" t="s">
        <v>215</v>
      </c>
      <c r="Q1411" t="s">
        <v>215</v>
      </c>
      <c r="R1411" t="s">
        <v>38</v>
      </c>
      <c r="S1411">
        <v>800</v>
      </c>
      <c r="T1411">
        <v>19000</v>
      </c>
      <c r="U1411">
        <v>22300</v>
      </c>
      <c r="V1411">
        <v>25600</v>
      </c>
      <c r="W1411">
        <v>1240</v>
      </c>
      <c r="X1411">
        <v>0</v>
      </c>
      <c r="Y1411">
        <v>1240</v>
      </c>
      <c r="Z1411">
        <v>4</v>
      </c>
      <c r="AA1411">
        <v>5.2</v>
      </c>
      <c r="AB1411">
        <v>67</v>
      </c>
      <c r="AC1411">
        <v>83.4</v>
      </c>
      <c r="AD1411">
        <v>90.8</v>
      </c>
    </row>
    <row r="1412" spans="1:30" x14ac:dyDescent="0.25">
      <c r="A1412" t="str">
        <f t="shared" ref="A1412:A1475" si="22">B1412&amp;D1412&amp;E1412&amp;F1412&amp;R1412</f>
        <v>2017/20181Female + maleAllied healthSouth West</v>
      </c>
      <c r="B1412" t="s">
        <v>218</v>
      </c>
      <c r="C1412" t="s">
        <v>191</v>
      </c>
      <c r="D1412">
        <v>1</v>
      </c>
      <c r="E1412" t="s">
        <v>57</v>
      </c>
      <c r="F1412" t="s">
        <v>222</v>
      </c>
      <c r="G1412" t="s">
        <v>215</v>
      </c>
      <c r="H1412" t="s">
        <v>215</v>
      </c>
      <c r="I1412" t="s">
        <v>215</v>
      </c>
      <c r="J1412" t="s">
        <v>215</v>
      </c>
      <c r="K1412" t="s">
        <v>215</v>
      </c>
      <c r="L1412" t="s">
        <v>215</v>
      </c>
      <c r="M1412" t="s">
        <v>215</v>
      </c>
      <c r="N1412" t="s">
        <v>215</v>
      </c>
      <c r="O1412" t="s">
        <v>215</v>
      </c>
      <c r="P1412" t="s">
        <v>215</v>
      </c>
      <c r="Q1412" t="s">
        <v>215</v>
      </c>
      <c r="R1412" t="s">
        <v>39</v>
      </c>
      <c r="S1412">
        <v>490</v>
      </c>
      <c r="T1412">
        <v>16800</v>
      </c>
      <c r="U1412">
        <v>20800</v>
      </c>
      <c r="V1412">
        <v>23000</v>
      </c>
      <c r="W1412">
        <v>760</v>
      </c>
      <c r="X1412">
        <v>0</v>
      </c>
      <c r="Y1412">
        <v>760</v>
      </c>
      <c r="Z1412">
        <v>2.2000000000000002</v>
      </c>
      <c r="AA1412">
        <v>3.6</v>
      </c>
      <c r="AB1412">
        <v>67</v>
      </c>
      <c r="AC1412">
        <v>86.7</v>
      </c>
      <c r="AD1412">
        <v>94.3</v>
      </c>
    </row>
    <row r="1413" spans="1:30" x14ac:dyDescent="0.25">
      <c r="A1413" t="str">
        <f t="shared" si="22"/>
        <v>2017/20181Female + maleAllied healthWales</v>
      </c>
      <c r="B1413" t="s">
        <v>218</v>
      </c>
      <c r="C1413" t="s">
        <v>191</v>
      </c>
      <c r="D1413">
        <v>1</v>
      </c>
      <c r="E1413" t="s">
        <v>57</v>
      </c>
      <c r="F1413" t="s">
        <v>222</v>
      </c>
      <c r="G1413" t="s">
        <v>215</v>
      </c>
      <c r="H1413" t="s">
        <v>215</v>
      </c>
      <c r="I1413" t="s">
        <v>215</v>
      </c>
      <c r="J1413" t="s">
        <v>215</v>
      </c>
      <c r="K1413" t="s">
        <v>215</v>
      </c>
      <c r="L1413" t="s">
        <v>215</v>
      </c>
      <c r="M1413" t="s">
        <v>215</v>
      </c>
      <c r="N1413" t="s">
        <v>215</v>
      </c>
      <c r="O1413" t="s">
        <v>215</v>
      </c>
      <c r="P1413" t="s">
        <v>215</v>
      </c>
      <c r="Q1413" t="s">
        <v>215</v>
      </c>
      <c r="R1413" t="s">
        <v>259</v>
      </c>
      <c r="S1413">
        <v>120</v>
      </c>
      <c r="T1413">
        <v>18600</v>
      </c>
      <c r="U1413">
        <v>20800</v>
      </c>
      <c r="V1413">
        <v>23000</v>
      </c>
      <c r="W1413">
        <v>185</v>
      </c>
      <c r="X1413">
        <v>0</v>
      </c>
      <c r="Y1413">
        <v>185</v>
      </c>
      <c r="Z1413">
        <v>2.8</v>
      </c>
      <c r="AA1413">
        <v>2.8</v>
      </c>
      <c r="AB1413">
        <v>68.599999999999994</v>
      </c>
      <c r="AC1413">
        <v>87.5</v>
      </c>
      <c r="AD1413">
        <v>94.4</v>
      </c>
    </row>
    <row r="1414" spans="1:30" x14ac:dyDescent="0.25">
      <c r="A1414" t="str">
        <f t="shared" si="22"/>
        <v>2017/20181Female + maleAllied healthWest Midlands</v>
      </c>
      <c r="B1414" t="s">
        <v>218</v>
      </c>
      <c r="C1414" t="s">
        <v>191</v>
      </c>
      <c r="D1414">
        <v>1</v>
      </c>
      <c r="E1414" t="s">
        <v>57</v>
      </c>
      <c r="F1414" t="s">
        <v>222</v>
      </c>
      <c r="G1414" t="s">
        <v>215</v>
      </c>
      <c r="H1414" t="s">
        <v>215</v>
      </c>
      <c r="I1414" t="s">
        <v>215</v>
      </c>
      <c r="J1414" t="s">
        <v>215</v>
      </c>
      <c r="K1414" t="s">
        <v>215</v>
      </c>
      <c r="L1414" t="s">
        <v>215</v>
      </c>
      <c r="M1414" t="s">
        <v>215</v>
      </c>
      <c r="N1414" t="s">
        <v>215</v>
      </c>
      <c r="O1414" t="s">
        <v>215</v>
      </c>
      <c r="P1414" t="s">
        <v>215</v>
      </c>
      <c r="Q1414" t="s">
        <v>215</v>
      </c>
      <c r="R1414" t="s">
        <v>35</v>
      </c>
      <c r="S1414">
        <v>640</v>
      </c>
      <c r="T1414">
        <v>16400</v>
      </c>
      <c r="U1414">
        <v>20800</v>
      </c>
      <c r="V1414">
        <v>23000</v>
      </c>
      <c r="W1414">
        <v>930</v>
      </c>
      <c r="X1414">
        <v>0</v>
      </c>
      <c r="Y1414">
        <v>930</v>
      </c>
      <c r="Z1414">
        <v>2.5</v>
      </c>
      <c r="AA1414">
        <v>6</v>
      </c>
      <c r="AB1414">
        <v>69.8</v>
      </c>
      <c r="AC1414">
        <v>83.6</v>
      </c>
      <c r="AD1414">
        <v>91.5</v>
      </c>
    </row>
    <row r="1415" spans="1:30" x14ac:dyDescent="0.25">
      <c r="A1415" t="str">
        <f t="shared" si="22"/>
        <v>2017/20181Female + maleAllied healthYorkshire and the Humber</v>
      </c>
      <c r="B1415" t="s">
        <v>218</v>
      </c>
      <c r="C1415" t="s">
        <v>191</v>
      </c>
      <c r="D1415">
        <v>1</v>
      </c>
      <c r="E1415" t="s">
        <v>57</v>
      </c>
      <c r="F1415" t="s">
        <v>222</v>
      </c>
      <c r="G1415" t="s">
        <v>215</v>
      </c>
      <c r="H1415" t="s">
        <v>215</v>
      </c>
      <c r="I1415" t="s">
        <v>215</v>
      </c>
      <c r="J1415" t="s">
        <v>215</v>
      </c>
      <c r="K1415" t="s">
        <v>215</v>
      </c>
      <c r="L1415" t="s">
        <v>215</v>
      </c>
      <c r="M1415" t="s">
        <v>215</v>
      </c>
      <c r="N1415" t="s">
        <v>215</v>
      </c>
      <c r="O1415" t="s">
        <v>215</v>
      </c>
      <c r="P1415" t="s">
        <v>215</v>
      </c>
      <c r="Q1415" t="s">
        <v>215</v>
      </c>
      <c r="R1415" t="s">
        <v>33</v>
      </c>
      <c r="S1415">
        <v>650</v>
      </c>
      <c r="T1415">
        <v>15000</v>
      </c>
      <c r="U1415">
        <v>20800</v>
      </c>
      <c r="V1415">
        <v>23000</v>
      </c>
      <c r="W1415">
        <v>1000</v>
      </c>
      <c r="X1415">
        <v>0</v>
      </c>
      <c r="Y1415">
        <v>1000</v>
      </c>
      <c r="Z1415">
        <v>2.9</v>
      </c>
      <c r="AA1415">
        <v>7.1</v>
      </c>
      <c r="AB1415">
        <v>66.900000000000006</v>
      </c>
      <c r="AC1415">
        <v>85.1</v>
      </c>
      <c r="AD1415">
        <v>90</v>
      </c>
    </row>
    <row r="1416" spans="1:30" x14ac:dyDescent="0.25">
      <c r="A1416" t="str">
        <f t="shared" si="22"/>
        <v>2017/20181Female + maleArchitecture, building and planningAbroad</v>
      </c>
      <c r="B1416" t="s">
        <v>218</v>
      </c>
      <c r="C1416" t="s">
        <v>191</v>
      </c>
      <c r="D1416">
        <v>1</v>
      </c>
      <c r="E1416" t="s">
        <v>57</v>
      </c>
      <c r="F1416" t="s">
        <v>161</v>
      </c>
      <c r="G1416" t="s">
        <v>215</v>
      </c>
      <c r="H1416" t="s">
        <v>215</v>
      </c>
      <c r="I1416" t="s">
        <v>215</v>
      </c>
      <c r="J1416" t="s">
        <v>215</v>
      </c>
      <c r="K1416" t="s">
        <v>215</v>
      </c>
      <c r="L1416" t="s">
        <v>215</v>
      </c>
      <c r="M1416" t="s">
        <v>215</v>
      </c>
      <c r="N1416" t="s">
        <v>215</v>
      </c>
      <c r="O1416" t="s">
        <v>215</v>
      </c>
      <c r="P1416" t="s">
        <v>215</v>
      </c>
      <c r="Q1416" t="s">
        <v>215</v>
      </c>
      <c r="R1416" t="s">
        <v>255</v>
      </c>
      <c r="S1416" t="s">
        <v>216</v>
      </c>
      <c r="T1416" t="s">
        <v>216</v>
      </c>
      <c r="U1416" t="s">
        <v>216</v>
      </c>
      <c r="V1416" t="s">
        <v>216</v>
      </c>
      <c r="W1416">
        <v>10</v>
      </c>
      <c r="X1416">
        <v>0</v>
      </c>
      <c r="Y1416">
        <v>10</v>
      </c>
      <c r="Z1416">
        <v>66.7</v>
      </c>
      <c r="AA1416">
        <v>14.3</v>
      </c>
      <c r="AB1416">
        <v>9.5</v>
      </c>
      <c r="AC1416">
        <v>9.5</v>
      </c>
      <c r="AD1416">
        <v>19</v>
      </c>
    </row>
    <row r="1417" spans="1:30" x14ac:dyDescent="0.25">
      <c r="A1417" t="str">
        <f t="shared" si="22"/>
        <v>2017/20181Female + maleArchitecture, building and planningEast Midlands</v>
      </c>
      <c r="B1417" t="s">
        <v>218</v>
      </c>
      <c r="C1417" t="s">
        <v>191</v>
      </c>
      <c r="D1417">
        <v>1</v>
      </c>
      <c r="E1417" t="s">
        <v>57</v>
      </c>
      <c r="F1417" t="s">
        <v>161</v>
      </c>
      <c r="G1417" t="s">
        <v>215</v>
      </c>
      <c r="H1417" t="s">
        <v>215</v>
      </c>
      <c r="I1417" t="s">
        <v>215</v>
      </c>
      <c r="J1417" t="s">
        <v>215</v>
      </c>
      <c r="K1417" t="s">
        <v>215</v>
      </c>
      <c r="L1417" t="s">
        <v>215</v>
      </c>
      <c r="M1417" t="s">
        <v>215</v>
      </c>
      <c r="N1417" t="s">
        <v>215</v>
      </c>
      <c r="O1417" t="s">
        <v>215</v>
      </c>
      <c r="P1417" t="s">
        <v>215</v>
      </c>
      <c r="Q1417" t="s">
        <v>215</v>
      </c>
      <c r="R1417" t="s">
        <v>34</v>
      </c>
      <c r="S1417">
        <v>215</v>
      </c>
      <c r="T1417">
        <v>19000</v>
      </c>
      <c r="U1417">
        <v>25600</v>
      </c>
      <c r="V1417">
        <v>32500</v>
      </c>
      <c r="W1417">
        <v>330</v>
      </c>
      <c r="X1417">
        <v>0</v>
      </c>
      <c r="Y1417">
        <v>330</v>
      </c>
      <c r="Z1417">
        <v>3.6</v>
      </c>
      <c r="AA1417">
        <v>4.8</v>
      </c>
      <c r="AB1417">
        <v>66.2</v>
      </c>
      <c r="AC1417">
        <v>80.2</v>
      </c>
      <c r="AD1417">
        <v>91.5</v>
      </c>
    </row>
    <row r="1418" spans="1:30" x14ac:dyDescent="0.25">
      <c r="A1418" t="str">
        <f t="shared" si="22"/>
        <v>2017/20181Female + maleArchitecture, building and planningEast of England</v>
      </c>
      <c r="B1418" t="s">
        <v>218</v>
      </c>
      <c r="C1418" t="s">
        <v>191</v>
      </c>
      <c r="D1418">
        <v>1</v>
      </c>
      <c r="E1418" t="s">
        <v>57</v>
      </c>
      <c r="F1418" t="s">
        <v>161</v>
      </c>
      <c r="G1418" t="s">
        <v>215</v>
      </c>
      <c r="H1418" t="s">
        <v>215</v>
      </c>
      <c r="I1418" t="s">
        <v>215</v>
      </c>
      <c r="J1418" t="s">
        <v>215</v>
      </c>
      <c r="K1418" t="s">
        <v>215</v>
      </c>
      <c r="L1418" t="s">
        <v>215</v>
      </c>
      <c r="M1418" t="s">
        <v>215</v>
      </c>
      <c r="N1418" t="s">
        <v>215</v>
      </c>
      <c r="O1418" t="s">
        <v>215</v>
      </c>
      <c r="P1418" t="s">
        <v>215</v>
      </c>
      <c r="Q1418" t="s">
        <v>215</v>
      </c>
      <c r="R1418" t="s">
        <v>36</v>
      </c>
      <c r="S1418">
        <v>360</v>
      </c>
      <c r="T1418">
        <v>21900</v>
      </c>
      <c r="U1418">
        <v>28500</v>
      </c>
      <c r="V1418">
        <v>38000</v>
      </c>
      <c r="W1418">
        <v>505</v>
      </c>
      <c r="X1418">
        <v>0</v>
      </c>
      <c r="Y1418">
        <v>505</v>
      </c>
      <c r="Z1418">
        <v>4.4000000000000004</v>
      </c>
      <c r="AA1418">
        <v>5.5</v>
      </c>
      <c r="AB1418">
        <v>73</v>
      </c>
      <c r="AC1418">
        <v>83.3</v>
      </c>
      <c r="AD1418">
        <v>90.1</v>
      </c>
    </row>
    <row r="1419" spans="1:30" x14ac:dyDescent="0.25">
      <c r="A1419" t="str">
        <f t="shared" si="22"/>
        <v>2017/20181Female + maleArchitecture, building and planningLondon</v>
      </c>
      <c r="B1419" t="s">
        <v>218</v>
      </c>
      <c r="C1419" t="s">
        <v>191</v>
      </c>
      <c r="D1419">
        <v>1</v>
      </c>
      <c r="E1419" t="s">
        <v>57</v>
      </c>
      <c r="F1419" t="s">
        <v>161</v>
      </c>
      <c r="G1419" t="s">
        <v>215</v>
      </c>
      <c r="H1419" t="s">
        <v>215</v>
      </c>
      <c r="I1419" t="s">
        <v>215</v>
      </c>
      <c r="J1419" t="s">
        <v>215</v>
      </c>
      <c r="K1419" t="s">
        <v>215</v>
      </c>
      <c r="L1419" t="s">
        <v>215</v>
      </c>
      <c r="M1419" t="s">
        <v>215</v>
      </c>
      <c r="N1419" t="s">
        <v>215</v>
      </c>
      <c r="O1419" t="s">
        <v>215</v>
      </c>
      <c r="P1419" t="s">
        <v>215</v>
      </c>
      <c r="Q1419" t="s">
        <v>215</v>
      </c>
      <c r="R1419" t="s">
        <v>37</v>
      </c>
      <c r="S1419">
        <v>620</v>
      </c>
      <c r="T1419">
        <v>18600</v>
      </c>
      <c r="U1419">
        <v>24100</v>
      </c>
      <c r="V1419">
        <v>31000</v>
      </c>
      <c r="W1419">
        <v>1025</v>
      </c>
      <c r="X1419">
        <v>0</v>
      </c>
      <c r="Y1419">
        <v>1025</v>
      </c>
      <c r="Z1419">
        <v>6.9</v>
      </c>
      <c r="AA1419">
        <v>10.3</v>
      </c>
      <c r="AB1419">
        <v>62.5</v>
      </c>
      <c r="AC1419">
        <v>73.3</v>
      </c>
      <c r="AD1419">
        <v>82.9</v>
      </c>
    </row>
    <row r="1420" spans="1:30" x14ac:dyDescent="0.25">
      <c r="A1420" t="str">
        <f t="shared" si="22"/>
        <v>2017/20181Female + maleArchitecture, building and planningMissing</v>
      </c>
      <c r="B1420" t="s">
        <v>218</v>
      </c>
      <c r="C1420" t="s">
        <v>191</v>
      </c>
      <c r="D1420">
        <v>1</v>
      </c>
      <c r="E1420" t="s">
        <v>57</v>
      </c>
      <c r="F1420" t="s">
        <v>161</v>
      </c>
      <c r="G1420" t="s">
        <v>215</v>
      </c>
      <c r="H1420" t="s">
        <v>215</v>
      </c>
      <c r="I1420" t="s">
        <v>215</v>
      </c>
      <c r="J1420" t="s">
        <v>215</v>
      </c>
      <c r="K1420" t="s">
        <v>215</v>
      </c>
      <c r="L1420" t="s">
        <v>215</v>
      </c>
      <c r="M1420" t="s">
        <v>215</v>
      </c>
      <c r="N1420" t="s">
        <v>215</v>
      </c>
      <c r="O1420" t="s">
        <v>215</v>
      </c>
      <c r="P1420" t="s">
        <v>215</v>
      </c>
      <c r="Q1420" t="s">
        <v>215</v>
      </c>
      <c r="R1420" t="s">
        <v>260</v>
      </c>
      <c r="S1420" t="s">
        <v>216</v>
      </c>
      <c r="T1420" t="s">
        <v>216</v>
      </c>
      <c r="U1420" t="s">
        <v>216</v>
      </c>
      <c r="V1420" t="s">
        <v>216</v>
      </c>
      <c r="W1420">
        <v>50</v>
      </c>
      <c r="X1420">
        <v>82.2</v>
      </c>
      <c r="Y1420">
        <v>10</v>
      </c>
      <c r="Z1420">
        <v>0</v>
      </c>
      <c r="AA1420">
        <v>0</v>
      </c>
      <c r="AB1420">
        <v>11.1</v>
      </c>
      <c r="AC1420">
        <v>11.1</v>
      </c>
      <c r="AD1420">
        <v>100</v>
      </c>
    </row>
    <row r="1421" spans="1:30" x14ac:dyDescent="0.25">
      <c r="A1421" t="str">
        <f t="shared" si="22"/>
        <v>2017/20181Female + maleArchitecture, building and planningNorth East</v>
      </c>
      <c r="B1421" t="s">
        <v>218</v>
      </c>
      <c r="C1421" t="s">
        <v>191</v>
      </c>
      <c r="D1421">
        <v>1</v>
      </c>
      <c r="E1421" t="s">
        <v>57</v>
      </c>
      <c r="F1421" t="s">
        <v>161</v>
      </c>
      <c r="G1421" t="s">
        <v>215</v>
      </c>
      <c r="H1421" t="s">
        <v>215</v>
      </c>
      <c r="I1421" t="s">
        <v>215</v>
      </c>
      <c r="J1421" t="s">
        <v>215</v>
      </c>
      <c r="K1421" t="s">
        <v>215</v>
      </c>
      <c r="L1421" t="s">
        <v>215</v>
      </c>
      <c r="M1421" t="s">
        <v>215</v>
      </c>
      <c r="N1421" t="s">
        <v>215</v>
      </c>
      <c r="O1421" t="s">
        <v>215</v>
      </c>
      <c r="P1421" t="s">
        <v>215</v>
      </c>
      <c r="Q1421" t="s">
        <v>215</v>
      </c>
      <c r="R1421" t="s">
        <v>31</v>
      </c>
      <c r="S1421">
        <v>115</v>
      </c>
      <c r="T1421">
        <v>21900</v>
      </c>
      <c r="U1421">
        <v>25600</v>
      </c>
      <c r="V1421">
        <v>30700</v>
      </c>
      <c r="W1421">
        <v>175</v>
      </c>
      <c r="X1421">
        <v>0</v>
      </c>
      <c r="Y1421">
        <v>175</v>
      </c>
      <c r="Z1421">
        <v>4.5999999999999996</v>
      </c>
      <c r="AA1421">
        <v>4.3</v>
      </c>
      <c r="AB1421">
        <v>68.3</v>
      </c>
      <c r="AC1421">
        <v>86.6</v>
      </c>
      <c r="AD1421">
        <v>91.2</v>
      </c>
    </row>
    <row r="1422" spans="1:30" x14ac:dyDescent="0.25">
      <c r="A1422" t="str">
        <f t="shared" si="22"/>
        <v>2017/20181Female + maleArchitecture, building and planningNorth West</v>
      </c>
      <c r="B1422" t="s">
        <v>218</v>
      </c>
      <c r="C1422" t="s">
        <v>191</v>
      </c>
      <c r="D1422">
        <v>1</v>
      </c>
      <c r="E1422" t="s">
        <v>57</v>
      </c>
      <c r="F1422" t="s">
        <v>161</v>
      </c>
      <c r="G1422" t="s">
        <v>215</v>
      </c>
      <c r="H1422" t="s">
        <v>215</v>
      </c>
      <c r="I1422" t="s">
        <v>215</v>
      </c>
      <c r="J1422" t="s">
        <v>215</v>
      </c>
      <c r="K1422" t="s">
        <v>215</v>
      </c>
      <c r="L1422" t="s">
        <v>215</v>
      </c>
      <c r="M1422" t="s">
        <v>215</v>
      </c>
      <c r="N1422" t="s">
        <v>215</v>
      </c>
      <c r="O1422" t="s">
        <v>215</v>
      </c>
      <c r="P1422" t="s">
        <v>215</v>
      </c>
      <c r="Q1422" t="s">
        <v>215</v>
      </c>
      <c r="R1422" t="s">
        <v>32</v>
      </c>
      <c r="S1422">
        <v>435</v>
      </c>
      <c r="T1422">
        <v>19000</v>
      </c>
      <c r="U1422">
        <v>24600</v>
      </c>
      <c r="V1422">
        <v>30700</v>
      </c>
      <c r="W1422">
        <v>670</v>
      </c>
      <c r="X1422">
        <v>0</v>
      </c>
      <c r="Y1422">
        <v>670</v>
      </c>
      <c r="Z1422">
        <v>5.6</v>
      </c>
      <c r="AA1422">
        <v>7.3</v>
      </c>
      <c r="AB1422">
        <v>66.5</v>
      </c>
      <c r="AC1422">
        <v>76.5</v>
      </c>
      <c r="AD1422">
        <v>87.1</v>
      </c>
    </row>
    <row r="1423" spans="1:30" x14ac:dyDescent="0.25">
      <c r="A1423" t="str">
        <f t="shared" si="22"/>
        <v>2017/20181Female + maleArchitecture, building and planningNorthern Ireland</v>
      </c>
      <c r="B1423" t="s">
        <v>218</v>
      </c>
      <c r="C1423" t="s">
        <v>191</v>
      </c>
      <c r="D1423">
        <v>1</v>
      </c>
      <c r="E1423" t="s">
        <v>57</v>
      </c>
      <c r="F1423" t="s">
        <v>161</v>
      </c>
      <c r="G1423" t="s">
        <v>215</v>
      </c>
      <c r="H1423" t="s">
        <v>215</v>
      </c>
      <c r="I1423" t="s">
        <v>215</v>
      </c>
      <c r="J1423" t="s">
        <v>215</v>
      </c>
      <c r="K1423" t="s">
        <v>215</v>
      </c>
      <c r="L1423" t="s">
        <v>215</v>
      </c>
      <c r="M1423" t="s">
        <v>215</v>
      </c>
      <c r="N1423" t="s">
        <v>215</v>
      </c>
      <c r="O1423" t="s">
        <v>215</v>
      </c>
      <c r="P1423" t="s">
        <v>215</v>
      </c>
      <c r="Q1423" t="s">
        <v>215</v>
      </c>
      <c r="R1423" t="s">
        <v>256</v>
      </c>
      <c r="S1423">
        <v>10</v>
      </c>
      <c r="T1423">
        <v>12000</v>
      </c>
      <c r="U1423">
        <v>20400</v>
      </c>
      <c r="V1423">
        <v>25900</v>
      </c>
      <c r="W1423">
        <v>15</v>
      </c>
      <c r="X1423">
        <v>0</v>
      </c>
      <c r="Y1423">
        <v>15</v>
      </c>
      <c r="Z1423">
        <v>6.5</v>
      </c>
      <c r="AA1423">
        <v>0</v>
      </c>
      <c r="AB1423">
        <v>74.2</v>
      </c>
      <c r="AC1423">
        <v>74.2</v>
      </c>
      <c r="AD1423">
        <v>93.5</v>
      </c>
    </row>
    <row r="1424" spans="1:30" x14ac:dyDescent="0.25">
      <c r="A1424" t="str">
        <f t="shared" si="22"/>
        <v>2017/20181Female + maleArchitecture, building and planningScotland</v>
      </c>
      <c r="B1424" t="s">
        <v>218</v>
      </c>
      <c r="C1424" t="s">
        <v>191</v>
      </c>
      <c r="D1424">
        <v>1</v>
      </c>
      <c r="E1424" t="s">
        <v>57</v>
      </c>
      <c r="F1424" t="s">
        <v>161</v>
      </c>
      <c r="G1424" t="s">
        <v>215</v>
      </c>
      <c r="H1424" t="s">
        <v>215</v>
      </c>
      <c r="I1424" t="s">
        <v>215</v>
      </c>
      <c r="J1424" t="s">
        <v>215</v>
      </c>
      <c r="K1424" t="s">
        <v>215</v>
      </c>
      <c r="L1424" t="s">
        <v>215</v>
      </c>
      <c r="M1424" t="s">
        <v>215</v>
      </c>
      <c r="N1424" t="s">
        <v>215</v>
      </c>
      <c r="O1424" t="s">
        <v>215</v>
      </c>
      <c r="P1424" t="s">
        <v>215</v>
      </c>
      <c r="Q1424" t="s">
        <v>215</v>
      </c>
      <c r="R1424" t="s">
        <v>257</v>
      </c>
      <c r="S1424">
        <v>10</v>
      </c>
      <c r="T1424">
        <v>19300</v>
      </c>
      <c r="U1424">
        <v>23400</v>
      </c>
      <c r="V1424">
        <v>34700</v>
      </c>
      <c r="W1424">
        <v>15</v>
      </c>
      <c r="X1424">
        <v>0</v>
      </c>
      <c r="Y1424">
        <v>15</v>
      </c>
      <c r="Z1424">
        <v>0</v>
      </c>
      <c r="AA1424">
        <v>6.9</v>
      </c>
      <c r="AB1424">
        <v>86.2</v>
      </c>
      <c r="AC1424">
        <v>93.1</v>
      </c>
      <c r="AD1424">
        <v>93.1</v>
      </c>
    </row>
    <row r="1425" spans="1:30" x14ac:dyDescent="0.25">
      <c r="A1425" t="str">
        <f t="shared" si="22"/>
        <v>2017/20181Female + maleArchitecture, building and planningSouth East</v>
      </c>
      <c r="B1425" t="s">
        <v>218</v>
      </c>
      <c r="C1425" t="s">
        <v>191</v>
      </c>
      <c r="D1425">
        <v>1</v>
      </c>
      <c r="E1425" t="s">
        <v>57</v>
      </c>
      <c r="F1425" t="s">
        <v>161</v>
      </c>
      <c r="G1425" t="s">
        <v>215</v>
      </c>
      <c r="H1425" t="s">
        <v>215</v>
      </c>
      <c r="I1425" t="s">
        <v>215</v>
      </c>
      <c r="J1425" t="s">
        <v>215</v>
      </c>
      <c r="K1425" t="s">
        <v>215</v>
      </c>
      <c r="L1425" t="s">
        <v>215</v>
      </c>
      <c r="M1425" t="s">
        <v>215</v>
      </c>
      <c r="N1425" t="s">
        <v>215</v>
      </c>
      <c r="O1425" t="s">
        <v>215</v>
      </c>
      <c r="P1425" t="s">
        <v>215</v>
      </c>
      <c r="Q1425" t="s">
        <v>215</v>
      </c>
      <c r="R1425" t="s">
        <v>38</v>
      </c>
      <c r="S1425">
        <v>455</v>
      </c>
      <c r="T1425">
        <v>19700</v>
      </c>
      <c r="U1425">
        <v>25200</v>
      </c>
      <c r="V1425">
        <v>31800</v>
      </c>
      <c r="W1425">
        <v>700</v>
      </c>
      <c r="X1425">
        <v>0</v>
      </c>
      <c r="Y1425">
        <v>700</v>
      </c>
      <c r="Z1425">
        <v>3.1</v>
      </c>
      <c r="AA1425">
        <v>7.5</v>
      </c>
      <c r="AB1425">
        <v>66.7</v>
      </c>
      <c r="AC1425">
        <v>77.900000000000006</v>
      </c>
      <c r="AD1425">
        <v>89.4</v>
      </c>
    </row>
    <row r="1426" spans="1:30" x14ac:dyDescent="0.25">
      <c r="A1426" t="str">
        <f t="shared" si="22"/>
        <v>2017/20181Female + maleArchitecture, building and planningSouth West</v>
      </c>
      <c r="B1426" t="s">
        <v>218</v>
      </c>
      <c r="C1426" t="s">
        <v>191</v>
      </c>
      <c r="D1426">
        <v>1</v>
      </c>
      <c r="E1426" t="s">
        <v>57</v>
      </c>
      <c r="F1426" t="s">
        <v>161</v>
      </c>
      <c r="G1426" t="s">
        <v>215</v>
      </c>
      <c r="H1426" t="s">
        <v>215</v>
      </c>
      <c r="I1426" t="s">
        <v>215</v>
      </c>
      <c r="J1426" t="s">
        <v>215</v>
      </c>
      <c r="K1426" t="s">
        <v>215</v>
      </c>
      <c r="L1426" t="s">
        <v>215</v>
      </c>
      <c r="M1426" t="s">
        <v>215</v>
      </c>
      <c r="N1426" t="s">
        <v>215</v>
      </c>
      <c r="O1426" t="s">
        <v>215</v>
      </c>
      <c r="P1426" t="s">
        <v>215</v>
      </c>
      <c r="Q1426" t="s">
        <v>215</v>
      </c>
      <c r="R1426" t="s">
        <v>39</v>
      </c>
      <c r="S1426">
        <v>260</v>
      </c>
      <c r="T1426">
        <v>19000</v>
      </c>
      <c r="U1426">
        <v>23700</v>
      </c>
      <c r="V1426">
        <v>28800</v>
      </c>
      <c r="W1426">
        <v>370</v>
      </c>
      <c r="X1426">
        <v>0</v>
      </c>
      <c r="Y1426">
        <v>370</v>
      </c>
      <c r="Z1426">
        <v>3.8</v>
      </c>
      <c r="AA1426">
        <v>5.7</v>
      </c>
      <c r="AB1426">
        <v>70.7</v>
      </c>
      <c r="AC1426">
        <v>82.9</v>
      </c>
      <c r="AD1426">
        <v>90.5</v>
      </c>
    </row>
    <row r="1427" spans="1:30" x14ac:dyDescent="0.25">
      <c r="A1427" t="str">
        <f t="shared" si="22"/>
        <v>2017/20181Female + maleArchitecture, building and planningWales</v>
      </c>
      <c r="B1427" t="s">
        <v>218</v>
      </c>
      <c r="C1427" t="s">
        <v>191</v>
      </c>
      <c r="D1427">
        <v>1</v>
      </c>
      <c r="E1427" t="s">
        <v>57</v>
      </c>
      <c r="F1427" t="s">
        <v>161</v>
      </c>
      <c r="G1427" t="s">
        <v>215</v>
      </c>
      <c r="H1427" t="s">
        <v>215</v>
      </c>
      <c r="I1427" t="s">
        <v>215</v>
      </c>
      <c r="J1427" t="s">
        <v>215</v>
      </c>
      <c r="K1427" t="s">
        <v>215</v>
      </c>
      <c r="L1427" t="s">
        <v>215</v>
      </c>
      <c r="M1427" t="s">
        <v>215</v>
      </c>
      <c r="N1427" t="s">
        <v>215</v>
      </c>
      <c r="O1427" t="s">
        <v>215</v>
      </c>
      <c r="P1427" t="s">
        <v>215</v>
      </c>
      <c r="Q1427" t="s">
        <v>215</v>
      </c>
      <c r="R1427" t="s">
        <v>259</v>
      </c>
      <c r="S1427">
        <v>60</v>
      </c>
      <c r="T1427">
        <v>16800</v>
      </c>
      <c r="U1427">
        <v>22300</v>
      </c>
      <c r="V1427">
        <v>27400</v>
      </c>
      <c r="W1427">
        <v>100</v>
      </c>
      <c r="X1427">
        <v>0</v>
      </c>
      <c r="Y1427">
        <v>100</v>
      </c>
      <c r="Z1427">
        <v>3.1</v>
      </c>
      <c r="AA1427">
        <v>9.1999999999999993</v>
      </c>
      <c r="AB1427">
        <v>62.2</v>
      </c>
      <c r="AC1427">
        <v>71.400000000000006</v>
      </c>
      <c r="AD1427">
        <v>87.8</v>
      </c>
    </row>
    <row r="1428" spans="1:30" x14ac:dyDescent="0.25">
      <c r="A1428" t="str">
        <f t="shared" si="22"/>
        <v>2017/20181Female + maleArchitecture, building and planningWest Midlands</v>
      </c>
      <c r="B1428" t="s">
        <v>218</v>
      </c>
      <c r="C1428" t="s">
        <v>191</v>
      </c>
      <c r="D1428">
        <v>1</v>
      </c>
      <c r="E1428" t="s">
        <v>57</v>
      </c>
      <c r="F1428" t="s">
        <v>161</v>
      </c>
      <c r="G1428" t="s">
        <v>215</v>
      </c>
      <c r="H1428" t="s">
        <v>215</v>
      </c>
      <c r="I1428" t="s">
        <v>215</v>
      </c>
      <c r="J1428" t="s">
        <v>215</v>
      </c>
      <c r="K1428" t="s">
        <v>215</v>
      </c>
      <c r="L1428" t="s">
        <v>215</v>
      </c>
      <c r="M1428" t="s">
        <v>215</v>
      </c>
      <c r="N1428" t="s">
        <v>215</v>
      </c>
      <c r="O1428" t="s">
        <v>215</v>
      </c>
      <c r="P1428" t="s">
        <v>215</v>
      </c>
      <c r="Q1428" t="s">
        <v>215</v>
      </c>
      <c r="R1428" t="s">
        <v>35</v>
      </c>
      <c r="S1428">
        <v>275</v>
      </c>
      <c r="T1428">
        <v>18600</v>
      </c>
      <c r="U1428">
        <v>24800</v>
      </c>
      <c r="V1428">
        <v>30300</v>
      </c>
      <c r="W1428">
        <v>410</v>
      </c>
      <c r="X1428">
        <v>0</v>
      </c>
      <c r="Y1428">
        <v>410</v>
      </c>
      <c r="Z1428">
        <v>5.6</v>
      </c>
      <c r="AA1428">
        <v>6.4</v>
      </c>
      <c r="AB1428">
        <v>67.599999999999994</v>
      </c>
      <c r="AC1428">
        <v>77.900000000000006</v>
      </c>
      <c r="AD1428">
        <v>88</v>
      </c>
    </row>
    <row r="1429" spans="1:30" x14ac:dyDescent="0.25">
      <c r="A1429" t="str">
        <f t="shared" si="22"/>
        <v>2017/20181Female + maleArchitecture, building and planningYorkshire and the Humber</v>
      </c>
      <c r="B1429" t="s">
        <v>218</v>
      </c>
      <c r="C1429" t="s">
        <v>191</v>
      </c>
      <c r="D1429">
        <v>1</v>
      </c>
      <c r="E1429" t="s">
        <v>57</v>
      </c>
      <c r="F1429" t="s">
        <v>161</v>
      </c>
      <c r="G1429" t="s">
        <v>215</v>
      </c>
      <c r="H1429" t="s">
        <v>215</v>
      </c>
      <c r="I1429" t="s">
        <v>215</v>
      </c>
      <c r="J1429" t="s">
        <v>215</v>
      </c>
      <c r="K1429" t="s">
        <v>215</v>
      </c>
      <c r="L1429" t="s">
        <v>215</v>
      </c>
      <c r="M1429" t="s">
        <v>215</v>
      </c>
      <c r="N1429" t="s">
        <v>215</v>
      </c>
      <c r="O1429" t="s">
        <v>215</v>
      </c>
      <c r="P1429" t="s">
        <v>215</v>
      </c>
      <c r="Q1429" t="s">
        <v>215</v>
      </c>
      <c r="R1429" t="s">
        <v>33</v>
      </c>
      <c r="S1429">
        <v>265</v>
      </c>
      <c r="T1429">
        <v>18600</v>
      </c>
      <c r="U1429">
        <v>23400</v>
      </c>
      <c r="V1429">
        <v>29600</v>
      </c>
      <c r="W1429">
        <v>390</v>
      </c>
      <c r="X1429">
        <v>0</v>
      </c>
      <c r="Y1429">
        <v>390</v>
      </c>
      <c r="Z1429">
        <v>5.0999999999999996</v>
      </c>
      <c r="AA1429">
        <v>6.4</v>
      </c>
      <c r="AB1429">
        <v>69.3</v>
      </c>
      <c r="AC1429">
        <v>80.8</v>
      </c>
      <c r="AD1429">
        <v>88.5</v>
      </c>
    </row>
    <row r="1430" spans="1:30" x14ac:dyDescent="0.25">
      <c r="A1430" t="str">
        <f t="shared" si="22"/>
        <v>2017/20181Female + maleBiosciencesAbroad</v>
      </c>
      <c r="B1430" t="s">
        <v>218</v>
      </c>
      <c r="C1430" t="s">
        <v>191</v>
      </c>
      <c r="D1430">
        <v>1</v>
      </c>
      <c r="E1430" t="s">
        <v>57</v>
      </c>
      <c r="F1430" t="s">
        <v>142</v>
      </c>
      <c r="G1430" t="s">
        <v>215</v>
      </c>
      <c r="H1430" t="s">
        <v>215</v>
      </c>
      <c r="I1430" t="s">
        <v>215</v>
      </c>
      <c r="J1430" t="s">
        <v>215</v>
      </c>
      <c r="K1430" t="s">
        <v>215</v>
      </c>
      <c r="L1430" t="s">
        <v>215</v>
      </c>
      <c r="M1430" t="s">
        <v>215</v>
      </c>
      <c r="N1430" t="s">
        <v>215</v>
      </c>
      <c r="O1430" t="s">
        <v>215</v>
      </c>
      <c r="P1430" t="s">
        <v>215</v>
      </c>
      <c r="Q1430" t="s">
        <v>215</v>
      </c>
      <c r="R1430" t="s">
        <v>255</v>
      </c>
      <c r="S1430" t="s">
        <v>216</v>
      </c>
      <c r="T1430" t="s">
        <v>216</v>
      </c>
      <c r="U1430" t="s">
        <v>216</v>
      </c>
      <c r="V1430" t="s">
        <v>216</v>
      </c>
      <c r="W1430">
        <v>20</v>
      </c>
      <c r="X1430">
        <v>0</v>
      </c>
      <c r="Y1430">
        <v>20</v>
      </c>
      <c r="Z1430">
        <v>41.8</v>
      </c>
      <c r="AA1430">
        <v>17.899999999999999</v>
      </c>
      <c r="AB1430">
        <v>16.399999999999999</v>
      </c>
      <c r="AC1430">
        <v>29.9</v>
      </c>
      <c r="AD1430">
        <v>40.299999999999997</v>
      </c>
    </row>
    <row r="1431" spans="1:30" x14ac:dyDescent="0.25">
      <c r="A1431" t="str">
        <f t="shared" si="22"/>
        <v>2017/20181Female + maleBiosciencesEast Midlands</v>
      </c>
      <c r="B1431" t="s">
        <v>218</v>
      </c>
      <c r="C1431" t="s">
        <v>191</v>
      </c>
      <c r="D1431">
        <v>1</v>
      </c>
      <c r="E1431" t="s">
        <v>57</v>
      </c>
      <c r="F1431" t="s">
        <v>142</v>
      </c>
      <c r="G1431" t="s">
        <v>215</v>
      </c>
      <c r="H1431" t="s">
        <v>215</v>
      </c>
      <c r="I1431" t="s">
        <v>215</v>
      </c>
      <c r="J1431" t="s">
        <v>215</v>
      </c>
      <c r="K1431" t="s">
        <v>215</v>
      </c>
      <c r="L1431" t="s">
        <v>215</v>
      </c>
      <c r="M1431" t="s">
        <v>215</v>
      </c>
      <c r="N1431" t="s">
        <v>215</v>
      </c>
      <c r="O1431" t="s">
        <v>215</v>
      </c>
      <c r="P1431" t="s">
        <v>215</v>
      </c>
      <c r="Q1431" t="s">
        <v>215</v>
      </c>
      <c r="R1431" t="s">
        <v>34</v>
      </c>
      <c r="S1431">
        <v>305</v>
      </c>
      <c r="T1431">
        <v>14200</v>
      </c>
      <c r="U1431">
        <v>17900</v>
      </c>
      <c r="V1431">
        <v>21500</v>
      </c>
      <c r="W1431">
        <v>690</v>
      </c>
      <c r="X1431">
        <v>0</v>
      </c>
      <c r="Y1431">
        <v>690</v>
      </c>
      <c r="Z1431">
        <v>4</v>
      </c>
      <c r="AA1431">
        <v>5.9</v>
      </c>
      <c r="AB1431">
        <v>45</v>
      </c>
      <c r="AC1431">
        <v>72</v>
      </c>
      <c r="AD1431">
        <v>90.1</v>
      </c>
    </row>
    <row r="1432" spans="1:30" x14ac:dyDescent="0.25">
      <c r="A1432" t="str">
        <f t="shared" si="22"/>
        <v>2017/20181Female + maleBiosciencesEast of England</v>
      </c>
      <c r="B1432" t="s">
        <v>218</v>
      </c>
      <c r="C1432" t="s">
        <v>191</v>
      </c>
      <c r="D1432">
        <v>1</v>
      </c>
      <c r="E1432" t="s">
        <v>57</v>
      </c>
      <c r="F1432" t="s">
        <v>142</v>
      </c>
      <c r="G1432" t="s">
        <v>215</v>
      </c>
      <c r="H1432" t="s">
        <v>215</v>
      </c>
      <c r="I1432" t="s">
        <v>215</v>
      </c>
      <c r="J1432" t="s">
        <v>215</v>
      </c>
      <c r="K1432" t="s">
        <v>215</v>
      </c>
      <c r="L1432" t="s">
        <v>215</v>
      </c>
      <c r="M1432" t="s">
        <v>215</v>
      </c>
      <c r="N1432" t="s">
        <v>215</v>
      </c>
      <c r="O1432" t="s">
        <v>215</v>
      </c>
      <c r="P1432" t="s">
        <v>215</v>
      </c>
      <c r="Q1432" t="s">
        <v>215</v>
      </c>
      <c r="R1432" t="s">
        <v>36</v>
      </c>
      <c r="S1432">
        <v>475</v>
      </c>
      <c r="T1432">
        <v>15300</v>
      </c>
      <c r="U1432">
        <v>19700</v>
      </c>
      <c r="V1432">
        <v>24100</v>
      </c>
      <c r="W1432">
        <v>1020</v>
      </c>
      <c r="X1432">
        <v>0</v>
      </c>
      <c r="Y1432">
        <v>1020</v>
      </c>
      <c r="Z1432">
        <v>3.8</v>
      </c>
      <c r="AA1432">
        <v>6.5</v>
      </c>
      <c r="AB1432">
        <v>47.9</v>
      </c>
      <c r="AC1432">
        <v>72.099999999999994</v>
      </c>
      <c r="AD1432">
        <v>89.7</v>
      </c>
    </row>
    <row r="1433" spans="1:30" x14ac:dyDescent="0.25">
      <c r="A1433" t="str">
        <f t="shared" si="22"/>
        <v>2017/20181Female + maleBiosciencesLondon</v>
      </c>
      <c r="B1433" t="s">
        <v>218</v>
      </c>
      <c r="C1433" t="s">
        <v>191</v>
      </c>
      <c r="D1433">
        <v>1</v>
      </c>
      <c r="E1433" t="s">
        <v>57</v>
      </c>
      <c r="F1433" t="s">
        <v>142</v>
      </c>
      <c r="G1433" t="s">
        <v>215</v>
      </c>
      <c r="H1433" t="s">
        <v>215</v>
      </c>
      <c r="I1433" t="s">
        <v>215</v>
      </c>
      <c r="J1433" t="s">
        <v>215</v>
      </c>
      <c r="K1433" t="s">
        <v>215</v>
      </c>
      <c r="L1433" t="s">
        <v>215</v>
      </c>
      <c r="M1433" t="s">
        <v>215</v>
      </c>
      <c r="N1433" t="s">
        <v>215</v>
      </c>
      <c r="O1433" t="s">
        <v>215</v>
      </c>
      <c r="P1433" t="s">
        <v>215</v>
      </c>
      <c r="Q1433" t="s">
        <v>215</v>
      </c>
      <c r="R1433" t="s">
        <v>37</v>
      </c>
      <c r="S1433">
        <v>915</v>
      </c>
      <c r="T1433">
        <v>16100</v>
      </c>
      <c r="U1433">
        <v>20800</v>
      </c>
      <c r="V1433">
        <v>25600</v>
      </c>
      <c r="W1433">
        <v>1930</v>
      </c>
      <c r="X1433">
        <v>0</v>
      </c>
      <c r="Y1433">
        <v>1930</v>
      </c>
      <c r="Z1433">
        <v>4.8</v>
      </c>
      <c r="AA1433">
        <v>7</v>
      </c>
      <c r="AB1433">
        <v>48</v>
      </c>
      <c r="AC1433">
        <v>70</v>
      </c>
      <c r="AD1433">
        <v>88.3</v>
      </c>
    </row>
    <row r="1434" spans="1:30" x14ac:dyDescent="0.25">
      <c r="A1434" t="str">
        <f t="shared" si="22"/>
        <v>2017/20181Female + maleBiosciencesNorth East</v>
      </c>
      <c r="B1434" t="s">
        <v>218</v>
      </c>
      <c r="C1434" t="s">
        <v>191</v>
      </c>
      <c r="D1434">
        <v>1</v>
      </c>
      <c r="E1434" t="s">
        <v>57</v>
      </c>
      <c r="F1434" t="s">
        <v>142</v>
      </c>
      <c r="G1434" t="s">
        <v>215</v>
      </c>
      <c r="H1434" t="s">
        <v>215</v>
      </c>
      <c r="I1434" t="s">
        <v>215</v>
      </c>
      <c r="J1434" t="s">
        <v>215</v>
      </c>
      <c r="K1434" t="s">
        <v>215</v>
      </c>
      <c r="L1434" t="s">
        <v>215</v>
      </c>
      <c r="M1434" t="s">
        <v>215</v>
      </c>
      <c r="N1434" t="s">
        <v>215</v>
      </c>
      <c r="O1434" t="s">
        <v>215</v>
      </c>
      <c r="P1434" t="s">
        <v>215</v>
      </c>
      <c r="Q1434" t="s">
        <v>215</v>
      </c>
      <c r="R1434" t="s">
        <v>31</v>
      </c>
      <c r="S1434">
        <v>140</v>
      </c>
      <c r="T1434">
        <v>12400</v>
      </c>
      <c r="U1434">
        <v>17200</v>
      </c>
      <c r="V1434">
        <v>22300</v>
      </c>
      <c r="W1434">
        <v>405</v>
      </c>
      <c r="X1434">
        <v>0</v>
      </c>
      <c r="Y1434">
        <v>405</v>
      </c>
      <c r="Z1434">
        <v>4.3</v>
      </c>
      <c r="AA1434">
        <v>5.2</v>
      </c>
      <c r="AB1434">
        <v>36</v>
      </c>
      <c r="AC1434">
        <v>70.3</v>
      </c>
      <c r="AD1434">
        <v>90.6</v>
      </c>
    </row>
    <row r="1435" spans="1:30" x14ac:dyDescent="0.25">
      <c r="A1435" t="str">
        <f t="shared" si="22"/>
        <v>2017/20181Female + maleBiosciencesNorth West</v>
      </c>
      <c r="B1435" t="s">
        <v>218</v>
      </c>
      <c r="C1435" t="s">
        <v>191</v>
      </c>
      <c r="D1435">
        <v>1</v>
      </c>
      <c r="E1435" t="s">
        <v>57</v>
      </c>
      <c r="F1435" t="s">
        <v>142</v>
      </c>
      <c r="G1435" t="s">
        <v>215</v>
      </c>
      <c r="H1435" t="s">
        <v>215</v>
      </c>
      <c r="I1435" t="s">
        <v>215</v>
      </c>
      <c r="J1435" t="s">
        <v>215</v>
      </c>
      <c r="K1435" t="s">
        <v>215</v>
      </c>
      <c r="L1435" t="s">
        <v>215</v>
      </c>
      <c r="M1435" t="s">
        <v>215</v>
      </c>
      <c r="N1435" t="s">
        <v>215</v>
      </c>
      <c r="O1435" t="s">
        <v>215</v>
      </c>
      <c r="P1435" t="s">
        <v>215</v>
      </c>
      <c r="Q1435" t="s">
        <v>215</v>
      </c>
      <c r="R1435" t="s">
        <v>32</v>
      </c>
      <c r="S1435">
        <v>525</v>
      </c>
      <c r="T1435">
        <v>13100</v>
      </c>
      <c r="U1435">
        <v>17200</v>
      </c>
      <c r="V1435">
        <v>20800</v>
      </c>
      <c r="W1435">
        <v>1225</v>
      </c>
      <c r="X1435">
        <v>0</v>
      </c>
      <c r="Y1435">
        <v>1225</v>
      </c>
      <c r="Z1435">
        <v>4.4000000000000004</v>
      </c>
      <c r="AA1435">
        <v>9</v>
      </c>
      <c r="AB1435">
        <v>43.9</v>
      </c>
      <c r="AC1435">
        <v>70.8</v>
      </c>
      <c r="AD1435">
        <v>86.5</v>
      </c>
    </row>
    <row r="1436" spans="1:30" x14ac:dyDescent="0.25">
      <c r="A1436" t="str">
        <f t="shared" si="22"/>
        <v>2017/20181Female + maleBiosciencesNorthern Ireland</v>
      </c>
      <c r="B1436" t="s">
        <v>218</v>
      </c>
      <c r="C1436" t="s">
        <v>191</v>
      </c>
      <c r="D1436">
        <v>1</v>
      </c>
      <c r="E1436" t="s">
        <v>57</v>
      </c>
      <c r="F1436" t="s">
        <v>142</v>
      </c>
      <c r="G1436" t="s">
        <v>215</v>
      </c>
      <c r="H1436" t="s">
        <v>215</v>
      </c>
      <c r="I1436" t="s">
        <v>215</v>
      </c>
      <c r="J1436" t="s">
        <v>215</v>
      </c>
      <c r="K1436" t="s">
        <v>215</v>
      </c>
      <c r="L1436" t="s">
        <v>215</v>
      </c>
      <c r="M1436" t="s">
        <v>215</v>
      </c>
      <c r="N1436" t="s">
        <v>215</v>
      </c>
      <c r="O1436" t="s">
        <v>215</v>
      </c>
      <c r="P1436" t="s">
        <v>215</v>
      </c>
      <c r="Q1436" t="s">
        <v>215</v>
      </c>
      <c r="R1436" t="s">
        <v>256</v>
      </c>
      <c r="S1436">
        <v>20</v>
      </c>
      <c r="T1436">
        <v>10600</v>
      </c>
      <c r="U1436">
        <v>15700</v>
      </c>
      <c r="V1436">
        <v>19700</v>
      </c>
      <c r="W1436">
        <v>45</v>
      </c>
      <c r="X1436">
        <v>0</v>
      </c>
      <c r="Y1436">
        <v>45</v>
      </c>
      <c r="Z1436">
        <v>6.3</v>
      </c>
      <c r="AA1436">
        <v>9.6999999999999993</v>
      </c>
      <c r="AB1436">
        <v>45.4</v>
      </c>
      <c r="AC1436">
        <v>62.4</v>
      </c>
      <c r="AD1436">
        <v>84</v>
      </c>
    </row>
    <row r="1437" spans="1:30" x14ac:dyDescent="0.25">
      <c r="A1437" t="str">
        <f t="shared" si="22"/>
        <v>2017/20181Female + maleBiosciencesScotland</v>
      </c>
      <c r="B1437" t="s">
        <v>218</v>
      </c>
      <c r="C1437" t="s">
        <v>191</v>
      </c>
      <c r="D1437">
        <v>1</v>
      </c>
      <c r="E1437" t="s">
        <v>57</v>
      </c>
      <c r="F1437" t="s">
        <v>142</v>
      </c>
      <c r="G1437" t="s">
        <v>215</v>
      </c>
      <c r="H1437" t="s">
        <v>215</v>
      </c>
      <c r="I1437" t="s">
        <v>215</v>
      </c>
      <c r="J1437" t="s">
        <v>215</v>
      </c>
      <c r="K1437" t="s">
        <v>215</v>
      </c>
      <c r="L1437" t="s">
        <v>215</v>
      </c>
      <c r="M1437" t="s">
        <v>215</v>
      </c>
      <c r="N1437" t="s">
        <v>215</v>
      </c>
      <c r="O1437" t="s">
        <v>215</v>
      </c>
      <c r="P1437" t="s">
        <v>215</v>
      </c>
      <c r="Q1437" t="s">
        <v>215</v>
      </c>
      <c r="R1437" t="s">
        <v>257</v>
      </c>
      <c r="S1437" t="s">
        <v>216</v>
      </c>
      <c r="T1437" t="s">
        <v>216</v>
      </c>
      <c r="U1437" t="s">
        <v>216</v>
      </c>
      <c r="V1437" t="s">
        <v>216</v>
      </c>
      <c r="W1437">
        <v>55</v>
      </c>
      <c r="X1437">
        <v>0</v>
      </c>
      <c r="Y1437">
        <v>55</v>
      </c>
      <c r="Z1437">
        <v>1.2</v>
      </c>
      <c r="AA1437">
        <v>7.1</v>
      </c>
      <c r="AB1437">
        <v>20.399999999999999</v>
      </c>
      <c r="AC1437">
        <v>65.8</v>
      </c>
      <c r="AD1437">
        <v>91.7</v>
      </c>
    </row>
    <row r="1438" spans="1:30" x14ac:dyDescent="0.25">
      <c r="A1438" t="str">
        <f t="shared" si="22"/>
        <v>2017/20181Female + maleBiosciencesSouth East</v>
      </c>
      <c r="B1438" t="s">
        <v>218</v>
      </c>
      <c r="C1438" t="s">
        <v>191</v>
      </c>
      <c r="D1438">
        <v>1</v>
      </c>
      <c r="E1438" t="s">
        <v>57</v>
      </c>
      <c r="F1438" t="s">
        <v>142</v>
      </c>
      <c r="G1438" t="s">
        <v>215</v>
      </c>
      <c r="H1438" t="s">
        <v>215</v>
      </c>
      <c r="I1438" t="s">
        <v>215</v>
      </c>
      <c r="J1438" t="s">
        <v>215</v>
      </c>
      <c r="K1438" t="s">
        <v>215</v>
      </c>
      <c r="L1438" t="s">
        <v>215</v>
      </c>
      <c r="M1438" t="s">
        <v>215</v>
      </c>
      <c r="N1438" t="s">
        <v>215</v>
      </c>
      <c r="O1438" t="s">
        <v>215</v>
      </c>
      <c r="P1438" t="s">
        <v>215</v>
      </c>
      <c r="Q1438" t="s">
        <v>215</v>
      </c>
      <c r="R1438" t="s">
        <v>38</v>
      </c>
      <c r="S1438">
        <v>725</v>
      </c>
      <c r="T1438">
        <v>14600</v>
      </c>
      <c r="U1438">
        <v>19300</v>
      </c>
      <c r="V1438">
        <v>24500</v>
      </c>
      <c r="W1438">
        <v>1635</v>
      </c>
      <c r="X1438">
        <v>0</v>
      </c>
      <c r="Y1438">
        <v>1635</v>
      </c>
      <c r="Z1438">
        <v>3.4</v>
      </c>
      <c r="AA1438">
        <v>7.2</v>
      </c>
      <c r="AB1438">
        <v>45.3</v>
      </c>
      <c r="AC1438">
        <v>70.7</v>
      </c>
      <c r="AD1438">
        <v>89.4</v>
      </c>
    </row>
    <row r="1439" spans="1:30" x14ac:dyDescent="0.25">
      <c r="A1439" t="str">
        <f t="shared" si="22"/>
        <v>2017/20181Female + maleBiosciencesSouth West</v>
      </c>
      <c r="B1439" t="s">
        <v>218</v>
      </c>
      <c r="C1439" t="s">
        <v>191</v>
      </c>
      <c r="D1439">
        <v>1</v>
      </c>
      <c r="E1439" t="s">
        <v>57</v>
      </c>
      <c r="F1439" t="s">
        <v>142</v>
      </c>
      <c r="G1439" t="s">
        <v>215</v>
      </c>
      <c r="H1439" t="s">
        <v>215</v>
      </c>
      <c r="I1439" t="s">
        <v>215</v>
      </c>
      <c r="J1439" t="s">
        <v>215</v>
      </c>
      <c r="K1439" t="s">
        <v>215</v>
      </c>
      <c r="L1439" t="s">
        <v>215</v>
      </c>
      <c r="M1439" t="s">
        <v>215</v>
      </c>
      <c r="N1439" t="s">
        <v>215</v>
      </c>
      <c r="O1439" t="s">
        <v>215</v>
      </c>
      <c r="P1439" t="s">
        <v>215</v>
      </c>
      <c r="Q1439" t="s">
        <v>215</v>
      </c>
      <c r="R1439" t="s">
        <v>39</v>
      </c>
      <c r="S1439">
        <v>340</v>
      </c>
      <c r="T1439">
        <v>12800</v>
      </c>
      <c r="U1439">
        <v>17200</v>
      </c>
      <c r="V1439">
        <v>21900</v>
      </c>
      <c r="W1439">
        <v>835</v>
      </c>
      <c r="X1439">
        <v>0</v>
      </c>
      <c r="Y1439">
        <v>835</v>
      </c>
      <c r="Z1439">
        <v>4.5999999999999996</v>
      </c>
      <c r="AA1439">
        <v>10.1</v>
      </c>
      <c r="AB1439">
        <v>42.4</v>
      </c>
      <c r="AC1439">
        <v>68.099999999999994</v>
      </c>
      <c r="AD1439">
        <v>85.3</v>
      </c>
    </row>
    <row r="1440" spans="1:30" x14ac:dyDescent="0.25">
      <c r="A1440" t="str">
        <f t="shared" si="22"/>
        <v>2017/20181Female + maleBiosciencesUnknown</v>
      </c>
      <c r="B1440" t="s">
        <v>218</v>
      </c>
      <c r="C1440" t="s">
        <v>191</v>
      </c>
      <c r="D1440">
        <v>1</v>
      </c>
      <c r="E1440" t="s">
        <v>57</v>
      </c>
      <c r="F1440" t="s">
        <v>142</v>
      </c>
      <c r="G1440" t="s">
        <v>215</v>
      </c>
      <c r="H1440" t="s">
        <v>215</v>
      </c>
      <c r="I1440" t="s">
        <v>215</v>
      </c>
      <c r="J1440" t="s">
        <v>215</v>
      </c>
      <c r="K1440" t="s">
        <v>215</v>
      </c>
      <c r="L1440" t="s">
        <v>215</v>
      </c>
      <c r="M1440" t="s">
        <v>215</v>
      </c>
      <c r="N1440" t="s">
        <v>215</v>
      </c>
      <c r="O1440" t="s">
        <v>215</v>
      </c>
      <c r="P1440" t="s">
        <v>215</v>
      </c>
      <c r="Q1440" t="s">
        <v>215</v>
      </c>
      <c r="R1440" t="s">
        <v>258</v>
      </c>
      <c r="S1440" t="s">
        <v>216</v>
      </c>
      <c r="T1440" t="s">
        <v>216</v>
      </c>
      <c r="U1440" t="s">
        <v>216</v>
      </c>
      <c r="V1440" t="s">
        <v>216</v>
      </c>
      <c r="W1440">
        <v>0</v>
      </c>
      <c r="X1440">
        <v>0</v>
      </c>
      <c r="Y1440">
        <v>0</v>
      </c>
      <c r="Z1440">
        <v>0</v>
      </c>
      <c r="AA1440">
        <v>0</v>
      </c>
      <c r="AB1440">
        <v>42.7</v>
      </c>
      <c r="AC1440">
        <v>57.3</v>
      </c>
      <c r="AD1440">
        <v>100</v>
      </c>
    </row>
    <row r="1441" spans="1:30" x14ac:dyDescent="0.25">
      <c r="A1441" t="str">
        <f t="shared" si="22"/>
        <v>2017/20181Female + maleBiosciencesWales</v>
      </c>
      <c r="B1441" t="s">
        <v>218</v>
      </c>
      <c r="C1441" t="s">
        <v>191</v>
      </c>
      <c r="D1441">
        <v>1</v>
      </c>
      <c r="E1441" t="s">
        <v>57</v>
      </c>
      <c r="F1441" t="s">
        <v>142</v>
      </c>
      <c r="G1441" t="s">
        <v>215</v>
      </c>
      <c r="H1441" t="s">
        <v>215</v>
      </c>
      <c r="I1441" t="s">
        <v>215</v>
      </c>
      <c r="J1441" t="s">
        <v>215</v>
      </c>
      <c r="K1441" t="s">
        <v>215</v>
      </c>
      <c r="L1441" t="s">
        <v>215</v>
      </c>
      <c r="M1441" t="s">
        <v>215</v>
      </c>
      <c r="N1441" t="s">
        <v>215</v>
      </c>
      <c r="O1441" t="s">
        <v>215</v>
      </c>
      <c r="P1441" t="s">
        <v>215</v>
      </c>
      <c r="Q1441" t="s">
        <v>215</v>
      </c>
      <c r="R1441" t="s">
        <v>259</v>
      </c>
      <c r="S1441">
        <v>80</v>
      </c>
      <c r="T1441">
        <v>12400</v>
      </c>
      <c r="U1441">
        <v>16400</v>
      </c>
      <c r="V1441">
        <v>20100</v>
      </c>
      <c r="W1441">
        <v>165</v>
      </c>
      <c r="X1441">
        <v>0</v>
      </c>
      <c r="Y1441">
        <v>165</v>
      </c>
      <c r="Z1441">
        <v>4.8</v>
      </c>
      <c r="AA1441">
        <v>8.8000000000000007</v>
      </c>
      <c r="AB1441">
        <v>46.7</v>
      </c>
      <c r="AC1441">
        <v>68.5</v>
      </c>
      <c r="AD1441">
        <v>86.4</v>
      </c>
    </row>
    <row r="1442" spans="1:30" x14ac:dyDescent="0.25">
      <c r="A1442" t="str">
        <f t="shared" si="22"/>
        <v>2017/20181Female + maleBiosciencesWest Midlands</v>
      </c>
      <c r="B1442" t="s">
        <v>218</v>
      </c>
      <c r="C1442" t="s">
        <v>191</v>
      </c>
      <c r="D1442">
        <v>1</v>
      </c>
      <c r="E1442" t="s">
        <v>57</v>
      </c>
      <c r="F1442" t="s">
        <v>142</v>
      </c>
      <c r="G1442" t="s">
        <v>215</v>
      </c>
      <c r="H1442" t="s">
        <v>215</v>
      </c>
      <c r="I1442" t="s">
        <v>215</v>
      </c>
      <c r="J1442" t="s">
        <v>215</v>
      </c>
      <c r="K1442" t="s">
        <v>215</v>
      </c>
      <c r="L1442" t="s">
        <v>215</v>
      </c>
      <c r="M1442" t="s">
        <v>215</v>
      </c>
      <c r="N1442" t="s">
        <v>215</v>
      </c>
      <c r="O1442" t="s">
        <v>215</v>
      </c>
      <c r="P1442" t="s">
        <v>215</v>
      </c>
      <c r="Q1442" t="s">
        <v>215</v>
      </c>
      <c r="R1442" t="s">
        <v>35</v>
      </c>
      <c r="S1442">
        <v>380</v>
      </c>
      <c r="T1442">
        <v>13500</v>
      </c>
      <c r="U1442">
        <v>16800</v>
      </c>
      <c r="V1442">
        <v>21200</v>
      </c>
      <c r="W1442">
        <v>850</v>
      </c>
      <c r="X1442">
        <v>0</v>
      </c>
      <c r="Y1442">
        <v>850</v>
      </c>
      <c r="Z1442">
        <v>3</v>
      </c>
      <c r="AA1442">
        <v>7.2</v>
      </c>
      <c r="AB1442">
        <v>45.1</v>
      </c>
      <c r="AC1442">
        <v>72.900000000000006</v>
      </c>
      <c r="AD1442">
        <v>89.8</v>
      </c>
    </row>
    <row r="1443" spans="1:30" x14ac:dyDescent="0.25">
      <c r="A1443" t="str">
        <f t="shared" si="22"/>
        <v>2017/20181Female + maleBiosciencesYorkshire and the Humber</v>
      </c>
      <c r="B1443" t="s">
        <v>218</v>
      </c>
      <c r="C1443" t="s">
        <v>191</v>
      </c>
      <c r="D1443">
        <v>1</v>
      </c>
      <c r="E1443" t="s">
        <v>57</v>
      </c>
      <c r="F1443" t="s">
        <v>142</v>
      </c>
      <c r="G1443" t="s">
        <v>215</v>
      </c>
      <c r="H1443" t="s">
        <v>215</v>
      </c>
      <c r="I1443" t="s">
        <v>215</v>
      </c>
      <c r="J1443" t="s">
        <v>215</v>
      </c>
      <c r="K1443" t="s">
        <v>215</v>
      </c>
      <c r="L1443" t="s">
        <v>215</v>
      </c>
      <c r="M1443" t="s">
        <v>215</v>
      </c>
      <c r="N1443" t="s">
        <v>215</v>
      </c>
      <c r="O1443" t="s">
        <v>215</v>
      </c>
      <c r="P1443" t="s">
        <v>215</v>
      </c>
      <c r="Q1443" t="s">
        <v>215</v>
      </c>
      <c r="R1443" t="s">
        <v>33</v>
      </c>
      <c r="S1443">
        <v>355</v>
      </c>
      <c r="T1443">
        <v>12800</v>
      </c>
      <c r="U1443">
        <v>17200</v>
      </c>
      <c r="V1443">
        <v>21200</v>
      </c>
      <c r="W1443">
        <v>900</v>
      </c>
      <c r="X1443">
        <v>0</v>
      </c>
      <c r="Y1443">
        <v>900</v>
      </c>
      <c r="Z1443">
        <v>3.7</v>
      </c>
      <c r="AA1443">
        <v>8.9</v>
      </c>
      <c r="AB1443">
        <v>40</v>
      </c>
      <c r="AC1443">
        <v>69.5</v>
      </c>
      <c r="AD1443">
        <v>87.4</v>
      </c>
    </row>
    <row r="1444" spans="1:30" x14ac:dyDescent="0.25">
      <c r="A1444" t="str">
        <f t="shared" si="22"/>
        <v>2017/20181Female + maleBusiness and managementAbroad</v>
      </c>
      <c r="B1444" t="s">
        <v>218</v>
      </c>
      <c r="C1444" t="s">
        <v>191</v>
      </c>
      <c r="D1444">
        <v>1</v>
      </c>
      <c r="E1444" t="s">
        <v>57</v>
      </c>
      <c r="F1444" t="s">
        <v>171</v>
      </c>
      <c r="G1444" t="s">
        <v>215</v>
      </c>
      <c r="H1444" t="s">
        <v>215</v>
      </c>
      <c r="I1444" t="s">
        <v>215</v>
      </c>
      <c r="J1444" t="s">
        <v>215</v>
      </c>
      <c r="K1444" t="s">
        <v>215</v>
      </c>
      <c r="L1444" t="s">
        <v>215</v>
      </c>
      <c r="M1444" t="s">
        <v>215</v>
      </c>
      <c r="N1444" t="s">
        <v>215</v>
      </c>
      <c r="O1444" t="s">
        <v>215</v>
      </c>
      <c r="P1444" t="s">
        <v>215</v>
      </c>
      <c r="Q1444" t="s">
        <v>215</v>
      </c>
      <c r="R1444" t="s">
        <v>255</v>
      </c>
      <c r="S1444">
        <v>20</v>
      </c>
      <c r="T1444">
        <v>13100</v>
      </c>
      <c r="U1444">
        <v>29900</v>
      </c>
      <c r="V1444">
        <v>47100</v>
      </c>
      <c r="W1444">
        <v>120</v>
      </c>
      <c r="X1444">
        <v>0</v>
      </c>
      <c r="Y1444">
        <v>120</v>
      </c>
      <c r="Z1444">
        <v>52.2</v>
      </c>
      <c r="AA1444">
        <v>20.100000000000001</v>
      </c>
      <c r="AB1444">
        <v>22.5</v>
      </c>
      <c r="AC1444">
        <v>23.4</v>
      </c>
      <c r="AD1444">
        <v>27.7</v>
      </c>
    </row>
    <row r="1445" spans="1:30" x14ac:dyDescent="0.25">
      <c r="A1445" t="str">
        <f t="shared" si="22"/>
        <v>2017/20181Female + maleBusiness and managementEast Midlands</v>
      </c>
      <c r="B1445" t="s">
        <v>218</v>
      </c>
      <c r="C1445" t="s">
        <v>191</v>
      </c>
      <c r="D1445">
        <v>1</v>
      </c>
      <c r="E1445" t="s">
        <v>57</v>
      </c>
      <c r="F1445" t="s">
        <v>171</v>
      </c>
      <c r="G1445" t="s">
        <v>215</v>
      </c>
      <c r="H1445" t="s">
        <v>215</v>
      </c>
      <c r="I1445" t="s">
        <v>215</v>
      </c>
      <c r="J1445" t="s">
        <v>215</v>
      </c>
      <c r="K1445" t="s">
        <v>215</v>
      </c>
      <c r="L1445" t="s">
        <v>215</v>
      </c>
      <c r="M1445" t="s">
        <v>215</v>
      </c>
      <c r="N1445" t="s">
        <v>215</v>
      </c>
      <c r="O1445" t="s">
        <v>215</v>
      </c>
      <c r="P1445" t="s">
        <v>215</v>
      </c>
      <c r="Q1445" t="s">
        <v>215</v>
      </c>
      <c r="R1445" t="s">
        <v>34</v>
      </c>
      <c r="S1445">
        <v>1545</v>
      </c>
      <c r="T1445">
        <v>16100</v>
      </c>
      <c r="U1445">
        <v>20100</v>
      </c>
      <c r="V1445">
        <v>25900</v>
      </c>
      <c r="W1445">
        <v>2155</v>
      </c>
      <c r="X1445">
        <v>0</v>
      </c>
      <c r="Y1445">
        <v>2155</v>
      </c>
      <c r="Z1445">
        <v>5.4</v>
      </c>
      <c r="AA1445">
        <v>7</v>
      </c>
      <c r="AB1445">
        <v>73.900000000000006</v>
      </c>
      <c r="AC1445">
        <v>84.4</v>
      </c>
      <c r="AD1445">
        <v>87.6</v>
      </c>
    </row>
    <row r="1446" spans="1:30" x14ac:dyDescent="0.25">
      <c r="A1446" t="str">
        <f t="shared" si="22"/>
        <v>2017/20181Female + maleBusiness and managementEast of England</v>
      </c>
      <c r="B1446" t="s">
        <v>218</v>
      </c>
      <c r="C1446" t="s">
        <v>191</v>
      </c>
      <c r="D1446">
        <v>1</v>
      </c>
      <c r="E1446" t="s">
        <v>57</v>
      </c>
      <c r="F1446" t="s">
        <v>171</v>
      </c>
      <c r="G1446" t="s">
        <v>215</v>
      </c>
      <c r="H1446" t="s">
        <v>215</v>
      </c>
      <c r="I1446" t="s">
        <v>215</v>
      </c>
      <c r="J1446" t="s">
        <v>215</v>
      </c>
      <c r="K1446" t="s">
        <v>215</v>
      </c>
      <c r="L1446" t="s">
        <v>215</v>
      </c>
      <c r="M1446" t="s">
        <v>215</v>
      </c>
      <c r="N1446" t="s">
        <v>215</v>
      </c>
      <c r="O1446" t="s">
        <v>215</v>
      </c>
      <c r="P1446" t="s">
        <v>215</v>
      </c>
      <c r="Q1446" t="s">
        <v>215</v>
      </c>
      <c r="R1446" t="s">
        <v>36</v>
      </c>
      <c r="S1446">
        <v>2280</v>
      </c>
      <c r="T1446">
        <v>17200</v>
      </c>
      <c r="U1446">
        <v>21900</v>
      </c>
      <c r="V1446">
        <v>27000</v>
      </c>
      <c r="W1446">
        <v>2990</v>
      </c>
      <c r="X1446">
        <v>0</v>
      </c>
      <c r="Y1446">
        <v>2990</v>
      </c>
      <c r="Z1446">
        <v>4.3</v>
      </c>
      <c r="AA1446">
        <v>7.7</v>
      </c>
      <c r="AB1446">
        <v>77.7</v>
      </c>
      <c r="AC1446">
        <v>85.1</v>
      </c>
      <c r="AD1446">
        <v>88</v>
      </c>
    </row>
    <row r="1447" spans="1:30" x14ac:dyDescent="0.25">
      <c r="A1447" t="str">
        <f t="shared" si="22"/>
        <v>2017/20181Female + maleBusiness and managementLondon</v>
      </c>
      <c r="B1447" t="s">
        <v>218</v>
      </c>
      <c r="C1447" t="s">
        <v>191</v>
      </c>
      <c r="D1447">
        <v>1</v>
      </c>
      <c r="E1447" t="s">
        <v>57</v>
      </c>
      <c r="F1447" t="s">
        <v>171</v>
      </c>
      <c r="G1447" t="s">
        <v>215</v>
      </c>
      <c r="H1447" t="s">
        <v>215</v>
      </c>
      <c r="I1447" t="s">
        <v>215</v>
      </c>
      <c r="J1447" t="s">
        <v>215</v>
      </c>
      <c r="K1447" t="s">
        <v>215</v>
      </c>
      <c r="L1447" t="s">
        <v>215</v>
      </c>
      <c r="M1447" t="s">
        <v>215</v>
      </c>
      <c r="N1447" t="s">
        <v>215</v>
      </c>
      <c r="O1447" t="s">
        <v>215</v>
      </c>
      <c r="P1447" t="s">
        <v>215</v>
      </c>
      <c r="Q1447" t="s">
        <v>215</v>
      </c>
      <c r="R1447" t="s">
        <v>37</v>
      </c>
      <c r="S1447">
        <v>5975</v>
      </c>
      <c r="T1447">
        <v>16100</v>
      </c>
      <c r="U1447">
        <v>21500</v>
      </c>
      <c r="V1447">
        <v>26600</v>
      </c>
      <c r="W1447">
        <v>8900</v>
      </c>
      <c r="X1447">
        <v>0</v>
      </c>
      <c r="Y1447">
        <v>8900</v>
      </c>
      <c r="Z1447">
        <v>7.1</v>
      </c>
      <c r="AA1447">
        <v>10.5</v>
      </c>
      <c r="AB1447">
        <v>68.900000000000006</v>
      </c>
      <c r="AC1447">
        <v>77.8</v>
      </c>
      <c r="AD1447">
        <v>82.4</v>
      </c>
    </row>
    <row r="1448" spans="1:30" x14ac:dyDescent="0.25">
      <c r="A1448" t="str">
        <f t="shared" si="22"/>
        <v>2017/20181Female + maleBusiness and managementNorth East</v>
      </c>
      <c r="B1448" t="s">
        <v>218</v>
      </c>
      <c r="C1448" t="s">
        <v>191</v>
      </c>
      <c r="D1448">
        <v>1</v>
      </c>
      <c r="E1448" t="s">
        <v>57</v>
      </c>
      <c r="F1448" t="s">
        <v>171</v>
      </c>
      <c r="G1448" t="s">
        <v>215</v>
      </c>
      <c r="H1448" t="s">
        <v>215</v>
      </c>
      <c r="I1448" t="s">
        <v>215</v>
      </c>
      <c r="J1448" t="s">
        <v>215</v>
      </c>
      <c r="K1448" t="s">
        <v>215</v>
      </c>
      <c r="L1448" t="s">
        <v>215</v>
      </c>
      <c r="M1448" t="s">
        <v>215</v>
      </c>
      <c r="N1448" t="s">
        <v>215</v>
      </c>
      <c r="O1448" t="s">
        <v>215</v>
      </c>
      <c r="P1448" t="s">
        <v>215</v>
      </c>
      <c r="Q1448" t="s">
        <v>215</v>
      </c>
      <c r="R1448" t="s">
        <v>31</v>
      </c>
      <c r="S1448">
        <v>780</v>
      </c>
      <c r="T1448">
        <v>15700</v>
      </c>
      <c r="U1448">
        <v>19300</v>
      </c>
      <c r="V1448">
        <v>24800</v>
      </c>
      <c r="W1448">
        <v>1140</v>
      </c>
      <c r="X1448">
        <v>0</v>
      </c>
      <c r="Y1448">
        <v>1140</v>
      </c>
      <c r="Z1448">
        <v>4.5999999999999996</v>
      </c>
      <c r="AA1448">
        <v>6.6</v>
      </c>
      <c r="AB1448">
        <v>70.099999999999994</v>
      </c>
      <c r="AC1448">
        <v>83.9</v>
      </c>
      <c r="AD1448">
        <v>88.7</v>
      </c>
    </row>
    <row r="1449" spans="1:30" x14ac:dyDescent="0.25">
      <c r="A1449" t="str">
        <f t="shared" si="22"/>
        <v>2017/20181Female + maleBusiness and managementNorth West</v>
      </c>
      <c r="B1449" t="s">
        <v>218</v>
      </c>
      <c r="C1449" t="s">
        <v>191</v>
      </c>
      <c r="D1449">
        <v>1</v>
      </c>
      <c r="E1449" t="s">
        <v>57</v>
      </c>
      <c r="F1449" t="s">
        <v>171</v>
      </c>
      <c r="G1449" t="s">
        <v>215</v>
      </c>
      <c r="H1449" t="s">
        <v>215</v>
      </c>
      <c r="I1449" t="s">
        <v>215</v>
      </c>
      <c r="J1449" t="s">
        <v>215</v>
      </c>
      <c r="K1449" t="s">
        <v>215</v>
      </c>
      <c r="L1449" t="s">
        <v>215</v>
      </c>
      <c r="M1449" t="s">
        <v>215</v>
      </c>
      <c r="N1449" t="s">
        <v>215</v>
      </c>
      <c r="O1449" t="s">
        <v>215</v>
      </c>
      <c r="P1449" t="s">
        <v>215</v>
      </c>
      <c r="Q1449" t="s">
        <v>215</v>
      </c>
      <c r="R1449" t="s">
        <v>32</v>
      </c>
      <c r="S1449">
        <v>2955</v>
      </c>
      <c r="T1449">
        <v>15300</v>
      </c>
      <c r="U1449">
        <v>19000</v>
      </c>
      <c r="V1449">
        <v>23400</v>
      </c>
      <c r="W1449">
        <v>4155</v>
      </c>
      <c r="X1449">
        <v>0</v>
      </c>
      <c r="Y1449">
        <v>4155</v>
      </c>
      <c r="Z1449">
        <v>4.9000000000000004</v>
      </c>
      <c r="AA1449">
        <v>8.3000000000000007</v>
      </c>
      <c r="AB1449">
        <v>72.599999999999994</v>
      </c>
      <c r="AC1449">
        <v>83.2</v>
      </c>
      <c r="AD1449">
        <v>86.8</v>
      </c>
    </row>
    <row r="1450" spans="1:30" x14ac:dyDescent="0.25">
      <c r="A1450" t="str">
        <f t="shared" si="22"/>
        <v>2017/20181Female + maleBusiness and managementNorthern Ireland</v>
      </c>
      <c r="B1450" t="s">
        <v>218</v>
      </c>
      <c r="C1450" t="s">
        <v>191</v>
      </c>
      <c r="D1450">
        <v>1</v>
      </c>
      <c r="E1450" t="s">
        <v>57</v>
      </c>
      <c r="F1450" t="s">
        <v>171</v>
      </c>
      <c r="G1450" t="s">
        <v>215</v>
      </c>
      <c r="H1450" t="s">
        <v>215</v>
      </c>
      <c r="I1450" t="s">
        <v>215</v>
      </c>
      <c r="J1450" t="s">
        <v>215</v>
      </c>
      <c r="K1450" t="s">
        <v>215</v>
      </c>
      <c r="L1450" t="s">
        <v>215</v>
      </c>
      <c r="M1450" t="s">
        <v>215</v>
      </c>
      <c r="N1450" t="s">
        <v>215</v>
      </c>
      <c r="O1450" t="s">
        <v>215</v>
      </c>
      <c r="P1450" t="s">
        <v>215</v>
      </c>
      <c r="Q1450" t="s">
        <v>215</v>
      </c>
      <c r="R1450" t="s">
        <v>256</v>
      </c>
      <c r="S1450">
        <v>130</v>
      </c>
      <c r="T1450">
        <v>15300</v>
      </c>
      <c r="U1450">
        <v>18200</v>
      </c>
      <c r="V1450">
        <v>23700</v>
      </c>
      <c r="W1450">
        <v>190</v>
      </c>
      <c r="X1450">
        <v>0</v>
      </c>
      <c r="Y1450">
        <v>190</v>
      </c>
      <c r="Z1450">
        <v>9.3000000000000007</v>
      </c>
      <c r="AA1450">
        <v>8.5</v>
      </c>
      <c r="AB1450">
        <v>73.2</v>
      </c>
      <c r="AC1450">
        <v>81.400000000000006</v>
      </c>
      <c r="AD1450">
        <v>82.3</v>
      </c>
    </row>
    <row r="1451" spans="1:30" x14ac:dyDescent="0.25">
      <c r="A1451" t="str">
        <f t="shared" si="22"/>
        <v>2017/20181Female + maleBusiness and managementScotland</v>
      </c>
      <c r="B1451" t="s">
        <v>218</v>
      </c>
      <c r="C1451" t="s">
        <v>191</v>
      </c>
      <c r="D1451">
        <v>1</v>
      </c>
      <c r="E1451" t="s">
        <v>57</v>
      </c>
      <c r="F1451" t="s">
        <v>171</v>
      </c>
      <c r="G1451" t="s">
        <v>215</v>
      </c>
      <c r="H1451" t="s">
        <v>215</v>
      </c>
      <c r="I1451" t="s">
        <v>215</v>
      </c>
      <c r="J1451" t="s">
        <v>215</v>
      </c>
      <c r="K1451" t="s">
        <v>215</v>
      </c>
      <c r="L1451" t="s">
        <v>215</v>
      </c>
      <c r="M1451" t="s">
        <v>215</v>
      </c>
      <c r="N1451" t="s">
        <v>215</v>
      </c>
      <c r="O1451" t="s">
        <v>215</v>
      </c>
      <c r="P1451" t="s">
        <v>215</v>
      </c>
      <c r="Q1451" t="s">
        <v>215</v>
      </c>
      <c r="R1451" t="s">
        <v>257</v>
      </c>
      <c r="S1451">
        <v>110</v>
      </c>
      <c r="T1451">
        <v>19700</v>
      </c>
      <c r="U1451">
        <v>26300</v>
      </c>
      <c r="V1451">
        <v>33600</v>
      </c>
      <c r="W1451">
        <v>160</v>
      </c>
      <c r="X1451">
        <v>0</v>
      </c>
      <c r="Y1451">
        <v>160</v>
      </c>
      <c r="Z1451">
        <v>8.4</v>
      </c>
      <c r="AA1451">
        <v>10.6</v>
      </c>
      <c r="AB1451">
        <v>70.7</v>
      </c>
      <c r="AC1451">
        <v>78</v>
      </c>
      <c r="AD1451">
        <v>80.900000000000006</v>
      </c>
    </row>
    <row r="1452" spans="1:30" x14ac:dyDescent="0.25">
      <c r="A1452" t="str">
        <f t="shared" si="22"/>
        <v>2017/20181Female + maleBusiness and managementSouth East</v>
      </c>
      <c r="B1452" t="s">
        <v>218</v>
      </c>
      <c r="C1452" t="s">
        <v>191</v>
      </c>
      <c r="D1452">
        <v>1</v>
      </c>
      <c r="E1452" t="s">
        <v>57</v>
      </c>
      <c r="F1452" t="s">
        <v>171</v>
      </c>
      <c r="G1452" t="s">
        <v>215</v>
      </c>
      <c r="H1452" t="s">
        <v>215</v>
      </c>
      <c r="I1452" t="s">
        <v>215</v>
      </c>
      <c r="J1452" t="s">
        <v>215</v>
      </c>
      <c r="K1452" t="s">
        <v>215</v>
      </c>
      <c r="L1452" t="s">
        <v>215</v>
      </c>
      <c r="M1452" t="s">
        <v>215</v>
      </c>
      <c r="N1452" t="s">
        <v>215</v>
      </c>
      <c r="O1452" t="s">
        <v>215</v>
      </c>
      <c r="P1452" t="s">
        <v>215</v>
      </c>
      <c r="Q1452" t="s">
        <v>215</v>
      </c>
      <c r="R1452" t="s">
        <v>38</v>
      </c>
      <c r="S1452">
        <v>3385</v>
      </c>
      <c r="T1452">
        <v>18200</v>
      </c>
      <c r="U1452">
        <v>22600</v>
      </c>
      <c r="V1452">
        <v>27700</v>
      </c>
      <c r="W1452">
        <v>4555</v>
      </c>
      <c r="X1452">
        <v>0</v>
      </c>
      <c r="Y1452">
        <v>4555</v>
      </c>
      <c r="Z1452">
        <v>5</v>
      </c>
      <c r="AA1452">
        <v>8.3000000000000007</v>
      </c>
      <c r="AB1452">
        <v>75.8</v>
      </c>
      <c r="AC1452">
        <v>83.5</v>
      </c>
      <c r="AD1452">
        <v>86.7</v>
      </c>
    </row>
    <row r="1453" spans="1:30" x14ac:dyDescent="0.25">
      <c r="A1453" t="str">
        <f t="shared" si="22"/>
        <v>2017/20181Female + maleBusiness and managementSouth West</v>
      </c>
      <c r="B1453" t="s">
        <v>218</v>
      </c>
      <c r="C1453" t="s">
        <v>191</v>
      </c>
      <c r="D1453">
        <v>1</v>
      </c>
      <c r="E1453" t="s">
        <v>57</v>
      </c>
      <c r="F1453" t="s">
        <v>171</v>
      </c>
      <c r="G1453" t="s">
        <v>215</v>
      </c>
      <c r="H1453" t="s">
        <v>215</v>
      </c>
      <c r="I1453" t="s">
        <v>215</v>
      </c>
      <c r="J1453" t="s">
        <v>215</v>
      </c>
      <c r="K1453" t="s">
        <v>215</v>
      </c>
      <c r="L1453" t="s">
        <v>215</v>
      </c>
      <c r="M1453" t="s">
        <v>215</v>
      </c>
      <c r="N1453" t="s">
        <v>215</v>
      </c>
      <c r="O1453" t="s">
        <v>215</v>
      </c>
      <c r="P1453" t="s">
        <v>215</v>
      </c>
      <c r="Q1453" t="s">
        <v>215</v>
      </c>
      <c r="R1453" t="s">
        <v>39</v>
      </c>
      <c r="S1453">
        <v>1410</v>
      </c>
      <c r="T1453">
        <v>16400</v>
      </c>
      <c r="U1453">
        <v>20400</v>
      </c>
      <c r="V1453">
        <v>25900</v>
      </c>
      <c r="W1453">
        <v>1930</v>
      </c>
      <c r="X1453">
        <v>0</v>
      </c>
      <c r="Y1453">
        <v>1930</v>
      </c>
      <c r="Z1453">
        <v>4.9000000000000004</v>
      </c>
      <c r="AA1453">
        <v>8.3000000000000007</v>
      </c>
      <c r="AB1453">
        <v>74.5</v>
      </c>
      <c r="AC1453">
        <v>83.3</v>
      </c>
      <c r="AD1453">
        <v>86.8</v>
      </c>
    </row>
    <row r="1454" spans="1:30" x14ac:dyDescent="0.25">
      <c r="A1454" t="str">
        <f t="shared" si="22"/>
        <v>2017/20181Female + maleBusiness and managementWales</v>
      </c>
      <c r="B1454" t="s">
        <v>218</v>
      </c>
      <c r="C1454" t="s">
        <v>191</v>
      </c>
      <c r="D1454">
        <v>1</v>
      </c>
      <c r="E1454" t="s">
        <v>57</v>
      </c>
      <c r="F1454" t="s">
        <v>171</v>
      </c>
      <c r="G1454" t="s">
        <v>215</v>
      </c>
      <c r="H1454" t="s">
        <v>215</v>
      </c>
      <c r="I1454" t="s">
        <v>215</v>
      </c>
      <c r="J1454" t="s">
        <v>215</v>
      </c>
      <c r="K1454" t="s">
        <v>215</v>
      </c>
      <c r="L1454" t="s">
        <v>215</v>
      </c>
      <c r="M1454" t="s">
        <v>215</v>
      </c>
      <c r="N1454" t="s">
        <v>215</v>
      </c>
      <c r="O1454" t="s">
        <v>215</v>
      </c>
      <c r="P1454" t="s">
        <v>215</v>
      </c>
      <c r="Q1454" t="s">
        <v>215</v>
      </c>
      <c r="R1454" t="s">
        <v>259</v>
      </c>
      <c r="S1454">
        <v>310</v>
      </c>
      <c r="T1454">
        <v>16100</v>
      </c>
      <c r="U1454">
        <v>20400</v>
      </c>
      <c r="V1454">
        <v>26600</v>
      </c>
      <c r="W1454">
        <v>430</v>
      </c>
      <c r="X1454">
        <v>0</v>
      </c>
      <c r="Y1454">
        <v>430</v>
      </c>
      <c r="Z1454">
        <v>4.3</v>
      </c>
      <c r="AA1454">
        <v>10</v>
      </c>
      <c r="AB1454">
        <v>73.2</v>
      </c>
      <c r="AC1454">
        <v>83.3</v>
      </c>
      <c r="AD1454">
        <v>85.7</v>
      </c>
    </row>
    <row r="1455" spans="1:30" x14ac:dyDescent="0.25">
      <c r="A1455" t="str">
        <f t="shared" si="22"/>
        <v>2017/20181Female + maleBusiness and managementWest Midlands</v>
      </c>
      <c r="B1455" t="s">
        <v>218</v>
      </c>
      <c r="C1455" t="s">
        <v>191</v>
      </c>
      <c r="D1455">
        <v>1</v>
      </c>
      <c r="E1455" t="s">
        <v>57</v>
      </c>
      <c r="F1455" t="s">
        <v>171</v>
      </c>
      <c r="G1455" t="s">
        <v>215</v>
      </c>
      <c r="H1455" t="s">
        <v>215</v>
      </c>
      <c r="I1455" t="s">
        <v>215</v>
      </c>
      <c r="J1455" t="s">
        <v>215</v>
      </c>
      <c r="K1455" t="s">
        <v>215</v>
      </c>
      <c r="L1455" t="s">
        <v>215</v>
      </c>
      <c r="M1455" t="s">
        <v>215</v>
      </c>
      <c r="N1455" t="s">
        <v>215</v>
      </c>
      <c r="O1455" t="s">
        <v>215</v>
      </c>
      <c r="P1455" t="s">
        <v>215</v>
      </c>
      <c r="Q1455" t="s">
        <v>215</v>
      </c>
      <c r="R1455" t="s">
        <v>35</v>
      </c>
      <c r="S1455">
        <v>2275</v>
      </c>
      <c r="T1455">
        <v>15700</v>
      </c>
      <c r="U1455">
        <v>19700</v>
      </c>
      <c r="V1455">
        <v>24500</v>
      </c>
      <c r="W1455">
        <v>3260</v>
      </c>
      <c r="X1455">
        <v>0</v>
      </c>
      <c r="Y1455">
        <v>3260</v>
      </c>
      <c r="Z1455">
        <v>5.6</v>
      </c>
      <c r="AA1455">
        <v>9.4</v>
      </c>
      <c r="AB1455">
        <v>71</v>
      </c>
      <c r="AC1455">
        <v>81.099999999999994</v>
      </c>
      <c r="AD1455">
        <v>85</v>
      </c>
    </row>
    <row r="1456" spans="1:30" x14ac:dyDescent="0.25">
      <c r="A1456" t="str">
        <f t="shared" si="22"/>
        <v>2017/20181Female + maleBusiness and managementYorkshire and the Humber</v>
      </c>
      <c r="B1456" t="s">
        <v>218</v>
      </c>
      <c r="C1456" t="s">
        <v>191</v>
      </c>
      <c r="D1456">
        <v>1</v>
      </c>
      <c r="E1456" t="s">
        <v>57</v>
      </c>
      <c r="F1456" t="s">
        <v>171</v>
      </c>
      <c r="G1456" t="s">
        <v>215</v>
      </c>
      <c r="H1456" t="s">
        <v>215</v>
      </c>
      <c r="I1456" t="s">
        <v>215</v>
      </c>
      <c r="J1456" t="s">
        <v>215</v>
      </c>
      <c r="K1456" t="s">
        <v>215</v>
      </c>
      <c r="L1456" t="s">
        <v>215</v>
      </c>
      <c r="M1456" t="s">
        <v>215</v>
      </c>
      <c r="N1456" t="s">
        <v>215</v>
      </c>
      <c r="O1456" t="s">
        <v>215</v>
      </c>
      <c r="P1456" t="s">
        <v>215</v>
      </c>
      <c r="Q1456" t="s">
        <v>215</v>
      </c>
      <c r="R1456" t="s">
        <v>33</v>
      </c>
      <c r="S1456">
        <v>1885</v>
      </c>
      <c r="T1456">
        <v>15700</v>
      </c>
      <c r="U1456">
        <v>19300</v>
      </c>
      <c r="V1456">
        <v>23400</v>
      </c>
      <c r="W1456">
        <v>2600</v>
      </c>
      <c r="X1456">
        <v>0</v>
      </c>
      <c r="Y1456">
        <v>2600</v>
      </c>
      <c r="Z1456">
        <v>4.8</v>
      </c>
      <c r="AA1456">
        <v>8.1</v>
      </c>
      <c r="AB1456">
        <v>74</v>
      </c>
      <c r="AC1456">
        <v>83.5</v>
      </c>
      <c r="AD1456">
        <v>87.1</v>
      </c>
    </row>
    <row r="1457" spans="1:30" x14ac:dyDescent="0.25">
      <c r="A1457" t="str">
        <f t="shared" si="22"/>
        <v>2017/20181Female + maleCeltic studiesEast of England</v>
      </c>
      <c r="B1457" t="s">
        <v>218</v>
      </c>
      <c r="C1457" t="s">
        <v>191</v>
      </c>
      <c r="D1457">
        <v>1</v>
      </c>
      <c r="E1457" t="s">
        <v>57</v>
      </c>
      <c r="F1457" t="s">
        <v>175</v>
      </c>
      <c r="G1457" t="s">
        <v>215</v>
      </c>
      <c r="H1457" t="s">
        <v>215</v>
      </c>
      <c r="I1457" t="s">
        <v>215</v>
      </c>
      <c r="J1457" t="s">
        <v>215</v>
      </c>
      <c r="K1457" t="s">
        <v>215</v>
      </c>
      <c r="L1457" t="s">
        <v>215</v>
      </c>
      <c r="M1457" t="s">
        <v>215</v>
      </c>
      <c r="N1457" t="s">
        <v>215</v>
      </c>
      <c r="O1457" t="s">
        <v>215</v>
      </c>
      <c r="P1457" t="s">
        <v>215</v>
      </c>
      <c r="Q1457" t="s">
        <v>215</v>
      </c>
      <c r="R1457" t="s">
        <v>36</v>
      </c>
      <c r="S1457" t="s">
        <v>216</v>
      </c>
      <c r="T1457" t="s">
        <v>216</v>
      </c>
      <c r="U1457" t="s">
        <v>216</v>
      </c>
      <c r="V1457" t="s">
        <v>216</v>
      </c>
      <c r="W1457">
        <v>0</v>
      </c>
      <c r="X1457">
        <v>0</v>
      </c>
      <c r="Y1457">
        <v>0</v>
      </c>
      <c r="Z1457">
        <v>0</v>
      </c>
      <c r="AA1457">
        <v>0</v>
      </c>
      <c r="AB1457">
        <v>25</v>
      </c>
      <c r="AC1457">
        <v>100</v>
      </c>
      <c r="AD1457">
        <v>100</v>
      </c>
    </row>
    <row r="1458" spans="1:30" x14ac:dyDescent="0.25">
      <c r="A1458" t="str">
        <f t="shared" si="22"/>
        <v>2017/20181Female + maleCeltic studiesLondon</v>
      </c>
      <c r="B1458" t="s">
        <v>218</v>
      </c>
      <c r="C1458" t="s">
        <v>191</v>
      </c>
      <c r="D1458">
        <v>1</v>
      </c>
      <c r="E1458" t="s">
        <v>57</v>
      </c>
      <c r="F1458" t="s">
        <v>175</v>
      </c>
      <c r="G1458" t="s">
        <v>215</v>
      </c>
      <c r="H1458" t="s">
        <v>215</v>
      </c>
      <c r="I1458" t="s">
        <v>215</v>
      </c>
      <c r="J1458" t="s">
        <v>215</v>
      </c>
      <c r="K1458" t="s">
        <v>215</v>
      </c>
      <c r="L1458" t="s">
        <v>215</v>
      </c>
      <c r="M1458" t="s">
        <v>215</v>
      </c>
      <c r="N1458" t="s">
        <v>215</v>
      </c>
      <c r="O1458" t="s">
        <v>215</v>
      </c>
      <c r="P1458" t="s">
        <v>215</v>
      </c>
      <c r="Q1458" t="s">
        <v>215</v>
      </c>
      <c r="R1458" t="s">
        <v>37</v>
      </c>
      <c r="S1458" t="s">
        <v>216</v>
      </c>
      <c r="T1458" t="s">
        <v>216</v>
      </c>
      <c r="U1458" t="s">
        <v>216</v>
      </c>
      <c r="V1458" t="s">
        <v>216</v>
      </c>
      <c r="W1458">
        <v>5</v>
      </c>
      <c r="X1458">
        <v>0</v>
      </c>
      <c r="Y1458">
        <v>5</v>
      </c>
      <c r="Z1458">
        <v>0</v>
      </c>
      <c r="AA1458">
        <v>0</v>
      </c>
      <c r="AB1458">
        <v>71.400000000000006</v>
      </c>
      <c r="AC1458">
        <v>71.400000000000006</v>
      </c>
      <c r="AD1458">
        <v>100</v>
      </c>
    </row>
    <row r="1459" spans="1:30" x14ac:dyDescent="0.25">
      <c r="A1459" t="str">
        <f t="shared" si="22"/>
        <v>2017/20181Female + maleCeltic studiesSouth West</v>
      </c>
      <c r="B1459" t="s">
        <v>218</v>
      </c>
      <c r="C1459" t="s">
        <v>191</v>
      </c>
      <c r="D1459">
        <v>1</v>
      </c>
      <c r="E1459" t="s">
        <v>57</v>
      </c>
      <c r="F1459" t="s">
        <v>175</v>
      </c>
      <c r="G1459" t="s">
        <v>215</v>
      </c>
      <c r="H1459" t="s">
        <v>215</v>
      </c>
      <c r="I1459" t="s">
        <v>215</v>
      </c>
      <c r="J1459" t="s">
        <v>215</v>
      </c>
      <c r="K1459" t="s">
        <v>215</v>
      </c>
      <c r="L1459" t="s">
        <v>215</v>
      </c>
      <c r="M1459" t="s">
        <v>215</v>
      </c>
      <c r="N1459" t="s">
        <v>215</v>
      </c>
      <c r="O1459" t="s">
        <v>215</v>
      </c>
      <c r="P1459" t="s">
        <v>215</v>
      </c>
      <c r="Q1459" t="s">
        <v>215</v>
      </c>
      <c r="R1459" t="s">
        <v>39</v>
      </c>
      <c r="S1459" t="s">
        <v>216</v>
      </c>
      <c r="T1459" t="s">
        <v>216</v>
      </c>
      <c r="U1459" t="s">
        <v>216</v>
      </c>
      <c r="V1459" t="s">
        <v>216</v>
      </c>
      <c r="W1459" t="s">
        <v>216</v>
      </c>
      <c r="X1459" t="s">
        <v>216</v>
      </c>
      <c r="Y1459" t="s">
        <v>216</v>
      </c>
      <c r="Z1459" t="s">
        <v>216</v>
      </c>
      <c r="AA1459" t="s">
        <v>216</v>
      </c>
      <c r="AB1459" t="s">
        <v>216</v>
      </c>
      <c r="AC1459" t="s">
        <v>216</v>
      </c>
      <c r="AD1459" t="s">
        <v>216</v>
      </c>
    </row>
    <row r="1460" spans="1:30" x14ac:dyDescent="0.25">
      <c r="A1460" t="str">
        <f t="shared" si="22"/>
        <v>2017/20181Female + maleChemistryAbroad</v>
      </c>
      <c r="B1460" t="s">
        <v>218</v>
      </c>
      <c r="C1460" t="s">
        <v>191</v>
      </c>
      <c r="D1460">
        <v>1</v>
      </c>
      <c r="E1460" t="s">
        <v>57</v>
      </c>
      <c r="F1460" t="s">
        <v>153</v>
      </c>
      <c r="G1460" t="s">
        <v>215</v>
      </c>
      <c r="H1460" t="s">
        <v>215</v>
      </c>
      <c r="I1460" t="s">
        <v>215</v>
      </c>
      <c r="J1460" t="s">
        <v>215</v>
      </c>
      <c r="K1460" t="s">
        <v>215</v>
      </c>
      <c r="L1460" t="s">
        <v>215</v>
      </c>
      <c r="M1460" t="s">
        <v>215</v>
      </c>
      <c r="N1460" t="s">
        <v>215</v>
      </c>
      <c r="O1460" t="s">
        <v>215</v>
      </c>
      <c r="P1460" t="s">
        <v>215</v>
      </c>
      <c r="Q1460" t="s">
        <v>215</v>
      </c>
      <c r="R1460" t="s">
        <v>255</v>
      </c>
      <c r="S1460" t="s">
        <v>216</v>
      </c>
      <c r="T1460" t="s">
        <v>216</v>
      </c>
      <c r="U1460" t="s">
        <v>216</v>
      </c>
      <c r="V1460" t="s">
        <v>216</v>
      </c>
      <c r="W1460">
        <v>5</v>
      </c>
      <c r="X1460">
        <v>0</v>
      </c>
      <c r="Y1460">
        <v>5</v>
      </c>
      <c r="Z1460">
        <v>50</v>
      </c>
      <c r="AA1460">
        <v>33.299999999999997</v>
      </c>
      <c r="AB1460">
        <v>16.7</v>
      </c>
      <c r="AC1460">
        <v>16.7</v>
      </c>
      <c r="AD1460">
        <v>16.7</v>
      </c>
    </row>
    <row r="1461" spans="1:30" x14ac:dyDescent="0.25">
      <c r="A1461" t="str">
        <f t="shared" si="22"/>
        <v>2017/20181Female + maleChemistryEast Midlands</v>
      </c>
      <c r="B1461" t="s">
        <v>218</v>
      </c>
      <c r="C1461" t="s">
        <v>191</v>
      </c>
      <c r="D1461">
        <v>1</v>
      </c>
      <c r="E1461" t="s">
        <v>57</v>
      </c>
      <c r="F1461" t="s">
        <v>153</v>
      </c>
      <c r="G1461" t="s">
        <v>215</v>
      </c>
      <c r="H1461" t="s">
        <v>215</v>
      </c>
      <c r="I1461" t="s">
        <v>215</v>
      </c>
      <c r="J1461" t="s">
        <v>215</v>
      </c>
      <c r="K1461" t="s">
        <v>215</v>
      </c>
      <c r="L1461" t="s">
        <v>215</v>
      </c>
      <c r="M1461" t="s">
        <v>215</v>
      </c>
      <c r="N1461" t="s">
        <v>215</v>
      </c>
      <c r="O1461" t="s">
        <v>215</v>
      </c>
      <c r="P1461" t="s">
        <v>215</v>
      </c>
      <c r="Q1461" t="s">
        <v>215</v>
      </c>
      <c r="R1461" t="s">
        <v>34</v>
      </c>
      <c r="S1461">
        <v>105</v>
      </c>
      <c r="T1461">
        <v>15700</v>
      </c>
      <c r="U1461">
        <v>19300</v>
      </c>
      <c r="V1461">
        <v>23700</v>
      </c>
      <c r="W1461">
        <v>245</v>
      </c>
      <c r="X1461">
        <v>0</v>
      </c>
      <c r="Y1461">
        <v>245</v>
      </c>
      <c r="Z1461">
        <v>6.5</v>
      </c>
      <c r="AA1461">
        <v>6.6</v>
      </c>
      <c r="AB1461">
        <v>43.9</v>
      </c>
      <c r="AC1461">
        <v>73.599999999999994</v>
      </c>
      <c r="AD1461">
        <v>86.9</v>
      </c>
    </row>
    <row r="1462" spans="1:30" x14ac:dyDescent="0.25">
      <c r="A1462" t="str">
        <f t="shared" si="22"/>
        <v>2017/20181Female + maleChemistryEast of England</v>
      </c>
      <c r="B1462" t="s">
        <v>218</v>
      </c>
      <c r="C1462" t="s">
        <v>191</v>
      </c>
      <c r="D1462">
        <v>1</v>
      </c>
      <c r="E1462" t="s">
        <v>57</v>
      </c>
      <c r="F1462" t="s">
        <v>153</v>
      </c>
      <c r="G1462" t="s">
        <v>215</v>
      </c>
      <c r="H1462" t="s">
        <v>215</v>
      </c>
      <c r="I1462" t="s">
        <v>215</v>
      </c>
      <c r="J1462" t="s">
        <v>215</v>
      </c>
      <c r="K1462" t="s">
        <v>215</v>
      </c>
      <c r="L1462" t="s">
        <v>215</v>
      </c>
      <c r="M1462" t="s">
        <v>215</v>
      </c>
      <c r="N1462" t="s">
        <v>215</v>
      </c>
      <c r="O1462" t="s">
        <v>215</v>
      </c>
      <c r="P1462" t="s">
        <v>215</v>
      </c>
      <c r="Q1462" t="s">
        <v>215</v>
      </c>
      <c r="R1462" t="s">
        <v>36</v>
      </c>
      <c r="S1462">
        <v>140</v>
      </c>
      <c r="T1462">
        <v>19000</v>
      </c>
      <c r="U1462">
        <v>23400</v>
      </c>
      <c r="V1462">
        <v>27400</v>
      </c>
      <c r="W1462">
        <v>275</v>
      </c>
      <c r="X1462">
        <v>0</v>
      </c>
      <c r="Y1462">
        <v>275</v>
      </c>
      <c r="Z1462">
        <v>5.9</v>
      </c>
      <c r="AA1462">
        <v>6.5</v>
      </c>
      <c r="AB1462">
        <v>50.8</v>
      </c>
      <c r="AC1462">
        <v>79.599999999999994</v>
      </c>
      <c r="AD1462">
        <v>87.6</v>
      </c>
    </row>
    <row r="1463" spans="1:30" x14ac:dyDescent="0.25">
      <c r="A1463" t="str">
        <f t="shared" si="22"/>
        <v>2017/20181Female + maleChemistryLondon</v>
      </c>
      <c r="B1463" t="s">
        <v>218</v>
      </c>
      <c r="C1463" t="s">
        <v>191</v>
      </c>
      <c r="D1463">
        <v>1</v>
      </c>
      <c r="E1463" t="s">
        <v>57</v>
      </c>
      <c r="F1463" t="s">
        <v>153</v>
      </c>
      <c r="G1463" t="s">
        <v>215</v>
      </c>
      <c r="H1463" t="s">
        <v>215</v>
      </c>
      <c r="I1463" t="s">
        <v>215</v>
      </c>
      <c r="J1463" t="s">
        <v>215</v>
      </c>
      <c r="K1463" t="s">
        <v>215</v>
      </c>
      <c r="L1463" t="s">
        <v>215</v>
      </c>
      <c r="M1463" t="s">
        <v>215</v>
      </c>
      <c r="N1463" t="s">
        <v>215</v>
      </c>
      <c r="O1463" t="s">
        <v>215</v>
      </c>
      <c r="P1463" t="s">
        <v>215</v>
      </c>
      <c r="Q1463" t="s">
        <v>215</v>
      </c>
      <c r="R1463" t="s">
        <v>37</v>
      </c>
      <c r="S1463">
        <v>265</v>
      </c>
      <c r="T1463">
        <v>19300</v>
      </c>
      <c r="U1463">
        <v>24800</v>
      </c>
      <c r="V1463">
        <v>30000</v>
      </c>
      <c r="W1463">
        <v>470</v>
      </c>
      <c r="X1463">
        <v>0</v>
      </c>
      <c r="Y1463">
        <v>470</v>
      </c>
      <c r="Z1463">
        <v>4.5</v>
      </c>
      <c r="AA1463">
        <v>7.1</v>
      </c>
      <c r="AB1463">
        <v>58.2</v>
      </c>
      <c r="AC1463">
        <v>75.900000000000006</v>
      </c>
      <c r="AD1463">
        <v>88.4</v>
      </c>
    </row>
    <row r="1464" spans="1:30" x14ac:dyDescent="0.25">
      <c r="A1464" t="str">
        <f t="shared" si="22"/>
        <v>2017/20181Female + maleChemistryNorth East</v>
      </c>
      <c r="B1464" t="s">
        <v>218</v>
      </c>
      <c r="C1464" t="s">
        <v>191</v>
      </c>
      <c r="D1464">
        <v>1</v>
      </c>
      <c r="E1464" t="s">
        <v>57</v>
      </c>
      <c r="F1464" t="s">
        <v>153</v>
      </c>
      <c r="G1464" t="s">
        <v>215</v>
      </c>
      <c r="H1464" t="s">
        <v>215</v>
      </c>
      <c r="I1464" t="s">
        <v>215</v>
      </c>
      <c r="J1464" t="s">
        <v>215</v>
      </c>
      <c r="K1464" t="s">
        <v>215</v>
      </c>
      <c r="L1464" t="s">
        <v>215</v>
      </c>
      <c r="M1464" t="s">
        <v>215</v>
      </c>
      <c r="N1464" t="s">
        <v>215</v>
      </c>
      <c r="O1464" t="s">
        <v>215</v>
      </c>
      <c r="P1464" t="s">
        <v>215</v>
      </c>
      <c r="Q1464" t="s">
        <v>215</v>
      </c>
      <c r="R1464" t="s">
        <v>31</v>
      </c>
      <c r="S1464">
        <v>90</v>
      </c>
      <c r="T1464">
        <v>16100</v>
      </c>
      <c r="U1464">
        <v>19700</v>
      </c>
      <c r="V1464">
        <v>24500</v>
      </c>
      <c r="W1464">
        <v>160</v>
      </c>
      <c r="X1464">
        <v>0</v>
      </c>
      <c r="Y1464">
        <v>160</v>
      </c>
      <c r="Z1464">
        <v>4.4000000000000004</v>
      </c>
      <c r="AA1464">
        <v>5.9</v>
      </c>
      <c r="AB1464">
        <v>57.6</v>
      </c>
      <c r="AC1464">
        <v>81.599999999999994</v>
      </c>
      <c r="AD1464">
        <v>89.7</v>
      </c>
    </row>
    <row r="1465" spans="1:30" x14ac:dyDescent="0.25">
      <c r="A1465" t="str">
        <f t="shared" si="22"/>
        <v>2017/20181Female + maleChemistryNorth West</v>
      </c>
      <c r="B1465" t="s">
        <v>218</v>
      </c>
      <c r="C1465" t="s">
        <v>191</v>
      </c>
      <c r="D1465">
        <v>1</v>
      </c>
      <c r="E1465" t="s">
        <v>57</v>
      </c>
      <c r="F1465" t="s">
        <v>153</v>
      </c>
      <c r="G1465" t="s">
        <v>215</v>
      </c>
      <c r="H1465" t="s">
        <v>215</v>
      </c>
      <c r="I1465" t="s">
        <v>215</v>
      </c>
      <c r="J1465" t="s">
        <v>215</v>
      </c>
      <c r="K1465" t="s">
        <v>215</v>
      </c>
      <c r="L1465" t="s">
        <v>215</v>
      </c>
      <c r="M1465" t="s">
        <v>215</v>
      </c>
      <c r="N1465" t="s">
        <v>215</v>
      </c>
      <c r="O1465" t="s">
        <v>215</v>
      </c>
      <c r="P1465" t="s">
        <v>215</v>
      </c>
      <c r="Q1465" t="s">
        <v>215</v>
      </c>
      <c r="R1465" t="s">
        <v>32</v>
      </c>
      <c r="S1465">
        <v>265</v>
      </c>
      <c r="T1465">
        <v>17200</v>
      </c>
      <c r="U1465">
        <v>21500</v>
      </c>
      <c r="V1465">
        <v>25600</v>
      </c>
      <c r="W1465">
        <v>480</v>
      </c>
      <c r="X1465">
        <v>0</v>
      </c>
      <c r="Y1465">
        <v>480</v>
      </c>
      <c r="Z1465">
        <v>5.2</v>
      </c>
      <c r="AA1465">
        <v>7.1</v>
      </c>
      <c r="AB1465">
        <v>56.1</v>
      </c>
      <c r="AC1465">
        <v>75.7</v>
      </c>
      <c r="AD1465">
        <v>87.7</v>
      </c>
    </row>
    <row r="1466" spans="1:30" x14ac:dyDescent="0.25">
      <c r="A1466" t="str">
        <f t="shared" si="22"/>
        <v>2017/20181Female + maleChemistryNorthern Ireland</v>
      </c>
      <c r="B1466" t="s">
        <v>218</v>
      </c>
      <c r="C1466" t="s">
        <v>191</v>
      </c>
      <c r="D1466">
        <v>1</v>
      </c>
      <c r="E1466" t="s">
        <v>57</v>
      </c>
      <c r="F1466" t="s">
        <v>153</v>
      </c>
      <c r="G1466" t="s">
        <v>215</v>
      </c>
      <c r="H1466" t="s">
        <v>215</v>
      </c>
      <c r="I1466" t="s">
        <v>215</v>
      </c>
      <c r="J1466" t="s">
        <v>215</v>
      </c>
      <c r="K1466" t="s">
        <v>215</v>
      </c>
      <c r="L1466" t="s">
        <v>215</v>
      </c>
      <c r="M1466" t="s">
        <v>215</v>
      </c>
      <c r="N1466" t="s">
        <v>215</v>
      </c>
      <c r="O1466" t="s">
        <v>215</v>
      </c>
      <c r="P1466" t="s">
        <v>215</v>
      </c>
      <c r="Q1466" t="s">
        <v>215</v>
      </c>
      <c r="R1466" t="s">
        <v>256</v>
      </c>
      <c r="S1466" t="s">
        <v>216</v>
      </c>
      <c r="T1466" t="s">
        <v>216</v>
      </c>
      <c r="U1466" t="s">
        <v>216</v>
      </c>
      <c r="V1466" t="s">
        <v>216</v>
      </c>
      <c r="W1466">
        <v>10</v>
      </c>
      <c r="X1466">
        <v>0</v>
      </c>
      <c r="Y1466">
        <v>10</v>
      </c>
      <c r="Z1466">
        <v>0</v>
      </c>
      <c r="AA1466">
        <v>29.7</v>
      </c>
      <c r="AB1466">
        <v>42.2</v>
      </c>
      <c r="AC1466">
        <v>65.599999999999994</v>
      </c>
      <c r="AD1466">
        <v>70.3</v>
      </c>
    </row>
    <row r="1467" spans="1:30" x14ac:dyDescent="0.25">
      <c r="A1467" t="str">
        <f t="shared" si="22"/>
        <v>2017/20181Female + maleChemistryScotland</v>
      </c>
      <c r="B1467" t="s">
        <v>218</v>
      </c>
      <c r="C1467" t="s">
        <v>191</v>
      </c>
      <c r="D1467">
        <v>1</v>
      </c>
      <c r="E1467" t="s">
        <v>57</v>
      </c>
      <c r="F1467" t="s">
        <v>153</v>
      </c>
      <c r="G1467" t="s">
        <v>215</v>
      </c>
      <c r="H1467" t="s">
        <v>215</v>
      </c>
      <c r="I1467" t="s">
        <v>215</v>
      </c>
      <c r="J1467" t="s">
        <v>215</v>
      </c>
      <c r="K1467" t="s">
        <v>215</v>
      </c>
      <c r="L1467" t="s">
        <v>215</v>
      </c>
      <c r="M1467" t="s">
        <v>215</v>
      </c>
      <c r="N1467" t="s">
        <v>215</v>
      </c>
      <c r="O1467" t="s">
        <v>215</v>
      </c>
      <c r="P1467" t="s">
        <v>215</v>
      </c>
      <c r="Q1467" t="s">
        <v>215</v>
      </c>
      <c r="R1467" t="s">
        <v>257</v>
      </c>
      <c r="S1467" t="s">
        <v>216</v>
      </c>
      <c r="T1467" t="s">
        <v>216</v>
      </c>
      <c r="U1467" t="s">
        <v>216</v>
      </c>
      <c r="V1467" t="s">
        <v>216</v>
      </c>
      <c r="W1467">
        <v>30</v>
      </c>
      <c r="X1467">
        <v>0</v>
      </c>
      <c r="Y1467">
        <v>30</v>
      </c>
      <c r="Z1467">
        <v>3.2</v>
      </c>
      <c r="AA1467">
        <v>9.6999999999999993</v>
      </c>
      <c r="AB1467">
        <v>30.3</v>
      </c>
      <c r="AC1467">
        <v>69.2</v>
      </c>
      <c r="AD1467">
        <v>87</v>
      </c>
    </row>
    <row r="1468" spans="1:30" x14ac:dyDescent="0.25">
      <c r="A1468" t="str">
        <f t="shared" si="22"/>
        <v>2017/20181Female + maleChemistrySouth East</v>
      </c>
      <c r="B1468" t="s">
        <v>218</v>
      </c>
      <c r="C1468" t="s">
        <v>191</v>
      </c>
      <c r="D1468">
        <v>1</v>
      </c>
      <c r="E1468" t="s">
        <v>57</v>
      </c>
      <c r="F1468" t="s">
        <v>153</v>
      </c>
      <c r="G1468" t="s">
        <v>215</v>
      </c>
      <c r="H1468" t="s">
        <v>215</v>
      </c>
      <c r="I1468" t="s">
        <v>215</v>
      </c>
      <c r="J1468" t="s">
        <v>215</v>
      </c>
      <c r="K1468" t="s">
        <v>215</v>
      </c>
      <c r="L1468" t="s">
        <v>215</v>
      </c>
      <c r="M1468" t="s">
        <v>215</v>
      </c>
      <c r="N1468" t="s">
        <v>215</v>
      </c>
      <c r="O1468" t="s">
        <v>215</v>
      </c>
      <c r="P1468" t="s">
        <v>215</v>
      </c>
      <c r="Q1468" t="s">
        <v>215</v>
      </c>
      <c r="R1468" t="s">
        <v>38</v>
      </c>
      <c r="S1468">
        <v>250</v>
      </c>
      <c r="T1468">
        <v>19300</v>
      </c>
      <c r="U1468">
        <v>23000</v>
      </c>
      <c r="V1468">
        <v>27400</v>
      </c>
      <c r="W1468">
        <v>470</v>
      </c>
      <c r="X1468">
        <v>0</v>
      </c>
      <c r="Y1468">
        <v>470</v>
      </c>
      <c r="Z1468">
        <v>3.9</v>
      </c>
      <c r="AA1468">
        <v>6.5</v>
      </c>
      <c r="AB1468">
        <v>53.5</v>
      </c>
      <c r="AC1468">
        <v>79.2</v>
      </c>
      <c r="AD1468">
        <v>89.6</v>
      </c>
    </row>
    <row r="1469" spans="1:30" x14ac:dyDescent="0.25">
      <c r="A1469" t="str">
        <f t="shared" si="22"/>
        <v>2017/20181Female + maleChemistrySouth West</v>
      </c>
      <c r="B1469" t="s">
        <v>218</v>
      </c>
      <c r="C1469" t="s">
        <v>191</v>
      </c>
      <c r="D1469">
        <v>1</v>
      </c>
      <c r="E1469" t="s">
        <v>57</v>
      </c>
      <c r="F1469" t="s">
        <v>153</v>
      </c>
      <c r="G1469" t="s">
        <v>215</v>
      </c>
      <c r="H1469" t="s">
        <v>215</v>
      </c>
      <c r="I1469" t="s">
        <v>215</v>
      </c>
      <c r="J1469" t="s">
        <v>215</v>
      </c>
      <c r="K1469" t="s">
        <v>215</v>
      </c>
      <c r="L1469" t="s">
        <v>215</v>
      </c>
      <c r="M1469" t="s">
        <v>215</v>
      </c>
      <c r="N1469" t="s">
        <v>215</v>
      </c>
      <c r="O1469" t="s">
        <v>215</v>
      </c>
      <c r="P1469" t="s">
        <v>215</v>
      </c>
      <c r="Q1469" t="s">
        <v>215</v>
      </c>
      <c r="R1469" t="s">
        <v>39</v>
      </c>
      <c r="S1469">
        <v>100</v>
      </c>
      <c r="T1469">
        <v>17900</v>
      </c>
      <c r="U1469">
        <v>22300</v>
      </c>
      <c r="V1469">
        <v>26600</v>
      </c>
      <c r="W1469">
        <v>220</v>
      </c>
      <c r="X1469">
        <v>0</v>
      </c>
      <c r="Y1469">
        <v>220</v>
      </c>
      <c r="Z1469">
        <v>3.5</v>
      </c>
      <c r="AA1469">
        <v>6.6</v>
      </c>
      <c r="AB1469">
        <v>45.9</v>
      </c>
      <c r="AC1469">
        <v>72.5</v>
      </c>
      <c r="AD1469">
        <v>89.9</v>
      </c>
    </row>
    <row r="1470" spans="1:30" x14ac:dyDescent="0.25">
      <c r="A1470" t="str">
        <f t="shared" si="22"/>
        <v>2017/20181Female + maleChemistryWales</v>
      </c>
      <c r="B1470" t="s">
        <v>218</v>
      </c>
      <c r="C1470" t="s">
        <v>191</v>
      </c>
      <c r="D1470">
        <v>1</v>
      </c>
      <c r="E1470" t="s">
        <v>57</v>
      </c>
      <c r="F1470" t="s">
        <v>153</v>
      </c>
      <c r="G1470" t="s">
        <v>215</v>
      </c>
      <c r="H1470" t="s">
        <v>215</v>
      </c>
      <c r="I1470" t="s">
        <v>215</v>
      </c>
      <c r="J1470" t="s">
        <v>215</v>
      </c>
      <c r="K1470" t="s">
        <v>215</v>
      </c>
      <c r="L1470" t="s">
        <v>215</v>
      </c>
      <c r="M1470" t="s">
        <v>215</v>
      </c>
      <c r="N1470" t="s">
        <v>215</v>
      </c>
      <c r="O1470" t="s">
        <v>215</v>
      </c>
      <c r="P1470" t="s">
        <v>215</v>
      </c>
      <c r="Q1470" t="s">
        <v>215</v>
      </c>
      <c r="R1470" t="s">
        <v>259</v>
      </c>
      <c r="S1470">
        <v>25</v>
      </c>
      <c r="T1470">
        <v>17200</v>
      </c>
      <c r="U1470">
        <v>22600</v>
      </c>
      <c r="V1470">
        <v>28100</v>
      </c>
      <c r="W1470">
        <v>60</v>
      </c>
      <c r="X1470">
        <v>0</v>
      </c>
      <c r="Y1470">
        <v>60</v>
      </c>
      <c r="Z1470">
        <v>10</v>
      </c>
      <c r="AA1470">
        <v>3.3</v>
      </c>
      <c r="AB1470">
        <v>42.9</v>
      </c>
      <c r="AC1470">
        <v>70.099999999999994</v>
      </c>
      <c r="AD1470">
        <v>86.7</v>
      </c>
    </row>
    <row r="1471" spans="1:30" x14ac:dyDescent="0.25">
      <c r="A1471" t="str">
        <f t="shared" si="22"/>
        <v>2017/20181Female + maleChemistryWest Midlands</v>
      </c>
      <c r="B1471" t="s">
        <v>218</v>
      </c>
      <c r="C1471" t="s">
        <v>191</v>
      </c>
      <c r="D1471">
        <v>1</v>
      </c>
      <c r="E1471" t="s">
        <v>57</v>
      </c>
      <c r="F1471" t="s">
        <v>153</v>
      </c>
      <c r="G1471" t="s">
        <v>215</v>
      </c>
      <c r="H1471" t="s">
        <v>215</v>
      </c>
      <c r="I1471" t="s">
        <v>215</v>
      </c>
      <c r="J1471" t="s">
        <v>215</v>
      </c>
      <c r="K1471" t="s">
        <v>215</v>
      </c>
      <c r="L1471" t="s">
        <v>215</v>
      </c>
      <c r="M1471" t="s">
        <v>215</v>
      </c>
      <c r="N1471" t="s">
        <v>215</v>
      </c>
      <c r="O1471" t="s">
        <v>215</v>
      </c>
      <c r="P1471" t="s">
        <v>215</v>
      </c>
      <c r="Q1471" t="s">
        <v>215</v>
      </c>
      <c r="R1471" t="s">
        <v>35</v>
      </c>
      <c r="S1471">
        <v>115</v>
      </c>
      <c r="T1471">
        <v>17900</v>
      </c>
      <c r="U1471">
        <v>21900</v>
      </c>
      <c r="V1471">
        <v>25600</v>
      </c>
      <c r="W1471">
        <v>255</v>
      </c>
      <c r="X1471">
        <v>0</v>
      </c>
      <c r="Y1471">
        <v>255</v>
      </c>
      <c r="Z1471">
        <v>4.0999999999999996</v>
      </c>
      <c r="AA1471">
        <v>5.9</v>
      </c>
      <c r="AB1471">
        <v>45.3</v>
      </c>
      <c r="AC1471">
        <v>80.7</v>
      </c>
      <c r="AD1471">
        <v>90</v>
      </c>
    </row>
    <row r="1472" spans="1:30" x14ac:dyDescent="0.25">
      <c r="A1472" t="str">
        <f t="shared" si="22"/>
        <v>2017/20181Female + maleChemistryYorkshire and the Humber</v>
      </c>
      <c r="B1472" t="s">
        <v>218</v>
      </c>
      <c r="C1472" t="s">
        <v>191</v>
      </c>
      <c r="D1472">
        <v>1</v>
      </c>
      <c r="E1472" t="s">
        <v>57</v>
      </c>
      <c r="F1472" t="s">
        <v>153</v>
      </c>
      <c r="G1472" t="s">
        <v>215</v>
      </c>
      <c r="H1472" t="s">
        <v>215</v>
      </c>
      <c r="I1472" t="s">
        <v>215</v>
      </c>
      <c r="J1472" t="s">
        <v>215</v>
      </c>
      <c r="K1472" t="s">
        <v>215</v>
      </c>
      <c r="L1472" t="s">
        <v>215</v>
      </c>
      <c r="M1472" t="s">
        <v>215</v>
      </c>
      <c r="N1472" t="s">
        <v>215</v>
      </c>
      <c r="O1472" t="s">
        <v>215</v>
      </c>
      <c r="P1472" t="s">
        <v>215</v>
      </c>
      <c r="Q1472" t="s">
        <v>215</v>
      </c>
      <c r="R1472" t="s">
        <v>33</v>
      </c>
      <c r="S1472">
        <v>200</v>
      </c>
      <c r="T1472">
        <v>16800</v>
      </c>
      <c r="U1472">
        <v>20400</v>
      </c>
      <c r="V1472">
        <v>24100</v>
      </c>
      <c r="W1472">
        <v>385</v>
      </c>
      <c r="X1472">
        <v>0</v>
      </c>
      <c r="Y1472">
        <v>385</v>
      </c>
      <c r="Z1472">
        <v>4</v>
      </c>
      <c r="AA1472">
        <v>4.8</v>
      </c>
      <c r="AB1472">
        <v>52</v>
      </c>
      <c r="AC1472">
        <v>80.3</v>
      </c>
      <c r="AD1472">
        <v>91.2</v>
      </c>
    </row>
    <row r="1473" spans="1:30" x14ac:dyDescent="0.25">
      <c r="A1473" t="str">
        <f t="shared" si="22"/>
        <v>2017/20181Female + maleCombined and general studiesAbroad</v>
      </c>
      <c r="B1473" t="s">
        <v>218</v>
      </c>
      <c r="C1473" t="s">
        <v>191</v>
      </c>
      <c r="D1473">
        <v>1</v>
      </c>
      <c r="E1473" t="s">
        <v>57</v>
      </c>
      <c r="F1473" t="s">
        <v>184</v>
      </c>
      <c r="G1473" t="s">
        <v>215</v>
      </c>
      <c r="H1473" t="s">
        <v>215</v>
      </c>
      <c r="I1473" t="s">
        <v>215</v>
      </c>
      <c r="J1473" t="s">
        <v>215</v>
      </c>
      <c r="K1473" t="s">
        <v>215</v>
      </c>
      <c r="L1473" t="s">
        <v>215</v>
      </c>
      <c r="M1473" t="s">
        <v>215</v>
      </c>
      <c r="N1473" t="s">
        <v>215</v>
      </c>
      <c r="O1473" t="s">
        <v>215</v>
      </c>
      <c r="P1473" t="s">
        <v>215</v>
      </c>
      <c r="Q1473" t="s">
        <v>215</v>
      </c>
      <c r="R1473" t="s">
        <v>255</v>
      </c>
      <c r="S1473" t="s">
        <v>216</v>
      </c>
      <c r="T1473" t="s">
        <v>216</v>
      </c>
      <c r="U1473" t="s">
        <v>216</v>
      </c>
      <c r="V1473" t="s">
        <v>216</v>
      </c>
      <c r="W1473">
        <v>40</v>
      </c>
      <c r="X1473">
        <v>0</v>
      </c>
      <c r="Y1473">
        <v>40</v>
      </c>
      <c r="Z1473">
        <v>50.6</v>
      </c>
      <c r="AA1473">
        <v>7.8</v>
      </c>
      <c r="AB1473">
        <v>31.2</v>
      </c>
      <c r="AC1473">
        <v>36.4</v>
      </c>
      <c r="AD1473">
        <v>41.6</v>
      </c>
    </row>
    <row r="1474" spans="1:30" x14ac:dyDescent="0.25">
      <c r="A1474" t="str">
        <f t="shared" si="22"/>
        <v>2017/20181Female + maleCombined and general studiesEast Midlands</v>
      </c>
      <c r="B1474" t="s">
        <v>218</v>
      </c>
      <c r="C1474" t="s">
        <v>191</v>
      </c>
      <c r="D1474">
        <v>1</v>
      </c>
      <c r="E1474" t="s">
        <v>57</v>
      </c>
      <c r="F1474" t="s">
        <v>184</v>
      </c>
      <c r="G1474" t="s">
        <v>215</v>
      </c>
      <c r="H1474" t="s">
        <v>215</v>
      </c>
      <c r="I1474" t="s">
        <v>215</v>
      </c>
      <c r="J1474" t="s">
        <v>215</v>
      </c>
      <c r="K1474" t="s">
        <v>215</v>
      </c>
      <c r="L1474" t="s">
        <v>215</v>
      </c>
      <c r="M1474" t="s">
        <v>215</v>
      </c>
      <c r="N1474" t="s">
        <v>215</v>
      </c>
      <c r="O1474" t="s">
        <v>215</v>
      </c>
      <c r="P1474" t="s">
        <v>215</v>
      </c>
      <c r="Q1474" t="s">
        <v>215</v>
      </c>
      <c r="R1474" t="s">
        <v>34</v>
      </c>
      <c r="S1474">
        <v>165</v>
      </c>
      <c r="T1474">
        <v>11300</v>
      </c>
      <c r="U1474">
        <v>19700</v>
      </c>
      <c r="V1474">
        <v>28800</v>
      </c>
      <c r="W1474">
        <v>300</v>
      </c>
      <c r="X1474">
        <v>0</v>
      </c>
      <c r="Y1474">
        <v>300</v>
      </c>
      <c r="Z1474">
        <v>8.6</v>
      </c>
      <c r="AA1474">
        <v>6.7</v>
      </c>
      <c r="AB1474">
        <v>55</v>
      </c>
      <c r="AC1474">
        <v>77.2</v>
      </c>
      <c r="AD1474">
        <v>84.7</v>
      </c>
    </row>
    <row r="1475" spans="1:30" x14ac:dyDescent="0.25">
      <c r="A1475" t="str">
        <f t="shared" si="22"/>
        <v>2017/20181Female + maleCombined and general studiesEast of England</v>
      </c>
      <c r="B1475" t="s">
        <v>218</v>
      </c>
      <c r="C1475" t="s">
        <v>191</v>
      </c>
      <c r="D1475">
        <v>1</v>
      </c>
      <c r="E1475" t="s">
        <v>57</v>
      </c>
      <c r="F1475" t="s">
        <v>184</v>
      </c>
      <c r="G1475" t="s">
        <v>215</v>
      </c>
      <c r="H1475" t="s">
        <v>215</v>
      </c>
      <c r="I1475" t="s">
        <v>215</v>
      </c>
      <c r="J1475" t="s">
        <v>215</v>
      </c>
      <c r="K1475" t="s">
        <v>215</v>
      </c>
      <c r="L1475" t="s">
        <v>215</v>
      </c>
      <c r="M1475" t="s">
        <v>215</v>
      </c>
      <c r="N1475" t="s">
        <v>215</v>
      </c>
      <c r="O1475" t="s">
        <v>215</v>
      </c>
      <c r="P1475" t="s">
        <v>215</v>
      </c>
      <c r="Q1475" t="s">
        <v>215</v>
      </c>
      <c r="R1475" t="s">
        <v>36</v>
      </c>
      <c r="S1475">
        <v>320</v>
      </c>
      <c r="T1475">
        <v>12400</v>
      </c>
      <c r="U1475">
        <v>20400</v>
      </c>
      <c r="V1475">
        <v>28100</v>
      </c>
      <c r="W1475">
        <v>555</v>
      </c>
      <c r="X1475">
        <v>0</v>
      </c>
      <c r="Y1475">
        <v>555</v>
      </c>
      <c r="Z1475">
        <v>8.6999999999999993</v>
      </c>
      <c r="AA1475">
        <v>7.1</v>
      </c>
      <c r="AB1475">
        <v>60.5</v>
      </c>
      <c r="AC1475">
        <v>77.900000000000006</v>
      </c>
      <c r="AD1475">
        <v>84.3</v>
      </c>
    </row>
    <row r="1476" spans="1:30" x14ac:dyDescent="0.25">
      <c r="A1476" t="str">
        <f t="shared" ref="A1476:A1539" si="23">B1476&amp;D1476&amp;E1476&amp;F1476&amp;R1476</f>
        <v>2017/20181Female + maleCombined and general studiesLondon</v>
      </c>
      <c r="B1476" t="s">
        <v>218</v>
      </c>
      <c r="C1476" t="s">
        <v>191</v>
      </c>
      <c r="D1476">
        <v>1</v>
      </c>
      <c r="E1476" t="s">
        <v>57</v>
      </c>
      <c r="F1476" t="s">
        <v>184</v>
      </c>
      <c r="G1476" t="s">
        <v>215</v>
      </c>
      <c r="H1476" t="s">
        <v>215</v>
      </c>
      <c r="I1476" t="s">
        <v>215</v>
      </c>
      <c r="J1476" t="s">
        <v>215</v>
      </c>
      <c r="K1476" t="s">
        <v>215</v>
      </c>
      <c r="L1476" t="s">
        <v>215</v>
      </c>
      <c r="M1476" t="s">
        <v>215</v>
      </c>
      <c r="N1476" t="s">
        <v>215</v>
      </c>
      <c r="O1476" t="s">
        <v>215</v>
      </c>
      <c r="P1476" t="s">
        <v>215</v>
      </c>
      <c r="Q1476" t="s">
        <v>215</v>
      </c>
      <c r="R1476" t="s">
        <v>37</v>
      </c>
      <c r="S1476">
        <v>265</v>
      </c>
      <c r="T1476">
        <v>12800</v>
      </c>
      <c r="U1476">
        <v>22600</v>
      </c>
      <c r="V1476">
        <v>30700</v>
      </c>
      <c r="W1476">
        <v>515</v>
      </c>
      <c r="X1476">
        <v>0</v>
      </c>
      <c r="Y1476">
        <v>515</v>
      </c>
      <c r="Z1476">
        <v>8.8000000000000007</v>
      </c>
      <c r="AA1476">
        <v>8.5</v>
      </c>
      <c r="AB1476">
        <v>54.9</v>
      </c>
      <c r="AC1476">
        <v>75.5</v>
      </c>
      <c r="AD1476">
        <v>82.7</v>
      </c>
    </row>
    <row r="1477" spans="1:30" x14ac:dyDescent="0.25">
      <c r="A1477" t="str">
        <f t="shared" si="23"/>
        <v>2017/20181Female + maleCombined and general studiesNorth East</v>
      </c>
      <c r="B1477" t="s">
        <v>218</v>
      </c>
      <c r="C1477" t="s">
        <v>191</v>
      </c>
      <c r="D1477">
        <v>1</v>
      </c>
      <c r="E1477" t="s">
        <v>57</v>
      </c>
      <c r="F1477" t="s">
        <v>184</v>
      </c>
      <c r="G1477" t="s">
        <v>215</v>
      </c>
      <c r="H1477" t="s">
        <v>215</v>
      </c>
      <c r="I1477" t="s">
        <v>215</v>
      </c>
      <c r="J1477" t="s">
        <v>215</v>
      </c>
      <c r="K1477" t="s">
        <v>215</v>
      </c>
      <c r="L1477" t="s">
        <v>215</v>
      </c>
      <c r="M1477" t="s">
        <v>215</v>
      </c>
      <c r="N1477" t="s">
        <v>215</v>
      </c>
      <c r="O1477" t="s">
        <v>215</v>
      </c>
      <c r="P1477" t="s">
        <v>215</v>
      </c>
      <c r="Q1477" t="s">
        <v>215</v>
      </c>
      <c r="R1477" t="s">
        <v>31</v>
      </c>
      <c r="S1477">
        <v>40</v>
      </c>
      <c r="T1477">
        <v>14200</v>
      </c>
      <c r="U1477">
        <v>20900</v>
      </c>
      <c r="V1477">
        <v>29900</v>
      </c>
      <c r="W1477">
        <v>105</v>
      </c>
      <c r="X1477">
        <v>0</v>
      </c>
      <c r="Y1477">
        <v>105</v>
      </c>
      <c r="Z1477">
        <v>6.7</v>
      </c>
      <c r="AA1477">
        <v>9.6</v>
      </c>
      <c r="AB1477">
        <v>46.9</v>
      </c>
      <c r="AC1477">
        <v>72.2</v>
      </c>
      <c r="AD1477">
        <v>83.7</v>
      </c>
    </row>
    <row r="1478" spans="1:30" x14ac:dyDescent="0.25">
      <c r="A1478" t="str">
        <f t="shared" si="23"/>
        <v>2017/20181Female + maleCombined and general studiesNorth West</v>
      </c>
      <c r="B1478" t="s">
        <v>218</v>
      </c>
      <c r="C1478" t="s">
        <v>191</v>
      </c>
      <c r="D1478">
        <v>1</v>
      </c>
      <c r="E1478" t="s">
        <v>57</v>
      </c>
      <c r="F1478" t="s">
        <v>184</v>
      </c>
      <c r="G1478" t="s">
        <v>215</v>
      </c>
      <c r="H1478" t="s">
        <v>215</v>
      </c>
      <c r="I1478" t="s">
        <v>215</v>
      </c>
      <c r="J1478" t="s">
        <v>215</v>
      </c>
      <c r="K1478" t="s">
        <v>215</v>
      </c>
      <c r="L1478" t="s">
        <v>215</v>
      </c>
      <c r="M1478" t="s">
        <v>215</v>
      </c>
      <c r="N1478" t="s">
        <v>215</v>
      </c>
      <c r="O1478" t="s">
        <v>215</v>
      </c>
      <c r="P1478" t="s">
        <v>215</v>
      </c>
      <c r="Q1478" t="s">
        <v>215</v>
      </c>
      <c r="R1478" t="s">
        <v>32</v>
      </c>
      <c r="S1478">
        <v>185</v>
      </c>
      <c r="T1478">
        <v>10200</v>
      </c>
      <c r="U1478">
        <v>19700</v>
      </c>
      <c r="V1478">
        <v>28500</v>
      </c>
      <c r="W1478">
        <v>380</v>
      </c>
      <c r="X1478">
        <v>0</v>
      </c>
      <c r="Y1478">
        <v>380</v>
      </c>
      <c r="Z1478">
        <v>8.5</v>
      </c>
      <c r="AA1478">
        <v>7.8</v>
      </c>
      <c r="AB1478">
        <v>53.7</v>
      </c>
      <c r="AC1478">
        <v>73.900000000000006</v>
      </c>
      <c r="AD1478">
        <v>83.7</v>
      </c>
    </row>
    <row r="1479" spans="1:30" x14ac:dyDescent="0.25">
      <c r="A1479" t="str">
        <f t="shared" si="23"/>
        <v>2017/20181Female + maleCombined and general studiesNorthern Ireland</v>
      </c>
      <c r="B1479" t="s">
        <v>218</v>
      </c>
      <c r="C1479" t="s">
        <v>191</v>
      </c>
      <c r="D1479">
        <v>1</v>
      </c>
      <c r="E1479" t="s">
        <v>57</v>
      </c>
      <c r="F1479" t="s">
        <v>184</v>
      </c>
      <c r="G1479" t="s">
        <v>215</v>
      </c>
      <c r="H1479" t="s">
        <v>215</v>
      </c>
      <c r="I1479" t="s">
        <v>215</v>
      </c>
      <c r="J1479" t="s">
        <v>215</v>
      </c>
      <c r="K1479" t="s">
        <v>215</v>
      </c>
      <c r="L1479" t="s">
        <v>215</v>
      </c>
      <c r="M1479" t="s">
        <v>215</v>
      </c>
      <c r="N1479" t="s">
        <v>215</v>
      </c>
      <c r="O1479" t="s">
        <v>215</v>
      </c>
      <c r="P1479" t="s">
        <v>215</v>
      </c>
      <c r="Q1479" t="s">
        <v>215</v>
      </c>
      <c r="R1479" t="s">
        <v>256</v>
      </c>
      <c r="S1479">
        <v>40</v>
      </c>
      <c r="T1479">
        <v>13500</v>
      </c>
      <c r="U1479">
        <v>17900</v>
      </c>
      <c r="V1479">
        <v>28100</v>
      </c>
      <c r="W1479">
        <v>85</v>
      </c>
      <c r="X1479">
        <v>0</v>
      </c>
      <c r="Y1479">
        <v>85</v>
      </c>
      <c r="Z1479">
        <v>16.2</v>
      </c>
      <c r="AA1479">
        <v>4.8</v>
      </c>
      <c r="AB1479">
        <v>56.3</v>
      </c>
      <c r="AC1479">
        <v>73.099999999999994</v>
      </c>
      <c r="AD1479">
        <v>79</v>
      </c>
    </row>
    <row r="1480" spans="1:30" x14ac:dyDescent="0.25">
      <c r="A1480" t="str">
        <f t="shared" si="23"/>
        <v>2017/20181Female + maleCombined and general studiesScotland</v>
      </c>
      <c r="B1480" t="s">
        <v>218</v>
      </c>
      <c r="C1480" t="s">
        <v>191</v>
      </c>
      <c r="D1480">
        <v>1</v>
      </c>
      <c r="E1480" t="s">
        <v>57</v>
      </c>
      <c r="F1480" t="s">
        <v>184</v>
      </c>
      <c r="G1480" t="s">
        <v>215</v>
      </c>
      <c r="H1480" t="s">
        <v>215</v>
      </c>
      <c r="I1480" t="s">
        <v>215</v>
      </c>
      <c r="J1480" t="s">
        <v>215</v>
      </c>
      <c r="K1480" t="s">
        <v>215</v>
      </c>
      <c r="L1480" t="s">
        <v>215</v>
      </c>
      <c r="M1480" t="s">
        <v>215</v>
      </c>
      <c r="N1480" t="s">
        <v>215</v>
      </c>
      <c r="O1480" t="s">
        <v>215</v>
      </c>
      <c r="P1480" t="s">
        <v>215</v>
      </c>
      <c r="Q1480" t="s">
        <v>215</v>
      </c>
      <c r="R1480" t="s">
        <v>257</v>
      </c>
      <c r="S1480">
        <v>140</v>
      </c>
      <c r="T1480">
        <v>12400</v>
      </c>
      <c r="U1480">
        <v>19600</v>
      </c>
      <c r="V1480">
        <v>28100</v>
      </c>
      <c r="W1480">
        <v>315</v>
      </c>
      <c r="X1480">
        <v>0</v>
      </c>
      <c r="Y1480">
        <v>315</v>
      </c>
      <c r="Z1480">
        <v>9.6999999999999993</v>
      </c>
      <c r="AA1480">
        <v>6</v>
      </c>
      <c r="AB1480">
        <v>48</v>
      </c>
      <c r="AC1480">
        <v>75.099999999999994</v>
      </c>
      <c r="AD1480">
        <v>84.3</v>
      </c>
    </row>
    <row r="1481" spans="1:30" x14ac:dyDescent="0.25">
      <c r="A1481" t="str">
        <f t="shared" si="23"/>
        <v>2017/20181Female + maleCombined and general studiesSouth East</v>
      </c>
      <c r="B1481" t="s">
        <v>218</v>
      </c>
      <c r="C1481" t="s">
        <v>191</v>
      </c>
      <c r="D1481">
        <v>1</v>
      </c>
      <c r="E1481" t="s">
        <v>57</v>
      </c>
      <c r="F1481" t="s">
        <v>184</v>
      </c>
      <c r="G1481" t="s">
        <v>215</v>
      </c>
      <c r="H1481" t="s">
        <v>215</v>
      </c>
      <c r="I1481" t="s">
        <v>215</v>
      </c>
      <c r="J1481" t="s">
        <v>215</v>
      </c>
      <c r="K1481" t="s">
        <v>215</v>
      </c>
      <c r="L1481" t="s">
        <v>215</v>
      </c>
      <c r="M1481" t="s">
        <v>215</v>
      </c>
      <c r="N1481" t="s">
        <v>215</v>
      </c>
      <c r="O1481" t="s">
        <v>215</v>
      </c>
      <c r="P1481" t="s">
        <v>215</v>
      </c>
      <c r="Q1481" t="s">
        <v>215</v>
      </c>
      <c r="R1481" t="s">
        <v>38</v>
      </c>
      <c r="S1481">
        <v>380</v>
      </c>
      <c r="T1481">
        <v>12800</v>
      </c>
      <c r="U1481">
        <v>22300</v>
      </c>
      <c r="V1481">
        <v>34300</v>
      </c>
      <c r="W1481">
        <v>745</v>
      </c>
      <c r="X1481">
        <v>0</v>
      </c>
      <c r="Y1481">
        <v>745</v>
      </c>
      <c r="Z1481">
        <v>11.5</v>
      </c>
      <c r="AA1481">
        <v>6</v>
      </c>
      <c r="AB1481">
        <v>56.2</v>
      </c>
      <c r="AC1481">
        <v>75.599999999999994</v>
      </c>
      <c r="AD1481">
        <v>82.5</v>
      </c>
    </row>
    <row r="1482" spans="1:30" x14ac:dyDescent="0.25">
      <c r="A1482" t="str">
        <f t="shared" si="23"/>
        <v>2017/20181Female + maleCombined and general studiesSouth West</v>
      </c>
      <c r="B1482" t="s">
        <v>218</v>
      </c>
      <c r="C1482" t="s">
        <v>191</v>
      </c>
      <c r="D1482">
        <v>1</v>
      </c>
      <c r="E1482" t="s">
        <v>57</v>
      </c>
      <c r="F1482" t="s">
        <v>184</v>
      </c>
      <c r="G1482" t="s">
        <v>215</v>
      </c>
      <c r="H1482" t="s">
        <v>215</v>
      </c>
      <c r="I1482" t="s">
        <v>215</v>
      </c>
      <c r="J1482" t="s">
        <v>215</v>
      </c>
      <c r="K1482" t="s">
        <v>215</v>
      </c>
      <c r="L1482" t="s">
        <v>215</v>
      </c>
      <c r="M1482" t="s">
        <v>215</v>
      </c>
      <c r="N1482" t="s">
        <v>215</v>
      </c>
      <c r="O1482" t="s">
        <v>215</v>
      </c>
      <c r="P1482" t="s">
        <v>215</v>
      </c>
      <c r="Q1482" t="s">
        <v>215</v>
      </c>
      <c r="R1482" t="s">
        <v>39</v>
      </c>
      <c r="S1482">
        <v>255</v>
      </c>
      <c r="T1482">
        <v>10600</v>
      </c>
      <c r="U1482">
        <v>18600</v>
      </c>
      <c r="V1482">
        <v>27700</v>
      </c>
      <c r="W1482">
        <v>500</v>
      </c>
      <c r="X1482">
        <v>0</v>
      </c>
      <c r="Y1482">
        <v>500</v>
      </c>
      <c r="Z1482">
        <v>10.1</v>
      </c>
      <c r="AA1482">
        <v>6.2</v>
      </c>
      <c r="AB1482">
        <v>55.5</v>
      </c>
      <c r="AC1482">
        <v>77.3</v>
      </c>
      <c r="AD1482">
        <v>83.7</v>
      </c>
    </row>
    <row r="1483" spans="1:30" x14ac:dyDescent="0.25">
      <c r="A1483" t="str">
        <f t="shared" si="23"/>
        <v>2017/20181Female + maleCombined and general studiesWales</v>
      </c>
      <c r="B1483" t="s">
        <v>218</v>
      </c>
      <c r="C1483" t="s">
        <v>191</v>
      </c>
      <c r="D1483">
        <v>1</v>
      </c>
      <c r="E1483" t="s">
        <v>57</v>
      </c>
      <c r="F1483" t="s">
        <v>184</v>
      </c>
      <c r="G1483" t="s">
        <v>215</v>
      </c>
      <c r="H1483" t="s">
        <v>215</v>
      </c>
      <c r="I1483" t="s">
        <v>215</v>
      </c>
      <c r="J1483" t="s">
        <v>215</v>
      </c>
      <c r="K1483" t="s">
        <v>215</v>
      </c>
      <c r="L1483" t="s">
        <v>215</v>
      </c>
      <c r="M1483" t="s">
        <v>215</v>
      </c>
      <c r="N1483" t="s">
        <v>215</v>
      </c>
      <c r="O1483" t="s">
        <v>215</v>
      </c>
      <c r="P1483" t="s">
        <v>215</v>
      </c>
      <c r="Q1483" t="s">
        <v>215</v>
      </c>
      <c r="R1483" t="s">
        <v>259</v>
      </c>
      <c r="S1483">
        <v>95</v>
      </c>
      <c r="T1483">
        <v>8800</v>
      </c>
      <c r="U1483">
        <v>19500</v>
      </c>
      <c r="V1483">
        <v>30700</v>
      </c>
      <c r="W1483">
        <v>190</v>
      </c>
      <c r="X1483">
        <v>0</v>
      </c>
      <c r="Y1483">
        <v>190</v>
      </c>
      <c r="Z1483">
        <v>8.4</v>
      </c>
      <c r="AA1483">
        <v>7.9</v>
      </c>
      <c r="AB1483">
        <v>56</v>
      </c>
      <c r="AC1483">
        <v>74.900000000000006</v>
      </c>
      <c r="AD1483">
        <v>83.8</v>
      </c>
    </row>
    <row r="1484" spans="1:30" x14ac:dyDescent="0.25">
      <c r="A1484" t="str">
        <f t="shared" si="23"/>
        <v>2017/20181Female + maleCombined and general studiesWest Midlands</v>
      </c>
      <c r="B1484" t="s">
        <v>218</v>
      </c>
      <c r="C1484" t="s">
        <v>191</v>
      </c>
      <c r="D1484">
        <v>1</v>
      </c>
      <c r="E1484" t="s">
        <v>57</v>
      </c>
      <c r="F1484" t="s">
        <v>184</v>
      </c>
      <c r="G1484" t="s">
        <v>215</v>
      </c>
      <c r="H1484" t="s">
        <v>215</v>
      </c>
      <c r="I1484" t="s">
        <v>215</v>
      </c>
      <c r="J1484" t="s">
        <v>215</v>
      </c>
      <c r="K1484" t="s">
        <v>215</v>
      </c>
      <c r="L1484" t="s">
        <v>215</v>
      </c>
      <c r="M1484" t="s">
        <v>215</v>
      </c>
      <c r="N1484" t="s">
        <v>215</v>
      </c>
      <c r="O1484" t="s">
        <v>215</v>
      </c>
      <c r="P1484" t="s">
        <v>215</v>
      </c>
      <c r="Q1484" t="s">
        <v>215</v>
      </c>
      <c r="R1484" t="s">
        <v>35</v>
      </c>
      <c r="S1484">
        <v>155</v>
      </c>
      <c r="T1484">
        <v>11000</v>
      </c>
      <c r="U1484">
        <v>18600</v>
      </c>
      <c r="V1484">
        <v>29900</v>
      </c>
      <c r="W1484">
        <v>280</v>
      </c>
      <c r="X1484">
        <v>0</v>
      </c>
      <c r="Y1484">
        <v>280</v>
      </c>
      <c r="Z1484">
        <v>9.3000000000000007</v>
      </c>
      <c r="AA1484">
        <v>7.9</v>
      </c>
      <c r="AB1484">
        <v>60</v>
      </c>
      <c r="AC1484">
        <v>78.599999999999994</v>
      </c>
      <c r="AD1484">
        <v>82.8</v>
      </c>
    </row>
    <row r="1485" spans="1:30" x14ac:dyDescent="0.25">
      <c r="A1485" t="str">
        <f t="shared" si="23"/>
        <v>2017/20181Female + maleCombined and general studiesYorkshire and the Humber</v>
      </c>
      <c r="B1485" t="s">
        <v>218</v>
      </c>
      <c r="C1485" t="s">
        <v>191</v>
      </c>
      <c r="D1485">
        <v>1</v>
      </c>
      <c r="E1485" t="s">
        <v>57</v>
      </c>
      <c r="F1485" t="s">
        <v>184</v>
      </c>
      <c r="G1485" t="s">
        <v>215</v>
      </c>
      <c r="H1485" t="s">
        <v>215</v>
      </c>
      <c r="I1485" t="s">
        <v>215</v>
      </c>
      <c r="J1485" t="s">
        <v>215</v>
      </c>
      <c r="K1485" t="s">
        <v>215</v>
      </c>
      <c r="L1485" t="s">
        <v>215</v>
      </c>
      <c r="M1485" t="s">
        <v>215</v>
      </c>
      <c r="N1485" t="s">
        <v>215</v>
      </c>
      <c r="O1485" t="s">
        <v>215</v>
      </c>
      <c r="P1485" t="s">
        <v>215</v>
      </c>
      <c r="Q1485" t="s">
        <v>215</v>
      </c>
      <c r="R1485" t="s">
        <v>33</v>
      </c>
      <c r="S1485">
        <v>125</v>
      </c>
      <c r="T1485">
        <v>14600</v>
      </c>
      <c r="U1485">
        <v>20400</v>
      </c>
      <c r="V1485">
        <v>25900</v>
      </c>
      <c r="W1485">
        <v>290</v>
      </c>
      <c r="X1485">
        <v>0</v>
      </c>
      <c r="Y1485">
        <v>290</v>
      </c>
      <c r="Z1485">
        <v>9</v>
      </c>
      <c r="AA1485">
        <v>9.3000000000000007</v>
      </c>
      <c r="AB1485">
        <v>49.5</v>
      </c>
      <c r="AC1485">
        <v>71.099999999999994</v>
      </c>
      <c r="AD1485">
        <v>81.7</v>
      </c>
    </row>
    <row r="1486" spans="1:30" x14ac:dyDescent="0.25">
      <c r="A1486" t="str">
        <f t="shared" si="23"/>
        <v>2017/20181Female + maleComputingAbroad</v>
      </c>
      <c r="B1486" t="s">
        <v>218</v>
      </c>
      <c r="C1486" t="s">
        <v>191</v>
      </c>
      <c r="D1486">
        <v>1</v>
      </c>
      <c r="E1486" t="s">
        <v>57</v>
      </c>
      <c r="F1486" t="s">
        <v>159</v>
      </c>
      <c r="G1486" t="s">
        <v>215</v>
      </c>
      <c r="H1486" t="s">
        <v>215</v>
      </c>
      <c r="I1486" t="s">
        <v>215</v>
      </c>
      <c r="J1486" t="s">
        <v>215</v>
      </c>
      <c r="K1486" t="s">
        <v>215</v>
      </c>
      <c r="L1486" t="s">
        <v>215</v>
      </c>
      <c r="M1486" t="s">
        <v>215</v>
      </c>
      <c r="N1486" t="s">
        <v>215</v>
      </c>
      <c r="O1486" t="s">
        <v>215</v>
      </c>
      <c r="P1486" t="s">
        <v>215</v>
      </c>
      <c r="Q1486" t="s">
        <v>215</v>
      </c>
      <c r="R1486" t="s">
        <v>255</v>
      </c>
      <c r="S1486" t="s">
        <v>216</v>
      </c>
      <c r="T1486" t="s">
        <v>216</v>
      </c>
      <c r="U1486" t="s">
        <v>216</v>
      </c>
      <c r="V1486" t="s">
        <v>216</v>
      </c>
      <c r="W1486">
        <v>35</v>
      </c>
      <c r="X1486">
        <v>0</v>
      </c>
      <c r="Y1486">
        <v>35</v>
      </c>
      <c r="Z1486">
        <v>41</v>
      </c>
      <c r="AA1486">
        <v>21.2</v>
      </c>
      <c r="AB1486">
        <v>34.9</v>
      </c>
      <c r="AC1486">
        <v>34.9</v>
      </c>
      <c r="AD1486">
        <v>37.700000000000003</v>
      </c>
    </row>
    <row r="1487" spans="1:30" x14ac:dyDescent="0.25">
      <c r="A1487" t="str">
        <f t="shared" si="23"/>
        <v>2017/20181Female + maleComputingEast Midlands</v>
      </c>
      <c r="B1487" t="s">
        <v>218</v>
      </c>
      <c r="C1487" t="s">
        <v>191</v>
      </c>
      <c r="D1487">
        <v>1</v>
      </c>
      <c r="E1487" t="s">
        <v>57</v>
      </c>
      <c r="F1487" t="s">
        <v>159</v>
      </c>
      <c r="G1487" t="s">
        <v>215</v>
      </c>
      <c r="H1487" t="s">
        <v>215</v>
      </c>
      <c r="I1487" t="s">
        <v>215</v>
      </c>
      <c r="J1487" t="s">
        <v>215</v>
      </c>
      <c r="K1487" t="s">
        <v>215</v>
      </c>
      <c r="L1487" t="s">
        <v>215</v>
      </c>
      <c r="M1487" t="s">
        <v>215</v>
      </c>
      <c r="N1487" t="s">
        <v>215</v>
      </c>
      <c r="O1487" t="s">
        <v>215</v>
      </c>
      <c r="P1487" t="s">
        <v>215</v>
      </c>
      <c r="Q1487" t="s">
        <v>215</v>
      </c>
      <c r="R1487" t="s">
        <v>34</v>
      </c>
      <c r="S1487">
        <v>565</v>
      </c>
      <c r="T1487">
        <v>17900</v>
      </c>
      <c r="U1487">
        <v>22300</v>
      </c>
      <c r="V1487">
        <v>26600</v>
      </c>
      <c r="W1487">
        <v>780</v>
      </c>
      <c r="X1487">
        <v>0</v>
      </c>
      <c r="Y1487">
        <v>780</v>
      </c>
      <c r="Z1487">
        <v>6.3</v>
      </c>
      <c r="AA1487">
        <v>7.6</v>
      </c>
      <c r="AB1487">
        <v>73.7</v>
      </c>
      <c r="AC1487">
        <v>81.7</v>
      </c>
      <c r="AD1487">
        <v>86</v>
      </c>
    </row>
    <row r="1488" spans="1:30" x14ac:dyDescent="0.25">
      <c r="A1488" t="str">
        <f t="shared" si="23"/>
        <v>2017/20181Female + maleComputingEast of England</v>
      </c>
      <c r="B1488" t="s">
        <v>218</v>
      </c>
      <c r="C1488" t="s">
        <v>191</v>
      </c>
      <c r="D1488">
        <v>1</v>
      </c>
      <c r="E1488" t="s">
        <v>57</v>
      </c>
      <c r="F1488" t="s">
        <v>159</v>
      </c>
      <c r="G1488" t="s">
        <v>215</v>
      </c>
      <c r="H1488" t="s">
        <v>215</v>
      </c>
      <c r="I1488" t="s">
        <v>215</v>
      </c>
      <c r="J1488" t="s">
        <v>215</v>
      </c>
      <c r="K1488" t="s">
        <v>215</v>
      </c>
      <c r="L1488" t="s">
        <v>215</v>
      </c>
      <c r="M1488" t="s">
        <v>215</v>
      </c>
      <c r="N1488" t="s">
        <v>215</v>
      </c>
      <c r="O1488" t="s">
        <v>215</v>
      </c>
      <c r="P1488" t="s">
        <v>215</v>
      </c>
      <c r="Q1488" t="s">
        <v>215</v>
      </c>
      <c r="R1488" t="s">
        <v>36</v>
      </c>
      <c r="S1488">
        <v>610</v>
      </c>
      <c r="T1488">
        <v>18200</v>
      </c>
      <c r="U1488">
        <v>24800</v>
      </c>
      <c r="V1488">
        <v>29900</v>
      </c>
      <c r="W1488">
        <v>865</v>
      </c>
      <c r="X1488">
        <v>0</v>
      </c>
      <c r="Y1488">
        <v>865</v>
      </c>
      <c r="Z1488">
        <v>6.4</v>
      </c>
      <c r="AA1488">
        <v>7.7</v>
      </c>
      <c r="AB1488">
        <v>72.400000000000006</v>
      </c>
      <c r="AC1488">
        <v>81.599999999999994</v>
      </c>
      <c r="AD1488">
        <v>85.9</v>
      </c>
    </row>
    <row r="1489" spans="1:30" x14ac:dyDescent="0.25">
      <c r="A1489" t="str">
        <f t="shared" si="23"/>
        <v>2017/20181Female + maleComputingLondon</v>
      </c>
      <c r="B1489" t="s">
        <v>218</v>
      </c>
      <c r="C1489" t="s">
        <v>191</v>
      </c>
      <c r="D1489">
        <v>1</v>
      </c>
      <c r="E1489" t="s">
        <v>57</v>
      </c>
      <c r="F1489" t="s">
        <v>159</v>
      </c>
      <c r="G1489" t="s">
        <v>215</v>
      </c>
      <c r="H1489" t="s">
        <v>215</v>
      </c>
      <c r="I1489" t="s">
        <v>215</v>
      </c>
      <c r="J1489" t="s">
        <v>215</v>
      </c>
      <c r="K1489" t="s">
        <v>215</v>
      </c>
      <c r="L1489" t="s">
        <v>215</v>
      </c>
      <c r="M1489" t="s">
        <v>215</v>
      </c>
      <c r="N1489" t="s">
        <v>215</v>
      </c>
      <c r="O1489" t="s">
        <v>215</v>
      </c>
      <c r="P1489" t="s">
        <v>215</v>
      </c>
      <c r="Q1489" t="s">
        <v>215</v>
      </c>
      <c r="R1489" t="s">
        <v>37</v>
      </c>
      <c r="S1489">
        <v>1655</v>
      </c>
      <c r="T1489">
        <v>17500</v>
      </c>
      <c r="U1489">
        <v>24500</v>
      </c>
      <c r="V1489">
        <v>31800</v>
      </c>
      <c r="W1489">
        <v>2445</v>
      </c>
      <c r="X1489">
        <v>0</v>
      </c>
      <c r="Y1489">
        <v>2445</v>
      </c>
      <c r="Z1489">
        <v>8.1999999999999993</v>
      </c>
      <c r="AA1489">
        <v>10.8</v>
      </c>
      <c r="AB1489">
        <v>69.3</v>
      </c>
      <c r="AC1489">
        <v>76.7</v>
      </c>
      <c r="AD1489">
        <v>81.099999999999994</v>
      </c>
    </row>
    <row r="1490" spans="1:30" x14ac:dyDescent="0.25">
      <c r="A1490" t="str">
        <f t="shared" si="23"/>
        <v>2017/20181Female + maleComputingNorth East</v>
      </c>
      <c r="B1490" t="s">
        <v>218</v>
      </c>
      <c r="C1490" t="s">
        <v>191</v>
      </c>
      <c r="D1490">
        <v>1</v>
      </c>
      <c r="E1490" t="s">
        <v>57</v>
      </c>
      <c r="F1490" t="s">
        <v>159</v>
      </c>
      <c r="G1490" t="s">
        <v>215</v>
      </c>
      <c r="H1490" t="s">
        <v>215</v>
      </c>
      <c r="I1490" t="s">
        <v>215</v>
      </c>
      <c r="J1490" t="s">
        <v>215</v>
      </c>
      <c r="K1490" t="s">
        <v>215</v>
      </c>
      <c r="L1490" t="s">
        <v>215</v>
      </c>
      <c r="M1490" t="s">
        <v>215</v>
      </c>
      <c r="N1490" t="s">
        <v>215</v>
      </c>
      <c r="O1490" t="s">
        <v>215</v>
      </c>
      <c r="P1490" t="s">
        <v>215</v>
      </c>
      <c r="Q1490" t="s">
        <v>215</v>
      </c>
      <c r="R1490" t="s">
        <v>31</v>
      </c>
      <c r="S1490">
        <v>365</v>
      </c>
      <c r="T1490">
        <v>15300</v>
      </c>
      <c r="U1490">
        <v>20400</v>
      </c>
      <c r="V1490">
        <v>25600</v>
      </c>
      <c r="W1490">
        <v>555</v>
      </c>
      <c r="X1490">
        <v>0</v>
      </c>
      <c r="Y1490">
        <v>555</v>
      </c>
      <c r="Z1490">
        <v>6.8</v>
      </c>
      <c r="AA1490">
        <v>9.5</v>
      </c>
      <c r="AB1490">
        <v>68.900000000000006</v>
      </c>
      <c r="AC1490">
        <v>77.3</v>
      </c>
      <c r="AD1490">
        <v>83.8</v>
      </c>
    </row>
    <row r="1491" spans="1:30" x14ac:dyDescent="0.25">
      <c r="A1491" t="str">
        <f t="shared" si="23"/>
        <v>2017/20181Female + maleComputingNorth West</v>
      </c>
      <c r="B1491" t="s">
        <v>218</v>
      </c>
      <c r="C1491" t="s">
        <v>191</v>
      </c>
      <c r="D1491">
        <v>1</v>
      </c>
      <c r="E1491" t="s">
        <v>57</v>
      </c>
      <c r="F1491" t="s">
        <v>159</v>
      </c>
      <c r="G1491" t="s">
        <v>215</v>
      </c>
      <c r="H1491" t="s">
        <v>215</v>
      </c>
      <c r="I1491" t="s">
        <v>215</v>
      </c>
      <c r="J1491" t="s">
        <v>215</v>
      </c>
      <c r="K1491" t="s">
        <v>215</v>
      </c>
      <c r="L1491" t="s">
        <v>215</v>
      </c>
      <c r="M1491" t="s">
        <v>215</v>
      </c>
      <c r="N1491" t="s">
        <v>215</v>
      </c>
      <c r="O1491" t="s">
        <v>215</v>
      </c>
      <c r="P1491" t="s">
        <v>215</v>
      </c>
      <c r="Q1491" t="s">
        <v>215</v>
      </c>
      <c r="R1491" t="s">
        <v>32</v>
      </c>
      <c r="S1491">
        <v>910</v>
      </c>
      <c r="T1491">
        <v>16800</v>
      </c>
      <c r="U1491">
        <v>21500</v>
      </c>
      <c r="V1491">
        <v>26300</v>
      </c>
      <c r="W1491">
        <v>1350</v>
      </c>
      <c r="X1491">
        <v>0</v>
      </c>
      <c r="Y1491">
        <v>1350</v>
      </c>
      <c r="Z1491">
        <v>7</v>
      </c>
      <c r="AA1491">
        <v>8.8000000000000007</v>
      </c>
      <c r="AB1491">
        <v>69.099999999999994</v>
      </c>
      <c r="AC1491">
        <v>79.099999999999994</v>
      </c>
      <c r="AD1491">
        <v>84.3</v>
      </c>
    </row>
    <row r="1492" spans="1:30" x14ac:dyDescent="0.25">
      <c r="A1492" t="str">
        <f t="shared" si="23"/>
        <v>2017/20181Female + maleComputingNorthern Ireland</v>
      </c>
      <c r="B1492" t="s">
        <v>218</v>
      </c>
      <c r="C1492" t="s">
        <v>191</v>
      </c>
      <c r="D1492">
        <v>1</v>
      </c>
      <c r="E1492" t="s">
        <v>57</v>
      </c>
      <c r="F1492" t="s">
        <v>159</v>
      </c>
      <c r="G1492" t="s">
        <v>215</v>
      </c>
      <c r="H1492" t="s">
        <v>215</v>
      </c>
      <c r="I1492" t="s">
        <v>215</v>
      </c>
      <c r="J1492" t="s">
        <v>215</v>
      </c>
      <c r="K1492" t="s">
        <v>215</v>
      </c>
      <c r="L1492" t="s">
        <v>215</v>
      </c>
      <c r="M1492" t="s">
        <v>215</v>
      </c>
      <c r="N1492" t="s">
        <v>215</v>
      </c>
      <c r="O1492" t="s">
        <v>215</v>
      </c>
      <c r="P1492" t="s">
        <v>215</v>
      </c>
      <c r="Q1492" t="s">
        <v>215</v>
      </c>
      <c r="R1492" t="s">
        <v>256</v>
      </c>
      <c r="S1492">
        <v>45</v>
      </c>
      <c r="T1492">
        <v>18600</v>
      </c>
      <c r="U1492">
        <v>24800</v>
      </c>
      <c r="V1492">
        <v>29600</v>
      </c>
      <c r="W1492">
        <v>60</v>
      </c>
      <c r="X1492">
        <v>0</v>
      </c>
      <c r="Y1492">
        <v>60</v>
      </c>
      <c r="Z1492">
        <v>9.3000000000000007</v>
      </c>
      <c r="AA1492">
        <v>11.9</v>
      </c>
      <c r="AB1492">
        <v>75.400000000000006</v>
      </c>
      <c r="AC1492">
        <v>78.8</v>
      </c>
      <c r="AD1492">
        <v>78.8</v>
      </c>
    </row>
    <row r="1493" spans="1:30" x14ac:dyDescent="0.25">
      <c r="A1493" t="str">
        <f t="shared" si="23"/>
        <v>2017/20181Female + maleComputingScotland</v>
      </c>
      <c r="B1493" t="s">
        <v>218</v>
      </c>
      <c r="C1493" t="s">
        <v>191</v>
      </c>
      <c r="D1493">
        <v>1</v>
      </c>
      <c r="E1493" t="s">
        <v>57</v>
      </c>
      <c r="F1493" t="s">
        <v>159</v>
      </c>
      <c r="G1493" t="s">
        <v>215</v>
      </c>
      <c r="H1493" t="s">
        <v>215</v>
      </c>
      <c r="I1493" t="s">
        <v>215</v>
      </c>
      <c r="J1493" t="s">
        <v>215</v>
      </c>
      <c r="K1493" t="s">
        <v>215</v>
      </c>
      <c r="L1493" t="s">
        <v>215</v>
      </c>
      <c r="M1493" t="s">
        <v>215</v>
      </c>
      <c r="N1493" t="s">
        <v>215</v>
      </c>
      <c r="O1493" t="s">
        <v>215</v>
      </c>
      <c r="P1493" t="s">
        <v>215</v>
      </c>
      <c r="Q1493" t="s">
        <v>215</v>
      </c>
      <c r="R1493" t="s">
        <v>257</v>
      </c>
      <c r="S1493">
        <v>40</v>
      </c>
      <c r="T1493">
        <v>22600</v>
      </c>
      <c r="U1493">
        <v>28100</v>
      </c>
      <c r="V1493">
        <v>35000</v>
      </c>
      <c r="W1493">
        <v>65</v>
      </c>
      <c r="X1493">
        <v>0</v>
      </c>
      <c r="Y1493">
        <v>65</v>
      </c>
      <c r="Z1493">
        <v>9.9</v>
      </c>
      <c r="AA1493">
        <v>6.1</v>
      </c>
      <c r="AB1493">
        <v>66.400000000000006</v>
      </c>
      <c r="AC1493">
        <v>76.3</v>
      </c>
      <c r="AD1493">
        <v>84</v>
      </c>
    </row>
    <row r="1494" spans="1:30" x14ac:dyDescent="0.25">
      <c r="A1494" t="str">
        <f t="shared" si="23"/>
        <v>2017/20181Female + maleComputingSouth East</v>
      </c>
      <c r="B1494" t="s">
        <v>218</v>
      </c>
      <c r="C1494" t="s">
        <v>191</v>
      </c>
      <c r="D1494">
        <v>1</v>
      </c>
      <c r="E1494" t="s">
        <v>57</v>
      </c>
      <c r="F1494" t="s">
        <v>159</v>
      </c>
      <c r="G1494" t="s">
        <v>215</v>
      </c>
      <c r="H1494" t="s">
        <v>215</v>
      </c>
      <c r="I1494" t="s">
        <v>215</v>
      </c>
      <c r="J1494" t="s">
        <v>215</v>
      </c>
      <c r="K1494" t="s">
        <v>215</v>
      </c>
      <c r="L1494" t="s">
        <v>215</v>
      </c>
      <c r="M1494" t="s">
        <v>215</v>
      </c>
      <c r="N1494" t="s">
        <v>215</v>
      </c>
      <c r="O1494" t="s">
        <v>215</v>
      </c>
      <c r="P1494" t="s">
        <v>215</v>
      </c>
      <c r="Q1494" t="s">
        <v>215</v>
      </c>
      <c r="R1494" t="s">
        <v>38</v>
      </c>
      <c r="S1494">
        <v>925</v>
      </c>
      <c r="T1494">
        <v>20100</v>
      </c>
      <c r="U1494">
        <v>25600</v>
      </c>
      <c r="V1494">
        <v>31000</v>
      </c>
      <c r="W1494">
        <v>1295</v>
      </c>
      <c r="X1494">
        <v>0</v>
      </c>
      <c r="Y1494">
        <v>1295</v>
      </c>
      <c r="Z1494">
        <v>6.6</v>
      </c>
      <c r="AA1494">
        <v>7.8</v>
      </c>
      <c r="AB1494">
        <v>73.400000000000006</v>
      </c>
      <c r="AC1494">
        <v>81.599999999999994</v>
      </c>
      <c r="AD1494">
        <v>85.6</v>
      </c>
    </row>
    <row r="1495" spans="1:30" x14ac:dyDescent="0.25">
      <c r="A1495" t="str">
        <f t="shared" si="23"/>
        <v>2017/20181Female + maleComputingSouth West</v>
      </c>
      <c r="B1495" t="s">
        <v>218</v>
      </c>
      <c r="C1495" t="s">
        <v>191</v>
      </c>
      <c r="D1495">
        <v>1</v>
      </c>
      <c r="E1495" t="s">
        <v>57</v>
      </c>
      <c r="F1495" t="s">
        <v>159</v>
      </c>
      <c r="G1495" t="s">
        <v>215</v>
      </c>
      <c r="H1495" t="s">
        <v>215</v>
      </c>
      <c r="I1495" t="s">
        <v>215</v>
      </c>
      <c r="J1495" t="s">
        <v>215</v>
      </c>
      <c r="K1495" t="s">
        <v>215</v>
      </c>
      <c r="L1495" t="s">
        <v>215</v>
      </c>
      <c r="M1495" t="s">
        <v>215</v>
      </c>
      <c r="N1495" t="s">
        <v>215</v>
      </c>
      <c r="O1495" t="s">
        <v>215</v>
      </c>
      <c r="P1495" t="s">
        <v>215</v>
      </c>
      <c r="Q1495" t="s">
        <v>215</v>
      </c>
      <c r="R1495" t="s">
        <v>39</v>
      </c>
      <c r="S1495">
        <v>525</v>
      </c>
      <c r="T1495">
        <v>17900</v>
      </c>
      <c r="U1495">
        <v>24100</v>
      </c>
      <c r="V1495">
        <v>29600</v>
      </c>
      <c r="W1495">
        <v>720</v>
      </c>
      <c r="X1495">
        <v>0</v>
      </c>
      <c r="Y1495">
        <v>720</v>
      </c>
      <c r="Z1495">
        <v>7</v>
      </c>
      <c r="AA1495">
        <v>7.1</v>
      </c>
      <c r="AB1495">
        <v>75.2</v>
      </c>
      <c r="AC1495">
        <v>82.6</v>
      </c>
      <c r="AD1495">
        <v>85.9</v>
      </c>
    </row>
    <row r="1496" spans="1:30" x14ac:dyDescent="0.25">
      <c r="A1496" t="str">
        <f t="shared" si="23"/>
        <v>2017/20181Female + maleComputingWales</v>
      </c>
      <c r="B1496" t="s">
        <v>218</v>
      </c>
      <c r="C1496" t="s">
        <v>191</v>
      </c>
      <c r="D1496">
        <v>1</v>
      </c>
      <c r="E1496" t="s">
        <v>57</v>
      </c>
      <c r="F1496" t="s">
        <v>159</v>
      </c>
      <c r="G1496" t="s">
        <v>215</v>
      </c>
      <c r="H1496" t="s">
        <v>215</v>
      </c>
      <c r="I1496" t="s">
        <v>215</v>
      </c>
      <c r="J1496" t="s">
        <v>215</v>
      </c>
      <c r="K1496" t="s">
        <v>215</v>
      </c>
      <c r="L1496" t="s">
        <v>215</v>
      </c>
      <c r="M1496" t="s">
        <v>215</v>
      </c>
      <c r="N1496" t="s">
        <v>215</v>
      </c>
      <c r="O1496" t="s">
        <v>215</v>
      </c>
      <c r="P1496" t="s">
        <v>215</v>
      </c>
      <c r="Q1496" t="s">
        <v>215</v>
      </c>
      <c r="R1496" t="s">
        <v>259</v>
      </c>
      <c r="S1496">
        <v>85</v>
      </c>
      <c r="T1496">
        <v>16800</v>
      </c>
      <c r="U1496">
        <v>21900</v>
      </c>
      <c r="V1496">
        <v>27400</v>
      </c>
      <c r="W1496">
        <v>110</v>
      </c>
      <c r="X1496">
        <v>0</v>
      </c>
      <c r="Y1496">
        <v>110</v>
      </c>
      <c r="Z1496">
        <v>6.7</v>
      </c>
      <c r="AA1496">
        <v>7.2</v>
      </c>
      <c r="AB1496">
        <v>76.7</v>
      </c>
      <c r="AC1496">
        <v>79.900000000000006</v>
      </c>
      <c r="AD1496">
        <v>86.1</v>
      </c>
    </row>
    <row r="1497" spans="1:30" x14ac:dyDescent="0.25">
      <c r="A1497" t="str">
        <f t="shared" si="23"/>
        <v>2017/20181Female + maleComputingWest Midlands</v>
      </c>
      <c r="B1497" t="s">
        <v>218</v>
      </c>
      <c r="C1497" t="s">
        <v>191</v>
      </c>
      <c r="D1497">
        <v>1</v>
      </c>
      <c r="E1497" t="s">
        <v>57</v>
      </c>
      <c r="F1497" t="s">
        <v>159</v>
      </c>
      <c r="G1497" t="s">
        <v>215</v>
      </c>
      <c r="H1497" t="s">
        <v>215</v>
      </c>
      <c r="I1497" t="s">
        <v>215</v>
      </c>
      <c r="J1497" t="s">
        <v>215</v>
      </c>
      <c r="K1497" t="s">
        <v>215</v>
      </c>
      <c r="L1497" t="s">
        <v>215</v>
      </c>
      <c r="M1497" t="s">
        <v>215</v>
      </c>
      <c r="N1497" t="s">
        <v>215</v>
      </c>
      <c r="O1497" t="s">
        <v>215</v>
      </c>
      <c r="P1497" t="s">
        <v>215</v>
      </c>
      <c r="Q1497" t="s">
        <v>215</v>
      </c>
      <c r="R1497" t="s">
        <v>35</v>
      </c>
      <c r="S1497">
        <v>680</v>
      </c>
      <c r="T1497">
        <v>16400</v>
      </c>
      <c r="U1497">
        <v>20800</v>
      </c>
      <c r="V1497">
        <v>26300</v>
      </c>
      <c r="W1497">
        <v>970</v>
      </c>
      <c r="X1497">
        <v>0</v>
      </c>
      <c r="Y1497">
        <v>970</v>
      </c>
      <c r="Z1497">
        <v>6.1</v>
      </c>
      <c r="AA1497">
        <v>8</v>
      </c>
      <c r="AB1497">
        <v>71.400000000000006</v>
      </c>
      <c r="AC1497">
        <v>81.3</v>
      </c>
      <c r="AD1497">
        <v>85.9</v>
      </c>
    </row>
    <row r="1498" spans="1:30" x14ac:dyDescent="0.25">
      <c r="A1498" t="str">
        <f t="shared" si="23"/>
        <v>2017/20181Female + maleComputingYorkshire and the Humber</v>
      </c>
      <c r="B1498" t="s">
        <v>218</v>
      </c>
      <c r="C1498" t="s">
        <v>191</v>
      </c>
      <c r="D1498">
        <v>1</v>
      </c>
      <c r="E1498" t="s">
        <v>57</v>
      </c>
      <c r="F1498" t="s">
        <v>159</v>
      </c>
      <c r="G1498" t="s">
        <v>215</v>
      </c>
      <c r="H1498" t="s">
        <v>215</v>
      </c>
      <c r="I1498" t="s">
        <v>215</v>
      </c>
      <c r="J1498" t="s">
        <v>215</v>
      </c>
      <c r="K1498" t="s">
        <v>215</v>
      </c>
      <c r="L1498" t="s">
        <v>215</v>
      </c>
      <c r="M1498" t="s">
        <v>215</v>
      </c>
      <c r="N1498" t="s">
        <v>215</v>
      </c>
      <c r="O1498" t="s">
        <v>215</v>
      </c>
      <c r="P1498" t="s">
        <v>215</v>
      </c>
      <c r="Q1498" t="s">
        <v>215</v>
      </c>
      <c r="R1498" t="s">
        <v>33</v>
      </c>
      <c r="S1498">
        <v>730</v>
      </c>
      <c r="T1498">
        <v>16100</v>
      </c>
      <c r="U1498">
        <v>20400</v>
      </c>
      <c r="V1498">
        <v>25600</v>
      </c>
      <c r="W1498">
        <v>1055</v>
      </c>
      <c r="X1498">
        <v>0</v>
      </c>
      <c r="Y1498">
        <v>1055</v>
      </c>
      <c r="Z1498">
        <v>7.1</v>
      </c>
      <c r="AA1498">
        <v>8.3000000000000007</v>
      </c>
      <c r="AB1498">
        <v>70.5</v>
      </c>
      <c r="AC1498">
        <v>80.099999999999994</v>
      </c>
      <c r="AD1498">
        <v>84.6</v>
      </c>
    </row>
    <row r="1499" spans="1:30" x14ac:dyDescent="0.25">
      <c r="A1499" t="str">
        <f t="shared" si="23"/>
        <v>2017/20181Female + maleCreative arts and designAbroad</v>
      </c>
      <c r="B1499" t="s">
        <v>218</v>
      </c>
      <c r="C1499" t="s">
        <v>191</v>
      </c>
      <c r="D1499">
        <v>1</v>
      </c>
      <c r="E1499" t="s">
        <v>57</v>
      </c>
      <c r="F1499" t="s">
        <v>180</v>
      </c>
      <c r="G1499" t="s">
        <v>215</v>
      </c>
      <c r="H1499" t="s">
        <v>215</v>
      </c>
      <c r="I1499" t="s">
        <v>215</v>
      </c>
      <c r="J1499" t="s">
        <v>215</v>
      </c>
      <c r="K1499" t="s">
        <v>215</v>
      </c>
      <c r="L1499" t="s">
        <v>215</v>
      </c>
      <c r="M1499" t="s">
        <v>215</v>
      </c>
      <c r="N1499" t="s">
        <v>215</v>
      </c>
      <c r="O1499" t="s">
        <v>215</v>
      </c>
      <c r="P1499" t="s">
        <v>215</v>
      </c>
      <c r="Q1499" t="s">
        <v>215</v>
      </c>
      <c r="R1499" t="s">
        <v>255</v>
      </c>
      <c r="S1499" t="s">
        <v>216</v>
      </c>
      <c r="T1499" t="s">
        <v>216</v>
      </c>
      <c r="U1499" t="s">
        <v>216</v>
      </c>
      <c r="V1499" t="s">
        <v>216</v>
      </c>
      <c r="W1499">
        <v>40</v>
      </c>
      <c r="X1499">
        <v>0</v>
      </c>
      <c r="Y1499">
        <v>40</v>
      </c>
      <c r="Z1499">
        <v>53</v>
      </c>
      <c r="AA1499">
        <v>16</v>
      </c>
      <c r="AB1499">
        <v>31</v>
      </c>
      <c r="AC1499">
        <v>31</v>
      </c>
      <c r="AD1499">
        <v>31</v>
      </c>
    </row>
    <row r="1500" spans="1:30" x14ac:dyDescent="0.25">
      <c r="A1500" t="str">
        <f t="shared" si="23"/>
        <v>2017/20181Female + maleCreative arts and designEast Midlands</v>
      </c>
      <c r="B1500" t="s">
        <v>218</v>
      </c>
      <c r="C1500" t="s">
        <v>191</v>
      </c>
      <c r="D1500">
        <v>1</v>
      </c>
      <c r="E1500" t="s">
        <v>57</v>
      </c>
      <c r="F1500" t="s">
        <v>180</v>
      </c>
      <c r="G1500" t="s">
        <v>215</v>
      </c>
      <c r="H1500" t="s">
        <v>215</v>
      </c>
      <c r="I1500" t="s">
        <v>215</v>
      </c>
      <c r="J1500" t="s">
        <v>215</v>
      </c>
      <c r="K1500" t="s">
        <v>215</v>
      </c>
      <c r="L1500" t="s">
        <v>215</v>
      </c>
      <c r="M1500" t="s">
        <v>215</v>
      </c>
      <c r="N1500" t="s">
        <v>215</v>
      </c>
      <c r="O1500" t="s">
        <v>215</v>
      </c>
      <c r="P1500" t="s">
        <v>215</v>
      </c>
      <c r="Q1500" t="s">
        <v>215</v>
      </c>
      <c r="R1500" t="s">
        <v>34</v>
      </c>
      <c r="S1500">
        <v>1120</v>
      </c>
      <c r="T1500">
        <v>11700</v>
      </c>
      <c r="U1500">
        <v>16400</v>
      </c>
      <c r="V1500">
        <v>19300</v>
      </c>
      <c r="W1500">
        <v>1575</v>
      </c>
      <c r="X1500">
        <v>0</v>
      </c>
      <c r="Y1500">
        <v>1575</v>
      </c>
      <c r="Z1500">
        <v>5.3</v>
      </c>
      <c r="AA1500">
        <v>10.1</v>
      </c>
      <c r="AB1500">
        <v>73.900000000000006</v>
      </c>
      <c r="AC1500">
        <v>81.099999999999994</v>
      </c>
      <c r="AD1500">
        <v>84.6</v>
      </c>
    </row>
    <row r="1501" spans="1:30" x14ac:dyDescent="0.25">
      <c r="A1501" t="str">
        <f t="shared" si="23"/>
        <v>2017/20181Female + maleCreative arts and designEast of England</v>
      </c>
      <c r="B1501" t="s">
        <v>218</v>
      </c>
      <c r="C1501" t="s">
        <v>191</v>
      </c>
      <c r="D1501">
        <v>1</v>
      </c>
      <c r="E1501" t="s">
        <v>57</v>
      </c>
      <c r="F1501" t="s">
        <v>180</v>
      </c>
      <c r="G1501" t="s">
        <v>215</v>
      </c>
      <c r="H1501" t="s">
        <v>215</v>
      </c>
      <c r="I1501" t="s">
        <v>215</v>
      </c>
      <c r="J1501" t="s">
        <v>215</v>
      </c>
      <c r="K1501" t="s">
        <v>215</v>
      </c>
      <c r="L1501" t="s">
        <v>215</v>
      </c>
      <c r="M1501" t="s">
        <v>215</v>
      </c>
      <c r="N1501" t="s">
        <v>215</v>
      </c>
      <c r="O1501" t="s">
        <v>215</v>
      </c>
      <c r="P1501" t="s">
        <v>215</v>
      </c>
      <c r="Q1501" t="s">
        <v>215</v>
      </c>
      <c r="R1501" t="s">
        <v>36</v>
      </c>
      <c r="S1501">
        <v>1445</v>
      </c>
      <c r="T1501">
        <v>11700</v>
      </c>
      <c r="U1501">
        <v>16800</v>
      </c>
      <c r="V1501">
        <v>20600</v>
      </c>
      <c r="W1501">
        <v>2065</v>
      </c>
      <c r="X1501">
        <v>0</v>
      </c>
      <c r="Y1501">
        <v>2065</v>
      </c>
      <c r="Z1501">
        <v>6.2</v>
      </c>
      <c r="AA1501">
        <v>11.9</v>
      </c>
      <c r="AB1501">
        <v>73.3</v>
      </c>
      <c r="AC1501">
        <v>79.400000000000006</v>
      </c>
      <c r="AD1501">
        <v>81.900000000000006</v>
      </c>
    </row>
    <row r="1502" spans="1:30" x14ac:dyDescent="0.25">
      <c r="A1502" t="str">
        <f t="shared" si="23"/>
        <v>2017/20181Female + maleCreative arts and designLondon</v>
      </c>
      <c r="B1502" t="s">
        <v>218</v>
      </c>
      <c r="C1502" t="s">
        <v>191</v>
      </c>
      <c r="D1502">
        <v>1</v>
      </c>
      <c r="E1502" t="s">
        <v>57</v>
      </c>
      <c r="F1502" t="s">
        <v>180</v>
      </c>
      <c r="G1502" t="s">
        <v>215</v>
      </c>
      <c r="H1502" t="s">
        <v>215</v>
      </c>
      <c r="I1502" t="s">
        <v>215</v>
      </c>
      <c r="J1502" t="s">
        <v>215</v>
      </c>
      <c r="K1502" t="s">
        <v>215</v>
      </c>
      <c r="L1502" t="s">
        <v>215</v>
      </c>
      <c r="M1502" t="s">
        <v>215</v>
      </c>
      <c r="N1502" t="s">
        <v>215</v>
      </c>
      <c r="O1502" t="s">
        <v>215</v>
      </c>
      <c r="P1502" t="s">
        <v>215</v>
      </c>
      <c r="Q1502" t="s">
        <v>215</v>
      </c>
      <c r="R1502" t="s">
        <v>37</v>
      </c>
      <c r="S1502">
        <v>2830</v>
      </c>
      <c r="T1502">
        <v>12000</v>
      </c>
      <c r="U1502">
        <v>17500</v>
      </c>
      <c r="V1502">
        <v>21900</v>
      </c>
      <c r="W1502">
        <v>4095</v>
      </c>
      <c r="X1502">
        <v>0</v>
      </c>
      <c r="Y1502">
        <v>4095</v>
      </c>
      <c r="Z1502">
        <v>6.8</v>
      </c>
      <c r="AA1502">
        <v>13.2</v>
      </c>
      <c r="AB1502">
        <v>73.400000000000006</v>
      </c>
      <c r="AC1502">
        <v>77.599999999999994</v>
      </c>
      <c r="AD1502">
        <v>80</v>
      </c>
    </row>
    <row r="1503" spans="1:30" x14ac:dyDescent="0.25">
      <c r="A1503" t="str">
        <f t="shared" si="23"/>
        <v>2017/20181Female + maleCreative arts and designNorth East</v>
      </c>
      <c r="B1503" t="s">
        <v>218</v>
      </c>
      <c r="C1503" t="s">
        <v>191</v>
      </c>
      <c r="D1503">
        <v>1</v>
      </c>
      <c r="E1503" t="s">
        <v>57</v>
      </c>
      <c r="F1503" t="s">
        <v>180</v>
      </c>
      <c r="G1503" t="s">
        <v>215</v>
      </c>
      <c r="H1503" t="s">
        <v>215</v>
      </c>
      <c r="I1503" t="s">
        <v>215</v>
      </c>
      <c r="J1503" t="s">
        <v>215</v>
      </c>
      <c r="K1503" t="s">
        <v>215</v>
      </c>
      <c r="L1503" t="s">
        <v>215</v>
      </c>
      <c r="M1503" t="s">
        <v>215</v>
      </c>
      <c r="N1503" t="s">
        <v>215</v>
      </c>
      <c r="O1503" t="s">
        <v>215</v>
      </c>
      <c r="P1503" t="s">
        <v>215</v>
      </c>
      <c r="Q1503" t="s">
        <v>215</v>
      </c>
      <c r="R1503" t="s">
        <v>31</v>
      </c>
      <c r="S1503">
        <v>525</v>
      </c>
      <c r="T1503">
        <v>10100</v>
      </c>
      <c r="U1503">
        <v>14600</v>
      </c>
      <c r="V1503">
        <v>17900</v>
      </c>
      <c r="W1503">
        <v>815</v>
      </c>
      <c r="X1503">
        <v>0</v>
      </c>
      <c r="Y1503">
        <v>815</v>
      </c>
      <c r="Z1503">
        <v>7.5</v>
      </c>
      <c r="AA1503">
        <v>10.199999999999999</v>
      </c>
      <c r="AB1503">
        <v>66.900000000000006</v>
      </c>
      <c r="AC1503">
        <v>76.8</v>
      </c>
      <c r="AD1503">
        <v>82.3</v>
      </c>
    </row>
    <row r="1504" spans="1:30" x14ac:dyDescent="0.25">
      <c r="A1504" t="str">
        <f t="shared" si="23"/>
        <v>2017/20181Female + maleCreative arts and designNorth West</v>
      </c>
      <c r="B1504" t="s">
        <v>218</v>
      </c>
      <c r="C1504" t="s">
        <v>191</v>
      </c>
      <c r="D1504">
        <v>1</v>
      </c>
      <c r="E1504" t="s">
        <v>57</v>
      </c>
      <c r="F1504" t="s">
        <v>180</v>
      </c>
      <c r="G1504" t="s">
        <v>215</v>
      </c>
      <c r="H1504" t="s">
        <v>215</v>
      </c>
      <c r="I1504" t="s">
        <v>215</v>
      </c>
      <c r="J1504" t="s">
        <v>215</v>
      </c>
      <c r="K1504" t="s">
        <v>215</v>
      </c>
      <c r="L1504" t="s">
        <v>215</v>
      </c>
      <c r="M1504" t="s">
        <v>215</v>
      </c>
      <c r="N1504" t="s">
        <v>215</v>
      </c>
      <c r="O1504" t="s">
        <v>215</v>
      </c>
      <c r="P1504" t="s">
        <v>215</v>
      </c>
      <c r="Q1504" t="s">
        <v>215</v>
      </c>
      <c r="R1504" t="s">
        <v>32</v>
      </c>
      <c r="S1504">
        <v>1570</v>
      </c>
      <c r="T1504">
        <v>10600</v>
      </c>
      <c r="U1504">
        <v>15000</v>
      </c>
      <c r="V1504">
        <v>18600</v>
      </c>
      <c r="W1504">
        <v>2335</v>
      </c>
      <c r="X1504">
        <v>0</v>
      </c>
      <c r="Y1504">
        <v>2335</v>
      </c>
      <c r="Z1504">
        <v>7.1</v>
      </c>
      <c r="AA1504">
        <v>12.2</v>
      </c>
      <c r="AB1504">
        <v>69.5</v>
      </c>
      <c r="AC1504">
        <v>77.400000000000006</v>
      </c>
      <c r="AD1504">
        <v>80.7</v>
      </c>
    </row>
    <row r="1505" spans="1:30" x14ac:dyDescent="0.25">
      <c r="A1505" t="str">
        <f t="shared" si="23"/>
        <v>2017/20181Female + maleCreative arts and designNorthern Ireland</v>
      </c>
      <c r="B1505" t="s">
        <v>218</v>
      </c>
      <c r="C1505" t="s">
        <v>191</v>
      </c>
      <c r="D1505">
        <v>1</v>
      </c>
      <c r="E1505" t="s">
        <v>57</v>
      </c>
      <c r="F1505" t="s">
        <v>180</v>
      </c>
      <c r="G1505" t="s">
        <v>215</v>
      </c>
      <c r="H1505" t="s">
        <v>215</v>
      </c>
      <c r="I1505" t="s">
        <v>215</v>
      </c>
      <c r="J1505" t="s">
        <v>215</v>
      </c>
      <c r="K1505" t="s">
        <v>215</v>
      </c>
      <c r="L1505" t="s">
        <v>215</v>
      </c>
      <c r="M1505" t="s">
        <v>215</v>
      </c>
      <c r="N1505" t="s">
        <v>215</v>
      </c>
      <c r="O1505" t="s">
        <v>215</v>
      </c>
      <c r="P1505" t="s">
        <v>215</v>
      </c>
      <c r="Q1505" t="s">
        <v>215</v>
      </c>
      <c r="R1505" t="s">
        <v>256</v>
      </c>
      <c r="S1505">
        <v>50</v>
      </c>
      <c r="T1505">
        <v>9500</v>
      </c>
      <c r="U1505">
        <v>13900</v>
      </c>
      <c r="V1505">
        <v>17900</v>
      </c>
      <c r="W1505">
        <v>75</v>
      </c>
      <c r="X1505">
        <v>0</v>
      </c>
      <c r="Y1505">
        <v>75</v>
      </c>
      <c r="Z1505">
        <v>11.6</v>
      </c>
      <c r="AA1505">
        <v>8.9</v>
      </c>
      <c r="AB1505">
        <v>72.599999999999994</v>
      </c>
      <c r="AC1505">
        <v>75.3</v>
      </c>
      <c r="AD1505">
        <v>79.5</v>
      </c>
    </row>
    <row r="1506" spans="1:30" x14ac:dyDescent="0.25">
      <c r="A1506" t="str">
        <f t="shared" si="23"/>
        <v>2017/20181Female + maleCreative arts and designScotland</v>
      </c>
      <c r="B1506" t="s">
        <v>218</v>
      </c>
      <c r="C1506" t="s">
        <v>191</v>
      </c>
      <c r="D1506">
        <v>1</v>
      </c>
      <c r="E1506" t="s">
        <v>57</v>
      </c>
      <c r="F1506" t="s">
        <v>180</v>
      </c>
      <c r="G1506" t="s">
        <v>215</v>
      </c>
      <c r="H1506" t="s">
        <v>215</v>
      </c>
      <c r="I1506" t="s">
        <v>215</v>
      </c>
      <c r="J1506" t="s">
        <v>215</v>
      </c>
      <c r="K1506" t="s">
        <v>215</v>
      </c>
      <c r="L1506" t="s">
        <v>215</v>
      </c>
      <c r="M1506" t="s">
        <v>215</v>
      </c>
      <c r="N1506" t="s">
        <v>215</v>
      </c>
      <c r="O1506" t="s">
        <v>215</v>
      </c>
      <c r="P1506" t="s">
        <v>215</v>
      </c>
      <c r="Q1506" t="s">
        <v>215</v>
      </c>
      <c r="R1506" t="s">
        <v>257</v>
      </c>
      <c r="S1506">
        <v>70</v>
      </c>
      <c r="T1506">
        <v>11700</v>
      </c>
      <c r="U1506">
        <v>16400</v>
      </c>
      <c r="V1506">
        <v>20100</v>
      </c>
      <c r="W1506">
        <v>120</v>
      </c>
      <c r="X1506">
        <v>0</v>
      </c>
      <c r="Y1506">
        <v>120</v>
      </c>
      <c r="Z1506">
        <v>14.5</v>
      </c>
      <c r="AA1506">
        <v>10.7</v>
      </c>
      <c r="AB1506">
        <v>61.7</v>
      </c>
      <c r="AC1506">
        <v>71.099999999999994</v>
      </c>
      <c r="AD1506">
        <v>74.8</v>
      </c>
    </row>
    <row r="1507" spans="1:30" x14ac:dyDescent="0.25">
      <c r="A1507" t="str">
        <f t="shared" si="23"/>
        <v>2017/20181Female + maleCreative arts and designSouth East</v>
      </c>
      <c r="B1507" t="s">
        <v>218</v>
      </c>
      <c r="C1507" t="s">
        <v>191</v>
      </c>
      <c r="D1507">
        <v>1</v>
      </c>
      <c r="E1507" t="s">
        <v>57</v>
      </c>
      <c r="F1507" t="s">
        <v>180</v>
      </c>
      <c r="G1507" t="s">
        <v>215</v>
      </c>
      <c r="H1507" t="s">
        <v>215</v>
      </c>
      <c r="I1507" t="s">
        <v>215</v>
      </c>
      <c r="J1507" t="s">
        <v>215</v>
      </c>
      <c r="K1507" t="s">
        <v>215</v>
      </c>
      <c r="L1507" t="s">
        <v>215</v>
      </c>
      <c r="M1507" t="s">
        <v>215</v>
      </c>
      <c r="N1507" t="s">
        <v>215</v>
      </c>
      <c r="O1507" t="s">
        <v>215</v>
      </c>
      <c r="P1507" t="s">
        <v>215</v>
      </c>
      <c r="Q1507" t="s">
        <v>215</v>
      </c>
      <c r="R1507" t="s">
        <v>38</v>
      </c>
      <c r="S1507">
        <v>2230</v>
      </c>
      <c r="T1507">
        <v>12000</v>
      </c>
      <c r="U1507">
        <v>17200</v>
      </c>
      <c r="V1507">
        <v>21200</v>
      </c>
      <c r="W1507">
        <v>3180</v>
      </c>
      <c r="X1507">
        <v>0</v>
      </c>
      <c r="Y1507">
        <v>3180</v>
      </c>
      <c r="Z1507">
        <v>5.9</v>
      </c>
      <c r="AA1507">
        <v>11.2</v>
      </c>
      <c r="AB1507">
        <v>73.5</v>
      </c>
      <c r="AC1507">
        <v>80</v>
      </c>
      <c r="AD1507">
        <v>83</v>
      </c>
    </row>
    <row r="1508" spans="1:30" x14ac:dyDescent="0.25">
      <c r="A1508" t="str">
        <f t="shared" si="23"/>
        <v>2017/20181Female + maleCreative arts and designSouth West</v>
      </c>
      <c r="B1508" t="s">
        <v>218</v>
      </c>
      <c r="C1508" t="s">
        <v>191</v>
      </c>
      <c r="D1508">
        <v>1</v>
      </c>
      <c r="E1508" t="s">
        <v>57</v>
      </c>
      <c r="F1508" t="s">
        <v>180</v>
      </c>
      <c r="G1508" t="s">
        <v>215</v>
      </c>
      <c r="H1508" t="s">
        <v>215</v>
      </c>
      <c r="I1508" t="s">
        <v>215</v>
      </c>
      <c r="J1508" t="s">
        <v>215</v>
      </c>
      <c r="K1508" t="s">
        <v>215</v>
      </c>
      <c r="L1508" t="s">
        <v>215</v>
      </c>
      <c r="M1508" t="s">
        <v>215</v>
      </c>
      <c r="N1508" t="s">
        <v>215</v>
      </c>
      <c r="O1508" t="s">
        <v>215</v>
      </c>
      <c r="P1508" t="s">
        <v>215</v>
      </c>
      <c r="Q1508" t="s">
        <v>215</v>
      </c>
      <c r="R1508" t="s">
        <v>39</v>
      </c>
      <c r="S1508">
        <v>1350</v>
      </c>
      <c r="T1508">
        <v>10200</v>
      </c>
      <c r="U1508">
        <v>15000</v>
      </c>
      <c r="V1508">
        <v>19000</v>
      </c>
      <c r="W1508">
        <v>1975</v>
      </c>
      <c r="X1508">
        <v>0</v>
      </c>
      <c r="Y1508">
        <v>1975</v>
      </c>
      <c r="Z1508">
        <v>5.2</v>
      </c>
      <c r="AA1508">
        <v>13.7</v>
      </c>
      <c r="AB1508">
        <v>72</v>
      </c>
      <c r="AC1508">
        <v>78.2</v>
      </c>
      <c r="AD1508">
        <v>81.099999999999994</v>
      </c>
    </row>
    <row r="1509" spans="1:30" x14ac:dyDescent="0.25">
      <c r="A1509" t="str">
        <f t="shared" si="23"/>
        <v>2017/20181Female + maleCreative arts and designUnknown</v>
      </c>
      <c r="B1509" t="s">
        <v>218</v>
      </c>
      <c r="C1509" t="s">
        <v>191</v>
      </c>
      <c r="D1509">
        <v>1</v>
      </c>
      <c r="E1509" t="s">
        <v>57</v>
      </c>
      <c r="F1509" t="s">
        <v>180</v>
      </c>
      <c r="G1509" t="s">
        <v>215</v>
      </c>
      <c r="H1509" t="s">
        <v>215</v>
      </c>
      <c r="I1509" t="s">
        <v>215</v>
      </c>
      <c r="J1509" t="s">
        <v>215</v>
      </c>
      <c r="K1509" t="s">
        <v>215</v>
      </c>
      <c r="L1509" t="s">
        <v>215</v>
      </c>
      <c r="M1509" t="s">
        <v>215</v>
      </c>
      <c r="N1509" t="s">
        <v>215</v>
      </c>
      <c r="O1509" t="s">
        <v>215</v>
      </c>
      <c r="P1509" t="s">
        <v>215</v>
      </c>
      <c r="Q1509" t="s">
        <v>215</v>
      </c>
      <c r="R1509" t="s">
        <v>258</v>
      </c>
      <c r="S1509" t="s">
        <v>216</v>
      </c>
      <c r="T1509" t="s">
        <v>216</v>
      </c>
      <c r="U1509" t="s">
        <v>216</v>
      </c>
      <c r="V1509" t="s">
        <v>216</v>
      </c>
      <c r="W1509">
        <v>0</v>
      </c>
      <c r="X1509">
        <v>0</v>
      </c>
      <c r="Y1509">
        <v>0</v>
      </c>
      <c r="Z1509">
        <v>0</v>
      </c>
      <c r="AA1509">
        <v>50</v>
      </c>
      <c r="AB1509">
        <v>50</v>
      </c>
      <c r="AC1509">
        <v>50</v>
      </c>
      <c r="AD1509">
        <v>50</v>
      </c>
    </row>
    <row r="1510" spans="1:30" x14ac:dyDescent="0.25">
      <c r="A1510" t="str">
        <f t="shared" si="23"/>
        <v>2017/20181Female + maleCreative arts and designWales</v>
      </c>
      <c r="B1510" t="s">
        <v>218</v>
      </c>
      <c r="C1510" t="s">
        <v>191</v>
      </c>
      <c r="D1510">
        <v>1</v>
      </c>
      <c r="E1510" t="s">
        <v>57</v>
      </c>
      <c r="F1510" t="s">
        <v>180</v>
      </c>
      <c r="G1510" t="s">
        <v>215</v>
      </c>
      <c r="H1510" t="s">
        <v>215</v>
      </c>
      <c r="I1510" t="s">
        <v>215</v>
      </c>
      <c r="J1510" t="s">
        <v>215</v>
      </c>
      <c r="K1510" t="s">
        <v>215</v>
      </c>
      <c r="L1510" t="s">
        <v>215</v>
      </c>
      <c r="M1510" t="s">
        <v>215</v>
      </c>
      <c r="N1510" t="s">
        <v>215</v>
      </c>
      <c r="O1510" t="s">
        <v>215</v>
      </c>
      <c r="P1510" t="s">
        <v>215</v>
      </c>
      <c r="Q1510" t="s">
        <v>215</v>
      </c>
      <c r="R1510" t="s">
        <v>259</v>
      </c>
      <c r="S1510">
        <v>180</v>
      </c>
      <c r="T1510">
        <v>10200</v>
      </c>
      <c r="U1510">
        <v>15000</v>
      </c>
      <c r="V1510">
        <v>17900</v>
      </c>
      <c r="W1510">
        <v>270</v>
      </c>
      <c r="X1510">
        <v>0</v>
      </c>
      <c r="Y1510">
        <v>270</v>
      </c>
      <c r="Z1510">
        <v>7.4</v>
      </c>
      <c r="AA1510">
        <v>14.8</v>
      </c>
      <c r="AB1510">
        <v>69</v>
      </c>
      <c r="AC1510">
        <v>75.3</v>
      </c>
      <c r="AD1510">
        <v>77.900000000000006</v>
      </c>
    </row>
    <row r="1511" spans="1:30" x14ac:dyDescent="0.25">
      <c r="A1511" t="str">
        <f t="shared" si="23"/>
        <v>2017/20181Female + maleCreative arts and designWest Midlands</v>
      </c>
      <c r="B1511" t="s">
        <v>218</v>
      </c>
      <c r="C1511" t="s">
        <v>191</v>
      </c>
      <c r="D1511">
        <v>1</v>
      </c>
      <c r="E1511" t="s">
        <v>57</v>
      </c>
      <c r="F1511" t="s">
        <v>180</v>
      </c>
      <c r="G1511" t="s">
        <v>215</v>
      </c>
      <c r="H1511" t="s">
        <v>215</v>
      </c>
      <c r="I1511" t="s">
        <v>215</v>
      </c>
      <c r="J1511" t="s">
        <v>215</v>
      </c>
      <c r="K1511" t="s">
        <v>215</v>
      </c>
      <c r="L1511" t="s">
        <v>215</v>
      </c>
      <c r="M1511" t="s">
        <v>215</v>
      </c>
      <c r="N1511" t="s">
        <v>215</v>
      </c>
      <c r="O1511" t="s">
        <v>215</v>
      </c>
      <c r="P1511" t="s">
        <v>215</v>
      </c>
      <c r="Q1511" t="s">
        <v>215</v>
      </c>
      <c r="R1511" t="s">
        <v>35</v>
      </c>
      <c r="S1511">
        <v>1150</v>
      </c>
      <c r="T1511">
        <v>10200</v>
      </c>
      <c r="U1511">
        <v>15000</v>
      </c>
      <c r="V1511">
        <v>18600</v>
      </c>
      <c r="W1511">
        <v>1670</v>
      </c>
      <c r="X1511">
        <v>0</v>
      </c>
      <c r="Y1511">
        <v>1670</v>
      </c>
      <c r="Z1511">
        <v>6.6</v>
      </c>
      <c r="AA1511">
        <v>11.2</v>
      </c>
      <c r="AB1511">
        <v>71.5</v>
      </c>
      <c r="AC1511">
        <v>78.599999999999994</v>
      </c>
      <c r="AD1511">
        <v>82.2</v>
      </c>
    </row>
    <row r="1512" spans="1:30" x14ac:dyDescent="0.25">
      <c r="A1512" t="str">
        <f t="shared" si="23"/>
        <v>2017/20181Female + maleCreative arts and designYorkshire and the Humber</v>
      </c>
      <c r="B1512" t="s">
        <v>218</v>
      </c>
      <c r="C1512" t="s">
        <v>191</v>
      </c>
      <c r="D1512">
        <v>1</v>
      </c>
      <c r="E1512" t="s">
        <v>57</v>
      </c>
      <c r="F1512" t="s">
        <v>180</v>
      </c>
      <c r="G1512" t="s">
        <v>215</v>
      </c>
      <c r="H1512" t="s">
        <v>215</v>
      </c>
      <c r="I1512" t="s">
        <v>215</v>
      </c>
      <c r="J1512" t="s">
        <v>215</v>
      </c>
      <c r="K1512" t="s">
        <v>215</v>
      </c>
      <c r="L1512" t="s">
        <v>215</v>
      </c>
      <c r="M1512" t="s">
        <v>215</v>
      </c>
      <c r="N1512" t="s">
        <v>215</v>
      </c>
      <c r="O1512" t="s">
        <v>215</v>
      </c>
      <c r="P1512" t="s">
        <v>215</v>
      </c>
      <c r="Q1512" t="s">
        <v>215</v>
      </c>
      <c r="R1512" t="s">
        <v>33</v>
      </c>
      <c r="S1512">
        <v>1205</v>
      </c>
      <c r="T1512">
        <v>11700</v>
      </c>
      <c r="U1512">
        <v>15700</v>
      </c>
      <c r="V1512">
        <v>18600</v>
      </c>
      <c r="W1512">
        <v>1715</v>
      </c>
      <c r="X1512">
        <v>0</v>
      </c>
      <c r="Y1512">
        <v>1715</v>
      </c>
      <c r="Z1512">
        <v>6.5</v>
      </c>
      <c r="AA1512">
        <v>9.1</v>
      </c>
      <c r="AB1512">
        <v>73</v>
      </c>
      <c r="AC1512">
        <v>80.3</v>
      </c>
      <c r="AD1512">
        <v>84.4</v>
      </c>
    </row>
    <row r="1513" spans="1:30" x14ac:dyDescent="0.25">
      <c r="A1513" t="str">
        <f t="shared" si="23"/>
        <v>2017/20181Female + maleEconomicsAbroad</v>
      </c>
      <c r="B1513" t="s">
        <v>218</v>
      </c>
      <c r="C1513" t="s">
        <v>191</v>
      </c>
      <c r="D1513">
        <v>1</v>
      </c>
      <c r="E1513" t="s">
        <v>57</v>
      </c>
      <c r="F1513" t="s">
        <v>13</v>
      </c>
      <c r="G1513" t="s">
        <v>215</v>
      </c>
      <c r="H1513" t="s">
        <v>215</v>
      </c>
      <c r="I1513" t="s">
        <v>215</v>
      </c>
      <c r="J1513" t="s">
        <v>215</v>
      </c>
      <c r="K1513" t="s">
        <v>215</v>
      </c>
      <c r="L1513" t="s">
        <v>215</v>
      </c>
      <c r="M1513" t="s">
        <v>215</v>
      </c>
      <c r="N1513" t="s">
        <v>215</v>
      </c>
      <c r="O1513" t="s">
        <v>215</v>
      </c>
      <c r="P1513" t="s">
        <v>215</v>
      </c>
      <c r="Q1513" t="s">
        <v>215</v>
      </c>
      <c r="R1513" t="s">
        <v>255</v>
      </c>
      <c r="S1513" t="s">
        <v>216</v>
      </c>
      <c r="T1513" t="s">
        <v>216</v>
      </c>
      <c r="U1513" t="s">
        <v>216</v>
      </c>
      <c r="V1513" t="s">
        <v>216</v>
      </c>
      <c r="W1513">
        <v>10</v>
      </c>
      <c r="X1513">
        <v>0</v>
      </c>
      <c r="Y1513">
        <v>10</v>
      </c>
      <c r="Z1513">
        <v>24.3</v>
      </c>
      <c r="AA1513">
        <v>22.8</v>
      </c>
      <c r="AB1513">
        <v>41.1</v>
      </c>
      <c r="AC1513">
        <v>50.2</v>
      </c>
      <c r="AD1513">
        <v>52.9</v>
      </c>
    </row>
    <row r="1514" spans="1:30" x14ac:dyDescent="0.25">
      <c r="A1514" t="str">
        <f t="shared" si="23"/>
        <v>2017/20181Female + maleEconomicsEast Midlands</v>
      </c>
      <c r="B1514" t="s">
        <v>218</v>
      </c>
      <c r="C1514" t="s">
        <v>191</v>
      </c>
      <c r="D1514">
        <v>1</v>
      </c>
      <c r="E1514" t="s">
        <v>57</v>
      </c>
      <c r="F1514" t="s">
        <v>13</v>
      </c>
      <c r="G1514" t="s">
        <v>215</v>
      </c>
      <c r="H1514" t="s">
        <v>215</v>
      </c>
      <c r="I1514" t="s">
        <v>215</v>
      </c>
      <c r="J1514" t="s">
        <v>215</v>
      </c>
      <c r="K1514" t="s">
        <v>215</v>
      </c>
      <c r="L1514" t="s">
        <v>215</v>
      </c>
      <c r="M1514" t="s">
        <v>215</v>
      </c>
      <c r="N1514" t="s">
        <v>215</v>
      </c>
      <c r="O1514" t="s">
        <v>215</v>
      </c>
      <c r="P1514" t="s">
        <v>215</v>
      </c>
      <c r="Q1514" t="s">
        <v>215</v>
      </c>
      <c r="R1514" t="s">
        <v>34</v>
      </c>
      <c r="S1514">
        <v>205</v>
      </c>
      <c r="T1514">
        <v>19000</v>
      </c>
      <c r="U1514">
        <v>23700</v>
      </c>
      <c r="V1514">
        <v>29900</v>
      </c>
      <c r="W1514">
        <v>315</v>
      </c>
      <c r="X1514">
        <v>0</v>
      </c>
      <c r="Y1514">
        <v>315</v>
      </c>
      <c r="Z1514">
        <v>6.3</v>
      </c>
      <c r="AA1514">
        <v>3.8</v>
      </c>
      <c r="AB1514">
        <v>66.099999999999994</v>
      </c>
      <c r="AC1514">
        <v>83.1</v>
      </c>
      <c r="AD1514">
        <v>89.9</v>
      </c>
    </row>
    <row r="1515" spans="1:30" x14ac:dyDescent="0.25">
      <c r="A1515" t="str">
        <f t="shared" si="23"/>
        <v>2017/20181Female + maleEconomicsEast of England</v>
      </c>
      <c r="B1515" t="s">
        <v>218</v>
      </c>
      <c r="C1515" t="s">
        <v>191</v>
      </c>
      <c r="D1515">
        <v>1</v>
      </c>
      <c r="E1515" t="s">
        <v>57</v>
      </c>
      <c r="F1515" t="s">
        <v>13</v>
      </c>
      <c r="G1515" t="s">
        <v>215</v>
      </c>
      <c r="H1515" t="s">
        <v>215</v>
      </c>
      <c r="I1515" t="s">
        <v>215</v>
      </c>
      <c r="J1515" t="s">
        <v>215</v>
      </c>
      <c r="K1515" t="s">
        <v>215</v>
      </c>
      <c r="L1515" t="s">
        <v>215</v>
      </c>
      <c r="M1515" t="s">
        <v>215</v>
      </c>
      <c r="N1515" t="s">
        <v>215</v>
      </c>
      <c r="O1515" t="s">
        <v>215</v>
      </c>
      <c r="P1515" t="s">
        <v>215</v>
      </c>
      <c r="Q1515" t="s">
        <v>215</v>
      </c>
      <c r="R1515" t="s">
        <v>36</v>
      </c>
      <c r="S1515">
        <v>390</v>
      </c>
      <c r="T1515">
        <v>20100</v>
      </c>
      <c r="U1515">
        <v>26300</v>
      </c>
      <c r="V1515">
        <v>31800</v>
      </c>
      <c r="W1515">
        <v>575</v>
      </c>
      <c r="X1515">
        <v>0</v>
      </c>
      <c r="Y1515">
        <v>575</v>
      </c>
      <c r="Z1515">
        <v>6.7</v>
      </c>
      <c r="AA1515">
        <v>7</v>
      </c>
      <c r="AB1515">
        <v>68.7</v>
      </c>
      <c r="AC1515">
        <v>79.900000000000006</v>
      </c>
      <c r="AD1515">
        <v>86.3</v>
      </c>
    </row>
    <row r="1516" spans="1:30" x14ac:dyDescent="0.25">
      <c r="A1516" t="str">
        <f t="shared" si="23"/>
        <v>2017/20181Female + maleEconomicsLondon</v>
      </c>
      <c r="B1516" t="s">
        <v>218</v>
      </c>
      <c r="C1516" t="s">
        <v>191</v>
      </c>
      <c r="D1516">
        <v>1</v>
      </c>
      <c r="E1516" t="s">
        <v>57</v>
      </c>
      <c r="F1516" t="s">
        <v>13</v>
      </c>
      <c r="G1516" t="s">
        <v>215</v>
      </c>
      <c r="H1516" t="s">
        <v>215</v>
      </c>
      <c r="I1516" t="s">
        <v>215</v>
      </c>
      <c r="J1516" t="s">
        <v>215</v>
      </c>
      <c r="K1516" t="s">
        <v>215</v>
      </c>
      <c r="L1516" t="s">
        <v>215</v>
      </c>
      <c r="M1516" t="s">
        <v>215</v>
      </c>
      <c r="N1516" t="s">
        <v>215</v>
      </c>
      <c r="O1516" t="s">
        <v>215</v>
      </c>
      <c r="P1516" t="s">
        <v>215</v>
      </c>
      <c r="Q1516" t="s">
        <v>215</v>
      </c>
      <c r="R1516" t="s">
        <v>37</v>
      </c>
      <c r="S1516">
        <v>1250</v>
      </c>
      <c r="T1516">
        <v>21500</v>
      </c>
      <c r="U1516">
        <v>27700</v>
      </c>
      <c r="V1516">
        <v>34300</v>
      </c>
      <c r="W1516">
        <v>1855</v>
      </c>
      <c r="X1516">
        <v>0</v>
      </c>
      <c r="Y1516">
        <v>1855</v>
      </c>
      <c r="Z1516">
        <v>5.8</v>
      </c>
      <c r="AA1516">
        <v>7.1</v>
      </c>
      <c r="AB1516">
        <v>68.599999999999994</v>
      </c>
      <c r="AC1516">
        <v>79.900000000000006</v>
      </c>
      <c r="AD1516">
        <v>87.1</v>
      </c>
    </row>
    <row r="1517" spans="1:30" x14ac:dyDescent="0.25">
      <c r="A1517" t="str">
        <f t="shared" si="23"/>
        <v>2017/20181Female + maleEconomicsNorth East</v>
      </c>
      <c r="B1517" t="s">
        <v>218</v>
      </c>
      <c r="C1517" t="s">
        <v>191</v>
      </c>
      <c r="D1517">
        <v>1</v>
      </c>
      <c r="E1517" t="s">
        <v>57</v>
      </c>
      <c r="F1517" t="s">
        <v>13</v>
      </c>
      <c r="G1517" t="s">
        <v>215</v>
      </c>
      <c r="H1517" t="s">
        <v>215</v>
      </c>
      <c r="I1517" t="s">
        <v>215</v>
      </c>
      <c r="J1517" t="s">
        <v>215</v>
      </c>
      <c r="K1517" t="s">
        <v>215</v>
      </c>
      <c r="L1517" t="s">
        <v>215</v>
      </c>
      <c r="M1517" t="s">
        <v>215</v>
      </c>
      <c r="N1517" t="s">
        <v>215</v>
      </c>
      <c r="O1517" t="s">
        <v>215</v>
      </c>
      <c r="P1517" t="s">
        <v>215</v>
      </c>
      <c r="Q1517" t="s">
        <v>215</v>
      </c>
      <c r="R1517" t="s">
        <v>31</v>
      </c>
      <c r="S1517">
        <v>35</v>
      </c>
      <c r="T1517">
        <v>16400</v>
      </c>
      <c r="U1517">
        <v>20400</v>
      </c>
      <c r="V1517">
        <v>30300</v>
      </c>
      <c r="W1517">
        <v>65</v>
      </c>
      <c r="X1517">
        <v>0</v>
      </c>
      <c r="Y1517">
        <v>65</v>
      </c>
      <c r="Z1517">
        <v>5.6</v>
      </c>
      <c r="AA1517">
        <v>0.8</v>
      </c>
      <c r="AB1517">
        <v>58.8</v>
      </c>
      <c r="AC1517">
        <v>82.5</v>
      </c>
      <c r="AD1517">
        <v>93.7</v>
      </c>
    </row>
    <row r="1518" spans="1:30" x14ac:dyDescent="0.25">
      <c r="A1518" t="str">
        <f t="shared" si="23"/>
        <v>2017/20181Female + maleEconomicsNorth West</v>
      </c>
      <c r="B1518" t="s">
        <v>218</v>
      </c>
      <c r="C1518" t="s">
        <v>191</v>
      </c>
      <c r="D1518">
        <v>1</v>
      </c>
      <c r="E1518" t="s">
        <v>57</v>
      </c>
      <c r="F1518" t="s">
        <v>13</v>
      </c>
      <c r="G1518" t="s">
        <v>215</v>
      </c>
      <c r="H1518" t="s">
        <v>215</v>
      </c>
      <c r="I1518" t="s">
        <v>215</v>
      </c>
      <c r="J1518" t="s">
        <v>215</v>
      </c>
      <c r="K1518" t="s">
        <v>215</v>
      </c>
      <c r="L1518" t="s">
        <v>215</v>
      </c>
      <c r="M1518" t="s">
        <v>215</v>
      </c>
      <c r="N1518" t="s">
        <v>215</v>
      </c>
      <c r="O1518" t="s">
        <v>215</v>
      </c>
      <c r="P1518" t="s">
        <v>215</v>
      </c>
      <c r="Q1518" t="s">
        <v>215</v>
      </c>
      <c r="R1518" t="s">
        <v>32</v>
      </c>
      <c r="S1518">
        <v>255</v>
      </c>
      <c r="T1518">
        <v>17200</v>
      </c>
      <c r="U1518">
        <v>21500</v>
      </c>
      <c r="V1518">
        <v>27700</v>
      </c>
      <c r="W1518">
        <v>365</v>
      </c>
      <c r="X1518">
        <v>0</v>
      </c>
      <c r="Y1518">
        <v>365</v>
      </c>
      <c r="Z1518">
        <v>5.7</v>
      </c>
      <c r="AA1518">
        <v>6.4</v>
      </c>
      <c r="AB1518">
        <v>70</v>
      </c>
      <c r="AC1518">
        <v>83.5</v>
      </c>
      <c r="AD1518">
        <v>87.9</v>
      </c>
    </row>
    <row r="1519" spans="1:30" x14ac:dyDescent="0.25">
      <c r="A1519" t="str">
        <f t="shared" si="23"/>
        <v>2017/20181Female + maleEconomicsNorthern Ireland</v>
      </c>
      <c r="B1519" t="s">
        <v>218</v>
      </c>
      <c r="C1519" t="s">
        <v>191</v>
      </c>
      <c r="D1519">
        <v>1</v>
      </c>
      <c r="E1519" t="s">
        <v>57</v>
      </c>
      <c r="F1519" t="s">
        <v>13</v>
      </c>
      <c r="G1519" t="s">
        <v>215</v>
      </c>
      <c r="H1519" t="s">
        <v>215</v>
      </c>
      <c r="I1519" t="s">
        <v>215</v>
      </c>
      <c r="J1519" t="s">
        <v>215</v>
      </c>
      <c r="K1519" t="s">
        <v>215</v>
      </c>
      <c r="L1519" t="s">
        <v>215</v>
      </c>
      <c r="M1519" t="s">
        <v>215</v>
      </c>
      <c r="N1519" t="s">
        <v>215</v>
      </c>
      <c r="O1519" t="s">
        <v>215</v>
      </c>
      <c r="P1519" t="s">
        <v>215</v>
      </c>
      <c r="Q1519" t="s">
        <v>215</v>
      </c>
      <c r="R1519" t="s">
        <v>256</v>
      </c>
      <c r="S1519" t="s">
        <v>216</v>
      </c>
      <c r="T1519" t="s">
        <v>216</v>
      </c>
      <c r="U1519" t="s">
        <v>216</v>
      </c>
      <c r="V1519" t="s">
        <v>216</v>
      </c>
      <c r="W1519">
        <v>10</v>
      </c>
      <c r="X1519">
        <v>0</v>
      </c>
      <c r="Y1519">
        <v>10</v>
      </c>
      <c r="Z1519">
        <v>0</v>
      </c>
      <c r="AA1519">
        <v>8</v>
      </c>
      <c r="AB1519">
        <v>57.3</v>
      </c>
      <c r="AC1519">
        <v>81.3</v>
      </c>
      <c r="AD1519">
        <v>92</v>
      </c>
    </row>
    <row r="1520" spans="1:30" x14ac:dyDescent="0.25">
      <c r="A1520" t="str">
        <f t="shared" si="23"/>
        <v>2017/20181Female + maleEconomicsScotland</v>
      </c>
      <c r="B1520" t="s">
        <v>218</v>
      </c>
      <c r="C1520" t="s">
        <v>191</v>
      </c>
      <c r="D1520">
        <v>1</v>
      </c>
      <c r="E1520" t="s">
        <v>57</v>
      </c>
      <c r="F1520" t="s">
        <v>13</v>
      </c>
      <c r="G1520" t="s">
        <v>215</v>
      </c>
      <c r="H1520" t="s">
        <v>215</v>
      </c>
      <c r="I1520" t="s">
        <v>215</v>
      </c>
      <c r="J1520" t="s">
        <v>215</v>
      </c>
      <c r="K1520" t="s">
        <v>215</v>
      </c>
      <c r="L1520" t="s">
        <v>215</v>
      </c>
      <c r="M1520" t="s">
        <v>215</v>
      </c>
      <c r="N1520" t="s">
        <v>215</v>
      </c>
      <c r="O1520" t="s">
        <v>215</v>
      </c>
      <c r="P1520" t="s">
        <v>215</v>
      </c>
      <c r="Q1520" t="s">
        <v>215</v>
      </c>
      <c r="R1520" t="s">
        <v>257</v>
      </c>
      <c r="S1520">
        <v>20</v>
      </c>
      <c r="T1520">
        <v>22600</v>
      </c>
      <c r="U1520">
        <v>29900</v>
      </c>
      <c r="V1520">
        <v>33200</v>
      </c>
      <c r="W1520">
        <v>30</v>
      </c>
      <c r="X1520">
        <v>0</v>
      </c>
      <c r="Y1520">
        <v>30</v>
      </c>
      <c r="Z1520">
        <v>15.8</v>
      </c>
      <c r="AA1520">
        <v>6.3</v>
      </c>
      <c r="AB1520">
        <v>66.8</v>
      </c>
      <c r="AC1520">
        <v>75.3</v>
      </c>
      <c r="AD1520">
        <v>77.900000000000006</v>
      </c>
    </row>
    <row r="1521" spans="1:30" x14ac:dyDescent="0.25">
      <c r="A1521" t="str">
        <f t="shared" si="23"/>
        <v>2017/20181Female + maleEconomicsSouth East</v>
      </c>
      <c r="B1521" t="s">
        <v>218</v>
      </c>
      <c r="C1521" t="s">
        <v>191</v>
      </c>
      <c r="D1521">
        <v>1</v>
      </c>
      <c r="E1521" t="s">
        <v>57</v>
      </c>
      <c r="F1521" t="s">
        <v>13</v>
      </c>
      <c r="G1521" t="s">
        <v>215</v>
      </c>
      <c r="H1521" t="s">
        <v>215</v>
      </c>
      <c r="I1521" t="s">
        <v>215</v>
      </c>
      <c r="J1521" t="s">
        <v>215</v>
      </c>
      <c r="K1521" t="s">
        <v>215</v>
      </c>
      <c r="L1521" t="s">
        <v>215</v>
      </c>
      <c r="M1521" t="s">
        <v>215</v>
      </c>
      <c r="N1521" t="s">
        <v>215</v>
      </c>
      <c r="O1521" t="s">
        <v>215</v>
      </c>
      <c r="P1521" t="s">
        <v>215</v>
      </c>
      <c r="Q1521" t="s">
        <v>215</v>
      </c>
      <c r="R1521" t="s">
        <v>38</v>
      </c>
      <c r="S1521">
        <v>610</v>
      </c>
      <c r="T1521">
        <v>21500</v>
      </c>
      <c r="U1521">
        <v>27000</v>
      </c>
      <c r="V1521">
        <v>32500</v>
      </c>
      <c r="W1521">
        <v>915</v>
      </c>
      <c r="X1521">
        <v>0</v>
      </c>
      <c r="Y1521">
        <v>915</v>
      </c>
      <c r="Z1521">
        <v>4.7</v>
      </c>
      <c r="AA1521">
        <v>8.1</v>
      </c>
      <c r="AB1521">
        <v>67.599999999999994</v>
      </c>
      <c r="AC1521">
        <v>81.2</v>
      </c>
      <c r="AD1521">
        <v>87.2</v>
      </c>
    </row>
    <row r="1522" spans="1:30" x14ac:dyDescent="0.25">
      <c r="A1522" t="str">
        <f t="shared" si="23"/>
        <v>2017/20181Female + maleEconomicsSouth West</v>
      </c>
      <c r="B1522" t="s">
        <v>218</v>
      </c>
      <c r="C1522" t="s">
        <v>191</v>
      </c>
      <c r="D1522">
        <v>1</v>
      </c>
      <c r="E1522" t="s">
        <v>57</v>
      </c>
      <c r="F1522" t="s">
        <v>13</v>
      </c>
      <c r="G1522" t="s">
        <v>215</v>
      </c>
      <c r="H1522" t="s">
        <v>215</v>
      </c>
      <c r="I1522" t="s">
        <v>215</v>
      </c>
      <c r="J1522" t="s">
        <v>215</v>
      </c>
      <c r="K1522" t="s">
        <v>215</v>
      </c>
      <c r="L1522" t="s">
        <v>215</v>
      </c>
      <c r="M1522" t="s">
        <v>215</v>
      </c>
      <c r="N1522" t="s">
        <v>215</v>
      </c>
      <c r="O1522" t="s">
        <v>215</v>
      </c>
      <c r="P1522" t="s">
        <v>215</v>
      </c>
      <c r="Q1522" t="s">
        <v>215</v>
      </c>
      <c r="R1522" t="s">
        <v>39</v>
      </c>
      <c r="S1522">
        <v>180</v>
      </c>
      <c r="T1522">
        <v>19700</v>
      </c>
      <c r="U1522">
        <v>23700</v>
      </c>
      <c r="V1522">
        <v>30700</v>
      </c>
      <c r="W1522">
        <v>285</v>
      </c>
      <c r="X1522">
        <v>0</v>
      </c>
      <c r="Y1522">
        <v>285</v>
      </c>
      <c r="Z1522">
        <v>5.0999999999999996</v>
      </c>
      <c r="AA1522">
        <v>11</v>
      </c>
      <c r="AB1522">
        <v>64.7</v>
      </c>
      <c r="AC1522">
        <v>77.3</v>
      </c>
      <c r="AD1522">
        <v>83.9</v>
      </c>
    </row>
    <row r="1523" spans="1:30" x14ac:dyDescent="0.25">
      <c r="A1523" t="str">
        <f t="shared" si="23"/>
        <v>2017/20181Female + maleEconomicsUnknown</v>
      </c>
      <c r="B1523" t="s">
        <v>218</v>
      </c>
      <c r="C1523" t="s">
        <v>191</v>
      </c>
      <c r="D1523">
        <v>1</v>
      </c>
      <c r="E1523" t="s">
        <v>57</v>
      </c>
      <c r="F1523" t="s">
        <v>13</v>
      </c>
      <c r="G1523" t="s">
        <v>215</v>
      </c>
      <c r="H1523" t="s">
        <v>215</v>
      </c>
      <c r="I1523" t="s">
        <v>215</v>
      </c>
      <c r="J1523" t="s">
        <v>215</v>
      </c>
      <c r="K1523" t="s">
        <v>215</v>
      </c>
      <c r="L1523" t="s">
        <v>215</v>
      </c>
      <c r="M1523" t="s">
        <v>215</v>
      </c>
      <c r="N1523" t="s">
        <v>215</v>
      </c>
      <c r="O1523" t="s">
        <v>215</v>
      </c>
      <c r="P1523" t="s">
        <v>215</v>
      </c>
      <c r="Q1523" t="s">
        <v>215</v>
      </c>
      <c r="R1523" t="s">
        <v>258</v>
      </c>
      <c r="S1523" t="s">
        <v>216</v>
      </c>
      <c r="T1523" t="s">
        <v>216</v>
      </c>
      <c r="U1523" t="s">
        <v>216</v>
      </c>
      <c r="V1523" t="s">
        <v>216</v>
      </c>
      <c r="W1523" t="s">
        <v>216</v>
      </c>
      <c r="X1523" t="s">
        <v>216</v>
      </c>
      <c r="Y1523" t="s">
        <v>216</v>
      </c>
      <c r="Z1523" t="s">
        <v>216</v>
      </c>
      <c r="AA1523" t="s">
        <v>216</v>
      </c>
      <c r="AB1523" t="s">
        <v>216</v>
      </c>
      <c r="AC1523" t="s">
        <v>216</v>
      </c>
      <c r="AD1523" t="s">
        <v>216</v>
      </c>
    </row>
    <row r="1524" spans="1:30" x14ac:dyDescent="0.25">
      <c r="A1524" t="str">
        <f t="shared" si="23"/>
        <v>2017/20181Female + maleEconomicsWales</v>
      </c>
      <c r="B1524" t="s">
        <v>218</v>
      </c>
      <c r="C1524" t="s">
        <v>191</v>
      </c>
      <c r="D1524">
        <v>1</v>
      </c>
      <c r="E1524" t="s">
        <v>57</v>
      </c>
      <c r="F1524" t="s">
        <v>13</v>
      </c>
      <c r="G1524" t="s">
        <v>215</v>
      </c>
      <c r="H1524" t="s">
        <v>215</v>
      </c>
      <c r="I1524" t="s">
        <v>215</v>
      </c>
      <c r="J1524" t="s">
        <v>215</v>
      </c>
      <c r="K1524" t="s">
        <v>215</v>
      </c>
      <c r="L1524" t="s">
        <v>215</v>
      </c>
      <c r="M1524" t="s">
        <v>215</v>
      </c>
      <c r="N1524" t="s">
        <v>215</v>
      </c>
      <c r="O1524" t="s">
        <v>215</v>
      </c>
      <c r="P1524" t="s">
        <v>215</v>
      </c>
      <c r="Q1524" t="s">
        <v>215</v>
      </c>
      <c r="R1524" t="s">
        <v>259</v>
      </c>
      <c r="S1524">
        <v>35</v>
      </c>
      <c r="T1524">
        <v>19700</v>
      </c>
      <c r="U1524">
        <v>25900</v>
      </c>
      <c r="V1524">
        <v>30700</v>
      </c>
      <c r="W1524">
        <v>55</v>
      </c>
      <c r="X1524">
        <v>0</v>
      </c>
      <c r="Y1524">
        <v>55</v>
      </c>
      <c r="Z1524">
        <v>2.9</v>
      </c>
      <c r="AA1524">
        <v>7.9</v>
      </c>
      <c r="AB1524">
        <v>64.2</v>
      </c>
      <c r="AC1524">
        <v>81</v>
      </c>
      <c r="AD1524">
        <v>89.2</v>
      </c>
    </row>
    <row r="1525" spans="1:30" x14ac:dyDescent="0.25">
      <c r="A1525" t="str">
        <f t="shared" si="23"/>
        <v>2017/20181Female + maleEconomicsWest Midlands</v>
      </c>
      <c r="B1525" t="s">
        <v>218</v>
      </c>
      <c r="C1525" t="s">
        <v>191</v>
      </c>
      <c r="D1525">
        <v>1</v>
      </c>
      <c r="E1525" t="s">
        <v>57</v>
      </c>
      <c r="F1525" t="s">
        <v>13</v>
      </c>
      <c r="G1525" t="s">
        <v>215</v>
      </c>
      <c r="H1525" t="s">
        <v>215</v>
      </c>
      <c r="I1525" t="s">
        <v>215</v>
      </c>
      <c r="J1525" t="s">
        <v>215</v>
      </c>
      <c r="K1525" t="s">
        <v>215</v>
      </c>
      <c r="L1525" t="s">
        <v>215</v>
      </c>
      <c r="M1525" t="s">
        <v>215</v>
      </c>
      <c r="N1525" t="s">
        <v>215</v>
      </c>
      <c r="O1525" t="s">
        <v>215</v>
      </c>
      <c r="P1525" t="s">
        <v>215</v>
      </c>
      <c r="Q1525" t="s">
        <v>215</v>
      </c>
      <c r="R1525" t="s">
        <v>35</v>
      </c>
      <c r="S1525">
        <v>205</v>
      </c>
      <c r="T1525">
        <v>19000</v>
      </c>
      <c r="U1525">
        <v>23700</v>
      </c>
      <c r="V1525">
        <v>29900</v>
      </c>
      <c r="W1525">
        <v>325</v>
      </c>
      <c r="X1525">
        <v>0</v>
      </c>
      <c r="Y1525">
        <v>325</v>
      </c>
      <c r="Z1525">
        <v>7.4</v>
      </c>
      <c r="AA1525">
        <v>6.9</v>
      </c>
      <c r="AB1525">
        <v>64</v>
      </c>
      <c r="AC1525">
        <v>77.8</v>
      </c>
      <c r="AD1525">
        <v>85.7</v>
      </c>
    </row>
    <row r="1526" spans="1:30" x14ac:dyDescent="0.25">
      <c r="A1526" t="str">
        <f t="shared" si="23"/>
        <v>2017/20181Female + maleEconomicsYorkshire and the Humber</v>
      </c>
      <c r="B1526" t="s">
        <v>218</v>
      </c>
      <c r="C1526" t="s">
        <v>191</v>
      </c>
      <c r="D1526">
        <v>1</v>
      </c>
      <c r="E1526" t="s">
        <v>57</v>
      </c>
      <c r="F1526" t="s">
        <v>13</v>
      </c>
      <c r="G1526" t="s">
        <v>215</v>
      </c>
      <c r="H1526" t="s">
        <v>215</v>
      </c>
      <c r="I1526" t="s">
        <v>215</v>
      </c>
      <c r="J1526" t="s">
        <v>215</v>
      </c>
      <c r="K1526" t="s">
        <v>215</v>
      </c>
      <c r="L1526" t="s">
        <v>215</v>
      </c>
      <c r="M1526" t="s">
        <v>215</v>
      </c>
      <c r="N1526" t="s">
        <v>215</v>
      </c>
      <c r="O1526" t="s">
        <v>215</v>
      </c>
      <c r="P1526" t="s">
        <v>215</v>
      </c>
      <c r="Q1526" t="s">
        <v>215</v>
      </c>
      <c r="R1526" t="s">
        <v>33</v>
      </c>
      <c r="S1526">
        <v>160</v>
      </c>
      <c r="T1526">
        <v>18600</v>
      </c>
      <c r="U1526">
        <v>22300</v>
      </c>
      <c r="V1526">
        <v>28800</v>
      </c>
      <c r="W1526">
        <v>280</v>
      </c>
      <c r="X1526">
        <v>0</v>
      </c>
      <c r="Y1526">
        <v>280</v>
      </c>
      <c r="Z1526">
        <v>5.5</v>
      </c>
      <c r="AA1526">
        <v>8.9</v>
      </c>
      <c r="AB1526">
        <v>59.1</v>
      </c>
      <c r="AC1526">
        <v>77.3</v>
      </c>
      <c r="AD1526">
        <v>85.6</v>
      </c>
    </row>
    <row r="1527" spans="1:30" x14ac:dyDescent="0.25">
      <c r="A1527" t="str">
        <f t="shared" si="23"/>
        <v>2017/20181Female + maleEducation and teachingEast Midlands</v>
      </c>
      <c r="B1527" t="s">
        <v>218</v>
      </c>
      <c r="C1527" t="s">
        <v>191</v>
      </c>
      <c r="D1527">
        <v>1</v>
      </c>
      <c r="E1527" t="s">
        <v>57</v>
      </c>
      <c r="F1527" t="s">
        <v>182</v>
      </c>
      <c r="G1527" t="s">
        <v>215</v>
      </c>
      <c r="H1527" t="s">
        <v>215</v>
      </c>
      <c r="I1527" t="s">
        <v>215</v>
      </c>
      <c r="J1527" t="s">
        <v>215</v>
      </c>
      <c r="K1527" t="s">
        <v>215</v>
      </c>
      <c r="L1527" t="s">
        <v>215</v>
      </c>
      <c r="M1527" t="s">
        <v>215</v>
      </c>
      <c r="N1527" t="s">
        <v>215</v>
      </c>
      <c r="O1527" t="s">
        <v>215</v>
      </c>
      <c r="P1527" t="s">
        <v>215</v>
      </c>
      <c r="Q1527" t="s">
        <v>215</v>
      </c>
      <c r="R1527" t="s">
        <v>34</v>
      </c>
      <c r="S1527">
        <v>1015</v>
      </c>
      <c r="T1527">
        <v>13500</v>
      </c>
      <c r="U1527">
        <v>19000</v>
      </c>
      <c r="V1527">
        <v>21900</v>
      </c>
      <c r="W1527">
        <v>1590</v>
      </c>
      <c r="X1527">
        <v>0</v>
      </c>
      <c r="Y1527">
        <v>1590</v>
      </c>
      <c r="Z1527">
        <v>2.9</v>
      </c>
      <c r="AA1527">
        <v>5</v>
      </c>
      <c r="AB1527">
        <v>64.900000000000006</v>
      </c>
      <c r="AC1527">
        <v>86.4</v>
      </c>
      <c r="AD1527">
        <v>92.1</v>
      </c>
    </row>
    <row r="1528" spans="1:30" x14ac:dyDescent="0.25">
      <c r="A1528" t="str">
        <f t="shared" si="23"/>
        <v>2017/20181Female + maleEducation and teachingEast of England</v>
      </c>
      <c r="B1528" t="s">
        <v>218</v>
      </c>
      <c r="C1528" t="s">
        <v>191</v>
      </c>
      <c r="D1528">
        <v>1</v>
      </c>
      <c r="E1528" t="s">
        <v>57</v>
      </c>
      <c r="F1528" t="s">
        <v>182</v>
      </c>
      <c r="G1528" t="s">
        <v>215</v>
      </c>
      <c r="H1528" t="s">
        <v>215</v>
      </c>
      <c r="I1528" t="s">
        <v>215</v>
      </c>
      <c r="J1528" t="s">
        <v>215</v>
      </c>
      <c r="K1528" t="s">
        <v>215</v>
      </c>
      <c r="L1528" t="s">
        <v>215</v>
      </c>
      <c r="M1528" t="s">
        <v>215</v>
      </c>
      <c r="N1528" t="s">
        <v>215</v>
      </c>
      <c r="O1528" t="s">
        <v>215</v>
      </c>
      <c r="P1528" t="s">
        <v>215</v>
      </c>
      <c r="Q1528" t="s">
        <v>215</v>
      </c>
      <c r="R1528" t="s">
        <v>36</v>
      </c>
      <c r="S1528">
        <v>980</v>
      </c>
      <c r="T1528">
        <v>13900</v>
      </c>
      <c r="U1528">
        <v>19700</v>
      </c>
      <c r="V1528">
        <v>22300</v>
      </c>
      <c r="W1528">
        <v>1345</v>
      </c>
      <c r="X1528">
        <v>0</v>
      </c>
      <c r="Y1528">
        <v>1345</v>
      </c>
      <c r="Z1528">
        <v>2.4</v>
      </c>
      <c r="AA1528">
        <v>5.3</v>
      </c>
      <c r="AB1528">
        <v>73.7</v>
      </c>
      <c r="AC1528">
        <v>89.5</v>
      </c>
      <c r="AD1528">
        <v>92.3</v>
      </c>
    </row>
    <row r="1529" spans="1:30" x14ac:dyDescent="0.25">
      <c r="A1529" t="str">
        <f t="shared" si="23"/>
        <v>2017/20181Female + maleEducation and teachingLondon</v>
      </c>
      <c r="B1529" t="s">
        <v>218</v>
      </c>
      <c r="C1529" t="s">
        <v>191</v>
      </c>
      <c r="D1529">
        <v>1</v>
      </c>
      <c r="E1529" t="s">
        <v>57</v>
      </c>
      <c r="F1529" t="s">
        <v>182</v>
      </c>
      <c r="G1529" t="s">
        <v>215</v>
      </c>
      <c r="H1529" t="s">
        <v>215</v>
      </c>
      <c r="I1529" t="s">
        <v>215</v>
      </c>
      <c r="J1529" t="s">
        <v>215</v>
      </c>
      <c r="K1529" t="s">
        <v>215</v>
      </c>
      <c r="L1529" t="s">
        <v>215</v>
      </c>
      <c r="M1529" t="s">
        <v>215</v>
      </c>
      <c r="N1529" t="s">
        <v>215</v>
      </c>
      <c r="O1529" t="s">
        <v>215</v>
      </c>
      <c r="P1529" t="s">
        <v>215</v>
      </c>
      <c r="Q1529" t="s">
        <v>215</v>
      </c>
      <c r="R1529" t="s">
        <v>37</v>
      </c>
      <c r="S1529">
        <v>1470</v>
      </c>
      <c r="T1529">
        <v>13900</v>
      </c>
      <c r="U1529">
        <v>19300</v>
      </c>
      <c r="V1529">
        <v>24800</v>
      </c>
      <c r="W1529">
        <v>2175</v>
      </c>
      <c r="X1529">
        <v>0</v>
      </c>
      <c r="Y1529">
        <v>2175</v>
      </c>
      <c r="Z1529">
        <v>3.6</v>
      </c>
      <c r="AA1529">
        <v>7.7</v>
      </c>
      <c r="AB1529">
        <v>68.599999999999994</v>
      </c>
      <c r="AC1529">
        <v>84.1</v>
      </c>
      <c r="AD1529">
        <v>88.7</v>
      </c>
    </row>
    <row r="1530" spans="1:30" x14ac:dyDescent="0.25">
      <c r="A1530" t="str">
        <f t="shared" si="23"/>
        <v>2017/20181Female + maleEducation and teachingNorth East</v>
      </c>
      <c r="B1530" t="s">
        <v>218</v>
      </c>
      <c r="C1530" t="s">
        <v>191</v>
      </c>
      <c r="D1530">
        <v>1</v>
      </c>
      <c r="E1530" t="s">
        <v>57</v>
      </c>
      <c r="F1530" t="s">
        <v>182</v>
      </c>
      <c r="G1530" t="s">
        <v>215</v>
      </c>
      <c r="H1530" t="s">
        <v>215</v>
      </c>
      <c r="I1530" t="s">
        <v>215</v>
      </c>
      <c r="J1530" t="s">
        <v>215</v>
      </c>
      <c r="K1530" t="s">
        <v>215</v>
      </c>
      <c r="L1530" t="s">
        <v>215</v>
      </c>
      <c r="M1530" t="s">
        <v>215</v>
      </c>
      <c r="N1530" t="s">
        <v>215</v>
      </c>
      <c r="O1530" t="s">
        <v>215</v>
      </c>
      <c r="P1530" t="s">
        <v>215</v>
      </c>
      <c r="Q1530" t="s">
        <v>215</v>
      </c>
      <c r="R1530" t="s">
        <v>31</v>
      </c>
      <c r="S1530">
        <v>470</v>
      </c>
      <c r="T1530">
        <v>12800</v>
      </c>
      <c r="U1530">
        <v>17900</v>
      </c>
      <c r="V1530">
        <v>21900</v>
      </c>
      <c r="W1530">
        <v>620</v>
      </c>
      <c r="X1530">
        <v>0</v>
      </c>
      <c r="Y1530">
        <v>620</v>
      </c>
      <c r="Z1530">
        <v>2.7</v>
      </c>
      <c r="AA1530">
        <v>4.9000000000000004</v>
      </c>
      <c r="AB1530">
        <v>76.2</v>
      </c>
      <c r="AC1530">
        <v>89.5</v>
      </c>
      <c r="AD1530">
        <v>92.4</v>
      </c>
    </row>
    <row r="1531" spans="1:30" x14ac:dyDescent="0.25">
      <c r="A1531" t="str">
        <f t="shared" si="23"/>
        <v>2017/20181Female + maleEducation and teachingNorth West</v>
      </c>
      <c r="B1531" t="s">
        <v>218</v>
      </c>
      <c r="C1531" t="s">
        <v>191</v>
      </c>
      <c r="D1531">
        <v>1</v>
      </c>
      <c r="E1531" t="s">
        <v>57</v>
      </c>
      <c r="F1531" t="s">
        <v>182</v>
      </c>
      <c r="G1531" t="s">
        <v>215</v>
      </c>
      <c r="H1531" t="s">
        <v>215</v>
      </c>
      <c r="I1531" t="s">
        <v>215</v>
      </c>
      <c r="J1531" t="s">
        <v>215</v>
      </c>
      <c r="K1531" t="s">
        <v>215</v>
      </c>
      <c r="L1531" t="s">
        <v>215</v>
      </c>
      <c r="M1531" t="s">
        <v>215</v>
      </c>
      <c r="N1531" t="s">
        <v>215</v>
      </c>
      <c r="O1531" t="s">
        <v>215</v>
      </c>
      <c r="P1531" t="s">
        <v>215</v>
      </c>
      <c r="Q1531" t="s">
        <v>215</v>
      </c>
      <c r="R1531" t="s">
        <v>32</v>
      </c>
      <c r="S1531">
        <v>1555</v>
      </c>
      <c r="T1531">
        <v>12400</v>
      </c>
      <c r="U1531">
        <v>17200</v>
      </c>
      <c r="V1531">
        <v>21900</v>
      </c>
      <c r="W1531">
        <v>2210</v>
      </c>
      <c r="X1531">
        <v>0</v>
      </c>
      <c r="Y1531">
        <v>2210</v>
      </c>
      <c r="Z1531">
        <v>3.6</v>
      </c>
      <c r="AA1531">
        <v>5.6</v>
      </c>
      <c r="AB1531">
        <v>71.2</v>
      </c>
      <c r="AC1531">
        <v>87.3</v>
      </c>
      <c r="AD1531">
        <v>90.8</v>
      </c>
    </row>
    <row r="1532" spans="1:30" x14ac:dyDescent="0.25">
      <c r="A1532" t="str">
        <f t="shared" si="23"/>
        <v>2017/20181Female + maleEducation and teachingNorthern Ireland</v>
      </c>
      <c r="B1532" t="s">
        <v>218</v>
      </c>
      <c r="C1532" t="s">
        <v>191</v>
      </c>
      <c r="D1532">
        <v>1</v>
      </c>
      <c r="E1532" t="s">
        <v>57</v>
      </c>
      <c r="F1532" t="s">
        <v>182</v>
      </c>
      <c r="G1532" t="s">
        <v>215</v>
      </c>
      <c r="H1532" t="s">
        <v>215</v>
      </c>
      <c r="I1532" t="s">
        <v>215</v>
      </c>
      <c r="J1532" t="s">
        <v>215</v>
      </c>
      <c r="K1532" t="s">
        <v>215</v>
      </c>
      <c r="L1532" t="s">
        <v>215</v>
      </c>
      <c r="M1532" t="s">
        <v>215</v>
      </c>
      <c r="N1532" t="s">
        <v>215</v>
      </c>
      <c r="O1532" t="s">
        <v>215</v>
      </c>
      <c r="P1532" t="s">
        <v>215</v>
      </c>
      <c r="Q1532" t="s">
        <v>215</v>
      </c>
      <c r="R1532" t="s">
        <v>256</v>
      </c>
      <c r="S1532">
        <v>90</v>
      </c>
      <c r="T1532">
        <v>9100</v>
      </c>
      <c r="U1532">
        <v>14200</v>
      </c>
      <c r="V1532">
        <v>18200</v>
      </c>
      <c r="W1532">
        <v>130</v>
      </c>
      <c r="X1532">
        <v>0</v>
      </c>
      <c r="Y1532">
        <v>130</v>
      </c>
      <c r="Z1532">
        <v>3.5</v>
      </c>
      <c r="AA1532">
        <v>2.7</v>
      </c>
      <c r="AB1532">
        <v>72.3</v>
      </c>
      <c r="AC1532">
        <v>89.8</v>
      </c>
      <c r="AD1532">
        <v>93.8</v>
      </c>
    </row>
    <row r="1533" spans="1:30" x14ac:dyDescent="0.25">
      <c r="A1533" t="str">
        <f t="shared" si="23"/>
        <v>2017/20181Female + maleEducation and teachingScotland</v>
      </c>
      <c r="B1533" t="s">
        <v>218</v>
      </c>
      <c r="C1533" t="s">
        <v>191</v>
      </c>
      <c r="D1533">
        <v>1</v>
      </c>
      <c r="E1533" t="s">
        <v>57</v>
      </c>
      <c r="F1533" t="s">
        <v>182</v>
      </c>
      <c r="G1533" t="s">
        <v>215</v>
      </c>
      <c r="H1533" t="s">
        <v>215</v>
      </c>
      <c r="I1533" t="s">
        <v>215</v>
      </c>
      <c r="J1533" t="s">
        <v>215</v>
      </c>
      <c r="K1533" t="s">
        <v>215</v>
      </c>
      <c r="L1533" t="s">
        <v>215</v>
      </c>
      <c r="M1533" t="s">
        <v>215</v>
      </c>
      <c r="N1533" t="s">
        <v>215</v>
      </c>
      <c r="O1533" t="s">
        <v>215</v>
      </c>
      <c r="P1533" t="s">
        <v>215</v>
      </c>
      <c r="Q1533" t="s">
        <v>215</v>
      </c>
      <c r="R1533" t="s">
        <v>257</v>
      </c>
      <c r="S1533">
        <v>30</v>
      </c>
      <c r="T1533">
        <v>10600</v>
      </c>
      <c r="U1533">
        <v>14600</v>
      </c>
      <c r="V1533">
        <v>20800</v>
      </c>
      <c r="W1533">
        <v>50</v>
      </c>
      <c r="X1533">
        <v>0</v>
      </c>
      <c r="Y1533">
        <v>50</v>
      </c>
      <c r="Z1533">
        <v>8.4</v>
      </c>
      <c r="AA1533">
        <v>6.3</v>
      </c>
      <c r="AB1533">
        <v>61.1</v>
      </c>
      <c r="AC1533">
        <v>76.8</v>
      </c>
      <c r="AD1533">
        <v>85.3</v>
      </c>
    </row>
    <row r="1534" spans="1:30" x14ac:dyDescent="0.25">
      <c r="A1534" t="str">
        <f t="shared" si="23"/>
        <v>2017/20181Female + maleEducation and teachingSouth East</v>
      </c>
      <c r="B1534" t="s">
        <v>218</v>
      </c>
      <c r="C1534" t="s">
        <v>191</v>
      </c>
      <c r="D1534">
        <v>1</v>
      </c>
      <c r="E1534" t="s">
        <v>57</v>
      </c>
      <c r="F1534" t="s">
        <v>182</v>
      </c>
      <c r="G1534" t="s">
        <v>215</v>
      </c>
      <c r="H1534" t="s">
        <v>215</v>
      </c>
      <c r="I1534" t="s">
        <v>215</v>
      </c>
      <c r="J1534" t="s">
        <v>215</v>
      </c>
      <c r="K1534" t="s">
        <v>215</v>
      </c>
      <c r="L1534" t="s">
        <v>215</v>
      </c>
      <c r="M1534" t="s">
        <v>215</v>
      </c>
      <c r="N1534" t="s">
        <v>215</v>
      </c>
      <c r="O1534" t="s">
        <v>215</v>
      </c>
      <c r="P1534" t="s">
        <v>215</v>
      </c>
      <c r="Q1534" t="s">
        <v>215</v>
      </c>
      <c r="R1534" t="s">
        <v>38</v>
      </c>
      <c r="S1534">
        <v>1550</v>
      </c>
      <c r="T1534">
        <v>15300</v>
      </c>
      <c r="U1534">
        <v>21500</v>
      </c>
      <c r="V1534">
        <v>22600</v>
      </c>
      <c r="W1534">
        <v>2170</v>
      </c>
      <c r="X1534">
        <v>0</v>
      </c>
      <c r="Y1534">
        <v>2170</v>
      </c>
      <c r="Z1534">
        <v>2.7</v>
      </c>
      <c r="AA1534">
        <v>5</v>
      </c>
      <c r="AB1534">
        <v>72.599999999999994</v>
      </c>
      <c r="AC1534">
        <v>89</v>
      </c>
      <c r="AD1534">
        <v>92.3</v>
      </c>
    </row>
    <row r="1535" spans="1:30" x14ac:dyDescent="0.25">
      <c r="A1535" t="str">
        <f t="shared" si="23"/>
        <v>2017/20181Female + maleEducation and teachingSouth West</v>
      </c>
      <c r="B1535" t="s">
        <v>218</v>
      </c>
      <c r="C1535" t="s">
        <v>191</v>
      </c>
      <c r="D1535">
        <v>1</v>
      </c>
      <c r="E1535" t="s">
        <v>57</v>
      </c>
      <c r="F1535" t="s">
        <v>182</v>
      </c>
      <c r="G1535" t="s">
        <v>215</v>
      </c>
      <c r="H1535" t="s">
        <v>215</v>
      </c>
      <c r="I1535" t="s">
        <v>215</v>
      </c>
      <c r="J1535" t="s">
        <v>215</v>
      </c>
      <c r="K1535" t="s">
        <v>215</v>
      </c>
      <c r="L1535" t="s">
        <v>215</v>
      </c>
      <c r="M1535" t="s">
        <v>215</v>
      </c>
      <c r="N1535" t="s">
        <v>215</v>
      </c>
      <c r="O1535" t="s">
        <v>215</v>
      </c>
      <c r="P1535" t="s">
        <v>215</v>
      </c>
      <c r="Q1535" t="s">
        <v>215</v>
      </c>
      <c r="R1535" t="s">
        <v>39</v>
      </c>
      <c r="S1535">
        <v>1030</v>
      </c>
      <c r="T1535">
        <v>12000</v>
      </c>
      <c r="U1535">
        <v>16800</v>
      </c>
      <c r="V1535">
        <v>21500</v>
      </c>
      <c r="W1535">
        <v>1500</v>
      </c>
      <c r="X1535">
        <v>0</v>
      </c>
      <c r="Y1535">
        <v>1500</v>
      </c>
      <c r="Z1535">
        <v>2.8</v>
      </c>
      <c r="AA1535">
        <v>4.4000000000000004</v>
      </c>
      <c r="AB1535">
        <v>69.599999999999994</v>
      </c>
      <c r="AC1535">
        <v>88.5</v>
      </c>
      <c r="AD1535">
        <v>92.7</v>
      </c>
    </row>
    <row r="1536" spans="1:30" x14ac:dyDescent="0.25">
      <c r="A1536" t="str">
        <f t="shared" si="23"/>
        <v>2017/20181Female + maleEducation and teachingWales</v>
      </c>
      <c r="B1536" t="s">
        <v>218</v>
      </c>
      <c r="C1536" t="s">
        <v>191</v>
      </c>
      <c r="D1536">
        <v>1</v>
      </c>
      <c r="E1536" t="s">
        <v>57</v>
      </c>
      <c r="F1536" t="s">
        <v>182</v>
      </c>
      <c r="G1536" t="s">
        <v>215</v>
      </c>
      <c r="H1536" t="s">
        <v>215</v>
      </c>
      <c r="I1536" t="s">
        <v>215</v>
      </c>
      <c r="J1536" t="s">
        <v>215</v>
      </c>
      <c r="K1536" t="s">
        <v>215</v>
      </c>
      <c r="L1536" t="s">
        <v>215</v>
      </c>
      <c r="M1536" t="s">
        <v>215</v>
      </c>
      <c r="N1536" t="s">
        <v>215</v>
      </c>
      <c r="O1536" t="s">
        <v>215</v>
      </c>
      <c r="P1536" t="s">
        <v>215</v>
      </c>
      <c r="Q1536" t="s">
        <v>215</v>
      </c>
      <c r="R1536" t="s">
        <v>259</v>
      </c>
      <c r="S1536">
        <v>110</v>
      </c>
      <c r="T1536">
        <v>12800</v>
      </c>
      <c r="U1536">
        <v>16400</v>
      </c>
      <c r="V1536">
        <v>20800</v>
      </c>
      <c r="W1536">
        <v>170</v>
      </c>
      <c r="X1536">
        <v>0</v>
      </c>
      <c r="Y1536">
        <v>170</v>
      </c>
      <c r="Z1536">
        <v>1.5</v>
      </c>
      <c r="AA1536">
        <v>7.9</v>
      </c>
      <c r="AB1536">
        <v>69.2</v>
      </c>
      <c r="AC1536">
        <v>87.1</v>
      </c>
      <c r="AD1536">
        <v>90.6</v>
      </c>
    </row>
    <row r="1537" spans="1:30" x14ac:dyDescent="0.25">
      <c r="A1537" t="str">
        <f t="shared" si="23"/>
        <v>2017/20181Female + maleEducation and teachingWest Midlands</v>
      </c>
      <c r="B1537" t="s">
        <v>218</v>
      </c>
      <c r="C1537" t="s">
        <v>191</v>
      </c>
      <c r="D1537">
        <v>1</v>
      </c>
      <c r="E1537" t="s">
        <v>57</v>
      </c>
      <c r="F1537" t="s">
        <v>182</v>
      </c>
      <c r="G1537" t="s">
        <v>215</v>
      </c>
      <c r="H1537" t="s">
        <v>215</v>
      </c>
      <c r="I1537" t="s">
        <v>215</v>
      </c>
      <c r="J1537" t="s">
        <v>215</v>
      </c>
      <c r="K1537" t="s">
        <v>215</v>
      </c>
      <c r="L1537" t="s">
        <v>215</v>
      </c>
      <c r="M1537" t="s">
        <v>215</v>
      </c>
      <c r="N1537" t="s">
        <v>215</v>
      </c>
      <c r="O1537" t="s">
        <v>215</v>
      </c>
      <c r="P1537" t="s">
        <v>215</v>
      </c>
      <c r="Q1537" t="s">
        <v>215</v>
      </c>
      <c r="R1537" t="s">
        <v>35</v>
      </c>
      <c r="S1537">
        <v>1150</v>
      </c>
      <c r="T1537">
        <v>12400</v>
      </c>
      <c r="U1537">
        <v>17900</v>
      </c>
      <c r="V1537">
        <v>21900</v>
      </c>
      <c r="W1537">
        <v>1740</v>
      </c>
      <c r="X1537">
        <v>0</v>
      </c>
      <c r="Y1537">
        <v>1740</v>
      </c>
      <c r="Z1537">
        <v>2.2000000000000002</v>
      </c>
      <c r="AA1537">
        <v>6.7</v>
      </c>
      <c r="AB1537">
        <v>67.2</v>
      </c>
      <c r="AC1537">
        <v>85.8</v>
      </c>
      <c r="AD1537">
        <v>91.2</v>
      </c>
    </row>
    <row r="1538" spans="1:30" x14ac:dyDescent="0.25">
      <c r="A1538" t="str">
        <f t="shared" si="23"/>
        <v>2017/20181Female + maleEducation and teachingYorkshire and the Humber</v>
      </c>
      <c r="B1538" t="s">
        <v>218</v>
      </c>
      <c r="C1538" t="s">
        <v>191</v>
      </c>
      <c r="D1538">
        <v>1</v>
      </c>
      <c r="E1538" t="s">
        <v>57</v>
      </c>
      <c r="F1538" t="s">
        <v>182</v>
      </c>
      <c r="G1538" t="s">
        <v>215</v>
      </c>
      <c r="H1538" t="s">
        <v>215</v>
      </c>
      <c r="I1538" t="s">
        <v>215</v>
      </c>
      <c r="J1538" t="s">
        <v>215</v>
      </c>
      <c r="K1538" t="s">
        <v>215</v>
      </c>
      <c r="L1538" t="s">
        <v>215</v>
      </c>
      <c r="M1538" t="s">
        <v>215</v>
      </c>
      <c r="N1538" t="s">
        <v>215</v>
      </c>
      <c r="O1538" t="s">
        <v>215</v>
      </c>
      <c r="P1538" t="s">
        <v>215</v>
      </c>
      <c r="Q1538" t="s">
        <v>215</v>
      </c>
      <c r="R1538" t="s">
        <v>33</v>
      </c>
      <c r="S1538">
        <v>1315</v>
      </c>
      <c r="T1538">
        <v>13100</v>
      </c>
      <c r="U1538">
        <v>18600</v>
      </c>
      <c r="V1538">
        <v>21900</v>
      </c>
      <c r="W1538">
        <v>1840</v>
      </c>
      <c r="X1538">
        <v>0</v>
      </c>
      <c r="Y1538">
        <v>1840</v>
      </c>
      <c r="Z1538">
        <v>3.1</v>
      </c>
      <c r="AA1538">
        <v>6.1</v>
      </c>
      <c r="AB1538">
        <v>72</v>
      </c>
      <c r="AC1538">
        <v>86.4</v>
      </c>
      <c r="AD1538">
        <v>90.7</v>
      </c>
    </row>
    <row r="1539" spans="1:30" x14ac:dyDescent="0.25">
      <c r="A1539" t="str">
        <f t="shared" si="23"/>
        <v>2017/20181Female + maleEngineeringAbroad</v>
      </c>
      <c r="B1539" t="s">
        <v>218</v>
      </c>
      <c r="C1539" t="s">
        <v>191</v>
      </c>
      <c r="D1539">
        <v>1</v>
      </c>
      <c r="E1539" t="s">
        <v>57</v>
      </c>
      <c r="F1539" t="s">
        <v>157</v>
      </c>
      <c r="G1539" t="s">
        <v>215</v>
      </c>
      <c r="H1539" t="s">
        <v>215</v>
      </c>
      <c r="I1539" t="s">
        <v>215</v>
      </c>
      <c r="J1539" t="s">
        <v>215</v>
      </c>
      <c r="K1539" t="s">
        <v>215</v>
      </c>
      <c r="L1539" t="s">
        <v>215</v>
      </c>
      <c r="M1539" t="s">
        <v>215</v>
      </c>
      <c r="N1539" t="s">
        <v>215</v>
      </c>
      <c r="O1539" t="s">
        <v>215</v>
      </c>
      <c r="P1539" t="s">
        <v>215</v>
      </c>
      <c r="Q1539" t="s">
        <v>215</v>
      </c>
      <c r="R1539" t="s">
        <v>255</v>
      </c>
      <c r="S1539">
        <v>15</v>
      </c>
      <c r="T1539">
        <v>6900</v>
      </c>
      <c r="U1539">
        <v>28100</v>
      </c>
      <c r="V1539">
        <v>41600</v>
      </c>
      <c r="W1539">
        <v>45</v>
      </c>
      <c r="X1539">
        <v>0</v>
      </c>
      <c r="Y1539">
        <v>45</v>
      </c>
      <c r="Z1539">
        <v>54.8</v>
      </c>
      <c r="AA1539">
        <v>10.3</v>
      </c>
      <c r="AB1539">
        <v>35</v>
      </c>
      <c r="AC1539">
        <v>35</v>
      </c>
      <c r="AD1539">
        <v>35</v>
      </c>
    </row>
    <row r="1540" spans="1:30" x14ac:dyDescent="0.25">
      <c r="A1540" t="str">
        <f t="shared" ref="A1540:A1603" si="24">B1540&amp;D1540&amp;E1540&amp;F1540&amp;R1540</f>
        <v>2017/20181Female + maleEngineeringEast Midlands</v>
      </c>
      <c r="B1540" t="s">
        <v>218</v>
      </c>
      <c r="C1540" t="s">
        <v>191</v>
      </c>
      <c r="D1540">
        <v>1</v>
      </c>
      <c r="E1540" t="s">
        <v>57</v>
      </c>
      <c r="F1540" t="s">
        <v>157</v>
      </c>
      <c r="G1540" t="s">
        <v>215</v>
      </c>
      <c r="H1540" t="s">
        <v>215</v>
      </c>
      <c r="I1540" t="s">
        <v>215</v>
      </c>
      <c r="J1540" t="s">
        <v>215</v>
      </c>
      <c r="K1540" t="s">
        <v>215</v>
      </c>
      <c r="L1540" t="s">
        <v>215</v>
      </c>
      <c r="M1540" t="s">
        <v>215</v>
      </c>
      <c r="N1540" t="s">
        <v>215</v>
      </c>
      <c r="O1540" t="s">
        <v>215</v>
      </c>
      <c r="P1540" t="s">
        <v>215</v>
      </c>
      <c r="Q1540" t="s">
        <v>215</v>
      </c>
      <c r="R1540" t="s">
        <v>34</v>
      </c>
      <c r="S1540">
        <v>720</v>
      </c>
      <c r="T1540">
        <v>21500</v>
      </c>
      <c r="U1540">
        <v>27400</v>
      </c>
      <c r="V1540">
        <v>31800</v>
      </c>
      <c r="W1540">
        <v>1040</v>
      </c>
      <c r="X1540">
        <v>0</v>
      </c>
      <c r="Y1540">
        <v>1040</v>
      </c>
      <c r="Z1540">
        <v>5.5</v>
      </c>
      <c r="AA1540">
        <v>4.8</v>
      </c>
      <c r="AB1540">
        <v>70.099999999999994</v>
      </c>
      <c r="AC1540">
        <v>83.9</v>
      </c>
      <c r="AD1540">
        <v>89.7</v>
      </c>
    </row>
    <row r="1541" spans="1:30" x14ac:dyDescent="0.25">
      <c r="A1541" t="str">
        <f t="shared" si="24"/>
        <v>2017/20181Female + maleEngineeringEast of England</v>
      </c>
      <c r="B1541" t="s">
        <v>218</v>
      </c>
      <c r="C1541" t="s">
        <v>191</v>
      </c>
      <c r="D1541">
        <v>1</v>
      </c>
      <c r="E1541" t="s">
        <v>57</v>
      </c>
      <c r="F1541" t="s">
        <v>157</v>
      </c>
      <c r="G1541" t="s">
        <v>215</v>
      </c>
      <c r="H1541" t="s">
        <v>215</v>
      </c>
      <c r="I1541" t="s">
        <v>215</v>
      </c>
      <c r="J1541" t="s">
        <v>215</v>
      </c>
      <c r="K1541" t="s">
        <v>215</v>
      </c>
      <c r="L1541" t="s">
        <v>215</v>
      </c>
      <c r="M1541" t="s">
        <v>215</v>
      </c>
      <c r="N1541" t="s">
        <v>215</v>
      </c>
      <c r="O1541" t="s">
        <v>215</v>
      </c>
      <c r="P1541" t="s">
        <v>215</v>
      </c>
      <c r="Q1541" t="s">
        <v>215</v>
      </c>
      <c r="R1541" t="s">
        <v>36</v>
      </c>
      <c r="S1541">
        <v>795</v>
      </c>
      <c r="T1541">
        <v>23400</v>
      </c>
      <c r="U1541">
        <v>28100</v>
      </c>
      <c r="V1541">
        <v>34300</v>
      </c>
      <c r="W1541">
        <v>1095</v>
      </c>
      <c r="X1541">
        <v>0</v>
      </c>
      <c r="Y1541">
        <v>1095</v>
      </c>
      <c r="Z1541">
        <v>5.5</v>
      </c>
      <c r="AA1541">
        <v>6.1</v>
      </c>
      <c r="AB1541">
        <v>73.900000000000006</v>
      </c>
      <c r="AC1541">
        <v>83.2</v>
      </c>
      <c r="AD1541">
        <v>88.5</v>
      </c>
    </row>
    <row r="1542" spans="1:30" x14ac:dyDescent="0.25">
      <c r="A1542" t="str">
        <f t="shared" si="24"/>
        <v>2017/20181Female + maleEngineeringLondon</v>
      </c>
      <c r="B1542" t="s">
        <v>218</v>
      </c>
      <c r="C1542" t="s">
        <v>191</v>
      </c>
      <c r="D1542">
        <v>1</v>
      </c>
      <c r="E1542" t="s">
        <v>57</v>
      </c>
      <c r="F1542" t="s">
        <v>157</v>
      </c>
      <c r="G1542" t="s">
        <v>215</v>
      </c>
      <c r="H1542" t="s">
        <v>215</v>
      </c>
      <c r="I1542" t="s">
        <v>215</v>
      </c>
      <c r="J1542" t="s">
        <v>215</v>
      </c>
      <c r="K1542" t="s">
        <v>215</v>
      </c>
      <c r="L1542" t="s">
        <v>215</v>
      </c>
      <c r="M1542" t="s">
        <v>215</v>
      </c>
      <c r="N1542" t="s">
        <v>215</v>
      </c>
      <c r="O1542" t="s">
        <v>215</v>
      </c>
      <c r="P1542" t="s">
        <v>215</v>
      </c>
      <c r="Q1542" t="s">
        <v>215</v>
      </c>
      <c r="R1542" t="s">
        <v>37</v>
      </c>
      <c r="S1542">
        <v>1450</v>
      </c>
      <c r="T1542">
        <v>20400</v>
      </c>
      <c r="U1542">
        <v>26600</v>
      </c>
      <c r="V1542">
        <v>31400</v>
      </c>
      <c r="W1542">
        <v>2315</v>
      </c>
      <c r="X1542">
        <v>0</v>
      </c>
      <c r="Y1542">
        <v>2315</v>
      </c>
      <c r="Z1542">
        <v>5.5</v>
      </c>
      <c r="AA1542">
        <v>7.4</v>
      </c>
      <c r="AB1542">
        <v>64.5</v>
      </c>
      <c r="AC1542">
        <v>78.599999999999994</v>
      </c>
      <c r="AD1542">
        <v>87.2</v>
      </c>
    </row>
    <row r="1543" spans="1:30" x14ac:dyDescent="0.25">
      <c r="A1543" t="str">
        <f t="shared" si="24"/>
        <v>2017/20181Female + maleEngineeringNorth East</v>
      </c>
      <c r="B1543" t="s">
        <v>218</v>
      </c>
      <c r="C1543" t="s">
        <v>191</v>
      </c>
      <c r="D1543">
        <v>1</v>
      </c>
      <c r="E1543" t="s">
        <v>57</v>
      </c>
      <c r="F1543" t="s">
        <v>157</v>
      </c>
      <c r="G1543" t="s">
        <v>215</v>
      </c>
      <c r="H1543" t="s">
        <v>215</v>
      </c>
      <c r="I1543" t="s">
        <v>215</v>
      </c>
      <c r="J1543" t="s">
        <v>215</v>
      </c>
      <c r="K1543" t="s">
        <v>215</v>
      </c>
      <c r="L1543" t="s">
        <v>215</v>
      </c>
      <c r="M1543" t="s">
        <v>215</v>
      </c>
      <c r="N1543" t="s">
        <v>215</v>
      </c>
      <c r="O1543" t="s">
        <v>215</v>
      </c>
      <c r="P1543" t="s">
        <v>215</v>
      </c>
      <c r="Q1543" t="s">
        <v>215</v>
      </c>
      <c r="R1543" t="s">
        <v>31</v>
      </c>
      <c r="S1543">
        <v>430</v>
      </c>
      <c r="T1543">
        <v>20800</v>
      </c>
      <c r="U1543">
        <v>26600</v>
      </c>
      <c r="V1543">
        <v>33200</v>
      </c>
      <c r="W1543">
        <v>650</v>
      </c>
      <c r="X1543">
        <v>0</v>
      </c>
      <c r="Y1543">
        <v>650</v>
      </c>
      <c r="Z1543">
        <v>6</v>
      </c>
      <c r="AA1543">
        <v>5.0999999999999996</v>
      </c>
      <c r="AB1543">
        <v>67</v>
      </c>
      <c r="AC1543">
        <v>81.8</v>
      </c>
      <c r="AD1543">
        <v>89</v>
      </c>
    </row>
    <row r="1544" spans="1:30" x14ac:dyDescent="0.25">
      <c r="A1544" t="str">
        <f t="shared" si="24"/>
        <v>2017/20181Female + maleEngineeringNorth West</v>
      </c>
      <c r="B1544" t="s">
        <v>218</v>
      </c>
      <c r="C1544" t="s">
        <v>191</v>
      </c>
      <c r="D1544">
        <v>1</v>
      </c>
      <c r="E1544" t="s">
        <v>57</v>
      </c>
      <c r="F1544" t="s">
        <v>157</v>
      </c>
      <c r="G1544" t="s">
        <v>215</v>
      </c>
      <c r="H1544" t="s">
        <v>215</v>
      </c>
      <c r="I1544" t="s">
        <v>215</v>
      </c>
      <c r="J1544" t="s">
        <v>215</v>
      </c>
      <c r="K1544" t="s">
        <v>215</v>
      </c>
      <c r="L1544" t="s">
        <v>215</v>
      </c>
      <c r="M1544" t="s">
        <v>215</v>
      </c>
      <c r="N1544" t="s">
        <v>215</v>
      </c>
      <c r="O1544" t="s">
        <v>215</v>
      </c>
      <c r="P1544" t="s">
        <v>215</v>
      </c>
      <c r="Q1544" t="s">
        <v>215</v>
      </c>
      <c r="R1544" t="s">
        <v>32</v>
      </c>
      <c r="S1544">
        <v>995</v>
      </c>
      <c r="T1544">
        <v>20100</v>
      </c>
      <c r="U1544">
        <v>25900</v>
      </c>
      <c r="V1544">
        <v>30700</v>
      </c>
      <c r="W1544">
        <v>1460</v>
      </c>
      <c r="X1544">
        <v>0</v>
      </c>
      <c r="Y1544">
        <v>1460</v>
      </c>
      <c r="Z1544">
        <v>4.3</v>
      </c>
      <c r="AA1544">
        <v>6.8</v>
      </c>
      <c r="AB1544">
        <v>68.8</v>
      </c>
      <c r="AC1544">
        <v>81.7</v>
      </c>
      <c r="AD1544">
        <v>88.9</v>
      </c>
    </row>
    <row r="1545" spans="1:30" x14ac:dyDescent="0.25">
      <c r="A1545" t="str">
        <f t="shared" si="24"/>
        <v>2017/20181Female + maleEngineeringNorthern Ireland</v>
      </c>
      <c r="B1545" t="s">
        <v>218</v>
      </c>
      <c r="C1545" t="s">
        <v>191</v>
      </c>
      <c r="D1545">
        <v>1</v>
      </c>
      <c r="E1545" t="s">
        <v>57</v>
      </c>
      <c r="F1545" t="s">
        <v>157</v>
      </c>
      <c r="G1545" t="s">
        <v>215</v>
      </c>
      <c r="H1545" t="s">
        <v>215</v>
      </c>
      <c r="I1545" t="s">
        <v>215</v>
      </c>
      <c r="J1545" t="s">
        <v>215</v>
      </c>
      <c r="K1545" t="s">
        <v>215</v>
      </c>
      <c r="L1545" t="s">
        <v>215</v>
      </c>
      <c r="M1545" t="s">
        <v>215</v>
      </c>
      <c r="N1545" t="s">
        <v>215</v>
      </c>
      <c r="O1545" t="s">
        <v>215</v>
      </c>
      <c r="P1545" t="s">
        <v>215</v>
      </c>
      <c r="Q1545" t="s">
        <v>215</v>
      </c>
      <c r="R1545" t="s">
        <v>256</v>
      </c>
      <c r="S1545">
        <v>55</v>
      </c>
      <c r="T1545">
        <v>18200</v>
      </c>
      <c r="U1545">
        <v>25900</v>
      </c>
      <c r="V1545">
        <v>29600</v>
      </c>
      <c r="W1545">
        <v>85</v>
      </c>
      <c r="X1545">
        <v>0</v>
      </c>
      <c r="Y1545">
        <v>85</v>
      </c>
      <c r="Z1545">
        <v>6</v>
      </c>
      <c r="AA1545">
        <v>6</v>
      </c>
      <c r="AB1545">
        <v>69.3</v>
      </c>
      <c r="AC1545">
        <v>78.900000000000006</v>
      </c>
      <c r="AD1545">
        <v>87.9</v>
      </c>
    </row>
    <row r="1546" spans="1:30" x14ac:dyDescent="0.25">
      <c r="A1546" t="str">
        <f t="shared" si="24"/>
        <v>2017/20181Female + maleEngineeringScotland</v>
      </c>
      <c r="B1546" t="s">
        <v>218</v>
      </c>
      <c r="C1546" t="s">
        <v>191</v>
      </c>
      <c r="D1546">
        <v>1</v>
      </c>
      <c r="E1546" t="s">
        <v>57</v>
      </c>
      <c r="F1546" t="s">
        <v>157</v>
      </c>
      <c r="G1546" t="s">
        <v>215</v>
      </c>
      <c r="H1546" t="s">
        <v>215</v>
      </c>
      <c r="I1546" t="s">
        <v>215</v>
      </c>
      <c r="J1546" t="s">
        <v>215</v>
      </c>
      <c r="K1546" t="s">
        <v>215</v>
      </c>
      <c r="L1546" t="s">
        <v>215</v>
      </c>
      <c r="M1546" t="s">
        <v>215</v>
      </c>
      <c r="N1546" t="s">
        <v>215</v>
      </c>
      <c r="O1546" t="s">
        <v>215</v>
      </c>
      <c r="P1546" t="s">
        <v>215</v>
      </c>
      <c r="Q1546" t="s">
        <v>215</v>
      </c>
      <c r="R1546" t="s">
        <v>257</v>
      </c>
      <c r="S1546">
        <v>90</v>
      </c>
      <c r="T1546">
        <v>26600</v>
      </c>
      <c r="U1546">
        <v>31400</v>
      </c>
      <c r="V1546">
        <v>49300</v>
      </c>
      <c r="W1546">
        <v>135</v>
      </c>
      <c r="X1546">
        <v>0</v>
      </c>
      <c r="Y1546">
        <v>135</v>
      </c>
      <c r="Z1546">
        <v>6.2</v>
      </c>
      <c r="AA1546">
        <v>3.7</v>
      </c>
      <c r="AB1546">
        <v>66.400000000000006</v>
      </c>
      <c r="AC1546">
        <v>82.1</v>
      </c>
      <c r="AD1546">
        <v>90.1</v>
      </c>
    </row>
    <row r="1547" spans="1:30" x14ac:dyDescent="0.25">
      <c r="A1547" t="str">
        <f t="shared" si="24"/>
        <v>2017/20181Female + maleEngineeringSouth East</v>
      </c>
      <c r="B1547" t="s">
        <v>218</v>
      </c>
      <c r="C1547" t="s">
        <v>191</v>
      </c>
      <c r="D1547">
        <v>1</v>
      </c>
      <c r="E1547" t="s">
        <v>57</v>
      </c>
      <c r="F1547" t="s">
        <v>157</v>
      </c>
      <c r="G1547" t="s">
        <v>215</v>
      </c>
      <c r="H1547" t="s">
        <v>215</v>
      </c>
      <c r="I1547" t="s">
        <v>215</v>
      </c>
      <c r="J1547" t="s">
        <v>215</v>
      </c>
      <c r="K1547" t="s">
        <v>215</v>
      </c>
      <c r="L1547" t="s">
        <v>215</v>
      </c>
      <c r="M1547" t="s">
        <v>215</v>
      </c>
      <c r="N1547" t="s">
        <v>215</v>
      </c>
      <c r="O1547" t="s">
        <v>215</v>
      </c>
      <c r="P1547" t="s">
        <v>215</v>
      </c>
      <c r="Q1547" t="s">
        <v>215</v>
      </c>
      <c r="R1547" t="s">
        <v>38</v>
      </c>
      <c r="S1547">
        <v>1375</v>
      </c>
      <c r="T1547">
        <v>22300</v>
      </c>
      <c r="U1547">
        <v>27400</v>
      </c>
      <c r="V1547">
        <v>32100</v>
      </c>
      <c r="W1547">
        <v>1885</v>
      </c>
      <c r="X1547">
        <v>0</v>
      </c>
      <c r="Y1547">
        <v>1885</v>
      </c>
      <c r="Z1547">
        <v>4.4000000000000004</v>
      </c>
      <c r="AA1547">
        <v>5.6</v>
      </c>
      <c r="AB1547">
        <v>74.2</v>
      </c>
      <c r="AC1547">
        <v>84.6</v>
      </c>
      <c r="AD1547">
        <v>90</v>
      </c>
    </row>
    <row r="1548" spans="1:30" x14ac:dyDescent="0.25">
      <c r="A1548" t="str">
        <f t="shared" si="24"/>
        <v>2017/20181Female + maleEngineeringSouth West</v>
      </c>
      <c r="B1548" t="s">
        <v>218</v>
      </c>
      <c r="C1548" t="s">
        <v>191</v>
      </c>
      <c r="D1548">
        <v>1</v>
      </c>
      <c r="E1548" t="s">
        <v>57</v>
      </c>
      <c r="F1548" t="s">
        <v>157</v>
      </c>
      <c r="G1548" t="s">
        <v>215</v>
      </c>
      <c r="H1548" t="s">
        <v>215</v>
      </c>
      <c r="I1548" t="s">
        <v>215</v>
      </c>
      <c r="J1548" t="s">
        <v>215</v>
      </c>
      <c r="K1548" t="s">
        <v>215</v>
      </c>
      <c r="L1548" t="s">
        <v>215</v>
      </c>
      <c r="M1548" t="s">
        <v>215</v>
      </c>
      <c r="N1548" t="s">
        <v>215</v>
      </c>
      <c r="O1548" t="s">
        <v>215</v>
      </c>
      <c r="P1548" t="s">
        <v>215</v>
      </c>
      <c r="Q1548" t="s">
        <v>215</v>
      </c>
      <c r="R1548" t="s">
        <v>39</v>
      </c>
      <c r="S1548">
        <v>715</v>
      </c>
      <c r="T1548">
        <v>23400</v>
      </c>
      <c r="U1548">
        <v>27400</v>
      </c>
      <c r="V1548">
        <v>31400</v>
      </c>
      <c r="W1548">
        <v>975</v>
      </c>
      <c r="X1548">
        <v>0</v>
      </c>
      <c r="Y1548">
        <v>975</v>
      </c>
      <c r="Z1548">
        <v>4.2</v>
      </c>
      <c r="AA1548">
        <v>7.5</v>
      </c>
      <c r="AB1548">
        <v>74.400000000000006</v>
      </c>
      <c r="AC1548">
        <v>84.5</v>
      </c>
      <c r="AD1548">
        <v>88.4</v>
      </c>
    </row>
    <row r="1549" spans="1:30" x14ac:dyDescent="0.25">
      <c r="A1549" t="str">
        <f t="shared" si="24"/>
        <v>2017/20181Female + maleEngineeringWales</v>
      </c>
      <c r="B1549" t="s">
        <v>218</v>
      </c>
      <c r="C1549" t="s">
        <v>191</v>
      </c>
      <c r="D1549">
        <v>1</v>
      </c>
      <c r="E1549" t="s">
        <v>57</v>
      </c>
      <c r="F1549" t="s">
        <v>157</v>
      </c>
      <c r="G1549" t="s">
        <v>215</v>
      </c>
      <c r="H1549" t="s">
        <v>215</v>
      </c>
      <c r="I1549" t="s">
        <v>215</v>
      </c>
      <c r="J1549" t="s">
        <v>215</v>
      </c>
      <c r="K1549" t="s">
        <v>215</v>
      </c>
      <c r="L1549" t="s">
        <v>215</v>
      </c>
      <c r="M1549" t="s">
        <v>215</v>
      </c>
      <c r="N1549" t="s">
        <v>215</v>
      </c>
      <c r="O1549" t="s">
        <v>215</v>
      </c>
      <c r="P1549" t="s">
        <v>215</v>
      </c>
      <c r="Q1549" t="s">
        <v>215</v>
      </c>
      <c r="R1549" t="s">
        <v>259</v>
      </c>
      <c r="S1549">
        <v>150</v>
      </c>
      <c r="T1549">
        <v>21200</v>
      </c>
      <c r="U1549">
        <v>26600</v>
      </c>
      <c r="V1549">
        <v>32800</v>
      </c>
      <c r="W1549">
        <v>210</v>
      </c>
      <c r="X1549">
        <v>0</v>
      </c>
      <c r="Y1549">
        <v>210</v>
      </c>
      <c r="Z1549">
        <v>4.5</v>
      </c>
      <c r="AA1549">
        <v>7.7</v>
      </c>
      <c r="AB1549">
        <v>70.8</v>
      </c>
      <c r="AC1549">
        <v>83.1</v>
      </c>
      <c r="AD1549">
        <v>87.8</v>
      </c>
    </row>
    <row r="1550" spans="1:30" x14ac:dyDescent="0.25">
      <c r="A1550" t="str">
        <f t="shared" si="24"/>
        <v>2017/20181Female + maleEngineeringWest Midlands</v>
      </c>
      <c r="B1550" t="s">
        <v>218</v>
      </c>
      <c r="C1550" t="s">
        <v>191</v>
      </c>
      <c r="D1550">
        <v>1</v>
      </c>
      <c r="E1550" t="s">
        <v>57</v>
      </c>
      <c r="F1550" t="s">
        <v>157</v>
      </c>
      <c r="G1550" t="s">
        <v>215</v>
      </c>
      <c r="H1550" t="s">
        <v>215</v>
      </c>
      <c r="I1550" t="s">
        <v>215</v>
      </c>
      <c r="J1550" t="s">
        <v>215</v>
      </c>
      <c r="K1550" t="s">
        <v>215</v>
      </c>
      <c r="L1550" t="s">
        <v>215</v>
      </c>
      <c r="M1550" t="s">
        <v>215</v>
      </c>
      <c r="N1550" t="s">
        <v>215</v>
      </c>
      <c r="O1550" t="s">
        <v>215</v>
      </c>
      <c r="P1550" t="s">
        <v>215</v>
      </c>
      <c r="Q1550" t="s">
        <v>215</v>
      </c>
      <c r="R1550" t="s">
        <v>35</v>
      </c>
      <c r="S1550">
        <v>875</v>
      </c>
      <c r="T1550">
        <v>21200</v>
      </c>
      <c r="U1550">
        <v>26300</v>
      </c>
      <c r="V1550">
        <v>31800</v>
      </c>
      <c r="W1550">
        <v>1315</v>
      </c>
      <c r="X1550">
        <v>0</v>
      </c>
      <c r="Y1550">
        <v>1315</v>
      </c>
      <c r="Z1550">
        <v>4.2</v>
      </c>
      <c r="AA1550">
        <v>5.7</v>
      </c>
      <c r="AB1550">
        <v>68.099999999999994</v>
      </c>
      <c r="AC1550">
        <v>84.4</v>
      </c>
      <c r="AD1550">
        <v>90.2</v>
      </c>
    </row>
    <row r="1551" spans="1:30" x14ac:dyDescent="0.25">
      <c r="A1551" t="str">
        <f t="shared" si="24"/>
        <v>2017/20181Female + maleEngineeringYorkshire and the Humber</v>
      </c>
      <c r="B1551" t="s">
        <v>218</v>
      </c>
      <c r="C1551" t="s">
        <v>191</v>
      </c>
      <c r="D1551">
        <v>1</v>
      </c>
      <c r="E1551" t="s">
        <v>57</v>
      </c>
      <c r="F1551" t="s">
        <v>157</v>
      </c>
      <c r="G1551" t="s">
        <v>215</v>
      </c>
      <c r="H1551" t="s">
        <v>215</v>
      </c>
      <c r="I1551" t="s">
        <v>215</v>
      </c>
      <c r="J1551" t="s">
        <v>215</v>
      </c>
      <c r="K1551" t="s">
        <v>215</v>
      </c>
      <c r="L1551" t="s">
        <v>215</v>
      </c>
      <c r="M1551" t="s">
        <v>215</v>
      </c>
      <c r="N1551" t="s">
        <v>215</v>
      </c>
      <c r="O1551" t="s">
        <v>215</v>
      </c>
      <c r="P1551" t="s">
        <v>215</v>
      </c>
      <c r="Q1551" t="s">
        <v>215</v>
      </c>
      <c r="R1551" t="s">
        <v>33</v>
      </c>
      <c r="S1551">
        <v>715</v>
      </c>
      <c r="T1551">
        <v>19300</v>
      </c>
      <c r="U1551">
        <v>24800</v>
      </c>
      <c r="V1551">
        <v>29600</v>
      </c>
      <c r="W1551">
        <v>1060</v>
      </c>
      <c r="X1551">
        <v>0</v>
      </c>
      <c r="Y1551">
        <v>1060</v>
      </c>
      <c r="Z1551">
        <v>3.6</v>
      </c>
      <c r="AA1551">
        <v>6</v>
      </c>
      <c r="AB1551">
        <v>68.900000000000006</v>
      </c>
      <c r="AC1551">
        <v>82.8</v>
      </c>
      <c r="AD1551">
        <v>90.4</v>
      </c>
    </row>
    <row r="1552" spans="1:30" x14ac:dyDescent="0.25">
      <c r="A1552" t="str">
        <f t="shared" si="24"/>
        <v>2017/20181Female + maleEnglish studiesAbroad</v>
      </c>
      <c r="B1552" t="s">
        <v>218</v>
      </c>
      <c r="C1552" t="s">
        <v>191</v>
      </c>
      <c r="D1552">
        <v>1</v>
      </c>
      <c r="E1552" t="s">
        <v>57</v>
      </c>
      <c r="F1552" t="s">
        <v>173</v>
      </c>
      <c r="G1552" t="s">
        <v>215</v>
      </c>
      <c r="H1552" t="s">
        <v>215</v>
      </c>
      <c r="I1552" t="s">
        <v>215</v>
      </c>
      <c r="J1552" t="s">
        <v>215</v>
      </c>
      <c r="K1552" t="s">
        <v>215</v>
      </c>
      <c r="L1552" t="s">
        <v>215</v>
      </c>
      <c r="M1552" t="s">
        <v>215</v>
      </c>
      <c r="N1552" t="s">
        <v>215</v>
      </c>
      <c r="O1552" t="s">
        <v>215</v>
      </c>
      <c r="P1552" t="s">
        <v>215</v>
      </c>
      <c r="Q1552" t="s">
        <v>215</v>
      </c>
      <c r="R1552" t="s">
        <v>255</v>
      </c>
      <c r="S1552" t="s">
        <v>216</v>
      </c>
      <c r="T1552" t="s">
        <v>216</v>
      </c>
      <c r="U1552" t="s">
        <v>216</v>
      </c>
      <c r="V1552" t="s">
        <v>216</v>
      </c>
      <c r="W1552">
        <v>30</v>
      </c>
      <c r="X1552">
        <v>0</v>
      </c>
      <c r="Y1552">
        <v>30</v>
      </c>
      <c r="Z1552">
        <v>65.099999999999994</v>
      </c>
      <c r="AA1552">
        <v>19.5</v>
      </c>
      <c r="AB1552">
        <v>12.3</v>
      </c>
      <c r="AC1552">
        <v>12.3</v>
      </c>
      <c r="AD1552">
        <v>15.4</v>
      </c>
    </row>
    <row r="1553" spans="1:30" x14ac:dyDescent="0.25">
      <c r="A1553" t="str">
        <f t="shared" si="24"/>
        <v>2017/20181Female + maleEnglish studiesEast Midlands</v>
      </c>
      <c r="B1553" t="s">
        <v>218</v>
      </c>
      <c r="C1553" t="s">
        <v>191</v>
      </c>
      <c r="D1553">
        <v>1</v>
      </c>
      <c r="E1553" t="s">
        <v>57</v>
      </c>
      <c r="F1553" t="s">
        <v>173</v>
      </c>
      <c r="G1553" t="s">
        <v>215</v>
      </c>
      <c r="H1553" t="s">
        <v>215</v>
      </c>
      <c r="I1553" t="s">
        <v>215</v>
      </c>
      <c r="J1553" t="s">
        <v>215</v>
      </c>
      <c r="K1553" t="s">
        <v>215</v>
      </c>
      <c r="L1553" t="s">
        <v>215</v>
      </c>
      <c r="M1553" t="s">
        <v>215</v>
      </c>
      <c r="N1553" t="s">
        <v>215</v>
      </c>
      <c r="O1553" t="s">
        <v>215</v>
      </c>
      <c r="P1553" t="s">
        <v>215</v>
      </c>
      <c r="Q1553" t="s">
        <v>215</v>
      </c>
      <c r="R1553" t="s">
        <v>34</v>
      </c>
      <c r="S1553">
        <v>430</v>
      </c>
      <c r="T1553">
        <v>12000</v>
      </c>
      <c r="U1553">
        <v>16400</v>
      </c>
      <c r="V1553">
        <v>20100</v>
      </c>
      <c r="W1553">
        <v>830</v>
      </c>
      <c r="X1553">
        <v>0</v>
      </c>
      <c r="Y1553">
        <v>830</v>
      </c>
      <c r="Z1553">
        <v>4.2</v>
      </c>
      <c r="AA1553">
        <v>6</v>
      </c>
      <c r="AB1553">
        <v>53.2</v>
      </c>
      <c r="AC1553">
        <v>78.5</v>
      </c>
      <c r="AD1553">
        <v>89.8</v>
      </c>
    </row>
    <row r="1554" spans="1:30" x14ac:dyDescent="0.25">
      <c r="A1554" t="str">
        <f t="shared" si="24"/>
        <v>2017/20181Female + maleEnglish studiesEast of England</v>
      </c>
      <c r="B1554" t="s">
        <v>218</v>
      </c>
      <c r="C1554" t="s">
        <v>191</v>
      </c>
      <c r="D1554">
        <v>1</v>
      </c>
      <c r="E1554" t="s">
        <v>57</v>
      </c>
      <c r="F1554" t="s">
        <v>173</v>
      </c>
      <c r="G1554" t="s">
        <v>215</v>
      </c>
      <c r="H1554" t="s">
        <v>215</v>
      </c>
      <c r="I1554" t="s">
        <v>215</v>
      </c>
      <c r="J1554" t="s">
        <v>215</v>
      </c>
      <c r="K1554" t="s">
        <v>215</v>
      </c>
      <c r="L1554" t="s">
        <v>215</v>
      </c>
      <c r="M1554" t="s">
        <v>215</v>
      </c>
      <c r="N1554" t="s">
        <v>215</v>
      </c>
      <c r="O1554" t="s">
        <v>215</v>
      </c>
      <c r="P1554" t="s">
        <v>215</v>
      </c>
      <c r="Q1554" t="s">
        <v>215</v>
      </c>
      <c r="R1554" t="s">
        <v>36</v>
      </c>
      <c r="S1554">
        <v>660</v>
      </c>
      <c r="T1554">
        <v>13100</v>
      </c>
      <c r="U1554">
        <v>17900</v>
      </c>
      <c r="V1554">
        <v>22300</v>
      </c>
      <c r="W1554">
        <v>1205</v>
      </c>
      <c r="X1554">
        <v>0</v>
      </c>
      <c r="Y1554">
        <v>1205</v>
      </c>
      <c r="Z1554">
        <v>4.5</v>
      </c>
      <c r="AA1554">
        <v>10.8</v>
      </c>
      <c r="AB1554">
        <v>57</v>
      </c>
      <c r="AC1554">
        <v>76.3</v>
      </c>
      <c r="AD1554">
        <v>84.6</v>
      </c>
    </row>
    <row r="1555" spans="1:30" x14ac:dyDescent="0.25">
      <c r="A1555" t="str">
        <f t="shared" si="24"/>
        <v>2017/20181Female + maleEnglish studiesLondon</v>
      </c>
      <c r="B1555" t="s">
        <v>218</v>
      </c>
      <c r="C1555" t="s">
        <v>191</v>
      </c>
      <c r="D1555">
        <v>1</v>
      </c>
      <c r="E1555" t="s">
        <v>57</v>
      </c>
      <c r="F1555" t="s">
        <v>173</v>
      </c>
      <c r="G1555" t="s">
        <v>215</v>
      </c>
      <c r="H1555" t="s">
        <v>215</v>
      </c>
      <c r="I1555" t="s">
        <v>215</v>
      </c>
      <c r="J1555" t="s">
        <v>215</v>
      </c>
      <c r="K1555" t="s">
        <v>215</v>
      </c>
      <c r="L1555" t="s">
        <v>215</v>
      </c>
      <c r="M1555" t="s">
        <v>215</v>
      </c>
      <c r="N1555" t="s">
        <v>215</v>
      </c>
      <c r="O1555" t="s">
        <v>215</v>
      </c>
      <c r="P1555" t="s">
        <v>215</v>
      </c>
      <c r="Q1555" t="s">
        <v>215</v>
      </c>
      <c r="R1555" t="s">
        <v>37</v>
      </c>
      <c r="S1555">
        <v>1240</v>
      </c>
      <c r="T1555">
        <v>13500</v>
      </c>
      <c r="U1555">
        <v>19700</v>
      </c>
      <c r="V1555">
        <v>23700</v>
      </c>
      <c r="W1555">
        <v>2135</v>
      </c>
      <c r="X1555">
        <v>0</v>
      </c>
      <c r="Y1555">
        <v>2135</v>
      </c>
      <c r="Z1555">
        <v>5</v>
      </c>
      <c r="AA1555">
        <v>10</v>
      </c>
      <c r="AB1555">
        <v>59.6</v>
      </c>
      <c r="AC1555">
        <v>75.7</v>
      </c>
      <c r="AD1555">
        <v>85.1</v>
      </c>
    </row>
    <row r="1556" spans="1:30" x14ac:dyDescent="0.25">
      <c r="A1556" t="str">
        <f t="shared" si="24"/>
        <v>2017/20181Female + maleEnglish studiesNorth East</v>
      </c>
      <c r="B1556" t="s">
        <v>218</v>
      </c>
      <c r="C1556" t="s">
        <v>191</v>
      </c>
      <c r="D1556">
        <v>1</v>
      </c>
      <c r="E1556" t="s">
        <v>57</v>
      </c>
      <c r="F1556" t="s">
        <v>173</v>
      </c>
      <c r="G1556" t="s">
        <v>215</v>
      </c>
      <c r="H1556" t="s">
        <v>215</v>
      </c>
      <c r="I1556" t="s">
        <v>215</v>
      </c>
      <c r="J1556" t="s">
        <v>215</v>
      </c>
      <c r="K1556" t="s">
        <v>215</v>
      </c>
      <c r="L1556" t="s">
        <v>215</v>
      </c>
      <c r="M1556" t="s">
        <v>215</v>
      </c>
      <c r="N1556" t="s">
        <v>215</v>
      </c>
      <c r="O1556" t="s">
        <v>215</v>
      </c>
      <c r="P1556" t="s">
        <v>215</v>
      </c>
      <c r="Q1556" t="s">
        <v>215</v>
      </c>
      <c r="R1556" t="s">
        <v>31</v>
      </c>
      <c r="S1556">
        <v>225</v>
      </c>
      <c r="T1556">
        <v>11700</v>
      </c>
      <c r="U1556">
        <v>15700</v>
      </c>
      <c r="V1556">
        <v>19300</v>
      </c>
      <c r="W1556">
        <v>510</v>
      </c>
      <c r="X1556">
        <v>0</v>
      </c>
      <c r="Y1556">
        <v>510</v>
      </c>
      <c r="Z1556">
        <v>4.9000000000000004</v>
      </c>
      <c r="AA1556">
        <v>8.1</v>
      </c>
      <c r="AB1556">
        <v>45</v>
      </c>
      <c r="AC1556">
        <v>72.5</v>
      </c>
      <c r="AD1556">
        <v>87</v>
      </c>
    </row>
    <row r="1557" spans="1:30" x14ac:dyDescent="0.25">
      <c r="A1557" t="str">
        <f t="shared" si="24"/>
        <v>2017/20181Female + maleEnglish studiesNorth West</v>
      </c>
      <c r="B1557" t="s">
        <v>218</v>
      </c>
      <c r="C1557" t="s">
        <v>191</v>
      </c>
      <c r="D1557">
        <v>1</v>
      </c>
      <c r="E1557" t="s">
        <v>57</v>
      </c>
      <c r="F1557" t="s">
        <v>173</v>
      </c>
      <c r="G1557" t="s">
        <v>215</v>
      </c>
      <c r="H1557" t="s">
        <v>215</v>
      </c>
      <c r="I1557" t="s">
        <v>215</v>
      </c>
      <c r="J1557" t="s">
        <v>215</v>
      </c>
      <c r="K1557" t="s">
        <v>215</v>
      </c>
      <c r="L1557" t="s">
        <v>215</v>
      </c>
      <c r="M1557" t="s">
        <v>215</v>
      </c>
      <c r="N1557" t="s">
        <v>215</v>
      </c>
      <c r="O1557" t="s">
        <v>215</v>
      </c>
      <c r="P1557" t="s">
        <v>215</v>
      </c>
      <c r="Q1557" t="s">
        <v>215</v>
      </c>
      <c r="R1557" t="s">
        <v>32</v>
      </c>
      <c r="S1557">
        <v>850</v>
      </c>
      <c r="T1557">
        <v>12000</v>
      </c>
      <c r="U1557">
        <v>16400</v>
      </c>
      <c r="V1557">
        <v>20100</v>
      </c>
      <c r="W1557">
        <v>1615</v>
      </c>
      <c r="X1557">
        <v>0</v>
      </c>
      <c r="Y1557">
        <v>1615</v>
      </c>
      <c r="Z1557">
        <v>3.8</v>
      </c>
      <c r="AA1557">
        <v>7.9</v>
      </c>
      <c r="AB1557">
        <v>53.6</v>
      </c>
      <c r="AC1557">
        <v>79.099999999999994</v>
      </c>
      <c r="AD1557">
        <v>88.2</v>
      </c>
    </row>
    <row r="1558" spans="1:30" x14ac:dyDescent="0.25">
      <c r="A1558" t="str">
        <f t="shared" si="24"/>
        <v>2017/20181Female + maleEnglish studiesNorthern Ireland</v>
      </c>
      <c r="B1558" t="s">
        <v>218</v>
      </c>
      <c r="C1558" t="s">
        <v>191</v>
      </c>
      <c r="D1558">
        <v>1</v>
      </c>
      <c r="E1558" t="s">
        <v>57</v>
      </c>
      <c r="F1558" t="s">
        <v>173</v>
      </c>
      <c r="G1558" t="s">
        <v>215</v>
      </c>
      <c r="H1558" t="s">
        <v>215</v>
      </c>
      <c r="I1558" t="s">
        <v>215</v>
      </c>
      <c r="J1558" t="s">
        <v>215</v>
      </c>
      <c r="K1558" t="s">
        <v>215</v>
      </c>
      <c r="L1558" t="s">
        <v>215</v>
      </c>
      <c r="M1558" t="s">
        <v>215</v>
      </c>
      <c r="N1558" t="s">
        <v>215</v>
      </c>
      <c r="O1558" t="s">
        <v>215</v>
      </c>
      <c r="P1558" t="s">
        <v>215</v>
      </c>
      <c r="Q1558" t="s">
        <v>215</v>
      </c>
      <c r="R1558" t="s">
        <v>256</v>
      </c>
      <c r="S1558">
        <v>15</v>
      </c>
      <c r="T1558">
        <v>15700</v>
      </c>
      <c r="U1558">
        <v>17500</v>
      </c>
      <c r="V1558">
        <v>19300</v>
      </c>
      <c r="W1558">
        <v>40</v>
      </c>
      <c r="X1558">
        <v>0</v>
      </c>
      <c r="Y1558">
        <v>40</v>
      </c>
      <c r="Z1558">
        <v>12.8</v>
      </c>
      <c r="AA1558">
        <v>3.8</v>
      </c>
      <c r="AB1558">
        <v>48.2</v>
      </c>
      <c r="AC1558">
        <v>77</v>
      </c>
      <c r="AD1558">
        <v>83.4</v>
      </c>
    </row>
    <row r="1559" spans="1:30" x14ac:dyDescent="0.25">
      <c r="A1559" t="str">
        <f t="shared" si="24"/>
        <v>2017/20181Female + maleEnglish studiesScotland</v>
      </c>
      <c r="B1559" t="s">
        <v>218</v>
      </c>
      <c r="C1559" t="s">
        <v>191</v>
      </c>
      <c r="D1559">
        <v>1</v>
      </c>
      <c r="E1559" t="s">
        <v>57</v>
      </c>
      <c r="F1559" t="s">
        <v>173</v>
      </c>
      <c r="G1559" t="s">
        <v>215</v>
      </c>
      <c r="H1559" t="s">
        <v>215</v>
      </c>
      <c r="I1559" t="s">
        <v>215</v>
      </c>
      <c r="J1559" t="s">
        <v>215</v>
      </c>
      <c r="K1559" t="s">
        <v>215</v>
      </c>
      <c r="L1559" t="s">
        <v>215</v>
      </c>
      <c r="M1559" t="s">
        <v>215</v>
      </c>
      <c r="N1559" t="s">
        <v>215</v>
      </c>
      <c r="O1559" t="s">
        <v>215</v>
      </c>
      <c r="P1559" t="s">
        <v>215</v>
      </c>
      <c r="Q1559" t="s">
        <v>215</v>
      </c>
      <c r="R1559" t="s">
        <v>257</v>
      </c>
      <c r="S1559">
        <v>30</v>
      </c>
      <c r="T1559">
        <v>15300</v>
      </c>
      <c r="U1559">
        <v>20800</v>
      </c>
      <c r="V1559">
        <v>28100</v>
      </c>
      <c r="W1559">
        <v>90</v>
      </c>
      <c r="X1559">
        <v>0</v>
      </c>
      <c r="Y1559">
        <v>90</v>
      </c>
      <c r="Z1559">
        <v>9.9</v>
      </c>
      <c r="AA1559">
        <v>13.6</v>
      </c>
      <c r="AB1559">
        <v>40.799999999999997</v>
      </c>
      <c r="AC1559">
        <v>63.4</v>
      </c>
      <c r="AD1559">
        <v>76.599999999999994</v>
      </c>
    </row>
    <row r="1560" spans="1:30" x14ac:dyDescent="0.25">
      <c r="A1560" t="str">
        <f t="shared" si="24"/>
        <v>2017/20181Female + maleEnglish studiesSouth East</v>
      </c>
      <c r="B1560" t="s">
        <v>218</v>
      </c>
      <c r="C1560" t="s">
        <v>191</v>
      </c>
      <c r="D1560">
        <v>1</v>
      </c>
      <c r="E1560" t="s">
        <v>57</v>
      </c>
      <c r="F1560" t="s">
        <v>173</v>
      </c>
      <c r="G1560" t="s">
        <v>215</v>
      </c>
      <c r="H1560" t="s">
        <v>215</v>
      </c>
      <c r="I1560" t="s">
        <v>215</v>
      </c>
      <c r="J1560" t="s">
        <v>215</v>
      </c>
      <c r="K1560" t="s">
        <v>215</v>
      </c>
      <c r="L1560" t="s">
        <v>215</v>
      </c>
      <c r="M1560" t="s">
        <v>215</v>
      </c>
      <c r="N1560" t="s">
        <v>215</v>
      </c>
      <c r="O1560" t="s">
        <v>215</v>
      </c>
      <c r="P1560" t="s">
        <v>215</v>
      </c>
      <c r="Q1560" t="s">
        <v>215</v>
      </c>
      <c r="R1560" t="s">
        <v>38</v>
      </c>
      <c r="S1560">
        <v>955</v>
      </c>
      <c r="T1560">
        <v>13100</v>
      </c>
      <c r="U1560">
        <v>18600</v>
      </c>
      <c r="V1560">
        <v>22600</v>
      </c>
      <c r="W1560">
        <v>1790</v>
      </c>
      <c r="X1560">
        <v>0</v>
      </c>
      <c r="Y1560">
        <v>1790</v>
      </c>
      <c r="Z1560">
        <v>5</v>
      </c>
      <c r="AA1560">
        <v>8.8000000000000007</v>
      </c>
      <c r="AB1560">
        <v>54.9</v>
      </c>
      <c r="AC1560">
        <v>75.8</v>
      </c>
      <c r="AD1560">
        <v>86.2</v>
      </c>
    </row>
    <row r="1561" spans="1:30" x14ac:dyDescent="0.25">
      <c r="A1561" t="str">
        <f t="shared" si="24"/>
        <v>2017/20181Female + maleEnglish studiesSouth West</v>
      </c>
      <c r="B1561" t="s">
        <v>218</v>
      </c>
      <c r="C1561" t="s">
        <v>191</v>
      </c>
      <c r="D1561">
        <v>1</v>
      </c>
      <c r="E1561" t="s">
        <v>57</v>
      </c>
      <c r="F1561" t="s">
        <v>173</v>
      </c>
      <c r="G1561" t="s">
        <v>215</v>
      </c>
      <c r="H1561" t="s">
        <v>215</v>
      </c>
      <c r="I1561" t="s">
        <v>215</v>
      </c>
      <c r="J1561" t="s">
        <v>215</v>
      </c>
      <c r="K1561" t="s">
        <v>215</v>
      </c>
      <c r="L1561" t="s">
        <v>215</v>
      </c>
      <c r="M1561" t="s">
        <v>215</v>
      </c>
      <c r="N1561" t="s">
        <v>215</v>
      </c>
      <c r="O1561" t="s">
        <v>215</v>
      </c>
      <c r="P1561" t="s">
        <v>215</v>
      </c>
      <c r="Q1561" t="s">
        <v>215</v>
      </c>
      <c r="R1561" t="s">
        <v>39</v>
      </c>
      <c r="S1561">
        <v>550</v>
      </c>
      <c r="T1561">
        <v>11300</v>
      </c>
      <c r="U1561">
        <v>16400</v>
      </c>
      <c r="V1561">
        <v>20400</v>
      </c>
      <c r="W1561">
        <v>1025</v>
      </c>
      <c r="X1561">
        <v>0</v>
      </c>
      <c r="Y1561">
        <v>1025</v>
      </c>
      <c r="Z1561">
        <v>5.6</v>
      </c>
      <c r="AA1561">
        <v>10.1</v>
      </c>
      <c r="AB1561">
        <v>55.7</v>
      </c>
      <c r="AC1561">
        <v>76.400000000000006</v>
      </c>
      <c r="AD1561">
        <v>84.3</v>
      </c>
    </row>
    <row r="1562" spans="1:30" x14ac:dyDescent="0.25">
      <c r="A1562" t="str">
        <f t="shared" si="24"/>
        <v>2017/20181Female + maleEnglish studiesWales</v>
      </c>
      <c r="B1562" t="s">
        <v>218</v>
      </c>
      <c r="C1562" t="s">
        <v>191</v>
      </c>
      <c r="D1562">
        <v>1</v>
      </c>
      <c r="E1562" t="s">
        <v>57</v>
      </c>
      <c r="F1562" t="s">
        <v>173</v>
      </c>
      <c r="G1562" t="s">
        <v>215</v>
      </c>
      <c r="H1562" t="s">
        <v>215</v>
      </c>
      <c r="I1562" t="s">
        <v>215</v>
      </c>
      <c r="J1562" t="s">
        <v>215</v>
      </c>
      <c r="K1562" t="s">
        <v>215</v>
      </c>
      <c r="L1562" t="s">
        <v>215</v>
      </c>
      <c r="M1562" t="s">
        <v>215</v>
      </c>
      <c r="N1562" t="s">
        <v>215</v>
      </c>
      <c r="O1562" t="s">
        <v>215</v>
      </c>
      <c r="P1562" t="s">
        <v>215</v>
      </c>
      <c r="Q1562" t="s">
        <v>215</v>
      </c>
      <c r="R1562" t="s">
        <v>259</v>
      </c>
      <c r="S1562">
        <v>95</v>
      </c>
      <c r="T1562">
        <v>11300</v>
      </c>
      <c r="U1562">
        <v>14600</v>
      </c>
      <c r="V1562">
        <v>18200</v>
      </c>
      <c r="W1562">
        <v>190</v>
      </c>
      <c r="X1562">
        <v>0</v>
      </c>
      <c r="Y1562">
        <v>190</v>
      </c>
      <c r="Z1562">
        <v>9.1</v>
      </c>
      <c r="AA1562">
        <v>12</v>
      </c>
      <c r="AB1562">
        <v>51.9</v>
      </c>
      <c r="AC1562">
        <v>68.900000000000006</v>
      </c>
      <c r="AD1562">
        <v>78.8</v>
      </c>
    </row>
    <row r="1563" spans="1:30" x14ac:dyDescent="0.25">
      <c r="A1563" t="str">
        <f t="shared" si="24"/>
        <v>2017/20181Female + maleEnglish studiesWest Midlands</v>
      </c>
      <c r="B1563" t="s">
        <v>218</v>
      </c>
      <c r="C1563" t="s">
        <v>191</v>
      </c>
      <c r="D1563">
        <v>1</v>
      </c>
      <c r="E1563" t="s">
        <v>57</v>
      </c>
      <c r="F1563" t="s">
        <v>173</v>
      </c>
      <c r="G1563" t="s">
        <v>215</v>
      </c>
      <c r="H1563" t="s">
        <v>215</v>
      </c>
      <c r="I1563" t="s">
        <v>215</v>
      </c>
      <c r="J1563" t="s">
        <v>215</v>
      </c>
      <c r="K1563" t="s">
        <v>215</v>
      </c>
      <c r="L1563" t="s">
        <v>215</v>
      </c>
      <c r="M1563" t="s">
        <v>215</v>
      </c>
      <c r="N1563" t="s">
        <v>215</v>
      </c>
      <c r="O1563" t="s">
        <v>215</v>
      </c>
      <c r="P1563" t="s">
        <v>215</v>
      </c>
      <c r="Q1563" t="s">
        <v>215</v>
      </c>
      <c r="R1563" t="s">
        <v>35</v>
      </c>
      <c r="S1563">
        <v>525</v>
      </c>
      <c r="T1563">
        <v>12000</v>
      </c>
      <c r="U1563">
        <v>16400</v>
      </c>
      <c r="V1563">
        <v>20100</v>
      </c>
      <c r="W1563">
        <v>1010</v>
      </c>
      <c r="X1563">
        <v>0</v>
      </c>
      <c r="Y1563">
        <v>1010</v>
      </c>
      <c r="Z1563">
        <v>4.4000000000000004</v>
      </c>
      <c r="AA1563">
        <v>8.8000000000000007</v>
      </c>
      <c r="AB1563">
        <v>53.4</v>
      </c>
      <c r="AC1563">
        <v>76.2</v>
      </c>
      <c r="AD1563">
        <v>86.8</v>
      </c>
    </row>
    <row r="1564" spans="1:30" x14ac:dyDescent="0.25">
      <c r="A1564" t="str">
        <f t="shared" si="24"/>
        <v>2017/20181Female + maleEnglish studiesYorkshire and the Humber</v>
      </c>
      <c r="B1564" t="s">
        <v>218</v>
      </c>
      <c r="C1564" t="s">
        <v>191</v>
      </c>
      <c r="D1564">
        <v>1</v>
      </c>
      <c r="E1564" t="s">
        <v>57</v>
      </c>
      <c r="F1564" t="s">
        <v>173</v>
      </c>
      <c r="G1564" t="s">
        <v>215</v>
      </c>
      <c r="H1564" t="s">
        <v>215</v>
      </c>
      <c r="I1564" t="s">
        <v>215</v>
      </c>
      <c r="J1564" t="s">
        <v>215</v>
      </c>
      <c r="K1564" t="s">
        <v>215</v>
      </c>
      <c r="L1564" t="s">
        <v>215</v>
      </c>
      <c r="M1564" t="s">
        <v>215</v>
      </c>
      <c r="N1564" t="s">
        <v>215</v>
      </c>
      <c r="O1564" t="s">
        <v>215</v>
      </c>
      <c r="P1564" t="s">
        <v>215</v>
      </c>
      <c r="Q1564" t="s">
        <v>215</v>
      </c>
      <c r="R1564" t="s">
        <v>33</v>
      </c>
      <c r="S1564">
        <v>565</v>
      </c>
      <c r="T1564">
        <v>11700</v>
      </c>
      <c r="U1564">
        <v>16400</v>
      </c>
      <c r="V1564">
        <v>19300</v>
      </c>
      <c r="W1564">
        <v>1110</v>
      </c>
      <c r="X1564">
        <v>0</v>
      </c>
      <c r="Y1564">
        <v>1110</v>
      </c>
      <c r="Z1564">
        <v>4.0999999999999996</v>
      </c>
      <c r="AA1564">
        <v>8.1</v>
      </c>
      <c r="AB1564">
        <v>52.5</v>
      </c>
      <c r="AC1564">
        <v>77.2</v>
      </c>
      <c r="AD1564">
        <v>87.7</v>
      </c>
    </row>
    <row r="1565" spans="1:30" x14ac:dyDescent="0.25">
      <c r="A1565" t="str">
        <f t="shared" si="24"/>
        <v>2017/20181Female + maleGeneral, applied and forensic sciencesAbroad</v>
      </c>
      <c r="B1565" t="s">
        <v>218</v>
      </c>
      <c r="C1565" t="s">
        <v>191</v>
      </c>
      <c r="D1565">
        <v>1</v>
      </c>
      <c r="E1565" t="s">
        <v>57</v>
      </c>
      <c r="F1565" t="s">
        <v>223</v>
      </c>
      <c r="G1565" t="s">
        <v>215</v>
      </c>
      <c r="H1565" t="s">
        <v>215</v>
      </c>
      <c r="I1565" t="s">
        <v>215</v>
      </c>
      <c r="J1565" t="s">
        <v>215</v>
      </c>
      <c r="K1565" t="s">
        <v>215</v>
      </c>
      <c r="L1565" t="s">
        <v>215</v>
      </c>
      <c r="M1565" t="s">
        <v>215</v>
      </c>
      <c r="N1565" t="s">
        <v>215</v>
      </c>
      <c r="O1565" t="s">
        <v>215</v>
      </c>
      <c r="P1565" t="s">
        <v>215</v>
      </c>
      <c r="Q1565" t="s">
        <v>215</v>
      </c>
      <c r="R1565" t="s">
        <v>255</v>
      </c>
      <c r="S1565" t="s">
        <v>216</v>
      </c>
      <c r="T1565" t="s">
        <v>216</v>
      </c>
      <c r="U1565" t="s">
        <v>216</v>
      </c>
      <c r="V1565" t="s">
        <v>216</v>
      </c>
      <c r="W1565">
        <v>5</v>
      </c>
      <c r="X1565">
        <v>0</v>
      </c>
      <c r="Y1565">
        <v>5</v>
      </c>
      <c r="Z1565">
        <v>53.3</v>
      </c>
      <c r="AA1565">
        <v>20.100000000000001</v>
      </c>
      <c r="AB1565">
        <v>19.899999999999999</v>
      </c>
      <c r="AC1565">
        <v>19.899999999999999</v>
      </c>
      <c r="AD1565">
        <v>26.6</v>
      </c>
    </row>
    <row r="1566" spans="1:30" x14ac:dyDescent="0.25">
      <c r="A1566" t="str">
        <f t="shared" si="24"/>
        <v>2017/20181Female + maleGeneral, applied and forensic sciencesEast Midlands</v>
      </c>
      <c r="B1566" t="s">
        <v>218</v>
      </c>
      <c r="C1566" t="s">
        <v>191</v>
      </c>
      <c r="D1566">
        <v>1</v>
      </c>
      <c r="E1566" t="s">
        <v>57</v>
      </c>
      <c r="F1566" t="s">
        <v>223</v>
      </c>
      <c r="G1566" t="s">
        <v>215</v>
      </c>
      <c r="H1566" t="s">
        <v>215</v>
      </c>
      <c r="I1566" t="s">
        <v>215</v>
      </c>
      <c r="J1566" t="s">
        <v>215</v>
      </c>
      <c r="K1566" t="s">
        <v>215</v>
      </c>
      <c r="L1566" t="s">
        <v>215</v>
      </c>
      <c r="M1566" t="s">
        <v>215</v>
      </c>
      <c r="N1566" t="s">
        <v>215</v>
      </c>
      <c r="O1566" t="s">
        <v>215</v>
      </c>
      <c r="P1566" t="s">
        <v>215</v>
      </c>
      <c r="Q1566" t="s">
        <v>215</v>
      </c>
      <c r="R1566" t="s">
        <v>34</v>
      </c>
      <c r="S1566">
        <v>80</v>
      </c>
      <c r="T1566">
        <v>14200</v>
      </c>
      <c r="U1566">
        <v>16800</v>
      </c>
      <c r="V1566">
        <v>20100</v>
      </c>
      <c r="W1566">
        <v>135</v>
      </c>
      <c r="X1566">
        <v>0</v>
      </c>
      <c r="Y1566">
        <v>135</v>
      </c>
      <c r="Z1566">
        <v>4.4000000000000004</v>
      </c>
      <c r="AA1566">
        <v>6.8</v>
      </c>
      <c r="AB1566">
        <v>58.9</v>
      </c>
      <c r="AC1566">
        <v>78.099999999999994</v>
      </c>
      <c r="AD1566">
        <v>88.8</v>
      </c>
    </row>
    <row r="1567" spans="1:30" x14ac:dyDescent="0.25">
      <c r="A1567" t="str">
        <f t="shared" si="24"/>
        <v>2017/20181Female + maleGeneral, applied and forensic sciencesEast of England</v>
      </c>
      <c r="B1567" t="s">
        <v>218</v>
      </c>
      <c r="C1567" t="s">
        <v>191</v>
      </c>
      <c r="D1567">
        <v>1</v>
      </c>
      <c r="E1567" t="s">
        <v>57</v>
      </c>
      <c r="F1567" t="s">
        <v>223</v>
      </c>
      <c r="G1567" t="s">
        <v>215</v>
      </c>
      <c r="H1567" t="s">
        <v>215</v>
      </c>
      <c r="I1567" t="s">
        <v>215</v>
      </c>
      <c r="J1567" t="s">
        <v>215</v>
      </c>
      <c r="K1567" t="s">
        <v>215</v>
      </c>
      <c r="L1567" t="s">
        <v>215</v>
      </c>
      <c r="M1567" t="s">
        <v>215</v>
      </c>
      <c r="N1567" t="s">
        <v>215</v>
      </c>
      <c r="O1567" t="s">
        <v>215</v>
      </c>
      <c r="P1567" t="s">
        <v>215</v>
      </c>
      <c r="Q1567" t="s">
        <v>215</v>
      </c>
      <c r="R1567" t="s">
        <v>36</v>
      </c>
      <c r="S1567">
        <v>115</v>
      </c>
      <c r="T1567">
        <v>15300</v>
      </c>
      <c r="U1567">
        <v>19000</v>
      </c>
      <c r="V1567">
        <v>23400</v>
      </c>
      <c r="W1567">
        <v>175</v>
      </c>
      <c r="X1567">
        <v>0</v>
      </c>
      <c r="Y1567">
        <v>175</v>
      </c>
      <c r="Z1567">
        <v>3.2</v>
      </c>
      <c r="AA1567">
        <v>7.2</v>
      </c>
      <c r="AB1567">
        <v>65.8</v>
      </c>
      <c r="AC1567">
        <v>81.7</v>
      </c>
      <c r="AD1567">
        <v>89.6</v>
      </c>
    </row>
    <row r="1568" spans="1:30" x14ac:dyDescent="0.25">
      <c r="A1568" t="str">
        <f t="shared" si="24"/>
        <v>2017/20181Female + maleGeneral, applied and forensic sciencesLondon</v>
      </c>
      <c r="B1568" t="s">
        <v>218</v>
      </c>
      <c r="C1568" t="s">
        <v>191</v>
      </c>
      <c r="D1568">
        <v>1</v>
      </c>
      <c r="E1568" t="s">
        <v>57</v>
      </c>
      <c r="F1568" t="s">
        <v>223</v>
      </c>
      <c r="G1568" t="s">
        <v>215</v>
      </c>
      <c r="H1568" t="s">
        <v>215</v>
      </c>
      <c r="I1568" t="s">
        <v>215</v>
      </c>
      <c r="J1568" t="s">
        <v>215</v>
      </c>
      <c r="K1568" t="s">
        <v>215</v>
      </c>
      <c r="L1568" t="s">
        <v>215</v>
      </c>
      <c r="M1568" t="s">
        <v>215</v>
      </c>
      <c r="N1568" t="s">
        <v>215</v>
      </c>
      <c r="O1568" t="s">
        <v>215</v>
      </c>
      <c r="P1568" t="s">
        <v>215</v>
      </c>
      <c r="Q1568" t="s">
        <v>215</v>
      </c>
      <c r="R1568" t="s">
        <v>37</v>
      </c>
      <c r="S1568">
        <v>110</v>
      </c>
      <c r="T1568">
        <v>13100</v>
      </c>
      <c r="U1568">
        <v>19000</v>
      </c>
      <c r="V1568">
        <v>25900</v>
      </c>
      <c r="W1568">
        <v>195</v>
      </c>
      <c r="X1568">
        <v>0</v>
      </c>
      <c r="Y1568">
        <v>195</v>
      </c>
      <c r="Z1568">
        <v>5.5</v>
      </c>
      <c r="AA1568">
        <v>11.8</v>
      </c>
      <c r="AB1568">
        <v>57.2</v>
      </c>
      <c r="AC1568">
        <v>72.8</v>
      </c>
      <c r="AD1568">
        <v>82.8</v>
      </c>
    </row>
    <row r="1569" spans="1:30" x14ac:dyDescent="0.25">
      <c r="A1569" t="str">
        <f t="shared" si="24"/>
        <v>2017/20181Female + maleGeneral, applied and forensic sciencesNorth East</v>
      </c>
      <c r="B1569" t="s">
        <v>218</v>
      </c>
      <c r="C1569" t="s">
        <v>191</v>
      </c>
      <c r="D1569">
        <v>1</v>
      </c>
      <c r="E1569" t="s">
        <v>57</v>
      </c>
      <c r="F1569" t="s">
        <v>223</v>
      </c>
      <c r="G1569" t="s">
        <v>215</v>
      </c>
      <c r="H1569" t="s">
        <v>215</v>
      </c>
      <c r="I1569" t="s">
        <v>215</v>
      </c>
      <c r="J1569" t="s">
        <v>215</v>
      </c>
      <c r="K1569" t="s">
        <v>215</v>
      </c>
      <c r="L1569" t="s">
        <v>215</v>
      </c>
      <c r="M1569" t="s">
        <v>215</v>
      </c>
      <c r="N1569" t="s">
        <v>215</v>
      </c>
      <c r="O1569" t="s">
        <v>215</v>
      </c>
      <c r="P1569" t="s">
        <v>215</v>
      </c>
      <c r="Q1569" t="s">
        <v>215</v>
      </c>
      <c r="R1569" t="s">
        <v>31</v>
      </c>
      <c r="S1569">
        <v>35</v>
      </c>
      <c r="T1569">
        <v>12800</v>
      </c>
      <c r="U1569">
        <v>18600</v>
      </c>
      <c r="V1569">
        <v>21200</v>
      </c>
      <c r="W1569">
        <v>60</v>
      </c>
      <c r="X1569">
        <v>0</v>
      </c>
      <c r="Y1569">
        <v>60</v>
      </c>
      <c r="Z1569">
        <v>7.2</v>
      </c>
      <c r="AA1569">
        <v>3.9</v>
      </c>
      <c r="AB1569">
        <v>63</v>
      </c>
      <c r="AC1569">
        <v>79.900000000000006</v>
      </c>
      <c r="AD1569">
        <v>88.9</v>
      </c>
    </row>
    <row r="1570" spans="1:30" x14ac:dyDescent="0.25">
      <c r="A1570" t="str">
        <f t="shared" si="24"/>
        <v>2017/20181Female + maleGeneral, applied and forensic sciencesNorth West</v>
      </c>
      <c r="B1570" t="s">
        <v>218</v>
      </c>
      <c r="C1570" t="s">
        <v>191</v>
      </c>
      <c r="D1570">
        <v>1</v>
      </c>
      <c r="E1570" t="s">
        <v>57</v>
      </c>
      <c r="F1570" t="s">
        <v>223</v>
      </c>
      <c r="G1570" t="s">
        <v>215</v>
      </c>
      <c r="H1570" t="s">
        <v>215</v>
      </c>
      <c r="I1570" t="s">
        <v>215</v>
      </c>
      <c r="J1570" t="s">
        <v>215</v>
      </c>
      <c r="K1570" t="s">
        <v>215</v>
      </c>
      <c r="L1570" t="s">
        <v>215</v>
      </c>
      <c r="M1570" t="s">
        <v>215</v>
      </c>
      <c r="N1570" t="s">
        <v>215</v>
      </c>
      <c r="O1570" t="s">
        <v>215</v>
      </c>
      <c r="P1570" t="s">
        <v>215</v>
      </c>
      <c r="Q1570" t="s">
        <v>215</v>
      </c>
      <c r="R1570" t="s">
        <v>32</v>
      </c>
      <c r="S1570">
        <v>110</v>
      </c>
      <c r="T1570">
        <v>13100</v>
      </c>
      <c r="U1570">
        <v>17200</v>
      </c>
      <c r="V1570">
        <v>20400</v>
      </c>
      <c r="W1570">
        <v>215</v>
      </c>
      <c r="X1570">
        <v>0</v>
      </c>
      <c r="Y1570">
        <v>215</v>
      </c>
      <c r="Z1570">
        <v>4.4000000000000004</v>
      </c>
      <c r="AA1570">
        <v>9.4</v>
      </c>
      <c r="AB1570">
        <v>52.7</v>
      </c>
      <c r="AC1570">
        <v>78</v>
      </c>
      <c r="AD1570">
        <v>86.2</v>
      </c>
    </row>
    <row r="1571" spans="1:30" x14ac:dyDescent="0.25">
      <c r="A1571" t="str">
        <f t="shared" si="24"/>
        <v>2017/20181Female + maleGeneral, applied and forensic sciencesNorthern Ireland</v>
      </c>
      <c r="B1571" t="s">
        <v>218</v>
      </c>
      <c r="C1571" t="s">
        <v>191</v>
      </c>
      <c r="D1571">
        <v>1</v>
      </c>
      <c r="E1571" t="s">
        <v>57</v>
      </c>
      <c r="F1571" t="s">
        <v>223</v>
      </c>
      <c r="G1571" t="s">
        <v>215</v>
      </c>
      <c r="H1571" t="s">
        <v>215</v>
      </c>
      <c r="I1571" t="s">
        <v>215</v>
      </c>
      <c r="J1571" t="s">
        <v>215</v>
      </c>
      <c r="K1571" t="s">
        <v>215</v>
      </c>
      <c r="L1571" t="s">
        <v>215</v>
      </c>
      <c r="M1571" t="s">
        <v>215</v>
      </c>
      <c r="N1571" t="s">
        <v>215</v>
      </c>
      <c r="O1571" t="s">
        <v>215</v>
      </c>
      <c r="P1571" t="s">
        <v>215</v>
      </c>
      <c r="Q1571" t="s">
        <v>215</v>
      </c>
      <c r="R1571" t="s">
        <v>256</v>
      </c>
      <c r="S1571" t="s">
        <v>216</v>
      </c>
      <c r="T1571" t="s">
        <v>216</v>
      </c>
      <c r="U1571" t="s">
        <v>216</v>
      </c>
      <c r="V1571" t="s">
        <v>216</v>
      </c>
      <c r="W1571">
        <v>5</v>
      </c>
      <c r="X1571">
        <v>0</v>
      </c>
      <c r="Y1571">
        <v>5</v>
      </c>
      <c r="Z1571">
        <v>6</v>
      </c>
      <c r="AA1571">
        <v>18.3</v>
      </c>
      <c r="AB1571">
        <v>33.5</v>
      </c>
      <c r="AC1571">
        <v>63.6</v>
      </c>
      <c r="AD1571">
        <v>75.7</v>
      </c>
    </row>
    <row r="1572" spans="1:30" x14ac:dyDescent="0.25">
      <c r="A1572" t="str">
        <f t="shared" si="24"/>
        <v>2017/20181Female + maleGeneral, applied and forensic sciencesScotland</v>
      </c>
      <c r="B1572" t="s">
        <v>218</v>
      </c>
      <c r="C1572" t="s">
        <v>191</v>
      </c>
      <c r="D1572">
        <v>1</v>
      </c>
      <c r="E1572" t="s">
        <v>57</v>
      </c>
      <c r="F1572" t="s">
        <v>223</v>
      </c>
      <c r="G1572" t="s">
        <v>215</v>
      </c>
      <c r="H1572" t="s">
        <v>215</v>
      </c>
      <c r="I1572" t="s">
        <v>215</v>
      </c>
      <c r="J1572" t="s">
        <v>215</v>
      </c>
      <c r="K1572" t="s">
        <v>215</v>
      </c>
      <c r="L1572" t="s">
        <v>215</v>
      </c>
      <c r="M1572" t="s">
        <v>215</v>
      </c>
      <c r="N1572" t="s">
        <v>215</v>
      </c>
      <c r="O1572" t="s">
        <v>215</v>
      </c>
      <c r="P1572" t="s">
        <v>215</v>
      </c>
      <c r="Q1572" t="s">
        <v>215</v>
      </c>
      <c r="R1572" t="s">
        <v>257</v>
      </c>
      <c r="S1572" t="s">
        <v>216</v>
      </c>
      <c r="T1572" t="s">
        <v>216</v>
      </c>
      <c r="U1572" t="s">
        <v>216</v>
      </c>
      <c r="V1572" t="s">
        <v>216</v>
      </c>
      <c r="W1572">
        <v>10</v>
      </c>
      <c r="X1572">
        <v>0</v>
      </c>
      <c r="Y1572">
        <v>10</v>
      </c>
      <c r="Z1572">
        <v>6.7</v>
      </c>
      <c r="AA1572">
        <v>0</v>
      </c>
      <c r="AB1572">
        <v>40</v>
      </c>
      <c r="AC1572">
        <v>66.599999999999994</v>
      </c>
      <c r="AD1572">
        <v>93.3</v>
      </c>
    </row>
    <row r="1573" spans="1:30" x14ac:dyDescent="0.25">
      <c r="A1573" t="str">
        <f t="shared" si="24"/>
        <v>2017/20181Female + maleGeneral, applied and forensic sciencesSouth East</v>
      </c>
      <c r="B1573" t="s">
        <v>218</v>
      </c>
      <c r="C1573" t="s">
        <v>191</v>
      </c>
      <c r="D1573">
        <v>1</v>
      </c>
      <c r="E1573" t="s">
        <v>57</v>
      </c>
      <c r="F1573" t="s">
        <v>223</v>
      </c>
      <c r="G1573" t="s">
        <v>215</v>
      </c>
      <c r="H1573" t="s">
        <v>215</v>
      </c>
      <c r="I1573" t="s">
        <v>215</v>
      </c>
      <c r="J1573" t="s">
        <v>215</v>
      </c>
      <c r="K1573" t="s">
        <v>215</v>
      </c>
      <c r="L1573" t="s">
        <v>215</v>
      </c>
      <c r="M1573" t="s">
        <v>215</v>
      </c>
      <c r="N1573" t="s">
        <v>215</v>
      </c>
      <c r="O1573" t="s">
        <v>215</v>
      </c>
      <c r="P1573" t="s">
        <v>215</v>
      </c>
      <c r="Q1573" t="s">
        <v>215</v>
      </c>
      <c r="R1573" t="s">
        <v>38</v>
      </c>
      <c r="S1573">
        <v>115</v>
      </c>
      <c r="T1573">
        <v>14200</v>
      </c>
      <c r="U1573">
        <v>19300</v>
      </c>
      <c r="V1573">
        <v>23700</v>
      </c>
      <c r="W1573">
        <v>200</v>
      </c>
      <c r="X1573">
        <v>0</v>
      </c>
      <c r="Y1573">
        <v>200</v>
      </c>
      <c r="Z1573">
        <v>3.9</v>
      </c>
      <c r="AA1573">
        <v>9</v>
      </c>
      <c r="AB1573">
        <v>57.9</v>
      </c>
      <c r="AC1573">
        <v>74.099999999999994</v>
      </c>
      <c r="AD1573">
        <v>87.1</v>
      </c>
    </row>
    <row r="1574" spans="1:30" x14ac:dyDescent="0.25">
      <c r="A1574" t="str">
        <f t="shared" si="24"/>
        <v>2017/20181Female + maleGeneral, applied and forensic sciencesSouth West</v>
      </c>
      <c r="B1574" t="s">
        <v>218</v>
      </c>
      <c r="C1574" t="s">
        <v>191</v>
      </c>
      <c r="D1574">
        <v>1</v>
      </c>
      <c r="E1574" t="s">
        <v>57</v>
      </c>
      <c r="F1574" t="s">
        <v>223</v>
      </c>
      <c r="G1574" t="s">
        <v>215</v>
      </c>
      <c r="H1574" t="s">
        <v>215</v>
      </c>
      <c r="I1574" t="s">
        <v>215</v>
      </c>
      <c r="J1574" t="s">
        <v>215</v>
      </c>
      <c r="K1574" t="s">
        <v>215</v>
      </c>
      <c r="L1574" t="s">
        <v>215</v>
      </c>
      <c r="M1574" t="s">
        <v>215</v>
      </c>
      <c r="N1574" t="s">
        <v>215</v>
      </c>
      <c r="O1574" t="s">
        <v>215</v>
      </c>
      <c r="P1574" t="s">
        <v>215</v>
      </c>
      <c r="Q1574" t="s">
        <v>215</v>
      </c>
      <c r="R1574" t="s">
        <v>39</v>
      </c>
      <c r="S1574">
        <v>70</v>
      </c>
      <c r="T1574">
        <v>13900</v>
      </c>
      <c r="U1574">
        <v>17200</v>
      </c>
      <c r="V1574">
        <v>20400</v>
      </c>
      <c r="W1574">
        <v>110</v>
      </c>
      <c r="X1574">
        <v>0</v>
      </c>
      <c r="Y1574">
        <v>110</v>
      </c>
      <c r="Z1574">
        <v>3.6</v>
      </c>
      <c r="AA1574">
        <v>4</v>
      </c>
      <c r="AB1574">
        <v>63.9</v>
      </c>
      <c r="AC1574">
        <v>85.1</v>
      </c>
      <c r="AD1574">
        <v>92.4</v>
      </c>
    </row>
    <row r="1575" spans="1:30" x14ac:dyDescent="0.25">
      <c r="A1575" t="str">
        <f t="shared" si="24"/>
        <v>2017/20181Female + maleGeneral, applied and forensic sciencesWales</v>
      </c>
      <c r="B1575" t="s">
        <v>218</v>
      </c>
      <c r="C1575" t="s">
        <v>191</v>
      </c>
      <c r="D1575">
        <v>1</v>
      </c>
      <c r="E1575" t="s">
        <v>57</v>
      </c>
      <c r="F1575" t="s">
        <v>223</v>
      </c>
      <c r="G1575" t="s">
        <v>215</v>
      </c>
      <c r="H1575" t="s">
        <v>215</v>
      </c>
      <c r="I1575" t="s">
        <v>215</v>
      </c>
      <c r="J1575" t="s">
        <v>215</v>
      </c>
      <c r="K1575" t="s">
        <v>215</v>
      </c>
      <c r="L1575" t="s">
        <v>215</v>
      </c>
      <c r="M1575" t="s">
        <v>215</v>
      </c>
      <c r="N1575" t="s">
        <v>215</v>
      </c>
      <c r="O1575" t="s">
        <v>215</v>
      </c>
      <c r="P1575" t="s">
        <v>215</v>
      </c>
      <c r="Q1575" t="s">
        <v>215</v>
      </c>
      <c r="R1575" t="s">
        <v>259</v>
      </c>
      <c r="S1575">
        <v>20</v>
      </c>
      <c r="T1575">
        <v>13900</v>
      </c>
      <c r="U1575">
        <v>16800</v>
      </c>
      <c r="V1575">
        <v>23700</v>
      </c>
      <c r="W1575">
        <v>25</v>
      </c>
      <c r="X1575">
        <v>0</v>
      </c>
      <c r="Y1575">
        <v>25</v>
      </c>
      <c r="Z1575">
        <v>3.7</v>
      </c>
      <c r="AA1575">
        <v>1.2</v>
      </c>
      <c r="AB1575">
        <v>67.7</v>
      </c>
      <c r="AC1575">
        <v>77.599999999999994</v>
      </c>
      <c r="AD1575">
        <v>95</v>
      </c>
    </row>
    <row r="1576" spans="1:30" x14ac:dyDescent="0.25">
      <c r="A1576" t="str">
        <f t="shared" si="24"/>
        <v>2017/20181Female + maleGeneral, applied and forensic sciencesWest Midlands</v>
      </c>
      <c r="B1576" t="s">
        <v>218</v>
      </c>
      <c r="C1576" t="s">
        <v>191</v>
      </c>
      <c r="D1576">
        <v>1</v>
      </c>
      <c r="E1576" t="s">
        <v>57</v>
      </c>
      <c r="F1576" t="s">
        <v>223</v>
      </c>
      <c r="G1576" t="s">
        <v>215</v>
      </c>
      <c r="H1576" t="s">
        <v>215</v>
      </c>
      <c r="I1576" t="s">
        <v>215</v>
      </c>
      <c r="J1576" t="s">
        <v>215</v>
      </c>
      <c r="K1576" t="s">
        <v>215</v>
      </c>
      <c r="L1576" t="s">
        <v>215</v>
      </c>
      <c r="M1576" t="s">
        <v>215</v>
      </c>
      <c r="N1576" t="s">
        <v>215</v>
      </c>
      <c r="O1576" t="s">
        <v>215</v>
      </c>
      <c r="P1576" t="s">
        <v>215</v>
      </c>
      <c r="Q1576" t="s">
        <v>215</v>
      </c>
      <c r="R1576" t="s">
        <v>35</v>
      </c>
      <c r="S1576">
        <v>120</v>
      </c>
      <c r="T1576">
        <v>12800</v>
      </c>
      <c r="U1576">
        <v>17200</v>
      </c>
      <c r="V1576">
        <v>20400</v>
      </c>
      <c r="W1576">
        <v>175</v>
      </c>
      <c r="X1576">
        <v>0</v>
      </c>
      <c r="Y1576">
        <v>175</v>
      </c>
      <c r="Z1576">
        <v>4.8</v>
      </c>
      <c r="AA1576">
        <v>6.8</v>
      </c>
      <c r="AB1576">
        <v>68.5</v>
      </c>
      <c r="AC1576">
        <v>82.4</v>
      </c>
      <c r="AD1576">
        <v>88.4</v>
      </c>
    </row>
    <row r="1577" spans="1:30" x14ac:dyDescent="0.25">
      <c r="A1577" t="str">
        <f t="shared" si="24"/>
        <v>2017/20181Female + maleGeneral, applied and forensic sciencesYorkshire and the Humber</v>
      </c>
      <c r="B1577" t="s">
        <v>218</v>
      </c>
      <c r="C1577" t="s">
        <v>191</v>
      </c>
      <c r="D1577">
        <v>1</v>
      </c>
      <c r="E1577" t="s">
        <v>57</v>
      </c>
      <c r="F1577" t="s">
        <v>223</v>
      </c>
      <c r="G1577" t="s">
        <v>215</v>
      </c>
      <c r="H1577" t="s">
        <v>215</v>
      </c>
      <c r="I1577" t="s">
        <v>215</v>
      </c>
      <c r="J1577" t="s">
        <v>215</v>
      </c>
      <c r="K1577" t="s">
        <v>215</v>
      </c>
      <c r="L1577" t="s">
        <v>215</v>
      </c>
      <c r="M1577" t="s">
        <v>215</v>
      </c>
      <c r="N1577" t="s">
        <v>215</v>
      </c>
      <c r="O1577" t="s">
        <v>215</v>
      </c>
      <c r="P1577" t="s">
        <v>215</v>
      </c>
      <c r="Q1577" t="s">
        <v>215</v>
      </c>
      <c r="R1577" t="s">
        <v>33</v>
      </c>
      <c r="S1577">
        <v>65</v>
      </c>
      <c r="T1577">
        <v>14200</v>
      </c>
      <c r="U1577">
        <v>17500</v>
      </c>
      <c r="V1577">
        <v>21200</v>
      </c>
      <c r="W1577">
        <v>120</v>
      </c>
      <c r="X1577">
        <v>0</v>
      </c>
      <c r="Y1577">
        <v>120</v>
      </c>
      <c r="Z1577">
        <v>3.3</v>
      </c>
      <c r="AA1577">
        <v>4.5999999999999996</v>
      </c>
      <c r="AB1577">
        <v>54.5</v>
      </c>
      <c r="AC1577">
        <v>79.2</v>
      </c>
      <c r="AD1577">
        <v>92.2</v>
      </c>
    </row>
    <row r="1578" spans="1:30" x14ac:dyDescent="0.25">
      <c r="A1578" t="str">
        <f t="shared" si="24"/>
        <v>2017/20181Female + maleGeography, earth and environmental studiesAbroad</v>
      </c>
      <c r="B1578" t="s">
        <v>218</v>
      </c>
      <c r="C1578" t="s">
        <v>191</v>
      </c>
      <c r="D1578">
        <v>1</v>
      </c>
      <c r="E1578" t="s">
        <v>57</v>
      </c>
      <c r="F1578" t="s">
        <v>224</v>
      </c>
      <c r="G1578" t="s">
        <v>215</v>
      </c>
      <c r="H1578" t="s">
        <v>215</v>
      </c>
      <c r="I1578" t="s">
        <v>215</v>
      </c>
      <c r="J1578" t="s">
        <v>215</v>
      </c>
      <c r="K1578" t="s">
        <v>215</v>
      </c>
      <c r="L1578" t="s">
        <v>215</v>
      </c>
      <c r="M1578" t="s">
        <v>215</v>
      </c>
      <c r="N1578" t="s">
        <v>215</v>
      </c>
      <c r="O1578" t="s">
        <v>215</v>
      </c>
      <c r="P1578" t="s">
        <v>215</v>
      </c>
      <c r="Q1578" t="s">
        <v>215</v>
      </c>
      <c r="R1578" t="s">
        <v>255</v>
      </c>
      <c r="S1578" t="s">
        <v>216</v>
      </c>
      <c r="T1578" t="s">
        <v>216</v>
      </c>
      <c r="U1578" t="s">
        <v>216</v>
      </c>
      <c r="V1578" t="s">
        <v>216</v>
      </c>
      <c r="W1578">
        <v>15</v>
      </c>
      <c r="X1578">
        <v>0</v>
      </c>
      <c r="Y1578">
        <v>15</v>
      </c>
      <c r="Z1578">
        <v>40.4</v>
      </c>
      <c r="AA1578">
        <v>23.1</v>
      </c>
      <c r="AB1578">
        <v>13.4</v>
      </c>
      <c r="AC1578">
        <v>25</v>
      </c>
      <c r="AD1578">
        <v>36.5</v>
      </c>
    </row>
    <row r="1579" spans="1:30" x14ac:dyDescent="0.25">
      <c r="A1579" t="str">
        <f t="shared" si="24"/>
        <v>2017/20181Female + maleGeography, earth and environmental studiesEast Midlands</v>
      </c>
      <c r="B1579" t="s">
        <v>218</v>
      </c>
      <c r="C1579" t="s">
        <v>191</v>
      </c>
      <c r="D1579">
        <v>1</v>
      </c>
      <c r="E1579" t="s">
        <v>57</v>
      </c>
      <c r="F1579" t="s">
        <v>224</v>
      </c>
      <c r="G1579" t="s">
        <v>215</v>
      </c>
      <c r="H1579" t="s">
        <v>215</v>
      </c>
      <c r="I1579" t="s">
        <v>215</v>
      </c>
      <c r="J1579" t="s">
        <v>215</v>
      </c>
      <c r="K1579" t="s">
        <v>215</v>
      </c>
      <c r="L1579" t="s">
        <v>215</v>
      </c>
      <c r="M1579" t="s">
        <v>215</v>
      </c>
      <c r="N1579" t="s">
        <v>215</v>
      </c>
      <c r="O1579" t="s">
        <v>215</v>
      </c>
      <c r="P1579" t="s">
        <v>215</v>
      </c>
      <c r="Q1579" t="s">
        <v>215</v>
      </c>
      <c r="R1579" t="s">
        <v>34</v>
      </c>
      <c r="S1579">
        <v>255</v>
      </c>
      <c r="T1579">
        <v>15300</v>
      </c>
      <c r="U1579">
        <v>19000</v>
      </c>
      <c r="V1579">
        <v>23400</v>
      </c>
      <c r="W1579">
        <v>490</v>
      </c>
      <c r="X1579">
        <v>0</v>
      </c>
      <c r="Y1579">
        <v>490</v>
      </c>
      <c r="Z1579">
        <v>3.6</v>
      </c>
      <c r="AA1579">
        <v>7.6</v>
      </c>
      <c r="AB1579">
        <v>53.8</v>
      </c>
      <c r="AC1579">
        <v>78.5</v>
      </c>
      <c r="AD1579">
        <v>88.7</v>
      </c>
    </row>
    <row r="1580" spans="1:30" x14ac:dyDescent="0.25">
      <c r="A1580" t="str">
        <f t="shared" si="24"/>
        <v>2017/20181Female + maleGeography, earth and environmental studiesEast of England</v>
      </c>
      <c r="B1580" t="s">
        <v>218</v>
      </c>
      <c r="C1580" t="s">
        <v>191</v>
      </c>
      <c r="D1580">
        <v>1</v>
      </c>
      <c r="E1580" t="s">
        <v>57</v>
      </c>
      <c r="F1580" t="s">
        <v>224</v>
      </c>
      <c r="G1580" t="s">
        <v>215</v>
      </c>
      <c r="H1580" t="s">
        <v>215</v>
      </c>
      <c r="I1580" t="s">
        <v>215</v>
      </c>
      <c r="J1580" t="s">
        <v>215</v>
      </c>
      <c r="K1580" t="s">
        <v>215</v>
      </c>
      <c r="L1580" t="s">
        <v>215</v>
      </c>
      <c r="M1580" t="s">
        <v>215</v>
      </c>
      <c r="N1580" t="s">
        <v>215</v>
      </c>
      <c r="O1580" t="s">
        <v>215</v>
      </c>
      <c r="P1580" t="s">
        <v>215</v>
      </c>
      <c r="Q1580" t="s">
        <v>215</v>
      </c>
      <c r="R1580" t="s">
        <v>36</v>
      </c>
      <c r="S1580">
        <v>445</v>
      </c>
      <c r="T1580">
        <v>17500</v>
      </c>
      <c r="U1580">
        <v>22300</v>
      </c>
      <c r="V1580">
        <v>26300</v>
      </c>
      <c r="W1580">
        <v>775</v>
      </c>
      <c r="X1580">
        <v>0</v>
      </c>
      <c r="Y1580">
        <v>775</v>
      </c>
      <c r="Z1580">
        <v>3.9</v>
      </c>
      <c r="AA1580">
        <v>8.6999999999999993</v>
      </c>
      <c r="AB1580">
        <v>58.8</v>
      </c>
      <c r="AC1580">
        <v>78</v>
      </c>
      <c r="AD1580">
        <v>87.4</v>
      </c>
    </row>
    <row r="1581" spans="1:30" x14ac:dyDescent="0.25">
      <c r="A1581" t="str">
        <f t="shared" si="24"/>
        <v>2017/20181Female + maleGeography, earth and environmental studiesLondon</v>
      </c>
      <c r="B1581" t="s">
        <v>218</v>
      </c>
      <c r="C1581" t="s">
        <v>191</v>
      </c>
      <c r="D1581">
        <v>1</v>
      </c>
      <c r="E1581" t="s">
        <v>57</v>
      </c>
      <c r="F1581" t="s">
        <v>224</v>
      </c>
      <c r="G1581" t="s">
        <v>215</v>
      </c>
      <c r="H1581" t="s">
        <v>215</v>
      </c>
      <c r="I1581" t="s">
        <v>215</v>
      </c>
      <c r="J1581" t="s">
        <v>215</v>
      </c>
      <c r="K1581" t="s">
        <v>215</v>
      </c>
      <c r="L1581" t="s">
        <v>215</v>
      </c>
      <c r="M1581" t="s">
        <v>215</v>
      </c>
      <c r="N1581" t="s">
        <v>215</v>
      </c>
      <c r="O1581" t="s">
        <v>215</v>
      </c>
      <c r="P1581" t="s">
        <v>215</v>
      </c>
      <c r="Q1581" t="s">
        <v>215</v>
      </c>
      <c r="R1581" t="s">
        <v>37</v>
      </c>
      <c r="S1581">
        <v>645</v>
      </c>
      <c r="T1581">
        <v>19000</v>
      </c>
      <c r="U1581">
        <v>23400</v>
      </c>
      <c r="V1581">
        <v>28100</v>
      </c>
      <c r="W1581">
        <v>1110</v>
      </c>
      <c r="X1581">
        <v>0</v>
      </c>
      <c r="Y1581">
        <v>1110</v>
      </c>
      <c r="Z1581">
        <v>4.0999999999999996</v>
      </c>
      <c r="AA1581">
        <v>7.2</v>
      </c>
      <c r="AB1581">
        <v>59.6</v>
      </c>
      <c r="AC1581">
        <v>78.5</v>
      </c>
      <c r="AD1581">
        <v>88.7</v>
      </c>
    </row>
    <row r="1582" spans="1:30" x14ac:dyDescent="0.25">
      <c r="A1582" t="str">
        <f t="shared" si="24"/>
        <v>2017/20181Female + maleGeography, earth and environmental studiesNorth East</v>
      </c>
      <c r="B1582" t="s">
        <v>218</v>
      </c>
      <c r="C1582" t="s">
        <v>191</v>
      </c>
      <c r="D1582">
        <v>1</v>
      </c>
      <c r="E1582" t="s">
        <v>57</v>
      </c>
      <c r="F1582" t="s">
        <v>224</v>
      </c>
      <c r="G1582" t="s">
        <v>215</v>
      </c>
      <c r="H1582" t="s">
        <v>215</v>
      </c>
      <c r="I1582" t="s">
        <v>215</v>
      </c>
      <c r="J1582" t="s">
        <v>215</v>
      </c>
      <c r="K1582" t="s">
        <v>215</v>
      </c>
      <c r="L1582" t="s">
        <v>215</v>
      </c>
      <c r="M1582" t="s">
        <v>215</v>
      </c>
      <c r="N1582" t="s">
        <v>215</v>
      </c>
      <c r="O1582" t="s">
        <v>215</v>
      </c>
      <c r="P1582" t="s">
        <v>215</v>
      </c>
      <c r="Q1582" t="s">
        <v>215</v>
      </c>
      <c r="R1582" t="s">
        <v>31</v>
      </c>
      <c r="S1582">
        <v>120</v>
      </c>
      <c r="T1582">
        <v>13500</v>
      </c>
      <c r="U1582">
        <v>17500</v>
      </c>
      <c r="V1582">
        <v>21500</v>
      </c>
      <c r="W1582">
        <v>240</v>
      </c>
      <c r="X1582">
        <v>0</v>
      </c>
      <c r="Y1582">
        <v>240</v>
      </c>
      <c r="Z1582">
        <v>4.7</v>
      </c>
      <c r="AA1582">
        <v>8.1</v>
      </c>
      <c r="AB1582">
        <v>51.3</v>
      </c>
      <c r="AC1582">
        <v>75.5</v>
      </c>
      <c r="AD1582">
        <v>87.2</v>
      </c>
    </row>
    <row r="1583" spans="1:30" x14ac:dyDescent="0.25">
      <c r="A1583" t="str">
        <f t="shared" si="24"/>
        <v>2017/20181Female + maleGeography, earth and environmental studiesNorth West</v>
      </c>
      <c r="B1583" t="s">
        <v>218</v>
      </c>
      <c r="C1583" t="s">
        <v>191</v>
      </c>
      <c r="D1583">
        <v>1</v>
      </c>
      <c r="E1583" t="s">
        <v>57</v>
      </c>
      <c r="F1583" t="s">
        <v>224</v>
      </c>
      <c r="G1583" t="s">
        <v>215</v>
      </c>
      <c r="H1583" t="s">
        <v>215</v>
      </c>
      <c r="I1583" t="s">
        <v>215</v>
      </c>
      <c r="J1583" t="s">
        <v>215</v>
      </c>
      <c r="K1583" t="s">
        <v>215</v>
      </c>
      <c r="L1583" t="s">
        <v>215</v>
      </c>
      <c r="M1583" t="s">
        <v>215</v>
      </c>
      <c r="N1583" t="s">
        <v>215</v>
      </c>
      <c r="O1583" t="s">
        <v>215</v>
      </c>
      <c r="P1583" t="s">
        <v>215</v>
      </c>
      <c r="Q1583" t="s">
        <v>215</v>
      </c>
      <c r="R1583" t="s">
        <v>32</v>
      </c>
      <c r="S1583">
        <v>420</v>
      </c>
      <c r="T1583">
        <v>15000</v>
      </c>
      <c r="U1583">
        <v>18600</v>
      </c>
      <c r="V1583">
        <v>21900</v>
      </c>
      <c r="W1583">
        <v>860</v>
      </c>
      <c r="X1583">
        <v>0</v>
      </c>
      <c r="Y1583">
        <v>860</v>
      </c>
      <c r="Z1583">
        <v>4.3</v>
      </c>
      <c r="AA1583">
        <v>8.1999999999999993</v>
      </c>
      <c r="AB1583">
        <v>49.5</v>
      </c>
      <c r="AC1583">
        <v>76.900000000000006</v>
      </c>
      <c r="AD1583">
        <v>87.5</v>
      </c>
    </row>
    <row r="1584" spans="1:30" x14ac:dyDescent="0.25">
      <c r="A1584" t="str">
        <f t="shared" si="24"/>
        <v>2017/20181Female + maleGeography, earth and environmental studiesNorthern Ireland</v>
      </c>
      <c r="B1584" t="s">
        <v>218</v>
      </c>
      <c r="C1584" t="s">
        <v>191</v>
      </c>
      <c r="D1584">
        <v>1</v>
      </c>
      <c r="E1584" t="s">
        <v>57</v>
      </c>
      <c r="F1584" t="s">
        <v>224</v>
      </c>
      <c r="G1584" t="s">
        <v>215</v>
      </c>
      <c r="H1584" t="s">
        <v>215</v>
      </c>
      <c r="I1584" t="s">
        <v>215</v>
      </c>
      <c r="J1584" t="s">
        <v>215</v>
      </c>
      <c r="K1584" t="s">
        <v>215</v>
      </c>
      <c r="L1584" t="s">
        <v>215</v>
      </c>
      <c r="M1584" t="s">
        <v>215</v>
      </c>
      <c r="N1584" t="s">
        <v>215</v>
      </c>
      <c r="O1584" t="s">
        <v>215</v>
      </c>
      <c r="P1584" t="s">
        <v>215</v>
      </c>
      <c r="Q1584" t="s">
        <v>215</v>
      </c>
      <c r="R1584" t="s">
        <v>256</v>
      </c>
      <c r="S1584">
        <v>25</v>
      </c>
      <c r="T1584">
        <v>12800</v>
      </c>
      <c r="U1584">
        <v>20100</v>
      </c>
      <c r="V1584">
        <v>22600</v>
      </c>
      <c r="W1584">
        <v>45</v>
      </c>
      <c r="X1584">
        <v>0</v>
      </c>
      <c r="Y1584">
        <v>45</v>
      </c>
      <c r="Z1584">
        <v>10.5</v>
      </c>
      <c r="AA1584">
        <v>5.3</v>
      </c>
      <c r="AB1584">
        <v>53.4</v>
      </c>
      <c r="AC1584">
        <v>76.599999999999994</v>
      </c>
      <c r="AD1584">
        <v>84.2</v>
      </c>
    </row>
    <row r="1585" spans="1:30" x14ac:dyDescent="0.25">
      <c r="A1585" t="str">
        <f t="shared" si="24"/>
        <v>2017/20181Female + maleGeography, earth and environmental studiesScotland</v>
      </c>
      <c r="B1585" t="s">
        <v>218</v>
      </c>
      <c r="C1585" t="s">
        <v>191</v>
      </c>
      <c r="D1585">
        <v>1</v>
      </c>
      <c r="E1585" t="s">
        <v>57</v>
      </c>
      <c r="F1585" t="s">
        <v>224</v>
      </c>
      <c r="G1585" t="s">
        <v>215</v>
      </c>
      <c r="H1585" t="s">
        <v>215</v>
      </c>
      <c r="I1585" t="s">
        <v>215</v>
      </c>
      <c r="J1585" t="s">
        <v>215</v>
      </c>
      <c r="K1585" t="s">
        <v>215</v>
      </c>
      <c r="L1585" t="s">
        <v>215</v>
      </c>
      <c r="M1585" t="s">
        <v>215</v>
      </c>
      <c r="N1585" t="s">
        <v>215</v>
      </c>
      <c r="O1585" t="s">
        <v>215</v>
      </c>
      <c r="P1585" t="s">
        <v>215</v>
      </c>
      <c r="Q1585" t="s">
        <v>215</v>
      </c>
      <c r="R1585" t="s">
        <v>257</v>
      </c>
      <c r="S1585">
        <v>35</v>
      </c>
      <c r="T1585">
        <v>15000</v>
      </c>
      <c r="U1585">
        <v>19300</v>
      </c>
      <c r="V1585">
        <v>22300</v>
      </c>
      <c r="W1585">
        <v>80</v>
      </c>
      <c r="X1585">
        <v>0</v>
      </c>
      <c r="Y1585">
        <v>80</v>
      </c>
      <c r="Z1585">
        <v>4.9000000000000004</v>
      </c>
      <c r="AA1585">
        <v>7.4</v>
      </c>
      <c r="AB1585">
        <v>47.1</v>
      </c>
      <c r="AC1585">
        <v>67.400000000000006</v>
      </c>
      <c r="AD1585">
        <v>87.7</v>
      </c>
    </row>
    <row r="1586" spans="1:30" x14ac:dyDescent="0.25">
      <c r="A1586" t="str">
        <f t="shared" si="24"/>
        <v>2017/20181Female + maleGeography, earth and environmental studiesSouth East</v>
      </c>
      <c r="B1586" t="s">
        <v>218</v>
      </c>
      <c r="C1586" t="s">
        <v>191</v>
      </c>
      <c r="D1586">
        <v>1</v>
      </c>
      <c r="E1586" t="s">
        <v>57</v>
      </c>
      <c r="F1586" t="s">
        <v>224</v>
      </c>
      <c r="G1586" t="s">
        <v>215</v>
      </c>
      <c r="H1586" t="s">
        <v>215</v>
      </c>
      <c r="I1586" t="s">
        <v>215</v>
      </c>
      <c r="J1586" t="s">
        <v>215</v>
      </c>
      <c r="K1586" t="s">
        <v>215</v>
      </c>
      <c r="L1586" t="s">
        <v>215</v>
      </c>
      <c r="M1586" t="s">
        <v>215</v>
      </c>
      <c r="N1586" t="s">
        <v>215</v>
      </c>
      <c r="O1586" t="s">
        <v>215</v>
      </c>
      <c r="P1586" t="s">
        <v>215</v>
      </c>
      <c r="Q1586" t="s">
        <v>215</v>
      </c>
      <c r="R1586" t="s">
        <v>38</v>
      </c>
      <c r="S1586">
        <v>785</v>
      </c>
      <c r="T1586">
        <v>16400</v>
      </c>
      <c r="U1586">
        <v>21500</v>
      </c>
      <c r="V1586">
        <v>25900</v>
      </c>
      <c r="W1586">
        <v>1465</v>
      </c>
      <c r="X1586">
        <v>0</v>
      </c>
      <c r="Y1586">
        <v>1465</v>
      </c>
      <c r="Z1586">
        <v>3.7</v>
      </c>
      <c r="AA1586">
        <v>7.7</v>
      </c>
      <c r="AB1586">
        <v>55.4</v>
      </c>
      <c r="AC1586">
        <v>78.099999999999994</v>
      </c>
      <c r="AD1586">
        <v>88.6</v>
      </c>
    </row>
    <row r="1587" spans="1:30" x14ac:dyDescent="0.25">
      <c r="A1587" t="str">
        <f t="shared" si="24"/>
        <v>2017/20181Female + maleGeography, earth and environmental studiesSouth West</v>
      </c>
      <c r="B1587" t="s">
        <v>218</v>
      </c>
      <c r="C1587" t="s">
        <v>191</v>
      </c>
      <c r="D1587">
        <v>1</v>
      </c>
      <c r="E1587" t="s">
        <v>57</v>
      </c>
      <c r="F1587" t="s">
        <v>224</v>
      </c>
      <c r="G1587" t="s">
        <v>215</v>
      </c>
      <c r="H1587" t="s">
        <v>215</v>
      </c>
      <c r="I1587" t="s">
        <v>215</v>
      </c>
      <c r="J1587" t="s">
        <v>215</v>
      </c>
      <c r="K1587" t="s">
        <v>215</v>
      </c>
      <c r="L1587" t="s">
        <v>215</v>
      </c>
      <c r="M1587" t="s">
        <v>215</v>
      </c>
      <c r="N1587" t="s">
        <v>215</v>
      </c>
      <c r="O1587" t="s">
        <v>215</v>
      </c>
      <c r="P1587" t="s">
        <v>215</v>
      </c>
      <c r="Q1587" t="s">
        <v>215</v>
      </c>
      <c r="R1587" t="s">
        <v>39</v>
      </c>
      <c r="S1587">
        <v>480</v>
      </c>
      <c r="T1587">
        <v>12800</v>
      </c>
      <c r="U1587">
        <v>18200</v>
      </c>
      <c r="V1587">
        <v>23000</v>
      </c>
      <c r="W1587">
        <v>905</v>
      </c>
      <c r="X1587">
        <v>0</v>
      </c>
      <c r="Y1587">
        <v>905</v>
      </c>
      <c r="Z1587">
        <v>4.5</v>
      </c>
      <c r="AA1587">
        <v>12.6</v>
      </c>
      <c r="AB1587">
        <v>54.9</v>
      </c>
      <c r="AC1587">
        <v>75.2</v>
      </c>
      <c r="AD1587">
        <v>83</v>
      </c>
    </row>
    <row r="1588" spans="1:30" x14ac:dyDescent="0.25">
      <c r="A1588" t="str">
        <f t="shared" si="24"/>
        <v>2017/20181Female + maleGeography, earth and environmental studiesUnknown</v>
      </c>
      <c r="B1588" t="s">
        <v>218</v>
      </c>
      <c r="C1588" t="s">
        <v>191</v>
      </c>
      <c r="D1588">
        <v>1</v>
      </c>
      <c r="E1588" t="s">
        <v>57</v>
      </c>
      <c r="F1588" t="s">
        <v>224</v>
      </c>
      <c r="G1588" t="s">
        <v>215</v>
      </c>
      <c r="H1588" t="s">
        <v>215</v>
      </c>
      <c r="I1588" t="s">
        <v>215</v>
      </c>
      <c r="J1588" t="s">
        <v>215</v>
      </c>
      <c r="K1588" t="s">
        <v>215</v>
      </c>
      <c r="L1588" t="s">
        <v>215</v>
      </c>
      <c r="M1588" t="s">
        <v>215</v>
      </c>
      <c r="N1588" t="s">
        <v>215</v>
      </c>
      <c r="O1588" t="s">
        <v>215</v>
      </c>
      <c r="P1588" t="s">
        <v>215</v>
      </c>
      <c r="Q1588" t="s">
        <v>215</v>
      </c>
      <c r="R1588" t="s">
        <v>258</v>
      </c>
      <c r="S1588" t="s">
        <v>216</v>
      </c>
      <c r="T1588" t="s">
        <v>216</v>
      </c>
      <c r="U1588" t="s">
        <v>216</v>
      </c>
      <c r="V1588" t="s">
        <v>216</v>
      </c>
      <c r="W1588" t="s">
        <v>216</v>
      </c>
      <c r="X1588" t="s">
        <v>216</v>
      </c>
      <c r="Y1588" t="s">
        <v>216</v>
      </c>
      <c r="Z1588" t="s">
        <v>216</v>
      </c>
      <c r="AA1588" t="s">
        <v>216</v>
      </c>
      <c r="AB1588" t="s">
        <v>216</v>
      </c>
      <c r="AC1588" t="s">
        <v>216</v>
      </c>
      <c r="AD1588" t="s">
        <v>216</v>
      </c>
    </row>
    <row r="1589" spans="1:30" x14ac:dyDescent="0.25">
      <c r="A1589" t="str">
        <f t="shared" si="24"/>
        <v>2017/20181Female + maleGeography, earth and environmental studiesWales</v>
      </c>
      <c r="B1589" t="s">
        <v>218</v>
      </c>
      <c r="C1589" t="s">
        <v>191</v>
      </c>
      <c r="D1589">
        <v>1</v>
      </c>
      <c r="E1589" t="s">
        <v>57</v>
      </c>
      <c r="F1589" t="s">
        <v>224</v>
      </c>
      <c r="G1589" t="s">
        <v>215</v>
      </c>
      <c r="H1589" t="s">
        <v>215</v>
      </c>
      <c r="I1589" t="s">
        <v>215</v>
      </c>
      <c r="J1589" t="s">
        <v>215</v>
      </c>
      <c r="K1589" t="s">
        <v>215</v>
      </c>
      <c r="L1589" t="s">
        <v>215</v>
      </c>
      <c r="M1589" t="s">
        <v>215</v>
      </c>
      <c r="N1589" t="s">
        <v>215</v>
      </c>
      <c r="O1589" t="s">
        <v>215</v>
      </c>
      <c r="P1589" t="s">
        <v>215</v>
      </c>
      <c r="Q1589" t="s">
        <v>215</v>
      </c>
      <c r="R1589" t="s">
        <v>259</v>
      </c>
      <c r="S1589">
        <v>90</v>
      </c>
      <c r="T1589">
        <v>13900</v>
      </c>
      <c r="U1589">
        <v>18200</v>
      </c>
      <c r="V1589">
        <v>21500</v>
      </c>
      <c r="W1589">
        <v>185</v>
      </c>
      <c r="X1589">
        <v>0</v>
      </c>
      <c r="Y1589">
        <v>185</v>
      </c>
      <c r="Z1589">
        <v>6</v>
      </c>
      <c r="AA1589">
        <v>8.6</v>
      </c>
      <c r="AB1589">
        <v>52.3</v>
      </c>
      <c r="AC1589">
        <v>75.099999999999994</v>
      </c>
      <c r="AD1589">
        <v>85.4</v>
      </c>
    </row>
    <row r="1590" spans="1:30" x14ac:dyDescent="0.25">
      <c r="A1590" t="str">
        <f t="shared" si="24"/>
        <v>2017/20181Female + maleGeography, earth and environmental studiesWest Midlands</v>
      </c>
      <c r="B1590" t="s">
        <v>218</v>
      </c>
      <c r="C1590" t="s">
        <v>191</v>
      </c>
      <c r="D1590">
        <v>1</v>
      </c>
      <c r="E1590" t="s">
        <v>57</v>
      </c>
      <c r="F1590" t="s">
        <v>224</v>
      </c>
      <c r="G1590" t="s">
        <v>215</v>
      </c>
      <c r="H1590" t="s">
        <v>215</v>
      </c>
      <c r="I1590" t="s">
        <v>215</v>
      </c>
      <c r="J1590" t="s">
        <v>215</v>
      </c>
      <c r="K1590" t="s">
        <v>215</v>
      </c>
      <c r="L1590" t="s">
        <v>215</v>
      </c>
      <c r="M1590" t="s">
        <v>215</v>
      </c>
      <c r="N1590" t="s">
        <v>215</v>
      </c>
      <c r="O1590" t="s">
        <v>215</v>
      </c>
      <c r="P1590" t="s">
        <v>215</v>
      </c>
      <c r="Q1590" t="s">
        <v>215</v>
      </c>
      <c r="R1590" t="s">
        <v>35</v>
      </c>
      <c r="S1590">
        <v>315</v>
      </c>
      <c r="T1590">
        <v>15000</v>
      </c>
      <c r="U1590">
        <v>19300</v>
      </c>
      <c r="V1590">
        <v>23000</v>
      </c>
      <c r="W1590">
        <v>580</v>
      </c>
      <c r="X1590">
        <v>0</v>
      </c>
      <c r="Y1590">
        <v>580</v>
      </c>
      <c r="Z1590">
        <v>3.8</v>
      </c>
      <c r="AA1590">
        <v>7.8</v>
      </c>
      <c r="AB1590">
        <v>55.4</v>
      </c>
      <c r="AC1590">
        <v>79.7</v>
      </c>
      <c r="AD1590">
        <v>88.5</v>
      </c>
    </row>
    <row r="1591" spans="1:30" x14ac:dyDescent="0.25">
      <c r="A1591" t="str">
        <f t="shared" si="24"/>
        <v>2017/20181Female + maleGeography, earth and environmental studiesYorkshire and the Humber</v>
      </c>
      <c r="B1591" t="s">
        <v>218</v>
      </c>
      <c r="C1591" t="s">
        <v>191</v>
      </c>
      <c r="D1591">
        <v>1</v>
      </c>
      <c r="E1591" t="s">
        <v>57</v>
      </c>
      <c r="F1591" t="s">
        <v>224</v>
      </c>
      <c r="G1591" t="s">
        <v>215</v>
      </c>
      <c r="H1591" t="s">
        <v>215</v>
      </c>
      <c r="I1591" t="s">
        <v>215</v>
      </c>
      <c r="J1591" t="s">
        <v>215</v>
      </c>
      <c r="K1591" t="s">
        <v>215</v>
      </c>
      <c r="L1591" t="s">
        <v>215</v>
      </c>
      <c r="M1591" t="s">
        <v>215</v>
      </c>
      <c r="N1591" t="s">
        <v>215</v>
      </c>
      <c r="O1591" t="s">
        <v>215</v>
      </c>
      <c r="P1591" t="s">
        <v>215</v>
      </c>
      <c r="Q1591" t="s">
        <v>215</v>
      </c>
      <c r="R1591" t="s">
        <v>33</v>
      </c>
      <c r="S1591">
        <v>290</v>
      </c>
      <c r="T1591">
        <v>13900</v>
      </c>
      <c r="U1591">
        <v>17900</v>
      </c>
      <c r="V1591">
        <v>22300</v>
      </c>
      <c r="W1591">
        <v>555</v>
      </c>
      <c r="X1591">
        <v>0</v>
      </c>
      <c r="Y1591">
        <v>555</v>
      </c>
      <c r="Z1591">
        <v>2.9</v>
      </c>
      <c r="AA1591">
        <v>7.7</v>
      </c>
      <c r="AB1591">
        <v>53.2</v>
      </c>
      <c r="AC1591">
        <v>79</v>
      </c>
      <c r="AD1591">
        <v>89.4</v>
      </c>
    </row>
    <row r="1592" spans="1:30" x14ac:dyDescent="0.25">
      <c r="A1592" t="str">
        <f t="shared" si="24"/>
        <v>2017/20181Female + maleHealth and social careEast Midlands</v>
      </c>
      <c r="B1592" t="s">
        <v>218</v>
      </c>
      <c r="C1592" t="s">
        <v>191</v>
      </c>
      <c r="D1592">
        <v>1</v>
      </c>
      <c r="E1592" t="s">
        <v>57</v>
      </c>
      <c r="F1592" t="s">
        <v>168</v>
      </c>
      <c r="G1592" t="s">
        <v>215</v>
      </c>
      <c r="H1592" t="s">
        <v>215</v>
      </c>
      <c r="I1592" t="s">
        <v>215</v>
      </c>
      <c r="J1592" t="s">
        <v>215</v>
      </c>
      <c r="K1592" t="s">
        <v>215</v>
      </c>
      <c r="L1592" t="s">
        <v>215</v>
      </c>
      <c r="M1592" t="s">
        <v>215</v>
      </c>
      <c r="N1592" t="s">
        <v>215</v>
      </c>
      <c r="O1592" t="s">
        <v>215</v>
      </c>
      <c r="P1592" t="s">
        <v>215</v>
      </c>
      <c r="Q1592" t="s">
        <v>215</v>
      </c>
      <c r="R1592" t="s">
        <v>34</v>
      </c>
      <c r="S1592">
        <v>340</v>
      </c>
      <c r="T1592">
        <v>15700</v>
      </c>
      <c r="U1592">
        <v>21500</v>
      </c>
      <c r="V1592">
        <v>26600</v>
      </c>
      <c r="W1592">
        <v>455</v>
      </c>
      <c r="X1592">
        <v>0</v>
      </c>
      <c r="Y1592">
        <v>455</v>
      </c>
      <c r="Z1592">
        <v>2.2999999999999998</v>
      </c>
      <c r="AA1592">
        <v>4.8</v>
      </c>
      <c r="AB1592">
        <v>74.900000000000006</v>
      </c>
      <c r="AC1592">
        <v>88.6</v>
      </c>
      <c r="AD1592">
        <v>92.9</v>
      </c>
    </row>
    <row r="1593" spans="1:30" x14ac:dyDescent="0.25">
      <c r="A1593" t="str">
        <f t="shared" si="24"/>
        <v>2017/20181Female + maleHealth and social careEast of England</v>
      </c>
      <c r="B1593" t="s">
        <v>218</v>
      </c>
      <c r="C1593" t="s">
        <v>191</v>
      </c>
      <c r="D1593">
        <v>1</v>
      </c>
      <c r="E1593" t="s">
        <v>57</v>
      </c>
      <c r="F1593" t="s">
        <v>168</v>
      </c>
      <c r="G1593" t="s">
        <v>215</v>
      </c>
      <c r="H1593" t="s">
        <v>215</v>
      </c>
      <c r="I1593" t="s">
        <v>215</v>
      </c>
      <c r="J1593" t="s">
        <v>215</v>
      </c>
      <c r="K1593" t="s">
        <v>215</v>
      </c>
      <c r="L1593" t="s">
        <v>215</v>
      </c>
      <c r="M1593" t="s">
        <v>215</v>
      </c>
      <c r="N1593" t="s">
        <v>215</v>
      </c>
      <c r="O1593" t="s">
        <v>215</v>
      </c>
      <c r="P1593" t="s">
        <v>215</v>
      </c>
      <c r="Q1593" t="s">
        <v>215</v>
      </c>
      <c r="R1593" t="s">
        <v>36</v>
      </c>
      <c r="S1593">
        <v>290</v>
      </c>
      <c r="T1593">
        <v>16400</v>
      </c>
      <c r="U1593">
        <v>24500</v>
      </c>
      <c r="V1593">
        <v>28500</v>
      </c>
      <c r="W1593">
        <v>480</v>
      </c>
      <c r="X1593">
        <v>0</v>
      </c>
      <c r="Y1593">
        <v>480</v>
      </c>
      <c r="Z1593">
        <v>1</v>
      </c>
      <c r="AA1593">
        <v>5.2</v>
      </c>
      <c r="AB1593">
        <v>61.3</v>
      </c>
      <c r="AC1593">
        <v>91</v>
      </c>
      <c r="AD1593">
        <v>93.8</v>
      </c>
    </row>
    <row r="1594" spans="1:30" x14ac:dyDescent="0.25">
      <c r="A1594" t="str">
        <f t="shared" si="24"/>
        <v>2017/20181Female + maleHealth and social careLondon</v>
      </c>
      <c r="B1594" t="s">
        <v>218</v>
      </c>
      <c r="C1594" t="s">
        <v>191</v>
      </c>
      <c r="D1594">
        <v>1</v>
      </c>
      <c r="E1594" t="s">
        <v>57</v>
      </c>
      <c r="F1594" t="s">
        <v>168</v>
      </c>
      <c r="G1594" t="s">
        <v>215</v>
      </c>
      <c r="H1594" t="s">
        <v>215</v>
      </c>
      <c r="I1594" t="s">
        <v>215</v>
      </c>
      <c r="J1594" t="s">
        <v>215</v>
      </c>
      <c r="K1594" t="s">
        <v>215</v>
      </c>
      <c r="L1594" t="s">
        <v>215</v>
      </c>
      <c r="M1594" t="s">
        <v>215</v>
      </c>
      <c r="N1594" t="s">
        <v>215</v>
      </c>
      <c r="O1594" t="s">
        <v>215</v>
      </c>
      <c r="P1594" t="s">
        <v>215</v>
      </c>
      <c r="Q1594" t="s">
        <v>215</v>
      </c>
      <c r="R1594" t="s">
        <v>37</v>
      </c>
      <c r="S1594">
        <v>445</v>
      </c>
      <c r="T1594">
        <v>17500</v>
      </c>
      <c r="U1594">
        <v>25600</v>
      </c>
      <c r="V1594">
        <v>30300</v>
      </c>
      <c r="W1594">
        <v>630</v>
      </c>
      <c r="X1594">
        <v>0</v>
      </c>
      <c r="Y1594">
        <v>630</v>
      </c>
      <c r="Z1594">
        <v>2</v>
      </c>
      <c r="AA1594">
        <v>8.8000000000000007</v>
      </c>
      <c r="AB1594">
        <v>72.3</v>
      </c>
      <c r="AC1594">
        <v>86.1</v>
      </c>
      <c r="AD1594">
        <v>89.2</v>
      </c>
    </row>
    <row r="1595" spans="1:30" x14ac:dyDescent="0.25">
      <c r="A1595" t="str">
        <f t="shared" si="24"/>
        <v>2017/20181Female + maleHealth and social careNorth East</v>
      </c>
      <c r="B1595" t="s">
        <v>218</v>
      </c>
      <c r="C1595" t="s">
        <v>191</v>
      </c>
      <c r="D1595">
        <v>1</v>
      </c>
      <c r="E1595" t="s">
        <v>57</v>
      </c>
      <c r="F1595" t="s">
        <v>168</v>
      </c>
      <c r="G1595" t="s">
        <v>215</v>
      </c>
      <c r="H1595" t="s">
        <v>215</v>
      </c>
      <c r="I1595" t="s">
        <v>215</v>
      </c>
      <c r="J1595" t="s">
        <v>215</v>
      </c>
      <c r="K1595" t="s">
        <v>215</v>
      </c>
      <c r="L1595" t="s">
        <v>215</v>
      </c>
      <c r="M1595" t="s">
        <v>215</v>
      </c>
      <c r="N1595" t="s">
        <v>215</v>
      </c>
      <c r="O1595" t="s">
        <v>215</v>
      </c>
      <c r="P1595" t="s">
        <v>215</v>
      </c>
      <c r="Q1595" t="s">
        <v>215</v>
      </c>
      <c r="R1595" t="s">
        <v>31</v>
      </c>
      <c r="S1595">
        <v>370</v>
      </c>
      <c r="T1595">
        <v>12800</v>
      </c>
      <c r="U1595">
        <v>16800</v>
      </c>
      <c r="V1595">
        <v>24100</v>
      </c>
      <c r="W1595">
        <v>570</v>
      </c>
      <c r="X1595">
        <v>0</v>
      </c>
      <c r="Y1595">
        <v>570</v>
      </c>
      <c r="Z1595">
        <v>3.8</v>
      </c>
      <c r="AA1595">
        <v>4.5999999999999996</v>
      </c>
      <c r="AB1595">
        <v>66.2</v>
      </c>
      <c r="AC1595">
        <v>86.7</v>
      </c>
      <c r="AD1595">
        <v>91.7</v>
      </c>
    </row>
    <row r="1596" spans="1:30" x14ac:dyDescent="0.25">
      <c r="A1596" t="str">
        <f t="shared" si="24"/>
        <v>2017/20181Female + maleHealth and social careNorth West</v>
      </c>
      <c r="B1596" t="s">
        <v>218</v>
      </c>
      <c r="C1596" t="s">
        <v>191</v>
      </c>
      <c r="D1596">
        <v>1</v>
      </c>
      <c r="E1596" t="s">
        <v>57</v>
      </c>
      <c r="F1596" t="s">
        <v>168</v>
      </c>
      <c r="G1596" t="s">
        <v>215</v>
      </c>
      <c r="H1596" t="s">
        <v>215</v>
      </c>
      <c r="I1596" t="s">
        <v>215</v>
      </c>
      <c r="J1596" t="s">
        <v>215</v>
      </c>
      <c r="K1596" t="s">
        <v>215</v>
      </c>
      <c r="L1596" t="s">
        <v>215</v>
      </c>
      <c r="M1596" t="s">
        <v>215</v>
      </c>
      <c r="N1596" t="s">
        <v>215</v>
      </c>
      <c r="O1596" t="s">
        <v>215</v>
      </c>
      <c r="P1596" t="s">
        <v>215</v>
      </c>
      <c r="Q1596" t="s">
        <v>215</v>
      </c>
      <c r="R1596" t="s">
        <v>32</v>
      </c>
      <c r="S1596">
        <v>670</v>
      </c>
      <c r="T1596">
        <v>12400</v>
      </c>
      <c r="U1596">
        <v>17900</v>
      </c>
      <c r="V1596">
        <v>23400</v>
      </c>
      <c r="W1596">
        <v>1035</v>
      </c>
      <c r="X1596">
        <v>0</v>
      </c>
      <c r="Y1596">
        <v>1035</v>
      </c>
      <c r="Z1596">
        <v>2.7</v>
      </c>
      <c r="AA1596">
        <v>6</v>
      </c>
      <c r="AB1596">
        <v>65.8</v>
      </c>
      <c r="AC1596">
        <v>87.1</v>
      </c>
      <c r="AD1596">
        <v>91.3</v>
      </c>
    </row>
    <row r="1597" spans="1:30" x14ac:dyDescent="0.25">
      <c r="A1597" t="str">
        <f t="shared" si="24"/>
        <v>2017/20181Female + maleHealth and social careNorthern Ireland</v>
      </c>
      <c r="B1597" t="s">
        <v>218</v>
      </c>
      <c r="C1597" t="s">
        <v>191</v>
      </c>
      <c r="D1597">
        <v>1</v>
      </c>
      <c r="E1597" t="s">
        <v>57</v>
      </c>
      <c r="F1597" t="s">
        <v>168</v>
      </c>
      <c r="G1597" t="s">
        <v>215</v>
      </c>
      <c r="H1597" t="s">
        <v>215</v>
      </c>
      <c r="I1597" t="s">
        <v>215</v>
      </c>
      <c r="J1597" t="s">
        <v>215</v>
      </c>
      <c r="K1597" t="s">
        <v>215</v>
      </c>
      <c r="L1597" t="s">
        <v>215</v>
      </c>
      <c r="M1597" t="s">
        <v>215</v>
      </c>
      <c r="N1597" t="s">
        <v>215</v>
      </c>
      <c r="O1597" t="s">
        <v>215</v>
      </c>
      <c r="P1597" t="s">
        <v>215</v>
      </c>
      <c r="Q1597" t="s">
        <v>215</v>
      </c>
      <c r="R1597" t="s">
        <v>256</v>
      </c>
      <c r="S1597">
        <v>35</v>
      </c>
      <c r="T1597">
        <v>11000</v>
      </c>
      <c r="U1597">
        <v>14200</v>
      </c>
      <c r="V1597">
        <v>17500</v>
      </c>
      <c r="W1597">
        <v>45</v>
      </c>
      <c r="X1597">
        <v>0</v>
      </c>
      <c r="Y1597">
        <v>45</v>
      </c>
      <c r="Z1597">
        <v>2.2000000000000002</v>
      </c>
      <c r="AA1597">
        <v>9.8000000000000007</v>
      </c>
      <c r="AB1597">
        <v>73.900000000000006</v>
      </c>
      <c r="AC1597">
        <v>78.3</v>
      </c>
      <c r="AD1597">
        <v>88</v>
      </c>
    </row>
    <row r="1598" spans="1:30" x14ac:dyDescent="0.25">
      <c r="A1598" t="str">
        <f t="shared" si="24"/>
        <v>2017/20181Female + maleHealth and social careScotland</v>
      </c>
      <c r="B1598" t="s">
        <v>218</v>
      </c>
      <c r="C1598" t="s">
        <v>191</v>
      </c>
      <c r="D1598">
        <v>1</v>
      </c>
      <c r="E1598" t="s">
        <v>57</v>
      </c>
      <c r="F1598" t="s">
        <v>168</v>
      </c>
      <c r="G1598" t="s">
        <v>215</v>
      </c>
      <c r="H1598" t="s">
        <v>215</v>
      </c>
      <c r="I1598" t="s">
        <v>215</v>
      </c>
      <c r="J1598" t="s">
        <v>215</v>
      </c>
      <c r="K1598" t="s">
        <v>215</v>
      </c>
      <c r="L1598" t="s">
        <v>215</v>
      </c>
      <c r="M1598" t="s">
        <v>215</v>
      </c>
      <c r="N1598" t="s">
        <v>215</v>
      </c>
      <c r="O1598" t="s">
        <v>215</v>
      </c>
      <c r="P1598" t="s">
        <v>215</v>
      </c>
      <c r="Q1598" t="s">
        <v>215</v>
      </c>
      <c r="R1598" t="s">
        <v>257</v>
      </c>
      <c r="S1598">
        <v>75</v>
      </c>
      <c r="T1598">
        <v>25200</v>
      </c>
      <c r="U1598">
        <v>29600</v>
      </c>
      <c r="V1598">
        <v>33200</v>
      </c>
      <c r="W1598">
        <v>90</v>
      </c>
      <c r="X1598">
        <v>0</v>
      </c>
      <c r="Y1598">
        <v>90</v>
      </c>
      <c r="Z1598">
        <v>4.4000000000000004</v>
      </c>
      <c r="AA1598">
        <v>1.1000000000000001</v>
      </c>
      <c r="AB1598">
        <v>83.5</v>
      </c>
      <c r="AC1598">
        <v>94.5</v>
      </c>
      <c r="AD1598">
        <v>94.5</v>
      </c>
    </row>
    <row r="1599" spans="1:30" x14ac:dyDescent="0.25">
      <c r="A1599" t="str">
        <f t="shared" si="24"/>
        <v>2017/20181Female + maleHealth and social careSouth East</v>
      </c>
      <c r="B1599" t="s">
        <v>218</v>
      </c>
      <c r="C1599" t="s">
        <v>191</v>
      </c>
      <c r="D1599">
        <v>1</v>
      </c>
      <c r="E1599" t="s">
        <v>57</v>
      </c>
      <c r="F1599" t="s">
        <v>168</v>
      </c>
      <c r="G1599" t="s">
        <v>215</v>
      </c>
      <c r="H1599" t="s">
        <v>215</v>
      </c>
      <c r="I1599" t="s">
        <v>215</v>
      </c>
      <c r="J1599" t="s">
        <v>215</v>
      </c>
      <c r="K1599" t="s">
        <v>215</v>
      </c>
      <c r="L1599" t="s">
        <v>215</v>
      </c>
      <c r="M1599" t="s">
        <v>215</v>
      </c>
      <c r="N1599" t="s">
        <v>215</v>
      </c>
      <c r="O1599" t="s">
        <v>215</v>
      </c>
      <c r="P1599" t="s">
        <v>215</v>
      </c>
      <c r="Q1599" t="s">
        <v>215</v>
      </c>
      <c r="R1599" t="s">
        <v>38</v>
      </c>
      <c r="S1599">
        <v>555</v>
      </c>
      <c r="T1599">
        <v>17200</v>
      </c>
      <c r="U1599">
        <v>25200</v>
      </c>
      <c r="V1599">
        <v>28500</v>
      </c>
      <c r="W1599">
        <v>745</v>
      </c>
      <c r="X1599">
        <v>0</v>
      </c>
      <c r="Y1599">
        <v>745</v>
      </c>
      <c r="Z1599">
        <v>3.7</v>
      </c>
      <c r="AA1599">
        <v>4.0999999999999996</v>
      </c>
      <c r="AB1599">
        <v>76.5</v>
      </c>
      <c r="AC1599">
        <v>89.6</v>
      </c>
      <c r="AD1599">
        <v>92.2</v>
      </c>
    </row>
    <row r="1600" spans="1:30" x14ac:dyDescent="0.25">
      <c r="A1600" t="str">
        <f t="shared" si="24"/>
        <v>2017/20181Female + maleHealth and social careSouth West</v>
      </c>
      <c r="B1600" t="s">
        <v>218</v>
      </c>
      <c r="C1600" t="s">
        <v>191</v>
      </c>
      <c r="D1600">
        <v>1</v>
      </c>
      <c r="E1600" t="s">
        <v>57</v>
      </c>
      <c r="F1600" t="s">
        <v>168</v>
      </c>
      <c r="G1600" t="s">
        <v>215</v>
      </c>
      <c r="H1600" t="s">
        <v>215</v>
      </c>
      <c r="I1600" t="s">
        <v>215</v>
      </c>
      <c r="J1600" t="s">
        <v>215</v>
      </c>
      <c r="K1600" t="s">
        <v>215</v>
      </c>
      <c r="L1600" t="s">
        <v>215</v>
      </c>
      <c r="M1600" t="s">
        <v>215</v>
      </c>
      <c r="N1600" t="s">
        <v>215</v>
      </c>
      <c r="O1600" t="s">
        <v>215</v>
      </c>
      <c r="P1600" t="s">
        <v>215</v>
      </c>
      <c r="Q1600" t="s">
        <v>215</v>
      </c>
      <c r="R1600" t="s">
        <v>39</v>
      </c>
      <c r="S1600">
        <v>270</v>
      </c>
      <c r="T1600">
        <v>13900</v>
      </c>
      <c r="U1600">
        <v>21900</v>
      </c>
      <c r="V1600">
        <v>26600</v>
      </c>
      <c r="W1600">
        <v>395</v>
      </c>
      <c r="X1600">
        <v>0</v>
      </c>
      <c r="Y1600">
        <v>395</v>
      </c>
      <c r="Z1600">
        <v>1.9</v>
      </c>
      <c r="AA1600">
        <v>6.5</v>
      </c>
      <c r="AB1600">
        <v>70.900000000000006</v>
      </c>
      <c r="AC1600">
        <v>90.1</v>
      </c>
      <c r="AD1600">
        <v>91.6</v>
      </c>
    </row>
    <row r="1601" spans="1:30" x14ac:dyDescent="0.25">
      <c r="A1601" t="str">
        <f t="shared" si="24"/>
        <v>2017/20181Female + maleHealth and social careWales</v>
      </c>
      <c r="B1601" t="s">
        <v>218</v>
      </c>
      <c r="C1601" t="s">
        <v>191</v>
      </c>
      <c r="D1601">
        <v>1</v>
      </c>
      <c r="E1601" t="s">
        <v>57</v>
      </c>
      <c r="F1601" t="s">
        <v>168</v>
      </c>
      <c r="G1601" t="s">
        <v>215</v>
      </c>
      <c r="H1601" t="s">
        <v>215</v>
      </c>
      <c r="I1601" t="s">
        <v>215</v>
      </c>
      <c r="J1601" t="s">
        <v>215</v>
      </c>
      <c r="K1601" t="s">
        <v>215</v>
      </c>
      <c r="L1601" t="s">
        <v>215</v>
      </c>
      <c r="M1601" t="s">
        <v>215</v>
      </c>
      <c r="N1601" t="s">
        <v>215</v>
      </c>
      <c r="O1601" t="s">
        <v>215</v>
      </c>
      <c r="P1601" t="s">
        <v>215</v>
      </c>
      <c r="Q1601" t="s">
        <v>215</v>
      </c>
      <c r="R1601" t="s">
        <v>259</v>
      </c>
      <c r="S1601">
        <v>45</v>
      </c>
      <c r="T1601">
        <v>12800</v>
      </c>
      <c r="U1601">
        <v>20100</v>
      </c>
      <c r="V1601">
        <v>27400</v>
      </c>
      <c r="W1601">
        <v>90</v>
      </c>
      <c r="X1601">
        <v>0</v>
      </c>
      <c r="Y1601">
        <v>90</v>
      </c>
      <c r="Z1601">
        <v>3.3</v>
      </c>
      <c r="AA1601">
        <v>1.1000000000000001</v>
      </c>
      <c r="AB1601">
        <v>53.4</v>
      </c>
      <c r="AC1601">
        <v>94.6</v>
      </c>
      <c r="AD1601">
        <v>95.7</v>
      </c>
    </row>
    <row r="1602" spans="1:30" x14ac:dyDescent="0.25">
      <c r="A1602" t="str">
        <f t="shared" si="24"/>
        <v>2017/20181Female + maleHealth and social careWest Midlands</v>
      </c>
      <c r="B1602" t="s">
        <v>218</v>
      </c>
      <c r="C1602" t="s">
        <v>191</v>
      </c>
      <c r="D1602">
        <v>1</v>
      </c>
      <c r="E1602" t="s">
        <v>57</v>
      </c>
      <c r="F1602" t="s">
        <v>168</v>
      </c>
      <c r="G1602" t="s">
        <v>215</v>
      </c>
      <c r="H1602" t="s">
        <v>215</v>
      </c>
      <c r="I1602" t="s">
        <v>215</v>
      </c>
      <c r="J1602" t="s">
        <v>215</v>
      </c>
      <c r="K1602" t="s">
        <v>215</v>
      </c>
      <c r="L1602" t="s">
        <v>215</v>
      </c>
      <c r="M1602" t="s">
        <v>215</v>
      </c>
      <c r="N1602" t="s">
        <v>215</v>
      </c>
      <c r="O1602" t="s">
        <v>215</v>
      </c>
      <c r="P1602" t="s">
        <v>215</v>
      </c>
      <c r="Q1602" t="s">
        <v>215</v>
      </c>
      <c r="R1602" t="s">
        <v>35</v>
      </c>
      <c r="S1602">
        <v>625</v>
      </c>
      <c r="T1602">
        <v>12400</v>
      </c>
      <c r="U1602">
        <v>19000</v>
      </c>
      <c r="V1602">
        <v>25600</v>
      </c>
      <c r="W1602">
        <v>940</v>
      </c>
      <c r="X1602">
        <v>0</v>
      </c>
      <c r="Y1602">
        <v>940</v>
      </c>
      <c r="Z1602">
        <v>1.9</v>
      </c>
      <c r="AA1602">
        <v>6.4</v>
      </c>
      <c r="AB1602">
        <v>68.5</v>
      </c>
      <c r="AC1602">
        <v>86.5</v>
      </c>
      <c r="AD1602">
        <v>91.7</v>
      </c>
    </row>
    <row r="1603" spans="1:30" x14ac:dyDescent="0.25">
      <c r="A1603" t="str">
        <f t="shared" si="24"/>
        <v>2017/20181Female + maleHealth and social careYorkshire and the Humber</v>
      </c>
      <c r="B1603" t="s">
        <v>218</v>
      </c>
      <c r="C1603" t="s">
        <v>191</v>
      </c>
      <c r="D1603">
        <v>1</v>
      </c>
      <c r="E1603" t="s">
        <v>57</v>
      </c>
      <c r="F1603" t="s">
        <v>168</v>
      </c>
      <c r="G1603" t="s">
        <v>215</v>
      </c>
      <c r="H1603" t="s">
        <v>215</v>
      </c>
      <c r="I1603" t="s">
        <v>215</v>
      </c>
      <c r="J1603" t="s">
        <v>215</v>
      </c>
      <c r="K1603" t="s">
        <v>215</v>
      </c>
      <c r="L1603" t="s">
        <v>215</v>
      </c>
      <c r="M1603" t="s">
        <v>215</v>
      </c>
      <c r="N1603" t="s">
        <v>215</v>
      </c>
      <c r="O1603" t="s">
        <v>215</v>
      </c>
      <c r="P1603" t="s">
        <v>215</v>
      </c>
      <c r="Q1603" t="s">
        <v>215</v>
      </c>
      <c r="R1603" t="s">
        <v>33</v>
      </c>
      <c r="S1603">
        <v>565</v>
      </c>
      <c r="T1603">
        <v>13500</v>
      </c>
      <c r="U1603">
        <v>18200</v>
      </c>
      <c r="V1603">
        <v>23700</v>
      </c>
      <c r="W1603">
        <v>850</v>
      </c>
      <c r="X1603">
        <v>0</v>
      </c>
      <c r="Y1603">
        <v>850</v>
      </c>
      <c r="Z1603">
        <v>2.2999999999999998</v>
      </c>
      <c r="AA1603">
        <v>6.4</v>
      </c>
      <c r="AB1603">
        <v>67.8</v>
      </c>
      <c r="AC1603">
        <v>87.3</v>
      </c>
      <c r="AD1603">
        <v>91.4</v>
      </c>
    </row>
    <row r="1604" spans="1:30" x14ac:dyDescent="0.25">
      <c r="A1604" t="str">
        <f t="shared" ref="A1604:A1667" si="25">B1604&amp;D1604&amp;E1604&amp;F1604&amp;R1604</f>
        <v>2017/20181Female + maleHistory and archaeologyAbroad</v>
      </c>
      <c r="B1604" t="s">
        <v>218</v>
      </c>
      <c r="C1604" t="s">
        <v>191</v>
      </c>
      <c r="D1604">
        <v>1</v>
      </c>
      <c r="E1604" t="s">
        <v>57</v>
      </c>
      <c r="F1604" t="s">
        <v>177</v>
      </c>
      <c r="G1604" t="s">
        <v>215</v>
      </c>
      <c r="H1604" t="s">
        <v>215</v>
      </c>
      <c r="I1604" t="s">
        <v>215</v>
      </c>
      <c r="J1604" t="s">
        <v>215</v>
      </c>
      <c r="K1604" t="s">
        <v>215</v>
      </c>
      <c r="L1604" t="s">
        <v>215</v>
      </c>
      <c r="M1604" t="s">
        <v>215</v>
      </c>
      <c r="N1604" t="s">
        <v>215</v>
      </c>
      <c r="O1604" t="s">
        <v>215</v>
      </c>
      <c r="P1604" t="s">
        <v>215</v>
      </c>
      <c r="Q1604" t="s">
        <v>215</v>
      </c>
      <c r="R1604" t="s">
        <v>255</v>
      </c>
      <c r="S1604" t="s">
        <v>216</v>
      </c>
      <c r="T1604" t="s">
        <v>216</v>
      </c>
      <c r="U1604" t="s">
        <v>216</v>
      </c>
      <c r="V1604" t="s">
        <v>216</v>
      </c>
      <c r="W1604">
        <v>15</v>
      </c>
      <c r="X1604">
        <v>0</v>
      </c>
      <c r="Y1604">
        <v>15</v>
      </c>
      <c r="Z1604">
        <v>44.6</v>
      </c>
      <c r="AA1604">
        <v>26.7</v>
      </c>
      <c r="AB1604">
        <v>25.7</v>
      </c>
      <c r="AC1604">
        <v>28.7</v>
      </c>
      <c r="AD1604">
        <v>28.7</v>
      </c>
    </row>
    <row r="1605" spans="1:30" x14ac:dyDescent="0.25">
      <c r="A1605" t="str">
        <f t="shared" si="25"/>
        <v>2017/20181Female + maleHistory and archaeologyEast Midlands</v>
      </c>
      <c r="B1605" t="s">
        <v>218</v>
      </c>
      <c r="C1605" t="s">
        <v>191</v>
      </c>
      <c r="D1605">
        <v>1</v>
      </c>
      <c r="E1605" t="s">
        <v>57</v>
      </c>
      <c r="F1605" t="s">
        <v>177</v>
      </c>
      <c r="G1605" t="s">
        <v>215</v>
      </c>
      <c r="H1605" t="s">
        <v>215</v>
      </c>
      <c r="I1605" t="s">
        <v>215</v>
      </c>
      <c r="J1605" t="s">
        <v>215</v>
      </c>
      <c r="K1605" t="s">
        <v>215</v>
      </c>
      <c r="L1605" t="s">
        <v>215</v>
      </c>
      <c r="M1605" t="s">
        <v>215</v>
      </c>
      <c r="N1605" t="s">
        <v>215</v>
      </c>
      <c r="O1605" t="s">
        <v>215</v>
      </c>
      <c r="P1605" t="s">
        <v>215</v>
      </c>
      <c r="Q1605" t="s">
        <v>215</v>
      </c>
      <c r="R1605" t="s">
        <v>34</v>
      </c>
      <c r="S1605">
        <v>355</v>
      </c>
      <c r="T1605">
        <v>13100</v>
      </c>
      <c r="U1605">
        <v>17200</v>
      </c>
      <c r="V1605">
        <v>21500</v>
      </c>
      <c r="W1605">
        <v>745</v>
      </c>
      <c r="X1605">
        <v>0</v>
      </c>
      <c r="Y1605">
        <v>745</v>
      </c>
      <c r="Z1605">
        <v>5.0999999999999996</v>
      </c>
      <c r="AA1605">
        <v>7.4</v>
      </c>
      <c r="AB1605">
        <v>49.2</v>
      </c>
      <c r="AC1605">
        <v>74.7</v>
      </c>
      <c r="AD1605">
        <v>87.5</v>
      </c>
    </row>
    <row r="1606" spans="1:30" x14ac:dyDescent="0.25">
      <c r="A1606" t="str">
        <f t="shared" si="25"/>
        <v>2017/20181Female + maleHistory and archaeologyEast of England</v>
      </c>
      <c r="B1606" t="s">
        <v>218</v>
      </c>
      <c r="C1606" t="s">
        <v>191</v>
      </c>
      <c r="D1606">
        <v>1</v>
      </c>
      <c r="E1606" t="s">
        <v>57</v>
      </c>
      <c r="F1606" t="s">
        <v>177</v>
      </c>
      <c r="G1606" t="s">
        <v>215</v>
      </c>
      <c r="H1606" t="s">
        <v>215</v>
      </c>
      <c r="I1606" t="s">
        <v>215</v>
      </c>
      <c r="J1606" t="s">
        <v>215</v>
      </c>
      <c r="K1606" t="s">
        <v>215</v>
      </c>
      <c r="L1606" t="s">
        <v>215</v>
      </c>
      <c r="M1606" t="s">
        <v>215</v>
      </c>
      <c r="N1606" t="s">
        <v>215</v>
      </c>
      <c r="O1606" t="s">
        <v>215</v>
      </c>
      <c r="P1606" t="s">
        <v>215</v>
      </c>
      <c r="Q1606" t="s">
        <v>215</v>
      </c>
      <c r="R1606" t="s">
        <v>36</v>
      </c>
      <c r="S1606">
        <v>660</v>
      </c>
      <c r="T1606">
        <v>14200</v>
      </c>
      <c r="U1606">
        <v>19000</v>
      </c>
      <c r="V1606">
        <v>23700</v>
      </c>
      <c r="W1606">
        <v>1250</v>
      </c>
      <c r="X1606">
        <v>0</v>
      </c>
      <c r="Y1606">
        <v>1250</v>
      </c>
      <c r="Z1606">
        <v>4</v>
      </c>
      <c r="AA1606">
        <v>8.4</v>
      </c>
      <c r="AB1606">
        <v>54.2</v>
      </c>
      <c r="AC1606">
        <v>75.900000000000006</v>
      </c>
      <c r="AD1606">
        <v>87.5</v>
      </c>
    </row>
    <row r="1607" spans="1:30" x14ac:dyDescent="0.25">
      <c r="A1607" t="str">
        <f t="shared" si="25"/>
        <v>2017/20181Female + maleHistory and archaeologyLondon</v>
      </c>
      <c r="B1607" t="s">
        <v>218</v>
      </c>
      <c r="C1607" t="s">
        <v>191</v>
      </c>
      <c r="D1607">
        <v>1</v>
      </c>
      <c r="E1607" t="s">
        <v>57</v>
      </c>
      <c r="F1607" t="s">
        <v>177</v>
      </c>
      <c r="G1607" t="s">
        <v>215</v>
      </c>
      <c r="H1607" t="s">
        <v>215</v>
      </c>
      <c r="I1607" t="s">
        <v>215</v>
      </c>
      <c r="J1607" t="s">
        <v>215</v>
      </c>
      <c r="K1607" t="s">
        <v>215</v>
      </c>
      <c r="L1607" t="s">
        <v>215</v>
      </c>
      <c r="M1607" t="s">
        <v>215</v>
      </c>
      <c r="N1607" t="s">
        <v>215</v>
      </c>
      <c r="O1607" t="s">
        <v>215</v>
      </c>
      <c r="P1607" t="s">
        <v>215</v>
      </c>
      <c r="Q1607" t="s">
        <v>215</v>
      </c>
      <c r="R1607" t="s">
        <v>37</v>
      </c>
      <c r="S1607">
        <v>1235</v>
      </c>
      <c r="T1607">
        <v>17000</v>
      </c>
      <c r="U1607">
        <v>21500</v>
      </c>
      <c r="V1607">
        <v>26300</v>
      </c>
      <c r="W1607">
        <v>2335</v>
      </c>
      <c r="X1607">
        <v>0</v>
      </c>
      <c r="Y1607">
        <v>2335</v>
      </c>
      <c r="Z1607">
        <v>4.5</v>
      </c>
      <c r="AA1607">
        <v>8.9</v>
      </c>
      <c r="AB1607">
        <v>55.2</v>
      </c>
      <c r="AC1607">
        <v>72.900000000000006</v>
      </c>
      <c r="AD1607">
        <v>86.7</v>
      </c>
    </row>
    <row r="1608" spans="1:30" x14ac:dyDescent="0.25">
      <c r="A1608" t="str">
        <f t="shared" si="25"/>
        <v>2017/20181Female + maleHistory and archaeologyNorth East</v>
      </c>
      <c r="B1608" t="s">
        <v>218</v>
      </c>
      <c r="C1608" t="s">
        <v>191</v>
      </c>
      <c r="D1608">
        <v>1</v>
      </c>
      <c r="E1608" t="s">
        <v>57</v>
      </c>
      <c r="F1608" t="s">
        <v>177</v>
      </c>
      <c r="G1608" t="s">
        <v>215</v>
      </c>
      <c r="H1608" t="s">
        <v>215</v>
      </c>
      <c r="I1608" t="s">
        <v>215</v>
      </c>
      <c r="J1608" t="s">
        <v>215</v>
      </c>
      <c r="K1608" t="s">
        <v>215</v>
      </c>
      <c r="L1608" t="s">
        <v>215</v>
      </c>
      <c r="M1608" t="s">
        <v>215</v>
      </c>
      <c r="N1608" t="s">
        <v>215</v>
      </c>
      <c r="O1608" t="s">
        <v>215</v>
      </c>
      <c r="P1608" t="s">
        <v>215</v>
      </c>
      <c r="Q1608" t="s">
        <v>215</v>
      </c>
      <c r="R1608" t="s">
        <v>31</v>
      </c>
      <c r="S1608">
        <v>145</v>
      </c>
      <c r="T1608">
        <v>11000</v>
      </c>
      <c r="U1608">
        <v>15700</v>
      </c>
      <c r="V1608">
        <v>20400</v>
      </c>
      <c r="W1608">
        <v>390</v>
      </c>
      <c r="X1608">
        <v>0</v>
      </c>
      <c r="Y1608">
        <v>390</v>
      </c>
      <c r="Z1608">
        <v>4</v>
      </c>
      <c r="AA1608">
        <v>6.6</v>
      </c>
      <c r="AB1608">
        <v>38.299999999999997</v>
      </c>
      <c r="AC1608">
        <v>72</v>
      </c>
      <c r="AD1608">
        <v>89.3</v>
      </c>
    </row>
    <row r="1609" spans="1:30" x14ac:dyDescent="0.25">
      <c r="A1609" t="str">
        <f t="shared" si="25"/>
        <v>2017/20181Female + maleHistory and archaeologyNorth West</v>
      </c>
      <c r="B1609" t="s">
        <v>218</v>
      </c>
      <c r="C1609" t="s">
        <v>191</v>
      </c>
      <c r="D1609">
        <v>1</v>
      </c>
      <c r="E1609" t="s">
        <v>57</v>
      </c>
      <c r="F1609" t="s">
        <v>177</v>
      </c>
      <c r="G1609" t="s">
        <v>215</v>
      </c>
      <c r="H1609" t="s">
        <v>215</v>
      </c>
      <c r="I1609" t="s">
        <v>215</v>
      </c>
      <c r="J1609" t="s">
        <v>215</v>
      </c>
      <c r="K1609" t="s">
        <v>215</v>
      </c>
      <c r="L1609" t="s">
        <v>215</v>
      </c>
      <c r="M1609" t="s">
        <v>215</v>
      </c>
      <c r="N1609" t="s">
        <v>215</v>
      </c>
      <c r="O1609" t="s">
        <v>215</v>
      </c>
      <c r="P1609" t="s">
        <v>215</v>
      </c>
      <c r="Q1609" t="s">
        <v>215</v>
      </c>
      <c r="R1609" t="s">
        <v>32</v>
      </c>
      <c r="S1609">
        <v>540</v>
      </c>
      <c r="T1609">
        <v>13100</v>
      </c>
      <c r="U1609">
        <v>16800</v>
      </c>
      <c r="V1609">
        <v>20100</v>
      </c>
      <c r="W1609">
        <v>1100</v>
      </c>
      <c r="X1609">
        <v>0</v>
      </c>
      <c r="Y1609">
        <v>1100</v>
      </c>
      <c r="Z1609">
        <v>3.9</v>
      </c>
      <c r="AA1609">
        <v>8.1999999999999993</v>
      </c>
      <c r="AB1609">
        <v>50.3</v>
      </c>
      <c r="AC1609">
        <v>73.3</v>
      </c>
      <c r="AD1609">
        <v>87.9</v>
      </c>
    </row>
    <row r="1610" spans="1:30" x14ac:dyDescent="0.25">
      <c r="A1610" t="str">
        <f t="shared" si="25"/>
        <v>2017/20181Female + maleHistory and archaeologyNorthern Ireland</v>
      </c>
      <c r="B1610" t="s">
        <v>218</v>
      </c>
      <c r="C1610" t="s">
        <v>191</v>
      </c>
      <c r="D1610">
        <v>1</v>
      </c>
      <c r="E1610" t="s">
        <v>57</v>
      </c>
      <c r="F1610" t="s">
        <v>177</v>
      </c>
      <c r="G1610" t="s">
        <v>215</v>
      </c>
      <c r="H1610" t="s">
        <v>215</v>
      </c>
      <c r="I1610" t="s">
        <v>215</v>
      </c>
      <c r="J1610" t="s">
        <v>215</v>
      </c>
      <c r="K1610" t="s">
        <v>215</v>
      </c>
      <c r="L1610" t="s">
        <v>215</v>
      </c>
      <c r="M1610" t="s">
        <v>215</v>
      </c>
      <c r="N1610" t="s">
        <v>215</v>
      </c>
      <c r="O1610" t="s">
        <v>215</v>
      </c>
      <c r="P1610" t="s">
        <v>215</v>
      </c>
      <c r="Q1610" t="s">
        <v>215</v>
      </c>
      <c r="R1610" t="s">
        <v>256</v>
      </c>
      <c r="S1610">
        <v>20</v>
      </c>
      <c r="T1610">
        <v>11700</v>
      </c>
      <c r="U1610">
        <v>14600</v>
      </c>
      <c r="V1610">
        <v>17500</v>
      </c>
      <c r="W1610">
        <v>35</v>
      </c>
      <c r="X1610">
        <v>0</v>
      </c>
      <c r="Y1610">
        <v>35</v>
      </c>
      <c r="Z1610">
        <v>6.9</v>
      </c>
      <c r="AA1610">
        <v>14.2</v>
      </c>
      <c r="AB1610">
        <v>56.4</v>
      </c>
      <c r="AC1610">
        <v>67.2</v>
      </c>
      <c r="AD1610">
        <v>79</v>
      </c>
    </row>
    <row r="1611" spans="1:30" x14ac:dyDescent="0.25">
      <c r="A1611" t="str">
        <f t="shared" si="25"/>
        <v>2017/20181Female + maleHistory and archaeologyScotland</v>
      </c>
      <c r="B1611" t="s">
        <v>218</v>
      </c>
      <c r="C1611" t="s">
        <v>191</v>
      </c>
      <c r="D1611">
        <v>1</v>
      </c>
      <c r="E1611" t="s">
        <v>57</v>
      </c>
      <c r="F1611" t="s">
        <v>177</v>
      </c>
      <c r="G1611" t="s">
        <v>215</v>
      </c>
      <c r="H1611" t="s">
        <v>215</v>
      </c>
      <c r="I1611" t="s">
        <v>215</v>
      </c>
      <c r="J1611" t="s">
        <v>215</v>
      </c>
      <c r="K1611" t="s">
        <v>215</v>
      </c>
      <c r="L1611" t="s">
        <v>215</v>
      </c>
      <c r="M1611" t="s">
        <v>215</v>
      </c>
      <c r="N1611" t="s">
        <v>215</v>
      </c>
      <c r="O1611" t="s">
        <v>215</v>
      </c>
      <c r="P1611" t="s">
        <v>215</v>
      </c>
      <c r="Q1611" t="s">
        <v>215</v>
      </c>
      <c r="R1611" t="s">
        <v>257</v>
      </c>
      <c r="S1611">
        <v>45</v>
      </c>
      <c r="T1611">
        <v>12000</v>
      </c>
      <c r="U1611">
        <v>17900</v>
      </c>
      <c r="V1611">
        <v>26600</v>
      </c>
      <c r="W1611">
        <v>105</v>
      </c>
      <c r="X1611">
        <v>0</v>
      </c>
      <c r="Y1611">
        <v>105</v>
      </c>
      <c r="Z1611">
        <v>11.6</v>
      </c>
      <c r="AA1611">
        <v>4.8</v>
      </c>
      <c r="AB1611">
        <v>42</v>
      </c>
      <c r="AC1611">
        <v>67.400000000000006</v>
      </c>
      <c r="AD1611">
        <v>83.6</v>
      </c>
    </row>
    <row r="1612" spans="1:30" x14ac:dyDescent="0.25">
      <c r="A1612" t="str">
        <f t="shared" si="25"/>
        <v>2017/20181Female + maleHistory and archaeologySouth East</v>
      </c>
      <c r="B1612" t="s">
        <v>218</v>
      </c>
      <c r="C1612" t="s">
        <v>191</v>
      </c>
      <c r="D1612">
        <v>1</v>
      </c>
      <c r="E1612" t="s">
        <v>57</v>
      </c>
      <c r="F1612" t="s">
        <v>177</v>
      </c>
      <c r="G1612" t="s">
        <v>215</v>
      </c>
      <c r="H1612" t="s">
        <v>215</v>
      </c>
      <c r="I1612" t="s">
        <v>215</v>
      </c>
      <c r="J1612" t="s">
        <v>215</v>
      </c>
      <c r="K1612" t="s">
        <v>215</v>
      </c>
      <c r="L1612" t="s">
        <v>215</v>
      </c>
      <c r="M1612" t="s">
        <v>215</v>
      </c>
      <c r="N1612" t="s">
        <v>215</v>
      </c>
      <c r="O1612" t="s">
        <v>215</v>
      </c>
      <c r="P1612" t="s">
        <v>215</v>
      </c>
      <c r="Q1612" t="s">
        <v>215</v>
      </c>
      <c r="R1612" t="s">
        <v>38</v>
      </c>
      <c r="S1612">
        <v>1030</v>
      </c>
      <c r="T1612">
        <v>13900</v>
      </c>
      <c r="U1612">
        <v>19300</v>
      </c>
      <c r="V1612">
        <v>23700</v>
      </c>
      <c r="W1612">
        <v>2070</v>
      </c>
      <c r="X1612">
        <v>0</v>
      </c>
      <c r="Y1612">
        <v>2070</v>
      </c>
      <c r="Z1612">
        <v>5.7</v>
      </c>
      <c r="AA1612">
        <v>8.4</v>
      </c>
      <c r="AB1612">
        <v>51.6</v>
      </c>
      <c r="AC1612">
        <v>73.099999999999994</v>
      </c>
      <c r="AD1612">
        <v>85.9</v>
      </c>
    </row>
    <row r="1613" spans="1:30" x14ac:dyDescent="0.25">
      <c r="A1613" t="str">
        <f t="shared" si="25"/>
        <v>2017/20181Female + maleHistory and archaeologySouth West</v>
      </c>
      <c r="B1613" t="s">
        <v>218</v>
      </c>
      <c r="C1613" t="s">
        <v>191</v>
      </c>
      <c r="D1613">
        <v>1</v>
      </c>
      <c r="E1613" t="s">
        <v>57</v>
      </c>
      <c r="F1613" t="s">
        <v>177</v>
      </c>
      <c r="G1613" t="s">
        <v>215</v>
      </c>
      <c r="H1613" t="s">
        <v>215</v>
      </c>
      <c r="I1613" t="s">
        <v>215</v>
      </c>
      <c r="J1613" t="s">
        <v>215</v>
      </c>
      <c r="K1613" t="s">
        <v>215</v>
      </c>
      <c r="L1613" t="s">
        <v>215</v>
      </c>
      <c r="M1613" t="s">
        <v>215</v>
      </c>
      <c r="N1613" t="s">
        <v>215</v>
      </c>
      <c r="O1613" t="s">
        <v>215</v>
      </c>
      <c r="P1613" t="s">
        <v>215</v>
      </c>
      <c r="Q1613" t="s">
        <v>215</v>
      </c>
      <c r="R1613" t="s">
        <v>39</v>
      </c>
      <c r="S1613">
        <v>455</v>
      </c>
      <c r="T1613">
        <v>12000</v>
      </c>
      <c r="U1613">
        <v>17500</v>
      </c>
      <c r="V1613">
        <v>21900</v>
      </c>
      <c r="W1613">
        <v>895</v>
      </c>
      <c r="X1613">
        <v>0</v>
      </c>
      <c r="Y1613">
        <v>895</v>
      </c>
      <c r="Z1613">
        <v>4</v>
      </c>
      <c r="AA1613">
        <v>7.5</v>
      </c>
      <c r="AB1613">
        <v>52.1</v>
      </c>
      <c r="AC1613">
        <v>74.8</v>
      </c>
      <c r="AD1613">
        <v>88.5</v>
      </c>
    </row>
    <row r="1614" spans="1:30" x14ac:dyDescent="0.25">
      <c r="A1614" t="str">
        <f t="shared" si="25"/>
        <v>2017/20181Female + maleHistory and archaeologyWales</v>
      </c>
      <c r="B1614" t="s">
        <v>218</v>
      </c>
      <c r="C1614" t="s">
        <v>191</v>
      </c>
      <c r="D1614">
        <v>1</v>
      </c>
      <c r="E1614" t="s">
        <v>57</v>
      </c>
      <c r="F1614" t="s">
        <v>177</v>
      </c>
      <c r="G1614" t="s">
        <v>215</v>
      </c>
      <c r="H1614" t="s">
        <v>215</v>
      </c>
      <c r="I1614" t="s">
        <v>215</v>
      </c>
      <c r="J1614" t="s">
        <v>215</v>
      </c>
      <c r="K1614" t="s">
        <v>215</v>
      </c>
      <c r="L1614" t="s">
        <v>215</v>
      </c>
      <c r="M1614" t="s">
        <v>215</v>
      </c>
      <c r="N1614" t="s">
        <v>215</v>
      </c>
      <c r="O1614" t="s">
        <v>215</v>
      </c>
      <c r="P1614" t="s">
        <v>215</v>
      </c>
      <c r="Q1614" t="s">
        <v>215</v>
      </c>
      <c r="R1614" t="s">
        <v>259</v>
      </c>
      <c r="S1614">
        <v>95</v>
      </c>
      <c r="T1614">
        <v>11000</v>
      </c>
      <c r="U1614">
        <v>16400</v>
      </c>
      <c r="V1614">
        <v>20100</v>
      </c>
      <c r="W1614">
        <v>180</v>
      </c>
      <c r="X1614">
        <v>0</v>
      </c>
      <c r="Y1614">
        <v>180</v>
      </c>
      <c r="Z1614">
        <v>4.0999999999999996</v>
      </c>
      <c r="AA1614">
        <v>7.8</v>
      </c>
      <c r="AB1614">
        <v>54.5</v>
      </c>
      <c r="AC1614">
        <v>75</v>
      </c>
      <c r="AD1614">
        <v>88.1</v>
      </c>
    </row>
    <row r="1615" spans="1:30" x14ac:dyDescent="0.25">
      <c r="A1615" t="str">
        <f t="shared" si="25"/>
        <v>2017/20181Female + maleHistory and archaeologyWest Midlands</v>
      </c>
      <c r="B1615" t="s">
        <v>218</v>
      </c>
      <c r="C1615" t="s">
        <v>191</v>
      </c>
      <c r="D1615">
        <v>1</v>
      </c>
      <c r="E1615" t="s">
        <v>57</v>
      </c>
      <c r="F1615" t="s">
        <v>177</v>
      </c>
      <c r="G1615" t="s">
        <v>215</v>
      </c>
      <c r="H1615" t="s">
        <v>215</v>
      </c>
      <c r="I1615" t="s">
        <v>215</v>
      </c>
      <c r="J1615" t="s">
        <v>215</v>
      </c>
      <c r="K1615" t="s">
        <v>215</v>
      </c>
      <c r="L1615" t="s">
        <v>215</v>
      </c>
      <c r="M1615" t="s">
        <v>215</v>
      </c>
      <c r="N1615" t="s">
        <v>215</v>
      </c>
      <c r="O1615" t="s">
        <v>215</v>
      </c>
      <c r="P1615" t="s">
        <v>215</v>
      </c>
      <c r="Q1615" t="s">
        <v>215</v>
      </c>
      <c r="R1615" t="s">
        <v>35</v>
      </c>
      <c r="S1615">
        <v>410</v>
      </c>
      <c r="T1615">
        <v>11700</v>
      </c>
      <c r="U1615">
        <v>17200</v>
      </c>
      <c r="V1615">
        <v>21500</v>
      </c>
      <c r="W1615">
        <v>830</v>
      </c>
      <c r="X1615">
        <v>0</v>
      </c>
      <c r="Y1615">
        <v>830</v>
      </c>
      <c r="Z1615">
        <v>5.5</v>
      </c>
      <c r="AA1615">
        <v>5.8</v>
      </c>
      <c r="AB1615">
        <v>51.2</v>
      </c>
      <c r="AC1615">
        <v>76</v>
      </c>
      <c r="AD1615">
        <v>88.7</v>
      </c>
    </row>
    <row r="1616" spans="1:30" x14ac:dyDescent="0.25">
      <c r="A1616" t="str">
        <f t="shared" si="25"/>
        <v>2017/20181Female + maleHistory and archaeologyYorkshire and the Humber</v>
      </c>
      <c r="B1616" t="s">
        <v>218</v>
      </c>
      <c r="C1616" t="s">
        <v>191</v>
      </c>
      <c r="D1616">
        <v>1</v>
      </c>
      <c r="E1616" t="s">
        <v>57</v>
      </c>
      <c r="F1616" t="s">
        <v>177</v>
      </c>
      <c r="G1616" t="s">
        <v>215</v>
      </c>
      <c r="H1616" t="s">
        <v>215</v>
      </c>
      <c r="I1616" t="s">
        <v>215</v>
      </c>
      <c r="J1616" t="s">
        <v>215</v>
      </c>
      <c r="K1616" t="s">
        <v>215</v>
      </c>
      <c r="L1616" t="s">
        <v>215</v>
      </c>
      <c r="M1616" t="s">
        <v>215</v>
      </c>
      <c r="N1616" t="s">
        <v>215</v>
      </c>
      <c r="O1616" t="s">
        <v>215</v>
      </c>
      <c r="P1616" t="s">
        <v>215</v>
      </c>
      <c r="Q1616" t="s">
        <v>215</v>
      </c>
      <c r="R1616" t="s">
        <v>33</v>
      </c>
      <c r="S1616">
        <v>435</v>
      </c>
      <c r="T1616">
        <v>12800</v>
      </c>
      <c r="U1616">
        <v>17200</v>
      </c>
      <c r="V1616">
        <v>20400</v>
      </c>
      <c r="W1616">
        <v>935</v>
      </c>
      <c r="X1616">
        <v>0</v>
      </c>
      <c r="Y1616">
        <v>935</v>
      </c>
      <c r="Z1616">
        <v>4.3</v>
      </c>
      <c r="AA1616">
        <v>7.3</v>
      </c>
      <c r="AB1616">
        <v>48.6</v>
      </c>
      <c r="AC1616">
        <v>75.599999999999994</v>
      </c>
      <c r="AD1616">
        <v>88.4</v>
      </c>
    </row>
    <row r="1617" spans="1:30" x14ac:dyDescent="0.25">
      <c r="A1617" t="str">
        <f t="shared" si="25"/>
        <v>2017/20181Female + maleLanguages and area studiesAbroad</v>
      </c>
      <c r="B1617" t="s">
        <v>218</v>
      </c>
      <c r="C1617" t="s">
        <v>191</v>
      </c>
      <c r="D1617">
        <v>1</v>
      </c>
      <c r="E1617" t="s">
        <v>57</v>
      </c>
      <c r="F1617" t="s">
        <v>225</v>
      </c>
      <c r="G1617" t="s">
        <v>215</v>
      </c>
      <c r="H1617" t="s">
        <v>215</v>
      </c>
      <c r="I1617" t="s">
        <v>215</v>
      </c>
      <c r="J1617" t="s">
        <v>215</v>
      </c>
      <c r="K1617" t="s">
        <v>215</v>
      </c>
      <c r="L1617" t="s">
        <v>215</v>
      </c>
      <c r="M1617" t="s">
        <v>215</v>
      </c>
      <c r="N1617" t="s">
        <v>215</v>
      </c>
      <c r="O1617" t="s">
        <v>215</v>
      </c>
      <c r="P1617" t="s">
        <v>215</v>
      </c>
      <c r="Q1617" t="s">
        <v>215</v>
      </c>
      <c r="R1617" t="s">
        <v>255</v>
      </c>
      <c r="S1617" t="s">
        <v>216</v>
      </c>
      <c r="T1617" t="s">
        <v>216</v>
      </c>
      <c r="U1617" t="s">
        <v>216</v>
      </c>
      <c r="V1617" t="s">
        <v>216</v>
      </c>
      <c r="W1617">
        <v>40</v>
      </c>
      <c r="X1617">
        <v>0</v>
      </c>
      <c r="Y1617">
        <v>40</v>
      </c>
      <c r="Z1617">
        <v>46.7</v>
      </c>
      <c r="AA1617">
        <v>17.399999999999999</v>
      </c>
      <c r="AB1617">
        <v>23.6</v>
      </c>
      <c r="AC1617">
        <v>26</v>
      </c>
      <c r="AD1617">
        <v>36</v>
      </c>
    </row>
    <row r="1618" spans="1:30" x14ac:dyDescent="0.25">
      <c r="A1618" t="str">
        <f t="shared" si="25"/>
        <v>2017/20181Female + maleLanguages and area studiesEast Midlands</v>
      </c>
      <c r="B1618" t="s">
        <v>218</v>
      </c>
      <c r="C1618" t="s">
        <v>191</v>
      </c>
      <c r="D1618">
        <v>1</v>
      </c>
      <c r="E1618" t="s">
        <v>57</v>
      </c>
      <c r="F1618" t="s">
        <v>225</v>
      </c>
      <c r="G1618" t="s">
        <v>215</v>
      </c>
      <c r="H1618" t="s">
        <v>215</v>
      </c>
      <c r="I1618" t="s">
        <v>215</v>
      </c>
      <c r="J1618" t="s">
        <v>215</v>
      </c>
      <c r="K1618" t="s">
        <v>215</v>
      </c>
      <c r="L1618" t="s">
        <v>215</v>
      </c>
      <c r="M1618" t="s">
        <v>215</v>
      </c>
      <c r="N1618" t="s">
        <v>215</v>
      </c>
      <c r="O1618" t="s">
        <v>215</v>
      </c>
      <c r="P1618" t="s">
        <v>215</v>
      </c>
      <c r="Q1618" t="s">
        <v>215</v>
      </c>
      <c r="R1618" t="s">
        <v>34</v>
      </c>
      <c r="S1618">
        <v>145</v>
      </c>
      <c r="T1618">
        <v>14200</v>
      </c>
      <c r="U1618">
        <v>19000</v>
      </c>
      <c r="V1618">
        <v>23000</v>
      </c>
      <c r="W1618">
        <v>310</v>
      </c>
      <c r="X1618">
        <v>0</v>
      </c>
      <c r="Y1618">
        <v>310</v>
      </c>
      <c r="Z1618">
        <v>11.7</v>
      </c>
      <c r="AA1618">
        <v>8.4</v>
      </c>
      <c r="AB1618">
        <v>47.8</v>
      </c>
      <c r="AC1618">
        <v>68.900000000000006</v>
      </c>
      <c r="AD1618">
        <v>79.900000000000006</v>
      </c>
    </row>
    <row r="1619" spans="1:30" x14ac:dyDescent="0.25">
      <c r="A1619" t="str">
        <f t="shared" si="25"/>
        <v>2017/20181Female + maleLanguages and area studiesEast of England</v>
      </c>
      <c r="B1619" t="s">
        <v>218</v>
      </c>
      <c r="C1619" t="s">
        <v>191</v>
      </c>
      <c r="D1619">
        <v>1</v>
      </c>
      <c r="E1619" t="s">
        <v>57</v>
      </c>
      <c r="F1619" t="s">
        <v>225</v>
      </c>
      <c r="G1619" t="s">
        <v>215</v>
      </c>
      <c r="H1619" t="s">
        <v>215</v>
      </c>
      <c r="I1619" t="s">
        <v>215</v>
      </c>
      <c r="J1619" t="s">
        <v>215</v>
      </c>
      <c r="K1619" t="s">
        <v>215</v>
      </c>
      <c r="L1619" t="s">
        <v>215</v>
      </c>
      <c r="M1619" t="s">
        <v>215</v>
      </c>
      <c r="N1619" t="s">
        <v>215</v>
      </c>
      <c r="O1619" t="s">
        <v>215</v>
      </c>
      <c r="P1619" t="s">
        <v>215</v>
      </c>
      <c r="Q1619" t="s">
        <v>215</v>
      </c>
      <c r="R1619" t="s">
        <v>36</v>
      </c>
      <c r="S1619">
        <v>260</v>
      </c>
      <c r="T1619">
        <v>16800</v>
      </c>
      <c r="U1619">
        <v>21500</v>
      </c>
      <c r="V1619">
        <v>25600</v>
      </c>
      <c r="W1619">
        <v>510</v>
      </c>
      <c r="X1619">
        <v>0</v>
      </c>
      <c r="Y1619">
        <v>510</v>
      </c>
      <c r="Z1619">
        <v>10.199999999999999</v>
      </c>
      <c r="AA1619">
        <v>10.6</v>
      </c>
      <c r="AB1619">
        <v>53.8</v>
      </c>
      <c r="AC1619">
        <v>71</v>
      </c>
      <c r="AD1619">
        <v>79.2</v>
      </c>
    </row>
    <row r="1620" spans="1:30" x14ac:dyDescent="0.25">
      <c r="A1620" t="str">
        <f t="shared" si="25"/>
        <v>2017/20181Female + maleLanguages and area studiesLondon</v>
      </c>
      <c r="B1620" t="s">
        <v>218</v>
      </c>
      <c r="C1620" t="s">
        <v>191</v>
      </c>
      <c r="D1620">
        <v>1</v>
      </c>
      <c r="E1620" t="s">
        <v>57</v>
      </c>
      <c r="F1620" t="s">
        <v>225</v>
      </c>
      <c r="G1620" t="s">
        <v>215</v>
      </c>
      <c r="H1620" t="s">
        <v>215</v>
      </c>
      <c r="I1620" t="s">
        <v>215</v>
      </c>
      <c r="J1620" t="s">
        <v>215</v>
      </c>
      <c r="K1620" t="s">
        <v>215</v>
      </c>
      <c r="L1620" t="s">
        <v>215</v>
      </c>
      <c r="M1620" t="s">
        <v>215</v>
      </c>
      <c r="N1620" t="s">
        <v>215</v>
      </c>
      <c r="O1620" t="s">
        <v>215</v>
      </c>
      <c r="P1620" t="s">
        <v>215</v>
      </c>
      <c r="Q1620" t="s">
        <v>215</v>
      </c>
      <c r="R1620" t="s">
        <v>37</v>
      </c>
      <c r="S1620">
        <v>725</v>
      </c>
      <c r="T1620">
        <v>17200</v>
      </c>
      <c r="U1620">
        <v>23000</v>
      </c>
      <c r="V1620">
        <v>27400</v>
      </c>
      <c r="W1620">
        <v>1315</v>
      </c>
      <c r="X1620">
        <v>0</v>
      </c>
      <c r="Y1620">
        <v>1315</v>
      </c>
      <c r="Z1620">
        <v>8.6</v>
      </c>
      <c r="AA1620">
        <v>9.9</v>
      </c>
      <c r="AB1620">
        <v>57.5</v>
      </c>
      <c r="AC1620">
        <v>72.599999999999994</v>
      </c>
      <c r="AD1620">
        <v>81.5</v>
      </c>
    </row>
    <row r="1621" spans="1:30" x14ac:dyDescent="0.25">
      <c r="A1621" t="str">
        <f t="shared" si="25"/>
        <v>2017/20181Female + maleLanguages and area studiesNorth East</v>
      </c>
      <c r="B1621" t="s">
        <v>218</v>
      </c>
      <c r="C1621" t="s">
        <v>191</v>
      </c>
      <c r="D1621">
        <v>1</v>
      </c>
      <c r="E1621" t="s">
        <v>57</v>
      </c>
      <c r="F1621" t="s">
        <v>225</v>
      </c>
      <c r="G1621" t="s">
        <v>215</v>
      </c>
      <c r="H1621" t="s">
        <v>215</v>
      </c>
      <c r="I1621" t="s">
        <v>215</v>
      </c>
      <c r="J1621" t="s">
        <v>215</v>
      </c>
      <c r="K1621" t="s">
        <v>215</v>
      </c>
      <c r="L1621" t="s">
        <v>215</v>
      </c>
      <c r="M1621" t="s">
        <v>215</v>
      </c>
      <c r="N1621" t="s">
        <v>215</v>
      </c>
      <c r="O1621" t="s">
        <v>215</v>
      </c>
      <c r="P1621" t="s">
        <v>215</v>
      </c>
      <c r="Q1621" t="s">
        <v>215</v>
      </c>
      <c r="R1621" t="s">
        <v>31</v>
      </c>
      <c r="S1621">
        <v>60</v>
      </c>
      <c r="T1621">
        <v>11700</v>
      </c>
      <c r="U1621">
        <v>17500</v>
      </c>
      <c r="V1621">
        <v>22300</v>
      </c>
      <c r="W1621">
        <v>130</v>
      </c>
      <c r="X1621">
        <v>0</v>
      </c>
      <c r="Y1621">
        <v>130</v>
      </c>
      <c r="Z1621">
        <v>13.6</v>
      </c>
      <c r="AA1621">
        <v>7.8</v>
      </c>
      <c r="AB1621">
        <v>46.7</v>
      </c>
      <c r="AC1621">
        <v>66.7</v>
      </c>
      <c r="AD1621">
        <v>78.599999999999994</v>
      </c>
    </row>
    <row r="1622" spans="1:30" x14ac:dyDescent="0.25">
      <c r="A1622" t="str">
        <f t="shared" si="25"/>
        <v>2017/20181Female + maleLanguages and area studiesNorth West</v>
      </c>
      <c r="B1622" t="s">
        <v>218</v>
      </c>
      <c r="C1622" t="s">
        <v>191</v>
      </c>
      <c r="D1622">
        <v>1</v>
      </c>
      <c r="E1622" t="s">
        <v>57</v>
      </c>
      <c r="F1622" t="s">
        <v>225</v>
      </c>
      <c r="G1622" t="s">
        <v>215</v>
      </c>
      <c r="H1622" t="s">
        <v>215</v>
      </c>
      <c r="I1622" t="s">
        <v>215</v>
      </c>
      <c r="J1622" t="s">
        <v>215</v>
      </c>
      <c r="K1622" t="s">
        <v>215</v>
      </c>
      <c r="L1622" t="s">
        <v>215</v>
      </c>
      <c r="M1622" t="s">
        <v>215</v>
      </c>
      <c r="N1622" t="s">
        <v>215</v>
      </c>
      <c r="O1622" t="s">
        <v>215</v>
      </c>
      <c r="P1622" t="s">
        <v>215</v>
      </c>
      <c r="Q1622" t="s">
        <v>215</v>
      </c>
      <c r="R1622" t="s">
        <v>32</v>
      </c>
      <c r="S1622">
        <v>275</v>
      </c>
      <c r="T1622">
        <v>14600</v>
      </c>
      <c r="U1622">
        <v>19700</v>
      </c>
      <c r="V1622">
        <v>23700</v>
      </c>
      <c r="W1622">
        <v>550</v>
      </c>
      <c r="X1622">
        <v>0</v>
      </c>
      <c r="Y1622">
        <v>550</v>
      </c>
      <c r="Z1622">
        <v>9.3000000000000007</v>
      </c>
      <c r="AA1622">
        <v>9.4</v>
      </c>
      <c r="AB1622">
        <v>51.1</v>
      </c>
      <c r="AC1622">
        <v>70.3</v>
      </c>
      <c r="AD1622">
        <v>81.2</v>
      </c>
    </row>
    <row r="1623" spans="1:30" x14ac:dyDescent="0.25">
      <c r="A1623" t="str">
        <f t="shared" si="25"/>
        <v>2017/20181Female + maleLanguages and area studiesNorthern Ireland</v>
      </c>
      <c r="B1623" t="s">
        <v>218</v>
      </c>
      <c r="C1623" t="s">
        <v>191</v>
      </c>
      <c r="D1623">
        <v>1</v>
      </c>
      <c r="E1623" t="s">
        <v>57</v>
      </c>
      <c r="F1623" t="s">
        <v>225</v>
      </c>
      <c r="G1623" t="s">
        <v>215</v>
      </c>
      <c r="H1623" t="s">
        <v>215</v>
      </c>
      <c r="I1623" t="s">
        <v>215</v>
      </c>
      <c r="J1623" t="s">
        <v>215</v>
      </c>
      <c r="K1623" t="s">
        <v>215</v>
      </c>
      <c r="L1623" t="s">
        <v>215</v>
      </c>
      <c r="M1623" t="s">
        <v>215</v>
      </c>
      <c r="N1623" t="s">
        <v>215</v>
      </c>
      <c r="O1623" t="s">
        <v>215</v>
      </c>
      <c r="P1623" t="s">
        <v>215</v>
      </c>
      <c r="Q1623" t="s">
        <v>215</v>
      </c>
      <c r="R1623" t="s">
        <v>256</v>
      </c>
      <c r="S1623">
        <v>15</v>
      </c>
      <c r="T1623">
        <v>15700</v>
      </c>
      <c r="U1623">
        <v>18200</v>
      </c>
      <c r="V1623">
        <v>21200</v>
      </c>
      <c r="W1623">
        <v>35</v>
      </c>
      <c r="X1623">
        <v>0</v>
      </c>
      <c r="Y1623">
        <v>35</v>
      </c>
      <c r="Z1623">
        <v>15</v>
      </c>
      <c r="AA1623">
        <v>24.7</v>
      </c>
      <c r="AB1623">
        <v>39.799999999999997</v>
      </c>
      <c r="AC1623">
        <v>55.9</v>
      </c>
      <c r="AD1623">
        <v>60.2</v>
      </c>
    </row>
    <row r="1624" spans="1:30" x14ac:dyDescent="0.25">
      <c r="A1624" t="str">
        <f t="shared" si="25"/>
        <v>2017/20181Female + maleLanguages and area studiesScotland</v>
      </c>
      <c r="B1624" t="s">
        <v>218</v>
      </c>
      <c r="C1624" t="s">
        <v>191</v>
      </c>
      <c r="D1624">
        <v>1</v>
      </c>
      <c r="E1624" t="s">
        <v>57</v>
      </c>
      <c r="F1624" t="s">
        <v>225</v>
      </c>
      <c r="G1624" t="s">
        <v>215</v>
      </c>
      <c r="H1624" t="s">
        <v>215</v>
      </c>
      <c r="I1624" t="s">
        <v>215</v>
      </c>
      <c r="J1624" t="s">
        <v>215</v>
      </c>
      <c r="K1624" t="s">
        <v>215</v>
      </c>
      <c r="L1624" t="s">
        <v>215</v>
      </c>
      <c r="M1624" t="s">
        <v>215</v>
      </c>
      <c r="N1624" t="s">
        <v>215</v>
      </c>
      <c r="O1624" t="s">
        <v>215</v>
      </c>
      <c r="P1624" t="s">
        <v>215</v>
      </c>
      <c r="Q1624" t="s">
        <v>215</v>
      </c>
      <c r="R1624" t="s">
        <v>257</v>
      </c>
      <c r="S1624">
        <v>20</v>
      </c>
      <c r="T1624">
        <v>11700</v>
      </c>
      <c r="U1624">
        <v>19700</v>
      </c>
      <c r="V1624">
        <v>34300</v>
      </c>
      <c r="W1624">
        <v>50</v>
      </c>
      <c r="X1624">
        <v>0</v>
      </c>
      <c r="Y1624">
        <v>50</v>
      </c>
      <c r="Z1624">
        <v>17.8</v>
      </c>
      <c r="AA1624">
        <v>14.9</v>
      </c>
      <c r="AB1624">
        <v>43</v>
      </c>
      <c r="AC1624">
        <v>56.8</v>
      </c>
      <c r="AD1624">
        <v>67.3</v>
      </c>
    </row>
    <row r="1625" spans="1:30" x14ac:dyDescent="0.25">
      <c r="A1625" t="str">
        <f t="shared" si="25"/>
        <v>2017/20181Female + maleLanguages and area studiesSouth East</v>
      </c>
      <c r="B1625" t="s">
        <v>218</v>
      </c>
      <c r="C1625" t="s">
        <v>191</v>
      </c>
      <c r="D1625">
        <v>1</v>
      </c>
      <c r="E1625" t="s">
        <v>57</v>
      </c>
      <c r="F1625" t="s">
        <v>225</v>
      </c>
      <c r="G1625" t="s">
        <v>215</v>
      </c>
      <c r="H1625" t="s">
        <v>215</v>
      </c>
      <c r="I1625" t="s">
        <v>215</v>
      </c>
      <c r="J1625" t="s">
        <v>215</v>
      </c>
      <c r="K1625" t="s">
        <v>215</v>
      </c>
      <c r="L1625" t="s">
        <v>215</v>
      </c>
      <c r="M1625" t="s">
        <v>215</v>
      </c>
      <c r="N1625" t="s">
        <v>215</v>
      </c>
      <c r="O1625" t="s">
        <v>215</v>
      </c>
      <c r="P1625" t="s">
        <v>215</v>
      </c>
      <c r="Q1625" t="s">
        <v>215</v>
      </c>
      <c r="R1625" t="s">
        <v>38</v>
      </c>
      <c r="S1625">
        <v>480</v>
      </c>
      <c r="T1625">
        <v>16800</v>
      </c>
      <c r="U1625">
        <v>21200</v>
      </c>
      <c r="V1625">
        <v>25600</v>
      </c>
      <c r="W1625">
        <v>915</v>
      </c>
      <c r="X1625">
        <v>0</v>
      </c>
      <c r="Y1625">
        <v>915</v>
      </c>
      <c r="Z1625">
        <v>9.6999999999999993</v>
      </c>
      <c r="AA1625">
        <v>9</v>
      </c>
      <c r="AB1625">
        <v>54.8</v>
      </c>
      <c r="AC1625">
        <v>71.599999999999994</v>
      </c>
      <c r="AD1625">
        <v>81.2</v>
      </c>
    </row>
    <row r="1626" spans="1:30" x14ac:dyDescent="0.25">
      <c r="A1626" t="str">
        <f t="shared" si="25"/>
        <v>2017/20181Female + maleLanguages and area studiesSouth West</v>
      </c>
      <c r="B1626" t="s">
        <v>218</v>
      </c>
      <c r="C1626" t="s">
        <v>191</v>
      </c>
      <c r="D1626">
        <v>1</v>
      </c>
      <c r="E1626" t="s">
        <v>57</v>
      </c>
      <c r="F1626" t="s">
        <v>225</v>
      </c>
      <c r="G1626" t="s">
        <v>215</v>
      </c>
      <c r="H1626" t="s">
        <v>215</v>
      </c>
      <c r="I1626" t="s">
        <v>215</v>
      </c>
      <c r="J1626" t="s">
        <v>215</v>
      </c>
      <c r="K1626" t="s">
        <v>215</v>
      </c>
      <c r="L1626" t="s">
        <v>215</v>
      </c>
      <c r="M1626" t="s">
        <v>215</v>
      </c>
      <c r="N1626" t="s">
        <v>215</v>
      </c>
      <c r="O1626" t="s">
        <v>215</v>
      </c>
      <c r="P1626" t="s">
        <v>215</v>
      </c>
      <c r="Q1626" t="s">
        <v>215</v>
      </c>
      <c r="R1626" t="s">
        <v>39</v>
      </c>
      <c r="S1626">
        <v>200</v>
      </c>
      <c r="T1626">
        <v>13500</v>
      </c>
      <c r="U1626">
        <v>19300</v>
      </c>
      <c r="V1626">
        <v>23400</v>
      </c>
      <c r="W1626">
        <v>405</v>
      </c>
      <c r="X1626">
        <v>0</v>
      </c>
      <c r="Y1626">
        <v>405</v>
      </c>
      <c r="Z1626">
        <v>9.8000000000000007</v>
      </c>
      <c r="AA1626">
        <v>9.4</v>
      </c>
      <c r="AB1626">
        <v>53.7</v>
      </c>
      <c r="AC1626">
        <v>70.8</v>
      </c>
      <c r="AD1626">
        <v>80.8</v>
      </c>
    </row>
    <row r="1627" spans="1:30" x14ac:dyDescent="0.25">
      <c r="A1627" t="str">
        <f t="shared" si="25"/>
        <v>2017/20181Female + maleLanguages and area studiesWales</v>
      </c>
      <c r="B1627" t="s">
        <v>218</v>
      </c>
      <c r="C1627" t="s">
        <v>191</v>
      </c>
      <c r="D1627">
        <v>1</v>
      </c>
      <c r="E1627" t="s">
        <v>57</v>
      </c>
      <c r="F1627" t="s">
        <v>225</v>
      </c>
      <c r="G1627" t="s">
        <v>215</v>
      </c>
      <c r="H1627" t="s">
        <v>215</v>
      </c>
      <c r="I1627" t="s">
        <v>215</v>
      </c>
      <c r="J1627" t="s">
        <v>215</v>
      </c>
      <c r="K1627" t="s">
        <v>215</v>
      </c>
      <c r="L1627" t="s">
        <v>215</v>
      </c>
      <c r="M1627" t="s">
        <v>215</v>
      </c>
      <c r="N1627" t="s">
        <v>215</v>
      </c>
      <c r="O1627" t="s">
        <v>215</v>
      </c>
      <c r="P1627" t="s">
        <v>215</v>
      </c>
      <c r="Q1627" t="s">
        <v>215</v>
      </c>
      <c r="R1627" t="s">
        <v>259</v>
      </c>
      <c r="S1627">
        <v>50</v>
      </c>
      <c r="T1627">
        <v>10200</v>
      </c>
      <c r="U1627">
        <v>18200</v>
      </c>
      <c r="V1627">
        <v>24500</v>
      </c>
      <c r="W1627">
        <v>110</v>
      </c>
      <c r="X1627">
        <v>0</v>
      </c>
      <c r="Y1627">
        <v>110</v>
      </c>
      <c r="Z1627">
        <v>9.5</v>
      </c>
      <c r="AA1627">
        <v>14.3</v>
      </c>
      <c r="AB1627">
        <v>47.3</v>
      </c>
      <c r="AC1627">
        <v>66.900000000000006</v>
      </c>
      <c r="AD1627">
        <v>76.2</v>
      </c>
    </row>
    <row r="1628" spans="1:30" x14ac:dyDescent="0.25">
      <c r="A1628" t="str">
        <f t="shared" si="25"/>
        <v>2017/20181Female + maleLanguages and area studiesWest Midlands</v>
      </c>
      <c r="B1628" t="s">
        <v>218</v>
      </c>
      <c r="C1628" t="s">
        <v>191</v>
      </c>
      <c r="D1628">
        <v>1</v>
      </c>
      <c r="E1628" t="s">
        <v>57</v>
      </c>
      <c r="F1628" t="s">
        <v>225</v>
      </c>
      <c r="G1628" t="s">
        <v>215</v>
      </c>
      <c r="H1628" t="s">
        <v>215</v>
      </c>
      <c r="I1628" t="s">
        <v>215</v>
      </c>
      <c r="J1628" t="s">
        <v>215</v>
      </c>
      <c r="K1628" t="s">
        <v>215</v>
      </c>
      <c r="L1628" t="s">
        <v>215</v>
      </c>
      <c r="M1628" t="s">
        <v>215</v>
      </c>
      <c r="N1628" t="s">
        <v>215</v>
      </c>
      <c r="O1628" t="s">
        <v>215</v>
      </c>
      <c r="P1628" t="s">
        <v>215</v>
      </c>
      <c r="Q1628" t="s">
        <v>215</v>
      </c>
      <c r="R1628" t="s">
        <v>35</v>
      </c>
      <c r="S1628">
        <v>165</v>
      </c>
      <c r="T1628">
        <v>14600</v>
      </c>
      <c r="U1628">
        <v>19700</v>
      </c>
      <c r="V1628">
        <v>23700</v>
      </c>
      <c r="W1628">
        <v>325</v>
      </c>
      <c r="X1628">
        <v>0</v>
      </c>
      <c r="Y1628">
        <v>325</v>
      </c>
      <c r="Z1628">
        <v>11.6</v>
      </c>
      <c r="AA1628">
        <v>10.3</v>
      </c>
      <c r="AB1628">
        <v>52.6</v>
      </c>
      <c r="AC1628">
        <v>70.8</v>
      </c>
      <c r="AD1628">
        <v>78.2</v>
      </c>
    </row>
    <row r="1629" spans="1:30" x14ac:dyDescent="0.25">
      <c r="A1629" t="str">
        <f t="shared" si="25"/>
        <v>2017/20181Female + maleLanguages and area studiesYorkshire and the Humber</v>
      </c>
      <c r="B1629" t="s">
        <v>218</v>
      </c>
      <c r="C1629" t="s">
        <v>191</v>
      </c>
      <c r="D1629">
        <v>1</v>
      </c>
      <c r="E1629" t="s">
        <v>57</v>
      </c>
      <c r="F1629" t="s">
        <v>225</v>
      </c>
      <c r="G1629" t="s">
        <v>215</v>
      </c>
      <c r="H1629" t="s">
        <v>215</v>
      </c>
      <c r="I1629" t="s">
        <v>215</v>
      </c>
      <c r="J1629" t="s">
        <v>215</v>
      </c>
      <c r="K1629" t="s">
        <v>215</v>
      </c>
      <c r="L1629" t="s">
        <v>215</v>
      </c>
      <c r="M1629" t="s">
        <v>215</v>
      </c>
      <c r="N1629" t="s">
        <v>215</v>
      </c>
      <c r="O1629" t="s">
        <v>215</v>
      </c>
      <c r="P1629" t="s">
        <v>215</v>
      </c>
      <c r="Q1629" t="s">
        <v>215</v>
      </c>
      <c r="R1629" t="s">
        <v>33</v>
      </c>
      <c r="S1629">
        <v>180</v>
      </c>
      <c r="T1629">
        <v>12800</v>
      </c>
      <c r="U1629">
        <v>19000</v>
      </c>
      <c r="V1629">
        <v>23000</v>
      </c>
      <c r="W1629">
        <v>430</v>
      </c>
      <c r="X1629">
        <v>0</v>
      </c>
      <c r="Y1629">
        <v>430</v>
      </c>
      <c r="Z1629">
        <v>11.9</v>
      </c>
      <c r="AA1629">
        <v>12.5</v>
      </c>
      <c r="AB1629">
        <v>44</v>
      </c>
      <c r="AC1629">
        <v>64.599999999999994</v>
      </c>
      <c r="AD1629">
        <v>75.7</v>
      </c>
    </row>
    <row r="1630" spans="1:30" x14ac:dyDescent="0.25">
      <c r="A1630" t="str">
        <f t="shared" si="25"/>
        <v>2017/20181Female + maleLawAbroad</v>
      </c>
      <c r="B1630" t="s">
        <v>218</v>
      </c>
      <c r="C1630" t="s">
        <v>191</v>
      </c>
      <c r="D1630">
        <v>1</v>
      </c>
      <c r="E1630" t="s">
        <v>57</v>
      </c>
      <c r="F1630" t="s">
        <v>14</v>
      </c>
      <c r="G1630" t="s">
        <v>215</v>
      </c>
      <c r="H1630" t="s">
        <v>215</v>
      </c>
      <c r="I1630" t="s">
        <v>215</v>
      </c>
      <c r="J1630" t="s">
        <v>215</v>
      </c>
      <c r="K1630" t="s">
        <v>215</v>
      </c>
      <c r="L1630" t="s">
        <v>215</v>
      </c>
      <c r="M1630" t="s">
        <v>215</v>
      </c>
      <c r="N1630" t="s">
        <v>215</v>
      </c>
      <c r="O1630" t="s">
        <v>215</v>
      </c>
      <c r="P1630" t="s">
        <v>215</v>
      </c>
      <c r="Q1630" t="s">
        <v>215</v>
      </c>
      <c r="R1630" t="s">
        <v>255</v>
      </c>
      <c r="S1630" t="s">
        <v>216</v>
      </c>
      <c r="T1630" t="s">
        <v>216</v>
      </c>
      <c r="U1630" t="s">
        <v>216</v>
      </c>
      <c r="V1630" t="s">
        <v>216</v>
      </c>
      <c r="W1630">
        <v>15</v>
      </c>
      <c r="X1630">
        <v>0</v>
      </c>
      <c r="Y1630">
        <v>15</v>
      </c>
      <c r="Z1630">
        <v>63.9</v>
      </c>
      <c r="AA1630">
        <v>12</v>
      </c>
      <c r="AB1630">
        <v>24.1</v>
      </c>
      <c r="AC1630">
        <v>24.1</v>
      </c>
      <c r="AD1630">
        <v>24.1</v>
      </c>
    </row>
    <row r="1631" spans="1:30" x14ac:dyDescent="0.25">
      <c r="A1631" t="str">
        <f t="shared" si="25"/>
        <v>2017/20181Female + maleLawEast Midlands</v>
      </c>
      <c r="B1631" t="s">
        <v>218</v>
      </c>
      <c r="C1631" t="s">
        <v>191</v>
      </c>
      <c r="D1631">
        <v>1</v>
      </c>
      <c r="E1631" t="s">
        <v>57</v>
      </c>
      <c r="F1631" t="s">
        <v>14</v>
      </c>
      <c r="G1631" t="s">
        <v>215</v>
      </c>
      <c r="H1631" t="s">
        <v>215</v>
      </c>
      <c r="I1631" t="s">
        <v>215</v>
      </c>
      <c r="J1631" t="s">
        <v>215</v>
      </c>
      <c r="K1631" t="s">
        <v>215</v>
      </c>
      <c r="L1631" t="s">
        <v>215</v>
      </c>
      <c r="M1631" t="s">
        <v>215</v>
      </c>
      <c r="N1631" t="s">
        <v>215</v>
      </c>
      <c r="O1631" t="s">
        <v>215</v>
      </c>
      <c r="P1631" t="s">
        <v>215</v>
      </c>
      <c r="Q1631" t="s">
        <v>215</v>
      </c>
      <c r="R1631" t="s">
        <v>34</v>
      </c>
      <c r="S1631">
        <v>345</v>
      </c>
      <c r="T1631">
        <v>14200</v>
      </c>
      <c r="U1631">
        <v>17500</v>
      </c>
      <c r="V1631">
        <v>21900</v>
      </c>
      <c r="W1631">
        <v>740</v>
      </c>
      <c r="X1631">
        <v>0</v>
      </c>
      <c r="Y1631">
        <v>740</v>
      </c>
      <c r="Z1631">
        <v>2.4</v>
      </c>
      <c r="AA1631">
        <v>5.0999999999999996</v>
      </c>
      <c r="AB1631">
        <v>47.3</v>
      </c>
      <c r="AC1631">
        <v>79.7</v>
      </c>
      <c r="AD1631">
        <v>92.5</v>
      </c>
    </row>
    <row r="1632" spans="1:30" x14ac:dyDescent="0.25">
      <c r="A1632" t="str">
        <f t="shared" si="25"/>
        <v>2017/20181Female + maleLawEast of England</v>
      </c>
      <c r="B1632" t="s">
        <v>218</v>
      </c>
      <c r="C1632" t="s">
        <v>191</v>
      </c>
      <c r="D1632">
        <v>1</v>
      </c>
      <c r="E1632" t="s">
        <v>57</v>
      </c>
      <c r="F1632" t="s">
        <v>14</v>
      </c>
      <c r="G1632" t="s">
        <v>215</v>
      </c>
      <c r="H1632" t="s">
        <v>215</v>
      </c>
      <c r="I1632" t="s">
        <v>215</v>
      </c>
      <c r="J1632" t="s">
        <v>215</v>
      </c>
      <c r="K1632" t="s">
        <v>215</v>
      </c>
      <c r="L1632" t="s">
        <v>215</v>
      </c>
      <c r="M1632" t="s">
        <v>215</v>
      </c>
      <c r="N1632" t="s">
        <v>215</v>
      </c>
      <c r="O1632" t="s">
        <v>215</v>
      </c>
      <c r="P1632" t="s">
        <v>215</v>
      </c>
      <c r="Q1632" t="s">
        <v>215</v>
      </c>
      <c r="R1632" t="s">
        <v>36</v>
      </c>
      <c r="S1632">
        <v>505</v>
      </c>
      <c r="T1632">
        <v>15700</v>
      </c>
      <c r="U1632">
        <v>20100</v>
      </c>
      <c r="V1632">
        <v>26600</v>
      </c>
      <c r="W1632">
        <v>1010</v>
      </c>
      <c r="X1632">
        <v>0</v>
      </c>
      <c r="Y1632">
        <v>1010</v>
      </c>
      <c r="Z1632">
        <v>3.8</v>
      </c>
      <c r="AA1632">
        <v>6.5</v>
      </c>
      <c r="AB1632">
        <v>51</v>
      </c>
      <c r="AC1632">
        <v>79.2</v>
      </c>
      <c r="AD1632">
        <v>89.8</v>
      </c>
    </row>
    <row r="1633" spans="1:30" x14ac:dyDescent="0.25">
      <c r="A1633" t="str">
        <f t="shared" si="25"/>
        <v>2017/20181Female + maleLawLondon</v>
      </c>
      <c r="B1633" t="s">
        <v>218</v>
      </c>
      <c r="C1633" t="s">
        <v>191</v>
      </c>
      <c r="D1633">
        <v>1</v>
      </c>
      <c r="E1633" t="s">
        <v>57</v>
      </c>
      <c r="F1633" t="s">
        <v>14</v>
      </c>
      <c r="G1633" t="s">
        <v>215</v>
      </c>
      <c r="H1633" t="s">
        <v>215</v>
      </c>
      <c r="I1633" t="s">
        <v>215</v>
      </c>
      <c r="J1633" t="s">
        <v>215</v>
      </c>
      <c r="K1633" t="s">
        <v>215</v>
      </c>
      <c r="L1633" t="s">
        <v>215</v>
      </c>
      <c r="M1633" t="s">
        <v>215</v>
      </c>
      <c r="N1633" t="s">
        <v>215</v>
      </c>
      <c r="O1633" t="s">
        <v>215</v>
      </c>
      <c r="P1633" t="s">
        <v>215</v>
      </c>
      <c r="Q1633" t="s">
        <v>215</v>
      </c>
      <c r="R1633" t="s">
        <v>37</v>
      </c>
      <c r="S1633">
        <v>1150</v>
      </c>
      <c r="T1633">
        <v>15000</v>
      </c>
      <c r="U1633">
        <v>21500</v>
      </c>
      <c r="V1633">
        <v>27400</v>
      </c>
      <c r="W1633">
        <v>2635</v>
      </c>
      <c r="X1633">
        <v>0</v>
      </c>
      <c r="Y1633">
        <v>2635</v>
      </c>
      <c r="Z1633">
        <v>5.4</v>
      </c>
      <c r="AA1633">
        <v>9.6999999999999993</v>
      </c>
      <c r="AB1633">
        <v>45.1</v>
      </c>
      <c r="AC1633">
        <v>71.099999999999994</v>
      </c>
      <c r="AD1633">
        <v>84.9</v>
      </c>
    </row>
    <row r="1634" spans="1:30" x14ac:dyDescent="0.25">
      <c r="A1634" t="str">
        <f t="shared" si="25"/>
        <v>2017/20181Female + maleLawNorth East</v>
      </c>
      <c r="B1634" t="s">
        <v>218</v>
      </c>
      <c r="C1634" t="s">
        <v>191</v>
      </c>
      <c r="D1634">
        <v>1</v>
      </c>
      <c r="E1634" t="s">
        <v>57</v>
      </c>
      <c r="F1634" t="s">
        <v>14</v>
      </c>
      <c r="G1634" t="s">
        <v>215</v>
      </c>
      <c r="H1634" t="s">
        <v>215</v>
      </c>
      <c r="I1634" t="s">
        <v>215</v>
      </c>
      <c r="J1634" t="s">
        <v>215</v>
      </c>
      <c r="K1634" t="s">
        <v>215</v>
      </c>
      <c r="L1634" t="s">
        <v>215</v>
      </c>
      <c r="M1634" t="s">
        <v>215</v>
      </c>
      <c r="N1634" t="s">
        <v>215</v>
      </c>
      <c r="O1634" t="s">
        <v>215</v>
      </c>
      <c r="P1634" t="s">
        <v>215</v>
      </c>
      <c r="Q1634" t="s">
        <v>215</v>
      </c>
      <c r="R1634" t="s">
        <v>31</v>
      </c>
      <c r="S1634">
        <v>225</v>
      </c>
      <c r="T1634">
        <v>14600</v>
      </c>
      <c r="U1634">
        <v>17200</v>
      </c>
      <c r="V1634">
        <v>19700</v>
      </c>
      <c r="W1634">
        <v>460</v>
      </c>
      <c r="X1634">
        <v>0</v>
      </c>
      <c r="Y1634">
        <v>460</v>
      </c>
      <c r="Z1634">
        <v>3.4</v>
      </c>
      <c r="AA1634">
        <v>6.1</v>
      </c>
      <c r="AB1634">
        <v>49.5</v>
      </c>
      <c r="AC1634">
        <v>82.4</v>
      </c>
      <c r="AD1634">
        <v>90.6</v>
      </c>
    </row>
    <row r="1635" spans="1:30" x14ac:dyDescent="0.25">
      <c r="A1635" t="str">
        <f t="shared" si="25"/>
        <v>2017/20181Female + maleLawNorth West</v>
      </c>
      <c r="B1635" t="s">
        <v>218</v>
      </c>
      <c r="C1635" t="s">
        <v>191</v>
      </c>
      <c r="D1635">
        <v>1</v>
      </c>
      <c r="E1635" t="s">
        <v>57</v>
      </c>
      <c r="F1635" t="s">
        <v>14</v>
      </c>
      <c r="G1635" t="s">
        <v>215</v>
      </c>
      <c r="H1635" t="s">
        <v>215</v>
      </c>
      <c r="I1635" t="s">
        <v>215</v>
      </c>
      <c r="J1635" t="s">
        <v>215</v>
      </c>
      <c r="K1635" t="s">
        <v>215</v>
      </c>
      <c r="L1635" t="s">
        <v>215</v>
      </c>
      <c r="M1635" t="s">
        <v>215</v>
      </c>
      <c r="N1635" t="s">
        <v>215</v>
      </c>
      <c r="O1635" t="s">
        <v>215</v>
      </c>
      <c r="P1635" t="s">
        <v>215</v>
      </c>
      <c r="Q1635" t="s">
        <v>215</v>
      </c>
      <c r="R1635" t="s">
        <v>32</v>
      </c>
      <c r="S1635">
        <v>765</v>
      </c>
      <c r="T1635">
        <v>14200</v>
      </c>
      <c r="U1635">
        <v>16800</v>
      </c>
      <c r="V1635">
        <v>20100</v>
      </c>
      <c r="W1635">
        <v>1725</v>
      </c>
      <c r="X1635">
        <v>0</v>
      </c>
      <c r="Y1635">
        <v>1725</v>
      </c>
      <c r="Z1635">
        <v>3.9</v>
      </c>
      <c r="AA1635">
        <v>8.1</v>
      </c>
      <c r="AB1635">
        <v>45.2</v>
      </c>
      <c r="AC1635">
        <v>78.400000000000006</v>
      </c>
      <c r="AD1635">
        <v>88</v>
      </c>
    </row>
    <row r="1636" spans="1:30" x14ac:dyDescent="0.25">
      <c r="A1636" t="str">
        <f t="shared" si="25"/>
        <v>2017/20181Female + maleLawNorthern Ireland</v>
      </c>
      <c r="B1636" t="s">
        <v>218</v>
      </c>
      <c r="C1636" t="s">
        <v>191</v>
      </c>
      <c r="D1636">
        <v>1</v>
      </c>
      <c r="E1636" t="s">
        <v>57</v>
      </c>
      <c r="F1636" t="s">
        <v>14</v>
      </c>
      <c r="G1636" t="s">
        <v>215</v>
      </c>
      <c r="H1636" t="s">
        <v>215</v>
      </c>
      <c r="I1636" t="s">
        <v>215</v>
      </c>
      <c r="J1636" t="s">
        <v>215</v>
      </c>
      <c r="K1636" t="s">
        <v>215</v>
      </c>
      <c r="L1636" t="s">
        <v>215</v>
      </c>
      <c r="M1636" t="s">
        <v>215</v>
      </c>
      <c r="N1636" t="s">
        <v>215</v>
      </c>
      <c r="O1636" t="s">
        <v>215</v>
      </c>
      <c r="P1636" t="s">
        <v>215</v>
      </c>
      <c r="Q1636" t="s">
        <v>215</v>
      </c>
      <c r="R1636" t="s">
        <v>256</v>
      </c>
      <c r="S1636">
        <v>40</v>
      </c>
      <c r="T1636">
        <v>16400</v>
      </c>
      <c r="U1636">
        <v>21500</v>
      </c>
      <c r="V1636">
        <v>23900</v>
      </c>
      <c r="W1636">
        <v>90</v>
      </c>
      <c r="X1636">
        <v>0</v>
      </c>
      <c r="Y1636">
        <v>90</v>
      </c>
      <c r="Z1636">
        <v>6.1</v>
      </c>
      <c r="AA1636">
        <v>11.6</v>
      </c>
      <c r="AB1636">
        <v>45.4</v>
      </c>
      <c r="AC1636">
        <v>71</v>
      </c>
      <c r="AD1636">
        <v>82.4</v>
      </c>
    </row>
    <row r="1637" spans="1:30" x14ac:dyDescent="0.25">
      <c r="A1637" t="str">
        <f t="shared" si="25"/>
        <v>2017/20181Female + maleLawScotland</v>
      </c>
      <c r="B1637" t="s">
        <v>218</v>
      </c>
      <c r="C1637" t="s">
        <v>191</v>
      </c>
      <c r="D1637">
        <v>1</v>
      </c>
      <c r="E1637" t="s">
        <v>57</v>
      </c>
      <c r="F1637" t="s">
        <v>14</v>
      </c>
      <c r="G1637" t="s">
        <v>215</v>
      </c>
      <c r="H1637" t="s">
        <v>215</v>
      </c>
      <c r="I1637" t="s">
        <v>215</v>
      </c>
      <c r="J1637" t="s">
        <v>215</v>
      </c>
      <c r="K1637" t="s">
        <v>215</v>
      </c>
      <c r="L1637" t="s">
        <v>215</v>
      </c>
      <c r="M1637" t="s">
        <v>215</v>
      </c>
      <c r="N1637" t="s">
        <v>215</v>
      </c>
      <c r="O1637" t="s">
        <v>215</v>
      </c>
      <c r="P1637" t="s">
        <v>215</v>
      </c>
      <c r="Q1637" t="s">
        <v>215</v>
      </c>
      <c r="R1637" t="s">
        <v>257</v>
      </c>
      <c r="S1637">
        <v>20</v>
      </c>
      <c r="T1637">
        <v>9900</v>
      </c>
      <c r="U1637">
        <v>19700</v>
      </c>
      <c r="V1637">
        <v>31800</v>
      </c>
      <c r="W1637">
        <v>65</v>
      </c>
      <c r="X1637">
        <v>0</v>
      </c>
      <c r="Y1637">
        <v>65</v>
      </c>
      <c r="Z1637">
        <v>6.3</v>
      </c>
      <c r="AA1637">
        <v>12.6</v>
      </c>
      <c r="AB1637">
        <v>34.6</v>
      </c>
      <c r="AC1637">
        <v>68.5</v>
      </c>
      <c r="AD1637">
        <v>81.099999999999994</v>
      </c>
    </row>
    <row r="1638" spans="1:30" x14ac:dyDescent="0.25">
      <c r="A1638" t="str">
        <f t="shared" si="25"/>
        <v>2017/20181Female + maleLawSouth East</v>
      </c>
      <c r="B1638" t="s">
        <v>218</v>
      </c>
      <c r="C1638" t="s">
        <v>191</v>
      </c>
      <c r="D1638">
        <v>1</v>
      </c>
      <c r="E1638" t="s">
        <v>57</v>
      </c>
      <c r="F1638" t="s">
        <v>14</v>
      </c>
      <c r="G1638" t="s">
        <v>215</v>
      </c>
      <c r="H1638" t="s">
        <v>215</v>
      </c>
      <c r="I1638" t="s">
        <v>215</v>
      </c>
      <c r="J1638" t="s">
        <v>215</v>
      </c>
      <c r="K1638" t="s">
        <v>215</v>
      </c>
      <c r="L1638" t="s">
        <v>215</v>
      </c>
      <c r="M1638" t="s">
        <v>215</v>
      </c>
      <c r="N1638" t="s">
        <v>215</v>
      </c>
      <c r="O1638" t="s">
        <v>215</v>
      </c>
      <c r="P1638" t="s">
        <v>215</v>
      </c>
      <c r="Q1638" t="s">
        <v>215</v>
      </c>
      <c r="R1638" t="s">
        <v>38</v>
      </c>
      <c r="S1638">
        <v>695</v>
      </c>
      <c r="T1638">
        <v>15700</v>
      </c>
      <c r="U1638">
        <v>20100</v>
      </c>
      <c r="V1638">
        <v>25900</v>
      </c>
      <c r="W1638">
        <v>1450</v>
      </c>
      <c r="X1638">
        <v>0</v>
      </c>
      <c r="Y1638">
        <v>1450</v>
      </c>
      <c r="Z1638">
        <v>3.8</v>
      </c>
      <c r="AA1638">
        <v>6</v>
      </c>
      <c r="AB1638">
        <v>49.7</v>
      </c>
      <c r="AC1638">
        <v>77.7</v>
      </c>
      <c r="AD1638">
        <v>90.2</v>
      </c>
    </row>
    <row r="1639" spans="1:30" x14ac:dyDescent="0.25">
      <c r="A1639" t="str">
        <f t="shared" si="25"/>
        <v>2017/20181Female + maleLawSouth West</v>
      </c>
      <c r="B1639" t="s">
        <v>218</v>
      </c>
      <c r="C1639" t="s">
        <v>191</v>
      </c>
      <c r="D1639">
        <v>1</v>
      </c>
      <c r="E1639" t="s">
        <v>57</v>
      </c>
      <c r="F1639" t="s">
        <v>14</v>
      </c>
      <c r="G1639" t="s">
        <v>215</v>
      </c>
      <c r="H1639" t="s">
        <v>215</v>
      </c>
      <c r="I1639" t="s">
        <v>215</v>
      </c>
      <c r="J1639" t="s">
        <v>215</v>
      </c>
      <c r="K1639" t="s">
        <v>215</v>
      </c>
      <c r="L1639" t="s">
        <v>215</v>
      </c>
      <c r="M1639" t="s">
        <v>215</v>
      </c>
      <c r="N1639" t="s">
        <v>215</v>
      </c>
      <c r="O1639" t="s">
        <v>215</v>
      </c>
      <c r="P1639" t="s">
        <v>215</v>
      </c>
      <c r="Q1639" t="s">
        <v>215</v>
      </c>
      <c r="R1639" t="s">
        <v>39</v>
      </c>
      <c r="S1639">
        <v>290</v>
      </c>
      <c r="T1639">
        <v>15000</v>
      </c>
      <c r="U1639">
        <v>18200</v>
      </c>
      <c r="V1639">
        <v>22300</v>
      </c>
      <c r="W1639">
        <v>620</v>
      </c>
      <c r="X1639">
        <v>0</v>
      </c>
      <c r="Y1639">
        <v>620</v>
      </c>
      <c r="Z1639">
        <v>3.8</v>
      </c>
      <c r="AA1639">
        <v>7</v>
      </c>
      <c r="AB1639">
        <v>47.3</v>
      </c>
      <c r="AC1639">
        <v>79</v>
      </c>
      <c r="AD1639">
        <v>89.1</v>
      </c>
    </row>
    <row r="1640" spans="1:30" x14ac:dyDescent="0.25">
      <c r="A1640" t="str">
        <f t="shared" si="25"/>
        <v>2017/20181Female + maleLawWales</v>
      </c>
      <c r="B1640" t="s">
        <v>218</v>
      </c>
      <c r="C1640" t="s">
        <v>191</v>
      </c>
      <c r="D1640">
        <v>1</v>
      </c>
      <c r="E1640" t="s">
        <v>57</v>
      </c>
      <c r="F1640" t="s">
        <v>14</v>
      </c>
      <c r="G1640" t="s">
        <v>215</v>
      </c>
      <c r="H1640" t="s">
        <v>215</v>
      </c>
      <c r="I1640" t="s">
        <v>215</v>
      </c>
      <c r="J1640" t="s">
        <v>215</v>
      </c>
      <c r="K1640" t="s">
        <v>215</v>
      </c>
      <c r="L1640" t="s">
        <v>215</v>
      </c>
      <c r="M1640" t="s">
        <v>215</v>
      </c>
      <c r="N1640" t="s">
        <v>215</v>
      </c>
      <c r="O1640" t="s">
        <v>215</v>
      </c>
      <c r="P1640" t="s">
        <v>215</v>
      </c>
      <c r="Q1640" t="s">
        <v>215</v>
      </c>
      <c r="R1640" t="s">
        <v>259</v>
      </c>
      <c r="S1640">
        <v>105</v>
      </c>
      <c r="T1640">
        <v>15000</v>
      </c>
      <c r="U1640">
        <v>17900</v>
      </c>
      <c r="V1640">
        <v>21900</v>
      </c>
      <c r="W1640">
        <v>205</v>
      </c>
      <c r="X1640">
        <v>0</v>
      </c>
      <c r="Y1640">
        <v>205</v>
      </c>
      <c r="Z1640">
        <v>3.7</v>
      </c>
      <c r="AA1640">
        <v>4.3</v>
      </c>
      <c r="AB1640">
        <v>51.9</v>
      </c>
      <c r="AC1640">
        <v>79.400000000000006</v>
      </c>
      <c r="AD1640">
        <v>92</v>
      </c>
    </row>
    <row r="1641" spans="1:30" x14ac:dyDescent="0.25">
      <c r="A1641" t="str">
        <f t="shared" si="25"/>
        <v>2017/20181Female + maleLawWest Midlands</v>
      </c>
      <c r="B1641" t="s">
        <v>218</v>
      </c>
      <c r="C1641" t="s">
        <v>191</v>
      </c>
      <c r="D1641">
        <v>1</v>
      </c>
      <c r="E1641" t="s">
        <v>57</v>
      </c>
      <c r="F1641" t="s">
        <v>14</v>
      </c>
      <c r="G1641" t="s">
        <v>215</v>
      </c>
      <c r="H1641" t="s">
        <v>215</v>
      </c>
      <c r="I1641" t="s">
        <v>215</v>
      </c>
      <c r="J1641" t="s">
        <v>215</v>
      </c>
      <c r="K1641" t="s">
        <v>215</v>
      </c>
      <c r="L1641" t="s">
        <v>215</v>
      </c>
      <c r="M1641" t="s">
        <v>215</v>
      </c>
      <c r="N1641" t="s">
        <v>215</v>
      </c>
      <c r="O1641" t="s">
        <v>215</v>
      </c>
      <c r="P1641" t="s">
        <v>215</v>
      </c>
      <c r="Q1641" t="s">
        <v>215</v>
      </c>
      <c r="R1641" t="s">
        <v>35</v>
      </c>
      <c r="S1641">
        <v>535</v>
      </c>
      <c r="T1641">
        <v>13500</v>
      </c>
      <c r="U1641">
        <v>17200</v>
      </c>
      <c r="V1641">
        <v>21500</v>
      </c>
      <c r="W1641">
        <v>1220</v>
      </c>
      <c r="X1641">
        <v>0</v>
      </c>
      <c r="Y1641">
        <v>1220</v>
      </c>
      <c r="Z1641">
        <v>4.4000000000000004</v>
      </c>
      <c r="AA1641">
        <v>7.1</v>
      </c>
      <c r="AB1641">
        <v>44.3</v>
      </c>
      <c r="AC1641">
        <v>78.099999999999994</v>
      </c>
      <c r="AD1641">
        <v>88.5</v>
      </c>
    </row>
    <row r="1642" spans="1:30" x14ac:dyDescent="0.25">
      <c r="A1642" t="str">
        <f t="shared" si="25"/>
        <v>2017/20181Female + maleLawYorkshire and the Humber</v>
      </c>
      <c r="B1642" t="s">
        <v>218</v>
      </c>
      <c r="C1642" t="s">
        <v>191</v>
      </c>
      <c r="D1642">
        <v>1</v>
      </c>
      <c r="E1642" t="s">
        <v>57</v>
      </c>
      <c r="F1642" t="s">
        <v>14</v>
      </c>
      <c r="G1642" t="s">
        <v>215</v>
      </c>
      <c r="H1642" t="s">
        <v>215</v>
      </c>
      <c r="I1642" t="s">
        <v>215</v>
      </c>
      <c r="J1642" t="s">
        <v>215</v>
      </c>
      <c r="K1642" t="s">
        <v>215</v>
      </c>
      <c r="L1642" t="s">
        <v>215</v>
      </c>
      <c r="M1642" t="s">
        <v>215</v>
      </c>
      <c r="N1642" t="s">
        <v>215</v>
      </c>
      <c r="O1642" t="s">
        <v>215</v>
      </c>
      <c r="P1642" t="s">
        <v>215</v>
      </c>
      <c r="Q1642" t="s">
        <v>215</v>
      </c>
      <c r="R1642" t="s">
        <v>33</v>
      </c>
      <c r="S1642">
        <v>500</v>
      </c>
      <c r="T1642">
        <v>14600</v>
      </c>
      <c r="U1642">
        <v>17900</v>
      </c>
      <c r="V1642">
        <v>20400</v>
      </c>
      <c r="W1642">
        <v>990</v>
      </c>
      <c r="X1642">
        <v>0</v>
      </c>
      <c r="Y1642">
        <v>990</v>
      </c>
      <c r="Z1642">
        <v>3.3</v>
      </c>
      <c r="AA1642">
        <v>6.3</v>
      </c>
      <c r="AB1642">
        <v>52.3</v>
      </c>
      <c r="AC1642">
        <v>80.5</v>
      </c>
      <c r="AD1642">
        <v>90.4</v>
      </c>
    </row>
    <row r="1643" spans="1:30" x14ac:dyDescent="0.25">
      <c r="A1643" t="str">
        <f t="shared" si="25"/>
        <v>2017/20181Female + maleMaterials and technologyAbroad</v>
      </c>
      <c r="B1643" t="s">
        <v>218</v>
      </c>
      <c r="C1643" t="s">
        <v>191</v>
      </c>
      <c r="D1643">
        <v>1</v>
      </c>
      <c r="E1643" t="s">
        <v>57</v>
      </c>
      <c r="F1643" t="s">
        <v>226</v>
      </c>
      <c r="G1643" t="s">
        <v>215</v>
      </c>
      <c r="H1643" t="s">
        <v>215</v>
      </c>
      <c r="I1643" t="s">
        <v>215</v>
      </c>
      <c r="J1643" t="s">
        <v>215</v>
      </c>
      <c r="K1643" t="s">
        <v>215</v>
      </c>
      <c r="L1643" t="s">
        <v>215</v>
      </c>
      <c r="M1643" t="s">
        <v>215</v>
      </c>
      <c r="N1643" t="s">
        <v>215</v>
      </c>
      <c r="O1643" t="s">
        <v>215</v>
      </c>
      <c r="P1643" t="s">
        <v>215</v>
      </c>
      <c r="Q1643" t="s">
        <v>215</v>
      </c>
      <c r="R1643" t="s">
        <v>255</v>
      </c>
      <c r="S1643" t="s">
        <v>216</v>
      </c>
      <c r="T1643" t="s">
        <v>216</v>
      </c>
      <c r="U1643" t="s">
        <v>216</v>
      </c>
      <c r="V1643" t="s">
        <v>216</v>
      </c>
      <c r="W1643">
        <v>5</v>
      </c>
      <c r="X1643">
        <v>0</v>
      </c>
      <c r="Y1643">
        <v>5</v>
      </c>
      <c r="Z1643">
        <v>34.200000000000003</v>
      </c>
      <c r="AA1643">
        <v>17.100000000000001</v>
      </c>
      <c r="AB1643">
        <v>40.1</v>
      </c>
      <c r="AC1643">
        <v>40.1</v>
      </c>
      <c r="AD1643">
        <v>48.6</v>
      </c>
    </row>
    <row r="1644" spans="1:30" x14ac:dyDescent="0.25">
      <c r="A1644" t="str">
        <f t="shared" si="25"/>
        <v>2017/20181Female + maleMaterials and technologyEast Midlands</v>
      </c>
      <c r="B1644" t="s">
        <v>218</v>
      </c>
      <c r="C1644" t="s">
        <v>191</v>
      </c>
      <c r="D1644">
        <v>1</v>
      </c>
      <c r="E1644" t="s">
        <v>57</v>
      </c>
      <c r="F1644" t="s">
        <v>226</v>
      </c>
      <c r="G1644" t="s">
        <v>215</v>
      </c>
      <c r="H1644" t="s">
        <v>215</v>
      </c>
      <c r="I1644" t="s">
        <v>215</v>
      </c>
      <c r="J1644" t="s">
        <v>215</v>
      </c>
      <c r="K1644" t="s">
        <v>215</v>
      </c>
      <c r="L1644" t="s">
        <v>215</v>
      </c>
      <c r="M1644" t="s">
        <v>215</v>
      </c>
      <c r="N1644" t="s">
        <v>215</v>
      </c>
      <c r="O1644" t="s">
        <v>215</v>
      </c>
      <c r="P1644" t="s">
        <v>215</v>
      </c>
      <c r="Q1644" t="s">
        <v>215</v>
      </c>
      <c r="R1644" t="s">
        <v>34</v>
      </c>
      <c r="S1644">
        <v>90</v>
      </c>
      <c r="T1644">
        <v>11000</v>
      </c>
      <c r="U1644">
        <v>16400</v>
      </c>
      <c r="V1644">
        <v>21900</v>
      </c>
      <c r="W1644">
        <v>130</v>
      </c>
      <c r="X1644">
        <v>0</v>
      </c>
      <c r="Y1644">
        <v>130</v>
      </c>
      <c r="Z1644">
        <v>9.1999999999999993</v>
      </c>
      <c r="AA1644">
        <v>3.7</v>
      </c>
      <c r="AB1644">
        <v>73.099999999999994</v>
      </c>
      <c r="AC1644">
        <v>81.400000000000006</v>
      </c>
      <c r="AD1644">
        <v>87.1</v>
      </c>
    </row>
    <row r="1645" spans="1:30" x14ac:dyDescent="0.25">
      <c r="A1645" t="str">
        <f t="shared" si="25"/>
        <v>2017/20181Female + maleMaterials and technologyEast of England</v>
      </c>
      <c r="B1645" t="s">
        <v>218</v>
      </c>
      <c r="C1645" t="s">
        <v>191</v>
      </c>
      <c r="D1645">
        <v>1</v>
      </c>
      <c r="E1645" t="s">
        <v>57</v>
      </c>
      <c r="F1645" t="s">
        <v>226</v>
      </c>
      <c r="G1645" t="s">
        <v>215</v>
      </c>
      <c r="H1645" t="s">
        <v>215</v>
      </c>
      <c r="I1645" t="s">
        <v>215</v>
      </c>
      <c r="J1645" t="s">
        <v>215</v>
      </c>
      <c r="K1645" t="s">
        <v>215</v>
      </c>
      <c r="L1645" t="s">
        <v>215</v>
      </c>
      <c r="M1645" t="s">
        <v>215</v>
      </c>
      <c r="N1645" t="s">
        <v>215</v>
      </c>
      <c r="O1645" t="s">
        <v>215</v>
      </c>
      <c r="P1645" t="s">
        <v>215</v>
      </c>
      <c r="Q1645" t="s">
        <v>215</v>
      </c>
      <c r="R1645" t="s">
        <v>36</v>
      </c>
      <c r="S1645">
        <v>90</v>
      </c>
      <c r="T1645">
        <v>14600</v>
      </c>
      <c r="U1645">
        <v>20100</v>
      </c>
      <c r="V1645">
        <v>26600</v>
      </c>
      <c r="W1645">
        <v>125</v>
      </c>
      <c r="X1645">
        <v>0</v>
      </c>
      <c r="Y1645">
        <v>125</v>
      </c>
      <c r="Z1645">
        <v>5.8</v>
      </c>
      <c r="AA1645">
        <v>7.4</v>
      </c>
      <c r="AB1645">
        <v>76.900000000000006</v>
      </c>
      <c r="AC1645">
        <v>81.7</v>
      </c>
      <c r="AD1645">
        <v>86.8</v>
      </c>
    </row>
    <row r="1646" spans="1:30" x14ac:dyDescent="0.25">
      <c r="A1646" t="str">
        <f t="shared" si="25"/>
        <v>2017/20181Female + maleMaterials and technologyLondon</v>
      </c>
      <c r="B1646" t="s">
        <v>218</v>
      </c>
      <c r="C1646" t="s">
        <v>191</v>
      </c>
      <c r="D1646">
        <v>1</v>
      </c>
      <c r="E1646" t="s">
        <v>57</v>
      </c>
      <c r="F1646" t="s">
        <v>226</v>
      </c>
      <c r="G1646" t="s">
        <v>215</v>
      </c>
      <c r="H1646" t="s">
        <v>215</v>
      </c>
      <c r="I1646" t="s">
        <v>215</v>
      </c>
      <c r="J1646" t="s">
        <v>215</v>
      </c>
      <c r="K1646" t="s">
        <v>215</v>
      </c>
      <c r="L1646" t="s">
        <v>215</v>
      </c>
      <c r="M1646" t="s">
        <v>215</v>
      </c>
      <c r="N1646" t="s">
        <v>215</v>
      </c>
      <c r="O1646" t="s">
        <v>215</v>
      </c>
      <c r="P1646" t="s">
        <v>215</v>
      </c>
      <c r="Q1646" t="s">
        <v>215</v>
      </c>
      <c r="R1646" t="s">
        <v>37</v>
      </c>
      <c r="S1646">
        <v>120</v>
      </c>
      <c r="T1646">
        <v>13700</v>
      </c>
      <c r="U1646">
        <v>19700</v>
      </c>
      <c r="V1646">
        <v>24800</v>
      </c>
      <c r="W1646">
        <v>220</v>
      </c>
      <c r="X1646">
        <v>0</v>
      </c>
      <c r="Y1646">
        <v>220</v>
      </c>
      <c r="Z1646">
        <v>9.5</v>
      </c>
      <c r="AA1646">
        <v>13.8</v>
      </c>
      <c r="AB1646">
        <v>59.2</v>
      </c>
      <c r="AC1646">
        <v>70</v>
      </c>
      <c r="AD1646">
        <v>76.599999999999994</v>
      </c>
    </row>
    <row r="1647" spans="1:30" x14ac:dyDescent="0.25">
      <c r="A1647" t="str">
        <f t="shared" si="25"/>
        <v>2017/20181Female + maleMaterials and technologyNorth East</v>
      </c>
      <c r="B1647" t="s">
        <v>218</v>
      </c>
      <c r="C1647" t="s">
        <v>191</v>
      </c>
      <c r="D1647">
        <v>1</v>
      </c>
      <c r="E1647" t="s">
        <v>57</v>
      </c>
      <c r="F1647" t="s">
        <v>226</v>
      </c>
      <c r="G1647" t="s">
        <v>215</v>
      </c>
      <c r="H1647" t="s">
        <v>215</v>
      </c>
      <c r="I1647" t="s">
        <v>215</v>
      </c>
      <c r="J1647" t="s">
        <v>215</v>
      </c>
      <c r="K1647" t="s">
        <v>215</v>
      </c>
      <c r="L1647" t="s">
        <v>215</v>
      </c>
      <c r="M1647" t="s">
        <v>215</v>
      </c>
      <c r="N1647" t="s">
        <v>215</v>
      </c>
      <c r="O1647" t="s">
        <v>215</v>
      </c>
      <c r="P1647" t="s">
        <v>215</v>
      </c>
      <c r="Q1647" t="s">
        <v>215</v>
      </c>
      <c r="R1647" t="s">
        <v>31</v>
      </c>
      <c r="S1647">
        <v>35</v>
      </c>
      <c r="T1647">
        <v>10600</v>
      </c>
      <c r="U1647">
        <v>15400</v>
      </c>
      <c r="V1647">
        <v>20800</v>
      </c>
      <c r="W1647">
        <v>45</v>
      </c>
      <c r="X1647">
        <v>0</v>
      </c>
      <c r="Y1647">
        <v>45</v>
      </c>
      <c r="Z1647">
        <v>4.2</v>
      </c>
      <c r="AA1647">
        <v>10.6</v>
      </c>
      <c r="AB1647">
        <v>73.400000000000006</v>
      </c>
      <c r="AC1647">
        <v>79.8</v>
      </c>
      <c r="AD1647">
        <v>85.1</v>
      </c>
    </row>
    <row r="1648" spans="1:30" x14ac:dyDescent="0.25">
      <c r="A1648" t="str">
        <f t="shared" si="25"/>
        <v>2017/20181Female + maleMaterials and technologyNorth West</v>
      </c>
      <c r="B1648" t="s">
        <v>218</v>
      </c>
      <c r="C1648" t="s">
        <v>191</v>
      </c>
      <c r="D1648">
        <v>1</v>
      </c>
      <c r="E1648" t="s">
        <v>57</v>
      </c>
      <c r="F1648" t="s">
        <v>226</v>
      </c>
      <c r="G1648" t="s">
        <v>215</v>
      </c>
      <c r="H1648" t="s">
        <v>215</v>
      </c>
      <c r="I1648" t="s">
        <v>215</v>
      </c>
      <c r="J1648" t="s">
        <v>215</v>
      </c>
      <c r="K1648" t="s">
        <v>215</v>
      </c>
      <c r="L1648" t="s">
        <v>215</v>
      </c>
      <c r="M1648" t="s">
        <v>215</v>
      </c>
      <c r="N1648" t="s">
        <v>215</v>
      </c>
      <c r="O1648" t="s">
        <v>215</v>
      </c>
      <c r="P1648" t="s">
        <v>215</v>
      </c>
      <c r="Q1648" t="s">
        <v>215</v>
      </c>
      <c r="R1648" t="s">
        <v>32</v>
      </c>
      <c r="S1648">
        <v>125</v>
      </c>
      <c r="T1648">
        <v>13100</v>
      </c>
      <c r="U1648">
        <v>17900</v>
      </c>
      <c r="V1648">
        <v>23000</v>
      </c>
      <c r="W1648">
        <v>185</v>
      </c>
      <c r="X1648">
        <v>0</v>
      </c>
      <c r="Y1648">
        <v>185</v>
      </c>
      <c r="Z1648">
        <v>5.3</v>
      </c>
      <c r="AA1648">
        <v>12.5</v>
      </c>
      <c r="AB1648">
        <v>69.5</v>
      </c>
      <c r="AC1648">
        <v>75.900000000000006</v>
      </c>
      <c r="AD1648">
        <v>82.2</v>
      </c>
    </row>
    <row r="1649" spans="1:30" x14ac:dyDescent="0.25">
      <c r="A1649" t="str">
        <f t="shared" si="25"/>
        <v>2017/20181Female + maleMaterials and technologyNorthern Ireland</v>
      </c>
      <c r="B1649" t="s">
        <v>218</v>
      </c>
      <c r="C1649" t="s">
        <v>191</v>
      </c>
      <c r="D1649">
        <v>1</v>
      </c>
      <c r="E1649" t="s">
        <v>57</v>
      </c>
      <c r="F1649" t="s">
        <v>226</v>
      </c>
      <c r="G1649" t="s">
        <v>215</v>
      </c>
      <c r="H1649" t="s">
        <v>215</v>
      </c>
      <c r="I1649" t="s">
        <v>215</v>
      </c>
      <c r="J1649" t="s">
        <v>215</v>
      </c>
      <c r="K1649" t="s">
        <v>215</v>
      </c>
      <c r="L1649" t="s">
        <v>215</v>
      </c>
      <c r="M1649" t="s">
        <v>215</v>
      </c>
      <c r="N1649" t="s">
        <v>215</v>
      </c>
      <c r="O1649" t="s">
        <v>215</v>
      </c>
      <c r="P1649" t="s">
        <v>215</v>
      </c>
      <c r="Q1649" t="s">
        <v>215</v>
      </c>
      <c r="R1649" t="s">
        <v>256</v>
      </c>
      <c r="S1649" t="s">
        <v>216</v>
      </c>
      <c r="T1649" t="s">
        <v>216</v>
      </c>
      <c r="U1649" t="s">
        <v>216</v>
      </c>
      <c r="V1649" t="s">
        <v>216</v>
      </c>
      <c r="W1649">
        <v>5</v>
      </c>
      <c r="X1649">
        <v>0</v>
      </c>
      <c r="Y1649">
        <v>5</v>
      </c>
      <c r="Z1649">
        <v>0</v>
      </c>
      <c r="AA1649">
        <v>23.1</v>
      </c>
      <c r="AB1649">
        <v>76.900000000000006</v>
      </c>
      <c r="AC1649">
        <v>76.900000000000006</v>
      </c>
      <c r="AD1649">
        <v>76.900000000000006</v>
      </c>
    </row>
    <row r="1650" spans="1:30" x14ac:dyDescent="0.25">
      <c r="A1650" t="str">
        <f t="shared" si="25"/>
        <v>2017/20181Female + maleMaterials and technologyScotland</v>
      </c>
      <c r="B1650" t="s">
        <v>218</v>
      </c>
      <c r="C1650" t="s">
        <v>191</v>
      </c>
      <c r="D1650">
        <v>1</v>
      </c>
      <c r="E1650" t="s">
        <v>57</v>
      </c>
      <c r="F1650" t="s">
        <v>226</v>
      </c>
      <c r="G1650" t="s">
        <v>215</v>
      </c>
      <c r="H1650" t="s">
        <v>215</v>
      </c>
      <c r="I1650" t="s">
        <v>215</v>
      </c>
      <c r="J1650" t="s">
        <v>215</v>
      </c>
      <c r="K1650" t="s">
        <v>215</v>
      </c>
      <c r="L1650" t="s">
        <v>215</v>
      </c>
      <c r="M1650" t="s">
        <v>215</v>
      </c>
      <c r="N1650" t="s">
        <v>215</v>
      </c>
      <c r="O1650" t="s">
        <v>215</v>
      </c>
      <c r="P1650" t="s">
        <v>215</v>
      </c>
      <c r="Q1650" t="s">
        <v>215</v>
      </c>
      <c r="R1650" t="s">
        <v>257</v>
      </c>
      <c r="S1650">
        <v>15</v>
      </c>
      <c r="T1650">
        <v>15300</v>
      </c>
      <c r="U1650">
        <v>21200</v>
      </c>
      <c r="V1650">
        <v>28800</v>
      </c>
      <c r="W1650">
        <v>30</v>
      </c>
      <c r="X1650">
        <v>0</v>
      </c>
      <c r="Y1650">
        <v>30</v>
      </c>
      <c r="Z1650">
        <v>12.4</v>
      </c>
      <c r="AA1650">
        <v>15.5</v>
      </c>
      <c r="AB1650">
        <v>60.2</v>
      </c>
      <c r="AC1650">
        <v>65.900000000000006</v>
      </c>
      <c r="AD1650">
        <v>72.099999999999994</v>
      </c>
    </row>
    <row r="1651" spans="1:30" x14ac:dyDescent="0.25">
      <c r="A1651" t="str">
        <f t="shared" si="25"/>
        <v>2017/20181Female + maleMaterials and technologySouth East</v>
      </c>
      <c r="B1651" t="s">
        <v>218</v>
      </c>
      <c r="C1651" t="s">
        <v>191</v>
      </c>
      <c r="D1651">
        <v>1</v>
      </c>
      <c r="E1651" t="s">
        <v>57</v>
      </c>
      <c r="F1651" t="s">
        <v>226</v>
      </c>
      <c r="G1651" t="s">
        <v>215</v>
      </c>
      <c r="H1651" t="s">
        <v>215</v>
      </c>
      <c r="I1651" t="s">
        <v>215</v>
      </c>
      <c r="J1651" t="s">
        <v>215</v>
      </c>
      <c r="K1651" t="s">
        <v>215</v>
      </c>
      <c r="L1651" t="s">
        <v>215</v>
      </c>
      <c r="M1651" t="s">
        <v>215</v>
      </c>
      <c r="N1651" t="s">
        <v>215</v>
      </c>
      <c r="O1651" t="s">
        <v>215</v>
      </c>
      <c r="P1651" t="s">
        <v>215</v>
      </c>
      <c r="Q1651" t="s">
        <v>215</v>
      </c>
      <c r="R1651" t="s">
        <v>38</v>
      </c>
      <c r="S1651">
        <v>150</v>
      </c>
      <c r="T1651">
        <v>15000</v>
      </c>
      <c r="U1651">
        <v>20100</v>
      </c>
      <c r="V1651">
        <v>26600</v>
      </c>
      <c r="W1651">
        <v>220</v>
      </c>
      <c r="X1651">
        <v>0</v>
      </c>
      <c r="Y1651">
        <v>220</v>
      </c>
      <c r="Z1651">
        <v>7.1</v>
      </c>
      <c r="AA1651">
        <v>9</v>
      </c>
      <c r="AB1651">
        <v>71.3</v>
      </c>
      <c r="AC1651">
        <v>80.400000000000006</v>
      </c>
      <c r="AD1651">
        <v>83.9</v>
      </c>
    </row>
    <row r="1652" spans="1:30" x14ac:dyDescent="0.25">
      <c r="A1652" t="str">
        <f t="shared" si="25"/>
        <v>2017/20181Female + maleMaterials and technologySouth West</v>
      </c>
      <c r="B1652" t="s">
        <v>218</v>
      </c>
      <c r="C1652" t="s">
        <v>191</v>
      </c>
      <c r="D1652">
        <v>1</v>
      </c>
      <c r="E1652" t="s">
        <v>57</v>
      </c>
      <c r="F1652" t="s">
        <v>226</v>
      </c>
      <c r="G1652" t="s">
        <v>215</v>
      </c>
      <c r="H1652" t="s">
        <v>215</v>
      </c>
      <c r="I1652" t="s">
        <v>215</v>
      </c>
      <c r="J1652" t="s">
        <v>215</v>
      </c>
      <c r="K1652" t="s">
        <v>215</v>
      </c>
      <c r="L1652" t="s">
        <v>215</v>
      </c>
      <c r="M1652" t="s">
        <v>215</v>
      </c>
      <c r="N1652" t="s">
        <v>215</v>
      </c>
      <c r="O1652" t="s">
        <v>215</v>
      </c>
      <c r="P1652" t="s">
        <v>215</v>
      </c>
      <c r="Q1652" t="s">
        <v>215</v>
      </c>
      <c r="R1652" t="s">
        <v>39</v>
      </c>
      <c r="S1652">
        <v>85</v>
      </c>
      <c r="T1652">
        <v>16100</v>
      </c>
      <c r="U1652">
        <v>22600</v>
      </c>
      <c r="V1652">
        <v>27700</v>
      </c>
      <c r="W1652">
        <v>120</v>
      </c>
      <c r="X1652">
        <v>0</v>
      </c>
      <c r="Y1652">
        <v>120</v>
      </c>
      <c r="Z1652">
        <v>7.1</v>
      </c>
      <c r="AA1652">
        <v>7.6</v>
      </c>
      <c r="AB1652">
        <v>75</v>
      </c>
      <c r="AC1652">
        <v>80.5</v>
      </c>
      <c r="AD1652">
        <v>85.4</v>
      </c>
    </row>
    <row r="1653" spans="1:30" x14ac:dyDescent="0.25">
      <c r="A1653" t="str">
        <f t="shared" si="25"/>
        <v>2017/20181Female + maleMaterials and technologyWales</v>
      </c>
      <c r="B1653" t="s">
        <v>218</v>
      </c>
      <c r="C1653" t="s">
        <v>191</v>
      </c>
      <c r="D1653">
        <v>1</v>
      </c>
      <c r="E1653" t="s">
        <v>57</v>
      </c>
      <c r="F1653" t="s">
        <v>226</v>
      </c>
      <c r="G1653" t="s">
        <v>215</v>
      </c>
      <c r="H1653" t="s">
        <v>215</v>
      </c>
      <c r="I1653" t="s">
        <v>215</v>
      </c>
      <c r="J1653" t="s">
        <v>215</v>
      </c>
      <c r="K1653" t="s">
        <v>215</v>
      </c>
      <c r="L1653" t="s">
        <v>215</v>
      </c>
      <c r="M1653" t="s">
        <v>215</v>
      </c>
      <c r="N1653" t="s">
        <v>215</v>
      </c>
      <c r="O1653" t="s">
        <v>215</v>
      </c>
      <c r="P1653" t="s">
        <v>215</v>
      </c>
      <c r="Q1653" t="s">
        <v>215</v>
      </c>
      <c r="R1653" t="s">
        <v>259</v>
      </c>
      <c r="S1653">
        <v>15</v>
      </c>
      <c r="T1653">
        <v>9100</v>
      </c>
      <c r="U1653">
        <v>16800</v>
      </c>
      <c r="V1653">
        <v>20800</v>
      </c>
      <c r="W1653">
        <v>25</v>
      </c>
      <c r="X1653">
        <v>0</v>
      </c>
      <c r="Y1653">
        <v>25</v>
      </c>
      <c r="Z1653">
        <v>3.8</v>
      </c>
      <c r="AA1653">
        <v>6.8</v>
      </c>
      <c r="AB1653">
        <v>63.7</v>
      </c>
      <c r="AC1653">
        <v>84.4</v>
      </c>
      <c r="AD1653">
        <v>89.4</v>
      </c>
    </row>
    <row r="1654" spans="1:30" x14ac:dyDescent="0.25">
      <c r="A1654" t="str">
        <f t="shared" si="25"/>
        <v>2017/20181Female + maleMaterials and technologyWest Midlands</v>
      </c>
      <c r="B1654" t="s">
        <v>218</v>
      </c>
      <c r="C1654" t="s">
        <v>191</v>
      </c>
      <c r="D1654">
        <v>1</v>
      </c>
      <c r="E1654" t="s">
        <v>57</v>
      </c>
      <c r="F1654" t="s">
        <v>226</v>
      </c>
      <c r="G1654" t="s">
        <v>215</v>
      </c>
      <c r="H1654" t="s">
        <v>215</v>
      </c>
      <c r="I1654" t="s">
        <v>215</v>
      </c>
      <c r="J1654" t="s">
        <v>215</v>
      </c>
      <c r="K1654" t="s">
        <v>215</v>
      </c>
      <c r="L1654" t="s">
        <v>215</v>
      </c>
      <c r="M1654" t="s">
        <v>215</v>
      </c>
      <c r="N1654" t="s">
        <v>215</v>
      </c>
      <c r="O1654" t="s">
        <v>215</v>
      </c>
      <c r="P1654" t="s">
        <v>215</v>
      </c>
      <c r="Q1654" t="s">
        <v>215</v>
      </c>
      <c r="R1654" t="s">
        <v>35</v>
      </c>
      <c r="S1654">
        <v>80</v>
      </c>
      <c r="T1654">
        <v>13100</v>
      </c>
      <c r="U1654">
        <v>19300</v>
      </c>
      <c r="V1654">
        <v>26600</v>
      </c>
      <c r="W1654">
        <v>135</v>
      </c>
      <c r="X1654">
        <v>0</v>
      </c>
      <c r="Y1654">
        <v>135</v>
      </c>
      <c r="Z1654">
        <v>3.7</v>
      </c>
      <c r="AA1654">
        <v>10.5</v>
      </c>
      <c r="AB1654">
        <v>63.9</v>
      </c>
      <c r="AC1654">
        <v>74.3</v>
      </c>
      <c r="AD1654">
        <v>85.8</v>
      </c>
    </row>
    <row r="1655" spans="1:30" x14ac:dyDescent="0.25">
      <c r="A1655" t="str">
        <f t="shared" si="25"/>
        <v>2017/20181Female + maleMaterials and technologyYorkshire and the Humber</v>
      </c>
      <c r="B1655" t="s">
        <v>218</v>
      </c>
      <c r="C1655" t="s">
        <v>191</v>
      </c>
      <c r="D1655">
        <v>1</v>
      </c>
      <c r="E1655" t="s">
        <v>57</v>
      </c>
      <c r="F1655" t="s">
        <v>226</v>
      </c>
      <c r="G1655" t="s">
        <v>215</v>
      </c>
      <c r="H1655" t="s">
        <v>215</v>
      </c>
      <c r="I1655" t="s">
        <v>215</v>
      </c>
      <c r="J1655" t="s">
        <v>215</v>
      </c>
      <c r="K1655" t="s">
        <v>215</v>
      </c>
      <c r="L1655" t="s">
        <v>215</v>
      </c>
      <c r="M1655" t="s">
        <v>215</v>
      </c>
      <c r="N1655" t="s">
        <v>215</v>
      </c>
      <c r="O1655" t="s">
        <v>215</v>
      </c>
      <c r="P1655" t="s">
        <v>215</v>
      </c>
      <c r="Q1655" t="s">
        <v>215</v>
      </c>
      <c r="R1655" t="s">
        <v>33</v>
      </c>
      <c r="S1655">
        <v>110</v>
      </c>
      <c r="T1655">
        <v>13500</v>
      </c>
      <c r="U1655">
        <v>17200</v>
      </c>
      <c r="V1655">
        <v>22600</v>
      </c>
      <c r="W1655">
        <v>160</v>
      </c>
      <c r="X1655">
        <v>0</v>
      </c>
      <c r="Y1655">
        <v>160</v>
      </c>
      <c r="Z1655">
        <v>5.7</v>
      </c>
      <c r="AA1655">
        <v>9.9</v>
      </c>
      <c r="AB1655">
        <v>71.5</v>
      </c>
      <c r="AC1655">
        <v>79.8</v>
      </c>
      <c r="AD1655">
        <v>84.4</v>
      </c>
    </row>
    <row r="1656" spans="1:30" x14ac:dyDescent="0.25">
      <c r="A1656" t="str">
        <f t="shared" si="25"/>
        <v>2017/20181Female + maleMathematical sciencesAbroad</v>
      </c>
      <c r="B1656" t="s">
        <v>218</v>
      </c>
      <c r="C1656" t="s">
        <v>191</v>
      </c>
      <c r="D1656">
        <v>1</v>
      </c>
      <c r="E1656" t="s">
        <v>57</v>
      </c>
      <c r="F1656" t="s">
        <v>155</v>
      </c>
      <c r="G1656" t="s">
        <v>215</v>
      </c>
      <c r="H1656" t="s">
        <v>215</v>
      </c>
      <c r="I1656" t="s">
        <v>215</v>
      </c>
      <c r="J1656" t="s">
        <v>215</v>
      </c>
      <c r="K1656" t="s">
        <v>215</v>
      </c>
      <c r="L1656" t="s">
        <v>215</v>
      </c>
      <c r="M1656" t="s">
        <v>215</v>
      </c>
      <c r="N1656" t="s">
        <v>215</v>
      </c>
      <c r="O1656" t="s">
        <v>215</v>
      </c>
      <c r="P1656" t="s">
        <v>215</v>
      </c>
      <c r="Q1656" t="s">
        <v>215</v>
      </c>
      <c r="R1656" t="s">
        <v>255</v>
      </c>
      <c r="S1656" t="s">
        <v>216</v>
      </c>
      <c r="T1656" t="s">
        <v>216</v>
      </c>
      <c r="U1656" t="s">
        <v>216</v>
      </c>
      <c r="V1656" t="s">
        <v>216</v>
      </c>
      <c r="W1656">
        <v>15</v>
      </c>
      <c r="X1656">
        <v>0</v>
      </c>
      <c r="Y1656">
        <v>15</v>
      </c>
      <c r="Z1656">
        <v>21.2</v>
      </c>
      <c r="AA1656">
        <v>22.3</v>
      </c>
      <c r="AB1656">
        <v>24.7</v>
      </c>
      <c r="AC1656">
        <v>35.299999999999997</v>
      </c>
      <c r="AD1656">
        <v>56.5</v>
      </c>
    </row>
    <row r="1657" spans="1:30" x14ac:dyDescent="0.25">
      <c r="A1657" t="str">
        <f t="shared" si="25"/>
        <v>2017/20181Female + maleMathematical sciencesEast Midlands</v>
      </c>
      <c r="B1657" t="s">
        <v>218</v>
      </c>
      <c r="C1657" t="s">
        <v>191</v>
      </c>
      <c r="D1657">
        <v>1</v>
      </c>
      <c r="E1657" t="s">
        <v>57</v>
      </c>
      <c r="F1657" t="s">
        <v>155</v>
      </c>
      <c r="G1657" t="s">
        <v>215</v>
      </c>
      <c r="H1657" t="s">
        <v>215</v>
      </c>
      <c r="I1657" t="s">
        <v>215</v>
      </c>
      <c r="J1657" t="s">
        <v>215</v>
      </c>
      <c r="K1657" t="s">
        <v>215</v>
      </c>
      <c r="L1657" t="s">
        <v>215</v>
      </c>
      <c r="M1657" t="s">
        <v>215</v>
      </c>
      <c r="N1657" t="s">
        <v>215</v>
      </c>
      <c r="O1657" t="s">
        <v>215</v>
      </c>
      <c r="P1657" t="s">
        <v>215</v>
      </c>
      <c r="Q1657" t="s">
        <v>215</v>
      </c>
      <c r="R1657" t="s">
        <v>34</v>
      </c>
      <c r="S1657">
        <v>200</v>
      </c>
      <c r="T1657">
        <v>17200</v>
      </c>
      <c r="U1657">
        <v>22600</v>
      </c>
      <c r="V1657">
        <v>27700</v>
      </c>
      <c r="W1657">
        <v>400</v>
      </c>
      <c r="X1657">
        <v>0</v>
      </c>
      <c r="Y1657">
        <v>400</v>
      </c>
      <c r="Z1657">
        <v>3.9</v>
      </c>
      <c r="AA1657">
        <v>6.3</v>
      </c>
      <c r="AB1657">
        <v>52.2</v>
      </c>
      <c r="AC1657">
        <v>80</v>
      </c>
      <c r="AD1657">
        <v>89.8</v>
      </c>
    </row>
    <row r="1658" spans="1:30" x14ac:dyDescent="0.25">
      <c r="A1658" t="str">
        <f t="shared" si="25"/>
        <v>2017/20181Female + maleMathematical sciencesEast of England</v>
      </c>
      <c r="B1658" t="s">
        <v>218</v>
      </c>
      <c r="C1658" t="s">
        <v>191</v>
      </c>
      <c r="D1658">
        <v>1</v>
      </c>
      <c r="E1658" t="s">
        <v>57</v>
      </c>
      <c r="F1658" t="s">
        <v>155</v>
      </c>
      <c r="G1658" t="s">
        <v>215</v>
      </c>
      <c r="H1658" t="s">
        <v>215</v>
      </c>
      <c r="I1658" t="s">
        <v>215</v>
      </c>
      <c r="J1658" t="s">
        <v>215</v>
      </c>
      <c r="K1658" t="s">
        <v>215</v>
      </c>
      <c r="L1658" t="s">
        <v>215</v>
      </c>
      <c r="M1658" t="s">
        <v>215</v>
      </c>
      <c r="N1658" t="s">
        <v>215</v>
      </c>
      <c r="O1658" t="s">
        <v>215</v>
      </c>
      <c r="P1658" t="s">
        <v>215</v>
      </c>
      <c r="Q1658" t="s">
        <v>215</v>
      </c>
      <c r="R1658" t="s">
        <v>36</v>
      </c>
      <c r="S1658">
        <v>395</v>
      </c>
      <c r="T1658">
        <v>20100</v>
      </c>
      <c r="U1658">
        <v>25600</v>
      </c>
      <c r="V1658">
        <v>32100</v>
      </c>
      <c r="W1658">
        <v>615</v>
      </c>
      <c r="X1658">
        <v>0</v>
      </c>
      <c r="Y1658">
        <v>615</v>
      </c>
      <c r="Z1658">
        <v>4.2</v>
      </c>
      <c r="AA1658">
        <v>5.7</v>
      </c>
      <c r="AB1658">
        <v>64</v>
      </c>
      <c r="AC1658">
        <v>80.5</v>
      </c>
      <c r="AD1658">
        <v>90.1</v>
      </c>
    </row>
    <row r="1659" spans="1:30" x14ac:dyDescent="0.25">
      <c r="A1659" t="str">
        <f t="shared" si="25"/>
        <v>2017/20181Female + maleMathematical sciencesLondon</v>
      </c>
      <c r="B1659" t="s">
        <v>218</v>
      </c>
      <c r="C1659" t="s">
        <v>191</v>
      </c>
      <c r="D1659">
        <v>1</v>
      </c>
      <c r="E1659" t="s">
        <v>57</v>
      </c>
      <c r="F1659" t="s">
        <v>155</v>
      </c>
      <c r="G1659" t="s">
        <v>215</v>
      </c>
      <c r="H1659" t="s">
        <v>215</v>
      </c>
      <c r="I1659" t="s">
        <v>215</v>
      </c>
      <c r="J1659" t="s">
        <v>215</v>
      </c>
      <c r="K1659" t="s">
        <v>215</v>
      </c>
      <c r="L1659" t="s">
        <v>215</v>
      </c>
      <c r="M1659" t="s">
        <v>215</v>
      </c>
      <c r="N1659" t="s">
        <v>215</v>
      </c>
      <c r="O1659" t="s">
        <v>215</v>
      </c>
      <c r="P1659" t="s">
        <v>215</v>
      </c>
      <c r="Q1659" t="s">
        <v>215</v>
      </c>
      <c r="R1659" t="s">
        <v>37</v>
      </c>
      <c r="S1659">
        <v>895</v>
      </c>
      <c r="T1659">
        <v>20800</v>
      </c>
      <c r="U1659">
        <v>26600</v>
      </c>
      <c r="V1659">
        <v>32100</v>
      </c>
      <c r="W1659">
        <v>1400</v>
      </c>
      <c r="X1659">
        <v>0</v>
      </c>
      <c r="Y1659">
        <v>1400</v>
      </c>
      <c r="Z1659">
        <v>6.1</v>
      </c>
      <c r="AA1659">
        <v>6.3</v>
      </c>
      <c r="AB1659">
        <v>65</v>
      </c>
      <c r="AC1659">
        <v>79.2</v>
      </c>
      <c r="AD1659">
        <v>87.6</v>
      </c>
    </row>
    <row r="1660" spans="1:30" x14ac:dyDescent="0.25">
      <c r="A1660" t="str">
        <f t="shared" si="25"/>
        <v>2017/20181Female + maleMathematical sciencesNorth East</v>
      </c>
      <c r="B1660" t="s">
        <v>218</v>
      </c>
      <c r="C1660" t="s">
        <v>191</v>
      </c>
      <c r="D1660">
        <v>1</v>
      </c>
      <c r="E1660" t="s">
        <v>57</v>
      </c>
      <c r="F1660" t="s">
        <v>155</v>
      </c>
      <c r="G1660" t="s">
        <v>215</v>
      </c>
      <c r="H1660" t="s">
        <v>215</v>
      </c>
      <c r="I1660" t="s">
        <v>215</v>
      </c>
      <c r="J1660" t="s">
        <v>215</v>
      </c>
      <c r="K1660" t="s">
        <v>215</v>
      </c>
      <c r="L1660" t="s">
        <v>215</v>
      </c>
      <c r="M1660" t="s">
        <v>215</v>
      </c>
      <c r="N1660" t="s">
        <v>215</v>
      </c>
      <c r="O1660" t="s">
        <v>215</v>
      </c>
      <c r="P1660" t="s">
        <v>215</v>
      </c>
      <c r="Q1660" t="s">
        <v>215</v>
      </c>
      <c r="R1660" t="s">
        <v>31</v>
      </c>
      <c r="S1660">
        <v>90</v>
      </c>
      <c r="T1660">
        <v>16800</v>
      </c>
      <c r="U1660">
        <v>20400</v>
      </c>
      <c r="V1660">
        <v>25600</v>
      </c>
      <c r="W1660">
        <v>185</v>
      </c>
      <c r="X1660">
        <v>0</v>
      </c>
      <c r="Y1660">
        <v>185</v>
      </c>
      <c r="Z1660">
        <v>7.8</v>
      </c>
      <c r="AA1660">
        <v>9.3000000000000007</v>
      </c>
      <c r="AB1660">
        <v>51.9</v>
      </c>
      <c r="AC1660">
        <v>74.7</v>
      </c>
      <c r="AD1660">
        <v>82.8</v>
      </c>
    </row>
    <row r="1661" spans="1:30" x14ac:dyDescent="0.25">
      <c r="A1661" t="str">
        <f t="shared" si="25"/>
        <v>2017/20181Female + maleMathematical sciencesNorth West</v>
      </c>
      <c r="B1661" t="s">
        <v>218</v>
      </c>
      <c r="C1661" t="s">
        <v>191</v>
      </c>
      <c r="D1661">
        <v>1</v>
      </c>
      <c r="E1661" t="s">
        <v>57</v>
      </c>
      <c r="F1661" t="s">
        <v>155</v>
      </c>
      <c r="G1661" t="s">
        <v>215</v>
      </c>
      <c r="H1661" t="s">
        <v>215</v>
      </c>
      <c r="I1661" t="s">
        <v>215</v>
      </c>
      <c r="J1661" t="s">
        <v>215</v>
      </c>
      <c r="K1661" t="s">
        <v>215</v>
      </c>
      <c r="L1661" t="s">
        <v>215</v>
      </c>
      <c r="M1661" t="s">
        <v>215</v>
      </c>
      <c r="N1661" t="s">
        <v>215</v>
      </c>
      <c r="O1661" t="s">
        <v>215</v>
      </c>
      <c r="P1661" t="s">
        <v>215</v>
      </c>
      <c r="Q1661" t="s">
        <v>215</v>
      </c>
      <c r="R1661" t="s">
        <v>32</v>
      </c>
      <c r="S1661">
        <v>395</v>
      </c>
      <c r="T1661">
        <v>17900</v>
      </c>
      <c r="U1661">
        <v>21500</v>
      </c>
      <c r="V1661">
        <v>25600</v>
      </c>
      <c r="W1661">
        <v>700</v>
      </c>
      <c r="X1661">
        <v>0</v>
      </c>
      <c r="Y1661">
        <v>700</v>
      </c>
      <c r="Z1661">
        <v>6.1</v>
      </c>
      <c r="AA1661">
        <v>5.8</v>
      </c>
      <c r="AB1661">
        <v>56.9</v>
      </c>
      <c r="AC1661">
        <v>78.7</v>
      </c>
      <c r="AD1661">
        <v>88.1</v>
      </c>
    </row>
    <row r="1662" spans="1:30" x14ac:dyDescent="0.25">
      <c r="A1662" t="str">
        <f t="shared" si="25"/>
        <v>2017/20181Female + maleMathematical sciencesNorthern Ireland</v>
      </c>
      <c r="B1662" t="s">
        <v>218</v>
      </c>
      <c r="C1662" t="s">
        <v>191</v>
      </c>
      <c r="D1662">
        <v>1</v>
      </c>
      <c r="E1662" t="s">
        <v>57</v>
      </c>
      <c r="F1662" t="s">
        <v>155</v>
      </c>
      <c r="G1662" t="s">
        <v>215</v>
      </c>
      <c r="H1662" t="s">
        <v>215</v>
      </c>
      <c r="I1662" t="s">
        <v>215</v>
      </c>
      <c r="J1662" t="s">
        <v>215</v>
      </c>
      <c r="K1662" t="s">
        <v>215</v>
      </c>
      <c r="L1662" t="s">
        <v>215</v>
      </c>
      <c r="M1662" t="s">
        <v>215</v>
      </c>
      <c r="N1662" t="s">
        <v>215</v>
      </c>
      <c r="O1662" t="s">
        <v>215</v>
      </c>
      <c r="P1662" t="s">
        <v>215</v>
      </c>
      <c r="Q1662" t="s">
        <v>215</v>
      </c>
      <c r="R1662" t="s">
        <v>256</v>
      </c>
      <c r="S1662">
        <v>20</v>
      </c>
      <c r="T1662">
        <v>17500</v>
      </c>
      <c r="U1662">
        <v>22300</v>
      </c>
      <c r="V1662">
        <v>27000</v>
      </c>
      <c r="W1662">
        <v>30</v>
      </c>
      <c r="X1662">
        <v>0</v>
      </c>
      <c r="Y1662">
        <v>30</v>
      </c>
      <c r="Z1662">
        <v>12.8</v>
      </c>
      <c r="AA1662">
        <v>6.4</v>
      </c>
      <c r="AB1662">
        <v>61.7</v>
      </c>
      <c r="AC1662">
        <v>71.3</v>
      </c>
      <c r="AD1662">
        <v>80.8</v>
      </c>
    </row>
    <row r="1663" spans="1:30" x14ac:dyDescent="0.25">
      <c r="A1663" t="str">
        <f t="shared" si="25"/>
        <v>2017/20181Female + maleMathematical sciencesScotland</v>
      </c>
      <c r="B1663" t="s">
        <v>218</v>
      </c>
      <c r="C1663" t="s">
        <v>191</v>
      </c>
      <c r="D1663">
        <v>1</v>
      </c>
      <c r="E1663" t="s">
        <v>57</v>
      </c>
      <c r="F1663" t="s">
        <v>155</v>
      </c>
      <c r="G1663" t="s">
        <v>215</v>
      </c>
      <c r="H1663" t="s">
        <v>215</v>
      </c>
      <c r="I1663" t="s">
        <v>215</v>
      </c>
      <c r="J1663" t="s">
        <v>215</v>
      </c>
      <c r="K1663" t="s">
        <v>215</v>
      </c>
      <c r="L1663" t="s">
        <v>215</v>
      </c>
      <c r="M1663" t="s">
        <v>215</v>
      </c>
      <c r="N1663" t="s">
        <v>215</v>
      </c>
      <c r="O1663" t="s">
        <v>215</v>
      </c>
      <c r="P1663" t="s">
        <v>215</v>
      </c>
      <c r="Q1663" t="s">
        <v>215</v>
      </c>
      <c r="R1663" t="s">
        <v>257</v>
      </c>
      <c r="S1663">
        <v>30</v>
      </c>
      <c r="T1663">
        <v>20800</v>
      </c>
      <c r="U1663">
        <v>27700</v>
      </c>
      <c r="V1663">
        <v>31800</v>
      </c>
      <c r="W1663">
        <v>60</v>
      </c>
      <c r="X1663">
        <v>0</v>
      </c>
      <c r="Y1663">
        <v>60</v>
      </c>
      <c r="Z1663">
        <v>7.2</v>
      </c>
      <c r="AA1663">
        <v>4.3</v>
      </c>
      <c r="AB1663">
        <v>52.9</v>
      </c>
      <c r="AC1663">
        <v>74.599999999999994</v>
      </c>
      <c r="AD1663">
        <v>88.4</v>
      </c>
    </row>
    <row r="1664" spans="1:30" x14ac:dyDescent="0.25">
      <c r="A1664" t="str">
        <f t="shared" si="25"/>
        <v>2017/20181Female + maleMathematical sciencesSouth East</v>
      </c>
      <c r="B1664" t="s">
        <v>218</v>
      </c>
      <c r="C1664" t="s">
        <v>191</v>
      </c>
      <c r="D1664">
        <v>1</v>
      </c>
      <c r="E1664" t="s">
        <v>57</v>
      </c>
      <c r="F1664" t="s">
        <v>155</v>
      </c>
      <c r="G1664" t="s">
        <v>215</v>
      </c>
      <c r="H1664" t="s">
        <v>215</v>
      </c>
      <c r="I1664" t="s">
        <v>215</v>
      </c>
      <c r="J1664" t="s">
        <v>215</v>
      </c>
      <c r="K1664" t="s">
        <v>215</v>
      </c>
      <c r="L1664" t="s">
        <v>215</v>
      </c>
      <c r="M1664" t="s">
        <v>215</v>
      </c>
      <c r="N1664" t="s">
        <v>215</v>
      </c>
      <c r="O1664" t="s">
        <v>215</v>
      </c>
      <c r="P1664" t="s">
        <v>215</v>
      </c>
      <c r="Q1664" t="s">
        <v>215</v>
      </c>
      <c r="R1664" t="s">
        <v>38</v>
      </c>
      <c r="S1664">
        <v>600</v>
      </c>
      <c r="T1664">
        <v>20400</v>
      </c>
      <c r="U1664">
        <v>25900</v>
      </c>
      <c r="V1664">
        <v>30800</v>
      </c>
      <c r="W1664">
        <v>965</v>
      </c>
      <c r="X1664">
        <v>0</v>
      </c>
      <c r="Y1664">
        <v>965</v>
      </c>
      <c r="Z1664">
        <v>5.0999999999999996</v>
      </c>
      <c r="AA1664">
        <v>7.7</v>
      </c>
      <c r="AB1664">
        <v>62.9</v>
      </c>
      <c r="AC1664">
        <v>79.599999999999994</v>
      </c>
      <c r="AD1664">
        <v>87.2</v>
      </c>
    </row>
    <row r="1665" spans="1:30" x14ac:dyDescent="0.25">
      <c r="A1665" t="str">
        <f t="shared" si="25"/>
        <v>2017/20181Female + maleMathematical sciencesSouth West</v>
      </c>
      <c r="B1665" t="s">
        <v>218</v>
      </c>
      <c r="C1665" t="s">
        <v>191</v>
      </c>
      <c r="D1665">
        <v>1</v>
      </c>
      <c r="E1665" t="s">
        <v>57</v>
      </c>
      <c r="F1665" t="s">
        <v>155</v>
      </c>
      <c r="G1665" t="s">
        <v>215</v>
      </c>
      <c r="H1665" t="s">
        <v>215</v>
      </c>
      <c r="I1665" t="s">
        <v>215</v>
      </c>
      <c r="J1665" t="s">
        <v>215</v>
      </c>
      <c r="K1665" t="s">
        <v>215</v>
      </c>
      <c r="L1665" t="s">
        <v>215</v>
      </c>
      <c r="M1665" t="s">
        <v>215</v>
      </c>
      <c r="N1665" t="s">
        <v>215</v>
      </c>
      <c r="O1665" t="s">
        <v>215</v>
      </c>
      <c r="P1665" t="s">
        <v>215</v>
      </c>
      <c r="Q1665" t="s">
        <v>215</v>
      </c>
      <c r="R1665" t="s">
        <v>39</v>
      </c>
      <c r="S1665">
        <v>265</v>
      </c>
      <c r="T1665">
        <v>18200</v>
      </c>
      <c r="U1665">
        <v>23400</v>
      </c>
      <c r="V1665">
        <v>29200</v>
      </c>
      <c r="W1665">
        <v>450</v>
      </c>
      <c r="X1665">
        <v>0</v>
      </c>
      <c r="Y1665">
        <v>450</v>
      </c>
      <c r="Z1665">
        <v>6</v>
      </c>
      <c r="AA1665">
        <v>6.2</v>
      </c>
      <c r="AB1665">
        <v>60.6</v>
      </c>
      <c r="AC1665">
        <v>78.599999999999994</v>
      </c>
      <c r="AD1665">
        <v>87.8</v>
      </c>
    </row>
    <row r="1666" spans="1:30" x14ac:dyDescent="0.25">
      <c r="A1666" t="str">
        <f t="shared" si="25"/>
        <v>2017/20181Female + maleMathematical sciencesWales</v>
      </c>
      <c r="B1666" t="s">
        <v>218</v>
      </c>
      <c r="C1666" t="s">
        <v>191</v>
      </c>
      <c r="D1666">
        <v>1</v>
      </c>
      <c r="E1666" t="s">
        <v>57</v>
      </c>
      <c r="F1666" t="s">
        <v>155</v>
      </c>
      <c r="G1666" t="s">
        <v>215</v>
      </c>
      <c r="H1666" t="s">
        <v>215</v>
      </c>
      <c r="I1666" t="s">
        <v>215</v>
      </c>
      <c r="J1666" t="s">
        <v>215</v>
      </c>
      <c r="K1666" t="s">
        <v>215</v>
      </c>
      <c r="L1666" t="s">
        <v>215</v>
      </c>
      <c r="M1666" t="s">
        <v>215</v>
      </c>
      <c r="N1666" t="s">
        <v>215</v>
      </c>
      <c r="O1666" t="s">
        <v>215</v>
      </c>
      <c r="P1666" t="s">
        <v>215</v>
      </c>
      <c r="Q1666" t="s">
        <v>215</v>
      </c>
      <c r="R1666" t="s">
        <v>259</v>
      </c>
      <c r="S1666">
        <v>65</v>
      </c>
      <c r="T1666">
        <v>16800</v>
      </c>
      <c r="U1666">
        <v>22600</v>
      </c>
      <c r="V1666">
        <v>28800</v>
      </c>
      <c r="W1666">
        <v>125</v>
      </c>
      <c r="X1666">
        <v>0</v>
      </c>
      <c r="Y1666">
        <v>125</v>
      </c>
      <c r="Z1666">
        <v>6.9</v>
      </c>
      <c r="AA1666">
        <v>6.1</v>
      </c>
      <c r="AB1666">
        <v>54.8</v>
      </c>
      <c r="AC1666">
        <v>78.099999999999994</v>
      </c>
      <c r="AD1666">
        <v>87</v>
      </c>
    </row>
    <row r="1667" spans="1:30" x14ac:dyDescent="0.25">
      <c r="A1667" t="str">
        <f t="shared" si="25"/>
        <v>2017/20181Female + maleMathematical sciencesWest Midlands</v>
      </c>
      <c r="B1667" t="s">
        <v>218</v>
      </c>
      <c r="C1667" t="s">
        <v>191</v>
      </c>
      <c r="D1667">
        <v>1</v>
      </c>
      <c r="E1667" t="s">
        <v>57</v>
      </c>
      <c r="F1667" t="s">
        <v>155</v>
      </c>
      <c r="G1667" t="s">
        <v>215</v>
      </c>
      <c r="H1667" t="s">
        <v>215</v>
      </c>
      <c r="I1667" t="s">
        <v>215</v>
      </c>
      <c r="J1667" t="s">
        <v>215</v>
      </c>
      <c r="K1667" t="s">
        <v>215</v>
      </c>
      <c r="L1667" t="s">
        <v>215</v>
      </c>
      <c r="M1667" t="s">
        <v>215</v>
      </c>
      <c r="N1667" t="s">
        <v>215</v>
      </c>
      <c r="O1667" t="s">
        <v>215</v>
      </c>
      <c r="P1667" t="s">
        <v>215</v>
      </c>
      <c r="Q1667" t="s">
        <v>215</v>
      </c>
      <c r="R1667" t="s">
        <v>35</v>
      </c>
      <c r="S1667">
        <v>300</v>
      </c>
      <c r="T1667">
        <v>17900</v>
      </c>
      <c r="U1667">
        <v>22300</v>
      </c>
      <c r="V1667">
        <v>28100</v>
      </c>
      <c r="W1667">
        <v>505</v>
      </c>
      <c r="X1667">
        <v>0</v>
      </c>
      <c r="Y1667">
        <v>505</v>
      </c>
      <c r="Z1667">
        <v>5.3</v>
      </c>
      <c r="AA1667">
        <v>6.6</v>
      </c>
      <c r="AB1667">
        <v>60.4</v>
      </c>
      <c r="AC1667">
        <v>80.599999999999994</v>
      </c>
      <c r="AD1667">
        <v>88.1</v>
      </c>
    </row>
    <row r="1668" spans="1:30" x14ac:dyDescent="0.25">
      <c r="A1668" t="str">
        <f t="shared" ref="A1668:A1731" si="26">B1668&amp;D1668&amp;E1668&amp;F1668&amp;R1668</f>
        <v>2017/20181Female + maleMathematical sciencesYorkshire and the Humber</v>
      </c>
      <c r="B1668" t="s">
        <v>218</v>
      </c>
      <c r="C1668" t="s">
        <v>191</v>
      </c>
      <c r="D1668">
        <v>1</v>
      </c>
      <c r="E1668" t="s">
        <v>57</v>
      </c>
      <c r="F1668" t="s">
        <v>155</v>
      </c>
      <c r="G1668" t="s">
        <v>215</v>
      </c>
      <c r="H1668" t="s">
        <v>215</v>
      </c>
      <c r="I1668" t="s">
        <v>215</v>
      </c>
      <c r="J1668" t="s">
        <v>215</v>
      </c>
      <c r="K1668" t="s">
        <v>215</v>
      </c>
      <c r="L1668" t="s">
        <v>215</v>
      </c>
      <c r="M1668" t="s">
        <v>215</v>
      </c>
      <c r="N1668" t="s">
        <v>215</v>
      </c>
      <c r="O1668" t="s">
        <v>215</v>
      </c>
      <c r="P1668" t="s">
        <v>215</v>
      </c>
      <c r="Q1668" t="s">
        <v>215</v>
      </c>
      <c r="R1668" t="s">
        <v>33</v>
      </c>
      <c r="S1668">
        <v>220</v>
      </c>
      <c r="T1668">
        <v>17500</v>
      </c>
      <c r="U1668">
        <v>21500</v>
      </c>
      <c r="V1668">
        <v>27000</v>
      </c>
      <c r="W1668">
        <v>390</v>
      </c>
      <c r="X1668">
        <v>0</v>
      </c>
      <c r="Y1668">
        <v>390</v>
      </c>
      <c r="Z1668">
        <v>7.2</v>
      </c>
      <c r="AA1668">
        <v>4.2</v>
      </c>
      <c r="AB1668">
        <v>57</v>
      </c>
      <c r="AC1668">
        <v>80.400000000000006</v>
      </c>
      <c r="AD1668">
        <v>88.6</v>
      </c>
    </row>
    <row r="1669" spans="1:30" x14ac:dyDescent="0.25">
      <c r="A1669" t="str">
        <f t="shared" si="26"/>
        <v>2017/20181Female + maleMedia, journalism and communicationsAbroad</v>
      </c>
      <c r="B1669" t="s">
        <v>218</v>
      </c>
      <c r="C1669" t="s">
        <v>191</v>
      </c>
      <c r="D1669">
        <v>1</v>
      </c>
      <c r="E1669" t="s">
        <v>57</v>
      </c>
      <c r="F1669" t="s">
        <v>227</v>
      </c>
      <c r="G1669" t="s">
        <v>215</v>
      </c>
      <c r="H1669" t="s">
        <v>215</v>
      </c>
      <c r="I1669" t="s">
        <v>215</v>
      </c>
      <c r="J1669" t="s">
        <v>215</v>
      </c>
      <c r="K1669" t="s">
        <v>215</v>
      </c>
      <c r="L1669" t="s">
        <v>215</v>
      </c>
      <c r="M1669" t="s">
        <v>215</v>
      </c>
      <c r="N1669" t="s">
        <v>215</v>
      </c>
      <c r="O1669" t="s">
        <v>215</v>
      </c>
      <c r="P1669" t="s">
        <v>215</v>
      </c>
      <c r="Q1669" t="s">
        <v>215</v>
      </c>
      <c r="R1669" t="s">
        <v>255</v>
      </c>
      <c r="S1669" t="s">
        <v>216</v>
      </c>
      <c r="T1669" t="s">
        <v>216</v>
      </c>
      <c r="U1669" t="s">
        <v>216</v>
      </c>
      <c r="V1669" t="s">
        <v>216</v>
      </c>
      <c r="W1669">
        <v>10</v>
      </c>
      <c r="X1669">
        <v>0</v>
      </c>
      <c r="Y1669">
        <v>10</v>
      </c>
      <c r="Z1669">
        <v>46.7</v>
      </c>
      <c r="AA1669">
        <v>26.7</v>
      </c>
      <c r="AB1669">
        <v>26.7</v>
      </c>
      <c r="AC1669">
        <v>26.7</v>
      </c>
      <c r="AD1669">
        <v>26.7</v>
      </c>
    </row>
    <row r="1670" spans="1:30" x14ac:dyDescent="0.25">
      <c r="A1670" t="str">
        <f t="shared" si="26"/>
        <v>2017/20181Female + maleMedia, journalism and communicationsEast Midlands</v>
      </c>
      <c r="B1670" t="s">
        <v>218</v>
      </c>
      <c r="C1670" t="s">
        <v>191</v>
      </c>
      <c r="D1670">
        <v>1</v>
      </c>
      <c r="E1670" t="s">
        <v>57</v>
      </c>
      <c r="F1670" t="s">
        <v>227</v>
      </c>
      <c r="G1670" t="s">
        <v>215</v>
      </c>
      <c r="H1670" t="s">
        <v>215</v>
      </c>
      <c r="I1670" t="s">
        <v>215</v>
      </c>
      <c r="J1670" t="s">
        <v>215</v>
      </c>
      <c r="K1670" t="s">
        <v>215</v>
      </c>
      <c r="L1670" t="s">
        <v>215</v>
      </c>
      <c r="M1670" t="s">
        <v>215</v>
      </c>
      <c r="N1670" t="s">
        <v>215</v>
      </c>
      <c r="O1670" t="s">
        <v>215</v>
      </c>
      <c r="P1670" t="s">
        <v>215</v>
      </c>
      <c r="Q1670" t="s">
        <v>215</v>
      </c>
      <c r="R1670" t="s">
        <v>34</v>
      </c>
      <c r="S1670">
        <v>450</v>
      </c>
      <c r="T1670">
        <v>12000</v>
      </c>
      <c r="U1670">
        <v>16300</v>
      </c>
      <c r="V1670">
        <v>19000</v>
      </c>
      <c r="W1670">
        <v>650</v>
      </c>
      <c r="X1670">
        <v>0</v>
      </c>
      <c r="Y1670">
        <v>650</v>
      </c>
      <c r="Z1670">
        <v>5</v>
      </c>
      <c r="AA1670">
        <v>8.4</v>
      </c>
      <c r="AB1670">
        <v>71.599999999999994</v>
      </c>
      <c r="AC1670">
        <v>81.5</v>
      </c>
      <c r="AD1670">
        <v>86.6</v>
      </c>
    </row>
    <row r="1671" spans="1:30" x14ac:dyDescent="0.25">
      <c r="A1671" t="str">
        <f t="shared" si="26"/>
        <v>2017/20181Female + maleMedia, journalism and communicationsEast of England</v>
      </c>
      <c r="B1671" t="s">
        <v>218</v>
      </c>
      <c r="C1671" t="s">
        <v>191</v>
      </c>
      <c r="D1671">
        <v>1</v>
      </c>
      <c r="E1671" t="s">
        <v>57</v>
      </c>
      <c r="F1671" t="s">
        <v>227</v>
      </c>
      <c r="G1671" t="s">
        <v>215</v>
      </c>
      <c r="H1671" t="s">
        <v>215</v>
      </c>
      <c r="I1671" t="s">
        <v>215</v>
      </c>
      <c r="J1671" t="s">
        <v>215</v>
      </c>
      <c r="K1671" t="s">
        <v>215</v>
      </c>
      <c r="L1671" t="s">
        <v>215</v>
      </c>
      <c r="M1671" t="s">
        <v>215</v>
      </c>
      <c r="N1671" t="s">
        <v>215</v>
      </c>
      <c r="O1671" t="s">
        <v>215</v>
      </c>
      <c r="P1671" t="s">
        <v>215</v>
      </c>
      <c r="Q1671" t="s">
        <v>215</v>
      </c>
      <c r="R1671" t="s">
        <v>36</v>
      </c>
      <c r="S1671">
        <v>520</v>
      </c>
      <c r="T1671">
        <v>13100</v>
      </c>
      <c r="U1671">
        <v>17500</v>
      </c>
      <c r="V1671">
        <v>21200</v>
      </c>
      <c r="W1671">
        <v>705</v>
      </c>
      <c r="X1671">
        <v>0</v>
      </c>
      <c r="Y1671">
        <v>705</v>
      </c>
      <c r="Z1671">
        <v>3.5</v>
      </c>
      <c r="AA1671">
        <v>11.3</v>
      </c>
      <c r="AB1671">
        <v>74.900000000000006</v>
      </c>
      <c r="AC1671">
        <v>83</v>
      </c>
      <c r="AD1671">
        <v>85.2</v>
      </c>
    </row>
    <row r="1672" spans="1:30" x14ac:dyDescent="0.25">
      <c r="A1672" t="str">
        <f t="shared" si="26"/>
        <v>2017/20181Female + maleMedia, journalism and communicationsLondon</v>
      </c>
      <c r="B1672" t="s">
        <v>218</v>
      </c>
      <c r="C1672" t="s">
        <v>191</v>
      </c>
      <c r="D1672">
        <v>1</v>
      </c>
      <c r="E1672" t="s">
        <v>57</v>
      </c>
      <c r="F1672" t="s">
        <v>227</v>
      </c>
      <c r="G1672" t="s">
        <v>215</v>
      </c>
      <c r="H1672" t="s">
        <v>215</v>
      </c>
      <c r="I1672" t="s">
        <v>215</v>
      </c>
      <c r="J1672" t="s">
        <v>215</v>
      </c>
      <c r="K1672" t="s">
        <v>215</v>
      </c>
      <c r="L1672" t="s">
        <v>215</v>
      </c>
      <c r="M1672" t="s">
        <v>215</v>
      </c>
      <c r="N1672" t="s">
        <v>215</v>
      </c>
      <c r="O1672" t="s">
        <v>215</v>
      </c>
      <c r="P1672" t="s">
        <v>215</v>
      </c>
      <c r="Q1672" t="s">
        <v>215</v>
      </c>
      <c r="R1672" t="s">
        <v>37</v>
      </c>
      <c r="S1672">
        <v>1130</v>
      </c>
      <c r="T1672">
        <v>13900</v>
      </c>
      <c r="U1672">
        <v>18600</v>
      </c>
      <c r="V1672">
        <v>22600</v>
      </c>
      <c r="W1672">
        <v>1690</v>
      </c>
      <c r="X1672">
        <v>0</v>
      </c>
      <c r="Y1672">
        <v>1690</v>
      </c>
      <c r="Z1672">
        <v>6.9</v>
      </c>
      <c r="AA1672">
        <v>14</v>
      </c>
      <c r="AB1672">
        <v>69.7</v>
      </c>
      <c r="AC1672">
        <v>74.900000000000006</v>
      </c>
      <c r="AD1672">
        <v>79.2</v>
      </c>
    </row>
    <row r="1673" spans="1:30" x14ac:dyDescent="0.25">
      <c r="A1673" t="str">
        <f t="shared" si="26"/>
        <v>2017/20181Female + maleMedia, journalism and communicationsNorth East</v>
      </c>
      <c r="B1673" t="s">
        <v>218</v>
      </c>
      <c r="C1673" t="s">
        <v>191</v>
      </c>
      <c r="D1673">
        <v>1</v>
      </c>
      <c r="E1673" t="s">
        <v>57</v>
      </c>
      <c r="F1673" t="s">
        <v>227</v>
      </c>
      <c r="G1673" t="s">
        <v>215</v>
      </c>
      <c r="H1673" t="s">
        <v>215</v>
      </c>
      <c r="I1673" t="s">
        <v>215</v>
      </c>
      <c r="J1673" t="s">
        <v>215</v>
      </c>
      <c r="K1673" t="s">
        <v>215</v>
      </c>
      <c r="L1673" t="s">
        <v>215</v>
      </c>
      <c r="M1673" t="s">
        <v>215</v>
      </c>
      <c r="N1673" t="s">
        <v>215</v>
      </c>
      <c r="O1673" t="s">
        <v>215</v>
      </c>
      <c r="P1673" t="s">
        <v>215</v>
      </c>
      <c r="Q1673" t="s">
        <v>215</v>
      </c>
      <c r="R1673" t="s">
        <v>31</v>
      </c>
      <c r="S1673">
        <v>230</v>
      </c>
      <c r="T1673">
        <v>12800</v>
      </c>
      <c r="U1673">
        <v>16000</v>
      </c>
      <c r="V1673">
        <v>18200</v>
      </c>
      <c r="W1673">
        <v>360</v>
      </c>
      <c r="X1673">
        <v>0</v>
      </c>
      <c r="Y1673">
        <v>360</v>
      </c>
      <c r="Z1673">
        <v>4.3</v>
      </c>
      <c r="AA1673">
        <v>12.5</v>
      </c>
      <c r="AB1673">
        <v>65.599999999999994</v>
      </c>
      <c r="AC1673">
        <v>76.8</v>
      </c>
      <c r="AD1673">
        <v>83.2</v>
      </c>
    </row>
    <row r="1674" spans="1:30" x14ac:dyDescent="0.25">
      <c r="A1674" t="str">
        <f t="shared" si="26"/>
        <v>2017/20181Female + maleMedia, journalism and communicationsNorth West</v>
      </c>
      <c r="B1674" t="s">
        <v>218</v>
      </c>
      <c r="C1674" t="s">
        <v>191</v>
      </c>
      <c r="D1674">
        <v>1</v>
      </c>
      <c r="E1674" t="s">
        <v>57</v>
      </c>
      <c r="F1674" t="s">
        <v>227</v>
      </c>
      <c r="G1674" t="s">
        <v>215</v>
      </c>
      <c r="H1674" t="s">
        <v>215</v>
      </c>
      <c r="I1674" t="s">
        <v>215</v>
      </c>
      <c r="J1674" t="s">
        <v>215</v>
      </c>
      <c r="K1674" t="s">
        <v>215</v>
      </c>
      <c r="L1674" t="s">
        <v>215</v>
      </c>
      <c r="M1674" t="s">
        <v>215</v>
      </c>
      <c r="N1674" t="s">
        <v>215</v>
      </c>
      <c r="O1674" t="s">
        <v>215</v>
      </c>
      <c r="P1674" t="s">
        <v>215</v>
      </c>
      <c r="Q1674" t="s">
        <v>215</v>
      </c>
      <c r="R1674" t="s">
        <v>32</v>
      </c>
      <c r="S1674">
        <v>685</v>
      </c>
      <c r="T1674">
        <v>11700</v>
      </c>
      <c r="U1674">
        <v>15700</v>
      </c>
      <c r="V1674">
        <v>18600</v>
      </c>
      <c r="W1674">
        <v>1010</v>
      </c>
      <c r="X1674">
        <v>0</v>
      </c>
      <c r="Y1674">
        <v>1010</v>
      </c>
      <c r="Z1674">
        <v>4.8</v>
      </c>
      <c r="AA1674">
        <v>11.5</v>
      </c>
      <c r="AB1674">
        <v>69.900000000000006</v>
      </c>
      <c r="AC1674">
        <v>79.7</v>
      </c>
      <c r="AD1674">
        <v>83.7</v>
      </c>
    </row>
    <row r="1675" spans="1:30" x14ac:dyDescent="0.25">
      <c r="A1675" t="str">
        <f t="shared" si="26"/>
        <v>2017/20181Female + maleMedia, journalism and communicationsNorthern Ireland</v>
      </c>
      <c r="B1675" t="s">
        <v>218</v>
      </c>
      <c r="C1675" t="s">
        <v>191</v>
      </c>
      <c r="D1675">
        <v>1</v>
      </c>
      <c r="E1675" t="s">
        <v>57</v>
      </c>
      <c r="F1675" t="s">
        <v>227</v>
      </c>
      <c r="G1675" t="s">
        <v>215</v>
      </c>
      <c r="H1675" t="s">
        <v>215</v>
      </c>
      <c r="I1675" t="s">
        <v>215</v>
      </c>
      <c r="J1675" t="s">
        <v>215</v>
      </c>
      <c r="K1675" t="s">
        <v>215</v>
      </c>
      <c r="L1675" t="s">
        <v>215</v>
      </c>
      <c r="M1675" t="s">
        <v>215</v>
      </c>
      <c r="N1675" t="s">
        <v>215</v>
      </c>
      <c r="O1675" t="s">
        <v>215</v>
      </c>
      <c r="P1675" t="s">
        <v>215</v>
      </c>
      <c r="Q1675" t="s">
        <v>215</v>
      </c>
      <c r="R1675" t="s">
        <v>256</v>
      </c>
      <c r="S1675">
        <v>50</v>
      </c>
      <c r="T1675">
        <v>11300</v>
      </c>
      <c r="U1675">
        <v>15700</v>
      </c>
      <c r="V1675">
        <v>19000</v>
      </c>
      <c r="W1675">
        <v>70</v>
      </c>
      <c r="X1675">
        <v>0</v>
      </c>
      <c r="Y1675">
        <v>70</v>
      </c>
      <c r="Z1675">
        <v>4.2</v>
      </c>
      <c r="AA1675">
        <v>14.7</v>
      </c>
      <c r="AB1675">
        <v>72.3</v>
      </c>
      <c r="AC1675">
        <v>79.7</v>
      </c>
      <c r="AD1675">
        <v>81.099999999999994</v>
      </c>
    </row>
    <row r="1676" spans="1:30" x14ac:dyDescent="0.25">
      <c r="A1676" t="str">
        <f t="shared" si="26"/>
        <v>2017/20181Female + maleMedia, journalism and communicationsScotland</v>
      </c>
      <c r="B1676" t="s">
        <v>218</v>
      </c>
      <c r="C1676" t="s">
        <v>191</v>
      </c>
      <c r="D1676">
        <v>1</v>
      </c>
      <c r="E1676" t="s">
        <v>57</v>
      </c>
      <c r="F1676" t="s">
        <v>227</v>
      </c>
      <c r="G1676" t="s">
        <v>215</v>
      </c>
      <c r="H1676" t="s">
        <v>215</v>
      </c>
      <c r="I1676" t="s">
        <v>215</v>
      </c>
      <c r="J1676" t="s">
        <v>215</v>
      </c>
      <c r="K1676" t="s">
        <v>215</v>
      </c>
      <c r="L1676" t="s">
        <v>215</v>
      </c>
      <c r="M1676" t="s">
        <v>215</v>
      </c>
      <c r="N1676" t="s">
        <v>215</v>
      </c>
      <c r="O1676" t="s">
        <v>215</v>
      </c>
      <c r="P1676" t="s">
        <v>215</v>
      </c>
      <c r="Q1676" t="s">
        <v>215</v>
      </c>
      <c r="R1676" t="s">
        <v>257</v>
      </c>
      <c r="S1676">
        <v>25</v>
      </c>
      <c r="T1676">
        <v>7700</v>
      </c>
      <c r="U1676">
        <v>13900</v>
      </c>
      <c r="V1676">
        <v>17500</v>
      </c>
      <c r="W1676">
        <v>40</v>
      </c>
      <c r="X1676">
        <v>0</v>
      </c>
      <c r="Y1676">
        <v>40</v>
      </c>
      <c r="Z1676">
        <v>1.3</v>
      </c>
      <c r="AA1676">
        <v>23</v>
      </c>
      <c r="AB1676">
        <v>66.5</v>
      </c>
      <c r="AC1676">
        <v>75.7</v>
      </c>
      <c r="AD1676">
        <v>75.7</v>
      </c>
    </row>
    <row r="1677" spans="1:30" x14ac:dyDescent="0.25">
      <c r="A1677" t="str">
        <f t="shared" si="26"/>
        <v>2017/20181Female + maleMedia, journalism and communicationsSouth East</v>
      </c>
      <c r="B1677" t="s">
        <v>218</v>
      </c>
      <c r="C1677" t="s">
        <v>191</v>
      </c>
      <c r="D1677">
        <v>1</v>
      </c>
      <c r="E1677" t="s">
        <v>57</v>
      </c>
      <c r="F1677" t="s">
        <v>227</v>
      </c>
      <c r="G1677" t="s">
        <v>215</v>
      </c>
      <c r="H1677" t="s">
        <v>215</v>
      </c>
      <c r="I1677" t="s">
        <v>215</v>
      </c>
      <c r="J1677" t="s">
        <v>215</v>
      </c>
      <c r="K1677" t="s">
        <v>215</v>
      </c>
      <c r="L1677" t="s">
        <v>215</v>
      </c>
      <c r="M1677" t="s">
        <v>215</v>
      </c>
      <c r="N1677" t="s">
        <v>215</v>
      </c>
      <c r="O1677" t="s">
        <v>215</v>
      </c>
      <c r="P1677" t="s">
        <v>215</v>
      </c>
      <c r="Q1677" t="s">
        <v>215</v>
      </c>
      <c r="R1677" t="s">
        <v>38</v>
      </c>
      <c r="S1677">
        <v>865</v>
      </c>
      <c r="T1677">
        <v>12400</v>
      </c>
      <c r="U1677">
        <v>17500</v>
      </c>
      <c r="V1677">
        <v>21200</v>
      </c>
      <c r="W1677">
        <v>1225</v>
      </c>
      <c r="X1677">
        <v>0</v>
      </c>
      <c r="Y1677">
        <v>1225</v>
      </c>
      <c r="Z1677">
        <v>4.9000000000000004</v>
      </c>
      <c r="AA1677">
        <v>10.6</v>
      </c>
      <c r="AB1677">
        <v>72.900000000000006</v>
      </c>
      <c r="AC1677">
        <v>80.900000000000006</v>
      </c>
      <c r="AD1677">
        <v>84.5</v>
      </c>
    </row>
    <row r="1678" spans="1:30" x14ac:dyDescent="0.25">
      <c r="A1678" t="str">
        <f t="shared" si="26"/>
        <v>2017/20181Female + maleMedia, journalism and communicationsSouth West</v>
      </c>
      <c r="B1678" t="s">
        <v>218</v>
      </c>
      <c r="C1678" t="s">
        <v>191</v>
      </c>
      <c r="D1678">
        <v>1</v>
      </c>
      <c r="E1678" t="s">
        <v>57</v>
      </c>
      <c r="F1678" t="s">
        <v>227</v>
      </c>
      <c r="G1678" t="s">
        <v>215</v>
      </c>
      <c r="H1678" t="s">
        <v>215</v>
      </c>
      <c r="I1678" t="s">
        <v>215</v>
      </c>
      <c r="J1678" t="s">
        <v>215</v>
      </c>
      <c r="K1678" t="s">
        <v>215</v>
      </c>
      <c r="L1678" t="s">
        <v>215</v>
      </c>
      <c r="M1678" t="s">
        <v>215</v>
      </c>
      <c r="N1678" t="s">
        <v>215</v>
      </c>
      <c r="O1678" t="s">
        <v>215</v>
      </c>
      <c r="P1678" t="s">
        <v>215</v>
      </c>
      <c r="Q1678" t="s">
        <v>215</v>
      </c>
      <c r="R1678" t="s">
        <v>39</v>
      </c>
      <c r="S1678">
        <v>375</v>
      </c>
      <c r="T1678">
        <v>11300</v>
      </c>
      <c r="U1678">
        <v>16100</v>
      </c>
      <c r="V1678">
        <v>19300</v>
      </c>
      <c r="W1678">
        <v>530</v>
      </c>
      <c r="X1678">
        <v>0</v>
      </c>
      <c r="Y1678">
        <v>530</v>
      </c>
      <c r="Z1678">
        <v>5.0999999999999996</v>
      </c>
      <c r="AA1678">
        <v>10.6</v>
      </c>
      <c r="AB1678">
        <v>72.900000000000006</v>
      </c>
      <c r="AC1678">
        <v>81.400000000000006</v>
      </c>
      <c r="AD1678">
        <v>84.3</v>
      </c>
    </row>
    <row r="1679" spans="1:30" x14ac:dyDescent="0.25">
      <c r="A1679" t="str">
        <f t="shared" si="26"/>
        <v>2017/20181Female + maleMedia, journalism and communicationsWales</v>
      </c>
      <c r="B1679" t="s">
        <v>218</v>
      </c>
      <c r="C1679" t="s">
        <v>191</v>
      </c>
      <c r="D1679">
        <v>1</v>
      </c>
      <c r="E1679" t="s">
        <v>57</v>
      </c>
      <c r="F1679" t="s">
        <v>227</v>
      </c>
      <c r="G1679" t="s">
        <v>215</v>
      </c>
      <c r="H1679" t="s">
        <v>215</v>
      </c>
      <c r="I1679" t="s">
        <v>215</v>
      </c>
      <c r="J1679" t="s">
        <v>215</v>
      </c>
      <c r="K1679" t="s">
        <v>215</v>
      </c>
      <c r="L1679" t="s">
        <v>215</v>
      </c>
      <c r="M1679" t="s">
        <v>215</v>
      </c>
      <c r="N1679" t="s">
        <v>215</v>
      </c>
      <c r="O1679" t="s">
        <v>215</v>
      </c>
      <c r="P1679" t="s">
        <v>215</v>
      </c>
      <c r="Q1679" t="s">
        <v>215</v>
      </c>
      <c r="R1679" t="s">
        <v>259</v>
      </c>
      <c r="S1679">
        <v>65</v>
      </c>
      <c r="T1679">
        <v>12800</v>
      </c>
      <c r="U1679">
        <v>15300</v>
      </c>
      <c r="V1679">
        <v>18600</v>
      </c>
      <c r="W1679">
        <v>115</v>
      </c>
      <c r="X1679">
        <v>0</v>
      </c>
      <c r="Y1679">
        <v>115</v>
      </c>
      <c r="Z1679">
        <v>8.6999999999999993</v>
      </c>
      <c r="AA1679">
        <v>16</v>
      </c>
      <c r="AB1679">
        <v>61.6</v>
      </c>
      <c r="AC1679">
        <v>72.3</v>
      </c>
      <c r="AD1679">
        <v>75.3</v>
      </c>
    </row>
    <row r="1680" spans="1:30" x14ac:dyDescent="0.25">
      <c r="A1680" t="str">
        <f t="shared" si="26"/>
        <v>2017/20181Female + maleMedia, journalism and communicationsWest Midlands</v>
      </c>
      <c r="B1680" t="s">
        <v>218</v>
      </c>
      <c r="C1680" t="s">
        <v>191</v>
      </c>
      <c r="D1680">
        <v>1</v>
      </c>
      <c r="E1680" t="s">
        <v>57</v>
      </c>
      <c r="F1680" t="s">
        <v>227</v>
      </c>
      <c r="G1680" t="s">
        <v>215</v>
      </c>
      <c r="H1680" t="s">
        <v>215</v>
      </c>
      <c r="I1680" t="s">
        <v>215</v>
      </c>
      <c r="J1680" t="s">
        <v>215</v>
      </c>
      <c r="K1680" t="s">
        <v>215</v>
      </c>
      <c r="L1680" t="s">
        <v>215</v>
      </c>
      <c r="M1680" t="s">
        <v>215</v>
      </c>
      <c r="N1680" t="s">
        <v>215</v>
      </c>
      <c r="O1680" t="s">
        <v>215</v>
      </c>
      <c r="P1680" t="s">
        <v>215</v>
      </c>
      <c r="Q1680" t="s">
        <v>215</v>
      </c>
      <c r="R1680" t="s">
        <v>35</v>
      </c>
      <c r="S1680">
        <v>440</v>
      </c>
      <c r="T1680">
        <v>11200</v>
      </c>
      <c r="U1680">
        <v>15700</v>
      </c>
      <c r="V1680">
        <v>19000</v>
      </c>
      <c r="W1680">
        <v>640</v>
      </c>
      <c r="X1680">
        <v>0</v>
      </c>
      <c r="Y1680">
        <v>640</v>
      </c>
      <c r="Z1680">
        <v>5.2</v>
      </c>
      <c r="AA1680">
        <v>10.3</v>
      </c>
      <c r="AB1680">
        <v>71.2</v>
      </c>
      <c r="AC1680">
        <v>78.7</v>
      </c>
      <c r="AD1680">
        <v>84.5</v>
      </c>
    </row>
    <row r="1681" spans="1:30" x14ac:dyDescent="0.25">
      <c r="A1681" t="str">
        <f t="shared" si="26"/>
        <v>2017/20181Female + maleMedia, journalism and communicationsYorkshire and the Humber</v>
      </c>
      <c r="B1681" t="s">
        <v>218</v>
      </c>
      <c r="C1681" t="s">
        <v>191</v>
      </c>
      <c r="D1681">
        <v>1</v>
      </c>
      <c r="E1681" t="s">
        <v>57</v>
      </c>
      <c r="F1681" t="s">
        <v>227</v>
      </c>
      <c r="G1681" t="s">
        <v>215</v>
      </c>
      <c r="H1681" t="s">
        <v>215</v>
      </c>
      <c r="I1681" t="s">
        <v>215</v>
      </c>
      <c r="J1681" t="s">
        <v>215</v>
      </c>
      <c r="K1681" t="s">
        <v>215</v>
      </c>
      <c r="L1681" t="s">
        <v>215</v>
      </c>
      <c r="M1681" t="s">
        <v>215</v>
      </c>
      <c r="N1681" t="s">
        <v>215</v>
      </c>
      <c r="O1681" t="s">
        <v>215</v>
      </c>
      <c r="P1681" t="s">
        <v>215</v>
      </c>
      <c r="Q1681" t="s">
        <v>215</v>
      </c>
      <c r="R1681" t="s">
        <v>33</v>
      </c>
      <c r="S1681">
        <v>485</v>
      </c>
      <c r="T1681">
        <v>11700</v>
      </c>
      <c r="U1681">
        <v>16800</v>
      </c>
      <c r="V1681">
        <v>19300</v>
      </c>
      <c r="W1681">
        <v>690</v>
      </c>
      <c r="X1681">
        <v>0</v>
      </c>
      <c r="Y1681">
        <v>690</v>
      </c>
      <c r="Z1681">
        <v>5.4</v>
      </c>
      <c r="AA1681">
        <v>9.4</v>
      </c>
      <c r="AB1681">
        <v>72.3</v>
      </c>
      <c r="AC1681">
        <v>81.3</v>
      </c>
      <c r="AD1681">
        <v>85.2</v>
      </c>
    </row>
    <row r="1682" spans="1:30" x14ac:dyDescent="0.25">
      <c r="A1682" t="str">
        <f t="shared" si="26"/>
        <v>2017/20181Female + maleMedical sciencesEast Midlands</v>
      </c>
      <c r="B1682" t="s">
        <v>218</v>
      </c>
      <c r="C1682" t="s">
        <v>191</v>
      </c>
      <c r="D1682">
        <v>1</v>
      </c>
      <c r="E1682" t="s">
        <v>57</v>
      </c>
      <c r="F1682" t="s">
        <v>228</v>
      </c>
      <c r="G1682" t="s">
        <v>215</v>
      </c>
      <c r="H1682" t="s">
        <v>215</v>
      </c>
      <c r="I1682" t="s">
        <v>215</v>
      </c>
      <c r="J1682" t="s">
        <v>215</v>
      </c>
      <c r="K1682" t="s">
        <v>215</v>
      </c>
      <c r="L1682" t="s">
        <v>215</v>
      </c>
      <c r="M1682" t="s">
        <v>215</v>
      </c>
      <c r="N1682" t="s">
        <v>215</v>
      </c>
      <c r="O1682" t="s">
        <v>215</v>
      </c>
      <c r="P1682" t="s">
        <v>215</v>
      </c>
      <c r="Q1682" t="s">
        <v>215</v>
      </c>
      <c r="R1682" t="s">
        <v>34</v>
      </c>
      <c r="S1682">
        <v>140</v>
      </c>
      <c r="T1682">
        <v>20800</v>
      </c>
      <c r="U1682">
        <v>23700</v>
      </c>
      <c r="V1682">
        <v>28100</v>
      </c>
      <c r="W1682">
        <v>225</v>
      </c>
      <c r="X1682">
        <v>0</v>
      </c>
      <c r="Y1682">
        <v>225</v>
      </c>
      <c r="Z1682">
        <v>1.3</v>
      </c>
      <c r="AA1682">
        <v>3.6</v>
      </c>
      <c r="AB1682">
        <v>62.1</v>
      </c>
      <c r="AC1682">
        <v>83.3</v>
      </c>
      <c r="AD1682">
        <v>95.1</v>
      </c>
    </row>
    <row r="1683" spans="1:30" x14ac:dyDescent="0.25">
      <c r="A1683" t="str">
        <f t="shared" si="26"/>
        <v>2017/20181Female + maleMedical sciencesEast of England</v>
      </c>
      <c r="B1683" t="s">
        <v>218</v>
      </c>
      <c r="C1683" t="s">
        <v>191</v>
      </c>
      <c r="D1683">
        <v>1</v>
      </c>
      <c r="E1683" t="s">
        <v>57</v>
      </c>
      <c r="F1683" t="s">
        <v>228</v>
      </c>
      <c r="G1683" t="s">
        <v>215</v>
      </c>
      <c r="H1683" t="s">
        <v>215</v>
      </c>
      <c r="I1683" t="s">
        <v>215</v>
      </c>
      <c r="J1683" t="s">
        <v>215</v>
      </c>
      <c r="K1683" t="s">
        <v>215</v>
      </c>
      <c r="L1683" t="s">
        <v>215</v>
      </c>
      <c r="M1683" t="s">
        <v>215</v>
      </c>
      <c r="N1683" t="s">
        <v>215</v>
      </c>
      <c r="O1683" t="s">
        <v>215</v>
      </c>
      <c r="P1683" t="s">
        <v>215</v>
      </c>
      <c r="Q1683" t="s">
        <v>215</v>
      </c>
      <c r="R1683" t="s">
        <v>36</v>
      </c>
      <c r="S1683">
        <v>135</v>
      </c>
      <c r="T1683">
        <v>19700</v>
      </c>
      <c r="U1683">
        <v>23400</v>
      </c>
      <c r="V1683">
        <v>27400</v>
      </c>
      <c r="W1683">
        <v>245</v>
      </c>
      <c r="X1683">
        <v>0</v>
      </c>
      <c r="Y1683">
        <v>245</v>
      </c>
      <c r="Z1683">
        <v>2.4</v>
      </c>
      <c r="AA1683">
        <v>1.6</v>
      </c>
      <c r="AB1683">
        <v>53.7</v>
      </c>
      <c r="AC1683">
        <v>79.5</v>
      </c>
      <c r="AD1683">
        <v>96</v>
      </c>
    </row>
    <row r="1684" spans="1:30" x14ac:dyDescent="0.25">
      <c r="A1684" t="str">
        <f t="shared" si="26"/>
        <v>2017/20181Female + maleMedical sciencesLondon</v>
      </c>
      <c r="B1684" t="s">
        <v>218</v>
      </c>
      <c r="C1684" t="s">
        <v>191</v>
      </c>
      <c r="D1684">
        <v>1</v>
      </c>
      <c r="E1684" t="s">
        <v>57</v>
      </c>
      <c r="F1684" t="s">
        <v>228</v>
      </c>
      <c r="G1684" t="s">
        <v>215</v>
      </c>
      <c r="H1684" t="s">
        <v>215</v>
      </c>
      <c r="I1684" t="s">
        <v>215</v>
      </c>
      <c r="J1684" t="s">
        <v>215</v>
      </c>
      <c r="K1684" t="s">
        <v>215</v>
      </c>
      <c r="L1684" t="s">
        <v>215</v>
      </c>
      <c r="M1684" t="s">
        <v>215</v>
      </c>
      <c r="N1684" t="s">
        <v>215</v>
      </c>
      <c r="O1684" t="s">
        <v>215</v>
      </c>
      <c r="P1684" t="s">
        <v>215</v>
      </c>
      <c r="Q1684" t="s">
        <v>215</v>
      </c>
      <c r="R1684" t="s">
        <v>37</v>
      </c>
      <c r="S1684">
        <v>300</v>
      </c>
      <c r="T1684">
        <v>21200</v>
      </c>
      <c r="U1684">
        <v>26300</v>
      </c>
      <c r="V1684">
        <v>31800</v>
      </c>
      <c r="W1684">
        <v>675</v>
      </c>
      <c r="X1684">
        <v>0</v>
      </c>
      <c r="Y1684">
        <v>675</v>
      </c>
      <c r="Z1684">
        <v>4.3</v>
      </c>
      <c r="AA1684">
        <v>3.5</v>
      </c>
      <c r="AB1684">
        <v>44.5</v>
      </c>
      <c r="AC1684">
        <v>66.5</v>
      </c>
      <c r="AD1684">
        <v>92.1</v>
      </c>
    </row>
    <row r="1685" spans="1:30" x14ac:dyDescent="0.25">
      <c r="A1685" t="str">
        <f t="shared" si="26"/>
        <v>2017/20181Female + maleMedical sciencesNorth East</v>
      </c>
      <c r="B1685" t="s">
        <v>218</v>
      </c>
      <c r="C1685" t="s">
        <v>191</v>
      </c>
      <c r="D1685">
        <v>1</v>
      </c>
      <c r="E1685" t="s">
        <v>57</v>
      </c>
      <c r="F1685" t="s">
        <v>228</v>
      </c>
      <c r="G1685" t="s">
        <v>215</v>
      </c>
      <c r="H1685" t="s">
        <v>215</v>
      </c>
      <c r="I1685" t="s">
        <v>215</v>
      </c>
      <c r="J1685" t="s">
        <v>215</v>
      </c>
      <c r="K1685" t="s">
        <v>215</v>
      </c>
      <c r="L1685" t="s">
        <v>215</v>
      </c>
      <c r="M1685" t="s">
        <v>215</v>
      </c>
      <c r="N1685" t="s">
        <v>215</v>
      </c>
      <c r="O1685" t="s">
        <v>215</v>
      </c>
      <c r="P1685" t="s">
        <v>215</v>
      </c>
      <c r="Q1685" t="s">
        <v>215</v>
      </c>
      <c r="R1685" t="s">
        <v>31</v>
      </c>
      <c r="S1685">
        <v>55</v>
      </c>
      <c r="T1685">
        <v>20400</v>
      </c>
      <c r="U1685">
        <v>23700</v>
      </c>
      <c r="V1685">
        <v>27700</v>
      </c>
      <c r="W1685">
        <v>100</v>
      </c>
      <c r="X1685">
        <v>0</v>
      </c>
      <c r="Y1685">
        <v>100</v>
      </c>
      <c r="Z1685">
        <v>1</v>
      </c>
      <c r="AA1685">
        <v>1</v>
      </c>
      <c r="AB1685">
        <v>58.2</v>
      </c>
      <c r="AC1685">
        <v>88.8</v>
      </c>
      <c r="AD1685">
        <v>98</v>
      </c>
    </row>
    <row r="1686" spans="1:30" x14ac:dyDescent="0.25">
      <c r="A1686" t="str">
        <f t="shared" si="26"/>
        <v>2017/20181Female + maleMedical sciencesNorth West</v>
      </c>
      <c r="B1686" t="s">
        <v>218</v>
      </c>
      <c r="C1686" t="s">
        <v>191</v>
      </c>
      <c r="D1686">
        <v>1</v>
      </c>
      <c r="E1686" t="s">
        <v>57</v>
      </c>
      <c r="F1686" t="s">
        <v>228</v>
      </c>
      <c r="G1686" t="s">
        <v>215</v>
      </c>
      <c r="H1686" t="s">
        <v>215</v>
      </c>
      <c r="I1686" t="s">
        <v>215</v>
      </c>
      <c r="J1686" t="s">
        <v>215</v>
      </c>
      <c r="K1686" t="s">
        <v>215</v>
      </c>
      <c r="L1686" t="s">
        <v>215</v>
      </c>
      <c r="M1686" t="s">
        <v>215</v>
      </c>
      <c r="N1686" t="s">
        <v>215</v>
      </c>
      <c r="O1686" t="s">
        <v>215</v>
      </c>
      <c r="P1686" t="s">
        <v>215</v>
      </c>
      <c r="Q1686" t="s">
        <v>215</v>
      </c>
      <c r="R1686" t="s">
        <v>32</v>
      </c>
      <c r="S1686">
        <v>225</v>
      </c>
      <c r="T1686">
        <v>20800</v>
      </c>
      <c r="U1686">
        <v>24100</v>
      </c>
      <c r="V1686">
        <v>28800</v>
      </c>
      <c r="W1686">
        <v>385</v>
      </c>
      <c r="X1686">
        <v>0</v>
      </c>
      <c r="Y1686">
        <v>385</v>
      </c>
      <c r="Z1686">
        <v>0.7</v>
      </c>
      <c r="AA1686">
        <v>5.0999999999999996</v>
      </c>
      <c r="AB1686">
        <v>58.6</v>
      </c>
      <c r="AC1686">
        <v>80.5</v>
      </c>
      <c r="AD1686">
        <v>94.2</v>
      </c>
    </row>
    <row r="1687" spans="1:30" x14ac:dyDescent="0.25">
      <c r="A1687" t="str">
        <f t="shared" si="26"/>
        <v>2017/20181Female + maleMedical sciencesNorthern Ireland</v>
      </c>
      <c r="B1687" t="s">
        <v>218</v>
      </c>
      <c r="C1687" t="s">
        <v>191</v>
      </c>
      <c r="D1687">
        <v>1</v>
      </c>
      <c r="E1687" t="s">
        <v>57</v>
      </c>
      <c r="F1687" t="s">
        <v>228</v>
      </c>
      <c r="G1687" t="s">
        <v>215</v>
      </c>
      <c r="H1687" t="s">
        <v>215</v>
      </c>
      <c r="I1687" t="s">
        <v>215</v>
      </c>
      <c r="J1687" t="s">
        <v>215</v>
      </c>
      <c r="K1687" t="s">
        <v>215</v>
      </c>
      <c r="L1687" t="s">
        <v>215</v>
      </c>
      <c r="M1687" t="s">
        <v>215</v>
      </c>
      <c r="N1687" t="s">
        <v>215</v>
      </c>
      <c r="O1687" t="s">
        <v>215</v>
      </c>
      <c r="P1687" t="s">
        <v>215</v>
      </c>
      <c r="Q1687" t="s">
        <v>215</v>
      </c>
      <c r="R1687" t="s">
        <v>256</v>
      </c>
      <c r="S1687" t="s">
        <v>216</v>
      </c>
      <c r="T1687" t="s">
        <v>216</v>
      </c>
      <c r="U1687" t="s">
        <v>216</v>
      </c>
      <c r="V1687" t="s">
        <v>216</v>
      </c>
      <c r="W1687">
        <v>20</v>
      </c>
      <c r="X1687">
        <v>0</v>
      </c>
      <c r="Y1687">
        <v>20</v>
      </c>
      <c r="Z1687">
        <v>4.5</v>
      </c>
      <c r="AA1687">
        <v>0</v>
      </c>
      <c r="AB1687">
        <v>37.299999999999997</v>
      </c>
      <c r="AC1687">
        <v>66.400000000000006</v>
      </c>
      <c r="AD1687">
        <v>95.5</v>
      </c>
    </row>
    <row r="1688" spans="1:30" x14ac:dyDescent="0.25">
      <c r="A1688" t="str">
        <f t="shared" si="26"/>
        <v>2017/20181Female + maleMedical sciencesScotland</v>
      </c>
      <c r="B1688" t="s">
        <v>218</v>
      </c>
      <c r="C1688" t="s">
        <v>191</v>
      </c>
      <c r="D1688">
        <v>1</v>
      </c>
      <c r="E1688" t="s">
        <v>57</v>
      </c>
      <c r="F1688" t="s">
        <v>228</v>
      </c>
      <c r="G1688" t="s">
        <v>215</v>
      </c>
      <c r="H1688" t="s">
        <v>215</v>
      </c>
      <c r="I1688" t="s">
        <v>215</v>
      </c>
      <c r="J1688" t="s">
        <v>215</v>
      </c>
      <c r="K1688" t="s">
        <v>215</v>
      </c>
      <c r="L1688" t="s">
        <v>215</v>
      </c>
      <c r="M1688" t="s">
        <v>215</v>
      </c>
      <c r="N1688" t="s">
        <v>215</v>
      </c>
      <c r="O1688" t="s">
        <v>215</v>
      </c>
      <c r="P1688" t="s">
        <v>215</v>
      </c>
      <c r="Q1688" t="s">
        <v>215</v>
      </c>
      <c r="R1688" t="s">
        <v>257</v>
      </c>
      <c r="S1688" t="s">
        <v>216</v>
      </c>
      <c r="T1688" t="s">
        <v>216</v>
      </c>
      <c r="U1688" t="s">
        <v>216</v>
      </c>
      <c r="V1688" t="s">
        <v>216</v>
      </c>
      <c r="W1688">
        <v>10</v>
      </c>
      <c r="X1688">
        <v>0</v>
      </c>
      <c r="Y1688">
        <v>10</v>
      </c>
      <c r="Z1688">
        <v>0</v>
      </c>
      <c r="AA1688">
        <v>0</v>
      </c>
      <c r="AB1688">
        <v>62.9</v>
      </c>
      <c r="AC1688">
        <v>92</v>
      </c>
      <c r="AD1688">
        <v>100</v>
      </c>
    </row>
    <row r="1689" spans="1:30" x14ac:dyDescent="0.25">
      <c r="A1689" t="str">
        <f t="shared" si="26"/>
        <v>2017/20181Female + maleMedical sciencesSouth East</v>
      </c>
      <c r="B1689" t="s">
        <v>218</v>
      </c>
      <c r="C1689" t="s">
        <v>191</v>
      </c>
      <c r="D1689">
        <v>1</v>
      </c>
      <c r="E1689" t="s">
        <v>57</v>
      </c>
      <c r="F1689" t="s">
        <v>228</v>
      </c>
      <c r="G1689" t="s">
        <v>215</v>
      </c>
      <c r="H1689" t="s">
        <v>215</v>
      </c>
      <c r="I1689" t="s">
        <v>215</v>
      </c>
      <c r="J1689" t="s">
        <v>215</v>
      </c>
      <c r="K1689" t="s">
        <v>215</v>
      </c>
      <c r="L1689" t="s">
        <v>215</v>
      </c>
      <c r="M1689" t="s">
        <v>215</v>
      </c>
      <c r="N1689" t="s">
        <v>215</v>
      </c>
      <c r="O1689" t="s">
        <v>215</v>
      </c>
      <c r="P1689" t="s">
        <v>215</v>
      </c>
      <c r="Q1689" t="s">
        <v>215</v>
      </c>
      <c r="R1689" t="s">
        <v>38</v>
      </c>
      <c r="S1689">
        <v>230</v>
      </c>
      <c r="T1689">
        <v>20800</v>
      </c>
      <c r="U1689">
        <v>24100</v>
      </c>
      <c r="V1689">
        <v>28800</v>
      </c>
      <c r="W1689">
        <v>460</v>
      </c>
      <c r="X1689">
        <v>0</v>
      </c>
      <c r="Y1689">
        <v>460</v>
      </c>
      <c r="Z1689">
        <v>2.5</v>
      </c>
      <c r="AA1689">
        <v>5.4</v>
      </c>
      <c r="AB1689">
        <v>51.4</v>
      </c>
      <c r="AC1689">
        <v>75</v>
      </c>
      <c r="AD1689">
        <v>92.1</v>
      </c>
    </row>
    <row r="1690" spans="1:30" x14ac:dyDescent="0.25">
      <c r="A1690" t="str">
        <f t="shared" si="26"/>
        <v>2017/20181Female + maleMedical sciencesSouth West</v>
      </c>
      <c r="B1690" t="s">
        <v>218</v>
      </c>
      <c r="C1690" t="s">
        <v>191</v>
      </c>
      <c r="D1690">
        <v>1</v>
      </c>
      <c r="E1690" t="s">
        <v>57</v>
      </c>
      <c r="F1690" t="s">
        <v>228</v>
      </c>
      <c r="G1690" t="s">
        <v>215</v>
      </c>
      <c r="H1690" t="s">
        <v>215</v>
      </c>
      <c r="I1690" t="s">
        <v>215</v>
      </c>
      <c r="J1690" t="s">
        <v>215</v>
      </c>
      <c r="K1690" t="s">
        <v>215</v>
      </c>
      <c r="L1690" t="s">
        <v>215</v>
      </c>
      <c r="M1690" t="s">
        <v>215</v>
      </c>
      <c r="N1690" t="s">
        <v>215</v>
      </c>
      <c r="O1690" t="s">
        <v>215</v>
      </c>
      <c r="P1690" t="s">
        <v>215</v>
      </c>
      <c r="Q1690" t="s">
        <v>215</v>
      </c>
      <c r="R1690" t="s">
        <v>39</v>
      </c>
      <c r="S1690">
        <v>145</v>
      </c>
      <c r="T1690">
        <v>20400</v>
      </c>
      <c r="U1690">
        <v>23000</v>
      </c>
      <c r="V1690">
        <v>26300</v>
      </c>
      <c r="W1690">
        <v>280</v>
      </c>
      <c r="X1690">
        <v>0</v>
      </c>
      <c r="Y1690">
        <v>280</v>
      </c>
      <c r="Z1690">
        <v>1.5</v>
      </c>
      <c r="AA1690">
        <v>2.1</v>
      </c>
      <c r="AB1690">
        <v>51.6</v>
      </c>
      <c r="AC1690">
        <v>81.8</v>
      </c>
      <c r="AD1690">
        <v>96.3</v>
      </c>
    </row>
    <row r="1691" spans="1:30" x14ac:dyDescent="0.25">
      <c r="A1691" t="str">
        <f t="shared" si="26"/>
        <v>2017/20181Female + maleMedical sciencesUnknown</v>
      </c>
      <c r="B1691" t="s">
        <v>218</v>
      </c>
      <c r="C1691" t="s">
        <v>191</v>
      </c>
      <c r="D1691">
        <v>1</v>
      </c>
      <c r="E1691" t="s">
        <v>57</v>
      </c>
      <c r="F1691" t="s">
        <v>228</v>
      </c>
      <c r="G1691" t="s">
        <v>215</v>
      </c>
      <c r="H1691" t="s">
        <v>215</v>
      </c>
      <c r="I1691" t="s">
        <v>215</v>
      </c>
      <c r="J1691" t="s">
        <v>215</v>
      </c>
      <c r="K1691" t="s">
        <v>215</v>
      </c>
      <c r="L1691" t="s">
        <v>215</v>
      </c>
      <c r="M1691" t="s">
        <v>215</v>
      </c>
      <c r="N1691" t="s">
        <v>215</v>
      </c>
      <c r="O1691" t="s">
        <v>215</v>
      </c>
      <c r="P1691" t="s">
        <v>215</v>
      </c>
      <c r="Q1691" t="s">
        <v>215</v>
      </c>
      <c r="R1691" t="s">
        <v>258</v>
      </c>
      <c r="S1691" t="s">
        <v>216</v>
      </c>
      <c r="T1691" t="s">
        <v>216</v>
      </c>
      <c r="U1691" t="s">
        <v>216</v>
      </c>
      <c r="V1691" t="s">
        <v>216</v>
      </c>
      <c r="W1691" t="s">
        <v>216</v>
      </c>
      <c r="X1691" t="s">
        <v>216</v>
      </c>
      <c r="Y1691" t="s">
        <v>216</v>
      </c>
      <c r="Z1691" t="s">
        <v>216</v>
      </c>
      <c r="AA1691" t="s">
        <v>216</v>
      </c>
      <c r="AB1691" t="s">
        <v>216</v>
      </c>
      <c r="AC1691" t="s">
        <v>216</v>
      </c>
      <c r="AD1691" t="s">
        <v>216</v>
      </c>
    </row>
    <row r="1692" spans="1:30" x14ac:dyDescent="0.25">
      <c r="A1692" t="str">
        <f t="shared" si="26"/>
        <v>2017/20181Female + maleMedical sciencesWales</v>
      </c>
      <c r="B1692" t="s">
        <v>218</v>
      </c>
      <c r="C1692" t="s">
        <v>191</v>
      </c>
      <c r="D1692">
        <v>1</v>
      </c>
      <c r="E1692" t="s">
        <v>57</v>
      </c>
      <c r="F1692" t="s">
        <v>228</v>
      </c>
      <c r="G1692" t="s">
        <v>215</v>
      </c>
      <c r="H1692" t="s">
        <v>215</v>
      </c>
      <c r="I1692" t="s">
        <v>215</v>
      </c>
      <c r="J1692" t="s">
        <v>215</v>
      </c>
      <c r="K1692" t="s">
        <v>215</v>
      </c>
      <c r="L1692" t="s">
        <v>215</v>
      </c>
      <c r="M1692" t="s">
        <v>215</v>
      </c>
      <c r="N1692" t="s">
        <v>215</v>
      </c>
      <c r="O1692" t="s">
        <v>215</v>
      </c>
      <c r="P1692" t="s">
        <v>215</v>
      </c>
      <c r="Q1692" t="s">
        <v>215</v>
      </c>
      <c r="R1692" t="s">
        <v>259</v>
      </c>
      <c r="S1692">
        <v>30</v>
      </c>
      <c r="T1692">
        <v>21200</v>
      </c>
      <c r="U1692">
        <v>23700</v>
      </c>
      <c r="V1692">
        <v>28100</v>
      </c>
      <c r="W1692">
        <v>65</v>
      </c>
      <c r="X1692">
        <v>0</v>
      </c>
      <c r="Y1692">
        <v>65</v>
      </c>
      <c r="Z1692">
        <v>3.7</v>
      </c>
      <c r="AA1692">
        <v>0</v>
      </c>
      <c r="AB1692">
        <v>45.5</v>
      </c>
      <c r="AC1692">
        <v>68.7</v>
      </c>
      <c r="AD1692">
        <v>96.3</v>
      </c>
    </row>
    <row r="1693" spans="1:30" x14ac:dyDescent="0.25">
      <c r="A1693" t="str">
        <f t="shared" si="26"/>
        <v>2017/20181Female + maleMedical sciencesWest Midlands</v>
      </c>
      <c r="B1693" t="s">
        <v>218</v>
      </c>
      <c r="C1693" t="s">
        <v>191</v>
      </c>
      <c r="D1693">
        <v>1</v>
      </c>
      <c r="E1693" t="s">
        <v>57</v>
      </c>
      <c r="F1693" t="s">
        <v>228</v>
      </c>
      <c r="G1693" t="s">
        <v>215</v>
      </c>
      <c r="H1693" t="s">
        <v>215</v>
      </c>
      <c r="I1693" t="s">
        <v>215</v>
      </c>
      <c r="J1693" t="s">
        <v>215</v>
      </c>
      <c r="K1693" t="s">
        <v>215</v>
      </c>
      <c r="L1693" t="s">
        <v>215</v>
      </c>
      <c r="M1693" t="s">
        <v>215</v>
      </c>
      <c r="N1693" t="s">
        <v>215</v>
      </c>
      <c r="O1693" t="s">
        <v>215</v>
      </c>
      <c r="P1693" t="s">
        <v>215</v>
      </c>
      <c r="Q1693" t="s">
        <v>215</v>
      </c>
      <c r="R1693" t="s">
        <v>35</v>
      </c>
      <c r="S1693">
        <v>185</v>
      </c>
      <c r="T1693">
        <v>20100</v>
      </c>
      <c r="U1693">
        <v>23400</v>
      </c>
      <c r="V1693">
        <v>26600</v>
      </c>
      <c r="W1693">
        <v>285</v>
      </c>
      <c r="X1693">
        <v>0</v>
      </c>
      <c r="Y1693">
        <v>285</v>
      </c>
      <c r="Z1693">
        <v>4.7</v>
      </c>
      <c r="AA1693">
        <v>3.4</v>
      </c>
      <c r="AB1693">
        <v>65.099999999999994</v>
      </c>
      <c r="AC1693">
        <v>81.900000000000006</v>
      </c>
      <c r="AD1693">
        <v>91.9</v>
      </c>
    </row>
    <row r="1694" spans="1:30" x14ac:dyDescent="0.25">
      <c r="A1694" t="str">
        <f t="shared" si="26"/>
        <v>2017/20181Female + maleMedical sciencesYorkshire and the Humber</v>
      </c>
      <c r="B1694" t="s">
        <v>218</v>
      </c>
      <c r="C1694" t="s">
        <v>191</v>
      </c>
      <c r="D1694">
        <v>1</v>
      </c>
      <c r="E1694" t="s">
        <v>57</v>
      </c>
      <c r="F1694" t="s">
        <v>228</v>
      </c>
      <c r="G1694" t="s">
        <v>215</v>
      </c>
      <c r="H1694" t="s">
        <v>215</v>
      </c>
      <c r="I1694" t="s">
        <v>215</v>
      </c>
      <c r="J1694" t="s">
        <v>215</v>
      </c>
      <c r="K1694" t="s">
        <v>215</v>
      </c>
      <c r="L1694" t="s">
        <v>215</v>
      </c>
      <c r="M1694" t="s">
        <v>215</v>
      </c>
      <c r="N1694" t="s">
        <v>215</v>
      </c>
      <c r="O1694" t="s">
        <v>215</v>
      </c>
      <c r="P1694" t="s">
        <v>215</v>
      </c>
      <c r="Q1694" t="s">
        <v>215</v>
      </c>
      <c r="R1694" t="s">
        <v>33</v>
      </c>
      <c r="S1694">
        <v>170</v>
      </c>
      <c r="T1694">
        <v>21200</v>
      </c>
      <c r="U1694">
        <v>24800</v>
      </c>
      <c r="V1694">
        <v>28500</v>
      </c>
      <c r="W1694">
        <v>285</v>
      </c>
      <c r="X1694">
        <v>0</v>
      </c>
      <c r="Y1694">
        <v>285</v>
      </c>
      <c r="Z1694">
        <v>2</v>
      </c>
      <c r="AA1694">
        <v>2.5</v>
      </c>
      <c r="AB1694">
        <v>59.6</v>
      </c>
      <c r="AC1694">
        <v>81.2</v>
      </c>
      <c r="AD1694">
        <v>95.6</v>
      </c>
    </row>
    <row r="1695" spans="1:30" x14ac:dyDescent="0.25">
      <c r="A1695" t="str">
        <f t="shared" si="26"/>
        <v>2017/20181Female + maleMedicine and dentistryAbroad</v>
      </c>
      <c r="B1695" t="s">
        <v>218</v>
      </c>
      <c r="C1695" t="s">
        <v>191</v>
      </c>
      <c r="D1695">
        <v>1</v>
      </c>
      <c r="E1695" t="s">
        <v>57</v>
      </c>
      <c r="F1695" t="s">
        <v>138</v>
      </c>
      <c r="G1695" t="s">
        <v>215</v>
      </c>
      <c r="H1695" t="s">
        <v>215</v>
      </c>
      <c r="I1695" t="s">
        <v>215</v>
      </c>
      <c r="J1695" t="s">
        <v>215</v>
      </c>
      <c r="K1695" t="s">
        <v>215</v>
      </c>
      <c r="L1695" t="s">
        <v>215</v>
      </c>
      <c r="M1695" t="s">
        <v>215</v>
      </c>
      <c r="N1695" t="s">
        <v>215</v>
      </c>
      <c r="O1695" t="s">
        <v>215</v>
      </c>
      <c r="P1695" t="s">
        <v>215</v>
      </c>
      <c r="Q1695" t="s">
        <v>215</v>
      </c>
      <c r="R1695" t="s">
        <v>255</v>
      </c>
      <c r="S1695" t="s">
        <v>216</v>
      </c>
      <c r="T1695" t="s">
        <v>216</v>
      </c>
      <c r="U1695" t="s">
        <v>216</v>
      </c>
      <c r="V1695" t="s">
        <v>216</v>
      </c>
      <c r="W1695">
        <v>10</v>
      </c>
      <c r="X1695">
        <v>0</v>
      </c>
      <c r="Y1695">
        <v>10</v>
      </c>
      <c r="Z1695">
        <v>50</v>
      </c>
      <c r="AA1695">
        <v>12.5</v>
      </c>
      <c r="AB1695">
        <v>12.5</v>
      </c>
      <c r="AC1695">
        <v>25</v>
      </c>
      <c r="AD1695">
        <v>37.5</v>
      </c>
    </row>
    <row r="1696" spans="1:30" x14ac:dyDescent="0.25">
      <c r="A1696" t="str">
        <f t="shared" si="26"/>
        <v>2017/20181Female + maleMedicine and dentistryEast Midlands</v>
      </c>
      <c r="B1696" t="s">
        <v>218</v>
      </c>
      <c r="C1696" t="s">
        <v>191</v>
      </c>
      <c r="D1696">
        <v>1</v>
      </c>
      <c r="E1696" t="s">
        <v>57</v>
      </c>
      <c r="F1696" t="s">
        <v>138</v>
      </c>
      <c r="G1696" t="s">
        <v>215</v>
      </c>
      <c r="H1696" t="s">
        <v>215</v>
      </c>
      <c r="I1696" t="s">
        <v>215</v>
      </c>
      <c r="J1696" t="s">
        <v>215</v>
      </c>
      <c r="K1696" t="s">
        <v>215</v>
      </c>
      <c r="L1696" t="s">
        <v>215</v>
      </c>
      <c r="M1696" t="s">
        <v>215</v>
      </c>
      <c r="N1696" t="s">
        <v>215</v>
      </c>
      <c r="O1696" t="s">
        <v>215</v>
      </c>
      <c r="P1696" t="s">
        <v>215</v>
      </c>
      <c r="Q1696" t="s">
        <v>215</v>
      </c>
      <c r="R1696" t="s">
        <v>34</v>
      </c>
      <c r="S1696">
        <v>350</v>
      </c>
      <c r="T1696">
        <v>33900</v>
      </c>
      <c r="U1696">
        <v>36100</v>
      </c>
      <c r="V1696">
        <v>38000</v>
      </c>
      <c r="W1696">
        <v>515</v>
      </c>
      <c r="X1696">
        <v>0</v>
      </c>
      <c r="Y1696">
        <v>515</v>
      </c>
      <c r="Z1696">
        <v>0.8</v>
      </c>
      <c r="AA1696">
        <v>2.7</v>
      </c>
      <c r="AB1696">
        <v>73.5</v>
      </c>
      <c r="AC1696">
        <v>93.7</v>
      </c>
      <c r="AD1696">
        <v>96.5</v>
      </c>
    </row>
    <row r="1697" spans="1:30" x14ac:dyDescent="0.25">
      <c r="A1697" t="str">
        <f t="shared" si="26"/>
        <v>2017/20181Female + maleMedicine and dentistryEast of England</v>
      </c>
      <c r="B1697" t="s">
        <v>218</v>
      </c>
      <c r="C1697" t="s">
        <v>191</v>
      </c>
      <c r="D1697">
        <v>1</v>
      </c>
      <c r="E1697" t="s">
        <v>57</v>
      </c>
      <c r="F1697" t="s">
        <v>138</v>
      </c>
      <c r="G1697" t="s">
        <v>215</v>
      </c>
      <c r="H1697" t="s">
        <v>215</v>
      </c>
      <c r="I1697" t="s">
        <v>215</v>
      </c>
      <c r="J1697" t="s">
        <v>215</v>
      </c>
      <c r="K1697" t="s">
        <v>215</v>
      </c>
      <c r="L1697" t="s">
        <v>215</v>
      </c>
      <c r="M1697" t="s">
        <v>215</v>
      </c>
      <c r="N1697" t="s">
        <v>215</v>
      </c>
      <c r="O1697" t="s">
        <v>215</v>
      </c>
      <c r="P1697" t="s">
        <v>215</v>
      </c>
      <c r="Q1697" t="s">
        <v>215</v>
      </c>
      <c r="R1697" t="s">
        <v>36</v>
      </c>
      <c r="S1697">
        <v>390</v>
      </c>
      <c r="T1697">
        <v>34300</v>
      </c>
      <c r="U1697">
        <v>36900</v>
      </c>
      <c r="V1697">
        <v>39100</v>
      </c>
      <c r="W1697">
        <v>550</v>
      </c>
      <c r="X1697">
        <v>0</v>
      </c>
      <c r="Y1697">
        <v>550</v>
      </c>
      <c r="Z1697">
        <v>1.1000000000000001</v>
      </c>
      <c r="AA1697">
        <v>2.5</v>
      </c>
      <c r="AB1697">
        <v>75.599999999999994</v>
      </c>
      <c r="AC1697">
        <v>88.4</v>
      </c>
      <c r="AD1697">
        <v>96.4</v>
      </c>
    </row>
    <row r="1698" spans="1:30" x14ac:dyDescent="0.25">
      <c r="A1698" t="str">
        <f t="shared" si="26"/>
        <v>2017/20181Female + maleMedicine and dentistryLondon</v>
      </c>
      <c r="B1698" t="s">
        <v>218</v>
      </c>
      <c r="C1698" t="s">
        <v>191</v>
      </c>
      <c r="D1698">
        <v>1</v>
      </c>
      <c r="E1698" t="s">
        <v>57</v>
      </c>
      <c r="F1698" t="s">
        <v>138</v>
      </c>
      <c r="G1698" t="s">
        <v>215</v>
      </c>
      <c r="H1698" t="s">
        <v>215</v>
      </c>
      <c r="I1698" t="s">
        <v>215</v>
      </c>
      <c r="J1698" t="s">
        <v>215</v>
      </c>
      <c r="K1698" t="s">
        <v>215</v>
      </c>
      <c r="L1698" t="s">
        <v>215</v>
      </c>
      <c r="M1698" t="s">
        <v>215</v>
      </c>
      <c r="N1698" t="s">
        <v>215</v>
      </c>
      <c r="O1698" t="s">
        <v>215</v>
      </c>
      <c r="P1698" t="s">
        <v>215</v>
      </c>
      <c r="Q1698" t="s">
        <v>215</v>
      </c>
      <c r="R1698" t="s">
        <v>37</v>
      </c>
      <c r="S1698">
        <v>1035</v>
      </c>
      <c r="T1698">
        <v>34700</v>
      </c>
      <c r="U1698">
        <v>36900</v>
      </c>
      <c r="V1698">
        <v>39400</v>
      </c>
      <c r="W1698">
        <v>1435</v>
      </c>
      <c r="X1698">
        <v>0</v>
      </c>
      <c r="Y1698">
        <v>1435</v>
      </c>
      <c r="Z1698">
        <v>0.6</v>
      </c>
      <c r="AA1698">
        <v>2.7</v>
      </c>
      <c r="AB1698">
        <v>78.099999999999994</v>
      </c>
      <c r="AC1698">
        <v>89.5</v>
      </c>
      <c r="AD1698">
        <v>96.7</v>
      </c>
    </row>
    <row r="1699" spans="1:30" x14ac:dyDescent="0.25">
      <c r="A1699" t="str">
        <f t="shared" si="26"/>
        <v>2017/20181Female + maleMedicine and dentistryNorth East</v>
      </c>
      <c r="B1699" t="s">
        <v>218</v>
      </c>
      <c r="C1699" t="s">
        <v>191</v>
      </c>
      <c r="D1699">
        <v>1</v>
      </c>
      <c r="E1699" t="s">
        <v>57</v>
      </c>
      <c r="F1699" t="s">
        <v>138</v>
      </c>
      <c r="G1699" t="s">
        <v>215</v>
      </c>
      <c r="H1699" t="s">
        <v>215</v>
      </c>
      <c r="I1699" t="s">
        <v>215</v>
      </c>
      <c r="J1699" t="s">
        <v>215</v>
      </c>
      <c r="K1699" t="s">
        <v>215</v>
      </c>
      <c r="L1699" t="s">
        <v>215</v>
      </c>
      <c r="M1699" t="s">
        <v>215</v>
      </c>
      <c r="N1699" t="s">
        <v>215</v>
      </c>
      <c r="O1699" t="s">
        <v>215</v>
      </c>
      <c r="P1699" t="s">
        <v>215</v>
      </c>
      <c r="Q1699" t="s">
        <v>215</v>
      </c>
      <c r="R1699" t="s">
        <v>31</v>
      </c>
      <c r="S1699">
        <v>205</v>
      </c>
      <c r="T1699">
        <v>34700</v>
      </c>
      <c r="U1699">
        <v>36500</v>
      </c>
      <c r="V1699">
        <v>38700</v>
      </c>
      <c r="W1699">
        <v>275</v>
      </c>
      <c r="X1699">
        <v>0</v>
      </c>
      <c r="Y1699">
        <v>275</v>
      </c>
      <c r="Z1699">
        <v>0</v>
      </c>
      <c r="AA1699">
        <v>1.5</v>
      </c>
      <c r="AB1699">
        <v>86.9</v>
      </c>
      <c r="AC1699">
        <v>96.4</v>
      </c>
      <c r="AD1699">
        <v>98.5</v>
      </c>
    </row>
    <row r="1700" spans="1:30" x14ac:dyDescent="0.25">
      <c r="A1700" t="str">
        <f t="shared" si="26"/>
        <v>2017/20181Female + maleMedicine and dentistryNorth West</v>
      </c>
      <c r="B1700" t="s">
        <v>218</v>
      </c>
      <c r="C1700" t="s">
        <v>191</v>
      </c>
      <c r="D1700">
        <v>1</v>
      </c>
      <c r="E1700" t="s">
        <v>57</v>
      </c>
      <c r="F1700" t="s">
        <v>138</v>
      </c>
      <c r="G1700" t="s">
        <v>215</v>
      </c>
      <c r="H1700" t="s">
        <v>215</v>
      </c>
      <c r="I1700" t="s">
        <v>215</v>
      </c>
      <c r="J1700" t="s">
        <v>215</v>
      </c>
      <c r="K1700" t="s">
        <v>215</v>
      </c>
      <c r="L1700" t="s">
        <v>215</v>
      </c>
      <c r="M1700" t="s">
        <v>215</v>
      </c>
      <c r="N1700" t="s">
        <v>215</v>
      </c>
      <c r="O1700" t="s">
        <v>215</v>
      </c>
      <c r="P1700" t="s">
        <v>215</v>
      </c>
      <c r="Q1700" t="s">
        <v>215</v>
      </c>
      <c r="R1700" t="s">
        <v>32</v>
      </c>
      <c r="S1700">
        <v>600</v>
      </c>
      <c r="T1700">
        <v>34300</v>
      </c>
      <c r="U1700">
        <v>36500</v>
      </c>
      <c r="V1700">
        <v>38700</v>
      </c>
      <c r="W1700">
        <v>835</v>
      </c>
      <c r="X1700">
        <v>0</v>
      </c>
      <c r="Y1700">
        <v>835</v>
      </c>
      <c r="Z1700">
        <v>0.6</v>
      </c>
      <c r="AA1700">
        <v>2.9</v>
      </c>
      <c r="AB1700">
        <v>83.1</v>
      </c>
      <c r="AC1700">
        <v>92.3</v>
      </c>
      <c r="AD1700">
        <v>96.5</v>
      </c>
    </row>
    <row r="1701" spans="1:30" x14ac:dyDescent="0.25">
      <c r="A1701" t="str">
        <f t="shared" si="26"/>
        <v>2017/20181Female + maleMedicine and dentistryNorthern Ireland</v>
      </c>
      <c r="B1701" t="s">
        <v>218</v>
      </c>
      <c r="C1701" t="s">
        <v>191</v>
      </c>
      <c r="D1701">
        <v>1</v>
      </c>
      <c r="E1701" t="s">
        <v>57</v>
      </c>
      <c r="F1701" t="s">
        <v>138</v>
      </c>
      <c r="G1701" t="s">
        <v>215</v>
      </c>
      <c r="H1701" t="s">
        <v>215</v>
      </c>
      <c r="I1701" t="s">
        <v>215</v>
      </c>
      <c r="J1701" t="s">
        <v>215</v>
      </c>
      <c r="K1701" t="s">
        <v>215</v>
      </c>
      <c r="L1701" t="s">
        <v>215</v>
      </c>
      <c r="M1701" t="s">
        <v>215</v>
      </c>
      <c r="N1701" t="s">
        <v>215</v>
      </c>
      <c r="O1701" t="s">
        <v>215</v>
      </c>
      <c r="P1701" t="s">
        <v>215</v>
      </c>
      <c r="Q1701" t="s">
        <v>215</v>
      </c>
      <c r="R1701" t="s">
        <v>256</v>
      </c>
      <c r="S1701">
        <v>60</v>
      </c>
      <c r="T1701">
        <v>35800</v>
      </c>
      <c r="U1701">
        <v>38000</v>
      </c>
      <c r="V1701">
        <v>40900</v>
      </c>
      <c r="W1701">
        <v>80</v>
      </c>
      <c r="X1701">
        <v>0</v>
      </c>
      <c r="Y1701">
        <v>80</v>
      </c>
      <c r="Z1701">
        <v>0</v>
      </c>
      <c r="AA1701">
        <v>1.2</v>
      </c>
      <c r="AB1701">
        <v>78.7</v>
      </c>
      <c r="AC1701">
        <v>93.4</v>
      </c>
      <c r="AD1701">
        <v>98.8</v>
      </c>
    </row>
    <row r="1702" spans="1:30" x14ac:dyDescent="0.25">
      <c r="A1702" t="str">
        <f t="shared" si="26"/>
        <v>2017/20181Female + maleMedicine and dentistryScotland</v>
      </c>
      <c r="B1702" t="s">
        <v>218</v>
      </c>
      <c r="C1702" t="s">
        <v>191</v>
      </c>
      <c r="D1702">
        <v>1</v>
      </c>
      <c r="E1702" t="s">
        <v>57</v>
      </c>
      <c r="F1702" t="s">
        <v>138</v>
      </c>
      <c r="G1702" t="s">
        <v>215</v>
      </c>
      <c r="H1702" t="s">
        <v>215</v>
      </c>
      <c r="I1702" t="s">
        <v>215</v>
      </c>
      <c r="J1702" t="s">
        <v>215</v>
      </c>
      <c r="K1702" t="s">
        <v>215</v>
      </c>
      <c r="L1702" t="s">
        <v>215</v>
      </c>
      <c r="M1702" t="s">
        <v>215</v>
      </c>
      <c r="N1702" t="s">
        <v>215</v>
      </c>
      <c r="O1702" t="s">
        <v>215</v>
      </c>
      <c r="P1702" t="s">
        <v>215</v>
      </c>
      <c r="Q1702" t="s">
        <v>215</v>
      </c>
      <c r="R1702" t="s">
        <v>257</v>
      </c>
      <c r="S1702">
        <v>105</v>
      </c>
      <c r="T1702">
        <v>37600</v>
      </c>
      <c r="U1702">
        <v>39100</v>
      </c>
      <c r="V1702">
        <v>42300</v>
      </c>
      <c r="W1702">
        <v>130</v>
      </c>
      <c r="X1702">
        <v>0</v>
      </c>
      <c r="Y1702">
        <v>130</v>
      </c>
      <c r="Z1702">
        <v>0</v>
      </c>
      <c r="AA1702">
        <v>1.5</v>
      </c>
      <c r="AB1702">
        <v>82.7</v>
      </c>
      <c r="AC1702">
        <v>93.6</v>
      </c>
      <c r="AD1702">
        <v>98.5</v>
      </c>
    </row>
    <row r="1703" spans="1:30" x14ac:dyDescent="0.25">
      <c r="A1703" t="str">
        <f t="shared" si="26"/>
        <v>2017/20181Female + maleMedicine and dentistrySouth East</v>
      </c>
      <c r="B1703" t="s">
        <v>218</v>
      </c>
      <c r="C1703" t="s">
        <v>191</v>
      </c>
      <c r="D1703">
        <v>1</v>
      </c>
      <c r="E1703" t="s">
        <v>57</v>
      </c>
      <c r="F1703" t="s">
        <v>138</v>
      </c>
      <c r="G1703" t="s">
        <v>215</v>
      </c>
      <c r="H1703" t="s">
        <v>215</v>
      </c>
      <c r="I1703" t="s">
        <v>215</v>
      </c>
      <c r="J1703" t="s">
        <v>215</v>
      </c>
      <c r="K1703" t="s">
        <v>215</v>
      </c>
      <c r="L1703" t="s">
        <v>215</v>
      </c>
      <c r="M1703" t="s">
        <v>215</v>
      </c>
      <c r="N1703" t="s">
        <v>215</v>
      </c>
      <c r="O1703" t="s">
        <v>215</v>
      </c>
      <c r="P1703" t="s">
        <v>215</v>
      </c>
      <c r="Q1703" t="s">
        <v>215</v>
      </c>
      <c r="R1703" t="s">
        <v>38</v>
      </c>
      <c r="S1703">
        <v>685</v>
      </c>
      <c r="T1703">
        <v>34300</v>
      </c>
      <c r="U1703">
        <v>36100</v>
      </c>
      <c r="V1703">
        <v>38700</v>
      </c>
      <c r="W1703">
        <v>925</v>
      </c>
      <c r="X1703">
        <v>0</v>
      </c>
      <c r="Y1703">
        <v>925</v>
      </c>
      <c r="Z1703">
        <v>1</v>
      </c>
      <c r="AA1703">
        <v>1</v>
      </c>
      <c r="AB1703">
        <v>79.400000000000006</v>
      </c>
      <c r="AC1703">
        <v>91.7</v>
      </c>
      <c r="AD1703">
        <v>98.1</v>
      </c>
    </row>
    <row r="1704" spans="1:30" x14ac:dyDescent="0.25">
      <c r="A1704" t="str">
        <f t="shared" si="26"/>
        <v>2017/20181Female + maleMedicine and dentistrySouth West</v>
      </c>
      <c r="B1704" t="s">
        <v>218</v>
      </c>
      <c r="C1704" t="s">
        <v>191</v>
      </c>
      <c r="D1704">
        <v>1</v>
      </c>
      <c r="E1704" t="s">
        <v>57</v>
      </c>
      <c r="F1704" t="s">
        <v>138</v>
      </c>
      <c r="G1704" t="s">
        <v>215</v>
      </c>
      <c r="H1704" t="s">
        <v>215</v>
      </c>
      <c r="I1704" t="s">
        <v>215</v>
      </c>
      <c r="J1704" t="s">
        <v>215</v>
      </c>
      <c r="K1704" t="s">
        <v>215</v>
      </c>
      <c r="L1704" t="s">
        <v>215</v>
      </c>
      <c r="M1704" t="s">
        <v>215</v>
      </c>
      <c r="N1704" t="s">
        <v>215</v>
      </c>
      <c r="O1704" t="s">
        <v>215</v>
      </c>
      <c r="P1704" t="s">
        <v>215</v>
      </c>
      <c r="Q1704" t="s">
        <v>215</v>
      </c>
      <c r="R1704" t="s">
        <v>39</v>
      </c>
      <c r="S1704">
        <v>460</v>
      </c>
      <c r="T1704">
        <v>34700</v>
      </c>
      <c r="U1704">
        <v>36100</v>
      </c>
      <c r="V1704">
        <v>38000</v>
      </c>
      <c r="W1704">
        <v>595</v>
      </c>
      <c r="X1704">
        <v>0</v>
      </c>
      <c r="Y1704">
        <v>595</v>
      </c>
      <c r="Z1704">
        <v>1.3</v>
      </c>
      <c r="AA1704">
        <v>0.7</v>
      </c>
      <c r="AB1704">
        <v>82.2</v>
      </c>
      <c r="AC1704">
        <v>94.3</v>
      </c>
      <c r="AD1704">
        <v>98</v>
      </c>
    </row>
    <row r="1705" spans="1:30" x14ac:dyDescent="0.25">
      <c r="A1705" t="str">
        <f t="shared" si="26"/>
        <v>2017/20181Female + maleMedicine and dentistryWales</v>
      </c>
      <c r="B1705" t="s">
        <v>218</v>
      </c>
      <c r="C1705" t="s">
        <v>191</v>
      </c>
      <c r="D1705">
        <v>1</v>
      </c>
      <c r="E1705" t="s">
        <v>57</v>
      </c>
      <c r="F1705" t="s">
        <v>138</v>
      </c>
      <c r="G1705" t="s">
        <v>215</v>
      </c>
      <c r="H1705" t="s">
        <v>215</v>
      </c>
      <c r="I1705" t="s">
        <v>215</v>
      </c>
      <c r="J1705" t="s">
        <v>215</v>
      </c>
      <c r="K1705" t="s">
        <v>215</v>
      </c>
      <c r="L1705" t="s">
        <v>215</v>
      </c>
      <c r="M1705" t="s">
        <v>215</v>
      </c>
      <c r="N1705" t="s">
        <v>215</v>
      </c>
      <c r="O1705" t="s">
        <v>215</v>
      </c>
      <c r="P1705" t="s">
        <v>215</v>
      </c>
      <c r="Q1705" t="s">
        <v>215</v>
      </c>
      <c r="R1705" t="s">
        <v>259</v>
      </c>
      <c r="S1705">
        <v>120</v>
      </c>
      <c r="T1705">
        <v>32800</v>
      </c>
      <c r="U1705">
        <v>35800</v>
      </c>
      <c r="V1705">
        <v>38000</v>
      </c>
      <c r="W1705">
        <v>170</v>
      </c>
      <c r="X1705">
        <v>0</v>
      </c>
      <c r="Y1705">
        <v>170</v>
      </c>
      <c r="Z1705">
        <v>0</v>
      </c>
      <c r="AA1705">
        <v>4.0999999999999996</v>
      </c>
      <c r="AB1705">
        <v>76.7</v>
      </c>
      <c r="AC1705">
        <v>89</v>
      </c>
      <c r="AD1705">
        <v>95.9</v>
      </c>
    </row>
    <row r="1706" spans="1:30" x14ac:dyDescent="0.25">
      <c r="A1706" t="str">
        <f t="shared" si="26"/>
        <v>2017/20181Female + maleMedicine and dentistryWest Midlands</v>
      </c>
      <c r="B1706" t="s">
        <v>218</v>
      </c>
      <c r="C1706" t="s">
        <v>191</v>
      </c>
      <c r="D1706">
        <v>1</v>
      </c>
      <c r="E1706" t="s">
        <v>57</v>
      </c>
      <c r="F1706" t="s">
        <v>138</v>
      </c>
      <c r="G1706" t="s">
        <v>215</v>
      </c>
      <c r="H1706" t="s">
        <v>215</v>
      </c>
      <c r="I1706" t="s">
        <v>215</v>
      </c>
      <c r="J1706" t="s">
        <v>215</v>
      </c>
      <c r="K1706" t="s">
        <v>215</v>
      </c>
      <c r="L1706" t="s">
        <v>215</v>
      </c>
      <c r="M1706" t="s">
        <v>215</v>
      </c>
      <c r="N1706" t="s">
        <v>215</v>
      </c>
      <c r="O1706" t="s">
        <v>215</v>
      </c>
      <c r="P1706" t="s">
        <v>215</v>
      </c>
      <c r="Q1706" t="s">
        <v>215</v>
      </c>
      <c r="R1706" t="s">
        <v>35</v>
      </c>
      <c r="S1706">
        <v>460</v>
      </c>
      <c r="T1706">
        <v>33900</v>
      </c>
      <c r="U1706">
        <v>36100</v>
      </c>
      <c r="V1706">
        <v>38000</v>
      </c>
      <c r="W1706">
        <v>620</v>
      </c>
      <c r="X1706">
        <v>0</v>
      </c>
      <c r="Y1706">
        <v>620</v>
      </c>
      <c r="Z1706">
        <v>0.5</v>
      </c>
      <c r="AA1706">
        <v>1.9</v>
      </c>
      <c r="AB1706">
        <v>81.5</v>
      </c>
      <c r="AC1706">
        <v>93</v>
      </c>
      <c r="AD1706">
        <v>97.6</v>
      </c>
    </row>
    <row r="1707" spans="1:30" x14ac:dyDescent="0.25">
      <c r="A1707" t="str">
        <f t="shared" si="26"/>
        <v>2017/20181Female + maleMedicine and dentistryYorkshire and the Humber</v>
      </c>
      <c r="B1707" t="s">
        <v>218</v>
      </c>
      <c r="C1707" t="s">
        <v>191</v>
      </c>
      <c r="D1707">
        <v>1</v>
      </c>
      <c r="E1707" t="s">
        <v>57</v>
      </c>
      <c r="F1707" t="s">
        <v>138</v>
      </c>
      <c r="G1707" t="s">
        <v>215</v>
      </c>
      <c r="H1707" t="s">
        <v>215</v>
      </c>
      <c r="I1707" t="s">
        <v>215</v>
      </c>
      <c r="J1707" t="s">
        <v>215</v>
      </c>
      <c r="K1707" t="s">
        <v>215</v>
      </c>
      <c r="L1707" t="s">
        <v>215</v>
      </c>
      <c r="M1707" t="s">
        <v>215</v>
      </c>
      <c r="N1707" t="s">
        <v>215</v>
      </c>
      <c r="O1707" t="s">
        <v>215</v>
      </c>
      <c r="P1707" t="s">
        <v>215</v>
      </c>
      <c r="Q1707" t="s">
        <v>215</v>
      </c>
      <c r="R1707" t="s">
        <v>33</v>
      </c>
      <c r="S1707">
        <v>485</v>
      </c>
      <c r="T1707">
        <v>34700</v>
      </c>
      <c r="U1707">
        <v>36900</v>
      </c>
      <c r="V1707">
        <v>38700</v>
      </c>
      <c r="W1707">
        <v>705</v>
      </c>
      <c r="X1707">
        <v>0</v>
      </c>
      <c r="Y1707">
        <v>705</v>
      </c>
      <c r="Z1707">
        <v>0.6</v>
      </c>
      <c r="AA1707">
        <v>1.7</v>
      </c>
      <c r="AB1707">
        <v>73.900000000000006</v>
      </c>
      <c r="AC1707">
        <v>93.9</v>
      </c>
      <c r="AD1707">
        <v>97.7</v>
      </c>
    </row>
    <row r="1708" spans="1:30" x14ac:dyDescent="0.25">
      <c r="A1708" t="str">
        <f t="shared" si="26"/>
        <v>2017/20181Female + maleNursing and midwiferyAbroad</v>
      </c>
      <c r="B1708" t="s">
        <v>218</v>
      </c>
      <c r="C1708" t="s">
        <v>191</v>
      </c>
      <c r="D1708">
        <v>1</v>
      </c>
      <c r="E1708" t="s">
        <v>57</v>
      </c>
      <c r="F1708" t="s">
        <v>229</v>
      </c>
      <c r="G1708" t="s">
        <v>215</v>
      </c>
      <c r="H1708" t="s">
        <v>215</v>
      </c>
      <c r="I1708" t="s">
        <v>215</v>
      </c>
      <c r="J1708" t="s">
        <v>215</v>
      </c>
      <c r="K1708" t="s">
        <v>215</v>
      </c>
      <c r="L1708" t="s">
        <v>215</v>
      </c>
      <c r="M1708" t="s">
        <v>215</v>
      </c>
      <c r="N1708" t="s">
        <v>215</v>
      </c>
      <c r="O1708" t="s">
        <v>215</v>
      </c>
      <c r="P1708" t="s">
        <v>215</v>
      </c>
      <c r="Q1708" t="s">
        <v>215</v>
      </c>
      <c r="R1708" t="s">
        <v>255</v>
      </c>
      <c r="S1708" t="s">
        <v>216</v>
      </c>
      <c r="T1708" t="s">
        <v>216</v>
      </c>
      <c r="U1708" t="s">
        <v>216</v>
      </c>
      <c r="V1708" t="s">
        <v>216</v>
      </c>
      <c r="W1708">
        <v>50</v>
      </c>
      <c r="X1708">
        <v>0</v>
      </c>
      <c r="Y1708">
        <v>50</v>
      </c>
      <c r="Z1708">
        <v>41.2</v>
      </c>
      <c r="AA1708">
        <v>25.5</v>
      </c>
      <c r="AB1708">
        <v>29.4</v>
      </c>
      <c r="AC1708">
        <v>33.299999999999997</v>
      </c>
      <c r="AD1708">
        <v>33.299999999999997</v>
      </c>
    </row>
    <row r="1709" spans="1:30" x14ac:dyDescent="0.25">
      <c r="A1709" t="str">
        <f t="shared" si="26"/>
        <v>2017/20181Female + maleNursing and midwiferyEast Midlands</v>
      </c>
      <c r="B1709" t="s">
        <v>218</v>
      </c>
      <c r="C1709" t="s">
        <v>191</v>
      </c>
      <c r="D1709">
        <v>1</v>
      </c>
      <c r="E1709" t="s">
        <v>57</v>
      </c>
      <c r="F1709" t="s">
        <v>229</v>
      </c>
      <c r="G1709" t="s">
        <v>215</v>
      </c>
      <c r="H1709" t="s">
        <v>215</v>
      </c>
      <c r="I1709" t="s">
        <v>215</v>
      </c>
      <c r="J1709" t="s">
        <v>215</v>
      </c>
      <c r="K1709" t="s">
        <v>215</v>
      </c>
      <c r="L1709" t="s">
        <v>215</v>
      </c>
      <c r="M1709" t="s">
        <v>215</v>
      </c>
      <c r="N1709" t="s">
        <v>215</v>
      </c>
      <c r="O1709" t="s">
        <v>215</v>
      </c>
      <c r="P1709" t="s">
        <v>215</v>
      </c>
      <c r="Q1709" t="s">
        <v>215</v>
      </c>
      <c r="R1709" t="s">
        <v>34</v>
      </c>
      <c r="S1709">
        <v>1220</v>
      </c>
      <c r="T1709">
        <v>22300</v>
      </c>
      <c r="U1709">
        <v>25600</v>
      </c>
      <c r="V1709">
        <v>29600</v>
      </c>
      <c r="W1709">
        <v>1545</v>
      </c>
      <c r="X1709">
        <v>0</v>
      </c>
      <c r="Y1709">
        <v>1545</v>
      </c>
      <c r="Z1709">
        <v>1.7</v>
      </c>
      <c r="AA1709">
        <v>2.1</v>
      </c>
      <c r="AB1709">
        <v>79</v>
      </c>
      <c r="AC1709">
        <v>95.5</v>
      </c>
      <c r="AD1709">
        <v>96.2</v>
      </c>
    </row>
    <row r="1710" spans="1:30" x14ac:dyDescent="0.25">
      <c r="A1710" t="str">
        <f t="shared" si="26"/>
        <v>2017/20181Female + maleNursing and midwiferyEast of England</v>
      </c>
      <c r="B1710" t="s">
        <v>218</v>
      </c>
      <c r="C1710" t="s">
        <v>191</v>
      </c>
      <c r="D1710">
        <v>1</v>
      </c>
      <c r="E1710" t="s">
        <v>57</v>
      </c>
      <c r="F1710" t="s">
        <v>229</v>
      </c>
      <c r="G1710" t="s">
        <v>215</v>
      </c>
      <c r="H1710" t="s">
        <v>215</v>
      </c>
      <c r="I1710" t="s">
        <v>215</v>
      </c>
      <c r="J1710" t="s">
        <v>215</v>
      </c>
      <c r="K1710" t="s">
        <v>215</v>
      </c>
      <c r="L1710" t="s">
        <v>215</v>
      </c>
      <c r="M1710" t="s">
        <v>215</v>
      </c>
      <c r="N1710" t="s">
        <v>215</v>
      </c>
      <c r="O1710" t="s">
        <v>215</v>
      </c>
      <c r="P1710" t="s">
        <v>215</v>
      </c>
      <c r="Q1710" t="s">
        <v>215</v>
      </c>
      <c r="R1710" t="s">
        <v>36</v>
      </c>
      <c r="S1710">
        <v>1450</v>
      </c>
      <c r="T1710">
        <v>23000</v>
      </c>
      <c r="U1710">
        <v>26300</v>
      </c>
      <c r="V1710">
        <v>30700</v>
      </c>
      <c r="W1710">
        <v>1915</v>
      </c>
      <c r="X1710">
        <v>0</v>
      </c>
      <c r="Y1710">
        <v>1915</v>
      </c>
      <c r="Z1710">
        <v>1.6</v>
      </c>
      <c r="AA1710">
        <v>3.1</v>
      </c>
      <c r="AB1710">
        <v>76.099999999999994</v>
      </c>
      <c r="AC1710">
        <v>94.4</v>
      </c>
      <c r="AD1710">
        <v>95.4</v>
      </c>
    </row>
    <row r="1711" spans="1:30" x14ac:dyDescent="0.25">
      <c r="A1711" t="str">
        <f t="shared" si="26"/>
        <v>2017/20181Female + maleNursing and midwiferyLondon</v>
      </c>
      <c r="B1711" t="s">
        <v>218</v>
      </c>
      <c r="C1711" t="s">
        <v>191</v>
      </c>
      <c r="D1711">
        <v>1</v>
      </c>
      <c r="E1711" t="s">
        <v>57</v>
      </c>
      <c r="F1711" t="s">
        <v>229</v>
      </c>
      <c r="G1711" t="s">
        <v>215</v>
      </c>
      <c r="H1711" t="s">
        <v>215</v>
      </c>
      <c r="I1711" t="s">
        <v>215</v>
      </c>
      <c r="J1711" t="s">
        <v>215</v>
      </c>
      <c r="K1711" t="s">
        <v>215</v>
      </c>
      <c r="L1711" t="s">
        <v>215</v>
      </c>
      <c r="M1711" t="s">
        <v>215</v>
      </c>
      <c r="N1711" t="s">
        <v>215</v>
      </c>
      <c r="O1711" t="s">
        <v>215</v>
      </c>
      <c r="P1711" t="s">
        <v>215</v>
      </c>
      <c r="Q1711" t="s">
        <v>215</v>
      </c>
      <c r="R1711" t="s">
        <v>37</v>
      </c>
      <c r="S1711">
        <v>1580</v>
      </c>
      <c r="T1711">
        <v>26300</v>
      </c>
      <c r="U1711">
        <v>30300</v>
      </c>
      <c r="V1711">
        <v>35800</v>
      </c>
      <c r="W1711">
        <v>2445</v>
      </c>
      <c r="X1711">
        <v>0</v>
      </c>
      <c r="Y1711">
        <v>2445</v>
      </c>
      <c r="Z1711">
        <v>2.8</v>
      </c>
      <c r="AA1711">
        <v>3.3</v>
      </c>
      <c r="AB1711">
        <v>65.099999999999994</v>
      </c>
      <c r="AC1711">
        <v>92.3</v>
      </c>
      <c r="AD1711">
        <v>93.9</v>
      </c>
    </row>
    <row r="1712" spans="1:30" x14ac:dyDescent="0.25">
      <c r="A1712" t="str">
        <f t="shared" si="26"/>
        <v>2017/20181Female + maleNursing and midwiferyMissing</v>
      </c>
      <c r="B1712" t="s">
        <v>218</v>
      </c>
      <c r="C1712" t="s">
        <v>191</v>
      </c>
      <c r="D1712">
        <v>1</v>
      </c>
      <c r="E1712" t="s">
        <v>57</v>
      </c>
      <c r="F1712" t="s">
        <v>229</v>
      </c>
      <c r="G1712" t="s">
        <v>215</v>
      </c>
      <c r="H1712" t="s">
        <v>215</v>
      </c>
      <c r="I1712" t="s">
        <v>215</v>
      </c>
      <c r="J1712" t="s">
        <v>215</v>
      </c>
      <c r="K1712" t="s">
        <v>215</v>
      </c>
      <c r="L1712" t="s">
        <v>215</v>
      </c>
      <c r="M1712" t="s">
        <v>215</v>
      </c>
      <c r="N1712" t="s">
        <v>215</v>
      </c>
      <c r="O1712" t="s">
        <v>215</v>
      </c>
      <c r="P1712" t="s">
        <v>215</v>
      </c>
      <c r="Q1712" t="s">
        <v>215</v>
      </c>
      <c r="R1712" t="s">
        <v>260</v>
      </c>
      <c r="S1712" t="s">
        <v>216</v>
      </c>
      <c r="T1712" t="s">
        <v>216</v>
      </c>
      <c r="U1712" t="s">
        <v>216</v>
      </c>
      <c r="V1712" t="s">
        <v>216</v>
      </c>
      <c r="W1712">
        <v>170</v>
      </c>
      <c r="X1712">
        <v>77.3</v>
      </c>
      <c r="Y1712">
        <v>40</v>
      </c>
      <c r="Z1712">
        <v>0</v>
      </c>
      <c r="AA1712">
        <v>0</v>
      </c>
      <c r="AB1712">
        <v>2.6</v>
      </c>
      <c r="AC1712">
        <v>5.0999999999999996</v>
      </c>
      <c r="AD1712">
        <v>100</v>
      </c>
    </row>
    <row r="1713" spans="1:30" x14ac:dyDescent="0.25">
      <c r="A1713" t="str">
        <f t="shared" si="26"/>
        <v>2017/20181Female + maleNursing and midwiferyNorth East</v>
      </c>
      <c r="B1713" t="s">
        <v>218</v>
      </c>
      <c r="C1713" t="s">
        <v>191</v>
      </c>
      <c r="D1713">
        <v>1</v>
      </c>
      <c r="E1713" t="s">
        <v>57</v>
      </c>
      <c r="F1713" t="s">
        <v>229</v>
      </c>
      <c r="G1713" t="s">
        <v>215</v>
      </c>
      <c r="H1713" t="s">
        <v>215</v>
      </c>
      <c r="I1713" t="s">
        <v>215</v>
      </c>
      <c r="J1713" t="s">
        <v>215</v>
      </c>
      <c r="K1713" t="s">
        <v>215</v>
      </c>
      <c r="L1713" t="s">
        <v>215</v>
      </c>
      <c r="M1713" t="s">
        <v>215</v>
      </c>
      <c r="N1713" t="s">
        <v>215</v>
      </c>
      <c r="O1713" t="s">
        <v>215</v>
      </c>
      <c r="P1713" t="s">
        <v>215</v>
      </c>
      <c r="Q1713" t="s">
        <v>215</v>
      </c>
      <c r="R1713" t="s">
        <v>31</v>
      </c>
      <c r="S1713">
        <v>860</v>
      </c>
      <c r="T1713">
        <v>22600</v>
      </c>
      <c r="U1713">
        <v>25900</v>
      </c>
      <c r="V1713">
        <v>29600</v>
      </c>
      <c r="W1713">
        <v>1315</v>
      </c>
      <c r="X1713">
        <v>0</v>
      </c>
      <c r="Y1713">
        <v>1315</v>
      </c>
      <c r="Z1713">
        <v>1.4</v>
      </c>
      <c r="AA1713">
        <v>2</v>
      </c>
      <c r="AB1713">
        <v>66.2</v>
      </c>
      <c r="AC1713">
        <v>95.8</v>
      </c>
      <c r="AD1713">
        <v>96.6</v>
      </c>
    </row>
    <row r="1714" spans="1:30" x14ac:dyDescent="0.25">
      <c r="A1714" t="str">
        <f t="shared" si="26"/>
        <v>2017/20181Female + maleNursing and midwiferyNorth West</v>
      </c>
      <c r="B1714" t="s">
        <v>218</v>
      </c>
      <c r="C1714" t="s">
        <v>191</v>
      </c>
      <c r="D1714">
        <v>1</v>
      </c>
      <c r="E1714" t="s">
        <v>57</v>
      </c>
      <c r="F1714" t="s">
        <v>229</v>
      </c>
      <c r="G1714" t="s">
        <v>215</v>
      </c>
      <c r="H1714" t="s">
        <v>215</v>
      </c>
      <c r="I1714" t="s">
        <v>215</v>
      </c>
      <c r="J1714" t="s">
        <v>215</v>
      </c>
      <c r="K1714" t="s">
        <v>215</v>
      </c>
      <c r="L1714" t="s">
        <v>215</v>
      </c>
      <c r="M1714" t="s">
        <v>215</v>
      </c>
      <c r="N1714" t="s">
        <v>215</v>
      </c>
      <c r="O1714" t="s">
        <v>215</v>
      </c>
      <c r="P1714" t="s">
        <v>215</v>
      </c>
      <c r="Q1714" t="s">
        <v>215</v>
      </c>
      <c r="R1714" t="s">
        <v>32</v>
      </c>
      <c r="S1714">
        <v>2265</v>
      </c>
      <c r="T1714">
        <v>21900</v>
      </c>
      <c r="U1714">
        <v>25200</v>
      </c>
      <c r="V1714">
        <v>28100</v>
      </c>
      <c r="W1714">
        <v>2835</v>
      </c>
      <c r="X1714">
        <v>0</v>
      </c>
      <c r="Y1714">
        <v>2835</v>
      </c>
      <c r="Z1714">
        <v>1.4</v>
      </c>
      <c r="AA1714">
        <v>3.2</v>
      </c>
      <c r="AB1714">
        <v>80.3</v>
      </c>
      <c r="AC1714">
        <v>94.4</v>
      </c>
      <c r="AD1714">
        <v>95.4</v>
      </c>
    </row>
    <row r="1715" spans="1:30" x14ac:dyDescent="0.25">
      <c r="A1715" t="str">
        <f t="shared" si="26"/>
        <v>2017/20181Female + maleNursing and midwiferyNorthern Ireland</v>
      </c>
      <c r="B1715" t="s">
        <v>218</v>
      </c>
      <c r="C1715" t="s">
        <v>191</v>
      </c>
      <c r="D1715">
        <v>1</v>
      </c>
      <c r="E1715" t="s">
        <v>57</v>
      </c>
      <c r="F1715" t="s">
        <v>229</v>
      </c>
      <c r="G1715" t="s">
        <v>215</v>
      </c>
      <c r="H1715" t="s">
        <v>215</v>
      </c>
      <c r="I1715" t="s">
        <v>215</v>
      </c>
      <c r="J1715" t="s">
        <v>215</v>
      </c>
      <c r="K1715" t="s">
        <v>215</v>
      </c>
      <c r="L1715" t="s">
        <v>215</v>
      </c>
      <c r="M1715" t="s">
        <v>215</v>
      </c>
      <c r="N1715" t="s">
        <v>215</v>
      </c>
      <c r="O1715" t="s">
        <v>215</v>
      </c>
      <c r="P1715" t="s">
        <v>215</v>
      </c>
      <c r="Q1715" t="s">
        <v>215</v>
      </c>
      <c r="R1715" t="s">
        <v>256</v>
      </c>
      <c r="S1715">
        <v>55</v>
      </c>
      <c r="T1715">
        <v>23000</v>
      </c>
      <c r="U1715">
        <v>25900</v>
      </c>
      <c r="V1715">
        <v>28800</v>
      </c>
      <c r="W1715">
        <v>65</v>
      </c>
      <c r="X1715">
        <v>0</v>
      </c>
      <c r="Y1715">
        <v>65</v>
      </c>
      <c r="Z1715">
        <v>3</v>
      </c>
      <c r="AA1715">
        <v>6.1</v>
      </c>
      <c r="AB1715">
        <v>83.3</v>
      </c>
      <c r="AC1715">
        <v>90.9</v>
      </c>
      <c r="AD1715">
        <v>90.9</v>
      </c>
    </row>
    <row r="1716" spans="1:30" x14ac:dyDescent="0.25">
      <c r="A1716" t="str">
        <f t="shared" si="26"/>
        <v>2017/20181Female + maleNursing and midwiferyScotland</v>
      </c>
      <c r="B1716" t="s">
        <v>218</v>
      </c>
      <c r="C1716" t="s">
        <v>191</v>
      </c>
      <c r="D1716">
        <v>1</v>
      </c>
      <c r="E1716" t="s">
        <v>57</v>
      </c>
      <c r="F1716" t="s">
        <v>229</v>
      </c>
      <c r="G1716" t="s">
        <v>215</v>
      </c>
      <c r="H1716" t="s">
        <v>215</v>
      </c>
      <c r="I1716" t="s">
        <v>215</v>
      </c>
      <c r="J1716" t="s">
        <v>215</v>
      </c>
      <c r="K1716" t="s">
        <v>215</v>
      </c>
      <c r="L1716" t="s">
        <v>215</v>
      </c>
      <c r="M1716" t="s">
        <v>215</v>
      </c>
      <c r="N1716" t="s">
        <v>215</v>
      </c>
      <c r="O1716" t="s">
        <v>215</v>
      </c>
      <c r="P1716" t="s">
        <v>215</v>
      </c>
      <c r="Q1716" t="s">
        <v>215</v>
      </c>
      <c r="R1716" t="s">
        <v>257</v>
      </c>
      <c r="S1716">
        <v>35</v>
      </c>
      <c r="T1716">
        <v>24500</v>
      </c>
      <c r="U1716">
        <v>26500</v>
      </c>
      <c r="V1716">
        <v>28500</v>
      </c>
      <c r="W1716">
        <v>45</v>
      </c>
      <c r="X1716">
        <v>0</v>
      </c>
      <c r="Y1716">
        <v>45</v>
      </c>
      <c r="Z1716">
        <v>0</v>
      </c>
      <c r="AA1716">
        <v>4.4000000000000004</v>
      </c>
      <c r="AB1716">
        <v>75.599999999999994</v>
      </c>
      <c r="AC1716">
        <v>95.6</v>
      </c>
      <c r="AD1716">
        <v>95.6</v>
      </c>
    </row>
    <row r="1717" spans="1:30" x14ac:dyDescent="0.25">
      <c r="A1717" t="str">
        <f t="shared" si="26"/>
        <v>2017/20181Female + maleNursing and midwiferySouth East</v>
      </c>
      <c r="B1717" t="s">
        <v>218</v>
      </c>
      <c r="C1717" t="s">
        <v>191</v>
      </c>
      <c r="D1717">
        <v>1</v>
      </c>
      <c r="E1717" t="s">
        <v>57</v>
      </c>
      <c r="F1717" t="s">
        <v>229</v>
      </c>
      <c r="G1717" t="s">
        <v>215</v>
      </c>
      <c r="H1717" t="s">
        <v>215</v>
      </c>
      <c r="I1717" t="s">
        <v>215</v>
      </c>
      <c r="J1717" t="s">
        <v>215</v>
      </c>
      <c r="K1717" t="s">
        <v>215</v>
      </c>
      <c r="L1717" t="s">
        <v>215</v>
      </c>
      <c r="M1717" t="s">
        <v>215</v>
      </c>
      <c r="N1717" t="s">
        <v>215</v>
      </c>
      <c r="O1717" t="s">
        <v>215</v>
      </c>
      <c r="P1717" t="s">
        <v>215</v>
      </c>
      <c r="Q1717" t="s">
        <v>215</v>
      </c>
      <c r="R1717" t="s">
        <v>38</v>
      </c>
      <c r="S1717">
        <v>1795</v>
      </c>
      <c r="T1717">
        <v>22600</v>
      </c>
      <c r="U1717">
        <v>26300</v>
      </c>
      <c r="V1717">
        <v>31000</v>
      </c>
      <c r="W1717">
        <v>2450</v>
      </c>
      <c r="X1717">
        <v>0</v>
      </c>
      <c r="Y1717">
        <v>2450</v>
      </c>
      <c r="Z1717">
        <v>1.3</v>
      </c>
      <c r="AA1717">
        <v>3</v>
      </c>
      <c r="AB1717">
        <v>73.8</v>
      </c>
      <c r="AC1717">
        <v>94.8</v>
      </c>
      <c r="AD1717">
        <v>95.7</v>
      </c>
    </row>
    <row r="1718" spans="1:30" x14ac:dyDescent="0.25">
      <c r="A1718" t="str">
        <f t="shared" si="26"/>
        <v>2017/20181Female + maleNursing and midwiferySouth West</v>
      </c>
      <c r="B1718" t="s">
        <v>218</v>
      </c>
      <c r="C1718" t="s">
        <v>191</v>
      </c>
      <c r="D1718">
        <v>1</v>
      </c>
      <c r="E1718" t="s">
        <v>57</v>
      </c>
      <c r="F1718" t="s">
        <v>229</v>
      </c>
      <c r="G1718" t="s">
        <v>215</v>
      </c>
      <c r="H1718" t="s">
        <v>215</v>
      </c>
      <c r="I1718" t="s">
        <v>215</v>
      </c>
      <c r="J1718" t="s">
        <v>215</v>
      </c>
      <c r="K1718" t="s">
        <v>215</v>
      </c>
      <c r="L1718" t="s">
        <v>215</v>
      </c>
      <c r="M1718" t="s">
        <v>215</v>
      </c>
      <c r="N1718" t="s">
        <v>215</v>
      </c>
      <c r="O1718" t="s">
        <v>215</v>
      </c>
      <c r="P1718" t="s">
        <v>215</v>
      </c>
      <c r="Q1718" t="s">
        <v>215</v>
      </c>
      <c r="R1718" t="s">
        <v>39</v>
      </c>
      <c r="S1718">
        <v>1240</v>
      </c>
      <c r="T1718">
        <v>22300</v>
      </c>
      <c r="U1718">
        <v>25200</v>
      </c>
      <c r="V1718">
        <v>27700</v>
      </c>
      <c r="W1718">
        <v>1605</v>
      </c>
      <c r="X1718">
        <v>0</v>
      </c>
      <c r="Y1718">
        <v>1605</v>
      </c>
      <c r="Z1718">
        <v>1.5</v>
      </c>
      <c r="AA1718">
        <v>1.4</v>
      </c>
      <c r="AB1718">
        <v>77.5</v>
      </c>
      <c r="AC1718">
        <v>96.1</v>
      </c>
      <c r="AD1718">
        <v>97.1</v>
      </c>
    </row>
    <row r="1719" spans="1:30" x14ac:dyDescent="0.25">
      <c r="A1719" t="str">
        <f t="shared" si="26"/>
        <v>2017/20181Female + maleNursing and midwiferyWales</v>
      </c>
      <c r="B1719" t="s">
        <v>218</v>
      </c>
      <c r="C1719" t="s">
        <v>191</v>
      </c>
      <c r="D1719">
        <v>1</v>
      </c>
      <c r="E1719" t="s">
        <v>57</v>
      </c>
      <c r="F1719" t="s">
        <v>229</v>
      </c>
      <c r="G1719" t="s">
        <v>215</v>
      </c>
      <c r="H1719" t="s">
        <v>215</v>
      </c>
      <c r="I1719" t="s">
        <v>215</v>
      </c>
      <c r="J1719" t="s">
        <v>215</v>
      </c>
      <c r="K1719" t="s">
        <v>215</v>
      </c>
      <c r="L1719" t="s">
        <v>215</v>
      </c>
      <c r="M1719" t="s">
        <v>215</v>
      </c>
      <c r="N1719" t="s">
        <v>215</v>
      </c>
      <c r="O1719" t="s">
        <v>215</v>
      </c>
      <c r="P1719" t="s">
        <v>215</v>
      </c>
      <c r="Q1719" t="s">
        <v>215</v>
      </c>
      <c r="R1719" t="s">
        <v>259</v>
      </c>
      <c r="S1719">
        <v>200</v>
      </c>
      <c r="T1719">
        <v>22600</v>
      </c>
      <c r="U1719">
        <v>24800</v>
      </c>
      <c r="V1719">
        <v>27400</v>
      </c>
      <c r="W1719">
        <v>260</v>
      </c>
      <c r="X1719">
        <v>0</v>
      </c>
      <c r="Y1719">
        <v>260</v>
      </c>
      <c r="Z1719">
        <v>2.1</v>
      </c>
      <c r="AA1719">
        <v>4.2</v>
      </c>
      <c r="AB1719">
        <v>77.2</v>
      </c>
      <c r="AC1719">
        <v>92.5</v>
      </c>
      <c r="AD1719">
        <v>93.7</v>
      </c>
    </row>
    <row r="1720" spans="1:30" x14ac:dyDescent="0.25">
      <c r="A1720" t="str">
        <f t="shared" si="26"/>
        <v>2017/20181Female + maleNursing and midwiferyWest Midlands</v>
      </c>
      <c r="B1720" t="s">
        <v>218</v>
      </c>
      <c r="C1720" t="s">
        <v>191</v>
      </c>
      <c r="D1720">
        <v>1</v>
      </c>
      <c r="E1720" t="s">
        <v>57</v>
      </c>
      <c r="F1720" t="s">
        <v>229</v>
      </c>
      <c r="G1720" t="s">
        <v>215</v>
      </c>
      <c r="H1720" t="s">
        <v>215</v>
      </c>
      <c r="I1720" t="s">
        <v>215</v>
      </c>
      <c r="J1720" t="s">
        <v>215</v>
      </c>
      <c r="K1720" t="s">
        <v>215</v>
      </c>
      <c r="L1720" t="s">
        <v>215</v>
      </c>
      <c r="M1720" t="s">
        <v>215</v>
      </c>
      <c r="N1720" t="s">
        <v>215</v>
      </c>
      <c r="O1720" t="s">
        <v>215</v>
      </c>
      <c r="P1720" t="s">
        <v>215</v>
      </c>
      <c r="Q1720" t="s">
        <v>215</v>
      </c>
      <c r="R1720" t="s">
        <v>35</v>
      </c>
      <c r="S1720">
        <v>1720</v>
      </c>
      <c r="T1720">
        <v>22300</v>
      </c>
      <c r="U1720">
        <v>25600</v>
      </c>
      <c r="V1720">
        <v>29900</v>
      </c>
      <c r="W1720">
        <v>2325</v>
      </c>
      <c r="X1720">
        <v>0</v>
      </c>
      <c r="Y1720">
        <v>2325</v>
      </c>
      <c r="Z1720">
        <v>1.9</v>
      </c>
      <c r="AA1720">
        <v>2.4</v>
      </c>
      <c r="AB1720">
        <v>74.5</v>
      </c>
      <c r="AC1720">
        <v>94.7</v>
      </c>
      <c r="AD1720">
        <v>95.7</v>
      </c>
    </row>
    <row r="1721" spans="1:30" x14ac:dyDescent="0.25">
      <c r="A1721" t="str">
        <f t="shared" si="26"/>
        <v>2017/20181Female + maleNursing and midwiferyYorkshire and the Humber</v>
      </c>
      <c r="B1721" t="s">
        <v>218</v>
      </c>
      <c r="C1721" t="s">
        <v>191</v>
      </c>
      <c r="D1721">
        <v>1</v>
      </c>
      <c r="E1721" t="s">
        <v>57</v>
      </c>
      <c r="F1721" t="s">
        <v>229</v>
      </c>
      <c r="G1721" t="s">
        <v>215</v>
      </c>
      <c r="H1721" t="s">
        <v>215</v>
      </c>
      <c r="I1721" t="s">
        <v>215</v>
      </c>
      <c r="J1721" t="s">
        <v>215</v>
      </c>
      <c r="K1721" t="s">
        <v>215</v>
      </c>
      <c r="L1721" t="s">
        <v>215</v>
      </c>
      <c r="M1721" t="s">
        <v>215</v>
      </c>
      <c r="N1721" t="s">
        <v>215</v>
      </c>
      <c r="O1721" t="s">
        <v>215</v>
      </c>
      <c r="P1721" t="s">
        <v>215</v>
      </c>
      <c r="Q1721" t="s">
        <v>215</v>
      </c>
      <c r="R1721" t="s">
        <v>33</v>
      </c>
      <c r="S1721">
        <v>1330</v>
      </c>
      <c r="T1721">
        <v>22300</v>
      </c>
      <c r="U1721">
        <v>25600</v>
      </c>
      <c r="V1721">
        <v>28500</v>
      </c>
      <c r="W1721">
        <v>1725</v>
      </c>
      <c r="X1721">
        <v>0</v>
      </c>
      <c r="Y1721">
        <v>1725</v>
      </c>
      <c r="Z1721">
        <v>1.1000000000000001</v>
      </c>
      <c r="AA1721">
        <v>2.5</v>
      </c>
      <c r="AB1721">
        <v>77.400000000000006</v>
      </c>
      <c r="AC1721">
        <v>95.4</v>
      </c>
      <c r="AD1721">
        <v>96.4</v>
      </c>
    </row>
    <row r="1722" spans="1:30" x14ac:dyDescent="0.25">
      <c r="A1722" t="str">
        <f t="shared" si="26"/>
        <v>2017/20181Female + malePerforming artsAbroad</v>
      </c>
      <c r="B1722" t="s">
        <v>218</v>
      </c>
      <c r="C1722" t="s">
        <v>191</v>
      </c>
      <c r="D1722">
        <v>1</v>
      </c>
      <c r="E1722" t="s">
        <v>57</v>
      </c>
      <c r="F1722" t="s">
        <v>230</v>
      </c>
      <c r="G1722" t="s">
        <v>215</v>
      </c>
      <c r="H1722" t="s">
        <v>215</v>
      </c>
      <c r="I1722" t="s">
        <v>215</v>
      </c>
      <c r="J1722" t="s">
        <v>215</v>
      </c>
      <c r="K1722" t="s">
        <v>215</v>
      </c>
      <c r="L1722" t="s">
        <v>215</v>
      </c>
      <c r="M1722" t="s">
        <v>215</v>
      </c>
      <c r="N1722" t="s">
        <v>215</v>
      </c>
      <c r="O1722" t="s">
        <v>215</v>
      </c>
      <c r="P1722" t="s">
        <v>215</v>
      </c>
      <c r="Q1722" t="s">
        <v>215</v>
      </c>
      <c r="R1722" t="s">
        <v>255</v>
      </c>
      <c r="S1722" t="s">
        <v>216</v>
      </c>
      <c r="T1722" t="s">
        <v>216</v>
      </c>
      <c r="U1722" t="s">
        <v>216</v>
      </c>
      <c r="V1722" t="s">
        <v>216</v>
      </c>
      <c r="W1722">
        <v>15</v>
      </c>
      <c r="X1722">
        <v>0</v>
      </c>
      <c r="Y1722">
        <v>15</v>
      </c>
      <c r="Z1722">
        <v>51.9</v>
      </c>
      <c r="AA1722">
        <v>22.2</v>
      </c>
      <c r="AB1722">
        <v>25.9</v>
      </c>
      <c r="AC1722">
        <v>25.9</v>
      </c>
      <c r="AD1722">
        <v>25.9</v>
      </c>
    </row>
    <row r="1723" spans="1:30" x14ac:dyDescent="0.25">
      <c r="A1723" t="str">
        <f t="shared" si="26"/>
        <v>2017/20181Female + malePerforming artsEast Midlands</v>
      </c>
      <c r="B1723" t="s">
        <v>218</v>
      </c>
      <c r="C1723" t="s">
        <v>191</v>
      </c>
      <c r="D1723">
        <v>1</v>
      </c>
      <c r="E1723" t="s">
        <v>57</v>
      </c>
      <c r="F1723" t="s">
        <v>230</v>
      </c>
      <c r="G1723" t="s">
        <v>215</v>
      </c>
      <c r="H1723" t="s">
        <v>215</v>
      </c>
      <c r="I1723" t="s">
        <v>215</v>
      </c>
      <c r="J1723" t="s">
        <v>215</v>
      </c>
      <c r="K1723" t="s">
        <v>215</v>
      </c>
      <c r="L1723" t="s">
        <v>215</v>
      </c>
      <c r="M1723" t="s">
        <v>215</v>
      </c>
      <c r="N1723" t="s">
        <v>215</v>
      </c>
      <c r="O1723" t="s">
        <v>215</v>
      </c>
      <c r="P1723" t="s">
        <v>215</v>
      </c>
      <c r="Q1723" t="s">
        <v>215</v>
      </c>
      <c r="R1723" t="s">
        <v>34</v>
      </c>
      <c r="S1723">
        <v>445</v>
      </c>
      <c r="T1723">
        <v>9900</v>
      </c>
      <c r="U1723">
        <v>14200</v>
      </c>
      <c r="V1723">
        <v>17900</v>
      </c>
      <c r="W1723">
        <v>705</v>
      </c>
      <c r="X1723">
        <v>0</v>
      </c>
      <c r="Y1723">
        <v>705</v>
      </c>
      <c r="Z1723">
        <v>3.4</v>
      </c>
      <c r="AA1723">
        <v>8</v>
      </c>
      <c r="AB1723">
        <v>67.7</v>
      </c>
      <c r="AC1723">
        <v>82.8</v>
      </c>
      <c r="AD1723">
        <v>88.6</v>
      </c>
    </row>
    <row r="1724" spans="1:30" x14ac:dyDescent="0.25">
      <c r="A1724" t="str">
        <f t="shared" si="26"/>
        <v>2017/20181Female + malePerforming artsEast of England</v>
      </c>
      <c r="B1724" t="s">
        <v>218</v>
      </c>
      <c r="C1724" t="s">
        <v>191</v>
      </c>
      <c r="D1724">
        <v>1</v>
      </c>
      <c r="E1724" t="s">
        <v>57</v>
      </c>
      <c r="F1724" t="s">
        <v>230</v>
      </c>
      <c r="G1724" t="s">
        <v>215</v>
      </c>
      <c r="H1724" t="s">
        <v>215</v>
      </c>
      <c r="I1724" t="s">
        <v>215</v>
      </c>
      <c r="J1724" t="s">
        <v>215</v>
      </c>
      <c r="K1724" t="s">
        <v>215</v>
      </c>
      <c r="L1724" t="s">
        <v>215</v>
      </c>
      <c r="M1724" t="s">
        <v>215</v>
      </c>
      <c r="N1724" t="s">
        <v>215</v>
      </c>
      <c r="O1724" t="s">
        <v>215</v>
      </c>
      <c r="P1724" t="s">
        <v>215</v>
      </c>
      <c r="Q1724" t="s">
        <v>215</v>
      </c>
      <c r="R1724" t="s">
        <v>36</v>
      </c>
      <c r="S1724">
        <v>655</v>
      </c>
      <c r="T1724">
        <v>10200</v>
      </c>
      <c r="U1724">
        <v>14200</v>
      </c>
      <c r="V1724">
        <v>18600</v>
      </c>
      <c r="W1724">
        <v>1020</v>
      </c>
      <c r="X1724">
        <v>0</v>
      </c>
      <c r="Y1724">
        <v>1020</v>
      </c>
      <c r="Z1724">
        <v>3.8</v>
      </c>
      <c r="AA1724">
        <v>11.4</v>
      </c>
      <c r="AB1724">
        <v>69.400000000000006</v>
      </c>
      <c r="AC1724">
        <v>81.400000000000006</v>
      </c>
      <c r="AD1724">
        <v>84.7</v>
      </c>
    </row>
    <row r="1725" spans="1:30" x14ac:dyDescent="0.25">
      <c r="A1725" t="str">
        <f t="shared" si="26"/>
        <v>2017/20181Female + malePerforming artsLondon</v>
      </c>
      <c r="B1725" t="s">
        <v>218</v>
      </c>
      <c r="C1725" t="s">
        <v>191</v>
      </c>
      <c r="D1725">
        <v>1</v>
      </c>
      <c r="E1725" t="s">
        <v>57</v>
      </c>
      <c r="F1725" t="s">
        <v>230</v>
      </c>
      <c r="G1725" t="s">
        <v>215</v>
      </c>
      <c r="H1725" t="s">
        <v>215</v>
      </c>
      <c r="I1725" t="s">
        <v>215</v>
      </c>
      <c r="J1725" t="s">
        <v>215</v>
      </c>
      <c r="K1725" t="s">
        <v>215</v>
      </c>
      <c r="L1725" t="s">
        <v>215</v>
      </c>
      <c r="M1725" t="s">
        <v>215</v>
      </c>
      <c r="N1725" t="s">
        <v>215</v>
      </c>
      <c r="O1725" t="s">
        <v>215</v>
      </c>
      <c r="P1725" t="s">
        <v>215</v>
      </c>
      <c r="Q1725" t="s">
        <v>215</v>
      </c>
      <c r="R1725" t="s">
        <v>37</v>
      </c>
      <c r="S1725">
        <v>1775</v>
      </c>
      <c r="T1725">
        <v>10200</v>
      </c>
      <c r="U1725">
        <v>15000</v>
      </c>
      <c r="V1725">
        <v>20400</v>
      </c>
      <c r="W1725">
        <v>2715</v>
      </c>
      <c r="X1725">
        <v>0</v>
      </c>
      <c r="Y1725">
        <v>2715</v>
      </c>
      <c r="Z1725">
        <v>4.3</v>
      </c>
      <c r="AA1725">
        <v>9.8000000000000007</v>
      </c>
      <c r="AB1725">
        <v>74.099999999999994</v>
      </c>
      <c r="AC1725">
        <v>82.9</v>
      </c>
      <c r="AD1725">
        <v>85.9</v>
      </c>
    </row>
    <row r="1726" spans="1:30" x14ac:dyDescent="0.25">
      <c r="A1726" t="str">
        <f t="shared" si="26"/>
        <v>2017/20181Female + malePerforming artsNorth East</v>
      </c>
      <c r="B1726" t="s">
        <v>218</v>
      </c>
      <c r="C1726" t="s">
        <v>191</v>
      </c>
      <c r="D1726">
        <v>1</v>
      </c>
      <c r="E1726" t="s">
        <v>57</v>
      </c>
      <c r="F1726" t="s">
        <v>230</v>
      </c>
      <c r="G1726" t="s">
        <v>215</v>
      </c>
      <c r="H1726" t="s">
        <v>215</v>
      </c>
      <c r="I1726" t="s">
        <v>215</v>
      </c>
      <c r="J1726" t="s">
        <v>215</v>
      </c>
      <c r="K1726" t="s">
        <v>215</v>
      </c>
      <c r="L1726" t="s">
        <v>215</v>
      </c>
      <c r="M1726" t="s">
        <v>215</v>
      </c>
      <c r="N1726" t="s">
        <v>215</v>
      </c>
      <c r="O1726" t="s">
        <v>215</v>
      </c>
      <c r="P1726" t="s">
        <v>215</v>
      </c>
      <c r="Q1726" t="s">
        <v>215</v>
      </c>
      <c r="R1726" t="s">
        <v>31</v>
      </c>
      <c r="S1726">
        <v>205</v>
      </c>
      <c r="T1726">
        <v>8000</v>
      </c>
      <c r="U1726">
        <v>11000</v>
      </c>
      <c r="V1726">
        <v>15400</v>
      </c>
      <c r="W1726">
        <v>385</v>
      </c>
      <c r="X1726">
        <v>0</v>
      </c>
      <c r="Y1726">
        <v>385</v>
      </c>
      <c r="Z1726">
        <v>2.8</v>
      </c>
      <c r="AA1726">
        <v>11.1</v>
      </c>
      <c r="AB1726">
        <v>58.1</v>
      </c>
      <c r="AC1726">
        <v>80.2</v>
      </c>
      <c r="AD1726">
        <v>86.1</v>
      </c>
    </row>
    <row r="1727" spans="1:30" x14ac:dyDescent="0.25">
      <c r="A1727" t="str">
        <f t="shared" si="26"/>
        <v>2017/20181Female + malePerforming artsNorth West</v>
      </c>
      <c r="B1727" t="s">
        <v>218</v>
      </c>
      <c r="C1727" t="s">
        <v>191</v>
      </c>
      <c r="D1727">
        <v>1</v>
      </c>
      <c r="E1727" t="s">
        <v>57</v>
      </c>
      <c r="F1727" t="s">
        <v>230</v>
      </c>
      <c r="G1727" t="s">
        <v>215</v>
      </c>
      <c r="H1727" t="s">
        <v>215</v>
      </c>
      <c r="I1727" t="s">
        <v>215</v>
      </c>
      <c r="J1727" t="s">
        <v>215</v>
      </c>
      <c r="K1727" t="s">
        <v>215</v>
      </c>
      <c r="L1727" t="s">
        <v>215</v>
      </c>
      <c r="M1727" t="s">
        <v>215</v>
      </c>
      <c r="N1727" t="s">
        <v>215</v>
      </c>
      <c r="O1727" t="s">
        <v>215</v>
      </c>
      <c r="P1727" t="s">
        <v>215</v>
      </c>
      <c r="Q1727" t="s">
        <v>215</v>
      </c>
      <c r="R1727" t="s">
        <v>32</v>
      </c>
      <c r="S1727">
        <v>890</v>
      </c>
      <c r="T1727">
        <v>8800</v>
      </c>
      <c r="U1727">
        <v>12800</v>
      </c>
      <c r="V1727">
        <v>16800</v>
      </c>
      <c r="W1727">
        <v>1455</v>
      </c>
      <c r="X1727">
        <v>0</v>
      </c>
      <c r="Y1727">
        <v>1455</v>
      </c>
      <c r="Z1727">
        <v>4.4000000000000004</v>
      </c>
      <c r="AA1727">
        <v>8.8000000000000007</v>
      </c>
      <c r="AB1727">
        <v>65.900000000000006</v>
      </c>
      <c r="AC1727">
        <v>81.400000000000006</v>
      </c>
      <c r="AD1727">
        <v>86.8</v>
      </c>
    </row>
    <row r="1728" spans="1:30" x14ac:dyDescent="0.25">
      <c r="A1728" t="str">
        <f t="shared" si="26"/>
        <v>2017/20181Female + malePerforming artsNorthern Ireland</v>
      </c>
      <c r="B1728" t="s">
        <v>218</v>
      </c>
      <c r="C1728" t="s">
        <v>191</v>
      </c>
      <c r="D1728">
        <v>1</v>
      </c>
      <c r="E1728" t="s">
        <v>57</v>
      </c>
      <c r="F1728" t="s">
        <v>230</v>
      </c>
      <c r="G1728" t="s">
        <v>215</v>
      </c>
      <c r="H1728" t="s">
        <v>215</v>
      </c>
      <c r="I1728" t="s">
        <v>215</v>
      </c>
      <c r="J1728" t="s">
        <v>215</v>
      </c>
      <c r="K1728" t="s">
        <v>215</v>
      </c>
      <c r="L1728" t="s">
        <v>215</v>
      </c>
      <c r="M1728" t="s">
        <v>215</v>
      </c>
      <c r="N1728" t="s">
        <v>215</v>
      </c>
      <c r="O1728" t="s">
        <v>215</v>
      </c>
      <c r="P1728" t="s">
        <v>215</v>
      </c>
      <c r="Q1728" t="s">
        <v>215</v>
      </c>
      <c r="R1728" t="s">
        <v>256</v>
      </c>
      <c r="S1728">
        <v>45</v>
      </c>
      <c r="T1728">
        <v>8400</v>
      </c>
      <c r="U1728">
        <v>11700</v>
      </c>
      <c r="V1728">
        <v>16400</v>
      </c>
      <c r="W1728">
        <v>70</v>
      </c>
      <c r="X1728">
        <v>0</v>
      </c>
      <c r="Y1728">
        <v>70</v>
      </c>
      <c r="Z1728">
        <v>8.4</v>
      </c>
      <c r="AA1728">
        <v>8.4</v>
      </c>
      <c r="AB1728">
        <v>66.400000000000006</v>
      </c>
      <c r="AC1728">
        <v>79</v>
      </c>
      <c r="AD1728">
        <v>83.2</v>
      </c>
    </row>
    <row r="1729" spans="1:30" x14ac:dyDescent="0.25">
      <c r="A1729" t="str">
        <f t="shared" si="26"/>
        <v>2017/20181Female + malePerforming artsScotland</v>
      </c>
      <c r="B1729" t="s">
        <v>218</v>
      </c>
      <c r="C1729" t="s">
        <v>191</v>
      </c>
      <c r="D1729">
        <v>1</v>
      </c>
      <c r="E1729" t="s">
        <v>57</v>
      </c>
      <c r="F1729" t="s">
        <v>230</v>
      </c>
      <c r="G1729" t="s">
        <v>215</v>
      </c>
      <c r="H1729" t="s">
        <v>215</v>
      </c>
      <c r="I1729" t="s">
        <v>215</v>
      </c>
      <c r="J1729" t="s">
        <v>215</v>
      </c>
      <c r="K1729" t="s">
        <v>215</v>
      </c>
      <c r="L1729" t="s">
        <v>215</v>
      </c>
      <c r="M1729" t="s">
        <v>215</v>
      </c>
      <c r="N1729" t="s">
        <v>215</v>
      </c>
      <c r="O1729" t="s">
        <v>215</v>
      </c>
      <c r="P1729" t="s">
        <v>215</v>
      </c>
      <c r="Q1729" t="s">
        <v>215</v>
      </c>
      <c r="R1729" t="s">
        <v>257</v>
      </c>
      <c r="S1729">
        <v>95</v>
      </c>
      <c r="T1729">
        <v>8700</v>
      </c>
      <c r="U1729">
        <v>12400</v>
      </c>
      <c r="V1729">
        <v>17500</v>
      </c>
      <c r="W1729">
        <v>160</v>
      </c>
      <c r="X1729">
        <v>0</v>
      </c>
      <c r="Y1729">
        <v>160</v>
      </c>
      <c r="Z1729">
        <v>8</v>
      </c>
      <c r="AA1729">
        <v>9.9</v>
      </c>
      <c r="AB1729">
        <v>65.3</v>
      </c>
      <c r="AC1729">
        <v>74.599999999999994</v>
      </c>
      <c r="AD1729">
        <v>82</v>
      </c>
    </row>
    <row r="1730" spans="1:30" x14ac:dyDescent="0.25">
      <c r="A1730" t="str">
        <f t="shared" si="26"/>
        <v>2017/20181Female + malePerforming artsSouth East</v>
      </c>
      <c r="B1730" t="s">
        <v>218</v>
      </c>
      <c r="C1730" t="s">
        <v>191</v>
      </c>
      <c r="D1730">
        <v>1</v>
      </c>
      <c r="E1730" t="s">
        <v>57</v>
      </c>
      <c r="F1730" t="s">
        <v>230</v>
      </c>
      <c r="G1730" t="s">
        <v>215</v>
      </c>
      <c r="H1730" t="s">
        <v>215</v>
      </c>
      <c r="I1730" t="s">
        <v>215</v>
      </c>
      <c r="J1730" t="s">
        <v>215</v>
      </c>
      <c r="K1730" t="s">
        <v>215</v>
      </c>
      <c r="L1730" t="s">
        <v>215</v>
      </c>
      <c r="M1730" t="s">
        <v>215</v>
      </c>
      <c r="N1730" t="s">
        <v>215</v>
      </c>
      <c r="O1730" t="s">
        <v>215</v>
      </c>
      <c r="P1730" t="s">
        <v>215</v>
      </c>
      <c r="Q1730" t="s">
        <v>215</v>
      </c>
      <c r="R1730" t="s">
        <v>38</v>
      </c>
      <c r="S1730">
        <v>1320</v>
      </c>
      <c r="T1730">
        <v>10200</v>
      </c>
      <c r="U1730">
        <v>14600</v>
      </c>
      <c r="V1730">
        <v>18600</v>
      </c>
      <c r="W1730">
        <v>2045</v>
      </c>
      <c r="X1730">
        <v>0</v>
      </c>
      <c r="Y1730">
        <v>2045</v>
      </c>
      <c r="Z1730">
        <v>4.9000000000000004</v>
      </c>
      <c r="AA1730">
        <v>9.1</v>
      </c>
      <c r="AB1730">
        <v>69.8</v>
      </c>
      <c r="AC1730">
        <v>82.1</v>
      </c>
      <c r="AD1730">
        <v>85.9</v>
      </c>
    </row>
    <row r="1731" spans="1:30" x14ac:dyDescent="0.25">
      <c r="A1731" t="str">
        <f t="shared" si="26"/>
        <v>2017/20181Female + malePerforming artsSouth West</v>
      </c>
      <c r="B1731" t="s">
        <v>218</v>
      </c>
      <c r="C1731" t="s">
        <v>191</v>
      </c>
      <c r="D1731">
        <v>1</v>
      </c>
      <c r="E1731" t="s">
        <v>57</v>
      </c>
      <c r="F1731" t="s">
        <v>230</v>
      </c>
      <c r="G1731" t="s">
        <v>215</v>
      </c>
      <c r="H1731" t="s">
        <v>215</v>
      </c>
      <c r="I1731" t="s">
        <v>215</v>
      </c>
      <c r="J1731" t="s">
        <v>215</v>
      </c>
      <c r="K1731" t="s">
        <v>215</v>
      </c>
      <c r="L1731" t="s">
        <v>215</v>
      </c>
      <c r="M1731" t="s">
        <v>215</v>
      </c>
      <c r="N1731" t="s">
        <v>215</v>
      </c>
      <c r="O1731" t="s">
        <v>215</v>
      </c>
      <c r="P1731" t="s">
        <v>215</v>
      </c>
      <c r="Q1731" t="s">
        <v>215</v>
      </c>
      <c r="R1731" t="s">
        <v>39</v>
      </c>
      <c r="S1731">
        <v>730</v>
      </c>
      <c r="T1731">
        <v>9100</v>
      </c>
      <c r="U1731">
        <v>13100</v>
      </c>
      <c r="V1731">
        <v>17200</v>
      </c>
      <c r="W1731">
        <v>1140</v>
      </c>
      <c r="X1731">
        <v>0</v>
      </c>
      <c r="Y1731">
        <v>1140</v>
      </c>
      <c r="Z1731">
        <v>4.5999999999999996</v>
      </c>
      <c r="AA1731">
        <v>10.3</v>
      </c>
      <c r="AB1731">
        <v>68.7</v>
      </c>
      <c r="AC1731">
        <v>81.2</v>
      </c>
      <c r="AD1731">
        <v>85.1</v>
      </c>
    </row>
    <row r="1732" spans="1:30" x14ac:dyDescent="0.25">
      <c r="A1732" t="str">
        <f t="shared" ref="A1732:A1795" si="27">B1732&amp;D1732&amp;E1732&amp;F1732&amp;R1732</f>
        <v>2017/20181Female + malePerforming artsUnknown</v>
      </c>
      <c r="B1732" t="s">
        <v>218</v>
      </c>
      <c r="C1732" t="s">
        <v>191</v>
      </c>
      <c r="D1732">
        <v>1</v>
      </c>
      <c r="E1732" t="s">
        <v>57</v>
      </c>
      <c r="F1732" t="s">
        <v>230</v>
      </c>
      <c r="G1732" t="s">
        <v>215</v>
      </c>
      <c r="H1732" t="s">
        <v>215</v>
      </c>
      <c r="I1732" t="s">
        <v>215</v>
      </c>
      <c r="J1732" t="s">
        <v>215</v>
      </c>
      <c r="K1732" t="s">
        <v>215</v>
      </c>
      <c r="L1732" t="s">
        <v>215</v>
      </c>
      <c r="M1732" t="s">
        <v>215</v>
      </c>
      <c r="N1732" t="s">
        <v>215</v>
      </c>
      <c r="O1732" t="s">
        <v>215</v>
      </c>
      <c r="P1732" t="s">
        <v>215</v>
      </c>
      <c r="Q1732" t="s">
        <v>215</v>
      </c>
      <c r="R1732" t="s">
        <v>258</v>
      </c>
      <c r="S1732" t="s">
        <v>216</v>
      </c>
      <c r="T1732" t="s">
        <v>216</v>
      </c>
      <c r="U1732" t="s">
        <v>216</v>
      </c>
      <c r="V1732" t="s">
        <v>216</v>
      </c>
      <c r="W1732">
        <v>0</v>
      </c>
      <c r="X1732">
        <v>0</v>
      </c>
      <c r="Y1732">
        <v>0</v>
      </c>
      <c r="Z1732">
        <v>0</v>
      </c>
      <c r="AA1732">
        <v>0</v>
      </c>
      <c r="AB1732">
        <v>40</v>
      </c>
      <c r="AC1732">
        <v>40</v>
      </c>
      <c r="AD1732">
        <v>100</v>
      </c>
    </row>
    <row r="1733" spans="1:30" x14ac:dyDescent="0.25">
      <c r="A1733" t="str">
        <f t="shared" si="27"/>
        <v>2017/20181Female + malePerforming artsWales</v>
      </c>
      <c r="B1733" t="s">
        <v>218</v>
      </c>
      <c r="C1733" t="s">
        <v>191</v>
      </c>
      <c r="D1733">
        <v>1</v>
      </c>
      <c r="E1733" t="s">
        <v>57</v>
      </c>
      <c r="F1733" t="s">
        <v>230</v>
      </c>
      <c r="G1733" t="s">
        <v>215</v>
      </c>
      <c r="H1733" t="s">
        <v>215</v>
      </c>
      <c r="I1733" t="s">
        <v>215</v>
      </c>
      <c r="J1733" t="s">
        <v>215</v>
      </c>
      <c r="K1733" t="s">
        <v>215</v>
      </c>
      <c r="L1733" t="s">
        <v>215</v>
      </c>
      <c r="M1733" t="s">
        <v>215</v>
      </c>
      <c r="N1733" t="s">
        <v>215</v>
      </c>
      <c r="O1733" t="s">
        <v>215</v>
      </c>
      <c r="P1733" t="s">
        <v>215</v>
      </c>
      <c r="Q1733" t="s">
        <v>215</v>
      </c>
      <c r="R1733" t="s">
        <v>259</v>
      </c>
      <c r="S1733">
        <v>135</v>
      </c>
      <c r="T1733">
        <v>8400</v>
      </c>
      <c r="U1733">
        <v>12800</v>
      </c>
      <c r="V1733">
        <v>16800</v>
      </c>
      <c r="W1733">
        <v>250</v>
      </c>
      <c r="X1733">
        <v>0</v>
      </c>
      <c r="Y1733">
        <v>250</v>
      </c>
      <c r="Z1733">
        <v>3.6</v>
      </c>
      <c r="AA1733">
        <v>10.5</v>
      </c>
      <c r="AB1733">
        <v>60.9</v>
      </c>
      <c r="AC1733">
        <v>79.099999999999994</v>
      </c>
      <c r="AD1733">
        <v>85.9</v>
      </c>
    </row>
    <row r="1734" spans="1:30" x14ac:dyDescent="0.25">
      <c r="A1734" t="str">
        <f t="shared" si="27"/>
        <v>2017/20181Female + malePerforming artsWest Midlands</v>
      </c>
      <c r="B1734" t="s">
        <v>218</v>
      </c>
      <c r="C1734" t="s">
        <v>191</v>
      </c>
      <c r="D1734">
        <v>1</v>
      </c>
      <c r="E1734" t="s">
        <v>57</v>
      </c>
      <c r="F1734" t="s">
        <v>230</v>
      </c>
      <c r="G1734" t="s">
        <v>215</v>
      </c>
      <c r="H1734" t="s">
        <v>215</v>
      </c>
      <c r="I1734" t="s">
        <v>215</v>
      </c>
      <c r="J1734" t="s">
        <v>215</v>
      </c>
      <c r="K1734" t="s">
        <v>215</v>
      </c>
      <c r="L1734" t="s">
        <v>215</v>
      </c>
      <c r="M1734" t="s">
        <v>215</v>
      </c>
      <c r="N1734" t="s">
        <v>215</v>
      </c>
      <c r="O1734" t="s">
        <v>215</v>
      </c>
      <c r="P1734" t="s">
        <v>215</v>
      </c>
      <c r="Q1734" t="s">
        <v>215</v>
      </c>
      <c r="R1734" t="s">
        <v>35</v>
      </c>
      <c r="S1734">
        <v>535</v>
      </c>
      <c r="T1734">
        <v>9100</v>
      </c>
      <c r="U1734">
        <v>12800</v>
      </c>
      <c r="V1734">
        <v>17500</v>
      </c>
      <c r="W1734">
        <v>885</v>
      </c>
      <c r="X1734">
        <v>0</v>
      </c>
      <c r="Y1734">
        <v>885</v>
      </c>
      <c r="Z1734">
        <v>4.7</v>
      </c>
      <c r="AA1734">
        <v>9.8000000000000007</v>
      </c>
      <c r="AB1734">
        <v>65.7</v>
      </c>
      <c r="AC1734">
        <v>80.5</v>
      </c>
      <c r="AD1734">
        <v>85.5</v>
      </c>
    </row>
    <row r="1735" spans="1:30" x14ac:dyDescent="0.25">
      <c r="A1735" t="str">
        <f t="shared" si="27"/>
        <v>2017/20181Female + malePerforming artsYorkshire and the Humber</v>
      </c>
      <c r="B1735" t="s">
        <v>218</v>
      </c>
      <c r="C1735" t="s">
        <v>191</v>
      </c>
      <c r="D1735">
        <v>1</v>
      </c>
      <c r="E1735" t="s">
        <v>57</v>
      </c>
      <c r="F1735" t="s">
        <v>230</v>
      </c>
      <c r="G1735" t="s">
        <v>215</v>
      </c>
      <c r="H1735" t="s">
        <v>215</v>
      </c>
      <c r="I1735" t="s">
        <v>215</v>
      </c>
      <c r="J1735" t="s">
        <v>215</v>
      </c>
      <c r="K1735" t="s">
        <v>215</v>
      </c>
      <c r="L1735" t="s">
        <v>215</v>
      </c>
      <c r="M1735" t="s">
        <v>215</v>
      </c>
      <c r="N1735" t="s">
        <v>215</v>
      </c>
      <c r="O1735" t="s">
        <v>215</v>
      </c>
      <c r="P1735" t="s">
        <v>215</v>
      </c>
      <c r="Q1735" t="s">
        <v>215</v>
      </c>
      <c r="R1735" t="s">
        <v>33</v>
      </c>
      <c r="S1735">
        <v>655</v>
      </c>
      <c r="T1735">
        <v>9100</v>
      </c>
      <c r="U1735">
        <v>13200</v>
      </c>
      <c r="V1735">
        <v>17200</v>
      </c>
      <c r="W1735">
        <v>1055</v>
      </c>
      <c r="X1735">
        <v>0</v>
      </c>
      <c r="Y1735">
        <v>1055</v>
      </c>
      <c r="Z1735">
        <v>3.5</v>
      </c>
      <c r="AA1735">
        <v>8.6</v>
      </c>
      <c r="AB1735">
        <v>66</v>
      </c>
      <c r="AC1735">
        <v>82</v>
      </c>
      <c r="AD1735">
        <v>87.9</v>
      </c>
    </row>
    <row r="1736" spans="1:30" x14ac:dyDescent="0.25">
      <c r="A1736" t="str">
        <f t="shared" si="27"/>
        <v>2017/20181Female + malePharmacology, toxicology and pharmacyAbroad</v>
      </c>
      <c r="B1736" t="s">
        <v>218</v>
      </c>
      <c r="C1736" t="s">
        <v>191</v>
      </c>
      <c r="D1736">
        <v>1</v>
      </c>
      <c r="E1736" t="s">
        <v>57</v>
      </c>
      <c r="F1736" t="s">
        <v>140</v>
      </c>
      <c r="G1736" t="s">
        <v>215</v>
      </c>
      <c r="H1736" t="s">
        <v>215</v>
      </c>
      <c r="I1736" t="s">
        <v>215</v>
      </c>
      <c r="J1736" t="s">
        <v>215</v>
      </c>
      <c r="K1736" t="s">
        <v>215</v>
      </c>
      <c r="L1736" t="s">
        <v>215</v>
      </c>
      <c r="M1736" t="s">
        <v>215</v>
      </c>
      <c r="N1736" t="s">
        <v>215</v>
      </c>
      <c r="O1736" t="s">
        <v>215</v>
      </c>
      <c r="P1736" t="s">
        <v>215</v>
      </c>
      <c r="Q1736" t="s">
        <v>215</v>
      </c>
      <c r="R1736" t="s">
        <v>255</v>
      </c>
      <c r="S1736" t="s">
        <v>216</v>
      </c>
      <c r="T1736" t="s">
        <v>216</v>
      </c>
      <c r="U1736" t="s">
        <v>216</v>
      </c>
      <c r="V1736" t="s">
        <v>216</v>
      </c>
      <c r="W1736">
        <v>0</v>
      </c>
      <c r="X1736">
        <v>0</v>
      </c>
      <c r="Y1736">
        <v>0</v>
      </c>
      <c r="Z1736">
        <v>50</v>
      </c>
      <c r="AA1736">
        <v>0</v>
      </c>
      <c r="AB1736">
        <v>50</v>
      </c>
      <c r="AC1736">
        <v>50</v>
      </c>
      <c r="AD1736">
        <v>50</v>
      </c>
    </row>
    <row r="1737" spans="1:30" x14ac:dyDescent="0.25">
      <c r="A1737" t="str">
        <f t="shared" si="27"/>
        <v>2017/20181Female + malePharmacology, toxicology and pharmacyEast Midlands</v>
      </c>
      <c r="B1737" t="s">
        <v>218</v>
      </c>
      <c r="C1737" t="s">
        <v>191</v>
      </c>
      <c r="D1737">
        <v>1</v>
      </c>
      <c r="E1737" t="s">
        <v>57</v>
      </c>
      <c r="F1737" t="s">
        <v>140</v>
      </c>
      <c r="G1737" t="s">
        <v>215</v>
      </c>
      <c r="H1737" t="s">
        <v>215</v>
      </c>
      <c r="I1737" t="s">
        <v>215</v>
      </c>
      <c r="J1737" t="s">
        <v>215</v>
      </c>
      <c r="K1737" t="s">
        <v>215</v>
      </c>
      <c r="L1737" t="s">
        <v>215</v>
      </c>
      <c r="M1737" t="s">
        <v>215</v>
      </c>
      <c r="N1737" t="s">
        <v>215</v>
      </c>
      <c r="O1737" t="s">
        <v>215</v>
      </c>
      <c r="P1737" t="s">
        <v>215</v>
      </c>
      <c r="Q1737" t="s">
        <v>215</v>
      </c>
      <c r="R1737" t="s">
        <v>34</v>
      </c>
      <c r="S1737">
        <v>100</v>
      </c>
      <c r="T1737">
        <v>15700</v>
      </c>
      <c r="U1737">
        <v>24700</v>
      </c>
      <c r="V1737">
        <v>28800</v>
      </c>
      <c r="W1737">
        <v>200</v>
      </c>
      <c r="X1737">
        <v>0</v>
      </c>
      <c r="Y1737">
        <v>200</v>
      </c>
      <c r="Z1737">
        <v>0.5</v>
      </c>
      <c r="AA1737">
        <v>10.4</v>
      </c>
      <c r="AB1737">
        <v>60.3</v>
      </c>
      <c r="AC1737">
        <v>84.8</v>
      </c>
      <c r="AD1737">
        <v>89.1</v>
      </c>
    </row>
    <row r="1738" spans="1:30" x14ac:dyDescent="0.25">
      <c r="A1738" t="str">
        <f t="shared" si="27"/>
        <v>2017/20181Female + malePharmacology, toxicology and pharmacyEast of England</v>
      </c>
      <c r="B1738" t="s">
        <v>218</v>
      </c>
      <c r="C1738" t="s">
        <v>191</v>
      </c>
      <c r="D1738">
        <v>1</v>
      </c>
      <c r="E1738" t="s">
        <v>57</v>
      </c>
      <c r="F1738" t="s">
        <v>140</v>
      </c>
      <c r="G1738" t="s">
        <v>215</v>
      </c>
      <c r="H1738" t="s">
        <v>215</v>
      </c>
      <c r="I1738" t="s">
        <v>215</v>
      </c>
      <c r="J1738" t="s">
        <v>215</v>
      </c>
      <c r="K1738" t="s">
        <v>215</v>
      </c>
      <c r="L1738" t="s">
        <v>215</v>
      </c>
      <c r="M1738" t="s">
        <v>215</v>
      </c>
      <c r="N1738" t="s">
        <v>215</v>
      </c>
      <c r="O1738" t="s">
        <v>215</v>
      </c>
      <c r="P1738" t="s">
        <v>215</v>
      </c>
      <c r="Q1738" t="s">
        <v>215</v>
      </c>
      <c r="R1738" t="s">
        <v>36</v>
      </c>
      <c r="S1738">
        <v>90</v>
      </c>
      <c r="T1738">
        <v>17500</v>
      </c>
      <c r="U1738">
        <v>23400</v>
      </c>
      <c r="V1738">
        <v>28500</v>
      </c>
      <c r="W1738">
        <v>185</v>
      </c>
      <c r="X1738">
        <v>0</v>
      </c>
      <c r="Y1738">
        <v>185</v>
      </c>
      <c r="Z1738">
        <v>1.6</v>
      </c>
      <c r="AA1738">
        <v>9.6999999999999993</v>
      </c>
      <c r="AB1738">
        <v>51.5</v>
      </c>
      <c r="AC1738">
        <v>79.2</v>
      </c>
      <c r="AD1738">
        <v>88.7</v>
      </c>
    </row>
    <row r="1739" spans="1:30" x14ac:dyDescent="0.25">
      <c r="A1739" t="str">
        <f t="shared" si="27"/>
        <v>2017/20181Female + malePharmacology, toxicology and pharmacyLondon</v>
      </c>
      <c r="B1739" t="s">
        <v>218</v>
      </c>
      <c r="C1739" t="s">
        <v>191</v>
      </c>
      <c r="D1739">
        <v>1</v>
      </c>
      <c r="E1739" t="s">
        <v>57</v>
      </c>
      <c r="F1739" t="s">
        <v>140</v>
      </c>
      <c r="G1739" t="s">
        <v>215</v>
      </c>
      <c r="H1739" t="s">
        <v>215</v>
      </c>
      <c r="I1739" t="s">
        <v>215</v>
      </c>
      <c r="J1739" t="s">
        <v>215</v>
      </c>
      <c r="K1739" t="s">
        <v>215</v>
      </c>
      <c r="L1739" t="s">
        <v>215</v>
      </c>
      <c r="M1739" t="s">
        <v>215</v>
      </c>
      <c r="N1739" t="s">
        <v>215</v>
      </c>
      <c r="O1739" t="s">
        <v>215</v>
      </c>
      <c r="P1739" t="s">
        <v>215</v>
      </c>
      <c r="Q1739" t="s">
        <v>215</v>
      </c>
      <c r="R1739" t="s">
        <v>37</v>
      </c>
      <c r="S1739">
        <v>340</v>
      </c>
      <c r="T1739">
        <v>15700</v>
      </c>
      <c r="U1739">
        <v>24100</v>
      </c>
      <c r="V1739">
        <v>28500</v>
      </c>
      <c r="W1739">
        <v>800</v>
      </c>
      <c r="X1739">
        <v>0</v>
      </c>
      <c r="Y1739">
        <v>800</v>
      </c>
      <c r="Z1739">
        <v>1.9</v>
      </c>
      <c r="AA1739">
        <v>15.5</v>
      </c>
      <c r="AB1739">
        <v>51.8</v>
      </c>
      <c r="AC1739">
        <v>73.2</v>
      </c>
      <c r="AD1739">
        <v>82.6</v>
      </c>
    </row>
    <row r="1740" spans="1:30" x14ac:dyDescent="0.25">
      <c r="A1740" t="str">
        <f t="shared" si="27"/>
        <v>2017/20181Female + malePharmacology, toxicology and pharmacyNorth East</v>
      </c>
      <c r="B1740" t="s">
        <v>218</v>
      </c>
      <c r="C1740" t="s">
        <v>191</v>
      </c>
      <c r="D1740">
        <v>1</v>
      </c>
      <c r="E1740" t="s">
        <v>57</v>
      </c>
      <c r="F1740" t="s">
        <v>140</v>
      </c>
      <c r="G1740" t="s">
        <v>215</v>
      </c>
      <c r="H1740" t="s">
        <v>215</v>
      </c>
      <c r="I1740" t="s">
        <v>215</v>
      </c>
      <c r="J1740" t="s">
        <v>215</v>
      </c>
      <c r="K1740" t="s">
        <v>215</v>
      </c>
      <c r="L1740" t="s">
        <v>215</v>
      </c>
      <c r="M1740" t="s">
        <v>215</v>
      </c>
      <c r="N1740" t="s">
        <v>215</v>
      </c>
      <c r="O1740" t="s">
        <v>215</v>
      </c>
      <c r="P1740" t="s">
        <v>215</v>
      </c>
      <c r="Q1740" t="s">
        <v>215</v>
      </c>
      <c r="R1740" t="s">
        <v>31</v>
      </c>
      <c r="S1740">
        <v>60</v>
      </c>
      <c r="T1740">
        <v>21900</v>
      </c>
      <c r="U1740">
        <v>24100</v>
      </c>
      <c r="V1740">
        <v>29200</v>
      </c>
      <c r="W1740">
        <v>120</v>
      </c>
      <c r="X1740">
        <v>0</v>
      </c>
      <c r="Y1740">
        <v>120</v>
      </c>
      <c r="Z1740">
        <v>4.2</v>
      </c>
      <c r="AA1740">
        <v>7.5</v>
      </c>
      <c r="AB1740">
        <v>54.4</v>
      </c>
      <c r="AC1740">
        <v>81.900000000000006</v>
      </c>
      <c r="AD1740">
        <v>88.3</v>
      </c>
    </row>
    <row r="1741" spans="1:30" x14ac:dyDescent="0.25">
      <c r="A1741" t="str">
        <f t="shared" si="27"/>
        <v>2017/20181Female + malePharmacology, toxicology and pharmacyNorth West</v>
      </c>
      <c r="B1741" t="s">
        <v>218</v>
      </c>
      <c r="C1741" t="s">
        <v>191</v>
      </c>
      <c r="D1741">
        <v>1</v>
      </c>
      <c r="E1741" t="s">
        <v>57</v>
      </c>
      <c r="F1741" t="s">
        <v>140</v>
      </c>
      <c r="G1741" t="s">
        <v>215</v>
      </c>
      <c r="H1741" t="s">
        <v>215</v>
      </c>
      <c r="I1741" t="s">
        <v>215</v>
      </c>
      <c r="J1741" t="s">
        <v>215</v>
      </c>
      <c r="K1741" t="s">
        <v>215</v>
      </c>
      <c r="L1741" t="s">
        <v>215</v>
      </c>
      <c r="M1741" t="s">
        <v>215</v>
      </c>
      <c r="N1741" t="s">
        <v>215</v>
      </c>
      <c r="O1741" t="s">
        <v>215</v>
      </c>
      <c r="P1741" t="s">
        <v>215</v>
      </c>
      <c r="Q1741" t="s">
        <v>215</v>
      </c>
      <c r="R1741" t="s">
        <v>32</v>
      </c>
      <c r="S1741">
        <v>200</v>
      </c>
      <c r="T1741">
        <v>17200</v>
      </c>
      <c r="U1741">
        <v>24100</v>
      </c>
      <c r="V1741">
        <v>27800</v>
      </c>
      <c r="W1741">
        <v>420</v>
      </c>
      <c r="X1741">
        <v>0</v>
      </c>
      <c r="Y1741">
        <v>420</v>
      </c>
      <c r="Z1741">
        <v>1.9</v>
      </c>
      <c r="AA1741">
        <v>13.6</v>
      </c>
      <c r="AB1741">
        <v>58.8</v>
      </c>
      <c r="AC1741">
        <v>78.8</v>
      </c>
      <c r="AD1741">
        <v>84.5</v>
      </c>
    </row>
    <row r="1742" spans="1:30" x14ac:dyDescent="0.25">
      <c r="A1742" t="str">
        <f t="shared" si="27"/>
        <v>2017/20181Female + malePharmacology, toxicology and pharmacyNorthern Ireland</v>
      </c>
      <c r="B1742" t="s">
        <v>218</v>
      </c>
      <c r="C1742" t="s">
        <v>191</v>
      </c>
      <c r="D1742">
        <v>1</v>
      </c>
      <c r="E1742" t="s">
        <v>57</v>
      </c>
      <c r="F1742" t="s">
        <v>140</v>
      </c>
      <c r="G1742" t="s">
        <v>215</v>
      </c>
      <c r="H1742" t="s">
        <v>215</v>
      </c>
      <c r="I1742" t="s">
        <v>215</v>
      </c>
      <c r="J1742" t="s">
        <v>215</v>
      </c>
      <c r="K1742" t="s">
        <v>215</v>
      </c>
      <c r="L1742" t="s">
        <v>215</v>
      </c>
      <c r="M1742" t="s">
        <v>215</v>
      </c>
      <c r="N1742" t="s">
        <v>215</v>
      </c>
      <c r="O1742" t="s">
        <v>215</v>
      </c>
      <c r="P1742" t="s">
        <v>215</v>
      </c>
      <c r="Q1742" t="s">
        <v>215</v>
      </c>
      <c r="R1742" t="s">
        <v>256</v>
      </c>
      <c r="S1742" t="s">
        <v>216</v>
      </c>
      <c r="T1742" t="s">
        <v>216</v>
      </c>
      <c r="U1742" t="s">
        <v>216</v>
      </c>
      <c r="V1742" t="s">
        <v>216</v>
      </c>
      <c r="W1742">
        <v>15</v>
      </c>
      <c r="X1742">
        <v>0</v>
      </c>
      <c r="Y1742">
        <v>15</v>
      </c>
      <c r="Z1742">
        <v>3.7</v>
      </c>
      <c r="AA1742">
        <v>7.3</v>
      </c>
      <c r="AB1742">
        <v>63.4</v>
      </c>
      <c r="AC1742">
        <v>89</v>
      </c>
      <c r="AD1742">
        <v>89</v>
      </c>
    </row>
    <row r="1743" spans="1:30" x14ac:dyDescent="0.25">
      <c r="A1743" t="str">
        <f t="shared" si="27"/>
        <v>2017/20181Female + malePharmacology, toxicology and pharmacyScotland</v>
      </c>
      <c r="B1743" t="s">
        <v>218</v>
      </c>
      <c r="C1743" t="s">
        <v>191</v>
      </c>
      <c r="D1743">
        <v>1</v>
      </c>
      <c r="E1743" t="s">
        <v>57</v>
      </c>
      <c r="F1743" t="s">
        <v>140</v>
      </c>
      <c r="G1743" t="s">
        <v>215</v>
      </c>
      <c r="H1743" t="s">
        <v>215</v>
      </c>
      <c r="I1743" t="s">
        <v>215</v>
      </c>
      <c r="J1743" t="s">
        <v>215</v>
      </c>
      <c r="K1743" t="s">
        <v>215</v>
      </c>
      <c r="L1743" t="s">
        <v>215</v>
      </c>
      <c r="M1743" t="s">
        <v>215</v>
      </c>
      <c r="N1743" t="s">
        <v>215</v>
      </c>
      <c r="O1743" t="s">
        <v>215</v>
      </c>
      <c r="P1743" t="s">
        <v>215</v>
      </c>
      <c r="Q1743" t="s">
        <v>215</v>
      </c>
      <c r="R1743" t="s">
        <v>257</v>
      </c>
      <c r="S1743" t="s">
        <v>216</v>
      </c>
      <c r="T1743" t="s">
        <v>216</v>
      </c>
      <c r="U1743" t="s">
        <v>216</v>
      </c>
      <c r="V1743" t="s">
        <v>216</v>
      </c>
      <c r="W1743">
        <v>5</v>
      </c>
      <c r="X1743">
        <v>0</v>
      </c>
      <c r="Y1743">
        <v>5</v>
      </c>
      <c r="Z1743">
        <v>0</v>
      </c>
      <c r="AA1743">
        <v>30.8</v>
      </c>
      <c r="AB1743">
        <v>38.5</v>
      </c>
      <c r="AC1743">
        <v>69.2</v>
      </c>
      <c r="AD1743">
        <v>69.2</v>
      </c>
    </row>
    <row r="1744" spans="1:30" x14ac:dyDescent="0.25">
      <c r="A1744" t="str">
        <f t="shared" si="27"/>
        <v>2017/20181Female + malePharmacology, toxicology and pharmacySouth East</v>
      </c>
      <c r="B1744" t="s">
        <v>218</v>
      </c>
      <c r="C1744" t="s">
        <v>191</v>
      </c>
      <c r="D1744">
        <v>1</v>
      </c>
      <c r="E1744" t="s">
        <v>57</v>
      </c>
      <c r="F1744" t="s">
        <v>140</v>
      </c>
      <c r="G1744" t="s">
        <v>215</v>
      </c>
      <c r="H1744" t="s">
        <v>215</v>
      </c>
      <c r="I1744" t="s">
        <v>215</v>
      </c>
      <c r="J1744" t="s">
        <v>215</v>
      </c>
      <c r="K1744" t="s">
        <v>215</v>
      </c>
      <c r="L1744" t="s">
        <v>215</v>
      </c>
      <c r="M1744" t="s">
        <v>215</v>
      </c>
      <c r="N1744" t="s">
        <v>215</v>
      </c>
      <c r="O1744" t="s">
        <v>215</v>
      </c>
      <c r="P1744" t="s">
        <v>215</v>
      </c>
      <c r="Q1744" t="s">
        <v>215</v>
      </c>
      <c r="R1744" t="s">
        <v>38</v>
      </c>
      <c r="S1744">
        <v>150</v>
      </c>
      <c r="T1744">
        <v>16800</v>
      </c>
      <c r="U1744">
        <v>23000</v>
      </c>
      <c r="V1744">
        <v>27400</v>
      </c>
      <c r="W1744">
        <v>315</v>
      </c>
      <c r="X1744">
        <v>0</v>
      </c>
      <c r="Y1744">
        <v>315</v>
      </c>
      <c r="Z1744">
        <v>0.4</v>
      </c>
      <c r="AA1744">
        <v>11.4</v>
      </c>
      <c r="AB1744">
        <v>51.9</v>
      </c>
      <c r="AC1744">
        <v>81.400000000000006</v>
      </c>
      <c r="AD1744">
        <v>88.2</v>
      </c>
    </row>
    <row r="1745" spans="1:30" x14ac:dyDescent="0.25">
      <c r="A1745" t="str">
        <f t="shared" si="27"/>
        <v>2017/20181Female + malePharmacology, toxicology and pharmacySouth West</v>
      </c>
      <c r="B1745" t="s">
        <v>218</v>
      </c>
      <c r="C1745" t="s">
        <v>191</v>
      </c>
      <c r="D1745">
        <v>1</v>
      </c>
      <c r="E1745" t="s">
        <v>57</v>
      </c>
      <c r="F1745" t="s">
        <v>140</v>
      </c>
      <c r="G1745" t="s">
        <v>215</v>
      </c>
      <c r="H1745" t="s">
        <v>215</v>
      </c>
      <c r="I1745" t="s">
        <v>215</v>
      </c>
      <c r="J1745" t="s">
        <v>215</v>
      </c>
      <c r="K1745" t="s">
        <v>215</v>
      </c>
      <c r="L1745" t="s">
        <v>215</v>
      </c>
      <c r="M1745" t="s">
        <v>215</v>
      </c>
      <c r="N1745" t="s">
        <v>215</v>
      </c>
      <c r="O1745" t="s">
        <v>215</v>
      </c>
      <c r="P1745" t="s">
        <v>215</v>
      </c>
      <c r="Q1745" t="s">
        <v>215</v>
      </c>
      <c r="R1745" t="s">
        <v>39</v>
      </c>
      <c r="S1745">
        <v>40</v>
      </c>
      <c r="T1745">
        <v>20800</v>
      </c>
      <c r="U1745">
        <v>24800</v>
      </c>
      <c r="V1745">
        <v>29500</v>
      </c>
      <c r="W1745">
        <v>95</v>
      </c>
      <c r="X1745">
        <v>0</v>
      </c>
      <c r="Y1745">
        <v>95</v>
      </c>
      <c r="Z1745">
        <v>1.1000000000000001</v>
      </c>
      <c r="AA1745">
        <v>6.5</v>
      </c>
      <c r="AB1745">
        <v>44.8</v>
      </c>
      <c r="AC1745">
        <v>81.400000000000006</v>
      </c>
      <c r="AD1745">
        <v>92.5</v>
      </c>
    </row>
    <row r="1746" spans="1:30" x14ac:dyDescent="0.25">
      <c r="A1746" t="str">
        <f t="shared" si="27"/>
        <v>2017/20181Female + malePharmacology, toxicology and pharmacyWales</v>
      </c>
      <c r="B1746" t="s">
        <v>218</v>
      </c>
      <c r="C1746" t="s">
        <v>191</v>
      </c>
      <c r="D1746">
        <v>1</v>
      </c>
      <c r="E1746" t="s">
        <v>57</v>
      </c>
      <c r="F1746" t="s">
        <v>140</v>
      </c>
      <c r="G1746" t="s">
        <v>215</v>
      </c>
      <c r="H1746" t="s">
        <v>215</v>
      </c>
      <c r="I1746" t="s">
        <v>215</v>
      </c>
      <c r="J1746" t="s">
        <v>215</v>
      </c>
      <c r="K1746" t="s">
        <v>215</v>
      </c>
      <c r="L1746" t="s">
        <v>215</v>
      </c>
      <c r="M1746" t="s">
        <v>215</v>
      </c>
      <c r="N1746" t="s">
        <v>215</v>
      </c>
      <c r="O1746" t="s">
        <v>215</v>
      </c>
      <c r="P1746" t="s">
        <v>215</v>
      </c>
      <c r="Q1746" t="s">
        <v>215</v>
      </c>
      <c r="R1746" t="s">
        <v>259</v>
      </c>
      <c r="S1746">
        <v>35</v>
      </c>
      <c r="T1746">
        <v>19700</v>
      </c>
      <c r="U1746">
        <v>25300</v>
      </c>
      <c r="V1746">
        <v>29600</v>
      </c>
      <c r="W1746">
        <v>75</v>
      </c>
      <c r="X1746">
        <v>0</v>
      </c>
      <c r="Y1746">
        <v>75</v>
      </c>
      <c r="Z1746">
        <v>1.3</v>
      </c>
      <c r="AA1746">
        <v>9.3000000000000007</v>
      </c>
      <c r="AB1746">
        <v>49.3</v>
      </c>
      <c r="AC1746">
        <v>82.7</v>
      </c>
      <c r="AD1746">
        <v>89.3</v>
      </c>
    </row>
    <row r="1747" spans="1:30" x14ac:dyDescent="0.25">
      <c r="A1747" t="str">
        <f t="shared" si="27"/>
        <v>2017/20181Female + malePharmacology, toxicology and pharmacyWest Midlands</v>
      </c>
      <c r="B1747" t="s">
        <v>218</v>
      </c>
      <c r="C1747" t="s">
        <v>191</v>
      </c>
      <c r="D1747">
        <v>1</v>
      </c>
      <c r="E1747" t="s">
        <v>57</v>
      </c>
      <c r="F1747" t="s">
        <v>140</v>
      </c>
      <c r="G1747" t="s">
        <v>215</v>
      </c>
      <c r="H1747" t="s">
        <v>215</v>
      </c>
      <c r="I1747" t="s">
        <v>215</v>
      </c>
      <c r="J1747" t="s">
        <v>215</v>
      </c>
      <c r="K1747" t="s">
        <v>215</v>
      </c>
      <c r="L1747" t="s">
        <v>215</v>
      </c>
      <c r="M1747" t="s">
        <v>215</v>
      </c>
      <c r="N1747" t="s">
        <v>215</v>
      </c>
      <c r="O1747" t="s">
        <v>215</v>
      </c>
      <c r="P1747" t="s">
        <v>215</v>
      </c>
      <c r="Q1747" t="s">
        <v>215</v>
      </c>
      <c r="R1747" t="s">
        <v>35</v>
      </c>
      <c r="S1747">
        <v>125</v>
      </c>
      <c r="T1747">
        <v>14200</v>
      </c>
      <c r="U1747">
        <v>22300</v>
      </c>
      <c r="V1747">
        <v>27700</v>
      </c>
      <c r="W1747">
        <v>320</v>
      </c>
      <c r="X1747">
        <v>0</v>
      </c>
      <c r="Y1747">
        <v>320</v>
      </c>
      <c r="Z1747">
        <v>1.9</v>
      </c>
      <c r="AA1747">
        <v>13.7</v>
      </c>
      <c r="AB1747">
        <v>52.7</v>
      </c>
      <c r="AC1747">
        <v>75</v>
      </c>
      <c r="AD1747">
        <v>84.4</v>
      </c>
    </row>
    <row r="1748" spans="1:30" x14ac:dyDescent="0.25">
      <c r="A1748" t="str">
        <f t="shared" si="27"/>
        <v>2017/20181Female + malePharmacology, toxicology and pharmacyYorkshire and the Humber</v>
      </c>
      <c r="B1748" t="s">
        <v>218</v>
      </c>
      <c r="C1748" t="s">
        <v>191</v>
      </c>
      <c r="D1748">
        <v>1</v>
      </c>
      <c r="E1748" t="s">
        <v>57</v>
      </c>
      <c r="F1748" t="s">
        <v>140</v>
      </c>
      <c r="G1748" t="s">
        <v>215</v>
      </c>
      <c r="H1748" t="s">
        <v>215</v>
      </c>
      <c r="I1748" t="s">
        <v>215</v>
      </c>
      <c r="J1748" t="s">
        <v>215</v>
      </c>
      <c r="K1748" t="s">
        <v>215</v>
      </c>
      <c r="L1748" t="s">
        <v>215</v>
      </c>
      <c r="M1748" t="s">
        <v>215</v>
      </c>
      <c r="N1748" t="s">
        <v>215</v>
      </c>
      <c r="O1748" t="s">
        <v>215</v>
      </c>
      <c r="P1748" t="s">
        <v>215</v>
      </c>
      <c r="Q1748" t="s">
        <v>215</v>
      </c>
      <c r="R1748" t="s">
        <v>33</v>
      </c>
      <c r="S1748">
        <v>85</v>
      </c>
      <c r="T1748">
        <v>15400</v>
      </c>
      <c r="U1748">
        <v>24000</v>
      </c>
      <c r="V1748">
        <v>29600</v>
      </c>
      <c r="W1748">
        <v>225</v>
      </c>
      <c r="X1748">
        <v>0</v>
      </c>
      <c r="Y1748">
        <v>225</v>
      </c>
      <c r="Z1748">
        <v>2.7</v>
      </c>
      <c r="AA1748">
        <v>11.8</v>
      </c>
      <c r="AB1748">
        <v>47.6</v>
      </c>
      <c r="AC1748">
        <v>77.900000000000006</v>
      </c>
      <c r="AD1748">
        <v>85.5</v>
      </c>
    </row>
    <row r="1749" spans="1:30" x14ac:dyDescent="0.25">
      <c r="A1749" t="str">
        <f t="shared" si="27"/>
        <v>2017/20181Female + malePhilosophy and religious studiesAbroad</v>
      </c>
      <c r="B1749" t="s">
        <v>218</v>
      </c>
      <c r="C1749" t="s">
        <v>191</v>
      </c>
      <c r="D1749">
        <v>1</v>
      </c>
      <c r="E1749" t="s">
        <v>57</v>
      </c>
      <c r="F1749" t="s">
        <v>179</v>
      </c>
      <c r="G1749" t="s">
        <v>215</v>
      </c>
      <c r="H1749" t="s">
        <v>215</v>
      </c>
      <c r="I1749" t="s">
        <v>215</v>
      </c>
      <c r="J1749" t="s">
        <v>215</v>
      </c>
      <c r="K1749" t="s">
        <v>215</v>
      </c>
      <c r="L1749" t="s">
        <v>215</v>
      </c>
      <c r="M1749" t="s">
        <v>215</v>
      </c>
      <c r="N1749" t="s">
        <v>215</v>
      </c>
      <c r="O1749" t="s">
        <v>215</v>
      </c>
      <c r="P1749" t="s">
        <v>215</v>
      </c>
      <c r="Q1749" t="s">
        <v>215</v>
      </c>
      <c r="R1749" t="s">
        <v>255</v>
      </c>
      <c r="S1749" t="s">
        <v>216</v>
      </c>
      <c r="T1749" t="s">
        <v>216</v>
      </c>
      <c r="U1749" t="s">
        <v>216</v>
      </c>
      <c r="V1749" t="s">
        <v>216</v>
      </c>
      <c r="W1749">
        <v>15</v>
      </c>
      <c r="X1749">
        <v>0</v>
      </c>
      <c r="Y1749">
        <v>15</v>
      </c>
      <c r="Z1749">
        <v>38.5</v>
      </c>
      <c r="AA1749">
        <v>28.1</v>
      </c>
      <c r="AB1749">
        <v>27.1</v>
      </c>
      <c r="AC1749">
        <v>27.1</v>
      </c>
      <c r="AD1749">
        <v>33.299999999999997</v>
      </c>
    </row>
    <row r="1750" spans="1:30" x14ac:dyDescent="0.25">
      <c r="A1750" t="str">
        <f t="shared" si="27"/>
        <v>2017/20181Female + malePhilosophy and religious studiesEast Midlands</v>
      </c>
      <c r="B1750" t="s">
        <v>218</v>
      </c>
      <c r="C1750" t="s">
        <v>191</v>
      </c>
      <c r="D1750">
        <v>1</v>
      </c>
      <c r="E1750" t="s">
        <v>57</v>
      </c>
      <c r="F1750" t="s">
        <v>179</v>
      </c>
      <c r="G1750" t="s">
        <v>215</v>
      </c>
      <c r="H1750" t="s">
        <v>215</v>
      </c>
      <c r="I1750" t="s">
        <v>215</v>
      </c>
      <c r="J1750" t="s">
        <v>215</v>
      </c>
      <c r="K1750" t="s">
        <v>215</v>
      </c>
      <c r="L1750" t="s">
        <v>215</v>
      </c>
      <c r="M1750" t="s">
        <v>215</v>
      </c>
      <c r="N1750" t="s">
        <v>215</v>
      </c>
      <c r="O1750" t="s">
        <v>215</v>
      </c>
      <c r="P1750" t="s">
        <v>215</v>
      </c>
      <c r="Q1750" t="s">
        <v>215</v>
      </c>
      <c r="R1750" t="s">
        <v>34</v>
      </c>
      <c r="S1750">
        <v>80</v>
      </c>
      <c r="T1750">
        <v>12200</v>
      </c>
      <c r="U1750">
        <v>17500</v>
      </c>
      <c r="V1750">
        <v>21200</v>
      </c>
      <c r="W1750">
        <v>190</v>
      </c>
      <c r="X1750">
        <v>0</v>
      </c>
      <c r="Y1750">
        <v>190</v>
      </c>
      <c r="Z1750">
        <v>12.1</v>
      </c>
      <c r="AA1750">
        <v>7.9</v>
      </c>
      <c r="AB1750">
        <v>44.6</v>
      </c>
      <c r="AC1750">
        <v>68.8</v>
      </c>
      <c r="AD1750">
        <v>80</v>
      </c>
    </row>
    <row r="1751" spans="1:30" x14ac:dyDescent="0.25">
      <c r="A1751" t="str">
        <f t="shared" si="27"/>
        <v>2017/20181Female + malePhilosophy and religious studiesEast of England</v>
      </c>
      <c r="B1751" t="s">
        <v>218</v>
      </c>
      <c r="C1751" t="s">
        <v>191</v>
      </c>
      <c r="D1751">
        <v>1</v>
      </c>
      <c r="E1751" t="s">
        <v>57</v>
      </c>
      <c r="F1751" t="s">
        <v>179</v>
      </c>
      <c r="G1751" t="s">
        <v>215</v>
      </c>
      <c r="H1751" t="s">
        <v>215</v>
      </c>
      <c r="I1751" t="s">
        <v>215</v>
      </c>
      <c r="J1751" t="s">
        <v>215</v>
      </c>
      <c r="K1751" t="s">
        <v>215</v>
      </c>
      <c r="L1751" t="s">
        <v>215</v>
      </c>
      <c r="M1751" t="s">
        <v>215</v>
      </c>
      <c r="N1751" t="s">
        <v>215</v>
      </c>
      <c r="O1751" t="s">
        <v>215</v>
      </c>
      <c r="P1751" t="s">
        <v>215</v>
      </c>
      <c r="Q1751" t="s">
        <v>215</v>
      </c>
      <c r="R1751" t="s">
        <v>36</v>
      </c>
      <c r="S1751">
        <v>170</v>
      </c>
      <c r="T1751">
        <v>13500</v>
      </c>
      <c r="U1751">
        <v>19000</v>
      </c>
      <c r="V1751">
        <v>23000</v>
      </c>
      <c r="W1751">
        <v>340</v>
      </c>
      <c r="X1751">
        <v>0</v>
      </c>
      <c r="Y1751">
        <v>340</v>
      </c>
      <c r="Z1751">
        <v>5.6</v>
      </c>
      <c r="AA1751">
        <v>10.6</v>
      </c>
      <c r="AB1751">
        <v>51.5</v>
      </c>
      <c r="AC1751">
        <v>72.099999999999994</v>
      </c>
      <c r="AD1751">
        <v>83.8</v>
      </c>
    </row>
    <row r="1752" spans="1:30" x14ac:dyDescent="0.25">
      <c r="A1752" t="str">
        <f t="shared" si="27"/>
        <v>2017/20181Female + malePhilosophy and religious studiesLondon</v>
      </c>
      <c r="B1752" t="s">
        <v>218</v>
      </c>
      <c r="C1752" t="s">
        <v>191</v>
      </c>
      <c r="D1752">
        <v>1</v>
      </c>
      <c r="E1752" t="s">
        <v>57</v>
      </c>
      <c r="F1752" t="s">
        <v>179</v>
      </c>
      <c r="G1752" t="s">
        <v>215</v>
      </c>
      <c r="H1752" t="s">
        <v>215</v>
      </c>
      <c r="I1752" t="s">
        <v>215</v>
      </c>
      <c r="J1752" t="s">
        <v>215</v>
      </c>
      <c r="K1752" t="s">
        <v>215</v>
      </c>
      <c r="L1752" t="s">
        <v>215</v>
      </c>
      <c r="M1752" t="s">
        <v>215</v>
      </c>
      <c r="N1752" t="s">
        <v>215</v>
      </c>
      <c r="O1752" t="s">
        <v>215</v>
      </c>
      <c r="P1752" t="s">
        <v>215</v>
      </c>
      <c r="Q1752" t="s">
        <v>215</v>
      </c>
      <c r="R1752" t="s">
        <v>37</v>
      </c>
      <c r="S1752">
        <v>420</v>
      </c>
      <c r="T1752">
        <v>15000</v>
      </c>
      <c r="U1752">
        <v>21500</v>
      </c>
      <c r="V1752">
        <v>26600</v>
      </c>
      <c r="W1752">
        <v>825</v>
      </c>
      <c r="X1752">
        <v>0</v>
      </c>
      <c r="Y1752">
        <v>825</v>
      </c>
      <c r="Z1752">
        <v>7.1</v>
      </c>
      <c r="AA1752">
        <v>9.5</v>
      </c>
      <c r="AB1752">
        <v>54.7</v>
      </c>
      <c r="AC1752">
        <v>72.8</v>
      </c>
      <c r="AD1752">
        <v>83.4</v>
      </c>
    </row>
    <row r="1753" spans="1:30" x14ac:dyDescent="0.25">
      <c r="A1753" t="str">
        <f t="shared" si="27"/>
        <v>2017/20181Female + malePhilosophy and religious studiesNorth East</v>
      </c>
      <c r="B1753" t="s">
        <v>218</v>
      </c>
      <c r="C1753" t="s">
        <v>191</v>
      </c>
      <c r="D1753">
        <v>1</v>
      </c>
      <c r="E1753" t="s">
        <v>57</v>
      </c>
      <c r="F1753" t="s">
        <v>179</v>
      </c>
      <c r="G1753" t="s">
        <v>215</v>
      </c>
      <c r="H1753" t="s">
        <v>215</v>
      </c>
      <c r="I1753" t="s">
        <v>215</v>
      </c>
      <c r="J1753" t="s">
        <v>215</v>
      </c>
      <c r="K1753" t="s">
        <v>215</v>
      </c>
      <c r="L1753" t="s">
        <v>215</v>
      </c>
      <c r="M1753" t="s">
        <v>215</v>
      </c>
      <c r="N1753" t="s">
        <v>215</v>
      </c>
      <c r="O1753" t="s">
        <v>215</v>
      </c>
      <c r="P1753" t="s">
        <v>215</v>
      </c>
      <c r="Q1753" t="s">
        <v>215</v>
      </c>
      <c r="R1753" t="s">
        <v>31</v>
      </c>
      <c r="S1753">
        <v>25</v>
      </c>
      <c r="T1753">
        <v>11300</v>
      </c>
      <c r="U1753">
        <v>15700</v>
      </c>
      <c r="V1753">
        <v>23400</v>
      </c>
      <c r="W1753">
        <v>60</v>
      </c>
      <c r="X1753">
        <v>0</v>
      </c>
      <c r="Y1753">
        <v>60</v>
      </c>
      <c r="Z1753">
        <v>8</v>
      </c>
      <c r="AA1753">
        <v>6.4</v>
      </c>
      <c r="AB1753">
        <v>43.8</v>
      </c>
      <c r="AC1753">
        <v>69.599999999999994</v>
      </c>
      <c r="AD1753">
        <v>85.6</v>
      </c>
    </row>
    <row r="1754" spans="1:30" x14ac:dyDescent="0.25">
      <c r="A1754" t="str">
        <f t="shared" si="27"/>
        <v>2017/20181Female + malePhilosophy and religious studiesNorth West</v>
      </c>
      <c r="B1754" t="s">
        <v>218</v>
      </c>
      <c r="C1754" t="s">
        <v>191</v>
      </c>
      <c r="D1754">
        <v>1</v>
      </c>
      <c r="E1754" t="s">
        <v>57</v>
      </c>
      <c r="F1754" t="s">
        <v>179</v>
      </c>
      <c r="G1754" t="s">
        <v>215</v>
      </c>
      <c r="H1754" t="s">
        <v>215</v>
      </c>
      <c r="I1754" t="s">
        <v>215</v>
      </c>
      <c r="J1754" t="s">
        <v>215</v>
      </c>
      <c r="K1754" t="s">
        <v>215</v>
      </c>
      <c r="L1754" t="s">
        <v>215</v>
      </c>
      <c r="M1754" t="s">
        <v>215</v>
      </c>
      <c r="N1754" t="s">
        <v>215</v>
      </c>
      <c r="O1754" t="s">
        <v>215</v>
      </c>
      <c r="P1754" t="s">
        <v>215</v>
      </c>
      <c r="Q1754" t="s">
        <v>215</v>
      </c>
      <c r="R1754" t="s">
        <v>32</v>
      </c>
      <c r="S1754">
        <v>150</v>
      </c>
      <c r="T1754">
        <v>12400</v>
      </c>
      <c r="U1754">
        <v>16800</v>
      </c>
      <c r="V1754">
        <v>21500</v>
      </c>
      <c r="W1754">
        <v>350</v>
      </c>
      <c r="X1754">
        <v>0</v>
      </c>
      <c r="Y1754">
        <v>350</v>
      </c>
      <c r="Z1754">
        <v>6.9</v>
      </c>
      <c r="AA1754">
        <v>9.6999999999999993</v>
      </c>
      <c r="AB1754">
        <v>46.2</v>
      </c>
      <c r="AC1754">
        <v>70</v>
      </c>
      <c r="AD1754">
        <v>83.5</v>
      </c>
    </row>
    <row r="1755" spans="1:30" x14ac:dyDescent="0.25">
      <c r="A1755" t="str">
        <f t="shared" si="27"/>
        <v>2017/20181Female + malePhilosophy and religious studiesNorthern Ireland</v>
      </c>
      <c r="B1755" t="s">
        <v>218</v>
      </c>
      <c r="C1755" t="s">
        <v>191</v>
      </c>
      <c r="D1755">
        <v>1</v>
      </c>
      <c r="E1755" t="s">
        <v>57</v>
      </c>
      <c r="F1755" t="s">
        <v>179</v>
      </c>
      <c r="G1755" t="s">
        <v>215</v>
      </c>
      <c r="H1755" t="s">
        <v>215</v>
      </c>
      <c r="I1755" t="s">
        <v>215</v>
      </c>
      <c r="J1755" t="s">
        <v>215</v>
      </c>
      <c r="K1755" t="s">
        <v>215</v>
      </c>
      <c r="L1755" t="s">
        <v>215</v>
      </c>
      <c r="M1755" t="s">
        <v>215</v>
      </c>
      <c r="N1755" t="s">
        <v>215</v>
      </c>
      <c r="O1755" t="s">
        <v>215</v>
      </c>
      <c r="P1755" t="s">
        <v>215</v>
      </c>
      <c r="Q1755" t="s">
        <v>215</v>
      </c>
      <c r="R1755" t="s">
        <v>256</v>
      </c>
      <c r="S1755">
        <v>25</v>
      </c>
      <c r="T1755">
        <v>7300</v>
      </c>
      <c r="U1755">
        <v>13400</v>
      </c>
      <c r="V1755">
        <v>17500</v>
      </c>
      <c r="W1755">
        <v>40</v>
      </c>
      <c r="X1755">
        <v>0</v>
      </c>
      <c r="Y1755">
        <v>40</v>
      </c>
      <c r="Z1755">
        <v>9.1</v>
      </c>
      <c r="AA1755">
        <v>11.7</v>
      </c>
      <c r="AB1755">
        <v>68.3</v>
      </c>
      <c r="AC1755">
        <v>74.8</v>
      </c>
      <c r="AD1755">
        <v>79.099999999999994</v>
      </c>
    </row>
    <row r="1756" spans="1:30" x14ac:dyDescent="0.25">
      <c r="A1756" t="str">
        <f t="shared" si="27"/>
        <v>2017/20181Female + malePhilosophy and religious studiesScotland</v>
      </c>
      <c r="B1756" t="s">
        <v>218</v>
      </c>
      <c r="C1756" t="s">
        <v>191</v>
      </c>
      <c r="D1756">
        <v>1</v>
      </c>
      <c r="E1756" t="s">
        <v>57</v>
      </c>
      <c r="F1756" t="s">
        <v>179</v>
      </c>
      <c r="G1756" t="s">
        <v>215</v>
      </c>
      <c r="H1756" t="s">
        <v>215</v>
      </c>
      <c r="I1756" t="s">
        <v>215</v>
      </c>
      <c r="J1756" t="s">
        <v>215</v>
      </c>
      <c r="K1756" t="s">
        <v>215</v>
      </c>
      <c r="L1756" t="s">
        <v>215</v>
      </c>
      <c r="M1756" t="s">
        <v>215</v>
      </c>
      <c r="N1756" t="s">
        <v>215</v>
      </c>
      <c r="O1756" t="s">
        <v>215</v>
      </c>
      <c r="P1756" t="s">
        <v>215</v>
      </c>
      <c r="Q1756" t="s">
        <v>215</v>
      </c>
      <c r="R1756" t="s">
        <v>257</v>
      </c>
      <c r="S1756">
        <v>20</v>
      </c>
      <c r="T1756">
        <v>13500</v>
      </c>
      <c r="U1756">
        <v>17200</v>
      </c>
      <c r="V1756">
        <v>25600</v>
      </c>
      <c r="W1756">
        <v>35</v>
      </c>
      <c r="X1756">
        <v>0</v>
      </c>
      <c r="Y1756">
        <v>35</v>
      </c>
      <c r="Z1756">
        <v>12</v>
      </c>
      <c r="AA1756">
        <v>9.1</v>
      </c>
      <c r="AB1756">
        <v>56.8</v>
      </c>
      <c r="AC1756">
        <v>77.400000000000006</v>
      </c>
      <c r="AD1756">
        <v>78.900000000000006</v>
      </c>
    </row>
    <row r="1757" spans="1:30" x14ac:dyDescent="0.25">
      <c r="A1757" t="str">
        <f t="shared" si="27"/>
        <v>2017/20181Female + malePhilosophy and religious studiesSouth East</v>
      </c>
      <c r="B1757" t="s">
        <v>218</v>
      </c>
      <c r="C1757" t="s">
        <v>191</v>
      </c>
      <c r="D1757">
        <v>1</v>
      </c>
      <c r="E1757" t="s">
        <v>57</v>
      </c>
      <c r="F1757" t="s">
        <v>179</v>
      </c>
      <c r="G1757" t="s">
        <v>215</v>
      </c>
      <c r="H1757" t="s">
        <v>215</v>
      </c>
      <c r="I1757" t="s">
        <v>215</v>
      </c>
      <c r="J1757" t="s">
        <v>215</v>
      </c>
      <c r="K1757" t="s">
        <v>215</v>
      </c>
      <c r="L1757" t="s">
        <v>215</v>
      </c>
      <c r="M1757" t="s">
        <v>215</v>
      </c>
      <c r="N1757" t="s">
        <v>215</v>
      </c>
      <c r="O1757" t="s">
        <v>215</v>
      </c>
      <c r="P1757" t="s">
        <v>215</v>
      </c>
      <c r="Q1757" t="s">
        <v>215</v>
      </c>
      <c r="R1757" t="s">
        <v>38</v>
      </c>
      <c r="S1757">
        <v>285</v>
      </c>
      <c r="T1757">
        <v>14200</v>
      </c>
      <c r="U1757">
        <v>19700</v>
      </c>
      <c r="V1757">
        <v>24100</v>
      </c>
      <c r="W1757">
        <v>635</v>
      </c>
      <c r="X1757">
        <v>0</v>
      </c>
      <c r="Y1757">
        <v>635</v>
      </c>
      <c r="Z1757">
        <v>7</v>
      </c>
      <c r="AA1757">
        <v>7.3</v>
      </c>
      <c r="AB1757">
        <v>48.8</v>
      </c>
      <c r="AC1757">
        <v>70.2</v>
      </c>
      <c r="AD1757">
        <v>85.7</v>
      </c>
    </row>
    <row r="1758" spans="1:30" x14ac:dyDescent="0.25">
      <c r="A1758" t="str">
        <f t="shared" si="27"/>
        <v>2017/20181Female + malePhilosophy and religious studiesSouth West</v>
      </c>
      <c r="B1758" t="s">
        <v>218</v>
      </c>
      <c r="C1758" t="s">
        <v>191</v>
      </c>
      <c r="D1758">
        <v>1</v>
      </c>
      <c r="E1758" t="s">
        <v>57</v>
      </c>
      <c r="F1758" t="s">
        <v>179</v>
      </c>
      <c r="G1758" t="s">
        <v>215</v>
      </c>
      <c r="H1758" t="s">
        <v>215</v>
      </c>
      <c r="I1758" t="s">
        <v>215</v>
      </c>
      <c r="J1758" t="s">
        <v>215</v>
      </c>
      <c r="K1758" t="s">
        <v>215</v>
      </c>
      <c r="L1758" t="s">
        <v>215</v>
      </c>
      <c r="M1758" t="s">
        <v>215</v>
      </c>
      <c r="N1758" t="s">
        <v>215</v>
      </c>
      <c r="O1758" t="s">
        <v>215</v>
      </c>
      <c r="P1758" t="s">
        <v>215</v>
      </c>
      <c r="Q1758" t="s">
        <v>215</v>
      </c>
      <c r="R1758" t="s">
        <v>39</v>
      </c>
      <c r="S1758">
        <v>145</v>
      </c>
      <c r="T1758">
        <v>12400</v>
      </c>
      <c r="U1758">
        <v>17500</v>
      </c>
      <c r="V1758">
        <v>20700</v>
      </c>
      <c r="W1758">
        <v>280</v>
      </c>
      <c r="X1758">
        <v>0</v>
      </c>
      <c r="Y1758">
        <v>280</v>
      </c>
      <c r="Z1758">
        <v>10</v>
      </c>
      <c r="AA1758">
        <v>7.1</v>
      </c>
      <c r="AB1758">
        <v>56.5</v>
      </c>
      <c r="AC1758">
        <v>74.3</v>
      </c>
      <c r="AD1758">
        <v>82.9</v>
      </c>
    </row>
    <row r="1759" spans="1:30" x14ac:dyDescent="0.25">
      <c r="A1759" t="str">
        <f t="shared" si="27"/>
        <v>2017/20181Female + malePhilosophy and religious studiesWales</v>
      </c>
      <c r="B1759" t="s">
        <v>218</v>
      </c>
      <c r="C1759" t="s">
        <v>191</v>
      </c>
      <c r="D1759">
        <v>1</v>
      </c>
      <c r="E1759" t="s">
        <v>57</v>
      </c>
      <c r="F1759" t="s">
        <v>179</v>
      </c>
      <c r="G1759" t="s">
        <v>215</v>
      </c>
      <c r="H1759" t="s">
        <v>215</v>
      </c>
      <c r="I1759" t="s">
        <v>215</v>
      </c>
      <c r="J1759" t="s">
        <v>215</v>
      </c>
      <c r="K1759" t="s">
        <v>215</v>
      </c>
      <c r="L1759" t="s">
        <v>215</v>
      </c>
      <c r="M1759" t="s">
        <v>215</v>
      </c>
      <c r="N1759" t="s">
        <v>215</v>
      </c>
      <c r="O1759" t="s">
        <v>215</v>
      </c>
      <c r="P1759" t="s">
        <v>215</v>
      </c>
      <c r="Q1759" t="s">
        <v>215</v>
      </c>
      <c r="R1759" t="s">
        <v>259</v>
      </c>
      <c r="S1759">
        <v>25</v>
      </c>
      <c r="T1759">
        <v>15300</v>
      </c>
      <c r="U1759">
        <v>19300</v>
      </c>
      <c r="V1759">
        <v>20400</v>
      </c>
      <c r="W1759">
        <v>50</v>
      </c>
      <c r="X1759">
        <v>0</v>
      </c>
      <c r="Y1759">
        <v>50</v>
      </c>
      <c r="Z1759">
        <v>3.6</v>
      </c>
      <c r="AA1759">
        <v>7.9</v>
      </c>
      <c r="AB1759">
        <v>50.1</v>
      </c>
      <c r="AC1759">
        <v>76.599999999999994</v>
      </c>
      <c r="AD1759">
        <v>88.5</v>
      </c>
    </row>
    <row r="1760" spans="1:30" x14ac:dyDescent="0.25">
      <c r="A1760" t="str">
        <f t="shared" si="27"/>
        <v>2017/20181Female + malePhilosophy and religious studiesWest Midlands</v>
      </c>
      <c r="B1760" t="s">
        <v>218</v>
      </c>
      <c r="C1760" t="s">
        <v>191</v>
      </c>
      <c r="D1760">
        <v>1</v>
      </c>
      <c r="E1760" t="s">
        <v>57</v>
      </c>
      <c r="F1760" t="s">
        <v>179</v>
      </c>
      <c r="G1760" t="s">
        <v>215</v>
      </c>
      <c r="H1760" t="s">
        <v>215</v>
      </c>
      <c r="I1760" t="s">
        <v>215</v>
      </c>
      <c r="J1760" t="s">
        <v>215</v>
      </c>
      <c r="K1760" t="s">
        <v>215</v>
      </c>
      <c r="L1760" t="s">
        <v>215</v>
      </c>
      <c r="M1760" t="s">
        <v>215</v>
      </c>
      <c r="N1760" t="s">
        <v>215</v>
      </c>
      <c r="O1760" t="s">
        <v>215</v>
      </c>
      <c r="P1760" t="s">
        <v>215</v>
      </c>
      <c r="Q1760" t="s">
        <v>215</v>
      </c>
      <c r="R1760" t="s">
        <v>35</v>
      </c>
      <c r="S1760">
        <v>125</v>
      </c>
      <c r="T1760">
        <v>9900</v>
      </c>
      <c r="U1760">
        <v>16800</v>
      </c>
      <c r="V1760">
        <v>21900</v>
      </c>
      <c r="W1760">
        <v>300</v>
      </c>
      <c r="X1760">
        <v>0</v>
      </c>
      <c r="Y1760">
        <v>300</v>
      </c>
      <c r="Z1760">
        <v>8</v>
      </c>
      <c r="AA1760">
        <v>8.4</v>
      </c>
      <c r="AB1760">
        <v>43.5</v>
      </c>
      <c r="AC1760">
        <v>69.599999999999994</v>
      </c>
      <c r="AD1760">
        <v>83.6</v>
      </c>
    </row>
    <row r="1761" spans="1:30" x14ac:dyDescent="0.25">
      <c r="A1761" t="str">
        <f t="shared" si="27"/>
        <v>2017/20181Female + malePhilosophy and religious studiesYorkshire and the Humber</v>
      </c>
      <c r="B1761" t="s">
        <v>218</v>
      </c>
      <c r="C1761" t="s">
        <v>191</v>
      </c>
      <c r="D1761">
        <v>1</v>
      </c>
      <c r="E1761" t="s">
        <v>57</v>
      </c>
      <c r="F1761" t="s">
        <v>179</v>
      </c>
      <c r="G1761" t="s">
        <v>215</v>
      </c>
      <c r="H1761" t="s">
        <v>215</v>
      </c>
      <c r="I1761" t="s">
        <v>215</v>
      </c>
      <c r="J1761" t="s">
        <v>215</v>
      </c>
      <c r="K1761" t="s">
        <v>215</v>
      </c>
      <c r="L1761" t="s">
        <v>215</v>
      </c>
      <c r="M1761" t="s">
        <v>215</v>
      </c>
      <c r="N1761" t="s">
        <v>215</v>
      </c>
      <c r="O1761" t="s">
        <v>215</v>
      </c>
      <c r="P1761" t="s">
        <v>215</v>
      </c>
      <c r="Q1761" t="s">
        <v>215</v>
      </c>
      <c r="R1761" t="s">
        <v>33</v>
      </c>
      <c r="S1761">
        <v>130</v>
      </c>
      <c r="T1761">
        <v>12800</v>
      </c>
      <c r="U1761">
        <v>17200</v>
      </c>
      <c r="V1761">
        <v>20800</v>
      </c>
      <c r="W1761">
        <v>300</v>
      </c>
      <c r="X1761">
        <v>0</v>
      </c>
      <c r="Y1761">
        <v>300</v>
      </c>
      <c r="Z1761">
        <v>10.199999999999999</v>
      </c>
      <c r="AA1761">
        <v>7</v>
      </c>
      <c r="AB1761">
        <v>46.2</v>
      </c>
      <c r="AC1761">
        <v>71.400000000000006</v>
      </c>
      <c r="AD1761">
        <v>82.8</v>
      </c>
    </row>
    <row r="1762" spans="1:30" x14ac:dyDescent="0.25">
      <c r="A1762" t="str">
        <f t="shared" si="27"/>
        <v>2017/20181Female + malePhysics and astronomyAbroad</v>
      </c>
      <c r="B1762" t="s">
        <v>218</v>
      </c>
      <c r="C1762" t="s">
        <v>191</v>
      </c>
      <c r="D1762">
        <v>1</v>
      </c>
      <c r="E1762" t="s">
        <v>57</v>
      </c>
      <c r="F1762" t="s">
        <v>151</v>
      </c>
      <c r="G1762" t="s">
        <v>215</v>
      </c>
      <c r="H1762" t="s">
        <v>215</v>
      </c>
      <c r="I1762" t="s">
        <v>215</v>
      </c>
      <c r="J1762" t="s">
        <v>215</v>
      </c>
      <c r="K1762" t="s">
        <v>215</v>
      </c>
      <c r="L1762" t="s">
        <v>215</v>
      </c>
      <c r="M1762" t="s">
        <v>215</v>
      </c>
      <c r="N1762" t="s">
        <v>215</v>
      </c>
      <c r="O1762" t="s">
        <v>215</v>
      </c>
      <c r="P1762" t="s">
        <v>215</v>
      </c>
      <c r="Q1762" t="s">
        <v>215</v>
      </c>
      <c r="R1762" t="s">
        <v>255</v>
      </c>
      <c r="S1762" t="s">
        <v>216</v>
      </c>
      <c r="T1762" t="s">
        <v>216</v>
      </c>
      <c r="U1762" t="s">
        <v>216</v>
      </c>
      <c r="V1762" t="s">
        <v>216</v>
      </c>
      <c r="W1762">
        <v>15</v>
      </c>
      <c r="X1762">
        <v>0</v>
      </c>
      <c r="Y1762">
        <v>15</v>
      </c>
      <c r="Z1762">
        <v>44.4</v>
      </c>
      <c r="AA1762">
        <v>14.8</v>
      </c>
      <c r="AB1762">
        <v>7.4</v>
      </c>
      <c r="AC1762">
        <v>25.9</v>
      </c>
      <c r="AD1762">
        <v>40.700000000000003</v>
      </c>
    </row>
    <row r="1763" spans="1:30" x14ac:dyDescent="0.25">
      <c r="A1763" t="str">
        <f t="shared" si="27"/>
        <v>2017/20181Female + malePhysics and astronomyEast Midlands</v>
      </c>
      <c r="B1763" t="s">
        <v>218</v>
      </c>
      <c r="C1763" t="s">
        <v>191</v>
      </c>
      <c r="D1763">
        <v>1</v>
      </c>
      <c r="E1763" t="s">
        <v>57</v>
      </c>
      <c r="F1763" t="s">
        <v>151</v>
      </c>
      <c r="G1763" t="s">
        <v>215</v>
      </c>
      <c r="H1763" t="s">
        <v>215</v>
      </c>
      <c r="I1763" t="s">
        <v>215</v>
      </c>
      <c r="J1763" t="s">
        <v>215</v>
      </c>
      <c r="K1763" t="s">
        <v>215</v>
      </c>
      <c r="L1763" t="s">
        <v>215</v>
      </c>
      <c r="M1763" t="s">
        <v>215</v>
      </c>
      <c r="N1763" t="s">
        <v>215</v>
      </c>
      <c r="O1763" t="s">
        <v>215</v>
      </c>
      <c r="P1763" t="s">
        <v>215</v>
      </c>
      <c r="Q1763" t="s">
        <v>215</v>
      </c>
      <c r="R1763" t="s">
        <v>34</v>
      </c>
      <c r="S1763">
        <v>105</v>
      </c>
      <c r="T1763">
        <v>17500</v>
      </c>
      <c r="U1763">
        <v>22600</v>
      </c>
      <c r="V1763">
        <v>27000</v>
      </c>
      <c r="W1763">
        <v>240</v>
      </c>
      <c r="X1763">
        <v>0</v>
      </c>
      <c r="Y1763">
        <v>240</v>
      </c>
      <c r="Z1763">
        <v>5.0999999999999996</v>
      </c>
      <c r="AA1763">
        <v>10.7</v>
      </c>
      <c r="AB1763">
        <v>45</v>
      </c>
      <c r="AC1763">
        <v>69</v>
      </c>
      <c r="AD1763">
        <v>84.2</v>
      </c>
    </row>
    <row r="1764" spans="1:30" x14ac:dyDescent="0.25">
      <c r="A1764" t="str">
        <f t="shared" si="27"/>
        <v>2017/20181Female + malePhysics and astronomyEast of England</v>
      </c>
      <c r="B1764" t="s">
        <v>218</v>
      </c>
      <c r="C1764" t="s">
        <v>191</v>
      </c>
      <c r="D1764">
        <v>1</v>
      </c>
      <c r="E1764" t="s">
        <v>57</v>
      </c>
      <c r="F1764" t="s">
        <v>151</v>
      </c>
      <c r="G1764" t="s">
        <v>215</v>
      </c>
      <c r="H1764" t="s">
        <v>215</v>
      </c>
      <c r="I1764" t="s">
        <v>215</v>
      </c>
      <c r="J1764" t="s">
        <v>215</v>
      </c>
      <c r="K1764" t="s">
        <v>215</v>
      </c>
      <c r="L1764" t="s">
        <v>215</v>
      </c>
      <c r="M1764" t="s">
        <v>215</v>
      </c>
      <c r="N1764" t="s">
        <v>215</v>
      </c>
      <c r="O1764" t="s">
        <v>215</v>
      </c>
      <c r="P1764" t="s">
        <v>215</v>
      </c>
      <c r="Q1764" t="s">
        <v>215</v>
      </c>
      <c r="R1764" t="s">
        <v>36</v>
      </c>
      <c r="S1764">
        <v>110</v>
      </c>
      <c r="T1764">
        <v>19700</v>
      </c>
      <c r="U1764">
        <v>25600</v>
      </c>
      <c r="V1764">
        <v>29600</v>
      </c>
      <c r="W1764">
        <v>255</v>
      </c>
      <c r="X1764">
        <v>0</v>
      </c>
      <c r="Y1764">
        <v>255</v>
      </c>
      <c r="Z1764">
        <v>4.5999999999999996</v>
      </c>
      <c r="AA1764">
        <v>7.8</v>
      </c>
      <c r="AB1764">
        <v>44.3</v>
      </c>
      <c r="AC1764">
        <v>70.400000000000006</v>
      </c>
      <c r="AD1764">
        <v>87.6</v>
      </c>
    </row>
    <row r="1765" spans="1:30" x14ac:dyDescent="0.25">
      <c r="A1765" t="str">
        <f t="shared" si="27"/>
        <v>2017/20181Female + malePhysics and astronomyLondon</v>
      </c>
      <c r="B1765" t="s">
        <v>218</v>
      </c>
      <c r="C1765" t="s">
        <v>191</v>
      </c>
      <c r="D1765">
        <v>1</v>
      </c>
      <c r="E1765" t="s">
        <v>57</v>
      </c>
      <c r="F1765" t="s">
        <v>151</v>
      </c>
      <c r="G1765" t="s">
        <v>215</v>
      </c>
      <c r="H1765" t="s">
        <v>215</v>
      </c>
      <c r="I1765" t="s">
        <v>215</v>
      </c>
      <c r="J1765" t="s">
        <v>215</v>
      </c>
      <c r="K1765" t="s">
        <v>215</v>
      </c>
      <c r="L1765" t="s">
        <v>215</v>
      </c>
      <c r="M1765" t="s">
        <v>215</v>
      </c>
      <c r="N1765" t="s">
        <v>215</v>
      </c>
      <c r="O1765" t="s">
        <v>215</v>
      </c>
      <c r="P1765" t="s">
        <v>215</v>
      </c>
      <c r="Q1765" t="s">
        <v>215</v>
      </c>
      <c r="R1765" t="s">
        <v>37</v>
      </c>
      <c r="S1765">
        <v>305</v>
      </c>
      <c r="T1765">
        <v>21200</v>
      </c>
      <c r="U1765">
        <v>27700</v>
      </c>
      <c r="V1765">
        <v>32800</v>
      </c>
      <c r="W1765">
        <v>535</v>
      </c>
      <c r="X1765">
        <v>0</v>
      </c>
      <c r="Y1765">
        <v>535</v>
      </c>
      <c r="Z1765">
        <v>4.5</v>
      </c>
      <c r="AA1765">
        <v>5.3</v>
      </c>
      <c r="AB1765">
        <v>58.2</v>
      </c>
      <c r="AC1765">
        <v>76.099999999999994</v>
      </c>
      <c r="AD1765">
        <v>90.1</v>
      </c>
    </row>
    <row r="1766" spans="1:30" x14ac:dyDescent="0.25">
      <c r="A1766" t="str">
        <f t="shared" si="27"/>
        <v>2017/20181Female + malePhysics and astronomyNorth East</v>
      </c>
      <c r="B1766" t="s">
        <v>218</v>
      </c>
      <c r="C1766" t="s">
        <v>191</v>
      </c>
      <c r="D1766">
        <v>1</v>
      </c>
      <c r="E1766" t="s">
        <v>57</v>
      </c>
      <c r="F1766" t="s">
        <v>151</v>
      </c>
      <c r="G1766" t="s">
        <v>215</v>
      </c>
      <c r="H1766" t="s">
        <v>215</v>
      </c>
      <c r="I1766" t="s">
        <v>215</v>
      </c>
      <c r="J1766" t="s">
        <v>215</v>
      </c>
      <c r="K1766" t="s">
        <v>215</v>
      </c>
      <c r="L1766" t="s">
        <v>215</v>
      </c>
      <c r="M1766" t="s">
        <v>215</v>
      </c>
      <c r="N1766" t="s">
        <v>215</v>
      </c>
      <c r="O1766" t="s">
        <v>215</v>
      </c>
      <c r="P1766" t="s">
        <v>215</v>
      </c>
      <c r="Q1766" t="s">
        <v>215</v>
      </c>
      <c r="R1766" t="s">
        <v>31</v>
      </c>
      <c r="S1766">
        <v>20</v>
      </c>
      <c r="T1766">
        <v>17200</v>
      </c>
      <c r="U1766">
        <v>20400</v>
      </c>
      <c r="V1766">
        <v>26300</v>
      </c>
      <c r="W1766">
        <v>65</v>
      </c>
      <c r="X1766">
        <v>0</v>
      </c>
      <c r="Y1766">
        <v>65</v>
      </c>
      <c r="Z1766">
        <v>0</v>
      </c>
      <c r="AA1766">
        <v>5.7</v>
      </c>
      <c r="AB1766">
        <v>35</v>
      </c>
      <c r="AC1766">
        <v>72.3</v>
      </c>
      <c r="AD1766">
        <v>94.3</v>
      </c>
    </row>
    <row r="1767" spans="1:30" x14ac:dyDescent="0.25">
      <c r="A1767" t="str">
        <f t="shared" si="27"/>
        <v>2017/20181Female + malePhysics and astronomyNorth West</v>
      </c>
      <c r="B1767" t="s">
        <v>218</v>
      </c>
      <c r="C1767" t="s">
        <v>191</v>
      </c>
      <c r="D1767">
        <v>1</v>
      </c>
      <c r="E1767" t="s">
        <v>57</v>
      </c>
      <c r="F1767" t="s">
        <v>151</v>
      </c>
      <c r="G1767" t="s">
        <v>215</v>
      </c>
      <c r="H1767" t="s">
        <v>215</v>
      </c>
      <c r="I1767" t="s">
        <v>215</v>
      </c>
      <c r="J1767" t="s">
        <v>215</v>
      </c>
      <c r="K1767" t="s">
        <v>215</v>
      </c>
      <c r="L1767" t="s">
        <v>215</v>
      </c>
      <c r="M1767" t="s">
        <v>215</v>
      </c>
      <c r="N1767" t="s">
        <v>215</v>
      </c>
      <c r="O1767" t="s">
        <v>215</v>
      </c>
      <c r="P1767" t="s">
        <v>215</v>
      </c>
      <c r="Q1767" t="s">
        <v>215</v>
      </c>
      <c r="R1767" t="s">
        <v>32</v>
      </c>
      <c r="S1767">
        <v>155</v>
      </c>
      <c r="T1767">
        <v>16800</v>
      </c>
      <c r="U1767">
        <v>21900</v>
      </c>
      <c r="V1767">
        <v>27400</v>
      </c>
      <c r="W1767">
        <v>320</v>
      </c>
      <c r="X1767">
        <v>0</v>
      </c>
      <c r="Y1767">
        <v>320</v>
      </c>
      <c r="Z1767">
        <v>7.7</v>
      </c>
      <c r="AA1767">
        <v>5.6</v>
      </c>
      <c r="AB1767">
        <v>49.6</v>
      </c>
      <c r="AC1767">
        <v>70.7</v>
      </c>
      <c r="AD1767">
        <v>86.7</v>
      </c>
    </row>
    <row r="1768" spans="1:30" x14ac:dyDescent="0.25">
      <c r="A1768" t="str">
        <f t="shared" si="27"/>
        <v>2017/20181Female + malePhysics and astronomyNorthern Ireland</v>
      </c>
      <c r="B1768" t="s">
        <v>218</v>
      </c>
      <c r="C1768" t="s">
        <v>191</v>
      </c>
      <c r="D1768">
        <v>1</v>
      </c>
      <c r="E1768" t="s">
        <v>57</v>
      </c>
      <c r="F1768" t="s">
        <v>151</v>
      </c>
      <c r="G1768" t="s">
        <v>215</v>
      </c>
      <c r="H1768" t="s">
        <v>215</v>
      </c>
      <c r="I1768" t="s">
        <v>215</v>
      </c>
      <c r="J1768" t="s">
        <v>215</v>
      </c>
      <c r="K1768" t="s">
        <v>215</v>
      </c>
      <c r="L1768" t="s">
        <v>215</v>
      </c>
      <c r="M1768" t="s">
        <v>215</v>
      </c>
      <c r="N1768" t="s">
        <v>215</v>
      </c>
      <c r="O1768" t="s">
        <v>215</v>
      </c>
      <c r="P1768" t="s">
        <v>215</v>
      </c>
      <c r="Q1768" t="s">
        <v>215</v>
      </c>
      <c r="R1768" t="s">
        <v>256</v>
      </c>
      <c r="S1768" t="s">
        <v>216</v>
      </c>
      <c r="T1768" t="s">
        <v>216</v>
      </c>
      <c r="U1768" t="s">
        <v>216</v>
      </c>
      <c r="V1768" t="s">
        <v>216</v>
      </c>
      <c r="W1768">
        <v>15</v>
      </c>
      <c r="X1768">
        <v>0</v>
      </c>
      <c r="Y1768">
        <v>15</v>
      </c>
      <c r="Z1768">
        <v>0</v>
      </c>
      <c r="AA1768">
        <v>12.6</v>
      </c>
      <c r="AB1768">
        <v>43.1</v>
      </c>
      <c r="AC1768">
        <v>81</v>
      </c>
      <c r="AD1768">
        <v>87.4</v>
      </c>
    </row>
    <row r="1769" spans="1:30" x14ac:dyDescent="0.25">
      <c r="A1769" t="str">
        <f t="shared" si="27"/>
        <v>2017/20181Female + malePhysics and astronomyScotland</v>
      </c>
      <c r="B1769" t="s">
        <v>218</v>
      </c>
      <c r="C1769" t="s">
        <v>191</v>
      </c>
      <c r="D1769">
        <v>1</v>
      </c>
      <c r="E1769" t="s">
        <v>57</v>
      </c>
      <c r="F1769" t="s">
        <v>151</v>
      </c>
      <c r="G1769" t="s">
        <v>215</v>
      </c>
      <c r="H1769" t="s">
        <v>215</v>
      </c>
      <c r="I1769" t="s">
        <v>215</v>
      </c>
      <c r="J1769" t="s">
        <v>215</v>
      </c>
      <c r="K1769" t="s">
        <v>215</v>
      </c>
      <c r="L1769" t="s">
        <v>215</v>
      </c>
      <c r="M1769" t="s">
        <v>215</v>
      </c>
      <c r="N1769" t="s">
        <v>215</v>
      </c>
      <c r="O1769" t="s">
        <v>215</v>
      </c>
      <c r="P1769" t="s">
        <v>215</v>
      </c>
      <c r="Q1769" t="s">
        <v>215</v>
      </c>
      <c r="R1769" t="s">
        <v>257</v>
      </c>
      <c r="S1769" t="s">
        <v>216</v>
      </c>
      <c r="T1769" t="s">
        <v>216</v>
      </c>
      <c r="U1769" t="s">
        <v>216</v>
      </c>
      <c r="V1769" t="s">
        <v>216</v>
      </c>
      <c r="W1769">
        <v>20</v>
      </c>
      <c r="X1769">
        <v>0</v>
      </c>
      <c r="Y1769">
        <v>20</v>
      </c>
      <c r="Z1769">
        <v>0</v>
      </c>
      <c r="AA1769">
        <v>5.3</v>
      </c>
      <c r="AB1769">
        <v>29.8</v>
      </c>
      <c r="AC1769">
        <v>64.900000000000006</v>
      </c>
      <c r="AD1769">
        <v>94.7</v>
      </c>
    </row>
    <row r="1770" spans="1:30" x14ac:dyDescent="0.25">
      <c r="A1770" t="str">
        <f t="shared" si="27"/>
        <v>2017/20181Female + malePhysics and astronomySouth East</v>
      </c>
      <c r="B1770" t="s">
        <v>218</v>
      </c>
      <c r="C1770" t="s">
        <v>191</v>
      </c>
      <c r="D1770">
        <v>1</v>
      </c>
      <c r="E1770" t="s">
        <v>57</v>
      </c>
      <c r="F1770" t="s">
        <v>151</v>
      </c>
      <c r="G1770" t="s">
        <v>215</v>
      </c>
      <c r="H1770" t="s">
        <v>215</v>
      </c>
      <c r="I1770" t="s">
        <v>215</v>
      </c>
      <c r="J1770" t="s">
        <v>215</v>
      </c>
      <c r="K1770" t="s">
        <v>215</v>
      </c>
      <c r="L1770" t="s">
        <v>215</v>
      </c>
      <c r="M1770" t="s">
        <v>215</v>
      </c>
      <c r="N1770" t="s">
        <v>215</v>
      </c>
      <c r="O1770" t="s">
        <v>215</v>
      </c>
      <c r="P1770" t="s">
        <v>215</v>
      </c>
      <c r="Q1770" t="s">
        <v>215</v>
      </c>
      <c r="R1770" t="s">
        <v>38</v>
      </c>
      <c r="S1770">
        <v>260</v>
      </c>
      <c r="T1770">
        <v>20800</v>
      </c>
      <c r="U1770">
        <v>26300</v>
      </c>
      <c r="V1770">
        <v>30300</v>
      </c>
      <c r="W1770">
        <v>575</v>
      </c>
      <c r="X1770">
        <v>0</v>
      </c>
      <c r="Y1770">
        <v>575</v>
      </c>
      <c r="Z1770">
        <v>4.8</v>
      </c>
      <c r="AA1770">
        <v>6.3</v>
      </c>
      <c r="AB1770">
        <v>46.3</v>
      </c>
      <c r="AC1770">
        <v>72.400000000000006</v>
      </c>
      <c r="AD1770">
        <v>88.9</v>
      </c>
    </row>
    <row r="1771" spans="1:30" x14ac:dyDescent="0.25">
      <c r="A1771" t="str">
        <f t="shared" si="27"/>
        <v>2017/20181Female + malePhysics and astronomySouth West</v>
      </c>
      <c r="B1771" t="s">
        <v>218</v>
      </c>
      <c r="C1771" t="s">
        <v>191</v>
      </c>
      <c r="D1771">
        <v>1</v>
      </c>
      <c r="E1771" t="s">
        <v>57</v>
      </c>
      <c r="F1771" t="s">
        <v>151</v>
      </c>
      <c r="G1771" t="s">
        <v>215</v>
      </c>
      <c r="H1771" t="s">
        <v>215</v>
      </c>
      <c r="I1771" t="s">
        <v>215</v>
      </c>
      <c r="J1771" t="s">
        <v>215</v>
      </c>
      <c r="K1771" t="s">
        <v>215</v>
      </c>
      <c r="L1771" t="s">
        <v>215</v>
      </c>
      <c r="M1771" t="s">
        <v>215</v>
      </c>
      <c r="N1771" t="s">
        <v>215</v>
      </c>
      <c r="O1771" t="s">
        <v>215</v>
      </c>
      <c r="P1771" t="s">
        <v>215</v>
      </c>
      <c r="Q1771" t="s">
        <v>215</v>
      </c>
      <c r="R1771" t="s">
        <v>39</v>
      </c>
      <c r="S1771">
        <v>125</v>
      </c>
      <c r="T1771">
        <v>18600</v>
      </c>
      <c r="U1771">
        <v>24100</v>
      </c>
      <c r="V1771">
        <v>27700</v>
      </c>
      <c r="W1771">
        <v>245</v>
      </c>
      <c r="X1771">
        <v>0</v>
      </c>
      <c r="Y1771">
        <v>245</v>
      </c>
      <c r="Z1771">
        <v>4.2</v>
      </c>
      <c r="AA1771">
        <v>6.8</v>
      </c>
      <c r="AB1771">
        <v>52.8</v>
      </c>
      <c r="AC1771">
        <v>76.900000000000006</v>
      </c>
      <c r="AD1771">
        <v>88.9</v>
      </c>
    </row>
    <row r="1772" spans="1:30" x14ac:dyDescent="0.25">
      <c r="A1772" t="str">
        <f t="shared" si="27"/>
        <v>2017/20181Female + malePhysics and astronomyWales</v>
      </c>
      <c r="B1772" t="s">
        <v>218</v>
      </c>
      <c r="C1772" t="s">
        <v>191</v>
      </c>
      <c r="D1772">
        <v>1</v>
      </c>
      <c r="E1772" t="s">
        <v>57</v>
      </c>
      <c r="F1772" t="s">
        <v>151</v>
      </c>
      <c r="G1772" t="s">
        <v>215</v>
      </c>
      <c r="H1772" t="s">
        <v>215</v>
      </c>
      <c r="I1772" t="s">
        <v>215</v>
      </c>
      <c r="J1772" t="s">
        <v>215</v>
      </c>
      <c r="K1772" t="s">
        <v>215</v>
      </c>
      <c r="L1772" t="s">
        <v>215</v>
      </c>
      <c r="M1772" t="s">
        <v>215</v>
      </c>
      <c r="N1772" t="s">
        <v>215</v>
      </c>
      <c r="O1772" t="s">
        <v>215</v>
      </c>
      <c r="P1772" t="s">
        <v>215</v>
      </c>
      <c r="Q1772" t="s">
        <v>215</v>
      </c>
      <c r="R1772" t="s">
        <v>259</v>
      </c>
      <c r="S1772">
        <v>25</v>
      </c>
      <c r="T1772">
        <v>16400</v>
      </c>
      <c r="U1772">
        <v>25900</v>
      </c>
      <c r="V1772">
        <v>30700</v>
      </c>
      <c r="W1772">
        <v>75</v>
      </c>
      <c r="X1772">
        <v>0</v>
      </c>
      <c r="Y1772">
        <v>75</v>
      </c>
      <c r="Z1772">
        <v>9.6999999999999993</v>
      </c>
      <c r="AA1772">
        <v>6.5</v>
      </c>
      <c r="AB1772">
        <v>35</v>
      </c>
      <c r="AC1772">
        <v>67.8</v>
      </c>
      <c r="AD1772">
        <v>83.8</v>
      </c>
    </row>
    <row r="1773" spans="1:30" x14ac:dyDescent="0.25">
      <c r="A1773" t="str">
        <f t="shared" si="27"/>
        <v>2017/20181Female + malePhysics and astronomyWest Midlands</v>
      </c>
      <c r="B1773" t="s">
        <v>218</v>
      </c>
      <c r="C1773" t="s">
        <v>191</v>
      </c>
      <c r="D1773">
        <v>1</v>
      </c>
      <c r="E1773" t="s">
        <v>57</v>
      </c>
      <c r="F1773" t="s">
        <v>151</v>
      </c>
      <c r="G1773" t="s">
        <v>215</v>
      </c>
      <c r="H1773" t="s">
        <v>215</v>
      </c>
      <c r="I1773" t="s">
        <v>215</v>
      </c>
      <c r="J1773" t="s">
        <v>215</v>
      </c>
      <c r="K1773" t="s">
        <v>215</v>
      </c>
      <c r="L1773" t="s">
        <v>215</v>
      </c>
      <c r="M1773" t="s">
        <v>215</v>
      </c>
      <c r="N1773" t="s">
        <v>215</v>
      </c>
      <c r="O1773" t="s">
        <v>215</v>
      </c>
      <c r="P1773" t="s">
        <v>215</v>
      </c>
      <c r="Q1773" t="s">
        <v>215</v>
      </c>
      <c r="R1773" t="s">
        <v>35</v>
      </c>
      <c r="S1773">
        <v>95</v>
      </c>
      <c r="T1773">
        <v>18200</v>
      </c>
      <c r="U1773">
        <v>23400</v>
      </c>
      <c r="V1773">
        <v>27400</v>
      </c>
      <c r="W1773">
        <v>225</v>
      </c>
      <c r="X1773">
        <v>0</v>
      </c>
      <c r="Y1773">
        <v>225</v>
      </c>
      <c r="Z1773">
        <v>5.6</v>
      </c>
      <c r="AA1773">
        <v>7.4</v>
      </c>
      <c r="AB1773">
        <v>41.9</v>
      </c>
      <c r="AC1773">
        <v>69.3</v>
      </c>
      <c r="AD1773">
        <v>87</v>
      </c>
    </row>
    <row r="1774" spans="1:30" x14ac:dyDescent="0.25">
      <c r="A1774" t="str">
        <f t="shared" si="27"/>
        <v>2017/20181Female + malePhysics and astronomyYorkshire and the Humber</v>
      </c>
      <c r="B1774" t="s">
        <v>218</v>
      </c>
      <c r="C1774" t="s">
        <v>191</v>
      </c>
      <c r="D1774">
        <v>1</v>
      </c>
      <c r="E1774" t="s">
        <v>57</v>
      </c>
      <c r="F1774" t="s">
        <v>151</v>
      </c>
      <c r="G1774" t="s">
        <v>215</v>
      </c>
      <c r="H1774" t="s">
        <v>215</v>
      </c>
      <c r="I1774" t="s">
        <v>215</v>
      </c>
      <c r="J1774" t="s">
        <v>215</v>
      </c>
      <c r="K1774" t="s">
        <v>215</v>
      </c>
      <c r="L1774" t="s">
        <v>215</v>
      </c>
      <c r="M1774" t="s">
        <v>215</v>
      </c>
      <c r="N1774" t="s">
        <v>215</v>
      </c>
      <c r="O1774" t="s">
        <v>215</v>
      </c>
      <c r="P1774" t="s">
        <v>215</v>
      </c>
      <c r="Q1774" t="s">
        <v>215</v>
      </c>
      <c r="R1774" t="s">
        <v>33</v>
      </c>
      <c r="S1774">
        <v>90</v>
      </c>
      <c r="T1774">
        <v>15300</v>
      </c>
      <c r="U1774">
        <v>21500</v>
      </c>
      <c r="V1774">
        <v>25200</v>
      </c>
      <c r="W1774">
        <v>245</v>
      </c>
      <c r="X1774">
        <v>0</v>
      </c>
      <c r="Y1774">
        <v>245</v>
      </c>
      <c r="Z1774">
        <v>6.1</v>
      </c>
      <c r="AA1774">
        <v>6.5</v>
      </c>
      <c r="AB1774">
        <v>37.4</v>
      </c>
      <c r="AC1774">
        <v>70.599999999999994</v>
      </c>
      <c r="AD1774">
        <v>87.5</v>
      </c>
    </row>
    <row r="1775" spans="1:30" x14ac:dyDescent="0.25">
      <c r="A1775" t="str">
        <f t="shared" si="27"/>
        <v>2017/20181Female + malePoliticsAbroad</v>
      </c>
      <c r="B1775" t="s">
        <v>218</v>
      </c>
      <c r="C1775" t="s">
        <v>191</v>
      </c>
      <c r="D1775">
        <v>1</v>
      </c>
      <c r="E1775" t="s">
        <v>57</v>
      </c>
      <c r="F1775" t="s">
        <v>166</v>
      </c>
      <c r="G1775" t="s">
        <v>215</v>
      </c>
      <c r="H1775" t="s">
        <v>215</v>
      </c>
      <c r="I1775" t="s">
        <v>215</v>
      </c>
      <c r="J1775" t="s">
        <v>215</v>
      </c>
      <c r="K1775" t="s">
        <v>215</v>
      </c>
      <c r="L1775" t="s">
        <v>215</v>
      </c>
      <c r="M1775" t="s">
        <v>215</v>
      </c>
      <c r="N1775" t="s">
        <v>215</v>
      </c>
      <c r="O1775" t="s">
        <v>215</v>
      </c>
      <c r="P1775" t="s">
        <v>215</v>
      </c>
      <c r="Q1775" t="s">
        <v>215</v>
      </c>
      <c r="R1775" t="s">
        <v>255</v>
      </c>
      <c r="S1775" t="s">
        <v>216</v>
      </c>
      <c r="T1775" t="s">
        <v>216</v>
      </c>
      <c r="U1775" t="s">
        <v>216</v>
      </c>
      <c r="V1775" t="s">
        <v>216</v>
      </c>
      <c r="W1775">
        <v>20</v>
      </c>
      <c r="X1775">
        <v>0</v>
      </c>
      <c r="Y1775">
        <v>20</v>
      </c>
      <c r="Z1775">
        <v>36.9</v>
      </c>
      <c r="AA1775">
        <v>31.1</v>
      </c>
      <c r="AB1775">
        <v>26.4</v>
      </c>
      <c r="AC1775">
        <v>26.4</v>
      </c>
      <c r="AD1775">
        <v>32.1</v>
      </c>
    </row>
    <row r="1776" spans="1:30" x14ac:dyDescent="0.25">
      <c r="A1776" t="str">
        <f t="shared" si="27"/>
        <v>2017/20181Female + malePoliticsEast Midlands</v>
      </c>
      <c r="B1776" t="s">
        <v>218</v>
      </c>
      <c r="C1776" t="s">
        <v>191</v>
      </c>
      <c r="D1776">
        <v>1</v>
      </c>
      <c r="E1776" t="s">
        <v>57</v>
      </c>
      <c r="F1776" t="s">
        <v>166</v>
      </c>
      <c r="G1776" t="s">
        <v>215</v>
      </c>
      <c r="H1776" t="s">
        <v>215</v>
      </c>
      <c r="I1776" t="s">
        <v>215</v>
      </c>
      <c r="J1776" t="s">
        <v>215</v>
      </c>
      <c r="K1776" t="s">
        <v>215</v>
      </c>
      <c r="L1776" t="s">
        <v>215</v>
      </c>
      <c r="M1776" t="s">
        <v>215</v>
      </c>
      <c r="N1776" t="s">
        <v>215</v>
      </c>
      <c r="O1776" t="s">
        <v>215</v>
      </c>
      <c r="P1776" t="s">
        <v>215</v>
      </c>
      <c r="Q1776" t="s">
        <v>215</v>
      </c>
      <c r="R1776" t="s">
        <v>34</v>
      </c>
      <c r="S1776">
        <v>155</v>
      </c>
      <c r="T1776">
        <v>14600</v>
      </c>
      <c r="U1776">
        <v>18200</v>
      </c>
      <c r="V1776">
        <v>23400</v>
      </c>
      <c r="W1776">
        <v>310</v>
      </c>
      <c r="X1776">
        <v>0</v>
      </c>
      <c r="Y1776">
        <v>310</v>
      </c>
      <c r="Z1776">
        <v>6.8</v>
      </c>
      <c r="AA1776">
        <v>8.4</v>
      </c>
      <c r="AB1776">
        <v>51.2</v>
      </c>
      <c r="AC1776">
        <v>73.099999999999994</v>
      </c>
      <c r="AD1776">
        <v>84.8</v>
      </c>
    </row>
    <row r="1777" spans="1:30" x14ac:dyDescent="0.25">
      <c r="A1777" t="str">
        <f t="shared" si="27"/>
        <v>2017/20181Female + malePoliticsEast of England</v>
      </c>
      <c r="B1777" t="s">
        <v>218</v>
      </c>
      <c r="C1777" t="s">
        <v>191</v>
      </c>
      <c r="D1777">
        <v>1</v>
      </c>
      <c r="E1777" t="s">
        <v>57</v>
      </c>
      <c r="F1777" t="s">
        <v>166</v>
      </c>
      <c r="G1777" t="s">
        <v>215</v>
      </c>
      <c r="H1777" t="s">
        <v>215</v>
      </c>
      <c r="I1777" t="s">
        <v>215</v>
      </c>
      <c r="J1777" t="s">
        <v>215</v>
      </c>
      <c r="K1777" t="s">
        <v>215</v>
      </c>
      <c r="L1777" t="s">
        <v>215</v>
      </c>
      <c r="M1777" t="s">
        <v>215</v>
      </c>
      <c r="N1777" t="s">
        <v>215</v>
      </c>
      <c r="O1777" t="s">
        <v>215</v>
      </c>
      <c r="P1777" t="s">
        <v>215</v>
      </c>
      <c r="Q1777" t="s">
        <v>215</v>
      </c>
      <c r="R1777" t="s">
        <v>36</v>
      </c>
      <c r="S1777">
        <v>260</v>
      </c>
      <c r="T1777">
        <v>16100</v>
      </c>
      <c r="U1777">
        <v>21500</v>
      </c>
      <c r="V1777">
        <v>26300</v>
      </c>
      <c r="W1777">
        <v>495</v>
      </c>
      <c r="X1777">
        <v>0</v>
      </c>
      <c r="Y1777">
        <v>495</v>
      </c>
      <c r="Z1777">
        <v>4.7</v>
      </c>
      <c r="AA1777">
        <v>9</v>
      </c>
      <c r="AB1777">
        <v>55</v>
      </c>
      <c r="AC1777">
        <v>75.2</v>
      </c>
      <c r="AD1777">
        <v>86.3</v>
      </c>
    </row>
    <row r="1778" spans="1:30" x14ac:dyDescent="0.25">
      <c r="A1778" t="str">
        <f t="shared" si="27"/>
        <v>2017/20181Female + malePoliticsLondon</v>
      </c>
      <c r="B1778" t="s">
        <v>218</v>
      </c>
      <c r="C1778" t="s">
        <v>191</v>
      </c>
      <c r="D1778">
        <v>1</v>
      </c>
      <c r="E1778" t="s">
        <v>57</v>
      </c>
      <c r="F1778" t="s">
        <v>166</v>
      </c>
      <c r="G1778" t="s">
        <v>215</v>
      </c>
      <c r="H1778" t="s">
        <v>215</v>
      </c>
      <c r="I1778" t="s">
        <v>215</v>
      </c>
      <c r="J1778" t="s">
        <v>215</v>
      </c>
      <c r="K1778" t="s">
        <v>215</v>
      </c>
      <c r="L1778" t="s">
        <v>215</v>
      </c>
      <c r="M1778" t="s">
        <v>215</v>
      </c>
      <c r="N1778" t="s">
        <v>215</v>
      </c>
      <c r="O1778" t="s">
        <v>215</v>
      </c>
      <c r="P1778" t="s">
        <v>215</v>
      </c>
      <c r="Q1778" t="s">
        <v>215</v>
      </c>
      <c r="R1778" t="s">
        <v>37</v>
      </c>
      <c r="S1778">
        <v>840</v>
      </c>
      <c r="T1778">
        <v>16100</v>
      </c>
      <c r="U1778">
        <v>22300</v>
      </c>
      <c r="V1778">
        <v>27700</v>
      </c>
      <c r="W1778">
        <v>1510</v>
      </c>
      <c r="X1778">
        <v>0</v>
      </c>
      <c r="Y1778">
        <v>1510</v>
      </c>
      <c r="Z1778">
        <v>5</v>
      </c>
      <c r="AA1778">
        <v>10</v>
      </c>
      <c r="AB1778">
        <v>58.3</v>
      </c>
      <c r="AC1778">
        <v>74.8</v>
      </c>
      <c r="AD1778">
        <v>85</v>
      </c>
    </row>
    <row r="1779" spans="1:30" x14ac:dyDescent="0.25">
      <c r="A1779" t="str">
        <f t="shared" si="27"/>
        <v>2017/20181Female + malePoliticsMissing</v>
      </c>
      <c r="B1779" t="s">
        <v>218</v>
      </c>
      <c r="C1779" t="s">
        <v>191</v>
      </c>
      <c r="D1779">
        <v>1</v>
      </c>
      <c r="E1779" t="s">
        <v>57</v>
      </c>
      <c r="F1779" t="s">
        <v>166</v>
      </c>
      <c r="G1779" t="s">
        <v>215</v>
      </c>
      <c r="H1779" t="s">
        <v>215</v>
      </c>
      <c r="I1779" t="s">
        <v>215</v>
      </c>
      <c r="J1779" t="s">
        <v>215</v>
      </c>
      <c r="K1779" t="s">
        <v>215</v>
      </c>
      <c r="L1779" t="s">
        <v>215</v>
      </c>
      <c r="M1779" t="s">
        <v>215</v>
      </c>
      <c r="N1779" t="s">
        <v>215</v>
      </c>
      <c r="O1779" t="s">
        <v>215</v>
      </c>
      <c r="P1779" t="s">
        <v>215</v>
      </c>
      <c r="Q1779" t="s">
        <v>215</v>
      </c>
      <c r="R1779" t="s">
        <v>260</v>
      </c>
      <c r="S1779" t="s">
        <v>216</v>
      </c>
      <c r="T1779" t="s">
        <v>216</v>
      </c>
      <c r="U1779" t="s">
        <v>216</v>
      </c>
      <c r="V1779" t="s">
        <v>216</v>
      </c>
      <c r="W1779">
        <v>50</v>
      </c>
      <c r="X1779">
        <v>54.4</v>
      </c>
      <c r="Y1779">
        <v>25</v>
      </c>
      <c r="Z1779">
        <v>0</v>
      </c>
      <c r="AA1779">
        <v>0</v>
      </c>
      <c r="AB1779">
        <v>8.8000000000000007</v>
      </c>
      <c r="AC1779">
        <v>13.2</v>
      </c>
      <c r="AD1779">
        <v>100</v>
      </c>
    </row>
    <row r="1780" spans="1:30" x14ac:dyDescent="0.25">
      <c r="A1780" t="str">
        <f t="shared" si="27"/>
        <v>2017/20181Female + malePoliticsNorth East</v>
      </c>
      <c r="B1780" t="s">
        <v>218</v>
      </c>
      <c r="C1780" t="s">
        <v>191</v>
      </c>
      <c r="D1780">
        <v>1</v>
      </c>
      <c r="E1780" t="s">
        <v>57</v>
      </c>
      <c r="F1780" t="s">
        <v>166</v>
      </c>
      <c r="G1780" t="s">
        <v>215</v>
      </c>
      <c r="H1780" t="s">
        <v>215</v>
      </c>
      <c r="I1780" t="s">
        <v>215</v>
      </c>
      <c r="J1780" t="s">
        <v>215</v>
      </c>
      <c r="K1780" t="s">
        <v>215</v>
      </c>
      <c r="L1780" t="s">
        <v>215</v>
      </c>
      <c r="M1780" t="s">
        <v>215</v>
      </c>
      <c r="N1780" t="s">
        <v>215</v>
      </c>
      <c r="O1780" t="s">
        <v>215</v>
      </c>
      <c r="P1780" t="s">
        <v>215</v>
      </c>
      <c r="Q1780" t="s">
        <v>215</v>
      </c>
      <c r="R1780" t="s">
        <v>31</v>
      </c>
      <c r="S1780">
        <v>35</v>
      </c>
      <c r="T1780">
        <v>13100</v>
      </c>
      <c r="U1780">
        <v>19000</v>
      </c>
      <c r="V1780">
        <v>27000</v>
      </c>
      <c r="W1780">
        <v>105</v>
      </c>
      <c r="X1780">
        <v>0</v>
      </c>
      <c r="Y1780">
        <v>105</v>
      </c>
      <c r="Z1780">
        <v>9.5</v>
      </c>
      <c r="AA1780">
        <v>3.3</v>
      </c>
      <c r="AB1780">
        <v>36</v>
      </c>
      <c r="AC1780">
        <v>67.599999999999994</v>
      </c>
      <c r="AD1780">
        <v>87.2</v>
      </c>
    </row>
    <row r="1781" spans="1:30" x14ac:dyDescent="0.25">
      <c r="A1781" t="str">
        <f t="shared" si="27"/>
        <v>2017/20181Female + malePoliticsNorth West</v>
      </c>
      <c r="B1781" t="s">
        <v>218</v>
      </c>
      <c r="C1781" t="s">
        <v>191</v>
      </c>
      <c r="D1781">
        <v>1</v>
      </c>
      <c r="E1781" t="s">
        <v>57</v>
      </c>
      <c r="F1781" t="s">
        <v>166</v>
      </c>
      <c r="G1781" t="s">
        <v>215</v>
      </c>
      <c r="H1781" t="s">
        <v>215</v>
      </c>
      <c r="I1781" t="s">
        <v>215</v>
      </c>
      <c r="J1781" t="s">
        <v>215</v>
      </c>
      <c r="K1781" t="s">
        <v>215</v>
      </c>
      <c r="L1781" t="s">
        <v>215</v>
      </c>
      <c r="M1781" t="s">
        <v>215</v>
      </c>
      <c r="N1781" t="s">
        <v>215</v>
      </c>
      <c r="O1781" t="s">
        <v>215</v>
      </c>
      <c r="P1781" t="s">
        <v>215</v>
      </c>
      <c r="Q1781" t="s">
        <v>215</v>
      </c>
      <c r="R1781" t="s">
        <v>32</v>
      </c>
      <c r="S1781">
        <v>215</v>
      </c>
      <c r="T1781">
        <v>13500</v>
      </c>
      <c r="U1781">
        <v>17900</v>
      </c>
      <c r="V1781">
        <v>22300</v>
      </c>
      <c r="W1781">
        <v>420</v>
      </c>
      <c r="X1781">
        <v>0</v>
      </c>
      <c r="Y1781">
        <v>420</v>
      </c>
      <c r="Z1781">
        <v>6.1</v>
      </c>
      <c r="AA1781">
        <v>8.9</v>
      </c>
      <c r="AB1781">
        <v>54.6</v>
      </c>
      <c r="AC1781">
        <v>75.5</v>
      </c>
      <c r="AD1781">
        <v>85</v>
      </c>
    </row>
    <row r="1782" spans="1:30" x14ac:dyDescent="0.25">
      <c r="A1782" t="str">
        <f t="shared" si="27"/>
        <v>2017/20181Female + malePoliticsNorthern Ireland</v>
      </c>
      <c r="B1782" t="s">
        <v>218</v>
      </c>
      <c r="C1782" t="s">
        <v>191</v>
      </c>
      <c r="D1782">
        <v>1</v>
      </c>
      <c r="E1782" t="s">
        <v>57</v>
      </c>
      <c r="F1782" t="s">
        <v>166</v>
      </c>
      <c r="G1782" t="s">
        <v>215</v>
      </c>
      <c r="H1782" t="s">
        <v>215</v>
      </c>
      <c r="I1782" t="s">
        <v>215</v>
      </c>
      <c r="J1782" t="s">
        <v>215</v>
      </c>
      <c r="K1782" t="s">
        <v>215</v>
      </c>
      <c r="L1782" t="s">
        <v>215</v>
      </c>
      <c r="M1782" t="s">
        <v>215</v>
      </c>
      <c r="N1782" t="s">
        <v>215</v>
      </c>
      <c r="O1782" t="s">
        <v>215</v>
      </c>
      <c r="P1782" t="s">
        <v>215</v>
      </c>
      <c r="Q1782" t="s">
        <v>215</v>
      </c>
      <c r="R1782" t="s">
        <v>256</v>
      </c>
      <c r="S1782">
        <v>10</v>
      </c>
      <c r="T1782">
        <v>14200</v>
      </c>
      <c r="U1782">
        <v>19300</v>
      </c>
      <c r="V1782">
        <v>23700</v>
      </c>
      <c r="W1782">
        <v>25</v>
      </c>
      <c r="X1782">
        <v>0</v>
      </c>
      <c r="Y1782">
        <v>25</v>
      </c>
      <c r="Z1782">
        <v>14.6</v>
      </c>
      <c r="AA1782">
        <v>9.6999999999999993</v>
      </c>
      <c r="AB1782">
        <v>43</v>
      </c>
      <c r="AC1782">
        <v>64.2</v>
      </c>
      <c r="AD1782">
        <v>75.8</v>
      </c>
    </row>
    <row r="1783" spans="1:30" x14ac:dyDescent="0.25">
      <c r="A1783" t="str">
        <f t="shared" si="27"/>
        <v>2017/20181Female + malePoliticsScotland</v>
      </c>
      <c r="B1783" t="s">
        <v>218</v>
      </c>
      <c r="C1783" t="s">
        <v>191</v>
      </c>
      <c r="D1783">
        <v>1</v>
      </c>
      <c r="E1783" t="s">
        <v>57</v>
      </c>
      <c r="F1783" t="s">
        <v>166</v>
      </c>
      <c r="G1783" t="s">
        <v>215</v>
      </c>
      <c r="H1783" t="s">
        <v>215</v>
      </c>
      <c r="I1783" t="s">
        <v>215</v>
      </c>
      <c r="J1783" t="s">
        <v>215</v>
      </c>
      <c r="K1783" t="s">
        <v>215</v>
      </c>
      <c r="L1783" t="s">
        <v>215</v>
      </c>
      <c r="M1783" t="s">
        <v>215</v>
      </c>
      <c r="N1783" t="s">
        <v>215</v>
      </c>
      <c r="O1783" t="s">
        <v>215</v>
      </c>
      <c r="P1783" t="s">
        <v>215</v>
      </c>
      <c r="Q1783" t="s">
        <v>215</v>
      </c>
      <c r="R1783" t="s">
        <v>257</v>
      </c>
      <c r="S1783">
        <v>25</v>
      </c>
      <c r="T1783">
        <v>14200</v>
      </c>
      <c r="U1783">
        <v>20400</v>
      </c>
      <c r="V1783">
        <v>33900</v>
      </c>
      <c r="W1783">
        <v>45</v>
      </c>
      <c r="X1783">
        <v>0</v>
      </c>
      <c r="Y1783">
        <v>45</v>
      </c>
      <c r="Z1783">
        <v>7.3</v>
      </c>
      <c r="AA1783">
        <v>1.4</v>
      </c>
      <c r="AB1783">
        <v>54.9</v>
      </c>
      <c r="AC1783">
        <v>74.599999999999994</v>
      </c>
      <c r="AD1783">
        <v>91.3</v>
      </c>
    </row>
    <row r="1784" spans="1:30" x14ac:dyDescent="0.25">
      <c r="A1784" t="str">
        <f t="shared" si="27"/>
        <v>2017/20181Female + malePoliticsSouth East</v>
      </c>
      <c r="B1784" t="s">
        <v>218</v>
      </c>
      <c r="C1784" t="s">
        <v>191</v>
      </c>
      <c r="D1784">
        <v>1</v>
      </c>
      <c r="E1784" t="s">
        <v>57</v>
      </c>
      <c r="F1784" t="s">
        <v>166</v>
      </c>
      <c r="G1784" t="s">
        <v>215</v>
      </c>
      <c r="H1784" t="s">
        <v>215</v>
      </c>
      <c r="I1784" t="s">
        <v>215</v>
      </c>
      <c r="J1784" t="s">
        <v>215</v>
      </c>
      <c r="K1784" t="s">
        <v>215</v>
      </c>
      <c r="L1784" t="s">
        <v>215</v>
      </c>
      <c r="M1784" t="s">
        <v>215</v>
      </c>
      <c r="N1784" t="s">
        <v>215</v>
      </c>
      <c r="O1784" t="s">
        <v>215</v>
      </c>
      <c r="P1784" t="s">
        <v>215</v>
      </c>
      <c r="Q1784" t="s">
        <v>215</v>
      </c>
      <c r="R1784" t="s">
        <v>38</v>
      </c>
      <c r="S1784">
        <v>470</v>
      </c>
      <c r="T1784">
        <v>16400</v>
      </c>
      <c r="U1784">
        <v>21200</v>
      </c>
      <c r="V1784">
        <v>25900</v>
      </c>
      <c r="W1784">
        <v>925</v>
      </c>
      <c r="X1784">
        <v>0</v>
      </c>
      <c r="Y1784">
        <v>925</v>
      </c>
      <c r="Z1784">
        <v>5.9</v>
      </c>
      <c r="AA1784">
        <v>9.8000000000000007</v>
      </c>
      <c r="AB1784">
        <v>52.7</v>
      </c>
      <c r="AC1784">
        <v>71.099999999999994</v>
      </c>
      <c r="AD1784">
        <v>84.3</v>
      </c>
    </row>
    <row r="1785" spans="1:30" x14ac:dyDescent="0.25">
      <c r="A1785" t="str">
        <f t="shared" si="27"/>
        <v>2017/20181Female + malePoliticsSouth West</v>
      </c>
      <c r="B1785" t="s">
        <v>218</v>
      </c>
      <c r="C1785" t="s">
        <v>191</v>
      </c>
      <c r="D1785">
        <v>1</v>
      </c>
      <c r="E1785" t="s">
        <v>57</v>
      </c>
      <c r="F1785" t="s">
        <v>166</v>
      </c>
      <c r="G1785" t="s">
        <v>215</v>
      </c>
      <c r="H1785" t="s">
        <v>215</v>
      </c>
      <c r="I1785" t="s">
        <v>215</v>
      </c>
      <c r="J1785" t="s">
        <v>215</v>
      </c>
      <c r="K1785" t="s">
        <v>215</v>
      </c>
      <c r="L1785" t="s">
        <v>215</v>
      </c>
      <c r="M1785" t="s">
        <v>215</v>
      </c>
      <c r="N1785" t="s">
        <v>215</v>
      </c>
      <c r="O1785" t="s">
        <v>215</v>
      </c>
      <c r="P1785" t="s">
        <v>215</v>
      </c>
      <c r="Q1785" t="s">
        <v>215</v>
      </c>
      <c r="R1785" t="s">
        <v>39</v>
      </c>
      <c r="S1785">
        <v>190</v>
      </c>
      <c r="T1785">
        <v>13900</v>
      </c>
      <c r="U1785">
        <v>19300</v>
      </c>
      <c r="V1785">
        <v>25600</v>
      </c>
      <c r="W1785">
        <v>350</v>
      </c>
      <c r="X1785">
        <v>0</v>
      </c>
      <c r="Y1785">
        <v>350</v>
      </c>
      <c r="Z1785">
        <v>5.2</v>
      </c>
      <c r="AA1785">
        <v>10.4</v>
      </c>
      <c r="AB1785">
        <v>55.1</v>
      </c>
      <c r="AC1785">
        <v>72.900000000000006</v>
      </c>
      <c r="AD1785">
        <v>84.3</v>
      </c>
    </row>
    <row r="1786" spans="1:30" x14ac:dyDescent="0.25">
      <c r="A1786" t="str">
        <f t="shared" si="27"/>
        <v>2017/20181Female + malePoliticsUnknown</v>
      </c>
      <c r="B1786" t="s">
        <v>218</v>
      </c>
      <c r="C1786" t="s">
        <v>191</v>
      </c>
      <c r="D1786">
        <v>1</v>
      </c>
      <c r="E1786" t="s">
        <v>57</v>
      </c>
      <c r="F1786" t="s">
        <v>166</v>
      </c>
      <c r="G1786" t="s">
        <v>215</v>
      </c>
      <c r="H1786" t="s">
        <v>215</v>
      </c>
      <c r="I1786" t="s">
        <v>215</v>
      </c>
      <c r="J1786" t="s">
        <v>215</v>
      </c>
      <c r="K1786" t="s">
        <v>215</v>
      </c>
      <c r="L1786" t="s">
        <v>215</v>
      </c>
      <c r="M1786" t="s">
        <v>215</v>
      </c>
      <c r="N1786" t="s">
        <v>215</v>
      </c>
      <c r="O1786" t="s">
        <v>215</v>
      </c>
      <c r="P1786" t="s">
        <v>215</v>
      </c>
      <c r="Q1786" t="s">
        <v>215</v>
      </c>
      <c r="R1786" t="s">
        <v>258</v>
      </c>
      <c r="S1786" t="s">
        <v>216</v>
      </c>
      <c r="T1786" t="s">
        <v>216</v>
      </c>
      <c r="U1786" t="s">
        <v>216</v>
      </c>
      <c r="V1786" t="s">
        <v>216</v>
      </c>
      <c r="W1786" t="s">
        <v>216</v>
      </c>
      <c r="X1786" t="s">
        <v>216</v>
      </c>
      <c r="Y1786" t="s">
        <v>216</v>
      </c>
      <c r="Z1786" t="s">
        <v>216</v>
      </c>
      <c r="AA1786" t="s">
        <v>216</v>
      </c>
      <c r="AB1786" t="s">
        <v>216</v>
      </c>
      <c r="AC1786" t="s">
        <v>216</v>
      </c>
      <c r="AD1786" t="s">
        <v>216</v>
      </c>
    </row>
    <row r="1787" spans="1:30" x14ac:dyDescent="0.25">
      <c r="A1787" t="str">
        <f t="shared" si="27"/>
        <v>2017/20181Female + malePoliticsWales</v>
      </c>
      <c r="B1787" t="s">
        <v>218</v>
      </c>
      <c r="C1787" t="s">
        <v>191</v>
      </c>
      <c r="D1787">
        <v>1</v>
      </c>
      <c r="E1787" t="s">
        <v>57</v>
      </c>
      <c r="F1787" t="s">
        <v>166</v>
      </c>
      <c r="G1787" t="s">
        <v>215</v>
      </c>
      <c r="H1787" t="s">
        <v>215</v>
      </c>
      <c r="I1787" t="s">
        <v>215</v>
      </c>
      <c r="J1787" t="s">
        <v>215</v>
      </c>
      <c r="K1787" t="s">
        <v>215</v>
      </c>
      <c r="L1787" t="s">
        <v>215</v>
      </c>
      <c r="M1787" t="s">
        <v>215</v>
      </c>
      <c r="N1787" t="s">
        <v>215</v>
      </c>
      <c r="O1787" t="s">
        <v>215</v>
      </c>
      <c r="P1787" t="s">
        <v>215</v>
      </c>
      <c r="Q1787" t="s">
        <v>215</v>
      </c>
      <c r="R1787" t="s">
        <v>259</v>
      </c>
      <c r="S1787">
        <v>40</v>
      </c>
      <c r="T1787">
        <v>15700</v>
      </c>
      <c r="U1787">
        <v>18200</v>
      </c>
      <c r="V1787">
        <v>22300</v>
      </c>
      <c r="W1787">
        <v>80</v>
      </c>
      <c r="X1787">
        <v>0</v>
      </c>
      <c r="Y1787">
        <v>80</v>
      </c>
      <c r="Z1787">
        <v>11.5</v>
      </c>
      <c r="AA1787">
        <v>7.6</v>
      </c>
      <c r="AB1787">
        <v>51.1</v>
      </c>
      <c r="AC1787">
        <v>64.099999999999994</v>
      </c>
      <c r="AD1787">
        <v>80.900000000000006</v>
      </c>
    </row>
    <row r="1788" spans="1:30" x14ac:dyDescent="0.25">
      <c r="A1788" t="str">
        <f t="shared" si="27"/>
        <v>2017/20181Female + malePoliticsWest Midlands</v>
      </c>
      <c r="B1788" t="s">
        <v>218</v>
      </c>
      <c r="C1788" t="s">
        <v>191</v>
      </c>
      <c r="D1788">
        <v>1</v>
      </c>
      <c r="E1788" t="s">
        <v>57</v>
      </c>
      <c r="F1788" t="s">
        <v>166</v>
      </c>
      <c r="G1788" t="s">
        <v>215</v>
      </c>
      <c r="H1788" t="s">
        <v>215</v>
      </c>
      <c r="I1788" t="s">
        <v>215</v>
      </c>
      <c r="J1788" t="s">
        <v>215</v>
      </c>
      <c r="K1788" t="s">
        <v>215</v>
      </c>
      <c r="L1788" t="s">
        <v>215</v>
      </c>
      <c r="M1788" t="s">
        <v>215</v>
      </c>
      <c r="N1788" t="s">
        <v>215</v>
      </c>
      <c r="O1788" t="s">
        <v>215</v>
      </c>
      <c r="P1788" t="s">
        <v>215</v>
      </c>
      <c r="Q1788" t="s">
        <v>215</v>
      </c>
      <c r="R1788" t="s">
        <v>35</v>
      </c>
      <c r="S1788">
        <v>145</v>
      </c>
      <c r="T1788">
        <v>14600</v>
      </c>
      <c r="U1788">
        <v>19300</v>
      </c>
      <c r="V1788">
        <v>23700</v>
      </c>
      <c r="W1788">
        <v>310</v>
      </c>
      <c r="X1788">
        <v>0</v>
      </c>
      <c r="Y1788">
        <v>310</v>
      </c>
      <c r="Z1788">
        <v>6.2</v>
      </c>
      <c r="AA1788">
        <v>7.8</v>
      </c>
      <c r="AB1788">
        <v>49.9</v>
      </c>
      <c r="AC1788">
        <v>74.7</v>
      </c>
      <c r="AD1788">
        <v>86</v>
      </c>
    </row>
    <row r="1789" spans="1:30" x14ac:dyDescent="0.25">
      <c r="A1789" t="str">
        <f t="shared" si="27"/>
        <v>2017/20181Female + malePoliticsYorkshire and the Humber</v>
      </c>
      <c r="B1789" t="s">
        <v>218</v>
      </c>
      <c r="C1789" t="s">
        <v>191</v>
      </c>
      <c r="D1789">
        <v>1</v>
      </c>
      <c r="E1789" t="s">
        <v>57</v>
      </c>
      <c r="F1789" t="s">
        <v>166</v>
      </c>
      <c r="G1789" t="s">
        <v>215</v>
      </c>
      <c r="H1789" t="s">
        <v>215</v>
      </c>
      <c r="I1789" t="s">
        <v>215</v>
      </c>
      <c r="J1789" t="s">
        <v>215</v>
      </c>
      <c r="K1789" t="s">
        <v>215</v>
      </c>
      <c r="L1789" t="s">
        <v>215</v>
      </c>
      <c r="M1789" t="s">
        <v>215</v>
      </c>
      <c r="N1789" t="s">
        <v>215</v>
      </c>
      <c r="O1789" t="s">
        <v>215</v>
      </c>
      <c r="P1789" t="s">
        <v>215</v>
      </c>
      <c r="Q1789" t="s">
        <v>215</v>
      </c>
      <c r="R1789" t="s">
        <v>33</v>
      </c>
      <c r="S1789">
        <v>175</v>
      </c>
      <c r="T1789">
        <v>13900</v>
      </c>
      <c r="U1789">
        <v>17900</v>
      </c>
      <c r="V1789">
        <v>22600</v>
      </c>
      <c r="W1789">
        <v>365</v>
      </c>
      <c r="X1789">
        <v>0</v>
      </c>
      <c r="Y1789">
        <v>365</v>
      </c>
      <c r="Z1789">
        <v>4.7</v>
      </c>
      <c r="AA1789">
        <v>9.4</v>
      </c>
      <c r="AB1789">
        <v>50.8</v>
      </c>
      <c r="AC1789">
        <v>73.8</v>
      </c>
      <c r="AD1789">
        <v>85.9</v>
      </c>
    </row>
    <row r="1790" spans="1:30" x14ac:dyDescent="0.25">
      <c r="A1790" t="str">
        <f t="shared" si="27"/>
        <v>2017/20181Female + malePsychologyAbroad</v>
      </c>
      <c r="B1790" t="s">
        <v>218</v>
      </c>
      <c r="C1790" t="s">
        <v>191</v>
      </c>
      <c r="D1790">
        <v>1</v>
      </c>
      <c r="E1790" t="s">
        <v>57</v>
      </c>
      <c r="F1790" t="s">
        <v>12</v>
      </c>
      <c r="G1790" t="s">
        <v>215</v>
      </c>
      <c r="H1790" t="s">
        <v>215</v>
      </c>
      <c r="I1790" t="s">
        <v>215</v>
      </c>
      <c r="J1790" t="s">
        <v>215</v>
      </c>
      <c r="K1790" t="s">
        <v>215</v>
      </c>
      <c r="L1790" t="s">
        <v>215</v>
      </c>
      <c r="M1790" t="s">
        <v>215</v>
      </c>
      <c r="N1790" t="s">
        <v>215</v>
      </c>
      <c r="O1790" t="s">
        <v>215</v>
      </c>
      <c r="P1790" t="s">
        <v>215</v>
      </c>
      <c r="Q1790" t="s">
        <v>215</v>
      </c>
      <c r="R1790" t="s">
        <v>255</v>
      </c>
      <c r="S1790" t="s">
        <v>216</v>
      </c>
      <c r="T1790" t="s">
        <v>216</v>
      </c>
      <c r="U1790" t="s">
        <v>216</v>
      </c>
      <c r="V1790" t="s">
        <v>216</v>
      </c>
      <c r="W1790">
        <v>30</v>
      </c>
      <c r="X1790">
        <v>0</v>
      </c>
      <c r="Y1790">
        <v>30</v>
      </c>
      <c r="Z1790">
        <v>61.5</v>
      </c>
      <c r="AA1790">
        <v>12.1</v>
      </c>
      <c r="AB1790">
        <v>10.9</v>
      </c>
      <c r="AC1790">
        <v>12.7</v>
      </c>
      <c r="AD1790">
        <v>26.4</v>
      </c>
    </row>
    <row r="1791" spans="1:30" x14ac:dyDescent="0.25">
      <c r="A1791" t="str">
        <f t="shared" si="27"/>
        <v>2017/20181Female + malePsychologyEast Midlands</v>
      </c>
      <c r="B1791" t="s">
        <v>218</v>
      </c>
      <c r="C1791" t="s">
        <v>191</v>
      </c>
      <c r="D1791">
        <v>1</v>
      </c>
      <c r="E1791" t="s">
        <v>57</v>
      </c>
      <c r="F1791" t="s">
        <v>12</v>
      </c>
      <c r="G1791" t="s">
        <v>215</v>
      </c>
      <c r="H1791" t="s">
        <v>215</v>
      </c>
      <c r="I1791" t="s">
        <v>215</v>
      </c>
      <c r="J1791" t="s">
        <v>215</v>
      </c>
      <c r="K1791" t="s">
        <v>215</v>
      </c>
      <c r="L1791" t="s">
        <v>215</v>
      </c>
      <c r="M1791" t="s">
        <v>215</v>
      </c>
      <c r="N1791" t="s">
        <v>215</v>
      </c>
      <c r="O1791" t="s">
        <v>215</v>
      </c>
      <c r="P1791" t="s">
        <v>215</v>
      </c>
      <c r="Q1791" t="s">
        <v>215</v>
      </c>
      <c r="R1791" t="s">
        <v>34</v>
      </c>
      <c r="S1791">
        <v>460</v>
      </c>
      <c r="T1791">
        <v>12800</v>
      </c>
      <c r="U1791">
        <v>16400</v>
      </c>
      <c r="V1791">
        <v>19700</v>
      </c>
      <c r="W1791">
        <v>930</v>
      </c>
      <c r="X1791">
        <v>0</v>
      </c>
      <c r="Y1791">
        <v>930</v>
      </c>
      <c r="Z1791">
        <v>3.4</v>
      </c>
      <c r="AA1791">
        <v>6.6</v>
      </c>
      <c r="AB1791">
        <v>50.3</v>
      </c>
      <c r="AC1791">
        <v>81.5</v>
      </c>
      <c r="AD1791">
        <v>90</v>
      </c>
    </row>
    <row r="1792" spans="1:30" x14ac:dyDescent="0.25">
      <c r="A1792" t="str">
        <f t="shared" si="27"/>
        <v>2017/20181Female + malePsychologyEast of England</v>
      </c>
      <c r="B1792" t="s">
        <v>218</v>
      </c>
      <c r="C1792" t="s">
        <v>191</v>
      </c>
      <c r="D1792">
        <v>1</v>
      </c>
      <c r="E1792" t="s">
        <v>57</v>
      </c>
      <c r="F1792" t="s">
        <v>12</v>
      </c>
      <c r="G1792" t="s">
        <v>215</v>
      </c>
      <c r="H1792" t="s">
        <v>215</v>
      </c>
      <c r="I1792" t="s">
        <v>215</v>
      </c>
      <c r="J1792" t="s">
        <v>215</v>
      </c>
      <c r="K1792" t="s">
        <v>215</v>
      </c>
      <c r="L1792" t="s">
        <v>215</v>
      </c>
      <c r="M1792" t="s">
        <v>215</v>
      </c>
      <c r="N1792" t="s">
        <v>215</v>
      </c>
      <c r="O1792" t="s">
        <v>215</v>
      </c>
      <c r="P1792" t="s">
        <v>215</v>
      </c>
      <c r="Q1792" t="s">
        <v>215</v>
      </c>
      <c r="R1792" t="s">
        <v>36</v>
      </c>
      <c r="S1792">
        <v>745</v>
      </c>
      <c r="T1792">
        <v>13300</v>
      </c>
      <c r="U1792">
        <v>18200</v>
      </c>
      <c r="V1792">
        <v>23000</v>
      </c>
      <c r="W1792">
        <v>1340</v>
      </c>
      <c r="X1792">
        <v>0</v>
      </c>
      <c r="Y1792">
        <v>1340</v>
      </c>
      <c r="Z1792">
        <v>3.7</v>
      </c>
      <c r="AA1792">
        <v>6.4</v>
      </c>
      <c r="AB1792">
        <v>56.7</v>
      </c>
      <c r="AC1792">
        <v>82.1</v>
      </c>
      <c r="AD1792">
        <v>89.9</v>
      </c>
    </row>
    <row r="1793" spans="1:30" x14ac:dyDescent="0.25">
      <c r="A1793" t="str">
        <f t="shared" si="27"/>
        <v>2017/20181Female + malePsychologyLondon</v>
      </c>
      <c r="B1793" t="s">
        <v>218</v>
      </c>
      <c r="C1793" t="s">
        <v>191</v>
      </c>
      <c r="D1793">
        <v>1</v>
      </c>
      <c r="E1793" t="s">
        <v>57</v>
      </c>
      <c r="F1793" t="s">
        <v>12</v>
      </c>
      <c r="G1793" t="s">
        <v>215</v>
      </c>
      <c r="H1793" t="s">
        <v>215</v>
      </c>
      <c r="I1793" t="s">
        <v>215</v>
      </c>
      <c r="J1793" t="s">
        <v>215</v>
      </c>
      <c r="K1793" t="s">
        <v>215</v>
      </c>
      <c r="L1793" t="s">
        <v>215</v>
      </c>
      <c r="M1793" t="s">
        <v>215</v>
      </c>
      <c r="N1793" t="s">
        <v>215</v>
      </c>
      <c r="O1793" t="s">
        <v>215</v>
      </c>
      <c r="P1793" t="s">
        <v>215</v>
      </c>
      <c r="Q1793" t="s">
        <v>215</v>
      </c>
      <c r="R1793" t="s">
        <v>37</v>
      </c>
      <c r="S1793">
        <v>1335</v>
      </c>
      <c r="T1793">
        <v>13100</v>
      </c>
      <c r="U1793">
        <v>19000</v>
      </c>
      <c r="V1793">
        <v>23400</v>
      </c>
      <c r="W1793">
        <v>2465</v>
      </c>
      <c r="X1793">
        <v>0</v>
      </c>
      <c r="Y1793">
        <v>2465</v>
      </c>
      <c r="Z1793">
        <v>4.2</v>
      </c>
      <c r="AA1793">
        <v>9.4</v>
      </c>
      <c r="AB1793">
        <v>55.6</v>
      </c>
      <c r="AC1793">
        <v>77.400000000000006</v>
      </c>
      <c r="AD1793">
        <v>86.4</v>
      </c>
    </row>
    <row r="1794" spans="1:30" x14ac:dyDescent="0.25">
      <c r="A1794" t="str">
        <f t="shared" si="27"/>
        <v>2017/20181Female + malePsychologyMissing</v>
      </c>
      <c r="B1794" t="s">
        <v>218</v>
      </c>
      <c r="C1794" t="s">
        <v>191</v>
      </c>
      <c r="D1794">
        <v>1</v>
      </c>
      <c r="E1794" t="s">
        <v>57</v>
      </c>
      <c r="F1794" t="s">
        <v>12</v>
      </c>
      <c r="G1794" t="s">
        <v>215</v>
      </c>
      <c r="H1794" t="s">
        <v>215</v>
      </c>
      <c r="I1794" t="s">
        <v>215</v>
      </c>
      <c r="J1794" t="s">
        <v>215</v>
      </c>
      <c r="K1794" t="s">
        <v>215</v>
      </c>
      <c r="L1794" t="s">
        <v>215</v>
      </c>
      <c r="M1794" t="s">
        <v>215</v>
      </c>
      <c r="N1794" t="s">
        <v>215</v>
      </c>
      <c r="O1794" t="s">
        <v>215</v>
      </c>
      <c r="P1794" t="s">
        <v>215</v>
      </c>
      <c r="Q1794" t="s">
        <v>215</v>
      </c>
      <c r="R1794" t="s">
        <v>260</v>
      </c>
      <c r="S1794" t="s">
        <v>216</v>
      </c>
      <c r="T1794" t="s">
        <v>216</v>
      </c>
      <c r="U1794" t="s">
        <v>216</v>
      </c>
      <c r="V1794" t="s">
        <v>216</v>
      </c>
      <c r="W1794">
        <v>135</v>
      </c>
      <c r="X1794">
        <v>62</v>
      </c>
      <c r="Y1794">
        <v>50</v>
      </c>
      <c r="Z1794">
        <v>0</v>
      </c>
      <c r="AA1794">
        <v>0</v>
      </c>
      <c r="AB1794">
        <v>1</v>
      </c>
      <c r="AC1794">
        <v>1</v>
      </c>
      <c r="AD1794">
        <v>100</v>
      </c>
    </row>
    <row r="1795" spans="1:30" x14ac:dyDescent="0.25">
      <c r="A1795" t="str">
        <f t="shared" si="27"/>
        <v>2017/20181Female + malePsychologyNorth East</v>
      </c>
      <c r="B1795" t="s">
        <v>218</v>
      </c>
      <c r="C1795" t="s">
        <v>191</v>
      </c>
      <c r="D1795">
        <v>1</v>
      </c>
      <c r="E1795" t="s">
        <v>57</v>
      </c>
      <c r="F1795" t="s">
        <v>12</v>
      </c>
      <c r="G1795" t="s">
        <v>215</v>
      </c>
      <c r="H1795" t="s">
        <v>215</v>
      </c>
      <c r="I1795" t="s">
        <v>215</v>
      </c>
      <c r="J1795" t="s">
        <v>215</v>
      </c>
      <c r="K1795" t="s">
        <v>215</v>
      </c>
      <c r="L1795" t="s">
        <v>215</v>
      </c>
      <c r="M1795" t="s">
        <v>215</v>
      </c>
      <c r="N1795" t="s">
        <v>215</v>
      </c>
      <c r="O1795" t="s">
        <v>215</v>
      </c>
      <c r="P1795" t="s">
        <v>215</v>
      </c>
      <c r="Q1795" t="s">
        <v>215</v>
      </c>
      <c r="R1795" t="s">
        <v>31</v>
      </c>
      <c r="S1795">
        <v>270</v>
      </c>
      <c r="T1795">
        <v>11700</v>
      </c>
      <c r="U1795">
        <v>15700</v>
      </c>
      <c r="V1795">
        <v>19300</v>
      </c>
      <c r="W1795">
        <v>600</v>
      </c>
      <c r="X1795">
        <v>0</v>
      </c>
      <c r="Y1795">
        <v>600</v>
      </c>
      <c r="Z1795">
        <v>2.9</v>
      </c>
      <c r="AA1795">
        <v>6.1</v>
      </c>
      <c r="AB1795">
        <v>46.6</v>
      </c>
      <c r="AC1795">
        <v>81.400000000000006</v>
      </c>
      <c r="AD1795">
        <v>90.9</v>
      </c>
    </row>
    <row r="1796" spans="1:30" x14ac:dyDescent="0.25">
      <c r="A1796" t="str">
        <f t="shared" ref="A1796:A1859" si="28">B1796&amp;D1796&amp;E1796&amp;F1796&amp;R1796</f>
        <v>2017/20181Female + malePsychologyNorth West</v>
      </c>
      <c r="B1796" t="s">
        <v>218</v>
      </c>
      <c r="C1796" t="s">
        <v>191</v>
      </c>
      <c r="D1796">
        <v>1</v>
      </c>
      <c r="E1796" t="s">
        <v>57</v>
      </c>
      <c r="F1796" t="s">
        <v>12</v>
      </c>
      <c r="G1796" t="s">
        <v>215</v>
      </c>
      <c r="H1796" t="s">
        <v>215</v>
      </c>
      <c r="I1796" t="s">
        <v>215</v>
      </c>
      <c r="J1796" t="s">
        <v>215</v>
      </c>
      <c r="K1796" t="s">
        <v>215</v>
      </c>
      <c r="L1796" t="s">
        <v>215</v>
      </c>
      <c r="M1796" t="s">
        <v>215</v>
      </c>
      <c r="N1796" t="s">
        <v>215</v>
      </c>
      <c r="O1796" t="s">
        <v>215</v>
      </c>
      <c r="P1796" t="s">
        <v>215</v>
      </c>
      <c r="Q1796" t="s">
        <v>215</v>
      </c>
      <c r="R1796" t="s">
        <v>32</v>
      </c>
      <c r="S1796">
        <v>810</v>
      </c>
      <c r="T1796">
        <v>12400</v>
      </c>
      <c r="U1796">
        <v>16100</v>
      </c>
      <c r="V1796">
        <v>19700</v>
      </c>
      <c r="W1796">
        <v>1675</v>
      </c>
      <c r="X1796">
        <v>0</v>
      </c>
      <c r="Y1796">
        <v>1675</v>
      </c>
      <c r="Z1796">
        <v>3.7</v>
      </c>
      <c r="AA1796">
        <v>5.7</v>
      </c>
      <c r="AB1796">
        <v>49.5</v>
      </c>
      <c r="AC1796">
        <v>81.099999999999994</v>
      </c>
      <c r="AD1796">
        <v>90.6</v>
      </c>
    </row>
    <row r="1797" spans="1:30" x14ac:dyDescent="0.25">
      <c r="A1797" t="str">
        <f t="shared" si="28"/>
        <v>2017/20181Female + malePsychologyNorthern Ireland</v>
      </c>
      <c r="B1797" t="s">
        <v>218</v>
      </c>
      <c r="C1797" t="s">
        <v>191</v>
      </c>
      <c r="D1797">
        <v>1</v>
      </c>
      <c r="E1797" t="s">
        <v>57</v>
      </c>
      <c r="F1797" t="s">
        <v>12</v>
      </c>
      <c r="G1797" t="s">
        <v>215</v>
      </c>
      <c r="H1797" t="s">
        <v>215</v>
      </c>
      <c r="I1797" t="s">
        <v>215</v>
      </c>
      <c r="J1797" t="s">
        <v>215</v>
      </c>
      <c r="K1797" t="s">
        <v>215</v>
      </c>
      <c r="L1797" t="s">
        <v>215</v>
      </c>
      <c r="M1797" t="s">
        <v>215</v>
      </c>
      <c r="N1797" t="s">
        <v>215</v>
      </c>
      <c r="O1797" t="s">
        <v>215</v>
      </c>
      <c r="P1797" t="s">
        <v>215</v>
      </c>
      <c r="Q1797" t="s">
        <v>215</v>
      </c>
      <c r="R1797" t="s">
        <v>256</v>
      </c>
      <c r="S1797">
        <v>35</v>
      </c>
      <c r="T1797">
        <v>7700</v>
      </c>
      <c r="U1797">
        <v>14600</v>
      </c>
      <c r="V1797">
        <v>20400</v>
      </c>
      <c r="W1797">
        <v>65</v>
      </c>
      <c r="X1797">
        <v>0</v>
      </c>
      <c r="Y1797">
        <v>65</v>
      </c>
      <c r="Z1797">
        <v>9</v>
      </c>
      <c r="AA1797">
        <v>8.3000000000000007</v>
      </c>
      <c r="AB1797">
        <v>53.5</v>
      </c>
      <c r="AC1797">
        <v>72.099999999999994</v>
      </c>
      <c r="AD1797">
        <v>82.7</v>
      </c>
    </row>
    <row r="1798" spans="1:30" x14ac:dyDescent="0.25">
      <c r="A1798" t="str">
        <f t="shared" si="28"/>
        <v>2017/20181Female + malePsychologyScotland</v>
      </c>
      <c r="B1798" t="s">
        <v>218</v>
      </c>
      <c r="C1798" t="s">
        <v>191</v>
      </c>
      <c r="D1798">
        <v>1</v>
      </c>
      <c r="E1798" t="s">
        <v>57</v>
      </c>
      <c r="F1798" t="s">
        <v>12</v>
      </c>
      <c r="G1798" t="s">
        <v>215</v>
      </c>
      <c r="H1798" t="s">
        <v>215</v>
      </c>
      <c r="I1798" t="s">
        <v>215</v>
      </c>
      <c r="J1798" t="s">
        <v>215</v>
      </c>
      <c r="K1798" t="s">
        <v>215</v>
      </c>
      <c r="L1798" t="s">
        <v>215</v>
      </c>
      <c r="M1798" t="s">
        <v>215</v>
      </c>
      <c r="N1798" t="s">
        <v>215</v>
      </c>
      <c r="O1798" t="s">
        <v>215</v>
      </c>
      <c r="P1798" t="s">
        <v>215</v>
      </c>
      <c r="Q1798" t="s">
        <v>215</v>
      </c>
      <c r="R1798" t="s">
        <v>257</v>
      </c>
      <c r="S1798">
        <v>65</v>
      </c>
      <c r="T1798">
        <v>11700</v>
      </c>
      <c r="U1798">
        <v>19700</v>
      </c>
      <c r="V1798">
        <v>27400</v>
      </c>
      <c r="W1798">
        <v>135</v>
      </c>
      <c r="X1798">
        <v>0</v>
      </c>
      <c r="Y1798">
        <v>135</v>
      </c>
      <c r="Z1798">
        <v>4.8</v>
      </c>
      <c r="AA1798">
        <v>6.3</v>
      </c>
      <c r="AB1798">
        <v>51.3</v>
      </c>
      <c r="AC1798">
        <v>76</v>
      </c>
      <c r="AD1798">
        <v>88.9</v>
      </c>
    </row>
    <row r="1799" spans="1:30" x14ac:dyDescent="0.25">
      <c r="A1799" t="str">
        <f t="shared" si="28"/>
        <v>2017/20181Female + malePsychologySouth East</v>
      </c>
      <c r="B1799" t="s">
        <v>218</v>
      </c>
      <c r="C1799" t="s">
        <v>191</v>
      </c>
      <c r="D1799">
        <v>1</v>
      </c>
      <c r="E1799" t="s">
        <v>57</v>
      </c>
      <c r="F1799" t="s">
        <v>12</v>
      </c>
      <c r="G1799" t="s">
        <v>215</v>
      </c>
      <c r="H1799" t="s">
        <v>215</v>
      </c>
      <c r="I1799" t="s">
        <v>215</v>
      </c>
      <c r="J1799" t="s">
        <v>215</v>
      </c>
      <c r="K1799" t="s">
        <v>215</v>
      </c>
      <c r="L1799" t="s">
        <v>215</v>
      </c>
      <c r="M1799" t="s">
        <v>215</v>
      </c>
      <c r="N1799" t="s">
        <v>215</v>
      </c>
      <c r="O1799" t="s">
        <v>215</v>
      </c>
      <c r="P1799" t="s">
        <v>215</v>
      </c>
      <c r="Q1799" t="s">
        <v>215</v>
      </c>
      <c r="R1799" t="s">
        <v>38</v>
      </c>
      <c r="S1799">
        <v>1085</v>
      </c>
      <c r="T1799">
        <v>13500</v>
      </c>
      <c r="U1799">
        <v>18200</v>
      </c>
      <c r="V1799">
        <v>22600</v>
      </c>
      <c r="W1799">
        <v>1935</v>
      </c>
      <c r="X1799">
        <v>0</v>
      </c>
      <c r="Y1799">
        <v>1935</v>
      </c>
      <c r="Z1799">
        <v>3.3</v>
      </c>
      <c r="AA1799">
        <v>6.3</v>
      </c>
      <c r="AB1799">
        <v>57.6</v>
      </c>
      <c r="AC1799">
        <v>81.900000000000006</v>
      </c>
      <c r="AD1799">
        <v>90.4</v>
      </c>
    </row>
    <row r="1800" spans="1:30" x14ac:dyDescent="0.25">
      <c r="A1800" t="str">
        <f t="shared" si="28"/>
        <v>2017/20181Female + malePsychologySouth West</v>
      </c>
      <c r="B1800" t="s">
        <v>218</v>
      </c>
      <c r="C1800" t="s">
        <v>191</v>
      </c>
      <c r="D1800">
        <v>1</v>
      </c>
      <c r="E1800" t="s">
        <v>57</v>
      </c>
      <c r="F1800" t="s">
        <v>12</v>
      </c>
      <c r="G1800" t="s">
        <v>215</v>
      </c>
      <c r="H1800" t="s">
        <v>215</v>
      </c>
      <c r="I1800" t="s">
        <v>215</v>
      </c>
      <c r="J1800" t="s">
        <v>215</v>
      </c>
      <c r="K1800" t="s">
        <v>215</v>
      </c>
      <c r="L1800" t="s">
        <v>215</v>
      </c>
      <c r="M1800" t="s">
        <v>215</v>
      </c>
      <c r="N1800" t="s">
        <v>215</v>
      </c>
      <c r="O1800" t="s">
        <v>215</v>
      </c>
      <c r="P1800" t="s">
        <v>215</v>
      </c>
      <c r="Q1800" t="s">
        <v>215</v>
      </c>
      <c r="R1800" t="s">
        <v>39</v>
      </c>
      <c r="S1800">
        <v>485</v>
      </c>
      <c r="T1800">
        <v>12400</v>
      </c>
      <c r="U1800">
        <v>16800</v>
      </c>
      <c r="V1800">
        <v>20800</v>
      </c>
      <c r="W1800">
        <v>920</v>
      </c>
      <c r="X1800">
        <v>0</v>
      </c>
      <c r="Y1800">
        <v>920</v>
      </c>
      <c r="Z1800">
        <v>3</v>
      </c>
      <c r="AA1800">
        <v>7.2</v>
      </c>
      <c r="AB1800">
        <v>54.1</v>
      </c>
      <c r="AC1800">
        <v>81.3</v>
      </c>
      <c r="AD1800">
        <v>89.8</v>
      </c>
    </row>
    <row r="1801" spans="1:30" x14ac:dyDescent="0.25">
      <c r="A1801" t="str">
        <f t="shared" si="28"/>
        <v>2017/20181Female + malePsychologyWales</v>
      </c>
      <c r="B1801" t="s">
        <v>218</v>
      </c>
      <c r="C1801" t="s">
        <v>191</v>
      </c>
      <c r="D1801">
        <v>1</v>
      </c>
      <c r="E1801" t="s">
        <v>57</v>
      </c>
      <c r="F1801" t="s">
        <v>12</v>
      </c>
      <c r="G1801" t="s">
        <v>215</v>
      </c>
      <c r="H1801" t="s">
        <v>215</v>
      </c>
      <c r="I1801" t="s">
        <v>215</v>
      </c>
      <c r="J1801" t="s">
        <v>215</v>
      </c>
      <c r="K1801" t="s">
        <v>215</v>
      </c>
      <c r="L1801" t="s">
        <v>215</v>
      </c>
      <c r="M1801" t="s">
        <v>215</v>
      </c>
      <c r="N1801" t="s">
        <v>215</v>
      </c>
      <c r="O1801" t="s">
        <v>215</v>
      </c>
      <c r="P1801" t="s">
        <v>215</v>
      </c>
      <c r="Q1801" t="s">
        <v>215</v>
      </c>
      <c r="R1801" t="s">
        <v>259</v>
      </c>
      <c r="S1801">
        <v>120</v>
      </c>
      <c r="T1801">
        <v>12400</v>
      </c>
      <c r="U1801">
        <v>16800</v>
      </c>
      <c r="V1801">
        <v>19700</v>
      </c>
      <c r="W1801">
        <v>215</v>
      </c>
      <c r="X1801">
        <v>0</v>
      </c>
      <c r="Y1801">
        <v>215</v>
      </c>
      <c r="Z1801">
        <v>3.1</v>
      </c>
      <c r="AA1801">
        <v>8.5</v>
      </c>
      <c r="AB1801">
        <v>57</v>
      </c>
      <c r="AC1801">
        <v>81.599999999999994</v>
      </c>
      <c r="AD1801">
        <v>88.5</v>
      </c>
    </row>
    <row r="1802" spans="1:30" x14ac:dyDescent="0.25">
      <c r="A1802" t="str">
        <f t="shared" si="28"/>
        <v>2017/20181Female + malePsychologyWest Midlands</v>
      </c>
      <c r="B1802" t="s">
        <v>218</v>
      </c>
      <c r="C1802" t="s">
        <v>191</v>
      </c>
      <c r="D1802">
        <v>1</v>
      </c>
      <c r="E1802" t="s">
        <v>57</v>
      </c>
      <c r="F1802" t="s">
        <v>12</v>
      </c>
      <c r="G1802" t="s">
        <v>215</v>
      </c>
      <c r="H1802" t="s">
        <v>215</v>
      </c>
      <c r="I1802" t="s">
        <v>215</v>
      </c>
      <c r="J1802" t="s">
        <v>215</v>
      </c>
      <c r="K1802" t="s">
        <v>215</v>
      </c>
      <c r="L1802" t="s">
        <v>215</v>
      </c>
      <c r="M1802" t="s">
        <v>215</v>
      </c>
      <c r="N1802" t="s">
        <v>215</v>
      </c>
      <c r="O1802" t="s">
        <v>215</v>
      </c>
      <c r="P1802" t="s">
        <v>215</v>
      </c>
      <c r="Q1802" t="s">
        <v>215</v>
      </c>
      <c r="R1802" t="s">
        <v>35</v>
      </c>
      <c r="S1802">
        <v>610</v>
      </c>
      <c r="T1802">
        <v>12000</v>
      </c>
      <c r="U1802">
        <v>16400</v>
      </c>
      <c r="V1802">
        <v>19700</v>
      </c>
      <c r="W1802">
        <v>1255</v>
      </c>
      <c r="X1802">
        <v>0</v>
      </c>
      <c r="Y1802">
        <v>1255</v>
      </c>
      <c r="Z1802">
        <v>3.9</v>
      </c>
      <c r="AA1802">
        <v>7.7</v>
      </c>
      <c r="AB1802">
        <v>49.5</v>
      </c>
      <c r="AC1802">
        <v>78.3</v>
      </c>
      <c r="AD1802">
        <v>88.4</v>
      </c>
    </row>
    <row r="1803" spans="1:30" x14ac:dyDescent="0.25">
      <c r="A1803" t="str">
        <f t="shared" si="28"/>
        <v>2017/20181Female + malePsychologyYorkshire and the Humber</v>
      </c>
      <c r="B1803" t="s">
        <v>218</v>
      </c>
      <c r="C1803" t="s">
        <v>191</v>
      </c>
      <c r="D1803">
        <v>1</v>
      </c>
      <c r="E1803" t="s">
        <v>57</v>
      </c>
      <c r="F1803" t="s">
        <v>12</v>
      </c>
      <c r="G1803" t="s">
        <v>215</v>
      </c>
      <c r="H1803" t="s">
        <v>215</v>
      </c>
      <c r="I1803" t="s">
        <v>215</v>
      </c>
      <c r="J1803" t="s">
        <v>215</v>
      </c>
      <c r="K1803" t="s">
        <v>215</v>
      </c>
      <c r="L1803" t="s">
        <v>215</v>
      </c>
      <c r="M1803" t="s">
        <v>215</v>
      </c>
      <c r="N1803" t="s">
        <v>215</v>
      </c>
      <c r="O1803" t="s">
        <v>215</v>
      </c>
      <c r="P1803" t="s">
        <v>215</v>
      </c>
      <c r="Q1803" t="s">
        <v>215</v>
      </c>
      <c r="R1803" t="s">
        <v>33</v>
      </c>
      <c r="S1803">
        <v>640</v>
      </c>
      <c r="T1803">
        <v>12400</v>
      </c>
      <c r="U1803">
        <v>16100</v>
      </c>
      <c r="V1803">
        <v>19300</v>
      </c>
      <c r="W1803">
        <v>1220</v>
      </c>
      <c r="X1803">
        <v>0</v>
      </c>
      <c r="Y1803">
        <v>1220</v>
      </c>
      <c r="Z1803">
        <v>3.5</v>
      </c>
      <c r="AA1803">
        <v>6.6</v>
      </c>
      <c r="AB1803">
        <v>52.9</v>
      </c>
      <c r="AC1803">
        <v>80.7</v>
      </c>
      <c r="AD1803">
        <v>89.9</v>
      </c>
    </row>
    <row r="1804" spans="1:30" x14ac:dyDescent="0.25">
      <c r="A1804" t="str">
        <f t="shared" si="28"/>
        <v>2017/20181Female + maleSociology, social policy and anthropologyAbroad</v>
      </c>
      <c r="B1804" t="s">
        <v>218</v>
      </c>
      <c r="C1804" t="s">
        <v>191</v>
      </c>
      <c r="D1804">
        <v>1</v>
      </c>
      <c r="E1804" t="s">
        <v>57</v>
      </c>
      <c r="F1804" t="s">
        <v>163</v>
      </c>
      <c r="G1804" t="s">
        <v>215</v>
      </c>
      <c r="H1804" t="s">
        <v>215</v>
      </c>
      <c r="I1804" t="s">
        <v>215</v>
      </c>
      <c r="J1804" t="s">
        <v>215</v>
      </c>
      <c r="K1804" t="s">
        <v>215</v>
      </c>
      <c r="L1804" t="s">
        <v>215</v>
      </c>
      <c r="M1804" t="s">
        <v>215</v>
      </c>
      <c r="N1804" t="s">
        <v>215</v>
      </c>
      <c r="O1804" t="s">
        <v>215</v>
      </c>
      <c r="P1804" t="s">
        <v>215</v>
      </c>
      <c r="Q1804" t="s">
        <v>215</v>
      </c>
      <c r="R1804" t="s">
        <v>255</v>
      </c>
      <c r="S1804" t="s">
        <v>216</v>
      </c>
      <c r="T1804" t="s">
        <v>216</v>
      </c>
      <c r="U1804" t="s">
        <v>216</v>
      </c>
      <c r="V1804" t="s">
        <v>216</v>
      </c>
      <c r="W1804">
        <v>25</v>
      </c>
      <c r="X1804">
        <v>0</v>
      </c>
      <c r="Y1804">
        <v>25</v>
      </c>
      <c r="Z1804">
        <v>56.4</v>
      </c>
      <c r="AA1804">
        <v>20.3</v>
      </c>
      <c r="AB1804">
        <v>21.5</v>
      </c>
      <c r="AC1804">
        <v>23.3</v>
      </c>
      <c r="AD1804">
        <v>23.3</v>
      </c>
    </row>
    <row r="1805" spans="1:30" x14ac:dyDescent="0.25">
      <c r="A1805" t="str">
        <f t="shared" si="28"/>
        <v>2017/20181Female + maleSociology, social policy and anthropologyEast Midlands</v>
      </c>
      <c r="B1805" t="s">
        <v>218</v>
      </c>
      <c r="C1805" t="s">
        <v>191</v>
      </c>
      <c r="D1805">
        <v>1</v>
      </c>
      <c r="E1805" t="s">
        <v>57</v>
      </c>
      <c r="F1805" t="s">
        <v>163</v>
      </c>
      <c r="G1805" t="s">
        <v>215</v>
      </c>
      <c r="H1805" t="s">
        <v>215</v>
      </c>
      <c r="I1805" t="s">
        <v>215</v>
      </c>
      <c r="J1805" t="s">
        <v>215</v>
      </c>
      <c r="K1805" t="s">
        <v>215</v>
      </c>
      <c r="L1805" t="s">
        <v>215</v>
      </c>
      <c r="M1805" t="s">
        <v>215</v>
      </c>
      <c r="N1805" t="s">
        <v>215</v>
      </c>
      <c r="O1805" t="s">
        <v>215</v>
      </c>
      <c r="P1805" t="s">
        <v>215</v>
      </c>
      <c r="Q1805" t="s">
        <v>215</v>
      </c>
      <c r="R1805" t="s">
        <v>34</v>
      </c>
      <c r="S1805">
        <v>505</v>
      </c>
      <c r="T1805">
        <v>13500</v>
      </c>
      <c r="U1805">
        <v>17200</v>
      </c>
      <c r="V1805">
        <v>21200</v>
      </c>
      <c r="W1805">
        <v>860</v>
      </c>
      <c r="X1805">
        <v>0</v>
      </c>
      <c r="Y1805">
        <v>860</v>
      </c>
      <c r="Z1805">
        <v>3.9</v>
      </c>
      <c r="AA1805">
        <v>8.5</v>
      </c>
      <c r="AB1805">
        <v>59.7</v>
      </c>
      <c r="AC1805">
        <v>79.7</v>
      </c>
      <c r="AD1805">
        <v>87.6</v>
      </c>
    </row>
    <row r="1806" spans="1:30" x14ac:dyDescent="0.25">
      <c r="A1806" t="str">
        <f t="shared" si="28"/>
        <v>2017/20181Female + maleSociology, social policy and anthropologyEast of England</v>
      </c>
      <c r="B1806" t="s">
        <v>218</v>
      </c>
      <c r="C1806" t="s">
        <v>191</v>
      </c>
      <c r="D1806">
        <v>1</v>
      </c>
      <c r="E1806" t="s">
        <v>57</v>
      </c>
      <c r="F1806" t="s">
        <v>163</v>
      </c>
      <c r="G1806" t="s">
        <v>215</v>
      </c>
      <c r="H1806" t="s">
        <v>215</v>
      </c>
      <c r="I1806" t="s">
        <v>215</v>
      </c>
      <c r="J1806" t="s">
        <v>215</v>
      </c>
      <c r="K1806" t="s">
        <v>215</v>
      </c>
      <c r="L1806" t="s">
        <v>215</v>
      </c>
      <c r="M1806" t="s">
        <v>215</v>
      </c>
      <c r="N1806" t="s">
        <v>215</v>
      </c>
      <c r="O1806" t="s">
        <v>215</v>
      </c>
      <c r="P1806" t="s">
        <v>215</v>
      </c>
      <c r="Q1806" t="s">
        <v>215</v>
      </c>
      <c r="R1806" t="s">
        <v>36</v>
      </c>
      <c r="S1806">
        <v>750</v>
      </c>
      <c r="T1806">
        <v>12800</v>
      </c>
      <c r="U1806">
        <v>17500</v>
      </c>
      <c r="V1806">
        <v>22300</v>
      </c>
      <c r="W1806">
        <v>1170</v>
      </c>
      <c r="X1806">
        <v>0</v>
      </c>
      <c r="Y1806">
        <v>1170</v>
      </c>
      <c r="Z1806">
        <v>3.5</v>
      </c>
      <c r="AA1806">
        <v>8</v>
      </c>
      <c r="AB1806">
        <v>65.099999999999994</v>
      </c>
      <c r="AC1806">
        <v>83.7</v>
      </c>
      <c r="AD1806">
        <v>88.5</v>
      </c>
    </row>
    <row r="1807" spans="1:30" x14ac:dyDescent="0.25">
      <c r="A1807" t="str">
        <f t="shared" si="28"/>
        <v>2017/20181Female + maleSociology, social policy and anthropologyLondon</v>
      </c>
      <c r="B1807" t="s">
        <v>218</v>
      </c>
      <c r="C1807" t="s">
        <v>191</v>
      </c>
      <c r="D1807">
        <v>1</v>
      </c>
      <c r="E1807" t="s">
        <v>57</v>
      </c>
      <c r="F1807" t="s">
        <v>163</v>
      </c>
      <c r="G1807" t="s">
        <v>215</v>
      </c>
      <c r="H1807" t="s">
        <v>215</v>
      </c>
      <c r="I1807" t="s">
        <v>215</v>
      </c>
      <c r="J1807" t="s">
        <v>215</v>
      </c>
      <c r="K1807" t="s">
        <v>215</v>
      </c>
      <c r="L1807" t="s">
        <v>215</v>
      </c>
      <c r="M1807" t="s">
        <v>215</v>
      </c>
      <c r="N1807" t="s">
        <v>215</v>
      </c>
      <c r="O1807" t="s">
        <v>215</v>
      </c>
      <c r="P1807" t="s">
        <v>215</v>
      </c>
      <c r="Q1807" t="s">
        <v>215</v>
      </c>
      <c r="R1807" t="s">
        <v>37</v>
      </c>
      <c r="S1807">
        <v>1370</v>
      </c>
      <c r="T1807">
        <v>13900</v>
      </c>
      <c r="U1807">
        <v>19700</v>
      </c>
      <c r="V1807">
        <v>24100</v>
      </c>
      <c r="W1807">
        <v>2315</v>
      </c>
      <c r="X1807">
        <v>0</v>
      </c>
      <c r="Y1807">
        <v>2315</v>
      </c>
      <c r="Z1807">
        <v>4.0999999999999996</v>
      </c>
      <c r="AA1807">
        <v>10.199999999999999</v>
      </c>
      <c r="AB1807">
        <v>60.6</v>
      </c>
      <c r="AC1807">
        <v>77.7</v>
      </c>
      <c r="AD1807">
        <v>85.7</v>
      </c>
    </row>
    <row r="1808" spans="1:30" x14ac:dyDescent="0.25">
      <c r="A1808" t="str">
        <f t="shared" si="28"/>
        <v>2017/20181Female + maleSociology, social policy and anthropologyNorth East</v>
      </c>
      <c r="B1808" t="s">
        <v>218</v>
      </c>
      <c r="C1808" t="s">
        <v>191</v>
      </c>
      <c r="D1808">
        <v>1</v>
      </c>
      <c r="E1808" t="s">
        <v>57</v>
      </c>
      <c r="F1808" t="s">
        <v>163</v>
      </c>
      <c r="G1808" t="s">
        <v>215</v>
      </c>
      <c r="H1808" t="s">
        <v>215</v>
      </c>
      <c r="I1808" t="s">
        <v>215</v>
      </c>
      <c r="J1808" t="s">
        <v>215</v>
      </c>
      <c r="K1808" t="s">
        <v>215</v>
      </c>
      <c r="L1808" t="s">
        <v>215</v>
      </c>
      <c r="M1808" t="s">
        <v>215</v>
      </c>
      <c r="N1808" t="s">
        <v>215</v>
      </c>
      <c r="O1808" t="s">
        <v>215</v>
      </c>
      <c r="P1808" t="s">
        <v>215</v>
      </c>
      <c r="Q1808" t="s">
        <v>215</v>
      </c>
      <c r="R1808" t="s">
        <v>31</v>
      </c>
      <c r="S1808">
        <v>230</v>
      </c>
      <c r="T1808">
        <v>13100</v>
      </c>
      <c r="U1808">
        <v>16400</v>
      </c>
      <c r="V1808">
        <v>20100</v>
      </c>
      <c r="W1808">
        <v>430</v>
      </c>
      <c r="X1808">
        <v>0</v>
      </c>
      <c r="Y1808">
        <v>430</v>
      </c>
      <c r="Z1808">
        <v>3.9</v>
      </c>
      <c r="AA1808">
        <v>6.8</v>
      </c>
      <c r="AB1808">
        <v>55</v>
      </c>
      <c r="AC1808">
        <v>80.2</v>
      </c>
      <c r="AD1808">
        <v>89.3</v>
      </c>
    </row>
    <row r="1809" spans="1:30" x14ac:dyDescent="0.25">
      <c r="A1809" t="str">
        <f t="shared" si="28"/>
        <v>2017/20181Female + maleSociology, social policy and anthropologyNorth West</v>
      </c>
      <c r="B1809" t="s">
        <v>218</v>
      </c>
      <c r="C1809" t="s">
        <v>191</v>
      </c>
      <c r="D1809">
        <v>1</v>
      </c>
      <c r="E1809" t="s">
        <v>57</v>
      </c>
      <c r="F1809" t="s">
        <v>163</v>
      </c>
      <c r="G1809" t="s">
        <v>215</v>
      </c>
      <c r="H1809" t="s">
        <v>215</v>
      </c>
      <c r="I1809" t="s">
        <v>215</v>
      </c>
      <c r="J1809" t="s">
        <v>215</v>
      </c>
      <c r="K1809" t="s">
        <v>215</v>
      </c>
      <c r="L1809" t="s">
        <v>215</v>
      </c>
      <c r="M1809" t="s">
        <v>215</v>
      </c>
      <c r="N1809" t="s">
        <v>215</v>
      </c>
      <c r="O1809" t="s">
        <v>215</v>
      </c>
      <c r="P1809" t="s">
        <v>215</v>
      </c>
      <c r="Q1809" t="s">
        <v>215</v>
      </c>
      <c r="R1809" t="s">
        <v>32</v>
      </c>
      <c r="S1809">
        <v>795</v>
      </c>
      <c r="T1809">
        <v>12800</v>
      </c>
      <c r="U1809">
        <v>16400</v>
      </c>
      <c r="V1809">
        <v>19700</v>
      </c>
      <c r="W1809">
        <v>1360</v>
      </c>
      <c r="X1809">
        <v>0</v>
      </c>
      <c r="Y1809">
        <v>1360</v>
      </c>
      <c r="Z1809">
        <v>3.9</v>
      </c>
      <c r="AA1809">
        <v>8.3000000000000007</v>
      </c>
      <c r="AB1809">
        <v>59.4</v>
      </c>
      <c r="AC1809">
        <v>81.599999999999994</v>
      </c>
      <c r="AD1809">
        <v>87.9</v>
      </c>
    </row>
    <row r="1810" spans="1:30" x14ac:dyDescent="0.25">
      <c r="A1810" t="str">
        <f t="shared" si="28"/>
        <v>2017/20181Female + maleSociology, social policy and anthropologyNorthern Ireland</v>
      </c>
      <c r="B1810" t="s">
        <v>218</v>
      </c>
      <c r="C1810" t="s">
        <v>191</v>
      </c>
      <c r="D1810">
        <v>1</v>
      </c>
      <c r="E1810" t="s">
        <v>57</v>
      </c>
      <c r="F1810" t="s">
        <v>163</v>
      </c>
      <c r="G1810" t="s">
        <v>215</v>
      </c>
      <c r="H1810" t="s">
        <v>215</v>
      </c>
      <c r="I1810" t="s">
        <v>215</v>
      </c>
      <c r="J1810" t="s">
        <v>215</v>
      </c>
      <c r="K1810" t="s">
        <v>215</v>
      </c>
      <c r="L1810" t="s">
        <v>215</v>
      </c>
      <c r="M1810" t="s">
        <v>215</v>
      </c>
      <c r="N1810" t="s">
        <v>215</v>
      </c>
      <c r="O1810" t="s">
        <v>215</v>
      </c>
      <c r="P1810" t="s">
        <v>215</v>
      </c>
      <c r="Q1810" t="s">
        <v>215</v>
      </c>
      <c r="R1810" t="s">
        <v>256</v>
      </c>
      <c r="S1810">
        <v>30</v>
      </c>
      <c r="T1810">
        <v>12800</v>
      </c>
      <c r="U1810">
        <v>16400</v>
      </c>
      <c r="V1810">
        <v>21500</v>
      </c>
      <c r="W1810">
        <v>65</v>
      </c>
      <c r="X1810">
        <v>0</v>
      </c>
      <c r="Y1810">
        <v>65</v>
      </c>
      <c r="Z1810">
        <v>11.5</v>
      </c>
      <c r="AA1810">
        <v>13.9</v>
      </c>
      <c r="AB1810">
        <v>49.6</v>
      </c>
      <c r="AC1810">
        <v>68.099999999999994</v>
      </c>
      <c r="AD1810">
        <v>74.7</v>
      </c>
    </row>
    <row r="1811" spans="1:30" x14ac:dyDescent="0.25">
      <c r="A1811" t="str">
        <f t="shared" si="28"/>
        <v>2017/20181Female + maleSociology, social policy and anthropologyScotland</v>
      </c>
      <c r="B1811" t="s">
        <v>218</v>
      </c>
      <c r="C1811" t="s">
        <v>191</v>
      </c>
      <c r="D1811">
        <v>1</v>
      </c>
      <c r="E1811" t="s">
        <v>57</v>
      </c>
      <c r="F1811" t="s">
        <v>163</v>
      </c>
      <c r="G1811" t="s">
        <v>215</v>
      </c>
      <c r="H1811" t="s">
        <v>215</v>
      </c>
      <c r="I1811" t="s">
        <v>215</v>
      </c>
      <c r="J1811" t="s">
        <v>215</v>
      </c>
      <c r="K1811" t="s">
        <v>215</v>
      </c>
      <c r="L1811" t="s">
        <v>215</v>
      </c>
      <c r="M1811" t="s">
        <v>215</v>
      </c>
      <c r="N1811" t="s">
        <v>215</v>
      </c>
      <c r="O1811" t="s">
        <v>215</v>
      </c>
      <c r="P1811" t="s">
        <v>215</v>
      </c>
      <c r="Q1811" t="s">
        <v>215</v>
      </c>
      <c r="R1811" t="s">
        <v>257</v>
      </c>
      <c r="S1811">
        <v>45</v>
      </c>
      <c r="T1811">
        <v>13500</v>
      </c>
      <c r="U1811">
        <v>19700</v>
      </c>
      <c r="V1811">
        <v>27000</v>
      </c>
      <c r="W1811">
        <v>90</v>
      </c>
      <c r="X1811">
        <v>0</v>
      </c>
      <c r="Y1811">
        <v>90</v>
      </c>
      <c r="Z1811">
        <v>7.3</v>
      </c>
      <c r="AA1811">
        <v>7.8</v>
      </c>
      <c r="AB1811">
        <v>54.7</v>
      </c>
      <c r="AC1811">
        <v>74</v>
      </c>
      <c r="AD1811">
        <v>84.9</v>
      </c>
    </row>
    <row r="1812" spans="1:30" x14ac:dyDescent="0.25">
      <c r="A1812" t="str">
        <f t="shared" si="28"/>
        <v>2017/20181Female + maleSociology, social policy and anthropologySouth East</v>
      </c>
      <c r="B1812" t="s">
        <v>218</v>
      </c>
      <c r="C1812" t="s">
        <v>191</v>
      </c>
      <c r="D1812">
        <v>1</v>
      </c>
      <c r="E1812" t="s">
        <v>57</v>
      </c>
      <c r="F1812" t="s">
        <v>163</v>
      </c>
      <c r="G1812" t="s">
        <v>215</v>
      </c>
      <c r="H1812" t="s">
        <v>215</v>
      </c>
      <c r="I1812" t="s">
        <v>215</v>
      </c>
      <c r="J1812" t="s">
        <v>215</v>
      </c>
      <c r="K1812" t="s">
        <v>215</v>
      </c>
      <c r="L1812" t="s">
        <v>215</v>
      </c>
      <c r="M1812" t="s">
        <v>215</v>
      </c>
      <c r="N1812" t="s">
        <v>215</v>
      </c>
      <c r="O1812" t="s">
        <v>215</v>
      </c>
      <c r="P1812" t="s">
        <v>215</v>
      </c>
      <c r="Q1812" t="s">
        <v>215</v>
      </c>
      <c r="R1812" t="s">
        <v>38</v>
      </c>
      <c r="S1812">
        <v>900</v>
      </c>
      <c r="T1812">
        <v>13900</v>
      </c>
      <c r="U1812">
        <v>18600</v>
      </c>
      <c r="V1812">
        <v>23400</v>
      </c>
      <c r="W1812">
        <v>1475</v>
      </c>
      <c r="X1812">
        <v>0</v>
      </c>
      <c r="Y1812">
        <v>1475</v>
      </c>
      <c r="Z1812">
        <v>3.4</v>
      </c>
      <c r="AA1812">
        <v>7.9</v>
      </c>
      <c r="AB1812">
        <v>62.6</v>
      </c>
      <c r="AC1812">
        <v>81.599999999999994</v>
      </c>
      <c r="AD1812">
        <v>88.7</v>
      </c>
    </row>
    <row r="1813" spans="1:30" x14ac:dyDescent="0.25">
      <c r="A1813" t="str">
        <f t="shared" si="28"/>
        <v>2017/20181Female + maleSociology, social policy and anthropologySouth West</v>
      </c>
      <c r="B1813" t="s">
        <v>218</v>
      </c>
      <c r="C1813" t="s">
        <v>191</v>
      </c>
      <c r="D1813">
        <v>1</v>
      </c>
      <c r="E1813" t="s">
        <v>57</v>
      </c>
      <c r="F1813" t="s">
        <v>163</v>
      </c>
      <c r="G1813" t="s">
        <v>215</v>
      </c>
      <c r="H1813" t="s">
        <v>215</v>
      </c>
      <c r="I1813" t="s">
        <v>215</v>
      </c>
      <c r="J1813" t="s">
        <v>215</v>
      </c>
      <c r="K1813" t="s">
        <v>215</v>
      </c>
      <c r="L1813" t="s">
        <v>215</v>
      </c>
      <c r="M1813" t="s">
        <v>215</v>
      </c>
      <c r="N1813" t="s">
        <v>215</v>
      </c>
      <c r="O1813" t="s">
        <v>215</v>
      </c>
      <c r="P1813" t="s">
        <v>215</v>
      </c>
      <c r="Q1813" t="s">
        <v>215</v>
      </c>
      <c r="R1813" t="s">
        <v>39</v>
      </c>
      <c r="S1813">
        <v>410</v>
      </c>
      <c r="T1813">
        <v>13100</v>
      </c>
      <c r="U1813">
        <v>17200</v>
      </c>
      <c r="V1813">
        <v>21900</v>
      </c>
      <c r="W1813">
        <v>670</v>
      </c>
      <c r="X1813">
        <v>0</v>
      </c>
      <c r="Y1813">
        <v>670</v>
      </c>
      <c r="Z1813">
        <v>3.7</v>
      </c>
      <c r="AA1813">
        <v>8.1</v>
      </c>
      <c r="AB1813">
        <v>63.1</v>
      </c>
      <c r="AC1813">
        <v>80.7</v>
      </c>
      <c r="AD1813">
        <v>88.2</v>
      </c>
    </row>
    <row r="1814" spans="1:30" x14ac:dyDescent="0.25">
      <c r="A1814" t="str">
        <f t="shared" si="28"/>
        <v>2017/20181Female + maleSociology, social policy and anthropologyWales</v>
      </c>
      <c r="B1814" t="s">
        <v>218</v>
      </c>
      <c r="C1814" t="s">
        <v>191</v>
      </c>
      <c r="D1814">
        <v>1</v>
      </c>
      <c r="E1814" t="s">
        <v>57</v>
      </c>
      <c r="F1814" t="s">
        <v>163</v>
      </c>
      <c r="G1814" t="s">
        <v>215</v>
      </c>
      <c r="H1814" t="s">
        <v>215</v>
      </c>
      <c r="I1814" t="s">
        <v>215</v>
      </c>
      <c r="J1814" t="s">
        <v>215</v>
      </c>
      <c r="K1814" t="s">
        <v>215</v>
      </c>
      <c r="L1814" t="s">
        <v>215</v>
      </c>
      <c r="M1814" t="s">
        <v>215</v>
      </c>
      <c r="N1814" t="s">
        <v>215</v>
      </c>
      <c r="O1814" t="s">
        <v>215</v>
      </c>
      <c r="P1814" t="s">
        <v>215</v>
      </c>
      <c r="Q1814" t="s">
        <v>215</v>
      </c>
      <c r="R1814" t="s">
        <v>259</v>
      </c>
      <c r="S1814">
        <v>120</v>
      </c>
      <c r="T1814">
        <v>12400</v>
      </c>
      <c r="U1814">
        <v>16800</v>
      </c>
      <c r="V1814">
        <v>20800</v>
      </c>
      <c r="W1814">
        <v>175</v>
      </c>
      <c r="X1814">
        <v>0</v>
      </c>
      <c r="Y1814">
        <v>175</v>
      </c>
      <c r="Z1814">
        <v>5.9</v>
      </c>
      <c r="AA1814">
        <v>5.7</v>
      </c>
      <c r="AB1814">
        <v>69.3</v>
      </c>
      <c r="AC1814">
        <v>82.7</v>
      </c>
      <c r="AD1814">
        <v>88.5</v>
      </c>
    </row>
    <row r="1815" spans="1:30" x14ac:dyDescent="0.25">
      <c r="A1815" t="str">
        <f t="shared" si="28"/>
        <v>2017/20181Female + maleSociology, social policy and anthropologyWest Midlands</v>
      </c>
      <c r="B1815" t="s">
        <v>218</v>
      </c>
      <c r="C1815" t="s">
        <v>191</v>
      </c>
      <c r="D1815">
        <v>1</v>
      </c>
      <c r="E1815" t="s">
        <v>57</v>
      </c>
      <c r="F1815" t="s">
        <v>163</v>
      </c>
      <c r="G1815" t="s">
        <v>215</v>
      </c>
      <c r="H1815" t="s">
        <v>215</v>
      </c>
      <c r="I1815" t="s">
        <v>215</v>
      </c>
      <c r="J1815" t="s">
        <v>215</v>
      </c>
      <c r="K1815" t="s">
        <v>215</v>
      </c>
      <c r="L1815" t="s">
        <v>215</v>
      </c>
      <c r="M1815" t="s">
        <v>215</v>
      </c>
      <c r="N1815" t="s">
        <v>215</v>
      </c>
      <c r="O1815" t="s">
        <v>215</v>
      </c>
      <c r="P1815" t="s">
        <v>215</v>
      </c>
      <c r="Q1815" t="s">
        <v>215</v>
      </c>
      <c r="R1815" t="s">
        <v>35</v>
      </c>
      <c r="S1815">
        <v>560</v>
      </c>
      <c r="T1815">
        <v>13500</v>
      </c>
      <c r="U1815">
        <v>17200</v>
      </c>
      <c r="V1815">
        <v>20400</v>
      </c>
      <c r="W1815">
        <v>950</v>
      </c>
      <c r="X1815">
        <v>0</v>
      </c>
      <c r="Y1815">
        <v>950</v>
      </c>
      <c r="Z1815">
        <v>3.8</v>
      </c>
      <c r="AA1815">
        <v>8.8000000000000007</v>
      </c>
      <c r="AB1815">
        <v>60.8</v>
      </c>
      <c r="AC1815">
        <v>80.3</v>
      </c>
      <c r="AD1815">
        <v>87.4</v>
      </c>
    </row>
    <row r="1816" spans="1:30" x14ac:dyDescent="0.25">
      <c r="A1816" t="str">
        <f t="shared" si="28"/>
        <v>2017/20181Female + maleSociology, social policy and anthropologyYorkshire and the Humber</v>
      </c>
      <c r="B1816" t="s">
        <v>218</v>
      </c>
      <c r="C1816" t="s">
        <v>191</v>
      </c>
      <c r="D1816">
        <v>1</v>
      </c>
      <c r="E1816" t="s">
        <v>57</v>
      </c>
      <c r="F1816" t="s">
        <v>163</v>
      </c>
      <c r="G1816" t="s">
        <v>215</v>
      </c>
      <c r="H1816" t="s">
        <v>215</v>
      </c>
      <c r="I1816" t="s">
        <v>215</v>
      </c>
      <c r="J1816" t="s">
        <v>215</v>
      </c>
      <c r="K1816" t="s">
        <v>215</v>
      </c>
      <c r="L1816" t="s">
        <v>215</v>
      </c>
      <c r="M1816" t="s">
        <v>215</v>
      </c>
      <c r="N1816" t="s">
        <v>215</v>
      </c>
      <c r="O1816" t="s">
        <v>215</v>
      </c>
      <c r="P1816" t="s">
        <v>215</v>
      </c>
      <c r="Q1816" t="s">
        <v>215</v>
      </c>
      <c r="R1816" t="s">
        <v>33</v>
      </c>
      <c r="S1816">
        <v>590</v>
      </c>
      <c r="T1816">
        <v>12800</v>
      </c>
      <c r="U1816">
        <v>16800</v>
      </c>
      <c r="V1816">
        <v>20100</v>
      </c>
      <c r="W1816">
        <v>980</v>
      </c>
      <c r="X1816">
        <v>0</v>
      </c>
      <c r="Y1816">
        <v>980</v>
      </c>
      <c r="Z1816">
        <v>3.5</v>
      </c>
      <c r="AA1816">
        <v>7.9</v>
      </c>
      <c r="AB1816">
        <v>61.5</v>
      </c>
      <c r="AC1816">
        <v>81.3</v>
      </c>
      <c r="AD1816">
        <v>88.5</v>
      </c>
    </row>
    <row r="1817" spans="1:30" x14ac:dyDescent="0.25">
      <c r="A1817" t="str">
        <f t="shared" si="28"/>
        <v>2017/20181Female + maleSport and exercise sciencesAbroad</v>
      </c>
      <c r="B1817" t="s">
        <v>218</v>
      </c>
      <c r="C1817" t="s">
        <v>191</v>
      </c>
      <c r="D1817">
        <v>1</v>
      </c>
      <c r="E1817" t="s">
        <v>57</v>
      </c>
      <c r="F1817" t="s">
        <v>144</v>
      </c>
      <c r="G1817" t="s">
        <v>215</v>
      </c>
      <c r="H1817" t="s">
        <v>215</v>
      </c>
      <c r="I1817" t="s">
        <v>215</v>
      </c>
      <c r="J1817" t="s">
        <v>215</v>
      </c>
      <c r="K1817" t="s">
        <v>215</v>
      </c>
      <c r="L1817" t="s">
        <v>215</v>
      </c>
      <c r="M1817" t="s">
        <v>215</v>
      </c>
      <c r="N1817" t="s">
        <v>215</v>
      </c>
      <c r="O1817" t="s">
        <v>215</v>
      </c>
      <c r="P1817" t="s">
        <v>215</v>
      </c>
      <c r="Q1817" t="s">
        <v>215</v>
      </c>
      <c r="R1817" t="s">
        <v>255</v>
      </c>
      <c r="S1817" t="s">
        <v>216</v>
      </c>
      <c r="T1817" t="s">
        <v>216</v>
      </c>
      <c r="U1817" t="s">
        <v>216</v>
      </c>
      <c r="V1817" t="s">
        <v>216</v>
      </c>
      <c r="W1817">
        <v>5</v>
      </c>
      <c r="X1817">
        <v>0</v>
      </c>
      <c r="Y1817">
        <v>5</v>
      </c>
      <c r="Z1817">
        <v>42.8</v>
      </c>
      <c r="AA1817">
        <v>14.4</v>
      </c>
      <c r="AB1817">
        <v>17.100000000000001</v>
      </c>
      <c r="AC1817">
        <v>25.7</v>
      </c>
      <c r="AD1817">
        <v>42.8</v>
      </c>
    </row>
    <row r="1818" spans="1:30" x14ac:dyDescent="0.25">
      <c r="A1818" t="str">
        <f t="shared" si="28"/>
        <v>2017/20181Female + maleSport and exercise sciencesEast Midlands</v>
      </c>
      <c r="B1818" t="s">
        <v>218</v>
      </c>
      <c r="C1818" t="s">
        <v>191</v>
      </c>
      <c r="D1818">
        <v>1</v>
      </c>
      <c r="E1818" t="s">
        <v>57</v>
      </c>
      <c r="F1818" t="s">
        <v>144</v>
      </c>
      <c r="G1818" t="s">
        <v>215</v>
      </c>
      <c r="H1818" t="s">
        <v>215</v>
      </c>
      <c r="I1818" t="s">
        <v>215</v>
      </c>
      <c r="J1818" t="s">
        <v>215</v>
      </c>
      <c r="K1818" t="s">
        <v>215</v>
      </c>
      <c r="L1818" t="s">
        <v>215</v>
      </c>
      <c r="M1818" t="s">
        <v>215</v>
      </c>
      <c r="N1818" t="s">
        <v>215</v>
      </c>
      <c r="O1818" t="s">
        <v>215</v>
      </c>
      <c r="P1818" t="s">
        <v>215</v>
      </c>
      <c r="Q1818" t="s">
        <v>215</v>
      </c>
      <c r="R1818" t="s">
        <v>34</v>
      </c>
      <c r="S1818">
        <v>450</v>
      </c>
      <c r="T1818">
        <v>12400</v>
      </c>
      <c r="U1818">
        <v>16800</v>
      </c>
      <c r="V1818">
        <v>20800</v>
      </c>
      <c r="W1818">
        <v>820</v>
      </c>
      <c r="X1818">
        <v>0</v>
      </c>
      <c r="Y1818">
        <v>820</v>
      </c>
      <c r="Z1818">
        <v>2.7</v>
      </c>
      <c r="AA1818">
        <v>7.1</v>
      </c>
      <c r="AB1818">
        <v>57</v>
      </c>
      <c r="AC1818">
        <v>83.4</v>
      </c>
      <c r="AD1818">
        <v>90.2</v>
      </c>
    </row>
    <row r="1819" spans="1:30" x14ac:dyDescent="0.25">
      <c r="A1819" t="str">
        <f t="shared" si="28"/>
        <v>2017/20181Female + maleSport and exercise sciencesEast of England</v>
      </c>
      <c r="B1819" t="s">
        <v>218</v>
      </c>
      <c r="C1819" t="s">
        <v>191</v>
      </c>
      <c r="D1819">
        <v>1</v>
      </c>
      <c r="E1819" t="s">
        <v>57</v>
      </c>
      <c r="F1819" t="s">
        <v>144</v>
      </c>
      <c r="G1819" t="s">
        <v>215</v>
      </c>
      <c r="H1819" t="s">
        <v>215</v>
      </c>
      <c r="I1819" t="s">
        <v>215</v>
      </c>
      <c r="J1819" t="s">
        <v>215</v>
      </c>
      <c r="K1819" t="s">
        <v>215</v>
      </c>
      <c r="L1819" t="s">
        <v>215</v>
      </c>
      <c r="M1819" t="s">
        <v>215</v>
      </c>
      <c r="N1819" t="s">
        <v>215</v>
      </c>
      <c r="O1819" t="s">
        <v>215</v>
      </c>
      <c r="P1819" t="s">
        <v>215</v>
      </c>
      <c r="Q1819" t="s">
        <v>215</v>
      </c>
      <c r="R1819" t="s">
        <v>36</v>
      </c>
      <c r="S1819">
        <v>535</v>
      </c>
      <c r="T1819">
        <v>13100</v>
      </c>
      <c r="U1819">
        <v>17500</v>
      </c>
      <c r="V1819">
        <v>21900</v>
      </c>
      <c r="W1819">
        <v>890</v>
      </c>
      <c r="X1819">
        <v>0</v>
      </c>
      <c r="Y1819">
        <v>890</v>
      </c>
      <c r="Z1819">
        <v>3.1</v>
      </c>
      <c r="AA1819">
        <v>8</v>
      </c>
      <c r="AB1819">
        <v>62</v>
      </c>
      <c r="AC1819">
        <v>82.4</v>
      </c>
      <c r="AD1819">
        <v>88.9</v>
      </c>
    </row>
    <row r="1820" spans="1:30" x14ac:dyDescent="0.25">
      <c r="A1820" t="str">
        <f t="shared" si="28"/>
        <v>2017/20181Female + maleSport and exercise sciencesLondon</v>
      </c>
      <c r="B1820" t="s">
        <v>218</v>
      </c>
      <c r="C1820" t="s">
        <v>191</v>
      </c>
      <c r="D1820">
        <v>1</v>
      </c>
      <c r="E1820" t="s">
        <v>57</v>
      </c>
      <c r="F1820" t="s">
        <v>144</v>
      </c>
      <c r="G1820" t="s">
        <v>215</v>
      </c>
      <c r="H1820" t="s">
        <v>215</v>
      </c>
      <c r="I1820" t="s">
        <v>215</v>
      </c>
      <c r="J1820" t="s">
        <v>215</v>
      </c>
      <c r="K1820" t="s">
        <v>215</v>
      </c>
      <c r="L1820" t="s">
        <v>215</v>
      </c>
      <c r="M1820" t="s">
        <v>215</v>
      </c>
      <c r="N1820" t="s">
        <v>215</v>
      </c>
      <c r="O1820" t="s">
        <v>215</v>
      </c>
      <c r="P1820" t="s">
        <v>215</v>
      </c>
      <c r="Q1820" t="s">
        <v>215</v>
      </c>
      <c r="R1820" t="s">
        <v>37</v>
      </c>
      <c r="S1820">
        <v>625</v>
      </c>
      <c r="T1820">
        <v>12000</v>
      </c>
      <c r="U1820">
        <v>17500</v>
      </c>
      <c r="V1820">
        <v>22600</v>
      </c>
      <c r="W1820">
        <v>990</v>
      </c>
      <c r="X1820">
        <v>0</v>
      </c>
      <c r="Y1820">
        <v>990</v>
      </c>
      <c r="Z1820">
        <v>3.2</v>
      </c>
      <c r="AA1820">
        <v>7.6</v>
      </c>
      <c r="AB1820">
        <v>67.099999999999994</v>
      </c>
      <c r="AC1820">
        <v>85</v>
      </c>
      <c r="AD1820">
        <v>89.3</v>
      </c>
    </row>
    <row r="1821" spans="1:30" x14ac:dyDescent="0.25">
      <c r="A1821" t="str">
        <f t="shared" si="28"/>
        <v>2017/20181Female + maleSport and exercise sciencesMissing</v>
      </c>
      <c r="B1821" t="s">
        <v>218</v>
      </c>
      <c r="C1821" t="s">
        <v>191</v>
      </c>
      <c r="D1821">
        <v>1</v>
      </c>
      <c r="E1821" t="s">
        <v>57</v>
      </c>
      <c r="F1821" t="s">
        <v>144</v>
      </c>
      <c r="G1821" t="s">
        <v>215</v>
      </c>
      <c r="H1821" t="s">
        <v>215</v>
      </c>
      <c r="I1821" t="s">
        <v>215</v>
      </c>
      <c r="J1821" t="s">
        <v>215</v>
      </c>
      <c r="K1821" t="s">
        <v>215</v>
      </c>
      <c r="L1821" t="s">
        <v>215</v>
      </c>
      <c r="M1821" t="s">
        <v>215</v>
      </c>
      <c r="N1821" t="s">
        <v>215</v>
      </c>
      <c r="O1821" t="s">
        <v>215</v>
      </c>
      <c r="P1821" t="s">
        <v>215</v>
      </c>
      <c r="Q1821" t="s">
        <v>215</v>
      </c>
      <c r="R1821" t="s">
        <v>260</v>
      </c>
      <c r="S1821" t="s">
        <v>216</v>
      </c>
      <c r="T1821" t="s">
        <v>216</v>
      </c>
      <c r="U1821" t="s">
        <v>216</v>
      </c>
      <c r="V1821" t="s">
        <v>216</v>
      </c>
      <c r="W1821">
        <v>90</v>
      </c>
      <c r="X1821">
        <v>69.400000000000006</v>
      </c>
      <c r="Y1821">
        <v>30</v>
      </c>
      <c r="Z1821">
        <v>0</v>
      </c>
      <c r="AA1821">
        <v>0</v>
      </c>
      <c r="AB1821">
        <v>1.8</v>
      </c>
      <c r="AC1821">
        <v>1.8</v>
      </c>
      <c r="AD1821">
        <v>100</v>
      </c>
    </row>
    <row r="1822" spans="1:30" x14ac:dyDescent="0.25">
      <c r="A1822" t="str">
        <f t="shared" si="28"/>
        <v>2017/20181Female + maleSport and exercise sciencesNorth East</v>
      </c>
      <c r="B1822" t="s">
        <v>218</v>
      </c>
      <c r="C1822" t="s">
        <v>191</v>
      </c>
      <c r="D1822">
        <v>1</v>
      </c>
      <c r="E1822" t="s">
        <v>57</v>
      </c>
      <c r="F1822" t="s">
        <v>144</v>
      </c>
      <c r="G1822" t="s">
        <v>215</v>
      </c>
      <c r="H1822" t="s">
        <v>215</v>
      </c>
      <c r="I1822" t="s">
        <v>215</v>
      </c>
      <c r="J1822" t="s">
        <v>215</v>
      </c>
      <c r="K1822" t="s">
        <v>215</v>
      </c>
      <c r="L1822" t="s">
        <v>215</v>
      </c>
      <c r="M1822" t="s">
        <v>215</v>
      </c>
      <c r="N1822" t="s">
        <v>215</v>
      </c>
      <c r="O1822" t="s">
        <v>215</v>
      </c>
      <c r="P1822" t="s">
        <v>215</v>
      </c>
      <c r="Q1822" t="s">
        <v>215</v>
      </c>
      <c r="R1822" t="s">
        <v>31</v>
      </c>
      <c r="S1822">
        <v>360</v>
      </c>
      <c r="T1822">
        <v>11000</v>
      </c>
      <c r="U1822">
        <v>14600</v>
      </c>
      <c r="V1822">
        <v>18600</v>
      </c>
      <c r="W1822">
        <v>600</v>
      </c>
      <c r="X1822">
        <v>0</v>
      </c>
      <c r="Y1822">
        <v>600</v>
      </c>
      <c r="Z1822">
        <v>3.2</v>
      </c>
      <c r="AA1822">
        <v>5.4</v>
      </c>
      <c r="AB1822">
        <v>62</v>
      </c>
      <c r="AC1822">
        <v>86</v>
      </c>
      <c r="AD1822">
        <v>91.5</v>
      </c>
    </row>
    <row r="1823" spans="1:30" x14ac:dyDescent="0.25">
      <c r="A1823" t="str">
        <f t="shared" si="28"/>
        <v>2017/20181Female + maleSport and exercise sciencesNorth West</v>
      </c>
      <c r="B1823" t="s">
        <v>218</v>
      </c>
      <c r="C1823" t="s">
        <v>191</v>
      </c>
      <c r="D1823">
        <v>1</v>
      </c>
      <c r="E1823" t="s">
        <v>57</v>
      </c>
      <c r="F1823" t="s">
        <v>144</v>
      </c>
      <c r="G1823" t="s">
        <v>215</v>
      </c>
      <c r="H1823" t="s">
        <v>215</v>
      </c>
      <c r="I1823" t="s">
        <v>215</v>
      </c>
      <c r="J1823" t="s">
        <v>215</v>
      </c>
      <c r="K1823" t="s">
        <v>215</v>
      </c>
      <c r="L1823" t="s">
        <v>215</v>
      </c>
      <c r="M1823" t="s">
        <v>215</v>
      </c>
      <c r="N1823" t="s">
        <v>215</v>
      </c>
      <c r="O1823" t="s">
        <v>215</v>
      </c>
      <c r="P1823" t="s">
        <v>215</v>
      </c>
      <c r="Q1823" t="s">
        <v>215</v>
      </c>
      <c r="R1823" t="s">
        <v>32</v>
      </c>
      <c r="S1823">
        <v>700</v>
      </c>
      <c r="T1823">
        <v>11300</v>
      </c>
      <c r="U1823">
        <v>15700</v>
      </c>
      <c r="V1823">
        <v>19300</v>
      </c>
      <c r="W1823">
        <v>1260</v>
      </c>
      <c r="X1823">
        <v>0</v>
      </c>
      <c r="Y1823">
        <v>1260</v>
      </c>
      <c r="Z1823">
        <v>3.9</v>
      </c>
      <c r="AA1823">
        <v>7</v>
      </c>
      <c r="AB1823">
        <v>57.2</v>
      </c>
      <c r="AC1823">
        <v>82.5</v>
      </c>
      <c r="AD1823">
        <v>89.2</v>
      </c>
    </row>
    <row r="1824" spans="1:30" x14ac:dyDescent="0.25">
      <c r="A1824" t="str">
        <f t="shared" si="28"/>
        <v>2017/20181Female + maleSport and exercise sciencesNorthern Ireland</v>
      </c>
      <c r="B1824" t="s">
        <v>218</v>
      </c>
      <c r="C1824" t="s">
        <v>191</v>
      </c>
      <c r="D1824">
        <v>1</v>
      </c>
      <c r="E1824" t="s">
        <v>57</v>
      </c>
      <c r="F1824" t="s">
        <v>144</v>
      </c>
      <c r="G1824" t="s">
        <v>215</v>
      </c>
      <c r="H1824" t="s">
        <v>215</v>
      </c>
      <c r="I1824" t="s">
        <v>215</v>
      </c>
      <c r="J1824" t="s">
        <v>215</v>
      </c>
      <c r="K1824" t="s">
        <v>215</v>
      </c>
      <c r="L1824" t="s">
        <v>215</v>
      </c>
      <c r="M1824" t="s">
        <v>215</v>
      </c>
      <c r="N1824" t="s">
        <v>215</v>
      </c>
      <c r="O1824" t="s">
        <v>215</v>
      </c>
      <c r="P1824" t="s">
        <v>215</v>
      </c>
      <c r="Q1824" t="s">
        <v>215</v>
      </c>
      <c r="R1824" t="s">
        <v>256</v>
      </c>
      <c r="S1824">
        <v>55</v>
      </c>
      <c r="T1824">
        <v>12000</v>
      </c>
      <c r="U1824">
        <v>14100</v>
      </c>
      <c r="V1824">
        <v>16800</v>
      </c>
      <c r="W1824">
        <v>90</v>
      </c>
      <c r="X1824">
        <v>0</v>
      </c>
      <c r="Y1824">
        <v>90</v>
      </c>
      <c r="Z1824">
        <v>7.6</v>
      </c>
      <c r="AA1824">
        <v>10.3</v>
      </c>
      <c r="AB1824">
        <v>60.5</v>
      </c>
      <c r="AC1824">
        <v>73.5</v>
      </c>
      <c r="AD1824">
        <v>82.2</v>
      </c>
    </row>
    <row r="1825" spans="1:30" x14ac:dyDescent="0.25">
      <c r="A1825" t="str">
        <f t="shared" si="28"/>
        <v>2017/20181Female + maleSport and exercise sciencesScotland</v>
      </c>
      <c r="B1825" t="s">
        <v>218</v>
      </c>
      <c r="C1825" t="s">
        <v>191</v>
      </c>
      <c r="D1825">
        <v>1</v>
      </c>
      <c r="E1825" t="s">
        <v>57</v>
      </c>
      <c r="F1825" t="s">
        <v>144</v>
      </c>
      <c r="G1825" t="s">
        <v>215</v>
      </c>
      <c r="H1825" t="s">
        <v>215</v>
      </c>
      <c r="I1825" t="s">
        <v>215</v>
      </c>
      <c r="J1825" t="s">
        <v>215</v>
      </c>
      <c r="K1825" t="s">
        <v>215</v>
      </c>
      <c r="L1825" t="s">
        <v>215</v>
      </c>
      <c r="M1825" t="s">
        <v>215</v>
      </c>
      <c r="N1825" t="s">
        <v>215</v>
      </c>
      <c r="O1825" t="s">
        <v>215</v>
      </c>
      <c r="P1825" t="s">
        <v>215</v>
      </c>
      <c r="Q1825" t="s">
        <v>215</v>
      </c>
      <c r="R1825" t="s">
        <v>257</v>
      </c>
      <c r="S1825">
        <v>25</v>
      </c>
      <c r="T1825">
        <v>13900</v>
      </c>
      <c r="U1825">
        <v>19300</v>
      </c>
      <c r="V1825">
        <v>24800</v>
      </c>
      <c r="W1825">
        <v>40</v>
      </c>
      <c r="X1825">
        <v>0</v>
      </c>
      <c r="Y1825">
        <v>40</v>
      </c>
      <c r="Z1825">
        <v>3.8</v>
      </c>
      <c r="AA1825">
        <v>0</v>
      </c>
      <c r="AB1825">
        <v>63.6</v>
      </c>
      <c r="AC1825">
        <v>95</v>
      </c>
      <c r="AD1825">
        <v>96.2</v>
      </c>
    </row>
    <row r="1826" spans="1:30" x14ac:dyDescent="0.25">
      <c r="A1826" t="str">
        <f t="shared" si="28"/>
        <v>2017/20181Female + maleSport and exercise sciencesSouth East</v>
      </c>
      <c r="B1826" t="s">
        <v>218</v>
      </c>
      <c r="C1826" t="s">
        <v>191</v>
      </c>
      <c r="D1826">
        <v>1</v>
      </c>
      <c r="E1826" t="s">
        <v>57</v>
      </c>
      <c r="F1826" t="s">
        <v>144</v>
      </c>
      <c r="G1826" t="s">
        <v>215</v>
      </c>
      <c r="H1826" t="s">
        <v>215</v>
      </c>
      <c r="I1826" t="s">
        <v>215</v>
      </c>
      <c r="J1826" t="s">
        <v>215</v>
      </c>
      <c r="K1826" t="s">
        <v>215</v>
      </c>
      <c r="L1826" t="s">
        <v>215</v>
      </c>
      <c r="M1826" t="s">
        <v>215</v>
      </c>
      <c r="N1826" t="s">
        <v>215</v>
      </c>
      <c r="O1826" t="s">
        <v>215</v>
      </c>
      <c r="P1826" t="s">
        <v>215</v>
      </c>
      <c r="Q1826" t="s">
        <v>215</v>
      </c>
      <c r="R1826" t="s">
        <v>38</v>
      </c>
      <c r="S1826">
        <v>735</v>
      </c>
      <c r="T1826">
        <v>12800</v>
      </c>
      <c r="U1826">
        <v>17200</v>
      </c>
      <c r="V1826">
        <v>21500</v>
      </c>
      <c r="W1826">
        <v>1290</v>
      </c>
      <c r="X1826">
        <v>0</v>
      </c>
      <c r="Y1826">
        <v>1290</v>
      </c>
      <c r="Z1826">
        <v>3.6</v>
      </c>
      <c r="AA1826">
        <v>8.1999999999999993</v>
      </c>
      <c r="AB1826">
        <v>59.7</v>
      </c>
      <c r="AC1826">
        <v>82.2</v>
      </c>
      <c r="AD1826">
        <v>88.1</v>
      </c>
    </row>
    <row r="1827" spans="1:30" x14ac:dyDescent="0.25">
      <c r="A1827" t="str">
        <f t="shared" si="28"/>
        <v>2017/20181Female + maleSport and exercise sciencesSouth West</v>
      </c>
      <c r="B1827" t="s">
        <v>218</v>
      </c>
      <c r="C1827" t="s">
        <v>191</v>
      </c>
      <c r="D1827">
        <v>1</v>
      </c>
      <c r="E1827" t="s">
        <v>57</v>
      </c>
      <c r="F1827" t="s">
        <v>144</v>
      </c>
      <c r="G1827" t="s">
        <v>215</v>
      </c>
      <c r="H1827" t="s">
        <v>215</v>
      </c>
      <c r="I1827" t="s">
        <v>215</v>
      </c>
      <c r="J1827" t="s">
        <v>215</v>
      </c>
      <c r="K1827" t="s">
        <v>215</v>
      </c>
      <c r="L1827" t="s">
        <v>215</v>
      </c>
      <c r="M1827" t="s">
        <v>215</v>
      </c>
      <c r="N1827" t="s">
        <v>215</v>
      </c>
      <c r="O1827" t="s">
        <v>215</v>
      </c>
      <c r="P1827" t="s">
        <v>215</v>
      </c>
      <c r="Q1827" t="s">
        <v>215</v>
      </c>
      <c r="R1827" t="s">
        <v>39</v>
      </c>
      <c r="S1827">
        <v>470</v>
      </c>
      <c r="T1827">
        <v>11700</v>
      </c>
      <c r="U1827">
        <v>15700</v>
      </c>
      <c r="V1827">
        <v>19700</v>
      </c>
      <c r="W1827">
        <v>780</v>
      </c>
      <c r="X1827">
        <v>0</v>
      </c>
      <c r="Y1827">
        <v>780</v>
      </c>
      <c r="Z1827">
        <v>3.6</v>
      </c>
      <c r="AA1827">
        <v>6.6</v>
      </c>
      <c r="AB1827">
        <v>62.9</v>
      </c>
      <c r="AC1827">
        <v>84.6</v>
      </c>
      <c r="AD1827">
        <v>89.7</v>
      </c>
    </row>
    <row r="1828" spans="1:30" x14ac:dyDescent="0.25">
      <c r="A1828" t="str">
        <f t="shared" si="28"/>
        <v>2017/20181Female + maleSport and exercise sciencesWales</v>
      </c>
      <c r="B1828" t="s">
        <v>218</v>
      </c>
      <c r="C1828" t="s">
        <v>191</v>
      </c>
      <c r="D1828">
        <v>1</v>
      </c>
      <c r="E1828" t="s">
        <v>57</v>
      </c>
      <c r="F1828" t="s">
        <v>144</v>
      </c>
      <c r="G1828" t="s">
        <v>215</v>
      </c>
      <c r="H1828" t="s">
        <v>215</v>
      </c>
      <c r="I1828" t="s">
        <v>215</v>
      </c>
      <c r="J1828" t="s">
        <v>215</v>
      </c>
      <c r="K1828" t="s">
        <v>215</v>
      </c>
      <c r="L1828" t="s">
        <v>215</v>
      </c>
      <c r="M1828" t="s">
        <v>215</v>
      </c>
      <c r="N1828" t="s">
        <v>215</v>
      </c>
      <c r="O1828" t="s">
        <v>215</v>
      </c>
      <c r="P1828" t="s">
        <v>215</v>
      </c>
      <c r="Q1828" t="s">
        <v>215</v>
      </c>
      <c r="R1828" t="s">
        <v>259</v>
      </c>
      <c r="S1828">
        <v>75</v>
      </c>
      <c r="T1828">
        <v>10200</v>
      </c>
      <c r="U1828">
        <v>15700</v>
      </c>
      <c r="V1828">
        <v>18200</v>
      </c>
      <c r="W1828">
        <v>140</v>
      </c>
      <c r="X1828">
        <v>0</v>
      </c>
      <c r="Y1828">
        <v>140</v>
      </c>
      <c r="Z1828">
        <v>3.2</v>
      </c>
      <c r="AA1828">
        <v>11.3</v>
      </c>
      <c r="AB1828">
        <v>57.8</v>
      </c>
      <c r="AC1828">
        <v>74.900000000000006</v>
      </c>
      <c r="AD1828">
        <v>85.5</v>
      </c>
    </row>
    <row r="1829" spans="1:30" x14ac:dyDescent="0.25">
      <c r="A1829" t="str">
        <f t="shared" si="28"/>
        <v>2017/20181Female + maleSport and exercise sciencesWest Midlands</v>
      </c>
      <c r="B1829" t="s">
        <v>218</v>
      </c>
      <c r="C1829" t="s">
        <v>191</v>
      </c>
      <c r="D1829">
        <v>1</v>
      </c>
      <c r="E1829" t="s">
        <v>57</v>
      </c>
      <c r="F1829" t="s">
        <v>144</v>
      </c>
      <c r="G1829" t="s">
        <v>215</v>
      </c>
      <c r="H1829" t="s">
        <v>215</v>
      </c>
      <c r="I1829" t="s">
        <v>215</v>
      </c>
      <c r="J1829" t="s">
        <v>215</v>
      </c>
      <c r="K1829" t="s">
        <v>215</v>
      </c>
      <c r="L1829" t="s">
        <v>215</v>
      </c>
      <c r="M1829" t="s">
        <v>215</v>
      </c>
      <c r="N1829" t="s">
        <v>215</v>
      </c>
      <c r="O1829" t="s">
        <v>215</v>
      </c>
      <c r="P1829" t="s">
        <v>215</v>
      </c>
      <c r="Q1829" t="s">
        <v>215</v>
      </c>
      <c r="R1829" t="s">
        <v>35</v>
      </c>
      <c r="S1829">
        <v>585</v>
      </c>
      <c r="T1829">
        <v>12000</v>
      </c>
      <c r="U1829">
        <v>16100</v>
      </c>
      <c r="V1829">
        <v>19700</v>
      </c>
      <c r="W1829">
        <v>995</v>
      </c>
      <c r="X1829">
        <v>0</v>
      </c>
      <c r="Y1829">
        <v>995</v>
      </c>
      <c r="Z1829">
        <v>3.8</v>
      </c>
      <c r="AA1829">
        <v>6.9</v>
      </c>
      <c r="AB1829">
        <v>61</v>
      </c>
      <c r="AC1829">
        <v>83</v>
      </c>
      <c r="AD1829">
        <v>89.3</v>
      </c>
    </row>
    <row r="1830" spans="1:30" x14ac:dyDescent="0.25">
      <c r="A1830" t="str">
        <f t="shared" si="28"/>
        <v>2017/20181Female + maleSport and exercise sciencesYorkshire and the Humber</v>
      </c>
      <c r="B1830" t="s">
        <v>218</v>
      </c>
      <c r="C1830" t="s">
        <v>191</v>
      </c>
      <c r="D1830">
        <v>1</v>
      </c>
      <c r="E1830" t="s">
        <v>57</v>
      </c>
      <c r="F1830" t="s">
        <v>144</v>
      </c>
      <c r="G1830" t="s">
        <v>215</v>
      </c>
      <c r="H1830" t="s">
        <v>215</v>
      </c>
      <c r="I1830" t="s">
        <v>215</v>
      </c>
      <c r="J1830" t="s">
        <v>215</v>
      </c>
      <c r="K1830" t="s">
        <v>215</v>
      </c>
      <c r="L1830" t="s">
        <v>215</v>
      </c>
      <c r="M1830" t="s">
        <v>215</v>
      </c>
      <c r="N1830" t="s">
        <v>215</v>
      </c>
      <c r="O1830" t="s">
        <v>215</v>
      </c>
      <c r="P1830" t="s">
        <v>215</v>
      </c>
      <c r="Q1830" t="s">
        <v>215</v>
      </c>
      <c r="R1830" t="s">
        <v>33</v>
      </c>
      <c r="S1830">
        <v>640</v>
      </c>
      <c r="T1830">
        <v>11300</v>
      </c>
      <c r="U1830">
        <v>15700</v>
      </c>
      <c r="V1830">
        <v>19000</v>
      </c>
      <c r="W1830">
        <v>1080</v>
      </c>
      <c r="X1830">
        <v>0</v>
      </c>
      <c r="Y1830">
        <v>1080</v>
      </c>
      <c r="Z1830">
        <v>3</v>
      </c>
      <c r="AA1830">
        <v>6.6</v>
      </c>
      <c r="AB1830">
        <v>60.7</v>
      </c>
      <c r="AC1830">
        <v>85.3</v>
      </c>
      <c r="AD1830">
        <v>90.4</v>
      </c>
    </row>
    <row r="1831" spans="1:30" x14ac:dyDescent="0.25">
      <c r="A1831" t="str">
        <f t="shared" si="28"/>
        <v>2017/20181Female + maleVeterinary sciencesEast Midlands</v>
      </c>
      <c r="B1831" t="s">
        <v>218</v>
      </c>
      <c r="C1831" t="s">
        <v>191</v>
      </c>
      <c r="D1831">
        <v>1</v>
      </c>
      <c r="E1831" t="s">
        <v>57</v>
      </c>
      <c r="F1831" t="s">
        <v>147</v>
      </c>
      <c r="G1831" t="s">
        <v>215</v>
      </c>
      <c r="H1831" t="s">
        <v>215</v>
      </c>
      <c r="I1831" t="s">
        <v>215</v>
      </c>
      <c r="J1831" t="s">
        <v>215</v>
      </c>
      <c r="K1831" t="s">
        <v>215</v>
      </c>
      <c r="L1831" t="s">
        <v>215</v>
      </c>
      <c r="M1831" t="s">
        <v>215</v>
      </c>
      <c r="N1831" t="s">
        <v>215</v>
      </c>
      <c r="O1831" t="s">
        <v>215</v>
      </c>
      <c r="P1831" t="s">
        <v>215</v>
      </c>
      <c r="Q1831" t="s">
        <v>215</v>
      </c>
      <c r="R1831" t="s">
        <v>34</v>
      </c>
      <c r="S1831">
        <v>70</v>
      </c>
      <c r="T1831">
        <v>20400</v>
      </c>
      <c r="U1831">
        <v>27700</v>
      </c>
      <c r="V1831">
        <v>32500</v>
      </c>
      <c r="W1831">
        <v>125</v>
      </c>
      <c r="X1831">
        <v>0</v>
      </c>
      <c r="Y1831">
        <v>125</v>
      </c>
      <c r="Z1831">
        <v>3.2</v>
      </c>
      <c r="AA1831">
        <v>4.8</v>
      </c>
      <c r="AB1831">
        <v>56.9</v>
      </c>
      <c r="AC1831">
        <v>80</v>
      </c>
      <c r="AD1831">
        <v>92</v>
      </c>
    </row>
    <row r="1832" spans="1:30" x14ac:dyDescent="0.25">
      <c r="A1832" t="str">
        <f t="shared" si="28"/>
        <v>2017/20181Female + maleVeterinary sciencesEast of England</v>
      </c>
      <c r="B1832" t="s">
        <v>218</v>
      </c>
      <c r="C1832" t="s">
        <v>191</v>
      </c>
      <c r="D1832">
        <v>1</v>
      </c>
      <c r="E1832" t="s">
        <v>57</v>
      </c>
      <c r="F1832" t="s">
        <v>147</v>
      </c>
      <c r="G1832" t="s">
        <v>215</v>
      </c>
      <c r="H1832" t="s">
        <v>215</v>
      </c>
      <c r="I1832" t="s">
        <v>215</v>
      </c>
      <c r="J1832" t="s">
        <v>215</v>
      </c>
      <c r="K1832" t="s">
        <v>215</v>
      </c>
      <c r="L1832" t="s">
        <v>215</v>
      </c>
      <c r="M1832" t="s">
        <v>215</v>
      </c>
      <c r="N1832" t="s">
        <v>215</v>
      </c>
      <c r="O1832" t="s">
        <v>215</v>
      </c>
      <c r="P1832" t="s">
        <v>215</v>
      </c>
      <c r="Q1832" t="s">
        <v>215</v>
      </c>
      <c r="R1832" t="s">
        <v>36</v>
      </c>
      <c r="S1832">
        <v>90</v>
      </c>
      <c r="T1832">
        <v>21200</v>
      </c>
      <c r="U1832">
        <v>29600</v>
      </c>
      <c r="V1832">
        <v>33200</v>
      </c>
      <c r="W1832">
        <v>125</v>
      </c>
      <c r="X1832">
        <v>0</v>
      </c>
      <c r="Y1832">
        <v>125</v>
      </c>
      <c r="Z1832">
        <v>2.4</v>
      </c>
      <c r="AA1832">
        <v>9.4</v>
      </c>
      <c r="AB1832">
        <v>72.400000000000006</v>
      </c>
      <c r="AC1832">
        <v>80.3</v>
      </c>
      <c r="AD1832">
        <v>88.2</v>
      </c>
    </row>
    <row r="1833" spans="1:30" x14ac:dyDescent="0.25">
      <c r="A1833" t="str">
        <f t="shared" si="28"/>
        <v>2017/20181Female + maleVeterinary sciencesLondon</v>
      </c>
      <c r="B1833" t="s">
        <v>218</v>
      </c>
      <c r="C1833" t="s">
        <v>191</v>
      </c>
      <c r="D1833">
        <v>1</v>
      </c>
      <c r="E1833" t="s">
        <v>57</v>
      </c>
      <c r="F1833" t="s">
        <v>147</v>
      </c>
      <c r="G1833" t="s">
        <v>215</v>
      </c>
      <c r="H1833" t="s">
        <v>215</v>
      </c>
      <c r="I1833" t="s">
        <v>215</v>
      </c>
      <c r="J1833" t="s">
        <v>215</v>
      </c>
      <c r="K1833" t="s">
        <v>215</v>
      </c>
      <c r="L1833" t="s">
        <v>215</v>
      </c>
      <c r="M1833" t="s">
        <v>215</v>
      </c>
      <c r="N1833" t="s">
        <v>215</v>
      </c>
      <c r="O1833" t="s">
        <v>215</v>
      </c>
      <c r="P1833" t="s">
        <v>215</v>
      </c>
      <c r="Q1833" t="s">
        <v>215</v>
      </c>
      <c r="R1833" t="s">
        <v>37</v>
      </c>
      <c r="S1833">
        <v>50</v>
      </c>
      <c r="T1833">
        <v>23700</v>
      </c>
      <c r="U1833">
        <v>27700</v>
      </c>
      <c r="V1833">
        <v>32800</v>
      </c>
      <c r="W1833">
        <v>70</v>
      </c>
      <c r="X1833">
        <v>0</v>
      </c>
      <c r="Y1833">
        <v>70</v>
      </c>
      <c r="Z1833">
        <v>4.4000000000000004</v>
      </c>
      <c r="AA1833">
        <v>2.9</v>
      </c>
      <c r="AB1833">
        <v>73.8</v>
      </c>
      <c r="AC1833">
        <v>79.7</v>
      </c>
      <c r="AD1833">
        <v>92.7</v>
      </c>
    </row>
    <row r="1834" spans="1:30" x14ac:dyDescent="0.25">
      <c r="A1834" t="str">
        <f t="shared" si="28"/>
        <v>2017/20181Female + maleVeterinary sciencesNorth East</v>
      </c>
      <c r="B1834" t="s">
        <v>218</v>
      </c>
      <c r="C1834" t="s">
        <v>191</v>
      </c>
      <c r="D1834">
        <v>1</v>
      </c>
      <c r="E1834" t="s">
        <v>57</v>
      </c>
      <c r="F1834" t="s">
        <v>147</v>
      </c>
      <c r="G1834" t="s">
        <v>215</v>
      </c>
      <c r="H1834" t="s">
        <v>215</v>
      </c>
      <c r="I1834" t="s">
        <v>215</v>
      </c>
      <c r="J1834" t="s">
        <v>215</v>
      </c>
      <c r="K1834" t="s">
        <v>215</v>
      </c>
      <c r="L1834" t="s">
        <v>215</v>
      </c>
      <c r="M1834" t="s">
        <v>215</v>
      </c>
      <c r="N1834" t="s">
        <v>215</v>
      </c>
      <c r="O1834" t="s">
        <v>215</v>
      </c>
      <c r="P1834" t="s">
        <v>215</v>
      </c>
      <c r="Q1834" t="s">
        <v>215</v>
      </c>
      <c r="R1834" t="s">
        <v>31</v>
      </c>
      <c r="S1834" t="s">
        <v>216</v>
      </c>
      <c r="T1834" t="s">
        <v>216</v>
      </c>
      <c r="U1834" t="s">
        <v>216</v>
      </c>
      <c r="V1834" t="s">
        <v>216</v>
      </c>
      <c r="W1834">
        <v>15</v>
      </c>
      <c r="X1834">
        <v>0</v>
      </c>
      <c r="Y1834">
        <v>15</v>
      </c>
      <c r="Z1834">
        <v>0</v>
      </c>
      <c r="AA1834">
        <v>5.9</v>
      </c>
      <c r="AB1834">
        <v>64.7</v>
      </c>
      <c r="AC1834">
        <v>82.4</v>
      </c>
      <c r="AD1834">
        <v>94.1</v>
      </c>
    </row>
    <row r="1835" spans="1:30" x14ac:dyDescent="0.25">
      <c r="A1835" t="str">
        <f t="shared" si="28"/>
        <v>2017/20181Female + maleVeterinary sciencesNorth West</v>
      </c>
      <c r="B1835" t="s">
        <v>218</v>
      </c>
      <c r="C1835" t="s">
        <v>191</v>
      </c>
      <c r="D1835">
        <v>1</v>
      </c>
      <c r="E1835" t="s">
        <v>57</v>
      </c>
      <c r="F1835" t="s">
        <v>147</v>
      </c>
      <c r="G1835" t="s">
        <v>215</v>
      </c>
      <c r="H1835" t="s">
        <v>215</v>
      </c>
      <c r="I1835" t="s">
        <v>215</v>
      </c>
      <c r="J1835" t="s">
        <v>215</v>
      </c>
      <c r="K1835" t="s">
        <v>215</v>
      </c>
      <c r="L1835" t="s">
        <v>215</v>
      </c>
      <c r="M1835" t="s">
        <v>215</v>
      </c>
      <c r="N1835" t="s">
        <v>215</v>
      </c>
      <c r="O1835" t="s">
        <v>215</v>
      </c>
      <c r="P1835" t="s">
        <v>215</v>
      </c>
      <c r="Q1835" t="s">
        <v>215</v>
      </c>
      <c r="R1835" t="s">
        <v>32</v>
      </c>
      <c r="S1835">
        <v>60</v>
      </c>
      <c r="T1835">
        <v>24500</v>
      </c>
      <c r="U1835">
        <v>28100</v>
      </c>
      <c r="V1835">
        <v>31800</v>
      </c>
      <c r="W1835">
        <v>90</v>
      </c>
      <c r="X1835">
        <v>0</v>
      </c>
      <c r="Y1835">
        <v>90</v>
      </c>
      <c r="Z1835">
        <v>2.2999999999999998</v>
      </c>
      <c r="AA1835">
        <v>6.9</v>
      </c>
      <c r="AB1835">
        <v>73.099999999999994</v>
      </c>
      <c r="AC1835">
        <v>81.7</v>
      </c>
      <c r="AD1835">
        <v>90.9</v>
      </c>
    </row>
    <row r="1836" spans="1:30" x14ac:dyDescent="0.25">
      <c r="A1836" t="str">
        <f t="shared" si="28"/>
        <v>2017/20181Female + maleVeterinary sciencesNorthern Ireland</v>
      </c>
      <c r="B1836" t="s">
        <v>218</v>
      </c>
      <c r="C1836" t="s">
        <v>191</v>
      </c>
      <c r="D1836">
        <v>1</v>
      </c>
      <c r="E1836" t="s">
        <v>57</v>
      </c>
      <c r="F1836" t="s">
        <v>147</v>
      </c>
      <c r="G1836" t="s">
        <v>215</v>
      </c>
      <c r="H1836" t="s">
        <v>215</v>
      </c>
      <c r="I1836" t="s">
        <v>215</v>
      </c>
      <c r="J1836" t="s">
        <v>215</v>
      </c>
      <c r="K1836" t="s">
        <v>215</v>
      </c>
      <c r="L1836" t="s">
        <v>215</v>
      </c>
      <c r="M1836" t="s">
        <v>215</v>
      </c>
      <c r="N1836" t="s">
        <v>215</v>
      </c>
      <c r="O1836" t="s">
        <v>215</v>
      </c>
      <c r="P1836" t="s">
        <v>215</v>
      </c>
      <c r="Q1836" t="s">
        <v>215</v>
      </c>
      <c r="R1836" t="s">
        <v>256</v>
      </c>
      <c r="S1836" t="s">
        <v>216</v>
      </c>
      <c r="T1836" t="s">
        <v>216</v>
      </c>
      <c r="U1836" t="s">
        <v>216</v>
      </c>
      <c r="V1836" t="s">
        <v>216</v>
      </c>
      <c r="W1836">
        <v>10</v>
      </c>
      <c r="X1836">
        <v>0</v>
      </c>
      <c r="Y1836">
        <v>10</v>
      </c>
      <c r="Z1836">
        <v>0</v>
      </c>
      <c r="AA1836">
        <v>8.3000000000000007</v>
      </c>
      <c r="AB1836">
        <v>66.7</v>
      </c>
      <c r="AC1836">
        <v>83.3</v>
      </c>
      <c r="AD1836">
        <v>91.7</v>
      </c>
    </row>
    <row r="1837" spans="1:30" x14ac:dyDescent="0.25">
      <c r="A1837" t="str">
        <f t="shared" si="28"/>
        <v>2017/20181Female + maleVeterinary sciencesScotland</v>
      </c>
      <c r="B1837" t="s">
        <v>218</v>
      </c>
      <c r="C1837" t="s">
        <v>191</v>
      </c>
      <c r="D1837">
        <v>1</v>
      </c>
      <c r="E1837" t="s">
        <v>57</v>
      </c>
      <c r="F1837" t="s">
        <v>147</v>
      </c>
      <c r="G1837" t="s">
        <v>215</v>
      </c>
      <c r="H1837" t="s">
        <v>215</v>
      </c>
      <c r="I1837" t="s">
        <v>215</v>
      </c>
      <c r="J1837" t="s">
        <v>215</v>
      </c>
      <c r="K1837" t="s">
        <v>215</v>
      </c>
      <c r="L1837" t="s">
        <v>215</v>
      </c>
      <c r="M1837" t="s">
        <v>215</v>
      </c>
      <c r="N1837" t="s">
        <v>215</v>
      </c>
      <c r="O1837" t="s">
        <v>215</v>
      </c>
      <c r="P1837" t="s">
        <v>215</v>
      </c>
      <c r="Q1837" t="s">
        <v>215</v>
      </c>
      <c r="R1837" t="s">
        <v>257</v>
      </c>
      <c r="S1837" t="s">
        <v>216</v>
      </c>
      <c r="T1837" t="s">
        <v>216</v>
      </c>
      <c r="U1837" t="s">
        <v>216</v>
      </c>
      <c r="V1837" t="s">
        <v>216</v>
      </c>
      <c r="W1837">
        <v>10</v>
      </c>
      <c r="X1837">
        <v>0</v>
      </c>
      <c r="Y1837">
        <v>10</v>
      </c>
      <c r="Z1837">
        <v>0</v>
      </c>
      <c r="AA1837">
        <v>11.1</v>
      </c>
      <c r="AB1837">
        <v>77.8</v>
      </c>
      <c r="AC1837">
        <v>88.9</v>
      </c>
      <c r="AD1837">
        <v>88.9</v>
      </c>
    </row>
    <row r="1838" spans="1:30" x14ac:dyDescent="0.25">
      <c r="A1838" t="str">
        <f t="shared" si="28"/>
        <v>2017/20181Female + maleVeterinary sciencesSouth East</v>
      </c>
      <c r="B1838" t="s">
        <v>218</v>
      </c>
      <c r="C1838" t="s">
        <v>191</v>
      </c>
      <c r="D1838">
        <v>1</v>
      </c>
      <c r="E1838" t="s">
        <v>57</v>
      </c>
      <c r="F1838" t="s">
        <v>147</v>
      </c>
      <c r="G1838" t="s">
        <v>215</v>
      </c>
      <c r="H1838" t="s">
        <v>215</v>
      </c>
      <c r="I1838" t="s">
        <v>215</v>
      </c>
      <c r="J1838" t="s">
        <v>215</v>
      </c>
      <c r="K1838" t="s">
        <v>215</v>
      </c>
      <c r="L1838" t="s">
        <v>215</v>
      </c>
      <c r="M1838" t="s">
        <v>215</v>
      </c>
      <c r="N1838" t="s">
        <v>215</v>
      </c>
      <c r="O1838" t="s">
        <v>215</v>
      </c>
      <c r="P1838" t="s">
        <v>215</v>
      </c>
      <c r="Q1838" t="s">
        <v>215</v>
      </c>
      <c r="R1838" t="s">
        <v>38</v>
      </c>
      <c r="S1838">
        <v>110</v>
      </c>
      <c r="T1838">
        <v>25900</v>
      </c>
      <c r="U1838">
        <v>31400</v>
      </c>
      <c r="V1838">
        <v>33200</v>
      </c>
      <c r="W1838">
        <v>150</v>
      </c>
      <c r="X1838">
        <v>0</v>
      </c>
      <c r="Y1838">
        <v>150</v>
      </c>
      <c r="Z1838">
        <v>0.7</v>
      </c>
      <c r="AA1838">
        <v>7.3</v>
      </c>
      <c r="AB1838">
        <v>73.8</v>
      </c>
      <c r="AC1838">
        <v>85.4</v>
      </c>
      <c r="AD1838">
        <v>92</v>
      </c>
    </row>
    <row r="1839" spans="1:30" x14ac:dyDescent="0.25">
      <c r="A1839" t="str">
        <f t="shared" si="28"/>
        <v>2017/20181Female + maleVeterinary sciencesSouth West</v>
      </c>
      <c r="B1839" t="s">
        <v>218</v>
      </c>
      <c r="C1839" t="s">
        <v>191</v>
      </c>
      <c r="D1839">
        <v>1</v>
      </c>
      <c r="E1839" t="s">
        <v>57</v>
      </c>
      <c r="F1839" t="s">
        <v>147</v>
      </c>
      <c r="G1839" t="s">
        <v>215</v>
      </c>
      <c r="H1839" t="s">
        <v>215</v>
      </c>
      <c r="I1839" t="s">
        <v>215</v>
      </c>
      <c r="J1839" t="s">
        <v>215</v>
      </c>
      <c r="K1839" t="s">
        <v>215</v>
      </c>
      <c r="L1839" t="s">
        <v>215</v>
      </c>
      <c r="M1839" t="s">
        <v>215</v>
      </c>
      <c r="N1839" t="s">
        <v>215</v>
      </c>
      <c r="O1839" t="s">
        <v>215</v>
      </c>
      <c r="P1839" t="s">
        <v>215</v>
      </c>
      <c r="Q1839" t="s">
        <v>215</v>
      </c>
      <c r="R1839" t="s">
        <v>39</v>
      </c>
      <c r="S1839">
        <v>80</v>
      </c>
      <c r="T1839">
        <v>24400</v>
      </c>
      <c r="U1839">
        <v>29200</v>
      </c>
      <c r="V1839">
        <v>33200</v>
      </c>
      <c r="W1839">
        <v>110</v>
      </c>
      <c r="X1839">
        <v>0</v>
      </c>
      <c r="Y1839">
        <v>110</v>
      </c>
      <c r="Z1839">
        <v>0.9</v>
      </c>
      <c r="AA1839">
        <v>5.4</v>
      </c>
      <c r="AB1839">
        <v>73.900000000000006</v>
      </c>
      <c r="AC1839">
        <v>85.6</v>
      </c>
      <c r="AD1839">
        <v>93.7</v>
      </c>
    </row>
    <row r="1840" spans="1:30" x14ac:dyDescent="0.25">
      <c r="A1840" t="str">
        <f t="shared" si="28"/>
        <v>2017/20181Female + maleVeterinary sciencesWales</v>
      </c>
      <c r="B1840" t="s">
        <v>218</v>
      </c>
      <c r="C1840" t="s">
        <v>191</v>
      </c>
      <c r="D1840">
        <v>1</v>
      </c>
      <c r="E1840" t="s">
        <v>57</v>
      </c>
      <c r="F1840" t="s">
        <v>147</v>
      </c>
      <c r="G1840" t="s">
        <v>215</v>
      </c>
      <c r="H1840" t="s">
        <v>215</v>
      </c>
      <c r="I1840" t="s">
        <v>215</v>
      </c>
      <c r="J1840" t="s">
        <v>215</v>
      </c>
      <c r="K1840" t="s">
        <v>215</v>
      </c>
      <c r="L1840" t="s">
        <v>215</v>
      </c>
      <c r="M1840" t="s">
        <v>215</v>
      </c>
      <c r="N1840" t="s">
        <v>215</v>
      </c>
      <c r="O1840" t="s">
        <v>215</v>
      </c>
      <c r="P1840" t="s">
        <v>215</v>
      </c>
      <c r="Q1840" t="s">
        <v>215</v>
      </c>
      <c r="R1840" t="s">
        <v>259</v>
      </c>
      <c r="S1840">
        <v>55</v>
      </c>
      <c r="T1840">
        <v>24700</v>
      </c>
      <c r="U1840">
        <v>27400</v>
      </c>
      <c r="V1840">
        <v>30400</v>
      </c>
      <c r="W1840">
        <v>60</v>
      </c>
      <c r="X1840">
        <v>0</v>
      </c>
      <c r="Y1840">
        <v>60</v>
      </c>
      <c r="Z1840">
        <v>0</v>
      </c>
      <c r="AA1840">
        <v>3.2</v>
      </c>
      <c r="AB1840">
        <v>90.3</v>
      </c>
      <c r="AC1840">
        <v>93.5</v>
      </c>
      <c r="AD1840">
        <v>96.8</v>
      </c>
    </row>
    <row r="1841" spans="1:30" x14ac:dyDescent="0.25">
      <c r="A1841" t="str">
        <f t="shared" si="28"/>
        <v>2017/20181Female + maleVeterinary sciencesWest Midlands</v>
      </c>
      <c r="B1841" t="s">
        <v>218</v>
      </c>
      <c r="C1841" t="s">
        <v>191</v>
      </c>
      <c r="D1841">
        <v>1</v>
      </c>
      <c r="E1841" t="s">
        <v>57</v>
      </c>
      <c r="F1841" t="s">
        <v>147</v>
      </c>
      <c r="G1841" t="s">
        <v>215</v>
      </c>
      <c r="H1841" t="s">
        <v>215</v>
      </c>
      <c r="I1841" t="s">
        <v>215</v>
      </c>
      <c r="J1841" t="s">
        <v>215</v>
      </c>
      <c r="K1841" t="s">
        <v>215</v>
      </c>
      <c r="L1841" t="s">
        <v>215</v>
      </c>
      <c r="M1841" t="s">
        <v>215</v>
      </c>
      <c r="N1841" t="s">
        <v>215</v>
      </c>
      <c r="O1841" t="s">
        <v>215</v>
      </c>
      <c r="P1841" t="s">
        <v>215</v>
      </c>
      <c r="Q1841" t="s">
        <v>215</v>
      </c>
      <c r="R1841" t="s">
        <v>35</v>
      </c>
      <c r="S1841">
        <v>60</v>
      </c>
      <c r="T1841">
        <v>24800</v>
      </c>
      <c r="U1841">
        <v>30700</v>
      </c>
      <c r="V1841">
        <v>33600</v>
      </c>
      <c r="W1841">
        <v>80</v>
      </c>
      <c r="X1841">
        <v>0</v>
      </c>
      <c r="Y1841">
        <v>80</v>
      </c>
      <c r="Z1841">
        <v>1.3</v>
      </c>
      <c r="AA1841">
        <v>3.8</v>
      </c>
      <c r="AB1841">
        <v>76.400000000000006</v>
      </c>
      <c r="AC1841">
        <v>86</v>
      </c>
      <c r="AD1841">
        <v>94.9</v>
      </c>
    </row>
    <row r="1842" spans="1:30" x14ac:dyDescent="0.25">
      <c r="A1842" t="str">
        <f t="shared" si="28"/>
        <v>2017/20181Female + maleVeterinary sciencesYorkshire and the Humber</v>
      </c>
      <c r="B1842" t="s">
        <v>218</v>
      </c>
      <c r="C1842" t="s">
        <v>191</v>
      </c>
      <c r="D1842">
        <v>1</v>
      </c>
      <c r="E1842" t="s">
        <v>57</v>
      </c>
      <c r="F1842" t="s">
        <v>147</v>
      </c>
      <c r="G1842" t="s">
        <v>215</v>
      </c>
      <c r="H1842" t="s">
        <v>215</v>
      </c>
      <c r="I1842" t="s">
        <v>215</v>
      </c>
      <c r="J1842" t="s">
        <v>215</v>
      </c>
      <c r="K1842" t="s">
        <v>215</v>
      </c>
      <c r="L1842" t="s">
        <v>215</v>
      </c>
      <c r="M1842" t="s">
        <v>215</v>
      </c>
      <c r="N1842" t="s">
        <v>215</v>
      </c>
      <c r="O1842" t="s">
        <v>215</v>
      </c>
      <c r="P1842" t="s">
        <v>215</v>
      </c>
      <c r="Q1842" t="s">
        <v>215</v>
      </c>
      <c r="R1842" t="s">
        <v>33</v>
      </c>
      <c r="S1842">
        <v>50</v>
      </c>
      <c r="T1842">
        <v>24500</v>
      </c>
      <c r="U1842">
        <v>28500</v>
      </c>
      <c r="V1842">
        <v>31000</v>
      </c>
      <c r="W1842">
        <v>65</v>
      </c>
      <c r="X1842">
        <v>0</v>
      </c>
      <c r="Y1842">
        <v>65</v>
      </c>
      <c r="Z1842">
        <v>0</v>
      </c>
      <c r="AA1842">
        <v>4.8</v>
      </c>
      <c r="AB1842">
        <v>79.400000000000006</v>
      </c>
      <c r="AC1842">
        <v>88.9</v>
      </c>
      <c r="AD1842">
        <v>95.2</v>
      </c>
    </row>
    <row r="1843" spans="1:30" x14ac:dyDescent="0.25">
      <c r="A1843" t="str">
        <f t="shared" si="28"/>
        <v>2017/201810FemaleAgriculture, food and related studiesAbroad</v>
      </c>
      <c r="B1843" t="s">
        <v>218</v>
      </c>
      <c r="C1843" t="s">
        <v>254</v>
      </c>
      <c r="D1843">
        <v>10</v>
      </c>
      <c r="E1843" t="s">
        <v>6</v>
      </c>
      <c r="F1843" t="s">
        <v>149</v>
      </c>
      <c r="G1843" t="s">
        <v>215</v>
      </c>
      <c r="H1843" t="s">
        <v>215</v>
      </c>
      <c r="I1843" t="s">
        <v>215</v>
      </c>
      <c r="J1843" t="s">
        <v>215</v>
      </c>
      <c r="K1843" t="s">
        <v>215</v>
      </c>
      <c r="L1843" t="s">
        <v>215</v>
      </c>
      <c r="M1843" t="s">
        <v>215</v>
      </c>
      <c r="N1843" t="s">
        <v>215</v>
      </c>
      <c r="O1843" t="s">
        <v>215</v>
      </c>
      <c r="P1843" t="s">
        <v>215</v>
      </c>
      <c r="Q1843" t="s">
        <v>215</v>
      </c>
      <c r="R1843" t="s">
        <v>255</v>
      </c>
      <c r="S1843" t="s">
        <v>216</v>
      </c>
      <c r="T1843" t="s">
        <v>216</v>
      </c>
      <c r="U1843" t="s">
        <v>216</v>
      </c>
      <c r="V1843" t="s">
        <v>216</v>
      </c>
      <c r="W1843">
        <v>15</v>
      </c>
      <c r="X1843">
        <v>0</v>
      </c>
      <c r="Y1843">
        <v>15</v>
      </c>
      <c r="Z1843">
        <v>55.6</v>
      </c>
      <c r="AA1843">
        <v>18.5</v>
      </c>
      <c r="AB1843">
        <v>14.8</v>
      </c>
      <c r="AC1843">
        <v>14.8</v>
      </c>
      <c r="AD1843">
        <v>25.9</v>
      </c>
    </row>
    <row r="1844" spans="1:30" x14ac:dyDescent="0.25">
      <c r="A1844" t="str">
        <f t="shared" si="28"/>
        <v>2017/201810FemaleAgriculture, food and related studiesEast Midlands</v>
      </c>
      <c r="B1844" t="s">
        <v>218</v>
      </c>
      <c r="C1844" t="s">
        <v>254</v>
      </c>
      <c r="D1844">
        <v>10</v>
      </c>
      <c r="E1844" t="s">
        <v>6</v>
      </c>
      <c r="F1844" t="s">
        <v>149</v>
      </c>
      <c r="G1844" t="s">
        <v>215</v>
      </c>
      <c r="H1844" t="s">
        <v>215</v>
      </c>
      <c r="I1844" t="s">
        <v>215</v>
      </c>
      <c r="J1844" t="s">
        <v>215</v>
      </c>
      <c r="K1844" t="s">
        <v>215</v>
      </c>
      <c r="L1844" t="s">
        <v>215</v>
      </c>
      <c r="M1844" t="s">
        <v>215</v>
      </c>
      <c r="N1844" t="s">
        <v>215</v>
      </c>
      <c r="O1844" t="s">
        <v>215</v>
      </c>
      <c r="P1844" t="s">
        <v>215</v>
      </c>
      <c r="Q1844" t="s">
        <v>215</v>
      </c>
      <c r="R1844" t="s">
        <v>34</v>
      </c>
      <c r="S1844">
        <v>95</v>
      </c>
      <c r="T1844">
        <v>10600</v>
      </c>
      <c r="U1844">
        <v>19300</v>
      </c>
      <c r="V1844">
        <v>31400</v>
      </c>
      <c r="W1844">
        <v>130</v>
      </c>
      <c r="X1844">
        <v>0</v>
      </c>
      <c r="Y1844">
        <v>130</v>
      </c>
      <c r="Z1844">
        <v>11.5</v>
      </c>
      <c r="AA1844">
        <v>7.6</v>
      </c>
      <c r="AB1844">
        <v>76.3</v>
      </c>
      <c r="AC1844">
        <v>80.900000000000006</v>
      </c>
      <c r="AD1844">
        <v>80.900000000000006</v>
      </c>
    </row>
    <row r="1845" spans="1:30" x14ac:dyDescent="0.25">
      <c r="A1845" t="str">
        <f t="shared" si="28"/>
        <v>2017/201810FemaleAgriculture, food and related studiesEast of England</v>
      </c>
      <c r="B1845" t="s">
        <v>218</v>
      </c>
      <c r="C1845" t="s">
        <v>254</v>
      </c>
      <c r="D1845">
        <v>10</v>
      </c>
      <c r="E1845" t="s">
        <v>6</v>
      </c>
      <c r="F1845" t="s">
        <v>149</v>
      </c>
      <c r="G1845" t="s">
        <v>215</v>
      </c>
      <c r="H1845" t="s">
        <v>215</v>
      </c>
      <c r="I1845" t="s">
        <v>215</v>
      </c>
      <c r="J1845" t="s">
        <v>215</v>
      </c>
      <c r="K1845" t="s">
        <v>215</v>
      </c>
      <c r="L1845" t="s">
        <v>215</v>
      </c>
      <c r="M1845" t="s">
        <v>215</v>
      </c>
      <c r="N1845" t="s">
        <v>215</v>
      </c>
      <c r="O1845" t="s">
        <v>215</v>
      </c>
      <c r="P1845" t="s">
        <v>215</v>
      </c>
      <c r="Q1845" t="s">
        <v>215</v>
      </c>
      <c r="R1845" t="s">
        <v>36</v>
      </c>
      <c r="S1845">
        <v>100</v>
      </c>
      <c r="T1845">
        <v>14600</v>
      </c>
      <c r="U1845">
        <v>25200</v>
      </c>
      <c r="V1845">
        <v>35800</v>
      </c>
      <c r="W1845">
        <v>130</v>
      </c>
      <c r="X1845">
        <v>0</v>
      </c>
      <c r="Y1845">
        <v>130</v>
      </c>
      <c r="Z1845">
        <v>12.9</v>
      </c>
      <c r="AA1845">
        <v>5.0999999999999996</v>
      </c>
      <c r="AB1845">
        <v>80.2</v>
      </c>
      <c r="AC1845">
        <v>82</v>
      </c>
      <c r="AD1845">
        <v>82</v>
      </c>
    </row>
    <row r="1846" spans="1:30" x14ac:dyDescent="0.25">
      <c r="A1846" t="str">
        <f t="shared" si="28"/>
        <v>2017/201810FemaleAgriculture, food and related studiesLondon</v>
      </c>
      <c r="B1846" t="s">
        <v>218</v>
      </c>
      <c r="C1846" t="s">
        <v>254</v>
      </c>
      <c r="D1846">
        <v>10</v>
      </c>
      <c r="E1846" t="s">
        <v>6</v>
      </c>
      <c r="F1846" t="s">
        <v>149</v>
      </c>
      <c r="G1846" t="s">
        <v>215</v>
      </c>
      <c r="H1846" t="s">
        <v>215</v>
      </c>
      <c r="I1846" t="s">
        <v>215</v>
      </c>
      <c r="J1846" t="s">
        <v>215</v>
      </c>
      <c r="K1846" t="s">
        <v>215</v>
      </c>
      <c r="L1846" t="s">
        <v>215</v>
      </c>
      <c r="M1846" t="s">
        <v>215</v>
      </c>
      <c r="N1846" t="s">
        <v>215</v>
      </c>
      <c r="O1846" t="s">
        <v>215</v>
      </c>
      <c r="P1846" t="s">
        <v>215</v>
      </c>
      <c r="Q1846" t="s">
        <v>215</v>
      </c>
      <c r="R1846" t="s">
        <v>37</v>
      </c>
      <c r="S1846">
        <v>45</v>
      </c>
      <c r="T1846">
        <v>21500</v>
      </c>
      <c r="U1846">
        <v>31800</v>
      </c>
      <c r="V1846">
        <v>45300</v>
      </c>
      <c r="W1846">
        <v>65</v>
      </c>
      <c r="X1846">
        <v>0</v>
      </c>
      <c r="Y1846">
        <v>65</v>
      </c>
      <c r="Z1846">
        <v>20.5</v>
      </c>
      <c r="AA1846">
        <v>2.4</v>
      </c>
      <c r="AB1846">
        <v>75.599999999999994</v>
      </c>
      <c r="AC1846">
        <v>76.400000000000006</v>
      </c>
      <c r="AD1846">
        <v>77.2</v>
      </c>
    </row>
    <row r="1847" spans="1:30" x14ac:dyDescent="0.25">
      <c r="A1847" t="str">
        <f t="shared" si="28"/>
        <v>2017/201810FemaleAgriculture, food and related studiesNorth East</v>
      </c>
      <c r="B1847" t="s">
        <v>218</v>
      </c>
      <c r="C1847" t="s">
        <v>254</v>
      </c>
      <c r="D1847">
        <v>10</v>
      </c>
      <c r="E1847" t="s">
        <v>6</v>
      </c>
      <c r="F1847" t="s">
        <v>149</v>
      </c>
      <c r="G1847" t="s">
        <v>215</v>
      </c>
      <c r="H1847" t="s">
        <v>215</v>
      </c>
      <c r="I1847" t="s">
        <v>215</v>
      </c>
      <c r="J1847" t="s">
        <v>215</v>
      </c>
      <c r="K1847" t="s">
        <v>215</v>
      </c>
      <c r="L1847" t="s">
        <v>215</v>
      </c>
      <c r="M1847" t="s">
        <v>215</v>
      </c>
      <c r="N1847" t="s">
        <v>215</v>
      </c>
      <c r="O1847" t="s">
        <v>215</v>
      </c>
      <c r="P1847" t="s">
        <v>215</v>
      </c>
      <c r="Q1847" t="s">
        <v>215</v>
      </c>
      <c r="R1847" t="s">
        <v>31</v>
      </c>
      <c r="S1847">
        <v>20</v>
      </c>
      <c r="T1847">
        <v>12000</v>
      </c>
      <c r="U1847">
        <v>20100</v>
      </c>
      <c r="V1847">
        <v>28100</v>
      </c>
      <c r="W1847">
        <v>25</v>
      </c>
      <c r="X1847">
        <v>0</v>
      </c>
      <c r="Y1847">
        <v>25</v>
      </c>
      <c r="Z1847">
        <v>8.1999999999999993</v>
      </c>
      <c r="AA1847">
        <v>4.0999999999999996</v>
      </c>
      <c r="AB1847">
        <v>77.599999999999994</v>
      </c>
      <c r="AC1847">
        <v>87.8</v>
      </c>
      <c r="AD1847">
        <v>87.8</v>
      </c>
    </row>
    <row r="1848" spans="1:30" x14ac:dyDescent="0.25">
      <c r="A1848" t="str">
        <f t="shared" si="28"/>
        <v>2017/201810FemaleAgriculture, food and related studiesNorth West</v>
      </c>
      <c r="B1848" t="s">
        <v>218</v>
      </c>
      <c r="C1848" t="s">
        <v>254</v>
      </c>
      <c r="D1848">
        <v>10</v>
      </c>
      <c r="E1848" t="s">
        <v>6</v>
      </c>
      <c r="F1848" t="s">
        <v>149</v>
      </c>
      <c r="G1848" t="s">
        <v>215</v>
      </c>
      <c r="H1848" t="s">
        <v>215</v>
      </c>
      <c r="I1848" t="s">
        <v>215</v>
      </c>
      <c r="J1848" t="s">
        <v>215</v>
      </c>
      <c r="K1848" t="s">
        <v>215</v>
      </c>
      <c r="L1848" t="s">
        <v>215</v>
      </c>
      <c r="M1848" t="s">
        <v>215</v>
      </c>
      <c r="N1848" t="s">
        <v>215</v>
      </c>
      <c r="O1848" t="s">
        <v>215</v>
      </c>
      <c r="P1848" t="s">
        <v>215</v>
      </c>
      <c r="Q1848" t="s">
        <v>215</v>
      </c>
      <c r="R1848" t="s">
        <v>32</v>
      </c>
      <c r="S1848">
        <v>80</v>
      </c>
      <c r="T1848">
        <v>16100</v>
      </c>
      <c r="U1848">
        <v>21900</v>
      </c>
      <c r="V1848">
        <v>28100</v>
      </c>
      <c r="W1848">
        <v>120</v>
      </c>
      <c r="X1848">
        <v>0</v>
      </c>
      <c r="Y1848">
        <v>120</v>
      </c>
      <c r="Z1848">
        <v>7.1</v>
      </c>
      <c r="AA1848">
        <v>6.7</v>
      </c>
      <c r="AB1848">
        <v>80.3</v>
      </c>
      <c r="AC1848">
        <v>85.3</v>
      </c>
      <c r="AD1848">
        <v>86.2</v>
      </c>
    </row>
    <row r="1849" spans="1:30" x14ac:dyDescent="0.25">
      <c r="A1849" t="str">
        <f t="shared" si="28"/>
        <v>2017/201810FemaleAgriculture, food and related studiesNorthern Ireland</v>
      </c>
      <c r="B1849" t="s">
        <v>218</v>
      </c>
      <c r="C1849" t="s">
        <v>254</v>
      </c>
      <c r="D1849">
        <v>10</v>
      </c>
      <c r="E1849" t="s">
        <v>6</v>
      </c>
      <c r="F1849" t="s">
        <v>149</v>
      </c>
      <c r="G1849" t="s">
        <v>215</v>
      </c>
      <c r="H1849" t="s">
        <v>215</v>
      </c>
      <c r="I1849" t="s">
        <v>215</v>
      </c>
      <c r="J1849" t="s">
        <v>215</v>
      </c>
      <c r="K1849" t="s">
        <v>215</v>
      </c>
      <c r="L1849" t="s">
        <v>215</v>
      </c>
      <c r="M1849" t="s">
        <v>215</v>
      </c>
      <c r="N1849" t="s">
        <v>215</v>
      </c>
      <c r="O1849" t="s">
        <v>215</v>
      </c>
      <c r="P1849" t="s">
        <v>215</v>
      </c>
      <c r="Q1849" t="s">
        <v>215</v>
      </c>
      <c r="R1849" t="s">
        <v>256</v>
      </c>
      <c r="S1849" t="s">
        <v>216</v>
      </c>
      <c r="T1849" t="s">
        <v>216</v>
      </c>
      <c r="U1849" t="s">
        <v>216</v>
      </c>
      <c r="V1849" t="s">
        <v>216</v>
      </c>
      <c r="W1849">
        <v>10</v>
      </c>
      <c r="X1849">
        <v>0</v>
      </c>
      <c r="Y1849">
        <v>10</v>
      </c>
      <c r="Z1849">
        <v>22.2</v>
      </c>
      <c r="AA1849">
        <v>0</v>
      </c>
      <c r="AB1849">
        <v>77.8</v>
      </c>
      <c r="AC1849">
        <v>77.8</v>
      </c>
      <c r="AD1849">
        <v>77.8</v>
      </c>
    </row>
    <row r="1850" spans="1:30" x14ac:dyDescent="0.25">
      <c r="A1850" t="str">
        <f t="shared" si="28"/>
        <v>2017/201810FemaleAgriculture, food and related studiesScotland</v>
      </c>
      <c r="B1850" t="s">
        <v>218</v>
      </c>
      <c r="C1850" t="s">
        <v>254</v>
      </c>
      <c r="D1850">
        <v>10</v>
      </c>
      <c r="E1850" t="s">
        <v>6</v>
      </c>
      <c r="F1850" t="s">
        <v>149</v>
      </c>
      <c r="G1850" t="s">
        <v>215</v>
      </c>
      <c r="H1850" t="s">
        <v>215</v>
      </c>
      <c r="I1850" t="s">
        <v>215</v>
      </c>
      <c r="J1850" t="s">
        <v>215</v>
      </c>
      <c r="K1850" t="s">
        <v>215</v>
      </c>
      <c r="L1850" t="s">
        <v>215</v>
      </c>
      <c r="M1850" t="s">
        <v>215</v>
      </c>
      <c r="N1850" t="s">
        <v>215</v>
      </c>
      <c r="O1850" t="s">
        <v>215</v>
      </c>
      <c r="P1850" t="s">
        <v>215</v>
      </c>
      <c r="Q1850" t="s">
        <v>215</v>
      </c>
      <c r="R1850" t="s">
        <v>257</v>
      </c>
      <c r="S1850" t="s">
        <v>216</v>
      </c>
      <c r="T1850" t="s">
        <v>216</v>
      </c>
      <c r="U1850" t="s">
        <v>216</v>
      </c>
      <c r="V1850" t="s">
        <v>216</v>
      </c>
      <c r="W1850">
        <v>15</v>
      </c>
      <c r="X1850">
        <v>0</v>
      </c>
      <c r="Y1850">
        <v>15</v>
      </c>
      <c r="Z1850">
        <v>22.2</v>
      </c>
      <c r="AA1850">
        <v>0</v>
      </c>
      <c r="AB1850">
        <v>63</v>
      </c>
      <c r="AC1850">
        <v>70.400000000000006</v>
      </c>
      <c r="AD1850">
        <v>77.8</v>
      </c>
    </row>
    <row r="1851" spans="1:30" x14ac:dyDescent="0.25">
      <c r="A1851" t="str">
        <f t="shared" si="28"/>
        <v>2017/201810FemaleAgriculture, food and related studiesSouth East</v>
      </c>
      <c r="B1851" t="s">
        <v>218</v>
      </c>
      <c r="C1851" t="s">
        <v>254</v>
      </c>
      <c r="D1851">
        <v>10</v>
      </c>
      <c r="E1851" t="s">
        <v>6</v>
      </c>
      <c r="F1851" t="s">
        <v>149</v>
      </c>
      <c r="G1851" t="s">
        <v>215</v>
      </c>
      <c r="H1851" t="s">
        <v>215</v>
      </c>
      <c r="I1851" t="s">
        <v>215</v>
      </c>
      <c r="J1851" t="s">
        <v>215</v>
      </c>
      <c r="K1851" t="s">
        <v>215</v>
      </c>
      <c r="L1851" t="s">
        <v>215</v>
      </c>
      <c r="M1851" t="s">
        <v>215</v>
      </c>
      <c r="N1851" t="s">
        <v>215</v>
      </c>
      <c r="O1851" t="s">
        <v>215</v>
      </c>
      <c r="P1851" t="s">
        <v>215</v>
      </c>
      <c r="Q1851" t="s">
        <v>215</v>
      </c>
      <c r="R1851" t="s">
        <v>38</v>
      </c>
      <c r="S1851">
        <v>160</v>
      </c>
      <c r="T1851">
        <v>12500</v>
      </c>
      <c r="U1851">
        <v>25200</v>
      </c>
      <c r="V1851">
        <v>35800</v>
      </c>
      <c r="W1851">
        <v>195</v>
      </c>
      <c r="X1851">
        <v>0</v>
      </c>
      <c r="Y1851">
        <v>195</v>
      </c>
      <c r="Z1851">
        <v>8.1999999999999993</v>
      </c>
      <c r="AA1851">
        <v>1.8</v>
      </c>
      <c r="AB1851">
        <v>86.1</v>
      </c>
      <c r="AC1851">
        <v>89.7</v>
      </c>
      <c r="AD1851">
        <v>90</v>
      </c>
    </row>
    <row r="1852" spans="1:30" x14ac:dyDescent="0.25">
      <c r="A1852" t="str">
        <f t="shared" si="28"/>
        <v>2017/201810FemaleAgriculture, food and related studiesSouth West</v>
      </c>
      <c r="B1852" t="s">
        <v>218</v>
      </c>
      <c r="C1852" t="s">
        <v>254</v>
      </c>
      <c r="D1852">
        <v>10</v>
      </c>
      <c r="E1852" t="s">
        <v>6</v>
      </c>
      <c r="F1852" t="s">
        <v>149</v>
      </c>
      <c r="G1852" t="s">
        <v>215</v>
      </c>
      <c r="H1852" t="s">
        <v>215</v>
      </c>
      <c r="I1852" t="s">
        <v>215</v>
      </c>
      <c r="J1852" t="s">
        <v>215</v>
      </c>
      <c r="K1852" t="s">
        <v>215</v>
      </c>
      <c r="L1852" t="s">
        <v>215</v>
      </c>
      <c r="M1852" t="s">
        <v>215</v>
      </c>
      <c r="N1852" t="s">
        <v>215</v>
      </c>
      <c r="O1852" t="s">
        <v>215</v>
      </c>
      <c r="P1852" t="s">
        <v>215</v>
      </c>
      <c r="Q1852" t="s">
        <v>215</v>
      </c>
      <c r="R1852" t="s">
        <v>39</v>
      </c>
      <c r="S1852">
        <v>115</v>
      </c>
      <c r="T1852">
        <v>13500</v>
      </c>
      <c r="U1852">
        <v>21900</v>
      </c>
      <c r="V1852">
        <v>30300</v>
      </c>
      <c r="W1852">
        <v>145</v>
      </c>
      <c r="X1852">
        <v>0</v>
      </c>
      <c r="Y1852">
        <v>145</v>
      </c>
      <c r="Z1852">
        <v>8.9</v>
      </c>
      <c r="AA1852">
        <v>3.4</v>
      </c>
      <c r="AB1852">
        <v>85</v>
      </c>
      <c r="AC1852">
        <v>87.7</v>
      </c>
      <c r="AD1852">
        <v>87.7</v>
      </c>
    </row>
    <row r="1853" spans="1:30" x14ac:dyDescent="0.25">
      <c r="A1853" t="str">
        <f t="shared" si="28"/>
        <v>2017/201810FemaleAgriculture, food and related studiesUnknown</v>
      </c>
      <c r="B1853" t="s">
        <v>218</v>
      </c>
      <c r="C1853" t="s">
        <v>254</v>
      </c>
      <c r="D1853">
        <v>10</v>
      </c>
      <c r="E1853" t="s">
        <v>6</v>
      </c>
      <c r="F1853" t="s">
        <v>149</v>
      </c>
      <c r="G1853" t="s">
        <v>215</v>
      </c>
      <c r="H1853" t="s">
        <v>215</v>
      </c>
      <c r="I1853" t="s">
        <v>215</v>
      </c>
      <c r="J1853" t="s">
        <v>215</v>
      </c>
      <c r="K1853" t="s">
        <v>215</v>
      </c>
      <c r="L1853" t="s">
        <v>215</v>
      </c>
      <c r="M1853" t="s">
        <v>215</v>
      </c>
      <c r="N1853" t="s">
        <v>215</v>
      </c>
      <c r="O1853" t="s">
        <v>215</v>
      </c>
      <c r="P1853" t="s">
        <v>215</v>
      </c>
      <c r="Q1853" t="s">
        <v>215</v>
      </c>
      <c r="R1853" t="s">
        <v>258</v>
      </c>
      <c r="S1853" t="s">
        <v>216</v>
      </c>
      <c r="T1853" t="s">
        <v>216</v>
      </c>
      <c r="U1853" t="s">
        <v>216</v>
      </c>
      <c r="V1853" t="s">
        <v>216</v>
      </c>
      <c r="W1853" t="s">
        <v>216</v>
      </c>
      <c r="X1853" t="s">
        <v>216</v>
      </c>
      <c r="Y1853" t="s">
        <v>216</v>
      </c>
      <c r="Z1853" t="s">
        <v>216</v>
      </c>
      <c r="AA1853" t="s">
        <v>216</v>
      </c>
      <c r="AB1853" t="s">
        <v>216</v>
      </c>
      <c r="AC1853" t="s">
        <v>216</v>
      </c>
      <c r="AD1853" t="s">
        <v>216</v>
      </c>
    </row>
    <row r="1854" spans="1:30" x14ac:dyDescent="0.25">
      <c r="A1854" t="str">
        <f t="shared" si="28"/>
        <v>2017/201810FemaleAgriculture, food and related studiesWales</v>
      </c>
      <c r="B1854" t="s">
        <v>218</v>
      </c>
      <c r="C1854" t="s">
        <v>254</v>
      </c>
      <c r="D1854">
        <v>10</v>
      </c>
      <c r="E1854" t="s">
        <v>6</v>
      </c>
      <c r="F1854" t="s">
        <v>149</v>
      </c>
      <c r="G1854" t="s">
        <v>215</v>
      </c>
      <c r="H1854" t="s">
        <v>215</v>
      </c>
      <c r="I1854" t="s">
        <v>215</v>
      </c>
      <c r="J1854" t="s">
        <v>215</v>
      </c>
      <c r="K1854" t="s">
        <v>215</v>
      </c>
      <c r="L1854" t="s">
        <v>215</v>
      </c>
      <c r="M1854" t="s">
        <v>215</v>
      </c>
      <c r="N1854" t="s">
        <v>215</v>
      </c>
      <c r="O1854" t="s">
        <v>215</v>
      </c>
      <c r="P1854" t="s">
        <v>215</v>
      </c>
      <c r="Q1854" t="s">
        <v>215</v>
      </c>
      <c r="R1854" t="s">
        <v>259</v>
      </c>
      <c r="S1854">
        <v>30</v>
      </c>
      <c r="T1854">
        <v>15300</v>
      </c>
      <c r="U1854">
        <v>24500</v>
      </c>
      <c r="V1854">
        <v>33600</v>
      </c>
      <c r="W1854">
        <v>35</v>
      </c>
      <c r="X1854">
        <v>0</v>
      </c>
      <c r="Y1854">
        <v>35</v>
      </c>
      <c r="Z1854">
        <v>9.5</v>
      </c>
      <c r="AA1854">
        <v>0</v>
      </c>
      <c r="AB1854">
        <v>87.8</v>
      </c>
      <c r="AC1854">
        <v>90.5</v>
      </c>
      <c r="AD1854">
        <v>90.5</v>
      </c>
    </row>
    <row r="1855" spans="1:30" x14ac:dyDescent="0.25">
      <c r="A1855" t="str">
        <f t="shared" si="28"/>
        <v>2017/201810FemaleAgriculture, food and related studiesWest Midlands</v>
      </c>
      <c r="B1855" t="s">
        <v>218</v>
      </c>
      <c r="C1855" t="s">
        <v>254</v>
      </c>
      <c r="D1855">
        <v>10</v>
      </c>
      <c r="E1855" t="s">
        <v>6</v>
      </c>
      <c r="F1855" t="s">
        <v>149</v>
      </c>
      <c r="G1855" t="s">
        <v>215</v>
      </c>
      <c r="H1855" t="s">
        <v>215</v>
      </c>
      <c r="I1855" t="s">
        <v>215</v>
      </c>
      <c r="J1855" t="s">
        <v>215</v>
      </c>
      <c r="K1855" t="s">
        <v>215</v>
      </c>
      <c r="L1855" t="s">
        <v>215</v>
      </c>
      <c r="M1855" t="s">
        <v>215</v>
      </c>
      <c r="N1855" t="s">
        <v>215</v>
      </c>
      <c r="O1855" t="s">
        <v>215</v>
      </c>
      <c r="P1855" t="s">
        <v>215</v>
      </c>
      <c r="Q1855" t="s">
        <v>215</v>
      </c>
      <c r="R1855" t="s">
        <v>35</v>
      </c>
      <c r="S1855">
        <v>90</v>
      </c>
      <c r="T1855">
        <v>14200</v>
      </c>
      <c r="U1855">
        <v>23000</v>
      </c>
      <c r="V1855">
        <v>31400</v>
      </c>
      <c r="W1855">
        <v>115</v>
      </c>
      <c r="X1855">
        <v>0</v>
      </c>
      <c r="Y1855">
        <v>115</v>
      </c>
      <c r="Z1855">
        <v>15.8</v>
      </c>
      <c r="AA1855">
        <v>2.6</v>
      </c>
      <c r="AB1855">
        <v>80.2</v>
      </c>
      <c r="AC1855">
        <v>81.599999999999994</v>
      </c>
      <c r="AD1855">
        <v>81.599999999999994</v>
      </c>
    </row>
    <row r="1856" spans="1:30" x14ac:dyDescent="0.25">
      <c r="A1856" t="str">
        <f t="shared" si="28"/>
        <v>2017/201810FemaleAgriculture, food and related studiesYorkshire and the Humber</v>
      </c>
      <c r="B1856" t="s">
        <v>218</v>
      </c>
      <c r="C1856" t="s">
        <v>254</v>
      </c>
      <c r="D1856">
        <v>10</v>
      </c>
      <c r="E1856" t="s">
        <v>6</v>
      </c>
      <c r="F1856" t="s">
        <v>149</v>
      </c>
      <c r="G1856" t="s">
        <v>215</v>
      </c>
      <c r="H1856" t="s">
        <v>215</v>
      </c>
      <c r="I1856" t="s">
        <v>215</v>
      </c>
      <c r="J1856" t="s">
        <v>215</v>
      </c>
      <c r="K1856" t="s">
        <v>215</v>
      </c>
      <c r="L1856" t="s">
        <v>215</v>
      </c>
      <c r="M1856" t="s">
        <v>215</v>
      </c>
      <c r="N1856" t="s">
        <v>215</v>
      </c>
      <c r="O1856" t="s">
        <v>215</v>
      </c>
      <c r="P1856" t="s">
        <v>215</v>
      </c>
      <c r="Q1856" t="s">
        <v>215</v>
      </c>
      <c r="R1856" t="s">
        <v>33</v>
      </c>
      <c r="S1856">
        <v>60</v>
      </c>
      <c r="T1856">
        <v>11600</v>
      </c>
      <c r="U1856">
        <v>18200</v>
      </c>
      <c r="V1856">
        <v>28500</v>
      </c>
      <c r="W1856">
        <v>90</v>
      </c>
      <c r="X1856">
        <v>0</v>
      </c>
      <c r="Y1856">
        <v>90</v>
      </c>
      <c r="Z1856">
        <v>16.5</v>
      </c>
      <c r="AA1856">
        <v>8.3000000000000007</v>
      </c>
      <c r="AB1856">
        <v>68.599999999999994</v>
      </c>
      <c r="AC1856">
        <v>74.099999999999994</v>
      </c>
      <c r="AD1856">
        <v>75.2</v>
      </c>
    </row>
    <row r="1857" spans="1:30" x14ac:dyDescent="0.25">
      <c r="A1857" t="str">
        <f t="shared" si="28"/>
        <v>2017/201810FemaleAllied healthAbroad</v>
      </c>
      <c r="B1857" t="s">
        <v>218</v>
      </c>
      <c r="C1857" t="s">
        <v>254</v>
      </c>
      <c r="D1857">
        <v>10</v>
      </c>
      <c r="E1857" t="s">
        <v>6</v>
      </c>
      <c r="F1857" t="s">
        <v>222</v>
      </c>
      <c r="G1857" t="s">
        <v>215</v>
      </c>
      <c r="H1857" t="s">
        <v>215</v>
      </c>
      <c r="I1857" t="s">
        <v>215</v>
      </c>
      <c r="J1857" t="s">
        <v>215</v>
      </c>
      <c r="K1857" t="s">
        <v>215</v>
      </c>
      <c r="L1857" t="s">
        <v>215</v>
      </c>
      <c r="M1857" t="s">
        <v>215</v>
      </c>
      <c r="N1857" t="s">
        <v>215</v>
      </c>
      <c r="O1857" t="s">
        <v>215</v>
      </c>
      <c r="P1857" t="s">
        <v>215</v>
      </c>
      <c r="Q1857" t="s">
        <v>215</v>
      </c>
      <c r="R1857" t="s">
        <v>255</v>
      </c>
      <c r="S1857" t="s">
        <v>216</v>
      </c>
      <c r="T1857" t="s">
        <v>216</v>
      </c>
      <c r="U1857" t="s">
        <v>216</v>
      </c>
      <c r="V1857" t="s">
        <v>216</v>
      </c>
      <c r="W1857">
        <v>130</v>
      </c>
      <c r="X1857">
        <v>0</v>
      </c>
      <c r="Y1857">
        <v>130</v>
      </c>
      <c r="Z1857">
        <v>66.8</v>
      </c>
      <c r="AA1857">
        <v>2.5</v>
      </c>
      <c r="AB1857">
        <v>27.6</v>
      </c>
      <c r="AC1857">
        <v>27.6</v>
      </c>
      <c r="AD1857">
        <v>30.6</v>
      </c>
    </row>
    <row r="1858" spans="1:30" x14ac:dyDescent="0.25">
      <c r="A1858" t="str">
        <f t="shared" si="28"/>
        <v>2017/201810FemaleAllied healthEast Midlands</v>
      </c>
      <c r="B1858" t="s">
        <v>218</v>
      </c>
      <c r="C1858" t="s">
        <v>254</v>
      </c>
      <c r="D1858">
        <v>10</v>
      </c>
      <c r="E1858" t="s">
        <v>6</v>
      </c>
      <c r="F1858" t="s">
        <v>222</v>
      </c>
      <c r="G1858" t="s">
        <v>215</v>
      </c>
      <c r="H1858" t="s">
        <v>215</v>
      </c>
      <c r="I1858" t="s">
        <v>215</v>
      </c>
      <c r="J1858" t="s">
        <v>215</v>
      </c>
      <c r="K1858" t="s">
        <v>215</v>
      </c>
      <c r="L1858" t="s">
        <v>215</v>
      </c>
      <c r="M1858" t="s">
        <v>215</v>
      </c>
      <c r="N1858" t="s">
        <v>215</v>
      </c>
      <c r="O1858" t="s">
        <v>215</v>
      </c>
      <c r="P1858" t="s">
        <v>215</v>
      </c>
      <c r="Q1858" t="s">
        <v>215</v>
      </c>
      <c r="R1858" t="s">
        <v>34</v>
      </c>
      <c r="S1858">
        <v>390</v>
      </c>
      <c r="T1858">
        <v>16100</v>
      </c>
      <c r="U1858">
        <v>24100</v>
      </c>
      <c r="V1858">
        <v>31000</v>
      </c>
      <c r="W1858">
        <v>510</v>
      </c>
      <c r="X1858">
        <v>0</v>
      </c>
      <c r="Y1858">
        <v>510</v>
      </c>
      <c r="Z1858">
        <v>7</v>
      </c>
      <c r="AA1858">
        <v>4.0999999999999996</v>
      </c>
      <c r="AB1858">
        <v>81</v>
      </c>
      <c r="AC1858">
        <v>88.4</v>
      </c>
      <c r="AD1858">
        <v>88.9</v>
      </c>
    </row>
    <row r="1859" spans="1:30" x14ac:dyDescent="0.25">
      <c r="A1859" t="str">
        <f t="shared" si="28"/>
        <v>2017/201810FemaleAllied healthEast of England</v>
      </c>
      <c r="B1859" t="s">
        <v>218</v>
      </c>
      <c r="C1859" t="s">
        <v>254</v>
      </c>
      <c r="D1859">
        <v>10</v>
      </c>
      <c r="E1859" t="s">
        <v>6</v>
      </c>
      <c r="F1859" t="s">
        <v>222</v>
      </c>
      <c r="G1859" t="s">
        <v>215</v>
      </c>
      <c r="H1859" t="s">
        <v>215</v>
      </c>
      <c r="I1859" t="s">
        <v>215</v>
      </c>
      <c r="J1859" t="s">
        <v>215</v>
      </c>
      <c r="K1859" t="s">
        <v>215</v>
      </c>
      <c r="L1859" t="s">
        <v>215</v>
      </c>
      <c r="M1859" t="s">
        <v>215</v>
      </c>
      <c r="N1859" t="s">
        <v>215</v>
      </c>
      <c r="O1859" t="s">
        <v>215</v>
      </c>
      <c r="P1859" t="s">
        <v>215</v>
      </c>
      <c r="Q1859" t="s">
        <v>215</v>
      </c>
      <c r="R1859" t="s">
        <v>36</v>
      </c>
      <c r="S1859">
        <v>390</v>
      </c>
      <c r="T1859">
        <v>17200</v>
      </c>
      <c r="U1859">
        <v>26600</v>
      </c>
      <c r="V1859">
        <v>34700</v>
      </c>
      <c r="W1859">
        <v>500</v>
      </c>
      <c r="X1859">
        <v>0</v>
      </c>
      <c r="Y1859">
        <v>500</v>
      </c>
      <c r="Z1859">
        <v>8.8000000000000007</v>
      </c>
      <c r="AA1859">
        <v>3.1</v>
      </c>
      <c r="AB1859">
        <v>82.6</v>
      </c>
      <c r="AC1859">
        <v>87.5</v>
      </c>
      <c r="AD1859">
        <v>88.1</v>
      </c>
    </row>
    <row r="1860" spans="1:30" x14ac:dyDescent="0.25">
      <c r="A1860" t="str">
        <f t="shared" ref="A1860:A1923" si="29">B1860&amp;D1860&amp;E1860&amp;F1860&amp;R1860</f>
        <v>2017/201810FemaleAllied healthLondon</v>
      </c>
      <c r="B1860" t="s">
        <v>218</v>
      </c>
      <c r="C1860" t="s">
        <v>254</v>
      </c>
      <c r="D1860">
        <v>10</v>
      </c>
      <c r="E1860" t="s">
        <v>6</v>
      </c>
      <c r="F1860" t="s">
        <v>222</v>
      </c>
      <c r="G1860" t="s">
        <v>215</v>
      </c>
      <c r="H1860" t="s">
        <v>215</v>
      </c>
      <c r="I1860" t="s">
        <v>215</v>
      </c>
      <c r="J1860" t="s">
        <v>215</v>
      </c>
      <c r="K1860" t="s">
        <v>215</v>
      </c>
      <c r="L1860" t="s">
        <v>215</v>
      </c>
      <c r="M1860" t="s">
        <v>215</v>
      </c>
      <c r="N1860" t="s">
        <v>215</v>
      </c>
      <c r="O1860" t="s">
        <v>215</v>
      </c>
      <c r="P1860" t="s">
        <v>215</v>
      </c>
      <c r="Q1860" t="s">
        <v>215</v>
      </c>
      <c r="R1860" t="s">
        <v>37</v>
      </c>
      <c r="S1860">
        <v>585</v>
      </c>
      <c r="T1860">
        <v>18200</v>
      </c>
      <c r="U1860">
        <v>31000</v>
      </c>
      <c r="V1860">
        <v>40500</v>
      </c>
      <c r="W1860">
        <v>850</v>
      </c>
      <c r="X1860">
        <v>0</v>
      </c>
      <c r="Y1860">
        <v>850</v>
      </c>
      <c r="Z1860">
        <v>11.4</v>
      </c>
      <c r="AA1860">
        <v>6.5</v>
      </c>
      <c r="AB1860">
        <v>73.400000000000006</v>
      </c>
      <c r="AC1860">
        <v>81.400000000000006</v>
      </c>
      <c r="AD1860">
        <v>82.2</v>
      </c>
    </row>
    <row r="1861" spans="1:30" x14ac:dyDescent="0.25">
      <c r="A1861" t="str">
        <f t="shared" si="29"/>
        <v>2017/201810FemaleAllied healthNorth East</v>
      </c>
      <c r="B1861" t="s">
        <v>218</v>
      </c>
      <c r="C1861" t="s">
        <v>254</v>
      </c>
      <c r="D1861">
        <v>10</v>
      </c>
      <c r="E1861" t="s">
        <v>6</v>
      </c>
      <c r="F1861" t="s">
        <v>222</v>
      </c>
      <c r="G1861" t="s">
        <v>215</v>
      </c>
      <c r="H1861" t="s">
        <v>215</v>
      </c>
      <c r="I1861" t="s">
        <v>215</v>
      </c>
      <c r="J1861" t="s">
        <v>215</v>
      </c>
      <c r="K1861" t="s">
        <v>215</v>
      </c>
      <c r="L1861" t="s">
        <v>215</v>
      </c>
      <c r="M1861" t="s">
        <v>215</v>
      </c>
      <c r="N1861" t="s">
        <v>215</v>
      </c>
      <c r="O1861" t="s">
        <v>215</v>
      </c>
      <c r="P1861" t="s">
        <v>215</v>
      </c>
      <c r="Q1861" t="s">
        <v>215</v>
      </c>
      <c r="R1861" t="s">
        <v>31</v>
      </c>
      <c r="S1861">
        <v>180</v>
      </c>
      <c r="T1861">
        <v>15000</v>
      </c>
      <c r="U1861">
        <v>22600</v>
      </c>
      <c r="V1861">
        <v>29600</v>
      </c>
      <c r="W1861">
        <v>220</v>
      </c>
      <c r="X1861">
        <v>0</v>
      </c>
      <c r="Y1861">
        <v>220</v>
      </c>
      <c r="Z1861">
        <v>7.2</v>
      </c>
      <c r="AA1861">
        <v>2.1</v>
      </c>
      <c r="AB1861">
        <v>84.8</v>
      </c>
      <c r="AC1861">
        <v>90.7</v>
      </c>
      <c r="AD1861">
        <v>90.7</v>
      </c>
    </row>
    <row r="1862" spans="1:30" x14ac:dyDescent="0.25">
      <c r="A1862" t="str">
        <f t="shared" si="29"/>
        <v>2017/201810FemaleAllied healthNorth West</v>
      </c>
      <c r="B1862" t="s">
        <v>218</v>
      </c>
      <c r="C1862" t="s">
        <v>254</v>
      </c>
      <c r="D1862">
        <v>10</v>
      </c>
      <c r="E1862" t="s">
        <v>6</v>
      </c>
      <c r="F1862" t="s">
        <v>222</v>
      </c>
      <c r="G1862" t="s">
        <v>215</v>
      </c>
      <c r="H1862" t="s">
        <v>215</v>
      </c>
      <c r="I1862" t="s">
        <v>215</v>
      </c>
      <c r="J1862" t="s">
        <v>215</v>
      </c>
      <c r="K1862" t="s">
        <v>215</v>
      </c>
      <c r="L1862" t="s">
        <v>215</v>
      </c>
      <c r="M1862" t="s">
        <v>215</v>
      </c>
      <c r="N1862" t="s">
        <v>215</v>
      </c>
      <c r="O1862" t="s">
        <v>215</v>
      </c>
      <c r="P1862" t="s">
        <v>215</v>
      </c>
      <c r="Q1862" t="s">
        <v>215</v>
      </c>
      <c r="R1862" t="s">
        <v>32</v>
      </c>
      <c r="S1862">
        <v>560</v>
      </c>
      <c r="T1862">
        <v>16100</v>
      </c>
      <c r="U1862">
        <v>25200</v>
      </c>
      <c r="V1862">
        <v>32100</v>
      </c>
      <c r="W1862">
        <v>775</v>
      </c>
      <c r="X1862">
        <v>0</v>
      </c>
      <c r="Y1862">
        <v>775</v>
      </c>
      <c r="Z1862">
        <v>9.4</v>
      </c>
      <c r="AA1862">
        <v>6.3</v>
      </c>
      <c r="AB1862">
        <v>77.8</v>
      </c>
      <c r="AC1862">
        <v>83.5</v>
      </c>
      <c r="AD1862">
        <v>84.4</v>
      </c>
    </row>
    <row r="1863" spans="1:30" x14ac:dyDescent="0.25">
      <c r="A1863" t="str">
        <f t="shared" si="29"/>
        <v>2017/201810FemaleAllied healthNorthern Ireland</v>
      </c>
      <c r="B1863" t="s">
        <v>218</v>
      </c>
      <c r="C1863" t="s">
        <v>254</v>
      </c>
      <c r="D1863">
        <v>10</v>
      </c>
      <c r="E1863" t="s">
        <v>6</v>
      </c>
      <c r="F1863" t="s">
        <v>222</v>
      </c>
      <c r="G1863" t="s">
        <v>215</v>
      </c>
      <c r="H1863" t="s">
        <v>215</v>
      </c>
      <c r="I1863" t="s">
        <v>215</v>
      </c>
      <c r="J1863" t="s">
        <v>215</v>
      </c>
      <c r="K1863" t="s">
        <v>215</v>
      </c>
      <c r="L1863" t="s">
        <v>215</v>
      </c>
      <c r="M1863" t="s">
        <v>215</v>
      </c>
      <c r="N1863" t="s">
        <v>215</v>
      </c>
      <c r="O1863" t="s">
        <v>215</v>
      </c>
      <c r="P1863" t="s">
        <v>215</v>
      </c>
      <c r="Q1863" t="s">
        <v>215</v>
      </c>
      <c r="R1863" t="s">
        <v>256</v>
      </c>
      <c r="S1863">
        <v>20</v>
      </c>
      <c r="T1863">
        <v>22400</v>
      </c>
      <c r="U1863">
        <v>27900</v>
      </c>
      <c r="V1863">
        <v>29900</v>
      </c>
      <c r="W1863">
        <v>35</v>
      </c>
      <c r="X1863">
        <v>0</v>
      </c>
      <c r="Y1863">
        <v>35</v>
      </c>
      <c r="Z1863">
        <v>14.9</v>
      </c>
      <c r="AA1863">
        <v>3</v>
      </c>
      <c r="AB1863">
        <v>71.3</v>
      </c>
      <c r="AC1863">
        <v>82.2</v>
      </c>
      <c r="AD1863">
        <v>82.2</v>
      </c>
    </row>
    <row r="1864" spans="1:30" x14ac:dyDescent="0.25">
      <c r="A1864" t="str">
        <f t="shared" si="29"/>
        <v>2017/201810FemaleAllied healthScotland</v>
      </c>
      <c r="B1864" t="s">
        <v>218</v>
      </c>
      <c r="C1864" t="s">
        <v>254</v>
      </c>
      <c r="D1864">
        <v>10</v>
      </c>
      <c r="E1864" t="s">
        <v>6</v>
      </c>
      <c r="F1864" t="s">
        <v>222</v>
      </c>
      <c r="G1864" t="s">
        <v>215</v>
      </c>
      <c r="H1864" t="s">
        <v>215</v>
      </c>
      <c r="I1864" t="s">
        <v>215</v>
      </c>
      <c r="J1864" t="s">
        <v>215</v>
      </c>
      <c r="K1864" t="s">
        <v>215</v>
      </c>
      <c r="L1864" t="s">
        <v>215</v>
      </c>
      <c r="M1864" t="s">
        <v>215</v>
      </c>
      <c r="N1864" t="s">
        <v>215</v>
      </c>
      <c r="O1864" t="s">
        <v>215</v>
      </c>
      <c r="P1864" t="s">
        <v>215</v>
      </c>
      <c r="Q1864" t="s">
        <v>215</v>
      </c>
      <c r="R1864" t="s">
        <v>257</v>
      </c>
      <c r="S1864">
        <v>55</v>
      </c>
      <c r="T1864">
        <v>15000</v>
      </c>
      <c r="U1864">
        <v>26300</v>
      </c>
      <c r="V1864">
        <v>32500</v>
      </c>
      <c r="W1864">
        <v>65</v>
      </c>
      <c r="X1864">
        <v>0</v>
      </c>
      <c r="Y1864">
        <v>65</v>
      </c>
      <c r="Z1864">
        <v>7.9</v>
      </c>
      <c r="AA1864">
        <v>4.5</v>
      </c>
      <c r="AB1864">
        <v>85.6</v>
      </c>
      <c r="AC1864">
        <v>87.6</v>
      </c>
      <c r="AD1864">
        <v>87.6</v>
      </c>
    </row>
    <row r="1865" spans="1:30" x14ac:dyDescent="0.25">
      <c r="A1865" t="str">
        <f t="shared" si="29"/>
        <v>2017/201810FemaleAllied healthSouth East</v>
      </c>
      <c r="B1865" t="s">
        <v>218</v>
      </c>
      <c r="C1865" t="s">
        <v>254</v>
      </c>
      <c r="D1865">
        <v>10</v>
      </c>
      <c r="E1865" t="s">
        <v>6</v>
      </c>
      <c r="F1865" t="s">
        <v>222</v>
      </c>
      <c r="G1865" t="s">
        <v>215</v>
      </c>
      <c r="H1865" t="s">
        <v>215</v>
      </c>
      <c r="I1865" t="s">
        <v>215</v>
      </c>
      <c r="J1865" t="s">
        <v>215</v>
      </c>
      <c r="K1865" t="s">
        <v>215</v>
      </c>
      <c r="L1865" t="s">
        <v>215</v>
      </c>
      <c r="M1865" t="s">
        <v>215</v>
      </c>
      <c r="N1865" t="s">
        <v>215</v>
      </c>
      <c r="O1865" t="s">
        <v>215</v>
      </c>
      <c r="P1865" t="s">
        <v>215</v>
      </c>
      <c r="Q1865" t="s">
        <v>215</v>
      </c>
      <c r="R1865" t="s">
        <v>38</v>
      </c>
      <c r="S1865">
        <v>620</v>
      </c>
      <c r="T1865">
        <v>15700</v>
      </c>
      <c r="U1865">
        <v>26300</v>
      </c>
      <c r="V1865">
        <v>34700</v>
      </c>
      <c r="W1865">
        <v>845</v>
      </c>
      <c r="X1865">
        <v>0</v>
      </c>
      <c r="Y1865">
        <v>845</v>
      </c>
      <c r="Z1865">
        <v>10.1</v>
      </c>
      <c r="AA1865">
        <v>4.2</v>
      </c>
      <c r="AB1865">
        <v>79</v>
      </c>
      <c r="AC1865">
        <v>84.8</v>
      </c>
      <c r="AD1865">
        <v>85.7</v>
      </c>
    </row>
    <row r="1866" spans="1:30" x14ac:dyDescent="0.25">
      <c r="A1866" t="str">
        <f t="shared" si="29"/>
        <v>2017/201810FemaleAllied healthSouth West</v>
      </c>
      <c r="B1866" t="s">
        <v>218</v>
      </c>
      <c r="C1866" t="s">
        <v>254</v>
      </c>
      <c r="D1866">
        <v>10</v>
      </c>
      <c r="E1866" t="s">
        <v>6</v>
      </c>
      <c r="F1866" t="s">
        <v>222</v>
      </c>
      <c r="G1866" t="s">
        <v>215</v>
      </c>
      <c r="H1866" t="s">
        <v>215</v>
      </c>
      <c r="I1866" t="s">
        <v>215</v>
      </c>
      <c r="J1866" t="s">
        <v>215</v>
      </c>
      <c r="K1866" t="s">
        <v>215</v>
      </c>
      <c r="L1866" t="s">
        <v>215</v>
      </c>
      <c r="M1866" t="s">
        <v>215</v>
      </c>
      <c r="N1866" t="s">
        <v>215</v>
      </c>
      <c r="O1866" t="s">
        <v>215</v>
      </c>
      <c r="P1866" t="s">
        <v>215</v>
      </c>
      <c r="Q1866" t="s">
        <v>215</v>
      </c>
      <c r="R1866" t="s">
        <v>39</v>
      </c>
      <c r="S1866">
        <v>390</v>
      </c>
      <c r="T1866">
        <v>13900</v>
      </c>
      <c r="U1866">
        <v>21200</v>
      </c>
      <c r="V1866">
        <v>30400</v>
      </c>
      <c r="W1866">
        <v>530</v>
      </c>
      <c r="X1866">
        <v>0</v>
      </c>
      <c r="Y1866">
        <v>530</v>
      </c>
      <c r="Z1866">
        <v>9.9</v>
      </c>
      <c r="AA1866">
        <v>2.9</v>
      </c>
      <c r="AB1866">
        <v>79.099999999999994</v>
      </c>
      <c r="AC1866">
        <v>86.4</v>
      </c>
      <c r="AD1866">
        <v>87.2</v>
      </c>
    </row>
    <row r="1867" spans="1:30" x14ac:dyDescent="0.25">
      <c r="A1867" t="str">
        <f t="shared" si="29"/>
        <v>2017/201810FemaleAllied healthWales</v>
      </c>
      <c r="B1867" t="s">
        <v>218</v>
      </c>
      <c r="C1867" t="s">
        <v>254</v>
      </c>
      <c r="D1867">
        <v>10</v>
      </c>
      <c r="E1867" t="s">
        <v>6</v>
      </c>
      <c r="F1867" t="s">
        <v>222</v>
      </c>
      <c r="G1867" t="s">
        <v>215</v>
      </c>
      <c r="H1867" t="s">
        <v>215</v>
      </c>
      <c r="I1867" t="s">
        <v>215</v>
      </c>
      <c r="J1867" t="s">
        <v>215</v>
      </c>
      <c r="K1867" t="s">
        <v>215</v>
      </c>
      <c r="L1867" t="s">
        <v>215</v>
      </c>
      <c r="M1867" t="s">
        <v>215</v>
      </c>
      <c r="N1867" t="s">
        <v>215</v>
      </c>
      <c r="O1867" t="s">
        <v>215</v>
      </c>
      <c r="P1867" t="s">
        <v>215</v>
      </c>
      <c r="Q1867" t="s">
        <v>215</v>
      </c>
      <c r="R1867" t="s">
        <v>259</v>
      </c>
      <c r="S1867">
        <v>80</v>
      </c>
      <c r="T1867">
        <v>17900</v>
      </c>
      <c r="U1867">
        <v>25600</v>
      </c>
      <c r="V1867">
        <v>34300</v>
      </c>
      <c r="W1867">
        <v>115</v>
      </c>
      <c r="X1867">
        <v>0</v>
      </c>
      <c r="Y1867">
        <v>115</v>
      </c>
      <c r="Z1867">
        <v>13.1</v>
      </c>
      <c r="AA1867">
        <v>3.5</v>
      </c>
      <c r="AB1867">
        <v>75.900000000000006</v>
      </c>
      <c r="AC1867">
        <v>83.4</v>
      </c>
      <c r="AD1867">
        <v>83.4</v>
      </c>
    </row>
    <row r="1868" spans="1:30" x14ac:dyDescent="0.25">
      <c r="A1868" t="str">
        <f t="shared" si="29"/>
        <v>2017/201810FemaleAllied healthWest Midlands</v>
      </c>
      <c r="B1868" t="s">
        <v>218</v>
      </c>
      <c r="C1868" t="s">
        <v>254</v>
      </c>
      <c r="D1868">
        <v>10</v>
      </c>
      <c r="E1868" t="s">
        <v>6</v>
      </c>
      <c r="F1868" t="s">
        <v>222</v>
      </c>
      <c r="G1868" t="s">
        <v>215</v>
      </c>
      <c r="H1868" t="s">
        <v>215</v>
      </c>
      <c r="I1868" t="s">
        <v>215</v>
      </c>
      <c r="J1868" t="s">
        <v>215</v>
      </c>
      <c r="K1868" t="s">
        <v>215</v>
      </c>
      <c r="L1868" t="s">
        <v>215</v>
      </c>
      <c r="M1868" t="s">
        <v>215</v>
      </c>
      <c r="N1868" t="s">
        <v>215</v>
      </c>
      <c r="O1868" t="s">
        <v>215</v>
      </c>
      <c r="P1868" t="s">
        <v>215</v>
      </c>
      <c r="Q1868" t="s">
        <v>215</v>
      </c>
      <c r="R1868" t="s">
        <v>35</v>
      </c>
      <c r="S1868">
        <v>420</v>
      </c>
      <c r="T1868">
        <v>17200</v>
      </c>
      <c r="U1868">
        <v>24500</v>
      </c>
      <c r="V1868">
        <v>32100</v>
      </c>
      <c r="W1868">
        <v>565</v>
      </c>
      <c r="X1868">
        <v>0</v>
      </c>
      <c r="Y1868">
        <v>565</v>
      </c>
      <c r="Z1868">
        <v>9.5</v>
      </c>
      <c r="AA1868">
        <v>3.7</v>
      </c>
      <c r="AB1868">
        <v>79.2</v>
      </c>
      <c r="AC1868">
        <v>86.4</v>
      </c>
      <c r="AD1868">
        <v>86.8</v>
      </c>
    </row>
    <row r="1869" spans="1:30" x14ac:dyDescent="0.25">
      <c r="A1869" t="str">
        <f t="shared" si="29"/>
        <v>2017/201810FemaleAllied healthYorkshire and the Humber</v>
      </c>
      <c r="B1869" t="s">
        <v>218</v>
      </c>
      <c r="C1869" t="s">
        <v>254</v>
      </c>
      <c r="D1869">
        <v>10</v>
      </c>
      <c r="E1869" t="s">
        <v>6</v>
      </c>
      <c r="F1869" t="s">
        <v>222</v>
      </c>
      <c r="G1869" t="s">
        <v>215</v>
      </c>
      <c r="H1869" t="s">
        <v>215</v>
      </c>
      <c r="I1869" t="s">
        <v>215</v>
      </c>
      <c r="J1869" t="s">
        <v>215</v>
      </c>
      <c r="K1869" t="s">
        <v>215</v>
      </c>
      <c r="L1869" t="s">
        <v>215</v>
      </c>
      <c r="M1869" t="s">
        <v>215</v>
      </c>
      <c r="N1869" t="s">
        <v>215</v>
      </c>
      <c r="O1869" t="s">
        <v>215</v>
      </c>
      <c r="P1869" t="s">
        <v>215</v>
      </c>
      <c r="Q1869" t="s">
        <v>215</v>
      </c>
      <c r="R1869" t="s">
        <v>33</v>
      </c>
      <c r="S1869">
        <v>530</v>
      </c>
      <c r="T1869">
        <v>15700</v>
      </c>
      <c r="U1869">
        <v>24100</v>
      </c>
      <c r="V1869">
        <v>30700</v>
      </c>
      <c r="W1869">
        <v>680</v>
      </c>
      <c r="X1869">
        <v>0</v>
      </c>
      <c r="Y1869">
        <v>680</v>
      </c>
      <c r="Z1869">
        <v>7.4</v>
      </c>
      <c r="AA1869">
        <v>1.9</v>
      </c>
      <c r="AB1869">
        <v>83.1</v>
      </c>
      <c r="AC1869">
        <v>90.4</v>
      </c>
      <c r="AD1869">
        <v>90.7</v>
      </c>
    </row>
    <row r="1870" spans="1:30" x14ac:dyDescent="0.25">
      <c r="A1870" t="str">
        <f t="shared" si="29"/>
        <v>2017/201810FemaleArchitecture, building and planningAbroad</v>
      </c>
      <c r="B1870" t="s">
        <v>218</v>
      </c>
      <c r="C1870" t="s">
        <v>254</v>
      </c>
      <c r="D1870">
        <v>10</v>
      </c>
      <c r="E1870" t="s">
        <v>6</v>
      </c>
      <c r="F1870" t="s">
        <v>161</v>
      </c>
      <c r="G1870" t="s">
        <v>215</v>
      </c>
      <c r="H1870" t="s">
        <v>215</v>
      </c>
      <c r="I1870" t="s">
        <v>215</v>
      </c>
      <c r="J1870" t="s">
        <v>215</v>
      </c>
      <c r="K1870" t="s">
        <v>215</v>
      </c>
      <c r="L1870" t="s">
        <v>215</v>
      </c>
      <c r="M1870" t="s">
        <v>215</v>
      </c>
      <c r="N1870" t="s">
        <v>215</v>
      </c>
      <c r="O1870" t="s">
        <v>215</v>
      </c>
      <c r="P1870" t="s">
        <v>215</v>
      </c>
      <c r="Q1870" t="s">
        <v>215</v>
      </c>
      <c r="R1870" t="s">
        <v>255</v>
      </c>
      <c r="S1870" t="s">
        <v>216</v>
      </c>
      <c r="T1870" t="s">
        <v>216</v>
      </c>
      <c r="U1870" t="s">
        <v>216</v>
      </c>
      <c r="V1870" t="s">
        <v>216</v>
      </c>
      <c r="W1870">
        <v>40</v>
      </c>
      <c r="X1870">
        <v>0</v>
      </c>
      <c r="Y1870">
        <v>40</v>
      </c>
      <c r="Z1870">
        <v>74.400000000000006</v>
      </c>
      <c r="AA1870">
        <v>4.9000000000000004</v>
      </c>
      <c r="AB1870">
        <v>20.7</v>
      </c>
      <c r="AC1870">
        <v>20.7</v>
      </c>
      <c r="AD1870">
        <v>20.7</v>
      </c>
    </row>
    <row r="1871" spans="1:30" x14ac:dyDescent="0.25">
      <c r="A1871" t="str">
        <f t="shared" si="29"/>
        <v>2017/201810FemaleArchitecture, building and planningEast Midlands</v>
      </c>
      <c r="B1871" t="s">
        <v>218</v>
      </c>
      <c r="C1871" t="s">
        <v>254</v>
      </c>
      <c r="D1871">
        <v>10</v>
      </c>
      <c r="E1871" t="s">
        <v>6</v>
      </c>
      <c r="F1871" t="s">
        <v>161</v>
      </c>
      <c r="G1871" t="s">
        <v>215</v>
      </c>
      <c r="H1871" t="s">
        <v>215</v>
      </c>
      <c r="I1871" t="s">
        <v>215</v>
      </c>
      <c r="J1871" t="s">
        <v>215</v>
      </c>
      <c r="K1871" t="s">
        <v>215</v>
      </c>
      <c r="L1871" t="s">
        <v>215</v>
      </c>
      <c r="M1871" t="s">
        <v>215</v>
      </c>
      <c r="N1871" t="s">
        <v>215</v>
      </c>
      <c r="O1871" t="s">
        <v>215</v>
      </c>
      <c r="P1871" t="s">
        <v>215</v>
      </c>
      <c r="Q1871" t="s">
        <v>215</v>
      </c>
      <c r="R1871" t="s">
        <v>34</v>
      </c>
      <c r="S1871">
        <v>60</v>
      </c>
      <c r="T1871">
        <v>17200</v>
      </c>
      <c r="U1871">
        <v>28100</v>
      </c>
      <c r="V1871">
        <v>35800</v>
      </c>
      <c r="W1871">
        <v>75</v>
      </c>
      <c r="X1871">
        <v>0</v>
      </c>
      <c r="Y1871">
        <v>75</v>
      </c>
      <c r="Z1871">
        <v>8.3000000000000007</v>
      </c>
      <c r="AA1871">
        <v>2.8</v>
      </c>
      <c r="AB1871">
        <v>86.2</v>
      </c>
      <c r="AC1871">
        <v>87.6</v>
      </c>
      <c r="AD1871">
        <v>89</v>
      </c>
    </row>
    <row r="1872" spans="1:30" x14ac:dyDescent="0.25">
      <c r="A1872" t="str">
        <f t="shared" si="29"/>
        <v>2017/201810FemaleArchitecture, building and planningEast of England</v>
      </c>
      <c r="B1872" t="s">
        <v>218</v>
      </c>
      <c r="C1872" t="s">
        <v>254</v>
      </c>
      <c r="D1872">
        <v>10</v>
      </c>
      <c r="E1872" t="s">
        <v>6</v>
      </c>
      <c r="F1872" t="s">
        <v>161</v>
      </c>
      <c r="G1872" t="s">
        <v>215</v>
      </c>
      <c r="H1872" t="s">
        <v>215</v>
      </c>
      <c r="I1872" t="s">
        <v>215</v>
      </c>
      <c r="J1872" t="s">
        <v>215</v>
      </c>
      <c r="K1872" t="s">
        <v>215</v>
      </c>
      <c r="L1872" t="s">
        <v>215</v>
      </c>
      <c r="M1872" t="s">
        <v>215</v>
      </c>
      <c r="N1872" t="s">
        <v>215</v>
      </c>
      <c r="O1872" t="s">
        <v>215</v>
      </c>
      <c r="P1872" t="s">
        <v>215</v>
      </c>
      <c r="Q1872" t="s">
        <v>215</v>
      </c>
      <c r="R1872" t="s">
        <v>36</v>
      </c>
      <c r="S1872">
        <v>60</v>
      </c>
      <c r="T1872">
        <v>18200</v>
      </c>
      <c r="U1872">
        <v>35400</v>
      </c>
      <c r="V1872">
        <v>45800</v>
      </c>
      <c r="W1872">
        <v>80</v>
      </c>
      <c r="X1872">
        <v>0</v>
      </c>
      <c r="Y1872">
        <v>80</v>
      </c>
      <c r="Z1872">
        <v>12.9</v>
      </c>
      <c r="AA1872">
        <v>6.2</v>
      </c>
      <c r="AB1872">
        <v>77.099999999999994</v>
      </c>
      <c r="AC1872">
        <v>80.8</v>
      </c>
      <c r="AD1872">
        <v>80.8</v>
      </c>
    </row>
    <row r="1873" spans="1:30" x14ac:dyDescent="0.25">
      <c r="A1873" t="str">
        <f t="shared" si="29"/>
        <v>2017/201810FemaleArchitecture, building and planningLondon</v>
      </c>
      <c r="B1873" t="s">
        <v>218</v>
      </c>
      <c r="C1873" t="s">
        <v>254</v>
      </c>
      <c r="D1873">
        <v>10</v>
      </c>
      <c r="E1873" t="s">
        <v>6</v>
      </c>
      <c r="F1873" t="s">
        <v>161</v>
      </c>
      <c r="G1873" t="s">
        <v>215</v>
      </c>
      <c r="H1873" t="s">
        <v>215</v>
      </c>
      <c r="I1873" t="s">
        <v>215</v>
      </c>
      <c r="J1873" t="s">
        <v>215</v>
      </c>
      <c r="K1873" t="s">
        <v>215</v>
      </c>
      <c r="L1873" t="s">
        <v>215</v>
      </c>
      <c r="M1873" t="s">
        <v>215</v>
      </c>
      <c r="N1873" t="s">
        <v>215</v>
      </c>
      <c r="O1873" t="s">
        <v>215</v>
      </c>
      <c r="P1873" t="s">
        <v>215</v>
      </c>
      <c r="Q1873" t="s">
        <v>215</v>
      </c>
      <c r="R1873" t="s">
        <v>37</v>
      </c>
      <c r="S1873">
        <v>265</v>
      </c>
      <c r="T1873">
        <v>24100</v>
      </c>
      <c r="U1873">
        <v>36900</v>
      </c>
      <c r="V1873">
        <v>46700</v>
      </c>
      <c r="W1873">
        <v>365</v>
      </c>
      <c r="X1873">
        <v>0</v>
      </c>
      <c r="Y1873">
        <v>365</v>
      </c>
      <c r="Z1873">
        <v>14.1</v>
      </c>
      <c r="AA1873">
        <v>4.9000000000000004</v>
      </c>
      <c r="AB1873">
        <v>76.5</v>
      </c>
      <c r="AC1873">
        <v>79.900000000000006</v>
      </c>
      <c r="AD1873">
        <v>81</v>
      </c>
    </row>
    <row r="1874" spans="1:30" x14ac:dyDescent="0.25">
      <c r="A1874" t="str">
        <f t="shared" si="29"/>
        <v>2017/201810FemaleArchitecture, building and planningMissing</v>
      </c>
      <c r="B1874" t="s">
        <v>218</v>
      </c>
      <c r="C1874" t="s">
        <v>254</v>
      </c>
      <c r="D1874">
        <v>10</v>
      </c>
      <c r="E1874" t="s">
        <v>6</v>
      </c>
      <c r="F1874" t="s">
        <v>161</v>
      </c>
      <c r="G1874" t="s">
        <v>215</v>
      </c>
      <c r="H1874" t="s">
        <v>215</v>
      </c>
      <c r="I1874" t="s">
        <v>215</v>
      </c>
      <c r="J1874" t="s">
        <v>215</v>
      </c>
      <c r="K1874" t="s">
        <v>215</v>
      </c>
      <c r="L1874" t="s">
        <v>215</v>
      </c>
      <c r="M1874" t="s">
        <v>215</v>
      </c>
      <c r="N1874" t="s">
        <v>215</v>
      </c>
      <c r="O1874" t="s">
        <v>215</v>
      </c>
      <c r="P1874" t="s">
        <v>215</v>
      </c>
      <c r="Q1874" t="s">
        <v>215</v>
      </c>
      <c r="R1874" t="s">
        <v>260</v>
      </c>
      <c r="S1874" t="s">
        <v>216</v>
      </c>
      <c r="T1874" t="s">
        <v>216</v>
      </c>
      <c r="U1874" t="s">
        <v>216</v>
      </c>
      <c r="V1874" t="s">
        <v>216</v>
      </c>
      <c r="W1874">
        <v>80</v>
      </c>
      <c r="X1874">
        <v>98.7</v>
      </c>
      <c r="Y1874">
        <v>0</v>
      </c>
      <c r="Z1874">
        <v>0</v>
      </c>
      <c r="AA1874">
        <v>0</v>
      </c>
      <c r="AB1874">
        <v>100</v>
      </c>
      <c r="AC1874">
        <v>100</v>
      </c>
      <c r="AD1874">
        <v>100</v>
      </c>
    </row>
    <row r="1875" spans="1:30" x14ac:dyDescent="0.25">
      <c r="A1875" t="str">
        <f t="shared" si="29"/>
        <v>2017/201810FemaleArchitecture, building and planningNorth East</v>
      </c>
      <c r="B1875" t="s">
        <v>218</v>
      </c>
      <c r="C1875" t="s">
        <v>254</v>
      </c>
      <c r="D1875">
        <v>10</v>
      </c>
      <c r="E1875" t="s">
        <v>6</v>
      </c>
      <c r="F1875" t="s">
        <v>161</v>
      </c>
      <c r="G1875" t="s">
        <v>215</v>
      </c>
      <c r="H1875" t="s">
        <v>215</v>
      </c>
      <c r="I1875" t="s">
        <v>215</v>
      </c>
      <c r="J1875" t="s">
        <v>215</v>
      </c>
      <c r="K1875" t="s">
        <v>215</v>
      </c>
      <c r="L1875" t="s">
        <v>215</v>
      </c>
      <c r="M1875" t="s">
        <v>215</v>
      </c>
      <c r="N1875" t="s">
        <v>215</v>
      </c>
      <c r="O1875" t="s">
        <v>215</v>
      </c>
      <c r="P1875" t="s">
        <v>215</v>
      </c>
      <c r="Q1875" t="s">
        <v>215</v>
      </c>
      <c r="R1875" t="s">
        <v>31</v>
      </c>
      <c r="S1875">
        <v>55</v>
      </c>
      <c r="T1875">
        <v>18600</v>
      </c>
      <c r="U1875">
        <v>26300</v>
      </c>
      <c r="V1875">
        <v>32800</v>
      </c>
      <c r="W1875">
        <v>70</v>
      </c>
      <c r="X1875">
        <v>0</v>
      </c>
      <c r="Y1875">
        <v>70</v>
      </c>
      <c r="Z1875">
        <v>5.9</v>
      </c>
      <c r="AA1875">
        <v>2.9</v>
      </c>
      <c r="AB1875">
        <v>86.8</v>
      </c>
      <c r="AC1875">
        <v>91.2</v>
      </c>
      <c r="AD1875">
        <v>91.2</v>
      </c>
    </row>
    <row r="1876" spans="1:30" x14ac:dyDescent="0.25">
      <c r="A1876" t="str">
        <f t="shared" si="29"/>
        <v>2017/201810FemaleArchitecture, building and planningNorth West</v>
      </c>
      <c r="B1876" t="s">
        <v>218</v>
      </c>
      <c r="C1876" t="s">
        <v>254</v>
      </c>
      <c r="D1876">
        <v>10</v>
      </c>
      <c r="E1876" t="s">
        <v>6</v>
      </c>
      <c r="F1876" t="s">
        <v>161</v>
      </c>
      <c r="G1876" t="s">
        <v>215</v>
      </c>
      <c r="H1876" t="s">
        <v>215</v>
      </c>
      <c r="I1876" t="s">
        <v>215</v>
      </c>
      <c r="J1876" t="s">
        <v>215</v>
      </c>
      <c r="K1876" t="s">
        <v>215</v>
      </c>
      <c r="L1876" t="s">
        <v>215</v>
      </c>
      <c r="M1876" t="s">
        <v>215</v>
      </c>
      <c r="N1876" t="s">
        <v>215</v>
      </c>
      <c r="O1876" t="s">
        <v>215</v>
      </c>
      <c r="P1876" t="s">
        <v>215</v>
      </c>
      <c r="Q1876" t="s">
        <v>215</v>
      </c>
      <c r="R1876" t="s">
        <v>32</v>
      </c>
      <c r="S1876">
        <v>120</v>
      </c>
      <c r="T1876">
        <v>22500</v>
      </c>
      <c r="U1876">
        <v>31200</v>
      </c>
      <c r="V1876">
        <v>42300</v>
      </c>
      <c r="W1876">
        <v>140</v>
      </c>
      <c r="X1876">
        <v>0</v>
      </c>
      <c r="Y1876">
        <v>140</v>
      </c>
      <c r="Z1876">
        <v>8.6</v>
      </c>
      <c r="AA1876">
        <v>3.6</v>
      </c>
      <c r="AB1876">
        <v>86.4</v>
      </c>
      <c r="AC1876">
        <v>87.8</v>
      </c>
      <c r="AD1876">
        <v>87.8</v>
      </c>
    </row>
    <row r="1877" spans="1:30" x14ac:dyDescent="0.25">
      <c r="A1877" t="str">
        <f t="shared" si="29"/>
        <v>2017/201810FemaleArchitecture, building and planningNorthern Ireland</v>
      </c>
      <c r="B1877" t="s">
        <v>218</v>
      </c>
      <c r="C1877" t="s">
        <v>254</v>
      </c>
      <c r="D1877">
        <v>10</v>
      </c>
      <c r="E1877" t="s">
        <v>6</v>
      </c>
      <c r="F1877" t="s">
        <v>161</v>
      </c>
      <c r="G1877" t="s">
        <v>215</v>
      </c>
      <c r="H1877" t="s">
        <v>215</v>
      </c>
      <c r="I1877" t="s">
        <v>215</v>
      </c>
      <c r="J1877" t="s">
        <v>215</v>
      </c>
      <c r="K1877" t="s">
        <v>215</v>
      </c>
      <c r="L1877" t="s">
        <v>215</v>
      </c>
      <c r="M1877" t="s">
        <v>215</v>
      </c>
      <c r="N1877" t="s">
        <v>215</v>
      </c>
      <c r="O1877" t="s">
        <v>215</v>
      </c>
      <c r="P1877" t="s">
        <v>215</v>
      </c>
      <c r="Q1877" t="s">
        <v>215</v>
      </c>
      <c r="R1877" t="s">
        <v>256</v>
      </c>
      <c r="S1877" t="s">
        <v>216</v>
      </c>
      <c r="T1877" t="s">
        <v>216</v>
      </c>
      <c r="U1877" t="s">
        <v>216</v>
      </c>
      <c r="V1877" t="s">
        <v>216</v>
      </c>
      <c r="W1877">
        <v>10</v>
      </c>
      <c r="X1877">
        <v>0</v>
      </c>
      <c r="Y1877">
        <v>10</v>
      </c>
      <c r="Z1877">
        <v>0</v>
      </c>
      <c r="AA1877">
        <v>12.5</v>
      </c>
      <c r="AB1877">
        <v>87.5</v>
      </c>
      <c r="AC1877">
        <v>87.5</v>
      </c>
      <c r="AD1877">
        <v>87.5</v>
      </c>
    </row>
    <row r="1878" spans="1:30" x14ac:dyDescent="0.25">
      <c r="A1878" t="str">
        <f t="shared" si="29"/>
        <v>2017/201810FemaleArchitecture, building and planningScotland</v>
      </c>
      <c r="B1878" t="s">
        <v>218</v>
      </c>
      <c r="C1878" t="s">
        <v>254</v>
      </c>
      <c r="D1878">
        <v>10</v>
      </c>
      <c r="E1878" t="s">
        <v>6</v>
      </c>
      <c r="F1878" t="s">
        <v>161</v>
      </c>
      <c r="G1878" t="s">
        <v>215</v>
      </c>
      <c r="H1878" t="s">
        <v>215</v>
      </c>
      <c r="I1878" t="s">
        <v>215</v>
      </c>
      <c r="J1878" t="s">
        <v>215</v>
      </c>
      <c r="K1878" t="s">
        <v>215</v>
      </c>
      <c r="L1878" t="s">
        <v>215</v>
      </c>
      <c r="M1878" t="s">
        <v>215</v>
      </c>
      <c r="N1878" t="s">
        <v>215</v>
      </c>
      <c r="O1878" t="s">
        <v>215</v>
      </c>
      <c r="P1878" t="s">
        <v>215</v>
      </c>
      <c r="Q1878" t="s">
        <v>215</v>
      </c>
      <c r="R1878" t="s">
        <v>257</v>
      </c>
      <c r="S1878" t="s">
        <v>216</v>
      </c>
      <c r="T1878" t="s">
        <v>216</v>
      </c>
      <c r="U1878" t="s">
        <v>216</v>
      </c>
      <c r="V1878" t="s">
        <v>216</v>
      </c>
      <c r="W1878">
        <v>10</v>
      </c>
      <c r="X1878">
        <v>0</v>
      </c>
      <c r="Y1878">
        <v>10</v>
      </c>
      <c r="Z1878">
        <v>0</v>
      </c>
      <c r="AA1878">
        <v>0</v>
      </c>
      <c r="AB1878">
        <v>90.5</v>
      </c>
      <c r="AC1878">
        <v>100</v>
      </c>
      <c r="AD1878">
        <v>100</v>
      </c>
    </row>
    <row r="1879" spans="1:30" x14ac:dyDescent="0.25">
      <c r="A1879" t="str">
        <f t="shared" si="29"/>
        <v>2017/201810FemaleArchitecture, building and planningSouth East</v>
      </c>
      <c r="B1879" t="s">
        <v>218</v>
      </c>
      <c r="C1879" t="s">
        <v>254</v>
      </c>
      <c r="D1879">
        <v>10</v>
      </c>
      <c r="E1879" t="s">
        <v>6</v>
      </c>
      <c r="F1879" t="s">
        <v>161</v>
      </c>
      <c r="G1879" t="s">
        <v>215</v>
      </c>
      <c r="H1879" t="s">
        <v>215</v>
      </c>
      <c r="I1879" t="s">
        <v>215</v>
      </c>
      <c r="J1879" t="s">
        <v>215</v>
      </c>
      <c r="K1879" t="s">
        <v>215</v>
      </c>
      <c r="L1879" t="s">
        <v>215</v>
      </c>
      <c r="M1879" t="s">
        <v>215</v>
      </c>
      <c r="N1879" t="s">
        <v>215</v>
      </c>
      <c r="O1879" t="s">
        <v>215</v>
      </c>
      <c r="P1879" t="s">
        <v>215</v>
      </c>
      <c r="Q1879" t="s">
        <v>215</v>
      </c>
      <c r="R1879" t="s">
        <v>38</v>
      </c>
      <c r="S1879">
        <v>95</v>
      </c>
      <c r="T1879">
        <v>21900</v>
      </c>
      <c r="U1879">
        <v>34300</v>
      </c>
      <c r="V1879">
        <v>45600</v>
      </c>
      <c r="W1879">
        <v>140</v>
      </c>
      <c r="X1879">
        <v>0</v>
      </c>
      <c r="Y1879">
        <v>140</v>
      </c>
      <c r="Z1879">
        <v>19.5</v>
      </c>
      <c r="AA1879">
        <v>3.3</v>
      </c>
      <c r="AB1879">
        <v>72.5</v>
      </c>
      <c r="AC1879">
        <v>76.5</v>
      </c>
      <c r="AD1879">
        <v>77.2</v>
      </c>
    </row>
    <row r="1880" spans="1:30" x14ac:dyDescent="0.25">
      <c r="A1880" t="str">
        <f t="shared" si="29"/>
        <v>2017/201810FemaleArchitecture, building and planningSouth West</v>
      </c>
      <c r="B1880" t="s">
        <v>218</v>
      </c>
      <c r="C1880" t="s">
        <v>254</v>
      </c>
      <c r="D1880">
        <v>10</v>
      </c>
      <c r="E1880" t="s">
        <v>6</v>
      </c>
      <c r="F1880" t="s">
        <v>161</v>
      </c>
      <c r="G1880" t="s">
        <v>215</v>
      </c>
      <c r="H1880" t="s">
        <v>215</v>
      </c>
      <c r="I1880" t="s">
        <v>215</v>
      </c>
      <c r="J1880" t="s">
        <v>215</v>
      </c>
      <c r="K1880" t="s">
        <v>215</v>
      </c>
      <c r="L1880" t="s">
        <v>215</v>
      </c>
      <c r="M1880" t="s">
        <v>215</v>
      </c>
      <c r="N1880" t="s">
        <v>215</v>
      </c>
      <c r="O1880" t="s">
        <v>215</v>
      </c>
      <c r="P1880" t="s">
        <v>215</v>
      </c>
      <c r="Q1880" t="s">
        <v>215</v>
      </c>
      <c r="R1880" t="s">
        <v>39</v>
      </c>
      <c r="S1880">
        <v>65</v>
      </c>
      <c r="T1880">
        <v>13800</v>
      </c>
      <c r="U1880">
        <v>31000</v>
      </c>
      <c r="V1880">
        <v>41600</v>
      </c>
      <c r="W1880">
        <v>95</v>
      </c>
      <c r="X1880">
        <v>0</v>
      </c>
      <c r="Y1880">
        <v>95</v>
      </c>
      <c r="Z1880">
        <v>6.7</v>
      </c>
      <c r="AA1880">
        <v>9.6</v>
      </c>
      <c r="AB1880">
        <v>78</v>
      </c>
      <c r="AC1880">
        <v>83.3</v>
      </c>
      <c r="AD1880">
        <v>83.7</v>
      </c>
    </row>
    <row r="1881" spans="1:30" x14ac:dyDescent="0.25">
      <c r="A1881" t="str">
        <f t="shared" si="29"/>
        <v>2017/201810FemaleArchitecture, building and planningWales</v>
      </c>
      <c r="B1881" t="s">
        <v>218</v>
      </c>
      <c r="C1881" t="s">
        <v>254</v>
      </c>
      <c r="D1881">
        <v>10</v>
      </c>
      <c r="E1881" t="s">
        <v>6</v>
      </c>
      <c r="F1881" t="s">
        <v>161</v>
      </c>
      <c r="G1881" t="s">
        <v>215</v>
      </c>
      <c r="H1881" t="s">
        <v>215</v>
      </c>
      <c r="I1881" t="s">
        <v>215</v>
      </c>
      <c r="J1881" t="s">
        <v>215</v>
      </c>
      <c r="K1881" t="s">
        <v>215</v>
      </c>
      <c r="L1881" t="s">
        <v>215</v>
      </c>
      <c r="M1881" t="s">
        <v>215</v>
      </c>
      <c r="N1881" t="s">
        <v>215</v>
      </c>
      <c r="O1881" t="s">
        <v>215</v>
      </c>
      <c r="P1881" t="s">
        <v>215</v>
      </c>
      <c r="Q1881" t="s">
        <v>215</v>
      </c>
      <c r="R1881" t="s">
        <v>259</v>
      </c>
      <c r="S1881">
        <v>10</v>
      </c>
      <c r="T1881">
        <v>21900</v>
      </c>
      <c r="U1881">
        <v>28400</v>
      </c>
      <c r="V1881">
        <v>32400</v>
      </c>
      <c r="W1881">
        <v>20</v>
      </c>
      <c r="X1881">
        <v>0</v>
      </c>
      <c r="Y1881">
        <v>20</v>
      </c>
      <c r="Z1881">
        <v>9.6999999999999993</v>
      </c>
      <c r="AA1881">
        <v>0</v>
      </c>
      <c r="AB1881">
        <v>79.599999999999994</v>
      </c>
      <c r="AC1881">
        <v>90.3</v>
      </c>
      <c r="AD1881">
        <v>90.3</v>
      </c>
    </row>
    <row r="1882" spans="1:30" x14ac:dyDescent="0.25">
      <c r="A1882" t="str">
        <f t="shared" si="29"/>
        <v>2017/201810FemaleArchitecture, building and planningWest Midlands</v>
      </c>
      <c r="B1882" t="s">
        <v>218</v>
      </c>
      <c r="C1882" t="s">
        <v>254</v>
      </c>
      <c r="D1882">
        <v>10</v>
      </c>
      <c r="E1882" t="s">
        <v>6</v>
      </c>
      <c r="F1882" t="s">
        <v>161</v>
      </c>
      <c r="G1882" t="s">
        <v>215</v>
      </c>
      <c r="H1882" t="s">
        <v>215</v>
      </c>
      <c r="I1882" t="s">
        <v>215</v>
      </c>
      <c r="J1882" t="s">
        <v>215</v>
      </c>
      <c r="K1882" t="s">
        <v>215</v>
      </c>
      <c r="L1882" t="s">
        <v>215</v>
      </c>
      <c r="M1882" t="s">
        <v>215</v>
      </c>
      <c r="N1882" t="s">
        <v>215</v>
      </c>
      <c r="O1882" t="s">
        <v>215</v>
      </c>
      <c r="P1882" t="s">
        <v>215</v>
      </c>
      <c r="Q1882" t="s">
        <v>215</v>
      </c>
      <c r="R1882" t="s">
        <v>35</v>
      </c>
      <c r="S1882">
        <v>60</v>
      </c>
      <c r="T1882">
        <v>16700</v>
      </c>
      <c r="U1882">
        <v>29200</v>
      </c>
      <c r="V1882">
        <v>36500</v>
      </c>
      <c r="W1882">
        <v>85</v>
      </c>
      <c r="X1882">
        <v>0</v>
      </c>
      <c r="Y1882">
        <v>85</v>
      </c>
      <c r="Z1882">
        <v>12.9</v>
      </c>
      <c r="AA1882">
        <v>14.1</v>
      </c>
      <c r="AB1882">
        <v>70.599999999999994</v>
      </c>
      <c r="AC1882">
        <v>72.900000000000006</v>
      </c>
      <c r="AD1882">
        <v>72.900000000000006</v>
      </c>
    </row>
    <row r="1883" spans="1:30" x14ac:dyDescent="0.25">
      <c r="A1883" t="str">
        <f t="shared" si="29"/>
        <v>2017/201810FemaleArchitecture, building and planningYorkshire and the Humber</v>
      </c>
      <c r="B1883" t="s">
        <v>218</v>
      </c>
      <c r="C1883" t="s">
        <v>254</v>
      </c>
      <c r="D1883">
        <v>10</v>
      </c>
      <c r="E1883" t="s">
        <v>6</v>
      </c>
      <c r="F1883" t="s">
        <v>161</v>
      </c>
      <c r="G1883" t="s">
        <v>215</v>
      </c>
      <c r="H1883" t="s">
        <v>215</v>
      </c>
      <c r="I1883" t="s">
        <v>215</v>
      </c>
      <c r="J1883" t="s">
        <v>215</v>
      </c>
      <c r="K1883" t="s">
        <v>215</v>
      </c>
      <c r="L1883" t="s">
        <v>215</v>
      </c>
      <c r="M1883" t="s">
        <v>215</v>
      </c>
      <c r="N1883" t="s">
        <v>215</v>
      </c>
      <c r="O1883" t="s">
        <v>215</v>
      </c>
      <c r="P1883" t="s">
        <v>215</v>
      </c>
      <c r="Q1883" t="s">
        <v>215</v>
      </c>
      <c r="R1883" t="s">
        <v>33</v>
      </c>
      <c r="S1883">
        <v>75</v>
      </c>
      <c r="T1883">
        <v>20800</v>
      </c>
      <c r="U1883">
        <v>28000</v>
      </c>
      <c r="V1883">
        <v>34300</v>
      </c>
      <c r="W1883">
        <v>90</v>
      </c>
      <c r="X1883">
        <v>0</v>
      </c>
      <c r="Y1883">
        <v>90</v>
      </c>
      <c r="Z1883">
        <v>6.1</v>
      </c>
      <c r="AA1883">
        <v>1.1000000000000001</v>
      </c>
      <c r="AB1883">
        <v>90.5</v>
      </c>
      <c r="AC1883">
        <v>92.8</v>
      </c>
      <c r="AD1883">
        <v>92.8</v>
      </c>
    </row>
    <row r="1884" spans="1:30" x14ac:dyDescent="0.25">
      <c r="A1884" t="str">
        <f t="shared" si="29"/>
        <v>2017/201810FemaleBiosciencesAbroad</v>
      </c>
      <c r="B1884" t="s">
        <v>218</v>
      </c>
      <c r="C1884" t="s">
        <v>254</v>
      </c>
      <c r="D1884">
        <v>10</v>
      </c>
      <c r="E1884" t="s">
        <v>6</v>
      </c>
      <c r="F1884" t="s">
        <v>142</v>
      </c>
      <c r="G1884" t="s">
        <v>215</v>
      </c>
      <c r="H1884" t="s">
        <v>215</v>
      </c>
      <c r="I1884" t="s">
        <v>215</v>
      </c>
      <c r="J1884" t="s">
        <v>215</v>
      </c>
      <c r="K1884" t="s">
        <v>215</v>
      </c>
      <c r="L1884" t="s">
        <v>215</v>
      </c>
      <c r="M1884" t="s">
        <v>215</v>
      </c>
      <c r="N1884" t="s">
        <v>215</v>
      </c>
      <c r="O1884" t="s">
        <v>215</v>
      </c>
      <c r="P1884" t="s">
        <v>215</v>
      </c>
      <c r="Q1884" t="s">
        <v>215</v>
      </c>
      <c r="R1884" t="s">
        <v>255</v>
      </c>
      <c r="S1884" t="s">
        <v>216</v>
      </c>
      <c r="T1884" t="s">
        <v>216</v>
      </c>
      <c r="U1884" t="s">
        <v>216</v>
      </c>
      <c r="V1884" t="s">
        <v>216</v>
      </c>
      <c r="W1884">
        <v>105</v>
      </c>
      <c r="X1884">
        <v>0</v>
      </c>
      <c r="Y1884">
        <v>105</v>
      </c>
      <c r="Z1884">
        <v>70.099999999999994</v>
      </c>
      <c r="AA1884">
        <v>3.7</v>
      </c>
      <c r="AB1884">
        <v>25.2</v>
      </c>
      <c r="AC1884">
        <v>26.2</v>
      </c>
      <c r="AD1884">
        <v>26.2</v>
      </c>
    </row>
    <row r="1885" spans="1:30" x14ac:dyDescent="0.25">
      <c r="A1885" t="str">
        <f t="shared" si="29"/>
        <v>2017/201810FemaleBiosciencesEast Midlands</v>
      </c>
      <c r="B1885" t="s">
        <v>218</v>
      </c>
      <c r="C1885" t="s">
        <v>254</v>
      </c>
      <c r="D1885">
        <v>10</v>
      </c>
      <c r="E1885" t="s">
        <v>6</v>
      </c>
      <c r="F1885" t="s">
        <v>142</v>
      </c>
      <c r="G1885" t="s">
        <v>215</v>
      </c>
      <c r="H1885" t="s">
        <v>215</v>
      </c>
      <c r="I1885" t="s">
        <v>215</v>
      </c>
      <c r="J1885" t="s">
        <v>215</v>
      </c>
      <c r="K1885" t="s">
        <v>215</v>
      </c>
      <c r="L1885" t="s">
        <v>215</v>
      </c>
      <c r="M1885" t="s">
        <v>215</v>
      </c>
      <c r="N1885" t="s">
        <v>215</v>
      </c>
      <c r="O1885" t="s">
        <v>215</v>
      </c>
      <c r="P1885" t="s">
        <v>215</v>
      </c>
      <c r="Q1885" t="s">
        <v>215</v>
      </c>
      <c r="R1885" t="s">
        <v>34</v>
      </c>
      <c r="S1885">
        <v>185</v>
      </c>
      <c r="T1885">
        <v>18600</v>
      </c>
      <c r="U1885">
        <v>25900</v>
      </c>
      <c r="V1885">
        <v>35000</v>
      </c>
      <c r="W1885">
        <v>255</v>
      </c>
      <c r="X1885">
        <v>0</v>
      </c>
      <c r="Y1885">
        <v>255</v>
      </c>
      <c r="Z1885">
        <v>11.1</v>
      </c>
      <c r="AA1885">
        <v>6.3</v>
      </c>
      <c r="AB1885">
        <v>74.400000000000006</v>
      </c>
      <c r="AC1885">
        <v>82.1</v>
      </c>
      <c r="AD1885">
        <v>82.7</v>
      </c>
    </row>
    <row r="1886" spans="1:30" x14ac:dyDescent="0.25">
      <c r="A1886" t="str">
        <f t="shared" si="29"/>
        <v>2017/201810FemaleBiosciencesEast of England</v>
      </c>
      <c r="B1886" t="s">
        <v>218</v>
      </c>
      <c r="C1886" t="s">
        <v>254</v>
      </c>
      <c r="D1886">
        <v>10</v>
      </c>
      <c r="E1886" t="s">
        <v>6</v>
      </c>
      <c r="F1886" t="s">
        <v>142</v>
      </c>
      <c r="G1886" t="s">
        <v>215</v>
      </c>
      <c r="H1886" t="s">
        <v>215</v>
      </c>
      <c r="I1886" t="s">
        <v>215</v>
      </c>
      <c r="J1886" t="s">
        <v>215</v>
      </c>
      <c r="K1886" t="s">
        <v>215</v>
      </c>
      <c r="L1886" t="s">
        <v>215</v>
      </c>
      <c r="M1886" t="s">
        <v>215</v>
      </c>
      <c r="N1886" t="s">
        <v>215</v>
      </c>
      <c r="O1886" t="s">
        <v>215</v>
      </c>
      <c r="P1886" t="s">
        <v>215</v>
      </c>
      <c r="Q1886" t="s">
        <v>215</v>
      </c>
      <c r="R1886" t="s">
        <v>36</v>
      </c>
      <c r="S1886">
        <v>310</v>
      </c>
      <c r="T1886">
        <v>20800</v>
      </c>
      <c r="U1886">
        <v>29900</v>
      </c>
      <c r="V1886">
        <v>38000</v>
      </c>
      <c r="W1886">
        <v>410</v>
      </c>
      <c r="X1886">
        <v>0</v>
      </c>
      <c r="Y1886">
        <v>410</v>
      </c>
      <c r="Z1886">
        <v>10.9</v>
      </c>
      <c r="AA1886">
        <v>3.6</v>
      </c>
      <c r="AB1886">
        <v>79.2</v>
      </c>
      <c r="AC1886">
        <v>84.7</v>
      </c>
      <c r="AD1886">
        <v>85.5</v>
      </c>
    </row>
    <row r="1887" spans="1:30" x14ac:dyDescent="0.25">
      <c r="A1887" t="str">
        <f t="shared" si="29"/>
        <v>2017/201810FemaleBiosciencesLondon</v>
      </c>
      <c r="B1887" t="s">
        <v>218</v>
      </c>
      <c r="C1887" t="s">
        <v>254</v>
      </c>
      <c r="D1887">
        <v>10</v>
      </c>
      <c r="E1887" t="s">
        <v>6</v>
      </c>
      <c r="F1887" t="s">
        <v>142</v>
      </c>
      <c r="G1887" t="s">
        <v>215</v>
      </c>
      <c r="H1887" t="s">
        <v>215</v>
      </c>
      <c r="I1887" t="s">
        <v>215</v>
      </c>
      <c r="J1887" t="s">
        <v>215</v>
      </c>
      <c r="K1887" t="s">
        <v>215</v>
      </c>
      <c r="L1887" t="s">
        <v>215</v>
      </c>
      <c r="M1887" t="s">
        <v>215</v>
      </c>
      <c r="N1887" t="s">
        <v>215</v>
      </c>
      <c r="O1887" t="s">
        <v>215</v>
      </c>
      <c r="P1887" t="s">
        <v>215</v>
      </c>
      <c r="Q1887" t="s">
        <v>215</v>
      </c>
      <c r="R1887" t="s">
        <v>37</v>
      </c>
      <c r="S1887">
        <v>605</v>
      </c>
      <c r="T1887">
        <v>24500</v>
      </c>
      <c r="U1887">
        <v>35800</v>
      </c>
      <c r="V1887">
        <v>48500</v>
      </c>
      <c r="W1887">
        <v>835</v>
      </c>
      <c r="X1887">
        <v>0</v>
      </c>
      <c r="Y1887">
        <v>835</v>
      </c>
      <c r="Z1887">
        <v>11.2</v>
      </c>
      <c r="AA1887">
        <v>5.8</v>
      </c>
      <c r="AB1887">
        <v>75</v>
      </c>
      <c r="AC1887">
        <v>81.5</v>
      </c>
      <c r="AD1887">
        <v>83</v>
      </c>
    </row>
    <row r="1888" spans="1:30" x14ac:dyDescent="0.25">
      <c r="A1888" t="str">
        <f t="shared" si="29"/>
        <v>2017/201810FemaleBiosciencesNorth East</v>
      </c>
      <c r="B1888" t="s">
        <v>218</v>
      </c>
      <c r="C1888" t="s">
        <v>254</v>
      </c>
      <c r="D1888">
        <v>10</v>
      </c>
      <c r="E1888" t="s">
        <v>6</v>
      </c>
      <c r="F1888" t="s">
        <v>142</v>
      </c>
      <c r="G1888" t="s">
        <v>215</v>
      </c>
      <c r="H1888" t="s">
        <v>215</v>
      </c>
      <c r="I1888" t="s">
        <v>215</v>
      </c>
      <c r="J1888" t="s">
        <v>215</v>
      </c>
      <c r="K1888" t="s">
        <v>215</v>
      </c>
      <c r="L1888" t="s">
        <v>215</v>
      </c>
      <c r="M1888" t="s">
        <v>215</v>
      </c>
      <c r="N1888" t="s">
        <v>215</v>
      </c>
      <c r="O1888" t="s">
        <v>215</v>
      </c>
      <c r="P1888" t="s">
        <v>215</v>
      </c>
      <c r="Q1888" t="s">
        <v>215</v>
      </c>
      <c r="R1888" t="s">
        <v>31</v>
      </c>
      <c r="S1888">
        <v>150</v>
      </c>
      <c r="T1888">
        <v>17500</v>
      </c>
      <c r="U1888">
        <v>24800</v>
      </c>
      <c r="V1888">
        <v>32800</v>
      </c>
      <c r="W1888">
        <v>195</v>
      </c>
      <c r="X1888">
        <v>0</v>
      </c>
      <c r="Y1888">
        <v>195</v>
      </c>
      <c r="Z1888">
        <v>10.6</v>
      </c>
      <c r="AA1888">
        <v>2.9</v>
      </c>
      <c r="AB1888">
        <v>78.900000000000006</v>
      </c>
      <c r="AC1888">
        <v>84.5</v>
      </c>
      <c r="AD1888">
        <v>86.5</v>
      </c>
    </row>
    <row r="1889" spans="1:30" x14ac:dyDescent="0.25">
      <c r="A1889" t="str">
        <f t="shared" si="29"/>
        <v>2017/201810FemaleBiosciencesNorth West</v>
      </c>
      <c r="B1889" t="s">
        <v>218</v>
      </c>
      <c r="C1889" t="s">
        <v>254</v>
      </c>
      <c r="D1889">
        <v>10</v>
      </c>
      <c r="E1889" t="s">
        <v>6</v>
      </c>
      <c r="F1889" t="s">
        <v>142</v>
      </c>
      <c r="G1889" t="s">
        <v>215</v>
      </c>
      <c r="H1889" t="s">
        <v>215</v>
      </c>
      <c r="I1889" t="s">
        <v>215</v>
      </c>
      <c r="J1889" t="s">
        <v>215</v>
      </c>
      <c r="K1889" t="s">
        <v>215</v>
      </c>
      <c r="L1889" t="s">
        <v>215</v>
      </c>
      <c r="M1889" t="s">
        <v>215</v>
      </c>
      <c r="N1889" t="s">
        <v>215</v>
      </c>
      <c r="O1889" t="s">
        <v>215</v>
      </c>
      <c r="P1889" t="s">
        <v>215</v>
      </c>
      <c r="Q1889" t="s">
        <v>215</v>
      </c>
      <c r="R1889" t="s">
        <v>32</v>
      </c>
      <c r="S1889">
        <v>425</v>
      </c>
      <c r="T1889">
        <v>17900</v>
      </c>
      <c r="U1889">
        <v>27000</v>
      </c>
      <c r="V1889">
        <v>35800</v>
      </c>
      <c r="W1889">
        <v>540</v>
      </c>
      <c r="X1889">
        <v>0</v>
      </c>
      <c r="Y1889">
        <v>540</v>
      </c>
      <c r="Z1889">
        <v>5.6</v>
      </c>
      <c r="AA1889">
        <v>5.5</v>
      </c>
      <c r="AB1889">
        <v>83.3</v>
      </c>
      <c r="AC1889">
        <v>88</v>
      </c>
      <c r="AD1889">
        <v>88.8</v>
      </c>
    </row>
    <row r="1890" spans="1:30" x14ac:dyDescent="0.25">
      <c r="A1890" t="str">
        <f t="shared" si="29"/>
        <v>2017/201810FemaleBiosciencesNorthern Ireland</v>
      </c>
      <c r="B1890" t="s">
        <v>218</v>
      </c>
      <c r="C1890" t="s">
        <v>254</v>
      </c>
      <c r="D1890">
        <v>10</v>
      </c>
      <c r="E1890" t="s">
        <v>6</v>
      </c>
      <c r="F1890" t="s">
        <v>142</v>
      </c>
      <c r="G1890" t="s">
        <v>215</v>
      </c>
      <c r="H1890" t="s">
        <v>215</v>
      </c>
      <c r="I1890" t="s">
        <v>215</v>
      </c>
      <c r="J1890" t="s">
        <v>215</v>
      </c>
      <c r="K1890" t="s">
        <v>215</v>
      </c>
      <c r="L1890" t="s">
        <v>215</v>
      </c>
      <c r="M1890" t="s">
        <v>215</v>
      </c>
      <c r="N1890" t="s">
        <v>215</v>
      </c>
      <c r="O1890" t="s">
        <v>215</v>
      </c>
      <c r="P1890" t="s">
        <v>215</v>
      </c>
      <c r="Q1890" t="s">
        <v>215</v>
      </c>
      <c r="R1890" t="s">
        <v>256</v>
      </c>
      <c r="S1890" t="s">
        <v>216</v>
      </c>
      <c r="T1890" t="s">
        <v>216</v>
      </c>
      <c r="U1890" t="s">
        <v>216</v>
      </c>
      <c r="V1890" t="s">
        <v>216</v>
      </c>
      <c r="W1890">
        <v>15</v>
      </c>
      <c r="X1890">
        <v>0</v>
      </c>
      <c r="Y1890">
        <v>15</v>
      </c>
      <c r="Z1890">
        <v>19</v>
      </c>
      <c r="AA1890">
        <v>7.6</v>
      </c>
      <c r="AB1890">
        <v>58.2</v>
      </c>
      <c r="AC1890">
        <v>73.400000000000006</v>
      </c>
      <c r="AD1890">
        <v>73.400000000000006</v>
      </c>
    </row>
    <row r="1891" spans="1:30" x14ac:dyDescent="0.25">
      <c r="A1891" t="str">
        <f t="shared" si="29"/>
        <v>2017/201810FemaleBiosciencesScotland</v>
      </c>
      <c r="B1891" t="s">
        <v>218</v>
      </c>
      <c r="C1891" t="s">
        <v>254</v>
      </c>
      <c r="D1891">
        <v>10</v>
      </c>
      <c r="E1891" t="s">
        <v>6</v>
      </c>
      <c r="F1891" t="s">
        <v>142</v>
      </c>
      <c r="G1891" t="s">
        <v>215</v>
      </c>
      <c r="H1891" t="s">
        <v>215</v>
      </c>
      <c r="I1891" t="s">
        <v>215</v>
      </c>
      <c r="J1891" t="s">
        <v>215</v>
      </c>
      <c r="K1891" t="s">
        <v>215</v>
      </c>
      <c r="L1891" t="s">
        <v>215</v>
      </c>
      <c r="M1891" t="s">
        <v>215</v>
      </c>
      <c r="N1891" t="s">
        <v>215</v>
      </c>
      <c r="O1891" t="s">
        <v>215</v>
      </c>
      <c r="P1891" t="s">
        <v>215</v>
      </c>
      <c r="Q1891" t="s">
        <v>215</v>
      </c>
      <c r="R1891" t="s">
        <v>257</v>
      </c>
      <c r="S1891">
        <v>50</v>
      </c>
      <c r="T1891">
        <v>19000</v>
      </c>
      <c r="U1891">
        <v>25900</v>
      </c>
      <c r="V1891">
        <v>32100</v>
      </c>
      <c r="W1891">
        <v>70</v>
      </c>
      <c r="X1891">
        <v>0</v>
      </c>
      <c r="Y1891">
        <v>70</v>
      </c>
      <c r="Z1891">
        <v>8.1999999999999993</v>
      </c>
      <c r="AA1891">
        <v>2.8</v>
      </c>
      <c r="AB1891">
        <v>78.7</v>
      </c>
      <c r="AC1891">
        <v>86.2</v>
      </c>
      <c r="AD1891">
        <v>89</v>
      </c>
    </row>
    <row r="1892" spans="1:30" x14ac:dyDescent="0.25">
      <c r="A1892" t="str">
        <f t="shared" si="29"/>
        <v>2017/201810FemaleBiosciencesSouth East</v>
      </c>
      <c r="B1892" t="s">
        <v>218</v>
      </c>
      <c r="C1892" t="s">
        <v>254</v>
      </c>
      <c r="D1892">
        <v>10</v>
      </c>
      <c r="E1892" t="s">
        <v>6</v>
      </c>
      <c r="F1892" t="s">
        <v>142</v>
      </c>
      <c r="G1892" t="s">
        <v>215</v>
      </c>
      <c r="H1892" t="s">
        <v>215</v>
      </c>
      <c r="I1892" t="s">
        <v>215</v>
      </c>
      <c r="J1892" t="s">
        <v>215</v>
      </c>
      <c r="K1892" t="s">
        <v>215</v>
      </c>
      <c r="L1892" t="s">
        <v>215</v>
      </c>
      <c r="M1892" t="s">
        <v>215</v>
      </c>
      <c r="N1892" t="s">
        <v>215</v>
      </c>
      <c r="O1892" t="s">
        <v>215</v>
      </c>
      <c r="P1892" t="s">
        <v>215</v>
      </c>
      <c r="Q1892" t="s">
        <v>215</v>
      </c>
      <c r="R1892" t="s">
        <v>38</v>
      </c>
      <c r="S1892">
        <v>480</v>
      </c>
      <c r="T1892">
        <v>20400</v>
      </c>
      <c r="U1892">
        <v>30700</v>
      </c>
      <c r="V1892">
        <v>40200</v>
      </c>
      <c r="W1892">
        <v>665</v>
      </c>
      <c r="X1892">
        <v>0</v>
      </c>
      <c r="Y1892">
        <v>665</v>
      </c>
      <c r="Z1892">
        <v>11.1</v>
      </c>
      <c r="AA1892">
        <v>5.0999999999999996</v>
      </c>
      <c r="AB1892">
        <v>76.400000000000006</v>
      </c>
      <c r="AC1892">
        <v>81.7</v>
      </c>
      <c r="AD1892">
        <v>83.8</v>
      </c>
    </row>
    <row r="1893" spans="1:30" x14ac:dyDescent="0.25">
      <c r="A1893" t="str">
        <f t="shared" si="29"/>
        <v>2017/201810FemaleBiosciencesSouth West</v>
      </c>
      <c r="B1893" t="s">
        <v>218</v>
      </c>
      <c r="C1893" t="s">
        <v>254</v>
      </c>
      <c r="D1893">
        <v>10</v>
      </c>
      <c r="E1893" t="s">
        <v>6</v>
      </c>
      <c r="F1893" t="s">
        <v>142</v>
      </c>
      <c r="G1893" t="s">
        <v>215</v>
      </c>
      <c r="H1893" t="s">
        <v>215</v>
      </c>
      <c r="I1893" t="s">
        <v>215</v>
      </c>
      <c r="J1893" t="s">
        <v>215</v>
      </c>
      <c r="K1893" t="s">
        <v>215</v>
      </c>
      <c r="L1893" t="s">
        <v>215</v>
      </c>
      <c r="M1893" t="s">
        <v>215</v>
      </c>
      <c r="N1893" t="s">
        <v>215</v>
      </c>
      <c r="O1893" t="s">
        <v>215</v>
      </c>
      <c r="P1893" t="s">
        <v>215</v>
      </c>
      <c r="Q1893" t="s">
        <v>215</v>
      </c>
      <c r="R1893" t="s">
        <v>39</v>
      </c>
      <c r="S1893">
        <v>275</v>
      </c>
      <c r="T1893">
        <v>15000</v>
      </c>
      <c r="U1893">
        <v>24500</v>
      </c>
      <c r="V1893">
        <v>33600</v>
      </c>
      <c r="W1893">
        <v>375</v>
      </c>
      <c r="X1893">
        <v>0</v>
      </c>
      <c r="Y1893">
        <v>375</v>
      </c>
      <c r="Z1893">
        <v>10.5</v>
      </c>
      <c r="AA1893">
        <v>4.8</v>
      </c>
      <c r="AB1893">
        <v>77</v>
      </c>
      <c r="AC1893">
        <v>84.1</v>
      </c>
      <c r="AD1893">
        <v>84.7</v>
      </c>
    </row>
    <row r="1894" spans="1:30" x14ac:dyDescent="0.25">
      <c r="A1894" t="str">
        <f t="shared" si="29"/>
        <v>2017/201810FemaleBiosciencesUnknown</v>
      </c>
      <c r="B1894" t="s">
        <v>218</v>
      </c>
      <c r="C1894" t="s">
        <v>254</v>
      </c>
      <c r="D1894">
        <v>10</v>
      </c>
      <c r="E1894" t="s">
        <v>6</v>
      </c>
      <c r="F1894" t="s">
        <v>142</v>
      </c>
      <c r="G1894" t="s">
        <v>215</v>
      </c>
      <c r="H1894" t="s">
        <v>215</v>
      </c>
      <c r="I1894" t="s">
        <v>215</v>
      </c>
      <c r="J1894" t="s">
        <v>215</v>
      </c>
      <c r="K1894" t="s">
        <v>215</v>
      </c>
      <c r="L1894" t="s">
        <v>215</v>
      </c>
      <c r="M1894" t="s">
        <v>215</v>
      </c>
      <c r="N1894" t="s">
        <v>215</v>
      </c>
      <c r="O1894" t="s">
        <v>215</v>
      </c>
      <c r="P1894" t="s">
        <v>215</v>
      </c>
      <c r="Q1894" t="s">
        <v>215</v>
      </c>
      <c r="R1894" t="s">
        <v>258</v>
      </c>
      <c r="S1894" t="s">
        <v>216</v>
      </c>
      <c r="T1894" t="s">
        <v>216</v>
      </c>
      <c r="U1894" t="s">
        <v>216</v>
      </c>
      <c r="V1894" t="s">
        <v>216</v>
      </c>
      <c r="W1894">
        <v>0</v>
      </c>
      <c r="X1894">
        <v>0</v>
      </c>
      <c r="Y1894">
        <v>0</v>
      </c>
      <c r="Z1894">
        <v>50</v>
      </c>
      <c r="AA1894">
        <v>0</v>
      </c>
      <c r="AB1894">
        <v>50</v>
      </c>
      <c r="AC1894">
        <v>50</v>
      </c>
      <c r="AD1894">
        <v>50</v>
      </c>
    </row>
    <row r="1895" spans="1:30" x14ac:dyDescent="0.25">
      <c r="A1895" t="str">
        <f t="shared" si="29"/>
        <v>2017/201810FemaleBiosciencesWales</v>
      </c>
      <c r="B1895" t="s">
        <v>218</v>
      </c>
      <c r="C1895" t="s">
        <v>254</v>
      </c>
      <c r="D1895">
        <v>10</v>
      </c>
      <c r="E1895" t="s">
        <v>6</v>
      </c>
      <c r="F1895" t="s">
        <v>142</v>
      </c>
      <c r="G1895" t="s">
        <v>215</v>
      </c>
      <c r="H1895" t="s">
        <v>215</v>
      </c>
      <c r="I1895" t="s">
        <v>215</v>
      </c>
      <c r="J1895" t="s">
        <v>215</v>
      </c>
      <c r="K1895" t="s">
        <v>215</v>
      </c>
      <c r="L1895" t="s">
        <v>215</v>
      </c>
      <c r="M1895" t="s">
        <v>215</v>
      </c>
      <c r="N1895" t="s">
        <v>215</v>
      </c>
      <c r="O1895" t="s">
        <v>215</v>
      </c>
      <c r="P1895" t="s">
        <v>215</v>
      </c>
      <c r="Q1895" t="s">
        <v>215</v>
      </c>
      <c r="R1895" t="s">
        <v>259</v>
      </c>
      <c r="S1895">
        <v>55</v>
      </c>
      <c r="T1895">
        <v>16400</v>
      </c>
      <c r="U1895">
        <v>26600</v>
      </c>
      <c r="V1895">
        <v>33200</v>
      </c>
      <c r="W1895">
        <v>70</v>
      </c>
      <c r="X1895">
        <v>0</v>
      </c>
      <c r="Y1895">
        <v>70</v>
      </c>
      <c r="Z1895">
        <v>5.5</v>
      </c>
      <c r="AA1895">
        <v>1.4</v>
      </c>
      <c r="AB1895">
        <v>82</v>
      </c>
      <c r="AC1895">
        <v>93.1</v>
      </c>
      <c r="AD1895">
        <v>93.1</v>
      </c>
    </row>
    <row r="1896" spans="1:30" x14ac:dyDescent="0.25">
      <c r="A1896" t="str">
        <f t="shared" si="29"/>
        <v>2017/201810FemaleBiosciencesWest Midlands</v>
      </c>
      <c r="B1896" t="s">
        <v>218</v>
      </c>
      <c r="C1896" t="s">
        <v>254</v>
      </c>
      <c r="D1896">
        <v>10</v>
      </c>
      <c r="E1896" t="s">
        <v>6</v>
      </c>
      <c r="F1896" t="s">
        <v>142</v>
      </c>
      <c r="G1896" t="s">
        <v>215</v>
      </c>
      <c r="H1896" t="s">
        <v>215</v>
      </c>
      <c r="I1896" t="s">
        <v>215</v>
      </c>
      <c r="J1896" t="s">
        <v>215</v>
      </c>
      <c r="K1896" t="s">
        <v>215</v>
      </c>
      <c r="L1896" t="s">
        <v>215</v>
      </c>
      <c r="M1896" t="s">
        <v>215</v>
      </c>
      <c r="N1896" t="s">
        <v>215</v>
      </c>
      <c r="O1896" t="s">
        <v>215</v>
      </c>
      <c r="P1896" t="s">
        <v>215</v>
      </c>
      <c r="Q1896" t="s">
        <v>215</v>
      </c>
      <c r="R1896" t="s">
        <v>35</v>
      </c>
      <c r="S1896">
        <v>295</v>
      </c>
      <c r="T1896">
        <v>16800</v>
      </c>
      <c r="U1896">
        <v>25600</v>
      </c>
      <c r="V1896">
        <v>35800</v>
      </c>
      <c r="W1896">
        <v>395</v>
      </c>
      <c r="X1896">
        <v>0</v>
      </c>
      <c r="Y1896">
        <v>395</v>
      </c>
      <c r="Z1896">
        <v>8.3000000000000007</v>
      </c>
      <c r="AA1896">
        <v>4.7</v>
      </c>
      <c r="AB1896">
        <v>77.400000000000006</v>
      </c>
      <c r="AC1896">
        <v>85.1</v>
      </c>
      <c r="AD1896">
        <v>87</v>
      </c>
    </row>
    <row r="1897" spans="1:30" x14ac:dyDescent="0.25">
      <c r="A1897" t="str">
        <f t="shared" si="29"/>
        <v>2017/201810FemaleBiosciencesYorkshire and the Humber</v>
      </c>
      <c r="B1897" t="s">
        <v>218</v>
      </c>
      <c r="C1897" t="s">
        <v>254</v>
      </c>
      <c r="D1897">
        <v>10</v>
      </c>
      <c r="E1897" t="s">
        <v>6</v>
      </c>
      <c r="F1897" t="s">
        <v>142</v>
      </c>
      <c r="G1897" t="s">
        <v>215</v>
      </c>
      <c r="H1897" t="s">
        <v>215</v>
      </c>
      <c r="I1897" t="s">
        <v>215</v>
      </c>
      <c r="J1897" t="s">
        <v>215</v>
      </c>
      <c r="K1897" t="s">
        <v>215</v>
      </c>
      <c r="L1897" t="s">
        <v>215</v>
      </c>
      <c r="M1897" t="s">
        <v>215</v>
      </c>
      <c r="N1897" t="s">
        <v>215</v>
      </c>
      <c r="O1897" t="s">
        <v>215</v>
      </c>
      <c r="P1897" t="s">
        <v>215</v>
      </c>
      <c r="Q1897" t="s">
        <v>215</v>
      </c>
      <c r="R1897" t="s">
        <v>33</v>
      </c>
      <c r="S1897">
        <v>250</v>
      </c>
      <c r="T1897">
        <v>16400</v>
      </c>
      <c r="U1897">
        <v>27300</v>
      </c>
      <c r="V1897">
        <v>35400</v>
      </c>
      <c r="W1897">
        <v>325</v>
      </c>
      <c r="X1897">
        <v>0</v>
      </c>
      <c r="Y1897">
        <v>325</v>
      </c>
      <c r="Z1897">
        <v>9.1</v>
      </c>
      <c r="AA1897">
        <v>3.6</v>
      </c>
      <c r="AB1897">
        <v>81.8</v>
      </c>
      <c r="AC1897">
        <v>86.1</v>
      </c>
      <c r="AD1897">
        <v>87.3</v>
      </c>
    </row>
    <row r="1898" spans="1:30" x14ac:dyDescent="0.25">
      <c r="A1898" t="str">
        <f t="shared" si="29"/>
        <v>2017/201810FemaleBusiness and managementAbroad</v>
      </c>
      <c r="B1898" t="s">
        <v>218</v>
      </c>
      <c r="C1898" t="s">
        <v>254</v>
      </c>
      <c r="D1898">
        <v>10</v>
      </c>
      <c r="E1898" t="s">
        <v>6</v>
      </c>
      <c r="F1898" t="s">
        <v>171</v>
      </c>
      <c r="G1898" t="s">
        <v>215</v>
      </c>
      <c r="H1898" t="s">
        <v>215</v>
      </c>
      <c r="I1898" t="s">
        <v>215</v>
      </c>
      <c r="J1898" t="s">
        <v>215</v>
      </c>
      <c r="K1898" t="s">
        <v>215</v>
      </c>
      <c r="L1898" t="s">
        <v>215</v>
      </c>
      <c r="M1898" t="s">
        <v>215</v>
      </c>
      <c r="N1898" t="s">
        <v>215</v>
      </c>
      <c r="O1898" t="s">
        <v>215</v>
      </c>
      <c r="P1898" t="s">
        <v>215</v>
      </c>
      <c r="Q1898" t="s">
        <v>215</v>
      </c>
      <c r="R1898" t="s">
        <v>255</v>
      </c>
      <c r="S1898">
        <v>15</v>
      </c>
      <c r="T1898">
        <v>15700</v>
      </c>
      <c r="U1898">
        <v>51100</v>
      </c>
      <c r="V1898">
        <v>63500</v>
      </c>
      <c r="W1898">
        <v>300</v>
      </c>
      <c r="X1898">
        <v>0</v>
      </c>
      <c r="Y1898">
        <v>300</v>
      </c>
      <c r="Z1898">
        <v>75.2</v>
      </c>
      <c r="AA1898">
        <v>3.3</v>
      </c>
      <c r="AB1898">
        <v>21</v>
      </c>
      <c r="AC1898">
        <v>21.5</v>
      </c>
      <c r="AD1898">
        <v>21.5</v>
      </c>
    </row>
    <row r="1899" spans="1:30" x14ac:dyDescent="0.25">
      <c r="A1899" t="str">
        <f t="shared" si="29"/>
        <v>2017/201810FemaleBusiness and managementEast Midlands</v>
      </c>
      <c r="B1899" t="s">
        <v>218</v>
      </c>
      <c r="C1899" t="s">
        <v>254</v>
      </c>
      <c r="D1899">
        <v>10</v>
      </c>
      <c r="E1899" t="s">
        <v>6</v>
      </c>
      <c r="F1899" t="s">
        <v>171</v>
      </c>
      <c r="G1899" t="s">
        <v>215</v>
      </c>
      <c r="H1899" t="s">
        <v>215</v>
      </c>
      <c r="I1899" t="s">
        <v>215</v>
      </c>
      <c r="J1899" t="s">
        <v>215</v>
      </c>
      <c r="K1899" t="s">
        <v>215</v>
      </c>
      <c r="L1899" t="s">
        <v>215</v>
      </c>
      <c r="M1899" t="s">
        <v>215</v>
      </c>
      <c r="N1899" t="s">
        <v>215</v>
      </c>
      <c r="O1899" t="s">
        <v>215</v>
      </c>
      <c r="P1899" t="s">
        <v>215</v>
      </c>
      <c r="Q1899" t="s">
        <v>215</v>
      </c>
      <c r="R1899" t="s">
        <v>34</v>
      </c>
      <c r="S1899">
        <v>580</v>
      </c>
      <c r="T1899">
        <v>17900</v>
      </c>
      <c r="U1899">
        <v>26600</v>
      </c>
      <c r="V1899">
        <v>38000</v>
      </c>
      <c r="W1899">
        <v>735</v>
      </c>
      <c r="X1899">
        <v>0</v>
      </c>
      <c r="Y1899">
        <v>735</v>
      </c>
      <c r="Z1899">
        <v>11.7</v>
      </c>
      <c r="AA1899">
        <v>3.1</v>
      </c>
      <c r="AB1899">
        <v>82.3</v>
      </c>
      <c r="AC1899">
        <v>85.1</v>
      </c>
      <c r="AD1899">
        <v>85.2</v>
      </c>
    </row>
    <row r="1900" spans="1:30" x14ac:dyDescent="0.25">
      <c r="A1900" t="str">
        <f t="shared" si="29"/>
        <v>2017/201810FemaleBusiness and managementEast of England</v>
      </c>
      <c r="B1900" t="s">
        <v>218</v>
      </c>
      <c r="C1900" t="s">
        <v>254</v>
      </c>
      <c r="D1900">
        <v>10</v>
      </c>
      <c r="E1900" t="s">
        <v>6</v>
      </c>
      <c r="F1900" t="s">
        <v>171</v>
      </c>
      <c r="G1900" t="s">
        <v>215</v>
      </c>
      <c r="H1900" t="s">
        <v>215</v>
      </c>
      <c r="I1900" t="s">
        <v>215</v>
      </c>
      <c r="J1900" t="s">
        <v>215</v>
      </c>
      <c r="K1900" t="s">
        <v>215</v>
      </c>
      <c r="L1900" t="s">
        <v>215</v>
      </c>
      <c r="M1900" t="s">
        <v>215</v>
      </c>
      <c r="N1900" t="s">
        <v>215</v>
      </c>
      <c r="O1900" t="s">
        <v>215</v>
      </c>
      <c r="P1900" t="s">
        <v>215</v>
      </c>
      <c r="Q1900" t="s">
        <v>215</v>
      </c>
      <c r="R1900" t="s">
        <v>36</v>
      </c>
      <c r="S1900">
        <v>750</v>
      </c>
      <c r="T1900">
        <v>19000</v>
      </c>
      <c r="U1900">
        <v>30300</v>
      </c>
      <c r="V1900">
        <v>44500</v>
      </c>
      <c r="W1900">
        <v>975</v>
      </c>
      <c r="X1900">
        <v>0</v>
      </c>
      <c r="Y1900">
        <v>975</v>
      </c>
      <c r="Z1900">
        <v>12.1</v>
      </c>
      <c r="AA1900">
        <v>6</v>
      </c>
      <c r="AB1900">
        <v>79.599999999999994</v>
      </c>
      <c r="AC1900">
        <v>81.5</v>
      </c>
      <c r="AD1900">
        <v>82</v>
      </c>
    </row>
    <row r="1901" spans="1:30" x14ac:dyDescent="0.25">
      <c r="A1901" t="str">
        <f t="shared" si="29"/>
        <v>2017/201810FemaleBusiness and managementLondon</v>
      </c>
      <c r="B1901" t="s">
        <v>218</v>
      </c>
      <c r="C1901" t="s">
        <v>254</v>
      </c>
      <c r="D1901">
        <v>10</v>
      </c>
      <c r="E1901" t="s">
        <v>6</v>
      </c>
      <c r="F1901" t="s">
        <v>171</v>
      </c>
      <c r="G1901" t="s">
        <v>215</v>
      </c>
      <c r="H1901" t="s">
        <v>215</v>
      </c>
      <c r="I1901" t="s">
        <v>215</v>
      </c>
      <c r="J1901" t="s">
        <v>215</v>
      </c>
      <c r="K1901" t="s">
        <v>215</v>
      </c>
      <c r="L1901" t="s">
        <v>215</v>
      </c>
      <c r="M1901" t="s">
        <v>215</v>
      </c>
      <c r="N1901" t="s">
        <v>215</v>
      </c>
      <c r="O1901" t="s">
        <v>215</v>
      </c>
      <c r="P1901" t="s">
        <v>215</v>
      </c>
      <c r="Q1901" t="s">
        <v>215</v>
      </c>
      <c r="R1901" t="s">
        <v>37</v>
      </c>
      <c r="S1901">
        <v>2380</v>
      </c>
      <c r="T1901">
        <v>22300</v>
      </c>
      <c r="U1901">
        <v>34700</v>
      </c>
      <c r="V1901">
        <v>54000</v>
      </c>
      <c r="W1901">
        <v>3310</v>
      </c>
      <c r="X1901">
        <v>0</v>
      </c>
      <c r="Y1901">
        <v>3310</v>
      </c>
      <c r="Z1901">
        <v>13.6</v>
      </c>
      <c r="AA1901">
        <v>7.6</v>
      </c>
      <c r="AB1901">
        <v>75.900000000000006</v>
      </c>
      <c r="AC1901">
        <v>78.3</v>
      </c>
      <c r="AD1901">
        <v>78.8</v>
      </c>
    </row>
    <row r="1902" spans="1:30" x14ac:dyDescent="0.25">
      <c r="A1902" t="str">
        <f t="shared" si="29"/>
        <v>2017/201810FemaleBusiness and managementNorth East</v>
      </c>
      <c r="B1902" t="s">
        <v>218</v>
      </c>
      <c r="C1902" t="s">
        <v>254</v>
      </c>
      <c r="D1902">
        <v>10</v>
      </c>
      <c r="E1902" t="s">
        <v>6</v>
      </c>
      <c r="F1902" t="s">
        <v>171</v>
      </c>
      <c r="G1902" t="s">
        <v>215</v>
      </c>
      <c r="H1902" t="s">
        <v>215</v>
      </c>
      <c r="I1902" t="s">
        <v>215</v>
      </c>
      <c r="J1902" t="s">
        <v>215</v>
      </c>
      <c r="K1902" t="s">
        <v>215</v>
      </c>
      <c r="L1902" t="s">
        <v>215</v>
      </c>
      <c r="M1902" t="s">
        <v>215</v>
      </c>
      <c r="N1902" t="s">
        <v>215</v>
      </c>
      <c r="O1902" t="s">
        <v>215</v>
      </c>
      <c r="P1902" t="s">
        <v>215</v>
      </c>
      <c r="Q1902" t="s">
        <v>215</v>
      </c>
      <c r="R1902" t="s">
        <v>31</v>
      </c>
      <c r="S1902">
        <v>350</v>
      </c>
      <c r="T1902">
        <v>17500</v>
      </c>
      <c r="U1902">
        <v>25600</v>
      </c>
      <c r="V1902">
        <v>34700</v>
      </c>
      <c r="W1902">
        <v>450</v>
      </c>
      <c r="X1902">
        <v>0</v>
      </c>
      <c r="Y1902">
        <v>450</v>
      </c>
      <c r="Z1902">
        <v>9.9</v>
      </c>
      <c r="AA1902">
        <v>5.3</v>
      </c>
      <c r="AB1902">
        <v>81.3</v>
      </c>
      <c r="AC1902">
        <v>84.4</v>
      </c>
      <c r="AD1902">
        <v>84.9</v>
      </c>
    </row>
    <row r="1903" spans="1:30" x14ac:dyDescent="0.25">
      <c r="A1903" t="str">
        <f t="shared" si="29"/>
        <v>2017/201810FemaleBusiness and managementNorth West</v>
      </c>
      <c r="B1903" t="s">
        <v>218</v>
      </c>
      <c r="C1903" t="s">
        <v>254</v>
      </c>
      <c r="D1903">
        <v>10</v>
      </c>
      <c r="E1903" t="s">
        <v>6</v>
      </c>
      <c r="F1903" t="s">
        <v>171</v>
      </c>
      <c r="G1903" t="s">
        <v>215</v>
      </c>
      <c r="H1903" t="s">
        <v>215</v>
      </c>
      <c r="I1903" t="s">
        <v>215</v>
      </c>
      <c r="J1903" t="s">
        <v>215</v>
      </c>
      <c r="K1903" t="s">
        <v>215</v>
      </c>
      <c r="L1903" t="s">
        <v>215</v>
      </c>
      <c r="M1903" t="s">
        <v>215</v>
      </c>
      <c r="N1903" t="s">
        <v>215</v>
      </c>
      <c r="O1903" t="s">
        <v>215</v>
      </c>
      <c r="P1903" t="s">
        <v>215</v>
      </c>
      <c r="Q1903" t="s">
        <v>215</v>
      </c>
      <c r="R1903" t="s">
        <v>32</v>
      </c>
      <c r="S1903">
        <v>1115</v>
      </c>
      <c r="T1903">
        <v>16400</v>
      </c>
      <c r="U1903">
        <v>25200</v>
      </c>
      <c r="V1903">
        <v>35400</v>
      </c>
      <c r="W1903">
        <v>1450</v>
      </c>
      <c r="X1903">
        <v>0</v>
      </c>
      <c r="Y1903">
        <v>1450</v>
      </c>
      <c r="Z1903">
        <v>12.1</v>
      </c>
      <c r="AA1903">
        <v>4.7</v>
      </c>
      <c r="AB1903">
        <v>80.7</v>
      </c>
      <c r="AC1903">
        <v>82.8</v>
      </c>
      <c r="AD1903">
        <v>83.2</v>
      </c>
    </row>
    <row r="1904" spans="1:30" x14ac:dyDescent="0.25">
      <c r="A1904" t="str">
        <f t="shared" si="29"/>
        <v>2017/201810FemaleBusiness and managementNorthern Ireland</v>
      </c>
      <c r="B1904" t="s">
        <v>218</v>
      </c>
      <c r="C1904" t="s">
        <v>254</v>
      </c>
      <c r="D1904">
        <v>10</v>
      </c>
      <c r="E1904" t="s">
        <v>6</v>
      </c>
      <c r="F1904" t="s">
        <v>171</v>
      </c>
      <c r="G1904" t="s">
        <v>215</v>
      </c>
      <c r="H1904" t="s">
        <v>215</v>
      </c>
      <c r="I1904" t="s">
        <v>215</v>
      </c>
      <c r="J1904" t="s">
        <v>215</v>
      </c>
      <c r="K1904" t="s">
        <v>215</v>
      </c>
      <c r="L1904" t="s">
        <v>215</v>
      </c>
      <c r="M1904" t="s">
        <v>215</v>
      </c>
      <c r="N1904" t="s">
        <v>215</v>
      </c>
      <c r="O1904" t="s">
        <v>215</v>
      </c>
      <c r="P1904" t="s">
        <v>215</v>
      </c>
      <c r="Q1904" t="s">
        <v>215</v>
      </c>
      <c r="R1904" t="s">
        <v>256</v>
      </c>
      <c r="S1904">
        <v>35</v>
      </c>
      <c r="T1904">
        <v>16800</v>
      </c>
      <c r="U1904">
        <v>24100</v>
      </c>
      <c r="V1904">
        <v>29200</v>
      </c>
      <c r="W1904">
        <v>55</v>
      </c>
      <c r="X1904">
        <v>0</v>
      </c>
      <c r="Y1904">
        <v>55</v>
      </c>
      <c r="Z1904">
        <v>15.5</v>
      </c>
      <c r="AA1904">
        <v>9.3000000000000007</v>
      </c>
      <c r="AB1904">
        <v>75.2</v>
      </c>
      <c r="AC1904">
        <v>75.2</v>
      </c>
      <c r="AD1904">
        <v>75.2</v>
      </c>
    </row>
    <row r="1905" spans="1:30" x14ac:dyDescent="0.25">
      <c r="A1905" t="str">
        <f t="shared" si="29"/>
        <v>2017/201810FemaleBusiness and managementScotland</v>
      </c>
      <c r="B1905" t="s">
        <v>218</v>
      </c>
      <c r="C1905" t="s">
        <v>254</v>
      </c>
      <c r="D1905">
        <v>10</v>
      </c>
      <c r="E1905" t="s">
        <v>6</v>
      </c>
      <c r="F1905" t="s">
        <v>171</v>
      </c>
      <c r="G1905" t="s">
        <v>215</v>
      </c>
      <c r="H1905" t="s">
        <v>215</v>
      </c>
      <c r="I1905" t="s">
        <v>215</v>
      </c>
      <c r="J1905" t="s">
        <v>215</v>
      </c>
      <c r="K1905" t="s">
        <v>215</v>
      </c>
      <c r="L1905" t="s">
        <v>215</v>
      </c>
      <c r="M1905" t="s">
        <v>215</v>
      </c>
      <c r="N1905" t="s">
        <v>215</v>
      </c>
      <c r="O1905" t="s">
        <v>215</v>
      </c>
      <c r="P1905" t="s">
        <v>215</v>
      </c>
      <c r="Q1905" t="s">
        <v>215</v>
      </c>
      <c r="R1905" t="s">
        <v>257</v>
      </c>
      <c r="S1905">
        <v>40</v>
      </c>
      <c r="T1905">
        <v>18200</v>
      </c>
      <c r="U1905">
        <v>28500</v>
      </c>
      <c r="V1905">
        <v>37200</v>
      </c>
      <c r="W1905">
        <v>60</v>
      </c>
      <c r="X1905">
        <v>0</v>
      </c>
      <c r="Y1905">
        <v>60</v>
      </c>
      <c r="Z1905">
        <v>19.899999999999999</v>
      </c>
      <c r="AA1905">
        <v>6.4</v>
      </c>
      <c r="AB1905">
        <v>71.2</v>
      </c>
      <c r="AC1905">
        <v>71.2</v>
      </c>
      <c r="AD1905">
        <v>73.7</v>
      </c>
    </row>
    <row r="1906" spans="1:30" x14ac:dyDescent="0.25">
      <c r="A1906" t="str">
        <f t="shared" si="29"/>
        <v>2017/201810FemaleBusiness and managementSouth East</v>
      </c>
      <c r="B1906" t="s">
        <v>218</v>
      </c>
      <c r="C1906" t="s">
        <v>254</v>
      </c>
      <c r="D1906">
        <v>10</v>
      </c>
      <c r="E1906" t="s">
        <v>6</v>
      </c>
      <c r="F1906" t="s">
        <v>171</v>
      </c>
      <c r="G1906" t="s">
        <v>215</v>
      </c>
      <c r="H1906" t="s">
        <v>215</v>
      </c>
      <c r="I1906" t="s">
        <v>215</v>
      </c>
      <c r="J1906" t="s">
        <v>215</v>
      </c>
      <c r="K1906" t="s">
        <v>215</v>
      </c>
      <c r="L1906" t="s">
        <v>215</v>
      </c>
      <c r="M1906" t="s">
        <v>215</v>
      </c>
      <c r="N1906" t="s">
        <v>215</v>
      </c>
      <c r="O1906" t="s">
        <v>215</v>
      </c>
      <c r="P1906" t="s">
        <v>215</v>
      </c>
      <c r="Q1906" t="s">
        <v>215</v>
      </c>
      <c r="R1906" t="s">
        <v>38</v>
      </c>
      <c r="S1906">
        <v>1290</v>
      </c>
      <c r="T1906">
        <v>18200</v>
      </c>
      <c r="U1906">
        <v>30300</v>
      </c>
      <c r="V1906">
        <v>44200</v>
      </c>
      <c r="W1906">
        <v>1715</v>
      </c>
      <c r="X1906">
        <v>0</v>
      </c>
      <c r="Y1906">
        <v>1715</v>
      </c>
      <c r="Z1906">
        <v>12</v>
      </c>
      <c r="AA1906">
        <v>5.6</v>
      </c>
      <c r="AB1906">
        <v>79.599999999999994</v>
      </c>
      <c r="AC1906">
        <v>81.8</v>
      </c>
      <c r="AD1906">
        <v>82.3</v>
      </c>
    </row>
    <row r="1907" spans="1:30" x14ac:dyDescent="0.25">
      <c r="A1907" t="str">
        <f t="shared" si="29"/>
        <v>2017/201810FemaleBusiness and managementSouth West</v>
      </c>
      <c r="B1907" t="s">
        <v>218</v>
      </c>
      <c r="C1907" t="s">
        <v>254</v>
      </c>
      <c r="D1907">
        <v>10</v>
      </c>
      <c r="E1907" t="s">
        <v>6</v>
      </c>
      <c r="F1907" t="s">
        <v>171</v>
      </c>
      <c r="G1907" t="s">
        <v>215</v>
      </c>
      <c r="H1907" t="s">
        <v>215</v>
      </c>
      <c r="I1907" t="s">
        <v>215</v>
      </c>
      <c r="J1907" t="s">
        <v>215</v>
      </c>
      <c r="K1907" t="s">
        <v>215</v>
      </c>
      <c r="L1907" t="s">
        <v>215</v>
      </c>
      <c r="M1907" t="s">
        <v>215</v>
      </c>
      <c r="N1907" t="s">
        <v>215</v>
      </c>
      <c r="O1907" t="s">
        <v>215</v>
      </c>
      <c r="P1907" t="s">
        <v>215</v>
      </c>
      <c r="Q1907" t="s">
        <v>215</v>
      </c>
      <c r="R1907" t="s">
        <v>39</v>
      </c>
      <c r="S1907">
        <v>520</v>
      </c>
      <c r="T1907">
        <v>15700</v>
      </c>
      <c r="U1907">
        <v>25200</v>
      </c>
      <c r="V1907">
        <v>36500</v>
      </c>
      <c r="W1907">
        <v>670</v>
      </c>
      <c r="X1907">
        <v>0</v>
      </c>
      <c r="Y1907">
        <v>670</v>
      </c>
      <c r="Z1907">
        <v>11.3</v>
      </c>
      <c r="AA1907">
        <v>4.9000000000000004</v>
      </c>
      <c r="AB1907">
        <v>81.400000000000006</v>
      </c>
      <c r="AC1907">
        <v>83.6</v>
      </c>
      <c r="AD1907">
        <v>83.8</v>
      </c>
    </row>
    <row r="1908" spans="1:30" x14ac:dyDescent="0.25">
      <c r="A1908" t="str">
        <f t="shared" si="29"/>
        <v>2017/201810FemaleBusiness and managementWales</v>
      </c>
      <c r="B1908" t="s">
        <v>218</v>
      </c>
      <c r="C1908" t="s">
        <v>254</v>
      </c>
      <c r="D1908">
        <v>10</v>
      </c>
      <c r="E1908" t="s">
        <v>6</v>
      </c>
      <c r="F1908" t="s">
        <v>171</v>
      </c>
      <c r="G1908" t="s">
        <v>215</v>
      </c>
      <c r="H1908" t="s">
        <v>215</v>
      </c>
      <c r="I1908" t="s">
        <v>215</v>
      </c>
      <c r="J1908" t="s">
        <v>215</v>
      </c>
      <c r="K1908" t="s">
        <v>215</v>
      </c>
      <c r="L1908" t="s">
        <v>215</v>
      </c>
      <c r="M1908" t="s">
        <v>215</v>
      </c>
      <c r="N1908" t="s">
        <v>215</v>
      </c>
      <c r="O1908" t="s">
        <v>215</v>
      </c>
      <c r="P1908" t="s">
        <v>215</v>
      </c>
      <c r="Q1908" t="s">
        <v>215</v>
      </c>
      <c r="R1908" t="s">
        <v>259</v>
      </c>
      <c r="S1908">
        <v>95</v>
      </c>
      <c r="T1908">
        <v>18600</v>
      </c>
      <c r="U1908">
        <v>24800</v>
      </c>
      <c r="V1908">
        <v>33900</v>
      </c>
      <c r="W1908">
        <v>125</v>
      </c>
      <c r="X1908">
        <v>0</v>
      </c>
      <c r="Y1908">
        <v>125</v>
      </c>
      <c r="Z1908">
        <v>14.8</v>
      </c>
      <c r="AA1908">
        <v>2.8</v>
      </c>
      <c r="AB1908">
        <v>78.3</v>
      </c>
      <c r="AC1908">
        <v>81.599999999999994</v>
      </c>
      <c r="AD1908">
        <v>82.4</v>
      </c>
    </row>
    <row r="1909" spans="1:30" x14ac:dyDescent="0.25">
      <c r="A1909" t="str">
        <f t="shared" si="29"/>
        <v>2017/201810FemaleBusiness and managementWest Midlands</v>
      </c>
      <c r="B1909" t="s">
        <v>218</v>
      </c>
      <c r="C1909" t="s">
        <v>254</v>
      </c>
      <c r="D1909">
        <v>10</v>
      </c>
      <c r="E1909" t="s">
        <v>6</v>
      </c>
      <c r="F1909" t="s">
        <v>171</v>
      </c>
      <c r="G1909" t="s">
        <v>215</v>
      </c>
      <c r="H1909" t="s">
        <v>215</v>
      </c>
      <c r="I1909" t="s">
        <v>215</v>
      </c>
      <c r="J1909" t="s">
        <v>215</v>
      </c>
      <c r="K1909" t="s">
        <v>215</v>
      </c>
      <c r="L1909" t="s">
        <v>215</v>
      </c>
      <c r="M1909" t="s">
        <v>215</v>
      </c>
      <c r="N1909" t="s">
        <v>215</v>
      </c>
      <c r="O1909" t="s">
        <v>215</v>
      </c>
      <c r="P1909" t="s">
        <v>215</v>
      </c>
      <c r="Q1909" t="s">
        <v>215</v>
      </c>
      <c r="R1909" t="s">
        <v>35</v>
      </c>
      <c r="S1909">
        <v>870</v>
      </c>
      <c r="T1909">
        <v>16800</v>
      </c>
      <c r="U1909">
        <v>24500</v>
      </c>
      <c r="V1909">
        <v>35000</v>
      </c>
      <c r="W1909">
        <v>1125</v>
      </c>
      <c r="X1909">
        <v>0</v>
      </c>
      <c r="Y1909">
        <v>1125</v>
      </c>
      <c r="Z1909">
        <v>10.9</v>
      </c>
      <c r="AA1909">
        <v>5.2</v>
      </c>
      <c r="AB1909">
        <v>81.3</v>
      </c>
      <c r="AC1909">
        <v>83.6</v>
      </c>
      <c r="AD1909">
        <v>83.9</v>
      </c>
    </row>
    <row r="1910" spans="1:30" x14ac:dyDescent="0.25">
      <c r="A1910" t="str">
        <f t="shared" si="29"/>
        <v>2017/201810FemaleBusiness and managementYorkshire and the Humber</v>
      </c>
      <c r="B1910" t="s">
        <v>218</v>
      </c>
      <c r="C1910" t="s">
        <v>254</v>
      </c>
      <c r="D1910">
        <v>10</v>
      </c>
      <c r="E1910" t="s">
        <v>6</v>
      </c>
      <c r="F1910" t="s">
        <v>171</v>
      </c>
      <c r="G1910" t="s">
        <v>215</v>
      </c>
      <c r="H1910" t="s">
        <v>215</v>
      </c>
      <c r="I1910" t="s">
        <v>215</v>
      </c>
      <c r="J1910" t="s">
        <v>215</v>
      </c>
      <c r="K1910" t="s">
        <v>215</v>
      </c>
      <c r="L1910" t="s">
        <v>215</v>
      </c>
      <c r="M1910" t="s">
        <v>215</v>
      </c>
      <c r="N1910" t="s">
        <v>215</v>
      </c>
      <c r="O1910" t="s">
        <v>215</v>
      </c>
      <c r="P1910" t="s">
        <v>215</v>
      </c>
      <c r="Q1910" t="s">
        <v>215</v>
      </c>
      <c r="R1910" t="s">
        <v>33</v>
      </c>
      <c r="S1910">
        <v>715</v>
      </c>
      <c r="T1910">
        <v>16800</v>
      </c>
      <c r="U1910">
        <v>25900</v>
      </c>
      <c r="V1910">
        <v>36900</v>
      </c>
      <c r="W1910">
        <v>930</v>
      </c>
      <c r="X1910">
        <v>0</v>
      </c>
      <c r="Y1910">
        <v>930</v>
      </c>
      <c r="Z1910">
        <v>11.2</v>
      </c>
      <c r="AA1910">
        <v>5.2</v>
      </c>
      <c r="AB1910">
        <v>81.099999999999994</v>
      </c>
      <c r="AC1910">
        <v>83.3</v>
      </c>
      <c r="AD1910">
        <v>83.6</v>
      </c>
    </row>
    <row r="1911" spans="1:30" x14ac:dyDescent="0.25">
      <c r="A1911" t="str">
        <f t="shared" si="29"/>
        <v>2017/201810FemaleCeltic studiesEast Midlands</v>
      </c>
      <c r="B1911" t="s">
        <v>218</v>
      </c>
      <c r="C1911" t="s">
        <v>254</v>
      </c>
      <c r="D1911">
        <v>10</v>
      </c>
      <c r="E1911" t="s">
        <v>6</v>
      </c>
      <c r="F1911" t="s">
        <v>175</v>
      </c>
      <c r="G1911" t="s">
        <v>215</v>
      </c>
      <c r="H1911" t="s">
        <v>215</v>
      </c>
      <c r="I1911" t="s">
        <v>215</v>
      </c>
      <c r="J1911" t="s">
        <v>215</v>
      </c>
      <c r="K1911" t="s">
        <v>215</v>
      </c>
      <c r="L1911" t="s">
        <v>215</v>
      </c>
      <c r="M1911" t="s">
        <v>215</v>
      </c>
      <c r="N1911" t="s">
        <v>215</v>
      </c>
      <c r="O1911" t="s">
        <v>215</v>
      </c>
      <c r="P1911" t="s">
        <v>215</v>
      </c>
      <c r="Q1911" t="s">
        <v>215</v>
      </c>
      <c r="R1911" t="s">
        <v>34</v>
      </c>
      <c r="S1911" t="s">
        <v>216</v>
      </c>
      <c r="T1911" t="s">
        <v>216</v>
      </c>
      <c r="U1911" t="s">
        <v>216</v>
      </c>
      <c r="V1911" t="s">
        <v>216</v>
      </c>
      <c r="W1911" t="s">
        <v>216</v>
      </c>
      <c r="X1911" t="s">
        <v>216</v>
      </c>
      <c r="Y1911" t="s">
        <v>216</v>
      </c>
      <c r="Z1911" t="s">
        <v>216</v>
      </c>
      <c r="AA1911" t="s">
        <v>216</v>
      </c>
      <c r="AB1911" t="s">
        <v>216</v>
      </c>
      <c r="AC1911" t="s">
        <v>216</v>
      </c>
      <c r="AD1911" t="s">
        <v>216</v>
      </c>
    </row>
    <row r="1912" spans="1:30" x14ac:dyDescent="0.25">
      <c r="A1912" t="str">
        <f t="shared" si="29"/>
        <v>2017/201810FemaleCeltic studiesEast of England</v>
      </c>
      <c r="B1912" t="s">
        <v>218</v>
      </c>
      <c r="C1912" t="s">
        <v>254</v>
      </c>
      <c r="D1912">
        <v>10</v>
      </c>
      <c r="E1912" t="s">
        <v>6</v>
      </c>
      <c r="F1912" t="s">
        <v>175</v>
      </c>
      <c r="G1912" t="s">
        <v>215</v>
      </c>
      <c r="H1912" t="s">
        <v>215</v>
      </c>
      <c r="I1912" t="s">
        <v>215</v>
      </c>
      <c r="J1912" t="s">
        <v>215</v>
      </c>
      <c r="K1912" t="s">
        <v>215</v>
      </c>
      <c r="L1912" t="s">
        <v>215</v>
      </c>
      <c r="M1912" t="s">
        <v>215</v>
      </c>
      <c r="N1912" t="s">
        <v>215</v>
      </c>
      <c r="O1912" t="s">
        <v>215</v>
      </c>
      <c r="P1912" t="s">
        <v>215</v>
      </c>
      <c r="Q1912" t="s">
        <v>215</v>
      </c>
      <c r="R1912" t="s">
        <v>36</v>
      </c>
      <c r="S1912" t="s">
        <v>216</v>
      </c>
      <c r="T1912" t="s">
        <v>216</v>
      </c>
      <c r="U1912" t="s">
        <v>216</v>
      </c>
      <c r="V1912" t="s">
        <v>216</v>
      </c>
      <c r="W1912" t="s">
        <v>216</v>
      </c>
      <c r="X1912" t="s">
        <v>216</v>
      </c>
      <c r="Y1912" t="s">
        <v>216</v>
      </c>
      <c r="Z1912" t="s">
        <v>216</v>
      </c>
      <c r="AA1912" t="s">
        <v>216</v>
      </c>
      <c r="AB1912" t="s">
        <v>216</v>
      </c>
      <c r="AC1912" t="s">
        <v>216</v>
      </c>
      <c r="AD1912" t="s">
        <v>216</v>
      </c>
    </row>
    <row r="1913" spans="1:30" x14ac:dyDescent="0.25">
      <c r="A1913" t="str">
        <f t="shared" si="29"/>
        <v>2017/201810FemaleCeltic studiesLondon</v>
      </c>
      <c r="B1913" t="s">
        <v>218</v>
      </c>
      <c r="C1913" t="s">
        <v>254</v>
      </c>
      <c r="D1913">
        <v>10</v>
      </c>
      <c r="E1913" t="s">
        <v>6</v>
      </c>
      <c r="F1913" t="s">
        <v>175</v>
      </c>
      <c r="G1913" t="s">
        <v>215</v>
      </c>
      <c r="H1913" t="s">
        <v>215</v>
      </c>
      <c r="I1913" t="s">
        <v>215</v>
      </c>
      <c r="J1913" t="s">
        <v>215</v>
      </c>
      <c r="K1913" t="s">
        <v>215</v>
      </c>
      <c r="L1913" t="s">
        <v>215</v>
      </c>
      <c r="M1913" t="s">
        <v>215</v>
      </c>
      <c r="N1913" t="s">
        <v>215</v>
      </c>
      <c r="O1913" t="s">
        <v>215</v>
      </c>
      <c r="P1913" t="s">
        <v>215</v>
      </c>
      <c r="Q1913" t="s">
        <v>215</v>
      </c>
      <c r="R1913" t="s">
        <v>37</v>
      </c>
      <c r="S1913" t="s">
        <v>216</v>
      </c>
      <c r="T1913" t="s">
        <v>216</v>
      </c>
      <c r="U1913" t="s">
        <v>216</v>
      </c>
      <c r="V1913" t="s">
        <v>216</v>
      </c>
      <c r="W1913">
        <v>5</v>
      </c>
      <c r="X1913">
        <v>0</v>
      </c>
      <c r="Y1913">
        <v>5</v>
      </c>
      <c r="Z1913">
        <v>14.3</v>
      </c>
      <c r="AA1913">
        <v>0</v>
      </c>
      <c r="AB1913">
        <v>57.1</v>
      </c>
      <c r="AC1913">
        <v>85.7</v>
      </c>
      <c r="AD1913">
        <v>85.7</v>
      </c>
    </row>
    <row r="1914" spans="1:30" x14ac:dyDescent="0.25">
      <c r="A1914" t="str">
        <f t="shared" si="29"/>
        <v>2017/201810FemaleCeltic studiesNorth West</v>
      </c>
      <c r="B1914" t="s">
        <v>218</v>
      </c>
      <c r="C1914" t="s">
        <v>254</v>
      </c>
      <c r="D1914">
        <v>10</v>
      </c>
      <c r="E1914" t="s">
        <v>6</v>
      </c>
      <c r="F1914" t="s">
        <v>175</v>
      </c>
      <c r="G1914" t="s">
        <v>215</v>
      </c>
      <c r="H1914" t="s">
        <v>215</v>
      </c>
      <c r="I1914" t="s">
        <v>215</v>
      </c>
      <c r="J1914" t="s">
        <v>215</v>
      </c>
      <c r="K1914" t="s">
        <v>215</v>
      </c>
      <c r="L1914" t="s">
        <v>215</v>
      </c>
      <c r="M1914" t="s">
        <v>215</v>
      </c>
      <c r="N1914" t="s">
        <v>215</v>
      </c>
      <c r="O1914" t="s">
        <v>215</v>
      </c>
      <c r="P1914" t="s">
        <v>215</v>
      </c>
      <c r="Q1914" t="s">
        <v>215</v>
      </c>
      <c r="R1914" t="s">
        <v>32</v>
      </c>
      <c r="S1914" t="s">
        <v>216</v>
      </c>
      <c r="T1914" t="s">
        <v>216</v>
      </c>
      <c r="U1914" t="s">
        <v>216</v>
      </c>
      <c r="V1914" t="s">
        <v>216</v>
      </c>
      <c r="W1914">
        <v>5</v>
      </c>
      <c r="X1914">
        <v>0</v>
      </c>
      <c r="Y1914">
        <v>5</v>
      </c>
      <c r="Z1914">
        <v>33.299999999999997</v>
      </c>
      <c r="AA1914">
        <v>0</v>
      </c>
      <c r="AB1914">
        <v>66.7</v>
      </c>
      <c r="AC1914">
        <v>66.7</v>
      </c>
      <c r="AD1914">
        <v>66.7</v>
      </c>
    </row>
    <row r="1915" spans="1:30" x14ac:dyDescent="0.25">
      <c r="A1915" t="str">
        <f t="shared" si="29"/>
        <v>2017/201810FemaleCeltic studiesSouth East</v>
      </c>
      <c r="B1915" t="s">
        <v>218</v>
      </c>
      <c r="C1915" t="s">
        <v>254</v>
      </c>
      <c r="D1915">
        <v>10</v>
      </c>
      <c r="E1915" t="s">
        <v>6</v>
      </c>
      <c r="F1915" t="s">
        <v>175</v>
      </c>
      <c r="G1915" t="s">
        <v>215</v>
      </c>
      <c r="H1915" t="s">
        <v>215</v>
      </c>
      <c r="I1915" t="s">
        <v>215</v>
      </c>
      <c r="J1915" t="s">
        <v>215</v>
      </c>
      <c r="K1915" t="s">
        <v>215</v>
      </c>
      <c r="L1915" t="s">
        <v>215</v>
      </c>
      <c r="M1915" t="s">
        <v>215</v>
      </c>
      <c r="N1915" t="s">
        <v>215</v>
      </c>
      <c r="O1915" t="s">
        <v>215</v>
      </c>
      <c r="P1915" t="s">
        <v>215</v>
      </c>
      <c r="Q1915" t="s">
        <v>215</v>
      </c>
      <c r="R1915" t="s">
        <v>38</v>
      </c>
      <c r="S1915" t="s">
        <v>216</v>
      </c>
      <c r="T1915" t="s">
        <v>216</v>
      </c>
      <c r="U1915" t="s">
        <v>216</v>
      </c>
      <c r="V1915" t="s">
        <v>216</v>
      </c>
      <c r="W1915">
        <v>5</v>
      </c>
      <c r="X1915">
        <v>0</v>
      </c>
      <c r="Y1915">
        <v>5</v>
      </c>
      <c r="Z1915">
        <v>0</v>
      </c>
      <c r="AA1915">
        <v>16.7</v>
      </c>
      <c r="AB1915">
        <v>83.3</v>
      </c>
      <c r="AC1915">
        <v>83.3</v>
      </c>
      <c r="AD1915">
        <v>83.3</v>
      </c>
    </row>
    <row r="1916" spans="1:30" x14ac:dyDescent="0.25">
      <c r="A1916" t="str">
        <f t="shared" si="29"/>
        <v>2017/201810FemaleCeltic studiesSouth West</v>
      </c>
      <c r="B1916" t="s">
        <v>218</v>
      </c>
      <c r="C1916" t="s">
        <v>254</v>
      </c>
      <c r="D1916">
        <v>10</v>
      </c>
      <c r="E1916" t="s">
        <v>6</v>
      </c>
      <c r="F1916" t="s">
        <v>175</v>
      </c>
      <c r="G1916" t="s">
        <v>215</v>
      </c>
      <c r="H1916" t="s">
        <v>215</v>
      </c>
      <c r="I1916" t="s">
        <v>215</v>
      </c>
      <c r="J1916" t="s">
        <v>215</v>
      </c>
      <c r="K1916" t="s">
        <v>215</v>
      </c>
      <c r="L1916" t="s">
        <v>215</v>
      </c>
      <c r="M1916" t="s">
        <v>215</v>
      </c>
      <c r="N1916" t="s">
        <v>215</v>
      </c>
      <c r="O1916" t="s">
        <v>215</v>
      </c>
      <c r="P1916" t="s">
        <v>215</v>
      </c>
      <c r="Q1916" t="s">
        <v>215</v>
      </c>
      <c r="R1916" t="s">
        <v>39</v>
      </c>
      <c r="S1916" t="s">
        <v>216</v>
      </c>
      <c r="T1916" t="s">
        <v>216</v>
      </c>
      <c r="U1916" t="s">
        <v>216</v>
      </c>
      <c r="V1916" t="s">
        <v>216</v>
      </c>
      <c r="W1916" t="s">
        <v>216</v>
      </c>
      <c r="X1916" t="s">
        <v>216</v>
      </c>
      <c r="Y1916" t="s">
        <v>216</v>
      </c>
      <c r="Z1916" t="s">
        <v>216</v>
      </c>
      <c r="AA1916" t="s">
        <v>216</v>
      </c>
      <c r="AB1916" t="s">
        <v>216</v>
      </c>
      <c r="AC1916" t="s">
        <v>216</v>
      </c>
      <c r="AD1916" t="s">
        <v>216</v>
      </c>
    </row>
    <row r="1917" spans="1:30" x14ac:dyDescent="0.25">
      <c r="A1917" t="str">
        <f t="shared" si="29"/>
        <v>2017/201810FemaleCeltic studiesWest Midlands</v>
      </c>
      <c r="B1917" t="s">
        <v>218</v>
      </c>
      <c r="C1917" t="s">
        <v>254</v>
      </c>
      <c r="D1917">
        <v>10</v>
      </c>
      <c r="E1917" t="s">
        <v>6</v>
      </c>
      <c r="F1917" t="s">
        <v>175</v>
      </c>
      <c r="G1917" t="s">
        <v>215</v>
      </c>
      <c r="H1917" t="s">
        <v>215</v>
      </c>
      <c r="I1917" t="s">
        <v>215</v>
      </c>
      <c r="J1917" t="s">
        <v>215</v>
      </c>
      <c r="K1917" t="s">
        <v>215</v>
      </c>
      <c r="L1917" t="s">
        <v>215</v>
      </c>
      <c r="M1917" t="s">
        <v>215</v>
      </c>
      <c r="N1917" t="s">
        <v>215</v>
      </c>
      <c r="O1917" t="s">
        <v>215</v>
      </c>
      <c r="P1917" t="s">
        <v>215</v>
      </c>
      <c r="Q1917" t="s">
        <v>215</v>
      </c>
      <c r="R1917" t="s">
        <v>35</v>
      </c>
      <c r="S1917" t="s">
        <v>216</v>
      </c>
      <c r="T1917" t="s">
        <v>216</v>
      </c>
      <c r="U1917" t="s">
        <v>216</v>
      </c>
      <c r="V1917" t="s">
        <v>216</v>
      </c>
      <c r="W1917" t="s">
        <v>216</v>
      </c>
      <c r="X1917" t="s">
        <v>216</v>
      </c>
      <c r="Y1917" t="s">
        <v>216</v>
      </c>
      <c r="Z1917" t="s">
        <v>216</v>
      </c>
      <c r="AA1917" t="s">
        <v>216</v>
      </c>
      <c r="AB1917" t="s">
        <v>216</v>
      </c>
      <c r="AC1917" t="s">
        <v>216</v>
      </c>
      <c r="AD1917" t="s">
        <v>216</v>
      </c>
    </row>
    <row r="1918" spans="1:30" x14ac:dyDescent="0.25">
      <c r="A1918" t="str">
        <f t="shared" si="29"/>
        <v>2017/201810FemaleCeltic studiesYorkshire and the Humber</v>
      </c>
      <c r="B1918" t="s">
        <v>218</v>
      </c>
      <c r="C1918" t="s">
        <v>254</v>
      </c>
      <c r="D1918">
        <v>10</v>
      </c>
      <c r="E1918" t="s">
        <v>6</v>
      </c>
      <c r="F1918" t="s">
        <v>175</v>
      </c>
      <c r="G1918" t="s">
        <v>215</v>
      </c>
      <c r="H1918" t="s">
        <v>215</v>
      </c>
      <c r="I1918" t="s">
        <v>215</v>
      </c>
      <c r="J1918" t="s">
        <v>215</v>
      </c>
      <c r="K1918" t="s">
        <v>215</v>
      </c>
      <c r="L1918" t="s">
        <v>215</v>
      </c>
      <c r="M1918" t="s">
        <v>215</v>
      </c>
      <c r="N1918" t="s">
        <v>215</v>
      </c>
      <c r="O1918" t="s">
        <v>215</v>
      </c>
      <c r="P1918" t="s">
        <v>215</v>
      </c>
      <c r="Q1918" t="s">
        <v>215</v>
      </c>
      <c r="R1918" t="s">
        <v>33</v>
      </c>
      <c r="S1918" t="s">
        <v>216</v>
      </c>
      <c r="T1918" t="s">
        <v>216</v>
      </c>
      <c r="U1918" t="s">
        <v>216</v>
      </c>
      <c r="V1918" t="s">
        <v>216</v>
      </c>
      <c r="W1918" t="s">
        <v>216</v>
      </c>
      <c r="X1918" t="s">
        <v>216</v>
      </c>
      <c r="Y1918" t="s">
        <v>216</v>
      </c>
      <c r="Z1918" t="s">
        <v>216</v>
      </c>
      <c r="AA1918" t="s">
        <v>216</v>
      </c>
      <c r="AB1918" t="s">
        <v>216</v>
      </c>
      <c r="AC1918" t="s">
        <v>216</v>
      </c>
      <c r="AD1918" t="s">
        <v>216</v>
      </c>
    </row>
    <row r="1919" spans="1:30" x14ac:dyDescent="0.25">
      <c r="A1919" t="str">
        <f t="shared" si="29"/>
        <v>2017/201810FemaleChemistryAbroad</v>
      </c>
      <c r="B1919" t="s">
        <v>218</v>
      </c>
      <c r="C1919" t="s">
        <v>254</v>
      </c>
      <c r="D1919">
        <v>10</v>
      </c>
      <c r="E1919" t="s">
        <v>6</v>
      </c>
      <c r="F1919" t="s">
        <v>153</v>
      </c>
      <c r="G1919" t="s">
        <v>215</v>
      </c>
      <c r="H1919" t="s">
        <v>215</v>
      </c>
      <c r="I1919" t="s">
        <v>215</v>
      </c>
      <c r="J1919" t="s">
        <v>215</v>
      </c>
      <c r="K1919" t="s">
        <v>215</v>
      </c>
      <c r="L1919" t="s">
        <v>215</v>
      </c>
      <c r="M1919" t="s">
        <v>215</v>
      </c>
      <c r="N1919" t="s">
        <v>215</v>
      </c>
      <c r="O1919" t="s">
        <v>215</v>
      </c>
      <c r="P1919" t="s">
        <v>215</v>
      </c>
      <c r="Q1919" t="s">
        <v>215</v>
      </c>
      <c r="R1919" t="s">
        <v>255</v>
      </c>
      <c r="S1919" t="s">
        <v>216</v>
      </c>
      <c r="T1919" t="s">
        <v>216</v>
      </c>
      <c r="U1919" t="s">
        <v>216</v>
      </c>
      <c r="V1919" t="s">
        <v>216</v>
      </c>
      <c r="W1919">
        <v>25</v>
      </c>
      <c r="X1919">
        <v>0</v>
      </c>
      <c r="Y1919">
        <v>25</v>
      </c>
      <c r="Z1919">
        <v>71.7</v>
      </c>
      <c r="AA1919">
        <v>5.7</v>
      </c>
      <c r="AB1919">
        <v>22.6</v>
      </c>
      <c r="AC1919">
        <v>22.6</v>
      </c>
      <c r="AD1919">
        <v>22.6</v>
      </c>
    </row>
    <row r="1920" spans="1:30" x14ac:dyDescent="0.25">
      <c r="A1920" t="str">
        <f t="shared" si="29"/>
        <v>2017/201810FemaleChemistryEast Midlands</v>
      </c>
      <c r="B1920" t="s">
        <v>218</v>
      </c>
      <c r="C1920" t="s">
        <v>254</v>
      </c>
      <c r="D1920">
        <v>10</v>
      </c>
      <c r="E1920" t="s">
        <v>6</v>
      </c>
      <c r="F1920" t="s">
        <v>153</v>
      </c>
      <c r="G1920" t="s">
        <v>215</v>
      </c>
      <c r="H1920" t="s">
        <v>215</v>
      </c>
      <c r="I1920" t="s">
        <v>215</v>
      </c>
      <c r="J1920" t="s">
        <v>215</v>
      </c>
      <c r="K1920" t="s">
        <v>215</v>
      </c>
      <c r="L1920" t="s">
        <v>215</v>
      </c>
      <c r="M1920" t="s">
        <v>215</v>
      </c>
      <c r="N1920" t="s">
        <v>215</v>
      </c>
      <c r="O1920" t="s">
        <v>215</v>
      </c>
      <c r="P1920" t="s">
        <v>215</v>
      </c>
      <c r="Q1920" t="s">
        <v>215</v>
      </c>
      <c r="R1920" t="s">
        <v>34</v>
      </c>
      <c r="S1920">
        <v>40</v>
      </c>
      <c r="T1920">
        <v>22600</v>
      </c>
      <c r="U1920">
        <v>29900</v>
      </c>
      <c r="V1920">
        <v>40200</v>
      </c>
      <c r="W1920">
        <v>55</v>
      </c>
      <c r="X1920">
        <v>0</v>
      </c>
      <c r="Y1920">
        <v>55</v>
      </c>
      <c r="Z1920">
        <v>8.9</v>
      </c>
      <c r="AA1920">
        <v>6.3</v>
      </c>
      <c r="AB1920">
        <v>84.8</v>
      </c>
      <c r="AC1920">
        <v>84.8</v>
      </c>
      <c r="AD1920">
        <v>84.8</v>
      </c>
    </row>
    <row r="1921" spans="1:30" x14ac:dyDescent="0.25">
      <c r="A1921" t="str">
        <f t="shared" si="29"/>
        <v>2017/201810FemaleChemistryEast of England</v>
      </c>
      <c r="B1921" t="s">
        <v>218</v>
      </c>
      <c r="C1921" t="s">
        <v>254</v>
      </c>
      <c r="D1921">
        <v>10</v>
      </c>
      <c r="E1921" t="s">
        <v>6</v>
      </c>
      <c r="F1921" t="s">
        <v>153</v>
      </c>
      <c r="G1921" t="s">
        <v>215</v>
      </c>
      <c r="H1921" t="s">
        <v>215</v>
      </c>
      <c r="I1921" t="s">
        <v>215</v>
      </c>
      <c r="J1921" t="s">
        <v>215</v>
      </c>
      <c r="K1921" t="s">
        <v>215</v>
      </c>
      <c r="L1921" t="s">
        <v>215</v>
      </c>
      <c r="M1921" t="s">
        <v>215</v>
      </c>
      <c r="N1921" t="s">
        <v>215</v>
      </c>
      <c r="O1921" t="s">
        <v>215</v>
      </c>
      <c r="P1921" t="s">
        <v>215</v>
      </c>
      <c r="Q1921" t="s">
        <v>215</v>
      </c>
      <c r="R1921" t="s">
        <v>36</v>
      </c>
      <c r="S1921">
        <v>55</v>
      </c>
      <c r="T1921">
        <v>24100</v>
      </c>
      <c r="U1921">
        <v>33200</v>
      </c>
      <c r="V1921">
        <v>41600</v>
      </c>
      <c r="W1921">
        <v>65</v>
      </c>
      <c r="X1921">
        <v>0</v>
      </c>
      <c r="Y1921">
        <v>65</v>
      </c>
      <c r="Z1921">
        <v>10.4</v>
      </c>
      <c r="AA1921">
        <v>2</v>
      </c>
      <c r="AB1921">
        <v>86.4</v>
      </c>
      <c r="AC1921">
        <v>87.6</v>
      </c>
      <c r="AD1921">
        <v>87.6</v>
      </c>
    </row>
    <row r="1922" spans="1:30" x14ac:dyDescent="0.25">
      <c r="A1922" t="str">
        <f t="shared" si="29"/>
        <v>2017/201810FemaleChemistryLondon</v>
      </c>
      <c r="B1922" t="s">
        <v>218</v>
      </c>
      <c r="C1922" t="s">
        <v>254</v>
      </c>
      <c r="D1922">
        <v>10</v>
      </c>
      <c r="E1922" t="s">
        <v>6</v>
      </c>
      <c r="F1922" t="s">
        <v>153</v>
      </c>
      <c r="G1922" t="s">
        <v>215</v>
      </c>
      <c r="H1922" t="s">
        <v>215</v>
      </c>
      <c r="I1922" t="s">
        <v>215</v>
      </c>
      <c r="J1922" t="s">
        <v>215</v>
      </c>
      <c r="K1922" t="s">
        <v>215</v>
      </c>
      <c r="L1922" t="s">
        <v>215</v>
      </c>
      <c r="M1922" t="s">
        <v>215</v>
      </c>
      <c r="N1922" t="s">
        <v>215</v>
      </c>
      <c r="O1922" t="s">
        <v>215</v>
      </c>
      <c r="P1922" t="s">
        <v>215</v>
      </c>
      <c r="Q1922" t="s">
        <v>215</v>
      </c>
      <c r="R1922" t="s">
        <v>37</v>
      </c>
      <c r="S1922">
        <v>130</v>
      </c>
      <c r="T1922">
        <v>24500</v>
      </c>
      <c r="U1922">
        <v>39100</v>
      </c>
      <c r="V1922">
        <v>56900</v>
      </c>
      <c r="W1922">
        <v>165</v>
      </c>
      <c r="X1922">
        <v>0</v>
      </c>
      <c r="Y1922">
        <v>165</v>
      </c>
      <c r="Z1922">
        <v>9.6</v>
      </c>
      <c r="AA1922">
        <v>4.2</v>
      </c>
      <c r="AB1922">
        <v>80</v>
      </c>
      <c r="AC1922">
        <v>85.6</v>
      </c>
      <c r="AD1922">
        <v>86.2</v>
      </c>
    </row>
    <row r="1923" spans="1:30" x14ac:dyDescent="0.25">
      <c r="A1923" t="str">
        <f t="shared" si="29"/>
        <v>2017/201810FemaleChemistryNorth East</v>
      </c>
      <c r="B1923" t="s">
        <v>218</v>
      </c>
      <c r="C1923" t="s">
        <v>254</v>
      </c>
      <c r="D1923">
        <v>10</v>
      </c>
      <c r="E1923" t="s">
        <v>6</v>
      </c>
      <c r="F1923" t="s">
        <v>153</v>
      </c>
      <c r="G1923" t="s">
        <v>215</v>
      </c>
      <c r="H1923" t="s">
        <v>215</v>
      </c>
      <c r="I1923" t="s">
        <v>215</v>
      </c>
      <c r="J1923" t="s">
        <v>215</v>
      </c>
      <c r="K1923" t="s">
        <v>215</v>
      </c>
      <c r="L1923" t="s">
        <v>215</v>
      </c>
      <c r="M1923" t="s">
        <v>215</v>
      </c>
      <c r="N1923" t="s">
        <v>215</v>
      </c>
      <c r="O1923" t="s">
        <v>215</v>
      </c>
      <c r="P1923" t="s">
        <v>215</v>
      </c>
      <c r="Q1923" t="s">
        <v>215</v>
      </c>
      <c r="R1923" t="s">
        <v>31</v>
      </c>
      <c r="S1923">
        <v>30</v>
      </c>
      <c r="T1923">
        <v>18600</v>
      </c>
      <c r="U1923">
        <v>29600</v>
      </c>
      <c r="V1923">
        <v>34700</v>
      </c>
      <c r="W1923">
        <v>40</v>
      </c>
      <c r="X1923">
        <v>0</v>
      </c>
      <c r="Y1923">
        <v>40</v>
      </c>
      <c r="Z1923">
        <v>18.100000000000001</v>
      </c>
      <c r="AA1923">
        <v>3.5</v>
      </c>
      <c r="AB1923">
        <v>70.099999999999994</v>
      </c>
      <c r="AC1923">
        <v>78.3</v>
      </c>
      <c r="AD1923">
        <v>78.3</v>
      </c>
    </row>
    <row r="1924" spans="1:30" x14ac:dyDescent="0.25">
      <c r="A1924" t="str">
        <f t="shared" ref="A1924:A1987" si="30">B1924&amp;D1924&amp;E1924&amp;F1924&amp;R1924</f>
        <v>2017/201810FemaleChemistryNorth West</v>
      </c>
      <c r="B1924" t="s">
        <v>218</v>
      </c>
      <c r="C1924" t="s">
        <v>254</v>
      </c>
      <c r="D1924">
        <v>10</v>
      </c>
      <c r="E1924" t="s">
        <v>6</v>
      </c>
      <c r="F1924" t="s">
        <v>153</v>
      </c>
      <c r="G1924" t="s">
        <v>215</v>
      </c>
      <c r="H1924" t="s">
        <v>215</v>
      </c>
      <c r="I1924" t="s">
        <v>215</v>
      </c>
      <c r="J1924" t="s">
        <v>215</v>
      </c>
      <c r="K1924" t="s">
        <v>215</v>
      </c>
      <c r="L1924" t="s">
        <v>215</v>
      </c>
      <c r="M1924" t="s">
        <v>215</v>
      </c>
      <c r="N1924" t="s">
        <v>215</v>
      </c>
      <c r="O1924" t="s">
        <v>215</v>
      </c>
      <c r="P1924" t="s">
        <v>215</v>
      </c>
      <c r="Q1924" t="s">
        <v>215</v>
      </c>
      <c r="R1924" t="s">
        <v>32</v>
      </c>
      <c r="S1924">
        <v>95</v>
      </c>
      <c r="T1924">
        <v>21900</v>
      </c>
      <c r="U1924">
        <v>30700</v>
      </c>
      <c r="V1924">
        <v>37200</v>
      </c>
      <c r="W1924">
        <v>125</v>
      </c>
      <c r="X1924">
        <v>0</v>
      </c>
      <c r="Y1924">
        <v>125</v>
      </c>
      <c r="Z1924">
        <v>9.3000000000000007</v>
      </c>
      <c r="AA1924">
        <v>5.2</v>
      </c>
      <c r="AB1924">
        <v>79.599999999999994</v>
      </c>
      <c r="AC1924">
        <v>85.3</v>
      </c>
      <c r="AD1924">
        <v>85.4</v>
      </c>
    </row>
    <row r="1925" spans="1:30" x14ac:dyDescent="0.25">
      <c r="A1925" t="str">
        <f t="shared" si="30"/>
        <v>2017/201810FemaleChemistryNorthern Ireland</v>
      </c>
      <c r="B1925" t="s">
        <v>218</v>
      </c>
      <c r="C1925" t="s">
        <v>254</v>
      </c>
      <c r="D1925">
        <v>10</v>
      </c>
      <c r="E1925" t="s">
        <v>6</v>
      </c>
      <c r="F1925" t="s">
        <v>153</v>
      </c>
      <c r="G1925" t="s">
        <v>215</v>
      </c>
      <c r="H1925" t="s">
        <v>215</v>
      </c>
      <c r="I1925" t="s">
        <v>215</v>
      </c>
      <c r="J1925" t="s">
        <v>215</v>
      </c>
      <c r="K1925" t="s">
        <v>215</v>
      </c>
      <c r="L1925" t="s">
        <v>215</v>
      </c>
      <c r="M1925" t="s">
        <v>215</v>
      </c>
      <c r="N1925" t="s">
        <v>215</v>
      </c>
      <c r="O1925" t="s">
        <v>215</v>
      </c>
      <c r="P1925" t="s">
        <v>215</v>
      </c>
      <c r="Q1925" t="s">
        <v>215</v>
      </c>
      <c r="R1925" t="s">
        <v>256</v>
      </c>
      <c r="S1925" t="s">
        <v>216</v>
      </c>
      <c r="T1925" t="s">
        <v>216</v>
      </c>
      <c r="U1925" t="s">
        <v>216</v>
      </c>
      <c r="V1925" t="s">
        <v>216</v>
      </c>
      <c r="W1925">
        <v>5</v>
      </c>
      <c r="X1925">
        <v>0</v>
      </c>
      <c r="Y1925">
        <v>5</v>
      </c>
      <c r="Z1925">
        <v>25</v>
      </c>
      <c r="AA1925">
        <v>0</v>
      </c>
      <c r="AB1925">
        <v>75</v>
      </c>
      <c r="AC1925">
        <v>75</v>
      </c>
      <c r="AD1925">
        <v>75</v>
      </c>
    </row>
    <row r="1926" spans="1:30" x14ac:dyDescent="0.25">
      <c r="A1926" t="str">
        <f t="shared" si="30"/>
        <v>2017/201810FemaleChemistryScotland</v>
      </c>
      <c r="B1926" t="s">
        <v>218</v>
      </c>
      <c r="C1926" t="s">
        <v>254</v>
      </c>
      <c r="D1926">
        <v>10</v>
      </c>
      <c r="E1926" t="s">
        <v>6</v>
      </c>
      <c r="F1926" t="s">
        <v>153</v>
      </c>
      <c r="G1926" t="s">
        <v>215</v>
      </c>
      <c r="H1926" t="s">
        <v>215</v>
      </c>
      <c r="I1926" t="s">
        <v>215</v>
      </c>
      <c r="J1926" t="s">
        <v>215</v>
      </c>
      <c r="K1926" t="s">
        <v>215</v>
      </c>
      <c r="L1926" t="s">
        <v>215</v>
      </c>
      <c r="M1926" t="s">
        <v>215</v>
      </c>
      <c r="N1926" t="s">
        <v>215</v>
      </c>
      <c r="O1926" t="s">
        <v>215</v>
      </c>
      <c r="P1926" t="s">
        <v>215</v>
      </c>
      <c r="Q1926" t="s">
        <v>215</v>
      </c>
      <c r="R1926" t="s">
        <v>257</v>
      </c>
      <c r="S1926" t="s">
        <v>216</v>
      </c>
      <c r="T1926" t="s">
        <v>216</v>
      </c>
      <c r="U1926" t="s">
        <v>216</v>
      </c>
      <c r="V1926" t="s">
        <v>216</v>
      </c>
      <c r="W1926">
        <v>10</v>
      </c>
      <c r="X1926">
        <v>0</v>
      </c>
      <c r="Y1926">
        <v>10</v>
      </c>
      <c r="Z1926">
        <v>0</v>
      </c>
      <c r="AA1926">
        <v>0</v>
      </c>
      <c r="AB1926">
        <v>90.6</v>
      </c>
      <c r="AC1926">
        <v>100</v>
      </c>
      <c r="AD1926">
        <v>100</v>
      </c>
    </row>
    <row r="1927" spans="1:30" x14ac:dyDescent="0.25">
      <c r="A1927" t="str">
        <f t="shared" si="30"/>
        <v>2017/201810FemaleChemistrySouth East</v>
      </c>
      <c r="B1927" t="s">
        <v>218</v>
      </c>
      <c r="C1927" t="s">
        <v>254</v>
      </c>
      <c r="D1927">
        <v>10</v>
      </c>
      <c r="E1927" t="s">
        <v>6</v>
      </c>
      <c r="F1927" t="s">
        <v>153</v>
      </c>
      <c r="G1927" t="s">
        <v>215</v>
      </c>
      <c r="H1927" t="s">
        <v>215</v>
      </c>
      <c r="I1927" t="s">
        <v>215</v>
      </c>
      <c r="J1927" t="s">
        <v>215</v>
      </c>
      <c r="K1927" t="s">
        <v>215</v>
      </c>
      <c r="L1927" t="s">
        <v>215</v>
      </c>
      <c r="M1927" t="s">
        <v>215</v>
      </c>
      <c r="N1927" t="s">
        <v>215</v>
      </c>
      <c r="O1927" t="s">
        <v>215</v>
      </c>
      <c r="P1927" t="s">
        <v>215</v>
      </c>
      <c r="Q1927" t="s">
        <v>215</v>
      </c>
      <c r="R1927" t="s">
        <v>38</v>
      </c>
      <c r="S1927">
        <v>100</v>
      </c>
      <c r="T1927">
        <v>25200</v>
      </c>
      <c r="U1927">
        <v>34300</v>
      </c>
      <c r="V1927">
        <v>43100</v>
      </c>
      <c r="W1927">
        <v>135</v>
      </c>
      <c r="X1927">
        <v>0</v>
      </c>
      <c r="Y1927">
        <v>135</v>
      </c>
      <c r="Z1927">
        <v>10.7</v>
      </c>
      <c r="AA1927">
        <v>6.9</v>
      </c>
      <c r="AB1927">
        <v>76.8</v>
      </c>
      <c r="AC1927">
        <v>81.2</v>
      </c>
      <c r="AD1927">
        <v>82.4</v>
      </c>
    </row>
    <row r="1928" spans="1:30" x14ac:dyDescent="0.25">
      <c r="A1928" t="str">
        <f t="shared" si="30"/>
        <v>2017/201810FemaleChemistrySouth West</v>
      </c>
      <c r="B1928" t="s">
        <v>218</v>
      </c>
      <c r="C1928" t="s">
        <v>254</v>
      </c>
      <c r="D1928">
        <v>10</v>
      </c>
      <c r="E1928" t="s">
        <v>6</v>
      </c>
      <c r="F1928" t="s">
        <v>153</v>
      </c>
      <c r="G1928" t="s">
        <v>215</v>
      </c>
      <c r="H1928" t="s">
        <v>215</v>
      </c>
      <c r="I1928" t="s">
        <v>215</v>
      </c>
      <c r="J1928" t="s">
        <v>215</v>
      </c>
      <c r="K1928" t="s">
        <v>215</v>
      </c>
      <c r="L1928" t="s">
        <v>215</v>
      </c>
      <c r="M1928" t="s">
        <v>215</v>
      </c>
      <c r="N1928" t="s">
        <v>215</v>
      </c>
      <c r="O1928" t="s">
        <v>215</v>
      </c>
      <c r="P1928" t="s">
        <v>215</v>
      </c>
      <c r="Q1928" t="s">
        <v>215</v>
      </c>
      <c r="R1928" t="s">
        <v>39</v>
      </c>
      <c r="S1928">
        <v>35</v>
      </c>
      <c r="T1928">
        <v>19300</v>
      </c>
      <c r="U1928">
        <v>27400</v>
      </c>
      <c r="V1928">
        <v>37600</v>
      </c>
      <c r="W1928">
        <v>50</v>
      </c>
      <c r="X1928">
        <v>0</v>
      </c>
      <c r="Y1928">
        <v>50</v>
      </c>
      <c r="Z1928">
        <v>19.7</v>
      </c>
      <c r="AA1928">
        <v>0</v>
      </c>
      <c r="AB1928">
        <v>73</v>
      </c>
      <c r="AC1928">
        <v>79.7</v>
      </c>
      <c r="AD1928">
        <v>80.3</v>
      </c>
    </row>
    <row r="1929" spans="1:30" x14ac:dyDescent="0.25">
      <c r="A1929" t="str">
        <f t="shared" si="30"/>
        <v>2017/201810FemaleChemistryWales</v>
      </c>
      <c r="B1929" t="s">
        <v>218</v>
      </c>
      <c r="C1929" t="s">
        <v>254</v>
      </c>
      <c r="D1929">
        <v>10</v>
      </c>
      <c r="E1929" t="s">
        <v>6</v>
      </c>
      <c r="F1929" t="s">
        <v>153</v>
      </c>
      <c r="G1929" t="s">
        <v>215</v>
      </c>
      <c r="H1929" t="s">
        <v>215</v>
      </c>
      <c r="I1929" t="s">
        <v>215</v>
      </c>
      <c r="J1929" t="s">
        <v>215</v>
      </c>
      <c r="K1929" t="s">
        <v>215</v>
      </c>
      <c r="L1929" t="s">
        <v>215</v>
      </c>
      <c r="M1929" t="s">
        <v>215</v>
      </c>
      <c r="N1929" t="s">
        <v>215</v>
      </c>
      <c r="O1929" t="s">
        <v>215</v>
      </c>
      <c r="P1929" t="s">
        <v>215</v>
      </c>
      <c r="Q1929" t="s">
        <v>215</v>
      </c>
      <c r="R1929" t="s">
        <v>259</v>
      </c>
      <c r="S1929" t="s">
        <v>216</v>
      </c>
      <c r="T1929" t="s">
        <v>216</v>
      </c>
      <c r="U1929" t="s">
        <v>216</v>
      </c>
      <c r="V1929" t="s">
        <v>216</v>
      </c>
      <c r="W1929">
        <v>15</v>
      </c>
      <c r="X1929">
        <v>0</v>
      </c>
      <c r="Y1929">
        <v>15</v>
      </c>
      <c r="Z1929">
        <v>11.4</v>
      </c>
      <c r="AA1929">
        <v>7.6</v>
      </c>
      <c r="AB1929">
        <v>81</v>
      </c>
      <c r="AC1929">
        <v>81</v>
      </c>
      <c r="AD1929">
        <v>81</v>
      </c>
    </row>
    <row r="1930" spans="1:30" x14ac:dyDescent="0.25">
      <c r="A1930" t="str">
        <f t="shared" si="30"/>
        <v>2017/201810FemaleChemistryWest Midlands</v>
      </c>
      <c r="B1930" t="s">
        <v>218</v>
      </c>
      <c r="C1930" t="s">
        <v>254</v>
      </c>
      <c r="D1930">
        <v>10</v>
      </c>
      <c r="E1930" t="s">
        <v>6</v>
      </c>
      <c r="F1930" t="s">
        <v>153</v>
      </c>
      <c r="G1930" t="s">
        <v>215</v>
      </c>
      <c r="H1930" t="s">
        <v>215</v>
      </c>
      <c r="I1930" t="s">
        <v>215</v>
      </c>
      <c r="J1930" t="s">
        <v>215</v>
      </c>
      <c r="K1930" t="s">
        <v>215</v>
      </c>
      <c r="L1930" t="s">
        <v>215</v>
      </c>
      <c r="M1930" t="s">
        <v>215</v>
      </c>
      <c r="N1930" t="s">
        <v>215</v>
      </c>
      <c r="O1930" t="s">
        <v>215</v>
      </c>
      <c r="P1930" t="s">
        <v>215</v>
      </c>
      <c r="Q1930" t="s">
        <v>215</v>
      </c>
      <c r="R1930" t="s">
        <v>35</v>
      </c>
      <c r="S1930">
        <v>40</v>
      </c>
      <c r="T1930">
        <v>15700</v>
      </c>
      <c r="U1930">
        <v>27000</v>
      </c>
      <c r="V1930">
        <v>37200</v>
      </c>
      <c r="W1930">
        <v>55</v>
      </c>
      <c r="X1930">
        <v>0</v>
      </c>
      <c r="Y1930">
        <v>55</v>
      </c>
      <c r="Z1930">
        <v>14.1</v>
      </c>
      <c r="AA1930">
        <v>6.2</v>
      </c>
      <c r="AB1930">
        <v>72.7</v>
      </c>
      <c r="AC1930">
        <v>79.8</v>
      </c>
      <c r="AD1930">
        <v>79.8</v>
      </c>
    </row>
    <row r="1931" spans="1:30" x14ac:dyDescent="0.25">
      <c r="A1931" t="str">
        <f t="shared" si="30"/>
        <v>2017/201810FemaleChemistryYorkshire and the Humber</v>
      </c>
      <c r="B1931" t="s">
        <v>218</v>
      </c>
      <c r="C1931" t="s">
        <v>254</v>
      </c>
      <c r="D1931">
        <v>10</v>
      </c>
      <c r="E1931" t="s">
        <v>6</v>
      </c>
      <c r="F1931" t="s">
        <v>153</v>
      </c>
      <c r="G1931" t="s">
        <v>215</v>
      </c>
      <c r="H1931" t="s">
        <v>215</v>
      </c>
      <c r="I1931" t="s">
        <v>215</v>
      </c>
      <c r="J1931" t="s">
        <v>215</v>
      </c>
      <c r="K1931" t="s">
        <v>215</v>
      </c>
      <c r="L1931" t="s">
        <v>215</v>
      </c>
      <c r="M1931" t="s">
        <v>215</v>
      </c>
      <c r="N1931" t="s">
        <v>215</v>
      </c>
      <c r="O1931" t="s">
        <v>215</v>
      </c>
      <c r="P1931" t="s">
        <v>215</v>
      </c>
      <c r="Q1931" t="s">
        <v>215</v>
      </c>
      <c r="R1931" t="s">
        <v>33</v>
      </c>
      <c r="S1931">
        <v>85</v>
      </c>
      <c r="T1931">
        <v>22300</v>
      </c>
      <c r="U1931">
        <v>28800</v>
      </c>
      <c r="V1931">
        <v>36500</v>
      </c>
      <c r="W1931">
        <v>100</v>
      </c>
      <c r="X1931">
        <v>0</v>
      </c>
      <c r="Y1931">
        <v>100</v>
      </c>
      <c r="Z1931">
        <v>8.3000000000000007</v>
      </c>
      <c r="AA1931">
        <v>3.9</v>
      </c>
      <c r="AB1931">
        <v>85.2</v>
      </c>
      <c r="AC1931">
        <v>87.8</v>
      </c>
      <c r="AD1931">
        <v>87.8</v>
      </c>
    </row>
    <row r="1932" spans="1:30" x14ac:dyDescent="0.25">
      <c r="A1932" t="str">
        <f t="shared" si="30"/>
        <v>2017/201810FemaleCombined and general studiesAbroad</v>
      </c>
      <c r="B1932" t="s">
        <v>218</v>
      </c>
      <c r="C1932" t="s">
        <v>254</v>
      </c>
      <c r="D1932">
        <v>10</v>
      </c>
      <c r="E1932" t="s">
        <v>6</v>
      </c>
      <c r="F1932" t="s">
        <v>184</v>
      </c>
      <c r="G1932" t="s">
        <v>215</v>
      </c>
      <c r="H1932" t="s">
        <v>215</v>
      </c>
      <c r="I1932" t="s">
        <v>215</v>
      </c>
      <c r="J1932" t="s">
        <v>215</v>
      </c>
      <c r="K1932" t="s">
        <v>215</v>
      </c>
      <c r="L1932" t="s">
        <v>215</v>
      </c>
      <c r="M1932" t="s">
        <v>215</v>
      </c>
      <c r="N1932" t="s">
        <v>215</v>
      </c>
      <c r="O1932" t="s">
        <v>215</v>
      </c>
      <c r="P1932" t="s">
        <v>215</v>
      </c>
      <c r="Q1932" t="s">
        <v>215</v>
      </c>
      <c r="R1932" t="s">
        <v>255</v>
      </c>
      <c r="S1932" t="s">
        <v>216</v>
      </c>
      <c r="T1932" t="s">
        <v>216</v>
      </c>
      <c r="U1932" t="s">
        <v>216</v>
      </c>
      <c r="V1932" t="s">
        <v>216</v>
      </c>
      <c r="W1932">
        <v>85</v>
      </c>
      <c r="X1932">
        <v>0</v>
      </c>
      <c r="Y1932">
        <v>85</v>
      </c>
      <c r="Z1932">
        <v>77.8</v>
      </c>
      <c r="AA1932">
        <v>2.4</v>
      </c>
      <c r="AB1932">
        <v>17</v>
      </c>
      <c r="AC1932">
        <v>19.399999999999999</v>
      </c>
      <c r="AD1932">
        <v>19.8</v>
      </c>
    </row>
    <row r="1933" spans="1:30" x14ac:dyDescent="0.25">
      <c r="A1933" t="str">
        <f t="shared" si="30"/>
        <v>2017/201810FemaleCombined and general studiesEast Midlands</v>
      </c>
      <c r="B1933" t="s">
        <v>218</v>
      </c>
      <c r="C1933" t="s">
        <v>254</v>
      </c>
      <c r="D1933">
        <v>10</v>
      </c>
      <c r="E1933" t="s">
        <v>6</v>
      </c>
      <c r="F1933" t="s">
        <v>184</v>
      </c>
      <c r="G1933" t="s">
        <v>215</v>
      </c>
      <c r="H1933" t="s">
        <v>215</v>
      </c>
      <c r="I1933" t="s">
        <v>215</v>
      </c>
      <c r="J1933" t="s">
        <v>215</v>
      </c>
      <c r="K1933" t="s">
        <v>215</v>
      </c>
      <c r="L1933" t="s">
        <v>215</v>
      </c>
      <c r="M1933" t="s">
        <v>215</v>
      </c>
      <c r="N1933" t="s">
        <v>215</v>
      </c>
      <c r="O1933" t="s">
        <v>215</v>
      </c>
      <c r="P1933" t="s">
        <v>215</v>
      </c>
      <c r="Q1933" t="s">
        <v>215</v>
      </c>
      <c r="R1933" t="s">
        <v>34</v>
      </c>
      <c r="S1933">
        <v>230</v>
      </c>
      <c r="T1933">
        <v>11300</v>
      </c>
      <c r="U1933">
        <v>20400</v>
      </c>
      <c r="V1933">
        <v>29900</v>
      </c>
      <c r="W1933">
        <v>350</v>
      </c>
      <c r="X1933">
        <v>0</v>
      </c>
      <c r="Y1933">
        <v>350</v>
      </c>
      <c r="Z1933">
        <v>13.2</v>
      </c>
      <c r="AA1933">
        <v>7.9</v>
      </c>
      <c r="AB1933">
        <v>72.2</v>
      </c>
      <c r="AC1933">
        <v>78.900000000000006</v>
      </c>
      <c r="AD1933">
        <v>78.900000000000006</v>
      </c>
    </row>
    <row r="1934" spans="1:30" x14ac:dyDescent="0.25">
      <c r="A1934" t="str">
        <f t="shared" si="30"/>
        <v>2017/201810FemaleCombined and general studiesEast of England</v>
      </c>
      <c r="B1934" t="s">
        <v>218</v>
      </c>
      <c r="C1934" t="s">
        <v>254</v>
      </c>
      <c r="D1934">
        <v>10</v>
      </c>
      <c r="E1934" t="s">
        <v>6</v>
      </c>
      <c r="F1934" t="s">
        <v>184</v>
      </c>
      <c r="G1934" t="s">
        <v>215</v>
      </c>
      <c r="H1934" t="s">
        <v>215</v>
      </c>
      <c r="I1934" t="s">
        <v>215</v>
      </c>
      <c r="J1934" t="s">
        <v>215</v>
      </c>
      <c r="K1934" t="s">
        <v>215</v>
      </c>
      <c r="L1934" t="s">
        <v>215</v>
      </c>
      <c r="M1934" t="s">
        <v>215</v>
      </c>
      <c r="N1934" t="s">
        <v>215</v>
      </c>
      <c r="O1934" t="s">
        <v>215</v>
      </c>
      <c r="P1934" t="s">
        <v>215</v>
      </c>
      <c r="Q1934" t="s">
        <v>215</v>
      </c>
      <c r="R1934" t="s">
        <v>36</v>
      </c>
      <c r="S1934">
        <v>255</v>
      </c>
      <c r="T1934">
        <v>10200</v>
      </c>
      <c r="U1934">
        <v>19300</v>
      </c>
      <c r="V1934">
        <v>32100</v>
      </c>
      <c r="W1934">
        <v>405</v>
      </c>
      <c r="X1934">
        <v>0</v>
      </c>
      <c r="Y1934">
        <v>405</v>
      </c>
      <c r="Z1934">
        <v>16.5</v>
      </c>
      <c r="AA1934">
        <v>6.3</v>
      </c>
      <c r="AB1934">
        <v>70.400000000000006</v>
      </c>
      <c r="AC1934">
        <v>76.099999999999994</v>
      </c>
      <c r="AD1934">
        <v>77.2</v>
      </c>
    </row>
    <row r="1935" spans="1:30" x14ac:dyDescent="0.25">
      <c r="A1935" t="str">
        <f t="shared" si="30"/>
        <v>2017/201810FemaleCombined and general studiesLondon</v>
      </c>
      <c r="B1935" t="s">
        <v>218</v>
      </c>
      <c r="C1935" t="s">
        <v>254</v>
      </c>
      <c r="D1935">
        <v>10</v>
      </c>
      <c r="E1935" t="s">
        <v>6</v>
      </c>
      <c r="F1935" t="s">
        <v>184</v>
      </c>
      <c r="G1935" t="s">
        <v>215</v>
      </c>
      <c r="H1935" t="s">
        <v>215</v>
      </c>
      <c r="I1935" t="s">
        <v>215</v>
      </c>
      <c r="J1935" t="s">
        <v>215</v>
      </c>
      <c r="K1935" t="s">
        <v>215</v>
      </c>
      <c r="L1935" t="s">
        <v>215</v>
      </c>
      <c r="M1935" t="s">
        <v>215</v>
      </c>
      <c r="N1935" t="s">
        <v>215</v>
      </c>
      <c r="O1935" t="s">
        <v>215</v>
      </c>
      <c r="P1935" t="s">
        <v>215</v>
      </c>
      <c r="Q1935" t="s">
        <v>215</v>
      </c>
      <c r="R1935" t="s">
        <v>37</v>
      </c>
      <c r="S1935">
        <v>240</v>
      </c>
      <c r="T1935">
        <v>17500</v>
      </c>
      <c r="U1935">
        <v>29900</v>
      </c>
      <c r="V1935">
        <v>41200</v>
      </c>
      <c r="W1935">
        <v>385</v>
      </c>
      <c r="X1935">
        <v>0</v>
      </c>
      <c r="Y1935">
        <v>385</v>
      </c>
      <c r="Z1935">
        <v>15</v>
      </c>
      <c r="AA1935">
        <v>7.4</v>
      </c>
      <c r="AB1935">
        <v>70</v>
      </c>
      <c r="AC1935">
        <v>76.5</v>
      </c>
      <c r="AD1935">
        <v>77.599999999999994</v>
      </c>
    </row>
    <row r="1936" spans="1:30" x14ac:dyDescent="0.25">
      <c r="A1936" t="str">
        <f t="shared" si="30"/>
        <v>2017/201810FemaleCombined and general studiesNorth East</v>
      </c>
      <c r="B1936" t="s">
        <v>218</v>
      </c>
      <c r="C1936" t="s">
        <v>254</v>
      </c>
      <c r="D1936">
        <v>10</v>
      </c>
      <c r="E1936" t="s">
        <v>6</v>
      </c>
      <c r="F1936" t="s">
        <v>184</v>
      </c>
      <c r="G1936" t="s">
        <v>215</v>
      </c>
      <c r="H1936" t="s">
        <v>215</v>
      </c>
      <c r="I1936" t="s">
        <v>215</v>
      </c>
      <c r="J1936" t="s">
        <v>215</v>
      </c>
      <c r="K1936" t="s">
        <v>215</v>
      </c>
      <c r="L1936" t="s">
        <v>215</v>
      </c>
      <c r="M1936" t="s">
        <v>215</v>
      </c>
      <c r="N1936" t="s">
        <v>215</v>
      </c>
      <c r="O1936" t="s">
        <v>215</v>
      </c>
      <c r="P1936" t="s">
        <v>215</v>
      </c>
      <c r="Q1936" t="s">
        <v>215</v>
      </c>
      <c r="R1936" t="s">
        <v>31</v>
      </c>
      <c r="S1936">
        <v>90</v>
      </c>
      <c r="T1936">
        <v>12000</v>
      </c>
      <c r="U1936">
        <v>20800</v>
      </c>
      <c r="V1936">
        <v>32800</v>
      </c>
      <c r="W1936">
        <v>140</v>
      </c>
      <c r="X1936">
        <v>0</v>
      </c>
      <c r="Y1936">
        <v>140</v>
      </c>
      <c r="Z1936">
        <v>18.100000000000001</v>
      </c>
      <c r="AA1936">
        <v>4.3</v>
      </c>
      <c r="AB1936">
        <v>71.7</v>
      </c>
      <c r="AC1936">
        <v>76.900000000000006</v>
      </c>
      <c r="AD1936">
        <v>77.599999999999994</v>
      </c>
    </row>
    <row r="1937" spans="1:30" x14ac:dyDescent="0.25">
      <c r="A1937" t="str">
        <f t="shared" si="30"/>
        <v>2017/201810FemaleCombined and general studiesNorth West</v>
      </c>
      <c r="B1937" t="s">
        <v>218</v>
      </c>
      <c r="C1937" t="s">
        <v>254</v>
      </c>
      <c r="D1937">
        <v>10</v>
      </c>
      <c r="E1937" t="s">
        <v>6</v>
      </c>
      <c r="F1937" t="s">
        <v>184</v>
      </c>
      <c r="G1937" t="s">
        <v>215</v>
      </c>
      <c r="H1937" t="s">
        <v>215</v>
      </c>
      <c r="I1937" t="s">
        <v>215</v>
      </c>
      <c r="J1937" t="s">
        <v>215</v>
      </c>
      <c r="K1937" t="s">
        <v>215</v>
      </c>
      <c r="L1937" t="s">
        <v>215</v>
      </c>
      <c r="M1937" t="s">
        <v>215</v>
      </c>
      <c r="N1937" t="s">
        <v>215</v>
      </c>
      <c r="O1937" t="s">
        <v>215</v>
      </c>
      <c r="P1937" t="s">
        <v>215</v>
      </c>
      <c r="Q1937" t="s">
        <v>215</v>
      </c>
      <c r="R1937" t="s">
        <v>32</v>
      </c>
      <c r="S1937">
        <v>210</v>
      </c>
      <c r="T1937">
        <v>11000</v>
      </c>
      <c r="U1937">
        <v>20400</v>
      </c>
      <c r="V1937">
        <v>30300</v>
      </c>
      <c r="W1937">
        <v>325</v>
      </c>
      <c r="X1937">
        <v>0</v>
      </c>
      <c r="Y1937">
        <v>325</v>
      </c>
      <c r="Z1937">
        <v>15.7</v>
      </c>
      <c r="AA1937">
        <v>7.8</v>
      </c>
      <c r="AB1937">
        <v>70.900000000000006</v>
      </c>
      <c r="AC1937">
        <v>76.2</v>
      </c>
      <c r="AD1937">
        <v>76.5</v>
      </c>
    </row>
    <row r="1938" spans="1:30" x14ac:dyDescent="0.25">
      <c r="A1938" t="str">
        <f t="shared" si="30"/>
        <v>2017/201810FemaleCombined and general studiesNorthern Ireland</v>
      </c>
      <c r="B1938" t="s">
        <v>218</v>
      </c>
      <c r="C1938" t="s">
        <v>254</v>
      </c>
      <c r="D1938">
        <v>10</v>
      </c>
      <c r="E1938" t="s">
        <v>6</v>
      </c>
      <c r="F1938" t="s">
        <v>184</v>
      </c>
      <c r="G1938" t="s">
        <v>215</v>
      </c>
      <c r="H1938" t="s">
        <v>215</v>
      </c>
      <c r="I1938" t="s">
        <v>215</v>
      </c>
      <c r="J1938" t="s">
        <v>215</v>
      </c>
      <c r="K1938" t="s">
        <v>215</v>
      </c>
      <c r="L1938" t="s">
        <v>215</v>
      </c>
      <c r="M1938" t="s">
        <v>215</v>
      </c>
      <c r="N1938" t="s">
        <v>215</v>
      </c>
      <c r="O1938" t="s">
        <v>215</v>
      </c>
      <c r="P1938" t="s">
        <v>215</v>
      </c>
      <c r="Q1938" t="s">
        <v>215</v>
      </c>
      <c r="R1938" t="s">
        <v>256</v>
      </c>
      <c r="S1938">
        <v>25</v>
      </c>
      <c r="T1938">
        <v>18200</v>
      </c>
      <c r="U1938">
        <v>23000</v>
      </c>
      <c r="V1938">
        <v>33600</v>
      </c>
      <c r="W1938">
        <v>35</v>
      </c>
      <c r="X1938">
        <v>0</v>
      </c>
      <c r="Y1938">
        <v>35</v>
      </c>
      <c r="Z1938">
        <v>25.7</v>
      </c>
      <c r="AA1938">
        <v>1.4</v>
      </c>
      <c r="AB1938">
        <v>70</v>
      </c>
      <c r="AC1938">
        <v>72.900000000000006</v>
      </c>
      <c r="AD1938">
        <v>72.900000000000006</v>
      </c>
    </row>
    <row r="1939" spans="1:30" x14ac:dyDescent="0.25">
      <c r="A1939" t="str">
        <f t="shared" si="30"/>
        <v>2017/201810FemaleCombined and general studiesScotland</v>
      </c>
      <c r="B1939" t="s">
        <v>218</v>
      </c>
      <c r="C1939" t="s">
        <v>254</v>
      </c>
      <c r="D1939">
        <v>10</v>
      </c>
      <c r="E1939" t="s">
        <v>6</v>
      </c>
      <c r="F1939" t="s">
        <v>184</v>
      </c>
      <c r="G1939" t="s">
        <v>215</v>
      </c>
      <c r="H1939" t="s">
        <v>215</v>
      </c>
      <c r="I1939" t="s">
        <v>215</v>
      </c>
      <c r="J1939" t="s">
        <v>215</v>
      </c>
      <c r="K1939" t="s">
        <v>215</v>
      </c>
      <c r="L1939" t="s">
        <v>215</v>
      </c>
      <c r="M1939" t="s">
        <v>215</v>
      </c>
      <c r="N1939" t="s">
        <v>215</v>
      </c>
      <c r="O1939" t="s">
        <v>215</v>
      </c>
      <c r="P1939" t="s">
        <v>215</v>
      </c>
      <c r="Q1939" t="s">
        <v>215</v>
      </c>
      <c r="R1939" t="s">
        <v>257</v>
      </c>
      <c r="S1939">
        <v>130</v>
      </c>
      <c r="T1939">
        <v>14200</v>
      </c>
      <c r="U1939">
        <v>26300</v>
      </c>
      <c r="V1939">
        <v>34300</v>
      </c>
      <c r="W1939">
        <v>245</v>
      </c>
      <c r="X1939">
        <v>0</v>
      </c>
      <c r="Y1939">
        <v>245</v>
      </c>
      <c r="Z1939">
        <v>17.100000000000001</v>
      </c>
      <c r="AA1939">
        <v>6.1</v>
      </c>
      <c r="AB1939">
        <v>63</v>
      </c>
      <c r="AC1939">
        <v>73.099999999999994</v>
      </c>
      <c r="AD1939">
        <v>76.8</v>
      </c>
    </row>
    <row r="1940" spans="1:30" x14ac:dyDescent="0.25">
      <c r="A1940" t="str">
        <f t="shared" si="30"/>
        <v>2017/201810FemaleCombined and general studiesSouth East</v>
      </c>
      <c r="B1940" t="s">
        <v>218</v>
      </c>
      <c r="C1940" t="s">
        <v>254</v>
      </c>
      <c r="D1940">
        <v>10</v>
      </c>
      <c r="E1940" t="s">
        <v>6</v>
      </c>
      <c r="F1940" t="s">
        <v>184</v>
      </c>
      <c r="G1940" t="s">
        <v>215</v>
      </c>
      <c r="H1940" t="s">
        <v>215</v>
      </c>
      <c r="I1940" t="s">
        <v>215</v>
      </c>
      <c r="J1940" t="s">
        <v>215</v>
      </c>
      <c r="K1940" t="s">
        <v>215</v>
      </c>
      <c r="L1940" t="s">
        <v>215</v>
      </c>
      <c r="M1940" t="s">
        <v>215</v>
      </c>
      <c r="N1940" t="s">
        <v>215</v>
      </c>
      <c r="O1940" t="s">
        <v>215</v>
      </c>
      <c r="P1940" t="s">
        <v>215</v>
      </c>
      <c r="Q1940" t="s">
        <v>215</v>
      </c>
      <c r="R1940" t="s">
        <v>38</v>
      </c>
      <c r="S1940">
        <v>325</v>
      </c>
      <c r="T1940">
        <v>10600</v>
      </c>
      <c r="U1940">
        <v>20100</v>
      </c>
      <c r="V1940">
        <v>34700</v>
      </c>
      <c r="W1940">
        <v>520</v>
      </c>
      <c r="X1940">
        <v>0</v>
      </c>
      <c r="Y1940">
        <v>520</v>
      </c>
      <c r="Z1940">
        <v>18.2</v>
      </c>
      <c r="AA1940">
        <v>6.6</v>
      </c>
      <c r="AB1940">
        <v>69.900000000000006</v>
      </c>
      <c r="AC1940">
        <v>74</v>
      </c>
      <c r="AD1940">
        <v>75.3</v>
      </c>
    </row>
    <row r="1941" spans="1:30" x14ac:dyDescent="0.25">
      <c r="A1941" t="str">
        <f t="shared" si="30"/>
        <v>2017/201810FemaleCombined and general studiesSouth West</v>
      </c>
      <c r="B1941" t="s">
        <v>218</v>
      </c>
      <c r="C1941" t="s">
        <v>254</v>
      </c>
      <c r="D1941">
        <v>10</v>
      </c>
      <c r="E1941" t="s">
        <v>6</v>
      </c>
      <c r="F1941" t="s">
        <v>184</v>
      </c>
      <c r="G1941" t="s">
        <v>215</v>
      </c>
      <c r="H1941" t="s">
        <v>215</v>
      </c>
      <c r="I1941" t="s">
        <v>215</v>
      </c>
      <c r="J1941" t="s">
        <v>215</v>
      </c>
      <c r="K1941" t="s">
        <v>215</v>
      </c>
      <c r="L1941" t="s">
        <v>215</v>
      </c>
      <c r="M1941" t="s">
        <v>215</v>
      </c>
      <c r="N1941" t="s">
        <v>215</v>
      </c>
      <c r="O1941" t="s">
        <v>215</v>
      </c>
      <c r="P1941" t="s">
        <v>215</v>
      </c>
      <c r="Q1941" t="s">
        <v>215</v>
      </c>
      <c r="R1941" t="s">
        <v>39</v>
      </c>
      <c r="S1941">
        <v>225</v>
      </c>
      <c r="T1941">
        <v>9500</v>
      </c>
      <c r="U1941">
        <v>18600</v>
      </c>
      <c r="V1941">
        <v>30300</v>
      </c>
      <c r="W1941">
        <v>355</v>
      </c>
      <c r="X1941">
        <v>0</v>
      </c>
      <c r="Y1941">
        <v>355</v>
      </c>
      <c r="Z1941">
        <v>15.7</v>
      </c>
      <c r="AA1941">
        <v>5</v>
      </c>
      <c r="AB1941">
        <v>74.2</v>
      </c>
      <c r="AC1941">
        <v>78.400000000000006</v>
      </c>
      <c r="AD1941">
        <v>79.3</v>
      </c>
    </row>
    <row r="1942" spans="1:30" x14ac:dyDescent="0.25">
      <c r="A1942" t="str">
        <f t="shared" si="30"/>
        <v>2017/201810FemaleCombined and general studiesWales</v>
      </c>
      <c r="B1942" t="s">
        <v>218</v>
      </c>
      <c r="C1942" t="s">
        <v>254</v>
      </c>
      <c r="D1942">
        <v>10</v>
      </c>
      <c r="E1942" t="s">
        <v>6</v>
      </c>
      <c r="F1942" t="s">
        <v>184</v>
      </c>
      <c r="G1942" t="s">
        <v>215</v>
      </c>
      <c r="H1942" t="s">
        <v>215</v>
      </c>
      <c r="I1942" t="s">
        <v>215</v>
      </c>
      <c r="J1942" t="s">
        <v>215</v>
      </c>
      <c r="K1942" t="s">
        <v>215</v>
      </c>
      <c r="L1942" t="s">
        <v>215</v>
      </c>
      <c r="M1942" t="s">
        <v>215</v>
      </c>
      <c r="N1942" t="s">
        <v>215</v>
      </c>
      <c r="O1942" t="s">
        <v>215</v>
      </c>
      <c r="P1942" t="s">
        <v>215</v>
      </c>
      <c r="Q1942" t="s">
        <v>215</v>
      </c>
      <c r="R1942" t="s">
        <v>259</v>
      </c>
      <c r="S1942">
        <v>55</v>
      </c>
      <c r="T1942">
        <v>9900</v>
      </c>
      <c r="U1942">
        <v>18600</v>
      </c>
      <c r="V1942">
        <v>27400</v>
      </c>
      <c r="W1942">
        <v>105</v>
      </c>
      <c r="X1942">
        <v>0</v>
      </c>
      <c r="Y1942">
        <v>105</v>
      </c>
      <c r="Z1942">
        <v>17.5</v>
      </c>
      <c r="AA1942">
        <v>1.3</v>
      </c>
      <c r="AB1942">
        <v>67.900000000000006</v>
      </c>
      <c r="AC1942">
        <v>77.5</v>
      </c>
      <c r="AD1942">
        <v>81.3</v>
      </c>
    </row>
    <row r="1943" spans="1:30" x14ac:dyDescent="0.25">
      <c r="A1943" t="str">
        <f t="shared" si="30"/>
        <v>2017/201810FemaleCombined and general studiesWest Midlands</v>
      </c>
      <c r="B1943" t="s">
        <v>218</v>
      </c>
      <c r="C1943" t="s">
        <v>254</v>
      </c>
      <c r="D1943">
        <v>10</v>
      </c>
      <c r="E1943" t="s">
        <v>6</v>
      </c>
      <c r="F1943" t="s">
        <v>184</v>
      </c>
      <c r="G1943" t="s">
        <v>215</v>
      </c>
      <c r="H1943" t="s">
        <v>215</v>
      </c>
      <c r="I1943" t="s">
        <v>215</v>
      </c>
      <c r="J1943" t="s">
        <v>215</v>
      </c>
      <c r="K1943" t="s">
        <v>215</v>
      </c>
      <c r="L1943" t="s">
        <v>215</v>
      </c>
      <c r="M1943" t="s">
        <v>215</v>
      </c>
      <c r="N1943" t="s">
        <v>215</v>
      </c>
      <c r="O1943" t="s">
        <v>215</v>
      </c>
      <c r="P1943" t="s">
        <v>215</v>
      </c>
      <c r="Q1943" t="s">
        <v>215</v>
      </c>
      <c r="R1943" t="s">
        <v>35</v>
      </c>
      <c r="S1943">
        <v>165</v>
      </c>
      <c r="T1943">
        <v>14200</v>
      </c>
      <c r="U1943">
        <v>21500</v>
      </c>
      <c r="V1943">
        <v>31800</v>
      </c>
      <c r="W1943">
        <v>245</v>
      </c>
      <c r="X1943">
        <v>0</v>
      </c>
      <c r="Y1943">
        <v>245</v>
      </c>
      <c r="Z1943">
        <v>13.7</v>
      </c>
      <c r="AA1943">
        <v>6.1</v>
      </c>
      <c r="AB1943">
        <v>73.900000000000006</v>
      </c>
      <c r="AC1943">
        <v>78.900000000000006</v>
      </c>
      <c r="AD1943">
        <v>80.2</v>
      </c>
    </row>
    <row r="1944" spans="1:30" x14ac:dyDescent="0.25">
      <c r="A1944" t="str">
        <f t="shared" si="30"/>
        <v>2017/201810FemaleCombined and general studiesYorkshire and the Humber</v>
      </c>
      <c r="B1944" t="s">
        <v>218</v>
      </c>
      <c r="C1944" t="s">
        <v>254</v>
      </c>
      <c r="D1944">
        <v>10</v>
      </c>
      <c r="E1944" t="s">
        <v>6</v>
      </c>
      <c r="F1944" t="s">
        <v>184</v>
      </c>
      <c r="G1944" t="s">
        <v>215</v>
      </c>
      <c r="H1944" t="s">
        <v>215</v>
      </c>
      <c r="I1944" t="s">
        <v>215</v>
      </c>
      <c r="J1944" t="s">
        <v>215</v>
      </c>
      <c r="K1944" t="s">
        <v>215</v>
      </c>
      <c r="L1944" t="s">
        <v>215</v>
      </c>
      <c r="M1944" t="s">
        <v>215</v>
      </c>
      <c r="N1944" t="s">
        <v>215</v>
      </c>
      <c r="O1944" t="s">
        <v>215</v>
      </c>
      <c r="P1944" t="s">
        <v>215</v>
      </c>
      <c r="Q1944" t="s">
        <v>215</v>
      </c>
      <c r="R1944" t="s">
        <v>33</v>
      </c>
      <c r="S1944">
        <v>145</v>
      </c>
      <c r="T1944">
        <v>12000</v>
      </c>
      <c r="U1944">
        <v>19700</v>
      </c>
      <c r="V1944">
        <v>31000</v>
      </c>
      <c r="W1944">
        <v>215</v>
      </c>
      <c r="X1944">
        <v>0</v>
      </c>
      <c r="Y1944">
        <v>215</v>
      </c>
      <c r="Z1944">
        <v>13.1</v>
      </c>
      <c r="AA1944">
        <v>6</v>
      </c>
      <c r="AB1944">
        <v>74.8</v>
      </c>
      <c r="AC1944">
        <v>79.900000000000006</v>
      </c>
      <c r="AD1944">
        <v>80.8</v>
      </c>
    </row>
    <row r="1945" spans="1:30" x14ac:dyDescent="0.25">
      <c r="A1945" t="str">
        <f t="shared" si="30"/>
        <v>2017/201810FemaleComputingEast Midlands</v>
      </c>
      <c r="B1945" t="s">
        <v>218</v>
      </c>
      <c r="C1945" t="s">
        <v>254</v>
      </c>
      <c r="D1945">
        <v>10</v>
      </c>
      <c r="E1945" t="s">
        <v>6</v>
      </c>
      <c r="F1945" t="s">
        <v>159</v>
      </c>
      <c r="G1945" t="s">
        <v>215</v>
      </c>
      <c r="H1945" t="s">
        <v>215</v>
      </c>
      <c r="I1945" t="s">
        <v>215</v>
      </c>
      <c r="J1945" t="s">
        <v>215</v>
      </c>
      <c r="K1945" t="s">
        <v>215</v>
      </c>
      <c r="L1945" t="s">
        <v>215</v>
      </c>
      <c r="M1945" t="s">
        <v>215</v>
      </c>
      <c r="N1945" t="s">
        <v>215</v>
      </c>
      <c r="O1945" t="s">
        <v>215</v>
      </c>
      <c r="P1945" t="s">
        <v>215</v>
      </c>
      <c r="Q1945" t="s">
        <v>215</v>
      </c>
      <c r="R1945" t="s">
        <v>34</v>
      </c>
      <c r="S1945">
        <v>90</v>
      </c>
      <c r="T1945">
        <v>16400</v>
      </c>
      <c r="U1945">
        <v>24800</v>
      </c>
      <c r="V1945">
        <v>33900</v>
      </c>
      <c r="W1945">
        <v>120</v>
      </c>
      <c r="X1945">
        <v>0</v>
      </c>
      <c r="Y1945">
        <v>120</v>
      </c>
      <c r="Z1945">
        <v>9.4</v>
      </c>
      <c r="AA1945">
        <v>7</v>
      </c>
      <c r="AB1945">
        <v>80.2</v>
      </c>
      <c r="AC1945">
        <v>83.6</v>
      </c>
      <c r="AD1945">
        <v>83.6</v>
      </c>
    </row>
    <row r="1946" spans="1:30" x14ac:dyDescent="0.25">
      <c r="A1946" t="str">
        <f t="shared" si="30"/>
        <v>2017/201810FemaleComputingEast of England</v>
      </c>
      <c r="B1946" t="s">
        <v>218</v>
      </c>
      <c r="C1946" t="s">
        <v>254</v>
      </c>
      <c r="D1946">
        <v>10</v>
      </c>
      <c r="E1946" t="s">
        <v>6</v>
      </c>
      <c r="F1946" t="s">
        <v>159</v>
      </c>
      <c r="G1946" t="s">
        <v>215</v>
      </c>
      <c r="H1946" t="s">
        <v>215</v>
      </c>
      <c r="I1946" t="s">
        <v>215</v>
      </c>
      <c r="J1946" t="s">
        <v>215</v>
      </c>
      <c r="K1946" t="s">
        <v>215</v>
      </c>
      <c r="L1946" t="s">
        <v>215</v>
      </c>
      <c r="M1946" t="s">
        <v>215</v>
      </c>
      <c r="N1946" t="s">
        <v>215</v>
      </c>
      <c r="O1946" t="s">
        <v>215</v>
      </c>
      <c r="P1946" t="s">
        <v>215</v>
      </c>
      <c r="Q1946" t="s">
        <v>215</v>
      </c>
      <c r="R1946" t="s">
        <v>36</v>
      </c>
      <c r="S1946">
        <v>105</v>
      </c>
      <c r="T1946">
        <v>15700</v>
      </c>
      <c r="U1946">
        <v>25900</v>
      </c>
      <c r="V1946">
        <v>46400</v>
      </c>
      <c r="W1946">
        <v>135</v>
      </c>
      <c r="X1946">
        <v>0</v>
      </c>
      <c r="Y1946">
        <v>135</v>
      </c>
      <c r="Z1946">
        <v>7.8</v>
      </c>
      <c r="AA1946">
        <v>9.1</v>
      </c>
      <c r="AB1946">
        <v>81</v>
      </c>
      <c r="AC1946">
        <v>82.3</v>
      </c>
      <c r="AD1946">
        <v>83</v>
      </c>
    </row>
    <row r="1947" spans="1:30" x14ac:dyDescent="0.25">
      <c r="A1947" t="str">
        <f t="shared" si="30"/>
        <v>2017/201810FemaleComputingLondon</v>
      </c>
      <c r="B1947" t="s">
        <v>218</v>
      </c>
      <c r="C1947" t="s">
        <v>254</v>
      </c>
      <c r="D1947">
        <v>10</v>
      </c>
      <c r="E1947" t="s">
        <v>6</v>
      </c>
      <c r="F1947" t="s">
        <v>159</v>
      </c>
      <c r="G1947" t="s">
        <v>215</v>
      </c>
      <c r="H1947" t="s">
        <v>215</v>
      </c>
      <c r="I1947" t="s">
        <v>215</v>
      </c>
      <c r="J1947" t="s">
        <v>215</v>
      </c>
      <c r="K1947" t="s">
        <v>215</v>
      </c>
      <c r="L1947" t="s">
        <v>215</v>
      </c>
      <c r="M1947" t="s">
        <v>215</v>
      </c>
      <c r="N1947" t="s">
        <v>215</v>
      </c>
      <c r="O1947" t="s">
        <v>215</v>
      </c>
      <c r="P1947" t="s">
        <v>215</v>
      </c>
      <c r="Q1947" t="s">
        <v>215</v>
      </c>
      <c r="R1947" t="s">
        <v>37</v>
      </c>
      <c r="S1947">
        <v>430</v>
      </c>
      <c r="T1947">
        <v>18600</v>
      </c>
      <c r="U1947">
        <v>31800</v>
      </c>
      <c r="V1947">
        <v>47100</v>
      </c>
      <c r="W1947">
        <v>655</v>
      </c>
      <c r="X1947">
        <v>0</v>
      </c>
      <c r="Y1947">
        <v>655</v>
      </c>
      <c r="Z1947">
        <v>19.600000000000001</v>
      </c>
      <c r="AA1947">
        <v>8.6</v>
      </c>
      <c r="AB1947">
        <v>70</v>
      </c>
      <c r="AC1947">
        <v>71.400000000000006</v>
      </c>
      <c r="AD1947">
        <v>71.8</v>
      </c>
    </row>
    <row r="1948" spans="1:30" x14ac:dyDescent="0.25">
      <c r="A1948" t="str">
        <f t="shared" si="30"/>
        <v>2017/201810FemaleComputingNorth East</v>
      </c>
      <c r="B1948" t="s">
        <v>218</v>
      </c>
      <c r="C1948" t="s">
        <v>254</v>
      </c>
      <c r="D1948">
        <v>10</v>
      </c>
      <c r="E1948" t="s">
        <v>6</v>
      </c>
      <c r="F1948" t="s">
        <v>159</v>
      </c>
      <c r="G1948" t="s">
        <v>215</v>
      </c>
      <c r="H1948" t="s">
        <v>215</v>
      </c>
      <c r="I1948" t="s">
        <v>215</v>
      </c>
      <c r="J1948" t="s">
        <v>215</v>
      </c>
      <c r="K1948" t="s">
        <v>215</v>
      </c>
      <c r="L1948" t="s">
        <v>215</v>
      </c>
      <c r="M1948" t="s">
        <v>215</v>
      </c>
      <c r="N1948" t="s">
        <v>215</v>
      </c>
      <c r="O1948" t="s">
        <v>215</v>
      </c>
      <c r="P1948" t="s">
        <v>215</v>
      </c>
      <c r="Q1948" t="s">
        <v>215</v>
      </c>
      <c r="R1948" t="s">
        <v>31</v>
      </c>
      <c r="S1948">
        <v>55</v>
      </c>
      <c r="T1948">
        <v>15700</v>
      </c>
      <c r="U1948">
        <v>23400</v>
      </c>
      <c r="V1948">
        <v>31400</v>
      </c>
      <c r="W1948">
        <v>75</v>
      </c>
      <c r="X1948">
        <v>0</v>
      </c>
      <c r="Y1948">
        <v>75</v>
      </c>
      <c r="Z1948">
        <v>13</v>
      </c>
      <c r="AA1948">
        <v>6.5</v>
      </c>
      <c r="AB1948">
        <v>75.900000000000006</v>
      </c>
      <c r="AC1948">
        <v>80.5</v>
      </c>
      <c r="AD1948">
        <v>80.5</v>
      </c>
    </row>
    <row r="1949" spans="1:30" x14ac:dyDescent="0.25">
      <c r="A1949" t="str">
        <f t="shared" si="30"/>
        <v>2017/201810FemaleComputingNorth West</v>
      </c>
      <c r="B1949" t="s">
        <v>218</v>
      </c>
      <c r="C1949" t="s">
        <v>254</v>
      </c>
      <c r="D1949">
        <v>10</v>
      </c>
      <c r="E1949" t="s">
        <v>6</v>
      </c>
      <c r="F1949" t="s">
        <v>159</v>
      </c>
      <c r="G1949" t="s">
        <v>215</v>
      </c>
      <c r="H1949" t="s">
        <v>215</v>
      </c>
      <c r="I1949" t="s">
        <v>215</v>
      </c>
      <c r="J1949" t="s">
        <v>215</v>
      </c>
      <c r="K1949" t="s">
        <v>215</v>
      </c>
      <c r="L1949" t="s">
        <v>215</v>
      </c>
      <c r="M1949" t="s">
        <v>215</v>
      </c>
      <c r="N1949" t="s">
        <v>215</v>
      </c>
      <c r="O1949" t="s">
        <v>215</v>
      </c>
      <c r="P1949" t="s">
        <v>215</v>
      </c>
      <c r="Q1949" t="s">
        <v>215</v>
      </c>
      <c r="R1949" t="s">
        <v>32</v>
      </c>
      <c r="S1949">
        <v>210</v>
      </c>
      <c r="T1949">
        <v>15300</v>
      </c>
      <c r="U1949">
        <v>24100</v>
      </c>
      <c r="V1949">
        <v>35000</v>
      </c>
      <c r="W1949">
        <v>265</v>
      </c>
      <c r="X1949">
        <v>0</v>
      </c>
      <c r="Y1949">
        <v>265</v>
      </c>
      <c r="Z1949">
        <v>13.8</v>
      </c>
      <c r="AA1949">
        <v>4.4000000000000004</v>
      </c>
      <c r="AB1949">
        <v>80.5</v>
      </c>
      <c r="AC1949">
        <v>81.400000000000006</v>
      </c>
      <c r="AD1949">
        <v>81.8</v>
      </c>
    </row>
    <row r="1950" spans="1:30" x14ac:dyDescent="0.25">
      <c r="A1950" t="str">
        <f t="shared" si="30"/>
        <v>2017/201810FemaleComputingNorthern Ireland</v>
      </c>
      <c r="B1950" t="s">
        <v>218</v>
      </c>
      <c r="C1950" t="s">
        <v>254</v>
      </c>
      <c r="D1950">
        <v>10</v>
      </c>
      <c r="E1950" t="s">
        <v>6</v>
      </c>
      <c r="F1950" t="s">
        <v>159</v>
      </c>
      <c r="G1950" t="s">
        <v>215</v>
      </c>
      <c r="H1950" t="s">
        <v>215</v>
      </c>
      <c r="I1950" t="s">
        <v>215</v>
      </c>
      <c r="J1950" t="s">
        <v>215</v>
      </c>
      <c r="K1950" t="s">
        <v>215</v>
      </c>
      <c r="L1950" t="s">
        <v>215</v>
      </c>
      <c r="M1950" t="s">
        <v>215</v>
      </c>
      <c r="N1950" t="s">
        <v>215</v>
      </c>
      <c r="O1950" t="s">
        <v>215</v>
      </c>
      <c r="P1950" t="s">
        <v>215</v>
      </c>
      <c r="Q1950" t="s">
        <v>215</v>
      </c>
      <c r="R1950" t="s">
        <v>256</v>
      </c>
      <c r="S1950" t="s">
        <v>216</v>
      </c>
      <c r="T1950" t="s">
        <v>216</v>
      </c>
      <c r="U1950" t="s">
        <v>216</v>
      </c>
      <c r="V1950" t="s">
        <v>216</v>
      </c>
      <c r="W1950">
        <v>5</v>
      </c>
      <c r="X1950">
        <v>0</v>
      </c>
      <c r="Y1950">
        <v>5</v>
      </c>
      <c r="Z1950">
        <v>7</v>
      </c>
      <c r="AA1950">
        <v>14</v>
      </c>
      <c r="AB1950">
        <v>74.400000000000006</v>
      </c>
      <c r="AC1950">
        <v>79.099999999999994</v>
      </c>
      <c r="AD1950">
        <v>79.099999999999994</v>
      </c>
    </row>
    <row r="1951" spans="1:30" x14ac:dyDescent="0.25">
      <c r="A1951" t="str">
        <f t="shared" si="30"/>
        <v>2017/201810FemaleComputingScotland</v>
      </c>
      <c r="B1951" t="s">
        <v>218</v>
      </c>
      <c r="C1951" t="s">
        <v>254</v>
      </c>
      <c r="D1951">
        <v>10</v>
      </c>
      <c r="E1951" t="s">
        <v>6</v>
      </c>
      <c r="F1951" t="s">
        <v>159</v>
      </c>
      <c r="G1951" t="s">
        <v>215</v>
      </c>
      <c r="H1951" t="s">
        <v>215</v>
      </c>
      <c r="I1951" t="s">
        <v>215</v>
      </c>
      <c r="J1951" t="s">
        <v>215</v>
      </c>
      <c r="K1951" t="s">
        <v>215</v>
      </c>
      <c r="L1951" t="s">
        <v>215</v>
      </c>
      <c r="M1951" t="s">
        <v>215</v>
      </c>
      <c r="N1951" t="s">
        <v>215</v>
      </c>
      <c r="O1951" t="s">
        <v>215</v>
      </c>
      <c r="P1951" t="s">
        <v>215</v>
      </c>
      <c r="Q1951" t="s">
        <v>215</v>
      </c>
      <c r="R1951" t="s">
        <v>257</v>
      </c>
      <c r="S1951" t="s">
        <v>216</v>
      </c>
      <c r="T1951" t="s">
        <v>216</v>
      </c>
      <c r="U1951" t="s">
        <v>216</v>
      </c>
      <c r="V1951" t="s">
        <v>216</v>
      </c>
      <c r="W1951">
        <v>15</v>
      </c>
      <c r="X1951">
        <v>0</v>
      </c>
      <c r="Y1951">
        <v>15</v>
      </c>
      <c r="Z1951">
        <v>25</v>
      </c>
      <c r="AA1951">
        <v>10.4</v>
      </c>
      <c r="AB1951">
        <v>62.5</v>
      </c>
      <c r="AC1951">
        <v>64.599999999999994</v>
      </c>
      <c r="AD1951">
        <v>64.599999999999994</v>
      </c>
    </row>
    <row r="1952" spans="1:30" x14ac:dyDescent="0.25">
      <c r="A1952" t="str">
        <f t="shared" si="30"/>
        <v>2017/201810FemaleComputingSouth East</v>
      </c>
      <c r="B1952" t="s">
        <v>218</v>
      </c>
      <c r="C1952" t="s">
        <v>254</v>
      </c>
      <c r="D1952">
        <v>10</v>
      </c>
      <c r="E1952" t="s">
        <v>6</v>
      </c>
      <c r="F1952" t="s">
        <v>159</v>
      </c>
      <c r="G1952" t="s">
        <v>215</v>
      </c>
      <c r="H1952" t="s">
        <v>215</v>
      </c>
      <c r="I1952" t="s">
        <v>215</v>
      </c>
      <c r="J1952" t="s">
        <v>215</v>
      </c>
      <c r="K1952" t="s">
        <v>215</v>
      </c>
      <c r="L1952" t="s">
        <v>215</v>
      </c>
      <c r="M1952" t="s">
        <v>215</v>
      </c>
      <c r="N1952" t="s">
        <v>215</v>
      </c>
      <c r="O1952" t="s">
        <v>215</v>
      </c>
      <c r="P1952" t="s">
        <v>215</v>
      </c>
      <c r="Q1952" t="s">
        <v>215</v>
      </c>
      <c r="R1952" t="s">
        <v>38</v>
      </c>
      <c r="S1952">
        <v>165</v>
      </c>
      <c r="T1952">
        <v>19000</v>
      </c>
      <c r="U1952">
        <v>29200</v>
      </c>
      <c r="V1952">
        <v>41600</v>
      </c>
      <c r="W1952">
        <v>225</v>
      </c>
      <c r="X1952">
        <v>0</v>
      </c>
      <c r="Y1952">
        <v>225</v>
      </c>
      <c r="Z1952">
        <v>15.4</v>
      </c>
      <c r="AA1952">
        <v>4.4000000000000004</v>
      </c>
      <c r="AB1952">
        <v>78.900000000000006</v>
      </c>
      <c r="AC1952">
        <v>80.099999999999994</v>
      </c>
      <c r="AD1952">
        <v>80.2</v>
      </c>
    </row>
    <row r="1953" spans="1:30" x14ac:dyDescent="0.25">
      <c r="A1953" t="str">
        <f t="shared" si="30"/>
        <v>2017/201810FemaleComputingSouth West</v>
      </c>
      <c r="B1953" t="s">
        <v>218</v>
      </c>
      <c r="C1953" t="s">
        <v>254</v>
      </c>
      <c r="D1953">
        <v>10</v>
      </c>
      <c r="E1953" t="s">
        <v>6</v>
      </c>
      <c r="F1953" t="s">
        <v>159</v>
      </c>
      <c r="G1953" t="s">
        <v>215</v>
      </c>
      <c r="H1953" t="s">
        <v>215</v>
      </c>
      <c r="I1953" t="s">
        <v>215</v>
      </c>
      <c r="J1953" t="s">
        <v>215</v>
      </c>
      <c r="K1953" t="s">
        <v>215</v>
      </c>
      <c r="L1953" t="s">
        <v>215</v>
      </c>
      <c r="M1953" t="s">
        <v>215</v>
      </c>
      <c r="N1953" t="s">
        <v>215</v>
      </c>
      <c r="O1953" t="s">
        <v>215</v>
      </c>
      <c r="P1953" t="s">
        <v>215</v>
      </c>
      <c r="Q1953" t="s">
        <v>215</v>
      </c>
      <c r="R1953" t="s">
        <v>39</v>
      </c>
      <c r="S1953">
        <v>55</v>
      </c>
      <c r="T1953">
        <v>17200</v>
      </c>
      <c r="U1953">
        <v>30300</v>
      </c>
      <c r="V1953">
        <v>43800</v>
      </c>
      <c r="W1953">
        <v>85</v>
      </c>
      <c r="X1953">
        <v>0</v>
      </c>
      <c r="Y1953">
        <v>85</v>
      </c>
      <c r="Z1953">
        <v>17.7</v>
      </c>
      <c r="AA1953">
        <v>8.1999999999999993</v>
      </c>
      <c r="AB1953">
        <v>69.5</v>
      </c>
      <c r="AC1953">
        <v>72.400000000000006</v>
      </c>
      <c r="AD1953">
        <v>74.099999999999994</v>
      </c>
    </row>
    <row r="1954" spans="1:30" x14ac:dyDescent="0.25">
      <c r="A1954" t="str">
        <f t="shared" si="30"/>
        <v>2017/201810FemaleComputingWales</v>
      </c>
      <c r="B1954" t="s">
        <v>218</v>
      </c>
      <c r="C1954" t="s">
        <v>254</v>
      </c>
      <c r="D1954">
        <v>10</v>
      </c>
      <c r="E1954" t="s">
        <v>6</v>
      </c>
      <c r="F1954" t="s">
        <v>159</v>
      </c>
      <c r="G1954" t="s">
        <v>215</v>
      </c>
      <c r="H1954" t="s">
        <v>215</v>
      </c>
      <c r="I1954" t="s">
        <v>215</v>
      </c>
      <c r="J1954" t="s">
        <v>215</v>
      </c>
      <c r="K1954" t="s">
        <v>215</v>
      </c>
      <c r="L1954" t="s">
        <v>215</v>
      </c>
      <c r="M1954" t="s">
        <v>215</v>
      </c>
      <c r="N1954" t="s">
        <v>215</v>
      </c>
      <c r="O1954" t="s">
        <v>215</v>
      </c>
      <c r="P1954" t="s">
        <v>215</v>
      </c>
      <c r="Q1954" t="s">
        <v>215</v>
      </c>
      <c r="R1954" t="s">
        <v>259</v>
      </c>
      <c r="S1954" t="s">
        <v>216</v>
      </c>
      <c r="T1954" t="s">
        <v>216</v>
      </c>
      <c r="U1954" t="s">
        <v>216</v>
      </c>
      <c r="V1954" t="s">
        <v>216</v>
      </c>
      <c r="W1954">
        <v>20</v>
      </c>
      <c r="X1954">
        <v>0</v>
      </c>
      <c r="Y1954">
        <v>20</v>
      </c>
      <c r="Z1954">
        <v>16.100000000000001</v>
      </c>
      <c r="AA1954">
        <v>24.1</v>
      </c>
      <c r="AB1954">
        <v>54.5</v>
      </c>
      <c r="AC1954">
        <v>59.8</v>
      </c>
      <c r="AD1954">
        <v>59.8</v>
      </c>
    </row>
    <row r="1955" spans="1:30" x14ac:dyDescent="0.25">
      <c r="A1955" t="str">
        <f t="shared" si="30"/>
        <v>2017/201810FemaleComputingWest Midlands</v>
      </c>
      <c r="B1955" t="s">
        <v>218</v>
      </c>
      <c r="C1955" t="s">
        <v>254</v>
      </c>
      <c r="D1955">
        <v>10</v>
      </c>
      <c r="E1955" t="s">
        <v>6</v>
      </c>
      <c r="F1955" t="s">
        <v>159</v>
      </c>
      <c r="G1955" t="s">
        <v>215</v>
      </c>
      <c r="H1955" t="s">
        <v>215</v>
      </c>
      <c r="I1955" t="s">
        <v>215</v>
      </c>
      <c r="J1955" t="s">
        <v>215</v>
      </c>
      <c r="K1955" t="s">
        <v>215</v>
      </c>
      <c r="L1955" t="s">
        <v>215</v>
      </c>
      <c r="M1955" t="s">
        <v>215</v>
      </c>
      <c r="N1955" t="s">
        <v>215</v>
      </c>
      <c r="O1955" t="s">
        <v>215</v>
      </c>
      <c r="P1955" t="s">
        <v>215</v>
      </c>
      <c r="Q1955" t="s">
        <v>215</v>
      </c>
      <c r="R1955" t="s">
        <v>35</v>
      </c>
      <c r="S1955">
        <v>145</v>
      </c>
      <c r="T1955">
        <v>16100</v>
      </c>
      <c r="U1955">
        <v>25900</v>
      </c>
      <c r="V1955">
        <v>33200</v>
      </c>
      <c r="W1955">
        <v>200</v>
      </c>
      <c r="X1955">
        <v>0</v>
      </c>
      <c r="Y1955">
        <v>200</v>
      </c>
      <c r="Z1955">
        <v>9.9</v>
      </c>
      <c r="AA1955">
        <v>8.1999999999999993</v>
      </c>
      <c r="AB1955">
        <v>76.7</v>
      </c>
      <c r="AC1955">
        <v>81.400000000000006</v>
      </c>
      <c r="AD1955">
        <v>81.900000000000006</v>
      </c>
    </row>
    <row r="1956" spans="1:30" x14ac:dyDescent="0.25">
      <c r="A1956" t="str">
        <f t="shared" si="30"/>
        <v>2017/201810FemaleComputingYorkshire and the Humber</v>
      </c>
      <c r="B1956" t="s">
        <v>218</v>
      </c>
      <c r="C1956" t="s">
        <v>254</v>
      </c>
      <c r="D1956">
        <v>10</v>
      </c>
      <c r="E1956" t="s">
        <v>6</v>
      </c>
      <c r="F1956" t="s">
        <v>159</v>
      </c>
      <c r="G1956" t="s">
        <v>215</v>
      </c>
      <c r="H1956" t="s">
        <v>215</v>
      </c>
      <c r="I1956" t="s">
        <v>215</v>
      </c>
      <c r="J1956" t="s">
        <v>215</v>
      </c>
      <c r="K1956" t="s">
        <v>215</v>
      </c>
      <c r="L1956" t="s">
        <v>215</v>
      </c>
      <c r="M1956" t="s">
        <v>215</v>
      </c>
      <c r="N1956" t="s">
        <v>215</v>
      </c>
      <c r="O1956" t="s">
        <v>215</v>
      </c>
      <c r="P1956" t="s">
        <v>215</v>
      </c>
      <c r="Q1956" t="s">
        <v>215</v>
      </c>
      <c r="R1956" t="s">
        <v>33</v>
      </c>
      <c r="S1956">
        <v>115</v>
      </c>
      <c r="T1956">
        <v>17500</v>
      </c>
      <c r="U1956">
        <v>25200</v>
      </c>
      <c r="V1956">
        <v>34300</v>
      </c>
      <c r="W1956">
        <v>155</v>
      </c>
      <c r="X1956">
        <v>0</v>
      </c>
      <c r="Y1956">
        <v>155</v>
      </c>
      <c r="Z1956">
        <v>12.2</v>
      </c>
      <c r="AA1956">
        <v>6.6</v>
      </c>
      <c r="AB1956">
        <v>78.3</v>
      </c>
      <c r="AC1956">
        <v>81.2</v>
      </c>
      <c r="AD1956">
        <v>81.2</v>
      </c>
    </row>
    <row r="1957" spans="1:30" x14ac:dyDescent="0.25">
      <c r="A1957" t="str">
        <f t="shared" si="30"/>
        <v>2017/201810FemaleCreative arts and designAbroad</v>
      </c>
      <c r="B1957" t="s">
        <v>218</v>
      </c>
      <c r="C1957" t="s">
        <v>254</v>
      </c>
      <c r="D1957">
        <v>10</v>
      </c>
      <c r="E1957" t="s">
        <v>6</v>
      </c>
      <c r="F1957" t="s">
        <v>180</v>
      </c>
      <c r="G1957" t="s">
        <v>215</v>
      </c>
      <c r="H1957" t="s">
        <v>215</v>
      </c>
      <c r="I1957" t="s">
        <v>215</v>
      </c>
      <c r="J1957" t="s">
        <v>215</v>
      </c>
      <c r="K1957" t="s">
        <v>215</v>
      </c>
      <c r="L1957" t="s">
        <v>215</v>
      </c>
      <c r="M1957" t="s">
        <v>215</v>
      </c>
      <c r="N1957" t="s">
        <v>215</v>
      </c>
      <c r="O1957" t="s">
        <v>215</v>
      </c>
      <c r="P1957" t="s">
        <v>215</v>
      </c>
      <c r="Q1957" t="s">
        <v>215</v>
      </c>
      <c r="R1957" t="s">
        <v>255</v>
      </c>
      <c r="S1957">
        <v>10</v>
      </c>
      <c r="T1957">
        <v>3600</v>
      </c>
      <c r="U1957">
        <v>16100</v>
      </c>
      <c r="V1957">
        <v>59500</v>
      </c>
      <c r="W1957">
        <v>215</v>
      </c>
      <c r="X1957">
        <v>0</v>
      </c>
      <c r="Y1957">
        <v>215</v>
      </c>
      <c r="Z1957">
        <v>70</v>
      </c>
      <c r="AA1957">
        <v>5.5</v>
      </c>
      <c r="AB1957">
        <v>24.5</v>
      </c>
      <c r="AC1957">
        <v>24.5</v>
      </c>
      <c r="AD1957">
        <v>24.5</v>
      </c>
    </row>
    <row r="1958" spans="1:30" x14ac:dyDescent="0.25">
      <c r="A1958" t="str">
        <f t="shared" si="30"/>
        <v>2017/201810FemaleCreative arts and designEast Midlands</v>
      </c>
      <c r="B1958" t="s">
        <v>218</v>
      </c>
      <c r="C1958" t="s">
        <v>254</v>
      </c>
      <c r="D1958">
        <v>10</v>
      </c>
      <c r="E1958" t="s">
        <v>6</v>
      </c>
      <c r="F1958" t="s">
        <v>180</v>
      </c>
      <c r="G1958" t="s">
        <v>215</v>
      </c>
      <c r="H1958" t="s">
        <v>215</v>
      </c>
      <c r="I1958" t="s">
        <v>215</v>
      </c>
      <c r="J1958" t="s">
        <v>215</v>
      </c>
      <c r="K1958" t="s">
        <v>215</v>
      </c>
      <c r="L1958" t="s">
        <v>215</v>
      </c>
      <c r="M1958" t="s">
        <v>215</v>
      </c>
      <c r="N1958" t="s">
        <v>215</v>
      </c>
      <c r="O1958" t="s">
        <v>215</v>
      </c>
      <c r="P1958" t="s">
        <v>215</v>
      </c>
      <c r="Q1958" t="s">
        <v>215</v>
      </c>
      <c r="R1958" t="s">
        <v>34</v>
      </c>
      <c r="S1958">
        <v>615</v>
      </c>
      <c r="T1958">
        <v>12800</v>
      </c>
      <c r="U1958">
        <v>19700</v>
      </c>
      <c r="V1958">
        <v>28500</v>
      </c>
      <c r="W1958">
        <v>805</v>
      </c>
      <c r="X1958">
        <v>0</v>
      </c>
      <c r="Y1958">
        <v>805</v>
      </c>
      <c r="Z1958">
        <v>10.9</v>
      </c>
      <c r="AA1958">
        <v>5.0999999999999996</v>
      </c>
      <c r="AB1958">
        <v>81.5</v>
      </c>
      <c r="AC1958">
        <v>83.6</v>
      </c>
      <c r="AD1958">
        <v>84.1</v>
      </c>
    </row>
    <row r="1959" spans="1:30" x14ac:dyDescent="0.25">
      <c r="A1959" t="str">
        <f t="shared" si="30"/>
        <v>2017/201810FemaleCreative arts and designEast of England</v>
      </c>
      <c r="B1959" t="s">
        <v>218</v>
      </c>
      <c r="C1959" t="s">
        <v>254</v>
      </c>
      <c r="D1959">
        <v>10</v>
      </c>
      <c r="E1959" t="s">
        <v>6</v>
      </c>
      <c r="F1959" t="s">
        <v>180</v>
      </c>
      <c r="G1959" t="s">
        <v>215</v>
      </c>
      <c r="H1959" t="s">
        <v>215</v>
      </c>
      <c r="I1959" t="s">
        <v>215</v>
      </c>
      <c r="J1959" t="s">
        <v>215</v>
      </c>
      <c r="K1959" t="s">
        <v>215</v>
      </c>
      <c r="L1959" t="s">
        <v>215</v>
      </c>
      <c r="M1959" t="s">
        <v>215</v>
      </c>
      <c r="N1959" t="s">
        <v>215</v>
      </c>
      <c r="O1959" t="s">
        <v>215</v>
      </c>
      <c r="P1959" t="s">
        <v>215</v>
      </c>
      <c r="Q1959" t="s">
        <v>215</v>
      </c>
      <c r="R1959" t="s">
        <v>36</v>
      </c>
      <c r="S1959">
        <v>735</v>
      </c>
      <c r="T1959">
        <v>11500</v>
      </c>
      <c r="U1959">
        <v>21500</v>
      </c>
      <c r="V1959">
        <v>32500</v>
      </c>
      <c r="W1959">
        <v>1025</v>
      </c>
      <c r="X1959">
        <v>0</v>
      </c>
      <c r="Y1959">
        <v>1025</v>
      </c>
      <c r="Z1959">
        <v>13.3</v>
      </c>
      <c r="AA1959">
        <v>6.3</v>
      </c>
      <c r="AB1959">
        <v>77.400000000000006</v>
      </c>
      <c r="AC1959">
        <v>79.7</v>
      </c>
      <c r="AD1959">
        <v>80.400000000000006</v>
      </c>
    </row>
    <row r="1960" spans="1:30" x14ac:dyDescent="0.25">
      <c r="A1960" t="str">
        <f t="shared" si="30"/>
        <v>2017/201810FemaleCreative arts and designLondon</v>
      </c>
      <c r="B1960" t="s">
        <v>218</v>
      </c>
      <c r="C1960" t="s">
        <v>254</v>
      </c>
      <c r="D1960">
        <v>10</v>
      </c>
      <c r="E1960" t="s">
        <v>6</v>
      </c>
      <c r="F1960" t="s">
        <v>180</v>
      </c>
      <c r="G1960" t="s">
        <v>215</v>
      </c>
      <c r="H1960" t="s">
        <v>215</v>
      </c>
      <c r="I1960" t="s">
        <v>215</v>
      </c>
      <c r="J1960" t="s">
        <v>215</v>
      </c>
      <c r="K1960" t="s">
        <v>215</v>
      </c>
      <c r="L1960" t="s">
        <v>215</v>
      </c>
      <c r="M1960" t="s">
        <v>215</v>
      </c>
      <c r="N1960" t="s">
        <v>215</v>
      </c>
      <c r="O1960" t="s">
        <v>215</v>
      </c>
      <c r="P1960" t="s">
        <v>215</v>
      </c>
      <c r="Q1960" t="s">
        <v>215</v>
      </c>
      <c r="R1960" t="s">
        <v>37</v>
      </c>
      <c r="S1960">
        <v>1740</v>
      </c>
      <c r="T1960">
        <v>16100</v>
      </c>
      <c r="U1960">
        <v>28500</v>
      </c>
      <c r="V1960">
        <v>39400</v>
      </c>
      <c r="W1960">
        <v>2570</v>
      </c>
      <c r="X1960">
        <v>0</v>
      </c>
      <c r="Y1960">
        <v>2570</v>
      </c>
      <c r="Z1960">
        <v>13.8</v>
      </c>
      <c r="AA1960">
        <v>8</v>
      </c>
      <c r="AB1960">
        <v>75</v>
      </c>
      <c r="AC1960">
        <v>77.599999999999994</v>
      </c>
      <c r="AD1960">
        <v>78.2</v>
      </c>
    </row>
    <row r="1961" spans="1:30" x14ac:dyDescent="0.25">
      <c r="A1961" t="str">
        <f t="shared" si="30"/>
        <v>2017/201810FemaleCreative arts and designNorth East</v>
      </c>
      <c r="B1961" t="s">
        <v>218</v>
      </c>
      <c r="C1961" t="s">
        <v>254</v>
      </c>
      <c r="D1961">
        <v>10</v>
      </c>
      <c r="E1961" t="s">
        <v>6</v>
      </c>
      <c r="F1961" t="s">
        <v>180</v>
      </c>
      <c r="G1961" t="s">
        <v>215</v>
      </c>
      <c r="H1961" t="s">
        <v>215</v>
      </c>
      <c r="I1961" t="s">
        <v>215</v>
      </c>
      <c r="J1961" t="s">
        <v>215</v>
      </c>
      <c r="K1961" t="s">
        <v>215</v>
      </c>
      <c r="L1961" t="s">
        <v>215</v>
      </c>
      <c r="M1961" t="s">
        <v>215</v>
      </c>
      <c r="N1961" t="s">
        <v>215</v>
      </c>
      <c r="O1961" t="s">
        <v>215</v>
      </c>
      <c r="P1961" t="s">
        <v>215</v>
      </c>
      <c r="Q1961" t="s">
        <v>215</v>
      </c>
      <c r="R1961" t="s">
        <v>31</v>
      </c>
      <c r="S1961">
        <v>285</v>
      </c>
      <c r="T1961">
        <v>11000</v>
      </c>
      <c r="U1961">
        <v>17900</v>
      </c>
      <c r="V1961">
        <v>27000</v>
      </c>
      <c r="W1961">
        <v>395</v>
      </c>
      <c r="X1961">
        <v>0</v>
      </c>
      <c r="Y1961">
        <v>395</v>
      </c>
      <c r="Z1961">
        <v>12.3</v>
      </c>
      <c r="AA1961">
        <v>5.5</v>
      </c>
      <c r="AB1961">
        <v>78.900000000000006</v>
      </c>
      <c r="AC1961">
        <v>80.900000000000006</v>
      </c>
      <c r="AD1961">
        <v>82.2</v>
      </c>
    </row>
    <row r="1962" spans="1:30" x14ac:dyDescent="0.25">
      <c r="A1962" t="str">
        <f t="shared" si="30"/>
        <v>2017/201810FemaleCreative arts and designNorth West</v>
      </c>
      <c r="B1962" t="s">
        <v>218</v>
      </c>
      <c r="C1962" t="s">
        <v>254</v>
      </c>
      <c r="D1962">
        <v>10</v>
      </c>
      <c r="E1962" t="s">
        <v>6</v>
      </c>
      <c r="F1962" t="s">
        <v>180</v>
      </c>
      <c r="G1962" t="s">
        <v>215</v>
      </c>
      <c r="H1962" t="s">
        <v>215</v>
      </c>
      <c r="I1962" t="s">
        <v>215</v>
      </c>
      <c r="J1962" t="s">
        <v>215</v>
      </c>
      <c r="K1962" t="s">
        <v>215</v>
      </c>
      <c r="L1962" t="s">
        <v>215</v>
      </c>
      <c r="M1962" t="s">
        <v>215</v>
      </c>
      <c r="N1962" t="s">
        <v>215</v>
      </c>
      <c r="O1962" t="s">
        <v>215</v>
      </c>
      <c r="P1962" t="s">
        <v>215</v>
      </c>
      <c r="Q1962" t="s">
        <v>215</v>
      </c>
      <c r="R1962" t="s">
        <v>32</v>
      </c>
      <c r="S1962">
        <v>805</v>
      </c>
      <c r="T1962">
        <v>12000</v>
      </c>
      <c r="U1962">
        <v>19000</v>
      </c>
      <c r="V1962">
        <v>27400</v>
      </c>
      <c r="W1962">
        <v>1105</v>
      </c>
      <c r="X1962">
        <v>0</v>
      </c>
      <c r="Y1962">
        <v>1105</v>
      </c>
      <c r="Z1962">
        <v>12.7</v>
      </c>
      <c r="AA1962">
        <v>5.5</v>
      </c>
      <c r="AB1962">
        <v>78.099999999999994</v>
      </c>
      <c r="AC1962">
        <v>81.099999999999994</v>
      </c>
      <c r="AD1962">
        <v>81.8</v>
      </c>
    </row>
    <row r="1963" spans="1:30" x14ac:dyDescent="0.25">
      <c r="A1963" t="str">
        <f t="shared" si="30"/>
        <v>2017/201810FemaleCreative arts and designNorthern Ireland</v>
      </c>
      <c r="B1963" t="s">
        <v>218</v>
      </c>
      <c r="C1963" t="s">
        <v>254</v>
      </c>
      <c r="D1963">
        <v>10</v>
      </c>
      <c r="E1963" t="s">
        <v>6</v>
      </c>
      <c r="F1963" t="s">
        <v>180</v>
      </c>
      <c r="G1963" t="s">
        <v>215</v>
      </c>
      <c r="H1963" t="s">
        <v>215</v>
      </c>
      <c r="I1963" t="s">
        <v>215</v>
      </c>
      <c r="J1963" t="s">
        <v>215</v>
      </c>
      <c r="K1963" t="s">
        <v>215</v>
      </c>
      <c r="L1963" t="s">
        <v>215</v>
      </c>
      <c r="M1963" t="s">
        <v>215</v>
      </c>
      <c r="N1963" t="s">
        <v>215</v>
      </c>
      <c r="O1963" t="s">
        <v>215</v>
      </c>
      <c r="P1963" t="s">
        <v>215</v>
      </c>
      <c r="Q1963" t="s">
        <v>215</v>
      </c>
      <c r="R1963" t="s">
        <v>256</v>
      </c>
      <c r="S1963">
        <v>20</v>
      </c>
      <c r="T1963">
        <v>10600</v>
      </c>
      <c r="U1963">
        <v>18600</v>
      </c>
      <c r="V1963">
        <v>28100</v>
      </c>
      <c r="W1963">
        <v>40</v>
      </c>
      <c r="X1963">
        <v>0</v>
      </c>
      <c r="Y1963">
        <v>40</v>
      </c>
      <c r="Z1963">
        <v>12</v>
      </c>
      <c r="AA1963">
        <v>13.3</v>
      </c>
      <c r="AB1963">
        <v>73.3</v>
      </c>
      <c r="AC1963">
        <v>74.7</v>
      </c>
      <c r="AD1963">
        <v>74.7</v>
      </c>
    </row>
    <row r="1964" spans="1:30" x14ac:dyDescent="0.25">
      <c r="A1964" t="str">
        <f t="shared" si="30"/>
        <v>2017/201810FemaleCreative arts and designScotland</v>
      </c>
      <c r="B1964" t="s">
        <v>218</v>
      </c>
      <c r="C1964" t="s">
        <v>254</v>
      </c>
      <c r="D1964">
        <v>10</v>
      </c>
      <c r="E1964" t="s">
        <v>6</v>
      </c>
      <c r="F1964" t="s">
        <v>180</v>
      </c>
      <c r="G1964" t="s">
        <v>215</v>
      </c>
      <c r="H1964" t="s">
        <v>215</v>
      </c>
      <c r="I1964" t="s">
        <v>215</v>
      </c>
      <c r="J1964" t="s">
        <v>215</v>
      </c>
      <c r="K1964" t="s">
        <v>215</v>
      </c>
      <c r="L1964" t="s">
        <v>215</v>
      </c>
      <c r="M1964" t="s">
        <v>215</v>
      </c>
      <c r="N1964" t="s">
        <v>215</v>
      </c>
      <c r="O1964" t="s">
        <v>215</v>
      </c>
      <c r="P1964" t="s">
        <v>215</v>
      </c>
      <c r="Q1964" t="s">
        <v>215</v>
      </c>
      <c r="R1964" t="s">
        <v>257</v>
      </c>
      <c r="S1964">
        <v>70</v>
      </c>
      <c r="T1964">
        <v>11000</v>
      </c>
      <c r="U1964">
        <v>20100</v>
      </c>
      <c r="V1964">
        <v>25900</v>
      </c>
      <c r="W1964">
        <v>100</v>
      </c>
      <c r="X1964">
        <v>0</v>
      </c>
      <c r="Y1964">
        <v>100</v>
      </c>
      <c r="Z1964">
        <v>9.1999999999999993</v>
      </c>
      <c r="AA1964">
        <v>7.1</v>
      </c>
      <c r="AB1964">
        <v>75.599999999999994</v>
      </c>
      <c r="AC1964">
        <v>82.2</v>
      </c>
      <c r="AD1964">
        <v>83.7</v>
      </c>
    </row>
    <row r="1965" spans="1:30" x14ac:dyDescent="0.25">
      <c r="A1965" t="str">
        <f t="shared" si="30"/>
        <v>2017/201810FemaleCreative arts and designSouth East</v>
      </c>
      <c r="B1965" t="s">
        <v>218</v>
      </c>
      <c r="C1965" t="s">
        <v>254</v>
      </c>
      <c r="D1965">
        <v>10</v>
      </c>
      <c r="E1965" t="s">
        <v>6</v>
      </c>
      <c r="F1965" t="s">
        <v>180</v>
      </c>
      <c r="G1965" t="s">
        <v>215</v>
      </c>
      <c r="H1965" t="s">
        <v>215</v>
      </c>
      <c r="I1965" t="s">
        <v>215</v>
      </c>
      <c r="J1965" t="s">
        <v>215</v>
      </c>
      <c r="K1965" t="s">
        <v>215</v>
      </c>
      <c r="L1965" t="s">
        <v>215</v>
      </c>
      <c r="M1965" t="s">
        <v>215</v>
      </c>
      <c r="N1965" t="s">
        <v>215</v>
      </c>
      <c r="O1965" t="s">
        <v>215</v>
      </c>
      <c r="P1965" t="s">
        <v>215</v>
      </c>
      <c r="Q1965" t="s">
        <v>215</v>
      </c>
      <c r="R1965" t="s">
        <v>38</v>
      </c>
      <c r="S1965">
        <v>1240</v>
      </c>
      <c r="T1965">
        <v>11300</v>
      </c>
      <c r="U1965">
        <v>20800</v>
      </c>
      <c r="V1965">
        <v>31800</v>
      </c>
      <c r="W1965">
        <v>1745</v>
      </c>
      <c r="X1965">
        <v>0</v>
      </c>
      <c r="Y1965">
        <v>1745</v>
      </c>
      <c r="Z1965">
        <v>14</v>
      </c>
      <c r="AA1965">
        <v>5.6</v>
      </c>
      <c r="AB1965">
        <v>78</v>
      </c>
      <c r="AC1965">
        <v>80</v>
      </c>
      <c r="AD1965">
        <v>80.400000000000006</v>
      </c>
    </row>
    <row r="1966" spans="1:30" x14ac:dyDescent="0.25">
      <c r="A1966" t="str">
        <f t="shared" si="30"/>
        <v>2017/201810FemaleCreative arts and designSouth West</v>
      </c>
      <c r="B1966" t="s">
        <v>218</v>
      </c>
      <c r="C1966" t="s">
        <v>254</v>
      </c>
      <c r="D1966">
        <v>10</v>
      </c>
      <c r="E1966" t="s">
        <v>6</v>
      </c>
      <c r="F1966" t="s">
        <v>180</v>
      </c>
      <c r="G1966" t="s">
        <v>215</v>
      </c>
      <c r="H1966" t="s">
        <v>215</v>
      </c>
      <c r="I1966" t="s">
        <v>215</v>
      </c>
      <c r="J1966" t="s">
        <v>215</v>
      </c>
      <c r="K1966" t="s">
        <v>215</v>
      </c>
      <c r="L1966" t="s">
        <v>215</v>
      </c>
      <c r="M1966" t="s">
        <v>215</v>
      </c>
      <c r="N1966" t="s">
        <v>215</v>
      </c>
      <c r="O1966" t="s">
        <v>215</v>
      </c>
      <c r="P1966" t="s">
        <v>215</v>
      </c>
      <c r="Q1966" t="s">
        <v>215</v>
      </c>
      <c r="R1966" t="s">
        <v>39</v>
      </c>
      <c r="S1966">
        <v>720</v>
      </c>
      <c r="T1966">
        <v>10000</v>
      </c>
      <c r="U1966">
        <v>17200</v>
      </c>
      <c r="V1966">
        <v>25900</v>
      </c>
      <c r="W1966">
        <v>1050</v>
      </c>
      <c r="X1966">
        <v>0</v>
      </c>
      <c r="Y1966">
        <v>1050</v>
      </c>
      <c r="Z1966">
        <v>14.2</v>
      </c>
      <c r="AA1966">
        <v>5.6</v>
      </c>
      <c r="AB1966">
        <v>76.5</v>
      </c>
      <c r="AC1966">
        <v>79.5</v>
      </c>
      <c r="AD1966">
        <v>80.2</v>
      </c>
    </row>
    <row r="1967" spans="1:30" x14ac:dyDescent="0.25">
      <c r="A1967" t="str">
        <f t="shared" si="30"/>
        <v>2017/201810FemaleCreative arts and designWales</v>
      </c>
      <c r="B1967" t="s">
        <v>218</v>
      </c>
      <c r="C1967" t="s">
        <v>254</v>
      </c>
      <c r="D1967">
        <v>10</v>
      </c>
      <c r="E1967" t="s">
        <v>6</v>
      </c>
      <c r="F1967" t="s">
        <v>180</v>
      </c>
      <c r="G1967" t="s">
        <v>215</v>
      </c>
      <c r="H1967" t="s">
        <v>215</v>
      </c>
      <c r="I1967" t="s">
        <v>215</v>
      </c>
      <c r="J1967" t="s">
        <v>215</v>
      </c>
      <c r="K1967" t="s">
        <v>215</v>
      </c>
      <c r="L1967" t="s">
        <v>215</v>
      </c>
      <c r="M1967" t="s">
        <v>215</v>
      </c>
      <c r="N1967" t="s">
        <v>215</v>
      </c>
      <c r="O1967" t="s">
        <v>215</v>
      </c>
      <c r="P1967" t="s">
        <v>215</v>
      </c>
      <c r="Q1967" t="s">
        <v>215</v>
      </c>
      <c r="R1967" t="s">
        <v>259</v>
      </c>
      <c r="S1967">
        <v>90</v>
      </c>
      <c r="T1967">
        <v>12000</v>
      </c>
      <c r="U1967">
        <v>20800</v>
      </c>
      <c r="V1967">
        <v>28500</v>
      </c>
      <c r="W1967">
        <v>150</v>
      </c>
      <c r="X1967">
        <v>0</v>
      </c>
      <c r="Y1967">
        <v>150</v>
      </c>
      <c r="Z1967">
        <v>16.399999999999999</v>
      </c>
      <c r="AA1967">
        <v>8.6999999999999993</v>
      </c>
      <c r="AB1967">
        <v>68.099999999999994</v>
      </c>
      <c r="AC1967">
        <v>74.2</v>
      </c>
      <c r="AD1967">
        <v>74.900000000000006</v>
      </c>
    </row>
    <row r="1968" spans="1:30" x14ac:dyDescent="0.25">
      <c r="A1968" t="str">
        <f t="shared" si="30"/>
        <v>2017/201810FemaleCreative arts and designWest Midlands</v>
      </c>
      <c r="B1968" t="s">
        <v>218</v>
      </c>
      <c r="C1968" t="s">
        <v>254</v>
      </c>
      <c r="D1968">
        <v>10</v>
      </c>
      <c r="E1968" t="s">
        <v>6</v>
      </c>
      <c r="F1968" t="s">
        <v>180</v>
      </c>
      <c r="G1968" t="s">
        <v>215</v>
      </c>
      <c r="H1968" t="s">
        <v>215</v>
      </c>
      <c r="I1968" t="s">
        <v>215</v>
      </c>
      <c r="J1968" t="s">
        <v>215</v>
      </c>
      <c r="K1968" t="s">
        <v>215</v>
      </c>
      <c r="L1968" t="s">
        <v>215</v>
      </c>
      <c r="M1968" t="s">
        <v>215</v>
      </c>
      <c r="N1968" t="s">
        <v>215</v>
      </c>
      <c r="O1968" t="s">
        <v>215</v>
      </c>
      <c r="P1968" t="s">
        <v>215</v>
      </c>
      <c r="Q1968" t="s">
        <v>215</v>
      </c>
      <c r="R1968" t="s">
        <v>35</v>
      </c>
      <c r="S1968">
        <v>565</v>
      </c>
      <c r="T1968">
        <v>11400</v>
      </c>
      <c r="U1968">
        <v>19000</v>
      </c>
      <c r="V1968">
        <v>27000</v>
      </c>
      <c r="W1968">
        <v>760</v>
      </c>
      <c r="X1968">
        <v>0</v>
      </c>
      <c r="Y1968">
        <v>760</v>
      </c>
      <c r="Z1968">
        <v>10.199999999999999</v>
      </c>
      <c r="AA1968">
        <v>6.2</v>
      </c>
      <c r="AB1968">
        <v>79.8</v>
      </c>
      <c r="AC1968">
        <v>82.9</v>
      </c>
      <c r="AD1968">
        <v>83.6</v>
      </c>
    </row>
    <row r="1969" spans="1:30" x14ac:dyDescent="0.25">
      <c r="A1969" t="str">
        <f t="shared" si="30"/>
        <v>2017/201810FemaleCreative arts and designYorkshire and the Humber</v>
      </c>
      <c r="B1969" t="s">
        <v>218</v>
      </c>
      <c r="C1969" t="s">
        <v>254</v>
      </c>
      <c r="D1969">
        <v>10</v>
      </c>
      <c r="E1969" t="s">
        <v>6</v>
      </c>
      <c r="F1969" t="s">
        <v>180</v>
      </c>
      <c r="G1969" t="s">
        <v>215</v>
      </c>
      <c r="H1969" t="s">
        <v>215</v>
      </c>
      <c r="I1969" t="s">
        <v>215</v>
      </c>
      <c r="J1969" t="s">
        <v>215</v>
      </c>
      <c r="K1969" t="s">
        <v>215</v>
      </c>
      <c r="L1969" t="s">
        <v>215</v>
      </c>
      <c r="M1969" t="s">
        <v>215</v>
      </c>
      <c r="N1969" t="s">
        <v>215</v>
      </c>
      <c r="O1969" t="s">
        <v>215</v>
      </c>
      <c r="P1969" t="s">
        <v>215</v>
      </c>
      <c r="Q1969" t="s">
        <v>215</v>
      </c>
      <c r="R1969" t="s">
        <v>33</v>
      </c>
      <c r="S1969">
        <v>595</v>
      </c>
      <c r="T1969">
        <v>11300</v>
      </c>
      <c r="U1969">
        <v>18200</v>
      </c>
      <c r="V1969">
        <v>26600</v>
      </c>
      <c r="W1969">
        <v>805</v>
      </c>
      <c r="X1969">
        <v>0</v>
      </c>
      <c r="Y1969">
        <v>805</v>
      </c>
      <c r="Z1969">
        <v>11.3</v>
      </c>
      <c r="AA1969">
        <v>4.8</v>
      </c>
      <c r="AB1969">
        <v>79.8</v>
      </c>
      <c r="AC1969">
        <v>82.9</v>
      </c>
      <c r="AD1969">
        <v>83.9</v>
      </c>
    </row>
    <row r="1970" spans="1:30" x14ac:dyDescent="0.25">
      <c r="A1970" t="str">
        <f t="shared" si="30"/>
        <v>2017/201810FemaleEconomicsAbroad</v>
      </c>
      <c r="B1970" t="s">
        <v>218</v>
      </c>
      <c r="C1970" t="s">
        <v>254</v>
      </c>
      <c r="D1970">
        <v>10</v>
      </c>
      <c r="E1970" t="s">
        <v>6</v>
      </c>
      <c r="F1970" t="s">
        <v>13</v>
      </c>
      <c r="G1970" t="s">
        <v>215</v>
      </c>
      <c r="H1970" t="s">
        <v>215</v>
      </c>
      <c r="I1970" t="s">
        <v>215</v>
      </c>
      <c r="J1970" t="s">
        <v>215</v>
      </c>
      <c r="K1970" t="s">
        <v>215</v>
      </c>
      <c r="L1970" t="s">
        <v>215</v>
      </c>
      <c r="M1970" t="s">
        <v>215</v>
      </c>
      <c r="N1970" t="s">
        <v>215</v>
      </c>
      <c r="O1970" t="s">
        <v>215</v>
      </c>
      <c r="P1970" t="s">
        <v>215</v>
      </c>
      <c r="Q1970" t="s">
        <v>215</v>
      </c>
      <c r="R1970" t="s">
        <v>255</v>
      </c>
      <c r="S1970" t="s">
        <v>216</v>
      </c>
      <c r="T1970" t="s">
        <v>216</v>
      </c>
      <c r="U1970" t="s">
        <v>216</v>
      </c>
      <c r="V1970" t="s">
        <v>216</v>
      </c>
      <c r="W1970">
        <v>50</v>
      </c>
      <c r="X1970">
        <v>0</v>
      </c>
      <c r="Y1970">
        <v>50</v>
      </c>
      <c r="Z1970">
        <v>66</v>
      </c>
      <c r="AA1970">
        <v>5.9</v>
      </c>
      <c r="AB1970">
        <v>28.1</v>
      </c>
      <c r="AC1970">
        <v>28.1</v>
      </c>
      <c r="AD1970">
        <v>28.1</v>
      </c>
    </row>
    <row r="1971" spans="1:30" x14ac:dyDescent="0.25">
      <c r="A1971" t="str">
        <f t="shared" si="30"/>
        <v>2017/201810FemaleEconomicsEast Midlands</v>
      </c>
      <c r="B1971" t="s">
        <v>218</v>
      </c>
      <c r="C1971" t="s">
        <v>254</v>
      </c>
      <c r="D1971">
        <v>10</v>
      </c>
      <c r="E1971" t="s">
        <v>6</v>
      </c>
      <c r="F1971" t="s">
        <v>13</v>
      </c>
      <c r="G1971" t="s">
        <v>215</v>
      </c>
      <c r="H1971" t="s">
        <v>215</v>
      </c>
      <c r="I1971" t="s">
        <v>215</v>
      </c>
      <c r="J1971" t="s">
        <v>215</v>
      </c>
      <c r="K1971" t="s">
        <v>215</v>
      </c>
      <c r="L1971" t="s">
        <v>215</v>
      </c>
      <c r="M1971" t="s">
        <v>215</v>
      </c>
      <c r="N1971" t="s">
        <v>215</v>
      </c>
      <c r="O1971" t="s">
        <v>215</v>
      </c>
      <c r="P1971" t="s">
        <v>215</v>
      </c>
      <c r="Q1971" t="s">
        <v>215</v>
      </c>
      <c r="R1971" t="s">
        <v>34</v>
      </c>
      <c r="S1971">
        <v>30</v>
      </c>
      <c r="T1971">
        <v>20800</v>
      </c>
      <c r="U1971">
        <v>35800</v>
      </c>
      <c r="V1971">
        <v>53300</v>
      </c>
      <c r="W1971">
        <v>45</v>
      </c>
      <c r="X1971">
        <v>0</v>
      </c>
      <c r="Y1971">
        <v>45</v>
      </c>
      <c r="Z1971">
        <v>23.6</v>
      </c>
      <c r="AA1971">
        <v>6.3</v>
      </c>
      <c r="AB1971">
        <v>66.900000000000006</v>
      </c>
      <c r="AC1971">
        <v>70.099999999999994</v>
      </c>
      <c r="AD1971">
        <v>70.099999999999994</v>
      </c>
    </row>
    <row r="1972" spans="1:30" x14ac:dyDescent="0.25">
      <c r="A1972" t="str">
        <f t="shared" si="30"/>
        <v>2017/201810FemaleEconomicsEast of England</v>
      </c>
      <c r="B1972" t="s">
        <v>218</v>
      </c>
      <c r="C1972" t="s">
        <v>254</v>
      </c>
      <c r="D1972">
        <v>10</v>
      </c>
      <c r="E1972" t="s">
        <v>6</v>
      </c>
      <c r="F1972" t="s">
        <v>13</v>
      </c>
      <c r="G1972" t="s">
        <v>215</v>
      </c>
      <c r="H1972" t="s">
        <v>215</v>
      </c>
      <c r="I1972" t="s">
        <v>215</v>
      </c>
      <c r="J1972" t="s">
        <v>215</v>
      </c>
      <c r="K1972" t="s">
        <v>215</v>
      </c>
      <c r="L1972" t="s">
        <v>215</v>
      </c>
      <c r="M1972" t="s">
        <v>215</v>
      </c>
      <c r="N1972" t="s">
        <v>215</v>
      </c>
      <c r="O1972" t="s">
        <v>215</v>
      </c>
      <c r="P1972" t="s">
        <v>215</v>
      </c>
      <c r="Q1972" t="s">
        <v>215</v>
      </c>
      <c r="R1972" t="s">
        <v>36</v>
      </c>
      <c r="S1972">
        <v>60</v>
      </c>
      <c r="T1972">
        <v>28100</v>
      </c>
      <c r="U1972">
        <v>47800</v>
      </c>
      <c r="V1972">
        <v>73000</v>
      </c>
      <c r="W1972">
        <v>80</v>
      </c>
      <c r="X1972">
        <v>0</v>
      </c>
      <c r="Y1972">
        <v>80</v>
      </c>
      <c r="Z1972">
        <v>15.6</v>
      </c>
      <c r="AA1972">
        <v>3.7</v>
      </c>
      <c r="AB1972">
        <v>75.7</v>
      </c>
      <c r="AC1972">
        <v>79.5</v>
      </c>
      <c r="AD1972">
        <v>80.7</v>
      </c>
    </row>
    <row r="1973" spans="1:30" x14ac:dyDescent="0.25">
      <c r="A1973" t="str">
        <f t="shared" si="30"/>
        <v>2017/201810FemaleEconomicsLondon</v>
      </c>
      <c r="B1973" t="s">
        <v>218</v>
      </c>
      <c r="C1973" t="s">
        <v>254</v>
      </c>
      <c r="D1973">
        <v>10</v>
      </c>
      <c r="E1973" t="s">
        <v>6</v>
      </c>
      <c r="F1973" t="s">
        <v>13</v>
      </c>
      <c r="G1973" t="s">
        <v>215</v>
      </c>
      <c r="H1973" t="s">
        <v>215</v>
      </c>
      <c r="I1973" t="s">
        <v>215</v>
      </c>
      <c r="J1973" t="s">
        <v>215</v>
      </c>
      <c r="K1973" t="s">
        <v>215</v>
      </c>
      <c r="L1973" t="s">
        <v>215</v>
      </c>
      <c r="M1973" t="s">
        <v>215</v>
      </c>
      <c r="N1973" t="s">
        <v>215</v>
      </c>
      <c r="O1973" t="s">
        <v>215</v>
      </c>
      <c r="P1973" t="s">
        <v>215</v>
      </c>
      <c r="Q1973" t="s">
        <v>215</v>
      </c>
      <c r="R1973" t="s">
        <v>37</v>
      </c>
      <c r="S1973">
        <v>385</v>
      </c>
      <c r="T1973">
        <v>35800</v>
      </c>
      <c r="U1973">
        <v>56200</v>
      </c>
      <c r="V1973">
        <v>81800</v>
      </c>
      <c r="W1973">
        <v>515</v>
      </c>
      <c r="X1973">
        <v>0</v>
      </c>
      <c r="Y1973">
        <v>515</v>
      </c>
      <c r="Z1973">
        <v>12</v>
      </c>
      <c r="AA1973">
        <v>6.3</v>
      </c>
      <c r="AB1973">
        <v>78.3</v>
      </c>
      <c r="AC1973">
        <v>80.599999999999994</v>
      </c>
      <c r="AD1973">
        <v>81.7</v>
      </c>
    </row>
    <row r="1974" spans="1:30" x14ac:dyDescent="0.25">
      <c r="A1974" t="str">
        <f t="shared" si="30"/>
        <v>2017/201810FemaleEconomicsNorth East</v>
      </c>
      <c r="B1974" t="s">
        <v>218</v>
      </c>
      <c r="C1974" t="s">
        <v>254</v>
      </c>
      <c r="D1974">
        <v>10</v>
      </c>
      <c r="E1974" t="s">
        <v>6</v>
      </c>
      <c r="F1974" t="s">
        <v>13</v>
      </c>
      <c r="G1974" t="s">
        <v>215</v>
      </c>
      <c r="H1974" t="s">
        <v>215</v>
      </c>
      <c r="I1974" t="s">
        <v>215</v>
      </c>
      <c r="J1974" t="s">
        <v>215</v>
      </c>
      <c r="K1974" t="s">
        <v>215</v>
      </c>
      <c r="L1974" t="s">
        <v>215</v>
      </c>
      <c r="M1974" t="s">
        <v>215</v>
      </c>
      <c r="N1974" t="s">
        <v>215</v>
      </c>
      <c r="O1974" t="s">
        <v>215</v>
      </c>
      <c r="P1974" t="s">
        <v>215</v>
      </c>
      <c r="Q1974" t="s">
        <v>215</v>
      </c>
      <c r="R1974" t="s">
        <v>31</v>
      </c>
      <c r="S1974" t="s">
        <v>216</v>
      </c>
      <c r="T1974" t="s">
        <v>216</v>
      </c>
      <c r="U1974" t="s">
        <v>216</v>
      </c>
      <c r="V1974" t="s">
        <v>216</v>
      </c>
      <c r="W1974">
        <v>15</v>
      </c>
      <c r="X1974">
        <v>0</v>
      </c>
      <c r="Y1974">
        <v>15</v>
      </c>
      <c r="Z1974">
        <v>7.2</v>
      </c>
      <c r="AA1974">
        <v>0</v>
      </c>
      <c r="AB1974">
        <v>89.2</v>
      </c>
      <c r="AC1974">
        <v>92.8</v>
      </c>
      <c r="AD1974">
        <v>92.8</v>
      </c>
    </row>
    <row r="1975" spans="1:30" x14ac:dyDescent="0.25">
      <c r="A1975" t="str">
        <f t="shared" si="30"/>
        <v>2017/201810FemaleEconomicsNorth West</v>
      </c>
      <c r="B1975" t="s">
        <v>218</v>
      </c>
      <c r="C1975" t="s">
        <v>254</v>
      </c>
      <c r="D1975">
        <v>10</v>
      </c>
      <c r="E1975" t="s">
        <v>6</v>
      </c>
      <c r="F1975" t="s">
        <v>13</v>
      </c>
      <c r="G1975" t="s">
        <v>215</v>
      </c>
      <c r="H1975" t="s">
        <v>215</v>
      </c>
      <c r="I1975" t="s">
        <v>215</v>
      </c>
      <c r="J1975" t="s">
        <v>215</v>
      </c>
      <c r="K1975" t="s">
        <v>215</v>
      </c>
      <c r="L1975" t="s">
        <v>215</v>
      </c>
      <c r="M1975" t="s">
        <v>215</v>
      </c>
      <c r="N1975" t="s">
        <v>215</v>
      </c>
      <c r="O1975" t="s">
        <v>215</v>
      </c>
      <c r="P1975" t="s">
        <v>215</v>
      </c>
      <c r="Q1975" t="s">
        <v>215</v>
      </c>
      <c r="R1975" t="s">
        <v>32</v>
      </c>
      <c r="S1975">
        <v>40</v>
      </c>
      <c r="T1975">
        <v>23700</v>
      </c>
      <c r="U1975">
        <v>33900</v>
      </c>
      <c r="V1975">
        <v>48500</v>
      </c>
      <c r="W1975">
        <v>55</v>
      </c>
      <c r="X1975">
        <v>0</v>
      </c>
      <c r="Y1975">
        <v>55</v>
      </c>
      <c r="Z1975">
        <v>16.2</v>
      </c>
      <c r="AA1975">
        <v>2.7</v>
      </c>
      <c r="AB1975">
        <v>78.400000000000006</v>
      </c>
      <c r="AC1975">
        <v>81.099999999999994</v>
      </c>
      <c r="AD1975">
        <v>81.099999999999994</v>
      </c>
    </row>
    <row r="1976" spans="1:30" x14ac:dyDescent="0.25">
      <c r="A1976" t="str">
        <f t="shared" si="30"/>
        <v>2017/201810FemaleEconomicsScotland</v>
      </c>
      <c r="B1976" t="s">
        <v>218</v>
      </c>
      <c r="C1976" t="s">
        <v>254</v>
      </c>
      <c r="D1976">
        <v>10</v>
      </c>
      <c r="E1976" t="s">
        <v>6</v>
      </c>
      <c r="F1976" t="s">
        <v>13</v>
      </c>
      <c r="G1976" t="s">
        <v>215</v>
      </c>
      <c r="H1976" t="s">
        <v>215</v>
      </c>
      <c r="I1976" t="s">
        <v>215</v>
      </c>
      <c r="J1976" t="s">
        <v>215</v>
      </c>
      <c r="K1976" t="s">
        <v>215</v>
      </c>
      <c r="L1976" t="s">
        <v>215</v>
      </c>
      <c r="M1976" t="s">
        <v>215</v>
      </c>
      <c r="N1976" t="s">
        <v>215</v>
      </c>
      <c r="O1976" t="s">
        <v>215</v>
      </c>
      <c r="P1976" t="s">
        <v>215</v>
      </c>
      <c r="Q1976" t="s">
        <v>215</v>
      </c>
      <c r="R1976" t="s">
        <v>257</v>
      </c>
      <c r="S1976" t="s">
        <v>216</v>
      </c>
      <c r="T1976" t="s">
        <v>216</v>
      </c>
      <c r="U1976" t="s">
        <v>216</v>
      </c>
      <c r="V1976" t="s">
        <v>216</v>
      </c>
      <c r="W1976">
        <v>5</v>
      </c>
      <c r="X1976">
        <v>0</v>
      </c>
      <c r="Y1976">
        <v>5</v>
      </c>
      <c r="Z1976">
        <v>16.7</v>
      </c>
      <c r="AA1976">
        <v>0</v>
      </c>
      <c r="AB1976">
        <v>83.3</v>
      </c>
      <c r="AC1976">
        <v>83.3</v>
      </c>
      <c r="AD1976">
        <v>83.3</v>
      </c>
    </row>
    <row r="1977" spans="1:30" x14ac:dyDescent="0.25">
      <c r="A1977" t="str">
        <f t="shared" si="30"/>
        <v>2017/201810FemaleEconomicsSouth East</v>
      </c>
      <c r="B1977" t="s">
        <v>218</v>
      </c>
      <c r="C1977" t="s">
        <v>254</v>
      </c>
      <c r="D1977">
        <v>10</v>
      </c>
      <c r="E1977" t="s">
        <v>6</v>
      </c>
      <c r="F1977" t="s">
        <v>13</v>
      </c>
      <c r="G1977" t="s">
        <v>215</v>
      </c>
      <c r="H1977" t="s">
        <v>215</v>
      </c>
      <c r="I1977" t="s">
        <v>215</v>
      </c>
      <c r="J1977" t="s">
        <v>215</v>
      </c>
      <c r="K1977" t="s">
        <v>215</v>
      </c>
      <c r="L1977" t="s">
        <v>215</v>
      </c>
      <c r="M1977" t="s">
        <v>215</v>
      </c>
      <c r="N1977" t="s">
        <v>215</v>
      </c>
      <c r="O1977" t="s">
        <v>215</v>
      </c>
      <c r="P1977" t="s">
        <v>215</v>
      </c>
      <c r="Q1977" t="s">
        <v>215</v>
      </c>
      <c r="R1977" t="s">
        <v>38</v>
      </c>
      <c r="S1977">
        <v>100</v>
      </c>
      <c r="T1977">
        <v>28100</v>
      </c>
      <c r="U1977">
        <v>46400</v>
      </c>
      <c r="V1977">
        <v>69400</v>
      </c>
      <c r="W1977">
        <v>130</v>
      </c>
      <c r="X1977">
        <v>0</v>
      </c>
      <c r="Y1977">
        <v>130</v>
      </c>
      <c r="Z1977">
        <v>12.2</v>
      </c>
      <c r="AA1977">
        <v>3.3</v>
      </c>
      <c r="AB1977">
        <v>81.3</v>
      </c>
      <c r="AC1977">
        <v>84</v>
      </c>
      <c r="AD1977">
        <v>84.5</v>
      </c>
    </row>
    <row r="1978" spans="1:30" x14ac:dyDescent="0.25">
      <c r="A1978" t="str">
        <f t="shared" si="30"/>
        <v>2017/201810FemaleEconomicsSouth West</v>
      </c>
      <c r="B1978" t="s">
        <v>218</v>
      </c>
      <c r="C1978" t="s">
        <v>254</v>
      </c>
      <c r="D1978">
        <v>10</v>
      </c>
      <c r="E1978" t="s">
        <v>6</v>
      </c>
      <c r="F1978" t="s">
        <v>13</v>
      </c>
      <c r="G1978" t="s">
        <v>215</v>
      </c>
      <c r="H1978" t="s">
        <v>215</v>
      </c>
      <c r="I1978" t="s">
        <v>215</v>
      </c>
      <c r="J1978" t="s">
        <v>215</v>
      </c>
      <c r="K1978" t="s">
        <v>215</v>
      </c>
      <c r="L1978" t="s">
        <v>215</v>
      </c>
      <c r="M1978" t="s">
        <v>215</v>
      </c>
      <c r="N1978" t="s">
        <v>215</v>
      </c>
      <c r="O1978" t="s">
        <v>215</v>
      </c>
      <c r="P1978" t="s">
        <v>215</v>
      </c>
      <c r="Q1978" t="s">
        <v>215</v>
      </c>
      <c r="R1978" t="s">
        <v>39</v>
      </c>
      <c r="S1978">
        <v>25</v>
      </c>
      <c r="T1978">
        <v>15700</v>
      </c>
      <c r="U1978">
        <v>25900</v>
      </c>
      <c r="V1978">
        <v>42700</v>
      </c>
      <c r="W1978">
        <v>45</v>
      </c>
      <c r="X1978">
        <v>0</v>
      </c>
      <c r="Y1978">
        <v>45</v>
      </c>
      <c r="Z1978">
        <v>23.3</v>
      </c>
      <c r="AA1978">
        <v>5.4</v>
      </c>
      <c r="AB1978">
        <v>65.5</v>
      </c>
      <c r="AC1978">
        <v>71.3</v>
      </c>
      <c r="AD1978">
        <v>71.3</v>
      </c>
    </row>
    <row r="1979" spans="1:30" x14ac:dyDescent="0.25">
      <c r="A1979" t="str">
        <f t="shared" si="30"/>
        <v>2017/201810FemaleEconomicsWales</v>
      </c>
      <c r="B1979" t="s">
        <v>218</v>
      </c>
      <c r="C1979" t="s">
        <v>254</v>
      </c>
      <c r="D1979">
        <v>10</v>
      </c>
      <c r="E1979" t="s">
        <v>6</v>
      </c>
      <c r="F1979" t="s">
        <v>13</v>
      </c>
      <c r="G1979" t="s">
        <v>215</v>
      </c>
      <c r="H1979" t="s">
        <v>215</v>
      </c>
      <c r="I1979" t="s">
        <v>215</v>
      </c>
      <c r="J1979" t="s">
        <v>215</v>
      </c>
      <c r="K1979" t="s">
        <v>215</v>
      </c>
      <c r="L1979" t="s">
        <v>215</v>
      </c>
      <c r="M1979" t="s">
        <v>215</v>
      </c>
      <c r="N1979" t="s">
        <v>215</v>
      </c>
      <c r="O1979" t="s">
        <v>215</v>
      </c>
      <c r="P1979" t="s">
        <v>215</v>
      </c>
      <c r="Q1979" t="s">
        <v>215</v>
      </c>
      <c r="R1979" t="s">
        <v>259</v>
      </c>
      <c r="S1979" t="s">
        <v>216</v>
      </c>
      <c r="T1979" t="s">
        <v>216</v>
      </c>
      <c r="U1979" t="s">
        <v>216</v>
      </c>
      <c r="V1979" t="s">
        <v>216</v>
      </c>
      <c r="W1979">
        <v>15</v>
      </c>
      <c r="X1979">
        <v>0</v>
      </c>
      <c r="Y1979">
        <v>15</v>
      </c>
      <c r="Z1979">
        <v>42.2</v>
      </c>
      <c r="AA1979">
        <v>0</v>
      </c>
      <c r="AB1979">
        <v>57.8</v>
      </c>
      <c r="AC1979">
        <v>57.8</v>
      </c>
      <c r="AD1979">
        <v>57.8</v>
      </c>
    </row>
    <row r="1980" spans="1:30" x14ac:dyDescent="0.25">
      <c r="A1980" t="str">
        <f t="shared" si="30"/>
        <v>2017/201810FemaleEconomicsWest Midlands</v>
      </c>
      <c r="B1980" t="s">
        <v>218</v>
      </c>
      <c r="C1980" t="s">
        <v>254</v>
      </c>
      <c r="D1980">
        <v>10</v>
      </c>
      <c r="E1980" t="s">
        <v>6</v>
      </c>
      <c r="F1980" t="s">
        <v>13</v>
      </c>
      <c r="G1980" t="s">
        <v>215</v>
      </c>
      <c r="H1980" t="s">
        <v>215</v>
      </c>
      <c r="I1980" t="s">
        <v>215</v>
      </c>
      <c r="J1980" t="s">
        <v>215</v>
      </c>
      <c r="K1980" t="s">
        <v>215</v>
      </c>
      <c r="L1980" t="s">
        <v>215</v>
      </c>
      <c r="M1980" t="s">
        <v>215</v>
      </c>
      <c r="N1980" t="s">
        <v>215</v>
      </c>
      <c r="O1980" t="s">
        <v>215</v>
      </c>
      <c r="P1980" t="s">
        <v>215</v>
      </c>
      <c r="Q1980" t="s">
        <v>215</v>
      </c>
      <c r="R1980" t="s">
        <v>35</v>
      </c>
      <c r="S1980">
        <v>35</v>
      </c>
      <c r="T1980">
        <v>26300</v>
      </c>
      <c r="U1980">
        <v>33900</v>
      </c>
      <c r="V1980">
        <v>44500</v>
      </c>
      <c r="W1980">
        <v>50</v>
      </c>
      <c r="X1980">
        <v>0</v>
      </c>
      <c r="Y1980">
        <v>50</v>
      </c>
      <c r="Z1980">
        <v>21</v>
      </c>
      <c r="AA1980">
        <v>3.8</v>
      </c>
      <c r="AB1980">
        <v>68.900000000000006</v>
      </c>
      <c r="AC1980">
        <v>74.3</v>
      </c>
      <c r="AD1980">
        <v>75.2</v>
      </c>
    </row>
    <row r="1981" spans="1:30" x14ac:dyDescent="0.25">
      <c r="A1981" t="str">
        <f t="shared" si="30"/>
        <v>2017/201810FemaleEconomicsYorkshire and the Humber</v>
      </c>
      <c r="B1981" t="s">
        <v>218</v>
      </c>
      <c r="C1981" t="s">
        <v>254</v>
      </c>
      <c r="D1981">
        <v>10</v>
      </c>
      <c r="E1981" t="s">
        <v>6</v>
      </c>
      <c r="F1981" t="s">
        <v>13</v>
      </c>
      <c r="G1981" t="s">
        <v>215</v>
      </c>
      <c r="H1981" t="s">
        <v>215</v>
      </c>
      <c r="I1981" t="s">
        <v>215</v>
      </c>
      <c r="J1981" t="s">
        <v>215</v>
      </c>
      <c r="K1981" t="s">
        <v>215</v>
      </c>
      <c r="L1981" t="s">
        <v>215</v>
      </c>
      <c r="M1981" t="s">
        <v>215</v>
      </c>
      <c r="N1981" t="s">
        <v>215</v>
      </c>
      <c r="O1981" t="s">
        <v>215</v>
      </c>
      <c r="P1981" t="s">
        <v>215</v>
      </c>
      <c r="Q1981" t="s">
        <v>215</v>
      </c>
      <c r="R1981" t="s">
        <v>33</v>
      </c>
      <c r="S1981">
        <v>40</v>
      </c>
      <c r="T1981">
        <v>24500</v>
      </c>
      <c r="U1981">
        <v>33900</v>
      </c>
      <c r="V1981">
        <v>48900</v>
      </c>
      <c r="W1981">
        <v>50</v>
      </c>
      <c r="X1981">
        <v>0</v>
      </c>
      <c r="Y1981">
        <v>50</v>
      </c>
      <c r="Z1981">
        <v>11.8</v>
      </c>
      <c r="AA1981">
        <v>3.9</v>
      </c>
      <c r="AB1981">
        <v>79.3</v>
      </c>
      <c r="AC1981">
        <v>83.3</v>
      </c>
      <c r="AD1981">
        <v>84.3</v>
      </c>
    </row>
    <row r="1982" spans="1:30" x14ac:dyDescent="0.25">
      <c r="A1982" t="str">
        <f t="shared" si="30"/>
        <v>2017/201810FemaleEducation and teachingAbroad</v>
      </c>
      <c r="B1982" t="s">
        <v>218</v>
      </c>
      <c r="C1982" t="s">
        <v>254</v>
      </c>
      <c r="D1982">
        <v>10</v>
      </c>
      <c r="E1982" t="s">
        <v>6</v>
      </c>
      <c r="F1982" t="s">
        <v>182</v>
      </c>
      <c r="G1982" t="s">
        <v>215</v>
      </c>
      <c r="H1982" t="s">
        <v>215</v>
      </c>
      <c r="I1982" t="s">
        <v>215</v>
      </c>
      <c r="J1982" t="s">
        <v>215</v>
      </c>
      <c r="K1982" t="s">
        <v>215</v>
      </c>
      <c r="L1982" t="s">
        <v>215</v>
      </c>
      <c r="M1982" t="s">
        <v>215</v>
      </c>
      <c r="N1982" t="s">
        <v>215</v>
      </c>
      <c r="O1982" t="s">
        <v>215</v>
      </c>
      <c r="P1982" t="s">
        <v>215</v>
      </c>
      <c r="Q1982" t="s">
        <v>215</v>
      </c>
      <c r="R1982" t="s">
        <v>255</v>
      </c>
      <c r="S1982" t="s">
        <v>216</v>
      </c>
      <c r="T1982" t="s">
        <v>216</v>
      </c>
      <c r="U1982" t="s">
        <v>216</v>
      </c>
      <c r="V1982" t="s">
        <v>216</v>
      </c>
      <c r="W1982">
        <v>115</v>
      </c>
      <c r="X1982">
        <v>0</v>
      </c>
      <c r="Y1982">
        <v>115</v>
      </c>
      <c r="Z1982">
        <v>65.599999999999994</v>
      </c>
      <c r="AA1982">
        <v>5.5</v>
      </c>
      <c r="AB1982">
        <v>26.4</v>
      </c>
      <c r="AC1982">
        <v>28.4</v>
      </c>
      <c r="AD1982">
        <v>28.9</v>
      </c>
    </row>
    <row r="1983" spans="1:30" x14ac:dyDescent="0.25">
      <c r="A1983" t="str">
        <f t="shared" si="30"/>
        <v>2017/201810FemaleEducation and teachingEast Midlands</v>
      </c>
      <c r="B1983" t="s">
        <v>218</v>
      </c>
      <c r="C1983" t="s">
        <v>254</v>
      </c>
      <c r="D1983">
        <v>10</v>
      </c>
      <c r="E1983" t="s">
        <v>6</v>
      </c>
      <c r="F1983" t="s">
        <v>182</v>
      </c>
      <c r="G1983" t="s">
        <v>215</v>
      </c>
      <c r="H1983" t="s">
        <v>215</v>
      </c>
      <c r="I1983" t="s">
        <v>215</v>
      </c>
      <c r="J1983" t="s">
        <v>215</v>
      </c>
      <c r="K1983" t="s">
        <v>215</v>
      </c>
      <c r="L1983" t="s">
        <v>215</v>
      </c>
      <c r="M1983" t="s">
        <v>215</v>
      </c>
      <c r="N1983" t="s">
        <v>215</v>
      </c>
      <c r="O1983" t="s">
        <v>215</v>
      </c>
      <c r="P1983" t="s">
        <v>215</v>
      </c>
      <c r="Q1983" t="s">
        <v>215</v>
      </c>
      <c r="R1983" t="s">
        <v>34</v>
      </c>
      <c r="S1983">
        <v>620</v>
      </c>
      <c r="T1983">
        <v>14200</v>
      </c>
      <c r="U1983">
        <v>23400</v>
      </c>
      <c r="V1983">
        <v>32100</v>
      </c>
      <c r="W1983">
        <v>785</v>
      </c>
      <c r="X1983">
        <v>0</v>
      </c>
      <c r="Y1983">
        <v>785</v>
      </c>
      <c r="Z1983">
        <v>9.3000000000000007</v>
      </c>
      <c r="AA1983">
        <v>3.8</v>
      </c>
      <c r="AB1983">
        <v>83</v>
      </c>
      <c r="AC1983">
        <v>86.7</v>
      </c>
      <c r="AD1983">
        <v>86.9</v>
      </c>
    </row>
    <row r="1984" spans="1:30" x14ac:dyDescent="0.25">
      <c r="A1984" t="str">
        <f t="shared" si="30"/>
        <v>2017/201810FemaleEducation and teachingEast of England</v>
      </c>
      <c r="B1984" t="s">
        <v>218</v>
      </c>
      <c r="C1984" t="s">
        <v>254</v>
      </c>
      <c r="D1984">
        <v>10</v>
      </c>
      <c r="E1984" t="s">
        <v>6</v>
      </c>
      <c r="F1984" t="s">
        <v>182</v>
      </c>
      <c r="G1984" t="s">
        <v>215</v>
      </c>
      <c r="H1984" t="s">
        <v>215</v>
      </c>
      <c r="I1984" t="s">
        <v>215</v>
      </c>
      <c r="J1984" t="s">
        <v>215</v>
      </c>
      <c r="K1984" t="s">
        <v>215</v>
      </c>
      <c r="L1984" t="s">
        <v>215</v>
      </c>
      <c r="M1984" t="s">
        <v>215</v>
      </c>
      <c r="N1984" t="s">
        <v>215</v>
      </c>
      <c r="O1984" t="s">
        <v>215</v>
      </c>
      <c r="P1984" t="s">
        <v>215</v>
      </c>
      <c r="Q1984" t="s">
        <v>215</v>
      </c>
      <c r="R1984" t="s">
        <v>36</v>
      </c>
      <c r="S1984">
        <v>660</v>
      </c>
      <c r="T1984">
        <v>14600</v>
      </c>
      <c r="U1984">
        <v>25200</v>
      </c>
      <c r="V1984">
        <v>34700</v>
      </c>
      <c r="W1984">
        <v>835</v>
      </c>
      <c r="X1984">
        <v>0</v>
      </c>
      <c r="Y1984">
        <v>835</v>
      </c>
      <c r="Z1984">
        <v>8.6</v>
      </c>
      <c r="AA1984">
        <v>5.6</v>
      </c>
      <c r="AB1984">
        <v>82.1</v>
      </c>
      <c r="AC1984">
        <v>85.4</v>
      </c>
      <c r="AD1984">
        <v>85.8</v>
      </c>
    </row>
    <row r="1985" spans="1:30" x14ac:dyDescent="0.25">
      <c r="A1985" t="str">
        <f t="shared" si="30"/>
        <v>2017/201810FemaleEducation and teachingLondon</v>
      </c>
      <c r="B1985" t="s">
        <v>218</v>
      </c>
      <c r="C1985" t="s">
        <v>254</v>
      </c>
      <c r="D1985">
        <v>10</v>
      </c>
      <c r="E1985" t="s">
        <v>6</v>
      </c>
      <c r="F1985" t="s">
        <v>182</v>
      </c>
      <c r="G1985" t="s">
        <v>215</v>
      </c>
      <c r="H1985" t="s">
        <v>215</v>
      </c>
      <c r="I1985" t="s">
        <v>215</v>
      </c>
      <c r="J1985" t="s">
        <v>215</v>
      </c>
      <c r="K1985" t="s">
        <v>215</v>
      </c>
      <c r="L1985" t="s">
        <v>215</v>
      </c>
      <c r="M1985" t="s">
        <v>215</v>
      </c>
      <c r="N1985" t="s">
        <v>215</v>
      </c>
      <c r="O1985" t="s">
        <v>215</v>
      </c>
      <c r="P1985" t="s">
        <v>215</v>
      </c>
      <c r="Q1985" t="s">
        <v>215</v>
      </c>
      <c r="R1985" t="s">
        <v>37</v>
      </c>
      <c r="S1985">
        <v>670</v>
      </c>
      <c r="T1985">
        <v>17900</v>
      </c>
      <c r="U1985">
        <v>31000</v>
      </c>
      <c r="V1985">
        <v>40500</v>
      </c>
      <c r="W1985">
        <v>920</v>
      </c>
      <c r="X1985">
        <v>0</v>
      </c>
      <c r="Y1985">
        <v>920</v>
      </c>
      <c r="Z1985">
        <v>11.4</v>
      </c>
      <c r="AA1985">
        <v>6.5</v>
      </c>
      <c r="AB1985">
        <v>77.2</v>
      </c>
      <c r="AC1985">
        <v>81.400000000000006</v>
      </c>
      <c r="AD1985">
        <v>82.1</v>
      </c>
    </row>
    <row r="1986" spans="1:30" x14ac:dyDescent="0.25">
      <c r="A1986" t="str">
        <f t="shared" si="30"/>
        <v>2017/201810FemaleEducation and teachingNorth East</v>
      </c>
      <c r="B1986" t="s">
        <v>218</v>
      </c>
      <c r="C1986" t="s">
        <v>254</v>
      </c>
      <c r="D1986">
        <v>10</v>
      </c>
      <c r="E1986" t="s">
        <v>6</v>
      </c>
      <c r="F1986" t="s">
        <v>182</v>
      </c>
      <c r="G1986" t="s">
        <v>215</v>
      </c>
      <c r="H1986" t="s">
        <v>215</v>
      </c>
      <c r="I1986" t="s">
        <v>215</v>
      </c>
      <c r="J1986" t="s">
        <v>215</v>
      </c>
      <c r="K1986" t="s">
        <v>215</v>
      </c>
      <c r="L1986" t="s">
        <v>215</v>
      </c>
      <c r="M1986" t="s">
        <v>215</v>
      </c>
      <c r="N1986" t="s">
        <v>215</v>
      </c>
      <c r="O1986" t="s">
        <v>215</v>
      </c>
      <c r="P1986" t="s">
        <v>215</v>
      </c>
      <c r="Q1986" t="s">
        <v>215</v>
      </c>
      <c r="R1986" t="s">
        <v>31</v>
      </c>
      <c r="S1986">
        <v>360</v>
      </c>
      <c r="T1986">
        <v>15000</v>
      </c>
      <c r="U1986">
        <v>23700</v>
      </c>
      <c r="V1986">
        <v>32800</v>
      </c>
      <c r="W1986">
        <v>455</v>
      </c>
      <c r="X1986">
        <v>0</v>
      </c>
      <c r="Y1986">
        <v>455</v>
      </c>
      <c r="Z1986">
        <v>10.4</v>
      </c>
      <c r="AA1986">
        <v>3.9</v>
      </c>
      <c r="AB1986">
        <v>82.4</v>
      </c>
      <c r="AC1986">
        <v>85.2</v>
      </c>
      <c r="AD1986">
        <v>85.7</v>
      </c>
    </row>
    <row r="1987" spans="1:30" x14ac:dyDescent="0.25">
      <c r="A1987" t="str">
        <f t="shared" si="30"/>
        <v>2017/201810FemaleEducation and teachingNorth West</v>
      </c>
      <c r="B1987" t="s">
        <v>218</v>
      </c>
      <c r="C1987" t="s">
        <v>254</v>
      </c>
      <c r="D1987">
        <v>10</v>
      </c>
      <c r="E1987" t="s">
        <v>6</v>
      </c>
      <c r="F1987" t="s">
        <v>182</v>
      </c>
      <c r="G1987" t="s">
        <v>215</v>
      </c>
      <c r="H1987" t="s">
        <v>215</v>
      </c>
      <c r="I1987" t="s">
        <v>215</v>
      </c>
      <c r="J1987" t="s">
        <v>215</v>
      </c>
      <c r="K1987" t="s">
        <v>215</v>
      </c>
      <c r="L1987" t="s">
        <v>215</v>
      </c>
      <c r="M1987" t="s">
        <v>215</v>
      </c>
      <c r="N1987" t="s">
        <v>215</v>
      </c>
      <c r="O1987" t="s">
        <v>215</v>
      </c>
      <c r="P1987" t="s">
        <v>215</v>
      </c>
      <c r="Q1987" t="s">
        <v>215</v>
      </c>
      <c r="R1987" t="s">
        <v>32</v>
      </c>
      <c r="S1987">
        <v>1050</v>
      </c>
      <c r="T1987">
        <v>16400</v>
      </c>
      <c r="U1987">
        <v>24500</v>
      </c>
      <c r="V1987">
        <v>33200</v>
      </c>
      <c r="W1987">
        <v>1335</v>
      </c>
      <c r="X1987">
        <v>0</v>
      </c>
      <c r="Y1987">
        <v>1335</v>
      </c>
      <c r="Z1987">
        <v>11.5</v>
      </c>
      <c r="AA1987">
        <v>3.9</v>
      </c>
      <c r="AB1987">
        <v>81.099999999999994</v>
      </c>
      <c r="AC1987">
        <v>83.9</v>
      </c>
      <c r="AD1987">
        <v>84.5</v>
      </c>
    </row>
    <row r="1988" spans="1:30" x14ac:dyDescent="0.25">
      <c r="A1988" t="str">
        <f t="shared" ref="A1988:A2051" si="31">B1988&amp;D1988&amp;E1988&amp;F1988&amp;R1988</f>
        <v>2017/201810FemaleEducation and teachingNorthern Ireland</v>
      </c>
      <c r="B1988" t="s">
        <v>218</v>
      </c>
      <c r="C1988" t="s">
        <v>254</v>
      </c>
      <c r="D1988">
        <v>10</v>
      </c>
      <c r="E1988" t="s">
        <v>6</v>
      </c>
      <c r="F1988" t="s">
        <v>182</v>
      </c>
      <c r="G1988" t="s">
        <v>215</v>
      </c>
      <c r="H1988" t="s">
        <v>215</v>
      </c>
      <c r="I1988" t="s">
        <v>215</v>
      </c>
      <c r="J1988" t="s">
        <v>215</v>
      </c>
      <c r="K1988" t="s">
        <v>215</v>
      </c>
      <c r="L1988" t="s">
        <v>215</v>
      </c>
      <c r="M1988" t="s">
        <v>215</v>
      </c>
      <c r="N1988" t="s">
        <v>215</v>
      </c>
      <c r="O1988" t="s">
        <v>215</v>
      </c>
      <c r="P1988" t="s">
        <v>215</v>
      </c>
      <c r="Q1988" t="s">
        <v>215</v>
      </c>
      <c r="R1988" t="s">
        <v>256</v>
      </c>
      <c r="S1988">
        <v>65</v>
      </c>
      <c r="T1988">
        <v>12800</v>
      </c>
      <c r="U1988">
        <v>19700</v>
      </c>
      <c r="V1988">
        <v>29900</v>
      </c>
      <c r="W1988">
        <v>85</v>
      </c>
      <c r="X1988">
        <v>0</v>
      </c>
      <c r="Y1988">
        <v>85</v>
      </c>
      <c r="Z1988">
        <v>9.9</v>
      </c>
      <c r="AA1988">
        <v>2.4</v>
      </c>
      <c r="AB1988">
        <v>82</v>
      </c>
      <c r="AC1988">
        <v>86.5</v>
      </c>
      <c r="AD1988">
        <v>87.7</v>
      </c>
    </row>
    <row r="1989" spans="1:30" x14ac:dyDescent="0.25">
      <c r="A1989" t="str">
        <f t="shared" si="31"/>
        <v>2017/201810FemaleEducation and teachingScotland</v>
      </c>
      <c r="B1989" t="s">
        <v>218</v>
      </c>
      <c r="C1989" t="s">
        <v>254</v>
      </c>
      <c r="D1989">
        <v>10</v>
      </c>
      <c r="E1989" t="s">
        <v>6</v>
      </c>
      <c r="F1989" t="s">
        <v>182</v>
      </c>
      <c r="G1989" t="s">
        <v>215</v>
      </c>
      <c r="H1989" t="s">
        <v>215</v>
      </c>
      <c r="I1989" t="s">
        <v>215</v>
      </c>
      <c r="J1989" t="s">
        <v>215</v>
      </c>
      <c r="K1989" t="s">
        <v>215</v>
      </c>
      <c r="L1989" t="s">
        <v>215</v>
      </c>
      <c r="M1989" t="s">
        <v>215</v>
      </c>
      <c r="N1989" t="s">
        <v>215</v>
      </c>
      <c r="O1989" t="s">
        <v>215</v>
      </c>
      <c r="P1989" t="s">
        <v>215</v>
      </c>
      <c r="Q1989" t="s">
        <v>215</v>
      </c>
      <c r="R1989" t="s">
        <v>257</v>
      </c>
      <c r="S1989">
        <v>25</v>
      </c>
      <c r="T1989">
        <v>13500</v>
      </c>
      <c r="U1989">
        <v>25200</v>
      </c>
      <c r="V1989">
        <v>32500</v>
      </c>
      <c r="W1989">
        <v>35</v>
      </c>
      <c r="X1989">
        <v>0</v>
      </c>
      <c r="Y1989">
        <v>35</v>
      </c>
      <c r="Z1989">
        <v>18.600000000000001</v>
      </c>
      <c r="AA1989">
        <v>2.7</v>
      </c>
      <c r="AB1989">
        <v>68.3</v>
      </c>
      <c r="AC1989">
        <v>76</v>
      </c>
      <c r="AD1989">
        <v>78.7</v>
      </c>
    </row>
    <row r="1990" spans="1:30" x14ac:dyDescent="0.25">
      <c r="A1990" t="str">
        <f t="shared" si="31"/>
        <v>2017/201810FemaleEducation and teachingSouth East</v>
      </c>
      <c r="B1990" t="s">
        <v>218</v>
      </c>
      <c r="C1990" t="s">
        <v>254</v>
      </c>
      <c r="D1990">
        <v>10</v>
      </c>
      <c r="E1990" t="s">
        <v>6</v>
      </c>
      <c r="F1990" t="s">
        <v>182</v>
      </c>
      <c r="G1990" t="s">
        <v>215</v>
      </c>
      <c r="H1990" t="s">
        <v>215</v>
      </c>
      <c r="I1990" t="s">
        <v>215</v>
      </c>
      <c r="J1990" t="s">
        <v>215</v>
      </c>
      <c r="K1990" t="s">
        <v>215</v>
      </c>
      <c r="L1990" t="s">
        <v>215</v>
      </c>
      <c r="M1990" t="s">
        <v>215</v>
      </c>
      <c r="N1990" t="s">
        <v>215</v>
      </c>
      <c r="O1990" t="s">
        <v>215</v>
      </c>
      <c r="P1990" t="s">
        <v>215</v>
      </c>
      <c r="Q1990" t="s">
        <v>215</v>
      </c>
      <c r="R1990" t="s">
        <v>38</v>
      </c>
      <c r="S1990">
        <v>975</v>
      </c>
      <c r="T1990">
        <v>15000</v>
      </c>
      <c r="U1990">
        <v>25200</v>
      </c>
      <c r="V1990">
        <v>33900</v>
      </c>
      <c r="W1990">
        <v>1235</v>
      </c>
      <c r="X1990">
        <v>0</v>
      </c>
      <c r="Y1990">
        <v>1235</v>
      </c>
      <c r="Z1990">
        <v>10.1</v>
      </c>
      <c r="AA1990">
        <v>4.5</v>
      </c>
      <c r="AB1990">
        <v>82</v>
      </c>
      <c r="AC1990">
        <v>85</v>
      </c>
      <c r="AD1990">
        <v>85.4</v>
      </c>
    </row>
    <row r="1991" spans="1:30" x14ac:dyDescent="0.25">
      <c r="A1991" t="str">
        <f t="shared" si="31"/>
        <v>2017/201810FemaleEducation and teachingSouth West</v>
      </c>
      <c r="B1991" t="s">
        <v>218</v>
      </c>
      <c r="C1991" t="s">
        <v>254</v>
      </c>
      <c r="D1991">
        <v>10</v>
      </c>
      <c r="E1991" t="s">
        <v>6</v>
      </c>
      <c r="F1991" t="s">
        <v>182</v>
      </c>
      <c r="G1991" t="s">
        <v>215</v>
      </c>
      <c r="H1991" t="s">
        <v>215</v>
      </c>
      <c r="I1991" t="s">
        <v>215</v>
      </c>
      <c r="J1991" t="s">
        <v>215</v>
      </c>
      <c r="K1991" t="s">
        <v>215</v>
      </c>
      <c r="L1991" t="s">
        <v>215</v>
      </c>
      <c r="M1991" t="s">
        <v>215</v>
      </c>
      <c r="N1991" t="s">
        <v>215</v>
      </c>
      <c r="O1991" t="s">
        <v>215</v>
      </c>
      <c r="P1991" t="s">
        <v>215</v>
      </c>
      <c r="Q1991" t="s">
        <v>215</v>
      </c>
      <c r="R1991" t="s">
        <v>39</v>
      </c>
      <c r="S1991">
        <v>690</v>
      </c>
      <c r="T1991">
        <v>13000</v>
      </c>
      <c r="U1991">
        <v>21200</v>
      </c>
      <c r="V1991">
        <v>31000</v>
      </c>
      <c r="W1991">
        <v>865</v>
      </c>
      <c r="X1991">
        <v>0</v>
      </c>
      <c r="Y1991">
        <v>865</v>
      </c>
      <c r="Z1991">
        <v>9.8000000000000007</v>
      </c>
      <c r="AA1991">
        <v>2.7</v>
      </c>
      <c r="AB1991">
        <v>83</v>
      </c>
      <c r="AC1991">
        <v>87.1</v>
      </c>
      <c r="AD1991">
        <v>87.5</v>
      </c>
    </row>
    <row r="1992" spans="1:30" x14ac:dyDescent="0.25">
      <c r="A1992" t="str">
        <f t="shared" si="31"/>
        <v>2017/201810FemaleEducation and teachingWales</v>
      </c>
      <c r="B1992" t="s">
        <v>218</v>
      </c>
      <c r="C1992" t="s">
        <v>254</v>
      </c>
      <c r="D1992">
        <v>10</v>
      </c>
      <c r="E1992" t="s">
        <v>6</v>
      </c>
      <c r="F1992" t="s">
        <v>182</v>
      </c>
      <c r="G1992" t="s">
        <v>215</v>
      </c>
      <c r="H1992" t="s">
        <v>215</v>
      </c>
      <c r="I1992" t="s">
        <v>215</v>
      </c>
      <c r="J1992" t="s">
        <v>215</v>
      </c>
      <c r="K1992" t="s">
        <v>215</v>
      </c>
      <c r="L1992" t="s">
        <v>215</v>
      </c>
      <c r="M1992" t="s">
        <v>215</v>
      </c>
      <c r="N1992" t="s">
        <v>215</v>
      </c>
      <c r="O1992" t="s">
        <v>215</v>
      </c>
      <c r="P1992" t="s">
        <v>215</v>
      </c>
      <c r="Q1992" t="s">
        <v>215</v>
      </c>
      <c r="R1992" t="s">
        <v>259</v>
      </c>
      <c r="S1992">
        <v>70</v>
      </c>
      <c r="T1992">
        <v>13500</v>
      </c>
      <c r="U1992">
        <v>21900</v>
      </c>
      <c r="V1992">
        <v>31800</v>
      </c>
      <c r="W1992">
        <v>100</v>
      </c>
      <c r="X1992">
        <v>0</v>
      </c>
      <c r="Y1992">
        <v>100</v>
      </c>
      <c r="Z1992">
        <v>14.1</v>
      </c>
      <c r="AA1992">
        <v>1.5</v>
      </c>
      <c r="AB1992">
        <v>76.7</v>
      </c>
      <c r="AC1992">
        <v>82.3</v>
      </c>
      <c r="AD1992">
        <v>84.4</v>
      </c>
    </row>
    <row r="1993" spans="1:30" x14ac:dyDescent="0.25">
      <c r="A1993" t="str">
        <f t="shared" si="31"/>
        <v>2017/201810FemaleEducation and teachingWest Midlands</v>
      </c>
      <c r="B1993" t="s">
        <v>218</v>
      </c>
      <c r="C1993" t="s">
        <v>254</v>
      </c>
      <c r="D1993">
        <v>10</v>
      </c>
      <c r="E1993" t="s">
        <v>6</v>
      </c>
      <c r="F1993" t="s">
        <v>182</v>
      </c>
      <c r="G1993" t="s">
        <v>215</v>
      </c>
      <c r="H1993" t="s">
        <v>215</v>
      </c>
      <c r="I1993" t="s">
        <v>215</v>
      </c>
      <c r="J1993" t="s">
        <v>215</v>
      </c>
      <c r="K1993" t="s">
        <v>215</v>
      </c>
      <c r="L1993" t="s">
        <v>215</v>
      </c>
      <c r="M1993" t="s">
        <v>215</v>
      </c>
      <c r="N1993" t="s">
        <v>215</v>
      </c>
      <c r="O1993" t="s">
        <v>215</v>
      </c>
      <c r="P1993" t="s">
        <v>215</v>
      </c>
      <c r="Q1993" t="s">
        <v>215</v>
      </c>
      <c r="R1993" t="s">
        <v>35</v>
      </c>
      <c r="S1993">
        <v>875</v>
      </c>
      <c r="T1993">
        <v>15300</v>
      </c>
      <c r="U1993">
        <v>23400</v>
      </c>
      <c r="V1993">
        <v>33200</v>
      </c>
      <c r="W1993">
        <v>1095</v>
      </c>
      <c r="X1993">
        <v>0</v>
      </c>
      <c r="Y1993">
        <v>1095</v>
      </c>
      <c r="Z1993">
        <v>8.3000000000000007</v>
      </c>
      <c r="AA1993">
        <v>4.3</v>
      </c>
      <c r="AB1993">
        <v>83.3</v>
      </c>
      <c r="AC1993">
        <v>87</v>
      </c>
      <c r="AD1993">
        <v>87.4</v>
      </c>
    </row>
    <row r="1994" spans="1:30" x14ac:dyDescent="0.25">
      <c r="A1994" t="str">
        <f t="shared" si="31"/>
        <v>2017/201810FemaleEducation and teachingYorkshire and the Humber</v>
      </c>
      <c r="B1994" t="s">
        <v>218</v>
      </c>
      <c r="C1994" t="s">
        <v>254</v>
      </c>
      <c r="D1994">
        <v>10</v>
      </c>
      <c r="E1994" t="s">
        <v>6</v>
      </c>
      <c r="F1994" t="s">
        <v>182</v>
      </c>
      <c r="G1994" t="s">
        <v>215</v>
      </c>
      <c r="H1994" t="s">
        <v>215</v>
      </c>
      <c r="I1994" t="s">
        <v>215</v>
      </c>
      <c r="J1994" t="s">
        <v>215</v>
      </c>
      <c r="K1994" t="s">
        <v>215</v>
      </c>
      <c r="L1994" t="s">
        <v>215</v>
      </c>
      <c r="M1994" t="s">
        <v>215</v>
      </c>
      <c r="N1994" t="s">
        <v>215</v>
      </c>
      <c r="O1994" t="s">
        <v>215</v>
      </c>
      <c r="P1994" t="s">
        <v>215</v>
      </c>
      <c r="Q1994" t="s">
        <v>215</v>
      </c>
      <c r="R1994" t="s">
        <v>33</v>
      </c>
      <c r="S1994">
        <v>715</v>
      </c>
      <c r="T1994">
        <v>14200</v>
      </c>
      <c r="U1994">
        <v>23500</v>
      </c>
      <c r="V1994">
        <v>33200</v>
      </c>
      <c r="W1994">
        <v>900</v>
      </c>
      <c r="X1994">
        <v>0</v>
      </c>
      <c r="Y1994">
        <v>900</v>
      </c>
      <c r="Z1994">
        <v>8.1</v>
      </c>
      <c r="AA1994">
        <v>5.6</v>
      </c>
      <c r="AB1994">
        <v>83.3</v>
      </c>
      <c r="AC1994">
        <v>86.1</v>
      </c>
      <c r="AD1994">
        <v>86.3</v>
      </c>
    </row>
    <row r="1995" spans="1:30" x14ac:dyDescent="0.25">
      <c r="A1995" t="str">
        <f t="shared" si="31"/>
        <v>2017/201810FemaleEngineeringAbroad</v>
      </c>
      <c r="B1995" t="s">
        <v>218</v>
      </c>
      <c r="C1995" t="s">
        <v>254</v>
      </c>
      <c r="D1995">
        <v>10</v>
      </c>
      <c r="E1995" t="s">
        <v>6</v>
      </c>
      <c r="F1995" t="s">
        <v>157</v>
      </c>
      <c r="G1995" t="s">
        <v>215</v>
      </c>
      <c r="H1995" t="s">
        <v>215</v>
      </c>
      <c r="I1995" t="s">
        <v>215</v>
      </c>
      <c r="J1995" t="s">
        <v>215</v>
      </c>
      <c r="K1995" t="s">
        <v>215</v>
      </c>
      <c r="L1995" t="s">
        <v>215</v>
      </c>
      <c r="M1995" t="s">
        <v>215</v>
      </c>
      <c r="N1995" t="s">
        <v>215</v>
      </c>
      <c r="O1995" t="s">
        <v>215</v>
      </c>
      <c r="P1995" t="s">
        <v>215</v>
      </c>
      <c r="Q1995" t="s">
        <v>215</v>
      </c>
      <c r="R1995" t="s">
        <v>255</v>
      </c>
      <c r="S1995" t="s">
        <v>216</v>
      </c>
      <c r="T1995" t="s">
        <v>216</v>
      </c>
      <c r="U1995" t="s">
        <v>216</v>
      </c>
      <c r="V1995" t="s">
        <v>216</v>
      </c>
      <c r="W1995">
        <v>55</v>
      </c>
      <c r="X1995">
        <v>0</v>
      </c>
      <c r="Y1995">
        <v>55</v>
      </c>
      <c r="Z1995">
        <v>69.400000000000006</v>
      </c>
      <c r="AA1995">
        <v>6.9</v>
      </c>
      <c r="AB1995">
        <v>23.8</v>
      </c>
      <c r="AC1995">
        <v>23.8</v>
      </c>
      <c r="AD1995">
        <v>23.8</v>
      </c>
    </row>
    <row r="1996" spans="1:30" x14ac:dyDescent="0.25">
      <c r="A1996" t="str">
        <f t="shared" si="31"/>
        <v>2017/201810FemaleEngineeringEast Midlands</v>
      </c>
      <c r="B1996" t="s">
        <v>218</v>
      </c>
      <c r="C1996" t="s">
        <v>254</v>
      </c>
      <c r="D1996">
        <v>10</v>
      </c>
      <c r="E1996" t="s">
        <v>6</v>
      </c>
      <c r="F1996" t="s">
        <v>157</v>
      </c>
      <c r="G1996" t="s">
        <v>215</v>
      </c>
      <c r="H1996" t="s">
        <v>215</v>
      </c>
      <c r="I1996" t="s">
        <v>215</v>
      </c>
      <c r="J1996" t="s">
        <v>215</v>
      </c>
      <c r="K1996" t="s">
        <v>215</v>
      </c>
      <c r="L1996" t="s">
        <v>215</v>
      </c>
      <c r="M1996" t="s">
        <v>215</v>
      </c>
      <c r="N1996" t="s">
        <v>215</v>
      </c>
      <c r="O1996" t="s">
        <v>215</v>
      </c>
      <c r="P1996" t="s">
        <v>215</v>
      </c>
      <c r="Q1996" t="s">
        <v>215</v>
      </c>
      <c r="R1996" t="s">
        <v>34</v>
      </c>
      <c r="S1996">
        <v>60</v>
      </c>
      <c r="T1996">
        <v>25900</v>
      </c>
      <c r="U1996">
        <v>33900</v>
      </c>
      <c r="V1996">
        <v>41200</v>
      </c>
      <c r="W1996">
        <v>75</v>
      </c>
      <c r="X1996">
        <v>0</v>
      </c>
      <c r="Y1996">
        <v>75</v>
      </c>
      <c r="Z1996">
        <v>10.6</v>
      </c>
      <c r="AA1996">
        <v>2</v>
      </c>
      <c r="AB1996">
        <v>83</v>
      </c>
      <c r="AC1996">
        <v>87.4</v>
      </c>
      <c r="AD1996">
        <v>87.4</v>
      </c>
    </row>
    <row r="1997" spans="1:30" x14ac:dyDescent="0.25">
      <c r="A1997" t="str">
        <f t="shared" si="31"/>
        <v>2017/201810FemaleEngineeringEast of England</v>
      </c>
      <c r="B1997" t="s">
        <v>218</v>
      </c>
      <c r="C1997" t="s">
        <v>254</v>
      </c>
      <c r="D1997">
        <v>10</v>
      </c>
      <c r="E1997" t="s">
        <v>6</v>
      </c>
      <c r="F1997" t="s">
        <v>157</v>
      </c>
      <c r="G1997" t="s">
        <v>215</v>
      </c>
      <c r="H1997" t="s">
        <v>215</v>
      </c>
      <c r="I1997" t="s">
        <v>215</v>
      </c>
      <c r="J1997" t="s">
        <v>215</v>
      </c>
      <c r="K1997" t="s">
        <v>215</v>
      </c>
      <c r="L1997" t="s">
        <v>215</v>
      </c>
      <c r="M1997" t="s">
        <v>215</v>
      </c>
      <c r="N1997" t="s">
        <v>215</v>
      </c>
      <c r="O1997" t="s">
        <v>215</v>
      </c>
      <c r="P1997" t="s">
        <v>215</v>
      </c>
      <c r="Q1997" t="s">
        <v>215</v>
      </c>
      <c r="R1997" t="s">
        <v>36</v>
      </c>
      <c r="S1997">
        <v>65</v>
      </c>
      <c r="T1997">
        <v>22300</v>
      </c>
      <c r="U1997">
        <v>36500</v>
      </c>
      <c r="V1997">
        <v>46400</v>
      </c>
      <c r="W1997">
        <v>80</v>
      </c>
      <c r="X1997">
        <v>0</v>
      </c>
      <c r="Y1997">
        <v>80</v>
      </c>
      <c r="Z1997">
        <v>8.1</v>
      </c>
      <c r="AA1997">
        <v>4.3</v>
      </c>
      <c r="AB1997">
        <v>81</v>
      </c>
      <c r="AC1997">
        <v>85.9</v>
      </c>
      <c r="AD1997">
        <v>87.6</v>
      </c>
    </row>
    <row r="1998" spans="1:30" x14ac:dyDescent="0.25">
      <c r="A1998" t="str">
        <f t="shared" si="31"/>
        <v>2017/201810FemaleEngineeringLondon</v>
      </c>
      <c r="B1998" t="s">
        <v>218</v>
      </c>
      <c r="C1998" t="s">
        <v>254</v>
      </c>
      <c r="D1998">
        <v>10</v>
      </c>
      <c r="E1998" t="s">
        <v>6</v>
      </c>
      <c r="F1998" t="s">
        <v>157</v>
      </c>
      <c r="G1998" t="s">
        <v>215</v>
      </c>
      <c r="H1998" t="s">
        <v>215</v>
      </c>
      <c r="I1998" t="s">
        <v>215</v>
      </c>
      <c r="J1998" t="s">
        <v>215</v>
      </c>
      <c r="K1998" t="s">
        <v>215</v>
      </c>
      <c r="L1998" t="s">
        <v>215</v>
      </c>
      <c r="M1998" t="s">
        <v>215</v>
      </c>
      <c r="N1998" t="s">
        <v>215</v>
      </c>
      <c r="O1998" t="s">
        <v>215</v>
      </c>
      <c r="P1998" t="s">
        <v>215</v>
      </c>
      <c r="Q1998" t="s">
        <v>215</v>
      </c>
      <c r="R1998" t="s">
        <v>37</v>
      </c>
      <c r="S1998">
        <v>175</v>
      </c>
      <c r="T1998">
        <v>24800</v>
      </c>
      <c r="U1998">
        <v>44900</v>
      </c>
      <c r="V1998">
        <v>63500</v>
      </c>
      <c r="W1998">
        <v>260</v>
      </c>
      <c r="X1998">
        <v>0</v>
      </c>
      <c r="Y1998">
        <v>260</v>
      </c>
      <c r="Z1998">
        <v>18.8</v>
      </c>
      <c r="AA1998">
        <v>5</v>
      </c>
      <c r="AB1998">
        <v>70.2</v>
      </c>
      <c r="AC1998">
        <v>75.5</v>
      </c>
      <c r="AD1998">
        <v>76.2</v>
      </c>
    </row>
    <row r="1999" spans="1:30" x14ac:dyDescent="0.25">
      <c r="A1999" t="str">
        <f t="shared" si="31"/>
        <v>2017/201810FemaleEngineeringNorth East</v>
      </c>
      <c r="B1999" t="s">
        <v>218</v>
      </c>
      <c r="C1999" t="s">
        <v>254</v>
      </c>
      <c r="D1999">
        <v>10</v>
      </c>
      <c r="E1999" t="s">
        <v>6</v>
      </c>
      <c r="F1999" t="s">
        <v>157</v>
      </c>
      <c r="G1999" t="s">
        <v>215</v>
      </c>
      <c r="H1999" t="s">
        <v>215</v>
      </c>
      <c r="I1999" t="s">
        <v>215</v>
      </c>
      <c r="J1999" t="s">
        <v>215</v>
      </c>
      <c r="K1999" t="s">
        <v>215</v>
      </c>
      <c r="L1999" t="s">
        <v>215</v>
      </c>
      <c r="M1999" t="s">
        <v>215</v>
      </c>
      <c r="N1999" t="s">
        <v>215</v>
      </c>
      <c r="O1999" t="s">
        <v>215</v>
      </c>
      <c r="P1999" t="s">
        <v>215</v>
      </c>
      <c r="Q1999" t="s">
        <v>215</v>
      </c>
      <c r="R1999" t="s">
        <v>31</v>
      </c>
      <c r="S1999">
        <v>35</v>
      </c>
      <c r="T1999">
        <v>17900</v>
      </c>
      <c r="U1999">
        <v>25900</v>
      </c>
      <c r="V1999">
        <v>34300</v>
      </c>
      <c r="W1999">
        <v>45</v>
      </c>
      <c r="X1999">
        <v>0</v>
      </c>
      <c r="Y1999">
        <v>45</v>
      </c>
      <c r="Z1999">
        <v>14.7</v>
      </c>
      <c r="AA1999">
        <v>3</v>
      </c>
      <c r="AB1999">
        <v>80.099999999999994</v>
      </c>
      <c r="AC1999">
        <v>82.3</v>
      </c>
      <c r="AD1999">
        <v>82.3</v>
      </c>
    </row>
    <row r="2000" spans="1:30" x14ac:dyDescent="0.25">
      <c r="A2000" t="str">
        <f t="shared" si="31"/>
        <v>2017/201810FemaleEngineeringNorth West</v>
      </c>
      <c r="B2000" t="s">
        <v>218</v>
      </c>
      <c r="C2000" t="s">
        <v>254</v>
      </c>
      <c r="D2000">
        <v>10</v>
      </c>
      <c r="E2000" t="s">
        <v>6</v>
      </c>
      <c r="F2000" t="s">
        <v>157</v>
      </c>
      <c r="G2000" t="s">
        <v>215</v>
      </c>
      <c r="H2000" t="s">
        <v>215</v>
      </c>
      <c r="I2000" t="s">
        <v>215</v>
      </c>
      <c r="J2000" t="s">
        <v>215</v>
      </c>
      <c r="K2000" t="s">
        <v>215</v>
      </c>
      <c r="L2000" t="s">
        <v>215</v>
      </c>
      <c r="M2000" t="s">
        <v>215</v>
      </c>
      <c r="N2000" t="s">
        <v>215</v>
      </c>
      <c r="O2000" t="s">
        <v>215</v>
      </c>
      <c r="P2000" t="s">
        <v>215</v>
      </c>
      <c r="Q2000" t="s">
        <v>215</v>
      </c>
      <c r="R2000" t="s">
        <v>32</v>
      </c>
      <c r="S2000">
        <v>85</v>
      </c>
      <c r="T2000">
        <v>26300</v>
      </c>
      <c r="U2000">
        <v>32500</v>
      </c>
      <c r="V2000">
        <v>42100</v>
      </c>
      <c r="W2000">
        <v>110</v>
      </c>
      <c r="X2000">
        <v>0</v>
      </c>
      <c r="Y2000">
        <v>110</v>
      </c>
      <c r="Z2000">
        <v>10.199999999999999</v>
      </c>
      <c r="AA2000">
        <v>5.0999999999999996</v>
      </c>
      <c r="AB2000">
        <v>79.599999999999994</v>
      </c>
      <c r="AC2000">
        <v>84.7</v>
      </c>
      <c r="AD2000">
        <v>84.7</v>
      </c>
    </row>
    <row r="2001" spans="1:30" x14ac:dyDescent="0.25">
      <c r="A2001" t="str">
        <f t="shared" si="31"/>
        <v>2017/201810FemaleEngineeringNorthern Ireland</v>
      </c>
      <c r="B2001" t="s">
        <v>218</v>
      </c>
      <c r="C2001" t="s">
        <v>254</v>
      </c>
      <c r="D2001">
        <v>10</v>
      </c>
      <c r="E2001" t="s">
        <v>6</v>
      </c>
      <c r="F2001" t="s">
        <v>157</v>
      </c>
      <c r="G2001" t="s">
        <v>215</v>
      </c>
      <c r="H2001" t="s">
        <v>215</v>
      </c>
      <c r="I2001" t="s">
        <v>215</v>
      </c>
      <c r="J2001" t="s">
        <v>215</v>
      </c>
      <c r="K2001" t="s">
        <v>215</v>
      </c>
      <c r="L2001" t="s">
        <v>215</v>
      </c>
      <c r="M2001" t="s">
        <v>215</v>
      </c>
      <c r="N2001" t="s">
        <v>215</v>
      </c>
      <c r="O2001" t="s">
        <v>215</v>
      </c>
      <c r="P2001" t="s">
        <v>215</v>
      </c>
      <c r="Q2001" t="s">
        <v>215</v>
      </c>
      <c r="R2001" t="s">
        <v>256</v>
      </c>
      <c r="S2001" t="s">
        <v>216</v>
      </c>
      <c r="T2001" t="s">
        <v>216</v>
      </c>
      <c r="U2001" t="s">
        <v>216</v>
      </c>
      <c r="V2001" t="s">
        <v>216</v>
      </c>
      <c r="W2001">
        <v>0</v>
      </c>
      <c r="X2001">
        <v>0</v>
      </c>
      <c r="Y2001">
        <v>0</v>
      </c>
      <c r="Z2001">
        <v>20</v>
      </c>
      <c r="AA2001">
        <v>0</v>
      </c>
      <c r="AB2001">
        <v>80</v>
      </c>
      <c r="AC2001">
        <v>80</v>
      </c>
      <c r="AD2001">
        <v>80</v>
      </c>
    </row>
    <row r="2002" spans="1:30" x14ac:dyDescent="0.25">
      <c r="A2002" t="str">
        <f t="shared" si="31"/>
        <v>2017/201810FemaleEngineeringScotland</v>
      </c>
      <c r="B2002" t="s">
        <v>218</v>
      </c>
      <c r="C2002" t="s">
        <v>254</v>
      </c>
      <c r="D2002">
        <v>10</v>
      </c>
      <c r="E2002" t="s">
        <v>6</v>
      </c>
      <c r="F2002" t="s">
        <v>157</v>
      </c>
      <c r="G2002" t="s">
        <v>215</v>
      </c>
      <c r="H2002" t="s">
        <v>215</v>
      </c>
      <c r="I2002" t="s">
        <v>215</v>
      </c>
      <c r="J2002" t="s">
        <v>215</v>
      </c>
      <c r="K2002" t="s">
        <v>215</v>
      </c>
      <c r="L2002" t="s">
        <v>215</v>
      </c>
      <c r="M2002" t="s">
        <v>215</v>
      </c>
      <c r="N2002" t="s">
        <v>215</v>
      </c>
      <c r="O2002" t="s">
        <v>215</v>
      </c>
      <c r="P2002" t="s">
        <v>215</v>
      </c>
      <c r="Q2002" t="s">
        <v>215</v>
      </c>
      <c r="R2002" t="s">
        <v>257</v>
      </c>
      <c r="S2002">
        <v>10</v>
      </c>
      <c r="T2002">
        <v>21400</v>
      </c>
      <c r="U2002">
        <v>31600</v>
      </c>
      <c r="V2002">
        <v>61900</v>
      </c>
      <c r="W2002">
        <v>20</v>
      </c>
      <c r="X2002">
        <v>0</v>
      </c>
      <c r="Y2002">
        <v>20</v>
      </c>
      <c r="Z2002">
        <v>22.2</v>
      </c>
      <c r="AA2002">
        <v>0</v>
      </c>
      <c r="AB2002">
        <v>72.2</v>
      </c>
      <c r="AC2002">
        <v>77.8</v>
      </c>
      <c r="AD2002">
        <v>77.8</v>
      </c>
    </row>
    <row r="2003" spans="1:30" x14ac:dyDescent="0.25">
      <c r="A2003" t="str">
        <f t="shared" si="31"/>
        <v>2017/201810FemaleEngineeringSouth East</v>
      </c>
      <c r="B2003" t="s">
        <v>218</v>
      </c>
      <c r="C2003" t="s">
        <v>254</v>
      </c>
      <c r="D2003">
        <v>10</v>
      </c>
      <c r="E2003" t="s">
        <v>6</v>
      </c>
      <c r="F2003" t="s">
        <v>157</v>
      </c>
      <c r="G2003" t="s">
        <v>215</v>
      </c>
      <c r="H2003" t="s">
        <v>215</v>
      </c>
      <c r="I2003" t="s">
        <v>215</v>
      </c>
      <c r="J2003" t="s">
        <v>215</v>
      </c>
      <c r="K2003" t="s">
        <v>215</v>
      </c>
      <c r="L2003" t="s">
        <v>215</v>
      </c>
      <c r="M2003" t="s">
        <v>215</v>
      </c>
      <c r="N2003" t="s">
        <v>215</v>
      </c>
      <c r="O2003" t="s">
        <v>215</v>
      </c>
      <c r="P2003" t="s">
        <v>215</v>
      </c>
      <c r="Q2003" t="s">
        <v>215</v>
      </c>
      <c r="R2003" t="s">
        <v>38</v>
      </c>
      <c r="S2003">
        <v>110</v>
      </c>
      <c r="T2003">
        <v>26600</v>
      </c>
      <c r="U2003">
        <v>38700</v>
      </c>
      <c r="V2003">
        <v>47700</v>
      </c>
      <c r="W2003">
        <v>145</v>
      </c>
      <c r="X2003">
        <v>0</v>
      </c>
      <c r="Y2003">
        <v>145</v>
      </c>
      <c r="Z2003">
        <v>8.1</v>
      </c>
      <c r="AA2003">
        <v>8.3000000000000007</v>
      </c>
      <c r="AB2003">
        <v>79.400000000000006</v>
      </c>
      <c r="AC2003">
        <v>82.2</v>
      </c>
      <c r="AD2003">
        <v>83.6</v>
      </c>
    </row>
    <row r="2004" spans="1:30" x14ac:dyDescent="0.25">
      <c r="A2004" t="str">
        <f t="shared" si="31"/>
        <v>2017/201810FemaleEngineeringSouth West</v>
      </c>
      <c r="B2004" t="s">
        <v>218</v>
      </c>
      <c r="C2004" t="s">
        <v>254</v>
      </c>
      <c r="D2004">
        <v>10</v>
      </c>
      <c r="E2004" t="s">
        <v>6</v>
      </c>
      <c r="F2004" t="s">
        <v>157</v>
      </c>
      <c r="G2004" t="s">
        <v>215</v>
      </c>
      <c r="H2004" t="s">
        <v>215</v>
      </c>
      <c r="I2004" t="s">
        <v>215</v>
      </c>
      <c r="J2004" t="s">
        <v>215</v>
      </c>
      <c r="K2004" t="s">
        <v>215</v>
      </c>
      <c r="L2004" t="s">
        <v>215</v>
      </c>
      <c r="M2004" t="s">
        <v>215</v>
      </c>
      <c r="N2004" t="s">
        <v>215</v>
      </c>
      <c r="O2004" t="s">
        <v>215</v>
      </c>
      <c r="P2004" t="s">
        <v>215</v>
      </c>
      <c r="Q2004" t="s">
        <v>215</v>
      </c>
      <c r="R2004" t="s">
        <v>39</v>
      </c>
      <c r="S2004">
        <v>60</v>
      </c>
      <c r="T2004">
        <v>24800</v>
      </c>
      <c r="U2004">
        <v>36900</v>
      </c>
      <c r="V2004">
        <v>48200</v>
      </c>
      <c r="W2004">
        <v>80</v>
      </c>
      <c r="X2004">
        <v>0</v>
      </c>
      <c r="Y2004">
        <v>80</v>
      </c>
      <c r="Z2004">
        <v>14</v>
      </c>
      <c r="AA2004">
        <v>5.5</v>
      </c>
      <c r="AB2004">
        <v>78</v>
      </c>
      <c r="AC2004">
        <v>80.5</v>
      </c>
      <c r="AD2004">
        <v>80.5</v>
      </c>
    </row>
    <row r="2005" spans="1:30" x14ac:dyDescent="0.25">
      <c r="A2005" t="str">
        <f t="shared" si="31"/>
        <v>2017/201810FemaleEngineeringWales</v>
      </c>
      <c r="B2005" t="s">
        <v>218</v>
      </c>
      <c r="C2005" t="s">
        <v>254</v>
      </c>
      <c r="D2005">
        <v>10</v>
      </c>
      <c r="E2005" t="s">
        <v>6</v>
      </c>
      <c r="F2005" t="s">
        <v>157</v>
      </c>
      <c r="G2005" t="s">
        <v>215</v>
      </c>
      <c r="H2005" t="s">
        <v>215</v>
      </c>
      <c r="I2005" t="s">
        <v>215</v>
      </c>
      <c r="J2005" t="s">
        <v>215</v>
      </c>
      <c r="K2005" t="s">
        <v>215</v>
      </c>
      <c r="L2005" t="s">
        <v>215</v>
      </c>
      <c r="M2005" t="s">
        <v>215</v>
      </c>
      <c r="N2005" t="s">
        <v>215</v>
      </c>
      <c r="O2005" t="s">
        <v>215</v>
      </c>
      <c r="P2005" t="s">
        <v>215</v>
      </c>
      <c r="Q2005" t="s">
        <v>215</v>
      </c>
      <c r="R2005" t="s">
        <v>259</v>
      </c>
      <c r="S2005">
        <v>10</v>
      </c>
      <c r="T2005">
        <v>30300</v>
      </c>
      <c r="U2005">
        <v>39400</v>
      </c>
      <c r="V2005">
        <v>51500</v>
      </c>
      <c r="W2005">
        <v>20</v>
      </c>
      <c r="X2005">
        <v>0</v>
      </c>
      <c r="Y2005">
        <v>20</v>
      </c>
      <c r="Z2005">
        <v>11.3</v>
      </c>
      <c r="AA2005">
        <v>2.8</v>
      </c>
      <c r="AB2005">
        <v>68.900000000000006</v>
      </c>
      <c r="AC2005">
        <v>80.2</v>
      </c>
      <c r="AD2005">
        <v>85.8</v>
      </c>
    </row>
    <row r="2006" spans="1:30" x14ac:dyDescent="0.25">
      <c r="A2006" t="str">
        <f t="shared" si="31"/>
        <v>2017/201810FemaleEngineeringWest Midlands</v>
      </c>
      <c r="B2006" t="s">
        <v>218</v>
      </c>
      <c r="C2006" t="s">
        <v>254</v>
      </c>
      <c r="D2006">
        <v>10</v>
      </c>
      <c r="E2006" t="s">
        <v>6</v>
      </c>
      <c r="F2006" t="s">
        <v>157</v>
      </c>
      <c r="G2006" t="s">
        <v>215</v>
      </c>
      <c r="H2006" t="s">
        <v>215</v>
      </c>
      <c r="I2006" t="s">
        <v>215</v>
      </c>
      <c r="J2006" t="s">
        <v>215</v>
      </c>
      <c r="K2006" t="s">
        <v>215</v>
      </c>
      <c r="L2006" t="s">
        <v>215</v>
      </c>
      <c r="M2006" t="s">
        <v>215</v>
      </c>
      <c r="N2006" t="s">
        <v>215</v>
      </c>
      <c r="O2006" t="s">
        <v>215</v>
      </c>
      <c r="P2006" t="s">
        <v>215</v>
      </c>
      <c r="Q2006" t="s">
        <v>215</v>
      </c>
      <c r="R2006" t="s">
        <v>35</v>
      </c>
      <c r="S2006">
        <v>55</v>
      </c>
      <c r="T2006">
        <v>16700</v>
      </c>
      <c r="U2006">
        <v>31000</v>
      </c>
      <c r="V2006">
        <v>46700</v>
      </c>
      <c r="W2006">
        <v>80</v>
      </c>
      <c r="X2006">
        <v>0</v>
      </c>
      <c r="Y2006">
        <v>80</v>
      </c>
      <c r="Z2006">
        <v>6.3</v>
      </c>
      <c r="AA2006">
        <v>8.8000000000000007</v>
      </c>
      <c r="AB2006">
        <v>75.5</v>
      </c>
      <c r="AC2006">
        <v>82.4</v>
      </c>
      <c r="AD2006">
        <v>84.9</v>
      </c>
    </row>
    <row r="2007" spans="1:30" x14ac:dyDescent="0.25">
      <c r="A2007" t="str">
        <f t="shared" si="31"/>
        <v>2017/201810FemaleEngineeringYorkshire and the Humber</v>
      </c>
      <c r="B2007" t="s">
        <v>218</v>
      </c>
      <c r="C2007" t="s">
        <v>254</v>
      </c>
      <c r="D2007">
        <v>10</v>
      </c>
      <c r="E2007" t="s">
        <v>6</v>
      </c>
      <c r="F2007" t="s">
        <v>157</v>
      </c>
      <c r="G2007" t="s">
        <v>215</v>
      </c>
      <c r="H2007" t="s">
        <v>215</v>
      </c>
      <c r="I2007" t="s">
        <v>215</v>
      </c>
      <c r="J2007" t="s">
        <v>215</v>
      </c>
      <c r="K2007" t="s">
        <v>215</v>
      </c>
      <c r="L2007" t="s">
        <v>215</v>
      </c>
      <c r="M2007" t="s">
        <v>215</v>
      </c>
      <c r="N2007" t="s">
        <v>215</v>
      </c>
      <c r="O2007" t="s">
        <v>215</v>
      </c>
      <c r="P2007" t="s">
        <v>215</v>
      </c>
      <c r="Q2007" t="s">
        <v>215</v>
      </c>
      <c r="R2007" t="s">
        <v>33</v>
      </c>
      <c r="S2007">
        <v>45</v>
      </c>
      <c r="T2007">
        <v>19300</v>
      </c>
      <c r="U2007">
        <v>29900</v>
      </c>
      <c r="V2007">
        <v>40200</v>
      </c>
      <c r="W2007">
        <v>65</v>
      </c>
      <c r="X2007">
        <v>0</v>
      </c>
      <c r="Y2007">
        <v>65</v>
      </c>
      <c r="Z2007">
        <v>16.8</v>
      </c>
      <c r="AA2007">
        <v>6.4</v>
      </c>
      <c r="AB2007">
        <v>73.599999999999994</v>
      </c>
      <c r="AC2007">
        <v>76.8</v>
      </c>
      <c r="AD2007">
        <v>76.8</v>
      </c>
    </row>
    <row r="2008" spans="1:30" x14ac:dyDescent="0.25">
      <c r="A2008" t="str">
        <f t="shared" si="31"/>
        <v>2017/201810FemaleEnglish studiesAbroad</v>
      </c>
      <c r="B2008" t="s">
        <v>218</v>
      </c>
      <c r="C2008" t="s">
        <v>254</v>
      </c>
      <c r="D2008">
        <v>10</v>
      </c>
      <c r="E2008" t="s">
        <v>6</v>
      </c>
      <c r="F2008" t="s">
        <v>173</v>
      </c>
      <c r="G2008" t="s">
        <v>215</v>
      </c>
      <c r="H2008" t="s">
        <v>215</v>
      </c>
      <c r="I2008" t="s">
        <v>215</v>
      </c>
      <c r="J2008" t="s">
        <v>215</v>
      </c>
      <c r="K2008" t="s">
        <v>215</v>
      </c>
      <c r="L2008" t="s">
        <v>215</v>
      </c>
      <c r="M2008" t="s">
        <v>215</v>
      </c>
      <c r="N2008" t="s">
        <v>215</v>
      </c>
      <c r="O2008" t="s">
        <v>215</v>
      </c>
      <c r="P2008" t="s">
        <v>215</v>
      </c>
      <c r="Q2008" t="s">
        <v>215</v>
      </c>
      <c r="R2008" t="s">
        <v>255</v>
      </c>
      <c r="S2008">
        <v>10</v>
      </c>
      <c r="T2008">
        <v>7300</v>
      </c>
      <c r="U2008">
        <v>41200</v>
      </c>
      <c r="V2008">
        <v>54400</v>
      </c>
      <c r="W2008">
        <v>165</v>
      </c>
      <c r="X2008">
        <v>0</v>
      </c>
      <c r="Y2008">
        <v>165</v>
      </c>
      <c r="Z2008">
        <v>65.099999999999994</v>
      </c>
      <c r="AA2008">
        <v>8.3000000000000007</v>
      </c>
      <c r="AB2008">
        <v>24.8</v>
      </c>
      <c r="AC2008">
        <v>25.4</v>
      </c>
      <c r="AD2008">
        <v>26.6</v>
      </c>
    </row>
    <row r="2009" spans="1:30" x14ac:dyDescent="0.25">
      <c r="A2009" t="str">
        <f t="shared" si="31"/>
        <v>2017/201810FemaleEnglish studiesEast Midlands</v>
      </c>
      <c r="B2009" t="s">
        <v>218</v>
      </c>
      <c r="C2009" t="s">
        <v>254</v>
      </c>
      <c r="D2009">
        <v>10</v>
      </c>
      <c r="E2009" t="s">
        <v>6</v>
      </c>
      <c r="F2009" t="s">
        <v>173</v>
      </c>
      <c r="G2009" t="s">
        <v>215</v>
      </c>
      <c r="H2009" t="s">
        <v>215</v>
      </c>
      <c r="I2009" t="s">
        <v>215</v>
      </c>
      <c r="J2009" t="s">
        <v>215</v>
      </c>
      <c r="K2009" t="s">
        <v>215</v>
      </c>
      <c r="L2009" t="s">
        <v>215</v>
      </c>
      <c r="M2009" t="s">
        <v>215</v>
      </c>
      <c r="N2009" t="s">
        <v>215</v>
      </c>
      <c r="O2009" t="s">
        <v>215</v>
      </c>
      <c r="P2009" t="s">
        <v>215</v>
      </c>
      <c r="Q2009" t="s">
        <v>215</v>
      </c>
      <c r="R2009" t="s">
        <v>34</v>
      </c>
      <c r="S2009">
        <v>320</v>
      </c>
      <c r="T2009">
        <v>15700</v>
      </c>
      <c r="U2009">
        <v>23000</v>
      </c>
      <c r="V2009">
        <v>32800</v>
      </c>
      <c r="W2009">
        <v>430</v>
      </c>
      <c r="X2009">
        <v>0</v>
      </c>
      <c r="Y2009">
        <v>430</v>
      </c>
      <c r="Z2009">
        <v>11.2</v>
      </c>
      <c r="AA2009">
        <v>6.7</v>
      </c>
      <c r="AB2009">
        <v>77.400000000000006</v>
      </c>
      <c r="AC2009">
        <v>81.400000000000006</v>
      </c>
      <c r="AD2009">
        <v>82.1</v>
      </c>
    </row>
    <row r="2010" spans="1:30" x14ac:dyDescent="0.25">
      <c r="A2010" t="str">
        <f t="shared" si="31"/>
        <v>2017/201810FemaleEnglish studiesEast of England</v>
      </c>
      <c r="B2010" t="s">
        <v>218</v>
      </c>
      <c r="C2010" t="s">
        <v>254</v>
      </c>
      <c r="D2010">
        <v>10</v>
      </c>
      <c r="E2010" t="s">
        <v>6</v>
      </c>
      <c r="F2010" t="s">
        <v>173</v>
      </c>
      <c r="G2010" t="s">
        <v>215</v>
      </c>
      <c r="H2010" t="s">
        <v>215</v>
      </c>
      <c r="I2010" t="s">
        <v>215</v>
      </c>
      <c r="J2010" t="s">
        <v>215</v>
      </c>
      <c r="K2010" t="s">
        <v>215</v>
      </c>
      <c r="L2010" t="s">
        <v>215</v>
      </c>
      <c r="M2010" t="s">
        <v>215</v>
      </c>
      <c r="N2010" t="s">
        <v>215</v>
      </c>
      <c r="O2010" t="s">
        <v>215</v>
      </c>
      <c r="P2010" t="s">
        <v>215</v>
      </c>
      <c r="Q2010" t="s">
        <v>215</v>
      </c>
      <c r="R2010" t="s">
        <v>36</v>
      </c>
      <c r="S2010">
        <v>450</v>
      </c>
      <c r="T2010">
        <v>16400</v>
      </c>
      <c r="U2010">
        <v>27700</v>
      </c>
      <c r="V2010">
        <v>36900</v>
      </c>
      <c r="W2010">
        <v>625</v>
      </c>
      <c r="X2010">
        <v>0</v>
      </c>
      <c r="Y2010">
        <v>625</v>
      </c>
      <c r="Z2010">
        <v>12.5</v>
      </c>
      <c r="AA2010">
        <v>6.3</v>
      </c>
      <c r="AB2010">
        <v>75.8</v>
      </c>
      <c r="AC2010">
        <v>80.099999999999994</v>
      </c>
      <c r="AD2010">
        <v>81.2</v>
      </c>
    </row>
    <row r="2011" spans="1:30" x14ac:dyDescent="0.25">
      <c r="A2011" t="str">
        <f t="shared" si="31"/>
        <v>2017/201810FemaleEnglish studiesLondon</v>
      </c>
      <c r="B2011" t="s">
        <v>218</v>
      </c>
      <c r="C2011" t="s">
        <v>254</v>
      </c>
      <c r="D2011">
        <v>10</v>
      </c>
      <c r="E2011" t="s">
        <v>6</v>
      </c>
      <c r="F2011" t="s">
        <v>173</v>
      </c>
      <c r="G2011" t="s">
        <v>215</v>
      </c>
      <c r="H2011" t="s">
        <v>215</v>
      </c>
      <c r="I2011" t="s">
        <v>215</v>
      </c>
      <c r="J2011" t="s">
        <v>215</v>
      </c>
      <c r="K2011" t="s">
        <v>215</v>
      </c>
      <c r="L2011" t="s">
        <v>215</v>
      </c>
      <c r="M2011" t="s">
        <v>215</v>
      </c>
      <c r="N2011" t="s">
        <v>215</v>
      </c>
      <c r="O2011" t="s">
        <v>215</v>
      </c>
      <c r="P2011" t="s">
        <v>215</v>
      </c>
      <c r="Q2011" t="s">
        <v>215</v>
      </c>
      <c r="R2011" t="s">
        <v>37</v>
      </c>
      <c r="S2011">
        <v>1235</v>
      </c>
      <c r="T2011">
        <v>25900</v>
      </c>
      <c r="U2011">
        <v>36800</v>
      </c>
      <c r="V2011">
        <v>48900</v>
      </c>
      <c r="W2011">
        <v>1695</v>
      </c>
      <c r="X2011">
        <v>0</v>
      </c>
      <c r="Y2011">
        <v>1695</v>
      </c>
      <c r="Z2011">
        <v>9.1999999999999993</v>
      </c>
      <c r="AA2011">
        <v>6.6</v>
      </c>
      <c r="AB2011">
        <v>78.599999999999994</v>
      </c>
      <c r="AC2011">
        <v>83.2</v>
      </c>
      <c r="AD2011">
        <v>84.2</v>
      </c>
    </row>
    <row r="2012" spans="1:30" x14ac:dyDescent="0.25">
      <c r="A2012" t="str">
        <f t="shared" si="31"/>
        <v>2017/201810FemaleEnglish studiesNorth East</v>
      </c>
      <c r="B2012" t="s">
        <v>218</v>
      </c>
      <c r="C2012" t="s">
        <v>254</v>
      </c>
      <c r="D2012">
        <v>10</v>
      </c>
      <c r="E2012" t="s">
        <v>6</v>
      </c>
      <c r="F2012" t="s">
        <v>173</v>
      </c>
      <c r="G2012" t="s">
        <v>215</v>
      </c>
      <c r="H2012" t="s">
        <v>215</v>
      </c>
      <c r="I2012" t="s">
        <v>215</v>
      </c>
      <c r="J2012" t="s">
        <v>215</v>
      </c>
      <c r="K2012" t="s">
        <v>215</v>
      </c>
      <c r="L2012" t="s">
        <v>215</v>
      </c>
      <c r="M2012" t="s">
        <v>215</v>
      </c>
      <c r="N2012" t="s">
        <v>215</v>
      </c>
      <c r="O2012" t="s">
        <v>215</v>
      </c>
      <c r="P2012" t="s">
        <v>215</v>
      </c>
      <c r="Q2012" t="s">
        <v>215</v>
      </c>
      <c r="R2012" t="s">
        <v>31</v>
      </c>
      <c r="S2012">
        <v>180</v>
      </c>
      <c r="T2012">
        <v>15000</v>
      </c>
      <c r="U2012">
        <v>22300</v>
      </c>
      <c r="V2012">
        <v>29900</v>
      </c>
      <c r="W2012">
        <v>235</v>
      </c>
      <c r="X2012">
        <v>0</v>
      </c>
      <c r="Y2012">
        <v>235</v>
      </c>
      <c r="Z2012">
        <v>8.6</v>
      </c>
      <c r="AA2012">
        <v>4.5999999999999996</v>
      </c>
      <c r="AB2012">
        <v>80.2</v>
      </c>
      <c r="AC2012">
        <v>85.7</v>
      </c>
      <c r="AD2012">
        <v>86.8</v>
      </c>
    </row>
    <row r="2013" spans="1:30" x14ac:dyDescent="0.25">
      <c r="A2013" t="str">
        <f t="shared" si="31"/>
        <v>2017/201810FemaleEnglish studiesNorth West</v>
      </c>
      <c r="B2013" t="s">
        <v>218</v>
      </c>
      <c r="C2013" t="s">
        <v>254</v>
      </c>
      <c r="D2013">
        <v>10</v>
      </c>
      <c r="E2013" t="s">
        <v>6</v>
      </c>
      <c r="F2013" t="s">
        <v>173</v>
      </c>
      <c r="G2013" t="s">
        <v>215</v>
      </c>
      <c r="H2013" t="s">
        <v>215</v>
      </c>
      <c r="I2013" t="s">
        <v>215</v>
      </c>
      <c r="J2013" t="s">
        <v>215</v>
      </c>
      <c r="K2013" t="s">
        <v>215</v>
      </c>
      <c r="L2013" t="s">
        <v>215</v>
      </c>
      <c r="M2013" t="s">
        <v>215</v>
      </c>
      <c r="N2013" t="s">
        <v>215</v>
      </c>
      <c r="O2013" t="s">
        <v>215</v>
      </c>
      <c r="P2013" t="s">
        <v>215</v>
      </c>
      <c r="Q2013" t="s">
        <v>215</v>
      </c>
      <c r="R2013" t="s">
        <v>32</v>
      </c>
      <c r="S2013">
        <v>670</v>
      </c>
      <c r="T2013">
        <v>16800</v>
      </c>
      <c r="U2013">
        <v>25200</v>
      </c>
      <c r="V2013">
        <v>33900</v>
      </c>
      <c r="W2013">
        <v>900</v>
      </c>
      <c r="X2013">
        <v>0</v>
      </c>
      <c r="Y2013">
        <v>900</v>
      </c>
      <c r="Z2013">
        <v>9.4</v>
      </c>
      <c r="AA2013">
        <v>6.8</v>
      </c>
      <c r="AB2013">
        <v>78.599999999999994</v>
      </c>
      <c r="AC2013">
        <v>82.4</v>
      </c>
      <c r="AD2013">
        <v>83.8</v>
      </c>
    </row>
    <row r="2014" spans="1:30" x14ac:dyDescent="0.25">
      <c r="A2014" t="str">
        <f t="shared" si="31"/>
        <v>2017/201810FemaleEnglish studiesNorthern Ireland</v>
      </c>
      <c r="B2014" t="s">
        <v>218</v>
      </c>
      <c r="C2014" t="s">
        <v>254</v>
      </c>
      <c r="D2014">
        <v>10</v>
      </c>
      <c r="E2014" t="s">
        <v>6</v>
      </c>
      <c r="F2014" t="s">
        <v>173</v>
      </c>
      <c r="G2014" t="s">
        <v>215</v>
      </c>
      <c r="H2014" t="s">
        <v>215</v>
      </c>
      <c r="I2014" t="s">
        <v>215</v>
      </c>
      <c r="J2014" t="s">
        <v>215</v>
      </c>
      <c r="K2014" t="s">
        <v>215</v>
      </c>
      <c r="L2014" t="s">
        <v>215</v>
      </c>
      <c r="M2014" t="s">
        <v>215</v>
      </c>
      <c r="N2014" t="s">
        <v>215</v>
      </c>
      <c r="O2014" t="s">
        <v>215</v>
      </c>
      <c r="P2014" t="s">
        <v>215</v>
      </c>
      <c r="Q2014" t="s">
        <v>215</v>
      </c>
      <c r="R2014" t="s">
        <v>256</v>
      </c>
      <c r="S2014">
        <v>20</v>
      </c>
      <c r="T2014">
        <v>13100</v>
      </c>
      <c r="U2014">
        <v>21500</v>
      </c>
      <c r="V2014">
        <v>32500</v>
      </c>
      <c r="W2014">
        <v>25</v>
      </c>
      <c r="X2014">
        <v>0</v>
      </c>
      <c r="Y2014">
        <v>25</v>
      </c>
      <c r="Z2014">
        <v>15.1</v>
      </c>
      <c r="AA2014">
        <v>7.9</v>
      </c>
      <c r="AB2014">
        <v>75</v>
      </c>
      <c r="AC2014">
        <v>77</v>
      </c>
      <c r="AD2014">
        <v>77</v>
      </c>
    </row>
    <row r="2015" spans="1:30" x14ac:dyDescent="0.25">
      <c r="A2015" t="str">
        <f t="shared" si="31"/>
        <v>2017/201810FemaleEnglish studiesScotland</v>
      </c>
      <c r="B2015" t="s">
        <v>218</v>
      </c>
      <c r="C2015" t="s">
        <v>254</v>
      </c>
      <c r="D2015">
        <v>10</v>
      </c>
      <c r="E2015" t="s">
        <v>6</v>
      </c>
      <c r="F2015" t="s">
        <v>173</v>
      </c>
      <c r="G2015" t="s">
        <v>215</v>
      </c>
      <c r="H2015" t="s">
        <v>215</v>
      </c>
      <c r="I2015" t="s">
        <v>215</v>
      </c>
      <c r="J2015" t="s">
        <v>215</v>
      </c>
      <c r="K2015" t="s">
        <v>215</v>
      </c>
      <c r="L2015" t="s">
        <v>215</v>
      </c>
      <c r="M2015" t="s">
        <v>215</v>
      </c>
      <c r="N2015" t="s">
        <v>215</v>
      </c>
      <c r="O2015" t="s">
        <v>215</v>
      </c>
      <c r="P2015" t="s">
        <v>215</v>
      </c>
      <c r="Q2015" t="s">
        <v>215</v>
      </c>
      <c r="R2015" t="s">
        <v>257</v>
      </c>
      <c r="S2015">
        <v>60</v>
      </c>
      <c r="T2015">
        <v>11000</v>
      </c>
      <c r="U2015">
        <v>21900</v>
      </c>
      <c r="V2015">
        <v>34300</v>
      </c>
      <c r="W2015">
        <v>80</v>
      </c>
      <c r="X2015">
        <v>0</v>
      </c>
      <c r="Y2015">
        <v>80</v>
      </c>
      <c r="Z2015">
        <v>9.6999999999999993</v>
      </c>
      <c r="AA2015">
        <v>5</v>
      </c>
      <c r="AB2015">
        <v>74.599999999999994</v>
      </c>
      <c r="AC2015">
        <v>81.5</v>
      </c>
      <c r="AD2015">
        <v>85.3</v>
      </c>
    </row>
    <row r="2016" spans="1:30" x14ac:dyDescent="0.25">
      <c r="A2016" t="str">
        <f t="shared" si="31"/>
        <v>2017/201810FemaleEnglish studiesSouth East</v>
      </c>
      <c r="B2016" t="s">
        <v>218</v>
      </c>
      <c r="C2016" t="s">
        <v>254</v>
      </c>
      <c r="D2016">
        <v>10</v>
      </c>
      <c r="E2016" t="s">
        <v>6</v>
      </c>
      <c r="F2016" t="s">
        <v>173</v>
      </c>
      <c r="G2016" t="s">
        <v>215</v>
      </c>
      <c r="H2016" t="s">
        <v>215</v>
      </c>
      <c r="I2016" t="s">
        <v>215</v>
      </c>
      <c r="J2016" t="s">
        <v>215</v>
      </c>
      <c r="K2016" t="s">
        <v>215</v>
      </c>
      <c r="L2016" t="s">
        <v>215</v>
      </c>
      <c r="M2016" t="s">
        <v>215</v>
      </c>
      <c r="N2016" t="s">
        <v>215</v>
      </c>
      <c r="O2016" t="s">
        <v>215</v>
      </c>
      <c r="P2016" t="s">
        <v>215</v>
      </c>
      <c r="Q2016" t="s">
        <v>215</v>
      </c>
      <c r="R2016" t="s">
        <v>38</v>
      </c>
      <c r="S2016">
        <v>760</v>
      </c>
      <c r="T2016">
        <v>16800</v>
      </c>
      <c r="U2016">
        <v>26600</v>
      </c>
      <c r="V2016">
        <v>36500</v>
      </c>
      <c r="W2016">
        <v>1035</v>
      </c>
      <c r="X2016">
        <v>0</v>
      </c>
      <c r="Y2016">
        <v>1035</v>
      </c>
      <c r="Z2016">
        <v>12.6</v>
      </c>
      <c r="AA2016">
        <v>4.8</v>
      </c>
      <c r="AB2016">
        <v>77.7</v>
      </c>
      <c r="AC2016">
        <v>81.900000000000006</v>
      </c>
      <c r="AD2016">
        <v>82.7</v>
      </c>
    </row>
    <row r="2017" spans="1:30" x14ac:dyDescent="0.25">
      <c r="A2017" t="str">
        <f t="shared" si="31"/>
        <v>2017/201810FemaleEnglish studiesSouth West</v>
      </c>
      <c r="B2017" t="s">
        <v>218</v>
      </c>
      <c r="C2017" t="s">
        <v>254</v>
      </c>
      <c r="D2017">
        <v>10</v>
      </c>
      <c r="E2017" t="s">
        <v>6</v>
      </c>
      <c r="F2017" t="s">
        <v>173</v>
      </c>
      <c r="G2017" t="s">
        <v>215</v>
      </c>
      <c r="H2017" t="s">
        <v>215</v>
      </c>
      <c r="I2017" t="s">
        <v>215</v>
      </c>
      <c r="J2017" t="s">
        <v>215</v>
      </c>
      <c r="K2017" t="s">
        <v>215</v>
      </c>
      <c r="L2017" t="s">
        <v>215</v>
      </c>
      <c r="M2017" t="s">
        <v>215</v>
      </c>
      <c r="N2017" t="s">
        <v>215</v>
      </c>
      <c r="O2017" t="s">
        <v>215</v>
      </c>
      <c r="P2017" t="s">
        <v>215</v>
      </c>
      <c r="Q2017" t="s">
        <v>215</v>
      </c>
      <c r="R2017" t="s">
        <v>39</v>
      </c>
      <c r="S2017">
        <v>425</v>
      </c>
      <c r="T2017">
        <v>12800</v>
      </c>
      <c r="U2017">
        <v>21900</v>
      </c>
      <c r="V2017">
        <v>31800</v>
      </c>
      <c r="W2017">
        <v>575</v>
      </c>
      <c r="X2017">
        <v>0</v>
      </c>
      <c r="Y2017">
        <v>575</v>
      </c>
      <c r="Z2017">
        <v>8.5</v>
      </c>
      <c r="AA2017">
        <v>6.2</v>
      </c>
      <c r="AB2017">
        <v>79.099999999999994</v>
      </c>
      <c r="AC2017">
        <v>84.7</v>
      </c>
      <c r="AD2017">
        <v>85.2</v>
      </c>
    </row>
    <row r="2018" spans="1:30" x14ac:dyDescent="0.25">
      <c r="A2018" t="str">
        <f t="shared" si="31"/>
        <v>2017/201810FemaleEnglish studiesWales</v>
      </c>
      <c r="B2018" t="s">
        <v>218</v>
      </c>
      <c r="C2018" t="s">
        <v>254</v>
      </c>
      <c r="D2018">
        <v>10</v>
      </c>
      <c r="E2018" t="s">
        <v>6</v>
      </c>
      <c r="F2018" t="s">
        <v>173</v>
      </c>
      <c r="G2018" t="s">
        <v>215</v>
      </c>
      <c r="H2018" t="s">
        <v>215</v>
      </c>
      <c r="I2018" t="s">
        <v>215</v>
      </c>
      <c r="J2018" t="s">
        <v>215</v>
      </c>
      <c r="K2018" t="s">
        <v>215</v>
      </c>
      <c r="L2018" t="s">
        <v>215</v>
      </c>
      <c r="M2018" t="s">
        <v>215</v>
      </c>
      <c r="N2018" t="s">
        <v>215</v>
      </c>
      <c r="O2018" t="s">
        <v>215</v>
      </c>
      <c r="P2018" t="s">
        <v>215</v>
      </c>
      <c r="Q2018" t="s">
        <v>215</v>
      </c>
      <c r="R2018" t="s">
        <v>259</v>
      </c>
      <c r="S2018">
        <v>80</v>
      </c>
      <c r="T2018">
        <v>15700</v>
      </c>
      <c r="U2018">
        <v>25200</v>
      </c>
      <c r="V2018">
        <v>30300</v>
      </c>
      <c r="W2018">
        <v>110</v>
      </c>
      <c r="X2018">
        <v>0</v>
      </c>
      <c r="Y2018">
        <v>110</v>
      </c>
      <c r="Z2018">
        <v>8.1</v>
      </c>
      <c r="AA2018">
        <v>5.5</v>
      </c>
      <c r="AB2018">
        <v>76.400000000000006</v>
      </c>
      <c r="AC2018">
        <v>84.6</v>
      </c>
      <c r="AD2018">
        <v>86.4</v>
      </c>
    </row>
    <row r="2019" spans="1:30" x14ac:dyDescent="0.25">
      <c r="A2019" t="str">
        <f t="shared" si="31"/>
        <v>2017/201810FemaleEnglish studiesWest Midlands</v>
      </c>
      <c r="B2019" t="s">
        <v>218</v>
      </c>
      <c r="C2019" t="s">
        <v>254</v>
      </c>
      <c r="D2019">
        <v>10</v>
      </c>
      <c r="E2019" t="s">
        <v>6</v>
      </c>
      <c r="F2019" t="s">
        <v>173</v>
      </c>
      <c r="G2019" t="s">
        <v>215</v>
      </c>
      <c r="H2019" t="s">
        <v>215</v>
      </c>
      <c r="I2019" t="s">
        <v>215</v>
      </c>
      <c r="J2019" t="s">
        <v>215</v>
      </c>
      <c r="K2019" t="s">
        <v>215</v>
      </c>
      <c r="L2019" t="s">
        <v>215</v>
      </c>
      <c r="M2019" t="s">
        <v>215</v>
      </c>
      <c r="N2019" t="s">
        <v>215</v>
      </c>
      <c r="O2019" t="s">
        <v>215</v>
      </c>
      <c r="P2019" t="s">
        <v>215</v>
      </c>
      <c r="Q2019" t="s">
        <v>215</v>
      </c>
      <c r="R2019" t="s">
        <v>35</v>
      </c>
      <c r="S2019">
        <v>385</v>
      </c>
      <c r="T2019">
        <v>15000</v>
      </c>
      <c r="U2019">
        <v>24500</v>
      </c>
      <c r="V2019">
        <v>34700</v>
      </c>
      <c r="W2019">
        <v>495</v>
      </c>
      <c r="X2019">
        <v>0</v>
      </c>
      <c r="Y2019">
        <v>495</v>
      </c>
      <c r="Z2019">
        <v>8.6999999999999993</v>
      </c>
      <c r="AA2019">
        <v>5.2</v>
      </c>
      <c r="AB2019">
        <v>81.2</v>
      </c>
      <c r="AC2019">
        <v>85.5</v>
      </c>
      <c r="AD2019">
        <v>86</v>
      </c>
    </row>
    <row r="2020" spans="1:30" x14ac:dyDescent="0.25">
      <c r="A2020" t="str">
        <f t="shared" si="31"/>
        <v>2017/201810FemaleEnglish studiesYorkshire and the Humber</v>
      </c>
      <c r="B2020" t="s">
        <v>218</v>
      </c>
      <c r="C2020" t="s">
        <v>254</v>
      </c>
      <c r="D2020">
        <v>10</v>
      </c>
      <c r="E2020" t="s">
        <v>6</v>
      </c>
      <c r="F2020" t="s">
        <v>173</v>
      </c>
      <c r="G2020" t="s">
        <v>215</v>
      </c>
      <c r="H2020" t="s">
        <v>215</v>
      </c>
      <c r="I2020" t="s">
        <v>215</v>
      </c>
      <c r="J2020" t="s">
        <v>215</v>
      </c>
      <c r="K2020" t="s">
        <v>215</v>
      </c>
      <c r="L2020" t="s">
        <v>215</v>
      </c>
      <c r="M2020" t="s">
        <v>215</v>
      </c>
      <c r="N2020" t="s">
        <v>215</v>
      </c>
      <c r="O2020" t="s">
        <v>215</v>
      </c>
      <c r="P2020" t="s">
        <v>215</v>
      </c>
      <c r="Q2020" t="s">
        <v>215</v>
      </c>
      <c r="R2020" t="s">
        <v>33</v>
      </c>
      <c r="S2020">
        <v>480</v>
      </c>
      <c r="T2020">
        <v>15000</v>
      </c>
      <c r="U2020">
        <v>25200</v>
      </c>
      <c r="V2020">
        <v>34700</v>
      </c>
      <c r="W2020">
        <v>620</v>
      </c>
      <c r="X2020">
        <v>0</v>
      </c>
      <c r="Y2020">
        <v>620</v>
      </c>
      <c r="Z2020">
        <v>9.6999999999999993</v>
      </c>
      <c r="AA2020">
        <v>3.7</v>
      </c>
      <c r="AB2020">
        <v>80.5</v>
      </c>
      <c r="AC2020">
        <v>85.6</v>
      </c>
      <c r="AD2020">
        <v>86.6</v>
      </c>
    </row>
    <row r="2021" spans="1:30" x14ac:dyDescent="0.25">
      <c r="A2021" t="str">
        <f t="shared" si="31"/>
        <v>2017/201810FemaleGeneral, applied and forensic sciencesAbroad</v>
      </c>
      <c r="B2021" t="s">
        <v>218</v>
      </c>
      <c r="C2021" t="s">
        <v>254</v>
      </c>
      <c r="D2021">
        <v>10</v>
      </c>
      <c r="E2021" t="s">
        <v>6</v>
      </c>
      <c r="F2021" t="s">
        <v>223</v>
      </c>
      <c r="G2021" t="s">
        <v>215</v>
      </c>
      <c r="H2021" t="s">
        <v>215</v>
      </c>
      <c r="I2021" t="s">
        <v>215</v>
      </c>
      <c r="J2021" t="s">
        <v>215</v>
      </c>
      <c r="K2021" t="s">
        <v>215</v>
      </c>
      <c r="L2021" t="s">
        <v>215</v>
      </c>
      <c r="M2021" t="s">
        <v>215</v>
      </c>
      <c r="N2021" t="s">
        <v>215</v>
      </c>
      <c r="O2021" t="s">
        <v>215</v>
      </c>
      <c r="P2021" t="s">
        <v>215</v>
      </c>
      <c r="Q2021" t="s">
        <v>215</v>
      </c>
      <c r="R2021" t="s">
        <v>255</v>
      </c>
      <c r="S2021" t="s">
        <v>216</v>
      </c>
      <c r="T2021" t="s">
        <v>216</v>
      </c>
      <c r="U2021" t="s">
        <v>216</v>
      </c>
      <c r="V2021" t="s">
        <v>216</v>
      </c>
      <c r="W2021">
        <v>10</v>
      </c>
      <c r="X2021">
        <v>0</v>
      </c>
      <c r="Y2021">
        <v>10</v>
      </c>
      <c r="Z2021">
        <v>70.3</v>
      </c>
      <c r="AA2021">
        <v>0</v>
      </c>
      <c r="AB2021">
        <v>29.7</v>
      </c>
      <c r="AC2021">
        <v>29.7</v>
      </c>
      <c r="AD2021">
        <v>29.7</v>
      </c>
    </row>
    <row r="2022" spans="1:30" x14ac:dyDescent="0.25">
      <c r="A2022" t="str">
        <f t="shared" si="31"/>
        <v>2017/201810FemaleGeneral, applied and forensic sciencesEast Midlands</v>
      </c>
      <c r="B2022" t="s">
        <v>218</v>
      </c>
      <c r="C2022" t="s">
        <v>254</v>
      </c>
      <c r="D2022">
        <v>10</v>
      </c>
      <c r="E2022" t="s">
        <v>6</v>
      </c>
      <c r="F2022" t="s">
        <v>223</v>
      </c>
      <c r="G2022" t="s">
        <v>215</v>
      </c>
      <c r="H2022" t="s">
        <v>215</v>
      </c>
      <c r="I2022" t="s">
        <v>215</v>
      </c>
      <c r="J2022" t="s">
        <v>215</v>
      </c>
      <c r="K2022" t="s">
        <v>215</v>
      </c>
      <c r="L2022" t="s">
        <v>215</v>
      </c>
      <c r="M2022" t="s">
        <v>215</v>
      </c>
      <c r="N2022" t="s">
        <v>215</v>
      </c>
      <c r="O2022" t="s">
        <v>215</v>
      </c>
      <c r="P2022" t="s">
        <v>215</v>
      </c>
      <c r="Q2022" t="s">
        <v>215</v>
      </c>
      <c r="R2022" t="s">
        <v>34</v>
      </c>
      <c r="S2022">
        <v>60</v>
      </c>
      <c r="T2022">
        <v>17500</v>
      </c>
      <c r="U2022">
        <v>24500</v>
      </c>
      <c r="V2022">
        <v>30300</v>
      </c>
      <c r="W2022">
        <v>80</v>
      </c>
      <c r="X2022">
        <v>0</v>
      </c>
      <c r="Y2022">
        <v>80</v>
      </c>
      <c r="Z2022">
        <v>11.3</v>
      </c>
      <c r="AA2022">
        <v>2.9</v>
      </c>
      <c r="AB2022">
        <v>76.7</v>
      </c>
      <c r="AC2022">
        <v>83.5</v>
      </c>
      <c r="AD2022">
        <v>85.8</v>
      </c>
    </row>
    <row r="2023" spans="1:30" x14ac:dyDescent="0.25">
      <c r="A2023" t="str">
        <f t="shared" si="31"/>
        <v>2017/201810FemaleGeneral, applied and forensic sciencesEast of England</v>
      </c>
      <c r="B2023" t="s">
        <v>218</v>
      </c>
      <c r="C2023" t="s">
        <v>254</v>
      </c>
      <c r="D2023">
        <v>10</v>
      </c>
      <c r="E2023" t="s">
        <v>6</v>
      </c>
      <c r="F2023" t="s">
        <v>223</v>
      </c>
      <c r="G2023" t="s">
        <v>215</v>
      </c>
      <c r="H2023" t="s">
        <v>215</v>
      </c>
      <c r="I2023" t="s">
        <v>215</v>
      </c>
      <c r="J2023" t="s">
        <v>215</v>
      </c>
      <c r="K2023" t="s">
        <v>215</v>
      </c>
      <c r="L2023" t="s">
        <v>215</v>
      </c>
      <c r="M2023" t="s">
        <v>215</v>
      </c>
      <c r="N2023" t="s">
        <v>215</v>
      </c>
      <c r="O2023" t="s">
        <v>215</v>
      </c>
      <c r="P2023" t="s">
        <v>215</v>
      </c>
      <c r="Q2023" t="s">
        <v>215</v>
      </c>
      <c r="R2023" t="s">
        <v>36</v>
      </c>
      <c r="S2023">
        <v>70</v>
      </c>
      <c r="T2023">
        <v>21500</v>
      </c>
      <c r="U2023">
        <v>30700</v>
      </c>
      <c r="V2023">
        <v>38700</v>
      </c>
      <c r="W2023">
        <v>85</v>
      </c>
      <c r="X2023">
        <v>0</v>
      </c>
      <c r="Y2023">
        <v>85</v>
      </c>
      <c r="Z2023">
        <v>7.5</v>
      </c>
      <c r="AA2023">
        <v>3.7</v>
      </c>
      <c r="AB2023">
        <v>83.7</v>
      </c>
      <c r="AC2023">
        <v>88.8</v>
      </c>
      <c r="AD2023">
        <v>88.8</v>
      </c>
    </row>
    <row r="2024" spans="1:30" x14ac:dyDescent="0.25">
      <c r="A2024" t="str">
        <f t="shared" si="31"/>
        <v>2017/201810FemaleGeneral, applied and forensic sciencesLondon</v>
      </c>
      <c r="B2024" t="s">
        <v>218</v>
      </c>
      <c r="C2024" t="s">
        <v>254</v>
      </c>
      <c r="D2024">
        <v>10</v>
      </c>
      <c r="E2024" t="s">
        <v>6</v>
      </c>
      <c r="F2024" t="s">
        <v>223</v>
      </c>
      <c r="G2024" t="s">
        <v>215</v>
      </c>
      <c r="H2024" t="s">
        <v>215</v>
      </c>
      <c r="I2024" t="s">
        <v>215</v>
      </c>
      <c r="J2024" t="s">
        <v>215</v>
      </c>
      <c r="K2024" t="s">
        <v>215</v>
      </c>
      <c r="L2024" t="s">
        <v>215</v>
      </c>
      <c r="M2024" t="s">
        <v>215</v>
      </c>
      <c r="N2024" t="s">
        <v>215</v>
      </c>
      <c r="O2024" t="s">
        <v>215</v>
      </c>
      <c r="P2024" t="s">
        <v>215</v>
      </c>
      <c r="Q2024" t="s">
        <v>215</v>
      </c>
      <c r="R2024" t="s">
        <v>37</v>
      </c>
      <c r="S2024">
        <v>70</v>
      </c>
      <c r="T2024">
        <v>24100</v>
      </c>
      <c r="U2024">
        <v>33600</v>
      </c>
      <c r="V2024">
        <v>42000</v>
      </c>
      <c r="W2024">
        <v>105</v>
      </c>
      <c r="X2024">
        <v>0</v>
      </c>
      <c r="Y2024">
        <v>105</v>
      </c>
      <c r="Z2024">
        <v>12.4</v>
      </c>
      <c r="AA2024">
        <v>7.7</v>
      </c>
      <c r="AB2024">
        <v>68.3</v>
      </c>
      <c r="AC2024">
        <v>77</v>
      </c>
      <c r="AD2024">
        <v>79.900000000000006</v>
      </c>
    </row>
    <row r="2025" spans="1:30" x14ac:dyDescent="0.25">
      <c r="A2025" t="str">
        <f t="shared" si="31"/>
        <v>2017/201810FemaleGeneral, applied and forensic sciencesNorth East</v>
      </c>
      <c r="B2025" t="s">
        <v>218</v>
      </c>
      <c r="C2025" t="s">
        <v>254</v>
      </c>
      <c r="D2025">
        <v>10</v>
      </c>
      <c r="E2025" t="s">
        <v>6</v>
      </c>
      <c r="F2025" t="s">
        <v>223</v>
      </c>
      <c r="G2025" t="s">
        <v>215</v>
      </c>
      <c r="H2025" t="s">
        <v>215</v>
      </c>
      <c r="I2025" t="s">
        <v>215</v>
      </c>
      <c r="J2025" t="s">
        <v>215</v>
      </c>
      <c r="K2025" t="s">
        <v>215</v>
      </c>
      <c r="L2025" t="s">
        <v>215</v>
      </c>
      <c r="M2025" t="s">
        <v>215</v>
      </c>
      <c r="N2025" t="s">
        <v>215</v>
      </c>
      <c r="O2025" t="s">
        <v>215</v>
      </c>
      <c r="P2025" t="s">
        <v>215</v>
      </c>
      <c r="Q2025" t="s">
        <v>215</v>
      </c>
      <c r="R2025" t="s">
        <v>31</v>
      </c>
      <c r="S2025">
        <v>50</v>
      </c>
      <c r="T2025">
        <v>15000</v>
      </c>
      <c r="U2025">
        <v>22300</v>
      </c>
      <c r="V2025">
        <v>31400</v>
      </c>
      <c r="W2025">
        <v>60</v>
      </c>
      <c r="X2025">
        <v>0</v>
      </c>
      <c r="Y2025">
        <v>60</v>
      </c>
      <c r="Z2025">
        <v>6.5</v>
      </c>
      <c r="AA2025">
        <v>5.0999999999999996</v>
      </c>
      <c r="AB2025">
        <v>88.4</v>
      </c>
      <c r="AC2025">
        <v>88.4</v>
      </c>
      <c r="AD2025">
        <v>88.4</v>
      </c>
    </row>
    <row r="2026" spans="1:30" x14ac:dyDescent="0.25">
      <c r="A2026" t="str">
        <f t="shared" si="31"/>
        <v>2017/201810FemaleGeneral, applied and forensic sciencesNorth West</v>
      </c>
      <c r="B2026" t="s">
        <v>218</v>
      </c>
      <c r="C2026" t="s">
        <v>254</v>
      </c>
      <c r="D2026">
        <v>10</v>
      </c>
      <c r="E2026" t="s">
        <v>6</v>
      </c>
      <c r="F2026" t="s">
        <v>223</v>
      </c>
      <c r="G2026" t="s">
        <v>215</v>
      </c>
      <c r="H2026" t="s">
        <v>215</v>
      </c>
      <c r="I2026" t="s">
        <v>215</v>
      </c>
      <c r="J2026" t="s">
        <v>215</v>
      </c>
      <c r="K2026" t="s">
        <v>215</v>
      </c>
      <c r="L2026" t="s">
        <v>215</v>
      </c>
      <c r="M2026" t="s">
        <v>215</v>
      </c>
      <c r="N2026" t="s">
        <v>215</v>
      </c>
      <c r="O2026" t="s">
        <v>215</v>
      </c>
      <c r="P2026" t="s">
        <v>215</v>
      </c>
      <c r="Q2026" t="s">
        <v>215</v>
      </c>
      <c r="R2026" t="s">
        <v>32</v>
      </c>
      <c r="S2026">
        <v>115</v>
      </c>
      <c r="T2026">
        <v>15700</v>
      </c>
      <c r="U2026">
        <v>25900</v>
      </c>
      <c r="V2026">
        <v>31800</v>
      </c>
      <c r="W2026">
        <v>140</v>
      </c>
      <c r="X2026">
        <v>0</v>
      </c>
      <c r="Y2026">
        <v>140</v>
      </c>
      <c r="Z2026">
        <v>9.8000000000000007</v>
      </c>
      <c r="AA2026">
        <v>3.6</v>
      </c>
      <c r="AB2026">
        <v>81.099999999999994</v>
      </c>
      <c r="AC2026">
        <v>86.5</v>
      </c>
      <c r="AD2026">
        <v>86.5</v>
      </c>
    </row>
    <row r="2027" spans="1:30" x14ac:dyDescent="0.25">
      <c r="A2027" t="str">
        <f t="shared" si="31"/>
        <v>2017/201810FemaleGeneral, applied and forensic sciencesNorthern Ireland</v>
      </c>
      <c r="B2027" t="s">
        <v>218</v>
      </c>
      <c r="C2027" t="s">
        <v>254</v>
      </c>
      <c r="D2027">
        <v>10</v>
      </c>
      <c r="E2027" t="s">
        <v>6</v>
      </c>
      <c r="F2027" t="s">
        <v>223</v>
      </c>
      <c r="G2027" t="s">
        <v>215</v>
      </c>
      <c r="H2027" t="s">
        <v>215</v>
      </c>
      <c r="I2027" t="s">
        <v>215</v>
      </c>
      <c r="J2027" t="s">
        <v>215</v>
      </c>
      <c r="K2027" t="s">
        <v>215</v>
      </c>
      <c r="L2027" t="s">
        <v>215</v>
      </c>
      <c r="M2027" t="s">
        <v>215</v>
      </c>
      <c r="N2027" t="s">
        <v>215</v>
      </c>
      <c r="O2027" t="s">
        <v>215</v>
      </c>
      <c r="P2027" t="s">
        <v>215</v>
      </c>
      <c r="Q2027" t="s">
        <v>215</v>
      </c>
      <c r="R2027" t="s">
        <v>256</v>
      </c>
      <c r="S2027" t="s">
        <v>216</v>
      </c>
      <c r="T2027" t="s">
        <v>216</v>
      </c>
      <c r="U2027" t="s">
        <v>216</v>
      </c>
      <c r="V2027" t="s">
        <v>216</v>
      </c>
      <c r="W2027">
        <v>5</v>
      </c>
      <c r="X2027">
        <v>0</v>
      </c>
      <c r="Y2027">
        <v>5</v>
      </c>
      <c r="Z2027">
        <v>52.9</v>
      </c>
      <c r="AA2027">
        <v>0</v>
      </c>
      <c r="AB2027">
        <v>47.1</v>
      </c>
      <c r="AC2027">
        <v>47.1</v>
      </c>
      <c r="AD2027">
        <v>47.1</v>
      </c>
    </row>
    <row r="2028" spans="1:30" x14ac:dyDescent="0.25">
      <c r="A2028" t="str">
        <f t="shared" si="31"/>
        <v>2017/201810FemaleGeneral, applied and forensic sciencesScotland</v>
      </c>
      <c r="B2028" t="s">
        <v>218</v>
      </c>
      <c r="C2028" t="s">
        <v>254</v>
      </c>
      <c r="D2028">
        <v>10</v>
      </c>
      <c r="E2028" t="s">
        <v>6</v>
      </c>
      <c r="F2028" t="s">
        <v>223</v>
      </c>
      <c r="G2028" t="s">
        <v>215</v>
      </c>
      <c r="H2028" t="s">
        <v>215</v>
      </c>
      <c r="I2028" t="s">
        <v>215</v>
      </c>
      <c r="J2028" t="s">
        <v>215</v>
      </c>
      <c r="K2028" t="s">
        <v>215</v>
      </c>
      <c r="L2028" t="s">
        <v>215</v>
      </c>
      <c r="M2028" t="s">
        <v>215</v>
      </c>
      <c r="N2028" t="s">
        <v>215</v>
      </c>
      <c r="O2028" t="s">
        <v>215</v>
      </c>
      <c r="P2028" t="s">
        <v>215</v>
      </c>
      <c r="Q2028" t="s">
        <v>215</v>
      </c>
      <c r="R2028" t="s">
        <v>257</v>
      </c>
      <c r="S2028" t="s">
        <v>216</v>
      </c>
      <c r="T2028" t="s">
        <v>216</v>
      </c>
      <c r="U2028" t="s">
        <v>216</v>
      </c>
      <c r="V2028" t="s">
        <v>216</v>
      </c>
      <c r="W2028">
        <v>20</v>
      </c>
      <c r="X2028">
        <v>0</v>
      </c>
      <c r="Y2028">
        <v>20</v>
      </c>
      <c r="Z2028">
        <v>12.1</v>
      </c>
      <c r="AA2028">
        <v>9.6999999999999993</v>
      </c>
      <c r="AB2028">
        <v>62.1</v>
      </c>
      <c r="AC2028">
        <v>73.400000000000006</v>
      </c>
      <c r="AD2028">
        <v>78.2</v>
      </c>
    </row>
    <row r="2029" spans="1:30" x14ac:dyDescent="0.25">
      <c r="A2029" t="str">
        <f t="shared" si="31"/>
        <v>2017/201810FemaleGeneral, applied and forensic sciencesSouth East</v>
      </c>
      <c r="B2029" t="s">
        <v>218</v>
      </c>
      <c r="C2029" t="s">
        <v>254</v>
      </c>
      <c r="D2029">
        <v>10</v>
      </c>
      <c r="E2029" t="s">
        <v>6</v>
      </c>
      <c r="F2029" t="s">
        <v>223</v>
      </c>
      <c r="G2029" t="s">
        <v>215</v>
      </c>
      <c r="H2029" t="s">
        <v>215</v>
      </c>
      <c r="I2029" t="s">
        <v>215</v>
      </c>
      <c r="J2029" t="s">
        <v>215</v>
      </c>
      <c r="K2029" t="s">
        <v>215</v>
      </c>
      <c r="L2029" t="s">
        <v>215</v>
      </c>
      <c r="M2029" t="s">
        <v>215</v>
      </c>
      <c r="N2029" t="s">
        <v>215</v>
      </c>
      <c r="O2029" t="s">
        <v>215</v>
      </c>
      <c r="P2029" t="s">
        <v>215</v>
      </c>
      <c r="Q2029" t="s">
        <v>215</v>
      </c>
      <c r="R2029" t="s">
        <v>38</v>
      </c>
      <c r="S2029">
        <v>80</v>
      </c>
      <c r="T2029">
        <v>23400</v>
      </c>
      <c r="U2029">
        <v>30700</v>
      </c>
      <c r="V2029">
        <v>38300</v>
      </c>
      <c r="W2029">
        <v>105</v>
      </c>
      <c r="X2029">
        <v>0</v>
      </c>
      <c r="Y2029">
        <v>105</v>
      </c>
      <c r="Z2029">
        <v>12</v>
      </c>
      <c r="AA2029">
        <v>1.4</v>
      </c>
      <c r="AB2029">
        <v>81.8</v>
      </c>
      <c r="AC2029">
        <v>86.5</v>
      </c>
      <c r="AD2029">
        <v>86.5</v>
      </c>
    </row>
    <row r="2030" spans="1:30" x14ac:dyDescent="0.25">
      <c r="A2030" t="str">
        <f t="shared" si="31"/>
        <v>2017/201810FemaleGeneral, applied and forensic sciencesSouth West</v>
      </c>
      <c r="B2030" t="s">
        <v>218</v>
      </c>
      <c r="C2030" t="s">
        <v>254</v>
      </c>
      <c r="D2030">
        <v>10</v>
      </c>
      <c r="E2030" t="s">
        <v>6</v>
      </c>
      <c r="F2030" t="s">
        <v>223</v>
      </c>
      <c r="G2030" t="s">
        <v>215</v>
      </c>
      <c r="H2030" t="s">
        <v>215</v>
      </c>
      <c r="I2030" t="s">
        <v>215</v>
      </c>
      <c r="J2030" t="s">
        <v>215</v>
      </c>
      <c r="K2030" t="s">
        <v>215</v>
      </c>
      <c r="L2030" t="s">
        <v>215</v>
      </c>
      <c r="M2030" t="s">
        <v>215</v>
      </c>
      <c r="N2030" t="s">
        <v>215</v>
      </c>
      <c r="O2030" t="s">
        <v>215</v>
      </c>
      <c r="P2030" t="s">
        <v>215</v>
      </c>
      <c r="Q2030" t="s">
        <v>215</v>
      </c>
      <c r="R2030" t="s">
        <v>39</v>
      </c>
      <c r="S2030">
        <v>45</v>
      </c>
      <c r="T2030">
        <v>13500</v>
      </c>
      <c r="U2030">
        <v>20100</v>
      </c>
      <c r="V2030">
        <v>33600</v>
      </c>
      <c r="W2030">
        <v>65</v>
      </c>
      <c r="X2030">
        <v>0</v>
      </c>
      <c r="Y2030">
        <v>65</v>
      </c>
      <c r="Z2030">
        <v>9.8000000000000007</v>
      </c>
      <c r="AA2030">
        <v>3.4</v>
      </c>
      <c r="AB2030">
        <v>78.900000000000006</v>
      </c>
      <c r="AC2030">
        <v>84.5</v>
      </c>
      <c r="AD2030">
        <v>86.9</v>
      </c>
    </row>
    <row r="2031" spans="1:30" x14ac:dyDescent="0.25">
      <c r="A2031" t="str">
        <f t="shared" si="31"/>
        <v>2017/201810FemaleGeneral, applied and forensic sciencesWales</v>
      </c>
      <c r="B2031" t="s">
        <v>218</v>
      </c>
      <c r="C2031" t="s">
        <v>254</v>
      </c>
      <c r="D2031">
        <v>10</v>
      </c>
      <c r="E2031" t="s">
        <v>6</v>
      </c>
      <c r="F2031" t="s">
        <v>223</v>
      </c>
      <c r="G2031" t="s">
        <v>215</v>
      </c>
      <c r="H2031" t="s">
        <v>215</v>
      </c>
      <c r="I2031" t="s">
        <v>215</v>
      </c>
      <c r="J2031" t="s">
        <v>215</v>
      </c>
      <c r="K2031" t="s">
        <v>215</v>
      </c>
      <c r="L2031" t="s">
        <v>215</v>
      </c>
      <c r="M2031" t="s">
        <v>215</v>
      </c>
      <c r="N2031" t="s">
        <v>215</v>
      </c>
      <c r="O2031" t="s">
        <v>215</v>
      </c>
      <c r="P2031" t="s">
        <v>215</v>
      </c>
      <c r="Q2031" t="s">
        <v>215</v>
      </c>
      <c r="R2031" t="s">
        <v>259</v>
      </c>
      <c r="S2031">
        <v>15</v>
      </c>
      <c r="T2031">
        <v>22300</v>
      </c>
      <c r="U2031">
        <v>27700</v>
      </c>
      <c r="V2031">
        <v>33200</v>
      </c>
      <c r="W2031">
        <v>20</v>
      </c>
      <c r="X2031">
        <v>0</v>
      </c>
      <c r="Y2031">
        <v>20</v>
      </c>
      <c r="Z2031">
        <v>13.6</v>
      </c>
      <c r="AA2031">
        <v>0</v>
      </c>
      <c r="AB2031">
        <v>86.4</v>
      </c>
      <c r="AC2031">
        <v>86.4</v>
      </c>
      <c r="AD2031">
        <v>86.4</v>
      </c>
    </row>
    <row r="2032" spans="1:30" x14ac:dyDescent="0.25">
      <c r="A2032" t="str">
        <f t="shared" si="31"/>
        <v>2017/201810FemaleGeneral, applied and forensic sciencesWest Midlands</v>
      </c>
      <c r="B2032" t="s">
        <v>218</v>
      </c>
      <c r="C2032" t="s">
        <v>254</v>
      </c>
      <c r="D2032">
        <v>10</v>
      </c>
      <c r="E2032" t="s">
        <v>6</v>
      </c>
      <c r="F2032" t="s">
        <v>223</v>
      </c>
      <c r="G2032" t="s">
        <v>215</v>
      </c>
      <c r="H2032" t="s">
        <v>215</v>
      </c>
      <c r="I2032" t="s">
        <v>215</v>
      </c>
      <c r="J2032" t="s">
        <v>215</v>
      </c>
      <c r="K2032" t="s">
        <v>215</v>
      </c>
      <c r="L2032" t="s">
        <v>215</v>
      </c>
      <c r="M2032" t="s">
        <v>215</v>
      </c>
      <c r="N2032" t="s">
        <v>215</v>
      </c>
      <c r="O2032" t="s">
        <v>215</v>
      </c>
      <c r="P2032" t="s">
        <v>215</v>
      </c>
      <c r="Q2032" t="s">
        <v>215</v>
      </c>
      <c r="R2032" t="s">
        <v>35</v>
      </c>
      <c r="S2032">
        <v>70</v>
      </c>
      <c r="T2032">
        <v>14600</v>
      </c>
      <c r="U2032">
        <v>24500</v>
      </c>
      <c r="V2032">
        <v>32500</v>
      </c>
      <c r="W2032">
        <v>95</v>
      </c>
      <c r="X2032">
        <v>0</v>
      </c>
      <c r="Y2032">
        <v>95</v>
      </c>
      <c r="Z2032">
        <v>8.4</v>
      </c>
      <c r="AA2032">
        <v>2.7</v>
      </c>
      <c r="AB2032">
        <v>79.2</v>
      </c>
      <c r="AC2032">
        <v>88.9</v>
      </c>
      <c r="AD2032">
        <v>88.9</v>
      </c>
    </row>
    <row r="2033" spans="1:30" x14ac:dyDescent="0.25">
      <c r="A2033" t="str">
        <f t="shared" si="31"/>
        <v>2017/201810FemaleGeneral, applied and forensic sciencesYorkshire and the Humber</v>
      </c>
      <c r="B2033" t="s">
        <v>218</v>
      </c>
      <c r="C2033" t="s">
        <v>254</v>
      </c>
      <c r="D2033">
        <v>10</v>
      </c>
      <c r="E2033" t="s">
        <v>6</v>
      </c>
      <c r="F2033" t="s">
        <v>223</v>
      </c>
      <c r="G2033" t="s">
        <v>215</v>
      </c>
      <c r="H2033" t="s">
        <v>215</v>
      </c>
      <c r="I2033" t="s">
        <v>215</v>
      </c>
      <c r="J2033" t="s">
        <v>215</v>
      </c>
      <c r="K2033" t="s">
        <v>215</v>
      </c>
      <c r="L2033" t="s">
        <v>215</v>
      </c>
      <c r="M2033" t="s">
        <v>215</v>
      </c>
      <c r="N2033" t="s">
        <v>215</v>
      </c>
      <c r="O2033" t="s">
        <v>215</v>
      </c>
      <c r="P2033" t="s">
        <v>215</v>
      </c>
      <c r="Q2033" t="s">
        <v>215</v>
      </c>
      <c r="R2033" t="s">
        <v>33</v>
      </c>
      <c r="S2033">
        <v>60</v>
      </c>
      <c r="T2033">
        <v>12800</v>
      </c>
      <c r="U2033">
        <v>20800</v>
      </c>
      <c r="V2033">
        <v>30700</v>
      </c>
      <c r="W2033">
        <v>80</v>
      </c>
      <c r="X2033">
        <v>0</v>
      </c>
      <c r="Y2033">
        <v>80</v>
      </c>
      <c r="Z2033">
        <v>8.6999999999999993</v>
      </c>
      <c r="AA2033">
        <v>6.6</v>
      </c>
      <c r="AB2033">
        <v>79.3</v>
      </c>
      <c r="AC2033">
        <v>84.3</v>
      </c>
      <c r="AD2033">
        <v>84.7</v>
      </c>
    </row>
    <row r="2034" spans="1:30" x14ac:dyDescent="0.25">
      <c r="A2034" t="str">
        <f t="shared" si="31"/>
        <v>2017/201810FemaleGeography, earth and environmental studiesAbroad</v>
      </c>
      <c r="B2034" t="s">
        <v>218</v>
      </c>
      <c r="C2034" t="s">
        <v>254</v>
      </c>
      <c r="D2034">
        <v>10</v>
      </c>
      <c r="E2034" t="s">
        <v>6</v>
      </c>
      <c r="F2034" t="s">
        <v>224</v>
      </c>
      <c r="G2034" t="s">
        <v>215</v>
      </c>
      <c r="H2034" t="s">
        <v>215</v>
      </c>
      <c r="I2034" t="s">
        <v>215</v>
      </c>
      <c r="J2034" t="s">
        <v>215</v>
      </c>
      <c r="K2034" t="s">
        <v>215</v>
      </c>
      <c r="L2034" t="s">
        <v>215</v>
      </c>
      <c r="M2034" t="s">
        <v>215</v>
      </c>
      <c r="N2034" t="s">
        <v>215</v>
      </c>
      <c r="O2034" t="s">
        <v>215</v>
      </c>
      <c r="P2034" t="s">
        <v>215</v>
      </c>
      <c r="Q2034" t="s">
        <v>215</v>
      </c>
      <c r="R2034" t="s">
        <v>255</v>
      </c>
      <c r="S2034" t="s">
        <v>216</v>
      </c>
      <c r="T2034" t="s">
        <v>216</v>
      </c>
      <c r="U2034" t="s">
        <v>216</v>
      </c>
      <c r="V2034" t="s">
        <v>216</v>
      </c>
      <c r="W2034">
        <v>80</v>
      </c>
      <c r="X2034">
        <v>0</v>
      </c>
      <c r="Y2034">
        <v>80</v>
      </c>
      <c r="Z2034">
        <v>77.2</v>
      </c>
      <c r="AA2034">
        <v>2.9</v>
      </c>
      <c r="AB2034">
        <v>19.899999999999999</v>
      </c>
      <c r="AC2034">
        <v>19.899999999999999</v>
      </c>
      <c r="AD2034">
        <v>19.899999999999999</v>
      </c>
    </row>
    <row r="2035" spans="1:30" x14ac:dyDescent="0.25">
      <c r="A2035" t="str">
        <f t="shared" si="31"/>
        <v>2017/201810FemaleGeography, earth and environmental studiesEast Midlands</v>
      </c>
      <c r="B2035" t="s">
        <v>218</v>
      </c>
      <c r="C2035" t="s">
        <v>254</v>
      </c>
      <c r="D2035">
        <v>10</v>
      </c>
      <c r="E2035" t="s">
        <v>6</v>
      </c>
      <c r="F2035" t="s">
        <v>224</v>
      </c>
      <c r="G2035" t="s">
        <v>215</v>
      </c>
      <c r="H2035" t="s">
        <v>215</v>
      </c>
      <c r="I2035" t="s">
        <v>215</v>
      </c>
      <c r="J2035" t="s">
        <v>215</v>
      </c>
      <c r="K2035" t="s">
        <v>215</v>
      </c>
      <c r="L2035" t="s">
        <v>215</v>
      </c>
      <c r="M2035" t="s">
        <v>215</v>
      </c>
      <c r="N2035" t="s">
        <v>215</v>
      </c>
      <c r="O2035" t="s">
        <v>215</v>
      </c>
      <c r="P2035" t="s">
        <v>215</v>
      </c>
      <c r="Q2035" t="s">
        <v>215</v>
      </c>
      <c r="R2035" t="s">
        <v>34</v>
      </c>
      <c r="S2035">
        <v>130</v>
      </c>
      <c r="T2035">
        <v>17900</v>
      </c>
      <c r="U2035">
        <v>25900</v>
      </c>
      <c r="V2035">
        <v>32100</v>
      </c>
      <c r="W2035">
        <v>170</v>
      </c>
      <c r="X2035">
        <v>0</v>
      </c>
      <c r="Y2035">
        <v>170</v>
      </c>
      <c r="Z2035">
        <v>11.8</v>
      </c>
      <c r="AA2035">
        <v>4.0999999999999996</v>
      </c>
      <c r="AB2035">
        <v>80</v>
      </c>
      <c r="AC2035">
        <v>83.6</v>
      </c>
      <c r="AD2035">
        <v>84.2</v>
      </c>
    </row>
    <row r="2036" spans="1:30" x14ac:dyDescent="0.25">
      <c r="A2036" t="str">
        <f t="shared" si="31"/>
        <v>2017/201810FemaleGeography, earth and environmental studiesEast of England</v>
      </c>
      <c r="B2036" t="s">
        <v>218</v>
      </c>
      <c r="C2036" t="s">
        <v>254</v>
      </c>
      <c r="D2036">
        <v>10</v>
      </c>
      <c r="E2036" t="s">
        <v>6</v>
      </c>
      <c r="F2036" t="s">
        <v>224</v>
      </c>
      <c r="G2036" t="s">
        <v>215</v>
      </c>
      <c r="H2036" t="s">
        <v>215</v>
      </c>
      <c r="I2036" t="s">
        <v>215</v>
      </c>
      <c r="J2036" t="s">
        <v>215</v>
      </c>
      <c r="K2036" t="s">
        <v>215</v>
      </c>
      <c r="L2036" t="s">
        <v>215</v>
      </c>
      <c r="M2036" t="s">
        <v>215</v>
      </c>
      <c r="N2036" t="s">
        <v>215</v>
      </c>
      <c r="O2036" t="s">
        <v>215</v>
      </c>
      <c r="P2036" t="s">
        <v>215</v>
      </c>
      <c r="Q2036" t="s">
        <v>215</v>
      </c>
      <c r="R2036" t="s">
        <v>36</v>
      </c>
      <c r="S2036">
        <v>205</v>
      </c>
      <c r="T2036">
        <v>21500</v>
      </c>
      <c r="U2036">
        <v>31800</v>
      </c>
      <c r="V2036">
        <v>41600</v>
      </c>
      <c r="W2036">
        <v>265</v>
      </c>
      <c r="X2036">
        <v>0</v>
      </c>
      <c r="Y2036">
        <v>265</v>
      </c>
      <c r="Z2036">
        <v>9.6</v>
      </c>
      <c r="AA2036">
        <v>5.7</v>
      </c>
      <c r="AB2036">
        <v>79.8</v>
      </c>
      <c r="AC2036">
        <v>83.6</v>
      </c>
      <c r="AD2036">
        <v>84.7</v>
      </c>
    </row>
    <row r="2037" spans="1:30" x14ac:dyDescent="0.25">
      <c r="A2037" t="str">
        <f t="shared" si="31"/>
        <v>2017/201810FemaleGeography, earth and environmental studiesLondon</v>
      </c>
      <c r="B2037" t="s">
        <v>218</v>
      </c>
      <c r="C2037" t="s">
        <v>254</v>
      </c>
      <c r="D2037">
        <v>10</v>
      </c>
      <c r="E2037" t="s">
        <v>6</v>
      </c>
      <c r="F2037" t="s">
        <v>224</v>
      </c>
      <c r="G2037" t="s">
        <v>215</v>
      </c>
      <c r="H2037" t="s">
        <v>215</v>
      </c>
      <c r="I2037" t="s">
        <v>215</v>
      </c>
      <c r="J2037" t="s">
        <v>215</v>
      </c>
      <c r="K2037" t="s">
        <v>215</v>
      </c>
      <c r="L2037" t="s">
        <v>215</v>
      </c>
      <c r="M2037" t="s">
        <v>215</v>
      </c>
      <c r="N2037" t="s">
        <v>215</v>
      </c>
      <c r="O2037" t="s">
        <v>215</v>
      </c>
      <c r="P2037" t="s">
        <v>215</v>
      </c>
      <c r="Q2037" t="s">
        <v>215</v>
      </c>
      <c r="R2037" t="s">
        <v>37</v>
      </c>
      <c r="S2037">
        <v>430</v>
      </c>
      <c r="T2037">
        <v>31000</v>
      </c>
      <c r="U2037">
        <v>41600</v>
      </c>
      <c r="V2037">
        <v>59100</v>
      </c>
      <c r="W2037">
        <v>560</v>
      </c>
      <c r="X2037">
        <v>0</v>
      </c>
      <c r="Y2037">
        <v>560</v>
      </c>
      <c r="Z2037">
        <v>10.7</v>
      </c>
      <c r="AA2037">
        <v>6.1</v>
      </c>
      <c r="AB2037">
        <v>80.099999999999994</v>
      </c>
      <c r="AC2037">
        <v>82.2</v>
      </c>
      <c r="AD2037">
        <v>83.2</v>
      </c>
    </row>
    <row r="2038" spans="1:30" x14ac:dyDescent="0.25">
      <c r="A2038" t="str">
        <f t="shared" si="31"/>
        <v>2017/201810FemaleGeography, earth and environmental studiesNorth East</v>
      </c>
      <c r="B2038" t="s">
        <v>218</v>
      </c>
      <c r="C2038" t="s">
        <v>254</v>
      </c>
      <c r="D2038">
        <v>10</v>
      </c>
      <c r="E2038" t="s">
        <v>6</v>
      </c>
      <c r="F2038" t="s">
        <v>224</v>
      </c>
      <c r="G2038" t="s">
        <v>215</v>
      </c>
      <c r="H2038" t="s">
        <v>215</v>
      </c>
      <c r="I2038" t="s">
        <v>215</v>
      </c>
      <c r="J2038" t="s">
        <v>215</v>
      </c>
      <c r="K2038" t="s">
        <v>215</v>
      </c>
      <c r="L2038" t="s">
        <v>215</v>
      </c>
      <c r="M2038" t="s">
        <v>215</v>
      </c>
      <c r="N2038" t="s">
        <v>215</v>
      </c>
      <c r="O2038" t="s">
        <v>215</v>
      </c>
      <c r="P2038" t="s">
        <v>215</v>
      </c>
      <c r="Q2038" t="s">
        <v>215</v>
      </c>
      <c r="R2038" t="s">
        <v>31</v>
      </c>
      <c r="S2038">
        <v>80</v>
      </c>
      <c r="T2038">
        <v>17500</v>
      </c>
      <c r="U2038">
        <v>26300</v>
      </c>
      <c r="V2038">
        <v>35000</v>
      </c>
      <c r="W2038">
        <v>105</v>
      </c>
      <c r="X2038">
        <v>0</v>
      </c>
      <c r="Y2038">
        <v>105</v>
      </c>
      <c r="Z2038">
        <v>11.7</v>
      </c>
      <c r="AA2038">
        <v>1</v>
      </c>
      <c r="AB2038">
        <v>83</v>
      </c>
      <c r="AC2038">
        <v>85.4</v>
      </c>
      <c r="AD2038">
        <v>87.3</v>
      </c>
    </row>
    <row r="2039" spans="1:30" x14ac:dyDescent="0.25">
      <c r="A2039" t="str">
        <f t="shared" si="31"/>
        <v>2017/201810FemaleGeography, earth and environmental studiesNorth West</v>
      </c>
      <c r="B2039" t="s">
        <v>218</v>
      </c>
      <c r="C2039" t="s">
        <v>254</v>
      </c>
      <c r="D2039">
        <v>10</v>
      </c>
      <c r="E2039" t="s">
        <v>6</v>
      </c>
      <c r="F2039" t="s">
        <v>224</v>
      </c>
      <c r="G2039" t="s">
        <v>215</v>
      </c>
      <c r="H2039" t="s">
        <v>215</v>
      </c>
      <c r="I2039" t="s">
        <v>215</v>
      </c>
      <c r="J2039" t="s">
        <v>215</v>
      </c>
      <c r="K2039" t="s">
        <v>215</v>
      </c>
      <c r="L2039" t="s">
        <v>215</v>
      </c>
      <c r="M2039" t="s">
        <v>215</v>
      </c>
      <c r="N2039" t="s">
        <v>215</v>
      </c>
      <c r="O2039" t="s">
        <v>215</v>
      </c>
      <c r="P2039" t="s">
        <v>215</v>
      </c>
      <c r="Q2039" t="s">
        <v>215</v>
      </c>
      <c r="R2039" t="s">
        <v>32</v>
      </c>
      <c r="S2039">
        <v>225</v>
      </c>
      <c r="T2039">
        <v>19000</v>
      </c>
      <c r="U2039">
        <v>27700</v>
      </c>
      <c r="V2039">
        <v>36500</v>
      </c>
      <c r="W2039">
        <v>295</v>
      </c>
      <c r="X2039">
        <v>0</v>
      </c>
      <c r="Y2039">
        <v>295</v>
      </c>
      <c r="Z2039">
        <v>11.6</v>
      </c>
      <c r="AA2039">
        <v>2.7</v>
      </c>
      <c r="AB2039">
        <v>78.8</v>
      </c>
      <c r="AC2039">
        <v>84</v>
      </c>
      <c r="AD2039">
        <v>85.7</v>
      </c>
    </row>
    <row r="2040" spans="1:30" x14ac:dyDescent="0.25">
      <c r="A2040" t="str">
        <f t="shared" si="31"/>
        <v>2017/201810FemaleGeography, earth and environmental studiesNorthern Ireland</v>
      </c>
      <c r="B2040" t="s">
        <v>218</v>
      </c>
      <c r="C2040" t="s">
        <v>254</v>
      </c>
      <c r="D2040">
        <v>10</v>
      </c>
      <c r="E2040" t="s">
        <v>6</v>
      </c>
      <c r="F2040" t="s">
        <v>224</v>
      </c>
      <c r="G2040" t="s">
        <v>215</v>
      </c>
      <c r="H2040" t="s">
        <v>215</v>
      </c>
      <c r="I2040" t="s">
        <v>215</v>
      </c>
      <c r="J2040" t="s">
        <v>215</v>
      </c>
      <c r="K2040" t="s">
        <v>215</v>
      </c>
      <c r="L2040" t="s">
        <v>215</v>
      </c>
      <c r="M2040" t="s">
        <v>215</v>
      </c>
      <c r="N2040" t="s">
        <v>215</v>
      </c>
      <c r="O2040" t="s">
        <v>215</v>
      </c>
      <c r="P2040" t="s">
        <v>215</v>
      </c>
      <c r="Q2040" t="s">
        <v>215</v>
      </c>
      <c r="R2040" t="s">
        <v>256</v>
      </c>
      <c r="S2040" t="s">
        <v>216</v>
      </c>
      <c r="T2040" t="s">
        <v>216</v>
      </c>
      <c r="U2040" t="s">
        <v>216</v>
      </c>
      <c r="V2040" t="s">
        <v>216</v>
      </c>
      <c r="W2040">
        <v>5</v>
      </c>
      <c r="X2040">
        <v>0</v>
      </c>
      <c r="Y2040">
        <v>5</v>
      </c>
      <c r="Z2040">
        <v>46.2</v>
      </c>
      <c r="AA2040">
        <v>0</v>
      </c>
      <c r="AB2040">
        <v>38.5</v>
      </c>
      <c r="AC2040">
        <v>38.5</v>
      </c>
      <c r="AD2040">
        <v>53.8</v>
      </c>
    </row>
    <row r="2041" spans="1:30" x14ac:dyDescent="0.25">
      <c r="A2041" t="str">
        <f t="shared" si="31"/>
        <v>2017/201810FemaleGeography, earth and environmental studiesScotland</v>
      </c>
      <c r="B2041" t="s">
        <v>218</v>
      </c>
      <c r="C2041" t="s">
        <v>254</v>
      </c>
      <c r="D2041">
        <v>10</v>
      </c>
      <c r="E2041" t="s">
        <v>6</v>
      </c>
      <c r="F2041" t="s">
        <v>224</v>
      </c>
      <c r="G2041" t="s">
        <v>215</v>
      </c>
      <c r="H2041" t="s">
        <v>215</v>
      </c>
      <c r="I2041" t="s">
        <v>215</v>
      </c>
      <c r="J2041" t="s">
        <v>215</v>
      </c>
      <c r="K2041" t="s">
        <v>215</v>
      </c>
      <c r="L2041" t="s">
        <v>215</v>
      </c>
      <c r="M2041" t="s">
        <v>215</v>
      </c>
      <c r="N2041" t="s">
        <v>215</v>
      </c>
      <c r="O2041" t="s">
        <v>215</v>
      </c>
      <c r="P2041" t="s">
        <v>215</v>
      </c>
      <c r="Q2041" t="s">
        <v>215</v>
      </c>
      <c r="R2041" t="s">
        <v>257</v>
      </c>
      <c r="S2041">
        <v>45</v>
      </c>
      <c r="T2041">
        <v>15300</v>
      </c>
      <c r="U2041">
        <v>23700</v>
      </c>
      <c r="V2041">
        <v>32500</v>
      </c>
      <c r="W2041">
        <v>60</v>
      </c>
      <c r="X2041">
        <v>0</v>
      </c>
      <c r="Y2041">
        <v>60</v>
      </c>
      <c r="Z2041">
        <v>13.2</v>
      </c>
      <c r="AA2041">
        <v>6.6</v>
      </c>
      <c r="AB2041">
        <v>73.599999999999994</v>
      </c>
      <c r="AC2041">
        <v>80.2</v>
      </c>
      <c r="AD2041">
        <v>80.2</v>
      </c>
    </row>
    <row r="2042" spans="1:30" x14ac:dyDescent="0.25">
      <c r="A2042" t="str">
        <f t="shared" si="31"/>
        <v>2017/201810FemaleGeography, earth and environmental studiesSouth East</v>
      </c>
      <c r="B2042" t="s">
        <v>218</v>
      </c>
      <c r="C2042" t="s">
        <v>254</v>
      </c>
      <c r="D2042">
        <v>10</v>
      </c>
      <c r="E2042" t="s">
        <v>6</v>
      </c>
      <c r="F2042" t="s">
        <v>224</v>
      </c>
      <c r="G2042" t="s">
        <v>215</v>
      </c>
      <c r="H2042" t="s">
        <v>215</v>
      </c>
      <c r="I2042" t="s">
        <v>215</v>
      </c>
      <c r="J2042" t="s">
        <v>215</v>
      </c>
      <c r="K2042" t="s">
        <v>215</v>
      </c>
      <c r="L2042" t="s">
        <v>215</v>
      </c>
      <c r="M2042" t="s">
        <v>215</v>
      </c>
      <c r="N2042" t="s">
        <v>215</v>
      </c>
      <c r="O2042" t="s">
        <v>215</v>
      </c>
      <c r="P2042" t="s">
        <v>215</v>
      </c>
      <c r="Q2042" t="s">
        <v>215</v>
      </c>
      <c r="R2042" t="s">
        <v>38</v>
      </c>
      <c r="S2042">
        <v>405</v>
      </c>
      <c r="T2042">
        <v>19300</v>
      </c>
      <c r="U2042">
        <v>30300</v>
      </c>
      <c r="V2042">
        <v>40500</v>
      </c>
      <c r="W2042">
        <v>525</v>
      </c>
      <c r="X2042">
        <v>0</v>
      </c>
      <c r="Y2042">
        <v>525</v>
      </c>
      <c r="Z2042">
        <v>11.1</v>
      </c>
      <c r="AA2042">
        <v>5.5</v>
      </c>
      <c r="AB2042">
        <v>79.8</v>
      </c>
      <c r="AC2042">
        <v>83</v>
      </c>
      <c r="AD2042">
        <v>83.4</v>
      </c>
    </row>
    <row r="2043" spans="1:30" x14ac:dyDescent="0.25">
      <c r="A2043" t="str">
        <f t="shared" si="31"/>
        <v>2017/201810FemaleGeography, earth and environmental studiesSouth West</v>
      </c>
      <c r="B2043" t="s">
        <v>218</v>
      </c>
      <c r="C2043" t="s">
        <v>254</v>
      </c>
      <c r="D2043">
        <v>10</v>
      </c>
      <c r="E2043" t="s">
        <v>6</v>
      </c>
      <c r="F2043" t="s">
        <v>224</v>
      </c>
      <c r="G2043" t="s">
        <v>215</v>
      </c>
      <c r="H2043" t="s">
        <v>215</v>
      </c>
      <c r="I2043" t="s">
        <v>215</v>
      </c>
      <c r="J2043" t="s">
        <v>215</v>
      </c>
      <c r="K2043" t="s">
        <v>215</v>
      </c>
      <c r="L2043" t="s">
        <v>215</v>
      </c>
      <c r="M2043" t="s">
        <v>215</v>
      </c>
      <c r="N2043" t="s">
        <v>215</v>
      </c>
      <c r="O2043" t="s">
        <v>215</v>
      </c>
      <c r="P2043" t="s">
        <v>215</v>
      </c>
      <c r="Q2043" t="s">
        <v>215</v>
      </c>
      <c r="R2043" t="s">
        <v>39</v>
      </c>
      <c r="S2043">
        <v>295</v>
      </c>
      <c r="T2043">
        <v>16100</v>
      </c>
      <c r="U2043">
        <v>23700</v>
      </c>
      <c r="V2043">
        <v>32800</v>
      </c>
      <c r="W2043">
        <v>370</v>
      </c>
      <c r="X2043">
        <v>0</v>
      </c>
      <c r="Y2043">
        <v>370</v>
      </c>
      <c r="Z2043">
        <v>9.1999999999999993</v>
      </c>
      <c r="AA2043">
        <v>2.9</v>
      </c>
      <c r="AB2043">
        <v>83.4</v>
      </c>
      <c r="AC2043">
        <v>87.1</v>
      </c>
      <c r="AD2043">
        <v>87.8</v>
      </c>
    </row>
    <row r="2044" spans="1:30" x14ac:dyDescent="0.25">
      <c r="A2044" t="str">
        <f t="shared" si="31"/>
        <v>2017/201810FemaleGeography, earth and environmental studiesWales</v>
      </c>
      <c r="B2044" t="s">
        <v>218</v>
      </c>
      <c r="C2044" t="s">
        <v>254</v>
      </c>
      <c r="D2044">
        <v>10</v>
      </c>
      <c r="E2044" t="s">
        <v>6</v>
      </c>
      <c r="F2044" t="s">
        <v>224</v>
      </c>
      <c r="G2044" t="s">
        <v>215</v>
      </c>
      <c r="H2044" t="s">
        <v>215</v>
      </c>
      <c r="I2044" t="s">
        <v>215</v>
      </c>
      <c r="J2044" t="s">
        <v>215</v>
      </c>
      <c r="K2044" t="s">
        <v>215</v>
      </c>
      <c r="L2044" t="s">
        <v>215</v>
      </c>
      <c r="M2044" t="s">
        <v>215</v>
      </c>
      <c r="N2044" t="s">
        <v>215</v>
      </c>
      <c r="O2044" t="s">
        <v>215</v>
      </c>
      <c r="P2044" t="s">
        <v>215</v>
      </c>
      <c r="Q2044" t="s">
        <v>215</v>
      </c>
      <c r="R2044" t="s">
        <v>259</v>
      </c>
      <c r="S2044">
        <v>35</v>
      </c>
      <c r="T2044">
        <v>17900</v>
      </c>
      <c r="U2044">
        <v>29200</v>
      </c>
      <c r="V2044">
        <v>33200</v>
      </c>
      <c r="W2044">
        <v>55</v>
      </c>
      <c r="X2044">
        <v>0</v>
      </c>
      <c r="Y2044">
        <v>55</v>
      </c>
      <c r="Z2044">
        <v>14.2</v>
      </c>
      <c r="AA2044">
        <v>3.6</v>
      </c>
      <c r="AB2044">
        <v>71.400000000000006</v>
      </c>
      <c r="AC2044">
        <v>76.8</v>
      </c>
      <c r="AD2044">
        <v>82.2</v>
      </c>
    </row>
    <row r="2045" spans="1:30" x14ac:dyDescent="0.25">
      <c r="A2045" t="str">
        <f t="shared" si="31"/>
        <v>2017/201810FemaleGeography, earth and environmental studiesWest Midlands</v>
      </c>
      <c r="B2045" t="s">
        <v>218</v>
      </c>
      <c r="C2045" t="s">
        <v>254</v>
      </c>
      <c r="D2045">
        <v>10</v>
      </c>
      <c r="E2045" t="s">
        <v>6</v>
      </c>
      <c r="F2045" t="s">
        <v>224</v>
      </c>
      <c r="G2045" t="s">
        <v>215</v>
      </c>
      <c r="H2045" t="s">
        <v>215</v>
      </c>
      <c r="I2045" t="s">
        <v>215</v>
      </c>
      <c r="J2045" t="s">
        <v>215</v>
      </c>
      <c r="K2045" t="s">
        <v>215</v>
      </c>
      <c r="L2045" t="s">
        <v>215</v>
      </c>
      <c r="M2045" t="s">
        <v>215</v>
      </c>
      <c r="N2045" t="s">
        <v>215</v>
      </c>
      <c r="O2045" t="s">
        <v>215</v>
      </c>
      <c r="P2045" t="s">
        <v>215</v>
      </c>
      <c r="Q2045" t="s">
        <v>215</v>
      </c>
      <c r="R2045" t="s">
        <v>35</v>
      </c>
      <c r="S2045">
        <v>170</v>
      </c>
      <c r="T2045">
        <v>16400</v>
      </c>
      <c r="U2045">
        <v>24800</v>
      </c>
      <c r="V2045">
        <v>35400</v>
      </c>
      <c r="W2045">
        <v>215</v>
      </c>
      <c r="X2045">
        <v>0</v>
      </c>
      <c r="Y2045">
        <v>215</v>
      </c>
      <c r="Z2045">
        <v>12</v>
      </c>
      <c r="AA2045">
        <v>2.2999999999999998</v>
      </c>
      <c r="AB2045">
        <v>79.7</v>
      </c>
      <c r="AC2045">
        <v>84.3</v>
      </c>
      <c r="AD2045">
        <v>85.7</v>
      </c>
    </row>
    <row r="2046" spans="1:30" x14ac:dyDescent="0.25">
      <c r="A2046" t="str">
        <f t="shared" si="31"/>
        <v>2017/201810FemaleGeography, earth and environmental studiesYorkshire and the Humber</v>
      </c>
      <c r="B2046" t="s">
        <v>218</v>
      </c>
      <c r="C2046" t="s">
        <v>254</v>
      </c>
      <c r="D2046">
        <v>10</v>
      </c>
      <c r="E2046" t="s">
        <v>6</v>
      </c>
      <c r="F2046" t="s">
        <v>224</v>
      </c>
      <c r="G2046" t="s">
        <v>215</v>
      </c>
      <c r="H2046" t="s">
        <v>215</v>
      </c>
      <c r="I2046" t="s">
        <v>215</v>
      </c>
      <c r="J2046" t="s">
        <v>215</v>
      </c>
      <c r="K2046" t="s">
        <v>215</v>
      </c>
      <c r="L2046" t="s">
        <v>215</v>
      </c>
      <c r="M2046" t="s">
        <v>215</v>
      </c>
      <c r="N2046" t="s">
        <v>215</v>
      </c>
      <c r="O2046" t="s">
        <v>215</v>
      </c>
      <c r="P2046" t="s">
        <v>215</v>
      </c>
      <c r="Q2046" t="s">
        <v>215</v>
      </c>
      <c r="R2046" t="s">
        <v>33</v>
      </c>
      <c r="S2046">
        <v>185</v>
      </c>
      <c r="T2046">
        <v>16800</v>
      </c>
      <c r="U2046">
        <v>25600</v>
      </c>
      <c r="V2046">
        <v>35800</v>
      </c>
      <c r="W2046">
        <v>235</v>
      </c>
      <c r="X2046">
        <v>0</v>
      </c>
      <c r="Y2046">
        <v>235</v>
      </c>
      <c r="Z2046">
        <v>10.6</v>
      </c>
      <c r="AA2046">
        <v>4.2</v>
      </c>
      <c r="AB2046">
        <v>81.599999999999994</v>
      </c>
      <c r="AC2046">
        <v>84.8</v>
      </c>
      <c r="AD2046">
        <v>85.2</v>
      </c>
    </row>
    <row r="2047" spans="1:30" x14ac:dyDescent="0.25">
      <c r="A2047" t="str">
        <f t="shared" si="31"/>
        <v>2017/201810FemaleHealth and social careAbroad</v>
      </c>
      <c r="B2047" t="s">
        <v>218</v>
      </c>
      <c r="C2047" t="s">
        <v>254</v>
      </c>
      <c r="D2047">
        <v>10</v>
      </c>
      <c r="E2047" t="s">
        <v>6</v>
      </c>
      <c r="F2047" t="s">
        <v>168</v>
      </c>
      <c r="G2047" t="s">
        <v>215</v>
      </c>
      <c r="H2047" t="s">
        <v>215</v>
      </c>
      <c r="I2047" t="s">
        <v>215</v>
      </c>
      <c r="J2047" t="s">
        <v>215</v>
      </c>
      <c r="K2047" t="s">
        <v>215</v>
      </c>
      <c r="L2047" t="s">
        <v>215</v>
      </c>
      <c r="M2047" t="s">
        <v>215</v>
      </c>
      <c r="N2047" t="s">
        <v>215</v>
      </c>
      <c r="O2047" t="s">
        <v>215</v>
      </c>
      <c r="P2047" t="s">
        <v>215</v>
      </c>
      <c r="Q2047" t="s">
        <v>215</v>
      </c>
      <c r="R2047" t="s">
        <v>255</v>
      </c>
      <c r="S2047" t="s">
        <v>216</v>
      </c>
      <c r="T2047" t="s">
        <v>216</v>
      </c>
      <c r="U2047" t="s">
        <v>216</v>
      </c>
      <c r="V2047" t="s">
        <v>216</v>
      </c>
      <c r="W2047">
        <v>45</v>
      </c>
      <c r="X2047">
        <v>0</v>
      </c>
      <c r="Y2047">
        <v>45</v>
      </c>
      <c r="Z2047">
        <v>54.8</v>
      </c>
      <c r="AA2047">
        <v>6.7</v>
      </c>
      <c r="AB2047">
        <v>38.5</v>
      </c>
      <c r="AC2047">
        <v>38.5</v>
      </c>
      <c r="AD2047">
        <v>38.5</v>
      </c>
    </row>
    <row r="2048" spans="1:30" x14ac:dyDescent="0.25">
      <c r="A2048" t="str">
        <f t="shared" si="31"/>
        <v>2017/201810FemaleHealth and social careEast Midlands</v>
      </c>
      <c r="B2048" t="s">
        <v>218</v>
      </c>
      <c r="C2048" t="s">
        <v>254</v>
      </c>
      <c r="D2048">
        <v>10</v>
      </c>
      <c r="E2048" t="s">
        <v>6</v>
      </c>
      <c r="F2048" t="s">
        <v>168</v>
      </c>
      <c r="G2048" t="s">
        <v>215</v>
      </c>
      <c r="H2048" t="s">
        <v>215</v>
      </c>
      <c r="I2048" t="s">
        <v>215</v>
      </c>
      <c r="J2048" t="s">
        <v>215</v>
      </c>
      <c r="K2048" t="s">
        <v>215</v>
      </c>
      <c r="L2048" t="s">
        <v>215</v>
      </c>
      <c r="M2048" t="s">
        <v>215</v>
      </c>
      <c r="N2048" t="s">
        <v>215</v>
      </c>
      <c r="O2048" t="s">
        <v>215</v>
      </c>
      <c r="P2048" t="s">
        <v>215</v>
      </c>
      <c r="Q2048" t="s">
        <v>215</v>
      </c>
      <c r="R2048" t="s">
        <v>34</v>
      </c>
      <c r="S2048">
        <v>200</v>
      </c>
      <c r="T2048">
        <v>17500</v>
      </c>
      <c r="U2048">
        <v>28100</v>
      </c>
      <c r="V2048">
        <v>35500</v>
      </c>
      <c r="W2048">
        <v>265</v>
      </c>
      <c r="X2048">
        <v>0</v>
      </c>
      <c r="Y2048">
        <v>265</v>
      </c>
      <c r="Z2048">
        <v>8.1999999999999993</v>
      </c>
      <c r="AA2048">
        <v>6.7</v>
      </c>
      <c r="AB2048">
        <v>79</v>
      </c>
      <c r="AC2048">
        <v>83.9</v>
      </c>
      <c r="AD2048">
        <v>85</v>
      </c>
    </row>
    <row r="2049" spans="1:30" x14ac:dyDescent="0.25">
      <c r="A2049" t="str">
        <f t="shared" si="31"/>
        <v>2017/201810FemaleHealth and social careEast of England</v>
      </c>
      <c r="B2049" t="s">
        <v>218</v>
      </c>
      <c r="C2049" t="s">
        <v>254</v>
      </c>
      <c r="D2049">
        <v>10</v>
      </c>
      <c r="E2049" t="s">
        <v>6</v>
      </c>
      <c r="F2049" t="s">
        <v>168</v>
      </c>
      <c r="G2049" t="s">
        <v>215</v>
      </c>
      <c r="H2049" t="s">
        <v>215</v>
      </c>
      <c r="I2049" t="s">
        <v>215</v>
      </c>
      <c r="J2049" t="s">
        <v>215</v>
      </c>
      <c r="K2049" t="s">
        <v>215</v>
      </c>
      <c r="L2049" t="s">
        <v>215</v>
      </c>
      <c r="M2049" t="s">
        <v>215</v>
      </c>
      <c r="N2049" t="s">
        <v>215</v>
      </c>
      <c r="O2049" t="s">
        <v>215</v>
      </c>
      <c r="P2049" t="s">
        <v>215</v>
      </c>
      <c r="Q2049" t="s">
        <v>215</v>
      </c>
      <c r="R2049" t="s">
        <v>36</v>
      </c>
      <c r="S2049">
        <v>295</v>
      </c>
      <c r="T2049">
        <v>17400</v>
      </c>
      <c r="U2049">
        <v>26700</v>
      </c>
      <c r="V2049">
        <v>36500</v>
      </c>
      <c r="W2049">
        <v>405</v>
      </c>
      <c r="X2049">
        <v>0</v>
      </c>
      <c r="Y2049">
        <v>405</v>
      </c>
      <c r="Z2049">
        <v>7.1</v>
      </c>
      <c r="AA2049">
        <v>5.7</v>
      </c>
      <c r="AB2049">
        <v>80.2</v>
      </c>
      <c r="AC2049">
        <v>86.7</v>
      </c>
      <c r="AD2049">
        <v>87.2</v>
      </c>
    </row>
    <row r="2050" spans="1:30" x14ac:dyDescent="0.25">
      <c r="A2050" t="str">
        <f t="shared" si="31"/>
        <v>2017/201810FemaleHealth and social careLondon</v>
      </c>
      <c r="B2050" t="s">
        <v>218</v>
      </c>
      <c r="C2050" t="s">
        <v>254</v>
      </c>
      <c r="D2050">
        <v>10</v>
      </c>
      <c r="E2050" t="s">
        <v>6</v>
      </c>
      <c r="F2050" t="s">
        <v>168</v>
      </c>
      <c r="G2050" t="s">
        <v>215</v>
      </c>
      <c r="H2050" t="s">
        <v>215</v>
      </c>
      <c r="I2050" t="s">
        <v>215</v>
      </c>
      <c r="J2050" t="s">
        <v>215</v>
      </c>
      <c r="K2050" t="s">
        <v>215</v>
      </c>
      <c r="L2050" t="s">
        <v>215</v>
      </c>
      <c r="M2050" t="s">
        <v>215</v>
      </c>
      <c r="N2050" t="s">
        <v>215</v>
      </c>
      <c r="O2050" t="s">
        <v>215</v>
      </c>
      <c r="P2050" t="s">
        <v>215</v>
      </c>
      <c r="Q2050" t="s">
        <v>215</v>
      </c>
      <c r="R2050" t="s">
        <v>37</v>
      </c>
      <c r="S2050">
        <v>340</v>
      </c>
      <c r="T2050">
        <v>21200</v>
      </c>
      <c r="U2050">
        <v>33200</v>
      </c>
      <c r="V2050">
        <v>39800</v>
      </c>
      <c r="W2050">
        <v>475</v>
      </c>
      <c r="X2050">
        <v>0</v>
      </c>
      <c r="Y2050">
        <v>475</v>
      </c>
      <c r="Z2050">
        <v>7.1</v>
      </c>
      <c r="AA2050">
        <v>7.7</v>
      </c>
      <c r="AB2050">
        <v>75.400000000000006</v>
      </c>
      <c r="AC2050">
        <v>84.8</v>
      </c>
      <c r="AD2050">
        <v>85.2</v>
      </c>
    </row>
    <row r="2051" spans="1:30" x14ac:dyDescent="0.25">
      <c r="A2051" t="str">
        <f t="shared" si="31"/>
        <v>2017/201810FemaleHealth and social careMissing</v>
      </c>
      <c r="B2051" t="s">
        <v>218</v>
      </c>
      <c r="C2051" t="s">
        <v>254</v>
      </c>
      <c r="D2051">
        <v>10</v>
      </c>
      <c r="E2051" t="s">
        <v>6</v>
      </c>
      <c r="F2051" t="s">
        <v>168</v>
      </c>
      <c r="G2051" t="s">
        <v>215</v>
      </c>
      <c r="H2051" t="s">
        <v>215</v>
      </c>
      <c r="I2051" t="s">
        <v>215</v>
      </c>
      <c r="J2051" t="s">
        <v>215</v>
      </c>
      <c r="K2051" t="s">
        <v>215</v>
      </c>
      <c r="L2051" t="s">
        <v>215</v>
      </c>
      <c r="M2051" t="s">
        <v>215</v>
      </c>
      <c r="N2051" t="s">
        <v>215</v>
      </c>
      <c r="O2051" t="s">
        <v>215</v>
      </c>
      <c r="P2051" t="s">
        <v>215</v>
      </c>
      <c r="Q2051" t="s">
        <v>215</v>
      </c>
      <c r="R2051" t="s">
        <v>260</v>
      </c>
      <c r="S2051" t="s">
        <v>216</v>
      </c>
      <c r="T2051" t="s">
        <v>216</v>
      </c>
      <c r="U2051" t="s">
        <v>216</v>
      </c>
      <c r="V2051" t="s">
        <v>216</v>
      </c>
      <c r="W2051">
        <v>150</v>
      </c>
      <c r="X2051">
        <v>98</v>
      </c>
      <c r="Y2051">
        <v>5</v>
      </c>
      <c r="Z2051">
        <v>0</v>
      </c>
      <c r="AA2051">
        <v>0</v>
      </c>
      <c r="AB2051">
        <v>33.299999999999997</v>
      </c>
      <c r="AC2051">
        <v>33.299999999999997</v>
      </c>
      <c r="AD2051">
        <v>100</v>
      </c>
    </row>
    <row r="2052" spans="1:30" x14ac:dyDescent="0.25">
      <c r="A2052" t="str">
        <f t="shared" ref="A2052:A2115" si="32">B2052&amp;D2052&amp;E2052&amp;F2052&amp;R2052</f>
        <v>2017/201810FemaleHealth and social careNorth East</v>
      </c>
      <c r="B2052" t="s">
        <v>218</v>
      </c>
      <c r="C2052" t="s">
        <v>254</v>
      </c>
      <c r="D2052">
        <v>10</v>
      </c>
      <c r="E2052" t="s">
        <v>6</v>
      </c>
      <c r="F2052" t="s">
        <v>168</v>
      </c>
      <c r="G2052" t="s">
        <v>215</v>
      </c>
      <c r="H2052" t="s">
        <v>215</v>
      </c>
      <c r="I2052" t="s">
        <v>215</v>
      </c>
      <c r="J2052" t="s">
        <v>215</v>
      </c>
      <c r="K2052" t="s">
        <v>215</v>
      </c>
      <c r="L2052" t="s">
        <v>215</v>
      </c>
      <c r="M2052" t="s">
        <v>215</v>
      </c>
      <c r="N2052" t="s">
        <v>215</v>
      </c>
      <c r="O2052" t="s">
        <v>215</v>
      </c>
      <c r="P2052" t="s">
        <v>215</v>
      </c>
      <c r="Q2052" t="s">
        <v>215</v>
      </c>
      <c r="R2052" t="s">
        <v>31</v>
      </c>
      <c r="S2052">
        <v>185</v>
      </c>
      <c r="T2052">
        <v>17900</v>
      </c>
      <c r="U2052">
        <v>25200</v>
      </c>
      <c r="V2052">
        <v>33600</v>
      </c>
      <c r="W2052">
        <v>275</v>
      </c>
      <c r="X2052">
        <v>0</v>
      </c>
      <c r="Y2052">
        <v>275</v>
      </c>
      <c r="Z2052">
        <v>11</v>
      </c>
      <c r="AA2052">
        <v>3.6</v>
      </c>
      <c r="AB2052">
        <v>70.900000000000006</v>
      </c>
      <c r="AC2052">
        <v>83</v>
      </c>
      <c r="AD2052">
        <v>85.4</v>
      </c>
    </row>
    <row r="2053" spans="1:30" x14ac:dyDescent="0.25">
      <c r="A2053" t="str">
        <f t="shared" si="32"/>
        <v>2017/201810FemaleHealth and social careNorth West</v>
      </c>
      <c r="B2053" t="s">
        <v>218</v>
      </c>
      <c r="C2053" t="s">
        <v>254</v>
      </c>
      <c r="D2053">
        <v>10</v>
      </c>
      <c r="E2053" t="s">
        <v>6</v>
      </c>
      <c r="F2053" t="s">
        <v>168</v>
      </c>
      <c r="G2053" t="s">
        <v>215</v>
      </c>
      <c r="H2053" t="s">
        <v>215</v>
      </c>
      <c r="I2053" t="s">
        <v>215</v>
      </c>
      <c r="J2053" t="s">
        <v>215</v>
      </c>
      <c r="K2053" t="s">
        <v>215</v>
      </c>
      <c r="L2053" t="s">
        <v>215</v>
      </c>
      <c r="M2053" t="s">
        <v>215</v>
      </c>
      <c r="N2053" t="s">
        <v>215</v>
      </c>
      <c r="O2053" t="s">
        <v>215</v>
      </c>
      <c r="P2053" t="s">
        <v>215</v>
      </c>
      <c r="Q2053" t="s">
        <v>215</v>
      </c>
      <c r="R2053" t="s">
        <v>32</v>
      </c>
      <c r="S2053">
        <v>405</v>
      </c>
      <c r="T2053">
        <v>15300</v>
      </c>
      <c r="U2053">
        <v>23400</v>
      </c>
      <c r="V2053">
        <v>33600</v>
      </c>
      <c r="W2053">
        <v>530</v>
      </c>
      <c r="X2053">
        <v>0</v>
      </c>
      <c r="Y2053">
        <v>530</v>
      </c>
      <c r="Z2053">
        <v>7.3</v>
      </c>
      <c r="AA2053">
        <v>6.5</v>
      </c>
      <c r="AB2053">
        <v>80.2</v>
      </c>
      <c r="AC2053">
        <v>85.6</v>
      </c>
      <c r="AD2053">
        <v>86.2</v>
      </c>
    </row>
    <row r="2054" spans="1:30" x14ac:dyDescent="0.25">
      <c r="A2054" t="str">
        <f t="shared" si="32"/>
        <v>2017/201810FemaleHealth and social careNorthern Ireland</v>
      </c>
      <c r="B2054" t="s">
        <v>218</v>
      </c>
      <c r="C2054" t="s">
        <v>254</v>
      </c>
      <c r="D2054">
        <v>10</v>
      </c>
      <c r="E2054" t="s">
        <v>6</v>
      </c>
      <c r="F2054" t="s">
        <v>168</v>
      </c>
      <c r="G2054" t="s">
        <v>215</v>
      </c>
      <c r="H2054" t="s">
        <v>215</v>
      </c>
      <c r="I2054" t="s">
        <v>215</v>
      </c>
      <c r="J2054" t="s">
        <v>215</v>
      </c>
      <c r="K2054" t="s">
        <v>215</v>
      </c>
      <c r="L2054" t="s">
        <v>215</v>
      </c>
      <c r="M2054" t="s">
        <v>215</v>
      </c>
      <c r="N2054" t="s">
        <v>215</v>
      </c>
      <c r="O2054" t="s">
        <v>215</v>
      </c>
      <c r="P2054" t="s">
        <v>215</v>
      </c>
      <c r="Q2054" t="s">
        <v>215</v>
      </c>
      <c r="R2054" t="s">
        <v>256</v>
      </c>
      <c r="S2054">
        <v>10</v>
      </c>
      <c r="T2054">
        <v>19700</v>
      </c>
      <c r="U2054">
        <v>23000</v>
      </c>
      <c r="V2054">
        <v>29900</v>
      </c>
      <c r="W2054">
        <v>10</v>
      </c>
      <c r="X2054">
        <v>0</v>
      </c>
      <c r="Y2054">
        <v>10</v>
      </c>
      <c r="Z2054">
        <v>0</v>
      </c>
      <c r="AA2054">
        <v>0</v>
      </c>
      <c r="AB2054">
        <v>100</v>
      </c>
      <c r="AC2054">
        <v>100</v>
      </c>
      <c r="AD2054">
        <v>100</v>
      </c>
    </row>
    <row r="2055" spans="1:30" x14ac:dyDescent="0.25">
      <c r="A2055" t="str">
        <f t="shared" si="32"/>
        <v>2017/201810FemaleHealth and social careScotland</v>
      </c>
      <c r="B2055" t="s">
        <v>218</v>
      </c>
      <c r="C2055" t="s">
        <v>254</v>
      </c>
      <c r="D2055">
        <v>10</v>
      </c>
      <c r="E2055" t="s">
        <v>6</v>
      </c>
      <c r="F2055" t="s">
        <v>168</v>
      </c>
      <c r="G2055" t="s">
        <v>215</v>
      </c>
      <c r="H2055" t="s">
        <v>215</v>
      </c>
      <c r="I2055" t="s">
        <v>215</v>
      </c>
      <c r="J2055" t="s">
        <v>215</v>
      </c>
      <c r="K2055" t="s">
        <v>215</v>
      </c>
      <c r="L2055" t="s">
        <v>215</v>
      </c>
      <c r="M2055" t="s">
        <v>215</v>
      </c>
      <c r="N2055" t="s">
        <v>215</v>
      </c>
      <c r="O2055" t="s">
        <v>215</v>
      </c>
      <c r="P2055" t="s">
        <v>215</v>
      </c>
      <c r="Q2055" t="s">
        <v>215</v>
      </c>
      <c r="R2055" t="s">
        <v>257</v>
      </c>
      <c r="S2055">
        <v>15</v>
      </c>
      <c r="T2055">
        <v>23000</v>
      </c>
      <c r="U2055">
        <v>31400</v>
      </c>
      <c r="V2055">
        <v>37600</v>
      </c>
      <c r="W2055">
        <v>30</v>
      </c>
      <c r="X2055">
        <v>0</v>
      </c>
      <c r="Y2055">
        <v>30</v>
      </c>
      <c r="Z2055">
        <v>3.5</v>
      </c>
      <c r="AA2055">
        <v>7</v>
      </c>
      <c r="AB2055">
        <v>73.3</v>
      </c>
      <c r="AC2055">
        <v>86</v>
      </c>
      <c r="AD2055">
        <v>89.5</v>
      </c>
    </row>
    <row r="2056" spans="1:30" x14ac:dyDescent="0.25">
      <c r="A2056" t="str">
        <f t="shared" si="32"/>
        <v>2017/201810FemaleHealth and social careSouth East</v>
      </c>
      <c r="B2056" t="s">
        <v>218</v>
      </c>
      <c r="C2056" t="s">
        <v>254</v>
      </c>
      <c r="D2056">
        <v>10</v>
      </c>
      <c r="E2056" t="s">
        <v>6</v>
      </c>
      <c r="F2056" t="s">
        <v>168</v>
      </c>
      <c r="G2056" t="s">
        <v>215</v>
      </c>
      <c r="H2056" t="s">
        <v>215</v>
      </c>
      <c r="I2056" t="s">
        <v>215</v>
      </c>
      <c r="J2056" t="s">
        <v>215</v>
      </c>
      <c r="K2056" t="s">
        <v>215</v>
      </c>
      <c r="L2056" t="s">
        <v>215</v>
      </c>
      <c r="M2056" t="s">
        <v>215</v>
      </c>
      <c r="N2056" t="s">
        <v>215</v>
      </c>
      <c r="O2056" t="s">
        <v>215</v>
      </c>
      <c r="P2056" t="s">
        <v>215</v>
      </c>
      <c r="Q2056" t="s">
        <v>215</v>
      </c>
      <c r="R2056" t="s">
        <v>38</v>
      </c>
      <c r="S2056">
        <v>430</v>
      </c>
      <c r="T2056">
        <v>16400</v>
      </c>
      <c r="U2056">
        <v>28800</v>
      </c>
      <c r="V2056">
        <v>37200</v>
      </c>
      <c r="W2056">
        <v>580</v>
      </c>
      <c r="X2056">
        <v>0</v>
      </c>
      <c r="Y2056">
        <v>580</v>
      </c>
      <c r="Z2056">
        <v>8.4</v>
      </c>
      <c r="AA2056">
        <v>4.4000000000000004</v>
      </c>
      <c r="AB2056">
        <v>79</v>
      </c>
      <c r="AC2056">
        <v>86.9</v>
      </c>
      <c r="AD2056">
        <v>87.3</v>
      </c>
    </row>
    <row r="2057" spans="1:30" x14ac:dyDescent="0.25">
      <c r="A2057" t="str">
        <f t="shared" si="32"/>
        <v>2017/201810FemaleHealth and social careSouth West</v>
      </c>
      <c r="B2057" t="s">
        <v>218</v>
      </c>
      <c r="C2057" t="s">
        <v>254</v>
      </c>
      <c r="D2057">
        <v>10</v>
      </c>
      <c r="E2057" t="s">
        <v>6</v>
      </c>
      <c r="F2057" t="s">
        <v>168</v>
      </c>
      <c r="G2057" t="s">
        <v>215</v>
      </c>
      <c r="H2057" t="s">
        <v>215</v>
      </c>
      <c r="I2057" t="s">
        <v>215</v>
      </c>
      <c r="J2057" t="s">
        <v>215</v>
      </c>
      <c r="K2057" t="s">
        <v>215</v>
      </c>
      <c r="L2057" t="s">
        <v>215</v>
      </c>
      <c r="M2057" t="s">
        <v>215</v>
      </c>
      <c r="N2057" t="s">
        <v>215</v>
      </c>
      <c r="O2057" t="s">
        <v>215</v>
      </c>
      <c r="P2057" t="s">
        <v>215</v>
      </c>
      <c r="Q2057" t="s">
        <v>215</v>
      </c>
      <c r="R2057" t="s">
        <v>39</v>
      </c>
      <c r="S2057">
        <v>265</v>
      </c>
      <c r="T2057">
        <v>15700</v>
      </c>
      <c r="U2057">
        <v>24500</v>
      </c>
      <c r="V2057">
        <v>33200</v>
      </c>
      <c r="W2057">
        <v>370</v>
      </c>
      <c r="X2057">
        <v>0</v>
      </c>
      <c r="Y2057">
        <v>370</v>
      </c>
      <c r="Z2057">
        <v>8.4</v>
      </c>
      <c r="AA2057">
        <v>4.2</v>
      </c>
      <c r="AB2057">
        <v>75.599999999999994</v>
      </c>
      <c r="AC2057">
        <v>86.4</v>
      </c>
      <c r="AD2057">
        <v>87.4</v>
      </c>
    </row>
    <row r="2058" spans="1:30" x14ac:dyDescent="0.25">
      <c r="A2058" t="str">
        <f t="shared" si="32"/>
        <v>2017/201810FemaleHealth and social careWales</v>
      </c>
      <c r="B2058" t="s">
        <v>218</v>
      </c>
      <c r="C2058" t="s">
        <v>254</v>
      </c>
      <c r="D2058">
        <v>10</v>
      </c>
      <c r="E2058" t="s">
        <v>6</v>
      </c>
      <c r="F2058" t="s">
        <v>168</v>
      </c>
      <c r="G2058" t="s">
        <v>215</v>
      </c>
      <c r="H2058" t="s">
        <v>215</v>
      </c>
      <c r="I2058" t="s">
        <v>215</v>
      </c>
      <c r="J2058" t="s">
        <v>215</v>
      </c>
      <c r="K2058" t="s">
        <v>215</v>
      </c>
      <c r="L2058" t="s">
        <v>215</v>
      </c>
      <c r="M2058" t="s">
        <v>215</v>
      </c>
      <c r="N2058" t="s">
        <v>215</v>
      </c>
      <c r="O2058" t="s">
        <v>215</v>
      </c>
      <c r="P2058" t="s">
        <v>215</v>
      </c>
      <c r="Q2058" t="s">
        <v>215</v>
      </c>
      <c r="R2058" t="s">
        <v>259</v>
      </c>
      <c r="S2058">
        <v>30</v>
      </c>
      <c r="T2058">
        <v>18500</v>
      </c>
      <c r="U2058">
        <v>28100</v>
      </c>
      <c r="V2058">
        <v>36500</v>
      </c>
      <c r="W2058">
        <v>40</v>
      </c>
      <c r="X2058">
        <v>0</v>
      </c>
      <c r="Y2058">
        <v>40</v>
      </c>
      <c r="Z2058">
        <v>8</v>
      </c>
      <c r="AA2058">
        <v>7.2</v>
      </c>
      <c r="AB2058">
        <v>75.099999999999994</v>
      </c>
      <c r="AC2058">
        <v>84.7</v>
      </c>
      <c r="AD2058">
        <v>84.7</v>
      </c>
    </row>
    <row r="2059" spans="1:30" x14ac:dyDescent="0.25">
      <c r="A2059" t="str">
        <f t="shared" si="32"/>
        <v>2017/201810FemaleHealth and social careWest Midlands</v>
      </c>
      <c r="B2059" t="s">
        <v>218</v>
      </c>
      <c r="C2059" t="s">
        <v>254</v>
      </c>
      <c r="D2059">
        <v>10</v>
      </c>
      <c r="E2059" t="s">
        <v>6</v>
      </c>
      <c r="F2059" t="s">
        <v>168</v>
      </c>
      <c r="G2059" t="s">
        <v>215</v>
      </c>
      <c r="H2059" t="s">
        <v>215</v>
      </c>
      <c r="I2059" t="s">
        <v>215</v>
      </c>
      <c r="J2059" t="s">
        <v>215</v>
      </c>
      <c r="K2059" t="s">
        <v>215</v>
      </c>
      <c r="L2059" t="s">
        <v>215</v>
      </c>
      <c r="M2059" t="s">
        <v>215</v>
      </c>
      <c r="N2059" t="s">
        <v>215</v>
      </c>
      <c r="O2059" t="s">
        <v>215</v>
      </c>
      <c r="P2059" t="s">
        <v>215</v>
      </c>
      <c r="Q2059" t="s">
        <v>215</v>
      </c>
      <c r="R2059" t="s">
        <v>35</v>
      </c>
      <c r="S2059">
        <v>340</v>
      </c>
      <c r="T2059">
        <v>19300</v>
      </c>
      <c r="U2059">
        <v>29900</v>
      </c>
      <c r="V2059">
        <v>37200</v>
      </c>
      <c r="W2059">
        <v>430</v>
      </c>
      <c r="X2059">
        <v>0</v>
      </c>
      <c r="Y2059">
        <v>430</v>
      </c>
      <c r="Z2059">
        <v>6.2</v>
      </c>
      <c r="AA2059">
        <v>4.9000000000000004</v>
      </c>
      <c r="AB2059">
        <v>83.4</v>
      </c>
      <c r="AC2059">
        <v>88.5</v>
      </c>
      <c r="AD2059">
        <v>89</v>
      </c>
    </row>
    <row r="2060" spans="1:30" x14ac:dyDescent="0.25">
      <c r="A2060" t="str">
        <f t="shared" si="32"/>
        <v>2017/201810FemaleHealth and social careYorkshire and the Humber</v>
      </c>
      <c r="B2060" t="s">
        <v>218</v>
      </c>
      <c r="C2060" t="s">
        <v>254</v>
      </c>
      <c r="D2060">
        <v>10</v>
      </c>
      <c r="E2060" t="s">
        <v>6</v>
      </c>
      <c r="F2060" t="s">
        <v>168</v>
      </c>
      <c r="G2060" t="s">
        <v>215</v>
      </c>
      <c r="H2060" t="s">
        <v>215</v>
      </c>
      <c r="I2060" t="s">
        <v>215</v>
      </c>
      <c r="J2060" t="s">
        <v>215</v>
      </c>
      <c r="K2060" t="s">
        <v>215</v>
      </c>
      <c r="L2060" t="s">
        <v>215</v>
      </c>
      <c r="M2060" t="s">
        <v>215</v>
      </c>
      <c r="N2060" t="s">
        <v>215</v>
      </c>
      <c r="O2060" t="s">
        <v>215</v>
      </c>
      <c r="P2060" t="s">
        <v>215</v>
      </c>
      <c r="Q2060" t="s">
        <v>215</v>
      </c>
      <c r="R2060" t="s">
        <v>33</v>
      </c>
      <c r="S2060">
        <v>295</v>
      </c>
      <c r="T2060">
        <v>15300</v>
      </c>
      <c r="U2060">
        <v>26600</v>
      </c>
      <c r="V2060">
        <v>34300</v>
      </c>
      <c r="W2060">
        <v>400</v>
      </c>
      <c r="X2060">
        <v>0</v>
      </c>
      <c r="Y2060">
        <v>400</v>
      </c>
      <c r="Z2060">
        <v>8.3000000000000007</v>
      </c>
      <c r="AA2060">
        <v>7.6</v>
      </c>
      <c r="AB2060">
        <v>77.599999999999994</v>
      </c>
      <c r="AC2060">
        <v>84.1</v>
      </c>
      <c r="AD2060">
        <v>84.1</v>
      </c>
    </row>
    <row r="2061" spans="1:30" x14ac:dyDescent="0.25">
      <c r="A2061" t="str">
        <f t="shared" si="32"/>
        <v>2017/201810FemaleHistory and archaeologyAbroad</v>
      </c>
      <c r="B2061" t="s">
        <v>218</v>
      </c>
      <c r="C2061" t="s">
        <v>254</v>
      </c>
      <c r="D2061">
        <v>10</v>
      </c>
      <c r="E2061" t="s">
        <v>6</v>
      </c>
      <c r="F2061" t="s">
        <v>177</v>
      </c>
      <c r="G2061" t="s">
        <v>215</v>
      </c>
      <c r="H2061" t="s">
        <v>215</v>
      </c>
      <c r="I2061" t="s">
        <v>215</v>
      </c>
      <c r="J2061" t="s">
        <v>215</v>
      </c>
      <c r="K2061" t="s">
        <v>215</v>
      </c>
      <c r="L2061" t="s">
        <v>215</v>
      </c>
      <c r="M2061" t="s">
        <v>215</v>
      </c>
      <c r="N2061" t="s">
        <v>215</v>
      </c>
      <c r="O2061" t="s">
        <v>215</v>
      </c>
      <c r="P2061" t="s">
        <v>215</v>
      </c>
      <c r="Q2061" t="s">
        <v>215</v>
      </c>
      <c r="R2061" t="s">
        <v>255</v>
      </c>
      <c r="S2061">
        <v>15</v>
      </c>
      <c r="T2061">
        <v>19700</v>
      </c>
      <c r="U2061">
        <v>28800</v>
      </c>
      <c r="V2061">
        <v>40200</v>
      </c>
      <c r="W2061">
        <v>125</v>
      </c>
      <c r="X2061">
        <v>0</v>
      </c>
      <c r="Y2061">
        <v>125</v>
      </c>
      <c r="Z2061">
        <v>64.099999999999994</v>
      </c>
      <c r="AA2061">
        <v>6.5</v>
      </c>
      <c r="AB2061">
        <v>27.8</v>
      </c>
      <c r="AC2061">
        <v>28.6</v>
      </c>
      <c r="AD2061">
        <v>29.4</v>
      </c>
    </row>
    <row r="2062" spans="1:30" x14ac:dyDescent="0.25">
      <c r="A2062" t="str">
        <f t="shared" si="32"/>
        <v>2017/201810FemaleHistory and archaeologyEast Midlands</v>
      </c>
      <c r="B2062" t="s">
        <v>218</v>
      </c>
      <c r="C2062" t="s">
        <v>254</v>
      </c>
      <c r="D2062">
        <v>10</v>
      </c>
      <c r="E2062" t="s">
        <v>6</v>
      </c>
      <c r="F2062" t="s">
        <v>177</v>
      </c>
      <c r="G2062" t="s">
        <v>215</v>
      </c>
      <c r="H2062" t="s">
        <v>215</v>
      </c>
      <c r="I2062" t="s">
        <v>215</v>
      </c>
      <c r="J2062" t="s">
        <v>215</v>
      </c>
      <c r="K2062" t="s">
        <v>215</v>
      </c>
      <c r="L2062" t="s">
        <v>215</v>
      </c>
      <c r="M2062" t="s">
        <v>215</v>
      </c>
      <c r="N2062" t="s">
        <v>215</v>
      </c>
      <c r="O2062" t="s">
        <v>215</v>
      </c>
      <c r="P2062" t="s">
        <v>215</v>
      </c>
      <c r="Q2062" t="s">
        <v>215</v>
      </c>
      <c r="R2062" t="s">
        <v>34</v>
      </c>
      <c r="S2062">
        <v>185</v>
      </c>
      <c r="T2062">
        <v>15700</v>
      </c>
      <c r="U2062">
        <v>23400</v>
      </c>
      <c r="V2062">
        <v>32500</v>
      </c>
      <c r="W2062">
        <v>245</v>
      </c>
      <c r="X2062">
        <v>0</v>
      </c>
      <c r="Y2062">
        <v>245</v>
      </c>
      <c r="Z2062">
        <v>9.4</v>
      </c>
      <c r="AA2062">
        <v>4.5</v>
      </c>
      <c r="AB2062">
        <v>79.8</v>
      </c>
      <c r="AC2062">
        <v>84.3</v>
      </c>
      <c r="AD2062">
        <v>86.2</v>
      </c>
    </row>
    <row r="2063" spans="1:30" x14ac:dyDescent="0.25">
      <c r="A2063" t="str">
        <f t="shared" si="32"/>
        <v>2017/201810FemaleHistory and archaeologyEast of England</v>
      </c>
      <c r="B2063" t="s">
        <v>218</v>
      </c>
      <c r="C2063" t="s">
        <v>254</v>
      </c>
      <c r="D2063">
        <v>10</v>
      </c>
      <c r="E2063" t="s">
        <v>6</v>
      </c>
      <c r="F2063" t="s">
        <v>177</v>
      </c>
      <c r="G2063" t="s">
        <v>215</v>
      </c>
      <c r="H2063" t="s">
        <v>215</v>
      </c>
      <c r="I2063" t="s">
        <v>215</v>
      </c>
      <c r="J2063" t="s">
        <v>215</v>
      </c>
      <c r="K2063" t="s">
        <v>215</v>
      </c>
      <c r="L2063" t="s">
        <v>215</v>
      </c>
      <c r="M2063" t="s">
        <v>215</v>
      </c>
      <c r="N2063" t="s">
        <v>215</v>
      </c>
      <c r="O2063" t="s">
        <v>215</v>
      </c>
      <c r="P2063" t="s">
        <v>215</v>
      </c>
      <c r="Q2063" t="s">
        <v>215</v>
      </c>
      <c r="R2063" t="s">
        <v>36</v>
      </c>
      <c r="S2063">
        <v>350</v>
      </c>
      <c r="T2063">
        <v>16800</v>
      </c>
      <c r="U2063">
        <v>26600</v>
      </c>
      <c r="V2063">
        <v>36900</v>
      </c>
      <c r="W2063">
        <v>475</v>
      </c>
      <c r="X2063">
        <v>0</v>
      </c>
      <c r="Y2063">
        <v>475</v>
      </c>
      <c r="Z2063">
        <v>10.4</v>
      </c>
      <c r="AA2063">
        <v>5.8</v>
      </c>
      <c r="AB2063">
        <v>78.2</v>
      </c>
      <c r="AC2063">
        <v>83.4</v>
      </c>
      <c r="AD2063">
        <v>83.8</v>
      </c>
    </row>
    <row r="2064" spans="1:30" x14ac:dyDescent="0.25">
      <c r="A2064" t="str">
        <f t="shared" si="32"/>
        <v>2017/201810FemaleHistory and archaeologyLondon</v>
      </c>
      <c r="B2064" t="s">
        <v>218</v>
      </c>
      <c r="C2064" t="s">
        <v>254</v>
      </c>
      <c r="D2064">
        <v>10</v>
      </c>
      <c r="E2064" t="s">
        <v>6</v>
      </c>
      <c r="F2064" t="s">
        <v>177</v>
      </c>
      <c r="G2064" t="s">
        <v>215</v>
      </c>
      <c r="H2064" t="s">
        <v>215</v>
      </c>
      <c r="I2064" t="s">
        <v>215</v>
      </c>
      <c r="J2064" t="s">
        <v>215</v>
      </c>
      <c r="K2064" t="s">
        <v>215</v>
      </c>
      <c r="L2064" t="s">
        <v>215</v>
      </c>
      <c r="M2064" t="s">
        <v>215</v>
      </c>
      <c r="N2064" t="s">
        <v>215</v>
      </c>
      <c r="O2064" t="s">
        <v>215</v>
      </c>
      <c r="P2064" t="s">
        <v>215</v>
      </c>
      <c r="Q2064" t="s">
        <v>215</v>
      </c>
      <c r="R2064" t="s">
        <v>37</v>
      </c>
      <c r="S2064">
        <v>1075</v>
      </c>
      <c r="T2064">
        <v>27400</v>
      </c>
      <c r="U2064">
        <v>38300</v>
      </c>
      <c r="V2064">
        <v>53300</v>
      </c>
      <c r="W2064">
        <v>1430</v>
      </c>
      <c r="X2064">
        <v>0</v>
      </c>
      <c r="Y2064">
        <v>1430</v>
      </c>
      <c r="Z2064">
        <v>9</v>
      </c>
      <c r="AA2064">
        <v>4.5999999999999996</v>
      </c>
      <c r="AB2064">
        <v>79.900000000000006</v>
      </c>
      <c r="AC2064">
        <v>85.1</v>
      </c>
      <c r="AD2064">
        <v>86.5</v>
      </c>
    </row>
    <row r="2065" spans="1:30" x14ac:dyDescent="0.25">
      <c r="A2065" t="str">
        <f t="shared" si="32"/>
        <v>2017/201810FemaleHistory and archaeologyNorth East</v>
      </c>
      <c r="B2065" t="s">
        <v>218</v>
      </c>
      <c r="C2065" t="s">
        <v>254</v>
      </c>
      <c r="D2065">
        <v>10</v>
      </c>
      <c r="E2065" t="s">
        <v>6</v>
      </c>
      <c r="F2065" t="s">
        <v>177</v>
      </c>
      <c r="G2065" t="s">
        <v>215</v>
      </c>
      <c r="H2065" t="s">
        <v>215</v>
      </c>
      <c r="I2065" t="s">
        <v>215</v>
      </c>
      <c r="J2065" t="s">
        <v>215</v>
      </c>
      <c r="K2065" t="s">
        <v>215</v>
      </c>
      <c r="L2065" t="s">
        <v>215</v>
      </c>
      <c r="M2065" t="s">
        <v>215</v>
      </c>
      <c r="N2065" t="s">
        <v>215</v>
      </c>
      <c r="O2065" t="s">
        <v>215</v>
      </c>
      <c r="P2065" t="s">
        <v>215</v>
      </c>
      <c r="Q2065" t="s">
        <v>215</v>
      </c>
      <c r="R2065" t="s">
        <v>31</v>
      </c>
      <c r="S2065">
        <v>105</v>
      </c>
      <c r="T2065">
        <v>16800</v>
      </c>
      <c r="U2065">
        <v>24500</v>
      </c>
      <c r="V2065">
        <v>34300</v>
      </c>
      <c r="W2065">
        <v>145</v>
      </c>
      <c r="X2065">
        <v>0</v>
      </c>
      <c r="Y2065">
        <v>145</v>
      </c>
      <c r="Z2065">
        <v>11</v>
      </c>
      <c r="AA2065">
        <v>3.8</v>
      </c>
      <c r="AB2065">
        <v>78.599999999999994</v>
      </c>
      <c r="AC2065">
        <v>84.5</v>
      </c>
      <c r="AD2065">
        <v>85.2</v>
      </c>
    </row>
    <row r="2066" spans="1:30" x14ac:dyDescent="0.25">
      <c r="A2066" t="str">
        <f t="shared" si="32"/>
        <v>2017/201810FemaleHistory and archaeologyNorth West</v>
      </c>
      <c r="B2066" t="s">
        <v>218</v>
      </c>
      <c r="C2066" t="s">
        <v>254</v>
      </c>
      <c r="D2066">
        <v>10</v>
      </c>
      <c r="E2066" t="s">
        <v>6</v>
      </c>
      <c r="F2066" t="s">
        <v>177</v>
      </c>
      <c r="G2066" t="s">
        <v>215</v>
      </c>
      <c r="H2066" t="s">
        <v>215</v>
      </c>
      <c r="I2066" t="s">
        <v>215</v>
      </c>
      <c r="J2066" t="s">
        <v>215</v>
      </c>
      <c r="K2066" t="s">
        <v>215</v>
      </c>
      <c r="L2066" t="s">
        <v>215</v>
      </c>
      <c r="M2066" t="s">
        <v>215</v>
      </c>
      <c r="N2066" t="s">
        <v>215</v>
      </c>
      <c r="O2066" t="s">
        <v>215</v>
      </c>
      <c r="P2066" t="s">
        <v>215</v>
      </c>
      <c r="Q2066" t="s">
        <v>215</v>
      </c>
      <c r="R2066" t="s">
        <v>32</v>
      </c>
      <c r="S2066">
        <v>330</v>
      </c>
      <c r="T2066">
        <v>16400</v>
      </c>
      <c r="U2066">
        <v>23400</v>
      </c>
      <c r="V2066">
        <v>32100</v>
      </c>
      <c r="W2066">
        <v>450</v>
      </c>
      <c r="X2066">
        <v>0</v>
      </c>
      <c r="Y2066">
        <v>450</v>
      </c>
      <c r="Z2066">
        <v>11</v>
      </c>
      <c r="AA2066">
        <v>5.4</v>
      </c>
      <c r="AB2066">
        <v>76.400000000000006</v>
      </c>
      <c r="AC2066">
        <v>82.9</v>
      </c>
      <c r="AD2066">
        <v>83.6</v>
      </c>
    </row>
    <row r="2067" spans="1:30" x14ac:dyDescent="0.25">
      <c r="A2067" t="str">
        <f t="shared" si="32"/>
        <v>2017/201810FemaleHistory and archaeologyNorthern Ireland</v>
      </c>
      <c r="B2067" t="s">
        <v>218</v>
      </c>
      <c r="C2067" t="s">
        <v>254</v>
      </c>
      <c r="D2067">
        <v>10</v>
      </c>
      <c r="E2067" t="s">
        <v>6</v>
      </c>
      <c r="F2067" t="s">
        <v>177</v>
      </c>
      <c r="G2067" t="s">
        <v>215</v>
      </c>
      <c r="H2067" t="s">
        <v>215</v>
      </c>
      <c r="I2067" t="s">
        <v>215</v>
      </c>
      <c r="J2067" t="s">
        <v>215</v>
      </c>
      <c r="K2067" t="s">
        <v>215</v>
      </c>
      <c r="L2067" t="s">
        <v>215</v>
      </c>
      <c r="M2067" t="s">
        <v>215</v>
      </c>
      <c r="N2067" t="s">
        <v>215</v>
      </c>
      <c r="O2067" t="s">
        <v>215</v>
      </c>
      <c r="P2067" t="s">
        <v>215</v>
      </c>
      <c r="Q2067" t="s">
        <v>215</v>
      </c>
      <c r="R2067" t="s">
        <v>256</v>
      </c>
      <c r="S2067" t="s">
        <v>216</v>
      </c>
      <c r="T2067" t="s">
        <v>216</v>
      </c>
      <c r="U2067" t="s">
        <v>216</v>
      </c>
      <c r="V2067" t="s">
        <v>216</v>
      </c>
      <c r="W2067">
        <v>10</v>
      </c>
      <c r="X2067">
        <v>0</v>
      </c>
      <c r="Y2067">
        <v>10</v>
      </c>
      <c r="Z2067">
        <v>0</v>
      </c>
      <c r="AA2067">
        <v>0</v>
      </c>
      <c r="AB2067">
        <v>83.3</v>
      </c>
      <c r="AC2067">
        <v>100</v>
      </c>
      <c r="AD2067">
        <v>100</v>
      </c>
    </row>
    <row r="2068" spans="1:30" x14ac:dyDescent="0.25">
      <c r="A2068" t="str">
        <f t="shared" si="32"/>
        <v>2017/201810FemaleHistory and archaeologyScotland</v>
      </c>
      <c r="B2068" t="s">
        <v>218</v>
      </c>
      <c r="C2068" t="s">
        <v>254</v>
      </c>
      <c r="D2068">
        <v>10</v>
      </c>
      <c r="E2068" t="s">
        <v>6</v>
      </c>
      <c r="F2068" t="s">
        <v>177</v>
      </c>
      <c r="G2068" t="s">
        <v>215</v>
      </c>
      <c r="H2068" t="s">
        <v>215</v>
      </c>
      <c r="I2068" t="s">
        <v>215</v>
      </c>
      <c r="J2068" t="s">
        <v>215</v>
      </c>
      <c r="K2068" t="s">
        <v>215</v>
      </c>
      <c r="L2068" t="s">
        <v>215</v>
      </c>
      <c r="M2068" t="s">
        <v>215</v>
      </c>
      <c r="N2068" t="s">
        <v>215</v>
      </c>
      <c r="O2068" t="s">
        <v>215</v>
      </c>
      <c r="P2068" t="s">
        <v>215</v>
      </c>
      <c r="Q2068" t="s">
        <v>215</v>
      </c>
      <c r="R2068" t="s">
        <v>257</v>
      </c>
      <c r="S2068">
        <v>35</v>
      </c>
      <c r="T2068">
        <v>17200</v>
      </c>
      <c r="U2068">
        <v>25900</v>
      </c>
      <c r="V2068">
        <v>31800</v>
      </c>
      <c r="W2068">
        <v>55</v>
      </c>
      <c r="X2068">
        <v>0</v>
      </c>
      <c r="Y2068">
        <v>55</v>
      </c>
      <c r="Z2068">
        <v>10.9</v>
      </c>
      <c r="AA2068">
        <v>3.6</v>
      </c>
      <c r="AB2068">
        <v>67.5</v>
      </c>
      <c r="AC2068">
        <v>82.7</v>
      </c>
      <c r="AD2068">
        <v>85.4</v>
      </c>
    </row>
    <row r="2069" spans="1:30" x14ac:dyDescent="0.25">
      <c r="A2069" t="str">
        <f t="shared" si="32"/>
        <v>2017/201810FemaleHistory and archaeologySouth East</v>
      </c>
      <c r="B2069" t="s">
        <v>218</v>
      </c>
      <c r="C2069" t="s">
        <v>254</v>
      </c>
      <c r="D2069">
        <v>10</v>
      </c>
      <c r="E2069" t="s">
        <v>6</v>
      </c>
      <c r="F2069" t="s">
        <v>177</v>
      </c>
      <c r="G2069" t="s">
        <v>215</v>
      </c>
      <c r="H2069" t="s">
        <v>215</v>
      </c>
      <c r="I2069" t="s">
        <v>215</v>
      </c>
      <c r="J2069" t="s">
        <v>215</v>
      </c>
      <c r="K2069" t="s">
        <v>215</v>
      </c>
      <c r="L2069" t="s">
        <v>215</v>
      </c>
      <c r="M2069" t="s">
        <v>215</v>
      </c>
      <c r="N2069" t="s">
        <v>215</v>
      </c>
      <c r="O2069" t="s">
        <v>215</v>
      </c>
      <c r="P2069" t="s">
        <v>215</v>
      </c>
      <c r="Q2069" t="s">
        <v>215</v>
      </c>
      <c r="R2069" t="s">
        <v>38</v>
      </c>
      <c r="S2069">
        <v>605</v>
      </c>
      <c r="T2069">
        <v>17200</v>
      </c>
      <c r="U2069">
        <v>27400</v>
      </c>
      <c r="V2069">
        <v>38300</v>
      </c>
      <c r="W2069">
        <v>855</v>
      </c>
      <c r="X2069">
        <v>0</v>
      </c>
      <c r="Y2069">
        <v>855</v>
      </c>
      <c r="Z2069">
        <v>14.6</v>
      </c>
      <c r="AA2069">
        <v>4.9000000000000004</v>
      </c>
      <c r="AB2069">
        <v>74.3</v>
      </c>
      <c r="AC2069">
        <v>78.900000000000006</v>
      </c>
      <c r="AD2069">
        <v>80.5</v>
      </c>
    </row>
    <row r="2070" spans="1:30" x14ac:dyDescent="0.25">
      <c r="A2070" t="str">
        <f t="shared" si="32"/>
        <v>2017/201810FemaleHistory and archaeologySouth West</v>
      </c>
      <c r="B2070" t="s">
        <v>218</v>
      </c>
      <c r="C2070" t="s">
        <v>254</v>
      </c>
      <c r="D2070">
        <v>10</v>
      </c>
      <c r="E2070" t="s">
        <v>6</v>
      </c>
      <c r="F2070" t="s">
        <v>177</v>
      </c>
      <c r="G2070" t="s">
        <v>215</v>
      </c>
      <c r="H2070" t="s">
        <v>215</v>
      </c>
      <c r="I2070" t="s">
        <v>215</v>
      </c>
      <c r="J2070" t="s">
        <v>215</v>
      </c>
      <c r="K2070" t="s">
        <v>215</v>
      </c>
      <c r="L2070" t="s">
        <v>215</v>
      </c>
      <c r="M2070" t="s">
        <v>215</v>
      </c>
      <c r="N2070" t="s">
        <v>215</v>
      </c>
      <c r="O2070" t="s">
        <v>215</v>
      </c>
      <c r="P2070" t="s">
        <v>215</v>
      </c>
      <c r="Q2070" t="s">
        <v>215</v>
      </c>
      <c r="R2070" t="s">
        <v>39</v>
      </c>
      <c r="S2070">
        <v>270</v>
      </c>
      <c r="T2070">
        <v>12800</v>
      </c>
      <c r="U2070">
        <v>20800</v>
      </c>
      <c r="V2070">
        <v>30300</v>
      </c>
      <c r="W2070">
        <v>380</v>
      </c>
      <c r="X2070">
        <v>0</v>
      </c>
      <c r="Y2070">
        <v>380</v>
      </c>
      <c r="Z2070">
        <v>12.7</v>
      </c>
      <c r="AA2070">
        <v>5.5</v>
      </c>
      <c r="AB2070">
        <v>76</v>
      </c>
      <c r="AC2070">
        <v>80.599999999999994</v>
      </c>
      <c r="AD2070">
        <v>81.7</v>
      </c>
    </row>
    <row r="2071" spans="1:30" x14ac:dyDescent="0.25">
      <c r="A2071" t="str">
        <f t="shared" si="32"/>
        <v>2017/201810FemaleHistory and archaeologyWales</v>
      </c>
      <c r="B2071" t="s">
        <v>218</v>
      </c>
      <c r="C2071" t="s">
        <v>254</v>
      </c>
      <c r="D2071">
        <v>10</v>
      </c>
      <c r="E2071" t="s">
        <v>6</v>
      </c>
      <c r="F2071" t="s">
        <v>177</v>
      </c>
      <c r="G2071" t="s">
        <v>215</v>
      </c>
      <c r="H2071" t="s">
        <v>215</v>
      </c>
      <c r="I2071" t="s">
        <v>215</v>
      </c>
      <c r="J2071" t="s">
        <v>215</v>
      </c>
      <c r="K2071" t="s">
        <v>215</v>
      </c>
      <c r="L2071" t="s">
        <v>215</v>
      </c>
      <c r="M2071" t="s">
        <v>215</v>
      </c>
      <c r="N2071" t="s">
        <v>215</v>
      </c>
      <c r="O2071" t="s">
        <v>215</v>
      </c>
      <c r="P2071" t="s">
        <v>215</v>
      </c>
      <c r="Q2071" t="s">
        <v>215</v>
      </c>
      <c r="R2071" t="s">
        <v>259</v>
      </c>
      <c r="S2071">
        <v>50</v>
      </c>
      <c r="T2071">
        <v>17900</v>
      </c>
      <c r="U2071">
        <v>23700</v>
      </c>
      <c r="V2071">
        <v>30700</v>
      </c>
      <c r="W2071">
        <v>80</v>
      </c>
      <c r="X2071">
        <v>0</v>
      </c>
      <c r="Y2071">
        <v>80</v>
      </c>
      <c r="Z2071">
        <v>9</v>
      </c>
      <c r="AA2071">
        <v>7.3</v>
      </c>
      <c r="AB2071">
        <v>70.599999999999994</v>
      </c>
      <c r="AC2071">
        <v>83.7</v>
      </c>
      <c r="AD2071">
        <v>83.7</v>
      </c>
    </row>
    <row r="2072" spans="1:30" x14ac:dyDescent="0.25">
      <c r="A2072" t="str">
        <f t="shared" si="32"/>
        <v>2017/201810FemaleHistory and archaeologyWest Midlands</v>
      </c>
      <c r="B2072" t="s">
        <v>218</v>
      </c>
      <c r="C2072" t="s">
        <v>254</v>
      </c>
      <c r="D2072">
        <v>10</v>
      </c>
      <c r="E2072" t="s">
        <v>6</v>
      </c>
      <c r="F2072" t="s">
        <v>177</v>
      </c>
      <c r="G2072" t="s">
        <v>215</v>
      </c>
      <c r="H2072" t="s">
        <v>215</v>
      </c>
      <c r="I2072" t="s">
        <v>215</v>
      </c>
      <c r="J2072" t="s">
        <v>215</v>
      </c>
      <c r="K2072" t="s">
        <v>215</v>
      </c>
      <c r="L2072" t="s">
        <v>215</v>
      </c>
      <c r="M2072" t="s">
        <v>215</v>
      </c>
      <c r="N2072" t="s">
        <v>215</v>
      </c>
      <c r="O2072" t="s">
        <v>215</v>
      </c>
      <c r="P2072" t="s">
        <v>215</v>
      </c>
      <c r="Q2072" t="s">
        <v>215</v>
      </c>
      <c r="R2072" t="s">
        <v>35</v>
      </c>
      <c r="S2072">
        <v>220</v>
      </c>
      <c r="T2072">
        <v>16400</v>
      </c>
      <c r="U2072">
        <v>25200</v>
      </c>
      <c r="V2072">
        <v>35400</v>
      </c>
      <c r="W2072">
        <v>270</v>
      </c>
      <c r="X2072">
        <v>0</v>
      </c>
      <c r="Y2072">
        <v>270</v>
      </c>
      <c r="Z2072">
        <v>9.6</v>
      </c>
      <c r="AA2072">
        <v>4.0999999999999996</v>
      </c>
      <c r="AB2072">
        <v>81.8</v>
      </c>
      <c r="AC2072">
        <v>85.4</v>
      </c>
      <c r="AD2072">
        <v>86.3</v>
      </c>
    </row>
    <row r="2073" spans="1:30" x14ac:dyDescent="0.25">
      <c r="A2073" t="str">
        <f t="shared" si="32"/>
        <v>2017/201810FemaleHistory and archaeologyYorkshire and the Humber</v>
      </c>
      <c r="B2073" t="s">
        <v>218</v>
      </c>
      <c r="C2073" t="s">
        <v>254</v>
      </c>
      <c r="D2073">
        <v>10</v>
      </c>
      <c r="E2073" t="s">
        <v>6</v>
      </c>
      <c r="F2073" t="s">
        <v>177</v>
      </c>
      <c r="G2073" t="s">
        <v>215</v>
      </c>
      <c r="H2073" t="s">
        <v>215</v>
      </c>
      <c r="I2073" t="s">
        <v>215</v>
      </c>
      <c r="J2073" t="s">
        <v>215</v>
      </c>
      <c r="K2073" t="s">
        <v>215</v>
      </c>
      <c r="L2073" t="s">
        <v>215</v>
      </c>
      <c r="M2073" t="s">
        <v>215</v>
      </c>
      <c r="N2073" t="s">
        <v>215</v>
      </c>
      <c r="O2073" t="s">
        <v>215</v>
      </c>
      <c r="P2073" t="s">
        <v>215</v>
      </c>
      <c r="Q2073" t="s">
        <v>215</v>
      </c>
      <c r="R2073" t="s">
        <v>33</v>
      </c>
      <c r="S2073">
        <v>290</v>
      </c>
      <c r="T2073">
        <v>16400</v>
      </c>
      <c r="U2073">
        <v>24500</v>
      </c>
      <c r="V2073">
        <v>33900</v>
      </c>
      <c r="W2073">
        <v>400</v>
      </c>
      <c r="X2073">
        <v>0</v>
      </c>
      <c r="Y2073">
        <v>400</v>
      </c>
      <c r="Z2073">
        <v>11</v>
      </c>
      <c r="AA2073">
        <v>5.3</v>
      </c>
      <c r="AB2073">
        <v>75.7</v>
      </c>
      <c r="AC2073">
        <v>82.3</v>
      </c>
      <c r="AD2073">
        <v>83.7</v>
      </c>
    </row>
    <row r="2074" spans="1:30" x14ac:dyDescent="0.25">
      <c r="A2074" t="str">
        <f t="shared" si="32"/>
        <v>2017/201810FemaleLanguages and area studiesAbroad</v>
      </c>
      <c r="B2074" t="s">
        <v>218</v>
      </c>
      <c r="C2074" t="s">
        <v>254</v>
      </c>
      <c r="D2074">
        <v>10</v>
      </c>
      <c r="E2074" t="s">
        <v>6</v>
      </c>
      <c r="F2074" t="s">
        <v>225</v>
      </c>
      <c r="G2074" t="s">
        <v>215</v>
      </c>
      <c r="H2074" t="s">
        <v>215</v>
      </c>
      <c r="I2074" t="s">
        <v>215</v>
      </c>
      <c r="J2074" t="s">
        <v>215</v>
      </c>
      <c r="K2074" t="s">
        <v>215</v>
      </c>
      <c r="L2074" t="s">
        <v>215</v>
      </c>
      <c r="M2074" t="s">
        <v>215</v>
      </c>
      <c r="N2074" t="s">
        <v>215</v>
      </c>
      <c r="O2074" t="s">
        <v>215</v>
      </c>
      <c r="P2074" t="s">
        <v>215</v>
      </c>
      <c r="Q2074" t="s">
        <v>215</v>
      </c>
      <c r="R2074" t="s">
        <v>255</v>
      </c>
      <c r="S2074" t="s">
        <v>216</v>
      </c>
      <c r="T2074" t="s">
        <v>216</v>
      </c>
      <c r="U2074" t="s">
        <v>216</v>
      </c>
      <c r="V2074" t="s">
        <v>216</v>
      </c>
      <c r="W2074">
        <v>185</v>
      </c>
      <c r="X2074">
        <v>0</v>
      </c>
      <c r="Y2074">
        <v>185</v>
      </c>
      <c r="Z2074">
        <v>73.5</v>
      </c>
      <c r="AA2074">
        <v>3.8</v>
      </c>
      <c r="AB2074">
        <v>19.100000000000001</v>
      </c>
      <c r="AC2074">
        <v>19.899999999999999</v>
      </c>
      <c r="AD2074">
        <v>22.7</v>
      </c>
    </row>
    <row r="2075" spans="1:30" x14ac:dyDescent="0.25">
      <c r="A2075" t="str">
        <f t="shared" si="32"/>
        <v>2017/201810FemaleLanguages and area studiesEast Midlands</v>
      </c>
      <c r="B2075" t="s">
        <v>218</v>
      </c>
      <c r="C2075" t="s">
        <v>254</v>
      </c>
      <c r="D2075">
        <v>10</v>
      </c>
      <c r="E2075" t="s">
        <v>6</v>
      </c>
      <c r="F2075" t="s">
        <v>225</v>
      </c>
      <c r="G2075" t="s">
        <v>215</v>
      </c>
      <c r="H2075" t="s">
        <v>215</v>
      </c>
      <c r="I2075" t="s">
        <v>215</v>
      </c>
      <c r="J2075" t="s">
        <v>215</v>
      </c>
      <c r="K2075" t="s">
        <v>215</v>
      </c>
      <c r="L2075" t="s">
        <v>215</v>
      </c>
      <c r="M2075" t="s">
        <v>215</v>
      </c>
      <c r="N2075" t="s">
        <v>215</v>
      </c>
      <c r="O2075" t="s">
        <v>215</v>
      </c>
      <c r="P2075" t="s">
        <v>215</v>
      </c>
      <c r="Q2075" t="s">
        <v>215</v>
      </c>
      <c r="R2075" t="s">
        <v>34</v>
      </c>
      <c r="S2075">
        <v>105</v>
      </c>
      <c r="T2075">
        <v>14200</v>
      </c>
      <c r="U2075">
        <v>25600</v>
      </c>
      <c r="V2075">
        <v>33900</v>
      </c>
      <c r="W2075">
        <v>155</v>
      </c>
      <c r="X2075">
        <v>0</v>
      </c>
      <c r="Y2075">
        <v>155</v>
      </c>
      <c r="Z2075">
        <v>20.6</v>
      </c>
      <c r="AA2075">
        <v>4.2</v>
      </c>
      <c r="AB2075">
        <v>70.400000000000006</v>
      </c>
      <c r="AC2075">
        <v>74.5</v>
      </c>
      <c r="AD2075">
        <v>75.2</v>
      </c>
    </row>
    <row r="2076" spans="1:30" x14ac:dyDescent="0.25">
      <c r="A2076" t="str">
        <f t="shared" si="32"/>
        <v>2017/201810FemaleLanguages and area studiesEast of England</v>
      </c>
      <c r="B2076" t="s">
        <v>218</v>
      </c>
      <c r="C2076" t="s">
        <v>254</v>
      </c>
      <c r="D2076">
        <v>10</v>
      </c>
      <c r="E2076" t="s">
        <v>6</v>
      </c>
      <c r="F2076" t="s">
        <v>225</v>
      </c>
      <c r="G2076" t="s">
        <v>215</v>
      </c>
      <c r="H2076" t="s">
        <v>215</v>
      </c>
      <c r="I2076" t="s">
        <v>215</v>
      </c>
      <c r="J2076" t="s">
        <v>215</v>
      </c>
      <c r="K2076" t="s">
        <v>215</v>
      </c>
      <c r="L2076" t="s">
        <v>215</v>
      </c>
      <c r="M2076" t="s">
        <v>215</v>
      </c>
      <c r="N2076" t="s">
        <v>215</v>
      </c>
      <c r="O2076" t="s">
        <v>215</v>
      </c>
      <c r="P2076" t="s">
        <v>215</v>
      </c>
      <c r="Q2076" t="s">
        <v>215</v>
      </c>
      <c r="R2076" t="s">
        <v>36</v>
      </c>
      <c r="S2076">
        <v>235</v>
      </c>
      <c r="T2076">
        <v>17200</v>
      </c>
      <c r="U2076">
        <v>28800</v>
      </c>
      <c r="V2076">
        <v>39800</v>
      </c>
      <c r="W2076">
        <v>340</v>
      </c>
      <c r="X2076">
        <v>0</v>
      </c>
      <c r="Y2076">
        <v>340</v>
      </c>
      <c r="Z2076">
        <v>14.7</v>
      </c>
      <c r="AA2076">
        <v>3.4</v>
      </c>
      <c r="AB2076">
        <v>77.2</v>
      </c>
      <c r="AC2076">
        <v>80.3</v>
      </c>
      <c r="AD2076">
        <v>81.900000000000006</v>
      </c>
    </row>
    <row r="2077" spans="1:30" x14ac:dyDescent="0.25">
      <c r="A2077" t="str">
        <f t="shared" si="32"/>
        <v>2017/201810FemaleLanguages and area studiesLondon</v>
      </c>
      <c r="B2077" t="s">
        <v>218</v>
      </c>
      <c r="C2077" t="s">
        <v>254</v>
      </c>
      <c r="D2077">
        <v>10</v>
      </c>
      <c r="E2077" t="s">
        <v>6</v>
      </c>
      <c r="F2077" t="s">
        <v>225</v>
      </c>
      <c r="G2077" t="s">
        <v>215</v>
      </c>
      <c r="H2077" t="s">
        <v>215</v>
      </c>
      <c r="I2077" t="s">
        <v>215</v>
      </c>
      <c r="J2077" t="s">
        <v>215</v>
      </c>
      <c r="K2077" t="s">
        <v>215</v>
      </c>
      <c r="L2077" t="s">
        <v>215</v>
      </c>
      <c r="M2077" t="s">
        <v>215</v>
      </c>
      <c r="N2077" t="s">
        <v>215</v>
      </c>
      <c r="O2077" t="s">
        <v>215</v>
      </c>
      <c r="P2077" t="s">
        <v>215</v>
      </c>
      <c r="Q2077" t="s">
        <v>215</v>
      </c>
      <c r="R2077" t="s">
        <v>37</v>
      </c>
      <c r="S2077">
        <v>855</v>
      </c>
      <c r="T2077">
        <v>27400</v>
      </c>
      <c r="U2077">
        <v>38700</v>
      </c>
      <c r="V2077">
        <v>55800</v>
      </c>
      <c r="W2077">
        <v>1195</v>
      </c>
      <c r="X2077">
        <v>0</v>
      </c>
      <c r="Y2077">
        <v>1195</v>
      </c>
      <c r="Z2077">
        <v>15.2</v>
      </c>
      <c r="AA2077">
        <v>5.0999999999999996</v>
      </c>
      <c r="AB2077">
        <v>75.3</v>
      </c>
      <c r="AC2077">
        <v>79.099999999999994</v>
      </c>
      <c r="AD2077">
        <v>79.7</v>
      </c>
    </row>
    <row r="2078" spans="1:30" x14ac:dyDescent="0.25">
      <c r="A2078" t="str">
        <f t="shared" si="32"/>
        <v>2017/201810FemaleLanguages and area studiesNorth East</v>
      </c>
      <c r="B2078" t="s">
        <v>218</v>
      </c>
      <c r="C2078" t="s">
        <v>254</v>
      </c>
      <c r="D2078">
        <v>10</v>
      </c>
      <c r="E2078" t="s">
        <v>6</v>
      </c>
      <c r="F2078" t="s">
        <v>225</v>
      </c>
      <c r="G2078" t="s">
        <v>215</v>
      </c>
      <c r="H2078" t="s">
        <v>215</v>
      </c>
      <c r="I2078" t="s">
        <v>215</v>
      </c>
      <c r="J2078" t="s">
        <v>215</v>
      </c>
      <c r="K2078" t="s">
        <v>215</v>
      </c>
      <c r="L2078" t="s">
        <v>215</v>
      </c>
      <c r="M2078" t="s">
        <v>215</v>
      </c>
      <c r="N2078" t="s">
        <v>215</v>
      </c>
      <c r="O2078" t="s">
        <v>215</v>
      </c>
      <c r="P2078" t="s">
        <v>215</v>
      </c>
      <c r="Q2078" t="s">
        <v>215</v>
      </c>
      <c r="R2078" t="s">
        <v>31</v>
      </c>
      <c r="S2078">
        <v>55</v>
      </c>
      <c r="T2078">
        <v>21200</v>
      </c>
      <c r="U2078">
        <v>27000</v>
      </c>
      <c r="V2078">
        <v>33600</v>
      </c>
      <c r="W2078">
        <v>75</v>
      </c>
      <c r="X2078">
        <v>0</v>
      </c>
      <c r="Y2078">
        <v>75</v>
      </c>
      <c r="Z2078">
        <v>17.3</v>
      </c>
      <c r="AA2078">
        <v>1.8</v>
      </c>
      <c r="AB2078">
        <v>75.3</v>
      </c>
      <c r="AC2078">
        <v>78.2</v>
      </c>
      <c r="AD2078">
        <v>80.900000000000006</v>
      </c>
    </row>
    <row r="2079" spans="1:30" x14ac:dyDescent="0.25">
      <c r="A2079" t="str">
        <f t="shared" si="32"/>
        <v>2017/201810FemaleLanguages and area studiesNorth West</v>
      </c>
      <c r="B2079" t="s">
        <v>218</v>
      </c>
      <c r="C2079" t="s">
        <v>254</v>
      </c>
      <c r="D2079">
        <v>10</v>
      </c>
      <c r="E2079" t="s">
        <v>6</v>
      </c>
      <c r="F2079" t="s">
        <v>225</v>
      </c>
      <c r="G2079" t="s">
        <v>215</v>
      </c>
      <c r="H2079" t="s">
        <v>215</v>
      </c>
      <c r="I2079" t="s">
        <v>215</v>
      </c>
      <c r="J2079" t="s">
        <v>215</v>
      </c>
      <c r="K2079" t="s">
        <v>215</v>
      </c>
      <c r="L2079" t="s">
        <v>215</v>
      </c>
      <c r="M2079" t="s">
        <v>215</v>
      </c>
      <c r="N2079" t="s">
        <v>215</v>
      </c>
      <c r="O2079" t="s">
        <v>215</v>
      </c>
      <c r="P2079" t="s">
        <v>215</v>
      </c>
      <c r="Q2079" t="s">
        <v>215</v>
      </c>
      <c r="R2079" t="s">
        <v>32</v>
      </c>
      <c r="S2079">
        <v>235</v>
      </c>
      <c r="T2079">
        <v>18200</v>
      </c>
      <c r="U2079">
        <v>27400</v>
      </c>
      <c r="V2079">
        <v>35400</v>
      </c>
      <c r="W2079">
        <v>325</v>
      </c>
      <c r="X2079">
        <v>0</v>
      </c>
      <c r="Y2079">
        <v>325</v>
      </c>
      <c r="Z2079">
        <v>14.6</v>
      </c>
      <c r="AA2079">
        <v>3.1</v>
      </c>
      <c r="AB2079">
        <v>77</v>
      </c>
      <c r="AC2079">
        <v>82</v>
      </c>
      <c r="AD2079">
        <v>82.4</v>
      </c>
    </row>
    <row r="2080" spans="1:30" x14ac:dyDescent="0.25">
      <c r="A2080" t="str">
        <f t="shared" si="32"/>
        <v>2017/201810FemaleLanguages and area studiesNorthern Ireland</v>
      </c>
      <c r="B2080" t="s">
        <v>218</v>
      </c>
      <c r="C2080" t="s">
        <v>254</v>
      </c>
      <c r="D2080">
        <v>10</v>
      </c>
      <c r="E2080" t="s">
        <v>6</v>
      </c>
      <c r="F2080" t="s">
        <v>225</v>
      </c>
      <c r="G2080" t="s">
        <v>215</v>
      </c>
      <c r="H2080" t="s">
        <v>215</v>
      </c>
      <c r="I2080" t="s">
        <v>215</v>
      </c>
      <c r="J2080" t="s">
        <v>215</v>
      </c>
      <c r="K2080" t="s">
        <v>215</v>
      </c>
      <c r="L2080" t="s">
        <v>215</v>
      </c>
      <c r="M2080" t="s">
        <v>215</v>
      </c>
      <c r="N2080" t="s">
        <v>215</v>
      </c>
      <c r="O2080" t="s">
        <v>215</v>
      </c>
      <c r="P2080" t="s">
        <v>215</v>
      </c>
      <c r="Q2080" t="s">
        <v>215</v>
      </c>
      <c r="R2080" t="s">
        <v>256</v>
      </c>
      <c r="S2080" t="s">
        <v>216</v>
      </c>
      <c r="T2080" t="s">
        <v>216</v>
      </c>
      <c r="U2080" t="s">
        <v>216</v>
      </c>
      <c r="V2080" t="s">
        <v>216</v>
      </c>
      <c r="W2080">
        <v>10</v>
      </c>
      <c r="X2080">
        <v>0</v>
      </c>
      <c r="Y2080">
        <v>10</v>
      </c>
      <c r="Z2080">
        <v>24.1</v>
      </c>
      <c r="AA2080">
        <v>8.3000000000000007</v>
      </c>
      <c r="AB2080">
        <v>63.4</v>
      </c>
      <c r="AC2080">
        <v>67.599999999999994</v>
      </c>
      <c r="AD2080">
        <v>67.599999999999994</v>
      </c>
    </row>
    <row r="2081" spans="1:30" x14ac:dyDescent="0.25">
      <c r="A2081" t="str">
        <f t="shared" si="32"/>
        <v>2017/201810FemaleLanguages and area studiesScotland</v>
      </c>
      <c r="B2081" t="s">
        <v>218</v>
      </c>
      <c r="C2081" t="s">
        <v>254</v>
      </c>
      <c r="D2081">
        <v>10</v>
      </c>
      <c r="E2081" t="s">
        <v>6</v>
      </c>
      <c r="F2081" t="s">
        <v>225</v>
      </c>
      <c r="G2081" t="s">
        <v>215</v>
      </c>
      <c r="H2081" t="s">
        <v>215</v>
      </c>
      <c r="I2081" t="s">
        <v>215</v>
      </c>
      <c r="J2081" t="s">
        <v>215</v>
      </c>
      <c r="K2081" t="s">
        <v>215</v>
      </c>
      <c r="L2081" t="s">
        <v>215</v>
      </c>
      <c r="M2081" t="s">
        <v>215</v>
      </c>
      <c r="N2081" t="s">
        <v>215</v>
      </c>
      <c r="O2081" t="s">
        <v>215</v>
      </c>
      <c r="P2081" t="s">
        <v>215</v>
      </c>
      <c r="Q2081" t="s">
        <v>215</v>
      </c>
      <c r="R2081" t="s">
        <v>257</v>
      </c>
      <c r="S2081">
        <v>25</v>
      </c>
      <c r="T2081">
        <v>14600</v>
      </c>
      <c r="U2081">
        <v>26600</v>
      </c>
      <c r="V2081">
        <v>33200</v>
      </c>
      <c r="W2081">
        <v>40</v>
      </c>
      <c r="X2081">
        <v>0</v>
      </c>
      <c r="Y2081">
        <v>40</v>
      </c>
      <c r="Z2081">
        <v>15.9</v>
      </c>
      <c r="AA2081">
        <v>1.2</v>
      </c>
      <c r="AB2081">
        <v>72.099999999999994</v>
      </c>
      <c r="AC2081">
        <v>81.7</v>
      </c>
      <c r="AD2081">
        <v>82.9</v>
      </c>
    </row>
    <row r="2082" spans="1:30" x14ac:dyDescent="0.25">
      <c r="A2082" t="str">
        <f t="shared" si="32"/>
        <v>2017/201810FemaleLanguages and area studiesSouth East</v>
      </c>
      <c r="B2082" t="s">
        <v>218</v>
      </c>
      <c r="C2082" t="s">
        <v>254</v>
      </c>
      <c r="D2082">
        <v>10</v>
      </c>
      <c r="E2082" t="s">
        <v>6</v>
      </c>
      <c r="F2082" t="s">
        <v>225</v>
      </c>
      <c r="G2082" t="s">
        <v>215</v>
      </c>
      <c r="H2082" t="s">
        <v>215</v>
      </c>
      <c r="I2082" t="s">
        <v>215</v>
      </c>
      <c r="J2082" t="s">
        <v>215</v>
      </c>
      <c r="K2082" t="s">
        <v>215</v>
      </c>
      <c r="L2082" t="s">
        <v>215</v>
      </c>
      <c r="M2082" t="s">
        <v>215</v>
      </c>
      <c r="N2082" t="s">
        <v>215</v>
      </c>
      <c r="O2082" t="s">
        <v>215</v>
      </c>
      <c r="P2082" t="s">
        <v>215</v>
      </c>
      <c r="Q2082" t="s">
        <v>215</v>
      </c>
      <c r="R2082" t="s">
        <v>38</v>
      </c>
      <c r="S2082">
        <v>350</v>
      </c>
      <c r="T2082">
        <v>17700</v>
      </c>
      <c r="U2082">
        <v>28800</v>
      </c>
      <c r="V2082">
        <v>40500</v>
      </c>
      <c r="W2082">
        <v>525</v>
      </c>
      <c r="X2082">
        <v>0</v>
      </c>
      <c r="Y2082">
        <v>525</v>
      </c>
      <c r="Z2082">
        <v>17.600000000000001</v>
      </c>
      <c r="AA2082">
        <v>6.8</v>
      </c>
      <c r="AB2082">
        <v>70.900000000000006</v>
      </c>
      <c r="AC2082">
        <v>74.400000000000006</v>
      </c>
      <c r="AD2082">
        <v>75.7</v>
      </c>
    </row>
    <row r="2083" spans="1:30" x14ac:dyDescent="0.25">
      <c r="A2083" t="str">
        <f t="shared" si="32"/>
        <v>2017/201810FemaleLanguages and area studiesSouth West</v>
      </c>
      <c r="B2083" t="s">
        <v>218</v>
      </c>
      <c r="C2083" t="s">
        <v>254</v>
      </c>
      <c r="D2083">
        <v>10</v>
      </c>
      <c r="E2083" t="s">
        <v>6</v>
      </c>
      <c r="F2083" t="s">
        <v>225</v>
      </c>
      <c r="G2083" t="s">
        <v>215</v>
      </c>
      <c r="H2083" t="s">
        <v>215</v>
      </c>
      <c r="I2083" t="s">
        <v>215</v>
      </c>
      <c r="J2083" t="s">
        <v>215</v>
      </c>
      <c r="K2083" t="s">
        <v>215</v>
      </c>
      <c r="L2083" t="s">
        <v>215</v>
      </c>
      <c r="M2083" t="s">
        <v>215</v>
      </c>
      <c r="N2083" t="s">
        <v>215</v>
      </c>
      <c r="O2083" t="s">
        <v>215</v>
      </c>
      <c r="P2083" t="s">
        <v>215</v>
      </c>
      <c r="Q2083" t="s">
        <v>215</v>
      </c>
      <c r="R2083" t="s">
        <v>39</v>
      </c>
      <c r="S2083">
        <v>165</v>
      </c>
      <c r="T2083">
        <v>15000</v>
      </c>
      <c r="U2083">
        <v>23700</v>
      </c>
      <c r="V2083">
        <v>32800</v>
      </c>
      <c r="W2083">
        <v>255</v>
      </c>
      <c r="X2083">
        <v>0</v>
      </c>
      <c r="Y2083">
        <v>255</v>
      </c>
      <c r="Z2083">
        <v>16.8</v>
      </c>
      <c r="AA2083">
        <v>5.9</v>
      </c>
      <c r="AB2083">
        <v>73.900000000000006</v>
      </c>
      <c r="AC2083">
        <v>76.599999999999994</v>
      </c>
      <c r="AD2083">
        <v>77.400000000000006</v>
      </c>
    </row>
    <row r="2084" spans="1:30" x14ac:dyDescent="0.25">
      <c r="A2084" t="str">
        <f t="shared" si="32"/>
        <v>2017/201810FemaleLanguages and area studiesWales</v>
      </c>
      <c r="B2084" t="s">
        <v>218</v>
      </c>
      <c r="C2084" t="s">
        <v>254</v>
      </c>
      <c r="D2084">
        <v>10</v>
      </c>
      <c r="E2084" t="s">
        <v>6</v>
      </c>
      <c r="F2084" t="s">
        <v>225</v>
      </c>
      <c r="G2084" t="s">
        <v>215</v>
      </c>
      <c r="H2084" t="s">
        <v>215</v>
      </c>
      <c r="I2084" t="s">
        <v>215</v>
      </c>
      <c r="J2084" t="s">
        <v>215</v>
      </c>
      <c r="K2084" t="s">
        <v>215</v>
      </c>
      <c r="L2084" t="s">
        <v>215</v>
      </c>
      <c r="M2084" t="s">
        <v>215</v>
      </c>
      <c r="N2084" t="s">
        <v>215</v>
      </c>
      <c r="O2084" t="s">
        <v>215</v>
      </c>
      <c r="P2084" t="s">
        <v>215</v>
      </c>
      <c r="Q2084" t="s">
        <v>215</v>
      </c>
      <c r="R2084" t="s">
        <v>259</v>
      </c>
      <c r="S2084">
        <v>40</v>
      </c>
      <c r="T2084">
        <v>15000</v>
      </c>
      <c r="U2084">
        <v>23700</v>
      </c>
      <c r="V2084">
        <v>35800</v>
      </c>
      <c r="W2084">
        <v>60</v>
      </c>
      <c r="X2084">
        <v>0</v>
      </c>
      <c r="Y2084">
        <v>60</v>
      </c>
      <c r="Z2084">
        <v>16.899999999999999</v>
      </c>
      <c r="AA2084">
        <v>7.6</v>
      </c>
      <c r="AB2084">
        <v>68.900000000000006</v>
      </c>
      <c r="AC2084">
        <v>73.8</v>
      </c>
      <c r="AD2084">
        <v>75.400000000000006</v>
      </c>
    </row>
    <row r="2085" spans="1:30" x14ac:dyDescent="0.25">
      <c r="A2085" t="str">
        <f t="shared" si="32"/>
        <v>2017/201810FemaleLanguages and area studiesWest Midlands</v>
      </c>
      <c r="B2085" t="s">
        <v>218</v>
      </c>
      <c r="C2085" t="s">
        <v>254</v>
      </c>
      <c r="D2085">
        <v>10</v>
      </c>
      <c r="E2085" t="s">
        <v>6</v>
      </c>
      <c r="F2085" t="s">
        <v>225</v>
      </c>
      <c r="G2085" t="s">
        <v>215</v>
      </c>
      <c r="H2085" t="s">
        <v>215</v>
      </c>
      <c r="I2085" t="s">
        <v>215</v>
      </c>
      <c r="J2085" t="s">
        <v>215</v>
      </c>
      <c r="K2085" t="s">
        <v>215</v>
      </c>
      <c r="L2085" t="s">
        <v>215</v>
      </c>
      <c r="M2085" t="s">
        <v>215</v>
      </c>
      <c r="N2085" t="s">
        <v>215</v>
      </c>
      <c r="O2085" t="s">
        <v>215</v>
      </c>
      <c r="P2085" t="s">
        <v>215</v>
      </c>
      <c r="Q2085" t="s">
        <v>215</v>
      </c>
      <c r="R2085" t="s">
        <v>35</v>
      </c>
      <c r="S2085">
        <v>135</v>
      </c>
      <c r="T2085">
        <v>16400</v>
      </c>
      <c r="U2085">
        <v>27400</v>
      </c>
      <c r="V2085">
        <v>37200</v>
      </c>
      <c r="W2085">
        <v>205</v>
      </c>
      <c r="X2085">
        <v>0</v>
      </c>
      <c r="Y2085">
        <v>205</v>
      </c>
      <c r="Z2085">
        <v>15.6</v>
      </c>
      <c r="AA2085">
        <v>5</v>
      </c>
      <c r="AB2085">
        <v>68.900000000000006</v>
      </c>
      <c r="AC2085">
        <v>76.599999999999994</v>
      </c>
      <c r="AD2085">
        <v>79.400000000000006</v>
      </c>
    </row>
    <row r="2086" spans="1:30" x14ac:dyDescent="0.25">
      <c r="A2086" t="str">
        <f t="shared" si="32"/>
        <v>2017/201810FemaleLanguages and area studiesYorkshire and the Humber</v>
      </c>
      <c r="B2086" t="s">
        <v>218</v>
      </c>
      <c r="C2086" t="s">
        <v>254</v>
      </c>
      <c r="D2086">
        <v>10</v>
      </c>
      <c r="E2086" t="s">
        <v>6</v>
      </c>
      <c r="F2086" t="s">
        <v>225</v>
      </c>
      <c r="G2086" t="s">
        <v>215</v>
      </c>
      <c r="H2086" t="s">
        <v>215</v>
      </c>
      <c r="I2086" t="s">
        <v>215</v>
      </c>
      <c r="J2086" t="s">
        <v>215</v>
      </c>
      <c r="K2086" t="s">
        <v>215</v>
      </c>
      <c r="L2086" t="s">
        <v>215</v>
      </c>
      <c r="M2086" t="s">
        <v>215</v>
      </c>
      <c r="N2086" t="s">
        <v>215</v>
      </c>
      <c r="O2086" t="s">
        <v>215</v>
      </c>
      <c r="P2086" t="s">
        <v>215</v>
      </c>
      <c r="Q2086" t="s">
        <v>215</v>
      </c>
      <c r="R2086" t="s">
        <v>33</v>
      </c>
      <c r="S2086">
        <v>155</v>
      </c>
      <c r="T2086">
        <v>16100</v>
      </c>
      <c r="U2086">
        <v>23400</v>
      </c>
      <c r="V2086">
        <v>33600</v>
      </c>
      <c r="W2086">
        <v>235</v>
      </c>
      <c r="X2086">
        <v>0</v>
      </c>
      <c r="Y2086">
        <v>235</v>
      </c>
      <c r="Z2086">
        <v>19.7</v>
      </c>
      <c r="AA2086">
        <v>5.2</v>
      </c>
      <c r="AB2086">
        <v>68.8</v>
      </c>
      <c r="AC2086">
        <v>74.2</v>
      </c>
      <c r="AD2086">
        <v>75</v>
      </c>
    </row>
    <row r="2087" spans="1:30" x14ac:dyDescent="0.25">
      <c r="A2087" t="str">
        <f t="shared" si="32"/>
        <v>2017/201810FemaleLawAbroad</v>
      </c>
      <c r="B2087" t="s">
        <v>218</v>
      </c>
      <c r="C2087" t="s">
        <v>254</v>
      </c>
      <c r="D2087">
        <v>10</v>
      </c>
      <c r="E2087" t="s">
        <v>6</v>
      </c>
      <c r="F2087" t="s">
        <v>14</v>
      </c>
      <c r="G2087" t="s">
        <v>215</v>
      </c>
      <c r="H2087" t="s">
        <v>215</v>
      </c>
      <c r="I2087" t="s">
        <v>215</v>
      </c>
      <c r="J2087" t="s">
        <v>215</v>
      </c>
      <c r="K2087" t="s">
        <v>215</v>
      </c>
      <c r="L2087" t="s">
        <v>215</v>
      </c>
      <c r="M2087" t="s">
        <v>215</v>
      </c>
      <c r="N2087" t="s">
        <v>215</v>
      </c>
      <c r="O2087" t="s">
        <v>215</v>
      </c>
      <c r="P2087" t="s">
        <v>215</v>
      </c>
      <c r="Q2087" t="s">
        <v>215</v>
      </c>
      <c r="R2087" t="s">
        <v>255</v>
      </c>
      <c r="S2087">
        <v>10</v>
      </c>
      <c r="T2087">
        <v>30300</v>
      </c>
      <c r="U2087">
        <v>42000</v>
      </c>
      <c r="V2087">
        <v>59900</v>
      </c>
      <c r="W2087">
        <v>130</v>
      </c>
      <c r="X2087">
        <v>0</v>
      </c>
      <c r="Y2087">
        <v>130</v>
      </c>
      <c r="Z2087">
        <v>68.900000000000006</v>
      </c>
      <c r="AA2087">
        <v>3.8</v>
      </c>
      <c r="AB2087">
        <v>24.6</v>
      </c>
      <c r="AC2087">
        <v>26.9</v>
      </c>
      <c r="AD2087">
        <v>27.3</v>
      </c>
    </row>
    <row r="2088" spans="1:30" x14ac:dyDescent="0.25">
      <c r="A2088" t="str">
        <f t="shared" si="32"/>
        <v>2017/201810FemaleLawEast Midlands</v>
      </c>
      <c r="B2088" t="s">
        <v>218</v>
      </c>
      <c r="C2088" t="s">
        <v>254</v>
      </c>
      <c r="D2088">
        <v>10</v>
      </c>
      <c r="E2088" t="s">
        <v>6</v>
      </c>
      <c r="F2088" t="s">
        <v>14</v>
      </c>
      <c r="G2088" t="s">
        <v>215</v>
      </c>
      <c r="H2088" t="s">
        <v>215</v>
      </c>
      <c r="I2088" t="s">
        <v>215</v>
      </c>
      <c r="J2088" t="s">
        <v>215</v>
      </c>
      <c r="K2088" t="s">
        <v>215</v>
      </c>
      <c r="L2088" t="s">
        <v>215</v>
      </c>
      <c r="M2088" t="s">
        <v>215</v>
      </c>
      <c r="N2088" t="s">
        <v>215</v>
      </c>
      <c r="O2088" t="s">
        <v>215</v>
      </c>
      <c r="P2088" t="s">
        <v>215</v>
      </c>
      <c r="Q2088" t="s">
        <v>215</v>
      </c>
      <c r="R2088" t="s">
        <v>34</v>
      </c>
      <c r="S2088">
        <v>355</v>
      </c>
      <c r="T2088">
        <v>15700</v>
      </c>
      <c r="U2088">
        <v>25200</v>
      </c>
      <c r="V2088">
        <v>38000</v>
      </c>
      <c r="W2088">
        <v>465</v>
      </c>
      <c r="X2088">
        <v>0</v>
      </c>
      <c r="Y2088">
        <v>465</v>
      </c>
      <c r="Z2088">
        <v>7.4</v>
      </c>
      <c r="AA2088">
        <v>6.9</v>
      </c>
      <c r="AB2088">
        <v>79.900000000000006</v>
      </c>
      <c r="AC2088">
        <v>85.2</v>
      </c>
      <c r="AD2088">
        <v>85.7</v>
      </c>
    </row>
    <row r="2089" spans="1:30" x14ac:dyDescent="0.25">
      <c r="A2089" t="str">
        <f t="shared" si="32"/>
        <v>2017/201810FemaleLawEast of England</v>
      </c>
      <c r="B2089" t="s">
        <v>218</v>
      </c>
      <c r="C2089" t="s">
        <v>254</v>
      </c>
      <c r="D2089">
        <v>10</v>
      </c>
      <c r="E2089" t="s">
        <v>6</v>
      </c>
      <c r="F2089" t="s">
        <v>14</v>
      </c>
      <c r="G2089" t="s">
        <v>215</v>
      </c>
      <c r="H2089" t="s">
        <v>215</v>
      </c>
      <c r="I2089" t="s">
        <v>215</v>
      </c>
      <c r="J2089" t="s">
        <v>215</v>
      </c>
      <c r="K2089" t="s">
        <v>215</v>
      </c>
      <c r="L2089" t="s">
        <v>215</v>
      </c>
      <c r="M2089" t="s">
        <v>215</v>
      </c>
      <c r="N2089" t="s">
        <v>215</v>
      </c>
      <c r="O2089" t="s">
        <v>215</v>
      </c>
      <c r="P2089" t="s">
        <v>215</v>
      </c>
      <c r="Q2089" t="s">
        <v>215</v>
      </c>
      <c r="R2089" t="s">
        <v>36</v>
      </c>
      <c r="S2089">
        <v>430</v>
      </c>
      <c r="T2089">
        <v>21200</v>
      </c>
      <c r="U2089">
        <v>33200</v>
      </c>
      <c r="V2089">
        <v>49600</v>
      </c>
      <c r="W2089">
        <v>565</v>
      </c>
      <c r="X2089">
        <v>0</v>
      </c>
      <c r="Y2089">
        <v>565</v>
      </c>
      <c r="Z2089">
        <v>10.8</v>
      </c>
      <c r="AA2089">
        <v>5.7</v>
      </c>
      <c r="AB2089">
        <v>81</v>
      </c>
      <c r="AC2089">
        <v>82.6</v>
      </c>
      <c r="AD2089">
        <v>83.5</v>
      </c>
    </row>
    <row r="2090" spans="1:30" x14ac:dyDescent="0.25">
      <c r="A2090" t="str">
        <f t="shared" si="32"/>
        <v>2017/201810FemaleLawLondon</v>
      </c>
      <c r="B2090" t="s">
        <v>218</v>
      </c>
      <c r="C2090" t="s">
        <v>254</v>
      </c>
      <c r="D2090">
        <v>10</v>
      </c>
      <c r="E2090" t="s">
        <v>6</v>
      </c>
      <c r="F2090" t="s">
        <v>14</v>
      </c>
      <c r="G2090" t="s">
        <v>215</v>
      </c>
      <c r="H2090" t="s">
        <v>215</v>
      </c>
      <c r="I2090" t="s">
        <v>215</v>
      </c>
      <c r="J2090" t="s">
        <v>215</v>
      </c>
      <c r="K2090" t="s">
        <v>215</v>
      </c>
      <c r="L2090" t="s">
        <v>215</v>
      </c>
      <c r="M2090" t="s">
        <v>215</v>
      </c>
      <c r="N2090" t="s">
        <v>215</v>
      </c>
      <c r="O2090" t="s">
        <v>215</v>
      </c>
      <c r="P2090" t="s">
        <v>215</v>
      </c>
      <c r="Q2090" t="s">
        <v>215</v>
      </c>
      <c r="R2090" t="s">
        <v>37</v>
      </c>
      <c r="S2090">
        <v>1400</v>
      </c>
      <c r="T2090">
        <v>26600</v>
      </c>
      <c r="U2090">
        <v>42700</v>
      </c>
      <c r="V2090">
        <v>70800</v>
      </c>
      <c r="W2090">
        <v>1920</v>
      </c>
      <c r="X2090">
        <v>0</v>
      </c>
      <c r="Y2090">
        <v>1920</v>
      </c>
      <c r="Z2090">
        <v>11.3</v>
      </c>
      <c r="AA2090">
        <v>6.9</v>
      </c>
      <c r="AB2090">
        <v>77.900000000000006</v>
      </c>
      <c r="AC2090">
        <v>81.2</v>
      </c>
      <c r="AD2090">
        <v>81.7</v>
      </c>
    </row>
    <row r="2091" spans="1:30" x14ac:dyDescent="0.25">
      <c r="A2091" t="str">
        <f t="shared" si="32"/>
        <v>2017/201810FemaleLawNorth East</v>
      </c>
      <c r="B2091" t="s">
        <v>218</v>
      </c>
      <c r="C2091" t="s">
        <v>254</v>
      </c>
      <c r="D2091">
        <v>10</v>
      </c>
      <c r="E2091" t="s">
        <v>6</v>
      </c>
      <c r="F2091" t="s">
        <v>14</v>
      </c>
      <c r="G2091" t="s">
        <v>215</v>
      </c>
      <c r="H2091" t="s">
        <v>215</v>
      </c>
      <c r="I2091" t="s">
        <v>215</v>
      </c>
      <c r="J2091" t="s">
        <v>215</v>
      </c>
      <c r="K2091" t="s">
        <v>215</v>
      </c>
      <c r="L2091" t="s">
        <v>215</v>
      </c>
      <c r="M2091" t="s">
        <v>215</v>
      </c>
      <c r="N2091" t="s">
        <v>215</v>
      </c>
      <c r="O2091" t="s">
        <v>215</v>
      </c>
      <c r="P2091" t="s">
        <v>215</v>
      </c>
      <c r="Q2091" t="s">
        <v>215</v>
      </c>
      <c r="R2091" t="s">
        <v>31</v>
      </c>
      <c r="S2091">
        <v>180</v>
      </c>
      <c r="T2091">
        <v>17900</v>
      </c>
      <c r="U2091">
        <v>25900</v>
      </c>
      <c r="V2091">
        <v>36500</v>
      </c>
      <c r="W2091">
        <v>235</v>
      </c>
      <c r="X2091">
        <v>0</v>
      </c>
      <c r="Y2091">
        <v>235</v>
      </c>
      <c r="Z2091">
        <v>7.9</v>
      </c>
      <c r="AA2091">
        <v>5.4</v>
      </c>
      <c r="AB2091">
        <v>82.2</v>
      </c>
      <c r="AC2091">
        <v>86.3</v>
      </c>
      <c r="AD2091">
        <v>86.7</v>
      </c>
    </row>
    <row r="2092" spans="1:30" x14ac:dyDescent="0.25">
      <c r="A2092" t="str">
        <f t="shared" si="32"/>
        <v>2017/201810FemaleLawNorth West</v>
      </c>
      <c r="B2092" t="s">
        <v>218</v>
      </c>
      <c r="C2092" t="s">
        <v>254</v>
      </c>
      <c r="D2092">
        <v>10</v>
      </c>
      <c r="E2092" t="s">
        <v>6</v>
      </c>
      <c r="F2092" t="s">
        <v>14</v>
      </c>
      <c r="G2092" t="s">
        <v>215</v>
      </c>
      <c r="H2092" t="s">
        <v>215</v>
      </c>
      <c r="I2092" t="s">
        <v>215</v>
      </c>
      <c r="J2092" t="s">
        <v>215</v>
      </c>
      <c r="K2092" t="s">
        <v>215</v>
      </c>
      <c r="L2092" t="s">
        <v>215</v>
      </c>
      <c r="M2092" t="s">
        <v>215</v>
      </c>
      <c r="N2092" t="s">
        <v>215</v>
      </c>
      <c r="O2092" t="s">
        <v>215</v>
      </c>
      <c r="P2092" t="s">
        <v>215</v>
      </c>
      <c r="Q2092" t="s">
        <v>215</v>
      </c>
      <c r="R2092" t="s">
        <v>32</v>
      </c>
      <c r="S2092">
        <v>675</v>
      </c>
      <c r="T2092">
        <v>18200</v>
      </c>
      <c r="U2092">
        <v>28500</v>
      </c>
      <c r="V2092">
        <v>38700</v>
      </c>
      <c r="W2092">
        <v>860</v>
      </c>
      <c r="X2092">
        <v>0</v>
      </c>
      <c r="Y2092">
        <v>860</v>
      </c>
      <c r="Z2092">
        <v>9.5</v>
      </c>
      <c r="AA2092">
        <v>4.4000000000000004</v>
      </c>
      <c r="AB2092">
        <v>81.900000000000006</v>
      </c>
      <c r="AC2092">
        <v>85.2</v>
      </c>
      <c r="AD2092">
        <v>86.1</v>
      </c>
    </row>
    <row r="2093" spans="1:30" x14ac:dyDescent="0.25">
      <c r="A2093" t="str">
        <f t="shared" si="32"/>
        <v>2017/201810FemaleLawNorthern Ireland</v>
      </c>
      <c r="B2093" t="s">
        <v>218</v>
      </c>
      <c r="C2093" t="s">
        <v>254</v>
      </c>
      <c r="D2093">
        <v>10</v>
      </c>
      <c r="E2093" t="s">
        <v>6</v>
      </c>
      <c r="F2093" t="s">
        <v>14</v>
      </c>
      <c r="G2093" t="s">
        <v>215</v>
      </c>
      <c r="H2093" t="s">
        <v>215</v>
      </c>
      <c r="I2093" t="s">
        <v>215</v>
      </c>
      <c r="J2093" t="s">
        <v>215</v>
      </c>
      <c r="K2093" t="s">
        <v>215</v>
      </c>
      <c r="L2093" t="s">
        <v>215</v>
      </c>
      <c r="M2093" t="s">
        <v>215</v>
      </c>
      <c r="N2093" t="s">
        <v>215</v>
      </c>
      <c r="O2093" t="s">
        <v>215</v>
      </c>
      <c r="P2093" t="s">
        <v>215</v>
      </c>
      <c r="Q2093" t="s">
        <v>215</v>
      </c>
      <c r="R2093" t="s">
        <v>256</v>
      </c>
      <c r="S2093">
        <v>20</v>
      </c>
      <c r="T2093">
        <v>20100</v>
      </c>
      <c r="U2093">
        <v>29600</v>
      </c>
      <c r="V2093">
        <v>35000</v>
      </c>
      <c r="W2093">
        <v>30</v>
      </c>
      <c r="X2093">
        <v>0</v>
      </c>
      <c r="Y2093">
        <v>30</v>
      </c>
      <c r="Z2093">
        <v>25.1</v>
      </c>
      <c r="AA2093">
        <v>3.1</v>
      </c>
      <c r="AB2093">
        <v>71.7</v>
      </c>
      <c r="AC2093">
        <v>71.7</v>
      </c>
      <c r="AD2093">
        <v>71.7</v>
      </c>
    </row>
    <row r="2094" spans="1:30" x14ac:dyDescent="0.25">
      <c r="A2094" t="str">
        <f t="shared" si="32"/>
        <v>2017/201810FemaleLawScotland</v>
      </c>
      <c r="B2094" t="s">
        <v>218</v>
      </c>
      <c r="C2094" t="s">
        <v>254</v>
      </c>
      <c r="D2094">
        <v>10</v>
      </c>
      <c r="E2094" t="s">
        <v>6</v>
      </c>
      <c r="F2094" t="s">
        <v>14</v>
      </c>
      <c r="G2094" t="s">
        <v>215</v>
      </c>
      <c r="H2094" t="s">
        <v>215</v>
      </c>
      <c r="I2094" t="s">
        <v>215</v>
      </c>
      <c r="J2094" t="s">
        <v>215</v>
      </c>
      <c r="K2094" t="s">
        <v>215</v>
      </c>
      <c r="L2094" t="s">
        <v>215</v>
      </c>
      <c r="M2094" t="s">
        <v>215</v>
      </c>
      <c r="N2094" t="s">
        <v>215</v>
      </c>
      <c r="O2094" t="s">
        <v>215</v>
      </c>
      <c r="P2094" t="s">
        <v>215</v>
      </c>
      <c r="Q2094" t="s">
        <v>215</v>
      </c>
      <c r="R2094" t="s">
        <v>257</v>
      </c>
      <c r="S2094">
        <v>25</v>
      </c>
      <c r="T2094">
        <v>26300</v>
      </c>
      <c r="U2094">
        <v>32100</v>
      </c>
      <c r="V2094">
        <v>50700</v>
      </c>
      <c r="W2094">
        <v>30</v>
      </c>
      <c r="X2094">
        <v>0</v>
      </c>
      <c r="Y2094">
        <v>30</v>
      </c>
      <c r="Z2094">
        <v>14.4</v>
      </c>
      <c r="AA2094">
        <v>0</v>
      </c>
      <c r="AB2094">
        <v>82</v>
      </c>
      <c r="AC2094">
        <v>82</v>
      </c>
      <c r="AD2094">
        <v>85.6</v>
      </c>
    </row>
    <row r="2095" spans="1:30" x14ac:dyDescent="0.25">
      <c r="A2095" t="str">
        <f t="shared" si="32"/>
        <v>2017/201810FemaleLawSouth East</v>
      </c>
      <c r="B2095" t="s">
        <v>218</v>
      </c>
      <c r="C2095" t="s">
        <v>254</v>
      </c>
      <c r="D2095">
        <v>10</v>
      </c>
      <c r="E2095" t="s">
        <v>6</v>
      </c>
      <c r="F2095" t="s">
        <v>14</v>
      </c>
      <c r="G2095" t="s">
        <v>215</v>
      </c>
      <c r="H2095" t="s">
        <v>215</v>
      </c>
      <c r="I2095" t="s">
        <v>215</v>
      </c>
      <c r="J2095" t="s">
        <v>215</v>
      </c>
      <c r="K2095" t="s">
        <v>215</v>
      </c>
      <c r="L2095" t="s">
        <v>215</v>
      </c>
      <c r="M2095" t="s">
        <v>215</v>
      </c>
      <c r="N2095" t="s">
        <v>215</v>
      </c>
      <c r="O2095" t="s">
        <v>215</v>
      </c>
      <c r="P2095" t="s">
        <v>215</v>
      </c>
      <c r="Q2095" t="s">
        <v>215</v>
      </c>
      <c r="R2095" t="s">
        <v>38</v>
      </c>
      <c r="S2095">
        <v>670</v>
      </c>
      <c r="T2095">
        <v>21900</v>
      </c>
      <c r="U2095">
        <v>34300</v>
      </c>
      <c r="V2095">
        <v>47900</v>
      </c>
      <c r="W2095">
        <v>855</v>
      </c>
      <c r="X2095">
        <v>0</v>
      </c>
      <c r="Y2095">
        <v>855</v>
      </c>
      <c r="Z2095">
        <v>9.5</v>
      </c>
      <c r="AA2095">
        <v>5.2</v>
      </c>
      <c r="AB2095">
        <v>82</v>
      </c>
      <c r="AC2095">
        <v>84.9</v>
      </c>
      <c r="AD2095">
        <v>85.3</v>
      </c>
    </row>
    <row r="2096" spans="1:30" x14ac:dyDescent="0.25">
      <c r="A2096" t="str">
        <f t="shared" si="32"/>
        <v>2017/201810FemaleLawSouth West</v>
      </c>
      <c r="B2096" t="s">
        <v>218</v>
      </c>
      <c r="C2096" t="s">
        <v>254</v>
      </c>
      <c r="D2096">
        <v>10</v>
      </c>
      <c r="E2096" t="s">
        <v>6</v>
      </c>
      <c r="F2096" t="s">
        <v>14</v>
      </c>
      <c r="G2096" t="s">
        <v>215</v>
      </c>
      <c r="H2096" t="s">
        <v>215</v>
      </c>
      <c r="I2096" t="s">
        <v>215</v>
      </c>
      <c r="J2096" t="s">
        <v>215</v>
      </c>
      <c r="K2096" t="s">
        <v>215</v>
      </c>
      <c r="L2096" t="s">
        <v>215</v>
      </c>
      <c r="M2096" t="s">
        <v>215</v>
      </c>
      <c r="N2096" t="s">
        <v>215</v>
      </c>
      <c r="O2096" t="s">
        <v>215</v>
      </c>
      <c r="P2096" t="s">
        <v>215</v>
      </c>
      <c r="Q2096" t="s">
        <v>215</v>
      </c>
      <c r="R2096" t="s">
        <v>39</v>
      </c>
      <c r="S2096">
        <v>285</v>
      </c>
      <c r="T2096">
        <v>17500</v>
      </c>
      <c r="U2096">
        <v>27000</v>
      </c>
      <c r="V2096">
        <v>38300</v>
      </c>
      <c r="W2096">
        <v>370</v>
      </c>
      <c r="X2096">
        <v>0</v>
      </c>
      <c r="Y2096">
        <v>370</v>
      </c>
      <c r="Z2096">
        <v>10.9</v>
      </c>
      <c r="AA2096">
        <v>5.0999999999999996</v>
      </c>
      <c r="AB2096">
        <v>80.5</v>
      </c>
      <c r="AC2096">
        <v>83.8</v>
      </c>
      <c r="AD2096">
        <v>84</v>
      </c>
    </row>
    <row r="2097" spans="1:30" x14ac:dyDescent="0.25">
      <c r="A2097" t="str">
        <f t="shared" si="32"/>
        <v>2017/201810FemaleLawWales</v>
      </c>
      <c r="B2097" t="s">
        <v>218</v>
      </c>
      <c r="C2097" t="s">
        <v>254</v>
      </c>
      <c r="D2097">
        <v>10</v>
      </c>
      <c r="E2097" t="s">
        <v>6</v>
      </c>
      <c r="F2097" t="s">
        <v>14</v>
      </c>
      <c r="G2097" t="s">
        <v>215</v>
      </c>
      <c r="H2097" t="s">
        <v>215</v>
      </c>
      <c r="I2097" t="s">
        <v>215</v>
      </c>
      <c r="J2097" t="s">
        <v>215</v>
      </c>
      <c r="K2097" t="s">
        <v>215</v>
      </c>
      <c r="L2097" t="s">
        <v>215</v>
      </c>
      <c r="M2097" t="s">
        <v>215</v>
      </c>
      <c r="N2097" t="s">
        <v>215</v>
      </c>
      <c r="O2097" t="s">
        <v>215</v>
      </c>
      <c r="P2097" t="s">
        <v>215</v>
      </c>
      <c r="Q2097" t="s">
        <v>215</v>
      </c>
      <c r="R2097" t="s">
        <v>259</v>
      </c>
      <c r="S2097">
        <v>75</v>
      </c>
      <c r="T2097">
        <v>20800</v>
      </c>
      <c r="U2097">
        <v>27700</v>
      </c>
      <c r="V2097">
        <v>35400</v>
      </c>
      <c r="W2097">
        <v>95</v>
      </c>
      <c r="X2097">
        <v>0</v>
      </c>
      <c r="Y2097">
        <v>95</v>
      </c>
      <c r="Z2097">
        <v>6.9</v>
      </c>
      <c r="AA2097">
        <v>3.2</v>
      </c>
      <c r="AB2097">
        <v>86.8</v>
      </c>
      <c r="AC2097">
        <v>89.9</v>
      </c>
      <c r="AD2097">
        <v>89.9</v>
      </c>
    </row>
    <row r="2098" spans="1:30" x14ac:dyDescent="0.25">
      <c r="A2098" t="str">
        <f t="shared" si="32"/>
        <v>2017/201810FemaleLawWest Midlands</v>
      </c>
      <c r="B2098" t="s">
        <v>218</v>
      </c>
      <c r="C2098" t="s">
        <v>254</v>
      </c>
      <c r="D2098">
        <v>10</v>
      </c>
      <c r="E2098" t="s">
        <v>6</v>
      </c>
      <c r="F2098" t="s">
        <v>14</v>
      </c>
      <c r="G2098" t="s">
        <v>215</v>
      </c>
      <c r="H2098" t="s">
        <v>215</v>
      </c>
      <c r="I2098" t="s">
        <v>215</v>
      </c>
      <c r="J2098" t="s">
        <v>215</v>
      </c>
      <c r="K2098" t="s">
        <v>215</v>
      </c>
      <c r="L2098" t="s">
        <v>215</v>
      </c>
      <c r="M2098" t="s">
        <v>215</v>
      </c>
      <c r="N2098" t="s">
        <v>215</v>
      </c>
      <c r="O2098" t="s">
        <v>215</v>
      </c>
      <c r="P2098" t="s">
        <v>215</v>
      </c>
      <c r="Q2098" t="s">
        <v>215</v>
      </c>
      <c r="R2098" t="s">
        <v>35</v>
      </c>
      <c r="S2098">
        <v>490</v>
      </c>
      <c r="T2098">
        <v>15700</v>
      </c>
      <c r="U2098">
        <v>25200</v>
      </c>
      <c r="V2098">
        <v>35800</v>
      </c>
      <c r="W2098">
        <v>640</v>
      </c>
      <c r="X2098">
        <v>0</v>
      </c>
      <c r="Y2098">
        <v>640</v>
      </c>
      <c r="Z2098">
        <v>9.8000000000000007</v>
      </c>
      <c r="AA2098">
        <v>5.9</v>
      </c>
      <c r="AB2098">
        <v>79.400000000000006</v>
      </c>
      <c r="AC2098">
        <v>83.6</v>
      </c>
      <c r="AD2098">
        <v>84.3</v>
      </c>
    </row>
    <row r="2099" spans="1:30" x14ac:dyDescent="0.25">
      <c r="A2099" t="str">
        <f t="shared" si="32"/>
        <v>2017/201810FemaleLawYorkshire and the Humber</v>
      </c>
      <c r="B2099" t="s">
        <v>218</v>
      </c>
      <c r="C2099" t="s">
        <v>254</v>
      </c>
      <c r="D2099">
        <v>10</v>
      </c>
      <c r="E2099" t="s">
        <v>6</v>
      </c>
      <c r="F2099" t="s">
        <v>14</v>
      </c>
      <c r="G2099" t="s">
        <v>215</v>
      </c>
      <c r="H2099" t="s">
        <v>215</v>
      </c>
      <c r="I2099" t="s">
        <v>215</v>
      </c>
      <c r="J2099" t="s">
        <v>215</v>
      </c>
      <c r="K2099" t="s">
        <v>215</v>
      </c>
      <c r="L2099" t="s">
        <v>215</v>
      </c>
      <c r="M2099" t="s">
        <v>215</v>
      </c>
      <c r="N2099" t="s">
        <v>215</v>
      </c>
      <c r="O2099" t="s">
        <v>215</v>
      </c>
      <c r="P2099" t="s">
        <v>215</v>
      </c>
      <c r="Q2099" t="s">
        <v>215</v>
      </c>
      <c r="R2099" t="s">
        <v>33</v>
      </c>
      <c r="S2099">
        <v>430</v>
      </c>
      <c r="T2099">
        <v>18200</v>
      </c>
      <c r="U2099">
        <v>27700</v>
      </c>
      <c r="V2099">
        <v>38300</v>
      </c>
      <c r="W2099">
        <v>545</v>
      </c>
      <c r="X2099">
        <v>0</v>
      </c>
      <c r="Y2099">
        <v>545</v>
      </c>
      <c r="Z2099">
        <v>10.4</v>
      </c>
      <c r="AA2099">
        <v>4.7</v>
      </c>
      <c r="AB2099">
        <v>82</v>
      </c>
      <c r="AC2099">
        <v>84.3</v>
      </c>
      <c r="AD2099">
        <v>84.8</v>
      </c>
    </row>
    <row r="2100" spans="1:30" x14ac:dyDescent="0.25">
      <c r="A2100" t="str">
        <f t="shared" si="32"/>
        <v>2017/201810FemaleMaterials and technologyAbroad</v>
      </c>
      <c r="B2100" t="s">
        <v>218</v>
      </c>
      <c r="C2100" t="s">
        <v>254</v>
      </c>
      <c r="D2100">
        <v>10</v>
      </c>
      <c r="E2100" t="s">
        <v>6</v>
      </c>
      <c r="F2100" t="s">
        <v>226</v>
      </c>
      <c r="G2100" t="s">
        <v>215</v>
      </c>
      <c r="H2100" t="s">
        <v>215</v>
      </c>
      <c r="I2100" t="s">
        <v>215</v>
      </c>
      <c r="J2100" t="s">
        <v>215</v>
      </c>
      <c r="K2100" t="s">
        <v>215</v>
      </c>
      <c r="L2100" t="s">
        <v>215</v>
      </c>
      <c r="M2100" t="s">
        <v>215</v>
      </c>
      <c r="N2100" t="s">
        <v>215</v>
      </c>
      <c r="O2100" t="s">
        <v>215</v>
      </c>
      <c r="P2100" t="s">
        <v>215</v>
      </c>
      <c r="Q2100" t="s">
        <v>215</v>
      </c>
      <c r="R2100" t="s">
        <v>255</v>
      </c>
      <c r="S2100" t="s">
        <v>216</v>
      </c>
      <c r="T2100" t="s">
        <v>216</v>
      </c>
      <c r="U2100" t="s">
        <v>216</v>
      </c>
      <c r="V2100" t="s">
        <v>216</v>
      </c>
      <c r="W2100">
        <v>15</v>
      </c>
      <c r="X2100">
        <v>0</v>
      </c>
      <c r="Y2100">
        <v>15</v>
      </c>
      <c r="Z2100">
        <v>56.7</v>
      </c>
      <c r="AA2100">
        <v>5.8</v>
      </c>
      <c r="AB2100">
        <v>37.5</v>
      </c>
      <c r="AC2100">
        <v>37.5</v>
      </c>
      <c r="AD2100">
        <v>37.5</v>
      </c>
    </row>
    <row r="2101" spans="1:30" x14ac:dyDescent="0.25">
      <c r="A2101" t="str">
        <f t="shared" si="32"/>
        <v>2017/201810FemaleMaterials and technologyEast Midlands</v>
      </c>
      <c r="B2101" t="s">
        <v>218</v>
      </c>
      <c r="C2101" t="s">
        <v>254</v>
      </c>
      <c r="D2101">
        <v>10</v>
      </c>
      <c r="E2101" t="s">
        <v>6</v>
      </c>
      <c r="F2101" t="s">
        <v>226</v>
      </c>
      <c r="G2101" t="s">
        <v>215</v>
      </c>
      <c r="H2101" t="s">
        <v>215</v>
      </c>
      <c r="I2101" t="s">
        <v>215</v>
      </c>
      <c r="J2101" t="s">
        <v>215</v>
      </c>
      <c r="K2101" t="s">
        <v>215</v>
      </c>
      <c r="L2101" t="s">
        <v>215</v>
      </c>
      <c r="M2101" t="s">
        <v>215</v>
      </c>
      <c r="N2101" t="s">
        <v>215</v>
      </c>
      <c r="O2101" t="s">
        <v>215</v>
      </c>
      <c r="P2101" t="s">
        <v>215</v>
      </c>
      <c r="Q2101" t="s">
        <v>215</v>
      </c>
      <c r="R2101" t="s">
        <v>34</v>
      </c>
      <c r="S2101">
        <v>30</v>
      </c>
      <c r="T2101">
        <v>16800</v>
      </c>
      <c r="U2101">
        <v>25200</v>
      </c>
      <c r="V2101">
        <v>34300</v>
      </c>
      <c r="W2101">
        <v>40</v>
      </c>
      <c r="X2101">
        <v>0</v>
      </c>
      <c r="Y2101">
        <v>40</v>
      </c>
      <c r="Z2101">
        <v>14.7</v>
      </c>
      <c r="AA2101">
        <v>1.7</v>
      </c>
      <c r="AB2101">
        <v>79</v>
      </c>
      <c r="AC2101">
        <v>83.6</v>
      </c>
      <c r="AD2101">
        <v>83.6</v>
      </c>
    </row>
    <row r="2102" spans="1:30" x14ac:dyDescent="0.25">
      <c r="A2102" t="str">
        <f t="shared" si="32"/>
        <v>2017/201810FemaleMaterials and technologyEast of England</v>
      </c>
      <c r="B2102" t="s">
        <v>218</v>
      </c>
      <c r="C2102" t="s">
        <v>254</v>
      </c>
      <c r="D2102">
        <v>10</v>
      </c>
      <c r="E2102" t="s">
        <v>6</v>
      </c>
      <c r="F2102" t="s">
        <v>226</v>
      </c>
      <c r="G2102" t="s">
        <v>215</v>
      </c>
      <c r="H2102" t="s">
        <v>215</v>
      </c>
      <c r="I2102" t="s">
        <v>215</v>
      </c>
      <c r="J2102" t="s">
        <v>215</v>
      </c>
      <c r="K2102" t="s">
        <v>215</v>
      </c>
      <c r="L2102" t="s">
        <v>215</v>
      </c>
      <c r="M2102" t="s">
        <v>215</v>
      </c>
      <c r="N2102" t="s">
        <v>215</v>
      </c>
      <c r="O2102" t="s">
        <v>215</v>
      </c>
      <c r="P2102" t="s">
        <v>215</v>
      </c>
      <c r="Q2102" t="s">
        <v>215</v>
      </c>
      <c r="R2102" t="s">
        <v>36</v>
      </c>
      <c r="S2102">
        <v>30</v>
      </c>
      <c r="T2102">
        <v>11700</v>
      </c>
      <c r="U2102">
        <v>34700</v>
      </c>
      <c r="V2102">
        <v>43100</v>
      </c>
      <c r="W2102">
        <v>40</v>
      </c>
      <c r="X2102">
        <v>0</v>
      </c>
      <c r="Y2102">
        <v>40</v>
      </c>
      <c r="Z2102">
        <v>15</v>
      </c>
      <c r="AA2102">
        <v>7.7</v>
      </c>
      <c r="AB2102">
        <v>77.400000000000006</v>
      </c>
      <c r="AC2102">
        <v>77.400000000000006</v>
      </c>
      <c r="AD2102">
        <v>77.400000000000006</v>
      </c>
    </row>
    <row r="2103" spans="1:30" x14ac:dyDescent="0.25">
      <c r="A2103" t="str">
        <f t="shared" si="32"/>
        <v>2017/201810FemaleMaterials and technologyLondon</v>
      </c>
      <c r="B2103" t="s">
        <v>218</v>
      </c>
      <c r="C2103" t="s">
        <v>254</v>
      </c>
      <c r="D2103">
        <v>10</v>
      </c>
      <c r="E2103" t="s">
        <v>6</v>
      </c>
      <c r="F2103" t="s">
        <v>226</v>
      </c>
      <c r="G2103" t="s">
        <v>215</v>
      </c>
      <c r="H2103" t="s">
        <v>215</v>
      </c>
      <c r="I2103" t="s">
        <v>215</v>
      </c>
      <c r="J2103" t="s">
        <v>215</v>
      </c>
      <c r="K2103" t="s">
        <v>215</v>
      </c>
      <c r="L2103" t="s">
        <v>215</v>
      </c>
      <c r="M2103" t="s">
        <v>215</v>
      </c>
      <c r="N2103" t="s">
        <v>215</v>
      </c>
      <c r="O2103" t="s">
        <v>215</v>
      </c>
      <c r="P2103" t="s">
        <v>215</v>
      </c>
      <c r="Q2103" t="s">
        <v>215</v>
      </c>
      <c r="R2103" t="s">
        <v>37</v>
      </c>
      <c r="S2103">
        <v>110</v>
      </c>
      <c r="T2103">
        <v>17900</v>
      </c>
      <c r="U2103">
        <v>30700</v>
      </c>
      <c r="V2103">
        <v>44900</v>
      </c>
      <c r="W2103">
        <v>145</v>
      </c>
      <c r="X2103">
        <v>0</v>
      </c>
      <c r="Y2103">
        <v>145</v>
      </c>
      <c r="Z2103">
        <v>10.7</v>
      </c>
      <c r="AA2103">
        <v>5.6</v>
      </c>
      <c r="AB2103">
        <v>80.900000000000006</v>
      </c>
      <c r="AC2103">
        <v>82.3</v>
      </c>
      <c r="AD2103">
        <v>83.7</v>
      </c>
    </row>
    <row r="2104" spans="1:30" x14ac:dyDescent="0.25">
      <c r="A2104" t="str">
        <f t="shared" si="32"/>
        <v>2017/201810FemaleMaterials and technologyNorth East</v>
      </c>
      <c r="B2104" t="s">
        <v>218</v>
      </c>
      <c r="C2104" t="s">
        <v>254</v>
      </c>
      <c r="D2104">
        <v>10</v>
      </c>
      <c r="E2104" t="s">
        <v>6</v>
      </c>
      <c r="F2104" t="s">
        <v>226</v>
      </c>
      <c r="G2104" t="s">
        <v>215</v>
      </c>
      <c r="H2104" t="s">
        <v>215</v>
      </c>
      <c r="I2104" t="s">
        <v>215</v>
      </c>
      <c r="J2104" t="s">
        <v>215</v>
      </c>
      <c r="K2104" t="s">
        <v>215</v>
      </c>
      <c r="L2104" t="s">
        <v>215</v>
      </c>
      <c r="M2104" t="s">
        <v>215</v>
      </c>
      <c r="N2104" t="s">
        <v>215</v>
      </c>
      <c r="O2104" t="s">
        <v>215</v>
      </c>
      <c r="P2104" t="s">
        <v>215</v>
      </c>
      <c r="Q2104" t="s">
        <v>215</v>
      </c>
      <c r="R2104" t="s">
        <v>31</v>
      </c>
      <c r="S2104" t="s">
        <v>216</v>
      </c>
      <c r="T2104" t="s">
        <v>216</v>
      </c>
      <c r="U2104" t="s">
        <v>216</v>
      </c>
      <c r="V2104" t="s">
        <v>216</v>
      </c>
      <c r="W2104">
        <v>10</v>
      </c>
      <c r="X2104">
        <v>0</v>
      </c>
      <c r="Y2104">
        <v>10</v>
      </c>
      <c r="Z2104">
        <v>12.8</v>
      </c>
      <c r="AA2104">
        <v>0</v>
      </c>
      <c r="AB2104">
        <v>74.5</v>
      </c>
      <c r="AC2104">
        <v>74.5</v>
      </c>
      <c r="AD2104">
        <v>87.2</v>
      </c>
    </row>
    <row r="2105" spans="1:30" x14ac:dyDescent="0.25">
      <c r="A2105" t="str">
        <f t="shared" si="32"/>
        <v>2017/201810FemaleMaterials and technologyNorth West</v>
      </c>
      <c r="B2105" t="s">
        <v>218</v>
      </c>
      <c r="C2105" t="s">
        <v>254</v>
      </c>
      <c r="D2105">
        <v>10</v>
      </c>
      <c r="E2105" t="s">
        <v>6</v>
      </c>
      <c r="F2105" t="s">
        <v>226</v>
      </c>
      <c r="G2105" t="s">
        <v>215</v>
      </c>
      <c r="H2105" t="s">
        <v>215</v>
      </c>
      <c r="I2105" t="s">
        <v>215</v>
      </c>
      <c r="J2105" t="s">
        <v>215</v>
      </c>
      <c r="K2105" t="s">
        <v>215</v>
      </c>
      <c r="L2105" t="s">
        <v>215</v>
      </c>
      <c r="M2105" t="s">
        <v>215</v>
      </c>
      <c r="N2105" t="s">
        <v>215</v>
      </c>
      <c r="O2105" t="s">
        <v>215</v>
      </c>
      <c r="P2105" t="s">
        <v>215</v>
      </c>
      <c r="Q2105" t="s">
        <v>215</v>
      </c>
      <c r="R2105" t="s">
        <v>32</v>
      </c>
      <c r="S2105">
        <v>145</v>
      </c>
      <c r="T2105">
        <v>13900</v>
      </c>
      <c r="U2105">
        <v>23700</v>
      </c>
      <c r="V2105">
        <v>34700</v>
      </c>
      <c r="W2105">
        <v>185</v>
      </c>
      <c r="X2105">
        <v>0</v>
      </c>
      <c r="Y2105">
        <v>185</v>
      </c>
      <c r="Z2105">
        <v>7.7</v>
      </c>
      <c r="AA2105">
        <v>6.6</v>
      </c>
      <c r="AB2105">
        <v>84.6</v>
      </c>
      <c r="AC2105">
        <v>85.7</v>
      </c>
      <c r="AD2105">
        <v>85.7</v>
      </c>
    </row>
    <row r="2106" spans="1:30" x14ac:dyDescent="0.25">
      <c r="A2106" t="str">
        <f t="shared" si="32"/>
        <v>2017/201810FemaleMaterials and technologyNorthern Ireland</v>
      </c>
      <c r="B2106" t="s">
        <v>218</v>
      </c>
      <c r="C2106" t="s">
        <v>254</v>
      </c>
      <c r="D2106">
        <v>10</v>
      </c>
      <c r="E2106" t="s">
        <v>6</v>
      </c>
      <c r="F2106" t="s">
        <v>226</v>
      </c>
      <c r="G2106" t="s">
        <v>215</v>
      </c>
      <c r="H2106" t="s">
        <v>215</v>
      </c>
      <c r="I2106" t="s">
        <v>215</v>
      </c>
      <c r="J2106" t="s">
        <v>215</v>
      </c>
      <c r="K2106" t="s">
        <v>215</v>
      </c>
      <c r="L2106" t="s">
        <v>215</v>
      </c>
      <c r="M2106" t="s">
        <v>215</v>
      </c>
      <c r="N2106" t="s">
        <v>215</v>
      </c>
      <c r="O2106" t="s">
        <v>215</v>
      </c>
      <c r="P2106" t="s">
        <v>215</v>
      </c>
      <c r="Q2106" t="s">
        <v>215</v>
      </c>
      <c r="R2106" t="s">
        <v>256</v>
      </c>
      <c r="S2106" t="s">
        <v>216</v>
      </c>
      <c r="T2106" t="s">
        <v>216</v>
      </c>
      <c r="U2106" t="s">
        <v>216</v>
      </c>
      <c r="V2106" t="s">
        <v>216</v>
      </c>
      <c r="W2106" t="s">
        <v>216</v>
      </c>
      <c r="X2106" t="s">
        <v>216</v>
      </c>
      <c r="Y2106" t="s">
        <v>216</v>
      </c>
      <c r="Z2106" t="s">
        <v>216</v>
      </c>
      <c r="AA2106" t="s">
        <v>216</v>
      </c>
      <c r="AB2106" t="s">
        <v>216</v>
      </c>
      <c r="AC2106" t="s">
        <v>216</v>
      </c>
      <c r="AD2106" t="s">
        <v>216</v>
      </c>
    </row>
    <row r="2107" spans="1:30" x14ac:dyDescent="0.25">
      <c r="A2107" t="str">
        <f t="shared" si="32"/>
        <v>2017/201810FemaleMaterials and technologyScotland</v>
      </c>
      <c r="B2107" t="s">
        <v>218</v>
      </c>
      <c r="C2107" t="s">
        <v>254</v>
      </c>
      <c r="D2107">
        <v>10</v>
      </c>
      <c r="E2107" t="s">
        <v>6</v>
      </c>
      <c r="F2107" t="s">
        <v>226</v>
      </c>
      <c r="G2107" t="s">
        <v>215</v>
      </c>
      <c r="H2107" t="s">
        <v>215</v>
      </c>
      <c r="I2107" t="s">
        <v>215</v>
      </c>
      <c r="J2107" t="s">
        <v>215</v>
      </c>
      <c r="K2107" t="s">
        <v>215</v>
      </c>
      <c r="L2107" t="s">
        <v>215</v>
      </c>
      <c r="M2107" t="s">
        <v>215</v>
      </c>
      <c r="N2107" t="s">
        <v>215</v>
      </c>
      <c r="O2107" t="s">
        <v>215</v>
      </c>
      <c r="P2107" t="s">
        <v>215</v>
      </c>
      <c r="Q2107" t="s">
        <v>215</v>
      </c>
      <c r="R2107" t="s">
        <v>257</v>
      </c>
      <c r="S2107" t="s">
        <v>216</v>
      </c>
      <c r="T2107" t="s">
        <v>216</v>
      </c>
      <c r="U2107" t="s">
        <v>216</v>
      </c>
      <c r="V2107" t="s">
        <v>216</v>
      </c>
      <c r="W2107">
        <v>10</v>
      </c>
      <c r="X2107">
        <v>0</v>
      </c>
      <c r="Y2107">
        <v>10</v>
      </c>
      <c r="Z2107">
        <v>26.7</v>
      </c>
      <c r="AA2107">
        <v>0</v>
      </c>
      <c r="AB2107">
        <v>60</v>
      </c>
      <c r="AC2107">
        <v>73.3</v>
      </c>
      <c r="AD2107">
        <v>73.3</v>
      </c>
    </row>
    <row r="2108" spans="1:30" x14ac:dyDescent="0.25">
      <c r="A2108" t="str">
        <f t="shared" si="32"/>
        <v>2017/201810FemaleMaterials and technologySouth East</v>
      </c>
      <c r="B2108" t="s">
        <v>218</v>
      </c>
      <c r="C2108" t="s">
        <v>254</v>
      </c>
      <c r="D2108">
        <v>10</v>
      </c>
      <c r="E2108" t="s">
        <v>6</v>
      </c>
      <c r="F2108" t="s">
        <v>226</v>
      </c>
      <c r="G2108" t="s">
        <v>215</v>
      </c>
      <c r="H2108" t="s">
        <v>215</v>
      </c>
      <c r="I2108" t="s">
        <v>215</v>
      </c>
      <c r="J2108" t="s">
        <v>215</v>
      </c>
      <c r="K2108" t="s">
        <v>215</v>
      </c>
      <c r="L2108" t="s">
        <v>215</v>
      </c>
      <c r="M2108" t="s">
        <v>215</v>
      </c>
      <c r="N2108" t="s">
        <v>215</v>
      </c>
      <c r="O2108" t="s">
        <v>215</v>
      </c>
      <c r="P2108" t="s">
        <v>215</v>
      </c>
      <c r="Q2108" t="s">
        <v>215</v>
      </c>
      <c r="R2108" t="s">
        <v>38</v>
      </c>
      <c r="S2108">
        <v>50</v>
      </c>
      <c r="T2108">
        <v>13100</v>
      </c>
      <c r="U2108">
        <v>23700</v>
      </c>
      <c r="V2108">
        <v>31400</v>
      </c>
      <c r="W2108">
        <v>65</v>
      </c>
      <c r="X2108">
        <v>0</v>
      </c>
      <c r="Y2108">
        <v>65</v>
      </c>
      <c r="Z2108">
        <v>12.7</v>
      </c>
      <c r="AA2108">
        <v>6.5</v>
      </c>
      <c r="AB2108">
        <v>80.099999999999994</v>
      </c>
      <c r="AC2108">
        <v>80.8</v>
      </c>
      <c r="AD2108">
        <v>80.8</v>
      </c>
    </row>
    <row r="2109" spans="1:30" x14ac:dyDescent="0.25">
      <c r="A2109" t="str">
        <f t="shared" si="32"/>
        <v>2017/201810FemaleMaterials and technologySouth West</v>
      </c>
      <c r="B2109" t="s">
        <v>218</v>
      </c>
      <c r="C2109" t="s">
        <v>254</v>
      </c>
      <c r="D2109">
        <v>10</v>
      </c>
      <c r="E2109" t="s">
        <v>6</v>
      </c>
      <c r="F2109" t="s">
        <v>226</v>
      </c>
      <c r="G2109" t="s">
        <v>215</v>
      </c>
      <c r="H2109" t="s">
        <v>215</v>
      </c>
      <c r="I2109" t="s">
        <v>215</v>
      </c>
      <c r="J2109" t="s">
        <v>215</v>
      </c>
      <c r="K2109" t="s">
        <v>215</v>
      </c>
      <c r="L2109" t="s">
        <v>215</v>
      </c>
      <c r="M2109" t="s">
        <v>215</v>
      </c>
      <c r="N2109" t="s">
        <v>215</v>
      </c>
      <c r="O2109" t="s">
        <v>215</v>
      </c>
      <c r="P2109" t="s">
        <v>215</v>
      </c>
      <c r="Q2109" t="s">
        <v>215</v>
      </c>
      <c r="R2109" t="s">
        <v>39</v>
      </c>
      <c r="S2109">
        <v>20</v>
      </c>
      <c r="T2109">
        <v>9900</v>
      </c>
      <c r="U2109">
        <v>21200</v>
      </c>
      <c r="V2109">
        <v>28100</v>
      </c>
      <c r="W2109">
        <v>25</v>
      </c>
      <c r="X2109">
        <v>0</v>
      </c>
      <c r="Y2109">
        <v>25</v>
      </c>
      <c r="Z2109">
        <v>14.6</v>
      </c>
      <c r="AA2109">
        <v>3.7</v>
      </c>
      <c r="AB2109">
        <v>81.7</v>
      </c>
      <c r="AC2109">
        <v>81.7</v>
      </c>
      <c r="AD2109">
        <v>81.7</v>
      </c>
    </row>
    <row r="2110" spans="1:30" x14ac:dyDescent="0.25">
      <c r="A2110" t="str">
        <f t="shared" si="32"/>
        <v>2017/201810FemaleMaterials and technologyWales</v>
      </c>
      <c r="B2110" t="s">
        <v>218</v>
      </c>
      <c r="C2110" t="s">
        <v>254</v>
      </c>
      <c r="D2110">
        <v>10</v>
      </c>
      <c r="E2110" t="s">
        <v>6</v>
      </c>
      <c r="F2110" t="s">
        <v>226</v>
      </c>
      <c r="G2110" t="s">
        <v>215</v>
      </c>
      <c r="H2110" t="s">
        <v>215</v>
      </c>
      <c r="I2110" t="s">
        <v>215</v>
      </c>
      <c r="J2110" t="s">
        <v>215</v>
      </c>
      <c r="K2110" t="s">
        <v>215</v>
      </c>
      <c r="L2110" t="s">
        <v>215</v>
      </c>
      <c r="M2110" t="s">
        <v>215</v>
      </c>
      <c r="N2110" t="s">
        <v>215</v>
      </c>
      <c r="O2110" t="s">
        <v>215</v>
      </c>
      <c r="P2110" t="s">
        <v>215</v>
      </c>
      <c r="Q2110" t="s">
        <v>215</v>
      </c>
      <c r="R2110" t="s">
        <v>259</v>
      </c>
      <c r="S2110" t="s">
        <v>216</v>
      </c>
      <c r="T2110" t="s">
        <v>216</v>
      </c>
      <c r="U2110" t="s">
        <v>216</v>
      </c>
      <c r="V2110" t="s">
        <v>216</v>
      </c>
      <c r="W2110">
        <v>10</v>
      </c>
      <c r="X2110">
        <v>0</v>
      </c>
      <c r="Y2110">
        <v>10</v>
      </c>
      <c r="Z2110">
        <v>5.6</v>
      </c>
      <c r="AA2110">
        <v>11.1</v>
      </c>
      <c r="AB2110">
        <v>70.400000000000006</v>
      </c>
      <c r="AC2110">
        <v>83.3</v>
      </c>
      <c r="AD2110">
        <v>83.3</v>
      </c>
    </row>
    <row r="2111" spans="1:30" x14ac:dyDescent="0.25">
      <c r="A2111" t="str">
        <f t="shared" si="32"/>
        <v>2017/201810FemaleMaterials and technologyWest Midlands</v>
      </c>
      <c r="B2111" t="s">
        <v>218</v>
      </c>
      <c r="C2111" t="s">
        <v>254</v>
      </c>
      <c r="D2111">
        <v>10</v>
      </c>
      <c r="E2111" t="s">
        <v>6</v>
      </c>
      <c r="F2111" t="s">
        <v>226</v>
      </c>
      <c r="G2111" t="s">
        <v>215</v>
      </c>
      <c r="H2111" t="s">
        <v>215</v>
      </c>
      <c r="I2111" t="s">
        <v>215</v>
      </c>
      <c r="J2111" t="s">
        <v>215</v>
      </c>
      <c r="K2111" t="s">
        <v>215</v>
      </c>
      <c r="L2111" t="s">
        <v>215</v>
      </c>
      <c r="M2111" t="s">
        <v>215</v>
      </c>
      <c r="N2111" t="s">
        <v>215</v>
      </c>
      <c r="O2111" t="s">
        <v>215</v>
      </c>
      <c r="P2111" t="s">
        <v>215</v>
      </c>
      <c r="Q2111" t="s">
        <v>215</v>
      </c>
      <c r="R2111" t="s">
        <v>35</v>
      </c>
      <c r="S2111">
        <v>35</v>
      </c>
      <c r="T2111">
        <v>10200</v>
      </c>
      <c r="U2111">
        <v>22600</v>
      </c>
      <c r="V2111">
        <v>30300</v>
      </c>
      <c r="W2111">
        <v>45</v>
      </c>
      <c r="X2111">
        <v>0</v>
      </c>
      <c r="Y2111">
        <v>45</v>
      </c>
      <c r="Z2111">
        <v>6.9</v>
      </c>
      <c r="AA2111">
        <v>4.5999999999999996</v>
      </c>
      <c r="AB2111">
        <v>86.2</v>
      </c>
      <c r="AC2111">
        <v>88.5</v>
      </c>
      <c r="AD2111">
        <v>88.5</v>
      </c>
    </row>
    <row r="2112" spans="1:30" x14ac:dyDescent="0.25">
      <c r="A2112" t="str">
        <f t="shared" si="32"/>
        <v>2017/201810FemaleMaterials and technologyYorkshire and the Humber</v>
      </c>
      <c r="B2112" t="s">
        <v>218</v>
      </c>
      <c r="C2112" t="s">
        <v>254</v>
      </c>
      <c r="D2112">
        <v>10</v>
      </c>
      <c r="E2112" t="s">
        <v>6</v>
      </c>
      <c r="F2112" t="s">
        <v>226</v>
      </c>
      <c r="G2112" t="s">
        <v>215</v>
      </c>
      <c r="H2112" t="s">
        <v>215</v>
      </c>
      <c r="I2112" t="s">
        <v>215</v>
      </c>
      <c r="J2112" t="s">
        <v>215</v>
      </c>
      <c r="K2112" t="s">
        <v>215</v>
      </c>
      <c r="L2112" t="s">
        <v>215</v>
      </c>
      <c r="M2112" t="s">
        <v>215</v>
      </c>
      <c r="N2112" t="s">
        <v>215</v>
      </c>
      <c r="O2112" t="s">
        <v>215</v>
      </c>
      <c r="P2112" t="s">
        <v>215</v>
      </c>
      <c r="Q2112" t="s">
        <v>215</v>
      </c>
      <c r="R2112" t="s">
        <v>33</v>
      </c>
      <c r="S2112">
        <v>45</v>
      </c>
      <c r="T2112">
        <v>11700</v>
      </c>
      <c r="U2112">
        <v>20400</v>
      </c>
      <c r="V2112">
        <v>29900</v>
      </c>
      <c r="W2112">
        <v>60</v>
      </c>
      <c r="X2112">
        <v>0</v>
      </c>
      <c r="Y2112">
        <v>60</v>
      </c>
      <c r="Z2112">
        <v>11.5</v>
      </c>
      <c r="AA2112">
        <v>0.8</v>
      </c>
      <c r="AB2112">
        <v>85.2</v>
      </c>
      <c r="AC2112">
        <v>87.7</v>
      </c>
      <c r="AD2112">
        <v>87.7</v>
      </c>
    </row>
    <row r="2113" spans="1:30" x14ac:dyDescent="0.25">
      <c r="A2113" t="str">
        <f t="shared" si="32"/>
        <v>2017/201810FemaleMathematical sciencesAbroad</v>
      </c>
      <c r="B2113" t="s">
        <v>218</v>
      </c>
      <c r="C2113" t="s">
        <v>254</v>
      </c>
      <c r="D2113">
        <v>10</v>
      </c>
      <c r="E2113" t="s">
        <v>6</v>
      </c>
      <c r="F2113" t="s">
        <v>155</v>
      </c>
      <c r="G2113" t="s">
        <v>215</v>
      </c>
      <c r="H2113" t="s">
        <v>215</v>
      </c>
      <c r="I2113" t="s">
        <v>215</v>
      </c>
      <c r="J2113" t="s">
        <v>215</v>
      </c>
      <c r="K2113" t="s">
        <v>215</v>
      </c>
      <c r="L2113" t="s">
        <v>215</v>
      </c>
      <c r="M2113" t="s">
        <v>215</v>
      </c>
      <c r="N2113" t="s">
        <v>215</v>
      </c>
      <c r="O2113" t="s">
        <v>215</v>
      </c>
      <c r="P2113" t="s">
        <v>215</v>
      </c>
      <c r="Q2113" t="s">
        <v>215</v>
      </c>
      <c r="R2113" t="s">
        <v>255</v>
      </c>
      <c r="S2113" t="s">
        <v>216</v>
      </c>
      <c r="T2113" t="s">
        <v>216</v>
      </c>
      <c r="U2113" t="s">
        <v>216</v>
      </c>
      <c r="V2113" t="s">
        <v>216</v>
      </c>
      <c r="W2113">
        <v>40</v>
      </c>
      <c r="X2113">
        <v>0</v>
      </c>
      <c r="Y2113">
        <v>40</v>
      </c>
      <c r="Z2113">
        <v>64.3</v>
      </c>
      <c r="AA2113">
        <v>6</v>
      </c>
      <c r="AB2113">
        <v>27.4</v>
      </c>
      <c r="AC2113">
        <v>29.8</v>
      </c>
      <c r="AD2113">
        <v>29.8</v>
      </c>
    </row>
    <row r="2114" spans="1:30" x14ac:dyDescent="0.25">
      <c r="A2114" t="str">
        <f t="shared" si="32"/>
        <v>2017/201810FemaleMathematical sciencesEast Midlands</v>
      </c>
      <c r="B2114" t="s">
        <v>218</v>
      </c>
      <c r="C2114" t="s">
        <v>254</v>
      </c>
      <c r="D2114">
        <v>10</v>
      </c>
      <c r="E2114" t="s">
        <v>6</v>
      </c>
      <c r="F2114" t="s">
        <v>155</v>
      </c>
      <c r="G2114" t="s">
        <v>215</v>
      </c>
      <c r="H2114" t="s">
        <v>215</v>
      </c>
      <c r="I2114" t="s">
        <v>215</v>
      </c>
      <c r="J2114" t="s">
        <v>215</v>
      </c>
      <c r="K2114" t="s">
        <v>215</v>
      </c>
      <c r="L2114" t="s">
        <v>215</v>
      </c>
      <c r="M2114" t="s">
        <v>215</v>
      </c>
      <c r="N2114" t="s">
        <v>215</v>
      </c>
      <c r="O2114" t="s">
        <v>215</v>
      </c>
      <c r="P2114" t="s">
        <v>215</v>
      </c>
      <c r="Q2114" t="s">
        <v>215</v>
      </c>
      <c r="R2114" t="s">
        <v>34</v>
      </c>
      <c r="S2114">
        <v>70</v>
      </c>
      <c r="T2114">
        <v>21500</v>
      </c>
      <c r="U2114">
        <v>32800</v>
      </c>
      <c r="V2114">
        <v>43100</v>
      </c>
      <c r="W2114">
        <v>95</v>
      </c>
      <c r="X2114">
        <v>0</v>
      </c>
      <c r="Y2114">
        <v>95</v>
      </c>
      <c r="Z2114">
        <v>15.1</v>
      </c>
      <c r="AA2114">
        <v>3.7</v>
      </c>
      <c r="AB2114">
        <v>77.900000000000006</v>
      </c>
      <c r="AC2114">
        <v>80.099999999999994</v>
      </c>
      <c r="AD2114">
        <v>81.099999999999994</v>
      </c>
    </row>
    <row r="2115" spans="1:30" x14ac:dyDescent="0.25">
      <c r="A2115" t="str">
        <f t="shared" si="32"/>
        <v>2017/201810FemaleMathematical sciencesEast of England</v>
      </c>
      <c r="B2115" t="s">
        <v>218</v>
      </c>
      <c r="C2115" t="s">
        <v>254</v>
      </c>
      <c r="D2115">
        <v>10</v>
      </c>
      <c r="E2115" t="s">
        <v>6</v>
      </c>
      <c r="F2115" t="s">
        <v>155</v>
      </c>
      <c r="G2115" t="s">
        <v>215</v>
      </c>
      <c r="H2115" t="s">
        <v>215</v>
      </c>
      <c r="I2115" t="s">
        <v>215</v>
      </c>
      <c r="J2115" t="s">
        <v>215</v>
      </c>
      <c r="K2115" t="s">
        <v>215</v>
      </c>
      <c r="L2115" t="s">
        <v>215</v>
      </c>
      <c r="M2115" t="s">
        <v>215</v>
      </c>
      <c r="N2115" t="s">
        <v>215</v>
      </c>
      <c r="O2115" t="s">
        <v>215</v>
      </c>
      <c r="P2115" t="s">
        <v>215</v>
      </c>
      <c r="Q2115" t="s">
        <v>215</v>
      </c>
      <c r="R2115" t="s">
        <v>36</v>
      </c>
      <c r="S2115">
        <v>115</v>
      </c>
      <c r="T2115">
        <v>19000</v>
      </c>
      <c r="U2115">
        <v>34700</v>
      </c>
      <c r="V2115">
        <v>50400</v>
      </c>
      <c r="W2115">
        <v>150</v>
      </c>
      <c r="X2115">
        <v>0</v>
      </c>
      <c r="Y2115">
        <v>150</v>
      </c>
      <c r="Z2115">
        <v>8.1</v>
      </c>
      <c r="AA2115">
        <v>6</v>
      </c>
      <c r="AB2115">
        <v>82.3</v>
      </c>
      <c r="AC2115">
        <v>85.3</v>
      </c>
      <c r="AD2115">
        <v>85.9</v>
      </c>
    </row>
    <row r="2116" spans="1:30" x14ac:dyDescent="0.25">
      <c r="A2116" t="str">
        <f t="shared" ref="A2116:A2179" si="33">B2116&amp;D2116&amp;E2116&amp;F2116&amp;R2116</f>
        <v>2017/201810FemaleMathematical sciencesLondon</v>
      </c>
      <c r="B2116" t="s">
        <v>218</v>
      </c>
      <c r="C2116" t="s">
        <v>254</v>
      </c>
      <c r="D2116">
        <v>10</v>
      </c>
      <c r="E2116" t="s">
        <v>6</v>
      </c>
      <c r="F2116" t="s">
        <v>155</v>
      </c>
      <c r="G2116" t="s">
        <v>215</v>
      </c>
      <c r="H2116" t="s">
        <v>215</v>
      </c>
      <c r="I2116" t="s">
        <v>215</v>
      </c>
      <c r="J2116" t="s">
        <v>215</v>
      </c>
      <c r="K2116" t="s">
        <v>215</v>
      </c>
      <c r="L2116" t="s">
        <v>215</v>
      </c>
      <c r="M2116" t="s">
        <v>215</v>
      </c>
      <c r="N2116" t="s">
        <v>215</v>
      </c>
      <c r="O2116" t="s">
        <v>215</v>
      </c>
      <c r="P2116" t="s">
        <v>215</v>
      </c>
      <c r="Q2116" t="s">
        <v>215</v>
      </c>
      <c r="R2116" t="s">
        <v>37</v>
      </c>
      <c r="S2116">
        <v>310</v>
      </c>
      <c r="T2116">
        <v>31400</v>
      </c>
      <c r="U2116">
        <v>51800</v>
      </c>
      <c r="V2116">
        <v>75200</v>
      </c>
      <c r="W2116">
        <v>400</v>
      </c>
      <c r="X2116">
        <v>0</v>
      </c>
      <c r="Y2116">
        <v>400</v>
      </c>
      <c r="Z2116">
        <v>11.3</v>
      </c>
      <c r="AA2116">
        <v>6.7</v>
      </c>
      <c r="AB2116">
        <v>78.8</v>
      </c>
      <c r="AC2116">
        <v>81.5</v>
      </c>
      <c r="AD2116">
        <v>82</v>
      </c>
    </row>
    <row r="2117" spans="1:30" x14ac:dyDescent="0.25">
      <c r="A2117" t="str">
        <f t="shared" si="33"/>
        <v>2017/201810FemaleMathematical sciencesNorth East</v>
      </c>
      <c r="B2117" t="s">
        <v>218</v>
      </c>
      <c r="C2117" t="s">
        <v>254</v>
      </c>
      <c r="D2117">
        <v>10</v>
      </c>
      <c r="E2117" t="s">
        <v>6</v>
      </c>
      <c r="F2117" t="s">
        <v>155</v>
      </c>
      <c r="G2117" t="s">
        <v>215</v>
      </c>
      <c r="H2117" t="s">
        <v>215</v>
      </c>
      <c r="I2117" t="s">
        <v>215</v>
      </c>
      <c r="J2117" t="s">
        <v>215</v>
      </c>
      <c r="K2117" t="s">
        <v>215</v>
      </c>
      <c r="L2117" t="s">
        <v>215</v>
      </c>
      <c r="M2117" t="s">
        <v>215</v>
      </c>
      <c r="N2117" t="s">
        <v>215</v>
      </c>
      <c r="O2117" t="s">
        <v>215</v>
      </c>
      <c r="P2117" t="s">
        <v>215</v>
      </c>
      <c r="Q2117" t="s">
        <v>215</v>
      </c>
      <c r="R2117" t="s">
        <v>31</v>
      </c>
      <c r="S2117">
        <v>30</v>
      </c>
      <c r="T2117">
        <v>16800</v>
      </c>
      <c r="U2117">
        <v>29200</v>
      </c>
      <c r="V2117">
        <v>35800</v>
      </c>
      <c r="W2117">
        <v>45</v>
      </c>
      <c r="X2117">
        <v>0</v>
      </c>
      <c r="Y2117">
        <v>45</v>
      </c>
      <c r="Z2117">
        <v>11.8</v>
      </c>
      <c r="AA2117">
        <v>13.2</v>
      </c>
      <c r="AB2117">
        <v>71.7</v>
      </c>
      <c r="AC2117">
        <v>75</v>
      </c>
      <c r="AD2117">
        <v>75</v>
      </c>
    </row>
    <row r="2118" spans="1:30" x14ac:dyDescent="0.25">
      <c r="A2118" t="str">
        <f t="shared" si="33"/>
        <v>2017/201810FemaleMathematical sciencesNorth West</v>
      </c>
      <c r="B2118" t="s">
        <v>218</v>
      </c>
      <c r="C2118" t="s">
        <v>254</v>
      </c>
      <c r="D2118">
        <v>10</v>
      </c>
      <c r="E2118" t="s">
        <v>6</v>
      </c>
      <c r="F2118" t="s">
        <v>155</v>
      </c>
      <c r="G2118" t="s">
        <v>215</v>
      </c>
      <c r="H2118" t="s">
        <v>215</v>
      </c>
      <c r="I2118" t="s">
        <v>215</v>
      </c>
      <c r="J2118" t="s">
        <v>215</v>
      </c>
      <c r="K2118" t="s">
        <v>215</v>
      </c>
      <c r="L2118" t="s">
        <v>215</v>
      </c>
      <c r="M2118" t="s">
        <v>215</v>
      </c>
      <c r="N2118" t="s">
        <v>215</v>
      </c>
      <c r="O2118" t="s">
        <v>215</v>
      </c>
      <c r="P2118" t="s">
        <v>215</v>
      </c>
      <c r="Q2118" t="s">
        <v>215</v>
      </c>
      <c r="R2118" t="s">
        <v>32</v>
      </c>
      <c r="S2118">
        <v>120</v>
      </c>
      <c r="T2118">
        <v>19700</v>
      </c>
      <c r="U2118">
        <v>31400</v>
      </c>
      <c r="V2118">
        <v>43800</v>
      </c>
      <c r="W2118">
        <v>155</v>
      </c>
      <c r="X2118">
        <v>0</v>
      </c>
      <c r="Y2118">
        <v>155</v>
      </c>
      <c r="Z2118">
        <v>11.6</v>
      </c>
      <c r="AA2118">
        <v>6</v>
      </c>
      <c r="AB2118">
        <v>80</v>
      </c>
      <c r="AC2118">
        <v>82.5</v>
      </c>
      <c r="AD2118">
        <v>82.5</v>
      </c>
    </row>
    <row r="2119" spans="1:30" x14ac:dyDescent="0.25">
      <c r="A2119" t="str">
        <f t="shared" si="33"/>
        <v>2017/201810FemaleMathematical sciencesScotland</v>
      </c>
      <c r="B2119" t="s">
        <v>218</v>
      </c>
      <c r="C2119" t="s">
        <v>254</v>
      </c>
      <c r="D2119">
        <v>10</v>
      </c>
      <c r="E2119" t="s">
        <v>6</v>
      </c>
      <c r="F2119" t="s">
        <v>155</v>
      </c>
      <c r="G2119" t="s">
        <v>215</v>
      </c>
      <c r="H2119" t="s">
        <v>215</v>
      </c>
      <c r="I2119" t="s">
        <v>215</v>
      </c>
      <c r="J2119" t="s">
        <v>215</v>
      </c>
      <c r="K2119" t="s">
        <v>215</v>
      </c>
      <c r="L2119" t="s">
        <v>215</v>
      </c>
      <c r="M2119" t="s">
        <v>215</v>
      </c>
      <c r="N2119" t="s">
        <v>215</v>
      </c>
      <c r="O2119" t="s">
        <v>215</v>
      </c>
      <c r="P2119" t="s">
        <v>215</v>
      </c>
      <c r="Q2119" t="s">
        <v>215</v>
      </c>
      <c r="R2119" t="s">
        <v>257</v>
      </c>
      <c r="S2119" t="s">
        <v>216</v>
      </c>
      <c r="T2119" t="s">
        <v>216</v>
      </c>
      <c r="U2119" t="s">
        <v>216</v>
      </c>
      <c r="V2119" t="s">
        <v>216</v>
      </c>
      <c r="W2119">
        <v>10</v>
      </c>
      <c r="X2119">
        <v>0</v>
      </c>
      <c r="Y2119">
        <v>10</v>
      </c>
      <c r="Z2119">
        <v>32</v>
      </c>
      <c r="AA2119">
        <v>0</v>
      </c>
      <c r="AB2119">
        <v>64</v>
      </c>
      <c r="AC2119">
        <v>68</v>
      </c>
      <c r="AD2119">
        <v>68</v>
      </c>
    </row>
    <row r="2120" spans="1:30" x14ac:dyDescent="0.25">
      <c r="A2120" t="str">
        <f t="shared" si="33"/>
        <v>2017/201810FemaleMathematical sciencesSouth East</v>
      </c>
      <c r="B2120" t="s">
        <v>218</v>
      </c>
      <c r="C2120" t="s">
        <v>254</v>
      </c>
      <c r="D2120">
        <v>10</v>
      </c>
      <c r="E2120" t="s">
        <v>6</v>
      </c>
      <c r="F2120" t="s">
        <v>155</v>
      </c>
      <c r="G2120" t="s">
        <v>215</v>
      </c>
      <c r="H2120" t="s">
        <v>215</v>
      </c>
      <c r="I2120" t="s">
        <v>215</v>
      </c>
      <c r="J2120" t="s">
        <v>215</v>
      </c>
      <c r="K2120" t="s">
        <v>215</v>
      </c>
      <c r="L2120" t="s">
        <v>215</v>
      </c>
      <c r="M2120" t="s">
        <v>215</v>
      </c>
      <c r="N2120" t="s">
        <v>215</v>
      </c>
      <c r="O2120" t="s">
        <v>215</v>
      </c>
      <c r="P2120" t="s">
        <v>215</v>
      </c>
      <c r="Q2120" t="s">
        <v>215</v>
      </c>
      <c r="R2120" t="s">
        <v>38</v>
      </c>
      <c r="S2120">
        <v>155</v>
      </c>
      <c r="T2120">
        <v>26600</v>
      </c>
      <c r="U2120">
        <v>36500</v>
      </c>
      <c r="V2120">
        <v>54000</v>
      </c>
      <c r="W2120">
        <v>215</v>
      </c>
      <c r="X2120">
        <v>0</v>
      </c>
      <c r="Y2120">
        <v>215</v>
      </c>
      <c r="Z2120">
        <v>14</v>
      </c>
      <c r="AA2120">
        <v>8.1999999999999993</v>
      </c>
      <c r="AB2120">
        <v>76.400000000000006</v>
      </c>
      <c r="AC2120">
        <v>77.099999999999994</v>
      </c>
      <c r="AD2120">
        <v>77.900000000000006</v>
      </c>
    </row>
    <row r="2121" spans="1:30" x14ac:dyDescent="0.25">
      <c r="A2121" t="str">
        <f t="shared" si="33"/>
        <v>2017/201810FemaleMathematical sciencesSouth West</v>
      </c>
      <c r="B2121" t="s">
        <v>218</v>
      </c>
      <c r="C2121" t="s">
        <v>254</v>
      </c>
      <c r="D2121">
        <v>10</v>
      </c>
      <c r="E2121" t="s">
        <v>6</v>
      </c>
      <c r="F2121" t="s">
        <v>155</v>
      </c>
      <c r="G2121" t="s">
        <v>215</v>
      </c>
      <c r="H2121" t="s">
        <v>215</v>
      </c>
      <c r="I2121" t="s">
        <v>215</v>
      </c>
      <c r="J2121" t="s">
        <v>215</v>
      </c>
      <c r="K2121" t="s">
        <v>215</v>
      </c>
      <c r="L2121" t="s">
        <v>215</v>
      </c>
      <c r="M2121" t="s">
        <v>215</v>
      </c>
      <c r="N2121" t="s">
        <v>215</v>
      </c>
      <c r="O2121" t="s">
        <v>215</v>
      </c>
      <c r="P2121" t="s">
        <v>215</v>
      </c>
      <c r="Q2121" t="s">
        <v>215</v>
      </c>
      <c r="R2121" t="s">
        <v>39</v>
      </c>
      <c r="S2121">
        <v>90</v>
      </c>
      <c r="T2121">
        <v>19700</v>
      </c>
      <c r="U2121">
        <v>30700</v>
      </c>
      <c r="V2121">
        <v>42700</v>
      </c>
      <c r="W2121">
        <v>120</v>
      </c>
      <c r="X2121">
        <v>0</v>
      </c>
      <c r="Y2121">
        <v>120</v>
      </c>
      <c r="Z2121">
        <v>16.3</v>
      </c>
      <c r="AA2121">
        <v>1.4</v>
      </c>
      <c r="AB2121">
        <v>77.7</v>
      </c>
      <c r="AC2121">
        <v>80.599999999999994</v>
      </c>
      <c r="AD2121">
        <v>82.3</v>
      </c>
    </row>
    <row r="2122" spans="1:30" x14ac:dyDescent="0.25">
      <c r="A2122" t="str">
        <f t="shared" si="33"/>
        <v>2017/201810FemaleMathematical sciencesWales</v>
      </c>
      <c r="B2122" t="s">
        <v>218</v>
      </c>
      <c r="C2122" t="s">
        <v>254</v>
      </c>
      <c r="D2122">
        <v>10</v>
      </c>
      <c r="E2122" t="s">
        <v>6</v>
      </c>
      <c r="F2122" t="s">
        <v>155</v>
      </c>
      <c r="G2122" t="s">
        <v>215</v>
      </c>
      <c r="H2122" t="s">
        <v>215</v>
      </c>
      <c r="I2122" t="s">
        <v>215</v>
      </c>
      <c r="J2122" t="s">
        <v>215</v>
      </c>
      <c r="K2122" t="s">
        <v>215</v>
      </c>
      <c r="L2122" t="s">
        <v>215</v>
      </c>
      <c r="M2122" t="s">
        <v>215</v>
      </c>
      <c r="N2122" t="s">
        <v>215</v>
      </c>
      <c r="O2122" t="s">
        <v>215</v>
      </c>
      <c r="P2122" t="s">
        <v>215</v>
      </c>
      <c r="Q2122" t="s">
        <v>215</v>
      </c>
      <c r="R2122" t="s">
        <v>259</v>
      </c>
      <c r="S2122">
        <v>15</v>
      </c>
      <c r="T2122">
        <v>23000</v>
      </c>
      <c r="U2122">
        <v>33200</v>
      </c>
      <c r="V2122">
        <v>41200</v>
      </c>
      <c r="W2122">
        <v>20</v>
      </c>
      <c r="X2122">
        <v>0</v>
      </c>
      <c r="Y2122">
        <v>20</v>
      </c>
      <c r="Z2122">
        <v>7.6</v>
      </c>
      <c r="AA2122">
        <v>2.9</v>
      </c>
      <c r="AB2122">
        <v>81</v>
      </c>
      <c r="AC2122">
        <v>86.7</v>
      </c>
      <c r="AD2122">
        <v>89.5</v>
      </c>
    </row>
    <row r="2123" spans="1:30" x14ac:dyDescent="0.25">
      <c r="A2123" t="str">
        <f t="shared" si="33"/>
        <v>2017/201810FemaleMathematical sciencesWest Midlands</v>
      </c>
      <c r="B2123" t="s">
        <v>218</v>
      </c>
      <c r="C2123" t="s">
        <v>254</v>
      </c>
      <c r="D2123">
        <v>10</v>
      </c>
      <c r="E2123" t="s">
        <v>6</v>
      </c>
      <c r="F2123" t="s">
        <v>155</v>
      </c>
      <c r="G2123" t="s">
        <v>215</v>
      </c>
      <c r="H2123" t="s">
        <v>215</v>
      </c>
      <c r="I2123" t="s">
        <v>215</v>
      </c>
      <c r="J2123" t="s">
        <v>215</v>
      </c>
      <c r="K2123" t="s">
        <v>215</v>
      </c>
      <c r="L2123" t="s">
        <v>215</v>
      </c>
      <c r="M2123" t="s">
        <v>215</v>
      </c>
      <c r="N2123" t="s">
        <v>215</v>
      </c>
      <c r="O2123" t="s">
        <v>215</v>
      </c>
      <c r="P2123" t="s">
        <v>215</v>
      </c>
      <c r="Q2123" t="s">
        <v>215</v>
      </c>
      <c r="R2123" t="s">
        <v>35</v>
      </c>
      <c r="S2123">
        <v>75</v>
      </c>
      <c r="T2123">
        <v>18600</v>
      </c>
      <c r="U2123">
        <v>33600</v>
      </c>
      <c r="V2123">
        <v>40200</v>
      </c>
      <c r="W2123">
        <v>95</v>
      </c>
      <c r="X2123">
        <v>0</v>
      </c>
      <c r="Y2123">
        <v>95</v>
      </c>
      <c r="Z2123">
        <v>8.5</v>
      </c>
      <c r="AA2123">
        <v>2.4</v>
      </c>
      <c r="AB2123">
        <v>83.6</v>
      </c>
      <c r="AC2123">
        <v>88.1</v>
      </c>
      <c r="AD2123">
        <v>89.1</v>
      </c>
    </row>
    <row r="2124" spans="1:30" x14ac:dyDescent="0.25">
      <c r="A2124" t="str">
        <f t="shared" si="33"/>
        <v>2017/201810FemaleMathematical sciencesYorkshire and the Humber</v>
      </c>
      <c r="B2124" t="s">
        <v>218</v>
      </c>
      <c r="C2124" t="s">
        <v>254</v>
      </c>
      <c r="D2124">
        <v>10</v>
      </c>
      <c r="E2124" t="s">
        <v>6</v>
      </c>
      <c r="F2124" t="s">
        <v>155</v>
      </c>
      <c r="G2124" t="s">
        <v>215</v>
      </c>
      <c r="H2124" t="s">
        <v>215</v>
      </c>
      <c r="I2124" t="s">
        <v>215</v>
      </c>
      <c r="J2124" t="s">
        <v>215</v>
      </c>
      <c r="K2124" t="s">
        <v>215</v>
      </c>
      <c r="L2124" t="s">
        <v>215</v>
      </c>
      <c r="M2124" t="s">
        <v>215</v>
      </c>
      <c r="N2124" t="s">
        <v>215</v>
      </c>
      <c r="O2124" t="s">
        <v>215</v>
      </c>
      <c r="P2124" t="s">
        <v>215</v>
      </c>
      <c r="Q2124" t="s">
        <v>215</v>
      </c>
      <c r="R2124" t="s">
        <v>33</v>
      </c>
      <c r="S2124">
        <v>85</v>
      </c>
      <c r="T2124">
        <v>19300</v>
      </c>
      <c r="U2124">
        <v>32100</v>
      </c>
      <c r="V2124">
        <v>42300</v>
      </c>
      <c r="W2124">
        <v>110</v>
      </c>
      <c r="X2124">
        <v>0</v>
      </c>
      <c r="Y2124">
        <v>110</v>
      </c>
      <c r="Z2124">
        <v>10.7</v>
      </c>
      <c r="AA2124">
        <v>4</v>
      </c>
      <c r="AB2124">
        <v>80.599999999999994</v>
      </c>
      <c r="AC2124">
        <v>84.1</v>
      </c>
      <c r="AD2124">
        <v>85.2</v>
      </c>
    </row>
    <row r="2125" spans="1:30" x14ac:dyDescent="0.25">
      <c r="A2125" t="str">
        <f t="shared" si="33"/>
        <v>2017/201810FemaleMedia, journalism and communicationsAbroad</v>
      </c>
      <c r="B2125" t="s">
        <v>218</v>
      </c>
      <c r="C2125" t="s">
        <v>254</v>
      </c>
      <c r="D2125">
        <v>10</v>
      </c>
      <c r="E2125" t="s">
        <v>6</v>
      </c>
      <c r="F2125" t="s">
        <v>227</v>
      </c>
      <c r="G2125" t="s">
        <v>215</v>
      </c>
      <c r="H2125" t="s">
        <v>215</v>
      </c>
      <c r="I2125" t="s">
        <v>215</v>
      </c>
      <c r="J2125" t="s">
        <v>215</v>
      </c>
      <c r="K2125" t="s">
        <v>215</v>
      </c>
      <c r="L2125" t="s">
        <v>215</v>
      </c>
      <c r="M2125" t="s">
        <v>215</v>
      </c>
      <c r="N2125" t="s">
        <v>215</v>
      </c>
      <c r="O2125" t="s">
        <v>215</v>
      </c>
      <c r="P2125" t="s">
        <v>215</v>
      </c>
      <c r="Q2125" t="s">
        <v>215</v>
      </c>
      <c r="R2125" t="s">
        <v>255</v>
      </c>
      <c r="S2125" t="s">
        <v>216</v>
      </c>
      <c r="T2125" t="s">
        <v>216</v>
      </c>
      <c r="U2125" t="s">
        <v>216</v>
      </c>
      <c r="V2125" t="s">
        <v>216</v>
      </c>
      <c r="W2125">
        <v>75</v>
      </c>
      <c r="X2125">
        <v>0</v>
      </c>
      <c r="Y2125">
        <v>75</v>
      </c>
      <c r="Z2125">
        <v>69.599999999999994</v>
      </c>
      <c r="AA2125">
        <v>5.3</v>
      </c>
      <c r="AB2125">
        <v>25.2</v>
      </c>
      <c r="AC2125">
        <v>25.2</v>
      </c>
      <c r="AD2125">
        <v>25.2</v>
      </c>
    </row>
    <row r="2126" spans="1:30" x14ac:dyDescent="0.25">
      <c r="A2126" t="str">
        <f t="shared" si="33"/>
        <v>2017/201810FemaleMedia, journalism and communicationsEast Midlands</v>
      </c>
      <c r="B2126" t="s">
        <v>218</v>
      </c>
      <c r="C2126" t="s">
        <v>254</v>
      </c>
      <c r="D2126">
        <v>10</v>
      </c>
      <c r="E2126" t="s">
        <v>6</v>
      </c>
      <c r="F2126" t="s">
        <v>227</v>
      </c>
      <c r="G2126" t="s">
        <v>215</v>
      </c>
      <c r="H2126" t="s">
        <v>215</v>
      </c>
      <c r="I2126" t="s">
        <v>215</v>
      </c>
      <c r="J2126" t="s">
        <v>215</v>
      </c>
      <c r="K2126" t="s">
        <v>215</v>
      </c>
      <c r="L2126" t="s">
        <v>215</v>
      </c>
      <c r="M2126" t="s">
        <v>215</v>
      </c>
      <c r="N2126" t="s">
        <v>215</v>
      </c>
      <c r="O2126" t="s">
        <v>215</v>
      </c>
      <c r="P2126" t="s">
        <v>215</v>
      </c>
      <c r="Q2126" t="s">
        <v>215</v>
      </c>
      <c r="R2126" t="s">
        <v>34</v>
      </c>
      <c r="S2126">
        <v>195</v>
      </c>
      <c r="T2126">
        <v>15300</v>
      </c>
      <c r="U2126">
        <v>23400</v>
      </c>
      <c r="V2126">
        <v>31800</v>
      </c>
      <c r="W2126">
        <v>245</v>
      </c>
      <c r="X2126">
        <v>0</v>
      </c>
      <c r="Y2126">
        <v>245</v>
      </c>
      <c r="Z2126">
        <v>9.6999999999999993</v>
      </c>
      <c r="AA2126">
        <v>5.3</v>
      </c>
      <c r="AB2126">
        <v>82.2</v>
      </c>
      <c r="AC2126">
        <v>85</v>
      </c>
      <c r="AD2126">
        <v>85</v>
      </c>
    </row>
    <row r="2127" spans="1:30" x14ac:dyDescent="0.25">
      <c r="A2127" t="str">
        <f t="shared" si="33"/>
        <v>2017/201810FemaleMedia, journalism and communicationsEast of England</v>
      </c>
      <c r="B2127" t="s">
        <v>218</v>
      </c>
      <c r="C2127" t="s">
        <v>254</v>
      </c>
      <c r="D2127">
        <v>10</v>
      </c>
      <c r="E2127" t="s">
        <v>6</v>
      </c>
      <c r="F2127" t="s">
        <v>227</v>
      </c>
      <c r="G2127" t="s">
        <v>215</v>
      </c>
      <c r="H2127" t="s">
        <v>215</v>
      </c>
      <c r="I2127" t="s">
        <v>215</v>
      </c>
      <c r="J2127" t="s">
        <v>215</v>
      </c>
      <c r="K2127" t="s">
        <v>215</v>
      </c>
      <c r="L2127" t="s">
        <v>215</v>
      </c>
      <c r="M2127" t="s">
        <v>215</v>
      </c>
      <c r="N2127" t="s">
        <v>215</v>
      </c>
      <c r="O2127" t="s">
        <v>215</v>
      </c>
      <c r="P2127" t="s">
        <v>215</v>
      </c>
      <c r="Q2127" t="s">
        <v>215</v>
      </c>
      <c r="R2127" t="s">
        <v>36</v>
      </c>
      <c r="S2127">
        <v>275</v>
      </c>
      <c r="T2127">
        <v>15500</v>
      </c>
      <c r="U2127">
        <v>26600</v>
      </c>
      <c r="V2127">
        <v>36900</v>
      </c>
      <c r="W2127">
        <v>345</v>
      </c>
      <c r="X2127">
        <v>0</v>
      </c>
      <c r="Y2127">
        <v>345</v>
      </c>
      <c r="Z2127">
        <v>8</v>
      </c>
      <c r="AA2127">
        <v>4.5999999999999996</v>
      </c>
      <c r="AB2127">
        <v>85</v>
      </c>
      <c r="AC2127">
        <v>86.9</v>
      </c>
      <c r="AD2127">
        <v>87.5</v>
      </c>
    </row>
    <row r="2128" spans="1:30" x14ac:dyDescent="0.25">
      <c r="A2128" t="str">
        <f t="shared" si="33"/>
        <v>2017/201810FemaleMedia, journalism and communicationsLondon</v>
      </c>
      <c r="B2128" t="s">
        <v>218</v>
      </c>
      <c r="C2128" t="s">
        <v>254</v>
      </c>
      <c r="D2128">
        <v>10</v>
      </c>
      <c r="E2128" t="s">
        <v>6</v>
      </c>
      <c r="F2128" t="s">
        <v>227</v>
      </c>
      <c r="G2128" t="s">
        <v>215</v>
      </c>
      <c r="H2128" t="s">
        <v>215</v>
      </c>
      <c r="I2128" t="s">
        <v>215</v>
      </c>
      <c r="J2128" t="s">
        <v>215</v>
      </c>
      <c r="K2128" t="s">
        <v>215</v>
      </c>
      <c r="L2128" t="s">
        <v>215</v>
      </c>
      <c r="M2128" t="s">
        <v>215</v>
      </c>
      <c r="N2128" t="s">
        <v>215</v>
      </c>
      <c r="O2128" t="s">
        <v>215</v>
      </c>
      <c r="P2128" t="s">
        <v>215</v>
      </c>
      <c r="Q2128" t="s">
        <v>215</v>
      </c>
      <c r="R2128" t="s">
        <v>37</v>
      </c>
      <c r="S2128">
        <v>790</v>
      </c>
      <c r="T2128">
        <v>21600</v>
      </c>
      <c r="U2128">
        <v>33600</v>
      </c>
      <c r="V2128">
        <v>44500</v>
      </c>
      <c r="W2128">
        <v>1120</v>
      </c>
      <c r="X2128">
        <v>0</v>
      </c>
      <c r="Y2128">
        <v>1120</v>
      </c>
      <c r="Z2128">
        <v>11.6</v>
      </c>
      <c r="AA2128">
        <v>8.3000000000000007</v>
      </c>
      <c r="AB2128">
        <v>76.2</v>
      </c>
      <c r="AC2128">
        <v>79.099999999999994</v>
      </c>
      <c r="AD2128">
        <v>80.099999999999994</v>
      </c>
    </row>
    <row r="2129" spans="1:30" x14ac:dyDescent="0.25">
      <c r="A2129" t="str">
        <f t="shared" si="33"/>
        <v>2017/201810FemaleMedia, journalism and communicationsNorth East</v>
      </c>
      <c r="B2129" t="s">
        <v>218</v>
      </c>
      <c r="C2129" t="s">
        <v>254</v>
      </c>
      <c r="D2129">
        <v>10</v>
      </c>
      <c r="E2129" t="s">
        <v>6</v>
      </c>
      <c r="F2129" t="s">
        <v>227</v>
      </c>
      <c r="G2129" t="s">
        <v>215</v>
      </c>
      <c r="H2129" t="s">
        <v>215</v>
      </c>
      <c r="I2129" t="s">
        <v>215</v>
      </c>
      <c r="J2129" t="s">
        <v>215</v>
      </c>
      <c r="K2129" t="s">
        <v>215</v>
      </c>
      <c r="L2129" t="s">
        <v>215</v>
      </c>
      <c r="M2129" t="s">
        <v>215</v>
      </c>
      <c r="N2129" t="s">
        <v>215</v>
      </c>
      <c r="O2129" t="s">
        <v>215</v>
      </c>
      <c r="P2129" t="s">
        <v>215</v>
      </c>
      <c r="Q2129" t="s">
        <v>215</v>
      </c>
      <c r="R2129" t="s">
        <v>31</v>
      </c>
      <c r="S2129">
        <v>125</v>
      </c>
      <c r="T2129">
        <v>15000</v>
      </c>
      <c r="U2129">
        <v>22300</v>
      </c>
      <c r="V2129">
        <v>28800</v>
      </c>
      <c r="W2129">
        <v>160</v>
      </c>
      <c r="X2129">
        <v>0</v>
      </c>
      <c r="Y2129">
        <v>160</v>
      </c>
      <c r="Z2129">
        <v>9.8000000000000007</v>
      </c>
      <c r="AA2129">
        <v>6.4</v>
      </c>
      <c r="AB2129">
        <v>83.2</v>
      </c>
      <c r="AC2129">
        <v>83.5</v>
      </c>
      <c r="AD2129">
        <v>83.8</v>
      </c>
    </row>
    <row r="2130" spans="1:30" x14ac:dyDescent="0.25">
      <c r="A2130" t="str">
        <f t="shared" si="33"/>
        <v>2017/201810FemaleMedia, journalism and communicationsNorth West</v>
      </c>
      <c r="B2130" t="s">
        <v>218</v>
      </c>
      <c r="C2130" t="s">
        <v>254</v>
      </c>
      <c r="D2130">
        <v>10</v>
      </c>
      <c r="E2130" t="s">
        <v>6</v>
      </c>
      <c r="F2130" t="s">
        <v>227</v>
      </c>
      <c r="G2130" t="s">
        <v>215</v>
      </c>
      <c r="H2130" t="s">
        <v>215</v>
      </c>
      <c r="I2130" t="s">
        <v>215</v>
      </c>
      <c r="J2130" t="s">
        <v>215</v>
      </c>
      <c r="K2130" t="s">
        <v>215</v>
      </c>
      <c r="L2130" t="s">
        <v>215</v>
      </c>
      <c r="M2130" t="s">
        <v>215</v>
      </c>
      <c r="N2130" t="s">
        <v>215</v>
      </c>
      <c r="O2130" t="s">
        <v>215</v>
      </c>
      <c r="P2130" t="s">
        <v>215</v>
      </c>
      <c r="Q2130" t="s">
        <v>215</v>
      </c>
      <c r="R2130" t="s">
        <v>32</v>
      </c>
      <c r="S2130">
        <v>310</v>
      </c>
      <c r="T2130">
        <v>16400</v>
      </c>
      <c r="U2130">
        <v>23700</v>
      </c>
      <c r="V2130">
        <v>31400</v>
      </c>
      <c r="W2130">
        <v>405</v>
      </c>
      <c r="X2130">
        <v>0</v>
      </c>
      <c r="Y2130">
        <v>405</v>
      </c>
      <c r="Z2130">
        <v>9.1999999999999993</v>
      </c>
      <c r="AA2130">
        <v>4.7</v>
      </c>
      <c r="AB2130">
        <v>81.900000000000006</v>
      </c>
      <c r="AC2130">
        <v>85.3</v>
      </c>
      <c r="AD2130">
        <v>86.1</v>
      </c>
    </row>
    <row r="2131" spans="1:30" x14ac:dyDescent="0.25">
      <c r="A2131" t="str">
        <f t="shared" si="33"/>
        <v>2017/201810FemaleMedia, journalism and communicationsNorthern Ireland</v>
      </c>
      <c r="B2131" t="s">
        <v>218</v>
      </c>
      <c r="C2131" t="s">
        <v>254</v>
      </c>
      <c r="D2131">
        <v>10</v>
      </c>
      <c r="E2131" t="s">
        <v>6</v>
      </c>
      <c r="F2131" t="s">
        <v>227</v>
      </c>
      <c r="G2131" t="s">
        <v>215</v>
      </c>
      <c r="H2131" t="s">
        <v>215</v>
      </c>
      <c r="I2131" t="s">
        <v>215</v>
      </c>
      <c r="J2131" t="s">
        <v>215</v>
      </c>
      <c r="K2131" t="s">
        <v>215</v>
      </c>
      <c r="L2131" t="s">
        <v>215</v>
      </c>
      <c r="M2131" t="s">
        <v>215</v>
      </c>
      <c r="N2131" t="s">
        <v>215</v>
      </c>
      <c r="O2131" t="s">
        <v>215</v>
      </c>
      <c r="P2131" t="s">
        <v>215</v>
      </c>
      <c r="Q2131" t="s">
        <v>215</v>
      </c>
      <c r="R2131" t="s">
        <v>256</v>
      </c>
      <c r="S2131" t="s">
        <v>216</v>
      </c>
      <c r="T2131" t="s">
        <v>216</v>
      </c>
      <c r="U2131" t="s">
        <v>216</v>
      </c>
      <c r="V2131" t="s">
        <v>216</v>
      </c>
      <c r="W2131">
        <v>15</v>
      </c>
      <c r="X2131">
        <v>0</v>
      </c>
      <c r="Y2131">
        <v>15</v>
      </c>
      <c r="Z2131">
        <v>31</v>
      </c>
      <c r="AA2131">
        <v>6.9</v>
      </c>
      <c r="AB2131">
        <v>58.6</v>
      </c>
      <c r="AC2131">
        <v>62.1</v>
      </c>
      <c r="AD2131">
        <v>62.1</v>
      </c>
    </row>
    <row r="2132" spans="1:30" x14ac:dyDescent="0.25">
      <c r="A2132" t="str">
        <f t="shared" si="33"/>
        <v>2017/201810FemaleMedia, journalism and communicationsScotland</v>
      </c>
      <c r="B2132" t="s">
        <v>218</v>
      </c>
      <c r="C2132" t="s">
        <v>254</v>
      </c>
      <c r="D2132">
        <v>10</v>
      </c>
      <c r="E2132" t="s">
        <v>6</v>
      </c>
      <c r="F2132" t="s">
        <v>227</v>
      </c>
      <c r="G2132" t="s">
        <v>215</v>
      </c>
      <c r="H2132" t="s">
        <v>215</v>
      </c>
      <c r="I2132" t="s">
        <v>215</v>
      </c>
      <c r="J2132" t="s">
        <v>215</v>
      </c>
      <c r="K2132" t="s">
        <v>215</v>
      </c>
      <c r="L2132" t="s">
        <v>215</v>
      </c>
      <c r="M2132" t="s">
        <v>215</v>
      </c>
      <c r="N2132" t="s">
        <v>215</v>
      </c>
      <c r="O2132" t="s">
        <v>215</v>
      </c>
      <c r="P2132" t="s">
        <v>215</v>
      </c>
      <c r="Q2132" t="s">
        <v>215</v>
      </c>
      <c r="R2132" t="s">
        <v>257</v>
      </c>
      <c r="S2132">
        <v>20</v>
      </c>
      <c r="T2132">
        <v>17500</v>
      </c>
      <c r="U2132">
        <v>23000</v>
      </c>
      <c r="V2132">
        <v>29900</v>
      </c>
      <c r="W2132">
        <v>25</v>
      </c>
      <c r="X2132">
        <v>0</v>
      </c>
      <c r="Y2132">
        <v>25</v>
      </c>
      <c r="Z2132">
        <v>9.5</v>
      </c>
      <c r="AA2132">
        <v>6.1</v>
      </c>
      <c r="AB2132">
        <v>82.3</v>
      </c>
      <c r="AC2132">
        <v>84.4</v>
      </c>
      <c r="AD2132">
        <v>84.4</v>
      </c>
    </row>
    <row r="2133" spans="1:30" x14ac:dyDescent="0.25">
      <c r="A2133" t="str">
        <f t="shared" si="33"/>
        <v>2017/201810FemaleMedia, journalism and communicationsSouth East</v>
      </c>
      <c r="B2133" t="s">
        <v>218</v>
      </c>
      <c r="C2133" t="s">
        <v>254</v>
      </c>
      <c r="D2133">
        <v>10</v>
      </c>
      <c r="E2133" t="s">
        <v>6</v>
      </c>
      <c r="F2133" t="s">
        <v>227</v>
      </c>
      <c r="G2133" t="s">
        <v>215</v>
      </c>
      <c r="H2133" t="s">
        <v>215</v>
      </c>
      <c r="I2133" t="s">
        <v>215</v>
      </c>
      <c r="J2133" t="s">
        <v>215</v>
      </c>
      <c r="K2133" t="s">
        <v>215</v>
      </c>
      <c r="L2133" t="s">
        <v>215</v>
      </c>
      <c r="M2133" t="s">
        <v>215</v>
      </c>
      <c r="N2133" t="s">
        <v>215</v>
      </c>
      <c r="O2133" t="s">
        <v>215</v>
      </c>
      <c r="P2133" t="s">
        <v>215</v>
      </c>
      <c r="Q2133" t="s">
        <v>215</v>
      </c>
      <c r="R2133" t="s">
        <v>38</v>
      </c>
      <c r="S2133">
        <v>480</v>
      </c>
      <c r="T2133">
        <v>16100</v>
      </c>
      <c r="U2133">
        <v>26300</v>
      </c>
      <c r="V2133">
        <v>36500</v>
      </c>
      <c r="W2133">
        <v>625</v>
      </c>
      <c r="X2133">
        <v>0</v>
      </c>
      <c r="Y2133">
        <v>625</v>
      </c>
      <c r="Z2133">
        <v>10.7</v>
      </c>
      <c r="AA2133">
        <v>4.5</v>
      </c>
      <c r="AB2133">
        <v>81.5</v>
      </c>
      <c r="AC2133">
        <v>84.1</v>
      </c>
      <c r="AD2133">
        <v>84.8</v>
      </c>
    </row>
    <row r="2134" spans="1:30" x14ac:dyDescent="0.25">
      <c r="A2134" t="str">
        <f t="shared" si="33"/>
        <v>2017/201810FemaleMedia, journalism and communicationsSouth West</v>
      </c>
      <c r="B2134" t="s">
        <v>218</v>
      </c>
      <c r="C2134" t="s">
        <v>254</v>
      </c>
      <c r="D2134">
        <v>10</v>
      </c>
      <c r="E2134" t="s">
        <v>6</v>
      </c>
      <c r="F2134" t="s">
        <v>227</v>
      </c>
      <c r="G2134" t="s">
        <v>215</v>
      </c>
      <c r="H2134" t="s">
        <v>215</v>
      </c>
      <c r="I2134" t="s">
        <v>215</v>
      </c>
      <c r="J2134" t="s">
        <v>215</v>
      </c>
      <c r="K2134" t="s">
        <v>215</v>
      </c>
      <c r="L2134" t="s">
        <v>215</v>
      </c>
      <c r="M2134" t="s">
        <v>215</v>
      </c>
      <c r="N2134" t="s">
        <v>215</v>
      </c>
      <c r="O2134" t="s">
        <v>215</v>
      </c>
      <c r="P2134" t="s">
        <v>215</v>
      </c>
      <c r="Q2134" t="s">
        <v>215</v>
      </c>
      <c r="R2134" t="s">
        <v>39</v>
      </c>
      <c r="S2134">
        <v>255</v>
      </c>
      <c r="T2134">
        <v>13500</v>
      </c>
      <c r="U2134">
        <v>23700</v>
      </c>
      <c r="V2134">
        <v>32100</v>
      </c>
      <c r="W2134">
        <v>330</v>
      </c>
      <c r="X2134">
        <v>0</v>
      </c>
      <c r="Y2134">
        <v>330</v>
      </c>
      <c r="Z2134">
        <v>8.5</v>
      </c>
      <c r="AA2134">
        <v>6.9</v>
      </c>
      <c r="AB2134">
        <v>81.7</v>
      </c>
      <c r="AC2134">
        <v>84.5</v>
      </c>
      <c r="AD2134">
        <v>84.5</v>
      </c>
    </row>
    <row r="2135" spans="1:30" x14ac:dyDescent="0.25">
      <c r="A2135" t="str">
        <f t="shared" si="33"/>
        <v>2017/201810FemaleMedia, journalism and communicationsWales</v>
      </c>
      <c r="B2135" t="s">
        <v>218</v>
      </c>
      <c r="C2135" t="s">
        <v>254</v>
      </c>
      <c r="D2135">
        <v>10</v>
      </c>
      <c r="E2135" t="s">
        <v>6</v>
      </c>
      <c r="F2135" t="s">
        <v>227</v>
      </c>
      <c r="G2135" t="s">
        <v>215</v>
      </c>
      <c r="H2135" t="s">
        <v>215</v>
      </c>
      <c r="I2135" t="s">
        <v>215</v>
      </c>
      <c r="J2135" t="s">
        <v>215</v>
      </c>
      <c r="K2135" t="s">
        <v>215</v>
      </c>
      <c r="L2135" t="s">
        <v>215</v>
      </c>
      <c r="M2135" t="s">
        <v>215</v>
      </c>
      <c r="N2135" t="s">
        <v>215</v>
      </c>
      <c r="O2135" t="s">
        <v>215</v>
      </c>
      <c r="P2135" t="s">
        <v>215</v>
      </c>
      <c r="Q2135" t="s">
        <v>215</v>
      </c>
      <c r="R2135" t="s">
        <v>259</v>
      </c>
      <c r="S2135">
        <v>40</v>
      </c>
      <c r="T2135">
        <v>17500</v>
      </c>
      <c r="U2135">
        <v>24500</v>
      </c>
      <c r="V2135">
        <v>34300</v>
      </c>
      <c r="W2135">
        <v>55</v>
      </c>
      <c r="X2135">
        <v>0</v>
      </c>
      <c r="Y2135">
        <v>55</v>
      </c>
      <c r="Z2135">
        <v>13.5</v>
      </c>
      <c r="AA2135">
        <v>6.1</v>
      </c>
      <c r="AB2135">
        <v>74.900000000000006</v>
      </c>
      <c r="AC2135">
        <v>80.400000000000006</v>
      </c>
      <c r="AD2135">
        <v>80.400000000000006</v>
      </c>
    </row>
    <row r="2136" spans="1:30" x14ac:dyDescent="0.25">
      <c r="A2136" t="str">
        <f t="shared" si="33"/>
        <v>2017/201810FemaleMedia, journalism and communicationsWest Midlands</v>
      </c>
      <c r="B2136" t="s">
        <v>218</v>
      </c>
      <c r="C2136" t="s">
        <v>254</v>
      </c>
      <c r="D2136">
        <v>10</v>
      </c>
      <c r="E2136" t="s">
        <v>6</v>
      </c>
      <c r="F2136" t="s">
        <v>227</v>
      </c>
      <c r="G2136" t="s">
        <v>215</v>
      </c>
      <c r="H2136" t="s">
        <v>215</v>
      </c>
      <c r="I2136" t="s">
        <v>215</v>
      </c>
      <c r="J2136" t="s">
        <v>215</v>
      </c>
      <c r="K2136" t="s">
        <v>215</v>
      </c>
      <c r="L2136" t="s">
        <v>215</v>
      </c>
      <c r="M2136" t="s">
        <v>215</v>
      </c>
      <c r="N2136" t="s">
        <v>215</v>
      </c>
      <c r="O2136" t="s">
        <v>215</v>
      </c>
      <c r="P2136" t="s">
        <v>215</v>
      </c>
      <c r="Q2136" t="s">
        <v>215</v>
      </c>
      <c r="R2136" t="s">
        <v>35</v>
      </c>
      <c r="S2136">
        <v>200</v>
      </c>
      <c r="T2136">
        <v>14600</v>
      </c>
      <c r="U2136">
        <v>22600</v>
      </c>
      <c r="V2136">
        <v>31000</v>
      </c>
      <c r="W2136">
        <v>260</v>
      </c>
      <c r="X2136">
        <v>0</v>
      </c>
      <c r="Y2136">
        <v>260</v>
      </c>
      <c r="Z2136">
        <v>7.5</v>
      </c>
      <c r="AA2136">
        <v>5.5</v>
      </c>
      <c r="AB2136">
        <v>83.1</v>
      </c>
      <c r="AC2136">
        <v>86.4</v>
      </c>
      <c r="AD2136">
        <v>87</v>
      </c>
    </row>
    <row r="2137" spans="1:30" x14ac:dyDescent="0.25">
      <c r="A2137" t="str">
        <f t="shared" si="33"/>
        <v>2017/201810FemaleMedia, journalism and communicationsYorkshire and the Humber</v>
      </c>
      <c r="B2137" t="s">
        <v>218</v>
      </c>
      <c r="C2137" t="s">
        <v>254</v>
      </c>
      <c r="D2137">
        <v>10</v>
      </c>
      <c r="E2137" t="s">
        <v>6</v>
      </c>
      <c r="F2137" t="s">
        <v>227</v>
      </c>
      <c r="G2137" t="s">
        <v>215</v>
      </c>
      <c r="H2137" t="s">
        <v>215</v>
      </c>
      <c r="I2137" t="s">
        <v>215</v>
      </c>
      <c r="J2137" t="s">
        <v>215</v>
      </c>
      <c r="K2137" t="s">
        <v>215</v>
      </c>
      <c r="L2137" t="s">
        <v>215</v>
      </c>
      <c r="M2137" t="s">
        <v>215</v>
      </c>
      <c r="N2137" t="s">
        <v>215</v>
      </c>
      <c r="O2137" t="s">
        <v>215</v>
      </c>
      <c r="P2137" t="s">
        <v>215</v>
      </c>
      <c r="Q2137" t="s">
        <v>215</v>
      </c>
      <c r="R2137" t="s">
        <v>33</v>
      </c>
      <c r="S2137">
        <v>210</v>
      </c>
      <c r="T2137">
        <v>15300</v>
      </c>
      <c r="U2137">
        <v>23400</v>
      </c>
      <c r="V2137">
        <v>30700</v>
      </c>
      <c r="W2137">
        <v>270</v>
      </c>
      <c r="X2137">
        <v>0</v>
      </c>
      <c r="Y2137">
        <v>270</v>
      </c>
      <c r="Z2137">
        <v>7.5</v>
      </c>
      <c r="AA2137">
        <v>5.0999999999999996</v>
      </c>
      <c r="AB2137">
        <v>84.1</v>
      </c>
      <c r="AC2137">
        <v>87.1</v>
      </c>
      <c r="AD2137">
        <v>87.3</v>
      </c>
    </row>
    <row r="2138" spans="1:30" x14ac:dyDescent="0.25">
      <c r="A2138" t="str">
        <f t="shared" si="33"/>
        <v>2017/201810FemaleMedical sciencesAbroad</v>
      </c>
      <c r="B2138" t="s">
        <v>218</v>
      </c>
      <c r="C2138" t="s">
        <v>254</v>
      </c>
      <c r="D2138">
        <v>10</v>
      </c>
      <c r="E2138" t="s">
        <v>6</v>
      </c>
      <c r="F2138" t="s">
        <v>228</v>
      </c>
      <c r="G2138" t="s">
        <v>215</v>
      </c>
      <c r="H2138" t="s">
        <v>215</v>
      </c>
      <c r="I2138" t="s">
        <v>215</v>
      </c>
      <c r="J2138" t="s">
        <v>215</v>
      </c>
      <c r="K2138" t="s">
        <v>215</v>
      </c>
      <c r="L2138" t="s">
        <v>215</v>
      </c>
      <c r="M2138" t="s">
        <v>215</v>
      </c>
      <c r="N2138" t="s">
        <v>215</v>
      </c>
      <c r="O2138" t="s">
        <v>215</v>
      </c>
      <c r="P2138" t="s">
        <v>215</v>
      </c>
      <c r="Q2138" t="s">
        <v>215</v>
      </c>
      <c r="R2138" t="s">
        <v>255</v>
      </c>
      <c r="S2138" t="s">
        <v>216</v>
      </c>
      <c r="T2138" t="s">
        <v>216</v>
      </c>
      <c r="U2138" t="s">
        <v>216</v>
      </c>
      <c r="V2138" t="s">
        <v>216</v>
      </c>
      <c r="W2138">
        <v>25</v>
      </c>
      <c r="X2138">
        <v>0</v>
      </c>
      <c r="Y2138">
        <v>25</v>
      </c>
      <c r="Z2138">
        <v>71.5</v>
      </c>
      <c r="AA2138">
        <v>0</v>
      </c>
      <c r="AB2138">
        <v>18.5</v>
      </c>
      <c r="AC2138">
        <v>22.5</v>
      </c>
      <c r="AD2138">
        <v>28.5</v>
      </c>
    </row>
    <row r="2139" spans="1:30" x14ac:dyDescent="0.25">
      <c r="A2139" t="str">
        <f t="shared" si="33"/>
        <v>2017/201810FemaleMedical sciencesEast Midlands</v>
      </c>
      <c r="B2139" t="s">
        <v>218</v>
      </c>
      <c r="C2139" t="s">
        <v>254</v>
      </c>
      <c r="D2139">
        <v>10</v>
      </c>
      <c r="E2139" t="s">
        <v>6</v>
      </c>
      <c r="F2139" t="s">
        <v>228</v>
      </c>
      <c r="G2139" t="s">
        <v>215</v>
      </c>
      <c r="H2139" t="s">
        <v>215</v>
      </c>
      <c r="I2139" t="s">
        <v>215</v>
      </c>
      <c r="J2139" t="s">
        <v>215</v>
      </c>
      <c r="K2139" t="s">
        <v>215</v>
      </c>
      <c r="L2139" t="s">
        <v>215</v>
      </c>
      <c r="M2139" t="s">
        <v>215</v>
      </c>
      <c r="N2139" t="s">
        <v>215</v>
      </c>
      <c r="O2139" t="s">
        <v>215</v>
      </c>
      <c r="P2139" t="s">
        <v>215</v>
      </c>
      <c r="Q2139" t="s">
        <v>215</v>
      </c>
      <c r="R2139" t="s">
        <v>34</v>
      </c>
      <c r="S2139">
        <v>90</v>
      </c>
      <c r="T2139">
        <v>20400</v>
      </c>
      <c r="U2139">
        <v>30300</v>
      </c>
      <c r="V2139">
        <v>39400</v>
      </c>
      <c r="W2139">
        <v>110</v>
      </c>
      <c r="X2139">
        <v>0</v>
      </c>
      <c r="Y2139">
        <v>110</v>
      </c>
      <c r="Z2139">
        <v>7.5</v>
      </c>
      <c r="AA2139">
        <v>0.6</v>
      </c>
      <c r="AB2139">
        <v>83.3</v>
      </c>
      <c r="AC2139">
        <v>91</v>
      </c>
      <c r="AD2139">
        <v>91.9</v>
      </c>
    </row>
    <row r="2140" spans="1:30" x14ac:dyDescent="0.25">
      <c r="A2140" t="str">
        <f t="shared" si="33"/>
        <v>2017/201810FemaleMedical sciencesEast of England</v>
      </c>
      <c r="B2140" t="s">
        <v>218</v>
      </c>
      <c r="C2140" t="s">
        <v>254</v>
      </c>
      <c r="D2140">
        <v>10</v>
      </c>
      <c r="E2140" t="s">
        <v>6</v>
      </c>
      <c r="F2140" t="s">
        <v>228</v>
      </c>
      <c r="G2140" t="s">
        <v>215</v>
      </c>
      <c r="H2140" t="s">
        <v>215</v>
      </c>
      <c r="I2140" t="s">
        <v>215</v>
      </c>
      <c r="J2140" t="s">
        <v>215</v>
      </c>
      <c r="K2140" t="s">
        <v>215</v>
      </c>
      <c r="L2140" t="s">
        <v>215</v>
      </c>
      <c r="M2140" t="s">
        <v>215</v>
      </c>
      <c r="N2140" t="s">
        <v>215</v>
      </c>
      <c r="O2140" t="s">
        <v>215</v>
      </c>
      <c r="P2140" t="s">
        <v>215</v>
      </c>
      <c r="Q2140" t="s">
        <v>215</v>
      </c>
      <c r="R2140" t="s">
        <v>36</v>
      </c>
      <c r="S2140">
        <v>95</v>
      </c>
      <c r="T2140">
        <v>20100</v>
      </c>
      <c r="U2140">
        <v>31800</v>
      </c>
      <c r="V2140">
        <v>40900</v>
      </c>
      <c r="W2140">
        <v>125</v>
      </c>
      <c r="X2140">
        <v>0</v>
      </c>
      <c r="Y2140">
        <v>125</v>
      </c>
      <c r="Z2140">
        <v>9</v>
      </c>
      <c r="AA2140">
        <v>5.4</v>
      </c>
      <c r="AB2140">
        <v>76.400000000000006</v>
      </c>
      <c r="AC2140">
        <v>85.6</v>
      </c>
      <c r="AD2140">
        <v>85.6</v>
      </c>
    </row>
    <row r="2141" spans="1:30" x14ac:dyDescent="0.25">
      <c r="A2141" t="str">
        <f t="shared" si="33"/>
        <v>2017/201810FemaleMedical sciencesLondon</v>
      </c>
      <c r="B2141" t="s">
        <v>218</v>
      </c>
      <c r="C2141" t="s">
        <v>254</v>
      </c>
      <c r="D2141">
        <v>10</v>
      </c>
      <c r="E2141" t="s">
        <v>6</v>
      </c>
      <c r="F2141" t="s">
        <v>228</v>
      </c>
      <c r="G2141" t="s">
        <v>215</v>
      </c>
      <c r="H2141" t="s">
        <v>215</v>
      </c>
      <c r="I2141" t="s">
        <v>215</v>
      </c>
      <c r="J2141" t="s">
        <v>215</v>
      </c>
      <c r="K2141" t="s">
        <v>215</v>
      </c>
      <c r="L2141" t="s">
        <v>215</v>
      </c>
      <c r="M2141" t="s">
        <v>215</v>
      </c>
      <c r="N2141" t="s">
        <v>215</v>
      </c>
      <c r="O2141" t="s">
        <v>215</v>
      </c>
      <c r="P2141" t="s">
        <v>215</v>
      </c>
      <c r="Q2141" t="s">
        <v>215</v>
      </c>
      <c r="R2141" t="s">
        <v>37</v>
      </c>
      <c r="S2141">
        <v>275</v>
      </c>
      <c r="T2141">
        <v>28500</v>
      </c>
      <c r="U2141">
        <v>40200</v>
      </c>
      <c r="V2141">
        <v>52900</v>
      </c>
      <c r="W2141">
        <v>380</v>
      </c>
      <c r="X2141">
        <v>0</v>
      </c>
      <c r="Y2141">
        <v>380</v>
      </c>
      <c r="Z2141">
        <v>7.3</v>
      </c>
      <c r="AA2141">
        <v>4.4000000000000004</v>
      </c>
      <c r="AB2141">
        <v>76.2</v>
      </c>
      <c r="AC2141">
        <v>87</v>
      </c>
      <c r="AD2141">
        <v>88.3</v>
      </c>
    </row>
    <row r="2142" spans="1:30" x14ac:dyDescent="0.25">
      <c r="A2142" t="str">
        <f t="shared" si="33"/>
        <v>2017/201810FemaleMedical sciencesNorth East</v>
      </c>
      <c r="B2142" t="s">
        <v>218</v>
      </c>
      <c r="C2142" t="s">
        <v>254</v>
      </c>
      <c r="D2142">
        <v>10</v>
      </c>
      <c r="E2142" t="s">
        <v>6</v>
      </c>
      <c r="F2142" t="s">
        <v>228</v>
      </c>
      <c r="G2142" t="s">
        <v>215</v>
      </c>
      <c r="H2142" t="s">
        <v>215</v>
      </c>
      <c r="I2142" t="s">
        <v>215</v>
      </c>
      <c r="J2142" t="s">
        <v>215</v>
      </c>
      <c r="K2142" t="s">
        <v>215</v>
      </c>
      <c r="L2142" t="s">
        <v>215</v>
      </c>
      <c r="M2142" t="s">
        <v>215</v>
      </c>
      <c r="N2142" t="s">
        <v>215</v>
      </c>
      <c r="O2142" t="s">
        <v>215</v>
      </c>
      <c r="P2142" t="s">
        <v>215</v>
      </c>
      <c r="Q2142" t="s">
        <v>215</v>
      </c>
      <c r="R2142" t="s">
        <v>31</v>
      </c>
      <c r="S2142">
        <v>45</v>
      </c>
      <c r="T2142">
        <v>20800</v>
      </c>
      <c r="U2142">
        <v>25900</v>
      </c>
      <c r="V2142">
        <v>35400</v>
      </c>
      <c r="W2142">
        <v>55</v>
      </c>
      <c r="X2142">
        <v>0</v>
      </c>
      <c r="Y2142">
        <v>55</v>
      </c>
      <c r="Z2142">
        <v>2.9</v>
      </c>
      <c r="AA2142">
        <v>2.9</v>
      </c>
      <c r="AB2142">
        <v>76.599999999999994</v>
      </c>
      <c r="AC2142">
        <v>92.4</v>
      </c>
      <c r="AD2142">
        <v>94.2</v>
      </c>
    </row>
    <row r="2143" spans="1:30" x14ac:dyDescent="0.25">
      <c r="A2143" t="str">
        <f t="shared" si="33"/>
        <v>2017/201810FemaleMedical sciencesNorth West</v>
      </c>
      <c r="B2143" t="s">
        <v>218</v>
      </c>
      <c r="C2143" t="s">
        <v>254</v>
      </c>
      <c r="D2143">
        <v>10</v>
      </c>
      <c r="E2143" t="s">
        <v>6</v>
      </c>
      <c r="F2143" t="s">
        <v>228</v>
      </c>
      <c r="G2143" t="s">
        <v>215</v>
      </c>
      <c r="H2143" t="s">
        <v>215</v>
      </c>
      <c r="I2143" t="s">
        <v>215</v>
      </c>
      <c r="J2143" t="s">
        <v>215</v>
      </c>
      <c r="K2143" t="s">
        <v>215</v>
      </c>
      <c r="L2143" t="s">
        <v>215</v>
      </c>
      <c r="M2143" t="s">
        <v>215</v>
      </c>
      <c r="N2143" t="s">
        <v>215</v>
      </c>
      <c r="O2143" t="s">
        <v>215</v>
      </c>
      <c r="P2143" t="s">
        <v>215</v>
      </c>
      <c r="Q2143" t="s">
        <v>215</v>
      </c>
      <c r="R2143" t="s">
        <v>32</v>
      </c>
      <c r="S2143">
        <v>155</v>
      </c>
      <c r="T2143">
        <v>17900</v>
      </c>
      <c r="U2143">
        <v>27400</v>
      </c>
      <c r="V2143">
        <v>38300</v>
      </c>
      <c r="W2143">
        <v>205</v>
      </c>
      <c r="X2143">
        <v>0</v>
      </c>
      <c r="Y2143">
        <v>205</v>
      </c>
      <c r="Z2143">
        <v>7.7</v>
      </c>
      <c r="AA2143">
        <v>3.1</v>
      </c>
      <c r="AB2143">
        <v>77.900000000000006</v>
      </c>
      <c r="AC2143">
        <v>89</v>
      </c>
      <c r="AD2143">
        <v>89.2</v>
      </c>
    </row>
    <row r="2144" spans="1:30" x14ac:dyDescent="0.25">
      <c r="A2144" t="str">
        <f t="shared" si="33"/>
        <v>2017/201810FemaleMedical sciencesScotland</v>
      </c>
      <c r="B2144" t="s">
        <v>218</v>
      </c>
      <c r="C2144" t="s">
        <v>254</v>
      </c>
      <c r="D2144">
        <v>10</v>
      </c>
      <c r="E2144" t="s">
        <v>6</v>
      </c>
      <c r="F2144" t="s">
        <v>228</v>
      </c>
      <c r="G2144" t="s">
        <v>215</v>
      </c>
      <c r="H2144" t="s">
        <v>215</v>
      </c>
      <c r="I2144" t="s">
        <v>215</v>
      </c>
      <c r="J2144" t="s">
        <v>215</v>
      </c>
      <c r="K2144" t="s">
        <v>215</v>
      </c>
      <c r="L2144" t="s">
        <v>215</v>
      </c>
      <c r="M2144" t="s">
        <v>215</v>
      </c>
      <c r="N2144" t="s">
        <v>215</v>
      </c>
      <c r="O2144" t="s">
        <v>215</v>
      </c>
      <c r="P2144" t="s">
        <v>215</v>
      </c>
      <c r="Q2144" t="s">
        <v>215</v>
      </c>
      <c r="R2144" t="s">
        <v>257</v>
      </c>
      <c r="S2144">
        <v>15</v>
      </c>
      <c r="T2144">
        <v>24800</v>
      </c>
      <c r="U2144">
        <v>28100</v>
      </c>
      <c r="V2144">
        <v>35000</v>
      </c>
      <c r="W2144">
        <v>20</v>
      </c>
      <c r="X2144">
        <v>0</v>
      </c>
      <c r="Y2144">
        <v>20</v>
      </c>
      <c r="Z2144">
        <v>9.5</v>
      </c>
      <c r="AA2144">
        <v>0</v>
      </c>
      <c r="AB2144">
        <v>71.400000000000006</v>
      </c>
      <c r="AC2144">
        <v>85.7</v>
      </c>
      <c r="AD2144">
        <v>90.5</v>
      </c>
    </row>
    <row r="2145" spans="1:30" x14ac:dyDescent="0.25">
      <c r="A2145" t="str">
        <f t="shared" si="33"/>
        <v>2017/201810FemaleMedical sciencesSouth East</v>
      </c>
      <c r="B2145" t="s">
        <v>218</v>
      </c>
      <c r="C2145" t="s">
        <v>254</v>
      </c>
      <c r="D2145">
        <v>10</v>
      </c>
      <c r="E2145" t="s">
        <v>6</v>
      </c>
      <c r="F2145" t="s">
        <v>228</v>
      </c>
      <c r="G2145" t="s">
        <v>215</v>
      </c>
      <c r="H2145" t="s">
        <v>215</v>
      </c>
      <c r="I2145" t="s">
        <v>215</v>
      </c>
      <c r="J2145" t="s">
        <v>215</v>
      </c>
      <c r="K2145" t="s">
        <v>215</v>
      </c>
      <c r="L2145" t="s">
        <v>215</v>
      </c>
      <c r="M2145" t="s">
        <v>215</v>
      </c>
      <c r="N2145" t="s">
        <v>215</v>
      </c>
      <c r="O2145" t="s">
        <v>215</v>
      </c>
      <c r="P2145" t="s">
        <v>215</v>
      </c>
      <c r="Q2145" t="s">
        <v>215</v>
      </c>
      <c r="R2145" t="s">
        <v>38</v>
      </c>
      <c r="S2145">
        <v>190</v>
      </c>
      <c r="T2145">
        <v>22300</v>
      </c>
      <c r="U2145">
        <v>33900</v>
      </c>
      <c r="V2145">
        <v>45300</v>
      </c>
      <c r="W2145">
        <v>250</v>
      </c>
      <c r="X2145">
        <v>0</v>
      </c>
      <c r="Y2145">
        <v>250</v>
      </c>
      <c r="Z2145">
        <v>9.3000000000000007</v>
      </c>
      <c r="AA2145">
        <v>4</v>
      </c>
      <c r="AB2145">
        <v>78.099999999999994</v>
      </c>
      <c r="AC2145">
        <v>85.9</v>
      </c>
      <c r="AD2145">
        <v>86.7</v>
      </c>
    </row>
    <row r="2146" spans="1:30" x14ac:dyDescent="0.25">
      <c r="A2146" t="str">
        <f t="shared" si="33"/>
        <v>2017/201810FemaleMedical sciencesSouth West</v>
      </c>
      <c r="B2146" t="s">
        <v>218</v>
      </c>
      <c r="C2146" t="s">
        <v>254</v>
      </c>
      <c r="D2146">
        <v>10</v>
      </c>
      <c r="E2146" t="s">
        <v>6</v>
      </c>
      <c r="F2146" t="s">
        <v>228</v>
      </c>
      <c r="G2146" t="s">
        <v>215</v>
      </c>
      <c r="H2146" t="s">
        <v>215</v>
      </c>
      <c r="I2146" t="s">
        <v>215</v>
      </c>
      <c r="J2146" t="s">
        <v>215</v>
      </c>
      <c r="K2146" t="s">
        <v>215</v>
      </c>
      <c r="L2146" t="s">
        <v>215</v>
      </c>
      <c r="M2146" t="s">
        <v>215</v>
      </c>
      <c r="N2146" t="s">
        <v>215</v>
      </c>
      <c r="O2146" t="s">
        <v>215</v>
      </c>
      <c r="P2146" t="s">
        <v>215</v>
      </c>
      <c r="Q2146" t="s">
        <v>215</v>
      </c>
      <c r="R2146" t="s">
        <v>39</v>
      </c>
      <c r="S2146">
        <v>75</v>
      </c>
      <c r="T2146">
        <v>18200</v>
      </c>
      <c r="U2146">
        <v>28100</v>
      </c>
      <c r="V2146">
        <v>34300</v>
      </c>
      <c r="W2146">
        <v>115</v>
      </c>
      <c r="X2146">
        <v>0</v>
      </c>
      <c r="Y2146">
        <v>115</v>
      </c>
      <c r="Z2146">
        <v>10.9</v>
      </c>
      <c r="AA2146">
        <v>3.5</v>
      </c>
      <c r="AB2146">
        <v>70.099999999999994</v>
      </c>
      <c r="AC2146">
        <v>84.8</v>
      </c>
      <c r="AD2146">
        <v>85.6</v>
      </c>
    </row>
    <row r="2147" spans="1:30" x14ac:dyDescent="0.25">
      <c r="A2147" t="str">
        <f t="shared" si="33"/>
        <v>2017/201810FemaleMedical sciencesUnknown</v>
      </c>
      <c r="B2147" t="s">
        <v>218</v>
      </c>
      <c r="C2147" t="s">
        <v>254</v>
      </c>
      <c r="D2147">
        <v>10</v>
      </c>
      <c r="E2147" t="s">
        <v>6</v>
      </c>
      <c r="F2147" t="s">
        <v>228</v>
      </c>
      <c r="G2147" t="s">
        <v>215</v>
      </c>
      <c r="H2147" t="s">
        <v>215</v>
      </c>
      <c r="I2147" t="s">
        <v>215</v>
      </c>
      <c r="J2147" t="s">
        <v>215</v>
      </c>
      <c r="K2147" t="s">
        <v>215</v>
      </c>
      <c r="L2147" t="s">
        <v>215</v>
      </c>
      <c r="M2147" t="s">
        <v>215</v>
      </c>
      <c r="N2147" t="s">
        <v>215</v>
      </c>
      <c r="O2147" t="s">
        <v>215</v>
      </c>
      <c r="P2147" t="s">
        <v>215</v>
      </c>
      <c r="Q2147" t="s">
        <v>215</v>
      </c>
      <c r="R2147" t="s">
        <v>258</v>
      </c>
      <c r="S2147" t="s">
        <v>216</v>
      </c>
      <c r="T2147" t="s">
        <v>216</v>
      </c>
      <c r="U2147" t="s">
        <v>216</v>
      </c>
      <c r="V2147" t="s">
        <v>216</v>
      </c>
      <c r="W2147" t="s">
        <v>216</v>
      </c>
      <c r="X2147" t="s">
        <v>216</v>
      </c>
      <c r="Y2147" t="s">
        <v>216</v>
      </c>
      <c r="Z2147" t="s">
        <v>216</v>
      </c>
      <c r="AA2147" t="s">
        <v>216</v>
      </c>
      <c r="AB2147" t="s">
        <v>216</v>
      </c>
      <c r="AC2147" t="s">
        <v>216</v>
      </c>
      <c r="AD2147" t="s">
        <v>216</v>
      </c>
    </row>
    <row r="2148" spans="1:30" x14ac:dyDescent="0.25">
      <c r="A2148" t="str">
        <f t="shared" si="33"/>
        <v>2017/201810FemaleMedical sciencesWales</v>
      </c>
      <c r="B2148" t="s">
        <v>218</v>
      </c>
      <c r="C2148" t="s">
        <v>254</v>
      </c>
      <c r="D2148">
        <v>10</v>
      </c>
      <c r="E2148" t="s">
        <v>6</v>
      </c>
      <c r="F2148" t="s">
        <v>228</v>
      </c>
      <c r="G2148" t="s">
        <v>215</v>
      </c>
      <c r="H2148" t="s">
        <v>215</v>
      </c>
      <c r="I2148" t="s">
        <v>215</v>
      </c>
      <c r="J2148" t="s">
        <v>215</v>
      </c>
      <c r="K2148" t="s">
        <v>215</v>
      </c>
      <c r="L2148" t="s">
        <v>215</v>
      </c>
      <c r="M2148" t="s">
        <v>215</v>
      </c>
      <c r="N2148" t="s">
        <v>215</v>
      </c>
      <c r="O2148" t="s">
        <v>215</v>
      </c>
      <c r="P2148" t="s">
        <v>215</v>
      </c>
      <c r="Q2148" t="s">
        <v>215</v>
      </c>
      <c r="R2148" t="s">
        <v>259</v>
      </c>
      <c r="S2148" t="s">
        <v>216</v>
      </c>
      <c r="T2148" t="s">
        <v>216</v>
      </c>
      <c r="U2148" t="s">
        <v>216</v>
      </c>
      <c r="V2148" t="s">
        <v>216</v>
      </c>
      <c r="W2148">
        <v>10</v>
      </c>
      <c r="X2148">
        <v>0</v>
      </c>
      <c r="Y2148">
        <v>10</v>
      </c>
      <c r="Z2148">
        <v>8.1</v>
      </c>
      <c r="AA2148">
        <v>0</v>
      </c>
      <c r="AB2148">
        <v>59.5</v>
      </c>
      <c r="AC2148">
        <v>91.9</v>
      </c>
      <c r="AD2148">
        <v>91.9</v>
      </c>
    </row>
    <row r="2149" spans="1:30" x14ac:dyDescent="0.25">
      <c r="A2149" t="str">
        <f t="shared" si="33"/>
        <v>2017/201810FemaleMedical sciencesWest Midlands</v>
      </c>
      <c r="B2149" t="s">
        <v>218</v>
      </c>
      <c r="C2149" t="s">
        <v>254</v>
      </c>
      <c r="D2149">
        <v>10</v>
      </c>
      <c r="E2149" t="s">
        <v>6</v>
      </c>
      <c r="F2149" t="s">
        <v>228</v>
      </c>
      <c r="G2149" t="s">
        <v>215</v>
      </c>
      <c r="H2149" t="s">
        <v>215</v>
      </c>
      <c r="I2149" t="s">
        <v>215</v>
      </c>
      <c r="J2149" t="s">
        <v>215</v>
      </c>
      <c r="K2149" t="s">
        <v>215</v>
      </c>
      <c r="L2149" t="s">
        <v>215</v>
      </c>
      <c r="M2149" t="s">
        <v>215</v>
      </c>
      <c r="N2149" t="s">
        <v>215</v>
      </c>
      <c r="O2149" t="s">
        <v>215</v>
      </c>
      <c r="P2149" t="s">
        <v>215</v>
      </c>
      <c r="Q2149" t="s">
        <v>215</v>
      </c>
      <c r="R2149" t="s">
        <v>35</v>
      </c>
      <c r="S2149">
        <v>95</v>
      </c>
      <c r="T2149">
        <v>22300</v>
      </c>
      <c r="U2149">
        <v>32100</v>
      </c>
      <c r="V2149">
        <v>38300</v>
      </c>
      <c r="W2149">
        <v>125</v>
      </c>
      <c r="X2149">
        <v>0</v>
      </c>
      <c r="Y2149">
        <v>125</v>
      </c>
      <c r="Z2149">
        <v>8.4</v>
      </c>
      <c r="AA2149">
        <v>4.7</v>
      </c>
      <c r="AB2149">
        <v>78.5</v>
      </c>
      <c r="AC2149">
        <v>85.6</v>
      </c>
      <c r="AD2149">
        <v>86.9</v>
      </c>
    </row>
    <row r="2150" spans="1:30" x14ac:dyDescent="0.25">
      <c r="A2150" t="str">
        <f t="shared" si="33"/>
        <v>2017/201810FemaleMedical sciencesYorkshire and the Humber</v>
      </c>
      <c r="B2150" t="s">
        <v>218</v>
      </c>
      <c r="C2150" t="s">
        <v>254</v>
      </c>
      <c r="D2150">
        <v>10</v>
      </c>
      <c r="E2150" t="s">
        <v>6</v>
      </c>
      <c r="F2150" t="s">
        <v>228</v>
      </c>
      <c r="G2150" t="s">
        <v>215</v>
      </c>
      <c r="H2150" t="s">
        <v>215</v>
      </c>
      <c r="I2150" t="s">
        <v>215</v>
      </c>
      <c r="J2150" t="s">
        <v>215</v>
      </c>
      <c r="K2150" t="s">
        <v>215</v>
      </c>
      <c r="L2150" t="s">
        <v>215</v>
      </c>
      <c r="M2150" t="s">
        <v>215</v>
      </c>
      <c r="N2150" t="s">
        <v>215</v>
      </c>
      <c r="O2150" t="s">
        <v>215</v>
      </c>
      <c r="P2150" t="s">
        <v>215</v>
      </c>
      <c r="Q2150" t="s">
        <v>215</v>
      </c>
      <c r="R2150" t="s">
        <v>33</v>
      </c>
      <c r="S2150">
        <v>120</v>
      </c>
      <c r="T2150">
        <v>19000</v>
      </c>
      <c r="U2150">
        <v>28500</v>
      </c>
      <c r="V2150">
        <v>36900</v>
      </c>
      <c r="W2150">
        <v>155</v>
      </c>
      <c r="X2150">
        <v>0</v>
      </c>
      <c r="Y2150">
        <v>155</v>
      </c>
      <c r="Z2150">
        <v>7.7</v>
      </c>
      <c r="AA2150">
        <v>3.3</v>
      </c>
      <c r="AB2150">
        <v>78.5</v>
      </c>
      <c r="AC2150">
        <v>88.1</v>
      </c>
      <c r="AD2150">
        <v>89</v>
      </c>
    </row>
    <row r="2151" spans="1:30" x14ac:dyDescent="0.25">
      <c r="A2151" t="str">
        <f t="shared" si="33"/>
        <v>2017/201810FemaleMedicine and dentistryAbroad</v>
      </c>
      <c r="B2151" t="s">
        <v>218</v>
      </c>
      <c r="C2151" t="s">
        <v>254</v>
      </c>
      <c r="D2151">
        <v>10</v>
      </c>
      <c r="E2151" t="s">
        <v>6</v>
      </c>
      <c r="F2151" t="s">
        <v>138</v>
      </c>
      <c r="G2151" t="s">
        <v>215</v>
      </c>
      <c r="H2151" t="s">
        <v>215</v>
      </c>
      <c r="I2151" t="s">
        <v>215</v>
      </c>
      <c r="J2151" t="s">
        <v>215</v>
      </c>
      <c r="K2151" t="s">
        <v>215</v>
      </c>
      <c r="L2151" t="s">
        <v>215</v>
      </c>
      <c r="M2151" t="s">
        <v>215</v>
      </c>
      <c r="N2151" t="s">
        <v>215</v>
      </c>
      <c r="O2151" t="s">
        <v>215</v>
      </c>
      <c r="P2151" t="s">
        <v>215</v>
      </c>
      <c r="Q2151" t="s">
        <v>215</v>
      </c>
      <c r="R2151" t="s">
        <v>255</v>
      </c>
      <c r="S2151" t="s">
        <v>216</v>
      </c>
      <c r="T2151" t="s">
        <v>216</v>
      </c>
      <c r="U2151" t="s">
        <v>216</v>
      </c>
      <c r="V2151" t="s">
        <v>216</v>
      </c>
      <c r="W2151">
        <v>100</v>
      </c>
      <c r="X2151">
        <v>0</v>
      </c>
      <c r="Y2151">
        <v>100</v>
      </c>
      <c r="Z2151">
        <v>70.3</v>
      </c>
      <c r="AA2151">
        <v>6.9</v>
      </c>
      <c r="AB2151">
        <v>18.8</v>
      </c>
      <c r="AC2151">
        <v>19.8</v>
      </c>
      <c r="AD2151">
        <v>22.8</v>
      </c>
    </row>
    <row r="2152" spans="1:30" x14ac:dyDescent="0.25">
      <c r="A2152" t="str">
        <f t="shared" si="33"/>
        <v>2017/201810FemaleMedicine and dentistryEast Midlands</v>
      </c>
      <c r="B2152" t="s">
        <v>218</v>
      </c>
      <c r="C2152" t="s">
        <v>254</v>
      </c>
      <c r="D2152">
        <v>10</v>
      </c>
      <c r="E2152" t="s">
        <v>6</v>
      </c>
      <c r="F2152" t="s">
        <v>138</v>
      </c>
      <c r="G2152" t="s">
        <v>215</v>
      </c>
      <c r="H2152" t="s">
        <v>215</v>
      </c>
      <c r="I2152" t="s">
        <v>215</v>
      </c>
      <c r="J2152" t="s">
        <v>215</v>
      </c>
      <c r="K2152" t="s">
        <v>215</v>
      </c>
      <c r="L2152" t="s">
        <v>215</v>
      </c>
      <c r="M2152" t="s">
        <v>215</v>
      </c>
      <c r="N2152" t="s">
        <v>215</v>
      </c>
      <c r="O2152" t="s">
        <v>215</v>
      </c>
      <c r="P2152" t="s">
        <v>215</v>
      </c>
      <c r="Q2152" t="s">
        <v>215</v>
      </c>
      <c r="R2152" t="s">
        <v>34</v>
      </c>
      <c r="S2152">
        <v>130</v>
      </c>
      <c r="T2152">
        <v>32800</v>
      </c>
      <c r="U2152">
        <v>43300</v>
      </c>
      <c r="V2152">
        <v>58300</v>
      </c>
      <c r="W2152">
        <v>200</v>
      </c>
      <c r="X2152">
        <v>0</v>
      </c>
      <c r="Y2152">
        <v>200</v>
      </c>
      <c r="Z2152">
        <v>10.1</v>
      </c>
      <c r="AA2152">
        <v>1.5</v>
      </c>
      <c r="AB2152">
        <v>70.900000000000006</v>
      </c>
      <c r="AC2152">
        <v>86.9</v>
      </c>
      <c r="AD2152">
        <v>88.4</v>
      </c>
    </row>
    <row r="2153" spans="1:30" x14ac:dyDescent="0.25">
      <c r="A2153" t="str">
        <f t="shared" si="33"/>
        <v>2017/201810FemaleMedicine and dentistryEast of England</v>
      </c>
      <c r="B2153" t="s">
        <v>218</v>
      </c>
      <c r="C2153" t="s">
        <v>254</v>
      </c>
      <c r="D2153">
        <v>10</v>
      </c>
      <c r="E2153" t="s">
        <v>6</v>
      </c>
      <c r="F2153" t="s">
        <v>138</v>
      </c>
      <c r="G2153" t="s">
        <v>215</v>
      </c>
      <c r="H2153" t="s">
        <v>215</v>
      </c>
      <c r="I2153" t="s">
        <v>215</v>
      </c>
      <c r="J2153" t="s">
        <v>215</v>
      </c>
      <c r="K2153" t="s">
        <v>215</v>
      </c>
      <c r="L2153" t="s">
        <v>215</v>
      </c>
      <c r="M2153" t="s">
        <v>215</v>
      </c>
      <c r="N2153" t="s">
        <v>215</v>
      </c>
      <c r="O2153" t="s">
        <v>215</v>
      </c>
      <c r="P2153" t="s">
        <v>215</v>
      </c>
      <c r="Q2153" t="s">
        <v>215</v>
      </c>
      <c r="R2153" t="s">
        <v>36</v>
      </c>
      <c r="S2153">
        <v>205</v>
      </c>
      <c r="T2153">
        <v>25900</v>
      </c>
      <c r="U2153">
        <v>40500</v>
      </c>
      <c r="V2153">
        <v>59100</v>
      </c>
      <c r="W2153">
        <v>280</v>
      </c>
      <c r="X2153">
        <v>0</v>
      </c>
      <c r="Y2153">
        <v>280</v>
      </c>
      <c r="Z2153">
        <v>7.9</v>
      </c>
      <c r="AA2153">
        <v>2.2000000000000002</v>
      </c>
      <c r="AB2153">
        <v>78.900000000000006</v>
      </c>
      <c r="AC2153">
        <v>88.2</v>
      </c>
      <c r="AD2153">
        <v>90</v>
      </c>
    </row>
    <row r="2154" spans="1:30" x14ac:dyDescent="0.25">
      <c r="A2154" t="str">
        <f t="shared" si="33"/>
        <v>2017/201810FemaleMedicine and dentistryLondon</v>
      </c>
      <c r="B2154" t="s">
        <v>218</v>
      </c>
      <c r="C2154" t="s">
        <v>254</v>
      </c>
      <c r="D2154">
        <v>10</v>
      </c>
      <c r="E2154" t="s">
        <v>6</v>
      </c>
      <c r="F2154" t="s">
        <v>138</v>
      </c>
      <c r="G2154" t="s">
        <v>215</v>
      </c>
      <c r="H2154" t="s">
        <v>215</v>
      </c>
      <c r="I2154" t="s">
        <v>215</v>
      </c>
      <c r="J2154" t="s">
        <v>215</v>
      </c>
      <c r="K2154" t="s">
        <v>215</v>
      </c>
      <c r="L2154" t="s">
        <v>215</v>
      </c>
      <c r="M2154" t="s">
        <v>215</v>
      </c>
      <c r="N2154" t="s">
        <v>215</v>
      </c>
      <c r="O2154" t="s">
        <v>215</v>
      </c>
      <c r="P2154" t="s">
        <v>215</v>
      </c>
      <c r="Q2154" t="s">
        <v>215</v>
      </c>
      <c r="R2154" t="s">
        <v>37</v>
      </c>
      <c r="S2154">
        <v>565</v>
      </c>
      <c r="T2154">
        <v>35600</v>
      </c>
      <c r="U2154">
        <v>51100</v>
      </c>
      <c r="V2154">
        <v>63900</v>
      </c>
      <c r="W2154">
        <v>860</v>
      </c>
      <c r="X2154">
        <v>0</v>
      </c>
      <c r="Y2154">
        <v>860</v>
      </c>
      <c r="Z2154">
        <v>8.1999999999999993</v>
      </c>
      <c r="AA2154">
        <v>2.4</v>
      </c>
      <c r="AB2154">
        <v>69.599999999999994</v>
      </c>
      <c r="AC2154">
        <v>88.1</v>
      </c>
      <c r="AD2154">
        <v>89.3</v>
      </c>
    </row>
    <row r="2155" spans="1:30" x14ac:dyDescent="0.25">
      <c r="A2155" t="str">
        <f t="shared" si="33"/>
        <v>2017/201810FemaleMedicine and dentistryNorth East</v>
      </c>
      <c r="B2155" t="s">
        <v>218</v>
      </c>
      <c r="C2155" t="s">
        <v>254</v>
      </c>
      <c r="D2155">
        <v>10</v>
      </c>
      <c r="E2155" t="s">
        <v>6</v>
      </c>
      <c r="F2155" t="s">
        <v>138</v>
      </c>
      <c r="G2155" t="s">
        <v>215</v>
      </c>
      <c r="H2155" t="s">
        <v>215</v>
      </c>
      <c r="I2155" t="s">
        <v>215</v>
      </c>
      <c r="J2155" t="s">
        <v>215</v>
      </c>
      <c r="K2155" t="s">
        <v>215</v>
      </c>
      <c r="L2155" t="s">
        <v>215</v>
      </c>
      <c r="M2155" t="s">
        <v>215</v>
      </c>
      <c r="N2155" t="s">
        <v>215</v>
      </c>
      <c r="O2155" t="s">
        <v>215</v>
      </c>
      <c r="P2155" t="s">
        <v>215</v>
      </c>
      <c r="Q2155" t="s">
        <v>215</v>
      </c>
      <c r="R2155" t="s">
        <v>31</v>
      </c>
      <c r="S2155">
        <v>105</v>
      </c>
      <c r="T2155">
        <v>37600</v>
      </c>
      <c r="U2155">
        <v>50700</v>
      </c>
      <c r="V2155">
        <v>63500</v>
      </c>
      <c r="W2155">
        <v>150</v>
      </c>
      <c r="X2155">
        <v>0</v>
      </c>
      <c r="Y2155">
        <v>150</v>
      </c>
      <c r="Z2155">
        <v>10.1</v>
      </c>
      <c r="AA2155">
        <v>1.4</v>
      </c>
      <c r="AB2155">
        <v>75.7</v>
      </c>
      <c r="AC2155">
        <v>87.8</v>
      </c>
      <c r="AD2155">
        <v>88.5</v>
      </c>
    </row>
    <row r="2156" spans="1:30" x14ac:dyDescent="0.25">
      <c r="A2156" t="str">
        <f t="shared" si="33"/>
        <v>2017/201810FemaleMedicine and dentistryNorth West</v>
      </c>
      <c r="B2156" t="s">
        <v>218</v>
      </c>
      <c r="C2156" t="s">
        <v>254</v>
      </c>
      <c r="D2156">
        <v>10</v>
      </c>
      <c r="E2156" t="s">
        <v>6</v>
      </c>
      <c r="F2156" t="s">
        <v>138</v>
      </c>
      <c r="G2156" t="s">
        <v>215</v>
      </c>
      <c r="H2156" t="s">
        <v>215</v>
      </c>
      <c r="I2156" t="s">
        <v>215</v>
      </c>
      <c r="J2156" t="s">
        <v>215</v>
      </c>
      <c r="K2156" t="s">
        <v>215</v>
      </c>
      <c r="L2156" t="s">
        <v>215</v>
      </c>
      <c r="M2156" t="s">
        <v>215</v>
      </c>
      <c r="N2156" t="s">
        <v>215</v>
      </c>
      <c r="O2156" t="s">
        <v>215</v>
      </c>
      <c r="P2156" t="s">
        <v>215</v>
      </c>
      <c r="Q2156" t="s">
        <v>215</v>
      </c>
      <c r="R2156" t="s">
        <v>32</v>
      </c>
      <c r="S2156">
        <v>220</v>
      </c>
      <c r="T2156">
        <v>32500</v>
      </c>
      <c r="U2156">
        <v>46900</v>
      </c>
      <c r="V2156">
        <v>64600</v>
      </c>
      <c r="W2156">
        <v>340</v>
      </c>
      <c r="X2156">
        <v>0</v>
      </c>
      <c r="Y2156">
        <v>340</v>
      </c>
      <c r="Z2156">
        <v>6.5</v>
      </c>
      <c r="AA2156">
        <v>2.6</v>
      </c>
      <c r="AB2156">
        <v>70.599999999999994</v>
      </c>
      <c r="AC2156">
        <v>89.1</v>
      </c>
      <c r="AD2156">
        <v>90.9</v>
      </c>
    </row>
    <row r="2157" spans="1:30" x14ac:dyDescent="0.25">
      <c r="A2157" t="str">
        <f t="shared" si="33"/>
        <v>2017/201810FemaleMedicine and dentistryNorthern Ireland</v>
      </c>
      <c r="B2157" t="s">
        <v>218</v>
      </c>
      <c r="C2157" t="s">
        <v>254</v>
      </c>
      <c r="D2157">
        <v>10</v>
      </c>
      <c r="E2157" t="s">
        <v>6</v>
      </c>
      <c r="F2157" t="s">
        <v>138</v>
      </c>
      <c r="G2157" t="s">
        <v>215</v>
      </c>
      <c r="H2157" t="s">
        <v>215</v>
      </c>
      <c r="I2157" t="s">
        <v>215</v>
      </c>
      <c r="J2157" t="s">
        <v>215</v>
      </c>
      <c r="K2157" t="s">
        <v>215</v>
      </c>
      <c r="L2157" t="s">
        <v>215</v>
      </c>
      <c r="M2157" t="s">
        <v>215</v>
      </c>
      <c r="N2157" t="s">
        <v>215</v>
      </c>
      <c r="O2157" t="s">
        <v>215</v>
      </c>
      <c r="P2157" t="s">
        <v>215</v>
      </c>
      <c r="Q2157" t="s">
        <v>215</v>
      </c>
      <c r="R2157" t="s">
        <v>256</v>
      </c>
      <c r="S2157" t="s">
        <v>216</v>
      </c>
      <c r="T2157" t="s">
        <v>216</v>
      </c>
      <c r="U2157" t="s">
        <v>216</v>
      </c>
      <c r="V2157" t="s">
        <v>216</v>
      </c>
      <c r="W2157">
        <v>15</v>
      </c>
      <c r="X2157">
        <v>0</v>
      </c>
      <c r="Y2157">
        <v>15</v>
      </c>
      <c r="Z2157">
        <v>7.1</v>
      </c>
      <c r="AA2157">
        <v>7.1</v>
      </c>
      <c r="AB2157">
        <v>71.400000000000006</v>
      </c>
      <c r="AC2157">
        <v>78.599999999999994</v>
      </c>
      <c r="AD2157">
        <v>85.7</v>
      </c>
    </row>
    <row r="2158" spans="1:30" x14ac:dyDescent="0.25">
      <c r="A2158" t="str">
        <f t="shared" si="33"/>
        <v>2017/201810FemaleMedicine and dentistryScotland</v>
      </c>
      <c r="B2158" t="s">
        <v>218</v>
      </c>
      <c r="C2158" t="s">
        <v>254</v>
      </c>
      <c r="D2158">
        <v>10</v>
      </c>
      <c r="E2158" t="s">
        <v>6</v>
      </c>
      <c r="F2158" t="s">
        <v>138</v>
      </c>
      <c r="G2158" t="s">
        <v>215</v>
      </c>
      <c r="H2158" t="s">
        <v>215</v>
      </c>
      <c r="I2158" t="s">
        <v>215</v>
      </c>
      <c r="J2158" t="s">
        <v>215</v>
      </c>
      <c r="K2158" t="s">
        <v>215</v>
      </c>
      <c r="L2158" t="s">
        <v>215</v>
      </c>
      <c r="M2158" t="s">
        <v>215</v>
      </c>
      <c r="N2158" t="s">
        <v>215</v>
      </c>
      <c r="O2158" t="s">
        <v>215</v>
      </c>
      <c r="P2158" t="s">
        <v>215</v>
      </c>
      <c r="Q2158" t="s">
        <v>215</v>
      </c>
      <c r="R2158" t="s">
        <v>257</v>
      </c>
      <c r="S2158">
        <v>35</v>
      </c>
      <c r="T2158">
        <v>35000</v>
      </c>
      <c r="U2158">
        <v>54400</v>
      </c>
      <c r="V2158">
        <v>65300</v>
      </c>
      <c r="W2158">
        <v>55</v>
      </c>
      <c r="X2158">
        <v>0</v>
      </c>
      <c r="Y2158">
        <v>55</v>
      </c>
      <c r="Z2158">
        <v>10.5</v>
      </c>
      <c r="AA2158">
        <v>1.8</v>
      </c>
      <c r="AB2158">
        <v>64.900000000000006</v>
      </c>
      <c r="AC2158">
        <v>87.7</v>
      </c>
      <c r="AD2158">
        <v>87.7</v>
      </c>
    </row>
    <row r="2159" spans="1:30" x14ac:dyDescent="0.25">
      <c r="A2159" t="str">
        <f t="shared" si="33"/>
        <v>2017/201810FemaleMedicine and dentistrySouth East</v>
      </c>
      <c r="B2159" t="s">
        <v>218</v>
      </c>
      <c r="C2159" t="s">
        <v>254</v>
      </c>
      <c r="D2159">
        <v>10</v>
      </c>
      <c r="E2159" t="s">
        <v>6</v>
      </c>
      <c r="F2159" t="s">
        <v>138</v>
      </c>
      <c r="G2159" t="s">
        <v>215</v>
      </c>
      <c r="H2159" t="s">
        <v>215</v>
      </c>
      <c r="I2159" t="s">
        <v>215</v>
      </c>
      <c r="J2159" t="s">
        <v>215</v>
      </c>
      <c r="K2159" t="s">
        <v>215</v>
      </c>
      <c r="L2159" t="s">
        <v>215</v>
      </c>
      <c r="M2159" t="s">
        <v>215</v>
      </c>
      <c r="N2159" t="s">
        <v>215</v>
      </c>
      <c r="O2159" t="s">
        <v>215</v>
      </c>
      <c r="P2159" t="s">
        <v>215</v>
      </c>
      <c r="Q2159" t="s">
        <v>215</v>
      </c>
      <c r="R2159" t="s">
        <v>38</v>
      </c>
      <c r="S2159">
        <v>295</v>
      </c>
      <c r="T2159">
        <v>30300</v>
      </c>
      <c r="U2159">
        <v>40900</v>
      </c>
      <c r="V2159">
        <v>55800</v>
      </c>
      <c r="W2159">
        <v>445</v>
      </c>
      <c r="X2159">
        <v>0</v>
      </c>
      <c r="Y2159">
        <v>445</v>
      </c>
      <c r="Z2159">
        <v>9.1</v>
      </c>
      <c r="AA2159">
        <v>2.8</v>
      </c>
      <c r="AB2159">
        <v>71.099999999999994</v>
      </c>
      <c r="AC2159">
        <v>87.4</v>
      </c>
      <c r="AD2159">
        <v>88.1</v>
      </c>
    </row>
    <row r="2160" spans="1:30" x14ac:dyDescent="0.25">
      <c r="A2160" t="str">
        <f t="shared" si="33"/>
        <v>2017/201810FemaleMedicine and dentistrySouth West</v>
      </c>
      <c r="B2160" t="s">
        <v>218</v>
      </c>
      <c r="C2160" t="s">
        <v>254</v>
      </c>
      <c r="D2160">
        <v>10</v>
      </c>
      <c r="E2160" t="s">
        <v>6</v>
      </c>
      <c r="F2160" t="s">
        <v>138</v>
      </c>
      <c r="G2160" t="s">
        <v>215</v>
      </c>
      <c r="H2160" t="s">
        <v>215</v>
      </c>
      <c r="I2160" t="s">
        <v>215</v>
      </c>
      <c r="J2160" t="s">
        <v>215</v>
      </c>
      <c r="K2160" t="s">
        <v>215</v>
      </c>
      <c r="L2160" t="s">
        <v>215</v>
      </c>
      <c r="M2160" t="s">
        <v>215</v>
      </c>
      <c r="N2160" t="s">
        <v>215</v>
      </c>
      <c r="O2160" t="s">
        <v>215</v>
      </c>
      <c r="P2160" t="s">
        <v>215</v>
      </c>
      <c r="Q2160" t="s">
        <v>215</v>
      </c>
      <c r="R2160" t="s">
        <v>39</v>
      </c>
      <c r="S2160">
        <v>230</v>
      </c>
      <c r="T2160">
        <v>27100</v>
      </c>
      <c r="U2160">
        <v>43600</v>
      </c>
      <c r="V2160">
        <v>57700</v>
      </c>
      <c r="W2160">
        <v>340</v>
      </c>
      <c r="X2160">
        <v>0</v>
      </c>
      <c r="Y2160">
        <v>340</v>
      </c>
      <c r="Z2160">
        <v>10.9</v>
      </c>
      <c r="AA2160">
        <v>2.9</v>
      </c>
      <c r="AB2160">
        <v>72.7</v>
      </c>
      <c r="AC2160">
        <v>85.6</v>
      </c>
      <c r="AD2160">
        <v>86.2</v>
      </c>
    </row>
    <row r="2161" spans="1:30" x14ac:dyDescent="0.25">
      <c r="A2161" t="str">
        <f t="shared" si="33"/>
        <v>2017/201810FemaleMedicine and dentistryWales</v>
      </c>
      <c r="B2161" t="s">
        <v>218</v>
      </c>
      <c r="C2161" t="s">
        <v>254</v>
      </c>
      <c r="D2161">
        <v>10</v>
      </c>
      <c r="E2161" t="s">
        <v>6</v>
      </c>
      <c r="F2161" t="s">
        <v>138</v>
      </c>
      <c r="G2161" t="s">
        <v>215</v>
      </c>
      <c r="H2161" t="s">
        <v>215</v>
      </c>
      <c r="I2161" t="s">
        <v>215</v>
      </c>
      <c r="J2161" t="s">
        <v>215</v>
      </c>
      <c r="K2161" t="s">
        <v>215</v>
      </c>
      <c r="L2161" t="s">
        <v>215</v>
      </c>
      <c r="M2161" t="s">
        <v>215</v>
      </c>
      <c r="N2161" t="s">
        <v>215</v>
      </c>
      <c r="O2161" t="s">
        <v>215</v>
      </c>
      <c r="P2161" t="s">
        <v>215</v>
      </c>
      <c r="Q2161" t="s">
        <v>215</v>
      </c>
      <c r="R2161" t="s">
        <v>259</v>
      </c>
      <c r="S2161">
        <v>40</v>
      </c>
      <c r="T2161">
        <v>33900</v>
      </c>
      <c r="U2161">
        <v>50500</v>
      </c>
      <c r="V2161">
        <v>62000</v>
      </c>
      <c r="W2161">
        <v>60</v>
      </c>
      <c r="X2161">
        <v>0</v>
      </c>
      <c r="Y2161">
        <v>60</v>
      </c>
      <c r="Z2161">
        <v>8.1</v>
      </c>
      <c r="AA2161">
        <v>3.2</v>
      </c>
      <c r="AB2161">
        <v>72.599999999999994</v>
      </c>
      <c r="AC2161">
        <v>88.7</v>
      </c>
      <c r="AD2161">
        <v>88.7</v>
      </c>
    </row>
    <row r="2162" spans="1:30" x14ac:dyDescent="0.25">
      <c r="A2162" t="str">
        <f t="shared" si="33"/>
        <v>2017/201810FemaleMedicine and dentistryWest Midlands</v>
      </c>
      <c r="B2162" t="s">
        <v>218</v>
      </c>
      <c r="C2162" t="s">
        <v>254</v>
      </c>
      <c r="D2162">
        <v>10</v>
      </c>
      <c r="E2162" t="s">
        <v>6</v>
      </c>
      <c r="F2162" t="s">
        <v>138</v>
      </c>
      <c r="G2162" t="s">
        <v>215</v>
      </c>
      <c r="H2162" t="s">
        <v>215</v>
      </c>
      <c r="I2162" t="s">
        <v>215</v>
      </c>
      <c r="J2162" t="s">
        <v>215</v>
      </c>
      <c r="K2162" t="s">
        <v>215</v>
      </c>
      <c r="L2162" t="s">
        <v>215</v>
      </c>
      <c r="M2162" t="s">
        <v>215</v>
      </c>
      <c r="N2162" t="s">
        <v>215</v>
      </c>
      <c r="O2162" t="s">
        <v>215</v>
      </c>
      <c r="P2162" t="s">
        <v>215</v>
      </c>
      <c r="Q2162" t="s">
        <v>215</v>
      </c>
      <c r="R2162" t="s">
        <v>35</v>
      </c>
      <c r="S2162">
        <v>180</v>
      </c>
      <c r="T2162">
        <v>28500</v>
      </c>
      <c r="U2162">
        <v>45300</v>
      </c>
      <c r="V2162">
        <v>57300</v>
      </c>
      <c r="W2162">
        <v>255</v>
      </c>
      <c r="X2162">
        <v>0</v>
      </c>
      <c r="Y2162">
        <v>255</v>
      </c>
      <c r="Z2162">
        <v>9.8000000000000007</v>
      </c>
      <c r="AA2162">
        <v>3.9</v>
      </c>
      <c r="AB2162">
        <v>75</v>
      </c>
      <c r="AC2162">
        <v>86.3</v>
      </c>
      <c r="AD2162">
        <v>86.3</v>
      </c>
    </row>
    <row r="2163" spans="1:30" x14ac:dyDescent="0.25">
      <c r="A2163" t="str">
        <f t="shared" si="33"/>
        <v>2017/201810FemaleMedicine and dentistryYorkshire and the Humber</v>
      </c>
      <c r="B2163" t="s">
        <v>218</v>
      </c>
      <c r="C2163" t="s">
        <v>254</v>
      </c>
      <c r="D2163">
        <v>10</v>
      </c>
      <c r="E2163" t="s">
        <v>6</v>
      </c>
      <c r="F2163" t="s">
        <v>138</v>
      </c>
      <c r="G2163" t="s">
        <v>215</v>
      </c>
      <c r="H2163" t="s">
        <v>215</v>
      </c>
      <c r="I2163" t="s">
        <v>215</v>
      </c>
      <c r="J2163" t="s">
        <v>215</v>
      </c>
      <c r="K2163" t="s">
        <v>215</v>
      </c>
      <c r="L2163" t="s">
        <v>215</v>
      </c>
      <c r="M2163" t="s">
        <v>215</v>
      </c>
      <c r="N2163" t="s">
        <v>215</v>
      </c>
      <c r="O2163" t="s">
        <v>215</v>
      </c>
      <c r="P2163" t="s">
        <v>215</v>
      </c>
      <c r="Q2163" t="s">
        <v>215</v>
      </c>
      <c r="R2163" t="s">
        <v>33</v>
      </c>
      <c r="S2163">
        <v>165</v>
      </c>
      <c r="T2163">
        <v>32500</v>
      </c>
      <c r="U2163">
        <v>45300</v>
      </c>
      <c r="V2163">
        <v>62000</v>
      </c>
      <c r="W2163">
        <v>240</v>
      </c>
      <c r="X2163">
        <v>0</v>
      </c>
      <c r="Y2163">
        <v>240</v>
      </c>
      <c r="Z2163">
        <v>8.4</v>
      </c>
      <c r="AA2163">
        <v>1.3</v>
      </c>
      <c r="AB2163">
        <v>74.400000000000006</v>
      </c>
      <c r="AC2163">
        <v>89.1</v>
      </c>
      <c r="AD2163">
        <v>90.3</v>
      </c>
    </row>
    <row r="2164" spans="1:30" x14ac:dyDescent="0.25">
      <c r="A2164" t="str">
        <f t="shared" si="33"/>
        <v>2017/201810FemaleNursing and midwiferyAbroad</v>
      </c>
      <c r="B2164" t="s">
        <v>218</v>
      </c>
      <c r="C2164" t="s">
        <v>254</v>
      </c>
      <c r="D2164">
        <v>10</v>
      </c>
      <c r="E2164" t="s">
        <v>6</v>
      </c>
      <c r="F2164" t="s">
        <v>229</v>
      </c>
      <c r="G2164" t="s">
        <v>215</v>
      </c>
      <c r="H2164" t="s">
        <v>215</v>
      </c>
      <c r="I2164" t="s">
        <v>215</v>
      </c>
      <c r="J2164" t="s">
        <v>215</v>
      </c>
      <c r="K2164" t="s">
        <v>215</v>
      </c>
      <c r="L2164" t="s">
        <v>215</v>
      </c>
      <c r="M2164" t="s">
        <v>215</v>
      </c>
      <c r="N2164" t="s">
        <v>215</v>
      </c>
      <c r="O2164" t="s">
        <v>215</v>
      </c>
      <c r="P2164" t="s">
        <v>215</v>
      </c>
      <c r="Q2164" t="s">
        <v>215</v>
      </c>
      <c r="R2164" t="s">
        <v>255</v>
      </c>
      <c r="S2164" t="s">
        <v>216</v>
      </c>
      <c r="T2164" t="s">
        <v>216</v>
      </c>
      <c r="U2164" t="s">
        <v>216</v>
      </c>
      <c r="V2164" t="s">
        <v>216</v>
      </c>
      <c r="W2164">
        <v>200</v>
      </c>
      <c r="X2164">
        <v>0</v>
      </c>
      <c r="Y2164">
        <v>200</v>
      </c>
      <c r="Z2164">
        <v>65.3</v>
      </c>
      <c r="AA2164">
        <v>4</v>
      </c>
      <c r="AB2164">
        <v>29.8</v>
      </c>
      <c r="AC2164">
        <v>29.8</v>
      </c>
      <c r="AD2164">
        <v>30.8</v>
      </c>
    </row>
    <row r="2165" spans="1:30" x14ac:dyDescent="0.25">
      <c r="A2165" t="str">
        <f t="shared" si="33"/>
        <v>2017/201810FemaleNursing and midwiferyEast Midlands</v>
      </c>
      <c r="B2165" t="s">
        <v>218</v>
      </c>
      <c r="C2165" t="s">
        <v>254</v>
      </c>
      <c r="D2165">
        <v>10</v>
      </c>
      <c r="E2165" t="s">
        <v>6</v>
      </c>
      <c r="F2165" t="s">
        <v>229</v>
      </c>
      <c r="G2165" t="s">
        <v>215</v>
      </c>
      <c r="H2165" t="s">
        <v>215</v>
      </c>
      <c r="I2165" t="s">
        <v>215</v>
      </c>
      <c r="J2165" t="s">
        <v>215</v>
      </c>
      <c r="K2165" t="s">
        <v>215</v>
      </c>
      <c r="L2165" t="s">
        <v>215</v>
      </c>
      <c r="M2165" t="s">
        <v>215</v>
      </c>
      <c r="N2165" t="s">
        <v>215</v>
      </c>
      <c r="O2165" t="s">
        <v>215</v>
      </c>
      <c r="P2165" t="s">
        <v>215</v>
      </c>
      <c r="Q2165" t="s">
        <v>215</v>
      </c>
      <c r="R2165" t="s">
        <v>34</v>
      </c>
      <c r="S2165">
        <v>410</v>
      </c>
      <c r="T2165">
        <v>19700</v>
      </c>
      <c r="U2165">
        <v>27400</v>
      </c>
      <c r="V2165">
        <v>36500</v>
      </c>
      <c r="W2165">
        <v>560</v>
      </c>
      <c r="X2165">
        <v>0</v>
      </c>
      <c r="Y2165">
        <v>560</v>
      </c>
      <c r="Z2165">
        <v>7</v>
      </c>
      <c r="AA2165">
        <v>3.2</v>
      </c>
      <c r="AB2165">
        <v>79.099999999999994</v>
      </c>
      <c r="AC2165">
        <v>89.4</v>
      </c>
      <c r="AD2165">
        <v>89.8</v>
      </c>
    </row>
    <row r="2166" spans="1:30" x14ac:dyDescent="0.25">
      <c r="A2166" t="str">
        <f t="shared" si="33"/>
        <v>2017/201810FemaleNursing and midwiferyEast of England</v>
      </c>
      <c r="B2166" t="s">
        <v>218</v>
      </c>
      <c r="C2166" t="s">
        <v>254</v>
      </c>
      <c r="D2166">
        <v>10</v>
      </c>
      <c r="E2166" t="s">
        <v>6</v>
      </c>
      <c r="F2166" t="s">
        <v>229</v>
      </c>
      <c r="G2166" t="s">
        <v>215</v>
      </c>
      <c r="H2166" t="s">
        <v>215</v>
      </c>
      <c r="I2166" t="s">
        <v>215</v>
      </c>
      <c r="J2166" t="s">
        <v>215</v>
      </c>
      <c r="K2166" t="s">
        <v>215</v>
      </c>
      <c r="L2166" t="s">
        <v>215</v>
      </c>
      <c r="M2166" t="s">
        <v>215</v>
      </c>
      <c r="N2166" t="s">
        <v>215</v>
      </c>
      <c r="O2166" t="s">
        <v>215</v>
      </c>
      <c r="P2166" t="s">
        <v>215</v>
      </c>
      <c r="Q2166" t="s">
        <v>215</v>
      </c>
      <c r="R2166" t="s">
        <v>36</v>
      </c>
      <c r="S2166">
        <v>560</v>
      </c>
      <c r="T2166">
        <v>19700</v>
      </c>
      <c r="U2166">
        <v>28800</v>
      </c>
      <c r="V2166">
        <v>38000</v>
      </c>
      <c r="W2166">
        <v>800</v>
      </c>
      <c r="X2166">
        <v>0</v>
      </c>
      <c r="Y2166">
        <v>800</v>
      </c>
      <c r="Z2166">
        <v>8.9</v>
      </c>
      <c r="AA2166">
        <v>3</v>
      </c>
      <c r="AB2166">
        <v>75.400000000000006</v>
      </c>
      <c r="AC2166">
        <v>87.3</v>
      </c>
      <c r="AD2166">
        <v>88.1</v>
      </c>
    </row>
    <row r="2167" spans="1:30" x14ac:dyDescent="0.25">
      <c r="A2167" t="str">
        <f t="shared" si="33"/>
        <v>2017/201810FemaleNursing and midwiferyLondon</v>
      </c>
      <c r="B2167" t="s">
        <v>218</v>
      </c>
      <c r="C2167" t="s">
        <v>254</v>
      </c>
      <c r="D2167">
        <v>10</v>
      </c>
      <c r="E2167" t="s">
        <v>6</v>
      </c>
      <c r="F2167" t="s">
        <v>229</v>
      </c>
      <c r="G2167" t="s">
        <v>215</v>
      </c>
      <c r="H2167" t="s">
        <v>215</v>
      </c>
      <c r="I2167" t="s">
        <v>215</v>
      </c>
      <c r="J2167" t="s">
        <v>215</v>
      </c>
      <c r="K2167" t="s">
        <v>215</v>
      </c>
      <c r="L2167" t="s">
        <v>215</v>
      </c>
      <c r="M2167" t="s">
        <v>215</v>
      </c>
      <c r="N2167" t="s">
        <v>215</v>
      </c>
      <c r="O2167" t="s">
        <v>215</v>
      </c>
      <c r="P2167" t="s">
        <v>215</v>
      </c>
      <c r="Q2167" t="s">
        <v>215</v>
      </c>
      <c r="R2167" t="s">
        <v>37</v>
      </c>
      <c r="S2167">
        <v>580</v>
      </c>
      <c r="T2167">
        <v>25200</v>
      </c>
      <c r="U2167">
        <v>36100</v>
      </c>
      <c r="V2167">
        <v>43400</v>
      </c>
      <c r="W2167">
        <v>850</v>
      </c>
      <c r="X2167">
        <v>0</v>
      </c>
      <c r="Y2167">
        <v>850</v>
      </c>
      <c r="Z2167">
        <v>9.4</v>
      </c>
      <c r="AA2167">
        <v>3.8</v>
      </c>
      <c r="AB2167">
        <v>73.400000000000006</v>
      </c>
      <c r="AC2167">
        <v>86.1</v>
      </c>
      <c r="AD2167">
        <v>86.8</v>
      </c>
    </row>
    <row r="2168" spans="1:30" x14ac:dyDescent="0.25">
      <c r="A2168" t="str">
        <f t="shared" si="33"/>
        <v>2017/201810FemaleNursing and midwiferyNorth East</v>
      </c>
      <c r="B2168" t="s">
        <v>218</v>
      </c>
      <c r="C2168" t="s">
        <v>254</v>
      </c>
      <c r="D2168">
        <v>10</v>
      </c>
      <c r="E2168" t="s">
        <v>6</v>
      </c>
      <c r="F2168" t="s">
        <v>229</v>
      </c>
      <c r="G2168" t="s">
        <v>215</v>
      </c>
      <c r="H2168" t="s">
        <v>215</v>
      </c>
      <c r="I2168" t="s">
        <v>215</v>
      </c>
      <c r="J2168" t="s">
        <v>215</v>
      </c>
      <c r="K2168" t="s">
        <v>215</v>
      </c>
      <c r="L2168" t="s">
        <v>215</v>
      </c>
      <c r="M2168" t="s">
        <v>215</v>
      </c>
      <c r="N2168" t="s">
        <v>215</v>
      </c>
      <c r="O2168" t="s">
        <v>215</v>
      </c>
      <c r="P2168" t="s">
        <v>215</v>
      </c>
      <c r="Q2168" t="s">
        <v>215</v>
      </c>
      <c r="R2168" t="s">
        <v>31</v>
      </c>
      <c r="S2168">
        <v>460</v>
      </c>
      <c r="T2168">
        <v>22300</v>
      </c>
      <c r="U2168">
        <v>30300</v>
      </c>
      <c r="V2168">
        <v>36100</v>
      </c>
      <c r="W2168">
        <v>645</v>
      </c>
      <c r="X2168">
        <v>0</v>
      </c>
      <c r="Y2168">
        <v>645</v>
      </c>
      <c r="Z2168">
        <v>6.1</v>
      </c>
      <c r="AA2168">
        <v>3.6</v>
      </c>
      <c r="AB2168">
        <v>75.2</v>
      </c>
      <c r="AC2168">
        <v>89</v>
      </c>
      <c r="AD2168">
        <v>90.3</v>
      </c>
    </row>
    <row r="2169" spans="1:30" x14ac:dyDescent="0.25">
      <c r="A2169" t="str">
        <f t="shared" si="33"/>
        <v>2017/201810FemaleNursing and midwiferyNorth West</v>
      </c>
      <c r="B2169" t="s">
        <v>218</v>
      </c>
      <c r="C2169" t="s">
        <v>254</v>
      </c>
      <c r="D2169">
        <v>10</v>
      </c>
      <c r="E2169" t="s">
        <v>6</v>
      </c>
      <c r="F2169" t="s">
        <v>229</v>
      </c>
      <c r="G2169" t="s">
        <v>215</v>
      </c>
      <c r="H2169" t="s">
        <v>215</v>
      </c>
      <c r="I2169" t="s">
        <v>215</v>
      </c>
      <c r="J2169" t="s">
        <v>215</v>
      </c>
      <c r="K2169" t="s">
        <v>215</v>
      </c>
      <c r="L2169" t="s">
        <v>215</v>
      </c>
      <c r="M2169" t="s">
        <v>215</v>
      </c>
      <c r="N2169" t="s">
        <v>215</v>
      </c>
      <c r="O2169" t="s">
        <v>215</v>
      </c>
      <c r="P2169" t="s">
        <v>215</v>
      </c>
      <c r="Q2169" t="s">
        <v>215</v>
      </c>
      <c r="R2169" t="s">
        <v>32</v>
      </c>
      <c r="S2169">
        <v>750</v>
      </c>
      <c r="T2169">
        <v>22300</v>
      </c>
      <c r="U2169">
        <v>31000</v>
      </c>
      <c r="V2169">
        <v>37200</v>
      </c>
      <c r="W2169">
        <v>1040</v>
      </c>
      <c r="X2169">
        <v>0</v>
      </c>
      <c r="Y2169">
        <v>1040</v>
      </c>
      <c r="Z2169">
        <v>6.1</v>
      </c>
      <c r="AA2169">
        <v>3</v>
      </c>
      <c r="AB2169">
        <v>76.5</v>
      </c>
      <c r="AC2169">
        <v>90</v>
      </c>
      <c r="AD2169">
        <v>91</v>
      </c>
    </row>
    <row r="2170" spans="1:30" x14ac:dyDescent="0.25">
      <c r="A2170" t="str">
        <f t="shared" si="33"/>
        <v>2017/201810FemaleNursing and midwiferyNorthern Ireland</v>
      </c>
      <c r="B2170" t="s">
        <v>218</v>
      </c>
      <c r="C2170" t="s">
        <v>254</v>
      </c>
      <c r="D2170">
        <v>10</v>
      </c>
      <c r="E2170" t="s">
        <v>6</v>
      </c>
      <c r="F2170" t="s">
        <v>229</v>
      </c>
      <c r="G2170" t="s">
        <v>215</v>
      </c>
      <c r="H2170" t="s">
        <v>215</v>
      </c>
      <c r="I2170" t="s">
        <v>215</v>
      </c>
      <c r="J2170" t="s">
        <v>215</v>
      </c>
      <c r="K2170" t="s">
        <v>215</v>
      </c>
      <c r="L2170" t="s">
        <v>215</v>
      </c>
      <c r="M2170" t="s">
        <v>215</v>
      </c>
      <c r="N2170" t="s">
        <v>215</v>
      </c>
      <c r="O2170" t="s">
        <v>215</v>
      </c>
      <c r="P2170" t="s">
        <v>215</v>
      </c>
      <c r="Q2170" t="s">
        <v>215</v>
      </c>
      <c r="R2170" t="s">
        <v>256</v>
      </c>
      <c r="S2170">
        <v>20</v>
      </c>
      <c r="T2170">
        <v>22300</v>
      </c>
      <c r="U2170">
        <v>27700</v>
      </c>
      <c r="V2170">
        <v>31800</v>
      </c>
      <c r="W2170">
        <v>25</v>
      </c>
      <c r="X2170">
        <v>0</v>
      </c>
      <c r="Y2170">
        <v>25</v>
      </c>
      <c r="Z2170">
        <v>11.3</v>
      </c>
      <c r="AA2170">
        <v>0</v>
      </c>
      <c r="AB2170">
        <v>77.400000000000006</v>
      </c>
      <c r="AC2170">
        <v>88.7</v>
      </c>
      <c r="AD2170">
        <v>88.7</v>
      </c>
    </row>
    <row r="2171" spans="1:30" x14ac:dyDescent="0.25">
      <c r="A2171" t="str">
        <f t="shared" si="33"/>
        <v>2017/201810FemaleNursing and midwiferyScotland</v>
      </c>
      <c r="B2171" t="s">
        <v>218</v>
      </c>
      <c r="C2171" t="s">
        <v>254</v>
      </c>
      <c r="D2171">
        <v>10</v>
      </c>
      <c r="E2171" t="s">
        <v>6</v>
      </c>
      <c r="F2171" t="s">
        <v>229</v>
      </c>
      <c r="G2171" t="s">
        <v>215</v>
      </c>
      <c r="H2171" t="s">
        <v>215</v>
      </c>
      <c r="I2171" t="s">
        <v>215</v>
      </c>
      <c r="J2171" t="s">
        <v>215</v>
      </c>
      <c r="K2171" t="s">
        <v>215</v>
      </c>
      <c r="L2171" t="s">
        <v>215</v>
      </c>
      <c r="M2171" t="s">
        <v>215</v>
      </c>
      <c r="N2171" t="s">
        <v>215</v>
      </c>
      <c r="O2171" t="s">
        <v>215</v>
      </c>
      <c r="P2171" t="s">
        <v>215</v>
      </c>
      <c r="Q2171" t="s">
        <v>215</v>
      </c>
      <c r="R2171" t="s">
        <v>257</v>
      </c>
      <c r="S2171">
        <v>35</v>
      </c>
      <c r="T2171">
        <v>24000</v>
      </c>
      <c r="U2171">
        <v>33400</v>
      </c>
      <c r="V2171">
        <v>38000</v>
      </c>
      <c r="W2171">
        <v>50</v>
      </c>
      <c r="X2171">
        <v>0</v>
      </c>
      <c r="Y2171">
        <v>50</v>
      </c>
      <c r="Z2171">
        <v>12.6</v>
      </c>
      <c r="AA2171">
        <v>1.9</v>
      </c>
      <c r="AB2171">
        <v>73.8</v>
      </c>
      <c r="AC2171">
        <v>85.4</v>
      </c>
      <c r="AD2171">
        <v>85.4</v>
      </c>
    </row>
    <row r="2172" spans="1:30" x14ac:dyDescent="0.25">
      <c r="A2172" t="str">
        <f t="shared" si="33"/>
        <v>2017/201810FemaleNursing and midwiferySouth East</v>
      </c>
      <c r="B2172" t="s">
        <v>218</v>
      </c>
      <c r="C2172" t="s">
        <v>254</v>
      </c>
      <c r="D2172">
        <v>10</v>
      </c>
      <c r="E2172" t="s">
        <v>6</v>
      </c>
      <c r="F2172" t="s">
        <v>229</v>
      </c>
      <c r="G2172" t="s">
        <v>215</v>
      </c>
      <c r="H2172" t="s">
        <v>215</v>
      </c>
      <c r="I2172" t="s">
        <v>215</v>
      </c>
      <c r="J2172" t="s">
        <v>215</v>
      </c>
      <c r="K2172" t="s">
        <v>215</v>
      </c>
      <c r="L2172" t="s">
        <v>215</v>
      </c>
      <c r="M2172" t="s">
        <v>215</v>
      </c>
      <c r="N2172" t="s">
        <v>215</v>
      </c>
      <c r="O2172" t="s">
        <v>215</v>
      </c>
      <c r="P2172" t="s">
        <v>215</v>
      </c>
      <c r="Q2172" t="s">
        <v>215</v>
      </c>
      <c r="R2172" t="s">
        <v>38</v>
      </c>
      <c r="S2172">
        <v>775</v>
      </c>
      <c r="T2172">
        <v>19300</v>
      </c>
      <c r="U2172">
        <v>30300</v>
      </c>
      <c r="V2172">
        <v>38000</v>
      </c>
      <c r="W2172">
        <v>1075</v>
      </c>
      <c r="X2172">
        <v>0</v>
      </c>
      <c r="Y2172">
        <v>1075</v>
      </c>
      <c r="Z2172">
        <v>7</v>
      </c>
      <c r="AA2172">
        <v>4.7</v>
      </c>
      <c r="AB2172">
        <v>77.3</v>
      </c>
      <c r="AC2172">
        <v>87.4</v>
      </c>
      <c r="AD2172">
        <v>88.4</v>
      </c>
    </row>
    <row r="2173" spans="1:30" x14ac:dyDescent="0.25">
      <c r="A2173" t="str">
        <f t="shared" si="33"/>
        <v>2017/201810FemaleNursing and midwiferySouth West</v>
      </c>
      <c r="B2173" t="s">
        <v>218</v>
      </c>
      <c r="C2173" t="s">
        <v>254</v>
      </c>
      <c r="D2173">
        <v>10</v>
      </c>
      <c r="E2173" t="s">
        <v>6</v>
      </c>
      <c r="F2173" t="s">
        <v>229</v>
      </c>
      <c r="G2173" t="s">
        <v>215</v>
      </c>
      <c r="H2173" t="s">
        <v>215</v>
      </c>
      <c r="I2173" t="s">
        <v>215</v>
      </c>
      <c r="J2173" t="s">
        <v>215</v>
      </c>
      <c r="K2173" t="s">
        <v>215</v>
      </c>
      <c r="L2173" t="s">
        <v>215</v>
      </c>
      <c r="M2173" t="s">
        <v>215</v>
      </c>
      <c r="N2173" t="s">
        <v>215</v>
      </c>
      <c r="O2173" t="s">
        <v>215</v>
      </c>
      <c r="P2173" t="s">
        <v>215</v>
      </c>
      <c r="Q2173" t="s">
        <v>215</v>
      </c>
      <c r="R2173" t="s">
        <v>39</v>
      </c>
      <c r="S2173">
        <v>490</v>
      </c>
      <c r="T2173">
        <v>16800</v>
      </c>
      <c r="U2173">
        <v>25600</v>
      </c>
      <c r="V2173">
        <v>32800</v>
      </c>
      <c r="W2173">
        <v>685</v>
      </c>
      <c r="X2173">
        <v>0</v>
      </c>
      <c r="Y2173">
        <v>685</v>
      </c>
      <c r="Z2173">
        <v>5.3</v>
      </c>
      <c r="AA2173">
        <v>1.3</v>
      </c>
      <c r="AB2173">
        <v>77.7</v>
      </c>
      <c r="AC2173">
        <v>92.5</v>
      </c>
      <c r="AD2173">
        <v>93.4</v>
      </c>
    </row>
    <row r="2174" spans="1:30" x14ac:dyDescent="0.25">
      <c r="A2174" t="str">
        <f t="shared" si="33"/>
        <v>2017/201810FemaleNursing and midwiferyWales</v>
      </c>
      <c r="B2174" t="s">
        <v>218</v>
      </c>
      <c r="C2174" t="s">
        <v>254</v>
      </c>
      <c r="D2174">
        <v>10</v>
      </c>
      <c r="E2174" t="s">
        <v>6</v>
      </c>
      <c r="F2174" t="s">
        <v>229</v>
      </c>
      <c r="G2174" t="s">
        <v>215</v>
      </c>
      <c r="H2174" t="s">
        <v>215</v>
      </c>
      <c r="I2174" t="s">
        <v>215</v>
      </c>
      <c r="J2174" t="s">
        <v>215</v>
      </c>
      <c r="K2174" t="s">
        <v>215</v>
      </c>
      <c r="L2174" t="s">
        <v>215</v>
      </c>
      <c r="M2174" t="s">
        <v>215</v>
      </c>
      <c r="N2174" t="s">
        <v>215</v>
      </c>
      <c r="O2174" t="s">
        <v>215</v>
      </c>
      <c r="P2174" t="s">
        <v>215</v>
      </c>
      <c r="Q2174" t="s">
        <v>215</v>
      </c>
      <c r="R2174" t="s">
        <v>259</v>
      </c>
      <c r="S2174">
        <v>70</v>
      </c>
      <c r="T2174">
        <v>23400</v>
      </c>
      <c r="U2174">
        <v>29900</v>
      </c>
      <c r="V2174">
        <v>36500</v>
      </c>
      <c r="W2174">
        <v>95</v>
      </c>
      <c r="X2174">
        <v>0</v>
      </c>
      <c r="Y2174">
        <v>95</v>
      </c>
      <c r="Z2174">
        <v>7.2</v>
      </c>
      <c r="AA2174">
        <v>2.1</v>
      </c>
      <c r="AB2174">
        <v>78</v>
      </c>
      <c r="AC2174">
        <v>89.6</v>
      </c>
      <c r="AD2174">
        <v>90.7</v>
      </c>
    </row>
    <row r="2175" spans="1:30" x14ac:dyDescent="0.25">
      <c r="A2175" t="str">
        <f t="shared" si="33"/>
        <v>2017/201810FemaleNursing and midwiferyWest Midlands</v>
      </c>
      <c r="B2175" t="s">
        <v>218</v>
      </c>
      <c r="C2175" t="s">
        <v>254</v>
      </c>
      <c r="D2175">
        <v>10</v>
      </c>
      <c r="E2175" t="s">
        <v>6</v>
      </c>
      <c r="F2175" t="s">
        <v>229</v>
      </c>
      <c r="G2175" t="s">
        <v>215</v>
      </c>
      <c r="H2175" t="s">
        <v>215</v>
      </c>
      <c r="I2175" t="s">
        <v>215</v>
      </c>
      <c r="J2175" t="s">
        <v>215</v>
      </c>
      <c r="K2175" t="s">
        <v>215</v>
      </c>
      <c r="L2175" t="s">
        <v>215</v>
      </c>
      <c r="M2175" t="s">
        <v>215</v>
      </c>
      <c r="N2175" t="s">
        <v>215</v>
      </c>
      <c r="O2175" t="s">
        <v>215</v>
      </c>
      <c r="P2175" t="s">
        <v>215</v>
      </c>
      <c r="Q2175" t="s">
        <v>215</v>
      </c>
      <c r="R2175" t="s">
        <v>35</v>
      </c>
      <c r="S2175">
        <v>550</v>
      </c>
      <c r="T2175">
        <v>20400</v>
      </c>
      <c r="U2175">
        <v>28800</v>
      </c>
      <c r="V2175">
        <v>36100</v>
      </c>
      <c r="W2175">
        <v>785</v>
      </c>
      <c r="X2175">
        <v>0</v>
      </c>
      <c r="Y2175">
        <v>785</v>
      </c>
      <c r="Z2175">
        <v>10.8</v>
      </c>
      <c r="AA2175">
        <v>2.4</v>
      </c>
      <c r="AB2175">
        <v>73.5</v>
      </c>
      <c r="AC2175">
        <v>85.9</v>
      </c>
      <c r="AD2175">
        <v>86.8</v>
      </c>
    </row>
    <row r="2176" spans="1:30" x14ac:dyDescent="0.25">
      <c r="A2176" t="str">
        <f t="shared" si="33"/>
        <v>2017/201810FemaleNursing and midwiferyYorkshire and the Humber</v>
      </c>
      <c r="B2176" t="s">
        <v>218</v>
      </c>
      <c r="C2176" t="s">
        <v>254</v>
      </c>
      <c r="D2176">
        <v>10</v>
      </c>
      <c r="E2176" t="s">
        <v>6</v>
      </c>
      <c r="F2176" t="s">
        <v>229</v>
      </c>
      <c r="G2176" t="s">
        <v>215</v>
      </c>
      <c r="H2176" t="s">
        <v>215</v>
      </c>
      <c r="I2176" t="s">
        <v>215</v>
      </c>
      <c r="J2176" t="s">
        <v>215</v>
      </c>
      <c r="K2176" t="s">
        <v>215</v>
      </c>
      <c r="L2176" t="s">
        <v>215</v>
      </c>
      <c r="M2176" t="s">
        <v>215</v>
      </c>
      <c r="N2176" t="s">
        <v>215</v>
      </c>
      <c r="O2176" t="s">
        <v>215</v>
      </c>
      <c r="P2176" t="s">
        <v>215</v>
      </c>
      <c r="Q2176" t="s">
        <v>215</v>
      </c>
      <c r="R2176" t="s">
        <v>33</v>
      </c>
      <c r="S2176">
        <v>580</v>
      </c>
      <c r="T2176">
        <v>21900</v>
      </c>
      <c r="U2176">
        <v>29600</v>
      </c>
      <c r="V2176">
        <v>35400</v>
      </c>
      <c r="W2176">
        <v>780</v>
      </c>
      <c r="X2176">
        <v>0</v>
      </c>
      <c r="Y2176">
        <v>780</v>
      </c>
      <c r="Z2176">
        <v>5.9</v>
      </c>
      <c r="AA2176">
        <v>1.7</v>
      </c>
      <c r="AB2176">
        <v>78.599999999999994</v>
      </c>
      <c r="AC2176">
        <v>91.2</v>
      </c>
      <c r="AD2176">
        <v>92.5</v>
      </c>
    </row>
    <row r="2177" spans="1:30" x14ac:dyDescent="0.25">
      <c r="A2177" t="str">
        <f t="shared" si="33"/>
        <v>2017/201810FemalePerforming artsAbroad</v>
      </c>
      <c r="B2177" t="s">
        <v>218</v>
      </c>
      <c r="C2177" t="s">
        <v>254</v>
      </c>
      <c r="D2177">
        <v>10</v>
      </c>
      <c r="E2177" t="s">
        <v>6</v>
      </c>
      <c r="F2177" t="s">
        <v>230</v>
      </c>
      <c r="G2177" t="s">
        <v>215</v>
      </c>
      <c r="H2177" t="s">
        <v>215</v>
      </c>
      <c r="I2177" t="s">
        <v>215</v>
      </c>
      <c r="J2177" t="s">
        <v>215</v>
      </c>
      <c r="K2177" t="s">
        <v>215</v>
      </c>
      <c r="L2177" t="s">
        <v>215</v>
      </c>
      <c r="M2177" t="s">
        <v>215</v>
      </c>
      <c r="N2177" t="s">
        <v>215</v>
      </c>
      <c r="O2177" t="s">
        <v>215</v>
      </c>
      <c r="P2177" t="s">
        <v>215</v>
      </c>
      <c r="Q2177" t="s">
        <v>215</v>
      </c>
      <c r="R2177" t="s">
        <v>255</v>
      </c>
      <c r="S2177" t="s">
        <v>216</v>
      </c>
      <c r="T2177" t="s">
        <v>216</v>
      </c>
      <c r="U2177" t="s">
        <v>216</v>
      </c>
      <c r="V2177" t="s">
        <v>216</v>
      </c>
      <c r="W2177">
        <v>100</v>
      </c>
      <c r="X2177">
        <v>0</v>
      </c>
      <c r="Y2177">
        <v>100</v>
      </c>
      <c r="Z2177">
        <v>66.400000000000006</v>
      </c>
      <c r="AA2177">
        <v>3.7</v>
      </c>
      <c r="AB2177">
        <v>29.8</v>
      </c>
      <c r="AC2177">
        <v>29.8</v>
      </c>
      <c r="AD2177">
        <v>29.8</v>
      </c>
    </row>
    <row r="2178" spans="1:30" x14ac:dyDescent="0.25">
      <c r="A2178" t="str">
        <f t="shared" si="33"/>
        <v>2017/201810FemalePerforming artsEast Midlands</v>
      </c>
      <c r="B2178" t="s">
        <v>218</v>
      </c>
      <c r="C2178" t="s">
        <v>254</v>
      </c>
      <c r="D2178">
        <v>10</v>
      </c>
      <c r="E2178" t="s">
        <v>6</v>
      </c>
      <c r="F2178" t="s">
        <v>230</v>
      </c>
      <c r="G2178" t="s">
        <v>215</v>
      </c>
      <c r="H2178" t="s">
        <v>215</v>
      </c>
      <c r="I2178" t="s">
        <v>215</v>
      </c>
      <c r="J2178" t="s">
        <v>215</v>
      </c>
      <c r="K2178" t="s">
        <v>215</v>
      </c>
      <c r="L2178" t="s">
        <v>215</v>
      </c>
      <c r="M2178" t="s">
        <v>215</v>
      </c>
      <c r="N2178" t="s">
        <v>215</v>
      </c>
      <c r="O2178" t="s">
        <v>215</v>
      </c>
      <c r="P2178" t="s">
        <v>215</v>
      </c>
      <c r="Q2178" t="s">
        <v>215</v>
      </c>
      <c r="R2178" t="s">
        <v>34</v>
      </c>
      <c r="S2178">
        <v>190</v>
      </c>
      <c r="T2178">
        <v>13100</v>
      </c>
      <c r="U2178">
        <v>19300</v>
      </c>
      <c r="V2178">
        <v>28500</v>
      </c>
      <c r="W2178">
        <v>265</v>
      </c>
      <c r="X2178">
        <v>0</v>
      </c>
      <c r="Y2178">
        <v>265</v>
      </c>
      <c r="Z2178">
        <v>10.9</v>
      </c>
      <c r="AA2178">
        <v>6.6</v>
      </c>
      <c r="AB2178">
        <v>77.8</v>
      </c>
      <c r="AC2178">
        <v>81.8</v>
      </c>
      <c r="AD2178">
        <v>82.5</v>
      </c>
    </row>
    <row r="2179" spans="1:30" x14ac:dyDescent="0.25">
      <c r="A2179" t="str">
        <f t="shared" si="33"/>
        <v>2017/201810FemalePerforming artsEast of England</v>
      </c>
      <c r="B2179" t="s">
        <v>218</v>
      </c>
      <c r="C2179" t="s">
        <v>254</v>
      </c>
      <c r="D2179">
        <v>10</v>
      </c>
      <c r="E2179" t="s">
        <v>6</v>
      </c>
      <c r="F2179" t="s">
        <v>230</v>
      </c>
      <c r="G2179" t="s">
        <v>215</v>
      </c>
      <c r="H2179" t="s">
        <v>215</v>
      </c>
      <c r="I2179" t="s">
        <v>215</v>
      </c>
      <c r="J2179" t="s">
        <v>215</v>
      </c>
      <c r="K2179" t="s">
        <v>215</v>
      </c>
      <c r="L2179" t="s">
        <v>215</v>
      </c>
      <c r="M2179" t="s">
        <v>215</v>
      </c>
      <c r="N2179" t="s">
        <v>215</v>
      </c>
      <c r="O2179" t="s">
        <v>215</v>
      </c>
      <c r="P2179" t="s">
        <v>215</v>
      </c>
      <c r="Q2179" t="s">
        <v>215</v>
      </c>
      <c r="R2179" t="s">
        <v>36</v>
      </c>
      <c r="S2179">
        <v>320</v>
      </c>
      <c r="T2179">
        <v>12800</v>
      </c>
      <c r="U2179">
        <v>23000</v>
      </c>
      <c r="V2179">
        <v>33900</v>
      </c>
      <c r="W2179">
        <v>425</v>
      </c>
      <c r="X2179">
        <v>0</v>
      </c>
      <c r="Y2179">
        <v>425</v>
      </c>
      <c r="Z2179">
        <v>9</v>
      </c>
      <c r="AA2179">
        <v>5.0999999999999996</v>
      </c>
      <c r="AB2179">
        <v>81.599999999999994</v>
      </c>
      <c r="AC2179">
        <v>85.3</v>
      </c>
      <c r="AD2179">
        <v>85.9</v>
      </c>
    </row>
    <row r="2180" spans="1:30" x14ac:dyDescent="0.25">
      <c r="A2180" t="str">
        <f t="shared" ref="A2180:A2243" si="34">B2180&amp;D2180&amp;E2180&amp;F2180&amp;R2180</f>
        <v>2017/201810FemalePerforming artsLondon</v>
      </c>
      <c r="B2180" t="s">
        <v>218</v>
      </c>
      <c r="C2180" t="s">
        <v>254</v>
      </c>
      <c r="D2180">
        <v>10</v>
      </c>
      <c r="E2180" t="s">
        <v>6</v>
      </c>
      <c r="F2180" t="s">
        <v>230</v>
      </c>
      <c r="G2180" t="s">
        <v>215</v>
      </c>
      <c r="H2180" t="s">
        <v>215</v>
      </c>
      <c r="I2180" t="s">
        <v>215</v>
      </c>
      <c r="J2180" t="s">
        <v>215</v>
      </c>
      <c r="K2180" t="s">
        <v>215</v>
      </c>
      <c r="L2180" t="s">
        <v>215</v>
      </c>
      <c r="M2180" t="s">
        <v>215</v>
      </c>
      <c r="N2180" t="s">
        <v>215</v>
      </c>
      <c r="O2180" t="s">
        <v>215</v>
      </c>
      <c r="P2180" t="s">
        <v>215</v>
      </c>
      <c r="Q2180" t="s">
        <v>215</v>
      </c>
      <c r="R2180" t="s">
        <v>37</v>
      </c>
      <c r="S2180">
        <v>915</v>
      </c>
      <c r="T2180">
        <v>18500</v>
      </c>
      <c r="U2180">
        <v>29800</v>
      </c>
      <c r="V2180">
        <v>40000</v>
      </c>
      <c r="W2180">
        <v>1260</v>
      </c>
      <c r="X2180">
        <v>0</v>
      </c>
      <c r="Y2180">
        <v>1260</v>
      </c>
      <c r="Z2180">
        <v>8.9</v>
      </c>
      <c r="AA2180">
        <v>4.7</v>
      </c>
      <c r="AB2180">
        <v>81.599999999999994</v>
      </c>
      <c r="AC2180">
        <v>85.8</v>
      </c>
      <c r="AD2180">
        <v>86.4</v>
      </c>
    </row>
    <row r="2181" spans="1:30" x14ac:dyDescent="0.25">
      <c r="A2181" t="str">
        <f t="shared" si="34"/>
        <v>2017/201810FemalePerforming artsNorth East</v>
      </c>
      <c r="B2181" t="s">
        <v>218</v>
      </c>
      <c r="C2181" t="s">
        <v>254</v>
      </c>
      <c r="D2181">
        <v>10</v>
      </c>
      <c r="E2181" t="s">
        <v>6</v>
      </c>
      <c r="F2181" t="s">
        <v>230</v>
      </c>
      <c r="G2181" t="s">
        <v>215</v>
      </c>
      <c r="H2181" t="s">
        <v>215</v>
      </c>
      <c r="I2181" t="s">
        <v>215</v>
      </c>
      <c r="J2181" t="s">
        <v>215</v>
      </c>
      <c r="K2181" t="s">
        <v>215</v>
      </c>
      <c r="L2181" t="s">
        <v>215</v>
      </c>
      <c r="M2181" t="s">
        <v>215</v>
      </c>
      <c r="N2181" t="s">
        <v>215</v>
      </c>
      <c r="O2181" t="s">
        <v>215</v>
      </c>
      <c r="P2181" t="s">
        <v>215</v>
      </c>
      <c r="Q2181" t="s">
        <v>215</v>
      </c>
      <c r="R2181" t="s">
        <v>31</v>
      </c>
      <c r="S2181">
        <v>80</v>
      </c>
      <c r="T2181">
        <v>14600</v>
      </c>
      <c r="U2181">
        <v>20800</v>
      </c>
      <c r="V2181">
        <v>28100</v>
      </c>
      <c r="W2181">
        <v>125</v>
      </c>
      <c r="X2181">
        <v>0</v>
      </c>
      <c r="Y2181">
        <v>125</v>
      </c>
      <c r="Z2181">
        <v>10.1</v>
      </c>
      <c r="AA2181">
        <v>7.8</v>
      </c>
      <c r="AB2181">
        <v>76.400000000000006</v>
      </c>
      <c r="AC2181">
        <v>81.2</v>
      </c>
      <c r="AD2181">
        <v>82</v>
      </c>
    </row>
    <row r="2182" spans="1:30" x14ac:dyDescent="0.25">
      <c r="A2182" t="str">
        <f t="shared" si="34"/>
        <v>2017/201810FemalePerforming artsNorth West</v>
      </c>
      <c r="B2182" t="s">
        <v>218</v>
      </c>
      <c r="C2182" t="s">
        <v>254</v>
      </c>
      <c r="D2182">
        <v>10</v>
      </c>
      <c r="E2182" t="s">
        <v>6</v>
      </c>
      <c r="F2182" t="s">
        <v>230</v>
      </c>
      <c r="G2182" t="s">
        <v>215</v>
      </c>
      <c r="H2182" t="s">
        <v>215</v>
      </c>
      <c r="I2182" t="s">
        <v>215</v>
      </c>
      <c r="J2182" t="s">
        <v>215</v>
      </c>
      <c r="K2182" t="s">
        <v>215</v>
      </c>
      <c r="L2182" t="s">
        <v>215</v>
      </c>
      <c r="M2182" t="s">
        <v>215</v>
      </c>
      <c r="N2182" t="s">
        <v>215</v>
      </c>
      <c r="O2182" t="s">
        <v>215</v>
      </c>
      <c r="P2182" t="s">
        <v>215</v>
      </c>
      <c r="Q2182" t="s">
        <v>215</v>
      </c>
      <c r="R2182" t="s">
        <v>32</v>
      </c>
      <c r="S2182">
        <v>340</v>
      </c>
      <c r="T2182">
        <v>13500</v>
      </c>
      <c r="U2182">
        <v>21500</v>
      </c>
      <c r="V2182">
        <v>31400</v>
      </c>
      <c r="W2182">
        <v>450</v>
      </c>
      <c r="X2182">
        <v>0</v>
      </c>
      <c r="Y2182">
        <v>450</v>
      </c>
      <c r="Z2182">
        <v>6.8</v>
      </c>
      <c r="AA2182">
        <v>5.9</v>
      </c>
      <c r="AB2182">
        <v>81.400000000000006</v>
      </c>
      <c r="AC2182">
        <v>86.1</v>
      </c>
      <c r="AD2182">
        <v>87.3</v>
      </c>
    </row>
    <row r="2183" spans="1:30" x14ac:dyDescent="0.25">
      <c r="A2183" t="str">
        <f t="shared" si="34"/>
        <v>2017/201810FemalePerforming artsNorthern Ireland</v>
      </c>
      <c r="B2183" t="s">
        <v>218</v>
      </c>
      <c r="C2183" t="s">
        <v>254</v>
      </c>
      <c r="D2183">
        <v>10</v>
      </c>
      <c r="E2183" t="s">
        <v>6</v>
      </c>
      <c r="F2183" t="s">
        <v>230</v>
      </c>
      <c r="G2183" t="s">
        <v>215</v>
      </c>
      <c r="H2183" t="s">
        <v>215</v>
      </c>
      <c r="I2183" t="s">
        <v>215</v>
      </c>
      <c r="J2183" t="s">
        <v>215</v>
      </c>
      <c r="K2183" t="s">
        <v>215</v>
      </c>
      <c r="L2183" t="s">
        <v>215</v>
      </c>
      <c r="M2183" t="s">
        <v>215</v>
      </c>
      <c r="N2183" t="s">
        <v>215</v>
      </c>
      <c r="O2183" t="s">
        <v>215</v>
      </c>
      <c r="P2183" t="s">
        <v>215</v>
      </c>
      <c r="Q2183" t="s">
        <v>215</v>
      </c>
      <c r="R2183" t="s">
        <v>256</v>
      </c>
      <c r="S2183" t="s">
        <v>216</v>
      </c>
      <c r="T2183" t="s">
        <v>216</v>
      </c>
      <c r="U2183" t="s">
        <v>216</v>
      </c>
      <c r="V2183" t="s">
        <v>216</v>
      </c>
      <c r="W2183">
        <v>15</v>
      </c>
      <c r="X2183">
        <v>0</v>
      </c>
      <c r="Y2183">
        <v>15</v>
      </c>
      <c r="Z2183">
        <v>16.899999999999999</v>
      </c>
      <c r="AA2183">
        <v>7.2</v>
      </c>
      <c r="AB2183">
        <v>75.900000000000006</v>
      </c>
      <c r="AC2183">
        <v>75.900000000000006</v>
      </c>
      <c r="AD2183">
        <v>75.900000000000006</v>
      </c>
    </row>
    <row r="2184" spans="1:30" x14ac:dyDescent="0.25">
      <c r="A2184" t="str">
        <f t="shared" si="34"/>
        <v>2017/201810FemalePerforming artsScotland</v>
      </c>
      <c r="B2184" t="s">
        <v>218</v>
      </c>
      <c r="C2184" t="s">
        <v>254</v>
      </c>
      <c r="D2184">
        <v>10</v>
      </c>
      <c r="E2184" t="s">
        <v>6</v>
      </c>
      <c r="F2184" t="s">
        <v>230</v>
      </c>
      <c r="G2184" t="s">
        <v>215</v>
      </c>
      <c r="H2184" t="s">
        <v>215</v>
      </c>
      <c r="I2184" t="s">
        <v>215</v>
      </c>
      <c r="J2184" t="s">
        <v>215</v>
      </c>
      <c r="K2184" t="s">
        <v>215</v>
      </c>
      <c r="L2184" t="s">
        <v>215</v>
      </c>
      <c r="M2184" t="s">
        <v>215</v>
      </c>
      <c r="N2184" t="s">
        <v>215</v>
      </c>
      <c r="O2184" t="s">
        <v>215</v>
      </c>
      <c r="P2184" t="s">
        <v>215</v>
      </c>
      <c r="Q2184" t="s">
        <v>215</v>
      </c>
      <c r="R2184" t="s">
        <v>257</v>
      </c>
      <c r="S2184">
        <v>65</v>
      </c>
      <c r="T2184">
        <v>12800</v>
      </c>
      <c r="U2184">
        <v>17500</v>
      </c>
      <c r="V2184">
        <v>27500</v>
      </c>
      <c r="W2184">
        <v>95</v>
      </c>
      <c r="X2184">
        <v>0</v>
      </c>
      <c r="Y2184">
        <v>95</v>
      </c>
      <c r="Z2184">
        <v>12.1</v>
      </c>
      <c r="AA2184">
        <v>3.8</v>
      </c>
      <c r="AB2184">
        <v>77.7</v>
      </c>
      <c r="AC2184">
        <v>83.1</v>
      </c>
      <c r="AD2184">
        <v>84.2</v>
      </c>
    </row>
    <row r="2185" spans="1:30" x14ac:dyDescent="0.25">
      <c r="A2185" t="str">
        <f t="shared" si="34"/>
        <v>2017/201810FemalePerforming artsSouth East</v>
      </c>
      <c r="B2185" t="s">
        <v>218</v>
      </c>
      <c r="C2185" t="s">
        <v>254</v>
      </c>
      <c r="D2185">
        <v>10</v>
      </c>
      <c r="E2185" t="s">
        <v>6</v>
      </c>
      <c r="F2185" t="s">
        <v>230</v>
      </c>
      <c r="G2185" t="s">
        <v>215</v>
      </c>
      <c r="H2185" t="s">
        <v>215</v>
      </c>
      <c r="I2185" t="s">
        <v>215</v>
      </c>
      <c r="J2185" t="s">
        <v>215</v>
      </c>
      <c r="K2185" t="s">
        <v>215</v>
      </c>
      <c r="L2185" t="s">
        <v>215</v>
      </c>
      <c r="M2185" t="s">
        <v>215</v>
      </c>
      <c r="N2185" t="s">
        <v>215</v>
      </c>
      <c r="O2185" t="s">
        <v>215</v>
      </c>
      <c r="P2185" t="s">
        <v>215</v>
      </c>
      <c r="Q2185" t="s">
        <v>215</v>
      </c>
      <c r="R2185" t="s">
        <v>38</v>
      </c>
      <c r="S2185">
        <v>575</v>
      </c>
      <c r="T2185">
        <v>13900</v>
      </c>
      <c r="U2185">
        <v>23400</v>
      </c>
      <c r="V2185">
        <v>33500</v>
      </c>
      <c r="W2185">
        <v>765</v>
      </c>
      <c r="X2185">
        <v>0</v>
      </c>
      <c r="Y2185">
        <v>765</v>
      </c>
      <c r="Z2185">
        <v>8.9</v>
      </c>
      <c r="AA2185">
        <v>4.5999999999999996</v>
      </c>
      <c r="AB2185">
        <v>83.6</v>
      </c>
      <c r="AC2185">
        <v>85.9</v>
      </c>
      <c r="AD2185">
        <v>86.5</v>
      </c>
    </row>
    <row r="2186" spans="1:30" x14ac:dyDescent="0.25">
      <c r="A2186" t="str">
        <f t="shared" si="34"/>
        <v>2017/201810FemalePerforming artsSouth West</v>
      </c>
      <c r="B2186" t="s">
        <v>218</v>
      </c>
      <c r="C2186" t="s">
        <v>254</v>
      </c>
      <c r="D2186">
        <v>10</v>
      </c>
      <c r="E2186" t="s">
        <v>6</v>
      </c>
      <c r="F2186" t="s">
        <v>230</v>
      </c>
      <c r="G2186" t="s">
        <v>215</v>
      </c>
      <c r="H2186" t="s">
        <v>215</v>
      </c>
      <c r="I2186" t="s">
        <v>215</v>
      </c>
      <c r="J2186" t="s">
        <v>215</v>
      </c>
      <c r="K2186" t="s">
        <v>215</v>
      </c>
      <c r="L2186" t="s">
        <v>215</v>
      </c>
      <c r="M2186" t="s">
        <v>215</v>
      </c>
      <c r="N2186" t="s">
        <v>215</v>
      </c>
      <c r="O2186" t="s">
        <v>215</v>
      </c>
      <c r="P2186" t="s">
        <v>215</v>
      </c>
      <c r="Q2186" t="s">
        <v>215</v>
      </c>
      <c r="R2186" t="s">
        <v>39</v>
      </c>
      <c r="S2186">
        <v>310</v>
      </c>
      <c r="T2186">
        <v>10600</v>
      </c>
      <c r="U2186">
        <v>19700</v>
      </c>
      <c r="V2186">
        <v>28100</v>
      </c>
      <c r="W2186">
        <v>445</v>
      </c>
      <c r="X2186">
        <v>0</v>
      </c>
      <c r="Y2186">
        <v>445</v>
      </c>
      <c r="Z2186">
        <v>11</v>
      </c>
      <c r="AA2186">
        <v>5.4</v>
      </c>
      <c r="AB2186">
        <v>78.7</v>
      </c>
      <c r="AC2186">
        <v>82</v>
      </c>
      <c r="AD2186">
        <v>83.6</v>
      </c>
    </row>
    <row r="2187" spans="1:30" x14ac:dyDescent="0.25">
      <c r="A2187" t="str">
        <f t="shared" si="34"/>
        <v>2017/201810FemalePerforming artsWales</v>
      </c>
      <c r="B2187" t="s">
        <v>218</v>
      </c>
      <c r="C2187" t="s">
        <v>254</v>
      </c>
      <c r="D2187">
        <v>10</v>
      </c>
      <c r="E2187" t="s">
        <v>6</v>
      </c>
      <c r="F2187" t="s">
        <v>230</v>
      </c>
      <c r="G2187" t="s">
        <v>215</v>
      </c>
      <c r="H2187" t="s">
        <v>215</v>
      </c>
      <c r="I2187" t="s">
        <v>215</v>
      </c>
      <c r="J2187" t="s">
        <v>215</v>
      </c>
      <c r="K2187" t="s">
        <v>215</v>
      </c>
      <c r="L2187" t="s">
        <v>215</v>
      </c>
      <c r="M2187" t="s">
        <v>215</v>
      </c>
      <c r="N2187" t="s">
        <v>215</v>
      </c>
      <c r="O2187" t="s">
        <v>215</v>
      </c>
      <c r="P2187" t="s">
        <v>215</v>
      </c>
      <c r="Q2187" t="s">
        <v>215</v>
      </c>
      <c r="R2187" t="s">
        <v>259</v>
      </c>
      <c r="S2187">
        <v>55</v>
      </c>
      <c r="T2187">
        <v>11300</v>
      </c>
      <c r="U2187">
        <v>20100</v>
      </c>
      <c r="V2187">
        <v>29900</v>
      </c>
      <c r="W2187">
        <v>90</v>
      </c>
      <c r="X2187">
        <v>0</v>
      </c>
      <c r="Y2187">
        <v>90</v>
      </c>
      <c r="Z2187">
        <v>9.6999999999999993</v>
      </c>
      <c r="AA2187">
        <v>2.8</v>
      </c>
      <c r="AB2187">
        <v>76.900000000000006</v>
      </c>
      <c r="AC2187">
        <v>83.6</v>
      </c>
      <c r="AD2187">
        <v>87.5</v>
      </c>
    </row>
    <row r="2188" spans="1:30" x14ac:dyDescent="0.25">
      <c r="A2188" t="str">
        <f t="shared" si="34"/>
        <v>2017/201810FemalePerforming artsWest Midlands</v>
      </c>
      <c r="B2188" t="s">
        <v>218</v>
      </c>
      <c r="C2188" t="s">
        <v>254</v>
      </c>
      <c r="D2188">
        <v>10</v>
      </c>
      <c r="E2188" t="s">
        <v>6</v>
      </c>
      <c r="F2188" t="s">
        <v>230</v>
      </c>
      <c r="G2188" t="s">
        <v>215</v>
      </c>
      <c r="H2188" t="s">
        <v>215</v>
      </c>
      <c r="I2188" t="s">
        <v>215</v>
      </c>
      <c r="J2188" t="s">
        <v>215</v>
      </c>
      <c r="K2188" t="s">
        <v>215</v>
      </c>
      <c r="L2188" t="s">
        <v>215</v>
      </c>
      <c r="M2188" t="s">
        <v>215</v>
      </c>
      <c r="N2188" t="s">
        <v>215</v>
      </c>
      <c r="O2188" t="s">
        <v>215</v>
      </c>
      <c r="P2188" t="s">
        <v>215</v>
      </c>
      <c r="Q2188" t="s">
        <v>215</v>
      </c>
      <c r="R2188" t="s">
        <v>35</v>
      </c>
      <c r="S2188">
        <v>255</v>
      </c>
      <c r="T2188">
        <v>13900</v>
      </c>
      <c r="U2188">
        <v>21500</v>
      </c>
      <c r="V2188">
        <v>31400</v>
      </c>
      <c r="W2188">
        <v>335</v>
      </c>
      <c r="X2188">
        <v>0</v>
      </c>
      <c r="Y2188">
        <v>335</v>
      </c>
      <c r="Z2188">
        <v>7.2</v>
      </c>
      <c r="AA2188">
        <v>4.3</v>
      </c>
      <c r="AB2188">
        <v>83.7</v>
      </c>
      <c r="AC2188">
        <v>87.6</v>
      </c>
      <c r="AD2188">
        <v>88.5</v>
      </c>
    </row>
    <row r="2189" spans="1:30" x14ac:dyDescent="0.25">
      <c r="A2189" t="str">
        <f t="shared" si="34"/>
        <v>2017/201810FemalePerforming artsYorkshire and the Humber</v>
      </c>
      <c r="B2189" t="s">
        <v>218</v>
      </c>
      <c r="C2189" t="s">
        <v>254</v>
      </c>
      <c r="D2189">
        <v>10</v>
      </c>
      <c r="E2189" t="s">
        <v>6</v>
      </c>
      <c r="F2189" t="s">
        <v>230</v>
      </c>
      <c r="G2189" t="s">
        <v>215</v>
      </c>
      <c r="H2189" t="s">
        <v>215</v>
      </c>
      <c r="I2189" t="s">
        <v>215</v>
      </c>
      <c r="J2189" t="s">
        <v>215</v>
      </c>
      <c r="K2189" t="s">
        <v>215</v>
      </c>
      <c r="L2189" t="s">
        <v>215</v>
      </c>
      <c r="M2189" t="s">
        <v>215</v>
      </c>
      <c r="N2189" t="s">
        <v>215</v>
      </c>
      <c r="O2189" t="s">
        <v>215</v>
      </c>
      <c r="P2189" t="s">
        <v>215</v>
      </c>
      <c r="Q2189" t="s">
        <v>215</v>
      </c>
      <c r="R2189" t="s">
        <v>33</v>
      </c>
      <c r="S2189">
        <v>280</v>
      </c>
      <c r="T2189">
        <v>12200</v>
      </c>
      <c r="U2189">
        <v>18200</v>
      </c>
      <c r="V2189">
        <v>26300</v>
      </c>
      <c r="W2189">
        <v>380</v>
      </c>
      <c r="X2189">
        <v>0</v>
      </c>
      <c r="Y2189">
        <v>380</v>
      </c>
      <c r="Z2189">
        <v>9</v>
      </c>
      <c r="AA2189">
        <v>5.8</v>
      </c>
      <c r="AB2189">
        <v>81.400000000000006</v>
      </c>
      <c r="AC2189">
        <v>84</v>
      </c>
      <c r="AD2189">
        <v>85.1</v>
      </c>
    </row>
    <row r="2190" spans="1:30" x14ac:dyDescent="0.25">
      <c r="A2190" t="str">
        <f t="shared" si="34"/>
        <v>2017/201810FemalePharmacology, toxicology and pharmacyEast Midlands</v>
      </c>
      <c r="B2190" t="s">
        <v>218</v>
      </c>
      <c r="C2190" t="s">
        <v>254</v>
      </c>
      <c r="D2190">
        <v>10</v>
      </c>
      <c r="E2190" t="s">
        <v>6</v>
      </c>
      <c r="F2190" t="s">
        <v>140</v>
      </c>
      <c r="G2190" t="s">
        <v>215</v>
      </c>
      <c r="H2190" t="s">
        <v>215</v>
      </c>
      <c r="I2190" t="s">
        <v>215</v>
      </c>
      <c r="J2190" t="s">
        <v>215</v>
      </c>
      <c r="K2190" t="s">
        <v>215</v>
      </c>
      <c r="L2190" t="s">
        <v>215</v>
      </c>
      <c r="M2190" t="s">
        <v>215</v>
      </c>
      <c r="N2190" t="s">
        <v>215</v>
      </c>
      <c r="O2190" t="s">
        <v>215</v>
      </c>
      <c r="P2190" t="s">
        <v>215</v>
      </c>
      <c r="Q2190" t="s">
        <v>215</v>
      </c>
      <c r="R2190" t="s">
        <v>34</v>
      </c>
      <c r="S2190">
        <v>60</v>
      </c>
      <c r="T2190">
        <v>15700</v>
      </c>
      <c r="U2190">
        <v>29600</v>
      </c>
      <c r="V2190">
        <v>42300</v>
      </c>
      <c r="W2190">
        <v>80</v>
      </c>
      <c r="X2190">
        <v>0</v>
      </c>
      <c r="Y2190">
        <v>80</v>
      </c>
      <c r="Z2190">
        <v>9.3000000000000007</v>
      </c>
      <c r="AA2190">
        <v>1.7</v>
      </c>
      <c r="AB2190">
        <v>74.8</v>
      </c>
      <c r="AC2190">
        <v>89</v>
      </c>
      <c r="AD2190">
        <v>89</v>
      </c>
    </row>
    <row r="2191" spans="1:30" x14ac:dyDescent="0.25">
      <c r="A2191" t="str">
        <f t="shared" si="34"/>
        <v>2017/201810FemalePharmacology, toxicology and pharmacyEast of England</v>
      </c>
      <c r="B2191" t="s">
        <v>218</v>
      </c>
      <c r="C2191" t="s">
        <v>254</v>
      </c>
      <c r="D2191">
        <v>10</v>
      </c>
      <c r="E2191" t="s">
        <v>6</v>
      </c>
      <c r="F2191" t="s">
        <v>140</v>
      </c>
      <c r="G2191" t="s">
        <v>215</v>
      </c>
      <c r="H2191" t="s">
        <v>215</v>
      </c>
      <c r="I2191" t="s">
        <v>215</v>
      </c>
      <c r="J2191" t="s">
        <v>215</v>
      </c>
      <c r="K2191" t="s">
        <v>215</v>
      </c>
      <c r="L2191" t="s">
        <v>215</v>
      </c>
      <c r="M2191" t="s">
        <v>215</v>
      </c>
      <c r="N2191" t="s">
        <v>215</v>
      </c>
      <c r="O2191" t="s">
        <v>215</v>
      </c>
      <c r="P2191" t="s">
        <v>215</v>
      </c>
      <c r="Q2191" t="s">
        <v>215</v>
      </c>
      <c r="R2191" t="s">
        <v>36</v>
      </c>
      <c r="S2191">
        <v>55</v>
      </c>
      <c r="T2191">
        <v>20400</v>
      </c>
      <c r="U2191">
        <v>34300</v>
      </c>
      <c r="V2191">
        <v>43400</v>
      </c>
      <c r="W2191">
        <v>80</v>
      </c>
      <c r="X2191">
        <v>0</v>
      </c>
      <c r="Y2191">
        <v>80</v>
      </c>
      <c r="Z2191">
        <v>7.5</v>
      </c>
      <c r="AA2191">
        <v>2.5</v>
      </c>
      <c r="AB2191">
        <v>70.400000000000006</v>
      </c>
      <c r="AC2191">
        <v>87.4</v>
      </c>
      <c r="AD2191">
        <v>89.9</v>
      </c>
    </row>
    <row r="2192" spans="1:30" x14ac:dyDescent="0.25">
      <c r="A2192" t="str">
        <f t="shared" si="34"/>
        <v>2017/201810FemalePharmacology, toxicology and pharmacyLondon</v>
      </c>
      <c r="B2192" t="s">
        <v>218</v>
      </c>
      <c r="C2192" t="s">
        <v>254</v>
      </c>
      <c r="D2192">
        <v>10</v>
      </c>
      <c r="E2192" t="s">
        <v>6</v>
      </c>
      <c r="F2192" t="s">
        <v>140</v>
      </c>
      <c r="G2192" t="s">
        <v>215</v>
      </c>
      <c r="H2192" t="s">
        <v>215</v>
      </c>
      <c r="I2192" t="s">
        <v>215</v>
      </c>
      <c r="J2192" t="s">
        <v>215</v>
      </c>
      <c r="K2192" t="s">
        <v>215</v>
      </c>
      <c r="L2192" t="s">
        <v>215</v>
      </c>
      <c r="M2192" t="s">
        <v>215</v>
      </c>
      <c r="N2192" t="s">
        <v>215</v>
      </c>
      <c r="O2192" t="s">
        <v>215</v>
      </c>
      <c r="P2192" t="s">
        <v>215</v>
      </c>
      <c r="Q2192" t="s">
        <v>215</v>
      </c>
      <c r="R2192" t="s">
        <v>37</v>
      </c>
      <c r="S2192">
        <v>195</v>
      </c>
      <c r="T2192">
        <v>16400</v>
      </c>
      <c r="U2192">
        <v>30300</v>
      </c>
      <c r="V2192">
        <v>44200</v>
      </c>
      <c r="W2192">
        <v>300</v>
      </c>
      <c r="X2192">
        <v>0</v>
      </c>
      <c r="Y2192">
        <v>300</v>
      </c>
      <c r="Z2192">
        <v>12.6</v>
      </c>
      <c r="AA2192">
        <v>4.4000000000000004</v>
      </c>
      <c r="AB2192">
        <v>69</v>
      </c>
      <c r="AC2192">
        <v>81.7</v>
      </c>
      <c r="AD2192">
        <v>83</v>
      </c>
    </row>
    <row r="2193" spans="1:30" x14ac:dyDescent="0.25">
      <c r="A2193" t="str">
        <f t="shared" si="34"/>
        <v>2017/201810FemalePharmacology, toxicology and pharmacyNorth East</v>
      </c>
      <c r="B2193" t="s">
        <v>218</v>
      </c>
      <c r="C2193" t="s">
        <v>254</v>
      </c>
      <c r="D2193">
        <v>10</v>
      </c>
      <c r="E2193" t="s">
        <v>6</v>
      </c>
      <c r="F2193" t="s">
        <v>140</v>
      </c>
      <c r="G2193" t="s">
        <v>215</v>
      </c>
      <c r="H2193" t="s">
        <v>215</v>
      </c>
      <c r="I2193" t="s">
        <v>215</v>
      </c>
      <c r="J2193" t="s">
        <v>215</v>
      </c>
      <c r="K2193" t="s">
        <v>215</v>
      </c>
      <c r="L2193" t="s">
        <v>215</v>
      </c>
      <c r="M2193" t="s">
        <v>215</v>
      </c>
      <c r="N2193" t="s">
        <v>215</v>
      </c>
      <c r="O2193" t="s">
        <v>215</v>
      </c>
      <c r="P2193" t="s">
        <v>215</v>
      </c>
      <c r="Q2193" t="s">
        <v>215</v>
      </c>
      <c r="R2193" t="s">
        <v>31</v>
      </c>
      <c r="S2193">
        <v>40</v>
      </c>
      <c r="T2193">
        <v>21200</v>
      </c>
      <c r="U2193">
        <v>32100</v>
      </c>
      <c r="V2193">
        <v>41200</v>
      </c>
      <c r="W2193">
        <v>60</v>
      </c>
      <c r="X2193">
        <v>0</v>
      </c>
      <c r="Y2193">
        <v>60</v>
      </c>
      <c r="Z2193">
        <v>13.6</v>
      </c>
      <c r="AA2193">
        <v>1.7</v>
      </c>
      <c r="AB2193">
        <v>74.400000000000006</v>
      </c>
      <c r="AC2193">
        <v>84.7</v>
      </c>
      <c r="AD2193">
        <v>84.7</v>
      </c>
    </row>
    <row r="2194" spans="1:30" x14ac:dyDescent="0.25">
      <c r="A2194" t="str">
        <f t="shared" si="34"/>
        <v>2017/201810FemalePharmacology, toxicology and pharmacyNorth West</v>
      </c>
      <c r="B2194" t="s">
        <v>218</v>
      </c>
      <c r="C2194" t="s">
        <v>254</v>
      </c>
      <c r="D2194">
        <v>10</v>
      </c>
      <c r="E2194" t="s">
        <v>6</v>
      </c>
      <c r="F2194" t="s">
        <v>140</v>
      </c>
      <c r="G2194" t="s">
        <v>215</v>
      </c>
      <c r="H2194" t="s">
        <v>215</v>
      </c>
      <c r="I2194" t="s">
        <v>215</v>
      </c>
      <c r="J2194" t="s">
        <v>215</v>
      </c>
      <c r="K2194" t="s">
        <v>215</v>
      </c>
      <c r="L2194" t="s">
        <v>215</v>
      </c>
      <c r="M2194" t="s">
        <v>215</v>
      </c>
      <c r="N2194" t="s">
        <v>215</v>
      </c>
      <c r="O2194" t="s">
        <v>215</v>
      </c>
      <c r="P2194" t="s">
        <v>215</v>
      </c>
      <c r="Q2194" t="s">
        <v>215</v>
      </c>
      <c r="R2194" t="s">
        <v>32</v>
      </c>
      <c r="S2194">
        <v>105</v>
      </c>
      <c r="T2194">
        <v>19700</v>
      </c>
      <c r="U2194">
        <v>33600</v>
      </c>
      <c r="V2194">
        <v>44500</v>
      </c>
      <c r="W2194">
        <v>145</v>
      </c>
      <c r="X2194">
        <v>0</v>
      </c>
      <c r="Y2194">
        <v>145</v>
      </c>
      <c r="Z2194">
        <v>12.3</v>
      </c>
      <c r="AA2194">
        <v>4.0999999999999996</v>
      </c>
      <c r="AB2194">
        <v>74.900000000000006</v>
      </c>
      <c r="AC2194">
        <v>83.6</v>
      </c>
      <c r="AD2194">
        <v>83.6</v>
      </c>
    </row>
    <row r="2195" spans="1:30" x14ac:dyDescent="0.25">
      <c r="A2195" t="str">
        <f t="shared" si="34"/>
        <v>2017/201810FemalePharmacology, toxicology and pharmacyNorthern Ireland</v>
      </c>
      <c r="B2195" t="s">
        <v>218</v>
      </c>
      <c r="C2195" t="s">
        <v>254</v>
      </c>
      <c r="D2195">
        <v>10</v>
      </c>
      <c r="E2195" t="s">
        <v>6</v>
      </c>
      <c r="F2195" t="s">
        <v>140</v>
      </c>
      <c r="G2195" t="s">
        <v>215</v>
      </c>
      <c r="H2195" t="s">
        <v>215</v>
      </c>
      <c r="I2195" t="s">
        <v>215</v>
      </c>
      <c r="J2195" t="s">
        <v>215</v>
      </c>
      <c r="K2195" t="s">
        <v>215</v>
      </c>
      <c r="L2195" t="s">
        <v>215</v>
      </c>
      <c r="M2195" t="s">
        <v>215</v>
      </c>
      <c r="N2195" t="s">
        <v>215</v>
      </c>
      <c r="O2195" t="s">
        <v>215</v>
      </c>
      <c r="P2195" t="s">
        <v>215</v>
      </c>
      <c r="Q2195" t="s">
        <v>215</v>
      </c>
      <c r="R2195" t="s">
        <v>256</v>
      </c>
      <c r="S2195" t="s">
        <v>216</v>
      </c>
      <c r="T2195" t="s">
        <v>216</v>
      </c>
      <c r="U2195" t="s">
        <v>216</v>
      </c>
      <c r="V2195" t="s">
        <v>216</v>
      </c>
      <c r="W2195">
        <v>10</v>
      </c>
      <c r="X2195">
        <v>0</v>
      </c>
      <c r="Y2195">
        <v>10</v>
      </c>
      <c r="Z2195">
        <v>12.5</v>
      </c>
      <c r="AA2195">
        <v>0</v>
      </c>
      <c r="AB2195">
        <v>50</v>
      </c>
      <c r="AC2195">
        <v>87.5</v>
      </c>
      <c r="AD2195">
        <v>87.5</v>
      </c>
    </row>
    <row r="2196" spans="1:30" x14ac:dyDescent="0.25">
      <c r="A2196" t="str">
        <f t="shared" si="34"/>
        <v>2017/201810FemalePharmacology, toxicology and pharmacyScotland</v>
      </c>
      <c r="B2196" t="s">
        <v>218</v>
      </c>
      <c r="C2196" t="s">
        <v>254</v>
      </c>
      <c r="D2196">
        <v>10</v>
      </c>
      <c r="E2196" t="s">
        <v>6</v>
      </c>
      <c r="F2196" t="s">
        <v>140</v>
      </c>
      <c r="G2196" t="s">
        <v>215</v>
      </c>
      <c r="H2196" t="s">
        <v>215</v>
      </c>
      <c r="I2196" t="s">
        <v>215</v>
      </c>
      <c r="J2196" t="s">
        <v>215</v>
      </c>
      <c r="K2196" t="s">
        <v>215</v>
      </c>
      <c r="L2196" t="s">
        <v>215</v>
      </c>
      <c r="M2196" t="s">
        <v>215</v>
      </c>
      <c r="N2196" t="s">
        <v>215</v>
      </c>
      <c r="O2196" t="s">
        <v>215</v>
      </c>
      <c r="P2196" t="s">
        <v>215</v>
      </c>
      <c r="Q2196" t="s">
        <v>215</v>
      </c>
      <c r="R2196" t="s">
        <v>257</v>
      </c>
      <c r="S2196" t="s">
        <v>216</v>
      </c>
      <c r="T2196" t="s">
        <v>216</v>
      </c>
      <c r="U2196" t="s">
        <v>216</v>
      </c>
      <c r="V2196" t="s">
        <v>216</v>
      </c>
      <c r="W2196">
        <v>10</v>
      </c>
      <c r="X2196">
        <v>0</v>
      </c>
      <c r="Y2196">
        <v>10</v>
      </c>
      <c r="Z2196">
        <v>12</v>
      </c>
      <c r="AA2196">
        <v>0</v>
      </c>
      <c r="AB2196">
        <v>76</v>
      </c>
      <c r="AC2196">
        <v>88</v>
      </c>
      <c r="AD2196">
        <v>88</v>
      </c>
    </row>
    <row r="2197" spans="1:30" x14ac:dyDescent="0.25">
      <c r="A2197" t="str">
        <f t="shared" si="34"/>
        <v>2017/201810FemalePharmacology, toxicology and pharmacySouth East</v>
      </c>
      <c r="B2197" t="s">
        <v>218</v>
      </c>
      <c r="C2197" t="s">
        <v>254</v>
      </c>
      <c r="D2197">
        <v>10</v>
      </c>
      <c r="E2197" t="s">
        <v>6</v>
      </c>
      <c r="F2197" t="s">
        <v>140</v>
      </c>
      <c r="G2197" t="s">
        <v>215</v>
      </c>
      <c r="H2197" t="s">
        <v>215</v>
      </c>
      <c r="I2197" t="s">
        <v>215</v>
      </c>
      <c r="J2197" t="s">
        <v>215</v>
      </c>
      <c r="K2197" t="s">
        <v>215</v>
      </c>
      <c r="L2197" t="s">
        <v>215</v>
      </c>
      <c r="M2197" t="s">
        <v>215</v>
      </c>
      <c r="N2197" t="s">
        <v>215</v>
      </c>
      <c r="O2197" t="s">
        <v>215</v>
      </c>
      <c r="P2197" t="s">
        <v>215</v>
      </c>
      <c r="Q2197" t="s">
        <v>215</v>
      </c>
      <c r="R2197" t="s">
        <v>38</v>
      </c>
      <c r="S2197">
        <v>95</v>
      </c>
      <c r="T2197">
        <v>22300</v>
      </c>
      <c r="U2197">
        <v>36500</v>
      </c>
      <c r="V2197">
        <v>47800</v>
      </c>
      <c r="W2197">
        <v>140</v>
      </c>
      <c r="X2197">
        <v>0</v>
      </c>
      <c r="Y2197">
        <v>140</v>
      </c>
      <c r="Z2197">
        <v>14.9</v>
      </c>
      <c r="AA2197">
        <v>3.1</v>
      </c>
      <c r="AB2197">
        <v>72.400000000000006</v>
      </c>
      <c r="AC2197">
        <v>80.599999999999994</v>
      </c>
      <c r="AD2197">
        <v>82</v>
      </c>
    </row>
    <row r="2198" spans="1:30" x14ac:dyDescent="0.25">
      <c r="A2198" t="str">
        <f t="shared" si="34"/>
        <v>2017/201810FemalePharmacology, toxicology and pharmacySouth West</v>
      </c>
      <c r="B2198" t="s">
        <v>218</v>
      </c>
      <c r="C2198" t="s">
        <v>254</v>
      </c>
      <c r="D2198">
        <v>10</v>
      </c>
      <c r="E2198" t="s">
        <v>6</v>
      </c>
      <c r="F2198" t="s">
        <v>140</v>
      </c>
      <c r="G2198" t="s">
        <v>215</v>
      </c>
      <c r="H2198" t="s">
        <v>215</v>
      </c>
      <c r="I2198" t="s">
        <v>215</v>
      </c>
      <c r="J2198" t="s">
        <v>215</v>
      </c>
      <c r="K2198" t="s">
        <v>215</v>
      </c>
      <c r="L2198" t="s">
        <v>215</v>
      </c>
      <c r="M2198" t="s">
        <v>215</v>
      </c>
      <c r="N2198" t="s">
        <v>215</v>
      </c>
      <c r="O2198" t="s">
        <v>215</v>
      </c>
      <c r="P2198" t="s">
        <v>215</v>
      </c>
      <c r="Q2198" t="s">
        <v>215</v>
      </c>
      <c r="R2198" t="s">
        <v>39</v>
      </c>
      <c r="S2198">
        <v>30</v>
      </c>
      <c r="T2198">
        <v>11300</v>
      </c>
      <c r="U2198">
        <v>25900</v>
      </c>
      <c r="V2198">
        <v>39400</v>
      </c>
      <c r="W2198">
        <v>40</v>
      </c>
      <c r="X2198">
        <v>0</v>
      </c>
      <c r="Y2198">
        <v>40</v>
      </c>
      <c r="Z2198">
        <v>0</v>
      </c>
      <c r="AA2198">
        <v>0</v>
      </c>
      <c r="AB2198">
        <v>84.9</v>
      </c>
      <c r="AC2198">
        <v>98.2</v>
      </c>
      <c r="AD2198">
        <v>100</v>
      </c>
    </row>
    <row r="2199" spans="1:30" x14ac:dyDescent="0.25">
      <c r="A2199" t="str">
        <f t="shared" si="34"/>
        <v>2017/201810FemalePharmacology, toxicology and pharmacyWales</v>
      </c>
      <c r="B2199" t="s">
        <v>218</v>
      </c>
      <c r="C2199" t="s">
        <v>254</v>
      </c>
      <c r="D2199">
        <v>10</v>
      </c>
      <c r="E2199" t="s">
        <v>6</v>
      </c>
      <c r="F2199" t="s">
        <v>140</v>
      </c>
      <c r="G2199" t="s">
        <v>215</v>
      </c>
      <c r="H2199" t="s">
        <v>215</v>
      </c>
      <c r="I2199" t="s">
        <v>215</v>
      </c>
      <c r="J2199" t="s">
        <v>215</v>
      </c>
      <c r="K2199" t="s">
        <v>215</v>
      </c>
      <c r="L2199" t="s">
        <v>215</v>
      </c>
      <c r="M2199" t="s">
        <v>215</v>
      </c>
      <c r="N2199" t="s">
        <v>215</v>
      </c>
      <c r="O2199" t="s">
        <v>215</v>
      </c>
      <c r="P2199" t="s">
        <v>215</v>
      </c>
      <c r="Q2199" t="s">
        <v>215</v>
      </c>
      <c r="R2199" t="s">
        <v>259</v>
      </c>
      <c r="S2199" t="s">
        <v>216</v>
      </c>
      <c r="T2199" t="s">
        <v>216</v>
      </c>
      <c r="U2199" t="s">
        <v>216</v>
      </c>
      <c r="V2199" t="s">
        <v>216</v>
      </c>
      <c r="W2199">
        <v>10</v>
      </c>
      <c r="X2199">
        <v>0</v>
      </c>
      <c r="Y2199">
        <v>10</v>
      </c>
      <c r="Z2199">
        <v>0</v>
      </c>
      <c r="AA2199">
        <v>0</v>
      </c>
      <c r="AB2199">
        <v>80.599999999999994</v>
      </c>
      <c r="AC2199">
        <v>90.3</v>
      </c>
      <c r="AD2199">
        <v>100</v>
      </c>
    </row>
    <row r="2200" spans="1:30" x14ac:dyDescent="0.25">
      <c r="A2200" t="str">
        <f t="shared" si="34"/>
        <v>2017/201810FemalePharmacology, toxicology and pharmacyWest Midlands</v>
      </c>
      <c r="B2200" t="s">
        <v>218</v>
      </c>
      <c r="C2200" t="s">
        <v>254</v>
      </c>
      <c r="D2200">
        <v>10</v>
      </c>
      <c r="E2200" t="s">
        <v>6</v>
      </c>
      <c r="F2200" t="s">
        <v>140</v>
      </c>
      <c r="G2200" t="s">
        <v>215</v>
      </c>
      <c r="H2200" t="s">
        <v>215</v>
      </c>
      <c r="I2200" t="s">
        <v>215</v>
      </c>
      <c r="J2200" t="s">
        <v>215</v>
      </c>
      <c r="K2200" t="s">
        <v>215</v>
      </c>
      <c r="L2200" t="s">
        <v>215</v>
      </c>
      <c r="M2200" t="s">
        <v>215</v>
      </c>
      <c r="N2200" t="s">
        <v>215</v>
      </c>
      <c r="O2200" t="s">
        <v>215</v>
      </c>
      <c r="P2200" t="s">
        <v>215</v>
      </c>
      <c r="Q2200" t="s">
        <v>215</v>
      </c>
      <c r="R2200" t="s">
        <v>35</v>
      </c>
      <c r="S2200">
        <v>60</v>
      </c>
      <c r="T2200">
        <v>12400</v>
      </c>
      <c r="U2200">
        <v>28100</v>
      </c>
      <c r="V2200">
        <v>40900</v>
      </c>
      <c r="W2200">
        <v>95</v>
      </c>
      <c r="X2200">
        <v>0</v>
      </c>
      <c r="Y2200">
        <v>95</v>
      </c>
      <c r="Z2200">
        <v>15.2</v>
      </c>
      <c r="AA2200">
        <v>3.5</v>
      </c>
      <c r="AB2200">
        <v>69.5</v>
      </c>
      <c r="AC2200">
        <v>80.599999999999994</v>
      </c>
      <c r="AD2200">
        <v>81.3</v>
      </c>
    </row>
    <row r="2201" spans="1:30" x14ac:dyDescent="0.25">
      <c r="A2201" t="str">
        <f t="shared" si="34"/>
        <v>2017/201810FemalePharmacology, toxicology and pharmacyYorkshire and the Humber</v>
      </c>
      <c r="B2201" t="s">
        <v>218</v>
      </c>
      <c r="C2201" t="s">
        <v>254</v>
      </c>
      <c r="D2201">
        <v>10</v>
      </c>
      <c r="E2201" t="s">
        <v>6</v>
      </c>
      <c r="F2201" t="s">
        <v>140</v>
      </c>
      <c r="G2201" t="s">
        <v>215</v>
      </c>
      <c r="H2201" t="s">
        <v>215</v>
      </c>
      <c r="I2201" t="s">
        <v>215</v>
      </c>
      <c r="J2201" t="s">
        <v>215</v>
      </c>
      <c r="K2201" t="s">
        <v>215</v>
      </c>
      <c r="L2201" t="s">
        <v>215</v>
      </c>
      <c r="M2201" t="s">
        <v>215</v>
      </c>
      <c r="N2201" t="s">
        <v>215</v>
      </c>
      <c r="O2201" t="s">
        <v>215</v>
      </c>
      <c r="P2201" t="s">
        <v>215</v>
      </c>
      <c r="Q2201" t="s">
        <v>215</v>
      </c>
      <c r="R2201" t="s">
        <v>33</v>
      </c>
      <c r="S2201">
        <v>65</v>
      </c>
      <c r="T2201">
        <v>19000</v>
      </c>
      <c r="U2201">
        <v>32100</v>
      </c>
      <c r="V2201">
        <v>43400</v>
      </c>
      <c r="W2201">
        <v>90</v>
      </c>
      <c r="X2201">
        <v>0</v>
      </c>
      <c r="Y2201">
        <v>90</v>
      </c>
      <c r="Z2201">
        <v>8.8000000000000007</v>
      </c>
      <c r="AA2201">
        <v>5.0999999999999996</v>
      </c>
      <c r="AB2201">
        <v>75.2</v>
      </c>
      <c r="AC2201">
        <v>85</v>
      </c>
      <c r="AD2201">
        <v>86.1</v>
      </c>
    </row>
    <row r="2202" spans="1:30" x14ac:dyDescent="0.25">
      <c r="A2202" t="str">
        <f t="shared" si="34"/>
        <v>2017/201810FemalePhilosophy and religious studiesAbroad</v>
      </c>
      <c r="B2202" t="s">
        <v>218</v>
      </c>
      <c r="C2202" t="s">
        <v>254</v>
      </c>
      <c r="D2202">
        <v>10</v>
      </c>
      <c r="E2202" t="s">
        <v>6</v>
      </c>
      <c r="F2202" t="s">
        <v>179</v>
      </c>
      <c r="G2202" t="s">
        <v>215</v>
      </c>
      <c r="H2202" t="s">
        <v>215</v>
      </c>
      <c r="I2202" t="s">
        <v>215</v>
      </c>
      <c r="J2202" t="s">
        <v>215</v>
      </c>
      <c r="K2202" t="s">
        <v>215</v>
      </c>
      <c r="L2202" t="s">
        <v>215</v>
      </c>
      <c r="M2202" t="s">
        <v>215</v>
      </c>
      <c r="N2202" t="s">
        <v>215</v>
      </c>
      <c r="O2202" t="s">
        <v>215</v>
      </c>
      <c r="P2202" t="s">
        <v>215</v>
      </c>
      <c r="Q2202" t="s">
        <v>215</v>
      </c>
      <c r="R2202" t="s">
        <v>255</v>
      </c>
      <c r="S2202" t="s">
        <v>216</v>
      </c>
      <c r="T2202" t="s">
        <v>216</v>
      </c>
      <c r="U2202" t="s">
        <v>216</v>
      </c>
      <c r="V2202" t="s">
        <v>216</v>
      </c>
      <c r="W2202">
        <v>35</v>
      </c>
      <c r="X2202">
        <v>0</v>
      </c>
      <c r="Y2202">
        <v>35</v>
      </c>
      <c r="Z2202">
        <v>67.3</v>
      </c>
      <c r="AA2202">
        <v>4.0999999999999996</v>
      </c>
      <c r="AB2202">
        <v>24.5</v>
      </c>
      <c r="AC2202">
        <v>24.5</v>
      </c>
      <c r="AD2202">
        <v>28.6</v>
      </c>
    </row>
    <row r="2203" spans="1:30" x14ac:dyDescent="0.25">
      <c r="A2203" t="str">
        <f t="shared" si="34"/>
        <v>2017/201810FemalePhilosophy and religious studiesEast Midlands</v>
      </c>
      <c r="B2203" t="s">
        <v>218</v>
      </c>
      <c r="C2203" t="s">
        <v>254</v>
      </c>
      <c r="D2203">
        <v>10</v>
      </c>
      <c r="E2203" t="s">
        <v>6</v>
      </c>
      <c r="F2203" t="s">
        <v>179</v>
      </c>
      <c r="G2203" t="s">
        <v>215</v>
      </c>
      <c r="H2203" t="s">
        <v>215</v>
      </c>
      <c r="I2203" t="s">
        <v>215</v>
      </c>
      <c r="J2203" t="s">
        <v>215</v>
      </c>
      <c r="K2203" t="s">
        <v>215</v>
      </c>
      <c r="L2203" t="s">
        <v>215</v>
      </c>
      <c r="M2203" t="s">
        <v>215</v>
      </c>
      <c r="N2203" t="s">
        <v>215</v>
      </c>
      <c r="O2203" t="s">
        <v>215</v>
      </c>
      <c r="P2203" t="s">
        <v>215</v>
      </c>
      <c r="Q2203" t="s">
        <v>215</v>
      </c>
      <c r="R2203" t="s">
        <v>34</v>
      </c>
      <c r="S2203">
        <v>45</v>
      </c>
      <c r="T2203">
        <v>15000</v>
      </c>
      <c r="U2203">
        <v>24500</v>
      </c>
      <c r="V2203">
        <v>34700</v>
      </c>
      <c r="W2203">
        <v>65</v>
      </c>
      <c r="X2203">
        <v>0</v>
      </c>
      <c r="Y2203">
        <v>65</v>
      </c>
      <c r="Z2203">
        <v>11.2</v>
      </c>
      <c r="AA2203">
        <v>4.3</v>
      </c>
      <c r="AB2203">
        <v>72.7</v>
      </c>
      <c r="AC2203">
        <v>81.3</v>
      </c>
      <c r="AD2203">
        <v>84.5</v>
      </c>
    </row>
    <row r="2204" spans="1:30" x14ac:dyDescent="0.25">
      <c r="A2204" t="str">
        <f t="shared" si="34"/>
        <v>2017/201810FemalePhilosophy and religious studiesEast of England</v>
      </c>
      <c r="B2204" t="s">
        <v>218</v>
      </c>
      <c r="C2204" t="s">
        <v>254</v>
      </c>
      <c r="D2204">
        <v>10</v>
      </c>
      <c r="E2204" t="s">
        <v>6</v>
      </c>
      <c r="F2204" t="s">
        <v>179</v>
      </c>
      <c r="G2204" t="s">
        <v>215</v>
      </c>
      <c r="H2204" t="s">
        <v>215</v>
      </c>
      <c r="I2204" t="s">
        <v>215</v>
      </c>
      <c r="J2204" t="s">
        <v>215</v>
      </c>
      <c r="K2204" t="s">
        <v>215</v>
      </c>
      <c r="L2204" t="s">
        <v>215</v>
      </c>
      <c r="M2204" t="s">
        <v>215</v>
      </c>
      <c r="N2204" t="s">
        <v>215</v>
      </c>
      <c r="O2204" t="s">
        <v>215</v>
      </c>
      <c r="P2204" t="s">
        <v>215</v>
      </c>
      <c r="Q2204" t="s">
        <v>215</v>
      </c>
      <c r="R2204" t="s">
        <v>36</v>
      </c>
      <c r="S2204">
        <v>100</v>
      </c>
      <c r="T2204">
        <v>16800</v>
      </c>
      <c r="U2204">
        <v>27000</v>
      </c>
      <c r="V2204">
        <v>39100</v>
      </c>
      <c r="W2204">
        <v>145</v>
      </c>
      <c r="X2204">
        <v>0</v>
      </c>
      <c r="Y2204">
        <v>145</v>
      </c>
      <c r="Z2204">
        <v>15</v>
      </c>
      <c r="AA2204">
        <v>5.9</v>
      </c>
      <c r="AB2204">
        <v>73.2</v>
      </c>
      <c r="AC2204">
        <v>77.599999999999994</v>
      </c>
      <c r="AD2204">
        <v>79</v>
      </c>
    </row>
    <row r="2205" spans="1:30" x14ac:dyDescent="0.25">
      <c r="A2205" t="str">
        <f t="shared" si="34"/>
        <v>2017/201810FemalePhilosophy and religious studiesLondon</v>
      </c>
      <c r="B2205" t="s">
        <v>218</v>
      </c>
      <c r="C2205" t="s">
        <v>254</v>
      </c>
      <c r="D2205">
        <v>10</v>
      </c>
      <c r="E2205" t="s">
        <v>6</v>
      </c>
      <c r="F2205" t="s">
        <v>179</v>
      </c>
      <c r="G2205" t="s">
        <v>215</v>
      </c>
      <c r="H2205" t="s">
        <v>215</v>
      </c>
      <c r="I2205" t="s">
        <v>215</v>
      </c>
      <c r="J2205" t="s">
        <v>215</v>
      </c>
      <c r="K2205" t="s">
        <v>215</v>
      </c>
      <c r="L2205" t="s">
        <v>215</v>
      </c>
      <c r="M2205" t="s">
        <v>215</v>
      </c>
      <c r="N2205" t="s">
        <v>215</v>
      </c>
      <c r="O2205" t="s">
        <v>215</v>
      </c>
      <c r="P2205" t="s">
        <v>215</v>
      </c>
      <c r="Q2205" t="s">
        <v>215</v>
      </c>
      <c r="R2205" t="s">
        <v>37</v>
      </c>
      <c r="S2205">
        <v>285</v>
      </c>
      <c r="T2205">
        <v>26300</v>
      </c>
      <c r="U2205">
        <v>38000</v>
      </c>
      <c r="V2205">
        <v>55100</v>
      </c>
      <c r="W2205">
        <v>410</v>
      </c>
      <c r="X2205">
        <v>0</v>
      </c>
      <c r="Y2205">
        <v>410</v>
      </c>
      <c r="Z2205">
        <v>12.2</v>
      </c>
      <c r="AA2205">
        <v>5</v>
      </c>
      <c r="AB2205">
        <v>75.7</v>
      </c>
      <c r="AC2205">
        <v>81.8</v>
      </c>
      <c r="AD2205">
        <v>82.8</v>
      </c>
    </row>
    <row r="2206" spans="1:30" x14ac:dyDescent="0.25">
      <c r="A2206" t="str">
        <f t="shared" si="34"/>
        <v>2017/201810FemalePhilosophy and religious studiesNorth East</v>
      </c>
      <c r="B2206" t="s">
        <v>218</v>
      </c>
      <c r="C2206" t="s">
        <v>254</v>
      </c>
      <c r="D2206">
        <v>10</v>
      </c>
      <c r="E2206" t="s">
        <v>6</v>
      </c>
      <c r="F2206" t="s">
        <v>179</v>
      </c>
      <c r="G2206" t="s">
        <v>215</v>
      </c>
      <c r="H2206" t="s">
        <v>215</v>
      </c>
      <c r="I2206" t="s">
        <v>215</v>
      </c>
      <c r="J2206" t="s">
        <v>215</v>
      </c>
      <c r="K2206" t="s">
        <v>215</v>
      </c>
      <c r="L2206" t="s">
        <v>215</v>
      </c>
      <c r="M2206" t="s">
        <v>215</v>
      </c>
      <c r="N2206" t="s">
        <v>215</v>
      </c>
      <c r="O2206" t="s">
        <v>215</v>
      </c>
      <c r="P2206" t="s">
        <v>215</v>
      </c>
      <c r="Q2206" t="s">
        <v>215</v>
      </c>
      <c r="R2206" t="s">
        <v>31</v>
      </c>
      <c r="S2206">
        <v>25</v>
      </c>
      <c r="T2206">
        <v>19300</v>
      </c>
      <c r="U2206">
        <v>23400</v>
      </c>
      <c r="V2206">
        <v>34300</v>
      </c>
      <c r="W2206">
        <v>40</v>
      </c>
      <c r="X2206">
        <v>0</v>
      </c>
      <c r="Y2206">
        <v>40</v>
      </c>
      <c r="Z2206">
        <v>20.9</v>
      </c>
      <c r="AA2206">
        <v>2.6</v>
      </c>
      <c r="AB2206">
        <v>65.2</v>
      </c>
      <c r="AC2206">
        <v>76.5</v>
      </c>
      <c r="AD2206">
        <v>76.5</v>
      </c>
    </row>
    <row r="2207" spans="1:30" x14ac:dyDescent="0.25">
      <c r="A2207" t="str">
        <f t="shared" si="34"/>
        <v>2017/201810FemalePhilosophy and religious studiesNorth West</v>
      </c>
      <c r="B2207" t="s">
        <v>218</v>
      </c>
      <c r="C2207" t="s">
        <v>254</v>
      </c>
      <c r="D2207">
        <v>10</v>
      </c>
      <c r="E2207" t="s">
        <v>6</v>
      </c>
      <c r="F2207" t="s">
        <v>179</v>
      </c>
      <c r="G2207" t="s">
        <v>215</v>
      </c>
      <c r="H2207" t="s">
        <v>215</v>
      </c>
      <c r="I2207" t="s">
        <v>215</v>
      </c>
      <c r="J2207" t="s">
        <v>215</v>
      </c>
      <c r="K2207" t="s">
        <v>215</v>
      </c>
      <c r="L2207" t="s">
        <v>215</v>
      </c>
      <c r="M2207" t="s">
        <v>215</v>
      </c>
      <c r="N2207" t="s">
        <v>215</v>
      </c>
      <c r="O2207" t="s">
        <v>215</v>
      </c>
      <c r="P2207" t="s">
        <v>215</v>
      </c>
      <c r="Q2207" t="s">
        <v>215</v>
      </c>
      <c r="R2207" t="s">
        <v>32</v>
      </c>
      <c r="S2207">
        <v>115</v>
      </c>
      <c r="T2207">
        <v>14200</v>
      </c>
      <c r="U2207">
        <v>24100</v>
      </c>
      <c r="V2207">
        <v>34300</v>
      </c>
      <c r="W2207">
        <v>160</v>
      </c>
      <c r="X2207">
        <v>0</v>
      </c>
      <c r="Y2207">
        <v>160</v>
      </c>
      <c r="Z2207">
        <v>12.7</v>
      </c>
      <c r="AA2207">
        <v>3.2</v>
      </c>
      <c r="AB2207">
        <v>76.599999999999994</v>
      </c>
      <c r="AC2207">
        <v>83.3</v>
      </c>
      <c r="AD2207">
        <v>84.1</v>
      </c>
    </row>
    <row r="2208" spans="1:30" x14ac:dyDescent="0.25">
      <c r="A2208" t="str">
        <f t="shared" si="34"/>
        <v>2017/201810FemalePhilosophy and religious studiesNorthern Ireland</v>
      </c>
      <c r="B2208" t="s">
        <v>218</v>
      </c>
      <c r="C2208" t="s">
        <v>254</v>
      </c>
      <c r="D2208">
        <v>10</v>
      </c>
      <c r="E2208" t="s">
        <v>6</v>
      </c>
      <c r="F2208" t="s">
        <v>179</v>
      </c>
      <c r="G2208" t="s">
        <v>215</v>
      </c>
      <c r="H2208" t="s">
        <v>215</v>
      </c>
      <c r="I2208" t="s">
        <v>215</v>
      </c>
      <c r="J2208" t="s">
        <v>215</v>
      </c>
      <c r="K2208" t="s">
        <v>215</v>
      </c>
      <c r="L2208" t="s">
        <v>215</v>
      </c>
      <c r="M2208" t="s">
        <v>215</v>
      </c>
      <c r="N2208" t="s">
        <v>215</v>
      </c>
      <c r="O2208" t="s">
        <v>215</v>
      </c>
      <c r="P2208" t="s">
        <v>215</v>
      </c>
      <c r="Q2208" t="s">
        <v>215</v>
      </c>
      <c r="R2208" t="s">
        <v>256</v>
      </c>
      <c r="S2208" t="s">
        <v>216</v>
      </c>
      <c r="T2208" t="s">
        <v>216</v>
      </c>
      <c r="U2208" t="s">
        <v>216</v>
      </c>
      <c r="V2208" t="s">
        <v>216</v>
      </c>
      <c r="W2208">
        <v>10</v>
      </c>
      <c r="X2208">
        <v>0</v>
      </c>
      <c r="Y2208">
        <v>10</v>
      </c>
      <c r="Z2208">
        <v>13</v>
      </c>
      <c r="AA2208">
        <v>6.5</v>
      </c>
      <c r="AB2208">
        <v>80.400000000000006</v>
      </c>
      <c r="AC2208">
        <v>80.400000000000006</v>
      </c>
      <c r="AD2208">
        <v>80.400000000000006</v>
      </c>
    </row>
    <row r="2209" spans="1:30" x14ac:dyDescent="0.25">
      <c r="A2209" t="str">
        <f t="shared" si="34"/>
        <v>2017/201810FemalePhilosophy and religious studiesScotland</v>
      </c>
      <c r="B2209" t="s">
        <v>218</v>
      </c>
      <c r="C2209" t="s">
        <v>254</v>
      </c>
      <c r="D2209">
        <v>10</v>
      </c>
      <c r="E2209" t="s">
        <v>6</v>
      </c>
      <c r="F2209" t="s">
        <v>179</v>
      </c>
      <c r="G2209" t="s">
        <v>215</v>
      </c>
      <c r="H2209" t="s">
        <v>215</v>
      </c>
      <c r="I2209" t="s">
        <v>215</v>
      </c>
      <c r="J2209" t="s">
        <v>215</v>
      </c>
      <c r="K2209" t="s">
        <v>215</v>
      </c>
      <c r="L2209" t="s">
        <v>215</v>
      </c>
      <c r="M2209" t="s">
        <v>215</v>
      </c>
      <c r="N2209" t="s">
        <v>215</v>
      </c>
      <c r="O2209" t="s">
        <v>215</v>
      </c>
      <c r="P2209" t="s">
        <v>215</v>
      </c>
      <c r="Q2209" t="s">
        <v>215</v>
      </c>
      <c r="R2209" t="s">
        <v>257</v>
      </c>
      <c r="S2209" t="s">
        <v>216</v>
      </c>
      <c r="T2209" t="s">
        <v>216</v>
      </c>
      <c r="U2209" t="s">
        <v>216</v>
      </c>
      <c r="V2209" t="s">
        <v>216</v>
      </c>
      <c r="W2209">
        <v>15</v>
      </c>
      <c r="X2209">
        <v>0</v>
      </c>
      <c r="Y2209">
        <v>15</v>
      </c>
      <c r="Z2209">
        <v>30.6</v>
      </c>
      <c r="AA2209">
        <v>10.6</v>
      </c>
      <c r="AB2209">
        <v>49.4</v>
      </c>
      <c r="AC2209">
        <v>55.3</v>
      </c>
      <c r="AD2209">
        <v>58.8</v>
      </c>
    </row>
    <row r="2210" spans="1:30" x14ac:dyDescent="0.25">
      <c r="A2210" t="str">
        <f t="shared" si="34"/>
        <v>2017/201810FemalePhilosophy and religious studiesSouth East</v>
      </c>
      <c r="B2210" t="s">
        <v>218</v>
      </c>
      <c r="C2210" t="s">
        <v>254</v>
      </c>
      <c r="D2210">
        <v>10</v>
      </c>
      <c r="E2210" t="s">
        <v>6</v>
      </c>
      <c r="F2210" t="s">
        <v>179</v>
      </c>
      <c r="G2210" t="s">
        <v>215</v>
      </c>
      <c r="H2210" t="s">
        <v>215</v>
      </c>
      <c r="I2210" t="s">
        <v>215</v>
      </c>
      <c r="J2210" t="s">
        <v>215</v>
      </c>
      <c r="K2210" t="s">
        <v>215</v>
      </c>
      <c r="L2210" t="s">
        <v>215</v>
      </c>
      <c r="M2210" t="s">
        <v>215</v>
      </c>
      <c r="N2210" t="s">
        <v>215</v>
      </c>
      <c r="O2210" t="s">
        <v>215</v>
      </c>
      <c r="P2210" t="s">
        <v>215</v>
      </c>
      <c r="Q2210" t="s">
        <v>215</v>
      </c>
      <c r="R2210" t="s">
        <v>38</v>
      </c>
      <c r="S2210">
        <v>140</v>
      </c>
      <c r="T2210">
        <v>17500</v>
      </c>
      <c r="U2210">
        <v>27700</v>
      </c>
      <c r="V2210">
        <v>37200</v>
      </c>
      <c r="W2210">
        <v>215</v>
      </c>
      <c r="X2210">
        <v>0</v>
      </c>
      <c r="Y2210">
        <v>215</v>
      </c>
      <c r="Z2210">
        <v>14.6</v>
      </c>
      <c r="AA2210">
        <v>6.6</v>
      </c>
      <c r="AB2210">
        <v>71.400000000000006</v>
      </c>
      <c r="AC2210">
        <v>78.2</v>
      </c>
      <c r="AD2210">
        <v>78.900000000000006</v>
      </c>
    </row>
    <row r="2211" spans="1:30" x14ac:dyDescent="0.25">
      <c r="A2211" t="str">
        <f t="shared" si="34"/>
        <v>2017/201810FemalePhilosophy and religious studiesSouth West</v>
      </c>
      <c r="B2211" t="s">
        <v>218</v>
      </c>
      <c r="C2211" t="s">
        <v>254</v>
      </c>
      <c r="D2211">
        <v>10</v>
      </c>
      <c r="E2211" t="s">
        <v>6</v>
      </c>
      <c r="F2211" t="s">
        <v>179</v>
      </c>
      <c r="G2211" t="s">
        <v>215</v>
      </c>
      <c r="H2211" t="s">
        <v>215</v>
      </c>
      <c r="I2211" t="s">
        <v>215</v>
      </c>
      <c r="J2211" t="s">
        <v>215</v>
      </c>
      <c r="K2211" t="s">
        <v>215</v>
      </c>
      <c r="L2211" t="s">
        <v>215</v>
      </c>
      <c r="M2211" t="s">
        <v>215</v>
      </c>
      <c r="N2211" t="s">
        <v>215</v>
      </c>
      <c r="O2211" t="s">
        <v>215</v>
      </c>
      <c r="P2211" t="s">
        <v>215</v>
      </c>
      <c r="Q2211" t="s">
        <v>215</v>
      </c>
      <c r="R2211" t="s">
        <v>39</v>
      </c>
      <c r="S2211">
        <v>80</v>
      </c>
      <c r="T2211">
        <v>11000</v>
      </c>
      <c r="U2211">
        <v>21500</v>
      </c>
      <c r="V2211">
        <v>30700</v>
      </c>
      <c r="W2211">
        <v>125</v>
      </c>
      <c r="X2211">
        <v>0</v>
      </c>
      <c r="Y2211">
        <v>125</v>
      </c>
      <c r="Z2211">
        <v>12.2</v>
      </c>
      <c r="AA2211">
        <v>5.5</v>
      </c>
      <c r="AB2211">
        <v>76.2</v>
      </c>
      <c r="AC2211">
        <v>81.599999999999994</v>
      </c>
      <c r="AD2211">
        <v>82.3</v>
      </c>
    </row>
    <row r="2212" spans="1:30" x14ac:dyDescent="0.25">
      <c r="A2212" t="str">
        <f t="shared" si="34"/>
        <v>2017/201810FemalePhilosophy and religious studiesWales</v>
      </c>
      <c r="B2212" t="s">
        <v>218</v>
      </c>
      <c r="C2212" t="s">
        <v>254</v>
      </c>
      <c r="D2212">
        <v>10</v>
      </c>
      <c r="E2212" t="s">
        <v>6</v>
      </c>
      <c r="F2212" t="s">
        <v>179</v>
      </c>
      <c r="G2212" t="s">
        <v>215</v>
      </c>
      <c r="H2212" t="s">
        <v>215</v>
      </c>
      <c r="I2212" t="s">
        <v>215</v>
      </c>
      <c r="J2212" t="s">
        <v>215</v>
      </c>
      <c r="K2212" t="s">
        <v>215</v>
      </c>
      <c r="L2212" t="s">
        <v>215</v>
      </c>
      <c r="M2212" t="s">
        <v>215</v>
      </c>
      <c r="N2212" t="s">
        <v>215</v>
      </c>
      <c r="O2212" t="s">
        <v>215</v>
      </c>
      <c r="P2212" t="s">
        <v>215</v>
      </c>
      <c r="Q2212" t="s">
        <v>215</v>
      </c>
      <c r="R2212" t="s">
        <v>259</v>
      </c>
      <c r="S2212">
        <v>10</v>
      </c>
      <c r="T2212">
        <v>15700</v>
      </c>
      <c r="U2212">
        <v>21200</v>
      </c>
      <c r="V2212">
        <v>24500</v>
      </c>
      <c r="W2212">
        <v>20</v>
      </c>
      <c r="X2212">
        <v>0</v>
      </c>
      <c r="Y2212">
        <v>20</v>
      </c>
      <c r="Z2212">
        <v>17.899999999999999</v>
      </c>
      <c r="AA2212">
        <v>0</v>
      </c>
      <c r="AB2212">
        <v>68.900000000000006</v>
      </c>
      <c r="AC2212">
        <v>82.1</v>
      </c>
      <c r="AD2212">
        <v>82.1</v>
      </c>
    </row>
    <row r="2213" spans="1:30" x14ac:dyDescent="0.25">
      <c r="A2213" t="str">
        <f t="shared" si="34"/>
        <v>2017/201810FemalePhilosophy and religious studiesWest Midlands</v>
      </c>
      <c r="B2213" t="s">
        <v>218</v>
      </c>
      <c r="C2213" t="s">
        <v>254</v>
      </c>
      <c r="D2213">
        <v>10</v>
      </c>
      <c r="E2213" t="s">
        <v>6</v>
      </c>
      <c r="F2213" t="s">
        <v>179</v>
      </c>
      <c r="G2213" t="s">
        <v>215</v>
      </c>
      <c r="H2213" t="s">
        <v>215</v>
      </c>
      <c r="I2213" t="s">
        <v>215</v>
      </c>
      <c r="J2213" t="s">
        <v>215</v>
      </c>
      <c r="K2213" t="s">
        <v>215</v>
      </c>
      <c r="L2213" t="s">
        <v>215</v>
      </c>
      <c r="M2213" t="s">
        <v>215</v>
      </c>
      <c r="N2213" t="s">
        <v>215</v>
      </c>
      <c r="O2213" t="s">
        <v>215</v>
      </c>
      <c r="P2213" t="s">
        <v>215</v>
      </c>
      <c r="Q2213" t="s">
        <v>215</v>
      </c>
      <c r="R2213" t="s">
        <v>35</v>
      </c>
      <c r="S2213">
        <v>80</v>
      </c>
      <c r="T2213">
        <v>15700</v>
      </c>
      <c r="U2213">
        <v>23000</v>
      </c>
      <c r="V2213">
        <v>31400</v>
      </c>
      <c r="W2213">
        <v>115</v>
      </c>
      <c r="X2213">
        <v>0</v>
      </c>
      <c r="Y2213">
        <v>115</v>
      </c>
      <c r="Z2213">
        <v>10.7</v>
      </c>
      <c r="AA2213">
        <v>6.5</v>
      </c>
      <c r="AB2213">
        <v>75.900000000000006</v>
      </c>
      <c r="AC2213">
        <v>81.400000000000006</v>
      </c>
      <c r="AD2213">
        <v>82.7</v>
      </c>
    </row>
    <row r="2214" spans="1:30" x14ac:dyDescent="0.25">
      <c r="A2214" t="str">
        <f t="shared" si="34"/>
        <v>2017/201810FemalePhilosophy and religious studiesYorkshire and the Humber</v>
      </c>
      <c r="B2214" t="s">
        <v>218</v>
      </c>
      <c r="C2214" t="s">
        <v>254</v>
      </c>
      <c r="D2214">
        <v>10</v>
      </c>
      <c r="E2214" t="s">
        <v>6</v>
      </c>
      <c r="F2214" t="s">
        <v>179</v>
      </c>
      <c r="G2214" t="s">
        <v>215</v>
      </c>
      <c r="H2214" t="s">
        <v>215</v>
      </c>
      <c r="I2214" t="s">
        <v>215</v>
      </c>
      <c r="J2214" t="s">
        <v>215</v>
      </c>
      <c r="K2214" t="s">
        <v>215</v>
      </c>
      <c r="L2214" t="s">
        <v>215</v>
      </c>
      <c r="M2214" t="s">
        <v>215</v>
      </c>
      <c r="N2214" t="s">
        <v>215</v>
      </c>
      <c r="O2214" t="s">
        <v>215</v>
      </c>
      <c r="P2214" t="s">
        <v>215</v>
      </c>
      <c r="Q2214" t="s">
        <v>215</v>
      </c>
      <c r="R2214" t="s">
        <v>33</v>
      </c>
      <c r="S2214">
        <v>80</v>
      </c>
      <c r="T2214">
        <v>13100</v>
      </c>
      <c r="U2214">
        <v>23700</v>
      </c>
      <c r="V2214">
        <v>33900</v>
      </c>
      <c r="W2214">
        <v>110</v>
      </c>
      <c r="X2214">
        <v>0</v>
      </c>
      <c r="Y2214">
        <v>110</v>
      </c>
      <c r="Z2214">
        <v>14</v>
      </c>
      <c r="AA2214">
        <v>4.5</v>
      </c>
      <c r="AB2214">
        <v>75.3</v>
      </c>
      <c r="AC2214">
        <v>78.5</v>
      </c>
      <c r="AD2214">
        <v>81.599999999999994</v>
      </c>
    </row>
    <row r="2215" spans="1:30" x14ac:dyDescent="0.25">
      <c r="A2215" t="str">
        <f t="shared" si="34"/>
        <v>2017/201810FemalePhysics and astronomyAbroad</v>
      </c>
      <c r="B2215" t="s">
        <v>218</v>
      </c>
      <c r="C2215" t="s">
        <v>254</v>
      </c>
      <c r="D2215">
        <v>10</v>
      </c>
      <c r="E2215" t="s">
        <v>6</v>
      </c>
      <c r="F2215" t="s">
        <v>151</v>
      </c>
      <c r="G2215" t="s">
        <v>215</v>
      </c>
      <c r="H2215" t="s">
        <v>215</v>
      </c>
      <c r="I2215" t="s">
        <v>215</v>
      </c>
      <c r="J2215" t="s">
        <v>215</v>
      </c>
      <c r="K2215" t="s">
        <v>215</v>
      </c>
      <c r="L2215" t="s">
        <v>215</v>
      </c>
      <c r="M2215" t="s">
        <v>215</v>
      </c>
      <c r="N2215" t="s">
        <v>215</v>
      </c>
      <c r="O2215" t="s">
        <v>215</v>
      </c>
      <c r="P2215" t="s">
        <v>215</v>
      </c>
      <c r="Q2215" t="s">
        <v>215</v>
      </c>
      <c r="R2215" t="s">
        <v>255</v>
      </c>
      <c r="S2215" t="s">
        <v>216</v>
      </c>
      <c r="T2215" t="s">
        <v>216</v>
      </c>
      <c r="U2215" t="s">
        <v>216</v>
      </c>
      <c r="V2215" t="s">
        <v>216</v>
      </c>
      <c r="W2215">
        <v>20</v>
      </c>
      <c r="X2215">
        <v>0</v>
      </c>
      <c r="Y2215">
        <v>20</v>
      </c>
      <c r="Z2215">
        <v>60.9</v>
      </c>
      <c r="AA2215">
        <v>10.5</v>
      </c>
      <c r="AB2215">
        <v>28.6</v>
      </c>
      <c r="AC2215">
        <v>28.6</v>
      </c>
      <c r="AD2215">
        <v>28.6</v>
      </c>
    </row>
    <row r="2216" spans="1:30" x14ac:dyDescent="0.25">
      <c r="A2216" t="str">
        <f t="shared" si="34"/>
        <v>2017/201810FemalePhysics and astronomyEast Midlands</v>
      </c>
      <c r="B2216" t="s">
        <v>218</v>
      </c>
      <c r="C2216" t="s">
        <v>254</v>
      </c>
      <c r="D2216">
        <v>10</v>
      </c>
      <c r="E2216" t="s">
        <v>6</v>
      </c>
      <c r="F2216" t="s">
        <v>151</v>
      </c>
      <c r="G2216" t="s">
        <v>215</v>
      </c>
      <c r="H2216" t="s">
        <v>215</v>
      </c>
      <c r="I2216" t="s">
        <v>215</v>
      </c>
      <c r="J2216" t="s">
        <v>215</v>
      </c>
      <c r="K2216" t="s">
        <v>215</v>
      </c>
      <c r="L2216" t="s">
        <v>215</v>
      </c>
      <c r="M2216" t="s">
        <v>215</v>
      </c>
      <c r="N2216" t="s">
        <v>215</v>
      </c>
      <c r="O2216" t="s">
        <v>215</v>
      </c>
      <c r="P2216" t="s">
        <v>215</v>
      </c>
      <c r="Q2216" t="s">
        <v>215</v>
      </c>
      <c r="R2216" t="s">
        <v>34</v>
      </c>
      <c r="S2216">
        <v>20</v>
      </c>
      <c r="T2216">
        <v>31000</v>
      </c>
      <c r="U2216">
        <v>36100</v>
      </c>
      <c r="V2216">
        <v>45300</v>
      </c>
      <c r="W2216">
        <v>20</v>
      </c>
      <c r="X2216">
        <v>0</v>
      </c>
      <c r="Y2216">
        <v>20</v>
      </c>
      <c r="Z2216">
        <v>3.2</v>
      </c>
      <c r="AA2216">
        <v>2.8</v>
      </c>
      <c r="AB2216">
        <v>89.3</v>
      </c>
      <c r="AC2216">
        <v>94.1</v>
      </c>
      <c r="AD2216">
        <v>94.1</v>
      </c>
    </row>
    <row r="2217" spans="1:30" x14ac:dyDescent="0.25">
      <c r="A2217" t="str">
        <f t="shared" si="34"/>
        <v>2017/201810FemalePhysics and astronomyEast of England</v>
      </c>
      <c r="B2217" t="s">
        <v>218</v>
      </c>
      <c r="C2217" t="s">
        <v>254</v>
      </c>
      <c r="D2217">
        <v>10</v>
      </c>
      <c r="E2217" t="s">
        <v>6</v>
      </c>
      <c r="F2217" t="s">
        <v>151</v>
      </c>
      <c r="G2217" t="s">
        <v>215</v>
      </c>
      <c r="H2217" t="s">
        <v>215</v>
      </c>
      <c r="I2217" t="s">
        <v>215</v>
      </c>
      <c r="J2217" t="s">
        <v>215</v>
      </c>
      <c r="K2217" t="s">
        <v>215</v>
      </c>
      <c r="L2217" t="s">
        <v>215</v>
      </c>
      <c r="M2217" t="s">
        <v>215</v>
      </c>
      <c r="N2217" t="s">
        <v>215</v>
      </c>
      <c r="O2217" t="s">
        <v>215</v>
      </c>
      <c r="P2217" t="s">
        <v>215</v>
      </c>
      <c r="Q2217" t="s">
        <v>215</v>
      </c>
      <c r="R2217" t="s">
        <v>36</v>
      </c>
      <c r="S2217">
        <v>50</v>
      </c>
      <c r="T2217">
        <v>23400</v>
      </c>
      <c r="U2217">
        <v>34700</v>
      </c>
      <c r="V2217">
        <v>53500</v>
      </c>
      <c r="W2217">
        <v>65</v>
      </c>
      <c r="X2217">
        <v>0</v>
      </c>
      <c r="Y2217">
        <v>65</v>
      </c>
      <c r="Z2217">
        <v>8.4</v>
      </c>
      <c r="AA2217">
        <v>4.5999999999999996</v>
      </c>
      <c r="AB2217">
        <v>80.8</v>
      </c>
      <c r="AC2217">
        <v>83.4</v>
      </c>
      <c r="AD2217">
        <v>87</v>
      </c>
    </row>
    <row r="2218" spans="1:30" x14ac:dyDescent="0.25">
      <c r="A2218" t="str">
        <f t="shared" si="34"/>
        <v>2017/201810FemalePhysics and astronomyLondon</v>
      </c>
      <c r="B2218" t="s">
        <v>218</v>
      </c>
      <c r="C2218" t="s">
        <v>254</v>
      </c>
      <c r="D2218">
        <v>10</v>
      </c>
      <c r="E2218" t="s">
        <v>6</v>
      </c>
      <c r="F2218" t="s">
        <v>151</v>
      </c>
      <c r="G2218" t="s">
        <v>215</v>
      </c>
      <c r="H2218" t="s">
        <v>215</v>
      </c>
      <c r="I2218" t="s">
        <v>215</v>
      </c>
      <c r="J2218" t="s">
        <v>215</v>
      </c>
      <c r="K2218" t="s">
        <v>215</v>
      </c>
      <c r="L2218" t="s">
        <v>215</v>
      </c>
      <c r="M2218" t="s">
        <v>215</v>
      </c>
      <c r="N2218" t="s">
        <v>215</v>
      </c>
      <c r="O2218" t="s">
        <v>215</v>
      </c>
      <c r="P2218" t="s">
        <v>215</v>
      </c>
      <c r="Q2218" t="s">
        <v>215</v>
      </c>
      <c r="R2218" t="s">
        <v>37</v>
      </c>
      <c r="S2218">
        <v>80</v>
      </c>
      <c r="T2218">
        <v>31000</v>
      </c>
      <c r="U2218">
        <v>43800</v>
      </c>
      <c r="V2218">
        <v>68300</v>
      </c>
      <c r="W2218">
        <v>110</v>
      </c>
      <c r="X2218">
        <v>0</v>
      </c>
      <c r="Y2218">
        <v>110</v>
      </c>
      <c r="Z2218">
        <v>11.1</v>
      </c>
      <c r="AA2218">
        <v>5.7</v>
      </c>
      <c r="AB2218">
        <v>76.5</v>
      </c>
      <c r="AC2218">
        <v>80.7</v>
      </c>
      <c r="AD2218">
        <v>83.1</v>
      </c>
    </row>
    <row r="2219" spans="1:30" x14ac:dyDescent="0.25">
      <c r="A2219" t="str">
        <f t="shared" si="34"/>
        <v>2017/201810FemalePhysics and astronomyNorth East</v>
      </c>
      <c r="B2219" t="s">
        <v>218</v>
      </c>
      <c r="C2219" t="s">
        <v>254</v>
      </c>
      <c r="D2219">
        <v>10</v>
      </c>
      <c r="E2219" t="s">
        <v>6</v>
      </c>
      <c r="F2219" t="s">
        <v>151</v>
      </c>
      <c r="G2219" t="s">
        <v>215</v>
      </c>
      <c r="H2219" t="s">
        <v>215</v>
      </c>
      <c r="I2219" t="s">
        <v>215</v>
      </c>
      <c r="J2219" t="s">
        <v>215</v>
      </c>
      <c r="K2219" t="s">
        <v>215</v>
      </c>
      <c r="L2219" t="s">
        <v>215</v>
      </c>
      <c r="M2219" t="s">
        <v>215</v>
      </c>
      <c r="N2219" t="s">
        <v>215</v>
      </c>
      <c r="O2219" t="s">
        <v>215</v>
      </c>
      <c r="P2219" t="s">
        <v>215</v>
      </c>
      <c r="Q2219" t="s">
        <v>215</v>
      </c>
      <c r="R2219" t="s">
        <v>31</v>
      </c>
      <c r="S2219" t="s">
        <v>216</v>
      </c>
      <c r="T2219" t="s">
        <v>216</v>
      </c>
      <c r="U2219" t="s">
        <v>216</v>
      </c>
      <c r="V2219" t="s">
        <v>216</v>
      </c>
      <c r="W2219">
        <v>10</v>
      </c>
      <c r="X2219">
        <v>0</v>
      </c>
      <c r="Y2219">
        <v>10</v>
      </c>
      <c r="Z2219">
        <v>15.2</v>
      </c>
      <c r="AA2219">
        <v>3</v>
      </c>
      <c r="AB2219">
        <v>72.7</v>
      </c>
      <c r="AC2219">
        <v>81.8</v>
      </c>
      <c r="AD2219">
        <v>81.8</v>
      </c>
    </row>
    <row r="2220" spans="1:30" x14ac:dyDescent="0.25">
      <c r="A2220" t="str">
        <f t="shared" si="34"/>
        <v>2017/201810FemalePhysics and astronomyNorth West</v>
      </c>
      <c r="B2220" t="s">
        <v>218</v>
      </c>
      <c r="C2220" t="s">
        <v>254</v>
      </c>
      <c r="D2220">
        <v>10</v>
      </c>
      <c r="E2220" t="s">
        <v>6</v>
      </c>
      <c r="F2220" t="s">
        <v>151</v>
      </c>
      <c r="G2220" t="s">
        <v>215</v>
      </c>
      <c r="H2220" t="s">
        <v>215</v>
      </c>
      <c r="I2220" t="s">
        <v>215</v>
      </c>
      <c r="J2220" t="s">
        <v>215</v>
      </c>
      <c r="K2220" t="s">
        <v>215</v>
      </c>
      <c r="L2220" t="s">
        <v>215</v>
      </c>
      <c r="M2220" t="s">
        <v>215</v>
      </c>
      <c r="N2220" t="s">
        <v>215</v>
      </c>
      <c r="O2220" t="s">
        <v>215</v>
      </c>
      <c r="P2220" t="s">
        <v>215</v>
      </c>
      <c r="Q2220" t="s">
        <v>215</v>
      </c>
      <c r="R2220" t="s">
        <v>32</v>
      </c>
      <c r="S2220">
        <v>40</v>
      </c>
      <c r="T2220">
        <v>23400</v>
      </c>
      <c r="U2220">
        <v>34700</v>
      </c>
      <c r="V2220">
        <v>39400</v>
      </c>
      <c r="W2220">
        <v>55</v>
      </c>
      <c r="X2220">
        <v>0</v>
      </c>
      <c r="Y2220">
        <v>55</v>
      </c>
      <c r="Z2220">
        <v>10.1</v>
      </c>
      <c r="AA2220">
        <v>2.6</v>
      </c>
      <c r="AB2220">
        <v>78.400000000000006</v>
      </c>
      <c r="AC2220">
        <v>84.6</v>
      </c>
      <c r="AD2220">
        <v>87.3</v>
      </c>
    </row>
    <row r="2221" spans="1:30" x14ac:dyDescent="0.25">
      <c r="A2221" t="str">
        <f t="shared" si="34"/>
        <v>2017/201810FemalePhysics and astronomyNorthern Ireland</v>
      </c>
      <c r="B2221" t="s">
        <v>218</v>
      </c>
      <c r="C2221" t="s">
        <v>254</v>
      </c>
      <c r="D2221">
        <v>10</v>
      </c>
      <c r="E2221" t="s">
        <v>6</v>
      </c>
      <c r="F2221" t="s">
        <v>151</v>
      </c>
      <c r="G2221" t="s">
        <v>215</v>
      </c>
      <c r="H2221" t="s">
        <v>215</v>
      </c>
      <c r="I2221" t="s">
        <v>215</v>
      </c>
      <c r="J2221" t="s">
        <v>215</v>
      </c>
      <c r="K2221" t="s">
        <v>215</v>
      </c>
      <c r="L2221" t="s">
        <v>215</v>
      </c>
      <c r="M2221" t="s">
        <v>215</v>
      </c>
      <c r="N2221" t="s">
        <v>215</v>
      </c>
      <c r="O2221" t="s">
        <v>215</v>
      </c>
      <c r="P2221" t="s">
        <v>215</v>
      </c>
      <c r="Q2221" t="s">
        <v>215</v>
      </c>
      <c r="R2221" t="s">
        <v>256</v>
      </c>
      <c r="S2221" t="s">
        <v>216</v>
      </c>
      <c r="T2221" t="s">
        <v>216</v>
      </c>
      <c r="U2221" t="s">
        <v>216</v>
      </c>
      <c r="V2221" t="s">
        <v>216</v>
      </c>
      <c r="W2221">
        <v>5</v>
      </c>
      <c r="X2221">
        <v>0</v>
      </c>
      <c r="Y2221">
        <v>5</v>
      </c>
      <c r="Z2221">
        <v>16.7</v>
      </c>
      <c r="AA2221">
        <v>0</v>
      </c>
      <c r="AB2221">
        <v>77.8</v>
      </c>
      <c r="AC2221">
        <v>83.3</v>
      </c>
      <c r="AD2221">
        <v>83.3</v>
      </c>
    </row>
    <row r="2222" spans="1:30" x14ac:dyDescent="0.25">
      <c r="A2222" t="str">
        <f t="shared" si="34"/>
        <v>2017/201810FemalePhysics and astronomyScotland</v>
      </c>
      <c r="B2222" t="s">
        <v>218</v>
      </c>
      <c r="C2222" t="s">
        <v>254</v>
      </c>
      <c r="D2222">
        <v>10</v>
      </c>
      <c r="E2222" t="s">
        <v>6</v>
      </c>
      <c r="F2222" t="s">
        <v>151</v>
      </c>
      <c r="G2222" t="s">
        <v>215</v>
      </c>
      <c r="H2222" t="s">
        <v>215</v>
      </c>
      <c r="I2222" t="s">
        <v>215</v>
      </c>
      <c r="J2222" t="s">
        <v>215</v>
      </c>
      <c r="K2222" t="s">
        <v>215</v>
      </c>
      <c r="L2222" t="s">
        <v>215</v>
      </c>
      <c r="M2222" t="s">
        <v>215</v>
      </c>
      <c r="N2222" t="s">
        <v>215</v>
      </c>
      <c r="O2222" t="s">
        <v>215</v>
      </c>
      <c r="P2222" t="s">
        <v>215</v>
      </c>
      <c r="Q2222" t="s">
        <v>215</v>
      </c>
      <c r="R2222" t="s">
        <v>257</v>
      </c>
      <c r="S2222" t="s">
        <v>216</v>
      </c>
      <c r="T2222" t="s">
        <v>216</v>
      </c>
      <c r="U2222" t="s">
        <v>216</v>
      </c>
      <c r="V2222" t="s">
        <v>216</v>
      </c>
      <c r="W2222">
        <v>10</v>
      </c>
      <c r="X2222">
        <v>0</v>
      </c>
      <c r="Y2222">
        <v>10</v>
      </c>
      <c r="Z2222">
        <v>3.3</v>
      </c>
      <c r="AA2222">
        <v>9.8000000000000007</v>
      </c>
      <c r="AB2222">
        <v>68.900000000000006</v>
      </c>
      <c r="AC2222">
        <v>86.9</v>
      </c>
      <c r="AD2222">
        <v>86.9</v>
      </c>
    </row>
    <row r="2223" spans="1:30" x14ac:dyDescent="0.25">
      <c r="A2223" t="str">
        <f t="shared" si="34"/>
        <v>2017/201810FemalePhysics and astronomySouth East</v>
      </c>
      <c r="B2223" t="s">
        <v>218</v>
      </c>
      <c r="C2223" t="s">
        <v>254</v>
      </c>
      <c r="D2223">
        <v>10</v>
      </c>
      <c r="E2223" t="s">
        <v>6</v>
      </c>
      <c r="F2223" t="s">
        <v>151</v>
      </c>
      <c r="G2223" t="s">
        <v>215</v>
      </c>
      <c r="H2223" t="s">
        <v>215</v>
      </c>
      <c r="I2223" t="s">
        <v>215</v>
      </c>
      <c r="J2223" t="s">
        <v>215</v>
      </c>
      <c r="K2223" t="s">
        <v>215</v>
      </c>
      <c r="L2223" t="s">
        <v>215</v>
      </c>
      <c r="M2223" t="s">
        <v>215</v>
      </c>
      <c r="N2223" t="s">
        <v>215</v>
      </c>
      <c r="O2223" t="s">
        <v>215</v>
      </c>
      <c r="P2223" t="s">
        <v>215</v>
      </c>
      <c r="Q2223" t="s">
        <v>215</v>
      </c>
      <c r="R2223" t="s">
        <v>38</v>
      </c>
      <c r="S2223">
        <v>65</v>
      </c>
      <c r="T2223">
        <v>28500</v>
      </c>
      <c r="U2223">
        <v>38300</v>
      </c>
      <c r="V2223">
        <v>53300</v>
      </c>
      <c r="W2223">
        <v>90</v>
      </c>
      <c r="X2223">
        <v>0</v>
      </c>
      <c r="Y2223">
        <v>90</v>
      </c>
      <c r="Z2223">
        <v>18.100000000000001</v>
      </c>
      <c r="AA2223">
        <v>7</v>
      </c>
      <c r="AB2223">
        <v>70.8</v>
      </c>
      <c r="AC2223">
        <v>74.900000000000006</v>
      </c>
      <c r="AD2223">
        <v>74.900000000000006</v>
      </c>
    </row>
    <row r="2224" spans="1:30" x14ac:dyDescent="0.25">
      <c r="A2224" t="str">
        <f t="shared" si="34"/>
        <v>2017/201810FemalePhysics and astronomySouth West</v>
      </c>
      <c r="B2224" t="s">
        <v>218</v>
      </c>
      <c r="C2224" t="s">
        <v>254</v>
      </c>
      <c r="D2224">
        <v>10</v>
      </c>
      <c r="E2224" t="s">
        <v>6</v>
      </c>
      <c r="F2224" t="s">
        <v>151</v>
      </c>
      <c r="G2224" t="s">
        <v>215</v>
      </c>
      <c r="H2224" t="s">
        <v>215</v>
      </c>
      <c r="I2224" t="s">
        <v>215</v>
      </c>
      <c r="J2224" t="s">
        <v>215</v>
      </c>
      <c r="K2224" t="s">
        <v>215</v>
      </c>
      <c r="L2224" t="s">
        <v>215</v>
      </c>
      <c r="M2224" t="s">
        <v>215</v>
      </c>
      <c r="N2224" t="s">
        <v>215</v>
      </c>
      <c r="O2224" t="s">
        <v>215</v>
      </c>
      <c r="P2224" t="s">
        <v>215</v>
      </c>
      <c r="Q2224" t="s">
        <v>215</v>
      </c>
      <c r="R2224" t="s">
        <v>39</v>
      </c>
      <c r="S2224">
        <v>40</v>
      </c>
      <c r="T2224">
        <v>20400</v>
      </c>
      <c r="U2224">
        <v>32800</v>
      </c>
      <c r="V2224">
        <v>44200</v>
      </c>
      <c r="W2224">
        <v>50</v>
      </c>
      <c r="X2224">
        <v>0</v>
      </c>
      <c r="Y2224">
        <v>50</v>
      </c>
      <c r="Z2224">
        <v>12.9</v>
      </c>
      <c r="AA2224">
        <v>4.0999999999999996</v>
      </c>
      <c r="AB2224">
        <v>80.2</v>
      </c>
      <c r="AC2224">
        <v>83</v>
      </c>
      <c r="AD2224">
        <v>83</v>
      </c>
    </row>
    <row r="2225" spans="1:30" x14ac:dyDescent="0.25">
      <c r="A2225" t="str">
        <f t="shared" si="34"/>
        <v>2017/201810FemalePhysics and astronomyWales</v>
      </c>
      <c r="B2225" t="s">
        <v>218</v>
      </c>
      <c r="C2225" t="s">
        <v>254</v>
      </c>
      <c r="D2225">
        <v>10</v>
      </c>
      <c r="E2225" t="s">
        <v>6</v>
      </c>
      <c r="F2225" t="s">
        <v>151</v>
      </c>
      <c r="G2225" t="s">
        <v>215</v>
      </c>
      <c r="H2225" t="s">
        <v>215</v>
      </c>
      <c r="I2225" t="s">
        <v>215</v>
      </c>
      <c r="J2225" t="s">
        <v>215</v>
      </c>
      <c r="K2225" t="s">
        <v>215</v>
      </c>
      <c r="L2225" t="s">
        <v>215</v>
      </c>
      <c r="M2225" t="s">
        <v>215</v>
      </c>
      <c r="N2225" t="s">
        <v>215</v>
      </c>
      <c r="O2225" t="s">
        <v>215</v>
      </c>
      <c r="P2225" t="s">
        <v>215</v>
      </c>
      <c r="Q2225" t="s">
        <v>215</v>
      </c>
      <c r="R2225" t="s">
        <v>259</v>
      </c>
      <c r="S2225" t="s">
        <v>216</v>
      </c>
      <c r="T2225" t="s">
        <v>216</v>
      </c>
      <c r="U2225" t="s">
        <v>216</v>
      </c>
      <c r="V2225" t="s">
        <v>216</v>
      </c>
      <c r="W2225">
        <v>10</v>
      </c>
      <c r="X2225">
        <v>0</v>
      </c>
      <c r="Y2225">
        <v>10</v>
      </c>
      <c r="Z2225">
        <v>11.8</v>
      </c>
      <c r="AA2225">
        <v>0</v>
      </c>
      <c r="AB2225">
        <v>76.5</v>
      </c>
      <c r="AC2225">
        <v>88.2</v>
      </c>
      <c r="AD2225">
        <v>88.2</v>
      </c>
    </row>
    <row r="2226" spans="1:30" x14ac:dyDescent="0.25">
      <c r="A2226" t="str">
        <f t="shared" si="34"/>
        <v>2017/201810FemalePhysics and astronomyWest Midlands</v>
      </c>
      <c r="B2226" t="s">
        <v>218</v>
      </c>
      <c r="C2226" t="s">
        <v>254</v>
      </c>
      <c r="D2226">
        <v>10</v>
      </c>
      <c r="E2226" t="s">
        <v>6</v>
      </c>
      <c r="F2226" t="s">
        <v>151</v>
      </c>
      <c r="G2226" t="s">
        <v>215</v>
      </c>
      <c r="H2226" t="s">
        <v>215</v>
      </c>
      <c r="I2226" t="s">
        <v>215</v>
      </c>
      <c r="J2226" t="s">
        <v>215</v>
      </c>
      <c r="K2226" t="s">
        <v>215</v>
      </c>
      <c r="L2226" t="s">
        <v>215</v>
      </c>
      <c r="M2226" t="s">
        <v>215</v>
      </c>
      <c r="N2226" t="s">
        <v>215</v>
      </c>
      <c r="O2226" t="s">
        <v>215</v>
      </c>
      <c r="P2226" t="s">
        <v>215</v>
      </c>
      <c r="Q2226" t="s">
        <v>215</v>
      </c>
      <c r="R2226" t="s">
        <v>35</v>
      </c>
      <c r="S2226">
        <v>20</v>
      </c>
      <c r="T2226">
        <v>15700</v>
      </c>
      <c r="U2226">
        <v>26300</v>
      </c>
      <c r="V2226">
        <v>35400</v>
      </c>
      <c r="W2226">
        <v>30</v>
      </c>
      <c r="X2226">
        <v>0</v>
      </c>
      <c r="Y2226">
        <v>30</v>
      </c>
      <c r="Z2226">
        <v>21.7</v>
      </c>
      <c r="AA2226">
        <v>4</v>
      </c>
      <c r="AB2226">
        <v>72.599999999999994</v>
      </c>
      <c r="AC2226">
        <v>74.400000000000006</v>
      </c>
      <c r="AD2226">
        <v>74.400000000000006</v>
      </c>
    </row>
    <row r="2227" spans="1:30" x14ac:dyDescent="0.25">
      <c r="A2227" t="str">
        <f t="shared" si="34"/>
        <v>2017/201810FemalePhysics and astronomyYorkshire and the Humber</v>
      </c>
      <c r="B2227" t="s">
        <v>218</v>
      </c>
      <c r="C2227" t="s">
        <v>254</v>
      </c>
      <c r="D2227">
        <v>10</v>
      </c>
      <c r="E2227" t="s">
        <v>6</v>
      </c>
      <c r="F2227" t="s">
        <v>151</v>
      </c>
      <c r="G2227" t="s">
        <v>215</v>
      </c>
      <c r="H2227" t="s">
        <v>215</v>
      </c>
      <c r="I2227" t="s">
        <v>215</v>
      </c>
      <c r="J2227" t="s">
        <v>215</v>
      </c>
      <c r="K2227" t="s">
        <v>215</v>
      </c>
      <c r="L2227" t="s">
        <v>215</v>
      </c>
      <c r="M2227" t="s">
        <v>215</v>
      </c>
      <c r="N2227" t="s">
        <v>215</v>
      </c>
      <c r="O2227" t="s">
        <v>215</v>
      </c>
      <c r="P2227" t="s">
        <v>215</v>
      </c>
      <c r="Q2227" t="s">
        <v>215</v>
      </c>
      <c r="R2227" t="s">
        <v>33</v>
      </c>
      <c r="S2227">
        <v>15</v>
      </c>
      <c r="T2227">
        <v>23700</v>
      </c>
      <c r="U2227">
        <v>37200</v>
      </c>
      <c r="V2227">
        <v>47800</v>
      </c>
      <c r="W2227">
        <v>30</v>
      </c>
      <c r="X2227">
        <v>0</v>
      </c>
      <c r="Y2227">
        <v>30</v>
      </c>
      <c r="Z2227">
        <v>18.399999999999999</v>
      </c>
      <c r="AA2227">
        <v>7.1</v>
      </c>
      <c r="AB2227">
        <v>58.5</v>
      </c>
      <c r="AC2227">
        <v>74.5</v>
      </c>
      <c r="AD2227">
        <v>74.5</v>
      </c>
    </row>
    <row r="2228" spans="1:30" x14ac:dyDescent="0.25">
      <c r="A2228" t="str">
        <f t="shared" si="34"/>
        <v>2017/201810FemalePoliticsAbroad</v>
      </c>
      <c r="B2228" t="s">
        <v>218</v>
      </c>
      <c r="C2228" t="s">
        <v>254</v>
      </c>
      <c r="D2228">
        <v>10</v>
      </c>
      <c r="E2228" t="s">
        <v>6</v>
      </c>
      <c r="F2228" t="s">
        <v>166</v>
      </c>
      <c r="G2228" t="s">
        <v>215</v>
      </c>
      <c r="H2228" t="s">
        <v>215</v>
      </c>
      <c r="I2228" t="s">
        <v>215</v>
      </c>
      <c r="J2228" t="s">
        <v>215</v>
      </c>
      <c r="K2228" t="s">
        <v>215</v>
      </c>
      <c r="L2228" t="s">
        <v>215</v>
      </c>
      <c r="M2228" t="s">
        <v>215</v>
      </c>
      <c r="N2228" t="s">
        <v>215</v>
      </c>
      <c r="O2228" t="s">
        <v>215</v>
      </c>
      <c r="P2228" t="s">
        <v>215</v>
      </c>
      <c r="Q2228" t="s">
        <v>215</v>
      </c>
      <c r="R2228" t="s">
        <v>255</v>
      </c>
      <c r="S2228" t="s">
        <v>216</v>
      </c>
      <c r="T2228" t="s">
        <v>216</v>
      </c>
      <c r="U2228" t="s">
        <v>216</v>
      </c>
      <c r="V2228" t="s">
        <v>216</v>
      </c>
      <c r="W2228">
        <v>40</v>
      </c>
      <c r="X2228">
        <v>0</v>
      </c>
      <c r="Y2228">
        <v>40</v>
      </c>
      <c r="Z2228">
        <v>69.5</v>
      </c>
      <c r="AA2228">
        <v>4.8</v>
      </c>
      <c r="AB2228">
        <v>24.5</v>
      </c>
      <c r="AC2228">
        <v>24.5</v>
      </c>
      <c r="AD2228">
        <v>25.7</v>
      </c>
    </row>
    <row r="2229" spans="1:30" x14ac:dyDescent="0.25">
      <c r="A2229" t="str">
        <f t="shared" si="34"/>
        <v>2017/201810FemalePoliticsEast Midlands</v>
      </c>
      <c r="B2229" t="s">
        <v>218</v>
      </c>
      <c r="C2229" t="s">
        <v>254</v>
      </c>
      <c r="D2229">
        <v>10</v>
      </c>
      <c r="E2229" t="s">
        <v>6</v>
      </c>
      <c r="F2229" t="s">
        <v>166</v>
      </c>
      <c r="G2229" t="s">
        <v>215</v>
      </c>
      <c r="H2229" t="s">
        <v>215</v>
      </c>
      <c r="I2229" t="s">
        <v>215</v>
      </c>
      <c r="J2229" t="s">
        <v>215</v>
      </c>
      <c r="K2229" t="s">
        <v>215</v>
      </c>
      <c r="L2229" t="s">
        <v>215</v>
      </c>
      <c r="M2229" t="s">
        <v>215</v>
      </c>
      <c r="N2229" t="s">
        <v>215</v>
      </c>
      <c r="O2229" t="s">
        <v>215</v>
      </c>
      <c r="P2229" t="s">
        <v>215</v>
      </c>
      <c r="Q2229" t="s">
        <v>215</v>
      </c>
      <c r="R2229" t="s">
        <v>34</v>
      </c>
      <c r="S2229">
        <v>60</v>
      </c>
      <c r="T2229">
        <v>17200</v>
      </c>
      <c r="U2229">
        <v>26300</v>
      </c>
      <c r="V2229">
        <v>38900</v>
      </c>
      <c r="W2229">
        <v>90</v>
      </c>
      <c r="X2229">
        <v>0</v>
      </c>
      <c r="Y2229">
        <v>90</v>
      </c>
      <c r="Z2229">
        <v>17</v>
      </c>
      <c r="AA2229">
        <v>7.5</v>
      </c>
      <c r="AB2229">
        <v>72.900000000000006</v>
      </c>
      <c r="AC2229">
        <v>75</v>
      </c>
      <c r="AD2229">
        <v>75.5</v>
      </c>
    </row>
    <row r="2230" spans="1:30" x14ac:dyDescent="0.25">
      <c r="A2230" t="str">
        <f t="shared" si="34"/>
        <v>2017/201810FemalePoliticsEast of England</v>
      </c>
      <c r="B2230" t="s">
        <v>218</v>
      </c>
      <c r="C2230" t="s">
        <v>254</v>
      </c>
      <c r="D2230">
        <v>10</v>
      </c>
      <c r="E2230" t="s">
        <v>6</v>
      </c>
      <c r="F2230" t="s">
        <v>166</v>
      </c>
      <c r="G2230" t="s">
        <v>215</v>
      </c>
      <c r="H2230" t="s">
        <v>215</v>
      </c>
      <c r="I2230" t="s">
        <v>215</v>
      </c>
      <c r="J2230" t="s">
        <v>215</v>
      </c>
      <c r="K2230" t="s">
        <v>215</v>
      </c>
      <c r="L2230" t="s">
        <v>215</v>
      </c>
      <c r="M2230" t="s">
        <v>215</v>
      </c>
      <c r="N2230" t="s">
        <v>215</v>
      </c>
      <c r="O2230" t="s">
        <v>215</v>
      </c>
      <c r="P2230" t="s">
        <v>215</v>
      </c>
      <c r="Q2230" t="s">
        <v>215</v>
      </c>
      <c r="R2230" t="s">
        <v>36</v>
      </c>
      <c r="S2230">
        <v>70</v>
      </c>
      <c r="T2230">
        <v>21900</v>
      </c>
      <c r="U2230">
        <v>33600</v>
      </c>
      <c r="V2230">
        <v>50000</v>
      </c>
      <c r="W2230">
        <v>95</v>
      </c>
      <c r="X2230">
        <v>0</v>
      </c>
      <c r="Y2230">
        <v>95</v>
      </c>
      <c r="Z2230">
        <v>14.4</v>
      </c>
      <c r="AA2230">
        <v>5.3</v>
      </c>
      <c r="AB2230">
        <v>75.7</v>
      </c>
      <c r="AC2230">
        <v>80.3</v>
      </c>
      <c r="AD2230">
        <v>80.3</v>
      </c>
    </row>
    <row r="2231" spans="1:30" x14ac:dyDescent="0.25">
      <c r="A2231" t="str">
        <f t="shared" si="34"/>
        <v>2017/201810FemalePoliticsLondon</v>
      </c>
      <c r="B2231" t="s">
        <v>218</v>
      </c>
      <c r="C2231" t="s">
        <v>254</v>
      </c>
      <c r="D2231">
        <v>10</v>
      </c>
      <c r="E2231" t="s">
        <v>6</v>
      </c>
      <c r="F2231" t="s">
        <v>166</v>
      </c>
      <c r="G2231" t="s">
        <v>215</v>
      </c>
      <c r="H2231" t="s">
        <v>215</v>
      </c>
      <c r="I2231" t="s">
        <v>215</v>
      </c>
      <c r="J2231" t="s">
        <v>215</v>
      </c>
      <c r="K2231" t="s">
        <v>215</v>
      </c>
      <c r="L2231" t="s">
        <v>215</v>
      </c>
      <c r="M2231" t="s">
        <v>215</v>
      </c>
      <c r="N2231" t="s">
        <v>215</v>
      </c>
      <c r="O2231" t="s">
        <v>215</v>
      </c>
      <c r="P2231" t="s">
        <v>215</v>
      </c>
      <c r="Q2231" t="s">
        <v>215</v>
      </c>
      <c r="R2231" t="s">
        <v>37</v>
      </c>
      <c r="S2231">
        <v>400</v>
      </c>
      <c r="T2231">
        <v>29200</v>
      </c>
      <c r="U2231">
        <v>41600</v>
      </c>
      <c r="V2231">
        <v>57700</v>
      </c>
      <c r="W2231">
        <v>555</v>
      </c>
      <c r="X2231">
        <v>0</v>
      </c>
      <c r="Y2231">
        <v>555</v>
      </c>
      <c r="Z2231">
        <v>13</v>
      </c>
      <c r="AA2231">
        <v>5.2</v>
      </c>
      <c r="AB2231">
        <v>77</v>
      </c>
      <c r="AC2231">
        <v>81.2</v>
      </c>
      <c r="AD2231">
        <v>81.8</v>
      </c>
    </row>
    <row r="2232" spans="1:30" x14ac:dyDescent="0.25">
      <c r="A2232" t="str">
        <f t="shared" si="34"/>
        <v>2017/201810FemalePoliticsNorth East</v>
      </c>
      <c r="B2232" t="s">
        <v>218</v>
      </c>
      <c r="C2232" t="s">
        <v>254</v>
      </c>
      <c r="D2232">
        <v>10</v>
      </c>
      <c r="E2232" t="s">
        <v>6</v>
      </c>
      <c r="F2232" t="s">
        <v>166</v>
      </c>
      <c r="G2232" t="s">
        <v>215</v>
      </c>
      <c r="H2232" t="s">
        <v>215</v>
      </c>
      <c r="I2232" t="s">
        <v>215</v>
      </c>
      <c r="J2232" t="s">
        <v>215</v>
      </c>
      <c r="K2232" t="s">
        <v>215</v>
      </c>
      <c r="L2232" t="s">
        <v>215</v>
      </c>
      <c r="M2232" t="s">
        <v>215</v>
      </c>
      <c r="N2232" t="s">
        <v>215</v>
      </c>
      <c r="O2232" t="s">
        <v>215</v>
      </c>
      <c r="P2232" t="s">
        <v>215</v>
      </c>
      <c r="Q2232" t="s">
        <v>215</v>
      </c>
      <c r="R2232" t="s">
        <v>31</v>
      </c>
      <c r="S2232">
        <v>25</v>
      </c>
      <c r="T2232">
        <v>15000</v>
      </c>
      <c r="U2232">
        <v>25900</v>
      </c>
      <c r="V2232">
        <v>36900</v>
      </c>
      <c r="W2232">
        <v>45</v>
      </c>
      <c r="X2232">
        <v>0</v>
      </c>
      <c r="Y2232">
        <v>45</v>
      </c>
      <c r="Z2232">
        <v>10.5</v>
      </c>
      <c r="AA2232">
        <v>13.7</v>
      </c>
      <c r="AB2232">
        <v>66.400000000000006</v>
      </c>
      <c r="AC2232">
        <v>73.400000000000006</v>
      </c>
      <c r="AD2232">
        <v>75.8</v>
      </c>
    </row>
    <row r="2233" spans="1:30" x14ac:dyDescent="0.25">
      <c r="A2233" t="str">
        <f t="shared" si="34"/>
        <v>2017/201810FemalePoliticsNorth West</v>
      </c>
      <c r="B2233" t="s">
        <v>218</v>
      </c>
      <c r="C2233" t="s">
        <v>254</v>
      </c>
      <c r="D2233">
        <v>10</v>
      </c>
      <c r="E2233" t="s">
        <v>6</v>
      </c>
      <c r="F2233" t="s">
        <v>166</v>
      </c>
      <c r="G2233" t="s">
        <v>215</v>
      </c>
      <c r="H2233" t="s">
        <v>215</v>
      </c>
      <c r="I2233" t="s">
        <v>215</v>
      </c>
      <c r="J2233" t="s">
        <v>215</v>
      </c>
      <c r="K2233" t="s">
        <v>215</v>
      </c>
      <c r="L2233" t="s">
        <v>215</v>
      </c>
      <c r="M2233" t="s">
        <v>215</v>
      </c>
      <c r="N2233" t="s">
        <v>215</v>
      </c>
      <c r="O2233" t="s">
        <v>215</v>
      </c>
      <c r="P2233" t="s">
        <v>215</v>
      </c>
      <c r="Q2233" t="s">
        <v>215</v>
      </c>
      <c r="R2233" t="s">
        <v>32</v>
      </c>
      <c r="S2233">
        <v>80</v>
      </c>
      <c r="T2233">
        <v>16400</v>
      </c>
      <c r="U2233">
        <v>27400</v>
      </c>
      <c r="V2233">
        <v>36900</v>
      </c>
      <c r="W2233">
        <v>125</v>
      </c>
      <c r="X2233">
        <v>0</v>
      </c>
      <c r="Y2233">
        <v>125</v>
      </c>
      <c r="Z2233">
        <v>15.4</v>
      </c>
      <c r="AA2233">
        <v>9</v>
      </c>
      <c r="AB2233">
        <v>70.7</v>
      </c>
      <c r="AC2233">
        <v>74</v>
      </c>
      <c r="AD2233">
        <v>75.599999999999994</v>
      </c>
    </row>
    <row r="2234" spans="1:30" x14ac:dyDescent="0.25">
      <c r="A2234" t="str">
        <f t="shared" si="34"/>
        <v>2017/201810FemalePoliticsNorthern Ireland</v>
      </c>
      <c r="B2234" t="s">
        <v>218</v>
      </c>
      <c r="C2234" t="s">
        <v>254</v>
      </c>
      <c r="D2234">
        <v>10</v>
      </c>
      <c r="E2234" t="s">
        <v>6</v>
      </c>
      <c r="F2234" t="s">
        <v>166</v>
      </c>
      <c r="G2234" t="s">
        <v>215</v>
      </c>
      <c r="H2234" t="s">
        <v>215</v>
      </c>
      <c r="I2234" t="s">
        <v>215</v>
      </c>
      <c r="J2234" t="s">
        <v>215</v>
      </c>
      <c r="K2234" t="s">
        <v>215</v>
      </c>
      <c r="L2234" t="s">
        <v>215</v>
      </c>
      <c r="M2234" t="s">
        <v>215</v>
      </c>
      <c r="N2234" t="s">
        <v>215</v>
      </c>
      <c r="O2234" t="s">
        <v>215</v>
      </c>
      <c r="P2234" t="s">
        <v>215</v>
      </c>
      <c r="Q2234" t="s">
        <v>215</v>
      </c>
      <c r="R2234" t="s">
        <v>256</v>
      </c>
      <c r="S2234" t="s">
        <v>216</v>
      </c>
      <c r="T2234" t="s">
        <v>216</v>
      </c>
      <c r="U2234" t="s">
        <v>216</v>
      </c>
      <c r="V2234" t="s">
        <v>216</v>
      </c>
      <c r="W2234">
        <v>5</v>
      </c>
      <c r="X2234">
        <v>0</v>
      </c>
      <c r="Y2234">
        <v>5</v>
      </c>
      <c r="Z2234">
        <v>9.1</v>
      </c>
      <c r="AA2234">
        <v>0</v>
      </c>
      <c r="AB2234">
        <v>90.9</v>
      </c>
      <c r="AC2234">
        <v>90.9</v>
      </c>
      <c r="AD2234">
        <v>90.9</v>
      </c>
    </row>
    <row r="2235" spans="1:30" x14ac:dyDescent="0.25">
      <c r="A2235" t="str">
        <f t="shared" si="34"/>
        <v>2017/201810FemalePoliticsScotland</v>
      </c>
      <c r="B2235" t="s">
        <v>218</v>
      </c>
      <c r="C2235" t="s">
        <v>254</v>
      </c>
      <c r="D2235">
        <v>10</v>
      </c>
      <c r="E2235" t="s">
        <v>6</v>
      </c>
      <c r="F2235" t="s">
        <v>166</v>
      </c>
      <c r="G2235" t="s">
        <v>215</v>
      </c>
      <c r="H2235" t="s">
        <v>215</v>
      </c>
      <c r="I2235" t="s">
        <v>215</v>
      </c>
      <c r="J2235" t="s">
        <v>215</v>
      </c>
      <c r="K2235" t="s">
        <v>215</v>
      </c>
      <c r="L2235" t="s">
        <v>215</v>
      </c>
      <c r="M2235" t="s">
        <v>215</v>
      </c>
      <c r="N2235" t="s">
        <v>215</v>
      </c>
      <c r="O2235" t="s">
        <v>215</v>
      </c>
      <c r="P2235" t="s">
        <v>215</v>
      </c>
      <c r="Q2235" t="s">
        <v>215</v>
      </c>
      <c r="R2235" t="s">
        <v>257</v>
      </c>
      <c r="S2235" t="s">
        <v>216</v>
      </c>
      <c r="T2235" t="s">
        <v>216</v>
      </c>
      <c r="U2235" t="s">
        <v>216</v>
      </c>
      <c r="V2235" t="s">
        <v>216</v>
      </c>
      <c r="W2235">
        <v>15</v>
      </c>
      <c r="X2235">
        <v>0</v>
      </c>
      <c r="Y2235">
        <v>15</v>
      </c>
      <c r="Z2235">
        <v>3.8</v>
      </c>
      <c r="AA2235">
        <v>11.3</v>
      </c>
      <c r="AB2235">
        <v>73.7</v>
      </c>
      <c r="AC2235">
        <v>85</v>
      </c>
      <c r="AD2235">
        <v>85</v>
      </c>
    </row>
    <row r="2236" spans="1:30" x14ac:dyDescent="0.25">
      <c r="A2236" t="str">
        <f t="shared" si="34"/>
        <v>2017/201810FemalePoliticsSouth East</v>
      </c>
      <c r="B2236" t="s">
        <v>218</v>
      </c>
      <c r="C2236" t="s">
        <v>254</v>
      </c>
      <c r="D2236">
        <v>10</v>
      </c>
      <c r="E2236" t="s">
        <v>6</v>
      </c>
      <c r="F2236" t="s">
        <v>166</v>
      </c>
      <c r="G2236" t="s">
        <v>215</v>
      </c>
      <c r="H2236" t="s">
        <v>215</v>
      </c>
      <c r="I2236" t="s">
        <v>215</v>
      </c>
      <c r="J2236" t="s">
        <v>215</v>
      </c>
      <c r="K2236" t="s">
        <v>215</v>
      </c>
      <c r="L2236" t="s">
        <v>215</v>
      </c>
      <c r="M2236" t="s">
        <v>215</v>
      </c>
      <c r="N2236" t="s">
        <v>215</v>
      </c>
      <c r="O2236" t="s">
        <v>215</v>
      </c>
      <c r="P2236" t="s">
        <v>215</v>
      </c>
      <c r="Q2236" t="s">
        <v>215</v>
      </c>
      <c r="R2236" t="s">
        <v>38</v>
      </c>
      <c r="S2236">
        <v>150</v>
      </c>
      <c r="T2236">
        <v>21200</v>
      </c>
      <c r="U2236">
        <v>31800</v>
      </c>
      <c r="V2236">
        <v>46000</v>
      </c>
      <c r="W2236">
        <v>205</v>
      </c>
      <c r="X2236">
        <v>0</v>
      </c>
      <c r="Y2236">
        <v>205</v>
      </c>
      <c r="Z2236">
        <v>13.7</v>
      </c>
      <c r="AA2236">
        <v>3.1</v>
      </c>
      <c r="AB2236">
        <v>77.5</v>
      </c>
      <c r="AC2236">
        <v>82.1</v>
      </c>
      <c r="AD2236">
        <v>83.2</v>
      </c>
    </row>
    <row r="2237" spans="1:30" x14ac:dyDescent="0.25">
      <c r="A2237" t="str">
        <f t="shared" si="34"/>
        <v>2017/201810FemalePoliticsSouth West</v>
      </c>
      <c r="B2237" t="s">
        <v>218</v>
      </c>
      <c r="C2237" t="s">
        <v>254</v>
      </c>
      <c r="D2237">
        <v>10</v>
      </c>
      <c r="E2237" t="s">
        <v>6</v>
      </c>
      <c r="F2237" t="s">
        <v>166</v>
      </c>
      <c r="G2237" t="s">
        <v>215</v>
      </c>
      <c r="H2237" t="s">
        <v>215</v>
      </c>
      <c r="I2237" t="s">
        <v>215</v>
      </c>
      <c r="J2237" t="s">
        <v>215</v>
      </c>
      <c r="K2237" t="s">
        <v>215</v>
      </c>
      <c r="L2237" t="s">
        <v>215</v>
      </c>
      <c r="M2237" t="s">
        <v>215</v>
      </c>
      <c r="N2237" t="s">
        <v>215</v>
      </c>
      <c r="O2237" t="s">
        <v>215</v>
      </c>
      <c r="P2237" t="s">
        <v>215</v>
      </c>
      <c r="Q2237" t="s">
        <v>215</v>
      </c>
      <c r="R2237" t="s">
        <v>39</v>
      </c>
      <c r="S2237">
        <v>60</v>
      </c>
      <c r="T2237">
        <v>11300</v>
      </c>
      <c r="U2237">
        <v>24500</v>
      </c>
      <c r="V2237">
        <v>34300</v>
      </c>
      <c r="W2237">
        <v>95</v>
      </c>
      <c r="X2237">
        <v>0</v>
      </c>
      <c r="Y2237">
        <v>95</v>
      </c>
      <c r="Z2237">
        <v>13.2</v>
      </c>
      <c r="AA2237">
        <v>5.6</v>
      </c>
      <c r="AB2237">
        <v>71.2</v>
      </c>
      <c r="AC2237">
        <v>81.2</v>
      </c>
      <c r="AD2237">
        <v>81.2</v>
      </c>
    </row>
    <row r="2238" spans="1:30" x14ac:dyDescent="0.25">
      <c r="A2238" t="str">
        <f t="shared" si="34"/>
        <v>2017/201810FemalePoliticsWales</v>
      </c>
      <c r="B2238" t="s">
        <v>218</v>
      </c>
      <c r="C2238" t="s">
        <v>254</v>
      </c>
      <c r="D2238">
        <v>10</v>
      </c>
      <c r="E2238" t="s">
        <v>6</v>
      </c>
      <c r="F2238" t="s">
        <v>166</v>
      </c>
      <c r="G2238" t="s">
        <v>215</v>
      </c>
      <c r="H2238" t="s">
        <v>215</v>
      </c>
      <c r="I2238" t="s">
        <v>215</v>
      </c>
      <c r="J2238" t="s">
        <v>215</v>
      </c>
      <c r="K2238" t="s">
        <v>215</v>
      </c>
      <c r="L2238" t="s">
        <v>215</v>
      </c>
      <c r="M2238" t="s">
        <v>215</v>
      </c>
      <c r="N2238" t="s">
        <v>215</v>
      </c>
      <c r="O2238" t="s">
        <v>215</v>
      </c>
      <c r="P2238" t="s">
        <v>215</v>
      </c>
      <c r="Q2238" t="s">
        <v>215</v>
      </c>
      <c r="R2238" t="s">
        <v>259</v>
      </c>
      <c r="S2238">
        <v>20</v>
      </c>
      <c r="T2238">
        <v>16400</v>
      </c>
      <c r="U2238">
        <v>27400</v>
      </c>
      <c r="V2238">
        <v>36900</v>
      </c>
      <c r="W2238">
        <v>25</v>
      </c>
      <c r="X2238">
        <v>0</v>
      </c>
      <c r="Y2238">
        <v>25</v>
      </c>
      <c r="Z2238">
        <v>5.7</v>
      </c>
      <c r="AA2238">
        <v>2.8</v>
      </c>
      <c r="AB2238">
        <v>80.900000000000006</v>
      </c>
      <c r="AC2238">
        <v>87.2</v>
      </c>
      <c r="AD2238">
        <v>91.5</v>
      </c>
    </row>
    <row r="2239" spans="1:30" x14ac:dyDescent="0.25">
      <c r="A2239" t="str">
        <f t="shared" si="34"/>
        <v>2017/201810FemalePoliticsWest Midlands</v>
      </c>
      <c r="B2239" t="s">
        <v>218</v>
      </c>
      <c r="C2239" t="s">
        <v>254</v>
      </c>
      <c r="D2239">
        <v>10</v>
      </c>
      <c r="E2239" t="s">
        <v>6</v>
      </c>
      <c r="F2239" t="s">
        <v>166</v>
      </c>
      <c r="G2239" t="s">
        <v>215</v>
      </c>
      <c r="H2239" t="s">
        <v>215</v>
      </c>
      <c r="I2239" t="s">
        <v>215</v>
      </c>
      <c r="J2239" t="s">
        <v>215</v>
      </c>
      <c r="K2239" t="s">
        <v>215</v>
      </c>
      <c r="L2239" t="s">
        <v>215</v>
      </c>
      <c r="M2239" t="s">
        <v>215</v>
      </c>
      <c r="N2239" t="s">
        <v>215</v>
      </c>
      <c r="O2239" t="s">
        <v>215</v>
      </c>
      <c r="P2239" t="s">
        <v>215</v>
      </c>
      <c r="Q2239" t="s">
        <v>215</v>
      </c>
      <c r="R2239" t="s">
        <v>35</v>
      </c>
      <c r="S2239">
        <v>85</v>
      </c>
      <c r="T2239">
        <v>16800</v>
      </c>
      <c r="U2239">
        <v>27400</v>
      </c>
      <c r="V2239">
        <v>34700</v>
      </c>
      <c r="W2239">
        <v>120</v>
      </c>
      <c r="X2239">
        <v>0</v>
      </c>
      <c r="Y2239">
        <v>120</v>
      </c>
      <c r="Z2239">
        <v>7.5</v>
      </c>
      <c r="AA2239">
        <v>3.3</v>
      </c>
      <c r="AB2239">
        <v>79.3</v>
      </c>
      <c r="AC2239">
        <v>87.1</v>
      </c>
      <c r="AD2239">
        <v>89.2</v>
      </c>
    </row>
    <row r="2240" spans="1:30" x14ac:dyDescent="0.25">
      <c r="A2240" t="str">
        <f t="shared" si="34"/>
        <v>2017/201810FemalePoliticsYorkshire and the Humber</v>
      </c>
      <c r="B2240" t="s">
        <v>218</v>
      </c>
      <c r="C2240" t="s">
        <v>254</v>
      </c>
      <c r="D2240">
        <v>10</v>
      </c>
      <c r="E2240" t="s">
        <v>6</v>
      </c>
      <c r="F2240" t="s">
        <v>166</v>
      </c>
      <c r="G2240" t="s">
        <v>215</v>
      </c>
      <c r="H2240" t="s">
        <v>215</v>
      </c>
      <c r="I2240" t="s">
        <v>215</v>
      </c>
      <c r="J2240" t="s">
        <v>215</v>
      </c>
      <c r="K2240" t="s">
        <v>215</v>
      </c>
      <c r="L2240" t="s">
        <v>215</v>
      </c>
      <c r="M2240" t="s">
        <v>215</v>
      </c>
      <c r="N2240" t="s">
        <v>215</v>
      </c>
      <c r="O2240" t="s">
        <v>215</v>
      </c>
      <c r="P2240" t="s">
        <v>215</v>
      </c>
      <c r="Q2240" t="s">
        <v>215</v>
      </c>
      <c r="R2240" t="s">
        <v>33</v>
      </c>
      <c r="S2240">
        <v>65</v>
      </c>
      <c r="T2240">
        <v>16400</v>
      </c>
      <c r="U2240">
        <v>27400</v>
      </c>
      <c r="V2240">
        <v>33600</v>
      </c>
      <c r="W2240">
        <v>90</v>
      </c>
      <c r="X2240">
        <v>0</v>
      </c>
      <c r="Y2240">
        <v>90</v>
      </c>
      <c r="Z2240">
        <v>9.9</v>
      </c>
      <c r="AA2240">
        <v>1.8</v>
      </c>
      <c r="AB2240">
        <v>76.5</v>
      </c>
      <c r="AC2240">
        <v>87.1</v>
      </c>
      <c r="AD2240">
        <v>88.2</v>
      </c>
    </row>
    <row r="2241" spans="1:30" x14ac:dyDescent="0.25">
      <c r="A2241" t="str">
        <f t="shared" si="34"/>
        <v>2017/201810FemalePsychologyAbroad</v>
      </c>
      <c r="B2241" t="s">
        <v>218</v>
      </c>
      <c r="C2241" t="s">
        <v>254</v>
      </c>
      <c r="D2241">
        <v>10</v>
      </c>
      <c r="E2241" t="s">
        <v>6</v>
      </c>
      <c r="F2241" t="s">
        <v>12</v>
      </c>
      <c r="G2241" t="s">
        <v>215</v>
      </c>
      <c r="H2241" t="s">
        <v>215</v>
      </c>
      <c r="I2241" t="s">
        <v>215</v>
      </c>
      <c r="J2241" t="s">
        <v>215</v>
      </c>
      <c r="K2241" t="s">
        <v>215</v>
      </c>
      <c r="L2241" t="s">
        <v>215</v>
      </c>
      <c r="M2241" t="s">
        <v>215</v>
      </c>
      <c r="N2241" t="s">
        <v>215</v>
      </c>
      <c r="O2241" t="s">
        <v>215</v>
      </c>
      <c r="P2241" t="s">
        <v>215</v>
      </c>
      <c r="Q2241" t="s">
        <v>215</v>
      </c>
      <c r="R2241" t="s">
        <v>255</v>
      </c>
      <c r="S2241">
        <v>10</v>
      </c>
      <c r="T2241">
        <v>6600</v>
      </c>
      <c r="U2241">
        <v>29500</v>
      </c>
      <c r="V2241">
        <v>87600</v>
      </c>
      <c r="W2241">
        <v>145</v>
      </c>
      <c r="X2241">
        <v>0</v>
      </c>
      <c r="Y2241">
        <v>145</v>
      </c>
      <c r="Z2241">
        <v>67.7</v>
      </c>
      <c r="AA2241">
        <v>3.7</v>
      </c>
      <c r="AB2241">
        <v>26.9</v>
      </c>
      <c r="AC2241">
        <v>28</v>
      </c>
      <c r="AD2241">
        <v>28.7</v>
      </c>
    </row>
    <row r="2242" spans="1:30" x14ac:dyDescent="0.25">
      <c r="A2242" t="str">
        <f t="shared" si="34"/>
        <v>2017/201810FemalePsychologyEast Midlands</v>
      </c>
      <c r="B2242" t="s">
        <v>218</v>
      </c>
      <c r="C2242" t="s">
        <v>254</v>
      </c>
      <c r="D2242">
        <v>10</v>
      </c>
      <c r="E2242" t="s">
        <v>6</v>
      </c>
      <c r="F2242" t="s">
        <v>12</v>
      </c>
      <c r="G2242" t="s">
        <v>215</v>
      </c>
      <c r="H2242" t="s">
        <v>215</v>
      </c>
      <c r="I2242" t="s">
        <v>215</v>
      </c>
      <c r="J2242" t="s">
        <v>215</v>
      </c>
      <c r="K2242" t="s">
        <v>215</v>
      </c>
      <c r="L2242" t="s">
        <v>215</v>
      </c>
      <c r="M2242" t="s">
        <v>215</v>
      </c>
      <c r="N2242" t="s">
        <v>215</v>
      </c>
      <c r="O2242" t="s">
        <v>215</v>
      </c>
      <c r="P2242" t="s">
        <v>215</v>
      </c>
      <c r="Q2242" t="s">
        <v>215</v>
      </c>
      <c r="R2242" t="s">
        <v>34</v>
      </c>
      <c r="S2242">
        <v>395</v>
      </c>
      <c r="T2242">
        <v>15300</v>
      </c>
      <c r="U2242">
        <v>22300</v>
      </c>
      <c r="V2242">
        <v>29900</v>
      </c>
      <c r="W2242">
        <v>550</v>
      </c>
      <c r="X2242">
        <v>0</v>
      </c>
      <c r="Y2242">
        <v>550</v>
      </c>
      <c r="Z2242">
        <v>11.2</v>
      </c>
      <c r="AA2242">
        <v>5</v>
      </c>
      <c r="AB2242">
        <v>73.7</v>
      </c>
      <c r="AC2242">
        <v>82.7</v>
      </c>
      <c r="AD2242">
        <v>83.8</v>
      </c>
    </row>
    <row r="2243" spans="1:30" x14ac:dyDescent="0.25">
      <c r="A2243" t="str">
        <f t="shared" si="34"/>
        <v>2017/201810FemalePsychologyEast of England</v>
      </c>
      <c r="B2243" t="s">
        <v>218</v>
      </c>
      <c r="C2243" t="s">
        <v>254</v>
      </c>
      <c r="D2243">
        <v>10</v>
      </c>
      <c r="E2243" t="s">
        <v>6</v>
      </c>
      <c r="F2243" t="s">
        <v>12</v>
      </c>
      <c r="G2243" t="s">
        <v>215</v>
      </c>
      <c r="H2243" t="s">
        <v>215</v>
      </c>
      <c r="I2243" t="s">
        <v>215</v>
      </c>
      <c r="J2243" t="s">
        <v>215</v>
      </c>
      <c r="K2243" t="s">
        <v>215</v>
      </c>
      <c r="L2243" t="s">
        <v>215</v>
      </c>
      <c r="M2243" t="s">
        <v>215</v>
      </c>
      <c r="N2243" t="s">
        <v>215</v>
      </c>
      <c r="O2243" t="s">
        <v>215</v>
      </c>
      <c r="P2243" t="s">
        <v>215</v>
      </c>
      <c r="Q2243" t="s">
        <v>215</v>
      </c>
      <c r="R2243" t="s">
        <v>36</v>
      </c>
      <c r="S2243">
        <v>550</v>
      </c>
      <c r="T2243">
        <v>14100</v>
      </c>
      <c r="U2243">
        <v>24800</v>
      </c>
      <c r="V2243">
        <v>35000</v>
      </c>
      <c r="W2243">
        <v>740</v>
      </c>
      <c r="X2243">
        <v>0</v>
      </c>
      <c r="Y2243">
        <v>740</v>
      </c>
      <c r="Z2243">
        <v>10.9</v>
      </c>
      <c r="AA2243">
        <v>4.8</v>
      </c>
      <c r="AB2243">
        <v>77.599999999999994</v>
      </c>
      <c r="AC2243">
        <v>84</v>
      </c>
      <c r="AD2243">
        <v>84.3</v>
      </c>
    </row>
    <row r="2244" spans="1:30" x14ac:dyDescent="0.25">
      <c r="A2244" t="str">
        <f t="shared" ref="A2244:A2307" si="35">B2244&amp;D2244&amp;E2244&amp;F2244&amp;R2244</f>
        <v>2017/201810FemalePsychologyLondon</v>
      </c>
      <c r="B2244" t="s">
        <v>218</v>
      </c>
      <c r="C2244" t="s">
        <v>254</v>
      </c>
      <c r="D2244">
        <v>10</v>
      </c>
      <c r="E2244" t="s">
        <v>6</v>
      </c>
      <c r="F2244" t="s">
        <v>12</v>
      </c>
      <c r="G2244" t="s">
        <v>215</v>
      </c>
      <c r="H2244" t="s">
        <v>215</v>
      </c>
      <c r="I2244" t="s">
        <v>215</v>
      </c>
      <c r="J2244" t="s">
        <v>215</v>
      </c>
      <c r="K2244" t="s">
        <v>215</v>
      </c>
      <c r="L2244" t="s">
        <v>215</v>
      </c>
      <c r="M2244" t="s">
        <v>215</v>
      </c>
      <c r="N2244" t="s">
        <v>215</v>
      </c>
      <c r="O2244" t="s">
        <v>215</v>
      </c>
      <c r="P2244" t="s">
        <v>215</v>
      </c>
      <c r="Q2244" t="s">
        <v>215</v>
      </c>
      <c r="R2244" t="s">
        <v>37</v>
      </c>
      <c r="S2244">
        <v>1140</v>
      </c>
      <c r="T2244">
        <v>21900</v>
      </c>
      <c r="U2244">
        <v>33200</v>
      </c>
      <c r="V2244">
        <v>43400</v>
      </c>
      <c r="W2244">
        <v>1640</v>
      </c>
      <c r="X2244">
        <v>0</v>
      </c>
      <c r="Y2244">
        <v>1640</v>
      </c>
      <c r="Z2244">
        <v>11.2</v>
      </c>
      <c r="AA2244">
        <v>5.7</v>
      </c>
      <c r="AB2244">
        <v>73.7</v>
      </c>
      <c r="AC2244">
        <v>81.8</v>
      </c>
      <c r="AD2244">
        <v>83.1</v>
      </c>
    </row>
    <row r="2245" spans="1:30" x14ac:dyDescent="0.25">
      <c r="A2245" t="str">
        <f t="shared" si="35"/>
        <v>2017/201810FemalePsychologyNorth East</v>
      </c>
      <c r="B2245" t="s">
        <v>218</v>
      </c>
      <c r="C2245" t="s">
        <v>254</v>
      </c>
      <c r="D2245">
        <v>10</v>
      </c>
      <c r="E2245" t="s">
        <v>6</v>
      </c>
      <c r="F2245" t="s">
        <v>12</v>
      </c>
      <c r="G2245" t="s">
        <v>215</v>
      </c>
      <c r="H2245" t="s">
        <v>215</v>
      </c>
      <c r="I2245" t="s">
        <v>215</v>
      </c>
      <c r="J2245" t="s">
        <v>215</v>
      </c>
      <c r="K2245" t="s">
        <v>215</v>
      </c>
      <c r="L2245" t="s">
        <v>215</v>
      </c>
      <c r="M2245" t="s">
        <v>215</v>
      </c>
      <c r="N2245" t="s">
        <v>215</v>
      </c>
      <c r="O2245" t="s">
        <v>215</v>
      </c>
      <c r="P2245" t="s">
        <v>215</v>
      </c>
      <c r="Q2245" t="s">
        <v>215</v>
      </c>
      <c r="R2245" t="s">
        <v>31</v>
      </c>
      <c r="S2245">
        <v>220</v>
      </c>
      <c r="T2245">
        <v>16100</v>
      </c>
      <c r="U2245">
        <v>23400</v>
      </c>
      <c r="V2245">
        <v>29900</v>
      </c>
      <c r="W2245">
        <v>300</v>
      </c>
      <c r="X2245">
        <v>0</v>
      </c>
      <c r="Y2245">
        <v>300</v>
      </c>
      <c r="Z2245">
        <v>7.9</v>
      </c>
      <c r="AA2245">
        <v>5.8</v>
      </c>
      <c r="AB2245">
        <v>77.2</v>
      </c>
      <c r="AC2245">
        <v>86.3</v>
      </c>
      <c r="AD2245">
        <v>86.3</v>
      </c>
    </row>
    <row r="2246" spans="1:30" x14ac:dyDescent="0.25">
      <c r="A2246" t="str">
        <f t="shared" si="35"/>
        <v>2017/201810FemalePsychologyNorth West</v>
      </c>
      <c r="B2246" t="s">
        <v>218</v>
      </c>
      <c r="C2246" t="s">
        <v>254</v>
      </c>
      <c r="D2246">
        <v>10</v>
      </c>
      <c r="E2246" t="s">
        <v>6</v>
      </c>
      <c r="F2246" t="s">
        <v>12</v>
      </c>
      <c r="G2246" t="s">
        <v>215</v>
      </c>
      <c r="H2246" t="s">
        <v>215</v>
      </c>
      <c r="I2246" t="s">
        <v>215</v>
      </c>
      <c r="J2246" t="s">
        <v>215</v>
      </c>
      <c r="K2246" t="s">
        <v>215</v>
      </c>
      <c r="L2246" t="s">
        <v>215</v>
      </c>
      <c r="M2246" t="s">
        <v>215</v>
      </c>
      <c r="N2246" t="s">
        <v>215</v>
      </c>
      <c r="O2246" t="s">
        <v>215</v>
      </c>
      <c r="P2246" t="s">
        <v>215</v>
      </c>
      <c r="Q2246" t="s">
        <v>215</v>
      </c>
      <c r="R2246" t="s">
        <v>32</v>
      </c>
      <c r="S2246">
        <v>720</v>
      </c>
      <c r="T2246">
        <v>17200</v>
      </c>
      <c r="U2246">
        <v>24800</v>
      </c>
      <c r="V2246">
        <v>31800</v>
      </c>
      <c r="W2246">
        <v>950</v>
      </c>
      <c r="X2246">
        <v>0</v>
      </c>
      <c r="Y2246">
        <v>950</v>
      </c>
      <c r="Z2246">
        <v>8.9</v>
      </c>
      <c r="AA2246">
        <v>4.0999999999999996</v>
      </c>
      <c r="AB2246">
        <v>78.8</v>
      </c>
      <c r="AC2246">
        <v>86.1</v>
      </c>
      <c r="AD2246">
        <v>87</v>
      </c>
    </row>
    <row r="2247" spans="1:30" x14ac:dyDescent="0.25">
      <c r="A2247" t="str">
        <f t="shared" si="35"/>
        <v>2017/201810FemalePsychologyNorthern Ireland</v>
      </c>
      <c r="B2247" t="s">
        <v>218</v>
      </c>
      <c r="C2247" t="s">
        <v>254</v>
      </c>
      <c r="D2247">
        <v>10</v>
      </c>
      <c r="E2247" t="s">
        <v>6</v>
      </c>
      <c r="F2247" t="s">
        <v>12</v>
      </c>
      <c r="G2247" t="s">
        <v>215</v>
      </c>
      <c r="H2247" t="s">
        <v>215</v>
      </c>
      <c r="I2247" t="s">
        <v>215</v>
      </c>
      <c r="J2247" t="s">
        <v>215</v>
      </c>
      <c r="K2247" t="s">
        <v>215</v>
      </c>
      <c r="L2247" t="s">
        <v>215</v>
      </c>
      <c r="M2247" t="s">
        <v>215</v>
      </c>
      <c r="N2247" t="s">
        <v>215</v>
      </c>
      <c r="O2247" t="s">
        <v>215</v>
      </c>
      <c r="P2247" t="s">
        <v>215</v>
      </c>
      <c r="Q2247" t="s">
        <v>215</v>
      </c>
      <c r="R2247" t="s">
        <v>256</v>
      </c>
      <c r="S2247">
        <v>25</v>
      </c>
      <c r="T2247">
        <v>14200</v>
      </c>
      <c r="U2247">
        <v>21500</v>
      </c>
      <c r="V2247">
        <v>26300</v>
      </c>
      <c r="W2247">
        <v>40</v>
      </c>
      <c r="X2247">
        <v>0</v>
      </c>
      <c r="Y2247">
        <v>40</v>
      </c>
      <c r="Z2247">
        <v>15.7</v>
      </c>
      <c r="AA2247">
        <v>9.1</v>
      </c>
      <c r="AB2247">
        <v>68.7</v>
      </c>
      <c r="AC2247">
        <v>72.599999999999994</v>
      </c>
      <c r="AD2247">
        <v>75.2</v>
      </c>
    </row>
    <row r="2248" spans="1:30" x14ac:dyDescent="0.25">
      <c r="A2248" t="str">
        <f t="shared" si="35"/>
        <v>2017/201810FemalePsychologyScotland</v>
      </c>
      <c r="B2248" t="s">
        <v>218</v>
      </c>
      <c r="C2248" t="s">
        <v>254</v>
      </c>
      <c r="D2248">
        <v>10</v>
      </c>
      <c r="E2248" t="s">
        <v>6</v>
      </c>
      <c r="F2248" t="s">
        <v>12</v>
      </c>
      <c r="G2248" t="s">
        <v>215</v>
      </c>
      <c r="H2248" t="s">
        <v>215</v>
      </c>
      <c r="I2248" t="s">
        <v>215</v>
      </c>
      <c r="J2248" t="s">
        <v>215</v>
      </c>
      <c r="K2248" t="s">
        <v>215</v>
      </c>
      <c r="L2248" t="s">
        <v>215</v>
      </c>
      <c r="M2248" t="s">
        <v>215</v>
      </c>
      <c r="N2248" t="s">
        <v>215</v>
      </c>
      <c r="O2248" t="s">
        <v>215</v>
      </c>
      <c r="P2248" t="s">
        <v>215</v>
      </c>
      <c r="Q2248" t="s">
        <v>215</v>
      </c>
      <c r="R2248" t="s">
        <v>257</v>
      </c>
      <c r="S2248">
        <v>60</v>
      </c>
      <c r="T2248">
        <v>17500</v>
      </c>
      <c r="U2248">
        <v>24100</v>
      </c>
      <c r="V2248">
        <v>31000</v>
      </c>
      <c r="W2248">
        <v>95</v>
      </c>
      <c r="X2248">
        <v>0</v>
      </c>
      <c r="Y2248">
        <v>95</v>
      </c>
      <c r="Z2248">
        <v>11.9</v>
      </c>
      <c r="AA2248">
        <v>7.4</v>
      </c>
      <c r="AB2248">
        <v>70.2</v>
      </c>
      <c r="AC2248">
        <v>77</v>
      </c>
      <c r="AD2248">
        <v>80.7</v>
      </c>
    </row>
    <row r="2249" spans="1:30" x14ac:dyDescent="0.25">
      <c r="A2249" t="str">
        <f t="shared" si="35"/>
        <v>2017/201810FemalePsychologySouth East</v>
      </c>
      <c r="B2249" t="s">
        <v>218</v>
      </c>
      <c r="C2249" t="s">
        <v>254</v>
      </c>
      <c r="D2249">
        <v>10</v>
      </c>
      <c r="E2249" t="s">
        <v>6</v>
      </c>
      <c r="F2249" t="s">
        <v>12</v>
      </c>
      <c r="G2249" t="s">
        <v>215</v>
      </c>
      <c r="H2249" t="s">
        <v>215</v>
      </c>
      <c r="I2249" t="s">
        <v>215</v>
      </c>
      <c r="J2249" t="s">
        <v>215</v>
      </c>
      <c r="K2249" t="s">
        <v>215</v>
      </c>
      <c r="L2249" t="s">
        <v>215</v>
      </c>
      <c r="M2249" t="s">
        <v>215</v>
      </c>
      <c r="N2249" t="s">
        <v>215</v>
      </c>
      <c r="O2249" t="s">
        <v>215</v>
      </c>
      <c r="P2249" t="s">
        <v>215</v>
      </c>
      <c r="Q2249" t="s">
        <v>215</v>
      </c>
      <c r="R2249" t="s">
        <v>38</v>
      </c>
      <c r="S2249">
        <v>825</v>
      </c>
      <c r="T2249">
        <v>16400</v>
      </c>
      <c r="U2249">
        <v>25900</v>
      </c>
      <c r="V2249">
        <v>35800</v>
      </c>
      <c r="W2249">
        <v>1160</v>
      </c>
      <c r="X2249">
        <v>0</v>
      </c>
      <c r="Y2249">
        <v>1160</v>
      </c>
      <c r="Z2249">
        <v>10.5</v>
      </c>
      <c r="AA2249">
        <v>5</v>
      </c>
      <c r="AB2249">
        <v>75.3</v>
      </c>
      <c r="AC2249">
        <v>83.3</v>
      </c>
      <c r="AD2249">
        <v>84.5</v>
      </c>
    </row>
    <row r="2250" spans="1:30" x14ac:dyDescent="0.25">
      <c r="A2250" t="str">
        <f t="shared" si="35"/>
        <v>2017/201810FemalePsychologySouth West</v>
      </c>
      <c r="B2250" t="s">
        <v>218</v>
      </c>
      <c r="C2250" t="s">
        <v>254</v>
      </c>
      <c r="D2250">
        <v>10</v>
      </c>
      <c r="E2250" t="s">
        <v>6</v>
      </c>
      <c r="F2250" t="s">
        <v>12</v>
      </c>
      <c r="G2250" t="s">
        <v>215</v>
      </c>
      <c r="H2250" t="s">
        <v>215</v>
      </c>
      <c r="I2250" t="s">
        <v>215</v>
      </c>
      <c r="J2250" t="s">
        <v>215</v>
      </c>
      <c r="K2250" t="s">
        <v>215</v>
      </c>
      <c r="L2250" t="s">
        <v>215</v>
      </c>
      <c r="M2250" t="s">
        <v>215</v>
      </c>
      <c r="N2250" t="s">
        <v>215</v>
      </c>
      <c r="O2250" t="s">
        <v>215</v>
      </c>
      <c r="P2250" t="s">
        <v>215</v>
      </c>
      <c r="Q2250" t="s">
        <v>215</v>
      </c>
      <c r="R2250" t="s">
        <v>39</v>
      </c>
      <c r="S2250">
        <v>435</v>
      </c>
      <c r="T2250">
        <v>13500</v>
      </c>
      <c r="U2250">
        <v>22200</v>
      </c>
      <c r="V2250">
        <v>31000</v>
      </c>
      <c r="W2250">
        <v>595</v>
      </c>
      <c r="X2250">
        <v>0</v>
      </c>
      <c r="Y2250">
        <v>595</v>
      </c>
      <c r="Z2250">
        <v>9.6999999999999993</v>
      </c>
      <c r="AA2250">
        <v>5.0999999999999996</v>
      </c>
      <c r="AB2250">
        <v>77.2</v>
      </c>
      <c r="AC2250">
        <v>84.1</v>
      </c>
      <c r="AD2250">
        <v>85.2</v>
      </c>
    </row>
    <row r="2251" spans="1:30" x14ac:dyDescent="0.25">
      <c r="A2251" t="str">
        <f t="shared" si="35"/>
        <v>2017/201810FemalePsychologyWales</v>
      </c>
      <c r="B2251" t="s">
        <v>218</v>
      </c>
      <c r="C2251" t="s">
        <v>254</v>
      </c>
      <c r="D2251">
        <v>10</v>
      </c>
      <c r="E2251" t="s">
        <v>6</v>
      </c>
      <c r="F2251" t="s">
        <v>12</v>
      </c>
      <c r="G2251" t="s">
        <v>215</v>
      </c>
      <c r="H2251" t="s">
        <v>215</v>
      </c>
      <c r="I2251" t="s">
        <v>215</v>
      </c>
      <c r="J2251" t="s">
        <v>215</v>
      </c>
      <c r="K2251" t="s">
        <v>215</v>
      </c>
      <c r="L2251" t="s">
        <v>215</v>
      </c>
      <c r="M2251" t="s">
        <v>215</v>
      </c>
      <c r="N2251" t="s">
        <v>215</v>
      </c>
      <c r="O2251" t="s">
        <v>215</v>
      </c>
      <c r="P2251" t="s">
        <v>215</v>
      </c>
      <c r="Q2251" t="s">
        <v>215</v>
      </c>
      <c r="R2251" t="s">
        <v>259</v>
      </c>
      <c r="S2251">
        <v>95</v>
      </c>
      <c r="T2251">
        <v>17900</v>
      </c>
      <c r="U2251">
        <v>24100</v>
      </c>
      <c r="V2251">
        <v>32500</v>
      </c>
      <c r="W2251">
        <v>140</v>
      </c>
      <c r="X2251">
        <v>0</v>
      </c>
      <c r="Y2251">
        <v>140</v>
      </c>
      <c r="Z2251">
        <v>11.7</v>
      </c>
      <c r="AA2251">
        <v>1.4</v>
      </c>
      <c r="AB2251">
        <v>73.7</v>
      </c>
      <c r="AC2251">
        <v>85.5</v>
      </c>
      <c r="AD2251">
        <v>86.9</v>
      </c>
    </row>
    <row r="2252" spans="1:30" x14ac:dyDescent="0.25">
      <c r="A2252" t="str">
        <f t="shared" si="35"/>
        <v>2017/201810FemalePsychologyWest Midlands</v>
      </c>
      <c r="B2252" t="s">
        <v>218</v>
      </c>
      <c r="C2252" t="s">
        <v>254</v>
      </c>
      <c r="D2252">
        <v>10</v>
      </c>
      <c r="E2252" t="s">
        <v>6</v>
      </c>
      <c r="F2252" t="s">
        <v>12</v>
      </c>
      <c r="G2252" t="s">
        <v>215</v>
      </c>
      <c r="H2252" t="s">
        <v>215</v>
      </c>
      <c r="I2252" t="s">
        <v>215</v>
      </c>
      <c r="J2252" t="s">
        <v>215</v>
      </c>
      <c r="K2252" t="s">
        <v>215</v>
      </c>
      <c r="L2252" t="s">
        <v>215</v>
      </c>
      <c r="M2252" t="s">
        <v>215</v>
      </c>
      <c r="N2252" t="s">
        <v>215</v>
      </c>
      <c r="O2252" t="s">
        <v>215</v>
      </c>
      <c r="P2252" t="s">
        <v>215</v>
      </c>
      <c r="Q2252" t="s">
        <v>215</v>
      </c>
      <c r="R2252" t="s">
        <v>35</v>
      </c>
      <c r="S2252">
        <v>470</v>
      </c>
      <c r="T2252">
        <v>15300</v>
      </c>
      <c r="U2252">
        <v>24500</v>
      </c>
      <c r="V2252">
        <v>33600</v>
      </c>
      <c r="W2252">
        <v>635</v>
      </c>
      <c r="X2252">
        <v>0</v>
      </c>
      <c r="Y2252">
        <v>635</v>
      </c>
      <c r="Z2252">
        <v>10</v>
      </c>
      <c r="AA2252">
        <v>4.8</v>
      </c>
      <c r="AB2252">
        <v>76.7</v>
      </c>
      <c r="AC2252">
        <v>84.2</v>
      </c>
      <c r="AD2252">
        <v>85.1</v>
      </c>
    </row>
    <row r="2253" spans="1:30" x14ac:dyDescent="0.25">
      <c r="A2253" t="str">
        <f t="shared" si="35"/>
        <v>2017/201810FemalePsychologyYorkshire and the Humber</v>
      </c>
      <c r="B2253" t="s">
        <v>218</v>
      </c>
      <c r="C2253" t="s">
        <v>254</v>
      </c>
      <c r="D2253">
        <v>10</v>
      </c>
      <c r="E2253" t="s">
        <v>6</v>
      </c>
      <c r="F2253" t="s">
        <v>12</v>
      </c>
      <c r="G2253" t="s">
        <v>215</v>
      </c>
      <c r="H2253" t="s">
        <v>215</v>
      </c>
      <c r="I2253" t="s">
        <v>215</v>
      </c>
      <c r="J2253" t="s">
        <v>215</v>
      </c>
      <c r="K2253" t="s">
        <v>215</v>
      </c>
      <c r="L2253" t="s">
        <v>215</v>
      </c>
      <c r="M2253" t="s">
        <v>215</v>
      </c>
      <c r="N2253" t="s">
        <v>215</v>
      </c>
      <c r="O2253" t="s">
        <v>215</v>
      </c>
      <c r="P2253" t="s">
        <v>215</v>
      </c>
      <c r="Q2253" t="s">
        <v>215</v>
      </c>
      <c r="R2253" t="s">
        <v>33</v>
      </c>
      <c r="S2253">
        <v>515</v>
      </c>
      <c r="T2253">
        <v>14600</v>
      </c>
      <c r="U2253">
        <v>22300</v>
      </c>
      <c r="V2253">
        <v>30700</v>
      </c>
      <c r="W2253">
        <v>685</v>
      </c>
      <c r="X2253">
        <v>0</v>
      </c>
      <c r="Y2253">
        <v>685</v>
      </c>
      <c r="Z2253">
        <v>7.9</v>
      </c>
      <c r="AA2253">
        <v>5.0999999999999996</v>
      </c>
      <c r="AB2253">
        <v>77.5</v>
      </c>
      <c r="AC2253">
        <v>85.2</v>
      </c>
      <c r="AD2253">
        <v>87</v>
      </c>
    </row>
    <row r="2254" spans="1:30" x14ac:dyDescent="0.25">
      <c r="A2254" t="str">
        <f t="shared" si="35"/>
        <v>2017/201810FemaleSociology, social policy and anthropologyAbroad</v>
      </c>
      <c r="B2254" t="s">
        <v>218</v>
      </c>
      <c r="C2254" t="s">
        <v>254</v>
      </c>
      <c r="D2254">
        <v>10</v>
      </c>
      <c r="E2254" t="s">
        <v>6</v>
      </c>
      <c r="F2254" t="s">
        <v>163</v>
      </c>
      <c r="G2254" t="s">
        <v>215</v>
      </c>
      <c r="H2254" t="s">
        <v>215</v>
      </c>
      <c r="I2254" t="s">
        <v>215</v>
      </c>
      <c r="J2254" t="s">
        <v>215</v>
      </c>
      <c r="K2254" t="s">
        <v>215</v>
      </c>
      <c r="L2254" t="s">
        <v>215</v>
      </c>
      <c r="M2254" t="s">
        <v>215</v>
      </c>
      <c r="N2254" t="s">
        <v>215</v>
      </c>
      <c r="O2254" t="s">
        <v>215</v>
      </c>
      <c r="P2254" t="s">
        <v>215</v>
      </c>
      <c r="Q2254" t="s">
        <v>215</v>
      </c>
      <c r="R2254" t="s">
        <v>255</v>
      </c>
      <c r="S2254" t="s">
        <v>216</v>
      </c>
      <c r="T2254" t="s">
        <v>216</v>
      </c>
      <c r="U2254" t="s">
        <v>216</v>
      </c>
      <c r="V2254" t="s">
        <v>216</v>
      </c>
      <c r="W2254">
        <v>100</v>
      </c>
      <c r="X2254">
        <v>0</v>
      </c>
      <c r="Y2254">
        <v>100</v>
      </c>
      <c r="Z2254">
        <v>68.8</v>
      </c>
      <c r="AA2254">
        <v>8.9</v>
      </c>
      <c r="AB2254">
        <v>19.399999999999999</v>
      </c>
      <c r="AC2254">
        <v>20.399999999999999</v>
      </c>
      <c r="AD2254">
        <v>22.3</v>
      </c>
    </row>
    <row r="2255" spans="1:30" x14ac:dyDescent="0.25">
      <c r="A2255" t="str">
        <f t="shared" si="35"/>
        <v>2017/201810FemaleSociology, social policy and anthropologyEast Midlands</v>
      </c>
      <c r="B2255" t="s">
        <v>218</v>
      </c>
      <c r="C2255" t="s">
        <v>254</v>
      </c>
      <c r="D2255">
        <v>10</v>
      </c>
      <c r="E2255" t="s">
        <v>6</v>
      </c>
      <c r="F2255" t="s">
        <v>163</v>
      </c>
      <c r="G2255" t="s">
        <v>215</v>
      </c>
      <c r="H2255" t="s">
        <v>215</v>
      </c>
      <c r="I2255" t="s">
        <v>215</v>
      </c>
      <c r="J2255" t="s">
        <v>215</v>
      </c>
      <c r="K2255" t="s">
        <v>215</v>
      </c>
      <c r="L2255" t="s">
        <v>215</v>
      </c>
      <c r="M2255" t="s">
        <v>215</v>
      </c>
      <c r="N2255" t="s">
        <v>215</v>
      </c>
      <c r="O2255" t="s">
        <v>215</v>
      </c>
      <c r="P2255" t="s">
        <v>215</v>
      </c>
      <c r="Q2255" t="s">
        <v>215</v>
      </c>
      <c r="R2255" t="s">
        <v>34</v>
      </c>
      <c r="S2255">
        <v>315</v>
      </c>
      <c r="T2255">
        <v>15000</v>
      </c>
      <c r="U2255">
        <v>23400</v>
      </c>
      <c r="V2255">
        <v>30300</v>
      </c>
      <c r="W2255">
        <v>435</v>
      </c>
      <c r="X2255">
        <v>0</v>
      </c>
      <c r="Y2255">
        <v>435</v>
      </c>
      <c r="Z2255">
        <v>11.7</v>
      </c>
      <c r="AA2255">
        <v>6.1</v>
      </c>
      <c r="AB2255">
        <v>75.900000000000006</v>
      </c>
      <c r="AC2255">
        <v>80.7</v>
      </c>
      <c r="AD2255">
        <v>82.2</v>
      </c>
    </row>
    <row r="2256" spans="1:30" x14ac:dyDescent="0.25">
      <c r="A2256" t="str">
        <f t="shared" si="35"/>
        <v>2017/201810FemaleSociology, social policy and anthropologyEast of England</v>
      </c>
      <c r="B2256" t="s">
        <v>218</v>
      </c>
      <c r="C2256" t="s">
        <v>254</v>
      </c>
      <c r="D2256">
        <v>10</v>
      </c>
      <c r="E2256" t="s">
        <v>6</v>
      </c>
      <c r="F2256" t="s">
        <v>163</v>
      </c>
      <c r="G2256" t="s">
        <v>215</v>
      </c>
      <c r="H2256" t="s">
        <v>215</v>
      </c>
      <c r="I2256" t="s">
        <v>215</v>
      </c>
      <c r="J2256" t="s">
        <v>215</v>
      </c>
      <c r="K2256" t="s">
        <v>215</v>
      </c>
      <c r="L2256" t="s">
        <v>215</v>
      </c>
      <c r="M2256" t="s">
        <v>215</v>
      </c>
      <c r="N2256" t="s">
        <v>215</v>
      </c>
      <c r="O2256" t="s">
        <v>215</v>
      </c>
      <c r="P2256" t="s">
        <v>215</v>
      </c>
      <c r="Q2256" t="s">
        <v>215</v>
      </c>
      <c r="R2256" t="s">
        <v>36</v>
      </c>
      <c r="S2256">
        <v>340</v>
      </c>
      <c r="T2256">
        <v>15300</v>
      </c>
      <c r="U2256">
        <v>25500</v>
      </c>
      <c r="V2256">
        <v>36100</v>
      </c>
      <c r="W2256">
        <v>445</v>
      </c>
      <c r="X2256">
        <v>0</v>
      </c>
      <c r="Y2256">
        <v>445</v>
      </c>
      <c r="Z2256">
        <v>10.1</v>
      </c>
      <c r="AA2256">
        <v>5.7</v>
      </c>
      <c r="AB2256">
        <v>80.400000000000006</v>
      </c>
      <c r="AC2256">
        <v>83.7</v>
      </c>
      <c r="AD2256">
        <v>84.2</v>
      </c>
    </row>
    <row r="2257" spans="1:30" x14ac:dyDescent="0.25">
      <c r="A2257" t="str">
        <f t="shared" si="35"/>
        <v>2017/201810FemaleSociology, social policy and anthropologyLondon</v>
      </c>
      <c r="B2257" t="s">
        <v>218</v>
      </c>
      <c r="C2257" t="s">
        <v>254</v>
      </c>
      <c r="D2257">
        <v>10</v>
      </c>
      <c r="E2257" t="s">
        <v>6</v>
      </c>
      <c r="F2257" t="s">
        <v>163</v>
      </c>
      <c r="G2257" t="s">
        <v>215</v>
      </c>
      <c r="H2257" t="s">
        <v>215</v>
      </c>
      <c r="I2257" t="s">
        <v>215</v>
      </c>
      <c r="J2257" t="s">
        <v>215</v>
      </c>
      <c r="K2257" t="s">
        <v>215</v>
      </c>
      <c r="L2257" t="s">
        <v>215</v>
      </c>
      <c r="M2257" t="s">
        <v>215</v>
      </c>
      <c r="N2257" t="s">
        <v>215</v>
      </c>
      <c r="O2257" t="s">
        <v>215</v>
      </c>
      <c r="P2257" t="s">
        <v>215</v>
      </c>
      <c r="Q2257" t="s">
        <v>215</v>
      </c>
      <c r="R2257" t="s">
        <v>37</v>
      </c>
      <c r="S2257">
        <v>870</v>
      </c>
      <c r="T2257">
        <v>21900</v>
      </c>
      <c r="U2257">
        <v>32500</v>
      </c>
      <c r="V2257">
        <v>43100</v>
      </c>
      <c r="W2257">
        <v>1235</v>
      </c>
      <c r="X2257">
        <v>0</v>
      </c>
      <c r="Y2257">
        <v>1235</v>
      </c>
      <c r="Z2257">
        <v>12.1</v>
      </c>
      <c r="AA2257">
        <v>7.9</v>
      </c>
      <c r="AB2257">
        <v>74.900000000000006</v>
      </c>
      <c r="AC2257">
        <v>79</v>
      </c>
      <c r="AD2257">
        <v>80</v>
      </c>
    </row>
    <row r="2258" spans="1:30" x14ac:dyDescent="0.25">
      <c r="A2258" t="str">
        <f t="shared" si="35"/>
        <v>2017/201810FemaleSociology, social policy and anthropologyNorth East</v>
      </c>
      <c r="B2258" t="s">
        <v>218</v>
      </c>
      <c r="C2258" t="s">
        <v>254</v>
      </c>
      <c r="D2258">
        <v>10</v>
      </c>
      <c r="E2258" t="s">
        <v>6</v>
      </c>
      <c r="F2258" t="s">
        <v>163</v>
      </c>
      <c r="G2258" t="s">
        <v>215</v>
      </c>
      <c r="H2258" t="s">
        <v>215</v>
      </c>
      <c r="I2258" t="s">
        <v>215</v>
      </c>
      <c r="J2258" t="s">
        <v>215</v>
      </c>
      <c r="K2258" t="s">
        <v>215</v>
      </c>
      <c r="L2258" t="s">
        <v>215</v>
      </c>
      <c r="M2258" t="s">
        <v>215</v>
      </c>
      <c r="N2258" t="s">
        <v>215</v>
      </c>
      <c r="O2258" t="s">
        <v>215</v>
      </c>
      <c r="P2258" t="s">
        <v>215</v>
      </c>
      <c r="Q2258" t="s">
        <v>215</v>
      </c>
      <c r="R2258" t="s">
        <v>31</v>
      </c>
      <c r="S2258">
        <v>245</v>
      </c>
      <c r="T2258">
        <v>14600</v>
      </c>
      <c r="U2258">
        <v>21500</v>
      </c>
      <c r="V2258">
        <v>29900</v>
      </c>
      <c r="W2258">
        <v>325</v>
      </c>
      <c r="X2258">
        <v>0</v>
      </c>
      <c r="Y2258">
        <v>325</v>
      </c>
      <c r="Z2258">
        <v>8.1</v>
      </c>
      <c r="AA2258">
        <v>6</v>
      </c>
      <c r="AB2258">
        <v>78.8</v>
      </c>
      <c r="AC2258">
        <v>85</v>
      </c>
      <c r="AD2258">
        <v>85.9</v>
      </c>
    </row>
    <row r="2259" spans="1:30" x14ac:dyDescent="0.25">
      <c r="A2259" t="str">
        <f t="shared" si="35"/>
        <v>2017/201810FemaleSociology, social policy and anthropologyNorth West</v>
      </c>
      <c r="B2259" t="s">
        <v>218</v>
      </c>
      <c r="C2259" t="s">
        <v>254</v>
      </c>
      <c r="D2259">
        <v>10</v>
      </c>
      <c r="E2259" t="s">
        <v>6</v>
      </c>
      <c r="F2259" t="s">
        <v>163</v>
      </c>
      <c r="G2259" t="s">
        <v>215</v>
      </c>
      <c r="H2259" t="s">
        <v>215</v>
      </c>
      <c r="I2259" t="s">
        <v>215</v>
      </c>
      <c r="J2259" t="s">
        <v>215</v>
      </c>
      <c r="K2259" t="s">
        <v>215</v>
      </c>
      <c r="L2259" t="s">
        <v>215</v>
      </c>
      <c r="M2259" t="s">
        <v>215</v>
      </c>
      <c r="N2259" t="s">
        <v>215</v>
      </c>
      <c r="O2259" t="s">
        <v>215</v>
      </c>
      <c r="P2259" t="s">
        <v>215</v>
      </c>
      <c r="Q2259" t="s">
        <v>215</v>
      </c>
      <c r="R2259" t="s">
        <v>32</v>
      </c>
      <c r="S2259">
        <v>580</v>
      </c>
      <c r="T2259">
        <v>15300</v>
      </c>
      <c r="U2259">
        <v>22600</v>
      </c>
      <c r="V2259">
        <v>30300</v>
      </c>
      <c r="W2259">
        <v>790</v>
      </c>
      <c r="X2259">
        <v>0</v>
      </c>
      <c r="Y2259">
        <v>790</v>
      </c>
      <c r="Z2259">
        <v>11.4</v>
      </c>
      <c r="AA2259">
        <v>5</v>
      </c>
      <c r="AB2259">
        <v>77.900000000000006</v>
      </c>
      <c r="AC2259">
        <v>82.6</v>
      </c>
      <c r="AD2259">
        <v>83.6</v>
      </c>
    </row>
    <row r="2260" spans="1:30" x14ac:dyDescent="0.25">
      <c r="A2260" t="str">
        <f t="shared" si="35"/>
        <v>2017/201810FemaleSociology, social policy and anthropologyNorthern Ireland</v>
      </c>
      <c r="B2260" t="s">
        <v>218</v>
      </c>
      <c r="C2260" t="s">
        <v>254</v>
      </c>
      <c r="D2260">
        <v>10</v>
      </c>
      <c r="E2260" t="s">
        <v>6</v>
      </c>
      <c r="F2260" t="s">
        <v>163</v>
      </c>
      <c r="G2260" t="s">
        <v>215</v>
      </c>
      <c r="H2260" t="s">
        <v>215</v>
      </c>
      <c r="I2260" t="s">
        <v>215</v>
      </c>
      <c r="J2260" t="s">
        <v>215</v>
      </c>
      <c r="K2260" t="s">
        <v>215</v>
      </c>
      <c r="L2260" t="s">
        <v>215</v>
      </c>
      <c r="M2260" t="s">
        <v>215</v>
      </c>
      <c r="N2260" t="s">
        <v>215</v>
      </c>
      <c r="O2260" t="s">
        <v>215</v>
      </c>
      <c r="P2260" t="s">
        <v>215</v>
      </c>
      <c r="Q2260" t="s">
        <v>215</v>
      </c>
      <c r="R2260" t="s">
        <v>256</v>
      </c>
      <c r="S2260">
        <v>15</v>
      </c>
      <c r="T2260">
        <v>10600</v>
      </c>
      <c r="U2260">
        <v>12800</v>
      </c>
      <c r="V2260">
        <v>24800</v>
      </c>
      <c r="W2260">
        <v>25</v>
      </c>
      <c r="X2260">
        <v>0</v>
      </c>
      <c r="Y2260">
        <v>25</v>
      </c>
      <c r="Z2260">
        <v>31.7</v>
      </c>
      <c r="AA2260">
        <v>1.8</v>
      </c>
      <c r="AB2260">
        <v>59.1</v>
      </c>
      <c r="AC2260">
        <v>62.8</v>
      </c>
      <c r="AD2260">
        <v>66.5</v>
      </c>
    </row>
    <row r="2261" spans="1:30" x14ac:dyDescent="0.25">
      <c r="A2261" t="str">
        <f t="shared" si="35"/>
        <v>2017/201810FemaleSociology, social policy and anthropologyScotland</v>
      </c>
      <c r="B2261" t="s">
        <v>218</v>
      </c>
      <c r="C2261" t="s">
        <v>254</v>
      </c>
      <c r="D2261">
        <v>10</v>
      </c>
      <c r="E2261" t="s">
        <v>6</v>
      </c>
      <c r="F2261" t="s">
        <v>163</v>
      </c>
      <c r="G2261" t="s">
        <v>215</v>
      </c>
      <c r="H2261" t="s">
        <v>215</v>
      </c>
      <c r="I2261" t="s">
        <v>215</v>
      </c>
      <c r="J2261" t="s">
        <v>215</v>
      </c>
      <c r="K2261" t="s">
        <v>215</v>
      </c>
      <c r="L2261" t="s">
        <v>215</v>
      </c>
      <c r="M2261" t="s">
        <v>215</v>
      </c>
      <c r="N2261" t="s">
        <v>215</v>
      </c>
      <c r="O2261" t="s">
        <v>215</v>
      </c>
      <c r="P2261" t="s">
        <v>215</v>
      </c>
      <c r="Q2261" t="s">
        <v>215</v>
      </c>
      <c r="R2261" t="s">
        <v>257</v>
      </c>
      <c r="S2261">
        <v>40</v>
      </c>
      <c r="T2261">
        <v>16800</v>
      </c>
      <c r="U2261">
        <v>24100</v>
      </c>
      <c r="V2261">
        <v>31800</v>
      </c>
      <c r="W2261">
        <v>65</v>
      </c>
      <c r="X2261">
        <v>0</v>
      </c>
      <c r="Y2261">
        <v>65</v>
      </c>
      <c r="Z2261">
        <v>12.8</v>
      </c>
      <c r="AA2261">
        <v>3.8</v>
      </c>
      <c r="AB2261">
        <v>70.8</v>
      </c>
      <c r="AC2261">
        <v>80.3</v>
      </c>
      <c r="AD2261">
        <v>83.3</v>
      </c>
    </row>
    <row r="2262" spans="1:30" x14ac:dyDescent="0.25">
      <c r="A2262" t="str">
        <f t="shared" si="35"/>
        <v>2017/201810FemaleSociology, social policy and anthropologySouth East</v>
      </c>
      <c r="B2262" t="s">
        <v>218</v>
      </c>
      <c r="C2262" t="s">
        <v>254</v>
      </c>
      <c r="D2262">
        <v>10</v>
      </c>
      <c r="E2262" t="s">
        <v>6</v>
      </c>
      <c r="F2262" t="s">
        <v>163</v>
      </c>
      <c r="G2262" t="s">
        <v>215</v>
      </c>
      <c r="H2262" t="s">
        <v>215</v>
      </c>
      <c r="I2262" t="s">
        <v>215</v>
      </c>
      <c r="J2262" t="s">
        <v>215</v>
      </c>
      <c r="K2262" t="s">
        <v>215</v>
      </c>
      <c r="L2262" t="s">
        <v>215</v>
      </c>
      <c r="M2262" t="s">
        <v>215</v>
      </c>
      <c r="N2262" t="s">
        <v>215</v>
      </c>
      <c r="O2262" t="s">
        <v>215</v>
      </c>
      <c r="P2262" t="s">
        <v>215</v>
      </c>
      <c r="Q2262" t="s">
        <v>215</v>
      </c>
      <c r="R2262" t="s">
        <v>38</v>
      </c>
      <c r="S2262">
        <v>675</v>
      </c>
      <c r="T2262">
        <v>15100</v>
      </c>
      <c r="U2262">
        <v>24800</v>
      </c>
      <c r="V2262">
        <v>34700</v>
      </c>
      <c r="W2262">
        <v>890</v>
      </c>
      <c r="X2262">
        <v>0</v>
      </c>
      <c r="Y2262">
        <v>890</v>
      </c>
      <c r="Z2262">
        <v>9.1999999999999993</v>
      </c>
      <c r="AA2262">
        <v>5.8</v>
      </c>
      <c r="AB2262">
        <v>79.3</v>
      </c>
      <c r="AC2262">
        <v>84.3</v>
      </c>
      <c r="AD2262">
        <v>85</v>
      </c>
    </row>
    <row r="2263" spans="1:30" x14ac:dyDescent="0.25">
      <c r="A2263" t="str">
        <f t="shared" si="35"/>
        <v>2017/201810FemaleSociology, social policy and anthropologySouth West</v>
      </c>
      <c r="B2263" t="s">
        <v>218</v>
      </c>
      <c r="C2263" t="s">
        <v>254</v>
      </c>
      <c r="D2263">
        <v>10</v>
      </c>
      <c r="E2263" t="s">
        <v>6</v>
      </c>
      <c r="F2263" t="s">
        <v>163</v>
      </c>
      <c r="G2263" t="s">
        <v>215</v>
      </c>
      <c r="H2263" t="s">
        <v>215</v>
      </c>
      <c r="I2263" t="s">
        <v>215</v>
      </c>
      <c r="J2263" t="s">
        <v>215</v>
      </c>
      <c r="K2263" t="s">
        <v>215</v>
      </c>
      <c r="L2263" t="s">
        <v>215</v>
      </c>
      <c r="M2263" t="s">
        <v>215</v>
      </c>
      <c r="N2263" t="s">
        <v>215</v>
      </c>
      <c r="O2263" t="s">
        <v>215</v>
      </c>
      <c r="P2263" t="s">
        <v>215</v>
      </c>
      <c r="Q2263" t="s">
        <v>215</v>
      </c>
      <c r="R2263" t="s">
        <v>39</v>
      </c>
      <c r="S2263">
        <v>315</v>
      </c>
      <c r="T2263">
        <v>13500</v>
      </c>
      <c r="U2263">
        <v>21900</v>
      </c>
      <c r="V2263">
        <v>29600</v>
      </c>
      <c r="W2263">
        <v>425</v>
      </c>
      <c r="X2263">
        <v>0</v>
      </c>
      <c r="Y2263">
        <v>425</v>
      </c>
      <c r="Z2263">
        <v>10.5</v>
      </c>
      <c r="AA2263">
        <v>3.3</v>
      </c>
      <c r="AB2263">
        <v>78.599999999999994</v>
      </c>
      <c r="AC2263">
        <v>85</v>
      </c>
      <c r="AD2263">
        <v>86.1</v>
      </c>
    </row>
    <row r="2264" spans="1:30" x14ac:dyDescent="0.25">
      <c r="A2264" t="str">
        <f t="shared" si="35"/>
        <v>2017/201810FemaleSociology, social policy and anthropologyWales</v>
      </c>
      <c r="B2264" t="s">
        <v>218</v>
      </c>
      <c r="C2264" t="s">
        <v>254</v>
      </c>
      <c r="D2264">
        <v>10</v>
      </c>
      <c r="E2264" t="s">
        <v>6</v>
      </c>
      <c r="F2264" t="s">
        <v>163</v>
      </c>
      <c r="G2264" t="s">
        <v>215</v>
      </c>
      <c r="H2264" t="s">
        <v>215</v>
      </c>
      <c r="I2264" t="s">
        <v>215</v>
      </c>
      <c r="J2264" t="s">
        <v>215</v>
      </c>
      <c r="K2264" t="s">
        <v>215</v>
      </c>
      <c r="L2264" t="s">
        <v>215</v>
      </c>
      <c r="M2264" t="s">
        <v>215</v>
      </c>
      <c r="N2264" t="s">
        <v>215</v>
      </c>
      <c r="O2264" t="s">
        <v>215</v>
      </c>
      <c r="P2264" t="s">
        <v>215</v>
      </c>
      <c r="Q2264" t="s">
        <v>215</v>
      </c>
      <c r="R2264" t="s">
        <v>259</v>
      </c>
      <c r="S2264">
        <v>55</v>
      </c>
      <c r="T2264">
        <v>13900</v>
      </c>
      <c r="U2264">
        <v>21900</v>
      </c>
      <c r="V2264">
        <v>28800</v>
      </c>
      <c r="W2264">
        <v>80</v>
      </c>
      <c r="X2264">
        <v>0</v>
      </c>
      <c r="Y2264">
        <v>80</v>
      </c>
      <c r="Z2264">
        <v>13.9</v>
      </c>
      <c r="AA2264">
        <v>2.7</v>
      </c>
      <c r="AB2264">
        <v>74</v>
      </c>
      <c r="AC2264">
        <v>83.4</v>
      </c>
      <c r="AD2264">
        <v>83.4</v>
      </c>
    </row>
    <row r="2265" spans="1:30" x14ac:dyDescent="0.25">
      <c r="A2265" t="str">
        <f t="shared" si="35"/>
        <v>2017/201810FemaleSociology, social policy and anthropologyWest Midlands</v>
      </c>
      <c r="B2265" t="s">
        <v>218</v>
      </c>
      <c r="C2265" t="s">
        <v>254</v>
      </c>
      <c r="D2265">
        <v>10</v>
      </c>
      <c r="E2265" t="s">
        <v>6</v>
      </c>
      <c r="F2265" t="s">
        <v>163</v>
      </c>
      <c r="G2265" t="s">
        <v>215</v>
      </c>
      <c r="H2265" t="s">
        <v>215</v>
      </c>
      <c r="I2265" t="s">
        <v>215</v>
      </c>
      <c r="J2265" t="s">
        <v>215</v>
      </c>
      <c r="K2265" t="s">
        <v>215</v>
      </c>
      <c r="L2265" t="s">
        <v>215</v>
      </c>
      <c r="M2265" t="s">
        <v>215</v>
      </c>
      <c r="N2265" t="s">
        <v>215</v>
      </c>
      <c r="O2265" t="s">
        <v>215</v>
      </c>
      <c r="P2265" t="s">
        <v>215</v>
      </c>
      <c r="Q2265" t="s">
        <v>215</v>
      </c>
      <c r="R2265" t="s">
        <v>35</v>
      </c>
      <c r="S2265">
        <v>360</v>
      </c>
      <c r="T2265">
        <v>13900</v>
      </c>
      <c r="U2265">
        <v>21900</v>
      </c>
      <c r="V2265">
        <v>30300</v>
      </c>
      <c r="W2265">
        <v>480</v>
      </c>
      <c r="X2265">
        <v>0</v>
      </c>
      <c r="Y2265">
        <v>480</v>
      </c>
      <c r="Z2265">
        <v>11.3</v>
      </c>
      <c r="AA2265">
        <v>4.9000000000000004</v>
      </c>
      <c r="AB2265">
        <v>77.900000000000006</v>
      </c>
      <c r="AC2265">
        <v>83.5</v>
      </c>
      <c r="AD2265">
        <v>83.8</v>
      </c>
    </row>
    <row r="2266" spans="1:30" x14ac:dyDescent="0.25">
      <c r="A2266" t="str">
        <f t="shared" si="35"/>
        <v>2017/201810FemaleSociology, social policy and anthropologyYorkshire and the Humber</v>
      </c>
      <c r="B2266" t="s">
        <v>218</v>
      </c>
      <c r="C2266" t="s">
        <v>254</v>
      </c>
      <c r="D2266">
        <v>10</v>
      </c>
      <c r="E2266" t="s">
        <v>6</v>
      </c>
      <c r="F2266" t="s">
        <v>163</v>
      </c>
      <c r="G2266" t="s">
        <v>215</v>
      </c>
      <c r="H2266" t="s">
        <v>215</v>
      </c>
      <c r="I2266" t="s">
        <v>215</v>
      </c>
      <c r="J2266" t="s">
        <v>215</v>
      </c>
      <c r="K2266" t="s">
        <v>215</v>
      </c>
      <c r="L2266" t="s">
        <v>215</v>
      </c>
      <c r="M2266" t="s">
        <v>215</v>
      </c>
      <c r="N2266" t="s">
        <v>215</v>
      </c>
      <c r="O2266" t="s">
        <v>215</v>
      </c>
      <c r="P2266" t="s">
        <v>215</v>
      </c>
      <c r="Q2266" t="s">
        <v>215</v>
      </c>
      <c r="R2266" t="s">
        <v>33</v>
      </c>
      <c r="S2266">
        <v>400</v>
      </c>
      <c r="T2266">
        <v>13100</v>
      </c>
      <c r="U2266">
        <v>22300</v>
      </c>
      <c r="V2266">
        <v>29200</v>
      </c>
      <c r="W2266">
        <v>510</v>
      </c>
      <c r="X2266">
        <v>0</v>
      </c>
      <c r="Y2266">
        <v>510</v>
      </c>
      <c r="Z2266">
        <v>7.7</v>
      </c>
      <c r="AA2266">
        <v>4.0999999999999996</v>
      </c>
      <c r="AB2266">
        <v>82.1</v>
      </c>
      <c r="AC2266">
        <v>87.4</v>
      </c>
      <c r="AD2266">
        <v>88.2</v>
      </c>
    </row>
    <row r="2267" spans="1:30" x14ac:dyDescent="0.25">
      <c r="A2267" t="str">
        <f t="shared" si="35"/>
        <v>2017/201810FemaleSport and exercise sciencesAbroad</v>
      </c>
      <c r="B2267" t="s">
        <v>218</v>
      </c>
      <c r="C2267" t="s">
        <v>254</v>
      </c>
      <c r="D2267">
        <v>10</v>
      </c>
      <c r="E2267" t="s">
        <v>6</v>
      </c>
      <c r="F2267" t="s">
        <v>144</v>
      </c>
      <c r="G2267" t="s">
        <v>215</v>
      </c>
      <c r="H2267" t="s">
        <v>215</v>
      </c>
      <c r="I2267" t="s">
        <v>215</v>
      </c>
      <c r="J2267" t="s">
        <v>215</v>
      </c>
      <c r="K2267" t="s">
        <v>215</v>
      </c>
      <c r="L2267" t="s">
        <v>215</v>
      </c>
      <c r="M2267" t="s">
        <v>215</v>
      </c>
      <c r="N2267" t="s">
        <v>215</v>
      </c>
      <c r="O2267" t="s">
        <v>215</v>
      </c>
      <c r="P2267" t="s">
        <v>215</v>
      </c>
      <c r="Q2267" t="s">
        <v>215</v>
      </c>
      <c r="R2267" t="s">
        <v>255</v>
      </c>
      <c r="S2267" t="s">
        <v>216</v>
      </c>
      <c r="T2267" t="s">
        <v>216</v>
      </c>
      <c r="U2267" t="s">
        <v>216</v>
      </c>
      <c r="V2267" t="s">
        <v>216</v>
      </c>
      <c r="W2267">
        <v>50</v>
      </c>
      <c r="X2267">
        <v>0</v>
      </c>
      <c r="Y2267">
        <v>50</v>
      </c>
      <c r="Z2267">
        <v>66.099999999999994</v>
      </c>
      <c r="AA2267">
        <v>3.1</v>
      </c>
      <c r="AB2267">
        <v>28.7</v>
      </c>
      <c r="AC2267">
        <v>28.7</v>
      </c>
      <c r="AD2267">
        <v>30.8</v>
      </c>
    </row>
    <row r="2268" spans="1:30" x14ac:dyDescent="0.25">
      <c r="A2268" t="str">
        <f t="shared" si="35"/>
        <v>2017/201810FemaleSport and exercise sciencesEast Midlands</v>
      </c>
      <c r="B2268" t="s">
        <v>218</v>
      </c>
      <c r="C2268" t="s">
        <v>254</v>
      </c>
      <c r="D2268">
        <v>10</v>
      </c>
      <c r="E2268" t="s">
        <v>6</v>
      </c>
      <c r="F2268" t="s">
        <v>144</v>
      </c>
      <c r="G2268" t="s">
        <v>215</v>
      </c>
      <c r="H2268" t="s">
        <v>215</v>
      </c>
      <c r="I2268" t="s">
        <v>215</v>
      </c>
      <c r="J2268" t="s">
        <v>215</v>
      </c>
      <c r="K2268" t="s">
        <v>215</v>
      </c>
      <c r="L2268" t="s">
        <v>215</v>
      </c>
      <c r="M2268" t="s">
        <v>215</v>
      </c>
      <c r="N2268" t="s">
        <v>215</v>
      </c>
      <c r="O2268" t="s">
        <v>215</v>
      </c>
      <c r="P2268" t="s">
        <v>215</v>
      </c>
      <c r="Q2268" t="s">
        <v>215</v>
      </c>
      <c r="R2268" t="s">
        <v>34</v>
      </c>
      <c r="S2268">
        <v>145</v>
      </c>
      <c r="T2268">
        <v>17500</v>
      </c>
      <c r="U2268">
        <v>25600</v>
      </c>
      <c r="V2268">
        <v>35000</v>
      </c>
      <c r="W2268">
        <v>180</v>
      </c>
      <c r="X2268">
        <v>0</v>
      </c>
      <c r="Y2268">
        <v>180</v>
      </c>
      <c r="Z2268">
        <v>7.1</v>
      </c>
      <c r="AA2268">
        <v>2.9</v>
      </c>
      <c r="AB2268">
        <v>81.8</v>
      </c>
      <c r="AC2268">
        <v>89.4</v>
      </c>
      <c r="AD2268">
        <v>89.9</v>
      </c>
    </row>
    <row r="2269" spans="1:30" x14ac:dyDescent="0.25">
      <c r="A2269" t="str">
        <f t="shared" si="35"/>
        <v>2017/201810FemaleSport and exercise sciencesEast of England</v>
      </c>
      <c r="B2269" t="s">
        <v>218</v>
      </c>
      <c r="C2269" t="s">
        <v>254</v>
      </c>
      <c r="D2269">
        <v>10</v>
      </c>
      <c r="E2269" t="s">
        <v>6</v>
      </c>
      <c r="F2269" t="s">
        <v>144</v>
      </c>
      <c r="G2269" t="s">
        <v>215</v>
      </c>
      <c r="H2269" t="s">
        <v>215</v>
      </c>
      <c r="I2269" t="s">
        <v>215</v>
      </c>
      <c r="J2269" t="s">
        <v>215</v>
      </c>
      <c r="K2269" t="s">
        <v>215</v>
      </c>
      <c r="L2269" t="s">
        <v>215</v>
      </c>
      <c r="M2269" t="s">
        <v>215</v>
      </c>
      <c r="N2269" t="s">
        <v>215</v>
      </c>
      <c r="O2269" t="s">
        <v>215</v>
      </c>
      <c r="P2269" t="s">
        <v>215</v>
      </c>
      <c r="Q2269" t="s">
        <v>215</v>
      </c>
      <c r="R2269" t="s">
        <v>36</v>
      </c>
      <c r="S2269">
        <v>190</v>
      </c>
      <c r="T2269">
        <v>17900</v>
      </c>
      <c r="U2269">
        <v>28500</v>
      </c>
      <c r="V2269">
        <v>38000</v>
      </c>
      <c r="W2269">
        <v>235</v>
      </c>
      <c r="X2269">
        <v>0</v>
      </c>
      <c r="Y2269">
        <v>235</v>
      </c>
      <c r="Z2269">
        <v>6.3</v>
      </c>
      <c r="AA2269">
        <v>2.5</v>
      </c>
      <c r="AB2269">
        <v>86</v>
      </c>
      <c r="AC2269">
        <v>90.5</v>
      </c>
      <c r="AD2269">
        <v>91.1</v>
      </c>
    </row>
    <row r="2270" spans="1:30" x14ac:dyDescent="0.25">
      <c r="A2270" t="str">
        <f t="shared" si="35"/>
        <v>2017/201810FemaleSport and exercise sciencesLondon</v>
      </c>
      <c r="B2270" t="s">
        <v>218</v>
      </c>
      <c r="C2270" t="s">
        <v>254</v>
      </c>
      <c r="D2270">
        <v>10</v>
      </c>
      <c r="E2270" t="s">
        <v>6</v>
      </c>
      <c r="F2270" t="s">
        <v>144</v>
      </c>
      <c r="G2270" t="s">
        <v>215</v>
      </c>
      <c r="H2270" t="s">
        <v>215</v>
      </c>
      <c r="I2270" t="s">
        <v>215</v>
      </c>
      <c r="J2270" t="s">
        <v>215</v>
      </c>
      <c r="K2270" t="s">
        <v>215</v>
      </c>
      <c r="L2270" t="s">
        <v>215</v>
      </c>
      <c r="M2270" t="s">
        <v>215</v>
      </c>
      <c r="N2270" t="s">
        <v>215</v>
      </c>
      <c r="O2270" t="s">
        <v>215</v>
      </c>
      <c r="P2270" t="s">
        <v>215</v>
      </c>
      <c r="Q2270" t="s">
        <v>215</v>
      </c>
      <c r="R2270" t="s">
        <v>37</v>
      </c>
      <c r="S2270">
        <v>170</v>
      </c>
      <c r="T2270">
        <v>25600</v>
      </c>
      <c r="U2270">
        <v>36900</v>
      </c>
      <c r="V2270">
        <v>46000</v>
      </c>
      <c r="W2270">
        <v>225</v>
      </c>
      <c r="X2270">
        <v>0</v>
      </c>
      <c r="Y2270">
        <v>225</v>
      </c>
      <c r="Z2270">
        <v>8</v>
      </c>
      <c r="AA2270">
        <v>6.8</v>
      </c>
      <c r="AB2270">
        <v>78.2</v>
      </c>
      <c r="AC2270">
        <v>84.3</v>
      </c>
      <c r="AD2270">
        <v>85.2</v>
      </c>
    </row>
    <row r="2271" spans="1:30" x14ac:dyDescent="0.25">
      <c r="A2271" t="str">
        <f t="shared" si="35"/>
        <v>2017/201810FemaleSport and exercise sciencesNorth East</v>
      </c>
      <c r="B2271" t="s">
        <v>218</v>
      </c>
      <c r="C2271" t="s">
        <v>254</v>
      </c>
      <c r="D2271">
        <v>10</v>
      </c>
      <c r="E2271" t="s">
        <v>6</v>
      </c>
      <c r="F2271" t="s">
        <v>144</v>
      </c>
      <c r="G2271" t="s">
        <v>215</v>
      </c>
      <c r="H2271" t="s">
        <v>215</v>
      </c>
      <c r="I2271" t="s">
        <v>215</v>
      </c>
      <c r="J2271" t="s">
        <v>215</v>
      </c>
      <c r="K2271" t="s">
        <v>215</v>
      </c>
      <c r="L2271" t="s">
        <v>215</v>
      </c>
      <c r="M2271" t="s">
        <v>215</v>
      </c>
      <c r="N2271" t="s">
        <v>215</v>
      </c>
      <c r="O2271" t="s">
        <v>215</v>
      </c>
      <c r="P2271" t="s">
        <v>215</v>
      </c>
      <c r="Q2271" t="s">
        <v>215</v>
      </c>
      <c r="R2271" t="s">
        <v>31</v>
      </c>
      <c r="S2271">
        <v>75</v>
      </c>
      <c r="T2271">
        <v>15000</v>
      </c>
      <c r="U2271">
        <v>24500</v>
      </c>
      <c r="V2271">
        <v>30700</v>
      </c>
      <c r="W2271">
        <v>95</v>
      </c>
      <c r="X2271">
        <v>0</v>
      </c>
      <c r="Y2271">
        <v>95</v>
      </c>
      <c r="Z2271">
        <v>9.9</v>
      </c>
      <c r="AA2271">
        <v>1.4</v>
      </c>
      <c r="AB2271">
        <v>84.1</v>
      </c>
      <c r="AC2271">
        <v>87.6</v>
      </c>
      <c r="AD2271">
        <v>88.7</v>
      </c>
    </row>
    <row r="2272" spans="1:30" x14ac:dyDescent="0.25">
      <c r="A2272" t="str">
        <f t="shared" si="35"/>
        <v>2017/201810FemaleSport and exercise sciencesNorth West</v>
      </c>
      <c r="B2272" t="s">
        <v>218</v>
      </c>
      <c r="C2272" t="s">
        <v>254</v>
      </c>
      <c r="D2272">
        <v>10</v>
      </c>
      <c r="E2272" t="s">
        <v>6</v>
      </c>
      <c r="F2272" t="s">
        <v>144</v>
      </c>
      <c r="G2272" t="s">
        <v>215</v>
      </c>
      <c r="H2272" t="s">
        <v>215</v>
      </c>
      <c r="I2272" t="s">
        <v>215</v>
      </c>
      <c r="J2272" t="s">
        <v>215</v>
      </c>
      <c r="K2272" t="s">
        <v>215</v>
      </c>
      <c r="L2272" t="s">
        <v>215</v>
      </c>
      <c r="M2272" t="s">
        <v>215</v>
      </c>
      <c r="N2272" t="s">
        <v>215</v>
      </c>
      <c r="O2272" t="s">
        <v>215</v>
      </c>
      <c r="P2272" t="s">
        <v>215</v>
      </c>
      <c r="Q2272" t="s">
        <v>215</v>
      </c>
      <c r="R2272" t="s">
        <v>32</v>
      </c>
      <c r="S2272">
        <v>170</v>
      </c>
      <c r="T2272">
        <v>17900</v>
      </c>
      <c r="U2272">
        <v>26300</v>
      </c>
      <c r="V2272">
        <v>34700</v>
      </c>
      <c r="W2272">
        <v>215</v>
      </c>
      <c r="X2272">
        <v>0</v>
      </c>
      <c r="Y2272">
        <v>215</v>
      </c>
      <c r="Z2272">
        <v>11.4</v>
      </c>
      <c r="AA2272">
        <v>2.2000000000000002</v>
      </c>
      <c r="AB2272">
        <v>81.900000000000006</v>
      </c>
      <c r="AC2272">
        <v>85.5</v>
      </c>
      <c r="AD2272">
        <v>86.4</v>
      </c>
    </row>
    <row r="2273" spans="1:30" x14ac:dyDescent="0.25">
      <c r="A2273" t="str">
        <f t="shared" si="35"/>
        <v>2017/201810FemaleSport and exercise sciencesNorthern Ireland</v>
      </c>
      <c r="B2273" t="s">
        <v>218</v>
      </c>
      <c r="C2273" t="s">
        <v>254</v>
      </c>
      <c r="D2273">
        <v>10</v>
      </c>
      <c r="E2273" t="s">
        <v>6</v>
      </c>
      <c r="F2273" t="s">
        <v>144</v>
      </c>
      <c r="G2273" t="s">
        <v>215</v>
      </c>
      <c r="H2273" t="s">
        <v>215</v>
      </c>
      <c r="I2273" t="s">
        <v>215</v>
      </c>
      <c r="J2273" t="s">
        <v>215</v>
      </c>
      <c r="K2273" t="s">
        <v>215</v>
      </c>
      <c r="L2273" t="s">
        <v>215</v>
      </c>
      <c r="M2273" t="s">
        <v>215</v>
      </c>
      <c r="N2273" t="s">
        <v>215</v>
      </c>
      <c r="O2273" t="s">
        <v>215</v>
      </c>
      <c r="P2273" t="s">
        <v>215</v>
      </c>
      <c r="Q2273" t="s">
        <v>215</v>
      </c>
      <c r="R2273" t="s">
        <v>256</v>
      </c>
      <c r="S2273" t="s">
        <v>216</v>
      </c>
      <c r="T2273" t="s">
        <v>216</v>
      </c>
      <c r="U2273" t="s">
        <v>216</v>
      </c>
      <c r="V2273" t="s">
        <v>216</v>
      </c>
      <c r="W2273">
        <v>10</v>
      </c>
      <c r="X2273">
        <v>0</v>
      </c>
      <c r="Y2273">
        <v>10</v>
      </c>
      <c r="Z2273">
        <v>30.6</v>
      </c>
      <c r="AA2273">
        <v>0</v>
      </c>
      <c r="AB2273">
        <v>69.400000000000006</v>
      </c>
      <c r="AC2273">
        <v>69.400000000000006</v>
      </c>
      <c r="AD2273">
        <v>69.400000000000006</v>
      </c>
    </row>
    <row r="2274" spans="1:30" x14ac:dyDescent="0.25">
      <c r="A2274" t="str">
        <f t="shared" si="35"/>
        <v>2017/201810FemaleSport and exercise sciencesScotland</v>
      </c>
      <c r="B2274" t="s">
        <v>218</v>
      </c>
      <c r="C2274" t="s">
        <v>254</v>
      </c>
      <c r="D2274">
        <v>10</v>
      </c>
      <c r="E2274" t="s">
        <v>6</v>
      </c>
      <c r="F2274" t="s">
        <v>144</v>
      </c>
      <c r="G2274" t="s">
        <v>215</v>
      </c>
      <c r="H2274" t="s">
        <v>215</v>
      </c>
      <c r="I2274" t="s">
        <v>215</v>
      </c>
      <c r="J2274" t="s">
        <v>215</v>
      </c>
      <c r="K2274" t="s">
        <v>215</v>
      </c>
      <c r="L2274" t="s">
        <v>215</v>
      </c>
      <c r="M2274" t="s">
        <v>215</v>
      </c>
      <c r="N2274" t="s">
        <v>215</v>
      </c>
      <c r="O2274" t="s">
        <v>215</v>
      </c>
      <c r="P2274" t="s">
        <v>215</v>
      </c>
      <c r="Q2274" t="s">
        <v>215</v>
      </c>
      <c r="R2274" t="s">
        <v>257</v>
      </c>
      <c r="S2274" t="s">
        <v>216</v>
      </c>
      <c r="T2274" t="s">
        <v>216</v>
      </c>
      <c r="U2274" t="s">
        <v>216</v>
      </c>
      <c r="V2274" t="s">
        <v>216</v>
      </c>
      <c r="W2274">
        <v>10</v>
      </c>
      <c r="X2274">
        <v>0</v>
      </c>
      <c r="Y2274">
        <v>10</v>
      </c>
      <c r="Z2274">
        <v>12.2</v>
      </c>
      <c r="AA2274">
        <v>6.1</v>
      </c>
      <c r="AB2274">
        <v>69.400000000000006</v>
      </c>
      <c r="AC2274">
        <v>81.599999999999994</v>
      </c>
      <c r="AD2274">
        <v>81.599999999999994</v>
      </c>
    </row>
    <row r="2275" spans="1:30" x14ac:dyDescent="0.25">
      <c r="A2275" t="str">
        <f t="shared" si="35"/>
        <v>2017/201810FemaleSport and exercise sciencesSouth East</v>
      </c>
      <c r="B2275" t="s">
        <v>218</v>
      </c>
      <c r="C2275" t="s">
        <v>254</v>
      </c>
      <c r="D2275">
        <v>10</v>
      </c>
      <c r="E2275" t="s">
        <v>6</v>
      </c>
      <c r="F2275" t="s">
        <v>144</v>
      </c>
      <c r="G2275" t="s">
        <v>215</v>
      </c>
      <c r="H2275" t="s">
        <v>215</v>
      </c>
      <c r="I2275" t="s">
        <v>215</v>
      </c>
      <c r="J2275" t="s">
        <v>215</v>
      </c>
      <c r="K2275" t="s">
        <v>215</v>
      </c>
      <c r="L2275" t="s">
        <v>215</v>
      </c>
      <c r="M2275" t="s">
        <v>215</v>
      </c>
      <c r="N2275" t="s">
        <v>215</v>
      </c>
      <c r="O2275" t="s">
        <v>215</v>
      </c>
      <c r="P2275" t="s">
        <v>215</v>
      </c>
      <c r="Q2275" t="s">
        <v>215</v>
      </c>
      <c r="R2275" t="s">
        <v>38</v>
      </c>
      <c r="S2275">
        <v>270</v>
      </c>
      <c r="T2275">
        <v>16400</v>
      </c>
      <c r="U2275">
        <v>27000</v>
      </c>
      <c r="V2275">
        <v>36900</v>
      </c>
      <c r="W2275">
        <v>340</v>
      </c>
      <c r="X2275">
        <v>0</v>
      </c>
      <c r="Y2275">
        <v>340</v>
      </c>
      <c r="Z2275">
        <v>8.6</v>
      </c>
      <c r="AA2275">
        <v>3.7</v>
      </c>
      <c r="AB2275">
        <v>81.7</v>
      </c>
      <c r="AC2275">
        <v>86.7</v>
      </c>
      <c r="AD2275">
        <v>87.7</v>
      </c>
    </row>
    <row r="2276" spans="1:30" x14ac:dyDescent="0.25">
      <c r="A2276" t="str">
        <f t="shared" si="35"/>
        <v>2017/201810FemaleSport and exercise sciencesSouth West</v>
      </c>
      <c r="B2276" t="s">
        <v>218</v>
      </c>
      <c r="C2276" t="s">
        <v>254</v>
      </c>
      <c r="D2276">
        <v>10</v>
      </c>
      <c r="E2276" t="s">
        <v>6</v>
      </c>
      <c r="F2276" t="s">
        <v>144</v>
      </c>
      <c r="G2276" t="s">
        <v>215</v>
      </c>
      <c r="H2276" t="s">
        <v>215</v>
      </c>
      <c r="I2276" t="s">
        <v>215</v>
      </c>
      <c r="J2276" t="s">
        <v>215</v>
      </c>
      <c r="K2276" t="s">
        <v>215</v>
      </c>
      <c r="L2276" t="s">
        <v>215</v>
      </c>
      <c r="M2276" t="s">
        <v>215</v>
      </c>
      <c r="N2276" t="s">
        <v>215</v>
      </c>
      <c r="O2276" t="s">
        <v>215</v>
      </c>
      <c r="P2276" t="s">
        <v>215</v>
      </c>
      <c r="Q2276" t="s">
        <v>215</v>
      </c>
      <c r="R2276" t="s">
        <v>39</v>
      </c>
      <c r="S2276">
        <v>160</v>
      </c>
      <c r="T2276">
        <v>14600</v>
      </c>
      <c r="U2276">
        <v>21200</v>
      </c>
      <c r="V2276">
        <v>30700</v>
      </c>
      <c r="W2276">
        <v>205</v>
      </c>
      <c r="X2276">
        <v>0</v>
      </c>
      <c r="Y2276">
        <v>205</v>
      </c>
      <c r="Z2276">
        <v>7.9</v>
      </c>
      <c r="AA2276">
        <v>4.2</v>
      </c>
      <c r="AB2276">
        <v>83.1</v>
      </c>
      <c r="AC2276">
        <v>87.9</v>
      </c>
      <c r="AD2276">
        <v>87.9</v>
      </c>
    </row>
    <row r="2277" spans="1:30" x14ac:dyDescent="0.25">
      <c r="A2277" t="str">
        <f t="shared" si="35"/>
        <v>2017/201810FemaleSport and exercise sciencesWales</v>
      </c>
      <c r="B2277" t="s">
        <v>218</v>
      </c>
      <c r="C2277" t="s">
        <v>254</v>
      </c>
      <c r="D2277">
        <v>10</v>
      </c>
      <c r="E2277" t="s">
        <v>6</v>
      </c>
      <c r="F2277" t="s">
        <v>144</v>
      </c>
      <c r="G2277" t="s">
        <v>215</v>
      </c>
      <c r="H2277" t="s">
        <v>215</v>
      </c>
      <c r="I2277" t="s">
        <v>215</v>
      </c>
      <c r="J2277" t="s">
        <v>215</v>
      </c>
      <c r="K2277" t="s">
        <v>215</v>
      </c>
      <c r="L2277" t="s">
        <v>215</v>
      </c>
      <c r="M2277" t="s">
        <v>215</v>
      </c>
      <c r="N2277" t="s">
        <v>215</v>
      </c>
      <c r="O2277" t="s">
        <v>215</v>
      </c>
      <c r="P2277" t="s">
        <v>215</v>
      </c>
      <c r="Q2277" t="s">
        <v>215</v>
      </c>
      <c r="R2277" t="s">
        <v>259</v>
      </c>
      <c r="S2277">
        <v>25</v>
      </c>
      <c r="T2277">
        <v>17500</v>
      </c>
      <c r="U2277">
        <v>24100</v>
      </c>
      <c r="V2277">
        <v>29900</v>
      </c>
      <c r="W2277">
        <v>35</v>
      </c>
      <c r="X2277">
        <v>0</v>
      </c>
      <c r="Y2277">
        <v>35</v>
      </c>
      <c r="Z2277">
        <v>1.5</v>
      </c>
      <c r="AA2277">
        <v>0</v>
      </c>
      <c r="AB2277">
        <v>85.8</v>
      </c>
      <c r="AC2277">
        <v>95.4</v>
      </c>
      <c r="AD2277">
        <v>98.5</v>
      </c>
    </row>
    <row r="2278" spans="1:30" x14ac:dyDescent="0.25">
      <c r="A2278" t="str">
        <f t="shared" si="35"/>
        <v>2017/201810FemaleSport and exercise sciencesWest Midlands</v>
      </c>
      <c r="B2278" t="s">
        <v>218</v>
      </c>
      <c r="C2278" t="s">
        <v>254</v>
      </c>
      <c r="D2278">
        <v>10</v>
      </c>
      <c r="E2278" t="s">
        <v>6</v>
      </c>
      <c r="F2278" t="s">
        <v>144</v>
      </c>
      <c r="G2278" t="s">
        <v>215</v>
      </c>
      <c r="H2278" t="s">
        <v>215</v>
      </c>
      <c r="I2278" t="s">
        <v>215</v>
      </c>
      <c r="J2278" t="s">
        <v>215</v>
      </c>
      <c r="K2278" t="s">
        <v>215</v>
      </c>
      <c r="L2278" t="s">
        <v>215</v>
      </c>
      <c r="M2278" t="s">
        <v>215</v>
      </c>
      <c r="N2278" t="s">
        <v>215</v>
      </c>
      <c r="O2278" t="s">
        <v>215</v>
      </c>
      <c r="P2278" t="s">
        <v>215</v>
      </c>
      <c r="Q2278" t="s">
        <v>215</v>
      </c>
      <c r="R2278" t="s">
        <v>35</v>
      </c>
      <c r="S2278">
        <v>155</v>
      </c>
      <c r="T2278">
        <v>17900</v>
      </c>
      <c r="U2278">
        <v>27400</v>
      </c>
      <c r="V2278">
        <v>34300</v>
      </c>
      <c r="W2278">
        <v>190</v>
      </c>
      <c r="X2278">
        <v>0</v>
      </c>
      <c r="Y2278">
        <v>190</v>
      </c>
      <c r="Z2278">
        <v>6.1</v>
      </c>
      <c r="AA2278">
        <v>3.7</v>
      </c>
      <c r="AB2278">
        <v>85.1</v>
      </c>
      <c r="AC2278">
        <v>89.7</v>
      </c>
      <c r="AD2278">
        <v>90.2</v>
      </c>
    </row>
    <row r="2279" spans="1:30" x14ac:dyDescent="0.25">
      <c r="A2279" t="str">
        <f t="shared" si="35"/>
        <v>2017/201810FemaleSport and exercise sciencesYorkshire and the Humber</v>
      </c>
      <c r="B2279" t="s">
        <v>218</v>
      </c>
      <c r="C2279" t="s">
        <v>254</v>
      </c>
      <c r="D2279">
        <v>10</v>
      </c>
      <c r="E2279" t="s">
        <v>6</v>
      </c>
      <c r="F2279" t="s">
        <v>144</v>
      </c>
      <c r="G2279" t="s">
        <v>215</v>
      </c>
      <c r="H2279" t="s">
        <v>215</v>
      </c>
      <c r="I2279" t="s">
        <v>215</v>
      </c>
      <c r="J2279" t="s">
        <v>215</v>
      </c>
      <c r="K2279" t="s">
        <v>215</v>
      </c>
      <c r="L2279" t="s">
        <v>215</v>
      </c>
      <c r="M2279" t="s">
        <v>215</v>
      </c>
      <c r="N2279" t="s">
        <v>215</v>
      </c>
      <c r="O2279" t="s">
        <v>215</v>
      </c>
      <c r="P2279" t="s">
        <v>215</v>
      </c>
      <c r="Q2279" t="s">
        <v>215</v>
      </c>
      <c r="R2279" t="s">
        <v>33</v>
      </c>
      <c r="S2279">
        <v>140</v>
      </c>
      <c r="T2279">
        <v>19700</v>
      </c>
      <c r="U2279">
        <v>26600</v>
      </c>
      <c r="V2279">
        <v>34700</v>
      </c>
      <c r="W2279">
        <v>175</v>
      </c>
      <c r="X2279">
        <v>0</v>
      </c>
      <c r="Y2279">
        <v>175</v>
      </c>
      <c r="Z2279">
        <v>9.6</v>
      </c>
      <c r="AA2279">
        <v>4.8</v>
      </c>
      <c r="AB2279">
        <v>81.099999999999994</v>
      </c>
      <c r="AC2279">
        <v>84.7</v>
      </c>
      <c r="AD2279">
        <v>85.6</v>
      </c>
    </row>
    <row r="2280" spans="1:30" x14ac:dyDescent="0.25">
      <c r="A2280" t="str">
        <f t="shared" si="35"/>
        <v>2017/201810FemaleVeterinary sciencesAbroad</v>
      </c>
      <c r="B2280" t="s">
        <v>218</v>
      </c>
      <c r="C2280" t="s">
        <v>254</v>
      </c>
      <c r="D2280">
        <v>10</v>
      </c>
      <c r="E2280" t="s">
        <v>6</v>
      </c>
      <c r="F2280" t="s">
        <v>147</v>
      </c>
      <c r="G2280" t="s">
        <v>215</v>
      </c>
      <c r="H2280" t="s">
        <v>215</v>
      </c>
      <c r="I2280" t="s">
        <v>215</v>
      </c>
      <c r="J2280" t="s">
        <v>215</v>
      </c>
      <c r="K2280" t="s">
        <v>215</v>
      </c>
      <c r="L2280" t="s">
        <v>215</v>
      </c>
      <c r="M2280" t="s">
        <v>215</v>
      </c>
      <c r="N2280" t="s">
        <v>215</v>
      </c>
      <c r="O2280" t="s">
        <v>215</v>
      </c>
      <c r="P2280" t="s">
        <v>215</v>
      </c>
      <c r="Q2280" t="s">
        <v>215</v>
      </c>
      <c r="R2280" t="s">
        <v>255</v>
      </c>
      <c r="S2280" t="s">
        <v>216</v>
      </c>
      <c r="T2280" t="s">
        <v>216</v>
      </c>
      <c r="U2280" t="s">
        <v>216</v>
      </c>
      <c r="V2280" t="s">
        <v>216</v>
      </c>
      <c r="W2280">
        <v>15</v>
      </c>
      <c r="X2280">
        <v>0</v>
      </c>
      <c r="Y2280">
        <v>15</v>
      </c>
      <c r="Z2280">
        <v>64.3</v>
      </c>
      <c r="AA2280">
        <v>0</v>
      </c>
      <c r="AB2280">
        <v>28.6</v>
      </c>
      <c r="AC2280">
        <v>28.6</v>
      </c>
      <c r="AD2280">
        <v>35.700000000000003</v>
      </c>
    </row>
    <row r="2281" spans="1:30" x14ac:dyDescent="0.25">
      <c r="A2281" t="str">
        <f t="shared" si="35"/>
        <v>2017/201810FemaleVeterinary sciencesEast Midlands</v>
      </c>
      <c r="B2281" t="s">
        <v>218</v>
      </c>
      <c r="C2281" t="s">
        <v>254</v>
      </c>
      <c r="D2281">
        <v>10</v>
      </c>
      <c r="E2281" t="s">
        <v>6</v>
      </c>
      <c r="F2281" t="s">
        <v>147</v>
      </c>
      <c r="G2281" t="s">
        <v>215</v>
      </c>
      <c r="H2281" t="s">
        <v>215</v>
      </c>
      <c r="I2281" t="s">
        <v>215</v>
      </c>
      <c r="J2281" t="s">
        <v>215</v>
      </c>
      <c r="K2281" t="s">
        <v>215</v>
      </c>
      <c r="L2281" t="s">
        <v>215</v>
      </c>
      <c r="M2281" t="s">
        <v>215</v>
      </c>
      <c r="N2281" t="s">
        <v>215</v>
      </c>
      <c r="O2281" t="s">
        <v>215</v>
      </c>
      <c r="P2281" t="s">
        <v>215</v>
      </c>
      <c r="Q2281" t="s">
        <v>215</v>
      </c>
      <c r="R2281" t="s">
        <v>34</v>
      </c>
      <c r="S2281">
        <v>25</v>
      </c>
      <c r="T2281">
        <v>15300</v>
      </c>
      <c r="U2281">
        <v>30300</v>
      </c>
      <c r="V2281">
        <v>44500</v>
      </c>
      <c r="W2281">
        <v>40</v>
      </c>
      <c r="X2281">
        <v>0</v>
      </c>
      <c r="Y2281">
        <v>40</v>
      </c>
      <c r="Z2281">
        <v>8</v>
      </c>
      <c r="AA2281">
        <v>4</v>
      </c>
      <c r="AB2281">
        <v>72</v>
      </c>
      <c r="AC2281">
        <v>88</v>
      </c>
      <c r="AD2281">
        <v>88</v>
      </c>
    </row>
    <row r="2282" spans="1:30" x14ac:dyDescent="0.25">
      <c r="A2282" t="str">
        <f t="shared" si="35"/>
        <v>2017/201810FemaleVeterinary sciencesEast of England</v>
      </c>
      <c r="B2282" t="s">
        <v>218</v>
      </c>
      <c r="C2282" t="s">
        <v>254</v>
      </c>
      <c r="D2282">
        <v>10</v>
      </c>
      <c r="E2282" t="s">
        <v>6</v>
      </c>
      <c r="F2282" t="s">
        <v>147</v>
      </c>
      <c r="G2282" t="s">
        <v>215</v>
      </c>
      <c r="H2282" t="s">
        <v>215</v>
      </c>
      <c r="I2282" t="s">
        <v>215</v>
      </c>
      <c r="J2282" t="s">
        <v>215</v>
      </c>
      <c r="K2282" t="s">
        <v>215</v>
      </c>
      <c r="L2282" t="s">
        <v>215</v>
      </c>
      <c r="M2282" t="s">
        <v>215</v>
      </c>
      <c r="N2282" t="s">
        <v>215</v>
      </c>
      <c r="O2282" t="s">
        <v>215</v>
      </c>
      <c r="P2282" t="s">
        <v>215</v>
      </c>
      <c r="Q2282" t="s">
        <v>215</v>
      </c>
      <c r="R2282" t="s">
        <v>36</v>
      </c>
      <c r="S2282">
        <v>40</v>
      </c>
      <c r="T2282">
        <v>20400</v>
      </c>
      <c r="U2282">
        <v>29200</v>
      </c>
      <c r="V2282">
        <v>45600</v>
      </c>
      <c r="W2282">
        <v>50</v>
      </c>
      <c r="X2282">
        <v>0</v>
      </c>
      <c r="Y2282">
        <v>50</v>
      </c>
      <c r="Z2282">
        <v>2</v>
      </c>
      <c r="AA2282">
        <v>0</v>
      </c>
      <c r="AB2282">
        <v>81.599999999999994</v>
      </c>
      <c r="AC2282">
        <v>95.9</v>
      </c>
      <c r="AD2282">
        <v>98</v>
      </c>
    </row>
    <row r="2283" spans="1:30" x14ac:dyDescent="0.25">
      <c r="A2283" t="str">
        <f t="shared" si="35"/>
        <v>2017/201810FemaleVeterinary sciencesLondon</v>
      </c>
      <c r="B2283" t="s">
        <v>218</v>
      </c>
      <c r="C2283" t="s">
        <v>254</v>
      </c>
      <c r="D2283">
        <v>10</v>
      </c>
      <c r="E2283" t="s">
        <v>6</v>
      </c>
      <c r="F2283" t="s">
        <v>147</v>
      </c>
      <c r="G2283" t="s">
        <v>215</v>
      </c>
      <c r="H2283" t="s">
        <v>215</v>
      </c>
      <c r="I2283" t="s">
        <v>215</v>
      </c>
      <c r="J2283" t="s">
        <v>215</v>
      </c>
      <c r="K2283" t="s">
        <v>215</v>
      </c>
      <c r="L2283" t="s">
        <v>215</v>
      </c>
      <c r="M2283" t="s">
        <v>215</v>
      </c>
      <c r="N2283" t="s">
        <v>215</v>
      </c>
      <c r="O2283" t="s">
        <v>215</v>
      </c>
      <c r="P2283" t="s">
        <v>215</v>
      </c>
      <c r="Q2283" t="s">
        <v>215</v>
      </c>
      <c r="R2283" t="s">
        <v>37</v>
      </c>
      <c r="S2283">
        <v>15</v>
      </c>
      <c r="T2283">
        <v>17900</v>
      </c>
      <c r="U2283">
        <v>27000</v>
      </c>
      <c r="V2283">
        <v>44200</v>
      </c>
      <c r="W2283">
        <v>25</v>
      </c>
      <c r="X2283">
        <v>0</v>
      </c>
      <c r="Y2283">
        <v>25</v>
      </c>
      <c r="Z2283">
        <v>7.4</v>
      </c>
      <c r="AA2283">
        <v>7.4</v>
      </c>
      <c r="AB2283">
        <v>59.3</v>
      </c>
      <c r="AC2283">
        <v>81.5</v>
      </c>
      <c r="AD2283">
        <v>85.2</v>
      </c>
    </row>
    <row r="2284" spans="1:30" x14ac:dyDescent="0.25">
      <c r="A2284" t="str">
        <f t="shared" si="35"/>
        <v>2017/201810FemaleVeterinary sciencesNorth East</v>
      </c>
      <c r="B2284" t="s">
        <v>218</v>
      </c>
      <c r="C2284" t="s">
        <v>254</v>
      </c>
      <c r="D2284">
        <v>10</v>
      </c>
      <c r="E2284" t="s">
        <v>6</v>
      </c>
      <c r="F2284" t="s">
        <v>147</v>
      </c>
      <c r="G2284" t="s">
        <v>215</v>
      </c>
      <c r="H2284" t="s">
        <v>215</v>
      </c>
      <c r="I2284" t="s">
        <v>215</v>
      </c>
      <c r="J2284" t="s">
        <v>215</v>
      </c>
      <c r="K2284" t="s">
        <v>215</v>
      </c>
      <c r="L2284" t="s">
        <v>215</v>
      </c>
      <c r="M2284" t="s">
        <v>215</v>
      </c>
      <c r="N2284" t="s">
        <v>215</v>
      </c>
      <c r="O2284" t="s">
        <v>215</v>
      </c>
      <c r="P2284" t="s">
        <v>215</v>
      </c>
      <c r="Q2284" t="s">
        <v>215</v>
      </c>
      <c r="R2284" t="s">
        <v>31</v>
      </c>
      <c r="S2284" t="s">
        <v>216</v>
      </c>
      <c r="T2284" t="s">
        <v>216</v>
      </c>
      <c r="U2284" t="s">
        <v>216</v>
      </c>
      <c r="V2284" t="s">
        <v>216</v>
      </c>
      <c r="W2284">
        <v>10</v>
      </c>
      <c r="X2284">
        <v>0</v>
      </c>
      <c r="Y2284">
        <v>10</v>
      </c>
      <c r="Z2284">
        <v>0</v>
      </c>
      <c r="AA2284">
        <v>11.1</v>
      </c>
      <c r="AB2284">
        <v>77.8</v>
      </c>
      <c r="AC2284">
        <v>88.9</v>
      </c>
      <c r="AD2284">
        <v>88.9</v>
      </c>
    </row>
    <row r="2285" spans="1:30" x14ac:dyDescent="0.25">
      <c r="A2285" t="str">
        <f t="shared" si="35"/>
        <v>2017/201810FemaleVeterinary sciencesNorth West</v>
      </c>
      <c r="B2285" t="s">
        <v>218</v>
      </c>
      <c r="C2285" t="s">
        <v>254</v>
      </c>
      <c r="D2285">
        <v>10</v>
      </c>
      <c r="E2285" t="s">
        <v>6</v>
      </c>
      <c r="F2285" t="s">
        <v>147</v>
      </c>
      <c r="G2285" t="s">
        <v>215</v>
      </c>
      <c r="H2285" t="s">
        <v>215</v>
      </c>
      <c r="I2285" t="s">
        <v>215</v>
      </c>
      <c r="J2285" t="s">
        <v>215</v>
      </c>
      <c r="K2285" t="s">
        <v>215</v>
      </c>
      <c r="L2285" t="s">
        <v>215</v>
      </c>
      <c r="M2285" t="s">
        <v>215</v>
      </c>
      <c r="N2285" t="s">
        <v>215</v>
      </c>
      <c r="O2285" t="s">
        <v>215</v>
      </c>
      <c r="P2285" t="s">
        <v>215</v>
      </c>
      <c r="Q2285" t="s">
        <v>215</v>
      </c>
      <c r="R2285" t="s">
        <v>32</v>
      </c>
      <c r="S2285">
        <v>35</v>
      </c>
      <c r="T2285">
        <v>19000</v>
      </c>
      <c r="U2285">
        <v>24500</v>
      </c>
      <c r="V2285">
        <v>38000</v>
      </c>
      <c r="W2285">
        <v>45</v>
      </c>
      <c r="X2285">
        <v>0</v>
      </c>
      <c r="Y2285">
        <v>45</v>
      </c>
      <c r="Z2285">
        <v>2.2000000000000002</v>
      </c>
      <c r="AA2285">
        <v>6.7</v>
      </c>
      <c r="AB2285">
        <v>84.4</v>
      </c>
      <c r="AC2285">
        <v>91.1</v>
      </c>
      <c r="AD2285">
        <v>91.1</v>
      </c>
    </row>
    <row r="2286" spans="1:30" x14ac:dyDescent="0.25">
      <c r="A2286" t="str">
        <f t="shared" si="35"/>
        <v>2017/201810FemaleVeterinary sciencesScotland</v>
      </c>
      <c r="B2286" t="s">
        <v>218</v>
      </c>
      <c r="C2286" t="s">
        <v>254</v>
      </c>
      <c r="D2286">
        <v>10</v>
      </c>
      <c r="E2286" t="s">
        <v>6</v>
      </c>
      <c r="F2286" t="s">
        <v>147</v>
      </c>
      <c r="G2286" t="s">
        <v>215</v>
      </c>
      <c r="H2286" t="s">
        <v>215</v>
      </c>
      <c r="I2286" t="s">
        <v>215</v>
      </c>
      <c r="J2286" t="s">
        <v>215</v>
      </c>
      <c r="K2286" t="s">
        <v>215</v>
      </c>
      <c r="L2286" t="s">
        <v>215</v>
      </c>
      <c r="M2286" t="s">
        <v>215</v>
      </c>
      <c r="N2286" t="s">
        <v>215</v>
      </c>
      <c r="O2286" t="s">
        <v>215</v>
      </c>
      <c r="P2286" t="s">
        <v>215</v>
      </c>
      <c r="Q2286" t="s">
        <v>215</v>
      </c>
      <c r="R2286" t="s">
        <v>257</v>
      </c>
      <c r="S2286" t="s">
        <v>216</v>
      </c>
      <c r="T2286" t="s">
        <v>216</v>
      </c>
      <c r="U2286" t="s">
        <v>216</v>
      </c>
      <c r="V2286" t="s">
        <v>216</v>
      </c>
      <c r="W2286">
        <v>10</v>
      </c>
      <c r="X2286">
        <v>0</v>
      </c>
      <c r="Y2286">
        <v>10</v>
      </c>
      <c r="Z2286">
        <v>12.5</v>
      </c>
      <c r="AA2286">
        <v>12.5</v>
      </c>
      <c r="AB2286">
        <v>75</v>
      </c>
      <c r="AC2286">
        <v>75</v>
      </c>
      <c r="AD2286">
        <v>75</v>
      </c>
    </row>
    <row r="2287" spans="1:30" x14ac:dyDescent="0.25">
      <c r="A2287" t="str">
        <f t="shared" si="35"/>
        <v>2017/201810FemaleVeterinary sciencesSouth East</v>
      </c>
      <c r="B2287" t="s">
        <v>218</v>
      </c>
      <c r="C2287" t="s">
        <v>254</v>
      </c>
      <c r="D2287">
        <v>10</v>
      </c>
      <c r="E2287" t="s">
        <v>6</v>
      </c>
      <c r="F2287" t="s">
        <v>147</v>
      </c>
      <c r="G2287" t="s">
        <v>215</v>
      </c>
      <c r="H2287" t="s">
        <v>215</v>
      </c>
      <c r="I2287" t="s">
        <v>215</v>
      </c>
      <c r="J2287" t="s">
        <v>215</v>
      </c>
      <c r="K2287" t="s">
        <v>215</v>
      </c>
      <c r="L2287" t="s">
        <v>215</v>
      </c>
      <c r="M2287" t="s">
        <v>215</v>
      </c>
      <c r="N2287" t="s">
        <v>215</v>
      </c>
      <c r="O2287" t="s">
        <v>215</v>
      </c>
      <c r="P2287" t="s">
        <v>215</v>
      </c>
      <c r="Q2287" t="s">
        <v>215</v>
      </c>
      <c r="R2287" t="s">
        <v>38</v>
      </c>
      <c r="S2287">
        <v>55</v>
      </c>
      <c r="T2287">
        <v>16800</v>
      </c>
      <c r="U2287">
        <v>30700</v>
      </c>
      <c r="V2287">
        <v>44500</v>
      </c>
      <c r="W2287">
        <v>70</v>
      </c>
      <c r="X2287">
        <v>0</v>
      </c>
      <c r="Y2287">
        <v>70</v>
      </c>
      <c r="Z2287">
        <v>9.9</v>
      </c>
      <c r="AA2287">
        <v>4.2</v>
      </c>
      <c r="AB2287">
        <v>83.1</v>
      </c>
      <c r="AC2287">
        <v>85.9</v>
      </c>
      <c r="AD2287">
        <v>85.9</v>
      </c>
    </row>
    <row r="2288" spans="1:30" x14ac:dyDescent="0.25">
      <c r="A2288" t="str">
        <f t="shared" si="35"/>
        <v>2017/201810FemaleVeterinary sciencesSouth West</v>
      </c>
      <c r="B2288" t="s">
        <v>218</v>
      </c>
      <c r="C2288" t="s">
        <v>254</v>
      </c>
      <c r="D2288">
        <v>10</v>
      </c>
      <c r="E2288" t="s">
        <v>6</v>
      </c>
      <c r="F2288" t="s">
        <v>147</v>
      </c>
      <c r="G2288" t="s">
        <v>215</v>
      </c>
      <c r="H2288" t="s">
        <v>215</v>
      </c>
      <c r="I2288" t="s">
        <v>215</v>
      </c>
      <c r="J2288" t="s">
        <v>215</v>
      </c>
      <c r="K2288" t="s">
        <v>215</v>
      </c>
      <c r="L2288" t="s">
        <v>215</v>
      </c>
      <c r="M2288" t="s">
        <v>215</v>
      </c>
      <c r="N2288" t="s">
        <v>215</v>
      </c>
      <c r="O2288" t="s">
        <v>215</v>
      </c>
      <c r="P2288" t="s">
        <v>215</v>
      </c>
      <c r="Q2288" t="s">
        <v>215</v>
      </c>
      <c r="R2288" t="s">
        <v>39</v>
      </c>
      <c r="S2288">
        <v>50</v>
      </c>
      <c r="T2288">
        <v>19300</v>
      </c>
      <c r="U2288">
        <v>25900</v>
      </c>
      <c r="V2288">
        <v>39800</v>
      </c>
      <c r="W2288">
        <v>75</v>
      </c>
      <c r="X2288">
        <v>0</v>
      </c>
      <c r="Y2288">
        <v>75</v>
      </c>
      <c r="Z2288">
        <v>17.8</v>
      </c>
      <c r="AA2288">
        <v>4.0999999999999996</v>
      </c>
      <c r="AB2288">
        <v>71.2</v>
      </c>
      <c r="AC2288">
        <v>76.7</v>
      </c>
      <c r="AD2288">
        <v>78.099999999999994</v>
      </c>
    </row>
    <row r="2289" spans="1:30" x14ac:dyDescent="0.25">
      <c r="A2289" t="str">
        <f t="shared" si="35"/>
        <v>2017/201810FemaleVeterinary sciencesWales</v>
      </c>
      <c r="B2289" t="s">
        <v>218</v>
      </c>
      <c r="C2289" t="s">
        <v>254</v>
      </c>
      <c r="D2289">
        <v>10</v>
      </c>
      <c r="E2289" t="s">
        <v>6</v>
      </c>
      <c r="F2289" t="s">
        <v>147</v>
      </c>
      <c r="G2289" t="s">
        <v>215</v>
      </c>
      <c r="H2289" t="s">
        <v>215</v>
      </c>
      <c r="I2289" t="s">
        <v>215</v>
      </c>
      <c r="J2289" t="s">
        <v>215</v>
      </c>
      <c r="K2289" t="s">
        <v>215</v>
      </c>
      <c r="L2289" t="s">
        <v>215</v>
      </c>
      <c r="M2289" t="s">
        <v>215</v>
      </c>
      <c r="N2289" t="s">
        <v>215</v>
      </c>
      <c r="O2289" t="s">
        <v>215</v>
      </c>
      <c r="P2289" t="s">
        <v>215</v>
      </c>
      <c r="Q2289" t="s">
        <v>215</v>
      </c>
      <c r="R2289" t="s">
        <v>259</v>
      </c>
      <c r="S2289">
        <v>15</v>
      </c>
      <c r="T2289">
        <v>25200</v>
      </c>
      <c r="U2289">
        <v>31800</v>
      </c>
      <c r="V2289">
        <v>45300</v>
      </c>
      <c r="W2289">
        <v>25</v>
      </c>
      <c r="X2289">
        <v>0</v>
      </c>
      <c r="Y2289">
        <v>25</v>
      </c>
      <c r="Z2289">
        <v>16.7</v>
      </c>
      <c r="AA2289">
        <v>8.3000000000000007</v>
      </c>
      <c r="AB2289">
        <v>66.7</v>
      </c>
      <c r="AC2289">
        <v>70.8</v>
      </c>
      <c r="AD2289">
        <v>75</v>
      </c>
    </row>
    <row r="2290" spans="1:30" x14ac:dyDescent="0.25">
      <c r="A2290" t="str">
        <f t="shared" si="35"/>
        <v>2017/201810FemaleVeterinary sciencesWest Midlands</v>
      </c>
      <c r="B2290" t="s">
        <v>218</v>
      </c>
      <c r="C2290" t="s">
        <v>254</v>
      </c>
      <c r="D2290">
        <v>10</v>
      </c>
      <c r="E2290" t="s">
        <v>6</v>
      </c>
      <c r="F2290" t="s">
        <v>147</v>
      </c>
      <c r="G2290" t="s">
        <v>215</v>
      </c>
      <c r="H2290" t="s">
        <v>215</v>
      </c>
      <c r="I2290" t="s">
        <v>215</v>
      </c>
      <c r="J2290" t="s">
        <v>215</v>
      </c>
      <c r="K2290" t="s">
        <v>215</v>
      </c>
      <c r="L2290" t="s">
        <v>215</v>
      </c>
      <c r="M2290" t="s">
        <v>215</v>
      </c>
      <c r="N2290" t="s">
        <v>215</v>
      </c>
      <c r="O2290" t="s">
        <v>215</v>
      </c>
      <c r="P2290" t="s">
        <v>215</v>
      </c>
      <c r="Q2290" t="s">
        <v>215</v>
      </c>
      <c r="R2290" t="s">
        <v>35</v>
      </c>
      <c r="S2290">
        <v>20</v>
      </c>
      <c r="T2290">
        <v>18600</v>
      </c>
      <c r="U2290">
        <v>26100</v>
      </c>
      <c r="V2290">
        <v>31800</v>
      </c>
      <c r="W2290">
        <v>35</v>
      </c>
      <c r="X2290">
        <v>0</v>
      </c>
      <c r="Y2290">
        <v>35</v>
      </c>
      <c r="Z2290">
        <v>13.9</v>
      </c>
      <c r="AA2290">
        <v>0</v>
      </c>
      <c r="AB2290">
        <v>69.400000000000006</v>
      </c>
      <c r="AC2290">
        <v>83.3</v>
      </c>
      <c r="AD2290">
        <v>86.1</v>
      </c>
    </row>
    <row r="2291" spans="1:30" x14ac:dyDescent="0.25">
      <c r="A2291" t="str">
        <f t="shared" si="35"/>
        <v>2017/201810FemaleVeterinary sciencesYorkshire and the Humber</v>
      </c>
      <c r="B2291" t="s">
        <v>218</v>
      </c>
      <c r="C2291" t="s">
        <v>254</v>
      </c>
      <c r="D2291">
        <v>10</v>
      </c>
      <c r="E2291" t="s">
        <v>6</v>
      </c>
      <c r="F2291" t="s">
        <v>147</v>
      </c>
      <c r="G2291" t="s">
        <v>215</v>
      </c>
      <c r="H2291" t="s">
        <v>215</v>
      </c>
      <c r="I2291" t="s">
        <v>215</v>
      </c>
      <c r="J2291" t="s">
        <v>215</v>
      </c>
      <c r="K2291" t="s">
        <v>215</v>
      </c>
      <c r="L2291" t="s">
        <v>215</v>
      </c>
      <c r="M2291" t="s">
        <v>215</v>
      </c>
      <c r="N2291" t="s">
        <v>215</v>
      </c>
      <c r="O2291" t="s">
        <v>215</v>
      </c>
      <c r="P2291" t="s">
        <v>215</v>
      </c>
      <c r="Q2291" t="s">
        <v>215</v>
      </c>
      <c r="R2291" t="s">
        <v>33</v>
      </c>
      <c r="S2291">
        <v>15</v>
      </c>
      <c r="T2291">
        <v>17900</v>
      </c>
      <c r="U2291">
        <v>27000</v>
      </c>
      <c r="V2291">
        <v>40200</v>
      </c>
      <c r="W2291">
        <v>20</v>
      </c>
      <c r="X2291">
        <v>0</v>
      </c>
      <c r="Y2291">
        <v>20</v>
      </c>
      <c r="Z2291">
        <v>0</v>
      </c>
      <c r="AA2291">
        <v>0</v>
      </c>
      <c r="AB2291">
        <v>75</v>
      </c>
      <c r="AC2291">
        <v>100</v>
      </c>
      <c r="AD2291">
        <v>100</v>
      </c>
    </row>
    <row r="2292" spans="1:30" x14ac:dyDescent="0.25">
      <c r="A2292" t="str">
        <f t="shared" si="35"/>
        <v>2017/201810MaleAgriculture, food and related studiesEast Midlands</v>
      </c>
      <c r="B2292" t="s">
        <v>218</v>
      </c>
      <c r="C2292" t="s">
        <v>254</v>
      </c>
      <c r="D2292">
        <v>10</v>
      </c>
      <c r="E2292" t="s">
        <v>3</v>
      </c>
      <c r="F2292" t="s">
        <v>149</v>
      </c>
      <c r="G2292" t="s">
        <v>215</v>
      </c>
      <c r="H2292" t="s">
        <v>215</v>
      </c>
      <c r="I2292" t="s">
        <v>215</v>
      </c>
      <c r="J2292" t="s">
        <v>215</v>
      </c>
      <c r="K2292" t="s">
        <v>215</v>
      </c>
      <c r="L2292" t="s">
        <v>215</v>
      </c>
      <c r="M2292" t="s">
        <v>215</v>
      </c>
      <c r="N2292" t="s">
        <v>215</v>
      </c>
      <c r="O2292" t="s">
        <v>215</v>
      </c>
      <c r="P2292" t="s">
        <v>215</v>
      </c>
      <c r="Q2292" t="s">
        <v>215</v>
      </c>
      <c r="R2292" t="s">
        <v>34</v>
      </c>
      <c r="S2292">
        <v>35</v>
      </c>
      <c r="T2292">
        <v>24800</v>
      </c>
      <c r="U2292">
        <v>35100</v>
      </c>
      <c r="V2292">
        <v>46400</v>
      </c>
      <c r="W2292">
        <v>45</v>
      </c>
      <c r="X2292">
        <v>0</v>
      </c>
      <c r="Y2292">
        <v>45</v>
      </c>
      <c r="Z2292">
        <v>9.1999999999999993</v>
      </c>
      <c r="AA2292">
        <v>2.2999999999999998</v>
      </c>
      <c r="AB2292">
        <v>82.7</v>
      </c>
      <c r="AC2292">
        <v>88.5</v>
      </c>
      <c r="AD2292">
        <v>88.5</v>
      </c>
    </row>
    <row r="2293" spans="1:30" x14ac:dyDescent="0.25">
      <c r="A2293" t="str">
        <f t="shared" si="35"/>
        <v>2017/201810MaleAgriculture, food and related studiesEast of England</v>
      </c>
      <c r="B2293" t="s">
        <v>218</v>
      </c>
      <c r="C2293" t="s">
        <v>254</v>
      </c>
      <c r="D2293">
        <v>10</v>
      </c>
      <c r="E2293" t="s">
        <v>3</v>
      </c>
      <c r="F2293" t="s">
        <v>149</v>
      </c>
      <c r="G2293" t="s">
        <v>215</v>
      </c>
      <c r="H2293" t="s">
        <v>215</v>
      </c>
      <c r="I2293" t="s">
        <v>215</v>
      </c>
      <c r="J2293" t="s">
        <v>215</v>
      </c>
      <c r="K2293" t="s">
        <v>215</v>
      </c>
      <c r="L2293" t="s">
        <v>215</v>
      </c>
      <c r="M2293" t="s">
        <v>215</v>
      </c>
      <c r="N2293" t="s">
        <v>215</v>
      </c>
      <c r="O2293" t="s">
        <v>215</v>
      </c>
      <c r="P2293" t="s">
        <v>215</v>
      </c>
      <c r="Q2293" t="s">
        <v>215</v>
      </c>
      <c r="R2293" t="s">
        <v>36</v>
      </c>
      <c r="S2293">
        <v>50</v>
      </c>
      <c r="T2293">
        <v>20800</v>
      </c>
      <c r="U2293">
        <v>32100</v>
      </c>
      <c r="V2293">
        <v>49600</v>
      </c>
      <c r="W2293">
        <v>70</v>
      </c>
      <c r="X2293">
        <v>0</v>
      </c>
      <c r="Y2293">
        <v>70</v>
      </c>
      <c r="Z2293">
        <v>9.5</v>
      </c>
      <c r="AA2293">
        <v>7.3</v>
      </c>
      <c r="AB2293">
        <v>74.5</v>
      </c>
      <c r="AC2293">
        <v>83.2</v>
      </c>
      <c r="AD2293">
        <v>83.2</v>
      </c>
    </row>
    <row r="2294" spans="1:30" x14ac:dyDescent="0.25">
      <c r="A2294" t="str">
        <f t="shared" si="35"/>
        <v>2017/201810MaleAgriculture, food and related studiesLondon</v>
      </c>
      <c r="B2294" t="s">
        <v>218</v>
      </c>
      <c r="C2294" t="s">
        <v>254</v>
      </c>
      <c r="D2294">
        <v>10</v>
      </c>
      <c r="E2294" t="s">
        <v>3</v>
      </c>
      <c r="F2294" t="s">
        <v>149</v>
      </c>
      <c r="G2294" t="s">
        <v>215</v>
      </c>
      <c r="H2294" t="s">
        <v>215</v>
      </c>
      <c r="I2294" t="s">
        <v>215</v>
      </c>
      <c r="J2294" t="s">
        <v>215</v>
      </c>
      <c r="K2294" t="s">
        <v>215</v>
      </c>
      <c r="L2294" t="s">
        <v>215</v>
      </c>
      <c r="M2294" t="s">
        <v>215</v>
      </c>
      <c r="N2294" t="s">
        <v>215</v>
      </c>
      <c r="O2294" t="s">
        <v>215</v>
      </c>
      <c r="P2294" t="s">
        <v>215</v>
      </c>
      <c r="Q2294" t="s">
        <v>215</v>
      </c>
      <c r="R2294" t="s">
        <v>37</v>
      </c>
      <c r="S2294">
        <v>25</v>
      </c>
      <c r="T2294">
        <v>36100</v>
      </c>
      <c r="U2294">
        <v>48500</v>
      </c>
      <c r="V2294">
        <v>62800</v>
      </c>
      <c r="W2294">
        <v>30</v>
      </c>
      <c r="X2294">
        <v>0</v>
      </c>
      <c r="Y2294">
        <v>30</v>
      </c>
      <c r="Z2294">
        <v>6.5</v>
      </c>
      <c r="AA2294">
        <v>3.2</v>
      </c>
      <c r="AB2294">
        <v>85.5</v>
      </c>
      <c r="AC2294">
        <v>90.3</v>
      </c>
      <c r="AD2294">
        <v>90.3</v>
      </c>
    </row>
    <row r="2295" spans="1:30" x14ac:dyDescent="0.25">
      <c r="A2295" t="str">
        <f t="shared" si="35"/>
        <v>2017/201810MaleAgriculture, food and related studiesNorth East</v>
      </c>
      <c r="B2295" t="s">
        <v>218</v>
      </c>
      <c r="C2295" t="s">
        <v>254</v>
      </c>
      <c r="D2295">
        <v>10</v>
      </c>
      <c r="E2295" t="s">
        <v>3</v>
      </c>
      <c r="F2295" t="s">
        <v>149</v>
      </c>
      <c r="G2295" t="s">
        <v>215</v>
      </c>
      <c r="H2295" t="s">
        <v>215</v>
      </c>
      <c r="I2295" t="s">
        <v>215</v>
      </c>
      <c r="J2295" t="s">
        <v>215</v>
      </c>
      <c r="K2295" t="s">
        <v>215</v>
      </c>
      <c r="L2295" t="s">
        <v>215</v>
      </c>
      <c r="M2295" t="s">
        <v>215</v>
      </c>
      <c r="N2295" t="s">
        <v>215</v>
      </c>
      <c r="O2295" t="s">
        <v>215</v>
      </c>
      <c r="P2295" t="s">
        <v>215</v>
      </c>
      <c r="Q2295" t="s">
        <v>215</v>
      </c>
      <c r="R2295" t="s">
        <v>31</v>
      </c>
      <c r="S2295" t="s">
        <v>216</v>
      </c>
      <c r="T2295" t="s">
        <v>216</v>
      </c>
      <c r="U2295" t="s">
        <v>216</v>
      </c>
      <c r="V2295" t="s">
        <v>216</v>
      </c>
      <c r="W2295">
        <v>10</v>
      </c>
      <c r="X2295">
        <v>0</v>
      </c>
      <c r="Y2295">
        <v>10</v>
      </c>
      <c r="Z2295">
        <v>9.1</v>
      </c>
      <c r="AA2295">
        <v>18.2</v>
      </c>
      <c r="AB2295">
        <v>72.7</v>
      </c>
      <c r="AC2295">
        <v>72.7</v>
      </c>
      <c r="AD2295">
        <v>72.7</v>
      </c>
    </row>
    <row r="2296" spans="1:30" x14ac:dyDescent="0.25">
      <c r="A2296" t="str">
        <f t="shared" si="35"/>
        <v>2017/201810MaleAgriculture, food and related studiesNorth West</v>
      </c>
      <c r="B2296" t="s">
        <v>218</v>
      </c>
      <c r="C2296" t="s">
        <v>254</v>
      </c>
      <c r="D2296">
        <v>10</v>
      </c>
      <c r="E2296" t="s">
        <v>3</v>
      </c>
      <c r="F2296" t="s">
        <v>149</v>
      </c>
      <c r="G2296" t="s">
        <v>215</v>
      </c>
      <c r="H2296" t="s">
        <v>215</v>
      </c>
      <c r="I2296" t="s">
        <v>215</v>
      </c>
      <c r="J2296" t="s">
        <v>215</v>
      </c>
      <c r="K2296" t="s">
        <v>215</v>
      </c>
      <c r="L2296" t="s">
        <v>215</v>
      </c>
      <c r="M2296" t="s">
        <v>215</v>
      </c>
      <c r="N2296" t="s">
        <v>215</v>
      </c>
      <c r="O2296" t="s">
        <v>215</v>
      </c>
      <c r="P2296" t="s">
        <v>215</v>
      </c>
      <c r="Q2296" t="s">
        <v>215</v>
      </c>
      <c r="R2296" t="s">
        <v>32</v>
      </c>
      <c r="S2296">
        <v>25</v>
      </c>
      <c r="T2296">
        <v>19200</v>
      </c>
      <c r="U2296">
        <v>27000</v>
      </c>
      <c r="V2296">
        <v>45500</v>
      </c>
      <c r="W2296">
        <v>40</v>
      </c>
      <c r="X2296">
        <v>0</v>
      </c>
      <c r="Y2296">
        <v>40</v>
      </c>
      <c r="Z2296">
        <v>20</v>
      </c>
      <c r="AA2296">
        <v>5</v>
      </c>
      <c r="AB2296">
        <v>67.5</v>
      </c>
      <c r="AC2296">
        <v>75</v>
      </c>
      <c r="AD2296">
        <v>75</v>
      </c>
    </row>
    <row r="2297" spans="1:30" x14ac:dyDescent="0.25">
      <c r="A2297" t="str">
        <f t="shared" si="35"/>
        <v>2017/201810MaleAgriculture, food and related studiesNorthern Ireland</v>
      </c>
      <c r="B2297" t="s">
        <v>218</v>
      </c>
      <c r="C2297" t="s">
        <v>254</v>
      </c>
      <c r="D2297">
        <v>10</v>
      </c>
      <c r="E2297" t="s">
        <v>3</v>
      </c>
      <c r="F2297" t="s">
        <v>149</v>
      </c>
      <c r="G2297" t="s">
        <v>215</v>
      </c>
      <c r="H2297" t="s">
        <v>215</v>
      </c>
      <c r="I2297" t="s">
        <v>215</v>
      </c>
      <c r="J2297" t="s">
        <v>215</v>
      </c>
      <c r="K2297" t="s">
        <v>215</v>
      </c>
      <c r="L2297" t="s">
        <v>215</v>
      </c>
      <c r="M2297" t="s">
        <v>215</v>
      </c>
      <c r="N2297" t="s">
        <v>215</v>
      </c>
      <c r="O2297" t="s">
        <v>215</v>
      </c>
      <c r="P2297" t="s">
        <v>215</v>
      </c>
      <c r="Q2297" t="s">
        <v>215</v>
      </c>
      <c r="R2297" t="s">
        <v>256</v>
      </c>
      <c r="S2297" t="s">
        <v>216</v>
      </c>
      <c r="T2297" t="s">
        <v>216</v>
      </c>
      <c r="U2297" t="s">
        <v>216</v>
      </c>
      <c r="V2297" t="s">
        <v>216</v>
      </c>
      <c r="W2297">
        <v>5</v>
      </c>
      <c r="X2297">
        <v>0</v>
      </c>
      <c r="Y2297">
        <v>5</v>
      </c>
      <c r="Z2297">
        <v>40</v>
      </c>
      <c r="AA2297">
        <v>0</v>
      </c>
      <c r="AB2297">
        <v>60</v>
      </c>
      <c r="AC2297">
        <v>60</v>
      </c>
      <c r="AD2297">
        <v>60</v>
      </c>
    </row>
    <row r="2298" spans="1:30" x14ac:dyDescent="0.25">
      <c r="A2298" t="str">
        <f t="shared" si="35"/>
        <v>2017/201810MaleAgriculture, food and related studiesScotland</v>
      </c>
      <c r="B2298" t="s">
        <v>218</v>
      </c>
      <c r="C2298" t="s">
        <v>254</v>
      </c>
      <c r="D2298">
        <v>10</v>
      </c>
      <c r="E2298" t="s">
        <v>3</v>
      </c>
      <c r="F2298" t="s">
        <v>149</v>
      </c>
      <c r="G2298" t="s">
        <v>215</v>
      </c>
      <c r="H2298" t="s">
        <v>215</v>
      </c>
      <c r="I2298" t="s">
        <v>215</v>
      </c>
      <c r="J2298" t="s">
        <v>215</v>
      </c>
      <c r="K2298" t="s">
        <v>215</v>
      </c>
      <c r="L2298" t="s">
        <v>215</v>
      </c>
      <c r="M2298" t="s">
        <v>215</v>
      </c>
      <c r="N2298" t="s">
        <v>215</v>
      </c>
      <c r="O2298" t="s">
        <v>215</v>
      </c>
      <c r="P2298" t="s">
        <v>215</v>
      </c>
      <c r="Q2298" t="s">
        <v>215</v>
      </c>
      <c r="R2298" t="s">
        <v>257</v>
      </c>
      <c r="S2298">
        <v>15</v>
      </c>
      <c r="T2298">
        <v>25900</v>
      </c>
      <c r="U2298">
        <v>33900</v>
      </c>
      <c r="V2298">
        <v>42700</v>
      </c>
      <c r="W2298">
        <v>20</v>
      </c>
      <c r="X2298">
        <v>0</v>
      </c>
      <c r="Y2298">
        <v>20</v>
      </c>
      <c r="Z2298">
        <v>5.6</v>
      </c>
      <c r="AA2298">
        <v>0</v>
      </c>
      <c r="AB2298">
        <v>83.3</v>
      </c>
      <c r="AC2298">
        <v>94.4</v>
      </c>
      <c r="AD2298">
        <v>94.4</v>
      </c>
    </row>
    <row r="2299" spans="1:30" x14ac:dyDescent="0.25">
      <c r="A2299" t="str">
        <f t="shared" si="35"/>
        <v>2017/201810MaleAgriculture, food and related studiesSouth East</v>
      </c>
      <c r="B2299" t="s">
        <v>218</v>
      </c>
      <c r="C2299" t="s">
        <v>254</v>
      </c>
      <c r="D2299">
        <v>10</v>
      </c>
      <c r="E2299" t="s">
        <v>3</v>
      </c>
      <c r="F2299" t="s">
        <v>149</v>
      </c>
      <c r="G2299" t="s">
        <v>215</v>
      </c>
      <c r="H2299" t="s">
        <v>215</v>
      </c>
      <c r="I2299" t="s">
        <v>215</v>
      </c>
      <c r="J2299" t="s">
        <v>215</v>
      </c>
      <c r="K2299" t="s">
        <v>215</v>
      </c>
      <c r="L2299" t="s">
        <v>215</v>
      </c>
      <c r="M2299" t="s">
        <v>215</v>
      </c>
      <c r="N2299" t="s">
        <v>215</v>
      </c>
      <c r="O2299" t="s">
        <v>215</v>
      </c>
      <c r="P2299" t="s">
        <v>215</v>
      </c>
      <c r="Q2299" t="s">
        <v>215</v>
      </c>
      <c r="R2299" t="s">
        <v>38</v>
      </c>
      <c r="S2299">
        <v>45</v>
      </c>
      <c r="T2299">
        <v>21700</v>
      </c>
      <c r="U2299">
        <v>30700</v>
      </c>
      <c r="V2299">
        <v>47100</v>
      </c>
      <c r="W2299">
        <v>75</v>
      </c>
      <c r="X2299">
        <v>0</v>
      </c>
      <c r="Y2299">
        <v>75</v>
      </c>
      <c r="Z2299">
        <v>21.2</v>
      </c>
      <c r="AA2299">
        <v>4</v>
      </c>
      <c r="AB2299">
        <v>73.5</v>
      </c>
      <c r="AC2299">
        <v>74.8</v>
      </c>
      <c r="AD2299">
        <v>74.8</v>
      </c>
    </row>
    <row r="2300" spans="1:30" x14ac:dyDescent="0.25">
      <c r="A2300" t="str">
        <f t="shared" si="35"/>
        <v>2017/201810MaleAgriculture, food and related studiesSouth West</v>
      </c>
      <c r="B2300" t="s">
        <v>218</v>
      </c>
      <c r="C2300" t="s">
        <v>254</v>
      </c>
      <c r="D2300">
        <v>10</v>
      </c>
      <c r="E2300" t="s">
        <v>3</v>
      </c>
      <c r="F2300" t="s">
        <v>149</v>
      </c>
      <c r="G2300" t="s">
        <v>215</v>
      </c>
      <c r="H2300" t="s">
        <v>215</v>
      </c>
      <c r="I2300" t="s">
        <v>215</v>
      </c>
      <c r="J2300" t="s">
        <v>215</v>
      </c>
      <c r="K2300" t="s">
        <v>215</v>
      </c>
      <c r="L2300" t="s">
        <v>215</v>
      </c>
      <c r="M2300" t="s">
        <v>215</v>
      </c>
      <c r="N2300" t="s">
        <v>215</v>
      </c>
      <c r="O2300" t="s">
        <v>215</v>
      </c>
      <c r="P2300" t="s">
        <v>215</v>
      </c>
      <c r="Q2300" t="s">
        <v>215</v>
      </c>
      <c r="R2300" t="s">
        <v>39</v>
      </c>
      <c r="S2300">
        <v>35</v>
      </c>
      <c r="T2300">
        <v>19700</v>
      </c>
      <c r="U2300">
        <v>25600</v>
      </c>
      <c r="V2300">
        <v>36900</v>
      </c>
      <c r="W2300">
        <v>60</v>
      </c>
      <c r="X2300">
        <v>0</v>
      </c>
      <c r="Y2300">
        <v>60</v>
      </c>
      <c r="Z2300">
        <v>22.6</v>
      </c>
      <c r="AA2300">
        <v>5.0999999999999996</v>
      </c>
      <c r="AB2300">
        <v>68.099999999999994</v>
      </c>
      <c r="AC2300">
        <v>70.599999999999994</v>
      </c>
      <c r="AD2300">
        <v>72.3</v>
      </c>
    </row>
    <row r="2301" spans="1:30" x14ac:dyDescent="0.25">
      <c r="A2301" t="str">
        <f t="shared" si="35"/>
        <v>2017/201810MaleAgriculture, food and related studiesWales</v>
      </c>
      <c r="B2301" t="s">
        <v>218</v>
      </c>
      <c r="C2301" t="s">
        <v>254</v>
      </c>
      <c r="D2301">
        <v>10</v>
      </c>
      <c r="E2301" t="s">
        <v>3</v>
      </c>
      <c r="F2301" t="s">
        <v>149</v>
      </c>
      <c r="G2301" t="s">
        <v>215</v>
      </c>
      <c r="H2301" t="s">
        <v>215</v>
      </c>
      <c r="I2301" t="s">
        <v>215</v>
      </c>
      <c r="J2301" t="s">
        <v>215</v>
      </c>
      <c r="K2301" t="s">
        <v>215</v>
      </c>
      <c r="L2301" t="s">
        <v>215</v>
      </c>
      <c r="M2301" t="s">
        <v>215</v>
      </c>
      <c r="N2301" t="s">
        <v>215</v>
      </c>
      <c r="O2301" t="s">
        <v>215</v>
      </c>
      <c r="P2301" t="s">
        <v>215</v>
      </c>
      <c r="Q2301" t="s">
        <v>215</v>
      </c>
      <c r="R2301" t="s">
        <v>259</v>
      </c>
      <c r="S2301">
        <v>15</v>
      </c>
      <c r="T2301">
        <v>15300</v>
      </c>
      <c r="U2301">
        <v>24500</v>
      </c>
      <c r="V2301">
        <v>39400</v>
      </c>
      <c r="W2301">
        <v>20</v>
      </c>
      <c r="X2301">
        <v>0</v>
      </c>
      <c r="Y2301">
        <v>20</v>
      </c>
      <c r="Z2301">
        <v>9.8000000000000007</v>
      </c>
      <c r="AA2301">
        <v>4.9000000000000004</v>
      </c>
      <c r="AB2301">
        <v>75.400000000000006</v>
      </c>
      <c r="AC2301">
        <v>85.2</v>
      </c>
      <c r="AD2301">
        <v>85.2</v>
      </c>
    </row>
    <row r="2302" spans="1:30" x14ac:dyDescent="0.25">
      <c r="A2302" t="str">
        <f t="shared" si="35"/>
        <v>2017/201810MaleAgriculture, food and related studiesWest Midlands</v>
      </c>
      <c r="B2302" t="s">
        <v>218</v>
      </c>
      <c r="C2302" t="s">
        <v>254</v>
      </c>
      <c r="D2302">
        <v>10</v>
      </c>
      <c r="E2302" t="s">
        <v>3</v>
      </c>
      <c r="F2302" t="s">
        <v>149</v>
      </c>
      <c r="G2302" t="s">
        <v>215</v>
      </c>
      <c r="H2302" t="s">
        <v>215</v>
      </c>
      <c r="I2302" t="s">
        <v>215</v>
      </c>
      <c r="J2302" t="s">
        <v>215</v>
      </c>
      <c r="K2302" t="s">
        <v>215</v>
      </c>
      <c r="L2302" t="s">
        <v>215</v>
      </c>
      <c r="M2302" t="s">
        <v>215</v>
      </c>
      <c r="N2302" t="s">
        <v>215</v>
      </c>
      <c r="O2302" t="s">
        <v>215</v>
      </c>
      <c r="P2302" t="s">
        <v>215</v>
      </c>
      <c r="Q2302" t="s">
        <v>215</v>
      </c>
      <c r="R2302" t="s">
        <v>35</v>
      </c>
      <c r="S2302">
        <v>30</v>
      </c>
      <c r="T2302">
        <v>23400</v>
      </c>
      <c r="U2302">
        <v>28800</v>
      </c>
      <c r="V2302">
        <v>34900</v>
      </c>
      <c r="W2302">
        <v>40</v>
      </c>
      <c r="X2302">
        <v>0</v>
      </c>
      <c r="Y2302">
        <v>40</v>
      </c>
      <c r="Z2302">
        <v>16.600000000000001</v>
      </c>
      <c r="AA2302">
        <v>4.9000000000000004</v>
      </c>
      <c r="AB2302">
        <v>78.5</v>
      </c>
      <c r="AC2302">
        <v>78.5</v>
      </c>
      <c r="AD2302">
        <v>78.5</v>
      </c>
    </row>
    <row r="2303" spans="1:30" x14ac:dyDescent="0.25">
      <c r="A2303" t="str">
        <f t="shared" si="35"/>
        <v>2017/201810MaleAgriculture, food and related studiesYorkshire and the Humber</v>
      </c>
      <c r="B2303" t="s">
        <v>218</v>
      </c>
      <c r="C2303" t="s">
        <v>254</v>
      </c>
      <c r="D2303">
        <v>10</v>
      </c>
      <c r="E2303" t="s">
        <v>3</v>
      </c>
      <c r="F2303" t="s">
        <v>149</v>
      </c>
      <c r="G2303" t="s">
        <v>215</v>
      </c>
      <c r="H2303" t="s">
        <v>215</v>
      </c>
      <c r="I2303" t="s">
        <v>215</v>
      </c>
      <c r="J2303" t="s">
        <v>215</v>
      </c>
      <c r="K2303" t="s">
        <v>215</v>
      </c>
      <c r="L2303" t="s">
        <v>215</v>
      </c>
      <c r="M2303" t="s">
        <v>215</v>
      </c>
      <c r="N2303" t="s">
        <v>215</v>
      </c>
      <c r="O2303" t="s">
        <v>215</v>
      </c>
      <c r="P2303" t="s">
        <v>215</v>
      </c>
      <c r="Q2303" t="s">
        <v>215</v>
      </c>
      <c r="R2303" t="s">
        <v>33</v>
      </c>
      <c r="S2303">
        <v>25</v>
      </c>
      <c r="T2303">
        <v>24800</v>
      </c>
      <c r="U2303">
        <v>37200</v>
      </c>
      <c r="V2303">
        <v>44900</v>
      </c>
      <c r="W2303">
        <v>30</v>
      </c>
      <c r="X2303">
        <v>0</v>
      </c>
      <c r="Y2303">
        <v>30</v>
      </c>
      <c r="Z2303">
        <v>16.100000000000001</v>
      </c>
      <c r="AA2303">
        <v>0</v>
      </c>
      <c r="AB2303">
        <v>73.099999999999994</v>
      </c>
      <c r="AC2303">
        <v>83.9</v>
      </c>
      <c r="AD2303">
        <v>83.9</v>
      </c>
    </row>
    <row r="2304" spans="1:30" x14ac:dyDescent="0.25">
      <c r="A2304" t="str">
        <f t="shared" si="35"/>
        <v>2017/201810MaleAllied healthAbroad</v>
      </c>
      <c r="B2304" t="s">
        <v>218</v>
      </c>
      <c r="C2304" t="s">
        <v>254</v>
      </c>
      <c r="D2304">
        <v>10</v>
      </c>
      <c r="E2304" t="s">
        <v>3</v>
      </c>
      <c r="F2304" t="s">
        <v>222</v>
      </c>
      <c r="G2304" t="s">
        <v>215</v>
      </c>
      <c r="H2304" t="s">
        <v>215</v>
      </c>
      <c r="I2304" t="s">
        <v>215</v>
      </c>
      <c r="J2304" t="s">
        <v>215</v>
      </c>
      <c r="K2304" t="s">
        <v>215</v>
      </c>
      <c r="L2304" t="s">
        <v>215</v>
      </c>
      <c r="M2304" t="s">
        <v>215</v>
      </c>
      <c r="N2304" t="s">
        <v>215</v>
      </c>
      <c r="O2304" t="s">
        <v>215</v>
      </c>
      <c r="P2304" t="s">
        <v>215</v>
      </c>
      <c r="Q2304" t="s">
        <v>215</v>
      </c>
      <c r="R2304" t="s">
        <v>255</v>
      </c>
      <c r="S2304" t="s">
        <v>216</v>
      </c>
      <c r="T2304" t="s">
        <v>216</v>
      </c>
      <c r="U2304" t="s">
        <v>216</v>
      </c>
      <c r="V2304" t="s">
        <v>216</v>
      </c>
      <c r="W2304">
        <v>60</v>
      </c>
      <c r="X2304">
        <v>0</v>
      </c>
      <c r="Y2304">
        <v>60</v>
      </c>
      <c r="Z2304">
        <v>72.400000000000006</v>
      </c>
      <c r="AA2304">
        <v>1.4</v>
      </c>
      <c r="AB2304">
        <v>22.8</v>
      </c>
      <c r="AC2304">
        <v>24.5</v>
      </c>
      <c r="AD2304">
        <v>26.2</v>
      </c>
    </row>
    <row r="2305" spans="1:30" x14ac:dyDescent="0.25">
      <c r="A2305" t="str">
        <f t="shared" si="35"/>
        <v>2017/201810MaleAllied healthEast Midlands</v>
      </c>
      <c r="B2305" t="s">
        <v>218</v>
      </c>
      <c r="C2305" t="s">
        <v>254</v>
      </c>
      <c r="D2305">
        <v>10</v>
      </c>
      <c r="E2305" t="s">
        <v>3</v>
      </c>
      <c r="F2305" t="s">
        <v>222</v>
      </c>
      <c r="G2305" t="s">
        <v>215</v>
      </c>
      <c r="H2305" t="s">
        <v>215</v>
      </c>
      <c r="I2305" t="s">
        <v>215</v>
      </c>
      <c r="J2305" t="s">
        <v>215</v>
      </c>
      <c r="K2305" t="s">
        <v>215</v>
      </c>
      <c r="L2305" t="s">
        <v>215</v>
      </c>
      <c r="M2305" t="s">
        <v>215</v>
      </c>
      <c r="N2305" t="s">
        <v>215</v>
      </c>
      <c r="O2305" t="s">
        <v>215</v>
      </c>
      <c r="P2305" t="s">
        <v>215</v>
      </c>
      <c r="Q2305" t="s">
        <v>215</v>
      </c>
      <c r="R2305" t="s">
        <v>34</v>
      </c>
      <c r="S2305">
        <v>95</v>
      </c>
      <c r="T2305">
        <v>25200</v>
      </c>
      <c r="U2305">
        <v>32100</v>
      </c>
      <c r="V2305">
        <v>40200</v>
      </c>
      <c r="W2305">
        <v>125</v>
      </c>
      <c r="X2305">
        <v>0</v>
      </c>
      <c r="Y2305">
        <v>125</v>
      </c>
      <c r="Z2305">
        <v>10.1</v>
      </c>
      <c r="AA2305">
        <v>3.6</v>
      </c>
      <c r="AB2305">
        <v>82.5</v>
      </c>
      <c r="AC2305">
        <v>86.3</v>
      </c>
      <c r="AD2305">
        <v>86.3</v>
      </c>
    </row>
    <row r="2306" spans="1:30" x14ac:dyDescent="0.25">
      <c r="A2306" t="str">
        <f t="shared" si="35"/>
        <v>2017/201810MaleAllied healthEast of England</v>
      </c>
      <c r="B2306" t="s">
        <v>218</v>
      </c>
      <c r="C2306" t="s">
        <v>254</v>
      </c>
      <c r="D2306">
        <v>10</v>
      </c>
      <c r="E2306" t="s">
        <v>3</v>
      </c>
      <c r="F2306" t="s">
        <v>222</v>
      </c>
      <c r="G2306" t="s">
        <v>215</v>
      </c>
      <c r="H2306" t="s">
        <v>215</v>
      </c>
      <c r="I2306" t="s">
        <v>215</v>
      </c>
      <c r="J2306" t="s">
        <v>215</v>
      </c>
      <c r="K2306" t="s">
        <v>215</v>
      </c>
      <c r="L2306" t="s">
        <v>215</v>
      </c>
      <c r="M2306" t="s">
        <v>215</v>
      </c>
      <c r="N2306" t="s">
        <v>215</v>
      </c>
      <c r="O2306" t="s">
        <v>215</v>
      </c>
      <c r="P2306" t="s">
        <v>215</v>
      </c>
      <c r="Q2306" t="s">
        <v>215</v>
      </c>
      <c r="R2306" t="s">
        <v>36</v>
      </c>
      <c r="S2306">
        <v>125</v>
      </c>
      <c r="T2306">
        <v>24800</v>
      </c>
      <c r="U2306">
        <v>36900</v>
      </c>
      <c r="V2306">
        <v>47300</v>
      </c>
      <c r="W2306">
        <v>175</v>
      </c>
      <c r="X2306">
        <v>0</v>
      </c>
      <c r="Y2306">
        <v>175</v>
      </c>
      <c r="Z2306">
        <v>12</v>
      </c>
      <c r="AA2306">
        <v>3.1</v>
      </c>
      <c r="AB2306">
        <v>73.900000000000006</v>
      </c>
      <c r="AC2306">
        <v>83.6</v>
      </c>
      <c r="AD2306">
        <v>84.9</v>
      </c>
    </row>
    <row r="2307" spans="1:30" x14ac:dyDescent="0.25">
      <c r="A2307" t="str">
        <f t="shared" si="35"/>
        <v>2017/201810MaleAllied healthLondon</v>
      </c>
      <c r="B2307" t="s">
        <v>218</v>
      </c>
      <c r="C2307" t="s">
        <v>254</v>
      </c>
      <c r="D2307">
        <v>10</v>
      </c>
      <c r="E2307" t="s">
        <v>3</v>
      </c>
      <c r="F2307" t="s">
        <v>222</v>
      </c>
      <c r="G2307" t="s">
        <v>215</v>
      </c>
      <c r="H2307" t="s">
        <v>215</v>
      </c>
      <c r="I2307" t="s">
        <v>215</v>
      </c>
      <c r="J2307" t="s">
        <v>215</v>
      </c>
      <c r="K2307" t="s">
        <v>215</v>
      </c>
      <c r="L2307" t="s">
        <v>215</v>
      </c>
      <c r="M2307" t="s">
        <v>215</v>
      </c>
      <c r="N2307" t="s">
        <v>215</v>
      </c>
      <c r="O2307" t="s">
        <v>215</v>
      </c>
      <c r="P2307" t="s">
        <v>215</v>
      </c>
      <c r="Q2307" t="s">
        <v>215</v>
      </c>
      <c r="R2307" t="s">
        <v>37</v>
      </c>
      <c r="S2307">
        <v>240</v>
      </c>
      <c r="T2307">
        <v>25200</v>
      </c>
      <c r="U2307">
        <v>38000</v>
      </c>
      <c r="V2307">
        <v>49200</v>
      </c>
      <c r="W2307">
        <v>340</v>
      </c>
      <c r="X2307">
        <v>0</v>
      </c>
      <c r="Y2307">
        <v>340</v>
      </c>
      <c r="Z2307">
        <v>10.5</v>
      </c>
      <c r="AA2307">
        <v>4.4000000000000004</v>
      </c>
      <c r="AB2307">
        <v>75</v>
      </c>
      <c r="AC2307">
        <v>83.6</v>
      </c>
      <c r="AD2307">
        <v>85.1</v>
      </c>
    </row>
    <row r="2308" spans="1:30" x14ac:dyDescent="0.25">
      <c r="A2308" t="str">
        <f t="shared" ref="A2308:A2371" si="36">B2308&amp;D2308&amp;E2308&amp;F2308&amp;R2308</f>
        <v>2017/201810MaleAllied healthNorth East</v>
      </c>
      <c r="B2308" t="s">
        <v>218</v>
      </c>
      <c r="C2308" t="s">
        <v>254</v>
      </c>
      <c r="D2308">
        <v>10</v>
      </c>
      <c r="E2308" t="s">
        <v>3</v>
      </c>
      <c r="F2308" t="s">
        <v>222</v>
      </c>
      <c r="G2308" t="s">
        <v>215</v>
      </c>
      <c r="H2308" t="s">
        <v>215</v>
      </c>
      <c r="I2308" t="s">
        <v>215</v>
      </c>
      <c r="J2308" t="s">
        <v>215</v>
      </c>
      <c r="K2308" t="s">
        <v>215</v>
      </c>
      <c r="L2308" t="s">
        <v>215</v>
      </c>
      <c r="M2308" t="s">
        <v>215</v>
      </c>
      <c r="N2308" t="s">
        <v>215</v>
      </c>
      <c r="O2308" t="s">
        <v>215</v>
      </c>
      <c r="P2308" t="s">
        <v>215</v>
      </c>
      <c r="Q2308" t="s">
        <v>215</v>
      </c>
      <c r="R2308" t="s">
        <v>31</v>
      </c>
      <c r="S2308">
        <v>55</v>
      </c>
      <c r="T2308">
        <v>27000</v>
      </c>
      <c r="U2308">
        <v>34300</v>
      </c>
      <c r="V2308">
        <v>41600</v>
      </c>
      <c r="W2308">
        <v>75</v>
      </c>
      <c r="X2308">
        <v>0</v>
      </c>
      <c r="Y2308">
        <v>75</v>
      </c>
      <c r="Z2308">
        <v>11.1</v>
      </c>
      <c r="AA2308">
        <v>3.1</v>
      </c>
      <c r="AB2308">
        <v>77.8</v>
      </c>
      <c r="AC2308">
        <v>85.8</v>
      </c>
      <c r="AD2308">
        <v>85.8</v>
      </c>
    </row>
    <row r="2309" spans="1:30" x14ac:dyDescent="0.25">
      <c r="A2309" t="str">
        <f t="shared" si="36"/>
        <v>2017/201810MaleAllied healthNorth West</v>
      </c>
      <c r="B2309" t="s">
        <v>218</v>
      </c>
      <c r="C2309" t="s">
        <v>254</v>
      </c>
      <c r="D2309">
        <v>10</v>
      </c>
      <c r="E2309" t="s">
        <v>3</v>
      </c>
      <c r="F2309" t="s">
        <v>222</v>
      </c>
      <c r="G2309" t="s">
        <v>215</v>
      </c>
      <c r="H2309" t="s">
        <v>215</v>
      </c>
      <c r="I2309" t="s">
        <v>215</v>
      </c>
      <c r="J2309" t="s">
        <v>215</v>
      </c>
      <c r="K2309" t="s">
        <v>215</v>
      </c>
      <c r="L2309" t="s">
        <v>215</v>
      </c>
      <c r="M2309" t="s">
        <v>215</v>
      </c>
      <c r="N2309" t="s">
        <v>215</v>
      </c>
      <c r="O2309" t="s">
        <v>215</v>
      </c>
      <c r="P2309" t="s">
        <v>215</v>
      </c>
      <c r="Q2309" t="s">
        <v>215</v>
      </c>
      <c r="R2309" t="s">
        <v>32</v>
      </c>
      <c r="S2309">
        <v>150</v>
      </c>
      <c r="T2309">
        <v>19500</v>
      </c>
      <c r="U2309">
        <v>31000</v>
      </c>
      <c r="V2309">
        <v>37600</v>
      </c>
      <c r="W2309">
        <v>220</v>
      </c>
      <c r="X2309">
        <v>0</v>
      </c>
      <c r="Y2309">
        <v>220</v>
      </c>
      <c r="Z2309">
        <v>10.1</v>
      </c>
      <c r="AA2309">
        <v>3.4</v>
      </c>
      <c r="AB2309">
        <v>76</v>
      </c>
      <c r="AC2309">
        <v>85.6</v>
      </c>
      <c r="AD2309">
        <v>86.5</v>
      </c>
    </row>
    <row r="2310" spans="1:30" x14ac:dyDescent="0.25">
      <c r="A2310" t="str">
        <f t="shared" si="36"/>
        <v>2017/201810MaleAllied healthNorthern Ireland</v>
      </c>
      <c r="B2310" t="s">
        <v>218</v>
      </c>
      <c r="C2310" t="s">
        <v>254</v>
      </c>
      <c r="D2310">
        <v>10</v>
      </c>
      <c r="E2310" t="s">
        <v>3</v>
      </c>
      <c r="F2310" t="s">
        <v>222</v>
      </c>
      <c r="G2310" t="s">
        <v>215</v>
      </c>
      <c r="H2310" t="s">
        <v>215</v>
      </c>
      <c r="I2310" t="s">
        <v>215</v>
      </c>
      <c r="J2310" t="s">
        <v>215</v>
      </c>
      <c r="K2310" t="s">
        <v>215</v>
      </c>
      <c r="L2310" t="s">
        <v>215</v>
      </c>
      <c r="M2310" t="s">
        <v>215</v>
      </c>
      <c r="N2310" t="s">
        <v>215</v>
      </c>
      <c r="O2310" t="s">
        <v>215</v>
      </c>
      <c r="P2310" t="s">
        <v>215</v>
      </c>
      <c r="Q2310" t="s">
        <v>215</v>
      </c>
      <c r="R2310" t="s">
        <v>256</v>
      </c>
      <c r="S2310" t="s">
        <v>216</v>
      </c>
      <c r="T2310" t="s">
        <v>216</v>
      </c>
      <c r="U2310" t="s">
        <v>216</v>
      </c>
      <c r="V2310" t="s">
        <v>216</v>
      </c>
      <c r="W2310">
        <v>10</v>
      </c>
      <c r="X2310">
        <v>0</v>
      </c>
      <c r="Y2310">
        <v>10</v>
      </c>
      <c r="Z2310">
        <v>22.2</v>
      </c>
      <c r="AA2310">
        <v>0</v>
      </c>
      <c r="AB2310">
        <v>77.8</v>
      </c>
      <c r="AC2310">
        <v>77.8</v>
      </c>
      <c r="AD2310">
        <v>77.8</v>
      </c>
    </row>
    <row r="2311" spans="1:30" x14ac:dyDescent="0.25">
      <c r="A2311" t="str">
        <f t="shared" si="36"/>
        <v>2017/201810MaleAllied healthScotland</v>
      </c>
      <c r="B2311" t="s">
        <v>218</v>
      </c>
      <c r="C2311" t="s">
        <v>254</v>
      </c>
      <c r="D2311">
        <v>10</v>
      </c>
      <c r="E2311" t="s">
        <v>3</v>
      </c>
      <c r="F2311" t="s">
        <v>222</v>
      </c>
      <c r="G2311" t="s">
        <v>215</v>
      </c>
      <c r="H2311" t="s">
        <v>215</v>
      </c>
      <c r="I2311" t="s">
        <v>215</v>
      </c>
      <c r="J2311" t="s">
        <v>215</v>
      </c>
      <c r="K2311" t="s">
        <v>215</v>
      </c>
      <c r="L2311" t="s">
        <v>215</v>
      </c>
      <c r="M2311" t="s">
        <v>215</v>
      </c>
      <c r="N2311" t="s">
        <v>215</v>
      </c>
      <c r="O2311" t="s">
        <v>215</v>
      </c>
      <c r="P2311" t="s">
        <v>215</v>
      </c>
      <c r="Q2311" t="s">
        <v>215</v>
      </c>
      <c r="R2311" t="s">
        <v>257</v>
      </c>
      <c r="S2311">
        <v>20</v>
      </c>
      <c r="T2311">
        <v>11600</v>
      </c>
      <c r="U2311">
        <v>24800</v>
      </c>
      <c r="V2311">
        <v>31800</v>
      </c>
      <c r="W2311">
        <v>25</v>
      </c>
      <c r="X2311">
        <v>0</v>
      </c>
      <c r="Y2311">
        <v>25</v>
      </c>
      <c r="Z2311">
        <v>14.8</v>
      </c>
      <c r="AA2311">
        <v>0</v>
      </c>
      <c r="AB2311">
        <v>72.8</v>
      </c>
      <c r="AC2311">
        <v>84</v>
      </c>
      <c r="AD2311">
        <v>85.2</v>
      </c>
    </row>
    <row r="2312" spans="1:30" x14ac:dyDescent="0.25">
      <c r="A2312" t="str">
        <f t="shared" si="36"/>
        <v>2017/201810MaleAllied healthSouth East</v>
      </c>
      <c r="B2312" t="s">
        <v>218</v>
      </c>
      <c r="C2312" t="s">
        <v>254</v>
      </c>
      <c r="D2312">
        <v>10</v>
      </c>
      <c r="E2312" t="s">
        <v>3</v>
      </c>
      <c r="F2312" t="s">
        <v>222</v>
      </c>
      <c r="G2312" t="s">
        <v>215</v>
      </c>
      <c r="H2312" t="s">
        <v>215</v>
      </c>
      <c r="I2312" t="s">
        <v>215</v>
      </c>
      <c r="J2312" t="s">
        <v>215</v>
      </c>
      <c r="K2312" t="s">
        <v>215</v>
      </c>
      <c r="L2312" t="s">
        <v>215</v>
      </c>
      <c r="M2312" t="s">
        <v>215</v>
      </c>
      <c r="N2312" t="s">
        <v>215</v>
      </c>
      <c r="O2312" t="s">
        <v>215</v>
      </c>
      <c r="P2312" t="s">
        <v>215</v>
      </c>
      <c r="Q2312" t="s">
        <v>215</v>
      </c>
      <c r="R2312" t="s">
        <v>38</v>
      </c>
      <c r="S2312">
        <v>150</v>
      </c>
      <c r="T2312">
        <v>23400</v>
      </c>
      <c r="U2312">
        <v>34700</v>
      </c>
      <c r="V2312">
        <v>47800</v>
      </c>
      <c r="W2312">
        <v>215</v>
      </c>
      <c r="X2312">
        <v>0</v>
      </c>
      <c r="Y2312">
        <v>215</v>
      </c>
      <c r="Z2312">
        <v>9.1999999999999993</v>
      </c>
      <c r="AA2312">
        <v>3.9</v>
      </c>
      <c r="AB2312">
        <v>75.5</v>
      </c>
      <c r="AC2312">
        <v>86</v>
      </c>
      <c r="AD2312">
        <v>86.9</v>
      </c>
    </row>
    <row r="2313" spans="1:30" x14ac:dyDescent="0.25">
      <c r="A2313" t="str">
        <f t="shared" si="36"/>
        <v>2017/201810MaleAllied healthSouth West</v>
      </c>
      <c r="B2313" t="s">
        <v>218</v>
      </c>
      <c r="C2313" t="s">
        <v>254</v>
      </c>
      <c r="D2313">
        <v>10</v>
      </c>
      <c r="E2313" t="s">
        <v>3</v>
      </c>
      <c r="F2313" t="s">
        <v>222</v>
      </c>
      <c r="G2313" t="s">
        <v>215</v>
      </c>
      <c r="H2313" t="s">
        <v>215</v>
      </c>
      <c r="I2313" t="s">
        <v>215</v>
      </c>
      <c r="J2313" t="s">
        <v>215</v>
      </c>
      <c r="K2313" t="s">
        <v>215</v>
      </c>
      <c r="L2313" t="s">
        <v>215</v>
      </c>
      <c r="M2313" t="s">
        <v>215</v>
      </c>
      <c r="N2313" t="s">
        <v>215</v>
      </c>
      <c r="O2313" t="s">
        <v>215</v>
      </c>
      <c r="P2313" t="s">
        <v>215</v>
      </c>
      <c r="Q2313" t="s">
        <v>215</v>
      </c>
      <c r="R2313" t="s">
        <v>39</v>
      </c>
      <c r="S2313">
        <v>120</v>
      </c>
      <c r="T2313">
        <v>23000</v>
      </c>
      <c r="U2313">
        <v>32500</v>
      </c>
      <c r="V2313">
        <v>38700</v>
      </c>
      <c r="W2313">
        <v>175</v>
      </c>
      <c r="X2313">
        <v>0</v>
      </c>
      <c r="Y2313">
        <v>175</v>
      </c>
      <c r="Z2313">
        <v>6.7</v>
      </c>
      <c r="AA2313">
        <v>4.0999999999999996</v>
      </c>
      <c r="AB2313">
        <v>74.8</v>
      </c>
      <c r="AC2313">
        <v>89.3</v>
      </c>
      <c r="AD2313">
        <v>89.3</v>
      </c>
    </row>
    <row r="2314" spans="1:30" x14ac:dyDescent="0.25">
      <c r="A2314" t="str">
        <f t="shared" si="36"/>
        <v>2017/201810MaleAllied healthWales</v>
      </c>
      <c r="B2314" t="s">
        <v>218</v>
      </c>
      <c r="C2314" t="s">
        <v>254</v>
      </c>
      <c r="D2314">
        <v>10</v>
      </c>
      <c r="E2314" t="s">
        <v>3</v>
      </c>
      <c r="F2314" t="s">
        <v>222</v>
      </c>
      <c r="G2314" t="s">
        <v>215</v>
      </c>
      <c r="H2314" t="s">
        <v>215</v>
      </c>
      <c r="I2314" t="s">
        <v>215</v>
      </c>
      <c r="J2314" t="s">
        <v>215</v>
      </c>
      <c r="K2314" t="s">
        <v>215</v>
      </c>
      <c r="L2314" t="s">
        <v>215</v>
      </c>
      <c r="M2314" t="s">
        <v>215</v>
      </c>
      <c r="N2314" t="s">
        <v>215</v>
      </c>
      <c r="O2314" t="s">
        <v>215</v>
      </c>
      <c r="P2314" t="s">
        <v>215</v>
      </c>
      <c r="Q2314" t="s">
        <v>215</v>
      </c>
      <c r="R2314" t="s">
        <v>259</v>
      </c>
      <c r="S2314">
        <v>20</v>
      </c>
      <c r="T2314">
        <v>14300</v>
      </c>
      <c r="U2314">
        <v>26300</v>
      </c>
      <c r="V2314">
        <v>37600</v>
      </c>
      <c r="W2314">
        <v>35</v>
      </c>
      <c r="X2314">
        <v>0</v>
      </c>
      <c r="Y2314">
        <v>35</v>
      </c>
      <c r="Z2314">
        <v>0</v>
      </c>
      <c r="AA2314">
        <v>2.9</v>
      </c>
      <c r="AB2314">
        <v>73.099999999999994</v>
      </c>
      <c r="AC2314">
        <v>94.2</v>
      </c>
      <c r="AD2314">
        <v>97.1</v>
      </c>
    </row>
    <row r="2315" spans="1:30" x14ac:dyDescent="0.25">
      <c r="A2315" t="str">
        <f t="shared" si="36"/>
        <v>2017/201810MaleAllied healthWest Midlands</v>
      </c>
      <c r="B2315" t="s">
        <v>218</v>
      </c>
      <c r="C2315" t="s">
        <v>254</v>
      </c>
      <c r="D2315">
        <v>10</v>
      </c>
      <c r="E2315" t="s">
        <v>3</v>
      </c>
      <c r="F2315" t="s">
        <v>222</v>
      </c>
      <c r="G2315" t="s">
        <v>215</v>
      </c>
      <c r="H2315" t="s">
        <v>215</v>
      </c>
      <c r="I2315" t="s">
        <v>215</v>
      </c>
      <c r="J2315" t="s">
        <v>215</v>
      </c>
      <c r="K2315" t="s">
        <v>215</v>
      </c>
      <c r="L2315" t="s">
        <v>215</v>
      </c>
      <c r="M2315" t="s">
        <v>215</v>
      </c>
      <c r="N2315" t="s">
        <v>215</v>
      </c>
      <c r="O2315" t="s">
        <v>215</v>
      </c>
      <c r="P2315" t="s">
        <v>215</v>
      </c>
      <c r="Q2315" t="s">
        <v>215</v>
      </c>
      <c r="R2315" t="s">
        <v>35</v>
      </c>
      <c r="S2315">
        <v>140</v>
      </c>
      <c r="T2315">
        <v>23000</v>
      </c>
      <c r="U2315">
        <v>31400</v>
      </c>
      <c r="V2315">
        <v>46400</v>
      </c>
      <c r="W2315">
        <v>190</v>
      </c>
      <c r="X2315">
        <v>0</v>
      </c>
      <c r="Y2315">
        <v>190</v>
      </c>
      <c r="Z2315">
        <v>7.3</v>
      </c>
      <c r="AA2315">
        <v>3.6</v>
      </c>
      <c r="AB2315">
        <v>75.5</v>
      </c>
      <c r="AC2315">
        <v>88</v>
      </c>
      <c r="AD2315">
        <v>89.1</v>
      </c>
    </row>
    <row r="2316" spans="1:30" x14ac:dyDescent="0.25">
      <c r="A2316" t="str">
        <f t="shared" si="36"/>
        <v>2017/201810MaleAllied healthYorkshire and the Humber</v>
      </c>
      <c r="B2316" t="s">
        <v>218</v>
      </c>
      <c r="C2316" t="s">
        <v>254</v>
      </c>
      <c r="D2316">
        <v>10</v>
      </c>
      <c r="E2316" t="s">
        <v>3</v>
      </c>
      <c r="F2316" t="s">
        <v>222</v>
      </c>
      <c r="G2316" t="s">
        <v>215</v>
      </c>
      <c r="H2316" t="s">
        <v>215</v>
      </c>
      <c r="I2316" t="s">
        <v>215</v>
      </c>
      <c r="J2316" t="s">
        <v>215</v>
      </c>
      <c r="K2316" t="s">
        <v>215</v>
      </c>
      <c r="L2316" t="s">
        <v>215</v>
      </c>
      <c r="M2316" t="s">
        <v>215</v>
      </c>
      <c r="N2316" t="s">
        <v>215</v>
      </c>
      <c r="O2316" t="s">
        <v>215</v>
      </c>
      <c r="P2316" t="s">
        <v>215</v>
      </c>
      <c r="Q2316" t="s">
        <v>215</v>
      </c>
      <c r="R2316" t="s">
        <v>33</v>
      </c>
      <c r="S2316">
        <v>110</v>
      </c>
      <c r="T2316">
        <v>22600</v>
      </c>
      <c r="U2316">
        <v>30300</v>
      </c>
      <c r="V2316">
        <v>36500</v>
      </c>
      <c r="W2316">
        <v>175</v>
      </c>
      <c r="X2316">
        <v>0</v>
      </c>
      <c r="Y2316">
        <v>175</v>
      </c>
      <c r="Z2316">
        <v>10.199999999999999</v>
      </c>
      <c r="AA2316">
        <v>5.0999999999999996</v>
      </c>
      <c r="AB2316">
        <v>67.900000000000006</v>
      </c>
      <c r="AC2316">
        <v>82.9</v>
      </c>
      <c r="AD2316">
        <v>84.7</v>
      </c>
    </row>
    <row r="2317" spans="1:30" x14ac:dyDescent="0.25">
      <c r="A2317" t="str">
        <f t="shared" si="36"/>
        <v>2017/201810MaleArchitecture, building and planningAbroad</v>
      </c>
      <c r="B2317" t="s">
        <v>218</v>
      </c>
      <c r="C2317" t="s">
        <v>254</v>
      </c>
      <c r="D2317">
        <v>10</v>
      </c>
      <c r="E2317" t="s">
        <v>3</v>
      </c>
      <c r="F2317" t="s">
        <v>161</v>
      </c>
      <c r="G2317" t="s">
        <v>215</v>
      </c>
      <c r="H2317" t="s">
        <v>215</v>
      </c>
      <c r="I2317" t="s">
        <v>215</v>
      </c>
      <c r="J2317" t="s">
        <v>215</v>
      </c>
      <c r="K2317" t="s">
        <v>215</v>
      </c>
      <c r="L2317" t="s">
        <v>215</v>
      </c>
      <c r="M2317" t="s">
        <v>215</v>
      </c>
      <c r="N2317" t="s">
        <v>215</v>
      </c>
      <c r="O2317" t="s">
        <v>215</v>
      </c>
      <c r="P2317" t="s">
        <v>215</v>
      </c>
      <c r="Q2317" t="s">
        <v>215</v>
      </c>
      <c r="R2317" t="s">
        <v>255</v>
      </c>
      <c r="S2317" t="s">
        <v>216</v>
      </c>
      <c r="T2317" t="s">
        <v>216</v>
      </c>
      <c r="U2317" t="s">
        <v>216</v>
      </c>
      <c r="V2317" t="s">
        <v>216</v>
      </c>
      <c r="W2317">
        <v>105</v>
      </c>
      <c r="X2317">
        <v>0</v>
      </c>
      <c r="Y2317">
        <v>105</v>
      </c>
      <c r="Z2317">
        <v>71.8</v>
      </c>
      <c r="AA2317">
        <v>5.3</v>
      </c>
      <c r="AB2317">
        <v>19</v>
      </c>
      <c r="AC2317">
        <v>22.9</v>
      </c>
      <c r="AD2317">
        <v>22.9</v>
      </c>
    </row>
    <row r="2318" spans="1:30" x14ac:dyDescent="0.25">
      <c r="A2318" t="str">
        <f t="shared" si="36"/>
        <v>2017/201810MaleArchitecture, building and planningEast Midlands</v>
      </c>
      <c r="B2318" t="s">
        <v>218</v>
      </c>
      <c r="C2318" t="s">
        <v>254</v>
      </c>
      <c r="D2318">
        <v>10</v>
      </c>
      <c r="E2318" t="s">
        <v>3</v>
      </c>
      <c r="F2318" t="s">
        <v>161</v>
      </c>
      <c r="G2318" t="s">
        <v>215</v>
      </c>
      <c r="H2318" t="s">
        <v>215</v>
      </c>
      <c r="I2318" t="s">
        <v>215</v>
      </c>
      <c r="J2318" t="s">
        <v>215</v>
      </c>
      <c r="K2318" t="s">
        <v>215</v>
      </c>
      <c r="L2318" t="s">
        <v>215</v>
      </c>
      <c r="M2318" t="s">
        <v>215</v>
      </c>
      <c r="N2318" t="s">
        <v>215</v>
      </c>
      <c r="O2318" t="s">
        <v>215</v>
      </c>
      <c r="P2318" t="s">
        <v>215</v>
      </c>
      <c r="Q2318" t="s">
        <v>215</v>
      </c>
      <c r="R2318" t="s">
        <v>34</v>
      </c>
      <c r="S2318">
        <v>185</v>
      </c>
      <c r="T2318">
        <v>29200</v>
      </c>
      <c r="U2318">
        <v>41600</v>
      </c>
      <c r="V2318">
        <v>54400</v>
      </c>
      <c r="W2318">
        <v>225</v>
      </c>
      <c r="X2318">
        <v>0</v>
      </c>
      <c r="Y2318">
        <v>225</v>
      </c>
      <c r="Z2318">
        <v>8.8000000000000007</v>
      </c>
      <c r="AA2318">
        <v>4</v>
      </c>
      <c r="AB2318">
        <v>85.4</v>
      </c>
      <c r="AC2318">
        <v>86.3</v>
      </c>
      <c r="AD2318">
        <v>87.2</v>
      </c>
    </row>
    <row r="2319" spans="1:30" x14ac:dyDescent="0.25">
      <c r="A2319" t="str">
        <f t="shared" si="36"/>
        <v>2017/201810MaleArchitecture, building and planningEast of England</v>
      </c>
      <c r="B2319" t="s">
        <v>218</v>
      </c>
      <c r="C2319" t="s">
        <v>254</v>
      </c>
      <c r="D2319">
        <v>10</v>
      </c>
      <c r="E2319" t="s">
        <v>3</v>
      </c>
      <c r="F2319" t="s">
        <v>161</v>
      </c>
      <c r="G2319" t="s">
        <v>215</v>
      </c>
      <c r="H2319" t="s">
        <v>215</v>
      </c>
      <c r="I2319" t="s">
        <v>215</v>
      </c>
      <c r="J2319" t="s">
        <v>215</v>
      </c>
      <c r="K2319" t="s">
        <v>215</v>
      </c>
      <c r="L2319" t="s">
        <v>215</v>
      </c>
      <c r="M2319" t="s">
        <v>215</v>
      </c>
      <c r="N2319" t="s">
        <v>215</v>
      </c>
      <c r="O2319" t="s">
        <v>215</v>
      </c>
      <c r="P2319" t="s">
        <v>215</v>
      </c>
      <c r="Q2319" t="s">
        <v>215</v>
      </c>
      <c r="R2319" t="s">
        <v>36</v>
      </c>
      <c r="S2319">
        <v>290</v>
      </c>
      <c r="T2319">
        <v>33600</v>
      </c>
      <c r="U2319">
        <v>49300</v>
      </c>
      <c r="V2319">
        <v>69400</v>
      </c>
      <c r="W2319">
        <v>370</v>
      </c>
      <c r="X2319">
        <v>0</v>
      </c>
      <c r="Y2319">
        <v>370</v>
      </c>
      <c r="Z2319">
        <v>12.1</v>
      </c>
      <c r="AA2319">
        <v>3.2</v>
      </c>
      <c r="AB2319">
        <v>81.099999999999994</v>
      </c>
      <c r="AC2319">
        <v>84.6</v>
      </c>
      <c r="AD2319">
        <v>84.6</v>
      </c>
    </row>
    <row r="2320" spans="1:30" x14ac:dyDescent="0.25">
      <c r="A2320" t="str">
        <f t="shared" si="36"/>
        <v>2017/201810MaleArchitecture, building and planningLondon</v>
      </c>
      <c r="B2320" t="s">
        <v>218</v>
      </c>
      <c r="C2320" t="s">
        <v>254</v>
      </c>
      <c r="D2320">
        <v>10</v>
      </c>
      <c r="E2320" t="s">
        <v>3</v>
      </c>
      <c r="F2320" t="s">
        <v>161</v>
      </c>
      <c r="G2320" t="s">
        <v>215</v>
      </c>
      <c r="H2320" t="s">
        <v>215</v>
      </c>
      <c r="I2320" t="s">
        <v>215</v>
      </c>
      <c r="J2320" t="s">
        <v>215</v>
      </c>
      <c r="K2320" t="s">
        <v>215</v>
      </c>
      <c r="L2320" t="s">
        <v>215</v>
      </c>
      <c r="M2320" t="s">
        <v>215</v>
      </c>
      <c r="N2320" t="s">
        <v>215</v>
      </c>
      <c r="O2320" t="s">
        <v>215</v>
      </c>
      <c r="P2320" t="s">
        <v>215</v>
      </c>
      <c r="Q2320" t="s">
        <v>215</v>
      </c>
      <c r="R2320" t="s">
        <v>37</v>
      </c>
      <c r="S2320">
        <v>610</v>
      </c>
      <c r="T2320">
        <v>34300</v>
      </c>
      <c r="U2320">
        <v>46000</v>
      </c>
      <c r="V2320">
        <v>63500</v>
      </c>
      <c r="W2320">
        <v>795</v>
      </c>
      <c r="X2320">
        <v>0</v>
      </c>
      <c r="Y2320">
        <v>795</v>
      </c>
      <c r="Z2320">
        <v>11.6</v>
      </c>
      <c r="AA2320">
        <v>4.8</v>
      </c>
      <c r="AB2320">
        <v>80.400000000000006</v>
      </c>
      <c r="AC2320">
        <v>83.2</v>
      </c>
      <c r="AD2320">
        <v>83.7</v>
      </c>
    </row>
    <row r="2321" spans="1:30" x14ac:dyDescent="0.25">
      <c r="A2321" t="str">
        <f t="shared" si="36"/>
        <v>2017/201810MaleArchitecture, building and planningNorth East</v>
      </c>
      <c r="B2321" t="s">
        <v>218</v>
      </c>
      <c r="C2321" t="s">
        <v>254</v>
      </c>
      <c r="D2321">
        <v>10</v>
      </c>
      <c r="E2321" t="s">
        <v>3</v>
      </c>
      <c r="F2321" t="s">
        <v>161</v>
      </c>
      <c r="G2321" t="s">
        <v>215</v>
      </c>
      <c r="H2321" t="s">
        <v>215</v>
      </c>
      <c r="I2321" t="s">
        <v>215</v>
      </c>
      <c r="J2321" t="s">
        <v>215</v>
      </c>
      <c r="K2321" t="s">
        <v>215</v>
      </c>
      <c r="L2321" t="s">
        <v>215</v>
      </c>
      <c r="M2321" t="s">
        <v>215</v>
      </c>
      <c r="N2321" t="s">
        <v>215</v>
      </c>
      <c r="O2321" t="s">
        <v>215</v>
      </c>
      <c r="P2321" t="s">
        <v>215</v>
      </c>
      <c r="Q2321" t="s">
        <v>215</v>
      </c>
      <c r="R2321" t="s">
        <v>31</v>
      </c>
      <c r="S2321">
        <v>115</v>
      </c>
      <c r="T2321">
        <v>25600</v>
      </c>
      <c r="U2321">
        <v>35000</v>
      </c>
      <c r="V2321">
        <v>47100</v>
      </c>
      <c r="W2321">
        <v>140</v>
      </c>
      <c r="X2321">
        <v>0</v>
      </c>
      <c r="Y2321">
        <v>140</v>
      </c>
      <c r="Z2321">
        <v>8.5</v>
      </c>
      <c r="AA2321">
        <v>4.9000000000000004</v>
      </c>
      <c r="AB2321">
        <v>85.2</v>
      </c>
      <c r="AC2321">
        <v>86.6</v>
      </c>
      <c r="AD2321">
        <v>86.6</v>
      </c>
    </row>
    <row r="2322" spans="1:30" x14ac:dyDescent="0.25">
      <c r="A2322" t="str">
        <f t="shared" si="36"/>
        <v>2017/201810MaleArchitecture, building and planningNorth West</v>
      </c>
      <c r="B2322" t="s">
        <v>218</v>
      </c>
      <c r="C2322" t="s">
        <v>254</v>
      </c>
      <c r="D2322">
        <v>10</v>
      </c>
      <c r="E2322" t="s">
        <v>3</v>
      </c>
      <c r="F2322" t="s">
        <v>161</v>
      </c>
      <c r="G2322" t="s">
        <v>215</v>
      </c>
      <c r="H2322" t="s">
        <v>215</v>
      </c>
      <c r="I2322" t="s">
        <v>215</v>
      </c>
      <c r="J2322" t="s">
        <v>215</v>
      </c>
      <c r="K2322" t="s">
        <v>215</v>
      </c>
      <c r="L2322" t="s">
        <v>215</v>
      </c>
      <c r="M2322" t="s">
        <v>215</v>
      </c>
      <c r="N2322" t="s">
        <v>215</v>
      </c>
      <c r="O2322" t="s">
        <v>215</v>
      </c>
      <c r="P2322" t="s">
        <v>215</v>
      </c>
      <c r="Q2322" t="s">
        <v>215</v>
      </c>
      <c r="R2322" t="s">
        <v>32</v>
      </c>
      <c r="S2322">
        <v>405</v>
      </c>
      <c r="T2322">
        <v>28100</v>
      </c>
      <c r="U2322">
        <v>35800</v>
      </c>
      <c r="V2322">
        <v>47800</v>
      </c>
      <c r="W2322">
        <v>490</v>
      </c>
      <c r="X2322">
        <v>0</v>
      </c>
      <c r="Y2322">
        <v>490</v>
      </c>
      <c r="Z2322">
        <v>9.1999999999999993</v>
      </c>
      <c r="AA2322">
        <v>2.5</v>
      </c>
      <c r="AB2322">
        <v>85.6</v>
      </c>
      <c r="AC2322">
        <v>88.3</v>
      </c>
      <c r="AD2322">
        <v>88.3</v>
      </c>
    </row>
    <row r="2323" spans="1:30" x14ac:dyDescent="0.25">
      <c r="A2323" t="str">
        <f t="shared" si="36"/>
        <v>2017/201810MaleArchitecture, building and planningNorthern Ireland</v>
      </c>
      <c r="B2323" t="s">
        <v>218</v>
      </c>
      <c r="C2323" t="s">
        <v>254</v>
      </c>
      <c r="D2323">
        <v>10</v>
      </c>
      <c r="E2323" t="s">
        <v>3</v>
      </c>
      <c r="F2323" t="s">
        <v>161</v>
      </c>
      <c r="G2323" t="s">
        <v>215</v>
      </c>
      <c r="H2323" t="s">
        <v>215</v>
      </c>
      <c r="I2323" t="s">
        <v>215</v>
      </c>
      <c r="J2323" t="s">
        <v>215</v>
      </c>
      <c r="K2323" t="s">
        <v>215</v>
      </c>
      <c r="L2323" t="s">
        <v>215</v>
      </c>
      <c r="M2323" t="s">
        <v>215</v>
      </c>
      <c r="N2323" t="s">
        <v>215</v>
      </c>
      <c r="O2323" t="s">
        <v>215</v>
      </c>
      <c r="P2323" t="s">
        <v>215</v>
      </c>
      <c r="Q2323" t="s">
        <v>215</v>
      </c>
      <c r="R2323" t="s">
        <v>256</v>
      </c>
      <c r="S2323">
        <v>15</v>
      </c>
      <c r="T2323">
        <v>26300</v>
      </c>
      <c r="U2323">
        <v>27400</v>
      </c>
      <c r="V2323">
        <v>41600</v>
      </c>
      <c r="W2323">
        <v>25</v>
      </c>
      <c r="X2323">
        <v>0</v>
      </c>
      <c r="Y2323">
        <v>25</v>
      </c>
      <c r="Z2323">
        <v>20</v>
      </c>
      <c r="AA2323">
        <v>12</v>
      </c>
      <c r="AB2323">
        <v>64</v>
      </c>
      <c r="AC2323">
        <v>64</v>
      </c>
      <c r="AD2323">
        <v>68</v>
      </c>
    </row>
    <row r="2324" spans="1:30" x14ac:dyDescent="0.25">
      <c r="A2324" t="str">
        <f t="shared" si="36"/>
        <v>2017/201810MaleArchitecture, building and planningScotland</v>
      </c>
      <c r="B2324" t="s">
        <v>218</v>
      </c>
      <c r="C2324" t="s">
        <v>254</v>
      </c>
      <c r="D2324">
        <v>10</v>
      </c>
      <c r="E2324" t="s">
        <v>3</v>
      </c>
      <c r="F2324" t="s">
        <v>161</v>
      </c>
      <c r="G2324" t="s">
        <v>215</v>
      </c>
      <c r="H2324" t="s">
        <v>215</v>
      </c>
      <c r="I2324" t="s">
        <v>215</v>
      </c>
      <c r="J2324" t="s">
        <v>215</v>
      </c>
      <c r="K2324" t="s">
        <v>215</v>
      </c>
      <c r="L2324" t="s">
        <v>215</v>
      </c>
      <c r="M2324" t="s">
        <v>215</v>
      </c>
      <c r="N2324" t="s">
        <v>215</v>
      </c>
      <c r="O2324" t="s">
        <v>215</v>
      </c>
      <c r="P2324" t="s">
        <v>215</v>
      </c>
      <c r="Q2324" t="s">
        <v>215</v>
      </c>
      <c r="R2324" t="s">
        <v>257</v>
      </c>
      <c r="S2324">
        <v>15</v>
      </c>
      <c r="T2324">
        <v>31400</v>
      </c>
      <c r="U2324">
        <v>39800</v>
      </c>
      <c r="V2324">
        <v>59100</v>
      </c>
      <c r="W2324">
        <v>15</v>
      </c>
      <c r="X2324">
        <v>0</v>
      </c>
      <c r="Y2324">
        <v>15</v>
      </c>
      <c r="Z2324">
        <v>17.3</v>
      </c>
      <c r="AA2324">
        <v>0</v>
      </c>
      <c r="AB2324">
        <v>82.7</v>
      </c>
      <c r="AC2324">
        <v>82.7</v>
      </c>
      <c r="AD2324">
        <v>82.7</v>
      </c>
    </row>
    <row r="2325" spans="1:30" x14ac:dyDescent="0.25">
      <c r="A2325" t="str">
        <f t="shared" si="36"/>
        <v>2017/201810MaleArchitecture, building and planningSouth East</v>
      </c>
      <c r="B2325" t="s">
        <v>218</v>
      </c>
      <c r="C2325" t="s">
        <v>254</v>
      </c>
      <c r="D2325">
        <v>10</v>
      </c>
      <c r="E2325" t="s">
        <v>3</v>
      </c>
      <c r="F2325" t="s">
        <v>161</v>
      </c>
      <c r="G2325" t="s">
        <v>215</v>
      </c>
      <c r="H2325" t="s">
        <v>215</v>
      </c>
      <c r="I2325" t="s">
        <v>215</v>
      </c>
      <c r="J2325" t="s">
        <v>215</v>
      </c>
      <c r="K2325" t="s">
        <v>215</v>
      </c>
      <c r="L2325" t="s">
        <v>215</v>
      </c>
      <c r="M2325" t="s">
        <v>215</v>
      </c>
      <c r="N2325" t="s">
        <v>215</v>
      </c>
      <c r="O2325" t="s">
        <v>215</v>
      </c>
      <c r="P2325" t="s">
        <v>215</v>
      </c>
      <c r="Q2325" t="s">
        <v>215</v>
      </c>
      <c r="R2325" t="s">
        <v>38</v>
      </c>
      <c r="S2325">
        <v>360</v>
      </c>
      <c r="T2325">
        <v>30700</v>
      </c>
      <c r="U2325">
        <v>44900</v>
      </c>
      <c r="V2325">
        <v>63100</v>
      </c>
      <c r="W2325">
        <v>440</v>
      </c>
      <c r="X2325">
        <v>0</v>
      </c>
      <c r="Y2325">
        <v>440</v>
      </c>
      <c r="Z2325">
        <v>10</v>
      </c>
      <c r="AA2325">
        <v>4.3</v>
      </c>
      <c r="AB2325">
        <v>84.9</v>
      </c>
      <c r="AC2325">
        <v>85.4</v>
      </c>
      <c r="AD2325">
        <v>85.7</v>
      </c>
    </row>
    <row r="2326" spans="1:30" x14ac:dyDescent="0.25">
      <c r="A2326" t="str">
        <f t="shared" si="36"/>
        <v>2017/201810MaleArchitecture, building and planningSouth West</v>
      </c>
      <c r="B2326" t="s">
        <v>218</v>
      </c>
      <c r="C2326" t="s">
        <v>254</v>
      </c>
      <c r="D2326">
        <v>10</v>
      </c>
      <c r="E2326" t="s">
        <v>3</v>
      </c>
      <c r="F2326" t="s">
        <v>161</v>
      </c>
      <c r="G2326" t="s">
        <v>215</v>
      </c>
      <c r="H2326" t="s">
        <v>215</v>
      </c>
      <c r="I2326" t="s">
        <v>215</v>
      </c>
      <c r="J2326" t="s">
        <v>215</v>
      </c>
      <c r="K2326" t="s">
        <v>215</v>
      </c>
      <c r="L2326" t="s">
        <v>215</v>
      </c>
      <c r="M2326" t="s">
        <v>215</v>
      </c>
      <c r="N2326" t="s">
        <v>215</v>
      </c>
      <c r="O2326" t="s">
        <v>215</v>
      </c>
      <c r="P2326" t="s">
        <v>215</v>
      </c>
      <c r="Q2326" t="s">
        <v>215</v>
      </c>
      <c r="R2326" t="s">
        <v>39</v>
      </c>
      <c r="S2326">
        <v>195</v>
      </c>
      <c r="T2326">
        <v>24100</v>
      </c>
      <c r="U2326">
        <v>34600</v>
      </c>
      <c r="V2326">
        <v>43800</v>
      </c>
      <c r="W2326">
        <v>240</v>
      </c>
      <c r="X2326">
        <v>0</v>
      </c>
      <c r="Y2326">
        <v>240</v>
      </c>
      <c r="Z2326">
        <v>7.6</v>
      </c>
      <c r="AA2326">
        <v>2.6</v>
      </c>
      <c r="AB2326">
        <v>84.8</v>
      </c>
      <c r="AC2326">
        <v>87.7</v>
      </c>
      <c r="AD2326">
        <v>89.8</v>
      </c>
    </row>
    <row r="2327" spans="1:30" x14ac:dyDescent="0.25">
      <c r="A2327" t="str">
        <f t="shared" si="36"/>
        <v>2017/201810MaleArchitecture, building and planningWales</v>
      </c>
      <c r="B2327" t="s">
        <v>218</v>
      </c>
      <c r="C2327" t="s">
        <v>254</v>
      </c>
      <c r="D2327">
        <v>10</v>
      </c>
      <c r="E2327" t="s">
        <v>3</v>
      </c>
      <c r="F2327" t="s">
        <v>161</v>
      </c>
      <c r="G2327" t="s">
        <v>215</v>
      </c>
      <c r="H2327" t="s">
        <v>215</v>
      </c>
      <c r="I2327" t="s">
        <v>215</v>
      </c>
      <c r="J2327" t="s">
        <v>215</v>
      </c>
      <c r="K2327" t="s">
        <v>215</v>
      </c>
      <c r="L2327" t="s">
        <v>215</v>
      </c>
      <c r="M2327" t="s">
        <v>215</v>
      </c>
      <c r="N2327" t="s">
        <v>215</v>
      </c>
      <c r="O2327" t="s">
        <v>215</v>
      </c>
      <c r="P2327" t="s">
        <v>215</v>
      </c>
      <c r="Q2327" t="s">
        <v>215</v>
      </c>
      <c r="R2327" t="s">
        <v>259</v>
      </c>
      <c r="S2327">
        <v>40</v>
      </c>
      <c r="T2327">
        <v>29900</v>
      </c>
      <c r="U2327">
        <v>36000</v>
      </c>
      <c r="V2327">
        <v>40900</v>
      </c>
      <c r="W2327">
        <v>55</v>
      </c>
      <c r="X2327">
        <v>0</v>
      </c>
      <c r="Y2327">
        <v>55</v>
      </c>
      <c r="Z2327">
        <v>11.4</v>
      </c>
      <c r="AA2327">
        <v>8.6999999999999993</v>
      </c>
      <c r="AB2327">
        <v>71.7</v>
      </c>
      <c r="AC2327">
        <v>78.099999999999994</v>
      </c>
      <c r="AD2327">
        <v>79.900000000000006</v>
      </c>
    </row>
    <row r="2328" spans="1:30" x14ac:dyDescent="0.25">
      <c r="A2328" t="str">
        <f t="shared" si="36"/>
        <v>2017/201810MaleArchitecture, building and planningWest Midlands</v>
      </c>
      <c r="B2328" t="s">
        <v>218</v>
      </c>
      <c r="C2328" t="s">
        <v>254</v>
      </c>
      <c r="D2328">
        <v>10</v>
      </c>
      <c r="E2328" t="s">
        <v>3</v>
      </c>
      <c r="F2328" t="s">
        <v>161</v>
      </c>
      <c r="G2328" t="s">
        <v>215</v>
      </c>
      <c r="H2328" t="s">
        <v>215</v>
      </c>
      <c r="I2328" t="s">
        <v>215</v>
      </c>
      <c r="J2328" t="s">
        <v>215</v>
      </c>
      <c r="K2328" t="s">
        <v>215</v>
      </c>
      <c r="L2328" t="s">
        <v>215</v>
      </c>
      <c r="M2328" t="s">
        <v>215</v>
      </c>
      <c r="N2328" t="s">
        <v>215</v>
      </c>
      <c r="O2328" t="s">
        <v>215</v>
      </c>
      <c r="P2328" t="s">
        <v>215</v>
      </c>
      <c r="Q2328" t="s">
        <v>215</v>
      </c>
      <c r="R2328" t="s">
        <v>35</v>
      </c>
      <c r="S2328">
        <v>245</v>
      </c>
      <c r="T2328">
        <v>27700</v>
      </c>
      <c r="U2328">
        <v>37600</v>
      </c>
      <c r="V2328">
        <v>53300</v>
      </c>
      <c r="W2328">
        <v>305</v>
      </c>
      <c r="X2328">
        <v>0</v>
      </c>
      <c r="Y2328">
        <v>305</v>
      </c>
      <c r="Z2328">
        <v>11.9</v>
      </c>
      <c r="AA2328">
        <v>2.2999999999999998</v>
      </c>
      <c r="AB2328">
        <v>83.5</v>
      </c>
      <c r="AC2328">
        <v>85.4</v>
      </c>
      <c r="AD2328">
        <v>85.8</v>
      </c>
    </row>
    <row r="2329" spans="1:30" x14ac:dyDescent="0.25">
      <c r="A2329" t="str">
        <f t="shared" si="36"/>
        <v>2017/201810MaleArchitecture, building and planningYorkshire and the Humber</v>
      </c>
      <c r="B2329" t="s">
        <v>218</v>
      </c>
      <c r="C2329" t="s">
        <v>254</v>
      </c>
      <c r="D2329">
        <v>10</v>
      </c>
      <c r="E2329" t="s">
        <v>3</v>
      </c>
      <c r="F2329" t="s">
        <v>161</v>
      </c>
      <c r="G2329" t="s">
        <v>215</v>
      </c>
      <c r="H2329" t="s">
        <v>215</v>
      </c>
      <c r="I2329" t="s">
        <v>215</v>
      </c>
      <c r="J2329" t="s">
        <v>215</v>
      </c>
      <c r="K2329" t="s">
        <v>215</v>
      </c>
      <c r="L2329" t="s">
        <v>215</v>
      </c>
      <c r="M2329" t="s">
        <v>215</v>
      </c>
      <c r="N2329" t="s">
        <v>215</v>
      </c>
      <c r="O2329" t="s">
        <v>215</v>
      </c>
      <c r="P2329" t="s">
        <v>215</v>
      </c>
      <c r="Q2329" t="s">
        <v>215</v>
      </c>
      <c r="R2329" t="s">
        <v>33</v>
      </c>
      <c r="S2329">
        <v>255</v>
      </c>
      <c r="T2329">
        <v>27000</v>
      </c>
      <c r="U2329">
        <v>34700</v>
      </c>
      <c r="V2329">
        <v>48500</v>
      </c>
      <c r="W2329">
        <v>325</v>
      </c>
      <c r="X2329">
        <v>0</v>
      </c>
      <c r="Y2329">
        <v>325</v>
      </c>
      <c r="Z2329">
        <v>9.9</v>
      </c>
      <c r="AA2329">
        <v>3.8</v>
      </c>
      <c r="AB2329">
        <v>81.2</v>
      </c>
      <c r="AC2329">
        <v>85.4</v>
      </c>
      <c r="AD2329">
        <v>86.3</v>
      </c>
    </row>
    <row r="2330" spans="1:30" x14ac:dyDescent="0.25">
      <c r="A2330" t="str">
        <f t="shared" si="36"/>
        <v>2017/201810MaleBiosciencesAbroad</v>
      </c>
      <c r="B2330" t="s">
        <v>218</v>
      </c>
      <c r="C2330" t="s">
        <v>254</v>
      </c>
      <c r="D2330">
        <v>10</v>
      </c>
      <c r="E2330" t="s">
        <v>3</v>
      </c>
      <c r="F2330" t="s">
        <v>142</v>
      </c>
      <c r="G2330" t="s">
        <v>215</v>
      </c>
      <c r="H2330" t="s">
        <v>215</v>
      </c>
      <c r="I2330" t="s">
        <v>215</v>
      </c>
      <c r="J2330" t="s">
        <v>215</v>
      </c>
      <c r="K2330" t="s">
        <v>215</v>
      </c>
      <c r="L2330" t="s">
        <v>215</v>
      </c>
      <c r="M2330" t="s">
        <v>215</v>
      </c>
      <c r="N2330" t="s">
        <v>215</v>
      </c>
      <c r="O2330" t="s">
        <v>215</v>
      </c>
      <c r="P2330" t="s">
        <v>215</v>
      </c>
      <c r="Q2330" t="s">
        <v>215</v>
      </c>
      <c r="R2330" t="s">
        <v>255</v>
      </c>
      <c r="S2330" t="s">
        <v>216</v>
      </c>
      <c r="T2330" t="s">
        <v>216</v>
      </c>
      <c r="U2330" t="s">
        <v>216</v>
      </c>
      <c r="V2330" t="s">
        <v>216</v>
      </c>
      <c r="W2330">
        <v>90</v>
      </c>
      <c r="X2330">
        <v>0</v>
      </c>
      <c r="Y2330">
        <v>90</v>
      </c>
      <c r="Z2330">
        <v>57.2</v>
      </c>
      <c r="AA2330">
        <v>8.3000000000000007</v>
      </c>
      <c r="AB2330">
        <v>33.4</v>
      </c>
      <c r="AC2330">
        <v>33.4</v>
      </c>
      <c r="AD2330">
        <v>34.5</v>
      </c>
    </row>
    <row r="2331" spans="1:30" x14ac:dyDescent="0.25">
      <c r="A2331" t="str">
        <f t="shared" si="36"/>
        <v>2017/201810MaleBiosciencesEast Midlands</v>
      </c>
      <c r="B2331" t="s">
        <v>218</v>
      </c>
      <c r="C2331" t="s">
        <v>254</v>
      </c>
      <c r="D2331">
        <v>10</v>
      </c>
      <c r="E2331" t="s">
        <v>3</v>
      </c>
      <c r="F2331" t="s">
        <v>142</v>
      </c>
      <c r="G2331" t="s">
        <v>215</v>
      </c>
      <c r="H2331" t="s">
        <v>215</v>
      </c>
      <c r="I2331" t="s">
        <v>215</v>
      </c>
      <c r="J2331" t="s">
        <v>215</v>
      </c>
      <c r="K2331" t="s">
        <v>215</v>
      </c>
      <c r="L2331" t="s">
        <v>215</v>
      </c>
      <c r="M2331" t="s">
        <v>215</v>
      </c>
      <c r="N2331" t="s">
        <v>215</v>
      </c>
      <c r="O2331" t="s">
        <v>215</v>
      </c>
      <c r="P2331" t="s">
        <v>215</v>
      </c>
      <c r="Q2331" t="s">
        <v>215</v>
      </c>
      <c r="R2331" t="s">
        <v>34</v>
      </c>
      <c r="S2331">
        <v>115</v>
      </c>
      <c r="T2331">
        <v>23000</v>
      </c>
      <c r="U2331">
        <v>31800</v>
      </c>
      <c r="V2331">
        <v>40500</v>
      </c>
      <c r="W2331">
        <v>160</v>
      </c>
      <c r="X2331">
        <v>0</v>
      </c>
      <c r="Y2331">
        <v>160</v>
      </c>
      <c r="Z2331">
        <v>11.8</v>
      </c>
      <c r="AA2331">
        <v>3</v>
      </c>
      <c r="AB2331">
        <v>74.099999999999994</v>
      </c>
      <c r="AC2331">
        <v>83.5</v>
      </c>
      <c r="AD2331">
        <v>85.1</v>
      </c>
    </row>
    <row r="2332" spans="1:30" x14ac:dyDescent="0.25">
      <c r="A2332" t="str">
        <f t="shared" si="36"/>
        <v>2017/201810MaleBiosciencesEast of England</v>
      </c>
      <c r="B2332" t="s">
        <v>218</v>
      </c>
      <c r="C2332" t="s">
        <v>254</v>
      </c>
      <c r="D2332">
        <v>10</v>
      </c>
      <c r="E2332" t="s">
        <v>3</v>
      </c>
      <c r="F2332" t="s">
        <v>142</v>
      </c>
      <c r="G2332" t="s">
        <v>215</v>
      </c>
      <c r="H2332" t="s">
        <v>215</v>
      </c>
      <c r="I2332" t="s">
        <v>215</v>
      </c>
      <c r="J2332" t="s">
        <v>215</v>
      </c>
      <c r="K2332" t="s">
        <v>215</v>
      </c>
      <c r="L2332" t="s">
        <v>215</v>
      </c>
      <c r="M2332" t="s">
        <v>215</v>
      </c>
      <c r="N2332" t="s">
        <v>215</v>
      </c>
      <c r="O2332" t="s">
        <v>215</v>
      </c>
      <c r="P2332" t="s">
        <v>215</v>
      </c>
      <c r="Q2332" t="s">
        <v>215</v>
      </c>
      <c r="R2332" t="s">
        <v>36</v>
      </c>
      <c r="S2332">
        <v>220</v>
      </c>
      <c r="T2332">
        <v>29600</v>
      </c>
      <c r="U2332">
        <v>37600</v>
      </c>
      <c r="V2332">
        <v>46400</v>
      </c>
      <c r="W2332">
        <v>295</v>
      </c>
      <c r="X2332">
        <v>0</v>
      </c>
      <c r="Y2332">
        <v>295</v>
      </c>
      <c r="Z2332">
        <v>10.9</v>
      </c>
      <c r="AA2332">
        <v>3.6</v>
      </c>
      <c r="AB2332">
        <v>78.099999999999994</v>
      </c>
      <c r="AC2332">
        <v>85</v>
      </c>
      <c r="AD2332">
        <v>85.5</v>
      </c>
    </row>
    <row r="2333" spans="1:30" x14ac:dyDescent="0.25">
      <c r="A2333" t="str">
        <f t="shared" si="36"/>
        <v>2017/201810MaleBiosciencesLondon</v>
      </c>
      <c r="B2333" t="s">
        <v>218</v>
      </c>
      <c r="C2333" t="s">
        <v>254</v>
      </c>
      <c r="D2333">
        <v>10</v>
      </c>
      <c r="E2333" t="s">
        <v>3</v>
      </c>
      <c r="F2333" t="s">
        <v>142</v>
      </c>
      <c r="G2333" t="s">
        <v>215</v>
      </c>
      <c r="H2333" t="s">
        <v>215</v>
      </c>
      <c r="I2333" t="s">
        <v>215</v>
      </c>
      <c r="J2333" t="s">
        <v>215</v>
      </c>
      <c r="K2333" t="s">
        <v>215</v>
      </c>
      <c r="L2333" t="s">
        <v>215</v>
      </c>
      <c r="M2333" t="s">
        <v>215</v>
      </c>
      <c r="N2333" t="s">
        <v>215</v>
      </c>
      <c r="O2333" t="s">
        <v>215</v>
      </c>
      <c r="P2333" t="s">
        <v>215</v>
      </c>
      <c r="Q2333" t="s">
        <v>215</v>
      </c>
      <c r="R2333" t="s">
        <v>37</v>
      </c>
      <c r="S2333">
        <v>445</v>
      </c>
      <c r="T2333">
        <v>33600</v>
      </c>
      <c r="U2333">
        <v>44900</v>
      </c>
      <c r="V2333">
        <v>62400</v>
      </c>
      <c r="W2333">
        <v>600</v>
      </c>
      <c r="X2333">
        <v>0</v>
      </c>
      <c r="Y2333">
        <v>600</v>
      </c>
      <c r="Z2333">
        <v>10.8</v>
      </c>
      <c r="AA2333">
        <v>4.7</v>
      </c>
      <c r="AB2333">
        <v>77.2</v>
      </c>
      <c r="AC2333">
        <v>83</v>
      </c>
      <c r="AD2333">
        <v>84.5</v>
      </c>
    </row>
    <row r="2334" spans="1:30" x14ac:dyDescent="0.25">
      <c r="A2334" t="str">
        <f t="shared" si="36"/>
        <v>2017/201810MaleBiosciencesNorth East</v>
      </c>
      <c r="B2334" t="s">
        <v>218</v>
      </c>
      <c r="C2334" t="s">
        <v>254</v>
      </c>
      <c r="D2334">
        <v>10</v>
      </c>
      <c r="E2334" t="s">
        <v>3</v>
      </c>
      <c r="F2334" t="s">
        <v>142</v>
      </c>
      <c r="G2334" t="s">
        <v>215</v>
      </c>
      <c r="H2334" t="s">
        <v>215</v>
      </c>
      <c r="I2334" t="s">
        <v>215</v>
      </c>
      <c r="J2334" t="s">
        <v>215</v>
      </c>
      <c r="K2334" t="s">
        <v>215</v>
      </c>
      <c r="L2334" t="s">
        <v>215</v>
      </c>
      <c r="M2334" t="s">
        <v>215</v>
      </c>
      <c r="N2334" t="s">
        <v>215</v>
      </c>
      <c r="O2334" t="s">
        <v>215</v>
      </c>
      <c r="P2334" t="s">
        <v>215</v>
      </c>
      <c r="Q2334" t="s">
        <v>215</v>
      </c>
      <c r="R2334" t="s">
        <v>31</v>
      </c>
      <c r="S2334">
        <v>110</v>
      </c>
      <c r="T2334">
        <v>22300</v>
      </c>
      <c r="U2334">
        <v>28800</v>
      </c>
      <c r="V2334">
        <v>36900</v>
      </c>
      <c r="W2334">
        <v>145</v>
      </c>
      <c r="X2334">
        <v>0</v>
      </c>
      <c r="Y2334">
        <v>145</v>
      </c>
      <c r="Z2334">
        <v>9.8000000000000007</v>
      </c>
      <c r="AA2334">
        <v>1.6</v>
      </c>
      <c r="AB2334">
        <v>80.8</v>
      </c>
      <c r="AC2334">
        <v>87.2</v>
      </c>
      <c r="AD2334">
        <v>88.6</v>
      </c>
    </row>
    <row r="2335" spans="1:30" x14ac:dyDescent="0.25">
      <c r="A2335" t="str">
        <f t="shared" si="36"/>
        <v>2017/201810MaleBiosciencesNorth West</v>
      </c>
      <c r="B2335" t="s">
        <v>218</v>
      </c>
      <c r="C2335" t="s">
        <v>254</v>
      </c>
      <c r="D2335">
        <v>10</v>
      </c>
      <c r="E2335" t="s">
        <v>3</v>
      </c>
      <c r="F2335" t="s">
        <v>142</v>
      </c>
      <c r="G2335" t="s">
        <v>215</v>
      </c>
      <c r="H2335" t="s">
        <v>215</v>
      </c>
      <c r="I2335" t="s">
        <v>215</v>
      </c>
      <c r="J2335" t="s">
        <v>215</v>
      </c>
      <c r="K2335" t="s">
        <v>215</v>
      </c>
      <c r="L2335" t="s">
        <v>215</v>
      </c>
      <c r="M2335" t="s">
        <v>215</v>
      </c>
      <c r="N2335" t="s">
        <v>215</v>
      </c>
      <c r="O2335" t="s">
        <v>215</v>
      </c>
      <c r="P2335" t="s">
        <v>215</v>
      </c>
      <c r="Q2335" t="s">
        <v>215</v>
      </c>
      <c r="R2335" t="s">
        <v>32</v>
      </c>
      <c r="S2335">
        <v>280</v>
      </c>
      <c r="T2335">
        <v>21900</v>
      </c>
      <c r="U2335">
        <v>31400</v>
      </c>
      <c r="V2335">
        <v>40900</v>
      </c>
      <c r="W2335">
        <v>385</v>
      </c>
      <c r="X2335">
        <v>0</v>
      </c>
      <c r="Y2335">
        <v>385</v>
      </c>
      <c r="Z2335">
        <v>9.6999999999999993</v>
      </c>
      <c r="AA2335">
        <v>5.2</v>
      </c>
      <c r="AB2335">
        <v>77.2</v>
      </c>
      <c r="AC2335">
        <v>83.9</v>
      </c>
      <c r="AD2335">
        <v>85.1</v>
      </c>
    </row>
    <row r="2336" spans="1:30" x14ac:dyDescent="0.25">
      <c r="A2336" t="str">
        <f t="shared" si="36"/>
        <v>2017/201810MaleBiosciencesNorthern Ireland</v>
      </c>
      <c r="B2336" t="s">
        <v>218</v>
      </c>
      <c r="C2336" t="s">
        <v>254</v>
      </c>
      <c r="D2336">
        <v>10</v>
      </c>
      <c r="E2336" t="s">
        <v>3</v>
      </c>
      <c r="F2336" t="s">
        <v>142</v>
      </c>
      <c r="G2336" t="s">
        <v>215</v>
      </c>
      <c r="H2336" t="s">
        <v>215</v>
      </c>
      <c r="I2336" t="s">
        <v>215</v>
      </c>
      <c r="J2336" t="s">
        <v>215</v>
      </c>
      <c r="K2336" t="s">
        <v>215</v>
      </c>
      <c r="L2336" t="s">
        <v>215</v>
      </c>
      <c r="M2336" t="s">
        <v>215</v>
      </c>
      <c r="N2336" t="s">
        <v>215</v>
      </c>
      <c r="O2336" t="s">
        <v>215</v>
      </c>
      <c r="P2336" t="s">
        <v>215</v>
      </c>
      <c r="Q2336" t="s">
        <v>215</v>
      </c>
      <c r="R2336" t="s">
        <v>256</v>
      </c>
      <c r="S2336" t="s">
        <v>216</v>
      </c>
      <c r="T2336" t="s">
        <v>216</v>
      </c>
      <c r="U2336" t="s">
        <v>216</v>
      </c>
      <c r="V2336" t="s">
        <v>216</v>
      </c>
      <c r="W2336">
        <v>5</v>
      </c>
      <c r="X2336">
        <v>0</v>
      </c>
      <c r="Y2336">
        <v>5</v>
      </c>
      <c r="Z2336">
        <v>12.7</v>
      </c>
      <c r="AA2336">
        <v>4.8</v>
      </c>
      <c r="AB2336">
        <v>82.5</v>
      </c>
      <c r="AC2336">
        <v>82.5</v>
      </c>
      <c r="AD2336">
        <v>82.5</v>
      </c>
    </row>
    <row r="2337" spans="1:30" x14ac:dyDescent="0.25">
      <c r="A2337" t="str">
        <f t="shared" si="36"/>
        <v>2017/201810MaleBiosciencesScotland</v>
      </c>
      <c r="B2337" t="s">
        <v>218</v>
      </c>
      <c r="C2337" t="s">
        <v>254</v>
      </c>
      <c r="D2337">
        <v>10</v>
      </c>
      <c r="E2337" t="s">
        <v>3</v>
      </c>
      <c r="F2337" t="s">
        <v>142</v>
      </c>
      <c r="G2337" t="s">
        <v>215</v>
      </c>
      <c r="H2337" t="s">
        <v>215</v>
      </c>
      <c r="I2337" t="s">
        <v>215</v>
      </c>
      <c r="J2337" t="s">
        <v>215</v>
      </c>
      <c r="K2337" t="s">
        <v>215</v>
      </c>
      <c r="L2337" t="s">
        <v>215</v>
      </c>
      <c r="M2337" t="s">
        <v>215</v>
      </c>
      <c r="N2337" t="s">
        <v>215</v>
      </c>
      <c r="O2337" t="s">
        <v>215</v>
      </c>
      <c r="P2337" t="s">
        <v>215</v>
      </c>
      <c r="Q2337" t="s">
        <v>215</v>
      </c>
      <c r="R2337" t="s">
        <v>257</v>
      </c>
      <c r="S2337">
        <v>30</v>
      </c>
      <c r="T2337">
        <v>25200</v>
      </c>
      <c r="U2337">
        <v>31800</v>
      </c>
      <c r="V2337">
        <v>36100</v>
      </c>
      <c r="W2337">
        <v>45</v>
      </c>
      <c r="X2337">
        <v>0</v>
      </c>
      <c r="Y2337">
        <v>45</v>
      </c>
      <c r="Z2337">
        <v>6.7</v>
      </c>
      <c r="AA2337">
        <v>4.5</v>
      </c>
      <c r="AB2337">
        <v>77.2</v>
      </c>
      <c r="AC2337">
        <v>85.8</v>
      </c>
      <c r="AD2337">
        <v>88.8</v>
      </c>
    </row>
    <row r="2338" spans="1:30" x14ac:dyDescent="0.25">
      <c r="A2338" t="str">
        <f t="shared" si="36"/>
        <v>2017/201810MaleBiosciencesSouth East</v>
      </c>
      <c r="B2338" t="s">
        <v>218</v>
      </c>
      <c r="C2338" t="s">
        <v>254</v>
      </c>
      <c r="D2338">
        <v>10</v>
      </c>
      <c r="E2338" t="s">
        <v>3</v>
      </c>
      <c r="F2338" t="s">
        <v>142</v>
      </c>
      <c r="G2338" t="s">
        <v>215</v>
      </c>
      <c r="H2338" t="s">
        <v>215</v>
      </c>
      <c r="I2338" t="s">
        <v>215</v>
      </c>
      <c r="J2338" t="s">
        <v>215</v>
      </c>
      <c r="K2338" t="s">
        <v>215</v>
      </c>
      <c r="L2338" t="s">
        <v>215</v>
      </c>
      <c r="M2338" t="s">
        <v>215</v>
      </c>
      <c r="N2338" t="s">
        <v>215</v>
      </c>
      <c r="O2338" t="s">
        <v>215</v>
      </c>
      <c r="P2338" t="s">
        <v>215</v>
      </c>
      <c r="Q2338" t="s">
        <v>215</v>
      </c>
      <c r="R2338" t="s">
        <v>38</v>
      </c>
      <c r="S2338">
        <v>325</v>
      </c>
      <c r="T2338">
        <v>26300</v>
      </c>
      <c r="U2338">
        <v>35800</v>
      </c>
      <c r="V2338">
        <v>47800</v>
      </c>
      <c r="W2338">
        <v>440</v>
      </c>
      <c r="X2338">
        <v>0</v>
      </c>
      <c r="Y2338">
        <v>440</v>
      </c>
      <c r="Z2338">
        <v>12</v>
      </c>
      <c r="AA2338">
        <v>4.2</v>
      </c>
      <c r="AB2338">
        <v>77.400000000000006</v>
      </c>
      <c r="AC2338">
        <v>83.4</v>
      </c>
      <c r="AD2338">
        <v>83.8</v>
      </c>
    </row>
    <row r="2339" spans="1:30" x14ac:dyDescent="0.25">
      <c r="A2339" t="str">
        <f t="shared" si="36"/>
        <v>2017/201810MaleBiosciencesSouth West</v>
      </c>
      <c r="B2339" t="s">
        <v>218</v>
      </c>
      <c r="C2339" t="s">
        <v>254</v>
      </c>
      <c r="D2339">
        <v>10</v>
      </c>
      <c r="E2339" t="s">
        <v>3</v>
      </c>
      <c r="F2339" t="s">
        <v>142</v>
      </c>
      <c r="G2339" t="s">
        <v>215</v>
      </c>
      <c r="H2339" t="s">
        <v>215</v>
      </c>
      <c r="I2339" t="s">
        <v>215</v>
      </c>
      <c r="J2339" t="s">
        <v>215</v>
      </c>
      <c r="K2339" t="s">
        <v>215</v>
      </c>
      <c r="L2339" t="s">
        <v>215</v>
      </c>
      <c r="M2339" t="s">
        <v>215</v>
      </c>
      <c r="N2339" t="s">
        <v>215</v>
      </c>
      <c r="O2339" t="s">
        <v>215</v>
      </c>
      <c r="P2339" t="s">
        <v>215</v>
      </c>
      <c r="Q2339" t="s">
        <v>215</v>
      </c>
      <c r="R2339" t="s">
        <v>39</v>
      </c>
      <c r="S2339">
        <v>170</v>
      </c>
      <c r="T2339">
        <v>20800</v>
      </c>
      <c r="U2339">
        <v>31000</v>
      </c>
      <c r="V2339">
        <v>42000</v>
      </c>
      <c r="W2339">
        <v>245</v>
      </c>
      <c r="X2339">
        <v>0</v>
      </c>
      <c r="Y2339">
        <v>245</v>
      </c>
      <c r="Z2339">
        <v>13.7</v>
      </c>
      <c r="AA2339">
        <v>4</v>
      </c>
      <c r="AB2339">
        <v>74</v>
      </c>
      <c r="AC2339">
        <v>80.2</v>
      </c>
      <c r="AD2339">
        <v>82.3</v>
      </c>
    </row>
    <row r="2340" spans="1:30" x14ac:dyDescent="0.25">
      <c r="A2340" t="str">
        <f t="shared" si="36"/>
        <v>2017/201810MaleBiosciencesWales</v>
      </c>
      <c r="B2340" t="s">
        <v>218</v>
      </c>
      <c r="C2340" t="s">
        <v>254</v>
      </c>
      <c r="D2340">
        <v>10</v>
      </c>
      <c r="E2340" t="s">
        <v>3</v>
      </c>
      <c r="F2340" t="s">
        <v>142</v>
      </c>
      <c r="G2340" t="s">
        <v>215</v>
      </c>
      <c r="H2340" t="s">
        <v>215</v>
      </c>
      <c r="I2340" t="s">
        <v>215</v>
      </c>
      <c r="J2340" t="s">
        <v>215</v>
      </c>
      <c r="K2340" t="s">
        <v>215</v>
      </c>
      <c r="L2340" t="s">
        <v>215</v>
      </c>
      <c r="M2340" t="s">
        <v>215</v>
      </c>
      <c r="N2340" t="s">
        <v>215</v>
      </c>
      <c r="O2340" t="s">
        <v>215</v>
      </c>
      <c r="P2340" t="s">
        <v>215</v>
      </c>
      <c r="Q2340" t="s">
        <v>215</v>
      </c>
      <c r="R2340" t="s">
        <v>259</v>
      </c>
      <c r="S2340">
        <v>35</v>
      </c>
      <c r="T2340">
        <v>25200</v>
      </c>
      <c r="U2340">
        <v>30300</v>
      </c>
      <c r="V2340">
        <v>37200</v>
      </c>
      <c r="W2340">
        <v>55</v>
      </c>
      <c r="X2340">
        <v>0</v>
      </c>
      <c r="Y2340">
        <v>55</v>
      </c>
      <c r="Z2340">
        <v>16.7</v>
      </c>
      <c r="AA2340">
        <v>1.9</v>
      </c>
      <c r="AB2340">
        <v>67.900000000000006</v>
      </c>
      <c r="AC2340">
        <v>76.8</v>
      </c>
      <c r="AD2340">
        <v>81.5</v>
      </c>
    </row>
    <row r="2341" spans="1:30" x14ac:dyDescent="0.25">
      <c r="A2341" t="str">
        <f t="shared" si="36"/>
        <v>2017/201810MaleBiosciencesWest Midlands</v>
      </c>
      <c r="B2341" t="s">
        <v>218</v>
      </c>
      <c r="C2341" t="s">
        <v>254</v>
      </c>
      <c r="D2341">
        <v>10</v>
      </c>
      <c r="E2341" t="s">
        <v>3</v>
      </c>
      <c r="F2341" t="s">
        <v>142</v>
      </c>
      <c r="G2341" t="s">
        <v>215</v>
      </c>
      <c r="H2341" t="s">
        <v>215</v>
      </c>
      <c r="I2341" t="s">
        <v>215</v>
      </c>
      <c r="J2341" t="s">
        <v>215</v>
      </c>
      <c r="K2341" t="s">
        <v>215</v>
      </c>
      <c r="L2341" t="s">
        <v>215</v>
      </c>
      <c r="M2341" t="s">
        <v>215</v>
      </c>
      <c r="N2341" t="s">
        <v>215</v>
      </c>
      <c r="O2341" t="s">
        <v>215</v>
      </c>
      <c r="P2341" t="s">
        <v>215</v>
      </c>
      <c r="Q2341" t="s">
        <v>215</v>
      </c>
      <c r="R2341" t="s">
        <v>35</v>
      </c>
      <c r="S2341">
        <v>150</v>
      </c>
      <c r="T2341">
        <v>25600</v>
      </c>
      <c r="U2341">
        <v>32100</v>
      </c>
      <c r="V2341">
        <v>43100</v>
      </c>
      <c r="W2341">
        <v>220</v>
      </c>
      <c r="X2341">
        <v>0</v>
      </c>
      <c r="Y2341">
        <v>220</v>
      </c>
      <c r="Z2341">
        <v>10.5</v>
      </c>
      <c r="AA2341">
        <v>5.7</v>
      </c>
      <c r="AB2341">
        <v>73.3</v>
      </c>
      <c r="AC2341">
        <v>83.8</v>
      </c>
      <c r="AD2341">
        <v>83.8</v>
      </c>
    </row>
    <row r="2342" spans="1:30" x14ac:dyDescent="0.25">
      <c r="A2342" t="str">
        <f t="shared" si="36"/>
        <v>2017/201810MaleBiosciencesYorkshire and the Humber</v>
      </c>
      <c r="B2342" t="s">
        <v>218</v>
      </c>
      <c r="C2342" t="s">
        <v>254</v>
      </c>
      <c r="D2342">
        <v>10</v>
      </c>
      <c r="E2342" t="s">
        <v>3</v>
      </c>
      <c r="F2342" t="s">
        <v>142</v>
      </c>
      <c r="G2342" t="s">
        <v>215</v>
      </c>
      <c r="H2342" t="s">
        <v>215</v>
      </c>
      <c r="I2342" t="s">
        <v>215</v>
      </c>
      <c r="J2342" t="s">
        <v>215</v>
      </c>
      <c r="K2342" t="s">
        <v>215</v>
      </c>
      <c r="L2342" t="s">
        <v>215</v>
      </c>
      <c r="M2342" t="s">
        <v>215</v>
      </c>
      <c r="N2342" t="s">
        <v>215</v>
      </c>
      <c r="O2342" t="s">
        <v>215</v>
      </c>
      <c r="P2342" t="s">
        <v>215</v>
      </c>
      <c r="Q2342" t="s">
        <v>215</v>
      </c>
      <c r="R2342" t="s">
        <v>33</v>
      </c>
      <c r="S2342">
        <v>175</v>
      </c>
      <c r="T2342">
        <v>21900</v>
      </c>
      <c r="U2342">
        <v>32100</v>
      </c>
      <c r="V2342">
        <v>38300</v>
      </c>
      <c r="W2342">
        <v>245</v>
      </c>
      <c r="X2342">
        <v>0</v>
      </c>
      <c r="Y2342">
        <v>245</v>
      </c>
      <c r="Z2342">
        <v>10.7</v>
      </c>
      <c r="AA2342">
        <v>3.9</v>
      </c>
      <c r="AB2342">
        <v>75.099999999999994</v>
      </c>
      <c r="AC2342">
        <v>83.2</v>
      </c>
      <c r="AD2342">
        <v>85.5</v>
      </c>
    </row>
    <row r="2343" spans="1:30" x14ac:dyDescent="0.25">
      <c r="A2343" t="str">
        <f t="shared" si="36"/>
        <v>2017/201810MaleBusiness and managementAbroad</v>
      </c>
      <c r="B2343" t="s">
        <v>218</v>
      </c>
      <c r="C2343" t="s">
        <v>254</v>
      </c>
      <c r="D2343">
        <v>10</v>
      </c>
      <c r="E2343" t="s">
        <v>3</v>
      </c>
      <c r="F2343" t="s">
        <v>171</v>
      </c>
      <c r="G2343" t="s">
        <v>215</v>
      </c>
      <c r="H2343" t="s">
        <v>215</v>
      </c>
      <c r="I2343" t="s">
        <v>215</v>
      </c>
      <c r="J2343" t="s">
        <v>215</v>
      </c>
      <c r="K2343" t="s">
        <v>215</v>
      </c>
      <c r="L2343" t="s">
        <v>215</v>
      </c>
      <c r="M2343" t="s">
        <v>215</v>
      </c>
      <c r="N2343" t="s">
        <v>215</v>
      </c>
      <c r="O2343" t="s">
        <v>215</v>
      </c>
      <c r="P2343" t="s">
        <v>215</v>
      </c>
      <c r="Q2343" t="s">
        <v>215</v>
      </c>
      <c r="R2343" t="s">
        <v>255</v>
      </c>
      <c r="S2343">
        <v>35</v>
      </c>
      <c r="T2343">
        <v>15400</v>
      </c>
      <c r="U2343">
        <v>52900</v>
      </c>
      <c r="V2343">
        <v>79600</v>
      </c>
      <c r="W2343">
        <v>390</v>
      </c>
      <c r="X2343">
        <v>0</v>
      </c>
      <c r="Y2343">
        <v>390</v>
      </c>
      <c r="Z2343">
        <v>65.900000000000006</v>
      </c>
      <c r="AA2343">
        <v>5</v>
      </c>
      <c r="AB2343">
        <v>27.9</v>
      </c>
      <c r="AC2343">
        <v>28.3</v>
      </c>
      <c r="AD2343">
        <v>29.1</v>
      </c>
    </row>
    <row r="2344" spans="1:30" x14ac:dyDescent="0.25">
      <c r="A2344" t="str">
        <f t="shared" si="36"/>
        <v>2017/201810MaleBusiness and managementEast Midlands</v>
      </c>
      <c r="B2344" t="s">
        <v>218</v>
      </c>
      <c r="C2344" t="s">
        <v>254</v>
      </c>
      <c r="D2344">
        <v>10</v>
      </c>
      <c r="E2344" t="s">
        <v>3</v>
      </c>
      <c r="F2344" t="s">
        <v>171</v>
      </c>
      <c r="G2344" t="s">
        <v>215</v>
      </c>
      <c r="H2344" t="s">
        <v>215</v>
      </c>
      <c r="I2344" t="s">
        <v>215</v>
      </c>
      <c r="J2344" t="s">
        <v>215</v>
      </c>
      <c r="K2344" t="s">
        <v>215</v>
      </c>
      <c r="L2344" t="s">
        <v>215</v>
      </c>
      <c r="M2344" t="s">
        <v>215</v>
      </c>
      <c r="N2344" t="s">
        <v>215</v>
      </c>
      <c r="O2344" t="s">
        <v>215</v>
      </c>
      <c r="P2344" t="s">
        <v>215</v>
      </c>
      <c r="Q2344" t="s">
        <v>215</v>
      </c>
      <c r="R2344" t="s">
        <v>34</v>
      </c>
      <c r="S2344">
        <v>685</v>
      </c>
      <c r="T2344">
        <v>23400</v>
      </c>
      <c r="U2344">
        <v>33200</v>
      </c>
      <c r="V2344">
        <v>46700</v>
      </c>
      <c r="W2344">
        <v>850</v>
      </c>
      <c r="X2344">
        <v>0</v>
      </c>
      <c r="Y2344">
        <v>850</v>
      </c>
      <c r="Z2344">
        <v>11.1</v>
      </c>
      <c r="AA2344">
        <v>3.5</v>
      </c>
      <c r="AB2344">
        <v>83.6</v>
      </c>
      <c r="AC2344">
        <v>84.9</v>
      </c>
      <c r="AD2344">
        <v>85.4</v>
      </c>
    </row>
    <row r="2345" spans="1:30" x14ac:dyDescent="0.25">
      <c r="A2345" t="str">
        <f t="shared" si="36"/>
        <v>2017/201810MaleBusiness and managementEast of England</v>
      </c>
      <c r="B2345" t="s">
        <v>218</v>
      </c>
      <c r="C2345" t="s">
        <v>254</v>
      </c>
      <c r="D2345">
        <v>10</v>
      </c>
      <c r="E2345" t="s">
        <v>3</v>
      </c>
      <c r="F2345" t="s">
        <v>171</v>
      </c>
      <c r="G2345" t="s">
        <v>215</v>
      </c>
      <c r="H2345" t="s">
        <v>215</v>
      </c>
      <c r="I2345" t="s">
        <v>215</v>
      </c>
      <c r="J2345" t="s">
        <v>215</v>
      </c>
      <c r="K2345" t="s">
        <v>215</v>
      </c>
      <c r="L2345" t="s">
        <v>215</v>
      </c>
      <c r="M2345" t="s">
        <v>215</v>
      </c>
      <c r="N2345" t="s">
        <v>215</v>
      </c>
      <c r="O2345" t="s">
        <v>215</v>
      </c>
      <c r="P2345" t="s">
        <v>215</v>
      </c>
      <c r="Q2345" t="s">
        <v>215</v>
      </c>
      <c r="R2345" t="s">
        <v>36</v>
      </c>
      <c r="S2345">
        <v>890</v>
      </c>
      <c r="T2345">
        <v>29900</v>
      </c>
      <c r="U2345">
        <v>43800</v>
      </c>
      <c r="V2345">
        <v>66800</v>
      </c>
      <c r="W2345">
        <v>1110</v>
      </c>
      <c r="X2345">
        <v>0</v>
      </c>
      <c r="Y2345">
        <v>1110</v>
      </c>
      <c r="Z2345">
        <v>10.3</v>
      </c>
      <c r="AA2345">
        <v>4.8</v>
      </c>
      <c r="AB2345">
        <v>82.8</v>
      </c>
      <c r="AC2345">
        <v>84.7</v>
      </c>
      <c r="AD2345">
        <v>84.9</v>
      </c>
    </row>
    <row r="2346" spans="1:30" x14ac:dyDescent="0.25">
      <c r="A2346" t="str">
        <f t="shared" si="36"/>
        <v>2017/201810MaleBusiness and managementLondon</v>
      </c>
      <c r="B2346" t="s">
        <v>218</v>
      </c>
      <c r="C2346" t="s">
        <v>254</v>
      </c>
      <c r="D2346">
        <v>10</v>
      </c>
      <c r="E2346" t="s">
        <v>3</v>
      </c>
      <c r="F2346" t="s">
        <v>171</v>
      </c>
      <c r="G2346" t="s">
        <v>215</v>
      </c>
      <c r="H2346" t="s">
        <v>215</v>
      </c>
      <c r="I2346" t="s">
        <v>215</v>
      </c>
      <c r="J2346" t="s">
        <v>215</v>
      </c>
      <c r="K2346" t="s">
        <v>215</v>
      </c>
      <c r="L2346" t="s">
        <v>215</v>
      </c>
      <c r="M2346" t="s">
        <v>215</v>
      </c>
      <c r="N2346" t="s">
        <v>215</v>
      </c>
      <c r="O2346" t="s">
        <v>215</v>
      </c>
      <c r="P2346" t="s">
        <v>215</v>
      </c>
      <c r="Q2346" t="s">
        <v>215</v>
      </c>
      <c r="R2346" t="s">
        <v>37</v>
      </c>
      <c r="S2346">
        <v>2490</v>
      </c>
      <c r="T2346">
        <v>29200</v>
      </c>
      <c r="U2346">
        <v>46700</v>
      </c>
      <c r="V2346">
        <v>73400</v>
      </c>
      <c r="W2346">
        <v>3430</v>
      </c>
      <c r="X2346">
        <v>0</v>
      </c>
      <c r="Y2346">
        <v>3430</v>
      </c>
      <c r="Z2346">
        <v>14.4</v>
      </c>
      <c r="AA2346">
        <v>6.2</v>
      </c>
      <c r="AB2346">
        <v>77.099999999999994</v>
      </c>
      <c r="AC2346">
        <v>79</v>
      </c>
      <c r="AD2346">
        <v>79.5</v>
      </c>
    </row>
    <row r="2347" spans="1:30" x14ac:dyDescent="0.25">
      <c r="A2347" t="str">
        <f t="shared" si="36"/>
        <v>2017/201810MaleBusiness and managementMissing</v>
      </c>
      <c r="B2347" t="s">
        <v>218</v>
      </c>
      <c r="C2347" t="s">
        <v>254</v>
      </c>
      <c r="D2347">
        <v>10</v>
      </c>
      <c r="E2347" t="s">
        <v>3</v>
      </c>
      <c r="F2347" t="s">
        <v>171</v>
      </c>
      <c r="G2347" t="s">
        <v>215</v>
      </c>
      <c r="H2347" t="s">
        <v>215</v>
      </c>
      <c r="I2347" t="s">
        <v>215</v>
      </c>
      <c r="J2347" t="s">
        <v>215</v>
      </c>
      <c r="K2347" t="s">
        <v>215</v>
      </c>
      <c r="L2347" t="s">
        <v>215</v>
      </c>
      <c r="M2347" t="s">
        <v>215</v>
      </c>
      <c r="N2347" t="s">
        <v>215</v>
      </c>
      <c r="O2347" t="s">
        <v>215</v>
      </c>
      <c r="P2347" t="s">
        <v>215</v>
      </c>
      <c r="Q2347" t="s">
        <v>215</v>
      </c>
      <c r="R2347" t="s">
        <v>260</v>
      </c>
      <c r="S2347" t="s">
        <v>216</v>
      </c>
      <c r="T2347" t="s">
        <v>216</v>
      </c>
      <c r="U2347" t="s">
        <v>216</v>
      </c>
      <c r="V2347" t="s">
        <v>216</v>
      </c>
      <c r="W2347">
        <v>300</v>
      </c>
      <c r="X2347">
        <v>97.9</v>
      </c>
      <c r="Y2347">
        <v>5</v>
      </c>
      <c r="Z2347">
        <v>15.8</v>
      </c>
      <c r="AA2347">
        <v>0</v>
      </c>
      <c r="AB2347">
        <v>31.6</v>
      </c>
      <c r="AC2347">
        <v>31.6</v>
      </c>
      <c r="AD2347">
        <v>84.2</v>
      </c>
    </row>
    <row r="2348" spans="1:30" x14ac:dyDescent="0.25">
      <c r="A2348" t="str">
        <f t="shared" si="36"/>
        <v>2017/201810MaleBusiness and managementNorth East</v>
      </c>
      <c r="B2348" t="s">
        <v>218</v>
      </c>
      <c r="C2348" t="s">
        <v>254</v>
      </c>
      <c r="D2348">
        <v>10</v>
      </c>
      <c r="E2348" t="s">
        <v>3</v>
      </c>
      <c r="F2348" t="s">
        <v>171</v>
      </c>
      <c r="G2348" t="s">
        <v>215</v>
      </c>
      <c r="H2348" t="s">
        <v>215</v>
      </c>
      <c r="I2348" t="s">
        <v>215</v>
      </c>
      <c r="J2348" t="s">
        <v>215</v>
      </c>
      <c r="K2348" t="s">
        <v>215</v>
      </c>
      <c r="L2348" t="s">
        <v>215</v>
      </c>
      <c r="M2348" t="s">
        <v>215</v>
      </c>
      <c r="N2348" t="s">
        <v>215</v>
      </c>
      <c r="O2348" t="s">
        <v>215</v>
      </c>
      <c r="P2348" t="s">
        <v>215</v>
      </c>
      <c r="Q2348" t="s">
        <v>215</v>
      </c>
      <c r="R2348" t="s">
        <v>31</v>
      </c>
      <c r="S2348">
        <v>350</v>
      </c>
      <c r="T2348">
        <v>22600</v>
      </c>
      <c r="U2348">
        <v>32100</v>
      </c>
      <c r="V2348">
        <v>44500</v>
      </c>
      <c r="W2348">
        <v>445</v>
      </c>
      <c r="X2348">
        <v>0</v>
      </c>
      <c r="Y2348">
        <v>445</v>
      </c>
      <c r="Z2348">
        <v>10.3</v>
      </c>
      <c r="AA2348">
        <v>2.7</v>
      </c>
      <c r="AB2348">
        <v>83.5</v>
      </c>
      <c r="AC2348">
        <v>85.9</v>
      </c>
      <c r="AD2348">
        <v>87</v>
      </c>
    </row>
    <row r="2349" spans="1:30" x14ac:dyDescent="0.25">
      <c r="A2349" t="str">
        <f t="shared" si="36"/>
        <v>2017/201810MaleBusiness and managementNorth West</v>
      </c>
      <c r="B2349" t="s">
        <v>218</v>
      </c>
      <c r="C2349" t="s">
        <v>254</v>
      </c>
      <c r="D2349">
        <v>10</v>
      </c>
      <c r="E2349" t="s">
        <v>3</v>
      </c>
      <c r="F2349" t="s">
        <v>171</v>
      </c>
      <c r="G2349" t="s">
        <v>215</v>
      </c>
      <c r="H2349" t="s">
        <v>215</v>
      </c>
      <c r="I2349" t="s">
        <v>215</v>
      </c>
      <c r="J2349" t="s">
        <v>215</v>
      </c>
      <c r="K2349" t="s">
        <v>215</v>
      </c>
      <c r="L2349" t="s">
        <v>215</v>
      </c>
      <c r="M2349" t="s">
        <v>215</v>
      </c>
      <c r="N2349" t="s">
        <v>215</v>
      </c>
      <c r="O2349" t="s">
        <v>215</v>
      </c>
      <c r="P2349" t="s">
        <v>215</v>
      </c>
      <c r="Q2349" t="s">
        <v>215</v>
      </c>
      <c r="R2349" t="s">
        <v>32</v>
      </c>
      <c r="S2349">
        <v>1155</v>
      </c>
      <c r="T2349">
        <v>23000</v>
      </c>
      <c r="U2349">
        <v>32800</v>
      </c>
      <c r="V2349">
        <v>46000</v>
      </c>
      <c r="W2349">
        <v>1500</v>
      </c>
      <c r="X2349">
        <v>0</v>
      </c>
      <c r="Y2349">
        <v>1500</v>
      </c>
      <c r="Z2349">
        <v>11.3</v>
      </c>
      <c r="AA2349">
        <v>4.7</v>
      </c>
      <c r="AB2349">
        <v>80.7</v>
      </c>
      <c r="AC2349">
        <v>83.7</v>
      </c>
      <c r="AD2349">
        <v>84</v>
      </c>
    </row>
    <row r="2350" spans="1:30" x14ac:dyDescent="0.25">
      <c r="A2350" t="str">
        <f t="shared" si="36"/>
        <v>2017/201810MaleBusiness and managementNorthern Ireland</v>
      </c>
      <c r="B2350" t="s">
        <v>218</v>
      </c>
      <c r="C2350" t="s">
        <v>254</v>
      </c>
      <c r="D2350">
        <v>10</v>
      </c>
      <c r="E2350" t="s">
        <v>3</v>
      </c>
      <c r="F2350" t="s">
        <v>171</v>
      </c>
      <c r="G2350" t="s">
        <v>215</v>
      </c>
      <c r="H2350" t="s">
        <v>215</v>
      </c>
      <c r="I2350" t="s">
        <v>215</v>
      </c>
      <c r="J2350" t="s">
        <v>215</v>
      </c>
      <c r="K2350" t="s">
        <v>215</v>
      </c>
      <c r="L2350" t="s">
        <v>215</v>
      </c>
      <c r="M2350" t="s">
        <v>215</v>
      </c>
      <c r="N2350" t="s">
        <v>215</v>
      </c>
      <c r="O2350" t="s">
        <v>215</v>
      </c>
      <c r="P2350" t="s">
        <v>215</v>
      </c>
      <c r="Q2350" t="s">
        <v>215</v>
      </c>
      <c r="R2350" t="s">
        <v>256</v>
      </c>
      <c r="S2350">
        <v>40</v>
      </c>
      <c r="T2350">
        <v>18600</v>
      </c>
      <c r="U2350">
        <v>30700</v>
      </c>
      <c r="V2350">
        <v>42300</v>
      </c>
      <c r="W2350">
        <v>55</v>
      </c>
      <c r="X2350">
        <v>0</v>
      </c>
      <c r="Y2350">
        <v>55</v>
      </c>
      <c r="Z2350">
        <v>16.600000000000001</v>
      </c>
      <c r="AA2350">
        <v>1.5</v>
      </c>
      <c r="AB2350">
        <v>76.599999999999994</v>
      </c>
      <c r="AC2350">
        <v>81.900000000000006</v>
      </c>
      <c r="AD2350">
        <v>81.900000000000006</v>
      </c>
    </row>
    <row r="2351" spans="1:30" x14ac:dyDescent="0.25">
      <c r="A2351" t="str">
        <f t="shared" si="36"/>
        <v>2017/201810MaleBusiness and managementScotland</v>
      </c>
      <c r="B2351" t="s">
        <v>218</v>
      </c>
      <c r="C2351" t="s">
        <v>254</v>
      </c>
      <c r="D2351">
        <v>10</v>
      </c>
      <c r="E2351" t="s">
        <v>3</v>
      </c>
      <c r="F2351" t="s">
        <v>171</v>
      </c>
      <c r="G2351" t="s">
        <v>215</v>
      </c>
      <c r="H2351" t="s">
        <v>215</v>
      </c>
      <c r="I2351" t="s">
        <v>215</v>
      </c>
      <c r="J2351" t="s">
        <v>215</v>
      </c>
      <c r="K2351" t="s">
        <v>215</v>
      </c>
      <c r="L2351" t="s">
        <v>215</v>
      </c>
      <c r="M2351" t="s">
        <v>215</v>
      </c>
      <c r="N2351" t="s">
        <v>215</v>
      </c>
      <c r="O2351" t="s">
        <v>215</v>
      </c>
      <c r="P2351" t="s">
        <v>215</v>
      </c>
      <c r="Q2351" t="s">
        <v>215</v>
      </c>
      <c r="R2351" t="s">
        <v>257</v>
      </c>
      <c r="S2351">
        <v>50</v>
      </c>
      <c r="T2351">
        <v>26600</v>
      </c>
      <c r="U2351">
        <v>36900</v>
      </c>
      <c r="V2351">
        <v>55500</v>
      </c>
      <c r="W2351">
        <v>75</v>
      </c>
      <c r="X2351">
        <v>0</v>
      </c>
      <c r="Y2351">
        <v>75</v>
      </c>
      <c r="Z2351">
        <v>17.7</v>
      </c>
      <c r="AA2351">
        <v>3</v>
      </c>
      <c r="AB2351">
        <v>73.900000000000006</v>
      </c>
      <c r="AC2351">
        <v>78</v>
      </c>
      <c r="AD2351">
        <v>79.3</v>
      </c>
    </row>
    <row r="2352" spans="1:30" x14ac:dyDescent="0.25">
      <c r="A2352" t="str">
        <f t="shared" si="36"/>
        <v>2017/201810MaleBusiness and managementSouth East</v>
      </c>
      <c r="B2352" t="s">
        <v>218</v>
      </c>
      <c r="C2352" t="s">
        <v>254</v>
      </c>
      <c r="D2352">
        <v>10</v>
      </c>
      <c r="E2352" t="s">
        <v>3</v>
      </c>
      <c r="F2352" t="s">
        <v>171</v>
      </c>
      <c r="G2352" t="s">
        <v>215</v>
      </c>
      <c r="H2352" t="s">
        <v>215</v>
      </c>
      <c r="I2352" t="s">
        <v>215</v>
      </c>
      <c r="J2352" t="s">
        <v>215</v>
      </c>
      <c r="K2352" t="s">
        <v>215</v>
      </c>
      <c r="L2352" t="s">
        <v>215</v>
      </c>
      <c r="M2352" t="s">
        <v>215</v>
      </c>
      <c r="N2352" t="s">
        <v>215</v>
      </c>
      <c r="O2352" t="s">
        <v>215</v>
      </c>
      <c r="P2352" t="s">
        <v>215</v>
      </c>
      <c r="Q2352" t="s">
        <v>215</v>
      </c>
      <c r="R2352" t="s">
        <v>38</v>
      </c>
      <c r="S2352">
        <v>1380</v>
      </c>
      <c r="T2352">
        <v>29200</v>
      </c>
      <c r="U2352">
        <v>43400</v>
      </c>
      <c r="V2352">
        <v>63500</v>
      </c>
      <c r="W2352">
        <v>1740</v>
      </c>
      <c r="X2352">
        <v>0</v>
      </c>
      <c r="Y2352">
        <v>1740</v>
      </c>
      <c r="Z2352">
        <v>12</v>
      </c>
      <c r="AA2352">
        <v>3.5</v>
      </c>
      <c r="AB2352">
        <v>81.900000000000006</v>
      </c>
      <c r="AC2352">
        <v>83.9</v>
      </c>
      <c r="AD2352">
        <v>84.5</v>
      </c>
    </row>
    <row r="2353" spans="1:30" x14ac:dyDescent="0.25">
      <c r="A2353" t="str">
        <f t="shared" si="36"/>
        <v>2017/201810MaleBusiness and managementSouth West</v>
      </c>
      <c r="B2353" t="s">
        <v>218</v>
      </c>
      <c r="C2353" t="s">
        <v>254</v>
      </c>
      <c r="D2353">
        <v>10</v>
      </c>
      <c r="E2353" t="s">
        <v>3</v>
      </c>
      <c r="F2353" t="s">
        <v>171</v>
      </c>
      <c r="G2353" t="s">
        <v>215</v>
      </c>
      <c r="H2353" t="s">
        <v>215</v>
      </c>
      <c r="I2353" t="s">
        <v>215</v>
      </c>
      <c r="J2353" t="s">
        <v>215</v>
      </c>
      <c r="K2353" t="s">
        <v>215</v>
      </c>
      <c r="L2353" t="s">
        <v>215</v>
      </c>
      <c r="M2353" t="s">
        <v>215</v>
      </c>
      <c r="N2353" t="s">
        <v>215</v>
      </c>
      <c r="O2353" t="s">
        <v>215</v>
      </c>
      <c r="P2353" t="s">
        <v>215</v>
      </c>
      <c r="Q2353" t="s">
        <v>215</v>
      </c>
      <c r="R2353" t="s">
        <v>39</v>
      </c>
      <c r="S2353">
        <v>600</v>
      </c>
      <c r="T2353">
        <v>24800</v>
      </c>
      <c r="U2353">
        <v>36100</v>
      </c>
      <c r="V2353">
        <v>50700</v>
      </c>
      <c r="W2353">
        <v>765</v>
      </c>
      <c r="X2353">
        <v>0</v>
      </c>
      <c r="Y2353">
        <v>765</v>
      </c>
      <c r="Z2353">
        <v>11.9</v>
      </c>
      <c r="AA2353">
        <v>3.4</v>
      </c>
      <c r="AB2353">
        <v>81.5</v>
      </c>
      <c r="AC2353">
        <v>84.1</v>
      </c>
      <c r="AD2353">
        <v>84.7</v>
      </c>
    </row>
    <row r="2354" spans="1:30" x14ac:dyDescent="0.25">
      <c r="A2354" t="str">
        <f t="shared" si="36"/>
        <v>2017/201810MaleBusiness and managementUnknown</v>
      </c>
      <c r="B2354" t="s">
        <v>218</v>
      </c>
      <c r="C2354" t="s">
        <v>254</v>
      </c>
      <c r="D2354">
        <v>10</v>
      </c>
      <c r="E2354" t="s">
        <v>3</v>
      </c>
      <c r="F2354" t="s">
        <v>171</v>
      </c>
      <c r="G2354" t="s">
        <v>215</v>
      </c>
      <c r="H2354" t="s">
        <v>215</v>
      </c>
      <c r="I2354" t="s">
        <v>215</v>
      </c>
      <c r="J2354" t="s">
        <v>215</v>
      </c>
      <c r="K2354" t="s">
        <v>215</v>
      </c>
      <c r="L2354" t="s">
        <v>215</v>
      </c>
      <c r="M2354" t="s">
        <v>215</v>
      </c>
      <c r="N2354" t="s">
        <v>215</v>
      </c>
      <c r="O2354" t="s">
        <v>215</v>
      </c>
      <c r="P2354" t="s">
        <v>215</v>
      </c>
      <c r="Q2354" t="s">
        <v>215</v>
      </c>
      <c r="R2354" t="s">
        <v>258</v>
      </c>
      <c r="S2354" t="s">
        <v>216</v>
      </c>
      <c r="T2354" t="s">
        <v>216</v>
      </c>
      <c r="U2354" t="s">
        <v>216</v>
      </c>
      <c r="V2354" t="s">
        <v>216</v>
      </c>
      <c r="W2354">
        <v>0</v>
      </c>
      <c r="X2354">
        <v>0</v>
      </c>
      <c r="Y2354">
        <v>0</v>
      </c>
      <c r="Z2354">
        <v>25</v>
      </c>
      <c r="AA2354">
        <v>0</v>
      </c>
      <c r="AB2354">
        <v>75</v>
      </c>
      <c r="AC2354">
        <v>75</v>
      </c>
      <c r="AD2354">
        <v>75</v>
      </c>
    </row>
    <row r="2355" spans="1:30" x14ac:dyDescent="0.25">
      <c r="A2355" t="str">
        <f t="shared" si="36"/>
        <v>2017/201810MaleBusiness and managementWales</v>
      </c>
      <c r="B2355" t="s">
        <v>218</v>
      </c>
      <c r="C2355" t="s">
        <v>254</v>
      </c>
      <c r="D2355">
        <v>10</v>
      </c>
      <c r="E2355" t="s">
        <v>3</v>
      </c>
      <c r="F2355" t="s">
        <v>171</v>
      </c>
      <c r="G2355" t="s">
        <v>215</v>
      </c>
      <c r="H2355" t="s">
        <v>215</v>
      </c>
      <c r="I2355" t="s">
        <v>215</v>
      </c>
      <c r="J2355" t="s">
        <v>215</v>
      </c>
      <c r="K2355" t="s">
        <v>215</v>
      </c>
      <c r="L2355" t="s">
        <v>215</v>
      </c>
      <c r="M2355" t="s">
        <v>215</v>
      </c>
      <c r="N2355" t="s">
        <v>215</v>
      </c>
      <c r="O2355" t="s">
        <v>215</v>
      </c>
      <c r="P2355" t="s">
        <v>215</v>
      </c>
      <c r="Q2355" t="s">
        <v>215</v>
      </c>
      <c r="R2355" t="s">
        <v>259</v>
      </c>
      <c r="S2355">
        <v>85</v>
      </c>
      <c r="T2355">
        <v>21200</v>
      </c>
      <c r="U2355">
        <v>30300</v>
      </c>
      <c r="V2355">
        <v>46400</v>
      </c>
      <c r="W2355">
        <v>110</v>
      </c>
      <c r="X2355">
        <v>0</v>
      </c>
      <c r="Y2355">
        <v>110</v>
      </c>
      <c r="Z2355">
        <v>12.1</v>
      </c>
      <c r="AA2355">
        <v>0.9</v>
      </c>
      <c r="AB2355">
        <v>81</v>
      </c>
      <c r="AC2355">
        <v>87.1</v>
      </c>
      <c r="AD2355">
        <v>87.1</v>
      </c>
    </row>
    <row r="2356" spans="1:30" x14ac:dyDescent="0.25">
      <c r="A2356" t="str">
        <f t="shared" si="36"/>
        <v>2017/201810MaleBusiness and managementWest Midlands</v>
      </c>
      <c r="B2356" t="s">
        <v>218</v>
      </c>
      <c r="C2356" t="s">
        <v>254</v>
      </c>
      <c r="D2356">
        <v>10</v>
      </c>
      <c r="E2356" t="s">
        <v>3</v>
      </c>
      <c r="F2356" t="s">
        <v>171</v>
      </c>
      <c r="G2356" t="s">
        <v>215</v>
      </c>
      <c r="H2356" t="s">
        <v>215</v>
      </c>
      <c r="I2356" t="s">
        <v>215</v>
      </c>
      <c r="J2356" t="s">
        <v>215</v>
      </c>
      <c r="K2356" t="s">
        <v>215</v>
      </c>
      <c r="L2356" t="s">
        <v>215</v>
      </c>
      <c r="M2356" t="s">
        <v>215</v>
      </c>
      <c r="N2356" t="s">
        <v>215</v>
      </c>
      <c r="O2356" t="s">
        <v>215</v>
      </c>
      <c r="P2356" t="s">
        <v>215</v>
      </c>
      <c r="Q2356" t="s">
        <v>215</v>
      </c>
      <c r="R2356" t="s">
        <v>35</v>
      </c>
      <c r="S2356">
        <v>870</v>
      </c>
      <c r="T2356">
        <v>22300</v>
      </c>
      <c r="U2356">
        <v>33200</v>
      </c>
      <c r="V2356">
        <v>46400</v>
      </c>
      <c r="W2356">
        <v>1110</v>
      </c>
      <c r="X2356">
        <v>0</v>
      </c>
      <c r="Y2356">
        <v>1110</v>
      </c>
      <c r="Z2356">
        <v>11.9</v>
      </c>
      <c r="AA2356">
        <v>3.5</v>
      </c>
      <c r="AB2356">
        <v>81.900000000000006</v>
      </c>
      <c r="AC2356">
        <v>84.2</v>
      </c>
      <c r="AD2356">
        <v>84.6</v>
      </c>
    </row>
    <row r="2357" spans="1:30" x14ac:dyDescent="0.25">
      <c r="A2357" t="str">
        <f t="shared" si="36"/>
        <v>2017/201810MaleBusiness and managementYorkshire and the Humber</v>
      </c>
      <c r="B2357" t="s">
        <v>218</v>
      </c>
      <c r="C2357" t="s">
        <v>254</v>
      </c>
      <c r="D2357">
        <v>10</v>
      </c>
      <c r="E2357" t="s">
        <v>3</v>
      </c>
      <c r="F2357" t="s">
        <v>171</v>
      </c>
      <c r="G2357" t="s">
        <v>215</v>
      </c>
      <c r="H2357" t="s">
        <v>215</v>
      </c>
      <c r="I2357" t="s">
        <v>215</v>
      </c>
      <c r="J2357" t="s">
        <v>215</v>
      </c>
      <c r="K2357" t="s">
        <v>215</v>
      </c>
      <c r="L2357" t="s">
        <v>215</v>
      </c>
      <c r="M2357" t="s">
        <v>215</v>
      </c>
      <c r="N2357" t="s">
        <v>215</v>
      </c>
      <c r="O2357" t="s">
        <v>215</v>
      </c>
      <c r="P2357" t="s">
        <v>215</v>
      </c>
      <c r="Q2357" t="s">
        <v>215</v>
      </c>
      <c r="R2357" t="s">
        <v>33</v>
      </c>
      <c r="S2357">
        <v>820</v>
      </c>
      <c r="T2357">
        <v>22600</v>
      </c>
      <c r="U2357">
        <v>32800</v>
      </c>
      <c r="V2357">
        <v>45600</v>
      </c>
      <c r="W2357">
        <v>1040</v>
      </c>
      <c r="X2357">
        <v>0</v>
      </c>
      <c r="Y2357">
        <v>1040</v>
      </c>
      <c r="Z2357">
        <v>11.2</v>
      </c>
      <c r="AA2357">
        <v>3.8</v>
      </c>
      <c r="AB2357">
        <v>82.1</v>
      </c>
      <c r="AC2357">
        <v>84.7</v>
      </c>
      <c r="AD2357">
        <v>85</v>
      </c>
    </row>
    <row r="2358" spans="1:30" x14ac:dyDescent="0.25">
      <c r="A2358" t="str">
        <f t="shared" si="36"/>
        <v>2017/201810MaleCeltic studiesEast of England</v>
      </c>
      <c r="B2358" t="s">
        <v>218</v>
      </c>
      <c r="C2358" t="s">
        <v>254</v>
      </c>
      <c r="D2358">
        <v>10</v>
      </c>
      <c r="E2358" t="s">
        <v>3</v>
      </c>
      <c r="F2358" t="s">
        <v>175</v>
      </c>
      <c r="G2358" t="s">
        <v>215</v>
      </c>
      <c r="H2358" t="s">
        <v>215</v>
      </c>
      <c r="I2358" t="s">
        <v>215</v>
      </c>
      <c r="J2358" t="s">
        <v>215</v>
      </c>
      <c r="K2358" t="s">
        <v>215</v>
      </c>
      <c r="L2358" t="s">
        <v>215</v>
      </c>
      <c r="M2358" t="s">
        <v>215</v>
      </c>
      <c r="N2358" t="s">
        <v>215</v>
      </c>
      <c r="O2358" t="s">
        <v>215</v>
      </c>
      <c r="P2358" t="s">
        <v>215</v>
      </c>
      <c r="Q2358" t="s">
        <v>215</v>
      </c>
      <c r="R2358" t="s">
        <v>36</v>
      </c>
      <c r="S2358" t="s">
        <v>216</v>
      </c>
      <c r="T2358" t="s">
        <v>216</v>
      </c>
      <c r="U2358" t="s">
        <v>216</v>
      </c>
      <c r="V2358" t="s">
        <v>216</v>
      </c>
      <c r="W2358" t="s">
        <v>216</v>
      </c>
      <c r="X2358" t="s">
        <v>216</v>
      </c>
      <c r="Y2358" t="s">
        <v>216</v>
      </c>
      <c r="Z2358" t="s">
        <v>216</v>
      </c>
      <c r="AA2358" t="s">
        <v>216</v>
      </c>
      <c r="AB2358" t="s">
        <v>216</v>
      </c>
      <c r="AC2358" t="s">
        <v>216</v>
      </c>
      <c r="AD2358" t="s">
        <v>216</v>
      </c>
    </row>
    <row r="2359" spans="1:30" x14ac:dyDescent="0.25">
      <c r="A2359" t="str">
        <f t="shared" si="36"/>
        <v>2017/201810MaleCeltic studiesLondon</v>
      </c>
      <c r="B2359" t="s">
        <v>218</v>
      </c>
      <c r="C2359" t="s">
        <v>254</v>
      </c>
      <c r="D2359">
        <v>10</v>
      </c>
      <c r="E2359" t="s">
        <v>3</v>
      </c>
      <c r="F2359" t="s">
        <v>175</v>
      </c>
      <c r="G2359" t="s">
        <v>215</v>
      </c>
      <c r="H2359" t="s">
        <v>215</v>
      </c>
      <c r="I2359" t="s">
        <v>215</v>
      </c>
      <c r="J2359" t="s">
        <v>215</v>
      </c>
      <c r="K2359" t="s">
        <v>215</v>
      </c>
      <c r="L2359" t="s">
        <v>215</v>
      </c>
      <c r="M2359" t="s">
        <v>215</v>
      </c>
      <c r="N2359" t="s">
        <v>215</v>
      </c>
      <c r="O2359" t="s">
        <v>215</v>
      </c>
      <c r="P2359" t="s">
        <v>215</v>
      </c>
      <c r="Q2359" t="s">
        <v>215</v>
      </c>
      <c r="R2359" t="s">
        <v>37</v>
      </c>
      <c r="S2359" t="s">
        <v>216</v>
      </c>
      <c r="T2359" t="s">
        <v>216</v>
      </c>
      <c r="U2359" t="s">
        <v>216</v>
      </c>
      <c r="V2359" t="s">
        <v>216</v>
      </c>
      <c r="W2359">
        <v>5</v>
      </c>
      <c r="X2359">
        <v>0</v>
      </c>
      <c r="Y2359">
        <v>5</v>
      </c>
      <c r="Z2359">
        <v>65.2</v>
      </c>
      <c r="AA2359">
        <v>0</v>
      </c>
      <c r="AB2359">
        <v>21.7</v>
      </c>
      <c r="AC2359">
        <v>34.799999999999997</v>
      </c>
      <c r="AD2359">
        <v>34.799999999999997</v>
      </c>
    </row>
    <row r="2360" spans="1:30" x14ac:dyDescent="0.25">
      <c r="A2360" t="str">
        <f t="shared" si="36"/>
        <v>2017/201810MaleCeltic studiesNorth West</v>
      </c>
      <c r="B2360" t="s">
        <v>218</v>
      </c>
      <c r="C2360" t="s">
        <v>254</v>
      </c>
      <c r="D2360">
        <v>10</v>
      </c>
      <c r="E2360" t="s">
        <v>3</v>
      </c>
      <c r="F2360" t="s">
        <v>175</v>
      </c>
      <c r="G2360" t="s">
        <v>215</v>
      </c>
      <c r="H2360" t="s">
        <v>215</v>
      </c>
      <c r="I2360" t="s">
        <v>215</v>
      </c>
      <c r="J2360" t="s">
        <v>215</v>
      </c>
      <c r="K2360" t="s">
        <v>215</v>
      </c>
      <c r="L2360" t="s">
        <v>215</v>
      </c>
      <c r="M2360" t="s">
        <v>215</v>
      </c>
      <c r="N2360" t="s">
        <v>215</v>
      </c>
      <c r="O2360" t="s">
        <v>215</v>
      </c>
      <c r="P2360" t="s">
        <v>215</v>
      </c>
      <c r="Q2360" t="s">
        <v>215</v>
      </c>
      <c r="R2360" t="s">
        <v>32</v>
      </c>
      <c r="S2360" t="s">
        <v>216</v>
      </c>
      <c r="T2360" t="s">
        <v>216</v>
      </c>
      <c r="U2360" t="s">
        <v>216</v>
      </c>
      <c r="V2360" t="s">
        <v>216</v>
      </c>
      <c r="W2360">
        <v>0</v>
      </c>
      <c r="X2360">
        <v>0</v>
      </c>
      <c r="Y2360">
        <v>0</v>
      </c>
      <c r="Z2360">
        <v>0</v>
      </c>
      <c r="AA2360">
        <v>0</v>
      </c>
      <c r="AB2360">
        <v>100</v>
      </c>
      <c r="AC2360">
        <v>100</v>
      </c>
      <c r="AD2360">
        <v>100</v>
      </c>
    </row>
    <row r="2361" spans="1:30" x14ac:dyDescent="0.25">
      <c r="A2361" t="str">
        <f t="shared" si="36"/>
        <v>2017/201810MaleCeltic studiesNorthern Ireland</v>
      </c>
      <c r="B2361" t="s">
        <v>218</v>
      </c>
      <c r="C2361" t="s">
        <v>254</v>
      </c>
      <c r="D2361">
        <v>10</v>
      </c>
      <c r="E2361" t="s">
        <v>3</v>
      </c>
      <c r="F2361" t="s">
        <v>175</v>
      </c>
      <c r="G2361" t="s">
        <v>215</v>
      </c>
      <c r="H2361" t="s">
        <v>215</v>
      </c>
      <c r="I2361" t="s">
        <v>215</v>
      </c>
      <c r="J2361" t="s">
        <v>215</v>
      </c>
      <c r="K2361" t="s">
        <v>215</v>
      </c>
      <c r="L2361" t="s">
        <v>215</v>
      </c>
      <c r="M2361" t="s">
        <v>215</v>
      </c>
      <c r="N2361" t="s">
        <v>215</v>
      </c>
      <c r="O2361" t="s">
        <v>215</v>
      </c>
      <c r="P2361" t="s">
        <v>215</v>
      </c>
      <c r="Q2361" t="s">
        <v>215</v>
      </c>
      <c r="R2361" t="s">
        <v>256</v>
      </c>
      <c r="S2361" t="s">
        <v>216</v>
      </c>
      <c r="T2361" t="s">
        <v>216</v>
      </c>
      <c r="U2361" t="s">
        <v>216</v>
      </c>
      <c r="V2361" t="s">
        <v>216</v>
      </c>
      <c r="W2361" t="s">
        <v>216</v>
      </c>
      <c r="X2361" t="s">
        <v>216</v>
      </c>
      <c r="Y2361" t="s">
        <v>216</v>
      </c>
      <c r="Z2361" t="s">
        <v>216</v>
      </c>
      <c r="AA2361" t="s">
        <v>216</v>
      </c>
      <c r="AB2361" t="s">
        <v>216</v>
      </c>
      <c r="AC2361" t="s">
        <v>216</v>
      </c>
      <c r="AD2361" t="s">
        <v>216</v>
      </c>
    </row>
    <row r="2362" spans="1:30" x14ac:dyDescent="0.25">
      <c r="A2362" t="str">
        <f t="shared" si="36"/>
        <v>2017/201810MaleCeltic studiesSouth East</v>
      </c>
      <c r="B2362" t="s">
        <v>218</v>
      </c>
      <c r="C2362" t="s">
        <v>254</v>
      </c>
      <c r="D2362">
        <v>10</v>
      </c>
      <c r="E2362" t="s">
        <v>3</v>
      </c>
      <c r="F2362" t="s">
        <v>175</v>
      </c>
      <c r="G2362" t="s">
        <v>215</v>
      </c>
      <c r="H2362" t="s">
        <v>215</v>
      </c>
      <c r="I2362" t="s">
        <v>215</v>
      </c>
      <c r="J2362" t="s">
        <v>215</v>
      </c>
      <c r="K2362" t="s">
        <v>215</v>
      </c>
      <c r="L2362" t="s">
        <v>215</v>
      </c>
      <c r="M2362" t="s">
        <v>215</v>
      </c>
      <c r="N2362" t="s">
        <v>215</v>
      </c>
      <c r="O2362" t="s">
        <v>215</v>
      </c>
      <c r="P2362" t="s">
        <v>215</v>
      </c>
      <c r="Q2362" t="s">
        <v>215</v>
      </c>
      <c r="R2362" t="s">
        <v>38</v>
      </c>
      <c r="S2362" t="s">
        <v>216</v>
      </c>
      <c r="T2362" t="s">
        <v>216</v>
      </c>
      <c r="U2362" t="s">
        <v>216</v>
      </c>
      <c r="V2362" t="s">
        <v>216</v>
      </c>
      <c r="W2362">
        <v>5</v>
      </c>
      <c r="X2362">
        <v>0</v>
      </c>
      <c r="Y2362">
        <v>5</v>
      </c>
      <c r="Z2362">
        <v>16.7</v>
      </c>
      <c r="AA2362">
        <v>0</v>
      </c>
      <c r="AB2362">
        <v>83.3</v>
      </c>
      <c r="AC2362">
        <v>83.3</v>
      </c>
      <c r="AD2362">
        <v>83.3</v>
      </c>
    </row>
    <row r="2363" spans="1:30" x14ac:dyDescent="0.25">
      <c r="A2363" t="str">
        <f t="shared" si="36"/>
        <v>2017/201810MaleCeltic studiesWest Midlands</v>
      </c>
      <c r="B2363" t="s">
        <v>218</v>
      </c>
      <c r="C2363" t="s">
        <v>254</v>
      </c>
      <c r="D2363">
        <v>10</v>
      </c>
      <c r="E2363" t="s">
        <v>3</v>
      </c>
      <c r="F2363" t="s">
        <v>175</v>
      </c>
      <c r="G2363" t="s">
        <v>215</v>
      </c>
      <c r="H2363" t="s">
        <v>215</v>
      </c>
      <c r="I2363" t="s">
        <v>215</v>
      </c>
      <c r="J2363" t="s">
        <v>215</v>
      </c>
      <c r="K2363" t="s">
        <v>215</v>
      </c>
      <c r="L2363" t="s">
        <v>215</v>
      </c>
      <c r="M2363" t="s">
        <v>215</v>
      </c>
      <c r="N2363" t="s">
        <v>215</v>
      </c>
      <c r="O2363" t="s">
        <v>215</v>
      </c>
      <c r="P2363" t="s">
        <v>215</v>
      </c>
      <c r="Q2363" t="s">
        <v>215</v>
      </c>
      <c r="R2363" t="s">
        <v>35</v>
      </c>
      <c r="S2363" t="s">
        <v>216</v>
      </c>
      <c r="T2363" t="s">
        <v>216</v>
      </c>
      <c r="U2363" t="s">
        <v>216</v>
      </c>
      <c r="V2363" t="s">
        <v>216</v>
      </c>
      <c r="W2363" t="s">
        <v>216</v>
      </c>
      <c r="X2363" t="s">
        <v>216</v>
      </c>
      <c r="Y2363" t="s">
        <v>216</v>
      </c>
      <c r="Z2363" t="s">
        <v>216</v>
      </c>
      <c r="AA2363" t="s">
        <v>216</v>
      </c>
      <c r="AB2363" t="s">
        <v>216</v>
      </c>
      <c r="AC2363" t="s">
        <v>216</v>
      </c>
      <c r="AD2363" t="s">
        <v>216</v>
      </c>
    </row>
    <row r="2364" spans="1:30" x14ac:dyDescent="0.25">
      <c r="A2364" t="str">
        <f t="shared" si="36"/>
        <v>2017/201810MaleCeltic studiesYorkshire and the Humber</v>
      </c>
      <c r="B2364" t="s">
        <v>218</v>
      </c>
      <c r="C2364" t="s">
        <v>254</v>
      </c>
      <c r="D2364">
        <v>10</v>
      </c>
      <c r="E2364" t="s">
        <v>3</v>
      </c>
      <c r="F2364" t="s">
        <v>175</v>
      </c>
      <c r="G2364" t="s">
        <v>215</v>
      </c>
      <c r="H2364" t="s">
        <v>215</v>
      </c>
      <c r="I2364" t="s">
        <v>215</v>
      </c>
      <c r="J2364" t="s">
        <v>215</v>
      </c>
      <c r="K2364" t="s">
        <v>215</v>
      </c>
      <c r="L2364" t="s">
        <v>215</v>
      </c>
      <c r="M2364" t="s">
        <v>215</v>
      </c>
      <c r="N2364" t="s">
        <v>215</v>
      </c>
      <c r="O2364" t="s">
        <v>215</v>
      </c>
      <c r="P2364" t="s">
        <v>215</v>
      </c>
      <c r="Q2364" t="s">
        <v>215</v>
      </c>
      <c r="R2364" t="s">
        <v>33</v>
      </c>
      <c r="S2364" t="s">
        <v>216</v>
      </c>
      <c r="T2364" t="s">
        <v>216</v>
      </c>
      <c r="U2364" t="s">
        <v>216</v>
      </c>
      <c r="V2364" t="s">
        <v>216</v>
      </c>
      <c r="W2364" t="s">
        <v>216</v>
      </c>
      <c r="X2364" t="s">
        <v>216</v>
      </c>
      <c r="Y2364" t="s">
        <v>216</v>
      </c>
      <c r="Z2364" t="s">
        <v>216</v>
      </c>
      <c r="AA2364" t="s">
        <v>216</v>
      </c>
      <c r="AB2364" t="s">
        <v>216</v>
      </c>
      <c r="AC2364" t="s">
        <v>216</v>
      </c>
      <c r="AD2364" t="s">
        <v>216</v>
      </c>
    </row>
    <row r="2365" spans="1:30" x14ac:dyDescent="0.25">
      <c r="A2365" t="str">
        <f t="shared" si="36"/>
        <v>2017/201810MaleChemistryAbroad</v>
      </c>
      <c r="B2365" t="s">
        <v>218</v>
      </c>
      <c r="C2365" t="s">
        <v>254</v>
      </c>
      <c r="D2365">
        <v>10</v>
      </c>
      <c r="E2365" t="s">
        <v>3</v>
      </c>
      <c r="F2365" t="s">
        <v>153</v>
      </c>
      <c r="G2365" t="s">
        <v>215</v>
      </c>
      <c r="H2365" t="s">
        <v>215</v>
      </c>
      <c r="I2365" t="s">
        <v>215</v>
      </c>
      <c r="J2365" t="s">
        <v>215</v>
      </c>
      <c r="K2365" t="s">
        <v>215</v>
      </c>
      <c r="L2365" t="s">
        <v>215</v>
      </c>
      <c r="M2365" t="s">
        <v>215</v>
      </c>
      <c r="N2365" t="s">
        <v>215</v>
      </c>
      <c r="O2365" t="s">
        <v>215</v>
      </c>
      <c r="P2365" t="s">
        <v>215</v>
      </c>
      <c r="Q2365" t="s">
        <v>215</v>
      </c>
      <c r="R2365" t="s">
        <v>255</v>
      </c>
      <c r="S2365" t="s">
        <v>216</v>
      </c>
      <c r="T2365" t="s">
        <v>216</v>
      </c>
      <c r="U2365" t="s">
        <v>216</v>
      </c>
      <c r="V2365" t="s">
        <v>216</v>
      </c>
      <c r="W2365">
        <v>40</v>
      </c>
      <c r="X2365">
        <v>0</v>
      </c>
      <c r="Y2365">
        <v>40</v>
      </c>
      <c r="Z2365">
        <v>81.2</v>
      </c>
      <c r="AA2365">
        <v>7</v>
      </c>
      <c r="AB2365">
        <v>11.8</v>
      </c>
      <c r="AC2365">
        <v>11.8</v>
      </c>
      <c r="AD2365">
        <v>11.8</v>
      </c>
    </row>
    <row r="2366" spans="1:30" x14ac:dyDescent="0.25">
      <c r="A2366" t="str">
        <f t="shared" si="36"/>
        <v>2017/201810MaleChemistryEast Midlands</v>
      </c>
      <c r="B2366" t="s">
        <v>218</v>
      </c>
      <c r="C2366" t="s">
        <v>254</v>
      </c>
      <c r="D2366">
        <v>10</v>
      </c>
      <c r="E2366" t="s">
        <v>3</v>
      </c>
      <c r="F2366" t="s">
        <v>153</v>
      </c>
      <c r="G2366" t="s">
        <v>215</v>
      </c>
      <c r="H2366" t="s">
        <v>215</v>
      </c>
      <c r="I2366" t="s">
        <v>215</v>
      </c>
      <c r="J2366" t="s">
        <v>215</v>
      </c>
      <c r="K2366" t="s">
        <v>215</v>
      </c>
      <c r="L2366" t="s">
        <v>215</v>
      </c>
      <c r="M2366" t="s">
        <v>215</v>
      </c>
      <c r="N2366" t="s">
        <v>215</v>
      </c>
      <c r="O2366" t="s">
        <v>215</v>
      </c>
      <c r="P2366" t="s">
        <v>215</v>
      </c>
      <c r="Q2366" t="s">
        <v>215</v>
      </c>
      <c r="R2366" t="s">
        <v>34</v>
      </c>
      <c r="S2366">
        <v>60</v>
      </c>
      <c r="T2366">
        <v>27700</v>
      </c>
      <c r="U2366">
        <v>34700</v>
      </c>
      <c r="V2366">
        <v>43800</v>
      </c>
      <c r="W2366">
        <v>80</v>
      </c>
      <c r="X2366">
        <v>0</v>
      </c>
      <c r="Y2366">
        <v>80</v>
      </c>
      <c r="Z2366">
        <v>13.1</v>
      </c>
      <c r="AA2366">
        <v>4.0999999999999996</v>
      </c>
      <c r="AB2366">
        <v>79.099999999999994</v>
      </c>
      <c r="AC2366">
        <v>82.8</v>
      </c>
      <c r="AD2366">
        <v>82.8</v>
      </c>
    </row>
    <row r="2367" spans="1:30" x14ac:dyDescent="0.25">
      <c r="A2367" t="str">
        <f t="shared" si="36"/>
        <v>2017/201810MaleChemistryEast of England</v>
      </c>
      <c r="B2367" t="s">
        <v>218</v>
      </c>
      <c r="C2367" t="s">
        <v>254</v>
      </c>
      <c r="D2367">
        <v>10</v>
      </c>
      <c r="E2367" t="s">
        <v>3</v>
      </c>
      <c r="F2367" t="s">
        <v>153</v>
      </c>
      <c r="G2367" t="s">
        <v>215</v>
      </c>
      <c r="H2367" t="s">
        <v>215</v>
      </c>
      <c r="I2367" t="s">
        <v>215</v>
      </c>
      <c r="J2367" t="s">
        <v>215</v>
      </c>
      <c r="K2367" t="s">
        <v>215</v>
      </c>
      <c r="L2367" t="s">
        <v>215</v>
      </c>
      <c r="M2367" t="s">
        <v>215</v>
      </c>
      <c r="N2367" t="s">
        <v>215</v>
      </c>
      <c r="O2367" t="s">
        <v>215</v>
      </c>
      <c r="P2367" t="s">
        <v>215</v>
      </c>
      <c r="Q2367" t="s">
        <v>215</v>
      </c>
      <c r="R2367" t="s">
        <v>36</v>
      </c>
      <c r="S2367">
        <v>80</v>
      </c>
      <c r="T2367">
        <v>32100</v>
      </c>
      <c r="U2367">
        <v>37200</v>
      </c>
      <c r="V2367">
        <v>54400</v>
      </c>
      <c r="W2367">
        <v>100</v>
      </c>
      <c r="X2367">
        <v>0</v>
      </c>
      <c r="Y2367">
        <v>100</v>
      </c>
      <c r="Z2367">
        <v>7</v>
      </c>
      <c r="AA2367">
        <v>5</v>
      </c>
      <c r="AB2367">
        <v>84.6</v>
      </c>
      <c r="AC2367">
        <v>88</v>
      </c>
      <c r="AD2367">
        <v>88</v>
      </c>
    </row>
    <row r="2368" spans="1:30" x14ac:dyDescent="0.25">
      <c r="A2368" t="str">
        <f t="shared" si="36"/>
        <v>2017/201810MaleChemistryLondon</v>
      </c>
      <c r="B2368" t="s">
        <v>218</v>
      </c>
      <c r="C2368" t="s">
        <v>254</v>
      </c>
      <c r="D2368">
        <v>10</v>
      </c>
      <c r="E2368" t="s">
        <v>3</v>
      </c>
      <c r="F2368" t="s">
        <v>153</v>
      </c>
      <c r="G2368" t="s">
        <v>215</v>
      </c>
      <c r="H2368" t="s">
        <v>215</v>
      </c>
      <c r="I2368" t="s">
        <v>215</v>
      </c>
      <c r="J2368" t="s">
        <v>215</v>
      </c>
      <c r="K2368" t="s">
        <v>215</v>
      </c>
      <c r="L2368" t="s">
        <v>215</v>
      </c>
      <c r="M2368" t="s">
        <v>215</v>
      </c>
      <c r="N2368" t="s">
        <v>215</v>
      </c>
      <c r="O2368" t="s">
        <v>215</v>
      </c>
      <c r="P2368" t="s">
        <v>215</v>
      </c>
      <c r="Q2368" t="s">
        <v>215</v>
      </c>
      <c r="R2368" t="s">
        <v>37</v>
      </c>
      <c r="S2368">
        <v>140</v>
      </c>
      <c r="T2368">
        <v>31800</v>
      </c>
      <c r="U2368">
        <v>45300</v>
      </c>
      <c r="V2368">
        <v>70400</v>
      </c>
      <c r="W2368">
        <v>180</v>
      </c>
      <c r="X2368">
        <v>0</v>
      </c>
      <c r="Y2368">
        <v>180</v>
      </c>
      <c r="Z2368">
        <v>9.6999999999999993</v>
      </c>
      <c r="AA2368">
        <v>4.8</v>
      </c>
      <c r="AB2368">
        <v>79.599999999999994</v>
      </c>
      <c r="AC2368">
        <v>85.5</v>
      </c>
      <c r="AD2368">
        <v>85.5</v>
      </c>
    </row>
    <row r="2369" spans="1:30" x14ac:dyDescent="0.25">
      <c r="A2369" t="str">
        <f t="shared" si="36"/>
        <v>2017/201810MaleChemistryNorth East</v>
      </c>
      <c r="B2369" t="s">
        <v>218</v>
      </c>
      <c r="C2369" t="s">
        <v>254</v>
      </c>
      <c r="D2369">
        <v>10</v>
      </c>
      <c r="E2369" t="s">
        <v>3</v>
      </c>
      <c r="F2369" t="s">
        <v>153</v>
      </c>
      <c r="G2369" t="s">
        <v>215</v>
      </c>
      <c r="H2369" t="s">
        <v>215</v>
      </c>
      <c r="I2369" t="s">
        <v>215</v>
      </c>
      <c r="J2369" t="s">
        <v>215</v>
      </c>
      <c r="K2369" t="s">
        <v>215</v>
      </c>
      <c r="L2369" t="s">
        <v>215</v>
      </c>
      <c r="M2369" t="s">
        <v>215</v>
      </c>
      <c r="N2369" t="s">
        <v>215</v>
      </c>
      <c r="O2369" t="s">
        <v>215</v>
      </c>
      <c r="P2369" t="s">
        <v>215</v>
      </c>
      <c r="Q2369" t="s">
        <v>215</v>
      </c>
      <c r="R2369" t="s">
        <v>31</v>
      </c>
      <c r="S2369">
        <v>45</v>
      </c>
      <c r="T2369">
        <v>27700</v>
      </c>
      <c r="U2369">
        <v>33600</v>
      </c>
      <c r="V2369">
        <v>40500</v>
      </c>
      <c r="W2369">
        <v>55</v>
      </c>
      <c r="X2369">
        <v>0</v>
      </c>
      <c r="Y2369">
        <v>55</v>
      </c>
      <c r="Z2369">
        <v>10.3</v>
      </c>
      <c r="AA2369">
        <v>1.9</v>
      </c>
      <c r="AB2369">
        <v>83.7</v>
      </c>
      <c r="AC2369">
        <v>85.9</v>
      </c>
      <c r="AD2369">
        <v>87.8</v>
      </c>
    </row>
    <row r="2370" spans="1:30" x14ac:dyDescent="0.25">
      <c r="A2370" t="str">
        <f t="shared" si="36"/>
        <v>2017/201810MaleChemistryNorth West</v>
      </c>
      <c r="B2370" t="s">
        <v>218</v>
      </c>
      <c r="C2370" t="s">
        <v>254</v>
      </c>
      <c r="D2370">
        <v>10</v>
      </c>
      <c r="E2370" t="s">
        <v>3</v>
      </c>
      <c r="F2370" t="s">
        <v>153</v>
      </c>
      <c r="G2370" t="s">
        <v>215</v>
      </c>
      <c r="H2370" t="s">
        <v>215</v>
      </c>
      <c r="I2370" t="s">
        <v>215</v>
      </c>
      <c r="J2370" t="s">
        <v>215</v>
      </c>
      <c r="K2370" t="s">
        <v>215</v>
      </c>
      <c r="L2370" t="s">
        <v>215</v>
      </c>
      <c r="M2370" t="s">
        <v>215</v>
      </c>
      <c r="N2370" t="s">
        <v>215</v>
      </c>
      <c r="O2370" t="s">
        <v>215</v>
      </c>
      <c r="P2370" t="s">
        <v>215</v>
      </c>
      <c r="Q2370" t="s">
        <v>215</v>
      </c>
      <c r="R2370" t="s">
        <v>32</v>
      </c>
      <c r="S2370">
        <v>110</v>
      </c>
      <c r="T2370">
        <v>27400</v>
      </c>
      <c r="U2370">
        <v>33900</v>
      </c>
      <c r="V2370">
        <v>42000</v>
      </c>
      <c r="W2370">
        <v>140</v>
      </c>
      <c r="X2370">
        <v>0</v>
      </c>
      <c r="Y2370">
        <v>140</v>
      </c>
      <c r="Z2370">
        <v>9</v>
      </c>
      <c r="AA2370">
        <v>5</v>
      </c>
      <c r="AB2370">
        <v>83.3</v>
      </c>
      <c r="AC2370">
        <v>86</v>
      </c>
      <c r="AD2370">
        <v>86</v>
      </c>
    </row>
    <row r="2371" spans="1:30" x14ac:dyDescent="0.25">
      <c r="A2371" t="str">
        <f t="shared" si="36"/>
        <v>2017/201810MaleChemistryNorthern Ireland</v>
      </c>
      <c r="B2371" t="s">
        <v>218</v>
      </c>
      <c r="C2371" t="s">
        <v>254</v>
      </c>
      <c r="D2371">
        <v>10</v>
      </c>
      <c r="E2371" t="s">
        <v>3</v>
      </c>
      <c r="F2371" t="s">
        <v>153</v>
      </c>
      <c r="G2371" t="s">
        <v>215</v>
      </c>
      <c r="H2371" t="s">
        <v>215</v>
      </c>
      <c r="I2371" t="s">
        <v>215</v>
      </c>
      <c r="J2371" t="s">
        <v>215</v>
      </c>
      <c r="K2371" t="s">
        <v>215</v>
      </c>
      <c r="L2371" t="s">
        <v>215</v>
      </c>
      <c r="M2371" t="s">
        <v>215</v>
      </c>
      <c r="N2371" t="s">
        <v>215</v>
      </c>
      <c r="O2371" t="s">
        <v>215</v>
      </c>
      <c r="P2371" t="s">
        <v>215</v>
      </c>
      <c r="Q2371" t="s">
        <v>215</v>
      </c>
      <c r="R2371" t="s">
        <v>256</v>
      </c>
      <c r="S2371" t="s">
        <v>216</v>
      </c>
      <c r="T2371" t="s">
        <v>216</v>
      </c>
      <c r="U2371" t="s">
        <v>216</v>
      </c>
      <c r="V2371" t="s">
        <v>216</v>
      </c>
      <c r="W2371">
        <v>5</v>
      </c>
      <c r="X2371">
        <v>0</v>
      </c>
      <c r="Y2371">
        <v>5</v>
      </c>
      <c r="Z2371">
        <v>13</v>
      </c>
      <c r="AA2371">
        <v>0</v>
      </c>
      <c r="AB2371">
        <v>87</v>
      </c>
      <c r="AC2371">
        <v>87</v>
      </c>
      <c r="AD2371">
        <v>87</v>
      </c>
    </row>
    <row r="2372" spans="1:30" x14ac:dyDescent="0.25">
      <c r="A2372" t="str">
        <f t="shared" ref="A2372:A2435" si="37">B2372&amp;D2372&amp;E2372&amp;F2372&amp;R2372</f>
        <v>2017/201810MaleChemistryScotland</v>
      </c>
      <c r="B2372" t="s">
        <v>218</v>
      </c>
      <c r="C2372" t="s">
        <v>254</v>
      </c>
      <c r="D2372">
        <v>10</v>
      </c>
      <c r="E2372" t="s">
        <v>3</v>
      </c>
      <c r="F2372" t="s">
        <v>153</v>
      </c>
      <c r="G2372" t="s">
        <v>215</v>
      </c>
      <c r="H2372" t="s">
        <v>215</v>
      </c>
      <c r="I2372" t="s">
        <v>215</v>
      </c>
      <c r="J2372" t="s">
        <v>215</v>
      </c>
      <c r="K2372" t="s">
        <v>215</v>
      </c>
      <c r="L2372" t="s">
        <v>215</v>
      </c>
      <c r="M2372" t="s">
        <v>215</v>
      </c>
      <c r="N2372" t="s">
        <v>215</v>
      </c>
      <c r="O2372" t="s">
        <v>215</v>
      </c>
      <c r="P2372" t="s">
        <v>215</v>
      </c>
      <c r="Q2372" t="s">
        <v>215</v>
      </c>
      <c r="R2372" t="s">
        <v>257</v>
      </c>
      <c r="S2372" t="s">
        <v>216</v>
      </c>
      <c r="T2372" t="s">
        <v>216</v>
      </c>
      <c r="U2372" t="s">
        <v>216</v>
      </c>
      <c r="V2372" t="s">
        <v>216</v>
      </c>
      <c r="W2372">
        <v>10</v>
      </c>
      <c r="X2372">
        <v>0</v>
      </c>
      <c r="Y2372">
        <v>10</v>
      </c>
      <c r="Z2372">
        <v>14.5</v>
      </c>
      <c r="AA2372">
        <v>5.5</v>
      </c>
      <c r="AB2372">
        <v>80</v>
      </c>
      <c r="AC2372">
        <v>80</v>
      </c>
      <c r="AD2372">
        <v>80</v>
      </c>
    </row>
    <row r="2373" spans="1:30" x14ac:dyDescent="0.25">
      <c r="A2373" t="str">
        <f t="shared" si="37"/>
        <v>2017/201810MaleChemistrySouth East</v>
      </c>
      <c r="B2373" t="s">
        <v>218</v>
      </c>
      <c r="C2373" t="s">
        <v>254</v>
      </c>
      <c r="D2373">
        <v>10</v>
      </c>
      <c r="E2373" t="s">
        <v>3</v>
      </c>
      <c r="F2373" t="s">
        <v>153</v>
      </c>
      <c r="G2373" t="s">
        <v>215</v>
      </c>
      <c r="H2373" t="s">
        <v>215</v>
      </c>
      <c r="I2373" t="s">
        <v>215</v>
      </c>
      <c r="J2373" t="s">
        <v>215</v>
      </c>
      <c r="K2373" t="s">
        <v>215</v>
      </c>
      <c r="L2373" t="s">
        <v>215</v>
      </c>
      <c r="M2373" t="s">
        <v>215</v>
      </c>
      <c r="N2373" t="s">
        <v>215</v>
      </c>
      <c r="O2373" t="s">
        <v>215</v>
      </c>
      <c r="P2373" t="s">
        <v>215</v>
      </c>
      <c r="Q2373" t="s">
        <v>215</v>
      </c>
      <c r="R2373" t="s">
        <v>38</v>
      </c>
      <c r="S2373">
        <v>130</v>
      </c>
      <c r="T2373">
        <v>29900</v>
      </c>
      <c r="U2373">
        <v>37600</v>
      </c>
      <c r="V2373">
        <v>48200</v>
      </c>
      <c r="W2373">
        <v>155</v>
      </c>
      <c r="X2373">
        <v>0</v>
      </c>
      <c r="Y2373">
        <v>155</v>
      </c>
      <c r="Z2373">
        <v>9.6999999999999993</v>
      </c>
      <c r="AA2373">
        <v>3.4</v>
      </c>
      <c r="AB2373">
        <v>83.7</v>
      </c>
      <c r="AC2373">
        <v>86.2</v>
      </c>
      <c r="AD2373">
        <v>86.9</v>
      </c>
    </row>
    <row r="2374" spans="1:30" x14ac:dyDescent="0.25">
      <c r="A2374" t="str">
        <f t="shared" si="37"/>
        <v>2017/201810MaleChemistrySouth West</v>
      </c>
      <c r="B2374" t="s">
        <v>218</v>
      </c>
      <c r="C2374" t="s">
        <v>254</v>
      </c>
      <c r="D2374">
        <v>10</v>
      </c>
      <c r="E2374" t="s">
        <v>3</v>
      </c>
      <c r="F2374" t="s">
        <v>153</v>
      </c>
      <c r="G2374" t="s">
        <v>215</v>
      </c>
      <c r="H2374" t="s">
        <v>215</v>
      </c>
      <c r="I2374" t="s">
        <v>215</v>
      </c>
      <c r="J2374" t="s">
        <v>215</v>
      </c>
      <c r="K2374" t="s">
        <v>215</v>
      </c>
      <c r="L2374" t="s">
        <v>215</v>
      </c>
      <c r="M2374" t="s">
        <v>215</v>
      </c>
      <c r="N2374" t="s">
        <v>215</v>
      </c>
      <c r="O2374" t="s">
        <v>215</v>
      </c>
      <c r="P2374" t="s">
        <v>215</v>
      </c>
      <c r="Q2374" t="s">
        <v>215</v>
      </c>
      <c r="R2374" t="s">
        <v>39</v>
      </c>
      <c r="S2374">
        <v>75</v>
      </c>
      <c r="T2374">
        <v>28000</v>
      </c>
      <c r="U2374">
        <v>36100</v>
      </c>
      <c r="V2374">
        <v>48500</v>
      </c>
      <c r="W2374">
        <v>90</v>
      </c>
      <c r="X2374">
        <v>0</v>
      </c>
      <c r="Y2374">
        <v>90</v>
      </c>
      <c r="Z2374">
        <v>4.5</v>
      </c>
      <c r="AA2374">
        <v>6.5</v>
      </c>
      <c r="AB2374">
        <v>85.8</v>
      </c>
      <c r="AC2374">
        <v>89</v>
      </c>
      <c r="AD2374">
        <v>89</v>
      </c>
    </row>
    <row r="2375" spans="1:30" x14ac:dyDescent="0.25">
      <c r="A2375" t="str">
        <f t="shared" si="37"/>
        <v>2017/201810MaleChemistryWales</v>
      </c>
      <c r="B2375" t="s">
        <v>218</v>
      </c>
      <c r="C2375" t="s">
        <v>254</v>
      </c>
      <c r="D2375">
        <v>10</v>
      </c>
      <c r="E2375" t="s">
        <v>3</v>
      </c>
      <c r="F2375" t="s">
        <v>153</v>
      </c>
      <c r="G2375" t="s">
        <v>215</v>
      </c>
      <c r="H2375" t="s">
        <v>215</v>
      </c>
      <c r="I2375" t="s">
        <v>215</v>
      </c>
      <c r="J2375" t="s">
        <v>215</v>
      </c>
      <c r="K2375" t="s">
        <v>215</v>
      </c>
      <c r="L2375" t="s">
        <v>215</v>
      </c>
      <c r="M2375" t="s">
        <v>215</v>
      </c>
      <c r="N2375" t="s">
        <v>215</v>
      </c>
      <c r="O2375" t="s">
        <v>215</v>
      </c>
      <c r="P2375" t="s">
        <v>215</v>
      </c>
      <c r="Q2375" t="s">
        <v>215</v>
      </c>
      <c r="R2375" t="s">
        <v>259</v>
      </c>
      <c r="S2375">
        <v>15</v>
      </c>
      <c r="T2375">
        <v>29600</v>
      </c>
      <c r="U2375">
        <v>38000</v>
      </c>
      <c r="V2375">
        <v>50700</v>
      </c>
      <c r="W2375">
        <v>15</v>
      </c>
      <c r="X2375">
        <v>0</v>
      </c>
      <c r="Y2375">
        <v>15</v>
      </c>
      <c r="Z2375">
        <v>0</v>
      </c>
      <c r="AA2375">
        <v>3</v>
      </c>
      <c r="AB2375">
        <v>94.1</v>
      </c>
      <c r="AC2375">
        <v>94.1</v>
      </c>
      <c r="AD2375">
        <v>97</v>
      </c>
    </row>
    <row r="2376" spans="1:30" x14ac:dyDescent="0.25">
      <c r="A2376" t="str">
        <f t="shared" si="37"/>
        <v>2017/201810MaleChemistryWest Midlands</v>
      </c>
      <c r="B2376" t="s">
        <v>218</v>
      </c>
      <c r="C2376" t="s">
        <v>254</v>
      </c>
      <c r="D2376">
        <v>10</v>
      </c>
      <c r="E2376" t="s">
        <v>3</v>
      </c>
      <c r="F2376" t="s">
        <v>153</v>
      </c>
      <c r="G2376" t="s">
        <v>215</v>
      </c>
      <c r="H2376" t="s">
        <v>215</v>
      </c>
      <c r="I2376" t="s">
        <v>215</v>
      </c>
      <c r="J2376" t="s">
        <v>215</v>
      </c>
      <c r="K2376" t="s">
        <v>215</v>
      </c>
      <c r="L2376" t="s">
        <v>215</v>
      </c>
      <c r="M2376" t="s">
        <v>215</v>
      </c>
      <c r="N2376" t="s">
        <v>215</v>
      </c>
      <c r="O2376" t="s">
        <v>215</v>
      </c>
      <c r="P2376" t="s">
        <v>215</v>
      </c>
      <c r="Q2376" t="s">
        <v>215</v>
      </c>
      <c r="R2376" t="s">
        <v>35</v>
      </c>
      <c r="S2376">
        <v>40</v>
      </c>
      <c r="T2376">
        <v>27700</v>
      </c>
      <c r="U2376">
        <v>35800</v>
      </c>
      <c r="V2376">
        <v>48500</v>
      </c>
      <c r="W2376">
        <v>65</v>
      </c>
      <c r="X2376">
        <v>0</v>
      </c>
      <c r="Y2376">
        <v>65</v>
      </c>
      <c r="Z2376">
        <v>15.1</v>
      </c>
      <c r="AA2376">
        <v>13</v>
      </c>
      <c r="AB2376">
        <v>68.3</v>
      </c>
      <c r="AC2376">
        <v>71.900000000000006</v>
      </c>
      <c r="AD2376">
        <v>71.900000000000006</v>
      </c>
    </row>
    <row r="2377" spans="1:30" x14ac:dyDescent="0.25">
      <c r="A2377" t="str">
        <f t="shared" si="37"/>
        <v>2017/201810MaleChemistryYorkshire and the Humber</v>
      </c>
      <c r="B2377" t="s">
        <v>218</v>
      </c>
      <c r="C2377" t="s">
        <v>254</v>
      </c>
      <c r="D2377">
        <v>10</v>
      </c>
      <c r="E2377" t="s">
        <v>3</v>
      </c>
      <c r="F2377" t="s">
        <v>153</v>
      </c>
      <c r="G2377" t="s">
        <v>215</v>
      </c>
      <c r="H2377" t="s">
        <v>215</v>
      </c>
      <c r="I2377" t="s">
        <v>215</v>
      </c>
      <c r="J2377" t="s">
        <v>215</v>
      </c>
      <c r="K2377" t="s">
        <v>215</v>
      </c>
      <c r="L2377" t="s">
        <v>215</v>
      </c>
      <c r="M2377" t="s">
        <v>215</v>
      </c>
      <c r="N2377" t="s">
        <v>215</v>
      </c>
      <c r="O2377" t="s">
        <v>215</v>
      </c>
      <c r="P2377" t="s">
        <v>215</v>
      </c>
      <c r="Q2377" t="s">
        <v>215</v>
      </c>
      <c r="R2377" t="s">
        <v>33</v>
      </c>
      <c r="S2377">
        <v>110</v>
      </c>
      <c r="T2377">
        <v>25600</v>
      </c>
      <c r="U2377">
        <v>32100</v>
      </c>
      <c r="V2377">
        <v>43400</v>
      </c>
      <c r="W2377">
        <v>140</v>
      </c>
      <c r="X2377">
        <v>0</v>
      </c>
      <c r="Y2377">
        <v>140</v>
      </c>
      <c r="Z2377">
        <v>9.6999999999999993</v>
      </c>
      <c r="AA2377">
        <v>4.5</v>
      </c>
      <c r="AB2377">
        <v>81.900000000000006</v>
      </c>
      <c r="AC2377">
        <v>85.6</v>
      </c>
      <c r="AD2377">
        <v>85.8</v>
      </c>
    </row>
    <row r="2378" spans="1:30" x14ac:dyDescent="0.25">
      <c r="A2378" t="str">
        <f t="shared" si="37"/>
        <v>2017/201810MaleCombined and general studiesAbroad</v>
      </c>
      <c r="B2378" t="s">
        <v>218</v>
      </c>
      <c r="C2378" t="s">
        <v>254</v>
      </c>
      <c r="D2378">
        <v>10</v>
      </c>
      <c r="E2378" t="s">
        <v>3</v>
      </c>
      <c r="F2378" t="s">
        <v>184</v>
      </c>
      <c r="G2378" t="s">
        <v>215</v>
      </c>
      <c r="H2378" t="s">
        <v>215</v>
      </c>
      <c r="I2378" t="s">
        <v>215</v>
      </c>
      <c r="J2378" t="s">
        <v>215</v>
      </c>
      <c r="K2378" t="s">
        <v>215</v>
      </c>
      <c r="L2378" t="s">
        <v>215</v>
      </c>
      <c r="M2378" t="s">
        <v>215</v>
      </c>
      <c r="N2378" t="s">
        <v>215</v>
      </c>
      <c r="O2378" t="s">
        <v>215</v>
      </c>
      <c r="P2378" t="s">
        <v>215</v>
      </c>
      <c r="Q2378" t="s">
        <v>215</v>
      </c>
      <c r="R2378" t="s">
        <v>255</v>
      </c>
      <c r="S2378" t="s">
        <v>216</v>
      </c>
      <c r="T2378" t="s">
        <v>216</v>
      </c>
      <c r="U2378" t="s">
        <v>216</v>
      </c>
      <c r="V2378" t="s">
        <v>216</v>
      </c>
      <c r="W2378">
        <v>85</v>
      </c>
      <c r="X2378">
        <v>0</v>
      </c>
      <c r="Y2378">
        <v>85</v>
      </c>
      <c r="Z2378">
        <v>62.1</v>
      </c>
      <c r="AA2378">
        <v>3.8</v>
      </c>
      <c r="AB2378">
        <v>31.7</v>
      </c>
      <c r="AC2378">
        <v>32.9</v>
      </c>
      <c r="AD2378">
        <v>34</v>
      </c>
    </row>
    <row r="2379" spans="1:30" x14ac:dyDescent="0.25">
      <c r="A2379" t="str">
        <f t="shared" si="37"/>
        <v>2017/201810MaleCombined and general studiesEast Midlands</v>
      </c>
      <c r="B2379" t="s">
        <v>218</v>
      </c>
      <c r="C2379" t="s">
        <v>254</v>
      </c>
      <c r="D2379">
        <v>10</v>
      </c>
      <c r="E2379" t="s">
        <v>3</v>
      </c>
      <c r="F2379" t="s">
        <v>184</v>
      </c>
      <c r="G2379" t="s">
        <v>215</v>
      </c>
      <c r="H2379" t="s">
        <v>215</v>
      </c>
      <c r="I2379" t="s">
        <v>215</v>
      </c>
      <c r="J2379" t="s">
        <v>215</v>
      </c>
      <c r="K2379" t="s">
        <v>215</v>
      </c>
      <c r="L2379" t="s">
        <v>215</v>
      </c>
      <c r="M2379" t="s">
        <v>215</v>
      </c>
      <c r="N2379" t="s">
        <v>215</v>
      </c>
      <c r="O2379" t="s">
        <v>215</v>
      </c>
      <c r="P2379" t="s">
        <v>215</v>
      </c>
      <c r="Q2379" t="s">
        <v>215</v>
      </c>
      <c r="R2379" t="s">
        <v>34</v>
      </c>
      <c r="S2379">
        <v>155</v>
      </c>
      <c r="T2379">
        <v>20200</v>
      </c>
      <c r="U2379">
        <v>28800</v>
      </c>
      <c r="V2379">
        <v>42000</v>
      </c>
      <c r="W2379">
        <v>215</v>
      </c>
      <c r="X2379">
        <v>0</v>
      </c>
      <c r="Y2379">
        <v>215</v>
      </c>
      <c r="Z2379">
        <v>15.9</v>
      </c>
      <c r="AA2379">
        <v>3.2</v>
      </c>
      <c r="AB2379">
        <v>76.3</v>
      </c>
      <c r="AC2379">
        <v>79</v>
      </c>
      <c r="AD2379">
        <v>80.900000000000006</v>
      </c>
    </row>
    <row r="2380" spans="1:30" x14ac:dyDescent="0.25">
      <c r="A2380" t="str">
        <f t="shared" si="37"/>
        <v>2017/201810MaleCombined and general studiesEast of England</v>
      </c>
      <c r="B2380" t="s">
        <v>218</v>
      </c>
      <c r="C2380" t="s">
        <v>254</v>
      </c>
      <c r="D2380">
        <v>10</v>
      </c>
      <c r="E2380" t="s">
        <v>3</v>
      </c>
      <c r="F2380" t="s">
        <v>184</v>
      </c>
      <c r="G2380" t="s">
        <v>215</v>
      </c>
      <c r="H2380" t="s">
        <v>215</v>
      </c>
      <c r="I2380" t="s">
        <v>215</v>
      </c>
      <c r="J2380" t="s">
        <v>215</v>
      </c>
      <c r="K2380" t="s">
        <v>215</v>
      </c>
      <c r="L2380" t="s">
        <v>215</v>
      </c>
      <c r="M2380" t="s">
        <v>215</v>
      </c>
      <c r="N2380" t="s">
        <v>215</v>
      </c>
      <c r="O2380" t="s">
        <v>215</v>
      </c>
      <c r="P2380" t="s">
        <v>215</v>
      </c>
      <c r="Q2380" t="s">
        <v>215</v>
      </c>
      <c r="R2380" t="s">
        <v>36</v>
      </c>
      <c r="S2380">
        <v>165</v>
      </c>
      <c r="T2380">
        <v>20800</v>
      </c>
      <c r="U2380">
        <v>33200</v>
      </c>
      <c r="V2380">
        <v>50000</v>
      </c>
      <c r="W2380">
        <v>230</v>
      </c>
      <c r="X2380">
        <v>0</v>
      </c>
      <c r="Y2380">
        <v>230</v>
      </c>
      <c r="Z2380">
        <v>14.8</v>
      </c>
      <c r="AA2380">
        <v>3.8</v>
      </c>
      <c r="AB2380">
        <v>77.900000000000006</v>
      </c>
      <c r="AC2380">
        <v>81.400000000000006</v>
      </c>
      <c r="AD2380">
        <v>81.400000000000006</v>
      </c>
    </row>
    <row r="2381" spans="1:30" x14ac:dyDescent="0.25">
      <c r="A2381" t="str">
        <f t="shared" si="37"/>
        <v>2017/201810MaleCombined and general studiesLondon</v>
      </c>
      <c r="B2381" t="s">
        <v>218</v>
      </c>
      <c r="C2381" t="s">
        <v>254</v>
      </c>
      <c r="D2381">
        <v>10</v>
      </c>
      <c r="E2381" t="s">
        <v>3</v>
      </c>
      <c r="F2381" t="s">
        <v>184</v>
      </c>
      <c r="G2381" t="s">
        <v>215</v>
      </c>
      <c r="H2381" t="s">
        <v>215</v>
      </c>
      <c r="I2381" t="s">
        <v>215</v>
      </c>
      <c r="J2381" t="s">
        <v>215</v>
      </c>
      <c r="K2381" t="s">
        <v>215</v>
      </c>
      <c r="L2381" t="s">
        <v>215</v>
      </c>
      <c r="M2381" t="s">
        <v>215</v>
      </c>
      <c r="N2381" t="s">
        <v>215</v>
      </c>
      <c r="O2381" t="s">
        <v>215</v>
      </c>
      <c r="P2381" t="s">
        <v>215</v>
      </c>
      <c r="Q2381" t="s">
        <v>215</v>
      </c>
      <c r="R2381" t="s">
        <v>37</v>
      </c>
      <c r="S2381">
        <v>170</v>
      </c>
      <c r="T2381">
        <v>17500</v>
      </c>
      <c r="U2381">
        <v>33200</v>
      </c>
      <c r="V2381">
        <v>51800</v>
      </c>
      <c r="W2381">
        <v>245</v>
      </c>
      <c r="X2381">
        <v>0</v>
      </c>
      <c r="Y2381">
        <v>245</v>
      </c>
      <c r="Z2381">
        <v>12.2</v>
      </c>
      <c r="AA2381">
        <v>3.3</v>
      </c>
      <c r="AB2381">
        <v>77.400000000000006</v>
      </c>
      <c r="AC2381">
        <v>82.8</v>
      </c>
      <c r="AD2381">
        <v>84.4</v>
      </c>
    </row>
    <row r="2382" spans="1:30" x14ac:dyDescent="0.25">
      <c r="A2382" t="str">
        <f t="shared" si="37"/>
        <v>2017/201810MaleCombined and general studiesNorth East</v>
      </c>
      <c r="B2382" t="s">
        <v>218</v>
      </c>
      <c r="C2382" t="s">
        <v>254</v>
      </c>
      <c r="D2382">
        <v>10</v>
      </c>
      <c r="E2382" t="s">
        <v>3</v>
      </c>
      <c r="F2382" t="s">
        <v>184</v>
      </c>
      <c r="G2382" t="s">
        <v>215</v>
      </c>
      <c r="H2382" t="s">
        <v>215</v>
      </c>
      <c r="I2382" t="s">
        <v>215</v>
      </c>
      <c r="J2382" t="s">
        <v>215</v>
      </c>
      <c r="K2382" t="s">
        <v>215</v>
      </c>
      <c r="L2382" t="s">
        <v>215</v>
      </c>
      <c r="M2382" t="s">
        <v>215</v>
      </c>
      <c r="N2382" t="s">
        <v>215</v>
      </c>
      <c r="O2382" t="s">
        <v>215</v>
      </c>
      <c r="P2382" t="s">
        <v>215</v>
      </c>
      <c r="Q2382" t="s">
        <v>215</v>
      </c>
      <c r="R2382" t="s">
        <v>31</v>
      </c>
      <c r="S2382">
        <v>45</v>
      </c>
      <c r="T2382">
        <v>21300</v>
      </c>
      <c r="U2382">
        <v>31800</v>
      </c>
      <c r="V2382">
        <v>44900</v>
      </c>
      <c r="W2382">
        <v>75</v>
      </c>
      <c r="X2382">
        <v>0</v>
      </c>
      <c r="Y2382">
        <v>75</v>
      </c>
      <c r="Z2382">
        <v>17.8</v>
      </c>
      <c r="AA2382">
        <v>6.8</v>
      </c>
      <c r="AB2382">
        <v>71.2</v>
      </c>
      <c r="AC2382">
        <v>75.3</v>
      </c>
      <c r="AD2382">
        <v>75.3</v>
      </c>
    </row>
    <row r="2383" spans="1:30" x14ac:dyDescent="0.25">
      <c r="A2383" t="str">
        <f t="shared" si="37"/>
        <v>2017/201810MaleCombined and general studiesNorth West</v>
      </c>
      <c r="B2383" t="s">
        <v>218</v>
      </c>
      <c r="C2383" t="s">
        <v>254</v>
      </c>
      <c r="D2383">
        <v>10</v>
      </c>
      <c r="E2383" t="s">
        <v>3</v>
      </c>
      <c r="F2383" t="s">
        <v>184</v>
      </c>
      <c r="G2383" t="s">
        <v>215</v>
      </c>
      <c r="H2383" t="s">
        <v>215</v>
      </c>
      <c r="I2383" t="s">
        <v>215</v>
      </c>
      <c r="J2383" t="s">
        <v>215</v>
      </c>
      <c r="K2383" t="s">
        <v>215</v>
      </c>
      <c r="L2383" t="s">
        <v>215</v>
      </c>
      <c r="M2383" t="s">
        <v>215</v>
      </c>
      <c r="N2383" t="s">
        <v>215</v>
      </c>
      <c r="O2383" t="s">
        <v>215</v>
      </c>
      <c r="P2383" t="s">
        <v>215</v>
      </c>
      <c r="Q2383" t="s">
        <v>215</v>
      </c>
      <c r="R2383" t="s">
        <v>32</v>
      </c>
      <c r="S2383">
        <v>155</v>
      </c>
      <c r="T2383">
        <v>19300</v>
      </c>
      <c r="U2383">
        <v>29600</v>
      </c>
      <c r="V2383">
        <v>42300</v>
      </c>
      <c r="W2383">
        <v>240</v>
      </c>
      <c r="X2383">
        <v>0</v>
      </c>
      <c r="Y2383">
        <v>240</v>
      </c>
      <c r="Z2383">
        <v>17.100000000000001</v>
      </c>
      <c r="AA2383">
        <v>6.8</v>
      </c>
      <c r="AB2383">
        <v>71.599999999999994</v>
      </c>
      <c r="AC2383">
        <v>75.3</v>
      </c>
      <c r="AD2383">
        <v>76.2</v>
      </c>
    </row>
    <row r="2384" spans="1:30" x14ac:dyDescent="0.25">
      <c r="A2384" t="str">
        <f t="shared" si="37"/>
        <v>2017/201810MaleCombined and general studiesNorthern Ireland</v>
      </c>
      <c r="B2384" t="s">
        <v>218</v>
      </c>
      <c r="C2384" t="s">
        <v>254</v>
      </c>
      <c r="D2384">
        <v>10</v>
      </c>
      <c r="E2384" t="s">
        <v>3</v>
      </c>
      <c r="F2384" t="s">
        <v>184</v>
      </c>
      <c r="G2384" t="s">
        <v>215</v>
      </c>
      <c r="H2384" t="s">
        <v>215</v>
      </c>
      <c r="I2384" t="s">
        <v>215</v>
      </c>
      <c r="J2384" t="s">
        <v>215</v>
      </c>
      <c r="K2384" t="s">
        <v>215</v>
      </c>
      <c r="L2384" t="s">
        <v>215</v>
      </c>
      <c r="M2384" t="s">
        <v>215</v>
      </c>
      <c r="N2384" t="s">
        <v>215</v>
      </c>
      <c r="O2384" t="s">
        <v>215</v>
      </c>
      <c r="P2384" t="s">
        <v>215</v>
      </c>
      <c r="Q2384" t="s">
        <v>215</v>
      </c>
      <c r="R2384" t="s">
        <v>256</v>
      </c>
      <c r="S2384">
        <v>30</v>
      </c>
      <c r="T2384">
        <v>12800</v>
      </c>
      <c r="U2384">
        <v>21900</v>
      </c>
      <c r="V2384">
        <v>36900</v>
      </c>
      <c r="W2384">
        <v>55</v>
      </c>
      <c r="X2384">
        <v>0</v>
      </c>
      <c r="Y2384">
        <v>55</v>
      </c>
      <c r="Z2384">
        <v>29.4</v>
      </c>
      <c r="AA2384">
        <v>0</v>
      </c>
      <c r="AB2384">
        <v>63.3</v>
      </c>
      <c r="AC2384">
        <v>67</v>
      </c>
      <c r="AD2384">
        <v>70.599999999999994</v>
      </c>
    </row>
    <row r="2385" spans="1:30" x14ac:dyDescent="0.25">
      <c r="A2385" t="str">
        <f t="shared" si="37"/>
        <v>2017/201810MaleCombined and general studiesScotland</v>
      </c>
      <c r="B2385" t="s">
        <v>218</v>
      </c>
      <c r="C2385" t="s">
        <v>254</v>
      </c>
      <c r="D2385">
        <v>10</v>
      </c>
      <c r="E2385" t="s">
        <v>3</v>
      </c>
      <c r="F2385" t="s">
        <v>184</v>
      </c>
      <c r="G2385" t="s">
        <v>215</v>
      </c>
      <c r="H2385" t="s">
        <v>215</v>
      </c>
      <c r="I2385" t="s">
        <v>215</v>
      </c>
      <c r="J2385" t="s">
        <v>215</v>
      </c>
      <c r="K2385" t="s">
        <v>215</v>
      </c>
      <c r="L2385" t="s">
        <v>215</v>
      </c>
      <c r="M2385" t="s">
        <v>215</v>
      </c>
      <c r="N2385" t="s">
        <v>215</v>
      </c>
      <c r="O2385" t="s">
        <v>215</v>
      </c>
      <c r="P2385" t="s">
        <v>215</v>
      </c>
      <c r="Q2385" t="s">
        <v>215</v>
      </c>
      <c r="R2385" t="s">
        <v>257</v>
      </c>
      <c r="S2385">
        <v>140</v>
      </c>
      <c r="T2385">
        <v>22300</v>
      </c>
      <c r="U2385">
        <v>35800</v>
      </c>
      <c r="V2385">
        <v>47100</v>
      </c>
      <c r="W2385">
        <v>225</v>
      </c>
      <c r="X2385">
        <v>0</v>
      </c>
      <c r="Y2385">
        <v>225</v>
      </c>
      <c r="Z2385">
        <v>15.2</v>
      </c>
      <c r="AA2385">
        <v>4.4000000000000004</v>
      </c>
      <c r="AB2385">
        <v>71.599999999999994</v>
      </c>
      <c r="AC2385">
        <v>78.2</v>
      </c>
      <c r="AD2385">
        <v>80.400000000000006</v>
      </c>
    </row>
    <row r="2386" spans="1:30" x14ac:dyDescent="0.25">
      <c r="A2386" t="str">
        <f t="shared" si="37"/>
        <v>2017/201810MaleCombined and general studiesSouth East</v>
      </c>
      <c r="B2386" t="s">
        <v>218</v>
      </c>
      <c r="C2386" t="s">
        <v>254</v>
      </c>
      <c r="D2386">
        <v>10</v>
      </c>
      <c r="E2386" t="s">
        <v>3</v>
      </c>
      <c r="F2386" t="s">
        <v>184</v>
      </c>
      <c r="G2386" t="s">
        <v>215</v>
      </c>
      <c r="H2386" t="s">
        <v>215</v>
      </c>
      <c r="I2386" t="s">
        <v>215</v>
      </c>
      <c r="J2386" t="s">
        <v>215</v>
      </c>
      <c r="K2386" t="s">
        <v>215</v>
      </c>
      <c r="L2386" t="s">
        <v>215</v>
      </c>
      <c r="M2386" t="s">
        <v>215</v>
      </c>
      <c r="N2386" t="s">
        <v>215</v>
      </c>
      <c r="O2386" t="s">
        <v>215</v>
      </c>
      <c r="P2386" t="s">
        <v>215</v>
      </c>
      <c r="Q2386" t="s">
        <v>215</v>
      </c>
      <c r="R2386" t="s">
        <v>38</v>
      </c>
      <c r="S2386">
        <v>210</v>
      </c>
      <c r="T2386">
        <v>21200</v>
      </c>
      <c r="U2386">
        <v>36500</v>
      </c>
      <c r="V2386">
        <v>49600</v>
      </c>
      <c r="W2386">
        <v>315</v>
      </c>
      <c r="X2386">
        <v>0</v>
      </c>
      <c r="Y2386">
        <v>315</v>
      </c>
      <c r="Z2386">
        <v>17</v>
      </c>
      <c r="AA2386">
        <v>4.5</v>
      </c>
      <c r="AB2386">
        <v>73.3</v>
      </c>
      <c r="AC2386">
        <v>77.5</v>
      </c>
      <c r="AD2386">
        <v>78.5</v>
      </c>
    </row>
    <row r="2387" spans="1:30" x14ac:dyDescent="0.25">
      <c r="A2387" t="str">
        <f t="shared" si="37"/>
        <v>2017/201810MaleCombined and general studiesSouth West</v>
      </c>
      <c r="B2387" t="s">
        <v>218</v>
      </c>
      <c r="C2387" t="s">
        <v>254</v>
      </c>
      <c r="D2387">
        <v>10</v>
      </c>
      <c r="E2387" t="s">
        <v>3</v>
      </c>
      <c r="F2387" t="s">
        <v>184</v>
      </c>
      <c r="G2387" t="s">
        <v>215</v>
      </c>
      <c r="H2387" t="s">
        <v>215</v>
      </c>
      <c r="I2387" t="s">
        <v>215</v>
      </c>
      <c r="J2387" t="s">
        <v>215</v>
      </c>
      <c r="K2387" t="s">
        <v>215</v>
      </c>
      <c r="L2387" t="s">
        <v>215</v>
      </c>
      <c r="M2387" t="s">
        <v>215</v>
      </c>
      <c r="N2387" t="s">
        <v>215</v>
      </c>
      <c r="O2387" t="s">
        <v>215</v>
      </c>
      <c r="P2387" t="s">
        <v>215</v>
      </c>
      <c r="Q2387" t="s">
        <v>215</v>
      </c>
      <c r="R2387" t="s">
        <v>39</v>
      </c>
      <c r="S2387">
        <v>140</v>
      </c>
      <c r="T2387">
        <v>17200</v>
      </c>
      <c r="U2387">
        <v>29600</v>
      </c>
      <c r="V2387">
        <v>49300</v>
      </c>
      <c r="W2387">
        <v>210</v>
      </c>
      <c r="X2387">
        <v>0</v>
      </c>
      <c r="Y2387">
        <v>210</v>
      </c>
      <c r="Z2387">
        <v>18.399999999999999</v>
      </c>
      <c r="AA2387">
        <v>6.2</v>
      </c>
      <c r="AB2387">
        <v>72</v>
      </c>
      <c r="AC2387">
        <v>73.5</v>
      </c>
      <c r="AD2387">
        <v>75.400000000000006</v>
      </c>
    </row>
    <row r="2388" spans="1:30" x14ac:dyDescent="0.25">
      <c r="A2388" t="str">
        <f t="shared" si="37"/>
        <v>2017/201810MaleCombined and general studiesWales</v>
      </c>
      <c r="B2388" t="s">
        <v>218</v>
      </c>
      <c r="C2388" t="s">
        <v>254</v>
      </c>
      <c r="D2388">
        <v>10</v>
      </c>
      <c r="E2388" t="s">
        <v>3</v>
      </c>
      <c r="F2388" t="s">
        <v>184</v>
      </c>
      <c r="G2388" t="s">
        <v>215</v>
      </c>
      <c r="H2388" t="s">
        <v>215</v>
      </c>
      <c r="I2388" t="s">
        <v>215</v>
      </c>
      <c r="J2388" t="s">
        <v>215</v>
      </c>
      <c r="K2388" t="s">
        <v>215</v>
      </c>
      <c r="L2388" t="s">
        <v>215</v>
      </c>
      <c r="M2388" t="s">
        <v>215</v>
      </c>
      <c r="N2388" t="s">
        <v>215</v>
      </c>
      <c r="O2388" t="s">
        <v>215</v>
      </c>
      <c r="P2388" t="s">
        <v>215</v>
      </c>
      <c r="Q2388" t="s">
        <v>215</v>
      </c>
      <c r="R2388" t="s">
        <v>259</v>
      </c>
      <c r="S2388">
        <v>65</v>
      </c>
      <c r="T2388">
        <v>20100</v>
      </c>
      <c r="U2388">
        <v>32800</v>
      </c>
      <c r="V2388">
        <v>46700</v>
      </c>
      <c r="W2388">
        <v>100</v>
      </c>
      <c r="X2388">
        <v>0</v>
      </c>
      <c r="Y2388">
        <v>100</v>
      </c>
      <c r="Z2388">
        <v>14.2</v>
      </c>
      <c r="AA2388">
        <v>7.4</v>
      </c>
      <c r="AB2388">
        <v>73.400000000000006</v>
      </c>
      <c r="AC2388">
        <v>77.400000000000006</v>
      </c>
      <c r="AD2388">
        <v>78.400000000000006</v>
      </c>
    </row>
    <row r="2389" spans="1:30" x14ac:dyDescent="0.25">
      <c r="A2389" t="str">
        <f t="shared" si="37"/>
        <v>2017/201810MaleCombined and general studiesWest Midlands</v>
      </c>
      <c r="B2389" t="s">
        <v>218</v>
      </c>
      <c r="C2389" t="s">
        <v>254</v>
      </c>
      <c r="D2389">
        <v>10</v>
      </c>
      <c r="E2389" t="s">
        <v>3</v>
      </c>
      <c r="F2389" t="s">
        <v>184</v>
      </c>
      <c r="G2389" t="s">
        <v>215</v>
      </c>
      <c r="H2389" t="s">
        <v>215</v>
      </c>
      <c r="I2389" t="s">
        <v>215</v>
      </c>
      <c r="J2389" t="s">
        <v>215</v>
      </c>
      <c r="K2389" t="s">
        <v>215</v>
      </c>
      <c r="L2389" t="s">
        <v>215</v>
      </c>
      <c r="M2389" t="s">
        <v>215</v>
      </c>
      <c r="N2389" t="s">
        <v>215</v>
      </c>
      <c r="O2389" t="s">
        <v>215</v>
      </c>
      <c r="P2389" t="s">
        <v>215</v>
      </c>
      <c r="Q2389" t="s">
        <v>215</v>
      </c>
      <c r="R2389" t="s">
        <v>35</v>
      </c>
      <c r="S2389">
        <v>115</v>
      </c>
      <c r="T2389">
        <v>14800</v>
      </c>
      <c r="U2389">
        <v>27400</v>
      </c>
      <c r="V2389">
        <v>42000</v>
      </c>
      <c r="W2389">
        <v>160</v>
      </c>
      <c r="X2389">
        <v>0</v>
      </c>
      <c r="Y2389">
        <v>160</v>
      </c>
      <c r="Z2389">
        <v>18</v>
      </c>
      <c r="AA2389">
        <v>5</v>
      </c>
      <c r="AB2389">
        <v>74.599999999999994</v>
      </c>
      <c r="AC2389">
        <v>77.099999999999994</v>
      </c>
      <c r="AD2389">
        <v>77.099999999999994</v>
      </c>
    </row>
    <row r="2390" spans="1:30" x14ac:dyDescent="0.25">
      <c r="A2390" t="str">
        <f t="shared" si="37"/>
        <v>2017/201810MaleCombined and general studiesYorkshire and the Humber</v>
      </c>
      <c r="B2390" t="s">
        <v>218</v>
      </c>
      <c r="C2390" t="s">
        <v>254</v>
      </c>
      <c r="D2390">
        <v>10</v>
      </c>
      <c r="E2390" t="s">
        <v>3</v>
      </c>
      <c r="F2390" t="s">
        <v>184</v>
      </c>
      <c r="G2390" t="s">
        <v>215</v>
      </c>
      <c r="H2390" t="s">
        <v>215</v>
      </c>
      <c r="I2390" t="s">
        <v>215</v>
      </c>
      <c r="J2390" t="s">
        <v>215</v>
      </c>
      <c r="K2390" t="s">
        <v>215</v>
      </c>
      <c r="L2390" t="s">
        <v>215</v>
      </c>
      <c r="M2390" t="s">
        <v>215</v>
      </c>
      <c r="N2390" t="s">
        <v>215</v>
      </c>
      <c r="O2390" t="s">
        <v>215</v>
      </c>
      <c r="P2390" t="s">
        <v>215</v>
      </c>
      <c r="Q2390" t="s">
        <v>215</v>
      </c>
      <c r="R2390" t="s">
        <v>33</v>
      </c>
      <c r="S2390">
        <v>95</v>
      </c>
      <c r="T2390">
        <v>21200</v>
      </c>
      <c r="U2390">
        <v>33200</v>
      </c>
      <c r="V2390">
        <v>46000</v>
      </c>
      <c r="W2390">
        <v>135</v>
      </c>
      <c r="X2390">
        <v>0</v>
      </c>
      <c r="Y2390">
        <v>135</v>
      </c>
      <c r="Z2390">
        <v>11.7</v>
      </c>
      <c r="AA2390">
        <v>6.6</v>
      </c>
      <c r="AB2390">
        <v>77.3</v>
      </c>
      <c r="AC2390">
        <v>81</v>
      </c>
      <c r="AD2390">
        <v>81.7</v>
      </c>
    </row>
    <row r="2391" spans="1:30" x14ac:dyDescent="0.25">
      <c r="A2391" t="str">
        <f t="shared" si="37"/>
        <v>2017/201810MaleComputingAbroad</v>
      </c>
      <c r="B2391" t="s">
        <v>218</v>
      </c>
      <c r="C2391" t="s">
        <v>254</v>
      </c>
      <c r="D2391">
        <v>10</v>
      </c>
      <c r="E2391" t="s">
        <v>3</v>
      </c>
      <c r="F2391" t="s">
        <v>159</v>
      </c>
      <c r="G2391" t="s">
        <v>215</v>
      </c>
      <c r="H2391" t="s">
        <v>215</v>
      </c>
      <c r="I2391" t="s">
        <v>215</v>
      </c>
      <c r="J2391" t="s">
        <v>215</v>
      </c>
      <c r="K2391" t="s">
        <v>215</v>
      </c>
      <c r="L2391" t="s">
        <v>215</v>
      </c>
      <c r="M2391" t="s">
        <v>215</v>
      </c>
      <c r="N2391" t="s">
        <v>215</v>
      </c>
      <c r="O2391" t="s">
        <v>215</v>
      </c>
      <c r="P2391" t="s">
        <v>215</v>
      </c>
      <c r="Q2391" t="s">
        <v>215</v>
      </c>
      <c r="R2391" t="s">
        <v>255</v>
      </c>
      <c r="S2391">
        <v>20</v>
      </c>
      <c r="T2391">
        <v>11300</v>
      </c>
      <c r="U2391">
        <v>40900</v>
      </c>
      <c r="V2391">
        <v>49600</v>
      </c>
      <c r="W2391">
        <v>225</v>
      </c>
      <c r="X2391">
        <v>0</v>
      </c>
      <c r="Y2391">
        <v>225</v>
      </c>
      <c r="Z2391">
        <v>69.2</v>
      </c>
      <c r="AA2391">
        <v>7.1</v>
      </c>
      <c r="AB2391">
        <v>23.8</v>
      </c>
      <c r="AC2391">
        <v>23.8</v>
      </c>
      <c r="AD2391">
        <v>23.8</v>
      </c>
    </row>
    <row r="2392" spans="1:30" x14ac:dyDescent="0.25">
      <c r="A2392" t="str">
        <f t="shared" si="37"/>
        <v>2017/201810MaleComputingEast Midlands</v>
      </c>
      <c r="B2392" t="s">
        <v>218</v>
      </c>
      <c r="C2392" t="s">
        <v>254</v>
      </c>
      <c r="D2392">
        <v>10</v>
      </c>
      <c r="E2392" t="s">
        <v>3</v>
      </c>
      <c r="F2392" t="s">
        <v>159</v>
      </c>
      <c r="G2392" t="s">
        <v>215</v>
      </c>
      <c r="H2392" t="s">
        <v>215</v>
      </c>
      <c r="I2392" t="s">
        <v>215</v>
      </c>
      <c r="J2392" t="s">
        <v>215</v>
      </c>
      <c r="K2392" t="s">
        <v>215</v>
      </c>
      <c r="L2392" t="s">
        <v>215</v>
      </c>
      <c r="M2392" t="s">
        <v>215</v>
      </c>
      <c r="N2392" t="s">
        <v>215</v>
      </c>
      <c r="O2392" t="s">
        <v>215</v>
      </c>
      <c r="P2392" t="s">
        <v>215</v>
      </c>
      <c r="Q2392" t="s">
        <v>215</v>
      </c>
      <c r="R2392" t="s">
        <v>34</v>
      </c>
      <c r="S2392">
        <v>510</v>
      </c>
      <c r="T2392">
        <v>23400</v>
      </c>
      <c r="U2392">
        <v>33600</v>
      </c>
      <c r="V2392">
        <v>44500</v>
      </c>
      <c r="W2392">
        <v>650</v>
      </c>
      <c r="X2392">
        <v>0</v>
      </c>
      <c r="Y2392">
        <v>650</v>
      </c>
      <c r="Z2392">
        <v>11.5</v>
      </c>
      <c r="AA2392">
        <v>3.9</v>
      </c>
      <c r="AB2392">
        <v>82.1</v>
      </c>
      <c r="AC2392">
        <v>83.7</v>
      </c>
      <c r="AD2392">
        <v>84.6</v>
      </c>
    </row>
    <row r="2393" spans="1:30" x14ac:dyDescent="0.25">
      <c r="A2393" t="str">
        <f t="shared" si="37"/>
        <v>2017/201810MaleComputingEast of England</v>
      </c>
      <c r="B2393" t="s">
        <v>218</v>
      </c>
      <c r="C2393" t="s">
        <v>254</v>
      </c>
      <c r="D2393">
        <v>10</v>
      </c>
      <c r="E2393" t="s">
        <v>3</v>
      </c>
      <c r="F2393" t="s">
        <v>159</v>
      </c>
      <c r="G2393" t="s">
        <v>215</v>
      </c>
      <c r="H2393" t="s">
        <v>215</v>
      </c>
      <c r="I2393" t="s">
        <v>215</v>
      </c>
      <c r="J2393" t="s">
        <v>215</v>
      </c>
      <c r="K2393" t="s">
        <v>215</v>
      </c>
      <c r="L2393" t="s">
        <v>215</v>
      </c>
      <c r="M2393" t="s">
        <v>215</v>
      </c>
      <c r="N2393" t="s">
        <v>215</v>
      </c>
      <c r="O2393" t="s">
        <v>215</v>
      </c>
      <c r="P2393" t="s">
        <v>215</v>
      </c>
      <c r="Q2393" t="s">
        <v>215</v>
      </c>
      <c r="R2393" t="s">
        <v>36</v>
      </c>
      <c r="S2393">
        <v>625</v>
      </c>
      <c r="T2393">
        <v>28500</v>
      </c>
      <c r="U2393">
        <v>42300</v>
      </c>
      <c r="V2393">
        <v>59500</v>
      </c>
      <c r="W2393">
        <v>775</v>
      </c>
      <c r="X2393">
        <v>0</v>
      </c>
      <c r="Y2393">
        <v>775</v>
      </c>
      <c r="Z2393">
        <v>11.4</v>
      </c>
      <c r="AA2393">
        <v>5.0999999999999996</v>
      </c>
      <c r="AB2393">
        <v>82.2</v>
      </c>
      <c r="AC2393">
        <v>83.2</v>
      </c>
      <c r="AD2393">
        <v>83.5</v>
      </c>
    </row>
    <row r="2394" spans="1:30" x14ac:dyDescent="0.25">
      <c r="A2394" t="str">
        <f t="shared" si="37"/>
        <v>2017/201810MaleComputingLondon</v>
      </c>
      <c r="B2394" t="s">
        <v>218</v>
      </c>
      <c r="C2394" t="s">
        <v>254</v>
      </c>
      <c r="D2394">
        <v>10</v>
      </c>
      <c r="E2394" t="s">
        <v>3</v>
      </c>
      <c r="F2394" t="s">
        <v>159</v>
      </c>
      <c r="G2394" t="s">
        <v>215</v>
      </c>
      <c r="H2394" t="s">
        <v>215</v>
      </c>
      <c r="I2394" t="s">
        <v>215</v>
      </c>
      <c r="J2394" t="s">
        <v>215</v>
      </c>
      <c r="K2394" t="s">
        <v>215</v>
      </c>
      <c r="L2394" t="s">
        <v>215</v>
      </c>
      <c r="M2394" t="s">
        <v>215</v>
      </c>
      <c r="N2394" t="s">
        <v>215</v>
      </c>
      <c r="O2394" t="s">
        <v>215</v>
      </c>
      <c r="P2394" t="s">
        <v>215</v>
      </c>
      <c r="Q2394" t="s">
        <v>215</v>
      </c>
      <c r="R2394" t="s">
        <v>37</v>
      </c>
      <c r="S2394">
        <v>1670</v>
      </c>
      <c r="T2394">
        <v>25200</v>
      </c>
      <c r="U2394">
        <v>41200</v>
      </c>
      <c r="V2394">
        <v>64200</v>
      </c>
      <c r="W2394">
        <v>2280</v>
      </c>
      <c r="X2394">
        <v>0</v>
      </c>
      <c r="Y2394">
        <v>2280</v>
      </c>
      <c r="Z2394">
        <v>13.5</v>
      </c>
      <c r="AA2394">
        <v>7.4</v>
      </c>
      <c r="AB2394">
        <v>76.8</v>
      </c>
      <c r="AC2394">
        <v>78.7</v>
      </c>
      <c r="AD2394">
        <v>79.099999999999994</v>
      </c>
    </row>
    <row r="2395" spans="1:30" x14ac:dyDescent="0.25">
      <c r="A2395" t="str">
        <f t="shared" si="37"/>
        <v>2017/201810MaleComputingMissing</v>
      </c>
      <c r="B2395" t="s">
        <v>218</v>
      </c>
      <c r="C2395" t="s">
        <v>254</v>
      </c>
      <c r="D2395">
        <v>10</v>
      </c>
      <c r="E2395" t="s">
        <v>3</v>
      </c>
      <c r="F2395" t="s">
        <v>159</v>
      </c>
      <c r="G2395" t="s">
        <v>215</v>
      </c>
      <c r="H2395" t="s">
        <v>215</v>
      </c>
      <c r="I2395" t="s">
        <v>215</v>
      </c>
      <c r="J2395" t="s">
        <v>215</v>
      </c>
      <c r="K2395" t="s">
        <v>215</v>
      </c>
      <c r="L2395" t="s">
        <v>215</v>
      </c>
      <c r="M2395" t="s">
        <v>215</v>
      </c>
      <c r="N2395" t="s">
        <v>215</v>
      </c>
      <c r="O2395" t="s">
        <v>215</v>
      </c>
      <c r="P2395" t="s">
        <v>215</v>
      </c>
      <c r="Q2395" t="s">
        <v>215</v>
      </c>
      <c r="R2395" t="s">
        <v>260</v>
      </c>
      <c r="S2395" t="s">
        <v>216</v>
      </c>
      <c r="T2395" t="s">
        <v>216</v>
      </c>
      <c r="U2395" t="s">
        <v>216</v>
      </c>
      <c r="V2395" t="s">
        <v>216</v>
      </c>
      <c r="W2395">
        <v>215</v>
      </c>
      <c r="X2395">
        <v>97.7</v>
      </c>
      <c r="Y2395">
        <v>5</v>
      </c>
      <c r="Z2395">
        <v>0</v>
      </c>
      <c r="AA2395">
        <v>0</v>
      </c>
      <c r="AB2395">
        <v>20</v>
      </c>
      <c r="AC2395">
        <v>20</v>
      </c>
      <c r="AD2395">
        <v>100</v>
      </c>
    </row>
    <row r="2396" spans="1:30" x14ac:dyDescent="0.25">
      <c r="A2396" t="str">
        <f t="shared" si="37"/>
        <v>2017/201810MaleComputingNorth East</v>
      </c>
      <c r="B2396" t="s">
        <v>218</v>
      </c>
      <c r="C2396" t="s">
        <v>254</v>
      </c>
      <c r="D2396">
        <v>10</v>
      </c>
      <c r="E2396" t="s">
        <v>3</v>
      </c>
      <c r="F2396" t="s">
        <v>159</v>
      </c>
      <c r="G2396" t="s">
        <v>215</v>
      </c>
      <c r="H2396" t="s">
        <v>215</v>
      </c>
      <c r="I2396" t="s">
        <v>215</v>
      </c>
      <c r="J2396" t="s">
        <v>215</v>
      </c>
      <c r="K2396" t="s">
        <v>215</v>
      </c>
      <c r="L2396" t="s">
        <v>215</v>
      </c>
      <c r="M2396" t="s">
        <v>215</v>
      </c>
      <c r="N2396" t="s">
        <v>215</v>
      </c>
      <c r="O2396" t="s">
        <v>215</v>
      </c>
      <c r="P2396" t="s">
        <v>215</v>
      </c>
      <c r="Q2396" t="s">
        <v>215</v>
      </c>
      <c r="R2396" t="s">
        <v>31</v>
      </c>
      <c r="S2396">
        <v>300</v>
      </c>
      <c r="T2396">
        <v>23000</v>
      </c>
      <c r="U2396">
        <v>31400</v>
      </c>
      <c r="V2396">
        <v>39800</v>
      </c>
      <c r="W2396">
        <v>410</v>
      </c>
      <c r="X2396">
        <v>0</v>
      </c>
      <c r="Y2396">
        <v>410</v>
      </c>
      <c r="Z2396">
        <v>12.7</v>
      </c>
      <c r="AA2396">
        <v>7.6</v>
      </c>
      <c r="AB2396">
        <v>76.8</v>
      </c>
      <c r="AC2396">
        <v>79.099999999999994</v>
      </c>
      <c r="AD2396">
        <v>79.7</v>
      </c>
    </row>
    <row r="2397" spans="1:30" x14ac:dyDescent="0.25">
      <c r="A2397" t="str">
        <f t="shared" si="37"/>
        <v>2017/201810MaleComputingNorth West</v>
      </c>
      <c r="B2397" t="s">
        <v>218</v>
      </c>
      <c r="C2397" t="s">
        <v>254</v>
      </c>
      <c r="D2397">
        <v>10</v>
      </c>
      <c r="E2397" t="s">
        <v>3</v>
      </c>
      <c r="F2397" t="s">
        <v>159</v>
      </c>
      <c r="G2397" t="s">
        <v>215</v>
      </c>
      <c r="H2397" t="s">
        <v>215</v>
      </c>
      <c r="I2397" t="s">
        <v>215</v>
      </c>
      <c r="J2397" t="s">
        <v>215</v>
      </c>
      <c r="K2397" t="s">
        <v>215</v>
      </c>
      <c r="L2397" t="s">
        <v>215</v>
      </c>
      <c r="M2397" t="s">
        <v>215</v>
      </c>
      <c r="N2397" t="s">
        <v>215</v>
      </c>
      <c r="O2397" t="s">
        <v>215</v>
      </c>
      <c r="P2397" t="s">
        <v>215</v>
      </c>
      <c r="Q2397" t="s">
        <v>215</v>
      </c>
      <c r="R2397" t="s">
        <v>32</v>
      </c>
      <c r="S2397">
        <v>910</v>
      </c>
      <c r="T2397">
        <v>21900</v>
      </c>
      <c r="U2397">
        <v>32800</v>
      </c>
      <c r="V2397">
        <v>44500</v>
      </c>
      <c r="W2397">
        <v>1180</v>
      </c>
      <c r="X2397">
        <v>0</v>
      </c>
      <c r="Y2397">
        <v>1180</v>
      </c>
      <c r="Z2397">
        <v>12.5</v>
      </c>
      <c r="AA2397">
        <v>5</v>
      </c>
      <c r="AB2397">
        <v>80.2</v>
      </c>
      <c r="AC2397">
        <v>82.1</v>
      </c>
      <c r="AD2397">
        <v>82.5</v>
      </c>
    </row>
    <row r="2398" spans="1:30" x14ac:dyDescent="0.25">
      <c r="A2398" t="str">
        <f t="shared" si="37"/>
        <v>2017/201810MaleComputingNorthern Ireland</v>
      </c>
      <c r="B2398" t="s">
        <v>218</v>
      </c>
      <c r="C2398" t="s">
        <v>254</v>
      </c>
      <c r="D2398">
        <v>10</v>
      </c>
      <c r="E2398" t="s">
        <v>3</v>
      </c>
      <c r="F2398" t="s">
        <v>159</v>
      </c>
      <c r="G2398" t="s">
        <v>215</v>
      </c>
      <c r="H2398" t="s">
        <v>215</v>
      </c>
      <c r="I2398" t="s">
        <v>215</v>
      </c>
      <c r="J2398" t="s">
        <v>215</v>
      </c>
      <c r="K2398" t="s">
        <v>215</v>
      </c>
      <c r="L2398" t="s">
        <v>215</v>
      </c>
      <c r="M2398" t="s">
        <v>215</v>
      </c>
      <c r="N2398" t="s">
        <v>215</v>
      </c>
      <c r="O2398" t="s">
        <v>215</v>
      </c>
      <c r="P2398" t="s">
        <v>215</v>
      </c>
      <c r="Q2398" t="s">
        <v>215</v>
      </c>
      <c r="R2398" t="s">
        <v>256</v>
      </c>
      <c r="S2398">
        <v>25</v>
      </c>
      <c r="T2398">
        <v>28100</v>
      </c>
      <c r="U2398">
        <v>36500</v>
      </c>
      <c r="V2398">
        <v>46000</v>
      </c>
      <c r="W2398">
        <v>35</v>
      </c>
      <c r="X2398">
        <v>0</v>
      </c>
      <c r="Y2398">
        <v>35</v>
      </c>
      <c r="Z2398">
        <v>21.6</v>
      </c>
      <c r="AA2398">
        <v>8.1</v>
      </c>
      <c r="AB2398">
        <v>68.900000000000006</v>
      </c>
      <c r="AC2398">
        <v>68.900000000000006</v>
      </c>
      <c r="AD2398">
        <v>70.3</v>
      </c>
    </row>
    <row r="2399" spans="1:30" x14ac:dyDescent="0.25">
      <c r="A2399" t="str">
        <f t="shared" si="37"/>
        <v>2017/201810MaleComputingScotland</v>
      </c>
      <c r="B2399" t="s">
        <v>218</v>
      </c>
      <c r="C2399" t="s">
        <v>254</v>
      </c>
      <c r="D2399">
        <v>10</v>
      </c>
      <c r="E2399" t="s">
        <v>3</v>
      </c>
      <c r="F2399" t="s">
        <v>159</v>
      </c>
      <c r="G2399" t="s">
        <v>215</v>
      </c>
      <c r="H2399" t="s">
        <v>215</v>
      </c>
      <c r="I2399" t="s">
        <v>215</v>
      </c>
      <c r="J2399" t="s">
        <v>215</v>
      </c>
      <c r="K2399" t="s">
        <v>215</v>
      </c>
      <c r="L2399" t="s">
        <v>215</v>
      </c>
      <c r="M2399" t="s">
        <v>215</v>
      </c>
      <c r="N2399" t="s">
        <v>215</v>
      </c>
      <c r="O2399" t="s">
        <v>215</v>
      </c>
      <c r="P2399" t="s">
        <v>215</v>
      </c>
      <c r="Q2399" t="s">
        <v>215</v>
      </c>
      <c r="R2399" t="s">
        <v>257</v>
      </c>
      <c r="S2399">
        <v>45</v>
      </c>
      <c r="T2399">
        <v>34300</v>
      </c>
      <c r="U2399">
        <v>40200</v>
      </c>
      <c r="V2399">
        <v>66100</v>
      </c>
      <c r="W2399">
        <v>65</v>
      </c>
      <c r="X2399">
        <v>0</v>
      </c>
      <c r="Y2399">
        <v>65</v>
      </c>
      <c r="Z2399">
        <v>12.9</v>
      </c>
      <c r="AA2399">
        <v>6.3</v>
      </c>
      <c r="AB2399">
        <v>70.099999999999994</v>
      </c>
      <c r="AC2399">
        <v>76.2</v>
      </c>
      <c r="AD2399">
        <v>80.8</v>
      </c>
    </row>
    <row r="2400" spans="1:30" x14ac:dyDescent="0.25">
      <c r="A2400" t="str">
        <f t="shared" si="37"/>
        <v>2017/201810MaleComputingSouth East</v>
      </c>
      <c r="B2400" t="s">
        <v>218</v>
      </c>
      <c r="C2400" t="s">
        <v>254</v>
      </c>
      <c r="D2400">
        <v>10</v>
      </c>
      <c r="E2400" t="s">
        <v>3</v>
      </c>
      <c r="F2400" t="s">
        <v>159</v>
      </c>
      <c r="G2400" t="s">
        <v>215</v>
      </c>
      <c r="H2400" t="s">
        <v>215</v>
      </c>
      <c r="I2400" t="s">
        <v>215</v>
      </c>
      <c r="J2400" t="s">
        <v>215</v>
      </c>
      <c r="K2400" t="s">
        <v>215</v>
      </c>
      <c r="L2400" t="s">
        <v>215</v>
      </c>
      <c r="M2400" t="s">
        <v>215</v>
      </c>
      <c r="N2400" t="s">
        <v>215</v>
      </c>
      <c r="O2400" t="s">
        <v>215</v>
      </c>
      <c r="P2400" t="s">
        <v>215</v>
      </c>
      <c r="Q2400" t="s">
        <v>215</v>
      </c>
      <c r="R2400" t="s">
        <v>38</v>
      </c>
      <c r="S2400">
        <v>945</v>
      </c>
      <c r="T2400">
        <v>28800</v>
      </c>
      <c r="U2400">
        <v>41200</v>
      </c>
      <c r="V2400">
        <v>60200</v>
      </c>
      <c r="W2400">
        <v>1195</v>
      </c>
      <c r="X2400">
        <v>0</v>
      </c>
      <c r="Y2400">
        <v>1195</v>
      </c>
      <c r="Z2400">
        <v>11.8</v>
      </c>
      <c r="AA2400">
        <v>3.7</v>
      </c>
      <c r="AB2400">
        <v>82.1</v>
      </c>
      <c r="AC2400">
        <v>83.9</v>
      </c>
      <c r="AD2400">
        <v>84.5</v>
      </c>
    </row>
    <row r="2401" spans="1:30" x14ac:dyDescent="0.25">
      <c r="A2401" t="str">
        <f t="shared" si="37"/>
        <v>2017/201810MaleComputingSouth West</v>
      </c>
      <c r="B2401" t="s">
        <v>218</v>
      </c>
      <c r="C2401" t="s">
        <v>254</v>
      </c>
      <c r="D2401">
        <v>10</v>
      </c>
      <c r="E2401" t="s">
        <v>3</v>
      </c>
      <c r="F2401" t="s">
        <v>159</v>
      </c>
      <c r="G2401" t="s">
        <v>215</v>
      </c>
      <c r="H2401" t="s">
        <v>215</v>
      </c>
      <c r="I2401" t="s">
        <v>215</v>
      </c>
      <c r="J2401" t="s">
        <v>215</v>
      </c>
      <c r="K2401" t="s">
        <v>215</v>
      </c>
      <c r="L2401" t="s">
        <v>215</v>
      </c>
      <c r="M2401" t="s">
        <v>215</v>
      </c>
      <c r="N2401" t="s">
        <v>215</v>
      </c>
      <c r="O2401" t="s">
        <v>215</v>
      </c>
      <c r="P2401" t="s">
        <v>215</v>
      </c>
      <c r="Q2401" t="s">
        <v>215</v>
      </c>
      <c r="R2401" t="s">
        <v>39</v>
      </c>
      <c r="S2401">
        <v>455</v>
      </c>
      <c r="T2401">
        <v>23400</v>
      </c>
      <c r="U2401">
        <v>35400</v>
      </c>
      <c r="V2401">
        <v>47400</v>
      </c>
      <c r="W2401">
        <v>580</v>
      </c>
      <c r="X2401">
        <v>0</v>
      </c>
      <c r="Y2401">
        <v>580</v>
      </c>
      <c r="Z2401">
        <v>12.9</v>
      </c>
      <c r="AA2401">
        <v>4.2</v>
      </c>
      <c r="AB2401">
        <v>80.400000000000006</v>
      </c>
      <c r="AC2401">
        <v>82.3</v>
      </c>
      <c r="AD2401">
        <v>82.9</v>
      </c>
    </row>
    <row r="2402" spans="1:30" x14ac:dyDescent="0.25">
      <c r="A2402" t="str">
        <f t="shared" si="37"/>
        <v>2017/201810MaleComputingUnknown</v>
      </c>
      <c r="B2402" t="s">
        <v>218</v>
      </c>
      <c r="C2402" t="s">
        <v>254</v>
      </c>
      <c r="D2402">
        <v>10</v>
      </c>
      <c r="E2402" t="s">
        <v>3</v>
      </c>
      <c r="F2402" t="s">
        <v>159</v>
      </c>
      <c r="G2402" t="s">
        <v>215</v>
      </c>
      <c r="H2402" t="s">
        <v>215</v>
      </c>
      <c r="I2402" t="s">
        <v>215</v>
      </c>
      <c r="J2402" t="s">
        <v>215</v>
      </c>
      <c r="K2402" t="s">
        <v>215</v>
      </c>
      <c r="L2402" t="s">
        <v>215</v>
      </c>
      <c r="M2402" t="s">
        <v>215</v>
      </c>
      <c r="N2402" t="s">
        <v>215</v>
      </c>
      <c r="O2402" t="s">
        <v>215</v>
      </c>
      <c r="P2402" t="s">
        <v>215</v>
      </c>
      <c r="Q2402" t="s">
        <v>215</v>
      </c>
      <c r="R2402" t="s">
        <v>258</v>
      </c>
      <c r="S2402" t="s">
        <v>216</v>
      </c>
      <c r="T2402" t="s">
        <v>216</v>
      </c>
      <c r="U2402" t="s">
        <v>216</v>
      </c>
      <c r="V2402" t="s">
        <v>216</v>
      </c>
      <c r="W2402">
        <v>0</v>
      </c>
      <c r="X2402">
        <v>0</v>
      </c>
      <c r="Y2402">
        <v>0</v>
      </c>
      <c r="Z2402">
        <v>50</v>
      </c>
      <c r="AA2402">
        <v>0</v>
      </c>
      <c r="AB2402">
        <v>50</v>
      </c>
      <c r="AC2402">
        <v>50</v>
      </c>
      <c r="AD2402">
        <v>50</v>
      </c>
    </row>
    <row r="2403" spans="1:30" x14ac:dyDescent="0.25">
      <c r="A2403" t="str">
        <f t="shared" si="37"/>
        <v>2017/201810MaleComputingWales</v>
      </c>
      <c r="B2403" t="s">
        <v>218</v>
      </c>
      <c r="C2403" t="s">
        <v>254</v>
      </c>
      <c r="D2403">
        <v>10</v>
      </c>
      <c r="E2403" t="s">
        <v>3</v>
      </c>
      <c r="F2403" t="s">
        <v>159</v>
      </c>
      <c r="G2403" t="s">
        <v>215</v>
      </c>
      <c r="H2403" t="s">
        <v>215</v>
      </c>
      <c r="I2403" t="s">
        <v>215</v>
      </c>
      <c r="J2403" t="s">
        <v>215</v>
      </c>
      <c r="K2403" t="s">
        <v>215</v>
      </c>
      <c r="L2403" t="s">
        <v>215</v>
      </c>
      <c r="M2403" t="s">
        <v>215</v>
      </c>
      <c r="N2403" t="s">
        <v>215</v>
      </c>
      <c r="O2403" t="s">
        <v>215</v>
      </c>
      <c r="P2403" t="s">
        <v>215</v>
      </c>
      <c r="Q2403" t="s">
        <v>215</v>
      </c>
      <c r="R2403" t="s">
        <v>259</v>
      </c>
      <c r="S2403">
        <v>60</v>
      </c>
      <c r="T2403">
        <v>25200</v>
      </c>
      <c r="U2403">
        <v>35400</v>
      </c>
      <c r="V2403">
        <v>48900</v>
      </c>
      <c r="W2403">
        <v>80</v>
      </c>
      <c r="X2403">
        <v>0</v>
      </c>
      <c r="Y2403">
        <v>80</v>
      </c>
      <c r="Z2403">
        <v>9.1999999999999993</v>
      </c>
      <c r="AA2403">
        <v>7.4</v>
      </c>
      <c r="AB2403">
        <v>79.099999999999994</v>
      </c>
      <c r="AC2403">
        <v>82.2</v>
      </c>
      <c r="AD2403">
        <v>83.4</v>
      </c>
    </row>
    <row r="2404" spans="1:30" x14ac:dyDescent="0.25">
      <c r="A2404" t="str">
        <f t="shared" si="37"/>
        <v>2017/201810MaleComputingWest Midlands</v>
      </c>
      <c r="B2404" t="s">
        <v>218</v>
      </c>
      <c r="C2404" t="s">
        <v>254</v>
      </c>
      <c r="D2404">
        <v>10</v>
      </c>
      <c r="E2404" t="s">
        <v>3</v>
      </c>
      <c r="F2404" t="s">
        <v>159</v>
      </c>
      <c r="G2404" t="s">
        <v>215</v>
      </c>
      <c r="H2404" t="s">
        <v>215</v>
      </c>
      <c r="I2404" t="s">
        <v>215</v>
      </c>
      <c r="J2404" t="s">
        <v>215</v>
      </c>
      <c r="K2404" t="s">
        <v>215</v>
      </c>
      <c r="L2404" t="s">
        <v>215</v>
      </c>
      <c r="M2404" t="s">
        <v>215</v>
      </c>
      <c r="N2404" t="s">
        <v>215</v>
      </c>
      <c r="O2404" t="s">
        <v>215</v>
      </c>
      <c r="P2404" t="s">
        <v>215</v>
      </c>
      <c r="Q2404" t="s">
        <v>215</v>
      </c>
      <c r="R2404" t="s">
        <v>35</v>
      </c>
      <c r="S2404">
        <v>725</v>
      </c>
      <c r="T2404">
        <v>21200</v>
      </c>
      <c r="U2404">
        <v>31800</v>
      </c>
      <c r="V2404">
        <v>44500</v>
      </c>
      <c r="W2404">
        <v>900</v>
      </c>
      <c r="X2404">
        <v>0</v>
      </c>
      <c r="Y2404">
        <v>900</v>
      </c>
      <c r="Z2404">
        <v>8.8000000000000007</v>
      </c>
      <c r="AA2404">
        <v>5.2</v>
      </c>
      <c r="AB2404">
        <v>83.6</v>
      </c>
      <c r="AC2404">
        <v>85.5</v>
      </c>
      <c r="AD2404">
        <v>86</v>
      </c>
    </row>
    <row r="2405" spans="1:30" x14ac:dyDescent="0.25">
      <c r="A2405" t="str">
        <f t="shared" si="37"/>
        <v>2017/201810MaleComputingYorkshire and the Humber</v>
      </c>
      <c r="B2405" t="s">
        <v>218</v>
      </c>
      <c r="C2405" t="s">
        <v>254</v>
      </c>
      <c r="D2405">
        <v>10</v>
      </c>
      <c r="E2405" t="s">
        <v>3</v>
      </c>
      <c r="F2405" t="s">
        <v>159</v>
      </c>
      <c r="G2405" t="s">
        <v>215</v>
      </c>
      <c r="H2405" t="s">
        <v>215</v>
      </c>
      <c r="I2405" t="s">
        <v>215</v>
      </c>
      <c r="J2405" t="s">
        <v>215</v>
      </c>
      <c r="K2405" t="s">
        <v>215</v>
      </c>
      <c r="L2405" t="s">
        <v>215</v>
      </c>
      <c r="M2405" t="s">
        <v>215</v>
      </c>
      <c r="N2405" t="s">
        <v>215</v>
      </c>
      <c r="O2405" t="s">
        <v>215</v>
      </c>
      <c r="P2405" t="s">
        <v>215</v>
      </c>
      <c r="Q2405" t="s">
        <v>215</v>
      </c>
      <c r="R2405" t="s">
        <v>33</v>
      </c>
      <c r="S2405">
        <v>645</v>
      </c>
      <c r="T2405">
        <v>20400</v>
      </c>
      <c r="U2405">
        <v>32100</v>
      </c>
      <c r="V2405">
        <v>44200</v>
      </c>
      <c r="W2405">
        <v>820</v>
      </c>
      <c r="X2405">
        <v>0</v>
      </c>
      <c r="Y2405">
        <v>820</v>
      </c>
      <c r="Z2405">
        <v>10</v>
      </c>
      <c r="AA2405">
        <v>5.3</v>
      </c>
      <c r="AB2405">
        <v>82.7</v>
      </c>
      <c r="AC2405">
        <v>84</v>
      </c>
      <c r="AD2405">
        <v>84.7</v>
      </c>
    </row>
    <row r="2406" spans="1:30" x14ac:dyDescent="0.25">
      <c r="A2406" t="str">
        <f t="shared" si="37"/>
        <v>2017/201810MaleCreative arts and designAbroad</v>
      </c>
      <c r="B2406" t="s">
        <v>218</v>
      </c>
      <c r="C2406" t="s">
        <v>254</v>
      </c>
      <c r="D2406">
        <v>10</v>
      </c>
      <c r="E2406" t="s">
        <v>3</v>
      </c>
      <c r="F2406" t="s">
        <v>180</v>
      </c>
      <c r="G2406" t="s">
        <v>215</v>
      </c>
      <c r="H2406" t="s">
        <v>215</v>
      </c>
      <c r="I2406" t="s">
        <v>215</v>
      </c>
      <c r="J2406" t="s">
        <v>215</v>
      </c>
      <c r="K2406" t="s">
        <v>215</v>
      </c>
      <c r="L2406" t="s">
        <v>215</v>
      </c>
      <c r="M2406" t="s">
        <v>215</v>
      </c>
      <c r="N2406" t="s">
        <v>215</v>
      </c>
      <c r="O2406" t="s">
        <v>215</v>
      </c>
      <c r="P2406" t="s">
        <v>215</v>
      </c>
      <c r="Q2406" t="s">
        <v>215</v>
      </c>
      <c r="R2406" t="s">
        <v>255</v>
      </c>
      <c r="S2406" t="s">
        <v>216</v>
      </c>
      <c r="T2406" t="s">
        <v>216</v>
      </c>
      <c r="U2406" t="s">
        <v>216</v>
      </c>
      <c r="V2406" t="s">
        <v>216</v>
      </c>
      <c r="W2406">
        <v>155</v>
      </c>
      <c r="X2406">
        <v>0</v>
      </c>
      <c r="Y2406">
        <v>155</v>
      </c>
      <c r="Z2406">
        <v>71</v>
      </c>
      <c r="AA2406">
        <v>2.2999999999999998</v>
      </c>
      <c r="AB2406">
        <v>25.5</v>
      </c>
      <c r="AC2406">
        <v>25.5</v>
      </c>
      <c r="AD2406">
        <v>26.7</v>
      </c>
    </row>
    <row r="2407" spans="1:30" x14ac:dyDescent="0.25">
      <c r="A2407" t="str">
        <f t="shared" si="37"/>
        <v>2017/201810MaleCreative arts and designEast Midlands</v>
      </c>
      <c r="B2407" t="s">
        <v>218</v>
      </c>
      <c r="C2407" t="s">
        <v>254</v>
      </c>
      <c r="D2407">
        <v>10</v>
      </c>
      <c r="E2407" t="s">
        <v>3</v>
      </c>
      <c r="F2407" t="s">
        <v>180</v>
      </c>
      <c r="G2407" t="s">
        <v>215</v>
      </c>
      <c r="H2407" t="s">
        <v>215</v>
      </c>
      <c r="I2407" t="s">
        <v>215</v>
      </c>
      <c r="J2407" t="s">
        <v>215</v>
      </c>
      <c r="K2407" t="s">
        <v>215</v>
      </c>
      <c r="L2407" t="s">
        <v>215</v>
      </c>
      <c r="M2407" t="s">
        <v>215</v>
      </c>
      <c r="N2407" t="s">
        <v>215</v>
      </c>
      <c r="O2407" t="s">
        <v>215</v>
      </c>
      <c r="P2407" t="s">
        <v>215</v>
      </c>
      <c r="Q2407" t="s">
        <v>215</v>
      </c>
      <c r="R2407" t="s">
        <v>34</v>
      </c>
      <c r="S2407">
        <v>315</v>
      </c>
      <c r="T2407">
        <v>17200</v>
      </c>
      <c r="U2407">
        <v>24100</v>
      </c>
      <c r="V2407">
        <v>33900</v>
      </c>
      <c r="W2407">
        <v>420</v>
      </c>
      <c r="X2407">
        <v>0</v>
      </c>
      <c r="Y2407">
        <v>420</v>
      </c>
      <c r="Z2407">
        <v>11.7</v>
      </c>
      <c r="AA2407">
        <v>6.3</v>
      </c>
      <c r="AB2407">
        <v>79.7</v>
      </c>
      <c r="AC2407">
        <v>82</v>
      </c>
      <c r="AD2407">
        <v>82</v>
      </c>
    </row>
    <row r="2408" spans="1:30" x14ac:dyDescent="0.25">
      <c r="A2408" t="str">
        <f t="shared" si="37"/>
        <v>2017/201810MaleCreative arts and designEast of England</v>
      </c>
      <c r="B2408" t="s">
        <v>218</v>
      </c>
      <c r="C2408" t="s">
        <v>254</v>
      </c>
      <c r="D2408">
        <v>10</v>
      </c>
      <c r="E2408" t="s">
        <v>3</v>
      </c>
      <c r="F2408" t="s">
        <v>180</v>
      </c>
      <c r="G2408" t="s">
        <v>215</v>
      </c>
      <c r="H2408" t="s">
        <v>215</v>
      </c>
      <c r="I2408" t="s">
        <v>215</v>
      </c>
      <c r="J2408" t="s">
        <v>215</v>
      </c>
      <c r="K2408" t="s">
        <v>215</v>
      </c>
      <c r="L2408" t="s">
        <v>215</v>
      </c>
      <c r="M2408" t="s">
        <v>215</v>
      </c>
      <c r="N2408" t="s">
        <v>215</v>
      </c>
      <c r="O2408" t="s">
        <v>215</v>
      </c>
      <c r="P2408" t="s">
        <v>215</v>
      </c>
      <c r="Q2408" t="s">
        <v>215</v>
      </c>
      <c r="R2408" t="s">
        <v>36</v>
      </c>
      <c r="S2408">
        <v>450</v>
      </c>
      <c r="T2408">
        <v>18200</v>
      </c>
      <c r="U2408">
        <v>27700</v>
      </c>
      <c r="V2408">
        <v>39400</v>
      </c>
      <c r="W2408">
        <v>585</v>
      </c>
      <c r="X2408">
        <v>0</v>
      </c>
      <c r="Y2408">
        <v>585</v>
      </c>
      <c r="Z2408">
        <v>11.1</v>
      </c>
      <c r="AA2408">
        <v>5.4</v>
      </c>
      <c r="AB2408">
        <v>80.599999999999994</v>
      </c>
      <c r="AC2408">
        <v>82.3</v>
      </c>
      <c r="AD2408">
        <v>83.5</v>
      </c>
    </row>
    <row r="2409" spans="1:30" x14ac:dyDescent="0.25">
      <c r="A2409" t="str">
        <f t="shared" si="37"/>
        <v>2017/201810MaleCreative arts and designLondon</v>
      </c>
      <c r="B2409" t="s">
        <v>218</v>
      </c>
      <c r="C2409" t="s">
        <v>254</v>
      </c>
      <c r="D2409">
        <v>10</v>
      </c>
      <c r="E2409" t="s">
        <v>3</v>
      </c>
      <c r="F2409" t="s">
        <v>180</v>
      </c>
      <c r="G2409" t="s">
        <v>215</v>
      </c>
      <c r="H2409" t="s">
        <v>215</v>
      </c>
      <c r="I2409" t="s">
        <v>215</v>
      </c>
      <c r="J2409" t="s">
        <v>215</v>
      </c>
      <c r="K2409" t="s">
        <v>215</v>
      </c>
      <c r="L2409" t="s">
        <v>215</v>
      </c>
      <c r="M2409" t="s">
        <v>215</v>
      </c>
      <c r="N2409" t="s">
        <v>215</v>
      </c>
      <c r="O2409" t="s">
        <v>215</v>
      </c>
      <c r="P2409" t="s">
        <v>215</v>
      </c>
      <c r="Q2409" t="s">
        <v>215</v>
      </c>
      <c r="R2409" t="s">
        <v>37</v>
      </c>
      <c r="S2409">
        <v>1290</v>
      </c>
      <c r="T2409">
        <v>18200</v>
      </c>
      <c r="U2409">
        <v>31000</v>
      </c>
      <c r="V2409">
        <v>45300</v>
      </c>
      <c r="W2409">
        <v>1820</v>
      </c>
      <c r="X2409">
        <v>0</v>
      </c>
      <c r="Y2409">
        <v>1820</v>
      </c>
      <c r="Z2409">
        <v>12.9</v>
      </c>
      <c r="AA2409">
        <v>5.7</v>
      </c>
      <c r="AB2409">
        <v>78.5</v>
      </c>
      <c r="AC2409">
        <v>80.8</v>
      </c>
      <c r="AD2409">
        <v>81.3</v>
      </c>
    </row>
    <row r="2410" spans="1:30" x14ac:dyDescent="0.25">
      <c r="A2410" t="str">
        <f t="shared" si="37"/>
        <v>2017/201810MaleCreative arts and designMissing</v>
      </c>
      <c r="B2410" t="s">
        <v>218</v>
      </c>
      <c r="C2410" t="s">
        <v>254</v>
      </c>
      <c r="D2410">
        <v>10</v>
      </c>
      <c r="E2410" t="s">
        <v>3</v>
      </c>
      <c r="F2410" t="s">
        <v>180</v>
      </c>
      <c r="G2410" t="s">
        <v>215</v>
      </c>
      <c r="H2410" t="s">
        <v>215</v>
      </c>
      <c r="I2410" t="s">
        <v>215</v>
      </c>
      <c r="J2410" t="s">
        <v>215</v>
      </c>
      <c r="K2410" t="s">
        <v>215</v>
      </c>
      <c r="L2410" t="s">
        <v>215</v>
      </c>
      <c r="M2410" t="s">
        <v>215</v>
      </c>
      <c r="N2410" t="s">
        <v>215</v>
      </c>
      <c r="O2410" t="s">
        <v>215</v>
      </c>
      <c r="P2410" t="s">
        <v>215</v>
      </c>
      <c r="Q2410" t="s">
        <v>215</v>
      </c>
      <c r="R2410" t="s">
        <v>260</v>
      </c>
      <c r="S2410" t="s">
        <v>216</v>
      </c>
      <c r="T2410" t="s">
        <v>216</v>
      </c>
      <c r="U2410" t="s">
        <v>216</v>
      </c>
      <c r="V2410" t="s">
        <v>216</v>
      </c>
      <c r="W2410">
        <v>105</v>
      </c>
      <c r="X2410">
        <v>97.7</v>
      </c>
      <c r="Y2410">
        <v>0</v>
      </c>
      <c r="Z2410">
        <v>0</v>
      </c>
      <c r="AA2410">
        <v>0</v>
      </c>
      <c r="AB2410">
        <v>40</v>
      </c>
      <c r="AC2410">
        <v>40</v>
      </c>
      <c r="AD2410">
        <v>100</v>
      </c>
    </row>
    <row r="2411" spans="1:30" x14ac:dyDescent="0.25">
      <c r="A2411" t="str">
        <f t="shared" si="37"/>
        <v>2017/201810MaleCreative arts and designNorth East</v>
      </c>
      <c r="B2411" t="s">
        <v>218</v>
      </c>
      <c r="C2411" t="s">
        <v>254</v>
      </c>
      <c r="D2411">
        <v>10</v>
      </c>
      <c r="E2411" t="s">
        <v>3</v>
      </c>
      <c r="F2411" t="s">
        <v>180</v>
      </c>
      <c r="G2411" t="s">
        <v>215</v>
      </c>
      <c r="H2411" t="s">
        <v>215</v>
      </c>
      <c r="I2411" t="s">
        <v>215</v>
      </c>
      <c r="J2411" t="s">
        <v>215</v>
      </c>
      <c r="K2411" t="s">
        <v>215</v>
      </c>
      <c r="L2411" t="s">
        <v>215</v>
      </c>
      <c r="M2411" t="s">
        <v>215</v>
      </c>
      <c r="N2411" t="s">
        <v>215</v>
      </c>
      <c r="O2411" t="s">
        <v>215</v>
      </c>
      <c r="P2411" t="s">
        <v>215</v>
      </c>
      <c r="Q2411" t="s">
        <v>215</v>
      </c>
      <c r="R2411" t="s">
        <v>31</v>
      </c>
      <c r="S2411">
        <v>160</v>
      </c>
      <c r="T2411">
        <v>15900</v>
      </c>
      <c r="U2411">
        <v>22600</v>
      </c>
      <c r="V2411">
        <v>30300</v>
      </c>
      <c r="W2411">
        <v>225</v>
      </c>
      <c r="X2411">
        <v>0</v>
      </c>
      <c r="Y2411">
        <v>225</v>
      </c>
      <c r="Z2411">
        <v>15.3</v>
      </c>
      <c r="AA2411">
        <v>4.5</v>
      </c>
      <c r="AB2411">
        <v>76.7</v>
      </c>
      <c r="AC2411">
        <v>78.5</v>
      </c>
      <c r="AD2411">
        <v>80.3</v>
      </c>
    </row>
    <row r="2412" spans="1:30" x14ac:dyDescent="0.25">
      <c r="A2412" t="str">
        <f t="shared" si="37"/>
        <v>2017/201810MaleCreative arts and designNorth West</v>
      </c>
      <c r="B2412" t="s">
        <v>218</v>
      </c>
      <c r="C2412" t="s">
        <v>254</v>
      </c>
      <c r="D2412">
        <v>10</v>
      </c>
      <c r="E2412" t="s">
        <v>3</v>
      </c>
      <c r="F2412" t="s">
        <v>180</v>
      </c>
      <c r="G2412" t="s">
        <v>215</v>
      </c>
      <c r="H2412" t="s">
        <v>215</v>
      </c>
      <c r="I2412" t="s">
        <v>215</v>
      </c>
      <c r="J2412" t="s">
        <v>215</v>
      </c>
      <c r="K2412" t="s">
        <v>215</v>
      </c>
      <c r="L2412" t="s">
        <v>215</v>
      </c>
      <c r="M2412" t="s">
        <v>215</v>
      </c>
      <c r="N2412" t="s">
        <v>215</v>
      </c>
      <c r="O2412" t="s">
        <v>215</v>
      </c>
      <c r="P2412" t="s">
        <v>215</v>
      </c>
      <c r="Q2412" t="s">
        <v>215</v>
      </c>
      <c r="R2412" t="s">
        <v>32</v>
      </c>
      <c r="S2412">
        <v>475</v>
      </c>
      <c r="T2412">
        <v>16100</v>
      </c>
      <c r="U2412">
        <v>24100</v>
      </c>
      <c r="V2412">
        <v>32800</v>
      </c>
      <c r="W2412">
        <v>660</v>
      </c>
      <c r="X2412">
        <v>0</v>
      </c>
      <c r="Y2412">
        <v>660</v>
      </c>
      <c r="Z2412">
        <v>12.8</v>
      </c>
      <c r="AA2412">
        <v>5.6</v>
      </c>
      <c r="AB2412">
        <v>78.599999999999994</v>
      </c>
      <c r="AC2412">
        <v>80.900000000000006</v>
      </c>
      <c r="AD2412">
        <v>81.5</v>
      </c>
    </row>
    <row r="2413" spans="1:30" x14ac:dyDescent="0.25">
      <c r="A2413" t="str">
        <f t="shared" si="37"/>
        <v>2017/201810MaleCreative arts and designNorthern Ireland</v>
      </c>
      <c r="B2413" t="s">
        <v>218</v>
      </c>
      <c r="C2413" t="s">
        <v>254</v>
      </c>
      <c r="D2413">
        <v>10</v>
      </c>
      <c r="E2413" t="s">
        <v>3</v>
      </c>
      <c r="F2413" t="s">
        <v>180</v>
      </c>
      <c r="G2413" t="s">
        <v>215</v>
      </c>
      <c r="H2413" t="s">
        <v>215</v>
      </c>
      <c r="I2413" t="s">
        <v>215</v>
      </c>
      <c r="J2413" t="s">
        <v>215</v>
      </c>
      <c r="K2413" t="s">
        <v>215</v>
      </c>
      <c r="L2413" t="s">
        <v>215</v>
      </c>
      <c r="M2413" t="s">
        <v>215</v>
      </c>
      <c r="N2413" t="s">
        <v>215</v>
      </c>
      <c r="O2413" t="s">
        <v>215</v>
      </c>
      <c r="P2413" t="s">
        <v>215</v>
      </c>
      <c r="Q2413" t="s">
        <v>215</v>
      </c>
      <c r="R2413" t="s">
        <v>256</v>
      </c>
      <c r="S2413">
        <v>15</v>
      </c>
      <c r="T2413">
        <v>11700</v>
      </c>
      <c r="U2413">
        <v>15000</v>
      </c>
      <c r="V2413">
        <v>23000</v>
      </c>
      <c r="W2413">
        <v>25</v>
      </c>
      <c r="X2413">
        <v>0</v>
      </c>
      <c r="Y2413">
        <v>25</v>
      </c>
      <c r="Z2413">
        <v>17</v>
      </c>
      <c r="AA2413">
        <v>4.3</v>
      </c>
      <c r="AB2413">
        <v>78.7</v>
      </c>
      <c r="AC2413">
        <v>78.7</v>
      </c>
      <c r="AD2413">
        <v>78.7</v>
      </c>
    </row>
    <row r="2414" spans="1:30" x14ac:dyDescent="0.25">
      <c r="A2414" t="str">
        <f t="shared" si="37"/>
        <v>2017/201810MaleCreative arts and designScotland</v>
      </c>
      <c r="B2414" t="s">
        <v>218</v>
      </c>
      <c r="C2414" t="s">
        <v>254</v>
      </c>
      <c r="D2414">
        <v>10</v>
      </c>
      <c r="E2414" t="s">
        <v>3</v>
      </c>
      <c r="F2414" t="s">
        <v>180</v>
      </c>
      <c r="G2414" t="s">
        <v>215</v>
      </c>
      <c r="H2414" t="s">
        <v>215</v>
      </c>
      <c r="I2414" t="s">
        <v>215</v>
      </c>
      <c r="J2414" t="s">
        <v>215</v>
      </c>
      <c r="K2414" t="s">
        <v>215</v>
      </c>
      <c r="L2414" t="s">
        <v>215</v>
      </c>
      <c r="M2414" t="s">
        <v>215</v>
      </c>
      <c r="N2414" t="s">
        <v>215</v>
      </c>
      <c r="O2414" t="s">
        <v>215</v>
      </c>
      <c r="P2414" t="s">
        <v>215</v>
      </c>
      <c r="Q2414" t="s">
        <v>215</v>
      </c>
      <c r="R2414" t="s">
        <v>257</v>
      </c>
      <c r="S2414">
        <v>45</v>
      </c>
      <c r="T2414">
        <v>13100</v>
      </c>
      <c r="U2414">
        <v>20400</v>
      </c>
      <c r="V2414">
        <v>36500</v>
      </c>
      <c r="W2414">
        <v>65</v>
      </c>
      <c r="X2414">
        <v>0</v>
      </c>
      <c r="Y2414">
        <v>65</v>
      </c>
      <c r="Z2414">
        <v>12.5</v>
      </c>
      <c r="AA2414">
        <v>7.7</v>
      </c>
      <c r="AB2414">
        <v>74.5</v>
      </c>
      <c r="AC2414">
        <v>79.8</v>
      </c>
      <c r="AD2414">
        <v>79.8</v>
      </c>
    </row>
    <row r="2415" spans="1:30" x14ac:dyDescent="0.25">
      <c r="A2415" t="str">
        <f t="shared" si="37"/>
        <v>2017/201810MaleCreative arts and designSouth East</v>
      </c>
      <c r="B2415" t="s">
        <v>218</v>
      </c>
      <c r="C2415" t="s">
        <v>254</v>
      </c>
      <c r="D2415">
        <v>10</v>
      </c>
      <c r="E2415" t="s">
        <v>3</v>
      </c>
      <c r="F2415" t="s">
        <v>180</v>
      </c>
      <c r="G2415" t="s">
        <v>215</v>
      </c>
      <c r="H2415" t="s">
        <v>215</v>
      </c>
      <c r="I2415" t="s">
        <v>215</v>
      </c>
      <c r="J2415" t="s">
        <v>215</v>
      </c>
      <c r="K2415" t="s">
        <v>215</v>
      </c>
      <c r="L2415" t="s">
        <v>215</v>
      </c>
      <c r="M2415" t="s">
        <v>215</v>
      </c>
      <c r="N2415" t="s">
        <v>215</v>
      </c>
      <c r="O2415" t="s">
        <v>215</v>
      </c>
      <c r="P2415" t="s">
        <v>215</v>
      </c>
      <c r="Q2415" t="s">
        <v>215</v>
      </c>
      <c r="R2415" t="s">
        <v>38</v>
      </c>
      <c r="S2415">
        <v>735</v>
      </c>
      <c r="T2415">
        <v>17200</v>
      </c>
      <c r="U2415">
        <v>27400</v>
      </c>
      <c r="V2415">
        <v>39100</v>
      </c>
      <c r="W2415">
        <v>1030</v>
      </c>
      <c r="X2415">
        <v>0</v>
      </c>
      <c r="Y2415">
        <v>1030</v>
      </c>
      <c r="Z2415">
        <v>12.5</v>
      </c>
      <c r="AA2415">
        <v>6.4</v>
      </c>
      <c r="AB2415">
        <v>78.599999999999994</v>
      </c>
      <c r="AC2415">
        <v>80.599999999999994</v>
      </c>
      <c r="AD2415">
        <v>81.099999999999994</v>
      </c>
    </row>
    <row r="2416" spans="1:30" x14ac:dyDescent="0.25">
      <c r="A2416" t="str">
        <f t="shared" si="37"/>
        <v>2017/201810MaleCreative arts and designSouth West</v>
      </c>
      <c r="B2416" t="s">
        <v>218</v>
      </c>
      <c r="C2416" t="s">
        <v>254</v>
      </c>
      <c r="D2416">
        <v>10</v>
      </c>
      <c r="E2416" t="s">
        <v>3</v>
      </c>
      <c r="F2416" t="s">
        <v>180</v>
      </c>
      <c r="G2416" t="s">
        <v>215</v>
      </c>
      <c r="H2416" t="s">
        <v>215</v>
      </c>
      <c r="I2416" t="s">
        <v>215</v>
      </c>
      <c r="J2416" t="s">
        <v>215</v>
      </c>
      <c r="K2416" t="s">
        <v>215</v>
      </c>
      <c r="L2416" t="s">
        <v>215</v>
      </c>
      <c r="M2416" t="s">
        <v>215</v>
      </c>
      <c r="N2416" t="s">
        <v>215</v>
      </c>
      <c r="O2416" t="s">
        <v>215</v>
      </c>
      <c r="P2416" t="s">
        <v>215</v>
      </c>
      <c r="Q2416" t="s">
        <v>215</v>
      </c>
      <c r="R2416" t="s">
        <v>39</v>
      </c>
      <c r="S2416">
        <v>425</v>
      </c>
      <c r="T2416">
        <v>15300</v>
      </c>
      <c r="U2416">
        <v>24800</v>
      </c>
      <c r="V2416">
        <v>34300</v>
      </c>
      <c r="W2416">
        <v>605</v>
      </c>
      <c r="X2416">
        <v>0</v>
      </c>
      <c r="Y2416">
        <v>605</v>
      </c>
      <c r="Z2416">
        <v>14.3</v>
      </c>
      <c r="AA2416">
        <v>5.8</v>
      </c>
      <c r="AB2416">
        <v>75.7</v>
      </c>
      <c r="AC2416">
        <v>79.3</v>
      </c>
      <c r="AD2416">
        <v>79.900000000000006</v>
      </c>
    </row>
    <row r="2417" spans="1:30" x14ac:dyDescent="0.25">
      <c r="A2417" t="str">
        <f t="shared" si="37"/>
        <v>2017/201810MaleCreative arts and designWales</v>
      </c>
      <c r="B2417" t="s">
        <v>218</v>
      </c>
      <c r="C2417" t="s">
        <v>254</v>
      </c>
      <c r="D2417">
        <v>10</v>
      </c>
      <c r="E2417" t="s">
        <v>3</v>
      </c>
      <c r="F2417" t="s">
        <v>180</v>
      </c>
      <c r="G2417" t="s">
        <v>215</v>
      </c>
      <c r="H2417" t="s">
        <v>215</v>
      </c>
      <c r="I2417" t="s">
        <v>215</v>
      </c>
      <c r="J2417" t="s">
        <v>215</v>
      </c>
      <c r="K2417" t="s">
        <v>215</v>
      </c>
      <c r="L2417" t="s">
        <v>215</v>
      </c>
      <c r="M2417" t="s">
        <v>215</v>
      </c>
      <c r="N2417" t="s">
        <v>215</v>
      </c>
      <c r="O2417" t="s">
        <v>215</v>
      </c>
      <c r="P2417" t="s">
        <v>215</v>
      </c>
      <c r="Q2417" t="s">
        <v>215</v>
      </c>
      <c r="R2417" t="s">
        <v>259</v>
      </c>
      <c r="S2417">
        <v>70</v>
      </c>
      <c r="T2417">
        <v>16400</v>
      </c>
      <c r="U2417">
        <v>22600</v>
      </c>
      <c r="V2417">
        <v>31000</v>
      </c>
      <c r="W2417">
        <v>100</v>
      </c>
      <c r="X2417">
        <v>0</v>
      </c>
      <c r="Y2417">
        <v>100</v>
      </c>
      <c r="Z2417">
        <v>12.1</v>
      </c>
      <c r="AA2417">
        <v>9.8000000000000007</v>
      </c>
      <c r="AB2417">
        <v>74.099999999999994</v>
      </c>
      <c r="AC2417">
        <v>77.099999999999994</v>
      </c>
      <c r="AD2417">
        <v>78.099999999999994</v>
      </c>
    </row>
    <row r="2418" spans="1:30" x14ac:dyDescent="0.25">
      <c r="A2418" t="str">
        <f t="shared" si="37"/>
        <v>2017/201810MaleCreative arts and designWest Midlands</v>
      </c>
      <c r="B2418" t="s">
        <v>218</v>
      </c>
      <c r="C2418" t="s">
        <v>254</v>
      </c>
      <c r="D2418">
        <v>10</v>
      </c>
      <c r="E2418" t="s">
        <v>3</v>
      </c>
      <c r="F2418" t="s">
        <v>180</v>
      </c>
      <c r="G2418" t="s">
        <v>215</v>
      </c>
      <c r="H2418" t="s">
        <v>215</v>
      </c>
      <c r="I2418" t="s">
        <v>215</v>
      </c>
      <c r="J2418" t="s">
        <v>215</v>
      </c>
      <c r="K2418" t="s">
        <v>215</v>
      </c>
      <c r="L2418" t="s">
        <v>215</v>
      </c>
      <c r="M2418" t="s">
        <v>215</v>
      </c>
      <c r="N2418" t="s">
        <v>215</v>
      </c>
      <c r="O2418" t="s">
        <v>215</v>
      </c>
      <c r="P2418" t="s">
        <v>215</v>
      </c>
      <c r="Q2418" t="s">
        <v>215</v>
      </c>
      <c r="R2418" t="s">
        <v>35</v>
      </c>
      <c r="S2418">
        <v>380</v>
      </c>
      <c r="T2418">
        <v>17200</v>
      </c>
      <c r="U2418">
        <v>25000</v>
      </c>
      <c r="V2418">
        <v>34300</v>
      </c>
      <c r="W2418">
        <v>500</v>
      </c>
      <c r="X2418">
        <v>0</v>
      </c>
      <c r="Y2418">
        <v>500</v>
      </c>
      <c r="Z2418">
        <v>10.8</v>
      </c>
      <c r="AA2418">
        <v>5.5</v>
      </c>
      <c r="AB2418">
        <v>81.900000000000006</v>
      </c>
      <c r="AC2418">
        <v>82.7</v>
      </c>
      <c r="AD2418">
        <v>83.7</v>
      </c>
    </row>
    <row r="2419" spans="1:30" x14ac:dyDescent="0.25">
      <c r="A2419" t="str">
        <f t="shared" si="37"/>
        <v>2017/201810MaleCreative arts and designYorkshire and the Humber</v>
      </c>
      <c r="B2419" t="s">
        <v>218</v>
      </c>
      <c r="C2419" t="s">
        <v>254</v>
      </c>
      <c r="D2419">
        <v>10</v>
      </c>
      <c r="E2419" t="s">
        <v>3</v>
      </c>
      <c r="F2419" t="s">
        <v>180</v>
      </c>
      <c r="G2419" t="s">
        <v>215</v>
      </c>
      <c r="H2419" t="s">
        <v>215</v>
      </c>
      <c r="I2419" t="s">
        <v>215</v>
      </c>
      <c r="J2419" t="s">
        <v>215</v>
      </c>
      <c r="K2419" t="s">
        <v>215</v>
      </c>
      <c r="L2419" t="s">
        <v>215</v>
      </c>
      <c r="M2419" t="s">
        <v>215</v>
      </c>
      <c r="N2419" t="s">
        <v>215</v>
      </c>
      <c r="O2419" t="s">
        <v>215</v>
      </c>
      <c r="P2419" t="s">
        <v>215</v>
      </c>
      <c r="Q2419" t="s">
        <v>215</v>
      </c>
      <c r="R2419" t="s">
        <v>33</v>
      </c>
      <c r="S2419">
        <v>345</v>
      </c>
      <c r="T2419">
        <v>17200</v>
      </c>
      <c r="U2419">
        <v>24500</v>
      </c>
      <c r="V2419">
        <v>32500</v>
      </c>
      <c r="W2419">
        <v>480</v>
      </c>
      <c r="X2419">
        <v>0</v>
      </c>
      <c r="Y2419">
        <v>480</v>
      </c>
      <c r="Z2419">
        <v>9.3000000000000007</v>
      </c>
      <c r="AA2419">
        <v>6.9</v>
      </c>
      <c r="AB2419">
        <v>79.599999999999994</v>
      </c>
      <c r="AC2419">
        <v>82.7</v>
      </c>
      <c r="AD2419">
        <v>83.8</v>
      </c>
    </row>
    <row r="2420" spans="1:30" x14ac:dyDescent="0.25">
      <c r="A2420" t="str">
        <f t="shared" si="37"/>
        <v>2017/201810MaleEconomicsAbroad</v>
      </c>
      <c r="B2420" t="s">
        <v>218</v>
      </c>
      <c r="C2420" t="s">
        <v>254</v>
      </c>
      <c r="D2420">
        <v>10</v>
      </c>
      <c r="E2420" t="s">
        <v>3</v>
      </c>
      <c r="F2420" t="s">
        <v>13</v>
      </c>
      <c r="G2420" t="s">
        <v>215</v>
      </c>
      <c r="H2420" t="s">
        <v>215</v>
      </c>
      <c r="I2420" t="s">
        <v>215</v>
      </c>
      <c r="J2420" t="s">
        <v>215</v>
      </c>
      <c r="K2420" t="s">
        <v>215</v>
      </c>
      <c r="L2420" t="s">
        <v>215</v>
      </c>
      <c r="M2420" t="s">
        <v>215</v>
      </c>
      <c r="N2420" t="s">
        <v>215</v>
      </c>
      <c r="O2420" t="s">
        <v>215</v>
      </c>
      <c r="P2420" t="s">
        <v>215</v>
      </c>
      <c r="Q2420" t="s">
        <v>215</v>
      </c>
      <c r="R2420" t="s">
        <v>255</v>
      </c>
      <c r="S2420" t="s">
        <v>216</v>
      </c>
      <c r="T2420" t="s">
        <v>216</v>
      </c>
      <c r="U2420" t="s">
        <v>216</v>
      </c>
      <c r="V2420" t="s">
        <v>216</v>
      </c>
      <c r="W2420">
        <v>110</v>
      </c>
      <c r="X2420">
        <v>0</v>
      </c>
      <c r="Y2420">
        <v>110</v>
      </c>
      <c r="Z2420">
        <v>63.9</v>
      </c>
      <c r="AA2420">
        <v>11.4</v>
      </c>
      <c r="AB2420">
        <v>23.9</v>
      </c>
      <c r="AC2420">
        <v>24.7</v>
      </c>
      <c r="AD2420">
        <v>24.7</v>
      </c>
    </row>
    <row r="2421" spans="1:30" x14ac:dyDescent="0.25">
      <c r="A2421" t="str">
        <f t="shared" si="37"/>
        <v>2017/201810MaleEconomicsEast Midlands</v>
      </c>
      <c r="B2421" t="s">
        <v>218</v>
      </c>
      <c r="C2421" t="s">
        <v>254</v>
      </c>
      <c r="D2421">
        <v>10</v>
      </c>
      <c r="E2421" t="s">
        <v>3</v>
      </c>
      <c r="F2421" t="s">
        <v>13</v>
      </c>
      <c r="G2421" t="s">
        <v>215</v>
      </c>
      <c r="H2421" t="s">
        <v>215</v>
      </c>
      <c r="I2421" t="s">
        <v>215</v>
      </c>
      <c r="J2421" t="s">
        <v>215</v>
      </c>
      <c r="K2421" t="s">
        <v>215</v>
      </c>
      <c r="L2421" t="s">
        <v>215</v>
      </c>
      <c r="M2421" t="s">
        <v>215</v>
      </c>
      <c r="N2421" t="s">
        <v>215</v>
      </c>
      <c r="O2421" t="s">
        <v>215</v>
      </c>
      <c r="P2421" t="s">
        <v>215</v>
      </c>
      <c r="Q2421" t="s">
        <v>215</v>
      </c>
      <c r="R2421" t="s">
        <v>34</v>
      </c>
      <c r="S2421">
        <v>70</v>
      </c>
      <c r="T2421">
        <v>28500</v>
      </c>
      <c r="U2421">
        <v>39800</v>
      </c>
      <c r="V2421">
        <v>48900</v>
      </c>
      <c r="W2421">
        <v>105</v>
      </c>
      <c r="X2421">
        <v>0</v>
      </c>
      <c r="Y2421">
        <v>105</v>
      </c>
      <c r="Z2421">
        <v>15.4</v>
      </c>
      <c r="AA2421">
        <v>5.5</v>
      </c>
      <c r="AB2421">
        <v>70.7</v>
      </c>
      <c r="AC2421">
        <v>78.599999999999994</v>
      </c>
      <c r="AD2421">
        <v>79.099999999999994</v>
      </c>
    </row>
    <row r="2422" spans="1:30" x14ac:dyDescent="0.25">
      <c r="A2422" t="str">
        <f t="shared" si="37"/>
        <v>2017/201810MaleEconomicsEast of England</v>
      </c>
      <c r="B2422" t="s">
        <v>218</v>
      </c>
      <c r="C2422" t="s">
        <v>254</v>
      </c>
      <c r="D2422">
        <v>10</v>
      </c>
      <c r="E2422" t="s">
        <v>3</v>
      </c>
      <c r="F2422" t="s">
        <v>13</v>
      </c>
      <c r="G2422" t="s">
        <v>215</v>
      </c>
      <c r="H2422" t="s">
        <v>215</v>
      </c>
      <c r="I2422" t="s">
        <v>215</v>
      </c>
      <c r="J2422" t="s">
        <v>215</v>
      </c>
      <c r="K2422" t="s">
        <v>215</v>
      </c>
      <c r="L2422" t="s">
        <v>215</v>
      </c>
      <c r="M2422" t="s">
        <v>215</v>
      </c>
      <c r="N2422" t="s">
        <v>215</v>
      </c>
      <c r="O2422" t="s">
        <v>215</v>
      </c>
      <c r="P2422" t="s">
        <v>215</v>
      </c>
      <c r="Q2422" t="s">
        <v>215</v>
      </c>
      <c r="R2422" t="s">
        <v>36</v>
      </c>
      <c r="S2422">
        <v>190</v>
      </c>
      <c r="T2422">
        <v>34700</v>
      </c>
      <c r="U2422">
        <v>54800</v>
      </c>
      <c r="V2422">
        <v>82500</v>
      </c>
      <c r="W2422">
        <v>250</v>
      </c>
      <c r="X2422">
        <v>0</v>
      </c>
      <c r="Y2422">
        <v>250</v>
      </c>
      <c r="Z2422">
        <v>13.4</v>
      </c>
      <c r="AA2422">
        <v>5.0999999999999996</v>
      </c>
      <c r="AB2422">
        <v>78.099999999999994</v>
      </c>
      <c r="AC2422">
        <v>80.8</v>
      </c>
      <c r="AD2422">
        <v>81.5</v>
      </c>
    </row>
    <row r="2423" spans="1:30" x14ac:dyDescent="0.25">
      <c r="A2423" t="str">
        <f t="shared" si="37"/>
        <v>2017/201810MaleEconomicsLondon</v>
      </c>
      <c r="B2423" t="s">
        <v>218</v>
      </c>
      <c r="C2423" t="s">
        <v>254</v>
      </c>
      <c r="D2423">
        <v>10</v>
      </c>
      <c r="E2423" t="s">
        <v>3</v>
      </c>
      <c r="F2423" t="s">
        <v>13</v>
      </c>
      <c r="G2423" t="s">
        <v>215</v>
      </c>
      <c r="H2423" t="s">
        <v>215</v>
      </c>
      <c r="I2423" t="s">
        <v>215</v>
      </c>
      <c r="J2423" t="s">
        <v>215</v>
      </c>
      <c r="K2423" t="s">
        <v>215</v>
      </c>
      <c r="L2423" t="s">
        <v>215</v>
      </c>
      <c r="M2423" t="s">
        <v>215</v>
      </c>
      <c r="N2423" t="s">
        <v>215</v>
      </c>
      <c r="O2423" t="s">
        <v>215</v>
      </c>
      <c r="P2423" t="s">
        <v>215</v>
      </c>
      <c r="Q2423" t="s">
        <v>215</v>
      </c>
      <c r="R2423" t="s">
        <v>37</v>
      </c>
      <c r="S2423">
        <v>990</v>
      </c>
      <c r="T2423">
        <v>43400</v>
      </c>
      <c r="U2423">
        <v>69700</v>
      </c>
      <c r="V2423">
        <v>105500</v>
      </c>
      <c r="W2423">
        <v>1300</v>
      </c>
      <c r="X2423">
        <v>0</v>
      </c>
      <c r="Y2423">
        <v>1300</v>
      </c>
      <c r="Z2423">
        <v>12.5</v>
      </c>
      <c r="AA2423">
        <v>5.7</v>
      </c>
      <c r="AB2423">
        <v>79.2</v>
      </c>
      <c r="AC2423">
        <v>81</v>
      </c>
      <c r="AD2423">
        <v>81.8</v>
      </c>
    </row>
    <row r="2424" spans="1:30" x14ac:dyDescent="0.25">
      <c r="A2424" t="str">
        <f t="shared" si="37"/>
        <v>2017/201810MaleEconomicsNorth East</v>
      </c>
      <c r="B2424" t="s">
        <v>218</v>
      </c>
      <c r="C2424" t="s">
        <v>254</v>
      </c>
      <c r="D2424">
        <v>10</v>
      </c>
      <c r="E2424" t="s">
        <v>3</v>
      </c>
      <c r="F2424" t="s">
        <v>13</v>
      </c>
      <c r="G2424" t="s">
        <v>215</v>
      </c>
      <c r="H2424" t="s">
        <v>215</v>
      </c>
      <c r="I2424" t="s">
        <v>215</v>
      </c>
      <c r="J2424" t="s">
        <v>215</v>
      </c>
      <c r="K2424" t="s">
        <v>215</v>
      </c>
      <c r="L2424" t="s">
        <v>215</v>
      </c>
      <c r="M2424" t="s">
        <v>215</v>
      </c>
      <c r="N2424" t="s">
        <v>215</v>
      </c>
      <c r="O2424" t="s">
        <v>215</v>
      </c>
      <c r="P2424" t="s">
        <v>215</v>
      </c>
      <c r="Q2424" t="s">
        <v>215</v>
      </c>
      <c r="R2424" t="s">
        <v>31</v>
      </c>
      <c r="S2424">
        <v>30</v>
      </c>
      <c r="T2424">
        <v>25600</v>
      </c>
      <c r="U2424">
        <v>40200</v>
      </c>
      <c r="V2424">
        <v>69400</v>
      </c>
      <c r="W2424">
        <v>40</v>
      </c>
      <c r="X2424">
        <v>0</v>
      </c>
      <c r="Y2424">
        <v>40</v>
      </c>
      <c r="Z2424">
        <v>10.8</v>
      </c>
      <c r="AA2424">
        <v>7.3</v>
      </c>
      <c r="AB2424">
        <v>79.7</v>
      </c>
      <c r="AC2424">
        <v>81.900000000000006</v>
      </c>
      <c r="AD2424">
        <v>81.900000000000006</v>
      </c>
    </row>
    <row r="2425" spans="1:30" x14ac:dyDescent="0.25">
      <c r="A2425" t="str">
        <f t="shared" si="37"/>
        <v>2017/201810MaleEconomicsNorth West</v>
      </c>
      <c r="B2425" t="s">
        <v>218</v>
      </c>
      <c r="C2425" t="s">
        <v>254</v>
      </c>
      <c r="D2425">
        <v>10</v>
      </c>
      <c r="E2425" t="s">
        <v>3</v>
      </c>
      <c r="F2425" t="s">
        <v>13</v>
      </c>
      <c r="G2425" t="s">
        <v>215</v>
      </c>
      <c r="H2425" t="s">
        <v>215</v>
      </c>
      <c r="I2425" t="s">
        <v>215</v>
      </c>
      <c r="J2425" t="s">
        <v>215</v>
      </c>
      <c r="K2425" t="s">
        <v>215</v>
      </c>
      <c r="L2425" t="s">
        <v>215</v>
      </c>
      <c r="M2425" t="s">
        <v>215</v>
      </c>
      <c r="N2425" t="s">
        <v>215</v>
      </c>
      <c r="O2425" t="s">
        <v>215</v>
      </c>
      <c r="P2425" t="s">
        <v>215</v>
      </c>
      <c r="Q2425" t="s">
        <v>215</v>
      </c>
      <c r="R2425" t="s">
        <v>32</v>
      </c>
      <c r="S2425">
        <v>130</v>
      </c>
      <c r="T2425">
        <v>23700</v>
      </c>
      <c r="U2425">
        <v>38000</v>
      </c>
      <c r="V2425">
        <v>56600</v>
      </c>
      <c r="W2425">
        <v>180</v>
      </c>
      <c r="X2425">
        <v>0</v>
      </c>
      <c r="Y2425">
        <v>180</v>
      </c>
      <c r="Z2425">
        <v>14.9</v>
      </c>
      <c r="AA2425">
        <v>6.4</v>
      </c>
      <c r="AB2425">
        <v>74.400000000000006</v>
      </c>
      <c r="AC2425">
        <v>78.2</v>
      </c>
      <c r="AD2425">
        <v>78.7</v>
      </c>
    </row>
    <row r="2426" spans="1:30" x14ac:dyDescent="0.25">
      <c r="A2426" t="str">
        <f t="shared" si="37"/>
        <v>2017/201810MaleEconomicsNorthern Ireland</v>
      </c>
      <c r="B2426" t="s">
        <v>218</v>
      </c>
      <c r="C2426" t="s">
        <v>254</v>
      </c>
      <c r="D2426">
        <v>10</v>
      </c>
      <c r="E2426" t="s">
        <v>3</v>
      </c>
      <c r="F2426" t="s">
        <v>13</v>
      </c>
      <c r="G2426" t="s">
        <v>215</v>
      </c>
      <c r="H2426" t="s">
        <v>215</v>
      </c>
      <c r="I2426" t="s">
        <v>215</v>
      </c>
      <c r="J2426" t="s">
        <v>215</v>
      </c>
      <c r="K2426" t="s">
        <v>215</v>
      </c>
      <c r="L2426" t="s">
        <v>215</v>
      </c>
      <c r="M2426" t="s">
        <v>215</v>
      </c>
      <c r="N2426" t="s">
        <v>215</v>
      </c>
      <c r="O2426" t="s">
        <v>215</v>
      </c>
      <c r="P2426" t="s">
        <v>215</v>
      </c>
      <c r="Q2426" t="s">
        <v>215</v>
      </c>
      <c r="R2426" t="s">
        <v>256</v>
      </c>
      <c r="S2426" t="s">
        <v>216</v>
      </c>
      <c r="T2426" t="s">
        <v>216</v>
      </c>
      <c r="U2426" t="s">
        <v>216</v>
      </c>
      <c r="V2426" t="s">
        <v>216</v>
      </c>
      <c r="W2426">
        <v>5</v>
      </c>
      <c r="X2426">
        <v>0</v>
      </c>
      <c r="Y2426">
        <v>5</v>
      </c>
      <c r="Z2426">
        <v>12</v>
      </c>
      <c r="AA2426">
        <v>12</v>
      </c>
      <c r="AB2426">
        <v>76</v>
      </c>
      <c r="AC2426">
        <v>76</v>
      </c>
      <c r="AD2426">
        <v>76</v>
      </c>
    </row>
    <row r="2427" spans="1:30" x14ac:dyDescent="0.25">
      <c r="A2427" t="str">
        <f t="shared" si="37"/>
        <v>2017/201810MaleEconomicsScotland</v>
      </c>
      <c r="B2427" t="s">
        <v>218</v>
      </c>
      <c r="C2427" t="s">
        <v>254</v>
      </c>
      <c r="D2427">
        <v>10</v>
      </c>
      <c r="E2427" t="s">
        <v>3</v>
      </c>
      <c r="F2427" t="s">
        <v>13</v>
      </c>
      <c r="G2427" t="s">
        <v>215</v>
      </c>
      <c r="H2427" t="s">
        <v>215</v>
      </c>
      <c r="I2427" t="s">
        <v>215</v>
      </c>
      <c r="J2427" t="s">
        <v>215</v>
      </c>
      <c r="K2427" t="s">
        <v>215</v>
      </c>
      <c r="L2427" t="s">
        <v>215</v>
      </c>
      <c r="M2427" t="s">
        <v>215</v>
      </c>
      <c r="N2427" t="s">
        <v>215</v>
      </c>
      <c r="O2427" t="s">
        <v>215</v>
      </c>
      <c r="P2427" t="s">
        <v>215</v>
      </c>
      <c r="Q2427" t="s">
        <v>215</v>
      </c>
      <c r="R2427" t="s">
        <v>257</v>
      </c>
      <c r="S2427">
        <v>15</v>
      </c>
      <c r="T2427">
        <v>27700</v>
      </c>
      <c r="U2427">
        <v>49900</v>
      </c>
      <c r="V2427">
        <v>68300</v>
      </c>
      <c r="W2427">
        <v>20</v>
      </c>
      <c r="X2427">
        <v>0</v>
      </c>
      <c r="Y2427">
        <v>20</v>
      </c>
      <c r="Z2427">
        <v>15</v>
      </c>
      <c r="AA2427">
        <v>8.4</v>
      </c>
      <c r="AB2427">
        <v>76.599999999999994</v>
      </c>
      <c r="AC2427">
        <v>76.599999999999994</v>
      </c>
      <c r="AD2427">
        <v>76.599999999999994</v>
      </c>
    </row>
    <row r="2428" spans="1:30" x14ac:dyDescent="0.25">
      <c r="A2428" t="str">
        <f t="shared" si="37"/>
        <v>2017/201810MaleEconomicsSouth East</v>
      </c>
      <c r="B2428" t="s">
        <v>218</v>
      </c>
      <c r="C2428" t="s">
        <v>254</v>
      </c>
      <c r="D2428">
        <v>10</v>
      </c>
      <c r="E2428" t="s">
        <v>3</v>
      </c>
      <c r="F2428" t="s">
        <v>13</v>
      </c>
      <c r="G2428" t="s">
        <v>215</v>
      </c>
      <c r="H2428" t="s">
        <v>215</v>
      </c>
      <c r="I2428" t="s">
        <v>215</v>
      </c>
      <c r="J2428" t="s">
        <v>215</v>
      </c>
      <c r="K2428" t="s">
        <v>215</v>
      </c>
      <c r="L2428" t="s">
        <v>215</v>
      </c>
      <c r="M2428" t="s">
        <v>215</v>
      </c>
      <c r="N2428" t="s">
        <v>215</v>
      </c>
      <c r="O2428" t="s">
        <v>215</v>
      </c>
      <c r="P2428" t="s">
        <v>215</v>
      </c>
      <c r="Q2428" t="s">
        <v>215</v>
      </c>
      <c r="R2428" t="s">
        <v>38</v>
      </c>
      <c r="S2428">
        <v>310</v>
      </c>
      <c r="T2428">
        <v>35800</v>
      </c>
      <c r="U2428">
        <v>55100</v>
      </c>
      <c r="V2428">
        <v>79200</v>
      </c>
      <c r="W2428">
        <v>395</v>
      </c>
      <c r="X2428">
        <v>0</v>
      </c>
      <c r="Y2428">
        <v>395</v>
      </c>
      <c r="Z2428">
        <v>13.7</v>
      </c>
      <c r="AA2428">
        <v>3.8</v>
      </c>
      <c r="AB2428">
        <v>80.400000000000006</v>
      </c>
      <c r="AC2428">
        <v>81.8</v>
      </c>
      <c r="AD2428">
        <v>82.5</v>
      </c>
    </row>
    <row r="2429" spans="1:30" x14ac:dyDescent="0.25">
      <c r="A2429" t="str">
        <f t="shared" si="37"/>
        <v>2017/201810MaleEconomicsSouth West</v>
      </c>
      <c r="B2429" t="s">
        <v>218</v>
      </c>
      <c r="C2429" t="s">
        <v>254</v>
      </c>
      <c r="D2429">
        <v>10</v>
      </c>
      <c r="E2429" t="s">
        <v>3</v>
      </c>
      <c r="F2429" t="s">
        <v>13</v>
      </c>
      <c r="G2429" t="s">
        <v>215</v>
      </c>
      <c r="H2429" t="s">
        <v>215</v>
      </c>
      <c r="I2429" t="s">
        <v>215</v>
      </c>
      <c r="J2429" t="s">
        <v>215</v>
      </c>
      <c r="K2429" t="s">
        <v>215</v>
      </c>
      <c r="L2429" t="s">
        <v>215</v>
      </c>
      <c r="M2429" t="s">
        <v>215</v>
      </c>
      <c r="N2429" t="s">
        <v>215</v>
      </c>
      <c r="O2429" t="s">
        <v>215</v>
      </c>
      <c r="P2429" t="s">
        <v>215</v>
      </c>
      <c r="Q2429" t="s">
        <v>215</v>
      </c>
      <c r="R2429" t="s">
        <v>39</v>
      </c>
      <c r="S2429">
        <v>75</v>
      </c>
      <c r="T2429">
        <v>28100</v>
      </c>
      <c r="U2429">
        <v>40500</v>
      </c>
      <c r="V2429">
        <v>57700</v>
      </c>
      <c r="W2429">
        <v>100</v>
      </c>
      <c r="X2429">
        <v>0</v>
      </c>
      <c r="Y2429">
        <v>100</v>
      </c>
      <c r="Z2429">
        <v>15.9</v>
      </c>
      <c r="AA2429">
        <v>1</v>
      </c>
      <c r="AB2429">
        <v>81.099999999999994</v>
      </c>
      <c r="AC2429">
        <v>83.1</v>
      </c>
      <c r="AD2429">
        <v>83.1</v>
      </c>
    </row>
    <row r="2430" spans="1:30" x14ac:dyDescent="0.25">
      <c r="A2430" t="str">
        <f t="shared" si="37"/>
        <v>2017/201810MaleEconomicsWales</v>
      </c>
      <c r="B2430" t="s">
        <v>218</v>
      </c>
      <c r="C2430" t="s">
        <v>254</v>
      </c>
      <c r="D2430">
        <v>10</v>
      </c>
      <c r="E2430" t="s">
        <v>3</v>
      </c>
      <c r="F2430" t="s">
        <v>13</v>
      </c>
      <c r="G2430" t="s">
        <v>215</v>
      </c>
      <c r="H2430" t="s">
        <v>215</v>
      </c>
      <c r="I2430" t="s">
        <v>215</v>
      </c>
      <c r="J2430" t="s">
        <v>215</v>
      </c>
      <c r="K2430" t="s">
        <v>215</v>
      </c>
      <c r="L2430" t="s">
        <v>215</v>
      </c>
      <c r="M2430" t="s">
        <v>215</v>
      </c>
      <c r="N2430" t="s">
        <v>215</v>
      </c>
      <c r="O2430" t="s">
        <v>215</v>
      </c>
      <c r="P2430" t="s">
        <v>215</v>
      </c>
      <c r="Q2430" t="s">
        <v>215</v>
      </c>
      <c r="R2430" t="s">
        <v>259</v>
      </c>
      <c r="S2430">
        <v>15</v>
      </c>
      <c r="T2430">
        <v>28500</v>
      </c>
      <c r="U2430">
        <v>58800</v>
      </c>
      <c r="V2430">
        <v>63500</v>
      </c>
      <c r="W2430">
        <v>25</v>
      </c>
      <c r="X2430">
        <v>0</v>
      </c>
      <c r="Y2430">
        <v>25</v>
      </c>
      <c r="Z2430">
        <v>28.5</v>
      </c>
      <c r="AA2430">
        <v>2.2000000000000002</v>
      </c>
      <c r="AB2430">
        <v>60.6</v>
      </c>
      <c r="AC2430">
        <v>69.3</v>
      </c>
      <c r="AD2430">
        <v>69.3</v>
      </c>
    </row>
    <row r="2431" spans="1:30" x14ac:dyDescent="0.25">
      <c r="A2431" t="str">
        <f t="shared" si="37"/>
        <v>2017/201810MaleEconomicsWest Midlands</v>
      </c>
      <c r="B2431" t="s">
        <v>218</v>
      </c>
      <c r="C2431" t="s">
        <v>254</v>
      </c>
      <c r="D2431">
        <v>10</v>
      </c>
      <c r="E2431" t="s">
        <v>3</v>
      </c>
      <c r="F2431" t="s">
        <v>13</v>
      </c>
      <c r="G2431" t="s">
        <v>215</v>
      </c>
      <c r="H2431" t="s">
        <v>215</v>
      </c>
      <c r="I2431" t="s">
        <v>215</v>
      </c>
      <c r="J2431" t="s">
        <v>215</v>
      </c>
      <c r="K2431" t="s">
        <v>215</v>
      </c>
      <c r="L2431" t="s">
        <v>215</v>
      </c>
      <c r="M2431" t="s">
        <v>215</v>
      </c>
      <c r="N2431" t="s">
        <v>215</v>
      </c>
      <c r="O2431" t="s">
        <v>215</v>
      </c>
      <c r="P2431" t="s">
        <v>215</v>
      </c>
      <c r="Q2431" t="s">
        <v>215</v>
      </c>
      <c r="R2431" t="s">
        <v>35</v>
      </c>
      <c r="S2431">
        <v>80</v>
      </c>
      <c r="T2431">
        <v>29900</v>
      </c>
      <c r="U2431">
        <v>41200</v>
      </c>
      <c r="V2431">
        <v>57300</v>
      </c>
      <c r="W2431">
        <v>100</v>
      </c>
      <c r="X2431">
        <v>0</v>
      </c>
      <c r="Y2431">
        <v>100</v>
      </c>
      <c r="Z2431">
        <v>12.3</v>
      </c>
      <c r="AA2431">
        <v>3.6</v>
      </c>
      <c r="AB2431">
        <v>80.599999999999994</v>
      </c>
      <c r="AC2431">
        <v>83.1</v>
      </c>
      <c r="AD2431">
        <v>84.1</v>
      </c>
    </row>
    <row r="2432" spans="1:30" x14ac:dyDescent="0.25">
      <c r="A2432" t="str">
        <f t="shared" si="37"/>
        <v>2017/201810MaleEconomicsYorkshire and the Humber</v>
      </c>
      <c r="B2432" t="s">
        <v>218</v>
      </c>
      <c r="C2432" t="s">
        <v>254</v>
      </c>
      <c r="D2432">
        <v>10</v>
      </c>
      <c r="E2432" t="s">
        <v>3</v>
      </c>
      <c r="F2432" t="s">
        <v>13</v>
      </c>
      <c r="G2432" t="s">
        <v>215</v>
      </c>
      <c r="H2432" t="s">
        <v>215</v>
      </c>
      <c r="I2432" t="s">
        <v>215</v>
      </c>
      <c r="J2432" t="s">
        <v>215</v>
      </c>
      <c r="K2432" t="s">
        <v>215</v>
      </c>
      <c r="L2432" t="s">
        <v>215</v>
      </c>
      <c r="M2432" t="s">
        <v>215</v>
      </c>
      <c r="N2432" t="s">
        <v>215</v>
      </c>
      <c r="O2432" t="s">
        <v>215</v>
      </c>
      <c r="P2432" t="s">
        <v>215</v>
      </c>
      <c r="Q2432" t="s">
        <v>215</v>
      </c>
      <c r="R2432" t="s">
        <v>33</v>
      </c>
      <c r="S2432">
        <v>105</v>
      </c>
      <c r="T2432">
        <v>30700</v>
      </c>
      <c r="U2432">
        <v>44900</v>
      </c>
      <c r="V2432">
        <v>58800</v>
      </c>
      <c r="W2432">
        <v>135</v>
      </c>
      <c r="X2432">
        <v>0</v>
      </c>
      <c r="Y2432">
        <v>135</v>
      </c>
      <c r="Z2432">
        <v>11.4</v>
      </c>
      <c r="AA2432">
        <v>2.2999999999999998</v>
      </c>
      <c r="AB2432">
        <v>78.400000000000006</v>
      </c>
      <c r="AC2432">
        <v>86.3</v>
      </c>
      <c r="AD2432">
        <v>86.3</v>
      </c>
    </row>
    <row r="2433" spans="1:30" x14ac:dyDescent="0.25">
      <c r="A2433" t="str">
        <f t="shared" si="37"/>
        <v>2017/201810MaleEducation and teachingAbroad</v>
      </c>
      <c r="B2433" t="s">
        <v>218</v>
      </c>
      <c r="C2433" t="s">
        <v>254</v>
      </c>
      <c r="D2433">
        <v>10</v>
      </c>
      <c r="E2433" t="s">
        <v>3</v>
      </c>
      <c r="F2433" t="s">
        <v>182</v>
      </c>
      <c r="G2433" t="s">
        <v>215</v>
      </c>
      <c r="H2433" t="s">
        <v>215</v>
      </c>
      <c r="I2433" t="s">
        <v>215</v>
      </c>
      <c r="J2433" t="s">
        <v>215</v>
      </c>
      <c r="K2433" t="s">
        <v>215</v>
      </c>
      <c r="L2433" t="s">
        <v>215</v>
      </c>
      <c r="M2433" t="s">
        <v>215</v>
      </c>
      <c r="N2433" t="s">
        <v>215</v>
      </c>
      <c r="O2433" t="s">
        <v>215</v>
      </c>
      <c r="P2433" t="s">
        <v>215</v>
      </c>
      <c r="Q2433" t="s">
        <v>215</v>
      </c>
      <c r="R2433" t="s">
        <v>255</v>
      </c>
      <c r="S2433" t="s">
        <v>216</v>
      </c>
      <c r="T2433" t="s">
        <v>216</v>
      </c>
      <c r="U2433" t="s">
        <v>216</v>
      </c>
      <c r="V2433" t="s">
        <v>216</v>
      </c>
      <c r="W2433">
        <v>25</v>
      </c>
      <c r="X2433">
        <v>0</v>
      </c>
      <c r="Y2433">
        <v>25</v>
      </c>
      <c r="Z2433">
        <v>73.2</v>
      </c>
      <c r="AA2433">
        <v>1.9</v>
      </c>
      <c r="AB2433">
        <v>24.8</v>
      </c>
      <c r="AC2433">
        <v>24.8</v>
      </c>
      <c r="AD2433">
        <v>24.8</v>
      </c>
    </row>
    <row r="2434" spans="1:30" x14ac:dyDescent="0.25">
      <c r="A2434" t="str">
        <f t="shared" si="37"/>
        <v>2017/201810MaleEducation and teachingEast Midlands</v>
      </c>
      <c r="B2434" t="s">
        <v>218</v>
      </c>
      <c r="C2434" t="s">
        <v>254</v>
      </c>
      <c r="D2434">
        <v>10</v>
      </c>
      <c r="E2434" t="s">
        <v>3</v>
      </c>
      <c r="F2434" t="s">
        <v>182</v>
      </c>
      <c r="G2434" t="s">
        <v>215</v>
      </c>
      <c r="H2434" t="s">
        <v>215</v>
      </c>
      <c r="I2434" t="s">
        <v>215</v>
      </c>
      <c r="J2434" t="s">
        <v>215</v>
      </c>
      <c r="K2434" t="s">
        <v>215</v>
      </c>
      <c r="L2434" t="s">
        <v>215</v>
      </c>
      <c r="M2434" t="s">
        <v>215</v>
      </c>
      <c r="N2434" t="s">
        <v>215</v>
      </c>
      <c r="O2434" t="s">
        <v>215</v>
      </c>
      <c r="P2434" t="s">
        <v>215</v>
      </c>
      <c r="Q2434" t="s">
        <v>215</v>
      </c>
      <c r="R2434" t="s">
        <v>34</v>
      </c>
      <c r="S2434">
        <v>100</v>
      </c>
      <c r="T2434">
        <v>23000</v>
      </c>
      <c r="U2434">
        <v>32100</v>
      </c>
      <c r="V2434">
        <v>37200</v>
      </c>
      <c r="W2434">
        <v>115</v>
      </c>
      <c r="X2434">
        <v>0</v>
      </c>
      <c r="Y2434">
        <v>115</v>
      </c>
      <c r="Z2434">
        <v>7</v>
      </c>
      <c r="AA2434">
        <v>1.9</v>
      </c>
      <c r="AB2434">
        <v>87.3</v>
      </c>
      <c r="AC2434">
        <v>91.1</v>
      </c>
      <c r="AD2434">
        <v>91.1</v>
      </c>
    </row>
    <row r="2435" spans="1:30" x14ac:dyDescent="0.25">
      <c r="A2435" t="str">
        <f t="shared" si="37"/>
        <v>2017/201810MaleEducation and teachingEast of England</v>
      </c>
      <c r="B2435" t="s">
        <v>218</v>
      </c>
      <c r="C2435" t="s">
        <v>254</v>
      </c>
      <c r="D2435">
        <v>10</v>
      </c>
      <c r="E2435" t="s">
        <v>3</v>
      </c>
      <c r="F2435" t="s">
        <v>182</v>
      </c>
      <c r="G2435" t="s">
        <v>215</v>
      </c>
      <c r="H2435" t="s">
        <v>215</v>
      </c>
      <c r="I2435" t="s">
        <v>215</v>
      </c>
      <c r="J2435" t="s">
        <v>215</v>
      </c>
      <c r="K2435" t="s">
        <v>215</v>
      </c>
      <c r="L2435" t="s">
        <v>215</v>
      </c>
      <c r="M2435" t="s">
        <v>215</v>
      </c>
      <c r="N2435" t="s">
        <v>215</v>
      </c>
      <c r="O2435" t="s">
        <v>215</v>
      </c>
      <c r="P2435" t="s">
        <v>215</v>
      </c>
      <c r="Q2435" t="s">
        <v>215</v>
      </c>
      <c r="R2435" t="s">
        <v>36</v>
      </c>
      <c r="S2435">
        <v>110</v>
      </c>
      <c r="T2435">
        <v>27700</v>
      </c>
      <c r="U2435">
        <v>35400</v>
      </c>
      <c r="V2435">
        <v>39400</v>
      </c>
      <c r="W2435">
        <v>130</v>
      </c>
      <c r="X2435">
        <v>0</v>
      </c>
      <c r="Y2435">
        <v>130</v>
      </c>
      <c r="Z2435">
        <v>4.2</v>
      </c>
      <c r="AA2435">
        <v>3</v>
      </c>
      <c r="AB2435">
        <v>88.6</v>
      </c>
      <c r="AC2435">
        <v>92.8</v>
      </c>
      <c r="AD2435">
        <v>92.8</v>
      </c>
    </row>
    <row r="2436" spans="1:30" x14ac:dyDescent="0.25">
      <c r="A2436" t="str">
        <f t="shared" ref="A2436:A2499" si="38">B2436&amp;D2436&amp;E2436&amp;F2436&amp;R2436</f>
        <v>2017/201810MaleEducation and teachingLondon</v>
      </c>
      <c r="B2436" t="s">
        <v>218</v>
      </c>
      <c r="C2436" t="s">
        <v>254</v>
      </c>
      <c r="D2436">
        <v>10</v>
      </c>
      <c r="E2436" t="s">
        <v>3</v>
      </c>
      <c r="F2436" t="s">
        <v>182</v>
      </c>
      <c r="G2436" t="s">
        <v>215</v>
      </c>
      <c r="H2436" t="s">
        <v>215</v>
      </c>
      <c r="I2436" t="s">
        <v>215</v>
      </c>
      <c r="J2436" t="s">
        <v>215</v>
      </c>
      <c r="K2436" t="s">
        <v>215</v>
      </c>
      <c r="L2436" t="s">
        <v>215</v>
      </c>
      <c r="M2436" t="s">
        <v>215</v>
      </c>
      <c r="N2436" t="s">
        <v>215</v>
      </c>
      <c r="O2436" t="s">
        <v>215</v>
      </c>
      <c r="P2436" t="s">
        <v>215</v>
      </c>
      <c r="Q2436" t="s">
        <v>215</v>
      </c>
      <c r="R2436" t="s">
        <v>37</v>
      </c>
      <c r="S2436">
        <v>105</v>
      </c>
      <c r="T2436">
        <v>21500</v>
      </c>
      <c r="U2436">
        <v>35400</v>
      </c>
      <c r="V2436">
        <v>44200</v>
      </c>
      <c r="W2436">
        <v>140</v>
      </c>
      <c r="X2436">
        <v>0</v>
      </c>
      <c r="Y2436">
        <v>140</v>
      </c>
      <c r="Z2436">
        <v>13.6</v>
      </c>
      <c r="AA2436">
        <v>5.3</v>
      </c>
      <c r="AB2436">
        <v>77</v>
      </c>
      <c r="AC2436">
        <v>80.400000000000006</v>
      </c>
      <c r="AD2436">
        <v>81.2</v>
      </c>
    </row>
    <row r="2437" spans="1:30" x14ac:dyDescent="0.25">
      <c r="A2437" t="str">
        <f t="shared" si="38"/>
        <v>2017/201810MaleEducation and teachingNorth East</v>
      </c>
      <c r="B2437" t="s">
        <v>218</v>
      </c>
      <c r="C2437" t="s">
        <v>254</v>
      </c>
      <c r="D2437">
        <v>10</v>
      </c>
      <c r="E2437" t="s">
        <v>3</v>
      </c>
      <c r="F2437" t="s">
        <v>182</v>
      </c>
      <c r="G2437" t="s">
        <v>215</v>
      </c>
      <c r="H2437" t="s">
        <v>215</v>
      </c>
      <c r="I2437" t="s">
        <v>215</v>
      </c>
      <c r="J2437" t="s">
        <v>215</v>
      </c>
      <c r="K2437" t="s">
        <v>215</v>
      </c>
      <c r="L2437" t="s">
        <v>215</v>
      </c>
      <c r="M2437" t="s">
        <v>215</v>
      </c>
      <c r="N2437" t="s">
        <v>215</v>
      </c>
      <c r="O2437" t="s">
        <v>215</v>
      </c>
      <c r="P2437" t="s">
        <v>215</v>
      </c>
      <c r="Q2437" t="s">
        <v>215</v>
      </c>
      <c r="R2437" t="s">
        <v>31</v>
      </c>
      <c r="S2437">
        <v>85</v>
      </c>
      <c r="T2437">
        <v>21900</v>
      </c>
      <c r="U2437">
        <v>32100</v>
      </c>
      <c r="V2437">
        <v>39100</v>
      </c>
      <c r="W2437">
        <v>115</v>
      </c>
      <c r="X2437">
        <v>0</v>
      </c>
      <c r="Y2437">
        <v>115</v>
      </c>
      <c r="Z2437">
        <v>11.1</v>
      </c>
      <c r="AA2437">
        <v>1.3</v>
      </c>
      <c r="AB2437">
        <v>82.6</v>
      </c>
      <c r="AC2437">
        <v>87.6</v>
      </c>
      <c r="AD2437">
        <v>87.6</v>
      </c>
    </row>
    <row r="2438" spans="1:30" x14ac:dyDescent="0.25">
      <c r="A2438" t="str">
        <f t="shared" si="38"/>
        <v>2017/201810MaleEducation and teachingNorth West</v>
      </c>
      <c r="B2438" t="s">
        <v>218</v>
      </c>
      <c r="C2438" t="s">
        <v>254</v>
      </c>
      <c r="D2438">
        <v>10</v>
      </c>
      <c r="E2438" t="s">
        <v>3</v>
      </c>
      <c r="F2438" t="s">
        <v>182</v>
      </c>
      <c r="G2438" t="s">
        <v>215</v>
      </c>
      <c r="H2438" t="s">
        <v>215</v>
      </c>
      <c r="I2438" t="s">
        <v>215</v>
      </c>
      <c r="J2438" t="s">
        <v>215</v>
      </c>
      <c r="K2438" t="s">
        <v>215</v>
      </c>
      <c r="L2438" t="s">
        <v>215</v>
      </c>
      <c r="M2438" t="s">
        <v>215</v>
      </c>
      <c r="N2438" t="s">
        <v>215</v>
      </c>
      <c r="O2438" t="s">
        <v>215</v>
      </c>
      <c r="P2438" t="s">
        <v>215</v>
      </c>
      <c r="Q2438" t="s">
        <v>215</v>
      </c>
      <c r="R2438" t="s">
        <v>32</v>
      </c>
      <c r="S2438">
        <v>200</v>
      </c>
      <c r="T2438">
        <v>21200</v>
      </c>
      <c r="U2438">
        <v>31000</v>
      </c>
      <c r="V2438">
        <v>37600</v>
      </c>
      <c r="W2438">
        <v>265</v>
      </c>
      <c r="X2438">
        <v>0</v>
      </c>
      <c r="Y2438">
        <v>265</v>
      </c>
      <c r="Z2438">
        <v>12.2</v>
      </c>
      <c r="AA2438">
        <v>3.2</v>
      </c>
      <c r="AB2438">
        <v>81.099999999999994</v>
      </c>
      <c r="AC2438">
        <v>84.2</v>
      </c>
      <c r="AD2438">
        <v>84.6</v>
      </c>
    </row>
    <row r="2439" spans="1:30" x14ac:dyDescent="0.25">
      <c r="A2439" t="str">
        <f t="shared" si="38"/>
        <v>2017/201810MaleEducation and teachingNorthern Ireland</v>
      </c>
      <c r="B2439" t="s">
        <v>218</v>
      </c>
      <c r="C2439" t="s">
        <v>254</v>
      </c>
      <c r="D2439">
        <v>10</v>
      </c>
      <c r="E2439" t="s">
        <v>3</v>
      </c>
      <c r="F2439" t="s">
        <v>182</v>
      </c>
      <c r="G2439" t="s">
        <v>215</v>
      </c>
      <c r="H2439" t="s">
        <v>215</v>
      </c>
      <c r="I2439" t="s">
        <v>215</v>
      </c>
      <c r="J2439" t="s">
        <v>215</v>
      </c>
      <c r="K2439" t="s">
        <v>215</v>
      </c>
      <c r="L2439" t="s">
        <v>215</v>
      </c>
      <c r="M2439" t="s">
        <v>215</v>
      </c>
      <c r="N2439" t="s">
        <v>215</v>
      </c>
      <c r="O2439" t="s">
        <v>215</v>
      </c>
      <c r="P2439" t="s">
        <v>215</v>
      </c>
      <c r="Q2439" t="s">
        <v>215</v>
      </c>
      <c r="R2439" t="s">
        <v>256</v>
      </c>
      <c r="S2439">
        <v>20</v>
      </c>
      <c r="T2439">
        <v>18600</v>
      </c>
      <c r="U2439">
        <v>27400</v>
      </c>
      <c r="V2439">
        <v>33600</v>
      </c>
      <c r="W2439">
        <v>30</v>
      </c>
      <c r="X2439">
        <v>0</v>
      </c>
      <c r="Y2439">
        <v>30</v>
      </c>
      <c r="Z2439">
        <v>13.3</v>
      </c>
      <c r="AA2439">
        <v>9</v>
      </c>
      <c r="AB2439">
        <v>77.7</v>
      </c>
      <c r="AC2439">
        <v>77.7</v>
      </c>
      <c r="AD2439">
        <v>77.7</v>
      </c>
    </row>
    <row r="2440" spans="1:30" x14ac:dyDescent="0.25">
      <c r="A2440" t="str">
        <f t="shared" si="38"/>
        <v>2017/201810MaleEducation and teachingScotland</v>
      </c>
      <c r="B2440" t="s">
        <v>218</v>
      </c>
      <c r="C2440" t="s">
        <v>254</v>
      </c>
      <c r="D2440">
        <v>10</v>
      </c>
      <c r="E2440" t="s">
        <v>3</v>
      </c>
      <c r="F2440" t="s">
        <v>182</v>
      </c>
      <c r="G2440" t="s">
        <v>215</v>
      </c>
      <c r="H2440" t="s">
        <v>215</v>
      </c>
      <c r="I2440" t="s">
        <v>215</v>
      </c>
      <c r="J2440" t="s">
        <v>215</v>
      </c>
      <c r="K2440" t="s">
        <v>215</v>
      </c>
      <c r="L2440" t="s">
        <v>215</v>
      </c>
      <c r="M2440" t="s">
        <v>215</v>
      </c>
      <c r="N2440" t="s">
        <v>215</v>
      </c>
      <c r="O2440" t="s">
        <v>215</v>
      </c>
      <c r="P2440" t="s">
        <v>215</v>
      </c>
      <c r="Q2440" t="s">
        <v>215</v>
      </c>
      <c r="R2440" t="s">
        <v>257</v>
      </c>
      <c r="S2440" t="s">
        <v>216</v>
      </c>
      <c r="T2440" t="s">
        <v>216</v>
      </c>
      <c r="U2440" t="s">
        <v>216</v>
      </c>
      <c r="V2440" t="s">
        <v>216</v>
      </c>
      <c r="W2440">
        <v>15</v>
      </c>
      <c r="X2440">
        <v>0</v>
      </c>
      <c r="Y2440">
        <v>15</v>
      </c>
      <c r="Z2440">
        <v>3.6</v>
      </c>
      <c r="AA2440">
        <v>0</v>
      </c>
      <c r="AB2440">
        <v>82.1</v>
      </c>
      <c r="AC2440">
        <v>89.3</v>
      </c>
      <c r="AD2440">
        <v>96.4</v>
      </c>
    </row>
    <row r="2441" spans="1:30" x14ac:dyDescent="0.25">
      <c r="A2441" t="str">
        <f t="shared" si="38"/>
        <v>2017/201810MaleEducation and teachingSouth East</v>
      </c>
      <c r="B2441" t="s">
        <v>218</v>
      </c>
      <c r="C2441" t="s">
        <v>254</v>
      </c>
      <c r="D2441">
        <v>10</v>
      </c>
      <c r="E2441" t="s">
        <v>3</v>
      </c>
      <c r="F2441" t="s">
        <v>182</v>
      </c>
      <c r="G2441" t="s">
        <v>215</v>
      </c>
      <c r="H2441" t="s">
        <v>215</v>
      </c>
      <c r="I2441" t="s">
        <v>215</v>
      </c>
      <c r="J2441" t="s">
        <v>215</v>
      </c>
      <c r="K2441" t="s">
        <v>215</v>
      </c>
      <c r="L2441" t="s">
        <v>215</v>
      </c>
      <c r="M2441" t="s">
        <v>215</v>
      </c>
      <c r="N2441" t="s">
        <v>215</v>
      </c>
      <c r="O2441" t="s">
        <v>215</v>
      </c>
      <c r="P2441" t="s">
        <v>215</v>
      </c>
      <c r="Q2441" t="s">
        <v>215</v>
      </c>
      <c r="R2441" t="s">
        <v>38</v>
      </c>
      <c r="S2441">
        <v>175</v>
      </c>
      <c r="T2441">
        <v>27700</v>
      </c>
      <c r="U2441">
        <v>35800</v>
      </c>
      <c r="V2441">
        <v>42700</v>
      </c>
      <c r="W2441">
        <v>215</v>
      </c>
      <c r="X2441">
        <v>0</v>
      </c>
      <c r="Y2441">
        <v>215</v>
      </c>
      <c r="Z2441">
        <v>9.9</v>
      </c>
      <c r="AA2441">
        <v>2.2999999999999998</v>
      </c>
      <c r="AB2441">
        <v>85</v>
      </c>
      <c r="AC2441">
        <v>87.1</v>
      </c>
      <c r="AD2441">
        <v>87.7</v>
      </c>
    </row>
    <row r="2442" spans="1:30" x14ac:dyDescent="0.25">
      <c r="A2442" t="str">
        <f t="shared" si="38"/>
        <v>2017/201810MaleEducation and teachingSouth West</v>
      </c>
      <c r="B2442" t="s">
        <v>218</v>
      </c>
      <c r="C2442" t="s">
        <v>254</v>
      </c>
      <c r="D2442">
        <v>10</v>
      </c>
      <c r="E2442" t="s">
        <v>3</v>
      </c>
      <c r="F2442" t="s">
        <v>182</v>
      </c>
      <c r="G2442" t="s">
        <v>215</v>
      </c>
      <c r="H2442" t="s">
        <v>215</v>
      </c>
      <c r="I2442" t="s">
        <v>215</v>
      </c>
      <c r="J2442" t="s">
        <v>215</v>
      </c>
      <c r="K2442" t="s">
        <v>215</v>
      </c>
      <c r="L2442" t="s">
        <v>215</v>
      </c>
      <c r="M2442" t="s">
        <v>215</v>
      </c>
      <c r="N2442" t="s">
        <v>215</v>
      </c>
      <c r="O2442" t="s">
        <v>215</v>
      </c>
      <c r="P2442" t="s">
        <v>215</v>
      </c>
      <c r="Q2442" t="s">
        <v>215</v>
      </c>
      <c r="R2442" t="s">
        <v>39</v>
      </c>
      <c r="S2442">
        <v>145</v>
      </c>
      <c r="T2442">
        <v>23400</v>
      </c>
      <c r="U2442">
        <v>33600</v>
      </c>
      <c r="V2442">
        <v>38000</v>
      </c>
      <c r="W2442">
        <v>170</v>
      </c>
      <c r="X2442">
        <v>0</v>
      </c>
      <c r="Y2442">
        <v>170</v>
      </c>
      <c r="Z2442">
        <v>5.9</v>
      </c>
      <c r="AA2442">
        <v>2.2000000000000002</v>
      </c>
      <c r="AB2442">
        <v>85.9</v>
      </c>
      <c r="AC2442">
        <v>91</v>
      </c>
      <c r="AD2442">
        <v>91.8</v>
      </c>
    </row>
    <row r="2443" spans="1:30" x14ac:dyDescent="0.25">
      <c r="A2443" t="str">
        <f t="shared" si="38"/>
        <v>2017/201810MaleEducation and teachingWales</v>
      </c>
      <c r="B2443" t="s">
        <v>218</v>
      </c>
      <c r="C2443" t="s">
        <v>254</v>
      </c>
      <c r="D2443">
        <v>10</v>
      </c>
      <c r="E2443" t="s">
        <v>3</v>
      </c>
      <c r="F2443" t="s">
        <v>182</v>
      </c>
      <c r="G2443" t="s">
        <v>215</v>
      </c>
      <c r="H2443" t="s">
        <v>215</v>
      </c>
      <c r="I2443" t="s">
        <v>215</v>
      </c>
      <c r="J2443" t="s">
        <v>215</v>
      </c>
      <c r="K2443" t="s">
        <v>215</v>
      </c>
      <c r="L2443" t="s">
        <v>215</v>
      </c>
      <c r="M2443" t="s">
        <v>215</v>
      </c>
      <c r="N2443" t="s">
        <v>215</v>
      </c>
      <c r="O2443" t="s">
        <v>215</v>
      </c>
      <c r="P2443" t="s">
        <v>215</v>
      </c>
      <c r="Q2443" t="s">
        <v>215</v>
      </c>
      <c r="R2443" t="s">
        <v>259</v>
      </c>
      <c r="S2443">
        <v>20</v>
      </c>
      <c r="T2443">
        <v>18900</v>
      </c>
      <c r="U2443">
        <v>29900</v>
      </c>
      <c r="V2443">
        <v>38000</v>
      </c>
      <c r="W2443">
        <v>25</v>
      </c>
      <c r="X2443">
        <v>0</v>
      </c>
      <c r="Y2443">
        <v>25</v>
      </c>
      <c r="Z2443">
        <v>4.2</v>
      </c>
      <c r="AA2443">
        <v>4.2</v>
      </c>
      <c r="AB2443">
        <v>84.7</v>
      </c>
      <c r="AC2443">
        <v>91.7</v>
      </c>
      <c r="AD2443">
        <v>91.7</v>
      </c>
    </row>
    <row r="2444" spans="1:30" x14ac:dyDescent="0.25">
      <c r="A2444" t="str">
        <f t="shared" si="38"/>
        <v>2017/201810MaleEducation and teachingWest Midlands</v>
      </c>
      <c r="B2444" t="s">
        <v>218</v>
      </c>
      <c r="C2444" t="s">
        <v>254</v>
      </c>
      <c r="D2444">
        <v>10</v>
      </c>
      <c r="E2444" t="s">
        <v>3</v>
      </c>
      <c r="F2444" t="s">
        <v>182</v>
      </c>
      <c r="G2444" t="s">
        <v>215</v>
      </c>
      <c r="H2444" t="s">
        <v>215</v>
      </c>
      <c r="I2444" t="s">
        <v>215</v>
      </c>
      <c r="J2444" t="s">
        <v>215</v>
      </c>
      <c r="K2444" t="s">
        <v>215</v>
      </c>
      <c r="L2444" t="s">
        <v>215</v>
      </c>
      <c r="M2444" t="s">
        <v>215</v>
      </c>
      <c r="N2444" t="s">
        <v>215</v>
      </c>
      <c r="O2444" t="s">
        <v>215</v>
      </c>
      <c r="P2444" t="s">
        <v>215</v>
      </c>
      <c r="Q2444" t="s">
        <v>215</v>
      </c>
      <c r="R2444" t="s">
        <v>35</v>
      </c>
      <c r="S2444">
        <v>115</v>
      </c>
      <c r="T2444">
        <v>23000</v>
      </c>
      <c r="U2444">
        <v>30700</v>
      </c>
      <c r="V2444">
        <v>38300</v>
      </c>
      <c r="W2444">
        <v>140</v>
      </c>
      <c r="X2444">
        <v>0</v>
      </c>
      <c r="Y2444">
        <v>140</v>
      </c>
      <c r="Z2444">
        <v>8.6</v>
      </c>
      <c r="AA2444">
        <v>2.9</v>
      </c>
      <c r="AB2444">
        <v>84.4</v>
      </c>
      <c r="AC2444">
        <v>88.1</v>
      </c>
      <c r="AD2444">
        <v>88.4</v>
      </c>
    </row>
    <row r="2445" spans="1:30" x14ac:dyDescent="0.25">
      <c r="A2445" t="str">
        <f t="shared" si="38"/>
        <v>2017/201810MaleEducation and teachingYorkshire and the Humber</v>
      </c>
      <c r="B2445" t="s">
        <v>218</v>
      </c>
      <c r="C2445" t="s">
        <v>254</v>
      </c>
      <c r="D2445">
        <v>10</v>
      </c>
      <c r="E2445" t="s">
        <v>3</v>
      </c>
      <c r="F2445" t="s">
        <v>182</v>
      </c>
      <c r="G2445" t="s">
        <v>215</v>
      </c>
      <c r="H2445" t="s">
        <v>215</v>
      </c>
      <c r="I2445" t="s">
        <v>215</v>
      </c>
      <c r="J2445" t="s">
        <v>215</v>
      </c>
      <c r="K2445" t="s">
        <v>215</v>
      </c>
      <c r="L2445" t="s">
        <v>215</v>
      </c>
      <c r="M2445" t="s">
        <v>215</v>
      </c>
      <c r="N2445" t="s">
        <v>215</v>
      </c>
      <c r="O2445" t="s">
        <v>215</v>
      </c>
      <c r="P2445" t="s">
        <v>215</v>
      </c>
      <c r="Q2445" t="s">
        <v>215</v>
      </c>
      <c r="R2445" t="s">
        <v>33</v>
      </c>
      <c r="S2445">
        <v>110</v>
      </c>
      <c r="T2445">
        <v>23400</v>
      </c>
      <c r="U2445">
        <v>32800</v>
      </c>
      <c r="V2445">
        <v>38300</v>
      </c>
      <c r="W2445">
        <v>140</v>
      </c>
      <c r="X2445">
        <v>0</v>
      </c>
      <c r="Y2445">
        <v>140</v>
      </c>
      <c r="Z2445">
        <v>9.6999999999999993</v>
      </c>
      <c r="AA2445">
        <v>7.3</v>
      </c>
      <c r="AB2445">
        <v>81.8</v>
      </c>
      <c r="AC2445">
        <v>83.1</v>
      </c>
      <c r="AD2445">
        <v>83.1</v>
      </c>
    </row>
    <row r="2446" spans="1:30" x14ac:dyDescent="0.25">
      <c r="A2446" t="str">
        <f t="shared" si="38"/>
        <v>2017/201810MaleEngineeringAbroad</v>
      </c>
      <c r="B2446" t="s">
        <v>218</v>
      </c>
      <c r="C2446" t="s">
        <v>254</v>
      </c>
      <c r="D2446">
        <v>10</v>
      </c>
      <c r="E2446" t="s">
        <v>3</v>
      </c>
      <c r="F2446" t="s">
        <v>157</v>
      </c>
      <c r="G2446" t="s">
        <v>215</v>
      </c>
      <c r="H2446" t="s">
        <v>215</v>
      </c>
      <c r="I2446" t="s">
        <v>215</v>
      </c>
      <c r="J2446" t="s">
        <v>215</v>
      </c>
      <c r="K2446" t="s">
        <v>215</v>
      </c>
      <c r="L2446" t="s">
        <v>215</v>
      </c>
      <c r="M2446" t="s">
        <v>215</v>
      </c>
      <c r="N2446" t="s">
        <v>215</v>
      </c>
      <c r="O2446" t="s">
        <v>215</v>
      </c>
      <c r="P2446" t="s">
        <v>215</v>
      </c>
      <c r="Q2446" t="s">
        <v>215</v>
      </c>
      <c r="R2446" t="s">
        <v>255</v>
      </c>
      <c r="S2446">
        <v>30</v>
      </c>
      <c r="T2446">
        <v>30300</v>
      </c>
      <c r="U2446">
        <v>61000</v>
      </c>
      <c r="V2446">
        <v>70400</v>
      </c>
      <c r="W2446">
        <v>320</v>
      </c>
      <c r="X2446">
        <v>0</v>
      </c>
      <c r="Y2446">
        <v>320</v>
      </c>
      <c r="Z2446">
        <v>72.900000000000006</v>
      </c>
      <c r="AA2446">
        <v>3.5</v>
      </c>
      <c r="AB2446">
        <v>22.4</v>
      </c>
      <c r="AC2446">
        <v>22.4</v>
      </c>
      <c r="AD2446">
        <v>23.6</v>
      </c>
    </row>
    <row r="2447" spans="1:30" x14ac:dyDescent="0.25">
      <c r="A2447" t="str">
        <f t="shared" si="38"/>
        <v>2017/201810MaleEngineeringEast Midlands</v>
      </c>
      <c r="B2447" t="s">
        <v>218</v>
      </c>
      <c r="C2447" t="s">
        <v>254</v>
      </c>
      <c r="D2447">
        <v>10</v>
      </c>
      <c r="E2447" t="s">
        <v>3</v>
      </c>
      <c r="F2447" t="s">
        <v>157</v>
      </c>
      <c r="G2447" t="s">
        <v>215</v>
      </c>
      <c r="H2447" t="s">
        <v>215</v>
      </c>
      <c r="I2447" t="s">
        <v>215</v>
      </c>
      <c r="J2447" t="s">
        <v>215</v>
      </c>
      <c r="K2447" t="s">
        <v>215</v>
      </c>
      <c r="L2447" t="s">
        <v>215</v>
      </c>
      <c r="M2447" t="s">
        <v>215</v>
      </c>
      <c r="N2447" t="s">
        <v>215</v>
      </c>
      <c r="O2447" t="s">
        <v>215</v>
      </c>
      <c r="P2447" t="s">
        <v>215</v>
      </c>
      <c r="Q2447" t="s">
        <v>215</v>
      </c>
      <c r="R2447" t="s">
        <v>34</v>
      </c>
      <c r="S2447">
        <v>510</v>
      </c>
      <c r="T2447">
        <v>31400</v>
      </c>
      <c r="U2447">
        <v>43400</v>
      </c>
      <c r="V2447">
        <v>54800</v>
      </c>
      <c r="W2447">
        <v>645</v>
      </c>
      <c r="X2447">
        <v>0</v>
      </c>
      <c r="Y2447">
        <v>645</v>
      </c>
      <c r="Z2447">
        <v>11.3</v>
      </c>
      <c r="AA2447">
        <v>3.6</v>
      </c>
      <c r="AB2447">
        <v>81.599999999999994</v>
      </c>
      <c r="AC2447">
        <v>84.8</v>
      </c>
      <c r="AD2447">
        <v>85.2</v>
      </c>
    </row>
    <row r="2448" spans="1:30" x14ac:dyDescent="0.25">
      <c r="A2448" t="str">
        <f t="shared" si="38"/>
        <v>2017/201810MaleEngineeringEast of England</v>
      </c>
      <c r="B2448" t="s">
        <v>218</v>
      </c>
      <c r="C2448" t="s">
        <v>254</v>
      </c>
      <c r="D2448">
        <v>10</v>
      </c>
      <c r="E2448" t="s">
        <v>3</v>
      </c>
      <c r="F2448" t="s">
        <v>157</v>
      </c>
      <c r="G2448" t="s">
        <v>215</v>
      </c>
      <c r="H2448" t="s">
        <v>215</v>
      </c>
      <c r="I2448" t="s">
        <v>215</v>
      </c>
      <c r="J2448" t="s">
        <v>215</v>
      </c>
      <c r="K2448" t="s">
        <v>215</v>
      </c>
      <c r="L2448" t="s">
        <v>215</v>
      </c>
      <c r="M2448" t="s">
        <v>215</v>
      </c>
      <c r="N2448" t="s">
        <v>215</v>
      </c>
      <c r="O2448" t="s">
        <v>215</v>
      </c>
      <c r="P2448" t="s">
        <v>215</v>
      </c>
      <c r="Q2448" t="s">
        <v>215</v>
      </c>
      <c r="R2448" t="s">
        <v>36</v>
      </c>
      <c r="S2448">
        <v>545</v>
      </c>
      <c r="T2448">
        <v>33600</v>
      </c>
      <c r="U2448">
        <v>47400</v>
      </c>
      <c r="V2448">
        <v>63500</v>
      </c>
      <c r="W2448">
        <v>685</v>
      </c>
      <c r="X2448">
        <v>0</v>
      </c>
      <c r="Y2448">
        <v>685</v>
      </c>
      <c r="Z2448">
        <v>10.1</v>
      </c>
      <c r="AA2448">
        <v>4.4000000000000004</v>
      </c>
      <c r="AB2448">
        <v>81.900000000000006</v>
      </c>
      <c r="AC2448">
        <v>84.6</v>
      </c>
      <c r="AD2448">
        <v>85.4</v>
      </c>
    </row>
    <row r="2449" spans="1:30" x14ac:dyDescent="0.25">
      <c r="A2449" t="str">
        <f t="shared" si="38"/>
        <v>2017/201810MaleEngineeringLondon</v>
      </c>
      <c r="B2449" t="s">
        <v>218</v>
      </c>
      <c r="C2449" t="s">
        <v>254</v>
      </c>
      <c r="D2449">
        <v>10</v>
      </c>
      <c r="E2449" t="s">
        <v>3</v>
      </c>
      <c r="F2449" t="s">
        <v>157</v>
      </c>
      <c r="G2449" t="s">
        <v>215</v>
      </c>
      <c r="H2449" t="s">
        <v>215</v>
      </c>
      <c r="I2449" t="s">
        <v>215</v>
      </c>
      <c r="J2449" t="s">
        <v>215</v>
      </c>
      <c r="K2449" t="s">
        <v>215</v>
      </c>
      <c r="L2449" t="s">
        <v>215</v>
      </c>
      <c r="M2449" t="s">
        <v>215</v>
      </c>
      <c r="N2449" t="s">
        <v>215</v>
      </c>
      <c r="O2449" t="s">
        <v>215</v>
      </c>
      <c r="P2449" t="s">
        <v>215</v>
      </c>
      <c r="Q2449" t="s">
        <v>215</v>
      </c>
      <c r="R2449" t="s">
        <v>37</v>
      </c>
      <c r="S2449">
        <v>1065</v>
      </c>
      <c r="T2449">
        <v>31400</v>
      </c>
      <c r="U2449">
        <v>48900</v>
      </c>
      <c r="V2449">
        <v>70400</v>
      </c>
      <c r="W2449">
        <v>1465</v>
      </c>
      <c r="X2449">
        <v>0</v>
      </c>
      <c r="Y2449">
        <v>1465</v>
      </c>
      <c r="Z2449">
        <v>16.100000000000001</v>
      </c>
      <c r="AA2449">
        <v>5.6</v>
      </c>
      <c r="AB2449">
        <v>76.099999999999994</v>
      </c>
      <c r="AC2449">
        <v>77.900000000000006</v>
      </c>
      <c r="AD2449">
        <v>78.3</v>
      </c>
    </row>
    <row r="2450" spans="1:30" x14ac:dyDescent="0.25">
      <c r="A2450" t="str">
        <f t="shared" si="38"/>
        <v>2017/201810MaleEngineeringNorth East</v>
      </c>
      <c r="B2450" t="s">
        <v>218</v>
      </c>
      <c r="C2450" t="s">
        <v>254</v>
      </c>
      <c r="D2450">
        <v>10</v>
      </c>
      <c r="E2450" t="s">
        <v>3</v>
      </c>
      <c r="F2450" t="s">
        <v>157</v>
      </c>
      <c r="G2450" t="s">
        <v>215</v>
      </c>
      <c r="H2450" t="s">
        <v>215</v>
      </c>
      <c r="I2450" t="s">
        <v>215</v>
      </c>
      <c r="J2450" t="s">
        <v>215</v>
      </c>
      <c r="K2450" t="s">
        <v>215</v>
      </c>
      <c r="L2450" t="s">
        <v>215</v>
      </c>
      <c r="M2450" t="s">
        <v>215</v>
      </c>
      <c r="N2450" t="s">
        <v>215</v>
      </c>
      <c r="O2450" t="s">
        <v>215</v>
      </c>
      <c r="P2450" t="s">
        <v>215</v>
      </c>
      <c r="Q2450" t="s">
        <v>215</v>
      </c>
      <c r="R2450" t="s">
        <v>31</v>
      </c>
      <c r="S2450">
        <v>290</v>
      </c>
      <c r="T2450">
        <v>29900</v>
      </c>
      <c r="U2450">
        <v>40200</v>
      </c>
      <c r="V2450">
        <v>51800</v>
      </c>
      <c r="W2450">
        <v>360</v>
      </c>
      <c r="X2450">
        <v>0</v>
      </c>
      <c r="Y2450">
        <v>360</v>
      </c>
      <c r="Z2450">
        <v>9.3000000000000007</v>
      </c>
      <c r="AA2450">
        <v>3.8</v>
      </c>
      <c r="AB2450">
        <v>84.8</v>
      </c>
      <c r="AC2450">
        <v>86.4</v>
      </c>
      <c r="AD2450">
        <v>86.9</v>
      </c>
    </row>
    <row r="2451" spans="1:30" x14ac:dyDescent="0.25">
      <c r="A2451" t="str">
        <f t="shared" si="38"/>
        <v>2017/201810MaleEngineeringNorth West</v>
      </c>
      <c r="B2451" t="s">
        <v>218</v>
      </c>
      <c r="C2451" t="s">
        <v>254</v>
      </c>
      <c r="D2451">
        <v>10</v>
      </c>
      <c r="E2451" t="s">
        <v>3</v>
      </c>
      <c r="F2451" t="s">
        <v>157</v>
      </c>
      <c r="G2451" t="s">
        <v>215</v>
      </c>
      <c r="H2451" t="s">
        <v>215</v>
      </c>
      <c r="I2451" t="s">
        <v>215</v>
      </c>
      <c r="J2451" t="s">
        <v>215</v>
      </c>
      <c r="K2451" t="s">
        <v>215</v>
      </c>
      <c r="L2451" t="s">
        <v>215</v>
      </c>
      <c r="M2451" t="s">
        <v>215</v>
      </c>
      <c r="N2451" t="s">
        <v>215</v>
      </c>
      <c r="O2451" t="s">
        <v>215</v>
      </c>
      <c r="P2451" t="s">
        <v>215</v>
      </c>
      <c r="Q2451" t="s">
        <v>215</v>
      </c>
      <c r="R2451" t="s">
        <v>32</v>
      </c>
      <c r="S2451">
        <v>685</v>
      </c>
      <c r="T2451">
        <v>28500</v>
      </c>
      <c r="U2451">
        <v>40200</v>
      </c>
      <c r="V2451">
        <v>50700</v>
      </c>
      <c r="W2451">
        <v>860</v>
      </c>
      <c r="X2451">
        <v>0</v>
      </c>
      <c r="Y2451">
        <v>860</v>
      </c>
      <c r="Z2451">
        <v>10.9</v>
      </c>
      <c r="AA2451">
        <v>4.2</v>
      </c>
      <c r="AB2451">
        <v>81.7</v>
      </c>
      <c r="AC2451">
        <v>84.5</v>
      </c>
      <c r="AD2451">
        <v>84.9</v>
      </c>
    </row>
    <row r="2452" spans="1:30" x14ac:dyDescent="0.25">
      <c r="A2452" t="str">
        <f t="shared" si="38"/>
        <v>2017/201810MaleEngineeringNorthern Ireland</v>
      </c>
      <c r="B2452" t="s">
        <v>218</v>
      </c>
      <c r="C2452" t="s">
        <v>254</v>
      </c>
      <c r="D2452">
        <v>10</v>
      </c>
      <c r="E2452" t="s">
        <v>3</v>
      </c>
      <c r="F2452" t="s">
        <v>157</v>
      </c>
      <c r="G2452" t="s">
        <v>215</v>
      </c>
      <c r="H2452" t="s">
        <v>215</v>
      </c>
      <c r="I2452" t="s">
        <v>215</v>
      </c>
      <c r="J2452" t="s">
        <v>215</v>
      </c>
      <c r="K2452" t="s">
        <v>215</v>
      </c>
      <c r="L2452" t="s">
        <v>215</v>
      </c>
      <c r="M2452" t="s">
        <v>215</v>
      </c>
      <c r="N2452" t="s">
        <v>215</v>
      </c>
      <c r="O2452" t="s">
        <v>215</v>
      </c>
      <c r="P2452" t="s">
        <v>215</v>
      </c>
      <c r="Q2452" t="s">
        <v>215</v>
      </c>
      <c r="R2452" t="s">
        <v>256</v>
      </c>
      <c r="S2452">
        <v>25</v>
      </c>
      <c r="T2452">
        <v>25900</v>
      </c>
      <c r="U2452">
        <v>34700</v>
      </c>
      <c r="V2452">
        <v>51800</v>
      </c>
      <c r="W2452">
        <v>35</v>
      </c>
      <c r="X2452">
        <v>0</v>
      </c>
      <c r="Y2452">
        <v>35</v>
      </c>
      <c r="Z2452">
        <v>16</v>
      </c>
      <c r="AA2452">
        <v>2.9</v>
      </c>
      <c r="AB2452">
        <v>73.8</v>
      </c>
      <c r="AC2452">
        <v>79.599999999999994</v>
      </c>
      <c r="AD2452">
        <v>81.099999999999994</v>
      </c>
    </row>
    <row r="2453" spans="1:30" x14ac:dyDescent="0.25">
      <c r="A2453" t="str">
        <f t="shared" si="38"/>
        <v>2017/201810MaleEngineeringScotland</v>
      </c>
      <c r="B2453" t="s">
        <v>218</v>
      </c>
      <c r="C2453" t="s">
        <v>254</v>
      </c>
      <c r="D2453">
        <v>10</v>
      </c>
      <c r="E2453" t="s">
        <v>3</v>
      </c>
      <c r="F2453" t="s">
        <v>157</v>
      </c>
      <c r="G2453" t="s">
        <v>215</v>
      </c>
      <c r="H2453" t="s">
        <v>215</v>
      </c>
      <c r="I2453" t="s">
        <v>215</v>
      </c>
      <c r="J2453" t="s">
        <v>215</v>
      </c>
      <c r="K2453" t="s">
        <v>215</v>
      </c>
      <c r="L2453" t="s">
        <v>215</v>
      </c>
      <c r="M2453" t="s">
        <v>215</v>
      </c>
      <c r="N2453" t="s">
        <v>215</v>
      </c>
      <c r="O2453" t="s">
        <v>215</v>
      </c>
      <c r="P2453" t="s">
        <v>215</v>
      </c>
      <c r="Q2453" t="s">
        <v>215</v>
      </c>
      <c r="R2453" t="s">
        <v>257</v>
      </c>
      <c r="S2453">
        <v>100</v>
      </c>
      <c r="T2453">
        <v>36500</v>
      </c>
      <c r="U2453">
        <v>48900</v>
      </c>
      <c r="V2453">
        <v>68600</v>
      </c>
      <c r="W2453">
        <v>150</v>
      </c>
      <c r="X2453">
        <v>0</v>
      </c>
      <c r="Y2453">
        <v>150</v>
      </c>
      <c r="Z2453">
        <v>14.7</v>
      </c>
      <c r="AA2453">
        <v>6.1</v>
      </c>
      <c r="AB2453">
        <v>70.5</v>
      </c>
      <c r="AC2453">
        <v>76.2</v>
      </c>
      <c r="AD2453">
        <v>79.2</v>
      </c>
    </row>
    <row r="2454" spans="1:30" x14ac:dyDescent="0.25">
      <c r="A2454" t="str">
        <f t="shared" si="38"/>
        <v>2017/201810MaleEngineeringSouth East</v>
      </c>
      <c r="B2454" t="s">
        <v>218</v>
      </c>
      <c r="C2454" t="s">
        <v>254</v>
      </c>
      <c r="D2454">
        <v>10</v>
      </c>
      <c r="E2454" t="s">
        <v>3</v>
      </c>
      <c r="F2454" t="s">
        <v>157</v>
      </c>
      <c r="G2454" t="s">
        <v>215</v>
      </c>
      <c r="H2454" t="s">
        <v>215</v>
      </c>
      <c r="I2454" t="s">
        <v>215</v>
      </c>
      <c r="J2454" t="s">
        <v>215</v>
      </c>
      <c r="K2454" t="s">
        <v>215</v>
      </c>
      <c r="L2454" t="s">
        <v>215</v>
      </c>
      <c r="M2454" t="s">
        <v>215</v>
      </c>
      <c r="N2454" t="s">
        <v>215</v>
      </c>
      <c r="O2454" t="s">
        <v>215</v>
      </c>
      <c r="P2454" t="s">
        <v>215</v>
      </c>
      <c r="Q2454" t="s">
        <v>215</v>
      </c>
      <c r="R2454" t="s">
        <v>38</v>
      </c>
      <c r="S2454">
        <v>960</v>
      </c>
      <c r="T2454">
        <v>35800</v>
      </c>
      <c r="U2454">
        <v>47100</v>
      </c>
      <c r="V2454">
        <v>60600</v>
      </c>
      <c r="W2454">
        <v>1235</v>
      </c>
      <c r="X2454">
        <v>0</v>
      </c>
      <c r="Y2454">
        <v>1235</v>
      </c>
      <c r="Z2454">
        <v>12.2</v>
      </c>
      <c r="AA2454">
        <v>3.9</v>
      </c>
      <c r="AB2454">
        <v>81</v>
      </c>
      <c r="AC2454">
        <v>83.6</v>
      </c>
      <c r="AD2454">
        <v>83.9</v>
      </c>
    </row>
    <row r="2455" spans="1:30" x14ac:dyDescent="0.25">
      <c r="A2455" t="str">
        <f t="shared" si="38"/>
        <v>2017/201810MaleEngineeringSouth West</v>
      </c>
      <c r="B2455" t="s">
        <v>218</v>
      </c>
      <c r="C2455" t="s">
        <v>254</v>
      </c>
      <c r="D2455">
        <v>10</v>
      </c>
      <c r="E2455" t="s">
        <v>3</v>
      </c>
      <c r="F2455" t="s">
        <v>157</v>
      </c>
      <c r="G2455" t="s">
        <v>215</v>
      </c>
      <c r="H2455" t="s">
        <v>215</v>
      </c>
      <c r="I2455" t="s">
        <v>215</v>
      </c>
      <c r="J2455" t="s">
        <v>215</v>
      </c>
      <c r="K2455" t="s">
        <v>215</v>
      </c>
      <c r="L2455" t="s">
        <v>215</v>
      </c>
      <c r="M2455" t="s">
        <v>215</v>
      </c>
      <c r="N2455" t="s">
        <v>215</v>
      </c>
      <c r="O2455" t="s">
        <v>215</v>
      </c>
      <c r="P2455" t="s">
        <v>215</v>
      </c>
      <c r="Q2455" t="s">
        <v>215</v>
      </c>
      <c r="R2455" t="s">
        <v>39</v>
      </c>
      <c r="S2455">
        <v>580</v>
      </c>
      <c r="T2455">
        <v>32800</v>
      </c>
      <c r="U2455">
        <v>42700</v>
      </c>
      <c r="V2455">
        <v>52200</v>
      </c>
      <c r="W2455">
        <v>725</v>
      </c>
      <c r="X2455">
        <v>0</v>
      </c>
      <c r="Y2455">
        <v>725</v>
      </c>
      <c r="Z2455">
        <v>10.6</v>
      </c>
      <c r="AA2455">
        <v>3.1</v>
      </c>
      <c r="AB2455">
        <v>81.3</v>
      </c>
      <c r="AC2455">
        <v>86</v>
      </c>
      <c r="AD2455">
        <v>86.4</v>
      </c>
    </row>
    <row r="2456" spans="1:30" x14ac:dyDescent="0.25">
      <c r="A2456" t="str">
        <f t="shared" si="38"/>
        <v>2017/201810MaleEngineeringUnknown</v>
      </c>
      <c r="B2456" t="s">
        <v>218</v>
      </c>
      <c r="C2456" t="s">
        <v>254</v>
      </c>
      <c r="D2456">
        <v>10</v>
      </c>
      <c r="E2456" t="s">
        <v>3</v>
      </c>
      <c r="F2456" t="s">
        <v>157</v>
      </c>
      <c r="G2456" t="s">
        <v>215</v>
      </c>
      <c r="H2456" t="s">
        <v>215</v>
      </c>
      <c r="I2456" t="s">
        <v>215</v>
      </c>
      <c r="J2456" t="s">
        <v>215</v>
      </c>
      <c r="K2456" t="s">
        <v>215</v>
      </c>
      <c r="L2456" t="s">
        <v>215</v>
      </c>
      <c r="M2456" t="s">
        <v>215</v>
      </c>
      <c r="N2456" t="s">
        <v>215</v>
      </c>
      <c r="O2456" t="s">
        <v>215</v>
      </c>
      <c r="P2456" t="s">
        <v>215</v>
      </c>
      <c r="Q2456" t="s">
        <v>215</v>
      </c>
      <c r="R2456" t="s">
        <v>258</v>
      </c>
      <c r="S2456" t="s">
        <v>216</v>
      </c>
      <c r="T2456" t="s">
        <v>216</v>
      </c>
      <c r="U2456" t="s">
        <v>216</v>
      </c>
      <c r="V2456" t="s">
        <v>216</v>
      </c>
      <c r="W2456">
        <v>5</v>
      </c>
      <c r="X2456">
        <v>0</v>
      </c>
      <c r="Y2456">
        <v>5</v>
      </c>
      <c r="Z2456">
        <v>40</v>
      </c>
      <c r="AA2456">
        <v>0</v>
      </c>
      <c r="AB2456">
        <v>60</v>
      </c>
      <c r="AC2456">
        <v>60</v>
      </c>
      <c r="AD2456">
        <v>60</v>
      </c>
    </row>
    <row r="2457" spans="1:30" x14ac:dyDescent="0.25">
      <c r="A2457" t="str">
        <f t="shared" si="38"/>
        <v>2017/201810MaleEngineeringWales</v>
      </c>
      <c r="B2457" t="s">
        <v>218</v>
      </c>
      <c r="C2457" t="s">
        <v>254</v>
      </c>
      <c r="D2457">
        <v>10</v>
      </c>
      <c r="E2457" t="s">
        <v>3</v>
      </c>
      <c r="F2457" t="s">
        <v>157</v>
      </c>
      <c r="G2457" t="s">
        <v>215</v>
      </c>
      <c r="H2457" t="s">
        <v>215</v>
      </c>
      <c r="I2457" t="s">
        <v>215</v>
      </c>
      <c r="J2457" t="s">
        <v>215</v>
      </c>
      <c r="K2457" t="s">
        <v>215</v>
      </c>
      <c r="L2457" t="s">
        <v>215</v>
      </c>
      <c r="M2457" t="s">
        <v>215</v>
      </c>
      <c r="N2457" t="s">
        <v>215</v>
      </c>
      <c r="O2457" t="s">
        <v>215</v>
      </c>
      <c r="P2457" t="s">
        <v>215</v>
      </c>
      <c r="Q2457" t="s">
        <v>215</v>
      </c>
      <c r="R2457" t="s">
        <v>259</v>
      </c>
      <c r="S2457">
        <v>95</v>
      </c>
      <c r="T2457">
        <v>31000</v>
      </c>
      <c r="U2457">
        <v>38600</v>
      </c>
      <c r="V2457">
        <v>49600</v>
      </c>
      <c r="W2457">
        <v>135</v>
      </c>
      <c r="X2457">
        <v>0</v>
      </c>
      <c r="Y2457">
        <v>135</v>
      </c>
      <c r="Z2457">
        <v>13.7</v>
      </c>
      <c r="AA2457">
        <v>4.0999999999999996</v>
      </c>
      <c r="AB2457">
        <v>77.3</v>
      </c>
      <c r="AC2457">
        <v>82.2</v>
      </c>
      <c r="AD2457">
        <v>82.2</v>
      </c>
    </row>
    <row r="2458" spans="1:30" x14ac:dyDescent="0.25">
      <c r="A2458" t="str">
        <f t="shared" si="38"/>
        <v>2017/201810MaleEngineeringWest Midlands</v>
      </c>
      <c r="B2458" t="s">
        <v>218</v>
      </c>
      <c r="C2458" t="s">
        <v>254</v>
      </c>
      <c r="D2458">
        <v>10</v>
      </c>
      <c r="E2458" t="s">
        <v>3</v>
      </c>
      <c r="F2458" t="s">
        <v>157</v>
      </c>
      <c r="G2458" t="s">
        <v>215</v>
      </c>
      <c r="H2458" t="s">
        <v>215</v>
      </c>
      <c r="I2458" t="s">
        <v>215</v>
      </c>
      <c r="J2458" t="s">
        <v>215</v>
      </c>
      <c r="K2458" t="s">
        <v>215</v>
      </c>
      <c r="L2458" t="s">
        <v>215</v>
      </c>
      <c r="M2458" t="s">
        <v>215</v>
      </c>
      <c r="N2458" t="s">
        <v>215</v>
      </c>
      <c r="O2458" t="s">
        <v>215</v>
      </c>
      <c r="P2458" t="s">
        <v>215</v>
      </c>
      <c r="Q2458" t="s">
        <v>215</v>
      </c>
      <c r="R2458" t="s">
        <v>35</v>
      </c>
      <c r="S2458">
        <v>580</v>
      </c>
      <c r="T2458">
        <v>29200</v>
      </c>
      <c r="U2458">
        <v>40700</v>
      </c>
      <c r="V2458">
        <v>52200</v>
      </c>
      <c r="W2458">
        <v>745</v>
      </c>
      <c r="X2458">
        <v>0</v>
      </c>
      <c r="Y2458">
        <v>745</v>
      </c>
      <c r="Z2458">
        <v>10.6</v>
      </c>
      <c r="AA2458">
        <v>3</v>
      </c>
      <c r="AB2458">
        <v>81.8</v>
      </c>
      <c r="AC2458">
        <v>86.3</v>
      </c>
      <c r="AD2458">
        <v>86.4</v>
      </c>
    </row>
    <row r="2459" spans="1:30" x14ac:dyDescent="0.25">
      <c r="A2459" t="str">
        <f t="shared" si="38"/>
        <v>2017/201810MaleEngineeringYorkshire and the Humber</v>
      </c>
      <c r="B2459" t="s">
        <v>218</v>
      </c>
      <c r="C2459" t="s">
        <v>254</v>
      </c>
      <c r="D2459">
        <v>10</v>
      </c>
      <c r="E2459" t="s">
        <v>3</v>
      </c>
      <c r="F2459" t="s">
        <v>157</v>
      </c>
      <c r="G2459" t="s">
        <v>215</v>
      </c>
      <c r="H2459" t="s">
        <v>215</v>
      </c>
      <c r="I2459" t="s">
        <v>215</v>
      </c>
      <c r="J2459" t="s">
        <v>215</v>
      </c>
      <c r="K2459" t="s">
        <v>215</v>
      </c>
      <c r="L2459" t="s">
        <v>215</v>
      </c>
      <c r="M2459" t="s">
        <v>215</v>
      </c>
      <c r="N2459" t="s">
        <v>215</v>
      </c>
      <c r="O2459" t="s">
        <v>215</v>
      </c>
      <c r="P2459" t="s">
        <v>215</v>
      </c>
      <c r="Q2459" t="s">
        <v>215</v>
      </c>
      <c r="R2459" t="s">
        <v>33</v>
      </c>
      <c r="S2459">
        <v>480</v>
      </c>
      <c r="T2459">
        <v>27400</v>
      </c>
      <c r="U2459">
        <v>38000</v>
      </c>
      <c r="V2459">
        <v>47800</v>
      </c>
      <c r="W2459">
        <v>625</v>
      </c>
      <c r="X2459">
        <v>0</v>
      </c>
      <c r="Y2459">
        <v>625</v>
      </c>
      <c r="Z2459">
        <v>11</v>
      </c>
      <c r="AA2459">
        <v>3.9</v>
      </c>
      <c r="AB2459">
        <v>81</v>
      </c>
      <c r="AC2459">
        <v>84.7</v>
      </c>
      <c r="AD2459">
        <v>85.1</v>
      </c>
    </row>
    <row r="2460" spans="1:30" x14ac:dyDescent="0.25">
      <c r="A2460" t="str">
        <f t="shared" si="38"/>
        <v>2017/201810MaleEnglish studiesAbroad</v>
      </c>
      <c r="B2460" t="s">
        <v>218</v>
      </c>
      <c r="C2460" t="s">
        <v>254</v>
      </c>
      <c r="D2460">
        <v>10</v>
      </c>
      <c r="E2460" t="s">
        <v>3</v>
      </c>
      <c r="F2460" t="s">
        <v>173</v>
      </c>
      <c r="G2460" t="s">
        <v>215</v>
      </c>
      <c r="H2460" t="s">
        <v>215</v>
      </c>
      <c r="I2460" t="s">
        <v>215</v>
      </c>
      <c r="J2460" t="s">
        <v>215</v>
      </c>
      <c r="K2460" t="s">
        <v>215</v>
      </c>
      <c r="L2460" t="s">
        <v>215</v>
      </c>
      <c r="M2460" t="s">
        <v>215</v>
      </c>
      <c r="N2460" t="s">
        <v>215</v>
      </c>
      <c r="O2460" t="s">
        <v>215</v>
      </c>
      <c r="P2460" t="s">
        <v>215</v>
      </c>
      <c r="Q2460" t="s">
        <v>215</v>
      </c>
      <c r="R2460" t="s">
        <v>255</v>
      </c>
      <c r="S2460" t="s">
        <v>216</v>
      </c>
      <c r="T2460" t="s">
        <v>216</v>
      </c>
      <c r="U2460" t="s">
        <v>216</v>
      </c>
      <c r="V2460" t="s">
        <v>216</v>
      </c>
      <c r="W2460">
        <v>70</v>
      </c>
      <c r="X2460">
        <v>0</v>
      </c>
      <c r="Y2460">
        <v>70</v>
      </c>
      <c r="Z2460">
        <v>62.6</v>
      </c>
      <c r="AA2460">
        <v>6.3</v>
      </c>
      <c r="AB2460">
        <v>29.7</v>
      </c>
      <c r="AC2460">
        <v>31.1</v>
      </c>
      <c r="AD2460">
        <v>31.1</v>
      </c>
    </row>
    <row r="2461" spans="1:30" x14ac:dyDescent="0.25">
      <c r="A2461" t="str">
        <f t="shared" si="38"/>
        <v>2017/201810MaleEnglish studiesEast Midlands</v>
      </c>
      <c r="B2461" t="s">
        <v>218</v>
      </c>
      <c r="C2461" t="s">
        <v>254</v>
      </c>
      <c r="D2461">
        <v>10</v>
      </c>
      <c r="E2461" t="s">
        <v>3</v>
      </c>
      <c r="F2461" t="s">
        <v>173</v>
      </c>
      <c r="G2461" t="s">
        <v>215</v>
      </c>
      <c r="H2461" t="s">
        <v>215</v>
      </c>
      <c r="I2461" t="s">
        <v>215</v>
      </c>
      <c r="J2461" t="s">
        <v>215</v>
      </c>
      <c r="K2461" t="s">
        <v>215</v>
      </c>
      <c r="L2461" t="s">
        <v>215</v>
      </c>
      <c r="M2461" t="s">
        <v>215</v>
      </c>
      <c r="N2461" t="s">
        <v>215</v>
      </c>
      <c r="O2461" t="s">
        <v>215</v>
      </c>
      <c r="P2461" t="s">
        <v>215</v>
      </c>
      <c r="Q2461" t="s">
        <v>215</v>
      </c>
      <c r="R2461" t="s">
        <v>34</v>
      </c>
      <c r="S2461">
        <v>80</v>
      </c>
      <c r="T2461">
        <v>20400</v>
      </c>
      <c r="U2461">
        <v>25900</v>
      </c>
      <c r="V2461">
        <v>38700</v>
      </c>
      <c r="W2461">
        <v>110</v>
      </c>
      <c r="X2461">
        <v>0</v>
      </c>
      <c r="Y2461">
        <v>110</v>
      </c>
      <c r="Z2461">
        <v>10.3</v>
      </c>
      <c r="AA2461">
        <v>9.5</v>
      </c>
      <c r="AB2461">
        <v>75.400000000000006</v>
      </c>
      <c r="AC2461">
        <v>80.2</v>
      </c>
      <c r="AD2461">
        <v>80.2</v>
      </c>
    </row>
    <row r="2462" spans="1:30" x14ac:dyDescent="0.25">
      <c r="A2462" t="str">
        <f t="shared" si="38"/>
        <v>2017/201810MaleEnglish studiesEast of England</v>
      </c>
      <c r="B2462" t="s">
        <v>218</v>
      </c>
      <c r="C2462" t="s">
        <v>254</v>
      </c>
      <c r="D2462">
        <v>10</v>
      </c>
      <c r="E2462" t="s">
        <v>3</v>
      </c>
      <c r="F2462" t="s">
        <v>173</v>
      </c>
      <c r="G2462" t="s">
        <v>215</v>
      </c>
      <c r="H2462" t="s">
        <v>215</v>
      </c>
      <c r="I2462" t="s">
        <v>215</v>
      </c>
      <c r="J2462" t="s">
        <v>215</v>
      </c>
      <c r="K2462" t="s">
        <v>215</v>
      </c>
      <c r="L2462" t="s">
        <v>215</v>
      </c>
      <c r="M2462" t="s">
        <v>215</v>
      </c>
      <c r="N2462" t="s">
        <v>215</v>
      </c>
      <c r="O2462" t="s">
        <v>215</v>
      </c>
      <c r="P2462" t="s">
        <v>215</v>
      </c>
      <c r="Q2462" t="s">
        <v>215</v>
      </c>
      <c r="R2462" t="s">
        <v>36</v>
      </c>
      <c r="S2462">
        <v>155</v>
      </c>
      <c r="T2462">
        <v>23700</v>
      </c>
      <c r="U2462">
        <v>33900</v>
      </c>
      <c r="V2462">
        <v>43400</v>
      </c>
      <c r="W2462">
        <v>205</v>
      </c>
      <c r="X2462">
        <v>0</v>
      </c>
      <c r="Y2462">
        <v>205</v>
      </c>
      <c r="Z2462">
        <v>12.8</v>
      </c>
      <c r="AA2462">
        <v>4.8</v>
      </c>
      <c r="AB2462">
        <v>78.5</v>
      </c>
      <c r="AC2462">
        <v>80.5</v>
      </c>
      <c r="AD2462">
        <v>82.4</v>
      </c>
    </row>
    <row r="2463" spans="1:30" x14ac:dyDescent="0.25">
      <c r="A2463" t="str">
        <f t="shared" si="38"/>
        <v>2017/201810MaleEnglish studiesLondon</v>
      </c>
      <c r="B2463" t="s">
        <v>218</v>
      </c>
      <c r="C2463" t="s">
        <v>254</v>
      </c>
      <c r="D2463">
        <v>10</v>
      </c>
      <c r="E2463" t="s">
        <v>3</v>
      </c>
      <c r="F2463" t="s">
        <v>173</v>
      </c>
      <c r="G2463" t="s">
        <v>215</v>
      </c>
      <c r="H2463" t="s">
        <v>215</v>
      </c>
      <c r="I2463" t="s">
        <v>215</v>
      </c>
      <c r="J2463" t="s">
        <v>215</v>
      </c>
      <c r="K2463" t="s">
        <v>215</v>
      </c>
      <c r="L2463" t="s">
        <v>215</v>
      </c>
      <c r="M2463" t="s">
        <v>215</v>
      </c>
      <c r="N2463" t="s">
        <v>215</v>
      </c>
      <c r="O2463" t="s">
        <v>215</v>
      </c>
      <c r="P2463" t="s">
        <v>215</v>
      </c>
      <c r="Q2463" t="s">
        <v>215</v>
      </c>
      <c r="R2463" t="s">
        <v>37</v>
      </c>
      <c r="S2463">
        <v>565</v>
      </c>
      <c r="T2463">
        <v>26800</v>
      </c>
      <c r="U2463">
        <v>37700</v>
      </c>
      <c r="V2463">
        <v>50700</v>
      </c>
      <c r="W2463">
        <v>775</v>
      </c>
      <c r="X2463">
        <v>0</v>
      </c>
      <c r="Y2463">
        <v>775</v>
      </c>
      <c r="Z2463">
        <v>11.7</v>
      </c>
      <c r="AA2463">
        <v>5.0999999999999996</v>
      </c>
      <c r="AB2463">
        <v>78.2</v>
      </c>
      <c r="AC2463">
        <v>81.7</v>
      </c>
      <c r="AD2463">
        <v>83.2</v>
      </c>
    </row>
    <row r="2464" spans="1:30" x14ac:dyDescent="0.25">
      <c r="A2464" t="str">
        <f t="shared" si="38"/>
        <v>2017/201810MaleEnglish studiesNorth East</v>
      </c>
      <c r="B2464" t="s">
        <v>218</v>
      </c>
      <c r="C2464" t="s">
        <v>254</v>
      </c>
      <c r="D2464">
        <v>10</v>
      </c>
      <c r="E2464" t="s">
        <v>3</v>
      </c>
      <c r="F2464" t="s">
        <v>173</v>
      </c>
      <c r="G2464" t="s">
        <v>215</v>
      </c>
      <c r="H2464" t="s">
        <v>215</v>
      </c>
      <c r="I2464" t="s">
        <v>215</v>
      </c>
      <c r="J2464" t="s">
        <v>215</v>
      </c>
      <c r="K2464" t="s">
        <v>215</v>
      </c>
      <c r="L2464" t="s">
        <v>215</v>
      </c>
      <c r="M2464" t="s">
        <v>215</v>
      </c>
      <c r="N2464" t="s">
        <v>215</v>
      </c>
      <c r="O2464" t="s">
        <v>215</v>
      </c>
      <c r="P2464" t="s">
        <v>215</v>
      </c>
      <c r="Q2464" t="s">
        <v>215</v>
      </c>
      <c r="R2464" t="s">
        <v>31</v>
      </c>
      <c r="S2464">
        <v>50</v>
      </c>
      <c r="T2464">
        <v>22600</v>
      </c>
      <c r="U2464">
        <v>29600</v>
      </c>
      <c r="V2464">
        <v>35500</v>
      </c>
      <c r="W2464">
        <v>80</v>
      </c>
      <c r="X2464">
        <v>0</v>
      </c>
      <c r="Y2464">
        <v>80</v>
      </c>
      <c r="Z2464">
        <v>11.7</v>
      </c>
      <c r="AA2464">
        <v>7</v>
      </c>
      <c r="AB2464">
        <v>67.2</v>
      </c>
      <c r="AC2464">
        <v>78.7</v>
      </c>
      <c r="AD2464">
        <v>81.3</v>
      </c>
    </row>
    <row r="2465" spans="1:30" x14ac:dyDescent="0.25">
      <c r="A2465" t="str">
        <f t="shared" si="38"/>
        <v>2017/201810MaleEnglish studiesNorth West</v>
      </c>
      <c r="B2465" t="s">
        <v>218</v>
      </c>
      <c r="C2465" t="s">
        <v>254</v>
      </c>
      <c r="D2465">
        <v>10</v>
      </c>
      <c r="E2465" t="s">
        <v>3</v>
      </c>
      <c r="F2465" t="s">
        <v>173</v>
      </c>
      <c r="G2465" t="s">
        <v>215</v>
      </c>
      <c r="H2465" t="s">
        <v>215</v>
      </c>
      <c r="I2465" t="s">
        <v>215</v>
      </c>
      <c r="J2465" t="s">
        <v>215</v>
      </c>
      <c r="K2465" t="s">
        <v>215</v>
      </c>
      <c r="L2465" t="s">
        <v>215</v>
      </c>
      <c r="M2465" t="s">
        <v>215</v>
      </c>
      <c r="N2465" t="s">
        <v>215</v>
      </c>
      <c r="O2465" t="s">
        <v>215</v>
      </c>
      <c r="P2465" t="s">
        <v>215</v>
      </c>
      <c r="Q2465" t="s">
        <v>215</v>
      </c>
      <c r="R2465" t="s">
        <v>32</v>
      </c>
      <c r="S2465">
        <v>195</v>
      </c>
      <c r="T2465">
        <v>17700</v>
      </c>
      <c r="U2465">
        <v>26300</v>
      </c>
      <c r="V2465">
        <v>36100</v>
      </c>
      <c r="W2465">
        <v>275</v>
      </c>
      <c r="X2465">
        <v>0</v>
      </c>
      <c r="Y2465">
        <v>275</v>
      </c>
      <c r="Z2465">
        <v>14.4</v>
      </c>
      <c r="AA2465">
        <v>3.5</v>
      </c>
      <c r="AB2465">
        <v>74.8</v>
      </c>
      <c r="AC2465">
        <v>79.900000000000006</v>
      </c>
      <c r="AD2465">
        <v>82</v>
      </c>
    </row>
    <row r="2466" spans="1:30" x14ac:dyDescent="0.25">
      <c r="A2466" t="str">
        <f t="shared" si="38"/>
        <v>2017/201810MaleEnglish studiesNorthern Ireland</v>
      </c>
      <c r="B2466" t="s">
        <v>218</v>
      </c>
      <c r="C2466" t="s">
        <v>254</v>
      </c>
      <c r="D2466">
        <v>10</v>
      </c>
      <c r="E2466" t="s">
        <v>3</v>
      </c>
      <c r="F2466" t="s">
        <v>173</v>
      </c>
      <c r="G2466" t="s">
        <v>215</v>
      </c>
      <c r="H2466" t="s">
        <v>215</v>
      </c>
      <c r="I2466" t="s">
        <v>215</v>
      </c>
      <c r="J2466" t="s">
        <v>215</v>
      </c>
      <c r="K2466" t="s">
        <v>215</v>
      </c>
      <c r="L2466" t="s">
        <v>215</v>
      </c>
      <c r="M2466" t="s">
        <v>215</v>
      </c>
      <c r="N2466" t="s">
        <v>215</v>
      </c>
      <c r="O2466" t="s">
        <v>215</v>
      </c>
      <c r="P2466" t="s">
        <v>215</v>
      </c>
      <c r="Q2466" t="s">
        <v>215</v>
      </c>
      <c r="R2466" t="s">
        <v>256</v>
      </c>
      <c r="S2466" t="s">
        <v>216</v>
      </c>
      <c r="T2466" t="s">
        <v>216</v>
      </c>
      <c r="U2466" t="s">
        <v>216</v>
      </c>
      <c r="V2466" t="s">
        <v>216</v>
      </c>
      <c r="W2466">
        <v>10</v>
      </c>
      <c r="X2466">
        <v>0</v>
      </c>
      <c r="Y2466">
        <v>10</v>
      </c>
      <c r="Z2466">
        <v>45.5</v>
      </c>
      <c r="AA2466">
        <v>18.2</v>
      </c>
      <c r="AB2466">
        <v>27.3</v>
      </c>
      <c r="AC2466">
        <v>36.4</v>
      </c>
      <c r="AD2466">
        <v>36.4</v>
      </c>
    </row>
    <row r="2467" spans="1:30" x14ac:dyDescent="0.25">
      <c r="A2467" t="str">
        <f t="shared" si="38"/>
        <v>2017/201810MaleEnglish studiesScotland</v>
      </c>
      <c r="B2467" t="s">
        <v>218</v>
      </c>
      <c r="C2467" t="s">
        <v>254</v>
      </c>
      <c r="D2467">
        <v>10</v>
      </c>
      <c r="E2467" t="s">
        <v>3</v>
      </c>
      <c r="F2467" t="s">
        <v>173</v>
      </c>
      <c r="G2467" t="s">
        <v>215</v>
      </c>
      <c r="H2467" t="s">
        <v>215</v>
      </c>
      <c r="I2467" t="s">
        <v>215</v>
      </c>
      <c r="J2467" t="s">
        <v>215</v>
      </c>
      <c r="K2467" t="s">
        <v>215</v>
      </c>
      <c r="L2467" t="s">
        <v>215</v>
      </c>
      <c r="M2467" t="s">
        <v>215</v>
      </c>
      <c r="N2467" t="s">
        <v>215</v>
      </c>
      <c r="O2467" t="s">
        <v>215</v>
      </c>
      <c r="P2467" t="s">
        <v>215</v>
      </c>
      <c r="Q2467" t="s">
        <v>215</v>
      </c>
      <c r="R2467" t="s">
        <v>257</v>
      </c>
      <c r="S2467">
        <v>15</v>
      </c>
      <c r="T2467">
        <v>10600</v>
      </c>
      <c r="U2467">
        <v>26300</v>
      </c>
      <c r="V2467">
        <v>32100</v>
      </c>
      <c r="W2467">
        <v>20</v>
      </c>
      <c r="X2467">
        <v>0</v>
      </c>
      <c r="Y2467">
        <v>20</v>
      </c>
      <c r="Z2467">
        <v>15.9</v>
      </c>
      <c r="AA2467">
        <v>0</v>
      </c>
      <c r="AB2467">
        <v>84.1</v>
      </c>
      <c r="AC2467">
        <v>84.1</v>
      </c>
      <c r="AD2467">
        <v>84.1</v>
      </c>
    </row>
    <row r="2468" spans="1:30" x14ac:dyDescent="0.25">
      <c r="A2468" t="str">
        <f t="shared" si="38"/>
        <v>2017/201810MaleEnglish studiesSouth East</v>
      </c>
      <c r="B2468" t="s">
        <v>218</v>
      </c>
      <c r="C2468" t="s">
        <v>254</v>
      </c>
      <c r="D2468">
        <v>10</v>
      </c>
      <c r="E2468" t="s">
        <v>3</v>
      </c>
      <c r="F2468" t="s">
        <v>173</v>
      </c>
      <c r="G2468" t="s">
        <v>215</v>
      </c>
      <c r="H2468" t="s">
        <v>215</v>
      </c>
      <c r="I2468" t="s">
        <v>215</v>
      </c>
      <c r="J2468" t="s">
        <v>215</v>
      </c>
      <c r="K2468" t="s">
        <v>215</v>
      </c>
      <c r="L2468" t="s">
        <v>215</v>
      </c>
      <c r="M2468" t="s">
        <v>215</v>
      </c>
      <c r="N2468" t="s">
        <v>215</v>
      </c>
      <c r="O2468" t="s">
        <v>215</v>
      </c>
      <c r="P2468" t="s">
        <v>215</v>
      </c>
      <c r="Q2468" t="s">
        <v>215</v>
      </c>
      <c r="R2468" t="s">
        <v>38</v>
      </c>
      <c r="S2468">
        <v>245</v>
      </c>
      <c r="T2468">
        <v>23000</v>
      </c>
      <c r="U2468">
        <v>32800</v>
      </c>
      <c r="V2468">
        <v>42300</v>
      </c>
      <c r="W2468">
        <v>335</v>
      </c>
      <c r="X2468">
        <v>0</v>
      </c>
      <c r="Y2468">
        <v>335</v>
      </c>
      <c r="Z2468">
        <v>8.6999999999999993</v>
      </c>
      <c r="AA2468">
        <v>5.8</v>
      </c>
      <c r="AB2468">
        <v>77.8</v>
      </c>
      <c r="AC2468">
        <v>83.4</v>
      </c>
      <c r="AD2468">
        <v>85.5</v>
      </c>
    </row>
    <row r="2469" spans="1:30" x14ac:dyDescent="0.25">
      <c r="A2469" t="str">
        <f t="shared" si="38"/>
        <v>2017/201810MaleEnglish studiesSouth West</v>
      </c>
      <c r="B2469" t="s">
        <v>218</v>
      </c>
      <c r="C2469" t="s">
        <v>254</v>
      </c>
      <c r="D2469">
        <v>10</v>
      </c>
      <c r="E2469" t="s">
        <v>3</v>
      </c>
      <c r="F2469" t="s">
        <v>173</v>
      </c>
      <c r="G2469" t="s">
        <v>215</v>
      </c>
      <c r="H2469" t="s">
        <v>215</v>
      </c>
      <c r="I2469" t="s">
        <v>215</v>
      </c>
      <c r="J2469" t="s">
        <v>215</v>
      </c>
      <c r="K2469" t="s">
        <v>215</v>
      </c>
      <c r="L2469" t="s">
        <v>215</v>
      </c>
      <c r="M2469" t="s">
        <v>215</v>
      </c>
      <c r="N2469" t="s">
        <v>215</v>
      </c>
      <c r="O2469" t="s">
        <v>215</v>
      </c>
      <c r="P2469" t="s">
        <v>215</v>
      </c>
      <c r="Q2469" t="s">
        <v>215</v>
      </c>
      <c r="R2469" t="s">
        <v>39</v>
      </c>
      <c r="S2469">
        <v>120</v>
      </c>
      <c r="T2469">
        <v>17500</v>
      </c>
      <c r="U2469">
        <v>25900</v>
      </c>
      <c r="V2469">
        <v>35000</v>
      </c>
      <c r="W2469">
        <v>170</v>
      </c>
      <c r="X2469">
        <v>0</v>
      </c>
      <c r="Y2469">
        <v>170</v>
      </c>
      <c r="Z2469">
        <v>14.8</v>
      </c>
      <c r="AA2469">
        <v>6.7</v>
      </c>
      <c r="AB2469">
        <v>74.099999999999994</v>
      </c>
      <c r="AC2469">
        <v>78.2</v>
      </c>
      <c r="AD2469">
        <v>78.5</v>
      </c>
    </row>
    <row r="2470" spans="1:30" x14ac:dyDescent="0.25">
      <c r="A2470" t="str">
        <f t="shared" si="38"/>
        <v>2017/201810MaleEnglish studiesWales</v>
      </c>
      <c r="B2470" t="s">
        <v>218</v>
      </c>
      <c r="C2470" t="s">
        <v>254</v>
      </c>
      <c r="D2470">
        <v>10</v>
      </c>
      <c r="E2470" t="s">
        <v>3</v>
      </c>
      <c r="F2470" t="s">
        <v>173</v>
      </c>
      <c r="G2470" t="s">
        <v>215</v>
      </c>
      <c r="H2470" t="s">
        <v>215</v>
      </c>
      <c r="I2470" t="s">
        <v>215</v>
      </c>
      <c r="J2470" t="s">
        <v>215</v>
      </c>
      <c r="K2470" t="s">
        <v>215</v>
      </c>
      <c r="L2470" t="s">
        <v>215</v>
      </c>
      <c r="M2470" t="s">
        <v>215</v>
      </c>
      <c r="N2470" t="s">
        <v>215</v>
      </c>
      <c r="O2470" t="s">
        <v>215</v>
      </c>
      <c r="P2470" t="s">
        <v>215</v>
      </c>
      <c r="Q2470" t="s">
        <v>215</v>
      </c>
      <c r="R2470" t="s">
        <v>259</v>
      </c>
      <c r="S2470">
        <v>20</v>
      </c>
      <c r="T2470">
        <v>15300</v>
      </c>
      <c r="U2470">
        <v>23400</v>
      </c>
      <c r="V2470">
        <v>30300</v>
      </c>
      <c r="W2470">
        <v>25</v>
      </c>
      <c r="X2470">
        <v>0</v>
      </c>
      <c r="Y2470">
        <v>25</v>
      </c>
      <c r="Z2470">
        <v>5.6</v>
      </c>
      <c r="AA2470">
        <v>9.3000000000000007</v>
      </c>
      <c r="AB2470">
        <v>81.400000000000006</v>
      </c>
      <c r="AC2470">
        <v>81.400000000000006</v>
      </c>
      <c r="AD2470">
        <v>85.1</v>
      </c>
    </row>
    <row r="2471" spans="1:30" x14ac:dyDescent="0.25">
      <c r="A2471" t="str">
        <f t="shared" si="38"/>
        <v>2017/201810MaleEnglish studiesWest Midlands</v>
      </c>
      <c r="B2471" t="s">
        <v>218</v>
      </c>
      <c r="C2471" t="s">
        <v>254</v>
      </c>
      <c r="D2471">
        <v>10</v>
      </c>
      <c r="E2471" t="s">
        <v>3</v>
      </c>
      <c r="F2471" t="s">
        <v>173</v>
      </c>
      <c r="G2471" t="s">
        <v>215</v>
      </c>
      <c r="H2471" t="s">
        <v>215</v>
      </c>
      <c r="I2471" t="s">
        <v>215</v>
      </c>
      <c r="J2471" t="s">
        <v>215</v>
      </c>
      <c r="K2471" t="s">
        <v>215</v>
      </c>
      <c r="L2471" t="s">
        <v>215</v>
      </c>
      <c r="M2471" t="s">
        <v>215</v>
      </c>
      <c r="N2471" t="s">
        <v>215</v>
      </c>
      <c r="O2471" t="s">
        <v>215</v>
      </c>
      <c r="P2471" t="s">
        <v>215</v>
      </c>
      <c r="Q2471" t="s">
        <v>215</v>
      </c>
      <c r="R2471" t="s">
        <v>35</v>
      </c>
      <c r="S2471">
        <v>105</v>
      </c>
      <c r="T2471">
        <v>21500</v>
      </c>
      <c r="U2471">
        <v>31400</v>
      </c>
      <c r="V2471">
        <v>38700</v>
      </c>
      <c r="W2471">
        <v>140</v>
      </c>
      <c r="X2471">
        <v>0</v>
      </c>
      <c r="Y2471">
        <v>140</v>
      </c>
      <c r="Z2471">
        <v>10.9</v>
      </c>
      <c r="AA2471">
        <v>4</v>
      </c>
      <c r="AB2471">
        <v>79</v>
      </c>
      <c r="AC2471">
        <v>83.9</v>
      </c>
      <c r="AD2471">
        <v>85.1</v>
      </c>
    </row>
    <row r="2472" spans="1:30" x14ac:dyDescent="0.25">
      <c r="A2472" t="str">
        <f t="shared" si="38"/>
        <v>2017/201810MaleEnglish studiesYorkshire and the Humber</v>
      </c>
      <c r="B2472" t="s">
        <v>218</v>
      </c>
      <c r="C2472" t="s">
        <v>254</v>
      </c>
      <c r="D2472">
        <v>10</v>
      </c>
      <c r="E2472" t="s">
        <v>3</v>
      </c>
      <c r="F2472" t="s">
        <v>173</v>
      </c>
      <c r="G2472" t="s">
        <v>215</v>
      </c>
      <c r="H2472" t="s">
        <v>215</v>
      </c>
      <c r="I2472" t="s">
        <v>215</v>
      </c>
      <c r="J2472" t="s">
        <v>215</v>
      </c>
      <c r="K2472" t="s">
        <v>215</v>
      </c>
      <c r="L2472" t="s">
        <v>215</v>
      </c>
      <c r="M2472" t="s">
        <v>215</v>
      </c>
      <c r="N2472" t="s">
        <v>215</v>
      </c>
      <c r="O2472" t="s">
        <v>215</v>
      </c>
      <c r="P2472" t="s">
        <v>215</v>
      </c>
      <c r="Q2472" t="s">
        <v>215</v>
      </c>
      <c r="R2472" t="s">
        <v>33</v>
      </c>
      <c r="S2472">
        <v>150</v>
      </c>
      <c r="T2472">
        <v>21500</v>
      </c>
      <c r="U2472">
        <v>27400</v>
      </c>
      <c r="V2472">
        <v>35400</v>
      </c>
      <c r="W2472">
        <v>205</v>
      </c>
      <c r="X2472">
        <v>0</v>
      </c>
      <c r="Y2472">
        <v>205</v>
      </c>
      <c r="Z2472">
        <v>10.9</v>
      </c>
      <c r="AA2472">
        <v>5.3</v>
      </c>
      <c r="AB2472">
        <v>77</v>
      </c>
      <c r="AC2472">
        <v>83.3</v>
      </c>
      <c r="AD2472">
        <v>83.8</v>
      </c>
    </row>
    <row r="2473" spans="1:30" x14ac:dyDescent="0.25">
      <c r="A2473" t="str">
        <f t="shared" si="38"/>
        <v>2017/201810MaleGeneral, applied and forensic sciencesAbroad</v>
      </c>
      <c r="B2473" t="s">
        <v>218</v>
      </c>
      <c r="C2473" t="s">
        <v>254</v>
      </c>
      <c r="D2473">
        <v>10</v>
      </c>
      <c r="E2473" t="s">
        <v>3</v>
      </c>
      <c r="F2473" t="s">
        <v>223</v>
      </c>
      <c r="G2473" t="s">
        <v>215</v>
      </c>
      <c r="H2473" t="s">
        <v>215</v>
      </c>
      <c r="I2473" t="s">
        <v>215</v>
      </c>
      <c r="J2473" t="s">
        <v>215</v>
      </c>
      <c r="K2473" t="s">
        <v>215</v>
      </c>
      <c r="L2473" t="s">
        <v>215</v>
      </c>
      <c r="M2473" t="s">
        <v>215</v>
      </c>
      <c r="N2473" t="s">
        <v>215</v>
      </c>
      <c r="O2473" t="s">
        <v>215</v>
      </c>
      <c r="P2473" t="s">
        <v>215</v>
      </c>
      <c r="Q2473" t="s">
        <v>215</v>
      </c>
      <c r="R2473" t="s">
        <v>255</v>
      </c>
      <c r="S2473" t="s">
        <v>216</v>
      </c>
      <c r="T2473" t="s">
        <v>216</v>
      </c>
      <c r="U2473" t="s">
        <v>216</v>
      </c>
      <c r="V2473" t="s">
        <v>216</v>
      </c>
      <c r="W2473">
        <v>15</v>
      </c>
      <c r="X2473">
        <v>0</v>
      </c>
      <c r="Y2473">
        <v>15</v>
      </c>
      <c r="Z2473">
        <v>60.6</v>
      </c>
      <c r="AA2473">
        <v>13.1</v>
      </c>
      <c r="AB2473">
        <v>26.3</v>
      </c>
      <c r="AC2473">
        <v>26.3</v>
      </c>
      <c r="AD2473">
        <v>26.3</v>
      </c>
    </row>
    <row r="2474" spans="1:30" x14ac:dyDescent="0.25">
      <c r="A2474" t="str">
        <f t="shared" si="38"/>
        <v>2017/201810MaleGeneral, applied and forensic sciencesEast Midlands</v>
      </c>
      <c r="B2474" t="s">
        <v>218</v>
      </c>
      <c r="C2474" t="s">
        <v>254</v>
      </c>
      <c r="D2474">
        <v>10</v>
      </c>
      <c r="E2474" t="s">
        <v>3</v>
      </c>
      <c r="F2474" t="s">
        <v>223</v>
      </c>
      <c r="G2474" t="s">
        <v>215</v>
      </c>
      <c r="H2474" t="s">
        <v>215</v>
      </c>
      <c r="I2474" t="s">
        <v>215</v>
      </c>
      <c r="J2474" t="s">
        <v>215</v>
      </c>
      <c r="K2474" t="s">
        <v>215</v>
      </c>
      <c r="L2474" t="s">
        <v>215</v>
      </c>
      <c r="M2474" t="s">
        <v>215</v>
      </c>
      <c r="N2474" t="s">
        <v>215</v>
      </c>
      <c r="O2474" t="s">
        <v>215</v>
      </c>
      <c r="P2474" t="s">
        <v>215</v>
      </c>
      <c r="Q2474" t="s">
        <v>215</v>
      </c>
      <c r="R2474" t="s">
        <v>34</v>
      </c>
      <c r="S2474">
        <v>30</v>
      </c>
      <c r="T2474">
        <v>15300</v>
      </c>
      <c r="U2474">
        <v>24100</v>
      </c>
      <c r="V2474">
        <v>33200</v>
      </c>
      <c r="W2474">
        <v>40</v>
      </c>
      <c r="X2474">
        <v>0</v>
      </c>
      <c r="Y2474">
        <v>40</v>
      </c>
      <c r="Z2474">
        <v>7.4</v>
      </c>
      <c r="AA2474">
        <v>14.4</v>
      </c>
      <c r="AB2474">
        <v>71.599999999999994</v>
      </c>
      <c r="AC2474">
        <v>77.400000000000006</v>
      </c>
      <c r="AD2474">
        <v>78.2</v>
      </c>
    </row>
    <row r="2475" spans="1:30" x14ac:dyDescent="0.25">
      <c r="A2475" t="str">
        <f t="shared" si="38"/>
        <v>2017/201810MaleGeneral, applied and forensic sciencesEast of England</v>
      </c>
      <c r="B2475" t="s">
        <v>218</v>
      </c>
      <c r="C2475" t="s">
        <v>254</v>
      </c>
      <c r="D2475">
        <v>10</v>
      </c>
      <c r="E2475" t="s">
        <v>3</v>
      </c>
      <c r="F2475" t="s">
        <v>223</v>
      </c>
      <c r="G2475" t="s">
        <v>215</v>
      </c>
      <c r="H2475" t="s">
        <v>215</v>
      </c>
      <c r="I2475" t="s">
        <v>215</v>
      </c>
      <c r="J2475" t="s">
        <v>215</v>
      </c>
      <c r="K2475" t="s">
        <v>215</v>
      </c>
      <c r="L2475" t="s">
        <v>215</v>
      </c>
      <c r="M2475" t="s">
        <v>215</v>
      </c>
      <c r="N2475" t="s">
        <v>215</v>
      </c>
      <c r="O2475" t="s">
        <v>215</v>
      </c>
      <c r="P2475" t="s">
        <v>215</v>
      </c>
      <c r="Q2475" t="s">
        <v>215</v>
      </c>
      <c r="R2475" t="s">
        <v>36</v>
      </c>
      <c r="S2475">
        <v>50</v>
      </c>
      <c r="T2475">
        <v>22600</v>
      </c>
      <c r="U2475">
        <v>32900</v>
      </c>
      <c r="V2475">
        <v>40500</v>
      </c>
      <c r="W2475">
        <v>70</v>
      </c>
      <c r="X2475">
        <v>0</v>
      </c>
      <c r="Y2475">
        <v>70</v>
      </c>
      <c r="Z2475">
        <v>8.5</v>
      </c>
      <c r="AA2475">
        <v>2.9</v>
      </c>
      <c r="AB2475">
        <v>79.400000000000006</v>
      </c>
      <c r="AC2475">
        <v>85.7</v>
      </c>
      <c r="AD2475">
        <v>88.6</v>
      </c>
    </row>
    <row r="2476" spans="1:30" x14ac:dyDescent="0.25">
      <c r="A2476" t="str">
        <f t="shared" si="38"/>
        <v>2017/201810MaleGeneral, applied and forensic sciencesLondon</v>
      </c>
      <c r="B2476" t="s">
        <v>218</v>
      </c>
      <c r="C2476" t="s">
        <v>254</v>
      </c>
      <c r="D2476">
        <v>10</v>
      </c>
      <c r="E2476" t="s">
        <v>3</v>
      </c>
      <c r="F2476" t="s">
        <v>223</v>
      </c>
      <c r="G2476" t="s">
        <v>215</v>
      </c>
      <c r="H2476" t="s">
        <v>215</v>
      </c>
      <c r="I2476" t="s">
        <v>215</v>
      </c>
      <c r="J2476" t="s">
        <v>215</v>
      </c>
      <c r="K2476" t="s">
        <v>215</v>
      </c>
      <c r="L2476" t="s">
        <v>215</v>
      </c>
      <c r="M2476" t="s">
        <v>215</v>
      </c>
      <c r="N2476" t="s">
        <v>215</v>
      </c>
      <c r="O2476" t="s">
        <v>215</v>
      </c>
      <c r="P2476" t="s">
        <v>215</v>
      </c>
      <c r="Q2476" t="s">
        <v>215</v>
      </c>
      <c r="R2476" t="s">
        <v>37</v>
      </c>
      <c r="S2476">
        <v>40</v>
      </c>
      <c r="T2476">
        <v>28500</v>
      </c>
      <c r="U2476">
        <v>38300</v>
      </c>
      <c r="V2476">
        <v>57300</v>
      </c>
      <c r="W2476">
        <v>60</v>
      </c>
      <c r="X2476">
        <v>0</v>
      </c>
      <c r="Y2476">
        <v>60</v>
      </c>
      <c r="Z2476">
        <v>19.7</v>
      </c>
      <c r="AA2476">
        <v>0.6</v>
      </c>
      <c r="AB2476">
        <v>74.599999999999994</v>
      </c>
      <c r="AC2476">
        <v>78.099999999999994</v>
      </c>
      <c r="AD2476">
        <v>79.8</v>
      </c>
    </row>
    <row r="2477" spans="1:30" x14ac:dyDescent="0.25">
      <c r="A2477" t="str">
        <f t="shared" si="38"/>
        <v>2017/201810MaleGeneral, applied and forensic sciencesNorth East</v>
      </c>
      <c r="B2477" t="s">
        <v>218</v>
      </c>
      <c r="C2477" t="s">
        <v>254</v>
      </c>
      <c r="D2477">
        <v>10</v>
      </c>
      <c r="E2477" t="s">
        <v>3</v>
      </c>
      <c r="F2477" t="s">
        <v>223</v>
      </c>
      <c r="G2477" t="s">
        <v>215</v>
      </c>
      <c r="H2477" t="s">
        <v>215</v>
      </c>
      <c r="I2477" t="s">
        <v>215</v>
      </c>
      <c r="J2477" t="s">
        <v>215</v>
      </c>
      <c r="K2477" t="s">
        <v>215</v>
      </c>
      <c r="L2477" t="s">
        <v>215</v>
      </c>
      <c r="M2477" t="s">
        <v>215</v>
      </c>
      <c r="N2477" t="s">
        <v>215</v>
      </c>
      <c r="O2477" t="s">
        <v>215</v>
      </c>
      <c r="P2477" t="s">
        <v>215</v>
      </c>
      <c r="Q2477" t="s">
        <v>215</v>
      </c>
      <c r="R2477" t="s">
        <v>31</v>
      </c>
      <c r="S2477">
        <v>30</v>
      </c>
      <c r="T2477">
        <v>22600</v>
      </c>
      <c r="U2477">
        <v>27000</v>
      </c>
      <c r="V2477">
        <v>30700</v>
      </c>
      <c r="W2477">
        <v>35</v>
      </c>
      <c r="X2477">
        <v>0</v>
      </c>
      <c r="Y2477">
        <v>35</v>
      </c>
      <c r="Z2477">
        <v>5.4</v>
      </c>
      <c r="AA2477">
        <v>5.4</v>
      </c>
      <c r="AB2477">
        <v>84.7</v>
      </c>
      <c r="AC2477">
        <v>89.2</v>
      </c>
      <c r="AD2477">
        <v>89.2</v>
      </c>
    </row>
    <row r="2478" spans="1:30" x14ac:dyDescent="0.25">
      <c r="A2478" t="str">
        <f t="shared" si="38"/>
        <v>2017/201810MaleGeneral, applied and forensic sciencesNorth West</v>
      </c>
      <c r="B2478" t="s">
        <v>218</v>
      </c>
      <c r="C2478" t="s">
        <v>254</v>
      </c>
      <c r="D2478">
        <v>10</v>
      </c>
      <c r="E2478" t="s">
        <v>3</v>
      </c>
      <c r="F2478" t="s">
        <v>223</v>
      </c>
      <c r="G2478" t="s">
        <v>215</v>
      </c>
      <c r="H2478" t="s">
        <v>215</v>
      </c>
      <c r="I2478" t="s">
        <v>215</v>
      </c>
      <c r="J2478" t="s">
        <v>215</v>
      </c>
      <c r="K2478" t="s">
        <v>215</v>
      </c>
      <c r="L2478" t="s">
        <v>215</v>
      </c>
      <c r="M2478" t="s">
        <v>215</v>
      </c>
      <c r="N2478" t="s">
        <v>215</v>
      </c>
      <c r="O2478" t="s">
        <v>215</v>
      </c>
      <c r="P2478" t="s">
        <v>215</v>
      </c>
      <c r="Q2478" t="s">
        <v>215</v>
      </c>
      <c r="R2478" t="s">
        <v>32</v>
      </c>
      <c r="S2478">
        <v>40</v>
      </c>
      <c r="T2478">
        <v>23400</v>
      </c>
      <c r="U2478">
        <v>28500</v>
      </c>
      <c r="V2478">
        <v>39400</v>
      </c>
      <c r="W2478">
        <v>55</v>
      </c>
      <c r="X2478">
        <v>0</v>
      </c>
      <c r="Y2478">
        <v>55</v>
      </c>
      <c r="Z2478">
        <v>14.6</v>
      </c>
      <c r="AA2478">
        <v>3.5</v>
      </c>
      <c r="AB2478">
        <v>73.7</v>
      </c>
      <c r="AC2478">
        <v>80.099999999999994</v>
      </c>
      <c r="AD2478">
        <v>81.900000000000006</v>
      </c>
    </row>
    <row r="2479" spans="1:30" x14ac:dyDescent="0.25">
      <c r="A2479" t="str">
        <f t="shared" si="38"/>
        <v>2017/201810MaleGeneral, applied and forensic sciencesNorthern Ireland</v>
      </c>
      <c r="B2479" t="s">
        <v>218</v>
      </c>
      <c r="C2479" t="s">
        <v>254</v>
      </c>
      <c r="D2479">
        <v>10</v>
      </c>
      <c r="E2479" t="s">
        <v>3</v>
      </c>
      <c r="F2479" t="s">
        <v>223</v>
      </c>
      <c r="G2479" t="s">
        <v>215</v>
      </c>
      <c r="H2479" t="s">
        <v>215</v>
      </c>
      <c r="I2479" t="s">
        <v>215</v>
      </c>
      <c r="J2479" t="s">
        <v>215</v>
      </c>
      <c r="K2479" t="s">
        <v>215</v>
      </c>
      <c r="L2479" t="s">
        <v>215</v>
      </c>
      <c r="M2479" t="s">
        <v>215</v>
      </c>
      <c r="N2479" t="s">
        <v>215</v>
      </c>
      <c r="O2479" t="s">
        <v>215</v>
      </c>
      <c r="P2479" t="s">
        <v>215</v>
      </c>
      <c r="Q2479" t="s">
        <v>215</v>
      </c>
      <c r="R2479" t="s">
        <v>256</v>
      </c>
      <c r="S2479" t="s">
        <v>216</v>
      </c>
      <c r="T2479" t="s">
        <v>216</v>
      </c>
      <c r="U2479" t="s">
        <v>216</v>
      </c>
      <c r="V2479" t="s">
        <v>216</v>
      </c>
      <c r="W2479">
        <v>0</v>
      </c>
      <c r="X2479">
        <v>0</v>
      </c>
      <c r="Y2479">
        <v>0</v>
      </c>
      <c r="Z2479">
        <v>50</v>
      </c>
      <c r="AA2479">
        <v>0</v>
      </c>
      <c r="AB2479">
        <v>50</v>
      </c>
      <c r="AC2479">
        <v>50</v>
      </c>
      <c r="AD2479">
        <v>50</v>
      </c>
    </row>
    <row r="2480" spans="1:30" x14ac:dyDescent="0.25">
      <c r="A2480" t="str">
        <f t="shared" si="38"/>
        <v>2017/201810MaleGeneral, applied and forensic sciencesScotland</v>
      </c>
      <c r="B2480" t="s">
        <v>218</v>
      </c>
      <c r="C2480" t="s">
        <v>254</v>
      </c>
      <c r="D2480">
        <v>10</v>
      </c>
      <c r="E2480" t="s">
        <v>3</v>
      </c>
      <c r="F2480" t="s">
        <v>223</v>
      </c>
      <c r="G2480" t="s">
        <v>215</v>
      </c>
      <c r="H2480" t="s">
        <v>215</v>
      </c>
      <c r="I2480" t="s">
        <v>215</v>
      </c>
      <c r="J2480" t="s">
        <v>215</v>
      </c>
      <c r="K2480" t="s">
        <v>215</v>
      </c>
      <c r="L2480" t="s">
        <v>215</v>
      </c>
      <c r="M2480" t="s">
        <v>215</v>
      </c>
      <c r="N2480" t="s">
        <v>215</v>
      </c>
      <c r="O2480" t="s">
        <v>215</v>
      </c>
      <c r="P2480" t="s">
        <v>215</v>
      </c>
      <c r="Q2480" t="s">
        <v>215</v>
      </c>
      <c r="R2480" t="s">
        <v>257</v>
      </c>
      <c r="S2480" t="s">
        <v>216</v>
      </c>
      <c r="T2480" t="s">
        <v>216</v>
      </c>
      <c r="U2480" t="s">
        <v>216</v>
      </c>
      <c r="V2480" t="s">
        <v>216</v>
      </c>
      <c r="W2480">
        <v>15</v>
      </c>
      <c r="X2480">
        <v>0</v>
      </c>
      <c r="Y2480">
        <v>15</v>
      </c>
      <c r="Z2480">
        <v>24.5</v>
      </c>
      <c r="AA2480">
        <v>0</v>
      </c>
      <c r="AB2480">
        <v>64.3</v>
      </c>
      <c r="AC2480">
        <v>75.5</v>
      </c>
      <c r="AD2480">
        <v>75.5</v>
      </c>
    </row>
    <row r="2481" spans="1:30" x14ac:dyDescent="0.25">
      <c r="A2481" t="str">
        <f t="shared" si="38"/>
        <v>2017/201810MaleGeneral, applied and forensic sciencesSouth East</v>
      </c>
      <c r="B2481" t="s">
        <v>218</v>
      </c>
      <c r="C2481" t="s">
        <v>254</v>
      </c>
      <c r="D2481">
        <v>10</v>
      </c>
      <c r="E2481" t="s">
        <v>3</v>
      </c>
      <c r="F2481" t="s">
        <v>223</v>
      </c>
      <c r="G2481" t="s">
        <v>215</v>
      </c>
      <c r="H2481" t="s">
        <v>215</v>
      </c>
      <c r="I2481" t="s">
        <v>215</v>
      </c>
      <c r="J2481" t="s">
        <v>215</v>
      </c>
      <c r="K2481" t="s">
        <v>215</v>
      </c>
      <c r="L2481" t="s">
        <v>215</v>
      </c>
      <c r="M2481" t="s">
        <v>215</v>
      </c>
      <c r="N2481" t="s">
        <v>215</v>
      </c>
      <c r="O2481" t="s">
        <v>215</v>
      </c>
      <c r="P2481" t="s">
        <v>215</v>
      </c>
      <c r="Q2481" t="s">
        <v>215</v>
      </c>
      <c r="R2481" t="s">
        <v>38</v>
      </c>
      <c r="S2481">
        <v>55</v>
      </c>
      <c r="T2481">
        <v>27400</v>
      </c>
      <c r="U2481">
        <v>33900</v>
      </c>
      <c r="V2481">
        <v>43800</v>
      </c>
      <c r="W2481">
        <v>70</v>
      </c>
      <c r="X2481">
        <v>0</v>
      </c>
      <c r="Y2481">
        <v>70</v>
      </c>
      <c r="Z2481">
        <v>9.9</v>
      </c>
      <c r="AA2481">
        <v>8.1</v>
      </c>
      <c r="AB2481">
        <v>77.8</v>
      </c>
      <c r="AC2481">
        <v>82</v>
      </c>
      <c r="AD2481">
        <v>82</v>
      </c>
    </row>
    <row r="2482" spans="1:30" x14ac:dyDescent="0.25">
      <c r="A2482" t="str">
        <f t="shared" si="38"/>
        <v>2017/201810MaleGeneral, applied and forensic sciencesSouth West</v>
      </c>
      <c r="B2482" t="s">
        <v>218</v>
      </c>
      <c r="C2482" t="s">
        <v>254</v>
      </c>
      <c r="D2482">
        <v>10</v>
      </c>
      <c r="E2482" t="s">
        <v>3</v>
      </c>
      <c r="F2482" t="s">
        <v>223</v>
      </c>
      <c r="G2482" t="s">
        <v>215</v>
      </c>
      <c r="H2482" t="s">
        <v>215</v>
      </c>
      <c r="I2482" t="s">
        <v>215</v>
      </c>
      <c r="J2482" t="s">
        <v>215</v>
      </c>
      <c r="K2482" t="s">
        <v>215</v>
      </c>
      <c r="L2482" t="s">
        <v>215</v>
      </c>
      <c r="M2482" t="s">
        <v>215</v>
      </c>
      <c r="N2482" t="s">
        <v>215</v>
      </c>
      <c r="O2482" t="s">
        <v>215</v>
      </c>
      <c r="P2482" t="s">
        <v>215</v>
      </c>
      <c r="Q2482" t="s">
        <v>215</v>
      </c>
      <c r="R2482" t="s">
        <v>39</v>
      </c>
      <c r="S2482">
        <v>30</v>
      </c>
      <c r="T2482">
        <v>18200</v>
      </c>
      <c r="U2482">
        <v>32500</v>
      </c>
      <c r="V2482">
        <v>38300</v>
      </c>
      <c r="W2482">
        <v>35</v>
      </c>
      <c r="X2482">
        <v>0</v>
      </c>
      <c r="Y2482">
        <v>35</v>
      </c>
      <c r="Z2482">
        <v>9.8000000000000007</v>
      </c>
      <c r="AA2482">
        <v>0</v>
      </c>
      <c r="AB2482">
        <v>87.4</v>
      </c>
      <c r="AC2482">
        <v>90.2</v>
      </c>
      <c r="AD2482">
        <v>90.2</v>
      </c>
    </row>
    <row r="2483" spans="1:30" x14ac:dyDescent="0.25">
      <c r="A2483" t="str">
        <f t="shared" si="38"/>
        <v>2017/201810MaleGeneral, applied and forensic sciencesWales</v>
      </c>
      <c r="B2483" t="s">
        <v>218</v>
      </c>
      <c r="C2483" t="s">
        <v>254</v>
      </c>
      <c r="D2483">
        <v>10</v>
      </c>
      <c r="E2483" t="s">
        <v>3</v>
      </c>
      <c r="F2483" t="s">
        <v>223</v>
      </c>
      <c r="G2483" t="s">
        <v>215</v>
      </c>
      <c r="H2483" t="s">
        <v>215</v>
      </c>
      <c r="I2483" t="s">
        <v>215</v>
      </c>
      <c r="J2483" t="s">
        <v>215</v>
      </c>
      <c r="K2483" t="s">
        <v>215</v>
      </c>
      <c r="L2483" t="s">
        <v>215</v>
      </c>
      <c r="M2483" t="s">
        <v>215</v>
      </c>
      <c r="N2483" t="s">
        <v>215</v>
      </c>
      <c r="O2483" t="s">
        <v>215</v>
      </c>
      <c r="P2483" t="s">
        <v>215</v>
      </c>
      <c r="Q2483" t="s">
        <v>215</v>
      </c>
      <c r="R2483" t="s">
        <v>259</v>
      </c>
      <c r="S2483">
        <v>10</v>
      </c>
      <c r="T2483">
        <v>24100</v>
      </c>
      <c r="U2483">
        <v>36300</v>
      </c>
      <c r="V2483">
        <v>42300</v>
      </c>
      <c r="W2483">
        <v>15</v>
      </c>
      <c r="X2483">
        <v>0</v>
      </c>
      <c r="Y2483">
        <v>15</v>
      </c>
      <c r="Z2483">
        <v>3.6</v>
      </c>
      <c r="AA2483">
        <v>0</v>
      </c>
      <c r="AB2483">
        <v>85.7</v>
      </c>
      <c r="AC2483">
        <v>96.4</v>
      </c>
      <c r="AD2483">
        <v>96.4</v>
      </c>
    </row>
    <row r="2484" spans="1:30" x14ac:dyDescent="0.25">
      <c r="A2484" t="str">
        <f t="shared" si="38"/>
        <v>2017/201810MaleGeneral, applied and forensic sciencesWest Midlands</v>
      </c>
      <c r="B2484" t="s">
        <v>218</v>
      </c>
      <c r="C2484" t="s">
        <v>254</v>
      </c>
      <c r="D2484">
        <v>10</v>
      </c>
      <c r="E2484" t="s">
        <v>3</v>
      </c>
      <c r="F2484" t="s">
        <v>223</v>
      </c>
      <c r="G2484" t="s">
        <v>215</v>
      </c>
      <c r="H2484" t="s">
        <v>215</v>
      </c>
      <c r="I2484" t="s">
        <v>215</v>
      </c>
      <c r="J2484" t="s">
        <v>215</v>
      </c>
      <c r="K2484" t="s">
        <v>215</v>
      </c>
      <c r="L2484" t="s">
        <v>215</v>
      </c>
      <c r="M2484" t="s">
        <v>215</v>
      </c>
      <c r="N2484" t="s">
        <v>215</v>
      </c>
      <c r="O2484" t="s">
        <v>215</v>
      </c>
      <c r="P2484" t="s">
        <v>215</v>
      </c>
      <c r="Q2484" t="s">
        <v>215</v>
      </c>
      <c r="R2484" t="s">
        <v>35</v>
      </c>
      <c r="S2484">
        <v>35</v>
      </c>
      <c r="T2484">
        <v>20100</v>
      </c>
      <c r="U2484">
        <v>25600</v>
      </c>
      <c r="V2484">
        <v>33200</v>
      </c>
      <c r="W2484">
        <v>40</v>
      </c>
      <c r="X2484">
        <v>0</v>
      </c>
      <c r="Y2484">
        <v>40</v>
      </c>
      <c r="Z2484">
        <v>1.6</v>
      </c>
      <c r="AA2484">
        <v>2.5</v>
      </c>
      <c r="AB2484">
        <v>93.9</v>
      </c>
      <c r="AC2484">
        <v>95.9</v>
      </c>
      <c r="AD2484">
        <v>95.9</v>
      </c>
    </row>
    <row r="2485" spans="1:30" x14ac:dyDescent="0.25">
      <c r="A2485" t="str">
        <f t="shared" si="38"/>
        <v>2017/201810MaleGeneral, applied and forensic sciencesYorkshire and the Humber</v>
      </c>
      <c r="B2485" t="s">
        <v>218</v>
      </c>
      <c r="C2485" t="s">
        <v>254</v>
      </c>
      <c r="D2485">
        <v>10</v>
      </c>
      <c r="E2485" t="s">
        <v>3</v>
      </c>
      <c r="F2485" t="s">
        <v>223</v>
      </c>
      <c r="G2485" t="s">
        <v>215</v>
      </c>
      <c r="H2485" t="s">
        <v>215</v>
      </c>
      <c r="I2485" t="s">
        <v>215</v>
      </c>
      <c r="J2485" t="s">
        <v>215</v>
      </c>
      <c r="K2485" t="s">
        <v>215</v>
      </c>
      <c r="L2485" t="s">
        <v>215</v>
      </c>
      <c r="M2485" t="s">
        <v>215</v>
      </c>
      <c r="N2485" t="s">
        <v>215</v>
      </c>
      <c r="O2485" t="s">
        <v>215</v>
      </c>
      <c r="P2485" t="s">
        <v>215</v>
      </c>
      <c r="Q2485" t="s">
        <v>215</v>
      </c>
      <c r="R2485" t="s">
        <v>33</v>
      </c>
      <c r="S2485">
        <v>30</v>
      </c>
      <c r="T2485">
        <v>24100</v>
      </c>
      <c r="U2485">
        <v>30700</v>
      </c>
      <c r="V2485">
        <v>34300</v>
      </c>
      <c r="W2485">
        <v>40</v>
      </c>
      <c r="X2485">
        <v>0</v>
      </c>
      <c r="Y2485">
        <v>40</v>
      </c>
      <c r="Z2485">
        <v>12</v>
      </c>
      <c r="AA2485">
        <v>6.6</v>
      </c>
      <c r="AB2485">
        <v>77.599999999999994</v>
      </c>
      <c r="AC2485">
        <v>81.3</v>
      </c>
      <c r="AD2485">
        <v>81.3</v>
      </c>
    </row>
    <row r="2486" spans="1:30" x14ac:dyDescent="0.25">
      <c r="A2486" t="str">
        <f t="shared" si="38"/>
        <v>2017/201810MaleGeography, earth and environmental studiesAbroad</v>
      </c>
      <c r="B2486" t="s">
        <v>218</v>
      </c>
      <c r="C2486" t="s">
        <v>254</v>
      </c>
      <c r="D2486">
        <v>10</v>
      </c>
      <c r="E2486" t="s">
        <v>3</v>
      </c>
      <c r="F2486" t="s">
        <v>224</v>
      </c>
      <c r="G2486" t="s">
        <v>215</v>
      </c>
      <c r="H2486" t="s">
        <v>215</v>
      </c>
      <c r="I2486" t="s">
        <v>215</v>
      </c>
      <c r="J2486" t="s">
        <v>215</v>
      </c>
      <c r="K2486" t="s">
        <v>215</v>
      </c>
      <c r="L2486" t="s">
        <v>215</v>
      </c>
      <c r="M2486" t="s">
        <v>215</v>
      </c>
      <c r="N2486" t="s">
        <v>215</v>
      </c>
      <c r="O2486" t="s">
        <v>215</v>
      </c>
      <c r="P2486" t="s">
        <v>215</v>
      </c>
      <c r="Q2486" t="s">
        <v>215</v>
      </c>
      <c r="R2486" t="s">
        <v>255</v>
      </c>
      <c r="S2486">
        <v>15</v>
      </c>
      <c r="T2486">
        <v>10200</v>
      </c>
      <c r="U2486">
        <v>36500</v>
      </c>
      <c r="V2486">
        <v>62400</v>
      </c>
      <c r="W2486">
        <v>120</v>
      </c>
      <c r="X2486">
        <v>0</v>
      </c>
      <c r="Y2486">
        <v>120</v>
      </c>
      <c r="Z2486">
        <v>62.4</v>
      </c>
      <c r="AA2486">
        <v>9.6999999999999993</v>
      </c>
      <c r="AB2486">
        <v>25</v>
      </c>
      <c r="AC2486">
        <v>25.9</v>
      </c>
      <c r="AD2486">
        <v>28</v>
      </c>
    </row>
    <row r="2487" spans="1:30" x14ac:dyDescent="0.25">
      <c r="A2487" t="str">
        <f t="shared" si="38"/>
        <v>2017/201810MaleGeography, earth and environmental studiesEast Midlands</v>
      </c>
      <c r="B2487" t="s">
        <v>218</v>
      </c>
      <c r="C2487" t="s">
        <v>254</v>
      </c>
      <c r="D2487">
        <v>10</v>
      </c>
      <c r="E2487" t="s">
        <v>3</v>
      </c>
      <c r="F2487" t="s">
        <v>224</v>
      </c>
      <c r="G2487" t="s">
        <v>215</v>
      </c>
      <c r="H2487" t="s">
        <v>215</v>
      </c>
      <c r="I2487" t="s">
        <v>215</v>
      </c>
      <c r="J2487" t="s">
        <v>215</v>
      </c>
      <c r="K2487" t="s">
        <v>215</v>
      </c>
      <c r="L2487" t="s">
        <v>215</v>
      </c>
      <c r="M2487" t="s">
        <v>215</v>
      </c>
      <c r="N2487" t="s">
        <v>215</v>
      </c>
      <c r="O2487" t="s">
        <v>215</v>
      </c>
      <c r="P2487" t="s">
        <v>215</v>
      </c>
      <c r="Q2487" t="s">
        <v>215</v>
      </c>
      <c r="R2487" t="s">
        <v>34</v>
      </c>
      <c r="S2487">
        <v>145</v>
      </c>
      <c r="T2487">
        <v>26600</v>
      </c>
      <c r="U2487">
        <v>34300</v>
      </c>
      <c r="V2487">
        <v>43100</v>
      </c>
      <c r="W2487">
        <v>195</v>
      </c>
      <c r="X2487">
        <v>0</v>
      </c>
      <c r="Y2487">
        <v>195</v>
      </c>
      <c r="Z2487">
        <v>12</v>
      </c>
      <c r="AA2487">
        <v>5.2</v>
      </c>
      <c r="AB2487">
        <v>78.5</v>
      </c>
      <c r="AC2487">
        <v>82.4</v>
      </c>
      <c r="AD2487">
        <v>82.9</v>
      </c>
    </row>
    <row r="2488" spans="1:30" x14ac:dyDescent="0.25">
      <c r="A2488" t="str">
        <f t="shared" si="38"/>
        <v>2017/201810MaleGeography, earth and environmental studiesEast of England</v>
      </c>
      <c r="B2488" t="s">
        <v>218</v>
      </c>
      <c r="C2488" t="s">
        <v>254</v>
      </c>
      <c r="D2488">
        <v>10</v>
      </c>
      <c r="E2488" t="s">
        <v>3</v>
      </c>
      <c r="F2488" t="s">
        <v>224</v>
      </c>
      <c r="G2488" t="s">
        <v>215</v>
      </c>
      <c r="H2488" t="s">
        <v>215</v>
      </c>
      <c r="I2488" t="s">
        <v>215</v>
      </c>
      <c r="J2488" t="s">
        <v>215</v>
      </c>
      <c r="K2488" t="s">
        <v>215</v>
      </c>
      <c r="L2488" t="s">
        <v>215</v>
      </c>
      <c r="M2488" t="s">
        <v>215</v>
      </c>
      <c r="N2488" t="s">
        <v>215</v>
      </c>
      <c r="O2488" t="s">
        <v>215</v>
      </c>
      <c r="P2488" t="s">
        <v>215</v>
      </c>
      <c r="Q2488" t="s">
        <v>215</v>
      </c>
      <c r="R2488" t="s">
        <v>36</v>
      </c>
      <c r="S2488">
        <v>240</v>
      </c>
      <c r="T2488">
        <v>28800</v>
      </c>
      <c r="U2488">
        <v>38000</v>
      </c>
      <c r="V2488">
        <v>50000</v>
      </c>
      <c r="W2488">
        <v>295</v>
      </c>
      <c r="X2488">
        <v>0</v>
      </c>
      <c r="Y2488">
        <v>295</v>
      </c>
      <c r="Z2488">
        <v>8.6</v>
      </c>
      <c r="AA2488">
        <v>3.6</v>
      </c>
      <c r="AB2488">
        <v>82.9</v>
      </c>
      <c r="AC2488">
        <v>86.2</v>
      </c>
      <c r="AD2488">
        <v>87.9</v>
      </c>
    </row>
    <row r="2489" spans="1:30" x14ac:dyDescent="0.25">
      <c r="A2489" t="str">
        <f t="shared" si="38"/>
        <v>2017/201810MaleGeography, earth and environmental studiesLondon</v>
      </c>
      <c r="B2489" t="s">
        <v>218</v>
      </c>
      <c r="C2489" t="s">
        <v>254</v>
      </c>
      <c r="D2489">
        <v>10</v>
      </c>
      <c r="E2489" t="s">
        <v>3</v>
      </c>
      <c r="F2489" t="s">
        <v>224</v>
      </c>
      <c r="G2489" t="s">
        <v>215</v>
      </c>
      <c r="H2489" t="s">
        <v>215</v>
      </c>
      <c r="I2489" t="s">
        <v>215</v>
      </c>
      <c r="J2489" t="s">
        <v>215</v>
      </c>
      <c r="K2489" t="s">
        <v>215</v>
      </c>
      <c r="L2489" t="s">
        <v>215</v>
      </c>
      <c r="M2489" t="s">
        <v>215</v>
      </c>
      <c r="N2489" t="s">
        <v>215</v>
      </c>
      <c r="O2489" t="s">
        <v>215</v>
      </c>
      <c r="P2489" t="s">
        <v>215</v>
      </c>
      <c r="Q2489" t="s">
        <v>215</v>
      </c>
      <c r="R2489" t="s">
        <v>37</v>
      </c>
      <c r="S2489">
        <v>505</v>
      </c>
      <c r="T2489">
        <v>34700</v>
      </c>
      <c r="U2489">
        <v>49300</v>
      </c>
      <c r="V2489">
        <v>82900</v>
      </c>
      <c r="W2489">
        <v>655</v>
      </c>
      <c r="X2489">
        <v>0</v>
      </c>
      <c r="Y2489">
        <v>655</v>
      </c>
      <c r="Z2489">
        <v>10.6</v>
      </c>
      <c r="AA2489">
        <v>5.3</v>
      </c>
      <c r="AB2489">
        <v>80.2</v>
      </c>
      <c r="AC2489">
        <v>83.3</v>
      </c>
      <c r="AD2489">
        <v>84.1</v>
      </c>
    </row>
    <row r="2490" spans="1:30" x14ac:dyDescent="0.25">
      <c r="A2490" t="str">
        <f t="shared" si="38"/>
        <v>2017/201810MaleGeography, earth and environmental studiesNorth East</v>
      </c>
      <c r="B2490" t="s">
        <v>218</v>
      </c>
      <c r="C2490" t="s">
        <v>254</v>
      </c>
      <c r="D2490">
        <v>10</v>
      </c>
      <c r="E2490" t="s">
        <v>3</v>
      </c>
      <c r="F2490" t="s">
        <v>224</v>
      </c>
      <c r="G2490" t="s">
        <v>215</v>
      </c>
      <c r="H2490" t="s">
        <v>215</v>
      </c>
      <c r="I2490" t="s">
        <v>215</v>
      </c>
      <c r="J2490" t="s">
        <v>215</v>
      </c>
      <c r="K2490" t="s">
        <v>215</v>
      </c>
      <c r="L2490" t="s">
        <v>215</v>
      </c>
      <c r="M2490" t="s">
        <v>215</v>
      </c>
      <c r="N2490" t="s">
        <v>215</v>
      </c>
      <c r="O2490" t="s">
        <v>215</v>
      </c>
      <c r="P2490" t="s">
        <v>215</v>
      </c>
      <c r="Q2490" t="s">
        <v>215</v>
      </c>
      <c r="R2490" t="s">
        <v>31</v>
      </c>
      <c r="S2490">
        <v>85</v>
      </c>
      <c r="T2490">
        <v>23000</v>
      </c>
      <c r="U2490">
        <v>30300</v>
      </c>
      <c r="V2490">
        <v>34300</v>
      </c>
      <c r="W2490">
        <v>105</v>
      </c>
      <c r="X2490">
        <v>0</v>
      </c>
      <c r="Y2490">
        <v>105</v>
      </c>
      <c r="Z2490">
        <v>5.7</v>
      </c>
      <c r="AA2490">
        <v>2.9</v>
      </c>
      <c r="AB2490">
        <v>82.8</v>
      </c>
      <c r="AC2490">
        <v>88.6</v>
      </c>
      <c r="AD2490">
        <v>91.4</v>
      </c>
    </row>
    <row r="2491" spans="1:30" x14ac:dyDescent="0.25">
      <c r="A2491" t="str">
        <f t="shared" si="38"/>
        <v>2017/201810MaleGeography, earth and environmental studiesNorth West</v>
      </c>
      <c r="B2491" t="s">
        <v>218</v>
      </c>
      <c r="C2491" t="s">
        <v>254</v>
      </c>
      <c r="D2491">
        <v>10</v>
      </c>
      <c r="E2491" t="s">
        <v>3</v>
      </c>
      <c r="F2491" t="s">
        <v>224</v>
      </c>
      <c r="G2491" t="s">
        <v>215</v>
      </c>
      <c r="H2491" t="s">
        <v>215</v>
      </c>
      <c r="I2491" t="s">
        <v>215</v>
      </c>
      <c r="J2491" t="s">
        <v>215</v>
      </c>
      <c r="K2491" t="s">
        <v>215</v>
      </c>
      <c r="L2491" t="s">
        <v>215</v>
      </c>
      <c r="M2491" t="s">
        <v>215</v>
      </c>
      <c r="N2491" t="s">
        <v>215</v>
      </c>
      <c r="O2491" t="s">
        <v>215</v>
      </c>
      <c r="P2491" t="s">
        <v>215</v>
      </c>
      <c r="Q2491" t="s">
        <v>215</v>
      </c>
      <c r="R2491" t="s">
        <v>32</v>
      </c>
      <c r="S2491">
        <v>245</v>
      </c>
      <c r="T2491">
        <v>23000</v>
      </c>
      <c r="U2491">
        <v>31800</v>
      </c>
      <c r="V2491">
        <v>40500</v>
      </c>
      <c r="W2491">
        <v>335</v>
      </c>
      <c r="X2491">
        <v>0</v>
      </c>
      <c r="Y2491">
        <v>335</v>
      </c>
      <c r="Z2491">
        <v>14.4</v>
      </c>
      <c r="AA2491">
        <v>3.2</v>
      </c>
      <c r="AB2491">
        <v>76.8</v>
      </c>
      <c r="AC2491">
        <v>81.099999999999994</v>
      </c>
      <c r="AD2491">
        <v>82.5</v>
      </c>
    </row>
    <row r="2492" spans="1:30" x14ac:dyDescent="0.25">
      <c r="A2492" t="str">
        <f t="shared" si="38"/>
        <v>2017/201810MaleGeography, earth and environmental studiesNorthern Ireland</v>
      </c>
      <c r="B2492" t="s">
        <v>218</v>
      </c>
      <c r="C2492" t="s">
        <v>254</v>
      </c>
      <c r="D2492">
        <v>10</v>
      </c>
      <c r="E2492" t="s">
        <v>3</v>
      </c>
      <c r="F2492" t="s">
        <v>224</v>
      </c>
      <c r="G2492" t="s">
        <v>215</v>
      </c>
      <c r="H2492" t="s">
        <v>215</v>
      </c>
      <c r="I2492" t="s">
        <v>215</v>
      </c>
      <c r="J2492" t="s">
        <v>215</v>
      </c>
      <c r="K2492" t="s">
        <v>215</v>
      </c>
      <c r="L2492" t="s">
        <v>215</v>
      </c>
      <c r="M2492" t="s">
        <v>215</v>
      </c>
      <c r="N2492" t="s">
        <v>215</v>
      </c>
      <c r="O2492" t="s">
        <v>215</v>
      </c>
      <c r="P2492" t="s">
        <v>215</v>
      </c>
      <c r="Q2492" t="s">
        <v>215</v>
      </c>
      <c r="R2492" t="s">
        <v>256</v>
      </c>
      <c r="S2492" t="s">
        <v>216</v>
      </c>
      <c r="T2492" t="s">
        <v>216</v>
      </c>
      <c r="U2492" t="s">
        <v>216</v>
      </c>
      <c r="V2492" t="s">
        <v>216</v>
      </c>
      <c r="W2492">
        <v>10</v>
      </c>
      <c r="X2492">
        <v>0</v>
      </c>
      <c r="Y2492">
        <v>10</v>
      </c>
      <c r="Z2492">
        <v>17.899999999999999</v>
      </c>
      <c r="AA2492">
        <v>6</v>
      </c>
      <c r="AB2492">
        <v>67.2</v>
      </c>
      <c r="AC2492">
        <v>67.2</v>
      </c>
      <c r="AD2492">
        <v>76.099999999999994</v>
      </c>
    </row>
    <row r="2493" spans="1:30" x14ac:dyDescent="0.25">
      <c r="A2493" t="str">
        <f t="shared" si="38"/>
        <v>2017/201810MaleGeography, earth and environmental studiesScotland</v>
      </c>
      <c r="B2493" t="s">
        <v>218</v>
      </c>
      <c r="C2493" t="s">
        <v>254</v>
      </c>
      <c r="D2493">
        <v>10</v>
      </c>
      <c r="E2493" t="s">
        <v>3</v>
      </c>
      <c r="F2493" t="s">
        <v>224</v>
      </c>
      <c r="G2493" t="s">
        <v>215</v>
      </c>
      <c r="H2493" t="s">
        <v>215</v>
      </c>
      <c r="I2493" t="s">
        <v>215</v>
      </c>
      <c r="J2493" t="s">
        <v>215</v>
      </c>
      <c r="K2493" t="s">
        <v>215</v>
      </c>
      <c r="L2493" t="s">
        <v>215</v>
      </c>
      <c r="M2493" t="s">
        <v>215</v>
      </c>
      <c r="N2493" t="s">
        <v>215</v>
      </c>
      <c r="O2493" t="s">
        <v>215</v>
      </c>
      <c r="P2493" t="s">
        <v>215</v>
      </c>
      <c r="Q2493" t="s">
        <v>215</v>
      </c>
      <c r="R2493" t="s">
        <v>257</v>
      </c>
      <c r="S2493">
        <v>45</v>
      </c>
      <c r="T2493">
        <v>22600</v>
      </c>
      <c r="U2493">
        <v>32100</v>
      </c>
      <c r="V2493">
        <v>46000</v>
      </c>
      <c r="W2493">
        <v>60</v>
      </c>
      <c r="X2493">
        <v>0</v>
      </c>
      <c r="Y2493">
        <v>60</v>
      </c>
      <c r="Z2493">
        <v>8.8000000000000007</v>
      </c>
      <c r="AA2493">
        <v>4.8</v>
      </c>
      <c r="AB2493">
        <v>79.400000000000006</v>
      </c>
      <c r="AC2493">
        <v>86.4</v>
      </c>
      <c r="AD2493">
        <v>86.4</v>
      </c>
    </row>
    <row r="2494" spans="1:30" x14ac:dyDescent="0.25">
      <c r="A2494" t="str">
        <f t="shared" si="38"/>
        <v>2017/201810MaleGeography, earth and environmental studiesSouth East</v>
      </c>
      <c r="B2494" t="s">
        <v>218</v>
      </c>
      <c r="C2494" t="s">
        <v>254</v>
      </c>
      <c r="D2494">
        <v>10</v>
      </c>
      <c r="E2494" t="s">
        <v>3</v>
      </c>
      <c r="F2494" t="s">
        <v>224</v>
      </c>
      <c r="G2494" t="s">
        <v>215</v>
      </c>
      <c r="H2494" t="s">
        <v>215</v>
      </c>
      <c r="I2494" t="s">
        <v>215</v>
      </c>
      <c r="J2494" t="s">
        <v>215</v>
      </c>
      <c r="K2494" t="s">
        <v>215</v>
      </c>
      <c r="L2494" t="s">
        <v>215</v>
      </c>
      <c r="M2494" t="s">
        <v>215</v>
      </c>
      <c r="N2494" t="s">
        <v>215</v>
      </c>
      <c r="O2494" t="s">
        <v>215</v>
      </c>
      <c r="P2494" t="s">
        <v>215</v>
      </c>
      <c r="Q2494" t="s">
        <v>215</v>
      </c>
      <c r="R2494" t="s">
        <v>38</v>
      </c>
      <c r="S2494">
        <v>425</v>
      </c>
      <c r="T2494">
        <v>28500</v>
      </c>
      <c r="U2494">
        <v>37600</v>
      </c>
      <c r="V2494">
        <v>50700</v>
      </c>
      <c r="W2494">
        <v>550</v>
      </c>
      <c r="X2494">
        <v>0</v>
      </c>
      <c r="Y2494">
        <v>550</v>
      </c>
      <c r="Z2494">
        <v>12.2</v>
      </c>
      <c r="AA2494">
        <v>3.9</v>
      </c>
      <c r="AB2494">
        <v>79.900000000000006</v>
      </c>
      <c r="AC2494">
        <v>83.5</v>
      </c>
      <c r="AD2494">
        <v>83.8</v>
      </c>
    </row>
    <row r="2495" spans="1:30" x14ac:dyDescent="0.25">
      <c r="A2495" t="str">
        <f t="shared" si="38"/>
        <v>2017/201810MaleGeography, earth and environmental studiesSouth West</v>
      </c>
      <c r="B2495" t="s">
        <v>218</v>
      </c>
      <c r="C2495" t="s">
        <v>254</v>
      </c>
      <c r="D2495">
        <v>10</v>
      </c>
      <c r="E2495" t="s">
        <v>3</v>
      </c>
      <c r="F2495" t="s">
        <v>224</v>
      </c>
      <c r="G2495" t="s">
        <v>215</v>
      </c>
      <c r="H2495" t="s">
        <v>215</v>
      </c>
      <c r="I2495" t="s">
        <v>215</v>
      </c>
      <c r="J2495" t="s">
        <v>215</v>
      </c>
      <c r="K2495" t="s">
        <v>215</v>
      </c>
      <c r="L2495" t="s">
        <v>215</v>
      </c>
      <c r="M2495" t="s">
        <v>215</v>
      </c>
      <c r="N2495" t="s">
        <v>215</v>
      </c>
      <c r="O2495" t="s">
        <v>215</v>
      </c>
      <c r="P2495" t="s">
        <v>215</v>
      </c>
      <c r="Q2495" t="s">
        <v>215</v>
      </c>
      <c r="R2495" t="s">
        <v>39</v>
      </c>
      <c r="S2495">
        <v>290</v>
      </c>
      <c r="T2495">
        <v>22300</v>
      </c>
      <c r="U2495">
        <v>31400</v>
      </c>
      <c r="V2495">
        <v>39800</v>
      </c>
      <c r="W2495">
        <v>395</v>
      </c>
      <c r="X2495">
        <v>0</v>
      </c>
      <c r="Y2495">
        <v>395</v>
      </c>
      <c r="Z2495">
        <v>14.5</v>
      </c>
      <c r="AA2495">
        <v>3.6</v>
      </c>
      <c r="AB2495">
        <v>77.599999999999994</v>
      </c>
      <c r="AC2495">
        <v>81</v>
      </c>
      <c r="AD2495">
        <v>81.900000000000006</v>
      </c>
    </row>
    <row r="2496" spans="1:30" x14ac:dyDescent="0.25">
      <c r="A2496" t="str">
        <f t="shared" si="38"/>
        <v>2017/201810MaleGeography, earth and environmental studiesWales</v>
      </c>
      <c r="B2496" t="s">
        <v>218</v>
      </c>
      <c r="C2496" t="s">
        <v>254</v>
      </c>
      <c r="D2496">
        <v>10</v>
      </c>
      <c r="E2496" t="s">
        <v>3</v>
      </c>
      <c r="F2496" t="s">
        <v>224</v>
      </c>
      <c r="G2496" t="s">
        <v>215</v>
      </c>
      <c r="H2496" t="s">
        <v>215</v>
      </c>
      <c r="I2496" t="s">
        <v>215</v>
      </c>
      <c r="J2496" t="s">
        <v>215</v>
      </c>
      <c r="K2496" t="s">
        <v>215</v>
      </c>
      <c r="L2496" t="s">
        <v>215</v>
      </c>
      <c r="M2496" t="s">
        <v>215</v>
      </c>
      <c r="N2496" t="s">
        <v>215</v>
      </c>
      <c r="O2496" t="s">
        <v>215</v>
      </c>
      <c r="P2496" t="s">
        <v>215</v>
      </c>
      <c r="Q2496" t="s">
        <v>215</v>
      </c>
      <c r="R2496" t="s">
        <v>259</v>
      </c>
      <c r="S2496">
        <v>60</v>
      </c>
      <c r="T2496">
        <v>19700</v>
      </c>
      <c r="U2496">
        <v>29900</v>
      </c>
      <c r="V2496">
        <v>40500</v>
      </c>
      <c r="W2496">
        <v>80</v>
      </c>
      <c r="X2496">
        <v>0</v>
      </c>
      <c r="Y2496">
        <v>80</v>
      </c>
      <c r="Z2496">
        <v>6.3</v>
      </c>
      <c r="AA2496">
        <v>2.5</v>
      </c>
      <c r="AB2496">
        <v>84.9</v>
      </c>
      <c r="AC2496">
        <v>88.7</v>
      </c>
      <c r="AD2496">
        <v>91.2</v>
      </c>
    </row>
    <row r="2497" spans="1:30" x14ac:dyDescent="0.25">
      <c r="A2497" t="str">
        <f t="shared" si="38"/>
        <v>2017/201810MaleGeography, earth and environmental studiesWest Midlands</v>
      </c>
      <c r="B2497" t="s">
        <v>218</v>
      </c>
      <c r="C2497" t="s">
        <v>254</v>
      </c>
      <c r="D2497">
        <v>10</v>
      </c>
      <c r="E2497" t="s">
        <v>3</v>
      </c>
      <c r="F2497" t="s">
        <v>224</v>
      </c>
      <c r="G2497" t="s">
        <v>215</v>
      </c>
      <c r="H2497" t="s">
        <v>215</v>
      </c>
      <c r="I2497" t="s">
        <v>215</v>
      </c>
      <c r="J2497" t="s">
        <v>215</v>
      </c>
      <c r="K2497" t="s">
        <v>215</v>
      </c>
      <c r="L2497" t="s">
        <v>215</v>
      </c>
      <c r="M2497" t="s">
        <v>215</v>
      </c>
      <c r="N2497" t="s">
        <v>215</v>
      </c>
      <c r="O2497" t="s">
        <v>215</v>
      </c>
      <c r="P2497" t="s">
        <v>215</v>
      </c>
      <c r="Q2497" t="s">
        <v>215</v>
      </c>
      <c r="R2497" t="s">
        <v>35</v>
      </c>
      <c r="S2497">
        <v>195</v>
      </c>
      <c r="T2497">
        <v>24800</v>
      </c>
      <c r="U2497">
        <v>33200</v>
      </c>
      <c r="V2497">
        <v>42600</v>
      </c>
      <c r="W2497">
        <v>250</v>
      </c>
      <c r="X2497">
        <v>0</v>
      </c>
      <c r="Y2497">
        <v>250</v>
      </c>
      <c r="Z2497">
        <v>10.1</v>
      </c>
      <c r="AA2497">
        <v>3.4</v>
      </c>
      <c r="AB2497">
        <v>83.3</v>
      </c>
      <c r="AC2497">
        <v>86.1</v>
      </c>
      <c r="AD2497">
        <v>86.5</v>
      </c>
    </row>
    <row r="2498" spans="1:30" x14ac:dyDescent="0.25">
      <c r="A2498" t="str">
        <f t="shared" si="38"/>
        <v>2017/201810MaleGeography, earth and environmental studiesYorkshire and the Humber</v>
      </c>
      <c r="B2498" t="s">
        <v>218</v>
      </c>
      <c r="C2498" t="s">
        <v>254</v>
      </c>
      <c r="D2498">
        <v>10</v>
      </c>
      <c r="E2498" t="s">
        <v>3</v>
      </c>
      <c r="F2498" t="s">
        <v>224</v>
      </c>
      <c r="G2498" t="s">
        <v>215</v>
      </c>
      <c r="H2498" t="s">
        <v>215</v>
      </c>
      <c r="I2498" t="s">
        <v>215</v>
      </c>
      <c r="J2498" t="s">
        <v>215</v>
      </c>
      <c r="K2498" t="s">
        <v>215</v>
      </c>
      <c r="L2498" t="s">
        <v>215</v>
      </c>
      <c r="M2498" t="s">
        <v>215</v>
      </c>
      <c r="N2498" t="s">
        <v>215</v>
      </c>
      <c r="O2498" t="s">
        <v>215</v>
      </c>
      <c r="P2498" t="s">
        <v>215</v>
      </c>
      <c r="Q2498" t="s">
        <v>215</v>
      </c>
      <c r="R2498" t="s">
        <v>33</v>
      </c>
      <c r="S2498">
        <v>200</v>
      </c>
      <c r="T2498">
        <v>25200</v>
      </c>
      <c r="U2498">
        <v>32800</v>
      </c>
      <c r="V2498">
        <v>40200</v>
      </c>
      <c r="W2498">
        <v>275</v>
      </c>
      <c r="X2498">
        <v>0</v>
      </c>
      <c r="Y2498">
        <v>275</v>
      </c>
      <c r="Z2498">
        <v>10.4</v>
      </c>
      <c r="AA2498">
        <v>2</v>
      </c>
      <c r="AB2498">
        <v>78.099999999999994</v>
      </c>
      <c r="AC2498">
        <v>85.8</v>
      </c>
      <c r="AD2498">
        <v>87.6</v>
      </c>
    </row>
    <row r="2499" spans="1:30" x14ac:dyDescent="0.25">
      <c r="A2499" t="str">
        <f t="shared" si="38"/>
        <v>2017/201810MaleHealth and social careEast Midlands</v>
      </c>
      <c r="B2499" t="s">
        <v>218</v>
      </c>
      <c r="C2499" t="s">
        <v>254</v>
      </c>
      <c r="D2499">
        <v>10</v>
      </c>
      <c r="E2499" t="s">
        <v>3</v>
      </c>
      <c r="F2499" t="s">
        <v>168</v>
      </c>
      <c r="G2499" t="s">
        <v>215</v>
      </c>
      <c r="H2499" t="s">
        <v>215</v>
      </c>
      <c r="I2499" t="s">
        <v>215</v>
      </c>
      <c r="J2499" t="s">
        <v>215</v>
      </c>
      <c r="K2499" t="s">
        <v>215</v>
      </c>
      <c r="L2499" t="s">
        <v>215</v>
      </c>
      <c r="M2499" t="s">
        <v>215</v>
      </c>
      <c r="N2499" t="s">
        <v>215</v>
      </c>
      <c r="O2499" t="s">
        <v>215</v>
      </c>
      <c r="P2499" t="s">
        <v>215</v>
      </c>
      <c r="Q2499" t="s">
        <v>215</v>
      </c>
      <c r="R2499" t="s">
        <v>34</v>
      </c>
      <c r="S2499">
        <v>30</v>
      </c>
      <c r="T2499">
        <v>25900</v>
      </c>
      <c r="U2499">
        <v>32100</v>
      </c>
      <c r="V2499">
        <v>40500</v>
      </c>
      <c r="W2499">
        <v>45</v>
      </c>
      <c r="X2499">
        <v>0</v>
      </c>
      <c r="Y2499">
        <v>45</v>
      </c>
      <c r="Z2499">
        <v>11.1</v>
      </c>
      <c r="AA2499">
        <v>4.5</v>
      </c>
      <c r="AB2499">
        <v>77.7</v>
      </c>
      <c r="AC2499">
        <v>82.2</v>
      </c>
      <c r="AD2499">
        <v>84.4</v>
      </c>
    </row>
    <row r="2500" spans="1:30" x14ac:dyDescent="0.25">
      <c r="A2500" t="str">
        <f t="shared" ref="A2500:A2563" si="39">B2500&amp;D2500&amp;E2500&amp;F2500&amp;R2500</f>
        <v>2017/201810MaleHealth and social careEast of England</v>
      </c>
      <c r="B2500" t="s">
        <v>218</v>
      </c>
      <c r="C2500" t="s">
        <v>254</v>
      </c>
      <c r="D2500">
        <v>10</v>
      </c>
      <c r="E2500" t="s">
        <v>3</v>
      </c>
      <c r="F2500" t="s">
        <v>168</v>
      </c>
      <c r="G2500" t="s">
        <v>215</v>
      </c>
      <c r="H2500" t="s">
        <v>215</v>
      </c>
      <c r="I2500" t="s">
        <v>215</v>
      </c>
      <c r="J2500" t="s">
        <v>215</v>
      </c>
      <c r="K2500" t="s">
        <v>215</v>
      </c>
      <c r="L2500" t="s">
        <v>215</v>
      </c>
      <c r="M2500" t="s">
        <v>215</v>
      </c>
      <c r="N2500" t="s">
        <v>215</v>
      </c>
      <c r="O2500" t="s">
        <v>215</v>
      </c>
      <c r="P2500" t="s">
        <v>215</v>
      </c>
      <c r="Q2500" t="s">
        <v>215</v>
      </c>
      <c r="R2500" t="s">
        <v>36</v>
      </c>
      <c r="S2500">
        <v>45</v>
      </c>
      <c r="T2500">
        <v>22300</v>
      </c>
      <c r="U2500">
        <v>29900</v>
      </c>
      <c r="V2500">
        <v>36500</v>
      </c>
      <c r="W2500">
        <v>60</v>
      </c>
      <c r="X2500">
        <v>0</v>
      </c>
      <c r="Y2500">
        <v>60</v>
      </c>
      <c r="Z2500">
        <v>3.4</v>
      </c>
      <c r="AA2500">
        <v>6.9</v>
      </c>
      <c r="AB2500">
        <v>78.2</v>
      </c>
      <c r="AC2500">
        <v>87.9</v>
      </c>
      <c r="AD2500">
        <v>89.7</v>
      </c>
    </row>
    <row r="2501" spans="1:30" x14ac:dyDescent="0.25">
      <c r="A2501" t="str">
        <f t="shared" si="39"/>
        <v>2017/201810MaleHealth and social careLondon</v>
      </c>
      <c r="B2501" t="s">
        <v>218</v>
      </c>
      <c r="C2501" t="s">
        <v>254</v>
      </c>
      <c r="D2501">
        <v>10</v>
      </c>
      <c r="E2501" t="s">
        <v>3</v>
      </c>
      <c r="F2501" t="s">
        <v>168</v>
      </c>
      <c r="G2501" t="s">
        <v>215</v>
      </c>
      <c r="H2501" t="s">
        <v>215</v>
      </c>
      <c r="I2501" t="s">
        <v>215</v>
      </c>
      <c r="J2501" t="s">
        <v>215</v>
      </c>
      <c r="K2501" t="s">
        <v>215</v>
      </c>
      <c r="L2501" t="s">
        <v>215</v>
      </c>
      <c r="M2501" t="s">
        <v>215</v>
      </c>
      <c r="N2501" t="s">
        <v>215</v>
      </c>
      <c r="O2501" t="s">
        <v>215</v>
      </c>
      <c r="P2501" t="s">
        <v>215</v>
      </c>
      <c r="Q2501" t="s">
        <v>215</v>
      </c>
      <c r="R2501" t="s">
        <v>37</v>
      </c>
      <c r="S2501">
        <v>65</v>
      </c>
      <c r="T2501">
        <v>27000</v>
      </c>
      <c r="U2501">
        <v>36500</v>
      </c>
      <c r="V2501">
        <v>41600</v>
      </c>
      <c r="W2501">
        <v>95</v>
      </c>
      <c r="X2501">
        <v>0</v>
      </c>
      <c r="Y2501">
        <v>95</v>
      </c>
      <c r="Z2501">
        <v>11.5</v>
      </c>
      <c r="AA2501">
        <v>6.3</v>
      </c>
      <c r="AB2501">
        <v>72.599999999999994</v>
      </c>
      <c r="AC2501">
        <v>81.2</v>
      </c>
      <c r="AD2501">
        <v>82.2</v>
      </c>
    </row>
    <row r="2502" spans="1:30" x14ac:dyDescent="0.25">
      <c r="A2502" t="str">
        <f t="shared" si="39"/>
        <v>2017/201810MaleHealth and social careNorth East</v>
      </c>
      <c r="B2502" t="s">
        <v>218</v>
      </c>
      <c r="C2502" t="s">
        <v>254</v>
      </c>
      <c r="D2502">
        <v>10</v>
      </c>
      <c r="E2502" t="s">
        <v>3</v>
      </c>
      <c r="F2502" t="s">
        <v>168</v>
      </c>
      <c r="G2502" t="s">
        <v>215</v>
      </c>
      <c r="H2502" t="s">
        <v>215</v>
      </c>
      <c r="I2502" t="s">
        <v>215</v>
      </c>
      <c r="J2502" t="s">
        <v>215</v>
      </c>
      <c r="K2502" t="s">
        <v>215</v>
      </c>
      <c r="L2502" t="s">
        <v>215</v>
      </c>
      <c r="M2502" t="s">
        <v>215</v>
      </c>
      <c r="N2502" t="s">
        <v>215</v>
      </c>
      <c r="O2502" t="s">
        <v>215</v>
      </c>
      <c r="P2502" t="s">
        <v>215</v>
      </c>
      <c r="Q2502" t="s">
        <v>215</v>
      </c>
      <c r="R2502" t="s">
        <v>31</v>
      </c>
      <c r="S2502">
        <v>30</v>
      </c>
      <c r="T2502">
        <v>16100</v>
      </c>
      <c r="U2502">
        <v>24500</v>
      </c>
      <c r="V2502">
        <v>34700</v>
      </c>
      <c r="W2502">
        <v>40</v>
      </c>
      <c r="X2502">
        <v>0</v>
      </c>
      <c r="Y2502">
        <v>40</v>
      </c>
      <c r="Z2502">
        <v>4.0999999999999996</v>
      </c>
      <c r="AA2502">
        <v>4.9000000000000004</v>
      </c>
      <c r="AB2502">
        <v>76.400000000000006</v>
      </c>
      <c r="AC2502">
        <v>91.1</v>
      </c>
      <c r="AD2502">
        <v>91.1</v>
      </c>
    </row>
    <row r="2503" spans="1:30" x14ac:dyDescent="0.25">
      <c r="A2503" t="str">
        <f t="shared" si="39"/>
        <v>2017/201810MaleHealth and social careNorth West</v>
      </c>
      <c r="B2503" t="s">
        <v>218</v>
      </c>
      <c r="C2503" t="s">
        <v>254</v>
      </c>
      <c r="D2503">
        <v>10</v>
      </c>
      <c r="E2503" t="s">
        <v>3</v>
      </c>
      <c r="F2503" t="s">
        <v>168</v>
      </c>
      <c r="G2503" t="s">
        <v>215</v>
      </c>
      <c r="H2503" t="s">
        <v>215</v>
      </c>
      <c r="I2503" t="s">
        <v>215</v>
      </c>
      <c r="J2503" t="s">
        <v>215</v>
      </c>
      <c r="K2503" t="s">
        <v>215</v>
      </c>
      <c r="L2503" t="s">
        <v>215</v>
      </c>
      <c r="M2503" t="s">
        <v>215</v>
      </c>
      <c r="N2503" t="s">
        <v>215</v>
      </c>
      <c r="O2503" t="s">
        <v>215</v>
      </c>
      <c r="P2503" t="s">
        <v>215</v>
      </c>
      <c r="Q2503" t="s">
        <v>215</v>
      </c>
      <c r="R2503" t="s">
        <v>32</v>
      </c>
      <c r="S2503">
        <v>60</v>
      </c>
      <c r="T2503">
        <v>21900</v>
      </c>
      <c r="U2503">
        <v>32100</v>
      </c>
      <c r="V2503">
        <v>35800</v>
      </c>
      <c r="W2503">
        <v>85</v>
      </c>
      <c r="X2503">
        <v>0</v>
      </c>
      <c r="Y2503">
        <v>85</v>
      </c>
      <c r="Z2503">
        <v>9.8000000000000007</v>
      </c>
      <c r="AA2503">
        <v>7.3</v>
      </c>
      <c r="AB2503">
        <v>73.2</v>
      </c>
      <c r="AC2503">
        <v>82.9</v>
      </c>
      <c r="AD2503">
        <v>82.9</v>
      </c>
    </row>
    <row r="2504" spans="1:30" x14ac:dyDescent="0.25">
      <c r="A2504" t="str">
        <f t="shared" si="39"/>
        <v>2017/201810MaleHealth and social careNorthern Ireland</v>
      </c>
      <c r="B2504" t="s">
        <v>218</v>
      </c>
      <c r="C2504" t="s">
        <v>254</v>
      </c>
      <c r="D2504">
        <v>10</v>
      </c>
      <c r="E2504" t="s">
        <v>3</v>
      </c>
      <c r="F2504" t="s">
        <v>168</v>
      </c>
      <c r="G2504" t="s">
        <v>215</v>
      </c>
      <c r="H2504" t="s">
        <v>215</v>
      </c>
      <c r="I2504" t="s">
        <v>215</v>
      </c>
      <c r="J2504" t="s">
        <v>215</v>
      </c>
      <c r="K2504" t="s">
        <v>215</v>
      </c>
      <c r="L2504" t="s">
        <v>215</v>
      </c>
      <c r="M2504" t="s">
        <v>215</v>
      </c>
      <c r="N2504" t="s">
        <v>215</v>
      </c>
      <c r="O2504" t="s">
        <v>215</v>
      </c>
      <c r="P2504" t="s">
        <v>215</v>
      </c>
      <c r="Q2504" t="s">
        <v>215</v>
      </c>
      <c r="R2504" t="s">
        <v>256</v>
      </c>
      <c r="S2504" t="s">
        <v>216</v>
      </c>
      <c r="T2504" t="s">
        <v>216</v>
      </c>
      <c r="U2504" t="s">
        <v>216</v>
      </c>
      <c r="V2504" t="s">
        <v>216</v>
      </c>
      <c r="W2504">
        <v>5</v>
      </c>
      <c r="X2504">
        <v>0</v>
      </c>
      <c r="Y2504">
        <v>5</v>
      </c>
      <c r="Z2504">
        <v>20</v>
      </c>
      <c r="AA2504">
        <v>0</v>
      </c>
      <c r="AB2504">
        <v>60</v>
      </c>
      <c r="AC2504">
        <v>80</v>
      </c>
      <c r="AD2504">
        <v>80</v>
      </c>
    </row>
    <row r="2505" spans="1:30" x14ac:dyDescent="0.25">
      <c r="A2505" t="str">
        <f t="shared" si="39"/>
        <v>2017/201810MaleHealth and social careScotland</v>
      </c>
      <c r="B2505" t="s">
        <v>218</v>
      </c>
      <c r="C2505" t="s">
        <v>254</v>
      </c>
      <c r="D2505">
        <v>10</v>
      </c>
      <c r="E2505" t="s">
        <v>3</v>
      </c>
      <c r="F2505" t="s">
        <v>168</v>
      </c>
      <c r="G2505" t="s">
        <v>215</v>
      </c>
      <c r="H2505" t="s">
        <v>215</v>
      </c>
      <c r="I2505" t="s">
        <v>215</v>
      </c>
      <c r="J2505" t="s">
        <v>215</v>
      </c>
      <c r="K2505" t="s">
        <v>215</v>
      </c>
      <c r="L2505" t="s">
        <v>215</v>
      </c>
      <c r="M2505" t="s">
        <v>215</v>
      </c>
      <c r="N2505" t="s">
        <v>215</v>
      </c>
      <c r="O2505" t="s">
        <v>215</v>
      </c>
      <c r="P2505" t="s">
        <v>215</v>
      </c>
      <c r="Q2505" t="s">
        <v>215</v>
      </c>
      <c r="R2505" t="s">
        <v>257</v>
      </c>
      <c r="S2505" t="s">
        <v>216</v>
      </c>
      <c r="T2505" t="s">
        <v>216</v>
      </c>
      <c r="U2505" t="s">
        <v>216</v>
      </c>
      <c r="V2505" t="s">
        <v>216</v>
      </c>
      <c r="W2505">
        <v>5</v>
      </c>
      <c r="X2505">
        <v>0</v>
      </c>
      <c r="Y2505">
        <v>5</v>
      </c>
      <c r="Z2505">
        <v>0</v>
      </c>
      <c r="AA2505">
        <v>0</v>
      </c>
      <c r="AB2505">
        <v>78.599999999999994</v>
      </c>
      <c r="AC2505">
        <v>100</v>
      </c>
      <c r="AD2505">
        <v>100</v>
      </c>
    </row>
    <row r="2506" spans="1:30" x14ac:dyDescent="0.25">
      <c r="A2506" t="str">
        <f t="shared" si="39"/>
        <v>2017/201810MaleHealth and social careSouth East</v>
      </c>
      <c r="B2506" t="s">
        <v>218</v>
      </c>
      <c r="C2506" t="s">
        <v>254</v>
      </c>
      <c r="D2506">
        <v>10</v>
      </c>
      <c r="E2506" t="s">
        <v>3</v>
      </c>
      <c r="F2506" t="s">
        <v>168</v>
      </c>
      <c r="G2506" t="s">
        <v>215</v>
      </c>
      <c r="H2506" t="s">
        <v>215</v>
      </c>
      <c r="I2506" t="s">
        <v>215</v>
      </c>
      <c r="J2506" t="s">
        <v>215</v>
      </c>
      <c r="K2506" t="s">
        <v>215</v>
      </c>
      <c r="L2506" t="s">
        <v>215</v>
      </c>
      <c r="M2506" t="s">
        <v>215</v>
      </c>
      <c r="N2506" t="s">
        <v>215</v>
      </c>
      <c r="O2506" t="s">
        <v>215</v>
      </c>
      <c r="P2506" t="s">
        <v>215</v>
      </c>
      <c r="Q2506" t="s">
        <v>215</v>
      </c>
      <c r="R2506" t="s">
        <v>38</v>
      </c>
      <c r="S2506">
        <v>45</v>
      </c>
      <c r="T2506">
        <v>20800</v>
      </c>
      <c r="U2506">
        <v>32800</v>
      </c>
      <c r="V2506">
        <v>39100</v>
      </c>
      <c r="W2506">
        <v>60</v>
      </c>
      <c r="X2506">
        <v>0</v>
      </c>
      <c r="Y2506">
        <v>60</v>
      </c>
      <c r="Z2506">
        <v>11.5</v>
      </c>
      <c r="AA2506">
        <v>6.6</v>
      </c>
      <c r="AB2506">
        <v>72</v>
      </c>
      <c r="AC2506">
        <v>81.900000000000006</v>
      </c>
      <c r="AD2506">
        <v>81.900000000000006</v>
      </c>
    </row>
    <row r="2507" spans="1:30" x14ac:dyDescent="0.25">
      <c r="A2507" t="str">
        <f t="shared" si="39"/>
        <v>2017/201810MaleHealth and social careSouth West</v>
      </c>
      <c r="B2507" t="s">
        <v>218</v>
      </c>
      <c r="C2507" t="s">
        <v>254</v>
      </c>
      <c r="D2507">
        <v>10</v>
      </c>
      <c r="E2507" t="s">
        <v>3</v>
      </c>
      <c r="F2507" t="s">
        <v>168</v>
      </c>
      <c r="G2507" t="s">
        <v>215</v>
      </c>
      <c r="H2507" t="s">
        <v>215</v>
      </c>
      <c r="I2507" t="s">
        <v>215</v>
      </c>
      <c r="J2507" t="s">
        <v>215</v>
      </c>
      <c r="K2507" t="s">
        <v>215</v>
      </c>
      <c r="L2507" t="s">
        <v>215</v>
      </c>
      <c r="M2507" t="s">
        <v>215</v>
      </c>
      <c r="N2507" t="s">
        <v>215</v>
      </c>
      <c r="O2507" t="s">
        <v>215</v>
      </c>
      <c r="P2507" t="s">
        <v>215</v>
      </c>
      <c r="Q2507" t="s">
        <v>215</v>
      </c>
      <c r="R2507" t="s">
        <v>39</v>
      </c>
      <c r="S2507">
        <v>55</v>
      </c>
      <c r="T2507">
        <v>23400</v>
      </c>
      <c r="U2507">
        <v>32100</v>
      </c>
      <c r="V2507">
        <v>39100</v>
      </c>
      <c r="W2507">
        <v>70</v>
      </c>
      <c r="X2507">
        <v>0</v>
      </c>
      <c r="Y2507">
        <v>70</v>
      </c>
      <c r="Z2507">
        <v>5.5</v>
      </c>
      <c r="AA2507">
        <v>4.0999999999999996</v>
      </c>
      <c r="AB2507">
        <v>80.599999999999994</v>
      </c>
      <c r="AC2507">
        <v>88.9</v>
      </c>
      <c r="AD2507">
        <v>90.3</v>
      </c>
    </row>
    <row r="2508" spans="1:30" x14ac:dyDescent="0.25">
      <c r="A2508" t="str">
        <f t="shared" si="39"/>
        <v>2017/201810MaleHealth and social careWales</v>
      </c>
      <c r="B2508" t="s">
        <v>218</v>
      </c>
      <c r="C2508" t="s">
        <v>254</v>
      </c>
      <c r="D2508">
        <v>10</v>
      </c>
      <c r="E2508" t="s">
        <v>3</v>
      </c>
      <c r="F2508" t="s">
        <v>168</v>
      </c>
      <c r="G2508" t="s">
        <v>215</v>
      </c>
      <c r="H2508" t="s">
        <v>215</v>
      </c>
      <c r="I2508" t="s">
        <v>215</v>
      </c>
      <c r="J2508" t="s">
        <v>215</v>
      </c>
      <c r="K2508" t="s">
        <v>215</v>
      </c>
      <c r="L2508" t="s">
        <v>215</v>
      </c>
      <c r="M2508" t="s">
        <v>215</v>
      </c>
      <c r="N2508" t="s">
        <v>215</v>
      </c>
      <c r="O2508" t="s">
        <v>215</v>
      </c>
      <c r="P2508" t="s">
        <v>215</v>
      </c>
      <c r="Q2508" t="s">
        <v>215</v>
      </c>
      <c r="R2508" t="s">
        <v>259</v>
      </c>
      <c r="S2508" t="s">
        <v>216</v>
      </c>
      <c r="T2508" t="s">
        <v>216</v>
      </c>
      <c r="U2508" t="s">
        <v>216</v>
      </c>
      <c r="V2508" t="s">
        <v>216</v>
      </c>
      <c r="W2508">
        <v>10</v>
      </c>
      <c r="X2508">
        <v>0</v>
      </c>
      <c r="Y2508">
        <v>10</v>
      </c>
      <c r="Z2508">
        <v>27.3</v>
      </c>
      <c r="AA2508">
        <v>0</v>
      </c>
      <c r="AB2508">
        <v>63.6</v>
      </c>
      <c r="AC2508">
        <v>72.7</v>
      </c>
      <c r="AD2508">
        <v>72.7</v>
      </c>
    </row>
    <row r="2509" spans="1:30" x14ac:dyDescent="0.25">
      <c r="A2509" t="str">
        <f t="shared" si="39"/>
        <v>2017/201810MaleHealth and social careWest Midlands</v>
      </c>
      <c r="B2509" t="s">
        <v>218</v>
      </c>
      <c r="C2509" t="s">
        <v>254</v>
      </c>
      <c r="D2509">
        <v>10</v>
      </c>
      <c r="E2509" t="s">
        <v>3</v>
      </c>
      <c r="F2509" t="s">
        <v>168</v>
      </c>
      <c r="G2509" t="s">
        <v>215</v>
      </c>
      <c r="H2509" t="s">
        <v>215</v>
      </c>
      <c r="I2509" t="s">
        <v>215</v>
      </c>
      <c r="J2509" t="s">
        <v>215</v>
      </c>
      <c r="K2509" t="s">
        <v>215</v>
      </c>
      <c r="L2509" t="s">
        <v>215</v>
      </c>
      <c r="M2509" t="s">
        <v>215</v>
      </c>
      <c r="N2509" t="s">
        <v>215</v>
      </c>
      <c r="O2509" t="s">
        <v>215</v>
      </c>
      <c r="P2509" t="s">
        <v>215</v>
      </c>
      <c r="Q2509" t="s">
        <v>215</v>
      </c>
      <c r="R2509" t="s">
        <v>35</v>
      </c>
      <c r="S2509">
        <v>65</v>
      </c>
      <c r="T2509">
        <v>23000</v>
      </c>
      <c r="U2509">
        <v>33600</v>
      </c>
      <c r="V2509">
        <v>40200</v>
      </c>
      <c r="W2509">
        <v>75</v>
      </c>
      <c r="X2509">
        <v>0</v>
      </c>
      <c r="Y2509">
        <v>75</v>
      </c>
      <c r="Z2509">
        <v>1.8</v>
      </c>
      <c r="AA2509">
        <v>2.6</v>
      </c>
      <c r="AB2509">
        <v>86.4</v>
      </c>
      <c r="AC2509">
        <v>95.6</v>
      </c>
      <c r="AD2509">
        <v>95.6</v>
      </c>
    </row>
    <row r="2510" spans="1:30" x14ac:dyDescent="0.25">
      <c r="A2510" t="str">
        <f t="shared" si="39"/>
        <v>2017/201810MaleHealth and social careYorkshire and the Humber</v>
      </c>
      <c r="B2510" t="s">
        <v>218</v>
      </c>
      <c r="C2510" t="s">
        <v>254</v>
      </c>
      <c r="D2510">
        <v>10</v>
      </c>
      <c r="E2510" t="s">
        <v>3</v>
      </c>
      <c r="F2510" t="s">
        <v>168</v>
      </c>
      <c r="G2510" t="s">
        <v>215</v>
      </c>
      <c r="H2510" t="s">
        <v>215</v>
      </c>
      <c r="I2510" t="s">
        <v>215</v>
      </c>
      <c r="J2510" t="s">
        <v>215</v>
      </c>
      <c r="K2510" t="s">
        <v>215</v>
      </c>
      <c r="L2510" t="s">
        <v>215</v>
      </c>
      <c r="M2510" t="s">
        <v>215</v>
      </c>
      <c r="N2510" t="s">
        <v>215</v>
      </c>
      <c r="O2510" t="s">
        <v>215</v>
      </c>
      <c r="P2510" t="s">
        <v>215</v>
      </c>
      <c r="Q2510" t="s">
        <v>215</v>
      </c>
      <c r="R2510" t="s">
        <v>33</v>
      </c>
      <c r="S2510">
        <v>60</v>
      </c>
      <c r="T2510">
        <v>22600</v>
      </c>
      <c r="U2510">
        <v>29900</v>
      </c>
      <c r="V2510">
        <v>36800</v>
      </c>
      <c r="W2510">
        <v>80</v>
      </c>
      <c r="X2510">
        <v>0</v>
      </c>
      <c r="Y2510">
        <v>80</v>
      </c>
      <c r="Z2510">
        <v>9.6999999999999993</v>
      </c>
      <c r="AA2510">
        <v>4.9000000000000004</v>
      </c>
      <c r="AB2510">
        <v>77.400000000000006</v>
      </c>
      <c r="AC2510">
        <v>85.4</v>
      </c>
      <c r="AD2510">
        <v>85.4</v>
      </c>
    </row>
    <row r="2511" spans="1:30" x14ac:dyDescent="0.25">
      <c r="A2511" t="str">
        <f t="shared" si="39"/>
        <v>2017/201810MaleHistory and archaeologyAbroad</v>
      </c>
      <c r="B2511" t="s">
        <v>218</v>
      </c>
      <c r="C2511" t="s">
        <v>254</v>
      </c>
      <c r="D2511">
        <v>10</v>
      </c>
      <c r="E2511" t="s">
        <v>3</v>
      </c>
      <c r="F2511" t="s">
        <v>177</v>
      </c>
      <c r="G2511" t="s">
        <v>215</v>
      </c>
      <c r="H2511" t="s">
        <v>215</v>
      </c>
      <c r="I2511" t="s">
        <v>215</v>
      </c>
      <c r="J2511" t="s">
        <v>215</v>
      </c>
      <c r="K2511" t="s">
        <v>215</v>
      </c>
      <c r="L2511" t="s">
        <v>215</v>
      </c>
      <c r="M2511" t="s">
        <v>215</v>
      </c>
      <c r="N2511" t="s">
        <v>215</v>
      </c>
      <c r="O2511" t="s">
        <v>215</v>
      </c>
      <c r="P2511" t="s">
        <v>215</v>
      </c>
      <c r="Q2511" t="s">
        <v>215</v>
      </c>
      <c r="R2511" t="s">
        <v>255</v>
      </c>
      <c r="S2511" t="s">
        <v>216</v>
      </c>
      <c r="T2511" t="s">
        <v>216</v>
      </c>
      <c r="U2511" t="s">
        <v>216</v>
      </c>
      <c r="V2511" t="s">
        <v>216</v>
      </c>
      <c r="W2511">
        <v>125</v>
      </c>
      <c r="X2511">
        <v>0</v>
      </c>
      <c r="Y2511">
        <v>125</v>
      </c>
      <c r="Z2511">
        <v>69</v>
      </c>
      <c r="AA2511">
        <v>5.9</v>
      </c>
      <c r="AB2511">
        <v>23.1</v>
      </c>
      <c r="AC2511">
        <v>24.7</v>
      </c>
      <c r="AD2511">
        <v>25.1</v>
      </c>
    </row>
    <row r="2512" spans="1:30" x14ac:dyDescent="0.25">
      <c r="A2512" t="str">
        <f t="shared" si="39"/>
        <v>2017/201810MaleHistory and archaeologyEast Midlands</v>
      </c>
      <c r="B2512" t="s">
        <v>218</v>
      </c>
      <c r="C2512" t="s">
        <v>254</v>
      </c>
      <c r="D2512">
        <v>10</v>
      </c>
      <c r="E2512" t="s">
        <v>3</v>
      </c>
      <c r="F2512" t="s">
        <v>177</v>
      </c>
      <c r="G2512" t="s">
        <v>215</v>
      </c>
      <c r="H2512" t="s">
        <v>215</v>
      </c>
      <c r="I2512" t="s">
        <v>215</v>
      </c>
      <c r="J2512" t="s">
        <v>215</v>
      </c>
      <c r="K2512" t="s">
        <v>215</v>
      </c>
      <c r="L2512" t="s">
        <v>215</v>
      </c>
      <c r="M2512" t="s">
        <v>215</v>
      </c>
      <c r="N2512" t="s">
        <v>215</v>
      </c>
      <c r="O2512" t="s">
        <v>215</v>
      </c>
      <c r="P2512" t="s">
        <v>215</v>
      </c>
      <c r="Q2512" t="s">
        <v>215</v>
      </c>
      <c r="R2512" t="s">
        <v>34</v>
      </c>
      <c r="S2512">
        <v>155</v>
      </c>
      <c r="T2512">
        <v>20100</v>
      </c>
      <c r="U2512">
        <v>29600</v>
      </c>
      <c r="V2512">
        <v>37200</v>
      </c>
      <c r="W2512">
        <v>210</v>
      </c>
      <c r="X2512">
        <v>0</v>
      </c>
      <c r="Y2512">
        <v>210</v>
      </c>
      <c r="Z2512">
        <v>12.5</v>
      </c>
      <c r="AA2512">
        <v>3.5</v>
      </c>
      <c r="AB2512">
        <v>77.5</v>
      </c>
      <c r="AC2512">
        <v>84</v>
      </c>
      <c r="AD2512">
        <v>84</v>
      </c>
    </row>
    <row r="2513" spans="1:30" x14ac:dyDescent="0.25">
      <c r="A2513" t="str">
        <f t="shared" si="39"/>
        <v>2017/201810MaleHistory and archaeologyEast of England</v>
      </c>
      <c r="B2513" t="s">
        <v>218</v>
      </c>
      <c r="C2513" t="s">
        <v>254</v>
      </c>
      <c r="D2513">
        <v>10</v>
      </c>
      <c r="E2513" t="s">
        <v>3</v>
      </c>
      <c r="F2513" t="s">
        <v>177</v>
      </c>
      <c r="G2513" t="s">
        <v>215</v>
      </c>
      <c r="H2513" t="s">
        <v>215</v>
      </c>
      <c r="I2513" t="s">
        <v>215</v>
      </c>
      <c r="J2513" t="s">
        <v>215</v>
      </c>
      <c r="K2513" t="s">
        <v>215</v>
      </c>
      <c r="L2513" t="s">
        <v>215</v>
      </c>
      <c r="M2513" t="s">
        <v>215</v>
      </c>
      <c r="N2513" t="s">
        <v>215</v>
      </c>
      <c r="O2513" t="s">
        <v>215</v>
      </c>
      <c r="P2513" t="s">
        <v>215</v>
      </c>
      <c r="Q2513" t="s">
        <v>215</v>
      </c>
      <c r="R2513" t="s">
        <v>36</v>
      </c>
      <c r="S2513">
        <v>290</v>
      </c>
      <c r="T2513">
        <v>24800</v>
      </c>
      <c r="U2513">
        <v>36100</v>
      </c>
      <c r="V2513">
        <v>51500</v>
      </c>
      <c r="W2513">
        <v>390</v>
      </c>
      <c r="X2513">
        <v>0</v>
      </c>
      <c r="Y2513">
        <v>390</v>
      </c>
      <c r="Z2513">
        <v>12.3</v>
      </c>
      <c r="AA2513">
        <v>4.0999999999999996</v>
      </c>
      <c r="AB2513">
        <v>77.8</v>
      </c>
      <c r="AC2513">
        <v>82.9</v>
      </c>
      <c r="AD2513">
        <v>83.5</v>
      </c>
    </row>
    <row r="2514" spans="1:30" x14ac:dyDescent="0.25">
      <c r="A2514" t="str">
        <f t="shared" si="39"/>
        <v>2017/201810MaleHistory and archaeologyLondon</v>
      </c>
      <c r="B2514" t="s">
        <v>218</v>
      </c>
      <c r="C2514" t="s">
        <v>254</v>
      </c>
      <c r="D2514">
        <v>10</v>
      </c>
      <c r="E2514" t="s">
        <v>3</v>
      </c>
      <c r="F2514" t="s">
        <v>177</v>
      </c>
      <c r="G2514" t="s">
        <v>215</v>
      </c>
      <c r="H2514" t="s">
        <v>215</v>
      </c>
      <c r="I2514" t="s">
        <v>215</v>
      </c>
      <c r="J2514" t="s">
        <v>215</v>
      </c>
      <c r="K2514" t="s">
        <v>215</v>
      </c>
      <c r="L2514" t="s">
        <v>215</v>
      </c>
      <c r="M2514" t="s">
        <v>215</v>
      </c>
      <c r="N2514" t="s">
        <v>215</v>
      </c>
      <c r="O2514" t="s">
        <v>215</v>
      </c>
      <c r="P2514" t="s">
        <v>215</v>
      </c>
      <c r="Q2514" t="s">
        <v>215</v>
      </c>
      <c r="R2514" t="s">
        <v>37</v>
      </c>
      <c r="S2514">
        <v>1015</v>
      </c>
      <c r="T2514">
        <v>32100</v>
      </c>
      <c r="U2514">
        <v>47400</v>
      </c>
      <c r="V2514">
        <v>78800</v>
      </c>
      <c r="W2514">
        <v>1300</v>
      </c>
      <c r="X2514">
        <v>0</v>
      </c>
      <c r="Y2514">
        <v>1300</v>
      </c>
      <c r="Z2514">
        <v>9.5</v>
      </c>
      <c r="AA2514">
        <v>4.3</v>
      </c>
      <c r="AB2514">
        <v>82.2</v>
      </c>
      <c r="AC2514">
        <v>85.4</v>
      </c>
      <c r="AD2514">
        <v>86.3</v>
      </c>
    </row>
    <row r="2515" spans="1:30" x14ac:dyDescent="0.25">
      <c r="A2515" t="str">
        <f t="shared" si="39"/>
        <v>2017/201810MaleHistory and archaeologyNorth East</v>
      </c>
      <c r="B2515" t="s">
        <v>218</v>
      </c>
      <c r="C2515" t="s">
        <v>254</v>
      </c>
      <c r="D2515">
        <v>10</v>
      </c>
      <c r="E2515" t="s">
        <v>3</v>
      </c>
      <c r="F2515" t="s">
        <v>177</v>
      </c>
      <c r="G2515" t="s">
        <v>215</v>
      </c>
      <c r="H2515" t="s">
        <v>215</v>
      </c>
      <c r="I2515" t="s">
        <v>215</v>
      </c>
      <c r="J2515" t="s">
        <v>215</v>
      </c>
      <c r="K2515" t="s">
        <v>215</v>
      </c>
      <c r="L2515" t="s">
        <v>215</v>
      </c>
      <c r="M2515" t="s">
        <v>215</v>
      </c>
      <c r="N2515" t="s">
        <v>215</v>
      </c>
      <c r="O2515" t="s">
        <v>215</v>
      </c>
      <c r="P2515" t="s">
        <v>215</v>
      </c>
      <c r="Q2515" t="s">
        <v>215</v>
      </c>
      <c r="R2515" t="s">
        <v>31</v>
      </c>
      <c r="S2515">
        <v>95</v>
      </c>
      <c r="T2515">
        <v>19300</v>
      </c>
      <c r="U2515">
        <v>28800</v>
      </c>
      <c r="V2515">
        <v>36500</v>
      </c>
      <c r="W2515">
        <v>140</v>
      </c>
      <c r="X2515">
        <v>0</v>
      </c>
      <c r="Y2515">
        <v>140</v>
      </c>
      <c r="Z2515">
        <v>14.4</v>
      </c>
      <c r="AA2515">
        <v>3.5</v>
      </c>
      <c r="AB2515">
        <v>72.8</v>
      </c>
      <c r="AC2515">
        <v>79.900000000000006</v>
      </c>
      <c r="AD2515">
        <v>82.1</v>
      </c>
    </row>
    <row r="2516" spans="1:30" x14ac:dyDescent="0.25">
      <c r="A2516" t="str">
        <f t="shared" si="39"/>
        <v>2017/201810MaleHistory and archaeologyNorth West</v>
      </c>
      <c r="B2516" t="s">
        <v>218</v>
      </c>
      <c r="C2516" t="s">
        <v>254</v>
      </c>
      <c r="D2516">
        <v>10</v>
      </c>
      <c r="E2516" t="s">
        <v>3</v>
      </c>
      <c r="F2516" t="s">
        <v>177</v>
      </c>
      <c r="G2516" t="s">
        <v>215</v>
      </c>
      <c r="H2516" t="s">
        <v>215</v>
      </c>
      <c r="I2516" t="s">
        <v>215</v>
      </c>
      <c r="J2516" t="s">
        <v>215</v>
      </c>
      <c r="K2516" t="s">
        <v>215</v>
      </c>
      <c r="L2516" t="s">
        <v>215</v>
      </c>
      <c r="M2516" t="s">
        <v>215</v>
      </c>
      <c r="N2516" t="s">
        <v>215</v>
      </c>
      <c r="O2516" t="s">
        <v>215</v>
      </c>
      <c r="P2516" t="s">
        <v>215</v>
      </c>
      <c r="Q2516" t="s">
        <v>215</v>
      </c>
      <c r="R2516" t="s">
        <v>32</v>
      </c>
      <c r="S2516">
        <v>350</v>
      </c>
      <c r="T2516">
        <v>21200</v>
      </c>
      <c r="U2516">
        <v>29200</v>
      </c>
      <c r="V2516">
        <v>42300</v>
      </c>
      <c r="W2516">
        <v>475</v>
      </c>
      <c r="X2516">
        <v>0</v>
      </c>
      <c r="Y2516">
        <v>475</v>
      </c>
      <c r="Z2516">
        <v>13.1</v>
      </c>
      <c r="AA2516">
        <v>3.9</v>
      </c>
      <c r="AB2516">
        <v>76.5</v>
      </c>
      <c r="AC2516">
        <v>81.8</v>
      </c>
      <c r="AD2516">
        <v>83</v>
      </c>
    </row>
    <row r="2517" spans="1:30" x14ac:dyDescent="0.25">
      <c r="A2517" t="str">
        <f t="shared" si="39"/>
        <v>2017/201810MaleHistory and archaeologyNorthern Ireland</v>
      </c>
      <c r="B2517" t="s">
        <v>218</v>
      </c>
      <c r="C2517" t="s">
        <v>254</v>
      </c>
      <c r="D2517">
        <v>10</v>
      </c>
      <c r="E2517" t="s">
        <v>3</v>
      </c>
      <c r="F2517" t="s">
        <v>177</v>
      </c>
      <c r="G2517" t="s">
        <v>215</v>
      </c>
      <c r="H2517" t="s">
        <v>215</v>
      </c>
      <c r="I2517" t="s">
        <v>215</v>
      </c>
      <c r="J2517" t="s">
        <v>215</v>
      </c>
      <c r="K2517" t="s">
        <v>215</v>
      </c>
      <c r="L2517" t="s">
        <v>215</v>
      </c>
      <c r="M2517" t="s">
        <v>215</v>
      </c>
      <c r="N2517" t="s">
        <v>215</v>
      </c>
      <c r="O2517" t="s">
        <v>215</v>
      </c>
      <c r="P2517" t="s">
        <v>215</v>
      </c>
      <c r="Q2517" t="s">
        <v>215</v>
      </c>
      <c r="R2517" t="s">
        <v>256</v>
      </c>
      <c r="S2517" t="s">
        <v>216</v>
      </c>
      <c r="T2517" t="s">
        <v>216</v>
      </c>
      <c r="U2517" t="s">
        <v>216</v>
      </c>
      <c r="V2517" t="s">
        <v>216</v>
      </c>
      <c r="W2517">
        <v>20</v>
      </c>
      <c r="X2517">
        <v>0</v>
      </c>
      <c r="Y2517">
        <v>20</v>
      </c>
      <c r="Z2517">
        <v>25.6</v>
      </c>
      <c r="AA2517">
        <v>2.5</v>
      </c>
      <c r="AB2517">
        <v>62</v>
      </c>
      <c r="AC2517">
        <v>66.900000000000006</v>
      </c>
      <c r="AD2517">
        <v>71.900000000000006</v>
      </c>
    </row>
    <row r="2518" spans="1:30" x14ac:dyDescent="0.25">
      <c r="A2518" t="str">
        <f t="shared" si="39"/>
        <v>2017/201810MaleHistory and archaeologyScotland</v>
      </c>
      <c r="B2518" t="s">
        <v>218</v>
      </c>
      <c r="C2518" t="s">
        <v>254</v>
      </c>
      <c r="D2518">
        <v>10</v>
      </c>
      <c r="E2518" t="s">
        <v>3</v>
      </c>
      <c r="F2518" t="s">
        <v>177</v>
      </c>
      <c r="G2518" t="s">
        <v>215</v>
      </c>
      <c r="H2518" t="s">
        <v>215</v>
      </c>
      <c r="I2518" t="s">
        <v>215</v>
      </c>
      <c r="J2518" t="s">
        <v>215</v>
      </c>
      <c r="K2518" t="s">
        <v>215</v>
      </c>
      <c r="L2518" t="s">
        <v>215</v>
      </c>
      <c r="M2518" t="s">
        <v>215</v>
      </c>
      <c r="N2518" t="s">
        <v>215</v>
      </c>
      <c r="O2518" t="s">
        <v>215</v>
      </c>
      <c r="P2518" t="s">
        <v>215</v>
      </c>
      <c r="Q2518" t="s">
        <v>215</v>
      </c>
      <c r="R2518" t="s">
        <v>257</v>
      </c>
      <c r="S2518">
        <v>35</v>
      </c>
      <c r="T2518">
        <v>20400</v>
      </c>
      <c r="U2518">
        <v>27000</v>
      </c>
      <c r="V2518">
        <v>46400</v>
      </c>
      <c r="W2518">
        <v>45</v>
      </c>
      <c r="X2518">
        <v>0</v>
      </c>
      <c r="Y2518">
        <v>45</v>
      </c>
      <c r="Z2518">
        <v>15.4</v>
      </c>
      <c r="AA2518">
        <v>0</v>
      </c>
      <c r="AB2518">
        <v>76.400000000000006</v>
      </c>
      <c r="AC2518">
        <v>82.2</v>
      </c>
      <c r="AD2518">
        <v>84.6</v>
      </c>
    </row>
    <row r="2519" spans="1:30" x14ac:dyDescent="0.25">
      <c r="A2519" t="str">
        <f t="shared" si="39"/>
        <v>2017/201810MaleHistory and archaeologySouth East</v>
      </c>
      <c r="B2519" t="s">
        <v>218</v>
      </c>
      <c r="C2519" t="s">
        <v>254</v>
      </c>
      <c r="D2519">
        <v>10</v>
      </c>
      <c r="E2519" t="s">
        <v>3</v>
      </c>
      <c r="F2519" t="s">
        <v>177</v>
      </c>
      <c r="G2519" t="s">
        <v>215</v>
      </c>
      <c r="H2519" t="s">
        <v>215</v>
      </c>
      <c r="I2519" t="s">
        <v>215</v>
      </c>
      <c r="J2519" t="s">
        <v>215</v>
      </c>
      <c r="K2519" t="s">
        <v>215</v>
      </c>
      <c r="L2519" t="s">
        <v>215</v>
      </c>
      <c r="M2519" t="s">
        <v>215</v>
      </c>
      <c r="N2519" t="s">
        <v>215</v>
      </c>
      <c r="O2519" t="s">
        <v>215</v>
      </c>
      <c r="P2519" t="s">
        <v>215</v>
      </c>
      <c r="Q2519" t="s">
        <v>215</v>
      </c>
      <c r="R2519" t="s">
        <v>38</v>
      </c>
      <c r="S2519">
        <v>500</v>
      </c>
      <c r="T2519">
        <v>25200</v>
      </c>
      <c r="U2519">
        <v>35800</v>
      </c>
      <c r="V2519">
        <v>50000</v>
      </c>
      <c r="W2519">
        <v>705</v>
      </c>
      <c r="X2519">
        <v>0</v>
      </c>
      <c r="Y2519">
        <v>705</v>
      </c>
      <c r="Z2519">
        <v>12.6</v>
      </c>
      <c r="AA2519">
        <v>6.1</v>
      </c>
      <c r="AB2519">
        <v>75.400000000000006</v>
      </c>
      <c r="AC2519">
        <v>80.2</v>
      </c>
      <c r="AD2519">
        <v>81.400000000000006</v>
      </c>
    </row>
    <row r="2520" spans="1:30" x14ac:dyDescent="0.25">
      <c r="A2520" t="str">
        <f t="shared" si="39"/>
        <v>2017/201810MaleHistory and archaeologySouth West</v>
      </c>
      <c r="B2520" t="s">
        <v>218</v>
      </c>
      <c r="C2520" t="s">
        <v>254</v>
      </c>
      <c r="D2520">
        <v>10</v>
      </c>
      <c r="E2520" t="s">
        <v>3</v>
      </c>
      <c r="F2520" t="s">
        <v>177</v>
      </c>
      <c r="G2520" t="s">
        <v>215</v>
      </c>
      <c r="H2520" t="s">
        <v>215</v>
      </c>
      <c r="I2520" t="s">
        <v>215</v>
      </c>
      <c r="J2520" t="s">
        <v>215</v>
      </c>
      <c r="K2520" t="s">
        <v>215</v>
      </c>
      <c r="L2520" t="s">
        <v>215</v>
      </c>
      <c r="M2520" t="s">
        <v>215</v>
      </c>
      <c r="N2520" t="s">
        <v>215</v>
      </c>
      <c r="O2520" t="s">
        <v>215</v>
      </c>
      <c r="P2520" t="s">
        <v>215</v>
      </c>
      <c r="Q2520" t="s">
        <v>215</v>
      </c>
      <c r="R2520" t="s">
        <v>39</v>
      </c>
      <c r="S2520">
        <v>235</v>
      </c>
      <c r="T2520">
        <v>20400</v>
      </c>
      <c r="U2520">
        <v>28800</v>
      </c>
      <c r="V2520">
        <v>40200</v>
      </c>
      <c r="W2520">
        <v>330</v>
      </c>
      <c r="X2520">
        <v>0</v>
      </c>
      <c r="Y2520">
        <v>330</v>
      </c>
      <c r="Z2520">
        <v>15.2</v>
      </c>
      <c r="AA2520">
        <v>4.5999999999999996</v>
      </c>
      <c r="AB2520">
        <v>75.7</v>
      </c>
      <c r="AC2520">
        <v>79</v>
      </c>
      <c r="AD2520">
        <v>80.2</v>
      </c>
    </row>
    <row r="2521" spans="1:30" x14ac:dyDescent="0.25">
      <c r="A2521" t="str">
        <f t="shared" si="39"/>
        <v>2017/201810MaleHistory and archaeologyUnknown</v>
      </c>
      <c r="B2521" t="s">
        <v>218</v>
      </c>
      <c r="C2521" t="s">
        <v>254</v>
      </c>
      <c r="D2521">
        <v>10</v>
      </c>
      <c r="E2521" t="s">
        <v>3</v>
      </c>
      <c r="F2521" t="s">
        <v>177</v>
      </c>
      <c r="G2521" t="s">
        <v>215</v>
      </c>
      <c r="H2521" t="s">
        <v>215</v>
      </c>
      <c r="I2521" t="s">
        <v>215</v>
      </c>
      <c r="J2521" t="s">
        <v>215</v>
      </c>
      <c r="K2521" t="s">
        <v>215</v>
      </c>
      <c r="L2521" t="s">
        <v>215</v>
      </c>
      <c r="M2521" t="s">
        <v>215</v>
      </c>
      <c r="N2521" t="s">
        <v>215</v>
      </c>
      <c r="O2521" t="s">
        <v>215</v>
      </c>
      <c r="P2521" t="s">
        <v>215</v>
      </c>
      <c r="Q2521" t="s">
        <v>215</v>
      </c>
      <c r="R2521" t="s">
        <v>258</v>
      </c>
      <c r="S2521" t="s">
        <v>216</v>
      </c>
      <c r="T2521" t="s">
        <v>216</v>
      </c>
      <c r="U2521" t="s">
        <v>216</v>
      </c>
      <c r="V2521" t="s">
        <v>216</v>
      </c>
      <c r="W2521" t="s">
        <v>216</v>
      </c>
      <c r="X2521" t="s">
        <v>216</v>
      </c>
      <c r="Y2521" t="s">
        <v>216</v>
      </c>
      <c r="Z2521" t="s">
        <v>216</v>
      </c>
      <c r="AA2521" t="s">
        <v>216</v>
      </c>
      <c r="AB2521" t="s">
        <v>216</v>
      </c>
      <c r="AC2521" t="s">
        <v>216</v>
      </c>
      <c r="AD2521" t="s">
        <v>216</v>
      </c>
    </row>
    <row r="2522" spans="1:30" x14ac:dyDescent="0.25">
      <c r="A2522" t="str">
        <f t="shared" si="39"/>
        <v>2017/201810MaleHistory and archaeologyWales</v>
      </c>
      <c r="B2522" t="s">
        <v>218</v>
      </c>
      <c r="C2522" t="s">
        <v>254</v>
      </c>
      <c r="D2522">
        <v>10</v>
      </c>
      <c r="E2522" t="s">
        <v>3</v>
      </c>
      <c r="F2522" t="s">
        <v>177</v>
      </c>
      <c r="G2522" t="s">
        <v>215</v>
      </c>
      <c r="H2522" t="s">
        <v>215</v>
      </c>
      <c r="I2522" t="s">
        <v>215</v>
      </c>
      <c r="J2522" t="s">
        <v>215</v>
      </c>
      <c r="K2522" t="s">
        <v>215</v>
      </c>
      <c r="L2522" t="s">
        <v>215</v>
      </c>
      <c r="M2522" t="s">
        <v>215</v>
      </c>
      <c r="N2522" t="s">
        <v>215</v>
      </c>
      <c r="O2522" t="s">
        <v>215</v>
      </c>
      <c r="P2522" t="s">
        <v>215</v>
      </c>
      <c r="Q2522" t="s">
        <v>215</v>
      </c>
      <c r="R2522" t="s">
        <v>259</v>
      </c>
      <c r="S2522">
        <v>45</v>
      </c>
      <c r="T2522">
        <v>15700</v>
      </c>
      <c r="U2522">
        <v>25200</v>
      </c>
      <c r="V2522">
        <v>34300</v>
      </c>
      <c r="W2522">
        <v>65</v>
      </c>
      <c r="X2522">
        <v>0</v>
      </c>
      <c r="Y2522">
        <v>65</v>
      </c>
      <c r="Z2522">
        <v>15.3</v>
      </c>
      <c r="AA2522">
        <v>2.6</v>
      </c>
      <c r="AB2522">
        <v>73.400000000000006</v>
      </c>
      <c r="AC2522">
        <v>79.8</v>
      </c>
      <c r="AD2522">
        <v>82.1</v>
      </c>
    </row>
    <row r="2523" spans="1:30" x14ac:dyDescent="0.25">
      <c r="A2523" t="str">
        <f t="shared" si="39"/>
        <v>2017/201810MaleHistory and archaeologyWest Midlands</v>
      </c>
      <c r="B2523" t="s">
        <v>218</v>
      </c>
      <c r="C2523" t="s">
        <v>254</v>
      </c>
      <c r="D2523">
        <v>10</v>
      </c>
      <c r="E2523" t="s">
        <v>3</v>
      </c>
      <c r="F2523" t="s">
        <v>177</v>
      </c>
      <c r="G2523" t="s">
        <v>215</v>
      </c>
      <c r="H2523" t="s">
        <v>215</v>
      </c>
      <c r="I2523" t="s">
        <v>215</v>
      </c>
      <c r="J2523" t="s">
        <v>215</v>
      </c>
      <c r="K2523" t="s">
        <v>215</v>
      </c>
      <c r="L2523" t="s">
        <v>215</v>
      </c>
      <c r="M2523" t="s">
        <v>215</v>
      </c>
      <c r="N2523" t="s">
        <v>215</v>
      </c>
      <c r="O2523" t="s">
        <v>215</v>
      </c>
      <c r="P2523" t="s">
        <v>215</v>
      </c>
      <c r="Q2523" t="s">
        <v>215</v>
      </c>
      <c r="R2523" t="s">
        <v>35</v>
      </c>
      <c r="S2523">
        <v>190</v>
      </c>
      <c r="T2523">
        <v>20800</v>
      </c>
      <c r="U2523">
        <v>32100</v>
      </c>
      <c r="V2523">
        <v>41600</v>
      </c>
      <c r="W2523">
        <v>240</v>
      </c>
      <c r="X2523">
        <v>0</v>
      </c>
      <c r="Y2523">
        <v>240</v>
      </c>
      <c r="Z2523">
        <v>11.6</v>
      </c>
      <c r="AA2523">
        <v>2.2999999999999998</v>
      </c>
      <c r="AB2523">
        <v>81.599999999999994</v>
      </c>
      <c r="AC2523">
        <v>85.3</v>
      </c>
      <c r="AD2523">
        <v>86.2</v>
      </c>
    </row>
    <row r="2524" spans="1:30" x14ac:dyDescent="0.25">
      <c r="A2524" t="str">
        <f t="shared" si="39"/>
        <v>2017/201810MaleHistory and archaeologyYorkshire and the Humber</v>
      </c>
      <c r="B2524" t="s">
        <v>218</v>
      </c>
      <c r="C2524" t="s">
        <v>254</v>
      </c>
      <c r="D2524">
        <v>10</v>
      </c>
      <c r="E2524" t="s">
        <v>3</v>
      </c>
      <c r="F2524" t="s">
        <v>177</v>
      </c>
      <c r="G2524" t="s">
        <v>215</v>
      </c>
      <c r="H2524" t="s">
        <v>215</v>
      </c>
      <c r="I2524" t="s">
        <v>215</v>
      </c>
      <c r="J2524" t="s">
        <v>215</v>
      </c>
      <c r="K2524" t="s">
        <v>215</v>
      </c>
      <c r="L2524" t="s">
        <v>215</v>
      </c>
      <c r="M2524" t="s">
        <v>215</v>
      </c>
      <c r="N2524" t="s">
        <v>215</v>
      </c>
      <c r="O2524" t="s">
        <v>215</v>
      </c>
      <c r="P2524" t="s">
        <v>215</v>
      </c>
      <c r="Q2524" t="s">
        <v>215</v>
      </c>
      <c r="R2524" t="s">
        <v>33</v>
      </c>
      <c r="S2524">
        <v>255</v>
      </c>
      <c r="T2524">
        <v>21500</v>
      </c>
      <c r="U2524">
        <v>28800</v>
      </c>
      <c r="V2524">
        <v>37600</v>
      </c>
      <c r="W2524">
        <v>350</v>
      </c>
      <c r="X2524">
        <v>0</v>
      </c>
      <c r="Y2524">
        <v>350</v>
      </c>
      <c r="Z2524">
        <v>10.9</v>
      </c>
      <c r="AA2524">
        <v>3.5</v>
      </c>
      <c r="AB2524">
        <v>78.400000000000006</v>
      </c>
      <c r="AC2524">
        <v>84.3</v>
      </c>
      <c r="AD2524">
        <v>85.6</v>
      </c>
    </row>
    <row r="2525" spans="1:30" x14ac:dyDescent="0.25">
      <c r="A2525" t="str">
        <f t="shared" si="39"/>
        <v>2017/201810MaleLanguages and area studiesAbroad</v>
      </c>
      <c r="B2525" t="s">
        <v>218</v>
      </c>
      <c r="C2525" t="s">
        <v>254</v>
      </c>
      <c r="D2525">
        <v>10</v>
      </c>
      <c r="E2525" t="s">
        <v>3</v>
      </c>
      <c r="F2525" t="s">
        <v>225</v>
      </c>
      <c r="G2525" t="s">
        <v>215</v>
      </c>
      <c r="H2525" t="s">
        <v>215</v>
      </c>
      <c r="I2525" t="s">
        <v>215</v>
      </c>
      <c r="J2525" t="s">
        <v>215</v>
      </c>
      <c r="K2525" t="s">
        <v>215</v>
      </c>
      <c r="L2525" t="s">
        <v>215</v>
      </c>
      <c r="M2525" t="s">
        <v>215</v>
      </c>
      <c r="N2525" t="s">
        <v>215</v>
      </c>
      <c r="O2525" t="s">
        <v>215</v>
      </c>
      <c r="P2525" t="s">
        <v>215</v>
      </c>
      <c r="Q2525" t="s">
        <v>215</v>
      </c>
      <c r="R2525" t="s">
        <v>255</v>
      </c>
      <c r="S2525">
        <v>10</v>
      </c>
      <c r="T2525" t="s">
        <v>216</v>
      </c>
      <c r="U2525" t="s">
        <v>216</v>
      </c>
      <c r="V2525" t="s">
        <v>216</v>
      </c>
      <c r="W2525">
        <v>110</v>
      </c>
      <c r="X2525">
        <v>0</v>
      </c>
      <c r="Y2525">
        <v>110</v>
      </c>
      <c r="Z2525">
        <v>68</v>
      </c>
      <c r="AA2525">
        <v>5.6</v>
      </c>
      <c r="AB2525">
        <v>24</v>
      </c>
      <c r="AC2525">
        <v>25.9</v>
      </c>
      <c r="AD2525">
        <v>26.3</v>
      </c>
    </row>
    <row r="2526" spans="1:30" x14ac:dyDescent="0.25">
      <c r="A2526" t="str">
        <f t="shared" si="39"/>
        <v>2017/201810MaleLanguages and area studiesEast Midlands</v>
      </c>
      <c r="B2526" t="s">
        <v>218</v>
      </c>
      <c r="C2526" t="s">
        <v>254</v>
      </c>
      <c r="D2526">
        <v>10</v>
      </c>
      <c r="E2526" t="s">
        <v>3</v>
      </c>
      <c r="F2526" t="s">
        <v>225</v>
      </c>
      <c r="G2526" t="s">
        <v>215</v>
      </c>
      <c r="H2526" t="s">
        <v>215</v>
      </c>
      <c r="I2526" t="s">
        <v>215</v>
      </c>
      <c r="J2526" t="s">
        <v>215</v>
      </c>
      <c r="K2526" t="s">
        <v>215</v>
      </c>
      <c r="L2526" t="s">
        <v>215</v>
      </c>
      <c r="M2526" t="s">
        <v>215</v>
      </c>
      <c r="N2526" t="s">
        <v>215</v>
      </c>
      <c r="O2526" t="s">
        <v>215</v>
      </c>
      <c r="P2526" t="s">
        <v>215</v>
      </c>
      <c r="Q2526" t="s">
        <v>215</v>
      </c>
      <c r="R2526" t="s">
        <v>34</v>
      </c>
      <c r="S2526">
        <v>45</v>
      </c>
      <c r="T2526">
        <v>19000</v>
      </c>
      <c r="U2526">
        <v>33900</v>
      </c>
      <c r="V2526">
        <v>46200</v>
      </c>
      <c r="W2526">
        <v>65</v>
      </c>
      <c r="X2526">
        <v>0</v>
      </c>
      <c r="Y2526">
        <v>65</v>
      </c>
      <c r="Z2526">
        <v>20.100000000000001</v>
      </c>
      <c r="AA2526">
        <v>1.5</v>
      </c>
      <c r="AB2526">
        <v>72.400000000000006</v>
      </c>
      <c r="AC2526">
        <v>78.400000000000006</v>
      </c>
      <c r="AD2526">
        <v>78.400000000000006</v>
      </c>
    </row>
    <row r="2527" spans="1:30" x14ac:dyDescent="0.25">
      <c r="A2527" t="str">
        <f t="shared" si="39"/>
        <v>2017/201810MaleLanguages and area studiesEast of England</v>
      </c>
      <c r="B2527" t="s">
        <v>218</v>
      </c>
      <c r="C2527" t="s">
        <v>254</v>
      </c>
      <c r="D2527">
        <v>10</v>
      </c>
      <c r="E2527" t="s">
        <v>3</v>
      </c>
      <c r="F2527" t="s">
        <v>225</v>
      </c>
      <c r="G2527" t="s">
        <v>215</v>
      </c>
      <c r="H2527" t="s">
        <v>215</v>
      </c>
      <c r="I2527" t="s">
        <v>215</v>
      </c>
      <c r="J2527" t="s">
        <v>215</v>
      </c>
      <c r="K2527" t="s">
        <v>215</v>
      </c>
      <c r="L2527" t="s">
        <v>215</v>
      </c>
      <c r="M2527" t="s">
        <v>215</v>
      </c>
      <c r="N2527" t="s">
        <v>215</v>
      </c>
      <c r="O2527" t="s">
        <v>215</v>
      </c>
      <c r="P2527" t="s">
        <v>215</v>
      </c>
      <c r="Q2527" t="s">
        <v>215</v>
      </c>
      <c r="R2527" t="s">
        <v>36</v>
      </c>
      <c r="S2527">
        <v>90</v>
      </c>
      <c r="T2527">
        <v>24500</v>
      </c>
      <c r="U2527">
        <v>32800</v>
      </c>
      <c r="V2527">
        <v>46700</v>
      </c>
      <c r="W2527">
        <v>140</v>
      </c>
      <c r="X2527">
        <v>0</v>
      </c>
      <c r="Y2527">
        <v>140</v>
      </c>
      <c r="Z2527">
        <v>20.9</v>
      </c>
      <c r="AA2527">
        <v>4</v>
      </c>
      <c r="AB2527">
        <v>70.400000000000006</v>
      </c>
      <c r="AC2527">
        <v>73.3</v>
      </c>
      <c r="AD2527">
        <v>75.099999999999994</v>
      </c>
    </row>
    <row r="2528" spans="1:30" x14ac:dyDescent="0.25">
      <c r="A2528" t="str">
        <f t="shared" si="39"/>
        <v>2017/201810MaleLanguages and area studiesLondon</v>
      </c>
      <c r="B2528" t="s">
        <v>218</v>
      </c>
      <c r="C2528" t="s">
        <v>254</v>
      </c>
      <c r="D2528">
        <v>10</v>
      </c>
      <c r="E2528" t="s">
        <v>3</v>
      </c>
      <c r="F2528" t="s">
        <v>225</v>
      </c>
      <c r="G2528" t="s">
        <v>215</v>
      </c>
      <c r="H2528" t="s">
        <v>215</v>
      </c>
      <c r="I2528" t="s">
        <v>215</v>
      </c>
      <c r="J2528" t="s">
        <v>215</v>
      </c>
      <c r="K2528" t="s">
        <v>215</v>
      </c>
      <c r="L2528" t="s">
        <v>215</v>
      </c>
      <c r="M2528" t="s">
        <v>215</v>
      </c>
      <c r="N2528" t="s">
        <v>215</v>
      </c>
      <c r="O2528" t="s">
        <v>215</v>
      </c>
      <c r="P2528" t="s">
        <v>215</v>
      </c>
      <c r="Q2528" t="s">
        <v>215</v>
      </c>
      <c r="R2528" t="s">
        <v>37</v>
      </c>
      <c r="S2528">
        <v>430</v>
      </c>
      <c r="T2528">
        <v>32900</v>
      </c>
      <c r="U2528">
        <v>48200</v>
      </c>
      <c r="V2528">
        <v>79600</v>
      </c>
      <c r="W2528">
        <v>630</v>
      </c>
      <c r="X2528">
        <v>0</v>
      </c>
      <c r="Y2528">
        <v>630</v>
      </c>
      <c r="Z2528">
        <v>14.5</v>
      </c>
      <c r="AA2528">
        <v>7.8</v>
      </c>
      <c r="AB2528">
        <v>72.7</v>
      </c>
      <c r="AC2528">
        <v>77.2</v>
      </c>
      <c r="AD2528">
        <v>77.7</v>
      </c>
    </row>
    <row r="2529" spans="1:30" x14ac:dyDescent="0.25">
      <c r="A2529" t="str">
        <f t="shared" si="39"/>
        <v>2017/201810MaleLanguages and area studiesNorth East</v>
      </c>
      <c r="B2529" t="s">
        <v>218</v>
      </c>
      <c r="C2529" t="s">
        <v>254</v>
      </c>
      <c r="D2529">
        <v>10</v>
      </c>
      <c r="E2529" t="s">
        <v>3</v>
      </c>
      <c r="F2529" t="s">
        <v>225</v>
      </c>
      <c r="G2529" t="s">
        <v>215</v>
      </c>
      <c r="H2529" t="s">
        <v>215</v>
      </c>
      <c r="I2529" t="s">
        <v>215</v>
      </c>
      <c r="J2529" t="s">
        <v>215</v>
      </c>
      <c r="K2529" t="s">
        <v>215</v>
      </c>
      <c r="L2529" t="s">
        <v>215</v>
      </c>
      <c r="M2529" t="s">
        <v>215</v>
      </c>
      <c r="N2529" t="s">
        <v>215</v>
      </c>
      <c r="O2529" t="s">
        <v>215</v>
      </c>
      <c r="P2529" t="s">
        <v>215</v>
      </c>
      <c r="Q2529" t="s">
        <v>215</v>
      </c>
      <c r="R2529" t="s">
        <v>31</v>
      </c>
      <c r="S2529">
        <v>20</v>
      </c>
      <c r="T2529">
        <v>21900</v>
      </c>
      <c r="U2529">
        <v>31000</v>
      </c>
      <c r="V2529">
        <v>40500</v>
      </c>
      <c r="W2529">
        <v>35</v>
      </c>
      <c r="X2529">
        <v>0</v>
      </c>
      <c r="Y2529">
        <v>35</v>
      </c>
      <c r="Z2529">
        <v>25.6</v>
      </c>
      <c r="AA2529">
        <v>3</v>
      </c>
      <c r="AB2529">
        <v>68.5</v>
      </c>
      <c r="AC2529">
        <v>68.5</v>
      </c>
      <c r="AD2529">
        <v>71.400000000000006</v>
      </c>
    </row>
    <row r="2530" spans="1:30" x14ac:dyDescent="0.25">
      <c r="A2530" t="str">
        <f t="shared" si="39"/>
        <v>2017/201810MaleLanguages and area studiesNorth West</v>
      </c>
      <c r="B2530" t="s">
        <v>218</v>
      </c>
      <c r="C2530" t="s">
        <v>254</v>
      </c>
      <c r="D2530">
        <v>10</v>
      </c>
      <c r="E2530" t="s">
        <v>3</v>
      </c>
      <c r="F2530" t="s">
        <v>225</v>
      </c>
      <c r="G2530" t="s">
        <v>215</v>
      </c>
      <c r="H2530" t="s">
        <v>215</v>
      </c>
      <c r="I2530" t="s">
        <v>215</v>
      </c>
      <c r="J2530" t="s">
        <v>215</v>
      </c>
      <c r="K2530" t="s">
        <v>215</v>
      </c>
      <c r="L2530" t="s">
        <v>215</v>
      </c>
      <c r="M2530" t="s">
        <v>215</v>
      </c>
      <c r="N2530" t="s">
        <v>215</v>
      </c>
      <c r="O2530" t="s">
        <v>215</v>
      </c>
      <c r="P2530" t="s">
        <v>215</v>
      </c>
      <c r="Q2530" t="s">
        <v>215</v>
      </c>
      <c r="R2530" t="s">
        <v>32</v>
      </c>
      <c r="S2530">
        <v>90</v>
      </c>
      <c r="T2530">
        <v>17200</v>
      </c>
      <c r="U2530">
        <v>27700</v>
      </c>
      <c r="V2530">
        <v>39100</v>
      </c>
      <c r="W2530">
        <v>150</v>
      </c>
      <c r="X2530">
        <v>0</v>
      </c>
      <c r="Y2530">
        <v>150</v>
      </c>
      <c r="Z2530">
        <v>20.6</v>
      </c>
      <c r="AA2530">
        <v>4.9000000000000004</v>
      </c>
      <c r="AB2530">
        <v>68.400000000000006</v>
      </c>
      <c r="AC2530">
        <v>72.7</v>
      </c>
      <c r="AD2530">
        <v>74.5</v>
      </c>
    </row>
    <row r="2531" spans="1:30" x14ac:dyDescent="0.25">
      <c r="A2531" t="str">
        <f t="shared" si="39"/>
        <v>2017/201810MaleLanguages and area studiesNorthern Ireland</v>
      </c>
      <c r="B2531" t="s">
        <v>218</v>
      </c>
      <c r="C2531" t="s">
        <v>254</v>
      </c>
      <c r="D2531">
        <v>10</v>
      </c>
      <c r="E2531" t="s">
        <v>3</v>
      </c>
      <c r="F2531" t="s">
        <v>225</v>
      </c>
      <c r="G2531" t="s">
        <v>215</v>
      </c>
      <c r="H2531" t="s">
        <v>215</v>
      </c>
      <c r="I2531" t="s">
        <v>215</v>
      </c>
      <c r="J2531" t="s">
        <v>215</v>
      </c>
      <c r="K2531" t="s">
        <v>215</v>
      </c>
      <c r="L2531" t="s">
        <v>215</v>
      </c>
      <c r="M2531" t="s">
        <v>215</v>
      </c>
      <c r="N2531" t="s">
        <v>215</v>
      </c>
      <c r="O2531" t="s">
        <v>215</v>
      </c>
      <c r="P2531" t="s">
        <v>215</v>
      </c>
      <c r="Q2531" t="s">
        <v>215</v>
      </c>
      <c r="R2531" t="s">
        <v>256</v>
      </c>
      <c r="S2531" t="s">
        <v>216</v>
      </c>
      <c r="T2531" t="s">
        <v>216</v>
      </c>
      <c r="U2531" t="s">
        <v>216</v>
      </c>
      <c r="V2531" t="s">
        <v>216</v>
      </c>
      <c r="W2531">
        <v>5</v>
      </c>
      <c r="X2531">
        <v>0</v>
      </c>
      <c r="Y2531">
        <v>5</v>
      </c>
      <c r="Z2531">
        <v>56.1</v>
      </c>
      <c r="AA2531">
        <v>0</v>
      </c>
      <c r="AB2531">
        <v>29.3</v>
      </c>
      <c r="AC2531">
        <v>29.3</v>
      </c>
      <c r="AD2531">
        <v>43.9</v>
      </c>
    </row>
    <row r="2532" spans="1:30" x14ac:dyDescent="0.25">
      <c r="A2532" t="str">
        <f t="shared" si="39"/>
        <v>2017/201810MaleLanguages and area studiesScotland</v>
      </c>
      <c r="B2532" t="s">
        <v>218</v>
      </c>
      <c r="C2532" t="s">
        <v>254</v>
      </c>
      <c r="D2532">
        <v>10</v>
      </c>
      <c r="E2532" t="s">
        <v>3</v>
      </c>
      <c r="F2532" t="s">
        <v>225</v>
      </c>
      <c r="G2532" t="s">
        <v>215</v>
      </c>
      <c r="H2532" t="s">
        <v>215</v>
      </c>
      <c r="I2532" t="s">
        <v>215</v>
      </c>
      <c r="J2532" t="s">
        <v>215</v>
      </c>
      <c r="K2532" t="s">
        <v>215</v>
      </c>
      <c r="L2532" t="s">
        <v>215</v>
      </c>
      <c r="M2532" t="s">
        <v>215</v>
      </c>
      <c r="N2532" t="s">
        <v>215</v>
      </c>
      <c r="O2532" t="s">
        <v>215</v>
      </c>
      <c r="P2532" t="s">
        <v>215</v>
      </c>
      <c r="Q2532" t="s">
        <v>215</v>
      </c>
      <c r="R2532" t="s">
        <v>257</v>
      </c>
      <c r="S2532" t="s">
        <v>216</v>
      </c>
      <c r="T2532" t="s">
        <v>216</v>
      </c>
      <c r="U2532" t="s">
        <v>216</v>
      </c>
      <c r="V2532" t="s">
        <v>216</v>
      </c>
      <c r="W2532">
        <v>20</v>
      </c>
      <c r="X2532">
        <v>0</v>
      </c>
      <c r="Y2532">
        <v>20</v>
      </c>
      <c r="Z2532">
        <v>28.2</v>
      </c>
      <c r="AA2532">
        <v>2.4</v>
      </c>
      <c r="AB2532">
        <v>54.8</v>
      </c>
      <c r="AC2532">
        <v>59.7</v>
      </c>
      <c r="AD2532">
        <v>69.400000000000006</v>
      </c>
    </row>
    <row r="2533" spans="1:30" x14ac:dyDescent="0.25">
      <c r="A2533" t="str">
        <f t="shared" si="39"/>
        <v>2017/201810MaleLanguages and area studiesSouth East</v>
      </c>
      <c r="B2533" t="s">
        <v>218</v>
      </c>
      <c r="C2533" t="s">
        <v>254</v>
      </c>
      <c r="D2533">
        <v>10</v>
      </c>
      <c r="E2533" t="s">
        <v>3</v>
      </c>
      <c r="F2533" t="s">
        <v>225</v>
      </c>
      <c r="G2533" t="s">
        <v>215</v>
      </c>
      <c r="H2533" t="s">
        <v>215</v>
      </c>
      <c r="I2533" t="s">
        <v>215</v>
      </c>
      <c r="J2533" t="s">
        <v>215</v>
      </c>
      <c r="K2533" t="s">
        <v>215</v>
      </c>
      <c r="L2533" t="s">
        <v>215</v>
      </c>
      <c r="M2533" t="s">
        <v>215</v>
      </c>
      <c r="N2533" t="s">
        <v>215</v>
      </c>
      <c r="O2533" t="s">
        <v>215</v>
      </c>
      <c r="P2533" t="s">
        <v>215</v>
      </c>
      <c r="Q2533" t="s">
        <v>215</v>
      </c>
      <c r="R2533" t="s">
        <v>38</v>
      </c>
      <c r="S2533">
        <v>165</v>
      </c>
      <c r="T2533">
        <v>27000</v>
      </c>
      <c r="U2533">
        <v>36500</v>
      </c>
      <c r="V2533">
        <v>52200</v>
      </c>
      <c r="W2533">
        <v>255</v>
      </c>
      <c r="X2533">
        <v>0</v>
      </c>
      <c r="Y2533">
        <v>255</v>
      </c>
      <c r="Z2533">
        <v>16</v>
      </c>
      <c r="AA2533">
        <v>5.3</v>
      </c>
      <c r="AB2533">
        <v>70.599999999999994</v>
      </c>
      <c r="AC2533">
        <v>76.7</v>
      </c>
      <c r="AD2533">
        <v>78.8</v>
      </c>
    </row>
    <row r="2534" spans="1:30" x14ac:dyDescent="0.25">
      <c r="A2534" t="str">
        <f t="shared" si="39"/>
        <v>2017/201810MaleLanguages and area studiesSouth West</v>
      </c>
      <c r="B2534" t="s">
        <v>218</v>
      </c>
      <c r="C2534" t="s">
        <v>254</v>
      </c>
      <c r="D2534">
        <v>10</v>
      </c>
      <c r="E2534" t="s">
        <v>3</v>
      </c>
      <c r="F2534" t="s">
        <v>225</v>
      </c>
      <c r="G2534" t="s">
        <v>215</v>
      </c>
      <c r="H2534" t="s">
        <v>215</v>
      </c>
      <c r="I2534" t="s">
        <v>215</v>
      </c>
      <c r="J2534" t="s">
        <v>215</v>
      </c>
      <c r="K2534" t="s">
        <v>215</v>
      </c>
      <c r="L2534" t="s">
        <v>215</v>
      </c>
      <c r="M2534" t="s">
        <v>215</v>
      </c>
      <c r="N2534" t="s">
        <v>215</v>
      </c>
      <c r="O2534" t="s">
        <v>215</v>
      </c>
      <c r="P2534" t="s">
        <v>215</v>
      </c>
      <c r="Q2534" t="s">
        <v>215</v>
      </c>
      <c r="R2534" t="s">
        <v>39</v>
      </c>
      <c r="S2534">
        <v>60</v>
      </c>
      <c r="T2534">
        <v>20800</v>
      </c>
      <c r="U2534">
        <v>35800</v>
      </c>
      <c r="V2534">
        <v>40500</v>
      </c>
      <c r="W2534">
        <v>100</v>
      </c>
      <c r="X2534">
        <v>0</v>
      </c>
      <c r="Y2534">
        <v>100</v>
      </c>
      <c r="Z2534">
        <v>26.2</v>
      </c>
      <c r="AA2534">
        <v>2.4</v>
      </c>
      <c r="AB2534">
        <v>68.900000000000006</v>
      </c>
      <c r="AC2534">
        <v>70.900000000000006</v>
      </c>
      <c r="AD2534">
        <v>71.400000000000006</v>
      </c>
    </row>
    <row r="2535" spans="1:30" x14ac:dyDescent="0.25">
      <c r="A2535" t="str">
        <f t="shared" si="39"/>
        <v>2017/201810MaleLanguages and area studiesWales</v>
      </c>
      <c r="B2535" t="s">
        <v>218</v>
      </c>
      <c r="C2535" t="s">
        <v>254</v>
      </c>
      <c r="D2535">
        <v>10</v>
      </c>
      <c r="E2535" t="s">
        <v>3</v>
      </c>
      <c r="F2535" t="s">
        <v>225</v>
      </c>
      <c r="G2535" t="s">
        <v>215</v>
      </c>
      <c r="H2535" t="s">
        <v>215</v>
      </c>
      <c r="I2535" t="s">
        <v>215</v>
      </c>
      <c r="J2535" t="s">
        <v>215</v>
      </c>
      <c r="K2535" t="s">
        <v>215</v>
      </c>
      <c r="L2535" t="s">
        <v>215</v>
      </c>
      <c r="M2535" t="s">
        <v>215</v>
      </c>
      <c r="N2535" t="s">
        <v>215</v>
      </c>
      <c r="O2535" t="s">
        <v>215</v>
      </c>
      <c r="P2535" t="s">
        <v>215</v>
      </c>
      <c r="Q2535" t="s">
        <v>215</v>
      </c>
      <c r="R2535" t="s">
        <v>259</v>
      </c>
      <c r="S2535">
        <v>15</v>
      </c>
      <c r="T2535">
        <v>18200</v>
      </c>
      <c r="U2535">
        <v>33600</v>
      </c>
      <c r="V2535">
        <v>47800</v>
      </c>
      <c r="W2535">
        <v>30</v>
      </c>
      <c r="X2535">
        <v>0</v>
      </c>
      <c r="Y2535">
        <v>30</v>
      </c>
      <c r="Z2535">
        <v>7.8</v>
      </c>
      <c r="AA2535">
        <v>14.5</v>
      </c>
      <c r="AB2535">
        <v>68.7</v>
      </c>
      <c r="AC2535">
        <v>75.900000000000006</v>
      </c>
      <c r="AD2535">
        <v>77.7</v>
      </c>
    </row>
    <row r="2536" spans="1:30" x14ac:dyDescent="0.25">
      <c r="A2536" t="str">
        <f t="shared" si="39"/>
        <v>2017/201810MaleLanguages and area studiesWest Midlands</v>
      </c>
      <c r="B2536" t="s">
        <v>218</v>
      </c>
      <c r="C2536" t="s">
        <v>254</v>
      </c>
      <c r="D2536">
        <v>10</v>
      </c>
      <c r="E2536" t="s">
        <v>3</v>
      </c>
      <c r="F2536" t="s">
        <v>225</v>
      </c>
      <c r="G2536" t="s">
        <v>215</v>
      </c>
      <c r="H2536" t="s">
        <v>215</v>
      </c>
      <c r="I2536" t="s">
        <v>215</v>
      </c>
      <c r="J2536" t="s">
        <v>215</v>
      </c>
      <c r="K2536" t="s">
        <v>215</v>
      </c>
      <c r="L2536" t="s">
        <v>215</v>
      </c>
      <c r="M2536" t="s">
        <v>215</v>
      </c>
      <c r="N2536" t="s">
        <v>215</v>
      </c>
      <c r="O2536" t="s">
        <v>215</v>
      </c>
      <c r="P2536" t="s">
        <v>215</v>
      </c>
      <c r="Q2536" t="s">
        <v>215</v>
      </c>
      <c r="R2536" t="s">
        <v>35</v>
      </c>
      <c r="S2536">
        <v>50</v>
      </c>
      <c r="T2536">
        <v>22600</v>
      </c>
      <c r="U2536">
        <v>31800</v>
      </c>
      <c r="V2536">
        <v>45300</v>
      </c>
      <c r="W2536">
        <v>75</v>
      </c>
      <c r="X2536">
        <v>0</v>
      </c>
      <c r="Y2536">
        <v>75</v>
      </c>
      <c r="Z2536">
        <v>21.7</v>
      </c>
      <c r="AA2536">
        <v>4.0999999999999996</v>
      </c>
      <c r="AB2536">
        <v>71.7</v>
      </c>
      <c r="AC2536">
        <v>73.7</v>
      </c>
      <c r="AD2536">
        <v>74.2</v>
      </c>
    </row>
    <row r="2537" spans="1:30" x14ac:dyDescent="0.25">
      <c r="A2537" t="str">
        <f t="shared" si="39"/>
        <v>2017/201810MaleLanguages and area studiesYorkshire and the Humber</v>
      </c>
      <c r="B2537" t="s">
        <v>218</v>
      </c>
      <c r="C2537" t="s">
        <v>254</v>
      </c>
      <c r="D2537">
        <v>10</v>
      </c>
      <c r="E2537" t="s">
        <v>3</v>
      </c>
      <c r="F2537" t="s">
        <v>225</v>
      </c>
      <c r="G2537" t="s">
        <v>215</v>
      </c>
      <c r="H2537" t="s">
        <v>215</v>
      </c>
      <c r="I2537" t="s">
        <v>215</v>
      </c>
      <c r="J2537" t="s">
        <v>215</v>
      </c>
      <c r="K2537" t="s">
        <v>215</v>
      </c>
      <c r="L2537" t="s">
        <v>215</v>
      </c>
      <c r="M2537" t="s">
        <v>215</v>
      </c>
      <c r="N2537" t="s">
        <v>215</v>
      </c>
      <c r="O2537" t="s">
        <v>215</v>
      </c>
      <c r="P2537" t="s">
        <v>215</v>
      </c>
      <c r="Q2537" t="s">
        <v>215</v>
      </c>
      <c r="R2537" t="s">
        <v>33</v>
      </c>
      <c r="S2537">
        <v>50</v>
      </c>
      <c r="T2537">
        <v>20800</v>
      </c>
      <c r="U2537">
        <v>30900</v>
      </c>
      <c r="V2537">
        <v>39100</v>
      </c>
      <c r="W2537">
        <v>90</v>
      </c>
      <c r="X2537">
        <v>0</v>
      </c>
      <c r="Y2537">
        <v>90</v>
      </c>
      <c r="Z2537">
        <v>29.2</v>
      </c>
      <c r="AA2537">
        <v>2.1</v>
      </c>
      <c r="AB2537">
        <v>60.5</v>
      </c>
      <c r="AC2537">
        <v>68.3</v>
      </c>
      <c r="AD2537">
        <v>68.7</v>
      </c>
    </row>
    <row r="2538" spans="1:30" x14ac:dyDescent="0.25">
      <c r="A2538" t="str">
        <f t="shared" si="39"/>
        <v>2017/201810MaleLawAbroad</v>
      </c>
      <c r="B2538" t="s">
        <v>218</v>
      </c>
      <c r="C2538" t="s">
        <v>254</v>
      </c>
      <c r="D2538">
        <v>10</v>
      </c>
      <c r="E2538" t="s">
        <v>3</v>
      </c>
      <c r="F2538" t="s">
        <v>14</v>
      </c>
      <c r="G2538" t="s">
        <v>215</v>
      </c>
      <c r="H2538" t="s">
        <v>215</v>
      </c>
      <c r="I2538" t="s">
        <v>215</v>
      </c>
      <c r="J2538" t="s">
        <v>215</v>
      </c>
      <c r="K2538" t="s">
        <v>215</v>
      </c>
      <c r="L2538" t="s">
        <v>215</v>
      </c>
      <c r="M2538" t="s">
        <v>215</v>
      </c>
      <c r="N2538" t="s">
        <v>215</v>
      </c>
      <c r="O2538" t="s">
        <v>215</v>
      </c>
      <c r="P2538" t="s">
        <v>215</v>
      </c>
      <c r="Q2538" t="s">
        <v>215</v>
      </c>
      <c r="R2538" t="s">
        <v>255</v>
      </c>
      <c r="S2538" t="s">
        <v>216</v>
      </c>
      <c r="T2538" t="s">
        <v>216</v>
      </c>
      <c r="U2538" t="s">
        <v>216</v>
      </c>
      <c r="V2538" t="s">
        <v>216</v>
      </c>
      <c r="W2538">
        <v>110</v>
      </c>
      <c r="X2538">
        <v>0</v>
      </c>
      <c r="Y2538">
        <v>110</v>
      </c>
      <c r="Z2538">
        <v>66.900000000000006</v>
      </c>
      <c r="AA2538">
        <v>4.9000000000000004</v>
      </c>
      <c r="AB2538">
        <v>26</v>
      </c>
      <c r="AC2538">
        <v>28.2</v>
      </c>
      <c r="AD2538">
        <v>28.2</v>
      </c>
    </row>
    <row r="2539" spans="1:30" x14ac:dyDescent="0.25">
      <c r="A2539" t="str">
        <f t="shared" si="39"/>
        <v>2017/201810MaleLawEast Midlands</v>
      </c>
      <c r="B2539" t="s">
        <v>218</v>
      </c>
      <c r="C2539" t="s">
        <v>254</v>
      </c>
      <c r="D2539">
        <v>10</v>
      </c>
      <c r="E2539" t="s">
        <v>3</v>
      </c>
      <c r="F2539" t="s">
        <v>14</v>
      </c>
      <c r="G2539" t="s">
        <v>215</v>
      </c>
      <c r="H2539" t="s">
        <v>215</v>
      </c>
      <c r="I2539" t="s">
        <v>215</v>
      </c>
      <c r="J2539" t="s">
        <v>215</v>
      </c>
      <c r="K2539" t="s">
        <v>215</v>
      </c>
      <c r="L2539" t="s">
        <v>215</v>
      </c>
      <c r="M2539" t="s">
        <v>215</v>
      </c>
      <c r="N2539" t="s">
        <v>215</v>
      </c>
      <c r="O2539" t="s">
        <v>215</v>
      </c>
      <c r="P2539" t="s">
        <v>215</v>
      </c>
      <c r="Q2539" t="s">
        <v>215</v>
      </c>
      <c r="R2539" t="s">
        <v>34</v>
      </c>
      <c r="S2539">
        <v>165</v>
      </c>
      <c r="T2539">
        <v>23400</v>
      </c>
      <c r="U2539">
        <v>34700</v>
      </c>
      <c r="V2539">
        <v>44900</v>
      </c>
      <c r="W2539">
        <v>220</v>
      </c>
      <c r="X2539">
        <v>0</v>
      </c>
      <c r="Y2539">
        <v>220</v>
      </c>
      <c r="Z2539">
        <v>12.6</v>
      </c>
      <c r="AA2539">
        <v>5</v>
      </c>
      <c r="AB2539">
        <v>76.599999999999994</v>
      </c>
      <c r="AC2539">
        <v>81.900000000000006</v>
      </c>
      <c r="AD2539">
        <v>82.4</v>
      </c>
    </row>
    <row r="2540" spans="1:30" x14ac:dyDescent="0.25">
      <c r="A2540" t="str">
        <f t="shared" si="39"/>
        <v>2017/201810MaleLawEast of England</v>
      </c>
      <c r="B2540" t="s">
        <v>218</v>
      </c>
      <c r="C2540" t="s">
        <v>254</v>
      </c>
      <c r="D2540">
        <v>10</v>
      </c>
      <c r="E2540" t="s">
        <v>3</v>
      </c>
      <c r="F2540" t="s">
        <v>14</v>
      </c>
      <c r="G2540" t="s">
        <v>215</v>
      </c>
      <c r="H2540" t="s">
        <v>215</v>
      </c>
      <c r="I2540" t="s">
        <v>215</v>
      </c>
      <c r="J2540" t="s">
        <v>215</v>
      </c>
      <c r="K2540" t="s">
        <v>215</v>
      </c>
      <c r="L2540" t="s">
        <v>215</v>
      </c>
      <c r="M2540" t="s">
        <v>215</v>
      </c>
      <c r="N2540" t="s">
        <v>215</v>
      </c>
      <c r="O2540" t="s">
        <v>215</v>
      </c>
      <c r="P2540" t="s">
        <v>215</v>
      </c>
      <c r="Q2540" t="s">
        <v>215</v>
      </c>
      <c r="R2540" t="s">
        <v>36</v>
      </c>
      <c r="S2540">
        <v>255</v>
      </c>
      <c r="T2540">
        <v>28500</v>
      </c>
      <c r="U2540">
        <v>43100</v>
      </c>
      <c r="V2540">
        <v>69400</v>
      </c>
      <c r="W2540">
        <v>325</v>
      </c>
      <c r="X2540">
        <v>0</v>
      </c>
      <c r="Y2540">
        <v>325</v>
      </c>
      <c r="Z2540">
        <v>10.199999999999999</v>
      </c>
      <c r="AA2540">
        <v>2.2999999999999998</v>
      </c>
      <c r="AB2540">
        <v>83.3</v>
      </c>
      <c r="AC2540">
        <v>85.9</v>
      </c>
      <c r="AD2540">
        <v>87.5</v>
      </c>
    </row>
    <row r="2541" spans="1:30" x14ac:dyDescent="0.25">
      <c r="A2541" t="str">
        <f t="shared" si="39"/>
        <v>2017/201810MaleLawLondon</v>
      </c>
      <c r="B2541" t="s">
        <v>218</v>
      </c>
      <c r="C2541" t="s">
        <v>254</v>
      </c>
      <c r="D2541">
        <v>10</v>
      </c>
      <c r="E2541" t="s">
        <v>3</v>
      </c>
      <c r="F2541" t="s">
        <v>14</v>
      </c>
      <c r="G2541" t="s">
        <v>215</v>
      </c>
      <c r="H2541" t="s">
        <v>215</v>
      </c>
      <c r="I2541" t="s">
        <v>215</v>
      </c>
      <c r="J2541" t="s">
        <v>215</v>
      </c>
      <c r="K2541" t="s">
        <v>215</v>
      </c>
      <c r="L2541" t="s">
        <v>215</v>
      </c>
      <c r="M2541" t="s">
        <v>215</v>
      </c>
      <c r="N2541" t="s">
        <v>215</v>
      </c>
      <c r="O2541" t="s">
        <v>215</v>
      </c>
      <c r="P2541" t="s">
        <v>215</v>
      </c>
      <c r="Q2541" t="s">
        <v>215</v>
      </c>
      <c r="R2541" t="s">
        <v>37</v>
      </c>
      <c r="S2541">
        <v>890</v>
      </c>
      <c r="T2541">
        <v>34300</v>
      </c>
      <c r="U2541">
        <v>56200</v>
      </c>
      <c r="V2541">
        <v>96400</v>
      </c>
      <c r="W2541">
        <v>1205</v>
      </c>
      <c r="X2541">
        <v>0</v>
      </c>
      <c r="Y2541">
        <v>1205</v>
      </c>
      <c r="Z2541">
        <v>13.3</v>
      </c>
      <c r="AA2541">
        <v>4.8</v>
      </c>
      <c r="AB2541">
        <v>77.8</v>
      </c>
      <c r="AC2541">
        <v>81.2</v>
      </c>
      <c r="AD2541">
        <v>81.8</v>
      </c>
    </row>
    <row r="2542" spans="1:30" x14ac:dyDescent="0.25">
      <c r="A2542" t="str">
        <f t="shared" si="39"/>
        <v>2017/201810MaleLawMissing</v>
      </c>
      <c r="B2542" t="s">
        <v>218</v>
      </c>
      <c r="C2542" t="s">
        <v>254</v>
      </c>
      <c r="D2542">
        <v>10</v>
      </c>
      <c r="E2542" t="s">
        <v>3</v>
      </c>
      <c r="F2542" t="s">
        <v>14</v>
      </c>
      <c r="G2542" t="s">
        <v>215</v>
      </c>
      <c r="H2542" t="s">
        <v>215</v>
      </c>
      <c r="I2542" t="s">
        <v>215</v>
      </c>
      <c r="J2542" t="s">
        <v>215</v>
      </c>
      <c r="K2542" t="s">
        <v>215</v>
      </c>
      <c r="L2542" t="s">
        <v>215</v>
      </c>
      <c r="M2542" t="s">
        <v>215</v>
      </c>
      <c r="N2542" t="s">
        <v>215</v>
      </c>
      <c r="O2542" t="s">
        <v>215</v>
      </c>
      <c r="P2542" t="s">
        <v>215</v>
      </c>
      <c r="Q2542" t="s">
        <v>215</v>
      </c>
      <c r="R2542" t="s">
        <v>260</v>
      </c>
      <c r="S2542" t="s">
        <v>216</v>
      </c>
      <c r="T2542" t="s">
        <v>216</v>
      </c>
      <c r="U2542" t="s">
        <v>216</v>
      </c>
      <c r="V2542" t="s">
        <v>216</v>
      </c>
      <c r="W2542">
        <v>80</v>
      </c>
      <c r="X2542">
        <v>97.5</v>
      </c>
      <c r="Y2542">
        <v>0</v>
      </c>
      <c r="Z2542">
        <v>0</v>
      </c>
      <c r="AA2542">
        <v>0</v>
      </c>
      <c r="AB2542">
        <v>50</v>
      </c>
      <c r="AC2542">
        <v>50</v>
      </c>
      <c r="AD2542">
        <v>100</v>
      </c>
    </row>
    <row r="2543" spans="1:30" x14ac:dyDescent="0.25">
      <c r="A2543" t="str">
        <f t="shared" si="39"/>
        <v>2017/201810MaleLawNorth East</v>
      </c>
      <c r="B2543" t="s">
        <v>218</v>
      </c>
      <c r="C2543" t="s">
        <v>254</v>
      </c>
      <c r="D2543">
        <v>10</v>
      </c>
      <c r="E2543" t="s">
        <v>3</v>
      </c>
      <c r="F2543" t="s">
        <v>14</v>
      </c>
      <c r="G2543" t="s">
        <v>215</v>
      </c>
      <c r="H2543" t="s">
        <v>215</v>
      </c>
      <c r="I2543" t="s">
        <v>215</v>
      </c>
      <c r="J2543" t="s">
        <v>215</v>
      </c>
      <c r="K2543" t="s">
        <v>215</v>
      </c>
      <c r="L2543" t="s">
        <v>215</v>
      </c>
      <c r="M2543" t="s">
        <v>215</v>
      </c>
      <c r="N2543" t="s">
        <v>215</v>
      </c>
      <c r="O2543" t="s">
        <v>215</v>
      </c>
      <c r="P2543" t="s">
        <v>215</v>
      </c>
      <c r="Q2543" t="s">
        <v>215</v>
      </c>
      <c r="R2543" t="s">
        <v>31</v>
      </c>
      <c r="S2543">
        <v>90</v>
      </c>
      <c r="T2543">
        <v>23400</v>
      </c>
      <c r="U2543">
        <v>32500</v>
      </c>
      <c r="V2543">
        <v>42700</v>
      </c>
      <c r="W2543">
        <v>125</v>
      </c>
      <c r="X2543">
        <v>0</v>
      </c>
      <c r="Y2543">
        <v>125</v>
      </c>
      <c r="Z2543">
        <v>8.4</v>
      </c>
      <c r="AA2543">
        <v>4</v>
      </c>
      <c r="AB2543">
        <v>78.400000000000006</v>
      </c>
      <c r="AC2543">
        <v>86</v>
      </c>
      <c r="AD2543">
        <v>87.6</v>
      </c>
    </row>
    <row r="2544" spans="1:30" x14ac:dyDescent="0.25">
      <c r="A2544" t="str">
        <f t="shared" si="39"/>
        <v>2017/201810MaleLawNorth West</v>
      </c>
      <c r="B2544" t="s">
        <v>218</v>
      </c>
      <c r="C2544" t="s">
        <v>254</v>
      </c>
      <c r="D2544">
        <v>10</v>
      </c>
      <c r="E2544" t="s">
        <v>3</v>
      </c>
      <c r="F2544" t="s">
        <v>14</v>
      </c>
      <c r="G2544" t="s">
        <v>215</v>
      </c>
      <c r="H2544" t="s">
        <v>215</v>
      </c>
      <c r="I2544" t="s">
        <v>215</v>
      </c>
      <c r="J2544" t="s">
        <v>215</v>
      </c>
      <c r="K2544" t="s">
        <v>215</v>
      </c>
      <c r="L2544" t="s">
        <v>215</v>
      </c>
      <c r="M2544" t="s">
        <v>215</v>
      </c>
      <c r="N2544" t="s">
        <v>215</v>
      </c>
      <c r="O2544" t="s">
        <v>215</v>
      </c>
      <c r="P2544" t="s">
        <v>215</v>
      </c>
      <c r="Q2544" t="s">
        <v>215</v>
      </c>
      <c r="R2544" t="s">
        <v>32</v>
      </c>
      <c r="S2544">
        <v>375</v>
      </c>
      <c r="T2544">
        <v>25200</v>
      </c>
      <c r="U2544">
        <v>36100</v>
      </c>
      <c r="V2544">
        <v>47400</v>
      </c>
      <c r="W2544">
        <v>490</v>
      </c>
      <c r="X2544">
        <v>0</v>
      </c>
      <c r="Y2544">
        <v>490</v>
      </c>
      <c r="Z2544">
        <v>12.3</v>
      </c>
      <c r="AA2544">
        <v>4.5</v>
      </c>
      <c r="AB2544">
        <v>80</v>
      </c>
      <c r="AC2544">
        <v>82.2</v>
      </c>
      <c r="AD2544">
        <v>83.2</v>
      </c>
    </row>
    <row r="2545" spans="1:30" x14ac:dyDescent="0.25">
      <c r="A2545" t="str">
        <f t="shared" si="39"/>
        <v>2017/201810MaleLawNorthern Ireland</v>
      </c>
      <c r="B2545" t="s">
        <v>218</v>
      </c>
      <c r="C2545" t="s">
        <v>254</v>
      </c>
      <c r="D2545">
        <v>10</v>
      </c>
      <c r="E2545" t="s">
        <v>3</v>
      </c>
      <c r="F2545" t="s">
        <v>14</v>
      </c>
      <c r="G2545" t="s">
        <v>215</v>
      </c>
      <c r="H2545" t="s">
        <v>215</v>
      </c>
      <c r="I2545" t="s">
        <v>215</v>
      </c>
      <c r="J2545" t="s">
        <v>215</v>
      </c>
      <c r="K2545" t="s">
        <v>215</v>
      </c>
      <c r="L2545" t="s">
        <v>215</v>
      </c>
      <c r="M2545" t="s">
        <v>215</v>
      </c>
      <c r="N2545" t="s">
        <v>215</v>
      </c>
      <c r="O2545" t="s">
        <v>215</v>
      </c>
      <c r="P2545" t="s">
        <v>215</v>
      </c>
      <c r="Q2545" t="s">
        <v>215</v>
      </c>
      <c r="R2545" t="s">
        <v>256</v>
      </c>
      <c r="S2545">
        <v>25</v>
      </c>
      <c r="T2545">
        <v>20800</v>
      </c>
      <c r="U2545">
        <v>28500</v>
      </c>
      <c r="V2545">
        <v>47100</v>
      </c>
      <c r="W2545">
        <v>35</v>
      </c>
      <c r="X2545">
        <v>0</v>
      </c>
      <c r="Y2545">
        <v>35</v>
      </c>
      <c r="Z2545">
        <v>16</v>
      </c>
      <c r="AA2545">
        <v>2.8</v>
      </c>
      <c r="AB2545">
        <v>78.3</v>
      </c>
      <c r="AC2545">
        <v>81.099999999999994</v>
      </c>
      <c r="AD2545">
        <v>81.099999999999994</v>
      </c>
    </row>
    <row r="2546" spans="1:30" x14ac:dyDescent="0.25">
      <c r="A2546" t="str">
        <f t="shared" si="39"/>
        <v>2017/201810MaleLawScotland</v>
      </c>
      <c r="B2546" t="s">
        <v>218</v>
      </c>
      <c r="C2546" t="s">
        <v>254</v>
      </c>
      <c r="D2546">
        <v>10</v>
      </c>
      <c r="E2546" t="s">
        <v>3</v>
      </c>
      <c r="F2546" t="s">
        <v>14</v>
      </c>
      <c r="G2546" t="s">
        <v>215</v>
      </c>
      <c r="H2546" t="s">
        <v>215</v>
      </c>
      <c r="I2546" t="s">
        <v>215</v>
      </c>
      <c r="J2546" t="s">
        <v>215</v>
      </c>
      <c r="K2546" t="s">
        <v>215</v>
      </c>
      <c r="L2546" t="s">
        <v>215</v>
      </c>
      <c r="M2546" t="s">
        <v>215</v>
      </c>
      <c r="N2546" t="s">
        <v>215</v>
      </c>
      <c r="O2546" t="s">
        <v>215</v>
      </c>
      <c r="P2546" t="s">
        <v>215</v>
      </c>
      <c r="Q2546" t="s">
        <v>215</v>
      </c>
      <c r="R2546" t="s">
        <v>257</v>
      </c>
      <c r="S2546">
        <v>20</v>
      </c>
      <c r="T2546">
        <v>18200</v>
      </c>
      <c r="U2546">
        <v>30300</v>
      </c>
      <c r="V2546">
        <v>43100</v>
      </c>
      <c r="W2546">
        <v>30</v>
      </c>
      <c r="X2546">
        <v>0</v>
      </c>
      <c r="Y2546">
        <v>30</v>
      </c>
      <c r="Z2546">
        <v>21.3</v>
      </c>
      <c r="AA2546">
        <v>0</v>
      </c>
      <c r="AB2546">
        <v>76.599999999999994</v>
      </c>
      <c r="AC2546">
        <v>78.7</v>
      </c>
      <c r="AD2546">
        <v>78.7</v>
      </c>
    </row>
    <row r="2547" spans="1:30" x14ac:dyDescent="0.25">
      <c r="A2547" t="str">
        <f t="shared" si="39"/>
        <v>2017/201810MaleLawSouth East</v>
      </c>
      <c r="B2547" t="s">
        <v>218</v>
      </c>
      <c r="C2547" t="s">
        <v>254</v>
      </c>
      <c r="D2547">
        <v>10</v>
      </c>
      <c r="E2547" t="s">
        <v>3</v>
      </c>
      <c r="F2547" t="s">
        <v>14</v>
      </c>
      <c r="G2547" t="s">
        <v>215</v>
      </c>
      <c r="H2547" t="s">
        <v>215</v>
      </c>
      <c r="I2547" t="s">
        <v>215</v>
      </c>
      <c r="J2547" t="s">
        <v>215</v>
      </c>
      <c r="K2547" t="s">
        <v>215</v>
      </c>
      <c r="L2547" t="s">
        <v>215</v>
      </c>
      <c r="M2547" t="s">
        <v>215</v>
      </c>
      <c r="N2547" t="s">
        <v>215</v>
      </c>
      <c r="O2547" t="s">
        <v>215</v>
      </c>
      <c r="P2547" t="s">
        <v>215</v>
      </c>
      <c r="Q2547" t="s">
        <v>215</v>
      </c>
      <c r="R2547" t="s">
        <v>38</v>
      </c>
      <c r="S2547">
        <v>365</v>
      </c>
      <c r="T2547">
        <v>29900</v>
      </c>
      <c r="U2547">
        <v>41600</v>
      </c>
      <c r="V2547">
        <v>62800</v>
      </c>
      <c r="W2547">
        <v>480</v>
      </c>
      <c r="X2547">
        <v>0</v>
      </c>
      <c r="Y2547">
        <v>480</v>
      </c>
      <c r="Z2547">
        <v>11.1</v>
      </c>
      <c r="AA2547">
        <v>4.5999999999999996</v>
      </c>
      <c r="AB2547">
        <v>80.8</v>
      </c>
      <c r="AC2547">
        <v>83.3</v>
      </c>
      <c r="AD2547">
        <v>84.3</v>
      </c>
    </row>
    <row r="2548" spans="1:30" x14ac:dyDescent="0.25">
      <c r="A2548" t="str">
        <f t="shared" si="39"/>
        <v>2017/201810MaleLawSouth West</v>
      </c>
      <c r="B2548" t="s">
        <v>218</v>
      </c>
      <c r="C2548" t="s">
        <v>254</v>
      </c>
      <c r="D2548">
        <v>10</v>
      </c>
      <c r="E2548" t="s">
        <v>3</v>
      </c>
      <c r="F2548" t="s">
        <v>14</v>
      </c>
      <c r="G2548" t="s">
        <v>215</v>
      </c>
      <c r="H2548" t="s">
        <v>215</v>
      </c>
      <c r="I2548" t="s">
        <v>215</v>
      </c>
      <c r="J2548" t="s">
        <v>215</v>
      </c>
      <c r="K2548" t="s">
        <v>215</v>
      </c>
      <c r="L2548" t="s">
        <v>215</v>
      </c>
      <c r="M2548" t="s">
        <v>215</v>
      </c>
      <c r="N2548" t="s">
        <v>215</v>
      </c>
      <c r="O2548" t="s">
        <v>215</v>
      </c>
      <c r="P2548" t="s">
        <v>215</v>
      </c>
      <c r="Q2548" t="s">
        <v>215</v>
      </c>
      <c r="R2548" t="s">
        <v>39</v>
      </c>
      <c r="S2548">
        <v>155</v>
      </c>
      <c r="T2548">
        <v>26300</v>
      </c>
      <c r="U2548">
        <v>37100</v>
      </c>
      <c r="V2548">
        <v>47100</v>
      </c>
      <c r="W2548">
        <v>225</v>
      </c>
      <c r="X2548">
        <v>0</v>
      </c>
      <c r="Y2548">
        <v>225</v>
      </c>
      <c r="Z2548">
        <v>14.1</v>
      </c>
      <c r="AA2548">
        <v>5.8</v>
      </c>
      <c r="AB2548">
        <v>73.900000000000006</v>
      </c>
      <c r="AC2548">
        <v>78.8</v>
      </c>
      <c r="AD2548">
        <v>80</v>
      </c>
    </row>
    <row r="2549" spans="1:30" x14ac:dyDescent="0.25">
      <c r="A2549" t="str">
        <f t="shared" si="39"/>
        <v>2017/201810MaleLawWales</v>
      </c>
      <c r="B2549" t="s">
        <v>218</v>
      </c>
      <c r="C2549" t="s">
        <v>254</v>
      </c>
      <c r="D2549">
        <v>10</v>
      </c>
      <c r="E2549" t="s">
        <v>3</v>
      </c>
      <c r="F2549" t="s">
        <v>14</v>
      </c>
      <c r="G2549" t="s">
        <v>215</v>
      </c>
      <c r="H2549" t="s">
        <v>215</v>
      </c>
      <c r="I2549" t="s">
        <v>215</v>
      </c>
      <c r="J2549" t="s">
        <v>215</v>
      </c>
      <c r="K2549" t="s">
        <v>215</v>
      </c>
      <c r="L2549" t="s">
        <v>215</v>
      </c>
      <c r="M2549" t="s">
        <v>215</v>
      </c>
      <c r="N2549" t="s">
        <v>215</v>
      </c>
      <c r="O2549" t="s">
        <v>215</v>
      </c>
      <c r="P2549" t="s">
        <v>215</v>
      </c>
      <c r="Q2549" t="s">
        <v>215</v>
      </c>
      <c r="R2549" t="s">
        <v>259</v>
      </c>
      <c r="S2549">
        <v>40</v>
      </c>
      <c r="T2549">
        <v>24800</v>
      </c>
      <c r="U2549">
        <v>33900</v>
      </c>
      <c r="V2549">
        <v>46000</v>
      </c>
      <c r="W2549">
        <v>55</v>
      </c>
      <c r="X2549">
        <v>0</v>
      </c>
      <c r="Y2549">
        <v>55</v>
      </c>
      <c r="Z2549">
        <v>6.7</v>
      </c>
      <c r="AA2549">
        <v>1.8</v>
      </c>
      <c r="AB2549">
        <v>76.2</v>
      </c>
      <c r="AC2549">
        <v>86.6</v>
      </c>
      <c r="AD2549">
        <v>91.5</v>
      </c>
    </row>
    <row r="2550" spans="1:30" x14ac:dyDescent="0.25">
      <c r="A2550" t="str">
        <f t="shared" si="39"/>
        <v>2017/201810MaleLawWest Midlands</v>
      </c>
      <c r="B2550" t="s">
        <v>218</v>
      </c>
      <c r="C2550" t="s">
        <v>254</v>
      </c>
      <c r="D2550">
        <v>10</v>
      </c>
      <c r="E2550" t="s">
        <v>3</v>
      </c>
      <c r="F2550" t="s">
        <v>14</v>
      </c>
      <c r="G2550" t="s">
        <v>215</v>
      </c>
      <c r="H2550" t="s">
        <v>215</v>
      </c>
      <c r="I2550" t="s">
        <v>215</v>
      </c>
      <c r="J2550" t="s">
        <v>215</v>
      </c>
      <c r="K2550" t="s">
        <v>215</v>
      </c>
      <c r="L2550" t="s">
        <v>215</v>
      </c>
      <c r="M2550" t="s">
        <v>215</v>
      </c>
      <c r="N2550" t="s">
        <v>215</v>
      </c>
      <c r="O2550" t="s">
        <v>215</v>
      </c>
      <c r="P2550" t="s">
        <v>215</v>
      </c>
      <c r="Q2550" t="s">
        <v>215</v>
      </c>
      <c r="R2550" t="s">
        <v>35</v>
      </c>
      <c r="S2550">
        <v>255</v>
      </c>
      <c r="T2550">
        <v>23000</v>
      </c>
      <c r="U2550">
        <v>34700</v>
      </c>
      <c r="V2550">
        <v>47100</v>
      </c>
      <c r="W2550">
        <v>340</v>
      </c>
      <c r="X2550">
        <v>0</v>
      </c>
      <c r="Y2550">
        <v>340</v>
      </c>
      <c r="Z2550">
        <v>10.3</v>
      </c>
      <c r="AA2550">
        <v>5.3</v>
      </c>
      <c r="AB2550">
        <v>77.599999999999994</v>
      </c>
      <c r="AC2550">
        <v>83.5</v>
      </c>
      <c r="AD2550">
        <v>84.4</v>
      </c>
    </row>
    <row r="2551" spans="1:30" x14ac:dyDescent="0.25">
      <c r="A2551" t="str">
        <f t="shared" si="39"/>
        <v>2017/201810MaleLawYorkshire and the Humber</v>
      </c>
      <c r="B2551" t="s">
        <v>218</v>
      </c>
      <c r="C2551" t="s">
        <v>254</v>
      </c>
      <c r="D2551">
        <v>10</v>
      </c>
      <c r="E2551" t="s">
        <v>3</v>
      </c>
      <c r="F2551" t="s">
        <v>14</v>
      </c>
      <c r="G2551" t="s">
        <v>215</v>
      </c>
      <c r="H2551" t="s">
        <v>215</v>
      </c>
      <c r="I2551" t="s">
        <v>215</v>
      </c>
      <c r="J2551" t="s">
        <v>215</v>
      </c>
      <c r="K2551" t="s">
        <v>215</v>
      </c>
      <c r="L2551" t="s">
        <v>215</v>
      </c>
      <c r="M2551" t="s">
        <v>215</v>
      </c>
      <c r="N2551" t="s">
        <v>215</v>
      </c>
      <c r="O2551" t="s">
        <v>215</v>
      </c>
      <c r="P2551" t="s">
        <v>215</v>
      </c>
      <c r="Q2551" t="s">
        <v>215</v>
      </c>
      <c r="R2551" t="s">
        <v>33</v>
      </c>
      <c r="S2551">
        <v>240</v>
      </c>
      <c r="T2551">
        <v>21500</v>
      </c>
      <c r="U2551">
        <v>32100</v>
      </c>
      <c r="V2551">
        <v>44900</v>
      </c>
      <c r="W2551">
        <v>305</v>
      </c>
      <c r="X2551">
        <v>0</v>
      </c>
      <c r="Y2551">
        <v>305</v>
      </c>
      <c r="Z2551">
        <v>9.1999999999999993</v>
      </c>
      <c r="AA2551">
        <v>5.7</v>
      </c>
      <c r="AB2551">
        <v>81.400000000000006</v>
      </c>
      <c r="AC2551">
        <v>84.7</v>
      </c>
      <c r="AD2551">
        <v>85.1</v>
      </c>
    </row>
    <row r="2552" spans="1:30" x14ac:dyDescent="0.25">
      <c r="A2552" t="str">
        <f t="shared" si="39"/>
        <v>2017/201810MaleMaterials and technologyAbroad</v>
      </c>
      <c r="B2552" t="s">
        <v>218</v>
      </c>
      <c r="C2552" t="s">
        <v>254</v>
      </c>
      <c r="D2552">
        <v>10</v>
      </c>
      <c r="E2552" t="s">
        <v>3</v>
      </c>
      <c r="F2552" t="s">
        <v>226</v>
      </c>
      <c r="G2552" t="s">
        <v>215</v>
      </c>
      <c r="H2552" t="s">
        <v>215</v>
      </c>
      <c r="I2552" t="s">
        <v>215</v>
      </c>
      <c r="J2552" t="s">
        <v>215</v>
      </c>
      <c r="K2552" t="s">
        <v>215</v>
      </c>
      <c r="L2552" t="s">
        <v>215</v>
      </c>
      <c r="M2552" t="s">
        <v>215</v>
      </c>
      <c r="N2552" t="s">
        <v>215</v>
      </c>
      <c r="O2552" t="s">
        <v>215</v>
      </c>
      <c r="P2552" t="s">
        <v>215</v>
      </c>
      <c r="Q2552" t="s">
        <v>215</v>
      </c>
      <c r="R2552" t="s">
        <v>255</v>
      </c>
      <c r="S2552" t="s">
        <v>216</v>
      </c>
      <c r="T2552" t="s">
        <v>216</v>
      </c>
      <c r="U2552" t="s">
        <v>216</v>
      </c>
      <c r="V2552" t="s">
        <v>216</v>
      </c>
      <c r="W2552">
        <v>45</v>
      </c>
      <c r="X2552">
        <v>0</v>
      </c>
      <c r="Y2552">
        <v>45</v>
      </c>
      <c r="Z2552">
        <v>63.3</v>
      </c>
      <c r="AA2552">
        <v>6.5</v>
      </c>
      <c r="AB2552">
        <v>28.1</v>
      </c>
      <c r="AC2552">
        <v>28.1</v>
      </c>
      <c r="AD2552">
        <v>30.2</v>
      </c>
    </row>
    <row r="2553" spans="1:30" x14ac:dyDescent="0.25">
      <c r="A2553" t="str">
        <f t="shared" si="39"/>
        <v>2017/201810MaleMaterials and technologyEast Midlands</v>
      </c>
      <c r="B2553" t="s">
        <v>218</v>
      </c>
      <c r="C2553" t="s">
        <v>254</v>
      </c>
      <c r="D2553">
        <v>10</v>
      </c>
      <c r="E2553" t="s">
        <v>3</v>
      </c>
      <c r="F2553" t="s">
        <v>226</v>
      </c>
      <c r="G2553" t="s">
        <v>215</v>
      </c>
      <c r="H2553" t="s">
        <v>215</v>
      </c>
      <c r="I2553" t="s">
        <v>215</v>
      </c>
      <c r="J2553" t="s">
        <v>215</v>
      </c>
      <c r="K2553" t="s">
        <v>215</v>
      </c>
      <c r="L2553" t="s">
        <v>215</v>
      </c>
      <c r="M2553" t="s">
        <v>215</v>
      </c>
      <c r="N2553" t="s">
        <v>215</v>
      </c>
      <c r="O2553" t="s">
        <v>215</v>
      </c>
      <c r="P2553" t="s">
        <v>215</v>
      </c>
      <c r="Q2553" t="s">
        <v>215</v>
      </c>
      <c r="R2553" t="s">
        <v>34</v>
      </c>
      <c r="S2553">
        <v>55</v>
      </c>
      <c r="T2553">
        <v>24800</v>
      </c>
      <c r="U2553">
        <v>32800</v>
      </c>
      <c r="V2553">
        <v>43400</v>
      </c>
      <c r="W2553">
        <v>70</v>
      </c>
      <c r="X2553">
        <v>0</v>
      </c>
      <c r="Y2553">
        <v>70</v>
      </c>
      <c r="Z2553">
        <v>8</v>
      </c>
      <c r="AA2553">
        <v>7.5</v>
      </c>
      <c r="AB2553">
        <v>79.400000000000006</v>
      </c>
      <c r="AC2553">
        <v>84.5</v>
      </c>
      <c r="AD2553">
        <v>84.5</v>
      </c>
    </row>
    <row r="2554" spans="1:30" x14ac:dyDescent="0.25">
      <c r="A2554" t="str">
        <f t="shared" si="39"/>
        <v>2017/201810MaleMaterials and technologyEast of England</v>
      </c>
      <c r="B2554" t="s">
        <v>218</v>
      </c>
      <c r="C2554" t="s">
        <v>254</v>
      </c>
      <c r="D2554">
        <v>10</v>
      </c>
      <c r="E2554" t="s">
        <v>3</v>
      </c>
      <c r="F2554" t="s">
        <v>226</v>
      </c>
      <c r="G2554" t="s">
        <v>215</v>
      </c>
      <c r="H2554" t="s">
        <v>215</v>
      </c>
      <c r="I2554" t="s">
        <v>215</v>
      </c>
      <c r="J2554" t="s">
        <v>215</v>
      </c>
      <c r="K2554" t="s">
        <v>215</v>
      </c>
      <c r="L2554" t="s">
        <v>215</v>
      </c>
      <c r="M2554" t="s">
        <v>215</v>
      </c>
      <c r="N2554" t="s">
        <v>215</v>
      </c>
      <c r="O2554" t="s">
        <v>215</v>
      </c>
      <c r="P2554" t="s">
        <v>215</v>
      </c>
      <c r="Q2554" t="s">
        <v>215</v>
      </c>
      <c r="R2554" t="s">
        <v>36</v>
      </c>
      <c r="S2554">
        <v>70</v>
      </c>
      <c r="T2554">
        <v>22000</v>
      </c>
      <c r="U2554">
        <v>31800</v>
      </c>
      <c r="V2554">
        <v>53700</v>
      </c>
      <c r="W2554">
        <v>95</v>
      </c>
      <c r="X2554">
        <v>0</v>
      </c>
      <c r="Y2554">
        <v>95</v>
      </c>
      <c r="Z2554">
        <v>12.9</v>
      </c>
      <c r="AA2554">
        <v>1.6</v>
      </c>
      <c r="AB2554">
        <v>80.2</v>
      </c>
      <c r="AC2554">
        <v>85.5</v>
      </c>
      <c r="AD2554">
        <v>85.5</v>
      </c>
    </row>
    <row r="2555" spans="1:30" x14ac:dyDescent="0.25">
      <c r="A2555" t="str">
        <f t="shared" si="39"/>
        <v>2017/201810MaleMaterials and technologyLondon</v>
      </c>
      <c r="B2555" t="s">
        <v>218</v>
      </c>
      <c r="C2555" t="s">
        <v>254</v>
      </c>
      <c r="D2555">
        <v>10</v>
      </c>
      <c r="E2555" t="s">
        <v>3</v>
      </c>
      <c r="F2555" t="s">
        <v>226</v>
      </c>
      <c r="G2555" t="s">
        <v>215</v>
      </c>
      <c r="H2555" t="s">
        <v>215</v>
      </c>
      <c r="I2555" t="s">
        <v>215</v>
      </c>
      <c r="J2555" t="s">
        <v>215</v>
      </c>
      <c r="K2555" t="s">
        <v>215</v>
      </c>
      <c r="L2555" t="s">
        <v>215</v>
      </c>
      <c r="M2555" t="s">
        <v>215</v>
      </c>
      <c r="N2555" t="s">
        <v>215</v>
      </c>
      <c r="O2555" t="s">
        <v>215</v>
      </c>
      <c r="P2555" t="s">
        <v>215</v>
      </c>
      <c r="Q2555" t="s">
        <v>215</v>
      </c>
      <c r="R2555" t="s">
        <v>37</v>
      </c>
      <c r="S2555">
        <v>175</v>
      </c>
      <c r="T2555">
        <v>27700</v>
      </c>
      <c r="U2555">
        <v>38400</v>
      </c>
      <c r="V2555">
        <v>58800</v>
      </c>
      <c r="W2555">
        <v>245</v>
      </c>
      <c r="X2555">
        <v>0</v>
      </c>
      <c r="Y2555">
        <v>245</v>
      </c>
      <c r="Z2555">
        <v>17</v>
      </c>
      <c r="AA2555">
        <v>5.6</v>
      </c>
      <c r="AB2555">
        <v>76.2</v>
      </c>
      <c r="AC2555">
        <v>76.8</v>
      </c>
      <c r="AD2555">
        <v>77.400000000000006</v>
      </c>
    </row>
    <row r="2556" spans="1:30" x14ac:dyDescent="0.25">
      <c r="A2556" t="str">
        <f t="shared" si="39"/>
        <v>2017/201810MaleMaterials and technologyNorth East</v>
      </c>
      <c r="B2556" t="s">
        <v>218</v>
      </c>
      <c r="C2556" t="s">
        <v>254</v>
      </c>
      <c r="D2556">
        <v>10</v>
      </c>
      <c r="E2556" t="s">
        <v>3</v>
      </c>
      <c r="F2556" t="s">
        <v>226</v>
      </c>
      <c r="G2556" t="s">
        <v>215</v>
      </c>
      <c r="H2556" t="s">
        <v>215</v>
      </c>
      <c r="I2556" t="s">
        <v>215</v>
      </c>
      <c r="J2556" t="s">
        <v>215</v>
      </c>
      <c r="K2556" t="s">
        <v>215</v>
      </c>
      <c r="L2556" t="s">
        <v>215</v>
      </c>
      <c r="M2556" t="s">
        <v>215</v>
      </c>
      <c r="N2556" t="s">
        <v>215</v>
      </c>
      <c r="O2556" t="s">
        <v>215</v>
      </c>
      <c r="P2556" t="s">
        <v>215</v>
      </c>
      <c r="Q2556" t="s">
        <v>215</v>
      </c>
      <c r="R2556" t="s">
        <v>31</v>
      </c>
      <c r="S2556">
        <v>25</v>
      </c>
      <c r="T2556">
        <v>27400</v>
      </c>
      <c r="U2556">
        <v>42000</v>
      </c>
      <c r="V2556">
        <v>54300</v>
      </c>
      <c r="W2556">
        <v>30</v>
      </c>
      <c r="X2556">
        <v>0</v>
      </c>
      <c r="Y2556">
        <v>30</v>
      </c>
      <c r="Z2556">
        <v>9.6999999999999993</v>
      </c>
      <c r="AA2556">
        <v>6.5</v>
      </c>
      <c r="AB2556">
        <v>83.9</v>
      </c>
      <c r="AC2556">
        <v>83.9</v>
      </c>
      <c r="AD2556">
        <v>83.9</v>
      </c>
    </row>
    <row r="2557" spans="1:30" x14ac:dyDescent="0.25">
      <c r="A2557" t="str">
        <f t="shared" si="39"/>
        <v>2017/201810MaleMaterials and technologyNorth West</v>
      </c>
      <c r="B2557" t="s">
        <v>218</v>
      </c>
      <c r="C2557" t="s">
        <v>254</v>
      </c>
      <c r="D2557">
        <v>10</v>
      </c>
      <c r="E2557" t="s">
        <v>3</v>
      </c>
      <c r="F2557" t="s">
        <v>226</v>
      </c>
      <c r="G2557" t="s">
        <v>215</v>
      </c>
      <c r="H2557" t="s">
        <v>215</v>
      </c>
      <c r="I2557" t="s">
        <v>215</v>
      </c>
      <c r="J2557" t="s">
        <v>215</v>
      </c>
      <c r="K2557" t="s">
        <v>215</v>
      </c>
      <c r="L2557" t="s">
        <v>215</v>
      </c>
      <c r="M2557" t="s">
        <v>215</v>
      </c>
      <c r="N2557" t="s">
        <v>215</v>
      </c>
      <c r="O2557" t="s">
        <v>215</v>
      </c>
      <c r="P2557" t="s">
        <v>215</v>
      </c>
      <c r="Q2557" t="s">
        <v>215</v>
      </c>
      <c r="R2557" t="s">
        <v>32</v>
      </c>
      <c r="S2557">
        <v>130</v>
      </c>
      <c r="T2557">
        <v>19000</v>
      </c>
      <c r="U2557">
        <v>31400</v>
      </c>
      <c r="V2557">
        <v>42300</v>
      </c>
      <c r="W2557">
        <v>170</v>
      </c>
      <c r="X2557">
        <v>0</v>
      </c>
      <c r="Y2557">
        <v>170</v>
      </c>
      <c r="Z2557">
        <v>11.4</v>
      </c>
      <c r="AA2557">
        <v>2.6</v>
      </c>
      <c r="AB2557">
        <v>82.2</v>
      </c>
      <c r="AC2557">
        <v>84.7</v>
      </c>
      <c r="AD2557">
        <v>86.1</v>
      </c>
    </row>
    <row r="2558" spans="1:30" x14ac:dyDescent="0.25">
      <c r="A2558" t="str">
        <f t="shared" si="39"/>
        <v>2017/201810MaleMaterials and technologyNorthern Ireland</v>
      </c>
      <c r="B2558" t="s">
        <v>218</v>
      </c>
      <c r="C2558" t="s">
        <v>254</v>
      </c>
      <c r="D2558">
        <v>10</v>
      </c>
      <c r="E2558" t="s">
        <v>3</v>
      </c>
      <c r="F2558" t="s">
        <v>226</v>
      </c>
      <c r="G2558" t="s">
        <v>215</v>
      </c>
      <c r="H2558" t="s">
        <v>215</v>
      </c>
      <c r="I2558" t="s">
        <v>215</v>
      </c>
      <c r="J2558" t="s">
        <v>215</v>
      </c>
      <c r="K2558" t="s">
        <v>215</v>
      </c>
      <c r="L2558" t="s">
        <v>215</v>
      </c>
      <c r="M2558" t="s">
        <v>215</v>
      </c>
      <c r="N2558" t="s">
        <v>215</v>
      </c>
      <c r="O2558" t="s">
        <v>215</v>
      </c>
      <c r="P2558" t="s">
        <v>215</v>
      </c>
      <c r="Q2558" t="s">
        <v>215</v>
      </c>
      <c r="R2558" t="s">
        <v>256</v>
      </c>
      <c r="S2558" t="s">
        <v>216</v>
      </c>
      <c r="T2558" t="s">
        <v>216</v>
      </c>
      <c r="U2558" t="s">
        <v>216</v>
      </c>
      <c r="V2558" t="s">
        <v>216</v>
      </c>
      <c r="W2558">
        <v>5</v>
      </c>
      <c r="X2558">
        <v>0</v>
      </c>
      <c r="Y2558">
        <v>5</v>
      </c>
      <c r="Z2558">
        <v>0</v>
      </c>
      <c r="AA2558">
        <v>0</v>
      </c>
      <c r="AB2558">
        <v>100</v>
      </c>
      <c r="AC2558">
        <v>100</v>
      </c>
      <c r="AD2558">
        <v>100</v>
      </c>
    </row>
    <row r="2559" spans="1:30" x14ac:dyDescent="0.25">
      <c r="A2559" t="str">
        <f t="shared" si="39"/>
        <v>2017/201810MaleMaterials and technologyScotland</v>
      </c>
      <c r="B2559" t="s">
        <v>218</v>
      </c>
      <c r="C2559" t="s">
        <v>254</v>
      </c>
      <c r="D2559">
        <v>10</v>
      </c>
      <c r="E2559" t="s">
        <v>3</v>
      </c>
      <c r="F2559" t="s">
        <v>226</v>
      </c>
      <c r="G2559" t="s">
        <v>215</v>
      </c>
      <c r="H2559" t="s">
        <v>215</v>
      </c>
      <c r="I2559" t="s">
        <v>215</v>
      </c>
      <c r="J2559" t="s">
        <v>215</v>
      </c>
      <c r="K2559" t="s">
        <v>215</v>
      </c>
      <c r="L2559" t="s">
        <v>215</v>
      </c>
      <c r="M2559" t="s">
        <v>215</v>
      </c>
      <c r="N2559" t="s">
        <v>215</v>
      </c>
      <c r="O2559" t="s">
        <v>215</v>
      </c>
      <c r="P2559" t="s">
        <v>215</v>
      </c>
      <c r="Q2559" t="s">
        <v>215</v>
      </c>
      <c r="R2559" t="s">
        <v>257</v>
      </c>
      <c r="S2559">
        <v>15</v>
      </c>
      <c r="T2559">
        <v>38300</v>
      </c>
      <c r="U2559">
        <v>45300</v>
      </c>
      <c r="V2559">
        <v>57700</v>
      </c>
      <c r="W2559">
        <v>20</v>
      </c>
      <c r="X2559">
        <v>0</v>
      </c>
      <c r="Y2559">
        <v>20</v>
      </c>
      <c r="Z2559">
        <v>16.5</v>
      </c>
      <c r="AA2559">
        <v>11</v>
      </c>
      <c r="AB2559">
        <v>60.6</v>
      </c>
      <c r="AC2559">
        <v>72.400000000000006</v>
      </c>
      <c r="AD2559">
        <v>72.400000000000006</v>
      </c>
    </row>
    <row r="2560" spans="1:30" x14ac:dyDescent="0.25">
      <c r="A2560" t="str">
        <f t="shared" si="39"/>
        <v>2017/201810MaleMaterials and technologySouth East</v>
      </c>
      <c r="B2560" t="s">
        <v>218</v>
      </c>
      <c r="C2560" t="s">
        <v>254</v>
      </c>
      <c r="D2560">
        <v>10</v>
      </c>
      <c r="E2560" t="s">
        <v>3</v>
      </c>
      <c r="F2560" t="s">
        <v>226</v>
      </c>
      <c r="G2560" t="s">
        <v>215</v>
      </c>
      <c r="H2560" t="s">
        <v>215</v>
      </c>
      <c r="I2560" t="s">
        <v>215</v>
      </c>
      <c r="J2560" t="s">
        <v>215</v>
      </c>
      <c r="K2560" t="s">
        <v>215</v>
      </c>
      <c r="L2560" t="s">
        <v>215</v>
      </c>
      <c r="M2560" t="s">
        <v>215</v>
      </c>
      <c r="N2560" t="s">
        <v>215</v>
      </c>
      <c r="O2560" t="s">
        <v>215</v>
      </c>
      <c r="P2560" t="s">
        <v>215</v>
      </c>
      <c r="Q2560" t="s">
        <v>215</v>
      </c>
      <c r="R2560" t="s">
        <v>38</v>
      </c>
      <c r="S2560">
        <v>130</v>
      </c>
      <c r="T2560">
        <v>24100</v>
      </c>
      <c r="U2560">
        <v>35000</v>
      </c>
      <c r="V2560">
        <v>55100</v>
      </c>
      <c r="W2560">
        <v>170</v>
      </c>
      <c r="X2560">
        <v>0</v>
      </c>
      <c r="Y2560">
        <v>170</v>
      </c>
      <c r="Z2560">
        <v>12.7</v>
      </c>
      <c r="AA2560">
        <v>3</v>
      </c>
      <c r="AB2560">
        <v>80.400000000000006</v>
      </c>
      <c r="AC2560">
        <v>82.8</v>
      </c>
      <c r="AD2560">
        <v>84.3</v>
      </c>
    </row>
    <row r="2561" spans="1:30" x14ac:dyDescent="0.25">
      <c r="A2561" t="str">
        <f t="shared" si="39"/>
        <v>2017/201810MaleMaterials and technologySouth West</v>
      </c>
      <c r="B2561" t="s">
        <v>218</v>
      </c>
      <c r="C2561" t="s">
        <v>254</v>
      </c>
      <c r="D2561">
        <v>10</v>
      </c>
      <c r="E2561" t="s">
        <v>3</v>
      </c>
      <c r="F2561" t="s">
        <v>226</v>
      </c>
      <c r="G2561" t="s">
        <v>215</v>
      </c>
      <c r="H2561" t="s">
        <v>215</v>
      </c>
      <c r="I2561" t="s">
        <v>215</v>
      </c>
      <c r="J2561" t="s">
        <v>215</v>
      </c>
      <c r="K2561" t="s">
        <v>215</v>
      </c>
      <c r="L2561" t="s">
        <v>215</v>
      </c>
      <c r="M2561" t="s">
        <v>215</v>
      </c>
      <c r="N2561" t="s">
        <v>215</v>
      </c>
      <c r="O2561" t="s">
        <v>215</v>
      </c>
      <c r="P2561" t="s">
        <v>215</v>
      </c>
      <c r="Q2561" t="s">
        <v>215</v>
      </c>
      <c r="R2561" t="s">
        <v>39</v>
      </c>
      <c r="S2561">
        <v>110</v>
      </c>
      <c r="T2561">
        <v>22000</v>
      </c>
      <c r="U2561">
        <v>35800</v>
      </c>
      <c r="V2561">
        <v>48500</v>
      </c>
      <c r="W2561">
        <v>150</v>
      </c>
      <c r="X2561">
        <v>0</v>
      </c>
      <c r="Y2561">
        <v>150</v>
      </c>
      <c r="Z2561">
        <v>11.4</v>
      </c>
      <c r="AA2561">
        <v>4</v>
      </c>
      <c r="AB2561">
        <v>78.599999999999994</v>
      </c>
      <c r="AC2561">
        <v>84.6</v>
      </c>
      <c r="AD2561">
        <v>84.6</v>
      </c>
    </row>
    <row r="2562" spans="1:30" x14ac:dyDescent="0.25">
      <c r="A2562" t="str">
        <f t="shared" si="39"/>
        <v>2017/201810MaleMaterials and technologyWales</v>
      </c>
      <c r="B2562" t="s">
        <v>218</v>
      </c>
      <c r="C2562" t="s">
        <v>254</v>
      </c>
      <c r="D2562">
        <v>10</v>
      </c>
      <c r="E2562" t="s">
        <v>3</v>
      </c>
      <c r="F2562" t="s">
        <v>226</v>
      </c>
      <c r="G2562" t="s">
        <v>215</v>
      </c>
      <c r="H2562" t="s">
        <v>215</v>
      </c>
      <c r="I2562" t="s">
        <v>215</v>
      </c>
      <c r="J2562" t="s">
        <v>215</v>
      </c>
      <c r="K2562" t="s">
        <v>215</v>
      </c>
      <c r="L2562" t="s">
        <v>215</v>
      </c>
      <c r="M2562" t="s">
        <v>215</v>
      </c>
      <c r="N2562" t="s">
        <v>215</v>
      </c>
      <c r="O2562" t="s">
        <v>215</v>
      </c>
      <c r="P2562" t="s">
        <v>215</v>
      </c>
      <c r="Q2562" t="s">
        <v>215</v>
      </c>
      <c r="R2562" t="s">
        <v>259</v>
      </c>
      <c r="S2562">
        <v>15</v>
      </c>
      <c r="T2562">
        <v>15000</v>
      </c>
      <c r="U2562">
        <v>24800</v>
      </c>
      <c r="V2562">
        <v>34300</v>
      </c>
      <c r="W2562">
        <v>20</v>
      </c>
      <c r="X2562">
        <v>0</v>
      </c>
      <c r="Y2562">
        <v>20</v>
      </c>
      <c r="Z2562">
        <v>8.8000000000000007</v>
      </c>
      <c r="AA2562">
        <v>12</v>
      </c>
      <c r="AB2562">
        <v>79.2</v>
      </c>
      <c r="AC2562">
        <v>79.2</v>
      </c>
      <c r="AD2562">
        <v>79.2</v>
      </c>
    </row>
    <row r="2563" spans="1:30" x14ac:dyDescent="0.25">
      <c r="A2563" t="str">
        <f t="shared" si="39"/>
        <v>2017/201810MaleMaterials and technologyWest Midlands</v>
      </c>
      <c r="B2563" t="s">
        <v>218</v>
      </c>
      <c r="C2563" t="s">
        <v>254</v>
      </c>
      <c r="D2563">
        <v>10</v>
      </c>
      <c r="E2563" t="s">
        <v>3</v>
      </c>
      <c r="F2563" t="s">
        <v>226</v>
      </c>
      <c r="G2563" t="s">
        <v>215</v>
      </c>
      <c r="H2563" t="s">
        <v>215</v>
      </c>
      <c r="I2563" t="s">
        <v>215</v>
      </c>
      <c r="J2563" t="s">
        <v>215</v>
      </c>
      <c r="K2563" t="s">
        <v>215</v>
      </c>
      <c r="L2563" t="s">
        <v>215</v>
      </c>
      <c r="M2563" t="s">
        <v>215</v>
      </c>
      <c r="N2563" t="s">
        <v>215</v>
      </c>
      <c r="O2563" t="s">
        <v>215</v>
      </c>
      <c r="P2563" t="s">
        <v>215</v>
      </c>
      <c r="Q2563" t="s">
        <v>215</v>
      </c>
      <c r="R2563" t="s">
        <v>35</v>
      </c>
      <c r="S2563">
        <v>80</v>
      </c>
      <c r="T2563">
        <v>19700</v>
      </c>
      <c r="U2563">
        <v>28100</v>
      </c>
      <c r="V2563">
        <v>39100</v>
      </c>
      <c r="W2563">
        <v>100</v>
      </c>
      <c r="X2563">
        <v>0</v>
      </c>
      <c r="Y2563">
        <v>100</v>
      </c>
      <c r="Z2563">
        <v>11</v>
      </c>
      <c r="AA2563">
        <v>2.6</v>
      </c>
      <c r="AB2563">
        <v>82.9</v>
      </c>
      <c r="AC2563">
        <v>86.3</v>
      </c>
      <c r="AD2563">
        <v>86.3</v>
      </c>
    </row>
    <row r="2564" spans="1:30" x14ac:dyDescent="0.25">
      <c r="A2564" t="str">
        <f t="shared" ref="A2564:A2627" si="40">B2564&amp;D2564&amp;E2564&amp;F2564&amp;R2564</f>
        <v>2017/201810MaleMaterials and technologyYorkshire and the Humber</v>
      </c>
      <c r="B2564" t="s">
        <v>218</v>
      </c>
      <c r="C2564" t="s">
        <v>254</v>
      </c>
      <c r="D2564">
        <v>10</v>
      </c>
      <c r="E2564" t="s">
        <v>3</v>
      </c>
      <c r="F2564" t="s">
        <v>226</v>
      </c>
      <c r="G2564" t="s">
        <v>215</v>
      </c>
      <c r="H2564" t="s">
        <v>215</v>
      </c>
      <c r="I2564" t="s">
        <v>215</v>
      </c>
      <c r="J2564" t="s">
        <v>215</v>
      </c>
      <c r="K2564" t="s">
        <v>215</v>
      </c>
      <c r="L2564" t="s">
        <v>215</v>
      </c>
      <c r="M2564" t="s">
        <v>215</v>
      </c>
      <c r="N2564" t="s">
        <v>215</v>
      </c>
      <c r="O2564" t="s">
        <v>215</v>
      </c>
      <c r="P2564" t="s">
        <v>215</v>
      </c>
      <c r="Q2564" t="s">
        <v>215</v>
      </c>
      <c r="R2564" t="s">
        <v>33</v>
      </c>
      <c r="S2564">
        <v>95</v>
      </c>
      <c r="T2564">
        <v>19700</v>
      </c>
      <c r="U2564">
        <v>29200</v>
      </c>
      <c r="V2564">
        <v>35800</v>
      </c>
      <c r="W2564">
        <v>125</v>
      </c>
      <c r="X2564">
        <v>0</v>
      </c>
      <c r="Y2564">
        <v>125</v>
      </c>
      <c r="Z2564">
        <v>12.8</v>
      </c>
      <c r="AA2564">
        <v>5.6</v>
      </c>
      <c r="AB2564">
        <v>78.2</v>
      </c>
      <c r="AC2564">
        <v>81.099999999999994</v>
      </c>
      <c r="AD2564">
        <v>81.5</v>
      </c>
    </row>
    <row r="2565" spans="1:30" x14ac:dyDescent="0.25">
      <c r="A2565" t="str">
        <f t="shared" si="40"/>
        <v>2017/201810MaleMathematical sciencesAbroad</v>
      </c>
      <c r="B2565" t="s">
        <v>218</v>
      </c>
      <c r="C2565" t="s">
        <v>254</v>
      </c>
      <c r="D2565">
        <v>10</v>
      </c>
      <c r="E2565" t="s">
        <v>3</v>
      </c>
      <c r="F2565" t="s">
        <v>155</v>
      </c>
      <c r="G2565" t="s">
        <v>215</v>
      </c>
      <c r="H2565" t="s">
        <v>215</v>
      </c>
      <c r="I2565" t="s">
        <v>215</v>
      </c>
      <c r="J2565" t="s">
        <v>215</v>
      </c>
      <c r="K2565" t="s">
        <v>215</v>
      </c>
      <c r="L2565" t="s">
        <v>215</v>
      </c>
      <c r="M2565" t="s">
        <v>215</v>
      </c>
      <c r="N2565" t="s">
        <v>215</v>
      </c>
      <c r="O2565" t="s">
        <v>215</v>
      </c>
      <c r="P2565" t="s">
        <v>215</v>
      </c>
      <c r="Q2565" t="s">
        <v>215</v>
      </c>
      <c r="R2565" t="s">
        <v>255</v>
      </c>
      <c r="S2565" t="s">
        <v>216</v>
      </c>
      <c r="T2565" t="s">
        <v>216</v>
      </c>
      <c r="U2565" t="s">
        <v>216</v>
      </c>
      <c r="V2565" t="s">
        <v>216</v>
      </c>
      <c r="W2565">
        <v>115</v>
      </c>
      <c r="X2565">
        <v>0</v>
      </c>
      <c r="Y2565">
        <v>115</v>
      </c>
      <c r="Z2565">
        <v>67.400000000000006</v>
      </c>
      <c r="AA2565">
        <v>4.5999999999999996</v>
      </c>
      <c r="AB2565">
        <v>27.2</v>
      </c>
      <c r="AC2565">
        <v>27.2</v>
      </c>
      <c r="AD2565">
        <v>28</v>
      </c>
    </row>
    <row r="2566" spans="1:30" x14ac:dyDescent="0.25">
      <c r="A2566" t="str">
        <f t="shared" si="40"/>
        <v>2017/201810MaleMathematical sciencesEast Midlands</v>
      </c>
      <c r="B2566" t="s">
        <v>218</v>
      </c>
      <c r="C2566" t="s">
        <v>254</v>
      </c>
      <c r="D2566">
        <v>10</v>
      </c>
      <c r="E2566" t="s">
        <v>3</v>
      </c>
      <c r="F2566" t="s">
        <v>155</v>
      </c>
      <c r="G2566" t="s">
        <v>215</v>
      </c>
      <c r="H2566" t="s">
        <v>215</v>
      </c>
      <c r="I2566" t="s">
        <v>215</v>
      </c>
      <c r="J2566" t="s">
        <v>215</v>
      </c>
      <c r="K2566" t="s">
        <v>215</v>
      </c>
      <c r="L2566" t="s">
        <v>215</v>
      </c>
      <c r="M2566" t="s">
        <v>215</v>
      </c>
      <c r="N2566" t="s">
        <v>215</v>
      </c>
      <c r="O2566" t="s">
        <v>215</v>
      </c>
      <c r="P2566" t="s">
        <v>215</v>
      </c>
      <c r="Q2566" t="s">
        <v>215</v>
      </c>
      <c r="R2566" t="s">
        <v>34</v>
      </c>
      <c r="S2566">
        <v>105</v>
      </c>
      <c r="T2566">
        <v>26300</v>
      </c>
      <c r="U2566">
        <v>38700</v>
      </c>
      <c r="V2566">
        <v>51500</v>
      </c>
      <c r="W2566">
        <v>135</v>
      </c>
      <c r="X2566">
        <v>0</v>
      </c>
      <c r="Y2566">
        <v>135</v>
      </c>
      <c r="Z2566">
        <v>8.8000000000000007</v>
      </c>
      <c r="AA2566">
        <v>5.0999999999999996</v>
      </c>
      <c r="AB2566">
        <v>80.099999999999994</v>
      </c>
      <c r="AC2566">
        <v>83.8</v>
      </c>
      <c r="AD2566">
        <v>86.1</v>
      </c>
    </row>
    <row r="2567" spans="1:30" x14ac:dyDescent="0.25">
      <c r="A2567" t="str">
        <f t="shared" si="40"/>
        <v>2017/201810MaleMathematical sciencesEast of England</v>
      </c>
      <c r="B2567" t="s">
        <v>218</v>
      </c>
      <c r="C2567" t="s">
        <v>254</v>
      </c>
      <c r="D2567">
        <v>10</v>
      </c>
      <c r="E2567" t="s">
        <v>3</v>
      </c>
      <c r="F2567" t="s">
        <v>155</v>
      </c>
      <c r="G2567" t="s">
        <v>215</v>
      </c>
      <c r="H2567" t="s">
        <v>215</v>
      </c>
      <c r="I2567" t="s">
        <v>215</v>
      </c>
      <c r="J2567" t="s">
        <v>215</v>
      </c>
      <c r="K2567" t="s">
        <v>215</v>
      </c>
      <c r="L2567" t="s">
        <v>215</v>
      </c>
      <c r="M2567" t="s">
        <v>215</v>
      </c>
      <c r="N2567" t="s">
        <v>215</v>
      </c>
      <c r="O2567" t="s">
        <v>215</v>
      </c>
      <c r="P2567" t="s">
        <v>215</v>
      </c>
      <c r="Q2567" t="s">
        <v>215</v>
      </c>
      <c r="R2567" t="s">
        <v>36</v>
      </c>
      <c r="S2567">
        <v>170</v>
      </c>
      <c r="T2567">
        <v>31800</v>
      </c>
      <c r="U2567">
        <v>45600</v>
      </c>
      <c r="V2567">
        <v>67500</v>
      </c>
      <c r="W2567">
        <v>220</v>
      </c>
      <c r="X2567">
        <v>0</v>
      </c>
      <c r="Y2567">
        <v>220</v>
      </c>
      <c r="Z2567">
        <v>14.1</v>
      </c>
      <c r="AA2567">
        <v>4.3</v>
      </c>
      <c r="AB2567">
        <v>78.5</v>
      </c>
      <c r="AC2567">
        <v>81.099999999999994</v>
      </c>
      <c r="AD2567">
        <v>81.599999999999994</v>
      </c>
    </row>
    <row r="2568" spans="1:30" x14ac:dyDescent="0.25">
      <c r="A2568" t="str">
        <f t="shared" si="40"/>
        <v>2017/201810MaleMathematical sciencesLondon</v>
      </c>
      <c r="B2568" t="s">
        <v>218</v>
      </c>
      <c r="C2568" t="s">
        <v>254</v>
      </c>
      <c r="D2568">
        <v>10</v>
      </c>
      <c r="E2568" t="s">
        <v>3</v>
      </c>
      <c r="F2568" t="s">
        <v>155</v>
      </c>
      <c r="G2568" t="s">
        <v>215</v>
      </c>
      <c r="H2568" t="s">
        <v>215</v>
      </c>
      <c r="I2568" t="s">
        <v>215</v>
      </c>
      <c r="J2568" t="s">
        <v>215</v>
      </c>
      <c r="K2568" t="s">
        <v>215</v>
      </c>
      <c r="L2568" t="s">
        <v>215</v>
      </c>
      <c r="M2568" t="s">
        <v>215</v>
      </c>
      <c r="N2568" t="s">
        <v>215</v>
      </c>
      <c r="O2568" t="s">
        <v>215</v>
      </c>
      <c r="P2568" t="s">
        <v>215</v>
      </c>
      <c r="Q2568" t="s">
        <v>215</v>
      </c>
      <c r="R2568" t="s">
        <v>37</v>
      </c>
      <c r="S2568">
        <v>610</v>
      </c>
      <c r="T2568">
        <v>42700</v>
      </c>
      <c r="U2568">
        <v>66800</v>
      </c>
      <c r="V2568">
        <v>99300</v>
      </c>
      <c r="W2568">
        <v>780</v>
      </c>
      <c r="X2568">
        <v>0</v>
      </c>
      <c r="Y2568">
        <v>780</v>
      </c>
      <c r="Z2568">
        <v>10.5</v>
      </c>
      <c r="AA2568">
        <v>4.4000000000000004</v>
      </c>
      <c r="AB2568">
        <v>81.599999999999994</v>
      </c>
      <c r="AC2568">
        <v>84.4</v>
      </c>
      <c r="AD2568">
        <v>85.1</v>
      </c>
    </row>
    <row r="2569" spans="1:30" x14ac:dyDescent="0.25">
      <c r="A2569" t="str">
        <f t="shared" si="40"/>
        <v>2017/201810MaleMathematical sciencesNorth East</v>
      </c>
      <c r="B2569" t="s">
        <v>218</v>
      </c>
      <c r="C2569" t="s">
        <v>254</v>
      </c>
      <c r="D2569">
        <v>10</v>
      </c>
      <c r="E2569" t="s">
        <v>3</v>
      </c>
      <c r="F2569" t="s">
        <v>155</v>
      </c>
      <c r="G2569" t="s">
        <v>215</v>
      </c>
      <c r="H2569" t="s">
        <v>215</v>
      </c>
      <c r="I2569" t="s">
        <v>215</v>
      </c>
      <c r="J2569" t="s">
        <v>215</v>
      </c>
      <c r="K2569" t="s">
        <v>215</v>
      </c>
      <c r="L2569" t="s">
        <v>215</v>
      </c>
      <c r="M2569" t="s">
        <v>215</v>
      </c>
      <c r="N2569" t="s">
        <v>215</v>
      </c>
      <c r="O2569" t="s">
        <v>215</v>
      </c>
      <c r="P2569" t="s">
        <v>215</v>
      </c>
      <c r="Q2569" t="s">
        <v>215</v>
      </c>
      <c r="R2569" t="s">
        <v>31</v>
      </c>
      <c r="S2569">
        <v>50</v>
      </c>
      <c r="T2569">
        <v>25600</v>
      </c>
      <c r="U2569">
        <v>35000</v>
      </c>
      <c r="V2569">
        <v>44900</v>
      </c>
      <c r="W2569">
        <v>70</v>
      </c>
      <c r="X2569">
        <v>0</v>
      </c>
      <c r="Y2569">
        <v>70</v>
      </c>
      <c r="Z2569">
        <v>16.100000000000001</v>
      </c>
      <c r="AA2569">
        <v>2.9</v>
      </c>
      <c r="AB2569">
        <v>76.099999999999994</v>
      </c>
      <c r="AC2569">
        <v>81</v>
      </c>
      <c r="AD2569">
        <v>81</v>
      </c>
    </row>
    <row r="2570" spans="1:30" x14ac:dyDescent="0.25">
      <c r="A2570" t="str">
        <f t="shared" si="40"/>
        <v>2017/201810MaleMathematical sciencesNorth West</v>
      </c>
      <c r="B2570" t="s">
        <v>218</v>
      </c>
      <c r="C2570" t="s">
        <v>254</v>
      </c>
      <c r="D2570">
        <v>10</v>
      </c>
      <c r="E2570" t="s">
        <v>3</v>
      </c>
      <c r="F2570" t="s">
        <v>155</v>
      </c>
      <c r="G2570" t="s">
        <v>215</v>
      </c>
      <c r="H2570" t="s">
        <v>215</v>
      </c>
      <c r="I2570" t="s">
        <v>215</v>
      </c>
      <c r="J2570" t="s">
        <v>215</v>
      </c>
      <c r="K2570" t="s">
        <v>215</v>
      </c>
      <c r="L2570" t="s">
        <v>215</v>
      </c>
      <c r="M2570" t="s">
        <v>215</v>
      </c>
      <c r="N2570" t="s">
        <v>215</v>
      </c>
      <c r="O2570" t="s">
        <v>215</v>
      </c>
      <c r="P2570" t="s">
        <v>215</v>
      </c>
      <c r="Q2570" t="s">
        <v>215</v>
      </c>
      <c r="R2570" t="s">
        <v>32</v>
      </c>
      <c r="S2570">
        <v>175</v>
      </c>
      <c r="T2570">
        <v>27400</v>
      </c>
      <c r="U2570">
        <v>37200</v>
      </c>
      <c r="V2570">
        <v>52600</v>
      </c>
      <c r="W2570">
        <v>235</v>
      </c>
      <c r="X2570">
        <v>0</v>
      </c>
      <c r="Y2570">
        <v>235</v>
      </c>
      <c r="Z2570">
        <v>13.3</v>
      </c>
      <c r="AA2570">
        <v>3.7</v>
      </c>
      <c r="AB2570">
        <v>77.900000000000006</v>
      </c>
      <c r="AC2570">
        <v>81.5</v>
      </c>
      <c r="AD2570">
        <v>83</v>
      </c>
    </row>
    <row r="2571" spans="1:30" x14ac:dyDescent="0.25">
      <c r="A2571" t="str">
        <f t="shared" si="40"/>
        <v>2017/201810MaleMathematical sciencesNorthern Ireland</v>
      </c>
      <c r="B2571" t="s">
        <v>218</v>
      </c>
      <c r="C2571" t="s">
        <v>254</v>
      </c>
      <c r="D2571">
        <v>10</v>
      </c>
      <c r="E2571" t="s">
        <v>3</v>
      </c>
      <c r="F2571" t="s">
        <v>155</v>
      </c>
      <c r="G2571" t="s">
        <v>215</v>
      </c>
      <c r="H2571" t="s">
        <v>215</v>
      </c>
      <c r="I2571" t="s">
        <v>215</v>
      </c>
      <c r="J2571" t="s">
        <v>215</v>
      </c>
      <c r="K2571" t="s">
        <v>215</v>
      </c>
      <c r="L2571" t="s">
        <v>215</v>
      </c>
      <c r="M2571" t="s">
        <v>215</v>
      </c>
      <c r="N2571" t="s">
        <v>215</v>
      </c>
      <c r="O2571" t="s">
        <v>215</v>
      </c>
      <c r="P2571" t="s">
        <v>215</v>
      </c>
      <c r="Q2571" t="s">
        <v>215</v>
      </c>
      <c r="R2571" t="s">
        <v>256</v>
      </c>
      <c r="S2571" t="s">
        <v>216</v>
      </c>
      <c r="T2571" t="s">
        <v>216</v>
      </c>
      <c r="U2571" t="s">
        <v>216</v>
      </c>
      <c r="V2571" t="s">
        <v>216</v>
      </c>
      <c r="W2571">
        <v>10</v>
      </c>
      <c r="X2571">
        <v>0</v>
      </c>
      <c r="Y2571">
        <v>10</v>
      </c>
      <c r="Z2571">
        <v>21.7</v>
      </c>
      <c r="AA2571">
        <v>0</v>
      </c>
      <c r="AB2571">
        <v>78.3</v>
      </c>
      <c r="AC2571">
        <v>78.3</v>
      </c>
      <c r="AD2571">
        <v>78.3</v>
      </c>
    </row>
    <row r="2572" spans="1:30" x14ac:dyDescent="0.25">
      <c r="A2572" t="str">
        <f t="shared" si="40"/>
        <v>2017/201810MaleMathematical sciencesScotland</v>
      </c>
      <c r="B2572" t="s">
        <v>218</v>
      </c>
      <c r="C2572" t="s">
        <v>254</v>
      </c>
      <c r="D2572">
        <v>10</v>
      </c>
      <c r="E2572" t="s">
        <v>3</v>
      </c>
      <c r="F2572" t="s">
        <v>155</v>
      </c>
      <c r="G2572" t="s">
        <v>215</v>
      </c>
      <c r="H2572" t="s">
        <v>215</v>
      </c>
      <c r="I2572" t="s">
        <v>215</v>
      </c>
      <c r="J2572" t="s">
        <v>215</v>
      </c>
      <c r="K2572" t="s">
        <v>215</v>
      </c>
      <c r="L2572" t="s">
        <v>215</v>
      </c>
      <c r="M2572" t="s">
        <v>215</v>
      </c>
      <c r="N2572" t="s">
        <v>215</v>
      </c>
      <c r="O2572" t="s">
        <v>215</v>
      </c>
      <c r="P2572" t="s">
        <v>215</v>
      </c>
      <c r="Q2572" t="s">
        <v>215</v>
      </c>
      <c r="R2572" t="s">
        <v>257</v>
      </c>
      <c r="S2572">
        <v>25</v>
      </c>
      <c r="T2572">
        <v>25600</v>
      </c>
      <c r="U2572">
        <v>37200</v>
      </c>
      <c r="V2572">
        <v>54800</v>
      </c>
      <c r="W2572">
        <v>30</v>
      </c>
      <c r="X2572">
        <v>0</v>
      </c>
      <c r="Y2572">
        <v>30</v>
      </c>
      <c r="Z2572">
        <v>0</v>
      </c>
      <c r="AA2572">
        <v>6.8</v>
      </c>
      <c r="AB2572">
        <v>80.099999999999994</v>
      </c>
      <c r="AC2572">
        <v>91.5</v>
      </c>
      <c r="AD2572">
        <v>93.2</v>
      </c>
    </row>
    <row r="2573" spans="1:30" x14ac:dyDescent="0.25">
      <c r="A2573" t="str">
        <f t="shared" si="40"/>
        <v>2017/201810MaleMathematical sciencesSouth East</v>
      </c>
      <c r="B2573" t="s">
        <v>218</v>
      </c>
      <c r="C2573" t="s">
        <v>254</v>
      </c>
      <c r="D2573">
        <v>10</v>
      </c>
      <c r="E2573" t="s">
        <v>3</v>
      </c>
      <c r="F2573" t="s">
        <v>155</v>
      </c>
      <c r="G2573" t="s">
        <v>215</v>
      </c>
      <c r="H2573" t="s">
        <v>215</v>
      </c>
      <c r="I2573" t="s">
        <v>215</v>
      </c>
      <c r="J2573" t="s">
        <v>215</v>
      </c>
      <c r="K2573" t="s">
        <v>215</v>
      </c>
      <c r="L2573" t="s">
        <v>215</v>
      </c>
      <c r="M2573" t="s">
        <v>215</v>
      </c>
      <c r="N2573" t="s">
        <v>215</v>
      </c>
      <c r="O2573" t="s">
        <v>215</v>
      </c>
      <c r="P2573" t="s">
        <v>215</v>
      </c>
      <c r="Q2573" t="s">
        <v>215</v>
      </c>
      <c r="R2573" t="s">
        <v>38</v>
      </c>
      <c r="S2573">
        <v>255</v>
      </c>
      <c r="T2573">
        <v>35800</v>
      </c>
      <c r="U2573">
        <v>51500</v>
      </c>
      <c r="V2573">
        <v>70100</v>
      </c>
      <c r="W2573">
        <v>355</v>
      </c>
      <c r="X2573">
        <v>0</v>
      </c>
      <c r="Y2573">
        <v>355</v>
      </c>
      <c r="Z2573">
        <v>15.2</v>
      </c>
      <c r="AA2573">
        <v>6.5</v>
      </c>
      <c r="AB2573">
        <v>74.5</v>
      </c>
      <c r="AC2573">
        <v>78</v>
      </c>
      <c r="AD2573">
        <v>78.3</v>
      </c>
    </row>
    <row r="2574" spans="1:30" x14ac:dyDescent="0.25">
      <c r="A2574" t="str">
        <f t="shared" si="40"/>
        <v>2017/201810MaleMathematical sciencesSouth West</v>
      </c>
      <c r="B2574" t="s">
        <v>218</v>
      </c>
      <c r="C2574" t="s">
        <v>254</v>
      </c>
      <c r="D2574">
        <v>10</v>
      </c>
      <c r="E2574" t="s">
        <v>3</v>
      </c>
      <c r="F2574" t="s">
        <v>155</v>
      </c>
      <c r="G2574" t="s">
        <v>215</v>
      </c>
      <c r="H2574" t="s">
        <v>215</v>
      </c>
      <c r="I2574" t="s">
        <v>215</v>
      </c>
      <c r="J2574" t="s">
        <v>215</v>
      </c>
      <c r="K2574" t="s">
        <v>215</v>
      </c>
      <c r="L2574" t="s">
        <v>215</v>
      </c>
      <c r="M2574" t="s">
        <v>215</v>
      </c>
      <c r="N2574" t="s">
        <v>215</v>
      </c>
      <c r="O2574" t="s">
        <v>215</v>
      </c>
      <c r="P2574" t="s">
        <v>215</v>
      </c>
      <c r="Q2574" t="s">
        <v>215</v>
      </c>
      <c r="R2574" t="s">
        <v>39</v>
      </c>
      <c r="S2574">
        <v>145</v>
      </c>
      <c r="T2574">
        <v>30700</v>
      </c>
      <c r="U2574">
        <v>37600</v>
      </c>
      <c r="V2574">
        <v>51100</v>
      </c>
      <c r="W2574">
        <v>175</v>
      </c>
      <c r="X2574">
        <v>0</v>
      </c>
      <c r="Y2574">
        <v>175</v>
      </c>
      <c r="Z2574">
        <v>8</v>
      </c>
      <c r="AA2574">
        <v>2.2999999999999998</v>
      </c>
      <c r="AB2574">
        <v>83.5</v>
      </c>
      <c r="AC2574">
        <v>88</v>
      </c>
      <c r="AD2574">
        <v>89.7</v>
      </c>
    </row>
    <row r="2575" spans="1:30" x14ac:dyDescent="0.25">
      <c r="A2575" t="str">
        <f t="shared" si="40"/>
        <v>2017/201810MaleMathematical sciencesWales</v>
      </c>
      <c r="B2575" t="s">
        <v>218</v>
      </c>
      <c r="C2575" t="s">
        <v>254</v>
      </c>
      <c r="D2575">
        <v>10</v>
      </c>
      <c r="E2575" t="s">
        <v>3</v>
      </c>
      <c r="F2575" t="s">
        <v>155</v>
      </c>
      <c r="G2575" t="s">
        <v>215</v>
      </c>
      <c r="H2575" t="s">
        <v>215</v>
      </c>
      <c r="I2575" t="s">
        <v>215</v>
      </c>
      <c r="J2575" t="s">
        <v>215</v>
      </c>
      <c r="K2575" t="s">
        <v>215</v>
      </c>
      <c r="L2575" t="s">
        <v>215</v>
      </c>
      <c r="M2575" t="s">
        <v>215</v>
      </c>
      <c r="N2575" t="s">
        <v>215</v>
      </c>
      <c r="O2575" t="s">
        <v>215</v>
      </c>
      <c r="P2575" t="s">
        <v>215</v>
      </c>
      <c r="Q2575" t="s">
        <v>215</v>
      </c>
      <c r="R2575" t="s">
        <v>259</v>
      </c>
      <c r="S2575">
        <v>25</v>
      </c>
      <c r="T2575">
        <v>26600</v>
      </c>
      <c r="U2575">
        <v>36900</v>
      </c>
      <c r="V2575">
        <v>48900</v>
      </c>
      <c r="W2575">
        <v>35</v>
      </c>
      <c r="X2575">
        <v>0</v>
      </c>
      <c r="Y2575">
        <v>35</v>
      </c>
      <c r="Z2575">
        <v>19</v>
      </c>
      <c r="AA2575">
        <v>2.7</v>
      </c>
      <c r="AB2575">
        <v>74.2</v>
      </c>
      <c r="AC2575">
        <v>78.3</v>
      </c>
      <c r="AD2575">
        <v>78.3</v>
      </c>
    </row>
    <row r="2576" spans="1:30" x14ac:dyDescent="0.25">
      <c r="A2576" t="str">
        <f t="shared" si="40"/>
        <v>2017/201810MaleMathematical sciencesWest Midlands</v>
      </c>
      <c r="B2576" t="s">
        <v>218</v>
      </c>
      <c r="C2576" t="s">
        <v>254</v>
      </c>
      <c r="D2576">
        <v>10</v>
      </c>
      <c r="E2576" t="s">
        <v>3</v>
      </c>
      <c r="F2576" t="s">
        <v>155</v>
      </c>
      <c r="G2576" t="s">
        <v>215</v>
      </c>
      <c r="H2576" t="s">
        <v>215</v>
      </c>
      <c r="I2576" t="s">
        <v>215</v>
      </c>
      <c r="J2576" t="s">
        <v>215</v>
      </c>
      <c r="K2576" t="s">
        <v>215</v>
      </c>
      <c r="L2576" t="s">
        <v>215</v>
      </c>
      <c r="M2576" t="s">
        <v>215</v>
      </c>
      <c r="N2576" t="s">
        <v>215</v>
      </c>
      <c r="O2576" t="s">
        <v>215</v>
      </c>
      <c r="P2576" t="s">
        <v>215</v>
      </c>
      <c r="Q2576" t="s">
        <v>215</v>
      </c>
      <c r="R2576" t="s">
        <v>35</v>
      </c>
      <c r="S2576">
        <v>130</v>
      </c>
      <c r="T2576">
        <v>31800</v>
      </c>
      <c r="U2576">
        <v>41200</v>
      </c>
      <c r="V2576">
        <v>53700</v>
      </c>
      <c r="W2576">
        <v>165</v>
      </c>
      <c r="X2576">
        <v>0</v>
      </c>
      <c r="Y2576">
        <v>165</v>
      </c>
      <c r="Z2576">
        <v>11.7</v>
      </c>
      <c r="AA2576">
        <v>3.6</v>
      </c>
      <c r="AB2576">
        <v>81.099999999999994</v>
      </c>
      <c r="AC2576">
        <v>83.7</v>
      </c>
      <c r="AD2576">
        <v>84.6</v>
      </c>
    </row>
    <row r="2577" spans="1:30" x14ac:dyDescent="0.25">
      <c r="A2577" t="str">
        <f t="shared" si="40"/>
        <v>2017/201810MaleMathematical sciencesYorkshire and the Humber</v>
      </c>
      <c r="B2577" t="s">
        <v>218</v>
      </c>
      <c r="C2577" t="s">
        <v>254</v>
      </c>
      <c r="D2577">
        <v>10</v>
      </c>
      <c r="E2577" t="s">
        <v>3</v>
      </c>
      <c r="F2577" t="s">
        <v>155</v>
      </c>
      <c r="G2577" t="s">
        <v>215</v>
      </c>
      <c r="H2577" t="s">
        <v>215</v>
      </c>
      <c r="I2577" t="s">
        <v>215</v>
      </c>
      <c r="J2577" t="s">
        <v>215</v>
      </c>
      <c r="K2577" t="s">
        <v>215</v>
      </c>
      <c r="L2577" t="s">
        <v>215</v>
      </c>
      <c r="M2577" t="s">
        <v>215</v>
      </c>
      <c r="N2577" t="s">
        <v>215</v>
      </c>
      <c r="O2577" t="s">
        <v>215</v>
      </c>
      <c r="P2577" t="s">
        <v>215</v>
      </c>
      <c r="Q2577" t="s">
        <v>215</v>
      </c>
      <c r="R2577" t="s">
        <v>33</v>
      </c>
      <c r="S2577">
        <v>120</v>
      </c>
      <c r="T2577">
        <v>27000</v>
      </c>
      <c r="U2577">
        <v>37800</v>
      </c>
      <c r="V2577">
        <v>54400</v>
      </c>
      <c r="W2577">
        <v>160</v>
      </c>
      <c r="X2577">
        <v>0</v>
      </c>
      <c r="Y2577">
        <v>160</v>
      </c>
      <c r="Z2577">
        <v>12.4</v>
      </c>
      <c r="AA2577">
        <v>1.6</v>
      </c>
      <c r="AB2577">
        <v>76.3</v>
      </c>
      <c r="AC2577">
        <v>85.2</v>
      </c>
      <c r="AD2577">
        <v>86</v>
      </c>
    </row>
    <row r="2578" spans="1:30" x14ac:dyDescent="0.25">
      <c r="A2578" t="str">
        <f t="shared" si="40"/>
        <v>2017/201810MaleMedia, journalism and communicationsAbroad</v>
      </c>
      <c r="B2578" t="s">
        <v>218</v>
      </c>
      <c r="C2578" t="s">
        <v>254</v>
      </c>
      <c r="D2578">
        <v>10</v>
      </c>
      <c r="E2578" t="s">
        <v>3</v>
      </c>
      <c r="F2578" t="s">
        <v>227</v>
      </c>
      <c r="G2578" t="s">
        <v>215</v>
      </c>
      <c r="H2578" t="s">
        <v>215</v>
      </c>
      <c r="I2578" t="s">
        <v>215</v>
      </c>
      <c r="J2578" t="s">
        <v>215</v>
      </c>
      <c r="K2578" t="s">
        <v>215</v>
      </c>
      <c r="L2578" t="s">
        <v>215</v>
      </c>
      <c r="M2578" t="s">
        <v>215</v>
      </c>
      <c r="N2578" t="s">
        <v>215</v>
      </c>
      <c r="O2578" t="s">
        <v>215</v>
      </c>
      <c r="P2578" t="s">
        <v>215</v>
      </c>
      <c r="Q2578" t="s">
        <v>215</v>
      </c>
      <c r="R2578" t="s">
        <v>255</v>
      </c>
      <c r="S2578" t="s">
        <v>216</v>
      </c>
      <c r="T2578" t="s">
        <v>216</v>
      </c>
      <c r="U2578" t="s">
        <v>216</v>
      </c>
      <c r="V2578" t="s">
        <v>216</v>
      </c>
      <c r="W2578">
        <v>65</v>
      </c>
      <c r="X2578">
        <v>0</v>
      </c>
      <c r="Y2578">
        <v>65</v>
      </c>
      <c r="Z2578">
        <v>69.599999999999994</v>
      </c>
      <c r="AA2578">
        <v>0.8</v>
      </c>
      <c r="AB2578">
        <v>29.6</v>
      </c>
      <c r="AC2578">
        <v>29.6</v>
      </c>
      <c r="AD2578">
        <v>29.6</v>
      </c>
    </row>
    <row r="2579" spans="1:30" x14ac:dyDescent="0.25">
      <c r="A2579" t="str">
        <f t="shared" si="40"/>
        <v>2017/201810MaleMedia, journalism and communicationsEast Midlands</v>
      </c>
      <c r="B2579" t="s">
        <v>218</v>
      </c>
      <c r="C2579" t="s">
        <v>254</v>
      </c>
      <c r="D2579">
        <v>10</v>
      </c>
      <c r="E2579" t="s">
        <v>3</v>
      </c>
      <c r="F2579" t="s">
        <v>227</v>
      </c>
      <c r="G2579" t="s">
        <v>215</v>
      </c>
      <c r="H2579" t="s">
        <v>215</v>
      </c>
      <c r="I2579" t="s">
        <v>215</v>
      </c>
      <c r="J2579" t="s">
        <v>215</v>
      </c>
      <c r="K2579" t="s">
        <v>215</v>
      </c>
      <c r="L2579" t="s">
        <v>215</v>
      </c>
      <c r="M2579" t="s">
        <v>215</v>
      </c>
      <c r="N2579" t="s">
        <v>215</v>
      </c>
      <c r="O2579" t="s">
        <v>215</v>
      </c>
      <c r="P2579" t="s">
        <v>215</v>
      </c>
      <c r="Q2579" t="s">
        <v>215</v>
      </c>
      <c r="R2579" t="s">
        <v>34</v>
      </c>
      <c r="S2579">
        <v>135</v>
      </c>
      <c r="T2579">
        <v>20800</v>
      </c>
      <c r="U2579">
        <v>29200</v>
      </c>
      <c r="V2579">
        <v>38000</v>
      </c>
      <c r="W2579">
        <v>180</v>
      </c>
      <c r="X2579">
        <v>0</v>
      </c>
      <c r="Y2579">
        <v>180</v>
      </c>
      <c r="Z2579">
        <v>11.1</v>
      </c>
      <c r="AA2579">
        <v>5.7</v>
      </c>
      <c r="AB2579">
        <v>80.8</v>
      </c>
      <c r="AC2579">
        <v>82.6</v>
      </c>
      <c r="AD2579">
        <v>83.2</v>
      </c>
    </row>
    <row r="2580" spans="1:30" x14ac:dyDescent="0.25">
      <c r="A2580" t="str">
        <f t="shared" si="40"/>
        <v>2017/201810MaleMedia, journalism and communicationsEast of England</v>
      </c>
      <c r="B2580" t="s">
        <v>218</v>
      </c>
      <c r="C2580" t="s">
        <v>254</v>
      </c>
      <c r="D2580">
        <v>10</v>
      </c>
      <c r="E2580" t="s">
        <v>3</v>
      </c>
      <c r="F2580" t="s">
        <v>227</v>
      </c>
      <c r="G2580" t="s">
        <v>215</v>
      </c>
      <c r="H2580" t="s">
        <v>215</v>
      </c>
      <c r="I2580" t="s">
        <v>215</v>
      </c>
      <c r="J2580" t="s">
        <v>215</v>
      </c>
      <c r="K2580" t="s">
        <v>215</v>
      </c>
      <c r="L2580" t="s">
        <v>215</v>
      </c>
      <c r="M2580" t="s">
        <v>215</v>
      </c>
      <c r="N2580" t="s">
        <v>215</v>
      </c>
      <c r="O2580" t="s">
        <v>215</v>
      </c>
      <c r="P2580" t="s">
        <v>215</v>
      </c>
      <c r="Q2580" t="s">
        <v>215</v>
      </c>
      <c r="R2580" t="s">
        <v>36</v>
      </c>
      <c r="S2580">
        <v>220</v>
      </c>
      <c r="T2580">
        <v>20400</v>
      </c>
      <c r="U2580">
        <v>30300</v>
      </c>
      <c r="V2580">
        <v>40500</v>
      </c>
      <c r="W2580">
        <v>275</v>
      </c>
      <c r="X2580">
        <v>0</v>
      </c>
      <c r="Y2580">
        <v>275</v>
      </c>
      <c r="Z2580">
        <v>8.4</v>
      </c>
      <c r="AA2580">
        <v>4.4000000000000004</v>
      </c>
      <c r="AB2580">
        <v>83.9</v>
      </c>
      <c r="AC2580">
        <v>86.9</v>
      </c>
      <c r="AD2580">
        <v>87.2</v>
      </c>
    </row>
    <row r="2581" spans="1:30" x14ac:dyDescent="0.25">
      <c r="A2581" t="str">
        <f t="shared" si="40"/>
        <v>2017/201810MaleMedia, journalism and communicationsLondon</v>
      </c>
      <c r="B2581" t="s">
        <v>218</v>
      </c>
      <c r="C2581" t="s">
        <v>254</v>
      </c>
      <c r="D2581">
        <v>10</v>
      </c>
      <c r="E2581" t="s">
        <v>3</v>
      </c>
      <c r="F2581" t="s">
        <v>227</v>
      </c>
      <c r="G2581" t="s">
        <v>215</v>
      </c>
      <c r="H2581" t="s">
        <v>215</v>
      </c>
      <c r="I2581" t="s">
        <v>215</v>
      </c>
      <c r="J2581" t="s">
        <v>215</v>
      </c>
      <c r="K2581" t="s">
        <v>215</v>
      </c>
      <c r="L2581" t="s">
        <v>215</v>
      </c>
      <c r="M2581" t="s">
        <v>215</v>
      </c>
      <c r="N2581" t="s">
        <v>215</v>
      </c>
      <c r="O2581" t="s">
        <v>215</v>
      </c>
      <c r="P2581" t="s">
        <v>215</v>
      </c>
      <c r="Q2581" t="s">
        <v>215</v>
      </c>
      <c r="R2581" t="s">
        <v>37</v>
      </c>
      <c r="S2581">
        <v>630</v>
      </c>
      <c r="T2581">
        <v>25600</v>
      </c>
      <c r="U2581">
        <v>37600</v>
      </c>
      <c r="V2581">
        <v>50000</v>
      </c>
      <c r="W2581">
        <v>830</v>
      </c>
      <c r="X2581">
        <v>0</v>
      </c>
      <c r="Y2581">
        <v>830</v>
      </c>
      <c r="Z2581">
        <v>10.7</v>
      </c>
      <c r="AA2581">
        <v>7</v>
      </c>
      <c r="AB2581">
        <v>80</v>
      </c>
      <c r="AC2581">
        <v>81.8</v>
      </c>
      <c r="AD2581">
        <v>82.3</v>
      </c>
    </row>
    <row r="2582" spans="1:30" x14ac:dyDescent="0.25">
      <c r="A2582" t="str">
        <f t="shared" si="40"/>
        <v>2017/201810MaleMedia, journalism and communicationsNorth East</v>
      </c>
      <c r="B2582" t="s">
        <v>218</v>
      </c>
      <c r="C2582" t="s">
        <v>254</v>
      </c>
      <c r="D2582">
        <v>10</v>
      </c>
      <c r="E2582" t="s">
        <v>3</v>
      </c>
      <c r="F2582" t="s">
        <v>227</v>
      </c>
      <c r="G2582" t="s">
        <v>215</v>
      </c>
      <c r="H2582" t="s">
        <v>215</v>
      </c>
      <c r="I2582" t="s">
        <v>215</v>
      </c>
      <c r="J2582" t="s">
        <v>215</v>
      </c>
      <c r="K2582" t="s">
        <v>215</v>
      </c>
      <c r="L2582" t="s">
        <v>215</v>
      </c>
      <c r="M2582" t="s">
        <v>215</v>
      </c>
      <c r="N2582" t="s">
        <v>215</v>
      </c>
      <c r="O2582" t="s">
        <v>215</v>
      </c>
      <c r="P2582" t="s">
        <v>215</v>
      </c>
      <c r="Q2582" t="s">
        <v>215</v>
      </c>
      <c r="R2582" t="s">
        <v>31</v>
      </c>
      <c r="S2582">
        <v>100</v>
      </c>
      <c r="T2582">
        <v>15600</v>
      </c>
      <c r="U2582">
        <v>24100</v>
      </c>
      <c r="V2582">
        <v>33600</v>
      </c>
      <c r="W2582">
        <v>135</v>
      </c>
      <c r="X2582">
        <v>0</v>
      </c>
      <c r="Y2582">
        <v>135</v>
      </c>
      <c r="Z2582">
        <v>12.7</v>
      </c>
      <c r="AA2582">
        <v>3</v>
      </c>
      <c r="AB2582">
        <v>78.099999999999994</v>
      </c>
      <c r="AC2582">
        <v>83.1</v>
      </c>
      <c r="AD2582">
        <v>84.3</v>
      </c>
    </row>
    <row r="2583" spans="1:30" x14ac:dyDescent="0.25">
      <c r="A2583" t="str">
        <f t="shared" si="40"/>
        <v>2017/201810MaleMedia, journalism and communicationsNorth West</v>
      </c>
      <c r="B2583" t="s">
        <v>218</v>
      </c>
      <c r="C2583" t="s">
        <v>254</v>
      </c>
      <c r="D2583">
        <v>10</v>
      </c>
      <c r="E2583" t="s">
        <v>3</v>
      </c>
      <c r="F2583" t="s">
        <v>227</v>
      </c>
      <c r="G2583" t="s">
        <v>215</v>
      </c>
      <c r="H2583" t="s">
        <v>215</v>
      </c>
      <c r="I2583" t="s">
        <v>215</v>
      </c>
      <c r="J2583" t="s">
        <v>215</v>
      </c>
      <c r="K2583" t="s">
        <v>215</v>
      </c>
      <c r="L2583" t="s">
        <v>215</v>
      </c>
      <c r="M2583" t="s">
        <v>215</v>
      </c>
      <c r="N2583" t="s">
        <v>215</v>
      </c>
      <c r="O2583" t="s">
        <v>215</v>
      </c>
      <c r="P2583" t="s">
        <v>215</v>
      </c>
      <c r="Q2583" t="s">
        <v>215</v>
      </c>
      <c r="R2583" t="s">
        <v>32</v>
      </c>
      <c r="S2583">
        <v>260</v>
      </c>
      <c r="T2583">
        <v>17900</v>
      </c>
      <c r="U2583">
        <v>25600</v>
      </c>
      <c r="V2583">
        <v>33600</v>
      </c>
      <c r="W2583">
        <v>330</v>
      </c>
      <c r="X2583">
        <v>0</v>
      </c>
      <c r="Y2583">
        <v>330</v>
      </c>
      <c r="Z2583">
        <v>8.1999999999999993</v>
      </c>
      <c r="AA2583">
        <v>5.4</v>
      </c>
      <c r="AB2583">
        <v>83.2</v>
      </c>
      <c r="AC2583">
        <v>85.4</v>
      </c>
      <c r="AD2583">
        <v>86.4</v>
      </c>
    </row>
    <row r="2584" spans="1:30" x14ac:dyDescent="0.25">
      <c r="A2584" t="str">
        <f t="shared" si="40"/>
        <v>2017/201810MaleMedia, journalism and communicationsNorthern Ireland</v>
      </c>
      <c r="B2584" t="s">
        <v>218</v>
      </c>
      <c r="C2584" t="s">
        <v>254</v>
      </c>
      <c r="D2584">
        <v>10</v>
      </c>
      <c r="E2584" t="s">
        <v>3</v>
      </c>
      <c r="F2584" t="s">
        <v>227</v>
      </c>
      <c r="G2584" t="s">
        <v>215</v>
      </c>
      <c r="H2584" t="s">
        <v>215</v>
      </c>
      <c r="I2584" t="s">
        <v>215</v>
      </c>
      <c r="J2584" t="s">
        <v>215</v>
      </c>
      <c r="K2584" t="s">
        <v>215</v>
      </c>
      <c r="L2584" t="s">
        <v>215</v>
      </c>
      <c r="M2584" t="s">
        <v>215</v>
      </c>
      <c r="N2584" t="s">
        <v>215</v>
      </c>
      <c r="O2584" t="s">
        <v>215</v>
      </c>
      <c r="P2584" t="s">
        <v>215</v>
      </c>
      <c r="Q2584" t="s">
        <v>215</v>
      </c>
      <c r="R2584" t="s">
        <v>256</v>
      </c>
      <c r="S2584">
        <v>15</v>
      </c>
      <c r="T2584">
        <v>19000</v>
      </c>
      <c r="U2584">
        <v>27000</v>
      </c>
      <c r="V2584">
        <v>34700</v>
      </c>
      <c r="W2584">
        <v>20</v>
      </c>
      <c r="X2584">
        <v>0</v>
      </c>
      <c r="Y2584">
        <v>20</v>
      </c>
      <c r="Z2584">
        <v>17.399999999999999</v>
      </c>
      <c r="AA2584">
        <v>5</v>
      </c>
      <c r="AB2584">
        <v>72.7</v>
      </c>
      <c r="AC2584">
        <v>77.7</v>
      </c>
      <c r="AD2584">
        <v>77.7</v>
      </c>
    </row>
    <row r="2585" spans="1:30" x14ac:dyDescent="0.25">
      <c r="A2585" t="str">
        <f t="shared" si="40"/>
        <v>2017/201810MaleMedia, journalism and communicationsScotland</v>
      </c>
      <c r="B2585" t="s">
        <v>218</v>
      </c>
      <c r="C2585" t="s">
        <v>254</v>
      </c>
      <c r="D2585">
        <v>10</v>
      </c>
      <c r="E2585" t="s">
        <v>3</v>
      </c>
      <c r="F2585" t="s">
        <v>227</v>
      </c>
      <c r="G2585" t="s">
        <v>215</v>
      </c>
      <c r="H2585" t="s">
        <v>215</v>
      </c>
      <c r="I2585" t="s">
        <v>215</v>
      </c>
      <c r="J2585" t="s">
        <v>215</v>
      </c>
      <c r="K2585" t="s">
        <v>215</v>
      </c>
      <c r="L2585" t="s">
        <v>215</v>
      </c>
      <c r="M2585" t="s">
        <v>215</v>
      </c>
      <c r="N2585" t="s">
        <v>215</v>
      </c>
      <c r="O2585" t="s">
        <v>215</v>
      </c>
      <c r="P2585" t="s">
        <v>215</v>
      </c>
      <c r="Q2585" t="s">
        <v>215</v>
      </c>
      <c r="R2585" t="s">
        <v>257</v>
      </c>
      <c r="S2585">
        <v>10</v>
      </c>
      <c r="T2585">
        <v>19300</v>
      </c>
      <c r="U2585">
        <v>32800</v>
      </c>
      <c r="V2585">
        <v>39100</v>
      </c>
      <c r="W2585">
        <v>20</v>
      </c>
      <c r="X2585">
        <v>0</v>
      </c>
      <c r="Y2585">
        <v>20</v>
      </c>
      <c r="Z2585">
        <v>17.2</v>
      </c>
      <c r="AA2585">
        <v>11.5</v>
      </c>
      <c r="AB2585">
        <v>64.8</v>
      </c>
      <c r="AC2585">
        <v>71.3</v>
      </c>
      <c r="AD2585">
        <v>71.3</v>
      </c>
    </row>
    <row r="2586" spans="1:30" x14ac:dyDescent="0.25">
      <c r="A2586" t="str">
        <f t="shared" si="40"/>
        <v>2017/201810MaleMedia, journalism and communicationsSouth East</v>
      </c>
      <c r="B2586" t="s">
        <v>218</v>
      </c>
      <c r="C2586" t="s">
        <v>254</v>
      </c>
      <c r="D2586">
        <v>10</v>
      </c>
      <c r="E2586" t="s">
        <v>3</v>
      </c>
      <c r="F2586" t="s">
        <v>227</v>
      </c>
      <c r="G2586" t="s">
        <v>215</v>
      </c>
      <c r="H2586" t="s">
        <v>215</v>
      </c>
      <c r="I2586" t="s">
        <v>215</v>
      </c>
      <c r="J2586" t="s">
        <v>215</v>
      </c>
      <c r="K2586" t="s">
        <v>215</v>
      </c>
      <c r="L2586" t="s">
        <v>215</v>
      </c>
      <c r="M2586" t="s">
        <v>215</v>
      </c>
      <c r="N2586" t="s">
        <v>215</v>
      </c>
      <c r="O2586" t="s">
        <v>215</v>
      </c>
      <c r="P2586" t="s">
        <v>215</v>
      </c>
      <c r="Q2586" t="s">
        <v>215</v>
      </c>
      <c r="R2586" t="s">
        <v>38</v>
      </c>
      <c r="S2586">
        <v>390</v>
      </c>
      <c r="T2586">
        <v>21500</v>
      </c>
      <c r="U2586">
        <v>30700</v>
      </c>
      <c r="V2586">
        <v>41600</v>
      </c>
      <c r="W2586">
        <v>485</v>
      </c>
      <c r="X2586">
        <v>0</v>
      </c>
      <c r="Y2586">
        <v>485</v>
      </c>
      <c r="Z2586">
        <v>9.3000000000000007</v>
      </c>
      <c r="AA2586">
        <v>2.9</v>
      </c>
      <c r="AB2586">
        <v>85</v>
      </c>
      <c r="AC2586">
        <v>87.2</v>
      </c>
      <c r="AD2586">
        <v>87.7</v>
      </c>
    </row>
    <row r="2587" spans="1:30" x14ac:dyDescent="0.25">
      <c r="A2587" t="str">
        <f t="shared" si="40"/>
        <v>2017/201810MaleMedia, journalism and communicationsSouth West</v>
      </c>
      <c r="B2587" t="s">
        <v>218</v>
      </c>
      <c r="C2587" t="s">
        <v>254</v>
      </c>
      <c r="D2587">
        <v>10</v>
      </c>
      <c r="E2587" t="s">
        <v>3</v>
      </c>
      <c r="F2587" t="s">
        <v>227</v>
      </c>
      <c r="G2587" t="s">
        <v>215</v>
      </c>
      <c r="H2587" t="s">
        <v>215</v>
      </c>
      <c r="I2587" t="s">
        <v>215</v>
      </c>
      <c r="J2587" t="s">
        <v>215</v>
      </c>
      <c r="K2587" t="s">
        <v>215</v>
      </c>
      <c r="L2587" t="s">
        <v>215</v>
      </c>
      <c r="M2587" t="s">
        <v>215</v>
      </c>
      <c r="N2587" t="s">
        <v>215</v>
      </c>
      <c r="O2587" t="s">
        <v>215</v>
      </c>
      <c r="P2587" t="s">
        <v>215</v>
      </c>
      <c r="Q2587" t="s">
        <v>215</v>
      </c>
      <c r="R2587" t="s">
        <v>39</v>
      </c>
      <c r="S2587">
        <v>190</v>
      </c>
      <c r="T2587">
        <v>17500</v>
      </c>
      <c r="U2587">
        <v>25600</v>
      </c>
      <c r="V2587">
        <v>34700</v>
      </c>
      <c r="W2587">
        <v>260</v>
      </c>
      <c r="X2587">
        <v>0</v>
      </c>
      <c r="Y2587">
        <v>260</v>
      </c>
      <c r="Z2587">
        <v>13.1</v>
      </c>
      <c r="AA2587">
        <v>6.9</v>
      </c>
      <c r="AB2587">
        <v>76.7</v>
      </c>
      <c r="AC2587">
        <v>80</v>
      </c>
      <c r="AD2587">
        <v>80</v>
      </c>
    </row>
    <row r="2588" spans="1:30" x14ac:dyDescent="0.25">
      <c r="A2588" t="str">
        <f t="shared" si="40"/>
        <v>2017/201810MaleMedia, journalism and communicationsWales</v>
      </c>
      <c r="B2588" t="s">
        <v>218</v>
      </c>
      <c r="C2588" t="s">
        <v>254</v>
      </c>
      <c r="D2588">
        <v>10</v>
      </c>
      <c r="E2588" t="s">
        <v>3</v>
      </c>
      <c r="F2588" t="s">
        <v>227</v>
      </c>
      <c r="G2588" t="s">
        <v>215</v>
      </c>
      <c r="H2588" t="s">
        <v>215</v>
      </c>
      <c r="I2588" t="s">
        <v>215</v>
      </c>
      <c r="J2588" t="s">
        <v>215</v>
      </c>
      <c r="K2588" t="s">
        <v>215</v>
      </c>
      <c r="L2588" t="s">
        <v>215</v>
      </c>
      <c r="M2588" t="s">
        <v>215</v>
      </c>
      <c r="N2588" t="s">
        <v>215</v>
      </c>
      <c r="O2588" t="s">
        <v>215</v>
      </c>
      <c r="P2588" t="s">
        <v>215</v>
      </c>
      <c r="Q2588" t="s">
        <v>215</v>
      </c>
      <c r="R2588" t="s">
        <v>259</v>
      </c>
      <c r="S2588">
        <v>35</v>
      </c>
      <c r="T2588">
        <v>20100</v>
      </c>
      <c r="U2588">
        <v>24100</v>
      </c>
      <c r="V2588">
        <v>32100</v>
      </c>
      <c r="W2588">
        <v>45</v>
      </c>
      <c r="X2588">
        <v>0</v>
      </c>
      <c r="Y2588">
        <v>45</v>
      </c>
      <c r="Z2588">
        <v>14.2</v>
      </c>
      <c r="AA2588">
        <v>0</v>
      </c>
      <c r="AB2588">
        <v>78</v>
      </c>
      <c r="AC2588">
        <v>85.8</v>
      </c>
      <c r="AD2588">
        <v>85.8</v>
      </c>
    </row>
    <row r="2589" spans="1:30" x14ac:dyDescent="0.25">
      <c r="A2589" t="str">
        <f t="shared" si="40"/>
        <v>2017/201810MaleMedia, journalism and communicationsWest Midlands</v>
      </c>
      <c r="B2589" t="s">
        <v>218</v>
      </c>
      <c r="C2589" t="s">
        <v>254</v>
      </c>
      <c r="D2589">
        <v>10</v>
      </c>
      <c r="E2589" t="s">
        <v>3</v>
      </c>
      <c r="F2589" t="s">
        <v>227</v>
      </c>
      <c r="G2589" t="s">
        <v>215</v>
      </c>
      <c r="H2589" t="s">
        <v>215</v>
      </c>
      <c r="I2589" t="s">
        <v>215</v>
      </c>
      <c r="J2589" t="s">
        <v>215</v>
      </c>
      <c r="K2589" t="s">
        <v>215</v>
      </c>
      <c r="L2589" t="s">
        <v>215</v>
      </c>
      <c r="M2589" t="s">
        <v>215</v>
      </c>
      <c r="N2589" t="s">
        <v>215</v>
      </c>
      <c r="O2589" t="s">
        <v>215</v>
      </c>
      <c r="P2589" t="s">
        <v>215</v>
      </c>
      <c r="Q2589" t="s">
        <v>215</v>
      </c>
      <c r="R2589" t="s">
        <v>35</v>
      </c>
      <c r="S2589">
        <v>180</v>
      </c>
      <c r="T2589">
        <v>19000</v>
      </c>
      <c r="U2589">
        <v>25900</v>
      </c>
      <c r="V2589">
        <v>36500</v>
      </c>
      <c r="W2589">
        <v>220</v>
      </c>
      <c r="X2589">
        <v>0</v>
      </c>
      <c r="Y2589">
        <v>220</v>
      </c>
      <c r="Z2589">
        <v>7.3</v>
      </c>
      <c r="AA2589">
        <v>7</v>
      </c>
      <c r="AB2589">
        <v>83.5</v>
      </c>
      <c r="AC2589">
        <v>85.3</v>
      </c>
      <c r="AD2589">
        <v>85.8</v>
      </c>
    </row>
    <row r="2590" spans="1:30" x14ac:dyDescent="0.25">
      <c r="A2590" t="str">
        <f t="shared" si="40"/>
        <v>2017/201810MaleMedia, journalism and communicationsYorkshire and the Humber</v>
      </c>
      <c r="B2590" t="s">
        <v>218</v>
      </c>
      <c r="C2590" t="s">
        <v>254</v>
      </c>
      <c r="D2590">
        <v>10</v>
      </c>
      <c r="E2590" t="s">
        <v>3</v>
      </c>
      <c r="F2590" t="s">
        <v>227</v>
      </c>
      <c r="G2590" t="s">
        <v>215</v>
      </c>
      <c r="H2590" t="s">
        <v>215</v>
      </c>
      <c r="I2590" t="s">
        <v>215</v>
      </c>
      <c r="J2590" t="s">
        <v>215</v>
      </c>
      <c r="K2590" t="s">
        <v>215</v>
      </c>
      <c r="L2590" t="s">
        <v>215</v>
      </c>
      <c r="M2590" t="s">
        <v>215</v>
      </c>
      <c r="N2590" t="s">
        <v>215</v>
      </c>
      <c r="O2590" t="s">
        <v>215</v>
      </c>
      <c r="P2590" t="s">
        <v>215</v>
      </c>
      <c r="Q2590" t="s">
        <v>215</v>
      </c>
      <c r="R2590" t="s">
        <v>33</v>
      </c>
      <c r="S2590">
        <v>180</v>
      </c>
      <c r="T2590">
        <v>20100</v>
      </c>
      <c r="U2590">
        <v>26600</v>
      </c>
      <c r="V2590">
        <v>33200</v>
      </c>
      <c r="W2590">
        <v>230</v>
      </c>
      <c r="X2590">
        <v>0</v>
      </c>
      <c r="Y2590">
        <v>230</v>
      </c>
      <c r="Z2590">
        <v>7.9</v>
      </c>
      <c r="AA2590">
        <v>5.3</v>
      </c>
      <c r="AB2590">
        <v>83.4</v>
      </c>
      <c r="AC2590">
        <v>85.5</v>
      </c>
      <c r="AD2590">
        <v>86.9</v>
      </c>
    </row>
    <row r="2591" spans="1:30" x14ac:dyDescent="0.25">
      <c r="A2591" t="str">
        <f t="shared" si="40"/>
        <v>2017/201810MaleMedical sciencesAbroad</v>
      </c>
      <c r="B2591" t="s">
        <v>218</v>
      </c>
      <c r="C2591" t="s">
        <v>254</v>
      </c>
      <c r="D2591">
        <v>10</v>
      </c>
      <c r="E2591" t="s">
        <v>3</v>
      </c>
      <c r="F2591" t="s">
        <v>228</v>
      </c>
      <c r="G2591" t="s">
        <v>215</v>
      </c>
      <c r="H2591" t="s">
        <v>215</v>
      </c>
      <c r="I2591" t="s">
        <v>215</v>
      </c>
      <c r="J2591" t="s">
        <v>215</v>
      </c>
      <c r="K2591" t="s">
        <v>215</v>
      </c>
      <c r="L2591" t="s">
        <v>215</v>
      </c>
      <c r="M2591" t="s">
        <v>215</v>
      </c>
      <c r="N2591" t="s">
        <v>215</v>
      </c>
      <c r="O2591" t="s">
        <v>215</v>
      </c>
      <c r="P2591" t="s">
        <v>215</v>
      </c>
      <c r="Q2591" t="s">
        <v>215</v>
      </c>
      <c r="R2591" t="s">
        <v>255</v>
      </c>
      <c r="S2591" t="s">
        <v>216</v>
      </c>
      <c r="T2591" t="s">
        <v>216</v>
      </c>
      <c r="U2591" t="s">
        <v>216</v>
      </c>
      <c r="V2591" t="s">
        <v>216</v>
      </c>
      <c r="W2591">
        <v>20</v>
      </c>
      <c r="X2591">
        <v>0</v>
      </c>
      <c r="Y2591">
        <v>20</v>
      </c>
      <c r="Z2591">
        <v>81</v>
      </c>
      <c r="AA2591">
        <v>0</v>
      </c>
      <c r="AB2591">
        <v>14</v>
      </c>
      <c r="AC2591">
        <v>19</v>
      </c>
      <c r="AD2591">
        <v>19</v>
      </c>
    </row>
    <row r="2592" spans="1:30" x14ac:dyDescent="0.25">
      <c r="A2592" t="str">
        <f t="shared" si="40"/>
        <v>2017/201810MaleMedical sciencesEast Midlands</v>
      </c>
      <c r="B2592" t="s">
        <v>218</v>
      </c>
      <c r="C2592" t="s">
        <v>254</v>
      </c>
      <c r="D2592">
        <v>10</v>
      </c>
      <c r="E2592" t="s">
        <v>3</v>
      </c>
      <c r="F2592" t="s">
        <v>228</v>
      </c>
      <c r="G2592" t="s">
        <v>215</v>
      </c>
      <c r="H2592" t="s">
        <v>215</v>
      </c>
      <c r="I2592" t="s">
        <v>215</v>
      </c>
      <c r="J2592" t="s">
        <v>215</v>
      </c>
      <c r="K2592" t="s">
        <v>215</v>
      </c>
      <c r="L2592" t="s">
        <v>215</v>
      </c>
      <c r="M2592" t="s">
        <v>215</v>
      </c>
      <c r="N2592" t="s">
        <v>215</v>
      </c>
      <c r="O2592" t="s">
        <v>215</v>
      </c>
      <c r="P2592" t="s">
        <v>215</v>
      </c>
      <c r="Q2592" t="s">
        <v>215</v>
      </c>
      <c r="R2592" t="s">
        <v>34</v>
      </c>
      <c r="S2592">
        <v>40</v>
      </c>
      <c r="T2592">
        <v>28500</v>
      </c>
      <c r="U2592">
        <v>36600</v>
      </c>
      <c r="V2592">
        <v>44500</v>
      </c>
      <c r="W2592">
        <v>60</v>
      </c>
      <c r="X2592">
        <v>0</v>
      </c>
      <c r="Y2592">
        <v>60</v>
      </c>
      <c r="Z2592">
        <v>5.2</v>
      </c>
      <c r="AA2592">
        <v>1.7</v>
      </c>
      <c r="AB2592">
        <v>74.599999999999994</v>
      </c>
      <c r="AC2592">
        <v>90.8</v>
      </c>
      <c r="AD2592">
        <v>93.1</v>
      </c>
    </row>
    <row r="2593" spans="1:30" x14ac:dyDescent="0.25">
      <c r="A2593" t="str">
        <f t="shared" si="40"/>
        <v>2017/201810MaleMedical sciencesEast of England</v>
      </c>
      <c r="B2593" t="s">
        <v>218</v>
      </c>
      <c r="C2593" t="s">
        <v>254</v>
      </c>
      <c r="D2593">
        <v>10</v>
      </c>
      <c r="E2593" t="s">
        <v>3</v>
      </c>
      <c r="F2593" t="s">
        <v>228</v>
      </c>
      <c r="G2593" t="s">
        <v>215</v>
      </c>
      <c r="H2593" t="s">
        <v>215</v>
      </c>
      <c r="I2593" t="s">
        <v>215</v>
      </c>
      <c r="J2593" t="s">
        <v>215</v>
      </c>
      <c r="K2593" t="s">
        <v>215</v>
      </c>
      <c r="L2593" t="s">
        <v>215</v>
      </c>
      <c r="M2593" t="s">
        <v>215</v>
      </c>
      <c r="N2593" t="s">
        <v>215</v>
      </c>
      <c r="O2593" t="s">
        <v>215</v>
      </c>
      <c r="P2593" t="s">
        <v>215</v>
      </c>
      <c r="Q2593" t="s">
        <v>215</v>
      </c>
      <c r="R2593" t="s">
        <v>36</v>
      </c>
      <c r="S2593">
        <v>30</v>
      </c>
      <c r="T2593">
        <v>35400</v>
      </c>
      <c r="U2593">
        <v>48900</v>
      </c>
      <c r="V2593">
        <v>70400</v>
      </c>
      <c r="W2593">
        <v>55</v>
      </c>
      <c r="X2593">
        <v>0</v>
      </c>
      <c r="Y2593">
        <v>55</v>
      </c>
      <c r="Z2593">
        <v>8.8000000000000007</v>
      </c>
      <c r="AA2593">
        <v>7.1</v>
      </c>
      <c r="AB2593">
        <v>55.2</v>
      </c>
      <c r="AC2593">
        <v>82.9</v>
      </c>
      <c r="AD2593">
        <v>84.1</v>
      </c>
    </row>
    <row r="2594" spans="1:30" x14ac:dyDescent="0.25">
      <c r="A2594" t="str">
        <f t="shared" si="40"/>
        <v>2017/201810MaleMedical sciencesLondon</v>
      </c>
      <c r="B2594" t="s">
        <v>218</v>
      </c>
      <c r="C2594" t="s">
        <v>254</v>
      </c>
      <c r="D2594">
        <v>10</v>
      </c>
      <c r="E2594" t="s">
        <v>3</v>
      </c>
      <c r="F2594" t="s">
        <v>228</v>
      </c>
      <c r="G2594" t="s">
        <v>215</v>
      </c>
      <c r="H2594" t="s">
        <v>215</v>
      </c>
      <c r="I2594" t="s">
        <v>215</v>
      </c>
      <c r="J2594" t="s">
        <v>215</v>
      </c>
      <c r="K2594" t="s">
        <v>215</v>
      </c>
      <c r="L2594" t="s">
        <v>215</v>
      </c>
      <c r="M2594" t="s">
        <v>215</v>
      </c>
      <c r="N2594" t="s">
        <v>215</v>
      </c>
      <c r="O2594" t="s">
        <v>215</v>
      </c>
      <c r="P2594" t="s">
        <v>215</v>
      </c>
      <c r="Q2594" t="s">
        <v>215</v>
      </c>
      <c r="R2594" t="s">
        <v>37</v>
      </c>
      <c r="S2594">
        <v>135</v>
      </c>
      <c r="T2594">
        <v>34300</v>
      </c>
      <c r="U2594">
        <v>52900</v>
      </c>
      <c r="V2594">
        <v>67200</v>
      </c>
      <c r="W2594">
        <v>200</v>
      </c>
      <c r="X2594">
        <v>0</v>
      </c>
      <c r="Y2594">
        <v>200</v>
      </c>
      <c r="Z2594">
        <v>9</v>
      </c>
      <c r="AA2594">
        <v>3.4</v>
      </c>
      <c r="AB2594">
        <v>71.099999999999994</v>
      </c>
      <c r="AC2594">
        <v>85.8</v>
      </c>
      <c r="AD2594">
        <v>87.5</v>
      </c>
    </row>
    <row r="2595" spans="1:30" x14ac:dyDescent="0.25">
      <c r="A2595" t="str">
        <f t="shared" si="40"/>
        <v>2017/201810MaleMedical sciencesNorth East</v>
      </c>
      <c r="B2595" t="s">
        <v>218</v>
      </c>
      <c r="C2595" t="s">
        <v>254</v>
      </c>
      <c r="D2595">
        <v>10</v>
      </c>
      <c r="E2595" t="s">
        <v>3</v>
      </c>
      <c r="F2595" t="s">
        <v>228</v>
      </c>
      <c r="G2595" t="s">
        <v>215</v>
      </c>
      <c r="H2595" t="s">
        <v>215</v>
      </c>
      <c r="I2595" t="s">
        <v>215</v>
      </c>
      <c r="J2595" t="s">
        <v>215</v>
      </c>
      <c r="K2595" t="s">
        <v>215</v>
      </c>
      <c r="L2595" t="s">
        <v>215</v>
      </c>
      <c r="M2595" t="s">
        <v>215</v>
      </c>
      <c r="N2595" t="s">
        <v>215</v>
      </c>
      <c r="O2595" t="s">
        <v>215</v>
      </c>
      <c r="P2595" t="s">
        <v>215</v>
      </c>
      <c r="Q2595" t="s">
        <v>215</v>
      </c>
      <c r="R2595" t="s">
        <v>31</v>
      </c>
      <c r="S2595">
        <v>25</v>
      </c>
      <c r="T2595">
        <v>31400</v>
      </c>
      <c r="U2595">
        <v>38000</v>
      </c>
      <c r="V2595">
        <v>50000</v>
      </c>
      <c r="W2595">
        <v>30</v>
      </c>
      <c r="X2595">
        <v>0</v>
      </c>
      <c r="Y2595">
        <v>30</v>
      </c>
      <c r="Z2595">
        <v>3.1</v>
      </c>
      <c r="AA2595">
        <v>3.1</v>
      </c>
      <c r="AB2595">
        <v>87.5</v>
      </c>
      <c r="AC2595">
        <v>93.8</v>
      </c>
      <c r="AD2595">
        <v>93.8</v>
      </c>
    </row>
    <row r="2596" spans="1:30" x14ac:dyDescent="0.25">
      <c r="A2596" t="str">
        <f t="shared" si="40"/>
        <v>2017/201810MaleMedical sciencesNorth West</v>
      </c>
      <c r="B2596" t="s">
        <v>218</v>
      </c>
      <c r="C2596" t="s">
        <v>254</v>
      </c>
      <c r="D2596">
        <v>10</v>
      </c>
      <c r="E2596" t="s">
        <v>3</v>
      </c>
      <c r="F2596" t="s">
        <v>228</v>
      </c>
      <c r="G2596" t="s">
        <v>215</v>
      </c>
      <c r="H2596" t="s">
        <v>215</v>
      </c>
      <c r="I2596" t="s">
        <v>215</v>
      </c>
      <c r="J2596" t="s">
        <v>215</v>
      </c>
      <c r="K2596" t="s">
        <v>215</v>
      </c>
      <c r="L2596" t="s">
        <v>215</v>
      </c>
      <c r="M2596" t="s">
        <v>215</v>
      </c>
      <c r="N2596" t="s">
        <v>215</v>
      </c>
      <c r="O2596" t="s">
        <v>215</v>
      </c>
      <c r="P2596" t="s">
        <v>215</v>
      </c>
      <c r="Q2596" t="s">
        <v>215</v>
      </c>
      <c r="R2596" t="s">
        <v>32</v>
      </c>
      <c r="S2596">
        <v>65</v>
      </c>
      <c r="T2596">
        <v>30700</v>
      </c>
      <c r="U2596">
        <v>37200</v>
      </c>
      <c r="V2596">
        <v>48900</v>
      </c>
      <c r="W2596">
        <v>95</v>
      </c>
      <c r="X2596">
        <v>0</v>
      </c>
      <c r="Y2596">
        <v>95</v>
      </c>
      <c r="Z2596">
        <v>5.5</v>
      </c>
      <c r="AA2596">
        <v>6.1</v>
      </c>
      <c r="AB2596">
        <v>72.7</v>
      </c>
      <c r="AC2596">
        <v>87</v>
      </c>
      <c r="AD2596">
        <v>88.4</v>
      </c>
    </row>
    <row r="2597" spans="1:30" x14ac:dyDescent="0.25">
      <c r="A2597" t="str">
        <f t="shared" si="40"/>
        <v>2017/201810MaleMedical sciencesNorthern Ireland</v>
      </c>
      <c r="B2597" t="s">
        <v>218</v>
      </c>
      <c r="C2597" t="s">
        <v>254</v>
      </c>
      <c r="D2597">
        <v>10</v>
      </c>
      <c r="E2597" t="s">
        <v>3</v>
      </c>
      <c r="F2597" t="s">
        <v>228</v>
      </c>
      <c r="G2597" t="s">
        <v>215</v>
      </c>
      <c r="H2597" t="s">
        <v>215</v>
      </c>
      <c r="I2597" t="s">
        <v>215</v>
      </c>
      <c r="J2597" t="s">
        <v>215</v>
      </c>
      <c r="K2597" t="s">
        <v>215</v>
      </c>
      <c r="L2597" t="s">
        <v>215</v>
      </c>
      <c r="M2597" t="s">
        <v>215</v>
      </c>
      <c r="N2597" t="s">
        <v>215</v>
      </c>
      <c r="O2597" t="s">
        <v>215</v>
      </c>
      <c r="P2597" t="s">
        <v>215</v>
      </c>
      <c r="Q2597" t="s">
        <v>215</v>
      </c>
      <c r="R2597" t="s">
        <v>256</v>
      </c>
      <c r="S2597" t="s">
        <v>216</v>
      </c>
      <c r="T2597" t="s">
        <v>216</v>
      </c>
      <c r="U2597" t="s">
        <v>216</v>
      </c>
      <c r="V2597" t="s">
        <v>216</v>
      </c>
      <c r="W2597">
        <v>5</v>
      </c>
      <c r="X2597">
        <v>0</v>
      </c>
      <c r="Y2597">
        <v>5</v>
      </c>
      <c r="Z2597">
        <v>0</v>
      </c>
      <c r="AA2597">
        <v>0</v>
      </c>
      <c r="AB2597">
        <v>100</v>
      </c>
      <c r="AC2597">
        <v>100</v>
      </c>
      <c r="AD2597">
        <v>100</v>
      </c>
    </row>
    <row r="2598" spans="1:30" x14ac:dyDescent="0.25">
      <c r="A2598" t="str">
        <f t="shared" si="40"/>
        <v>2017/201810MaleMedical sciencesScotland</v>
      </c>
      <c r="B2598" t="s">
        <v>218</v>
      </c>
      <c r="C2598" t="s">
        <v>254</v>
      </c>
      <c r="D2598">
        <v>10</v>
      </c>
      <c r="E2598" t="s">
        <v>3</v>
      </c>
      <c r="F2598" t="s">
        <v>228</v>
      </c>
      <c r="G2598" t="s">
        <v>215</v>
      </c>
      <c r="H2598" t="s">
        <v>215</v>
      </c>
      <c r="I2598" t="s">
        <v>215</v>
      </c>
      <c r="J2598" t="s">
        <v>215</v>
      </c>
      <c r="K2598" t="s">
        <v>215</v>
      </c>
      <c r="L2598" t="s">
        <v>215</v>
      </c>
      <c r="M2598" t="s">
        <v>215</v>
      </c>
      <c r="N2598" t="s">
        <v>215</v>
      </c>
      <c r="O2598" t="s">
        <v>215</v>
      </c>
      <c r="P2598" t="s">
        <v>215</v>
      </c>
      <c r="Q2598" t="s">
        <v>215</v>
      </c>
      <c r="R2598" t="s">
        <v>257</v>
      </c>
      <c r="S2598" t="s">
        <v>216</v>
      </c>
      <c r="T2598" t="s">
        <v>216</v>
      </c>
      <c r="U2598" t="s">
        <v>216</v>
      </c>
      <c r="V2598" t="s">
        <v>216</v>
      </c>
      <c r="W2598">
        <v>10</v>
      </c>
      <c r="X2598">
        <v>0</v>
      </c>
      <c r="Y2598">
        <v>10</v>
      </c>
      <c r="Z2598">
        <v>0</v>
      </c>
      <c r="AA2598">
        <v>0</v>
      </c>
      <c r="AB2598">
        <v>78.599999999999994</v>
      </c>
      <c r="AC2598">
        <v>100</v>
      </c>
      <c r="AD2598">
        <v>100</v>
      </c>
    </row>
    <row r="2599" spans="1:30" x14ac:dyDescent="0.25">
      <c r="A2599" t="str">
        <f t="shared" si="40"/>
        <v>2017/201810MaleMedical sciencesSouth East</v>
      </c>
      <c r="B2599" t="s">
        <v>218</v>
      </c>
      <c r="C2599" t="s">
        <v>254</v>
      </c>
      <c r="D2599">
        <v>10</v>
      </c>
      <c r="E2599" t="s">
        <v>3</v>
      </c>
      <c r="F2599" t="s">
        <v>228</v>
      </c>
      <c r="G2599" t="s">
        <v>215</v>
      </c>
      <c r="H2599" t="s">
        <v>215</v>
      </c>
      <c r="I2599" t="s">
        <v>215</v>
      </c>
      <c r="J2599" t="s">
        <v>215</v>
      </c>
      <c r="K2599" t="s">
        <v>215</v>
      </c>
      <c r="L2599" t="s">
        <v>215</v>
      </c>
      <c r="M2599" t="s">
        <v>215</v>
      </c>
      <c r="N2599" t="s">
        <v>215</v>
      </c>
      <c r="O2599" t="s">
        <v>215</v>
      </c>
      <c r="P2599" t="s">
        <v>215</v>
      </c>
      <c r="Q2599" t="s">
        <v>215</v>
      </c>
      <c r="R2599" t="s">
        <v>38</v>
      </c>
      <c r="S2599">
        <v>80</v>
      </c>
      <c r="T2599">
        <v>34700</v>
      </c>
      <c r="U2599">
        <v>46400</v>
      </c>
      <c r="V2599">
        <v>59900</v>
      </c>
      <c r="W2599">
        <v>110</v>
      </c>
      <c r="X2599">
        <v>0</v>
      </c>
      <c r="Y2599">
        <v>110</v>
      </c>
      <c r="Z2599">
        <v>7.6</v>
      </c>
      <c r="AA2599">
        <v>4.8</v>
      </c>
      <c r="AB2599">
        <v>76.900000000000006</v>
      </c>
      <c r="AC2599">
        <v>86.7</v>
      </c>
      <c r="AD2599">
        <v>87.6</v>
      </c>
    </row>
    <row r="2600" spans="1:30" x14ac:dyDescent="0.25">
      <c r="A2600" t="str">
        <f t="shared" si="40"/>
        <v>2017/201810MaleMedical sciencesSouth West</v>
      </c>
      <c r="B2600" t="s">
        <v>218</v>
      </c>
      <c r="C2600" t="s">
        <v>254</v>
      </c>
      <c r="D2600">
        <v>10</v>
      </c>
      <c r="E2600" t="s">
        <v>3</v>
      </c>
      <c r="F2600" t="s">
        <v>228</v>
      </c>
      <c r="G2600" t="s">
        <v>215</v>
      </c>
      <c r="H2600" t="s">
        <v>215</v>
      </c>
      <c r="I2600" t="s">
        <v>215</v>
      </c>
      <c r="J2600" t="s">
        <v>215</v>
      </c>
      <c r="K2600" t="s">
        <v>215</v>
      </c>
      <c r="L2600" t="s">
        <v>215</v>
      </c>
      <c r="M2600" t="s">
        <v>215</v>
      </c>
      <c r="N2600" t="s">
        <v>215</v>
      </c>
      <c r="O2600" t="s">
        <v>215</v>
      </c>
      <c r="P2600" t="s">
        <v>215</v>
      </c>
      <c r="Q2600" t="s">
        <v>215</v>
      </c>
      <c r="R2600" t="s">
        <v>39</v>
      </c>
      <c r="S2600">
        <v>50</v>
      </c>
      <c r="T2600">
        <v>33900</v>
      </c>
      <c r="U2600">
        <v>43100</v>
      </c>
      <c r="V2600">
        <v>54400</v>
      </c>
      <c r="W2600">
        <v>75</v>
      </c>
      <c r="X2600">
        <v>0</v>
      </c>
      <c r="Y2600">
        <v>75</v>
      </c>
      <c r="Z2600">
        <v>5.4</v>
      </c>
      <c r="AA2600">
        <v>5.4</v>
      </c>
      <c r="AB2600">
        <v>70.900000000000006</v>
      </c>
      <c r="AC2600">
        <v>89.2</v>
      </c>
      <c r="AD2600">
        <v>89.2</v>
      </c>
    </row>
    <row r="2601" spans="1:30" x14ac:dyDescent="0.25">
      <c r="A2601" t="str">
        <f t="shared" si="40"/>
        <v>2017/201810MaleMedical sciencesWales</v>
      </c>
      <c r="B2601" t="s">
        <v>218</v>
      </c>
      <c r="C2601" t="s">
        <v>254</v>
      </c>
      <c r="D2601">
        <v>10</v>
      </c>
      <c r="E2601" t="s">
        <v>3</v>
      </c>
      <c r="F2601" t="s">
        <v>228</v>
      </c>
      <c r="G2601" t="s">
        <v>215</v>
      </c>
      <c r="H2601" t="s">
        <v>215</v>
      </c>
      <c r="I2601" t="s">
        <v>215</v>
      </c>
      <c r="J2601" t="s">
        <v>215</v>
      </c>
      <c r="K2601" t="s">
        <v>215</v>
      </c>
      <c r="L2601" t="s">
        <v>215</v>
      </c>
      <c r="M2601" t="s">
        <v>215</v>
      </c>
      <c r="N2601" t="s">
        <v>215</v>
      </c>
      <c r="O2601" t="s">
        <v>215</v>
      </c>
      <c r="P2601" t="s">
        <v>215</v>
      </c>
      <c r="Q2601" t="s">
        <v>215</v>
      </c>
      <c r="R2601" t="s">
        <v>259</v>
      </c>
      <c r="S2601" t="s">
        <v>216</v>
      </c>
      <c r="T2601" t="s">
        <v>216</v>
      </c>
      <c r="U2601" t="s">
        <v>216</v>
      </c>
      <c r="V2601" t="s">
        <v>216</v>
      </c>
      <c r="W2601">
        <v>10</v>
      </c>
      <c r="X2601">
        <v>0</v>
      </c>
      <c r="Y2601">
        <v>10</v>
      </c>
      <c r="Z2601">
        <v>0</v>
      </c>
      <c r="AA2601">
        <v>11.1</v>
      </c>
      <c r="AB2601">
        <v>77.8</v>
      </c>
      <c r="AC2601">
        <v>88.9</v>
      </c>
      <c r="AD2601">
        <v>88.9</v>
      </c>
    </row>
    <row r="2602" spans="1:30" x14ac:dyDescent="0.25">
      <c r="A2602" t="str">
        <f t="shared" si="40"/>
        <v>2017/201810MaleMedical sciencesWest Midlands</v>
      </c>
      <c r="B2602" t="s">
        <v>218</v>
      </c>
      <c r="C2602" t="s">
        <v>254</v>
      </c>
      <c r="D2602">
        <v>10</v>
      </c>
      <c r="E2602" t="s">
        <v>3</v>
      </c>
      <c r="F2602" t="s">
        <v>228</v>
      </c>
      <c r="G2602" t="s">
        <v>215</v>
      </c>
      <c r="H2602" t="s">
        <v>215</v>
      </c>
      <c r="I2602" t="s">
        <v>215</v>
      </c>
      <c r="J2602" t="s">
        <v>215</v>
      </c>
      <c r="K2602" t="s">
        <v>215</v>
      </c>
      <c r="L2602" t="s">
        <v>215</v>
      </c>
      <c r="M2602" t="s">
        <v>215</v>
      </c>
      <c r="N2602" t="s">
        <v>215</v>
      </c>
      <c r="O2602" t="s">
        <v>215</v>
      </c>
      <c r="P2602" t="s">
        <v>215</v>
      </c>
      <c r="Q2602" t="s">
        <v>215</v>
      </c>
      <c r="R2602" t="s">
        <v>35</v>
      </c>
      <c r="S2602">
        <v>40</v>
      </c>
      <c r="T2602">
        <v>31400</v>
      </c>
      <c r="U2602">
        <v>36500</v>
      </c>
      <c r="V2602">
        <v>51100</v>
      </c>
      <c r="W2602">
        <v>70</v>
      </c>
      <c r="X2602">
        <v>0</v>
      </c>
      <c r="Y2602">
        <v>70</v>
      </c>
      <c r="Z2602">
        <v>14</v>
      </c>
      <c r="AA2602">
        <v>3.4</v>
      </c>
      <c r="AB2602">
        <v>69.8</v>
      </c>
      <c r="AC2602">
        <v>82.6</v>
      </c>
      <c r="AD2602">
        <v>82.6</v>
      </c>
    </row>
    <row r="2603" spans="1:30" x14ac:dyDescent="0.25">
      <c r="A2603" t="str">
        <f t="shared" si="40"/>
        <v>2017/201810MaleMedical sciencesYorkshire and the Humber</v>
      </c>
      <c r="B2603" t="s">
        <v>218</v>
      </c>
      <c r="C2603" t="s">
        <v>254</v>
      </c>
      <c r="D2603">
        <v>10</v>
      </c>
      <c r="E2603" t="s">
        <v>3</v>
      </c>
      <c r="F2603" t="s">
        <v>228</v>
      </c>
      <c r="G2603" t="s">
        <v>215</v>
      </c>
      <c r="H2603" t="s">
        <v>215</v>
      </c>
      <c r="I2603" t="s">
        <v>215</v>
      </c>
      <c r="J2603" t="s">
        <v>215</v>
      </c>
      <c r="K2603" t="s">
        <v>215</v>
      </c>
      <c r="L2603" t="s">
        <v>215</v>
      </c>
      <c r="M2603" t="s">
        <v>215</v>
      </c>
      <c r="N2603" t="s">
        <v>215</v>
      </c>
      <c r="O2603" t="s">
        <v>215</v>
      </c>
      <c r="P2603" t="s">
        <v>215</v>
      </c>
      <c r="Q2603" t="s">
        <v>215</v>
      </c>
      <c r="R2603" t="s">
        <v>33</v>
      </c>
      <c r="S2603">
        <v>50</v>
      </c>
      <c r="T2603">
        <v>29900</v>
      </c>
      <c r="U2603">
        <v>36100</v>
      </c>
      <c r="V2603">
        <v>50700</v>
      </c>
      <c r="W2603">
        <v>80</v>
      </c>
      <c r="X2603">
        <v>0</v>
      </c>
      <c r="Y2603">
        <v>80</v>
      </c>
      <c r="Z2603">
        <v>13.9</v>
      </c>
      <c r="AA2603">
        <v>4.5</v>
      </c>
      <c r="AB2603">
        <v>66</v>
      </c>
      <c r="AC2603">
        <v>79.900000000000006</v>
      </c>
      <c r="AD2603">
        <v>81.599999999999994</v>
      </c>
    </row>
    <row r="2604" spans="1:30" x14ac:dyDescent="0.25">
      <c r="A2604" t="str">
        <f t="shared" si="40"/>
        <v>2017/201810MaleMedicine and dentistryAbroad</v>
      </c>
      <c r="B2604" t="s">
        <v>218</v>
      </c>
      <c r="C2604" t="s">
        <v>254</v>
      </c>
      <c r="D2604">
        <v>10</v>
      </c>
      <c r="E2604" t="s">
        <v>3</v>
      </c>
      <c r="F2604" t="s">
        <v>138</v>
      </c>
      <c r="G2604" t="s">
        <v>215</v>
      </c>
      <c r="H2604" t="s">
        <v>215</v>
      </c>
      <c r="I2604" t="s">
        <v>215</v>
      </c>
      <c r="J2604" t="s">
        <v>215</v>
      </c>
      <c r="K2604" t="s">
        <v>215</v>
      </c>
      <c r="L2604" t="s">
        <v>215</v>
      </c>
      <c r="M2604" t="s">
        <v>215</v>
      </c>
      <c r="N2604" t="s">
        <v>215</v>
      </c>
      <c r="O2604" t="s">
        <v>215</v>
      </c>
      <c r="P2604" t="s">
        <v>215</v>
      </c>
      <c r="Q2604" t="s">
        <v>215</v>
      </c>
      <c r="R2604" t="s">
        <v>255</v>
      </c>
      <c r="S2604" t="s">
        <v>216</v>
      </c>
      <c r="T2604" t="s">
        <v>216</v>
      </c>
      <c r="U2604" t="s">
        <v>216</v>
      </c>
      <c r="V2604" t="s">
        <v>216</v>
      </c>
      <c r="W2604">
        <v>75</v>
      </c>
      <c r="X2604">
        <v>0</v>
      </c>
      <c r="Y2604">
        <v>75</v>
      </c>
      <c r="Z2604">
        <v>66.2</v>
      </c>
      <c r="AA2604">
        <v>2.6</v>
      </c>
      <c r="AB2604">
        <v>24.7</v>
      </c>
      <c r="AC2604">
        <v>28.6</v>
      </c>
      <c r="AD2604">
        <v>31.2</v>
      </c>
    </row>
    <row r="2605" spans="1:30" x14ac:dyDescent="0.25">
      <c r="A2605" t="str">
        <f t="shared" si="40"/>
        <v>2017/201810MaleMedicine and dentistryEast Midlands</v>
      </c>
      <c r="B2605" t="s">
        <v>218</v>
      </c>
      <c r="C2605" t="s">
        <v>254</v>
      </c>
      <c r="D2605">
        <v>10</v>
      </c>
      <c r="E2605" t="s">
        <v>3</v>
      </c>
      <c r="F2605" t="s">
        <v>138</v>
      </c>
      <c r="G2605" t="s">
        <v>215</v>
      </c>
      <c r="H2605" t="s">
        <v>215</v>
      </c>
      <c r="I2605" t="s">
        <v>215</v>
      </c>
      <c r="J2605" t="s">
        <v>215</v>
      </c>
      <c r="K2605" t="s">
        <v>215</v>
      </c>
      <c r="L2605" t="s">
        <v>215</v>
      </c>
      <c r="M2605" t="s">
        <v>215</v>
      </c>
      <c r="N2605" t="s">
        <v>215</v>
      </c>
      <c r="O2605" t="s">
        <v>215</v>
      </c>
      <c r="P2605" t="s">
        <v>215</v>
      </c>
      <c r="Q2605" t="s">
        <v>215</v>
      </c>
      <c r="R2605" t="s">
        <v>34</v>
      </c>
      <c r="S2605">
        <v>100</v>
      </c>
      <c r="T2605">
        <v>56600</v>
      </c>
      <c r="U2605">
        <v>65100</v>
      </c>
      <c r="V2605">
        <v>79800</v>
      </c>
      <c r="W2605">
        <v>170</v>
      </c>
      <c r="X2605">
        <v>0</v>
      </c>
      <c r="Y2605">
        <v>170</v>
      </c>
      <c r="Z2605">
        <v>17.399999999999999</v>
      </c>
      <c r="AA2605">
        <v>4.7</v>
      </c>
      <c r="AB2605">
        <v>61.6</v>
      </c>
      <c r="AC2605">
        <v>77.3</v>
      </c>
      <c r="AD2605">
        <v>77.900000000000006</v>
      </c>
    </row>
    <row r="2606" spans="1:30" x14ac:dyDescent="0.25">
      <c r="A2606" t="str">
        <f t="shared" si="40"/>
        <v>2017/201810MaleMedicine and dentistryEast of England</v>
      </c>
      <c r="B2606" t="s">
        <v>218</v>
      </c>
      <c r="C2606" t="s">
        <v>254</v>
      </c>
      <c r="D2606">
        <v>10</v>
      </c>
      <c r="E2606" t="s">
        <v>3</v>
      </c>
      <c r="F2606" t="s">
        <v>138</v>
      </c>
      <c r="G2606" t="s">
        <v>215</v>
      </c>
      <c r="H2606" t="s">
        <v>215</v>
      </c>
      <c r="I2606" t="s">
        <v>215</v>
      </c>
      <c r="J2606" t="s">
        <v>215</v>
      </c>
      <c r="K2606" t="s">
        <v>215</v>
      </c>
      <c r="L2606" t="s">
        <v>215</v>
      </c>
      <c r="M2606" t="s">
        <v>215</v>
      </c>
      <c r="N2606" t="s">
        <v>215</v>
      </c>
      <c r="O2606" t="s">
        <v>215</v>
      </c>
      <c r="P2606" t="s">
        <v>215</v>
      </c>
      <c r="Q2606" t="s">
        <v>215</v>
      </c>
      <c r="R2606" t="s">
        <v>36</v>
      </c>
      <c r="S2606">
        <v>105</v>
      </c>
      <c r="T2606">
        <v>39800</v>
      </c>
      <c r="U2606">
        <v>65300</v>
      </c>
      <c r="V2606">
        <v>80300</v>
      </c>
      <c r="W2606">
        <v>165</v>
      </c>
      <c r="X2606">
        <v>0</v>
      </c>
      <c r="Y2606">
        <v>165</v>
      </c>
      <c r="Z2606">
        <v>10.9</v>
      </c>
      <c r="AA2606">
        <v>0.6</v>
      </c>
      <c r="AB2606">
        <v>70.900000000000006</v>
      </c>
      <c r="AC2606">
        <v>87.3</v>
      </c>
      <c r="AD2606">
        <v>88.5</v>
      </c>
    </row>
    <row r="2607" spans="1:30" x14ac:dyDescent="0.25">
      <c r="A2607" t="str">
        <f t="shared" si="40"/>
        <v>2017/201810MaleMedicine and dentistryLondon</v>
      </c>
      <c r="B2607" t="s">
        <v>218</v>
      </c>
      <c r="C2607" t="s">
        <v>254</v>
      </c>
      <c r="D2607">
        <v>10</v>
      </c>
      <c r="E2607" t="s">
        <v>3</v>
      </c>
      <c r="F2607" t="s">
        <v>138</v>
      </c>
      <c r="G2607" t="s">
        <v>215</v>
      </c>
      <c r="H2607" t="s">
        <v>215</v>
      </c>
      <c r="I2607" t="s">
        <v>215</v>
      </c>
      <c r="J2607" t="s">
        <v>215</v>
      </c>
      <c r="K2607" t="s">
        <v>215</v>
      </c>
      <c r="L2607" t="s">
        <v>215</v>
      </c>
      <c r="M2607" t="s">
        <v>215</v>
      </c>
      <c r="N2607" t="s">
        <v>215</v>
      </c>
      <c r="O2607" t="s">
        <v>215</v>
      </c>
      <c r="P2607" t="s">
        <v>215</v>
      </c>
      <c r="Q2607" t="s">
        <v>215</v>
      </c>
      <c r="R2607" t="s">
        <v>37</v>
      </c>
      <c r="S2607">
        <v>355</v>
      </c>
      <c r="T2607">
        <v>52900</v>
      </c>
      <c r="U2607">
        <v>64200</v>
      </c>
      <c r="V2607">
        <v>77100</v>
      </c>
      <c r="W2607">
        <v>605</v>
      </c>
      <c r="X2607">
        <v>0</v>
      </c>
      <c r="Y2607">
        <v>605</v>
      </c>
      <c r="Z2607">
        <v>9.1</v>
      </c>
      <c r="AA2607">
        <v>3.8</v>
      </c>
      <c r="AB2607">
        <v>62.8</v>
      </c>
      <c r="AC2607">
        <v>85.6</v>
      </c>
      <c r="AD2607">
        <v>87.1</v>
      </c>
    </row>
    <row r="2608" spans="1:30" x14ac:dyDescent="0.25">
      <c r="A2608" t="str">
        <f t="shared" si="40"/>
        <v>2017/201810MaleMedicine and dentistryNorth East</v>
      </c>
      <c r="B2608" t="s">
        <v>218</v>
      </c>
      <c r="C2608" t="s">
        <v>254</v>
      </c>
      <c r="D2608">
        <v>10</v>
      </c>
      <c r="E2608" t="s">
        <v>3</v>
      </c>
      <c r="F2608" t="s">
        <v>138</v>
      </c>
      <c r="G2608" t="s">
        <v>215</v>
      </c>
      <c r="H2608" t="s">
        <v>215</v>
      </c>
      <c r="I2608" t="s">
        <v>215</v>
      </c>
      <c r="J2608" t="s">
        <v>215</v>
      </c>
      <c r="K2608" t="s">
        <v>215</v>
      </c>
      <c r="L2608" t="s">
        <v>215</v>
      </c>
      <c r="M2608" t="s">
        <v>215</v>
      </c>
      <c r="N2608" t="s">
        <v>215</v>
      </c>
      <c r="O2608" t="s">
        <v>215</v>
      </c>
      <c r="P2608" t="s">
        <v>215</v>
      </c>
      <c r="Q2608" t="s">
        <v>215</v>
      </c>
      <c r="R2608" t="s">
        <v>31</v>
      </c>
      <c r="S2608">
        <v>55</v>
      </c>
      <c r="T2608">
        <v>58400</v>
      </c>
      <c r="U2608">
        <v>68600</v>
      </c>
      <c r="V2608">
        <v>92000</v>
      </c>
      <c r="W2608">
        <v>90</v>
      </c>
      <c r="X2608">
        <v>0</v>
      </c>
      <c r="Y2608">
        <v>90</v>
      </c>
      <c r="Z2608">
        <v>10.9</v>
      </c>
      <c r="AA2608">
        <v>4.3</v>
      </c>
      <c r="AB2608">
        <v>62</v>
      </c>
      <c r="AC2608">
        <v>82.6</v>
      </c>
      <c r="AD2608">
        <v>84.8</v>
      </c>
    </row>
    <row r="2609" spans="1:30" x14ac:dyDescent="0.25">
      <c r="A2609" t="str">
        <f t="shared" si="40"/>
        <v>2017/201810MaleMedicine and dentistryNorth West</v>
      </c>
      <c r="B2609" t="s">
        <v>218</v>
      </c>
      <c r="C2609" t="s">
        <v>254</v>
      </c>
      <c r="D2609">
        <v>10</v>
      </c>
      <c r="E2609" t="s">
        <v>3</v>
      </c>
      <c r="F2609" t="s">
        <v>138</v>
      </c>
      <c r="G2609" t="s">
        <v>215</v>
      </c>
      <c r="H2609" t="s">
        <v>215</v>
      </c>
      <c r="I2609" t="s">
        <v>215</v>
      </c>
      <c r="J2609" t="s">
        <v>215</v>
      </c>
      <c r="K2609" t="s">
        <v>215</v>
      </c>
      <c r="L2609" t="s">
        <v>215</v>
      </c>
      <c r="M2609" t="s">
        <v>215</v>
      </c>
      <c r="N2609" t="s">
        <v>215</v>
      </c>
      <c r="O2609" t="s">
        <v>215</v>
      </c>
      <c r="P2609" t="s">
        <v>215</v>
      </c>
      <c r="Q2609" t="s">
        <v>215</v>
      </c>
      <c r="R2609" t="s">
        <v>32</v>
      </c>
      <c r="S2609">
        <v>155</v>
      </c>
      <c r="T2609">
        <v>52200</v>
      </c>
      <c r="U2609">
        <v>69500</v>
      </c>
      <c r="V2609">
        <v>85400</v>
      </c>
      <c r="W2609">
        <v>265</v>
      </c>
      <c r="X2609">
        <v>0</v>
      </c>
      <c r="Y2609">
        <v>265</v>
      </c>
      <c r="Z2609">
        <v>9.8000000000000007</v>
      </c>
      <c r="AA2609">
        <v>2.2999999999999998</v>
      </c>
      <c r="AB2609">
        <v>61.9</v>
      </c>
      <c r="AC2609">
        <v>86.4</v>
      </c>
      <c r="AD2609">
        <v>87.9</v>
      </c>
    </row>
    <row r="2610" spans="1:30" x14ac:dyDescent="0.25">
      <c r="A2610" t="str">
        <f t="shared" si="40"/>
        <v>2017/201810MaleMedicine and dentistryNorthern Ireland</v>
      </c>
      <c r="B2610" t="s">
        <v>218</v>
      </c>
      <c r="C2610" t="s">
        <v>254</v>
      </c>
      <c r="D2610">
        <v>10</v>
      </c>
      <c r="E2610" t="s">
        <v>3</v>
      </c>
      <c r="F2610" t="s">
        <v>138</v>
      </c>
      <c r="G2610" t="s">
        <v>215</v>
      </c>
      <c r="H2610" t="s">
        <v>215</v>
      </c>
      <c r="I2610" t="s">
        <v>215</v>
      </c>
      <c r="J2610" t="s">
        <v>215</v>
      </c>
      <c r="K2610" t="s">
        <v>215</v>
      </c>
      <c r="L2610" t="s">
        <v>215</v>
      </c>
      <c r="M2610" t="s">
        <v>215</v>
      </c>
      <c r="N2610" t="s">
        <v>215</v>
      </c>
      <c r="O2610" t="s">
        <v>215</v>
      </c>
      <c r="P2610" t="s">
        <v>215</v>
      </c>
      <c r="Q2610" t="s">
        <v>215</v>
      </c>
      <c r="R2610" t="s">
        <v>256</v>
      </c>
      <c r="S2610" t="s">
        <v>216</v>
      </c>
      <c r="T2610" t="s">
        <v>216</v>
      </c>
      <c r="U2610" t="s">
        <v>216</v>
      </c>
      <c r="V2610" t="s">
        <v>216</v>
      </c>
      <c r="W2610">
        <v>10</v>
      </c>
      <c r="X2610">
        <v>0</v>
      </c>
      <c r="Y2610">
        <v>10</v>
      </c>
      <c r="Z2610">
        <v>16.7</v>
      </c>
      <c r="AA2610">
        <v>0</v>
      </c>
      <c r="AB2610">
        <v>75</v>
      </c>
      <c r="AC2610">
        <v>75</v>
      </c>
      <c r="AD2610">
        <v>83.3</v>
      </c>
    </row>
    <row r="2611" spans="1:30" x14ac:dyDescent="0.25">
      <c r="A2611" t="str">
        <f t="shared" si="40"/>
        <v>2017/201810MaleMedicine and dentistryScotland</v>
      </c>
      <c r="B2611" t="s">
        <v>218</v>
      </c>
      <c r="C2611" t="s">
        <v>254</v>
      </c>
      <c r="D2611">
        <v>10</v>
      </c>
      <c r="E2611" t="s">
        <v>3</v>
      </c>
      <c r="F2611" t="s">
        <v>138</v>
      </c>
      <c r="G2611" t="s">
        <v>215</v>
      </c>
      <c r="H2611" t="s">
        <v>215</v>
      </c>
      <c r="I2611" t="s">
        <v>215</v>
      </c>
      <c r="J2611" t="s">
        <v>215</v>
      </c>
      <c r="K2611" t="s">
        <v>215</v>
      </c>
      <c r="L2611" t="s">
        <v>215</v>
      </c>
      <c r="M2611" t="s">
        <v>215</v>
      </c>
      <c r="N2611" t="s">
        <v>215</v>
      </c>
      <c r="O2611" t="s">
        <v>215</v>
      </c>
      <c r="P2611" t="s">
        <v>215</v>
      </c>
      <c r="Q2611" t="s">
        <v>215</v>
      </c>
      <c r="R2611" t="s">
        <v>257</v>
      </c>
      <c r="S2611">
        <v>35</v>
      </c>
      <c r="T2611">
        <v>48900</v>
      </c>
      <c r="U2611">
        <v>63700</v>
      </c>
      <c r="V2611">
        <v>78100</v>
      </c>
      <c r="W2611">
        <v>55</v>
      </c>
      <c r="X2611">
        <v>0</v>
      </c>
      <c r="Y2611">
        <v>55</v>
      </c>
      <c r="Z2611">
        <v>12.5</v>
      </c>
      <c r="AA2611">
        <v>3.6</v>
      </c>
      <c r="AB2611">
        <v>66.099999999999994</v>
      </c>
      <c r="AC2611">
        <v>82.1</v>
      </c>
      <c r="AD2611">
        <v>83.9</v>
      </c>
    </row>
    <row r="2612" spans="1:30" x14ac:dyDescent="0.25">
      <c r="A2612" t="str">
        <f t="shared" si="40"/>
        <v>2017/201810MaleMedicine and dentistrySouth East</v>
      </c>
      <c r="B2612" t="s">
        <v>218</v>
      </c>
      <c r="C2612" t="s">
        <v>254</v>
      </c>
      <c r="D2612">
        <v>10</v>
      </c>
      <c r="E2612" t="s">
        <v>3</v>
      </c>
      <c r="F2612" t="s">
        <v>138</v>
      </c>
      <c r="G2612" t="s">
        <v>215</v>
      </c>
      <c r="H2612" t="s">
        <v>215</v>
      </c>
      <c r="I2612" t="s">
        <v>215</v>
      </c>
      <c r="J2612" t="s">
        <v>215</v>
      </c>
      <c r="K2612" t="s">
        <v>215</v>
      </c>
      <c r="L2612" t="s">
        <v>215</v>
      </c>
      <c r="M2612" t="s">
        <v>215</v>
      </c>
      <c r="N2612" t="s">
        <v>215</v>
      </c>
      <c r="O2612" t="s">
        <v>215</v>
      </c>
      <c r="P2612" t="s">
        <v>215</v>
      </c>
      <c r="Q2612" t="s">
        <v>215</v>
      </c>
      <c r="R2612" t="s">
        <v>38</v>
      </c>
      <c r="S2612">
        <v>195</v>
      </c>
      <c r="T2612">
        <v>55100</v>
      </c>
      <c r="U2612">
        <v>64200</v>
      </c>
      <c r="V2612">
        <v>81800</v>
      </c>
      <c r="W2612">
        <v>345</v>
      </c>
      <c r="X2612">
        <v>0</v>
      </c>
      <c r="Y2612">
        <v>345</v>
      </c>
      <c r="Z2612">
        <v>10.8</v>
      </c>
      <c r="AA2612">
        <v>2</v>
      </c>
      <c r="AB2612">
        <v>65.099999999999994</v>
      </c>
      <c r="AC2612">
        <v>85.4</v>
      </c>
      <c r="AD2612">
        <v>87.2</v>
      </c>
    </row>
    <row r="2613" spans="1:30" x14ac:dyDescent="0.25">
      <c r="A2613" t="str">
        <f t="shared" si="40"/>
        <v>2017/201810MaleMedicine and dentistrySouth West</v>
      </c>
      <c r="B2613" t="s">
        <v>218</v>
      </c>
      <c r="C2613" t="s">
        <v>254</v>
      </c>
      <c r="D2613">
        <v>10</v>
      </c>
      <c r="E2613" t="s">
        <v>3</v>
      </c>
      <c r="F2613" t="s">
        <v>138</v>
      </c>
      <c r="G2613" t="s">
        <v>215</v>
      </c>
      <c r="H2613" t="s">
        <v>215</v>
      </c>
      <c r="I2613" t="s">
        <v>215</v>
      </c>
      <c r="J2613" t="s">
        <v>215</v>
      </c>
      <c r="K2613" t="s">
        <v>215</v>
      </c>
      <c r="L2613" t="s">
        <v>215</v>
      </c>
      <c r="M2613" t="s">
        <v>215</v>
      </c>
      <c r="N2613" t="s">
        <v>215</v>
      </c>
      <c r="O2613" t="s">
        <v>215</v>
      </c>
      <c r="P2613" t="s">
        <v>215</v>
      </c>
      <c r="Q2613" t="s">
        <v>215</v>
      </c>
      <c r="R2613" t="s">
        <v>39</v>
      </c>
      <c r="S2613">
        <v>130</v>
      </c>
      <c r="T2613">
        <v>55000</v>
      </c>
      <c r="U2613">
        <v>62400</v>
      </c>
      <c r="V2613">
        <v>77500</v>
      </c>
      <c r="W2613">
        <v>235</v>
      </c>
      <c r="X2613">
        <v>0</v>
      </c>
      <c r="Y2613">
        <v>235</v>
      </c>
      <c r="Z2613">
        <v>12</v>
      </c>
      <c r="AA2613">
        <v>4.3</v>
      </c>
      <c r="AB2613">
        <v>62.2</v>
      </c>
      <c r="AC2613">
        <v>80.7</v>
      </c>
      <c r="AD2613">
        <v>83.7</v>
      </c>
    </row>
    <row r="2614" spans="1:30" x14ac:dyDescent="0.25">
      <c r="A2614" t="str">
        <f t="shared" si="40"/>
        <v>2017/201810MaleMedicine and dentistryWales</v>
      </c>
      <c r="B2614" t="s">
        <v>218</v>
      </c>
      <c r="C2614" t="s">
        <v>254</v>
      </c>
      <c r="D2614">
        <v>10</v>
      </c>
      <c r="E2614" t="s">
        <v>3</v>
      </c>
      <c r="F2614" t="s">
        <v>138</v>
      </c>
      <c r="G2614" t="s">
        <v>215</v>
      </c>
      <c r="H2614" t="s">
        <v>215</v>
      </c>
      <c r="I2614" t="s">
        <v>215</v>
      </c>
      <c r="J2614" t="s">
        <v>215</v>
      </c>
      <c r="K2614" t="s">
        <v>215</v>
      </c>
      <c r="L2614" t="s">
        <v>215</v>
      </c>
      <c r="M2614" t="s">
        <v>215</v>
      </c>
      <c r="N2614" t="s">
        <v>215</v>
      </c>
      <c r="O2614" t="s">
        <v>215</v>
      </c>
      <c r="P2614" t="s">
        <v>215</v>
      </c>
      <c r="Q2614" t="s">
        <v>215</v>
      </c>
      <c r="R2614" t="s">
        <v>259</v>
      </c>
      <c r="S2614">
        <v>30</v>
      </c>
      <c r="T2614">
        <v>57300</v>
      </c>
      <c r="U2614">
        <v>67200</v>
      </c>
      <c r="V2614">
        <v>85000</v>
      </c>
      <c r="W2614">
        <v>55</v>
      </c>
      <c r="X2614">
        <v>0</v>
      </c>
      <c r="Y2614">
        <v>55</v>
      </c>
      <c r="Z2614">
        <v>7.5</v>
      </c>
      <c r="AA2614">
        <v>3.8</v>
      </c>
      <c r="AB2614">
        <v>64.2</v>
      </c>
      <c r="AC2614">
        <v>86.8</v>
      </c>
      <c r="AD2614">
        <v>88.7</v>
      </c>
    </row>
    <row r="2615" spans="1:30" x14ac:dyDescent="0.25">
      <c r="A2615" t="str">
        <f t="shared" si="40"/>
        <v>2017/201810MaleMedicine and dentistryWest Midlands</v>
      </c>
      <c r="B2615" t="s">
        <v>218</v>
      </c>
      <c r="C2615" t="s">
        <v>254</v>
      </c>
      <c r="D2615">
        <v>10</v>
      </c>
      <c r="E2615" t="s">
        <v>3</v>
      </c>
      <c r="F2615" t="s">
        <v>138</v>
      </c>
      <c r="G2615" t="s">
        <v>215</v>
      </c>
      <c r="H2615" t="s">
        <v>215</v>
      </c>
      <c r="I2615" t="s">
        <v>215</v>
      </c>
      <c r="J2615" t="s">
        <v>215</v>
      </c>
      <c r="K2615" t="s">
        <v>215</v>
      </c>
      <c r="L2615" t="s">
        <v>215</v>
      </c>
      <c r="M2615" t="s">
        <v>215</v>
      </c>
      <c r="N2615" t="s">
        <v>215</v>
      </c>
      <c r="O2615" t="s">
        <v>215</v>
      </c>
      <c r="P2615" t="s">
        <v>215</v>
      </c>
      <c r="Q2615" t="s">
        <v>215</v>
      </c>
      <c r="R2615" t="s">
        <v>35</v>
      </c>
      <c r="S2615">
        <v>135</v>
      </c>
      <c r="T2615">
        <v>53700</v>
      </c>
      <c r="U2615">
        <v>63900</v>
      </c>
      <c r="V2615">
        <v>76700</v>
      </c>
      <c r="W2615">
        <v>205</v>
      </c>
      <c r="X2615">
        <v>0</v>
      </c>
      <c r="Y2615">
        <v>205</v>
      </c>
      <c r="Z2615">
        <v>10.1</v>
      </c>
      <c r="AA2615">
        <v>2.4</v>
      </c>
      <c r="AB2615">
        <v>66.7</v>
      </c>
      <c r="AC2615">
        <v>85.5</v>
      </c>
      <c r="AD2615">
        <v>87.4</v>
      </c>
    </row>
    <row r="2616" spans="1:30" x14ac:dyDescent="0.25">
      <c r="A2616" t="str">
        <f t="shared" si="40"/>
        <v>2017/201810MaleMedicine and dentistryYorkshire and the Humber</v>
      </c>
      <c r="B2616" t="s">
        <v>218</v>
      </c>
      <c r="C2616" t="s">
        <v>254</v>
      </c>
      <c r="D2616">
        <v>10</v>
      </c>
      <c r="E2616" t="s">
        <v>3</v>
      </c>
      <c r="F2616" t="s">
        <v>138</v>
      </c>
      <c r="G2616" t="s">
        <v>215</v>
      </c>
      <c r="H2616" t="s">
        <v>215</v>
      </c>
      <c r="I2616" t="s">
        <v>215</v>
      </c>
      <c r="J2616" t="s">
        <v>215</v>
      </c>
      <c r="K2616" t="s">
        <v>215</v>
      </c>
      <c r="L2616" t="s">
        <v>215</v>
      </c>
      <c r="M2616" t="s">
        <v>215</v>
      </c>
      <c r="N2616" t="s">
        <v>215</v>
      </c>
      <c r="O2616" t="s">
        <v>215</v>
      </c>
      <c r="P2616" t="s">
        <v>215</v>
      </c>
      <c r="Q2616" t="s">
        <v>215</v>
      </c>
      <c r="R2616" t="s">
        <v>33</v>
      </c>
      <c r="S2616">
        <v>115</v>
      </c>
      <c r="T2616">
        <v>55400</v>
      </c>
      <c r="U2616">
        <v>68300</v>
      </c>
      <c r="V2616">
        <v>82500</v>
      </c>
      <c r="W2616">
        <v>190</v>
      </c>
      <c r="X2616">
        <v>0</v>
      </c>
      <c r="Y2616">
        <v>190</v>
      </c>
      <c r="Z2616">
        <v>9.5</v>
      </c>
      <c r="AA2616">
        <v>4.2</v>
      </c>
      <c r="AB2616">
        <v>65.3</v>
      </c>
      <c r="AC2616">
        <v>84.7</v>
      </c>
      <c r="AD2616">
        <v>86.3</v>
      </c>
    </row>
    <row r="2617" spans="1:30" x14ac:dyDescent="0.25">
      <c r="A2617" t="str">
        <f t="shared" si="40"/>
        <v>2017/201810MaleNursing and midwiferyEast Midlands</v>
      </c>
      <c r="B2617" t="s">
        <v>218</v>
      </c>
      <c r="C2617" t="s">
        <v>254</v>
      </c>
      <c r="D2617">
        <v>10</v>
      </c>
      <c r="E2617" t="s">
        <v>3</v>
      </c>
      <c r="F2617" t="s">
        <v>229</v>
      </c>
      <c r="G2617" t="s">
        <v>215</v>
      </c>
      <c r="H2617" t="s">
        <v>215</v>
      </c>
      <c r="I2617" t="s">
        <v>215</v>
      </c>
      <c r="J2617" t="s">
        <v>215</v>
      </c>
      <c r="K2617" t="s">
        <v>215</v>
      </c>
      <c r="L2617" t="s">
        <v>215</v>
      </c>
      <c r="M2617" t="s">
        <v>215</v>
      </c>
      <c r="N2617" t="s">
        <v>215</v>
      </c>
      <c r="O2617" t="s">
        <v>215</v>
      </c>
      <c r="P2617" t="s">
        <v>215</v>
      </c>
      <c r="Q2617" t="s">
        <v>215</v>
      </c>
      <c r="R2617" t="s">
        <v>34</v>
      </c>
      <c r="S2617">
        <v>40</v>
      </c>
      <c r="T2617">
        <v>14200</v>
      </c>
      <c r="U2617">
        <v>36900</v>
      </c>
      <c r="V2617">
        <v>40200</v>
      </c>
      <c r="W2617">
        <v>55</v>
      </c>
      <c r="X2617">
        <v>0</v>
      </c>
      <c r="Y2617">
        <v>55</v>
      </c>
      <c r="Z2617">
        <v>8.8000000000000007</v>
      </c>
      <c r="AA2617">
        <v>1.8</v>
      </c>
      <c r="AB2617">
        <v>75.400000000000006</v>
      </c>
      <c r="AC2617">
        <v>87.7</v>
      </c>
      <c r="AD2617">
        <v>89.5</v>
      </c>
    </row>
    <row r="2618" spans="1:30" x14ac:dyDescent="0.25">
      <c r="A2618" t="str">
        <f t="shared" si="40"/>
        <v>2017/201810MaleNursing and midwiferyEast of England</v>
      </c>
      <c r="B2618" t="s">
        <v>218</v>
      </c>
      <c r="C2618" t="s">
        <v>254</v>
      </c>
      <c r="D2618">
        <v>10</v>
      </c>
      <c r="E2618" t="s">
        <v>3</v>
      </c>
      <c r="F2618" t="s">
        <v>229</v>
      </c>
      <c r="G2618" t="s">
        <v>215</v>
      </c>
      <c r="H2618" t="s">
        <v>215</v>
      </c>
      <c r="I2618" t="s">
        <v>215</v>
      </c>
      <c r="J2618" t="s">
        <v>215</v>
      </c>
      <c r="K2618" t="s">
        <v>215</v>
      </c>
      <c r="L2618" t="s">
        <v>215</v>
      </c>
      <c r="M2618" t="s">
        <v>215</v>
      </c>
      <c r="N2618" t="s">
        <v>215</v>
      </c>
      <c r="O2618" t="s">
        <v>215</v>
      </c>
      <c r="P2618" t="s">
        <v>215</v>
      </c>
      <c r="Q2618" t="s">
        <v>215</v>
      </c>
      <c r="R2618" t="s">
        <v>36</v>
      </c>
      <c r="S2618">
        <v>60</v>
      </c>
      <c r="T2618">
        <v>29600</v>
      </c>
      <c r="U2618">
        <v>38900</v>
      </c>
      <c r="V2618">
        <v>47400</v>
      </c>
      <c r="W2618">
        <v>85</v>
      </c>
      <c r="X2618">
        <v>0</v>
      </c>
      <c r="Y2618">
        <v>85</v>
      </c>
      <c r="Z2618">
        <v>10.5</v>
      </c>
      <c r="AA2618">
        <v>0</v>
      </c>
      <c r="AB2618">
        <v>77.900000000000006</v>
      </c>
      <c r="AC2618">
        <v>88.4</v>
      </c>
      <c r="AD2618">
        <v>89.5</v>
      </c>
    </row>
    <row r="2619" spans="1:30" x14ac:dyDescent="0.25">
      <c r="A2619" t="str">
        <f t="shared" si="40"/>
        <v>2017/201810MaleNursing and midwiferyLondon</v>
      </c>
      <c r="B2619" t="s">
        <v>218</v>
      </c>
      <c r="C2619" t="s">
        <v>254</v>
      </c>
      <c r="D2619">
        <v>10</v>
      </c>
      <c r="E2619" t="s">
        <v>3</v>
      </c>
      <c r="F2619" t="s">
        <v>229</v>
      </c>
      <c r="G2619" t="s">
        <v>215</v>
      </c>
      <c r="H2619" t="s">
        <v>215</v>
      </c>
      <c r="I2619" t="s">
        <v>215</v>
      </c>
      <c r="J2619" t="s">
        <v>215</v>
      </c>
      <c r="K2619" t="s">
        <v>215</v>
      </c>
      <c r="L2619" t="s">
        <v>215</v>
      </c>
      <c r="M2619" t="s">
        <v>215</v>
      </c>
      <c r="N2619" t="s">
        <v>215</v>
      </c>
      <c r="O2619" t="s">
        <v>215</v>
      </c>
      <c r="P2619" t="s">
        <v>215</v>
      </c>
      <c r="Q2619" t="s">
        <v>215</v>
      </c>
      <c r="R2619" t="s">
        <v>37</v>
      </c>
      <c r="S2619">
        <v>80</v>
      </c>
      <c r="T2619">
        <v>26600</v>
      </c>
      <c r="U2619">
        <v>40900</v>
      </c>
      <c r="V2619">
        <v>46700</v>
      </c>
      <c r="W2619">
        <v>130</v>
      </c>
      <c r="X2619">
        <v>0</v>
      </c>
      <c r="Y2619">
        <v>130</v>
      </c>
      <c r="Z2619">
        <v>10.199999999999999</v>
      </c>
      <c r="AA2619">
        <v>4.5</v>
      </c>
      <c r="AB2619">
        <v>66.8</v>
      </c>
      <c r="AC2619">
        <v>84.5</v>
      </c>
      <c r="AD2619">
        <v>85.3</v>
      </c>
    </row>
    <row r="2620" spans="1:30" x14ac:dyDescent="0.25">
      <c r="A2620" t="str">
        <f t="shared" si="40"/>
        <v>2017/201810MaleNursing and midwiferyNorth East</v>
      </c>
      <c r="B2620" t="s">
        <v>218</v>
      </c>
      <c r="C2620" t="s">
        <v>254</v>
      </c>
      <c r="D2620">
        <v>10</v>
      </c>
      <c r="E2620" t="s">
        <v>3</v>
      </c>
      <c r="F2620" t="s">
        <v>229</v>
      </c>
      <c r="G2620" t="s">
        <v>215</v>
      </c>
      <c r="H2620" t="s">
        <v>215</v>
      </c>
      <c r="I2620" t="s">
        <v>215</v>
      </c>
      <c r="J2620" t="s">
        <v>215</v>
      </c>
      <c r="K2620" t="s">
        <v>215</v>
      </c>
      <c r="L2620" t="s">
        <v>215</v>
      </c>
      <c r="M2620" t="s">
        <v>215</v>
      </c>
      <c r="N2620" t="s">
        <v>215</v>
      </c>
      <c r="O2620" t="s">
        <v>215</v>
      </c>
      <c r="P2620" t="s">
        <v>215</v>
      </c>
      <c r="Q2620" t="s">
        <v>215</v>
      </c>
      <c r="R2620" t="s">
        <v>31</v>
      </c>
      <c r="S2620">
        <v>35</v>
      </c>
      <c r="T2620">
        <v>26600</v>
      </c>
      <c r="U2620">
        <v>32100</v>
      </c>
      <c r="V2620">
        <v>38700</v>
      </c>
      <c r="W2620">
        <v>55</v>
      </c>
      <c r="X2620">
        <v>0</v>
      </c>
      <c r="Y2620">
        <v>55</v>
      </c>
      <c r="Z2620">
        <v>11.2</v>
      </c>
      <c r="AA2620">
        <v>1.9</v>
      </c>
      <c r="AB2620">
        <v>70.2</v>
      </c>
      <c r="AC2620">
        <v>87</v>
      </c>
      <c r="AD2620">
        <v>87</v>
      </c>
    </row>
    <row r="2621" spans="1:30" x14ac:dyDescent="0.25">
      <c r="A2621" t="str">
        <f t="shared" si="40"/>
        <v>2017/201810MaleNursing and midwiferyNorth West</v>
      </c>
      <c r="B2621" t="s">
        <v>218</v>
      </c>
      <c r="C2621" t="s">
        <v>254</v>
      </c>
      <c r="D2621">
        <v>10</v>
      </c>
      <c r="E2621" t="s">
        <v>3</v>
      </c>
      <c r="F2621" t="s">
        <v>229</v>
      </c>
      <c r="G2621" t="s">
        <v>215</v>
      </c>
      <c r="H2621" t="s">
        <v>215</v>
      </c>
      <c r="I2621" t="s">
        <v>215</v>
      </c>
      <c r="J2621" t="s">
        <v>215</v>
      </c>
      <c r="K2621" t="s">
        <v>215</v>
      </c>
      <c r="L2621" t="s">
        <v>215</v>
      </c>
      <c r="M2621" t="s">
        <v>215</v>
      </c>
      <c r="N2621" t="s">
        <v>215</v>
      </c>
      <c r="O2621" t="s">
        <v>215</v>
      </c>
      <c r="P2621" t="s">
        <v>215</v>
      </c>
      <c r="Q2621" t="s">
        <v>215</v>
      </c>
      <c r="R2621" t="s">
        <v>32</v>
      </c>
      <c r="S2621">
        <v>50</v>
      </c>
      <c r="T2621">
        <v>25200</v>
      </c>
      <c r="U2621">
        <v>33200</v>
      </c>
      <c r="V2621">
        <v>40500</v>
      </c>
      <c r="W2621">
        <v>90</v>
      </c>
      <c r="X2621">
        <v>0</v>
      </c>
      <c r="Y2621">
        <v>90</v>
      </c>
      <c r="Z2621">
        <v>7.8</v>
      </c>
      <c r="AA2621">
        <v>2.2000000000000002</v>
      </c>
      <c r="AB2621">
        <v>64.400000000000006</v>
      </c>
      <c r="AC2621">
        <v>86.7</v>
      </c>
      <c r="AD2621">
        <v>90</v>
      </c>
    </row>
    <row r="2622" spans="1:30" x14ac:dyDescent="0.25">
      <c r="A2622" t="str">
        <f t="shared" si="40"/>
        <v>2017/201810MaleNursing and midwiferyNorthern Ireland</v>
      </c>
      <c r="B2622" t="s">
        <v>218</v>
      </c>
      <c r="C2622" t="s">
        <v>254</v>
      </c>
      <c r="D2622">
        <v>10</v>
      </c>
      <c r="E2622" t="s">
        <v>3</v>
      </c>
      <c r="F2622" t="s">
        <v>229</v>
      </c>
      <c r="G2622" t="s">
        <v>215</v>
      </c>
      <c r="H2622" t="s">
        <v>215</v>
      </c>
      <c r="I2622" t="s">
        <v>215</v>
      </c>
      <c r="J2622" t="s">
        <v>215</v>
      </c>
      <c r="K2622" t="s">
        <v>215</v>
      </c>
      <c r="L2622" t="s">
        <v>215</v>
      </c>
      <c r="M2622" t="s">
        <v>215</v>
      </c>
      <c r="N2622" t="s">
        <v>215</v>
      </c>
      <c r="O2622" t="s">
        <v>215</v>
      </c>
      <c r="P2622" t="s">
        <v>215</v>
      </c>
      <c r="Q2622" t="s">
        <v>215</v>
      </c>
      <c r="R2622" t="s">
        <v>256</v>
      </c>
      <c r="S2622" t="s">
        <v>216</v>
      </c>
      <c r="T2622" t="s">
        <v>216</v>
      </c>
      <c r="U2622" t="s">
        <v>216</v>
      </c>
      <c r="V2622" t="s">
        <v>216</v>
      </c>
      <c r="W2622" t="s">
        <v>216</v>
      </c>
      <c r="X2622" t="s">
        <v>216</v>
      </c>
      <c r="Y2622" t="s">
        <v>216</v>
      </c>
      <c r="Z2622" t="s">
        <v>216</v>
      </c>
      <c r="AA2622" t="s">
        <v>216</v>
      </c>
      <c r="AB2622" t="s">
        <v>216</v>
      </c>
      <c r="AC2622" t="s">
        <v>216</v>
      </c>
      <c r="AD2622" t="s">
        <v>216</v>
      </c>
    </row>
    <row r="2623" spans="1:30" x14ac:dyDescent="0.25">
      <c r="A2623" t="str">
        <f t="shared" si="40"/>
        <v>2017/201810MaleNursing and midwiferyScotland</v>
      </c>
      <c r="B2623" t="s">
        <v>218</v>
      </c>
      <c r="C2623" t="s">
        <v>254</v>
      </c>
      <c r="D2623">
        <v>10</v>
      </c>
      <c r="E2623" t="s">
        <v>3</v>
      </c>
      <c r="F2623" t="s">
        <v>229</v>
      </c>
      <c r="G2623" t="s">
        <v>215</v>
      </c>
      <c r="H2623" t="s">
        <v>215</v>
      </c>
      <c r="I2623" t="s">
        <v>215</v>
      </c>
      <c r="J2623" t="s">
        <v>215</v>
      </c>
      <c r="K2623" t="s">
        <v>215</v>
      </c>
      <c r="L2623" t="s">
        <v>215</v>
      </c>
      <c r="M2623" t="s">
        <v>215</v>
      </c>
      <c r="N2623" t="s">
        <v>215</v>
      </c>
      <c r="O2623" t="s">
        <v>215</v>
      </c>
      <c r="P2623" t="s">
        <v>215</v>
      </c>
      <c r="Q2623" t="s">
        <v>215</v>
      </c>
      <c r="R2623" t="s">
        <v>257</v>
      </c>
      <c r="S2623" t="s">
        <v>216</v>
      </c>
      <c r="T2623" t="s">
        <v>216</v>
      </c>
      <c r="U2623" t="s">
        <v>216</v>
      </c>
      <c r="V2623" t="s">
        <v>216</v>
      </c>
      <c r="W2623">
        <v>5</v>
      </c>
      <c r="X2623">
        <v>0</v>
      </c>
      <c r="Y2623">
        <v>5</v>
      </c>
      <c r="Z2623">
        <v>0</v>
      </c>
      <c r="AA2623">
        <v>0</v>
      </c>
      <c r="AB2623">
        <v>50</v>
      </c>
      <c r="AC2623">
        <v>100</v>
      </c>
      <c r="AD2623">
        <v>100</v>
      </c>
    </row>
    <row r="2624" spans="1:30" x14ac:dyDescent="0.25">
      <c r="A2624" t="str">
        <f t="shared" si="40"/>
        <v>2017/201810MaleNursing and midwiferySouth East</v>
      </c>
      <c r="B2624" t="s">
        <v>218</v>
      </c>
      <c r="C2624" t="s">
        <v>254</v>
      </c>
      <c r="D2624">
        <v>10</v>
      </c>
      <c r="E2624" t="s">
        <v>3</v>
      </c>
      <c r="F2624" t="s">
        <v>229</v>
      </c>
      <c r="G2624" t="s">
        <v>215</v>
      </c>
      <c r="H2624" t="s">
        <v>215</v>
      </c>
      <c r="I2624" t="s">
        <v>215</v>
      </c>
      <c r="J2624" t="s">
        <v>215</v>
      </c>
      <c r="K2624" t="s">
        <v>215</v>
      </c>
      <c r="L2624" t="s">
        <v>215</v>
      </c>
      <c r="M2624" t="s">
        <v>215</v>
      </c>
      <c r="N2624" t="s">
        <v>215</v>
      </c>
      <c r="O2624" t="s">
        <v>215</v>
      </c>
      <c r="P2624" t="s">
        <v>215</v>
      </c>
      <c r="Q2624" t="s">
        <v>215</v>
      </c>
      <c r="R2624" t="s">
        <v>38</v>
      </c>
      <c r="S2624">
        <v>75</v>
      </c>
      <c r="T2624">
        <v>27400</v>
      </c>
      <c r="U2624">
        <v>37600</v>
      </c>
      <c r="V2624">
        <v>44200</v>
      </c>
      <c r="W2624">
        <v>110</v>
      </c>
      <c r="X2624">
        <v>0</v>
      </c>
      <c r="Y2624">
        <v>110</v>
      </c>
      <c r="Z2624">
        <v>6.4</v>
      </c>
      <c r="AA2624">
        <v>0.9</v>
      </c>
      <c r="AB2624">
        <v>70.900000000000006</v>
      </c>
      <c r="AC2624">
        <v>90.9</v>
      </c>
      <c r="AD2624">
        <v>92.7</v>
      </c>
    </row>
    <row r="2625" spans="1:30" x14ac:dyDescent="0.25">
      <c r="A2625" t="str">
        <f t="shared" si="40"/>
        <v>2017/201810MaleNursing and midwiferySouth West</v>
      </c>
      <c r="B2625" t="s">
        <v>218</v>
      </c>
      <c r="C2625" t="s">
        <v>254</v>
      </c>
      <c r="D2625">
        <v>10</v>
      </c>
      <c r="E2625" t="s">
        <v>3</v>
      </c>
      <c r="F2625" t="s">
        <v>229</v>
      </c>
      <c r="G2625" t="s">
        <v>215</v>
      </c>
      <c r="H2625" t="s">
        <v>215</v>
      </c>
      <c r="I2625" t="s">
        <v>215</v>
      </c>
      <c r="J2625" t="s">
        <v>215</v>
      </c>
      <c r="K2625" t="s">
        <v>215</v>
      </c>
      <c r="L2625" t="s">
        <v>215</v>
      </c>
      <c r="M2625" t="s">
        <v>215</v>
      </c>
      <c r="N2625" t="s">
        <v>215</v>
      </c>
      <c r="O2625" t="s">
        <v>215</v>
      </c>
      <c r="P2625" t="s">
        <v>215</v>
      </c>
      <c r="Q2625" t="s">
        <v>215</v>
      </c>
      <c r="R2625" t="s">
        <v>39</v>
      </c>
      <c r="S2625">
        <v>55</v>
      </c>
      <c r="T2625">
        <v>27000</v>
      </c>
      <c r="U2625">
        <v>31400</v>
      </c>
      <c r="V2625">
        <v>39800</v>
      </c>
      <c r="W2625">
        <v>75</v>
      </c>
      <c r="X2625">
        <v>0</v>
      </c>
      <c r="Y2625">
        <v>75</v>
      </c>
      <c r="Z2625">
        <v>4</v>
      </c>
      <c r="AA2625">
        <v>2.7</v>
      </c>
      <c r="AB2625">
        <v>76</v>
      </c>
      <c r="AC2625">
        <v>89.3</v>
      </c>
      <c r="AD2625">
        <v>93.3</v>
      </c>
    </row>
    <row r="2626" spans="1:30" x14ac:dyDescent="0.25">
      <c r="A2626" t="str">
        <f t="shared" si="40"/>
        <v>2017/201810MaleNursing and midwiferyWales</v>
      </c>
      <c r="B2626" t="s">
        <v>218</v>
      </c>
      <c r="C2626" t="s">
        <v>254</v>
      </c>
      <c r="D2626">
        <v>10</v>
      </c>
      <c r="E2626" t="s">
        <v>3</v>
      </c>
      <c r="F2626" t="s">
        <v>229</v>
      </c>
      <c r="G2626" t="s">
        <v>215</v>
      </c>
      <c r="H2626" t="s">
        <v>215</v>
      </c>
      <c r="I2626" t="s">
        <v>215</v>
      </c>
      <c r="J2626" t="s">
        <v>215</v>
      </c>
      <c r="K2626" t="s">
        <v>215</v>
      </c>
      <c r="L2626" t="s">
        <v>215</v>
      </c>
      <c r="M2626" t="s">
        <v>215</v>
      </c>
      <c r="N2626" t="s">
        <v>215</v>
      </c>
      <c r="O2626" t="s">
        <v>215</v>
      </c>
      <c r="P2626" t="s">
        <v>215</v>
      </c>
      <c r="Q2626" t="s">
        <v>215</v>
      </c>
      <c r="R2626" t="s">
        <v>259</v>
      </c>
      <c r="S2626" t="s">
        <v>216</v>
      </c>
      <c r="T2626" t="s">
        <v>216</v>
      </c>
      <c r="U2626" t="s">
        <v>216</v>
      </c>
      <c r="V2626" t="s">
        <v>216</v>
      </c>
      <c r="W2626">
        <v>10</v>
      </c>
      <c r="X2626">
        <v>0</v>
      </c>
      <c r="Y2626">
        <v>10</v>
      </c>
      <c r="Z2626">
        <v>0</v>
      </c>
      <c r="AA2626">
        <v>0</v>
      </c>
      <c r="AB2626">
        <v>92</v>
      </c>
      <c r="AC2626">
        <v>92</v>
      </c>
      <c r="AD2626">
        <v>100</v>
      </c>
    </row>
    <row r="2627" spans="1:30" x14ac:dyDescent="0.25">
      <c r="A2627" t="str">
        <f t="shared" si="40"/>
        <v>2017/201810MaleNursing and midwiferyWest Midlands</v>
      </c>
      <c r="B2627" t="s">
        <v>218</v>
      </c>
      <c r="C2627" t="s">
        <v>254</v>
      </c>
      <c r="D2627">
        <v>10</v>
      </c>
      <c r="E2627" t="s">
        <v>3</v>
      </c>
      <c r="F2627" t="s">
        <v>229</v>
      </c>
      <c r="G2627" t="s">
        <v>215</v>
      </c>
      <c r="H2627" t="s">
        <v>215</v>
      </c>
      <c r="I2627" t="s">
        <v>215</v>
      </c>
      <c r="J2627" t="s">
        <v>215</v>
      </c>
      <c r="K2627" t="s">
        <v>215</v>
      </c>
      <c r="L2627" t="s">
        <v>215</v>
      </c>
      <c r="M2627" t="s">
        <v>215</v>
      </c>
      <c r="N2627" t="s">
        <v>215</v>
      </c>
      <c r="O2627" t="s">
        <v>215</v>
      </c>
      <c r="P2627" t="s">
        <v>215</v>
      </c>
      <c r="Q2627" t="s">
        <v>215</v>
      </c>
      <c r="R2627" t="s">
        <v>35</v>
      </c>
      <c r="S2627">
        <v>35</v>
      </c>
      <c r="T2627">
        <v>27900</v>
      </c>
      <c r="U2627">
        <v>37400</v>
      </c>
      <c r="V2627">
        <v>42300</v>
      </c>
      <c r="W2627">
        <v>60</v>
      </c>
      <c r="X2627">
        <v>0</v>
      </c>
      <c r="Y2627">
        <v>60</v>
      </c>
      <c r="Z2627">
        <v>9.6999999999999993</v>
      </c>
      <c r="AA2627">
        <v>1.6</v>
      </c>
      <c r="AB2627">
        <v>64.5</v>
      </c>
      <c r="AC2627">
        <v>87.1</v>
      </c>
      <c r="AD2627">
        <v>88.7</v>
      </c>
    </row>
    <row r="2628" spans="1:30" x14ac:dyDescent="0.25">
      <c r="A2628" t="str">
        <f t="shared" ref="A2628:A2691" si="41">B2628&amp;D2628&amp;E2628&amp;F2628&amp;R2628</f>
        <v>2017/201810MaleNursing and midwiferyYorkshire and the Humber</v>
      </c>
      <c r="B2628" t="s">
        <v>218</v>
      </c>
      <c r="C2628" t="s">
        <v>254</v>
      </c>
      <c r="D2628">
        <v>10</v>
      </c>
      <c r="E2628" t="s">
        <v>3</v>
      </c>
      <c r="F2628" t="s">
        <v>229</v>
      </c>
      <c r="G2628" t="s">
        <v>215</v>
      </c>
      <c r="H2628" t="s">
        <v>215</v>
      </c>
      <c r="I2628" t="s">
        <v>215</v>
      </c>
      <c r="J2628" t="s">
        <v>215</v>
      </c>
      <c r="K2628" t="s">
        <v>215</v>
      </c>
      <c r="L2628" t="s">
        <v>215</v>
      </c>
      <c r="M2628" t="s">
        <v>215</v>
      </c>
      <c r="N2628" t="s">
        <v>215</v>
      </c>
      <c r="O2628" t="s">
        <v>215</v>
      </c>
      <c r="P2628" t="s">
        <v>215</v>
      </c>
      <c r="Q2628" t="s">
        <v>215</v>
      </c>
      <c r="R2628" t="s">
        <v>33</v>
      </c>
      <c r="S2628">
        <v>50</v>
      </c>
      <c r="T2628">
        <v>28800</v>
      </c>
      <c r="U2628">
        <v>33800</v>
      </c>
      <c r="V2628">
        <v>38700</v>
      </c>
      <c r="W2628">
        <v>70</v>
      </c>
      <c r="X2628">
        <v>0</v>
      </c>
      <c r="Y2628">
        <v>70</v>
      </c>
      <c r="Z2628">
        <v>6.9</v>
      </c>
      <c r="AA2628">
        <v>0</v>
      </c>
      <c r="AB2628">
        <v>73.599999999999994</v>
      </c>
      <c r="AC2628">
        <v>90.3</v>
      </c>
      <c r="AD2628">
        <v>93.1</v>
      </c>
    </row>
    <row r="2629" spans="1:30" x14ac:dyDescent="0.25">
      <c r="A2629" t="str">
        <f t="shared" si="41"/>
        <v>2017/201810MalePerforming artsAbroad</v>
      </c>
      <c r="B2629" t="s">
        <v>218</v>
      </c>
      <c r="C2629" t="s">
        <v>254</v>
      </c>
      <c r="D2629">
        <v>10</v>
      </c>
      <c r="E2629" t="s">
        <v>3</v>
      </c>
      <c r="F2629" t="s">
        <v>230</v>
      </c>
      <c r="G2629" t="s">
        <v>215</v>
      </c>
      <c r="H2629" t="s">
        <v>215</v>
      </c>
      <c r="I2629" t="s">
        <v>215</v>
      </c>
      <c r="J2629" t="s">
        <v>215</v>
      </c>
      <c r="K2629" t="s">
        <v>215</v>
      </c>
      <c r="L2629" t="s">
        <v>215</v>
      </c>
      <c r="M2629" t="s">
        <v>215</v>
      </c>
      <c r="N2629" t="s">
        <v>215</v>
      </c>
      <c r="O2629" t="s">
        <v>215</v>
      </c>
      <c r="P2629" t="s">
        <v>215</v>
      </c>
      <c r="Q2629" t="s">
        <v>215</v>
      </c>
      <c r="R2629" t="s">
        <v>255</v>
      </c>
      <c r="S2629" t="s">
        <v>216</v>
      </c>
      <c r="T2629" t="s">
        <v>216</v>
      </c>
      <c r="U2629" t="s">
        <v>216</v>
      </c>
      <c r="V2629" t="s">
        <v>216</v>
      </c>
      <c r="W2629">
        <v>95</v>
      </c>
      <c r="X2629">
        <v>0</v>
      </c>
      <c r="Y2629">
        <v>95</v>
      </c>
      <c r="Z2629">
        <v>65.900000000000006</v>
      </c>
      <c r="AA2629">
        <v>2.6</v>
      </c>
      <c r="AB2629">
        <v>30.4</v>
      </c>
      <c r="AC2629">
        <v>30.4</v>
      </c>
      <c r="AD2629">
        <v>31.5</v>
      </c>
    </row>
    <row r="2630" spans="1:30" x14ac:dyDescent="0.25">
      <c r="A2630" t="str">
        <f t="shared" si="41"/>
        <v>2017/201810MalePerforming artsEast Midlands</v>
      </c>
      <c r="B2630" t="s">
        <v>218</v>
      </c>
      <c r="C2630" t="s">
        <v>254</v>
      </c>
      <c r="D2630">
        <v>10</v>
      </c>
      <c r="E2630" t="s">
        <v>3</v>
      </c>
      <c r="F2630" t="s">
        <v>230</v>
      </c>
      <c r="G2630" t="s">
        <v>215</v>
      </c>
      <c r="H2630" t="s">
        <v>215</v>
      </c>
      <c r="I2630" t="s">
        <v>215</v>
      </c>
      <c r="J2630" t="s">
        <v>215</v>
      </c>
      <c r="K2630" t="s">
        <v>215</v>
      </c>
      <c r="L2630" t="s">
        <v>215</v>
      </c>
      <c r="M2630" t="s">
        <v>215</v>
      </c>
      <c r="N2630" t="s">
        <v>215</v>
      </c>
      <c r="O2630" t="s">
        <v>215</v>
      </c>
      <c r="P2630" t="s">
        <v>215</v>
      </c>
      <c r="Q2630" t="s">
        <v>215</v>
      </c>
      <c r="R2630" t="s">
        <v>34</v>
      </c>
      <c r="S2630">
        <v>95</v>
      </c>
      <c r="T2630">
        <v>17200</v>
      </c>
      <c r="U2630">
        <v>27300</v>
      </c>
      <c r="V2630">
        <v>35800</v>
      </c>
      <c r="W2630">
        <v>145</v>
      </c>
      <c r="X2630">
        <v>0</v>
      </c>
      <c r="Y2630">
        <v>145</v>
      </c>
      <c r="Z2630">
        <v>11.5</v>
      </c>
      <c r="AA2630">
        <v>6.6</v>
      </c>
      <c r="AB2630">
        <v>74.2</v>
      </c>
      <c r="AC2630">
        <v>79</v>
      </c>
      <c r="AD2630">
        <v>81.900000000000006</v>
      </c>
    </row>
    <row r="2631" spans="1:30" x14ac:dyDescent="0.25">
      <c r="A2631" t="str">
        <f t="shared" si="41"/>
        <v>2017/201810MalePerforming artsEast of England</v>
      </c>
      <c r="B2631" t="s">
        <v>218</v>
      </c>
      <c r="C2631" t="s">
        <v>254</v>
      </c>
      <c r="D2631">
        <v>10</v>
      </c>
      <c r="E2631" t="s">
        <v>3</v>
      </c>
      <c r="F2631" t="s">
        <v>230</v>
      </c>
      <c r="G2631" t="s">
        <v>215</v>
      </c>
      <c r="H2631" t="s">
        <v>215</v>
      </c>
      <c r="I2631" t="s">
        <v>215</v>
      </c>
      <c r="J2631" t="s">
        <v>215</v>
      </c>
      <c r="K2631" t="s">
        <v>215</v>
      </c>
      <c r="L2631" t="s">
        <v>215</v>
      </c>
      <c r="M2631" t="s">
        <v>215</v>
      </c>
      <c r="N2631" t="s">
        <v>215</v>
      </c>
      <c r="O2631" t="s">
        <v>215</v>
      </c>
      <c r="P2631" t="s">
        <v>215</v>
      </c>
      <c r="Q2631" t="s">
        <v>215</v>
      </c>
      <c r="R2631" t="s">
        <v>36</v>
      </c>
      <c r="S2631">
        <v>210</v>
      </c>
      <c r="T2631">
        <v>21200</v>
      </c>
      <c r="U2631">
        <v>29900</v>
      </c>
      <c r="V2631">
        <v>37600</v>
      </c>
      <c r="W2631">
        <v>280</v>
      </c>
      <c r="X2631">
        <v>0</v>
      </c>
      <c r="Y2631">
        <v>280</v>
      </c>
      <c r="Z2631">
        <v>9.5</v>
      </c>
      <c r="AA2631">
        <v>5.0999999999999996</v>
      </c>
      <c r="AB2631">
        <v>82.8</v>
      </c>
      <c r="AC2631">
        <v>85.1</v>
      </c>
      <c r="AD2631">
        <v>85.4</v>
      </c>
    </row>
    <row r="2632" spans="1:30" x14ac:dyDescent="0.25">
      <c r="A2632" t="str">
        <f t="shared" si="41"/>
        <v>2017/201810MalePerforming artsLondon</v>
      </c>
      <c r="B2632" t="s">
        <v>218</v>
      </c>
      <c r="C2632" t="s">
        <v>254</v>
      </c>
      <c r="D2632">
        <v>10</v>
      </c>
      <c r="E2632" t="s">
        <v>3</v>
      </c>
      <c r="F2632" t="s">
        <v>230</v>
      </c>
      <c r="G2632" t="s">
        <v>215</v>
      </c>
      <c r="H2632" t="s">
        <v>215</v>
      </c>
      <c r="I2632" t="s">
        <v>215</v>
      </c>
      <c r="J2632" t="s">
        <v>215</v>
      </c>
      <c r="K2632" t="s">
        <v>215</v>
      </c>
      <c r="L2632" t="s">
        <v>215</v>
      </c>
      <c r="M2632" t="s">
        <v>215</v>
      </c>
      <c r="N2632" t="s">
        <v>215</v>
      </c>
      <c r="O2632" t="s">
        <v>215</v>
      </c>
      <c r="P2632" t="s">
        <v>215</v>
      </c>
      <c r="Q2632" t="s">
        <v>215</v>
      </c>
      <c r="R2632" t="s">
        <v>37</v>
      </c>
      <c r="S2632">
        <v>675</v>
      </c>
      <c r="T2632">
        <v>17500</v>
      </c>
      <c r="U2632">
        <v>29200</v>
      </c>
      <c r="V2632">
        <v>42000</v>
      </c>
      <c r="W2632">
        <v>950</v>
      </c>
      <c r="X2632">
        <v>0</v>
      </c>
      <c r="Y2632">
        <v>950</v>
      </c>
      <c r="Z2632">
        <v>8.5</v>
      </c>
      <c r="AA2632">
        <v>4.4000000000000004</v>
      </c>
      <c r="AB2632">
        <v>82.9</v>
      </c>
      <c r="AC2632">
        <v>86.7</v>
      </c>
      <c r="AD2632">
        <v>87</v>
      </c>
    </row>
    <row r="2633" spans="1:30" x14ac:dyDescent="0.25">
      <c r="A2633" t="str">
        <f t="shared" si="41"/>
        <v>2017/201810MalePerforming artsNorth East</v>
      </c>
      <c r="B2633" t="s">
        <v>218</v>
      </c>
      <c r="C2633" t="s">
        <v>254</v>
      </c>
      <c r="D2633">
        <v>10</v>
      </c>
      <c r="E2633" t="s">
        <v>3</v>
      </c>
      <c r="F2633" t="s">
        <v>230</v>
      </c>
      <c r="G2633" t="s">
        <v>215</v>
      </c>
      <c r="H2633" t="s">
        <v>215</v>
      </c>
      <c r="I2633" t="s">
        <v>215</v>
      </c>
      <c r="J2633" t="s">
        <v>215</v>
      </c>
      <c r="K2633" t="s">
        <v>215</v>
      </c>
      <c r="L2633" t="s">
        <v>215</v>
      </c>
      <c r="M2633" t="s">
        <v>215</v>
      </c>
      <c r="N2633" t="s">
        <v>215</v>
      </c>
      <c r="O2633" t="s">
        <v>215</v>
      </c>
      <c r="P2633" t="s">
        <v>215</v>
      </c>
      <c r="Q2633" t="s">
        <v>215</v>
      </c>
      <c r="R2633" t="s">
        <v>31</v>
      </c>
      <c r="S2633">
        <v>50</v>
      </c>
      <c r="T2633">
        <v>16400</v>
      </c>
      <c r="U2633">
        <v>21400</v>
      </c>
      <c r="V2633">
        <v>30300</v>
      </c>
      <c r="W2633">
        <v>75</v>
      </c>
      <c r="X2633">
        <v>0</v>
      </c>
      <c r="Y2633">
        <v>75</v>
      </c>
      <c r="Z2633">
        <v>8.1999999999999993</v>
      </c>
      <c r="AA2633">
        <v>13.7</v>
      </c>
      <c r="AB2633">
        <v>74.099999999999994</v>
      </c>
      <c r="AC2633">
        <v>78.2</v>
      </c>
      <c r="AD2633">
        <v>78.2</v>
      </c>
    </row>
    <row r="2634" spans="1:30" x14ac:dyDescent="0.25">
      <c r="A2634" t="str">
        <f t="shared" si="41"/>
        <v>2017/201810MalePerforming artsNorth West</v>
      </c>
      <c r="B2634" t="s">
        <v>218</v>
      </c>
      <c r="C2634" t="s">
        <v>254</v>
      </c>
      <c r="D2634">
        <v>10</v>
      </c>
      <c r="E2634" t="s">
        <v>3</v>
      </c>
      <c r="F2634" t="s">
        <v>230</v>
      </c>
      <c r="G2634" t="s">
        <v>215</v>
      </c>
      <c r="H2634" t="s">
        <v>215</v>
      </c>
      <c r="I2634" t="s">
        <v>215</v>
      </c>
      <c r="J2634" t="s">
        <v>215</v>
      </c>
      <c r="K2634" t="s">
        <v>215</v>
      </c>
      <c r="L2634" t="s">
        <v>215</v>
      </c>
      <c r="M2634" t="s">
        <v>215</v>
      </c>
      <c r="N2634" t="s">
        <v>215</v>
      </c>
      <c r="O2634" t="s">
        <v>215</v>
      </c>
      <c r="P2634" t="s">
        <v>215</v>
      </c>
      <c r="Q2634" t="s">
        <v>215</v>
      </c>
      <c r="R2634" t="s">
        <v>32</v>
      </c>
      <c r="S2634">
        <v>215</v>
      </c>
      <c r="T2634">
        <v>15000</v>
      </c>
      <c r="U2634">
        <v>22600</v>
      </c>
      <c r="V2634">
        <v>32100</v>
      </c>
      <c r="W2634">
        <v>295</v>
      </c>
      <c r="X2634">
        <v>0</v>
      </c>
      <c r="Y2634">
        <v>295</v>
      </c>
      <c r="Z2634">
        <v>9.3000000000000007</v>
      </c>
      <c r="AA2634">
        <v>5.4</v>
      </c>
      <c r="AB2634">
        <v>81.3</v>
      </c>
      <c r="AC2634">
        <v>85</v>
      </c>
      <c r="AD2634">
        <v>85.3</v>
      </c>
    </row>
    <row r="2635" spans="1:30" x14ac:dyDescent="0.25">
      <c r="A2635" t="str">
        <f t="shared" si="41"/>
        <v>2017/201810MalePerforming artsNorthern Ireland</v>
      </c>
      <c r="B2635" t="s">
        <v>218</v>
      </c>
      <c r="C2635" t="s">
        <v>254</v>
      </c>
      <c r="D2635">
        <v>10</v>
      </c>
      <c r="E2635" t="s">
        <v>3</v>
      </c>
      <c r="F2635" t="s">
        <v>230</v>
      </c>
      <c r="G2635" t="s">
        <v>215</v>
      </c>
      <c r="H2635" t="s">
        <v>215</v>
      </c>
      <c r="I2635" t="s">
        <v>215</v>
      </c>
      <c r="J2635" t="s">
        <v>215</v>
      </c>
      <c r="K2635" t="s">
        <v>215</v>
      </c>
      <c r="L2635" t="s">
        <v>215</v>
      </c>
      <c r="M2635" t="s">
        <v>215</v>
      </c>
      <c r="N2635" t="s">
        <v>215</v>
      </c>
      <c r="O2635" t="s">
        <v>215</v>
      </c>
      <c r="P2635" t="s">
        <v>215</v>
      </c>
      <c r="Q2635" t="s">
        <v>215</v>
      </c>
      <c r="R2635" t="s">
        <v>256</v>
      </c>
      <c r="S2635" t="s">
        <v>216</v>
      </c>
      <c r="T2635" t="s">
        <v>216</v>
      </c>
      <c r="U2635" t="s">
        <v>216</v>
      </c>
      <c r="V2635" t="s">
        <v>216</v>
      </c>
      <c r="W2635">
        <v>10</v>
      </c>
      <c r="X2635">
        <v>0</v>
      </c>
      <c r="Y2635">
        <v>10</v>
      </c>
      <c r="Z2635">
        <v>33.799999999999997</v>
      </c>
      <c r="AA2635">
        <v>8.8000000000000007</v>
      </c>
      <c r="AB2635">
        <v>57.4</v>
      </c>
      <c r="AC2635">
        <v>57.4</v>
      </c>
      <c r="AD2635">
        <v>57.4</v>
      </c>
    </row>
    <row r="2636" spans="1:30" x14ac:dyDescent="0.25">
      <c r="A2636" t="str">
        <f t="shared" si="41"/>
        <v>2017/201810MalePerforming artsScotland</v>
      </c>
      <c r="B2636" t="s">
        <v>218</v>
      </c>
      <c r="C2636" t="s">
        <v>254</v>
      </c>
      <c r="D2636">
        <v>10</v>
      </c>
      <c r="E2636" t="s">
        <v>3</v>
      </c>
      <c r="F2636" t="s">
        <v>230</v>
      </c>
      <c r="G2636" t="s">
        <v>215</v>
      </c>
      <c r="H2636" t="s">
        <v>215</v>
      </c>
      <c r="I2636" t="s">
        <v>215</v>
      </c>
      <c r="J2636" t="s">
        <v>215</v>
      </c>
      <c r="K2636" t="s">
        <v>215</v>
      </c>
      <c r="L2636" t="s">
        <v>215</v>
      </c>
      <c r="M2636" t="s">
        <v>215</v>
      </c>
      <c r="N2636" t="s">
        <v>215</v>
      </c>
      <c r="O2636" t="s">
        <v>215</v>
      </c>
      <c r="P2636" t="s">
        <v>215</v>
      </c>
      <c r="Q2636" t="s">
        <v>215</v>
      </c>
      <c r="R2636" t="s">
        <v>257</v>
      </c>
      <c r="S2636">
        <v>35</v>
      </c>
      <c r="T2636">
        <v>17200</v>
      </c>
      <c r="U2636">
        <v>25600</v>
      </c>
      <c r="V2636">
        <v>33600</v>
      </c>
      <c r="W2636">
        <v>50</v>
      </c>
      <c r="X2636">
        <v>0</v>
      </c>
      <c r="Y2636">
        <v>50</v>
      </c>
      <c r="Z2636">
        <v>6.7</v>
      </c>
      <c r="AA2636">
        <v>7.6</v>
      </c>
      <c r="AB2636">
        <v>73.3</v>
      </c>
      <c r="AC2636">
        <v>83.8</v>
      </c>
      <c r="AD2636">
        <v>85.7</v>
      </c>
    </row>
    <row r="2637" spans="1:30" x14ac:dyDescent="0.25">
      <c r="A2637" t="str">
        <f t="shared" si="41"/>
        <v>2017/201810MalePerforming artsSouth East</v>
      </c>
      <c r="B2637" t="s">
        <v>218</v>
      </c>
      <c r="C2637" t="s">
        <v>254</v>
      </c>
      <c r="D2637">
        <v>10</v>
      </c>
      <c r="E2637" t="s">
        <v>3</v>
      </c>
      <c r="F2637" t="s">
        <v>230</v>
      </c>
      <c r="G2637" t="s">
        <v>215</v>
      </c>
      <c r="H2637" t="s">
        <v>215</v>
      </c>
      <c r="I2637" t="s">
        <v>215</v>
      </c>
      <c r="J2637" t="s">
        <v>215</v>
      </c>
      <c r="K2637" t="s">
        <v>215</v>
      </c>
      <c r="L2637" t="s">
        <v>215</v>
      </c>
      <c r="M2637" t="s">
        <v>215</v>
      </c>
      <c r="N2637" t="s">
        <v>215</v>
      </c>
      <c r="O2637" t="s">
        <v>215</v>
      </c>
      <c r="P2637" t="s">
        <v>215</v>
      </c>
      <c r="Q2637" t="s">
        <v>215</v>
      </c>
      <c r="R2637" t="s">
        <v>38</v>
      </c>
      <c r="S2637">
        <v>375</v>
      </c>
      <c r="T2637">
        <v>16800</v>
      </c>
      <c r="U2637">
        <v>25200</v>
      </c>
      <c r="V2637">
        <v>36500</v>
      </c>
      <c r="W2637">
        <v>515</v>
      </c>
      <c r="X2637">
        <v>0</v>
      </c>
      <c r="Y2637">
        <v>515</v>
      </c>
      <c r="Z2637">
        <v>9.6</v>
      </c>
      <c r="AA2637">
        <v>3.9</v>
      </c>
      <c r="AB2637">
        <v>81.599999999999994</v>
      </c>
      <c r="AC2637">
        <v>85.9</v>
      </c>
      <c r="AD2637">
        <v>86.5</v>
      </c>
    </row>
    <row r="2638" spans="1:30" x14ac:dyDescent="0.25">
      <c r="A2638" t="str">
        <f t="shared" si="41"/>
        <v>2017/201810MalePerforming artsSouth West</v>
      </c>
      <c r="B2638" t="s">
        <v>218</v>
      </c>
      <c r="C2638" t="s">
        <v>254</v>
      </c>
      <c r="D2638">
        <v>10</v>
      </c>
      <c r="E2638" t="s">
        <v>3</v>
      </c>
      <c r="F2638" t="s">
        <v>230</v>
      </c>
      <c r="G2638" t="s">
        <v>215</v>
      </c>
      <c r="H2638" t="s">
        <v>215</v>
      </c>
      <c r="I2638" t="s">
        <v>215</v>
      </c>
      <c r="J2638" t="s">
        <v>215</v>
      </c>
      <c r="K2638" t="s">
        <v>215</v>
      </c>
      <c r="L2638" t="s">
        <v>215</v>
      </c>
      <c r="M2638" t="s">
        <v>215</v>
      </c>
      <c r="N2638" t="s">
        <v>215</v>
      </c>
      <c r="O2638" t="s">
        <v>215</v>
      </c>
      <c r="P2638" t="s">
        <v>215</v>
      </c>
      <c r="Q2638" t="s">
        <v>215</v>
      </c>
      <c r="R2638" t="s">
        <v>39</v>
      </c>
      <c r="S2638">
        <v>195</v>
      </c>
      <c r="T2638">
        <v>14600</v>
      </c>
      <c r="U2638">
        <v>21900</v>
      </c>
      <c r="V2638">
        <v>30300</v>
      </c>
      <c r="W2638">
        <v>280</v>
      </c>
      <c r="X2638">
        <v>0</v>
      </c>
      <c r="Y2638">
        <v>280</v>
      </c>
      <c r="Z2638">
        <v>10.4</v>
      </c>
      <c r="AA2638">
        <v>5</v>
      </c>
      <c r="AB2638">
        <v>79</v>
      </c>
      <c r="AC2638">
        <v>83.9</v>
      </c>
      <c r="AD2638">
        <v>84.6</v>
      </c>
    </row>
    <row r="2639" spans="1:30" x14ac:dyDescent="0.25">
      <c r="A2639" t="str">
        <f t="shared" si="41"/>
        <v>2017/201810MalePerforming artsUnknown</v>
      </c>
      <c r="B2639" t="s">
        <v>218</v>
      </c>
      <c r="C2639" t="s">
        <v>254</v>
      </c>
      <c r="D2639">
        <v>10</v>
      </c>
      <c r="E2639" t="s">
        <v>3</v>
      </c>
      <c r="F2639" t="s">
        <v>230</v>
      </c>
      <c r="G2639" t="s">
        <v>215</v>
      </c>
      <c r="H2639" t="s">
        <v>215</v>
      </c>
      <c r="I2639" t="s">
        <v>215</v>
      </c>
      <c r="J2639" t="s">
        <v>215</v>
      </c>
      <c r="K2639" t="s">
        <v>215</v>
      </c>
      <c r="L2639" t="s">
        <v>215</v>
      </c>
      <c r="M2639" t="s">
        <v>215</v>
      </c>
      <c r="N2639" t="s">
        <v>215</v>
      </c>
      <c r="O2639" t="s">
        <v>215</v>
      </c>
      <c r="P2639" t="s">
        <v>215</v>
      </c>
      <c r="Q2639" t="s">
        <v>215</v>
      </c>
      <c r="R2639" t="s">
        <v>258</v>
      </c>
      <c r="S2639" t="s">
        <v>216</v>
      </c>
      <c r="T2639" t="s">
        <v>216</v>
      </c>
      <c r="U2639" t="s">
        <v>216</v>
      </c>
      <c r="V2639" t="s">
        <v>216</v>
      </c>
      <c r="W2639" t="s">
        <v>216</v>
      </c>
      <c r="X2639" t="s">
        <v>216</v>
      </c>
      <c r="Y2639" t="s">
        <v>216</v>
      </c>
      <c r="Z2639" t="s">
        <v>216</v>
      </c>
      <c r="AA2639" t="s">
        <v>216</v>
      </c>
      <c r="AB2639" t="s">
        <v>216</v>
      </c>
      <c r="AC2639" t="s">
        <v>216</v>
      </c>
      <c r="AD2639" t="s">
        <v>216</v>
      </c>
    </row>
    <row r="2640" spans="1:30" x14ac:dyDescent="0.25">
      <c r="A2640" t="str">
        <f t="shared" si="41"/>
        <v>2017/201810MalePerforming artsWales</v>
      </c>
      <c r="B2640" t="s">
        <v>218</v>
      </c>
      <c r="C2640" t="s">
        <v>254</v>
      </c>
      <c r="D2640">
        <v>10</v>
      </c>
      <c r="E2640" t="s">
        <v>3</v>
      </c>
      <c r="F2640" t="s">
        <v>230</v>
      </c>
      <c r="G2640" t="s">
        <v>215</v>
      </c>
      <c r="H2640" t="s">
        <v>215</v>
      </c>
      <c r="I2640" t="s">
        <v>215</v>
      </c>
      <c r="J2640" t="s">
        <v>215</v>
      </c>
      <c r="K2640" t="s">
        <v>215</v>
      </c>
      <c r="L2640" t="s">
        <v>215</v>
      </c>
      <c r="M2640" t="s">
        <v>215</v>
      </c>
      <c r="N2640" t="s">
        <v>215</v>
      </c>
      <c r="O2640" t="s">
        <v>215</v>
      </c>
      <c r="P2640" t="s">
        <v>215</v>
      </c>
      <c r="Q2640" t="s">
        <v>215</v>
      </c>
      <c r="R2640" t="s">
        <v>259</v>
      </c>
      <c r="S2640">
        <v>35</v>
      </c>
      <c r="T2640">
        <v>15000</v>
      </c>
      <c r="U2640">
        <v>23000</v>
      </c>
      <c r="V2640">
        <v>27400</v>
      </c>
      <c r="W2640">
        <v>55</v>
      </c>
      <c r="X2640">
        <v>0</v>
      </c>
      <c r="Y2640">
        <v>55</v>
      </c>
      <c r="Z2640">
        <v>7.4</v>
      </c>
      <c r="AA2640">
        <v>8</v>
      </c>
      <c r="AB2640">
        <v>80.099999999999994</v>
      </c>
      <c r="AC2640">
        <v>84.7</v>
      </c>
      <c r="AD2640">
        <v>84.7</v>
      </c>
    </row>
    <row r="2641" spans="1:30" x14ac:dyDescent="0.25">
      <c r="A2641" t="str">
        <f t="shared" si="41"/>
        <v>2017/201810MalePerforming artsWest Midlands</v>
      </c>
      <c r="B2641" t="s">
        <v>218</v>
      </c>
      <c r="C2641" t="s">
        <v>254</v>
      </c>
      <c r="D2641">
        <v>10</v>
      </c>
      <c r="E2641" t="s">
        <v>3</v>
      </c>
      <c r="F2641" t="s">
        <v>230</v>
      </c>
      <c r="G2641" t="s">
        <v>215</v>
      </c>
      <c r="H2641" t="s">
        <v>215</v>
      </c>
      <c r="I2641" t="s">
        <v>215</v>
      </c>
      <c r="J2641" t="s">
        <v>215</v>
      </c>
      <c r="K2641" t="s">
        <v>215</v>
      </c>
      <c r="L2641" t="s">
        <v>215</v>
      </c>
      <c r="M2641" t="s">
        <v>215</v>
      </c>
      <c r="N2641" t="s">
        <v>215</v>
      </c>
      <c r="O2641" t="s">
        <v>215</v>
      </c>
      <c r="P2641" t="s">
        <v>215</v>
      </c>
      <c r="Q2641" t="s">
        <v>215</v>
      </c>
      <c r="R2641" t="s">
        <v>35</v>
      </c>
      <c r="S2641">
        <v>130</v>
      </c>
      <c r="T2641">
        <v>17200</v>
      </c>
      <c r="U2641">
        <v>26300</v>
      </c>
      <c r="V2641">
        <v>33900</v>
      </c>
      <c r="W2641">
        <v>185</v>
      </c>
      <c r="X2641">
        <v>0</v>
      </c>
      <c r="Y2641">
        <v>185</v>
      </c>
      <c r="Z2641">
        <v>12.3</v>
      </c>
      <c r="AA2641">
        <v>5.6</v>
      </c>
      <c r="AB2641">
        <v>77.400000000000006</v>
      </c>
      <c r="AC2641">
        <v>81.599999999999994</v>
      </c>
      <c r="AD2641">
        <v>82.1</v>
      </c>
    </row>
    <row r="2642" spans="1:30" x14ac:dyDescent="0.25">
      <c r="A2642" t="str">
        <f t="shared" si="41"/>
        <v>2017/201810MalePerforming artsYorkshire and the Humber</v>
      </c>
      <c r="B2642" t="s">
        <v>218</v>
      </c>
      <c r="C2642" t="s">
        <v>254</v>
      </c>
      <c r="D2642">
        <v>10</v>
      </c>
      <c r="E2642" t="s">
        <v>3</v>
      </c>
      <c r="F2642" t="s">
        <v>230</v>
      </c>
      <c r="G2642" t="s">
        <v>215</v>
      </c>
      <c r="H2642" t="s">
        <v>215</v>
      </c>
      <c r="I2642" t="s">
        <v>215</v>
      </c>
      <c r="J2642" t="s">
        <v>215</v>
      </c>
      <c r="K2642" t="s">
        <v>215</v>
      </c>
      <c r="L2642" t="s">
        <v>215</v>
      </c>
      <c r="M2642" t="s">
        <v>215</v>
      </c>
      <c r="N2642" t="s">
        <v>215</v>
      </c>
      <c r="O2642" t="s">
        <v>215</v>
      </c>
      <c r="P2642" t="s">
        <v>215</v>
      </c>
      <c r="Q2642" t="s">
        <v>215</v>
      </c>
      <c r="R2642" t="s">
        <v>33</v>
      </c>
      <c r="S2642">
        <v>160</v>
      </c>
      <c r="T2642">
        <v>15100</v>
      </c>
      <c r="U2642">
        <v>23400</v>
      </c>
      <c r="V2642">
        <v>33600</v>
      </c>
      <c r="W2642">
        <v>215</v>
      </c>
      <c r="X2642">
        <v>0</v>
      </c>
      <c r="Y2642">
        <v>215</v>
      </c>
      <c r="Z2642">
        <v>9.9</v>
      </c>
      <c r="AA2642">
        <v>2.2999999999999998</v>
      </c>
      <c r="AB2642">
        <v>84</v>
      </c>
      <c r="AC2642">
        <v>85</v>
      </c>
      <c r="AD2642">
        <v>87.9</v>
      </c>
    </row>
    <row r="2643" spans="1:30" x14ac:dyDescent="0.25">
      <c r="A2643" t="str">
        <f t="shared" si="41"/>
        <v>2017/201810MalePharmacology, toxicology and pharmacyEast Midlands</v>
      </c>
      <c r="B2643" t="s">
        <v>218</v>
      </c>
      <c r="C2643" t="s">
        <v>254</v>
      </c>
      <c r="D2643">
        <v>10</v>
      </c>
      <c r="E2643" t="s">
        <v>3</v>
      </c>
      <c r="F2643" t="s">
        <v>140</v>
      </c>
      <c r="G2643" t="s">
        <v>215</v>
      </c>
      <c r="H2643" t="s">
        <v>215</v>
      </c>
      <c r="I2643" t="s">
        <v>215</v>
      </c>
      <c r="J2643" t="s">
        <v>215</v>
      </c>
      <c r="K2643" t="s">
        <v>215</v>
      </c>
      <c r="L2643" t="s">
        <v>215</v>
      </c>
      <c r="M2643" t="s">
        <v>215</v>
      </c>
      <c r="N2643" t="s">
        <v>215</v>
      </c>
      <c r="O2643" t="s">
        <v>215</v>
      </c>
      <c r="P2643" t="s">
        <v>215</v>
      </c>
      <c r="Q2643" t="s">
        <v>215</v>
      </c>
      <c r="R2643" t="s">
        <v>34</v>
      </c>
      <c r="S2643">
        <v>35</v>
      </c>
      <c r="T2643">
        <v>16900</v>
      </c>
      <c r="U2643">
        <v>41600</v>
      </c>
      <c r="V2643">
        <v>50400</v>
      </c>
      <c r="W2643">
        <v>55</v>
      </c>
      <c r="X2643">
        <v>0</v>
      </c>
      <c r="Y2643">
        <v>55</v>
      </c>
      <c r="Z2643">
        <v>11.2</v>
      </c>
      <c r="AA2643">
        <v>0</v>
      </c>
      <c r="AB2643">
        <v>73.3</v>
      </c>
      <c r="AC2643">
        <v>88.8</v>
      </c>
      <c r="AD2643">
        <v>88.8</v>
      </c>
    </row>
    <row r="2644" spans="1:30" x14ac:dyDescent="0.25">
      <c r="A2644" t="str">
        <f t="shared" si="41"/>
        <v>2017/201810MalePharmacology, toxicology and pharmacyEast of England</v>
      </c>
      <c r="B2644" t="s">
        <v>218</v>
      </c>
      <c r="C2644" t="s">
        <v>254</v>
      </c>
      <c r="D2644">
        <v>10</v>
      </c>
      <c r="E2644" t="s">
        <v>3</v>
      </c>
      <c r="F2644" t="s">
        <v>140</v>
      </c>
      <c r="G2644" t="s">
        <v>215</v>
      </c>
      <c r="H2644" t="s">
        <v>215</v>
      </c>
      <c r="I2644" t="s">
        <v>215</v>
      </c>
      <c r="J2644" t="s">
        <v>215</v>
      </c>
      <c r="K2644" t="s">
        <v>215</v>
      </c>
      <c r="L2644" t="s">
        <v>215</v>
      </c>
      <c r="M2644" t="s">
        <v>215</v>
      </c>
      <c r="N2644" t="s">
        <v>215</v>
      </c>
      <c r="O2644" t="s">
        <v>215</v>
      </c>
      <c r="P2644" t="s">
        <v>215</v>
      </c>
      <c r="Q2644" t="s">
        <v>215</v>
      </c>
      <c r="R2644" t="s">
        <v>36</v>
      </c>
      <c r="S2644">
        <v>40</v>
      </c>
      <c r="T2644">
        <v>31100</v>
      </c>
      <c r="U2644">
        <v>43400</v>
      </c>
      <c r="V2644">
        <v>56200</v>
      </c>
      <c r="W2644">
        <v>55</v>
      </c>
      <c r="X2644">
        <v>0</v>
      </c>
      <c r="Y2644">
        <v>55</v>
      </c>
      <c r="Z2644">
        <v>7</v>
      </c>
      <c r="AA2644">
        <v>1.7</v>
      </c>
      <c r="AB2644">
        <v>75.7</v>
      </c>
      <c r="AC2644">
        <v>89.6</v>
      </c>
      <c r="AD2644">
        <v>91.3</v>
      </c>
    </row>
    <row r="2645" spans="1:30" x14ac:dyDescent="0.25">
      <c r="A2645" t="str">
        <f t="shared" si="41"/>
        <v>2017/201810MalePharmacology, toxicology and pharmacyLondon</v>
      </c>
      <c r="B2645" t="s">
        <v>218</v>
      </c>
      <c r="C2645" t="s">
        <v>254</v>
      </c>
      <c r="D2645">
        <v>10</v>
      </c>
      <c r="E2645" t="s">
        <v>3</v>
      </c>
      <c r="F2645" t="s">
        <v>140</v>
      </c>
      <c r="G2645" t="s">
        <v>215</v>
      </c>
      <c r="H2645" t="s">
        <v>215</v>
      </c>
      <c r="I2645" t="s">
        <v>215</v>
      </c>
      <c r="J2645" t="s">
        <v>215</v>
      </c>
      <c r="K2645" t="s">
        <v>215</v>
      </c>
      <c r="L2645" t="s">
        <v>215</v>
      </c>
      <c r="M2645" t="s">
        <v>215</v>
      </c>
      <c r="N2645" t="s">
        <v>215</v>
      </c>
      <c r="O2645" t="s">
        <v>215</v>
      </c>
      <c r="P2645" t="s">
        <v>215</v>
      </c>
      <c r="Q2645" t="s">
        <v>215</v>
      </c>
      <c r="R2645" t="s">
        <v>37</v>
      </c>
      <c r="S2645">
        <v>125</v>
      </c>
      <c r="T2645">
        <v>19700</v>
      </c>
      <c r="U2645">
        <v>42700</v>
      </c>
      <c r="V2645">
        <v>56200</v>
      </c>
      <c r="W2645">
        <v>165</v>
      </c>
      <c r="X2645">
        <v>0</v>
      </c>
      <c r="Y2645">
        <v>165</v>
      </c>
      <c r="Z2645">
        <v>8.1</v>
      </c>
      <c r="AA2645">
        <v>3.9</v>
      </c>
      <c r="AB2645">
        <v>80.2</v>
      </c>
      <c r="AC2645">
        <v>88</v>
      </c>
      <c r="AD2645">
        <v>88</v>
      </c>
    </row>
    <row r="2646" spans="1:30" x14ac:dyDescent="0.25">
      <c r="A2646" t="str">
        <f t="shared" si="41"/>
        <v>2017/201810MalePharmacology, toxicology and pharmacyNorth East</v>
      </c>
      <c r="B2646" t="s">
        <v>218</v>
      </c>
      <c r="C2646" t="s">
        <v>254</v>
      </c>
      <c r="D2646">
        <v>10</v>
      </c>
      <c r="E2646" t="s">
        <v>3</v>
      </c>
      <c r="F2646" t="s">
        <v>140</v>
      </c>
      <c r="G2646" t="s">
        <v>215</v>
      </c>
      <c r="H2646" t="s">
        <v>215</v>
      </c>
      <c r="I2646" t="s">
        <v>215</v>
      </c>
      <c r="J2646" t="s">
        <v>215</v>
      </c>
      <c r="K2646" t="s">
        <v>215</v>
      </c>
      <c r="L2646" t="s">
        <v>215</v>
      </c>
      <c r="M2646" t="s">
        <v>215</v>
      </c>
      <c r="N2646" t="s">
        <v>215</v>
      </c>
      <c r="O2646" t="s">
        <v>215</v>
      </c>
      <c r="P2646" t="s">
        <v>215</v>
      </c>
      <c r="Q2646" t="s">
        <v>215</v>
      </c>
      <c r="R2646" t="s">
        <v>31</v>
      </c>
      <c r="S2646">
        <v>25</v>
      </c>
      <c r="T2646">
        <v>35800</v>
      </c>
      <c r="U2646">
        <v>42300</v>
      </c>
      <c r="V2646">
        <v>47400</v>
      </c>
      <c r="W2646">
        <v>30</v>
      </c>
      <c r="X2646">
        <v>0</v>
      </c>
      <c r="Y2646">
        <v>30</v>
      </c>
      <c r="Z2646">
        <v>12.8</v>
      </c>
      <c r="AA2646">
        <v>3.2</v>
      </c>
      <c r="AB2646">
        <v>77.7</v>
      </c>
      <c r="AC2646">
        <v>84</v>
      </c>
      <c r="AD2646">
        <v>84</v>
      </c>
    </row>
    <row r="2647" spans="1:30" x14ac:dyDescent="0.25">
      <c r="A2647" t="str">
        <f t="shared" si="41"/>
        <v>2017/201810MalePharmacology, toxicology and pharmacyNorth West</v>
      </c>
      <c r="B2647" t="s">
        <v>218</v>
      </c>
      <c r="C2647" t="s">
        <v>254</v>
      </c>
      <c r="D2647">
        <v>10</v>
      </c>
      <c r="E2647" t="s">
        <v>3</v>
      </c>
      <c r="F2647" t="s">
        <v>140</v>
      </c>
      <c r="G2647" t="s">
        <v>215</v>
      </c>
      <c r="H2647" t="s">
        <v>215</v>
      </c>
      <c r="I2647" t="s">
        <v>215</v>
      </c>
      <c r="J2647" t="s">
        <v>215</v>
      </c>
      <c r="K2647" t="s">
        <v>215</v>
      </c>
      <c r="L2647" t="s">
        <v>215</v>
      </c>
      <c r="M2647" t="s">
        <v>215</v>
      </c>
      <c r="N2647" t="s">
        <v>215</v>
      </c>
      <c r="O2647" t="s">
        <v>215</v>
      </c>
      <c r="P2647" t="s">
        <v>215</v>
      </c>
      <c r="Q2647" t="s">
        <v>215</v>
      </c>
      <c r="R2647" t="s">
        <v>32</v>
      </c>
      <c r="S2647">
        <v>65</v>
      </c>
      <c r="T2647">
        <v>21500</v>
      </c>
      <c r="U2647">
        <v>38000</v>
      </c>
      <c r="V2647">
        <v>49300</v>
      </c>
      <c r="W2647">
        <v>100</v>
      </c>
      <c r="X2647">
        <v>0</v>
      </c>
      <c r="Y2647">
        <v>100</v>
      </c>
      <c r="Z2647">
        <v>7.6</v>
      </c>
      <c r="AA2647">
        <v>2</v>
      </c>
      <c r="AB2647">
        <v>68.599999999999994</v>
      </c>
      <c r="AC2647">
        <v>90.4</v>
      </c>
      <c r="AD2647">
        <v>90.4</v>
      </c>
    </row>
    <row r="2648" spans="1:30" x14ac:dyDescent="0.25">
      <c r="A2648" t="str">
        <f t="shared" si="41"/>
        <v>2017/201810MalePharmacology, toxicology and pharmacyNorthern Ireland</v>
      </c>
      <c r="B2648" t="s">
        <v>218</v>
      </c>
      <c r="C2648" t="s">
        <v>254</v>
      </c>
      <c r="D2648">
        <v>10</v>
      </c>
      <c r="E2648" t="s">
        <v>3</v>
      </c>
      <c r="F2648" t="s">
        <v>140</v>
      </c>
      <c r="G2648" t="s">
        <v>215</v>
      </c>
      <c r="H2648" t="s">
        <v>215</v>
      </c>
      <c r="I2648" t="s">
        <v>215</v>
      </c>
      <c r="J2648" t="s">
        <v>215</v>
      </c>
      <c r="K2648" t="s">
        <v>215</v>
      </c>
      <c r="L2648" t="s">
        <v>215</v>
      </c>
      <c r="M2648" t="s">
        <v>215</v>
      </c>
      <c r="N2648" t="s">
        <v>215</v>
      </c>
      <c r="O2648" t="s">
        <v>215</v>
      </c>
      <c r="P2648" t="s">
        <v>215</v>
      </c>
      <c r="Q2648" t="s">
        <v>215</v>
      </c>
      <c r="R2648" t="s">
        <v>256</v>
      </c>
      <c r="S2648" t="s">
        <v>216</v>
      </c>
      <c r="T2648" t="s">
        <v>216</v>
      </c>
      <c r="U2648" t="s">
        <v>216</v>
      </c>
      <c r="V2648" t="s">
        <v>216</v>
      </c>
      <c r="W2648">
        <v>5</v>
      </c>
      <c r="X2648">
        <v>0</v>
      </c>
      <c r="Y2648">
        <v>5</v>
      </c>
      <c r="Z2648">
        <v>33.299999999999997</v>
      </c>
      <c r="AA2648">
        <v>0</v>
      </c>
      <c r="AB2648">
        <v>66.7</v>
      </c>
      <c r="AC2648">
        <v>66.7</v>
      </c>
      <c r="AD2648">
        <v>66.7</v>
      </c>
    </row>
    <row r="2649" spans="1:30" x14ac:dyDescent="0.25">
      <c r="A2649" t="str">
        <f t="shared" si="41"/>
        <v>2017/201810MalePharmacology, toxicology and pharmacyScotland</v>
      </c>
      <c r="B2649" t="s">
        <v>218</v>
      </c>
      <c r="C2649" t="s">
        <v>254</v>
      </c>
      <c r="D2649">
        <v>10</v>
      </c>
      <c r="E2649" t="s">
        <v>3</v>
      </c>
      <c r="F2649" t="s">
        <v>140</v>
      </c>
      <c r="G2649" t="s">
        <v>215</v>
      </c>
      <c r="H2649" t="s">
        <v>215</v>
      </c>
      <c r="I2649" t="s">
        <v>215</v>
      </c>
      <c r="J2649" t="s">
        <v>215</v>
      </c>
      <c r="K2649" t="s">
        <v>215</v>
      </c>
      <c r="L2649" t="s">
        <v>215</v>
      </c>
      <c r="M2649" t="s">
        <v>215</v>
      </c>
      <c r="N2649" t="s">
        <v>215</v>
      </c>
      <c r="O2649" t="s">
        <v>215</v>
      </c>
      <c r="P2649" t="s">
        <v>215</v>
      </c>
      <c r="Q2649" t="s">
        <v>215</v>
      </c>
      <c r="R2649" t="s">
        <v>257</v>
      </c>
      <c r="S2649" t="s">
        <v>216</v>
      </c>
      <c r="T2649" t="s">
        <v>216</v>
      </c>
      <c r="U2649" t="s">
        <v>216</v>
      </c>
      <c r="V2649" t="s">
        <v>216</v>
      </c>
      <c r="W2649">
        <v>5</v>
      </c>
      <c r="X2649">
        <v>0</v>
      </c>
      <c r="Y2649">
        <v>5</v>
      </c>
      <c r="Z2649">
        <v>0</v>
      </c>
      <c r="AA2649">
        <v>0</v>
      </c>
      <c r="AB2649">
        <v>66.7</v>
      </c>
      <c r="AC2649">
        <v>100</v>
      </c>
      <c r="AD2649">
        <v>100</v>
      </c>
    </row>
    <row r="2650" spans="1:30" x14ac:dyDescent="0.25">
      <c r="A2650" t="str">
        <f t="shared" si="41"/>
        <v>2017/201810MalePharmacology, toxicology and pharmacySouth East</v>
      </c>
      <c r="B2650" t="s">
        <v>218</v>
      </c>
      <c r="C2650" t="s">
        <v>254</v>
      </c>
      <c r="D2650">
        <v>10</v>
      </c>
      <c r="E2650" t="s">
        <v>3</v>
      </c>
      <c r="F2650" t="s">
        <v>140</v>
      </c>
      <c r="G2650" t="s">
        <v>215</v>
      </c>
      <c r="H2650" t="s">
        <v>215</v>
      </c>
      <c r="I2650" t="s">
        <v>215</v>
      </c>
      <c r="J2650" t="s">
        <v>215</v>
      </c>
      <c r="K2650" t="s">
        <v>215</v>
      </c>
      <c r="L2650" t="s">
        <v>215</v>
      </c>
      <c r="M2650" t="s">
        <v>215</v>
      </c>
      <c r="N2650" t="s">
        <v>215</v>
      </c>
      <c r="O2650" t="s">
        <v>215</v>
      </c>
      <c r="P2650" t="s">
        <v>215</v>
      </c>
      <c r="Q2650" t="s">
        <v>215</v>
      </c>
      <c r="R2650" t="s">
        <v>38</v>
      </c>
      <c r="S2650">
        <v>60</v>
      </c>
      <c r="T2650">
        <v>32800</v>
      </c>
      <c r="U2650">
        <v>42700</v>
      </c>
      <c r="V2650">
        <v>51500</v>
      </c>
      <c r="W2650">
        <v>85</v>
      </c>
      <c r="X2650">
        <v>0</v>
      </c>
      <c r="Y2650">
        <v>85</v>
      </c>
      <c r="Z2650">
        <v>8.9</v>
      </c>
      <c r="AA2650">
        <v>2.4</v>
      </c>
      <c r="AB2650">
        <v>72</v>
      </c>
      <c r="AC2650">
        <v>86.3</v>
      </c>
      <c r="AD2650">
        <v>88.7</v>
      </c>
    </row>
    <row r="2651" spans="1:30" x14ac:dyDescent="0.25">
      <c r="A2651" t="str">
        <f t="shared" si="41"/>
        <v>2017/201810MalePharmacology, toxicology and pharmacySouth West</v>
      </c>
      <c r="B2651" t="s">
        <v>218</v>
      </c>
      <c r="C2651" t="s">
        <v>254</v>
      </c>
      <c r="D2651">
        <v>10</v>
      </c>
      <c r="E2651" t="s">
        <v>3</v>
      </c>
      <c r="F2651" t="s">
        <v>140</v>
      </c>
      <c r="G2651" t="s">
        <v>215</v>
      </c>
      <c r="H2651" t="s">
        <v>215</v>
      </c>
      <c r="I2651" t="s">
        <v>215</v>
      </c>
      <c r="J2651" t="s">
        <v>215</v>
      </c>
      <c r="K2651" t="s">
        <v>215</v>
      </c>
      <c r="L2651" t="s">
        <v>215</v>
      </c>
      <c r="M2651" t="s">
        <v>215</v>
      </c>
      <c r="N2651" t="s">
        <v>215</v>
      </c>
      <c r="O2651" t="s">
        <v>215</v>
      </c>
      <c r="P2651" t="s">
        <v>215</v>
      </c>
      <c r="Q2651" t="s">
        <v>215</v>
      </c>
      <c r="R2651" t="s">
        <v>39</v>
      </c>
      <c r="S2651">
        <v>10</v>
      </c>
      <c r="T2651">
        <v>24100</v>
      </c>
      <c r="U2651">
        <v>46700</v>
      </c>
      <c r="V2651">
        <v>56900</v>
      </c>
      <c r="W2651">
        <v>20</v>
      </c>
      <c r="X2651">
        <v>0</v>
      </c>
      <c r="Y2651">
        <v>20</v>
      </c>
      <c r="Z2651">
        <v>9.8000000000000007</v>
      </c>
      <c r="AA2651">
        <v>9.8000000000000007</v>
      </c>
      <c r="AB2651">
        <v>68.3</v>
      </c>
      <c r="AC2651">
        <v>80.5</v>
      </c>
      <c r="AD2651">
        <v>80.5</v>
      </c>
    </row>
    <row r="2652" spans="1:30" x14ac:dyDescent="0.25">
      <c r="A2652" t="str">
        <f t="shared" si="41"/>
        <v>2017/201810MalePharmacology, toxicology and pharmacyWales</v>
      </c>
      <c r="B2652" t="s">
        <v>218</v>
      </c>
      <c r="C2652" t="s">
        <v>254</v>
      </c>
      <c r="D2652">
        <v>10</v>
      </c>
      <c r="E2652" t="s">
        <v>3</v>
      </c>
      <c r="F2652" t="s">
        <v>140</v>
      </c>
      <c r="G2652" t="s">
        <v>215</v>
      </c>
      <c r="H2652" t="s">
        <v>215</v>
      </c>
      <c r="I2652" t="s">
        <v>215</v>
      </c>
      <c r="J2652" t="s">
        <v>215</v>
      </c>
      <c r="K2652" t="s">
        <v>215</v>
      </c>
      <c r="L2652" t="s">
        <v>215</v>
      </c>
      <c r="M2652" t="s">
        <v>215</v>
      </c>
      <c r="N2652" t="s">
        <v>215</v>
      </c>
      <c r="O2652" t="s">
        <v>215</v>
      </c>
      <c r="P2652" t="s">
        <v>215</v>
      </c>
      <c r="Q2652" t="s">
        <v>215</v>
      </c>
      <c r="R2652" t="s">
        <v>259</v>
      </c>
      <c r="S2652" t="s">
        <v>216</v>
      </c>
      <c r="T2652" t="s">
        <v>216</v>
      </c>
      <c r="U2652" t="s">
        <v>216</v>
      </c>
      <c r="V2652" t="s">
        <v>216</v>
      </c>
      <c r="W2652">
        <v>15</v>
      </c>
      <c r="X2652">
        <v>0</v>
      </c>
      <c r="Y2652">
        <v>15</v>
      </c>
      <c r="Z2652">
        <v>19.399999999999999</v>
      </c>
      <c r="AA2652">
        <v>0</v>
      </c>
      <c r="AB2652">
        <v>67.7</v>
      </c>
      <c r="AC2652">
        <v>80.599999999999994</v>
      </c>
      <c r="AD2652">
        <v>80.599999999999994</v>
      </c>
    </row>
    <row r="2653" spans="1:30" x14ac:dyDescent="0.25">
      <c r="A2653" t="str">
        <f t="shared" si="41"/>
        <v>2017/201810MalePharmacology, toxicology and pharmacyWest Midlands</v>
      </c>
      <c r="B2653" t="s">
        <v>218</v>
      </c>
      <c r="C2653" t="s">
        <v>254</v>
      </c>
      <c r="D2653">
        <v>10</v>
      </c>
      <c r="E2653" t="s">
        <v>3</v>
      </c>
      <c r="F2653" t="s">
        <v>140</v>
      </c>
      <c r="G2653" t="s">
        <v>215</v>
      </c>
      <c r="H2653" t="s">
        <v>215</v>
      </c>
      <c r="I2653" t="s">
        <v>215</v>
      </c>
      <c r="J2653" t="s">
        <v>215</v>
      </c>
      <c r="K2653" t="s">
        <v>215</v>
      </c>
      <c r="L2653" t="s">
        <v>215</v>
      </c>
      <c r="M2653" t="s">
        <v>215</v>
      </c>
      <c r="N2653" t="s">
        <v>215</v>
      </c>
      <c r="O2653" t="s">
        <v>215</v>
      </c>
      <c r="P2653" t="s">
        <v>215</v>
      </c>
      <c r="Q2653" t="s">
        <v>215</v>
      </c>
      <c r="R2653" t="s">
        <v>35</v>
      </c>
      <c r="S2653">
        <v>45</v>
      </c>
      <c r="T2653">
        <v>14200</v>
      </c>
      <c r="U2653">
        <v>39100</v>
      </c>
      <c r="V2653">
        <v>45600</v>
      </c>
      <c r="W2653">
        <v>80</v>
      </c>
      <c r="X2653">
        <v>0</v>
      </c>
      <c r="Y2653">
        <v>80</v>
      </c>
      <c r="Z2653">
        <v>10.4</v>
      </c>
      <c r="AA2653">
        <v>8.1999999999999993</v>
      </c>
      <c r="AB2653">
        <v>59.1</v>
      </c>
      <c r="AC2653">
        <v>80.2</v>
      </c>
      <c r="AD2653">
        <v>81.400000000000006</v>
      </c>
    </row>
    <row r="2654" spans="1:30" x14ac:dyDescent="0.25">
      <c r="A2654" t="str">
        <f t="shared" si="41"/>
        <v>2017/201810MalePharmacology, toxicology and pharmacyYorkshire and the Humber</v>
      </c>
      <c r="B2654" t="s">
        <v>218</v>
      </c>
      <c r="C2654" t="s">
        <v>254</v>
      </c>
      <c r="D2654">
        <v>10</v>
      </c>
      <c r="E2654" t="s">
        <v>3</v>
      </c>
      <c r="F2654" t="s">
        <v>140</v>
      </c>
      <c r="G2654" t="s">
        <v>215</v>
      </c>
      <c r="H2654" t="s">
        <v>215</v>
      </c>
      <c r="I2654" t="s">
        <v>215</v>
      </c>
      <c r="J2654" t="s">
        <v>215</v>
      </c>
      <c r="K2654" t="s">
        <v>215</v>
      </c>
      <c r="L2654" t="s">
        <v>215</v>
      </c>
      <c r="M2654" t="s">
        <v>215</v>
      </c>
      <c r="N2654" t="s">
        <v>215</v>
      </c>
      <c r="O2654" t="s">
        <v>215</v>
      </c>
      <c r="P2654" t="s">
        <v>215</v>
      </c>
      <c r="Q2654" t="s">
        <v>215</v>
      </c>
      <c r="R2654" t="s">
        <v>33</v>
      </c>
      <c r="S2654">
        <v>50</v>
      </c>
      <c r="T2654">
        <v>11000</v>
      </c>
      <c r="U2654">
        <v>27400</v>
      </c>
      <c r="V2654">
        <v>43400</v>
      </c>
      <c r="W2654">
        <v>85</v>
      </c>
      <c r="X2654">
        <v>0</v>
      </c>
      <c r="Y2654">
        <v>85</v>
      </c>
      <c r="Z2654">
        <v>9</v>
      </c>
      <c r="AA2654">
        <v>1.6</v>
      </c>
      <c r="AB2654">
        <v>67.400000000000006</v>
      </c>
      <c r="AC2654">
        <v>85.5</v>
      </c>
      <c r="AD2654">
        <v>89.4</v>
      </c>
    </row>
    <row r="2655" spans="1:30" x14ac:dyDescent="0.25">
      <c r="A2655" t="str">
        <f t="shared" si="41"/>
        <v>2017/201810MalePhilosophy and religious studiesAbroad</v>
      </c>
      <c r="B2655" t="s">
        <v>218</v>
      </c>
      <c r="C2655" t="s">
        <v>254</v>
      </c>
      <c r="D2655">
        <v>10</v>
      </c>
      <c r="E2655" t="s">
        <v>3</v>
      </c>
      <c r="F2655" t="s">
        <v>179</v>
      </c>
      <c r="G2655" t="s">
        <v>215</v>
      </c>
      <c r="H2655" t="s">
        <v>215</v>
      </c>
      <c r="I2655" t="s">
        <v>215</v>
      </c>
      <c r="J2655" t="s">
        <v>215</v>
      </c>
      <c r="K2655" t="s">
        <v>215</v>
      </c>
      <c r="L2655" t="s">
        <v>215</v>
      </c>
      <c r="M2655" t="s">
        <v>215</v>
      </c>
      <c r="N2655" t="s">
        <v>215</v>
      </c>
      <c r="O2655" t="s">
        <v>215</v>
      </c>
      <c r="P2655" t="s">
        <v>215</v>
      </c>
      <c r="Q2655" t="s">
        <v>215</v>
      </c>
      <c r="R2655" t="s">
        <v>255</v>
      </c>
      <c r="S2655" t="s">
        <v>216</v>
      </c>
      <c r="T2655" t="s">
        <v>216</v>
      </c>
      <c r="U2655" t="s">
        <v>216</v>
      </c>
      <c r="V2655" t="s">
        <v>216</v>
      </c>
      <c r="W2655">
        <v>40</v>
      </c>
      <c r="X2655">
        <v>0</v>
      </c>
      <c r="Y2655">
        <v>40</v>
      </c>
      <c r="Z2655">
        <v>65.5</v>
      </c>
      <c r="AA2655">
        <v>1.3</v>
      </c>
      <c r="AB2655">
        <v>30.5</v>
      </c>
      <c r="AC2655">
        <v>30.5</v>
      </c>
      <c r="AD2655">
        <v>33.200000000000003</v>
      </c>
    </row>
    <row r="2656" spans="1:30" x14ac:dyDescent="0.25">
      <c r="A2656" t="str">
        <f t="shared" si="41"/>
        <v>2017/201810MalePhilosophy and religious studiesEast Midlands</v>
      </c>
      <c r="B2656" t="s">
        <v>218</v>
      </c>
      <c r="C2656" t="s">
        <v>254</v>
      </c>
      <c r="D2656">
        <v>10</v>
      </c>
      <c r="E2656" t="s">
        <v>3</v>
      </c>
      <c r="F2656" t="s">
        <v>179</v>
      </c>
      <c r="G2656" t="s">
        <v>215</v>
      </c>
      <c r="H2656" t="s">
        <v>215</v>
      </c>
      <c r="I2656" t="s">
        <v>215</v>
      </c>
      <c r="J2656" t="s">
        <v>215</v>
      </c>
      <c r="K2656" t="s">
        <v>215</v>
      </c>
      <c r="L2656" t="s">
        <v>215</v>
      </c>
      <c r="M2656" t="s">
        <v>215</v>
      </c>
      <c r="N2656" t="s">
        <v>215</v>
      </c>
      <c r="O2656" t="s">
        <v>215</v>
      </c>
      <c r="P2656" t="s">
        <v>215</v>
      </c>
      <c r="Q2656" t="s">
        <v>215</v>
      </c>
      <c r="R2656" t="s">
        <v>34</v>
      </c>
      <c r="S2656">
        <v>30</v>
      </c>
      <c r="T2656">
        <v>22600</v>
      </c>
      <c r="U2656">
        <v>30700</v>
      </c>
      <c r="V2656">
        <v>39100</v>
      </c>
      <c r="W2656">
        <v>50</v>
      </c>
      <c r="X2656">
        <v>0</v>
      </c>
      <c r="Y2656">
        <v>50</v>
      </c>
      <c r="Z2656">
        <v>11</v>
      </c>
      <c r="AA2656">
        <v>7.2</v>
      </c>
      <c r="AB2656">
        <v>67.8</v>
      </c>
      <c r="AC2656">
        <v>79.099999999999994</v>
      </c>
      <c r="AD2656">
        <v>81.8</v>
      </c>
    </row>
    <row r="2657" spans="1:30" x14ac:dyDescent="0.25">
      <c r="A2657" t="str">
        <f t="shared" si="41"/>
        <v>2017/201810MalePhilosophy and religious studiesEast of England</v>
      </c>
      <c r="B2657" t="s">
        <v>218</v>
      </c>
      <c r="C2657" t="s">
        <v>254</v>
      </c>
      <c r="D2657">
        <v>10</v>
      </c>
      <c r="E2657" t="s">
        <v>3</v>
      </c>
      <c r="F2657" t="s">
        <v>179</v>
      </c>
      <c r="G2657" t="s">
        <v>215</v>
      </c>
      <c r="H2657" t="s">
        <v>215</v>
      </c>
      <c r="I2657" t="s">
        <v>215</v>
      </c>
      <c r="J2657" t="s">
        <v>215</v>
      </c>
      <c r="K2657" t="s">
        <v>215</v>
      </c>
      <c r="L2657" t="s">
        <v>215</v>
      </c>
      <c r="M2657" t="s">
        <v>215</v>
      </c>
      <c r="N2657" t="s">
        <v>215</v>
      </c>
      <c r="O2657" t="s">
        <v>215</v>
      </c>
      <c r="P2657" t="s">
        <v>215</v>
      </c>
      <c r="Q2657" t="s">
        <v>215</v>
      </c>
      <c r="R2657" t="s">
        <v>36</v>
      </c>
      <c r="S2657">
        <v>85</v>
      </c>
      <c r="T2657">
        <v>24100</v>
      </c>
      <c r="U2657">
        <v>34700</v>
      </c>
      <c r="V2657">
        <v>47800</v>
      </c>
      <c r="W2657">
        <v>115</v>
      </c>
      <c r="X2657">
        <v>0</v>
      </c>
      <c r="Y2657">
        <v>115</v>
      </c>
      <c r="Z2657">
        <v>15.8</v>
      </c>
      <c r="AA2657">
        <v>2.8</v>
      </c>
      <c r="AB2657">
        <v>75.8</v>
      </c>
      <c r="AC2657">
        <v>79.2</v>
      </c>
      <c r="AD2657">
        <v>81.3</v>
      </c>
    </row>
    <row r="2658" spans="1:30" x14ac:dyDescent="0.25">
      <c r="A2658" t="str">
        <f t="shared" si="41"/>
        <v>2017/201810MalePhilosophy and religious studiesLondon</v>
      </c>
      <c r="B2658" t="s">
        <v>218</v>
      </c>
      <c r="C2658" t="s">
        <v>254</v>
      </c>
      <c r="D2658">
        <v>10</v>
      </c>
      <c r="E2658" t="s">
        <v>3</v>
      </c>
      <c r="F2658" t="s">
        <v>179</v>
      </c>
      <c r="G2658" t="s">
        <v>215</v>
      </c>
      <c r="H2658" t="s">
        <v>215</v>
      </c>
      <c r="I2658" t="s">
        <v>215</v>
      </c>
      <c r="J2658" t="s">
        <v>215</v>
      </c>
      <c r="K2658" t="s">
        <v>215</v>
      </c>
      <c r="L2658" t="s">
        <v>215</v>
      </c>
      <c r="M2658" t="s">
        <v>215</v>
      </c>
      <c r="N2658" t="s">
        <v>215</v>
      </c>
      <c r="O2658" t="s">
        <v>215</v>
      </c>
      <c r="P2658" t="s">
        <v>215</v>
      </c>
      <c r="Q2658" t="s">
        <v>215</v>
      </c>
      <c r="R2658" t="s">
        <v>37</v>
      </c>
      <c r="S2658">
        <v>315</v>
      </c>
      <c r="T2658">
        <v>29500</v>
      </c>
      <c r="U2658">
        <v>43400</v>
      </c>
      <c r="V2658">
        <v>62800</v>
      </c>
      <c r="W2658">
        <v>455</v>
      </c>
      <c r="X2658">
        <v>0</v>
      </c>
      <c r="Y2658">
        <v>455</v>
      </c>
      <c r="Z2658">
        <v>12.3</v>
      </c>
      <c r="AA2658">
        <v>5.0999999999999996</v>
      </c>
      <c r="AB2658">
        <v>76</v>
      </c>
      <c r="AC2658">
        <v>81.8</v>
      </c>
      <c r="AD2658">
        <v>82.5</v>
      </c>
    </row>
    <row r="2659" spans="1:30" x14ac:dyDescent="0.25">
      <c r="A2659" t="str">
        <f t="shared" si="41"/>
        <v>2017/201810MalePhilosophy and religious studiesNorth East</v>
      </c>
      <c r="B2659" t="s">
        <v>218</v>
      </c>
      <c r="C2659" t="s">
        <v>254</v>
      </c>
      <c r="D2659">
        <v>10</v>
      </c>
      <c r="E2659" t="s">
        <v>3</v>
      </c>
      <c r="F2659" t="s">
        <v>179</v>
      </c>
      <c r="G2659" t="s">
        <v>215</v>
      </c>
      <c r="H2659" t="s">
        <v>215</v>
      </c>
      <c r="I2659" t="s">
        <v>215</v>
      </c>
      <c r="J2659" t="s">
        <v>215</v>
      </c>
      <c r="K2659" t="s">
        <v>215</v>
      </c>
      <c r="L2659" t="s">
        <v>215</v>
      </c>
      <c r="M2659" t="s">
        <v>215</v>
      </c>
      <c r="N2659" t="s">
        <v>215</v>
      </c>
      <c r="O2659" t="s">
        <v>215</v>
      </c>
      <c r="P2659" t="s">
        <v>215</v>
      </c>
      <c r="Q2659" t="s">
        <v>215</v>
      </c>
      <c r="R2659" t="s">
        <v>31</v>
      </c>
      <c r="S2659">
        <v>25</v>
      </c>
      <c r="T2659">
        <v>16800</v>
      </c>
      <c r="U2659">
        <v>24500</v>
      </c>
      <c r="V2659">
        <v>33200</v>
      </c>
      <c r="W2659">
        <v>35</v>
      </c>
      <c r="X2659">
        <v>0</v>
      </c>
      <c r="Y2659">
        <v>35</v>
      </c>
      <c r="Z2659">
        <v>15.9</v>
      </c>
      <c r="AA2659">
        <v>0</v>
      </c>
      <c r="AB2659">
        <v>75.599999999999994</v>
      </c>
      <c r="AC2659">
        <v>84.1</v>
      </c>
      <c r="AD2659">
        <v>84.1</v>
      </c>
    </row>
    <row r="2660" spans="1:30" x14ac:dyDescent="0.25">
      <c r="A2660" t="str">
        <f t="shared" si="41"/>
        <v>2017/201810MalePhilosophy and religious studiesNorth West</v>
      </c>
      <c r="B2660" t="s">
        <v>218</v>
      </c>
      <c r="C2660" t="s">
        <v>254</v>
      </c>
      <c r="D2660">
        <v>10</v>
      </c>
      <c r="E2660" t="s">
        <v>3</v>
      </c>
      <c r="F2660" t="s">
        <v>179</v>
      </c>
      <c r="G2660" t="s">
        <v>215</v>
      </c>
      <c r="H2660" t="s">
        <v>215</v>
      </c>
      <c r="I2660" t="s">
        <v>215</v>
      </c>
      <c r="J2660" t="s">
        <v>215</v>
      </c>
      <c r="K2660" t="s">
        <v>215</v>
      </c>
      <c r="L2660" t="s">
        <v>215</v>
      </c>
      <c r="M2660" t="s">
        <v>215</v>
      </c>
      <c r="N2660" t="s">
        <v>215</v>
      </c>
      <c r="O2660" t="s">
        <v>215</v>
      </c>
      <c r="P2660" t="s">
        <v>215</v>
      </c>
      <c r="Q2660" t="s">
        <v>215</v>
      </c>
      <c r="R2660" t="s">
        <v>32</v>
      </c>
      <c r="S2660">
        <v>90</v>
      </c>
      <c r="T2660">
        <v>19700</v>
      </c>
      <c r="U2660">
        <v>26600</v>
      </c>
      <c r="V2660">
        <v>35800</v>
      </c>
      <c r="W2660">
        <v>140</v>
      </c>
      <c r="X2660">
        <v>0</v>
      </c>
      <c r="Y2660">
        <v>140</v>
      </c>
      <c r="Z2660">
        <v>16.5</v>
      </c>
      <c r="AA2660">
        <v>5.4</v>
      </c>
      <c r="AB2660">
        <v>70.7</v>
      </c>
      <c r="AC2660">
        <v>75.3</v>
      </c>
      <c r="AD2660">
        <v>78.099999999999994</v>
      </c>
    </row>
    <row r="2661" spans="1:30" x14ac:dyDescent="0.25">
      <c r="A2661" t="str">
        <f t="shared" si="41"/>
        <v>2017/201810MalePhilosophy and religious studiesNorthern Ireland</v>
      </c>
      <c r="B2661" t="s">
        <v>218</v>
      </c>
      <c r="C2661" t="s">
        <v>254</v>
      </c>
      <c r="D2661">
        <v>10</v>
      </c>
      <c r="E2661" t="s">
        <v>3</v>
      </c>
      <c r="F2661" t="s">
        <v>179</v>
      </c>
      <c r="G2661" t="s">
        <v>215</v>
      </c>
      <c r="H2661" t="s">
        <v>215</v>
      </c>
      <c r="I2661" t="s">
        <v>215</v>
      </c>
      <c r="J2661" t="s">
        <v>215</v>
      </c>
      <c r="K2661" t="s">
        <v>215</v>
      </c>
      <c r="L2661" t="s">
        <v>215</v>
      </c>
      <c r="M2661" t="s">
        <v>215</v>
      </c>
      <c r="N2661" t="s">
        <v>215</v>
      </c>
      <c r="O2661" t="s">
        <v>215</v>
      </c>
      <c r="P2661" t="s">
        <v>215</v>
      </c>
      <c r="Q2661" t="s">
        <v>215</v>
      </c>
      <c r="R2661" t="s">
        <v>256</v>
      </c>
      <c r="S2661" t="s">
        <v>216</v>
      </c>
      <c r="T2661" t="s">
        <v>216</v>
      </c>
      <c r="U2661" t="s">
        <v>216</v>
      </c>
      <c r="V2661" t="s">
        <v>216</v>
      </c>
      <c r="W2661">
        <v>5</v>
      </c>
      <c r="X2661">
        <v>0</v>
      </c>
      <c r="Y2661">
        <v>5</v>
      </c>
      <c r="Z2661">
        <v>31.6</v>
      </c>
      <c r="AA2661">
        <v>0</v>
      </c>
      <c r="AB2661">
        <v>52.6</v>
      </c>
      <c r="AC2661">
        <v>52.6</v>
      </c>
      <c r="AD2661">
        <v>68.400000000000006</v>
      </c>
    </row>
    <row r="2662" spans="1:30" x14ac:dyDescent="0.25">
      <c r="A2662" t="str">
        <f t="shared" si="41"/>
        <v>2017/201810MalePhilosophy and religious studiesScotland</v>
      </c>
      <c r="B2662" t="s">
        <v>218</v>
      </c>
      <c r="C2662" t="s">
        <v>254</v>
      </c>
      <c r="D2662">
        <v>10</v>
      </c>
      <c r="E2662" t="s">
        <v>3</v>
      </c>
      <c r="F2662" t="s">
        <v>179</v>
      </c>
      <c r="G2662" t="s">
        <v>215</v>
      </c>
      <c r="H2662" t="s">
        <v>215</v>
      </c>
      <c r="I2662" t="s">
        <v>215</v>
      </c>
      <c r="J2662" t="s">
        <v>215</v>
      </c>
      <c r="K2662" t="s">
        <v>215</v>
      </c>
      <c r="L2662" t="s">
        <v>215</v>
      </c>
      <c r="M2662" t="s">
        <v>215</v>
      </c>
      <c r="N2662" t="s">
        <v>215</v>
      </c>
      <c r="O2662" t="s">
        <v>215</v>
      </c>
      <c r="P2662" t="s">
        <v>215</v>
      </c>
      <c r="Q2662" t="s">
        <v>215</v>
      </c>
      <c r="R2662" t="s">
        <v>257</v>
      </c>
      <c r="S2662" t="s">
        <v>216</v>
      </c>
      <c r="T2662" t="s">
        <v>216</v>
      </c>
      <c r="U2662" t="s">
        <v>216</v>
      </c>
      <c r="V2662" t="s">
        <v>216</v>
      </c>
      <c r="W2662">
        <v>15</v>
      </c>
      <c r="X2662">
        <v>0</v>
      </c>
      <c r="Y2662">
        <v>15</v>
      </c>
      <c r="Z2662">
        <v>24.3</v>
      </c>
      <c r="AA2662">
        <v>17.5</v>
      </c>
      <c r="AB2662">
        <v>52.4</v>
      </c>
      <c r="AC2662">
        <v>52.4</v>
      </c>
      <c r="AD2662">
        <v>58.3</v>
      </c>
    </row>
    <row r="2663" spans="1:30" x14ac:dyDescent="0.25">
      <c r="A2663" t="str">
        <f t="shared" si="41"/>
        <v>2017/201810MalePhilosophy and religious studiesSouth East</v>
      </c>
      <c r="B2663" t="s">
        <v>218</v>
      </c>
      <c r="C2663" t="s">
        <v>254</v>
      </c>
      <c r="D2663">
        <v>10</v>
      </c>
      <c r="E2663" t="s">
        <v>3</v>
      </c>
      <c r="F2663" t="s">
        <v>179</v>
      </c>
      <c r="G2663" t="s">
        <v>215</v>
      </c>
      <c r="H2663" t="s">
        <v>215</v>
      </c>
      <c r="I2663" t="s">
        <v>215</v>
      </c>
      <c r="J2663" t="s">
        <v>215</v>
      </c>
      <c r="K2663" t="s">
        <v>215</v>
      </c>
      <c r="L2663" t="s">
        <v>215</v>
      </c>
      <c r="M2663" t="s">
        <v>215</v>
      </c>
      <c r="N2663" t="s">
        <v>215</v>
      </c>
      <c r="O2663" t="s">
        <v>215</v>
      </c>
      <c r="P2663" t="s">
        <v>215</v>
      </c>
      <c r="Q2663" t="s">
        <v>215</v>
      </c>
      <c r="R2663" t="s">
        <v>38</v>
      </c>
      <c r="S2663">
        <v>135</v>
      </c>
      <c r="T2663">
        <v>23000</v>
      </c>
      <c r="U2663">
        <v>35800</v>
      </c>
      <c r="V2663">
        <v>48500</v>
      </c>
      <c r="W2663">
        <v>190</v>
      </c>
      <c r="X2663">
        <v>0</v>
      </c>
      <c r="Y2663">
        <v>190</v>
      </c>
      <c r="Z2663">
        <v>12.2</v>
      </c>
      <c r="AA2663">
        <v>4.4000000000000004</v>
      </c>
      <c r="AB2663">
        <v>76.099999999999994</v>
      </c>
      <c r="AC2663">
        <v>81.3</v>
      </c>
      <c r="AD2663">
        <v>83.4</v>
      </c>
    </row>
    <row r="2664" spans="1:30" x14ac:dyDescent="0.25">
      <c r="A2664" t="str">
        <f t="shared" si="41"/>
        <v>2017/201810MalePhilosophy and religious studiesSouth West</v>
      </c>
      <c r="B2664" t="s">
        <v>218</v>
      </c>
      <c r="C2664" t="s">
        <v>254</v>
      </c>
      <c r="D2664">
        <v>10</v>
      </c>
      <c r="E2664" t="s">
        <v>3</v>
      </c>
      <c r="F2664" t="s">
        <v>179</v>
      </c>
      <c r="G2664" t="s">
        <v>215</v>
      </c>
      <c r="H2664" t="s">
        <v>215</v>
      </c>
      <c r="I2664" t="s">
        <v>215</v>
      </c>
      <c r="J2664" t="s">
        <v>215</v>
      </c>
      <c r="K2664" t="s">
        <v>215</v>
      </c>
      <c r="L2664" t="s">
        <v>215</v>
      </c>
      <c r="M2664" t="s">
        <v>215</v>
      </c>
      <c r="N2664" t="s">
        <v>215</v>
      </c>
      <c r="O2664" t="s">
        <v>215</v>
      </c>
      <c r="P2664" t="s">
        <v>215</v>
      </c>
      <c r="Q2664" t="s">
        <v>215</v>
      </c>
      <c r="R2664" t="s">
        <v>39</v>
      </c>
      <c r="S2664">
        <v>60</v>
      </c>
      <c r="T2664">
        <v>17500</v>
      </c>
      <c r="U2664">
        <v>25900</v>
      </c>
      <c r="V2664">
        <v>38000</v>
      </c>
      <c r="W2664">
        <v>95</v>
      </c>
      <c r="X2664">
        <v>0</v>
      </c>
      <c r="Y2664">
        <v>95</v>
      </c>
      <c r="Z2664">
        <v>20</v>
      </c>
      <c r="AA2664">
        <v>1.1000000000000001</v>
      </c>
      <c r="AB2664">
        <v>72.8</v>
      </c>
      <c r="AC2664">
        <v>78.900000000000006</v>
      </c>
      <c r="AD2664">
        <v>78.900000000000006</v>
      </c>
    </row>
    <row r="2665" spans="1:30" x14ac:dyDescent="0.25">
      <c r="A2665" t="str">
        <f t="shared" si="41"/>
        <v>2017/201810MalePhilosophy and religious studiesWales</v>
      </c>
      <c r="B2665" t="s">
        <v>218</v>
      </c>
      <c r="C2665" t="s">
        <v>254</v>
      </c>
      <c r="D2665">
        <v>10</v>
      </c>
      <c r="E2665" t="s">
        <v>3</v>
      </c>
      <c r="F2665" t="s">
        <v>179</v>
      </c>
      <c r="G2665" t="s">
        <v>215</v>
      </c>
      <c r="H2665" t="s">
        <v>215</v>
      </c>
      <c r="I2665" t="s">
        <v>215</v>
      </c>
      <c r="J2665" t="s">
        <v>215</v>
      </c>
      <c r="K2665" t="s">
        <v>215</v>
      </c>
      <c r="L2665" t="s">
        <v>215</v>
      </c>
      <c r="M2665" t="s">
        <v>215</v>
      </c>
      <c r="N2665" t="s">
        <v>215</v>
      </c>
      <c r="O2665" t="s">
        <v>215</v>
      </c>
      <c r="P2665" t="s">
        <v>215</v>
      </c>
      <c r="Q2665" t="s">
        <v>215</v>
      </c>
      <c r="R2665" t="s">
        <v>259</v>
      </c>
      <c r="S2665">
        <v>15</v>
      </c>
      <c r="T2665">
        <v>15000</v>
      </c>
      <c r="U2665">
        <v>28500</v>
      </c>
      <c r="V2665">
        <v>37600</v>
      </c>
      <c r="W2665">
        <v>20</v>
      </c>
      <c r="X2665">
        <v>0</v>
      </c>
      <c r="Y2665">
        <v>20</v>
      </c>
      <c r="Z2665">
        <v>5.5</v>
      </c>
      <c r="AA2665">
        <v>5.5</v>
      </c>
      <c r="AB2665">
        <v>89</v>
      </c>
      <c r="AC2665">
        <v>89</v>
      </c>
      <c r="AD2665">
        <v>89</v>
      </c>
    </row>
    <row r="2666" spans="1:30" x14ac:dyDescent="0.25">
      <c r="A2666" t="str">
        <f t="shared" si="41"/>
        <v>2017/201810MalePhilosophy and religious studiesWest Midlands</v>
      </c>
      <c r="B2666" t="s">
        <v>218</v>
      </c>
      <c r="C2666" t="s">
        <v>254</v>
      </c>
      <c r="D2666">
        <v>10</v>
      </c>
      <c r="E2666" t="s">
        <v>3</v>
      </c>
      <c r="F2666" t="s">
        <v>179</v>
      </c>
      <c r="G2666" t="s">
        <v>215</v>
      </c>
      <c r="H2666" t="s">
        <v>215</v>
      </c>
      <c r="I2666" t="s">
        <v>215</v>
      </c>
      <c r="J2666" t="s">
        <v>215</v>
      </c>
      <c r="K2666" t="s">
        <v>215</v>
      </c>
      <c r="L2666" t="s">
        <v>215</v>
      </c>
      <c r="M2666" t="s">
        <v>215</v>
      </c>
      <c r="N2666" t="s">
        <v>215</v>
      </c>
      <c r="O2666" t="s">
        <v>215</v>
      </c>
      <c r="P2666" t="s">
        <v>215</v>
      </c>
      <c r="Q2666" t="s">
        <v>215</v>
      </c>
      <c r="R2666" t="s">
        <v>35</v>
      </c>
      <c r="S2666">
        <v>40</v>
      </c>
      <c r="T2666">
        <v>20700</v>
      </c>
      <c r="U2666">
        <v>29200</v>
      </c>
      <c r="V2666">
        <v>40200</v>
      </c>
      <c r="W2666">
        <v>75</v>
      </c>
      <c r="X2666">
        <v>0</v>
      </c>
      <c r="Y2666">
        <v>75</v>
      </c>
      <c r="Z2666">
        <v>20.3</v>
      </c>
      <c r="AA2666">
        <v>3.3</v>
      </c>
      <c r="AB2666">
        <v>64.2</v>
      </c>
      <c r="AC2666">
        <v>75.099999999999994</v>
      </c>
      <c r="AD2666">
        <v>76.400000000000006</v>
      </c>
    </row>
    <row r="2667" spans="1:30" x14ac:dyDescent="0.25">
      <c r="A2667" t="str">
        <f t="shared" si="41"/>
        <v>2017/201810MalePhilosophy and religious studiesYorkshire and the Humber</v>
      </c>
      <c r="B2667" t="s">
        <v>218</v>
      </c>
      <c r="C2667" t="s">
        <v>254</v>
      </c>
      <c r="D2667">
        <v>10</v>
      </c>
      <c r="E2667" t="s">
        <v>3</v>
      </c>
      <c r="F2667" t="s">
        <v>179</v>
      </c>
      <c r="G2667" t="s">
        <v>215</v>
      </c>
      <c r="H2667" t="s">
        <v>215</v>
      </c>
      <c r="I2667" t="s">
        <v>215</v>
      </c>
      <c r="J2667" t="s">
        <v>215</v>
      </c>
      <c r="K2667" t="s">
        <v>215</v>
      </c>
      <c r="L2667" t="s">
        <v>215</v>
      </c>
      <c r="M2667" t="s">
        <v>215</v>
      </c>
      <c r="N2667" t="s">
        <v>215</v>
      </c>
      <c r="O2667" t="s">
        <v>215</v>
      </c>
      <c r="P2667" t="s">
        <v>215</v>
      </c>
      <c r="Q2667" t="s">
        <v>215</v>
      </c>
      <c r="R2667" t="s">
        <v>33</v>
      </c>
      <c r="S2667">
        <v>45</v>
      </c>
      <c r="T2667">
        <v>18200</v>
      </c>
      <c r="U2667">
        <v>28500</v>
      </c>
      <c r="V2667">
        <v>37200</v>
      </c>
      <c r="W2667">
        <v>90</v>
      </c>
      <c r="X2667">
        <v>0</v>
      </c>
      <c r="Y2667">
        <v>90</v>
      </c>
      <c r="Z2667">
        <v>16.3</v>
      </c>
      <c r="AA2667">
        <v>7</v>
      </c>
      <c r="AB2667">
        <v>62.1</v>
      </c>
      <c r="AC2667">
        <v>71.599999999999994</v>
      </c>
      <c r="AD2667">
        <v>76.7</v>
      </c>
    </row>
    <row r="2668" spans="1:30" x14ac:dyDescent="0.25">
      <c r="A2668" t="str">
        <f t="shared" si="41"/>
        <v>2017/201810MalePhysics and astronomyAbroad</v>
      </c>
      <c r="B2668" t="s">
        <v>218</v>
      </c>
      <c r="C2668" t="s">
        <v>254</v>
      </c>
      <c r="D2668">
        <v>10</v>
      </c>
      <c r="E2668" t="s">
        <v>3</v>
      </c>
      <c r="F2668" t="s">
        <v>151</v>
      </c>
      <c r="G2668" t="s">
        <v>215</v>
      </c>
      <c r="H2668" t="s">
        <v>215</v>
      </c>
      <c r="I2668" t="s">
        <v>215</v>
      </c>
      <c r="J2668" t="s">
        <v>215</v>
      </c>
      <c r="K2668" t="s">
        <v>215</v>
      </c>
      <c r="L2668" t="s">
        <v>215</v>
      </c>
      <c r="M2668" t="s">
        <v>215</v>
      </c>
      <c r="N2668" t="s">
        <v>215</v>
      </c>
      <c r="O2668" t="s">
        <v>215</v>
      </c>
      <c r="P2668" t="s">
        <v>215</v>
      </c>
      <c r="Q2668" t="s">
        <v>215</v>
      </c>
      <c r="R2668" t="s">
        <v>255</v>
      </c>
      <c r="S2668" t="s">
        <v>216</v>
      </c>
      <c r="T2668" t="s">
        <v>216</v>
      </c>
      <c r="U2668" t="s">
        <v>216</v>
      </c>
      <c r="V2668" t="s">
        <v>216</v>
      </c>
      <c r="W2668">
        <v>85</v>
      </c>
      <c r="X2668">
        <v>0</v>
      </c>
      <c r="Y2668">
        <v>85</v>
      </c>
      <c r="Z2668">
        <v>62.9</v>
      </c>
      <c r="AA2668">
        <v>6.4</v>
      </c>
      <c r="AB2668">
        <v>27</v>
      </c>
      <c r="AC2668">
        <v>28.2</v>
      </c>
      <c r="AD2668">
        <v>30.6</v>
      </c>
    </row>
    <row r="2669" spans="1:30" x14ac:dyDescent="0.25">
      <c r="A2669" t="str">
        <f t="shared" si="41"/>
        <v>2017/201810MalePhysics and astronomyEast Midlands</v>
      </c>
      <c r="B2669" t="s">
        <v>218</v>
      </c>
      <c r="C2669" t="s">
        <v>254</v>
      </c>
      <c r="D2669">
        <v>10</v>
      </c>
      <c r="E2669" t="s">
        <v>3</v>
      </c>
      <c r="F2669" t="s">
        <v>151</v>
      </c>
      <c r="G2669" t="s">
        <v>215</v>
      </c>
      <c r="H2669" t="s">
        <v>215</v>
      </c>
      <c r="I2669" t="s">
        <v>215</v>
      </c>
      <c r="J2669" t="s">
        <v>215</v>
      </c>
      <c r="K2669" t="s">
        <v>215</v>
      </c>
      <c r="L2669" t="s">
        <v>215</v>
      </c>
      <c r="M2669" t="s">
        <v>215</v>
      </c>
      <c r="N2669" t="s">
        <v>215</v>
      </c>
      <c r="O2669" t="s">
        <v>215</v>
      </c>
      <c r="P2669" t="s">
        <v>215</v>
      </c>
      <c r="Q2669" t="s">
        <v>215</v>
      </c>
      <c r="R2669" t="s">
        <v>34</v>
      </c>
      <c r="S2669">
        <v>70</v>
      </c>
      <c r="T2669">
        <v>26300</v>
      </c>
      <c r="U2669">
        <v>35800</v>
      </c>
      <c r="V2669">
        <v>45600</v>
      </c>
      <c r="W2669">
        <v>95</v>
      </c>
      <c r="X2669">
        <v>0</v>
      </c>
      <c r="Y2669">
        <v>95</v>
      </c>
      <c r="Z2669">
        <v>15.2</v>
      </c>
      <c r="AA2669">
        <v>5.3</v>
      </c>
      <c r="AB2669">
        <v>76.599999999999994</v>
      </c>
      <c r="AC2669">
        <v>78.400000000000006</v>
      </c>
      <c r="AD2669">
        <v>79.400000000000006</v>
      </c>
    </row>
    <row r="2670" spans="1:30" x14ac:dyDescent="0.25">
      <c r="A2670" t="str">
        <f t="shared" si="41"/>
        <v>2017/201810MalePhysics and astronomyEast of England</v>
      </c>
      <c r="B2670" t="s">
        <v>218</v>
      </c>
      <c r="C2670" t="s">
        <v>254</v>
      </c>
      <c r="D2670">
        <v>10</v>
      </c>
      <c r="E2670" t="s">
        <v>3</v>
      </c>
      <c r="F2670" t="s">
        <v>151</v>
      </c>
      <c r="G2670" t="s">
        <v>215</v>
      </c>
      <c r="H2670" t="s">
        <v>215</v>
      </c>
      <c r="I2670" t="s">
        <v>215</v>
      </c>
      <c r="J2670" t="s">
        <v>215</v>
      </c>
      <c r="K2670" t="s">
        <v>215</v>
      </c>
      <c r="L2670" t="s">
        <v>215</v>
      </c>
      <c r="M2670" t="s">
        <v>215</v>
      </c>
      <c r="N2670" t="s">
        <v>215</v>
      </c>
      <c r="O2670" t="s">
        <v>215</v>
      </c>
      <c r="P2670" t="s">
        <v>215</v>
      </c>
      <c r="Q2670" t="s">
        <v>215</v>
      </c>
      <c r="R2670" t="s">
        <v>36</v>
      </c>
      <c r="S2670">
        <v>125</v>
      </c>
      <c r="T2670">
        <v>35400</v>
      </c>
      <c r="U2670">
        <v>43800</v>
      </c>
      <c r="V2670">
        <v>59500</v>
      </c>
      <c r="W2670">
        <v>155</v>
      </c>
      <c r="X2670">
        <v>0</v>
      </c>
      <c r="Y2670">
        <v>155</v>
      </c>
      <c r="Z2670">
        <v>10.6</v>
      </c>
      <c r="AA2670">
        <v>4.3</v>
      </c>
      <c r="AB2670">
        <v>81.7</v>
      </c>
      <c r="AC2670">
        <v>83.9</v>
      </c>
      <c r="AD2670">
        <v>85</v>
      </c>
    </row>
    <row r="2671" spans="1:30" x14ac:dyDescent="0.25">
      <c r="A2671" t="str">
        <f t="shared" si="41"/>
        <v>2017/201810MalePhysics and astronomyLondon</v>
      </c>
      <c r="B2671" t="s">
        <v>218</v>
      </c>
      <c r="C2671" t="s">
        <v>254</v>
      </c>
      <c r="D2671">
        <v>10</v>
      </c>
      <c r="E2671" t="s">
        <v>3</v>
      </c>
      <c r="F2671" t="s">
        <v>151</v>
      </c>
      <c r="G2671" t="s">
        <v>215</v>
      </c>
      <c r="H2671" t="s">
        <v>215</v>
      </c>
      <c r="I2671" t="s">
        <v>215</v>
      </c>
      <c r="J2671" t="s">
        <v>215</v>
      </c>
      <c r="K2671" t="s">
        <v>215</v>
      </c>
      <c r="L2671" t="s">
        <v>215</v>
      </c>
      <c r="M2671" t="s">
        <v>215</v>
      </c>
      <c r="N2671" t="s">
        <v>215</v>
      </c>
      <c r="O2671" t="s">
        <v>215</v>
      </c>
      <c r="P2671" t="s">
        <v>215</v>
      </c>
      <c r="Q2671" t="s">
        <v>215</v>
      </c>
      <c r="R2671" t="s">
        <v>37</v>
      </c>
      <c r="S2671">
        <v>270</v>
      </c>
      <c r="T2671">
        <v>38300</v>
      </c>
      <c r="U2671">
        <v>61000</v>
      </c>
      <c r="V2671">
        <v>95600</v>
      </c>
      <c r="W2671">
        <v>365</v>
      </c>
      <c r="X2671">
        <v>0</v>
      </c>
      <c r="Y2671">
        <v>365</v>
      </c>
      <c r="Z2671">
        <v>12.1</v>
      </c>
      <c r="AA2671">
        <v>6.2</v>
      </c>
      <c r="AB2671">
        <v>77</v>
      </c>
      <c r="AC2671">
        <v>81.099999999999994</v>
      </c>
      <c r="AD2671">
        <v>81.599999999999994</v>
      </c>
    </row>
    <row r="2672" spans="1:30" x14ac:dyDescent="0.25">
      <c r="A2672" t="str">
        <f t="shared" si="41"/>
        <v>2017/201810MalePhysics and astronomyNorth East</v>
      </c>
      <c r="B2672" t="s">
        <v>218</v>
      </c>
      <c r="C2672" t="s">
        <v>254</v>
      </c>
      <c r="D2672">
        <v>10</v>
      </c>
      <c r="E2672" t="s">
        <v>3</v>
      </c>
      <c r="F2672" t="s">
        <v>151</v>
      </c>
      <c r="G2672" t="s">
        <v>215</v>
      </c>
      <c r="H2672" t="s">
        <v>215</v>
      </c>
      <c r="I2672" t="s">
        <v>215</v>
      </c>
      <c r="J2672" t="s">
        <v>215</v>
      </c>
      <c r="K2672" t="s">
        <v>215</v>
      </c>
      <c r="L2672" t="s">
        <v>215</v>
      </c>
      <c r="M2672" t="s">
        <v>215</v>
      </c>
      <c r="N2672" t="s">
        <v>215</v>
      </c>
      <c r="O2672" t="s">
        <v>215</v>
      </c>
      <c r="P2672" t="s">
        <v>215</v>
      </c>
      <c r="Q2672" t="s">
        <v>215</v>
      </c>
      <c r="R2672" t="s">
        <v>31</v>
      </c>
      <c r="S2672">
        <v>30</v>
      </c>
      <c r="T2672">
        <v>23400</v>
      </c>
      <c r="U2672">
        <v>35400</v>
      </c>
      <c r="V2672">
        <v>39800</v>
      </c>
      <c r="W2672">
        <v>50</v>
      </c>
      <c r="X2672">
        <v>0</v>
      </c>
      <c r="Y2672">
        <v>50</v>
      </c>
      <c r="Z2672">
        <v>18.3</v>
      </c>
      <c r="AA2672">
        <v>6.5</v>
      </c>
      <c r="AB2672">
        <v>65.400000000000006</v>
      </c>
      <c r="AC2672">
        <v>75.2</v>
      </c>
      <c r="AD2672">
        <v>75.2</v>
      </c>
    </row>
    <row r="2673" spans="1:30" x14ac:dyDescent="0.25">
      <c r="A2673" t="str">
        <f t="shared" si="41"/>
        <v>2017/201810MalePhysics and astronomyNorth West</v>
      </c>
      <c r="B2673" t="s">
        <v>218</v>
      </c>
      <c r="C2673" t="s">
        <v>254</v>
      </c>
      <c r="D2673">
        <v>10</v>
      </c>
      <c r="E2673" t="s">
        <v>3</v>
      </c>
      <c r="F2673" t="s">
        <v>151</v>
      </c>
      <c r="G2673" t="s">
        <v>215</v>
      </c>
      <c r="H2673" t="s">
        <v>215</v>
      </c>
      <c r="I2673" t="s">
        <v>215</v>
      </c>
      <c r="J2673" t="s">
        <v>215</v>
      </c>
      <c r="K2673" t="s">
        <v>215</v>
      </c>
      <c r="L2673" t="s">
        <v>215</v>
      </c>
      <c r="M2673" t="s">
        <v>215</v>
      </c>
      <c r="N2673" t="s">
        <v>215</v>
      </c>
      <c r="O2673" t="s">
        <v>215</v>
      </c>
      <c r="P2673" t="s">
        <v>215</v>
      </c>
      <c r="Q2673" t="s">
        <v>215</v>
      </c>
      <c r="R2673" t="s">
        <v>32</v>
      </c>
      <c r="S2673">
        <v>115</v>
      </c>
      <c r="T2673">
        <v>27400</v>
      </c>
      <c r="U2673">
        <v>36100</v>
      </c>
      <c r="V2673">
        <v>46700</v>
      </c>
      <c r="W2673">
        <v>150</v>
      </c>
      <c r="X2673">
        <v>0</v>
      </c>
      <c r="Y2673">
        <v>150</v>
      </c>
      <c r="Z2673">
        <v>9.5</v>
      </c>
      <c r="AA2673">
        <v>4</v>
      </c>
      <c r="AB2673">
        <v>80.400000000000006</v>
      </c>
      <c r="AC2673">
        <v>83.8</v>
      </c>
      <c r="AD2673">
        <v>86.5</v>
      </c>
    </row>
    <row r="2674" spans="1:30" x14ac:dyDescent="0.25">
      <c r="A2674" t="str">
        <f t="shared" si="41"/>
        <v>2017/201810MalePhysics and astronomyNorthern Ireland</v>
      </c>
      <c r="B2674" t="s">
        <v>218</v>
      </c>
      <c r="C2674" t="s">
        <v>254</v>
      </c>
      <c r="D2674">
        <v>10</v>
      </c>
      <c r="E2674" t="s">
        <v>3</v>
      </c>
      <c r="F2674" t="s">
        <v>151</v>
      </c>
      <c r="G2674" t="s">
        <v>215</v>
      </c>
      <c r="H2674" t="s">
        <v>215</v>
      </c>
      <c r="I2674" t="s">
        <v>215</v>
      </c>
      <c r="J2674" t="s">
        <v>215</v>
      </c>
      <c r="K2674" t="s">
        <v>215</v>
      </c>
      <c r="L2674" t="s">
        <v>215</v>
      </c>
      <c r="M2674" t="s">
        <v>215</v>
      </c>
      <c r="N2674" t="s">
        <v>215</v>
      </c>
      <c r="O2674" t="s">
        <v>215</v>
      </c>
      <c r="P2674" t="s">
        <v>215</v>
      </c>
      <c r="Q2674" t="s">
        <v>215</v>
      </c>
      <c r="R2674" t="s">
        <v>256</v>
      </c>
      <c r="S2674" t="s">
        <v>216</v>
      </c>
      <c r="T2674" t="s">
        <v>216</v>
      </c>
      <c r="U2674" t="s">
        <v>216</v>
      </c>
      <c r="V2674" t="s">
        <v>216</v>
      </c>
      <c r="W2674">
        <v>5</v>
      </c>
      <c r="X2674">
        <v>0</v>
      </c>
      <c r="Y2674">
        <v>5</v>
      </c>
      <c r="Z2674">
        <v>0</v>
      </c>
      <c r="AA2674">
        <v>8.1</v>
      </c>
      <c r="AB2674">
        <v>91.9</v>
      </c>
      <c r="AC2674">
        <v>91.9</v>
      </c>
      <c r="AD2674">
        <v>91.9</v>
      </c>
    </row>
    <row r="2675" spans="1:30" x14ac:dyDescent="0.25">
      <c r="A2675" t="str">
        <f t="shared" si="41"/>
        <v>2017/201810MalePhysics and astronomyScotland</v>
      </c>
      <c r="B2675" t="s">
        <v>218</v>
      </c>
      <c r="C2675" t="s">
        <v>254</v>
      </c>
      <c r="D2675">
        <v>10</v>
      </c>
      <c r="E2675" t="s">
        <v>3</v>
      </c>
      <c r="F2675" t="s">
        <v>151</v>
      </c>
      <c r="G2675" t="s">
        <v>215</v>
      </c>
      <c r="H2675" t="s">
        <v>215</v>
      </c>
      <c r="I2675" t="s">
        <v>215</v>
      </c>
      <c r="J2675" t="s">
        <v>215</v>
      </c>
      <c r="K2675" t="s">
        <v>215</v>
      </c>
      <c r="L2675" t="s">
        <v>215</v>
      </c>
      <c r="M2675" t="s">
        <v>215</v>
      </c>
      <c r="N2675" t="s">
        <v>215</v>
      </c>
      <c r="O2675" t="s">
        <v>215</v>
      </c>
      <c r="P2675" t="s">
        <v>215</v>
      </c>
      <c r="Q2675" t="s">
        <v>215</v>
      </c>
      <c r="R2675" t="s">
        <v>257</v>
      </c>
      <c r="S2675">
        <v>15</v>
      </c>
      <c r="T2675">
        <v>35400</v>
      </c>
      <c r="U2675">
        <v>44500</v>
      </c>
      <c r="V2675">
        <v>58000</v>
      </c>
      <c r="W2675">
        <v>30</v>
      </c>
      <c r="X2675">
        <v>0</v>
      </c>
      <c r="Y2675">
        <v>30</v>
      </c>
      <c r="Z2675">
        <v>15.3</v>
      </c>
      <c r="AA2675">
        <v>7.1</v>
      </c>
      <c r="AB2675">
        <v>65.900000000000006</v>
      </c>
      <c r="AC2675">
        <v>76.5</v>
      </c>
      <c r="AD2675">
        <v>77.599999999999994</v>
      </c>
    </row>
    <row r="2676" spans="1:30" x14ac:dyDescent="0.25">
      <c r="A2676" t="str">
        <f t="shared" si="41"/>
        <v>2017/201810MalePhysics and astronomySouth East</v>
      </c>
      <c r="B2676" t="s">
        <v>218</v>
      </c>
      <c r="C2676" t="s">
        <v>254</v>
      </c>
      <c r="D2676">
        <v>10</v>
      </c>
      <c r="E2676" t="s">
        <v>3</v>
      </c>
      <c r="F2676" t="s">
        <v>151</v>
      </c>
      <c r="G2676" t="s">
        <v>215</v>
      </c>
      <c r="H2676" t="s">
        <v>215</v>
      </c>
      <c r="I2676" t="s">
        <v>215</v>
      </c>
      <c r="J2676" t="s">
        <v>215</v>
      </c>
      <c r="K2676" t="s">
        <v>215</v>
      </c>
      <c r="L2676" t="s">
        <v>215</v>
      </c>
      <c r="M2676" t="s">
        <v>215</v>
      </c>
      <c r="N2676" t="s">
        <v>215</v>
      </c>
      <c r="O2676" t="s">
        <v>215</v>
      </c>
      <c r="P2676" t="s">
        <v>215</v>
      </c>
      <c r="Q2676" t="s">
        <v>215</v>
      </c>
      <c r="R2676" t="s">
        <v>38</v>
      </c>
      <c r="S2676">
        <v>200</v>
      </c>
      <c r="T2676">
        <v>34300</v>
      </c>
      <c r="U2676">
        <v>41600</v>
      </c>
      <c r="V2676">
        <v>55100</v>
      </c>
      <c r="W2676">
        <v>285</v>
      </c>
      <c r="X2676">
        <v>0</v>
      </c>
      <c r="Y2676">
        <v>285</v>
      </c>
      <c r="Z2676">
        <v>18.600000000000001</v>
      </c>
      <c r="AA2676">
        <v>4</v>
      </c>
      <c r="AB2676">
        <v>72.2</v>
      </c>
      <c r="AC2676">
        <v>76.400000000000006</v>
      </c>
      <c r="AD2676">
        <v>77.400000000000006</v>
      </c>
    </row>
    <row r="2677" spans="1:30" x14ac:dyDescent="0.25">
      <c r="A2677" t="str">
        <f t="shared" si="41"/>
        <v>2017/201810MalePhysics and astronomySouth West</v>
      </c>
      <c r="B2677" t="s">
        <v>218</v>
      </c>
      <c r="C2677" t="s">
        <v>254</v>
      </c>
      <c r="D2677">
        <v>10</v>
      </c>
      <c r="E2677" t="s">
        <v>3</v>
      </c>
      <c r="F2677" t="s">
        <v>151</v>
      </c>
      <c r="G2677" t="s">
        <v>215</v>
      </c>
      <c r="H2677" t="s">
        <v>215</v>
      </c>
      <c r="I2677" t="s">
        <v>215</v>
      </c>
      <c r="J2677" t="s">
        <v>215</v>
      </c>
      <c r="K2677" t="s">
        <v>215</v>
      </c>
      <c r="L2677" t="s">
        <v>215</v>
      </c>
      <c r="M2677" t="s">
        <v>215</v>
      </c>
      <c r="N2677" t="s">
        <v>215</v>
      </c>
      <c r="O2677" t="s">
        <v>215</v>
      </c>
      <c r="P2677" t="s">
        <v>215</v>
      </c>
      <c r="Q2677" t="s">
        <v>215</v>
      </c>
      <c r="R2677" t="s">
        <v>39</v>
      </c>
      <c r="S2677">
        <v>115</v>
      </c>
      <c r="T2677">
        <v>29600</v>
      </c>
      <c r="U2677">
        <v>37500</v>
      </c>
      <c r="V2677">
        <v>47400</v>
      </c>
      <c r="W2677">
        <v>160</v>
      </c>
      <c r="X2677">
        <v>0</v>
      </c>
      <c r="Y2677">
        <v>160</v>
      </c>
      <c r="Z2677">
        <v>14.1</v>
      </c>
      <c r="AA2677">
        <v>2.5</v>
      </c>
      <c r="AB2677">
        <v>77.400000000000006</v>
      </c>
      <c r="AC2677">
        <v>81.8</v>
      </c>
      <c r="AD2677">
        <v>83.4</v>
      </c>
    </row>
    <row r="2678" spans="1:30" x14ac:dyDescent="0.25">
      <c r="A2678" t="str">
        <f t="shared" si="41"/>
        <v>2017/201810MalePhysics and astronomyWales</v>
      </c>
      <c r="B2678" t="s">
        <v>218</v>
      </c>
      <c r="C2678" t="s">
        <v>254</v>
      </c>
      <c r="D2678">
        <v>10</v>
      </c>
      <c r="E2678" t="s">
        <v>3</v>
      </c>
      <c r="F2678" t="s">
        <v>151</v>
      </c>
      <c r="G2678" t="s">
        <v>215</v>
      </c>
      <c r="H2678" t="s">
        <v>215</v>
      </c>
      <c r="I2678" t="s">
        <v>215</v>
      </c>
      <c r="J2678" t="s">
        <v>215</v>
      </c>
      <c r="K2678" t="s">
        <v>215</v>
      </c>
      <c r="L2678" t="s">
        <v>215</v>
      </c>
      <c r="M2678" t="s">
        <v>215</v>
      </c>
      <c r="N2678" t="s">
        <v>215</v>
      </c>
      <c r="O2678" t="s">
        <v>215</v>
      </c>
      <c r="P2678" t="s">
        <v>215</v>
      </c>
      <c r="Q2678" t="s">
        <v>215</v>
      </c>
      <c r="R2678" t="s">
        <v>259</v>
      </c>
      <c r="S2678">
        <v>15</v>
      </c>
      <c r="T2678">
        <v>33200</v>
      </c>
      <c r="U2678">
        <v>43800</v>
      </c>
      <c r="V2678">
        <v>51800</v>
      </c>
      <c r="W2678">
        <v>25</v>
      </c>
      <c r="X2678">
        <v>0</v>
      </c>
      <c r="Y2678">
        <v>25</v>
      </c>
      <c r="Z2678">
        <v>24.3</v>
      </c>
      <c r="AA2678">
        <v>7.5</v>
      </c>
      <c r="AB2678">
        <v>59.5</v>
      </c>
      <c r="AC2678">
        <v>64.5</v>
      </c>
      <c r="AD2678">
        <v>68.2</v>
      </c>
    </row>
    <row r="2679" spans="1:30" x14ac:dyDescent="0.25">
      <c r="A2679" t="str">
        <f t="shared" si="41"/>
        <v>2017/201810MalePhysics and astronomyWest Midlands</v>
      </c>
      <c r="B2679" t="s">
        <v>218</v>
      </c>
      <c r="C2679" t="s">
        <v>254</v>
      </c>
      <c r="D2679">
        <v>10</v>
      </c>
      <c r="E2679" t="s">
        <v>3</v>
      </c>
      <c r="F2679" t="s">
        <v>151</v>
      </c>
      <c r="G2679" t="s">
        <v>215</v>
      </c>
      <c r="H2679" t="s">
        <v>215</v>
      </c>
      <c r="I2679" t="s">
        <v>215</v>
      </c>
      <c r="J2679" t="s">
        <v>215</v>
      </c>
      <c r="K2679" t="s">
        <v>215</v>
      </c>
      <c r="L2679" t="s">
        <v>215</v>
      </c>
      <c r="M2679" t="s">
        <v>215</v>
      </c>
      <c r="N2679" t="s">
        <v>215</v>
      </c>
      <c r="O2679" t="s">
        <v>215</v>
      </c>
      <c r="P2679" t="s">
        <v>215</v>
      </c>
      <c r="Q2679" t="s">
        <v>215</v>
      </c>
      <c r="R2679" t="s">
        <v>35</v>
      </c>
      <c r="S2679">
        <v>80</v>
      </c>
      <c r="T2679">
        <v>27800</v>
      </c>
      <c r="U2679">
        <v>35400</v>
      </c>
      <c r="V2679">
        <v>47400</v>
      </c>
      <c r="W2679">
        <v>110</v>
      </c>
      <c r="X2679">
        <v>0</v>
      </c>
      <c r="Y2679">
        <v>110</v>
      </c>
      <c r="Z2679">
        <v>11.5</v>
      </c>
      <c r="AA2679">
        <v>4.5</v>
      </c>
      <c r="AB2679">
        <v>74.599999999999994</v>
      </c>
      <c r="AC2679">
        <v>81.7</v>
      </c>
      <c r="AD2679">
        <v>84</v>
      </c>
    </row>
    <row r="2680" spans="1:30" x14ac:dyDescent="0.25">
      <c r="A2680" t="str">
        <f t="shared" si="41"/>
        <v>2017/201810MalePhysics and astronomyYorkshire and the Humber</v>
      </c>
      <c r="B2680" t="s">
        <v>218</v>
      </c>
      <c r="C2680" t="s">
        <v>254</v>
      </c>
      <c r="D2680">
        <v>10</v>
      </c>
      <c r="E2680" t="s">
        <v>3</v>
      </c>
      <c r="F2680" t="s">
        <v>151</v>
      </c>
      <c r="G2680" t="s">
        <v>215</v>
      </c>
      <c r="H2680" t="s">
        <v>215</v>
      </c>
      <c r="I2680" t="s">
        <v>215</v>
      </c>
      <c r="J2680" t="s">
        <v>215</v>
      </c>
      <c r="K2680" t="s">
        <v>215</v>
      </c>
      <c r="L2680" t="s">
        <v>215</v>
      </c>
      <c r="M2680" t="s">
        <v>215</v>
      </c>
      <c r="N2680" t="s">
        <v>215</v>
      </c>
      <c r="O2680" t="s">
        <v>215</v>
      </c>
      <c r="P2680" t="s">
        <v>215</v>
      </c>
      <c r="Q2680" t="s">
        <v>215</v>
      </c>
      <c r="R2680" t="s">
        <v>33</v>
      </c>
      <c r="S2680">
        <v>70</v>
      </c>
      <c r="T2680">
        <v>26300</v>
      </c>
      <c r="U2680">
        <v>37600</v>
      </c>
      <c r="V2680">
        <v>51100</v>
      </c>
      <c r="W2680">
        <v>100</v>
      </c>
      <c r="X2680">
        <v>0</v>
      </c>
      <c r="Y2680">
        <v>100</v>
      </c>
      <c r="Z2680">
        <v>12.8</v>
      </c>
      <c r="AA2680">
        <v>8.5</v>
      </c>
      <c r="AB2680">
        <v>73.8</v>
      </c>
      <c r="AC2680">
        <v>78.2</v>
      </c>
      <c r="AD2680">
        <v>78.7</v>
      </c>
    </row>
    <row r="2681" spans="1:30" x14ac:dyDescent="0.25">
      <c r="A2681" t="str">
        <f t="shared" si="41"/>
        <v>2017/201810MalePoliticsAbroad</v>
      </c>
      <c r="B2681" t="s">
        <v>218</v>
      </c>
      <c r="C2681" t="s">
        <v>254</v>
      </c>
      <c r="D2681">
        <v>10</v>
      </c>
      <c r="E2681" t="s">
        <v>3</v>
      </c>
      <c r="F2681" t="s">
        <v>166</v>
      </c>
      <c r="G2681" t="s">
        <v>215</v>
      </c>
      <c r="H2681" t="s">
        <v>215</v>
      </c>
      <c r="I2681" t="s">
        <v>215</v>
      </c>
      <c r="J2681" t="s">
        <v>215</v>
      </c>
      <c r="K2681" t="s">
        <v>215</v>
      </c>
      <c r="L2681" t="s">
        <v>215</v>
      </c>
      <c r="M2681" t="s">
        <v>215</v>
      </c>
      <c r="N2681" t="s">
        <v>215</v>
      </c>
      <c r="O2681" t="s">
        <v>215</v>
      </c>
      <c r="P2681" t="s">
        <v>215</v>
      </c>
      <c r="Q2681" t="s">
        <v>215</v>
      </c>
      <c r="R2681" t="s">
        <v>255</v>
      </c>
      <c r="S2681" t="s">
        <v>216</v>
      </c>
      <c r="T2681" t="s">
        <v>216</v>
      </c>
      <c r="U2681" t="s">
        <v>216</v>
      </c>
      <c r="V2681" t="s">
        <v>216</v>
      </c>
      <c r="W2681">
        <v>85</v>
      </c>
      <c r="X2681">
        <v>0</v>
      </c>
      <c r="Y2681">
        <v>85</v>
      </c>
      <c r="Z2681">
        <v>74.3</v>
      </c>
      <c r="AA2681">
        <v>2.2000000000000002</v>
      </c>
      <c r="AB2681">
        <v>20.6</v>
      </c>
      <c r="AC2681">
        <v>21.8</v>
      </c>
      <c r="AD2681">
        <v>23.6</v>
      </c>
    </row>
    <row r="2682" spans="1:30" x14ac:dyDescent="0.25">
      <c r="A2682" t="str">
        <f t="shared" si="41"/>
        <v>2017/201810MalePoliticsEast Midlands</v>
      </c>
      <c r="B2682" t="s">
        <v>218</v>
      </c>
      <c r="C2682" t="s">
        <v>254</v>
      </c>
      <c r="D2682">
        <v>10</v>
      </c>
      <c r="E2682" t="s">
        <v>3</v>
      </c>
      <c r="F2682" t="s">
        <v>166</v>
      </c>
      <c r="G2682" t="s">
        <v>215</v>
      </c>
      <c r="H2682" t="s">
        <v>215</v>
      </c>
      <c r="I2682" t="s">
        <v>215</v>
      </c>
      <c r="J2682" t="s">
        <v>215</v>
      </c>
      <c r="K2682" t="s">
        <v>215</v>
      </c>
      <c r="L2682" t="s">
        <v>215</v>
      </c>
      <c r="M2682" t="s">
        <v>215</v>
      </c>
      <c r="N2682" t="s">
        <v>215</v>
      </c>
      <c r="O2682" t="s">
        <v>215</v>
      </c>
      <c r="P2682" t="s">
        <v>215</v>
      </c>
      <c r="Q2682" t="s">
        <v>215</v>
      </c>
      <c r="R2682" t="s">
        <v>34</v>
      </c>
      <c r="S2682">
        <v>80</v>
      </c>
      <c r="T2682">
        <v>21500</v>
      </c>
      <c r="U2682">
        <v>33200</v>
      </c>
      <c r="V2682">
        <v>44900</v>
      </c>
      <c r="W2682">
        <v>105</v>
      </c>
      <c r="X2682">
        <v>0</v>
      </c>
      <c r="Y2682">
        <v>105</v>
      </c>
      <c r="Z2682">
        <v>10.7</v>
      </c>
      <c r="AA2682">
        <v>3.8</v>
      </c>
      <c r="AB2682">
        <v>80.8</v>
      </c>
      <c r="AC2682">
        <v>83.5</v>
      </c>
      <c r="AD2682">
        <v>85.4</v>
      </c>
    </row>
    <row r="2683" spans="1:30" x14ac:dyDescent="0.25">
      <c r="A2683" t="str">
        <f t="shared" si="41"/>
        <v>2017/201810MalePoliticsEast of England</v>
      </c>
      <c r="B2683" t="s">
        <v>218</v>
      </c>
      <c r="C2683" t="s">
        <v>254</v>
      </c>
      <c r="D2683">
        <v>10</v>
      </c>
      <c r="E2683" t="s">
        <v>3</v>
      </c>
      <c r="F2683" t="s">
        <v>166</v>
      </c>
      <c r="G2683" t="s">
        <v>215</v>
      </c>
      <c r="H2683" t="s">
        <v>215</v>
      </c>
      <c r="I2683" t="s">
        <v>215</v>
      </c>
      <c r="J2683" t="s">
        <v>215</v>
      </c>
      <c r="K2683" t="s">
        <v>215</v>
      </c>
      <c r="L2683" t="s">
        <v>215</v>
      </c>
      <c r="M2683" t="s">
        <v>215</v>
      </c>
      <c r="N2683" t="s">
        <v>215</v>
      </c>
      <c r="O2683" t="s">
        <v>215</v>
      </c>
      <c r="P2683" t="s">
        <v>215</v>
      </c>
      <c r="Q2683" t="s">
        <v>215</v>
      </c>
      <c r="R2683" t="s">
        <v>36</v>
      </c>
      <c r="S2683">
        <v>140</v>
      </c>
      <c r="T2683">
        <v>27700</v>
      </c>
      <c r="U2683">
        <v>39400</v>
      </c>
      <c r="V2683">
        <v>57700</v>
      </c>
      <c r="W2683">
        <v>195</v>
      </c>
      <c r="X2683">
        <v>0</v>
      </c>
      <c r="Y2683">
        <v>195</v>
      </c>
      <c r="Z2683">
        <v>12.3</v>
      </c>
      <c r="AA2683">
        <v>3.1</v>
      </c>
      <c r="AB2683">
        <v>77.5</v>
      </c>
      <c r="AC2683">
        <v>81.5</v>
      </c>
      <c r="AD2683">
        <v>84.6</v>
      </c>
    </row>
    <row r="2684" spans="1:30" x14ac:dyDescent="0.25">
      <c r="A2684" t="str">
        <f t="shared" si="41"/>
        <v>2017/201810MalePoliticsLondon</v>
      </c>
      <c r="B2684" t="s">
        <v>218</v>
      </c>
      <c r="C2684" t="s">
        <v>254</v>
      </c>
      <c r="D2684">
        <v>10</v>
      </c>
      <c r="E2684" t="s">
        <v>3</v>
      </c>
      <c r="F2684" t="s">
        <v>166</v>
      </c>
      <c r="G2684" t="s">
        <v>215</v>
      </c>
      <c r="H2684" t="s">
        <v>215</v>
      </c>
      <c r="I2684" t="s">
        <v>215</v>
      </c>
      <c r="J2684" t="s">
        <v>215</v>
      </c>
      <c r="K2684" t="s">
        <v>215</v>
      </c>
      <c r="L2684" t="s">
        <v>215</v>
      </c>
      <c r="M2684" t="s">
        <v>215</v>
      </c>
      <c r="N2684" t="s">
        <v>215</v>
      </c>
      <c r="O2684" t="s">
        <v>215</v>
      </c>
      <c r="P2684" t="s">
        <v>215</v>
      </c>
      <c r="Q2684" t="s">
        <v>215</v>
      </c>
      <c r="R2684" t="s">
        <v>37</v>
      </c>
      <c r="S2684">
        <v>615</v>
      </c>
      <c r="T2684">
        <v>34700</v>
      </c>
      <c r="U2684">
        <v>51100</v>
      </c>
      <c r="V2684">
        <v>74500</v>
      </c>
      <c r="W2684">
        <v>840</v>
      </c>
      <c r="X2684">
        <v>0</v>
      </c>
      <c r="Y2684">
        <v>840</v>
      </c>
      <c r="Z2684">
        <v>12.7</v>
      </c>
      <c r="AA2684">
        <v>5.4</v>
      </c>
      <c r="AB2684">
        <v>76.900000000000006</v>
      </c>
      <c r="AC2684">
        <v>81.099999999999994</v>
      </c>
      <c r="AD2684">
        <v>81.900000000000006</v>
      </c>
    </row>
    <row r="2685" spans="1:30" x14ac:dyDescent="0.25">
      <c r="A2685" t="str">
        <f t="shared" si="41"/>
        <v>2017/201810MalePoliticsNorth East</v>
      </c>
      <c r="B2685" t="s">
        <v>218</v>
      </c>
      <c r="C2685" t="s">
        <v>254</v>
      </c>
      <c r="D2685">
        <v>10</v>
      </c>
      <c r="E2685" t="s">
        <v>3</v>
      </c>
      <c r="F2685" t="s">
        <v>166</v>
      </c>
      <c r="G2685" t="s">
        <v>215</v>
      </c>
      <c r="H2685" t="s">
        <v>215</v>
      </c>
      <c r="I2685" t="s">
        <v>215</v>
      </c>
      <c r="J2685" t="s">
        <v>215</v>
      </c>
      <c r="K2685" t="s">
        <v>215</v>
      </c>
      <c r="L2685" t="s">
        <v>215</v>
      </c>
      <c r="M2685" t="s">
        <v>215</v>
      </c>
      <c r="N2685" t="s">
        <v>215</v>
      </c>
      <c r="O2685" t="s">
        <v>215</v>
      </c>
      <c r="P2685" t="s">
        <v>215</v>
      </c>
      <c r="Q2685" t="s">
        <v>215</v>
      </c>
      <c r="R2685" t="s">
        <v>31</v>
      </c>
      <c r="S2685">
        <v>40</v>
      </c>
      <c r="T2685">
        <v>19000</v>
      </c>
      <c r="U2685">
        <v>26600</v>
      </c>
      <c r="V2685">
        <v>37600</v>
      </c>
      <c r="W2685">
        <v>60</v>
      </c>
      <c r="X2685">
        <v>0</v>
      </c>
      <c r="Y2685">
        <v>60</v>
      </c>
      <c r="Z2685">
        <v>19.100000000000001</v>
      </c>
      <c r="AA2685">
        <v>0.9</v>
      </c>
      <c r="AB2685">
        <v>71.7</v>
      </c>
      <c r="AC2685">
        <v>80</v>
      </c>
      <c r="AD2685">
        <v>80</v>
      </c>
    </row>
    <row r="2686" spans="1:30" x14ac:dyDescent="0.25">
      <c r="A2686" t="str">
        <f t="shared" si="41"/>
        <v>2017/201810MalePoliticsNorth West</v>
      </c>
      <c r="B2686" t="s">
        <v>218</v>
      </c>
      <c r="C2686" t="s">
        <v>254</v>
      </c>
      <c r="D2686">
        <v>10</v>
      </c>
      <c r="E2686" t="s">
        <v>3</v>
      </c>
      <c r="F2686" t="s">
        <v>166</v>
      </c>
      <c r="G2686" t="s">
        <v>215</v>
      </c>
      <c r="H2686" t="s">
        <v>215</v>
      </c>
      <c r="I2686" t="s">
        <v>215</v>
      </c>
      <c r="J2686" t="s">
        <v>215</v>
      </c>
      <c r="K2686" t="s">
        <v>215</v>
      </c>
      <c r="L2686" t="s">
        <v>215</v>
      </c>
      <c r="M2686" t="s">
        <v>215</v>
      </c>
      <c r="N2686" t="s">
        <v>215</v>
      </c>
      <c r="O2686" t="s">
        <v>215</v>
      </c>
      <c r="P2686" t="s">
        <v>215</v>
      </c>
      <c r="Q2686" t="s">
        <v>215</v>
      </c>
      <c r="R2686" t="s">
        <v>32</v>
      </c>
      <c r="S2686">
        <v>125</v>
      </c>
      <c r="T2686">
        <v>22600</v>
      </c>
      <c r="U2686">
        <v>30700</v>
      </c>
      <c r="V2686">
        <v>41200</v>
      </c>
      <c r="W2686">
        <v>195</v>
      </c>
      <c r="X2686">
        <v>0</v>
      </c>
      <c r="Y2686">
        <v>195</v>
      </c>
      <c r="Z2686">
        <v>17.600000000000001</v>
      </c>
      <c r="AA2686">
        <v>4.4000000000000004</v>
      </c>
      <c r="AB2686">
        <v>70.8</v>
      </c>
      <c r="AC2686">
        <v>75.099999999999994</v>
      </c>
      <c r="AD2686">
        <v>78.099999999999994</v>
      </c>
    </row>
    <row r="2687" spans="1:30" x14ac:dyDescent="0.25">
      <c r="A2687" t="str">
        <f t="shared" si="41"/>
        <v>2017/201810MalePoliticsNorthern Ireland</v>
      </c>
      <c r="B2687" t="s">
        <v>218</v>
      </c>
      <c r="C2687" t="s">
        <v>254</v>
      </c>
      <c r="D2687">
        <v>10</v>
      </c>
      <c r="E2687" t="s">
        <v>3</v>
      </c>
      <c r="F2687" t="s">
        <v>166</v>
      </c>
      <c r="G2687" t="s">
        <v>215</v>
      </c>
      <c r="H2687" t="s">
        <v>215</v>
      </c>
      <c r="I2687" t="s">
        <v>215</v>
      </c>
      <c r="J2687" t="s">
        <v>215</v>
      </c>
      <c r="K2687" t="s">
        <v>215</v>
      </c>
      <c r="L2687" t="s">
        <v>215</v>
      </c>
      <c r="M2687" t="s">
        <v>215</v>
      </c>
      <c r="N2687" t="s">
        <v>215</v>
      </c>
      <c r="O2687" t="s">
        <v>215</v>
      </c>
      <c r="P2687" t="s">
        <v>215</v>
      </c>
      <c r="Q2687" t="s">
        <v>215</v>
      </c>
      <c r="R2687" t="s">
        <v>256</v>
      </c>
      <c r="S2687" t="s">
        <v>216</v>
      </c>
      <c r="T2687" t="s">
        <v>216</v>
      </c>
      <c r="U2687" t="s">
        <v>216</v>
      </c>
      <c r="V2687" t="s">
        <v>216</v>
      </c>
      <c r="W2687">
        <v>10</v>
      </c>
      <c r="X2687">
        <v>0</v>
      </c>
      <c r="Y2687">
        <v>10</v>
      </c>
      <c r="Z2687">
        <v>37</v>
      </c>
      <c r="AA2687">
        <v>0</v>
      </c>
      <c r="AB2687">
        <v>63</v>
      </c>
      <c r="AC2687">
        <v>63</v>
      </c>
      <c r="AD2687">
        <v>63</v>
      </c>
    </row>
    <row r="2688" spans="1:30" x14ac:dyDescent="0.25">
      <c r="A2688" t="str">
        <f t="shared" si="41"/>
        <v>2017/201810MalePoliticsScotland</v>
      </c>
      <c r="B2688" t="s">
        <v>218</v>
      </c>
      <c r="C2688" t="s">
        <v>254</v>
      </c>
      <c r="D2688">
        <v>10</v>
      </c>
      <c r="E2688" t="s">
        <v>3</v>
      </c>
      <c r="F2688" t="s">
        <v>166</v>
      </c>
      <c r="G2688" t="s">
        <v>215</v>
      </c>
      <c r="H2688" t="s">
        <v>215</v>
      </c>
      <c r="I2688" t="s">
        <v>215</v>
      </c>
      <c r="J2688" t="s">
        <v>215</v>
      </c>
      <c r="K2688" t="s">
        <v>215</v>
      </c>
      <c r="L2688" t="s">
        <v>215</v>
      </c>
      <c r="M2688" t="s">
        <v>215</v>
      </c>
      <c r="N2688" t="s">
        <v>215</v>
      </c>
      <c r="O2688" t="s">
        <v>215</v>
      </c>
      <c r="P2688" t="s">
        <v>215</v>
      </c>
      <c r="Q2688" t="s">
        <v>215</v>
      </c>
      <c r="R2688" t="s">
        <v>257</v>
      </c>
      <c r="S2688">
        <v>15</v>
      </c>
      <c r="T2688">
        <v>27700</v>
      </c>
      <c r="U2688">
        <v>33600</v>
      </c>
      <c r="V2688">
        <v>43400</v>
      </c>
      <c r="W2688">
        <v>30</v>
      </c>
      <c r="X2688">
        <v>0</v>
      </c>
      <c r="Y2688">
        <v>30</v>
      </c>
      <c r="Z2688">
        <v>22.6</v>
      </c>
      <c r="AA2688">
        <v>14.2</v>
      </c>
      <c r="AB2688">
        <v>55.3</v>
      </c>
      <c r="AC2688">
        <v>63.2</v>
      </c>
      <c r="AD2688">
        <v>63.2</v>
      </c>
    </row>
    <row r="2689" spans="1:30" x14ac:dyDescent="0.25">
      <c r="A2689" t="str">
        <f t="shared" si="41"/>
        <v>2017/201810MalePoliticsSouth East</v>
      </c>
      <c r="B2689" t="s">
        <v>218</v>
      </c>
      <c r="C2689" t="s">
        <v>254</v>
      </c>
      <c r="D2689">
        <v>10</v>
      </c>
      <c r="E2689" t="s">
        <v>3</v>
      </c>
      <c r="F2689" t="s">
        <v>166</v>
      </c>
      <c r="G2689" t="s">
        <v>215</v>
      </c>
      <c r="H2689" t="s">
        <v>215</v>
      </c>
      <c r="I2689" t="s">
        <v>215</v>
      </c>
      <c r="J2689" t="s">
        <v>215</v>
      </c>
      <c r="K2689" t="s">
        <v>215</v>
      </c>
      <c r="L2689" t="s">
        <v>215</v>
      </c>
      <c r="M2689" t="s">
        <v>215</v>
      </c>
      <c r="N2689" t="s">
        <v>215</v>
      </c>
      <c r="O2689" t="s">
        <v>215</v>
      </c>
      <c r="P2689" t="s">
        <v>215</v>
      </c>
      <c r="Q2689" t="s">
        <v>215</v>
      </c>
      <c r="R2689" t="s">
        <v>38</v>
      </c>
      <c r="S2689">
        <v>215</v>
      </c>
      <c r="T2689">
        <v>28800</v>
      </c>
      <c r="U2689">
        <v>39100</v>
      </c>
      <c r="V2689">
        <v>58000</v>
      </c>
      <c r="W2689">
        <v>320</v>
      </c>
      <c r="X2689">
        <v>0</v>
      </c>
      <c r="Y2689">
        <v>320</v>
      </c>
      <c r="Z2689">
        <v>17.5</v>
      </c>
      <c r="AA2689">
        <v>5.4</v>
      </c>
      <c r="AB2689">
        <v>71.900000000000006</v>
      </c>
      <c r="AC2689">
        <v>76</v>
      </c>
      <c r="AD2689">
        <v>77.099999999999994</v>
      </c>
    </row>
    <row r="2690" spans="1:30" x14ac:dyDescent="0.25">
      <c r="A2690" t="str">
        <f t="shared" si="41"/>
        <v>2017/201810MalePoliticsSouth West</v>
      </c>
      <c r="B2690" t="s">
        <v>218</v>
      </c>
      <c r="C2690" t="s">
        <v>254</v>
      </c>
      <c r="D2690">
        <v>10</v>
      </c>
      <c r="E2690" t="s">
        <v>3</v>
      </c>
      <c r="F2690" t="s">
        <v>166</v>
      </c>
      <c r="G2690" t="s">
        <v>215</v>
      </c>
      <c r="H2690" t="s">
        <v>215</v>
      </c>
      <c r="I2690" t="s">
        <v>215</v>
      </c>
      <c r="J2690" t="s">
        <v>215</v>
      </c>
      <c r="K2690" t="s">
        <v>215</v>
      </c>
      <c r="L2690" t="s">
        <v>215</v>
      </c>
      <c r="M2690" t="s">
        <v>215</v>
      </c>
      <c r="N2690" t="s">
        <v>215</v>
      </c>
      <c r="O2690" t="s">
        <v>215</v>
      </c>
      <c r="P2690" t="s">
        <v>215</v>
      </c>
      <c r="Q2690" t="s">
        <v>215</v>
      </c>
      <c r="R2690" t="s">
        <v>39</v>
      </c>
      <c r="S2690">
        <v>85</v>
      </c>
      <c r="T2690">
        <v>22600</v>
      </c>
      <c r="U2690">
        <v>34700</v>
      </c>
      <c r="V2690">
        <v>45600</v>
      </c>
      <c r="W2690">
        <v>140</v>
      </c>
      <c r="X2690">
        <v>0</v>
      </c>
      <c r="Y2690">
        <v>140</v>
      </c>
      <c r="Z2690">
        <v>20.7</v>
      </c>
      <c r="AA2690">
        <v>3.6</v>
      </c>
      <c r="AB2690">
        <v>66.5</v>
      </c>
      <c r="AC2690">
        <v>72.8</v>
      </c>
      <c r="AD2690">
        <v>75.7</v>
      </c>
    </row>
    <row r="2691" spans="1:30" x14ac:dyDescent="0.25">
      <c r="A2691" t="str">
        <f t="shared" si="41"/>
        <v>2017/201810MalePoliticsWales</v>
      </c>
      <c r="B2691" t="s">
        <v>218</v>
      </c>
      <c r="C2691" t="s">
        <v>254</v>
      </c>
      <c r="D2691">
        <v>10</v>
      </c>
      <c r="E2691" t="s">
        <v>3</v>
      </c>
      <c r="F2691" t="s">
        <v>166</v>
      </c>
      <c r="G2691" t="s">
        <v>215</v>
      </c>
      <c r="H2691" t="s">
        <v>215</v>
      </c>
      <c r="I2691" t="s">
        <v>215</v>
      </c>
      <c r="J2691" t="s">
        <v>215</v>
      </c>
      <c r="K2691" t="s">
        <v>215</v>
      </c>
      <c r="L2691" t="s">
        <v>215</v>
      </c>
      <c r="M2691" t="s">
        <v>215</v>
      </c>
      <c r="N2691" t="s">
        <v>215</v>
      </c>
      <c r="O2691" t="s">
        <v>215</v>
      </c>
      <c r="P2691" t="s">
        <v>215</v>
      </c>
      <c r="Q2691" t="s">
        <v>215</v>
      </c>
      <c r="R2691" t="s">
        <v>259</v>
      </c>
      <c r="S2691">
        <v>20</v>
      </c>
      <c r="T2691">
        <v>17500</v>
      </c>
      <c r="U2691">
        <v>25400</v>
      </c>
      <c r="V2691">
        <v>39800</v>
      </c>
      <c r="W2691">
        <v>30</v>
      </c>
      <c r="X2691">
        <v>0</v>
      </c>
      <c r="Y2691">
        <v>30</v>
      </c>
      <c r="Z2691">
        <v>7.7</v>
      </c>
      <c r="AA2691">
        <v>0</v>
      </c>
      <c r="AB2691">
        <v>79</v>
      </c>
      <c r="AC2691">
        <v>89.2</v>
      </c>
      <c r="AD2691">
        <v>92.3</v>
      </c>
    </row>
    <row r="2692" spans="1:30" x14ac:dyDescent="0.25">
      <c r="A2692" t="str">
        <f t="shared" ref="A2692:A2755" si="42">B2692&amp;D2692&amp;E2692&amp;F2692&amp;R2692</f>
        <v>2017/201810MalePoliticsWest Midlands</v>
      </c>
      <c r="B2692" t="s">
        <v>218</v>
      </c>
      <c r="C2692" t="s">
        <v>254</v>
      </c>
      <c r="D2692">
        <v>10</v>
      </c>
      <c r="E2692" t="s">
        <v>3</v>
      </c>
      <c r="F2692" t="s">
        <v>166</v>
      </c>
      <c r="G2692" t="s">
        <v>215</v>
      </c>
      <c r="H2692" t="s">
        <v>215</v>
      </c>
      <c r="I2692" t="s">
        <v>215</v>
      </c>
      <c r="J2692" t="s">
        <v>215</v>
      </c>
      <c r="K2692" t="s">
        <v>215</v>
      </c>
      <c r="L2692" t="s">
        <v>215</v>
      </c>
      <c r="M2692" t="s">
        <v>215</v>
      </c>
      <c r="N2692" t="s">
        <v>215</v>
      </c>
      <c r="O2692" t="s">
        <v>215</v>
      </c>
      <c r="P2692" t="s">
        <v>215</v>
      </c>
      <c r="Q2692" t="s">
        <v>215</v>
      </c>
      <c r="R2692" t="s">
        <v>35</v>
      </c>
      <c r="S2692">
        <v>100</v>
      </c>
      <c r="T2692">
        <v>23700</v>
      </c>
      <c r="U2692">
        <v>33600</v>
      </c>
      <c r="V2692">
        <v>47100</v>
      </c>
      <c r="W2692">
        <v>145</v>
      </c>
      <c r="X2692">
        <v>0</v>
      </c>
      <c r="Y2692">
        <v>145</v>
      </c>
      <c r="Z2692">
        <v>12.3</v>
      </c>
      <c r="AA2692">
        <v>4.5999999999999996</v>
      </c>
      <c r="AB2692">
        <v>74.099999999999994</v>
      </c>
      <c r="AC2692">
        <v>80.400000000000006</v>
      </c>
      <c r="AD2692">
        <v>83.2</v>
      </c>
    </row>
    <row r="2693" spans="1:30" x14ac:dyDescent="0.25">
      <c r="A2693" t="str">
        <f t="shared" si="42"/>
        <v>2017/201810MalePoliticsYorkshire and the Humber</v>
      </c>
      <c r="B2693" t="s">
        <v>218</v>
      </c>
      <c r="C2693" t="s">
        <v>254</v>
      </c>
      <c r="D2693">
        <v>10</v>
      </c>
      <c r="E2693" t="s">
        <v>3</v>
      </c>
      <c r="F2693" t="s">
        <v>166</v>
      </c>
      <c r="G2693" t="s">
        <v>215</v>
      </c>
      <c r="H2693" t="s">
        <v>215</v>
      </c>
      <c r="I2693" t="s">
        <v>215</v>
      </c>
      <c r="J2693" t="s">
        <v>215</v>
      </c>
      <c r="K2693" t="s">
        <v>215</v>
      </c>
      <c r="L2693" t="s">
        <v>215</v>
      </c>
      <c r="M2693" t="s">
        <v>215</v>
      </c>
      <c r="N2693" t="s">
        <v>215</v>
      </c>
      <c r="O2693" t="s">
        <v>215</v>
      </c>
      <c r="P2693" t="s">
        <v>215</v>
      </c>
      <c r="Q2693" t="s">
        <v>215</v>
      </c>
      <c r="R2693" t="s">
        <v>33</v>
      </c>
      <c r="S2693">
        <v>115</v>
      </c>
      <c r="T2693">
        <v>19700</v>
      </c>
      <c r="U2693">
        <v>29900</v>
      </c>
      <c r="V2693">
        <v>42700</v>
      </c>
      <c r="W2693">
        <v>165</v>
      </c>
      <c r="X2693">
        <v>0</v>
      </c>
      <c r="Y2693">
        <v>165</v>
      </c>
      <c r="Z2693">
        <v>13.4</v>
      </c>
      <c r="AA2693">
        <v>5.8</v>
      </c>
      <c r="AB2693">
        <v>73.3</v>
      </c>
      <c r="AC2693">
        <v>79.3</v>
      </c>
      <c r="AD2693">
        <v>80.8</v>
      </c>
    </row>
    <row r="2694" spans="1:30" x14ac:dyDescent="0.25">
      <c r="A2694" t="str">
        <f t="shared" si="42"/>
        <v>2017/201810MalePsychologyAbroad</v>
      </c>
      <c r="B2694" t="s">
        <v>218</v>
      </c>
      <c r="C2694" t="s">
        <v>254</v>
      </c>
      <c r="D2694">
        <v>10</v>
      </c>
      <c r="E2694" t="s">
        <v>3</v>
      </c>
      <c r="F2694" t="s">
        <v>12</v>
      </c>
      <c r="G2694" t="s">
        <v>215</v>
      </c>
      <c r="H2694" t="s">
        <v>215</v>
      </c>
      <c r="I2694" t="s">
        <v>215</v>
      </c>
      <c r="J2694" t="s">
        <v>215</v>
      </c>
      <c r="K2694" t="s">
        <v>215</v>
      </c>
      <c r="L2694" t="s">
        <v>215</v>
      </c>
      <c r="M2694" t="s">
        <v>215</v>
      </c>
      <c r="N2694" t="s">
        <v>215</v>
      </c>
      <c r="O2694" t="s">
        <v>215</v>
      </c>
      <c r="P2694" t="s">
        <v>215</v>
      </c>
      <c r="Q2694" t="s">
        <v>215</v>
      </c>
      <c r="R2694" t="s">
        <v>255</v>
      </c>
      <c r="S2694" t="s">
        <v>216</v>
      </c>
      <c r="T2694" t="s">
        <v>216</v>
      </c>
      <c r="U2694" t="s">
        <v>216</v>
      </c>
      <c r="V2694" t="s">
        <v>216</v>
      </c>
      <c r="W2694">
        <v>60</v>
      </c>
      <c r="X2694">
        <v>0</v>
      </c>
      <c r="Y2694">
        <v>60</v>
      </c>
      <c r="Z2694">
        <v>69.3</v>
      </c>
      <c r="AA2694">
        <v>6.8</v>
      </c>
      <c r="AB2694">
        <v>18.7</v>
      </c>
      <c r="AC2694">
        <v>20.5</v>
      </c>
      <c r="AD2694">
        <v>23.9</v>
      </c>
    </row>
    <row r="2695" spans="1:30" x14ac:dyDescent="0.25">
      <c r="A2695" t="str">
        <f t="shared" si="42"/>
        <v>2017/201810MalePsychologyEast Midlands</v>
      </c>
      <c r="B2695" t="s">
        <v>218</v>
      </c>
      <c r="C2695" t="s">
        <v>254</v>
      </c>
      <c r="D2695">
        <v>10</v>
      </c>
      <c r="E2695" t="s">
        <v>3</v>
      </c>
      <c r="F2695" t="s">
        <v>12</v>
      </c>
      <c r="G2695" t="s">
        <v>215</v>
      </c>
      <c r="H2695" t="s">
        <v>215</v>
      </c>
      <c r="I2695" t="s">
        <v>215</v>
      </c>
      <c r="J2695" t="s">
        <v>215</v>
      </c>
      <c r="K2695" t="s">
        <v>215</v>
      </c>
      <c r="L2695" t="s">
        <v>215</v>
      </c>
      <c r="M2695" t="s">
        <v>215</v>
      </c>
      <c r="N2695" t="s">
        <v>215</v>
      </c>
      <c r="O2695" t="s">
        <v>215</v>
      </c>
      <c r="P2695" t="s">
        <v>215</v>
      </c>
      <c r="Q2695" t="s">
        <v>215</v>
      </c>
      <c r="R2695" t="s">
        <v>34</v>
      </c>
      <c r="S2695">
        <v>70</v>
      </c>
      <c r="T2695">
        <v>23700</v>
      </c>
      <c r="U2695">
        <v>32400</v>
      </c>
      <c r="V2695">
        <v>40600</v>
      </c>
      <c r="W2695">
        <v>105</v>
      </c>
      <c r="X2695">
        <v>0</v>
      </c>
      <c r="Y2695">
        <v>105</v>
      </c>
      <c r="Z2695">
        <v>10.6</v>
      </c>
      <c r="AA2695">
        <v>7.2</v>
      </c>
      <c r="AB2695">
        <v>69.8</v>
      </c>
      <c r="AC2695">
        <v>81</v>
      </c>
      <c r="AD2695">
        <v>82.2</v>
      </c>
    </row>
    <row r="2696" spans="1:30" x14ac:dyDescent="0.25">
      <c r="A2696" t="str">
        <f t="shared" si="42"/>
        <v>2017/201810MalePsychologyEast of England</v>
      </c>
      <c r="B2696" t="s">
        <v>218</v>
      </c>
      <c r="C2696" t="s">
        <v>254</v>
      </c>
      <c r="D2696">
        <v>10</v>
      </c>
      <c r="E2696" t="s">
        <v>3</v>
      </c>
      <c r="F2696" t="s">
        <v>12</v>
      </c>
      <c r="G2696" t="s">
        <v>215</v>
      </c>
      <c r="H2696" t="s">
        <v>215</v>
      </c>
      <c r="I2696" t="s">
        <v>215</v>
      </c>
      <c r="J2696" t="s">
        <v>215</v>
      </c>
      <c r="K2696" t="s">
        <v>215</v>
      </c>
      <c r="L2696" t="s">
        <v>215</v>
      </c>
      <c r="M2696" t="s">
        <v>215</v>
      </c>
      <c r="N2696" t="s">
        <v>215</v>
      </c>
      <c r="O2696" t="s">
        <v>215</v>
      </c>
      <c r="P2696" t="s">
        <v>215</v>
      </c>
      <c r="Q2696" t="s">
        <v>215</v>
      </c>
      <c r="R2696" t="s">
        <v>36</v>
      </c>
      <c r="S2696">
        <v>125</v>
      </c>
      <c r="T2696">
        <v>24100</v>
      </c>
      <c r="U2696">
        <v>34300</v>
      </c>
      <c r="V2696">
        <v>46700</v>
      </c>
      <c r="W2696">
        <v>160</v>
      </c>
      <c r="X2696">
        <v>0</v>
      </c>
      <c r="Y2696">
        <v>160</v>
      </c>
      <c r="Z2696">
        <v>7.5</v>
      </c>
      <c r="AA2696">
        <v>4.9000000000000004</v>
      </c>
      <c r="AB2696">
        <v>81</v>
      </c>
      <c r="AC2696">
        <v>86.3</v>
      </c>
      <c r="AD2696">
        <v>87.6</v>
      </c>
    </row>
    <row r="2697" spans="1:30" x14ac:dyDescent="0.25">
      <c r="A2697" t="str">
        <f t="shared" si="42"/>
        <v>2017/201810MalePsychologyLondon</v>
      </c>
      <c r="B2697" t="s">
        <v>218</v>
      </c>
      <c r="C2697" t="s">
        <v>254</v>
      </c>
      <c r="D2697">
        <v>10</v>
      </c>
      <c r="E2697" t="s">
        <v>3</v>
      </c>
      <c r="F2697" t="s">
        <v>12</v>
      </c>
      <c r="G2697" t="s">
        <v>215</v>
      </c>
      <c r="H2697" t="s">
        <v>215</v>
      </c>
      <c r="I2697" t="s">
        <v>215</v>
      </c>
      <c r="J2697" t="s">
        <v>215</v>
      </c>
      <c r="K2697" t="s">
        <v>215</v>
      </c>
      <c r="L2697" t="s">
        <v>215</v>
      </c>
      <c r="M2697" t="s">
        <v>215</v>
      </c>
      <c r="N2697" t="s">
        <v>215</v>
      </c>
      <c r="O2697" t="s">
        <v>215</v>
      </c>
      <c r="P2697" t="s">
        <v>215</v>
      </c>
      <c r="Q2697" t="s">
        <v>215</v>
      </c>
      <c r="R2697" t="s">
        <v>37</v>
      </c>
      <c r="S2697">
        <v>250</v>
      </c>
      <c r="T2697">
        <v>28800</v>
      </c>
      <c r="U2697">
        <v>41100</v>
      </c>
      <c r="V2697">
        <v>61200</v>
      </c>
      <c r="W2697">
        <v>380</v>
      </c>
      <c r="X2697">
        <v>0</v>
      </c>
      <c r="Y2697">
        <v>380</v>
      </c>
      <c r="Z2697">
        <v>12.9</v>
      </c>
      <c r="AA2697">
        <v>5.8</v>
      </c>
      <c r="AB2697">
        <v>71.7</v>
      </c>
      <c r="AC2697">
        <v>78.2</v>
      </c>
      <c r="AD2697">
        <v>81.3</v>
      </c>
    </row>
    <row r="2698" spans="1:30" x14ac:dyDescent="0.25">
      <c r="A2698" t="str">
        <f t="shared" si="42"/>
        <v>2017/201810MalePsychologyNorth East</v>
      </c>
      <c r="B2698" t="s">
        <v>218</v>
      </c>
      <c r="C2698" t="s">
        <v>254</v>
      </c>
      <c r="D2698">
        <v>10</v>
      </c>
      <c r="E2698" t="s">
        <v>3</v>
      </c>
      <c r="F2698" t="s">
        <v>12</v>
      </c>
      <c r="G2698" t="s">
        <v>215</v>
      </c>
      <c r="H2698" t="s">
        <v>215</v>
      </c>
      <c r="I2698" t="s">
        <v>215</v>
      </c>
      <c r="J2698" t="s">
        <v>215</v>
      </c>
      <c r="K2698" t="s">
        <v>215</v>
      </c>
      <c r="L2698" t="s">
        <v>215</v>
      </c>
      <c r="M2698" t="s">
        <v>215</v>
      </c>
      <c r="N2698" t="s">
        <v>215</v>
      </c>
      <c r="O2698" t="s">
        <v>215</v>
      </c>
      <c r="P2698" t="s">
        <v>215</v>
      </c>
      <c r="Q2698" t="s">
        <v>215</v>
      </c>
      <c r="R2698" t="s">
        <v>31</v>
      </c>
      <c r="S2698">
        <v>55</v>
      </c>
      <c r="T2698">
        <v>19700</v>
      </c>
      <c r="U2698">
        <v>27000</v>
      </c>
      <c r="V2698">
        <v>40500</v>
      </c>
      <c r="W2698">
        <v>75</v>
      </c>
      <c r="X2698">
        <v>0</v>
      </c>
      <c r="Y2698">
        <v>75</v>
      </c>
      <c r="Z2698">
        <v>10.1</v>
      </c>
      <c r="AA2698">
        <v>1.3</v>
      </c>
      <c r="AB2698">
        <v>75.8</v>
      </c>
      <c r="AC2698">
        <v>85.9</v>
      </c>
      <c r="AD2698">
        <v>88.6</v>
      </c>
    </row>
    <row r="2699" spans="1:30" x14ac:dyDescent="0.25">
      <c r="A2699" t="str">
        <f t="shared" si="42"/>
        <v>2017/201810MalePsychologyNorth West</v>
      </c>
      <c r="B2699" t="s">
        <v>218</v>
      </c>
      <c r="C2699" t="s">
        <v>254</v>
      </c>
      <c r="D2699">
        <v>10</v>
      </c>
      <c r="E2699" t="s">
        <v>3</v>
      </c>
      <c r="F2699" t="s">
        <v>12</v>
      </c>
      <c r="G2699" t="s">
        <v>215</v>
      </c>
      <c r="H2699" t="s">
        <v>215</v>
      </c>
      <c r="I2699" t="s">
        <v>215</v>
      </c>
      <c r="J2699" t="s">
        <v>215</v>
      </c>
      <c r="K2699" t="s">
        <v>215</v>
      </c>
      <c r="L2699" t="s">
        <v>215</v>
      </c>
      <c r="M2699" t="s">
        <v>215</v>
      </c>
      <c r="N2699" t="s">
        <v>215</v>
      </c>
      <c r="O2699" t="s">
        <v>215</v>
      </c>
      <c r="P2699" t="s">
        <v>215</v>
      </c>
      <c r="Q2699" t="s">
        <v>215</v>
      </c>
      <c r="R2699" t="s">
        <v>32</v>
      </c>
      <c r="S2699">
        <v>150</v>
      </c>
      <c r="T2699">
        <v>18200</v>
      </c>
      <c r="U2699">
        <v>29200</v>
      </c>
      <c r="V2699">
        <v>35800</v>
      </c>
      <c r="W2699">
        <v>205</v>
      </c>
      <c r="X2699">
        <v>0</v>
      </c>
      <c r="Y2699">
        <v>205</v>
      </c>
      <c r="Z2699">
        <v>9</v>
      </c>
      <c r="AA2699">
        <v>3.9</v>
      </c>
      <c r="AB2699">
        <v>77.3</v>
      </c>
      <c r="AC2699">
        <v>85.4</v>
      </c>
      <c r="AD2699">
        <v>87.1</v>
      </c>
    </row>
    <row r="2700" spans="1:30" x14ac:dyDescent="0.25">
      <c r="A2700" t="str">
        <f t="shared" si="42"/>
        <v>2017/201810MalePsychologyNorthern Ireland</v>
      </c>
      <c r="B2700" t="s">
        <v>218</v>
      </c>
      <c r="C2700" t="s">
        <v>254</v>
      </c>
      <c r="D2700">
        <v>10</v>
      </c>
      <c r="E2700" t="s">
        <v>3</v>
      </c>
      <c r="F2700" t="s">
        <v>12</v>
      </c>
      <c r="G2700" t="s">
        <v>215</v>
      </c>
      <c r="H2700" t="s">
        <v>215</v>
      </c>
      <c r="I2700" t="s">
        <v>215</v>
      </c>
      <c r="J2700" t="s">
        <v>215</v>
      </c>
      <c r="K2700" t="s">
        <v>215</v>
      </c>
      <c r="L2700" t="s">
        <v>215</v>
      </c>
      <c r="M2700" t="s">
        <v>215</v>
      </c>
      <c r="N2700" t="s">
        <v>215</v>
      </c>
      <c r="O2700" t="s">
        <v>215</v>
      </c>
      <c r="P2700" t="s">
        <v>215</v>
      </c>
      <c r="Q2700" t="s">
        <v>215</v>
      </c>
      <c r="R2700" t="s">
        <v>256</v>
      </c>
      <c r="S2700" t="s">
        <v>216</v>
      </c>
      <c r="T2700" t="s">
        <v>216</v>
      </c>
      <c r="U2700" t="s">
        <v>216</v>
      </c>
      <c r="V2700" t="s">
        <v>216</v>
      </c>
      <c r="W2700">
        <v>10</v>
      </c>
      <c r="X2700">
        <v>0</v>
      </c>
      <c r="Y2700">
        <v>10</v>
      </c>
      <c r="Z2700">
        <v>58.3</v>
      </c>
      <c r="AA2700">
        <v>8.3000000000000007</v>
      </c>
      <c r="AB2700">
        <v>25</v>
      </c>
      <c r="AC2700">
        <v>33.299999999999997</v>
      </c>
      <c r="AD2700">
        <v>33.299999999999997</v>
      </c>
    </row>
    <row r="2701" spans="1:30" x14ac:dyDescent="0.25">
      <c r="A2701" t="str">
        <f t="shared" si="42"/>
        <v>2017/201810MalePsychologyScotland</v>
      </c>
      <c r="B2701" t="s">
        <v>218</v>
      </c>
      <c r="C2701" t="s">
        <v>254</v>
      </c>
      <c r="D2701">
        <v>10</v>
      </c>
      <c r="E2701" t="s">
        <v>3</v>
      </c>
      <c r="F2701" t="s">
        <v>12</v>
      </c>
      <c r="G2701" t="s">
        <v>215</v>
      </c>
      <c r="H2701" t="s">
        <v>215</v>
      </c>
      <c r="I2701" t="s">
        <v>215</v>
      </c>
      <c r="J2701" t="s">
        <v>215</v>
      </c>
      <c r="K2701" t="s">
        <v>215</v>
      </c>
      <c r="L2701" t="s">
        <v>215</v>
      </c>
      <c r="M2701" t="s">
        <v>215</v>
      </c>
      <c r="N2701" t="s">
        <v>215</v>
      </c>
      <c r="O2701" t="s">
        <v>215</v>
      </c>
      <c r="P2701" t="s">
        <v>215</v>
      </c>
      <c r="Q2701" t="s">
        <v>215</v>
      </c>
      <c r="R2701" t="s">
        <v>257</v>
      </c>
      <c r="S2701">
        <v>25</v>
      </c>
      <c r="T2701">
        <v>18200</v>
      </c>
      <c r="U2701">
        <v>32100</v>
      </c>
      <c r="V2701">
        <v>38700</v>
      </c>
      <c r="W2701">
        <v>35</v>
      </c>
      <c r="X2701">
        <v>0</v>
      </c>
      <c r="Y2701">
        <v>35</v>
      </c>
      <c r="Z2701">
        <v>8.9</v>
      </c>
      <c r="AA2701">
        <v>0</v>
      </c>
      <c r="AB2701">
        <v>74.3</v>
      </c>
      <c r="AC2701">
        <v>91.1</v>
      </c>
      <c r="AD2701">
        <v>91.1</v>
      </c>
    </row>
    <row r="2702" spans="1:30" x14ac:dyDescent="0.25">
      <c r="A2702" t="str">
        <f t="shared" si="42"/>
        <v>2017/201810MalePsychologySouth East</v>
      </c>
      <c r="B2702" t="s">
        <v>218</v>
      </c>
      <c r="C2702" t="s">
        <v>254</v>
      </c>
      <c r="D2702">
        <v>10</v>
      </c>
      <c r="E2702" t="s">
        <v>3</v>
      </c>
      <c r="F2702" t="s">
        <v>12</v>
      </c>
      <c r="G2702" t="s">
        <v>215</v>
      </c>
      <c r="H2702" t="s">
        <v>215</v>
      </c>
      <c r="I2702" t="s">
        <v>215</v>
      </c>
      <c r="J2702" t="s">
        <v>215</v>
      </c>
      <c r="K2702" t="s">
        <v>215</v>
      </c>
      <c r="L2702" t="s">
        <v>215</v>
      </c>
      <c r="M2702" t="s">
        <v>215</v>
      </c>
      <c r="N2702" t="s">
        <v>215</v>
      </c>
      <c r="O2702" t="s">
        <v>215</v>
      </c>
      <c r="P2702" t="s">
        <v>215</v>
      </c>
      <c r="Q2702" t="s">
        <v>215</v>
      </c>
      <c r="R2702" t="s">
        <v>38</v>
      </c>
      <c r="S2702">
        <v>185</v>
      </c>
      <c r="T2702">
        <v>26300</v>
      </c>
      <c r="U2702">
        <v>36100</v>
      </c>
      <c r="V2702">
        <v>47800</v>
      </c>
      <c r="W2702">
        <v>250</v>
      </c>
      <c r="X2702">
        <v>0</v>
      </c>
      <c r="Y2702">
        <v>250</v>
      </c>
      <c r="Z2702">
        <v>11</v>
      </c>
      <c r="AA2702">
        <v>2.8</v>
      </c>
      <c r="AB2702">
        <v>76.099999999999994</v>
      </c>
      <c r="AC2702">
        <v>84.8</v>
      </c>
      <c r="AD2702">
        <v>86.2</v>
      </c>
    </row>
    <row r="2703" spans="1:30" x14ac:dyDescent="0.25">
      <c r="A2703" t="str">
        <f t="shared" si="42"/>
        <v>2017/201810MalePsychologySouth West</v>
      </c>
      <c r="B2703" t="s">
        <v>218</v>
      </c>
      <c r="C2703" t="s">
        <v>254</v>
      </c>
      <c r="D2703">
        <v>10</v>
      </c>
      <c r="E2703" t="s">
        <v>3</v>
      </c>
      <c r="F2703" t="s">
        <v>12</v>
      </c>
      <c r="G2703" t="s">
        <v>215</v>
      </c>
      <c r="H2703" t="s">
        <v>215</v>
      </c>
      <c r="I2703" t="s">
        <v>215</v>
      </c>
      <c r="J2703" t="s">
        <v>215</v>
      </c>
      <c r="K2703" t="s">
        <v>215</v>
      </c>
      <c r="L2703" t="s">
        <v>215</v>
      </c>
      <c r="M2703" t="s">
        <v>215</v>
      </c>
      <c r="N2703" t="s">
        <v>215</v>
      </c>
      <c r="O2703" t="s">
        <v>215</v>
      </c>
      <c r="P2703" t="s">
        <v>215</v>
      </c>
      <c r="Q2703" t="s">
        <v>215</v>
      </c>
      <c r="R2703" t="s">
        <v>39</v>
      </c>
      <c r="S2703">
        <v>85</v>
      </c>
      <c r="T2703">
        <v>21500</v>
      </c>
      <c r="U2703">
        <v>29200</v>
      </c>
      <c r="V2703">
        <v>36900</v>
      </c>
      <c r="W2703">
        <v>135</v>
      </c>
      <c r="X2703">
        <v>0</v>
      </c>
      <c r="Y2703">
        <v>135</v>
      </c>
      <c r="Z2703">
        <v>17.100000000000001</v>
      </c>
      <c r="AA2703">
        <v>3.7</v>
      </c>
      <c r="AB2703">
        <v>67.8</v>
      </c>
      <c r="AC2703">
        <v>77.3</v>
      </c>
      <c r="AD2703">
        <v>79.2</v>
      </c>
    </row>
    <row r="2704" spans="1:30" x14ac:dyDescent="0.25">
      <c r="A2704" t="str">
        <f t="shared" si="42"/>
        <v>2017/201810MalePsychologyWales</v>
      </c>
      <c r="B2704" t="s">
        <v>218</v>
      </c>
      <c r="C2704" t="s">
        <v>254</v>
      </c>
      <c r="D2704">
        <v>10</v>
      </c>
      <c r="E2704" t="s">
        <v>3</v>
      </c>
      <c r="F2704" t="s">
        <v>12</v>
      </c>
      <c r="G2704" t="s">
        <v>215</v>
      </c>
      <c r="H2704" t="s">
        <v>215</v>
      </c>
      <c r="I2704" t="s">
        <v>215</v>
      </c>
      <c r="J2704" t="s">
        <v>215</v>
      </c>
      <c r="K2704" t="s">
        <v>215</v>
      </c>
      <c r="L2704" t="s">
        <v>215</v>
      </c>
      <c r="M2704" t="s">
        <v>215</v>
      </c>
      <c r="N2704" t="s">
        <v>215</v>
      </c>
      <c r="O2704" t="s">
        <v>215</v>
      </c>
      <c r="P2704" t="s">
        <v>215</v>
      </c>
      <c r="Q2704" t="s">
        <v>215</v>
      </c>
      <c r="R2704" t="s">
        <v>259</v>
      </c>
      <c r="S2704">
        <v>15</v>
      </c>
      <c r="T2704">
        <v>15300</v>
      </c>
      <c r="U2704">
        <v>30300</v>
      </c>
      <c r="V2704">
        <v>42300</v>
      </c>
      <c r="W2704">
        <v>25</v>
      </c>
      <c r="X2704">
        <v>0</v>
      </c>
      <c r="Y2704">
        <v>25</v>
      </c>
      <c r="Z2704">
        <v>13.2</v>
      </c>
      <c r="AA2704">
        <v>0</v>
      </c>
      <c r="AB2704">
        <v>67.900000000000006</v>
      </c>
      <c r="AC2704">
        <v>83</v>
      </c>
      <c r="AD2704">
        <v>86.8</v>
      </c>
    </row>
    <row r="2705" spans="1:30" x14ac:dyDescent="0.25">
      <c r="A2705" t="str">
        <f t="shared" si="42"/>
        <v>2017/201810MalePsychologyWest Midlands</v>
      </c>
      <c r="B2705" t="s">
        <v>218</v>
      </c>
      <c r="C2705" t="s">
        <v>254</v>
      </c>
      <c r="D2705">
        <v>10</v>
      </c>
      <c r="E2705" t="s">
        <v>3</v>
      </c>
      <c r="F2705" t="s">
        <v>12</v>
      </c>
      <c r="G2705" t="s">
        <v>215</v>
      </c>
      <c r="H2705" t="s">
        <v>215</v>
      </c>
      <c r="I2705" t="s">
        <v>215</v>
      </c>
      <c r="J2705" t="s">
        <v>215</v>
      </c>
      <c r="K2705" t="s">
        <v>215</v>
      </c>
      <c r="L2705" t="s">
        <v>215</v>
      </c>
      <c r="M2705" t="s">
        <v>215</v>
      </c>
      <c r="N2705" t="s">
        <v>215</v>
      </c>
      <c r="O2705" t="s">
        <v>215</v>
      </c>
      <c r="P2705" t="s">
        <v>215</v>
      </c>
      <c r="Q2705" t="s">
        <v>215</v>
      </c>
      <c r="R2705" t="s">
        <v>35</v>
      </c>
      <c r="S2705">
        <v>90</v>
      </c>
      <c r="T2705">
        <v>20800</v>
      </c>
      <c r="U2705">
        <v>28500</v>
      </c>
      <c r="V2705">
        <v>36900</v>
      </c>
      <c r="W2705">
        <v>120</v>
      </c>
      <c r="X2705">
        <v>0</v>
      </c>
      <c r="Y2705">
        <v>120</v>
      </c>
      <c r="Z2705">
        <v>8.9</v>
      </c>
      <c r="AA2705">
        <v>4.7</v>
      </c>
      <c r="AB2705">
        <v>76.8</v>
      </c>
      <c r="AC2705">
        <v>83.9</v>
      </c>
      <c r="AD2705">
        <v>86.4</v>
      </c>
    </row>
    <row r="2706" spans="1:30" x14ac:dyDescent="0.25">
      <c r="A2706" t="str">
        <f t="shared" si="42"/>
        <v>2017/201810MalePsychologyYorkshire and the Humber</v>
      </c>
      <c r="B2706" t="s">
        <v>218</v>
      </c>
      <c r="C2706" t="s">
        <v>254</v>
      </c>
      <c r="D2706">
        <v>10</v>
      </c>
      <c r="E2706" t="s">
        <v>3</v>
      </c>
      <c r="F2706" t="s">
        <v>12</v>
      </c>
      <c r="G2706" t="s">
        <v>215</v>
      </c>
      <c r="H2706" t="s">
        <v>215</v>
      </c>
      <c r="I2706" t="s">
        <v>215</v>
      </c>
      <c r="J2706" t="s">
        <v>215</v>
      </c>
      <c r="K2706" t="s">
        <v>215</v>
      </c>
      <c r="L2706" t="s">
        <v>215</v>
      </c>
      <c r="M2706" t="s">
        <v>215</v>
      </c>
      <c r="N2706" t="s">
        <v>215</v>
      </c>
      <c r="O2706" t="s">
        <v>215</v>
      </c>
      <c r="P2706" t="s">
        <v>215</v>
      </c>
      <c r="Q2706" t="s">
        <v>215</v>
      </c>
      <c r="R2706" t="s">
        <v>33</v>
      </c>
      <c r="S2706">
        <v>130</v>
      </c>
      <c r="T2706">
        <v>20100</v>
      </c>
      <c r="U2706">
        <v>29600</v>
      </c>
      <c r="V2706">
        <v>37200</v>
      </c>
      <c r="W2706">
        <v>165</v>
      </c>
      <c r="X2706">
        <v>0</v>
      </c>
      <c r="Y2706">
        <v>165</v>
      </c>
      <c r="Z2706">
        <v>6.2</v>
      </c>
      <c r="AA2706">
        <v>2.7</v>
      </c>
      <c r="AB2706">
        <v>82.5</v>
      </c>
      <c r="AC2706">
        <v>90.7</v>
      </c>
      <c r="AD2706">
        <v>91.1</v>
      </c>
    </row>
    <row r="2707" spans="1:30" x14ac:dyDescent="0.25">
      <c r="A2707" t="str">
        <f t="shared" si="42"/>
        <v>2017/201810MaleSociology, social policy and anthropologyAbroad</v>
      </c>
      <c r="B2707" t="s">
        <v>218</v>
      </c>
      <c r="C2707" t="s">
        <v>254</v>
      </c>
      <c r="D2707">
        <v>10</v>
      </c>
      <c r="E2707" t="s">
        <v>3</v>
      </c>
      <c r="F2707" t="s">
        <v>163</v>
      </c>
      <c r="G2707" t="s">
        <v>215</v>
      </c>
      <c r="H2707" t="s">
        <v>215</v>
      </c>
      <c r="I2707" t="s">
        <v>215</v>
      </c>
      <c r="J2707" t="s">
        <v>215</v>
      </c>
      <c r="K2707" t="s">
        <v>215</v>
      </c>
      <c r="L2707" t="s">
        <v>215</v>
      </c>
      <c r="M2707" t="s">
        <v>215</v>
      </c>
      <c r="N2707" t="s">
        <v>215</v>
      </c>
      <c r="O2707" t="s">
        <v>215</v>
      </c>
      <c r="P2707" t="s">
        <v>215</v>
      </c>
      <c r="Q2707" t="s">
        <v>215</v>
      </c>
      <c r="R2707" t="s">
        <v>255</v>
      </c>
      <c r="S2707" t="s">
        <v>216</v>
      </c>
      <c r="T2707" t="s">
        <v>216</v>
      </c>
      <c r="U2707" t="s">
        <v>216</v>
      </c>
      <c r="V2707" t="s">
        <v>216</v>
      </c>
      <c r="W2707">
        <v>60</v>
      </c>
      <c r="X2707">
        <v>0</v>
      </c>
      <c r="Y2707">
        <v>60</v>
      </c>
      <c r="Z2707">
        <v>55.7</v>
      </c>
      <c r="AA2707">
        <v>4</v>
      </c>
      <c r="AB2707">
        <v>38.6</v>
      </c>
      <c r="AC2707">
        <v>40.299999999999997</v>
      </c>
      <c r="AD2707">
        <v>40.299999999999997</v>
      </c>
    </row>
    <row r="2708" spans="1:30" x14ac:dyDescent="0.25">
      <c r="A2708" t="str">
        <f t="shared" si="42"/>
        <v>2017/201810MaleSociology, social policy and anthropologyEast Midlands</v>
      </c>
      <c r="B2708" t="s">
        <v>218</v>
      </c>
      <c r="C2708" t="s">
        <v>254</v>
      </c>
      <c r="D2708">
        <v>10</v>
      </c>
      <c r="E2708" t="s">
        <v>3</v>
      </c>
      <c r="F2708" t="s">
        <v>163</v>
      </c>
      <c r="G2708" t="s">
        <v>215</v>
      </c>
      <c r="H2708" t="s">
        <v>215</v>
      </c>
      <c r="I2708" t="s">
        <v>215</v>
      </c>
      <c r="J2708" t="s">
        <v>215</v>
      </c>
      <c r="K2708" t="s">
        <v>215</v>
      </c>
      <c r="L2708" t="s">
        <v>215</v>
      </c>
      <c r="M2708" t="s">
        <v>215</v>
      </c>
      <c r="N2708" t="s">
        <v>215</v>
      </c>
      <c r="O2708" t="s">
        <v>215</v>
      </c>
      <c r="P2708" t="s">
        <v>215</v>
      </c>
      <c r="Q2708" t="s">
        <v>215</v>
      </c>
      <c r="R2708" t="s">
        <v>34</v>
      </c>
      <c r="S2708">
        <v>85</v>
      </c>
      <c r="T2708">
        <v>21500</v>
      </c>
      <c r="U2708">
        <v>31000</v>
      </c>
      <c r="V2708">
        <v>38300</v>
      </c>
      <c r="W2708">
        <v>125</v>
      </c>
      <c r="X2708">
        <v>0</v>
      </c>
      <c r="Y2708">
        <v>125</v>
      </c>
      <c r="Z2708">
        <v>12.7</v>
      </c>
      <c r="AA2708">
        <v>10.199999999999999</v>
      </c>
      <c r="AB2708">
        <v>70.8</v>
      </c>
      <c r="AC2708">
        <v>76.5</v>
      </c>
      <c r="AD2708">
        <v>77.099999999999994</v>
      </c>
    </row>
    <row r="2709" spans="1:30" x14ac:dyDescent="0.25">
      <c r="A2709" t="str">
        <f t="shared" si="42"/>
        <v>2017/201810MaleSociology, social policy and anthropologyEast of England</v>
      </c>
      <c r="B2709" t="s">
        <v>218</v>
      </c>
      <c r="C2709" t="s">
        <v>254</v>
      </c>
      <c r="D2709">
        <v>10</v>
      </c>
      <c r="E2709" t="s">
        <v>3</v>
      </c>
      <c r="F2709" t="s">
        <v>163</v>
      </c>
      <c r="G2709" t="s">
        <v>215</v>
      </c>
      <c r="H2709" t="s">
        <v>215</v>
      </c>
      <c r="I2709" t="s">
        <v>215</v>
      </c>
      <c r="J2709" t="s">
        <v>215</v>
      </c>
      <c r="K2709" t="s">
        <v>215</v>
      </c>
      <c r="L2709" t="s">
        <v>215</v>
      </c>
      <c r="M2709" t="s">
        <v>215</v>
      </c>
      <c r="N2709" t="s">
        <v>215</v>
      </c>
      <c r="O2709" t="s">
        <v>215</v>
      </c>
      <c r="P2709" t="s">
        <v>215</v>
      </c>
      <c r="Q2709" t="s">
        <v>215</v>
      </c>
      <c r="R2709" t="s">
        <v>36</v>
      </c>
      <c r="S2709">
        <v>115</v>
      </c>
      <c r="T2709">
        <v>24100</v>
      </c>
      <c r="U2709">
        <v>32800</v>
      </c>
      <c r="V2709">
        <v>44200</v>
      </c>
      <c r="W2709">
        <v>165</v>
      </c>
      <c r="X2709">
        <v>0</v>
      </c>
      <c r="Y2709">
        <v>165</v>
      </c>
      <c r="Z2709">
        <v>12</v>
      </c>
      <c r="AA2709">
        <v>2.5</v>
      </c>
      <c r="AB2709">
        <v>77</v>
      </c>
      <c r="AC2709">
        <v>83.5</v>
      </c>
      <c r="AD2709">
        <v>85.4</v>
      </c>
    </row>
    <row r="2710" spans="1:30" x14ac:dyDescent="0.25">
      <c r="A2710" t="str">
        <f t="shared" si="42"/>
        <v>2017/201810MaleSociology, social policy and anthropologyLondon</v>
      </c>
      <c r="B2710" t="s">
        <v>218</v>
      </c>
      <c r="C2710" t="s">
        <v>254</v>
      </c>
      <c r="D2710">
        <v>10</v>
      </c>
      <c r="E2710" t="s">
        <v>3</v>
      </c>
      <c r="F2710" t="s">
        <v>163</v>
      </c>
      <c r="G2710" t="s">
        <v>215</v>
      </c>
      <c r="H2710" t="s">
        <v>215</v>
      </c>
      <c r="I2710" t="s">
        <v>215</v>
      </c>
      <c r="J2710" t="s">
        <v>215</v>
      </c>
      <c r="K2710" t="s">
        <v>215</v>
      </c>
      <c r="L2710" t="s">
        <v>215</v>
      </c>
      <c r="M2710" t="s">
        <v>215</v>
      </c>
      <c r="N2710" t="s">
        <v>215</v>
      </c>
      <c r="O2710" t="s">
        <v>215</v>
      </c>
      <c r="P2710" t="s">
        <v>215</v>
      </c>
      <c r="Q2710" t="s">
        <v>215</v>
      </c>
      <c r="R2710" t="s">
        <v>37</v>
      </c>
      <c r="S2710">
        <v>355</v>
      </c>
      <c r="T2710">
        <v>27900</v>
      </c>
      <c r="U2710">
        <v>39400</v>
      </c>
      <c r="V2710">
        <v>54400</v>
      </c>
      <c r="W2710">
        <v>485</v>
      </c>
      <c r="X2710">
        <v>0</v>
      </c>
      <c r="Y2710">
        <v>485</v>
      </c>
      <c r="Z2710">
        <v>11.4</v>
      </c>
      <c r="AA2710">
        <v>6.5</v>
      </c>
      <c r="AB2710">
        <v>77.900000000000006</v>
      </c>
      <c r="AC2710">
        <v>81.8</v>
      </c>
      <c r="AD2710">
        <v>82.1</v>
      </c>
    </row>
    <row r="2711" spans="1:30" x14ac:dyDescent="0.25">
      <c r="A2711" t="str">
        <f t="shared" si="42"/>
        <v>2017/201810MaleSociology, social policy and anthropologyNorth East</v>
      </c>
      <c r="B2711" t="s">
        <v>218</v>
      </c>
      <c r="C2711" t="s">
        <v>254</v>
      </c>
      <c r="D2711">
        <v>10</v>
      </c>
      <c r="E2711" t="s">
        <v>3</v>
      </c>
      <c r="F2711" t="s">
        <v>163</v>
      </c>
      <c r="G2711" t="s">
        <v>215</v>
      </c>
      <c r="H2711" t="s">
        <v>215</v>
      </c>
      <c r="I2711" t="s">
        <v>215</v>
      </c>
      <c r="J2711" t="s">
        <v>215</v>
      </c>
      <c r="K2711" t="s">
        <v>215</v>
      </c>
      <c r="L2711" t="s">
        <v>215</v>
      </c>
      <c r="M2711" t="s">
        <v>215</v>
      </c>
      <c r="N2711" t="s">
        <v>215</v>
      </c>
      <c r="O2711" t="s">
        <v>215</v>
      </c>
      <c r="P2711" t="s">
        <v>215</v>
      </c>
      <c r="Q2711" t="s">
        <v>215</v>
      </c>
      <c r="R2711" t="s">
        <v>31</v>
      </c>
      <c r="S2711">
        <v>65</v>
      </c>
      <c r="T2711">
        <v>20800</v>
      </c>
      <c r="U2711">
        <v>28100</v>
      </c>
      <c r="V2711">
        <v>36100</v>
      </c>
      <c r="W2711">
        <v>100</v>
      </c>
      <c r="X2711">
        <v>0</v>
      </c>
      <c r="Y2711">
        <v>100</v>
      </c>
      <c r="Z2711">
        <v>16.3</v>
      </c>
      <c r="AA2711">
        <v>4.9000000000000004</v>
      </c>
      <c r="AB2711">
        <v>70.400000000000006</v>
      </c>
      <c r="AC2711">
        <v>78.8</v>
      </c>
      <c r="AD2711">
        <v>78.8</v>
      </c>
    </row>
    <row r="2712" spans="1:30" x14ac:dyDescent="0.25">
      <c r="A2712" t="str">
        <f t="shared" si="42"/>
        <v>2017/201810MaleSociology, social policy and anthropologyNorth West</v>
      </c>
      <c r="B2712" t="s">
        <v>218</v>
      </c>
      <c r="C2712" t="s">
        <v>254</v>
      </c>
      <c r="D2712">
        <v>10</v>
      </c>
      <c r="E2712" t="s">
        <v>3</v>
      </c>
      <c r="F2712" t="s">
        <v>163</v>
      </c>
      <c r="G2712" t="s">
        <v>215</v>
      </c>
      <c r="H2712" t="s">
        <v>215</v>
      </c>
      <c r="I2712" t="s">
        <v>215</v>
      </c>
      <c r="J2712" t="s">
        <v>215</v>
      </c>
      <c r="K2712" t="s">
        <v>215</v>
      </c>
      <c r="L2712" t="s">
        <v>215</v>
      </c>
      <c r="M2712" t="s">
        <v>215</v>
      </c>
      <c r="N2712" t="s">
        <v>215</v>
      </c>
      <c r="O2712" t="s">
        <v>215</v>
      </c>
      <c r="P2712" t="s">
        <v>215</v>
      </c>
      <c r="Q2712" t="s">
        <v>215</v>
      </c>
      <c r="R2712" t="s">
        <v>32</v>
      </c>
      <c r="S2712">
        <v>185</v>
      </c>
      <c r="T2712">
        <v>23200</v>
      </c>
      <c r="U2712">
        <v>29200</v>
      </c>
      <c r="V2712">
        <v>36100</v>
      </c>
      <c r="W2712">
        <v>255</v>
      </c>
      <c r="X2712">
        <v>0</v>
      </c>
      <c r="Y2712">
        <v>255</v>
      </c>
      <c r="Z2712">
        <v>11.6</v>
      </c>
      <c r="AA2712">
        <v>5.7</v>
      </c>
      <c r="AB2712">
        <v>75.5</v>
      </c>
      <c r="AC2712">
        <v>81.900000000000006</v>
      </c>
      <c r="AD2712">
        <v>82.7</v>
      </c>
    </row>
    <row r="2713" spans="1:30" x14ac:dyDescent="0.25">
      <c r="A2713" t="str">
        <f t="shared" si="42"/>
        <v>2017/201810MaleSociology, social policy and anthropologyNorthern Ireland</v>
      </c>
      <c r="B2713" t="s">
        <v>218</v>
      </c>
      <c r="C2713" t="s">
        <v>254</v>
      </c>
      <c r="D2713">
        <v>10</v>
      </c>
      <c r="E2713" t="s">
        <v>3</v>
      </c>
      <c r="F2713" t="s">
        <v>163</v>
      </c>
      <c r="G2713" t="s">
        <v>215</v>
      </c>
      <c r="H2713" t="s">
        <v>215</v>
      </c>
      <c r="I2713" t="s">
        <v>215</v>
      </c>
      <c r="J2713" t="s">
        <v>215</v>
      </c>
      <c r="K2713" t="s">
        <v>215</v>
      </c>
      <c r="L2713" t="s">
        <v>215</v>
      </c>
      <c r="M2713" t="s">
        <v>215</v>
      </c>
      <c r="N2713" t="s">
        <v>215</v>
      </c>
      <c r="O2713" t="s">
        <v>215</v>
      </c>
      <c r="P2713" t="s">
        <v>215</v>
      </c>
      <c r="Q2713" t="s">
        <v>215</v>
      </c>
      <c r="R2713" t="s">
        <v>256</v>
      </c>
      <c r="S2713" t="s">
        <v>216</v>
      </c>
      <c r="T2713" t="s">
        <v>216</v>
      </c>
      <c r="U2713" t="s">
        <v>216</v>
      </c>
      <c r="V2713" t="s">
        <v>216</v>
      </c>
      <c r="W2713">
        <v>15</v>
      </c>
      <c r="X2713">
        <v>0</v>
      </c>
      <c r="Y2713">
        <v>15</v>
      </c>
      <c r="Z2713">
        <v>55.3</v>
      </c>
      <c r="AA2713">
        <v>10.6</v>
      </c>
      <c r="AB2713">
        <v>27.1</v>
      </c>
      <c r="AC2713">
        <v>27.1</v>
      </c>
      <c r="AD2713">
        <v>34.1</v>
      </c>
    </row>
    <row r="2714" spans="1:30" x14ac:dyDescent="0.25">
      <c r="A2714" t="str">
        <f t="shared" si="42"/>
        <v>2017/201810MaleSociology, social policy and anthropologyScotland</v>
      </c>
      <c r="B2714" t="s">
        <v>218</v>
      </c>
      <c r="C2714" t="s">
        <v>254</v>
      </c>
      <c r="D2714">
        <v>10</v>
      </c>
      <c r="E2714" t="s">
        <v>3</v>
      </c>
      <c r="F2714" t="s">
        <v>163</v>
      </c>
      <c r="G2714" t="s">
        <v>215</v>
      </c>
      <c r="H2714" t="s">
        <v>215</v>
      </c>
      <c r="I2714" t="s">
        <v>215</v>
      </c>
      <c r="J2714" t="s">
        <v>215</v>
      </c>
      <c r="K2714" t="s">
        <v>215</v>
      </c>
      <c r="L2714" t="s">
        <v>215</v>
      </c>
      <c r="M2714" t="s">
        <v>215</v>
      </c>
      <c r="N2714" t="s">
        <v>215</v>
      </c>
      <c r="O2714" t="s">
        <v>215</v>
      </c>
      <c r="P2714" t="s">
        <v>215</v>
      </c>
      <c r="Q2714" t="s">
        <v>215</v>
      </c>
      <c r="R2714" t="s">
        <v>257</v>
      </c>
      <c r="S2714">
        <v>15</v>
      </c>
      <c r="T2714">
        <v>18600</v>
      </c>
      <c r="U2714">
        <v>29200</v>
      </c>
      <c r="V2714">
        <v>41200</v>
      </c>
      <c r="W2714">
        <v>25</v>
      </c>
      <c r="X2714">
        <v>0</v>
      </c>
      <c r="Y2714">
        <v>25</v>
      </c>
      <c r="Z2714">
        <v>30.1</v>
      </c>
      <c r="AA2714">
        <v>0</v>
      </c>
      <c r="AB2714">
        <v>69.900000000000006</v>
      </c>
      <c r="AC2714">
        <v>69.900000000000006</v>
      </c>
      <c r="AD2714">
        <v>69.900000000000006</v>
      </c>
    </row>
    <row r="2715" spans="1:30" x14ac:dyDescent="0.25">
      <c r="A2715" t="str">
        <f t="shared" si="42"/>
        <v>2017/201810MaleSociology, social policy and anthropologySouth East</v>
      </c>
      <c r="B2715" t="s">
        <v>218</v>
      </c>
      <c r="C2715" t="s">
        <v>254</v>
      </c>
      <c r="D2715">
        <v>10</v>
      </c>
      <c r="E2715" t="s">
        <v>3</v>
      </c>
      <c r="F2715" t="s">
        <v>163</v>
      </c>
      <c r="G2715" t="s">
        <v>215</v>
      </c>
      <c r="H2715" t="s">
        <v>215</v>
      </c>
      <c r="I2715" t="s">
        <v>215</v>
      </c>
      <c r="J2715" t="s">
        <v>215</v>
      </c>
      <c r="K2715" t="s">
        <v>215</v>
      </c>
      <c r="L2715" t="s">
        <v>215</v>
      </c>
      <c r="M2715" t="s">
        <v>215</v>
      </c>
      <c r="N2715" t="s">
        <v>215</v>
      </c>
      <c r="O2715" t="s">
        <v>215</v>
      </c>
      <c r="P2715" t="s">
        <v>215</v>
      </c>
      <c r="Q2715" t="s">
        <v>215</v>
      </c>
      <c r="R2715" t="s">
        <v>38</v>
      </c>
      <c r="S2715">
        <v>220</v>
      </c>
      <c r="T2715">
        <v>25200</v>
      </c>
      <c r="U2715">
        <v>32800</v>
      </c>
      <c r="V2715">
        <v>42700</v>
      </c>
      <c r="W2715">
        <v>300</v>
      </c>
      <c r="X2715">
        <v>0</v>
      </c>
      <c r="Y2715">
        <v>300</v>
      </c>
      <c r="Z2715">
        <v>12.8</v>
      </c>
      <c r="AA2715">
        <v>3.4</v>
      </c>
      <c r="AB2715">
        <v>77.400000000000006</v>
      </c>
      <c r="AC2715">
        <v>82.9</v>
      </c>
      <c r="AD2715">
        <v>83.7</v>
      </c>
    </row>
    <row r="2716" spans="1:30" x14ac:dyDescent="0.25">
      <c r="A2716" t="str">
        <f t="shared" si="42"/>
        <v>2017/201810MaleSociology, social policy and anthropologySouth West</v>
      </c>
      <c r="B2716" t="s">
        <v>218</v>
      </c>
      <c r="C2716" t="s">
        <v>254</v>
      </c>
      <c r="D2716">
        <v>10</v>
      </c>
      <c r="E2716" t="s">
        <v>3</v>
      </c>
      <c r="F2716" t="s">
        <v>163</v>
      </c>
      <c r="G2716" t="s">
        <v>215</v>
      </c>
      <c r="H2716" t="s">
        <v>215</v>
      </c>
      <c r="I2716" t="s">
        <v>215</v>
      </c>
      <c r="J2716" t="s">
        <v>215</v>
      </c>
      <c r="K2716" t="s">
        <v>215</v>
      </c>
      <c r="L2716" t="s">
        <v>215</v>
      </c>
      <c r="M2716" t="s">
        <v>215</v>
      </c>
      <c r="N2716" t="s">
        <v>215</v>
      </c>
      <c r="O2716" t="s">
        <v>215</v>
      </c>
      <c r="P2716" t="s">
        <v>215</v>
      </c>
      <c r="Q2716" t="s">
        <v>215</v>
      </c>
      <c r="R2716" t="s">
        <v>39</v>
      </c>
      <c r="S2716">
        <v>125</v>
      </c>
      <c r="T2716">
        <v>19700</v>
      </c>
      <c r="U2716">
        <v>28100</v>
      </c>
      <c r="V2716">
        <v>36100</v>
      </c>
      <c r="W2716">
        <v>160</v>
      </c>
      <c r="X2716">
        <v>0</v>
      </c>
      <c r="Y2716">
        <v>160</v>
      </c>
      <c r="Z2716">
        <v>6.6</v>
      </c>
      <c r="AA2716">
        <v>3.9</v>
      </c>
      <c r="AB2716">
        <v>82.2</v>
      </c>
      <c r="AC2716">
        <v>87.7</v>
      </c>
      <c r="AD2716">
        <v>89.6</v>
      </c>
    </row>
    <row r="2717" spans="1:30" x14ac:dyDescent="0.25">
      <c r="A2717" t="str">
        <f t="shared" si="42"/>
        <v>2017/201810MaleSociology, social policy and anthropologyWales</v>
      </c>
      <c r="B2717" t="s">
        <v>218</v>
      </c>
      <c r="C2717" t="s">
        <v>254</v>
      </c>
      <c r="D2717">
        <v>10</v>
      </c>
      <c r="E2717" t="s">
        <v>3</v>
      </c>
      <c r="F2717" t="s">
        <v>163</v>
      </c>
      <c r="G2717" t="s">
        <v>215</v>
      </c>
      <c r="H2717" t="s">
        <v>215</v>
      </c>
      <c r="I2717" t="s">
        <v>215</v>
      </c>
      <c r="J2717" t="s">
        <v>215</v>
      </c>
      <c r="K2717" t="s">
        <v>215</v>
      </c>
      <c r="L2717" t="s">
        <v>215</v>
      </c>
      <c r="M2717" t="s">
        <v>215</v>
      </c>
      <c r="N2717" t="s">
        <v>215</v>
      </c>
      <c r="O2717" t="s">
        <v>215</v>
      </c>
      <c r="P2717" t="s">
        <v>215</v>
      </c>
      <c r="Q2717" t="s">
        <v>215</v>
      </c>
      <c r="R2717" t="s">
        <v>259</v>
      </c>
      <c r="S2717">
        <v>30</v>
      </c>
      <c r="T2717">
        <v>19300</v>
      </c>
      <c r="U2717">
        <v>30100</v>
      </c>
      <c r="V2717">
        <v>42300</v>
      </c>
      <c r="W2717">
        <v>40</v>
      </c>
      <c r="X2717">
        <v>0</v>
      </c>
      <c r="Y2717">
        <v>40</v>
      </c>
      <c r="Z2717">
        <v>11.3</v>
      </c>
      <c r="AA2717">
        <v>5</v>
      </c>
      <c r="AB2717">
        <v>74.099999999999994</v>
      </c>
      <c r="AC2717">
        <v>82.8</v>
      </c>
      <c r="AD2717">
        <v>83.7</v>
      </c>
    </row>
    <row r="2718" spans="1:30" x14ac:dyDescent="0.25">
      <c r="A2718" t="str">
        <f t="shared" si="42"/>
        <v>2017/201810MaleSociology, social policy and anthropologyWest Midlands</v>
      </c>
      <c r="B2718" t="s">
        <v>218</v>
      </c>
      <c r="C2718" t="s">
        <v>254</v>
      </c>
      <c r="D2718">
        <v>10</v>
      </c>
      <c r="E2718" t="s">
        <v>3</v>
      </c>
      <c r="F2718" t="s">
        <v>163</v>
      </c>
      <c r="G2718" t="s">
        <v>215</v>
      </c>
      <c r="H2718" t="s">
        <v>215</v>
      </c>
      <c r="I2718" t="s">
        <v>215</v>
      </c>
      <c r="J2718" t="s">
        <v>215</v>
      </c>
      <c r="K2718" t="s">
        <v>215</v>
      </c>
      <c r="L2718" t="s">
        <v>215</v>
      </c>
      <c r="M2718" t="s">
        <v>215</v>
      </c>
      <c r="N2718" t="s">
        <v>215</v>
      </c>
      <c r="O2718" t="s">
        <v>215</v>
      </c>
      <c r="P2718" t="s">
        <v>215</v>
      </c>
      <c r="Q2718" t="s">
        <v>215</v>
      </c>
      <c r="R2718" t="s">
        <v>35</v>
      </c>
      <c r="S2718">
        <v>110</v>
      </c>
      <c r="T2718">
        <v>20600</v>
      </c>
      <c r="U2718">
        <v>31400</v>
      </c>
      <c r="V2718">
        <v>38700</v>
      </c>
      <c r="W2718">
        <v>150</v>
      </c>
      <c r="X2718">
        <v>0</v>
      </c>
      <c r="Y2718">
        <v>150</v>
      </c>
      <c r="Z2718">
        <v>10.6</v>
      </c>
      <c r="AA2718">
        <v>3.8</v>
      </c>
      <c r="AB2718">
        <v>77.8</v>
      </c>
      <c r="AC2718">
        <v>84.9</v>
      </c>
      <c r="AD2718">
        <v>85.6</v>
      </c>
    </row>
    <row r="2719" spans="1:30" x14ac:dyDescent="0.25">
      <c r="A2719" t="str">
        <f t="shared" si="42"/>
        <v>2017/201810MaleSociology, social policy and anthropologyYorkshire and the Humber</v>
      </c>
      <c r="B2719" t="s">
        <v>218</v>
      </c>
      <c r="C2719" t="s">
        <v>254</v>
      </c>
      <c r="D2719">
        <v>10</v>
      </c>
      <c r="E2719" t="s">
        <v>3</v>
      </c>
      <c r="F2719" t="s">
        <v>163</v>
      </c>
      <c r="G2719" t="s">
        <v>215</v>
      </c>
      <c r="H2719" t="s">
        <v>215</v>
      </c>
      <c r="I2719" t="s">
        <v>215</v>
      </c>
      <c r="J2719" t="s">
        <v>215</v>
      </c>
      <c r="K2719" t="s">
        <v>215</v>
      </c>
      <c r="L2719" t="s">
        <v>215</v>
      </c>
      <c r="M2719" t="s">
        <v>215</v>
      </c>
      <c r="N2719" t="s">
        <v>215</v>
      </c>
      <c r="O2719" t="s">
        <v>215</v>
      </c>
      <c r="P2719" t="s">
        <v>215</v>
      </c>
      <c r="Q2719" t="s">
        <v>215</v>
      </c>
      <c r="R2719" t="s">
        <v>33</v>
      </c>
      <c r="S2719">
        <v>115</v>
      </c>
      <c r="T2719">
        <v>21500</v>
      </c>
      <c r="U2719">
        <v>27700</v>
      </c>
      <c r="V2719">
        <v>37200</v>
      </c>
      <c r="W2719">
        <v>165</v>
      </c>
      <c r="X2719">
        <v>0</v>
      </c>
      <c r="Y2719">
        <v>165</v>
      </c>
      <c r="Z2719">
        <v>14.9</v>
      </c>
      <c r="AA2719">
        <v>2.5</v>
      </c>
      <c r="AB2719">
        <v>77.3</v>
      </c>
      <c r="AC2719">
        <v>82.6</v>
      </c>
      <c r="AD2719">
        <v>82.6</v>
      </c>
    </row>
    <row r="2720" spans="1:30" x14ac:dyDescent="0.25">
      <c r="A2720" t="str">
        <f t="shared" si="42"/>
        <v>2017/201810MaleSport and exercise sciencesAbroad</v>
      </c>
      <c r="B2720" t="s">
        <v>218</v>
      </c>
      <c r="C2720" t="s">
        <v>254</v>
      </c>
      <c r="D2720">
        <v>10</v>
      </c>
      <c r="E2720" t="s">
        <v>3</v>
      </c>
      <c r="F2720" t="s">
        <v>144</v>
      </c>
      <c r="G2720" t="s">
        <v>215</v>
      </c>
      <c r="H2720" t="s">
        <v>215</v>
      </c>
      <c r="I2720" t="s">
        <v>215</v>
      </c>
      <c r="J2720" t="s">
        <v>215</v>
      </c>
      <c r="K2720" t="s">
        <v>215</v>
      </c>
      <c r="L2720" t="s">
        <v>215</v>
      </c>
      <c r="M2720" t="s">
        <v>215</v>
      </c>
      <c r="N2720" t="s">
        <v>215</v>
      </c>
      <c r="O2720" t="s">
        <v>215</v>
      </c>
      <c r="P2720" t="s">
        <v>215</v>
      </c>
      <c r="Q2720" t="s">
        <v>215</v>
      </c>
      <c r="R2720" t="s">
        <v>255</v>
      </c>
      <c r="S2720" t="s">
        <v>216</v>
      </c>
      <c r="T2720" t="s">
        <v>216</v>
      </c>
      <c r="U2720" t="s">
        <v>216</v>
      </c>
      <c r="V2720" t="s">
        <v>216</v>
      </c>
      <c r="W2720">
        <v>55</v>
      </c>
      <c r="X2720">
        <v>0</v>
      </c>
      <c r="Y2720">
        <v>55</v>
      </c>
      <c r="Z2720">
        <v>80.3</v>
      </c>
      <c r="AA2720">
        <v>5.5</v>
      </c>
      <c r="AB2720">
        <v>14.2</v>
      </c>
      <c r="AC2720">
        <v>14.2</v>
      </c>
      <c r="AD2720">
        <v>14.2</v>
      </c>
    </row>
    <row r="2721" spans="1:30" x14ac:dyDescent="0.25">
      <c r="A2721" t="str">
        <f t="shared" si="42"/>
        <v>2017/201810MaleSport and exercise sciencesEast Midlands</v>
      </c>
      <c r="B2721" t="s">
        <v>218</v>
      </c>
      <c r="C2721" t="s">
        <v>254</v>
      </c>
      <c r="D2721">
        <v>10</v>
      </c>
      <c r="E2721" t="s">
        <v>3</v>
      </c>
      <c r="F2721" t="s">
        <v>144</v>
      </c>
      <c r="G2721" t="s">
        <v>215</v>
      </c>
      <c r="H2721" t="s">
        <v>215</v>
      </c>
      <c r="I2721" t="s">
        <v>215</v>
      </c>
      <c r="J2721" t="s">
        <v>215</v>
      </c>
      <c r="K2721" t="s">
        <v>215</v>
      </c>
      <c r="L2721" t="s">
        <v>215</v>
      </c>
      <c r="M2721" t="s">
        <v>215</v>
      </c>
      <c r="N2721" t="s">
        <v>215</v>
      </c>
      <c r="O2721" t="s">
        <v>215</v>
      </c>
      <c r="P2721" t="s">
        <v>215</v>
      </c>
      <c r="Q2721" t="s">
        <v>215</v>
      </c>
      <c r="R2721" t="s">
        <v>34</v>
      </c>
      <c r="S2721">
        <v>165</v>
      </c>
      <c r="T2721">
        <v>26300</v>
      </c>
      <c r="U2721">
        <v>32500</v>
      </c>
      <c r="V2721">
        <v>40200</v>
      </c>
      <c r="W2721">
        <v>215</v>
      </c>
      <c r="X2721">
        <v>0</v>
      </c>
      <c r="Y2721">
        <v>215</v>
      </c>
      <c r="Z2721">
        <v>9.1</v>
      </c>
      <c r="AA2721">
        <v>4.5999999999999996</v>
      </c>
      <c r="AB2721">
        <v>78.5</v>
      </c>
      <c r="AC2721">
        <v>84.5</v>
      </c>
      <c r="AD2721">
        <v>86.3</v>
      </c>
    </row>
    <row r="2722" spans="1:30" x14ac:dyDescent="0.25">
      <c r="A2722" t="str">
        <f t="shared" si="42"/>
        <v>2017/201810MaleSport and exercise sciencesEast of England</v>
      </c>
      <c r="B2722" t="s">
        <v>218</v>
      </c>
      <c r="C2722" t="s">
        <v>254</v>
      </c>
      <c r="D2722">
        <v>10</v>
      </c>
      <c r="E2722" t="s">
        <v>3</v>
      </c>
      <c r="F2722" t="s">
        <v>144</v>
      </c>
      <c r="G2722" t="s">
        <v>215</v>
      </c>
      <c r="H2722" t="s">
        <v>215</v>
      </c>
      <c r="I2722" t="s">
        <v>215</v>
      </c>
      <c r="J2722" t="s">
        <v>215</v>
      </c>
      <c r="K2722" t="s">
        <v>215</v>
      </c>
      <c r="L2722" t="s">
        <v>215</v>
      </c>
      <c r="M2722" t="s">
        <v>215</v>
      </c>
      <c r="N2722" t="s">
        <v>215</v>
      </c>
      <c r="O2722" t="s">
        <v>215</v>
      </c>
      <c r="P2722" t="s">
        <v>215</v>
      </c>
      <c r="Q2722" t="s">
        <v>215</v>
      </c>
      <c r="R2722" t="s">
        <v>36</v>
      </c>
      <c r="S2722">
        <v>245</v>
      </c>
      <c r="T2722">
        <v>26700</v>
      </c>
      <c r="U2722">
        <v>35000</v>
      </c>
      <c r="V2722">
        <v>43100</v>
      </c>
      <c r="W2722">
        <v>300</v>
      </c>
      <c r="X2722">
        <v>0</v>
      </c>
      <c r="Y2722">
        <v>300</v>
      </c>
      <c r="Z2722">
        <v>6.7</v>
      </c>
      <c r="AA2722">
        <v>3.2</v>
      </c>
      <c r="AB2722">
        <v>85.6</v>
      </c>
      <c r="AC2722">
        <v>90.1</v>
      </c>
      <c r="AD2722">
        <v>90.1</v>
      </c>
    </row>
    <row r="2723" spans="1:30" x14ac:dyDescent="0.25">
      <c r="A2723" t="str">
        <f t="shared" si="42"/>
        <v>2017/201810MaleSport and exercise sciencesLondon</v>
      </c>
      <c r="B2723" t="s">
        <v>218</v>
      </c>
      <c r="C2723" t="s">
        <v>254</v>
      </c>
      <c r="D2723">
        <v>10</v>
      </c>
      <c r="E2723" t="s">
        <v>3</v>
      </c>
      <c r="F2723" t="s">
        <v>144</v>
      </c>
      <c r="G2723" t="s">
        <v>215</v>
      </c>
      <c r="H2723" t="s">
        <v>215</v>
      </c>
      <c r="I2723" t="s">
        <v>215</v>
      </c>
      <c r="J2723" t="s">
        <v>215</v>
      </c>
      <c r="K2723" t="s">
        <v>215</v>
      </c>
      <c r="L2723" t="s">
        <v>215</v>
      </c>
      <c r="M2723" t="s">
        <v>215</v>
      </c>
      <c r="N2723" t="s">
        <v>215</v>
      </c>
      <c r="O2723" t="s">
        <v>215</v>
      </c>
      <c r="P2723" t="s">
        <v>215</v>
      </c>
      <c r="Q2723" t="s">
        <v>215</v>
      </c>
      <c r="R2723" t="s">
        <v>37</v>
      </c>
      <c r="S2723">
        <v>320</v>
      </c>
      <c r="T2723">
        <v>27700</v>
      </c>
      <c r="U2723">
        <v>40200</v>
      </c>
      <c r="V2723">
        <v>54800</v>
      </c>
      <c r="W2723">
        <v>425</v>
      </c>
      <c r="X2723">
        <v>0</v>
      </c>
      <c r="Y2723">
        <v>425</v>
      </c>
      <c r="Z2723">
        <v>9.6999999999999993</v>
      </c>
      <c r="AA2723">
        <v>4.9000000000000004</v>
      </c>
      <c r="AB2723">
        <v>81.7</v>
      </c>
      <c r="AC2723">
        <v>84.7</v>
      </c>
      <c r="AD2723">
        <v>85.4</v>
      </c>
    </row>
    <row r="2724" spans="1:30" x14ac:dyDescent="0.25">
      <c r="A2724" t="str">
        <f t="shared" si="42"/>
        <v>2017/201810MaleSport and exercise sciencesMissing</v>
      </c>
      <c r="B2724" t="s">
        <v>218</v>
      </c>
      <c r="C2724" t="s">
        <v>254</v>
      </c>
      <c r="D2724">
        <v>10</v>
      </c>
      <c r="E2724" t="s">
        <v>3</v>
      </c>
      <c r="F2724" t="s">
        <v>144</v>
      </c>
      <c r="G2724" t="s">
        <v>215</v>
      </c>
      <c r="H2724" t="s">
        <v>215</v>
      </c>
      <c r="I2724" t="s">
        <v>215</v>
      </c>
      <c r="J2724" t="s">
        <v>215</v>
      </c>
      <c r="K2724" t="s">
        <v>215</v>
      </c>
      <c r="L2724" t="s">
        <v>215</v>
      </c>
      <c r="M2724" t="s">
        <v>215</v>
      </c>
      <c r="N2724" t="s">
        <v>215</v>
      </c>
      <c r="O2724" t="s">
        <v>215</v>
      </c>
      <c r="P2724" t="s">
        <v>215</v>
      </c>
      <c r="Q2724" t="s">
        <v>215</v>
      </c>
      <c r="R2724" t="s">
        <v>260</v>
      </c>
      <c r="S2724" t="s">
        <v>216</v>
      </c>
      <c r="T2724" t="s">
        <v>216</v>
      </c>
      <c r="U2724" t="s">
        <v>216</v>
      </c>
      <c r="V2724" t="s">
        <v>216</v>
      </c>
      <c r="W2724">
        <v>25</v>
      </c>
      <c r="X2724">
        <v>91.9</v>
      </c>
      <c r="Y2724">
        <v>0</v>
      </c>
      <c r="Z2724">
        <v>0</v>
      </c>
      <c r="AA2724">
        <v>0</v>
      </c>
      <c r="AB2724">
        <v>50</v>
      </c>
      <c r="AC2724">
        <v>50</v>
      </c>
      <c r="AD2724">
        <v>100</v>
      </c>
    </row>
    <row r="2725" spans="1:30" x14ac:dyDescent="0.25">
      <c r="A2725" t="str">
        <f t="shared" si="42"/>
        <v>2017/201810MaleSport and exercise sciencesNorth East</v>
      </c>
      <c r="B2725" t="s">
        <v>218</v>
      </c>
      <c r="C2725" t="s">
        <v>254</v>
      </c>
      <c r="D2725">
        <v>10</v>
      </c>
      <c r="E2725" t="s">
        <v>3</v>
      </c>
      <c r="F2725" t="s">
        <v>144</v>
      </c>
      <c r="G2725" t="s">
        <v>215</v>
      </c>
      <c r="H2725" t="s">
        <v>215</v>
      </c>
      <c r="I2725" t="s">
        <v>215</v>
      </c>
      <c r="J2725" t="s">
        <v>215</v>
      </c>
      <c r="K2725" t="s">
        <v>215</v>
      </c>
      <c r="L2725" t="s">
        <v>215</v>
      </c>
      <c r="M2725" t="s">
        <v>215</v>
      </c>
      <c r="N2725" t="s">
        <v>215</v>
      </c>
      <c r="O2725" t="s">
        <v>215</v>
      </c>
      <c r="P2725" t="s">
        <v>215</v>
      </c>
      <c r="Q2725" t="s">
        <v>215</v>
      </c>
      <c r="R2725" t="s">
        <v>31</v>
      </c>
      <c r="S2725">
        <v>105</v>
      </c>
      <c r="T2725">
        <v>24500</v>
      </c>
      <c r="U2725">
        <v>29900</v>
      </c>
      <c r="V2725">
        <v>37600</v>
      </c>
      <c r="W2725">
        <v>130</v>
      </c>
      <c r="X2725">
        <v>0</v>
      </c>
      <c r="Y2725">
        <v>130</v>
      </c>
      <c r="Z2725">
        <v>5.0999999999999996</v>
      </c>
      <c r="AA2725">
        <v>1.5</v>
      </c>
      <c r="AB2725">
        <v>86.8</v>
      </c>
      <c r="AC2725">
        <v>92.7</v>
      </c>
      <c r="AD2725">
        <v>93.4</v>
      </c>
    </row>
    <row r="2726" spans="1:30" x14ac:dyDescent="0.25">
      <c r="A2726" t="str">
        <f t="shared" si="42"/>
        <v>2017/201810MaleSport and exercise sciencesNorth West</v>
      </c>
      <c r="B2726" t="s">
        <v>218</v>
      </c>
      <c r="C2726" t="s">
        <v>254</v>
      </c>
      <c r="D2726">
        <v>10</v>
      </c>
      <c r="E2726" t="s">
        <v>3</v>
      </c>
      <c r="F2726" t="s">
        <v>144</v>
      </c>
      <c r="G2726" t="s">
        <v>215</v>
      </c>
      <c r="H2726" t="s">
        <v>215</v>
      </c>
      <c r="I2726" t="s">
        <v>215</v>
      </c>
      <c r="J2726" t="s">
        <v>215</v>
      </c>
      <c r="K2726" t="s">
        <v>215</v>
      </c>
      <c r="L2726" t="s">
        <v>215</v>
      </c>
      <c r="M2726" t="s">
        <v>215</v>
      </c>
      <c r="N2726" t="s">
        <v>215</v>
      </c>
      <c r="O2726" t="s">
        <v>215</v>
      </c>
      <c r="P2726" t="s">
        <v>215</v>
      </c>
      <c r="Q2726" t="s">
        <v>215</v>
      </c>
      <c r="R2726" t="s">
        <v>32</v>
      </c>
      <c r="S2726">
        <v>280</v>
      </c>
      <c r="T2726">
        <v>23400</v>
      </c>
      <c r="U2726">
        <v>31000</v>
      </c>
      <c r="V2726">
        <v>36500</v>
      </c>
      <c r="W2726">
        <v>360</v>
      </c>
      <c r="X2726">
        <v>0</v>
      </c>
      <c r="Y2726">
        <v>360</v>
      </c>
      <c r="Z2726">
        <v>7.8</v>
      </c>
      <c r="AA2726">
        <v>2.6</v>
      </c>
      <c r="AB2726">
        <v>80.900000000000006</v>
      </c>
      <c r="AC2726">
        <v>87.9</v>
      </c>
      <c r="AD2726">
        <v>89.7</v>
      </c>
    </row>
    <row r="2727" spans="1:30" x14ac:dyDescent="0.25">
      <c r="A2727" t="str">
        <f t="shared" si="42"/>
        <v>2017/201810MaleSport and exercise sciencesNorthern Ireland</v>
      </c>
      <c r="B2727" t="s">
        <v>218</v>
      </c>
      <c r="C2727" t="s">
        <v>254</v>
      </c>
      <c r="D2727">
        <v>10</v>
      </c>
      <c r="E2727" t="s">
        <v>3</v>
      </c>
      <c r="F2727" t="s">
        <v>144</v>
      </c>
      <c r="G2727" t="s">
        <v>215</v>
      </c>
      <c r="H2727" t="s">
        <v>215</v>
      </c>
      <c r="I2727" t="s">
        <v>215</v>
      </c>
      <c r="J2727" t="s">
        <v>215</v>
      </c>
      <c r="K2727" t="s">
        <v>215</v>
      </c>
      <c r="L2727" t="s">
        <v>215</v>
      </c>
      <c r="M2727" t="s">
        <v>215</v>
      </c>
      <c r="N2727" t="s">
        <v>215</v>
      </c>
      <c r="O2727" t="s">
        <v>215</v>
      </c>
      <c r="P2727" t="s">
        <v>215</v>
      </c>
      <c r="Q2727" t="s">
        <v>215</v>
      </c>
      <c r="R2727" t="s">
        <v>256</v>
      </c>
      <c r="S2727" t="s">
        <v>216</v>
      </c>
      <c r="T2727" t="s">
        <v>216</v>
      </c>
      <c r="U2727" t="s">
        <v>216</v>
      </c>
      <c r="V2727" t="s">
        <v>216</v>
      </c>
      <c r="W2727">
        <v>20</v>
      </c>
      <c r="X2727">
        <v>0</v>
      </c>
      <c r="Y2727">
        <v>20</v>
      </c>
      <c r="Z2727">
        <v>15.9</v>
      </c>
      <c r="AA2727">
        <v>5.3</v>
      </c>
      <c r="AB2727">
        <v>62.8</v>
      </c>
      <c r="AC2727">
        <v>78.8</v>
      </c>
      <c r="AD2727">
        <v>78.8</v>
      </c>
    </row>
    <row r="2728" spans="1:30" x14ac:dyDescent="0.25">
      <c r="A2728" t="str">
        <f t="shared" si="42"/>
        <v>2017/201810MaleSport and exercise sciencesScotland</v>
      </c>
      <c r="B2728" t="s">
        <v>218</v>
      </c>
      <c r="C2728" t="s">
        <v>254</v>
      </c>
      <c r="D2728">
        <v>10</v>
      </c>
      <c r="E2728" t="s">
        <v>3</v>
      </c>
      <c r="F2728" t="s">
        <v>144</v>
      </c>
      <c r="G2728" t="s">
        <v>215</v>
      </c>
      <c r="H2728" t="s">
        <v>215</v>
      </c>
      <c r="I2728" t="s">
        <v>215</v>
      </c>
      <c r="J2728" t="s">
        <v>215</v>
      </c>
      <c r="K2728" t="s">
        <v>215</v>
      </c>
      <c r="L2728" t="s">
        <v>215</v>
      </c>
      <c r="M2728" t="s">
        <v>215</v>
      </c>
      <c r="N2728" t="s">
        <v>215</v>
      </c>
      <c r="O2728" t="s">
        <v>215</v>
      </c>
      <c r="P2728" t="s">
        <v>215</v>
      </c>
      <c r="Q2728" t="s">
        <v>215</v>
      </c>
      <c r="R2728" t="s">
        <v>257</v>
      </c>
      <c r="S2728">
        <v>15</v>
      </c>
      <c r="T2728">
        <v>23400</v>
      </c>
      <c r="U2728">
        <v>29600</v>
      </c>
      <c r="V2728">
        <v>40500</v>
      </c>
      <c r="W2728">
        <v>20</v>
      </c>
      <c r="X2728">
        <v>0</v>
      </c>
      <c r="Y2728">
        <v>20</v>
      </c>
      <c r="Z2728">
        <v>2.7</v>
      </c>
      <c r="AA2728">
        <v>0</v>
      </c>
      <c r="AB2728">
        <v>91.9</v>
      </c>
      <c r="AC2728">
        <v>97.3</v>
      </c>
      <c r="AD2728">
        <v>97.3</v>
      </c>
    </row>
    <row r="2729" spans="1:30" x14ac:dyDescent="0.25">
      <c r="A2729" t="str">
        <f t="shared" si="42"/>
        <v>2017/201810MaleSport and exercise sciencesSouth East</v>
      </c>
      <c r="B2729" t="s">
        <v>218</v>
      </c>
      <c r="C2729" t="s">
        <v>254</v>
      </c>
      <c r="D2729">
        <v>10</v>
      </c>
      <c r="E2729" t="s">
        <v>3</v>
      </c>
      <c r="F2729" t="s">
        <v>144</v>
      </c>
      <c r="G2729" t="s">
        <v>215</v>
      </c>
      <c r="H2729" t="s">
        <v>215</v>
      </c>
      <c r="I2729" t="s">
        <v>215</v>
      </c>
      <c r="J2729" t="s">
        <v>215</v>
      </c>
      <c r="K2729" t="s">
        <v>215</v>
      </c>
      <c r="L2729" t="s">
        <v>215</v>
      </c>
      <c r="M2729" t="s">
        <v>215</v>
      </c>
      <c r="N2729" t="s">
        <v>215</v>
      </c>
      <c r="O2729" t="s">
        <v>215</v>
      </c>
      <c r="P2729" t="s">
        <v>215</v>
      </c>
      <c r="Q2729" t="s">
        <v>215</v>
      </c>
      <c r="R2729" t="s">
        <v>38</v>
      </c>
      <c r="S2729">
        <v>400</v>
      </c>
      <c r="T2729">
        <v>28500</v>
      </c>
      <c r="U2729">
        <v>36900</v>
      </c>
      <c r="V2729">
        <v>45300</v>
      </c>
      <c r="W2729">
        <v>510</v>
      </c>
      <c r="X2729">
        <v>0</v>
      </c>
      <c r="Y2729">
        <v>510</v>
      </c>
      <c r="Z2729">
        <v>10.5</v>
      </c>
      <c r="AA2729">
        <v>2.4</v>
      </c>
      <c r="AB2729">
        <v>81.7</v>
      </c>
      <c r="AC2729">
        <v>86.7</v>
      </c>
      <c r="AD2729">
        <v>87.1</v>
      </c>
    </row>
    <row r="2730" spans="1:30" x14ac:dyDescent="0.25">
      <c r="A2730" t="str">
        <f t="shared" si="42"/>
        <v>2017/201810MaleSport and exercise sciencesSouth West</v>
      </c>
      <c r="B2730" t="s">
        <v>218</v>
      </c>
      <c r="C2730" t="s">
        <v>254</v>
      </c>
      <c r="D2730">
        <v>10</v>
      </c>
      <c r="E2730" t="s">
        <v>3</v>
      </c>
      <c r="F2730" t="s">
        <v>144</v>
      </c>
      <c r="G2730" t="s">
        <v>215</v>
      </c>
      <c r="H2730" t="s">
        <v>215</v>
      </c>
      <c r="I2730" t="s">
        <v>215</v>
      </c>
      <c r="J2730" t="s">
        <v>215</v>
      </c>
      <c r="K2730" t="s">
        <v>215</v>
      </c>
      <c r="L2730" t="s">
        <v>215</v>
      </c>
      <c r="M2730" t="s">
        <v>215</v>
      </c>
      <c r="N2730" t="s">
        <v>215</v>
      </c>
      <c r="O2730" t="s">
        <v>215</v>
      </c>
      <c r="P2730" t="s">
        <v>215</v>
      </c>
      <c r="Q2730" t="s">
        <v>215</v>
      </c>
      <c r="R2730" t="s">
        <v>39</v>
      </c>
      <c r="S2730">
        <v>245</v>
      </c>
      <c r="T2730">
        <v>22300</v>
      </c>
      <c r="U2730">
        <v>30700</v>
      </c>
      <c r="V2730">
        <v>38700</v>
      </c>
      <c r="W2730">
        <v>310</v>
      </c>
      <c r="X2730">
        <v>0</v>
      </c>
      <c r="Y2730">
        <v>310</v>
      </c>
      <c r="Z2730">
        <v>8.8000000000000007</v>
      </c>
      <c r="AA2730">
        <v>2.7</v>
      </c>
      <c r="AB2730">
        <v>84</v>
      </c>
      <c r="AC2730">
        <v>88.3</v>
      </c>
      <c r="AD2730">
        <v>88.5</v>
      </c>
    </row>
    <row r="2731" spans="1:30" x14ac:dyDescent="0.25">
      <c r="A2731" t="str">
        <f t="shared" si="42"/>
        <v>2017/201810MaleSport and exercise sciencesWales</v>
      </c>
      <c r="B2731" t="s">
        <v>218</v>
      </c>
      <c r="C2731" t="s">
        <v>254</v>
      </c>
      <c r="D2731">
        <v>10</v>
      </c>
      <c r="E2731" t="s">
        <v>3</v>
      </c>
      <c r="F2731" t="s">
        <v>144</v>
      </c>
      <c r="G2731" t="s">
        <v>215</v>
      </c>
      <c r="H2731" t="s">
        <v>215</v>
      </c>
      <c r="I2731" t="s">
        <v>215</v>
      </c>
      <c r="J2731" t="s">
        <v>215</v>
      </c>
      <c r="K2731" t="s">
        <v>215</v>
      </c>
      <c r="L2731" t="s">
        <v>215</v>
      </c>
      <c r="M2731" t="s">
        <v>215</v>
      </c>
      <c r="N2731" t="s">
        <v>215</v>
      </c>
      <c r="O2731" t="s">
        <v>215</v>
      </c>
      <c r="P2731" t="s">
        <v>215</v>
      </c>
      <c r="Q2731" t="s">
        <v>215</v>
      </c>
      <c r="R2731" t="s">
        <v>259</v>
      </c>
      <c r="S2731">
        <v>30</v>
      </c>
      <c r="T2731">
        <v>20800</v>
      </c>
      <c r="U2731">
        <v>31800</v>
      </c>
      <c r="V2731">
        <v>34700</v>
      </c>
      <c r="W2731">
        <v>40</v>
      </c>
      <c r="X2731">
        <v>0</v>
      </c>
      <c r="Y2731">
        <v>40</v>
      </c>
      <c r="Z2731">
        <v>11.8</v>
      </c>
      <c r="AA2731">
        <v>5.7</v>
      </c>
      <c r="AB2731">
        <v>75.400000000000006</v>
      </c>
      <c r="AC2731">
        <v>82.5</v>
      </c>
      <c r="AD2731">
        <v>82.5</v>
      </c>
    </row>
    <row r="2732" spans="1:30" x14ac:dyDescent="0.25">
      <c r="A2732" t="str">
        <f t="shared" si="42"/>
        <v>2017/201810MaleSport and exercise sciencesWest Midlands</v>
      </c>
      <c r="B2732" t="s">
        <v>218</v>
      </c>
      <c r="C2732" t="s">
        <v>254</v>
      </c>
      <c r="D2732">
        <v>10</v>
      </c>
      <c r="E2732" t="s">
        <v>3</v>
      </c>
      <c r="F2732" t="s">
        <v>144</v>
      </c>
      <c r="G2732" t="s">
        <v>215</v>
      </c>
      <c r="H2732" t="s">
        <v>215</v>
      </c>
      <c r="I2732" t="s">
        <v>215</v>
      </c>
      <c r="J2732" t="s">
        <v>215</v>
      </c>
      <c r="K2732" t="s">
        <v>215</v>
      </c>
      <c r="L2732" t="s">
        <v>215</v>
      </c>
      <c r="M2732" t="s">
        <v>215</v>
      </c>
      <c r="N2732" t="s">
        <v>215</v>
      </c>
      <c r="O2732" t="s">
        <v>215</v>
      </c>
      <c r="P2732" t="s">
        <v>215</v>
      </c>
      <c r="Q2732" t="s">
        <v>215</v>
      </c>
      <c r="R2732" t="s">
        <v>35</v>
      </c>
      <c r="S2732">
        <v>235</v>
      </c>
      <c r="T2732">
        <v>23900</v>
      </c>
      <c r="U2732">
        <v>31400</v>
      </c>
      <c r="V2732">
        <v>38700</v>
      </c>
      <c r="W2732">
        <v>300</v>
      </c>
      <c r="X2732">
        <v>0</v>
      </c>
      <c r="Y2732">
        <v>300</v>
      </c>
      <c r="Z2732">
        <v>9.3000000000000007</v>
      </c>
      <c r="AA2732">
        <v>2.8</v>
      </c>
      <c r="AB2732">
        <v>82</v>
      </c>
      <c r="AC2732">
        <v>87.3</v>
      </c>
      <c r="AD2732">
        <v>87.8</v>
      </c>
    </row>
    <row r="2733" spans="1:30" x14ac:dyDescent="0.25">
      <c r="A2733" t="str">
        <f t="shared" si="42"/>
        <v>2017/201810MaleSport and exercise sciencesYorkshire and the Humber</v>
      </c>
      <c r="B2733" t="s">
        <v>218</v>
      </c>
      <c r="C2733" t="s">
        <v>254</v>
      </c>
      <c r="D2733">
        <v>10</v>
      </c>
      <c r="E2733" t="s">
        <v>3</v>
      </c>
      <c r="F2733" t="s">
        <v>144</v>
      </c>
      <c r="G2733" t="s">
        <v>215</v>
      </c>
      <c r="H2733" t="s">
        <v>215</v>
      </c>
      <c r="I2733" t="s">
        <v>215</v>
      </c>
      <c r="J2733" t="s">
        <v>215</v>
      </c>
      <c r="K2733" t="s">
        <v>215</v>
      </c>
      <c r="L2733" t="s">
        <v>215</v>
      </c>
      <c r="M2733" t="s">
        <v>215</v>
      </c>
      <c r="N2733" t="s">
        <v>215</v>
      </c>
      <c r="O2733" t="s">
        <v>215</v>
      </c>
      <c r="P2733" t="s">
        <v>215</v>
      </c>
      <c r="Q2733" t="s">
        <v>215</v>
      </c>
      <c r="R2733" t="s">
        <v>33</v>
      </c>
      <c r="S2733">
        <v>240</v>
      </c>
      <c r="T2733">
        <v>24100</v>
      </c>
      <c r="U2733">
        <v>32100</v>
      </c>
      <c r="V2733">
        <v>38700</v>
      </c>
      <c r="W2733">
        <v>300</v>
      </c>
      <c r="X2733">
        <v>0</v>
      </c>
      <c r="Y2733">
        <v>300</v>
      </c>
      <c r="Z2733">
        <v>10</v>
      </c>
      <c r="AA2733">
        <v>1.4</v>
      </c>
      <c r="AB2733">
        <v>82.7</v>
      </c>
      <c r="AC2733">
        <v>88.2</v>
      </c>
      <c r="AD2733">
        <v>88.6</v>
      </c>
    </row>
    <row r="2734" spans="1:30" x14ac:dyDescent="0.25">
      <c r="A2734" t="str">
        <f t="shared" si="42"/>
        <v>2017/201810MaleVeterinary sciencesEast Midlands</v>
      </c>
      <c r="B2734" t="s">
        <v>218</v>
      </c>
      <c r="C2734" t="s">
        <v>254</v>
      </c>
      <c r="D2734">
        <v>10</v>
      </c>
      <c r="E2734" t="s">
        <v>3</v>
      </c>
      <c r="F2734" t="s">
        <v>147</v>
      </c>
      <c r="G2734" t="s">
        <v>215</v>
      </c>
      <c r="H2734" t="s">
        <v>215</v>
      </c>
      <c r="I2734" t="s">
        <v>215</v>
      </c>
      <c r="J2734" t="s">
        <v>215</v>
      </c>
      <c r="K2734" t="s">
        <v>215</v>
      </c>
      <c r="L2734" t="s">
        <v>215</v>
      </c>
      <c r="M2734" t="s">
        <v>215</v>
      </c>
      <c r="N2734" t="s">
        <v>215</v>
      </c>
      <c r="O2734" t="s">
        <v>215</v>
      </c>
      <c r="P2734" t="s">
        <v>215</v>
      </c>
      <c r="Q2734" t="s">
        <v>215</v>
      </c>
      <c r="R2734" t="s">
        <v>34</v>
      </c>
      <c r="S2734">
        <v>15</v>
      </c>
      <c r="T2734">
        <v>21200</v>
      </c>
      <c r="U2734">
        <v>29200</v>
      </c>
      <c r="V2734">
        <v>36200</v>
      </c>
      <c r="W2734">
        <v>15</v>
      </c>
      <c r="X2734">
        <v>0</v>
      </c>
      <c r="Y2734">
        <v>15</v>
      </c>
      <c r="Z2734">
        <v>11.8</v>
      </c>
      <c r="AA2734">
        <v>5.9</v>
      </c>
      <c r="AB2734">
        <v>76.5</v>
      </c>
      <c r="AC2734">
        <v>82.4</v>
      </c>
      <c r="AD2734">
        <v>82.4</v>
      </c>
    </row>
    <row r="2735" spans="1:30" x14ac:dyDescent="0.25">
      <c r="A2735" t="str">
        <f t="shared" si="42"/>
        <v>2017/201810MaleVeterinary sciencesEast of England</v>
      </c>
      <c r="B2735" t="s">
        <v>218</v>
      </c>
      <c r="C2735" t="s">
        <v>254</v>
      </c>
      <c r="D2735">
        <v>10</v>
      </c>
      <c r="E2735" t="s">
        <v>3</v>
      </c>
      <c r="F2735" t="s">
        <v>147</v>
      </c>
      <c r="G2735" t="s">
        <v>215</v>
      </c>
      <c r="H2735" t="s">
        <v>215</v>
      </c>
      <c r="I2735" t="s">
        <v>215</v>
      </c>
      <c r="J2735" t="s">
        <v>215</v>
      </c>
      <c r="K2735" t="s">
        <v>215</v>
      </c>
      <c r="L2735" t="s">
        <v>215</v>
      </c>
      <c r="M2735" t="s">
        <v>215</v>
      </c>
      <c r="N2735" t="s">
        <v>215</v>
      </c>
      <c r="O2735" t="s">
        <v>215</v>
      </c>
      <c r="P2735" t="s">
        <v>215</v>
      </c>
      <c r="Q2735" t="s">
        <v>215</v>
      </c>
      <c r="R2735" t="s">
        <v>36</v>
      </c>
      <c r="S2735" t="s">
        <v>216</v>
      </c>
      <c r="T2735" t="s">
        <v>216</v>
      </c>
      <c r="U2735" t="s">
        <v>216</v>
      </c>
      <c r="V2735" t="s">
        <v>216</v>
      </c>
      <c r="W2735">
        <v>15</v>
      </c>
      <c r="X2735">
        <v>0</v>
      </c>
      <c r="Y2735">
        <v>15</v>
      </c>
      <c r="Z2735">
        <v>14.7</v>
      </c>
      <c r="AA2735">
        <v>0</v>
      </c>
      <c r="AB2735">
        <v>61.8</v>
      </c>
      <c r="AC2735">
        <v>73.5</v>
      </c>
      <c r="AD2735">
        <v>85.3</v>
      </c>
    </row>
    <row r="2736" spans="1:30" x14ac:dyDescent="0.25">
      <c r="A2736" t="str">
        <f t="shared" si="42"/>
        <v>2017/201810MaleVeterinary sciencesLondon</v>
      </c>
      <c r="B2736" t="s">
        <v>218</v>
      </c>
      <c r="C2736" t="s">
        <v>254</v>
      </c>
      <c r="D2736">
        <v>10</v>
      </c>
      <c r="E2736" t="s">
        <v>3</v>
      </c>
      <c r="F2736" t="s">
        <v>147</v>
      </c>
      <c r="G2736" t="s">
        <v>215</v>
      </c>
      <c r="H2736" t="s">
        <v>215</v>
      </c>
      <c r="I2736" t="s">
        <v>215</v>
      </c>
      <c r="J2736" t="s">
        <v>215</v>
      </c>
      <c r="K2736" t="s">
        <v>215</v>
      </c>
      <c r="L2736" t="s">
        <v>215</v>
      </c>
      <c r="M2736" t="s">
        <v>215</v>
      </c>
      <c r="N2736" t="s">
        <v>215</v>
      </c>
      <c r="O2736" t="s">
        <v>215</v>
      </c>
      <c r="P2736" t="s">
        <v>215</v>
      </c>
      <c r="Q2736" t="s">
        <v>215</v>
      </c>
      <c r="R2736" t="s">
        <v>37</v>
      </c>
      <c r="S2736" t="s">
        <v>216</v>
      </c>
      <c r="T2736" t="s">
        <v>216</v>
      </c>
      <c r="U2736" t="s">
        <v>216</v>
      </c>
      <c r="V2736" t="s">
        <v>216</v>
      </c>
      <c r="W2736">
        <v>10</v>
      </c>
      <c r="X2736">
        <v>0</v>
      </c>
      <c r="Y2736">
        <v>10</v>
      </c>
      <c r="Z2736">
        <v>16.7</v>
      </c>
      <c r="AA2736">
        <v>0</v>
      </c>
      <c r="AB2736">
        <v>66.7</v>
      </c>
      <c r="AC2736">
        <v>75</v>
      </c>
      <c r="AD2736">
        <v>83.3</v>
      </c>
    </row>
    <row r="2737" spans="1:30" x14ac:dyDescent="0.25">
      <c r="A2737" t="str">
        <f t="shared" si="42"/>
        <v>2017/201810MaleVeterinary sciencesNorth East</v>
      </c>
      <c r="B2737" t="s">
        <v>218</v>
      </c>
      <c r="C2737" t="s">
        <v>254</v>
      </c>
      <c r="D2737">
        <v>10</v>
      </c>
      <c r="E2737" t="s">
        <v>3</v>
      </c>
      <c r="F2737" t="s">
        <v>147</v>
      </c>
      <c r="G2737" t="s">
        <v>215</v>
      </c>
      <c r="H2737" t="s">
        <v>215</v>
      </c>
      <c r="I2737" t="s">
        <v>215</v>
      </c>
      <c r="J2737" t="s">
        <v>215</v>
      </c>
      <c r="K2737" t="s">
        <v>215</v>
      </c>
      <c r="L2737" t="s">
        <v>215</v>
      </c>
      <c r="M2737" t="s">
        <v>215</v>
      </c>
      <c r="N2737" t="s">
        <v>215</v>
      </c>
      <c r="O2737" t="s">
        <v>215</v>
      </c>
      <c r="P2737" t="s">
        <v>215</v>
      </c>
      <c r="Q2737" t="s">
        <v>215</v>
      </c>
      <c r="R2737" t="s">
        <v>31</v>
      </c>
      <c r="S2737" t="s">
        <v>216</v>
      </c>
      <c r="T2737" t="s">
        <v>216</v>
      </c>
      <c r="U2737" t="s">
        <v>216</v>
      </c>
      <c r="V2737" t="s">
        <v>216</v>
      </c>
      <c r="W2737" t="s">
        <v>216</v>
      </c>
      <c r="X2737" t="s">
        <v>216</v>
      </c>
      <c r="Y2737" t="s">
        <v>216</v>
      </c>
      <c r="Z2737" t="s">
        <v>216</v>
      </c>
      <c r="AA2737" t="s">
        <v>216</v>
      </c>
      <c r="AB2737" t="s">
        <v>216</v>
      </c>
      <c r="AC2737" t="s">
        <v>216</v>
      </c>
      <c r="AD2737" t="s">
        <v>216</v>
      </c>
    </row>
    <row r="2738" spans="1:30" x14ac:dyDescent="0.25">
      <c r="A2738" t="str">
        <f t="shared" si="42"/>
        <v>2017/201810MaleVeterinary sciencesNorth West</v>
      </c>
      <c r="B2738" t="s">
        <v>218</v>
      </c>
      <c r="C2738" t="s">
        <v>254</v>
      </c>
      <c r="D2738">
        <v>10</v>
      </c>
      <c r="E2738" t="s">
        <v>3</v>
      </c>
      <c r="F2738" t="s">
        <v>147</v>
      </c>
      <c r="G2738" t="s">
        <v>215</v>
      </c>
      <c r="H2738" t="s">
        <v>215</v>
      </c>
      <c r="I2738" t="s">
        <v>215</v>
      </c>
      <c r="J2738" t="s">
        <v>215</v>
      </c>
      <c r="K2738" t="s">
        <v>215</v>
      </c>
      <c r="L2738" t="s">
        <v>215</v>
      </c>
      <c r="M2738" t="s">
        <v>215</v>
      </c>
      <c r="N2738" t="s">
        <v>215</v>
      </c>
      <c r="O2738" t="s">
        <v>215</v>
      </c>
      <c r="P2738" t="s">
        <v>215</v>
      </c>
      <c r="Q2738" t="s">
        <v>215</v>
      </c>
      <c r="R2738" t="s">
        <v>32</v>
      </c>
      <c r="S2738" t="s">
        <v>216</v>
      </c>
      <c r="T2738" t="s">
        <v>216</v>
      </c>
      <c r="U2738" t="s">
        <v>216</v>
      </c>
      <c r="V2738" t="s">
        <v>216</v>
      </c>
      <c r="W2738">
        <v>15</v>
      </c>
      <c r="X2738">
        <v>0</v>
      </c>
      <c r="Y2738">
        <v>15</v>
      </c>
      <c r="Z2738">
        <v>21.4</v>
      </c>
      <c r="AA2738">
        <v>7.1</v>
      </c>
      <c r="AB2738">
        <v>71.400000000000006</v>
      </c>
      <c r="AC2738">
        <v>71.400000000000006</v>
      </c>
      <c r="AD2738">
        <v>71.400000000000006</v>
      </c>
    </row>
    <row r="2739" spans="1:30" x14ac:dyDescent="0.25">
      <c r="A2739" t="str">
        <f t="shared" si="42"/>
        <v>2017/201810MaleVeterinary sciencesNorthern Ireland</v>
      </c>
      <c r="B2739" t="s">
        <v>218</v>
      </c>
      <c r="C2739" t="s">
        <v>254</v>
      </c>
      <c r="D2739">
        <v>10</v>
      </c>
      <c r="E2739" t="s">
        <v>3</v>
      </c>
      <c r="F2739" t="s">
        <v>147</v>
      </c>
      <c r="G2739" t="s">
        <v>215</v>
      </c>
      <c r="H2739" t="s">
        <v>215</v>
      </c>
      <c r="I2739" t="s">
        <v>215</v>
      </c>
      <c r="J2739" t="s">
        <v>215</v>
      </c>
      <c r="K2739" t="s">
        <v>215</v>
      </c>
      <c r="L2739" t="s">
        <v>215</v>
      </c>
      <c r="M2739" t="s">
        <v>215</v>
      </c>
      <c r="N2739" t="s">
        <v>215</v>
      </c>
      <c r="O2739" t="s">
        <v>215</v>
      </c>
      <c r="P2739" t="s">
        <v>215</v>
      </c>
      <c r="Q2739" t="s">
        <v>215</v>
      </c>
      <c r="R2739" t="s">
        <v>256</v>
      </c>
      <c r="S2739" t="s">
        <v>216</v>
      </c>
      <c r="T2739" t="s">
        <v>216</v>
      </c>
      <c r="U2739" t="s">
        <v>216</v>
      </c>
      <c r="V2739" t="s">
        <v>216</v>
      </c>
      <c r="W2739">
        <v>0</v>
      </c>
      <c r="X2739">
        <v>0</v>
      </c>
      <c r="Y2739">
        <v>0</v>
      </c>
      <c r="Z2739">
        <v>0</v>
      </c>
      <c r="AA2739">
        <v>0</v>
      </c>
      <c r="AB2739">
        <v>100</v>
      </c>
      <c r="AC2739">
        <v>100</v>
      </c>
      <c r="AD2739">
        <v>100</v>
      </c>
    </row>
    <row r="2740" spans="1:30" x14ac:dyDescent="0.25">
      <c r="A2740" t="str">
        <f t="shared" si="42"/>
        <v>2017/201810MaleVeterinary sciencesScotland</v>
      </c>
      <c r="B2740" t="s">
        <v>218</v>
      </c>
      <c r="C2740" t="s">
        <v>254</v>
      </c>
      <c r="D2740">
        <v>10</v>
      </c>
      <c r="E2740" t="s">
        <v>3</v>
      </c>
      <c r="F2740" t="s">
        <v>147</v>
      </c>
      <c r="G2740" t="s">
        <v>215</v>
      </c>
      <c r="H2740" t="s">
        <v>215</v>
      </c>
      <c r="I2740" t="s">
        <v>215</v>
      </c>
      <c r="J2740" t="s">
        <v>215</v>
      </c>
      <c r="K2740" t="s">
        <v>215</v>
      </c>
      <c r="L2740" t="s">
        <v>215</v>
      </c>
      <c r="M2740" t="s">
        <v>215</v>
      </c>
      <c r="N2740" t="s">
        <v>215</v>
      </c>
      <c r="O2740" t="s">
        <v>215</v>
      </c>
      <c r="P2740" t="s">
        <v>215</v>
      </c>
      <c r="Q2740" t="s">
        <v>215</v>
      </c>
      <c r="R2740" t="s">
        <v>257</v>
      </c>
      <c r="S2740" t="s">
        <v>216</v>
      </c>
      <c r="T2740" t="s">
        <v>216</v>
      </c>
      <c r="U2740" t="s">
        <v>216</v>
      </c>
      <c r="V2740" t="s">
        <v>216</v>
      </c>
      <c r="W2740">
        <v>5</v>
      </c>
      <c r="X2740">
        <v>0</v>
      </c>
      <c r="Y2740">
        <v>5</v>
      </c>
      <c r="Z2740">
        <v>0</v>
      </c>
      <c r="AA2740">
        <v>0</v>
      </c>
      <c r="AB2740">
        <v>75</v>
      </c>
      <c r="AC2740">
        <v>100</v>
      </c>
      <c r="AD2740">
        <v>100</v>
      </c>
    </row>
    <row r="2741" spans="1:30" x14ac:dyDescent="0.25">
      <c r="A2741" t="str">
        <f t="shared" si="42"/>
        <v>2017/201810MaleVeterinary sciencesSouth East</v>
      </c>
      <c r="B2741" t="s">
        <v>218</v>
      </c>
      <c r="C2741" t="s">
        <v>254</v>
      </c>
      <c r="D2741">
        <v>10</v>
      </c>
      <c r="E2741" t="s">
        <v>3</v>
      </c>
      <c r="F2741" t="s">
        <v>147</v>
      </c>
      <c r="G2741" t="s">
        <v>215</v>
      </c>
      <c r="H2741" t="s">
        <v>215</v>
      </c>
      <c r="I2741" t="s">
        <v>215</v>
      </c>
      <c r="J2741" t="s">
        <v>215</v>
      </c>
      <c r="K2741" t="s">
        <v>215</v>
      </c>
      <c r="L2741" t="s">
        <v>215</v>
      </c>
      <c r="M2741" t="s">
        <v>215</v>
      </c>
      <c r="N2741" t="s">
        <v>215</v>
      </c>
      <c r="O2741" t="s">
        <v>215</v>
      </c>
      <c r="P2741" t="s">
        <v>215</v>
      </c>
      <c r="Q2741" t="s">
        <v>215</v>
      </c>
      <c r="R2741" t="s">
        <v>38</v>
      </c>
      <c r="S2741" t="s">
        <v>216</v>
      </c>
      <c r="T2741" t="s">
        <v>216</v>
      </c>
      <c r="U2741" t="s">
        <v>216</v>
      </c>
      <c r="V2741" t="s">
        <v>216</v>
      </c>
      <c r="W2741">
        <v>15</v>
      </c>
      <c r="X2741">
        <v>0</v>
      </c>
      <c r="Y2741">
        <v>15</v>
      </c>
      <c r="Z2741">
        <v>38.700000000000003</v>
      </c>
      <c r="AA2741">
        <v>0</v>
      </c>
      <c r="AB2741">
        <v>54.8</v>
      </c>
      <c r="AC2741">
        <v>61.3</v>
      </c>
      <c r="AD2741">
        <v>61.3</v>
      </c>
    </row>
    <row r="2742" spans="1:30" x14ac:dyDescent="0.25">
      <c r="A2742" t="str">
        <f t="shared" si="42"/>
        <v>2017/201810MaleVeterinary sciencesSouth West</v>
      </c>
      <c r="B2742" t="s">
        <v>218</v>
      </c>
      <c r="C2742" t="s">
        <v>254</v>
      </c>
      <c r="D2742">
        <v>10</v>
      </c>
      <c r="E2742" t="s">
        <v>3</v>
      </c>
      <c r="F2742" t="s">
        <v>147</v>
      </c>
      <c r="G2742" t="s">
        <v>215</v>
      </c>
      <c r="H2742" t="s">
        <v>215</v>
      </c>
      <c r="I2742" t="s">
        <v>215</v>
      </c>
      <c r="J2742" t="s">
        <v>215</v>
      </c>
      <c r="K2742" t="s">
        <v>215</v>
      </c>
      <c r="L2742" t="s">
        <v>215</v>
      </c>
      <c r="M2742" t="s">
        <v>215</v>
      </c>
      <c r="N2742" t="s">
        <v>215</v>
      </c>
      <c r="O2742" t="s">
        <v>215</v>
      </c>
      <c r="P2742" t="s">
        <v>215</v>
      </c>
      <c r="Q2742" t="s">
        <v>215</v>
      </c>
      <c r="R2742" t="s">
        <v>39</v>
      </c>
      <c r="S2742">
        <v>20</v>
      </c>
      <c r="T2742">
        <v>11300</v>
      </c>
      <c r="U2742">
        <v>34200</v>
      </c>
      <c r="V2742">
        <v>51500</v>
      </c>
      <c r="W2742">
        <v>25</v>
      </c>
      <c r="X2742">
        <v>0</v>
      </c>
      <c r="Y2742">
        <v>25</v>
      </c>
      <c r="Z2742">
        <v>3.7</v>
      </c>
      <c r="AA2742">
        <v>3.7</v>
      </c>
      <c r="AB2742">
        <v>74.099999999999994</v>
      </c>
      <c r="AC2742">
        <v>92.6</v>
      </c>
      <c r="AD2742">
        <v>92.6</v>
      </c>
    </row>
    <row r="2743" spans="1:30" x14ac:dyDescent="0.25">
      <c r="A2743" t="str">
        <f t="shared" si="42"/>
        <v>2017/201810MaleVeterinary sciencesWales</v>
      </c>
      <c r="B2743" t="s">
        <v>218</v>
      </c>
      <c r="C2743" t="s">
        <v>254</v>
      </c>
      <c r="D2743">
        <v>10</v>
      </c>
      <c r="E2743" t="s">
        <v>3</v>
      </c>
      <c r="F2743" t="s">
        <v>147</v>
      </c>
      <c r="G2743" t="s">
        <v>215</v>
      </c>
      <c r="H2743" t="s">
        <v>215</v>
      </c>
      <c r="I2743" t="s">
        <v>215</v>
      </c>
      <c r="J2743" t="s">
        <v>215</v>
      </c>
      <c r="K2743" t="s">
        <v>215</v>
      </c>
      <c r="L2743" t="s">
        <v>215</v>
      </c>
      <c r="M2743" t="s">
        <v>215</v>
      </c>
      <c r="N2743" t="s">
        <v>215</v>
      </c>
      <c r="O2743" t="s">
        <v>215</v>
      </c>
      <c r="P2743" t="s">
        <v>215</v>
      </c>
      <c r="Q2743" t="s">
        <v>215</v>
      </c>
      <c r="R2743" t="s">
        <v>259</v>
      </c>
      <c r="S2743" t="s">
        <v>216</v>
      </c>
      <c r="T2743" t="s">
        <v>216</v>
      </c>
      <c r="U2743" t="s">
        <v>216</v>
      </c>
      <c r="V2743" t="s">
        <v>216</v>
      </c>
      <c r="W2743">
        <v>10</v>
      </c>
      <c r="X2743">
        <v>0</v>
      </c>
      <c r="Y2743">
        <v>10</v>
      </c>
      <c r="Z2743">
        <v>33.299999999999997</v>
      </c>
      <c r="AA2743">
        <v>0</v>
      </c>
      <c r="AB2743">
        <v>66.7</v>
      </c>
      <c r="AC2743">
        <v>66.7</v>
      </c>
      <c r="AD2743">
        <v>66.7</v>
      </c>
    </row>
    <row r="2744" spans="1:30" x14ac:dyDescent="0.25">
      <c r="A2744" t="str">
        <f t="shared" si="42"/>
        <v>2017/201810MaleVeterinary sciencesWest Midlands</v>
      </c>
      <c r="B2744" t="s">
        <v>218</v>
      </c>
      <c r="C2744" t="s">
        <v>254</v>
      </c>
      <c r="D2744">
        <v>10</v>
      </c>
      <c r="E2744" t="s">
        <v>3</v>
      </c>
      <c r="F2744" t="s">
        <v>147</v>
      </c>
      <c r="G2744" t="s">
        <v>215</v>
      </c>
      <c r="H2744" t="s">
        <v>215</v>
      </c>
      <c r="I2744" t="s">
        <v>215</v>
      </c>
      <c r="J2744" t="s">
        <v>215</v>
      </c>
      <c r="K2744" t="s">
        <v>215</v>
      </c>
      <c r="L2744" t="s">
        <v>215</v>
      </c>
      <c r="M2744" t="s">
        <v>215</v>
      </c>
      <c r="N2744" t="s">
        <v>215</v>
      </c>
      <c r="O2744" t="s">
        <v>215</v>
      </c>
      <c r="P2744" t="s">
        <v>215</v>
      </c>
      <c r="Q2744" t="s">
        <v>215</v>
      </c>
      <c r="R2744" t="s">
        <v>35</v>
      </c>
      <c r="S2744" t="s">
        <v>216</v>
      </c>
      <c r="T2744" t="s">
        <v>216</v>
      </c>
      <c r="U2744" t="s">
        <v>216</v>
      </c>
      <c r="V2744" t="s">
        <v>216</v>
      </c>
      <c r="W2744">
        <v>15</v>
      </c>
      <c r="X2744">
        <v>0</v>
      </c>
      <c r="Y2744">
        <v>15</v>
      </c>
      <c r="Z2744">
        <v>20.7</v>
      </c>
      <c r="AA2744">
        <v>6.9</v>
      </c>
      <c r="AB2744">
        <v>65.5</v>
      </c>
      <c r="AC2744">
        <v>72.400000000000006</v>
      </c>
      <c r="AD2744">
        <v>72.400000000000006</v>
      </c>
    </row>
    <row r="2745" spans="1:30" x14ac:dyDescent="0.25">
      <c r="A2745" t="str">
        <f t="shared" si="42"/>
        <v>2017/201810MaleVeterinary sciencesYorkshire and the Humber</v>
      </c>
      <c r="B2745" t="s">
        <v>218</v>
      </c>
      <c r="C2745" t="s">
        <v>254</v>
      </c>
      <c r="D2745">
        <v>10</v>
      </c>
      <c r="E2745" t="s">
        <v>3</v>
      </c>
      <c r="F2745" t="s">
        <v>147</v>
      </c>
      <c r="G2745" t="s">
        <v>215</v>
      </c>
      <c r="H2745" t="s">
        <v>215</v>
      </c>
      <c r="I2745" t="s">
        <v>215</v>
      </c>
      <c r="J2745" t="s">
        <v>215</v>
      </c>
      <c r="K2745" t="s">
        <v>215</v>
      </c>
      <c r="L2745" t="s">
        <v>215</v>
      </c>
      <c r="M2745" t="s">
        <v>215</v>
      </c>
      <c r="N2745" t="s">
        <v>215</v>
      </c>
      <c r="O2745" t="s">
        <v>215</v>
      </c>
      <c r="P2745" t="s">
        <v>215</v>
      </c>
      <c r="Q2745" t="s">
        <v>215</v>
      </c>
      <c r="R2745" t="s">
        <v>33</v>
      </c>
      <c r="S2745" t="s">
        <v>216</v>
      </c>
      <c r="T2745" t="s">
        <v>216</v>
      </c>
      <c r="U2745" t="s">
        <v>216</v>
      </c>
      <c r="V2745" t="s">
        <v>216</v>
      </c>
      <c r="W2745">
        <v>5</v>
      </c>
      <c r="X2745">
        <v>0</v>
      </c>
      <c r="Y2745">
        <v>5</v>
      </c>
      <c r="Z2745">
        <v>16.7</v>
      </c>
      <c r="AA2745">
        <v>16.7</v>
      </c>
      <c r="AB2745">
        <v>66.7</v>
      </c>
      <c r="AC2745">
        <v>66.7</v>
      </c>
      <c r="AD2745">
        <v>66.7</v>
      </c>
    </row>
    <row r="2746" spans="1:30" x14ac:dyDescent="0.25">
      <c r="A2746" t="str">
        <f t="shared" si="42"/>
        <v>2017/20185FemaleAgriculture, food and related studiesAbroad</v>
      </c>
      <c r="B2746" t="s">
        <v>218</v>
      </c>
      <c r="C2746" t="s">
        <v>251</v>
      </c>
      <c r="D2746">
        <v>5</v>
      </c>
      <c r="E2746" t="s">
        <v>6</v>
      </c>
      <c r="F2746" t="s">
        <v>149</v>
      </c>
      <c r="G2746" t="s">
        <v>215</v>
      </c>
      <c r="H2746" t="s">
        <v>215</v>
      </c>
      <c r="I2746" t="s">
        <v>215</v>
      </c>
      <c r="J2746" t="s">
        <v>215</v>
      </c>
      <c r="K2746" t="s">
        <v>215</v>
      </c>
      <c r="L2746" t="s">
        <v>215</v>
      </c>
      <c r="M2746" t="s">
        <v>215</v>
      </c>
      <c r="N2746" t="s">
        <v>215</v>
      </c>
      <c r="O2746" t="s">
        <v>215</v>
      </c>
      <c r="P2746" t="s">
        <v>215</v>
      </c>
      <c r="Q2746" t="s">
        <v>215</v>
      </c>
      <c r="R2746" t="s">
        <v>255</v>
      </c>
      <c r="S2746" t="s">
        <v>216</v>
      </c>
      <c r="T2746" t="s">
        <v>216</v>
      </c>
      <c r="U2746" t="s">
        <v>216</v>
      </c>
      <c r="V2746" t="s">
        <v>216</v>
      </c>
      <c r="W2746">
        <v>10</v>
      </c>
      <c r="X2746">
        <v>0</v>
      </c>
      <c r="Y2746">
        <v>10</v>
      </c>
      <c r="Z2746">
        <v>77.8</v>
      </c>
      <c r="AA2746">
        <v>8.9</v>
      </c>
      <c r="AB2746">
        <v>13.3</v>
      </c>
      <c r="AC2746">
        <v>13.3</v>
      </c>
      <c r="AD2746">
        <v>13.3</v>
      </c>
    </row>
    <row r="2747" spans="1:30" x14ac:dyDescent="0.25">
      <c r="A2747" t="str">
        <f t="shared" si="42"/>
        <v>2017/20185FemaleAgriculture, food and related studiesEast Midlands</v>
      </c>
      <c r="B2747" t="s">
        <v>218</v>
      </c>
      <c r="C2747" t="s">
        <v>251</v>
      </c>
      <c r="D2747">
        <v>5</v>
      </c>
      <c r="E2747" t="s">
        <v>6</v>
      </c>
      <c r="F2747" t="s">
        <v>149</v>
      </c>
      <c r="G2747" t="s">
        <v>215</v>
      </c>
      <c r="H2747" t="s">
        <v>215</v>
      </c>
      <c r="I2747" t="s">
        <v>215</v>
      </c>
      <c r="J2747" t="s">
        <v>215</v>
      </c>
      <c r="K2747" t="s">
        <v>215</v>
      </c>
      <c r="L2747" t="s">
        <v>215</v>
      </c>
      <c r="M2747" t="s">
        <v>215</v>
      </c>
      <c r="N2747" t="s">
        <v>215</v>
      </c>
      <c r="O2747" t="s">
        <v>215</v>
      </c>
      <c r="P2747" t="s">
        <v>215</v>
      </c>
      <c r="Q2747" t="s">
        <v>215</v>
      </c>
      <c r="R2747" t="s">
        <v>34</v>
      </c>
      <c r="S2747">
        <v>110</v>
      </c>
      <c r="T2747">
        <v>14600</v>
      </c>
      <c r="U2747">
        <v>19700</v>
      </c>
      <c r="V2747">
        <v>26300</v>
      </c>
      <c r="W2747">
        <v>145</v>
      </c>
      <c r="X2747">
        <v>0</v>
      </c>
      <c r="Y2747">
        <v>145</v>
      </c>
      <c r="Z2747">
        <v>5.0999999999999996</v>
      </c>
      <c r="AA2747">
        <v>3.9</v>
      </c>
      <c r="AB2747">
        <v>77.7</v>
      </c>
      <c r="AC2747">
        <v>87.6</v>
      </c>
      <c r="AD2747">
        <v>91</v>
      </c>
    </row>
    <row r="2748" spans="1:30" x14ac:dyDescent="0.25">
      <c r="A2748" t="str">
        <f t="shared" si="42"/>
        <v>2017/20185FemaleAgriculture, food and related studiesEast of England</v>
      </c>
      <c r="B2748" t="s">
        <v>218</v>
      </c>
      <c r="C2748" t="s">
        <v>251</v>
      </c>
      <c r="D2748">
        <v>5</v>
      </c>
      <c r="E2748" t="s">
        <v>6</v>
      </c>
      <c r="F2748" t="s">
        <v>149</v>
      </c>
      <c r="G2748" t="s">
        <v>215</v>
      </c>
      <c r="H2748" t="s">
        <v>215</v>
      </c>
      <c r="I2748" t="s">
        <v>215</v>
      </c>
      <c r="J2748" t="s">
        <v>215</v>
      </c>
      <c r="K2748" t="s">
        <v>215</v>
      </c>
      <c r="L2748" t="s">
        <v>215</v>
      </c>
      <c r="M2748" t="s">
        <v>215</v>
      </c>
      <c r="N2748" t="s">
        <v>215</v>
      </c>
      <c r="O2748" t="s">
        <v>215</v>
      </c>
      <c r="P2748" t="s">
        <v>215</v>
      </c>
      <c r="Q2748" t="s">
        <v>215</v>
      </c>
      <c r="R2748" t="s">
        <v>36</v>
      </c>
      <c r="S2748">
        <v>125</v>
      </c>
      <c r="T2748">
        <v>16400</v>
      </c>
      <c r="U2748">
        <v>20800</v>
      </c>
      <c r="V2748">
        <v>28800</v>
      </c>
      <c r="W2748">
        <v>175</v>
      </c>
      <c r="X2748">
        <v>0</v>
      </c>
      <c r="Y2748">
        <v>175</v>
      </c>
      <c r="Z2748">
        <v>7.8</v>
      </c>
      <c r="AA2748">
        <v>7.1</v>
      </c>
      <c r="AB2748">
        <v>74.3</v>
      </c>
      <c r="AC2748">
        <v>83.9</v>
      </c>
      <c r="AD2748">
        <v>85.1</v>
      </c>
    </row>
    <row r="2749" spans="1:30" x14ac:dyDescent="0.25">
      <c r="A2749" t="str">
        <f t="shared" si="42"/>
        <v>2017/20185FemaleAgriculture, food and related studiesLondon</v>
      </c>
      <c r="B2749" t="s">
        <v>218</v>
      </c>
      <c r="C2749" t="s">
        <v>251</v>
      </c>
      <c r="D2749">
        <v>5</v>
      </c>
      <c r="E2749" t="s">
        <v>6</v>
      </c>
      <c r="F2749" t="s">
        <v>149</v>
      </c>
      <c r="G2749" t="s">
        <v>215</v>
      </c>
      <c r="H2749" t="s">
        <v>215</v>
      </c>
      <c r="I2749" t="s">
        <v>215</v>
      </c>
      <c r="J2749" t="s">
        <v>215</v>
      </c>
      <c r="K2749" t="s">
        <v>215</v>
      </c>
      <c r="L2749" t="s">
        <v>215</v>
      </c>
      <c r="M2749" t="s">
        <v>215</v>
      </c>
      <c r="N2749" t="s">
        <v>215</v>
      </c>
      <c r="O2749" t="s">
        <v>215</v>
      </c>
      <c r="P2749" t="s">
        <v>215</v>
      </c>
      <c r="Q2749" t="s">
        <v>215</v>
      </c>
      <c r="R2749" t="s">
        <v>37</v>
      </c>
      <c r="S2749">
        <v>80</v>
      </c>
      <c r="T2749">
        <v>17900</v>
      </c>
      <c r="U2749">
        <v>27000</v>
      </c>
      <c r="V2749">
        <v>34700</v>
      </c>
      <c r="W2749">
        <v>110</v>
      </c>
      <c r="X2749">
        <v>0</v>
      </c>
      <c r="Y2749">
        <v>110</v>
      </c>
      <c r="Z2749">
        <v>4</v>
      </c>
      <c r="AA2749">
        <v>4.5</v>
      </c>
      <c r="AB2749">
        <v>74.8</v>
      </c>
      <c r="AC2749">
        <v>87.9</v>
      </c>
      <c r="AD2749">
        <v>91.5</v>
      </c>
    </row>
    <row r="2750" spans="1:30" x14ac:dyDescent="0.25">
      <c r="A2750" t="str">
        <f t="shared" si="42"/>
        <v>2017/20185FemaleAgriculture, food and related studiesNorth East</v>
      </c>
      <c r="B2750" t="s">
        <v>218</v>
      </c>
      <c r="C2750" t="s">
        <v>251</v>
      </c>
      <c r="D2750">
        <v>5</v>
      </c>
      <c r="E2750" t="s">
        <v>6</v>
      </c>
      <c r="F2750" t="s">
        <v>149</v>
      </c>
      <c r="G2750" t="s">
        <v>215</v>
      </c>
      <c r="H2750" t="s">
        <v>215</v>
      </c>
      <c r="I2750" t="s">
        <v>215</v>
      </c>
      <c r="J2750" t="s">
        <v>215</v>
      </c>
      <c r="K2750" t="s">
        <v>215</v>
      </c>
      <c r="L2750" t="s">
        <v>215</v>
      </c>
      <c r="M2750" t="s">
        <v>215</v>
      </c>
      <c r="N2750" t="s">
        <v>215</v>
      </c>
      <c r="O2750" t="s">
        <v>215</v>
      </c>
      <c r="P2750" t="s">
        <v>215</v>
      </c>
      <c r="Q2750" t="s">
        <v>215</v>
      </c>
      <c r="R2750" t="s">
        <v>31</v>
      </c>
      <c r="S2750">
        <v>30</v>
      </c>
      <c r="T2750">
        <v>14600</v>
      </c>
      <c r="U2750">
        <v>18600</v>
      </c>
      <c r="V2750">
        <v>25200</v>
      </c>
      <c r="W2750">
        <v>40</v>
      </c>
      <c r="X2750">
        <v>0</v>
      </c>
      <c r="Y2750">
        <v>40</v>
      </c>
      <c r="Z2750">
        <v>12.2</v>
      </c>
      <c r="AA2750">
        <v>2.5</v>
      </c>
      <c r="AB2750">
        <v>82.8</v>
      </c>
      <c r="AC2750">
        <v>82.8</v>
      </c>
      <c r="AD2750">
        <v>85.3</v>
      </c>
    </row>
    <row r="2751" spans="1:30" x14ac:dyDescent="0.25">
      <c r="A2751" t="str">
        <f t="shared" si="42"/>
        <v>2017/20185FemaleAgriculture, food and related studiesNorth West</v>
      </c>
      <c r="B2751" t="s">
        <v>218</v>
      </c>
      <c r="C2751" t="s">
        <v>251</v>
      </c>
      <c r="D2751">
        <v>5</v>
      </c>
      <c r="E2751" t="s">
        <v>6</v>
      </c>
      <c r="F2751" t="s">
        <v>149</v>
      </c>
      <c r="G2751" t="s">
        <v>215</v>
      </c>
      <c r="H2751" t="s">
        <v>215</v>
      </c>
      <c r="I2751" t="s">
        <v>215</v>
      </c>
      <c r="J2751" t="s">
        <v>215</v>
      </c>
      <c r="K2751" t="s">
        <v>215</v>
      </c>
      <c r="L2751" t="s">
        <v>215</v>
      </c>
      <c r="M2751" t="s">
        <v>215</v>
      </c>
      <c r="N2751" t="s">
        <v>215</v>
      </c>
      <c r="O2751" t="s">
        <v>215</v>
      </c>
      <c r="P2751" t="s">
        <v>215</v>
      </c>
      <c r="Q2751" t="s">
        <v>215</v>
      </c>
      <c r="R2751" t="s">
        <v>32</v>
      </c>
      <c r="S2751">
        <v>110</v>
      </c>
      <c r="T2751">
        <v>14600</v>
      </c>
      <c r="U2751">
        <v>19300</v>
      </c>
      <c r="V2751">
        <v>24500</v>
      </c>
      <c r="W2751">
        <v>150</v>
      </c>
      <c r="X2751">
        <v>0</v>
      </c>
      <c r="Y2751">
        <v>150</v>
      </c>
      <c r="Z2751">
        <v>4.7</v>
      </c>
      <c r="AA2751">
        <v>5.3</v>
      </c>
      <c r="AB2751">
        <v>78.5</v>
      </c>
      <c r="AC2751">
        <v>88.7</v>
      </c>
      <c r="AD2751">
        <v>90</v>
      </c>
    </row>
    <row r="2752" spans="1:30" x14ac:dyDescent="0.25">
      <c r="A2752" t="str">
        <f t="shared" si="42"/>
        <v>2017/20185FemaleAgriculture, food and related studiesNorthern Ireland</v>
      </c>
      <c r="B2752" t="s">
        <v>218</v>
      </c>
      <c r="C2752" t="s">
        <v>251</v>
      </c>
      <c r="D2752">
        <v>5</v>
      </c>
      <c r="E2752" t="s">
        <v>6</v>
      </c>
      <c r="F2752" t="s">
        <v>149</v>
      </c>
      <c r="G2752" t="s">
        <v>215</v>
      </c>
      <c r="H2752" t="s">
        <v>215</v>
      </c>
      <c r="I2752" t="s">
        <v>215</v>
      </c>
      <c r="J2752" t="s">
        <v>215</v>
      </c>
      <c r="K2752" t="s">
        <v>215</v>
      </c>
      <c r="L2752" t="s">
        <v>215</v>
      </c>
      <c r="M2752" t="s">
        <v>215</v>
      </c>
      <c r="N2752" t="s">
        <v>215</v>
      </c>
      <c r="O2752" t="s">
        <v>215</v>
      </c>
      <c r="P2752" t="s">
        <v>215</v>
      </c>
      <c r="Q2752" t="s">
        <v>215</v>
      </c>
      <c r="R2752" t="s">
        <v>256</v>
      </c>
      <c r="S2752" t="s">
        <v>216</v>
      </c>
      <c r="T2752" t="s">
        <v>216</v>
      </c>
      <c r="U2752" t="s">
        <v>216</v>
      </c>
      <c r="V2752" t="s">
        <v>216</v>
      </c>
      <c r="W2752">
        <v>10</v>
      </c>
      <c r="X2752">
        <v>0</v>
      </c>
      <c r="Y2752">
        <v>10</v>
      </c>
      <c r="Z2752">
        <v>0</v>
      </c>
      <c r="AA2752">
        <v>11.8</v>
      </c>
      <c r="AB2752">
        <v>70.599999999999994</v>
      </c>
      <c r="AC2752">
        <v>76.5</v>
      </c>
      <c r="AD2752">
        <v>88.2</v>
      </c>
    </row>
    <row r="2753" spans="1:30" x14ac:dyDescent="0.25">
      <c r="A2753" t="str">
        <f t="shared" si="42"/>
        <v>2017/20185FemaleAgriculture, food and related studiesScotland</v>
      </c>
      <c r="B2753" t="s">
        <v>218</v>
      </c>
      <c r="C2753" t="s">
        <v>251</v>
      </c>
      <c r="D2753">
        <v>5</v>
      </c>
      <c r="E2753" t="s">
        <v>6</v>
      </c>
      <c r="F2753" t="s">
        <v>149</v>
      </c>
      <c r="G2753" t="s">
        <v>215</v>
      </c>
      <c r="H2753" t="s">
        <v>215</v>
      </c>
      <c r="I2753" t="s">
        <v>215</v>
      </c>
      <c r="J2753" t="s">
        <v>215</v>
      </c>
      <c r="K2753" t="s">
        <v>215</v>
      </c>
      <c r="L2753" t="s">
        <v>215</v>
      </c>
      <c r="M2753" t="s">
        <v>215</v>
      </c>
      <c r="N2753" t="s">
        <v>215</v>
      </c>
      <c r="O2753" t="s">
        <v>215</v>
      </c>
      <c r="P2753" t="s">
        <v>215</v>
      </c>
      <c r="Q2753" t="s">
        <v>215</v>
      </c>
      <c r="R2753" t="s">
        <v>257</v>
      </c>
      <c r="S2753">
        <v>15</v>
      </c>
      <c r="T2753">
        <v>18600</v>
      </c>
      <c r="U2753">
        <v>23400</v>
      </c>
      <c r="V2753">
        <v>31000</v>
      </c>
      <c r="W2753">
        <v>20</v>
      </c>
      <c r="X2753">
        <v>0</v>
      </c>
      <c r="Y2753">
        <v>20</v>
      </c>
      <c r="Z2753">
        <v>5.4</v>
      </c>
      <c r="AA2753">
        <v>10.7</v>
      </c>
      <c r="AB2753">
        <v>70.5</v>
      </c>
      <c r="AC2753">
        <v>83.9</v>
      </c>
      <c r="AD2753">
        <v>83.9</v>
      </c>
    </row>
    <row r="2754" spans="1:30" x14ac:dyDescent="0.25">
      <c r="A2754" t="str">
        <f t="shared" si="42"/>
        <v>2017/20185FemaleAgriculture, food and related studiesSouth East</v>
      </c>
      <c r="B2754" t="s">
        <v>218</v>
      </c>
      <c r="C2754" t="s">
        <v>251</v>
      </c>
      <c r="D2754">
        <v>5</v>
      </c>
      <c r="E2754" t="s">
        <v>6</v>
      </c>
      <c r="F2754" t="s">
        <v>149</v>
      </c>
      <c r="G2754" t="s">
        <v>215</v>
      </c>
      <c r="H2754" t="s">
        <v>215</v>
      </c>
      <c r="I2754" t="s">
        <v>215</v>
      </c>
      <c r="J2754" t="s">
        <v>215</v>
      </c>
      <c r="K2754" t="s">
        <v>215</v>
      </c>
      <c r="L2754" t="s">
        <v>215</v>
      </c>
      <c r="M2754" t="s">
        <v>215</v>
      </c>
      <c r="N2754" t="s">
        <v>215</v>
      </c>
      <c r="O2754" t="s">
        <v>215</v>
      </c>
      <c r="P2754" t="s">
        <v>215</v>
      </c>
      <c r="Q2754" t="s">
        <v>215</v>
      </c>
      <c r="R2754" t="s">
        <v>38</v>
      </c>
      <c r="S2754">
        <v>205</v>
      </c>
      <c r="T2754">
        <v>15300</v>
      </c>
      <c r="U2754">
        <v>20800</v>
      </c>
      <c r="V2754">
        <v>27700</v>
      </c>
      <c r="W2754">
        <v>280</v>
      </c>
      <c r="X2754">
        <v>0</v>
      </c>
      <c r="Y2754">
        <v>280</v>
      </c>
      <c r="Z2754">
        <v>6.6</v>
      </c>
      <c r="AA2754">
        <v>6.4</v>
      </c>
      <c r="AB2754">
        <v>76.2</v>
      </c>
      <c r="AC2754">
        <v>86.3</v>
      </c>
      <c r="AD2754">
        <v>87</v>
      </c>
    </row>
    <row r="2755" spans="1:30" x14ac:dyDescent="0.25">
      <c r="A2755" t="str">
        <f t="shared" si="42"/>
        <v>2017/20185FemaleAgriculture, food and related studiesSouth West</v>
      </c>
      <c r="B2755" t="s">
        <v>218</v>
      </c>
      <c r="C2755" t="s">
        <v>251</v>
      </c>
      <c r="D2755">
        <v>5</v>
      </c>
      <c r="E2755" t="s">
        <v>6</v>
      </c>
      <c r="F2755" t="s">
        <v>149</v>
      </c>
      <c r="G2755" t="s">
        <v>215</v>
      </c>
      <c r="H2755" t="s">
        <v>215</v>
      </c>
      <c r="I2755" t="s">
        <v>215</v>
      </c>
      <c r="J2755" t="s">
        <v>215</v>
      </c>
      <c r="K2755" t="s">
        <v>215</v>
      </c>
      <c r="L2755" t="s">
        <v>215</v>
      </c>
      <c r="M2755" t="s">
        <v>215</v>
      </c>
      <c r="N2755" t="s">
        <v>215</v>
      </c>
      <c r="O2755" t="s">
        <v>215</v>
      </c>
      <c r="P2755" t="s">
        <v>215</v>
      </c>
      <c r="Q2755" t="s">
        <v>215</v>
      </c>
      <c r="R2755" t="s">
        <v>39</v>
      </c>
      <c r="S2755">
        <v>145</v>
      </c>
      <c r="T2755">
        <v>14600</v>
      </c>
      <c r="U2755">
        <v>19700</v>
      </c>
      <c r="V2755">
        <v>25200</v>
      </c>
      <c r="W2755">
        <v>205</v>
      </c>
      <c r="X2755">
        <v>0</v>
      </c>
      <c r="Y2755">
        <v>205</v>
      </c>
      <c r="Z2755">
        <v>6.5</v>
      </c>
      <c r="AA2755">
        <v>5.8</v>
      </c>
      <c r="AB2755">
        <v>75.8</v>
      </c>
      <c r="AC2755">
        <v>85.5</v>
      </c>
      <c r="AD2755">
        <v>87.7</v>
      </c>
    </row>
    <row r="2756" spans="1:30" x14ac:dyDescent="0.25">
      <c r="A2756" t="str">
        <f t="shared" ref="A2756:A2819" si="43">B2756&amp;D2756&amp;E2756&amp;F2756&amp;R2756</f>
        <v>2017/20185FemaleAgriculture, food and related studiesWales</v>
      </c>
      <c r="B2756" t="s">
        <v>218</v>
      </c>
      <c r="C2756" t="s">
        <v>251</v>
      </c>
      <c r="D2756">
        <v>5</v>
      </c>
      <c r="E2756" t="s">
        <v>6</v>
      </c>
      <c r="F2756" t="s">
        <v>149</v>
      </c>
      <c r="G2756" t="s">
        <v>215</v>
      </c>
      <c r="H2756" t="s">
        <v>215</v>
      </c>
      <c r="I2756" t="s">
        <v>215</v>
      </c>
      <c r="J2756" t="s">
        <v>215</v>
      </c>
      <c r="K2756" t="s">
        <v>215</v>
      </c>
      <c r="L2756" t="s">
        <v>215</v>
      </c>
      <c r="M2756" t="s">
        <v>215</v>
      </c>
      <c r="N2756" t="s">
        <v>215</v>
      </c>
      <c r="O2756" t="s">
        <v>215</v>
      </c>
      <c r="P2756" t="s">
        <v>215</v>
      </c>
      <c r="Q2756" t="s">
        <v>215</v>
      </c>
      <c r="R2756" t="s">
        <v>259</v>
      </c>
      <c r="S2756">
        <v>30</v>
      </c>
      <c r="T2756">
        <v>15300</v>
      </c>
      <c r="U2756">
        <v>19300</v>
      </c>
      <c r="V2756">
        <v>25900</v>
      </c>
      <c r="W2756">
        <v>40</v>
      </c>
      <c r="X2756">
        <v>0</v>
      </c>
      <c r="Y2756">
        <v>40</v>
      </c>
      <c r="Z2756">
        <v>7.3</v>
      </c>
      <c r="AA2756">
        <v>7.3</v>
      </c>
      <c r="AB2756">
        <v>79.400000000000006</v>
      </c>
      <c r="AC2756">
        <v>83</v>
      </c>
      <c r="AD2756">
        <v>85.5</v>
      </c>
    </row>
    <row r="2757" spans="1:30" x14ac:dyDescent="0.25">
      <c r="A2757" t="str">
        <f t="shared" si="43"/>
        <v>2017/20185FemaleAgriculture, food and related studiesWest Midlands</v>
      </c>
      <c r="B2757" t="s">
        <v>218</v>
      </c>
      <c r="C2757" t="s">
        <v>251</v>
      </c>
      <c r="D2757">
        <v>5</v>
      </c>
      <c r="E2757" t="s">
        <v>6</v>
      </c>
      <c r="F2757" t="s">
        <v>149</v>
      </c>
      <c r="G2757" t="s">
        <v>215</v>
      </c>
      <c r="H2757" t="s">
        <v>215</v>
      </c>
      <c r="I2757" t="s">
        <v>215</v>
      </c>
      <c r="J2757" t="s">
        <v>215</v>
      </c>
      <c r="K2757" t="s">
        <v>215</v>
      </c>
      <c r="L2757" t="s">
        <v>215</v>
      </c>
      <c r="M2757" t="s">
        <v>215</v>
      </c>
      <c r="N2757" t="s">
        <v>215</v>
      </c>
      <c r="O2757" t="s">
        <v>215</v>
      </c>
      <c r="P2757" t="s">
        <v>215</v>
      </c>
      <c r="Q2757" t="s">
        <v>215</v>
      </c>
      <c r="R2757" t="s">
        <v>35</v>
      </c>
      <c r="S2757">
        <v>85</v>
      </c>
      <c r="T2757">
        <v>16400</v>
      </c>
      <c r="U2757">
        <v>20100</v>
      </c>
      <c r="V2757">
        <v>25900</v>
      </c>
      <c r="W2757">
        <v>120</v>
      </c>
      <c r="X2757">
        <v>0</v>
      </c>
      <c r="Y2757">
        <v>120</v>
      </c>
      <c r="Z2757">
        <v>5.7</v>
      </c>
      <c r="AA2757">
        <v>5.2</v>
      </c>
      <c r="AB2757">
        <v>73.2</v>
      </c>
      <c r="AC2757">
        <v>87.5</v>
      </c>
      <c r="AD2757">
        <v>89.1</v>
      </c>
    </row>
    <row r="2758" spans="1:30" x14ac:dyDescent="0.25">
      <c r="A2758" t="str">
        <f t="shared" si="43"/>
        <v>2017/20185FemaleAgriculture, food and related studiesYorkshire and the Humber</v>
      </c>
      <c r="B2758" t="s">
        <v>218</v>
      </c>
      <c r="C2758" t="s">
        <v>251</v>
      </c>
      <c r="D2758">
        <v>5</v>
      </c>
      <c r="E2758" t="s">
        <v>6</v>
      </c>
      <c r="F2758" t="s">
        <v>149</v>
      </c>
      <c r="G2758" t="s">
        <v>215</v>
      </c>
      <c r="H2758" t="s">
        <v>215</v>
      </c>
      <c r="I2758" t="s">
        <v>215</v>
      </c>
      <c r="J2758" t="s">
        <v>215</v>
      </c>
      <c r="K2758" t="s">
        <v>215</v>
      </c>
      <c r="L2758" t="s">
        <v>215</v>
      </c>
      <c r="M2758" t="s">
        <v>215</v>
      </c>
      <c r="N2758" t="s">
        <v>215</v>
      </c>
      <c r="O2758" t="s">
        <v>215</v>
      </c>
      <c r="P2758" t="s">
        <v>215</v>
      </c>
      <c r="Q2758" t="s">
        <v>215</v>
      </c>
      <c r="R2758" t="s">
        <v>33</v>
      </c>
      <c r="S2758">
        <v>100</v>
      </c>
      <c r="T2758">
        <v>14200</v>
      </c>
      <c r="U2758">
        <v>20800</v>
      </c>
      <c r="V2758">
        <v>28500</v>
      </c>
      <c r="W2758">
        <v>135</v>
      </c>
      <c r="X2758">
        <v>0</v>
      </c>
      <c r="Y2758">
        <v>135</v>
      </c>
      <c r="Z2758">
        <v>9.6</v>
      </c>
      <c r="AA2758">
        <v>5.3</v>
      </c>
      <c r="AB2758">
        <v>76.400000000000006</v>
      </c>
      <c r="AC2758">
        <v>84</v>
      </c>
      <c r="AD2758">
        <v>85.1</v>
      </c>
    </row>
    <row r="2759" spans="1:30" x14ac:dyDescent="0.25">
      <c r="A2759" t="str">
        <f t="shared" si="43"/>
        <v>2017/20185FemaleAllied healthAbroad</v>
      </c>
      <c r="B2759" t="s">
        <v>218</v>
      </c>
      <c r="C2759" t="s">
        <v>251</v>
      </c>
      <c r="D2759">
        <v>5</v>
      </c>
      <c r="E2759" t="s">
        <v>6</v>
      </c>
      <c r="F2759" t="s">
        <v>222</v>
      </c>
      <c r="G2759" t="s">
        <v>215</v>
      </c>
      <c r="H2759" t="s">
        <v>215</v>
      </c>
      <c r="I2759" t="s">
        <v>215</v>
      </c>
      <c r="J2759" t="s">
        <v>215</v>
      </c>
      <c r="K2759" t="s">
        <v>215</v>
      </c>
      <c r="L2759" t="s">
        <v>215</v>
      </c>
      <c r="M2759" t="s">
        <v>215</v>
      </c>
      <c r="N2759" t="s">
        <v>215</v>
      </c>
      <c r="O2759" t="s">
        <v>215</v>
      </c>
      <c r="P2759" t="s">
        <v>215</v>
      </c>
      <c r="Q2759" t="s">
        <v>215</v>
      </c>
      <c r="R2759" t="s">
        <v>255</v>
      </c>
      <c r="S2759" t="s">
        <v>216</v>
      </c>
      <c r="T2759" t="s">
        <v>216</v>
      </c>
      <c r="U2759" t="s">
        <v>216</v>
      </c>
      <c r="V2759" t="s">
        <v>216</v>
      </c>
      <c r="W2759">
        <v>60</v>
      </c>
      <c r="X2759">
        <v>0</v>
      </c>
      <c r="Y2759">
        <v>60</v>
      </c>
      <c r="Z2759">
        <v>72.7</v>
      </c>
      <c r="AA2759">
        <v>3.3</v>
      </c>
      <c r="AB2759">
        <v>24</v>
      </c>
      <c r="AC2759">
        <v>24</v>
      </c>
      <c r="AD2759">
        <v>24</v>
      </c>
    </row>
    <row r="2760" spans="1:30" x14ac:dyDescent="0.25">
      <c r="A2760" t="str">
        <f t="shared" si="43"/>
        <v>2017/20185FemaleAllied healthEast Midlands</v>
      </c>
      <c r="B2760" t="s">
        <v>218</v>
      </c>
      <c r="C2760" t="s">
        <v>251</v>
      </c>
      <c r="D2760">
        <v>5</v>
      </c>
      <c r="E2760" t="s">
        <v>6</v>
      </c>
      <c r="F2760" t="s">
        <v>222</v>
      </c>
      <c r="G2760" t="s">
        <v>215</v>
      </c>
      <c r="H2760" t="s">
        <v>215</v>
      </c>
      <c r="I2760" t="s">
        <v>215</v>
      </c>
      <c r="J2760" t="s">
        <v>215</v>
      </c>
      <c r="K2760" t="s">
        <v>215</v>
      </c>
      <c r="L2760" t="s">
        <v>215</v>
      </c>
      <c r="M2760" t="s">
        <v>215</v>
      </c>
      <c r="N2760" t="s">
        <v>215</v>
      </c>
      <c r="O2760" t="s">
        <v>215</v>
      </c>
      <c r="P2760" t="s">
        <v>215</v>
      </c>
      <c r="Q2760" t="s">
        <v>215</v>
      </c>
      <c r="R2760" t="s">
        <v>34</v>
      </c>
      <c r="S2760">
        <v>460</v>
      </c>
      <c r="T2760">
        <v>16400</v>
      </c>
      <c r="U2760">
        <v>24100</v>
      </c>
      <c r="V2760">
        <v>29900</v>
      </c>
      <c r="W2760">
        <v>635</v>
      </c>
      <c r="X2760">
        <v>0</v>
      </c>
      <c r="Y2760">
        <v>635</v>
      </c>
      <c r="Z2760">
        <v>8.4</v>
      </c>
      <c r="AA2760">
        <v>4.5999999999999996</v>
      </c>
      <c r="AB2760">
        <v>75.5</v>
      </c>
      <c r="AC2760">
        <v>85.5</v>
      </c>
      <c r="AD2760">
        <v>86.9</v>
      </c>
    </row>
    <row r="2761" spans="1:30" x14ac:dyDescent="0.25">
      <c r="A2761" t="str">
        <f t="shared" si="43"/>
        <v>2017/20185FemaleAllied healthEast of England</v>
      </c>
      <c r="B2761" t="s">
        <v>218</v>
      </c>
      <c r="C2761" t="s">
        <v>251</v>
      </c>
      <c r="D2761">
        <v>5</v>
      </c>
      <c r="E2761" t="s">
        <v>6</v>
      </c>
      <c r="F2761" t="s">
        <v>222</v>
      </c>
      <c r="G2761" t="s">
        <v>215</v>
      </c>
      <c r="H2761" t="s">
        <v>215</v>
      </c>
      <c r="I2761" t="s">
        <v>215</v>
      </c>
      <c r="J2761" t="s">
        <v>215</v>
      </c>
      <c r="K2761" t="s">
        <v>215</v>
      </c>
      <c r="L2761" t="s">
        <v>215</v>
      </c>
      <c r="M2761" t="s">
        <v>215</v>
      </c>
      <c r="N2761" t="s">
        <v>215</v>
      </c>
      <c r="O2761" t="s">
        <v>215</v>
      </c>
      <c r="P2761" t="s">
        <v>215</v>
      </c>
      <c r="Q2761" t="s">
        <v>215</v>
      </c>
      <c r="R2761" t="s">
        <v>36</v>
      </c>
      <c r="S2761">
        <v>420</v>
      </c>
      <c r="T2761">
        <v>17900</v>
      </c>
      <c r="U2761">
        <v>25900</v>
      </c>
      <c r="V2761">
        <v>30700</v>
      </c>
      <c r="W2761">
        <v>560</v>
      </c>
      <c r="X2761">
        <v>0</v>
      </c>
      <c r="Y2761">
        <v>560</v>
      </c>
      <c r="Z2761">
        <v>8.1</v>
      </c>
      <c r="AA2761">
        <v>3.5</v>
      </c>
      <c r="AB2761">
        <v>77.2</v>
      </c>
      <c r="AC2761">
        <v>86.3</v>
      </c>
      <c r="AD2761">
        <v>88.4</v>
      </c>
    </row>
    <row r="2762" spans="1:30" x14ac:dyDescent="0.25">
      <c r="A2762" t="str">
        <f t="shared" si="43"/>
        <v>2017/20185FemaleAllied healthLondon</v>
      </c>
      <c r="B2762" t="s">
        <v>218</v>
      </c>
      <c r="C2762" t="s">
        <v>251</v>
      </c>
      <c r="D2762">
        <v>5</v>
      </c>
      <c r="E2762" t="s">
        <v>6</v>
      </c>
      <c r="F2762" t="s">
        <v>222</v>
      </c>
      <c r="G2762" t="s">
        <v>215</v>
      </c>
      <c r="H2762" t="s">
        <v>215</v>
      </c>
      <c r="I2762" t="s">
        <v>215</v>
      </c>
      <c r="J2762" t="s">
        <v>215</v>
      </c>
      <c r="K2762" t="s">
        <v>215</v>
      </c>
      <c r="L2762" t="s">
        <v>215</v>
      </c>
      <c r="M2762" t="s">
        <v>215</v>
      </c>
      <c r="N2762" t="s">
        <v>215</v>
      </c>
      <c r="O2762" t="s">
        <v>215</v>
      </c>
      <c r="P2762" t="s">
        <v>215</v>
      </c>
      <c r="Q2762" t="s">
        <v>215</v>
      </c>
      <c r="R2762" t="s">
        <v>37</v>
      </c>
      <c r="S2762">
        <v>750</v>
      </c>
      <c r="T2762">
        <v>20800</v>
      </c>
      <c r="U2762">
        <v>29600</v>
      </c>
      <c r="V2762">
        <v>35000</v>
      </c>
      <c r="W2762">
        <v>1125</v>
      </c>
      <c r="X2762">
        <v>0</v>
      </c>
      <c r="Y2762">
        <v>1125</v>
      </c>
      <c r="Z2762">
        <v>9.4</v>
      </c>
      <c r="AA2762">
        <v>7.4</v>
      </c>
      <c r="AB2762">
        <v>69.5</v>
      </c>
      <c r="AC2762">
        <v>79.7</v>
      </c>
      <c r="AD2762">
        <v>83.2</v>
      </c>
    </row>
    <row r="2763" spans="1:30" x14ac:dyDescent="0.25">
      <c r="A2763" t="str">
        <f t="shared" si="43"/>
        <v>2017/20185FemaleAllied healthMissing</v>
      </c>
      <c r="B2763" t="s">
        <v>218</v>
      </c>
      <c r="C2763" t="s">
        <v>251</v>
      </c>
      <c r="D2763">
        <v>5</v>
      </c>
      <c r="E2763" t="s">
        <v>6</v>
      </c>
      <c r="F2763" t="s">
        <v>222</v>
      </c>
      <c r="G2763" t="s">
        <v>215</v>
      </c>
      <c r="H2763" t="s">
        <v>215</v>
      </c>
      <c r="I2763" t="s">
        <v>215</v>
      </c>
      <c r="J2763" t="s">
        <v>215</v>
      </c>
      <c r="K2763" t="s">
        <v>215</v>
      </c>
      <c r="L2763" t="s">
        <v>215</v>
      </c>
      <c r="M2763" t="s">
        <v>215</v>
      </c>
      <c r="N2763" t="s">
        <v>215</v>
      </c>
      <c r="O2763" t="s">
        <v>215</v>
      </c>
      <c r="P2763" t="s">
        <v>215</v>
      </c>
      <c r="Q2763" t="s">
        <v>215</v>
      </c>
      <c r="R2763" t="s">
        <v>260</v>
      </c>
      <c r="S2763" t="s">
        <v>216</v>
      </c>
      <c r="T2763" t="s">
        <v>216</v>
      </c>
      <c r="U2763" t="s">
        <v>216</v>
      </c>
      <c r="V2763" t="s">
        <v>216</v>
      </c>
      <c r="W2763">
        <v>230</v>
      </c>
      <c r="X2763">
        <v>95.5</v>
      </c>
      <c r="Y2763">
        <v>10</v>
      </c>
      <c r="Z2763">
        <v>0</v>
      </c>
      <c r="AA2763">
        <v>0</v>
      </c>
      <c r="AB2763">
        <v>28.6</v>
      </c>
      <c r="AC2763">
        <v>28.6</v>
      </c>
      <c r="AD2763">
        <v>100</v>
      </c>
    </row>
    <row r="2764" spans="1:30" x14ac:dyDescent="0.25">
      <c r="A2764" t="str">
        <f t="shared" si="43"/>
        <v>2017/20185FemaleAllied healthNorth East</v>
      </c>
      <c r="B2764" t="s">
        <v>218</v>
      </c>
      <c r="C2764" t="s">
        <v>251</v>
      </c>
      <c r="D2764">
        <v>5</v>
      </c>
      <c r="E2764" t="s">
        <v>6</v>
      </c>
      <c r="F2764" t="s">
        <v>222</v>
      </c>
      <c r="G2764" t="s">
        <v>215</v>
      </c>
      <c r="H2764" t="s">
        <v>215</v>
      </c>
      <c r="I2764" t="s">
        <v>215</v>
      </c>
      <c r="J2764" t="s">
        <v>215</v>
      </c>
      <c r="K2764" t="s">
        <v>215</v>
      </c>
      <c r="L2764" t="s">
        <v>215</v>
      </c>
      <c r="M2764" t="s">
        <v>215</v>
      </c>
      <c r="N2764" t="s">
        <v>215</v>
      </c>
      <c r="O2764" t="s">
        <v>215</v>
      </c>
      <c r="P2764" t="s">
        <v>215</v>
      </c>
      <c r="Q2764" t="s">
        <v>215</v>
      </c>
      <c r="R2764" t="s">
        <v>31</v>
      </c>
      <c r="S2764">
        <v>195</v>
      </c>
      <c r="T2764">
        <v>16100</v>
      </c>
      <c r="U2764">
        <v>23400</v>
      </c>
      <c r="V2764">
        <v>28500</v>
      </c>
      <c r="W2764">
        <v>280</v>
      </c>
      <c r="X2764">
        <v>0</v>
      </c>
      <c r="Y2764">
        <v>280</v>
      </c>
      <c r="Z2764">
        <v>7.1</v>
      </c>
      <c r="AA2764">
        <v>5.9</v>
      </c>
      <c r="AB2764">
        <v>72</v>
      </c>
      <c r="AC2764">
        <v>85.6</v>
      </c>
      <c r="AD2764">
        <v>87</v>
      </c>
    </row>
    <row r="2765" spans="1:30" x14ac:dyDescent="0.25">
      <c r="A2765" t="str">
        <f t="shared" si="43"/>
        <v>2017/20185FemaleAllied healthNorth West</v>
      </c>
      <c r="B2765" t="s">
        <v>218</v>
      </c>
      <c r="C2765" t="s">
        <v>251</v>
      </c>
      <c r="D2765">
        <v>5</v>
      </c>
      <c r="E2765" t="s">
        <v>6</v>
      </c>
      <c r="F2765" t="s">
        <v>222</v>
      </c>
      <c r="G2765" t="s">
        <v>215</v>
      </c>
      <c r="H2765" t="s">
        <v>215</v>
      </c>
      <c r="I2765" t="s">
        <v>215</v>
      </c>
      <c r="J2765" t="s">
        <v>215</v>
      </c>
      <c r="K2765" t="s">
        <v>215</v>
      </c>
      <c r="L2765" t="s">
        <v>215</v>
      </c>
      <c r="M2765" t="s">
        <v>215</v>
      </c>
      <c r="N2765" t="s">
        <v>215</v>
      </c>
      <c r="O2765" t="s">
        <v>215</v>
      </c>
      <c r="P2765" t="s">
        <v>215</v>
      </c>
      <c r="Q2765" t="s">
        <v>215</v>
      </c>
      <c r="R2765" t="s">
        <v>32</v>
      </c>
      <c r="S2765">
        <v>610</v>
      </c>
      <c r="T2765">
        <v>16100</v>
      </c>
      <c r="U2765">
        <v>23700</v>
      </c>
      <c r="V2765">
        <v>28500</v>
      </c>
      <c r="W2765">
        <v>865</v>
      </c>
      <c r="X2765">
        <v>0</v>
      </c>
      <c r="Y2765">
        <v>865</v>
      </c>
      <c r="Z2765">
        <v>5.0999999999999996</v>
      </c>
      <c r="AA2765">
        <v>5.6</v>
      </c>
      <c r="AB2765">
        <v>74</v>
      </c>
      <c r="AC2765">
        <v>87.2</v>
      </c>
      <c r="AD2765">
        <v>89.3</v>
      </c>
    </row>
    <row r="2766" spans="1:30" x14ac:dyDescent="0.25">
      <c r="A2766" t="str">
        <f t="shared" si="43"/>
        <v>2017/20185FemaleAllied healthNorthern Ireland</v>
      </c>
      <c r="B2766" t="s">
        <v>218</v>
      </c>
      <c r="C2766" t="s">
        <v>251</v>
      </c>
      <c r="D2766">
        <v>5</v>
      </c>
      <c r="E2766" t="s">
        <v>6</v>
      </c>
      <c r="F2766" t="s">
        <v>222</v>
      </c>
      <c r="G2766" t="s">
        <v>215</v>
      </c>
      <c r="H2766" t="s">
        <v>215</v>
      </c>
      <c r="I2766" t="s">
        <v>215</v>
      </c>
      <c r="J2766" t="s">
        <v>215</v>
      </c>
      <c r="K2766" t="s">
        <v>215</v>
      </c>
      <c r="L2766" t="s">
        <v>215</v>
      </c>
      <c r="M2766" t="s">
        <v>215</v>
      </c>
      <c r="N2766" t="s">
        <v>215</v>
      </c>
      <c r="O2766" t="s">
        <v>215</v>
      </c>
      <c r="P2766" t="s">
        <v>215</v>
      </c>
      <c r="Q2766" t="s">
        <v>215</v>
      </c>
      <c r="R2766" t="s">
        <v>256</v>
      </c>
      <c r="S2766">
        <v>35</v>
      </c>
      <c r="T2766">
        <v>15300</v>
      </c>
      <c r="U2766">
        <v>21900</v>
      </c>
      <c r="V2766">
        <v>24800</v>
      </c>
      <c r="W2766">
        <v>55</v>
      </c>
      <c r="X2766">
        <v>0</v>
      </c>
      <c r="Y2766">
        <v>55</v>
      </c>
      <c r="Z2766">
        <v>25.3</v>
      </c>
      <c r="AA2766">
        <v>0.9</v>
      </c>
      <c r="AB2766">
        <v>63.2</v>
      </c>
      <c r="AC2766">
        <v>73.8</v>
      </c>
      <c r="AD2766">
        <v>73.8</v>
      </c>
    </row>
    <row r="2767" spans="1:30" x14ac:dyDescent="0.25">
      <c r="A2767" t="str">
        <f t="shared" si="43"/>
        <v>2017/20185FemaleAllied healthScotland</v>
      </c>
      <c r="B2767" t="s">
        <v>218</v>
      </c>
      <c r="C2767" t="s">
        <v>251</v>
      </c>
      <c r="D2767">
        <v>5</v>
      </c>
      <c r="E2767" t="s">
        <v>6</v>
      </c>
      <c r="F2767" t="s">
        <v>222</v>
      </c>
      <c r="G2767" t="s">
        <v>215</v>
      </c>
      <c r="H2767" t="s">
        <v>215</v>
      </c>
      <c r="I2767" t="s">
        <v>215</v>
      </c>
      <c r="J2767" t="s">
        <v>215</v>
      </c>
      <c r="K2767" t="s">
        <v>215</v>
      </c>
      <c r="L2767" t="s">
        <v>215</v>
      </c>
      <c r="M2767" t="s">
        <v>215</v>
      </c>
      <c r="N2767" t="s">
        <v>215</v>
      </c>
      <c r="O2767" t="s">
        <v>215</v>
      </c>
      <c r="P2767" t="s">
        <v>215</v>
      </c>
      <c r="Q2767" t="s">
        <v>215</v>
      </c>
      <c r="R2767" t="s">
        <v>257</v>
      </c>
      <c r="S2767">
        <v>40</v>
      </c>
      <c r="T2767">
        <v>16800</v>
      </c>
      <c r="U2767">
        <v>25200</v>
      </c>
      <c r="V2767">
        <v>28500</v>
      </c>
      <c r="W2767">
        <v>60</v>
      </c>
      <c r="X2767">
        <v>0</v>
      </c>
      <c r="Y2767">
        <v>60</v>
      </c>
      <c r="Z2767">
        <v>6.9</v>
      </c>
      <c r="AA2767">
        <v>4</v>
      </c>
      <c r="AB2767">
        <v>73.8</v>
      </c>
      <c r="AC2767">
        <v>84.7</v>
      </c>
      <c r="AD2767">
        <v>89</v>
      </c>
    </row>
    <row r="2768" spans="1:30" x14ac:dyDescent="0.25">
      <c r="A2768" t="str">
        <f t="shared" si="43"/>
        <v>2017/20185FemaleAllied healthSouth East</v>
      </c>
      <c r="B2768" t="s">
        <v>218</v>
      </c>
      <c r="C2768" t="s">
        <v>251</v>
      </c>
      <c r="D2768">
        <v>5</v>
      </c>
      <c r="E2768" t="s">
        <v>6</v>
      </c>
      <c r="F2768" t="s">
        <v>222</v>
      </c>
      <c r="G2768" t="s">
        <v>215</v>
      </c>
      <c r="H2768" t="s">
        <v>215</v>
      </c>
      <c r="I2768" t="s">
        <v>215</v>
      </c>
      <c r="J2768" t="s">
        <v>215</v>
      </c>
      <c r="K2768" t="s">
        <v>215</v>
      </c>
      <c r="L2768" t="s">
        <v>215</v>
      </c>
      <c r="M2768" t="s">
        <v>215</v>
      </c>
      <c r="N2768" t="s">
        <v>215</v>
      </c>
      <c r="O2768" t="s">
        <v>215</v>
      </c>
      <c r="P2768" t="s">
        <v>215</v>
      </c>
      <c r="Q2768" t="s">
        <v>215</v>
      </c>
      <c r="R2768" t="s">
        <v>38</v>
      </c>
      <c r="S2768">
        <v>610</v>
      </c>
      <c r="T2768">
        <v>18500</v>
      </c>
      <c r="U2768">
        <v>25900</v>
      </c>
      <c r="V2768">
        <v>31000</v>
      </c>
      <c r="W2768">
        <v>825</v>
      </c>
      <c r="X2768">
        <v>0</v>
      </c>
      <c r="Y2768">
        <v>825</v>
      </c>
      <c r="Z2768">
        <v>6.7</v>
      </c>
      <c r="AA2768">
        <v>3.7</v>
      </c>
      <c r="AB2768">
        <v>76.8</v>
      </c>
      <c r="AC2768">
        <v>87.4</v>
      </c>
      <c r="AD2768">
        <v>89.5</v>
      </c>
    </row>
    <row r="2769" spans="1:30" x14ac:dyDescent="0.25">
      <c r="A2769" t="str">
        <f t="shared" si="43"/>
        <v>2017/20185FemaleAllied healthSouth West</v>
      </c>
      <c r="B2769" t="s">
        <v>218</v>
      </c>
      <c r="C2769" t="s">
        <v>251</v>
      </c>
      <c r="D2769">
        <v>5</v>
      </c>
      <c r="E2769" t="s">
        <v>6</v>
      </c>
      <c r="F2769" t="s">
        <v>222</v>
      </c>
      <c r="G2769" t="s">
        <v>215</v>
      </c>
      <c r="H2769" t="s">
        <v>215</v>
      </c>
      <c r="I2769" t="s">
        <v>215</v>
      </c>
      <c r="J2769" t="s">
        <v>215</v>
      </c>
      <c r="K2769" t="s">
        <v>215</v>
      </c>
      <c r="L2769" t="s">
        <v>215</v>
      </c>
      <c r="M2769" t="s">
        <v>215</v>
      </c>
      <c r="N2769" t="s">
        <v>215</v>
      </c>
      <c r="O2769" t="s">
        <v>215</v>
      </c>
      <c r="P2769" t="s">
        <v>215</v>
      </c>
      <c r="Q2769" t="s">
        <v>215</v>
      </c>
      <c r="R2769" t="s">
        <v>39</v>
      </c>
      <c r="S2769">
        <v>395</v>
      </c>
      <c r="T2769">
        <v>16100</v>
      </c>
      <c r="U2769">
        <v>23700</v>
      </c>
      <c r="V2769">
        <v>27400</v>
      </c>
      <c r="W2769">
        <v>525</v>
      </c>
      <c r="X2769">
        <v>0</v>
      </c>
      <c r="Y2769">
        <v>525</v>
      </c>
      <c r="Z2769">
        <v>5</v>
      </c>
      <c r="AA2769">
        <v>3.5</v>
      </c>
      <c r="AB2769">
        <v>77.400000000000006</v>
      </c>
      <c r="AC2769">
        <v>89.2</v>
      </c>
      <c r="AD2769">
        <v>91.5</v>
      </c>
    </row>
    <row r="2770" spans="1:30" x14ac:dyDescent="0.25">
      <c r="A2770" t="str">
        <f t="shared" si="43"/>
        <v>2017/20185FemaleAllied healthWales</v>
      </c>
      <c r="B2770" t="s">
        <v>218</v>
      </c>
      <c r="C2770" t="s">
        <v>251</v>
      </c>
      <c r="D2770">
        <v>5</v>
      </c>
      <c r="E2770" t="s">
        <v>6</v>
      </c>
      <c r="F2770" t="s">
        <v>222</v>
      </c>
      <c r="G2770" t="s">
        <v>215</v>
      </c>
      <c r="H2770" t="s">
        <v>215</v>
      </c>
      <c r="I2770" t="s">
        <v>215</v>
      </c>
      <c r="J2770" t="s">
        <v>215</v>
      </c>
      <c r="K2770" t="s">
        <v>215</v>
      </c>
      <c r="L2770" t="s">
        <v>215</v>
      </c>
      <c r="M2770" t="s">
        <v>215</v>
      </c>
      <c r="N2770" t="s">
        <v>215</v>
      </c>
      <c r="O2770" t="s">
        <v>215</v>
      </c>
      <c r="P2770" t="s">
        <v>215</v>
      </c>
      <c r="Q2770" t="s">
        <v>215</v>
      </c>
      <c r="R2770" t="s">
        <v>259</v>
      </c>
      <c r="S2770">
        <v>75</v>
      </c>
      <c r="T2770">
        <v>17200</v>
      </c>
      <c r="U2770">
        <v>24500</v>
      </c>
      <c r="V2770">
        <v>29600</v>
      </c>
      <c r="W2770">
        <v>105</v>
      </c>
      <c r="X2770">
        <v>0</v>
      </c>
      <c r="Y2770">
        <v>105</v>
      </c>
      <c r="Z2770">
        <v>9.8000000000000007</v>
      </c>
      <c r="AA2770">
        <v>3.7</v>
      </c>
      <c r="AB2770">
        <v>70.099999999999994</v>
      </c>
      <c r="AC2770">
        <v>83.6</v>
      </c>
      <c r="AD2770">
        <v>86.4</v>
      </c>
    </row>
    <row r="2771" spans="1:30" x14ac:dyDescent="0.25">
      <c r="A2771" t="str">
        <f t="shared" si="43"/>
        <v>2017/20185FemaleAllied healthWest Midlands</v>
      </c>
      <c r="B2771" t="s">
        <v>218</v>
      </c>
      <c r="C2771" t="s">
        <v>251</v>
      </c>
      <c r="D2771">
        <v>5</v>
      </c>
      <c r="E2771" t="s">
        <v>6</v>
      </c>
      <c r="F2771" t="s">
        <v>222</v>
      </c>
      <c r="G2771" t="s">
        <v>215</v>
      </c>
      <c r="H2771" t="s">
        <v>215</v>
      </c>
      <c r="I2771" t="s">
        <v>215</v>
      </c>
      <c r="J2771" t="s">
        <v>215</v>
      </c>
      <c r="K2771" t="s">
        <v>215</v>
      </c>
      <c r="L2771" t="s">
        <v>215</v>
      </c>
      <c r="M2771" t="s">
        <v>215</v>
      </c>
      <c r="N2771" t="s">
        <v>215</v>
      </c>
      <c r="O2771" t="s">
        <v>215</v>
      </c>
      <c r="P2771" t="s">
        <v>215</v>
      </c>
      <c r="Q2771" t="s">
        <v>215</v>
      </c>
      <c r="R2771" t="s">
        <v>35</v>
      </c>
      <c r="S2771">
        <v>455</v>
      </c>
      <c r="T2771">
        <v>17500</v>
      </c>
      <c r="U2771">
        <v>24500</v>
      </c>
      <c r="V2771">
        <v>28500</v>
      </c>
      <c r="W2771">
        <v>630</v>
      </c>
      <c r="X2771">
        <v>0</v>
      </c>
      <c r="Y2771">
        <v>630</v>
      </c>
      <c r="Z2771">
        <v>6.2</v>
      </c>
      <c r="AA2771">
        <v>4.9000000000000004</v>
      </c>
      <c r="AB2771">
        <v>74.599999999999994</v>
      </c>
      <c r="AC2771">
        <v>87.3</v>
      </c>
      <c r="AD2771">
        <v>88.9</v>
      </c>
    </row>
    <row r="2772" spans="1:30" x14ac:dyDescent="0.25">
      <c r="A2772" t="str">
        <f t="shared" si="43"/>
        <v>2017/20185FemaleAllied healthYorkshire and the Humber</v>
      </c>
      <c r="B2772" t="s">
        <v>218</v>
      </c>
      <c r="C2772" t="s">
        <v>251</v>
      </c>
      <c r="D2772">
        <v>5</v>
      </c>
      <c r="E2772" t="s">
        <v>6</v>
      </c>
      <c r="F2772" t="s">
        <v>222</v>
      </c>
      <c r="G2772" t="s">
        <v>215</v>
      </c>
      <c r="H2772" t="s">
        <v>215</v>
      </c>
      <c r="I2772" t="s">
        <v>215</v>
      </c>
      <c r="J2772" t="s">
        <v>215</v>
      </c>
      <c r="K2772" t="s">
        <v>215</v>
      </c>
      <c r="L2772" t="s">
        <v>215</v>
      </c>
      <c r="M2772" t="s">
        <v>215</v>
      </c>
      <c r="N2772" t="s">
        <v>215</v>
      </c>
      <c r="O2772" t="s">
        <v>215</v>
      </c>
      <c r="P2772" t="s">
        <v>215</v>
      </c>
      <c r="Q2772" t="s">
        <v>215</v>
      </c>
      <c r="R2772" t="s">
        <v>33</v>
      </c>
      <c r="S2772">
        <v>560</v>
      </c>
      <c r="T2772">
        <v>15300</v>
      </c>
      <c r="U2772">
        <v>22600</v>
      </c>
      <c r="V2772">
        <v>27600</v>
      </c>
      <c r="W2772">
        <v>795</v>
      </c>
      <c r="X2772">
        <v>0</v>
      </c>
      <c r="Y2772">
        <v>795</v>
      </c>
      <c r="Z2772">
        <v>7</v>
      </c>
      <c r="AA2772">
        <v>5.0999999999999996</v>
      </c>
      <c r="AB2772">
        <v>73.400000000000006</v>
      </c>
      <c r="AC2772">
        <v>86.5</v>
      </c>
      <c r="AD2772">
        <v>87.9</v>
      </c>
    </row>
    <row r="2773" spans="1:30" x14ac:dyDescent="0.25">
      <c r="A2773" t="str">
        <f t="shared" si="43"/>
        <v>2017/20185FemaleArchitecture, building and planningAbroad</v>
      </c>
      <c r="B2773" t="s">
        <v>218</v>
      </c>
      <c r="C2773" t="s">
        <v>251</v>
      </c>
      <c r="D2773">
        <v>5</v>
      </c>
      <c r="E2773" t="s">
        <v>6</v>
      </c>
      <c r="F2773" t="s">
        <v>161</v>
      </c>
      <c r="G2773" t="s">
        <v>215</v>
      </c>
      <c r="H2773" t="s">
        <v>215</v>
      </c>
      <c r="I2773" t="s">
        <v>215</v>
      </c>
      <c r="J2773" t="s">
        <v>215</v>
      </c>
      <c r="K2773" t="s">
        <v>215</v>
      </c>
      <c r="L2773" t="s">
        <v>215</v>
      </c>
      <c r="M2773" t="s">
        <v>215</v>
      </c>
      <c r="N2773" t="s">
        <v>215</v>
      </c>
      <c r="O2773" t="s">
        <v>215</v>
      </c>
      <c r="P2773" t="s">
        <v>215</v>
      </c>
      <c r="Q2773" t="s">
        <v>215</v>
      </c>
      <c r="R2773" t="s">
        <v>255</v>
      </c>
      <c r="S2773" t="s">
        <v>216</v>
      </c>
      <c r="T2773" t="s">
        <v>216</v>
      </c>
      <c r="U2773" t="s">
        <v>216</v>
      </c>
      <c r="V2773" t="s">
        <v>216</v>
      </c>
      <c r="W2773">
        <v>15</v>
      </c>
      <c r="X2773">
        <v>0</v>
      </c>
      <c r="Y2773">
        <v>15</v>
      </c>
      <c r="Z2773">
        <v>61.8</v>
      </c>
      <c r="AA2773">
        <v>5.9</v>
      </c>
      <c r="AB2773">
        <v>32.4</v>
      </c>
      <c r="AC2773">
        <v>32.4</v>
      </c>
      <c r="AD2773">
        <v>32.4</v>
      </c>
    </row>
    <row r="2774" spans="1:30" x14ac:dyDescent="0.25">
      <c r="A2774" t="str">
        <f t="shared" si="43"/>
        <v>2017/20185FemaleArchitecture, building and planningEast Midlands</v>
      </c>
      <c r="B2774" t="s">
        <v>218</v>
      </c>
      <c r="C2774" t="s">
        <v>251</v>
      </c>
      <c r="D2774">
        <v>5</v>
      </c>
      <c r="E2774" t="s">
        <v>6</v>
      </c>
      <c r="F2774" t="s">
        <v>161</v>
      </c>
      <c r="G2774" t="s">
        <v>215</v>
      </c>
      <c r="H2774" t="s">
        <v>215</v>
      </c>
      <c r="I2774" t="s">
        <v>215</v>
      </c>
      <c r="J2774" t="s">
        <v>215</v>
      </c>
      <c r="K2774" t="s">
        <v>215</v>
      </c>
      <c r="L2774" t="s">
        <v>215</v>
      </c>
      <c r="M2774" t="s">
        <v>215</v>
      </c>
      <c r="N2774" t="s">
        <v>215</v>
      </c>
      <c r="O2774" t="s">
        <v>215</v>
      </c>
      <c r="P2774" t="s">
        <v>215</v>
      </c>
      <c r="Q2774" t="s">
        <v>215</v>
      </c>
      <c r="R2774" t="s">
        <v>34</v>
      </c>
      <c r="S2774">
        <v>70</v>
      </c>
      <c r="T2774">
        <v>19000</v>
      </c>
      <c r="U2774">
        <v>26600</v>
      </c>
      <c r="V2774">
        <v>37200</v>
      </c>
      <c r="W2774">
        <v>110</v>
      </c>
      <c r="X2774">
        <v>0</v>
      </c>
      <c r="Y2774">
        <v>110</v>
      </c>
      <c r="Z2774">
        <v>11.8</v>
      </c>
      <c r="AA2774">
        <v>1.8</v>
      </c>
      <c r="AB2774">
        <v>63.8</v>
      </c>
      <c r="AC2774">
        <v>84.4</v>
      </c>
      <c r="AD2774">
        <v>86.4</v>
      </c>
    </row>
    <row r="2775" spans="1:30" x14ac:dyDescent="0.25">
      <c r="A2775" t="str">
        <f t="shared" si="43"/>
        <v>2017/20185FemaleArchitecture, building and planningEast of England</v>
      </c>
      <c r="B2775" t="s">
        <v>218</v>
      </c>
      <c r="C2775" t="s">
        <v>251</v>
      </c>
      <c r="D2775">
        <v>5</v>
      </c>
      <c r="E2775" t="s">
        <v>6</v>
      </c>
      <c r="F2775" t="s">
        <v>161</v>
      </c>
      <c r="G2775" t="s">
        <v>215</v>
      </c>
      <c r="H2775" t="s">
        <v>215</v>
      </c>
      <c r="I2775" t="s">
        <v>215</v>
      </c>
      <c r="J2775" t="s">
        <v>215</v>
      </c>
      <c r="K2775" t="s">
        <v>215</v>
      </c>
      <c r="L2775" t="s">
        <v>215</v>
      </c>
      <c r="M2775" t="s">
        <v>215</v>
      </c>
      <c r="N2775" t="s">
        <v>215</v>
      </c>
      <c r="O2775" t="s">
        <v>215</v>
      </c>
      <c r="P2775" t="s">
        <v>215</v>
      </c>
      <c r="Q2775" t="s">
        <v>215</v>
      </c>
      <c r="R2775" t="s">
        <v>36</v>
      </c>
      <c r="S2775">
        <v>110</v>
      </c>
      <c r="T2775">
        <v>23400</v>
      </c>
      <c r="U2775">
        <v>30300</v>
      </c>
      <c r="V2775">
        <v>40900</v>
      </c>
      <c r="W2775">
        <v>150</v>
      </c>
      <c r="X2775">
        <v>0</v>
      </c>
      <c r="Y2775">
        <v>150</v>
      </c>
      <c r="Z2775">
        <v>5</v>
      </c>
      <c r="AA2775">
        <v>4</v>
      </c>
      <c r="AB2775">
        <v>78.900000000000006</v>
      </c>
      <c r="AC2775">
        <v>89</v>
      </c>
      <c r="AD2775">
        <v>91</v>
      </c>
    </row>
    <row r="2776" spans="1:30" x14ac:dyDescent="0.25">
      <c r="A2776" t="str">
        <f t="shared" si="43"/>
        <v>2017/20185FemaleArchitecture, building and planningLondon</v>
      </c>
      <c r="B2776" t="s">
        <v>218</v>
      </c>
      <c r="C2776" t="s">
        <v>251</v>
      </c>
      <c r="D2776">
        <v>5</v>
      </c>
      <c r="E2776" t="s">
        <v>6</v>
      </c>
      <c r="F2776" t="s">
        <v>161</v>
      </c>
      <c r="G2776" t="s">
        <v>215</v>
      </c>
      <c r="H2776" t="s">
        <v>215</v>
      </c>
      <c r="I2776" t="s">
        <v>215</v>
      </c>
      <c r="J2776" t="s">
        <v>215</v>
      </c>
      <c r="K2776" t="s">
        <v>215</v>
      </c>
      <c r="L2776" t="s">
        <v>215</v>
      </c>
      <c r="M2776" t="s">
        <v>215</v>
      </c>
      <c r="N2776" t="s">
        <v>215</v>
      </c>
      <c r="O2776" t="s">
        <v>215</v>
      </c>
      <c r="P2776" t="s">
        <v>215</v>
      </c>
      <c r="Q2776" t="s">
        <v>215</v>
      </c>
      <c r="R2776" t="s">
        <v>37</v>
      </c>
      <c r="S2776">
        <v>300</v>
      </c>
      <c r="T2776">
        <v>23000</v>
      </c>
      <c r="U2776">
        <v>29600</v>
      </c>
      <c r="V2776">
        <v>41600</v>
      </c>
      <c r="W2776">
        <v>495</v>
      </c>
      <c r="X2776">
        <v>0</v>
      </c>
      <c r="Y2776">
        <v>495</v>
      </c>
      <c r="Z2776">
        <v>7.5</v>
      </c>
      <c r="AA2776">
        <v>9.3000000000000007</v>
      </c>
      <c r="AB2776">
        <v>63.6</v>
      </c>
      <c r="AC2776">
        <v>80.400000000000006</v>
      </c>
      <c r="AD2776">
        <v>83.2</v>
      </c>
    </row>
    <row r="2777" spans="1:30" x14ac:dyDescent="0.25">
      <c r="A2777" t="str">
        <f t="shared" si="43"/>
        <v>2017/20185FemaleArchitecture, building and planningNorth East</v>
      </c>
      <c r="B2777" t="s">
        <v>218</v>
      </c>
      <c r="C2777" t="s">
        <v>251</v>
      </c>
      <c r="D2777">
        <v>5</v>
      </c>
      <c r="E2777" t="s">
        <v>6</v>
      </c>
      <c r="F2777" t="s">
        <v>161</v>
      </c>
      <c r="G2777" t="s">
        <v>215</v>
      </c>
      <c r="H2777" t="s">
        <v>215</v>
      </c>
      <c r="I2777" t="s">
        <v>215</v>
      </c>
      <c r="J2777" t="s">
        <v>215</v>
      </c>
      <c r="K2777" t="s">
        <v>215</v>
      </c>
      <c r="L2777" t="s">
        <v>215</v>
      </c>
      <c r="M2777" t="s">
        <v>215</v>
      </c>
      <c r="N2777" t="s">
        <v>215</v>
      </c>
      <c r="O2777" t="s">
        <v>215</v>
      </c>
      <c r="P2777" t="s">
        <v>215</v>
      </c>
      <c r="Q2777" t="s">
        <v>215</v>
      </c>
      <c r="R2777" t="s">
        <v>31</v>
      </c>
      <c r="S2777">
        <v>45</v>
      </c>
      <c r="T2777">
        <v>19700</v>
      </c>
      <c r="U2777">
        <v>27700</v>
      </c>
      <c r="V2777">
        <v>30700</v>
      </c>
      <c r="W2777">
        <v>60</v>
      </c>
      <c r="X2777">
        <v>0</v>
      </c>
      <c r="Y2777">
        <v>60</v>
      </c>
      <c r="Z2777">
        <v>5</v>
      </c>
      <c r="AA2777">
        <v>1.7</v>
      </c>
      <c r="AB2777">
        <v>76.599999999999994</v>
      </c>
      <c r="AC2777">
        <v>91.6</v>
      </c>
      <c r="AD2777">
        <v>93.3</v>
      </c>
    </row>
    <row r="2778" spans="1:30" x14ac:dyDescent="0.25">
      <c r="A2778" t="str">
        <f t="shared" si="43"/>
        <v>2017/20185FemaleArchitecture, building and planningNorth West</v>
      </c>
      <c r="B2778" t="s">
        <v>218</v>
      </c>
      <c r="C2778" t="s">
        <v>251</v>
      </c>
      <c r="D2778">
        <v>5</v>
      </c>
      <c r="E2778" t="s">
        <v>6</v>
      </c>
      <c r="F2778" t="s">
        <v>161</v>
      </c>
      <c r="G2778" t="s">
        <v>215</v>
      </c>
      <c r="H2778" t="s">
        <v>215</v>
      </c>
      <c r="I2778" t="s">
        <v>215</v>
      </c>
      <c r="J2778" t="s">
        <v>215</v>
      </c>
      <c r="K2778" t="s">
        <v>215</v>
      </c>
      <c r="L2778" t="s">
        <v>215</v>
      </c>
      <c r="M2778" t="s">
        <v>215</v>
      </c>
      <c r="N2778" t="s">
        <v>215</v>
      </c>
      <c r="O2778" t="s">
        <v>215</v>
      </c>
      <c r="P2778" t="s">
        <v>215</v>
      </c>
      <c r="Q2778" t="s">
        <v>215</v>
      </c>
      <c r="R2778" t="s">
        <v>32</v>
      </c>
      <c r="S2778">
        <v>140</v>
      </c>
      <c r="T2778">
        <v>23400</v>
      </c>
      <c r="U2778">
        <v>27400</v>
      </c>
      <c r="V2778">
        <v>35800</v>
      </c>
      <c r="W2778">
        <v>185</v>
      </c>
      <c r="X2778">
        <v>0</v>
      </c>
      <c r="Y2778">
        <v>185</v>
      </c>
      <c r="Z2778">
        <v>6.7</v>
      </c>
      <c r="AA2778">
        <v>5.4</v>
      </c>
      <c r="AB2778">
        <v>79.400000000000006</v>
      </c>
      <c r="AC2778">
        <v>86.9</v>
      </c>
      <c r="AD2778">
        <v>88</v>
      </c>
    </row>
    <row r="2779" spans="1:30" x14ac:dyDescent="0.25">
      <c r="A2779" t="str">
        <f t="shared" si="43"/>
        <v>2017/20185FemaleArchitecture, building and planningNorthern Ireland</v>
      </c>
      <c r="B2779" t="s">
        <v>218</v>
      </c>
      <c r="C2779" t="s">
        <v>251</v>
      </c>
      <c r="D2779">
        <v>5</v>
      </c>
      <c r="E2779" t="s">
        <v>6</v>
      </c>
      <c r="F2779" t="s">
        <v>161</v>
      </c>
      <c r="G2779" t="s">
        <v>215</v>
      </c>
      <c r="H2779" t="s">
        <v>215</v>
      </c>
      <c r="I2779" t="s">
        <v>215</v>
      </c>
      <c r="J2779" t="s">
        <v>215</v>
      </c>
      <c r="K2779" t="s">
        <v>215</v>
      </c>
      <c r="L2779" t="s">
        <v>215</v>
      </c>
      <c r="M2779" t="s">
        <v>215</v>
      </c>
      <c r="N2779" t="s">
        <v>215</v>
      </c>
      <c r="O2779" t="s">
        <v>215</v>
      </c>
      <c r="P2779" t="s">
        <v>215</v>
      </c>
      <c r="Q2779" t="s">
        <v>215</v>
      </c>
      <c r="R2779" t="s">
        <v>256</v>
      </c>
      <c r="S2779" t="s">
        <v>216</v>
      </c>
      <c r="T2779" t="s">
        <v>216</v>
      </c>
      <c r="U2779" t="s">
        <v>216</v>
      </c>
      <c r="V2779" t="s">
        <v>216</v>
      </c>
      <c r="W2779">
        <v>15</v>
      </c>
      <c r="X2779">
        <v>0</v>
      </c>
      <c r="Y2779">
        <v>15</v>
      </c>
      <c r="Z2779">
        <v>23.1</v>
      </c>
      <c r="AA2779">
        <v>7.7</v>
      </c>
      <c r="AB2779">
        <v>69.2</v>
      </c>
      <c r="AC2779">
        <v>69.2</v>
      </c>
      <c r="AD2779">
        <v>69.2</v>
      </c>
    </row>
    <row r="2780" spans="1:30" x14ac:dyDescent="0.25">
      <c r="A2780" t="str">
        <f t="shared" si="43"/>
        <v>2017/20185FemaleArchitecture, building and planningScotland</v>
      </c>
      <c r="B2780" t="s">
        <v>218</v>
      </c>
      <c r="C2780" t="s">
        <v>251</v>
      </c>
      <c r="D2780">
        <v>5</v>
      </c>
      <c r="E2780" t="s">
        <v>6</v>
      </c>
      <c r="F2780" t="s">
        <v>161</v>
      </c>
      <c r="G2780" t="s">
        <v>215</v>
      </c>
      <c r="H2780" t="s">
        <v>215</v>
      </c>
      <c r="I2780" t="s">
        <v>215</v>
      </c>
      <c r="J2780" t="s">
        <v>215</v>
      </c>
      <c r="K2780" t="s">
        <v>215</v>
      </c>
      <c r="L2780" t="s">
        <v>215</v>
      </c>
      <c r="M2780" t="s">
        <v>215</v>
      </c>
      <c r="N2780" t="s">
        <v>215</v>
      </c>
      <c r="O2780" t="s">
        <v>215</v>
      </c>
      <c r="P2780" t="s">
        <v>215</v>
      </c>
      <c r="Q2780" t="s">
        <v>215</v>
      </c>
      <c r="R2780" t="s">
        <v>257</v>
      </c>
      <c r="S2780" t="s">
        <v>216</v>
      </c>
      <c r="T2780" t="s">
        <v>216</v>
      </c>
      <c r="U2780" t="s">
        <v>216</v>
      </c>
      <c r="V2780" t="s">
        <v>216</v>
      </c>
      <c r="W2780">
        <v>10</v>
      </c>
      <c r="X2780">
        <v>0</v>
      </c>
      <c r="Y2780">
        <v>10</v>
      </c>
      <c r="Z2780">
        <v>16.7</v>
      </c>
      <c r="AA2780">
        <v>8.3000000000000007</v>
      </c>
      <c r="AB2780">
        <v>58.3</v>
      </c>
      <c r="AC2780">
        <v>70.8</v>
      </c>
      <c r="AD2780">
        <v>75</v>
      </c>
    </row>
    <row r="2781" spans="1:30" x14ac:dyDescent="0.25">
      <c r="A2781" t="str">
        <f t="shared" si="43"/>
        <v>2017/20185FemaleArchitecture, building and planningSouth East</v>
      </c>
      <c r="B2781" t="s">
        <v>218</v>
      </c>
      <c r="C2781" t="s">
        <v>251</v>
      </c>
      <c r="D2781">
        <v>5</v>
      </c>
      <c r="E2781" t="s">
        <v>6</v>
      </c>
      <c r="F2781" t="s">
        <v>161</v>
      </c>
      <c r="G2781" t="s">
        <v>215</v>
      </c>
      <c r="H2781" t="s">
        <v>215</v>
      </c>
      <c r="I2781" t="s">
        <v>215</v>
      </c>
      <c r="J2781" t="s">
        <v>215</v>
      </c>
      <c r="K2781" t="s">
        <v>215</v>
      </c>
      <c r="L2781" t="s">
        <v>215</v>
      </c>
      <c r="M2781" t="s">
        <v>215</v>
      </c>
      <c r="N2781" t="s">
        <v>215</v>
      </c>
      <c r="O2781" t="s">
        <v>215</v>
      </c>
      <c r="P2781" t="s">
        <v>215</v>
      </c>
      <c r="Q2781" t="s">
        <v>215</v>
      </c>
      <c r="R2781" t="s">
        <v>38</v>
      </c>
      <c r="S2781">
        <v>160</v>
      </c>
      <c r="T2781">
        <v>21200</v>
      </c>
      <c r="U2781">
        <v>27400</v>
      </c>
      <c r="V2781">
        <v>36100</v>
      </c>
      <c r="W2781">
        <v>230</v>
      </c>
      <c r="X2781">
        <v>0</v>
      </c>
      <c r="Y2781">
        <v>230</v>
      </c>
      <c r="Z2781">
        <v>8.4</v>
      </c>
      <c r="AA2781">
        <v>2.6</v>
      </c>
      <c r="AB2781">
        <v>70.7</v>
      </c>
      <c r="AC2781">
        <v>85.8</v>
      </c>
      <c r="AD2781">
        <v>89</v>
      </c>
    </row>
    <row r="2782" spans="1:30" x14ac:dyDescent="0.25">
      <c r="A2782" t="str">
        <f t="shared" si="43"/>
        <v>2017/20185FemaleArchitecture, building and planningSouth West</v>
      </c>
      <c r="B2782" t="s">
        <v>218</v>
      </c>
      <c r="C2782" t="s">
        <v>251</v>
      </c>
      <c r="D2782">
        <v>5</v>
      </c>
      <c r="E2782" t="s">
        <v>6</v>
      </c>
      <c r="F2782" t="s">
        <v>161</v>
      </c>
      <c r="G2782" t="s">
        <v>215</v>
      </c>
      <c r="H2782" t="s">
        <v>215</v>
      </c>
      <c r="I2782" t="s">
        <v>215</v>
      </c>
      <c r="J2782" t="s">
        <v>215</v>
      </c>
      <c r="K2782" t="s">
        <v>215</v>
      </c>
      <c r="L2782" t="s">
        <v>215</v>
      </c>
      <c r="M2782" t="s">
        <v>215</v>
      </c>
      <c r="N2782" t="s">
        <v>215</v>
      </c>
      <c r="O2782" t="s">
        <v>215</v>
      </c>
      <c r="P2782" t="s">
        <v>215</v>
      </c>
      <c r="Q2782" t="s">
        <v>215</v>
      </c>
      <c r="R2782" t="s">
        <v>39</v>
      </c>
      <c r="S2782">
        <v>110</v>
      </c>
      <c r="T2782">
        <v>19000</v>
      </c>
      <c r="U2782">
        <v>25900</v>
      </c>
      <c r="V2782">
        <v>32800</v>
      </c>
      <c r="W2782">
        <v>175</v>
      </c>
      <c r="X2782">
        <v>0</v>
      </c>
      <c r="Y2782">
        <v>175</v>
      </c>
      <c r="Z2782">
        <v>4.9000000000000004</v>
      </c>
      <c r="AA2782">
        <v>4.9000000000000004</v>
      </c>
      <c r="AB2782">
        <v>67.599999999999994</v>
      </c>
      <c r="AC2782">
        <v>88.5</v>
      </c>
      <c r="AD2782">
        <v>90.2</v>
      </c>
    </row>
    <row r="2783" spans="1:30" x14ac:dyDescent="0.25">
      <c r="A2783" t="str">
        <f t="shared" si="43"/>
        <v>2017/20185FemaleArchitecture, building and planningWales</v>
      </c>
      <c r="B2783" t="s">
        <v>218</v>
      </c>
      <c r="C2783" t="s">
        <v>251</v>
      </c>
      <c r="D2783">
        <v>5</v>
      </c>
      <c r="E2783" t="s">
        <v>6</v>
      </c>
      <c r="F2783" t="s">
        <v>161</v>
      </c>
      <c r="G2783" t="s">
        <v>215</v>
      </c>
      <c r="H2783" t="s">
        <v>215</v>
      </c>
      <c r="I2783" t="s">
        <v>215</v>
      </c>
      <c r="J2783" t="s">
        <v>215</v>
      </c>
      <c r="K2783" t="s">
        <v>215</v>
      </c>
      <c r="L2783" t="s">
        <v>215</v>
      </c>
      <c r="M2783" t="s">
        <v>215</v>
      </c>
      <c r="N2783" t="s">
        <v>215</v>
      </c>
      <c r="O2783" t="s">
        <v>215</v>
      </c>
      <c r="P2783" t="s">
        <v>215</v>
      </c>
      <c r="Q2783" t="s">
        <v>215</v>
      </c>
      <c r="R2783" t="s">
        <v>259</v>
      </c>
      <c r="S2783">
        <v>20</v>
      </c>
      <c r="T2783">
        <v>19000</v>
      </c>
      <c r="U2783">
        <v>25600</v>
      </c>
      <c r="V2783">
        <v>31800</v>
      </c>
      <c r="W2783">
        <v>25</v>
      </c>
      <c r="X2783">
        <v>0</v>
      </c>
      <c r="Y2783">
        <v>25</v>
      </c>
      <c r="Z2783">
        <v>10.3</v>
      </c>
      <c r="AA2783">
        <v>0</v>
      </c>
      <c r="AB2783">
        <v>74.3</v>
      </c>
      <c r="AC2783">
        <v>78.2</v>
      </c>
      <c r="AD2783">
        <v>89.7</v>
      </c>
    </row>
    <row r="2784" spans="1:30" x14ac:dyDescent="0.25">
      <c r="A2784" t="str">
        <f t="shared" si="43"/>
        <v>2017/20185FemaleArchitecture, building and planningWest Midlands</v>
      </c>
      <c r="B2784" t="s">
        <v>218</v>
      </c>
      <c r="C2784" t="s">
        <v>251</v>
      </c>
      <c r="D2784">
        <v>5</v>
      </c>
      <c r="E2784" t="s">
        <v>6</v>
      </c>
      <c r="F2784" t="s">
        <v>161</v>
      </c>
      <c r="G2784" t="s">
        <v>215</v>
      </c>
      <c r="H2784" t="s">
        <v>215</v>
      </c>
      <c r="I2784" t="s">
        <v>215</v>
      </c>
      <c r="J2784" t="s">
        <v>215</v>
      </c>
      <c r="K2784" t="s">
        <v>215</v>
      </c>
      <c r="L2784" t="s">
        <v>215</v>
      </c>
      <c r="M2784" t="s">
        <v>215</v>
      </c>
      <c r="N2784" t="s">
        <v>215</v>
      </c>
      <c r="O2784" t="s">
        <v>215</v>
      </c>
      <c r="P2784" t="s">
        <v>215</v>
      </c>
      <c r="Q2784" t="s">
        <v>215</v>
      </c>
      <c r="R2784" t="s">
        <v>35</v>
      </c>
      <c r="S2784">
        <v>105</v>
      </c>
      <c r="T2784">
        <v>19700</v>
      </c>
      <c r="U2784">
        <v>25900</v>
      </c>
      <c r="V2784">
        <v>35800</v>
      </c>
      <c r="W2784">
        <v>140</v>
      </c>
      <c r="X2784">
        <v>0</v>
      </c>
      <c r="Y2784">
        <v>140</v>
      </c>
      <c r="Z2784">
        <v>9</v>
      </c>
      <c r="AA2784">
        <v>3.6</v>
      </c>
      <c r="AB2784">
        <v>74.7</v>
      </c>
      <c r="AC2784">
        <v>85.9</v>
      </c>
      <c r="AD2784">
        <v>87.4</v>
      </c>
    </row>
    <row r="2785" spans="1:30" x14ac:dyDescent="0.25">
      <c r="A2785" t="str">
        <f t="shared" si="43"/>
        <v>2017/20185FemaleArchitecture, building and planningYorkshire and the Humber</v>
      </c>
      <c r="B2785" t="s">
        <v>218</v>
      </c>
      <c r="C2785" t="s">
        <v>251</v>
      </c>
      <c r="D2785">
        <v>5</v>
      </c>
      <c r="E2785" t="s">
        <v>6</v>
      </c>
      <c r="F2785" t="s">
        <v>161</v>
      </c>
      <c r="G2785" t="s">
        <v>215</v>
      </c>
      <c r="H2785" t="s">
        <v>215</v>
      </c>
      <c r="I2785" t="s">
        <v>215</v>
      </c>
      <c r="J2785" t="s">
        <v>215</v>
      </c>
      <c r="K2785" t="s">
        <v>215</v>
      </c>
      <c r="L2785" t="s">
        <v>215</v>
      </c>
      <c r="M2785" t="s">
        <v>215</v>
      </c>
      <c r="N2785" t="s">
        <v>215</v>
      </c>
      <c r="O2785" t="s">
        <v>215</v>
      </c>
      <c r="P2785" t="s">
        <v>215</v>
      </c>
      <c r="Q2785" t="s">
        <v>215</v>
      </c>
      <c r="R2785" t="s">
        <v>33</v>
      </c>
      <c r="S2785">
        <v>85</v>
      </c>
      <c r="T2785">
        <v>18200</v>
      </c>
      <c r="U2785">
        <v>25200</v>
      </c>
      <c r="V2785">
        <v>35400</v>
      </c>
      <c r="W2785">
        <v>125</v>
      </c>
      <c r="X2785">
        <v>0</v>
      </c>
      <c r="Y2785">
        <v>125</v>
      </c>
      <c r="Z2785">
        <v>9.5</v>
      </c>
      <c r="AA2785">
        <v>6.7</v>
      </c>
      <c r="AB2785">
        <v>70.900000000000006</v>
      </c>
      <c r="AC2785">
        <v>82.2</v>
      </c>
      <c r="AD2785">
        <v>83.8</v>
      </c>
    </row>
    <row r="2786" spans="1:30" x14ac:dyDescent="0.25">
      <c r="A2786" t="str">
        <f t="shared" si="43"/>
        <v>2017/20185FemaleBiosciencesAbroad</v>
      </c>
      <c r="B2786" t="s">
        <v>218</v>
      </c>
      <c r="C2786" t="s">
        <v>251</v>
      </c>
      <c r="D2786">
        <v>5</v>
      </c>
      <c r="E2786" t="s">
        <v>6</v>
      </c>
      <c r="F2786" t="s">
        <v>142</v>
      </c>
      <c r="G2786" t="s">
        <v>215</v>
      </c>
      <c r="H2786" t="s">
        <v>215</v>
      </c>
      <c r="I2786" t="s">
        <v>215</v>
      </c>
      <c r="J2786" t="s">
        <v>215</v>
      </c>
      <c r="K2786" t="s">
        <v>215</v>
      </c>
      <c r="L2786" t="s">
        <v>215</v>
      </c>
      <c r="M2786" t="s">
        <v>215</v>
      </c>
      <c r="N2786" t="s">
        <v>215</v>
      </c>
      <c r="O2786" t="s">
        <v>215</v>
      </c>
      <c r="P2786" t="s">
        <v>215</v>
      </c>
      <c r="Q2786" t="s">
        <v>215</v>
      </c>
      <c r="R2786" t="s">
        <v>255</v>
      </c>
      <c r="S2786" t="s">
        <v>216</v>
      </c>
      <c r="T2786" t="s">
        <v>216</v>
      </c>
      <c r="U2786" t="s">
        <v>216</v>
      </c>
      <c r="V2786" t="s">
        <v>216</v>
      </c>
      <c r="W2786">
        <v>40</v>
      </c>
      <c r="X2786">
        <v>0</v>
      </c>
      <c r="Y2786">
        <v>40</v>
      </c>
      <c r="Z2786">
        <v>75</v>
      </c>
      <c r="AA2786">
        <v>8.4</v>
      </c>
      <c r="AB2786">
        <v>14.1</v>
      </c>
      <c r="AC2786">
        <v>14.1</v>
      </c>
      <c r="AD2786">
        <v>16.600000000000001</v>
      </c>
    </row>
    <row r="2787" spans="1:30" x14ac:dyDescent="0.25">
      <c r="A2787" t="str">
        <f t="shared" si="43"/>
        <v>2017/20185FemaleBiosciencesEast Midlands</v>
      </c>
      <c r="B2787" t="s">
        <v>218</v>
      </c>
      <c r="C2787" t="s">
        <v>251</v>
      </c>
      <c r="D2787">
        <v>5</v>
      </c>
      <c r="E2787" t="s">
        <v>6</v>
      </c>
      <c r="F2787" t="s">
        <v>142</v>
      </c>
      <c r="G2787" t="s">
        <v>215</v>
      </c>
      <c r="H2787" t="s">
        <v>215</v>
      </c>
      <c r="I2787" t="s">
        <v>215</v>
      </c>
      <c r="J2787" t="s">
        <v>215</v>
      </c>
      <c r="K2787" t="s">
        <v>215</v>
      </c>
      <c r="L2787" t="s">
        <v>215</v>
      </c>
      <c r="M2787" t="s">
        <v>215</v>
      </c>
      <c r="N2787" t="s">
        <v>215</v>
      </c>
      <c r="O2787" t="s">
        <v>215</v>
      </c>
      <c r="P2787" t="s">
        <v>215</v>
      </c>
      <c r="Q2787" t="s">
        <v>215</v>
      </c>
      <c r="R2787" t="s">
        <v>34</v>
      </c>
      <c r="S2787">
        <v>200</v>
      </c>
      <c r="T2787">
        <v>18600</v>
      </c>
      <c r="U2787">
        <v>24100</v>
      </c>
      <c r="V2787">
        <v>28500</v>
      </c>
      <c r="W2787">
        <v>310</v>
      </c>
      <c r="X2787">
        <v>0</v>
      </c>
      <c r="Y2787">
        <v>310</v>
      </c>
      <c r="Z2787">
        <v>5.7</v>
      </c>
      <c r="AA2787">
        <v>5.8</v>
      </c>
      <c r="AB2787">
        <v>65.599999999999994</v>
      </c>
      <c r="AC2787">
        <v>83.1</v>
      </c>
      <c r="AD2787">
        <v>88.5</v>
      </c>
    </row>
    <row r="2788" spans="1:30" x14ac:dyDescent="0.25">
      <c r="A2788" t="str">
        <f t="shared" si="43"/>
        <v>2017/20185FemaleBiosciencesEast of England</v>
      </c>
      <c r="B2788" t="s">
        <v>218</v>
      </c>
      <c r="C2788" t="s">
        <v>251</v>
      </c>
      <c r="D2788">
        <v>5</v>
      </c>
      <c r="E2788" t="s">
        <v>6</v>
      </c>
      <c r="F2788" t="s">
        <v>142</v>
      </c>
      <c r="G2788" t="s">
        <v>215</v>
      </c>
      <c r="H2788" t="s">
        <v>215</v>
      </c>
      <c r="I2788" t="s">
        <v>215</v>
      </c>
      <c r="J2788" t="s">
        <v>215</v>
      </c>
      <c r="K2788" t="s">
        <v>215</v>
      </c>
      <c r="L2788" t="s">
        <v>215</v>
      </c>
      <c r="M2788" t="s">
        <v>215</v>
      </c>
      <c r="N2788" t="s">
        <v>215</v>
      </c>
      <c r="O2788" t="s">
        <v>215</v>
      </c>
      <c r="P2788" t="s">
        <v>215</v>
      </c>
      <c r="Q2788" t="s">
        <v>215</v>
      </c>
      <c r="R2788" t="s">
        <v>36</v>
      </c>
      <c r="S2788">
        <v>260</v>
      </c>
      <c r="T2788">
        <v>21500</v>
      </c>
      <c r="U2788">
        <v>27400</v>
      </c>
      <c r="V2788">
        <v>33900</v>
      </c>
      <c r="W2788">
        <v>420</v>
      </c>
      <c r="X2788">
        <v>0</v>
      </c>
      <c r="Y2788">
        <v>420</v>
      </c>
      <c r="Z2788">
        <v>7.5</v>
      </c>
      <c r="AA2788">
        <v>6.4</v>
      </c>
      <c r="AB2788">
        <v>63.8</v>
      </c>
      <c r="AC2788">
        <v>79.5</v>
      </c>
      <c r="AD2788">
        <v>86</v>
      </c>
    </row>
    <row r="2789" spans="1:30" x14ac:dyDescent="0.25">
      <c r="A2789" t="str">
        <f t="shared" si="43"/>
        <v>2017/20185FemaleBiosciencesLondon</v>
      </c>
      <c r="B2789" t="s">
        <v>218</v>
      </c>
      <c r="C2789" t="s">
        <v>251</v>
      </c>
      <c r="D2789">
        <v>5</v>
      </c>
      <c r="E2789" t="s">
        <v>6</v>
      </c>
      <c r="F2789" t="s">
        <v>142</v>
      </c>
      <c r="G2789" t="s">
        <v>215</v>
      </c>
      <c r="H2789" t="s">
        <v>215</v>
      </c>
      <c r="I2789" t="s">
        <v>215</v>
      </c>
      <c r="J2789" t="s">
        <v>215</v>
      </c>
      <c r="K2789" t="s">
        <v>215</v>
      </c>
      <c r="L2789" t="s">
        <v>215</v>
      </c>
      <c r="M2789" t="s">
        <v>215</v>
      </c>
      <c r="N2789" t="s">
        <v>215</v>
      </c>
      <c r="O2789" t="s">
        <v>215</v>
      </c>
      <c r="P2789" t="s">
        <v>215</v>
      </c>
      <c r="Q2789" t="s">
        <v>215</v>
      </c>
      <c r="R2789" t="s">
        <v>37</v>
      </c>
      <c r="S2789">
        <v>705</v>
      </c>
      <c r="T2789">
        <v>21900</v>
      </c>
      <c r="U2789">
        <v>29200</v>
      </c>
      <c r="V2789">
        <v>36500</v>
      </c>
      <c r="W2789">
        <v>1095</v>
      </c>
      <c r="X2789">
        <v>0</v>
      </c>
      <c r="Y2789">
        <v>1095</v>
      </c>
      <c r="Z2789">
        <v>7.7</v>
      </c>
      <c r="AA2789">
        <v>6</v>
      </c>
      <c r="AB2789">
        <v>65.8</v>
      </c>
      <c r="AC2789">
        <v>81.400000000000006</v>
      </c>
      <c r="AD2789">
        <v>86.3</v>
      </c>
    </row>
    <row r="2790" spans="1:30" x14ac:dyDescent="0.25">
      <c r="A2790" t="str">
        <f t="shared" si="43"/>
        <v>2017/20185FemaleBiosciencesNorth East</v>
      </c>
      <c r="B2790" t="s">
        <v>218</v>
      </c>
      <c r="C2790" t="s">
        <v>251</v>
      </c>
      <c r="D2790">
        <v>5</v>
      </c>
      <c r="E2790" t="s">
        <v>6</v>
      </c>
      <c r="F2790" t="s">
        <v>142</v>
      </c>
      <c r="G2790" t="s">
        <v>215</v>
      </c>
      <c r="H2790" t="s">
        <v>215</v>
      </c>
      <c r="I2790" t="s">
        <v>215</v>
      </c>
      <c r="J2790" t="s">
        <v>215</v>
      </c>
      <c r="K2790" t="s">
        <v>215</v>
      </c>
      <c r="L2790" t="s">
        <v>215</v>
      </c>
      <c r="M2790" t="s">
        <v>215</v>
      </c>
      <c r="N2790" t="s">
        <v>215</v>
      </c>
      <c r="O2790" t="s">
        <v>215</v>
      </c>
      <c r="P2790" t="s">
        <v>215</v>
      </c>
      <c r="Q2790" t="s">
        <v>215</v>
      </c>
      <c r="R2790" t="s">
        <v>31</v>
      </c>
      <c r="S2790">
        <v>90</v>
      </c>
      <c r="T2790">
        <v>17900</v>
      </c>
      <c r="U2790">
        <v>23400</v>
      </c>
      <c r="V2790">
        <v>27700</v>
      </c>
      <c r="W2790">
        <v>145</v>
      </c>
      <c r="X2790">
        <v>0</v>
      </c>
      <c r="Y2790">
        <v>145</v>
      </c>
      <c r="Z2790">
        <v>9.5</v>
      </c>
      <c r="AA2790">
        <v>3</v>
      </c>
      <c r="AB2790">
        <v>64.8</v>
      </c>
      <c r="AC2790">
        <v>80.3</v>
      </c>
      <c r="AD2790">
        <v>87.5</v>
      </c>
    </row>
    <row r="2791" spans="1:30" x14ac:dyDescent="0.25">
      <c r="A2791" t="str">
        <f t="shared" si="43"/>
        <v>2017/20185FemaleBiosciencesNorth West</v>
      </c>
      <c r="B2791" t="s">
        <v>218</v>
      </c>
      <c r="C2791" t="s">
        <v>251</v>
      </c>
      <c r="D2791">
        <v>5</v>
      </c>
      <c r="E2791" t="s">
        <v>6</v>
      </c>
      <c r="F2791" t="s">
        <v>142</v>
      </c>
      <c r="G2791" t="s">
        <v>215</v>
      </c>
      <c r="H2791" t="s">
        <v>215</v>
      </c>
      <c r="I2791" t="s">
        <v>215</v>
      </c>
      <c r="J2791" t="s">
        <v>215</v>
      </c>
      <c r="K2791" t="s">
        <v>215</v>
      </c>
      <c r="L2791" t="s">
        <v>215</v>
      </c>
      <c r="M2791" t="s">
        <v>215</v>
      </c>
      <c r="N2791" t="s">
        <v>215</v>
      </c>
      <c r="O2791" t="s">
        <v>215</v>
      </c>
      <c r="P2791" t="s">
        <v>215</v>
      </c>
      <c r="Q2791" t="s">
        <v>215</v>
      </c>
      <c r="R2791" t="s">
        <v>32</v>
      </c>
      <c r="S2791">
        <v>375</v>
      </c>
      <c r="T2791">
        <v>16400</v>
      </c>
      <c r="U2791">
        <v>22300</v>
      </c>
      <c r="V2791">
        <v>28800</v>
      </c>
      <c r="W2791">
        <v>570</v>
      </c>
      <c r="X2791">
        <v>0</v>
      </c>
      <c r="Y2791">
        <v>570</v>
      </c>
      <c r="Z2791">
        <v>6.4</v>
      </c>
      <c r="AA2791">
        <v>6.1</v>
      </c>
      <c r="AB2791">
        <v>67.8</v>
      </c>
      <c r="AC2791">
        <v>82</v>
      </c>
      <c r="AD2791">
        <v>87.5</v>
      </c>
    </row>
    <row r="2792" spans="1:30" x14ac:dyDescent="0.25">
      <c r="A2792" t="str">
        <f t="shared" si="43"/>
        <v>2017/20185FemaleBiosciencesNorthern Ireland</v>
      </c>
      <c r="B2792" t="s">
        <v>218</v>
      </c>
      <c r="C2792" t="s">
        <v>251</v>
      </c>
      <c r="D2792">
        <v>5</v>
      </c>
      <c r="E2792" t="s">
        <v>6</v>
      </c>
      <c r="F2792" t="s">
        <v>142</v>
      </c>
      <c r="G2792" t="s">
        <v>215</v>
      </c>
      <c r="H2792" t="s">
        <v>215</v>
      </c>
      <c r="I2792" t="s">
        <v>215</v>
      </c>
      <c r="J2792" t="s">
        <v>215</v>
      </c>
      <c r="K2792" t="s">
        <v>215</v>
      </c>
      <c r="L2792" t="s">
        <v>215</v>
      </c>
      <c r="M2792" t="s">
        <v>215</v>
      </c>
      <c r="N2792" t="s">
        <v>215</v>
      </c>
      <c r="O2792" t="s">
        <v>215</v>
      </c>
      <c r="P2792" t="s">
        <v>215</v>
      </c>
      <c r="Q2792" t="s">
        <v>215</v>
      </c>
      <c r="R2792" t="s">
        <v>256</v>
      </c>
      <c r="S2792">
        <v>15</v>
      </c>
      <c r="T2792">
        <v>13900</v>
      </c>
      <c r="U2792">
        <v>18600</v>
      </c>
      <c r="V2792">
        <v>24500</v>
      </c>
      <c r="W2792">
        <v>20</v>
      </c>
      <c r="X2792">
        <v>0</v>
      </c>
      <c r="Y2792">
        <v>20</v>
      </c>
      <c r="Z2792">
        <v>8.1999999999999993</v>
      </c>
      <c r="AA2792">
        <v>4.9000000000000004</v>
      </c>
      <c r="AB2792">
        <v>62.3</v>
      </c>
      <c r="AC2792">
        <v>82</v>
      </c>
      <c r="AD2792">
        <v>86.9</v>
      </c>
    </row>
    <row r="2793" spans="1:30" x14ac:dyDescent="0.25">
      <c r="A2793" t="str">
        <f t="shared" si="43"/>
        <v>2017/20185FemaleBiosciencesScotland</v>
      </c>
      <c r="B2793" t="s">
        <v>218</v>
      </c>
      <c r="C2793" t="s">
        <v>251</v>
      </c>
      <c r="D2793">
        <v>5</v>
      </c>
      <c r="E2793" t="s">
        <v>6</v>
      </c>
      <c r="F2793" t="s">
        <v>142</v>
      </c>
      <c r="G2793" t="s">
        <v>215</v>
      </c>
      <c r="H2793" t="s">
        <v>215</v>
      </c>
      <c r="I2793" t="s">
        <v>215</v>
      </c>
      <c r="J2793" t="s">
        <v>215</v>
      </c>
      <c r="K2793" t="s">
        <v>215</v>
      </c>
      <c r="L2793" t="s">
        <v>215</v>
      </c>
      <c r="M2793" t="s">
        <v>215</v>
      </c>
      <c r="N2793" t="s">
        <v>215</v>
      </c>
      <c r="O2793" t="s">
        <v>215</v>
      </c>
      <c r="P2793" t="s">
        <v>215</v>
      </c>
      <c r="Q2793" t="s">
        <v>215</v>
      </c>
      <c r="R2793" t="s">
        <v>257</v>
      </c>
      <c r="S2793">
        <v>30</v>
      </c>
      <c r="T2793">
        <v>23400</v>
      </c>
      <c r="U2793">
        <v>28100</v>
      </c>
      <c r="V2793">
        <v>32100</v>
      </c>
      <c r="W2793">
        <v>50</v>
      </c>
      <c r="X2793">
        <v>0</v>
      </c>
      <c r="Y2793">
        <v>50</v>
      </c>
      <c r="Z2793">
        <v>12.7</v>
      </c>
      <c r="AA2793">
        <v>0.6</v>
      </c>
      <c r="AB2793">
        <v>58.1</v>
      </c>
      <c r="AC2793">
        <v>78.900000000000006</v>
      </c>
      <c r="AD2793">
        <v>86.7</v>
      </c>
    </row>
    <row r="2794" spans="1:30" x14ac:dyDescent="0.25">
      <c r="A2794" t="str">
        <f t="shared" si="43"/>
        <v>2017/20185FemaleBiosciencesSouth East</v>
      </c>
      <c r="B2794" t="s">
        <v>218</v>
      </c>
      <c r="C2794" t="s">
        <v>251</v>
      </c>
      <c r="D2794">
        <v>5</v>
      </c>
      <c r="E2794" t="s">
        <v>6</v>
      </c>
      <c r="F2794" t="s">
        <v>142</v>
      </c>
      <c r="G2794" t="s">
        <v>215</v>
      </c>
      <c r="H2794" t="s">
        <v>215</v>
      </c>
      <c r="I2794" t="s">
        <v>215</v>
      </c>
      <c r="J2794" t="s">
        <v>215</v>
      </c>
      <c r="K2794" t="s">
        <v>215</v>
      </c>
      <c r="L2794" t="s">
        <v>215</v>
      </c>
      <c r="M2794" t="s">
        <v>215</v>
      </c>
      <c r="N2794" t="s">
        <v>215</v>
      </c>
      <c r="O2794" t="s">
        <v>215</v>
      </c>
      <c r="P2794" t="s">
        <v>215</v>
      </c>
      <c r="Q2794" t="s">
        <v>215</v>
      </c>
      <c r="R2794" t="s">
        <v>38</v>
      </c>
      <c r="S2794">
        <v>495</v>
      </c>
      <c r="T2794">
        <v>21500</v>
      </c>
      <c r="U2794">
        <v>27000</v>
      </c>
      <c r="V2794">
        <v>34300</v>
      </c>
      <c r="W2794">
        <v>755</v>
      </c>
      <c r="X2794">
        <v>0</v>
      </c>
      <c r="Y2794">
        <v>755</v>
      </c>
      <c r="Z2794">
        <v>8</v>
      </c>
      <c r="AA2794">
        <v>5.9</v>
      </c>
      <c r="AB2794">
        <v>67.3</v>
      </c>
      <c r="AC2794">
        <v>81.2</v>
      </c>
      <c r="AD2794">
        <v>86.1</v>
      </c>
    </row>
    <row r="2795" spans="1:30" x14ac:dyDescent="0.25">
      <c r="A2795" t="str">
        <f t="shared" si="43"/>
        <v>2017/20185FemaleBiosciencesSouth West</v>
      </c>
      <c r="B2795" t="s">
        <v>218</v>
      </c>
      <c r="C2795" t="s">
        <v>251</v>
      </c>
      <c r="D2795">
        <v>5</v>
      </c>
      <c r="E2795" t="s">
        <v>6</v>
      </c>
      <c r="F2795" t="s">
        <v>142</v>
      </c>
      <c r="G2795" t="s">
        <v>215</v>
      </c>
      <c r="H2795" t="s">
        <v>215</v>
      </c>
      <c r="I2795" t="s">
        <v>215</v>
      </c>
      <c r="J2795" t="s">
        <v>215</v>
      </c>
      <c r="K2795" t="s">
        <v>215</v>
      </c>
      <c r="L2795" t="s">
        <v>215</v>
      </c>
      <c r="M2795" t="s">
        <v>215</v>
      </c>
      <c r="N2795" t="s">
        <v>215</v>
      </c>
      <c r="O2795" t="s">
        <v>215</v>
      </c>
      <c r="P2795" t="s">
        <v>215</v>
      </c>
      <c r="Q2795" t="s">
        <v>215</v>
      </c>
      <c r="R2795" t="s">
        <v>39</v>
      </c>
      <c r="S2795">
        <v>220</v>
      </c>
      <c r="T2795">
        <v>17500</v>
      </c>
      <c r="U2795">
        <v>23000</v>
      </c>
      <c r="V2795">
        <v>27400</v>
      </c>
      <c r="W2795">
        <v>350</v>
      </c>
      <c r="X2795">
        <v>0</v>
      </c>
      <c r="Y2795">
        <v>350</v>
      </c>
      <c r="Z2795">
        <v>8.1</v>
      </c>
      <c r="AA2795">
        <v>5.7</v>
      </c>
      <c r="AB2795">
        <v>64.400000000000006</v>
      </c>
      <c r="AC2795">
        <v>81.599999999999994</v>
      </c>
      <c r="AD2795">
        <v>86.2</v>
      </c>
    </row>
    <row r="2796" spans="1:30" x14ac:dyDescent="0.25">
      <c r="A2796" t="str">
        <f t="shared" si="43"/>
        <v>2017/20185FemaleBiosciencesWales</v>
      </c>
      <c r="B2796" t="s">
        <v>218</v>
      </c>
      <c r="C2796" t="s">
        <v>251</v>
      </c>
      <c r="D2796">
        <v>5</v>
      </c>
      <c r="E2796" t="s">
        <v>6</v>
      </c>
      <c r="F2796" t="s">
        <v>142</v>
      </c>
      <c r="G2796" t="s">
        <v>215</v>
      </c>
      <c r="H2796" t="s">
        <v>215</v>
      </c>
      <c r="I2796" t="s">
        <v>215</v>
      </c>
      <c r="J2796" t="s">
        <v>215</v>
      </c>
      <c r="K2796" t="s">
        <v>215</v>
      </c>
      <c r="L2796" t="s">
        <v>215</v>
      </c>
      <c r="M2796" t="s">
        <v>215</v>
      </c>
      <c r="N2796" t="s">
        <v>215</v>
      </c>
      <c r="O2796" t="s">
        <v>215</v>
      </c>
      <c r="P2796" t="s">
        <v>215</v>
      </c>
      <c r="Q2796" t="s">
        <v>215</v>
      </c>
      <c r="R2796" t="s">
        <v>259</v>
      </c>
      <c r="S2796">
        <v>35</v>
      </c>
      <c r="T2796">
        <v>17500</v>
      </c>
      <c r="U2796">
        <v>21200</v>
      </c>
      <c r="V2796">
        <v>27700</v>
      </c>
      <c r="W2796">
        <v>65</v>
      </c>
      <c r="X2796">
        <v>0</v>
      </c>
      <c r="Y2796">
        <v>65</v>
      </c>
      <c r="Z2796">
        <v>9.6</v>
      </c>
      <c r="AA2796">
        <v>7.6</v>
      </c>
      <c r="AB2796">
        <v>52.9</v>
      </c>
      <c r="AC2796">
        <v>82.9</v>
      </c>
      <c r="AD2796">
        <v>82.9</v>
      </c>
    </row>
    <row r="2797" spans="1:30" x14ac:dyDescent="0.25">
      <c r="A2797" t="str">
        <f t="shared" si="43"/>
        <v>2017/20185FemaleBiosciencesWest Midlands</v>
      </c>
      <c r="B2797" t="s">
        <v>218</v>
      </c>
      <c r="C2797" t="s">
        <v>251</v>
      </c>
      <c r="D2797">
        <v>5</v>
      </c>
      <c r="E2797" t="s">
        <v>6</v>
      </c>
      <c r="F2797" t="s">
        <v>142</v>
      </c>
      <c r="G2797" t="s">
        <v>215</v>
      </c>
      <c r="H2797" t="s">
        <v>215</v>
      </c>
      <c r="I2797" t="s">
        <v>215</v>
      </c>
      <c r="J2797" t="s">
        <v>215</v>
      </c>
      <c r="K2797" t="s">
        <v>215</v>
      </c>
      <c r="L2797" t="s">
        <v>215</v>
      </c>
      <c r="M2797" t="s">
        <v>215</v>
      </c>
      <c r="N2797" t="s">
        <v>215</v>
      </c>
      <c r="O2797" t="s">
        <v>215</v>
      </c>
      <c r="P2797" t="s">
        <v>215</v>
      </c>
      <c r="Q2797" t="s">
        <v>215</v>
      </c>
      <c r="R2797" t="s">
        <v>35</v>
      </c>
      <c r="S2797">
        <v>255</v>
      </c>
      <c r="T2797">
        <v>16800</v>
      </c>
      <c r="U2797">
        <v>22300</v>
      </c>
      <c r="V2797">
        <v>28500</v>
      </c>
      <c r="W2797">
        <v>405</v>
      </c>
      <c r="X2797">
        <v>0</v>
      </c>
      <c r="Y2797">
        <v>405</v>
      </c>
      <c r="Z2797">
        <v>7.1</v>
      </c>
      <c r="AA2797">
        <v>5.6</v>
      </c>
      <c r="AB2797">
        <v>63.8</v>
      </c>
      <c r="AC2797">
        <v>79.2</v>
      </c>
      <c r="AD2797">
        <v>87.3</v>
      </c>
    </row>
    <row r="2798" spans="1:30" x14ac:dyDescent="0.25">
      <c r="A2798" t="str">
        <f t="shared" si="43"/>
        <v>2017/20185FemaleBiosciencesYorkshire and the Humber</v>
      </c>
      <c r="B2798" t="s">
        <v>218</v>
      </c>
      <c r="C2798" t="s">
        <v>251</v>
      </c>
      <c r="D2798">
        <v>5</v>
      </c>
      <c r="E2798" t="s">
        <v>6</v>
      </c>
      <c r="F2798" t="s">
        <v>142</v>
      </c>
      <c r="G2798" t="s">
        <v>215</v>
      </c>
      <c r="H2798" t="s">
        <v>215</v>
      </c>
      <c r="I2798" t="s">
        <v>215</v>
      </c>
      <c r="J2798" t="s">
        <v>215</v>
      </c>
      <c r="K2798" t="s">
        <v>215</v>
      </c>
      <c r="L2798" t="s">
        <v>215</v>
      </c>
      <c r="M2798" t="s">
        <v>215</v>
      </c>
      <c r="N2798" t="s">
        <v>215</v>
      </c>
      <c r="O2798" t="s">
        <v>215</v>
      </c>
      <c r="P2798" t="s">
        <v>215</v>
      </c>
      <c r="Q2798" t="s">
        <v>215</v>
      </c>
      <c r="R2798" t="s">
        <v>33</v>
      </c>
      <c r="S2798">
        <v>265</v>
      </c>
      <c r="T2798">
        <v>17200</v>
      </c>
      <c r="U2798">
        <v>23200</v>
      </c>
      <c r="V2798">
        <v>29600</v>
      </c>
      <c r="W2798">
        <v>420</v>
      </c>
      <c r="X2798">
        <v>0</v>
      </c>
      <c r="Y2798">
        <v>420</v>
      </c>
      <c r="Z2798">
        <v>7.3</v>
      </c>
      <c r="AA2798">
        <v>5</v>
      </c>
      <c r="AB2798">
        <v>64.3</v>
      </c>
      <c r="AC2798">
        <v>82.2</v>
      </c>
      <c r="AD2798">
        <v>87.7</v>
      </c>
    </row>
    <row r="2799" spans="1:30" x14ac:dyDescent="0.25">
      <c r="A2799" t="str">
        <f t="shared" si="43"/>
        <v>2017/20185FemaleBusiness and managementAbroad</v>
      </c>
      <c r="B2799" t="s">
        <v>218</v>
      </c>
      <c r="C2799" t="s">
        <v>251</v>
      </c>
      <c r="D2799">
        <v>5</v>
      </c>
      <c r="E2799" t="s">
        <v>6</v>
      </c>
      <c r="F2799" t="s">
        <v>171</v>
      </c>
      <c r="G2799" t="s">
        <v>215</v>
      </c>
      <c r="H2799" t="s">
        <v>215</v>
      </c>
      <c r="I2799" t="s">
        <v>215</v>
      </c>
      <c r="J2799" t="s">
        <v>215</v>
      </c>
      <c r="K2799" t="s">
        <v>215</v>
      </c>
      <c r="L2799" t="s">
        <v>215</v>
      </c>
      <c r="M2799" t="s">
        <v>215</v>
      </c>
      <c r="N2799" t="s">
        <v>215</v>
      </c>
      <c r="O2799" t="s">
        <v>215</v>
      </c>
      <c r="P2799" t="s">
        <v>215</v>
      </c>
      <c r="Q2799" t="s">
        <v>215</v>
      </c>
      <c r="R2799" t="s">
        <v>255</v>
      </c>
      <c r="S2799" t="s">
        <v>216</v>
      </c>
      <c r="T2799" t="s">
        <v>216</v>
      </c>
      <c r="U2799" t="s">
        <v>216</v>
      </c>
      <c r="V2799" t="s">
        <v>216</v>
      </c>
      <c r="W2799">
        <v>195</v>
      </c>
      <c r="X2799">
        <v>0</v>
      </c>
      <c r="Y2799">
        <v>195</v>
      </c>
      <c r="Z2799">
        <v>73.400000000000006</v>
      </c>
      <c r="AA2799">
        <v>8.9</v>
      </c>
      <c r="AB2799">
        <v>17.5</v>
      </c>
      <c r="AC2799">
        <v>17.7</v>
      </c>
      <c r="AD2799">
        <v>17.7</v>
      </c>
    </row>
    <row r="2800" spans="1:30" x14ac:dyDescent="0.25">
      <c r="A2800" t="str">
        <f t="shared" si="43"/>
        <v>2017/20185FemaleBusiness and managementEast Midlands</v>
      </c>
      <c r="B2800" t="s">
        <v>218</v>
      </c>
      <c r="C2800" t="s">
        <v>251</v>
      </c>
      <c r="D2800">
        <v>5</v>
      </c>
      <c r="E2800" t="s">
        <v>6</v>
      </c>
      <c r="F2800" t="s">
        <v>171</v>
      </c>
      <c r="G2800" t="s">
        <v>215</v>
      </c>
      <c r="H2800" t="s">
        <v>215</v>
      </c>
      <c r="I2800" t="s">
        <v>215</v>
      </c>
      <c r="J2800" t="s">
        <v>215</v>
      </c>
      <c r="K2800" t="s">
        <v>215</v>
      </c>
      <c r="L2800" t="s">
        <v>215</v>
      </c>
      <c r="M2800" t="s">
        <v>215</v>
      </c>
      <c r="N2800" t="s">
        <v>215</v>
      </c>
      <c r="O2800" t="s">
        <v>215</v>
      </c>
      <c r="P2800" t="s">
        <v>215</v>
      </c>
      <c r="Q2800" t="s">
        <v>215</v>
      </c>
      <c r="R2800" t="s">
        <v>34</v>
      </c>
      <c r="S2800">
        <v>835</v>
      </c>
      <c r="T2800">
        <v>17900</v>
      </c>
      <c r="U2800">
        <v>24100</v>
      </c>
      <c r="V2800">
        <v>31800</v>
      </c>
      <c r="W2800">
        <v>1080</v>
      </c>
      <c r="X2800">
        <v>0</v>
      </c>
      <c r="Y2800">
        <v>1080</v>
      </c>
      <c r="Z2800">
        <v>10.1</v>
      </c>
      <c r="AA2800">
        <v>5.5</v>
      </c>
      <c r="AB2800">
        <v>79.2</v>
      </c>
      <c r="AC2800">
        <v>82.9</v>
      </c>
      <c r="AD2800">
        <v>84.4</v>
      </c>
    </row>
    <row r="2801" spans="1:30" x14ac:dyDescent="0.25">
      <c r="A2801" t="str">
        <f t="shared" si="43"/>
        <v>2017/20185FemaleBusiness and managementEast of England</v>
      </c>
      <c r="B2801" t="s">
        <v>218</v>
      </c>
      <c r="C2801" t="s">
        <v>251</v>
      </c>
      <c r="D2801">
        <v>5</v>
      </c>
      <c r="E2801" t="s">
        <v>6</v>
      </c>
      <c r="F2801" t="s">
        <v>171</v>
      </c>
      <c r="G2801" t="s">
        <v>215</v>
      </c>
      <c r="H2801" t="s">
        <v>215</v>
      </c>
      <c r="I2801" t="s">
        <v>215</v>
      </c>
      <c r="J2801" t="s">
        <v>215</v>
      </c>
      <c r="K2801" t="s">
        <v>215</v>
      </c>
      <c r="L2801" t="s">
        <v>215</v>
      </c>
      <c r="M2801" t="s">
        <v>215</v>
      </c>
      <c r="N2801" t="s">
        <v>215</v>
      </c>
      <c r="O2801" t="s">
        <v>215</v>
      </c>
      <c r="P2801" t="s">
        <v>215</v>
      </c>
      <c r="Q2801" t="s">
        <v>215</v>
      </c>
      <c r="R2801" t="s">
        <v>36</v>
      </c>
      <c r="S2801">
        <v>1150</v>
      </c>
      <c r="T2801">
        <v>20400</v>
      </c>
      <c r="U2801">
        <v>27400</v>
      </c>
      <c r="V2801">
        <v>35800</v>
      </c>
      <c r="W2801">
        <v>1440</v>
      </c>
      <c r="X2801">
        <v>0</v>
      </c>
      <c r="Y2801">
        <v>1440</v>
      </c>
      <c r="Z2801">
        <v>8</v>
      </c>
      <c r="AA2801">
        <v>5.3</v>
      </c>
      <c r="AB2801">
        <v>81.900000000000006</v>
      </c>
      <c r="AC2801">
        <v>86.3</v>
      </c>
      <c r="AD2801">
        <v>86.6</v>
      </c>
    </row>
    <row r="2802" spans="1:30" x14ac:dyDescent="0.25">
      <c r="A2802" t="str">
        <f t="shared" si="43"/>
        <v>2017/20185FemaleBusiness and managementLondon</v>
      </c>
      <c r="B2802" t="s">
        <v>218</v>
      </c>
      <c r="C2802" t="s">
        <v>251</v>
      </c>
      <c r="D2802">
        <v>5</v>
      </c>
      <c r="E2802" t="s">
        <v>6</v>
      </c>
      <c r="F2802" t="s">
        <v>171</v>
      </c>
      <c r="G2802" t="s">
        <v>215</v>
      </c>
      <c r="H2802" t="s">
        <v>215</v>
      </c>
      <c r="I2802" t="s">
        <v>215</v>
      </c>
      <c r="J2802" t="s">
        <v>215</v>
      </c>
      <c r="K2802" t="s">
        <v>215</v>
      </c>
      <c r="L2802" t="s">
        <v>215</v>
      </c>
      <c r="M2802" t="s">
        <v>215</v>
      </c>
      <c r="N2802" t="s">
        <v>215</v>
      </c>
      <c r="O2802" t="s">
        <v>215</v>
      </c>
      <c r="P2802" t="s">
        <v>215</v>
      </c>
      <c r="Q2802" t="s">
        <v>215</v>
      </c>
      <c r="R2802" t="s">
        <v>37</v>
      </c>
      <c r="S2802">
        <v>3310</v>
      </c>
      <c r="T2802">
        <v>21900</v>
      </c>
      <c r="U2802">
        <v>29600</v>
      </c>
      <c r="V2802">
        <v>38700</v>
      </c>
      <c r="W2802">
        <v>4390</v>
      </c>
      <c r="X2802">
        <v>0</v>
      </c>
      <c r="Y2802">
        <v>4390</v>
      </c>
      <c r="Z2802">
        <v>10.1</v>
      </c>
      <c r="AA2802">
        <v>8</v>
      </c>
      <c r="AB2802">
        <v>77.2</v>
      </c>
      <c r="AC2802">
        <v>81</v>
      </c>
      <c r="AD2802">
        <v>82</v>
      </c>
    </row>
    <row r="2803" spans="1:30" x14ac:dyDescent="0.25">
      <c r="A2803" t="str">
        <f t="shared" si="43"/>
        <v>2017/20185FemaleBusiness and managementMissing</v>
      </c>
      <c r="B2803" t="s">
        <v>218</v>
      </c>
      <c r="C2803" t="s">
        <v>251</v>
      </c>
      <c r="D2803">
        <v>5</v>
      </c>
      <c r="E2803" t="s">
        <v>6</v>
      </c>
      <c r="F2803" t="s">
        <v>171</v>
      </c>
      <c r="G2803" t="s">
        <v>215</v>
      </c>
      <c r="H2803" t="s">
        <v>215</v>
      </c>
      <c r="I2803" t="s">
        <v>215</v>
      </c>
      <c r="J2803" t="s">
        <v>215</v>
      </c>
      <c r="K2803" t="s">
        <v>215</v>
      </c>
      <c r="L2803" t="s">
        <v>215</v>
      </c>
      <c r="M2803" t="s">
        <v>215</v>
      </c>
      <c r="N2803" t="s">
        <v>215</v>
      </c>
      <c r="O2803" t="s">
        <v>215</v>
      </c>
      <c r="P2803" t="s">
        <v>215</v>
      </c>
      <c r="Q2803" t="s">
        <v>215</v>
      </c>
      <c r="R2803" t="s">
        <v>260</v>
      </c>
      <c r="S2803" t="s">
        <v>216</v>
      </c>
      <c r="T2803" t="s">
        <v>216</v>
      </c>
      <c r="U2803" t="s">
        <v>216</v>
      </c>
      <c r="V2803" t="s">
        <v>216</v>
      </c>
      <c r="W2803">
        <v>490</v>
      </c>
      <c r="X2803">
        <v>98.3</v>
      </c>
      <c r="Y2803">
        <v>10</v>
      </c>
      <c r="Z2803">
        <v>11.8</v>
      </c>
      <c r="AA2803">
        <v>0</v>
      </c>
      <c r="AB2803">
        <v>11.8</v>
      </c>
      <c r="AC2803">
        <v>11.8</v>
      </c>
      <c r="AD2803">
        <v>88.2</v>
      </c>
    </row>
    <row r="2804" spans="1:30" x14ac:dyDescent="0.25">
      <c r="A2804" t="str">
        <f t="shared" si="43"/>
        <v>2017/20185FemaleBusiness and managementNorth East</v>
      </c>
      <c r="B2804" t="s">
        <v>218</v>
      </c>
      <c r="C2804" t="s">
        <v>251</v>
      </c>
      <c r="D2804">
        <v>5</v>
      </c>
      <c r="E2804" t="s">
        <v>6</v>
      </c>
      <c r="F2804" t="s">
        <v>171</v>
      </c>
      <c r="G2804" t="s">
        <v>215</v>
      </c>
      <c r="H2804" t="s">
        <v>215</v>
      </c>
      <c r="I2804" t="s">
        <v>215</v>
      </c>
      <c r="J2804" t="s">
        <v>215</v>
      </c>
      <c r="K2804" t="s">
        <v>215</v>
      </c>
      <c r="L2804" t="s">
        <v>215</v>
      </c>
      <c r="M2804" t="s">
        <v>215</v>
      </c>
      <c r="N2804" t="s">
        <v>215</v>
      </c>
      <c r="O2804" t="s">
        <v>215</v>
      </c>
      <c r="P2804" t="s">
        <v>215</v>
      </c>
      <c r="Q2804" t="s">
        <v>215</v>
      </c>
      <c r="R2804" t="s">
        <v>31</v>
      </c>
      <c r="S2804">
        <v>460</v>
      </c>
      <c r="T2804">
        <v>17200</v>
      </c>
      <c r="U2804">
        <v>23400</v>
      </c>
      <c r="V2804">
        <v>30300</v>
      </c>
      <c r="W2804">
        <v>595</v>
      </c>
      <c r="X2804">
        <v>0</v>
      </c>
      <c r="Y2804">
        <v>595</v>
      </c>
      <c r="Z2804">
        <v>10.5</v>
      </c>
      <c r="AA2804">
        <v>5.5</v>
      </c>
      <c r="AB2804">
        <v>78.900000000000006</v>
      </c>
      <c r="AC2804">
        <v>83.2</v>
      </c>
      <c r="AD2804">
        <v>84</v>
      </c>
    </row>
    <row r="2805" spans="1:30" x14ac:dyDescent="0.25">
      <c r="A2805" t="str">
        <f t="shared" si="43"/>
        <v>2017/20185FemaleBusiness and managementNorth West</v>
      </c>
      <c r="B2805" t="s">
        <v>218</v>
      </c>
      <c r="C2805" t="s">
        <v>251</v>
      </c>
      <c r="D2805">
        <v>5</v>
      </c>
      <c r="E2805" t="s">
        <v>6</v>
      </c>
      <c r="F2805" t="s">
        <v>171</v>
      </c>
      <c r="G2805" t="s">
        <v>215</v>
      </c>
      <c r="H2805" t="s">
        <v>215</v>
      </c>
      <c r="I2805" t="s">
        <v>215</v>
      </c>
      <c r="J2805" t="s">
        <v>215</v>
      </c>
      <c r="K2805" t="s">
        <v>215</v>
      </c>
      <c r="L2805" t="s">
        <v>215</v>
      </c>
      <c r="M2805" t="s">
        <v>215</v>
      </c>
      <c r="N2805" t="s">
        <v>215</v>
      </c>
      <c r="O2805" t="s">
        <v>215</v>
      </c>
      <c r="P2805" t="s">
        <v>215</v>
      </c>
      <c r="Q2805" t="s">
        <v>215</v>
      </c>
      <c r="R2805" t="s">
        <v>32</v>
      </c>
      <c r="S2805">
        <v>1495</v>
      </c>
      <c r="T2805">
        <v>17200</v>
      </c>
      <c r="U2805">
        <v>23000</v>
      </c>
      <c r="V2805">
        <v>29900</v>
      </c>
      <c r="W2805">
        <v>1970</v>
      </c>
      <c r="X2805">
        <v>0</v>
      </c>
      <c r="Y2805">
        <v>1970</v>
      </c>
      <c r="Z2805">
        <v>10.5</v>
      </c>
      <c r="AA2805">
        <v>5.6</v>
      </c>
      <c r="AB2805">
        <v>77.7</v>
      </c>
      <c r="AC2805">
        <v>83</v>
      </c>
      <c r="AD2805">
        <v>84</v>
      </c>
    </row>
    <row r="2806" spans="1:30" x14ac:dyDescent="0.25">
      <c r="A2806" t="str">
        <f t="shared" si="43"/>
        <v>2017/20185FemaleBusiness and managementNorthern Ireland</v>
      </c>
      <c r="B2806" t="s">
        <v>218</v>
      </c>
      <c r="C2806" t="s">
        <v>251</v>
      </c>
      <c r="D2806">
        <v>5</v>
      </c>
      <c r="E2806" t="s">
        <v>6</v>
      </c>
      <c r="F2806" t="s">
        <v>171</v>
      </c>
      <c r="G2806" t="s">
        <v>215</v>
      </c>
      <c r="H2806" t="s">
        <v>215</v>
      </c>
      <c r="I2806" t="s">
        <v>215</v>
      </c>
      <c r="J2806" t="s">
        <v>215</v>
      </c>
      <c r="K2806" t="s">
        <v>215</v>
      </c>
      <c r="L2806" t="s">
        <v>215</v>
      </c>
      <c r="M2806" t="s">
        <v>215</v>
      </c>
      <c r="N2806" t="s">
        <v>215</v>
      </c>
      <c r="O2806" t="s">
        <v>215</v>
      </c>
      <c r="P2806" t="s">
        <v>215</v>
      </c>
      <c r="Q2806" t="s">
        <v>215</v>
      </c>
      <c r="R2806" t="s">
        <v>256</v>
      </c>
      <c r="S2806">
        <v>80</v>
      </c>
      <c r="T2806">
        <v>16800</v>
      </c>
      <c r="U2806">
        <v>21500</v>
      </c>
      <c r="V2806">
        <v>27700</v>
      </c>
      <c r="W2806">
        <v>105</v>
      </c>
      <c r="X2806">
        <v>0</v>
      </c>
      <c r="Y2806">
        <v>105</v>
      </c>
      <c r="Z2806">
        <v>8.5</v>
      </c>
      <c r="AA2806">
        <v>10.8</v>
      </c>
      <c r="AB2806">
        <v>77.400000000000006</v>
      </c>
      <c r="AC2806">
        <v>80.2</v>
      </c>
      <c r="AD2806">
        <v>80.7</v>
      </c>
    </row>
    <row r="2807" spans="1:30" x14ac:dyDescent="0.25">
      <c r="A2807" t="str">
        <f t="shared" si="43"/>
        <v>2017/20185FemaleBusiness and managementScotland</v>
      </c>
      <c r="B2807" t="s">
        <v>218</v>
      </c>
      <c r="C2807" t="s">
        <v>251</v>
      </c>
      <c r="D2807">
        <v>5</v>
      </c>
      <c r="E2807" t="s">
        <v>6</v>
      </c>
      <c r="F2807" t="s">
        <v>171</v>
      </c>
      <c r="G2807" t="s">
        <v>215</v>
      </c>
      <c r="H2807" t="s">
        <v>215</v>
      </c>
      <c r="I2807" t="s">
        <v>215</v>
      </c>
      <c r="J2807" t="s">
        <v>215</v>
      </c>
      <c r="K2807" t="s">
        <v>215</v>
      </c>
      <c r="L2807" t="s">
        <v>215</v>
      </c>
      <c r="M2807" t="s">
        <v>215</v>
      </c>
      <c r="N2807" t="s">
        <v>215</v>
      </c>
      <c r="O2807" t="s">
        <v>215</v>
      </c>
      <c r="P2807" t="s">
        <v>215</v>
      </c>
      <c r="Q2807" t="s">
        <v>215</v>
      </c>
      <c r="R2807" t="s">
        <v>257</v>
      </c>
      <c r="S2807">
        <v>40</v>
      </c>
      <c r="T2807">
        <v>13900</v>
      </c>
      <c r="U2807">
        <v>26300</v>
      </c>
      <c r="V2807">
        <v>32100</v>
      </c>
      <c r="W2807">
        <v>70</v>
      </c>
      <c r="X2807">
        <v>0</v>
      </c>
      <c r="Y2807">
        <v>70</v>
      </c>
      <c r="Z2807">
        <v>13.3</v>
      </c>
      <c r="AA2807">
        <v>11.4</v>
      </c>
      <c r="AB2807">
        <v>65</v>
      </c>
      <c r="AC2807">
        <v>73.900000000000006</v>
      </c>
      <c r="AD2807">
        <v>75.400000000000006</v>
      </c>
    </row>
    <row r="2808" spans="1:30" x14ac:dyDescent="0.25">
      <c r="A2808" t="str">
        <f t="shared" si="43"/>
        <v>2017/20185FemaleBusiness and managementSouth East</v>
      </c>
      <c r="B2808" t="s">
        <v>218</v>
      </c>
      <c r="C2808" t="s">
        <v>251</v>
      </c>
      <c r="D2808">
        <v>5</v>
      </c>
      <c r="E2808" t="s">
        <v>6</v>
      </c>
      <c r="F2808" t="s">
        <v>171</v>
      </c>
      <c r="G2808" t="s">
        <v>215</v>
      </c>
      <c r="H2808" t="s">
        <v>215</v>
      </c>
      <c r="I2808" t="s">
        <v>215</v>
      </c>
      <c r="J2808" t="s">
        <v>215</v>
      </c>
      <c r="K2808" t="s">
        <v>215</v>
      </c>
      <c r="L2808" t="s">
        <v>215</v>
      </c>
      <c r="M2808" t="s">
        <v>215</v>
      </c>
      <c r="N2808" t="s">
        <v>215</v>
      </c>
      <c r="O2808" t="s">
        <v>215</v>
      </c>
      <c r="P2808" t="s">
        <v>215</v>
      </c>
      <c r="Q2808" t="s">
        <v>215</v>
      </c>
      <c r="R2808" t="s">
        <v>38</v>
      </c>
      <c r="S2808">
        <v>1705</v>
      </c>
      <c r="T2808">
        <v>21500</v>
      </c>
      <c r="U2808">
        <v>28500</v>
      </c>
      <c r="V2808">
        <v>37200</v>
      </c>
      <c r="W2808">
        <v>2160</v>
      </c>
      <c r="X2808">
        <v>0</v>
      </c>
      <c r="Y2808">
        <v>2160</v>
      </c>
      <c r="Z2808">
        <v>8.3000000000000007</v>
      </c>
      <c r="AA2808">
        <v>6.6</v>
      </c>
      <c r="AB2808">
        <v>81.099999999999994</v>
      </c>
      <c r="AC2808">
        <v>84.4</v>
      </c>
      <c r="AD2808">
        <v>85.1</v>
      </c>
    </row>
    <row r="2809" spans="1:30" x14ac:dyDescent="0.25">
      <c r="A2809" t="str">
        <f t="shared" si="43"/>
        <v>2017/20185FemaleBusiness and managementSouth West</v>
      </c>
      <c r="B2809" t="s">
        <v>218</v>
      </c>
      <c r="C2809" t="s">
        <v>251</v>
      </c>
      <c r="D2809">
        <v>5</v>
      </c>
      <c r="E2809" t="s">
        <v>6</v>
      </c>
      <c r="F2809" t="s">
        <v>171</v>
      </c>
      <c r="G2809" t="s">
        <v>215</v>
      </c>
      <c r="H2809" t="s">
        <v>215</v>
      </c>
      <c r="I2809" t="s">
        <v>215</v>
      </c>
      <c r="J2809" t="s">
        <v>215</v>
      </c>
      <c r="K2809" t="s">
        <v>215</v>
      </c>
      <c r="L2809" t="s">
        <v>215</v>
      </c>
      <c r="M2809" t="s">
        <v>215</v>
      </c>
      <c r="N2809" t="s">
        <v>215</v>
      </c>
      <c r="O2809" t="s">
        <v>215</v>
      </c>
      <c r="P2809" t="s">
        <v>215</v>
      </c>
      <c r="Q2809" t="s">
        <v>215</v>
      </c>
      <c r="R2809" t="s">
        <v>39</v>
      </c>
      <c r="S2809">
        <v>730</v>
      </c>
      <c r="T2809">
        <v>19000</v>
      </c>
      <c r="U2809">
        <v>24500</v>
      </c>
      <c r="V2809">
        <v>31400</v>
      </c>
      <c r="W2809">
        <v>920</v>
      </c>
      <c r="X2809">
        <v>0</v>
      </c>
      <c r="Y2809">
        <v>920</v>
      </c>
      <c r="Z2809">
        <v>7.5</v>
      </c>
      <c r="AA2809">
        <v>6.7</v>
      </c>
      <c r="AB2809">
        <v>81.7</v>
      </c>
      <c r="AC2809">
        <v>85.4</v>
      </c>
      <c r="AD2809">
        <v>85.8</v>
      </c>
    </row>
    <row r="2810" spans="1:30" x14ac:dyDescent="0.25">
      <c r="A2810" t="str">
        <f t="shared" si="43"/>
        <v>2017/20185FemaleBusiness and managementWales</v>
      </c>
      <c r="B2810" t="s">
        <v>218</v>
      </c>
      <c r="C2810" t="s">
        <v>251</v>
      </c>
      <c r="D2810">
        <v>5</v>
      </c>
      <c r="E2810" t="s">
        <v>6</v>
      </c>
      <c r="F2810" t="s">
        <v>171</v>
      </c>
      <c r="G2810" t="s">
        <v>215</v>
      </c>
      <c r="H2810" t="s">
        <v>215</v>
      </c>
      <c r="I2810" t="s">
        <v>215</v>
      </c>
      <c r="J2810" t="s">
        <v>215</v>
      </c>
      <c r="K2810" t="s">
        <v>215</v>
      </c>
      <c r="L2810" t="s">
        <v>215</v>
      </c>
      <c r="M2810" t="s">
        <v>215</v>
      </c>
      <c r="N2810" t="s">
        <v>215</v>
      </c>
      <c r="O2810" t="s">
        <v>215</v>
      </c>
      <c r="P2810" t="s">
        <v>215</v>
      </c>
      <c r="Q2810" t="s">
        <v>215</v>
      </c>
      <c r="R2810" t="s">
        <v>259</v>
      </c>
      <c r="S2810">
        <v>110</v>
      </c>
      <c r="T2810">
        <v>17200</v>
      </c>
      <c r="U2810">
        <v>23000</v>
      </c>
      <c r="V2810">
        <v>30700</v>
      </c>
      <c r="W2810">
        <v>140</v>
      </c>
      <c r="X2810">
        <v>0</v>
      </c>
      <c r="Y2810">
        <v>140</v>
      </c>
      <c r="Z2810">
        <v>7</v>
      </c>
      <c r="AA2810">
        <v>4.9000000000000004</v>
      </c>
      <c r="AB2810">
        <v>79.2</v>
      </c>
      <c r="AC2810">
        <v>84.8</v>
      </c>
      <c r="AD2810">
        <v>88.1</v>
      </c>
    </row>
    <row r="2811" spans="1:30" x14ac:dyDescent="0.25">
      <c r="A2811" t="str">
        <f t="shared" si="43"/>
        <v>2017/20185FemaleBusiness and managementWest Midlands</v>
      </c>
      <c r="B2811" t="s">
        <v>218</v>
      </c>
      <c r="C2811" t="s">
        <v>251</v>
      </c>
      <c r="D2811">
        <v>5</v>
      </c>
      <c r="E2811" t="s">
        <v>6</v>
      </c>
      <c r="F2811" t="s">
        <v>171</v>
      </c>
      <c r="G2811" t="s">
        <v>215</v>
      </c>
      <c r="H2811" t="s">
        <v>215</v>
      </c>
      <c r="I2811" t="s">
        <v>215</v>
      </c>
      <c r="J2811" t="s">
        <v>215</v>
      </c>
      <c r="K2811" t="s">
        <v>215</v>
      </c>
      <c r="L2811" t="s">
        <v>215</v>
      </c>
      <c r="M2811" t="s">
        <v>215</v>
      </c>
      <c r="N2811" t="s">
        <v>215</v>
      </c>
      <c r="O2811" t="s">
        <v>215</v>
      </c>
      <c r="P2811" t="s">
        <v>215</v>
      </c>
      <c r="Q2811" t="s">
        <v>215</v>
      </c>
      <c r="R2811" t="s">
        <v>35</v>
      </c>
      <c r="S2811">
        <v>1085</v>
      </c>
      <c r="T2811">
        <v>18200</v>
      </c>
      <c r="U2811">
        <v>24100</v>
      </c>
      <c r="V2811">
        <v>31400</v>
      </c>
      <c r="W2811">
        <v>1400</v>
      </c>
      <c r="X2811">
        <v>0</v>
      </c>
      <c r="Y2811">
        <v>1400</v>
      </c>
      <c r="Z2811">
        <v>7.7</v>
      </c>
      <c r="AA2811">
        <v>6.7</v>
      </c>
      <c r="AB2811">
        <v>79.8</v>
      </c>
      <c r="AC2811">
        <v>84.7</v>
      </c>
      <c r="AD2811">
        <v>85.6</v>
      </c>
    </row>
    <row r="2812" spans="1:30" x14ac:dyDescent="0.25">
      <c r="A2812" t="str">
        <f t="shared" si="43"/>
        <v>2017/20185FemaleBusiness and managementYorkshire and the Humber</v>
      </c>
      <c r="B2812" t="s">
        <v>218</v>
      </c>
      <c r="C2812" t="s">
        <v>251</v>
      </c>
      <c r="D2812">
        <v>5</v>
      </c>
      <c r="E2812" t="s">
        <v>6</v>
      </c>
      <c r="F2812" t="s">
        <v>171</v>
      </c>
      <c r="G2812" t="s">
        <v>215</v>
      </c>
      <c r="H2812" t="s">
        <v>215</v>
      </c>
      <c r="I2812" t="s">
        <v>215</v>
      </c>
      <c r="J2812" t="s">
        <v>215</v>
      </c>
      <c r="K2812" t="s">
        <v>215</v>
      </c>
      <c r="L2812" t="s">
        <v>215</v>
      </c>
      <c r="M2812" t="s">
        <v>215</v>
      </c>
      <c r="N2812" t="s">
        <v>215</v>
      </c>
      <c r="O2812" t="s">
        <v>215</v>
      </c>
      <c r="P2812" t="s">
        <v>215</v>
      </c>
      <c r="Q2812" t="s">
        <v>215</v>
      </c>
      <c r="R2812" t="s">
        <v>33</v>
      </c>
      <c r="S2812">
        <v>1025</v>
      </c>
      <c r="T2812">
        <v>18200</v>
      </c>
      <c r="U2812">
        <v>23700</v>
      </c>
      <c r="V2812">
        <v>30700</v>
      </c>
      <c r="W2812">
        <v>1305</v>
      </c>
      <c r="X2812">
        <v>0</v>
      </c>
      <c r="Y2812">
        <v>1305</v>
      </c>
      <c r="Z2812">
        <v>8.1</v>
      </c>
      <c r="AA2812">
        <v>5.6</v>
      </c>
      <c r="AB2812">
        <v>80.3</v>
      </c>
      <c r="AC2812">
        <v>85.5</v>
      </c>
      <c r="AD2812">
        <v>86.3</v>
      </c>
    </row>
    <row r="2813" spans="1:30" x14ac:dyDescent="0.25">
      <c r="A2813" t="str">
        <f t="shared" si="43"/>
        <v>2017/20185FemaleCeltic studiesEast Midlands</v>
      </c>
      <c r="B2813" t="s">
        <v>218</v>
      </c>
      <c r="C2813" t="s">
        <v>251</v>
      </c>
      <c r="D2813">
        <v>5</v>
      </c>
      <c r="E2813" t="s">
        <v>6</v>
      </c>
      <c r="F2813" t="s">
        <v>175</v>
      </c>
      <c r="G2813" t="s">
        <v>215</v>
      </c>
      <c r="H2813" t="s">
        <v>215</v>
      </c>
      <c r="I2813" t="s">
        <v>215</v>
      </c>
      <c r="J2813" t="s">
        <v>215</v>
      </c>
      <c r="K2813" t="s">
        <v>215</v>
      </c>
      <c r="L2813" t="s">
        <v>215</v>
      </c>
      <c r="M2813" t="s">
        <v>215</v>
      </c>
      <c r="N2813" t="s">
        <v>215</v>
      </c>
      <c r="O2813" t="s">
        <v>215</v>
      </c>
      <c r="P2813" t="s">
        <v>215</v>
      </c>
      <c r="Q2813" t="s">
        <v>215</v>
      </c>
      <c r="R2813" t="s">
        <v>34</v>
      </c>
      <c r="S2813" t="s">
        <v>216</v>
      </c>
      <c r="T2813" t="s">
        <v>216</v>
      </c>
      <c r="U2813" t="s">
        <v>216</v>
      </c>
      <c r="V2813" t="s">
        <v>216</v>
      </c>
      <c r="W2813" t="s">
        <v>216</v>
      </c>
      <c r="X2813" t="s">
        <v>216</v>
      </c>
      <c r="Y2813" t="s">
        <v>216</v>
      </c>
      <c r="Z2813" t="s">
        <v>216</v>
      </c>
      <c r="AA2813" t="s">
        <v>216</v>
      </c>
      <c r="AB2813" t="s">
        <v>216</v>
      </c>
      <c r="AC2813" t="s">
        <v>216</v>
      </c>
      <c r="AD2813" t="s">
        <v>216</v>
      </c>
    </row>
    <row r="2814" spans="1:30" x14ac:dyDescent="0.25">
      <c r="A2814" t="str">
        <f t="shared" si="43"/>
        <v>2017/20185FemaleCeltic studiesLondon</v>
      </c>
      <c r="B2814" t="s">
        <v>218</v>
      </c>
      <c r="C2814" t="s">
        <v>251</v>
      </c>
      <c r="D2814">
        <v>5</v>
      </c>
      <c r="E2814" t="s">
        <v>6</v>
      </c>
      <c r="F2814" t="s">
        <v>175</v>
      </c>
      <c r="G2814" t="s">
        <v>215</v>
      </c>
      <c r="H2814" t="s">
        <v>215</v>
      </c>
      <c r="I2814" t="s">
        <v>215</v>
      </c>
      <c r="J2814" t="s">
        <v>215</v>
      </c>
      <c r="K2814" t="s">
        <v>215</v>
      </c>
      <c r="L2814" t="s">
        <v>215</v>
      </c>
      <c r="M2814" t="s">
        <v>215</v>
      </c>
      <c r="N2814" t="s">
        <v>215</v>
      </c>
      <c r="O2814" t="s">
        <v>215</v>
      </c>
      <c r="P2814" t="s">
        <v>215</v>
      </c>
      <c r="Q2814" t="s">
        <v>215</v>
      </c>
      <c r="R2814" t="s">
        <v>37</v>
      </c>
      <c r="S2814" t="s">
        <v>216</v>
      </c>
      <c r="T2814" t="s">
        <v>216</v>
      </c>
      <c r="U2814" t="s">
        <v>216</v>
      </c>
      <c r="V2814" t="s">
        <v>216</v>
      </c>
      <c r="W2814">
        <v>5</v>
      </c>
      <c r="X2814">
        <v>0</v>
      </c>
      <c r="Y2814">
        <v>5</v>
      </c>
      <c r="Z2814">
        <v>0</v>
      </c>
      <c r="AA2814">
        <v>0</v>
      </c>
      <c r="AB2814">
        <v>90</v>
      </c>
      <c r="AC2814">
        <v>90</v>
      </c>
      <c r="AD2814">
        <v>100</v>
      </c>
    </row>
    <row r="2815" spans="1:30" x14ac:dyDescent="0.25">
      <c r="A2815" t="str">
        <f t="shared" si="43"/>
        <v>2017/20185FemaleCeltic studiesNorth West</v>
      </c>
      <c r="B2815" t="s">
        <v>218</v>
      </c>
      <c r="C2815" t="s">
        <v>251</v>
      </c>
      <c r="D2815">
        <v>5</v>
      </c>
      <c r="E2815" t="s">
        <v>6</v>
      </c>
      <c r="F2815" t="s">
        <v>175</v>
      </c>
      <c r="G2815" t="s">
        <v>215</v>
      </c>
      <c r="H2815" t="s">
        <v>215</v>
      </c>
      <c r="I2815" t="s">
        <v>215</v>
      </c>
      <c r="J2815" t="s">
        <v>215</v>
      </c>
      <c r="K2815" t="s">
        <v>215</v>
      </c>
      <c r="L2815" t="s">
        <v>215</v>
      </c>
      <c r="M2815" t="s">
        <v>215</v>
      </c>
      <c r="N2815" t="s">
        <v>215</v>
      </c>
      <c r="O2815" t="s">
        <v>215</v>
      </c>
      <c r="P2815" t="s">
        <v>215</v>
      </c>
      <c r="Q2815" t="s">
        <v>215</v>
      </c>
      <c r="R2815" t="s">
        <v>32</v>
      </c>
      <c r="S2815" t="s">
        <v>216</v>
      </c>
      <c r="T2815" t="s">
        <v>216</v>
      </c>
      <c r="U2815" t="s">
        <v>216</v>
      </c>
      <c r="V2815" t="s">
        <v>216</v>
      </c>
      <c r="W2815">
        <v>5</v>
      </c>
      <c r="X2815">
        <v>0</v>
      </c>
      <c r="Y2815">
        <v>5</v>
      </c>
      <c r="Z2815">
        <v>0</v>
      </c>
      <c r="AA2815">
        <v>0</v>
      </c>
      <c r="AB2815">
        <v>100</v>
      </c>
      <c r="AC2815">
        <v>100</v>
      </c>
      <c r="AD2815">
        <v>100</v>
      </c>
    </row>
    <row r="2816" spans="1:30" x14ac:dyDescent="0.25">
      <c r="A2816" t="str">
        <f t="shared" si="43"/>
        <v>2017/20185FemaleCeltic studiesNorthern Ireland</v>
      </c>
      <c r="B2816" t="s">
        <v>218</v>
      </c>
      <c r="C2816" t="s">
        <v>251</v>
      </c>
      <c r="D2816">
        <v>5</v>
      </c>
      <c r="E2816" t="s">
        <v>6</v>
      </c>
      <c r="F2816" t="s">
        <v>175</v>
      </c>
      <c r="G2816" t="s">
        <v>215</v>
      </c>
      <c r="H2816" t="s">
        <v>215</v>
      </c>
      <c r="I2816" t="s">
        <v>215</v>
      </c>
      <c r="J2816" t="s">
        <v>215</v>
      </c>
      <c r="K2816" t="s">
        <v>215</v>
      </c>
      <c r="L2816" t="s">
        <v>215</v>
      </c>
      <c r="M2816" t="s">
        <v>215</v>
      </c>
      <c r="N2816" t="s">
        <v>215</v>
      </c>
      <c r="O2816" t="s">
        <v>215</v>
      </c>
      <c r="P2816" t="s">
        <v>215</v>
      </c>
      <c r="Q2816" t="s">
        <v>215</v>
      </c>
      <c r="R2816" t="s">
        <v>256</v>
      </c>
      <c r="S2816" t="s">
        <v>216</v>
      </c>
      <c r="T2816" t="s">
        <v>216</v>
      </c>
      <c r="U2816" t="s">
        <v>216</v>
      </c>
      <c r="V2816" t="s">
        <v>216</v>
      </c>
      <c r="W2816" t="s">
        <v>216</v>
      </c>
      <c r="X2816" t="s">
        <v>216</v>
      </c>
      <c r="Y2816" t="s">
        <v>216</v>
      </c>
      <c r="Z2816" t="s">
        <v>216</v>
      </c>
      <c r="AA2816" t="s">
        <v>216</v>
      </c>
      <c r="AB2816" t="s">
        <v>216</v>
      </c>
      <c r="AC2816" t="s">
        <v>216</v>
      </c>
      <c r="AD2816" t="s">
        <v>216</v>
      </c>
    </row>
    <row r="2817" spans="1:30" x14ac:dyDescent="0.25">
      <c r="A2817" t="str">
        <f t="shared" si="43"/>
        <v>2017/20185FemaleCeltic studiesWest Midlands</v>
      </c>
      <c r="B2817" t="s">
        <v>218</v>
      </c>
      <c r="C2817" t="s">
        <v>251</v>
      </c>
      <c r="D2817">
        <v>5</v>
      </c>
      <c r="E2817" t="s">
        <v>6</v>
      </c>
      <c r="F2817" t="s">
        <v>175</v>
      </c>
      <c r="G2817" t="s">
        <v>215</v>
      </c>
      <c r="H2817" t="s">
        <v>215</v>
      </c>
      <c r="I2817" t="s">
        <v>215</v>
      </c>
      <c r="J2817" t="s">
        <v>215</v>
      </c>
      <c r="K2817" t="s">
        <v>215</v>
      </c>
      <c r="L2817" t="s">
        <v>215</v>
      </c>
      <c r="M2817" t="s">
        <v>215</v>
      </c>
      <c r="N2817" t="s">
        <v>215</v>
      </c>
      <c r="O2817" t="s">
        <v>215</v>
      </c>
      <c r="P2817" t="s">
        <v>215</v>
      </c>
      <c r="Q2817" t="s">
        <v>215</v>
      </c>
      <c r="R2817" t="s">
        <v>35</v>
      </c>
      <c r="S2817" t="s">
        <v>216</v>
      </c>
      <c r="T2817" t="s">
        <v>216</v>
      </c>
      <c r="U2817" t="s">
        <v>216</v>
      </c>
      <c r="V2817" t="s">
        <v>216</v>
      </c>
      <c r="W2817" t="s">
        <v>216</v>
      </c>
      <c r="X2817" t="s">
        <v>216</v>
      </c>
      <c r="Y2817" t="s">
        <v>216</v>
      </c>
      <c r="Z2817" t="s">
        <v>216</v>
      </c>
      <c r="AA2817" t="s">
        <v>216</v>
      </c>
      <c r="AB2817" t="s">
        <v>216</v>
      </c>
      <c r="AC2817" t="s">
        <v>216</v>
      </c>
      <c r="AD2817" t="s">
        <v>216</v>
      </c>
    </row>
    <row r="2818" spans="1:30" x14ac:dyDescent="0.25">
      <c r="A2818" t="str">
        <f t="shared" si="43"/>
        <v>2017/20185FemaleCeltic studiesYorkshire and the Humber</v>
      </c>
      <c r="B2818" t="s">
        <v>218</v>
      </c>
      <c r="C2818" t="s">
        <v>251</v>
      </c>
      <c r="D2818">
        <v>5</v>
      </c>
      <c r="E2818" t="s">
        <v>6</v>
      </c>
      <c r="F2818" t="s">
        <v>175</v>
      </c>
      <c r="G2818" t="s">
        <v>215</v>
      </c>
      <c r="H2818" t="s">
        <v>215</v>
      </c>
      <c r="I2818" t="s">
        <v>215</v>
      </c>
      <c r="J2818" t="s">
        <v>215</v>
      </c>
      <c r="K2818" t="s">
        <v>215</v>
      </c>
      <c r="L2818" t="s">
        <v>215</v>
      </c>
      <c r="M2818" t="s">
        <v>215</v>
      </c>
      <c r="N2818" t="s">
        <v>215</v>
      </c>
      <c r="O2818" t="s">
        <v>215</v>
      </c>
      <c r="P2818" t="s">
        <v>215</v>
      </c>
      <c r="Q2818" t="s">
        <v>215</v>
      </c>
      <c r="R2818" t="s">
        <v>33</v>
      </c>
      <c r="S2818" t="s">
        <v>216</v>
      </c>
      <c r="T2818" t="s">
        <v>216</v>
      </c>
      <c r="U2818" t="s">
        <v>216</v>
      </c>
      <c r="V2818" t="s">
        <v>216</v>
      </c>
      <c r="W2818" t="s">
        <v>216</v>
      </c>
      <c r="X2818" t="s">
        <v>216</v>
      </c>
      <c r="Y2818" t="s">
        <v>216</v>
      </c>
      <c r="Z2818" t="s">
        <v>216</v>
      </c>
      <c r="AA2818" t="s">
        <v>216</v>
      </c>
      <c r="AB2818" t="s">
        <v>216</v>
      </c>
      <c r="AC2818" t="s">
        <v>216</v>
      </c>
      <c r="AD2818" t="s">
        <v>216</v>
      </c>
    </row>
    <row r="2819" spans="1:30" x14ac:dyDescent="0.25">
      <c r="A2819" t="str">
        <f t="shared" si="43"/>
        <v>2017/20185FemaleChemistryAbroad</v>
      </c>
      <c r="B2819" t="s">
        <v>218</v>
      </c>
      <c r="C2819" t="s">
        <v>251</v>
      </c>
      <c r="D2819">
        <v>5</v>
      </c>
      <c r="E2819" t="s">
        <v>6</v>
      </c>
      <c r="F2819" t="s">
        <v>153</v>
      </c>
      <c r="G2819" t="s">
        <v>215</v>
      </c>
      <c r="H2819" t="s">
        <v>215</v>
      </c>
      <c r="I2819" t="s">
        <v>215</v>
      </c>
      <c r="J2819" t="s">
        <v>215</v>
      </c>
      <c r="K2819" t="s">
        <v>215</v>
      </c>
      <c r="L2819" t="s">
        <v>215</v>
      </c>
      <c r="M2819" t="s">
        <v>215</v>
      </c>
      <c r="N2819" t="s">
        <v>215</v>
      </c>
      <c r="O2819" t="s">
        <v>215</v>
      </c>
      <c r="P2819" t="s">
        <v>215</v>
      </c>
      <c r="Q2819" t="s">
        <v>215</v>
      </c>
      <c r="R2819" t="s">
        <v>255</v>
      </c>
      <c r="S2819" t="s">
        <v>216</v>
      </c>
      <c r="T2819" t="s">
        <v>216</v>
      </c>
      <c r="U2819" t="s">
        <v>216</v>
      </c>
      <c r="V2819" t="s">
        <v>216</v>
      </c>
      <c r="W2819">
        <v>15</v>
      </c>
      <c r="X2819">
        <v>0</v>
      </c>
      <c r="Y2819">
        <v>15</v>
      </c>
      <c r="Z2819">
        <v>54.9</v>
      </c>
      <c r="AA2819">
        <v>33.4</v>
      </c>
      <c r="AB2819">
        <v>5.9</v>
      </c>
      <c r="AC2819">
        <v>5.9</v>
      </c>
      <c r="AD2819">
        <v>11.8</v>
      </c>
    </row>
    <row r="2820" spans="1:30" x14ac:dyDescent="0.25">
      <c r="A2820" t="str">
        <f t="shared" ref="A2820:A2883" si="44">B2820&amp;D2820&amp;E2820&amp;F2820&amp;R2820</f>
        <v>2017/20185FemaleChemistryEast Midlands</v>
      </c>
      <c r="B2820" t="s">
        <v>218</v>
      </c>
      <c r="C2820" t="s">
        <v>251</v>
      </c>
      <c r="D2820">
        <v>5</v>
      </c>
      <c r="E2820" t="s">
        <v>6</v>
      </c>
      <c r="F2820" t="s">
        <v>153</v>
      </c>
      <c r="G2820" t="s">
        <v>215</v>
      </c>
      <c r="H2820" t="s">
        <v>215</v>
      </c>
      <c r="I2820" t="s">
        <v>215</v>
      </c>
      <c r="J2820" t="s">
        <v>215</v>
      </c>
      <c r="K2820" t="s">
        <v>215</v>
      </c>
      <c r="L2820" t="s">
        <v>215</v>
      </c>
      <c r="M2820" t="s">
        <v>215</v>
      </c>
      <c r="N2820" t="s">
        <v>215</v>
      </c>
      <c r="O2820" t="s">
        <v>215</v>
      </c>
      <c r="P2820" t="s">
        <v>215</v>
      </c>
      <c r="Q2820" t="s">
        <v>215</v>
      </c>
      <c r="R2820" t="s">
        <v>34</v>
      </c>
      <c r="S2820">
        <v>65</v>
      </c>
      <c r="T2820">
        <v>21200</v>
      </c>
      <c r="U2820">
        <v>27000</v>
      </c>
      <c r="V2820">
        <v>29600</v>
      </c>
      <c r="W2820">
        <v>90</v>
      </c>
      <c r="X2820">
        <v>0</v>
      </c>
      <c r="Y2820">
        <v>90</v>
      </c>
      <c r="Z2820">
        <v>5.4</v>
      </c>
      <c r="AA2820">
        <v>4.4000000000000004</v>
      </c>
      <c r="AB2820">
        <v>72.599999999999994</v>
      </c>
      <c r="AC2820">
        <v>90.2</v>
      </c>
      <c r="AD2820">
        <v>90.2</v>
      </c>
    </row>
    <row r="2821" spans="1:30" x14ac:dyDescent="0.25">
      <c r="A2821" t="str">
        <f t="shared" si="44"/>
        <v>2017/20185FemaleChemistryEast of England</v>
      </c>
      <c r="B2821" t="s">
        <v>218</v>
      </c>
      <c r="C2821" t="s">
        <v>251</v>
      </c>
      <c r="D2821">
        <v>5</v>
      </c>
      <c r="E2821" t="s">
        <v>6</v>
      </c>
      <c r="F2821" t="s">
        <v>153</v>
      </c>
      <c r="G2821" t="s">
        <v>215</v>
      </c>
      <c r="H2821" t="s">
        <v>215</v>
      </c>
      <c r="I2821" t="s">
        <v>215</v>
      </c>
      <c r="J2821" t="s">
        <v>215</v>
      </c>
      <c r="K2821" t="s">
        <v>215</v>
      </c>
      <c r="L2821" t="s">
        <v>215</v>
      </c>
      <c r="M2821" t="s">
        <v>215</v>
      </c>
      <c r="N2821" t="s">
        <v>215</v>
      </c>
      <c r="O2821" t="s">
        <v>215</v>
      </c>
      <c r="P2821" t="s">
        <v>215</v>
      </c>
      <c r="Q2821" t="s">
        <v>215</v>
      </c>
      <c r="R2821" t="s">
        <v>36</v>
      </c>
      <c r="S2821">
        <v>50</v>
      </c>
      <c r="T2821">
        <v>23000</v>
      </c>
      <c r="U2821">
        <v>27500</v>
      </c>
      <c r="V2821">
        <v>34700</v>
      </c>
      <c r="W2821">
        <v>80</v>
      </c>
      <c r="X2821">
        <v>0</v>
      </c>
      <c r="Y2821">
        <v>80</v>
      </c>
      <c r="Z2821">
        <v>10.199999999999999</v>
      </c>
      <c r="AA2821">
        <v>6.6</v>
      </c>
      <c r="AB2821">
        <v>65.400000000000006</v>
      </c>
      <c r="AC2821">
        <v>80.7</v>
      </c>
      <c r="AD2821">
        <v>83.2</v>
      </c>
    </row>
    <row r="2822" spans="1:30" x14ac:dyDescent="0.25">
      <c r="A2822" t="str">
        <f t="shared" si="44"/>
        <v>2017/20185FemaleChemistryLondon</v>
      </c>
      <c r="B2822" t="s">
        <v>218</v>
      </c>
      <c r="C2822" t="s">
        <v>251</v>
      </c>
      <c r="D2822">
        <v>5</v>
      </c>
      <c r="E2822" t="s">
        <v>6</v>
      </c>
      <c r="F2822" t="s">
        <v>153</v>
      </c>
      <c r="G2822" t="s">
        <v>215</v>
      </c>
      <c r="H2822" t="s">
        <v>215</v>
      </c>
      <c r="I2822" t="s">
        <v>215</v>
      </c>
      <c r="J2822" t="s">
        <v>215</v>
      </c>
      <c r="K2822" t="s">
        <v>215</v>
      </c>
      <c r="L2822" t="s">
        <v>215</v>
      </c>
      <c r="M2822" t="s">
        <v>215</v>
      </c>
      <c r="N2822" t="s">
        <v>215</v>
      </c>
      <c r="O2822" t="s">
        <v>215</v>
      </c>
      <c r="P2822" t="s">
        <v>215</v>
      </c>
      <c r="Q2822" t="s">
        <v>215</v>
      </c>
      <c r="R2822" t="s">
        <v>37</v>
      </c>
      <c r="S2822">
        <v>165</v>
      </c>
      <c r="T2822">
        <v>27400</v>
      </c>
      <c r="U2822">
        <v>32800</v>
      </c>
      <c r="V2822">
        <v>43400</v>
      </c>
      <c r="W2822">
        <v>230</v>
      </c>
      <c r="X2822">
        <v>0</v>
      </c>
      <c r="Y2822">
        <v>230</v>
      </c>
      <c r="Z2822">
        <v>9.8000000000000007</v>
      </c>
      <c r="AA2822">
        <v>5.7</v>
      </c>
      <c r="AB2822">
        <v>72.099999999999994</v>
      </c>
      <c r="AC2822">
        <v>83</v>
      </c>
      <c r="AD2822">
        <v>84.6</v>
      </c>
    </row>
    <row r="2823" spans="1:30" x14ac:dyDescent="0.25">
      <c r="A2823" t="str">
        <f t="shared" si="44"/>
        <v>2017/20185FemaleChemistryNorth East</v>
      </c>
      <c r="B2823" t="s">
        <v>218</v>
      </c>
      <c r="C2823" t="s">
        <v>251</v>
      </c>
      <c r="D2823">
        <v>5</v>
      </c>
      <c r="E2823" t="s">
        <v>6</v>
      </c>
      <c r="F2823" t="s">
        <v>153</v>
      </c>
      <c r="G2823" t="s">
        <v>215</v>
      </c>
      <c r="H2823" t="s">
        <v>215</v>
      </c>
      <c r="I2823" t="s">
        <v>215</v>
      </c>
      <c r="J2823" t="s">
        <v>215</v>
      </c>
      <c r="K2823" t="s">
        <v>215</v>
      </c>
      <c r="L2823" t="s">
        <v>215</v>
      </c>
      <c r="M2823" t="s">
        <v>215</v>
      </c>
      <c r="N2823" t="s">
        <v>215</v>
      </c>
      <c r="O2823" t="s">
        <v>215</v>
      </c>
      <c r="P2823" t="s">
        <v>215</v>
      </c>
      <c r="Q2823" t="s">
        <v>215</v>
      </c>
      <c r="R2823" t="s">
        <v>31</v>
      </c>
      <c r="S2823">
        <v>50</v>
      </c>
      <c r="T2823">
        <v>19700</v>
      </c>
      <c r="U2823">
        <v>24500</v>
      </c>
      <c r="V2823">
        <v>28500</v>
      </c>
      <c r="W2823">
        <v>65</v>
      </c>
      <c r="X2823">
        <v>0</v>
      </c>
      <c r="Y2823">
        <v>65</v>
      </c>
      <c r="Z2823">
        <v>3.9</v>
      </c>
      <c r="AA2823">
        <v>7.9</v>
      </c>
      <c r="AB2823">
        <v>75</v>
      </c>
      <c r="AC2823">
        <v>86.6</v>
      </c>
      <c r="AD2823">
        <v>88.2</v>
      </c>
    </row>
    <row r="2824" spans="1:30" x14ac:dyDescent="0.25">
      <c r="A2824" t="str">
        <f t="shared" si="44"/>
        <v>2017/20185FemaleChemistryNorth West</v>
      </c>
      <c r="B2824" t="s">
        <v>218</v>
      </c>
      <c r="C2824" t="s">
        <v>251</v>
      </c>
      <c r="D2824">
        <v>5</v>
      </c>
      <c r="E2824" t="s">
        <v>6</v>
      </c>
      <c r="F2824" t="s">
        <v>153</v>
      </c>
      <c r="G2824" t="s">
        <v>215</v>
      </c>
      <c r="H2824" t="s">
        <v>215</v>
      </c>
      <c r="I2824" t="s">
        <v>215</v>
      </c>
      <c r="J2824" t="s">
        <v>215</v>
      </c>
      <c r="K2824" t="s">
        <v>215</v>
      </c>
      <c r="L2824" t="s">
        <v>215</v>
      </c>
      <c r="M2824" t="s">
        <v>215</v>
      </c>
      <c r="N2824" t="s">
        <v>215</v>
      </c>
      <c r="O2824" t="s">
        <v>215</v>
      </c>
      <c r="P2824" t="s">
        <v>215</v>
      </c>
      <c r="Q2824" t="s">
        <v>215</v>
      </c>
      <c r="R2824" t="s">
        <v>32</v>
      </c>
      <c r="S2824">
        <v>95</v>
      </c>
      <c r="T2824">
        <v>21500</v>
      </c>
      <c r="U2824">
        <v>27400</v>
      </c>
      <c r="V2824">
        <v>33900</v>
      </c>
      <c r="W2824">
        <v>145</v>
      </c>
      <c r="X2824">
        <v>0</v>
      </c>
      <c r="Y2824">
        <v>145</v>
      </c>
      <c r="Z2824">
        <v>9.9</v>
      </c>
      <c r="AA2824">
        <v>6.5</v>
      </c>
      <c r="AB2824">
        <v>69.5</v>
      </c>
      <c r="AC2824">
        <v>78.400000000000006</v>
      </c>
      <c r="AD2824">
        <v>83.6</v>
      </c>
    </row>
    <row r="2825" spans="1:30" x14ac:dyDescent="0.25">
      <c r="A2825" t="str">
        <f t="shared" si="44"/>
        <v>2017/20185FemaleChemistryNorthern Ireland</v>
      </c>
      <c r="B2825" t="s">
        <v>218</v>
      </c>
      <c r="C2825" t="s">
        <v>251</v>
      </c>
      <c r="D2825">
        <v>5</v>
      </c>
      <c r="E2825" t="s">
        <v>6</v>
      </c>
      <c r="F2825" t="s">
        <v>153</v>
      </c>
      <c r="G2825" t="s">
        <v>215</v>
      </c>
      <c r="H2825" t="s">
        <v>215</v>
      </c>
      <c r="I2825" t="s">
        <v>215</v>
      </c>
      <c r="J2825" t="s">
        <v>215</v>
      </c>
      <c r="K2825" t="s">
        <v>215</v>
      </c>
      <c r="L2825" t="s">
        <v>215</v>
      </c>
      <c r="M2825" t="s">
        <v>215</v>
      </c>
      <c r="N2825" t="s">
        <v>215</v>
      </c>
      <c r="O2825" t="s">
        <v>215</v>
      </c>
      <c r="P2825" t="s">
        <v>215</v>
      </c>
      <c r="Q2825" t="s">
        <v>215</v>
      </c>
      <c r="R2825" t="s">
        <v>256</v>
      </c>
      <c r="S2825" t="s">
        <v>216</v>
      </c>
      <c r="T2825" t="s">
        <v>216</v>
      </c>
      <c r="U2825" t="s">
        <v>216</v>
      </c>
      <c r="V2825" t="s">
        <v>216</v>
      </c>
      <c r="W2825">
        <v>5</v>
      </c>
      <c r="X2825">
        <v>0</v>
      </c>
      <c r="Y2825">
        <v>5</v>
      </c>
      <c r="Z2825">
        <v>0</v>
      </c>
      <c r="AA2825">
        <v>0</v>
      </c>
      <c r="AB2825">
        <v>100</v>
      </c>
      <c r="AC2825">
        <v>100</v>
      </c>
      <c r="AD2825">
        <v>100</v>
      </c>
    </row>
    <row r="2826" spans="1:30" x14ac:dyDescent="0.25">
      <c r="A2826" t="str">
        <f t="shared" si="44"/>
        <v>2017/20185FemaleChemistryScotland</v>
      </c>
      <c r="B2826" t="s">
        <v>218</v>
      </c>
      <c r="C2826" t="s">
        <v>251</v>
      </c>
      <c r="D2826">
        <v>5</v>
      </c>
      <c r="E2826" t="s">
        <v>6</v>
      </c>
      <c r="F2826" t="s">
        <v>153</v>
      </c>
      <c r="G2826" t="s">
        <v>215</v>
      </c>
      <c r="H2826" t="s">
        <v>215</v>
      </c>
      <c r="I2826" t="s">
        <v>215</v>
      </c>
      <c r="J2826" t="s">
        <v>215</v>
      </c>
      <c r="K2826" t="s">
        <v>215</v>
      </c>
      <c r="L2826" t="s">
        <v>215</v>
      </c>
      <c r="M2826" t="s">
        <v>215</v>
      </c>
      <c r="N2826" t="s">
        <v>215</v>
      </c>
      <c r="O2826" t="s">
        <v>215</v>
      </c>
      <c r="P2826" t="s">
        <v>215</v>
      </c>
      <c r="Q2826" t="s">
        <v>215</v>
      </c>
      <c r="R2826" t="s">
        <v>257</v>
      </c>
      <c r="S2826" t="s">
        <v>216</v>
      </c>
      <c r="T2826" t="s">
        <v>216</v>
      </c>
      <c r="U2826" t="s">
        <v>216</v>
      </c>
      <c r="V2826" t="s">
        <v>216</v>
      </c>
      <c r="W2826">
        <v>15</v>
      </c>
      <c r="X2826">
        <v>0</v>
      </c>
      <c r="Y2826">
        <v>15</v>
      </c>
      <c r="Z2826">
        <v>6.1</v>
      </c>
      <c r="AA2826">
        <v>9.1999999999999993</v>
      </c>
      <c r="AB2826">
        <v>48</v>
      </c>
      <c r="AC2826">
        <v>72.5</v>
      </c>
      <c r="AD2826">
        <v>84.7</v>
      </c>
    </row>
    <row r="2827" spans="1:30" x14ac:dyDescent="0.25">
      <c r="A2827" t="str">
        <f t="shared" si="44"/>
        <v>2017/20185FemaleChemistrySouth East</v>
      </c>
      <c r="B2827" t="s">
        <v>218</v>
      </c>
      <c r="C2827" t="s">
        <v>251</v>
      </c>
      <c r="D2827">
        <v>5</v>
      </c>
      <c r="E2827" t="s">
        <v>6</v>
      </c>
      <c r="F2827" t="s">
        <v>153</v>
      </c>
      <c r="G2827" t="s">
        <v>215</v>
      </c>
      <c r="H2827" t="s">
        <v>215</v>
      </c>
      <c r="I2827" t="s">
        <v>215</v>
      </c>
      <c r="J2827" t="s">
        <v>215</v>
      </c>
      <c r="K2827" t="s">
        <v>215</v>
      </c>
      <c r="L2827" t="s">
        <v>215</v>
      </c>
      <c r="M2827" t="s">
        <v>215</v>
      </c>
      <c r="N2827" t="s">
        <v>215</v>
      </c>
      <c r="O2827" t="s">
        <v>215</v>
      </c>
      <c r="P2827" t="s">
        <v>215</v>
      </c>
      <c r="Q2827" t="s">
        <v>215</v>
      </c>
      <c r="R2827" t="s">
        <v>38</v>
      </c>
      <c r="S2827">
        <v>110</v>
      </c>
      <c r="T2827">
        <v>22300</v>
      </c>
      <c r="U2827">
        <v>28800</v>
      </c>
      <c r="V2827">
        <v>35800</v>
      </c>
      <c r="W2827">
        <v>150</v>
      </c>
      <c r="X2827">
        <v>0</v>
      </c>
      <c r="Y2827">
        <v>150</v>
      </c>
      <c r="Z2827">
        <v>9.8000000000000007</v>
      </c>
      <c r="AA2827">
        <v>2.9</v>
      </c>
      <c r="AB2827">
        <v>73.599999999999994</v>
      </c>
      <c r="AC2827">
        <v>81.599999999999994</v>
      </c>
      <c r="AD2827">
        <v>87.2</v>
      </c>
    </row>
    <row r="2828" spans="1:30" x14ac:dyDescent="0.25">
      <c r="A2828" t="str">
        <f t="shared" si="44"/>
        <v>2017/20185FemaleChemistrySouth West</v>
      </c>
      <c r="B2828" t="s">
        <v>218</v>
      </c>
      <c r="C2828" t="s">
        <v>251</v>
      </c>
      <c r="D2828">
        <v>5</v>
      </c>
      <c r="E2828" t="s">
        <v>6</v>
      </c>
      <c r="F2828" t="s">
        <v>153</v>
      </c>
      <c r="G2828" t="s">
        <v>215</v>
      </c>
      <c r="H2828" t="s">
        <v>215</v>
      </c>
      <c r="I2828" t="s">
        <v>215</v>
      </c>
      <c r="J2828" t="s">
        <v>215</v>
      </c>
      <c r="K2828" t="s">
        <v>215</v>
      </c>
      <c r="L2828" t="s">
        <v>215</v>
      </c>
      <c r="M2828" t="s">
        <v>215</v>
      </c>
      <c r="N2828" t="s">
        <v>215</v>
      </c>
      <c r="O2828" t="s">
        <v>215</v>
      </c>
      <c r="P2828" t="s">
        <v>215</v>
      </c>
      <c r="Q2828" t="s">
        <v>215</v>
      </c>
      <c r="R2828" t="s">
        <v>39</v>
      </c>
      <c r="S2828">
        <v>30</v>
      </c>
      <c r="T2828">
        <v>23700</v>
      </c>
      <c r="U2828">
        <v>27700</v>
      </c>
      <c r="V2828">
        <v>33200</v>
      </c>
      <c r="W2828">
        <v>50</v>
      </c>
      <c r="X2828">
        <v>0</v>
      </c>
      <c r="Y2828">
        <v>50</v>
      </c>
      <c r="Z2828">
        <v>13.1</v>
      </c>
      <c r="AA2828">
        <v>5.8</v>
      </c>
      <c r="AB2828">
        <v>58.3</v>
      </c>
      <c r="AC2828">
        <v>74</v>
      </c>
      <c r="AD2828">
        <v>81.099999999999994</v>
      </c>
    </row>
    <row r="2829" spans="1:30" x14ac:dyDescent="0.25">
      <c r="A2829" t="str">
        <f t="shared" si="44"/>
        <v>2017/20185FemaleChemistryWales</v>
      </c>
      <c r="B2829" t="s">
        <v>218</v>
      </c>
      <c r="C2829" t="s">
        <v>251</v>
      </c>
      <c r="D2829">
        <v>5</v>
      </c>
      <c r="E2829" t="s">
        <v>6</v>
      </c>
      <c r="F2829" t="s">
        <v>153</v>
      </c>
      <c r="G2829" t="s">
        <v>215</v>
      </c>
      <c r="H2829" t="s">
        <v>215</v>
      </c>
      <c r="I2829" t="s">
        <v>215</v>
      </c>
      <c r="J2829" t="s">
        <v>215</v>
      </c>
      <c r="K2829" t="s">
        <v>215</v>
      </c>
      <c r="L2829" t="s">
        <v>215</v>
      </c>
      <c r="M2829" t="s">
        <v>215</v>
      </c>
      <c r="N2829" t="s">
        <v>215</v>
      </c>
      <c r="O2829" t="s">
        <v>215</v>
      </c>
      <c r="P2829" t="s">
        <v>215</v>
      </c>
      <c r="Q2829" t="s">
        <v>215</v>
      </c>
      <c r="R2829" t="s">
        <v>259</v>
      </c>
      <c r="S2829" t="s">
        <v>216</v>
      </c>
      <c r="T2829" t="s">
        <v>216</v>
      </c>
      <c r="U2829" t="s">
        <v>216</v>
      </c>
      <c r="V2829" t="s">
        <v>216</v>
      </c>
      <c r="W2829">
        <v>10</v>
      </c>
      <c r="X2829">
        <v>0</v>
      </c>
      <c r="Y2829">
        <v>10</v>
      </c>
      <c r="Z2829">
        <v>6.2</v>
      </c>
      <c r="AA2829">
        <v>18.5</v>
      </c>
      <c r="AB2829">
        <v>60</v>
      </c>
      <c r="AC2829">
        <v>75.400000000000006</v>
      </c>
      <c r="AD2829">
        <v>75.400000000000006</v>
      </c>
    </row>
    <row r="2830" spans="1:30" x14ac:dyDescent="0.25">
      <c r="A2830" t="str">
        <f t="shared" si="44"/>
        <v>2017/20185FemaleChemistryWest Midlands</v>
      </c>
      <c r="B2830" t="s">
        <v>218</v>
      </c>
      <c r="C2830" t="s">
        <v>251</v>
      </c>
      <c r="D2830">
        <v>5</v>
      </c>
      <c r="E2830" t="s">
        <v>6</v>
      </c>
      <c r="F2830" t="s">
        <v>153</v>
      </c>
      <c r="G2830" t="s">
        <v>215</v>
      </c>
      <c r="H2830" t="s">
        <v>215</v>
      </c>
      <c r="I2830" t="s">
        <v>215</v>
      </c>
      <c r="J2830" t="s">
        <v>215</v>
      </c>
      <c r="K2830" t="s">
        <v>215</v>
      </c>
      <c r="L2830" t="s">
        <v>215</v>
      </c>
      <c r="M2830" t="s">
        <v>215</v>
      </c>
      <c r="N2830" t="s">
        <v>215</v>
      </c>
      <c r="O2830" t="s">
        <v>215</v>
      </c>
      <c r="P2830" t="s">
        <v>215</v>
      </c>
      <c r="Q2830" t="s">
        <v>215</v>
      </c>
      <c r="R2830" t="s">
        <v>35</v>
      </c>
      <c r="S2830">
        <v>65</v>
      </c>
      <c r="T2830">
        <v>22300</v>
      </c>
      <c r="U2830">
        <v>27000</v>
      </c>
      <c r="V2830">
        <v>32100</v>
      </c>
      <c r="W2830">
        <v>90</v>
      </c>
      <c r="X2830">
        <v>0</v>
      </c>
      <c r="Y2830">
        <v>90</v>
      </c>
      <c r="Z2830">
        <v>7.8</v>
      </c>
      <c r="AA2830">
        <v>2.4</v>
      </c>
      <c r="AB2830">
        <v>75.7</v>
      </c>
      <c r="AC2830">
        <v>85.9</v>
      </c>
      <c r="AD2830">
        <v>89.8</v>
      </c>
    </row>
    <row r="2831" spans="1:30" x14ac:dyDescent="0.25">
      <c r="A2831" t="str">
        <f t="shared" si="44"/>
        <v>2017/20185FemaleChemistryYorkshire and the Humber</v>
      </c>
      <c r="B2831" t="s">
        <v>218</v>
      </c>
      <c r="C2831" t="s">
        <v>251</v>
      </c>
      <c r="D2831">
        <v>5</v>
      </c>
      <c r="E2831" t="s">
        <v>6</v>
      </c>
      <c r="F2831" t="s">
        <v>153</v>
      </c>
      <c r="G2831" t="s">
        <v>215</v>
      </c>
      <c r="H2831" t="s">
        <v>215</v>
      </c>
      <c r="I2831" t="s">
        <v>215</v>
      </c>
      <c r="J2831" t="s">
        <v>215</v>
      </c>
      <c r="K2831" t="s">
        <v>215</v>
      </c>
      <c r="L2831" t="s">
        <v>215</v>
      </c>
      <c r="M2831" t="s">
        <v>215</v>
      </c>
      <c r="N2831" t="s">
        <v>215</v>
      </c>
      <c r="O2831" t="s">
        <v>215</v>
      </c>
      <c r="P2831" t="s">
        <v>215</v>
      </c>
      <c r="Q2831" t="s">
        <v>215</v>
      </c>
      <c r="R2831" t="s">
        <v>33</v>
      </c>
      <c r="S2831">
        <v>85</v>
      </c>
      <c r="T2831">
        <v>20800</v>
      </c>
      <c r="U2831">
        <v>27000</v>
      </c>
      <c r="V2831">
        <v>30700</v>
      </c>
      <c r="W2831">
        <v>115</v>
      </c>
      <c r="X2831">
        <v>0</v>
      </c>
      <c r="Y2831">
        <v>115</v>
      </c>
      <c r="Z2831">
        <v>2.6</v>
      </c>
      <c r="AA2831">
        <v>7.3</v>
      </c>
      <c r="AB2831">
        <v>76.2</v>
      </c>
      <c r="AC2831">
        <v>87.9</v>
      </c>
      <c r="AD2831">
        <v>90.1</v>
      </c>
    </row>
    <row r="2832" spans="1:30" x14ac:dyDescent="0.25">
      <c r="A2832" t="str">
        <f t="shared" si="44"/>
        <v>2017/20185FemaleCombined and general studiesAbroad</v>
      </c>
      <c r="B2832" t="s">
        <v>218</v>
      </c>
      <c r="C2832" t="s">
        <v>251</v>
      </c>
      <c r="D2832">
        <v>5</v>
      </c>
      <c r="E2832" t="s">
        <v>6</v>
      </c>
      <c r="F2832" t="s">
        <v>184</v>
      </c>
      <c r="G2832" t="s">
        <v>215</v>
      </c>
      <c r="H2832" t="s">
        <v>215</v>
      </c>
      <c r="I2832" t="s">
        <v>215</v>
      </c>
      <c r="J2832" t="s">
        <v>215</v>
      </c>
      <c r="K2832" t="s">
        <v>215</v>
      </c>
      <c r="L2832" t="s">
        <v>215</v>
      </c>
      <c r="M2832" t="s">
        <v>215</v>
      </c>
      <c r="N2832" t="s">
        <v>215</v>
      </c>
      <c r="O2832" t="s">
        <v>215</v>
      </c>
      <c r="P2832" t="s">
        <v>215</v>
      </c>
      <c r="Q2832" t="s">
        <v>215</v>
      </c>
      <c r="R2832" t="s">
        <v>255</v>
      </c>
      <c r="S2832" t="s">
        <v>216</v>
      </c>
      <c r="T2832" t="s">
        <v>216</v>
      </c>
      <c r="U2832" t="s">
        <v>216</v>
      </c>
      <c r="V2832" t="s">
        <v>216</v>
      </c>
      <c r="W2832">
        <v>35</v>
      </c>
      <c r="X2832">
        <v>0</v>
      </c>
      <c r="Y2832">
        <v>35</v>
      </c>
      <c r="Z2832">
        <v>70.400000000000006</v>
      </c>
      <c r="AA2832">
        <v>5.4</v>
      </c>
      <c r="AB2832">
        <v>21.5</v>
      </c>
      <c r="AC2832">
        <v>24.2</v>
      </c>
      <c r="AD2832">
        <v>24.2</v>
      </c>
    </row>
    <row r="2833" spans="1:30" x14ac:dyDescent="0.25">
      <c r="A2833" t="str">
        <f t="shared" si="44"/>
        <v>2017/20185FemaleCombined and general studiesEast Midlands</v>
      </c>
      <c r="B2833" t="s">
        <v>218</v>
      </c>
      <c r="C2833" t="s">
        <v>251</v>
      </c>
      <c r="D2833">
        <v>5</v>
      </c>
      <c r="E2833" t="s">
        <v>6</v>
      </c>
      <c r="F2833" t="s">
        <v>184</v>
      </c>
      <c r="G2833" t="s">
        <v>215</v>
      </c>
      <c r="H2833" t="s">
        <v>215</v>
      </c>
      <c r="I2833" t="s">
        <v>215</v>
      </c>
      <c r="J2833" t="s">
        <v>215</v>
      </c>
      <c r="K2833" t="s">
        <v>215</v>
      </c>
      <c r="L2833" t="s">
        <v>215</v>
      </c>
      <c r="M2833" t="s">
        <v>215</v>
      </c>
      <c r="N2833" t="s">
        <v>215</v>
      </c>
      <c r="O2833" t="s">
        <v>215</v>
      </c>
      <c r="P2833" t="s">
        <v>215</v>
      </c>
      <c r="Q2833" t="s">
        <v>215</v>
      </c>
      <c r="R2833" t="s">
        <v>34</v>
      </c>
      <c r="S2833">
        <v>195</v>
      </c>
      <c r="T2833">
        <v>14600</v>
      </c>
      <c r="U2833">
        <v>21200</v>
      </c>
      <c r="V2833">
        <v>28800</v>
      </c>
      <c r="W2833">
        <v>275</v>
      </c>
      <c r="X2833">
        <v>0</v>
      </c>
      <c r="Y2833">
        <v>275</v>
      </c>
      <c r="Z2833">
        <v>10.5</v>
      </c>
      <c r="AA2833">
        <v>5.0999999999999996</v>
      </c>
      <c r="AB2833">
        <v>75.7</v>
      </c>
      <c r="AC2833">
        <v>82.7</v>
      </c>
      <c r="AD2833">
        <v>84.5</v>
      </c>
    </row>
    <row r="2834" spans="1:30" x14ac:dyDescent="0.25">
      <c r="A2834" t="str">
        <f t="shared" si="44"/>
        <v>2017/20185FemaleCombined and general studiesEast of England</v>
      </c>
      <c r="B2834" t="s">
        <v>218</v>
      </c>
      <c r="C2834" t="s">
        <v>251</v>
      </c>
      <c r="D2834">
        <v>5</v>
      </c>
      <c r="E2834" t="s">
        <v>6</v>
      </c>
      <c r="F2834" t="s">
        <v>184</v>
      </c>
      <c r="G2834" t="s">
        <v>215</v>
      </c>
      <c r="H2834" t="s">
        <v>215</v>
      </c>
      <c r="I2834" t="s">
        <v>215</v>
      </c>
      <c r="J2834" t="s">
        <v>215</v>
      </c>
      <c r="K2834" t="s">
        <v>215</v>
      </c>
      <c r="L2834" t="s">
        <v>215</v>
      </c>
      <c r="M2834" t="s">
        <v>215</v>
      </c>
      <c r="N2834" t="s">
        <v>215</v>
      </c>
      <c r="O2834" t="s">
        <v>215</v>
      </c>
      <c r="P2834" t="s">
        <v>215</v>
      </c>
      <c r="Q2834" t="s">
        <v>215</v>
      </c>
      <c r="R2834" t="s">
        <v>36</v>
      </c>
      <c r="S2834">
        <v>280</v>
      </c>
      <c r="T2834">
        <v>9900</v>
      </c>
      <c r="U2834">
        <v>20800</v>
      </c>
      <c r="V2834">
        <v>28800</v>
      </c>
      <c r="W2834">
        <v>430</v>
      </c>
      <c r="X2834">
        <v>0</v>
      </c>
      <c r="Y2834">
        <v>430</v>
      </c>
      <c r="Z2834">
        <v>14.3</v>
      </c>
      <c r="AA2834">
        <v>6.4</v>
      </c>
      <c r="AB2834">
        <v>70.2</v>
      </c>
      <c r="AC2834">
        <v>78.2</v>
      </c>
      <c r="AD2834">
        <v>79.400000000000006</v>
      </c>
    </row>
    <row r="2835" spans="1:30" x14ac:dyDescent="0.25">
      <c r="A2835" t="str">
        <f t="shared" si="44"/>
        <v>2017/20185FemaleCombined and general studiesLondon</v>
      </c>
      <c r="B2835" t="s">
        <v>218</v>
      </c>
      <c r="C2835" t="s">
        <v>251</v>
      </c>
      <c r="D2835">
        <v>5</v>
      </c>
      <c r="E2835" t="s">
        <v>6</v>
      </c>
      <c r="F2835" t="s">
        <v>184</v>
      </c>
      <c r="G2835" t="s">
        <v>215</v>
      </c>
      <c r="H2835" t="s">
        <v>215</v>
      </c>
      <c r="I2835" t="s">
        <v>215</v>
      </c>
      <c r="J2835" t="s">
        <v>215</v>
      </c>
      <c r="K2835" t="s">
        <v>215</v>
      </c>
      <c r="L2835" t="s">
        <v>215</v>
      </c>
      <c r="M2835" t="s">
        <v>215</v>
      </c>
      <c r="N2835" t="s">
        <v>215</v>
      </c>
      <c r="O2835" t="s">
        <v>215</v>
      </c>
      <c r="P2835" t="s">
        <v>215</v>
      </c>
      <c r="Q2835" t="s">
        <v>215</v>
      </c>
      <c r="R2835" t="s">
        <v>37</v>
      </c>
      <c r="S2835">
        <v>325</v>
      </c>
      <c r="T2835">
        <v>16400</v>
      </c>
      <c r="U2835">
        <v>25900</v>
      </c>
      <c r="V2835">
        <v>33900</v>
      </c>
      <c r="W2835">
        <v>500</v>
      </c>
      <c r="X2835">
        <v>0</v>
      </c>
      <c r="Y2835">
        <v>500</v>
      </c>
      <c r="Z2835">
        <v>10.5</v>
      </c>
      <c r="AA2835">
        <v>7.9</v>
      </c>
      <c r="AB2835">
        <v>71.900000000000006</v>
      </c>
      <c r="AC2835">
        <v>79.900000000000006</v>
      </c>
      <c r="AD2835">
        <v>81.5</v>
      </c>
    </row>
    <row r="2836" spans="1:30" x14ac:dyDescent="0.25">
      <c r="A2836" t="str">
        <f t="shared" si="44"/>
        <v>2017/20185FemaleCombined and general studiesNorth East</v>
      </c>
      <c r="B2836" t="s">
        <v>218</v>
      </c>
      <c r="C2836" t="s">
        <v>251</v>
      </c>
      <c r="D2836">
        <v>5</v>
      </c>
      <c r="E2836" t="s">
        <v>6</v>
      </c>
      <c r="F2836" t="s">
        <v>184</v>
      </c>
      <c r="G2836" t="s">
        <v>215</v>
      </c>
      <c r="H2836" t="s">
        <v>215</v>
      </c>
      <c r="I2836" t="s">
        <v>215</v>
      </c>
      <c r="J2836" t="s">
        <v>215</v>
      </c>
      <c r="K2836" t="s">
        <v>215</v>
      </c>
      <c r="L2836" t="s">
        <v>215</v>
      </c>
      <c r="M2836" t="s">
        <v>215</v>
      </c>
      <c r="N2836" t="s">
        <v>215</v>
      </c>
      <c r="O2836" t="s">
        <v>215</v>
      </c>
      <c r="P2836" t="s">
        <v>215</v>
      </c>
      <c r="Q2836" t="s">
        <v>215</v>
      </c>
      <c r="R2836" t="s">
        <v>31</v>
      </c>
      <c r="S2836">
        <v>55</v>
      </c>
      <c r="T2836">
        <v>12000</v>
      </c>
      <c r="U2836">
        <v>22600</v>
      </c>
      <c r="V2836">
        <v>29600</v>
      </c>
      <c r="W2836">
        <v>85</v>
      </c>
      <c r="X2836">
        <v>0</v>
      </c>
      <c r="Y2836">
        <v>85</v>
      </c>
      <c r="Z2836">
        <v>9.1999999999999993</v>
      </c>
      <c r="AA2836">
        <v>8.1</v>
      </c>
      <c r="AB2836">
        <v>69.900000000000006</v>
      </c>
      <c r="AC2836">
        <v>80.3</v>
      </c>
      <c r="AD2836">
        <v>82.7</v>
      </c>
    </row>
    <row r="2837" spans="1:30" x14ac:dyDescent="0.25">
      <c r="A2837" t="str">
        <f t="shared" si="44"/>
        <v>2017/20185FemaleCombined and general studiesNorth West</v>
      </c>
      <c r="B2837" t="s">
        <v>218</v>
      </c>
      <c r="C2837" t="s">
        <v>251</v>
      </c>
      <c r="D2837">
        <v>5</v>
      </c>
      <c r="E2837" t="s">
        <v>6</v>
      </c>
      <c r="F2837" t="s">
        <v>184</v>
      </c>
      <c r="G2837" t="s">
        <v>215</v>
      </c>
      <c r="H2837" t="s">
        <v>215</v>
      </c>
      <c r="I2837" t="s">
        <v>215</v>
      </c>
      <c r="J2837" t="s">
        <v>215</v>
      </c>
      <c r="K2837" t="s">
        <v>215</v>
      </c>
      <c r="L2837" t="s">
        <v>215</v>
      </c>
      <c r="M2837" t="s">
        <v>215</v>
      </c>
      <c r="N2837" t="s">
        <v>215</v>
      </c>
      <c r="O2837" t="s">
        <v>215</v>
      </c>
      <c r="P2837" t="s">
        <v>215</v>
      </c>
      <c r="Q2837" t="s">
        <v>215</v>
      </c>
      <c r="R2837" t="s">
        <v>32</v>
      </c>
      <c r="S2837">
        <v>180</v>
      </c>
      <c r="T2837">
        <v>12400</v>
      </c>
      <c r="U2837">
        <v>20800</v>
      </c>
      <c r="V2837">
        <v>29600</v>
      </c>
      <c r="W2837">
        <v>290</v>
      </c>
      <c r="X2837">
        <v>0</v>
      </c>
      <c r="Y2837">
        <v>290</v>
      </c>
      <c r="Z2837">
        <v>13</v>
      </c>
      <c r="AA2837">
        <v>6.9</v>
      </c>
      <c r="AB2837">
        <v>65.599999999999994</v>
      </c>
      <c r="AC2837">
        <v>78.099999999999994</v>
      </c>
      <c r="AD2837">
        <v>80.2</v>
      </c>
    </row>
    <row r="2838" spans="1:30" x14ac:dyDescent="0.25">
      <c r="A2838" t="str">
        <f t="shared" si="44"/>
        <v>2017/20185FemaleCombined and general studiesNorthern Ireland</v>
      </c>
      <c r="B2838" t="s">
        <v>218</v>
      </c>
      <c r="C2838" t="s">
        <v>251</v>
      </c>
      <c r="D2838">
        <v>5</v>
      </c>
      <c r="E2838" t="s">
        <v>6</v>
      </c>
      <c r="F2838" t="s">
        <v>184</v>
      </c>
      <c r="G2838" t="s">
        <v>215</v>
      </c>
      <c r="H2838" t="s">
        <v>215</v>
      </c>
      <c r="I2838" t="s">
        <v>215</v>
      </c>
      <c r="J2838" t="s">
        <v>215</v>
      </c>
      <c r="K2838" t="s">
        <v>215</v>
      </c>
      <c r="L2838" t="s">
        <v>215</v>
      </c>
      <c r="M2838" t="s">
        <v>215</v>
      </c>
      <c r="N2838" t="s">
        <v>215</v>
      </c>
      <c r="O2838" t="s">
        <v>215</v>
      </c>
      <c r="P2838" t="s">
        <v>215</v>
      </c>
      <c r="Q2838" t="s">
        <v>215</v>
      </c>
      <c r="R2838" t="s">
        <v>256</v>
      </c>
      <c r="S2838">
        <v>25</v>
      </c>
      <c r="T2838">
        <v>11000</v>
      </c>
      <c r="U2838">
        <v>16400</v>
      </c>
      <c r="V2838">
        <v>23700</v>
      </c>
      <c r="W2838">
        <v>40</v>
      </c>
      <c r="X2838">
        <v>0</v>
      </c>
      <c r="Y2838">
        <v>40</v>
      </c>
      <c r="Z2838">
        <v>23.2</v>
      </c>
      <c r="AA2838">
        <v>2.4</v>
      </c>
      <c r="AB2838">
        <v>62.2</v>
      </c>
      <c r="AC2838">
        <v>67.099999999999994</v>
      </c>
      <c r="AD2838">
        <v>74.400000000000006</v>
      </c>
    </row>
    <row r="2839" spans="1:30" x14ac:dyDescent="0.25">
      <c r="A2839" t="str">
        <f t="shared" si="44"/>
        <v>2017/20185FemaleCombined and general studiesScotland</v>
      </c>
      <c r="B2839" t="s">
        <v>218</v>
      </c>
      <c r="C2839" t="s">
        <v>251</v>
      </c>
      <c r="D2839">
        <v>5</v>
      </c>
      <c r="E2839" t="s">
        <v>6</v>
      </c>
      <c r="F2839" t="s">
        <v>184</v>
      </c>
      <c r="G2839" t="s">
        <v>215</v>
      </c>
      <c r="H2839" t="s">
        <v>215</v>
      </c>
      <c r="I2839" t="s">
        <v>215</v>
      </c>
      <c r="J2839" t="s">
        <v>215</v>
      </c>
      <c r="K2839" t="s">
        <v>215</v>
      </c>
      <c r="L2839" t="s">
        <v>215</v>
      </c>
      <c r="M2839" t="s">
        <v>215</v>
      </c>
      <c r="N2839" t="s">
        <v>215</v>
      </c>
      <c r="O2839" t="s">
        <v>215</v>
      </c>
      <c r="P2839" t="s">
        <v>215</v>
      </c>
      <c r="Q2839" t="s">
        <v>215</v>
      </c>
      <c r="R2839" t="s">
        <v>257</v>
      </c>
      <c r="S2839">
        <v>105</v>
      </c>
      <c r="T2839">
        <v>11300</v>
      </c>
      <c r="U2839">
        <v>19700</v>
      </c>
      <c r="V2839">
        <v>29200</v>
      </c>
      <c r="W2839">
        <v>200</v>
      </c>
      <c r="X2839">
        <v>0</v>
      </c>
      <c r="Y2839">
        <v>200</v>
      </c>
      <c r="Z2839">
        <v>12</v>
      </c>
      <c r="AA2839">
        <v>7.5</v>
      </c>
      <c r="AB2839">
        <v>58.3</v>
      </c>
      <c r="AC2839">
        <v>75.3</v>
      </c>
      <c r="AD2839">
        <v>80.5</v>
      </c>
    </row>
    <row r="2840" spans="1:30" x14ac:dyDescent="0.25">
      <c r="A2840" t="str">
        <f t="shared" si="44"/>
        <v>2017/20185FemaleCombined and general studiesSouth East</v>
      </c>
      <c r="B2840" t="s">
        <v>218</v>
      </c>
      <c r="C2840" t="s">
        <v>251</v>
      </c>
      <c r="D2840">
        <v>5</v>
      </c>
      <c r="E2840" t="s">
        <v>6</v>
      </c>
      <c r="F2840" t="s">
        <v>184</v>
      </c>
      <c r="G2840" t="s">
        <v>215</v>
      </c>
      <c r="H2840" t="s">
        <v>215</v>
      </c>
      <c r="I2840" t="s">
        <v>215</v>
      </c>
      <c r="J2840" t="s">
        <v>215</v>
      </c>
      <c r="K2840" t="s">
        <v>215</v>
      </c>
      <c r="L2840" t="s">
        <v>215</v>
      </c>
      <c r="M2840" t="s">
        <v>215</v>
      </c>
      <c r="N2840" t="s">
        <v>215</v>
      </c>
      <c r="O2840" t="s">
        <v>215</v>
      </c>
      <c r="P2840" t="s">
        <v>215</v>
      </c>
      <c r="Q2840" t="s">
        <v>215</v>
      </c>
      <c r="R2840" t="s">
        <v>38</v>
      </c>
      <c r="S2840">
        <v>345</v>
      </c>
      <c r="T2840">
        <v>10600</v>
      </c>
      <c r="U2840">
        <v>20400</v>
      </c>
      <c r="V2840">
        <v>30300</v>
      </c>
      <c r="W2840">
        <v>555</v>
      </c>
      <c r="X2840">
        <v>0</v>
      </c>
      <c r="Y2840">
        <v>555</v>
      </c>
      <c r="Z2840">
        <v>16.399999999999999</v>
      </c>
      <c r="AA2840">
        <v>6.2</v>
      </c>
      <c r="AB2840">
        <v>67.5</v>
      </c>
      <c r="AC2840">
        <v>74.900000000000006</v>
      </c>
      <c r="AD2840">
        <v>77.400000000000006</v>
      </c>
    </row>
    <row r="2841" spans="1:30" x14ac:dyDescent="0.25">
      <c r="A2841" t="str">
        <f t="shared" si="44"/>
        <v>2017/20185FemaleCombined and general studiesSouth West</v>
      </c>
      <c r="B2841" t="s">
        <v>218</v>
      </c>
      <c r="C2841" t="s">
        <v>251</v>
      </c>
      <c r="D2841">
        <v>5</v>
      </c>
      <c r="E2841" t="s">
        <v>6</v>
      </c>
      <c r="F2841" t="s">
        <v>184</v>
      </c>
      <c r="G2841" t="s">
        <v>215</v>
      </c>
      <c r="H2841" t="s">
        <v>215</v>
      </c>
      <c r="I2841" t="s">
        <v>215</v>
      </c>
      <c r="J2841" t="s">
        <v>215</v>
      </c>
      <c r="K2841" t="s">
        <v>215</v>
      </c>
      <c r="L2841" t="s">
        <v>215</v>
      </c>
      <c r="M2841" t="s">
        <v>215</v>
      </c>
      <c r="N2841" t="s">
        <v>215</v>
      </c>
      <c r="O2841" t="s">
        <v>215</v>
      </c>
      <c r="P2841" t="s">
        <v>215</v>
      </c>
      <c r="Q2841" t="s">
        <v>215</v>
      </c>
      <c r="R2841" t="s">
        <v>39</v>
      </c>
      <c r="S2841">
        <v>210</v>
      </c>
      <c r="T2841">
        <v>10200</v>
      </c>
      <c r="U2841">
        <v>18200</v>
      </c>
      <c r="V2841">
        <v>27000</v>
      </c>
      <c r="W2841">
        <v>355</v>
      </c>
      <c r="X2841">
        <v>0</v>
      </c>
      <c r="Y2841">
        <v>355</v>
      </c>
      <c r="Z2841">
        <v>12.8</v>
      </c>
      <c r="AA2841">
        <v>6.8</v>
      </c>
      <c r="AB2841">
        <v>67.7</v>
      </c>
      <c r="AC2841">
        <v>79.5</v>
      </c>
      <c r="AD2841">
        <v>80.400000000000006</v>
      </c>
    </row>
    <row r="2842" spans="1:30" x14ac:dyDescent="0.25">
      <c r="A2842" t="str">
        <f t="shared" si="44"/>
        <v>2017/20185FemaleCombined and general studiesWales</v>
      </c>
      <c r="B2842" t="s">
        <v>218</v>
      </c>
      <c r="C2842" t="s">
        <v>251</v>
      </c>
      <c r="D2842">
        <v>5</v>
      </c>
      <c r="E2842" t="s">
        <v>6</v>
      </c>
      <c r="F2842" t="s">
        <v>184</v>
      </c>
      <c r="G2842" t="s">
        <v>215</v>
      </c>
      <c r="H2842" t="s">
        <v>215</v>
      </c>
      <c r="I2842" t="s">
        <v>215</v>
      </c>
      <c r="J2842" t="s">
        <v>215</v>
      </c>
      <c r="K2842" t="s">
        <v>215</v>
      </c>
      <c r="L2842" t="s">
        <v>215</v>
      </c>
      <c r="M2842" t="s">
        <v>215</v>
      </c>
      <c r="N2842" t="s">
        <v>215</v>
      </c>
      <c r="O2842" t="s">
        <v>215</v>
      </c>
      <c r="P2842" t="s">
        <v>215</v>
      </c>
      <c r="Q2842" t="s">
        <v>215</v>
      </c>
      <c r="R2842" t="s">
        <v>259</v>
      </c>
      <c r="S2842">
        <v>50</v>
      </c>
      <c r="T2842">
        <v>9400</v>
      </c>
      <c r="U2842">
        <v>15300</v>
      </c>
      <c r="V2842">
        <v>24300</v>
      </c>
      <c r="W2842">
        <v>90</v>
      </c>
      <c r="X2842">
        <v>0</v>
      </c>
      <c r="Y2842">
        <v>90</v>
      </c>
      <c r="Z2842">
        <v>16.7</v>
      </c>
      <c r="AA2842">
        <v>4.4000000000000004</v>
      </c>
      <c r="AB2842">
        <v>60</v>
      </c>
      <c r="AC2842">
        <v>76.7</v>
      </c>
      <c r="AD2842">
        <v>78.900000000000006</v>
      </c>
    </row>
    <row r="2843" spans="1:30" x14ac:dyDescent="0.25">
      <c r="A2843" t="str">
        <f t="shared" si="44"/>
        <v>2017/20185FemaleCombined and general studiesWest Midlands</v>
      </c>
      <c r="B2843" t="s">
        <v>218</v>
      </c>
      <c r="C2843" t="s">
        <v>251</v>
      </c>
      <c r="D2843">
        <v>5</v>
      </c>
      <c r="E2843" t="s">
        <v>6</v>
      </c>
      <c r="F2843" t="s">
        <v>184</v>
      </c>
      <c r="G2843" t="s">
        <v>215</v>
      </c>
      <c r="H2843" t="s">
        <v>215</v>
      </c>
      <c r="I2843" t="s">
        <v>215</v>
      </c>
      <c r="J2843" t="s">
        <v>215</v>
      </c>
      <c r="K2843" t="s">
        <v>215</v>
      </c>
      <c r="L2843" t="s">
        <v>215</v>
      </c>
      <c r="M2843" t="s">
        <v>215</v>
      </c>
      <c r="N2843" t="s">
        <v>215</v>
      </c>
      <c r="O2843" t="s">
        <v>215</v>
      </c>
      <c r="P2843" t="s">
        <v>215</v>
      </c>
      <c r="Q2843" t="s">
        <v>215</v>
      </c>
      <c r="R2843" t="s">
        <v>35</v>
      </c>
      <c r="S2843">
        <v>140</v>
      </c>
      <c r="T2843">
        <v>11000</v>
      </c>
      <c r="U2843">
        <v>21200</v>
      </c>
      <c r="V2843">
        <v>29200</v>
      </c>
      <c r="W2843">
        <v>210</v>
      </c>
      <c r="X2843">
        <v>0</v>
      </c>
      <c r="Y2843">
        <v>210</v>
      </c>
      <c r="Z2843">
        <v>10</v>
      </c>
      <c r="AA2843">
        <v>5.2</v>
      </c>
      <c r="AB2843">
        <v>71.400000000000006</v>
      </c>
      <c r="AC2843">
        <v>80.599999999999994</v>
      </c>
      <c r="AD2843">
        <v>84.8</v>
      </c>
    </row>
    <row r="2844" spans="1:30" x14ac:dyDescent="0.25">
      <c r="A2844" t="str">
        <f t="shared" si="44"/>
        <v>2017/20185FemaleCombined and general studiesYorkshire and the Humber</v>
      </c>
      <c r="B2844" t="s">
        <v>218</v>
      </c>
      <c r="C2844" t="s">
        <v>251</v>
      </c>
      <c r="D2844">
        <v>5</v>
      </c>
      <c r="E2844" t="s">
        <v>6</v>
      </c>
      <c r="F2844" t="s">
        <v>184</v>
      </c>
      <c r="G2844" t="s">
        <v>215</v>
      </c>
      <c r="H2844" t="s">
        <v>215</v>
      </c>
      <c r="I2844" t="s">
        <v>215</v>
      </c>
      <c r="J2844" t="s">
        <v>215</v>
      </c>
      <c r="K2844" t="s">
        <v>215</v>
      </c>
      <c r="L2844" t="s">
        <v>215</v>
      </c>
      <c r="M2844" t="s">
        <v>215</v>
      </c>
      <c r="N2844" t="s">
        <v>215</v>
      </c>
      <c r="O2844" t="s">
        <v>215</v>
      </c>
      <c r="P2844" t="s">
        <v>215</v>
      </c>
      <c r="Q2844" t="s">
        <v>215</v>
      </c>
      <c r="R2844" t="s">
        <v>33</v>
      </c>
      <c r="S2844">
        <v>115</v>
      </c>
      <c r="T2844">
        <v>11300</v>
      </c>
      <c r="U2844">
        <v>21900</v>
      </c>
      <c r="V2844">
        <v>27400</v>
      </c>
      <c r="W2844">
        <v>195</v>
      </c>
      <c r="X2844">
        <v>0</v>
      </c>
      <c r="Y2844">
        <v>195</v>
      </c>
      <c r="Z2844">
        <v>12.3</v>
      </c>
      <c r="AA2844">
        <v>8.5</v>
      </c>
      <c r="AB2844">
        <v>66.599999999999994</v>
      </c>
      <c r="AC2844">
        <v>77.5</v>
      </c>
      <c r="AD2844">
        <v>79.2</v>
      </c>
    </row>
    <row r="2845" spans="1:30" x14ac:dyDescent="0.25">
      <c r="A2845" t="str">
        <f t="shared" si="44"/>
        <v>2017/20185FemaleComputingEast Midlands</v>
      </c>
      <c r="B2845" t="s">
        <v>218</v>
      </c>
      <c r="C2845" t="s">
        <v>251</v>
      </c>
      <c r="D2845">
        <v>5</v>
      </c>
      <c r="E2845" t="s">
        <v>6</v>
      </c>
      <c r="F2845" t="s">
        <v>159</v>
      </c>
      <c r="G2845" t="s">
        <v>215</v>
      </c>
      <c r="H2845" t="s">
        <v>215</v>
      </c>
      <c r="I2845" t="s">
        <v>215</v>
      </c>
      <c r="J2845" t="s">
        <v>215</v>
      </c>
      <c r="K2845" t="s">
        <v>215</v>
      </c>
      <c r="L2845" t="s">
        <v>215</v>
      </c>
      <c r="M2845" t="s">
        <v>215</v>
      </c>
      <c r="N2845" t="s">
        <v>215</v>
      </c>
      <c r="O2845" t="s">
        <v>215</v>
      </c>
      <c r="P2845" t="s">
        <v>215</v>
      </c>
      <c r="Q2845" t="s">
        <v>215</v>
      </c>
      <c r="R2845" t="s">
        <v>34</v>
      </c>
      <c r="S2845">
        <v>85</v>
      </c>
      <c r="T2845">
        <v>16400</v>
      </c>
      <c r="U2845">
        <v>23400</v>
      </c>
      <c r="V2845">
        <v>31000</v>
      </c>
      <c r="W2845">
        <v>105</v>
      </c>
      <c r="X2845">
        <v>0</v>
      </c>
      <c r="Y2845">
        <v>105</v>
      </c>
      <c r="Z2845">
        <v>5.0999999999999996</v>
      </c>
      <c r="AA2845">
        <v>4.8</v>
      </c>
      <c r="AB2845">
        <v>84.3</v>
      </c>
      <c r="AC2845">
        <v>89.6</v>
      </c>
      <c r="AD2845">
        <v>90.1</v>
      </c>
    </row>
    <row r="2846" spans="1:30" x14ac:dyDescent="0.25">
      <c r="A2846" t="str">
        <f t="shared" si="44"/>
        <v>2017/20185FemaleComputingEast of England</v>
      </c>
      <c r="B2846" t="s">
        <v>218</v>
      </c>
      <c r="C2846" t="s">
        <v>251</v>
      </c>
      <c r="D2846">
        <v>5</v>
      </c>
      <c r="E2846" t="s">
        <v>6</v>
      </c>
      <c r="F2846" t="s">
        <v>159</v>
      </c>
      <c r="G2846" t="s">
        <v>215</v>
      </c>
      <c r="H2846" t="s">
        <v>215</v>
      </c>
      <c r="I2846" t="s">
        <v>215</v>
      </c>
      <c r="J2846" t="s">
        <v>215</v>
      </c>
      <c r="K2846" t="s">
        <v>215</v>
      </c>
      <c r="L2846" t="s">
        <v>215</v>
      </c>
      <c r="M2846" t="s">
        <v>215</v>
      </c>
      <c r="N2846" t="s">
        <v>215</v>
      </c>
      <c r="O2846" t="s">
        <v>215</v>
      </c>
      <c r="P2846" t="s">
        <v>215</v>
      </c>
      <c r="Q2846" t="s">
        <v>215</v>
      </c>
      <c r="R2846" t="s">
        <v>36</v>
      </c>
      <c r="S2846">
        <v>90</v>
      </c>
      <c r="T2846">
        <v>18600</v>
      </c>
      <c r="U2846">
        <v>27000</v>
      </c>
      <c r="V2846">
        <v>35000</v>
      </c>
      <c r="W2846">
        <v>120</v>
      </c>
      <c r="X2846">
        <v>0</v>
      </c>
      <c r="Y2846">
        <v>120</v>
      </c>
      <c r="Z2846">
        <v>8.4</v>
      </c>
      <c r="AA2846">
        <v>7.8</v>
      </c>
      <c r="AB2846">
        <v>76.099999999999994</v>
      </c>
      <c r="AC2846">
        <v>82.1</v>
      </c>
      <c r="AD2846">
        <v>83.8</v>
      </c>
    </row>
    <row r="2847" spans="1:30" x14ac:dyDescent="0.25">
      <c r="A2847" t="str">
        <f t="shared" si="44"/>
        <v>2017/20185FemaleComputingLondon</v>
      </c>
      <c r="B2847" t="s">
        <v>218</v>
      </c>
      <c r="C2847" t="s">
        <v>251</v>
      </c>
      <c r="D2847">
        <v>5</v>
      </c>
      <c r="E2847" t="s">
        <v>6</v>
      </c>
      <c r="F2847" t="s">
        <v>159</v>
      </c>
      <c r="G2847" t="s">
        <v>215</v>
      </c>
      <c r="H2847" t="s">
        <v>215</v>
      </c>
      <c r="I2847" t="s">
        <v>215</v>
      </c>
      <c r="J2847" t="s">
        <v>215</v>
      </c>
      <c r="K2847" t="s">
        <v>215</v>
      </c>
      <c r="L2847" t="s">
        <v>215</v>
      </c>
      <c r="M2847" t="s">
        <v>215</v>
      </c>
      <c r="N2847" t="s">
        <v>215</v>
      </c>
      <c r="O2847" t="s">
        <v>215</v>
      </c>
      <c r="P2847" t="s">
        <v>215</v>
      </c>
      <c r="Q2847" t="s">
        <v>215</v>
      </c>
      <c r="R2847" t="s">
        <v>37</v>
      </c>
      <c r="S2847">
        <v>365</v>
      </c>
      <c r="T2847">
        <v>18200</v>
      </c>
      <c r="U2847">
        <v>28500</v>
      </c>
      <c r="V2847">
        <v>39100</v>
      </c>
      <c r="W2847">
        <v>520</v>
      </c>
      <c r="X2847">
        <v>0</v>
      </c>
      <c r="Y2847">
        <v>520</v>
      </c>
      <c r="Z2847">
        <v>12.6</v>
      </c>
      <c r="AA2847">
        <v>8.5</v>
      </c>
      <c r="AB2847">
        <v>73</v>
      </c>
      <c r="AC2847">
        <v>77.599999999999994</v>
      </c>
      <c r="AD2847">
        <v>79</v>
      </c>
    </row>
    <row r="2848" spans="1:30" x14ac:dyDescent="0.25">
      <c r="A2848" t="str">
        <f t="shared" si="44"/>
        <v>2017/20185FemaleComputingNorth East</v>
      </c>
      <c r="B2848" t="s">
        <v>218</v>
      </c>
      <c r="C2848" t="s">
        <v>251</v>
      </c>
      <c r="D2848">
        <v>5</v>
      </c>
      <c r="E2848" t="s">
        <v>6</v>
      </c>
      <c r="F2848" t="s">
        <v>159</v>
      </c>
      <c r="G2848" t="s">
        <v>215</v>
      </c>
      <c r="H2848" t="s">
        <v>215</v>
      </c>
      <c r="I2848" t="s">
        <v>215</v>
      </c>
      <c r="J2848" t="s">
        <v>215</v>
      </c>
      <c r="K2848" t="s">
        <v>215</v>
      </c>
      <c r="L2848" t="s">
        <v>215</v>
      </c>
      <c r="M2848" t="s">
        <v>215</v>
      </c>
      <c r="N2848" t="s">
        <v>215</v>
      </c>
      <c r="O2848" t="s">
        <v>215</v>
      </c>
      <c r="P2848" t="s">
        <v>215</v>
      </c>
      <c r="Q2848" t="s">
        <v>215</v>
      </c>
      <c r="R2848" t="s">
        <v>31</v>
      </c>
      <c r="S2848">
        <v>50</v>
      </c>
      <c r="T2848">
        <v>16100</v>
      </c>
      <c r="U2848">
        <v>22600</v>
      </c>
      <c r="V2848">
        <v>29900</v>
      </c>
      <c r="W2848">
        <v>60</v>
      </c>
      <c r="X2848">
        <v>0</v>
      </c>
      <c r="Y2848">
        <v>60</v>
      </c>
      <c r="Z2848">
        <v>4.9000000000000004</v>
      </c>
      <c r="AA2848">
        <v>8.1999999999999993</v>
      </c>
      <c r="AB2848">
        <v>80.400000000000006</v>
      </c>
      <c r="AC2848">
        <v>86.9</v>
      </c>
      <c r="AD2848">
        <v>86.9</v>
      </c>
    </row>
    <row r="2849" spans="1:30" x14ac:dyDescent="0.25">
      <c r="A2849" t="str">
        <f t="shared" si="44"/>
        <v>2017/20185FemaleComputingNorth West</v>
      </c>
      <c r="B2849" t="s">
        <v>218</v>
      </c>
      <c r="C2849" t="s">
        <v>251</v>
      </c>
      <c r="D2849">
        <v>5</v>
      </c>
      <c r="E2849" t="s">
        <v>6</v>
      </c>
      <c r="F2849" t="s">
        <v>159</v>
      </c>
      <c r="G2849" t="s">
        <v>215</v>
      </c>
      <c r="H2849" t="s">
        <v>215</v>
      </c>
      <c r="I2849" t="s">
        <v>215</v>
      </c>
      <c r="J2849" t="s">
        <v>215</v>
      </c>
      <c r="K2849" t="s">
        <v>215</v>
      </c>
      <c r="L2849" t="s">
        <v>215</v>
      </c>
      <c r="M2849" t="s">
        <v>215</v>
      </c>
      <c r="N2849" t="s">
        <v>215</v>
      </c>
      <c r="O2849" t="s">
        <v>215</v>
      </c>
      <c r="P2849" t="s">
        <v>215</v>
      </c>
      <c r="Q2849" t="s">
        <v>215</v>
      </c>
      <c r="R2849" t="s">
        <v>32</v>
      </c>
      <c r="S2849">
        <v>150</v>
      </c>
      <c r="T2849">
        <v>15300</v>
      </c>
      <c r="U2849">
        <v>21900</v>
      </c>
      <c r="V2849">
        <v>31000</v>
      </c>
      <c r="W2849">
        <v>205</v>
      </c>
      <c r="X2849">
        <v>0</v>
      </c>
      <c r="Y2849">
        <v>205</v>
      </c>
      <c r="Z2849">
        <v>10.1</v>
      </c>
      <c r="AA2849">
        <v>7.1</v>
      </c>
      <c r="AB2849">
        <v>74.3</v>
      </c>
      <c r="AC2849">
        <v>81.8</v>
      </c>
      <c r="AD2849">
        <v>82.8</v>
      </c>
    </row>
    <row r="2850" spans="1:30" x14ac:dyDescent="0.25">
      <c r="A2850" t="str">
        <f t="shared" si="44"/>
        <v>2017/20185FemaleComputingNorthern Ireland</v>
      </c>
      <c r="B2850" t="s">
        <v>218</v>
      </c>
      <c r="C2850" t="s">
        <v>251</v>
      </c>
      <c r="D2850">
        <v>5</v>
      </c>
      <c r="E2850" t="s">
        <v>6</v>
      </c>
      <c r="F2850" t="s">
        <v>159</v>
      </c>
      <c r="G2850" t="s">
        <v>215</v>
      </c>
      <c r="H2850" t="s">
        <v>215</v>
      </c>
      <c r="I2850" t="s">
        <v>215</v>
      </c>
      <c r="J2850" t="s">
        <v>215</v>
      </c>
      <c r="K2850" t="s">
        <v>215</v>
      </c>
      <c r="L2850" t="s">
        <v>215</v>
      </c>
      <c r="M2850" t="s">
        <v>215</v>
      </c>
      <c r="N2850" t="s">
        <v>215</v>
      </c>
      <c r="O2850" t="s">
        <v>215</v>
      </c>
      <c r="P2850" t="s">
        <v>215</v>
      </c>
      <c r="Q2850" t="s">
        <v>215</v>
      </c>
      <c r="R2850" t="s">
        <v>256</v>
      </c>
      <c r="S2850" t="s">
        <v>216</v>
      </c>
      <c r="T2850" t="s">
        <v>216</v>
      </c>
      <c r="U2850" t="s">
        <v>216</v>
      </c>
      <c r="V2850" t="s">
        <v>216</v>
      </c>
      <c r="W2850">
        <v>5</v>
      </c>
      <c r="X2850">
        <v>0</v>
      </c>
      <c r="Y2850">
        <v>5</v>
      </c>
      <c r="Z2850">
        <v>0</v>
      </c>
      <c r="AA2850">
        <v>0</v>
      </c>
      <c r="AB2850">
        <v>90</v>
      </c>
      <c r="AC2850">
        <v>100</v>
      </c>
      <c r="AD2850">
        <v>100</v>
      </c>
    </row>
    <row r="2851" spans="1:30" x14ac:dyDescent="0.25">
      <c r="A2851" t="str">
        <f t="shared" si="44"/>
        <v>2017/20185FemaleComputingScotland</v>
      </c>
      <c r="B2851" t="s">
        <v>218</v>
      </c>
      <c r="C2851" t="s">
        <v>251</v>
      </c>
      <c r="D2851">
        <v>5</v>
      </c>
      <c r="E2851" t="s">
        <v>6</v>
      </c>
      <c r="F2851" t="s">
        <v>159</v>
      </c>
      <c r="G2851" t="s">
        <v>215</v>
      </c>
      <c r="H2851" t="s">
        <v>215</v>
      </c>
      <c r="I2851" t="s">
        <v>215</v>
      </c>
      <c r="J2851" t="s">
        <v>215</v>
      </c>
      <c r="K2851" t="s">
        <v>215</v>
      </c>
      <c r="L2851" t="s">
        <v>215</v>
      </c>
      <c r="M2851" t="s">
        <v>215</v>
      </c>
      <c r="N2851" t="s">
        <v>215</v>
      </c>
      <c r="O2851" t="s">
        <v>215</v>
      </c>
      <c r="P2851" t="s">
        <v>215</v>
      </c>
      <c r="Q2851" t="s">
        <v>215</v>
      </c>
      <c r="R2851" t="s">
        <v>257</v>
      </c>
      <c r="S2851" t="s">
        <v>216</v>
      </c>
      <c r="T2851" t="s">
        <v>216</v>
      </c>
      <c r="U2851" t="s">
        <v>216</v>
      </c>
      <c r="V2851" t="s">
        <v>216</v>
      </c>
      <c r="W2851">
        <v>15</v>
      </c>
      <c r="X2851">
        <v>0</v>
      </c>
      <c r="Y2851">
        <v>15</v>
      </c>
      <c r="Z2851">
        <v>7.7</v>
      </c>
      <c r="AA2851">
        <v>7.7</v>
      </c>
      <c r="AB2851">
        <v>69.2</v>
      </c>
      <c r="AC2851">
        <v>76.900000000000006</v>
      </c>
      <c r="AD2851">
        <v>84.6</v>
      </c>
    </row>
    <row r="2852" spans="1:30" x14ac:dyDescent="0.25">
      <c r="A2852" t="str">
        <f t="shared" si="44"/>
        <v>2017/20185FemaleComputingSouth East</v>
      </c>
      <c r="B2852" t="s">
        <v>218</v>
      </c>
      <c r="C2852" t="s">
        <v>251</v>
      </c>
      <c r="D2852">
        <v>5</v>
      </c>
      <c r="E2852" t="s">
        <v>6</v>
      </c>
      <c r="F2852" t="s">
        <v>159</v>
      </c>
      <c r="G2852" t="s">
        <v>215</v>
      </c>
      <c r="H2852" t="s">
        <v>215</v>
      </c>
      <c r="I2852" t="s">
        <v>215</v>
      </c>
      <c r="J2852" t="s">
        <v>215</v>
      </c>
      <c r="K2852" t="s">
        <v>215</v>
      </c>
      <c r="L2852" t="s">
        <v>215</v>
      </c>
      <c r="M2852" t="s">
        <v>215</v>
      </c>
      <c r="N2852" t="s">
        <v>215</v>
      </c>
      <c r="O2852" t="s">
        <v>215</v>
      </c>
      <c r="P2852" t="s">
        <v>215</v>
      </c>
      <c r="Q2852" t="s">
        <v>215</v>
      </c>
      <c r="R2852" t="s">
        <v>38</v>
      </c>
      <c r="S2852">
        <v>170</v>
      </c>
      <c r="T2852">
        <v>20800</v>
      </c>
      <c r="U2852">
        <v>29200</v>
      </c>
      <c r="V2852">
        <v>39100</v>
      </c>
      <c r="W2852">
        <v>210</v>
      </c>
      <c r="X2852">
        <v>0</v>
      </c>
      <c r="Y2852">
        <v>210</v>
      </c>
      <c r="Z2852">
        <v>8.1999999999999993</v>
      </c>
      <c r="AA2852">
        <v>5.5</v>
      </c>
      <c r="AB2852">
        <v>80.099999999999994</v>
      </c>
      <c r="AC2852">
        <v>84.7</v>
      </c>
      <c r="AD2852">
        <v>86.3</v>
      </c>
    </row>
    <row r="2853" spans="1:30" x14ac:dyDescent="0.25">
      <c r="A2853" t="str">
        <f t="shared" si="44"/>
        <v>2017/20185FemaleComputingSouth West</v>
      </c>
      <c r="B2853" t="s">
        <v>218</v>
      </c>
      <c r="C2853" t="s">
        <v>251</v>
      </c>
      <c r="D2853">
        <v>5</v>
      </c>
      <c r="E2853" t="s">
        <v>6</v>
      </c>
      <c r="F2853" t="s">
        <v>159</v>
      </c>
      <c r="G2853" t="s">
        <v>215</v>
      </c>
      <c r="H2853" t="s">
        <v>215</v>
      </c>
      <c r="I2853" t="s">
        <v>215</v>
      </c>
      <c r="J2853" t="s">
        <v>215</v>
      </c>
      <c r="K2853" t="s">
        <v>215</v>
      </c>
      <c r="L2853" t="s">
        <v>215</v>
      </c>
      <c r="M2853" t="s">
        <v>215</v>
      </c>
      <c r="N2853" t="s">
        <v>215</v>
      </c>
      <c r="O2853" t="s">
        <v>215</v>
      </c>
      <c r="P2853" t="s">
        <v>215</v>
      </c>
      <c r="Q2853" t="s">
        <v>215</v>
      </c>
      <c r="R2853" t="s">
        <v>39</v>
      </c>
      <c r="S2853">
        <v>50</v>
      </c>
      <c r="T2853">
        <v>17000</v>
      </c>
      <c r="U2853">
        <v>25200</v>
      </c>
      <c r="V2853">
        <v>35000</v>
      </c>
      <c r="W2853">
        <v>70</v>
      </c>
      <c r="X2853">
        <v>0</v>
      </c>
      <c r="Y2853">
        <v>70</v>
      </c>
      <c r="Z2853">
        <v>11.4</v>
      </c>
      <c r="AA2853">
        <v>7.1</v>
      </c>
      <c r="AB2853">
        <v>75.099999999999994</v>
      </c>
      <c r="AC2853">
        <v>77.900000000000006</v>
      </c>
      <c r="AD2853">
        <v>81.5</v>
      </c>
    </row>
    <row r="2854" spans="1:30" x14ac:dyDescent="0.25">
      <c r="A2854" t="str">
        <f t="shared" si="44"/>
        <v>2017/20185FemaleComputingWales</v>
      </c>
      <c r="B2854" t="s">
        <v>218</v>
      </c>
      <c r="C2854" t="s">
        <v>251</v>
      </c>
      <c r="D2854">
        <v>5</v>
      </c>
      <c r="E2854" t="s">
        <v>6</v>
      </c>
      <c r="F2854" t="s">
        <v>159</v>
      </c>
      <c r="G2854" t="s">
        <v>215</v>
      </c>
      <c r="H2854" t="s">
        <v>215</v>
      </c>
      <c r="I2854" t="s">
        <v>215</v>
      </c>
      <c r="J2854" t="s">
        <v>215</v>
      </c>
      <c r="K2854" t="s">
        <v>215</v>
      </c>
      <c r="L2854" t="s">
        <v>215</v>
      </c>
      <c r="M2854" t="s">
        <v>215</v>
      </c>
      <c r="N2854" t="s">
        <v>215</v>
      </c>
      <c r="O2854" t="s">
        <v>215</v>
      </c>
      <c r="P2854" t="s">
        <v>215</v>
      </c>
      <c r="Q2854" t="s">
        <v>215</v>
      </c>
      <c r="R2854" t="s">
        <v>259</v>
      </c>
      <c r="S2854">
        <v>15</v>
      </c>
      <c r="T2854">
        <v>17900</v>
      </c>
      <c r="U2854">
        <v>27000</v>
      </c>
      <c r="V2854">
        <v>43400</v>
      </c>
      <c r="W2854">
        <v>15</v>
      </c>
      <c r="X2854">
        <v>0</v>
      </c>
      <c r="Y2854">
        <v>15</v>
      </c>
      <c r="Z2854">
        <v>3.1</v>
      </c>
      <c r="AA2854">
        <v>6.2</v>
      </c>
      <c r="AB2854">
        <v>90.7</v>
      </c>
      <c r="AC2854">
        <v>90.7</v>
      </c>
      <c r="AD2854">
        <v>90.7</v>
      </c>
    </row>
    <row r="2855" spans="1:30" x14ac:dyDescent="0.25">
      <c r="A2855" t="str">
        <f t="shared" si="44"/>
        <v>2017/20185FemaleComputingWest Midlands</v>
      </c>
      <c r="B2855" t="s">
        <v>218</v>
      </c>
      <c r="C2855" t="s">
        <v>251</v>
      </c>
      <c r="D2855">
        <v>5</v>
      </c>
      <c r="E2855" t="s">
        <v>6</v>
      </c>
      <c r="F2855" t="s">
        <v>159</v>
      </c>
      <c r="G2855" t="s">
        <v>215</v>
      </c>
      <c r="H2855" t="s">
        <v>215</v>
      </c>
      <c r="I2855" t="s">
        <v>215</v>
      </c>
      <c r="J2855" t="s">
        <v>215</v>
      </c>
      <c r="K2855" t="s">
        <v>215</v>
      </c>
      <c r="L2855" t="s">
        <v>215</v>
      </c>
      <c r="M2855" t="s">
        <v>215</v>
      </c>
      <c r="N2855" t="s">
        <v>215</v>
      </c>
      <c r="O2855" t="s">
        <v>215</v>
      </c>
      <c r="P2855" t="s">
        <v>215</v>
      </c>
      <c r="Q2855" t="s">
        <v>215</v>
      </c>
      <c r="R2855" t="s">
        <v>35</v>
      </c>
      <c r="S2855">
        <v>120</v>
      </c>
      <c r="T2855">
        <v>17500</v>
      </c>
      <c r="U2855">
        <v>23400</v>
      </c>
      <c r="V2855">
        <v>33600</v>
      </c>
      <c r="W2855">
        <v>160</v>
      </c>
      <c r="X2855">
        <v>0</v>
      </c>
      <c r="Y2855">
        <v>160</v>
      </c>
      <c r="Z2855">
        <v>9.5</v>
      </c>
      <c r="AA2855">
        <v>8.6</v>
      </c>
      <c r="AB2855">
        <v>77.599999999999994</v>
      </c>
      <c r="AC2855">
        <v>78.400000000000006</v>
      </c>
      <c r="AD2855">
        <v>81.900000000000006</v>
      </c>
    </row>
    <row r="2856" spans="1:30" x14ac:dyDescent="0.25">
      <c r="A2856" t="str">
        <f t="shared" si="44"/>
        <v>2017/20185FemaleComputingYorkshire and the Humber</v>
      </c>
      <c r="B2856" t="s">
        <v>218</v>
      </c>
      <c r="C2856" t="s">
        <v>251</v>
      </c>
      <c r="D2856">
        <v>5</v>
      </c>
      <c r="E2856" t="s">
        <v>6</v>
      </c>
      <c r="F2856" t="s">
        <v>159</v>
      </c>
      <c r="G2856" t="s">
        <v>215</v>
      </c>
      <c r="H2856" t="s">
        <v>215</v>
      </c>
      <c r="I2856" t="s">
        <v>215</v>
      </c>
      <c r="J2856" t="s">
        <v>215</v>
      </c>
      <c r="K2856" t="s">
        <v>215</v>
      </c>
      <c r="L2856" t="s">
        <v>215</v>
      </c>
      <c r="M2856" t="s">
        <v>215</v>
      </c>
      <c r="N2856" t="s">
        <v>215</v>
      </c>
      <c r="O2856" t="s">
        <v>215</v>
      </c>
      <c r="P2856" t="s">
        <v>215</v>
      </c>
      <c r="Q2856" t="s">
        <v>215</v>
      </c>
      <c r="R2856" t="s">
        <v>33</v>
      </c>
      <c r="S2856">
        <v>85</v>
      </c>
      <c r="T2856">
        <v>16800</v>
      </c>
      <c r="U2856">
        <v>24800</v>
      </c>
      <c r="V2856">
        <v>29900</v>
      </c>
      <c r="W2856">
        <v>115</v>
      </c>
      <c r="X2856">
        <v>0</v>
      </c>
      <c r="Y2856">
        <v>115</v>
      </c>
      <c r="Z2856">
        <v>9.8000000000000007</v>
      </c>
      <c r="AA2856">
        <v>6.4</v>
      </c>
      <c r="AB2856">
        <v>78.5</v>
      </c>
      <c r="AC2856">
        <v>82.9</v>
      </c>
      <c r="AD2856">
        <v>83.7</v>
      </c>
    </row>
    <row r="2857" spans="1:30" x14ac:dyDescent="0.25">
      <c r="A2857" t="str">
        <f t="shared" si="44"/>
        <v>2017/20185FemaleCreative arts and designAbroad</v>
      </c>
      <c r="B2857" t="s">
        <v>218</v>
      </c>
      <c r="C2857" t="s">
        <v>251</v>
      </c>
      <c r="D2857">
        <v>5</v>
      </c>
      <c r="E2857" t="s">
        <v>6</v>
      </c>
      <c r="F2857" t="s">
        <v>180</v>
      </c>
      <c r="G2857" t="s">
        <v>215</v>
      </c>
      <c r="H2857" t="s">
        <v>215</v>
      </c>
      <c r="I2857" t="s">
        <v>215</v>
      </c>
      <c r="J2857" t="s">
        <v>215</v>
      </c>
      <c r="K2857" t="s">
        <v>215</v>
      </c>
      <c r="L2857" t="s">
        <v>215</v>
      </c>
      <c r="M2857" t="s">
        <v>215</v>
      </c>
      <c r="N2857" t="s">
        <v>215</v>
      </c>
      <c r="O2857" t="s">
        <v>215</v>
      </c>
      <c r="P2857" t="s">
        <v>215</v>
      </c>
      <c r="Q2857" t="s">
        <v>215</v>
      </c>
      <c r="R2857" t="s">
        <v>255</v>
      </c>
      <c r="S2857">
        <v>10</v>
      </c>
      <c r="T2857">
        <v>5800</v>
      </c>
      <c r="U2857">
        <v>17900</v>
      </c>
      <c r="V2857">
        <v>42000</v>
      </c>
      <c r="W2857">
        <v>145</v>
      </c>
      <c r="X2857">
        <v>0</v>
      </c>
      <c r="Y2857">
        <v>145</v>
      </c>
      <c r="Z2857">
        <v>71.599999999999994</v>
      </c>
      <c r="AA2857">
        <v>9.9</v>
      </c>
      <c r="AB2857">
        <v>15.8</v>
      </c>
      <c r="AC2857">
        <v>17.100000000000001</v>
      </c>
      <c r="AD2857">
        <v>18.5</v>
      </c>
    </row>
    <row r="2858" spans="1:30" x14ac:dyDescent="0.25">
      <c r="A2858" t="str">
        <f t="shared" si="44"/>
        <v>2017/20185FemaleCreative arts and designEast Midlands</v>
      </c>
      <c r="B2858" t="s">
        <v>218</v>
      </c>
      <c r="C2858" t="s">
        <v>251</v>
      </c>
      <c r="D2858">
        <v>5</v>
      </c>
      <c r="E2858" t="s">
        <v>6</v>
      </c>
      <c r="F2858" t="s">
        <v>180</v>
      </c>
      <c r="G2858" t="s">
        <v>215</v>
      </c>
      <c r="H2858" t="s">
        <v>215</v>
      </c>
      <c r="I2858" t="s">
        <v>215</v>
      </c>
      <c r="J2858" t="s">
        <v>215</v>
      </c>
      <c r="K2858" t="s">
        <v>215</v>
      </c>
      <c r="L2858" t="s">
        <v>215</v>
      </c>
      <c r="M2858" t="s">
        <v>215</v>
      </c>
      <c r="N2858" t="s">
        <v>215</v>
      </c>
      <c r="O2858" t="s">
        <v>215</v>
      </c>
      <c r="P2858" t="s">
        <v>215</v>
      </c>
      <c r="Q2858" t="s">
        <v>215</v>
      </c>
      <c r="R2858" t="s">
        <v>34</v>
      </c>
      <c r="S2858">
        <v>735</v>
      </c>
      <c r="T2858">
        <v>14200</v>
      </c>
      <c r="U2858">
        <v>19300</v>
      </c>
      <c r="V2858">
        <v>25000</v>
      </c>
      <c r="W2858">
        <v>975</v>
      </c>
      <c r="X2858">
        <v>0</v>
      </c>
      <c r="Y2858">
        <v>975</v>
      </c>
      <c r="Z2858">
        <v>9.9</v>
      </c>
      <c r="AA2858">
        <v>6.9</v>
      </c>
      <c r="AB2858">
        <v>78</v>
      </c>
      <c r="AC2858">
        <v>82.4</v>
      </c>
      <c r="AD2858">
        <v>83.2</v>
      </c>
    </row>
    <row r="2859" spans="1:30" x14ac:dyDescent="0.25">
      <c r="A2859" t="str">
        <f t="shared" si="44"/>
        <v>2017/20185FemaleCreative arts and designEast of England</v>
      </c>
      <c r="B2859" t="s">
        <v>218</v>
      </c>
      <c r="C2859" t="s">
        <v>251</v>
      </c>
      <c r="D2859">
        <v>5</v>
      </c>
      <c r="E2859" t="s">
        <v>6</v>
      </c>
      <c r="F2859" t="s">
        <v>180</v>
      </c>
      <c r="G2859" t="s">
        <v>215</v>
      </c>
      <c r="H2859" t="s">
        <v>215</v>
      </c>
      <c r="I2859" t="s">
        <v>215</v>
      </c>
      <c r="J2859" t="s">
        <v>215</v>
      </c>
      <c r="K2859" t="s">
        <v>215</v>
      </c>
      <c r="L2859" t="s">
        <v>215</v>
      </c>
      <c r="M2859" t="s">
        <v>215</v>
      </c>
      <c r="N2859" t="s">
        <v>215</v>
      </c>
      <c r="O2859" t="s">
        <v>215</v>
      </c>
      <c r="P2859" t="s">
        <v>215</v>
      </c>
      <c r="Q2859" t="s">
        <v>215</v>
      </c>
      <c r="R2859" t="s">
        <v>36</v>
      </c>
      <c r="S2859">
        <v>1065</v>
      </c>
      <c r="T2859">
        <v>15700</v>
      </c>
      <c r="U2859">
        <v>21900</v>
      </c>
      <c r="V2859">
        <v>27700</v>
      </c>
      <c r="W2859">
        <v>1420</v>
      </c>
      <c r="X2859">
        <v>0</v>
      </c>
      <c r="Y2859">
        <v>1420</v>
      </c>
      <c r="Z2859">
        <v>9.3000000000000007</v>
      </c>
      <c r="AA2859">
        <v>7.5</v>
      </c>
      <c r="AB2859">
        <v>78.8</v>
      </c>
      <c r="AC2859">
        <v>82.6</v>
      </c>
      <c r="AD2859">
        <v>83.2</v>
      </c>
    </row>
    <row r="2860" spans="1:30" x14ac:dyDescent="0.25">
      <c r="A2860" t="str">
        <f t="shared" si="44"/>
        <v>2017/20185FemaleCreative arts and designLondon</v>
      </c>
      <c r="B2860" t="s">
        <v>218</v>
      </c>
      <c r="C2860" t="s">
        <v>251</v>
      </c>
      <c r="D2860">
        <v>5</v>
      </c>
      <c r="E2860" t="s">
        <v>6</v>
      </c>
      <c r="F2860" t="s">
        <v>180</v>
      </c>
      <c r="G2860" t="s">
        <v>215</v>
      </c>
      <c r="H2860" t="s">
        <v>215</v>
      </c>
      <c r="I2860" t="s">
        <v>215</v>
      </c>
      <c r="J2860" t="s">
        <v>215</v>
      </c>
      <c r="K2860" t="s">
        <v>215</v>
      </c>
      <c r="L2860" t="s">
        <v>215</v>
      </c>
      <c r="M2860" t="s">
        <v>215</v>
      </c>
      <c r="N2860" t="s">
        <v>215</v>
      </c>
      <c r="O2860" t="s">
        <v>215</v>
      </c>
      <c r="P2860" t="s">
        <v>215</v>
      </c>
      <c r="Q2860" t="s">
        <v>215</v>
      </c>
      <c r="R2860" t="s">
        <v>37</v>
      </c>
      <c r="S2860">
        <v>2360</v>
      </c>
      <c r="T2860">
        <v>19000</v>
      </c>
      <c r="U2860">
        <v>26300</v>
      </c>
      <c r="V2860">
        <v>32100</v>
      </c>
      <c r="W2860">
        <v>3290</v>
      </c>
      <c r="X2860">
        <v>0</v>
      </c>
      <c r="Y2860">
        <v>3290</v>
      </c>
      <c r="Z2860">
        <v>9.5</v>
      </c>
      <c r="AA2860">
        <v>8.5</v>
      </c>
      <c r="AB2860">
        <v>76.900000000000006</v>
      </c>
      <c r="AC2860">
        <v>80.7</v>
      </c>
      <c r="AD2860">
        <v>82</v>
      </c>
    </row>
    <row r="2861" spans="1:30" x14ac:dyDescent="0.25">
      <c r="A2861" t="str">
        <f t="shared" si="44"/>
        <v>2017/20185FemaleCreative arts and designNorth East</v>
      </c>
      <c r="B2861" t="s">
        <v>218</v>
      </c>
      <c r="C2861" t="s">
        <v>251</v>
      </c>
      <c r="D2861">
        <v>5</v>
      </c>
      <c r="E2861" t="s">
        <v>6</v>
      </c>
      <c r="F2861" t="s">
        <v>180</v>
      </c>
      <c r="G2861" t="s">
        <v>215</v>
      </c>
      <c r="H2861" t="s">
        <v>215</v>
      </c>
      <c r="I2861" t="s">
        <v>215</v>
      </c>
      <c r="J2861" t="s">
        <v>215</v>
      </c>
      <c r="K2861" t="s">
        <v>215</v>
      </c>
      <c r="L2861" t="s">
        <v>215</v>
      </c>
      <c r="M2861" t="s">
        <v>215</v>
      </c>
      <c r="N2861" t="s">
        <v>215</v>
      </c>
      <c r="O2861" t="s">
        <v>215</v>
      </c>
      <c r="P2861" t="s">
        <v>215</v>
      </c>
      <c r="Q2861" t="s">
        <v>215</v>
      </c>
      <c r="R2861" t="s">
        <v>31</v>
      </c>
      <c r="S2861">
        <v>400</v>
      </c>
      <c r="T2861">
        <v>11700</v>
      </c>
      <c r="U2861">
        <v>17500</v>
      </c>
      <c r="V2861">
        <v>22600</v>
      </c>
      <c r="W2861">
        <v>570</v>
      </c>
      <c r="X2861">
        <v>0</v>
      </c>
      <c r="Y2861">
        <v>570</v>
      </c>
      <c r="Z2861">
        <v>10.199999999999999</v>
      </c>
      <c r="AA2861">
        <v>7.6</v>
      </c>
      <c r="AB2861">
        <v>74.7</v>
      </c>
      <c r="AC2861">
        <v>80.599999999999994</v>
      </c>
      <c r="AD2861">
        <v>82.2</v>
      </c>
    </row>
    <row r="2862" spans="1:30" x14ac:dyDescent="0.25">
      <c r="A2862" t="str">
        <f t="shared" si="44"/>
        <v>2017/20185FemaleCreative arts and designNorth West</v>
      </c>
      <c r="B2862" t="s">
        <v>218</v>
      </c>
      <c r="C2862" t="s">
        <v>251</v>
      </c>
      <c r="D2862">
        <v>5</v>
      </c>
      <c r="E2862" t="s">
        <v>6</v>
      </c>
      <c r="F2862" t="s">
        <v>180</v>
      </c>
      <c r="G2862" t="s">
        <v>215</v>
      </c>
      <c r="H2862" t="s">
        <v>215</v>
      </c>
      <c r="I2862" t="s">
        <v>215</v>
      </c>
      <c r="J2862" t="s">
        <v>215</v>
      </c>
      <c r="K2862" t="s">
        <v>215</v>
      </c>
      <c r="L2862" t="s">
        <v>215</v>
      </c>
      <c r="M2862" t="s">
        <v>215</v>
      </c>
      <c r="N2862" t="s">
        <v>215</v>
      </c>
      <c r="O2862" t="s">
        <v>215</v>
      </c>
      <c r="P2862" t="s">
        <v>215</v>
      </c>
      <c r="Q2862" t="s">
        <v>215</v>
      </c>
      <c r="R2862" t="s">
        <v>32</v>
      </c>
      <c r="S2862">
        <v>1195</v>
      </c>
      <c r="T2862">
        <v>13900</v>
      </c>
      <c r="U2862">
        <v>18700</v>
      </c>
      <c r="V2862">
        <v>24500</v>
      </c>
      <c r="W2862">
        <v>1600</v>
      </c>
      <c r="X2862">
        <v>0</v>
      </c>
      <c r="Y2862">
        <v>1600</v>
      </c>
      <c r="Z2862">
        <v>10.199999999999999</v>
      </c>
      <c r="AA2862">
        <v>6.6</v>
      </c>
      <c r="AB2862">
        <v>78.3</v>
      </c>
      <c r="AC2862">
        <v>82.2</v>
      </c>
      <c r="AD2862">
        <v>83.2</v>
      </c>
    </row>
    <row r="2863" spans="1:30" x14ac:dyDescent="0.25">
      <c r="A2863" t="str">
        <f t="shared" si="44"/>
        <v>2017/20185FemaleCreative arts and designNorthern Ireland</v>
      </c>
      <c r="B2863" t="s">
        <v>218</v>
      </c>
      <c r="C2863" t="s">
        <v>251</v>
      </c>
      <c r="D2863">
        <v>5</v>
      </c>
      <c r="E2863" t="s">
        <v>6</v>
      </c>
      <c r="F2863" t="s">
        <v>180</v>
      </c>
      <c r="G2863" t="s">
        <v>215</v>
      </c>
      <c r="H2863" t="s">
        <v>215</v>
      </c>
      <c r="I2863" t="s">
        <v>215</v>
      </c>
      <c r="J2863" t="s">
        <v>215</v>
      </c>
      <c r="K2863" t="s">
        <v>215</v>
      </c>
      <c r="L2863" t="s">
        <v>215</v>
      </c>
      <c r="M2863" t="s">
        <v>215</v>
      </c>
      <c r="N2863" t="s">
        <v>215</v>
      </c>
      <c r="O2863" t="s">
        <v>215</v>
      </c>
      <c r="P2863" t="s">
        <v>215</v>
      </c>
      <c r="Q2863" t="s">
        <v>215</v>
      </c>
      <c r="R2863" t="s">
        <v>256</v>
      </c>
      <c r="S2863">
        <v>35</v>
      </c>
      <c r="T2863">
        <v>12400</v>
      </c>
      <c r="U2863">
        <v>17200</v>
      </c>
      <c r="V2863">
        <v>23000</v>
      </c>
      <c r="W2863">
        <v>50</v>
      </c>
      <c r="X2863">
        <v>0</v>
      </c>
      <c r="Y2863">
        <v>50</v>
      </c>
      <c r="Z2863">
        <v>17.2</v>
      </c>
      <c r="AA2863">
        <v>7.7</v>
      </c>
      <c r="AB2863">
        <v>66.5</v>
      </c>
      <c r="AC2863">
        <v>73.2</v>
      </c>
      <c r="AD2863">
        <v>75.099999999999994</v>
      </c>
    </row>
    <row r="2864" spans="1:30" x14ac:dyDescent="0.25">
      <c r="A2864" t="str">
        <f t="shared" si="44"/>
        <v>2017/20185FemaleCreative arts and designScotland</v>
      </c>
      <c r="B2864" t="s">
        <v>218</v>
      </c>
      <c r="C2864" t="s">
        <v>251</v>
      </c>
      <c r="D2864">
        <v>5</v>
      </c>
      <c r="E2864" t="s">
        <v>6</v>
      </c>
      <c r="F2864" t="s">
        <v>180</v>
      </c>
      <c r="G2864" t="s">
        <v>215</v>
      </c>
      <c r="H2864" t="s">
        <v>215</v>
      </c>
      <c r="I2864" t="s">
        <v>215</v>
      </c>
      <c r="J2864" t="s">
        <v>215</v>
      </c>
      <c r="K2864" t="s">
        <v>215</v>
      </c>
      <c r="L2864" t="s">
        <v>215</v>
      </c>
      <c r="M2864" t="s">
        <v>215</v>
      </c>
      <c r="N2864" t="s">
        <v>215</v>
      </c>
      <c r="O2864" t="s">
        <v>215</v>
      </c>
      <c r="P2864" t="s">
        <v>215</v>
      </c>
      <c r="Q2864" t="s">
        <v>215</v>
      </c>
      <c r="R2864" t="s">
        <v>257</v>
      </c>
      <c r="S2864">
        <v>65</v>
      </c>
      <c r="T2864">
        <v>11000</v>
      </c>
      <c r="U2864">
        <v>18600</v>
      </c>
      <c r="V2864">
        <v>23700</v>
      </c>
      <c r="W2864">
        <v>110</v>
      </c>
      <c r="X2864">
        <v>0</v>
      </c>
      <c r="Y2864">
        <v>110</v>
      </c>
      <c r="Z2864">
        <v>14.6</v>
      </c>
      <c r="AA2864">
        <v>9</v>
      </c>
      <c r="AB2864">
        <v>66.900000000000006</v>
      </c>
      <c r="AC2864">
        <v>75.400000000000006</v>
      </c>
      <c r="AD2864">
        <v>76.3</v>
      </c>
    </row>
    <row r="2865" spans="1:30" x14ac:dyDescent="0.25">
      <c r="A2865" t="str">
        <f t="shared" si="44"/>
        <v>2017/20185FemaleCreative arts and designSouth East</v>
      </c>
      <c r="B2865" t="s">
        <v>218</v>
      </c>
      <c r="C2865" t="s">
        <v>251</v>
      </c>
      <c r="D2865">
        <v>5</v>
      </c>
      <c r="E2865" t="s">
        <v>6</v>
      </c>
      <c r="F2865" t="s">
        <v>180</v>
      </c>
      <c r="G2865" t="s">
        <v>215</v>
      </c>
      <c r="H2865" t="s">
        <v>215</v>
      </c>
      <c r="I2865" t="s">
        <v>215</v>
      </c>
      <c r="J2865" t="s">
        <v>215</v>
      </c>
      <c r="K2865" t="s">
        <v>215</v>
      </c>
      <c r="L2865" t="s">
        <v>215</v>
      </c>
      <c r="M2865" t="s">
        <v>215</v>
      </c>
      <c r="N2865" t="s">
        <v>215</v>
      </c>
      <c r="O2865" t="s">
        <v>215</v>
      </c>
      <c r="P2865" t="s">
        <v>215</v>
      </c>
      <c r="Q2865" t="s">
        <v>215</v>
      </c>
      <c r="R2865" t="s">
        <v>38</v>
      </c>
      <c r="S2865">
        <v>1535</v>
      </c>
      <c r="T2865">
        <v>15300</v>
      </c>
      <c r="U2865">
        <v>22300</v>
      </c>
      <c r="V2865">
        <v>28100</v>
      </c>
      <c r="W2865">
        <v>2070</v>
      </c>
      <c r="X2865">
        <v>0</v>
      </c>
      <c r="Y2865">
        <v>2070</v>
      </c>
      <c r="Z2865">
        <v>9</v>
      </c>
      <c r="AA2865">
        <v>7.1</v>
      </c>
      <c r="AB2865">
        <v>79</v>
      </c>
      <c r="AC2865">
        <v>82.9</v>
      </c>
      <c r="AD2865">
        <v>84</v>
      </c>
    </row>
    <row r="2866" spans="1:30" x14ac:dyDescent="0.25">
      <c r="A2866" t="str">
        <f t="shared" si="44"/>
        <v>2017/20185FemaleCreative arts and designSouth West</v>
      </c>
      <c r="B2866" t="s">
        <v>218</v>
      </c>
      <c r="C2866" t="s">
        <v>251</v>
      </c>
      <c r="D2866">
        <v>5</v>
      </c>
      <c r="E2866" t="s">
        <v>6</v>
      </c>
      <c r="F2866" t="s">
        <v>180</v>
      </c>
      <c r="G2866" t="s">
        <v>215</v>
      </c>
      <c r="H2866" t="s">
        <v>215</v>
      </c>
      <c r="I2866" t="s">
        <v>215</v>
      </c>
      <c r="J2866" t="s">
        <v>215</v>
      </c>
      <c r="K2866" t="s">
        <v>215</v>
      </c>
      <c r="L2866" t="s">
        <v>215</v>
      </c>
      <c r="M2866" t="s">
        <v>215</v>
      </c>
      <c r="N2866" t="s">
        <v>215</v>
      </c>
      <c r="O2866" t="s">
        <v>215</v>
      </c>
      <c r="P2866" t="s">
        <v>215</v>
      </c>
      <c r="Q2866" t="s">
        <v>215</v>
      </c>
      <c r="R2866" t="s">
        <v>39</v>
      </c>
      <c r="S2866">
        <v>915</v>
      </c>
      <c r="T2866">
        <v>13100</v>
      </c>
      <c r="U2866">
        <v>18200</v>
      </c>
      <c r="V2866">
        <v>23700</v>
      </c>
      <c r="W2866">
        <v>1260</v>
      </c>
      <c r="X2866">
        <v>0</v>
      </c>
      <c r="Y2866">
        <v>1260</v>
      </c>
      <c r="Z2866">
        <v>9.9</v>
      </c>
      <c r="AA2866">
        <v>6.9</v>
      </c>
      <c r="AB2866">
        <v>76.900000000000006</v>
      </c>
      <c r="AC2866">
        <v>81.8</v>
      </c>
      <c r="AD2866">
        <v>83.2</v>
      </c>
    </row>
    <row r="2867" spans="1:30" x14ac:dyDescent="0.25">
      <c r="A2867" t="str">
        <f t="shared" si="44"/>
        <v>2017/20185FemaleCreative arts and designWales</v>
      </c>
      <c r="B2867" t="s">
        <v>218</v>
      </c>
      <c r="C2867" t="s">
        <v>251</v>
      </c>
      <c r="D2867">
        <v>5</v>
      </c>
      <c r="E2867" t="s">
        <v>6</v>
      </c>
      <c r="F2867" t="s">
        <v>180</v>
      </c>
      <c r="G2867" t="s">
        <v>215</v>
      </c>
      <c r="H2867" t="s">
        <v>215</v>
      </c>
      <c r="I2867" t="s">
        <v>215</v>
      </c>
      <c r="J2867" t="s">
        <v>215</v>
      </c>
      <c r="K2867" t="s">
        <v>215</v>
      </c>
      <c r="L2867" t="s">
        <v>215</v>
      </c>
      <c r="M2867" t="s">
        <v>215</v>
      </c>
      <c r="N2867" t="s">
        <v>215</v>
      </c>
      <c r="O2867" t="s">
        <v>215</v>
      </c>
      <c r="P2867" t="s">
        <v>215</v>
      </c>
      <c r="Q2867" t="s">
        <v>215</v>
      </c>
      <c r="R2867" t="s">
        <v>259</v>
      </c>
      <c r="S2867">
        <v>100</v>
      </c>
      <c r="T2867">
        <v>11200</v>
      </c>
      <c r="U2867">
        <v>17200</v>
      </c>
      <c r="V2867">
        <v>22600</v>
      </c>
      <c r="W2867">
        <v>155</v>
      </c>
      <c r="X2867">
        <v>0</v>
      </c>
      <c r="Y2867">
        <v>155</v>
      </c>
      <c r="Z2867">
        <v>10.3</v>
      </c>
      <c r="AA2867">
        <v>11</v>
      </c>
      <c r="AB2867">
        <v>69.5</v>
      </c>
      <c r="AC2867">
        <v>77.400000000000006</v>
      </c>
      <c r="AD2867">
        <v>78.599999999999994</v>
      </c>
    </row>
    <row r="2868" spans="1:30" x14ac:dyDescent="0.25">
      <c r="A2868" t="str">
        <f t="shared" si="44"/>
        <v>2017/20185FemaleCreative arts and designWest Midlands</v>
      </c>
      <c r="B2868" t="s">
        <v>218</v>
      </c>
      <c r="C2868" t="s">
        <v>251</v>
      </c>
      <c r="D2868">
        <v>5</v>
      </c>
      <c r="E2868" t="s">
        <v>6</v>
      </c>
      <c r="F2868" t="s">
        <v>180</v>
      </c>
      <c r="G2868" t="s">
        <v>215</v>
      </c>
      <c r="H2868" t="s">
        <v>215</v>
      </c>
      <c r="I2868" t="s">
        <v>215</v>
      </c>
      <c r="J2868" t="s">
        <v>215</v>
      </c>
      <c r="K2868" t="s">
        <v>215</v>
      </c>
      <c r="L2868" t="s">
        <v>215</v>
      </c>
      <c r="M2868" t="s">
        <v>215</v>
      </c>
      <c r="N2868" t="s">
        <v>215</v>
      </c>
      <c r="O2868" t="s">
        <v>215</v>
      </c>
      <c r="P2868" t="s">
        <v>215</v>
      </c>
      <c r="Q2868" t="s">
        <v>215</v>
      </c>
      <c r="R2868" t="s">
        <v>35</v>
      </c>
      <c r="S2868">
        <v>795</v>
      </c>
      <c r="T2868">
        <v>13500</v>
      </c>
      <c r="U2868">
        <v>18900</v>
      </c>
      <c r="V2868">
        <v>25200</v>
      </c>
      <c r="W2868">
        <v>1050</v>
      </c>
      <c r="X2868">
        <v>0</v>
      </c>
      <c r="Y2868">
        <v>1050</v>
      </c>
      <c r="Z2868">
        <v>8.1999999999999993</v>
      </c>
      <c r="AA2868">
        <v>6.4</v>
      </c>
      <c r="AB2868">
        <v>80</v>
      </c>
      <c r="AC2868">
        <v>84.4</v>
      </c>
      <c r="AD2868">
        <v>85.4</v>
      </c>
    </row>
    <row r="2869" spans="1:30" x14ac:dyDescent="0.25">
      <c r="A2869" t="str">
        <f t="shared" si="44"/>
        <v>2017/20185FemaleCreative arts and designYorkshire and the Humber</v>
      </c>
      <c r="B2869" t="s">
        <v>218</v>
      </c>
      <c r="C2869" t="s">
        <v>251</v>
      </c>
      <c r="D2869">
        <v>5</v>
      </c>
      <c r="E2869" t="s">
        <v>6</v>
      </c>
      <c r="F2869" t="s">
        <v>180</v>
      </c>
      <c r="G2869" t="s">
        <v>215</v>
      </c>
      <c r="H2869" t="s">
        <v>215</v>
      </c>
      <c r="I2869" t="s">
        <v>215</v>
      </c>
      <c r="J2869" t="s">
        <v>215</v>
      </c>
      <c r="K2869" t="s">
        <v>215</v>
      </c>
      <c r="L2869" t="s">
        <v>215</v>
      </c>
      <c r="M2869" t="s">
        <v>215</v>
      </c>
      <c r="N2869" t="s">
        <v>215</v>
      </c>
      <c r="O2869" t="s">
        <v>215</v>
      </c>
      <c r="P2869" t="s">
        <v>215</v>
      </c>
      <c r="Q2869" t="s">
        <v>215</v>
      </c>
      <c r="R2869" t="s">
        <v>33</v>
      </c>
      <c r="S2869">
        <v>810</v>
      </c>
      <c r="T2869">
        <v>13900</v>
      </c>
      <c r="U2869">
        <v>19000</v>
      </c>
      <c r="V2869">
        <v>24100</v>
      </c>
      <c r="W2869">
        <v>1070</v>
      </c>
      <c r="X2869">
        <v>0</v>
      </c>
      <c r="Y2869">
        <v>1070</v>
      </c>
      <c r="Z2869">
        <v>9.8000000000000007</v>
      </c>
      <c r="AA2869">
        <v>6.6</v>
      </c>
      <c r="AB2869">
        <v>78.900000000000006</v>
      </c>
      <c r="AC2869">
        <v>83</v>
      </c>
      <c r="AD2869">
        <v>83.6</v>
      </c>
    </row>
    <row r="2870" spans="1:30" x14ac:dyDescent="0.25">
      <c r="A2870" t="str">
        <f t="shared" si="44"/>
        <v>2017/20185FemaleEconomicsAbroad</v>
      </c>
      <c r="B2870" t="s">
        <v>218</v>
      </c>
      <c r="C2870" t="s">
        <v>251</v>
      </c>
      <c r="D2870">
        <v>5</v>
      </c>
      <c r="E2870" t="s">
        <v>6</v>
      </c>
      <c r="F2870" t="s">
        <v>13</v>
      </c>
      <c r="G2870" t="s">
        <v>215</v>
      </c>
      <c r="H2870" t="s">
        <v>215</v>
      </c>
      <c r="I2870" t="s">
        <v>215</v>
      </c>
      <c r="J2870" t="s">
        <v>215</v>
      </c>
      <c r="K2870" t="s">
        <v>215</v>
      </c>
      <c r="L2870" t="s">
        <v>215</v>
      </c>
      <c r="M2870" t="s">
        <v>215</v>
      </c>
      <c r="N2870" t="s">
        <v>215</v>
      </c>
      <c r="O2870" t="s">
        <v>215</v>
      </c>
      <c r="P2870" t="s">
        <v>215</v>
      </c>
      <c r="Q2870" t="s">
        <v>215</v>
      </c>
      <c r="R2870" t="s">
        <v>255</v>
      </c>
      <c r="S2870" t="s">
        <v>216</v>
      </c>
      <c r="T2870" t="s">
        <v>216</v>
      </c>
      <c r="U2870" t="s">
        <v>216</v>
      </c>
      <c r="V2870" t="s">
        <v>216</v>
      </c>
      <c r="W2870">
        <v>25</v>
      </c>
      <c r="X2870">
        <v>0</v>
      </c>
      <c r="Y2870">
        <v>25</v>
      </c>
      <c r="Z2870">
        <v>73.900000000000006</v>
      </c>
      <c r="AA2870">
        <v>7.9</v>
      </c>
      <c r="AB2870">
        <v>18.2</v>
      </c>
      <c r="AC2870">
        <v>18.2</v>
      </c>
      <c r="AD2870">
        <v>18.2</v>
      </c>
    </row>
    <row r="2871" spans="1:30" x14ac:dyDescent="0.25">
      <c r="A2871" t="str">
        <f t="shared" si="44"/>
        <v>2017/20185FemaleEconomicsEast Midlands</v>
      </c>
      <c r="B2871" t="s">
        <v>218</v>
      </c>
      <c r="C2871" t="s">
        <v>251</v>
      </c>
      <c r="D2871">
        <v>5</v>
      </c>
      <c r="E2871" t="s">
        <v>6</v>
      </c>
      <c r="F2871" t="s">
        <v>13</v>
      </c>
      <c r="G2871" t="s">
        <v>215</v>
      </c>
      <c r="H2871" t="s">
        <v>215</v>
      </c>
      <c r="I2871" t="s">
        <v>215</v>
      </c>
      <c r="J2871" t="s">
        <v>215</v>
      </c>
      <c r="K2871" t="s">
        <v>215</v>
      </c>
      <c r="L2871" t="s">
        <v>215</v>
      </c>
      <c r="M2871" t="s">
        <v>215</v>
      </c>
      <c r="N2871" t="s">
        <v>215</v>
      </c>
      <c r="O2871" t="s">
        <v>215</v>
      </c>
      <c r="P2871" t="s">
        <v>215</v>
      </c>
      <c r="Q2871" t="s">
        <v>215</v>
      </c>
      <c r="R2871" t="s">
        <v>34</v>
      </c>
      <c r="S2871">
        <v>40</v>
      </c>
      <c r="T2871">
        <v>23000</v>
      </c>
      <c r="U2871">
        <v>31000</v>
      </c>
      <c r="V2871">
        <v>39100</v>
      </c>
      <c r="W2871">
        <v>55</v>
      </c>
      <c r="X2871">
        <v>0</v>
      </c>
      <c r="Y2871">
        <v>55</v>
      </c>
      <c r="Z2871">
        <v>5.9</v>
      </c>
      <c r="AA2871">
        <v>8</v>
      </c>
      <c r="AB2871">
        <v>75.099999999999994</v>
      </c>
      <c r="AC2871">
        <v>82.5</v>
      </c>
      <c r="AD2871">
        <v>86.1</v>
      </c>
    </row>
    <row r="2872" spans="1:30" x14ac:dyDescent="0.25">
      <c r="A2872" t="str">
        <f t="shared" si="44"/>
        <v>2017/20185FemaleEconomicsEast of England</v>
      </c>
      <c r="B2872" t="s">
        <v>218</v>
      </c>
      <c r="C2872" t="s">
        <v>251</v>
      </c>
      <c r="D2872">
        <v>5</v>
      </c>
      <c r="E2872" t="s">
        <v>6</v>
      </c>
      <c r="F2872" t="s">
        <v>13</v>
      </c>
      <c r="G2872" t="s">
        <v>215</v>
      </c>
      <c r="H2872" t="s">
        <v>215</v>
      </c>
      <c r="I2872" t="s">
        <v>215</v>
      </c>
      <c r="J2872" t="s">
        <v>215</v>
      </c>
      <c r="K2872" t="s">
        <v>215</v>
      </c>
      <c r="L2872" t="s">
        <v>215</v>
      </c>
      <c r="M2872" t="s">
        <v>215</v>
      </c>
      <c r="N2872" t="s">
        <v>215</v>
      </c>
      <c r="O2872" t="s">
        <v>215</v>
      </c>
      <c r="P2872" t="s">
        <v>215</v>
      </c>
      <c r="Q2872" t="s">
        <v>215</v>
      </c>
      <c r="R2872" t="s">
        <v>36</v>
      </c>
      <c r="S2872">
        <v>90</v>
      </c>
      <c r="T2872">
        <v>28100</v>
      </c>
      <c r="U2872">
        <v>38000</v>
      </c>
      <c r="V2872">
        <v>52200</v>
      </c>
      <c r="W2872">
        <v>115</v>
      </c>
      <c r="X2872">
        <v>0</v>
      </c>
      <c r="Y2872">
        <v>115</v>
      </c>
      <c r="Z2872">
        <v>10.7</v>
      </c>
      <c r="AA2872">
        <v>7.9</v>
      </c>
      <c r="AB2872">
        <v>78.900000000000006</v>
      </c>
      <c r="AC2872">
        <v>80.900000000000006</v>
      </c>
      <c r="AD2872">
        <v>81.400000000000006</v>
      </c>
    </row>
    <row r="2873" spans="1:30" x14ac:dyDescent="0.25">
      <c r="A2873" t="str">
        <f t="shared" si="44"/>
        <v>2017/20185FemaleEconomicsLondon</v>
      </c>
      <c r="B2873" t="s">
        <v>218</v>
      </c>
      <c r="C2873" t="s">
        <v>251</v>
      </c>
      <c r="D2873">
        <v>5</v>
      </c>
      <c r="E2873" t="s">
        <v>6</v>
      </c>
      <c r="F2873" t="s">
        <v>13</v>
      </c>
      <c r="G2873" t="s">
        <v>215</v>
      </c>
      <c r="H2873" t="s">
        <v>215</v>
      </c>
      <c r="I2873" t="s">
        <v>215</v>
      </c>
      <c r="J2873" t="s">
        <v>215</v>
      </c>
      <c r="K2873" t="s">
        <v>215</v>
      </c>
      <c r="L2873" t="s">
        <v>215</v>
      </c>
      <c r="M2873" t="s">
        <v>215</v>
      </c>
      <c r="N2873" t="s">
        <v>215</v>
      </c>
      <c r="O2873" t="s">
        <v>215</v>
      </c>
      <c r="P2873" t="s">
        <v>215</v>
      </c>
      <c r="Q2873" t="s">
        <v>215</v>
      </c>
      <c r="R2873" t="s">
        <v>37</v>
      </c>
      <c r="S2873">
        <v>525</v>
      </c>
      <c r="T2873">
        <v>31800</v>
      </c>
      <c r="U2873">
        <v>45300</v>
      </c>
      <c r="V2873">
        <v>58000</v>
      </c>
      <c r="W2873">
        <v>655</v>
      </c>
      <c r="X2873">
        <v>0</v>
      </c>
      <c r="Y2873">
        <v>655</v>
      </c>
      <c r="Z2873">
        <v>7.5</v>
      </c>
      <c r="AA2873">
        <v>6.8</v>
      </c>
      <c r="AB2873">
        <v>81.599999999999994</v>
      </c>
      <c r="AC2873">
        <v>85</v>
      </c>
      <c r="AD2873">
        <v>85.7</v>
      </c>
    </row>
    <row r="2874" spans="1:30" x14ac:dyDescent="0.25">
      <c r="A2874" t="str">
        <f t="shared" si="44"/>
        <v>2017/20185FemaleEconomicsNorth East</v>
      </c>
      <c r="B2874" t="s">
        <v>218</v>
      </c>
      <c r="C2874" t="s">
        <v>251</v>
      </c>
      <c r="D2874">
        <v>5</v>
      </c>
      <c r="E2874" t="s">
        <v>6</v>
      </c>
      <c r="F2874" t="s">
        <v>13</v>
      </c>
      <c r="G2874" t="s">
        <v>215</v>
      </c>
      <c r="H2874" t="s">
        <v>215</v>
      </c>
      <c r="I2874" t="s">
        <v>215</v>
      </c>
      <c r="J2874" t="s">
        <v>215</v>
      </c>
      <c r="K2874" t="s">
        <v>215</v>
      </c>
      <c r="L2874" t="s">
        <v>215</v>
      </c>
      <c r="M2874" t="s">
        <v>215</v>
      </c>
      <c r="N2874" t="s">
        <v>215</v>
      </c>
      <c r="O2874" t="s">
        <v>215</v>
      </c>
      <c r="P2874" t="s">
        <v>215</v>
      </c>
      <c r="Q2874" t="s">
        <v>215</v>
      </c>
      <c r="R2874" t="s">
        <v>31</v>
      </c>
      <c r="S2874" t="s">
        <v>216</v>
      </c>
      <c r="T2874" t="s">
        <v>216</v>
      </c>
      <c r="U2874" t="s">
        <v>216</v>
      </c>
      <c r="V2874" t="s">
        <v>216</v>
      </c>
      <c r="W2874">
        <v>5</v>
      </c>
      <c r="X2874">
        <v>0</v>
      </c>
      <c r="Y2874">
        <v>5</v>
      </c>
      <c r="Z2874">
        <v>0</v>
      </c>
      <c r="AA2874">
        <v>10.9</v>
      </c>
      <c r="AB2874">
        <v>89.1</v>
      </c>
      <c r="AC2874">
        <v>89.1</v>
      </c>
      <c r="AD2874">
        <v>89.1</v>
      </c>
    </row>
    <row r="2875" spans="1:30" x14ac:dyDescent="0.25">
      <c r="A2875" t="str">
        <f t="shared" si="44"/>
        <v>2017/20185FemaleEconomicsNorth West</v>
      </c>
      <c r="B2875" t="s">
        <v>218</v>
      </c>
      <c r="C2875" t="s">
        <v>251</v>
      </c>
      <c r="D2875">
        <v>5</v>
      </c>
      <c r="E2875" t="s">
        <v>6</v>
      </c>
      <c r="F2875" t="s">
        <v>13</v>
      </c>
      <c r="G2875" t="s">
        <v>215</v>
      </c>
      <c r="H2875" t="s">
        <v>215</v>
      </c>
      <c r="I2875" t="s">
        <v>215</v>
      </c>
      <c r="J2875" t="s">
        <v>215</v>
      </c>
      <c r="K2875" t="s">
        <v>215</v>
      </c>
      <c r="L2875" t="s">
        <v>215</v>
      </c>
      <c r="M2875" t="s">
        <v>215</v>
      </c>
      <c r="N2875" t="s">
        <v>215</v>
      </c>
      <c r="O2875" t="s">
        <v>215</v>
      </c>
      <c r="P2875" t="s">
        <v>215</v>
      </c>
      <c r="Q2875" t="s">
        <v>215</v>
      </c>
      <c r="R2875" t="s">
        <v>32</v>
      </c>
      <c r="S2875">
        <v>60</v>
      </c>
      <c r="T2875">
        <v>23700</v>
      </c>
      <c r="U2875">
        <v>32100</v>
      </c>
      <c r="V2875">
        <v>44200</v>
      </c>
      <c r="W2875">
        <v>85</v>
      </c>
      <c r="X2875">
        <v>0</v>
      </c>
      <c r="Y2875">
        <v>85</v>
      </c>
      <c r="Z2875">
        <v>15.5</v>
      </c>
      <c r="AA2875">
        <v>4.8</v>
      </c>
      <c r="AB2875">
        <v>75.8</v>
      </c>
      <c r="AC2875">
        <v>79.2</v>
      </c>
      <c r="AD2875">
        <v>79.8</v>
      </c>
    </row>
    <row r="2876" spans="1:30" x14ac:dyDescent="0.25">
      <c r="A2876" t="str">
        <f t="shared" si="44"/>
        <v>2017/20185FemaleEconomicsNorthern Ireland</v>
      </c>
      <c r="B2876" t="s">
        <v>218</v>
      </c>
      <c r="C2876" t="s">
        <v>251</v>
      </c>
      <c r="D2876">
        <v>5</v>
      </c>
      <c r="E2876" t="s">
        <v>6</v>
      </c>
      <c r="F2876" t="s">
        <v>13</v>
      </c>
      <c r="G2876" t="s">
        <v>215</v>
      </c>
      <c r="H2876" t="s">
        <v>215</v>
      </c>
      <c r="I2876" t="s">
        <v>215</v>
      </c>
      <c r="J2876" t="s">
        <v>215</v>
      </c>
      <c r="K2876" t="s">
        <v>215</v>
      </c>
      <c r="L2876" t="s">
        <v>215</v>
      </c>
      <c r="M2876" t="s">
        <v>215</v>
      </c>
      <c r="N2876" t="s">
        <v>215</v>
      </c>
      <c r="O2876" t="s">
        <v>215</v>
      </c>
      <c r="P2876" t="s">
        <v>215</v>
      </c>
      <c r="Q2876" t="s">
        <v>215</v>
      </c>
      <c r="R2876" t="s">
        <v>256</v>
      </c>
      <c r="S2876" t="s">
        <v>216</v>
      </c>
      <c r="T2876" t="s">
        <v>216</v>
      </c>
      <c r="U2876" t="s">
        <v>216</v>
      </c>
      <c r="V2876" t="s">
        <v>216</v>
      </c>
      <c r="W2876">
        <v>5</v>
      </c>
      <c r="X2876">
        <v>0</v>
      </c>
      <c r="Y2876">
        <v>5</v>
      </c>
      <c r="Z2876">
        <v>27.3</v>
      </c>
      <c r="AA2876">
        <v>0</v>
      </c>
      <c r="AB2876">
        <v>72.7</v>
      </c>
      <c r="AC2876">
        <v>72.7</v>
      </c>
      <c r="AD2876">
        <v>72.7</v>
      </c>
    </row>
    <row r="2877" spans="1:30" x14ac:dyDescent="0.25">
      <c r="A2877" t="str">
        <f t="shared" si="44"/>
        <v>2017/20185FemaleEconomicsScotland</v>
      </c>
      <c r="B2877" t="s">
        <v>218</v>
      </c>
      <c r="C2877" t="s">
        <v>251</v>
      </c>
      <c r="D2877">
        <v>5</v>
      </c>
      <c r="E2877" t="s">
        <v>6</v>
      </c>
      <c r="F2877" t="s">
        <v>13</v>
      </c>
      <c r="G2877" t="s">
        <v>215</v>
      </c>
      <c r="H2877" t="s">
        <v>215</v>
      </c>
      <c r="I2877" t="s">
        <v>215</v>
      </c>
      <c r="J2877" t="s">
        <v>215</v>
      </c>
      <c r="K2877" t="s">
        <v>215</v>
      </c>
      <c r="L2877" t="s">
        <v>215</v>
      </c>
      <c r="M2877" t="s">
        <v>215</v>
      </c>
      <c r="N2877" t="s">
        <v>215</v>
      </c>
      <c r="O2877" t="s">
        <v>215</v>
      </c>
      <c r="P2877" t="s">
        <v>215</v>
      </c>
      <c r="Q2877" t="s">
        <v>215</v>
      </c>
      <c r="R2877" t="s">
        <v>257</v>
      </c>
      <c r="S2877" t="s">
        <v>216</v>
      </c>
      <c r="T2877" t="s">
        <v>216</v>
      </c>
      <c r="U2877" t="s">
        <v>216</v>
      </c>
      <c r="V2877" t="s">
        <v>216</v>
      </c>
      <c r="W2877">
        <v>10</v>
      </c>
      <c r="X2877">
        <v>0</v>
      </c>
      <c r="Y2877">
        <v>10</v>
      </c>
      <c r="Z2877">
        <v>0</v>
      </c>
      <c r="AA2877">
        <v>3.9</v>
      </c>
      <c r="AB2877">
        <v>78.400000000000006</v>
      </c>
      <c r="AC2877">
        <v>90.2</v>
      </c>
      <c r="AD2877">
        <v>96.1</v>
      </c>
    </row>
    <row r="2878" spans="1:30" x14ac:dyDescent="0.25">
      <c r="A2878" t="str">
        <f t="shared" si="44"/>
        <v>2017/20185FemaleEconomicsSouth East</v>
      </c>
      <c r="B2878" t="s">
        <v>218</v>
      </c>
      <c r="C2878" t="s">
        <v>251</v>
      </c>
      <c r="D2878">
        <v>5</v>
      </c>
      <c r="E2878" t="s">
        <v>6</v>
      </c>
      <c r="F2878" t="s">
        <v>13</v>
      </c>
      <c r="G2878" t="s">
        <v>215</v>
      </c>
      <c r="H2878" t="s">
        <v>215</v>
      </c>
      <c r="I2878" t="s">
        <v>215</v>
      </c>
      <c r="J2878" t="s">
        <v>215</v>
      </c>
      <c r="K2878" t="s">
        <v>215</v>
      </c>
      <c r="L2878" t="s">
        <v>215</v>
      </c>
      <c r="M2878" t="s">
        <v>215</v>
      </c>
      <c r="N2878" t="s">
        <v>215</v>
      </c>
      <c r="O2878" t="s">
        <v>215</v>
      </c>
      <c r="P2878" t="s">
        <v>215</v>
      </c>
      <c r="Q2878" t="s">
        <v>215</v>
      </c>
      <c r="R2878" t="s">
        <v>38</v>
      </c>
      <c r="S2878">
        <v>150</v>
      </c>
      <c r="T2878">
        <v>30700</v>
      </c>
      <c r="U2878">
        <v>41200</v>
      </c>
      <c r="V2878">
        <v>55800</v>
      </c>
      <c r="W2878">
        <v>210</v>
      </c>
      <c r="X2878">
        <v>0</v>
      </c>
      <c r="Y2878">
        <v>210</v>
      </c>
      <c r="Z2878">
        <v>12.4</v>
      </c>
      <c r="AA2878">
        <v>6.2</v>
      </c>
      <c r="AB2878">
        <v>73.900000000000006</v>
      </c>
      <c r="AC2878">
        <v>79.599999999999994</v>
      </c>
      <c r="AD2878">
        <v>81.400000000000006</v>
      </c>
    </row>
    <row r="2879" spans="1:30" x14ac:dyDescent="0.25">
      <c r="A2879" t="str">
        <f t="shared" si="44"/>
        <v>2017/20185FemaleEconomicsSouth West</v>
      </c>
      <c r="B2879" t="s">
        <v>218</v>
      </c>
      <c r="C2879" t="s">
        <v>251</v>
      </c>
      <c r="D2879">
        <v>5</v>
      </c>
      <c r="E2879" t="s">
        <v>6</v>
      </c>
      <c r="F2879" t="s">
        <v>13</v>
      </c>
      <c r="G2879" t="s">
        <v>215</v>
      </c>
      <c r="H2879" t="s">
        <v>215</v>
      </c>
      <c r="I2879" t="s">
        <v>215</v>
      </c>
      <c r="J2879" t="s">
        <v>215</v>
      </c>
      <c r="K2879" t="s">
        <v>215</v>
      </c>
      <c r="L2879" t="s">
        <v>215</v>
      </c>
      <c r="M2879" t="s">
        <v>215</v>
      </c>
      <c r="N2879" t="s">
        <v>215</v>
      </c>
      <c r="O2879" t="s">
        <v>215</v>
      </c>
      <c r="P2879" t="s">
        <v>215</v>
      </c>
      <c r="Q2879" t="s">
        <v>215</v>
      </c>
      <c r="R2879" t="s">
        <v>39</v>
      </c>
      <c r="S2879">
        <v>30</v>
      </c>
      <c r="T2879">
        <v>23400</v>
      </c>
      <c r="U2879">
        <v>33900</v>
      </c>
      <c r="V2879">
        <v>47800</v>
      </c>
      <c r="W2879">
        <v>40</v>
      </c>
      <c r="X2879">
        <v>0</v>
      </c>
      <c r="Y2879">
        <v>40</v>
      </c>
      <c r="Z2879">
        <v>11.9</v>
      </c>
      <c r="AA2879">
        <v>6.7</v>
      </c>
      <c r="AB2879">
        <v>70.7</v>
      </c>
      <c r="AC2879">
        <v>81.400000000000006</v>
      </c>
      <c r="AD2879">
        <v>81.400000000000006</v>
      </c>
    </row>
    <row r="2880" spans="1:30" x14ac:dyDescent="0.25">
      <c r="A2880" t="str">
        <f t="shared" si="44"/>
        <v>2017/20185FemaleEconomicsWales</v>
      </c>
      <c r="B2880" t="s">
        <v>218</v>
      </c>
      <c r="C2880" t="s">
        <v>251</v>
      </c>
      <c r="D2880">
        <v>5</v>
      </c>
      <c r="E2880" t="s">
        <v>6</v>
      </c>
      <c r="F2880" t="s">
        <v>13</v>
      </c>
      <c r="G2880" t="s">
        <v>215</v>
      </c>
      <c r="H2880" t="s">
        <v>215</v>
      </c>
      <c r="I2880" t="s">
        <v>215</v>
      </c>
      <c r="J2880" t="s">
        <v>215</v>
      </c>
      <c r="K2880" t="s">
        <v>215</v>
      </c>
      <c r="L2880" t="s">
        <v>215</v>
      </c>
      <c r="M2880" t="s">
        <v>215</v>
      </c>
      <c r="N2880" t="s">
        <v>215</v>
      </c>
      <c r="O2880" t="s">
        <v>215</v>
      </c>
      <c r="P2880" t="s">
        <v>215</v>
      </c>
      <c r="Q2880" t="s">
        <v>215</v>
      </c>
      <c r="R2880" t="s">
        <v>259</v>
      </c>
      <c r="S2880" t="s">
        <v>216</v>
      </c>
      <c r="T2880" t="s">
        <v>216</v>
      </c>
      <c r="U2880" t="s">
        <v>216</v>
      </c>
      <c r="V2880" t="s">
        <v>216</v>
      </c>
      <c r="W2880">
        <v>15</v>
      </c>
      <c r="X2880">
        <v>0</v>
      </c>
      <c r="Y2880">
        <v>15</v>
      </c>
      <c r="Z2880">
        <v>23.2</v>
      </c>
      <c r="AA2880">
        <v>2</v>
      </c>
      <c r="AB2880">
        <v>51.5</v>
      </c>
      <c r="AC2880">
        <v>57.6</v>
      </c>
      <c r="AD2880">
        <v>74.8</v>
      </c>
    </row>
    <row r="2881" spans="1:30" x14ac:dyDescent="0.25">
      <c r="A2881" t="str">
        <f t="shared" si="44"/>
        <v>2017/20185FemaleEconomicsWest Midlands</v>
      </c>
      <c r="B2881" t="s">
        <v>218</v>
      </c>
      <c r="C2881" t="s">
        <v>251</v>
      </c>
      <c r="D2881">
        <v>5</v>
      </c>
      <c r="E2881" t="s">
        <v>6</v>
      </c>
      <c r="F2881" t="s">
        <v>13</v>
      </c>
      <c r="G2881" t="s">
        <v>215</v>
      </c>
      <c r="H2881" t="s">
        <v>215</v>
      </c>
      <c r="I2881" t="s">
        <v>215</v>
      </c>
      <c r="J2881" t="s">
        <v>215</v>
      </c>
      <c r="K2881" t="s">
        <v>215</v>
      </c>
      <c r="L2881" t="s">
        <v>215</v>
      </c>
      <c r="M2881" t="s">
        <v>215</v>
      </c>
      <c r="N2881" t="s">
        <v>215</v>
      </c>
      <c r="O2881" t="s">
        <v>215</v>
      </c>
      <c r="P2881" t="s">
        <v>215</v>
      </c>
      <c r="Q2881" t="s">
        <v>215</v>
      </c>
      <c r="R2881" t="s">
        <v>35</v>
      </c>
      <c r="S2881">
        <v>60</v>
      </c>
      <c r="T2881">
        <v>26600</v>
      </c>
      <c r="U2881">
        <v>35800</v>
      </c>
      <c r="V2881">
        <v>45600</v>
      </c>
      <c r="W2881">
        <v>80</v>
      </c>
      <c r="X2881">
        <v>0</v>
      </c>
      <c r="Y2881">
        <v>80</v>
      </c>
      <c r="Z2881">
        <v>12.4</v>
      </c>
      <c r="AA2881">
        <v>8.5</v>
      </c>
      <c r="AB2881">
        <v>71.400000000000006</v>
      </c>
      <c r="AC2881">
        <v>76.7</v>
      </c>
      <c r="AD2881">
        <v>79.2</v>
      </c>
    </row>
    <row r="2882" spans="1:30" x14ac:dyDescent="0.25">
      <c r="A2882" t="str">
        <f t="shared" si="44"/>
        <v>2017/20185FemaleEconomicsYorkshire and the Humber</v>
      </c>
      <c r="B2882" t="s">
        <v>218</v>
      </c>
      <c r="C2882" t="s">
        <v>251</v>
      </c>
      <c r="D2882">
        <v>5</v>
      </c>
      <c r="E2882" t="s">
        <v>6</v>
      </c>
      <c r="F2882" t="s">
        <v>13</v>
      </c>
      <c r="G2882" t="s">
        <v>215</v>
      </c>
      <c r="H2882" t="s">
        <v>215</v>
      </c>
      <c r="I2882" t="s">
        <v>215</v>
      </c>
      <c r="J2882" t="s">
        <v>215</v>
      </c>
      <c r="K2882" t="s">
        <v>215</v>
      </c>
      <c r="L2882" t="s">
        <v>215</v>
      </c>
      <c r="M2882" t="s">
        <v>215</v>
      </c>
      <c r="N2882" t="s">
        <v>215</v>
      </c>
      <c r="O2882" t="s">
        <v>215</v>
      </c>
      <c r="P2882" t="s">
        <v>215</v>
      </c>
      <c r="Q2882" t="s">
        <v>215</v>
      </c>
      <c r="R2882" t="s">
        <v>33</v>
      </c>
      <c r="S2882">
        <v>45</v>
      </c>
      <c r="T2882">
        <v>27400</v>
      </c>
      <c r="U2882">
        <v>33200</v>
      </c>
      <c r="V2882">
        <v>40900</v>
      </c>
      <c r="W2882">
        <v>65</v>
      </c>
      <c r="X2882">
        <v>0</v>
      </c>
      <c r="Y2882">
        <v>65</v>
      </c>
      <c r="Z2882">
        <v>13.5</v>
      </c>
      <c r="AA2882">
        <v>4</v>
      </c>
      <c r="AB2882">
        <v>77.2</v>
      </c>
      <c r="AC2882">
        <v>82.5</v>
      </c>
      <c r="AD2882">
        <v>82.5</v>
      </c>
    </row>
    <row r="2883" spans="1:30" x14ac:dyDescent="0.25">
      <c r="A2883" t="str">
        <f t="shared" si="44"/>
        <v>2017/20185FemaleEducation and teachingAbroad</v>
      </c>
      <c r="B2883" t="s">
        <v>218</v>
      </c>
      <c r="C2883" t="s">
        <v>251</v>
      </c>
      <c r="D2883">
        <v>5</v>
      </c>
      <c r="E2883" t="s">
        <v>6</v>
      </c>
      <c r="F2883" t="s">
        <v>182</v>
      </c>
      <c r="G2883" t="s">
        <v>215</v>
      </c>
      <c r="H2883" t="s">
        <v>215</v>
      </c>
      <c r="I2883" t="s">
        <v>215</v>
      </c>
      <c r="J2883" t="s">
        <v>215</v>
      </c>
      <c r="K2883" t="s">
        <v>215</v>
      </c>
      <c r="L2883" t="s">
        <v>215</v>
      </c>
      <c r="M2883" t="s">
        <v>215</v>
      </c>
      <c r="N2883" t="s">
        <v>215</v>
      </c>
      <c r="O2883" t="s">
        <v>215</v>
      </c>
      <c r="P2883" t="s">
        <v>215</v>
      </c>
      <c r="Q2883" t="s">
        <v>215</v>
      </c>
      <c r="R2883" t="s">
        <v>255</v>
      </c>
      <c r="S2883" t="s">
        <v>216</v>
      </c>
      <c r="T2883" t="s">
        <v>216</v>
      </c>
      <c r="U2883" t="s">
        <v>216</v>
      </c>
      <c r="V2883" t="s">
        <v>216</v>
      </c>
      <c r="W2883">
        <v>115</v>
      </c>
      <c r="X2883">
        <v>0</v>
      </c>
      <c r="Y2883">
        <v>115</v>
      </c>
      <c r="Z2883">
        <v>68.8</v>
      </c>
      <c r="AA2883">
        <v>9.8000000000000007</v>
      </c>
      <c r="AB2883">
        <v>18.8</v>
      </c>
      <c r="AC2883">
        <v>20.5</v>
      </c>
      <c r="AD2883">
        <v>21.3</v>
      </c>
    </row>
    <row r="2884" spans="1:30" x14ac:dyDescent="0.25">
      <c r="A2884" t="str">
        <f t="shared" ref="A2884:A2947" si="45">B2884&amp;D2884&amp;E2884&amp;F2884&amp;R2884</f>
        <v>2017/20185FemaleEducation and teachingEast Midlands</v>
      </c>
      <c r="B2884" t="s">
        <v>218</v>
      </c>
      <c r="C2884" t="s">
        <v>251</v>
      </c>
      <c r="D2884">
        <v>5</v>
      </c>
      <c r="E2884" t="s">
        <v>6</v>
      </c>
      <c r="F2884" t="s">
        <v>182</v>
      </c>
      <c r="G2884" t="s">
        <v>215</v>
      </c>
      <c r="H2884" t="s">
        <v>215</v>
      </c>
      <c r="I2884" t="s">
        <v>215</v>
      </c>
      <c r="J2884" t="s">
        <v>215</v>
      </c>
      <c r="K2884" t="s">
        <v>215</v>
      </c>
      <c r="L2884" t="s">
        <v>215</v>
      </c>
      <c r="M2884" t="s">
        <v>215</v>
      </c>
      <c r="N2884" t="s">
        <v>215</v>
      </c>
      <c r="O2884" t="s">
        <v>215</v>
      </c>
      <c r="P2884" t="s">
        <v>215</v>
      </c>
      <c r="Q2884" t="s">
        <v>215</v>
      </c>
      <c r="R2884" t="s">
        <v>34</v>
      </c>
      <c r="S2884">
        <v>955</v>
      </c>
      <c r="T2884">
        <v>15000</v>
      </c>
      <c r="U2884">
        <v>21900</v>
      </c>
      <c r="V2884">
        <v>29200</v>
      </c>
      <c r="W2884">
        <v>1200</v>
      </c>
      <c r="X2884">
        <v>0</v>
      </c>
      <c r="Y2884">
        <v>1200</v>
      </c>
      <c r="Z2884">
        <v>7.9</v>
      </c>
      <c r="AA2884">
        <v>4.0999999999999996</v>
      </c>
      <c r="AB2884">
        <v>81.099999999999994</v>
      </c>
      <c r="AC2884">
        <v>87</v>
      </c>
      <c r="AD2884">
        <v>88</v>
      </c>
    </row>
    <row r="2885" spans="1:30" x14ac:dyDescent="0.25">
      <c r="A2885" t="str">
        <f t="shared" si="45"/>
        <v>2017/20185FemaleEducation and teachingEast of England</v>
      </c>
      <c r="B2885" t="s">
        <v>218</v>
      </c>
      <c r="C2885" t="s">
        <v>251</v>
      </c>
      <c r="D2885">
        <v>5</v>
      </c>
      <c r="E2885" t="s">
        <v>6</v>
      </c>
      <c r="F2885" t="s">
        <v>182</v>
      </c>
      <c r="G2885" t="s">
        <v>215</v>
      </c>
      <c r="H2885" t="s">
        <v>215</v>
      </c>
      <c r="I2885" t="s">
        <v>215</v>
      </c>
      <c r="J2885" t="s">
        <v>215</v>
      </c>
      <c r="K2885" t="s">
        <v>215</v>
      </c>
      <c r="L2885" t="s">
        <v>215</v>
      </c>
      <c r="M2885" t="s">
        <v>215</v>
      </c>
      <c r="N2885" t="s">
        <v>215</v>
      </c>
      <c r="O2885" t="s">
        <v>215</v>
      </c>
      <c r="P2885" t="s">
        <v>215</v>
      </c>
      <c r="Q2885" t="s">
        <v>215</v>
      </c>
      <c r="R2885" t="s">
        <v>36</v>
      </c>
      <c r="S2885">
        <v>920</v>
      </c>
      <c r="T2885">
        <v>17500</v>
      </c>
      <c r="U2885">
        <v>25200</v>
      </c>
      <c r="V2885">
        <v>30300</v>
      </c>
      <c r="W2885">
        <v>1125</v>
      </c>
      <c r="X2885">
        <v>0</v>
      </c>
      <c r="Y2885">
        <v>1125</v>
      </c>
      <c r="Z2885">
        <v>5.8</v>
      </c>
      <c r="AA2885">
        <v>4.4000000000000004</v>
      </c>
      <c r="AB2885">
        <v>83.8</v>
      </c>
      <c r="AC2885">
        <v>89.3</v>
      </c>
      <c r="AD2885">
        <v>89.9</v>
      </c>
    </row>
    <row r="2886" spans="1:30" x14ac:dyDescent="0.25">
      <c r="A2886" t="str">
        <f t="shared" si="45"/>
        <v>2017/20185FemaleEducation and teachingLondon</v>
      </c>
      <c r="B2886" t="s">
        <v>218</v>
      </c>
      <c r="C2886" t="s">
        <v>251</v>
      </c>
      <c r="D2886">
        <v>5</v>
      </c>
      <c r="E2886" t="s">
        <v>6</v>
      </c>
      <c r="F2886" t="s">
        <v>182</v>
      </c>
      <c r="G2886" t="s">
        <v>215</v>
      </c>
      <c r="H2886" t="s">
        <v>215</v>
      </c>
      <c r="I2886" t="s">
        <v>215</v>
      </c>
      <c r="J2886" t="s">
        <v>215</v>
      </c>
      <c r="K2886" t="s">
        <v>215</v>
      </c>
      <c r="L2886" t="s">
        <v>215</v>
      </c>
      <c r="M2886" t="s">
        <v>215</v>
      </c>
      <c r="N2886" t="s">
        <v>215</v>
      </c>
      <c r="O2886" t="s">
        <v>215</v>
      </c>
      <c r="P2886" t="s">
        <v>215</v>
      </c>
      <c r="Q2886" t="s">
        <v>215</v>
      </c>
      <c r="R2886" t="s">
        <v>37</v>
      </c>
      <c r="S2886">
        <v>1285</v>
      </c>
      <c r="T2886">
        <v>17900</v>
      </c>
      <c r="U2886">
        <v>26600</v>
      </c>
      <c r="V2886">
        <v>33200</v>
      </c>
      <c r="W2886">
        <v>1685</v>
      </c>
      <c r="X2886">
        <v>0</v>
      </c>
      <c r="Y2886">
        <v>1685</v>
      </c>
      <c r="Z2886">
        <v>7.9</v>
      </c>
      <c r="AA2886">
        <v>7.3</v>
      </c>
      <c r="AB2886">
        <v>78.099999999999994</v>
      </c>
      <c r="AC2886">
        <v>83.7</v>
      </c>
      <c r="AD2886">
        <v>84.8</v>
      </c>
    </row>
    <row r="2887" spans="1:30" x14ac:dyDescent="0.25">
      <c r="A2887" t="str">
        <f t="shared" si="45"/>
        <v>2017/20185FemaleEducation and teachingNorth East</v>
      </c>
      <c r="B2887" t="s">
        <v>218</v>
      </c>
      <c r="C2887" t="s">
        <v>251</v>
      </c>
      <c r="D2887">
        <v>5</v>
      </c>
      <c r="E2887" t="s">
        <v>6</v>
      </c>
      <c r="F2887" t="s">
        <v>182</v>
      </c>
      <c r="G2887" t="s">
        <v>215</v>
      </c>
      <c r="H2887" t="s">
        <v>215</v>
      </c>
      <c r="I2887" t="s">
        <v>215</v>
      </c>
      <c r="J2887" t="s">
        <v>215</v>
      </c>
      <c r="K2887" t="s">
        <v>215</v>
      </c>
      <c r="L2887" t="s">
        <v>215</v>
      </c>
      <c r="M2887" t="s">
        <v>215</v>
      </c>
      <c r="N2887" t="s">
        <v>215</v>
      </c>
      <c r="O2887" t="s">
        <v>215</v>
      </c>
      <c r="P2887" t="s">
        <v>215</v>
      </c>
      <c r="Q2887" t="s">
        <v>215</v>
      </c>
      <c r="R2887" t="s">
        <v>31</v>
      </c>
      <c r="S2887">
        <v>510</v>
      </c>
      <c r="T2887">
        <v>15700</v>
      </c>
      <c r="U2887">
        <v>22300</v>
      </c>
      <c r="V2887">
        <v>27700</v>
      </c>
      <c r="W2887">
        <v>635</v>
      </c>
      <c r="X2887">
        <v>0</v>
      </c>
      <c r="Y2887">
        <v>635</v>
      </c>
      <c r="Z2887">
        <v>8</v>
      </c>
      <c r="AA2887">
        <v>2.9</v>
      </c>
      <c r="AB2887">
        <v>82.6</v>
      </c>
      <c r="AC2887">
        <v>88.6</v>
      </c>
      <c r="AD2887">
        <v>89.1</v>
      </c>
    </row>
    <row r="2888" spans="1:30" x14ac:dyDescent="0.25">
      <c r="A2888" t="str">
        <f t="shared" si="45"/>
        <v>2017/20185FemaleEducation and teachingNorth West</v>
      </c>
      <c r="B2888" t="s">
        <v>218</v>
      </c>
      <c r="C2888" t="s">
        <v>251</v>
      </c>
      <c r="D2888">
        <v>5</v>
      </c>
      <c r="E2888" t="s">
        <v>6</v>
      </c>
      <c r="F2888" t="s">
        <v>182</v>
      </c>
      <c r="G2888" t="s">
        <v>215</v>
      </c>
      <c r="H2888" t="s">
        <v>215</v>
      </c>
      <c r="I2888" t="s">
        <v>215</v>
      </c>
      <c r="J2888" t="s">
        <v>215</v>
      </c>
      <c r="K2888" t="s">
        <v>215</v>
      </c>
      <c r="L2888" t="s">
        <v>215</v>
      </c>
      <c r="M2888" t="s">
        <v>215</v>
      </c>
      <c r="N2888" t="s">
        <v>215</v>
      </c>
      <c r="O2888" t="s">
        <v>215</v>
      </c>
      <c r="P2888" t="s">
        <v>215</v>
      </c>
      <c r="Q2888" t="s">
        <v>215</v>
      </c>
      <c r="R2888" t="s">
        <v>32</v>
      </c>
      <c r="S2888">
        <v>1590</v>
      </c>
      <c r="T2888">
        <v>15000</v>
      </c>
      <c r="U2888">
        <v>21900</v>
      </c>
      <c r="V2888">
        <v>27400</v>
      </c>
      <c r="W2888">
        <v>1975</v>
      </c>
      <c r="X2888">
        <v>0</v>
      </c>
      <c r="Y2888">
        <v>1975</v>
      </c>
      <c r="Z2888">
        <v>7.4</v>
      </c>
      <c r="AA2888">
        <v>4.5999999999999996</v>
      </c>
      <c r="AB2888">
        <v>82.5</v>
      </c>
      <c r="AC2888">
        <v>87.3</v>
      </c>
      <c r="AD2888">
        <v>88</v>
      </c>
    </row>
    <row r="2889" spans="1:30" x14ac:dyDescent="0.25">
      <c r="A2889" t="str">
        <f t="shared" si="45"/>
        <v>2017/20185FemaleEducation and teachingNorthern Ireland</v>
      </c>
      <c r="B2889" t="s">
        <v>218</v>
      </c>
      <c r="C2889" t="s">
        <v>251</v>
      </c>
      <c r="D2889">
        <v>5</v>
      </c>
      <c r="E2889" t="s">
        <v>6</v>
      </c>
      <c r="F2889" t="s">
        <v>182</v>
      </c>
      <c r="G2889" t="s">
        <v>215</v>
      </c>
      <c r="H2889" t="s">
        <v>215</v>
      </c>
      <c r="I2889" t="s">
        <v>215</v>
      </c>
      <c r="J2889" t="s">
        <v>215</v>
      </c>
      <c r="K2889" t="s">
        <v>215</v>
      </c>
      <c r="L2889" t="s">
        <v>215</v>
      </c>
      <c r="M2889" t="s">
        <v>215</v>
      </c>
      <c r="N2889" t="s">
        <v>215</v>
      </c>
      <c r="O2889" t="s">
        <v>215</v>
      </c>
      <c r="P2889" t="s">
        <v>215</v>
      </c>
      <c r="Q2889" t="s">
        <v>215</v>
      </c>
      <c r="R2889" t="s">
        <v>256</v>
      </c>
      <c r="S2889">
        <v>60</v>
      </c>
      <c r="T2889">
        <v>12400</v>
      </c>
      <c r="U2889">
        <v>17900</v>
      </c>
      <c r="V2889">
        <v>26300</v>
      </c>
      <c r="W2889">
        <v>90</v>
      </c>
      <c r="X2889">
        <v>0</v>
      </c>
      <c r="Y2889">
        <v>90</v>
      </c>
      <c r="Z2889">
        <v>12.8</v>
      </c>
      <c r="AA2889">
        <v>10</v>
      </c>
      <c r="AB2889">
        <v>71.599999999999994</v>
      </c>
      <c r="AC2889">
        <v>75.5</v>
      </c>
      <c r="AD2889">
        <v>77.2</v>
      </c>
    </row>
    <row r="2890" spans="1:30" x14ac:dyDescent="0.25">
      <c r="A2890" t="str">
        <f t="shared" si="45"/>
        <v>2017/20185FemaleEducation and teachingScotland</v>
      </c>
      <c r="B2890" t="s">
        <v>218</v>
      </c>
      <c r="C2890" t="s">
        <v>251</v>
      </c>
      <c r="D2890">
        <v>5</v>
      </c>
      <c r="E2890" t="s">
        <v>6</v>
      </c>
      <c r="F2890" t="s">
        <v>182</v>
      </c>
      <c r="G2890" t="s">
        <v>215</v>
      </c>
      <c r="H2890" t="s">
        <v>215</v>
      </c>
      <c r="I2890" t="s">
        <v>215</v>
      </c>
      <c r="J2890" t="s">
        <v>215</v>
      </c>
      <c r="K2890" t="s">
        <v>215</v>
      </c>
      <c r="L2890" t="s">
        <v>215</v>
      </c>
      <c r="M2890" t="s">
        <v>215</v>
      </c>
      <c r="N2890" t="s">
        <v>215</v>
      </c>
      <c r="O2890" t="s">
        <v>215</v>
      </c>
      <c r="P2890" t="s">
        <v>215</v>
      </c>
      <c r="Q2890" t="s">
        <v>215</v>
      </c>
      <c r="R2890" t="s">
        <v>257</v>
      </c>
      <c r="S2890">
        <v>40</v>
      </c>
      <c r="T2890">
        <v>12000</v>
      </c>
      <c r="U2890">
        <v>17200</v>
      </c>
      <c r="V2890">
        <v>23400</v>
      </c>
      <c r="W2890">
        <v>60</v>
      </c>
      <c r="X2890">
        <v>0</v>
      </c>
      <c r="Y2890">
        <v>60</v>
      </c>
      <c r="Z2890">
        <v>8.4</v>
      </c>
      <c r="AA2890">
        <v>5</v>
      </c>
      <c r="AB2890">
        <v>74.099999999999994</v>
      </c>
      <c r="AC2890">
        <v>83.3</v>
      </c>
      <c r="AD2890">
        <v>86.6</v>
      </c>
    </row>
    <row r="2891" spans="1:30" x14ac:dyDescent="0.25">
      <c r="A2891" t="str">
        <f t="shared" si="45"/>
        <v>2017/20185FemaleEducation and teachingSouth East</v>
      </c>
      <c r="B2891" t="s">
        <v>218</v>
      </c>
      <c r="C2891" t="s">
        <v>251</v>
      </c>
      <c r="D2891">
        <v>5</v>
      </c>
      <c r="E2891" t="s">
        <v>6</v>
      </c>
      <c r="F2891" t="s">
        <v>182</v>
      </c>
      <c r="G2891" t="s">
        <v>215</v>
      </c>
      <c r="H2891" t="s">
        <v>215</v>
      </c>
      <c r="I2891" t="s">
        <v>215</v>
      </c>
      <c r="J2891" t="s">
        <v>215</v>
      </c>
      <c r="K2891" t="s">
        <v>215</v>
      </c>
      <c r="L2891" t="s">
        <v>215</v>
      </c>
      <c r="M2891" t="s">
        <v>215</v>
      </c>
      <c r="N2891" t="s">
        <v>215</v>
      </c>
      <c r="O2891" t="s">
        <v>215</v>
      </c>
      <c r="P2891" t="s">
        <v>215</v>
      </c>
      <c r="Q2891" t="s">
        <v>215</v>
      </c>
      <c r="R2891" t="s">
        <v>38</v>
      </c>
      <c r="S2891">
        <v>1405</v>
      </c>
      <c r="T2891">
        <v>16800</v>
      </c>
      <c r="U2891">
        <v>25200</v>
      </c>
      <c r="V2891">
        <v>30300</v>
      </c>
      <c r="W2891">
        <v>1720</v>
      </c>
      <c r="X2891">
        <v>0</v>
      </c>
      <c r="Y2891">
        <v>1720</v>
      </c>
      <c r="Z2891">
        <v>6.2</v>
      </c>
      <c r="AA2891">
        <v>3.8</v>
      </c>
      <c r="AB2891">
        <v>84.5</v>
      </c>
      <c r="AC2891">
        <v>89.2</v>
      </c>
      <c r="AD2891">
        <v>90</v>
      </c>
    </row>
    <row r="2892" spans="1:30" x14ac:dyDescent="0.25">
      <c r="A2892" t="str">
        <f t="shared" si="45"/>
        <v>2017/20185FemaleEducation and teachingSouth West</v>
      </c>
      <c r="B2892" t="s">
        <v>218</v>
      </c>
      <c r="C2892" t="s">
        <v>251</v>
      </c>
      <c r="D2892">
        <v>5</v>
      </c>
      <c r="E2892" t="s">
        <v>6</v>
      </c>
      <c r="F2892" t="s">
        <v>182</v>
      </c>
      <c r="G2892" t="s">
        <v>215</v>
      </c>
      <c r="H2892" t="s">
        <v>215</v>
      </c>
      <c r="I2892" t="s">
        <v>215</v>
      </c>
      <c r="J2892" t="s">
        <v>215</v>
      </c>
      <c r="K2892" t="s">
        <v>215</v>
      </c>
      <c r="L2892" t="s">
        <v>215</v>
      </c>
      <c r="M2892" t="s">
        <v>215</v>
      </c>
      <c r="N2892" t="s">
        <v>215</v>
      </c>
      <c r="O2892" t="s">
        <v>215</v>
      </c>
      <c r="P2892" t="s">
        <v>215</v>
      </c>
      <c r="Q2892" t="s">
        <v>215</v>
      </c>
      <c r="R2892" t="s">
        <v>39</v>
      </c>
      <c r="S2892">
        <v>1015</v>
      </c>
      <c r="T2892">
        <v>14200</v>
      </c>
      <c r="U2892">
        <v>21500</v>
      </c>
      <c r="V2892">
        <v>27000</v>
      </c>
      <c r="W2892">
        <v>1265</v>
      </c>
      <c r="X2892">
        <v>0</v>
      </c>
      <c r="Y2892">
        <v>1265</v>
      </c>
      <c r="Z2892">
        <v>6.2</v>
      </c>
      <c r="AA2892">
        <v>5.3</v>
      </c>
      <c r="AB2892">
        <v>81.5</v>
      </c>
      <c r="AC2892">
        <v>87.3</v>
      </c>
      <c r="AD2892">
        <v>88.5</v>
      </c>
    </row>
    <row r="2893" spans="1:30" x14ac:dyDescent="0.25">
      <c r="A2893" t="str">
        <f t="shared" si="45"/>
        <v>2017/20185FemaleEducation and teachingUnknown</v>
      </c>
      <c r="B2893" t="s">
        <v>218</v>
      </c>
      <c r="C2893" t="s">
        <v>251</v>
      </c>
      <c r="D2893">
        <v>5</v>
      </c>
      <c r="E2893" t="s">
        <v>6</v>
      </c>
      <c r="F2893" t="s">
        <v>182</v>
      </c>
      <c r="G2893" t="s">
        <v>215</v>
      </c>
      <c r="H2893" t="s">
        <v>215</v>
      </c>
      <c r="I2893" t="s">
        <v>215</v>
      </c>
      <c r="J2893" t="s">
        <v>215</v>
      </c>
      <c r="K2893" t="s">
        <v>215</v>
      </c>
      <c r="L2893" t="s">
        <v>215</v>
      </c>
      <c r="M2893" t="s">
        <v>215</v>
      </c>
      <c r="N2893" t="s">
        <v>215</v>
      </c>
      <c r="O2893" t="s">
        <v>215</v>
      </c>
      <c r="P2893" t="s">
        <v>215</v>
      </c>
      <c r="Q2893" t="s">
        <v>215</v>
      </c>
      <c r="R2893" t="s">
        <v>258</v>
      </c>
      <c r="S2893" t="s">
        <v>216</v>
      </c>
      <c r="T2893" t="s">
        <v>216</v>
      </c>
      <c r="U2893" t="s">
        <v>216</v>
      </c>
      <c r="V2893" t="s">
        <v>216</v>
      </c>
      <c r="W2893">
        <v>5</v>
      </c>
      <c r="X2893">
        <v>0</v>
      </c>
      <c r="Y2893">
        <v>5</v>
      </c>
      <c r="Z2893">
        <v>66.7</v>
      </c>
      <c r="AA2893">
        <v>0</v>
      </c>
      <c r="AB2893">
        <v>33.299999999999997</v>
      </c>
      <c r="AC2893">
        <v>33.299999999999997</v>
      </c>
      <c r="AD2893">
        <v>33.299999999999997</v>
      </c>
    </row>
    <row r="2894" spans="1:30" x14ac:dyDescent="0.25">
      <c r="A2894" t="str">
        <f t="shared" si="45"/>
        <v>2017/20185FemaleEducation and teachingWales</v>
      </c>
      <c r="B2894" t="s">
        <v>218</v>
      </c>
      <c r="C2894" t="s">
        <v>251</v>
      </c>
      <c r="D2894">
        <v>5</v>
      </c>
      <c r="E2894" t="s">
        <v>6</v>
      </c>
      <c r="F2894" t="s">
        <v>182</v>
      </c>
      <c r="G2894" t="s">
        <v>215</v>
      </c>
      <c r="H2894" t="s">
        <v>215</v>
      </c>
      <c r="I2894" t="s">
        <v>215</v>
      </c>
      <c r="J2894" t="s">
        <v>215</v>
      </c>
      <c r="K2894" t="s">
        <v>215</v>
      </c>
      <c r="L2894" t="s">
        <v>215</v>
      </c>
      <c r="M2894" t="s">
        <v>215</v>
      </c>
      <c r="N2894" t="s">
        <v>215</v>
      </c>
      <c r="O2894" t="s">
        <v>215</v>
      </c>
      <c r="P2894" t="s">
        <v>215</v>
      </c>
      <c r="Q2894" t="s">
        <v>215</v>
      </c>
      <c r="R2894" t="s">
        <v>259</v>
      </c>
      <c r="S2894">
        <v>60</v>
      </c>
      <c r="T2894">
        <v>12800</v>
      </c>
      <c r="U2894">
        <v>19000</v>
      </c>
      <c r="V2894">
        <v>24800</v>
      </c>
      <c r="W2894">
        <v>90</v>
      </c>
      <c r="X2894">
        <v>0</v>
      </c>
      <c r="Y2894">
        <v>90</v>
      </c>
      <c r="Z2894">
        <v>7.4</v>
      </c>
      <c r="AA2894">
        <v>7.8</v>
      </c>
      <c r="AB2894">
        <v>72.8</v>
      </c>
      <c r="AC2894">
        <v>82.5</v>
      </c>
      <c r="AD2894">
        <v>84.8</v>
      </c>
    </row>
    <row r="2895" spans="1:30" x14ac:dyDescent="0.25">
      <c r="A2895" t="str">
        <f t="shared" si="45"/>
        <v>2017/20185FemaleEducation and teachingWest Midlands</v>
      </c>
      <c r="B2895" t="s">
        <v>218</v>
      </c>
      <c r="C2895" t="s">
        <v>251</v>
      </c>
      <c r="D2895">
        <v>5</v>
      </c>
      <c r="E2895" t="s">
        <v>6</v>
      </c>
      <c r="F2895" t="s">
        <v>182</v>
      </c>
      <c r="G2895" t="s">
        <v>215</v>
      </c>
      <c r="H2895" t="s">
        <v>215</v>
      </c>
      <c r="I2895" t="s">
        <v>215</v>
      </c>
      <c r="J2895" t="s">
        <v>215</v>
      </c>
      <c r="K2895" t="s">
        <v>215</v>
      </c>
      <c r="L2895" t="s">
        <v>215</v>
      </c>
      <c r="M2895" t="s">
        <v>215</v>
      </c>
      <c r="N2895" t="s">
        <v>215</v>
      </c>
      <c r="O2895" t="s">
        <v>215</v>
      </c>
      <c r="P2895" t="s">
        <v>215</v>
      </c>
      <c r="Q2895" t="s">
        <v>215</v>
      </c>
      <c r="R2895" t="s">
        <v>35</v>
      </c>
      <c r="S2895">
        <v>1255</v>
      </c>
      <c r="T2895">
        <v>15300</v>
      </c>
      <c r="U2895">
        <v>22600</v>
      </c>
      <c r="V2895">
        <v>28800</v>
      </c>
      <c r="W2895">
        <v>1520</v>
      </c>
      <c r="X2895">
        <v>0</v>
      </c>
      <c r="Y2895">
        <v>1520</v>
      </c>
      <c r="Z2895">
        <v>5</v>
      </c>
      <c r="AA2895">
        <v>5.9</v>
      </c>
      <c r="AB2895">
        <v>83.8</v>
      </c>
      <c r="AC2895">
        <v>88.7</v>
      </c>
      <c r="AD2895">
        <v>89.2</v>
      </c>
    </row>
    <row r="2896" spans="1:30" x14ac:dyDescent="0.25">
      <c r="A2896" t="str">
        <f t="shared" si="45"/>
        <v>2017/20185FemaleEducation and teachingYorkshire and the Humber</v>
      </c>
      <c r="B2896" t="s">
        <v>218</v>
      </c>
      <c r="C2896" t="s">
        <v>251</v>
      </c>
      <c r="D2896">
        <v>5</v>
      </c>
      <c r="E2896" t="s">
        <v>6</v>
      </c>
      <c r="F2896" t="s">
        <v>182</v>
      </c>
      <c r="G2896" t="s">
        <v>215</v>
      </c>
      <c r="H2896" t="s">
        <v>215</v>
      </c>
      <c r="I2896" t="s">
        <v>215</v>
      </c>
      <c r="J2896" t="s">
        <v>215</v>
      </c>
      <c r="K2896" t="s">
        <v>215</v>
      </c>
      <c r="L2896" t="s">
        <v>215</v>
      </c>
      <c r="M2896" t="s">
        <v>215</v>
      </c>
      <c r="N2896" t="s">
        <v>215</v>
      </c>
      <c r="O2896" t="s">
        <v>215</v>
      </c>
      <c r="P2896" t="s">
        <v>215</v>
      </c>
      <c r="Q2896" t="s">
        <v>215</v>
      </c>
      <c r="R2896" t="s">
        <v>33</v>
      </c>
      <c r="S2896">
        <v>1165</v>
      </c>
      <c r="T2896">
        <v>15300</v>
      </c>
      <c r="U2896">
        <v>23000</v>
      </c>
      <c r="V2896">
        <v>29200</v>
      </c>
      <c r="W2896">
        <v>1450</v>
      </c>
      <c r="X2896">
        <v>0</v>
      </c>
      <c r="Y2896">
        <v>1450</v>
      </c>
      <c r="Z2896">
        <v>6.3</v>
      </c>
      <c r="AA2896">
        <v>5.8</v>
      </c>
      <c r="AB2896">
        <v>82.1</v>
      </c>
      <c r="AC2896">
        <v>87.2</v>
      </c>
      <c r="AD2896">
        <v>88</v>
      </c>
    </row>
    <row r="2897" spans="1:30" x14ac:dyDescent="0.25">
      <c r="A2897" t="str">
        <f t="shared" si="45"/>
        <v>2017/20185FemaleEngineeringAbroad</v>
      </c>
      <c r="B2897" t="s">
        <v>218</v>
      </c>
      <c r="C2897" t="s">
        <v>251</v>
      </c>
      <c r="D2897">
        <v>5</v>
      </c>
      <c r="E2897" t="s">
        <v>6</v>
      </c>
      <c r="F2897" t="s">
        <v>157</v>
      </c>
      <c r="G2897" t="s">
        <v>215</v>
      </c>
      <c r="H2897" t="s">
        <v>215</v>
      </c>
      <c r="I2897" t="s">
        <v>215</v>
      </c>
      <c r="J2897" t="s">
        <v>215</v>
      </c>
      <c r="K2897" t="s">
        <v>215</v>
      </c>
      <c r="L2897" t="s">
        <v>215</v>
      </c>
      <c r="M2897" t="s">
        <v>215</v>
      </c>
      <c r="N2897" t="s">
        <v>215</v>
      </c>
      <c r="O2897" t="s">
        <v>215</v>
      </c>
      <c r="P2897" t="s">
        <v>215</v>
      </c>
      <c r="Q2897" t="s">
        <v>215</v>
      </c>
      <c r="R2897" t="s">
        <v>255</v>
      </c>
      <c r="S2897" t="s">
        <v>216</v>
      </c>
      <c r="T2897" t="s">
        <v>216</v>
      </c>
      <c r="U2897" t="s">
        <v>216</v>
      </c>
      <c r="V2897" t="s">
        <v>216</v>
      </c>
      <c r="W2897">
        <v>35</v>
      </c>
      <c r="X2897">
        <v>0</v>
      </c>
      <c r="Y2897">
        <v>35</v>
      </c>
      <c r="Z2897">
        <v>71.099999999999994</v>
      </c>
      <c r="AA2897">
        <v>3</v>
      </c>
      <c r="AB2897">
        <v>25.9</v>
      </c>
      <c r="AC2897">
        <v>25.9</v>
      </c>
      <c r="AD2897">
        <v>25.9</v>
      </c>
    </row>
    <row r="2898" spans="1:30" x14ac:dyDescent="0.25">
      <c r="A2898" t="str">
        <f t="shared" si="45"/>
        <v>2017/20185FemaleEngineeringEast Midlands</v>
      </c>
      <c r="B2898" t="s">
        <v>218</v>
      </c>
      <c r="C2898" t="s">
        <v>251</v>
      </c>
      <c r="D2898">
        <v>5</v>
      </c>
      <c r="E2898" t="s">
        <v>6</v>
      </c>
      <c r="F2898" t="s">
        <v>157</v>
      </c>
      <c r="G2898" t="s">
        <v>215</v>
      </c>
      <c r="H2898" t="s">
        <v>215</v>
      </c>
      <c r="I2898" t="s">
        <v>215</v>
      </c>
      <c r="J2898" t="s">
        <v>215</v>
      </c>
      <c r="K2898" t="s">
        <v>215</v>
      </c>
      <c r="L2898" t="s">
        <v>215</v>
      </c>
      <c r="M2898" t="s">
        <v>215</v>
      </c>
      <c r="N2898" t="s">
        <v>215</v>
      </c>
      <c r="O2898" t="s">
        <v>215</v>
      </c>
      <c r="P2898" t="s">
        <v>215</v>
      </c>
      <c r="Q2898" t="s">
        <v>215</v>
      </c>
      <c r="R2898" t="s">
        <v>34</v>
      </c>
      <c r="S2898">
        <v>80</v>
      </c>
      <c r="T2898">
        <v>20400</v>
      </c>
      <c r="U2898">
        <v>33900</v>
      </c>
      <c r="V2898">
        <v>42700</v>
      </c>
      <c r="W2898">
        <v>100</v>
      </c>
      <c r="X2898">
        <v>0</v>
      </c>
      <c r="Y2898">
        <v>100</v>
      </c>
      <c r="Z2898">
        <v>4.4000000000000004</v>
      </c>
      <c r="AA2898">
        <v>3.1</v>
      </c>
      <c r="AB2898">
        <v>82.3</v>
      </c>
      <c r="AC2898">
        <v>89.5</v>
      </c>
      <c r="AD2898">
        <v>92.5</v>
      </c>
    </row>
    <row r="2899" spans="1:30" x14ac:dyDescent="0.25">
      <c r="A2899" t="str">
        <f t="shared" si="45"/>
        <v>2017/20185FemaleEngineeringEast of England</v>
      </c>
      <c r="B2899" t="s">
        <v>218</v>
      </c>
      <c r="C2899" t="s">
        <v>251</v>
      </c>
      <c r="D2899">
        <v>5</v>
      </c>
      <c r="E2899" t="s">
        <v>6</v>
      </c>
      <c r="F2899" t="s">
        <v>157</v>
      </c>
      <c r="G2899" t="s">
        <v>215</v>
      </c>
      <c r="H2899" t="s">
        <v>215</v>
      </c>
      <c r="I2899" t="s">
        <v>215</v>
      </c>
      <c r="J2899" t="s">
        <v>215</v>
      </c>
      <c r="K2899" t="s">
        <v>215</v>
      </c>
      <c r="L2899" t="s">
        <v>215</v>
      </c>
      <c r="M2899" t="s">
        <v>215</v>
      </c>
      <c r="N2899" t="s">
        <v>215</v>
      </c>
      <c r="O2899" t="s">
        <v>215</v>
      </c>
      <c r="P2899" t="s">
        <v>215</v>
      </c>
      <c r="Q2899" t="s">
        <v>215</v>
      </c>
      <c r="R2899" t="s">
        <v>36</v>
      </c>
      <c r="S2899">
        <v>70</v>
      </c>
      <c r="T2899">
        <v>24100</v>
      </c>
      <c r="U2899">
        <v>32500</v>
      </c>
      <c r="V2899">
        <v>39100</v>
      </c>
      <c r="W2899">
        <v>100</v>
      </c>
      <c r="X2899">
        <v>0</v>
      </c>
      <c r="Y2899">
        <v>100</v>
      </c>
      <c r="Z2899">
        <v>14.6</v>
      </c>
      <c r="AA2899">
        <v>6.6</v>
      </c>
      <c r="AB2899">
        <v>72.7</v>
      </c>
      <c r="AC2899">
        <v>77.8</v>
      </c>
      <c r="AD2899">
        <v>78.8</v>
      </c>
    </row>
    <row r="2900" spans="1:30" x14ac:dyDescent="0.25">
      <c r="A2900" t="str">
        <f t="shared" si="45"/>
        <v>2017/20185FemaleEngineeringLondon</v>
      </c>
      <c r="B2900" t="s">
        <v>218</v>
      </c>
      <c r="C2900" t="s">
        <v>251</v>
      </c>
      <c r="D2900">
        <v>5</v>
      </c>
      <c r="E2900" t="s">
        <v>6</v>
      </c>
      <c r="F2900" t="s">
        <v>157</v>
      </c>
      <c r="G2900" t="s">
        <v>215</v>
      </c>
      <c r="H2900" t="s">
        <v>215</v>
      </c>
      <c r="I2900" t="s">
        <v>215</v>
      </c>
      <c r="J2900" t="s">
        <v>215</v>
      </c>
      <c r="K2900" t="s">
        <v>215</v>
      </c>
      <c r="L2900" t="s">
        <v>215</v>
      </c>
      <c r="M2900" t="s">
        <v>215</v>
      </c>
      <c r="N2900" t="s">
        <v>215</v>
      </c>
      <c r="O2900" t="s">
        <v>215</v>
      </c>
      <c r="P2900" t="s">
        <v>215</v>
      </c>
      <c r="Q2900" t="s">
        <v>215</v>
      </c>
      <c r="R2900" t="s">
        <v>37</v>
      </c>
      <c r="S2900">
        <v>240</v>
      </c>
      <c r="T2900">
        <v>28100</v>
      </c>
      <c r="U2900">
        <v>35400</v>
      </c>
      <c r="V2900">
        <v>47100</v>
      </c>
      <c r="W2900">
        <v>345</v>
      </c>
      <c r="X2900">
        <v>0</v>
      </c>
      <c r="Y2900">
        <v>345</v>
      </c>
      <c r="Z2900">
        <v>10.5</v>
      </c>
      <c r="AA2900">
        <v>7.4</v>
      </c>
      <c r="AB2900">
        <v>72.8</v>
      </c>
      <c r="AC2900">
        <v>81.2</v>
      </c>
      <c r="AD2900">
        <v>82.1</v>
      </c>
    </row>
    <row r="2901" spans="1:30" x14ac:dyDescent="0.25">
      <c r="A2901" t="str">
        <f t="shared" si="45"/>
        <v>2017/20185FemaleEngineeringNorth East</v>
      </c>
      <c r="B2901" t="s">
        <v>218</v>
      </c>
      <c r="C2901" t="s">
        <v>251</v>
      </c>
      <c r="D2901">
        <v>5</v>
      </c>
      <c r="E2901" t="s">
        <v>6</v>
      </c>
      <c r="F2901" t="s">
        <v>157</v>
      </c>
      <c r="G2901" t="s">
        <v>215</v>
      </c>
      <c r="H2901" t="s">
        <v>215</v>
      </c>
      <c r="I2901" t="s">
        <v>215</v>
      </c>
      <c r="J2901" t="s">
        <v>215</v>
      </c>
      <c r="K2901" t="s">
        <v>215</v>
      </c>
      <c r="L2901" t="s">
        <v>215</v>
      </c>
      <c r="M2901" t="s">
        <v>215</v>
      </c>
      <c r="N2901" t="s">
        <v>215</v>
      </c>
      <c r="O2901" t="s">
        <v>215</v>
      </c>
      <c r="P2901" t="s">
        <v>215</v>
      </c>
      <c r="Q2901" t="s">
        <v>215</v>
      </c>
      <c r="R2901" t="s">
        <v>31</v>
      </c>
      <c r="S2901">
        <v>50</v>
      </c>
      <c r="T2901">
        <v>20800</v>
      </c>
      <c r="U2901">
        <v>24800</v>
      </c>
      <c r="V2901">
        <v>33900</v>
      </c>
      <c r="W2901">
        <v>75</v>
      </c>
      <c r="X2901">
        <v>0</v>
      </c>
      <c r="Y2901">
        <v>75</v>
      </c>
      <c r="Z2901">
        <v>14.7</v>
      </c>
      <c r="AA2901">
        <v>4</v>
      </c>
      <c r="AB2901">
        <v>69.3</v>
      </c>
      <c r="AC2901">
        <v>77.3</v>
      </c>
      <c r="AD2901">
        <v>81.3</v>
      </c>
    </row>
    <row r="2902" spans="1:30" x14ac:dyDescent="0.25">
      <c r="A2902" t="str">
        <f t="shared" si="45"/>
        <v>2017/20185FemaleEngineeringNorth West</v>
      </c>
      <c r="B2902" t="s">
        <v>218</v>
      </c>
      <c r="C2902" t="s">
        <v>251</v>
      </c>
      <c r="D2902">
        <v>5</v>
      </c>
      <c r="E2902" t="s">
        <v>6</v>
      </c>
      <c r="F2902" t="s">
        <v>157</v>
      </c>
      <c r="G2902" t="s">
        <v>215</v>
      </c>
      <c r="H2902" t="s">
        <v>215</v>
      </c>
      <c r="I2902" t="s">
        <v>215</v>
      </c>
      <c r="J2902" t="s">
        <v>215</v>
      </c>
      <c r="K2902" t="s">
        <v>215</v>
      </c>
      <c r="L2902" t="s">
        <v>215</v>
      </c>
      <c r="M2902" t="s">
        <v>215</v>
      </c>
      <c r="N2902" t="s">
        <v>215</v>
      </c>
      <c r="O2902" t="s">
        <v>215</v>
      </c>
      <c r="P2902" t="s">
        <v>215</v>
      </c>
      <c r="Q2902" t="s">
        <v>215</v>
      </c>
      <c r="R2902" t="s">
        <v>32</v>
      </c>
      <c r="S2902">
        <v>120</v>
      </c>
      <c r="T2902">
        <v>20400</v>
      </c>
      <c r="U2902">
        <v>26600</v>
      </c>
      <c r="V2902">
        <v>36900</v>
      </c>
      <c r="W2902">
        <v>160</v>
      </c>
      <c r="X2902">
        <v>0</v>
      </c>
      <c r="Y2902">
        <v>160</v>
      </c>
      <c r="Z2902">
        <v>7.9</v>
      </c>
      <c r="AA2902">
        <v>8.9</v>
      </c>
      <c r="AB2902">
        <v>77.8</v>
      </c>
      <c r="AC2902">
        <v>83.2</v>
      </c>
      <c r="AD2902">
        <v>83.2</v>
      </c>
    </row>
    <row r="2903" spans="1:30" x14ac:dyDescent="0.25">
      <c r="A2903" t="str">
        <f t="shared" si="45"/>
        <v>2017/20185FemaleEngineeringNorthern Ireland</v>
      </c>
      <c r="B2903" t="s">
        <v>218</v>
      </c>
      <c r="C2903" t="s">
        <v>251</v>
      </c>
      <c r="D2903">
        <v>5</v>
      </c>
      <c r="E2903" t="s">
        <v>6</v>
      </c>
      <c r="F2903" t="s">
        <v>157</v>
      </c>
      <c r="G2903" t="s">
        <v>215</v>
      </c>
      <c r="H2903" t="s">
        <v>215</v>
      </c>
      <c r="I2903" t="s">
        <v>215</v>
      </c>
      <c r="J2903" t="s">
        <v>215</v>
      </c>
      <c r="K2903" t="s">
        <v>215</v>
      </c>
      <c r="L2903" t="s">
        <v>215</v>
      </c>
      <c r="M2903" t="s">
        <v>215</v>
      </c>
      <c r="N2903" t="s">
        <v>215</v>
      </c>
      <c r="O2903" t="s">
        <v>215</v>
      </c>
      <c r="P2903" t="s">
        <v>215</v>
      </c>
      <c r="Q2903" t="s">
        <v>215</v>
      </c>
      <c r="R2903" t="s">
        <v>256</v>
      </c>
      <c r="S2903" t="s">
        <v>216</v>
      </c>
      <c r="T2903" t="s">
        <v>216</v>
      </c>
      <c r="U2903" t="s">
        <v>216</v>
      </c>
      <c r="V2903" t="s">
        <v>216</v>
      </c>
      <c r="W2903">
        <v>10</v>
      </c>
      <c r="X2903">
        <v>0</v>
      </c>
      <c r="Y2903">
        <v>10</v>
      </c>
      <c r="Z2903">
        <v>16.7</v>
      </c>
      <c r="AA2903">
        <v>0</v>
      </c>
      <c r="AB2903">
        <v>66.7</v>
      </c>
      <c r="AC2903">
        <v>83.3</v>
      </c>
      <c r="AD2903">
        <v>83.3</v>
      </c>
    </row>
    <row r="2904" spans="1:30" x14ac:dyDescent="0.25">
      <c r="A2904" t="str">
        <f t="shared" si="45"/>
        <v>2017/20185FemaleEngineeringScotland</v>
      </c>
      <c r="B2904" t="s">
        <v>218</v>
      </c>
      <c r="C2904" t="s">
        <v>251</v>
      </c>
      <c r="D2904">
        <v>5</v>
      </c>
      <c r="E2904" t="s">
        <v>6</v>
      </c>
      <c r="F2904" t="s">
        <v>157</v>
      </c>
      <c r="G2904" t="s">
        <v>215</v>
      </c>
      <c r="H2904" t="s">
        <v>215</v>
      </c>
      <c r="I2904" t="s">
        <v>215</v>
      </c>
      <c r="J2904" t="s">
        <v>215</v>
      </c>
      <c r="K2904" t="s">
        <v>215</v>
      </c>
      <c r="L2904" t="s">
        <v>215</v>
      </c>
      <c r="M2904" t="s">
        <v>215</v>
      </c>
      <c r="N2904" t="s">
        <v>215</v>
      </c>
      <c r="O2904" t="s">
        <v>215</v>
      </c>
      <c r="P2904" t="s">
        <v>215</v>
      </c>
      <c r="Q2904" t="s">
        <v>215</v>
      </c>
      <c r="R2904" t="s">
        <v>257</v>
      </c>
      <c r="S2904">
        <v>15</v>
      </c>
      <c r="T2904">
        <v>16800</v>
      </c>
      <c r="U2904">
        <v>30700</v>
      </c>
      <c r="V2904">
        <v>35400</v>
      </c>
      <c r="W2904">
        <v>25</v>
      </c>
      <c r="X2904">
        <v>0</v>
      </c>
      <c r="Y2904">
        <v>25</v>
      </c>
      <c r="Z2904">
        <v>16.3</v>
      </c>
      <c r="AA2904">
        <v>10.199999999999999</v>
      </c>
      <c r="AB2904">
        <v>57.1</v>
      </c>
      <c r="AC2904">
        <v>61.2</v>
      </c>
      <c r="AD2904">
        <v>73.5</v>
      </c>
    </row>
    <row r="2905" spans="1:30" x14ac:dyDescent="0.25">
      <c r="A2905" t="str">
        <f t="shared" si="45"/>
        <v>2017/20185FemaleEngineeringSouth East</v>
      </c>
      <c r="B2905" t="s">
        <v>218</v>
      </c>
      <c r="C2905" t="s">
        <v>251</v>
      </c>
      <c r="D2905">
        <v>5</v>
      </c>
      <c r="E2905" t="s">
        <v>6</v>
      </c>
      <c r="F2905" t="s">
        <v>157</v>
      </c>
      <c r="G2905" t="s">
        <v>215</v>
      </c>
      <c r="H2905" t="s">
        <v>215</v>
      </c>
      <c r="I2905" t="s">
        <v>215</v>
      </c>
      <c r="J2905" t="s">
        <v>215</v>
      </c>
      <c r="K2905" t="s">
        <v>215</v>
      </c>
      <c r="L2905" t="s">
        <v>215</v>
      </c>
      <c r="M2905" t="s">
        <v>215</v>
      </c>
      <c r="N2905" t="s">
        <v>215</v>
      </c>
      <c r="O2905" t="s">
        <v>215</v>
      </c>
      <c r="P2905" t="s">
        <v>215</v>
      </c>
      <c r="Q2905" t="s">
        <v>215</v>
      </c>
      <c r="R2905" t="s">
        <v>38</v>
      </c>
      <c r="S2905">
        <v>145</v>
      </c>
      <c r="T2905">
        <v>25900</v>
      </c>
      <c r="U2905">
        <v>33600</v>
      </c>
      <c r="V2905">
        <v>44200</v>
      </c>
      <c r="W2905">
        <v>195</v>
      </c>
      <c r="X2905">
        <v>0</v>
      </c>
      <c r="Y2905">
        <v>195</v>
      </c>
      <c r="Z2905">
        <v>7.7</v>
      </c>
      <c r="AA2905">
        <v>5.2</v>
      </c>
      <c r="AB2905">
        <v>75.099999999999994</v>
      </c>
      <c r="AC2905">
        <v>85</v>
      </c>
      <c r="AD2905">
        <v>87.1</v>
      </c>
    </row>
    <row r="2906" spans="1:30" x14ac:dyDescent="0.25">
      <c r="A2906" t="str">
        <f t="shared" si="45"/>
        <v>2017/20185FemaleEngineeringSouth West</v>
      </c>
      <c r="B2906" t="s">
        <v>218</v>
      </c>
      <c r="C2906" t="s">
        <v>251</v>
      </c>
      <c r="D2906">
        <v>5</v>
      </c>
      <c r="E2906" t="s">
        <v>6</v>
      </c>
      <c r="F2906" t="s">
        <v>157</v>
      </c>
      <c r="G2906" t="s">
        <v>215</v>
      </c>
      <c r="H2906" t="s">
        <v>215</v>
      </c>
      <c r="I2906" t="s">
        <v>215</v>
      </c>
      <c r="J2906" t="s">
        <v>215</v>
      </c>
      <c r="K2906" t="s">
        <v>215</v>
      </c>
      <c r="L2906" t="s">
        <v>215</v>
      </c>
      <c r="M2906" t="s">
        <v>215</v>
      </c>
      <c r="N2906" t="s">
        <v>215</v>
      </c>
      <c r="O2906" t="s">
        <v>215</v>
      </c>
      <c r="P2906" t="s">
        <v>215</v>
      </c>
      <c r="Q2906" t="s">
        <v>215</v>
      </c>
      <c r="R2906" t="s">
        <v>39</v>
      </c>
      <c r="S2906">
        <v>60</v>
      </c>
      <c r="T2906">
        <v>25600</v>
      </c>
      <c r="U2906">
        <v>33200</v>
      </c>
      <c r="V2906">
        <v>40500</v>
      </c>
      <c r="W2906">
        <v>90</v>
      </c>
      <c r="X2906">
        <v>0</v>
      </c>
      <c r="Y2906">
        <v>90</v>
      </c>
      <c r="Z2906">
        <v>12.3</v>
      </c>
      <c r="AA2906">
        <v>8.6999999999999993</v>
      </c>
      <c r="AB2906">
        <v>66.7</v>
      </c>
      <c r="AC2906">
        <v>77.900000000000006</v>
      </c>
      <c r="AD2906">
        <v>79</v>
      </c>
    </row>
    <row r="2907" spans="1:30" x14ac:dyDescent="0.25">
      <c r="A2907" t="str">
        <f t="shared" si="45"/>
        <v>2017/20185FemaleEngineeringWales</v>
      </c>
      <c r="B2907" t="s">
        <v>218</v>
      </c>
      <c r="C2907" t="s">
        <v>251</v>
      </c>
      <c r="D2907">
        <v>5</v>
      </c>
      <c r="E2907" t="s">
        <v>6</v>
      </c>
      <c r="F2907" t="s">
        <v>157</v>
      </c>
      <c r="G2907" t="s">
        <v>215</v>
      </c>
      <c r="H2907" t="s">
        <v>215</v>
      </c>
      <c r="I2907" t="s">
        <v>215</v>
      </c>
      <c r="J2907" t="s">
        <v>215</v>
      </c>
      <c r="K2907" t="s">
        <v>215</v>
      </c>
      <c r="L2907" t="s">
        <v>215</v>
      </c>
      <c r="M2907" t="s">
        <v>215</v>
      </c>
      <c r="N2907" t="s">
        <v>215</v>
      </c>
      <c r="O2907" t="s">
        <v>215</v>
      </c>
      <c r="P2907" t="s">
        <v>215</v>
      </c>
      <c r="Q2907" t="s">
        <v>215</v>
      </c>
      <c r="R2907" t="s">
        <v>259</v>
      </c>
      <c r="S2907">
        <v>15</v>
      </c>
      <c r="T2907">
        <v>31400</v>
      </c>
      <c r="U2907">
        <v>36100</v>
      </c>
      <c r="V2907">
        <v>42700</v>
      </c>
      <c r="W2907">
        <v>20</v>
      </c>
      <c r="X2907">
        <v>0</v>
      </c>
      <c r="Y2907">
        <v>20</v>
      </c>
      <c r="Z2907">
        <v>2.8</v>
      </c>
      <c r="AA2907">
        <v>0</v>
      </c>
      <c r="AB2907">
        <v>80.599999999999994</v>
      </c>
      <c r="AC2907">
        <v>91.7</v>
      </c>
      <c r="AD2907">
        <v>97.2</v>
      </c>
    </row>
    <row r="2908" spans="1:30" x14ac:dyDescent="0.25">
      <c r="A2908" t="str">
        <f t="shared" si="45"/>
        <v>2017/20185FemaleEngineeringWest Midlands</v>
      </c>
      <c r="B2908" t="s">
        <v>218</v>
      </c>
      <c r="C2908" t="s">
        <v>251</v>
      </c>
      <c r="D2908">
        <v>5</v>
      </c>
      <c r="E2908" t="s">
        <v>6</v>
      </c>
      <c r="F2908" t="s">
        <v>157</v>
      </c>
      <c r="G2908" t="s">
        <v>215</v>
      </c>
      <c r="H2908" t="s">
        <v>215</v>
      </c>
      <c r="I2908" t="s">
        <v>215</v>
      </c>
      <c r="J2908" t="s">
        <v>215</v>
      </c>
      <c r="K2908" t="s">
        <v>215</v>
      </c>
      <c r="L2908" t="s">
        <v>215</v>
      </c>
      <c r="M2908" t="s">
        <v>215</v>
      </c>
      <c r="N2908" t="s">
        <v>215</v>
      </c>
      <c r="O2908" t="s">
        <v>215</v>
      </c>
      <c r="P2908" t="s">
        <v>215</v>
      </c>
      <c r="Q2908" t="s">
        <v>215</v>
      </c>
      <c r="R2908" t="s">
        <v>35</v>
      </c>
      <c r="S2908">
        <v>100</v>
      </c>
      <c r="T2908">
        <v>21200</v>
      </c>
      <c r="U2908">
        <v>31000</v>
      </c>
      <c r="V2908">
        <v>39100</v>
      </c>
      <c r="W2908">
        <v>125</v>
      </c>
      <c r="X2908">
        <v>0</v>
      </c>
      <c r="Y2908">
        <v>125</v>
      </c>
      <c r="Z2908">
        <v>5.5</v>
      </c>
      <c r="AA2908">
        <v>4</v>
      </c>
      <c r="AB2908">
        <v>81.400000000000006</v>
      </c>
      <c r="AC2908">
        <v>88.9</v>
      </c>
      <c r="AD2908">
        <v>90.5</v>
      </c>
    </row>
    <row r="2909" spans="1:30" x14ac:dyDescent="0.25">
      <c r="A2909" t="str">
        <f t="shared" si="45"/>
        <v>2017/20185FemaleEngineeringYorkshire and the Humber</v>
      </c>
      <c r="B2909" t="s">
        <v>218</v>
      </c>
      <c r="C2909" t="s">
        <v>251</v>
      </c>
      <c r="D2909">
        <v>5</v>
      </c>
      <c r="E2909" t="s">
        <v>6</v>
      </c>
      <c r="F2909" t="s">
        <v>157</v>
      </c>
      <c r="G2909" t="s">
        <v>215</v>
      </c>
      <c r="H2909" t="s">
        <v>215</v>
      </c>
      <c r="I2909" t="s">
        <v>215</v>
      </c>
      <c r="J2909" t="s">
        <v>215</v>
      </c>
      <c r="K2909" t="s">
        <v>215</v>
      </c>
      <c r="L2909" t="s">
        <v>215</v>
      </c>
      <c r="M2909" t="s">
        <v>215</v>
      </c>
      <c r="N2909" t="s">
        <v>215</v>
      </c>
      <c r="O2909" t="s">
        <v>215</v>
      </c>
      <c r="P2909" t="s">
        <v>215</v>
      </c>
      <c r="Q2909" t="s">
        <v>215</v>
      </c>
      <c r="R2909" t="s">
        <v>33</v>
      </c>
      <c r="S2909">
        <v>90</v>
      </c>
      <c r="T2909">
        <v>18600</v>
      </c>
      <c r="U2909">
        <v>25900</v>
      </c>
      <c r="V2909">
        <v>33900</v>
      </c>
      <c r="W2909">
        <v>120</v>
      </c>
      <c r="X2909">
        <v>0</v>
      </c>
      <c r="Y2909">
        <v>120</v>
      </c>
      <c r="Z2909">
        <v>11</v>
      </c>
      <c r="AA2909">
        <v>4.9000000000000004</v>
      </c>
      <c r="AB2909">
        <v>76.099999999999994</v>
      </c>
      <c r="AC2909">
        <v>82.4</v>
      </c>
      <c r="AD2909">
        <v>84.1</v>
      </c>
    </row>
    <row r="2910" spans="1:30" x14ac:dyDescent="0.25">
      <c r="A2910" t="str">
        <f t="shared" si="45"/>
        <v>2017/20185FemaleEnglish studiesAbroad</v>
      </c>
      <c r="B2910" t="s">
        <v>218</v>
      </c>
      <c r="C2910" t="s">
        <v>251</v>
      </c>
      <c r="D2910">
        <v>5</v>
      </c>
      <c r="E2910" t="s">
        <v>6</v>
      </c>
      <c r="F2910" t="s">
        <v>173</v>
      </c>
      <c r="G2910" t="s">
        <v>215</v>
      </c>
      <c r="H2910" t="s">
        <v>215</v>
      </c>
      <c r="I2910" t="s">
        <v>215</v>
      </c>
      <c r="J2910" t="s">
        <v>215</v>
      </c>
      <c r="K2910" t="s">
        <v>215</v>
      </c>
      <c r="L2910" t="s">
        <v>215</v>
      </c>
      <c r="M2910" t="s">
        <v>215</v>
      </c>
      <c r="N2910" t="s">
        <v>215</v>
      </c>
      <c r="O2910" t="s">
        <v>215</v>
      </c>
      <c r="P2910" t="s">
        <v>215</v>
      </c>
      <c r="Q2910" t="s">
        <v>215</v>
      </c>
      <c r="R2910" t="s">
        <v>255</v>
      </c>
      <c r="S2910" t="s">
        <v>216</v>
      </c>
      <c r="T2910" t="s">
        <v>216</v>
      </c>
      <c r="U2910" t="s">
        <v>216</v>
      </c>
      <c r="V2910" t="s">
        <v>216</v>
      </c>
      <c r="W2910">
        <v>85</v>
      </c>
      <c r="X2910">
        <v>0</v>
      </c>
      <c r="Y2910">
        <v>85</v>
      </c>
      <c r="Z2910">
        <v>67.599999999999994</v>
      </c>
      <c r="AA2910">
        <v>11.1</v>
      </c>
      <c r="AB2910">
        <v>18.899999999999999</v>
      </c>
      <c r="AC2910">
        <v>18.899999999999999</v>
      </c>
      <c r="AD2910">
        <v>21.3</v>
      </c>
    </row>
    <row r="2911" spans="1:30" x14ac:dyDescent="0.25">
      <c r="A2911" t="str">
        <f t="shared" si="45"/>
        <v>2017/20185FemaleEnglish studiesEast Midlands</v>
      </c>
      <c r="B2911" t="s">
        <v>218</v>
      </c>
      <c r="C2911" t="s">
        <v>251</v>
      </c>
      <c r="D2911">
        <v>5</v>
      </c>
      <c r="E2911" t="s">
        <v>6</v>
      </c>
      <c r="F2911" t="s">
        <v>173</v>
      </c>
      <c r="G2911" t="s">
        <v>215</v>
      </c>
      <c r="H2911" t="s">
        <v>215</v>
      </c>
      <c r="I2911" t="s">
        <v>215</v>
      </c>
      <c r="J2911" t="s">
        <v>215</v>
      </c>
      <c r="K2911" t="s">
        <v>215</v>
      </c>
      <c r="L2911" t="s">
        <v>215</v>
      </c>
      <c r="M2911" t="s">
        <v>215</v>
      </c>
      <c r="N2911" t="s">
        <v>215</v>
      </c>
      <c r="O2911" t="s">
        <v>215</v>
      </c>
      <c r="P2911" t="s">
        <v>215</v>
      </c>
      <c r="Q2911" t="s">
        <v>215</v>
      </c>
      <c r="R2911" t="s">
        <v>34</v>
      </c>
      <c r="S2911">
        <v>360</v>
      </c>
      <c r="T2911">
        <v>17900</v>
      </c>
      <c r="U2911">
        <v>22600</v>
      </c>
      <c r="V2911">
        <v>27700</v>
      </c>
      <c r="W2911">
        <v>530</v>
      </c>
      <c r="X2911">
        <v>0</v>
      </c>
      <c r="Y2911">
        <v>530</v>
      </c>
      <c r="Z2911">
        <v>9.4</v>
      </c>
      <c r="AA2911">
        <v>6.2</v>
      </c>
      <c r="AB2911">
        <v>71.2</v>
      </c>
      <c r="AC2911">
        <v>82.6</v>
      </c>
      <c r="AD2911">
        <v>84.5</v>
      </c>
    </row>
    <row r="2912" spans="1:30" x14ac:dyDescent="0.25">
      <c r="A2912" t="str">
        <f t="shared" si="45"/>
        <v>2017/20185FemaleEnglish studiesEast of England</v>
      </c>
      <c r="B2912" t="s">
        <v>218</v>
      </c>
      <c r="C2912" t="s">
        <v>251</v>
      </c>
      <c r="D2912">
        <v>5</v>
      </c>
      <c r="E2912" t="s">
        <v>6</v>
      </c>
      <c r="F2912" t="s">
        <v>173</v>
      </c>
      <c r="G2912" t="s">
        <v>215</v>
      </c>
      <c r="H2912" t="s">
        <v>215</v>
      </c>
      <c r="I2912" t="s">
        <v>215</v>
      </c>
      <c r="J2912" t="s">
        <v>215</v>
      </c>
      <c r="K2912" t="s">
        <v>215</v>
      </c>
      <c r="L2912" t="s">
        <v>215</v>
      </c>
      <c r="M2912" t="s">
        <v>215</v>
      </c>
      <c r="N2912" t="s">
        <v>215</v>
      </c>
      <c r="O2912" t="s">
        <v>215</v>
      </c>
      <c r="P2912" t="s">
        <v>215</v>
      </c>
      <c r="Q2912" t="s">
        <v>215</v>
      </c>
      <c r="R2912" t="s">
        <v>36</v>
      </c>
      <c r="S2912">
        <v>680</v>
      </c>
      <c r="T2912">
        <v>17900</v>
      </c>
      <c r="U2912">
        <v>25200</v>
      </c>
      <c r="V2912">
        <v>30700</v>
      </c>
      <c r="W2912">
        <v>880</v>
      </c>
      <c r="X2912">
        <v>0</v>
      </c>
      <c r="Y2912">
        <v>880</v>
      </c>
      <c r="Z2912">
        <v>7.4</v>
      </c>
      <c r="AA2912">
        <v>5.3</v>
      </c>
      <c r="AB2912">
        <v>79.5</v>
      </c>
      <c r="AC2912">
        <v>86</v>
      </c>
      <c r="AD2912">
        <v>87.2</v>
      </c>
    </row>
    <row r="2913" spans="1:30" x14ac:dyDescent="0.25">
      <c r="A2913" t="str">
        <f t="shared" si="45"/>
        <v>2017/20185FemaleEnglish studiesLondon</v>
      </c>
      <c r="B2913" t="s">
        <v>218</v>
      </c>
      <c r="C2913" t="s">
        <v>251</v>
      </c>
      <c r="D2913">
        <v>5</v>
      </c>
      <c r="E2913" t="s">
        <v>6</v>
      </c>
      <c r="F2913" t="s">
        <v>173</v>
      </c>
      <c r="G2913" t="s">
        <v>215</v>
      </c>
      <c r="H2913" t="s">
        <v>215</v>
      </c>
      <c r="I2913" t="s">
        <v>215</v>
      </c>
      <c r="J2913" t="s">
        <v>215</v>
      </c>
      <c r="K2913" t="s">
        <v>215</v>
      </c>
      <c r="L2913" t="s">
        <v>215</v>
      </c>
      <c r="M2913" t="s">
        <v>215</v>
      </c>
      <c r="N2913" t="s">
        <v>215</v>
      </c>
      <c r="O2913" t="s">
        <v>215</v>
      </c>
      <c r="P2913" t="s">
        <v>215</v>
      </c>
      <c r="Q2913" t="s">
        <v>215</v>
      </c>
      <c r="R2913" t="s">
        <v>37</v>
      </c>
      <c r="S2913">
        <v>1530</v>
      </c>
      <c r="T2913">
        <v>23400</v>
      </c>
      <c r="U2913">
        <v>28800</v>
      </c>
      <c r="V2913">
        <v>35400</v>
      </c>
      <c r="W2913">
        <v>2095</v>
      </c>
      <c r="X2913">
        <v>0</v>
      </c>
      <c r="Y2913">
        <v>2095</v>
      </c>
      <c r="Z2913">
        <v>7</v>
      </c>
      <c r="AA2913">
        <v>6.7</v>
      </c>
      <c r="AB2913">
        <v>76.8</v>
      </c>
      <c r="AC2913">
        <v>84.1</v>
      </c>
      <c r="AD2913">
        <v>86.3</v>
      </c>
    </row>
    <row r="2914" spans="1:30" x14ac:dyDescent="0.25">
      <c r="A2914" t="str">
        <f t="shared" si="45"/>
        <v>2017/20185FemaleEnglish studiesNorth East</v>
      </c>
      <c r="B2914" t="s">
        <v>218</v>
      </c>
      <c r="C2914" t="s">
        <v>251</v>
      </c>
      <c r="D2914">
        <v>5</v>
      </c>
      <c r="E2914" t="s">
        <v>6</v>
      </c>
      <c r="F2914" t="s">
        <v>173</v>
      </c>
      <c r="G2914" t="s">
        <v>215</v>
      </c>
      <c r="H2914" t="s">
        <v>215</v>
      </c>
      <c r="I2914" t="s">
        <v>215</v>
      </c>
      <c r="J2914" t="s">
        <v>215</v>
      </c>
      <c r="K2914" t="s">
        <v>215</v>
      </c>
      <c r="L2914" t="s">
        <v>215</v>
      </c>
      <c r="M2914" t="s">
        <v>215</v>
      </c>
      <c r="N2914" t="s">
        <v>215</v>
      </c>
      <c r="O2914" t="s">
        <v>215</v>
      </c>
      <c r="P2914" t="s">
        <v>215</v>
      </c>
      <c r="Q2914" t="s">
        <v>215</v>
      </c>
      <c r="R2914" t="s">
        <v>31</v>
      </c>
      <c r="S2914">
        <v>245</v>
      </c>
      <c r="T2914">
        <v>16400</v>
      </c>
      <c r="U2914">
        <v>21500</v>
      </c>
      <c r="V2914">
        <v>25600</v>
      </c>
      <c r="W2914">
        <v>355</v>
      </c>
      <c r="X2914">
        <v>0</v>
      </c>
      <c r="Y2914">
        <v>355</v>
      </c>
      <c r="Z2914">
        <v>9</v>
      </c>
      <c r="AA2914">
        <v>5.5</v>
      </c>
      <c r="AB2914">
        <v>70.7</v>
      </c>
      <c r="AC2914">
        <v>82.3</v>
      </c>
      <c r="AD2914">
        <v>85.5</v>
      </c>
    </row>
    <row r="2915" spans="1:30" x14ac:dyDescent="0.25">
      <c r="A2915" t="str">
        <f t="shared" si="45"/>
        <v>2017/20185FemaleEnglish studiesNorth West</v>
      </c>
      <c r="B2915" t="s">
        <v>218</v>
      </c>
      <c r="C2915" t="s">
        <v>251</v>
      </c>
      <c r="D2915">
        <v>5</v>
      </c>
      <c r="E2915" t="s">
        <v>6</v>
      </c>
      <c r="F2915" t="s">
        <v>173</v>
      </c>
      <c r="G2915" t="s">
        <v>215</v>
      </c>
      <c r="H2915" t="s">
        <v>215</v>
      </c>
      <c r="I2915" t="s">
        <v>215</v>
      </c>
      <c r="J2915" t="s">
        <v>215</v>
      </c>
      <c r="K2915" t="s">
        <v>215</v>
      </c>
      <c r="L2915" t="s">
        <v>215</v>
      </c>
      <c r="M2915" t="s">
        <v>215</v>
      </c>
      <c r="N2915" t="s">
        <v>215</v>
      </c>
      <c r="O2915" t="s">
        <v>215</v>
      </c>
      <c r="P2915" t="s">
        <v>215</v>
      </c>
      <c r="Q2915" t="s">
        <v>215</v>
      </c>
      <c r="R2915" t="s">
        <v>32</v>
      </c>
      <c r="S2915">
        <v>835</v>
      </c>
      <c r="T2915">
        <v>17200</v>
      </c>
      <c r="U2915">
        <v>22300</v>
      </c>
      <c r="V2915">
        <v>27000</v>
      </c>
      <c r="W2915">
        <v>1135</v>
      </c>
      <c r="X2915">
        <v>0</v>
      </c>
      <c r="Y2915">
        <v>1135</v>
      </c>
      <c r="Z2915">
        <v>6.7</v>
      </c>
      <c r="AA2915">
        <v>5.6</v>
      </c>
      <c r="AB2915">
        <v>76.5</v>
      </c>
      <c r="AC2915">
        <v>84.8</v>
      </c>
      <c r="AD2915">
        <v>87.7</v>
      </c>
    </row>
    <row r="2916" spans="1:30" x14ac:dyDescent="0.25">
      <c r="A2916" t="str">
        <f t="shared" si="45"/>
        <v>2017/20185FemaleEnglish studiesNorthern Ireland</v>
      </c>
      <c r="B2916" t="s">
        <v>218</v>
      </c>
      <c r="C2916" t="s">
        <v>251</v>
      </c>
      <c r="D2916">
        <v>5</v>
      </c>
      <c r="E2916" t="s">
        <v>6</v>
      </c>
      <c r="F2916" t="s">
        <v>173</v>
      </c>
      <c r="G2916" t="s">
        <v>215</v>
      </c>
      <c r="H2916" t="s">
        <v>215</v>
      </c>
      <c r="I2916" t="s">
        <v>215</v>
      </c>
      <c r="J2916" t="s">
        <v>215</v>
      </c>
      <c r="K2916" t="s">
        <v>215</v>
      </c>
      <c r="L2916" t="s">
        <v>215</v>
      </c>
      <c r="M2916" t="s">
        <v>215</v>
      </c>
      <c r="N2916" t="s">
        <v>215</v>
      </c>
      <c r="O2916" t="s">
        <v>215</v>
      </c>
      <c r="P2916" t="s">
        <v>215</v>
      </c>
      <c r="Q2916" t="s">
        <v>215</v>
      </c>
      <c r="R2916" t="s">
        <v>256</v>
      </c>
      <c r="S2916" t="s">
        <v>216</v>
      </c>
      <c r="T2916" t="s">
        <v>216</v>
      </c>
      <c r="U2916" t="s">
        <v>216</v>
      </c>
      <c r="V2916" t="s">
        <v>216</v>
      </c>
      <c r="W2916">
        <v>20</v>
      </c>
      <c r="X2916">
        <v>0</v>
      </c>
      <c r="Y2916">
        <v>20</v>
      </c>
      <c r="Z2916">
        <v>25.2</v>
      </c>
      <c r="AA2916">
        <v>15.7</v>
      </c>
      <c r="AB2916">
        <v>53.9</v>
      </c>
      <c r="AC2916">
        <v>53.9</v>
      </c>
      <c r="AD2916">
        <v>59.1</v>
      </c>
    </row>
    <row r="2917" spans="1:30" x14ac:dyDescent="0.25">
      <c r="A2917" t="str">
        <f t="shared" si="45"/>
        <v>2017/20185FemaleEnglish studiesScotland</v>
      </c>
      <c r="B2917" t="s">
        <v>218</v>
      </c>
      <c r="C2917" t="s">
        <v>251</v>
      </c>
      <c r="D2917">
        <v>5</v>
      </c>
      <c r="E2917" t="s">
        <v>6</v>
      </c>
      <c r="F2917" t="s">
        <v>173</v>
      </c>
      <c r="G2917" t="s">
        <v>215</v>
      </c>
      <c r="H2917" t="s">
        <v>215</v>
      </c>
      <c r="I2917" t="s">
        <v>215</v>
      </c>
      <c r="J2917" t="s">
        <v>215</v>
      </c>
      <c r="K2917" t="s">
        <v>215</v>
      </c>
      <c r="L2917" t="s">
        <v>215</v>
      </c>
      <c r="M2917" t="s">
        <v>215</v>
      </c>
      <c r="N2917" t="s">
        <v>215</v>
      </c>
      <c r="O2917" t="s">
        <v>215</v>
      </c>
      <c r="P2917" t="s">
        <v>215</v>
      </c>
      <c r="Q2917" t="s">
        <v>215</v>
      </c>
      <c r="R2917" t="s">
        <v>257</v>
      </c>
      <c r="S2917">
        <v>40</v>
      </c>
      <c r="T2917">
        <v>14200</v>
      </c>
      <c r="U2917">
        <v>19700</v>
      </c>
      <c r="V2917">
        <v>26300</v>
      </c>
      <c r="W2917">
        <v>75</v>
      </c>
      <c r="X2917">
        <v>0</v>
      </c>
      <c r="Y2917">
        <v>75</v>
      </c>
      <c r="Z2917">
        <v>14.2</v>
      </c>
      <c r="AA2917">
        <v>10</v>
      </c>
      <c r="AB2917">
        <v>60.4</v>
      </c>
      <c r="AC2917">
        <v>70.400000000000006</v>
      </c>
      <c r="AD2917">
        <v>75.8</v>
      </c>
    </row>
    <row r="2918" spans="1:30" x14ac:dyDescent="0.25">
      <c r="A2918" t="str">
        <f t="shared" si="45"/>
        <v>2017/20185FemaleEnglish studiesSouth East</v>
      </c>
      <c r="B2918" t="s">
        <v>218</v>
      </c>
      <c r="C2918" t="s">
        <v>251</v>
      </c>
      <c r="D2918">
        <v>5</v>
      </c>
      <c r="E2918" t="s">
        <v>6</v>
      </c>
      <c r="F2918" t="s">
        <v>173</v>
      </c>
      <c r="G2918" t="s">
        <v>215</v>
      </c>
      <c r="H2918" t="s">
        <v>215</v>
      </c>
      <c r="I2918" t="s">
        <v>215</v>
      </c>
      <c r="J2918" t="s">
        <v>215</v>
      </c>
      <c r="K2918" t="s">
        <v>215</v>
      </c>
      <c r="L2918" t="s">
        <v>215</v>
      </c>
      <c r="M2918" t="s">
        <v>215</v>
      </c>
      <c r="N2918" t="s">
        <v>215</v>
      </c>
      <c r="O2918" t="s">
        <v>215</v>
      </c>
      <c r="P2918" t="s">
        <v>215</v>
      </c>
      <c r="Q2918" t="s">
        <v>215</v>
      </c>
      <c r="R2918" t="s">
        <v>38</v>
      </c>
      <c r="S2918">
        <v>905</v>
      </c>
      <c r="T2918">
        <v>19000</v>
      </c>
      <c r="U2918">
        <v>24800</v>
      </c>
      <c r="V2918">
        <v>29900</v>
      </c>
      <c r="W2918">
        <v>1275</v>
      </c>
      <c r="X2918">
        <v>0</v>
      </c>
      <c r="Y2918">
        <v>1275</v>
      </c>
      <c r="Z2918">
        <v>8.6999999999999993</v>
      </c>
      <c r="AA2918">
        <v>5.8</v>
      </c>
      <c r="AB2918">
        <v>74</v>
      </c>
      <c r="AC2918">
        <v>83.3</v>
      </c>
      <c r="AD2918">
        <v>85.4</v>
      </c>
    </row>
    <row r="2919" spans="1:30" x14ac:dyDescent="0.25">
      <c r="A2919" t="str">
        <f t="shared" si="45"/>
        <v>2017/20185FemaleEnglish studiesSouth West</v>
      </c>
      <c r="B2919" t="s">
        <v>218</v>
      </c>
      <c r="C2919" t="s">
        <v>251</v>
      </c>
      <c r="D2919">
        <v>5</v>
      </c>
      <c r="E2919" t="s">
        <v>6</v>
      </c>
      <c r="F2919" t="s">
        <v>173</v>
      </c>
      <c r="G2919" t="s">
        <v>215</v>
      </c>
      <c r="H2919" t="s">
        <v>215</v>
      </c>
      <c r="I2919" t="s">
        <v>215</v>
      </c>
      <c r="J2919" t="s">
        <v>215</v>
      </c>
      <c r="K2919" t="s">
        <v>215</v>
      </c>
      <c r="L2919" t="s">
        <v>215</v>
      </c>
      <c r="M2919" t="s">
        <v>215</v>
      </c>
      <c r="N2919" t="s">
        <v>215</v>
      </c>
      <c r="O2919" t="s">
        <v>215</v>
      </c>
      <c r="P2919" t="s">
        <v>215</v>
      </c>
      <c r="Q2919" t="s">
        <v>215</v>
      </c>
      <c r="R2919" t="s">
        <v>39</v>
      </c>
      <c r="S2919">
        <v>480</v>
      </c>
      <c r="T2919">
        <v>16100</v>
      </c>
      <c r="U2919">
        <v>21900</v>
      </c>
      <c r="V2919">
        <v>28100</v>
      </c>
      <c r="W2919">
        <v>670</v>
      </c>
      <c r="X2919">
        <v>0</v>
      </c>
      <c r="Y2919">
        <v>670</v>
      </c>
      <c r="Z2919">
        <v>7.5</v>
      </c>
      <c r="AA2919">
        <v>7.1</v>
      </c>
      <c r="AB2919">
        <v>75.400000000000006</v>
      </c>
      <c r="AC2919">
        <v>82.4</v>
      </c>
      <c r="AD2919">
        <v>85.4</v>
      </c>
    </row>
    <row r="2920" spans="1:30" x14ac:dyDescent="0.25">
      <c r="A2920" t="str">
        <f t="shared" si="45"/>
        <v>2017/20185FemaleEnglish studiesWales</v>
      </c>
      <c r="B2920" t="s">
        <v>218</v>
      </c>
      <c r="C2920" t="s">
        <v>251</v>
      </c>
      <c r="D2920">
        <v>5</v>
      </c>
      <c r="E2920" t="s">
        <v>6</v>
      </c>
      <c r="F2920" t="s">
        <v>173</v>
      </c>
      <c r="G2920" t="s">
        <v>215</v>
      </c>
      <c r="H2920" t="s">
        <v>215</v>
      </c>
      <c r="I2920" t="s">
        <v>215</v>
      </c>
      <c r="J2920" t="s">
        <v>215</v>
      </c>
      <c r="K2920" t="s">
        <v>215</v>
      </c>
      <c r="L2920" t="s">
        <v>215</v>
      </c>
      <c r="M2920" t="s">
        <v>215</v>
      </c>
      <c r="N2920" t="s">
        <v>215</v>
      </c>
      <c r="O2920" t="s">
        <v>215</v>
      </c>
      <c r="P2920" t="s">
        <v>215</v>
      </c>
      <c r="Q2920" t="s">
        <v>215</v>
      </c>
      <c r="R2920" t="s">
        <v>259</v>
      </c>
      <c r="S2920">
        <v>75</v>
      </c>
      <c r="T2920">
        <v>16400</v>
      </c>
      <c r="U2920">
        <v>19700</v>
      </c>
      <c r="V2920">
        <v>25900</v>
      </c>
      <c r="W2920">
        <v>115</v>
      </c>
      <c r="X2920">
        <v>0</v>
      </c>
      <c r="Y2920">
        <v>115</v>
      </c>
      <c r="Z2920">
        <v>10.3</v>
      </c>
      <c r="AA2920">
        <v>6.4</v>
      </c>
      <c r="AB2920">
        <v>68.400000000000006</v>
      </c>
      <c r="AC2920">
        <v>80.3</v>
      </c>
      <c r="AD2920">
        <v>83.3</v>
      </c>
    </row>
    <row r="2921" spans="1:30" x14ac:dyDescent="0.25">
      <c r="A2921" t="str">
        <f t="shared" si="45"/>
        <v>2017/20185FemaleEnglish studiesWest Midlands</v>
      </c>
      <c r="B2921" t="s">
        <v>218</v>
      </c>
      <c r="C2921" t="s">
        <v>251</v>
      </c>
      <c r="D2921">
        <v>5</v>
      </c>
      <c r="E2921" t="s">
        <v>6</v>
      </c>
      <c r="F2921" t="s">
        <v>173</v>
      </c>
      <c r="G2921" t="s">
        <v>215</v>
      </c>
      <c r="H2921" t="s">
        <v>215</v>
      </c>
      <c r="I2921" t="s">
        <v>215</v>
      </c>
      <c r="J2921" t="s">
        <v>215</v>
      </c>
      <c r="K2921" t="s">
        <v>215</v>
      </c>
      <c r="L2921" t="s">
        <v>215</v>
      </c>
      <c r="M2921" t="s">
        <v>215</v>
      </c>
      <c r="N2921" t="s">
        <v>215</v>
      </c>
      <c r="O2921" t="s">
        <v>215</v>
      </c>
      <c r="P2921" t="s">
        <v>215</v>
      </c>
      <c r="Q2921" t="s">
        <v>215</v>
      </c>
      <c r="R2921" t="s">
        <v>35</v>
      </c>
      <c r="S2921">
        <v>490</v>
      </c>
      <c r="T2921">
        <v>17200</v>
      </c>
      <c r="U2921">
        <v>23400</v>
      </c>
      <c r="V2921">
        <v>28800</v>
      </c>
      <c r="W2921">
        <v>675</v>
      </c>
      <c r="X2921">
        <v>0</v>
      </c>
      <c r="Y2921">
        <v>675</v>
      </c>
      <c r="Z2921">
        <v>8.4</v>
      </c>
      <c r="AA2921">
        <v>5.7</v>
      </c>
      <c r="AB2921">
        <v>74.7</v>
      </c>
      <c r="AC2921">
        <v>84.2</v>
      </c>
      <c r="AD2921">
        <v>85.9</v>
      </c>
    </row>
    <row r="2922" spans="1:30" x14ac:dyDescent="0.25">
      <c r="A2922" t="str">
        <f t="shared" si="45"/>
        <v>2017/20185FemaleEnglish studiesYorkshire and the Humber</v>
      </c>
      <c r="B2922" t="s">
        <v>218</v>
      </c>
      <c r="C2922" t="s">
        <v>251</v>
      </c>
      <c r="D2922">
        <v>5</v>
      </c>
      <c r="E2922" t="s">
        <v>6</v>
      </c>
      <c r="F2922" t="s">
        <v>173</v>
      </c>
      <c r="G2922" t="s">
        <v>215</v>
      </c>
      <c r="H2922" t="s">
        <v>215</v>
      </c>
      <c r="I2922" t="s">
        <v>215</v>
      </c>
      <c r="J2922" t="s">
        <v>215</v>
      </c>
      <c r="K2922" t="s">
        <v>215</v>
      </c>
      <c r="L2922" t="s">
        <v>215</v>
      </c>
      <c r="M2922" t="s">
        <v>215</v>
      </c>
      <c r="N2922" t="s">
        <v>215</v>
      </c>
      <c r="O2922" t="s">
        <v>215</v>
      </c>
      <c r="P2922" t="s">
        <v>215</v>
      </c>
      <c r="Q2922" t="s">
        <v>215</v>
      </c>
      <c r="R2922" t="s">
        <v>33</v>
      </c>
      <c r="S2922">
        <v>550</v>
      </c>
      <c r="T2922">
        <v>17200</v>
      </c>
      <c r="U2922">
        <v>22600</v>
      </c>
      <c r="V2922">
        <v>27700</v>
      </c>
      <c r="W2922">
        <v>765</v>
      </c>
      <c r="X2922">
        <v>0</v>
      </c>
      <c r="Y2922">
        <v>765</v>
      </c>
      <c r="Z2922">
        <v>9.8000000000000007</v>
      </c>
      <c r="AA2922">
        <v>4.8</v>
      </c>
      <c r="AB2922">
        <v>73.7</v>
      </c>
      <c r="AC2922">
        <v>82.8</v>
      </c>
      <c r="AD2922">
        <v>85.4</v>
      </c>
    </row>
    <row r="2923" spans="1:30" x14ac:dyDescent="0.25">
      <c r="A2923" t="str">
        <f t="shared" si="45"/>
        <v>2017/20185FemaleGeneral, applied and forensic sciencesAbroad</v>
      </c>
      <c r="B2923" t="s">
        <v>218</v>
      </c>
      <c r="C2923" t="s">
        <v>251</v>
      </c>
      <c r="D2923">
        <v>5</v>
      </c>
      <c r="E2923" t="s">
        <v>6</v>
      </c>
      <c r="F2923" t="s">
        <v>223</v>
      </c>
      <c r="G2923" t="s">
        <v>215</v>
      </c>
      <c r="H2923" t="s">
        <v>215</v>
      </c>
      <c r="I2923" t="s">
        <v>215</v>
      </c>
      <c r="J2923" t="s">
        <v>215</v>
      </c>
      <c r="K2923" t="s">
        <v>215</v>
      </c>
      <c r="L2923" t="s">
        <v>215</v>
      </c>
      <c r="M2923" t="s">
        <v>215</v>
      </c>
      <c r="N2923" t="s">
        <v>215</v>
      </c>
      <c r="O2923" t="s">
        <v>215</v>
      </c>
      <c r="P2923" t="s">
        <v>215</v>
      </c>
      <c r="Q2923" t="s">
        <v>215</v>
      </c>
      <c r="R2923" t="s">
        <v>255</v>
      </c>
      <c r="S2923" t="s">
        <v>216</v>
      </c>
      <c r="T2923" t="s">
        <v>216</v>
      </c>
      <c r="U2923" t="s">
        <v>216</v>
      </c>
      <c r="V2923" t="s">
        <v>216</v>
      </c>
      <c r="W2923">
        <v>10</v>
      </c>
      <c r="X2923">
        <v>0</v>
      </c>
      <c r="Y2923">
        <v>10</v>
      </c>
      <c r="Z2923">
        <v>73.2</v>
      </c>
      <c r="AA2923">
        <v>5.4</v>
      </c>
      <c r="AB2923">
        <v>21.4</v>
      </c>
      <c r="AC2923">
        <v>21.4</v>
      </c>
      <c r="AD2923">
        <v>21.4</v>
      </c>
    </row>
    <row r="2924" spans="1:30" x14ac:dyDescent="0.25">
      <c r="A2924" t="str">
        <f t="shared" si="45"/>
        <v>2017/20185FemaleGeneral, applied and forensic sciencesEast Midlands</v>
      </c>
      <c r="B2924" t="s">
        <v>218</v>
      </c>
      <c r="C2924" t="s">
        <v>251</v>
      </c>
      <c r="D2924">
        <v>5</v>
      </c>
      <c r="E2924" t="s">
        <v>6</v>
      </c>
      <c r="F2924" t="s">
        <v>223</v>
      </c>
      <c r="G2924" t="s">
        <v>215</v>
      </c>
      <c r="H2924" t="s">
        <v>215</v>
      </c>
      <c r="I2924" t="s">
        <v>215</v>
      </c>
      <c r="J2924" t="s">
        <v>215</v>
      </c>
      <c r="K2924" t="s">
        <v>215</v>
      </c>
      <c r="L2924" t="s">
        <v>215</v>
      </c>
      <c r="M2924" t="s">
        <v>215</v>
      </c>
      <c r="N2924" t="s">
        <v>215</v>
      </c>
      <c r="O2924" t="s">
        <v>215</v>
      </c>
      <c r="P2924" t="s">
        <v>215</v>
      </c>
      <c r="Q2924" t="s">
        <v>215</v>
      </c>
      <c r="R2924" t="s">
        <v>34</v>
      </c>
      <c r="S2924">
        <v>70</v>
      </c>
      <c r="T2924">
        <v>16100</v>
      </c>
      <c r="U2924">
        <v>20800</v>
      </c>
      <c r="V2924">
        <v>25200</v>
      </c>
      <c r="W2924">
        <v>100</v>
      </c>
      <c r="X2924">
        <v>0</v>
      </c>
      <c r="Y2924">
        <v>100</v>
      </c>
      <c r="Z2924">
        <v>5.8</v>
      </c>
      <c r="AA2924">
        <v>7.7</v>
      </c>
      <c r="AB2924">
        <v>76.3</v>
      </c>
      <c r="AC2924">
        <v>86.5</v>
      </c>
      <c r="AD2924">
        <v>86.5</v>
      </c>
    </row>
    <row r="2925" spans="1:30" x14ac:dyDescent="0.25">
      <c r="A2925" t="str">
        <f t="shared" si="45"/>
        <v>2017/20185FemaleGeneral, applied and forensic sciencesEast of England</v>
      </c>
      <c r="B2925" t="s">
        <v>218</v>
      </c>
      <c r="C2925" t="s">
        <v>251</v>
      </c>
      <c r="D2925">
        <v>5</v>
      </c>
      <c r="E2925" t="s">
        <v>6</v>
      </c>
      <c r="F2925" t="s">
        <v>223</v>
      </c>
      <c r="G2925" t="s">
        <v>215</v>
      </c>
      <c r="H2925" t="s">
        <v>215</v>
      </c>
      <c r="I2925" t="s">
        <v>215</v>
      </c>
      <c r="J2925" t="s">
        <v>215</v>
      </c>
      <c r="K2925" t="s">
        <v>215</v>
      </c>
      <c r="L2925" t="s">
        <v>215</v>
      </c>
      <c r="M2925" t="s">
        <v>215</v>
      </c>
      <c r="N2925" t="s">
        <v>215</v>
      </c>
      <c r="O2925" t="s">
        <v>215</v>
      </c>
      <c r="P2925" t="s">
        <v>215</v>
      </c>
      <c r="Q2925" t="s">
        <v>215</v>
      </c>
      <c r="R2925" t="s">
        <v>36</v>
      </c>
      <c r="S2925">
        <v>80</v>
      </c>
      <c r="T2925">
        <v>19700</v>
      </c>
      <c r="U2925">
        <v>24500</v>
      </c>
      <c r="V2925">
        <v>29200</v>
      </c>
      <c r="W2925">
        <v>105</v>
      </c>
      <c r="X2925">
        <v>0</v>
      </c>
      <c r="Y2925">
        <v>105</v>
      </c>
      <c r="Z2925">
        <v>7.3</v>
      </c>
      <c r="AA2925">
        <v>3.9</v>
      </c>
      <c r="AB2925">
        <v>74.5</v>
      </c>
      <c r="AC2925">
        <v>87</v>
      </c>
      <c r="AD2925">
        <v>88.9</v>
      </c>
    </row>
    <row r="2926" spans="1:30" x14ac:dyDescent="0.25">
      <c r="A2926" t="str">
        <f t="shared" si="45"/>
        <v>2017/20185FemaleGeneral, applied and forensic sciencesLondon</v>
      </c>
      <c r="B2926" t="s">
        <v>218</v>
      </c>
      <c r="C2926" t="s">
        <v>251</v>
      </c>
      <c r="D2926">
        <v>5</v>
      </c>
      <c r="E2926" t="s">
        <v>6</v>
      </c>
      <c r="F2926" t="s">
        <v>223</v>
      </c>
      <c r="G2926" t="s">
        <v>215</v>
      </c>
      <c r="H2926" t="s">
        <v>215</v>
      </c>
      <c r="I2926" t="s">
        <v>215</v>
      </c>
      <c r="J2926" t="s">
        <v>215</v>
      </c>
      <c r="K2926" t="s">
        <v>215</v>
      </c>
      <c r="L2926" t="s">
        <v>215</v>
      </c>
      <c r="M2926" t="s">
        <v>215</v>
      </c>
      <c r="N2926" t="s">
        <v>215</v>
      </c>
      <c r="O2926" t="s">
        <v>215</v>
      </c>
      <c r="P2926" t="s">
        <v>215</v>
      </c>
      <c r="Q2926" t="s">
        <v>215</v>
      </c>
      <c r="R2926" t="s">
        <v>37</v>
      </c>
      <c r="S2926">
        <v>95</v>
      </c>
      <c r="T2926">
        <v>18200</v>
      </c>
      <c r="U2926">
        <v>26300</v>
      </c>
      <c r="V2926">
        <v>30700</v>
      </c>
      <c r="W2926">
        <v>125</v>
      </c>
      <c r="X2926">
        <v>0</v>
      </c>
      <c r="Y2926">
        <v>125</v>
      </c>
      <c r="Z2926">
        <v>10.9</v>
      </c>
      <c r="AA2926">
        <v>5.2</v>
      </c>
      <c r="AB2926">
        <v>77.5</v>
      </c>
      <c r="AC2926">
        <v>82.7</v>
      </c>
      <c r="AD2926">
        <v>83.9</v>
      </c>
    </row>
    <row r="2927" spans="1:30" x14ac:dyDescent="0.25">
      <c r="A2927" t="str">
        <f t="shared" si="45"/>
        <v>2017/20185FemaleGeneral, applied and forensic sciencesNorth East</v>
      </c>
      <c r="B2927" t="s">
        <v>218</v>
      </c>
      <c r="C2927" t="s">
        <v>251</v>
      </c>
      <c r="D2927">
        <v>5</v>
      </c>
      <c r="E2927" t="s">
        <v>6</v>
      </c>
      <c r="F2927" t="s">
        <v>223</v>
      </c>
      <c r="G2927" t="s">
        <v>215</v>
      </c>
      <c r="H2927" t="s">
        <v>215</v>
      </c>
      <c r="I2927" t="s">
        <v>215</v>
      </c>
      <c r="J2927" t="s">
        <v>215</v>
      </c>
      <c r="K2927" t="s">
        <v>215</v>
      </c>
      <c r="L2927" t="s">
        <v>215</v>
      </c>
      <c r="M2927" t="s">
        <v>215</v>
      </c>
      <c r="N2927" t="s">
        <v>215</v>
      </c>
      <c r="O2927" t="s">
        <v>215</v>
      </c>
      <c r="P2927" t="s">
        <v>215</v>
      </c>
      <c r="Q2927" t="s">
        <v>215</v>
      </c>
      <c r="R2927" t="s">
        <v>31</v>
      </c>
      <c r="S2927">
        <v>50</v>
      </c>
      <c r="T2927">
        <v>16100</v>
      </c>
      <c r="U2927">
        <v>21200</v>
      </c>
      <c r="V2927">
        <v>24800</v>
      </c>
      <c r="W2927">
        <v>65</v>
      </c>
      <c r="X2927">
        <v>0</v>
      </c>
      <c r="Y2927">
        <v>65</v>
      </c>
      <c r="Z2927">
        <v>9</v>
      </c>
      <c r="AA2927">
        <v>4.5</v>
      </c>
      <c r="AB2927">
        <v>73.599999999999994</v>
      </c>
      <c r="AC2927">
        <v>83.4</v>
      </c>
      <c r="AD2927">
        <v>86.4</v>
      </c>
    </row>
    <row r="2928" spans="1:30" x14ac:dyDescent="0.25">
      <c r="A2928" t="str">
        <f t="shared" si="45"/>
        <v>2017/20185FemaleGeneral, applied and forensic sciencesNorth West</v>
      </c>
      <c r="B2928" t="s">
        <v>218</v>
      </c>
      <c r="C2928" t="s">
        <v>251</v>
      </c>
      <c r="D2928">
        <v>5</v>
      </c>
      <c r="E2928" t="s">
        <v>6</v>
      </c>
      <c r="F2928" t="s">
        <v>223</v>
      </c>
      <c r="G2928" t="s">
        <v>215</v>
      </c>
      <c r="H2928" t="s">
        <v>215</v>
      </c>
      <c r="I2928" t="s">
        <v>215</v>
      </c>
      <c r="J2928" t="s">
        <v>215</v>
      </c>
      <c r="K2928" t="s">
        <v>215</v>
      </c>
      <c r="L2928" t="s">
        <v>215</v>
      </c>
      <c r="M2928" t="s">
        <v>215</v>
      </c>
      <c r="N2928" t="s">
        <v>215</v>
      </c>
      <c r="O2928" t="s">
        <v>215</v>
      </c>
      <c r="P2928" t="s">
        <v>215</v>
      </c>
      <c r="Q2928" t="s">
        <v>215</v>
      </c>
      <c r="R2928" t="s">
        <v>32</v>
      </c>
      <c r="S2928">
        <v>110</v>
      </c>
      <c r="T2928">
        <v>16400</v>
      </c>
      <c r="U2928">
        <v>20800</v>
      </c>
      <c r="V2928">
        <v>25900</v>
      </c>
      <c r="W2928">
        <v>145</v>
      </c>
      <c r="X2928">
        <v>0</v>
      </c>
      <c r="Y2928">
        <v>145</v>
      </c>
      <c r="Z2928">
        <v>4.3</v>
      </c>
      <c r="AA2928">
        <v>6</v>
      </c>
      <c r="AB2928">
        <v>77.3</v>
      </c>
      <c r="AC2928">
        <v>88</v>
      </c>
      <c r="AD2928">
        <v>89.7</v>
      </c>
    </row>
    <row r="2929" spans="1:30" x14ac:dyDescent="0.25">
      <c r="A2929" t="str">
        <f t="shared" si="45"/>
        <v>2017/20185FemaleGeneral, applied and forensic sciencesNorthern Ireland</v>
      </c>
      <c r="B2929" t="s">
        <v>218</v>
      </c>
      <c r="C2929" t="s">
        <v>251</v>
      </c>
      <c r="D2929">
        <v>5</v>
      </c>
      <c r="E2929" t="s">
        <v>6</v>
      </c>
      <c r="F2929" t="s">
        <v>223</v>
      </c>
      <c r="G2929" t="s">
        <v>215</v>
      </c>
      <c r="H2929" t="s">
        <v>215</v>
      </c>
      <c r="I2929" t="s">
        <v>215</v>
      </c>
      <c r="J2929" t="s">
        <v>215</v>
      </c>
      <c r="K2929" t="s">
        <v>215</v>
      </c>
      <c r="L2929" t="s">
        <v>215</v>
      </c>
      <c r="M2929" t="s">
        <v>215</v>
      </c>
      <c r="N2929" t="s">
        <v>215</v>
      </c>
      <c r="O2929" t="s">
        <v>215</v>
      </c>
      <c r="P2929" t="s">
        <v>215</v>
      </c>
      <c r="Q2929" t="s">
        <v>215</v>
      </c>
      <c r="R2929" t="s">
        <v>256</v>
      </c>
      <c r="S2929" t="s">
        <v>216</v>
      </c>
      <c r="T2929" t="s">
        <v>216</v>
      </c>
      <c r="U2929" t="s">
        <v>216</v>
      </c>
      <c r="V2929" t="s">
        <v>216</v>
      </c>
      <c r="W2929">
        <v>10</v>
      </c>
      <c r="X2929">
        <v>0</v>
      </c>
      <c r="Y2929">
        <v>10</v>
      </c>
      <c r="Z2929">
        <v>19</v>
      </c>
      <c r="AA2929">
        <v>9.5</v>
      </c>
      <c r="AB2929">
        <v>57.1</v>
      </c>
      <c r="AC2929">
        <v>71.400000000000006</v>
      </c>
      <c r="AD2929">
        <v>71.400000000000006</v>
      </c>
    </row>
    <row r="2930" spans="1:30" x14ac:dyDescent="0.25">
      <c r="A2930" t="str">
        <f t="shared" si="45"/>
        <v>2017/20185FemaleGeneral, applied and forensic sciencesScotland</v>
      </c>
      <c r="B2930" t="s">
        <v>218</v>
      </c>
      <c r="C2930" t="s">
        <v>251</v>
      </c>
      <c r="D2930">
        <v>5</v>
      </c>
      <c r="E2930" t="s">
        <v>6</v>
      </c>
      <c r="F2930" t="s">
        <v>223</v>
      </c>
      <c r="G2930" t="s">
        <v>215</v>
      </c>
      <c r="H2930" t="s">
        <v>215</v>
      </c>
      <c r="I2930" t="s">
        <v>215</v>
      </c>
      <c r="J2930" t="s">
        <v>215</v>
      </c>
      <c r="K2930" t="s">
        <v>215</v>
      </c>
      <c r="L2930" t="s">
        <v>215</v>
      </c>
      <c r="M2930" t="s">
        <v>215</v>
      </c>
      <c r="N2930" t="s">
        <v>215</v>
      </c>
      <c r="O2930" t="s">
        <v>215</v>
      </c>
      <c r="P2930" t="s">
        <v>215</v>
      </c>
      <c r="Q2930" t="s">
        <v>215</v>
      </c>
      <c r="R2930" t="s">
        <v>257</v>
      </c>
      <c r="S2930" t="s">
        <v>216</v>
      </c>
      <c r="T2930" t="s">
        <v>216</v>
      </c>
      <c r="U2930" t="s">
        <v>216</v>
      </c>
      <c r="V2930" t="s">
        <v>216</v>
      </c>
      <c r="W2930">
        <v>5</v>
      </c>
      <c r="X2930">
        <v>0</v>
      </c>
      <c r="Y2930">
        <v>5</v>
      </c>
      <c r="Z2930">
        <v>0</v>
      </c>
      <c r="AA2930">
        <v>0</v>
      </c>
      <c r="AB2930">
        <v>70</v>
      </c>
      <c r="AC2930">
        <v>100</v>
      </c>
      <c r="AD2930">
        <v>100</v>
      </c>
    </row>
    <row r="2931" spans="1:30" x14ac:dyDescent="0.25">
      <c r="A2931" t="str">
        <f t="shared" si="45"/>
        <v>2017/20185FemaleGeneral, applied and forensic sciencesSouth East</v>
      </c>
      <c r="B2931" t="s">
        <v>218</v>
      </c>
      <c r="C2931" t="s">
        <v>251</v>
      </c>
      <c r="D2931">
        <v>5</v>
      </c>
      <c r="E2931" t="s">
        <v>6</v>
      </c>
      <c r="F2931" t="s">
        <v>223</v>
      </c>
      <c r="G2931" t="s">
        <v>215</v>
      </c>
      <c r="H2931" t="s">
        <v>215</v>
      </c>
      <c r="I2931" t="s">
        <v>215</v>
      </c>
      <c r="J2931" t="s">
        <v>215</v>
      </c>
      <c r="K2931" t="s">
        <v>215</v>
      </c>
      <c r="L2931" t="s">
        <v>215</v>
      </c>
      <c r="M2931" t="s">
        <v>215</v>
      </c>
      <c r="N2931" t="s">
        <v>215</v>
      </c>
      <c r="O2931" t="s">
        <v>215</v>
      </c>
      <c r="P2931" t="s">
        <v>215</v>
      </c>
      <c r="Q2931" t="s">
        <v>215</v>
      </c>
      <c r="R2931" t="s">
        <v>38</v>
      </c>
      <c r="S2931">
        <v>85</v>
      </c>
      <c r="T2931">
        <v>16400</v>
      </c>
      <c r="U2931">
        <v>23000</v>
      </c>
      <c r="V2931">
        <v>29900</v>
      </c>
      <c r="W2931">
        <v>115</v>
      </c>
      <c r="X2931">
        <v>0</v>
      </c>
      <c r="Y2931">
        <v>115</v>
      </c>
      <c r="Z2931">
        <v>5.2</v>
      </c>
      <c r="AA2931">
        <v>7.3</v>
      </c>
      <c r="AB2931">
        <v>76.8</v>
      </c>
      <c r="AC2931">
        <v>85.8</v>
      </c>
      <c r="AD2931">
        <v>87.6</v>
      </c>
    </row>
    <row r="2932" spans="1:30" x14ac:dyDescent="0.25">
      <c r="A2932" t="str">
        <f t="shared" si="45"/>
        <v>2017/20185FemaleGeneral, applied and forensic sciencesSouth West</v>
      </c>
      <c r="B2932" t="s">
        <v>218</v>
      </c>
      <c r="C2932" t="s">
        <v>251</v>
      </c>
      <c r="D2932">
        <v>5</v>
      </c>
      <c r="E2932" t="s">
        <v>6</v>
      </c>
      <c r="F2932" t="s">
        <v>223</v>
      </c>
      <c r="G2932" t="s">
        <v>215</v>
      </c>
      <c r="H2932" t="s">
        <v>215</v>
      </c>
      <c r="I2932" t="s">
        <v>215</v>
      </c>
      <c r="J2932" t="s">
        <v>215</v>
      </c>
      <c r="K2932" t="s">
        <v>215</v>
      </c>
      <c r="L2932" t="s">
        <v>215</v>
      </c>
      <c r="M2932" t="s">
        <v>215</v>
      </c>
      <c r="N2932" t="s">
        <v>215</v>
      </c>
      <c r="O2932" t="s">
        <v>215</v>
      </c>
      <c r="P2932" t="s">
        <v>215</v>
      </c>
      <c r="Q2932" t="s">
        <v>215</v>
      </c>
      <c r="R2932" t="s">
        <v>39</v>
      </c>
      <c r="S2932">
        <v>45</v>
      </c>
      <c r="T2932">
        <v>14200</v>
      </c>
      <c r="U2932">
        <v>21200</v>
      </c>
      <c r="V2932">
        <v>27000</v>
      </c>
      <c r="W2932">
        <v>70</v>
      </c>
      <c r="X2932">
        <v>0</v>
      </c>
      <c r="Y2932">
        <v>70</v>
      </c>
      <c r="Z2932">
        <v>8.3000000000000007</v>
      </c>
      <c r="AA2932">
        <v>6.5</v>
      </c>
      <c r="AB2932">
        <v>65.599999999999994</v>
      </c>
      <c r="AC2932">
        <v>85.1</v>
      </c>
      <c r="AD2932">
        <v>85.1</v>
      </c>
    </row>
    <row r="2933" spans="1:30" x14ac:dyDescent="0.25">
      <c r="A2933" t="str">
        <f t="shared" si="45"/>
        <v>2017/20185FemaleGeneral, applied and forensic sciencesWales</v>
      </c>
      <c r="B2933" t="s">
        <v>218</v>
      </c>
      <c r="C2933" t="s">
        <v>251</v>
      </c>
      <c r="D2933">
        <v>5</v>
      </c>
      <c r="E2933" t="s">
        <v>6</v>
      </c>
      <c r="F2933" t="s">
        <v>223</v>
      </c>
      <c r="G2933" t="s">
        <v>215</v>
      </c>
      <c r="H2933" t="s">
        <v>215</v>
      </c>
      <c r="I2933" t="s">
        <v>215</v>
      </c>
      <c r="J2933" t="s">
        <v>215</v>
      </c>
      <c r="K2933" t="s">
        <v>215</v>
      </c>
      <c r="L2933" t="s">
        <v>215</v>
      </c>
      <c r="M2933" t="s">
        <v>215</v>
      </c>
      <c r="N2933" t="s">
        <v>215</v>
      </c>
      <c r="O2933" t="s">
        <v>215</v>
      </c>
      <c r="P2933" t="s">
        <v>215</v>
      </c>
      <c r="Q2933" t="s">
        <v>215</v>
      </c>
      <c r="R2933" t="s">
        <v>259</v>
      </c>
      <c r="S2933" t="s">
        <v>216</v>
      </c>
      <c r="T2933" t="s">
        <v>216</v>
      </c>
      <c r="U2933" t="s">
        <v>216</v>
      </c>
      <c r="V2933" t="s">
        <v>216</v>
      </c>
      <c r="W2933">
        <v>10</v>
      </c>
      <c r="X2933">
        <v>0</v>
      </c>
      <c r="Y2933">
        <v>10</v>
      </c>
      <c r="Z2933">
        <v>5.3</v>
      </c>
      <c r="AA2933">
        <v>0</v>
      </c>
      <c r="AB2933">
        <v>86.7</v>
      </c>
      <c r="AC2933">
        <v>90.7</v>
      </c>
      <c r="AD2933">
        <v>94.7</v>
      </c>
    </row>
    <row r="2934" spans="1:30" x14ac:dyDescent="0.25">
      <c r="A2934" t="str">
        <f t="shared" si="45"/>
        <v>2017/20185FemaleGeneral, applied and forensic sciencesWest Midlands</v>
      </c>
      <c r="B2934" t="s">
        <v>218</v>
      </c>
      <c r="C2934" t="s">
        <v>251</v>
      </c>
      <c r="D2934">
        <v>5</v>
      </c>
      <c r="E2934" t="s">
        <v>6</v>
      </c>
      <c r="F2934" t="s">
        <v>223</v>
      </c>
      <c r="G2934" t="s">
        <v>215</v>
      </c>
      <c r="H2934" t="s">
        <v>215</v>
      </c>
      <c r="I2934" t="s">
        <v>215</v>
      </c>
      <c r="J2934" t="s">
        <v>215</v>
      </c>
      <c r="K2934" t="s">
        <v>215</v>
      </c>
      <c r="L2934" t="s">
        <v>215</v>
      </c>
      <c r="M2934" t="s">
        <v>215</v>
      </c>
      <c r="N2934" t="s">
        <v>215</v>
      </c>
      <c r="O2934" t="s">
        <v>215</v>
      </c>
      <c r="P2934" t="s">
        <v>215</v>
      </c>
      <c r="Q2934" t="s">
        <v>215</v>
      </c>
      <c r="R2934" t="s">
        <v>35</v>
      </c>
      <c r="S2934">
        <v>100</v>
      </c>
      <c r="T2934">
        <v>14600</v>
      </c>
      <c r="U2934">
        <v>20400</v>
      </c>
      <c r="V2934">
        <v>26600</v>
      </c>
      <c r="W2934">
        <v>130</v>
      </c>
      <c r="X2934">
        <v>0</v>
      </c>
      <c r="Y2934">
        <v>130</v>
      </c>
      <c r="Z2934">
        <v>6.8</v>
      </c>
      <c r="AA2934">
        <v>3.5</v>
      </c>
      <c r="AB2934">
        <v>79.8</v>
      </c>
      <c r="AC2934">
        <v>85.1</v>
      </c>
      <c r="AD2934">
        <v>89.7</v>
      </c>
    </row>
    <row r="2935" spans="1:30" x14ac:dyDescent="0.25">
      <c r="A2935" t="str">
        <f t="shared" si="45"/>
        <v>2017/20185FemaleGeneral, applied and forensic sciencesYorkshire and the Humber</v>
      </c>
      <c r="B2935" t="s">
        <v>218</v>
      </c>
      <c r="C2935" t="s">
        <v>251</v>
      </c>
      <c r="D2935">
        <v>5</v>
      </c>
      <c r="E2935" t="s">
        <v>6</v>
      </c>
      <c r="F2935" t="s">
        <v>223</v>
      </c>
      <c r="G2935" t="s">
        <v>215</v>
      </c>
      <c r="H2935" t="s">
        <v>215</v>
      </c>
      <c r="I2935" t="s">
        <v>215</v>
      </c>
      <c r="J2935" t="s">
        <v>215</v>
      </c>
      <c r="K2935" t="s">
        <v>215</v>
      </c>
      <c r="L2935" t="s">
        <v>215</v>
      </c>
      <c r="M2935" t="s">
        <v>215</v>
      </c>
      <c r="N2935" t="s">
        <v>215</v>
      </c>
      <c r="O2935" t="s">
        <v>215</v>
      </c>
      <c r="P2935" t="s">
        <v>215</v>
      </c>
      <c r="Q2935" t="s">
        <v>215</v>
      </c>
      <c r="R2935" t="s">
        <v>33</v>
      </c>
      <c r="S2935">
        <v>45</v>
      </c>
      <c r="T2935">
        <v>17900</v>
      </c>
      <c r="U2935">
        <v>21200</v>
      </c>
      <c r="V2935">
        <v>26300</v>
      </c>
      <c r="W2935">
        <v>65</v>
      </c>
      <c r="X2935">
        <v>0</v>
      </c>
      <c r="Y2935">
        <v>65</v>
      </c>
      <c r="Z2935">
        <v>9.1</v>
      </c>
      <c r="AA2935">
        <v>8.6999999999999993</v>
      </c>
      <c r="AB2935">
        <v>69.400000000000006</v>
      </c>
      <c r="AC2935">
        <v>78.3</v>
      </c>
      <c r="AD2935">
        <v>82.1</v>
      </c>
    </row>
    <row r="2936" spans="1:30" x14ac:dyDescent="0.25">
      <c r="A2936" t="str">
        <f t="shared" si="45"/>
        <v>2017/20185FemaleGeography, earth and environmental studiesAbroad</v>
      </c>
      <c r="B2936" t="s">
        <v>218</v>
      </c>
      <c r="C2936" t="s">
        <v>251</v>
      </c>
      <c r="D2936">
        <v>5</v>
      </c>
      <c r="E2936" t="s">
        <v>6</v>
      </c>
      <c r="F2936" t="s">
        <v>224</v>
      </c>
      <c r="G2936" t="s">
        <v>215</v>
      </c>
      <c r="H2936" t="s">
        <v>215</v>
      </c>
      <c r="I2936" t="s">
        <v>215</v>
      </c>
      <c r="J2936" t="s">
        <v>215</v>
      </c>
      <c r="K2936" t="s">
        <v>215</v>
      </c>
      <c r="L2936" t="s">
        <v>215</v>
      </c>
      <c r="M2936" t="s">
        <v>215</v>
      </c>
      <c r="N2936" t="s">
        <v>215</v>
      </c>
      <c r="O2936" t="s">
        <v>215</v>
      </c>
      <c r="P2936" t="s">
        <v>215</v>
      </c>
      <c r="Q2936" t="s">
        <v>215</v>
      </c>
      <c r="R2936" t="s">
        <v>255</v>
      </c>
      <c r="S2936" t="s">
        <v>216</v>
      </c>
      <c r="T2936" t="s">
        <v>216</v>
      </c>
      <c r="U2936" t="s">
        <v>216</v>
      </c>
      <c r="V2936" t="s">
        <v>216</v>
      </c>
      <c r="W2936">
        <v>35</v>
      </c>
      <c r="X2936">
        <v>0</v>
      </c>
      <c r="Y2936">
        <v>35</v>
      </c>
      <c r="Z2936">
        <v>57.7</v>
      </c>
      <c r="AA2936">
        <v>26.4</v>
      </c>
      <c r="AB2936">
        <v>15.9</v>
      </c>
      <c r="AC2936">
        <v>15.9</v>
      </c>
      <c r="AD2936">
        <v>15.9</v>
      </c>
    </row>
    <row r="2937" spans="1:30" x14ac:dyDescent="0.25">
      <c r="A2937" t="str">
        <f t="shared" si="45"/>
        <v>2017/20185FemaleGeography, earth and environmental studiesEast Midlands</v>
      </c>
      <c r="B2937" t="s">
        <v>218</v>
      </c>
      <c r="C2937" t="s">
        <v>251</v>
      </c>
      <c r="D2937">
        <v>5</v>
      </c>
      <c r="E2937" t="s">
        <v>6</v>
      </c>
      <c r="F2937" t="s">
        <v>224</v>
      </c>
      <c r="G2937" t="s">
        <v>215</v>
      </c>
      <c r="H2937" t="s">
        <v>215</v>
      </c>
      <c r="I2937" t="s">
        <v>215</v>
      </c>
      <c r="J2937" t="s">
        <v>215</v>
      </c>
      <c r="K2937" t="s">
        <v>215</v>
      </c>
      <c r="L2937" t="s">
        <v>215</v>
      </c>
      <c r="M2937" t="s">
        <v>215</v>
      </c>
      <c r="N2937" t="s">
        <v>215</v>
      </c>
      <c r="O2937" t="s">
        <v>215</v>
      </c>
      <c r="P2937" t="s">
        <v>215</v>
      </c>
      <c r="Q2937" t="s">
        <v>215</v>
      </c>
      <c r="R2937" t="s">
        <v>34</v>
      </c>
      <c r="S2937">
        <v>155</v>
      </c>
      <c r="T2937">
        <v>19300</v>
      </c>
      <c r="U2937">
        <v>24500</v>
      </c>
      <c r="V2937">
        <v>29900</v>
      </c>
      <c r="W2937">
        <v>200</v>
      </c>
      <c r="X2937">
        <v>0</v>
      </c>
      <c r="Y2937">
        <v>200</v>
      </c>
      <c r="Z2937">
        <v>7.7</v>
      </c>
      <c r="AA2937">
        <v>4</v>
      </c>
      <c r="AB2937">
        <v>77.5</v>
      </c>
      <c r="AC2937">
        <v>85</v>
      </c>
      <c r="AD2937">
        <v>88.3</v>
      </c>
    </row>
    <row r="2938" spans="1:30" x14ac:dyDescent="0.25">
      <c r="A2938" t="str">
        <f t="shared" si="45"/>
        <v>2017/20185FemaleGeography, earth and environmental studiesEast of England</v>
      </c>
      <c r="B2938" t="s">
        <v>218</v>
      </c>
      <c r="C2938" t="s">
        <v>251</v>
      </c>
      <c r="D2938">
        <v>5</v>
      </c>
      <c r="E2938" t="s">
        <v>6</v>
      </c>
      <c r="F2938" t="s">
        <v>224</v>
      </c>
      <c r="G2938" t="s">
        <v>215</v>
      </c>
      <c r="H2938" t="s">
        <v>215</v>
      </c>
      <c r="I2938" t="s">
        <v>215</v>
      </c>
      <c r="J2938" t="s">
        <v>215</v>
      </c>
      <c r="K2938" t="s">
        <v>215</v>
      </c>
      <c r="L2938" t="s">
        <v>215</v>
      </c>
      <c r="M2938" t="s">
        <v>215</v>
      </c>
      <c r="N2938" t="s">
        <v>215</v>
      </c>
      <c r="O2938" t="s">
        <v>215</v>
      </c>
      <c r="P2938" t="s">
        <v>215</v>
      </c>
      <c r="Q2938" t="s">
        <v>215</v>
      </c>
      <c r="R2938" t="s">
        <v>36</v>
      </c>
      <c r="S2938">
        <v>260</v>
      </c>
      <c r="T2938">
        <v>22600</v>
      </c>
      <c r="U2938">
        <v>28800</v>
      </c>
      <c r="V2938">
        <v>38000</v>
      </c>
      <c r="W2938">
        <v>345</v>
      </c>
      <c r="X2938">
        <v>0</v>
      </c>
      <c r="Y2938">
        <v>345</v>
      </c>
      <c r="Z2938">
        <v>7.2</v>
      </c>
      <c r="AA2938">
        <v>3.9</v>
      </c>
      <c r="AB2938">
        <v>77.3</v>
      </c>
      <c r="AC2938">
        <v>86.4</v>
      </c>
      <c r="AD2938">
        <v>88.9</v>
      </c>
    </row>
    <row r="2939" spans="1:30" x14ac:dyDescent="0.25">
      <c r="A2939" t="str">
        <f t="shared" si="45"/>
        <v>2017/20185FemaleGeography, earth and environmental studiesLondon</v>
      </c>
      <c r="B2939" t="s">
        <v>218</v>
      </c>
      <c r="C2939" t="s">
        <v>251</v>
      </c>
      <c r="D2939">
        <v>5</v>
      </c>
      <c r="E2939" t="s">
        <v>6</v>
      </c>
      <c r="F2939" t="s">
        <v>224</v>
      </c>
      <c r="G2939" t="s">
        <v>215</v>
      </c>
      <c r="H2939" t="s">
        <v>215</v>
      </c>
      <c r="I2939" t="s">
        <v>215</v>
      </c>
      <c r="J2939" t="s">
        <v>215</v>
      </c>
      <c r="K2939" t="s">
        <v>215</v>
      </c>
      <c r="L2939" t="s">
        <v>215</v>
      </c>
      <c r="M2939" t="s">
        <v>215</v>
      </c>
      <c r="N2939" t="s">
        <v>215</v>
      </c>
      <c r="O2939" t="s">
        <v>215</v>
      </c>
      <c r="P2939" t="s">
        <v>215</v>
      </c>
      <c r="Q2939" t="s">
        <v>215</v>
      </c>
      <c r="R2939" t="s">
        <v>37</v>
      </c>
      <c r="S2939">
        <v>560</v>
      </c>
      <c r="T2939">
        <v>28500</v>
      </c>
      <c r="U2939">
        <v>35400</v>
      </c>
      <c r="V2939">
        <v>45600</v>
      </c>
      <c r="W2939">
        <v>715</v>
      </c>
      <c r="X2939">
        <v>0</v>
      </c>
      <c r="Y2939">
        <v>715</v>
      </c>
      <c r="Z2939">
        <v>7.1</v>
      </c>
      <c r="AA2939">
        <v>6.1</v>
      </c>
      <c r="AB2939">
        <v>79.599999999999994</v>
      </c>
      <c r="AC2939">
        <v>85.1</v>
      </c>
      <c r="AD2939">
        <v>86.8</v>
      </c>
    </row>
    <row r="2940" spans="1:30" x14ac:dyDescent="0.25">
      <c r="A2940" t="str">
        <f t="shared" si="45"/>
        <v>2017/20185FemaleGeography, earth and environmental studiesNorth East</v>
      </c>
      <c r="B2940" t="s">
        <v>218</v>
      </c>
      <c r="C2940" t="s">
        <v>251</v>
      </c>
      <c r="D2940">
        <v>5</v>
      </c>
      <c r="E2940" t="s">
        <v>6</v>
      </c>
      <c r="F2940" t="s">
        <v>224</v>
      </c>
      <c r="G2940" t="s">
        <v>215</v>
      </c>
      <c r="H2940" t="s">
        <v>215</v>
      </c>
      <c r="I2940" t="s">
        <v>215</v>
      </c>
      <c r="J2940" t="s">
        <v>215</v>
      </c>
      <c r="K2940" t="s">
        <v>215</v>
      </c>
      <c r="L2940" t="s">
        <v>215</v>
      </c>
      <c r="M2940" t="s">
        <v>215</v>
      </c>
      <c r="N2940" t="s">
        <v>215</v>
      </c>
      <c r="O2940" t="s">
        <v>215</v>
      </c>
      <c r="P2940" t="s">
        <v>215</v>
      </c>
      <c r="Q2940" t="s">
        <v>215</v>
      </c>
      <c r="R2940" t="s">
        <v>31</v>
      </c>
      <c r="S2940">
        <v>80</v>
      </c>
      <c r="T2940">
        <v>17500</v>
      </c>
      <c r="U2940">
        <v>22300</v>
      </c>
      <c r="V2940">
        <v>28100</v>
      </c>
      <c r="W2940">
        <v>115</v>
      </c>
      <c r="X2940">
        <v>0</v>
      </c>
      <c r="Y2940">
        <v>115</v>
      </c>
      <c r="Z2940">
        <v>11.8</v>
      </c>
      <c r="AA2940">
        <v>4.4000000000000004</v>
      </c>
      <c r="AB2940">
        <v>71.599999999999994</v>
      </c>
      <c r="AC2940">
        <v>82.1</v>
      </c>
      <c r="AD2940">
        <v>83.8</v>
      </c>
    </row>
    <row r="2941" spans="1:30" x14ac:dyDescent="0.25">
      <c r="A2941" t="str">
        <f t="shared" si="45"/>
        <v>2017/20185FemaleGeography, earth and environmental studiesNorth West</v>
      </c>
      <c r="B2941" t="s">
        <v>218</v>
      </c>
      <c r="C2941" t="s">
        <v>251</v>
      </c>
      <c r="D2941">
        <v>5</v>
      </c>
      <c r="E2941" t="s">
        <v>6</v>
      </c>
      <c r="F2941" t="s">
        <v>224</v>
      </c>
      <c r="G2941" t="s">
        <v>215</v>
      </c>
      <c r="H2941" t="s">
        <v>215</v>
      </c>
      <c r="I2941" t="s">
        <v>215</v>
      </c>
      <c r="J2941" t="s">
        <v>215</v>
      </c>
      <c r="K2941" t="s">
        <v>215</v>
      </c>
      <c r="L2941" t="s">
        <v>215</v>
      </c>
      <c r="M2941" t="s">
        <v>215</v>
      </c>
      <c r="N2941" t="s">
        <v>215</v>
      </c>
      <c r="O2941" t="s">
        <v>215</v>
      </c>
      <c r="P2941" t="s">
        <v>215</v>
      </c>
      <c r="Q2941" t="s">
        <v>215</v>
      </c>
      <c r="R2941" t="s">
        <v>32</v>
      </c>
      <c r="S2941">
        <v>260</v>
      </c>
      <c r="T2941">
        <v>18600</v>
      </c>
      <c r="U2941">
        <v>24500</v>
      </c>
      <c r="V2941">
        <v>29600</v>
      </c>
      <c r="W2941">
        <v>350</v>
      </c>
      <c r="X2941">
        <v>0</v>
      </c>
      <c r="Y2941">
        <v>350</v>
      </c>
      <c r="Z2941">
        <v>7.3</v>
      </c>
      <c r="AA2941">
        <v>5</v>
      </c>
      <c r="AB2941">
        <v>75.5</v>
      </c>
      <c r="AC2941">
        <v>85.6</v>
      </c>
      <c r="AD2941">
        <v>87.8</v>
      </c>
    </row>
    <row r="2942" spans="1:30" x14ac:dyDescent="0.25">
      <c r="A2942" t="str">
        <f t="shared" si="45"/>
        <v>2017/20185FemaleGeography, earth and environmental studiesNorthern Ireland</v>
      </c>
      <c r="B2942" t="s">
        <v>218</v>
      </c>
      <c r="C2942" t="s">
        <v>251</v>
      </c>
      <c r="D2942">
        <v>5</v>
      </c>
      <c r="E2942" t="s">
        <v>6</v>
      </c>
      <c r="F2942" t="s">
        <v>224</v>
      </c>
      <c r="G2942" t="s">
        <v>215</v>
      </c>
      <c r="H2942" t="s">
        <v>215</v>
      </c>
      <c r="I2942" t="s">
        <v>215</v>
      </c>
      <c r="J2942" t="s">
        <v>215</v>
      </c>
      <c r="K2942" t="s">
        <v>215</v>
      </c>
      <c r="L2942" t="s">
        <v>215</v>
      </c>
      <c r="M2942" t="s">
        <v>215</v>
      </c>
      <c r="N2942" t="s">
        <v>215</v>
      </c>
      <c r="O2942" t="s">
        <v>215</v>
      </c>
      <c r="P2942" t="s">
        <v>215</v>
      </c>
      <c r="Q2942" t="s">
        <v>215</v>
      </c>
      <c r="R2942" t="s">
        <v>256</v>
      </c>
      <c r="S2942" t="s">
        <v>216</v>
      </c>
      <c r="T2942" t="s">
        <v>216</v>
      </c>
      <c r="U2942" t="s">
        <v>216</v>
      </c>
      <c r="V2942" t="s">
        <v>216</v>
      </c>
      <c r="W2942">
        <v>15</v>
      </c>
      <c r="X2942">
        <v>0</v>
      </c>
      <c r="Y2942">
        <v>15</v>
      </c>
      <c r="Z2942">
        <v>22.2</v>
      </c>
      <c r="AA2942">
        <v>0</v>
      </c>
      <c r="AB2942">
        <v>63</v>
      </c>
      <c r="AC2942">
        <v>70.400000000000006</v>
      </c>
      <c r="AD2942">
        <v>77.8</v>
      </c>
    </row>
    <row r="2943" spans="1:30" x14ac:dyDescent="0.25">
      <c r="A2943" t="str">
        <f t="shared" si="45"/>
        <v>2017/20185FemaleGeography, earth and environmental studiesScotland</v>
      </c>
      <c r="B2943" t="s">
        <v>218</v>
      </c>
      <c r="C2943" t="s">
        <v>251</v>
      </c>
      <c r="D2943">
        <v>5</v>
      </c>
      <c r="E2943" t="s">
        <v>6</v>
      </c>
      <c r="F2943" t="s">
        <v>224</v>
      </c>
      <c r="G2943" t="s">
        <v>215</v>
      </c>
      <c r="H2943" t="s">
        <v>215</v>
      </c>
      <c r="I2943" t="s">
        <v>215</v>
      </c>
      <c r="J2943" t="s">
        <v>215</v>
      </c>
      <c r="K2943" t="s">
        <v>215</v>
      </c>
      <c r="L2943" t="s">
        <v>215</v>
      </c>
      <c r="M2943" t="s">
        <v>215</v>
      </c>
      <c r="N2943" t="s">
        <v>215</v>
      </c>
      <c r="O2943" t="s">
        <v>215</v>
      </c>
      <c r="P2943" t="s">
        <v>215</v>
      </c>
      <c r="Q2943" t="s">
        <v>215</v>
      </c>
      <c r="R2943" t="s">
        <v>257</v>
      </c>
      <c r="S2943">
        <v>30</v>
      </c>
      <c r="T2943">
        <v>17200</v>
      </c>
      <c r="U2943">
        <v>23700</v>
      </c>
      <c r="V2943">
        <v>39100</v>
      </c>
      <c r="W2943">
        <v>50</v>
      </c>
      <c r="X2943">
        <v>0</v>
      </c>
      <c r="Y2943">
        <v>50</v>
      </c>
      <c r="Z2943">
        <v>8</v>
      </c>
      <c r="AA2943">
        <v>8</v>
      </c>
      <c r="AB2943">
        <v>59</v>
      </c>
      <c r="AC2943">
        <v>82</v>
      </c>
      <c r="AD2943">
        <v>84</v>
      </c>
    </row>
    <row r="2944" spans="1:30" x14ac:dyDescent="0.25">
      <c r="A2944" t="str">
        <f t="shared" si="45"/>
        <v>2017/20185FemaleGeography, earth and environmental studiesSouth East</v>
      </c>
      <c r="B2944" t="s">
        <v>218</v>
      </c>
      <c r="C2944" t="s">
        <v>251</v>
      </c>
      <c r="D2944">
        <v>5</v>
      </c>
      <c r="E2944" t="s">
        <v>6</v>
      </c>
      <c r="F2944" t="s">
        <v>224</v>
      </c>
      <c r="G2944" t="s">
        <v>215</v>
      </c>
      <c r="H2944" t="s">
        <v>215</v>
      </c>
      <c r="I2944" t="s">
        <v>215</v>
      </c>
      <c r="J2944" t="s">
        <v>215</v>
      </c>
      <c r="K2944" t="s">
        <v>215</v>
      </c>
      <c r="L2944" t="s">
        <v>215</v>
      </c>
      <c r="M2944" t="s">
        <v>215</v>
      </c>
      <c r="N2944" t="s">
        <v>215</v>
      </c>
      <c r="O2944" t="s">
        <v>215</v>
      </c>
      <c r="P2944" t="s">
        <v>215</v>
      </c>
      <c r="Q2944" t="s">
        <v>215</v>
      </c>
      <c r="R2944" t="s">
        <v>38</v>
      </c>
      <c r="S2944">
        <v>495</v>
      </c>
      <c r="T2944">
        <v>23700</v>
      </c>
      <c r="U2944">
        <v>29600</v>
      </c>
      <c r="V2944">
        <v>37600</v>
      </c>
      <c r="W2944">
        <v>635</v>
      </c>
      <c r="X2944">
        <v>0</v>
      </c>
      <c r="Y2944">
        <v>635</v>
      </c>
      <c r="Z2944">
        <v>6.6</v>
      </c>
      <c r="AA2944">
        <v>3.7</v>
      </c>
      <c r="AB2944">
        <v>79.2</v>
      </c>
      <c r="AC2944">
        <v>87.5</v>
      </c>
      <c r="AD2944">
        <v>89.7</v>
      </c>
    </row>
    <row r="2945" spans="1:30" x14ac:dyDescent="0.25">
      <c r="A2945" t="str">
        <f t="shared" si="45"/>
        <v>2017/20185FemaleGeography, earth and environmental studiesSouth West</v>
      </c>
      <c r="B2945" t="s">
        <v>218</v>
      </c>
      <c r="C2945" t="s">
        <v>251</v>
      </c>
      <c r="D2945">
        <v>5</v>
      </c>
      <c r="E2945" t="s">
        <v>6</v>
      </c>
      <c r="F2945" t="s">
        <v>224</v>
      </c>
      <c r="G2945" t="s">
        <v>215</v>
      </c>
      <c r="H2945" t="s">
        <v>215</v>
      </c>
      <c r="I2945" t="s">
        <v>215</v>
      </c>
      <c r="J2945" t="s">
        <v>215</v>
      </c>
      <c r="K2945" t="s">
        <v>215</v>
      </c>
      <c r="L2945" t="s">
        <v>215</v>
      </c>
      <c r="M2945" t="s">
        <v>215</v>
      </c>
      <c r="N2945" t="s">
        <v>215</v>
      </c>
      <c r="O2945" t="s">
        <v>215</v>
      </c>
      <c r="P2945" t="s">
        <v>215</v>
      </c>
      <c r="Q2945" t="s">
        <v>215</v>
      </c>
      <c r="R2945" t="s">
        <v>39</v>
      </c>
      <c r="S2945">
        <v>255</v>
      </c>
      <c r="T2945">
        <v>19000</v>
      </c>
      <c r="U2945">
        <v>25200</v>
      </c>
      <c r="V2945">
        <v>29900</v>
      </c>
      <c r="W2945">
        <v>340</v>
      </c>
      <c r="X2945">
        <v>0</v>
      </c>
      <c r="Y2945">
        <v>340</v>
      </c>
      <c r="Z2945">
        <v>7.8</v>
      </c>
      <c r="AA2945">
        <v>5.0999999999999996</v>
      </c>
      <c r="AB2945">
        <v>76.2</v>
      </c>
      <c r="AC2945">
        <v>85.3</v>
      </c>
      <c r="AD2945">
        <v>87.1</v>
      </c>
    </row>
    <row r="2946" spans="1:30" x14ac:dyDescent="0.25">
      <c r="A2946" t="str">
        <f t="shared" si="45"/>
        <v>2017/20185FemaleGeography, earth and environmental studiesWales</v>
      </c>
      <c r="B2946" t="s">
        <v>218</v>
      </c>
      <c r="C2946" t="s">
        <v>251</v>
      </c>
      <c r="D2946">
        <v>5</v>
      </c>
      <c r="E2946" t="s">
        <v>6</v>
      </c>
      <c r="F2946" t="s">
        <v>224</v>
      </c>
      <c r="G2946" t="s">
        <v>215</v>
      </c>
      <c r="H2946" t="s">
        <v>215</v>
      </c>
      <c r="I2946" t="s">
        <v>215</v>
      </c>
      <c r="J2946" t="s">
        <v>215</v>
      </c>
      <c r="K2946" t="s">
        <v>215</v>
      </c>
      <c r="L2946" t="s">
        <v>215</v>
      </c>
      <c r="M2946" t="s">
        <v>215</v>
      </c>
      <c r="N2946" t="s">
        <v>215</v>
      </c>
      <c r="O2946" t="s">
        <v>215</v>
      </c>
      <c r="P2946" t="s">
        <v>215</v>
      </c>
      <c r="Q2946" t="s">
        <v>215</v>
      </c>
      <c r="R2946" t="s">
        <v>259</v>
      </c>
      <c r="S2946">
        <v>45</v>
      </c>
      <c r="T2946">
        <v>19000</v>
      </c>
      <c r="U2946">
        <v>26300</v>
      </c>
      <c r="V2946">
        <v>35400</v>
      </c>
      <c r="W2946">
        <v>70</v>
      </c>
      <c r="X2946">
        <v>0</v>
      </c>
      <c r="Y2946">
        <v>70</v>
      </c>
      <c r="Z2946">
        <v>15.1</v>
      </c>
      <c r="AA2946">
        <v>1.4</v>
      </c>
      <c r="AB2946">
        <v>66.099999999999994</v>
      </c>
      <c r="AC2946">
        <v>80.5</v>
      </c>
      <c r="AD2946">
        <v>83.4</v>
      </c>
    </row>
    <row r="2947" spans="1:30" x14ac:dyDescent="0.25">
      <c r="A2947" t="str">
        <f t="shared" si="45"/>
        <v>2017/20185FemaleGeography, earth and environmental studiesWest Midlands</v>
      </c>
      <c r="B2947" t="s">
        <v>218</v>
      </c>
      <c r="C2947" t="s">
        <v>251</v>
      </c>
      <c r="D2947">
        <v>5</v>
      </c>
      <c r="E2947" t="s">
        <v>6</v>
      </c>
      <c r="F2947" t="s">
        <v>224</v>
      </c>
      <c r="G2947" t="s">
        <v>215</v>
      </c>
      <c r="H2947" t="s">
        <v>215</v>
      </c>
      <c r="I2947" t="s">
        <v>215</v>
      </c>
      <c r="J2947" t="s">
        <v>215</v>
      </c>
      <c r="K2947" t="s">
        <v>215</v>
      </c>
      <c r="L2947" t="s">
        <v>215</v>
      </c>
      <c r="M2947" t="s">
        <v>215</v>
      </c>
      <c r="N2947" t="s">
        <v>215</v>
      </c>
      <c r="O2947" t="s">
        <v>215</v>
      </c>
      <c r="P2947" t="s">
        <v>215</v>
      </c>
      <c r="Q2947" t="s">
        <v>215</v>
      </c>
      <c r="R2947" t="s">
        <v>35</v>
      </c>
      <c r="S2947">
        <v>185</v>
      </c>
      <c r="T2947">
        <v>21200</v>
      </c>
      <c r="U2947">
        <v>27000</v>
      </c>
      <c r="V2947">
        <v>33200</v>
      </c>
      <c r="W2947">
        <v>235</v>
      </c>
      <c r="X2947">
        <v>0</v>
      </c>
      <c r="Y2947">
        <v>235</v>
      </c>
      <c r="Z2947">
        <v>4.9000000000000004</v>
      </c>
      <c r="AA2947">
        <v>5.6</v>
      </c>
      <c r="AB2947">
        <v>78.2</v>
      </c>
      <c r="AC2947">
        <v>88.9</v>
      </c>
      <c r="AD2947">
        <v>89.5</v>
      </c>
    </row>
    <row r="2948" spans="1:30" x14ac:dyDescent="0.25">
      <c r="A2948" t="str">
        <f t="shared" ref="A2948:A3011" si="46">B2948&amp;D2948&amp;E2948&amp;F2948&amp;R2948</f>
        <v>2017/20185FemaleGeography, earth and environmental studiesYorkshire and the Humber</v>
      </c>
      <c r="B2948" t="s">
        <v>218</v>
      </c>
      <c r="C2948" t="s">
        <v>251</v>
      </c>
      <c r="D2948">
        <v>5</v>
      </c>
      <c r="E2948" t="s">
        <v>6</v>
      </c>
      <c r="F2948" t="s">
        <v>224</v>
      </c>
      <c r="G2948" t="s">
        <v>215</v>
      </c>
      <c r="H2948" t="s">
        <v>215</v>
      </c>
      <c r="I2948" t="s">
        <v>215</v>
      </c>
      <c r="J2948" t="s">
        <v>215</v>
      </c>
      <c r="K2948" t="s">
        <v>215</v>
      </c>
      <c r="L2948" t="s">
        <v>215</v>
      </c>
      <c r="M2948" t="s">
        <v>215</v>
      </c>
      <c r="N2948" t="s">
        <v>215</v>
      </c>
      <c r="O2948" t="s">
        <v>215</v>
      </c>
      <c r="P2948" t="s">
        <v>215</v>
      </c>
      <c r="Q2948" t="s">
        <v>215</v>
      </c>
      <c r="R2948" t="s">
        <v>33</v>
      </c>
      <c r="S2948">
        <v>160</v>
      </c>
      <c r="T2948">
        <v>19300</v>
      </c>
      <c r="U2948">
        <v>25600</v>
      </c>
      <c r="V2948">
        <v>29900</v>
      </c>
      <c r="W2948">
        <v>215</v>
      </c>
      <c r="X2948">
        <v>0</v>
      </c>
      <c r="Y2948">
        <v>215</v>
      </c>
      <c r="Z2948">
        <v>6</v>
      </c>
      <c r="AA2948">
        <v>6.3</v>
      </c>
      <c r="AB2948">
        <v>75</v>
      </c>
      <c r="AC2948">
        <v>85.4</v>
      </c>
      <c r="AD2948">
        <v>87.7</v>
      </c>
    </row>
    <row r="2949" spans="1:30" x14ac:dyDescent="0.25">
      <c r="A2949" t="str">
        <f t="shared" si="46"/>
        <v>2017/20185FemaleHealth and social careAbroad</v>
      </c>
      <c r="B2949" t="s">
        <v>218</v>
      </c>
      <c r="C2949" t="s">
        <v>251</v>
      </c>
      <c r="D2949">
        <v>5</v>
      </c>
      <c r="E2949" t="s">
        <v>6</v>
      </c>
      <c r="F2949" t="s">
        <v>168</v>
      </c>
      <c r="G2949" t="s">
        <v>215</v>
      </c>
      <c r="H2949" t="s">
        <v>215</v>
      </c>
      <c r="I2949" t="s">
        <v>215</v>
      </c>
      <c r="J2949" t="s">
        <v>215</v>
      </c>
      <c r="K2949" t="s">
        <v>215</v>
      </c>
      <c r="L2949" t="s">
        <v>215</v>
      </c>
      <c r="M2949" t="s">
        <v>215</v>
      </c>
      <c r="N2949" t="s">
        <v>215</v>
      </c>
      <c r="O2949" t="s">
        <v>215</v>
      </c>
      <c r="P2949" t="s">
        <v>215</v>
      </c>
      <c r="Q2949" t="s">
        <v>215</v>
      </c>
      <c r="R2949" t="s">
        <v>255</v>
      </c>
      <c r="S2949" t="s">
        <v>216</v>
      </c>
      <c r="T2949" t="s">
        <v>216</v>
      </c>
      <c r="U2949" t="s">
        <v>216</v>
      </c>
      <c r="V2949" t="s">
        <v>216</v>
      </c>
      <c r="W2949">
        <v>20</v>
      </c>
      <c r="X2949">
        <v>0</v>
      </c>
      <c r="Y2949">
        <v>20</v>
      </c>
      <c r="Z2949">
        <v>80</v>
      </c>
      <c r="AA2949">
        <v>4.4000000000000004</v>
      </c>
      <c r="AB2949">
        <v>15.6</v>
      </c>
      <c r="AC2949">
        <v>15.6</v>
      </c>
      <c r="AD2949">
        <v>15.6</v>
      </c>
    </row>
    <row r="2950" spans="1:30" x14ac:dyDescent="0.25">
      <c r="A2950" t="str">
        <f t="shared" si="46"/>
        <v>2017/20185FemaleHealth and social careEast Midlands</v>
      </c>
      <c r="B2950" t="s">
        <v>218</v>
      </c>
      <c r="C2950" t="s">
        <v>251</v>
      </c>
      <c r="D2950">
        <v>5</v>
      </c>
      <c r="E2950" t="s">
        <v>6</v>
      </c>
      <c r="F2950" t="s">
        <v>168</v>
      </c>
      <c r="G2950" t="s">
        <v>215</v>
      </c>
      <c r="H2950" t="s">
        <v>215</v>
      </c>
      <c r="I2950" t="s">
        <v>215</v>
      </c>
      <c r="J2950" t="s">
        <v>215</v>
      </c>
      <c r="K2950" t="s">
        <v>215</v>
      </c>
      <c r="L2950" t="s">
        <v>215</v>
      </c>
      <c r="M2950" t="s">
        <v>215</v>
      </c>
      <c r="N2950" t="s">
        <v>215</v>
      </c>
      <c r="O2950" t="s">
        <v>215</v>
      </c>
      <c r="P2950" t="s">
        <v>215</v>
      </c>
      <c r="Q2950" t="s">
        <v>215</v>
      </c>
      <c r="R2950" t="s">
        <v>34</v>
      </c>
      <c r="S2950">
        <v>345</v>
      </c>
      <c r="T2950">
        <v>17200</v>
      </c>
      <c r="U2950">
        <v>23000</v>
      </c>
      <c r="V2950">
        <v>31000</v>
      </c>
      <c r="W2950">
        <v>470</v>
      </c>
      <c r="X2950">
        <v>0</v>
      </c>
      <c r="Y2950">
        <v>470</v>
      </c>
      <c r="Z2950">
        <v>4.9000000000000004</v>
      </c>
      <c r="AA2950">
        <v>5.4</v>
      </c>
      <c r="AB2950">
        <v>75.400000000000006</v>
      </c>
      <c r="AC2950">
        <v>88.8</v>
      </c>
      <c r="AD2950">
        <v>89.6</v>
      </c>
    </row>
    <row r="2951" spans="1:30" x14ac:dyDescent="0.25">
      <c r="A2951" t="str">
        <f t="shared" si="46"/>
        <v>2017/20185FemaleHealth and social careEast of England</v>
      </c>
      <c r="B2951" t="s">
        <v>218</v>
      </c>
      <c r="C2951" t="s">
        <v>251</v>
      </c>
      <c r="D2951">
        <v>5</v>
      </c>
      <c r="E2951" t="s">
        <v>6</v>
      </c>
      <c r="F2951" t="s">
        <v>168</v>
      </c>
      <c r="G2951" t="s">
        <v>215</v>
      </c>
      <c r="H2951" t="s">
        <v>215</v>
      </c>
      <c r="I2951" t="s">
        <v>215</v>
      </c>
      <c r="J2951" t="s">
        <v>215</v>
      </c>
      <c r="K2951" t="s">
        <v>215</v>
      </c>
      <c r="L2951" t="s">
        <v>215</v>
      </c>
      <c r="M2951" t="s">
        <v>215</v>
      </c>
      <c r="N2951" t="s">
        <v>215</v>
      </c>
      <c r="O2951" t="s">
        <v>215</v>
      </c>
      <c r="P2951" t="s">
        <v>215</v>
      </c>
      <c r="Q2951" t="s">
        <v>215</v>
      </c>
      <c r="R2951" t="s">
        <v>36</v>
      </c>
      <c r="S2951">
        <v>380</v>
      </c>
      <c r="T2951">
        <v>17900</v>
      </c>
      <c r="U2951">
        <v>25900</v>
      </c>
      <c r="V2951">
        <v>32100</v>
      </c>
      <c r="W2951">
        <v>560</v>
      </c>
      <c r="X2951">
        <v>0</v>
      </c>
      <c r="Y2951">
        <v>560</v>
      </c>
      <c r="Z2951">
        <v>4.7</v>
      </c>
      <c r="AA2951">
        <v>5.4</v>
      </c>
      <c r="AB2951">
        <v>70.7</v>
      </c>
      <c r="AC2951">
        <v>88.7</v>
      </c>
      <c r="AD2951">
        <v>89.9</v>
      </c>
    </row>
    <row r="2952" spans="1:30" x14ac:dyDescent="0.25">
      <c r="A2952" t="str">
        <f t="shared" si="46"/>
        <v>2017/20185FemaleHealth and social careLondon</v>
      </c>
      <c r="B2952" t="s">
        <v>218</v>
      </c>
      <c r="C2952" t="s">
        <v>251</v>
      </c>
      <c r="D2952">
        <v>5</v>
      </c>
      <c r="E2952" t="s">
        <v>6</v>
      </c>
      <c r="F2952" t="s">
        <v>168</v>
      </c>
      <c r="G2952" t="s">
        <v>215</v>
      </c>
      <c r="H2952" t="s">
        <v>215</v>
      </c>
      <c r="I2952" t="s">
        <v>215</v>
      </c>
      <c r="J2952" t="s">
        <v>215</v>
      </c>
      <c r="K2952" t="s">
        <v>215</v>
      </c>
      <c r="L2952" t="s">
        <v>215</v>
      </c>
      <c r="M2952" t="s">
        <v>215</v>
      </c>
      <c r="N2952" t="s">
        <v>215</v>
      </c>
      <c r="O2952" t="s">
        <v>215</v>
      </c>
      <c r="P2952" t="s">
        <v>215</v>
      </c>
      <c r="Q2952" t="s">
        <v>215</v>
      </c>
      <c r="R2952" t="s">
        <v>37</v>
      </c>
      <c r="S2952">
        <v>425</v>
      </c>
      <c r="T2952">
        <v>16800</v>
      </c>
      <c r="U2952">
        <v>27000</v>
      </c>
      <c r="V2952">
        <v>34400</v>
      </c>
      <c r="W2952">
        <v>620</v>
      </c>
      <c r="X2952">
        <v>0</v>
      </c>
      <c r="Y2952">
        <v>620</v>
      </c>
      <c r="Z2952">
        <v>6.5</v>
      </c>
      <c r="AA2952">
        <v>7.9</v>
      </c>
      <c r="AB2952">
        <v>71.599999999999994</v>
      </c>
      <c r="AC2952">
        <v>83.9</v>
      </c>
      <c r="AD2952">
        <v>85.7</v>
      </c>
    </row>
    <row r="2953" spans="1:30" x14ac:dyDescent="0.25">
      <c r="A2953" t="str">
        <f t="shared" si="46"/>
        <v>2017/20185FemaleHealth and social careNorth East</v>
      </c>
      <c r="B2953" t="s">
        <v>218</v>
      </c>
      <c r="C2953" t="s">
        <v>251</v>
      </c>
      <c r="D2953">
        <v>5</v>
      </c>
      <c r="E2953" t="s">
        <v>6</v>
      </c>
      <c r="F2953" t="s">
        <v>168</v>
      </c>
      <c r="G2953" t="s">
        <v>215</v>
      </c>
      <c r="H2953" t="s">
        <v>215</v>
      </c>
      <c r="I2953" t="s">
        <v>215</v>
      </c>
      <c r="J2953" t="s">
        <v>215</v>
      </c>
      <c r="K2953" t="s">
        <v>215</v>
      </c>
      <c r="L2953" t="s">
        <v>215</v>
      </c>
      <c r="M2953" t="s">
        <v>215</v>
      </c>
      <c r="N2953" t="s">
        <v>215</v>
      </c>
      <c r="O2953" t="s">
        <v>215</v>
      </c>
      <c r="P2953" t="s">
        <v>215</v>
      </c>
      <c r="Q2953" t="s">
        <v>215</v>
      </c>
      <c r="R2953" t="s">
        <v>31</v>
      </c>
      <c r="S2953">
        <v>380</v>
      </c>
      <c r="T2953">
        <v>14600</v>
      </c>
      <c r="U2953">
        <v>20800</v>
      </c>
      <c r="V2953">
        <v>27000</v>
      </c>
      <c r="W2953">
        <v>535</v>
      </c>
      <c r="X2953">
        <v>0</v>
      </c>
      <c r="Y2953">
        <v>535</v>
      </c>
      <c r="Z2953">
        <v>4.9000000000000004</v>
      </c>
      <c r="AA2953">
        <v>6.1</v>
      </c>
      <c r="AB2953">
        <v>72.8</v>
      </c>
      <c r="AC2953">
        <v>86.2</v>
      </c>
      <c r="AD2953">
        <v>89</v>
      </c>
    </row>
    <row r="2954" spans="1:30" x14ac:dyDescent="0.25">
      <c r="A2954" t="str">
        <f t="shared" si="46"/>
        <v>2017/20185FemaleHealth and social careNorth West</v>
      </c>
      <c r="B2954" t="s">
        <v>218</v>
      </c>
      <c r="C2954" t="s">
        <v>251</v>
      </c>
      <c r="D2954">
        <v>5</v>
      </c>
      <c r="E2954" t="s">
        <v>6</v>
      </c>
      <c r="F2954" t="s">
        <v>168</v>
      </c>
      <c r="G2954" t="s">
        <v>215</v>
      </c>
      <c r="H2954" t="s">
        <v>215</v>
      </c>
      <c r="I2954" t="s">
        <v>215</v>
      </c>
      <c r="J2954" t="s">
        <v>215</v>
      </c>
      <c r="K2954" t="s">
        <v>215</v>
      </c>
      <c r="L2954" t="s">
        <v>215</v>
      </c>
      <c r="M2954" t="s">
        <v>215</v>
      </c>
      <c r="N2954" t="s">
        <v>215</v>
      </c>
      <c r="O2954" t="s">
        <v>215</v>
      </c>
      <c r="P2954" t="s">
        <v>215</v>
      </c>
      <c r="Q2954" t="s">
        <v>215</v>
      </c>
      <c r="R2954" t="s">
        <v>32</v>
      </c>
      <c r="S2954">
        <v>770</v>
      </c>
      <c r="T2954">
        <v>15300</v>
      </c>
      <c r="U2954">
        <v>21900</v>
      </c>
      <c r="V2954">
        <v>28800</v>
      </c>
      <c r="W2954">
        <v>1060</v>
      </c>
      <c r="X2954">
        <v>0</v>
      </c>
      <c r="Y2954">
        <v>1060</v>
      </c>
      <c r="Z2954">
        <v>6.3</v>
      </c>
      <c r="AA2954">
        <v>5.8</v>
      </c>
      <c r="AB2954">
        <v>74.3</v>
      </c>
      <c r="AC2954">
        <v>86.1</v>
      </c>
      <c r="AD2954">
        <v>88</v>
      </c>
    </row>
    <row r="2955" spans="1:30" x14ac:dyDescent="0.25">
      <c r="A2955" t="str">
        <f t="shared" si="46"/>
        <v>2017/20185FemaleHealth and social careNorthern Ireland</v>
      </c>
      <c r="B2955" t="s">
        <v>218</v>
      </c>
      <c r="C2955" t="s">
        <v>251</v>
      </c>
      <c r="D2955">
        <v>5</v>
      </c>
      <c r="E2955" t="s">
        <v>6</v>
      </c>
      <c r="F2955" t="s">
        <v>168</v>
      </c>
      <c r="G2955" t="s">
        <v>215</v>
      </c>
      <c r="H2955" t="s">
        <v>215</v>
      </c>
      <c r="I2955" t="s">
        <v>215</v>
      </c>
      <c r="J2955" t="s">
        <v>215</v>
      </c>
      <c r="K2955" t="s">
        <v>215</v>
      </c>
      <c r="L2955" t="s">
        <v>215</v>
      </c>
      <c r="M2955" t="s">
        <v>215</v>
      </c>
      <c r="N2955" t="s">
        <v>215</v>
      </c>
      <c r="O2955" t="s">
        <v>215</v>
      </c>
      <c r="P2955" t="s">
        <v>215</v>
      </c>
      <c r="Q2955" t="s">
        <v>215</v>
      </c>
      <c r="R2955" t="s">
        <v>256</v>
      </c>
      <c r="S2955">
        <v>30</v>
      </c>
      <c r="T2955">
        <v>15000</v>
      </c>
      <c r="U2955">
        <v>20100</v>
      </c>
      <c r="V2955">
        <v>25900</v>
      </c>
      <c r="W2955">
        <v>50</v>
      </c>
      <c r="X2955">
        <v>0</v>
      </c>
      <c r="Y2955">
        <v>50</v>
      </c>
      <c r="Z2955">
        <v>16.100000000000001</v>
      </c>
      <c r="AA2955">
        <v>5.4</v>
      </c>
      <c r="AB2955">
        <v>65.400000000000006</v>
      </c>
      <c r="AC2955">
        <v>77.5</v>
      </c>
      <c r="AD2955">
        <v>78.5</v>
      </c>
    </row>
    <row r="2956" spans="1:30" x14ac:dyDescent="0.25">
      <c r="A2956" t="str">
        <f t="shared" si="46"/>
        <v>2017/20185FemaleHealth and social careScotland</v>
      </c>
      <c r="B2956" t="s">
        <v>218</v>
      </c>
      <c r="C2956" t="s">
        <v>251</v>
      </c>
      <c r="D2956">
        <v>5</v>
      </c>
      <c r="E2956" t="s">
        <v>6</v>
      </c>
      <c r="F2956" t="s">
        <v>168</v>
      </c>
      <c r="G2956" t="s">
        <v>215</v>
      </c>
      <c r="H2956" t="s">
        <v>215</v>
      </c>
      <c r="I2956" t="s">
        <v>215</v>
      </c>
      <c r="J2956" t="s">
        <v>215</v>
      </c>
      <c r="K2956" t="s">
        <v>215</v>
      </c>
      <c r="L2956" t="s">
        <v>215</v>
      </c>
      <c r="M2956" t="s">
        <v>215</v>
      </c>
      <c r="N2956" t="s">
        <v>215</v>
      </c>
      <c r="O2956" t="s">
        <v>215</v>
      </c>
      <c r="P2956" t="s">
        <v>215</v>
      </c>
      <c r="Q2956" t="s">
        <v>215</v>
      </c>
      <c r="R2956" t="s">
        <v>257</v>
      </c>
      <c r="S2956">
        <v>75</v>
      </c>
      <c r="T2956">
        <v>19300</v>
      </c>
      <c r="U2956">
        <v>30700</v>
      </c>
      <c r="V2956">
        <v>36100</v>
      </c>
      <c r="W2956">
        <v>90</v>
      </c>
      <c r="X2956">
        <v>0</v>
      </c>
      <c r="Y2956">
        <v>90</v>
      </c>
      <c r="Z2956">
        <v>5.4</v>
      </c>
      <c r="AA2956">
        <v>4.3</v>
      </c>
      <c r="AB2956">
        <v>80.5</v>
      </c>
      <c r="AC2956">
        <v>90.3</v>
      </c>
      <c r="AD2956">
        <v>90.3</v>
      </c>
    </row>
    <row r="2957" spans="1:30" x14ac:dyDescent="0.25">
      <c r="A2957" t="str">
        <f t="shared" si="46"/>
        <v>2017/20185FemaleHealth and social careSouth East</v>
      </c>
      <c r="B2957" t="s">
        <v>218</v>
      </c>
      <c r="C2957" t="s">
        <v>251</v>
      </c>
      <c r="D2957">
        <v>5</v>
      </c>
      <c r="E2957" t="s">
        <v>6</v>
      </c>
      <c r="F2957" t="s">
        <v>168</v>
      </c>
      <c r="G2957" t="s">
        <v>215</v>
      </c>
      <c r="H2957" t="s">
        <v>215</v>
      </c>
      <c r="I2957" t="s">
        <v>215</v>
      </c>
      <c r="J2957" t="s">
        <v>215</v>
      </c>
      <c r="K2957" t="s">
        <v>215</v>
      </c>
      <c r="L2957" t="s">
        <v>215</v>
      </c>
      <c r="M2957" t="s">
        <v>215</v>
      </c>
      <c r="N2957" t="s">
        <v>215</v>
      </c>
      <c r="O2957" t="s">
        <v>215</v>
      </c>
      <c r="P2957" t="s">
        <v>215</v>
      </c>
      <c r="Q2957" t="s">
        <v>215</v>
      </c>
      <c r="R2957" t="s">
        <v>38</v>
      </c>
      <c r="S2957">
        <v>530</v>
      </c>
      <c r="T2957">
        <v>16100</v>
      </c>
      <c r="U2957">
        <v>24500</v>
      </c>
      <c r="V2957">
        <v>31000</v>
      </c>
      <c r="W2957">
        <v>730</v>
      </c>
      <c r="X2957">
        <v>0</v>
      </c>
      <c r="Y2957">
        <v>730</v>
      </c>
      <c r="Z2957">
        <v>5.4</v>
      </c>
      <c r="AA2957">
        <v>4.8</v>
      </c>
      <c r="AB2957">
        <v>74.5</v>
      </c>
      <c r="AC2957">
        <v>88.6</v>
      </c>
      <c r="AD2957">
        <v>89.8</v>
      </c>
    </row>
    <row r="2958" spans="1:30" x14ac:dyDescent="0.25">
      <c r="A2958" t="str">
        <f t="shared" si="46"/>
        <v>2017/20185FemaleHealth and social careSouth West</v>
      </c>
      <c r="B2958" t="s">
        <v>218</v>
      </c>
      <c r="C2958" t="s">
        <v>251</v>
      </c>
      <c r="D2958">
        <v>5</v>
      </c>
      <c r="E2958" t="s">
        <v>6</v>
      </c>
      <c r="F2958" t="s">
        <v>168</v>
      </c>
      <c r="G2958" t="s">
        <v>215</v>
      </c>
      <c r="H2958" t="s">
        <v>215</v>
      </c>
      <c r="I2958" t="s">
        <v>215</v>
      </c>
      <c r="J2958" t="s">
        <v>215</v>
      </c>
      <c r="K2958" t="s">
        <v>215</v>
      </c>
      <c r="L2958" t="s">
        <v>215</v>
      </c>
      <c r="M2958" t="s">
        <v>215</v>
      </c>
      <c r="N2958" t="s">
        <v>215</v>
      </c>
      <c r="O2958" t="s">
        <v>215</v>
      </c>
      <c r="P2958" t="s">
        <v>215</v>
      </c>
      <c r="Q2958" t="s">
        <v>215</v>
      </c>
      <c r="R2958" t="s">
        <v>39</v>
      </c>
      <c r="S2958">
        <v>435</v>
      </c>
      <c r="T2958">
        <v>15700</v>
      </c>
      <c r="U2958">
        <v>23400</v>
      </c>
      <c r="V2958">
        <v>29200</v>
      </c>
      <c r="W2958">
        <v>600</v>
      </c>
      <c r="X2958">
        <v>0</v>
      </c>
      <c r="Y2958">
        <v>600</v>
      </c>
      <c r="Z2958">
        <v>5.5</v>
      </c>
      <c r="AA2958">
        <v>5.6</v>
      </c>
      <c r="AB2958">
        <v>73.3</v>
      </c>
      <c r="AC2958">
        <v>87.7</v>
      </c>
      <c r="AD2958">
        <v>88.9</v>
      </c>
    </row>
    <row r="2959" spans="1:30" x14ac:dyDescent="0.25">
      <c r="A2959" t="str">
        <f t="shared" si="46"/>
        <v>2017/20185FemaleHealth and social careWales</v>
      </c>
      <c r="B2959" t="s">
        <v>218</v>
      </c>
      <c r="C2959" t="s">
        <v>251</v>
      </c>
      <c r="D2959">
        <v>5</v>
      </c>
      <c r="E2959" t="s">
        <v>6</v>
      </c>
      <c r="F2959" t="s">
        <v>168</v>
      </c>
      <c r="G2959" t="s">
        <v>215</v>
      </c>
      <c r="H2959" t="s">
        <v>215</v>
      </c>
      <c r="I2959" t="s">
        <v>215</v>
      </c>
      <c r="J2959" t="s">
        <v>215</v>
      </c>
      <c r="K2959" t="s">
        <v>215</v>
      </c>
      <c r="L2959" t="s">
        <v>215</v>
      </c>
      <c r="M2959" t="s">
        <v>215</v>
      </c>
      <c r="N2959" t="s">
        <v>215</v>
      </c>
      <c r="O2959" t="s">
        <v>215</v>
      </c>
      <c r="P2959" t="s">
        <v>215</v>
      </c>
      <c r="Q2959" t="s">
        <v>215</v>
      </c>
      <c r="R2959" t="s">
        <v>259</v>
      </c>
      <c r="S2959">
        <v>40</v>
      </c>
      <c r="T2959">
        <v>16800</v>
      </c>
      <c r="U2959">
        <v>28100</v>
      </c>
      <c r="V2959">
        <v>31000</v>
      </c>
      <c r="W2959">
        <v>65</v>
      </c>
      <c r="X2959">
        <v>0</v>
      </c>
      <c r="Y2959">
        <v>65</v>
      </c>
      <c r="Z2959">
        <v>4.5</v>
      </c>
      <c r="AA2959">
        <v>4.5</v>
      </c>
      <c r="AB2959">
        <v>61.2</v>
      </c>
      <c r="AC2959">
        <v>91</v>
      </c>
      <c r="AD2959">
        <v>91</v>
      </c>
    </row>
    <row r="2960" spans="1:30" x14ac:dyDescent="0.25">
      <c r="A2960" t="str">
        <f t="shared" si="46"/>
        <v>2017/20185FemaleHealth and social careWest Midlands</v>
      </c>
      <c r="B2960" t="s">
        <v>218</v>
      </c>
      <c r="C2960" t="s">
        <v>251</v>
      </c>
      <c r="D2960">
        <v>5</v>
      </c>
      <c r="E2960" t="s">
        <v>6</v>
      </c>
      <c r="F2960" t="s">
        <v>168</v>
      </c>
      <c r="G2960" t="s">
        <v>215</v>
      </c>
      <c r="H2960" t="s">
        <v>215</v>
      </c>
      <c r="I2960" t="s">
        <v>215</v>
      </c>
      <c r="J2960" t="s">
        <v>215</v>
      </c>
      <c r="K2960" t="s">
        <v>215</v>
      </c>
      <c r="L2960" t="s">
        <v>215</v>
      </c>
      <c r="M2960" t="s">
        <v>215</v>
      </c>
      <c r="N2960" t="s">
        <v>215</v>
      </c>
      <c r="O2960" t="s">
        <v>215</v>
      </c>
      <c r="P2960" t="s">
        <v>215</v>
      </c>
      <c r="Q2960" t="s">
        <v>215</v>
      </c>
      <c r="R2960" t="s">
        <v>35</v>
      </c>
      <c r="S2960">
        <v>505</v>
      </c>
      <c r="T2960">
        <v>17200</v>
      </c>
      <c r="U2960">
        <v>25600</v>
      </c>
      <c r="V2960">
        <v>31800</v>
      </c>
      <c r="W2960">
        <v>655</v>
      </c>
      <c r="X2960">
        <v>0</v>
      </c>
      <c r="Y2960">
        <v>655</v>
      </c>
      <c r="Z2960">
        <v>3.4</v>
      </c>
      <c r="AA2960">
        <v>4.9000000000000004</v>
      </c>
      <c r="AB2960">
        <v>79.3</v>
      </c>
      <c r="AC2960">
        <v>89.8</v>
      </c>
      <c r="AD2960">
        <v>91.7</v>
      </c>
    </row>
    <row r="2961" spans="1:30" x14ac:dyDescent="0.25">
      <c r="A2961" t="str">
        <f t="shared" si="46"/>
        <v>2017/20185FemaleHealth and social careYorkshire and the Humber</v>
      </c>
      <c r="B2961" t="s">
        <v>218</v>
      </c>
      <c r="C2961" t="s">
        <v>251</v>
      </c>
      <c r="D2961">
        <v>5</v>
      </c>
      <c r="E2961" t="s">
        <v>6</v>
      </c>
      <c r="F2961" t="s">
        <v>168</v>
      </c>
      <c r="G2961" t="s">
        <v>215</v>
      </c>
      <c r="H2961" t="s">
        <v>215</v>
      </c>
      <c r="I2961" t="s">
        <v>215</v>
      </c>
      <c r="J2961" t="s">
        <v>215</v>
      </c>
      <c r="K2961" t="s">
        <v>215</v>
      </c>
      <c r="L2961" t="s">
        <v>215</v>
      </c>
      <c r="M2961" t="s">
        <v>215</v>
      </c>
      <c r="N2961" t="s">
        <v>215</v>
      </c>
      <c r="O2961" t="s">
        <v>215</v>
      </c>
      <c r="P2961" t="s">
        <v>215</v>
      </c>
      <c r="Q2961" t="s">
        <v>215</v>
      </c>
      <c r="R2961" t="s">
        <v>33</v>
      </c>
      <c r="S2961">
        <v>540</v>
      </c>
      <c r="T2961">
        <v>15300</v>
      </c>
      <c r="U2961">
        <v>21900</v>
      </c>
      <c r="V2961">
        <v>28100</v>
      </c>
      <c r="W2961">
        <v>715</v>
      </c>
      <c r="X2961">
        <v>0</v>
      </c>
      <c r="Y2961">
        <v>715</v>
      </c>
      <c r="Z2961">
        <v>5</v>
      </c>
      <c r="AA2961">
        <v>5.4</v>
      </c>
      <c r="AB2961">
        <v>77.2</v>
      </c>
      <c r="AC2961">
        <v>88.4</v>
      </c>
      <c r="AD2961">
        <v>89.6</v>
      </c>
    </row>
    <row r="2962" spans="1:30" x14ac:dyDescent="0.25">
      <c r="A2962" t="str">
        <f t="shared" si="46"/>
        <v>2017/20185FemaleHistory and archaeologyAbroad</v>
      </c>
      <c r="B2962" t="s">
        <v>218</v>
      </c>
      <c r="C2962" t="s">
        <v>251</v>
      </c>
      <c r="D2962">
        <v>5</v>
      </c>
      <c r="E2962" t="s">
        <v>6</v>
      </c>
      <c r="F2962" t="s">
        <v>177</v>
      </c>
      <c r="G2962" t="s">
        <v>215</v>
      </c>
      <c r="H2962" t="s">
        <v>215</v>
      </c>
      <c r="I2962" t="s">
        <v>215</v>
      </c>
      <c r="J2962" t="s">
        <v>215</v>
      </c>
      <c r="K2962" t="s">
        <v>215</v>
      </c>
      <c r="L2962" t="s">
        <v>215</v>
      </c>
      <c r="M2962" t="s">
        <v>215</v>
      </c>
      <c r="N2962" t="s">
        <v>215</v>
      </c>
      <c r="O2962" t="s">
        <v>215</v>
      </c>
      <c r="P2962" t="s">
        <v>215</v>
      </c>
      <c r="Q2962" t="s">
        <v>215</v>
      </c>
      <c r="R2962" t="s">
        <v>255</v>
      </c>
      <c r="S2962" t="s">
        <v>216</v>
      </c>
      <c r="T2962" t="s">
        <v>216</v>
      </c>
      <c r="U2962" t="s">
        <v>216</v>
      </c>
      <c r="V2962" t="s">
        <v>216</v>
      </c>
      <c r="W2962">
        <v>60</v>
      </c>
      <c r="X2962">
        <v>0</v>
      </c>
      <c r="Y2962">
        <v>60</v>
      </c>
      <c r="Z2962">
        <v>74.400000000000006</v>
      </c>
      <c r="AA2962">
        <v>8.1999999999999993</v>
      </c>
      <c r="AB2962">
        <v>12.5</v>
      </c>
      <c r="AC2962">
        <v>14.2</v>
      </c>
      <c r="AD2962">
        <v>17.399999999999999</v>
      </c>
    </row>
    <row r="2963" spans="1:30" x14ac:dyDescent="0.25">
      <c r="A2963" t="str">
        <f t="shared" si="46"/>
        <v>2017/20185FemaleHistory and archaeologyEast Midlands</v>
      </c>
      <c r="B2963" t="s">
        <v>218</v>
      </c>
      <c r="C2963" t="s">
        <v>251</v>
      </c>
      <c r="D2963">
        <v>5</v>
      </c>
      <c r="E2963" t="s">
        <v>6</v>
      </c>
      <c r="F2963" t="s">
        <v>177</v>
      </c>
      <c r="G2963" t="s">
        <v>215</v>
      </c>
      <c r="H2963" t="s">
        <v>215</v>
      </c>
      <c r="I2963" t="s">
        <v>215</v>
      </c>
      <c r="J2963" t="s">
        <v>215</v>
      </c>
      <c r="K2963" t="s">
        <v>215</v>
      </c>
      <c r="L2963" t="s">
        <v>215</v>
      </c>
      <c r="M2963" t="s">
        <v>215</v>
      </c>
      <c r="N2963" t="s">
        <v>215</v>
      </c>
      <c r="O2963" t="s">
        <v>215</v>
      </c>
      <c r="P2963" t="s">
        <v>215</v>
      </c>
      <c r="Q2963" t="s">
        <v>215</v>
      </c>
      <c r="R2963" t="s">
        <v>34</v>
      </c>
      <c r="S2963">
        <v>215</v>
      </c>
      <c r="T2963">
        <v>17200</v>
      </c>
      <c r="U2963">
        <v>23400</v>
      </c>
      <c r="V2963">
        <v>28100</v>
      </c>
      <c r="W2963">
        <v>300</v>
      </c>
      <c r="X2963">
        <v>0</v>
      </c>
      <c r="Y2963">
        <v>300</v>
      </c>
      <c r="Z2963">
        <v>6.1</v>
      </c>
      <c r="AA2963">
        <v>5.2</v>
      </c>
      <c r="AB2963">
        <v>73.400000000000006</v>
      </c>
      <c r="AC2963">
        <v>86</v>
      </c>
      <c r="AD2963">
        <v>88.7</v>
      </c>
    </row>
    <row r="2964" spans="1:30" x14ac:dyDescent="0.25">
      <c r="A2964" t="str">
        <f t="shared" si="46"/>
        <v>2017/20185FemaleHistory and archaeologyEast of England</v>
      </c>
      <c r="B2964" t="s">
        <v>218</v>
      </c>
      <c r="C2964" t="s">
        <v>251</v>
      </c>
      <c r="D2964">
        <v>5</v>
      </c>
      <c r="E2964" t="s">
        <v>6</v>
      </c>
      <c r="F2964" t="s">
        <v>177</v>
      </c>
      <c r="G2964" t="s">
        <v>215</v>
      </c>
      <c r="H2964" t="s">
        <v>215</v>
      </c>
      <c r="I2964" t="s">
        <v>215</v>
      </c>
      <c r="J2964" t="s">
        <v>215</v>
      </c>
      <c r="K2964" t="s">
        <v>215</v>
      </c>
      <c r="L2964" t="s">
        <v>215</v>
      </c>
      <c r="M2964" t="s">
        <v>215</v>
      </c>
      <c r="N2964" t="s">
        <v>215</v>
      </c>
      <c r="O2964" t="s">
        <v>215</v>
      </c>
      <c r="P2964" t="s">
        <v>215</v>
      </c>
      <c r="Q2964" t="s">
        <v>215</v>
      </c>
      <c r="R2964" t="s">
        <v>36</v>
      </c>
      <c r="S2964">
        <v>425</v>
      </c>
      <c r="T2964">
        <v>20400</v>
      </c>
      <c r="U2964">
        <v>25900</v>
      </c>
      <c r="V2964">
        <v>33200</v>
      </c>
      <c r="W2964">
        <v>595</v>
      </c>
      <c r="X2964">
        <v>0</v>
      </c>
      <c r="Y2964">
        <v>595</v>
      </c>
      <c r="Z2964">
        <v>7.4</v>
      </c>
      <c r="AA2964">
        <v>4.8</v>
      </c>
      <c r="AB2964">
        <v>74.3</v>
      </c>
      <c r="AC2964">
        <v>85.4</v>
      </c>
      <c r="AD2964">
        <v>87.8</v>
      </c>
    </row>
    <row r="2965" spans="1:30" x14ac:dyDescent="0.25">
      <c r="A2965" t="str">
        <f t="shared" si="46"/>
        <v>2017/20185FemaleHistory and archaeologyLondon</v>
      </c>
      <c r="B2965" t="s">
        <v>218</v>
      </c>
      <c r="C2965" t="s">
        <v>251</v>
      </c>
      <c r="D2965">
        <v>5</v>
      </c>
      <c r="E2965" t="s">
        <v>6</v>
      </c>
      <c r="F2965" t="s">
        <v>177</v>
      </c>
      <c r="G2965" t="s">
        <v>215</v>
      </c>
      <c r="H2965" t="s">
        <v>215</v>
      </c>
      <c r="I2965" t="s">
        <v>215</v>
      </c>
      <c r="J2965" t="s">
        <v>215</v>
      </c>
      <c r="K2965" t="s">
        <v>215</v>
      </c>
      <c r="L2965" t="s">
        <v>215</v>
      </c>
      <c r="M2965" t="s">
        <v>215</v>
      </c>
      <c r="N2965" t="s">
        <v>215</v>
      </c>
      <c r="O2965" t="s">
        <v>215</v>
      </c>
      <c r="P2965" t="s">
        <v>215</v>
      </c>
      <c r="Q2965" t="s">
        <v>215</v>
      </c>
      <c r="R2965" t="s">
        <v>37</v>
      </c>
      <c r="S2965">
        <v>1355</v>
      </c>
      <c r="T2965">
        <v>25600</v>
      </c>
      <c r="U2965">
        <v>31400</v>
      </c>
      <c r="V2965">
        <v>39400</v>
      </c>
      <c r="W2965">
        <v>1810</v>
      </c>
      <c r="X2965">
        <v>0</v>
      </c>
      <c r="Y2965">
        <v>1810</v>
      </c>
      <c r="Z2965">
        <v>6.4</v>
      </c>
      <c r="AA2965">
        <v>5.6</v>
      </c>
      <c r="AB2965">
        <v>78.400000000000006</v>
      </c>
      <c r="AC2965">
        <v>85.9</v>
      </c>
      <c r="AD2965">
        <v>88</v>
      </c>
    </row>
    <row r="2966" spans="1:30" x14ac:dyDescent="0.25">
      <c r="A2966" t="str">
        <f t="shared" si="46"/>
        <v>2017/20185FemaleHistory and archaeologyNorth East</v>
      </c>
      <c r="B2966" t="s">
        <v>218</v>
      </c>
      <c r="C2966" t="s">
        <v>251</v>
      </c>
      <c r="D2966">
        <v>5</v>
      </c>
      <c r="E2966" t="s">
        <v>6</v>
      </c>
      <c r="F2966" t="s">
        <v>177</v>
      </c>
      <c r="G2966" t="s">
        <v>215</v>
      </c>
      <c r="H2966" t="s">
        <v>215</v>
      </c>
      <c r="I2966" t="s">
        <v>215</v>
      </c>
      <c r="J2966" t="s">
        <v>215</v>
      </c>
      <c r="K2966" t="s">
        <v>215</v>
      </c>
      <c r="L2966" t="s">
        <v>215</v>
      </c>
      <c r="M2966" t="s">
        <v>215</v>
      </c>
      <c r="N2966" t="s">
        <v>215</v>
      </c>
      <c r="O2966" t="s">
        <v>215</v>
      </c>
      <c r="P2966" t="s">
        <v>215</v>
      </c>
      <c r="Q2966" t="s">
        <v>215</v>
      </c>
      <c r="R2966" t="s">
        <v>31</v>
      </c>
      <c r="S2966">
        <v>130</v>
      </c>
      <c r="T2966">
        <v>15700</v>
      </c>
      <c r="U2966">
        <v>21500</v>
      </c>
      <c r="V2966">
        <v>27000</v>
      </c>
      <c r="W2966">
        <v>190</v>
      </c>
      <c r="X2966">
        <v>0</v>
      </c>
      <c r="Y2966">
        <v>190</v>
      </c>
      <c r="Z2966">
        <v>7.6</v>
      </c>
      <c r="AA2966">
        <v>3.9</v>
      </c>
      <c r="AB2966">
        <v>70.8</v>
      </c>
      <c r="AC2966">
        <v>84.9</v>
      </c>
      <c r="AD2966">
        <v>88.4</v>
      </c>
    </row>
    <row r="2967" spans="1:30" x14ac:dyDescent="0.25">
      <c r="A2967" t="str">
        <f t="shared" si="46"/>
        <v>2017/20185FemaleHistory and archaeologyNorth West</v>
      </c>
      <c r="B2967" t="s">
        <v>218</v>
      </c>
      <c r="C2967" t="s">
        <v>251</v>
      </c>
      <c r="D2967">
        <v>5</v>
      </c>
      <c r="E2967" t="s">
        <v>6</v>
      </c>
      <c r="F2967" t="s">
        <v>177</v>
      </c>
      <c r="G2967" t="s">
        <v>215</v>
      </c>
      <c r="H2967" t="s">
        <v>215</v>
      </c>
      <c r="I2967" t="s">
        <v>215</v>
      </c>
      <c r="J2967" t="s">
        <v>215</v>
      </c>
      <c r="K2967" t="s">
        <v>215</v>
      </c>
      <c r="L2967" t="s">
        <v>215</v>
      </c>
      <c r="M2967" t="s">
        <v>215</v>
      </c>
      <c r="N2967" t="s">
        <v>215</v>
      </c>
      <c r="O2967" t="s">
        <v>215</v>
      </c>
      <c r="P2967" t="s">
        <v>215</v>
      </c>
      <c r="Q2967" t="s">
        <v>215</v>
      </c>
      <c r="R2967" t="s">
        <v>32</v>
      </c>
      <c r="S2967">
        <v>390</v>
      </c>
      <c r="T2967">
        <v>17500</v>
      </c>
      <c r="U2967">
        <v>22600</v>
      </c>
      <c r="V2967">
        <v>27000</v>
      </c>
      <c r="W2967">
        <v>530</v>
      </c>
      <c r="X2967">
        <v>0</v>
      </c>
      <c r="Y2967">
        <v>530</v>
      </c>
      <c r="Z2967">
        <v>5.6</v>
      </c>
      <c r="AA2967">
        <v>4.8</v>
      </c>
      <c r="AB2967">
        <v>76.3</v>
      </c>
      <c r="AC2967">
        <v>86.8</v>
      </c>
      <c r="AD2967">
        <v>89.7</v>
      </c>
    </row>
    <row r="2968" spans="1:30" x14ac:dyDescent="0.25">
      <c r="A2968" t="str">
        <f t="shared" si="46"/>
        <v>2017/20185FemaleHistory and archaeologyNorthern Ireland</v>
      </c>
      <c r="B2968" t="s">
        <v>218</v>
      </c>
      <c r="C2968" t="s">
        <v>251</v>
      </c>
      <c r="D2968">
        <v>5</v>
      </c>
      <c r="E2968" t="s">
        <v>6</v>
      </c>
      <c r="F2968" t="s">
        <v>177</v>
      </c>
      <c r="G2968" t="s">
        <v>215</v>
      </c>
      <c r="H2968" t="s">
        <v>215</v>
      </c>
      <c r="I2968" t="s">
        <v>215</v>
      </c>
      <c r="J2968" t="s">
        <v>215</v>
      </c>
      <c r="K2968" t="s">
        <v>215</v>
      </c>
      <c r="L2968" t="s">
        <v>215</v>
      </c>
      <c r="M2968" t="s">
        <v>215</v>
      </c>
      <c r="N2968" t="s">
        <v>215</v>
      </c>
      <c r="O2968" t="s">
        <v>215</v>
      </c>
      <c r="P2968" t="s">
        <v>215</v>
      </c>
      <c r="Q2968" t="s">
        <v>215</v>
      </c>
      <c r="R2968" t="s">
        <v>256</v>
      </c>
      <c r="S2968">
        <v>10</v>
      </c>
      <c r="T2968">
        <v>13900</v>
      </c>
      <c r="U2968">
        <v>17900</v>
      </c>
      <c r="V2968">
        <v>23400</v>
      </c>
      <c r="W2968">
        <v>20</v>
      </c>
      <c r="X2968">
        <v>0</v>
      </c>
      <c r="Y2968">
        <v>20</v>
      </c>
      <c r="Z2968">
        <v>11.1</v>
      </c>
      <c r="AA2968">
        <v>6.7</v>
      </c>
      <c r="AB2968">
        <v>53.3</v>
      </c>
      <c r="AC2968">
        <v>77.8</v>
      </c>
      <c r="AD2968">
        <v>82.2</v>
      </c>
    </row>
    <row r="2969" spans="1:30" x14ac:dyDescent="0.25">
      <c r="A2969" t="str">
        <f t="shared" si="46"/>
        <v>2017/20185FemaleHistory and archaeologyScotland</v>
      </c>
      <c r="B2969" t="s">
        <v>218</v>
      </c>
      <c r="C2969" t="s">
        <v>251</v>
      </c>
      <c r="D2969">
        <v>5</v>
      </c>
      <c r="E2969" t="s">
        <v>6</v>
      </c>
      <c r="F2969" t="s">
        <v>177</v>
      </c>
      <c r="G2969" t="s">
        <v>215</v>
      </c>
      <c r="H2969" t="s">
        <v>215</v>
      </c>
      <c r="I2969" t="s">
        <v>215</v>
      </c>
      <c r="J2969" t="s">
        <v>215</v>
      </c>
      <c r="K2969" t="s">
        <v>215</v>
      </c>
      <c r="L2969" t="s">
        <v>215</v>
      </c>
      <c r="M2969" t="s">
        <v>215</v>
      </c>
      <c r="N2969" t="s">
        <v>215</v>
      </c>
      <c r="O2969" t="s">
        <v>215</v>
      </c>
      <c r="P2969" t="s">
        <v>215</v>
      </c>
      <c r="Q2969" t="s">
        <v>215</v>
      </c>
      <c r="R2969" t="s">
        <v>257</v>
      </c>
      <c r="S2969">
        <v>40</v>
      </c>
      <c r="T2969">
        <v>15300</v>
      </c>
      <c r="U2969">
        <v>20800</v>
      </c>
      <c r="V2969">
        <v>28800</v>
      </c>
      <c r="W2969">
        <v>65</v>
      </c>
      <c r="X2969">
        <v>0</v>
      </c>
      <c r="Y2969">
        <v>65</v>
      </c>
      <c r="Z2969">
        <v>10.9</v>
      </c>
      <c r="AA2969">
        <v>1.6</v>
      </c>
      <c r="AB2969">
        <v>65.599999999999994</v>
      </c>
      <c r="AC2969">
        <v>85.9</v>
      </c>
      <c r="AD2969">
        <v>87.5</v>
      </c>
    </row>
    <row r="2970" spans="1:30" x14ac:dyDescent="0.25">
      <c r="A2970" t="str">
        <f t="shared" si="46"/>
        <v>2017/20185FemaleHistory and archaeologySouth East</v>
      </c>
      <c r="B2970" t="s">
        <v>218</v>
      </c>
      <c r="C2970" t="s">
        <v>251</v>
      </c>
      <c r="D2970">
        <v>5</v>
      </c>
      <c r="E2970" t="s">
        <v>6</v>
      </c>
      <c r="F2970" t="s">
        <v>177</v>
      </c>
      <c r="G2970" t="s">
        <v>215</v>
      </c>
      <c r="H2970" t="s">
        <v>215</v>
      </c>
      <c r="I2970" t="s">
        <v>215</v>
      </c>
      <c r="J2970" t="s">
        <v>215</v>
      </c>
      <c r="K2970" t="s">
        <v>215</v>
      </c>
      <c r="L2970" t="s">
        <v>215</v>
      </c>
      <c r="M2970" t="s">
        <v>215</v>
      </c>
      <c r="N2970" t="s">
        <v>215</v>
      </c>
      <c r="O2970" t="s">
        <v>215</v>
      </c>
      <c r="P2970" t="s">
        <v>215</v>
      </c>
      <c r="Q2970" t="s">
        <v>215</v>
      </c>
      <c r="R2970" t="s">
        <v>38</v>
      </c>
      <c r="S2970">
        <v>655</v>
      </c>
      <c r="T2970">
        <v>20100</v>
      </c>
      <c r="U2970">
        <v>26300</v>
      </c>
      <c r="V2970">
        <v>32500</v>
      </c>
      <c r="W2970">
        <v>935</v>
      </c>
      <c r="X2970">
        <v>0</v>
      </c>
      <c r="Y2970">
        <v>935</v>
      </c>
      <c r="Z2970">
        <v>10.5</v>
      </c>
      <c r="AA2970">
        <v>5.5</v>
      </c>
      <c r="AB2970">
        <v>72.099999999999994</v>
      </c>
      <c r="AC2970">
        <v>80.7</v>
      </c>
      <c r="AD2970">
        <v>84</v>
      </c>
    </row>
    <row r="2971" spans="1:30" x14ac:dyDescent="0.25">
      <c r="A2971" t="str">
        <f t="shared" si="46"/>
        <v>2017/20185FemaleHistory and archaeologySouth West</v>
      </c>
      <c r="B2971" t="s">
        <v>218</v>
      </c>
      <c r="C2971" t="s">
        <v>251</v>
      </c>
      <c r="D2971">
        <v>5</v>
      </c>
      <c r="E2971" t="s">
        <v>6</v>
      </c>
      <c r="F2971" t="s">
        <v>177</v>
      </c>
      <c r="G2971" t="s">
        <v>215</v>
      </c>
      <c r="H2971" t="s">
        <v>215</v>
      </c>
      <c r="I2971" t="s">
        <v>215</v>
      </c>
      <c r="J2971" t="s">
        <v>215</v>
      </c>
      <c r="K2971" t="s">
        <v>215</v>
      </c>
      <c r="L2971" t="s">
        <v>215</v>
      </c>
      <c r="M2971" t="s">
        <v>215</v>
      </c>
      <c r="N2971" t="s">
        <v>215</v>
      </c>
      <c r="O2971" t="s">
        <v>215</v>
      </c>
      <c r="P2971" t="s">
        <v>215</v>
      </c>
      <c r="Q2971" t="s">
        <v>215</v>
      </c>
      <c r="R2971" t="s">
        <v>39</v>
      </c>
      <c r="S2971">
        <v>340</v>
      </c>
      <c r="T2971">
        <v>17500</v>
      </c>
      <c r="U2971">
        <v>23400</v>
      </c>
      <c r="V2971">
        <v>28500</v>
      </c>
      <c r="W2971">
        <v>460</v>
      </c>
      <c r="X2971">
        <v>0</v>
      </c>
      <c r="Y2971">
        <v>460</v>
      </c>
      <c r="Z2971">
        <v>7.5</v>
      </c>
      <c r="AA2971">
        <v>5.0999999999999996</v>
      </c>
      <c r="AB2971">
        <v>76</v>
      </c>
      <c r="AC2971">
        <v>83.8</v>
      </c>
      <c r="AD2971">
        <v>87.4</v>
      </c>
    </row>
    <row r="2972" spans="1:30" x14ac:dyDescent="0.25">
      <c r="A2972" t="str">
        <f t="shared" si="46"/>
        <v>2017/20185FemaleHistory and archaeologyWales</v>
      </c>
      <c r="B2972" t="s">
        <v>218</v>
      </c>
      <c r="C2972" t="s">
        <v>251</v>
      </c>
      <c r="D2972">
        <v>5</v>
      </c>
      <c r="E2972" t="s">
        <v>6</v>
      </c>
      <c r="F2972" t="s">
        <v>177</v>
      </c>
      <c r="G2972" t="s">
        <v>215</v>
      </c>
      <c r="H2972" t="s">
        <v>215</v>
      </c>
      <c r="I2972" t="s">
        <v>215</v>
      </c>
      <c r="J2972" t="s">
        <v>215</v>
      </c>
      <c r="K2972" t="s">
        <v>215</v>
      </c>
      <c r="L2972" t="s">
        <v>215</v>
      </c>
      <c r="M2972" t="s">
        <v>215</v>
      </c>
      <c r="N2972" t="s">
        <v>215</v>
      </c>
      <c r="O2972" t="s">
        <v>215</v>
      </c>
      <c r="P2972" t="s">
        <v>215</v>
      </c>
      <c r="Q2972" t="s">
        <v>215</v>
      </c>
      <c r="R2972" t="s">
        <v>259</v>
      </c>
      <c r="S2972">
        <v>40</v>
      </c>
      <c r="T2972">
        <v>18600</v>
      </c>
      <c r="U2972">
        <v>23000</v>
      </c>
      <c r="V2972">
        <v>29200</v>
      </c>
      <c r="W2972">
        <v>70</v>
      </c>
      <c r="X2972">
        <v>0</v>
      </c>
      <c r="Y2972">
        <v>70</v>
      </c>
      <c r="Z2972">
        <v>11</v>
      </c>
      <c r="AA2972">
        <v>10.3</v>
      </c>
      <c r="AB2972">
        <v>64.3</v>
      </c>
      <c r="AC2972">
        <v>76.8</v>
      </c>
      <c r="AD2972">
        <v>78.7</v>
      </c>
    </row>
    <row r="2973" spans="1:30" x14ac:dyDescent="0.25">
      <c r="A2973" t="str">
        <f t="shared" si="46"/>
        <v>2017/20185FemaleHistory and archaeologyWest Midlands</v>
      </c>
      <c r="B2973" t="s">
        <v>218</v>
      </c>
      <c r="C2973" t="s">
        <v>251</v>
      </c>
      <c r="D2973">
        <v>5</v>
      </c>
      <c r="E2973" t="s">
        <v>6</v>
      </c>
      <c r="F2973" t="s">
        <v>177</v>
      </c>
      <c r="G2973" t="s">
        <v>215</v>
      </c>
      <c r="H2973" t="s">
        <v>215</v>
      </c>
      <c r="I2973" t="s">
        <v>215</v>
      </c>
      <c r="J2973" t="s">
        <v>215</v>
      </c>
      <c r="K2973" t="s">
        <v>215</v>
      </c>
      <c r="L2973" t="s">
        <v>215</v>
      </c>
      <c r="M2973" t="s">
        <v>215</v>
      </c>
      <c r="N2973" t="s">
        <v>215</v>
      </c>
      <c r="O2973" t="s">
        <v>215</v>
      </c>
      <c r="P2973" t="s">
        <v>215</v>
      </c>
      <c r="Q2973" t="s">
        <v>215</v>
      </c>
      <c r="R2973" t="s">
        <v>35</v>
      </c>
      <c r="S2973">
        <v>265</v>
      </c>
      <c r="T2973">
        <v>19300</v>
      </c>
      <c r="U2973">
        <v>23700</v>
      </c>
      <c r="V2973">
        <v>29900</v>
      </c>
      <c r="W2973">
        <v>360</v>
      </c>
      <c r="X2973">
        <v>0</v>
      </c>
      <c r="Y2973">
        <v>360</v>
      </c>
      <c r="Z2973">
        <v>6.2</v>
      </c>
      <c r="AA2973">
        <v>6.3</v>
      </c>
      <c r="AB2973">
        <v>76.3</v>
      </c>
      <c r="AC2973">
        <v>85.8</v>
      </c>
      <c r="AD2973">
        <v>87.5</v>
      </c>
    </row>
    <row r="2974" spans="1:30" x14ac:dyDescent="0.25">
      <c r="A2974" t="str">
        <f t="shared" si="46"/>
        <v>2017/20185FemaleHistory and archaeologyYorkshire and the Humber</v>
      </c>
      <c r="B2974" t="s">
        <v>218</v>
      </c>
      <c r="C2974" t="s">
        <v>251</v>
      </c>
      <c r="D2974">
        <v>5</v>
      </c>
      <c r="E2974" t="s">
        <v>6</v>
      </c>
      <c r="F2974" t="s">
        <v>177</v>
      </c>
      <c r="G2974" t="s">
        <v>215</v>
      </c>
      <c r="H2974" t="s">
        <v>215</v>
      </c>
      <c r="I2974" t="s">
        <v>215</v>
      </c>
      <c r="J2974" t="s">
        <v>215</v>
      </c>
      <c r="K2974" t="s">
        <v>215</v>
      </c>
      <c r="L2974" t="s">
        <v>215</v>
      </c>
      <c r="M2974" t="s">
        <v>215</v>
      </c>
      <c r="N2974" t="s">
        <v>215</v>
      </c>
      <c r="O2974" t="s">
        <v>215</v>
      </c>
      <c r="P2974" t="s">
        <v>215</v>
      </c>
      <c r="Q2974" t="s">
        <v>215</v>
      </c>
      <c r="R2974" t="s">
        <v>33</v>
      </c>
      <c r="S2974">
        <v>275</v>
      </c>
      <c r="T2974">
        <v>16400</v>
      </c>
      <c r="U2974">
        <v>22300</v>
      </c>
      <c r="V2974">
        <v>27700</v>
      </c>
      <c r="W2974">
        <v>410</v>
      </c>
      <c r="X2974">
        <v>0</v>
      </c>
      <c r="Y2974">
        <v>410</v>
      </c>
      <c r="Z2974">
        <v>8.1</v>
      </c>
      <c r="AA2974">
        <v>4.9000000000000004</v>
      </c>
      <c r="AB2974">
        <v>70.5</v>
      </c>
      <c r="AC2974">
        <v>84.5</v>
      </c>
      <c r="AD2974">
        <v>87.1</v>
      </c>
    </row>
    <row r="2975" spans="1:30" x14ac:dyDescent="0.25">
      <c r="A2975" t="str">
        <f t="shared" si="46"/>
        <v>2017/20185FemaleLanguages and area studiesAbroad</v>
      </c>
      <c r="B2975" t="s">
        <v>218</v>
      </c>
      <c r="C2975" t="s">
        <v>251</v>
      </c>
      <c r="D2975">
        <v>5</v>
      </c>
      <c r="E2975" t="s">
        <v>6</v>
      </c>
      <c r="F2975" t="s">
        <v>225</v>
      </c>
      <c r="G2975" t="s">
        <v>215</v>
      </c>
      <c r="H2975" t="s">
        <v>215</v>
      </c>
      <c r="I2975" t="s">
        <v>215</v>
      </c>
      <c r="J2975" t="s">
        <v>215</v>
      </c>
      <c r="K2975" t="s">
        <v>215</v>
      </c>
      <c r="L2975" t="s">
        <v>215</v>
      </c>
      <c r="M2975" t="s">
        <v>215</v>
      </c>
      <c r="N2975" t="s">
        <v>215</v>
      </c>
      <c r="O2975" t="s">
        <v>215</v>
      </c>
      <c r="P2975" t="s">
        <v>215</v>
      </c>
      <c r="Q2975" t="s">
        <v>215</v>
      </c>
      <c r="R2975" t="s">
        <v>255</v>
      </c>
      <c r="S2975" t="s">
        <v>216</v>
      </c>
      <c r="T2975" t="s">
        <v>216</v>
      </c>
      <c r="U2975" t="s">
        <v>216</v>
      </c>
      <c r="V2975" t="s">
        <v>216</v>
      </c>
      <c r="W2975">
        <v>110</v>
      </c>
      <c r="X2975">
        <v>0</v>
      </c>
      <c r="Y2975">
        <v>110</v>
      </c>
      <c r="Z2975">
        <v>70.7</v>
      </c>
      <c r="AA2975">
        <v>9.3000000000000007</v>
      </c>
      <c r="AB2975">
        <v>16.5</v>
      </c>
      <c r="AC2975">
        <v>17.100000000000001</v>
      </c>
      <c r="AD2975">
        <v>19.899999999999999</v>
      </c>
    </row>
    <row r="2976" spans="1:30" x14ac:dyDescent="0.25">
      <c r="A2976" t="str">
        <f t="shared" si="46"/>
        <v>2017/20185FemaleLanguages and area studiesEast Midlands</v>
      </c>
      <c r="B2976" t="s">
        <v>218</v>
      </c>
      <c r="C2976" t="s">
        <v>251</v>
      </c>
      <c r="D2976">
        <v>5</v>
      </c>
      <c r="E2976" t="s">
        <v>6</v>
      </c>
      <c r="F2976" t="s">
        <v>225</v>
      </c>
      <c r="G2976" t="s">
        <v>215</v>
      </c>
      <c r="H2976" t="s">
        <v>215</v>
      </c>
      <c r="I2976" t="s">
        <v>215</v>
      </c>
      <c r="J2976" t="s">
        <v>215</v>
      </c>
      <c r="K2976" t="s">
        <v>215</v>
      </c>
      <c r="L2976" t="s">
        <v>215</v>
      </c>
      <c r="M2976" t="s">
        <v>215</v>
      </c>
      <c r="N2976" t="s">
        <v>215</v>
      </c>
      <c r="O2976" t="s">
        <v>215</v>
      </c>
      <c r="P2976" t="s">
        <v>215</v>
      </c>
      <c r="Q2976" t="s">
        <v>215</v>
      </c>
      <c r="R2976" t="s">
        <v>34</v>
      </c>
      <c r="S2976">
        <v>140</v>
      </c>
      <c r="T2976">
        <v>18800</v>
      </c>
      <c r="U2976">
        <v>24500</v>
      </c>
      <c r="V2976">
        <v>30700</v>
      </c>
      <c r="W2976">
        <v>215</v>
      </c>
      <c r="X2976">
        <v>0</v>
      </c>
      <c r="Y2976">
        <v>215</v>
      </c>
      <c r="Z2976">
        <v>15.1</v>
      </c>
      <c r="AA2976">
        <v>5.2</v>
      </c>
      <c r="AB2976">
        <v>68.8</v>
      </c>
      <c r="AC2976">
        <v>78</v>
      </c>
      <c r="AD2976">
        <v>79.7</v>
      </c>
    </row>
    <row r="2977" spans="1:30" x14ac:dyDescent="0.25">
      <c r="A2977" t="str">
        <f t="shared" si="46"/>
        <v>2017/20185FemaleLanguages and area studiesEast of England</v>
      </c>
      <c r="B2977" t="s">
        <v>218</v>
      </c>
      <c r="C2977" t="s">
        <v>251</v>
      </c>
      <c r="D2977">
        <v>5</v>
      </c>
      <c r="E2977" t="s">
        <v>6</v>
      </c>
      <c r="F2977" t="s">
        <v>225</v>
      </c>
      <c r="G2977" t="s">
        <v>215</v>
      </c>
      <c r="H2977" t="s">
        <v>215</v>
      </c>
      <c r="I2977" t="s">
        <v>215</v>
      </c>
      <c r="J2977" t="s">
        <v>215</v>
      </c>
      <c r="K2977" t="s">
        <v>215</v>
      </c>
      <c r="L2977" t="s">
        <v>215</v>
      </c>
      <c r="M2977" t="s">
        <v>215</v>
      </c>
      <c r="N2977" t="s">
        <v>215</v>
      </c>
      <c r="O2977" t="s">
        <v>215</v>
      </c>
      <c r="P2977" t="s">
        <v>215</v>
      </c>
      <c r="Q2977" t="s">
        <v>215</v>
      </c>
      <c r="R2977" t="s">
        <v>36</v>
      </c>
      <c r="S2977">
        <v>255</v>
      </c>
      <c r="T2977">
        <v>21500</v>
      </c>
      <c r="U2977">
        <v>27000</v>
      </c>
      <c r="V2977">
        <v>34300</v>
      </c>
      <c r="W2977">
        <v>350</v>
      </c>
      <c r="X2977">
        <v>0</v>
      </c>
      <c r="Y2977">
        <v>350</v>
      </c>
      <c r="Z2977">
        <v>11.7</v>
      </c>
      <c r="AA2977">
        <v>5.6</v>
      </c>
      <c r="AB2977">
        <v>74.5</v>
      </c>
      <c r="AC2977">
        <v>81</v>
      </c>
      <c r="AD2977">
        <v>82.7</v>
      </c>
    </row>
    <row r="2978" spans="1:30" x14ac:dyDescent="0.25">
      <c r="A2978" t="str">
        <f t="shared" si="46"/>
        <v>2017/20185FemaleLanguages and area studiesLondon</v>
      </c>
      <c r="B2978" t="s">
        <v>218</v>
      </c>
      <c r="C2978" t="s">
        <v>251</v>
      </c>
      <c r="D2978">
        <v>5</v>
      </c>
      <c r="E2978" t="s">
        <v>6</v>
      </c>
      <c r="F2978" t="s">
        <v>225</v>
      </c>
      <c r="G2978" t="s">
        <v>215</v>
      </c>
      <c r="H2978" t="s">
        <v>215</v>
      </c>
      <c r="I2978" t="s">
        <v>215</v>
      </c>
      <c r="J2978" t="s">
        <v>215</v>
      </c>
      <c r="K2978" t="s">
        <v>215</v>
      </c>
      <c r="L2978" t="s">
        <v>215</v>
      </c>
      <c r="M2978" t="s">
        <v>215</v>
      </c>
      <c r="N2978" t="s">
        <v>215</v>
      </c>
      <c r="O2978" t="s">
        <v>215</v>
      </c>
      <c r="P2978" t="s">
        <v>215</v>
      </c>
      <c r="Q2978" t="s">
        <v>215</v>
      </c>
      <c r="R2978" t="s">
        <v>37</v>
      </c>
      <c r="S2978">
        <v>965</v>
      </c>
      <c r="T2978">
        <v>26300</v>
      </c>
      <c r="U2978">
        <v>33600</v>
      </c>
      <c r="V2978">
        <v>43100</v>
      </c>
      <c r="W2978">
        <v>1350</v>
      </c>
      <c r="X2978">
        <v>0</v>
      </c>
      <c r="Y2978">
        <v>1350</v>
      </c>
      <c r="Z2978">
        <v>11.6</v>
      </c>
      <c r="AA2978">
        <v>6.9</v>
      </c>
      <c r="AB2978">
        <v>74.599999999999994</v>
      </c>
      <c r="AC2978">
        <v>79.900000000000006</v>
      </c>
      <c r="AD2978">
        <v>81.5</v>
      </c>
    </row>
    <row r="2979" spans="1:30" x14ac:dyDescent="0.25">
      <c r="A2979" t="str">
        <f t="shared" si="46"/>
        <v>2017/20185FemaleLanguages and area studiesNorth East</v>
      </c>
      <c r="B2979" t="s">
        <v>218</v>
      </c>
      <c r="C2979" t="s">
        <v>251</v>
      </c>
      <c r="D2979">
        <v>5</v>
      </c>
      <c r="E2979" t="s">
        <v>6</v>
      </c>
      <c r="F2979" t="s">
        <v>225</v>
      </c>
      <c r="G2979" t="s">
        <v>215</v>
      </c>
      <c r="H2979" t="s">
        <v>215</v>
      </c>
      <c r="I2979" t="s">
        <v>215</v>
      </c>
      <c r="J2979" t="s">
        <v>215</v>
      </c>
      <c r="K2979" t="s">
        <v>215</v>
      </c>
      <c r="L2979" t="s">
        <v>215</v>
      </c>
      <c r="M2979" t="s">
        <v>215</v>
      </c>
      <c r="N2979" t="s">
        <v>215</v>
      </c>
      <c r="O2979" t="s">
        <v>215</v>
      </c>
      <c r="P2979" t="s">
        <v>215</v>
      </c>
      <c r="Q2979" t="s">
        <v>215</v>
      </c>
      <c r="R2979" t="s">
        <v>31</v>
      </c>
      <c r="S2979">
        <v>75</v>
      </c>
      <c r="T2979">
        <v>20800</v>
      </c>
      <c r="U2979">
        <v>25600</v>
      </c>
      <c r="V2979">
        <v>30700</v>
      </c>
      <c r="W2979">
        <v>115</v>
      </c>
      <c r="X2979">
        <v>0</v>
      </c>
      <c r="Y2979">
        <v>115</v>
      </c>
      <c r="Z2979">
        <v>11.5</v>
      </c>
      <c r="AA2979">
        <v>6.5</v>
      </c>
      <c r="AB2979">
        <v>70.5</v>
      </c>
      <c r="AC2979">
        <v>78.599999999999994</v>
      </c>
      <c r="AD2979">
        <v>82</v>
      </c>
    </row>
    <row r="2980" spans="1:30" x14ac:dyDescent="0.25">
      <c r="A2980" t="str">
        <f t="shared" si="46"/>
        <v>2017/20185FemaleLanguages and area studiesNorth West</v>
      </c>
      <c r="B2980" t="s">
        <v>218</v>
      </c>
      <c r="C2980" t="s">
        <v>251</v>
      </c>
      <c r="D2980">
        <v>5</v>
      </c>
      <c r="E2980" t="s">
        <v>6</v>
      </c>
      <c r="F2980" t="s">
        <v>225</v>
      </c>
      <c r="G2980" t="s">
        <v>215</v>
      </c>
      <c r="H2980" t="s">
        <v>215</v>
      </c>
      <c r="I2980" t="s">
        <v>215</v>
      </c>
      <c r="J2980" t="s">
        <v>215</v>
      </c>
      <c r="K2980" t="s">
        <v>215</v>
      </c>
      <c r="L2980" t="s">
        <v>215</v>
      </c>
      <c r="M2980" t="s">
        <v>215</v>
      </c>
      <c r="N2980" t="s">
        <v>215</v>
      </c>
      <c r="O2980" t="s">
        <v>215</v>
      </c>
      <c r="P2980" t="s">
        <v>215</v>
      </c>
      <c r="Q2980" t="s">
        <v>215</v>
      </c>
      <c r="R2980" t="s">
        <v>32</v>
      </c>
      <c r="S2980">
        <v>255</v>
      </c>
      <c r="T2980">
        <v>18200</v>
      </c>
      <c r="U2980">
        <v>24500</v>
      </c>
      <c r="V2980">
        <v>29200</v>
      </c>
      <c r="W2980">
        <v>400</v>
      </c>
      <c r="X2980">
        <v>0</v>
      </c>
      <c r="Y2980">
        <v>400</v>
      </c>
      <c r="Z2980">
        <v>14</v>
      </c>
      <c r="AA2980">
        <v>4.9000000000000004</v>
      </c>
      <c r="AB2980">
        <v>68.099999999999994</v>
      </c>
      <c r="AC2980">
        <v>77.7</v>
      </c>
      <c r="AD2980">
        <v>81</v>
      </c>
    </row>
    <row r="2981" spans="1:30" x14ac:dyDescent="0.25">
      <c r="A2981" t="str">
        <f t="shared" si="46"/>
        <v>2017/20185FemaleLanguages and area studiesNorthern Ireland</v>
      </c>
      <c r="B2981" t="s">
        <v>218</v>
      </c>
      <c r="C2981" t="s">
        <v>251</v>
      </c>
      <c r="D2981">
        <v>5</v>
      </c>
      <c r="E2981" t="s">
        <v>6</v>
      </c>
      <c r="F2981" t="s">
        <v>225</v>
      </c>
      <c r="G2981" t="s">
        <v>215</v>
      </c>
      <c r="H2981" t="s">
        <v>215</v>
      </c>
      <c r="I2981" t="s">
        <v>215</v>
      </c>
      <c r="J2981" t="s">
        <v>215</v>
      </c>
      <c r="K2981" t="s">
        <v>215</v>
      </c>
      <c r="L2981" t="s">
        <v>215</v>
      </c>
      <c r="M2981" t="s">
        <v>215</v>
      </c>
      <c r="N2981" t="s">
        <v>215</v>
      </c>
      <c r="O2981" t="s">
        <v>215</v>
      </c>
      <c r="P2981" t="s">
        <v>215</v>
      </c>
      <c r="Q2981" t="s">
        <v>215</v>
      </c>
      <c r="R2981" t="s">
        <v>256</v>
      </c>
      <c r="S2981" t="s">
        <v>216</v>
      </c>
      <c r="T2981" t="s">
        <v>216</v>
      </c>
      <c r="U2981" t="s">
        <v>216</v>
      </c>
      <c r="V2981" t="s">
        <v>216</v>
      </c>
      <c r="W2981">
        <v>15</v>
      </c>
      <c r="X2981">
        <v>0</v>
      </c>
      <c r="Y2981">
        <v>15</v>
      </c>
      <c r="Z2981">
        <v>22.5</v>
      </c>
      <c r="AA2981">
        <v>6.1</v>
      </c>
      <c r="AB2981">
        <v>50</v>
      </c>
      <c r="AC2981">
        <v>65.3</v>
      </c>
      <c r="AD2981">
        <v>71.400000000000006</v>
      </c>
    </row>
    <row r="2982" spans="1:30" x14ac:dyDescent="0.25">
      <c r="A2982" t="str">
        <f t="shared" si="46"/>
        <v>2017/20185FemaleLanguages and area studiesScotland</v>
      </c>
      <c r="B2982" t="s">
        <v>218</v>
      </c>
      <c r="C2982" t="s">
        <v>251</v>
      </c>
      <c r="D2982">
        <v>5</v>
      </c>
      <c r="E2982" t="s">
        <v>6</v>
      </c>
      <c r="F2982" t="s">
        <v>225</v>
      </c>
      <c r="G2982" t="s">
        <v>215</v>
      </c>
      <c r="H2982" t="s">
        <v>215</v>
      </c>
      <c r="I2982" t="s">
        <v>215</v>
      </c>
      <c r="J2982" t="s">
        <v>215</v>
      </c>
      <c r="K2982" t="s">
        <v>215</v>
      </c>
      <c r="L2982" t="s">
        <v>215</v>
      </c>
      <c r="M2982" t="s">
        <v>215</v>
      </c>
      <c r="N2982" t="s">
        <v>215</v>
      </c>
      <c r="O2982" t="s">
        <v>215</v>
      </c>
      <c r="P2982" t="s">
        <v>215</v>
      </c>
      <c r="Q2982" t="s">
        <v>215</v>
      </c>
      <c r="R2982" t="s">
        <v>257</v>
      </c>
      <c r="S2982">
        <v>20</v>
      </c>
      <c r="T2982">
        <v>19700</v>
      </c>
      <c r="U2982">
        <v>24500</v>
      </c>
      <c r="V2982">
        <v>29600</v>
      </c>
      <c r="W2982">
        <v>30</v>
      </c>
      <c r="X2982">
        <v>0</v>
      </c>
      <c r="Y2982">
        <v>30</v>
      </c>
      <c r="Z2982">
        <v>25.1</v>
      </c>
      <c r="AA2982">
        <v>3.1</v>
      </c>
      <c r="AB2982">
        <v>62</v>
      </c>
      <c r="AC2982">
        <v>68.7</v>
      </c>
      <c r="AD2982">
        <v>71.8</v>
      </c>
    </row>
    <row r="2983" spans="1:30" x14ac:dyDescent="0.25">
      <c r="A2983" t="str">
        <f t="shared" si="46"/>
        <v>2017/20185FemaleLanguages and area studiesSouth East</v>
      </c>
      <c r="B2983" t="s">
        <v>218</v>
      </c>
      <c r="C2983" t="s">
        <v>251</v>
      </c>
      <c r="D2983">
        <v>5</v>
      </c>
      <c r="E2983" t="s">
        <v>6</v>
      </c>
      <c r="F2983" t="s">
        <v>225</v>
      </c>
      <c r="G2983" t="s">
        <v>215</v>
      </c>
      <c r="H2983" t="s">
        <v>215</v>
      </c>
      <c r="I2983" t="s">
        <v>215</v>
      </c>
      <c r="J2983" t="s">
        <v>215</v>
      </c>
      <c r="K2983" t="s">
        <v>215</v>
      </c>
      <c r="L2983" t="s">
        <v>215</v>
      </c>
      <c r="M2983" t="s">
        <v>215</v>
      </c>
      <c r="N2983" t="s">
        <v>215</v>
      </c>
      <c r="O2983" t="s">
        <v>215</v>
      </c>
      <c r="P2983" t="s">
        <v>215</v>
      </c>
      <c r="Q2983" t="s">
        <v>215</v>
      </c>
      <c r="R2983" t="s">
        <v>38</v>
      </c>
      <c r="S2983">
        <v>395</v>
      </c>
      <c r="T2983">
        <v>21900</v>
      </c>
      <c r="U2983">
        <v>27400</v>
      </c>
      <c r="V2983">
        <v>33900</v>
      </c>
      <c r="W2983">
        <v>615</v>
      </c>
      <c r="X2983">
        <v>0</v>
      </c>
      <c r="Y2983">
        <v>615</v>
      </c>
      <c r="Z2983">
        <v>13.7</v>
      </c>
      <c r="AA2983">
        <v>7.1</v>
      </c>
      <c r="AB2983">
        <v>68.2</v>
      </c>
      <c r="AC2983">
        <v>77.2</v>
      </c>
      <c r="AD2983">
        <v>79.3</v>
      </c>
    </row>
    <row r="2984" spans="1:30" x14ac:dyDescent="0.25">
      <c r="A2984" t="str">
        <f t="shared" si="46"/>
        <v>2017/20185FemaleLanguages and area studiesSouth West</v>
      </c>
      <c r="B2984" t="s">
        <v>218</v>
      </c>
      <c r="C2984" t="s">
        <v>251</v>
      </c>
      <c r="D2984">
        <v>5</v>
      </c>
      <c r="E2984" t="s">
        <v>6</v>
      </c>
      <c r="F2984" t="s">
        <v>225</v>
      </c>
      <c r="G2984" t="s">
        <v>215</v>
      </c>
      <c r="H2984" t="s">
        <v>215</v>
      </c>
      <c r="I2984" t="s">
        <v>215</v>
      </c>
      <c r="J2984" t="s">
        <v>215</v>
      </c>
      <c r="K2984" t="s">
        <v>215</v>
      </c>
      <c r="L2984" t="s">
        <v>215</v>
      </c>
      <c r="M2984" t="s">
        <v>215</v>
      </c>
      <c r="N2984" t="s">
        <v>215</v>
      </c>
      <c r="O2984" t="s">
        <v>215</v>
      </c>
      <c r="P2984" t="s">
        <v>215</v>
      </c>
      <c r="Q2984" t="s">
        <v>215</v>
      </c>
      <c r="R2984" t="s">
        <v>39</v>
      </c>
      <c r="S2984">
        <v>180</v>
      </c>
      <c r="T2984">
        <v>19300</v>
      </c>
      <c r="U2984">
        <v>24500</v>
      </c>
      <c r="V2984">
        <v>29600</v>
      </c>
      <c r="W2984">
        <v>270</v>
      </c>
      <c r="X2984">
        <v>0</v>
      </c>
      <c r="Y2984">
        <v>270</v>
      </c>
      <c r="Z2984">
        <v>15.7</v>
      </c>
      <c r="AA2984">
        <v>7.2</v>
      </c>
      <c r="AB2984">
        <v>70</v>
      </c>
      <c r="AC2984">
        <v>74.400000000000006</v>
      </c>
      <c r="AD2984">
        <v>77.099999999999994</v>
      </c>
    </row>
    <row r="2985" spans="1:30" x14ac:dyDescent="0.25">
      <c r="A2985" t="str">
        <f t="shared" si="46"/>
        <v>2017/20185FemaleLanguages and area studiesWales</v>
      </c>
      <c r="B2985" t="s">
        <v>218</v>
      </c>
      <c r="C2985" t="s">
        <v>251</v>
      </c>
      <c r="D2985">
        <v>5</v>
      </c>
      <c r="E2985" t="s">
        <v>6</v>
      </c>
      <c r="F2985" t="s">
        <v>225</v>
      </c>
      <c r="G2985" t="s">
        <v>215</v>
      </c>
      <c r="H2985" t="s">
        <v>215</v>
      </c>
      <c r="I2985" t="s">
        <v>215</v>
      </c>
      <c r="J2985" t="s">
        <v>215</v>
      </c>
      <c r="K2985" t="s">
        <v>215</v>
      </c>
      <c r="L2985" t="s">
        <v>215</v>
      </c>
      <c r="M2985" t="s">
        <v>215</v>
      </c>
      <c r="N2985" t="s">
        <v>215</v>
      </c>
      <c r="O2985" t="s">
        <v>215</v>
      </c>
      <c r="P2985" t="s">
        <v>215</v>
      </c>
      <c r="Q2985" t="s">
        <v>215</v>
      </c>
      <c r="R2985" t="s">
        <v>259</v>
      </c>
      <c r="S2985">
        <v>35</v>
      </c>
      <c r="T2985">
        <v>20800</v>
      </c>
      <c r="U2985">
        <v>24800</v>
      </c>
      <c r="V2985">
        <v>31000</v>
      </c>
      <c r="W2985">
        <v>60</v>
      </c>
      <c r="X2985">
        <v>0</v>
      </c>
      <c r="Y2985">
        <v>60</v>
      </c>
      <c r="Z2985">
        <v>22.3</v>
      </c>
      <c r="AA2985">
        <v>3.3</v>
      </c>
      <c r="AB2985">
        <v>58.9</v>
      </c>
      <c r="AC2985">
        <v>71.900000000000006</v>
      </c>
      <c r="AD2985">
        <v>74.400000000000006</v>
      </c>
    </row>
    <row r="2986" spans="1:30" x14ac:dyDescent="0.25">
      <c r="A2986" t="str">
        <f t="shared" si="46"/>
        <v>2017/20185FemaleLanguages and area studiesWest Midlands</v>
      </c>
      <c r="B2986" t="s">
        <v>218</v>
      </c>
      <c r="C2986" t="s">
        <v>251</v>
      </c>
      <c r="D2986">
        <v>5</v>
      </c>
      <c r="E2986" t="s">
        <v>6</v>
      </c>
      <c r="F2986" t="s">
        <v>225</v>
      </c>
      <c r="G2986" t="s">
        <v>215</v>
      </c>
      <c r="H2986" t="s">
        <v>215</v>
      </c>
      <c r="I2986" t="s">
        <v>215</v>
      </c>
      <c r="J2986" t="s">
        <v>215</v>
      </c>
      <c r="K2986" t="s">
        <v>215</v>
      </c>
      <c r="L2986" t="s">
        <v>215</v>
      </c>
      <c r="M2986" t="s">
        <v>215</v>
      </c>
      <c r="N2986" t="s">
        <v>215</v>
      </c>
      <c r="O2986" t="s">
        <v>215</v>
      </c>
      <c r="P2986" t="s">
        <v>215</v>
      </c>
      <c r="Q2986" t="s">
        <v>215</v>
      </c>
      <c r="R2986" t="s">
        <v>35</v>
      </c>
      <c r="S2986">
        <v>140</v>
      </c>
      <c r="T2986">
        <v>19300</v>
      </c>
      <c r="U2986">
        <v>25600</v>
      </c>
      <c r="V2986">
        <v>30800</v>
      </c>
      <c r="W2986">
        <v>220</v>
      </c>
      <c r="X2986">
        <v>0</v>
      </c>
      <c r="Y2986">
        <v>220</v>
      </c>
      <c r="Z2986">
        <v>14.5</v>
      </c>
      <c r="AA2986">
        <v>5.8</v>
      </c>
      <c r="AB2986">
        <v>66.900000000000006</v>
      </c>
      <c r="AC2986">
        <v>76.099999999999994</v>
      </c>
      <c r="AD2986">
        <v>79.7</v>
      </c>
    </row>
    <row r="2987" spans="1:30" x14ac:dyDescent="0.25">
      <c r="A2987" t="str">
        <f t="shared" si="46"/>
        <v>2017/20185FemaleLanguages and area studiesYorkshire and the Humber</v>
      </c>
      <c r="B2987" t="s">
        <v>218</v>
      </c>
      <c r="C2987" t="s">
        <v>251</v>
      </c>
      <c r="D2987">
        <v>5</v>
      </c>
      <c r="E2987" t="s">
        <v>6</v>
      </c>
      <c r="F2987" t="s">
        <v>225</v>
      </c>
      <c r="G2987" t="s">
        <v>215</v>
      </c>
      <c r="H2987" t="s">
        <v>215</v>
      </c>
      <c r="I2987" t="s">
        <v>215</v>
      </c>
      <c r="J2987" t="s">
        <v>215</v>
      </c>
      <c r="K2987" t="s">
        <v>215</v>
      </c>
      <c r="L2987" t="s">
        <v>215</v>
      </c>
      <c r="M2987" t="s">
        <v>215</v>
      </c>
      <c r="N2987" t="s">
        <v>215</v>
      </c>
      <c r="O2987" t="s">
        <v>215</v>
      </c>
      <c r="P2987" t="s">
        <v>215</v>
      </c>
      <c r="Q2987" t="s">
        <v>215</v>
      </c>
      <c r="R2987" t="s">
        <v>33</v>
      </c>
      <c r="S2987">
        <v>160</v>
      </c>
      <c r="T2987">
        <v>18200</v>
      </c>
      <c r="U2987">
        <v>24100</v>
      </c>
      <c r="V2987">
        <v>30700</v>
      </c>
      <c r="W2987">
        <v>265</v>
      </c>
      <c r="X2987">
        <v>0</v>
      </c>
      <c r="Y2987">
        <v>265</v>
      </c>
      <c r="Z2987">
        <v>15.9</v>
      </c>
      <c r="AA2987">
        <v>7.3</v>
      </c>
      <c r="AB2987">
        <v>63.8</v>
      </c>
      <c r="AC2987">
        <v>74.3</v>
      </c>
      <c r="AD2987">
        <v>76.8</v>
      </c>
    </row>
    <row r="2988" spans="1:30" x14ac:dyDescent="0.25">
      <c r="A2988" t="str">
        <f t="shared" si="46"/>
        <v>2017/20185FemaleLawAbroad</v>
      </c>
      <c r="B2988" t="s">
        <v>218</v>
      </c>
      <c r="C2988" t="s">
        <v>251</v>
      </c>
      <c r="D2988">
        <v>5</v>
      </c>
      <c r="E2988" t="s">
        <v>6</v>
      </c>
      <c r="F2988" t="s">
        <v>14</v>
      </c>
      <c r="G2988" t="s">
        <v>215</v>
      </c>
      <c r="H2988" t="s">
        <v>215</v>
      </c>
      <c r="I2988" t="s">
        <v>215</v>
      </c>
      <c r="J2988" t="s">
        <v>215</v>
      </c>
      <c r="K2988" t="s">
        <v>215</v>
      </c>
      <c r="L2988" t="s">
        <v>215</v>
      </c>
      <c r="M2988" t="s">
        <v>215</v>
      </c>
      <c r="N2988" t="s">
        <v>215</v>
      </c>
      <c r="O2988" t="s">
        <v>215</v>
      </c>
      <c r="P2988" t="s">
        <v>215</v>
      </c>
      <c r="Q2988" t="s">
        <v>215</v>
      </c>
      <c r="R2988" t="s">
        <v>255</v>
      </c>
      <c r="S2988" t="s">
        <v>216</v>
      </c>
      <c r="T2988" t="s">
        <v>216</v>
      </c>
      <c r="U2988" t="s">
        <v>216</v>
      </c>
      <c r="V2988" t="s">
        <v>216</v>
      </c>
      <c r="W2988">
        <v>60</v>
      </c>
      <c r="X2988">
        <v>0</v>
      </c>
      <c r="Y2988">
        <v>60</v>
      </c>
      <c r="Z2988">
        <v>58.9</v>
      </c>
      <c r="AA2988">
        <v>10.9</v>
      </c>
      <c r="AB2988">
        <v>28.5</v>
      </c>
      <c r="AC2988">
        <v>28.5</v>
      </c>
      <c r="AD2988">
        <v>30.2</v>
      </c>
    </row>
    <row r="2989" spans="1:30" x14ac:dyDescent="0.25">
      <c r="A2989" t="str">
        <f t="shared" si="46"/>
        <v>2017/20185FemaleLawEast Midlands</v>
      </c>
      <c r="B2989" t="s">
        <v>218</v>
      </c>
      <c r="C2989" t="s">
        <v>251</v>
      </c>
      <c r="D2989">
        <v>5</v>
      </c>
      <c r="E2989" t="s">
        <v>6</v>
      </c>
      <c r="F2989" t="s">
        <v>14</v>
      </c>
      <c r="G2989" t="s">
        <v>215</v>
      </c>
      <c r="H2989" t="s">
        <v>215</v>
      </c>
      <c r="I2989" t="s">
        <v>215</v>
      </c>
      <c r="J2989" t="s">
        <v>215</v>
      </c>
      <c r="K2989" t="s">
        <v>215</v>
      </c>
      <c r="L2989" t="s">
        <v>215</v>
      </c>
      <c r="M2989" t="s">
        <v>215</v>
      </c>
      <c r="N2989" t="s">
        <v>215</v>
      </c>
      <c r="O2989" t="s">
        <v>215</v>
      </c>
      <c r="P2989" t="s">
        <v>215</v>
      </c>
      <c r="Q2989" t="s">
        <v>215</v>
      </c>
      <c r="R2989" t="s">
        <v>34</v>
      </c>
      <c r="S2989">
        <v>380</v>
      </c>
      <c r="T2989">
        <v>18600</v>
      </c>
      <c r="U2989">
        <v>23400</v>
      </c>
      <c r="V2989">
        <v>30700</v>
      </c>
      <c r="W2989">
        <v>505</v>
      </c>
      <c r="X2989">
        <v>0</v>
      </c>
      <c r="Y2989">
        <v>505</v>
      </c>
      <c r="Z2989">
        <v>5.4</v>
      </c>
      <c r="AA2989">
        <v>6.3</v>
      </c>
      <c r="AB2989">
        <v>76.5</v>
      </c>
      <c r="AC2989">
        <v>86.2</v>
      </c>
      <c r="AD2989">
        <v>88.2</v>
      </c>
    </row>
    <row r="2990" spans="1:30" x14ac:dyDescent="0.25">
      <c r="A2990" t="str">
        <f t="shared" si="46"/>
        <v>2017/20185FemaleLawEast of England</v>
      </c>
      <c r="B2990" t="s">
        <v>218</v>
      </c>
      <c r="C2990" t="s">
        <v>251</v>
      </c>
      <c r="D2990">
        <v>5</v>
      </c>
      <c r="E2990" t="s">
        <v>6</v>
      </c>
      <c r="F2990" t="s">
        <v>14</v>
      </c>
      <c r="G2990" t="s">
        <v>215</v>
      </c>
      <c r="H2990" t="s">
        <v>215</v>
      </c>
      <c r="I2990" t="s">
        <v>215</v>
      </c>
      <c r="J2990" t="s">
        <v>215</v>
      </c>
      <c r="K2990" t="s">
        <v>215</v>
      </c>
      <c r="L2990" t="s">
        <v>215</v>
      </c>
      <c r="M2990" t="s">
        <v>215</v>
      </c>
      <c r="N2990" t="s">
        <v>215</v>
      </c>
      <c r="O2990" t="s">
        <v>215</v>
      </c>
      <c r="P2990" t="s">
        <v>215</v>
      </c>
      <c r="Q2990" t="s">
        <v>215</v>
      </c>
      <c r="R2990" t="s">
        <v>36</v>
      </c>
      <c r="S2990">
        <v>475</v>
      </c>
      <c r="T2990">
        <v>21900</v>
      </c>
      <c r="U2990">
        <v>28500</v>
      </c>
      <c r="V2990">
        <v>36900</v>
      </c>
      <c r="W2990">
        <v>610</v>
      </c>
      <c r="X2990">
        <v>0</v>
      </c>
      <c r="Y2990">
        <v>610</v>
      </c>
      <c r="Z2990">
        <v>5.3</v>
      </c>
      <c r="AA2990">
        <v>5.8</v>
      </c>
      <c r="AB2990">
        <v>79.900000000000006</v>
      </c>
      <c r="AC2990">
        <v>87.2</v>
      </c>
      <c r="AD2990">
        <v>88.9</v>
      </c>
    </row>
    <row r="2991" spans="1:30" x14ac:dyDescent="0.25">
      <c r="A2991" t="str">
        <f t="shared" si="46"/>
        <v>2017/20185FemaleLawLondon</v>
      </c>
      <c r="B2991" t="s">
        <v>218</v>
      </c>
      <c r="C2991" t="s">
        <v>251</v>
      </c>
      <c r="D2991">
        <v>5</v>
      </c>
      <c r="E2991" t="s">
        <v>6</v>
      </c>
      <c r="F2991" t="s">
        <v>14</v>
      </c>
      <c r="G2991" t="s">
        <v>215</v>
      </c>
      <c r="H2991" t="s">
        <v>215</v>
      </c>
      <c r="I2991" t="s">
        <v>215</v>
      </c>
      <c r="J2991" t="s">
        <v>215</v>
      </c>
      <c r="K2991" t="s">
        <v>215</v>
      </c>
      <c r="L2991" t="s">
        <v>215</v>
      </c>
      <c r="M2991" t="s">
        <v>215</v>
      </c>
      <c r="N2991" t="s">
        <v>215</v>
      </c>
      <c r="O2991" t="s">
        <v>215</v>
      </c>
      <c r="P2991" t="s">
        <v>215</v>
      </c>
      <c r="Q2991" t="s">
        <v>215</v>
      </c>
      <c r="R2991" t="s">
        <v>37</v>
      </c>
      <c r="S2991">
        <v>1445</v>
      </c>
      <c r="T2991">
        <v>23000</v>
      </c>
      <c r="U2991">
        <v>31400</v>
      </c>
      <c r="V2991">
        <v>45300</v>
      </c>
      <c r="W2991">
        <v>1980</v>
      </c>
      <c r="X2991">
        <v>0</v>
      </c>
      <c r="Y2991">
        <v>1980</v>
      </c>
      <c r="Z2991">
        <v>6.9</v>
      </c>
      <c r="AA2991">
        <v>7.6</v>
      </c>
      <c r="AB2991">
        <v>75.5</v>
      </c>
      <c r="AC2991">
        <v>83.3</v>
      </c>
      <c r="AD2991">
        <v>85.5</v>
      </c>
    </row>
    <row r="2992" spans="1:30" x14ac:dyDescent="0.25">
      <c r="A2992" t="str">
        <f t="shared" si="46"/>
        <v>2017/20185FemaleLawMissing</v>
      </c>
      <c r="B2992" t="s">
        <v>218</v>
      </c>
      <c r="C2992" t="s">
        <v>251</v>
      </c>
      <c r="D2992">
        <v>5</v>
      </c>
      <c r="E2992" t="s">
        <v>6</v>
      </c>
      <c r="F2992" t="s">
        <v>14</v>
      </c>
      <c r="G2992" t="s">
        <v>215</v>
      </c>
      <c r="H2992" t="s">
        <v>215</v>
      </c>
      <c r="I2992" t="s">
        <v>215</v>
      </c>
      <c r="J2992" t="s">
        <v>215</v>
      </c>
      <c r="K2992" t="s">
        <v>215</v>
      </c>
      <c r="L2992" t="s">
        <v>215</v>
      </c>
      <c r="M2992" t="s">
        <v>215</v>
      </c>
      <c r="N2992" t="s">
        <v>215</v>
      </c>
      <c r="O2992" t="s">
        <v>215</v>
      </c>
      <c r="P2992" t="s">
        <v>215</v>
      </c>
      <c r="Q2992" t="s">
        <v>215</v>
      </c>
      <c r="R2992" t="s">
        <v>260</v>
      </c>
      <c r="S2992" t="s">
        <v>216</v>
      </c>
      <c r="T2992" t="s">
        <v>216</v>
      </c>
      <c r="U2992" t="s">
        <v>216</v>
      </c>
      <c r="V2992" t="s">
        <v>216</v>
      </c>
      <c r="W2992">
        <v>140</v>
      </c>
      <c r="X2992">
        <v>93</v>
      </c>
      <c r="Y2992">
        <v>10</v>
      </c>
      <c r="Z2992">
        <v>0</v>
      </c>
      <c r="AA2992">
        <v>0</v>
      </c>
      <c r="AB2992">
        <v>10.4</v>
      </c>
      <c r="AC2992">
        <v>10.4</v>
      </c>
      <c r="AD2992">
        <v>100</v>
      </c>
    </row>
    <row r="2993" spans="1:30" x14ac:dyDescent="0.25">
      <c r="A2993" t="str">
        <f t="shared" si="46"/>
        <v>2017/20185FemaleLawNorth East</v>
      </c>
      <c r="B2993" t="s">
        <v>218</v>
      </c>
      <c r="C2993" t="s">
        <v>251</v>
      </c>
      <c r="D2993">
        <v>5</v>
      </c>
      <c r="E2993" t="s">
        <v>6</v>
      </c>
      <c r="F2993" t="s">
        <v>14</v>
      </c>
      <c r="G2993" t="s">
        <v>215</v>
      </c>
      <c r="H2993" t="s">
        <v>215</v>
      </c>
      <c r="I2993" t="s">
        <v>215</v>
      </c>
      <c r="J2993" t="s">
        <v>215</v>
      </c>
      <c r="K2993" t="s">
        <v>215</v>
      </c>
      <c r="L2993" t="s">
        <v>215</v>
      </c>
      <c r="M2993" t="s">
        <v>215</v>
      </c>
      <c r="N2993" t="s">
        <v>215</v>
      </c>
      <c r="O2993" t="s">
        <v>215</v>
      </c>
      <c r="P2993" t="s">
        <v>215</v>
      </c>
      <c r="Q2993" t="s">
        <v>215</v>
      </c>
      <c r="R2993" t="s">
        <v>31</v>
      </c>
      <c r="S2993">
        <v>200</v>
      </c>
      <c r="T2993">
        <v>16800</v>
      </c>
      <c r="U2993">
        <v>22300</v>
      </c>
      <c r="V2993">
        <v>28100</v>
      </c>
      <c r="W2993">
        <v>280</v>
      </c>
      <c r="X2993">
        <v>0</v>
      </c>
      <c r="Y2993">
        <v>280</v>
      </c>
      <c r="Z2993">
        <v>9.6999999999999993</v>
      </c>
      <c r="AA2993">
        <v>4.5999999999999996</v>
      </c>
      <c r="AB2993">
        <v>74.8</v>
      </c>
      <c r="AC2993">
        <v>83.2</v>
      </c>
      <c r="AD2993">
        <v>85.8</v>
      </c>
    </row>
    <row r="2994" spans="1:30" x14ac:dyDescent="0.25">
      <c r="A2994" t="str">
        <f t="shared" si="46"/>
        <v>2017/20185FemaleLawNorth West</v>
      </c>
      <c r="B2994" t="s">
        <v>218</v>
      </c>
      <c r="C2994" t="s">
        <v>251</v>
      </c>
      <c r="D2994">
        <v>5</v>
      </c>
      <c r="E2994" t="s">
        <v>6</v>
      </c>
      <c r="F2994" t="s">
        <v>14</v>
      </c>
      <c r="G2994" t="s">
        <v>215</v>
      </c>
      <c r="H2994" t="s">
        <v>215</v>
      </c>
      <c r="I2994" t="s">
        <v>215</v>
      </c>
      <c r="J2994" t="s">
        <v>215</v>
      </c>
      <c r="K2994" t="s">
        <v>215</v>
      </c>
      <c r="L2994" t="s">
        <v>215</v>
      </c>
      <c r="M2994" t="s">
        <v>215</v>
      </c>
      <c r="N2994" t="s">
        <v>215</v>
      </c>
      <c r="O2994" t="s">
        <v>215</v>
      </c>
      <c r="P2994" t="s">
        <v>215</v>
      </c>
      <c r="Q2994" t="s">
        <v>215</v>
      </c>
      <c r="R2994" t="s">
        <v>32</v>
      </c>
      <c r="S2994">
        <v>755</v>
      </c>
      <c r="T2994">
        <v>17500</v>
      </c>
      <c r="U2994">
        <v>22600</v>
      </c>
      <c r="V2994">
        <v>29200</v>
      </c>
      <c r="W2994">
        <v>1050</v>
      </c>
      <c r="X2994">
        <v>0</v>
      </c>
      <c r="Y2994">
        <v>1050</v>
      </c>
      <c r="Z2994">
        <v>8.1</v>
      </c>
      <c r="AA2994">
        <v>6.9</v>
      </c>
      <c r="AB2994">
        <v>74</v>
      </c>
      <c r="AC2994">
        <v>83</v>
      </c>
      <c r="AD2994">
        <v>85</v>
      </c>
    </row>
    <row r="2995" spans="1:30" x14ac:dyDescent="0.25">
      <c r="A2995" t="str">
        <f t="shared" si="46"/>
        <v>2017/20185FemaleLawNorthern Ireland</v>
      </c>
      <c r="B2995" t="s">
        <v>218</v>
      </c>
      <c r="C2995" t="s">
        <v>251</v>
      </c>
      <c r="D2995">
        <v>5</v>
      </c>
      <c r="E2995" t="s">
        <v>6</v>
      </c>
      <c r="F2995" t="s">
        <v>14</v>
      </c>
      <c r="G2995" t="s">
        <v>215</v>
      </c>
      <c r="H2995" t="s">
        <v>215</v>
      </c>
      <c r="I2995" t="s">
        <v>215</v>
      </c>
      <c r="J2995" t="s">
        <v>215</v>
      </c>
      <c r="K2995" t="s">
        <v>215</v>
      </c>
      <c r="L2995" t="s">
        <v>215</v>
      </c>
      <c r="M2995" t="s">
        <v>215</v>
      </c>
      <c r="N2995" t="s">
        <v>215</v>
      </c>
      <c r="O2995" t="s">
        <v>215</v>
      </c>
      <c r="P2995" t="s">
        <v>215</v>
      </c>
      <c r="Q2995" t="s">
        <v>215</v>
      </c>
      <c r="R2995" t="s">
        <v>256</v>
      </c>
      <c r="S2995">
        <v>30</v>
      </c>
      <c r="T2995">
        <v>20800</v>
      </c>
      <c r="U2995">
        <v>24500</v>
      </c>
      <c r="V2995">
        <v>37600</v>
      </c>
      <c r="W2995">
        <v>45</v>
      </c>
      <c r="X2995">
        <v>0</v>
      </c>
      <c r="Y2995">
        <v>45</v>
      </c>
      <c r="Z2995">
        <v>10.7</v>
      </c>
      <c r="AA2995">
        <v>9.1999999999999993</v>
      </c>
      <c r="AB2995">
        <v>65.900000000000006</v>
      </c>
      <c r="AC2995">
        <v>78.900000000000006</v>
      </c>
      <c r="AD2995">
        <v>80.099999999999994</v>
      </c>
    </row>
    <row r="2996" spans="1:30" x14ac:dyDescent="0.25">
      <c r="A2996" t="str">
        <f t="shared" si="46"/>
        <v>2017/20185FemaleLawScotland</v>
      </c>
      <c r="B2996" t="s">
        <v>218</v>
      </c>
      <c r="C2996" t="s">
        <v>251</v>
      </c>
      <c r="D2996">
        <v>5</v>
      </c>
      <c r="E2996" t="s">
        <v>6</v>
      </c>
      <c r="F2996" t="s">
        <v>14</v>
      </c>
      <c r="G2996" t="s">
        <v>215</v>
      </c>
      <c r="H2996" t="s">
        <v>215</v>
      </c>
      <c r="I2996" t="s">
        <v>215</v>
      </c>
      <c r="J2996" t="s">
        <v>215</v>
      </c>
      <c r="K2996" t="s">
        <v>215</v>
      </c>
      <c r="L2996" t="s">
        <v>215</v>
      </c>
      <c r="M2996" t="s">
        <v>215</v>
      </c>
      <c r="N2996" t="s">
        <v>215</v>
      </c>
      <c r="O2996" t="s">
        <v>215</v>
      </c>
      <c r="P2996" t="s">
        <v>215</v>
      </c>
      <c r="Q2996" t="s">
        <v>215</v>
      </c>
      <c r="R2996" t="s">
        <v>257</v>
      </c>
      <c r="S2996">
        <v>10</v>
      </c>
      <c r="T2996">
        <v>17200</v>
      </c>
      <c r="U2996">
        <v>28800</v>
      </c>
      <c r="V2996">
        <v>33600</v>
      </c>
      <c r="W2996">
        <v>25</v>
      </c>
      <c r="X2996">
        <v>0</v>
      </c>
      <c r="Y2996">
        <v>25</v>
      </c>
      <c r="Z2996">
        <v>10.3</v>
      </c>
      <c r="AA2996">
        <v>4.3</v>
      </c>
      <c r="AB2996">
        <v>47.3</v>
      </c>
      <c r="AC2996">
        <v>75.3</v>
      </c>
      <c r="AD2996">
        <v>85.4</v>
      </c>
    </row>
    <row r="2997" spans="1:30" x14ac:dyDescent="0.25">
      <c r="A2997" t="str">
        <f t="shared" si="46"/>
        <v>2017/20185FemaleLawSouth East</v>
      </c>
      <c r="B2997" t="s">
        <v>218</v>
      </c>
      <c r="C2997" t="s">
        <v>251</v>
      </c>
      <c r="D2997">
        <v>5</v>
      </c>
      <c r="E2997" t="s">
        <v>6</v>
      </c>
      <c r="F2997" t="s">
        <v>14</v>
      </c>
      <c r="G2997" t="s">
        <v>215</v>
      </c>
      <c r="H2997" t="s">
        <v>215</v>
      </c>
      <c r="I2997" t="s">
        <v>215</v>
      </c>
      <c r="J2997" t="s">
        <v>215</v>
      </c>
      <c r="K2997" t="s">
        <v>215</v>
      </c>
      <c r="L2997" t="s">
        <v>215</v>
      </c>
      <c r="M2997" t="s">
        <v>215</v>
      </c>
      <c r="N2997" t="s">
        <v>215</v>
      </c>
      <c r="O2997" t="s">
        <v>215</v>
      </c>
      <c r="P2997" t="s">
        <v>215</v>
      </c>
      <c r="Q2997" t="s">
        <v>215</v>
      </c>
      <c r="R2997" t="s">
        <v>38</v>
      </c>
      <c r="S2997">
        <v>635</v>
      </c>
      <c r="T2997">
        <v>22600</v>
      </c>
      <c r="U2997">
        <v>28100</v>
      </c>
      <c r="V2997">
        <v>35800</v>
      </c>
      <c r="W2997">
        <v>830</v>
      </c>
      <c r="X2997">
        <v>0</v>
      </c>
      <c r="Y2997">
        <v>830</v>
      </c>
      <c r="Z2997">
        <v>7.2</v>
      </c>
      <c r="AA2997">
        <v>7</v>
      </c>
      <c r="AB2997">
        <v>78.2</v>
      </c>
      <c r="AC2997">
        <v>84.9</v>
      </c>
      <c r="AD2997">
        <v>85.8</v>
      </c>
    </row>
    <row r="2998" spans="1:30" x14ac:dyDescent="0.25">
      <c r="A2998" t="str">
        <f t="shared" si="46"/>
        <v>2017/20185FemaleLawSouth West</v>
      </c>
      <c r="B2998" t="s">
        <v>218</v>
      </c>
      <c r="C2998" t="s">
        <v>251</v>
      </c>
      <c r="D2998">
        <v>5</v>
      </c>
      <c r="E2998" t="s">
        <v>6</v>
      </c>
      <c r="F2998" t="s">
        <v>14</v>
      </c>
      <c r="G2998" t="s">
        <v>215</v>
      </c>
      <c r="H2998" t="s">
        <v>215</v>
      </c>
      <c r="I2998" t="s">
        <v>215</v>
      </c>
      <c r="J2998" t="s">
        <v>215</v>
      </c>
      <c r="K2998" t="s">
        <v>215</v>
      </c>
      <c r="L2998" t="s">
        <v>215</v>
      </c>
      <c r="M2998" t="s">
        <v>215</v>
      </c>
      <c r="N2998" t="s">
        <v>215</v>
      </c>
      <c r="O2998" t="s">
        <v>215</v>
      </c>
      <c r="P2998" t="s">
        <v>215</v>
      </c>
      <c r="Q2998" t="s">
        <v>215</v>
      </c>
      <c r="R2998" t="s">
        <v>39</v>
      </c>
      <c r="S2998">
        <v>335</v>
      </c>
      <c r="T2998">
        <v>18600</v>
      </c>
      <c r="U2998">
        <v>24100</v>
      </c>
      <c r="V2998">
        <v>31800</v>
      </c>
      <c r="W2998">
        <v>430</v>
      </c>
      <c r="X2998">
        <v>0</v>
      </c>
      <c r="Y2998">
        <v>430</v>
      </c>
      <c r="Z2998">
        <v>6.9</v>
      </c>
      <c r="AA2998">
        <v>4</v>
      </c>
      <c r="AB2998">
        <v>80.099999999999994</v>
      </c>
      <c r="AC2998">
        <v>87.5</v>
      </c>
      <c r="AD2998">
        <v>89.1</v>
      </c>
    </row>
    <row r="2999" spans="1:30" x14ac:dyDescent="0.25">
      <c r="A2999" t="str">
        <f t="shared" si="46"/>
        <v>2017/20185FemaleLawWales</v>
      </c>
      <c r="B2999" t="s">
        <v>218</v>
      </c>
      <c r="C2999" t="s">
        <v>251</v>
      </c>
      <c r="D2999">
        <v>5</v>
      </c>
      <c r="E2999" t="s">
        <v>6</v>
      </c>
      <c r="F2999" t="s">
        <v>14</v>
      </c>
      <c r="G2999" t="s">
        <v>215</v>
      </c>
      <c r="H2999" t="s">
        <v>215</v>
      </c>
      <c r="I2999" t="s">
        <v>215</v>
      </c>
      <c r="J2999" t="s">
        <v>215</v>
      </c>
      <c r="K2999" t="s">
        <v>215</v>
      </c>
      <c r="L2999" t="s">
        <v>215</v>
      </c>
      <c r="M2999" t="s">
        <v>215</v>
      </c>
      <c r="N2999" t="s">
        <v>215</v>
      </c>
      <c r="O2999" t="s">
        <v>215</v>
      </c>
      <c r="P2999" t="s">
        <v>215</v>
      </c>
      <c r="Q2999" t="s">
        <v>215</v>
      </c>
      <c r="R2999" t="s">
        <v>259</v>
      </c>
      <c r="S2999">
        <v>75</v>
      </c>
      <c r="T2999">
        <v>16800</v>
      </c>
      <c r="U2999">
        <v>22300</v>
      </c>
      <c r="V2999">
        <v>30500</v>
      </c>
      <c r="W2999">
        <v>105</v>
      </c>
      <c r="X2999">
        <v>0</v>
      </c>
      <c r="Y2999">
        <v>105</v>
      </c>
      <c r="Z2999">
        <v>7.1</v>
      </c>
      <c r="AA2999">
        <v>6.7</v>
      </c>
      <c r="AB2999">
        <v>75.099999999999994</v>
      </c>
      <c r="AC2999">
        <v>83.9</v>
      </c>
      <c r="AD2999">
        <v>86.2</v>
      </c>
    </row>
    <row r="3000" spans="1:30" x14ac:dyDescent="0.25">
      <c r="A3000" t="str">
        <f t="shared" si="46"/>
        <v>2017/20185FemaleLawWest Midlands</v>
      </c>
      <c r="B3000" t="s">
        <v>218</v>
      </c>
      <c r="C3000" t="s">
        <v>251</v>
      </c>
      <c r="D3000">
        <v>5</v>
      </c>
      <c r="E3000" t="s">
        <v>6</v>
      </c>
      <c r="F3000" t="s">
        <v>14</v>
      </c>
      <c r="G3000" t="s">
        <v>215</v>
      </c>
      <c r="H3000" t="s">
        <v>215</v>
      </c>
      <c r="I3000" t="s">
        <v>215</v>
      </c>
      <c r="J3000" t="s">
        <v>215</v>
      </c>
      <c r="K3000" t="s">
        <v>215</v>
      </c>
      <c r="L3000" t="s">
        <v>215</v>
      </c>
      <c r="M3000" t="s">
        <v>215</v>
      </c>
      <c r="N3000" t="s">
        <v>215</v>
      </c>
      <c r="O3000" t="s">
        <v>215</v>
      </c>
      <c r="P3000" t="s">
        <v>215</v>
      </c>
      <c r="Q3000" t="s">
        <v>215</v>
      </c>
      <c r="R3000" t="s">
        <v>35</v>
      </c>
      <c r="S3000">
        <v>555</v>
      </c>
      <c r="T3000">
        <v>16800</v>
      </c>
      <c r="U3000">
        <v>22300</v>
      </c>
      <c r="V3000">
        <v>27700</v>
      </c>
      <c r="W3000">
        <v>735</v>
      </c>
      <c r="X3000">
        <v>0</v>
      </c>
      <c r="Y3000">
        <v>735</v>
      </c>
      <c r="Z3000">
        <v>6.6</v>
      </c>
      <c r="AA3000">
        <v>7.8</v>
      </c>
      <c r="AB3000">
        <v>77.3</v>
      </c>
      <c r="AC3000">
        <v>84.4</v>
      </c>
      <c r="AD3000">
        <v>85.6</v>
      </c>
    </row>
    <row r="3001" spans="1:30" x14ac:dyDescent="0.25">
      <c r="A3001" t="str">
        <f t="shared" si="46"/>
        <v>2017/20185FemaleLawYorkshire and the Humber</v>
      </c>
      <c r="B3001" t="s">
        <v>218</v>
      </c>
      <c r="C3001" t="s">
        <v>251</v>
      </c>
      <c r="D3001">
        <v>5</v>
      </c>
      <c r="E3001" t="s">
        <v>6</v>
      </c>
      <c r="F3001" t="s">
        <v>14</v>
      </c>
      <c r="G3001" t="s">
        <v>215</v>
      </c>
      <c r="H3001" t="s">
        <v>215</v>
      </c>
      <c r="I3001" t="s">
        <v>215</v>
      </c>
      <c r="J3001" t="s">
        <v>215</v>
      </c>
      <c r="K3001" t="s">
        <v>215</v>
      </c>
      <c r="L3001" t="s">
        <v>215</v>
      </c>
      <c r="M3001" t="s">
        <v>215</v>
      </c>
      <c r="N3001" t="s">
        <v>215</v>
      </c>
      <c r="O3001" t="s">
        <v>215</v>
      </c>
      <c r="P3001" t="s">
        <v>215</v>
      </c>
      <c r="Q3001" t="s">
        <v>215</v>
      </c>
      <c r="R3001" t="s">
        <v>33</v>
      </c>
      <c r="S3001">
        <v>455</v>
      </c>
      <c r="T3001">
        <v>17500</v>
      </c>
      <c r="U3001">
        <v>21900</v>
      </c>
      <c r="V3001">
        <v>27700</v>
      </c>
      <c r="W3001">
        <v>605</v>
      </c>
      <c r="X3001">
        <v>0</v>
      </c>
      <c r="Y3001">
        <v>605</v>
      </c>
      <c r="Z3001">
        <v>8.6999999999999993</v>
      </c>
      <c r="AA3001">
        <v>6.8</v>
      </c>
      <c r="AB3001">
        <v>76.8</v>
      </c>
      <c r="AC3001">
        <v>83.6</v>
      </c>
      <c r="AD3001">
        <v>84.5</v>
      </c>
    </row>
    <row r="3002" spans="1:30" x14ac:dyDescent="0.25">
      <c r="A3002" t="str">
        <f t="shared" si="46"/>
        <v>2017/20185FemaleMaterials and technologyAbroad</v>
      </c>
      <c r="B3002" t="s">
        <v>218</v>
      </c>
      <c r="C3002" t="s">
        <v>251</v>
      </c>
      <c r="D3002">
        <v>5</v>
      </c>
      <c r="E3002" t="s">
        <v>6</v>
      </c>
      <c r="F3002" t="s">
        <v>226</v>
      </c>
      <c r="G3002" t="s">
        <v>215</v>
      </c>
      <c r="H3002" t="s">
        <v>215</v>
      </c>
      <c r="I3002" t="s">
        <v>215</v>
      </c>
      <c r="J3002" t="s">
        <v>215</v>
      </c>
      <c r="K3002" t="s">
        <v>215</v>
      </c>
      <c r="L3002" t="s">
        <v>215</v>
      </c>
      <c r="M3002" t="s">
        <v>215</v>
      </c>
      <c r="N3002" t="s">
        <v>215</v>
      </c>
      <c r="O3002" t="s">
        <v>215</v>
      </c>
      <c r="P3002" t="s">
        <v>215</v>
      </c>
      <c r="Q3002" t="s">
        <v>215</v>
      </c>
      <c r="R3002" t="s">
        <v>255</v>
      </c>
      <c r="S3002" t="s">
        <v>216</v>
      </c>
      <c r="T3002" t="s">
        <v>216</v>
      </c>
      <c r="U3002" t="s">
        <v>216</v>
      </c>
      <c r="V3002" t="s">
        <v>216</v>
      </c>
      <c r="W3002">
        <v>5</v>
      </c>
      <c r="X3002">
        <v>0</v>
      </c>
      <c r="Y3002">
        <v>5</v>
      </c>
      <c r="Z3002">
        <v>85.7</v>
      </c>
      <c r="AA3002">
        <v>0</v>
      </c>
      <c r="AB3002">
        <v>14.3</v>
      </c>
      <c r="AC3002">
        <v>14.3</v>
      </c>
      <c r="AD3002">
        <v>14.3</v>
      </c>
    </row>
    <row r="3003" spans="1:30" x14ac:dyDescent="0.25">
      <c r="A3003" t="str">
        <f t="shared" si="46"/>
        <v>2017/20185FemaleMaterials and technologyEast Midlands</v>
      </c>
      <c r="B3003" t="s">
        <v>218</v>
      </c>
      <c r="C3003" t="s">
        <v>251</v>
      </c>
      <c r="D3003">
        <v>5</v>
      </c>
      <c r="E3003" t="s">
        <v>6</v>
      </c>
      <c r="F3003" t="s">
        <v>226</v>
      </c>
      <c r="G3003" t="s">
        <v>215</v>
      </c>
      <c r="H3003" t="s">
        <v>215</v>
      </c>
      <c r="I3003" t="s">
        <v>215</v>
      </c>
      <c r="J3003" t="s">
        <v>215</v>
      </c>
      <c r="K3003" t="s">
        <v>215</v>
      </c>
      <c r="L3003" t="s">
        <v>215</v>
      </c>
      <c r="M3003" t="s">
        <v>215</v>
      </c>
      <c r="N3003" t="s">
        <v>215</v>
      </c>
      <c r="O3003" t="s">
        <v>215</v>
      </c>
      <c r="P3003" t="s">
        <v>215</v>
      </c>
      <c r="Q3003" t="s">
        <v>215</v>
      </c>
      <c r="R3003" t="s">
        <v>34</v>
      </c>
      <c r="S3003">
        <v>25</v>
      </c>
      <c r="T3003">
        <v>16400</v>
      </c>
      <c r="U3003">
        <v>26600</v>
      </c>
      <c r="V3003">
        <v>33600</v>
      </c>
      <c r="W3003">
        <v>35</v>
      </c>
      <c r="X3003">
        <v>0</v>
      </c>
      <c r="Y3003">
        <v>35</v>
      </c>
      <c r="Z3003">
        <v>3.1</v>
      </c>
      <c r="AA3003">
        <v>5.0999999999999996</v>
      </c>
      <c r="AB3003">
        <v>82.7</v>
      </c>
      <c r="AC3003">
        <v>90.3</v>
      </c>
      <c r="AD3003">
        <v>91.8</v>
      </c>
    </row>
    <row r="3004" spans="1:30" x14ac:dyDescent="0.25">
      <c r="A3004" t="str">
        <f t="shared" si="46"/>
        <v>2017/20185FemaleMaterials and technologyEast of England</v>
      </c>
      <c r="B3004" t="s">
        <v>218</v>
      </c>
      <c r="C3004" t="s">
        <v>251</v>
      </c>
      <c r="D3004">
        <v>5</v>
      </c>
      <c r="E3004" t="s">
        <v>6</v>
      </c>
      <c r="F3004" t="s">
        <v>226</v>
      </c>
      <c r="G3004" t="s">
        <v>215</v>
      </c>
      <c r="H3004" t="s">
        <v>215</v>
      </c>
      <c r="I3004" t="s">
        <v>215</v>
      </c>
      <c r="J3004" t="s">
        <v>215</v>
      </c>
      <c r="K3004" t="s">
        <v>215</v>
      </c>
      <c r="L3004" t="s">
        <v>215</v>
      </c>
      <c r="M3004" t="s">
        <v>215</v>
      </c>
      <c r="N3004" t="s">
        <v>215</v>
      </c>
      <c r="O3004" t="s">
        <v>215</v>
      </c>
      <c r="P3004" t="s">
        <v>215</v>
      </c>
      <c r="Q3004" t="s">
        <v>215</v>
      </c>
      <c r="R3004" t="s">
        <v>36</v>
      </c>
      <c r="S3004">
        <v>20</v>
      </c>
      <c r="T3004">
        <v>16400</v>
      </c>
      <c r="U3004">
        <v>30300</v>
      </c>
      <c r="V3004">
        <v>35800</v>
      </c>
      <c r="W3004">
        <v>30</v>
      </c>
      <c r="X3004">
        <v>0</v>
      </c>
      <c r="Y3004">
        <v>30</v>
      </c>
      <c r="Z3004">
        <v>12.2</v>
      </c>
      <c r="AA3004">
        <v>3.3</v>
      </c>
      <c r="AB3004">
        <v>72.3</v>
      </c>
      <c r="AC3004">
        <v>78</v>
      </c>
      <c r="AD3004">
        <v>84.5</v>
      </c>
    </row>
    <row r="3005" spans="1:30" x14ac:dyDescent="0.25">
      <c r="A3005" t="str">
        <f t="shared" si="46"/>
        <v>2017/20185FemaleMaterials and technologyLondon</v>
      </c>
      <c r="B3005" t="s">
        <v>218</v>
      </c>
      <c r="C3005" t="s">
        <v>251</v>
      </c>
      <c r="D3005">
        <v>5</v>
      </c>
      <c r="E3005" t="s">
        <v>6</v>
      </c>
      <c r="F3005" t="s">
        <v>226</v>
      </c>
      <c r="G3005" t="s">
        <v>215</v>
      </c>
      <c r="H3005" t="s">
        <v>215</v>
      </c>
      <c r="I3005" t="s">
        <v>215</v>
      </c>
      <c r="J3005" t="s">
        <v>215</v>
      </c>
      <c r="K3005" t="s">
        <v>215</v>
      </c>
      <c r="L3005" t="s">
        <v>215</v>
      </c>
      <c r="M3005" t="s">
        <v>215</v>
      </c>
      <c r="N3005" t="s">
        <v>215</v>
      </c>
      <c r="O3005" t="s">
        <v>215</v>
      </c>
      <c r="P3005" t="s">
        <v>215</v>
      </c>
      <c r="Q3005" t="s">
        <v>215</v>
      </c>
      <c r="R3005" t="s">
        <v>37</v>
      </c>
      <c r="S3005">
        <v>75</v>
      </c>
      <c r="T3005">
        <v>26300</v>
      </c>
      <c r="U3005">
        <v>31000</v>
      </c>
      <c r="V3005">
        <v>37200</v>
      </c>
      <c r="W3005">
        <v>120</v>
      </c>
      <c r="X3005">
        <v>0</v>
      </c>
      <c r="Y3005">
        <v>120</v>
      </c>
      <c r="Z3005">
        <v>14.1</v>
      </c>
      <c r="AA3005">
        <v>9.6999999999999993</v>
      </c>
      <c r="AB3005">
        <v>67.599999999999994</v>
      </c>
      <c r="AC3005">
        <v>75.900000000000006</v>
      </c>
      <c r="AD3005">
        <v>76.2</v>
      </c>
    </row>
    <row r="3006" spans="1:30" x14ac:dyDescent="0.25">
      <c r="A3006" t="str">
        <f t="shared" si="46"/>
        <v>2017/20185FemaleMaterials and technologyNorth East</v>
      </c>
      <c r="B3006" t="s">
        <v>218</v>
      </c>
      <c r="C3006" t="s">
        <v>251</v>
      </c>
      <c r="D3006">
        <v>5</v>
      </c>
      <c r="E3006" t="s">
        <v>6</v>
      </c>
      <c r="F3006" t="s">
        <v>226</v>
      </c>
      <c r="G3006" t="s">
        <v>215</v>
      </c>
      <c r="H3006" t="s">
        <v>215</v>
      </c>
      <c r="I3006" t="s">
        <v>215</v>
      </c>
      <c r="J3006" t="s">
        <v>215</v>
      </c>
      <c r="K3006" t="s">
        <v>215</v>
      </c>
      <c r="L3006" t="s">
        <v>215</v>
      </c>
      <c r="M3006" t="s">
        <v>215</v>
      </c>
      <c r="N3006" t="s">
        <v>215</v>
      </c>
      <c r="O3006" t="s">
        <v>215</v>
      </c>
      <c r="P3006" t="s">
        <v>215</v>
      </c>
      <c r="Q3006" t="s">
        <v>215</v>
      </c>
      <c r="R3006" t="s">
        <v>31</v>
      </c>
      <c r="S3006" t="s">
        <v>216</v>
      </c>
      <c r="T3006" t="s">
        <v>216</v>
      </c>
      <c r="U3006" t="s">
        <v>216</v>
      </c>
      <c r="V3006" t="s">
        <v>216</v>
      </c>
      <c r="W3006">
        <v>10</v>
      </c>
      <c r="X3006">
        <v>0</v>
      </c>
      <c r="Y3006">
        <v>10</v>
      </c>
      <c r="Z3006">
        <v>9.3000000000000007</v>
      </c>
      <c r="AA3006">
        <v>9.3000000000000007</v>
      </c>
      <c r="AB3006">
        <v>81.5</v>
      </c>
      <c r="AC3006">
        <v>81.5</v>
      </c>
      <c r="AD3006">
        <v>81.5</v>
      </c>
    </row>
    <row r="3007" spans="1:30" x14ac:dyDescent="0.25">
      <c r="A3007" t="str">
        <f t="shared" si="46"/>
        <v>2017/20185FemaleMaterials and technologyNorth West</v>
      </c>
      <c r="B3007" t="s">
        <v>218</v>
      </c>
      <c r="C3007" t="s">
        <v>251</v>
      </c>
      <c r="D3007">
        <v>5</v>
      </c>
      <c r="E3007" t="s">
        <v>6</v>
      </c>
      <c r="F3007" t="s">
        <v>226</v>
      </c>
      <c r="G3007" t="s">
        <v>215</v>
      </c>
      <c r="H3007" t="s">
        <v>215</v>
      </c>
      <c r="I3007" t="s">
        <v>215</v>
      </c>
      <c r="J3007" t="s">
        <v>215</v>
      </c>
      <c r="K3007" t="s">
        <v>215</v>
      </c>
      <c r="L3007" t="s">
        <v>215</v>
      </c>
      <c r="M3007" t="s">
        <v>215</v>
      </c>
      <c r="N3007" t="s">
        <v>215</v>
      </c>
      <c r="O3007" t="s">
        <v>215</v>
      </c>
      <c r="P3007" t="s">
        <v>215</v>
      </c>
      <c r="Q3007" t="s">
        <v>215</v>
      </c>
      <c r="R3007" t="s">
        <v>32</v>
      </c>
      <c r="S3007">
        <v>50</v>
      </c>
      <c r="T3007">
        <v>16100</v>
      </c>
      <c r="U3007">
        <v>21900</v>
      </c>
      <c r="V3007">
        <v>30300</v>
      </c>
      <c r="W3007">
        <v>75</v>
      </c>
      <c r="X3007">
        <v>0</v>
      </c>
      <c r="Y3007">
        <v>75</v>
      </c>
      <c r="Z3007">
        <v>11.3</v>
      </c>
      <c r="AA3007">
        <v>8.8000000000000007</v>
      </c>
      <c r="AB3007">
        <v>69.7</v>
      </c>
      <c r="AC3007">
        <v>77.099999999999994</v>
      </c>
      <c r="AD3007">
        <v>79.8</v>
      </c>
    </row>
    <row r="3008" spans="1:30" x14ac:dyDescent="0.25">
      <c r="A3008" t="str">
        <f t="shared" si="46"/>
        <v>2017/20185FemaleMaterials and technologyNorthern Ireland</v>
      </c>
      <c r="B3008" t="s">
        <v>218</v>
      </c>
      <c r="C3008" t="s">
        <v>251</v>
      </c>
      <c r="D3008">
        <v>5</v>
      </c>
      <c r="E3008" t="s">
        <v>6</v>
      </c>
      <c r="F3008" t="s">
        <v>226</v>
      </c>
      <c r="G3008" t="s">
        <v>215</v>
      </c>
      <c r="H3008" t="s">
        <v>215</v>
      </c>
      <c r="I3008" t="s">
        <v>215</v>
      </c>
      <c r="J3008" t="s">
        <v>215</v>
      </c>
      <c r="K3008" t="s">
        <v>215</v>
      </c>
      <c r="L3008" t="s">
        <v>215</v>
      </c>
      <c r="M3008" t="s">
        <v>215</v>
      </c>
      <c r="N3008" t="s">
        <v>215</v>
      </c>
      <c r="O3008" t="s">
        <v>215</v>
      </c>
      <c r="P3008" t="s">
        <v>215</v>
      </c>
      <c r="Q3008" t="s">
        <v>215</v>
      </c>
      <c r="R3008" t="s">
        <v>256</v>
      </c>
      <c r="S3008" t="s">
        <v>216</v>
      </c>
      <c r="T3008" t="s">
        <v>216</v>
      </c>
      <c r="U3008" t="s">
        <v>216</v>
      </c>
      <c r="V3008" t="s">
        <v>216</v>
      </c>
      <c r="W3008" t="s">
        <v>216</v>
      </c>
      <c r="X3008" t="s">
        <v>216</v>
      </c>
      <c r="Y3008" t="s">
        <v>216</v>
      </c>
      <c r="Z3008" t="s">
        <v>216</v>
      </c>
      <c r="AA3008" t="s">
        <v>216</v>
      </c>
      <c r="AB3008" t="s">
        <v>216</v>
      </c>
      <c r="AC3008" t="s">
        <v>216</v>
      </c>
      <c r="AD3008" t="s">
        <v>216</v>
      </c>
    </row>
    <row r="3009" spans="1:30" x14ac:dyDescent="0.25">
      <c r="A3009" t="str">
        <f t="shared" si="46"/>
        <v>2017/20185FemaleMaterials and technologyScotland</v>
      </c>
      <c r="B3009" t="s">
        <v>218</v>
      </c>
      <c r="C3009" t="s">
        <v>251</v>
      </c>
      <c r="D3009">
        <v>5</v>
      </c>
      <c r="E3009" t="s">
        <v>6</v>
      </c>
      <c r="F3009" t="s">
        <v>226</v>
      </c>
      <c r="G3009" t="s">
        <v>215</v>
      </c>
      <c r="H3009" t="s">
        <v>215</v>
      </c>
      <c r="I3009" t="s">
        <v>215</v>
      </c>
      <c r="J3009" t="s">
        <v>215</v>
      </c>
      <c r="K3009" t="s">
        <v>215</v>
      </c>
      <c r="L3009" t="s">
        <v>215</v>
      </c>
      <c r="M3009" t="s">
        <v>215</v>
      </c>
      <c r="N3009" t="s">
        <v>215</v>
      </c>
      <c r="O3009" t="s">
        <v>215</v>
      </c>
      <c r="P3009" t="s">
        <v>215</v>
      </c>
      <c r="Q3009" t="s">
        <v>215</v>
      </c>
      <c r="R3009" t="s">
        <v>257</v>
      </c>
      <c r="S3009" t="s">
        <v>216</v>
      </c>
      <c r="T3009" t="s">
        <v>216</v>
      </c>
      <c r="U3009" t="s">
        <v>216</v>
      </c>
      <c r="V3009" t="s">
        <v>216</v>
      </c>
      <c r="W3009">
        <v>5</v>
      </c>
      <c r="X3009">
        <v>0</v>
      </c>
      <c r="Y3009">
        <v>5</v>
      </c>
      <c r="Z3009">
        <v>0</v>
      </c>
      <c r="AA3009">
        <v>0</v>
      </c>
      <c r="AB3009">
        <v>100</v>
      </c>
      <c r="AC3009">
        <v>100</v>
      </c>
      <c r="AD3009">
        <v>100</v>
      </c>
    </row>
    <row r="3010" spans="1:30" x14ac:dyDescent="0.25">
      <c r="A3010" t="str">
        <f t="shared" si="46"/>
        <v>2017/20185FemaleMaterials and technologySouth East</v>
      </c>
      <c r="B3010" t="s">
        <v>218</v>
      </c>
      <c r="C3010" t="s">
        <v>251</v>
      </c>
      <c r="D3010">
        <v>5</v>
      </c>
      <c r="E3010" t="s">
        <v>6</v>
      </c>
      <c r="F3010" t="s">
        <v>226</v>
      </c>
      <c r="G3010" t="s">
        <v>215</v>
      </c>
      <c r="H3010" t="s">
        <v>215</v>
      </c>
      <c r="I3010" t="s">
        <v>215</v>
      </c>
      <c r="J3010" t="s">
        <v>215</v>
      </c>
      <c r="K3010" t="s">
        <v>215</v>
      </c>
      <c r="L3010" t="s">
        <v>215</v>
      </c>
      <c r="M3010" t="s">
        <v>215</v>
      </c>
      <c r="N3010" t="s">
        <v>215</v>
      </c>
      <c r="O3010" t="s">
        <v>215</v>
      </c>
      <c r="P3010" t="s">
        <v>215</v>
      </c>
      <c r="Q3010" t="s">
        <v>215</v>
      </c>
      <c r="R3010" t="s">
        <v>38</v>
      </c>
      <c r="S3010">
        <v>50</v>
      </c>
      <c r="T3010">
        <v>16800</v>
      </c>
      <c r="U3010">
        <v>23000</v>
      </c>
      <c r="V3010">
        <v>28500</v>
      </c>
      <c r="W3010">
        <v>65</v>
      </c>
      <c r="X3010">
        <v>0</v>
      </c>
      <c r="Y3010">
        <v>65</v>
      </c>
      <c r="Z3010">
        <v>6.7</v>
      </c>
      <c r="AA3010">
        <v>3.6</v>
      </c>
      <c r="AB3010">
        <v>81.8</v>
      </c>
      <c r="AC3010">
        <v>89.7</v>
      </c>
      <c r="AD3010">
        <v>89.7</v>
      </c>
    </row>
    <row r="3011" spans="1:30" x14ac:dyDescent="0.25">
      <c r="A3011" t="str">
        <f t="shared" si="46"/>
        <v>2017/20185FemaleMaterials and technologySouth West</v>
      </c>
      <c r="B3011" t="s">
        <v>218</v>
      </c>
      <c r="C3011" t="s">
        <v>251</v>
      </c>
      <c r="D3011">
        <v>5</v>
      </c>
      <c r="E3011" t="s">
        <v>6</v>
      </c>
      <c r="F3011" t="s">
        <v>226</v>
      </c>
      <c r="G3011" t="s">
        <v>215</v>
      </c>
      <c r="H3011" t="s">
        <v>215</v>
      </c>
      <c r="I3011" t="s">
        <v>215</v>
      </c>
      <c r="J3011" t="s">
        <v>215</v>
      </c>
      <c r="K3011" t="s">
        <v>215</v>
      </c>
      <c r="L3011" t="s">
        <v>215</v>
      </c>
      <c r="M3011" t="s">
        <v>215</v>
      </c>
      <c r="N3011" t="s">
        <v>215</v>
      </c>
      <c r="O3011" t="s">
        <v>215</v>
      </c>
      <c r="P3011" t="s">
        <v>215</v>
      </c>
      <c r="Q3011" t="s">
        <v>215</v>
      </c>
      <c r="R3011" t="s">
        <v>39</v>
      </c>
      <c r="S3011">
        <v>25</v>
      </c>
      <c r="T3011">
        <v>17500</v>
      </c>
      <c r="U3011">
        <v>24100</v>
      </c>
      <c r="V3011">
        <v>28100</v>
      </c>
      <c r="W3011">
        <v>40</v>
      </c>
      <c r="X3011">
        <v>0</v>
      </c>
      <c r="Y3011">
        <v>40</v>
      </c>
      <c r="Z3011">
        <v>10.3</v>
      </c>
      <c r="AA3011">
        <v>11.1</v>
      </c>
      <c r="AB3011">
        <v>65.8</v>
      </c>
      <c r="AC3011">
        <v>70.900000000000006</v>
      </c>
      <c r="AD3011">
        <v>78.599999999999994</v>
      </c>
    </row>
    <row r="3012" spans="1:30" x14ac:dyDescent="0.25">
      <c r="A3012" t="str">
        <f t="shared" ref="A3012:A3075" si="47">B3012&amp;D3012&amp;E3012&amp;F3012&amp;R3012</f>
        <v>2017/20185FemaleMaterials and technologyWales</v>
      </c>
      <c r="B3012" t="s">
        <v>218</v>
      </c>
      <c r="C3012" t="s">
        <v>251</v>
      </c>
      <c r="D3012">
        <v>5</v>
      </c>
      <c r="E3012" t="s">
        <v>6</v>
      </c>
      <c r="F3012" t="s">
        <v>226</v>
      </c>
      <c r="G3012" t="s">
        <v>215</v>
      </c>
      <c r="H3012" t="s">
        <v>215</v>
      </c>
      <c r="I3012" t="s">
        <v>215</v>
      </c>
      <c r="J3012" t="s">
        <v>215</v>
      </c>
      <c r="K3012" t="s">
        <v>215</v>
      </c>
      <c r="L3012" t="s">
        <v>215</v>
      </c>
      <c r="M3012" t="s">
        <v>215</v>
      </c>
      <c r="N3012" t="s">
        <v>215</v>
      </c>
      <c r="O3012" t="s">
        <v>215</v>
      </c>
      <c r="P3012" t="s">
        <v>215</v>
      </c>
      <c r="Q3012" t="s">
        <v>215</v>
      </c>
      <c r="R3012" t="s">
        <v>259</v>
      </c>
      <c r="S3012" t="s">
        <v>216</v>
      </c>
      <c r="T3012" t="s">
        <v>216</v>
      </c>
      <c r="U3012" t="s">
        <v>216</v>
      </c>
      <c r="V3012" t="s">
        <v>216</v>
      </c>
      <c r="W3012">
        <v>5</v>
      </c>
      <c r="X3012">
        <v>0</v>
      </c>
      <c r="Y3012">
        <v>5</v>
      </c>
      <c r="Z3012">
        <v>10</v>
      </c>
      <c r="AA3012">
        <v>15</v>
      </c>
      <c r="AB3012">
        <v>65</v>
      </c>
      <c r="AC3012">
        <v>75</v>
      </c>
      <c r="AD3012">
        <v>75</v>
      </c>
    </row>
    <row r="3013" spans="1:30" x14ac:dyDescent="0.25">
      <c r="A3013" t="str">
        <f t="shared" si="47"/>
        <v>2017/20185FemaleMaterials and technologyWest Midlands</v>
      </c>
      <c r="B3013" t="s">
        <v>218</v>
      </c>
      <c r="C3013" t="s">
        <v>251</v>
      </c>
      <c r="D3013">
        <v>5</v>
      </c>
      <c r="E3013" t="s">
        <v>6</v>
      </c>
      <c r="F3013" t="s">
        <v>226</v>
      </c>
      <c r="G3013" t="s">
        <v>215</v>
      </c>
      <c r="H3013" t="s">
        <v>215</v>
      </c>
      <c r="I3013" t="s">
        <v>215</v>
      </c>
      <c r="J3013" t="s">
        <v>215</v>
      </c>
      <c r="K3013" t="s">
        <v>215</v>
      </c>
      <c r="L3013" t="s">
        <v>215</v>
      </c>
      <c r="M3013" t="s">
        <v>215</v>
      </c>
      <c r="N3013" t="s">
        <v>215</v>
      </c>
      <c r="O3013" t="s">
        <v>215</v>
      </c>
      <c r="P3013" t="s">
        <v>215</v>
      </c>
      <c r="Q3013" t="s">
        <v>215</v>
      </c>
      <c r="R3013" t="s">
        <v>35</v>
      </c>
      <c r="S3013">
        <v>40</v>
      </c>
      <c r="T3013">
        <v>16100</v>
      </c>
      <c r="U3013">
        <v>23700</v>
      </c>
      <c r="V3013">
        <v>29200</v>
      </c>
      <c r="W3013">
        <v>55</v>
      </c>
      <c r="X3013">
        <v>0</v>
      </c>
      <c r="Y3013">
        <v>55</v>
      </c>
      <c r="Z3013">
        <v>8.4</v>
      </c>
      <c r="AA3013">
        <v>6.6</v>
      </c>
      <c r="AB3013">
        <v>78.599999999999994</v>
      </c>
      <c r="AC3013">
        <v>85</v>
      </c>
      <c r="AD3013">
        <v>85</v>
      </c>
    </row>
    <row r="3014" spans="1:30" x14ac:dyDescent="0.25">
      <c r="A3014" t="str">
        <f t="shared" si="47"/>
        <v>2017/20185FemaleMaterials and technologyYorkshire and the Humber</v>
      </c>
      <c r="B3014" t="s">
        <v>218</v>
      </c>
      <c r="C3014" t="s">
        <v>251</v>
      </c>
      <c r="D3014">
        <v>5</v>
      </c>
      <c r="E3014" t="s">
        <v>6</v>
      </c>
      <c r="F3014" t="s">
        <v>226</v>
      </c>
      <c r="G3014" t="s">
        <v>215</v>
      </c>
      <c r="H3014" t="s">
        <v>215</v>
      </c>
      <c r="I3014" t="s">
        <v>215</v>
      </c>
      <c r="J3014" t="s">
        <v>215</v>
      </c>
      <c r="K3014" t="s">
        <v>215</v>
      </c>
      <c r="L3014" t="s">
        <v>215</v>
      </c>
      <c r="M3014" t="s">
        <v>215</v>
      </c>
      <c r="N3014" t="s">
        <v>215</v>
      </c>
      <c r="O3014" t="s">
        <v>215</v>
      </c>
      <c r="P3014" t="s">
        <v>215</v>
      </c>
      <c r="Q3014" t="s">
        <v>215</v>
      </c>
      <c r="R3014" t="s">
        <v>33</v>
      </c>
      <c r="S3014">
        <v>25</v>
      </c>
      <c r="T3014">
        <v>14200</v>
      </c>
      <c r="U3014">
        <v>23000</v>
      </c>
      <c r="V3014">
        <v>28500</v>
      </c>
      <c r="W3014">
        <v>35</v>
      </c>
      <c r="X3014">
        <v>0</v>
      </c>
      <c r="Y3014">
        <v>35</v>
      </c>
      <c r="Z3014">
        <v>17.7</v>
      </c>
      <c r="AA3014">
        <v>9.3000000000000007</v>
      </c>
      <c r="AB3014">
        <v>68.8</v>
      </c>
      <c r="AC3014">
        <v>71.599999999999994</v>
      </c>
      <c r="AD3014">
        <v>73</v>
      </c>
    </row>
    <row r="3015" spans="1:30" x14ac:dyDescent="0.25">
      <c r="A3015" t="str">
        <f t="shared" si="47"/>
        <v>2017/20185FemaleMathematical sciencesAbroad</v>
      </c>
      <c r="B3015" t="s">
        <v>218</v>
      </c>
      <c r="C3015" t="s">
        <v>251</v>
      </c>
      <c r="D3015">
        <v>5</v>
      </c>
      <c r="E3015" t="s">
        <v>6</v>
      </c>
      <c r="F3015" t="s">
        <v>155</v>
      </c>
      <c r="G3015" t="s">
        <v>215</v>
      </c>
      <c r="H3015" t="s">
        <v>215</v>
      </c>
      <c r="I3015" t="s">
        <v>215</v>
      </c>
      <c r="J3015" t="s">
        <v>215</v>
      </c>
      <c r="K3015" t="s">
        <v>215</v>
      </c>
      <c r="L3015" t="s">
        <v>215</v>
      </c>
      <c r="M3015" t="s">
        <v>215</v>
      </c>
      <c r="N3015" t="s">
        <v>215</v>
      </c>
      <c r="O3015" t="s">
        <v>215</v>
      </c>
      <c r="P3015" t="s">
        <v>215</v>
      </c>
      <c r="Q3015" t="s">
        <v>215</v>
      </c>
      <c r="R3015" t="s">
        <v>255</v>
      </c>
      <c r="S3015" t="s">
        <v>216</v>
      </c>
      <c r="T3015" t="s">
        <v>216</v>
      </c>
      <c r="U3015" t="s">
        <v>216</v>
      </c>
      <c r="V3015" t="s">
        <v>216</v>
      </c>
      <c r="W3015">
        <v>30</v>
      </c>
      <c r="X3015">
        <v>0</v>
      </c>
      <c r="Y3015">
        <v>30</v>
      </c>
      <c r="Z3015">
        <v>61</v>
      </c>
      <c r="AA3015">
        <v>13.4</v>
      </c>
      <c r="AB3015">
        <v>25.6</v>
      </c>
      <c r="AC3015">
        <v>25.6</v>
      </c>
      <c r="AD3015">
        <v>25.6</v>
      </c>
    </row>
    <row r="3016" spans="1:30" x14ac:dyDescent="0.25">
      <c r="A3016" t="str">
        <f t="shared" si="47"/>
        <v>2017/20185FemaleMathematical sciencesEast Midlands</v>
      </c>
      <c r="B3016" t="s">
        <v>218</v>
      </c>
      <c r="C3016" t="s">
        <v>251</v>
      </c>
      <c r="D3016">
        <v>5</v>
      </c>
      <c r="E3016" t="s">
        <v>6</v>
      </c>
      <c r="F3016" t="s">
        <v>155</v>
      </c>
      <c r="G3016" t="s">
        <v>215</v>
      </c>
      <c r="H3016" t="s">
        <v>215</v>
      </c>
      <c r="I3016" t="s">
        <v>215</v>
      </c>
      <c r="J3016" t="s">
        <v>215</v>
      </c>
      <c r="K3016" t="s">
        <v>215</v>
      </c>
      <c r="L3016" t="s">
        <v>215</v>
      </c>
      <c r="M3016" t="s">
        <v>215</v>
      </c>
      <c r="N3016" t="s">
        <v>215</v>
      </c>
      <c r="O3016" t="s">
        <v>215</v>
      </c>
      <c r="P3016" t="s">
        <v>215</v>
      </c>
      <c r="Q3016" t="s">
        <v>215</v>
      </c>
      <c r="R3016" t="s">
        <v>34</v>
      </c>
      <c r="S3016">
        <v>90</v>
      </c>
      <c r="T3016">
        <v>22300</v>
      </c>
      <c r="U3016">
        <v>27400</v>
      </c>
      <c r="V3016">
        <v>31400</v>
      </c>
      <c r="W3016">
        <v>120</v>
      </c>
      <c r="X3016">
        <v>0</v>
      </c>
      <c r="Y3016">
        <v>120</v>
      </c>
      <c r="Z3016">
        <v>8.6999999999999993</v>
      </c>
      <c r="AA3016">
        <v>2.2000000000000002</v>
      </c>
      <c r="AB3016">
        <v>78.8</v>
      </c>
      <c r="AC3016">
        <v>87.8</v>
      </c>
      <c r="AD3016">
        <v>89.1</v>
      </c>
    </row>
    <row r="3017" spans="1:30" x14ac:dyDescent="0.25">
      <c r="A3017" t="str">
        <f t="shared" si="47"/>
        <v>2017/20185FemaleMathematical sciencesEast of England</v>
      </c>
      <c r="B3017" t="s">
        <v>218</v>
      </c>
      <c r="C3017" t="s">
        <v>251</v>
      </c>
      <c r="D3017">
        <v>5</v>
      </c>
      <c r="E3017" t="s">
        <v>6</v>
      </c>
      <c r="F3017" t="s">
        <v>155</v>
      </c>
      <c r="G3017" t="s">
        <v>215</v>
      </c>
      <c r="H3017" t="s">
        <v>215</v>
      </c>
      <c r="I3017" t="s">
        <v>215</v>
      </c>
      <c r="J3017" t="s">
        <v>215</v>
      </c>
      <c r="K3017" t="s">
        <v>215</v>
      </c>
      <c r="L3017" t="s">
        <v>215</v>
      </c>
      <c r="M3017" t="s">
        <v>215</v>
      </c>
      <c r="N3017" t="s">
        <v>215</v>
      </c>
      <c r="O3017" t="s">
        <v>215</v>
      </c>
      <c r="P3017" t="s">
        <v>215</v>
      </c>
      <c r="Q3017" t="s">
        <v>215</v>
      </c>
      <c r="R3017" t="s">
        <v>36</v>
      </c>
      <c r="S3017">
        <v>130</v>
      </c>
      <c r="T3017">
        <v>25600</v>
      </c>
      <c r="U3017">
        <v>35400</v>
      </c>
      <c r="V3017">
        <v>50400</v>
      </c>
      <c r="W3017">
        <v>170</v>
      </c>
      <c r="X3017">
        <v>0</v>
      </c>
      <c r="Y3017">
        <v>170</v>
      </c>
      <c r="Z3017">
        <v>8.3000000000000007</v>
      </c>
      <c r="AA3017">
        <v>5.5</v>
      </c>
      <c r="AB3017">
        <v>78.2</v>
      </c>
      <c r="AC3017">
        <v>84.1</v>
      </c>
      <c r="AD3017">
        <v>86.2</v>
      </c>
    </row>
    <row r="3018" spans="1:30" x14ac:dyDescent="0.25">
      <c r="A3018" t="str">
        <f t="shared" si="47"/>
        <v>2017/20185FemaleMathematical sciencesLondon</v>
      </c>
      <c r="B3018" t="s">
        <v>218</v>
      </c>
      <c r="C3018" t="s">
        <v>251</v>
      </c>
      <c r="D3018">
        <v>5</v>
      </c>
      <c r="E3018" t="s">
        <v>6</v>
      </c>
      <c r="F3018" t="s">
        <v>155</v>
      </c>
      <c r="G3018" t="s">
        <v>215</v>
      </c>
      <c r="H3018" t="s">
        <v>215</v>
      </c>
      <c r="I3018" t="s">
        <v>215</v>
      </c>
      <c r="J3018" t="s">
        <v>215</v>
      </c>
      <c r="K3018" t="s">
        <v>215</v>
      </c>
      <c r="L3018" t="s">
        <v>215</v>
      </c>
      <c r="M3018" t="s">
        <v>215</v>
      </c>
      <c r="N3018" t="s">
        <v>215</v>
      </c>
      <c r="O3018" t="s">
        <v>215</v>
      </c>
      <c r="P3018" t="s">
        <v>215</v>
      </c>
      <c r="Q3018" t="s">
        <v>215</v>
      </c>
      <c r="R3018" t="s">
        <v>37</v>
      </c>
      <c r="S3018">
        <v>485</v>
      </c>
      <c r="T3018">
        <v>30700</v>
      </c>
      <c r="U3018">
        <v>40200</v>
      </c>
      <c r="V3018">
        <v>52600</v>
      </c>
      <c r="W3018">
        <v>610</v>
      </c>
      <c r="X3018">
        <v>0</v>
      </c>
      <c r="Y3018">
        <v>610</v>
      </c>
      <c r="Z3018">
        <v>7.2</v>
      </c>
      <c r="AA3018">
        <v>5.4</v>
      </c>
      <c r="AB3018">
        <v>80.5</v>
      </c>
      <c r="AC3018">
        <v>85.4</v>
      </c>
      <c r="AD3018">
        <v>87.4</v>
      </c>
    </row>
    <row r="3019" spans="1:30" x14ac:dyDescent="0.25">
      <c r="A3019" t="str">
        <f t="shared" si="47"/>
        <v>2017/20185FemaleMathematical sciencesNorth East</v>
      </c>
      <c r="B3019" t="s">
        <v>218</v>
      </c>
      <c r="C3019" t="s">
        <v>251</v>
      </c>
      <c r="D3019">
        <v>5</v>
      </c>
      <c r="E3019" t="s">
        <v>6</v>
      </c>
      <c r="F3019" t="s">
        <v>155</v>
      </c>
      <c r="G3019" t="s">
        <v>215</v>
      </c>
      <c r="H3019" t="s">
        <v>215</v>
      </c>
      <c r="I3019" t="s">
        <v>215</v>
      </c>
      <c r="J3019" t="s">
        <v>215</v>
      </c>
      <c r="K3019" t="s">
        <v>215</v>
      </c>
      <c r="L3019" t="s">
        <v>215</v>
      </c>
      <c r="M3019" t="s">
        <v>215</v>
      </c>
      <c r="N3019" t="s">
        <v>215</v>
      </c>
      <c r="O3019" t="s">
        <v>215</v>
      </c>
      <c r="P3019" t="s">
        <v>215</v>
      </c>
      <c r="Q3019" t="s">
        <v>215</v>
      </c>
      <c r="R3019" t="s">
        <v>31</v>
      </c>
      <c r="S3019">
        <v>40</v>
      </c>
      <c r="T3019">
        <v>22600</v>
      </c>
      <c r="U3019">
        <v>29600</v>
      </c>
      <c r="V3019">
        <v>36100</v>
      </c>
      <c r="W3019">
        <v>60</v>
      </c>
      <c r="X3019">
        <v>0</v>
      </c>
      <c r="Y3019">
        <v>60</v>
      </c>
      <c r="Z3019">
        <v>8.5</v>
      </c>
      <c r="AA3019">
        <v>7.3</v>
      </c>
      <c r="AB3019">
        <v>72.3</v>
      </c>
      <c r="AC3019">
        <v>83.6</v>
      </c>
      <c r="AD3019">
        <v>84.2</v>
      </c>
    </row>
    <row r="3020" spans="1:30" x14ac:dyDescent="0.25">
      <c r="A3020" t="str">
        <f t="shared" si="47"/>
        <v>2017/20185FemaleMathematical sciencesNorth West</v>
      </c>
      <c r="B3020" t="s">
        <v>218</v>
      </c>
      <c r="C3020" t="s">
        <v>251</v>
      </c>
      <c r="D3020">
        <v>5</v>
      </c>
      <c r="E3020" t="s">
        <v>6</v>
      </c>
      <c r="F3020" t="s">
        <v>155</v>
      </c>
      <c r="G3020" t="s">
        <v>215</v>
      </c>
      <c r="H3020" t="s">
        <v>215</v>
      </c>
      <c r="I3020" t="s">
        <v>215</v>
      </c>
      <c r="J3020" t="s">
        <v>215</v>
      </c>
      <c r="K3020" t="s">
        <v>215</v>
      </c>
      <c r="L3020" t="s">
        <v>215</v>
      </c>
      <c r="M3020" t="s">
        <v>215</v>
      </c>
      <c r="N3020" t="s">
        <v>215</v>
      </c>
      <c r="O3020" t="s">
        <v>215</v>
      </c>
      <c r="P3020" t="s">
        <v>215</v>
      </c>
      <c r="Q3020" t="s">
        <v>215</v>
      </c>
      <c r="R3020" t="s">
        <v>32</v>
      </c>
      <c r="S3020">
        <v>200</v>
      </c>
      <c r="T3020">
        <v>23700</v>
      </c>
      <c r="U3020">
        <v>28800</v>
      </c>
      <c r="V3020">
        <v>35000</v>
      </c>
      <c r="W3020">
        <v>255</v>
      </c>
      <c r="X3020">
        <v>0</v>
      </c>
      <c r="Y3020">
        <v>255</v>
      </c>
      <c r="Z3020">
        <v>7.5</v>
      </c>
      <c r="AA3020">
        <v>5.8</v>
      </c>
      <c r="AB3020">
        <v>80.900000000000006</v>
      </c>
      <c r="AC3020">
        <v>85.6</v>
      </c>
      <c r="AD3020">
        <v>86.7</v>
      </c>
    </row>
    <row r="3021" spans="1:30" x14ac:dyDescent="0.25">
      <c r="A3021" t="str">
        <f t="shared" si="47"/>
        <v>2017/20185FemaleMathematical sciencesNorthern Ireland</v>
      </c>
      <c r="B3021" t="s">
        <v>218</v>
      </c>
      <c r="C3021" t="s">
        <v>251</v>
      </c>
      <c r="D3021">
        <v>5</v>
      </c>
      <c r="E3021" t="s">
        <v>6</v>
      </c>
      <c r="F3021" t="s">
        <v>155</v>
      </c>
      <c r="G3021" t="s">
        <v>215</v>
      </c>
      <c r="H3021" t="s">
        <v>215</v>
      </c>
      <c r="I3021" t="s">
        <v>215</v>
      </c>
      <c r="J3021" t="s">
        <v>215</v>
      </c>
      <c r="K3021" t="s">
        <v>215</v>
      </c>
      <c r="L3021" t="s">
        <v>215</v>
      </c>
      <c r="M3021" t="s">
        <v>215</v>
      </c>
      <c r="N3021" t="s">
        <v>215</v>
      </c>
      <c r="O3021" t="s">
        <v>215</v>
      </c>
      <c r="P3021" t="s">
        <v>215</v>
      </c>
      <c r="Q3021" t="s">
        <v>215</v>
      </c>
      <c r="R3021" t="s">
        <v>256</v>
      </c>
      <c r="S3021" t="s">
        <v>216</v>
      </c>
      <c r="T3021" t="s">
        <v>216</v>
      </c>
      <c r="U3021" t="s">
        <v>216</v>
      </c>
      <c r="V3021" t="s">
        <v>216</v>
      </c>
      <c r="W3021">
        <v>10</v>
      </c>
      <c r="X3021">
        <v>0</v>
      </c>
      <c r="Y3021">
        <v>10</v>
      </c>
      <c r="Z3021">
        <v>19.3</v>
      </c>
      <c r="AA3021">
        <v>0</v>
      </c>
      <c r="AB3021">
        <v>69.7</v>
      </c>
      <c r="AC3021">
        <v>69.7</v>
      </c>
      <c r="AD3021">
        <v>80.7</v>
      </c>
    </row>
    <row r="3022" spans="1:30" x14ac:dyDescent="0.25">
      <c r="A3022" t="str">
        <f t="shared" si="47"/>
        <v>2017/20185FemaleMathematical sciencesScotland</v>
      </c>
      <c r="B3022" t="s">
        <v>218</v>
      </c>
      <c r="C3022" t="s">
        <v>251</v>
      </c>
      <c r="D3022">
        <v>5</v>
      </c>
      <c r="E3022" t="s">
        <v>6</v>
      </c>
      <c r="F3022" t="s">
        <v>155</v>
      </c>
      <c r="G3022" t="s">
        <v>215</v>
      </c>
      <c r="H3022" t="s">
        <v>215</v>
      </c>
      <c r="I3022" t="s">
        <v>215</v>
      </c>
      <c r="J3022" t="s">
        <v>215</v>
      </c>
      <c r="K3022" t="s">
        <v>215</v>
      </c>
      <c r="L3022" t="s">
        <v>215</v>
      </c>
      <c r="M3022" t="s">
        <v>215</v>
      </c>
      <c r="N3022" t="s">
        <v>215</v>
      </c>
      <c r="O3022" t="s">
        <v>215</v>
      </c>
      <c r="P3022" t="s">
        <v>215</v>
      </c>
      <c r="Q3022" t="s">
        <v>215</v>
      </c>
      <c r="R3022" t="s">
        <v>257</v>
      </c>
      <c r="S3022">
        <v>10</v>
      </c>
      <c r="T3022">
        <v>32500</v>
      </c>
      <c r="U3022">
        <v>38700</v>
      </c>
      <c r="V3022">
        <v>47800</v>
      </c>
      <c r="W3022">
        <v>20</v>
      </c>
      <c r="X3022">
        <v>0</v>
      </c>
      <c r="Y3022">
        <v>20</v>
      </c>
      <c r="Z3022">
        <v>14.1</v>
      </c>
      <c r="AA3022">
        <v>0</v>
      </c>
      <c r="AB3022">
        <v>57.8</v>
      </c>
      <c r="AC3022">
        <v>85.9</v>
      </c>
      <c r="AD3022">
        <v>85.9</v>
      </c>
    </row>
    <row r="3023" spans="1:30" x14ac:dyDescent="0.25">
      <c r="A3023" t="str">
        <f t="shared" si="47"/>
        <v>2017/20185FemaleMathematical sciencesSouth East</v>
      </c>
      <c r="B3023" t="s">
        <v>218</v>
      </c>
      <c r="C3023" t="s">
        <v>251</v>
      </c>
      <c r="D3023">
        <v>5</v>
      </c>
      <c r="E3023" t="s">
        <v>6</v>
      </c>
      <c r="F3023" t="s">
        <v>155</v>
      </c>
      <c r="G3023" t="s">
        <v>215</v>
      </c>
      <c r="H3023" t="s">
        <v>215</v>
      </c>
      <c r="I3023" t="s">
        <v>215</v>
      </c>
      <c r="J3023" t="s">
        <v>215</v>
      </c>
      <c r="K3023" t="s">
        <v>215</v>
      </c>
      <c r="L3023" t="s">
        <v>215</v>
      </c>
      <c r="M3023" t="s">
        <v>215</v>
      </c>
      <c r="N3023" t="s">
        <v>215</v>
      </c>
      <c r="O3023" t="s">
        <v>215</v>
      </c>
      <c r="P3023" t="s">
        <v>215</v>
      </c>
      <c r="Q3023" t="s">
        <v>215</v>
      </c>
      <c r="R3023" t="s">
        <v>38</v>
      </c>
      <c r="S3023">
        <v>235</v>
      </c>
      <c r="T3023">
        <v>27700</v>
      </c>
      <c r="U3023">
        <v>34300</v>
      </c>
      <c r="V3023">
        <v>46000</v>
      </c>
      <c r="W3023">
        <v>310</v>
      </c>
      <c r="X3023">
        <v>0</v>
      </c>
      <c r="Y3023">
        <v>310</v>
      </c>
      <c r="Z3023">
        <v>9.1999999999999993</v>
      </c>
      <c r="AA3023">
        <v>3.7</v>
      </c>
      <c r="AB3023">
        <v>77.5</v>
      </c>
      <c r="AC3023">
        <v>83.8</v>
      </c>
      <c r="AD3023">
        <v>87.2</v>
      </c>
    </row>
    <row r="3024" spans="1:30" x14ac:dyDescent="0.25">
      <c r="A3024" t="str">
        <f t="shared" si="47"/>
        <v>2017/20185FemaleMathematical sciencesSouth West</v>
      </c>
      <c r="B3024" t="s">
        <v>218</v>
      </c>
      <c r="C3024" t="s">
        <v>251</v>
      </c>
      <c r="D3024">
        <v>5</v>
      </c>
      <c r="E3024" t="s">
        <v>6</v>
      </c>
      <c r="F3024" t="s">
        <v>155</v>
      </c>
      <c r="G3024" t="s">
        <v>215</v>
      </c>
      <c r="H3024" t="s">
        <v>215</v>
      </c>
      <c r="I3024" t="s">
        <v>215</v>
      </c>
      <c r="J3024" t="s">
        <v>215</v>
      </c>
      <c r="K3024" t="s">
        <v>215</v>
      </c>
      <c r="L3024" t="s">
        <v>215</v>
      </c>
      <c r="M3024" t="s">
        <v>215</v>
      </c>
      <c r="N3024" t="s">
        <v>215</v>
      </c>
      <c r="O3024" t="s">
        <v>215</v>
      </c>
      <c r="P3024" t="s">
        <v>215</v>
      </c>
      <c r="Q3024" t="s">
        <v>215</v>
      </c>
      <c r="R3024" t="s">
        <v>39</v>
      </c>
      <c r="S3024">
        <v>105</v>
      </c>
      <c r="T3024">
        <v>25900</v>
      </c>
      <c r="U3024">
        <v>29900</v>
      </c>
      <c r="V3024">
        <v>36900</v>
      </c>
      <c r="W3024">
        <v>140</v>
      </c>
      <c r="X3024">
        <v>0</v>
      </c>
      <c r="Y3024">
        <v>140</v>
      </c>
      <c r="Z3024">
        <v>6.1</v>
      </c>
      <c r="AA3024">
        <v>4.4000000000000004</v>
      </c>
      <c r="AB3024">
        <v>78.599999999999994</v>
      </c>
      <c r="AC3024">
        <v>87.9</v>
      </c>
      <c r="AD3024">
        <v>89.5</v>
      </c>
    </row>
    <row r="3025" spans="1:30" x14ac:dyDescent="0.25">
      <c r="A3025" t="str">
        <f t="shared" si="47"/>
        <v>2017/20185FemaleMathematical sciencesWales</v>
      </c>
      <c r="B3025" t="s">
        <v>218</v>
      </c>
      <c r="C3025" t="s">
        <v>251</v>
      </c>
      <c r="D3025">
        <v>5</v>
      </c>
      <c r="E3025" t="s">
        <v>6</v>
      </c>
      <c r="F3025" t="s">
        <v>155</v>
      </c>
      <c r="G3025" t="s">
        <v>215</v>
      </c>
      <c r="H3025" t="s">
        <v>215</v>
      </c>
      <c r="I3025" t="s">
        <v>215</v>
      </c>
      <c r="J3025" t="s">
        <v>215</v>
      </c>
      <c r="K3025" t="s">
        <v>215</v>
      </c>
      <c r="L3025" t="s">
        <v>215</v>
      </c>
      <c r="M3025" t="s">
        <v>215</v>
      </c>
      <c r="N3025" t="s">
        <v>215</v>
      </c>
      <c r="O3025" t="s">
        <v>215</v>
      </c>
      <c r="P3025" t="s">
        <v>215</v>
      </c>
      <c r="Q3025" t="s">
        <v>215</v>
      </c>
      <c r="R3025" t="s">
        <v>259</v>
      </c>
      <c r="S3025">
        <v>20</v>
      </c>
      <c r="T3025">
        <v>27400</v>
      </c>
      <c r="U3025">
        <v>33600</v>
      </c>
      <c r="V3025">
        <v>38700</v>
      </c>
      <c r="W3025">
        <v>30</v>
      </c>
      <c r="X3025">
        <v>0</v>
      </c>
      <c r="Y3025">
        <v>30</v>
      </c>
      <c r="Z3025">
        <v>1.8</v>
      </c>
      <c r="AA3025">
        <v>3.6</v>
      </c>
      <c r="AB3025">
        <v>76.8</v>
      </c>
      <c r="AC3025">
        <v>89.3</v>
      </c>
      <c r="AD3025">
        <v>94.6</v>
      </c>
    </row>
    <row r="3026" spans="1:30" x14ac:dyDescent="0.25">
      <c r="A3026" t="str">
        <f t="shared" si="47"/>
        <v>2017/20185FemaleMathematical sciencesWest Midlands</v>
      </c>
      <c r="B3026" t="s">
        <v>218</v>
      </c>
      <c r="C3026" t="s">
        <v>251</v>
      </c>
      <c r="D3026">
        <v>5</v>
      </c>
      <c r="E3026" t="s">
        <v>6</v>
      </c>
      <c r="F3026" t="s">
        <v>155</v>
      </c>
      <c r="G3026" t="s">
        <v>215</v>
      </c>
      <c r="H3026" t="s">
        <v>215</v>
      </c>
      <c r="I3026" t="s">
        <v>215</v>
      </c>
      <c r="J3026" t="s">
        <v>215</v>
      </c>
      <c r="K3026" t="s">
        <v>215</v>
      </c>
      <c r="L3026" t="s">
        <v>215</v>
      </c>
      <c r="M3026" t="s">
        <v>215</v>
      </c>
      <c r="N3026" t="s">
        <v>215</v>
      </c>
      <c r="O3026" t="s">
        <v>215</v>
      </c>
      <c r="P3026" t="s">
        <v>215</v>
      </c>
      <c r="Q3026" t="s">
        <v>215</v>
      </c>
      <c r="R3026" t="s">
        <v>35</v>
      </c>
      <c r="S3026">
        <v>130</v>
      </c>
      <c r="T3026">
        <v>23000</v>
      </c>
      <c r="U3026">
        <v>30300</v>
      </c>
      <c r="V3026">
        <v>40200</v>
      </c>
      <c r="W3026">
        <v>160</v>
      </c>
      <c r="X3026">
        <v>0</v>
      </c>
      <c r="Y3026">
        <v>160</v>
      </c>
      <c r="Z3026">
        <v>3.8</v>
      </c>
      <c r="AA3026">
        <v>1.9</v>
      </c>
      <c r="AB3026">
        <v>83</v>
      </c>
      <c r="AC3026">
        <v>93.6</v>
      </c>
      <c r="AD3026">
        <v>94.4</v>
      </c>
    </row>
    <row r="3027" spans="1:30" x14ac:dyDescent="0.25">
      <c r="A3027" t="str">
        <f t="shared" si="47"/>
        <v>2017/20185FemaleMathematical sciencesYorkshire and the Humber</v>
      </c>
      <c r="B3027" t="s">
        <v>218</v>
      </c>
      <c r="C3027" t="s">
        <v>251</v>
      </c>
      <c r="D3027">
        <v>5</v>
      </c>
      <c r="E3027" t="s">
        <v>6</v>
      </c>
      <c r="F3027" t="s">
        <v>155</v>
      </c>
      <c r="G3027" t="s">
        <v>215</v>
      </c>
      <c r="H3027" t="s">
        <v>215</v>
      </c>
      <c r="I3027" t="s">
        <v>215</v>
      </c>
      <c r="J3027" t="s">
        <v>215</v>
      </c>
      <c r="K3027" t="s">
        <v>215</v>
      </c>
      <c r="L3027" t="s">
        <v>215</v>
      </c>
      <c r="M3027" t="s">
        <v>215</v>
      </c>
      <c r="N3027" t="s">
        <v>215</v>
      </c>
      <c r="O3027" t="s">
        <v>215</v>
      </c>
      <c r="P3027" t="s">
        <v>215</v>
      </c>
      <c r="Q3027" t="s">
        <v>215</v>
      </c>
      <c r="R3027" t="s">
        <v>33</v>
      </c>
      <c r="S3027">
        <v>105</v>
      </c>
      <c r="T3027">
        <v>23400</v>
      </c>
      <c r="U3027">
        <v>29600</v>
      </c>
      <c r="V3027">
        <v>35400</v>
      </c>
      <c r="W3027">
        <v>130</v>
      </c>
      <c r="X3027">
        <v>0</v>
      </c>
      <c r="Y3027">
        <v>130</v>
      </c>
      <c r="Z3027">
        <v>10.199999999999999</v>
      </c>
      <c r="AA3027">
        <v>2.1</v>
      </c>
      <c r="AB3027">
        <v>82.1</v>
      </c>
      <c r="AC3027">
        <v>86.7</v>
      </c>
      <c r="AD3027">
        <v>87.7</v>
      </c>
    </row>
    <row r="3028" spans="1:30" x14ac:dyDescent="0.25">
      <c r="A3028" t="str">
        <f t="shared" si="47"/>
        <v>2017/20185FemaleMedia, journalism and communicationsAbroad</v>
      </c>
      <c r="B3028" t="s">
        <v>218</v>
      </c>
      <c r="C3028" t="s">
        <v>251</v>
      </c>
      <c r="D3028">
        <v>5</v>
      </c>
      <c r="E3028" t="s">
        <v>6</v>
      </c>
      <c r="F3028" t="s">
        <v>227</v>
      </c>
      <c r="G3028" t="s">
        <v>215</v>
      </c>
      <c r="H3028" t="s">
        <v>215</v>
      </c>
      <c r="I3028" t="s">
        <v>215</v>
      </c>
      <c r="J3028" t="s">
        <v>215</v>
      </c>
      <c r="K3028" t="s">
        <v>215</v>
      </c>
      <c r="L3028" t="s">
        <v>215</v>
      </c>
      <c r="M3028" t="s">
        <v>215</v>
      </c>
      <c r="N3028" t="s">
        <v>215</v>
      </c>
      <c r="O3028" t="s">
        <v>215</v>
      </c>
      <c r="P3028" t="s">
        <v>215</v>
      </c>
      <c r="Q3028" t="s">
        <v>215</v>
      </c>
      <c r="R3028" t="s">
        <v>255</v>
      </c>
      <c r="S3028" t="s">
        <v>216</v>
      </c>
      <c r="T3028" t="s">
        <v>216</v>
      </c>
      <c r="U3028" t="s">
        <v>216</v>
      </c>
      <c r="V3028" t="s">
        <v>216</v>
      </c>
      <c r="W3028">
        <v>45</v>
      </c>
      <c r="X3028">
        <v>0</v>
      </c>
      <c r="Y3028">
        <v>45</v>
      </c>
      <c r="Z3028">
        <v>60.2</v>
      </c>
      <c r="AA3028">
        <v>15.7</v>
      </c>
      <c r="AB3028">
        <v>22.1</v>
      </c>
      <c r="AC3028">
        <v>22.1</v>
      </c>
      <c r="AD3028">
        <v>24.2</v>
      </c>
    </row>
    <row r="3029" spans="1:30" x14ac:dyDescent="0.25">
      <c r="A3029" t="str">
        <f t="shared" si="47"/>
        <v>2017/20185FemaleMedia, journalism and communicationsEast Midlands</v>
      </c>
      <c r="B3029" t="s">
        <v>218</v>
      </c>
      <c r="C3029" t="s">
        <v>251</v>
      </c>
      <c r="D3029">
        <v>5</v>
      </c>
      <c r="E3029" t="s">
        <v>6</v>
      </c>
      <c r="F3029" t="s">
        <v>227</v>
      </c>
      <c r="G3029" t="s">
        <v>215</v>
      </c>
      <c r="H3029" t="s">
        <v>215</v>
      </c>
      <c r="I3029" t="s">
        <v>215</v>
      </c>
      <c r="J3029" t="s">
        <v>215</v>
      </c>
      <c r="K3029" t="s">
        <v>215</v>
      </c>
      <c r="L3029" t="s">
        <v>215</v>
      </c>
      <c r="M3029" t="s">
        <v>215</v>
      </c>
      <c r="N3029" t="s">
        <v>215</v>
      </c>
      <c r="O3029" t="s">
        <v>215</v>
      </c>
      <c r="P3029" t="s">
        <v>215</v>
      </c>
      <c r="Q3029" t="s">
        <v>215</v>
      </c>
      <c r="R3029" t="s">
        <v>34</v>
      </c>
      <c r="S3029">
        <v>260</v>
      </c>
      <c r="T3029">
        <v>16100</v>
      </c>
      <c r="U3029">
        <v>20800</v>
      </c>
      <c r="V3029">
        <v>25200</v>
      </c>
      <c r="W3029">
        <v>320</v>
      </c>
      <c r="X3029">
        <v>0</v>
      </c>
      <c r="Y3029">
        <v>320</v>
      </c>
      <c r="Z3029">
        <v>6.1</v>
      </c>
      <c r="AA3029">
        <v>5.2</v>
      </c>
      <c r="AB3029">
        <v>83.1</v>
      </c>
      <c r="AC3029">
        <v>88.3</v>
      </c>
      <c r="AD3029">
        <v>88.6</v>
      </c>
    </row>
    <row r="3030" spans="1:30" x14ac:dyDescent="0.25">
      <c r="A3030" t="str">
        <f t="shared" si="47"/>
        <v>2017/20185FemaleMedia, journalism and communicationsEast of England</v>
      </c>
      <c r="B3030" t="s">
        <v>218</v>
      </c>
      <c r="C3030" t="s">
        <v>251</v>
      </c>
      <c r="D3030">
        <v>5</v>
      </c>
      <c r="E3030" t="s">
        <v>6</v>
      </c>
      <c r="F3030" t="s">
        <v>227</v>
      </c>
      <c r="G3030" t="s">
        <v>215</v>
      </c>
      <c r="H3030" t="s">
        <v>215</v>
      </c>
      <c r="I3030" t="s">
        <v>215</v>
      </c>
      <c r="J3030" t="s">
        <v>215</v>
      </c>
      <c r="K3030" t="s">
        <v>215</v>
      </c>
      <c r="L3030" t="s">
        <v>215</v>
      </c>
      <c r="M3030" t="s">
        <v>215</v>
      </c>
      <c r="N3030" t="s">
        <v>215</v>
      </c>
      <c r="O3030" t="s">
        <v>215</v>
      </c>
      <c r="P3030" t="s">
        <v>215</v>
      </c>
      <c r="Q3030" t="s">
        <v>215</v>
      </c>
      <c r="R3030" t="s">
        <v>36</v>
      </c>
      <c r="S3030">
        <v>340</v>
      </c>
      <c r="T3030">
        <v>18200</v>
      </c>
      <c r="U3030">
        <v>24800</v>
      </c>
      <c r="V3030">
        <v>30300</v>
      </c>
      <c r="W3030">
        <v>435</v>
      </c>
      <c r="X3030">
        <v>0</v>
      </c>
      <c r="Y3030">
        <v>435</v>
      </c>
      <c r="Z3030">
        <v>7</v>
      </c>
      <c r="AA3030">
        <v>5.9</v>
      </c>
      <c r="AB3030">
        <v>82.5</v>
      </c>
      <c r="AC3030">
        <v>86.5</v>
      </c>
      <c r="AD3030">
        <v>87</v>
      </c>
    </row>
    <row r="3031" spans="1:30" x14ac:dyDescent="0.25">
      <c r="A3031" t="str">
        <f t="shared" si="47"/>
        <v>2017/20185FemaleMedia, journalism and communicationsLondon</v>
      </c>
      <c r="B3031" t="s">
        <v>218</v>
      </c>
      <c r="C3031" t="s">
        <v>251</v>
      </c>
      <c r="D3031">
        <v>5</v>
      </c>
      <c r="E3031" t="s">
        <v>6</v>
      </c>
      <c r="F3031" t="s">
        <v>227</v>
      </c>
      <c r="G3031" t="s">
        <v>215</v>
      </c>
      <c r="H3031" t="s">
        <v>215</v>
      </c>
      <c r="I3031" t="s">
        <v>215</v>
      </c>
      <c r="J3031" t="s">
        <v>215</v>
      </c>
      <c r="K3031" t="s">
        <v>215</v>
      </c>
      <c r="L3031" t="s">
        <v>215</v>
      </c>
      <c r="M3031" t="s">
        <v>215</v>
      </c>
      <c r="N3031" t="s">
        <v>215</v>
      </c>
      <c r="O3031" t="s">
        <v>215</v>
      </c>
      <c r="P3031" t="s">
        <v>215</v>
      </c>
      <c r="Q3031" t="s">
        <v>215</v>
      </c>
      <c r="R3031" t="s">
        <v>37</v>
      </c>
      <c r="S3031">
        <v>1030</v>
      </c>
      <c r="T3031">
        <v>21900</v>
      </c>
      <c r="U3031">
        <v>27700</v>
      </c>
      <c r="V3031">
        <v>33200</v>
      </c>
      <c r="W3031">
        <v>1340</v>
      </c>
      <c r="X3031">
        <v>0</v>
      </c>
      <c r="Y3031">
        <v>1340</v>
      </c>
      <c r="Z3031">
        <v>7.9</v>
      </c>
      <c r="AA3031">
        <v>8.4</v>
      </c>
      <c r="AB3031">
        <v>79.2</v>
      </c>
      <c r="AC3031">
        <v>82.8</v>
      </c>
      <c r="AD3031">
        <v>83.7</v>
      </c>
    </row>
    <row r="3032" spans="1:30" x14ac:dyDescent="0.25">
      <c r="A3032" t="str">
        <f t="shared" si="47"/>
        <v>2017/20185FemaleMedia, journalism and communicationsNorth East</v>
      </c>
      <c r="B3032" t="s">
        <v>218</v>
      </c>
      <c r="C3032" t="s">
        <v>251</v>
      </c>
      <c r="D3032">
        <v>5</v>
      </c>
      <c r="E3032" t="s">
        <v>6</v>
      </c>
      <c r="F3032" t="s">
        <v>227</v>
      </c>
      <c r="G3032" t="s">
        <v>215</v>
      </c>
      <c r="H3032" t="s">
        <v>215</v>
      </c>
      <c r="I3032" t="s">
        <v>215</v>
      </c>
      <c r="J3032" t="s">
        <v>215</v>
      </c>
      <c r="K3032" t="s">
        <v>215</v>
      </c>
      <c r="L3032" t="s">
        <v>215</v>
      </c>
      <c r="M3032" t="s">
        <v>215</v>
      </c>
      <c r="N3032" t="s">
        <v>215</v>
      </c>
      <c r="O3032" t="s">
        <v>215</v>
      </c>
      <c r="P3032" t="s">
        <v>215</v>
      </c>
      <c r="Q3032" t="s">
        <v>215</v>
      </c>
      <c r="R3032" t="s">
        <v>31</v>
      </c>
      <c r="S3032">
        <v>150</v>
      </c>
      <c r="T3032">
        <v>14200</v>
      </c>
      <c r="U3032">
        <v>19300</v>
      </c>
      <c r="V3032">
        <v>24100</v>
      </c>
      <c r="W3032">
        <v>195</v>
      </c>
      <c r="X3032">
        <v>0</v>
      </c>
      <c r="Y3032">
        <v>195</v>
      </c>
      <c r="Z3032">
        <v>8.6</v>
      </c>
      <c r="AA3032">
        <v>3.8</v>
      </c>
      <c r="AB3032">
        <v>78.2</v>
      </c>
      <c r="AC3032">
        <v>85.1</v>
      </c>
      <c r="AD3032">
        <v>87.6</v>
      </c>
    </row>
    <row r="3033" spans="1:30" x14ac:dyDescent="0.25">
      <c r="A3033" t="str">
        <f t="shared" si="47"/>
        <v>2017/20185FemaleMedia, journalism and communicationsNorth West</v>
      </c>
      <c r="B3033" t="s">
        <v>218</v>
      </c>
      <c r="C3033" t="s">
        <v>251</v>
      </c>
      <c r="D3033">
        <v>5</v>
      </c>
      <c r="E3033" t="s">
        <v>6</v>
      </c>
      <c r="F3033" t="s">
        <v>227</v>
      </c>
      <c r="G3033" t="s">
        <v>215</v>
      </c>
      <c r="H3033" t="s">
        <v>215</v>
      </c>
      <c r="I3033" t="s">
        <v>215</v>
      </c>
      <c r="J3033" t="s">
        <v>215</v>
      </c>
      <c r="K3033" t="s">
        <v>215</v>
      </c>
      <c r="L3033" t="s">
        <v>215</v>
      </c>
      <c r="M3033" t="s">
        <v>215</v>
      </c>
      <c r="N3033" t="s">
        <v>215</v>
      </c>
      <c r="O3033" t="s">
        <v>215</v>
      </c>
      <c r="P3033" t="s">
        <v>215</v>
      </c>
      <c r="Q3033" t="s">
        <v>215</v>
      </c>
      <c r="R3033" t="s">
        <v>32</v>
      </c>
      <c r="S3033">
        <v>450</v>
      </c>
      <c r="T3033">
        <v>17200</v>
      </c>
      <c r="U3033">
        <v>21900</v>
      </c>
      <c r="V3033">
        <v>26600</v>
      </c>
      <c r="W3033">
        <v>555</v>
      </c>
      <c r="X3033">
        <v>0</v>
      </c>
      <c r="Y3033">
        <v>555</v>
      </c>
      <c r="Z3033">
        <v>6.5</v>
      </c>
      <c r="AA3033">
        <v>5.9</v>
      </c>
      <c r="AB3033">
        <v>83</v>
      </c>
      <c r="AC3033">
        <v>86.3</v>
      </c>
      <c r="AD3033">
        <v>87.5</v>
      </c>
    </row>
    <row r="3034" spans="1:30" x14ac:dyDescent="0.25">
      <c r="A3034" t="str">
        <f t="shared" si="47"/>
        <v>2017/20185FemaleMedia, journalism and communicationsNorthern Ireland</v>
      </c>
      <c r="B3034" t="s">
        <v>218</v>
      </c>
      <c r="C3034" t="s">
        <v>251</v>
      </c>
      <c r="D3034">
        <v>5</v>
      </c>
      <c r="E3034" t="s">
        <v>6</v>
      </c>
      <c r="F3034" t="s">
        <v>227</v>
      </c>
      <c r="G3034" t="s">
        <v>215</v>
      </c>
      <c r="H3034" t="s">
        <v>215</v>
      </c>
      <c r="I3034" t="s">
        <v>215</v>
      </c>
      <c r="J3034" t="s">
        <v>215</v>
      </c>
      <c r="K3034" t="s">
        <v>215</v>
      </c>
      <c r="L3034" t="s">
        <v>215</v>
      </c>
      <c r="M3034" t="s">
        <v>215</v>
      </c>
      <c r="N3034" t="s">
        <v>215</v>
      </c>
      <c r="O3034" t="s">
        <v>215</v>
      </c>
      <c r="P3034" t="s">
        <v>215</v>
      </c>
      <c r="Q3034" t="s">
        <v>215</v>
      </c>
      <c r="R3034" t="s">
        <v>256</v>
      </c>
      <c r="S3034">
        <v>20</v>
      </c>
      <c r="T3034">
        <v>15300</v>
      </c>
      <c r="U3034">
        <v>18600</v>
      </c>
      <c r="V3034">
        <v>23400</v>
      </c>
      <c r="W3034">
        <v>35</v>
      </c>
      <c r="X3034">
        <v>0</v>
      </c>
      <c r="Y3034">
        <v>35</v>
      </c>
      <c r="Z3034">
        <v>18.8</v>
      </c>
      <c r="AA3034">
        <v>13</v>
      </c>
      <c r="AB3034">
        <v>65.2</v>
      </c>
      <c r="AC3034">
        <v>68.099999999999994</v>
      </c>
      <c r="AD3034">
        <v>68.099999999999994</v>
      </c>
    </row>
    <row r="3035" spans="1:30" x14ac:dyDescent="0.25">
      <c r="A3035" t="str">
        <f t="shared" si="47"/>
        <v>2017/20185FemaleMedia, journalism and communicationsScotland</v>
      </c>
      <c r="B3035" t="s">
        <v>218</v>
      </c>
      <c r="C3035" t="s">
        <v>251</v>
      </c>
      <c r="D3035">
        <v>5</v>
      </c>
      <c r="E3035" t="s">
        <v>6</v>
      </c>
      <c r="F3035" t="s">
        <v>227</v>
      </c>
      <c r="G3035" t="s">
        <v>215</v>
      </c>
      <c r="H3035" t="s">
        <v>215</v>
      </c>
      <c r="I3035" t="s">
        <v>215</v>
      </c>
      <c r="J3035" t="s">
        <v>215</v>
      </c>
      <c r="K3035" t="s">
        <v>215</v>
      </c>
      <c r="L3035" t="s">
        <v>215</v>
      </c>
      <c r="M3035" t="s">
        <v>215</v>
      </c>
      <c r="N3035" t="s">
        <v>215</v>
      </c>
      <c r="O3035" t="s">
        <v>215</v>
      </c>
      <c r="P3035" t="s">
        <v>215</v>
      </c>
      <c r="Q3035" t="s">
        <v>215</v>
      </c>
      <c r="R3035" t="s">
        <v>257</v>
      </c>
      <c r="S3035">
        <v>20</v>
      </c>
      <c r="T3035">
        <v>13100</v>
      </c>
      <c r="U3035">
        <v>17500</v>
      </c>
      <c r="V3035">
        <v>24500</v>
      </c>
      <c r="W3035">
        <v>25</v>
      </c>
      <c r="X3035">
        <v>0</v>
      </c>
      <c r="Y3035">
        <v>25</v>
      </c>
      <c r="Z3035">
        <v>19.5</v>
      </c>
      <c r="AA3035">
        <v>1.9</v>
      </c>
      <c r="AB3035">
        <v>72.7</v>
      </c>
      <c r="AC3035">
        <v>78.599999999999994</v>
      </c>
      <c r="AD3035">
        <v>78.599999999999994</v>
      </c>
    </row>
    <row r="3036" spans="1:30" x14ac:dyDescent="0.25">
      <c r="A3036" t="str">
        <f t="shared" si="47"/>
        <v>2017/20185FemaleMedia, journalism and communicationsSouth East</v>
      </c>
      <c r="B3036" t="s">
        <v>218</v>
      </c>
      <c r="C3036" t="s">
        <v>251</v>
      </c>
      <c r="D3036">
        <v>5</v>
      </c>
      <c r="E3036" t="s">
        <v>6</v>
      </c>
      <c r="F3036" t="s">
        <v>227</v>
      </c>
      <c r="G3036" t="s">
        <v>215</v>
      </c>
      <c r="H3036" t="s">
        <v>215</v>
      </c>
      <c r="I3036" t="s">
        <v>215</v>
      </c>
      <c r="J3036" t="s">
        <v>215</v>
      </c>
      <c r="K3036" t="s">
        <v>215</v>
      </c>
      <c r="L3036" t="s">
        <v>215</v>
      </c>
      <c r="M3036" t="s">
        <v>215</v>
      </c>
      <c r="N3036" t="s">
        <v>215</v>
      </c>
      <c r="O3036" t="s">
        <v>215</v>
      </c>
      <c r="P3036" t="s">
        <v>215</v>
      </c>
      <c r="Q3036" t="s">
        <v>215</v>
      </c>
      <c r="R3036" t="s">
        <v>38</v>
      </c>
      <c r="S3036">
        <v>575</v>
      </c>
      <c r="T3036">
        <v>19700</v>
      </c>
      <c r="U3036">
        <v>25200</v>
      </c>
      <c r="V3036">
        <v>31400</v>
      </c>
      <c r="W3036">
        <v>725</v>
      </c>
      <c r="X3036">
        <v>0</v>
      </c>
      <c r="Y3036">
        <v>725</v>
      </c>
      <c r="Z3036">
        <v>5.6</v>
      </c>
      <c r="AA3036">
        <v>6.9</v>
      </c>
      <c r="AB3036">
        <v>82.4</v>
      </c>
      <c r="AC3036">
        <v>86.2</v>
      </c>
      <c r="AD3036">
        <v>87.5</v>
      </c>
    </row>
    <row r="3037" spans="1:30" x14ac:dyDescent="0.25">
      <c r="A3037" t="str">
        <f t="shared" si="47"/>
        <v>2017/20185FemaleMedia, journalism and communicationsSouth West</v>
      </c>
      <c r="B3037" t="s">
        <v>218</v>
      </c>
      <c r="C3037" t="s">
        <v>251</v>
      </c>
      <c r="D3037">
        <v>5</v>
      </c>
      <c r="E3037" t="s">
        <v>6</v>
      </c>
      <c r="F3037" t="s">
        <v>227</v>
      </c>
      <c r="G3037" t="s">
        <v>215</v>
      </c>
      <c r="H3037" t="s">
        <v>215</v>
      </c>
      <c r="I3037" t="s">
        <v>215</v>
      </c>
      <c r="J3037" t="s">
        <v>215</v>
      </c>
      <c r="K3037" t="s">
        <v>215</v>
      </c>
      <c r="L3037" t="s">
        <v>215</v>
      </c>
      <c r="M3037" t="s">
        <v>215</v>
      </c>
      <c r="N3037" t="s">
        <v>215</v>
      </c>
      <c r="O3037" t="s">
        <v>215</v>
      </c>
      <c r="P3037" t="s">
        <v>215</v>
      </c>
      <c r="Q3037" t="s">
        <v>215</v>
      </c>
      <c r="R3037" t="s">
        <v>39</v>
      </c>
      <c r="S3037">
        <v>240</v>
      </c>
      <c r="T3037">
        <v>16800</v>
      </c>
      <c r="U3037">
        <v>20800</v>
      </c>
      <c r="V3037">
        <v>27000</v>
      </c>
      <c r="W3037">
        <v>325</v>
      </c>
      <c r="X3037">
        <v>0</v>
      </c>
      <c r="Y3037">
        <v>325</v>
      </c>
      <c r="Z3037">
        <v>10.199999999999999</v>
      </c>
      <c r="AA3037">
        <v>7.3</v>
      </c>
      <c r="AB3037">
        <v>77.099999999999994</v>
      </c>
      <c r="AC3037">
        <v>81.900000000000006</v>
      </c>
      <c r="AD3037">
        <v>82.5</v>
      </c>
    </row>
    <row r="3038" spans="1:30" x14ac:dyDescent="0.25">
      <c r="A3038" t="str">
        <f t="shared" si="47"/>
        <v>2017/20185FemaleMedia, journalism and communicationsWales</v>
      </c>
      <c r="B3038" t="s">
        <v>218</v>
      </c>
      <c r="C3038" t="s">
        <v>251</v>
      </c>
      <c r="D3038">
        <v>5</v>
      </c>
      <c r="E3038" t="s">
        <v>6</v>
      </c>
      <c r="F3038" t="s">
        <v>227</v>
      </c>
      <c r="G3038" t="s">
        <v>215</v>
      </c>
      <c r="H3038" t="s">
        <v>215</v>
      </c>
      <c r="I3038" t="s">
        <v>215</v>
      </c>
      <c r="J3038" t="s">
        <v>215</v>
      </c>
      <c r="K3038" t="s">
        <v>215</v>
      </c>
      <c r="L3038" t="s">
        <v>215</v>
      </c>
      <c r="M3038" t="s">
        <v>215</v>
      </c>
      <c r="N3038" t="s">
        <v>215</v>
      </c>
      <c r="O3038" t="s">
        <v>215</v>
      </c>
      <c r="P3038" t="s">
        <v>215</v>
      </c>
      <c r="Q3038" t="s">
        <v>215</v>
      </c>
      <c r="R3038" t="s">
        <v>259</v>
      </c>
      <c r="S3038">
        <v>35</v>
      </c>
      <c r="T3038">
        <v>14600</v>
      </c>
      <c r="U3038">
        <v>19300</v>
      </c>
      <c r="V3038">
        <v>27000</v>
      </c>
      <c r="W3038">
        <v>45</v>
      </c>
      <c r="X3038">
        <v>0</v>
      </c>
      <c r="Y3038">
        <v>45</v>
      </c>
      <c r="Z3038">
        <v>4.5</v>
      </c>
      <c r="AA3038">
        <v>13.4</v>
      </c>
      <c r="AB3038">
        <v>74.400000000000006</v>
      </c>
      <c r="AC3038">
        <v>80</v>
      </c>
      <c r="AD3038">
        <v>82.2</v>
      </c>
    </row>
    <row r="3039" spans="1:30" x14ac:dyDescent="0.25">
      <c r="A3039" t="str">
        <f t="shared" si="47"/>
        <v>2017/20185FemaleMedia, journalism and communicationsWest Midlands</v>
      </c>
      <c r="B3039" t="s">
        <v>218</v>
      </c>
      <c r="C3039" t="s">
        <v>251</v>
      </c>
      <c r="D3039">
        <v>5</v>
      </c>
      <c r="E3039" t="s">
        <v>6</v>
      </c>
      <c r="F3039" t="s">
        <v>227</v>
      </c>
      <c r="G3039" t="s">
        <v>215</v>
      </c>
      <c r="H3039" t="s">
        <v>215</v>
      </c>
      <c r="I3039" t="s">
        <v>215</v>
      </c>
      <c r="J3039" t="s">
        <v>215</v>
      </c>
      <c r="K3039" t="s">
        <v>215</v>
      </c>
      <c r="L3039" t="s">
        <v>215</v>
      </c>
      <c r="M3039" t="s">
        <v>215</v>
      </c>
      <c r="N3039" t="s">
        <v>215</v>
      </c>
      <c r="O3039" t="s">
        <v>215</v>
      </c>
      <c r="P3039" t="s">
        <v>215</v>
      </c>
      <c r="Q3039" t="s">
        <v>215</v>
      </c>
      <c r="R3039" t="s">
        <v>35</v>
      </c>
      <c r="S3039">
        <v>255</v>
      </c>
      <c r="T3039">
        <v>16700</v>
      </c>
      <c r="U3039">
        <v>21200</v>
      </c>
      <c r="V3039">
        <v>25900</v>
      </c>
      <c r="W3039">
        <v>330</v>
      </c>
      <c r="X3039">
        <v>0</v>
      </c>
      <c r="Y3039">
        <v>330</v>
      </c>
      <c r="Z3039">
        <v>9.1999999999999993</v>
      </c>
      <c r="AA3039">
        <v>5.0999999999999996</v>
      </c>
      <c r="AB3039">
        <v>78.8</v>
      </c>
      <c r="AC3039">
        <v>85.2</v>
      </c>
      <c r="AD3039">
        <v>85.7</v>
      </c>
    </row>
    <row r="3040" spans="1:30" x14ac:dyDescent="0.25">
      <c r="A3040" t="str">
        <f t="shared" si="47"/>
        <v>2017/20185FemaleMedia, journalism and communicationsYorkshire and the Humber</v>
      </c>
      <c r="B3040" t="s">
        <v>218</v>
      </c>
      <c r="C3040" t="s">
        <v>251</v>
      </c>
      <c r="D3040">
        <v>5</v>
      </c>
      <c r="E3040" t="s">
        <v>6</v>
      </c>
      <c r="F3040" t="s">
        <v>227</v>
      </c>
      <c r="G3040" t="s">
        <v>215</v>
      </c>
      <c r="H3040" t="s">
        <v>215</v>
      </c>
      <c r="I3040" t="s">
        <v>215</v>
      </c>
      <c r="J3040" t="s">
        <v>215</v>
      </c>
      <c r="K3040" t="s">
        <v>215</v>
      </c>
      <c r="L3040" t="s">
        <v>215</v>
      </c>
      <c r="M3040" t="s">
        <v>215</v>
      </c>
      <c r="N3040" t="s">
        <v>215</v>
      </c>
      <c r="O3040" t="s">
        <v>215</v>
      </c>
      <c r="P3040" t="s">
        <v>215</v>
      </c>
      <c r="Q3040" t="s">
        <v>215</v>
      </c>
      <c r="R3040" t="s">
        <v>33</v>
      </c>
      <c r="S3040">
        <v>285</v>
      </c>
      <c r="T3040">
        <v>17200</v>
      </c>
      <c r="U3040">
        <v>21500</v>
      </c>
      <c r="V3040">
        <v>26300</v>
      </c>
      <c r="W3040">
        <v>375</v>
      </c>
      <c r="X3040">
        <v>0</v>
      </c>
      <c r="Y3040">
        <v>375</v>
      </c>
      <c r="Z3040">
        <v>8.6</v>
      </c>
      <c r="AA3040">
        <v>6.2</v>
      </c>
      <c r="AB3040">
        <v>78.900000000000006</v>
      </c>
      <c r="AC3040">
        <v>84.3</v>
      </c>
      <c r="AD3040">
        <v>85.2</v>
      </c>
    </row>
    <row r="3041" spans="1:30" x14ac:dyDescent="0.25">
      <c r="A3041" t="str">
        <f t="shared" si="47"/>
        <v>2017/20185FemaleMedical sciencesAbroad</v>
      </c>
      <c r="B3041" t="s">
        <v>218</v>
      </c>
      <c r="C3041" t="s">
        <v>251</v>
      </c>
      <c r="D3041">
        <v>5</v>
      </c>
      <c r="E3041" t="s">
        <v>6</v>
      </c>
      <c r="F3041" t="s">
        <v>228</v>
      </c>
      <c r="G3041" t="s">
        <v>215</v>
      </c>
      <c r="H3041" t="s">
        <v>215</v>
      </c>
      <c r="I3041" t="s">
        <v>215</v>
      </c>
      <c r="J3041" t="s">
        <v>215</v>
      </c>
      <c r="K3041" t="s">
        <v>215</v>
      </c>
      <c r="L3041" t="s">
        <v>215</v>
      </c>
      <c r="M3041" t="s">
        <v>215</v>
      </c>
      <c r="N3041" t="s">
        <v>215</v>
      </c>
      <c r="O3041" t="s">
        <v>215</v>
      </c>
      <c r="P3041" t="s">
        <v>215</v>
      </c>
      <c r="Q3041" t="s">
        <v>215</v>
      </c>
      <c r="R3041" t="s">
        <v>255</v>
      </c>
      <c r="S3041" t="s">
        <v>216</v>
      </c>
      <c r="T3041" t="s">
        <v>216</v>
      </c>
      <c r="U3041" t="s">
        <v>216</v>
      </c>
      <c r="V3041" t="s">
        <v>216</v>
      </c>
      <c r="W3041">
        <v>15</v>
      </c>
      <c r="X3041">
        <v>0</v>
      </c>
      <c r="Y3041">
        <v>15</v>
      </c>
      <c r="Z3041">
        <v>68.099999999999994</v>
      </c>
      <c r="AA3041">
        <v>6.4</v>
      </c>
      <c r="AB3041">
        <v>6.4</v>
      </c>
      <c r="AC3041">
        <v>12.8</v>
      </c>
      <c r="AD3041">
        <v>25.5</v>
      </c>
    </row>
    <row r="3042" spans="1:30" x14ac:dyDescent="0.25">
      <c r="A3042" t="str">
        <f t="shared" si="47"/>
        <v>2017/20185FemaleMedical sciencesEast Midlands</v>
      </c>
      <c r="B3042" t="s">
        <v>218</v>
      </c>
      <c r="C3042" t="s">
        <v>251</v>
      </c>
      <c r="D3042">
        <v>5</v>
      </c>
      <c r="E3042" t="s">
        <v>6</v>
      </c>
      <c r="F3042" t="s">
        <v>228</v>
      </c>
      <c r="G3042" t="s">
        <v>215</v>
      </c>
      <c r="H3042" t="s">
        <v>215</v>
      </c>
      <c r="I3042" t="s">
        <v>215</v>
      </c>
      <c r="J3042" t="s">
        <v>215</v>
      </c>
      <c r="K3042" t="s">
        <v>215</v>
      </c>
      <c r="L3042" t="s">
        <v>215</v>
      </c>
      <c r="M3042" t="s">
        <v>215</v>
      </c>
      <c r="N3042" t="s">
        <v>215</v>
      </c>
      <c r="O3042" t="s">
        <v>215</v>
      </c>
      <c r="P3042" t="s">
        <v>215</v>
      </c>
      <c r="Q3042" t="s">
        <v>215</v>
      </c>
      <c r="R3042" t="s">
        <v>34</v>
      </c>
      <c r="S3042">
        <v>65</v>
      </c>
      <c r="T3042">
        <v>20400</v>
      </c>
      <c r="U3042">
        <v>27700</v>
      </c>
      <c r="V3042">
        <v>31800</v>
      </c>
      <c r="W3042">
        <v>105</v>
      </c>
      <c r="X3042">
        <v>0</v>
      </c>
      <c r="Y3042">
        <v>105</v>
      </c>
      <c r="Z3042">
        <v>6.9</v>
      </c>
      <c r="AA3042">
        <v>2.7</v>
      </c>
      <c r="AB3042">
        <v>63.3</v>
      </c>
      <c r="AC3042">
        <v>84.8</v>
      </c>
      <c r="AD3042">
        <v>90.5</v>
      </c>
    </row>
    <row r="3043" spans="1:30" x14ac:dyDescent="0.25">
      <c r="A3043" t="str">
        <f t="shared" si="47"/>
        <v>2017/20185FemaleMedical sciencesEast of England</v>
      </c>
      <c r="B3043" t="s">
        <v>218</v>
      </c>
      <c r="C3043" t="s">
        <v>251</v>
      </c>
      <c r="D3043">
        <v>5</v>
      </c>
      <c r="E3043" t="s">
        <v>6</v>
      </c>
      <c r="F3043" t="s">
        <v>228</v>
      </c>
      <c r="G3043" t="s">
        <v>215</v>
      </c>
      <c r="H3043" t="s">
        <v>215</v>
      </c>
      <c r="I3043" t="s">
        <v>215</v>
      </c>
      <c r="J3043" t="s">
        <v>215</v>
      </c>
      <c r="K3043" t="s">
        <v>215</v>
      </c>
      <c r="L3043" t="s">
        <v>215</v>
      </c>
      <c r="M3043" t="s">
        <v>215</v>
      </c>
      <c r="N3043" t="s">
        <v>215</v>
      </c>
      <c r="O3043" t="s">
        <v>215</v>
      </c>
      <c r="P3043" t="s">
        <v>215</v>
      </c>
      <c r="Q3043" t="s">
        <v>215</v>
      </c>
      <c r="R3043" t="s">
        <v>36</v>
      </c>
      <c r="S3043">
        <v>105</v>
      </c>
      <c r="T3043">
        <v>25900</v>
      </c>
      <c r="U3043">
        <v>31000</v>
      </c>
      <c r="V3043">
        <v>35800</v>
      </c>
      <c r="W3043">
        <v>160</v>
      </c>
      <c r="X3043">
        <v>0</v>
      </c>
      <c r="Y3043">
        <v>160</v>
      </c>
      <c r="Z3043">
        <v>3.7</v>
      </c>
      <c r="AA3043">
        <v>3.1</v>
      </c>
      <c r="AB3043">
        <v>65.7</v>
      </c>
      <c r="AC3043">
        <v>89</v>
      </c>
      <c r="AD3043">
        <v>93.2</v>
      </c>
    </row>
    <row r="3044" spans="1:30" x14ac:dyDescent="0.25">
      <c r="A3044" t="str">
        <f t="shared" si="47"/>
        <v>2017/20185FemaleMedical sciencesLondon</v>
      </c>
      <c r="B3044" t="s">
        <v>218</v>
      </c>
      <c r="C3044" t="s">
        <v>251</v>
      </c>
      <c r="D3044">
        <v>5</v>
      </c>
      <c r="E3044" t="s">
        <v>6</v>
      </c>
      <c r="F3044" t="s">
        <v>228</v>
      </c>
      <c r="G3044" t="s">
        <v>215</v>
      </c>
      <c r="H3044" t="s">
        <v>215</v>
      </c>
      <c r="I3044" t="s">
        <v>215</v>
      </c>
      <c r="J3044" t="s">
        <v>215</v>
      </c>
      <c r="K3044" t="s">
        <v>215</v>
      </c>
      <c r="L3044" t="s">
        <v>215</v>
      </c>
      <c r="M3044" t="s">
        <v>215</v>
      </c>
      <c r="N3044" t="s">
        <v>215</v>
      </c>
      <c r="O3044" t="s">
        <v>215</v>
      </c>
      <c r="P3044" t="s">
        <v>215</v>
      </c>
      <c r="Q3044" t="s">
        <v>215</v>
      </c>
      <c r="R3044" t="s">
        <v>37</v>
      </c>
      <c r="S3044">
        <v>300</v>
      </c>
      <c r="T3044">
        <v>27000</v>
      </c>
      <c r="U3044">
        <v>34700</v>
      </c>
      <c r="V3044">
        <v>43800</v>
      </c>
      <c r="W3044">
        <v>455</v>
      </c>
      <c r="X3044">
        <v>0</v>
      </c>
      <c r="Y3044">
        <v>455</v>
      </c>
      <c r="Z3044">
        <v>6.8</v>
      </c>
      <c r="AA3044">
        <v>5.5</v>
      </c>
      <c r="AB3044">
        <v>68.900000000000006</v>
      </c>
      <c r="AC3044">
        <v>83.6</v>
      </c>
      <c r="AD3044">
        <v>87.7</v>
      </c>
    </row>
    <row r="3045" spans="1:30" x14ac:dyDescent="0.25">
      <c r="A3045" t="str">
        <f t="shared" si="47"/>
        <v>2017/20185FemaleMedical sciencesNorth East</v>
      </c>
      <c r="B3045" t="s">
        <v>218</v>
      </c>
      <c r="C3045" t="s">
        <v>251</v>
      </c>
      <c r="D3045">
        <v>5</v>
      </c>
      <c r="E3045" t="s">
        <v>6</v>
      </c>
      <c r="F3045" t="s">
        <v>228</v>
      </c>
      <c r="G3045" t="s">
        <v>215</v>
      </c>
      <c r="H3045" t="s">
        <v>215</v>
      </c>
      <c r="I3045" t="s">
        <v>215</v>
      </c>
      <c r="J3045" t="s">
        <v>215</v>
      </c>
      <c r="K3045" t="s">
        <v>215</v>
      </c>
      <c r="L3045" t="s">
        <v>215</v>
      </c>
      <c r="M3045" t="s">
        <v>215</v>
      </c>
      <c r="N3045" t="s">
        <v>215</v>
      </c>
      <c r="O3045" t="s">
        <v>215</v>
      </c>
      <c r="P3045" t="s">
        <v>215</v>
      </c>
      <c r="Q3045" t="s">
        <v>215</v>
      </c>
      <c r="R3045" t="s">
        <v>31</v>
      </c>
      <c r="S3045">
        <v>40</v>
      </c>
      <c r="T3045">
        <v>21900</v>
      </c>
      <c r="U3045">
        <v>27600</v>
      </c>
      <c r="V3045">
        <v>33200</v>
      </c>
      <c r="W3045">
        <v>60</v>
      </c>
      <c r="X3045">
        <v>0</v>
      </c>
      <c r="Y3045">
        <v>60</v>
      </c>
      <c r="Z3045">
        <v>3.4</v>
      </c>
      <c r="AA3045">
        <v>0</v>
      </c>
      <c r="AB3045">
        <v>71.8</v>
      </c>
      <c r="AC3045">
        <v>95.7</v>
      </c>
      <c r="AD3045">
        <v>96.6</v>
      </c>
    </row>
    <row r="3046" spans="1:30" x14ac:dyDescent="0.25">
      <c r="A3046" t="str">
        <f t="shared" si="47"/>
        <v>2017/20185FemaleMedical sciencesNorth West</v>
      </c>
      <c r="B3046" t="s">
        <v>218</v>
      </c>
      <c r="C3046" t="s">
        <v>251</v>
      </c>
      <c r="D3046">
        <v>5</v>
      </c>
      <c r="E3046" t="s">
        <v>6</v>
      </c>
      <c r="F3046" t="s">
        <v>228</v>
      </c>
      <c r="G3046" t="s">
        <v>215</v>
      </c>
      <c r="H3046" t="s">
        <v>215</v>
      </c>
      <c r="I3046" t="s">
        <v>215</v>
      </c>
      <c r="J3046" t="s">
        <v>215</v>
      </c>
      <c r="K3046" t="s">
        <v>215</v>
      </c>
      <c r="L3046" t="s">
        <v>215</v>
      </c>
      <c r="M3046" t="s">
        <v>215</v>
      </c>
      <c r="N3046" t="s">
        <v>215</v>
      </c>
      <c r="O3046" t="s">
        <v>215</v>
      </c>
      <c r="P3046" t="s">
        <v>215</v>
      </c>
      <c r="Q3046" t="s">
        <v>215</v>
      </c>
      <c r="R3046" t="s">
        <v>32</v>
      </c>
      <c r="S3046">
        <v>170</v>
      </c>
      <c r="T3046">
        <v>23400</v>
      </c>
      <c r="U3046">
        <v>28500</v>
      </c>
      <c r="V3046">
        <v>34300</v>
      </c>
      <c r="W3046">
        <v>245</v>
      </c>
      <c r="X3046">
        <v>0</v>
      </c>
      <c r="Y3046">
        <v>245</v>
      </c>
      <c r="Z3046">
        <v>4.3</v>
      </c>
      <c r="AA3046">
        <v>3.5</v>
      </c>
      <c r="AB3046">
        <v>71</v>
      </c>
      <c r="AC3046">
        <v>89.1</v>
      </c>
      <c r="AD3046">
        <v>92.2</v>
      </c>
    </row>
    <row r="3047" spans="1:30" x14ac:dyDescent="0.25">
      <c r="A3047" t="str">
        <f t="shared" si="47"/>
        <v>2017/20185FemaleMedical sciencesNorthern Ireland</v>
      </c>
      <c r="B3047" t="s">
        <v>218</v>
      </c>
      <c r="C3047" t="s">
        <v>251</v>
      </c>
      <c r="D3047">
        <v>5</v>
      </c>
      <c r="E3047" t="s">
        <v>6</v>
      </c>
      <c r="F3047" t="s">
        <v>228</v>
      </c>
      <c r="G3047" t="s">
        <v>215</v>
      </c>
      <c r="H3047" t="s">
        <v>215</v>
      </c>
      <c r="I3047" t="s">
        <v>215</v>
      </c>
      <c r="J3047" t="s">
        <v>215</v>
      </c>
      <c r="K3047" t="s">
        <v>215</v>
      </c>
      <c r="L3047" t="s">
        <v>215</v>
      </c>
      <c r="M3047" t="s">
        <v>215</v>
      </c>
      <c r="N3047" t="s">
        <v>215</v>
      </c>
      <c r="O3047" t="s">
        <v>215</v>
      </c>
      <c r="P3047" t="s">
        <v>215</v>
      </c>
      <c r="Q3047" t="s">
        <v>215</v>
      </c>
      <c r="R3047" t="s">
        <v>256</v>
      </c>
      <c r="S3047" t="s">
        <v>216</v>
      </c>
      <c r="T3047" t="s">
        <v>216</v>
      </c>
      <c r="U3047" t="s">
        <v>216</v>
      </c>
      <c r="V3047" t="s">
        <v>216</v>
      </c>
      <c r="W3047">
        <v>10</v>
      </c>
      <c r="X3047">
        <v>0</v>
      </c>
      <c r="Y3047">
        <v>10</v>
      </c>
      <c r="Z3047">
        <v>10</v>
      </c>
      <c r="AA3047">
        <v>0</v>
      </c>
      <c r="AB3047">
        <v>60</v>
      </c>
      <c r="AC3047">
        <v>80</v>
      </c>
      <c r="AD3047">
        <v>90</v>
      </c>
    </row>
    <row r="3048" spans="1:30" x14ac:dyDescent="0.25">
      <c r="A3048" t="str">
        <f t="shared" si="47"/>
        <v>2017/20185FemaleMedical sciencesScotland</v>
      </c>
      <c r="B3048" t="s">
        <v>218</v>
      </c>
      <c r="C3048" t="s">
        <v>251</v>
      </c>
      <c r="D3048">
        <v>5</v>
      </c>
      <c r="E3048" t="s">
        <v>6</v>
      </c>
      <c r="F3048" t="s">
        <v>228</v>
      </c>
      <c r="G3048" t="s">
        <v>215</v>
      </c>
      <c r="H3048" t="s">
        <v>215</v>
      </c>
      <c r="I3048" t="s">
        <v>215</v>
      </c>
      <c r="J3048" t="s">
        <v>215</v>
      </c>
      <c r="K3048" t="s">
        <v>215</v>
      </c>
      <c r="L3048" t="s">
        <v>215</v>
      </c>
      <c r="M3048" t="s">
        <v>215</v>
      </c>
      <c r="N3048" t="s">
        <v>215</v>
      </c>
      <c r="O3048" t="s">
        <v>215</v>
      </c>
      <c r="P3048" t="s">
        <v>215</v>
      </c>
      <c r="Q3048" t="s">
        <v>215</v>
      </c>
      <c r="R3048" t="s">
        <v>257</v>
      </c>
      <c r="S3048">
        <v>10</v>
      </c>
      <c r="T3048">
        <v>24500</v>
      </c>
      <c r="U3048">
        <v>30300</v>
      </c>
      <c r="V3048">
        <v>39100</v>
      </c>
      <c r="W3048">
        <v>20</v>
      </c>
      <c r="X3048">
        <v>0</v>
      </c>
      <c r="Y3048">
        <v>20</v>
      </c>
      <c r="Z3048">
        <v>0</v>
      </c>
      <c r="AA3048">
        <v>0</v>
      </c>
      <c r="AB3048">
        <v>61.7</v>
      </c>
      <c r="AC3048">
        <v>95</v>
      </c>
      <c r="AD3048">
        <v>100</v>
      </c>
    </row>
    <row r="3049" spans="1:30" x14ac:dyDescent="0.25">
      <c r="A3049" t="str">
        <f t="shared" si="47"/>
        <v>2017/20185FemaleMedical sciencesSouth East</v>
      </c>
      <c r="B3049" t="s">
        <v>218</v>
      </c>
      <c r="C3049" t="s">
        <v>251</v>
      </c>
      <c r="D3049">
        <v>5</v>
      </c>
      <c r="E3049" t="s">
        <v>6</v>
      </c>
      <c r="F3049" t="s">
        <v>228</v>
      </c>
      <c r="G3049" t="s">
        <v>215</v>
      </c>
      <c r="H3049" t="s">
        <v>215</v>
      </c>
      <c r="I3049" t="s">
        <v>215</v>
      </c>
      <c r="J3049" t="s">
        <v>215</v>
      </c>
      <c r="K3049" t="s">
        <v>215</v>
      </c>
      <c r="L3049" t="s">
        <v>215</v>
      </c>
      <c r="M3049" t="s">
        <v>215</v>
      </c>
      <c r="N3049" t="s">
        <v>215</v>
      </c>
      <c r="O3049" t="s">
        <v>215</v>
      </c>
      <c r="P3049" t="s">
        <v>215</v>
      </c>
      <c r="Q3049" t="s">
        <v>215</v>
      </c>
      <c r="R3049" t="s">
        <v>38</v>
      </c>
      <c r="S3049">
        <v>190</v>
      </c>
      <c r="T3049">
        <v>24500</v>
      </c>
      <c r="U3049">
        <v>29900</v>
      </c>
      <c r="V3049">
        <v>37200</v>
      </c>
      <c r="W3049">
        <v>285</v>
      </c>
      <c r="X3049">
        <v>0</v>
      </c>
      <c r="Y3049">
        <v>285</v>
      </c>
      <c r="Z3049">
        <v>3.3</v>
      </c>
      <c r="AA3049">
        <v>3.5</v>
      </c>
      <c r="AB3049">
        <v>68.5</v>
      </c>
      <c r="AC3049">
        <v>90.9</v>
      </c>
      <c r="AD3049">
        <v>93.2</v>
      </c>
    </row>
    <row r="3050" spans="1:30" x14ac:dyDescent="0.25">
      <c r="A3050" t="str">
        <f t="shared" si="47"/>
        <v>2017/20185FemaleMedical sciencesSouth West</v>
      </c>
      <c r="B3050" t="s">
        <v>218</v>
      </c>
      <c r="C3050" t="s">
        <v>251</v>
      </c>
      <c r="D3050">
        <v>5</v>
      </c>
      <c r="E3050" t="s">
        <v>6</v>
      </c>
      <c r="F3050" t="s">
        <v>228</v>
      </c>
      <c r="G3050" t="s">
        <v>215</v>
      </c>
      <c r="H3050" t="s">
        <v>215</v>
      </c>
      <c r="I3050" t="s">
        <v>215</v>
      </c>
      <c r="J3050" t="s">
        <v>215</v>
      </c>
      <c r="K3050" t="s">
        <v>215</v>
      </c>
      <c r="L3050" t="s">
        <v>215</v>
      </c>
      <c r="M3050" t="s">
        <v>215</v>
      </c>
      <c r="N3050" t="s">
        <v>215</v>
      </c>
      <c r="O3050" t="s">
        <v>215</v>
      </c>
      <c r="P3050" t="s">
        <v>215</v>
      </c>
      <c r="Q3050" t="s">
        <v>215</v>
      </c>
      <c r="R3050" t="s">
        <v>39</v>
      </c>
      <c r="S3050">
        <v>95</v>
      </c>
      <c r="T3050">
        <v>25200</v>
      </c>
      <c r="U3050">
        <v>29600</v>
      </c>
      <c r="V3050">
        <v>37200</v>
      </c>
      <c r="W3050">
        <v>140</v>
      </c>
      <c r="X3050">
        <v>0</v>
      </c>
      <c r="Y3050">
        <v>140</v>
      </c>
      <c r="Z3050">
        <v>7.2</v>
      </c>
      <c r="AA3050">
        <v>2.1</v>
      </c>
      <c r="AB3050">
        <v>66.400000000000006</v>
      </c>
      <c r="AC3050">
        <v>86.5</v>
      </c>
      <c r="AD3050">
        <v>90.7</v>
      </c>
    </row>
    <row r="3051" spans="1:30" x14ac:dyDescent="0.25">
      <c r="A3051" t="str">
        <f t="shared" si="47"/>
        <v>2017/20185FemaleMedical sciencesWales</v>
      </c>
      <c r="B3051" t="s">
        <v>218</v>
      </c>
      <c r="C3051" t="s">
        <v>251</v>
      </c>
      <c r="D3051">
        <v>5</v>
      </c>
      <c r="E3051" t="s">
        <v>6</v>
      </c>
      <c r="F3051" t="s">
        <v>228</v>
      </c>
      <c r="G3051" t="s">
        <v>215</v>
      </c>
      <c r="H3051" t="s">
        <v>215</v>
      </c>
      <c r="I3051" t="s">
        <v>215</v>
      </c>
      <c r="J3051" t="s">
        <v>215</v>
      </c>
      <c r="K3051" t="s">
        <v>215</v>
      </c>
      <c r="L3051" t="s">
        <v>215</v>
      </c>
      <c r="M3051" t="s">
        <v>215</v>
      </c>
      <c r="N3051" t="s">
        <v>215</v>
      </c>
      <c r="O3051" t="s">
        <v>215</v>
      </c>
      <c r="P3051" t="s">
        <v>215</v>
      </c>
      <c r="Q3051" t="s">
        <v>215</v>
      </c>
      <c r="R3051" t="s">
        <v>259</v>
      </c>
      <c r="S3051">
        <v>20</v>
      </c>
      <c r="T3051">
        <v>29200</v>
      </c>
      <c r="U3051">
        <v>31400</v>
      </c>
      <c r="V3051">
        <v>40500</v>
      </c>
      <c r="W3051">
        <v>45</v>
      </c>
      <c r="X3051">
        <v>0</v>
      </c>
      <c r="Y3051">
        <v>45</v>
      </c>
      <c r="Z3051">
        <v>12.7</v>
      </c>
      <c r="AA3051">
        <v>6.4</v>
      </c>
      <c r="AB3051">
        <v>38.5</v>
      </c>
      <c r="AC3051">
        <v>74.599999999999994</v>
      </c>
      <c r="AD3051">
        <v>80.900000000000006</v>
      </c>
    </row>
    <row r="3052" spans="1:30" x14ac:dyDescent="0.25">
      <c r="A3052" t="str">
        <f t="shared" si="47"/>
        <v>2017/20185FemaleMedical sciencesWest Midlands</v>
      </c>
      <c r="B3052" t="s">
        <v>218</v>
      </c>
      <c r="C3052" t="s">
        <v>251</v>
      </c>
      <c r="D3052">
        <v>5</v>
      </c>
      <c r="E3052" t="s">
        <v>6</v>
      </c>
      <c r="F3052" t="s">
        <v>228</v>
      </c>
      <c r="G3052" t="s">
        <v>215</v>
      </c>
      <c r="H3052" t="s">
        <v>215</v>
      </c>
      <c r="I3052" t="s">
        <v>215</v>
      </c>
      <c r="J3052" t="s">
        <v>215</v>
      </c>
      <c r="K3052" t="s">
        <v>215</v>
      </c>
      <c r="L3052" t="s">
        <v>215</v>
      </c>
      <c r="M3052" t="s">
        <v>215</v>
      </c>
      <c r="N3052" t="s">
        <v>215</v>
      </c>
      <c r="O3052" t="s">
        <v>215</v>
      </c>
      <c r="P3052" t="s">
        <v>215</v>
      </c>
      <c r="Q3052" t="s">
        <v>215</v>
      </c>
      <c r="R3052" t="s">
        <v>35</v>
      </c>
      <c r="S3052">
        <v>105</v>
      </c>
      <c r="T3052">
        <v>20400</v>
      </c>
      <c r="U3052">
        <v>28500</v>
      </c>
      <c r="V3052">
        <v>34300</v>
      </c>
      <c r="W3052">
        <v>160</v>
      </c>
      <c r="X3052">
        <v>0</v>
      </c>
      <c r="Y3052">
        <v>160</v>
      </c>
      <c r="Z3052">
        <v>10</v>
      </c>
      <c r="AA3052">
        <v>3.1</v>
      </c>
      <c r="AB3052">
        <v>67.3</v>
      </c>
      <c r="AC3052">
        <v>84.4</v>
      </c>
      <c r="AD3052">
        <v>86.9</v>
      </c>
    </row>
    <row r="3053" spans="1:30" x14ac:dyDescent="0.25">
      <c r="A3053" t="str">
        <f t="shared" si="47"/>
        <v>2017/20185FemaleMedical sciencesYorkshire and the Humber</v>
      </c>
      <c r="B3053" t="s">
        <v>218</v>
      </c>
      <c r="C3053" t="s">
        <v>251</v>
      </c>
      <c r="D3053">
        <v>5</v>
      </c>
      <c r="E3053" t="s">
        <v>6</v>
      </c>
      <c r="F3053" t="s">
        <v>228</v>
      </c>
      <c r="G3053" t="s">
        <v>215</v>
      </c>
      <c r="H3053" t="s">
        <v>215</v>
      </c>
      <c r="I3053" t="s">
        <v>215</v>
      </c>
      <c r="J3053" t="s">
        <v>215</v>
      </c>
      <c r="K3053" t="s">
        <v>215</v>
      </c>
      <c r="L3053" t="s">
        <v>215</v>
      </c>
      <c r="M3053" t="s">
        <v>215</v>
      </c>
      <c r="N3053" t="s">
        <v>215</v>
      </c>
      <c r="O3053" t="s">
        <v>215</v>
      </c>
      <c r="P3053" t="s">
        <v>215</v>
      </c>
      <c r="Q3053" t="s">
        <v>215</v>
      </c>
      <c r="R3053" t="s">
        <v>33</v>
      </c>
      <c r="S3053">
        <v>125</v>
      </c>
      <c r="T3053">
        <v>24800</v>
      </c>
      <c r="U3053">
        <v>28100</v>
      </c>
      <c r="V3053">
        <v>33600</v>
      </c>
      <c r="W3053">
        <v>185</v>
      </c>
      <c r="X3053">
        <v>0</v>
      </c>
      <c r="Y3053">
        <v>185</v>
      </c>
      <c r="Z3053">
        <v>6.5</v>
      </c>
      <c r="AA3053">
        <v>6.7</v>
      </c>
      <c r="AB3053">
        <v>70.3</v>
      </c>
      <c r="AC3053">
        <v>84.6</v>
      </c>
      <c r="AD3053">
        <v>86.8</v>
      </c>
    </row>
    <row r="3054" spans="1:30" x14ac:dyDescent="0.25">
      <c r="A3054" t="str">
        <f t="shared" si="47"/>
        <v>2017/20185FemaleMedicine and dentistryAbroad</v>
      </c>
      <c r="B3054" t="s">
        <v>218</v>
      </c>
      <c r="C3054" t="s">
        <v>251</v>
      </c>
      <c r="D3054">
        <v>5</v>
      </c>
      <c r="E3054" t="s">
        <v>6</v>
      </c>
      <c r="F3054" t="s">
        <v>138</v>
      </c>
      <c r="G3054" t="s">
        <v>215</v>
      </c>
      <c r="H3054" t="s">
        <v>215</v>
      </c>
      <c r="I3054" t="s">
        <v>215</v>
      </c>
      <c r="J3054" t="s">
        <v>215</v>
      </c>
      <c r="K3054" t="s">
        <v>215</v>
      </c>
      <c r="L3054" t="s">
        <v>215</v>
      </c>
      <c r="M3054" t="s">
        <v>215</v>
      </c>
      <c r="N3054" t="s">
        <v>215</v>
      </c>
      <c r="O3054" t="s">
        <v>215</v>
      </c>
      <c r="P3054" t="s">
        <v>215</v>
      </c>
      <c r="Q3054" t="s">
        <v>215</v>
      </c>
      <c r="R3054" t="s">
        <v>255</v>
      </c>
      <c r="S3054" t="s">
        <v>216</v>
      </c>
      <c r="T3054" t="s">
        <v>216</v>
      </c>
      <c r="U3054" t="s">
        <v>216</v>
      </c>
      <c r="V3054" t="s">
        <v>216</v>
      </c>
      <c r="W3054">
        <v>65</v>
      </c>
      <c r="X3054">
        <v>0</v>
      </c>
      <c r="Y3054">
        <v>65</v>
      </c>
      <c r="Z3054">
        <v>75</v>
      </c>
      <c r="AA3054">
        <v>6.2</v>
      </c>
      <c r="AB3054">
        <v>18.8</v>
      </c>
      <c r="AC3054">
        <v>18.8</v>
      </c>
      <c r="AD3054">
        <v>18.8</v>
      </c>
    </row>
    <row r="3055" spans="1:30" x14ac:dyDescent="0.25">
      <c r="A3055" t="str">
        <f t="shared" si="47"/>
        <v>2017/20185FemaleMedicine and dentistryEast Midlands</v>
      </c>
      <c r="B3055" t="s">
        <v>218</v>
      </c>
      <c r="C3055" t="s">
        <v>251</v>
      </c>
      <c r="D3055">
        <v>5</v>
      </c>
      <c r="E3055" t="s">
        <v>6</v>
      </c>
      <c r="F3055" t="s">
        <v>138</v>
      </c>
      <c r="G3055" t="s">
        <v>215</v>
      </c>
      <c r="H3055" t="s">
        <v>215</v>
      </c>
      <c r="I3055" t="s">
        <v>215</v>
      </c>
      <c r="J3055" t="s">
        <v>215</v>
      </c>
      <c r="K3055" t="s">
        <v>215</v>
      </c>
      <c r="L3055" t="s">
        <v>215</v>
      </c>
      <c r="M3055" t="s">
        <v>215</v>
      </c>
      <c r="N3055" t="s">
        <v>215</v>
      </c>
      <c r="O3055" t="s">
        <v>215</v>
      </c>
      <c r="P3055" t="s">
        <v>215</v>
      </c>
      <c r="Q3055" t="s">
        <v>215</v>
      </c>
      <c r="R3055" t="s">
        <v>34</v>
      </c>
      <c r="S3055">
        <v>150</v>
      </c>
      <c r="T3055">
        <v>34700</v>
      </c>
      <c r="U3055">
        <v>46700</v>
      </c>
      <c r="V3055">
        <v>51800</v>
      </c>
      <c r="W3055">
        <v>210</v>
      </c>
      <c r="X3055">
        <v>0</v>
      </c>
      <c r="Y3055">
        <v>210</v>
      </c>
      <c r="Z3055">
        <v>3.3</v>
      </c>
      <c r="AA3055">
        <v>4.8</v>
      </c>
      <c r="AB3055">
        <v>77.099999999999994</v>
      </c>
      <c r="AC3055">
        <v>91</v>
      </c>
      <c r="AD3055">
        <v>91.9</v>
      </c>
    </row>
    <row r="3056" spans="1:30" x14ac:dyDescent="0.25">
      <c r="A3056" t="str">
        <f t="shared" si="47"/>
        <v>2017/20185FemaleMedicine and dentistryEast of England</v>
      </c>
      <c r="B3056" t="s">
        <v>218</v>
      </c>
      <c r="C3056" t="s">
        <v>251</v>
      </c>
      <c r="D3056">
        <v>5</v>
      </c>
      <c r="E3056" t="s">
        <v>6</v>
      </c>
      <c r="F3056" t="s">
        <v>138</v>
      </c>
      <c r="G3056" t="s">
        <v>215</v>
      </c>
      <c r="H3056" t="s">
        <v>215</v>
      </c>
      <c r="I3056" t="s">
        <v>215</v>
      </c>
      <c r="J3056" t="s">
        <v>215</v>
      </c>
      <c r="K3056" t="s">
        <v>215</v>
      </c>
      <c r="L3056" t="s">
        <v>215</v>
      </c>
      <c r="M3056" t="s">
        <v>215</v>
      </c>
      <c r="N3056" t="s">
        <v>215</v>
      </c>
      <c r="O3056" t="s">
        <v>215</v>
      </c>
      <c r="P3056" t="s">
        <v>215</v>
      </c>
      <c r="Q3056" t="s">
        <v>215</v>
      </c>
      <c r="R3056" t="s">
        <v>36</v>
      </c>
      <c r="S3056">
        <v>190</v>
      </c>
      <c r="T3056">
        <v>33600</v>
      </c>
      <c r="U3056">
        <v>45700</v>
      </c>
      <c r="V3056">
        <v>55100</v>
      </c>
      <c r="W3056">
        <v>255</v>
      </c>
      <c r="X3056">
        <v>0</v>
      </c>
      <c r="Y3056">
        <v>255</v>
      </c>
      <c r="Z3056">
        <v>3.9</v>
      </c>
      <c r="AA3056">
        <v>5.5</v>
      </c>
      <c r="AB3056">
        <v>79.3</v>
      </c>
      <c r="AC3056">
        <v>89.8</v>
      </c>
      <c r="AD3056">
        <v>90.6</v>
      </c>
    </row>
    <row r="3057" spans="1:30" x14ac:dyDescent="0.25">
      <c r="A3057" t="str">
        <f t="shared" si="47"/>
        <v>2017/20185FemaleMedicine and dentistryLondon</v>
      </c>
      <c r="B3057" t="s">
        <v>218</v>
      </c>
      <c r="C3057" t="s">
        <v>251</v>
      </c>
      <c r="D3057">
        <v>5</v>
      </c>
      <c r="E3057" t="s">
        <v>6</v>
      </c>
      <c r="F3057" t="s">
        <v>138</v>
      </c>
      <c r="G3057" t="s">
        <v>215</v>
      </c>
      <c r="H3057" t="s">
        <v>215</v>
      </c>
      <c r="I3057" t="s">
        <v>215</v>
      </c>
      <c r="J3057" t="s">
        <v>215</v>
      </c>
      <c r="K3057" t="s">
        <v>215</v>
      </c>
      <c r="L3057" t="s">
        <v>215</v>
      </c>
      <c r="M3057" t="s">
        <v>215</v>
      </c>
      <c r="N3057" t="s">
        <v>215</v>
      </c>
      <c r="O3057" t="s">
        <v>215</v>
      </c>
      <c r="P3057" t="s">
        <v>215</v>
      </c>
      <c r="Q3057" t="s">
        <v>215</v>
      </c>
      <c r="R3057" t="s">
        <v>37</v>
      </c>
      <c r="S3057">
        <v>795</v>
      </c>
      <c r="T3057">
        <v>38300</v>
      </c>
      <c r="U3057">
        <v>47800</v>
      </c>
      <c r="V3057">
        <v>55100</v>
      </c>
      <c r="W3057">
        <v>1065</v>
      </c>
      <c r="X3057">
        <v>0</v>
      </c>
      <c r="Y3057">
        <v>1065</v>
      </c>
      <c r="Z3057">
        <v>3.3</v>
      </c>
      <c r="AA3057">
        <v>4.0999999999999996</v>
      </c>
      <c r="AB3057">
        <v>79.400000000000006</v>
      </c>
      <c r="AC3057">
        <v>91.9</v>
      </c>
      <c r="AD3057">
        <v>92.6</v>
      </c>
    </row>
    <row r="3058" spans="1:30" x14ac:dyDescent="0.25">
      <c r="A3058" t="str">
        <f t="shared" si="47"/>
        <v>2017/20185FemaleMedicine and dentistryNorth East</v>
      </c>
      <c r="B3058" t="s">
        <v>218</v>
      </c>
      <c r="C3058" t="s">
        <v>251</v>
      </c>
      <c r="D3058">
        <v>5</v>
      </c>
      <c r="E3058" t="s">
        <v>6</v>
      </c>
      <c r="F3058" t="s">
        <v>138</v>
      </c>
      <c r="G3058" t="s">
        <v>215</v>
      </c>
      <c r="H3058" t="s">
        <v>215</v>
      </c>
      <c r="I3058" t="s">
        <v>215</v>
      </c>
      <c r="J3058" t="s">
        <v>215</v>
      </c>
      <c r="K3058" t="s">
        <v>215</v>
      </c>
      <c r="L3058" t="s">
        <v>215</v>
      </c>
      <c r="M3058" t="s">
        <v>215</v>
      </c>
      <c r="N3058" t="s">
        <v>215</v>
      </c>
      <c r="O3058" t="s">
        <v>215</v>
      </c>
      <c r="P3058" t="s">
        <v>215</v>
      </c>
      <c r="Q3058" t="s">
        <v>215</v>
      </c>
      <c r="R3058" t="s">
        <v>31</v>
      </c>
      <c r="S3058">
        <v>80</v>
      </c>
      <c r="T3058">
        <v>36500</v>
      </c>
      <c r="U3058">
        <v>47800</v>
      </c>
      <c r="V3058">
        <v>54000</v>
      </c>
      <c r="W3058">
        <v>125</v>
      </c>
      <c r="X3058">
        <v>0</v>
      </c>
      <c r="Y3058">
        <v>125</v>
      </c>
      <c r="Z3058">
        <v>4.7</v>
      </c>
      <c r="AA3058">
        <v>4.7</v>
      </c>
      <c r="AB3058">
        <v>67.7</v>
      </c>
      <c r="AC3058">
        <v>89.8</v>
      </c>
      <c r="AD3058">
        <v>90.6</v>
      </c>
    </row>
    <row r="3059" spans="1:30" x14ac:dyDescent="0.25">
      <c r="A3059" t="str">
        <f t="shared" si="47"/>
        <v>2017/20185FemaleMedicine and dentistryNorth West</v>
      </c>
      <c r="B3059" t="s">
        <v>218</v>
      </c>
      <c r="C3059" t="s">
        <v>251</v>
      </c>
      <c r="D3059">
        <v>5</v>
      </c>
      <c r="E3059" t="s">
        <v>6</v>
      </c>
      <c r="F3059" t="s">
        <v>138</v>
      </c>
      <c r="G3059" t="s">
        <v>215</v>
      </c>
      <c r="H3059" t="s">
        <v>215</v>
      </c>
      <c r="I3059" t="s">
        <v>215</v>
      </c>
      <c r="J3059" t="s">
        <v>215</v>
      </c>
      <c r="K3059" t="s">
        <v>215</v>
      </c>
      <c r="L3059" t="s">
        <v>215</v>
      </c>
      <c r="M3059" t="s">
        <v>215</v>
      </c>
      <c r="N3059" t="s">
        <v>215</v>
      </c>
      <c r="O3059" t="s">
        <v>215</v>
      </c>
      <c r="P3059" t="s">
        <v>215</v>
      </c>
      <c r="Q3059" t="s">
        <v>215</v>
      </c>
      <c r="R3059" t="s">
        <v>32</v>
      </c>
      <c r="S3059">
        <v>345</v>
      </c>
      <c r="T3059">
        <v>38000</v>
      </c>
      <c r="U3059">
        <v>47800</v>
      </c>
      <c r="V3059">
        <v>54000</v>
      </c>
      <c r="W3059">
        <v>475</v>
      </c>
      <c r="X3059">
        <v>0</v>
      </c>
      <c r="Y3059">
        <v>475</v>
      </c>
      <c r="Z3059">
        <v>3.2</v>
      </c>
      <c r="AA3059">
        <v>3.8</v>
      </c>
      <c r="AB3059">
        <v>78.5</v>
      </c>
      <c r="AC3059">
        <v>92</v>
      </c>
      <c r="AD3059">
        <v>93</v>
      </c>
    </row>
    <row r="3060" spans="1:30" x14ac:dyDescent="0.25">
      <c r="A3060" t="str">
        <f t="shared" si="47"/>
        <v>2017/20185FemaleMedicine and dentistryNorthern Ireland</v>
      </c>
      <c r="B3060" t="s">
        <v>218</v>
      </c>
      <c r="C3060" t="s">
        <v>251</v>
      </c>
      <c r="D3060">
        <v>5</v>
      </c>
      <c r="E3060" t="s">
        <v>6</v>
      </c>
      <c r="F3060" t="s">
        <v>138</v>
      </c>
      <c r="G3060" t="s">
        <v>215</v>
      </c>
      <c r="H3060" t="s">
        <v>215</v>
      </c>
      <c r="I3060" t="s">
        <v>215</v>
      </c>
      <c r="J3060" t="s">
        <v>215</v>
      </c>
      <c r="K3060" t="s">
        <v>215</v>
      </c>
      <c r="L3060" t="s">
        <v>215</v>
      </c>
      <c r="M3060" t="s">
        <v>215</v>
      </c>
      <c r="N3060" t="s">
        <v>215</v>
      </c>
      <c r="O3060" t="s">
        <v>215</v>
      </c>
      <c r="P3060" t="s">
        <v>215</v>
      </c>
      <c r="Q3060" t="s">
        <v>215</v>
      </c>
      <c r="R3060" t="s">
        <v>256</v>
      </c>
      <c r="S3060">
        <v>20</v>
      </c>
      <c r="T3060">
        <v>39100</v>
      </c>
      <c r="U3060">
        <v>48500</v>
      </c>
      <c r="V3060">
        <v>56200</v>
      </c>
      <c r="W3060">
        <v>30</v>
      </c>
      <c r="X3060">
        <v>0</v>
      </c>
      <c r="Y3060">
        <v>30</v>
      </c>
      <c r="Z3060">
        <v>18.8</v>
      </c>
      <c r="AA3060">
        <v>3.1</v>
      </c>
      <c r="AB3060">
        <v>68.8</v>
      </c>
      <c r="AC3060">
        <v>78.099999999999994</v>
      </c>
      <c r="AD3060">
        <v>78.099999999999994</v>
      </c>
    </row>
    <row r="3061" spans="1:30" x14ac:dyDescent="0.25">
      <c r="A3061" t="str">
        <f t="shared" si="47"/>
        <v>2017/20185FemaleMedicine and dentistryScotland</v>
      </c>
      <c r="B3061" t="s">
        <v>218</v>
      </c>
      <c r="C3061" t="s">
        <v>251</v>
      </c>
      <c r="D3061">
        <v>5</v>
      </c>
      <c r="E3061" t="s">
        <v>6</v>
      </c>
      <c r="F3061" t="s">
        <v>138</v>
      </c>
      <c r="G3061" t="s">
        <v>215</v>
      </c>
      <c r="H3061" t="s">
        <v>215</v>
      </c>
      <c r="I3061" t="s">
        <v>215</v>
      </c>
      <c r="J3061" t="s">
        <v>215</v>
      </c>
      <c r="K3061" t="s">
        <v>215</v>
      </c>
      <c r="L3061" t="s">
        <v>215</v>
      </c>
      <c r="M3061" t="s">
        <v>215</v>
      </c>
      <c r="N3061" t="s">
        <v>215</v>
      </c>
      <c r="O3061" t="s">
        <v>215</v>
      </c>
      <c r="P3061" t="s">
        <v>215</v>
      </c>
      <c r="Q3061" t="s">
        <v>215</v>
      </c>
      <c r="R3061" t="s">
        <v>257</v>
      </c>
      <c r="S3061">
        <v>65</v>
      </c>
      <c r="T3061">
        <v>40900</v>
      </c>
      <c r="U3061">
        <v>48900</v>
      </c>
      <c r="V3061">
        <v>52600</v>
      </c>
      <c r="W3061">
        <v>90</v>
      </c>
      <c r="X3061">
        <v>0</v>
      </c>
      <c r="Y3061">
        <v>90</v>
      </c>
      <c r="Z3061">
        <v>3.3</v>
      </c>
      <c r="AA3061">
        <v>8.8000000000000007</v>
      </c>
      <c r="AB3061">
        <v>75.8</v>
      </c>
      <c r="AC3061">
        <v>86.8</v>
      </c>
      <c r="AD3061">
        <v>87.9</v>
      </c>
    </row>
    <row r="3062" spans="1:30" x14ac:dyDescent="0.25">
      <c r="A3062" t="str">
        <f t="shared" si="47"/>
        <v>2017/20185FemaleMedicine and dentistrySouth East</v>
      </c>
      <c r="B3062" t="s">
        <v>218</v>
      </c>
      <c r="C3062" t="s">
        <v>251</v>
      </c>
      <c r="D3062">
        <v>5</v>
      </c>
      <c r="E3062" t="s">
        <v>6</v>
      </c>
      <c r="F3062" t="s">
        <v>138</v>
      </c>
      <c r="G3062" t="s">
        <v>215</v>
      </c>
      <c r="H3062" t="s">
        <v>215</v>
      </c>
      <c r="I3062" t="s">
        <v>215</v>
      </c>
      <c r="J3062" t="s">
        <v>215</v>
      </c>
      <c r="K3062" t="s">
        <v>215</v>
      </c>
      <c r="L3062" t="s">
        <v>215</v>
      </c>
      <c r="M3062" t="s">
        <v>215</v>
      </c>
      <c r="N3062" t="s">
        <v>215</v>
      </c>
      <c r="O3062" t="s">
        <v>215</v>
      </c>
      <c r="P3062" t="s">
        <v>215</v>
      </c>
      <c r="Q3062" t="s">
        <v>215</v>
      </c>
      <c r="R3062" t="s">
        <v>38</v>
      </c>
      <c r="S3062">
        <v>415</v>
      </c>
      <c r="T3062">
        <v>36900</v>
      </c>
      <c r="U3062">
        <v>47100</v>
      </c>
      <c r="V3062">
        <v>54000</v>
      </c>
      <c r="W3062">
        <v>540</v>
      </c>
      <c r="X3062">
        <v>0</v>
      </c>
      <c r="Y3062">
        <v>540</v>
      </c>
      <c r="Z3062">
        <v>4.0999999999999996</v>
      </c>
      <c r="AA3062">
        <v>3.5</v>
      </c>
      <c r="AB3062">
        <v>80.099999999999994</v>
      </c>
      <c r="AC3062">
        <v>91.1</v>
      </c>
      <c r="AD3062">
        <v>92.4</v>
      </c>
    </row>
    <row r="3063" spans="1:30" x14ac:dyDescent="0.25">
      <c r="A3063" t="str">
        <f t="shared" si="47"/>
        <v>2017/20185FemaleMedicine and dentistrySouth West</v>
      </c>
      <c r="B3063" t="s">
        <v>218</v>
      </c>
      <c r="C3063" t="s">
        <v>251</v>
      </c>
      <c r="D3063">
        <v>5</v>
      </c>
      <c r="E3063" t="s">
        <v>6</v>
      </c>
      <c r="F3063" t="s">
        <v>138</v>
      </c>
      <c r="G3063" t="s">
        <v>215</v>
      </c>
      <c r="H3063" t="s">
        <v>215</v>
      </c>
      <c r="I3063" t="s">
        <v>215</v>
      </c>
      <c r="J3063" t="s">
        <v>215</v>
      </c>
      <c r="K3063" t="s">
        <v>215</v>
      </c>
      <c r="L3063" t="s">
        <v>215</v>
      </c>
      <c r="M3063" t="s">
        <v>215</v>
      </c>
      <c r="N3063" t="s">
        <v>215</v>
      </c>
      <c r="O3063" t="s">
        <v>215</v>
      </c>
      <c r="P3063" t="s">
        <v>215</v>
      </c>
      <c r="Q3063" t="s">
        <v>215</v>
      </c>
      <c r="R3063" t="s">
        <v>39</v>
      </c>
      <c r="S3063">
        <v>265</v>
      </c>
      <c r="T3063">
        <v>32500</v>
      </c>
      <c r="U3063">
        <v>45600</v>
      </c>
      <c r="V3063">
        <v>52200</v>
      </c>
      <c r="W3063">
        <v>330</v>
      </c>
      <c r="X3063">
        <v>0</v>
      </c>
      <c r="Y3063">
        <v>330</v>
      </c>
      <c r="Z3063">
        <v>3</v>
      </c>
      <c r="AA3063">
        <v>3</v>
      </c>
      <c r="AB3063">
        <v>83.6</v>
      </c>
      <c r="AC3063">
        <v>93.3</v>
      </c>
      <c r="AD3063">
        <v>93.9</v>
      </c>
    </row>
    <row r="3064" spans="1:30" x14ac:dyDescent="0.25">
      <c r="A3064" t="str">
        <f t="shared" si="47"/>
        <v>2017/20185FemaleMedicine and dentistryWales</v>
      </c>
      <c r="B3064" t="s">
        <v>218</v>
      </c>
      <c r="C3064" t="s">
        <v>251</v>
      </c>
      <c r="D3064">
        <v>5</v>
      </c>
      <c r="E3064" t="s">
        <v>6</v>
      </c>
      <c r="F3064" t="s">
        <v>138</v>
      </c>
      <c r="G3064" t="s">
        <v>215</v>
      </c>
      <c r="H3064" t="s">
        <v>215</v>
      </c>
      <c r="I3064" t="s">
        <v>215</v>
      </c>
      <c r="J3064" t="s">
        <v>215</v>
      </c>
      <c r="K3064" t="s">
        <v>215</v>
      </c>
      <c r="L3064" t="s">
        <v>215</v>
      </c>
      <c r="M3064" t="s">
        <v>215</v>
      </c>
      <c r="N3064" t="s">
        <v>215</v>
      </c>
      <c r="O3064" t="s">
        <v>215</v>
      </c>
      <c r="P3064" t="s">
        <v>215</v>
      </c>
      <c r="Q3064" t="s">
        <v>215</v>
      </c>
      <c r="R3064" t="s">
        <v>259</v>
      </c>
      <c r="S3064">
        <v>55</v>
      </c>
      <c r="T3064">
        <v>42700</v>
      </c>
      <c r="U3064">
        <v>46700</v>
      </c>
      <c r="V3064">
        <v>54800</v>
      </c>
      <c r="W3064">
        <v>70</v>
      </c>
      <c r="X3064">
        <v>0</v>
      </c>
      <c r="Y3064">
        <v>70</v>
      </c>
      <c r="Z3064">
        <v>8.3000000000000007</v>
      </c>
      <c r="AA3064">
        <v>1.4</v>
      </c>
      <c r="AB3064">
        <v>77.8</v>
      </c>
      <c r="AC3064">
        <v>90.3</v>
      </c>
      <c r="AD3064">
        <v>90.3</v>
      </c>
    </row>
    <row r="3065" spans="1:30" x14ac:dyDescent="0.25">
      <c r="A3065" t="str">
        <f t="shared" si="47"/>
        <v>2017/20185FemaleMedicine and dentistryWest Midlands</v>
      </c>
      <c r="B3065" t="s">
        <v>218</v>
      </c>
      <c r="C3065" t="s">
        <v>251</v>
      </c>
      <c r="D3065">
        <v>5</v>
      </c>
      <c r="E3065" t="s">
        <v>6</v>
      </c>
      <c r="F3065" t="s">
        <v>138</v>
      </c>
      <c r="G3065" t="s">
        <v>215</v>
      </c>
      <c r="H3065" t="s">
        <v>215</v>
      </c>
      <c r="I3065" t="s">
        <v>215</v>
      </c>
      <c r="J3065" t="s">
        <v>215</v>
      </c>
      <c r="K3065" t="s">
        <v>215</v>
      </c>
      <c r="L3065" t="s">
        <v>215</v>
      </c>
      <c r="M3065" t="s">
        <v>215</v>
      </c>
      <c r="N3065" t="s">
        <v>215</v>
      </c>
      <c r="O3065" t="s">
        <v>215</v>
      </c>
      <c r="P3065" t="s">
        <v>215</v>
      </c>
      <c r="Q3065" t="s">
        <v>215</v>
      </c>
      <c r="R3065" t="s">
        <v>35</v>
      </c>
      <c r="S3065">
        <v>250</v>
      </c>
      <c r="T3065">
        <v>35000</v>
      </c>
      <c r="U3065">
        <v>46700</v>
      </c>
      <c r="V3065">
        <v>54800</v>
      </c>
      <c r="W3065">
        <v>315</v>
      </c>
      <c r="X3065">
        <v>0</v>
      </c>
      <c r="Y3065">
        <v>315</v>
      </c>
      <c r="Z3065">
        <v>0.9</v>
      </c>
      <c r="AA3065">
        <v>4.4000000000000004</v>
      </c>
      <c r="AB3065">
        <v>82.6</v>
      </c>
      <c r="AC3065">
        <v>93.4</v>
      </c>
      <c r="AD3065">
        <v>94.6</v>
      </c>
    </row>
    <row r="3066" spans="1:30" x14ac:dyDescent="0.25">
      <c r="A3066" t="str">
        <f t="shared" si="47"/>
        <v>2017/20185FemaleMedicine and dentistryYorkshire and the Humber</v>
      </c>
      <c r="B3066" t="s">
        <v>218</v>
      </c>
      <c r="C3066" t="s">
        <v>251</v>
      </c>
      <c r="D3066">
        <v>5</v>
      </c>
      <c r="E3066" t="s">
        <v>6</v>
      </c>
      <c r="F3066" t="s">
        <v>138</v>
      </c>
      <c r="G3066" t="s">
        <v>215</v>
      </c>
      <c r="H3066" t="s">
        <v>215</v>
      </c>
      <c r="I3066" t="s">
        <v>215</v>
      </c>
      <c r="J3066" t="s">
        <v>215</v>
      </c>
      <c r="K3066" t="s">
        <v>215</v>
      </c>
      <c r="L3066" t="s">
        <v>215</v>
      </c>
      <c r="M3066" t="s">
        <v>215</v>
      </c>
      <c r="N3066" t="s">
        <v>215</v>
      </c>
      <c r="O3066" t="s">
        <v>215</v>
      </c>
      <c r="P3066" t="s">
        <v>215</v>
      </c>
      <c r="Q3066" t="s">
        <v>215</v>
      </c>
      <c r="R3066" t="s">
        <v>33</v>
      </c>
      <c r="S3066">
        <v>250</v>
      </c>
      <c r="T3066">
        <v>38000</v>
      </c>
      <c r="U3066">
        <v>46000</v>
      </c>
      <c r="V3066">
        <v>52900</v>
      </c>
      <c r="W3066">
        <v>345</v>
      </c>
      <c r="X3066">
        <v>0</v>
      </c>
      <c r="Y3066">
        <v>345</v>
      </c>
      <c r="Z3066">
        <v>2.2999999999999998</v>
      </c>
      <c r="AA3066">
        <v>6.4</v>
      </c>
      <c r="AB3066">
        <v>76.7</v>
      </c>
      <c r="AC3066">
        <v>90.4</v>
      </c>
      <c r="AD3066">
        <v>91.3</v>
      </c>
    </row>
    <row r="3067" spans="1:30" x14ac:dyDescent="0.25">
      <c r="A3067" t="str">
        <f t="shared" si="47"/>
        <v>2017/20185FemaleNursing and midwiferyAbroad</v>
      </c>
      <c r="B3067" t="s">
        <v>218</v>
      </c>
      <c r="C3067" t="s">
        <v>251</v>
      </c>
      <c r="D3067">
        <v>5</v>
      </c>
      <c r="E3067" t="s">
        <v>6</v>
      </c>
      <c r="F3067" t="s">
        <v>229</v>
      </c>
      <c r="G3067" t="s">
        <v>215</v>
      </c>
      <c r="H3067" t="s">
        <v>215</v>
      </c>
      <c r="I3067" t="s">
        <v>215</v>
      </c>
      <c r="J3067" t="s">
        <v>215</v>
      </c>
      <c r="K3067" t="s">
        <v>215</v>
      </c>
      <c r="L3067" t="s">
        <v>215</v>
      </c>
      <c r="M3067" t="s">
        <v>215</v>
      </c>
      <c r="N3067" t="s">
        <v>215</v>
      </c>
      <c r="O3067" t="s">
        <v>215</v>
      </c>
      <c r="P3067" t="s">
        <v>215</v>
      </c>
      <c r="Q3067" t="s">
        <v>215</v>
      </c>
      <c r="R3067" t="s">
        <v>255</v>
      </c>
      <c r="S3067" t="s">
        <v>216</v>
      </c>
      <c r="T3067" t="s">
        <v>216</v>
      </c>
      <c r="U3067" t="s">
        <v>216</v>
      </c>
      <c r="V3067" t="s">
        <v>216</v>
      </c>
      <c r="W3067">
        <v>135</v>
      </c>
      <c r="X3067">
        <v>0</v>
      </c>
      <c r="Y3067">
        <v>135</v>
      </c>
      <c r="Z3067">
        <v>63.4</v>
      </c>
      <c r="AA3067">
        <v>9</v>
      </c>
      <c r="AB3067">
        <v>25.4</v>
      </c>
      <c r="AC3067">
        <v>26.9</v>
      </c>
      <c r="AD3067">
        <v>27.6</v>
      </c>
    </row>
    <row r="3068" spans="1:30" x14ac:dyDescent="0.25">
      <c r="A3068" t="str">
        <f t="shared" si="47"/>
        <v>2017/20185FemaleNursing and midwiferyEast Midlands</v>
      </c>
      <c r="B3068" t="s">
        <v>218</v>
      </c>
      <c r="C3068" t="s">
        <v>251</v>
      </c>
      <c r="D3068">
        <v>5</v>
      </c>
      <c r="E3068" t="s">
        <v>6</v>
      </c>
      <c r="F3068" t="s">
        <v>229</v>
      </c>
      <c r="G3068" t="s">
        <v>215</v>
      </c>
      <c r="H3068" t="s">
        <v>215</v>
      </c>
      <c r="I3068" t="s">
        <v>215</v>
      </c>
      <c r="J3068" t="s">
        <v>215</v>
      </c>
      <c r="K3068" t="s">
        <v>215</v>
      </c>
      <c r="L3068" t="s">
        <v>215</v>
      </c>
      <c r="M3068" t="s">
        <v>215</v>
      </c>
      <c r="N3068" t="s">
        <v>215</v>
      </c>
      <c r="O3068" t="s">
        <v>215</v>
      </c>
      <c r="P3068" t="s">
        <v>215</v>
      </c>
      <c r="Q3068" t="s">
        <v>215</v>
      </c>
      <c r="R3068" t="s">
        <v>34</v>
      </c>
      <c r="S3068">
        <v>630</v>
      </c>
      <c r="T3068">
        <v>20800</v>
      </c>
      <c r="U3068">
        <v>28100</v>
      </c>
      <c r="V3068">
        <v>33200</v>
      </c>
      <c r="W3068">
        <v>845</v>
      </c>
      <c r="X3068">
        <v>0</v>
      </c>
      <c r="Y3068">
        <v>845</v>
      </c>
      <c r="Z3068">
        <v>4.9000000000000004</v>
      </c>
      <c r="AA3068">
        <v>2.7</v>
      </c>
      <c r="AB3068">
        <v>76.3</v>
      </c>
      <c r="AC3068">
        <v>91.5</v>
      </c>
      <c r="AD3068">
        <v>92.5</v>
      </c>
    </row>
    <row r="3069" spans="1:30" x14ac:dyDescent="0.25">
      <c r="A3069" t="str">
        <f t="shared" si="47"/>
        <v>2017/20185FemaleNursing and midwiferyEast of England</v>
      </c>
      <c r="B3069" t="s">
        <v>218</v>
      </c>
      <c r="C3069" t="s">
        <v>251</v>
      </c>
      <c r="D3069">
        <v>5</v>
      </c>
      <c r="E3069" t="s">
        <v>6</v>
      </c>
      <c r="F3069" t="s">
        <v>229</v>
      </c>
      <c r="G3069" t="s">
        <v>215</v>
      </c>
      <c r="H3069" t="s">
        <v>215</v>
      </c>
      <c r="I3069" t="s">
        <v>215</v>
      </c>
      <c r="J3069" t="s">
        <v>215</v>
      </c>
      <c r="K3069" t="s">
        <v>215</v>
      </c>
      <c r="L3069" t="s">
        <v>215</v>
      </c>
      <c r="M3069" t="s">
        <v>215</v>
      </c>
      <c r="N3069" t="s">
        <v>215</v>
      </c>
      <c r="O3069" t="s">
        <v>215</v>
      </c>
      <c r="P3069" t="s">
        <v>215</v>
      </c>
      <c r="Q3069" t="s">
        <v>215</v>
      </c>
      <c r="R3069" t="s">
        <v>36</v>
      </c>
      <c r="S3069">
        <v>780</v>
      </c>
      <c r="T3069">
        <v>20800</v>
      </c>
      <c r="U3069">
        <v>28100</v>
      </c>
      <c r="V3069">
        <v>34300</v>
      </c>
      <c r="W3069">
        <v>1075</v>
      </c>
      <c r="X3069">
        <v>0</v>
      </c>
      <c r="Y3069">
        <v>1075</v>
      </c>
      <c r="Z3069">
        <v>4.7</v>
      </c>
      <c r="AA3069">
        <v>3</v>
      </c>
      <c r="AB3069">
        <v>74.3</v>
      </c>
      <c r="AC3069">
        <v>90.9</v>
      </c>
      <c r="AD3069">
        <v>92.3</v>
      </c>
    </row>
    <row r="3070" spans="1:30" x14ac:dyDescent="0.25">
      <c r="A3070" t="str">
        <f t="shared" si="47"/>
        <v>2017/20185FemaleNursing and midwiferyLondon</v>
      </c>
      <c r="B3070" t="s">
        <v>218</v>
      </c>
      <c r="C3070" t="s">
        <v>251</v>
      </c>
      <c r="D3070">
        <v>5</v>
      </c>
      <c r="E3070" t="s">
        <v>6</v>
      </c>
      <c r="F3070" t="s">
        <v>229</v>
      </c>
      <c r="G3070" t="s">
        <v>215</v>
      </c>
      <c r="H3070" t="s">
        <v>215</v>
      </c>
      <c r="I3070" t="s">
        <v>215</v>
      </c>
      <c r="J3070" t="s">
        <v>215</v>
      </c>
      <c r="K3070" t="s">
        <v>215</v>
      </c>
      <c r="L3070" t="s">
        <v>215</v>
      </c>
      <c r="M3070" t="s">
        <v>215</v>
      </c>
      <c r="N3070" t="s">
        <v>215</v>
      </c>
      <c r="O3070" t="s">
        <v>215</v>
      </c>
      <c r="P3070" t="s">
        <v>215</v>
      </c>
      <c r="Q3070" t="s">
        <v>215</v>
      </c>
      <c r="R3070" t="s">
        <v>37</v>
      </c>
      <c r="S3070">
        <v>815</v>
      </c>
      <c r="T3070">
        <v>23400</v>
      </c>
      <c r="U3070">
        <v>33200</v>
      </c>
      <c r="V3070">
        <v>40500</v>
      </c>
      <c r="W3070">
        <v>1290</v>
      </c>
      <c r="X3070">
        <v>0</v>
      </c>
      <c r="Y3070">
        <v>1290</v>
      </c>
      <c r="Z3070">
        <v>6</v>
      </c>
      <c r="AA3070">
        <v>3.6</v>
      </c>
      <c r="AB3070">
        <v>65.400000000000006</v>
      </c>
      <c r="AC3070">
        <v>89.2</v>
      </c>
      <c r="AD3070">
        <v>90.4</v>
      </c>
    </row>
    <row r="3071" spans="1:30" x14ac:dyDescent="0.25">
      <c r="A3071" t="str">
        <f t="shared" si="47"/>
        <v>2017/20185FemaleNursing and midwiferyNorth East</v>
      </c>
      <c r="B3071" t="s">
        <v>218</v>
      </c>
      <c r="C3071" t="s">
        <v>251</v>
      </c>
      <c r="D3071">
        <v>5</v>
      </c>
      <c r="E3071" t="s">
        <v>6</v>
      </c>
      <c r="F3071" t="s">
        <v>229</v>
      </c>
      <c r="G3071" t="s">
        <v>215</v>
      </c>
      <c r="H3071" t="s">
        <v>215</v>
      </c>
      <c r="I3071" t="s">
        <v>215</v>
      </c>
      <c r="J3071" t="s">
        <v>215</v>
      </c>
      <c r="K3071" t="s">
        <v>215</v>
      </c>
      <c r="L3071" t="s">
        <v>215</v>
      </c>
      <c r="M3071" t="s">
        <v>215</v>
      </c>
      <c r="N3071" t="s">
        <v>215</v>
      </c>
      <c r="O3071" t="s">
        <v>215</v>
      </c>
      <c r="P3071" t="s">
        <v>215</v>
      </c>
      <c r="Q3071" t="s">
        <v>215</v>
      </c>
      <c r="R3071" t="s">
        <v>31</v>
      </c>
      <c r="S3071">
        <v>700</v>
      </c>
      <c r="T3071">
        <v>23400</v>
      </c>
      <c r="U3071">
        <v>29200</v>
      </c>
      <c r="V3071">
        <v>34300</v>
      </c>
      <c r="W3071">
        <v>955</v>
      </c>
      <c r="X3071">
        <v>0</v>
      </c>
      <c r="Y3071">
        <v>955</v>
      </c>
      <c r="Z3071">
        <v>5</v>
      </c>
      <c r="AA3071">
        <v>1.4</v>
      </c>
      <c r="AB3071">
        <v>75.2</v>
      </c>
      <c r="AC3071">
        <v>92.5</v>
      </c>
      <c r="AD3071">
        <v>93.7</v>
      </c>
    </row>
    <row r="3072" spans="1:30" x14ac:dyDescent="0.25">
      <c r="A3072" t="str">
        <f t="shared" si="47"/>
        <v>2017/20185FemaleNursing and midwiferyNorth West</v>
      </c>
      <c r="B3072" t="s">
        <v>218</v>
      </c>
      <c r="C3072" t="s">
        <v>251</v>
      </c>
      <c r="D3072">
        <v>5</v>
      </c>
      <c r="E3072" t="s">
        <v>6</v>
      </c>
      <c r="F3072" t="s">
        <v>229</v>
      </c>
      <c r="G3072" t="s">
        <v>215</v>
      </c>
      <c r="H3072" t="s">
        <v>215</v>
      </c>
      <c r="I3072" t="s">
        <v>215</v>
      </c>
      <c r="J3072" t="s">
        <v>215</v>
      </c>
      <c r="K3072" t="s">
        <v>215</v>
      </c>
      <c r="L3072" t="s">
        <v>215</v>
      </c>
      <c r="M3072" t="s">
        <v>215</v>
      </c>
      <c r="N3072" t="s">
        <v>215</v>
      </c>
      <c r="O3072" t="s">
        <v>215</v>
      </c>
      <c r="P3072" t="s">
        <v>215</v>
      </c>
      <c r="Q3072" t="s">
        <v>215</v>
      </c>
      <c r="R3072" t="s">
        <v>32</v>
      </c>
      <c r="S3072">
        <v>1295</v>
      </c>
      <c r="T3072">
        <v>21500</v>
      </c>
      <c r="U3072">
        <v>27700</v>
      </c>
      <c r="V3072">
        <v>33200</v>
      </c>
      <c r="W3072">
        <v>1810</v>
      </c>
      <c r="X3072">
        <v>0</v>
      </c>
      <c r="Y3072">
        <v>1810</v>
      </c>
      <c r="Z3072">
        <v>4.0999999999999996</v>
      </c>
      <c r="AA3072">
        <v>3</v>
      </c>
      <c r="AB3072">
        <v>73.099999999999994</v>
      </c>
      <c r="AC3072">
        <v>91.8</v>
      </c>
      <c r="AD3072">
        <v>92.9</v>
      </c>
    </row>
    <row r="3073" spans="1:30" x14ac:dyDescent="0.25">
      <c r="A3073" t="str">
        <f t="shared" si="47"/>
        <v>2017/20185FemaleNursing and midwiferyNorthern Ireland</v>
      </c>
      <c r="B3073" t="s">
        <v>218</v>
      </c>
      <c r="C3073" t="s">
        <v>251</v>
      </c>
      <c r="D3073">
        <v>5</v>
      </c>
      <c r="E3073" t="s">
        <v>6</v>
      </c>
      <c r="F3073" t="s">
        <v>229</v>
      </c>
      <c r="G3073" t="s">
        <v>215</v>
      </c>
      <c r="H3073" t="s">
        <v>215</v>
      </c>
      <c r="I3073" t="s">
        <v>215</v>
      </c>
      <c r="J3073" t="s">
        <v>215</v>
      </c>
      <c r="K3073" t="s">
        <v>215</v>
      </c>
      <c r="L3073" t="s">
        <v>215</v>
      </c>
      <c r="M3073" t="s">
        <v>215</v>
      </c>
      <c r="N3073" t="s">
        <v>215</v>
      </c>
      <c r="O3073" t="s">
        <v>215</v>
      </c>
      <c r="P3073" t="s">
        <v>215</v>
      </c>
      <c r="Q3073" t="s">
        <v>215</v>
      </c>
      <c r="R3073" t="s">
        <v>256</v>
      </c>
      <c r="S3073">
        <v>25</v>
      </c>
      <c r="T3073">
        <v>26300</v>
      </c>
      <c r="U3073">
        <v>29200</v>
      </c>
      <c r="V3073">
        <v>33200</v>
      </c>
      <c r="W3073">
        <v>35</v>
      </c>
      <c r="X3073">
        <v>0</v>
      </c>
      <c r="Y3073">
        <v>35</v>
      </c>
      <c r="Z3073">
        <v>0</v>
      </c>
      <c r="AA3073">
        <v>5.5</v>
      </c>
      <c r="AB3073">
        <v>78.099999999999994</v>
      </c>
      <c r="AC3073">
        <v>91.8</v>
      </c>
      <c r="AD3073">
        <v>94.5</v>
      </c>
    </row>
    <row r="3074" spans="1:30" x14ac:dyDescent="0.25">
      <c r="A3074" t="str">
        <f t="shared" si="47"/>
        <v>2017/20185FemaleNursing and midwiferyScotland</v>
      </c>
      <c r="B3074" t="s">
        <v>218</v>
      </c>
      <c r="C3074" t="s">
        <v>251</v>
      </c>
      <c r="D3074">
        <v>5</v>
      </c>
      <c r="E3074" t="s">
        <v>6</v>
      </c>
      <c r="F3074" t="s">
        <v>229</v>
      </c>
      <c r="G3074" t="s">
        <v>215</v>
      </c>
      <c r="H3074" t="s">
        <v>215</v>
      </c>
      <c r="I3074" t="s">
        <v>215</v>
      </c>
      <c r="J3074" t="s">
        <v>215</v>
      </c>
      <c r="K3074" t="s">
        <v>215</v>
      </c>
      <c r="L3074" t="s">
        <v>215</v>
      </c>
      <c r="M3074" t="s">
        <v>215</v>
      </c>
      <c r="N3074" t="s">
        <v>215</v>
      </c>
      <c r="O3074" t="s">
        <v>215</v>
      </c>
      <c r="P3074" t="s">
        <v>215</v>
      </c>
      <c r="Q3074" t="s">
        <v>215</v>
      </c>
      <c r="R3074" t="s">
        <v>257</v>
      </c>
      <c r="S3074">
        <v>25</v>
      </c>
      <c r="T3074">
        <v>19300</v>
      </c>
      <c r="U3074">
        <v>25200</v>
      </c>
      <c r="V3074">
        <v>31800</v>
      </c>
      <c r="W3074">
        <v>40</v>
      </c>
      <c r="X3074">
        <v>0</v>
      </c>
      <c r="Y3074">
        <v>40</v>
      </c>
      <c r="Z3074">
        <v>2.5</v>
      </c>
      <c r="AA3074">
        <v>5</v>
      </c>
      <c r="AB3074">
        <v>70</v>
      </c>
      <c r="AC3074">
        <v>90</v>
      </c>
      <c r="AD3074">
        <v>92.5</v>
      </c>
    </row>
    <row r="3075" spans="1:30" x14ac:dyDescent="0.25">
      <c r="A3075" t="str">
        <f t="shared" si="47"/>
        <v>2017/20185FemaleNursing and midwiferySouth East</v>
      </c>
      <c r="B3075" t="s">
        <v>218</v>
      </c>
      <c r="C3075" t="s">
        <v>251</v>
      </c>
      <c r="D3075">
        <v>5</v>
      </c>
      <c r="E3075" t="s">
        <v>6</v>
      </c>
      <c r="F3075" t="s">
        <v>229</v>
      </c>
      <c r="G3075" t="s">
        <v>215</v>
      </c>
      <c r="H3075" t="s">
        <v>215</v>
      </c>
      <c r="I3075" t="s">
        <v>215</v>
      </c>
      <c r="J3075" t="s">
        <v>215</v>
      </c>
      <c r="K3075" t="s">
        <v>215</v>
      </c>
      <c r="L3075" t="s">
        <v>215</v>
      </c>
      <c r="M3075" t="s">
        <v>215</v>
      </c>
      <c r="N3075" t="s">
        <v>215</v>
      </c>
      <c r="O3075" t="s">
        <v>215</v>
      </c>
      <c r="P3075" t="s">
        <v>215</v>
      </c>
      <c r="Q3075" t="s">
        <v>215</v>
      </c>
      <c r="R3075" t="s">
        <v>38</v>
      </c>
      <c r="S3075">
        <v>1025</v>
      </c>
      <c r="T3075">
        <v>20400</v>
      </c>
      <c r="U3075">
        <v>28500</v>
      </c>
      <c r="V3075">
        <v>33900</v>
      </c>
      <c r="W3075">
        <v>1465</v>
      </c>
      <c r="X3075">
        <v>0</v>
      </c>
      <c r="Y3075">
        <v>1465</v>
      </c>
      <c r="Z3075">
        <v>4.7</v>
      </c>
      <c r="AA3075">
        <v>3.7</v>
      </c>
      <c r="AB3075">
        <v>71.900000000000006</v>
      </c>
      <c r="AC3075">
        <v>89.9</v>
      </c>
      <c r="AD3075">
        <v>91.6</v>
      </c>
    </row>
    <row r="3076" spans="1:30" x14ac:dyDescent="0.25">
      <c r="A3076" t="str">
        <f t="shared" ref="A3076:A3139" si="48">B3076&amp;D3076&amp;E3076&amp;F3076&amp;R3076</f>
        <v>2017/20185FemaleNursing and midwiferySouth West</v>
      </c>
      <c r="B3076" t="s">
        <v>218</v>
      </c>
      <c r="C3076" t="s">
        <v>251</v>
      </c>
      <c r="D3076">
        <v>5</v>
      </c>
      <c r="E3076" t="s">
        <v>6</v>
      </c>
      <c r="F3076" t="s">
        <v>229</v>
      </c>
      <c r="G3076" t="s">
        <v>215</v>
      </c>
      <c r="H3076" t="s">
        <v>215</v>
      </c>
      <c r="I3076" t="s">
        <v>215</v>
      </c>
      <c r="J3076" t="s">
        <v>215</v>
      </c>
      <c r="K3076" t="s">
        <v>215</v>
      </c>
      <c r="L3076" t="s">
        <v>215</v>
      </c>
      <c r="M3076" t="s">
        <v>215</v>
      </c>
      <c r="N3076" t="s">
        <v>215</v>
      </c>
      <c r="O3076" t="s">
        <v>215</v>
      </c>
      <c r="P3076" t="s">
        <v>215</v>
      </c>
      <c r="Q3076" t="s">
        <v>215</v>
      </c>
      <c r="R3076" t="s">
        <v>39</v>
      </c>
      <c r="S3076">
        <v>700</v>
      </c>
      <c r="T3076">
        <v>18200</v>
      </c>
      <c r="U3076">
        <v>25900</v>
      </c>
      <c r="V3076">
        <v>31400</v>
      </c>
      <c r="W3076">
        <v>1030</v>
      </c>
      <c r="X3076">
        <v>0</v>
      </c>
      <c r="Y3076">
        <v>1030</v>
      </c>
      <c r="Z3076">
        <v>4.3</v>
      </c>
      <c r="AA3076">
        <v>1.7</v>
      </c>
      <c r="AB3076">
        <v>69.599999999999994</v>
      </c>
      <c r="AC3076">
        <v>92.6</v>
      </c>
      <c r="AD3076">
        <v>94.1</v>
      </c>
    </row>
    <row r="3077" spans="1:30" x14ac:dyDescent="0.25">
      <c r="A3077" t="str">
        <f t="shared" si="48"/>
        <v>2017/20185FemaleNursing and midwiferyWales</v>
      </c>
      <c r="B3077" t="s">
        <v>218</v>
      </c>
      <c r="C3077" t="s">
        <v>251</v>
      </c>
      <c r="D3077">
        <v>5</v>
      </c>
      <c r="E3077" t="s">
        <v>6</v>
      </c>
      <c r="F3077" t="s">
        <v>229</v>
      </c>
      <c r="G3077" t="s">
        <v>215</v>
      </c>
      <c r="H3077" t="s">
        <v>215</v>
      </c>
      <c r="I3077" t="s">
        <v>215</v>
      </c>
      <c r="J3077" t="s">
        <v>215</v>
      </c>
      <c r="K3077" t="s">
        <v>215</v>
      </c>
      <c r="L3077" t="s">
        <v>215</v>
      </c>
      <c r="M3077" t="s">
        <v>215</v>
      </c>
      <c r="N3077" t="s">
        <v>215</v>
      </c>
      <c r="O3077" t="s">
        <v>215</v>
      </c>
      <c r="P3077" t="s">
        <v>215</v>
      </c>
      <c r="Q3077" t="s">
        <v>215</v>
      </c>
      <c r="R3077" t="s">
        <v>259</v>
      </c>
      <c r="S3077">
        <v>80</v>
      </c>
      <c r="T3077">
        <v>21900</v>
      </c>
      <c r="U3077">
        <v>27700</v>
      </c>
      <c r="V3077">
        <v>33200</v>
      </c>
      <c r="W3077">
        <v>100</v>
      </c>
      <c r="X3077">
        <v>0</v>
      </c>
      <c r="Y3077">
        <v>100</v>
      </c>
      <c r="Z3077">
        <v>3</v>
      </c>
      <c r="AA3077">
        <v>3.9</v>
      </c>
      <c r="AB3077">
        <v>80.3</v>
      </c>
      <c r="AC3077">
        <v>92.1</v>
      </c>
      <c r="AD3077">
        <v>93.1</v>
      </c>
    </row>
    <row r="3078" spans="1:30" x14ac:dyDescent="0.25">
      <c r="A3078" t="str">
        <f t="shared" si="48"/>
        <v>2017/20185FemaleNursing and midwiferyWest Midlands</v>
      </c>
      <c r="B3078" t="s">
        <v>218</v>
      </c>
      <c r="C3078" t="s">
        <v>251</v>
      </c>
      <c r="D3078">
        <v>5</v>
      </c>
      <c r="E3078" t="s">
        <v>6</v>
      </c>
      <c r="F3078" t="s">
        <v>229</v>
      </c>
      <c r="G3078" t="s">
        <v>215</v>
      </c>
      <c r="H3078" t="s">
        <v>215</v>
      </c>
      <c r="I3078" t="s">
        <v>215</v>
      </c>
      <c r="J3078" t="s">
        <v>215</v>
      </c>
      <c r="K3078" t="s">
        <v>215</v>
      </c>
      <c r="L3078" t="s">
        <v>215</v>
      </c>
      <c r="M3078" t="s">
        <v>215</v>
      </c>
      <c r="N3078" t="s">
        <v>215</v>
      </c>
      <c r="O3078" t="s">
        <v>215</v>
      </c>
      <c r="P3078" t="s">
        <v>215</v>
      </c>
      <c r="Q3078" t="s">
        <v>215</v>
      </c>
      <c r="R3078" t="s">
        <v>35</v>
      </c>
      <c r="S3078">
        <v>670</v>
      </c>
      <c r="T3078">
        <v>21400</v>
      </c>
      <c r="U3078">
        <v>28100</v>
      </c>
      <c r="V3078">
        <v>33600</v>
      </c>
      <c r="W3078">
        <v>980</v>
      </c>
      <c r="X3078">
        <v>0</v>
      </c>
      <c r="Y3078">
        <v>980</v>
      </c>
      <c r="Z3078">
        <v>6.7</v>
      </c>
      <c r="AA3078">
        <v>3.2</v>
      </c>
      <c r="AB3078">
        <v>69.400000000000006</v>
      </c>
      <c r="AC3078">
        <v>88.1</v>
      </c>
      <c r="AD3078">
        <v>90.1</v>
      </c>
    </row>
    <row r="3079" spans="1:30" x14ac:dyDescent="0.25">
      <c r="A3079" t="str">
        <f t="shared" si="48"/>
        <v>2017/20185FemaleNursing and midwiferyYorkshire and the Humber</v>
      </c>
      <c r="B3079" t="s">
        <v>218</v>
      </c>
      <c r="C3079" t="s">
        <v>251</v>
      </c>
      <c r="D3079">
        <v>5</v>
      </c>
      <c r="E3079" t="s">
        <v>6</v>
      </c>
      <c r="F3079" t="s">
        <v>229</v>
      </c>
      <c r="G3079" t="s">
        <v>215</v>
      </c>
      <c r="H3079" t="s">
        <v>215</v>
      </c>
      <c r="I3079" t="s">
        <v>215</v>
      </c>
      <c r="J3079" t="s">
        <v>215</v>
      </c>
      <c r="K3079" t="s">
        <v>215</v>
      </c>
      <c r="L3079" t="s">
        <v>215</v>
      </c>
      <c r="M3079" t="s">
        <v>215</v>
      </c>
      <c r="N3079" t="s">
        <v>215</v>
      </c>
      <c r="O3079" t="s">
        <v>215</v>
      </c>
      <c r="P3079" t="s">
        <v>215</v>
      </c>
      <c r="Q3079" t="s">
        <v>215</v>
      </c>
      <c r="R3079" t="s">
        <v>33</v>
      </c>
      <c r="S3079">
        <v>750</v>
      </c>
      <c r="T3079">
        <v>20400</v>
      </c>
      <c r="U3079">
        <v>27000</v>
      </c>
      <c r="V3079">
        <v>31800</v>
      </c>
      <c r="W3079">
        <v>1030</v>
      </c>
      <c r="X3079">
        <v>0</v>
      </c>
      <c r="Y3079">
        <v>1030</v>
      </c>
      <c r="Z3079">
        <v>4.4000000000000004</v>
      </c>
      <c r="AA3079">
        <v>2.4</v>
      </c>
      <c r="AB3079">
        <v>75.3</v>
      </c>
      <c r="AC3079">
        <v>92.2</v>
      </c>
      <c r="AD3079">
        <v>93.2</v>
      </c>
    </row>
    <row r="3080" spans="1:30" x14ac:dyDescent="0.25">
      <c r="A3080" t="str">
        <f t="shared" si="48"/>
        <v>2017/20185FemalePerforming artsAbroad</v>
      </c>
      <c r="B3080" t="s">
        <v>218</v>
      </c>
      <c r="C3080" t="s">
        <v>251</v>
      </c>
      <c r="D3080">
        <v>5</v>
      </c>
      <c r="E3080" t="s">
        <v>6</v>
      </c>
      <c r="F3080" t="s">
        <v>230</v>
      </c>
      <c r="G3080" t="s">
        <v>215</v>
      </c>
      <c r="H3080" t="s">
        <v>215</v>
      </c>
      <c r="I3080" t="s">
        <v>215</v>
      </c>
      <c r="J3080" t="s">
        <v>215</v>
      </c>
      <c r="K3080" t="s">
        <v>215</v>
      </c>
      <c r="L3080" t="s">
        <v>215</v>
      </c>
      <c r="M3080" t="s">
        <v>215</v>
      </c>
      <c r="N3080" t="s">
        <v>215</v>
      </c>
      <c r="O3080" t="s">
        <v>215</v>
      </c>
      <c r="P3080" t="s">
        <v>215</v>
      </c>
      <c r="Q3080" t="s">
        <v>215</v>
      </c>
      <c r="R3080" t="s">
        <v>255</v>
      </c>
      <c r="S3080" t="s">
        <v>216</v>
      </c>
      <c r="T3080" t="s">
        <v>216</v>
      </c>
      <c r="U3080" t="s">
        <v>216</v>
      </c>
      <c r="V3080" t="s">
        <v>216</v>
      </c>
      <c r="W3080">
        <v>35</v>
      </c>
      <c r="X3080">
        <v>0</v>
      </c>
      <c r="Y3080">
        <v>35</v>
      </c>
      <c r="Z3080">
        <v>66.900000000000006</v>
      </c>
      <c r="AA3080">
        <v>5.5</v>
      </c>
      <c r="AB3080">
        <v>27.7</v>
      </c>
      <c r="AC3080">
        <v>27.7</v>
      </c>
      <c r="AD3080">
        <v>27.7</v>
      </c>
    </row>
    <row r="3081" spans="1:30" x14ac:dyDescent="0.25">
      <c r="A3081" t="str">
        <f t="shared" si="48"/>
        <v>2017/20185FemalePerforming artsEast Midlands</v>
      </c>
      <c r="B3081" t="s">
        <v>218</v>
      </c>
      <c r="C3081" t="s">
        <v>251</v>
      </c>
      <c r="D3081">
        <v>5</v>
      </c>
      <c r="E3081" t="s">
        <v>6</v>
      </c>
      <c r="F3081" t="s">
        <v>230</v>
      </c>
      <c r="G3081" t="s">
        <v>215</v>
      </c>
      <c r="H3081" t="s">
        <v>215</v>
      </c>
      <c r="I3081" t="s">
        <v>215</v>
      </c>
      <c r="J3081" t="s">
        <v>215</v>
      </c>
      <c r="K3081" t="s">
        <v>215</v>
      </c>
      <c r="L3081" t="s">
        <v>215</v>
      </c>
      <c r="M3081" t="s">
        <v>215</v>
      </c>
      <c r="N3081" t="s">
        <v>215</v>
      </c>
      <c r="O3081" t="s">
        <v>215</v>
      </c>
      <c r="P3081" t="s">
        <v>215</v>
      </c>
      <c r="Q3081" t="s">
        <v>215</v>
      </c>
      <c r="R3081" t="s">
        <v>34</v>
      </c>
      <c r="S3081">
        <v>295</v>
      </c>
      <c r="T3081">
        <v>14200</v>
      </c>
      <c r="U3081">
        <v>20400</v>
      </c>
      <c r="V3081">
        <v>25600</v>
      </c>
      <c r="W3081">
        <v>400</v>
      </c>
      <c r="X3081">
        <v>0</v>
      </c>
      <c r="Y3081">
        <v>400</v>
      </c>
      <c r="Z3081">
        <v>7.7</v>
      </c>
      <c r="AA3081">
        <v>6.9</v>
      </c>
      <c r="AB3081">
        <v>76.7</v>
      </c>
      <c r="AC3081">
        <v>83.5</v>
      </c>
      <c r="AD3081">
        <v>85.5</v>
      </c>
    </row>
    <row r="3082" spans="1:30" x14ac:dyDescent="0.25">
      <c r="A3082" t="str">
        <f t="shared" si="48"/>
        <v>2017/20185FemalePerforming artsEast of England</v>
      </c>
      <c r="B3082" t="s">
        <v>218</v>
      </c>
      <c r="C3082" t="s">
        <v>251</v>
      </c>
      <c r="D3082">
        <v>5</v>
      </c>
      <c r="E3082" t="s">
        <v>6</v>
      </c>
      <c r="F3082" t="s">
        <v>230</v>
      </c>
      <c r="G3082" t="s">
        <v>215</v>
      </c>
      <c r="H3082" t="s">
        <v>215</v>
      </c>
      <c r="I3082" t="s">
        <v>215</v>
      </c>
      <c r="J3082" t="s">
        <v>215</v>
      </c>
      <c r="K3082" t="s">
        <v>215</v>
      </c>
      <c r="L3082" t="s">
        <v>215</v>
      </c>
      <c r="M3082" t="s">
        <v>215</v>
      </c>
      <c r="N3082" t="s">
        <v>215</v>
      </c>
      <c r="O3082" t="s">
        <v>215</v>
      </c>
      <c r="P3082" t="s">
        <v>215</v>
      </c>
      <c r="Q3082" t="s">
        <v>215</v>
      </c>
      <c r="R3082" t="s">
        <v>36</v>
      </c>
      <c r="S3082">
        <v>435</v>
      </c>
      <c r="T3082">
        <v>15000</v>
      </c>
      <c r="U3082">
        <v>21900</v>
      </c>
      <c r="V3082">
        <v>27700</v>
      </c>
      <c r="W3082">
        <v>600</v>
      </c>
      <c r="X3082">
        <v>0</v>
      </c>
      <c r="Y3082">
        <v>600</v>
      </c>
      <c r="Z3082">
        <v>7.4</v>
      </c>
      <c r="AA3082">
        <v>6.6</v>
      </c>
      <c r="AB3082">
        <v>79</v>
      </c>
      <c r="AC3082">
        <v>85.4</v>
      </c>
      <c r="AD3082">
        <v>86</v>
      </c>
    </row>
    <row r="3083" spans="1:30" x14ac:dyDescent="0.25">
      <c r="A3083" t="str">
        <f t="shared" si="48"/>
        <v>2017/20185FemalePerforming artsLondon</v>
      </c>
      <c r="B3083" t="s">
        <v>218</v>
      </c>
      <c r="C3083" t="s">
        <v>251</v>
      </c>
      <c r="D3083">
        <v>5</v>
      </c>
      <c r="E3083" t="s">
        <v>6</v>
      </c>
      <c r="F3083" t="s">
        <v>230</v>
      </c>
      <c r="G3083" t="s">
        <v>215</v>
      </c>
      <c r="H3083" t="s">
        <v>215</v>
      </c>
      <c r="I3083" t="s">
        <v>215</v>
      </c>
      <c r="J3083" t="s">
        <v>215</v>
      </c>
      <c r="K3083" t="s">
        <v>215</v>
      </c>
      <c r="L3083" t="s">
        <v>215</v>
      </c>
      <c r="M3083" t="s">
        <v>215</v>
      </c>
      <c r="N3083" t="s">
        <v>215</v>
      </c>
      <c r="O3083" t="s">
        <v>215</v>
      </c>
      <c r="P3083" t="s">
        <v>215</v>
      </c>
      <c r="Q3083" t="s">
        <v>215</v>
      </c>
      <c r="R3083" t="s">
        <v>37</v>
      </c>
      <c r="S3083">
        <v>1175</v>
      </c>
      <c r="T3083">
        <v>16100</v>
      </c>
      <c r="U3083">
        <v>25200</v>
      </c>
      <c r="V3083">
        <v>31000</v>
      </c>
      <c r="W3083">
        <v>1605</v>
      </c>
      <c r="X3083">
        <v>0</v>
      </c>
      <c r="Y3083">
        <v>1605</v>
      </c>
      <c r="Z3083">
        <v>6.2</v>
      </c>
      <c r="AA3083">
        <v>6.3</v>
      </c>
      <c r="AB3083">
        <v>80.2</v>
      </c>
      <c r="AC3083">
        <v>86.1</v>
      </c>
      <c r="AD3083">
        <v>87.5</v>
      </c>
    </row>
    <row r="3084" spans="1:30" x14ac:dyDescent="0.25">
      <c r="A3084" t="str">
        <f t="shared" si="48"/>
        <v>2017/20185FemalePerforming artsNorth East</v>
      </c>
      <c r="B3084" t="s">
        <v>218</v>
      </c>
      <c r="C3084" t="s">
        <v>251</v>
      </c>
      <c r="D3084">
        <v>5</v>
      </c>
      <c r="E3084" t="s">
        <v>6</v>
      </c>
      <c r="F3084" t="s">
        <v>230</v>
      </c>
      <c r="G3084" t="s">
        <v>215</v>
      </c>
      <c r="H3084" t="s">
        <v>215</v>
      </c>
      <c r="I3084" t="s">
        <v>215</v>
      </c>
      <c r="J3084" t="s">
        <v>215</v>
      </c>
      <c r="K3084" t="s">
        <v>215</v>
      </c>
      <c r="L3084" t="s">
        <v>215</v>
      </c>
      <c r="M3084" t="s">
        <v>215</v>
      </c>
      <c r="N3084" t="s">
        <v>215</v>
      </c>
      <c r="O3084" t="s">
        <v>215</v>
      </c>
      <c r="P3084" t="s">
        <v>215</v>
      </c>
      <c r="Q3084" t="s">
        <v>215</v>
      </c>
      <c r="R3084" t="s">
        <v>31</v>
      </c>
      <c r="S3084">
        <v>150</v>
      </c>
      <c r="T3084">
        <v>11700</v>
      </c>
      <c r="U3084">
        <v>18600</v>
      </c>
      <c r="V3084">
        <v>23400</v>
      </c>
      <c r="W3084">
        <v>205</v>
      </c>
      <c r="X3084">
        <v>0</v>
      </c>
      <c r="Y3084">
        <v>205</v>
      </c>
      <c r="Z3084">
        <v>6.2</v>
      </c>
      <c r="AA3084">
        <v>9.8000000000000007</v>
      </c>
      <c r="AB3084">
        <v>77.599999999999994</v>
      </c>
      <c r="AC3084">
        <v>82.5</v>
      </c>
      <c r="AD3084">
        <v>84</v>
      </c>
    </row>
    <row r="3085" spans="1:30" x14ac:dyDescent="0.25">
      <c r="A3085" t="str">
        <f t="shared" si="48"/>
        <v>2017/20185FemalePerforming artsNorth West</v>
      </c>
      <c r="B3085" t="s">
        <v>218</v>
      </c>
      <c r="C3085" t="s">
        <v>251</v>
      </c>
      <c r="D3085">
        <v>5</v>
      </c>
      <c r="E3085" t="s">
        <v>6</v>
      </c>
      <c r="F3085" t="s">
        <v>230</v>
      </c>
      <c r="G3085" t="s">
        <v>215</v>
      </c>
      <c r="H3085" t="s">
        <v>215</v>
      </c>
      <c r="I3085" t="s">
        <v>215</v>
      </c>
      <c r="J3085" t="s">
        <v>215</v>
      </c>
      <c r="K3085" t="s">
        <v>215</v>
      </c>
      <c r="L3085" t="s">
        <v>215</v>
      </c>
      <c r="M3085" t="s">
        <v>215</v>
      </c>
      <c r="N3085" t="s">
        <v>215</v>
      </c>
      <c r="O3085" t="s">
        <v>215</v>
      </c>
      <c r="P3085" t="s">
        <v>215</v>
      </c>
      <c r="Q3085" t="s">
        <v>215</v>
      </c>
      <c r="R3085" t="s">
        <v>32</v>
      </c>
      <c r="S3085">
        <v>560</v>
      </c>
      <c r="T3085">
        <v>13100</v>
      </c>
      <c r="U3085">
        <v>18200</v>
      </c>
      <c r="V3085">
        <v>23700</v>
      </c>
      <c r="W3085">
        <v>765</v>
      </c>
      <c r="X3085">
        <v>0</v>
      </c>
      <c r="Y3085">
        <v>765</v>
      </c>
      <c r="Z3085">
        <v>6.9</v>
      </c>
      <c r="AA3085">
        <v>7.2</v>
      </c>
      <c r="AB3085">
        <v>77.5</v>
      </c>
      <c r="AC3085">
        <v>84.3</v>
      </c>
      <c r="AD3085">
        <v>85.9</v>
      </c>
    </row>
    <row r="3086" spans="1:30" x14ac:dyDescent="0.25">
      <c r="A3086" t="str">
        <f t="shared" si="48"/>
        <v>2017/20185FemalePerforming artsNorthern Ireland</v>
      </c>
      <c r="B3086" t="s">
        <v>218</v>
      </c>
      <c r="C3086" t="s">
        <v>251</v>
      </c>
      <c r="D3086">
        <v>5</v>
      </c>
      <c r="E3086" t="s">
        <v>6</v>
      </c>
      <c r="F3086" t="s">
        <v>230</v>
      </c>
      <c r="G3086" t="s">
        <v>215</v>
      </c>
      <c r="H3086" t="s">
        <v>215</v>
      </c>
      <c r="I3086" t="s">
        <v>215</v>
      </c>
      <c r="J3086" t="s">
        <v>215</v>
      </c>
      <c r="K3086" t="s">
        <v>215</v>
      </c>
      <c r="L3086" t="s">
        <v>215</v>
      </c>
      <c r="M3086" t="s">
        <v>215</v>
      </c>
      <c r="N3086" t="s">
        <v>215</v>
      </c>
      <c r="O3086" t="s">
        <v>215</v>
      </c>
      <c r="P3086" t="s">
        <v>215</v>
      </c>
      <c r="Q3086" t="s">
        <v>215</v>
      </c>
      <c r="R3086" t="s">
        <v>256</v>
      </c>
      <c r="S3086">
        <v>20</v>
      </c>
      <c r="T3086">
        <v>11300</v>
      </c>
      <c r="U3086">
        <v>13900</v>
      </c>
      <c r="V3086">
        <v>19300</v>
      </c>
      <c r="W3086">
        <v>35</v>
      </c>
      <c r="X3086">
        <v>0</v>
      </c>
      <c r="Y3086">
        <v>35</v>
      </c>
      <c r="Z3086">
        <v>19.100000000000001</v>
      </c>
      <c r="AA3086">
        <v>6.7</v>
      </c>
      <c r="AB3086">
        <v>65.599999999999994</v>
      </c>
      <c r="AC3086">
        <v>71.3</v>
      </c>
      <c r="AD3086">
        <v>74.2</v>
      </c>
    </row>
    <row r="3087" spans="1:30" x14ac:dyDescent="0.25">
      <c r="A3087" t="str">
        <f t="shared" si="48"/>
        <v>2017/20185FemalePerforming artsScotland</v>
      </c>
      <c r="B3087" t="s">
        <v>218</v>
      </c>
      <c r="C3087" t="s">
        <v>251</v>
      </c>
      <c r="D3087">
        <v>5</v>
      </c>
      <c r="E3087" t="s">
        <v>6</v>
      </c>
      <c r="F3087" t="s">
        <v>230</v>
      </c>
      <c r="G3087" t="s">
        <v>215</v>
      </c>
      <c r="H3087" t="s">
        <v>215</v>
      </c>
      <c r="I3087" t="s">
        <v>215</v>
      </c>
      <c r="J3087" t="s">
        <v>215</v>
      </c>
      <c r="K3087" t="s">
        <v>215</v>
      </c>
      <c r="L3087" t="s">
        <v>215</v>
      </c>
      <c r="M3087" t="s">
        <v>215</v>
      </c>
      <c r="N3087" t="s">
        <v>215</v>
      </c>
      <c r="O3087" t="s">
        <v>215</v>
      </c>
      <c r="P3087" t="s">
        <v>215</v>
      </c>
      <c r="Q3087" t="s">
        <v>215</v>
      </c>
      <c r="R3087" t="s">
        <v>257</v>
      </c>
      <c r="S3087">
        <v>70</v>
      </c>
      <c r="T3087">
        <v>12400</v>
      </c>
      <c r="U3087">
        <v>19800</v>
      </c>
      <c r="V3087">
        <v>25600</v>
      </c>
      <c r="W3087">
        <v>95</v>
      </c>
      <c r="X3087">
        <v>0</v>
      </c>
      <c r="Y3087">
        <v>95</v>
      </c>
      <c r="Z3087">
        <v>7.1</v>
      </c>
      <c r="AA3087">
        <v>7.4</v>
      </c>
      <c r="AB3087">
        <v>77.099999999999994</v>
      </c>
      <c r="AC3087">
        <v>84.5</v>
      </c>
      <c r="AD3087">
        <v>85.5</v>
      </c>
    </row>
    <row r="3088" spans="1:30" x14ac:dyDescent="0.25">
      <c r="A3088" t="str">
        <f t="shared" si="48"/>
        <v>2017/20185FemalePerforming artsSouth East</v>
      </c>
      <c r="B3088" t="s">
        <v>218</v>
      </c>
      <c r="C3088" t="s">
        <v>251</v>
      </c>
      <c r="D3088">
        <v>5</v>
      </c>
      <c r="E3088" t="s">
        <v>6</v>
      </c>
      <c r="F3088" t="s">
        <v>230</v>
      </c>
      <c r="G3088" t="s">
        <v>215</v>
      </c>
      <c r="H3088" t="s">
        <v>215</v>
      </c>
      <c r="I3088" t="s">
        <v>215</v>
      </c>
      <c r="J3088" t="s">
        <v>215</v>
      </c>
      <c r="K3088" t="s">
        <v>215</v>
      </c>
      <c r="L3088" t="s">
        <v>215</v>
      </c>
      <c r="M3088" t="s">
        <v>215</v>
      </c>
      <c r="N3088" t="s">
        <v>215</v>
      </c>
      <c r="O3088" t="s">
        <v>215</v>
      </c>
      <c r="P3088" t="s">
        <v>215</v>
      </c>
      <c r="Q3088" t="s">
        <v>215</v>
      </c>
      <c r="R3088" t="s">
        <v>38</v>
      </c>
      <c r="S3088">
        <v>760</v>
      </c>
      <c r="T3088">
        <v>15300</v>
      </c>
      <c r="U3088">
        <v>21900</v>
      </c>
      <c r="V3088">
        <v>27400</v>
      </c>
      <c r="W3088">
        <v>1015</v>
      </c>
      <c r="X3088">
        <v>0</v>
      </c>
      <c r="Y3088">
        <v>1015</v>
      </c>
      <c r="Z3088">
        <v>5</v>
      </c>
      <c r="AA3088">
        <v>5.9</v>
      </c>
      <c r="AB3088">
        <v>80.599999999999994</v>
      </c>
      <c r="AC3088">
        <v>87.6</v>
      </c>
      <c r="AD3088">
        <v>89.1</v>
      </c>
    </row>
    <row r="3089" spans="1:30" x14ac:dyDescent="0.25">
      <c r="A3089" t="str">
        <f t="shared" si="48"/>
        <v>2017/20185FemalePerforming artsSouth West</v>
      </c>
      <c r="B3089" t="s">
        <v>218</v>
      </c>
      <c r="C3089" t="s">
        <v>251</v>
      </c>
      <c r="D3089">
        <v>5</v>
      </c>
      <c r="E3089" t="s">
        <v>6</v>
      </c>
      <c r="F3089" t="s">
        <v>230</v>
      </c>
      <c r="G3089" t="s">
        <v>215</v>
      </c>
      <c r="H3089" t="s">
        <v>215</v>
      </c>
      <c r="I3089" t="s">
        <v>215</v>
      </c>
      <c r="J3089" t="s">
        <v>215</v>
      </c>
      <c r="K3089" t="s">
        <v>215</v>
      </c>
      <c r="L3089" t="s">
        <v>215</v>
      </c>
      <c r="M3089" t="s">
        <v>215</v>
      </c>
      <c r="N3089" t="s">
        <v>215</v>
      </c>
      <c r="O3089" t="s">
        <v>215</v>
      </c>
      <c r="P3089" t="s">
        <v>215</v>
      </c>
      <c r="Q3089" t="s">
        <v>215</v>
      </c>
      <c r="R3089" t="s">
        <v>39</v>
      </c>
      <c r="S3089">
        <v>395</v>
      </c>
      <c r="T3089">
        <v>12800</v>
      </c>
      <c r="U3089">
        <v>18700</v>
      </c>
      <c r="V3089">
        <v>24500</v>
      </c>
      <c r="W3089">
        <v>560</v>
      </c>
      <c r="X3089">
        <v>0</v>
      </c>
      <c r="Y3089">
        <v>560</v>
      </c>
      <c r="Z3089">
        <v>7.1</v>
      </c>
      <c r="AA3089">
        <v>6.8</v>
      </c>
      <c r="AB3089">
        <v>76.099999999999994</v>
      </c>
      <c r="AC3089">
        <v>84.9</v>
      </c>
      <c r="AD3089">
        <v>86.1</v>
      </c>
    </row>
    <row r="3090" spans="1:30" x14ac:dyDescent="0.25">
      <c r="A3090" t="str">
        <f t="shared" si="48"/>
        <v>2017/20185FemalePerforming artsWales</v>
      </c>
      <c r="B3090" t="s">
        <v>218</v>
      </c>
      <c r="C3090" t="s">
        <v>251</v>
      </c>
      <c r="D3090">
        <v>5</v>
      </c>
      <c r="E3090" t="s">
        <v>6</v>
      </c>
      <c r="F3090" t="s">
        <v>230</v>
      </c>
      <c r="G3090" t="s">
        <v>215</v>
      </c>
      <c r="H3090" t="s">
        <v>215</v>
      </c>
      <c r="I3090" t="s">
        <v>215</v>
      </c>
      <c r="J3090" t="s">
        <v>215</v>
      </c>
      <c r="K3090" t="s">
        <v>215</v>
      </c>
      <c r="L3090" t="s">
        <v>215</v>
      </c>
      <c r="M3090" t="s">
        <v>215</v>
      </c>
      <c r="N3090" t="s">
        <v>215</v>
      </c>
      <c r="O3090" t="s">
        <v>215</v>
      </c>
      <c r="P3090" t="s">
        <v>215</v>
      </c>
      <c r="Q3090" t="s">
        <v>215</v>
      </c>
      <c r="R3090" t="s">
        <v>259</v>
      </c>
      <c r="S3090">
        <v>65</v>
      </c>
      <c r="T3090">
        <v>12300</v>
      </c>
      <c r="U3090">
        <v>16800</v>
      </c>
      <c r="V3090">
        <v>23400</v>
      </c>
      <c r="W3090">
        <v>100</v>
      </c>
      <c r="X3090">
        <v>0</v>
      </c>
      <c r="Y3090">
        <v>100</v>
      </c>
      <c r="Z3090">
        <v>5.5</v>
      </c>
      <c r="AA3090">
        <v>4.5</v>
      </c>
      <c r="AB3090">
        <v>73.5</v>
      </c>
      <c r="AC3090">
        <v>88</v>
      </c>
      <c r="AD3090">
        <v>90</v>
      </c>
    </row>
    <row r="3091" spans="1:30" x14ac:dyDescent="0.25">
      <c r="A3091" t="str">
        <f t="shared" si="48"/>
        <v>2017/20185FemalePerforming artsWest Midlands</v>
      </c>
      <c r="B3091" t="s">
        <v>218</v>
      </c>
      <c r="C3091" t="s">
        <v>251</v>
      </c>
      <c r="D3091">
        <v>5</v>
      </c>
      <c r="E3091" t="s">
        <v>6</v>
      </c>
      <c r="F3091" t="s">
        <v>230</v>
      </c>
      <c r="G3091" t="s">
        <v>215</v>
      </c>
      <c r="H3091" t="s">
        <v>215</v>
      </c>
      <c r="I3091" t="s">
        <v>215</v>
      </c>
      <c r="J3091" t="s">
        <v>215</v>
      </c>
      <c r="K3091" t="s">
        <v>215</v>
      </c>
      <c r="L3091" t="s">
        <v>215</v>
      </c>
      <c r="M3091" t="s">
        <v>215</v>
      </c>
      <c r="N3091" t="s">
        <v>215</v>
      </c>
      <c r="O3091" t="s">
        <v>215</v>
      </c>
      <c r="P3091" t="s">
        <v>215</v>
      </c>
      <c r="Q3091" t="s">
        <v>215</v>
      </c>
      <c r="R3091" t="s">
        <v>35</v>
      </c>
      <c r="S3091">
        <v>325</v>
      </c>
      <c r="T3091">
        <v>15700</v>
      </c>
      <c r="U3091">
        <v>20400</v>
      </c>
      <c r="V3091">
        <v>25200</v>
      </c>
      <c r="W3091">
        <v>465</v>
      </c>
      <c r="X3091">
        <v>0</v>
      </c>
      <c r="Y3091">
        <v>465</v>
      </c>
      <c r="Z3091">
        <v>7.3</v>
      </c>
      <c r="AA3091">
        <v>7.7</v>
      </c>
      <c r="AB3091">
        <v>75</v>
      </c>
      <c r="AC3091">
        <v>83.2</v>
      </c>
      <c r="AD3091">
        <v>85</v>
      </c>
    </row>
    <row r="3092" spans="1:30" x14ac:dyDescent="0.25">
      <c r="A3092" t="str">
        <f t="shared" si="48"/>
        <v>2017/20185FemalePerforming artsYorkshire and the Humber</v>
      </c>
      <c r="B3092" t="s">
        <v>218</v>
      </c>
      <c r="C3092" t="s">
        <v>251</v>
      </c>
      <c r="D3092">
        <v>5</v>
      </c>
      <c r="E3092" t="s">
        <v>6</v>
      </c>
      <c r="F3092" t="s">
        <v>230</v>
      </c>
      <c r="G3092" t="s">
        <v>215</v>
      </c>
      <c r="H3092" t="s">
        <v>215</v>
      </c>
      <c r="I3092" t="s">
        <v>215</v>
      </c>
      <c r="J3092" t="s">
        <v>215</v>
      </c>
      <c r="K3092" t="s">
        <v>215</v>
      </c>
      <c r="L3092" t="s">
        <v>215</v>
      </c>
      <c r="M3092" t="s">
        <v>215</v>
      </c>
      <c r="N3092" t="s">
        <v>215</v>
      </c>
      <c r="O3092" t="s">
        <v>215</v>
      </c>
      <c r="P3092" t="s">
        <v>215</v>
      </c>
      <c r="Q3092" t="s">
        <v>215</v>
      </c>
      <c r="R3092" t="s">
        <v>33</v>
      </c>
      <c r="S3092">
        <v>325</v>
      </c>
      <c r="T3092">
        <v>12400</v>
      </c>
      <c r="U3092">
        <v>17900</v>
      </c>
      <c r="V3092">
        <v>23400</v>
      </c>
      <c r="W3092">
        <v>465</v>
      </c>
      <c r="X3092">
        <v>0</v>
      </c>
      <c r="Y3092">
        <v>465</v>
      </c>
      <c r="Z3092">
        <v>7.5</v>
      </c>
      <c r="AA3092">
        <v>7.2</v>
      </c>
      <c r="AB3092">
        <v>74.400000000000006</v>
      </c>
      <c r="AC3092">
        <v>84.2</v>
      </c>
      <c r="AD3092">
        <v>85.3</v>
      </c>
    </row>
    <row r="3093" spans="1:30" x14ac:dyDescent="0.25">
      <c r="A3093" t="str">
        <f t="shared" si="48"/>
        <v>2017/20185FemalePharmacology, toxicology and pharmacyAbroad</v>
      </c>
      <c r="B3093" t="s">
        <v>218</v>
      </c>
      <c r="C3093" t="s">
        <v>251</v>
      </c>
      <c r="D3093">
        <v>5</v>
      </c>
      <c r="E3093" t="s">
        <v>6</v>
      </c>
      <c r="F3093" t="s">
        <v>140</v>
      </c>
      <c r="G3093" t="s">
        <v>215</v>
      </c>
      <c r="H3093" t="s">
        <v>215</v>
      </c>
      <c r="I3093" t="s">
        <v>215</v>
      </c>
      <c r="J3093" t="s">
        <v>215</v>
      </c>
      <c r="K3093" t="s">
        <v>215</v>
      </c>
      <c r="L3093" t="s">
        <v>215</v>
      </c>
      <c r="M3093" t="s">
        <v>215</v>
      </c>
      <c r="N3093" t="s">
        <v>215</v>
      </c>
      <c r="O3093" t="s">
        <v>215</v>
      </c>
      <c r="P3093" t="s">
        <v>215</v>
      </c>
      <c r="Q3093" t="s">
        <v>215</v>
      </c>
      <c r="R3093" t="s">
        <v>255</v>
      </c>
      <c r="S3093" t="s">
        <v>216</v>
      </c>
      <c r="T3093" t="s">
        <v>216</v>
      </c>
      <c r="U3093" t="s">
        <v>216</v>
      </c>
      <c r="V3093" t="s">
        <v>216</v>
      </c>
      <c r="W3093">
        <v>10</v>
      </c>
      <c r="X3093">
        <v>0</v>
      </c>
      <c r="Y3093">
        <v>10</v>
      </c>
      <c r="Z3093">
        <v>58.3</v>
      </c>
      <c r="AA3093">
        <v>8.3000000000000007</v>
      </c>
      <c r="AB3093">
        <v>25</v>
      </c>
      <c r="AC3093">
        <v>33.299999999999997</v>
      </c>
      <c r="AD3093">
        <v>33.299999999999997</v>
      </c>
    </row>
    <row r="3094" spans="1:30" x14ac:dyDescent="0.25">
      <c r="A3094" t="str">
        <f t="shared" si="48"/>
        <v>2017/20185FemalePharmacology, toxicology and pharmacyEast Midlands</v>
      </c>
      <c r="B3094" t="s">
        <v>218</v>
      </c>
      <c r="C3094" t="s">
        <v>251</v>
      </c>
      <c r="D3094">
        <v>5</v>
      </c>
      <c r="E3094" t="s">
        <v>6</v>
      </c>
      <c r="F3094" t="s">
        <v>140</v>
      </c>
      <c r="G3094" t="s">
        <v>215</v>
      </c>
      <c r="H3094" t="s">
        <v>215</v>
      </c>
      <c r="I3094" t="s">
        <v>215</v>
      </c>
      <c r="J3094" t="s">
        <v>215</v>
      </c>
      <c r="K3094" t="s">
        <v>215</v>
      </c>
      <c r="L3094" t="s">
        <v>215</v>
      </c>
      <c r="M3094" t="s">
        <v>215</v>
      </c>
      <c r="N3094" t="s">
        <v>215</v>
      </c>
      <c r="O3094" t="s">
        <v>215</v>
      </c>
      <c r="P3094" t="s">
        <v>215</v>
      </c>
      <c r="Q3094" t="s">
        <v>215</v>
      </c>
      <c r="R3094" t="s">
        <v>34</v>
      </c>
      <c r="S3094">
        <v>70</v>
      </c>
      <c r="T3094">
        <v>21200</v>
      </c>
      <c r="U3094">
        <v>32500</v>
      </c>
      <c r="V3094">
        <v>41200</v>
      </c>
      <c r="W3094">
        <v>110</v>
      </c>
      <c r="X3094">
        <v>0</v>
      </c>
      <c r="Y3094">
        <v>110</v>
      </c>
      <c r="Z3094">
        <v>7.1</v>
      </c>
      <c r="AA3094">
        <v>2.2000000000000002</v>
      </c>
      <c r="AB3094">
        <v>69.900000000000006</v>
      </c>
      <c r="AC3094">
        <v>88</v>
      </c>
      <c r="AD3094">
        <v>90.8</v>
      </c>
    </row>
    <row r="3095" spans="1:30" x14ac:dyDescent="0.25">
      <c r="A3095" t="str">
        <f t="shared" si="48"/>
        <v>2017/20185FemalePharmacology, toxicology and pharmacyEast of England</v>
      </c>
      <c r="B3095" t="s">
        <v>218</v>
      </c>
      <c r="C3095" t="s">
        <v>251</v>
      </c>
      <c r="D3095">
        <v>5</v>
      </c>
      <c r="E3095" t="s">
        <v>6</v>
      </c>
      <c r="F3095" t="s">
        <v>140</v>
      </c>
      <c r="G3095" t="s">
        <v>215</v>
      </c>
      <c r="H3095" t="s">
        <v>215</v>
      </c>
      <c r="I3095" t="s">
        <v>215</v>
      </c>
      <c r="J3095" t="s">
        <v>215</v>
      </c>
      <c r="K3095" t="s">
        <v>215</v>
      </c>
      <c r="L3095" t="s">
        <v>215</v>
      </c>
      <c r="M3095" t="s">
        <v>215</v>
      </c>
      <c r="N3095" t="s">
        <v>215</v>
      </c>
      <c r="O3095" t="s">
        <v>215</v>
      </c>
      <c r="P3095" t="s">
        <v>215</v>
      </c>
      <c r="Q3095" t="s">
        <v>215</v>
      </c>
      <c r="R3095" t="s">
        <v>36</v>
      </c>
      <c r="S3095">
        <v>55</v>
      </c>
      <c r="T3095">
        <v>23400</v>
      </c>
      <c r="U3095">
        <v>31400</v>
      </c>
      <c r="V3095">
        <v>38300</v>
      </c>
      <c r="W3095">
        <v>105</v>
      </c>
      <c r="X3095">
        <v>0</v>
      </c>
      <c r="Y3095">
        <v>105</v>
      </c>
      <c r="Z3095">
        <v>9.1</v>
      </c>
      <c r="AA3095">
        <v>4.0999999999999996</v>
      </c>
      <c r="AB3095">
        <v>58.7</v>
      </c>
      <c r="AC3095">
        <v>86.6</v>
      </c>
      <c r="AD3095">
        <v>86.9</v>
      </c>
    </row>
    <row r="3096" spans="1:30" x14ac:dyDescent="0.25">
      <c r="A3096" t="str">
        <f t="shared" si="48"/>
        <v>2017/20185FemalePharmacology, toxicology and pharmacyLondon</v>
      </c>
      <c r="B3096" t="s">
        <v>218</v>
      </c>
      <c r="C3096" t="s">
        <v>251</v>
      </c>
      <c r="D3096">
        <v>5</v>
      </c>
      <c r="E3096" t="s">
        <v>6</v>
      </c>
      <c r="F3096" t="s">
        <v>140</v>
      </c>
      <c r="G3096" t="s">
        <v>215</v>
      </c>
      <c r="H3096" t="s">
        <v>215</v>
      </c>
      <c r="I3096" t="s">
        <v>215</v>
      </c>
      <c r="J3096" t="s">
        <v>215</v>
      </c>
      <c r="K3096" t="s">
        <v>215</v>
      </c>
      <c r="L3096" t="s">
        <v>215</v>
      </c>
      <c r="M3096" t="s">
        <v>215</v>
      </c>
      <c r="N3096" t="s">
        <v>215</v>
      </c>
      <c r="O3096" t="s">
        <v>215</v>
      </c>
      <c r="P3096" t="s">
        <v>215</v>
      </c>
      <c r="Q3096" t="s">
        <v>215</v>
      </c>
      <c r="R3096" t="s">
        <v>37</v>
      </c>
      <c r="S3096">
        <v>285</v>
      </c>
      <c r="T3096">
        <v>20800</v>
      </c>
      <c r="U3096">
        <v>33200</v>
      </c>
      <c r="V3096">
        <v>42000</v>
      </c>
      <c r="W3096">
        <v>480</v>
      </c>
      <c r="X3096">
        <v>0</v>
      </c>
      <c r="Y3096">
        <v>480</v>
      </c>
      <c r="Z3096">
        <v>9.1</v>
      </c>
      <c r="AA3096">
        <v>4.8</v>
      </c>
      <c r="AB3096">
        <v>61.6</v>
      </c>
      <c r="AC3096">
        <v>81.599999999999994</v>
      </c>
      <c r="AD3096">
        <v>86.1</v>
      </c>
    </row>
    <row r="3097" spans="1:30" x14ac:dyDescent="0.25">
      <c r="A3097" t="str">
        <f t="shared" si="48"/>
        <v>2017/20185FemalePharmacology, toxicology and pharmacyNorth East</v>
      </c>
      <c r="B3097" t="s">
        <v>218</v>
      </c>
      <c r="C3097" t="s">
        <v>251</v>
      </c>
      <c r="D3097">
        <v>5</v>
      </c>
      <c r="E3097" t="s">
        <v>6</v>
      </c>
      <c r="F3097" t="s">
        <v>140</v>
      </c>
      <c r="G3097" t="s">
        <v>215</v>
      </c>
      <c r="H3097" t="s">
        <v>215</v>
      </c>
      <c r="I3097" t="s">
        <v>215</v>
      </c>
      <c r="J3097" t="s">
        <v>215</v>
      </c>
      <c r="K3097" t="s">
        <v>215</v>
      </c>
      <c r="L3097" t="s">
        <v>215</v>
      </c>
      <c r="M3097" t="s">
        <v>215</v>
      </c>
      <c r="N3097" t="s">
        <v>215</v>
      </c>
      <c r="O3097" t="s">
        <v>215</v>
      </c>
      <c r="P3097" t="s">
        <v>215</v>
      </c>
      <c r="Q3097" t="s">
        <v>215</v>
      </c>
      <c r="R3097" t="s">
        <v>31</v>
      </c>
      <c r="S3097">
        <v>15</v>
      </c>
      <c r="T3097">
        <v>32100</v>
      </c>
      <c r="U3097">
        <v>36100</v>
      </c>
      <c r="V3097">
        <v>41600</v>
      </c>
      <c r="W3097">
        <v>40</v>
      </c>
      <c r="X3097">
        <v>0</v>
      </c>
      <c r="Y3097">
        <v>40</v>
      </c>
      <c r="Z3097">
        <v>9.8000000000000007</v>
      </c>
      <c r="AA3097">
        <v>2.4</v>
      </c>
      <c r="AB3097">
        <v>46.3</v>
      </c>
      <c r="AC3097">
        <v>82.9</v>
      </c>
      <c r="AD3097">
        <v>87.8</v>
      </c>
    </row>
    <row r="3098" spans="1:30" x14ac:dyDescent="0.25">
      <c r="A3098" t="str">
        <f t="shared" si="48"/>
        <v>2017/20185FemalePharmacology, toxicology and pharmacyNorth West</v>
      </c>
      <c r="B3098" t="s">
        <v>218</v>
      </c>
      <c r="C3098" t="s">
        <v>251</v>
      </c>
      <c r="D3098">
        <v>5</v>
      </c>
      <c r="E3098" t="s">
        <v>6</v>
      </c>
      <c r="F3098" t="s">
        <v>140</v>
      </c>
      <c r="G3098" t="s">
        <v>215</v>
      </c>
      <c r="H3098" t="s">
        <v>215</v>
      </c>
      <c r="I3098" t="s">
        <v>215</v>
      </c>
      <c r="J3098" t="s">
        <v>215</v>
      </c>
      <c r="K3098" t="s">
        <v>215</v>
      </c>
      <c r="L3098" t="s">
        <v>215</v>
      </c>
      <c r="M3098" t="s">
        <v>215</v>
      </c>
      <c r="N3098" t="s">
        <v>215</v>
      </c>
      <c r="O3098" t="s">
        <v>215</v>
      </c>
      <c r="P3098" t="s">
        <v>215</v>
      </c>
      <c r="Q3098" t="s">
        <v>215</v>
      </c>
      <c r="R3098" t="s">
        <v>32</v>
      </c>
      <c r="S3098">
        <v>140</v>
      </c>
      <c r="T3098">
        <v>22100</v>
      </c>
      <c r="U3098">
        <v>31800</v>
      </c>
      <c r="V3098">
        <v>39100</v>
      </c>
      <c r="W3098">
        <v>225</v>
      </c>
      <c r="X3098">
        <v>0</v>
      </c>
      <c r="Y3098">
        <v>225</v>
      </c>
      <c r="Z3098">
        <v>5.5</v>
      </c>
      <c r="AA3098">
        <v>3.3</v>
      </c>
      <c r="AB3098">
        <v>63.9</v>
      </c>
      <c r="AC3098">
        <v>86.7</v>
      </c>
      <c r="AD3098">
        <v>91.2</v>
      </c>
    </row>
    <row r="3099" spans="1:30" x14ac:dyDescent="0.25">
      <c r="A3099" t="str">
        <f t="shared" si="48"/>
        <v>2017/20185FemalePharmacology, toxicology and pharmacyNorthern Ireland</v>
      </c>
      <c r="B3099" t="s">
        <v>218</v>
      </c>
      <c r="C3099" t="s">
        <v>251</v>
      </c>
      <c r="D3099">
        <v>5</v>
      </c>
      <c r="E3099" t="s">
        <v>6</v>
      </c>
      <c r="F3099" t="s">
        <v>140</v>
      </c>
      <c r="G3099" t="s">
        <v>215</v>
      </c>
      <c r="H3099" t="s">
        <v>215</v>
      </c>
      <c r="I3099" t="s">
        <v>215</v>
      </c>
      <c r="J3099" t="s">
        <v>215</v>
      </c>
      <c r="K3099" t="s">
        <v>215</v>
      </c>
      <c r="L3099" t="s">
        <v>215</v>
      </c>
      <c r="M3099" t="s">
        <v>215</v>
      </c>
      <c r="N3099" t="s">
        <v>215</v>
      </c>
      <c r="O3099" t="s">
        <v>215</v>
      </c>
      <c r="P3099" t="s">
        <v>215</v>
      </c>
      <c r="Q3099" t="s">
        <v>215</v>
      </c>
      <c r="R3099" t="s">
        <v>256</v>
      </c>
      <c r="S3099" t="s">
        <v>216</v>
      </c>
      <c r="T3099" t="s">
        <v>216</v>
      </c>
      <c r="U3099" t="s">
        <v>216</v>
      </c>
      <c r="V3099" t="s">
        <v>216</v>
      </c>
      <c r="W3099">
        <v>20</v>
      </c>
      <c r="X3099">
        <v>0</v>
      </c>
      <c r="Y3099">
        <v>20</v>
      </c>
      <c r="Z3099">
        <v>22.2</v>
      </c>
      <c r="AA3099">
        <v>0</v>
      </c>
      <c r="AB3099">
        <v>50</v>
      </c>
      <c r="AC3099">
        <v>77.8</v>
      </c>
      <c r="AD3099">
        <v>77.8</v>
      </c>
    </row>
    <row r="3100" spans="1:30" x14ac:dyDescent="0.25">
      <c r="A3100" t="str">
        <f t="shared" si="48"/>
        <v>2017/20185FemalePharmacology, toxicology and pharmacyScotland</v>
      </c>
      <c r="B3100" t="s">
        <v>218</v>
      </c>
      <c r="C3100" t="s">
        <v>251</v>
      </c>
      <c r="D3100">
        <v>5</v>
      </c>
      <c r="E3100" t="s">
        <v>6</v>
      </c>
      <c r="F3100" t="s">
        <v>140</v>
      </c>
      <c r="G3100" t="s">
        <v>215</v>
      </c>
      <c r="H3100" t="s">
        <v>215</v>
      </c>
      <c r="I3100" t="s">
        <v>215</v>
      </c>
      <c r="J3100" t="s">
        <v>215</v>
      </c>
      <c r="K3100" t="s">
        <v>215</v>
      </c>
      <c r="L3100" t="s">
        <v>215</v>
      </c>
      <c r="M3100" t="s">
        <v>215</v>
      </c>
      <c r="N3100" t="s">
        <v>215</v>
      </c>
      <c r="O3100" t="s">
        <v>215</v>
      </c>
      <c r="P3100" t="s">
        <v>215</v>
      </c>
      <c r="Q3100" t="s">
        <v>215</v>
      </c>
      <c r="R3100" t="s">
        <v>257</v>
      </c>
      <c r="S3100" t="s">
        <v>216</v>
      </c>
      <c r="T3100" t="s">
        <v>216</v>
      </c>
      <c r="U3100" t="s">
        <v>216</v>
      </c>
      <c r="V3100" t="s">
        <v>216</v>
      </c>
      <c r="W3100">
        <v>10</v>
      </c>
      <c r="X3100">
        <v>0</v>
      </c>
      <c r="Y3100">
        <v>10</v>
      </c>
      <c r="Z3100">
        <v>0</v>
      </c>
      <c r="AA3100">
        <v>0</v>
      </c>
      <c r="AB3100">
        <v>75</v>
      </c>
      <c r="AC3100">
        <v>87.5</v>
      </c>
      <c r="AD3100">
        <v>100</v>
      </c>
    </row>
    <row r="3101" spans="1:30" x14ac:dyDescent="0.25">
      <c r="A3101" t="str">
        <f t="shared" si="48"/>
        <v>2017/20185FemalePharmacology, toxicology and pharmacySouth East</v>
      </c>
      <c r="B3101" t="s">
        <v>218</v>
      </c>
      <c r="C3101" t="s">
        <v>251</v>
      </c>
      <c r="D3101">
        <v>5</v>
      </c>
      <c r="E3101" t="s">
        <v>6</v>
      </c>
      <c r="F3101" t="s">
        <v>140</v>
      </c>
      <c r="G3101" t="s">
        <v>215</v>
      </c>
      <c r="H3101" t="s">
        <v>215</v>
      </c>
      <c r="I3101" t="s">
        <v>215</v>
      </c>
      <c r="J3101" t="s">
        <v>215</v>
      </c>
      <c r="K3101" t="s">
        <v>215</v>
      </c>
      <c r="L3101" t="s">
        <v>215</v>
      </c>
      <c r="M3101" t="s">
        <v>215</v>
      </c>
      <c r="N3101" t="s">
        <v>215</v>
      </c>
      <c r="O3101" t="s">
        <v>215</v>
      </c>
      <c r="P3101" t="s">
        <v>215</v>
      </c>
      <c r="Q3101" t="s">
        <v>215</v>
      </c>
      <c r="R3101" t="s">
        <v>38</v>
      </c>
      <c r="S3101">
        <v>100</v>
      </c>
      <c r="T3101">
        <v>21500</v>
      </c>
      <c r="U3101">
        <v>32000</v>
      </c>
      <c r="V3101">
        <v>42700</v>
      </c>
      <c r="W3101">
        <v>165</v>
      </c>
      <c r="X3101">
        <v>0</v>
      </c>
      <c r="Y3101">
        <v>165</v>
      </c>
      <c r="Z3101">
        <v>6.1</v>
      </c>
      <c r="AA3101">
        <v>6.3</v>
      </c>
      <c r="AB3101">
        <v>62.8</v>
      </c>
      <c r="AC3101">
        <v>83.3</v>
      </c>
      <c r="AD3101">
        <v>87.6</v>
      </c>
    </row>
    <row r="3102" spans="1:30" x14ac:dyDescent="0.25">
      <c r="A3102" t="str">
        <f t="shared" si="48"/>
        <v>2017/20185FemalePharmacology, toxicology and pharmacySouth West</v>
      </c>
      <c r="B3102" t="s">
        <v>218</v>
      </c>
      <c r="C3102" t="s">
        <v>251</v>
      </c>
      <c r="D3102">
        <v>5</v>
      </c>
      <c r="E3102" t="s">
        <v>6</v>
      </c>
      <c r="F3102" t="s">
        <v>140</v>
      </c>
      <c r="G3102" t="s">
        <v>215</v>
      </c>
      <c r="H3102" t="s">
        <v>215</v>
      </c>
      <c r="I3102" t="s">
        <v>215</v>
      </c>
      <c r="J3102" t="s">
        <v>215</v>
      </c>
      <c r="K3102" t="s">
        <v>215</v>
      </c>
      <c r="L3102" t="s">
        <v>215</v>
      </c>
      <c r="M3102" t="s">
        <v>215</v>
      </c>
      <c r="N3102" t="s">
        <v>215</v>
      </c>
      <c r="O3102" t="s">
        <v>215</v>
      </c>
      <c r="P3102" t="s">
        <v>215</v>
      </c>
      <c r="Q3102" t="s">
        <v>215</v>
      </c>
      <c r="R3102" t="s">
        <v>39</v>
      </c>
      <c r="S3102">
        <v>25</v>
      </c>
      <c r="T3102">
        <v>31000</v>
      </c>
      <c r="U3102">
        <v>35400</v>
      </c>
      <c r="V3102">
        <v>41600</v>
      </c>
      <c r="W3102">
        <v>55</v>
      </c>
      <c r="X3102">
        <v>0</v>
      </c>
      <c r="Y3102">
        <v>55</v>
      </c>
      <c r="Z3102">
        <v>4.5</v>
      </c>
      <c r="AA3102">
        <v>1.8</v>
      </c>
      <c r="AB3102">
        <v>49.4</v>
      </c>
      <c r="AC3102">
        <v>88.3</v>
      </c>
      <c r="AD3102">
        <v>93.7</v>
      </c>
    </row>
    <row r="3103" spans="1:30" x14ac:dyDescent="0.25">
      <c r="A3103" t="str">
        <f t="shared" si="48"/>
        <v>2017/20185FemalePharmacology, toxicology and pharmacyWales</v>
      </c>
      <c r="B3103" t="s">
        <v>218</v>
      </c>
      <c r="C3103" t="s">
        <v>251</v>
      </c>
      <c r="D3103">
        <v>5</v>
      </c>
      <c r="E3103" t="s">
        <v>6</v>
      </c>
      <c r="F3103" t="s">
        <v>140</v>
      </c>
      <c r="G3103" t="s">
        <v>215</v>
      </c>
      <c r="H3103" t="s">
        <v>215</v>
      </c>
      <c r="I3103" t="s">
        <v>215</v>
      </c>
      <c r="J3103" t="s">
        <v>215</v>
      </c>
      <c r="K3103" t="s">
        <v>215</v>
      </c>
      <c r="L3103" t="s">
        <v>215</v>
      </c>
      <c r="M3103" t="s">
        <v>215</v>
      </c>
      <c r="N3103" t="s">
        <v>215</v>
      </c>
      <c r="O3103" t="s">
        <v>215</v>
      </c>
      <c r="P3103" t="s">
        <v>215</v>
      </c>
      <c r="Q3103" t="s">
        <v>215</v>
      </c>
      <c r="R3103" t="s">
        <v>259</v>
      </c>
      <c r="S3103">
        <v>20</v>
      </c>
      <c r="T3103">
        <v>27700</v>
      </c>
      <c r="U3103">
        <v>35800</v>
      </c>
      <c r="V3103">
        <v>42300</v>
      </c>
      <c r="W3103">
        <v>35</v>
      </c>
      <c r="X3103">
        <v>0</v>
      </c>
      <c r="Y3103">
        <v>35</v>
      </c>
      <c r="Z3103">
        <v>0</v>
      </c>
      <c r="AA3103">
        <v>5.9</v>
      </c>
      <c r="AB3103">
        <v>60.4</v>
      </c>
      <c r="AC3103">
        <v>88.1</v>
      </c>
      <c r="AD3103">
        <v>94.1</v>
      </c>
    </row>
    <row r="3104" spans="1:30" x14ac:dyDescent="0.25">
      <c r="A3104" t="str">
        <f t="shared" si="48"/>
        <v>2017/20185FemalePharmacology, toxicology and pharmacyWest Midlands</v>
      </c>
      <c r="B3104" t="s">
        <v>218</v>
      </c>
      <c r="C3104" t="s">
        <v>251</v>
      </c>
      <c r="D3104">
        <v>5</v>
      </c>
      <c r="E3104" t="s">
        <v>6</v>
      </c>
      <c r="F3104" t="s">
        <v>140</v>
      </c>
      <c r="G3104" t="s">
        <v>215</v>
      </c>
      <c r="H3104" t="s">
        <v>215</v>
      </c>
      <c r="I3104" t="s">
        <v>215</v>
      </c>
      <c r="J3104" t="s">
        <v>215</v>
      </c>
      <c r="K3104" t="s">
        <v>215</v>
      </c>
      <c r="L3104" t="s">
        <v>215</v>
      </c>
      <c r="M3104" t="s">
        <v>215</v>
      </c>
      <c r="N3104" t="s">
        <v>215</v>
      </c>
      <c r="O3104" t="s">
        <v>215</v>
      </c>
      <c r="P3104" t="s">
        <v>215</v>
      </c>
      <c r="Q3104" t="s">
        <v>215</v>
      </c>
      <c r="R3104" t="s">
        <v>35</v>
      </c>
      <c r="S3104">
        <v>90</v>
      </c>
      <c r="T3104">
        <v>18000</v>
      </c>
      <c r="U3104">
        <v>29600</v>
      </c>
      <c r="V3104">
        <v>38300</v>
      </c>
      <c r="W3104">
        <v>155</v>
      </c>
      <c r="X3104">
        <v>0</v>
      </c>
      <c r="Y3104">
        <v>155</v>
      </c>
      <c r="Z3104">
        <v>7.9</v>
      </c>
      <c r="AA3104">
        <v>3.8</v>
      </c>
      <c r="AB3104">
        <v>60.6</v>
      </c>
      <c r="AC3104">
        <v>84.5</v>
      </c>
      <c r="AD3104">
        <v>88.3</v>
      </c>
    </row>
    <row r="3105" spans="1:30" x14ac:dyDescent="0.25">
      <c r="A3105" t="str">
        <f t="shared" si="48"/>
        <v>2017/20185FemalePharmacology, toxicology and pharmacyYorkshire and the Humber</v>
      </c>
      <c r="B3105" t="s">
        <v>218</v>
      </c>
      <c r="C3105" t="s">
        <v>251</v>
      </c>
      <c r="D3105">
        <v>5</v>
      </c>
      <c r="E3105" t="s">
        <v>6</v>
      </c>
      <c r="F3105" t="s">
        <v>140</v>
      </c>
      <c r="G3105" t="s">
        <v>215</v>
      </c>
      <c r="H3105" t="s">
        <v>215</v>
      </c>
      <c r="I3105" t="s">
        <v>215</v>
      </c>
      <c r="J3105" t="s">
        <v>215</v>
      </c>
      <c r="K3105" t="s">
        <v>215</v>
      </c>
      <c r="L3105" t="s">
        <v>215</v>
      </c>
      <c r="M3105" t="s">
        <v>215</v>
      </c>
      <c r="N3105" t="s">
        <v>215</v>
      </c>
      <c r="O3105" t="s">
        <v>215</v>
      </c>
      <c r="P3105" t="s">
        <v>215</v>
      </c>
      <c r="Q3105" t="s">
        <v>215</v>
      </c>
      <c r="R3105" t="s">
        <v>33</v>
      </c>
      <c r="S3105">
        <v>55</v>
      </c>
      <c r="T3105">
        <v>19000</v>
      </c>
      <c r="U3105">
        <v>28800</v>
      </c>
      <c r="V3105">
        <v>40200</v>
      </c>
      <c r="W3105">
        <v>110</v>
      </c>
      <c r="X3105">
        <v>0</v>
      </c>
      <c r="Y3105">
        <v>110</v>
      </c>
      <c r="Z3105">
        <v>7.7</v>
      </c>
      <c r="AA3105">
        <v>8.9</v>
      </c>
      <c r="AB3105">
        <v>51</v>
      </c>
      <c r="AC3105">
        <v>79.8</v>
      </c>
      <c r="AD3105">
        <v>83.4</v>
      </c>
    </row>
    <row r="3106" spans="1:30" x14ac:dyDescent="0.25">
      <c r="A3106" t="str">
        <f t="shared" si="48"/>
        <v>2017/20185FemalePhilosophy and religious studiesAbroad</v>
      </c>
      <c r="B3106" t="s">
        <v>218</v>
      </c>
      <c r="C3106" t="s">
        <v>251</v>
      </c>
      <c r="D3106">
        <v>5</v>
      </c>
      <c r="E3106" t="s">
        <v>6</v>
      </c>
      <c r="F3106" t="s">
        <v>179</v>
      </c>
      <c r="G3106" t="s">
        <v>215</v>
      </c>
      <c r="H3106" t="s">
        <v>215</v>
      </c>
      <c r="I3106" t="s">
        <v>215</v>
      </c>
      <c r="J3106" t="s">
        <v>215</v>
      </c>
      <c r="K3106" t="s">
        <v>215</v>
      </c>
      <c r="L3106" t="s">
        <v>215</v>
      </c>
      <c r="M3106" t="s">
        <v>215</v>
      </c>
      <c r="N3106" t="s">
        <v>215</v>
      </c>
      <c r="O3106" t="s">
        <v>215</v>
      </c>
      <c r="P3106" t="s">
        <v>215</v>
      </c>
      <c r="Q3106" t="s">
        <v>215</v>
      </c>
      <c r="R3106" t="s">
        <v>255</v>
      </c>
      <c r="S3106" t="s">
        <v>216</v>
      </c>
      <c r="T3106" t="s">
        <v>216</v>
      </c>
      <c r="U3106" t="s">
        <v>216</v>
      </c>
      <c r="V3106" t="s">
        <v>216</v>
      </c>
      <c r="W3106">
        <v>15</v>
      </c>
      <c r="X3106">
        <v>0</v>
      </c>
      <c r="Y3106">
        <v>15</v>
      </c>
      <c r="Z3106">
        <v>56</v>
      </c>
      <c r="AA3106">
        <v>24</v>
      </c>
      <c r="AB3106">
        <v>20</v>
      </c>
      <c r="AC3106">
        <v>20</v>
      </c>
      <c r="AD3106">
        <v>20</v>
      </c>
    </row>
    <row r="3107" spans="1:30" x14ac:dyDescent="0.25">
      <c r="A3107" t="str">
        <f t="shared" si="48"/>
        <v>2017/20185FemalePhilosophy and religious studiesEast Midlands</v>
      </c>
      <c r="B3107" t="s">
        <v>218</v>
      </c>
      <c r="C3107" t="s">
        <v>251</v>
      </c>
      <c r="D3107">
        <v>5</v>
      </c>
      <c r="E3107" t="s">
        <v>6</v>
      </c>
      <c r="F3107" t="s">
        <v>179</v>
      </c>
      <c r="G3107" t="s">
        <v>215</v>
      </c>
      <c r="H3107" t="s">
        <v>215</v>
      </c>
      <c r="I3107" t="s">
        <v>215</v>
      </c>
      <c r="J3107" t="s">
        <v>215</v>
      </c>
      <c r="K3107" t="s">
        <v>215</v>
      </c>
      <c r="L3107" t="s">
        <v>215</v>
      </c>
      <c r="M3107" t="s">
        <v>215</v>
      </c>
      <c r="N3107" t="s">
        <v>215</v>
      </c>
      <c r="O3107" t="s">
        <v>215</v>
      </c>
      <c r="P3107" t="s">
        <v>215</v>
      </c>
      <c r="Q3107" t="s">
        <v>215</v>
      </c>
      <c r="R3107" t="s">
        <v>34</v>
      </c>
      <c r="S3107">
        <v>60</v>
      </c>
      <c r="T3107">
        <v>16400</v>
      </c>
      <c r="U3107">
        <v>22300</v>
      </c>
      <c r="V3107">
        <v>30700</v>
      </c>
      <c r="W3107">
        <v>85</v>
      </c>
      <c r="X3107">
        <v>0</v>
      </c>
      <c r="Y3107">
        <v>85</v>
      </c>
      <c r="Z3107">
        <v>8.9</v>
      </c>
      <c r="AA3107">
        <v>6.4</v>
      </c>
      <c r="AB3107">
        <v>70.8</v>
      </c>
      <c r="AC3107">
        <v>79.3</v>
      </c>
      <c r="AD3107">
        <v>84.6</v>
      </c>
    </row>
    <row r="3108" spans="1:30" x14ac:dyDescent="0.25">
      <c r="A3108" t="str">
        <f t="shared" si="48"/>
        <v>2017/20185FemalePhilosophy and religious studiesEast of England</v>
      </c>
      <c r="B3108" t="s">
        <v>218</v>
      </c>
      <c r="C3108" t="s">
        <v>251</v>
      </c>
      <c r="D3108">
        <v>5</v>
      </c>
      <c r="E3108" t="s">
        <v>6</v>
      </c>
      <c r="F3108" t="s">
        <v>179</v>
      </c>
      <c r="G3108" t="s">
        <v>215</v>
      </c>
      <c r="H3108" t="s">
        <v>215</v>
      </c>
      <c r="I3108" t="s">
        <v>215</v>
      </c>
      <c r="J3108" t="s">
        <v>215</v>
      </c>
      <c r="K3108" t="s">
        <v>215</v>
      </c>
      <c r="L3108" t="s">
        <v>215</v>
      </c>
      <c r="M3108" t="s">
        <v>215</v>
      </c>
      <c r="N3108" t="s">
        <v>215</v>
      </c>
      <c r="O3108" t="s">
        <v>215</v>
      </c>
      <c r="P3108" t="s">
        <v>215</v>
      </c>
      <c r="Q3108" t="s">
        <v>215</v>
      </c>
      <c r="R3108" t="s">
        <v>36</v>
      </c>
      <c r="S3108">
        <v>100</v>
      </c>
      <c r="T3108">
        <v>19300</v>
      </c>
      <c r="U3108">
        <v>26300</v>
      </c>
      <c r="V3108">
        <v>36500</v>
      </c>
      <c r="W3108">
        <v>145</v>
      </c>
      <c r="X3108">
        <v>0</v>
      </c>
      <c r="Y3108">
        <v>145</v>
      </c>
      <c r="Z3108">
        <v>8</v>
      </c>
      <c r="AA3108">
        <v>5.9</v>
      </c>
      <c r="AB3108">
        <v>75.3</v>
      </c>
      <c r="AC3108">
        <v>83.3</v>
      </c>
      <c r="AD3108">
        <v>86.1</v>
      </c>
    </row>
    <row r="3109" spans="1:30" x14ac:dyDescent="0.25">
      <c r="A3109" t="str">
        <f t="shared" si="48"/>
        <v>2017/20185FemalePhilosophy and religious studiesLondon</v>
      </c>
      <c r="B3109" t="s">
        <v>218</v>
      </c>
      <c r="C3109" t="s">
        <v>251</v>
      </c>
      <c r="D3109">
        <v>5</v>
      </c>
      <c r="E3109" t="s">
        <v>6</v>
      </c>
      <c r="F3109" t="s">
        <v>179</v>
      </c>
      <c r="G3109" t="s">
        <v>215</v>
      </c>
      <c r="H3109" t="s">
        <v>215</v>
      </c>
      <c r="I3109" t="s">
        <v>215</v>
      </c>
      <c r="J3109" t="s">
        <v>215</v>
      </c>
      <c r="K3109" t="s">
        <v>215</v>
      </c>
      <c r="L3109" t="s">
        <v>215</v>
      </c>
      <c r="M3109" t="s">
        <v>215</v>
      </c>
      <c r="N3109" t="s">
        <v>215</v>
      </c>
      <c r="O3109" t="s">
        <v>215</v>
      </c>
      <c r="P3109" t="s">
        <v>215</v>
      </c>
      <c r="Q3109" t="s">
        <v>215</v>
      </c>
      <c r="R3109" t="s">
        <v>37</v>
      </c>
      <c r="S3109">
        <v>400</v>
      </c>
      <c r="T3109">
        <v>24100</v>
      </c>
      <c r="U3109">
        <v>31000</v>
      </c>
      <c r="V3109">
        <v>39400</v>
      </c>
      <c r="W3109">
        <v>560</v>
      </c>
      <c r="X3109">
        <v>0</v>
      </c>
      <c r="Y3109">
        <v>560</v>
      </c>
      <c r="Z3109">
        <v>8.1999999999999993</v>
      </c>
      <c r="AA3109">
        <v>7.6</v>
      </c>
      <c r="AB3109">
        <v>73.900000000000006</v>
      </c>
      <c r="AC3109">
        <v>80.3</v>
      </c>
      <c r="AD3109">
        <v>84.2</v>
      </c>
    </row>
    <row r="3110" spans="1:30" x14ac:dyDescent="0.25">
      <c r="A3110" t="str">
        <f t="shared" si="48"/>
        <v>2017/20185FemalePhilosophy and religious studiesNorth East</v>
      </c>
      <c r="B3110" t="s">
        <v>218</v>
      </c>
      <c r="C3110" t="s">
        <v>251</v>
      </c>
      <c r="D3110">
        <v>5</v>
      </c>
      <c r="E3110" t="s">
        <v>6</v>
      </c>
      <c r="F3110" t="s">
        <v>179</v>
      </c>
      <c r="G3110" t="s">
        <v>215</v>
      </c>
      <c r="H3110" t="s">
        <v>215</v>
      </c>
      <c r="I3110" t="s">
        <v>215</v>
      </c>
      <c r="J3110" t="s">
        <v>215</v>
      </c>
      <c r="K3110" t="s">
        <v>215</v>
      </c>
      <c r="L3110" t="s">
        <v>215</v>
      </c>
      <c r="M3110" t="s">
        <v>215</v>
      </c>
      <c r="N3110" t="s">
        <v>215</v>
      </c>
      <c r="O3110" t="s">
        <v>215</v>
      </c>
      <c r="P3110" t="s">
        <v>215</v>
      </c>
      <c r="Q3110" t="s">
        <v>215</v>
      </c>
      <c r="R3110" t="s">
        <v>31</v>
      </c>
      <c r="S3110">
        <v>25</v>
      </c>
      <c r="T3110">
        <v>17500</v>
      </c>
      <c r="U3110">
        <v>21200</v>
      </c>
      <c r="V3110">
        <v>28100</v>
      </c>
      <c r="W3110">
        <v>45</v>
      </c>
      <c r="X3110">
        <v>0</v>
      </c>
      <c r="Y3110">
        <v>45</v>
      </c>
      <c r="Z3110">
        <v>22.7</v>
      </c>
      <c r="AA3110">
        <v>5.4</v>
      </c>
      <c r="AB3110">
        <v>57.9</v>
      </c>
      <c r="AC3110">
        <v>71.900000000000006</v>
      </c>
      <c r="AD3110">
        <v>71.900000000000006</v>
      </c>
    </row>
    <row r="3111" spans="1:30" x14ac:dyDescent="0.25">
      <c r="A3111" t="str">
        <f t="shared" si="48"/>
        <v>2017/20185FemalePhilosophy and religious studiesNorth West</v>
      </c>
      <c r="B3111" t="s">
        <v>218</v>
      </c>
      <c r="C3111" t="s">
        <v>251</v>
      </c>
      <c r="D3111">
        <v>5</v>
      </c>
      <c r="E3111" t="s">
        <v>6</v>
      </c>
      <c r="F3111" t="s">
        <v>179</v>
      </c>
      <c r="G3111" t="s">
        <v>215</v>
      </c>
      <c r="H3111" t="s">
        <v>215</v>
      </c>
      <c r="I3111" t="s">
        <v>215</v>
      </c>
      <c r="J3111" t="s">
        <v>215</v>
      </c>
      <c r="K3111" t="s">
        <v>215</v>
      </c>
      <c r="L3111" t="s">
        <v>215</v>
      </c>
      <c r="M3111" t="s">
        <v>215</v>
      </c>
      <c r="N3111" t="s">
        <v>215</v>
      </c>
      <c r="O3111" t="s">
        <v>215</v>
      </c>
      <c r="P3111" t="s">
        <v>215</v>
      </c>
      <c r="Q3111" t="s">
        <v>215</v>
      </c>
      <c r="R3111" t="s">
        <v>32</v>
      </c>
      <c r="S3111">
        <v>130</v>
      </c>
      <c r="T3111">
        <v>17900</v>
      </c>
      <c r="U3111">
        <v>23700</v>
      </c>
      <c r="V3111">
        <v>30700</v>
      </c>
      <c r="W3111">
        <v>205</v>
      </c>
      <c r="X3111">
        <v>0</v>
      </c>
      <c r="Y3111">
        <v>205</v>
      </c>
      <c r="Z3111">
        <v>11.9</v>
      </c>
      <c r="AA3111">
        <v>6.9</v>
      </c>
      <c r="AB3111">
        <v>67.400000000000006</v>
      </c>
      <c r="AC3111">
        <v>77.400000000000006</v>
      </c>
      <c r="AD3111">
        <v>81.3</v>
      </c>
    </row>
    <row r="3112" spans="1:30" x14ac:dyDescent="0.25">
      <c r="A3112" t="str">
        <f t="shared" si="48"/>
        <v>2017/20185FemalePhilosophy and religious studiesNorthern Ireland</v>
      </c>
      <c r="B3112" t="s">
        <v>218</v>
      </c>
      <c r="C3112" t="s">
        <v>251</v>
      </c>
      <c r="D3112">
        <v>5</v>
      </c>
      <c r="E3112" t="s">
        <v>6</v>
      </c>
      <c r="F3112" t="s">
        <v>179</v>
      </c>
      <c r="G3112" t="s">
        <v>215</v>
      </c>
      <c r="H3112" t="s">
        <v>215</v>
      </c>
      <c r="I3112" t="s">
        <v>215</v>
      </c>
      <c r="J3112" t="s">
        <v>215</v>
      </c>
      <c r="K3112" t="s">
        <v>215</v>
      </c>
      <c r="L3112" t="s">
        <v>215</v>
      </c>
      <c r="M3112" t="s">
        <v>215</v>
      </c>
      <c r="N3112" t="s">
        <v>215</v>
      </c>
      <c r="O3112" t="s">
        <v>215</v>
      </c>
      <c r="P3112" t="s">
        <v>215</v>
      </c>
      <c r="Q3112" t="s">
        <v>215</v>
      </c>
      <c r="R3112" t="s">
        <v>256</v>
      </c>
      <c r="S3112" t="s">
        <v>216</v>
      </c>
      <c r="T3112" t="s">
        <v>216</v>
      </c>
      <c r="U3112" t="s">
        <v>216</v>
      </c>
      <c r="V3112" t="s">
        <v>216</v>
      </c>
      <c r="W3112">
        <v>5</v>
      </c>
      <c r="X3112">
        <v>0</v>
      </c>
      <c r="Y3112">
        <v>5</v>
      </c>
      <c r="Z3112">
        <v>34.1</v>
      </c>
      <c r="AA3112">
        <v>0</v>
      </c>
      <c r="AB3112">
        <v>43.9</v>
      </c>
      <c r="AC3112">
        <v>65.900000000000006</v>
      </c>
      <c r="AD3112">
        <v>65.900000000000006</v>
      </c>
    </row>
    <row r="3113" spans="1:30" x14ac:dyDescent="0.25">
      <c r="A3113" t="str">
        <f t="shared" si="48"/>
        <v>2017/20185FemalePhilosophy and religious studiesScotland</v>
      </c>
      <c r="B3113" t="s">
        <v>218</v>
      </c>
      <c r="C3113" t="s">
        <v>251</v>
      </c>
      <c r="D3113">
        <v>5</v>
      </c>
      <c r="E3113" t="s">
        <v>6</v>
      </c>
      <c r="F3113" t="s">
        <v>179</v>
      </c>
      <c r="G3113" t="s">
        <v>215</v>
      </c>
      <c r="H3113" t="s">
        <v>215</v>
      </c>
      <c r="I3113" t="s">
        <v>215</v>
      </c>
      <c r="J3113" t="s">
        <v>215</v>
      </c>
      <c r="K3113" t="s">
        <v>215</v>
      </c>
      <c r="L3113" t="s">
        <v>215</v>
      </c>
      <c r="M3113" t="s">
        <v>215</v>
      </c>
      <c r="N3113" t="s">
        <v>215</v>
      </c>
      <c r="O3113" t="s">
        <v>215</v>
      </c>
      <c r="P3113" t="s">
        <v>215</v>
      </c>
      <c r="Q3113" t="s">
        <v>215</v>
      </c>
      <c r="R3113" t="s">
        <v>257</v>
      </c>
      <c r="S3113">
        <v>10</v>
      </c>
      <c r="T3113">
        <v>13100</v>
      </c>
      <c r="U3113">
        <v>20100</v>
      </c>
      <c r="V3113">
        <v>41200</v>
      </c>
      <c r="W3113">
        <v>20</v>
      </c>
      <c r="X3113">
        <v>0</v>
      </c>
      <c r="Y3113">
        <v>20</v>
      </c>
      <c r="Z3113">
        <v>0</v>
      </c>
      <c r="AA3113">
        <v>14.4</v>
      </c>
      <c r="AB3113">
        <v>61</v>
      </c>
      <c r="AC3113">
        <v>72.8</v>
      </c>
      <c r="AD3113">
        <v>85.6</v>
      </c>
    </row>
    <row r="3114" spans="1:30" x14ac:dyDescent="0.25">
      <c r="A3114" t="str">
        <f t="shared" si="48"/>
        <v>2017/20185FemalePhilosophy and religious studiesSouth East</v>
      </c>
      <c r="B3114" t="s">
        <v>218</v>
      </c>
      <c r="C3114" t="s">
        <v>251</v>
      </c>
      <c r="D3114">
        <v>5</v>
      </c>
      <c r="E3114" t="s">
        <v>6</v>
      </c>
      <c r="F3114" t="s">
        <v>179</v>
      </c>
      <c r="G3114" t="s">
        <v>215</v>
      </c>
      <c r="H3114" t="s">
        <v>215</v>
      </c>
      <c r="I3114" t="s">
        <v>215</v>
      </c>
      <c r="J3114" t="s">
        <v>215</v>
      </c>
      <c r="K3114" t="s">
        <v>215</v>
      </c>
      <c r="L3114" t="s">
        <v>215</v>
      </c>
      <c r="M3114" t="s">
        <v>215</v>
      </c>
      <c r="N3114" t="s">
        <v>215</v>
      </c>
      <c r="O3114" t="s">
        <v>215</v>
      </c>
      <c r="P3114" t="s">
        <v>215</v>
      </c>
      <c r="Q3114" t="s">
        <v>215</v>
      </c>
      <c r="R3114" t="s">
        <v>38</v>
      </c>
      <c r="S3114">
        <v>155</v>
      </c>
      <c r="T3114">
        <v>19300</v>
      </c>
      <c r="U3114">
        <v>25200</v>
      </c>
      <c r="V3114">
        <v>32100</v>
      </c>
      <c r="W3114">
        <v>250</v>
      </c>
      <c r="X3114">
        <v>0</v>
      </c>
      <c r="Y3114">
        <v>250</v>
      </c>
      <c r="Z3114">
        <v>11.3</v>
      </c>
      <c r="AA3114">
        <v>6.9</v>
      </c>
      <c r="AB3114">
        <v>67.099999999999994</v>
      </c>
      <c r="AC3114">
        <v>78.7</v>
      </c>
      <c r="AD3114">
        <v>81.8</v>
      </c>
    </row>
    <row r="3115" spans="1:30" x14ac:dyDescent="0.25">
      <c r="A3115" t="str">
        <f t="shared" si="48"/>
        <v>2017/20185FemalePhilosophy and religious studiesSouth West</v>
      </c>
      <c r="B3115" t="s">
        <v>218</v>
      </c>
      <c r="C3115" t="s">
        <v>251</v>
      </c>
      <c r="D3115">
        <v>5</v>
      </c>
      <c r="E3115" t="s">
        <v>6</v>
      </c>
      <c r="F3115" t="s">
        <v>179</v>
      </c>
      <c r="G3115" t="s">
        <v>215</v>
      </c>
      <c r="H3115" t="s">
        <v>215</v>
      </c>
      <c r="I3115" t="s">
        <v>215</v>
      </c>
      <c r="J3115" t="s">
        <v>215</v>
      </c>
      <c r="K3115" t="s">
        <v>215</v>
      </c>
      <c r="L3115" t="s">
        <v>215</v>
      </c>
      <c r="M3115" t="s">
        <v>215</v>
      </c>
      <c r="N3115" t="s">
        <v>215</v>
      </c>
      <c r="O3115" t="s">
        <v>215</v>
      </c>
      <c r="P3115" t="s">
        <v>215</v>
      </c>
      <c r="Q3115" t="s">
        <v>215</v>
      </c>
      <c r="R3115" t="s">
        <v>39</v>
      </c>
      <c r="S3115">
        <v>85</v>
      </c>
      <c r="T3115">
        <v>16100</v>
      </c>
      <c r="U3115">
        <v>23700</v>
      </c>
      <c r="V3115">
        <v>29900</v>
      </c>
      <c r="W3115">
        <v>135</v>
      </c>
      <c r="X3115">
        <v>0</v>
      </c>
      <c r="Y3115">
        <v>135</v>
      </c>
      <c r="Z3115">
        <v>10.5</v>
      </c>
      <c r="AA3115">
        <v>10.1</v>
      </c>
      <c r="AB3115">
        <v>68.3</v>
      </c>
      <c r="AC3115">
        <v>79.2</v>
      </c>
      <c r="AD3115">
        <v>79.400000000000006</v>
      </c>
    </row>
    <row r="3116" spans="1:30" x14ac:dyDescent="0.25">
      <c r="A3116" t="str">
        <f t="shared" si="48"/>
        <v>2017/20185FemalePhilosophy and religious studiesWales</v>
      </c>
      <c r="B3116" t="s">
        <v>218</v>
      </c>
      <c r="C3116" t="s">
        <v>251</v>
      </c>
      <c r="D3116">
        <v>5</v>
      </c>
      <c r="E3116" t="s">
        <v>6</v>
      </c>
      <c r="F3116" t="s">
        <v>179</v>
      </c>
      <c r="G3116" t="s">
        <v>215</v>
      </c>
      <c r="H3116" t="s">
        <v>215</v>
      </c>
      <c r="I3116" t="s">
        <v>215</v>
      </c>
      <c r="J3116" t="s">
        <v>215</v>
      </c>
      <c r="K3116" t="s">
        <v>215</v>
      </c>
      <c r="L3116" t="s">
        <v>215</v>
      </c>
      <c r="M3116" t="s">
        <v>215</v>
      </c>
      <c r="N3116" t="s">
        <v>215</v>
      </c>
      <c r="O3116" t="s">
        <v>215</v>
      </c>
      <c r="P3116" t="s">
        <v>215</v>
      </c>
      <c r="Q3116" t="s">
        <v>215</v>
      </c>
      <c r="R3116" t="s">
        <v>259</v>
      </c>
      <c r="S3116">
        <v>15</v>
      </c>
      <c r="T3116">
        <v>17200</v>
      </c>
      <c r="U3116">
        <v>20100</v>
      </c>
      <c r="V3116">
        <v>29900</v>
      </c>
      <c r="W3116">
        <v>25</v>
      </c>
      <c r="X3116">
        <v>0</v>
      </c>
      <c r="Y3116">
        <v>25</v>
      </c>
      <c r="Z3116">
        <v>5.8</v>
      </c>
      <c r="AA3116">
        <v>10.199999999999999</v>
      </c>
      <c r="AB3116">
        <v>63.6</v>
      </c>
      <c r="AC3116">
        <v>74.5</v>
      </c>
      <c r="AD3116">
        <v>84</v>
      </c>
    </row>
    <row r="3117" spans="1:30" x14ac:dyDescent="0.25">
      <c r="A3117" t="str">
        <f t="shared" si="48"/>
        <v>2017/20185FemalePhilosophy and religious studiesWest Midlands</v>
      </c>
      <c r="B3117" t="s">
        <v>218</v>
      </c>
      <c r="C3117" t="s">
        <v>251</v>
      </c>
      <c r="D3117">
        <v>5</v>
      </c>
      <c r="E3117" t="s">
        <v>6</v>
      </c>
      <c r="F3117" t="s">
        <v>179</v>
      </c>
      <c r="G3117" t="s">
        <v>215</v>
      </c>
      <c r="H3117" t="s">
        <v>215</v>
      </c>
      <c r="I3117" t="s">
        <v>215</v>
      </c>
      <c r="J3117" t="s">
        <v>215</v>
      </c>
      <c r="K3117" t="s">
        <v>215</v>
      </c>
      <c r="L3117" t="s">
        <v>215</v>
      </c>
      <c r="M3117" t="s">
        <v>215</v>
      </c>
      <c r="N3117" t="s">
        <v>215</v>
      </c>
      <c r="O3117" t="s">
        <v>215</v>
      </c>
      <c r="P3117" t="s">
        <v>215</v>
      </c>
      <c r="Q3117" t="s">
        <v>215</v>
      </c>
      <c r="R3117" t="s">
        <v>35</v>
      </c>
      <c r="S3117">
        <v>115</v>
      </c>
      <c r="T3117">
        <v>16400</v>
      </c>
      <c r="U3117">
        <v>22600</v>
      </c>
      <c r="V3117">
        <v>28800</v>
      </c>
      <c r="W3117">
        <v>145</v>
      </c>
      <c r="X3117">
        <v>0</v>
      </c>
      <c r="Y3117">
        <v>145</v>
      </c>
      <c r="Z3117">
        <v>2.7</v>
      </c>
      <c r="AA3117">
        <v>5.7</v>
      </c>
      <c r="AB3117">
        <v>83.4</v>
      </c>
      <c r="AC3117">
        <v>90.3</v>
      </c>
      <c r="AD3117">
        <v>91.7</v>
      </c>
    </row>
    <row r="3118" spans="1:30" x14ac:dyDescent="0.25">
      <c r="A3118" t="str">
        <f t="shared" si="48"/>
        <v>2017/20185FemalePhilosophy and religious studiesYorkshire and the Humber</v>
      </c>
      <c r="B3118" t="s">
        <v>218</v>
      </c>
      <c r="C3118" t="s">
        <v>251</v>
      </c>
      <c r="D3118">
        <v>5</v>
      </c>
      <c r="E3118" t="s">
        <v>6</v>
      </c>
      <c r="F3118" t="s">
        <v>179</v>
      </c>
      <c r="G3118" t="s">
        <v>215</v>
      </c>
      <c r="H3118" t="s">
        <v>215</v>
      </c>
      <c r="I3118" t="s">
        <v>215</v>
      </c>
      <c r="J3118" t="s">
        <v>215</v>
      </c>
      <c r="K3118" t="s">
        <v>215</v>
      </c>
      <c r="L3118" t="s">
        <v>215</v>
      </c>
      <c r="M3118" t="s">
        <v>215</v>
      </c>
      <c r="N3118" t="s">
        <v>215</v>
      </c>
      <c r="O3118" t="s">
        <v>215</v>
      </c>
      <c r="P3118" t="s">
        <v>215</v>
      </c>
      <c r="Q3118" t="s">
        <v>215</v>
      </c>
      <c r="R3118" t="s">
        <v>33</v>
      </c>
      <c r="S3118">
        <v>105</v>
      </c>
      <c r="T3118">
        <v>15300</v>
      </c>
      <c r="U3118">
        <v>21900</v>
      </c>
      <c r="V3118">
        <v>28100</v>
      </c>
      <c r="W3118">
        <v>145</v>
      </c>
      <c r="X3118">
        <v>0</v>
      </c>
      <c r="Y3118">
        <v>145</v>
      </c>
      <c r="Z3118">
        <v>8.5</v>
      </c>
      <c r="AA3118">
        <v>6.1</v>
      </c>
      <c r="AB3118">
        <v>75</v>
      </c>
      <c r="AC3118">
        <v>82.6</v>
      </c>
      <c r="AD3118">
        <v>85.3</v>
      </c>
    </row>
    <row r="3119" spans="1:30" x14ac:dyDescent="0.25">
      <c r="A3119" t="str">
        <f t="shared" si="48"/>
        <v>2017/20185FemalePhysics and astronomyAbroad</v>
      </c>
      <c r="B3119" t="s">
        <v>218</v>
      </c>
      <c r="C3119" t="s">
        <v>251</v>
      </c>
      <c r="D3119">
        <v>5</v>
      </c>
      <c r="E3119" t="s">
        <v>6</v>
      </c>
      <c r="F3119" t="s">
        <v>151</v>
      </c>
      <c r="G3119" t="s">
        <v>215</v>
      </c>
      <c r="H3119" t="s">
        <v>215</v>
      </c>
      <c r="I3119" t="s">
        <v>215</v>
      </c>
      <c r="J3119" t="s">
        <v>215</v>
      </c>
      <c r="K3119" t="s">
        <v>215</v>
      </c>
      <c r="L3119" t="s">
        <v>215</v>
      </c>
      <c r="M3119" t="s">
        <v>215</v>
      </c>
      <c r="N3119" t="s">
        <v>215</v>
      </c>
      <c r="O3119" t="s">
        <v>215</v>
      </c>
      <c r="P3119" t="s">
        <v>215</v>
      </c>
      <c r="Q3119" t="s">
        <v>215</v>
      </c>
      <c r="R3119" t="s">
        <v>255</v>
      </c>
      <c r="S3119" t="s">
        <v>216</v>
      </c>
      <c r="T3119" t="s">
        <v>216</v>
      </c>
      <c r="U3119" t="s">
        <v>216</v>
      </c>
      <c r="V3119" t="s">
        <v>216</v>
      </c>
      <c r="W3119">
        <v>10</v>
      </c>
      <c r="X3119">
        <v>0</v>
      </c>
      <c r="Y3119">
        <v>10</v>
      </c>
      <c r="Z3119">
        <v>28.4</v>
      </c>
      <c r="AA3119">
        <v>47.3</v>
      </c>
      <c r="AB3119">
        <v>24.4</v>
      </c>
      <c r="AC3119">
        <v>24.4</v>
      </c>
      <c r="AD3119">
        <v>24.4</v>
      </c>
    </row>
    <row r="3120" spans="1:30" x14ac:dyDescent="0.25">
      <c r="A3120" t="str">
        <f t="shared" si="48"/>
        <v>2017/20185FemalePhysics and astronomyEast Midlands</v>
      </c>
      <c r="B3120" t="s">
        <v>218</v>
      </c>
      <c r="C3120" t="s">
        <v>251</v>
      </c>
      <c r="D3120">
        <v>5</v>
      </c>
      <c r="E3120" t="s">
        <v>6</v>
      </c>
      <c r="F3120" t="s">
        <v>151</v>
      </c>
      <c r="G3120" t="s">
        <v>215</v>
      </c>
      <c r="H3120" t="s">
        <v>215</v>
      </c>
      <c r="I3120" t="s">
        <v>215</v>
      </c>
      <c r="J3120" t="s">
        <v>215</v>
      </c>
      <c r="K3120" t="s">
        <v>215</v>
      </c>
      <c r="L3120" t="s">
        <v>215</v>
      </c>
      <c r="M3120" t="s">
        <v>215</v>
      </c>
      <c r="N3120" t="s">
        <v>215</v>
      </c>
      <c r="O3120" t="s">
        <v>215</v>
      </c>
      <c r="P3120" t="s">
        <v>215</v>
      </c>
      <c r="Q3120" t="s">
        <v>215</v>
      </c>
      <c r="R3120" t="s">
        <v>34</v>
      </c>
      <c r="S3120">
        <v>15</v>
      </c>
      <c r="T3120">
        <v>25200</v>
      </c>
      <c r="U3120">
        <v>30700</v>
      </c>
      <c r="V3120">
        <v>33200</v>
      </c>
      <c r="W3120">
        <v>25</v>
      </c>
      <c r="X3120">
        <v>0</v>
      </c>
      <c r="Y3120">
        <v>25</v>
      </c>
      <c r="Z3120">
        <v>4</v>
      </c>
      <c r="AA3120">
        <v>8.9</v>
      </c>
      <c r="AB3120">
        <v>56.4</v>
      </c>
      <c r="AC3120">
        <v>76.2</v>
      </c>
      <c r="AD3120">
        <v>87.1</v>
      </c>
    </row>
    <row r="3121" spans="1:30" x14ac:dyDescent="0.25">
      <c r="A3121" t="str">
        <f t="shared" si="48"/>
        <v>2017/20185FemalePhysics and astronomyEast of England</v>
      </c>
      <c r="B3121" t="s">
        <v>218</v>
      </c>
      <c r="C3121" t="s">
        <v>251</v>
      </c>
      <c r="D3121">
        <v>5</v>
      </c>
      <c r="E3121" t="s">
        <v>6</v>
      </c>
      <c r="F3121" t="s">
        <v>151</v>
      </c>
      <c r="G3121" t="s">
        <v>215</v>
      </c>
      <c r="H3121" t="s">
        <v>215</v>
      </c>
      <c r="I3121" t="s">
        <v>215</v>
      </c>
      <c r="J3121" t="s">
        <v>215</v>
      </c>
      <c r="K3121" t="s">
        <v>215</v>
      </c>
      <c r="L3121" t="s">
        <v>215</v>
      </c>
      <c r="M3121" t="s">
        <v>215</v>
      </c>
      <c r="N3121" t="s">
        <v>215</v>
      </c>
      <c r="O3121" t="s">
        <v>215</v>
      </c>
      <c r="P3121" t="s">
        <v>215</v>
      </c>
      <c r="Q3121" t="s">
        <v>215</v>
      </c>
      <c r="R3121" t="s">
        <v>36</v>
      </c>
      <c r="S3121">
        <v>40</v>
      </c>
      <c r="T3121">
        <v>25600</v>
      </c>
      <c r="U3121">
        <v>31800</v>
      </c>
      <c r="V3121">
        <v>40500</v>
      </c>
      <c r="W3121">
        <v>55</v>
      </c>
      <c r="X3121">
        <v>0</v>
      </c>
      <c r="Y3121">
        <v>55</v>
      </c>
      <c r="Z3121">
        <v>8</v>
      </c>
      <c r="AA3121">
        <v>6.1</v>
      </c>
      <c r="AB3121">
        <v>70.900000000000006</v>
      </c>
      <c r="AC3121">
        <v>78</v>
      </c>
      <c r="AD3121">
        <v>85.9</v>
      </c>
    </row>
    <row r="3122" spans="1:30" x14ac:dyDescent="0.25">
      <c r="A3122" t="str">
        <f t="shared" si="48"/>
        <v>2017/20185FemalePhysics and astronomyLondon</v>
      </c>
      <c r="B3122" t="s">
        <v>218</v>
      </c>
      <c r="C3122" t="s">
        <v>251</v>
      </c>
      <c r="D3122">
        <v>5</v>
      </c>
      <c r="E3122" t="s">
        <v>6</v>
      </c>
      <c r="F3122" t="s">
        <v>151</v>
      </c>
      <c r="G3122" t="s">
        <v>215</v>
      </c>
      <c r="H3122" t="s">
        <v>215</v>
      </c>
      <c r="I3122" t="s">
        <v>215</v>
      </c>
      <c r="J3122" t="s">
        <v>215</v>
      </c>
      <c r="K3122" t="s">
        <v>215</v>
      </c>
      <c r="L3122" t="s">
        <v>215</v>
      </c>
      <c r="M3122" t="s">
        <v>215</v>
      </c>
      <c r="N3122" t="s">
        <v>215</v>
      </c>
      <c r="O3122" t="s">
        <v>215</v>
      </c>
      <c r="P3122" t="s">
        <v>215</v>
      </c>
      <c r="Q3122" t="s">
        <v>215</v>
      </c>
      <c r="R3122" t="s">
        <v>37</v>
      </c>
      <c r="S3122">
        <v>95</v>
      </c>
      <c r="T3122">
        <v>29900</v>
      </c>
      <c r="U3122">
        <v>39100</v>
      </c>
      <c r="V3122">
        <v>52200</v>
      </c>
      <c r="W3122">
        <v>145</v>
      </c>
      <c r="X3122">
        <v>0</v>
      </c>
      <c r="Y3122">
        <v>145</v>
      </c>
      <c r="Z3122">
        <v>8.1999999999999993</v>
      </c>
      <c r="AA3122">
        <v>4.2</v>
      </c>
      <c r="AB3122">
        <v>65</v>
      </c>
      <c r="AC3122">
        <v>83.9</v>
      </c>
      <c r="AD3122">
        <v>87.6</v>
      </c>
    </row>
    <row r="3123" spans="1:30" x14ac:dyDescent="0.25">
      <c r="A3123" t="str">
        <f t="shared" si="48"/>
        <v>2017/20185FemalePhysics and astronomyNorth East</v>
      </c>
      <c r="B3123" t="s">
        <v>218</v>
      </c>
      <c r="C3123" t="s">
        <v>251</v>
      </c>
      <c r="D3123">
        <v>5</v>
      </c>
      <c r="E3123" t="s">
        <v>6</v>
      </c>
      <c r="F3123" t="s">
        <v>151</v>
      </c>
      <c r="G3123" t="s">
        <v>215</v>
      </c>
      <c r="H3123" t="s">
        <v>215</v>
      </c>
      <c r="I3123" t="s">
        <v>215</v>
      </c>
      <c r="J3123" t="s">
        <v>215</v>
      </c>
      <c r="K3123" t="s">
        <v>215</v>
      </c>
      <c r="L3123" t="s">
        <v>215</v>
      </c>
      <c r="M3123" t="s">
        <v>215</v>
      </c>
      <c r="N3123" t="s">
        <v>215</v>
      </c>
      <c r="O3123" t="s">
        <v>215</v>
      </c>
      <c r="P3123" t="s">
        <v>215</v>
      </c>
      <c r="Q3123" t="s">
        <v>215</v>
      </c>
      <c r="R3123" t="s">
        <v>31</v>
      </c>
      <c r="S3123" t="s">
        <v>216</v>
      </c>
      <c r="T3123" t="s">
        <v>216</v>
      </c>
      <c r="U3123" t="s">
        <v>216</v>
      </c>
      <c r="V3123" t="s">
        <v>216</v>
      </c>
      <c r="W3123">
        <v>10</v>
      </c>
      <c r="X3123">
        <v>0</v>
      </c>
      <c r="Y3123">
        <v>10</v>
      </c>
      <c r="Z3123">
        <v>0</v>
      </c>
      <c r="AA3123">
        <v>9.6999999999999993</v>
      </c>
      <c r="AB3123">
        <v>58</v>
      </c>
      <c r="AC3123">
        <v>90.3</v>
      </c>
      <c r="AD3123">
        <v>90.3</v>
      </c>
    </row>
    <row r="3124" spans="1:30" x14ac:dyDescent="0.25">
      <c r="A3124" t="str">
        <f t="shared" si="48"/>
        <v>2017/20185FemalePhysics and astronomyNorth West</v>
      </c>
      <c r="B3124" t="s">
        <v>218</v>
      </c>
      <c r="C3124" t="s">
        <v>251</v>
      </c>
      <c r="D3124">
        <v>5</v>
      </c>
      <c r="E3124" t="s">
        <v>6</v>
      </c>
      <c r="F3124" t="s">
        <v>151</v>
      </c>
      <c r="G3124" t="s">
        <v>215</v>
      </c>
      <c r="H3124" t="s">
        <v>215</v>
      </c>
      <c r="I3124" t="s">
        <v>215</v>
      </c>
      <c r="J3124" t="s">
        <v>215</v>
      </c>
      <c r="K3124" t="s">
        <v>215</v>
      </c>
      <c r="L3124" t="s">
        <v>215</v>
      </c>
      <c r="M3124" t="s">
        <v>215</v>
      </c>
      <c r="N3124" t="s">
        <v>215</v>
      </c>
      <c r="O3124" t="s">
        <v>215</v>
      </c>
      <c r="P3124" t="s">
        <v>215</v>
      </c>
      <c r="Q3124" t="s">
        <v>215</v>
      </c>
      <c r="R3124" t="s">
        <v>32</v>
      </c>
      <c r="S3124">
        <v>30</v>
      </c>
      <c r="T3124">
        <v>25600</v>
      </c>
      <c r="U3124">
        <v>30300</v>
      </c>
      <c r="V3124">
        <v>37600</v>
      </c>
      <c r="W3124">
        <v>50</v>
      </c>
      <c r="X3124">
        <v>0</v>
      </c>
      <c r="Y3124">
        <v>50</v>
      </c>
      <c r="Z3124">
        <v>10.3</v>
      </c>
      <c r="AA3124">
        <v>5.3</v>
      </c>
      <c r="AB3124">
        <v>61.9</v>
      </c>
      <c r="AC3124">
        <v>80.2</v>
      </c>
      <c r="AD3124">
        <v>84.4</v>
      </c>
    </row>
    <row r="3125" spans="1:30" x14ac:dyDescent="0.25">
      <c r="A3125" t="str">
        <f t="shared" si="48"/>
        <v>2017/20185FemalePhysics and astronomyNorthern Ireland</v>
      </c>
      <c r="B3125" t="s">
        <v>218</v>
      </c>
      <c r="C3125" t="s">
        <v>251</v>
      </c>
      <c r="D3125">
        <v>5</v>
      </c>
      <c r="E3125" t="s">
        <v>6</v>
      </c>
      <c r="F3125" t="s">
        <v>151</v>
      </c>
      <c r="G3125" t="s">
        <v>215</v>
      </c>
      <c r="H3125" t="s">
        <v>215</v>
      </c>
      <c r="I3125" t="s">
        <v>215</v>
      </c>
      <c r="J3125" t="s">
        <v>215</v>
      </c>
      <c r="K3125" t="s">
        <v>215</v>
      </c>
      <c r="L3125" t="s">
        <v>215</v>
      </c>
      <c r="M3125" t="s">
        <v>215</v>
      </c>
      <c r="N3125" t="s">
        <v>215</v>
      </c>
      <c r="O3125" t="s">
        <v>215</v>
      </c>
      <c r="P3125" t="s">
        <v>215</v>
      </c>
      <c r="Q3125" t="s">
        <v>215</v>
      </c>
      <c r="R3125" t="s">
        <v>256</v>
      </c>
      <c r="S3125" t="s">
        <v>216</v>
      </c>
      <c r="T3125" t="s">
        <v>216</v>
      </c>
      <c r="U3125" t="s">
        <v>216</v>
      </c>
      <c r="V3125" t="s">
        <v>216</v>
      </c>
      <c r="W3125" t="s">
        <v>216</v>
      </c>
      <c r="X3125" t="s">
        <v>216</v>
      </c>
      <c r="Y3125" t="s">
        <v>216</v>
      </c>
      <c r="Z3125" t="s">
        <v>216</v>
      </c>
      <c r="AA3125" t="s">
        <v>216</v>
      </c>
      <c r="AB3125" t="s">
        <v>216</v>
      </c>
      <c r="AC3125" t="s">
        <v>216</v>
      </c>
      <c r="AD3125" t="s">
        <v>216</v>
      </c>
    </row>
    <row r="3126" spans="1:30" x14ac:dyDescent="0.25">
      <c r="A3126" t="str">
        <f t="shared" si="48"/>
        <v>2017/20185FemalePhysics and astronomyScotland</v>
      </c>
      <c r="B3126" t="s">
        <v>218</v>
      </c>
      <c r="C3126" t="s">
        <v>251</v>
      </c>
      <c r="D3126">
        <v>5</v>
      </c>
      <c r="E3126" t="s">
        <v>6</v>
      </c>
      <c r="F3126" t="s">
        <v>151</v>
      </c>
      <c r="G3126" t="s">
        <v>215</v>
      </c>
      <c r="H3126" t="s">
        <v>215</v>
      </c>
      <c r="I3126" t="s">
        <v>215</v>
      </c>
      <c r="J3126" t="s">
        <v>215</v>
      </c>
      <c r="K3126" t="s">
        <v>215</v>
      </c>
      <c r="L3126" t="s">
        <v>215</v>
      </c>
      <c r="M3126" t="s">
        <v>215</v>
      </c>
      <c r="N3126" t="s">
        <v>215</v>
      </c>
      <c r="O3126" t="s">
        <v>215</v>
      </c>
      <c r="P3126" t="s">
        <v>215</v>
      </c>
      <c r="Q3126" t="s">
        <v>215</v>
      </c>
      <c r="R3126" t="s">
        <v>257</v>
      </c>
      <c r="S3126" t="s">
        <v>216</v>
      </c>
      <c r="T3126" t="s">
        <v>216</v>
      </c>
      <c r="U3126" t="s">
        <v>216</v>
      </c>
      <c r="V3126" t="s">
        <v>216</v>
      </c>
      <c r="W3126">
        <v>10</v>
      </c>
      <c r="X3126">
        <v>0</v>
      </c>
      <c r="Y3126">
        <v>10</v>
      </c>
      <c r="Z3126">
        <v>0</v>
      </c>
      <c r="AA3126">
        <v>11.4</v>
      </c>
      <c r="AB3126">
        <v>64.3</v>
      </c>
      <c r="AC3126">
        <v>80</v>
      </c>
      <c r="AD3126">
        <v>88.6</v>
      </c>
    </row>
    <row r="3127" spans="1:30" x14ac:dyDescent="0.25">
      <c r="A3127" t="str">
        <f t="shared" si="48"/>
        <v>2017/20185FemalePhysics and astronomySouth East</v>
      </c>
      <c r="B3127" t="s">
        <v>218</v>
      </c>
      <c r="C3127" t="s">
        <v>251</v>
      </c>
      <c r="D3127">
        <v>5</v>
      </c>
      <c r="E3127" t="s">
        <v>6</v>
      </c>
      <c r="F3127" t="s">
        <v>151</v>
      </c>
      <c r="G3127" t="s">
        <v>215</v>
      </c>
      <c r="H3127" t="s">
        <v>215</v>
      </c>
      <c r="I3127" t="s">
        <v>215</v>
      </c>
      <c r="J3127" t="s">
        <v>215</v>
      </c>
      <c r="K3127" t="s">
        <v>215</v>
      </c>
      <c r="L3127" t="s">
        <v>215</v>
      </c>
      <c r="M3127" t="s">
        <v>215</v>
      </c>
      <c r="N3127" t="s">
        <v>215</v>
      </c>
      <c r="O3127" t="s">
        <v>215</v>
      </c>
      <c r="P3127" t="s">
        <v>215</v>
      </c>
      <c r="Q3127" t="s">
        <v>215</v>
      </c>
      <c r="R3127" t="s">
        <v>38</v>
      </c>
      <c r="S3127">
        <v>60</v>
      </c>
      <c r="T3127">
        <v>26600</v>
      </c>
      <c r="U3127">
        <v>31000</v>
      </c>
      <c r="V3127">
        <v>42000</v>
      </c>
      <c r="W3127">
        <v>100</v>
      </c>
      <c r="X3127">
        <v>0</v>
      </c>
      <c r="Y3127">
        <v>100</v>
      </c>
      <c r="Z3127">
        <v>12.1</v>
      </c>
      <c r="AA3127">
        <v>3</v>
      </c>
      <c r="AB3127">
        <v>63.2</v>
      </c>
      <c r="AC3127">
        <v>80.2</v>
      </c>
      <c r="AD3127">
        <v>84.9</v>
      </c>
    </row>
    <row r="3128" spans="1:30" x14ac:dyDescent="0.25">
      <c r="A3128" t="str">
        <f t="shared" si="48"/>
        <v>2017/20185FemalePhysics and astronomySouth West</v>
      </c>
      <c r="B3128" t="s">
        <v>218</v>
      </c>
      <c r="C3128" t="s">
        <v>251</v>
      </c>
      <c r="D3128">
        <v>5</v>
      </c>
      <c r="E3128" t="s">
        <v>6</v>
      </c>
      <c r="F3128" t="s">
        <v>151</v>
      </c>
      <c r="G3128" t="s">
        <v>215</v>
      </c>
      <c r="H3128" t="s">
        <v>215</v>
      </c>
      <c r="I3128" t="s">
        <v>215</v>
      </c>
      <c r="J3128" t="s">
        <v>215</v>
      </c>
      <c r="K3128" t="s">
        <v>215</v>
      </c>
      <c r="L3128" t="s">
        <v>215</v>
      </c>
      <c r="M3128" t="s">
        <v>215</v>
      </c>
      <c r="N3128" t="s">
        <v>215</v>
      </c>
      <c r="O3128" t="s">
        <v>215</v>
      </c>
      <c r="P3128" t="s">
        <v>215</v>
      </c>
      <c r="Q3128" t="s">
        <v>215</v>
      </c>
      <c r="R3128" t="s">
        <v>39</v>
      </c>
      <c r="S3128">
        <v>30</v>
      </c>
      <c r="T3128">
        <v>26300</v>
      </c>
      <c r="U3128">
        <v>30300</v>
      </c>
      <c r="V3128">
        <v>35800</v>
      </c>
      <c r="W3128">
        <v>45</v>
      </c>
      <c r="X3128">
        <v>0</v>
      </c>
      <c r="Y3128">
        <v>45</v>
      </c>
      <c r="Z3128">
        <v>2.2000000000000002</v>
      </c>
      <c r="AA3128">
        <v>6.6</v>
      </c>
      <c r="AB3128">
        <v>68.900000000000006</v>
      </c>
      <c r="AC3128">
        <v>86.5</v>
      </c>
      <c r="AD3128">
        <v>91.2</v>
      </c>
    </row>
    <row r="3129" spans="1:30" x14ac:dyDescent="0.25">
      <c r="A3129" t="str">
        <f t="shared" si="48"/>
        <v>2017/20185FemalePhysics and astronomyWales</v>
      </c>
      <c r="B3129" t="s">
        <v>218</v>
      </c>
      <c r="C3129" t="s">
        <v>251</v>
      </c>
      <c r="D3129">
        <v>5</v>
      </c>
      <c r="E3129" t="s">
        <v>6</v>
      </c>
      <c r="F3129" t="s">
        <v>151</v>
      </c>
      <c r="G3129" t="s">
        <v>215</v>
      </c>
      <c r="H3129" t="s">
        <v>215</v>
      </c>
      <c r="I3129" t="s">
        <v>215</v>
      </c>
      <c r="J3129" t="s">
        <v>215</v>
      </c>
      <c r="K3129" t="s">
        <v>215</v>
      </c>
      <c r="L3129" t="s">
        <v>215</v>
      </c>
      <c r="M3129" t="s">
        <v>215</v>
      </c>
      <c r="N3129" t="s">
        <v>215</v>
      </c>
      <c r="O3129" t="s">
        <v>215</v>
      </c>
      <c r="P3129" t="s">
        <v>215</v>
      </c>
      <c r="Q3129" t="s">
        <v>215</v>
      </c>
      <c r="R3129" t="s">
        <v>259</v>
      </c>
      <c r="S3129" t="s">
        <v>216</v>
      </c>
      <c r="T3129" t="s">
        <v>216</v>
      </c>
      <c r="U3129" t="s">
        <v>216</v>
      </c>
      <c r="V3129" t="s">
        <v>216</v>
      </c>
      <c r="W3129">
        <v>10</v>
      </c>
      <c r="X3129">
        <v>0</v>
      </c>
      <c r="Y3129">
        <v>10</v>
      </c>
      <c r="Z3129">
        <v>10.4</v>
      </c>
      <c r="AA3129">
        <v>0</v>
      </c>
      <c r="AB3129">
        <v>53</v>
      </c>
      <c r="AC3129">
        <v>68.7</v>
      </c>
      <c r="AD3129">
        <v>89.6</v>
      </c>
    </row>
    <row r="3130" spans="1:30" x14ac:dyDescent="0.25">
      <c r="A3130" t="str">
        <f t="shared" si="48"/>
        <v>2017/20185FemalePhysics and astronomyWest Midlands</v>
      </c>
      <c r="B3130" t="s">
        <v>218</v>
      </c>
      <c r="C3130" t="s">
        <v>251</v>
      </c>
      <c r="D3130">
        <v>5</v>
      </c>
      <c r="E3130" t="s">
        <v>6</v>
      </c>
      <c r="F3130" t="s">
        <v>151</v>
      </c>
      <c r="G3130" t="s">
        <v>215</v>
      </c>
      <c r="H3130" t="s">
        <v>215</v>
      </c>
      <c r="I3130" t="s">
        <v>215</v>
      </c>
      <c r="J3130" t="s">
        <v>215</v>
      </c>
      <c r="K3130" t="s">
        <v>215</v>
      </c>
      <c r="L3130" t="s">
        <v>215</v>
      </c>
      <c r="M3130" t="s">
        <v>215</v>
      </c>
      <c r="N3130" t="s">
        <v>215</v>
      </c>
      <c r="O3130" t="s">
        <v>215</v>
      </c>
      <c r="P3130" t="s">
        <v>215</v>
      </c>
      <c r="Q3130" t="s">
        <v>215</v>
      </c>
      <c r="R3130" t="s">
        <v>35</v>
      </c>
      <c r="S3130">
        <v>25</v>
      </c>
      <c r="T3130">
        <v>28900</v>
      </c>
      <c r="U3130">
        <v>32600</v>
      </c>
      <c r="V3130">
        <v>43800</v>
      </c>
      <c r="W3130">
        <v>40</v>
      </c>
      <c r="X3130">
        <v>0</v>
      </c>
      <c r="Y3130">
        <v>40</v>
      </c>
      <c r="Z3130">
        <v>12.9</v>
      </c>
      <c r="AA3130">
        <v>1</v>
      </c>
      <c r="AB3130">
        <v>59.8</v>
      </c>
      <c r="AC3130">
        <v>76.599999999999994</v>
      </c>
      <c r="AD3130">
        <v>86.1</v>
      </c>
    </row>
    <row r="3131" spans="1:30" x14ac:dyDescent="0.25">
      <c r="A3131" t="str">
        <f t="shared" si="48"/>
        <v>2017/20185FemalePhysics and astronomyYorkshire and the Humber</v>
      </c>
      <c r="B3131" t="s">
        <v>218</v>
      </c>
      <c r="C3131" t="s">
        <v>251</v>
      </c>
      <c r="D3131">
        <v>5</v>
      </c>
      <c r="E3131" t="s">
        <v>6</v>
      </c>
      <c r="F3131" t="s">
        <v>151</v>
      </c>
      <c r="G3131" t="s">
        <v>215</v>
      </c>
      <c r="H3131" t="s">
        <v>215</v>
      </c>
      <c r="I3131" t="s">
        <v>215</v>
      </c>
      <c r="J3131" t="s">
        <v>215</v>
      </c>
      <c r="K3131" t="s">
        <v>215</v>
      </c>
      <c r="L3131" t="s">
        <v>215</v>
      </c>
      <c r="M3131" t="s">
        <v>215</v>
      </c>
      <c r="N3131" t="s">
        <v>215</v>
      </c>
      <c r="O3131" t="s">
        <v>215</v>
      </c>
      <c r="P3131" t="s">
        <v>215</v>
      </c>
      <c r="Q3131" t="s">
        <v>215</v>
      </c>
      <c r="R3131" t="s">
        <v>33</v>
      </c>
      <c r="S3131">
        <v>30</v>
      </c>
      <c r="T3131">
        <v>21500</v>
      </c>
      <c r="U3131">
        <v>26300</v>
      </c>
      <c r="V3131">
        <v>34300</v>
      </c>
      <c r="W3131">
        <v>55</v>
      </c>
      <c r="X3131">
        <v>0</v>
      </c>
      <c r="Y3131">
        <v>55</v>
      </c>
      <c r="Z3131">
        <v>10.1</v>
      </c>
      <c r="AA3131">
        <v>7</v>
      </c>
      <c r="AB3131">
        <v>57.7</v>
      </c>
      <c r="AC3131">
        <v>76.599999999999994</v>
      </c>
      <c r="AD3131">
        <v>82.9</v>
      </c>
    </row>
    <row r="3132" spans="1:30" x14ac:dyDescent="0.25">
      <c r="A3132" t="str">
        <f t="shared" si="48"/>
        <v>2017/20185FemalePoliticsAbroad</v>
      </c>
      <c r="B3132" t="s">
        <v>218</v>
      </c>
      <c r="C3132" t="s">
        <v>251</v>
      </c>
      <c r="D3132">
        <v>5</v>
      </c>
      <c r="E3132" t="s">
        <v>6</v>
      </c>
      <c r="F3132" t="s">
        <v>166</v>
      </c>
      <c r="G3132" t="s">
        <v>215</v>
      </c>
      <c r="H3132" t="s">
        <v>215</v>
      </c>
      <c r="I3132" t="s">
        <v>215</v>
      </c>
      <c r="J3132" t="s">
        <v>215</v>
      </c>
      <c r="K3132" t="s">
        <v>215</v>
      </c>
      <c r="L3132" t="s">
        <v>215</v>
      </c>
      <c r="M3132" t="s">
        <v>215</v>
      </c>
      <c r="N3132" t="s">
        <v>215</v>
      </c>
      <c r="O3132" t="s">
        <v>215</v>
      </c>
      <c r="P3132" t="s">
        <v>215</v>
      </c>
      <c r="Q3132" t="s">
        <v>215</v>
      </c>
      <c r="R3132" t="s">
        <v>255</v>
      </c>
      <c r="S3132" t="s">
        <v>216</v>
      </c>
      <c r="T3132" t="s">
        <v>216</v>
      </c>
      <c r="U3132" t="s">
        <v>216</v>
      </c>
      <c r="V3132" t="s">
        <v>216</v>
      </c>
      <c r="W3132">
        <v>30</v>
      </c>
      <c r="X3132">
        <v>0</v>
      </c>
      <c r="Y3132">
        <v>30</v>
      </c>
      <c r="Z3132">
        <v>74</v>
      </c>
      <c r="AA3132">
        <v>8.3000000000000007</v>
      </c>
      <c r="AB3132">
        <v>17.7</v>
      </c>
      <c r="AC3132">
        <v>17.7</v>
      </c>
      <c r="AD3132">
        <v>17.7</v>
      </c>
    </row>
    <row r="3133" spans="1:30" x14ac:dyDescent="0.25">
      <c r="A3133" t="str">
        <f t="shared" si="48"/>
        <v>2017/20185FemalePoliticsEast Midlands</v>
      </c>
      <c r="B3133" t="s">
        <v>218</v>
      </c>
      <c r="C3133" t="s">
        <v>251</v>
      </c>
      <c r="D3133">
        <v>5</v>
      </c>
      <c r="E3133" t="s">
        <v>6</v>
      </c>
      <c r="F3133" t="s">
        <v>166</v>
      </c>
      <c r="G3133" t="s">
        <v>215</v>
      </c>
      <c r="H3133" t="s">
        <v>215</v>
      </c>
      <c r="I3133" t="s">
        <v>215</v>
      </c>
      <c r="J3133" t="s">
        <v>215</v>
      </c>
      <c r="K3133" t="s">
        <v>215</v>
      </c>
      <c r="L3133" t="s">
        <v>215</v>
      </c>
      <c r="M3133" t="s">
        <v>215</v>
      </c>
      <c r="N3133" t="s">
        <v>215</v>
      </c>
      <c r="O3133" t="s">
        <v>215</v>
      </c>
      <c r="P3133" t="s">
        <v>215</v>
      </c>
      <c r="Q3133" t="s">
        <v>215</v>
      </c>
      <c r="R3133" t="s">
        <v>34</v>
      </c>
      <c r="S3133">
        <v>60</v>
      </c>
      <c r="T3133">
        <v>17500</v>
      </c>
      <c r="U3133">
        <v>22300</v>
      </c>
      <c r="V3133">
        <v>28500</v>
      </c>
      <c r="W3133">
        <v>85</v>
      </c>
      <c r="X3133">
        <v>0</v>
      </c>
      <c r="Y3133">
        <v>85</v>
      </c>
      <c r="Z3133">
        <v>6.3</v>
      </c>
      <c r="AA3133">
        <v>11.8</v>
      </c>
      <c r="AB3133">
        <v>70</v>
      </c>
      <c r="AC3133">
        <v>79</v>
      </c>
      <c r="AD3133">
        <v>81.8</v>
      </c>
    </row>
    <row r="3134" spans="1:30" x14ac:dyDescent="0.25">
      <c r="A3134" t="str">
        <f t="shared" si="48"/>
        <v>2017/20185FemalePoliticsEast of England</v>
      </c>
      <c r="B3134" t="s">
        <v>218</v>
      </c>
      <c r="C3134" t="s">
        <v>251</v>
      </c>
      <c r="D3134">
        <v>5</v>
      </c>
      <c r="E3134" t="s">
        <v>6</v>
      </c>
      <c r="F3134" t="s">
        <v>166</v>
      </c>
      <c r="G3134" t="s">
        <v>215</v>
      </c>
      <c r="H3134" t="s">
        <v>215</v>
      </c>
      <c r="I3134" t="s">
        <v>215</v>
      </c>
      <c r="J3134" t="s">
        <v>215</v>
      </c>
      <c r="K3134" t="s">
        <v>215</v>
      </c>
      <c r="L3134" t="s">
        <v>215</v>
      </c>
      <c r="M3134" t="s">
        <v>215</v>
      </c>
      <c r="N3134" t="s">
        <v>215</v>
      </c>
      <c r="O3134" t="s">
        <v>215</v>
      </c>
      <c r="P3134" t="s">
        <v>215</v>
      </c>
      <c r="Q3134" t="s">
        <v>215</v>
      </c>
      <c r="R3134" t="s">
        <v>36</v>
      </c>
      <c r="S3134">
        <v>105</v>
      </c>
      <c r="T3134">
        <v>24500</v>
      </c>
      <c r="U3134">
        <v>29900</v>
      </c>
      <c r="V3134">
        <v>37200</v>
      </c>
      <c r="W3134">
        <v>155</v>
      </c>
      <c r="X3134">
        <v>0</v>
      </c>
      <c r="Y3134">
        <v>155</v>
      </c>
      <c r="Z3134">
        <v>8.1999999999999993</v>
      </c>
      <c r="AA3134">
        <v>8</v>
      </c>
      <c r="AB3134">
        <v>70</v>
      </c>
      <c r="AC3134">
        <v>79.099999999999994</v>
      </c>
      <c r="AD3134">
        <v>83.8</v>
      </c>
    </row>
    <row r="3135" spans="1:30" x14ac:dyDescent="0.25">
      <c r="A3135" t="str">
        <f t="shared" si="48"/>
        <v>2017/20185FemalePoliticsLondon</v>
      </c>
      <c r="B3135" t="s">
        <v>218</v>
      </c>
      <c r="C3135" t="s">
        <v>251</v>
      </c>
      <c r="D3135">
        <v>5</v>
      </c>
      <c r="E3135" t="s">
        <v>6</v>
      </c>
      <c r="F3135" t="s">
        <v>166</v>
      </c>
      <c r="G3135" t="s">
        <v>215</v>
      </c>
      <c r="H3135" t="s">
        <v>215</v>
      </c>
      <c r="I3135" t="s">
        <v>215</v>
      </c>
      <c r="J3135" t="s">
        <v>215</v>
      </c>
      <c r="K3135" t="s">
        <v>215</v>
      </c>
      <c r="L3135" t="s">
        <v>215</v>
      </c>
      <c r="M3135" t="s">
        <v>215</v>
      </c>
      <c r="N3135" t="s">
        <v>215</v>
      </c>
      <c r="O3135" t="s">
        <v>215</v>
      </c>
      <c r="P3135" t="s">
        <v>215</v>
      </c>
      <c r="Q3135" t="s">
        <v>215</v>
      </c>
      <c r="R3135" t="s">
        <v>37</v>
      </c>
      <c r="S3135">
        <v>560</v>
      </c>
      <c r="T3135">
        <v>25600</v>
      </c>
      <c r="U3135">
        <v>31800</v>
      </c>
      <c r="V3135">
        <v>41200</v>
      </c>
      <c r="W3135">
        <v>780</v>
      </c>
      <c r="X3135">
        <v>0</v>
      </c>
      <c r="Y3135">
        <v>780</v>
      </c>
      <c r="Z3135">
        <v>9.6</v>
      </c>
      <c r="AA3135">
        <v>6.6</v>
      </c>
      <c r="AB3135">
        <v>74</v>
      </c>
      <c r="AC3135">
        <v>81.7</v>
      </c>
      <c r="AD3135">
        <v>83.8</v>
      </c>
    </row>
    <row r="3136" spans="1:30" x14ac:dyDescent="0.25">
      <c r="A3136" t="str">
        <f t="shared" si="48"/>
        <v>2017/20185FemalePoliticsNorth East</v>
      </c>
      <c r="B3136" t="s">
        <v>218</v>
      </c>
      <c r="C3136" t="s">
        <v>251</v>
      </c>
      <c r="D3136">
        <v>5</v>
      </c>
      <c r="E3136" t="s">
        <v>6</v>
      </c>
      <c r="F3136" t="s">
        <v>166</v>
      </c>
      <c r="G3136" t="s">
        <v>215</v>
      </c>
      <c r="H3136" t="s">
        <v>215</v>
      </c>
      <c r="I3136" t="s">
        <v>215</v>
      </c>
      <c r="J3136" t="s">
        <v>215</v>
      </c>
      <c r="K3136" t="s">
        <v>215</v>
      </c>
      <c r="L3136" t="s">
        <v>215</v>
      </c>
      <c r="M3136" t="s">
        <v>215</v>
      </c>
      <c r="N3136" t="s">
        <v>215</v>
      </c>
      <c r="O3136" t="s">
        <v>215</v>
      </c>
      <c r="P3136" t="s">
        <v>215</v>
      </c>
      <c r="Q3136" t="s">
        <v>215</v>
      </c>
      <c r="R3136" t="s">
        <v>31</v>
      </c>
      <c r="S3136">
        <v>20</v>
      </c>
      <c r="T3136">
        <v>18600</v>
      </c>
      <c r="U3136">
        <v>24100</v>
      </c>
      <c r="V3136">
        <v>27400</v>
      </c>
      <c r="W3136">
        <v>30</v>
      </c>
      <c r="X3136">
        <v>0</v>
      </c>
      <c r="Y3136">
        <v>30</v>
      </c>
      <c r="Z3136">
        <v>19.5</v>
      </c>
      <c r="AA3136">
        <v>1.6</v>
      </c>
      <c r="AB3136">
        <v>67.599999999999994</v>
      </c>
      <c r="AC3136">
        <v>77.3</v>
      </c>
      <c r="AD3136">
        <v>78.900000000000006</v>
      </c>
    </row>
    <row r="3137" spans="1:30" x14ac:dyDescent="0.25">
      <c r="A3137" t="str">
        <f t="shared" si="48"/>
        <v>2017/20185FemalePoliticsNorth West</v>
      </c>
      <c r="B3137" t="s">
        <v>218</v>
      </c>
      <c r="C3137" t="s">
        <v>251</v>
      </c>
      <c r="D3137">
        <v>5</v>
      </c>
      <c r="E3137" t="s">
        <v>6</v>
      </c>
      <c r="F3137" t="s">
        <v>166</v>
      </c>
      <c r="G3137" t="s">
        <v>215</v>
      </c>
      <c r="H3137" t="s">
        <v>215</v>
      </c>
      <c r="I3137" t="s">
        <v>215</v>
      </c>
      <c r="J3137" t="s">
        <v>215</v>
      </c>
      <c r="K3137" t="s">
        <v>215</v>
      </c>
      <c r="L3137" t="s">
        <v>215</v>
      </c>
      <c r="M3137" t="s">
        <v>215</v>
      </c>
      <c r="N3137" t="s">
        <v>215</v>
      </c>
      <c r="O3137" t="s">
        <v>215</v>
      </c>
      <c r="P3137" t="s">
        <v>215</v>
      </c>
      <c r="Q3137" t="s">
        <v>215</v>
      </c>
      <c r="R3137" t="s">
        <v>32</v>
      </c>
      <c r="S3137">
        <v>105</v>
      </c>
      <c r="T3137">
        <v>19300</v>
      </c>
      <c r="U3137">
        <v>24800</v>
      </c>
      <c r="V3137">
        <v>32100</v>
      </c>
      <c r="W3137">
        <v>160</v>
      </c>
      <c r="X3137">
        <v>0</v>
      </c>
      <c r="Y3137">
        <v>160</v>
      </c>
      <c r="Z3137">
        <v>8.6999999999999993</v>
      </c>
      <c r="AA3137">
        <v>6.9</v>
      </c>
      <c r="AB3137">
        <v>70.900000000000006</v>
      </c>
      <c r="AC3137">
        <v>83.7</v>
      </c>
      <c r="AD3137">
        <v>84.3</v>
      </c>
    </row>
    <row r="3138" spans="1:30" x14ac:dyDescent="0.25">
      <c r="A3138" t="str">
        <f t="shared" si="48"/>
        <v>2017/20185FemalePoliticsNorthern Ireland</v>
      </c>
      <c r="B3138" t="s">
        <v>218</v>
      </c>
      <c r="C3138" t="s">
        <v>251</v>
      </c>
      <c r="D3138">
        <v>5</v>
      </c>
      <c r="E3138" t="s">
        <v>6</v>
      </c>
      <c r="F3138" t="s">
        <v>166</v>
      </c>
      <c r="G3138" t="s">
        <v>215</v>
      </c>
      <c r="H3138" t="s">
        <v>215</v>
      </c>
      <c r="I3138" t="s">
        <v>215</v>
      </c>
      <c r="J3138" t="s">
        <v>215</v>
      </c>
      <c r="K3138" t="s">
        <v>215</v>
      </c>
      <c r="L3138" t="s">
        <v>215</v>
      </c>
      <c r="M3138" t="s">
        <v>215</v>
      </c>
      <c r="N3138" t="s">
        <v>215</v>
      </c>
      <c r="O3138" t="s">
        <v>215</v>
      </c>
      <c r="P3138" t="s">
        <v>215</v>
      </c>
      <c r="Q3138" t="s">
        <v>215</v>
      </c>
      <c r="R3138" t="s">
        <v>256</v>
      </c>
      <c r="S3138" t="s">
        <v>216</v>
      </c>
      <c r="T3138" t="s">
        <v>216</v>
      </c>
      <c r="U3138" t="s">
        <v>216</v>
      </c>
      <c r="V3138" t="s">
        <v>216</v>
      </c>
      <c r="W3138">
        <v>10</v>
      </c>
      <c r="X3138">
        <v>0</v>
      </c>
      <c r="Y3138">
        <v>10</v>
      </c>
      <c r="Z3138">
        <v>25.4</v>
      </c>
      <c r="AA3138">
        <v>4.2</v>
      </c>
      <c r="AB3138">
        <v>45.1</v>
      </c>
      <c r="AC3138">
        <v>70.400000000000006</v>
      </c>
      <c r="AD3138">
        <v>70.400000000000006</v>
      </c>
    </row>
    <row r="3139" spans="1:30" x14ac:dyDescent="0.25">
      <c r="A3139" t="str">
        <f t="shared" si="48"/>
        <v>2017/20185FemalePoliticsScotland</v>
      </c>
      <c r="B3139" t="s">
        <v>218</v>
      </c>
      <c r="C3139" t="s">
        <v>251</v>
      </c>
      <c r="D3139">
        <v>5</v>
      </c>
      <c r="E3139" t="s">
        <v>6</v>
      </c>
      <c r="F3139" t="s">
        <v>166</v>
      </c>
      <c r="G3139" t="s">
        <v>215</v>
      </c>
      <c r="H3139" t="s">
        <v>215</v>
      </c>
      <c r="I3139" t="s">
        <v>215</v>
      </c>
      <c r="J3139" t="s">
        <v>215</v>
      </c>
      <c r="K3139" t="s">
        <v>215</v>
      </c>
      <c r="L3139" t="s">
        <v>215</v>
      </c>
      <c r="M3139" t="s">
        <v>215</v>
      </c>
      <c r="N3139" t="s">
        <v>215</v>
      </c>
      <c r="O3139" t="s">
        <v>215</v>
      </c>
      <c r="P3139" t="s">
        <v>215</v>
      </c>
      <c r="Q3139" t="s">
        <v>215</v>
      </c>
      <c r="R3139" t="s">
        <v>257</v>
      </c>
      <c r="S3139" t="s">
        <v>216</v>
      </c>
      <c r="T3139" t="s">
        <v>216</v>
      </c>
      <c r="U3139" t="s">
        <v>216</v>
      </c>
      <c r="V3139" t="s">
        <v>216</v>
      </c>
      <c r="W3139">
        <v>15</v>
      </c>
      <c r="X3139">
        <v>0</v>
      </c>
      <c r="Y3139">
        <v>15</v>
      </c>
      <c r="Z3139">
        <v>31.8</v>
      </c>
      <c r="AA3139">
        <v>9.4</v>
      </c>
      <c r="AB3139">
        <v>45.9</v>
      </c>
      <c r="AC3139">
        <v>56.5</v>
      </c>
      <c r="AD3139">
        <v>58.9</v>
      </c>
    </row>
    <row r="3140" spans="1:30" x14ac:dyDescent="0.25">
      <c r="A3140" t="str">
        <f t="shared" ref="A3140:A3203" si="49">B3140&amp;D3140&amp;E3140&amp;F3140&amp;R3140</f>
        <v>2017/20185FemalePoliticsSouth East</v>
      </c>
      <c r="B3140" t="s">
        <v>218</v>
      </c>
      <c r="C3140" t="s">
        <v>251</v>
      </c>
      <c r="D3140">
        <v>5</v>
      </c>
      <c r="E3140" t="s">
        <v>6</v>
      </c>
      <c r="F3140" t="s">
        <v>166</v>
      </c>
      <c r="G3140" t="s">
        <v>215</v>
      </c>
      <c r="H3140" t="s">
        <v>215</v>
      </c>
      <c r="I3140" t="s">
        <v>215</v>
      </c>
      <c r="J3140" t="s">
        <v>215</v>
      </c>
      <c r="K3140" t="s">
        <v>215</v>
      </c>
      <c r="L3140" t="s">
        <v>215</v>
      </c>
      <c r="M3140" t="s">
        <v>215</v>
      </c>
      <c r="N3140" t="s">
        <v>215</v>
      </c>
      <c r="O3140" t="s">
        <v>215</v>
      </c>
      <c r="P3140" t="s">
        <v>215</v>
      </c>
      <c r="Q3140" t="s">
        <v>215</v>
      </c>
      <c r="R3140" t="s">
        <v>38</v>
      </c>
      <c r="S3140">
        <v>200</v>
      </c>
      <c r="T3140">
        <v>23400</v>
      </c>
      <c r="U3140">
        <v>29200</v>
      </c>
      <c r="V3140">
        <v>39400</v>
      </c>
      <c r="W3140">
        <v>280</v>
      </c>
      <c r="X3140">
        <v>0</v>
      </c>
      <c r="Y3140">
        <v>280</v>
      </c>
      <c r="Z3140">
        <v>10.4</v>
      </c>
      <c r="AA3140">
        <v>5.3</v>
      </c>
      <c r="AB3140">
        <v>74.2</v>
      </c>
      <c r="AC3140">
        <v>81.2</v>
      </c>
      <c r="AD3140">
        <v>84.3</v>
      </c>
    </row>
    <row r="3141" spans="1:30" x14ac:dyDescent="0.25">
      <c r="A3141" t="str">
        <f t="shared" si="49"/>
        <v>2017/20185FemalePoliticsSouth West</v>
      </c>
      <c r="B3141" t="s">
        <v>218</v>
      </c>
      <c r="C3141" t="s">
        <v>251</v>
      </c>
      <c r="D3141">
        <v>5</v>
      </c>
      <c r="E3141" t="s">
        <v>6</v>
      </c>
      <c r="F3141" t="s">
        <v>166</v>
      </c>
      <c r="G3141" t="s">
        <v>215</v>
      </c>
      <c r="H3141" t="s">
        <v>215</v>
      </c>
      <c r="I3141" t="s">
        <v>215</v>
      </c>
      <c r="J3141" t="s">
        <v>215</v>
      </c>
      <c r="K3141" t="s">
        <v>215</v>
      </c>
      <c r="L3141" t="s">
        <v>215</v>
      </c>
      <c r="M3141" t="s">
        <v>215</v>
      </c>
      <c r="N3141" t="s">
        <v>215</v>
      </c>
      <c r="O3141" t="s">
        <v>215</v>
      </c>
      <c r="P3141" t="s">
        <v>215</v>
      </c>
      <c r="Q3141" t="s">
        <v>215</v>
      </c>
      <c r="R3141" t="s">
        <v>39</v>
      </c>
      <c r="S3141">
        <v>75</v>
      </c>
      <c r="T3141">
        <v>19700</v>
      </c>
      <c r="U3141">
        <v>25600</v>
      </c>
      <c r="V3141">
        <v>31400</v>
      </c>
      <c r="W3141">
        <v>125</v>
      </c>
      <c r="X3141">
        <v>0</v>
      </c>
      <c r="Y3141">
        <v>125</v>
      </c>
      <c r="Z3141">
        <v>14.7</v>
      </c>
      <c r="AA3141">
        <v>7.2</v>
      </c>
      <c r="AB3141">
        <v>63.8</v>
      </c>
      <c r="AC3141">
        <v>74.099999999999994</v>
      </c>
      <c r="AD3141">
        <v>78.099999999999994</v>
      </c>
    </row>
    <row r="3142" spans="1:30" x14ac:dyDescent="0.25">
      <c r="A3142" t="str">
        <f t="shared" si="49"/>
        <v>2017/20185FemalePoliticsWales</v>
      </c>
      <c r="B3142" t="s">
        <v>218</v>
      </c>
      <c r="C3142" t="s">
        <v>251</v>
      </c>
      <c r="D3142">
        <v>5</v>
      </c>
      <c r="E3142" t="s">
        <v>6</v>
      </c>
      <c r="F3142" t="s">
        <v>166</v>
      </c>
      <c r="G3142" t="s">
        <v>215</v>
      </c>
      <c r="H3142" t="s">
        <v>215</v>
      </c>
      <c r="I3142" t="s">
        <v>215</v>
      </c>
      <c r="J3142" t="s">
        <v>215</v>
      </c>
      <c r="K3142" t="s">
        <v>215</v>
      </c>
      <c r="L3142" t="s">
        <v>215</v>
      </c>
      <c r="M3142" t="s">
        <v>215</v>
      </c>
      <c r="N3142" t="s">
        <v>215</v>
      </c>
      <c r="O3142" t="s">
        <v>215</v>
      </c>
      <c r="P3142" t="s">
        <v>215</v>
      </c>
      <c r="Q3142" t="s">
        <v>215</v>
      </c>
      <c r="R3142" t="s">
        <v>259</v>
      </c>
      <c r="S3142">
        <v>15</v>
      </c>
      <c r="T3142">
        <v>17500</v>
      </c>
      <c r="U3142">
        <v>19300</v>
      </c>
      <c r="V3142">
        <v>22300</v>
      </c>
      <c r="W3142">
        <v>20</v>
      </c>
      <c r="X3142">
        <v>0</v>
      </c>
      <c r="Y3142">
        <v>20</v>
      </c>
      <c r="Z3142">
        <v>12.1</v>
      </c>
      <c r="AA3142">
        <v>4.4000000000000004</v>
      </c>
      <c r="AB3142">
        <v>75.8</v>
      </c>
      <c r="AC3142">
        <v>75.8</v>
      </c>
      <c r="AD3142">
        <v>83.5</v>
      </c>
    </row>
    <row r="3143" spans="1:30" x14ac:dyDescent="0.25">
      <c r="A3143" t="str">
        <f t="shared" si="49"/>
        <v>2017/20185FemalePoliticsWest Midlands</v>
      </c>
      <c r="B3143" t="s">
        <v>218</v>
      </c>
      <c r="C3143" t="s">
        <v>251</v>
      </c>
      <c r="D3143">
        <v>5</v>
      </c>
      <c r="E3143" t="s">
        <v>6</v>
      </c>
      <c r="F3143" t="s">
        <v>166</v>
      </c>
      <c r="G3143" t="s">
        <v>215</v>
      </c>
      <c r="H3143" t="s">
        <v>215</v>
      </c>
      <c r="I3143" t="s">
        <v>215</v>
      </c>
      <c r="J3143" t="s">
        <v>215</v>
      </c>
      <c r="K3143" t="s">
        <v>215</v>
      </c>
      <c r="L3143" t="s">
        <v>215</v>
      </c>
      <c r="M3143" t="s">
        <v>215</v>
      </c>
      <c r="N3143" t="s">
        <v>215</v>
      </c>
      <c r="O3143" t="s">
        <v>215</v>
      </c>
      <c r="P3143" t="s">
        <v>215</v>
      </c>
      <c r="Q3143" t="s">
        <v>215</v>
      </c>
      <c r="R3143" t="s">
        <v>35</v>
      </c>
      <c r="S3143">
        <v>65</v>
      </c>
      <c r="T3143">
        <v>17200</v>
      </c>
      <c r="U3143">
        <v>24500</v>
      </c>
      <c r="V3143">
        <v>30700</v>
      </c>
      <c r="W3143">
        <v>95</v>
      </c>
      <c r="X3143">
        <v>0</v>
      </c>
      <c r="Y3143">
        <v>95</v>
      </c>
      <c r="Z3143">
        <v>9.3000000000000007</v>
      </c>
      <c r="AA3143">
        <v>6.7</v>
      </c>
      <c r="AB3143">
        <v>72.5</v>
      </c>
      <c r="AC3143">
        <v>83</v>
      </c>
      <c r="AD3143">
        <v>84</v>
      </c>
    </row>
    <row r="3144" spans="1:30" x14ac:dyDescent="0.25">
      <c r="A3144" t="str">
        <f t="shared" si="49"/>
        <v>2017/20185FemalePoliticsYorkshire and the Humber</v>
      </c>
      <c r="B3144" t="s">
        <v>218</v>
      </c>
      <c r="C3144" t="s">
        <v>251</v>
      </c>
      <c r="D3144">
        <v>5</v>
      </c>
      <c r="E3144" t="s">
        <v>6</v>
      </c>
      <c r="F3144" t="s">
        <v>166</v>
      </c>
      <c r="G3144" t="s">
        <v>215</v>
      </c>
      <c r="H3144" t="s">
        <v>215</v>
      </c>
      <c r="I3144" t="s">
        <v>215</v>
      </c>
      <c r="J3144" t="s">
        <v>215</v>
      </c>
      <c r="K3144" t="s">
        <v>215</v>
      </c>
      <c r="L3144" t="s">
        <v>215</v>
      </c>
      <c r="M3144" t="s">
        <v>215</v>
      </c>
      <c r="N3144" t="s">
        <v>215</v>
      </c>
      <c r="O3144" t="s">
        <v>215</v>
      </c>
      <c r="P3144" t="s">
        <v>215</v>
      </c>
      <c r="Q3144" t="s">
        <v>215</v>
      </c>
      <c r="R3144" t="s">
        <v>33</v>
      </c>
      <c r="S3144">
        <v>65</v>
      </c>
      <c r="T3144">
        <v>17900</v>
      </c>
      <c r="U3144">
        <v>25200</v>
      </c>
      <c r="V3144">
        <v>32800</v>
      </c>
      <c r="W3144">
        <v>95</v>
      </c>
      <c r="X3144">
        <v>0</v>
      </c>
      <c r="Y3144">
        <v>95</v>
      </c>
      <c r="Z3144">
        <v>10.6</v>
      </c>
      <c r="AA3144">
        <v>6.5</v>
      </c>
      <c r="AB3144">
        <v>71.599999999999994</v>
      </c>
      <c r="AC3144">
        <v>81.3</v>
      </c>
      <c r="AD3144">
        <v>82.9</v>
      </c>
    </row>
    <row r="3145" spans="1:30" x14ac:dyDescent="0.25">
      <c r="A3145" t="str">
        <f t="shared" si="49"/>
        <v>2017/20185FemalePsychologyAbroad</v>
      </c>
      <c r="B3145" t="s">
        <v>218</v>
      </c>
      <c r="C3145" t="s">
        <v>251</v>
      </c>
      <c r="D3145">
        <v>5</v>
      </c>
      <c r="E3145" t="s">
        <v>6</v>
      </c>
      <c r="F3145" t="s">
        <v>12</v>
      </c>
      <c r="G3145" t="s">
        <v>215</v>
      </c>
      <c r="H3145" t="s">
        <v>215</v>
      </c>
      <c r="I3145" t="s">
        <v>215</v>
      </c>
      <c r="J3145" t="s">
        <v>215</v>
      </c>
      <c r="K3145" t="s">
        <v>215</v>
      </c>
      <c r="L3145" t="s">
        <v>215</v>
      </c>
      <c r="M3145" t="s">
        <v>215</v>
      </c>
      <c r="N3145" t="s">
        <v>215</v>
      </c>
      <c r="O3145" t="s">
        <v>215</v>
      </c>
      <c r="P3145" t="s">
        <v>215</v>
      </c>
      <c r="Q3145" t="s">
        <v>215</v>
      </c>
      <c r="R3145" t="s">
        <v>255</v>
      </c>
      <c r="S3145" t="s">
        <v>216</v>
      </c>
      <c r="T3145" t="s">
        <v>216</v>
      </c>
      <c r="U3145" t="s">
        <v>216</v>
      </c>
      <c r="V3145" t="s">
        <v>216</v>
      </c>
      <c r="W3145">
        <v>90</v>
      </c>
      <c r="X3145">
        <v>0</v>
      </c>
      <c r="Y3145">
        <v>90</v>
      </c>
      <c r="Z3145">
        <v>76.599999999999994</v>
      </c>
      <c r="AA3145">
        <v>5.8</v>
      </c>
      <c r="AB3145">
        <v>15.3</v>
      </c>
      <c r="AC3145">
        <v>15.3</v>
      </c>
      <c r="AD3145">
        <v>17.5</v>
      </c>
    </row>
    <row r="3146" spans="1:30" x14ac:dyDescent="0.25">
      <c r="A3146" t="str">
        <f t="shared" si="49"/>
        <v>2017/20185FemalePsychologyEast Midlands</v>
      </c>
      <c r="B3146" t="s">
        <v>218</v>
      </c>
      <c r="C3146" t="s">
        <v>251</v>
      </c>
      <c r="D3146">
        <v>5</v>
      </c>
      <c r="E3146" t="s">
        <v>6</v>
      </c>
      <c r="F3146" t="s">
        <v>12</v>
      </c>
      <c r="G3146" t="s">
        <v>215</v>
      </c>
      <c r="H3146" t="s">
        <v>215</v>
      </c>
      <c r="I3146" t="s">
        <v>215</v>
      </c>
      <c r="J3146" t="s">
        <v>215</v>
      </c>
      <c r="K3146" t="s">
        <v>215</v>
      </c>
      <c r="L3146" t="s">
        <v>215</v>
      </c>
      <c r="M3146" t="s">
        <v>215</v>
      </c>
      <c r="N3146" t="s">
        <v>215</v>
      </c>
      <c r="O3146" t="s">
        <v>215</v>
      </c>
      <c r="P3146" t="s">
        <v>215</v>
      </c>
      <c r="Q3146" t="s">
        <v>215</v>
      </c>
      <c r="R3146" t="s">
        <v>34</v>
      </c>
      <c r="S3146">
        <v>485</v>
      </c>
      <c r="T3146">
        <v>16400</v>
      </c>
      <c r="U3146">
        <v>21500</v>
      </c>
      <c r="V3146">
        <v>26600</v>
      </c>
      <c r="W3146">
        <v>695</v>
      </c>
      <c r="X3146">
        <v>0</v>
      </c>
      <c r="Y3146">
        <v>695</v>
      </c>
      <c r="Z3146">
        <v>6.4</v>
      </c>
      <c r="AA3146">
        <v>4</v>
      </c>
      <c r="AB3146">
        <v>71.3</v>
      </c>
      <c r="AC3146">
        <v>86.8</v>
      </c>
      <c r="AD3146">
        <v>89.6</v>
      </c>
    </row>
    <row r="3147" spans="1:30" x14ac:dyDescent="0.25">
      <c r="A3147" t="str">
        <f t="shared" si="49"/>
        <v>2017/20185FemalePsychologyEast of England</v>
      </c>
      <c r="B3147" t="s">
        <v>218</v>
      </c>
      <c r="C3147" t="s">
        <v>251</v>
      </c>
      <c r="D3147">
        <v>5</v>
      </c>
      <c r="E3147" t="s">
        <v>6</v>
      </c>
      <c r="F3147" t="s">
        <v>12</v>
      </c>
      <c r="G3147" t="s">
        <v>215</v>
      </c>
      <c r="H3147" t="s">
        <v>215</v>
      </c>
      <c r="I3147" t="s">
        <v>215</v>
      </c>
      <c r="J3147" t="s">
        <v>215</v>
      </c>
      <c r="K3147" t="s">
        <v>215</v>
      </c>
      <c r="L3147" t="s">
        <v>215</v>
      </c>
      <c r="M3147" t="s">
        <v>215</v>
      </c>
      <c r="N3147" t="s">
        <v>215</v>
      </c>
      <c r="O3147" t="s">
        <v>215</v>
      </c>
      <c r="P3147" t="s">
        <v>215</v>
      </c>
      <c r="Q3147" t="s">
        <v>215</v>
      </c>
      <c r="R3147" t="s">
        <v>36</v>
      </c>
      <c r="S3147">
        <v>630</v>
      </c>
      <c r="T3147">
        <v>17900</v>
      </c>
      <c r="U3147">
        <v>24100</v>
      </c>
      <c r="V3147">
        <v>29200</v>
      </c>
      <c r="W3147">
        <v>930</v>
      </c>
      <c r="X3147">
        <v>0</v>
      </c>
      <c r="Y3147">
        <v>930</v>
      </c>
      <c r="Z3147">
        <v>6.5</v>
      </c>
      <c r="AA3147">
        <v>5.0999999999999996</v>
      </c>
      <c r="AB3147">
        <v>70</v>
      </c>
      <c r="AC3147">
        <v>86</v>
      </c>
      <c r="AD3147">
        <v>88.4</v>
      </c>
    </row>
    <row r="3148" spans="1:30" x14ac:dyDescent="0.25">
      <c r="A3148" t="str">
        <f t="shared" si="49"/>
        <v>2017/20185FemalePsychologyLondon</v>
      </c>
      <c r="B3148" t="s">
        <v>218</v>
      </c>
      <c r="C3148" t="s">
        <v>251</v>
      </c>
      <c r="D3148">
        <v>5</v>
      </c>
      <c r="E3148" t="s">
        <v>6</v>
      </c>
      <c r="F3148" t="s">
        <v>12</v>
      </c>
      <c r="G3148" t="s">
        <v>215</v>
      </c>
      <c r="H3148" t="s">
        <v>215</v>
      </c>
      <c r="I3148" t="s">
        <v>215</v>
      </c>
      <c r="J3148" t="s">
        <v>215</v>
      </c>
      <c r="K3148" t="s">
        <v>215</v>
      </c>
      <c r="L3148" t="s">
        <v>215</v>
      </c>
      <c r="M3148" t="s">
        <v>215</v>
      </c>
      <c r="N3148" t="s">
        <v>215</v>
      </c>
      <c r="O3148" t="s">
        <v>215</v>
      </c>
      <c r="P3148" t="s">
        <v>215</v>
      </c>
      <c r="Q3148" t="s">
        <v>215</v>
      </c>
      <c r="R3148" t="s">
        <v>37</v>
      </c>
      <c r="S3148">
        <v>1290</v>
      </c>
      <c r="T3148">
        <v>21500</v>
      </c>
      <c r="U3148">
        <v>28100</v>
      </c>
      <c r="V3148">
        <v>34300</v>
      </c>
      <c r="W3148">
        <v>2040</v>
      </c>
      <c r="X3148">
        <v>0</v>
      </c>
      <c r="Y3148">
        <v>2040</v>
      </c>
      <c r="Z3148">
        <v>7.2</v>
      </c>
      <c r="AA3148">
        <v>7.5</v>
      </c>
      <c r="AB3148">
        <v>65.400000000000006</v>
      </c>
      <c r="AC3148">
        <v>81.3</v>
      </c>
      <c r="AD3148">
        <v>85.3</v>
      </c>
    </row>
    <row r="3149" spans="1:30" x14ac:dyDescent="0.25">
      <c r="A3149" t="str">
        <f t="shared" si="49"/>
        <v>2017/20185FemalePsychologyNorth East</v>
      </c>
      <c r="B3149" t="s">
        <v>218</v>
      </c>
      <c r="C3149" t="s">
        <v>251</v>
      </c>
      <c r="D3149">
        <v>5</v>
      </c>
      <c r="E3149" t="s">
        <v>6</v>
      </c>
      <c r="F3149" t="s">
        <v>12</v>
      </c>
      <c r="G3149" t="s">
        <v>215</v>
      </c>
      <c r="H3149" t="s">
        <v>215</v>
      </c>
      <c r="I3149" t="s">
        <v>215</v>
      </c>
      <c r="J3149" t="s">
        <v>215</v>
      </c>
      <c r="K3149" t="s">
        <v>215</v>
      </c>
      <c r="L3149" t="s">
        <v>215</v>
      </c>
      <c r="M3149" t="s">
        <v>215</v>
      </c>
      <c r="N3149" t="s">
        <v>215</v>
      </c>
      <c r="O3149" t="s">
        <v>215</v>
      </c>
      <c r="P3149" t="s">
        <v>215</v>
      </c>
      <c r="Q3149" t="s">
        <v>215</v>
      </c>
      <c r="R3149" t="s">
        <v>31</v>
      </c>
      <c r="S3149">
        <v>235</v>
      </c>
      <c r="T3149">
        <v>15700</v>
      </c>
      <c r="U3149">
        <v>20800</v>
      </c>
      <c r="V3149">
        <v>24100</v>
      </c>
      <c r="W3149">
        <v>350</v>
      </c>
      <c r="X3149">
        <v>0</v>
      </c>
      <c r="Y3149">
        <v>350</v>
      </c>
      <c r="Z3149">
        <v>5.7</v>
      </c>
      <c r="AA3149">
        <v>5</v>
      </c>
      <c r="AB3149">
        <v>68.2</v>
      </c>
      <c r="AC3149">
        <v>86.1</v>
      </c>
      <c r="AD3149">
        <v>89.2</v>
      </c>
    </row>
    <row r="3150" spans="1:30" x14ac:dyDescent="0.25">
      <c r="A3150" t="str">
        <f t="shared" si="49"/>
        <v>2017/20185FemalePsychologyNorth West</v>
      </c>
      <c r="B3150" t="s">
        <v>218</v>
      </c>
      <c r="C3150" t="s">
        <v>251</v>
      </c>
      <c r="D3150">
        <v>5</v>
      </c>
      <c r="E3150" t="s">
        <v>6</v>
      </c>
      <c r="F3150" t="s">
        <v>12</v>
      </c>
      <c r="G3150" t="s">
        <v>215</v>
      </c>
      <c r="H3150" t="s">
        <v>215</v>
      </c>
      <c r="I3150" t="s">
        <v>215</v>
      </c>
      <c r="J3150" t="s">
        <v>215</v>
      </c>
      <c r="K3150" t="s">
        <v>215</v>
      </c>
      <c r="L3150" t="s">
        <v>215</v>
      </c>
      <c r="M3150" t="s">
        <v>215</v>
      </c>
      <c r="N3150" t="s">
        <v>215</v>
      </c>
      <c r="O3150" t="s">
        <v>215</v>
      </c>
      <c r="P3150" t="s">
        <v>215</v>
      </c>
      <c r="Q3150" t="s">
        <v>215</v>
      </c>
      <c r="R3150" t="s">
        <v>32</v>
      </c>
      <c r="S3150">
        <v>785</v>
      </c>
      <c r="T3150">
        <v>14600</v>
      </c>
      <c r="U3150">
        <v>20100</v>
      </c>
      <c r="V3150">
        <v>25200</v>
      </c>
      <c r="W3150">
        <v>1205</v>
      </c>
      <c r="X3150">
        <v>0</v>
      </c>
      <c r="Y3150">
        <v>1205</v>
      </c>
      <c r="Z3150">
        <v>6.6</v>
      </c>
      <c r="AA3150">
        <v>5.5</v>
      </c>
      <c r="AB3150">
        <v>66.900000000000006</v>
      </c>
      <c r="AC3150">
        <v>84.8</v>
      </c>
      <c r="AD3150">
        <v>88</v>
      </c>
    </row>
    <row r="3151" spans="1:30" x14ac:dyDescent="0.25">
      <c r="A3151" t="str">
        <f t="shared" si="49"/>
        <v>2017/20185FemalePsychologyNorthern Ireland</v>
      </c>
      <c r="B3151" t="s">
        <v>218</v>
      </c>
      <c r="C3151" t="s">
        <v>251</v>
      </c>
      <c r="D3151">
        <v>5</v>
      </c>
      <c r="E3151" t="s">
        <v>6</v>
      </c>
      <c r="F3151" t="s">
        <v>12</v>
      </c>
      <c r="G3151" t="s">
        <v>215</v>
      </c>
      <c r="H3151" t="s">
        <v>215</v>
      </c>
      <c r="I3151" t="s">
        <v>215</v>
      </c>
      <c r="J3151" t="s">
        <v>215</v>
      </c>
      <c r="K3151" t="s">
        <v>215</v>
      </c>
      <c r="L3151" t="s">
        <v>215</v>
      </c>
      <c r="M3151" t="s">
        <v>215</v>
      </c>
      <c r="N3151" t="s">
        <v>215</v>
      </c>
      <c r="O3151" t="s">
        <v>215</v>
      </c>
      <c r="P3151" t="s">
        <v>215</v>
      </c>
      <c r="Q3151" t="s">
        <v>215</v>
      </c>
      <c r="R3151" t="s">
        <v>256</v>
      </c>
      <c r="S3151">
        <v>20</v>
      </c>
      <c r="T3151">
        <v>15300</v>
      </c>
      <c r="U3151">
        <v>19700</v>
      </c>
      <c r="V3151">
        <v>25200</v>
      </c>
      <c r="W3151">
        <v>40</v>
      </c>
      <c r="X3151">
        <v>0</v>
      </c>
      <c r="Y3151">
        <v>40</v>
      </c>
      <c r="Z3151">
        <v>16.5</v>
      </c>
      <c r="AA3151">
        <v>8.9</v>
      </c>
      <c r="AB3151">
        <v>55.1</v>
      </c>
      <c r="AC3151">
        <v>72</v>
      </c>
      <c r="AD3151">
        <v>74.599999999999994</v>
      </c>
    </row>
    <row r="3152" spans="1:30" x14ac:dyDescent="0.25">
      <c r="A3152" t="str">
        <f t="shared" si="49"/>
        <v>2017/20185FemalePsychologyScotland</v>
      </c>
      <c r="B3152" t="s">
        <v>218</v>
      </c>
      <c r="C3152" t="s">
        <v>251</v>
      </c>
      <c r="D3152">
        <v>5</v>
      </c>
      <c r="E3152" t="s">
        <v>6</v>
      </c>
      <c r="F3152" t="s">
        <v>12</v>
      </c>
      <c r="G3152" t="s">
        <v>215</v>
      </c>
      <c r="H3152" t="s">
        <v>215</v>
      </c>
      <c r="I3152" t="s">
        <v>215</v>
      </c>
      <c r="J3152" t="s">
        <v>215</v>
      </c>
      <c r="K3152" t="s">
        <v>215</v>
      </c>
      <c r="L3152" t="s">
        <v>215</v>
      </c>
      <c r="M3152" t="s">
        <v>215</v>
      </c>
      <c r="N3152" t="s">
        <v>215</v>
      </c>
      <c r="O3152" t="s">
        <v>215</v>
      </c>
      <c r="P3152" t="s">
        <v>215</v>
      </c>
      <c r="Q3152" t="s">
        <v>215</v>
      </c>
      <c r="R3152" t="s">
        <v>257</v>
      </c>
      <c r="S3152">
        <v>40</v>
      </c>
      <c r="T3152">
        <v>14200</v>
      </c>
      <c r="U3152">
        <v>24900</v>
      </c>
      <c r="V3152">
        <v>32800</v>
      </c>
      <c r="W3152">
        <v>65</v>
      </c>
      <c r="X3152">
        <v>0</v>
      </c>
      <c r="Y3152">
        <v>65</v>
      </c>
      <c r="Z3152">
        <v>8.4</v>
      </c>
      <c r="AA3152">
        <v>8.4</v>
      </c>
      <c r="AB3152">
        <v>62.7</v>
      </c>
      <c r="AC3152">
        <v>72.5</v>
      </c>
      <c r="AD3152">
        <v>83.2</v>
      </c>
    </row>
    <row r="3153" spans="1:30" x14ac:dyDescent="0.25">
      <c r="A3153" t="str">
        <f t="shared" si="49"/>
        <v>2017/20185FemalePsychologySouth East</v>
      </c>
      <c r="B3153" t="s">
        <v>218</v>
      </c>
      <c r="C3153" t="s">
        <v>251</v>
      </c>
      <c r="D3153">
        <v>5</v>
      </c>
      <c r="E3153" t="s">
        <v>6</v>
      </c>
      <c r="F3153" t="s">
        <v>12</v>
      </c>
      <c r="G3153" t="s">
        <v>215</v>
      </c>
      <c r="H3153" t="s">
        <v>215</v>
      </c>
      <c r="I3153" t="s">
        <v>215</v>
      </c>
      <c r="J3153" t="s">
        <v>215</v>
      </c>
      <c r="K3153" t="s">
        <v>215</v>
      </c>
      <c r="L3153" t="s">
        <v>215</v>
      </c>
      <c r="M3153" t="s">
        <v>215</v>
      </c>
      <c r="N3153" t="s">
        <v>215</v>
      </c>
      <c r="O3153" t="s">
        <v>215</v>
      </c>
      <c r="P3153" t="s">
        <v>215</v>
      </c>
      <c r="Q3153" t="s">
        <v>215</v>
      </c>
      <c r="R3153" t="s">
        <v>38</v>
      </c>
      <c r="S3153">
        <v>880</v>
      </c>
      <c r="T3153">
        <v>19000</v>
      </c>
      <c r="U3153">
        <v>24800</v>
      </c>
      <c r="V3153">
        <v>31400</v>
      </c>
      <c r="W3153">
        <v>1325</v>
      </c>
      <c r="X3153">
        <v>0</v>
      </c>
      <c r="Y3153">
        <v>1325</v>
      </c>
      <c r="Z3153">
        <v>6.9</v>
      </c>
      <c r="AA3153">
        <v>5.9</v>
      </c>
      <c r="AB3153">
        <v>67.7</v>
      </c>
      <c r="AC3153">
        <v>83.5</v>
      </c>
      <c r="AD3153">
        <v>87.2</v>
      </c>
    </row>
    <row r="3154" spans="1:30" x14ac:dyDescent="0.25">
      <c r="A3154" t="str">
        <f t="shared" si="49"/>
        <v>2017/20185FemalePsychologySouth West</v>
      </c>
      <c r="B3154" t="s">
        <v>218</v>
      </c>
      <c r="C3154" t="s">
        <v>251</v>
      </c>
      <c r="D3154">
        <v>5</v>
      </c>
      <c r="E3154" t="s">
        <v>6</v>
      </c>
      <c r="F3154" t="s">
        <v>12</v>
      </c>
      <c r="G3154" t="s">
        <v>215</v>
      </c>
      <c r="H3154" t="s">
        <v>215</v>
      </c>
      <c r="I3154" t="s">
        <v>215</v>
      </c>
      <c r="J3154" t="s">
        <v>215</v>
      </c>
      <c r="K3154" t="s">
        <v>215</v>
      </c>
      <c r="L3154" t="s">
        <v>215</v>
      </c>
      <c r="M3154" t="s">
        <v>215</v>
      </c>
      <c r="N3154" t="s">
        <v>215</v>
      </c>
      <c r="O3154" t="s">
        <v>215</v>
      </c>
      <c r="P3154" t="s">
        <v>215</v>
      </c>
      <c r="Q3154" t="s">
        <v>215</v>
      </c>
      <c r="R3154" t="s">
        <v>39</v>
      </c>
      <c r="S3154">
        <v>385</v>
      </c>
      <c r="T3154">
        <v>16100</v>
      </c>
      <c r="U3154">
        <v>21500</v>
      </c>
      <c r="V3154">
        <v>25900</v>
      </c>
      <c r="W3154">
        <v>605</v>
      </c>
      <c r="X3154">
        <v>0</v>
      </c>
      <c r="Y3154">
        <v>605</v>
      </c>
      <c r="Z3154">
        <v>5.5</v>
      </c>
      <c r="AA3154">
        <v>5.7</v>
      </c>
      <c r="AB3154">
        <v>66.3</v>
      </c>
      <c r="AC3154">
        <v>86.1</v>
      </c>
      <c r="AD3154">
        <v>88.8</v>
      </c>
    </row>
    <row r="3155" spans="1:30" x14ac:dyDescent="0.25">
      <c r="A3155" t="str">
        <f t="shared" si="49"/>
        <v>2017/20185FemalePsychologyWales</v>
      </c>
      <c r="B3155" t="s">
        <v>218</v>
      </c>
      <c r="C3155" t="s">
        <v>251</v>
      </c>
      <c r="D3155">
        <v>5</v>
      </c>
      <c r="E3155" t="s">
        <v>6</v>
      </c>
      <c r="F3155" t="s">
        <v>12</v>
      </c>
      <c r="G3155" t="s">
        <v>215</v>
      </c>
      <c r="H3155" t="s">
        <v>215</v>
      </c>
      <c r="I3155" t="s">
        <v>215</v>
      </c>
      <c r="J3155" t="s">
        <v>215</v>
      </c>
      <c r="K3155" t="s">
        <v>215</v>
      </c>
      <c r="L3155" t="s">
        <v>215</v>
      </c>
      <c r="M3155" t="s">
        <v>215</v>
      </c>
      <c r="N3155" t="s">
        <v>215</v>
      </c>
      <c r="O3155" t="s">
        <v>215</v>
      </c>
      <c r="P3155" t="s">
        <v>215</v>
      </c>
      <c r="Q3155" t="s">
        <v>215</v>
      </c>
      <c r="R3155" t="s">
        <v>259</v>
      </c>
      <c r="S3155">
        <v>55</v>
      </c>
      <c r="T3155">
        <v>16800</v>
      </c>
      <c r="U3155">
        <v>20800</v>
      </c>
      <c r="V3155">
        <v>24800</v>
      </c>
      <c r="W3155">
        <v>110</v>
      </c>
      <c r="X3155">
        <v>0</v>
      </c>
      <c r="Y3155">
        <v>110</v>
      </c>
      <c r="Z3155">
        <v>5</v>
      </c>
      <c r="AA3155">
        <v>5.2</v>
      </c>
      <c r="AB3155">
        <v>53.7</v>
      </c>
      <c r="AC3155">
        <v>86.6</v>
      </c>
      <c r="AD3155">
        <v>89.8</v>
      </c>
    </row>
    <row r="3156" spans="1:30" x14ac:dyDescent="0.25">
      <c r="A3156" t="str">
        <f t="shared" si="49"/>
        <v>2017/20185FemalePsychologyWest Midlands</v>
      </c>
      <c r="B3156" t="s">
        <v>218</v>
      </c>
      <c r="C3156" t="s">
        <v>251</v>
      </c>
      <c r="D3156">
        <v>5</v>
      </c>
      <c r="E3156" t="s">
        <v>6</v>
      </c>
      <c r="F3156" t="s">
        <v>12</v>
      </c>
      <c r="G3156" t="s">
        <v>215</v>
      </c>
      <c r="H3156" t="s">
        <v>215</v>
      </c>
      <c r="I3156" t="s">
        <v>215</v>
      </c>
      <c r="J3156" t="s">
        <v>215</v>
      </c>
      <c r="K3156" t="s">
        <v>215</v>
      </c>
      <c r="L3156" t="s">
        <v>215</v>
      </c>
      <c r="M3156" t="s">
        <v>215</v>
      </c>
      <c r="N3156" t="s">
        <v>215</v>
      </c>
      <c r="O3156" t="s">
        <v>215</v>
      </c>
      <c r="P3156" t="s">
        <v>215</v>
      </c>
      <c r="Q3156" t="s">
        <v>215</v>
      </c>
      <c r="R3156" t="s">
        <v>35</v>
      </c>
      <c r="S3156">
        <v>575</v>
      </c>
      <c r="T3156">
        <v>15300</v>
      </c>
      <c r="U3156">
        <v>20800</v>
      </c>
      <c r="V3156">
        <v>25900</v>
      </c>
      <c r="W3156">
        <v>845</v>
      </c>
      <c r="X3156">
        <v>0</v>
      </c>
      <c r="Y3156">
        <v>845</v>
      </c>
      <c r="Z3156">
        <v>6</v>
      </c>
      <c r="AA3156">
        <v>6.5</v>
      </c>
      <c r="AB3156">
        <v>69.3</v>
      </c>
      <c r="AC3156">
        <v>84.1</v>
      </c>
      <c r="AD3156">
        <v>87.6</v>
      </c>
    </row>
    <row r="3157" spans="1:30" x14ac:dyDescent="0.25">
      <c r="A3157" t="str">
        <f t="shared" si="49"/>
        <v>2017/20185FemalePsychologyYorkshire and the Humber</v>
      </c>
      <c r="B3157" t="s">
        <v>218</v>
      </c>
      <c r="C3157" t="s">
        <v>251</v>
      </c>
      <c r="D3157">
        <v>5</v>
      </c>
      <c r="E3157" t="s">
        <v>6</v>
      </c>
      <c r="F3157" t="s">
        <v>12</v>
      </c>
      <c r="G3157" t="s">
        <v>215</v>
      </c>
      <c r="H3157" t="s">
        <v>215</v>
      </c>
      <c r="I3157" t="s">
        <v>215</v>
      </c>
      <c r="J3157" t="s">
        <v>215</v>
      </c>
      <c r="K3157" t="s">
        <v>215</v>
      </c>
      <c r="L3157" t="s">
        <v>215</v>
      </c>
      <c r="M3157" t="s">
        <v>215</v>
      </c>
      <c r="N3157" t="s">
        <v>215</v>
      </c>
      <c r="O3157" t="s">
        <v>215</v>
      </c>
      <c r="P3157" t="s">
        <v>215</v>
      </c>
      <c r="Q3157" t="s">
        <v>215</v>
      </c>
      <c r="R3157" t="s">
        <v>33</v>
      </c>
      <c r="S3157">
        <v>535</v>
      </c>
      <c r="T3157">
        <v>16400</v>
      </c>
      <c r="U3157">
        <v>21500</v>
      </c>
      <c r="V3157">
        <v>25200</v>
      </c>
      <c r="W3157">
        <v>790</v>
      </c>
      <c r="X3157">
        <v>0</v>
      </c>
      <c r="Y3157">
        <v>790</v>
      </c>
      <c r="Z3157">
        <v>5.7</v>
      </c>
      <c r="AA3157">
        <v>4.8</v>
      </c>
      <c r="AB3157">
        <v>69.3</v>
      </c>
      <c r="AC3157">
        <v>86.3</v>
      </c>
      <c r="AD3157">
        <v>89.4</v>
      </c>
    </row>
    <row r="3158" spans="1:30" x14ac:dyDescent="0.25">
      <c r="A3158" t="str">
        <f t="shared" si="49"/>
        <v>2017/20185FemaleSociology, social policy and anthropologyAbroad</v>
      </c>
      <c r="B3158" t="s">
        <v>218</v>
      </c>
      <c r="C3158" t="s">
        <v>251</v>
      </c>
      <c r="D3158">
        <v>5</v>
      </c>
      <c r="E3158" t="s">
        <v>6</v>
      </c>
      <c r="F3158" t="s">
        <v>163</v>
      </c>
      <c r="G3158" t="s">
        <v>215</v>
      </c>
      <c r="H3158" t="s">
        <v>215</v>
      </c>
      <c r="I3158" t="s">
        <v>215</v>
      </c>
      <c r="J3158" t="s">
        <v>215</v>
      </c>
      <c r="K3158" t="s">
        <v>215</v>
      </c>
      <c r="L3158" t="s">
        <v>215</v>
      </c>
      <c r="M3158" t="s">
        <v>215</v>
      </c>
      <c r="N3158" t="s">
        <v>215</v>
      </c>
      <c r="O3158" t="s">
        <v>215</v>
      </c>
      <c r="P3158" t="s">
        <v>215</v>
      </c>
      <c r="Q3158" t="s">
        <v>215</v>
      </c>
      <c r="R3158" t="s">
        <v>255</v>
      </c>
      <c r="S3158" t="s">
        <v>216</v>
      </c>
      <c r="T3158" t="s">
        <v>216</v>
      </c>
      <c r="U3158" t="s">
        <v>216</v>
      </c>
      <c r="V3158" t="s">
        <v>216</v>
      </c>
      <c r="W3158">
        <v>60</v>
      </c>
      <c r="X3158">
        <v>0</v>
      </c>
      <c r="Y3158">
        <v>60</v>
      </c>
      <c r="Z3158">
        <v>68.2</v>
      </c>
      <c r="AA3158">
        <v>13.4</v>
      </c>
      <c r="AB3158">
        <v>18.399999999999999</v>
      </c>
      <c r="AC3158">
        <v>18.399999999999999</v>
      </c>
      <c r="AD3158">
        <v>18.399999999999999</v>
      </c>
    </row>
    <row r="3159" spans="1:30" x14ac:dyDescent="0.25">
      <c r="A3159" t="str">
        <f t="shared" si="49"/>
        <v>2017/20185FemaleSociology, social policy and anthropologyEast Midlands</v>
      </c>
      <c r="B3159" t="s">
        <v>218</v>
      </c>
      <c r="C3159" t="s">
        <v>251</v>
      </c>
      <c r="D3159">
        <v>5</v>
      </c>
      <c r="E3159" t="s">
        <v>6</v>
      </c>
      <c r="F3159" t="s">
        <v>163</v>
      </c>
      <c r="G3159" t="s">
        <v>215</v>
      </c>
      <c r="H3159" t="s">
        <v>215</v>
      </c>
      <c r="I3159" t="s">
        <v>215</v>
      </c>
      <c r="J3159" t="s">
        <v>215</v>
      </c>
      <c r="K3159" t="s">
        <v>215</v>
      </c>
      <c r="L3159" t="s">
        <v>215</v>
      </c>
      <c r="M3159" t="s">
        <v>215</v>
      </c>
      <c r="N3159" t="s">
        <v>215</v>
      </c>
      <c r="O3159" t="s">
        <v>215</v>
      </c>
      <c r="P3159" t="s">
        <v>215</v>
      </c>
      <c r="Q3159" t="s">
        <v>215</v>
      </c>
      <c r="R3159" t="s">
        <v>34</v>
      </c>
      <c r="S3159">
        <v>350</v>
      </c>
      <c r="T3159">
        <v>15300</v>
      </c>
      <c r="U3159">
        <v>21200</v>
      </c>
      <c r="V3159">
        <v>25600</v>
      </c>
      <c r="W3159">
        <v>475</v>
      </c>
      <c r="X3159">
        <v>0</v>
      </c>
      <c r="Y3159">
        <v>475</v>
      </c>
      <c r="Z3159">
        <v>7.3</v>
      </c>
      <c r="AA3159">
        <v>6.1</v>
      </c>
      <c r="AB3159">
        <v>75.8</v>
      </c>
      <c r="AC3159">
        <v>84.8</v>
      </c>
      <c r="AD3159">
        <v>86.6</v>
      </c>
    </row>
    <row r="3160" spans="1:30" x14ac:dyDescent="0.25">
      <c r="A3160" t="str">
        <f t="shared" si="49"/>
        <v>2017/20185FemaleSociology, social policy and anthropologyEast of England</v>
      </c>
      <c r="B3160" t="s">
        <v>218</v>
      </c>
      <c r="C3160" t="s">
        <v>251</v>
      </c>
      <c r="D3160">
        <v>5</v>
      </c>
      <c r="E3160" t="s">
        <v>6</v>
      </c>
      <c r="F3160" t="s">
        <v>163</v>
      </c>
      <c r="G3160" t="s">
        <v>215</v>
      </c>
      <c r="H3160" t="s">
        <v>215</v>
      </c>
      <c r="I3160" t="s">
        <v>215</v>
      </c>
      <c r="J3160" t="s">
        <v>215</v>
      </c>
      <c r="K3160" t="s">
        <v>215</v>
      </c>
      <c r="L3160" t="s">
        <v>215</v>
      </c>
      <c r="M3160" t="s">
        <v>215</v>
      </c>
      <c r="N3160" t="s">
        <v>215</v>
      </c>
      <c r="O3160" t="s">
        <v>215</v>
      </c>
      <c r="P3160" t="s">
        <v>215</v>
      </c>
      <c r="Q3160" t="s">
        <v>215</v>
      </c>
      <c r="R3160" t="s">
        <v>36</v>
      </c>
      <c r="S3160">
        <v>580</v>
      </c>
      <c r="T3160">
        <v>17200</v>
      </c>
      <c r="U3160">
        <v>23400</v>
      </c>
      <c r="V3160">
        <v>29600</v>
      </c>
      <c r="W3160">
        <v>780</v>
      </c>
      <c r="X3160">
        <v>0</v>
      </c>
      <c r="Y3160">
        <v>780</v>
      </c>
      <c r="Z3160">
        <v>5.3</v>
      </c>
      <c r="AA3160">
        <v>7.1</v>
      </c>
      <c r="AB3160">
        <v>76.3</v>
      </c>
      <c r="AC3160">
        <v>85.5</v>
      </c>
      <c r="AD3160">
        <v>87.6</v>
      </c>
    </row>
    <row r="3161" spans="1:30" x14ac:dyDescent="0.25">
      <c r="A3161" t="str">
        <f t="shared" si="49"/>
        <v>2017/20185FemaleSociology, social policy and anthropologyLondon</v>
      </c>
      <c r="B3161" t="s">
        <v>218</v>
      </c>
      <c r="C3161" t="s">
        <v>251</v>
      </c>
      <c r="D3161">
        <v>5</v>
      </c>
      <c r="E3161" t="s">
        <v>6</v>
      </c>
      <c r="F3161" t="s">
        <v>163</v>
      </c>
      <c r="G3161" t="s">
        <v>215</v>
      </c>
      <c r="H3161" t="s">
        <v>215</v>
      </c>
      <c r="I3161" t="s">
        <v>215</v>
      </c>
      <c r="J3161" t="s">
        <v>215</v>
      </c>
      <c r="K3161" t="s">
        <v>215</v>
      </c>
      <c r="L3161" t="s">
        <v>215</v>
      </c>
      <c r="M3161" t="s">
        <v>215</v>
      </c>
      <c r="N3161" t="s">
        <v>215</v>
      </c>
      <c r="O3161" t="s">
        <v>215</v>
      </c>
      <c r="P3161" t="s">
        <v>215</v>
      </c>
      <c r="Q3161" t="s">
        <v>215</v>
      </c>
      <c r="R3161" t="s">
        <v>37</v>
      </c>
      <c r="S3161">
        <v>1255</v>
      </c>
      <c r="T3161">
        <v>20400</v>
      </c>
      <c r="U3161">
        <v>27400</v>
      </c>
      <c r="V3161">
        <v>33600</v>
      </c>
      <c r="W3161">
        <v>1740</v>
      </c>
      <c r="X3161">
        <v>0</v>
      </c>
      <c r="Y3161">
        <v>1740</v>
      </c>
      <c r="Z3161">
        <v>6.7</v>
      </c>
      <c r="AA3161">
        <v>7.4</v>
      </c>
      <c r="AB3161">
        <v>74.900000000000006</v>
      </c>
      <c r="AC3161">
        <v>83.5</v>
      </c>
      <c r="AD3161">
        <v>85.9</v>
      </c>
    </row>
    <row r="3162" spans="1:30" x14ac:dyDescent="0.25">
      <c r="A3162" t="str">
        <f t="shared" si="49"/>
        <v>2017/20185FemaleSociology, social policy and anthropologyNorth East</v>
      </c>
      <c r="B3162" t="s">
        <v>218</v>
      </c>
      <c r="C3162" t="s">
        <v>251</v>
      </c>
      <c r="D3162">
        <v>5</v>
      </c>
      <c r="E3162" t="s">
        <v>6</v>
      </c>
      <c r="F3162" t="s">
        <v>163</v>
      </c>
      <c r="G3162" t="s">
        <v>215</v>
      </c>
      <c r="H3162" t="s">
        <v>215</v>
      </c>
      <c r="I3162" t="s">
        <v>215</v>
      </c>
      <c r="J3162" t="s">
        <v>215</v>
      </c>
      <c r="K3162" t="s">
        <v>215</v>
      </c>
      <c r="L3162" t="s">
        <v>215</v>
      </c>
      <c r="M3162" t="s">
        <v>215</v>
      </c>
      <c r="N3162" t="s">
        <v>215</v>
      </c>
      <c r="O3162" t="s">
        <v>215</v>
      </c>
      <c r="P3162" t="s">
        <v>215</v>
      </c>
      <c r="Q3162" t="s">
        <v>215</v>
      </c>
      <c r="R3162" t="s">
        <v>31</v>
      </c>
      <c r="S3162">
        <v>205</v>
      </c>
      <c r="T3162">
        <v>15000</v>
      </c>
      <c r="U3162">
        <v>19700</v>
      </c>
      <c r="V3162">
        <v>24100</v>
      </c>
      <c r="W3162">
        <v>285</v>
      </c>
      <c r="X3162">
        <v>0</v>
      </c>
      <c r="Y3162">
        <v>285</v>
      </c>
      <c r="Z3162">
        <v>4.7</v>
      </c>
      <c r="AA3162">
        <v>5</v>
      </c>
      <c r="AB3162">
        <v>75.099999999999994</v>
      </c>
      <c r="AC3162">
        <v>87.8</v>
      </c>
      <c r="AD3162">
        <v>90.3</v>
      </c>
    </row>
    <row r="3163" spans="1:30" x14ac:dyDescent="0.25">
      <c r="A3163" t="str">
        <f t="shared" si="49"/>
        <v>2017/20185FemaleSociology, social policy and anthropologyNorth West</v>
      </c>
      <c r="B3163" t="s">
        <v>218</v>
      </c>
      <c r="C3163" t="s">
        <v>251</v>
      </c>
      <c r="D3163">
        <v>5</v>
      </c>
      <c r="E3163" t="s">
        <v>6</v>
      </c>
      <c r="F3163" t="s">
        <v>163</v>
      </c>
      <c r="G3163" t="s">
        <v>215</v>
      </c>
      <c r="H3163" t="s">
        <v>215</v>
      </c>
      <c r="I3163" t="s">
        <v>215</v>
      </c>
      <c r="J3163" t="s">
        <v>215</v>
      </c>
      <c r="K3163" t="s">
        <v>215</v>
      </c>
      <c r="L3163" t="s">
        <v>215</v>
      </c>
      <c r="M3163" t="s">
        <v>215</v>
      </c>
      <c r="N3163" t="s">
        <v>215</v>
      </c>
      <c r="O3163" t="s">
        <v>215</v>
      </c>
      <c r="P3163" t="s">
        <v>215</v>
      </c>
      <c r="Q3163" t="s">
        <v>215</v>
      </c>
      <c r="R3163" t="s">
        <v>32</v>
      </c>
      <c r="S3163">
        <v>630</v>
      </c>
      <c r="T3163">
        <v>14600</v>
      </c>
      <c r="U3163">
        <v>19700</v>
      </c>
      <c r="V3163">
        <v>24800</v>
      </c>
      <c r="W3163">
        <v>895</v>
      </c>
      <c r="X3163">
        <v>0</v>
      </c>
      <c r="Y3163">
        <v>895</v>
      </c>
      <c r="Z3163">
        <v>6.7</v>
      </c>
      <c r="AA3163">
        <v>6.8</v>
      </c>
      <c r="AB3163">
        <v>71.900000000000006</v>
      </c>
      <c r="AC3163">
        <v>83.8</v>
      </c>
      <c r="AD3163">
        <v>86.5</v>
      </c>
    </row>
    <row r="3164" spans="1:30" x14ac:dyDescent="0.25">
      <c r="A3164" t="str">
        <f t="shared" si="49"/>
        <v>2017/20185FemaleSociology, social policy and anthropologyNorthern Ireland</v>
      </c>
      <c r="B3164" t="s">
        <v>218</v>
      </c>
      <c r="C3164" t="s">
        <v>251</v>
      </c>
      <c r="D3164">
        <v>5</v>
      </c>
      <c r="E3164" t="s">
        <v>6</v>
      </c>
      <c r="F3164" t="s">
        <v>163</v>
      </c>
      <c r="G3164" t="s">
        <v>215</v>
      </c>
      <c r="H3164" t="s">
        <v>215</v>
      </c>
      <c r="I3164" t="s">
        <v>215</v>
      </c>
      <c r="J3164" t="s">
        <v>215</v>
      </c>
      <c r="K3164" t="s">
        <v>215</v>
      </c>
      <c r="L3164" t="s">
        <v>215</v>
      </c>
      <c r="M3164" t="s">
        <v>215</v>
      </c>
      <c r="N3164" t="s">
        <v>215</v>
      </c>
      <c r="O3164" t="s">
        <v>215</v>
      </c>
      <c r="P3164" t="s">
        <v>215</v>
      </c>
      <c r="Q3164" t="s">
        <v>215</v>
      </c>
      <c r="R3164" t="s">
        <v>256</v>
      </c>
      <c r="S3164">
        <v>25</v>
      </c>
      <c r="T3164">
        <v>13900</v>
      </c>
      <c r="U3164">
        <v>18600</v>
      </c>
      <c r="V3164">
        <v>27400</v>
      </c>
      <c r="W3164">
        <v>40</v>
      </c>
      <c r="X3164">
        <v>0</v>
      </c>
      <c r="Y3164">
        <v>40</v>
      </c>
      <c r="Z3164">
        <v>8.4</v>
      </c>
      <c r="AA3164">
        <v>2.7</v>
      </c>
      <c r="AB3164">
        <v>75.2</v>
      </c>
      <c r="AC3164">
        <v>88.9</v>
      </c>
      <c r="AD3164">
        <v>88.9</v>
      </c>
    </row>
    <row r="3165" spans="1:30" x14ac:dyDescent="0.25">
      <c r="A3165" t="str">
        <f t="shared" si="49"/>
        <v>2017/20185FemaleSociology, social policy and anthropologyScotland</v>
      </c>
      <c r="B3165" t="s">
        <v>218</v>
      </c>
      <c r="C3165" t="s">
        <v>251</v>
      </c>
      <c r="D3165">
        <v>5</v>
      </c>
      <c r="E3165" t="s">
        <v>6</v>
      </c>
      <c r="F3165" t="s">
        <v>163</v>
      </c>
      <c r="G3165" t="s">
        <v>215</v>
      </c>
      <c r="H3165" t="s">
        <v>215</v>
      </c>
      <c r="I3165" t="s">
        <v>215</v>
      </c>
      <c r="J3165" t="s">
        <v>215</v>
      </c>
      <c r="K3165" t="s">
        <v>215</v>
      </c>
      <c r="L3165" t="s">
        <v>215</v>
      </c>
      <c r="M3165" t="s">
        <v>215</v>
      </c>
      <c r="N3165" t="s">
        <v>215</v>
      </c>
      <c r="O3165" t="s">
        <v>215</v>
      </c>
      <c r="P3165" t="s">
        <v>215</v>
      </c>
      <c r="Q3165" t="s">
        <v>215</v>
      </c>
      <c r="R3165" t="s">
        <v>257</v>
      </c>
      <c r="S3165">
        <v>40</v>
      </c>
      <c r="T3165">
        <v>17900</v>
      </c>
      <c r="U3165">
        <v>23000</v>
      </c>
      <c r="V3165">
        <v>30700</v>
      </c>
      <c r="W3165">
        <v>65</v>
      </c>
      <c r="X3165">
        <v>0</v>
      </c>
      <c r="Y3165">
        <v>65</v>
      </c>
      <c r="Z3165">
        <v>16.3</v>
      </c>
      <c r="AA3165">
        <v>6.2</v>
      </c>
      <c r="AB3165">
        <v>66.2</v>
      </c>
      <c r="AC3165">
        <v>74.400000000000006</v>
      </c>
      <c r="AD3165">
        <v>77.5</v>
      </c>
    </row>
    <row r="3166" spans="1:30" x14ac:dyDescent="0.25">
      <c r="A3166" t="str">
        <f t="shared" si="49"/>
        <v>2017/20185FemaleSociology, social policy and anthropologySouth East</v>
      </c>
      <c r="B3166" t="s">
        <v>218</v>
      </c>
      <c r="C3166" t="s">
        <v>251</v>
      </c>
      <c r="D3166">
        <v>5</v>
      </c>
      <c r="E3166" t="s">
        <v>6</v>
      </c>
      <c r="F3166" t="s">
        <v>163</v>
      </c>
      <c r="G3166" t="s">
        <v>215</v>
      </c>
      <c r="H3166" t="s">
        <v>215</v>
      </c>
      <c r="I3166" t="s">
        <v>215</v>
      </c>
      <c r="J3166" t="s">
        <v>215</v>
      </c>
      <c r="K3166" t="s">
        <v>215</v>
      </c>
      <c r="L3166" t="s">
        <v>215</v>
      </c>
      <c r="M3166" t="s">
        <v>215</v>
      </c>
      <c r="N3166" t="s">
        <v>215</v>
      </c>
      <c r="O3166" t="s">
        <v>215</v>
      </c>
      <c r="P3166" t="s">
        <v>215</v>
      </c>
      <c r="Q3166" t="s">
        <v>215</v>
      </c>
      <c r="R3166" t="s">
        <v>38</v>
      </c>
      <c r="S3166">
        <v>680</v>
      </c>
      <c r="T3166">
        <v>18600</v>
      </c>
      <c r="U3166">
        <v>24800</v>
      </c>
      <c r="V3166">
        <v>30700</v>
      </c>
      <c r="W3166">
        <v>930</v>
      </c>
      <c r="X3166">
        <v>0</v>
      </c>
      <c r="Y3166">
        <v>930</v>
      </c>
      <c r="Z3166">
        <v>7.1</v>
      </c>
      <c r="AA3166">
        <v>6.9</v>
      </c>
      <c r="AB3166">
        <v>74.900000000000006</v>
      </c>
      <c r="AC3166">
        <v>84</v>
      </c>
      <c r="AD3166">
        <v>86.1</v>
      </c>
    </row>
    <row r="3167" spans="1:30" x14ac:dyDescent="0.25">
      <c r="A3167" t="str">
        <f t="shared" si="49"/>
        <v>2017/20185FemaleSociology, social policy and anthropologySouth West</v>
      </c>
      <c r="B3167" t="s">
        <v>218</v>
      </c>
      <c r="C3167" t="s">
        <v>251</v>
      </c>
      <c r="D3167">
        <v>5</v>
      </c>
      <c r="E3167" t="s">
        <v>6</v>
      </c>
      <c r="F3167" t="s">
        <v>163</v>
      </c>
      <c r="G3167" t="s">
        <v>215</v>
      </c>
      <c r="H3167" t="s">
        <v>215</v>
      </c>
      <c r="I3167" t="s">
        <v>215</v>
      </c>
      <c r="J3167" t="s">
        <v>215</v>
      </c>
      <c r="K3167" t="s">
        <v>215</v>
      </c>
      <c r="L3167" t="s">
        <v>215</v>
      </c>
      <c r="M3167" t="s">
        <v>215</v>
      </c>
      <c r="N3167" t="s">
        <v>215</v>
      </c>
      <c r="O3167" t="s">
        <v>215</v>
      </c>
      <c r="P3167" t="s">
        <v>215</v>
      </c>
      <c r="Q3167" t="s">
        <v>215</v>
      </c>
      <c r="R3167" t="s">
        <v>39</v>
      </c>
      <c r="S3167">
        <v>320</v>
      </c>
      <c r="T3167">
        <v>16400</v>
      </c>
      <c r="U3167">
        <v>21500</v>
      </c>
      <c r="V3167">
        <v>25900</v>
      </c>
      <c r="W3167">
        <v>445</v>
      </c>
      <c r="X3167">
        <v>0</v>
      </c>
      <c r="Y3167">
        <v>445</v>
      </c>
      <c r="Z3167">
        <v>6.3</v>
      </c>
      <c r="AA3167">
        <v>6.9</v>
      </c>
      <c r="AB3167">
        <v>76.7</v>
      </c>
      <c r="AC3167">
        <v>85.7</v>
      </c>
      <c r="AD3167">
        <v>86.8</v>
      </c>
    </row>
    <row r="3168" spans="1:30" x14ac:dyDescent="0.25">
      <c r="A3168" t="str">
        <f t="shared" si="49"/>
        <v>2017/20185FemaleSociology, social policy and anthropologyWales</v>
      </c>
      <c r="B3168" t="s">
        <v>218</v>
      </c>
      <c r="C3168" t="s">
        <v>251</v>
      </c>
      <c r="D3168">
        <v>5</v>
      </c>
      <c r="E3168" t="s">
        <v>6</v>
      </c>
      <c r="F3168" t="s">
        <v>163</v>
      </c>
      <c r="G3168" t="s">
        <v>215</v>
      </c>
      <c r="H3168" t="s">
        <v>215</v>
      </c>
      <c r="I3168" t="s">
        <v>215</v>
      </c>
      <c r="J3168" t="s">
        <v>215</v>
      </c>
      <c r="K3168" t="s">
        <v>215</v>
      </c>
      <c r="L3168" t="s">
        <v>215</v>
      </c>
      <c r="M3168" t="s">
        <v>215</v>
      </c>
      <c r="N3168" t="s">
        <v>215</v>
      </c>
      <c r="O3168" t="s">
        <v>215</v>
      </c>
      <c r="P3168" t="s">
        <v>215</v>
      </c>
      <c r="Q3168" t="s">
        <v>215</v>
      </c>
      <c r="R3168" t="s">
        <v>259</v>
      </c>
      <c r="S3168">
        <v>50</v>
      </c>
      <c r="T3168">
        <v>15700</v>
      </c>
      <c r="U3168">
        <v>19300</v>
      </c>
      <c r="V3168">
        <v>23700</v>
      </c>
      <c r="W3168">
        <v>80</v>
      </c>
      <c r="X3168">
        <v>0</v>
      </c>
      <c r="Y3168">
        <v>80</v>
      </c>
      <c r="Z3168">
        <v>10.199999999999999</v>
      </c>
      <c r="AA3168">
        <v>2.2999999999999998</v>
      </c>
      <c r="AB3168">
        <v>68.099999999999994</v>
      </c>
      <c r="AC3168">
        <v>84.1</v>
      </c>
      <c r="AD3168">
        <v>87.5</v>
      </c>
    </row>
    <row r="3169" spans="1:30" x14ac:dyDescent="0.25">
      <c r="A3169" t="str">
        <f t="shared" si="49"/>
        <v>2017/20185FemaleSociology, social policy and anthropologyWest Midlands</v>
      </c>
      <c r="B3169" t="s">
        <v>218</v>
      </c>
      <c r="C3169" t="s">
        <v>251</v>
      </c>
      <c r="D3169">
        <v>5</v>
      </c>
      <c r="E3169" t="s">
        <v>6</v>
      </c>
      <c r="F3169" t="s">
        <v>163</v>
      </c>
      <c r="G3169" t="s">
        <v>215</v>
      </c>
      <c r="H3169" t="s">
        <v>215</v>
      </c>
      <c r="I3169" t="s">
        <v>215</v>
      </c>
      <c r="J3169" t="s">
        <v>215</v>
      </c>
      <c r="K3169" t="s">
        <v>215</v>
      </c>
      <c r="L3169" t="s">
        <v>215</v>
      </c>
      <c r="M3169" t="s">
        <v>215</v>
      </c>
      <c r="N3169" t="s">
        <v>215</v>
      </c>
      <c r="O3169" t="s">
        <v>215</v>
      </c>
      <c r="P3169" t="s">
        <v>215</v>
      </c>
      <c r="Q3169" t="s">
        <v>215</v>
      </c>
      <c r="R3169" t="s">
        <v>35</v>
      </c>
      <c r="S3169">
        <v>400</v>
      </c>
      <c r="T3169">
        <v>16400</v>
      </c>
      <c r="U3169">
        <v>21900</v>
      </c>
      <c r="V3169">
        <v>27000</v>
      </c>
      <c r="W3169">
        <v>565</v>
      </c>
      <c r="X3169">
        <v>0</v>
      </c>
      <c r="Y3169">
        <v>565</v>
      </c>
      <c r="Z3169">
        <v>6.9</v>
      </c>
      <c r="AA3169">
        <v>7.4</v>
      </c>
      <c r="AB3169">
        <v>72</v>
      </c>
      <c r="AC3169">
        <v>83.3</v>
      </c>
      <c r="AD3169">
        <v>85.6</v>
      </c>
    </row>
    <row r="3170" spans="1:30" x14ac:dyDescent="0.25">
      <c r="A3170" t="str">
        <f t="shared" si="49"/>
        <v>2017/20185FemaleSociology, social policy and anthropologyYorkshire and the Humber</v>
      </c>
      <c r="B3170" t="s">
        <v>218</v>
      </c>
      <c r="C3170" t="s">
        <v>251</v>
      </c>
      <c r="D3170">
        <v>5</v>
      </c>
      <c r="E3170" t="s">
        <v>6</v>
      </c>
      <c r="F3170" t="s">
        <v>163</v>
      </c>
      <c r="G3170" t="s">
        <v>215</v>
      </c>
      <c r="H3170" t="s">
        <v>215</v>
      </c>
      <c r="I3170" t="s">
        <v>215</v>
      </c>
      <c r="J3170" t="s">
        <v>215</v>
      </c>
      <c r="K3170" t="s">
        <v>215</v>
      </c>
      <c r="L3170" t="s">
        <v>215</v>
      </c>
      <c r="M3170" t="s">
        <v>215</v>
      </c>
      <c r="N3170" t="s">
        <v>215</v>
      </c>
      <c r="O3170" t="s">
        <v>215</v>
      </c>
      <c r="P3170" t="s">
        <v>215</v>
      </c>
      <c r="Q3170" t="s">
        <v>215</v>
      </c>
      <c r="R3170" t="s">
        <v>33</v>
      </c>
      <c r="S3170">
        <v>450</v>
      </c>
      <c r="T3170">
        <v>16400</v>
      </c>
      <c r="U3170">
        <v>21200</v>
      </c>
      <c r="V3170">
        <v>25600</v>
      </c>
      <c r="W3170">
        <v>610</v>
      </c>
      <c r="X3170">
        <v>0</v>
      </c>
      <c r="Y3170">
        <v>610</v>
      </c>
      <c r="Z3170">
        <v>5.2</v>
      </c>
      <c r="AA3170">
        <v>6.7</v>
      </c>
      <c r="AB3170">
        <v>75.8</v>
      </c>
      <c r="AC3170">
        <v>86.4</v>
      </c>
      <c r="AD3170">
        <v>88.1</v>
      </c>
    </row>
    <row r="3171" spans="1:30" x14ac:dyDescent="0.25">
      <c r="A3171" t="str">
        <f t="shared" si="49"/>
        <v>2017/20185FemaleSport and exercise sciencesAbroad</v>
      </c>
      <c r="B3171" t="s">
        <v>218</v>
      </c>
      <c r="C3171" t="s">
        <v>251</v>
      </c>
      <c r="D3171">
        <v>5</v>
      </c>
      <c r="E3171" t="s">
        <v>6</v>
      </c>
      <c r="F3171" t="s">
        <v>144</v>
      </c>
      <c r="G3171" t="s">
        <v>215</v>
      </c>
      <c r="H3171" t="s">
        <v>215</v>
      </c>
      <c r="I3171" t="s">
        <v>215</v>
      </c>
      <c r="J3171" t="s">
        <v>215</v>
      </c>
      <c r="K3171" t="s">
        <v>215</v>
      </c>
      <c r="L3171" t="s">
        <v>215</v>
      </c>
      <c r="M3171" t="s">
        <v>215</v>
      </c>
      <c r="N3171" t="s">
        <v>215</v>
      </c>
      <c r="O3171" t="s">
        <v>215</v>
      </c>
      <c r="P3171" t="s">
        <v>215</v>
      </c>
      <c r="Q3171" t="s">
        <v>215</v>
      </c>
      <c r="R3171" t="s">
        <v>255</v>
      </c>
      <c r="S3171" t="s">
        <v>216</v>
      </c>
      <c r="T3171" t="s">
        <v>216</v>
      </c>
      <c r="U3171" t="s">
        <v>216</v>
      </c>
      <c r="V3171" t="s">
        <v>216</v>
      </c>
      <c r="W3171">
        <v>25</v>
      </c>
      <c r="X3171">
        <v>0</v>
      </c>
      <c r="Y3171">
        <v>25</v>
      </c>
      <c r="Z3171">
        <v>63</v>
      </c>
      <c r="AA3171">
        <v>5.6</v>
      </c>
      <c r="AB3171">
        <v>24.1</v>
      </c>
      <c r="AC3171">
        <v>27.8</v>
      </c>
      <c r="AD3171">
        <v>31.5</v>
      </c>
    </row>
    <row r="3172" spans="1:30" x14ac:dyDescent="0.25">
      <c r="A3172" t="str">
        <f t="shared" si="49"/>
        <v>2017/20185FemaleSport and exercise sciencesEast Midlands</v>
      </c>
      <c r="B3172" t="s">
        <v>218</v>
      </c>
      <c r="C3172" t="s">
        <v>251</v>
      </c>
      <c r="D3172">
        <v>5</v>
      </c>
      <c r="E3172" t="s">
        <v>6</v>
      </c>
      <c r="F3172" t="s">
        <v>144</v>
      </c>
      <c r="G3172" t="s">
        <v>215</v>
      </c>
      <c r="H3172" t="s">
        <v>215</v>
      </c>
      <c r="I3172" t="s">
        <v>215</v>
      </c>
      <c r="J3172" t="s">
        <v>215</v>
      </c>
      <c r="K3172" t="s">
        <v>215</v>
      </c>
      <c r="L3172" t="s">
        <v>215</v>
      </c>
      <c r="M3172" t="s">
        <v>215</v>
      </c>
      <c r="N3172" t="s">
        <v>215</v>
      </c>
      <c r="O3172" t="s">
        <v>215</v>
      </c>
      <c r="P3172" t="s">
        <v>215</v>
      </c>
      <c r="Q3172" t="s">
        <v>215</v>
      </c>
      <c r="R3172" t="s">
        <v>34</v>
      </c>
      <c r="S3172">
        <v>210</v>
      </c>
      <c r="T3172">
        <v>16800</v>
      </c>
      <c r="U3172">
        <v>21500</v>
      </c>
      <c r="V3172">
        <v>26600</v>
      </c>
      <c r="W3172">
        <v>255</v>
      </c>
      <c r="X3172">
        <v>0</v>
      </c>
      <c r="Y3172">
        <v>255</v>
      </c>
      <c r="Z3172">
        <v>4.8</v>
      </c>
      <c r="AA3172">
        <v>2.5</v>
      </c>
      <c r="AB3172">
        <v>83.5</v>
      </c>
      <c r="AC3172">
        <v>91.6</v>
      </c>
      <c r="AD3172">
        <v>92.7</v>
      </c>
    </row>
    <row r="3173" spans="1:30" x14ac:dyDescent="0.25">
      <c r="A3173" t="str">
        <f t="shared" si="49"/>
        <v>2017/20185FemaleSport and exercise sciencesEast of England</v>
      </c>
      <c r="B3173" t="s">
        <v>218</v>
      </c>
      <c r="C3173" t="s">
        <v>251</v>
      </c>
      <c r="D3173">
        <v>5</v>
      </c>
      <c r="E3173" t="s">
        <v>6</v>
      </c>
      <c r="F3173" t="s">
        <v>144</v>
      </c>
      <c r="G3173" t="s">
        <v>215</v>
      </c>
      <c r="H3173" t="s">
        <v>215</v>
      </c>
      <c r="I3173" t="s">
        <v>215</v>
      </c>
      <c r="J3173" t="s">
        <v>215</v>
      </c>
      <c r="K3173" t="s">
        <v>215</v>
      </c>
      <c r="L3173" t="s">
        <v>215</v>
      </c>
      <c r="M3173" t="s">
        <v>215</v>
      </c>
      <c r="N3173" t="s">
        <v>215</v>
      </c>
      <c r="O3173" t="s">
        <v>215</v>
      </c>
      <c r="P3173" t="s">
        <v>215</v>
      </c>
      <c r="Q3173" t="s">
        <v>215</v>
      </c>
      <c r="R3173" t="s">
        <v>36</v>
      </c>
      <c r="S3173">
        <v>245</v>
      </c>
      <c r="T3173">
        <v>20100</v>
      </c>
      <c r="U3173">
        <v>25900</v>
      </c>
      <c r="V3173">
        <v>30300</v>
      </c>
      <c r="W3173">
        <v>310</v>
      </c>
      <c r="X3173">
        <v>0</v>
      </c>
      <c r="Y3173">
        <v>310</v>
      </c>
      <c r="Z3173">
        <v>4.3</v>
      </c>
      <c r="AA3173">
        <v>3.6</v>
      </c>
      <c r="AB3173">
        <v>80.7</v>
      </c>
      <c r="AC3173">
        <v>90.7</v>
      </c>
      <c r="AD3173">
        <v>92.2</v>
      </c>
    </row>
    <row r="3174" spans="1:30" x14ac:dyDescent="0.25">
      <c r="A3174" t="str">
        <f t="shared" si="49"/>
        <v>2017/20185FemaleSport and exercise sciencesLondon</v>
      </c>
      <c r="B3174" t="s">
        <v>218</v>
      </c>
      <c r="C3174" t="s">
        <v>251</v>
      </c>
      <c r="D3174">
        <v>5</v>
      </c>
      <c r="E3174" t="s">
        <v>6</v>
      </c>
      <c r="F3174" t="s">
        <v>144</v>
      </c>
      <c r="G3174" t="s">
        <v>215</v>
      </c>
      <c r="H3174" t="s">
        <v>215</v>
      </c>
      <c r="I3174" t="s">
        <v>215</v>
      </c>
      <c r="J3174" t="s">
        <v>215</v>
      </c>
      <c r="K3174" t="s">
        <v>215</v>
      </c>
      <c r="L3174" t="s">
        <v>215</v>
      </c>
      <c r="M3174" t="s">
        <v>215</v>
      </c>
      <c r="N3174" t="s">
        <v>215</v>
      </c>
      <c r="O3174" t="s">
        <v>215</v>
      </c>
      <c r="P3174" t="s">
        <v>215</v>
      </c>
      <c r="Q3174" t="s">
        <v>215</v>
      </c>
      <c r="R3174" t="s">
        <v>37</v>
      </c>
      <c r="S3174">
        <v>265</v>
      </c>
      <c r="T3174">
        <v>24100</v>
      </c>
      <c r="U3174">
        <v>29900</v>
      </c>
      <c r="V3174">
        <v>35400</v>
      </c>
      <c r="W3174">
        <v>355</v>
      </c>
      <c r="X3174">
        <v>0</v>
      </c>
      <c r="Y3174">
        <v>355</v>
      </c>
      <c r="Z3174">
        <v>5.8</v>
      </c>
      <c r="AA3174">
        <v>6.1</v>
      </c>
      <c r="AB3174">
        <v>76.5</v>
      </c>
      <c r="AC3174">
        <v>86.3</v>
      </c>
      <c r="AD3174">
        <v>88.2</v>
      </c>
    </row>
    <row r="3175" spans="1:30" x14ac:dyDescent="0.25">
      <c r="A3175" t="str">
        <f t="shared" si="49"/>
        <v>2017/20185FemaleSport and exercise sciencesNorth East</v>
      </c>
      <c r="B3175" t="s">
        <v>218</v>
      </c>
      <c r="C3175" t="s">
        <v>251</v>
      </c>
      <c r="D3175">
        <v>5</v>
      </c>
      <c r="E3175" t="s">
        <v>6</v>
      </c>
      <c r="F3175" t="s">
        <v>144</v>
      </c>
      <c r="G3175" t="s">
        <v>215</v>
      </c>
      <c r="H3175" t="s">
        <v>215</v>
      </c>
      <c r="I3175" t="s">
        <v>215</v>
      </c>
      <c r="J3175" t="s">
        <v>215</v>
      </c>
      <c r="K3175" t="s">
        <v>215</v>
      </c>
      <c r="L3175" t="s">
        <v>215</v>
      </c>
      <c r="M3175" t="s">
        <v>215</v>
      </c>
      <c r="N3175" t="s">
        <v>215</v>
      </c>
      <c r="O3175" t="s">
        <v>215</v>
      </c>
      <c r="P3175" t="s">
        <v>215</v>
      </c>
      <c r="Q3175" t="s">
        <v>215</v>
      </c>
      <c r="R3175" t="s">
        <v>31</v>
      </c>
      <c r="S3175">
        <v>140</v>
      </c>
      <c r="T3175">
        <v>15000</v>
      </c>
      <c r="U3175">
        <v>19700</v>
      </c>
      <c r="V3175">
        <v>24800</v>
      </c>
      <c r="W3175">
        <v>195</v>
      </c>
      <c r="X3175">
        <v>0</v>
      </c>
      <c r="Y3175">
        <v>195</v>
      </c>
      <c r="Z3175">
        <v>9.8000000000000007</v>
      </c>
      <c r="AA3175">
        <v>2.8</v>
      </c>
      <c r="AB3175">
        <v>75.900000000000006</v>
      </c>
      <c r="AC3175">
        <v>84.8</v>
      </c>
      <c r="AD3175">
        <v>87.4</v>
      </c>
    </row>
    <row r="3176" spans="1:30" x14ac:dyDescent="0.25">
      <c r="A3176" t="str">
        <f t="shared" si="49"/>
        <v>2017/20185FemaleSport and exercise sciencesNorth West</v>
      </c>
      <c r="B3176" t="s">
        <v>218</v>
      </c>
      <c r="C3176" t="s">
        <v>251</v>
      </c>
      <c r="D3176">
        <v>5</v>
      </c>
      <c r="E3176" t="s">
        <v>6</v>
      </c>
      <c r="F3176" t="s">
        <v>144</v>
      </c>
      <c r="G3176" t="s">
        <v>215</v>
      </c>
      <c r="H3176" t="s">
        <v>215</v>
      </c>
      <c r="I3176" t="s">
        <v>215</v>
      </c>
      <c r="J3176" t="s">
        <v>215</v>
      </c>
      <c r="K3176" t="s">
        <v>215</v>
      </c>
      <c r="L3176" t="s">
        <v>215</v>
      </c>
      <c r="M3176" t="s">
        <v>215</v>
      </c>
      <c r="N3176" t="s">
        <v>215</v>
      </c>
      <c r="O3176" t="s">
        <v>215</v>
      </c>
      <c r="P3176" t="s">
        <v>215</v>
      </c>
      <c r="Q3176" t="s">
        <v>215</v>
      </c>
      <c r="R3176" t="s">
        <v>32</v>
      </c>
      <c r="S3176">
        <v>275</v>
      </c>
      <c r="T3176">
        <v>16400</v>
      </c>
      <c r="U3176">
        <v>21500</v>
      </c>
      <c r="V3176">
        <v>25900</v>
      </c>
      <c r="W3176">
        <v>375</v>
      </c>
      <c r="X3176">
        <v>0</v>
      </c>
      <c r="Y3176">
        <v>375</v>
      </c>
      <c r="Z3176">
        <v>8</v>
      </c>
      <c r="AA3176">
        <v>5.5</v>
      </c>
      <c r="AB3176">
        <v>75.400000000000006</v>
      </c>
      <c r="AC3176">
        <v>84.9</v>
      </c>
      <c r="AD3176">
        <v>86.5</v>
      </c>
    </row>
    <row r="3177" spans="1:30" x14ac:dyDescent="0.25">
      <c r="A3177" t="str">
        <f t="shared" si="49"/>
        <v>2017/20185FemaleSport and exercise sciencesNorthern Ireland</v>
      </c>
      <c r="B3177" t="s">
        <v>218</v>
      </c>
      <c r="C3177" t="s">
        <v>251</v>
      </c>
      <c r="D3177">
        <v>5</v>
      </c>
      <c r="E3177" t="s">
        <v>6</v>
      </c>
      <c r="F3177" t="s">
        <v>144</v>
      </c>
      <c r="G3177" t="s">
        <v>215</v>
      </c>
      <c r="H3177" t="s">
        <v>215</v>
      </c>
      <c r="I3177" t="s">
        <v>215</v>
      </c>
      <c r="J3177" t="s">
        <v>215</v>
      </c>
      <c r="K3177" t="s">
        <v>215</v>
      </c>
      <c r="L3177" t="s">
        <v>215</v>
      </c>
      <c r="M3177" t="s">
        <v>215</v>
      </c>
      <c r="N3177" t="s">
        <v>215</v>
      </c>
      <c r="O3177" t="s">
        <v>215</v>
      </c>
      <c r="P3177" t="s">
        <v>215</v>
      </c>
      <c r="Q3177" t="s">
        <v>215</v>
      </c>
      <c r="R3177" t="s">
        <v>256</v>
      </c>
      <c r="S3177">
        <v>15</v>
      </c>
      <c r="T3177">
        <v>13500</v>
      </c>
      <c r="U3177">
        <v>16100</v>
      </c>
      <c r="V3177">
        <v>21900</v>
      </c>
      <c r="W3177">
        <v>20</v>
      </c>
      <c r="X3177">
        <v>0</v>
      </c>
      <c r="Y3177">
        <v>20</v>
      </c>
      <c r="Z3177">
        <v>0</v>
      </c>
      <c r="AA3177">
        <v>11.4</v>
      </c>
      <c r="AB3177">
        <v>82.9</v>
      </c>
      <c r="AC3177">
        <v>88.6</v>
      </c>
      <c r="AD3177">
        <v>88.6</v>
      </c>
    </row>
    <row r="3178" spans="1:30" x14ac:dyDescent="0.25">
      <c r="A3178" t="str">
        <f t="shared" si="49"/>
        <v>2017/20185FemaleSport and exercise sciencesScotland</v>
      </c>
      <c r="B3178" t="s">
        <v>218</v>
      </c>
      <c r="C3178" t="s">
        <v>251</v>
      </c>
      <c r="D3178">
        <v>5</v>
      </c>
      <c r="E3178" t="s">
        <v>6</v>
      </c>
      <c r="F3178" t="s">
        <v>144</v>
      </c>
      <c r="G3178" t="s">
        <v>215</v>
      </c>
      <c r="H3178" t="s">
        <v>215</v>
      </c>
      <c r="I3178" t="s">
        <v>215</v>
      </c>
      <c r="J3178" t="s">
        <v>215</v>
      </c>
      <c r="K3178" t="s">
        <v>215</v>
      </c>
      <c r="L3178" t="s">
        <v>215</v>
      </c>
      <c r="M3178" t="s">
        <v>215</v>
      </c>
      <c r="N3178" t="s">
        <v>215</v>
      </c>
      <c r="O3178" t="s">
        <v>215</v>
      </c>
      <c r="P3178" t="s">
        <v>215</v>
      </c>
      <c r="Q3178" t="s">
        <v>215</v>
      </c>
      <c r="R3178" t="s">
        <v>257</v>
      </c>
      <c r="S3178" t="s">
        <v>216</v>
      </c>
      <c r="T3178" t="s">
        <v>216</v>
      </c>
      <c r="U3178" t="s">
        <v>216</v>
      </c>
      <c r="V3178" t="s">
        <v>216</v>
      </c>
      <c r="W3178">
        <v>15</v>
      </c>
      <c r="X3178">
        <v>0</v>
      </c>
      <c r="Y3178">
        <v>15</v>
      </c>
      <c r="Z3178">
        <v>10.7</v>
      </c>
      <c r="AA3178">
        <v>0</v>
      </c>
      <c r="AB3178">
        <v>78.599999999999994</v>
      </c>
      <c r="AC3178">
        <v>89.3</v>
      </c>
      <c r="AD3178">
        <v>89.3</v>
      </c>
    </row>
    <row r="3179" spans="1:30" x14ac:dyDescent="0.25">
      <c r="A3179" t="str">
        <f t="shared" si="49"/>
        <v>2017/20185FemaleSport and exercise sciencesSouth East</v>
      </c>
      <c r="B3179" t="s">
        <v>218</v>
      </c>
      <c r="C3179" t="s">
        <v>251</v>
      </c>
      <c r="D3179">
        <v>5</v>
      </c>
      <c r="E3179" t="s">
        <v>6</v>
      </c>
      <c r="F3179" t="s">
        <v>144</v>
      </c>
      <c r="G3179" t="s">
        <v>215</v>
      </c>
      <c r="H3179" t="s">
        <v>215</v>
      </c>
      <c r="I3179" t="s">
        <v>215</v>
      </c>
      <c r="J3179" t="s">
        <v>215</v>
      </c>
      <c r="K3179" t="s">
        <v>215</v>
      </c>
      <c r="L3179" t="s">
        <v>215</v>
      </c>
      <c r="M3179" t="s">
        <v>215</v>
      </c>
      <c r="N3179" t="s">
        <v>215</v>
      </c>
      <c r="O3179" t="s">
        <v>215</v>
      </c>
      <c r="P3179" t="s">
        <v>215</v>
      </c>
      <c r="Q3179" t="s">
        <v>215</v>
      </c>
      <c r="R3179" t="s">
        <v>38</v>
      </c>
      <c r="S3179">
        <v>360</v>
      </c>
      <c r="T3179">
        <v>19300</v>
      </c>
      <c r="U3179">
        <v>24800</v>
      </c>
      <c r="V3179">
        <v>30700</v>
      </c>
      <c r="W3179">
        <v>460</v>
      </c>
      <c r="X3179">
        <v>0</v>
      </c>
      <c r="Y3179">
        <v>460</v>
      </c>
      <c r="Z3179">
        <v>6</v>
      </c>
      <c r="AA3179">
        <v>3.8</v>
      </c>
      <c r="AB3179">
        <v>80.7</v>
      </c>
      <c r="AC3179">
        <v>88.6</v>
      </c>
      <c r="AD3179">
        <v>90.2</v>
      </c>
    </row>
    <row r="3180" spans="1:30" x14ac:dyDescent="0.25">
      <c r="A3180" t="str">
        <f t="shared" si="49"/>
        <v>2017/20185FemaleSport and exercise sciencesSouth West</v>
      </c>
      <c r="B3180" t="s">
        <v>218</v>
      </c>
      <c r="C3180" t="s">
        <v>251</v>
      </c>
      <c r="D3180">
        <v>5</v>
      </c>
      <c r="E3180" t="s">
        <v>6</v>
      </c>
      <c r="F3180" t="s">
        <v>144</v>
      </c>
      <c r="G3180" t="s">
        <v>215</v>
      </c>
      <c r="H3180" t="s">
        <v>215</v>
      </c>
      <c r="I3180" t="s">
        <v>215</v>
      </c>
      <c r="J3180" t="s">
        <v>215</v>
      </c>
      <c r="K3180" t="s">
        <v>215</v>
      </c>
      <c r="L3180" t="s">
        <v>215</v>
      </c>
      <c r="M3180" t="s">
        <v>215</v>
      </c>
      <c r="N3180" t="s">
        <v>215</v>
      </c>
      <c r="O3180" t="s">
        <v>215</v>
      </c>
      <c r="P3180" t="s">
        <v>215</v>
      </c>
      <c r="Q3180" t="s">
        <v>215</v>
      </c>
      <c r="R3180" t="s">
        <v>39</v>
      </c>
      <c r="S3180">
        <v>200</v>
      </c>
      <c r="T3180">
        <v>16100</v>
      </c>
      <c r="U3180">
        <v>21200</v>
      </c>
      <c r="V3180">
        <v>26600</v>
      </c>
      <c r="W3180">
        <v>280</v>
      </c>
      <c r="X3180">
        <v>0</v>
      </c>
      <c r="Y3180">
        <v>280</v>
      </c>
      <c r="Z3180">
        <v>7</v>
      </c>
      <c r="AA3180">
        <v>4.5999999999999996</v>
      </c>
      <c r="AB3180">
        <v>74.900000000000006</v>
      </c>
      <c r="AC3180">
        <v>86.7</v>
      </c>
      <c r="AD3180">
        <v>88.4</v>
      </c>
    </row>
    <row r="3181" spans="1:30" x14ac:dyDescent="0.25">
      <c r="A3181" t="str">
        <f t="shared" si="49"/>
        <v>2017/20185FemaleSport and exercise sciencesWales</v>
      </c>
      <c r="B3181" t="s">
        <v>218</v>
      </c>
      <c r="C3181" t="s">
        <v>251</v>
      </c>
      <c r="D3181">
        <v>5</v>
      </c>
      <c r="E3181" t="s">
        <v>6</v>
      </c>
      <c r="F3181" t="s">
        <v>144</v>
      </c>
      <c r="G3181" t="s">
        <v>215</v>
      </c>
      <c r="H3181" t="s">
        <v>215</v>
      </c>
      <c r="I3181" t="s">
        <v>215</v>
      </c>
      <c r="J3181" t="s">
        <v>215</v>
      </c>
      <c r="K3181" t="s">
        <v>215</v>
      </c>
      <c r="L3181" t="s">
        <v>215</v>
      </c>
      <c r="M3181" t="s">
        <v>215</v>
      </c>
      <c r="N3181" t="s">
        <v>215</v>
      </c>
      <c r="O3181" t="s">
        <v>215</v>
      </c>
      <c r="P3181" t="s">
        <v>215</v>
      </c>
      <c r="Q3181" t="s">
        <v>215</v>
      </c>
      <c r="R3181" t="s">
        <v>259</v>
      </c>
      <c r="S3181">
        <v>25</v>
      </c>
      <c r="T3181">
        <v>18600</v>
      </c>
      <c r="U3181">
        <v>21900</v>
      </c>
      <c r="V3181">
        <v>25200</v>
      </c>
      <c r="W3181">
        <v>40</v>
      </c>
      <c r="X3181">
        <v>0</v>
      </c>
      <c r="Y3181">
        <v>40</v>
      </c>
      <c r="Z3181">
        <v>15.8</v>
      </c>
      <c r="AA3181">
        <v>10.5</v>
      </c>
      <c r="AB3181">
        <v>69.7</v>
      </c>
      <c r="AC3181">
        <v>73.7</v>
      </c>
      <c r="AD3181">
        <v>73.7</v>
      </c>
    </row>
    <row r="3182" spans="1:30" x14ac:dyDescent="0.25">
      <c r="A3182" t="str">
        <f t="shared" si="49"/>
        <v>2017/20185FemaleSport and exercise sciencesWest Midlands</v>
      </c>
      <c r="B3182" t="s">
        <v>218</v>
      </c>
      <c r="C3182" t="s">
        <v>251</v>
      </c>
      <c r="D3182">
        <v>5</v>
      </c>
      <c r="E3182" t="s">
        <v>6</v>
      </c>
      <c r="F3182" t="s">
        <v>144</v>
      </c>
      <c r="G3182" t="s">
        <v>215</v>
      </c>
      <c r="H3182" t="s">
        <v>215</v>
      </c>
      <c r="I3182" t="s">
        <v>215</v>
      </c>
      <c r="J3182" t="s">
        <v>215</v>
      </c>
      <c r="K3182" t="s">
        <v>215</v>
      </c>
      <c r="L3182" t="s">
        <v>215</v>
      </c>
      <c r="M3182" t="s">
        <v>215</v>
      </c>
      <c r="N3182" t="s">
        <v>215</v>
      </c>
      <c r="O3182" t="s">
        <v>215</v>
      </c>
      <c r="P3182" t="s">
        <v>215</v>
      </c>
      <c r="Q3182" t="s">
        <v>215</v>
      </c>
      <c r="R3182" t="s">
        <v>35</v>
      </c>
      <c r="S3182">
        <v>235</v>
      </c>
      <c r="T3182">
        <v>17500</v>
      </c>
      <c r="U3182">
        <v>22700</v>
      </c>
      <c r="V3182">
        <v>27400</v>
      </c>
      <c r="W3182">
        <v>305</v>
      </c>
      <c r="X3182">
        <v>0</v>
      </c>
      <c r="Y3182">
        <v>305</v>
      </c>
      <c r="Z3182">
        <v>6.7</v>
      </c>
      <c r="AA3182">
        <v>2.6</v>
      </c>
      <c r="AB3182">
        <v>79.7</v>
      </c>
      <c r="AC3182">
        <v>89.7</v>
      </c>
      <c r="AD3182">
        <v>90.6</v>
      </c>
    </row>
    <row r="3183" spans="1:30" x14ac:dyDescent="0.25">
      <c r="A3183" t="str">
        <f t="shared" si="49"/>
        <v>2017/20185FemaleSport and exercise sciencesYorkshire and the Humber</v>
      </c>
      <c r="B3183" t="s">
        <v>218</v>
      </c>
      <c r="C3183" t="s">
        <v>251</v>
      </c>
      <c r="D3183">
        <v>5</v>
      </c>
      <c r="E3183" t="s">
        <v>6</v>
      </c>
      <c r="F3183" t="s">
        <v>144</v>
      </c>
      <c r="G3183" t="s">
        <v>215</v>
      </c>
      <c r="H3183" t="s">
        <v>215</v>
      </c>
      <c r="I3183" t="s">
        <v>215</v>
      </c>
      <c r="J3183" t="s">
        <v>215</v>
      </c>
      <c r="K3183" t="s">
        <v>215</v>
      </c>
      <c r="L3183" t="s">
        <v>215</v>
      </c>
      <c r="M3183" t="s">
        <v>215</v>
      </c>
      <c r="N3183" t="s">
        <v>215</v>
      </c>
      <c r="O3183" t="s">
        <v>215</v>
      </c>
      <c r="P3183" t="s">
        <v>215</v>
      </c>
      <c r="Q3183" t="s">
        <v>215</v>
      </c>
      <c r="R3183" t="s">
        <v>33</v>
      </c>
      <c r="S3183">
        <v>190</v>
      </c>
      <c r="T3183">
        <v>16800</v>
      </c>
      <c r="U3183">
        <v>22300</v>
      </c>
      <c r="V3183">
        <v>26300</v>
      </c>
      <c r="W3183">
        <v>245</v>
      </c>
      <c r="X3183">
        <v>0</v>
      </c>
      <c r="Y3183">
        <v>245</v>
      </c>
      <c r="Z3183">
        <v>6.3</v>
      </c>
      <c r="AA3183">
        <v>3.2</v>
      </c>
      <c r="AB3183">
        <v>78.8</v>
      </c>
      <c r="AC3183">
        <v>88.5</v>
      </c>
      <c r="AD3183">
        <v>90.6</v>
      </c>
    </row>
    <row r="3184" spans="1:30" x14ac:dyDescent="0.25">
      <c r="A3184" t="str">
        <f t="shared" si="49"/>
        <v>2017/20185FemaleVeterinary sciencesEast Midlands</v>
      </c>
      <c r="B3184" t="s">
        <v>218</v>
      </c>
      <c r="C3184" t="s">
        <v>251</v>
      </c>
      <c r="D3184">
        <v>5</v>
      </c>
      <c r="E3184" t="s">
        <v>6</v>
      </c>
      <c r="F3184" t="s">
        <v>147</v>
      </c>
      <c r="G3184" t="s">
        <v>215</v>
      </c>
      <c r="H3184" t="s">
        <v>215</v>
      </c>
      <c r="I3184" t="s">
        <v>215</v>
      </c>
      <c r="J3184" t="s">
        <v>215</v>
      </c>
      <c r="K3184" t="s">
        <v>215</v>
      </c>
      <c r="L3184" t="s">
        <v>215</v>
      </c>
      <c r="M3184" t="s">
        <v>215</v>
      </c>
      <c r="N3184" t="s">
        <v>215</v>
      </c>
      <c r="O3184" t="s">
        <v>215</v>
      </c>
      <c r="P3184" t="s">
        <v>215</v>
      </c>
      <c r="Q3184" t="s">
        <v>215</v>
      </c>
      <c r="R3184" t="s">
        <v>34</v>
      </c>
      <c r="S3184">
        <v>35</v>
      </c>
      <c r="T3184">
        <v>18600</v>
      </c>
      <c r="U3184">
        <v>30700</v>
      </c>
      <c r="V3184">
        <v>37200</v>
      </c>
      <c r="W3184">
        <v>50</v>
      </c>
      <c r="X3184">
        <v>0</v>
      </c>
      <c r="Y3184">
        <v>50</v>
      </c>
      <c r="Z3184">
        <v>3.8</v>
      </c>
      <c r="AA3184">
        <v>3.8</v>
      </c>
      <c r="AB3184">
        <v>71.2</v>
      </c>
      <c r="AC3184">
        <v>90.4</v>
      </c>
      <c r="AD3184">
        <v>92.3</v>
      </c>
    </row>
    <row r="3185" spans="1:30" x14ac:dyDescent="0.25">
      <c r="A3185" t="str">
        <f t="shared" si="49"/>
        <v>2017/20185FemaleVeterinary sciencesEast of England</v>
      </c>
      <c r="B3185" t="s">
        <v>218</v>
      </c>
      <c r="C3185" t="s">
        <v>251</v>
      </c>
      <c r="D3185">
        <v>5</v>
      </c>
      <c r="E3185" t="s">
        <v>6</v>
      </c>
      <c r="F3185" t="s">
        <v>147</v>
      </c>
      <c r="G3185" t="s">
        <v>215</v>
      </c>
      <c r="H3185" t="s">
        <v>215</v>
      </c>
      <c r="I3185" t="s">
        <v>215</v>
      </c>
      <c r="J3185" t="s">
        <v>215</v>
      </c>
      <c r="K3185" t="s">
        <v>215</v>
      </c>
      <c r="L3185" t="s">
        <v>215</v>
      </c>
      <c r="M3185" t="s">
        <v>215</v>
      </c>
      <c r="N3185" t="s">
        <v>215</v>
      </c>
      <c r="O3185" t="s">
        <v>215</v>
      </c>
      <c r="P3185" t="s">
        <v>215</v>
      </c>
      <c r="Q3185" t="s">
        <v>215</v>
      </c>
      <c r="R3185" t="s">
        <v>36</v>
      </c>
      <c r="S3185">
        <v>50</v>
      </c>
      <c r="T3185">
        <v>20700</v>
      </c>
      <c r="U3185">
        <v>27400</v>
      </c>
      <c r="V3185">
        <v>39400</v>
      </c>
      <c r="W3185">
        <v>70</v>
      </c>
      <c r="X3185">
        <v>0</v>
      </c>
      <c r="Y3185">
        <v>70</v>
      </c>
      <c r="Z3185">
        <v>0</v>
      </c>
      <c r="AA3185">
        <v>7.4</v>
      </c>
      <c r="AB3185">
        <v>76.5</v>
      </c>
      <c r="AC3185">
        <v>88.2</v>
      </c>
      <c r="AD3185">
        <v>92.6</v>
      </c>
    </row>
    <row r="3186" spans="1:30" x14ac:dyDescent="0.25">
      <c r="A3186" t="str">
        <f t="shared" si="49"/>
        <v>2017/20185FemaleVeterinary sciencesLondon</v>
      </c>
      <c r="B3186" t="s">
        <v>218</v>
      </c>
      <c r="C3186" t="s">
        <v>251</v>
      </c>
      <c r="D3186">
        <v>5</v>
      </c>
      <c r="E3186" t="s">
        <v>6</v>
      </c>
      <c r="F3186" t="s">
        <v>147</v>
      </c>
      <c r="G3186" t="s">
        <v>215</v>
      </c>
      <c r="H3186" t="s">
        <v>215</v>
      </c>
      <c r="I3186" t="s">
        <v>215</v>
      </c>
      <c r="J3186" t="s">
        <v>215</v>
      </c>
      <c r="K3186" t="s">
        <v>215</v>
      </c>
      <c r="L3186" t="s">
        <v>215</v>
      </c>
      <c r="M3186" t="s">
        <v>215</v>
      </c>
      <c r="N3186" t="s">
        <v>215</v>
      </c>
      <c r="O3186" t="s">
        <v>215</v>
      </c>
      <c r="P3186" t="s">
        <v>215</v>
      </c>
      <c r="Q3186" t="s">
        <v>215</v>
      </c>
      <c r="R3186" t="s">
        <v>37</v>
      </c>
      <c r="S3186">
        <v>35</v>
      </c>
      <c r="T3186">
        <v>21200</v>
      </c>
      <c r="U3186">
        <v>31400</v>
      </c>
      <c r="V3186">
        <v>43100</v>
      </c>
      <c r="W3186">
        <v>50</v>
      </c>
      <c r="X3186">
        <v>0</v>
      </c>
      <c r="Y3186">
        <v>50</v>
      </c>
      <c r="Z3186">
        <v>10.4</v>
      </c>
      <c r="AA3186">
        <v>0</v>
      </c>
      <c r="AB3186">
        <v>72.900000000000006</v>
      </c>
      <c r="AC3186">
        <v>87.5</v>
      </c>
      <c r="AD3186">
        <v>89.6</v>
      </c>
    </row>
    <row r="3187" spans="1:30" x14ac:dyDescent="0.25">
      <c r="A3187" t="str">
        <f t="shared" si="49"/>
        <v>2017/20185FemaleVeterinary sciencesNorth East</v>
      </c>
      <c r="B3187" t="s">
        <v>218</v>
      </c>
      <c r="C3187" t="s">
        <v>251</v>
      </c>
      <c r="D3187">
        <v>5</v>
      </c>
      <c r="E3187" t="s">
        <v>6</v>
      </c>
      <c r="F3187" t="s">
        <v>147</v>
      </c>
      <c r="G3187" t="s">
        <v>215</v>
      </c>
      <c r="H3187" t="s">
        <v>215</v>
      </c>
      <c r="I3187" t="s">
        <v>215</v>
      </c>
      <c r="J3187" t="s">
        <v>215</v>
      </c>
      <c r="K3187" t="s">
        <v>215</v>
      </c>
      <c r="L3187" t="s">
        <v>215</v>
      </c>
      <c r="M3187" t="s">
        <v>215</v>
      </c>
      <c r="N3187" t="s">
        <v>215</v>
      </c>
      <c r="O3187" t="s">
        <v>215</v>
      </c>
      <c r="P3187" t="s">
        <v>215</v>
      </c>
      <c r="Q3187" t="s">
        <v>215</v>
      </c>
      <c r="R3187" t="s">
        <v>31</v>
      </c>
      <c r="S3187" t="s">
        <v>216</v>
      </c>
      <c r="T3187" t="s">
        <v>216</v>
      </c>
      <c r="U3187" t="s">
        <v>216</v>
      </c>
      <c r="V3187" t="s">
        <v>216</v>
      </c>
      <c r="W3187">
        <v>15</v>
      </c>
      <c r="X3187">
        <v>0</v>
      </c>
      <c r="Y3187">
        <v>15</v>
      </c>
      <c r="Z3187">
        <v>6.7</v>
      </c>
      <c r="AA3187">
        <v>0</v>
      </c>
      <c r="AB3187">
        <v>66.7</v>
      </c>
      <c r="AC3187">
        <v>86.7</v>
      </c>
      <c r="AD3187">
        <v>93.3</v>
      </c>
    </row>
    <row r="3188" spans="1:30" x14ac:dyDescent="0.25">
      <c r="A3188" t="str">
        <f t="shared" si="49"/>
        <v>2017/20185FemaleVeterinary sciencesNorth West</v>
      </c>
      <c r="B3188" t="s">
        <v>218</v>
      </c>
      <c r="C3188" t="s">
        <v>251</v>
      </c>
      <c r="D3188">
        <v>5</v>
      </c>
      <c r="E3188" t="s">
        <v>6</v>
      </c>
      <c r="F3188" t="s">
        <v>147</v>
      </c>
      <c r="G3188" t="s">
        <v>215</v>
      </c>
      <c r="H3188" t="s">
        <v>215</v>
      </c>
      <c r="I3188" t="s">
        <v>215</v>
      </c>
      <c r="J3188" t="s">
        <v>215</v>
      </c>
      <c r="K3188" t="s">
        <v>215</v>
      </c>
      <c r="L3188" t="s">
        <v>215</v>
      </c>
      <c r="M3188" t="s">
        <v>215</v>
      </c>
      <c r="N3188" t="s">
        <v>215</v>
      </c>
      <c r="O3188" t="s">
        <v>215</v>
      </c>
      <c r="P3188" t="s">
        <v>215</v>
      </c>
      <c r="Q3188" t="s">
        <v>215</v>
      </c>
      <c r="R3188" t="s">
        <v>32</v>
      </c>
      <c r="S3188">
        <v>35</v>
      </c>
      <c r="T3188">
        <v>21500</v>
      </c>
      <c r="U3188">
        <v>31600</v>
      </c>
      <c r="V3188">
        <v>39800</v>
      </c>
      <c r="W3188">
        <v>60</v>
      </c>
      <c r="X3188">
        <v>0</v>
      </c>
      <c r="Y3188">
        <v>60</v>
      </c>
      <c r="Z3188">
        <v>9.6999999999999993</v>
      </c>
      <c r="AA3188">
        <v>4.8</v>
      </c>
      <c r="AB3188">
        <v>58.1</v>
      </c>
      <c r="AC3188">
        <v>85.5</v>
      </c>
      <c r="AD3188">
        <v>85.5</v>
      </c>
    </row>
    <row r="3189" spans="1:30" x14ac:dyDescent="0.25">
      <c r="A3189" t="str">
        <f t="shared" si="49"/>
        <v>2017/20185FemaleVeterinary sciencesNorthern Ireland</v>
      </c>
      <c r="B3189" t="s">
        <v>218</v>
      </c>
      <c r="C3189" t="s">
        <v>251</v>
      </c>
      <c r="D3189">
        <v>5</v>
      </c>
      <c r="E3189" t="s">
        <v>6</v>
      </c>
      <c r="F3189" t="s">
        <v>147</v>
      </c>
      <c r="G3189" t="s">
        <v>215</v>
      </c>
      <c r="H3189" t="s">
        <v>215</v>
      </c>
      <c r="I3189" t="s">
        <v>215</v>
      </c>
      <c r="J3189" t="s">
        <v>215</v>
      </c>
      <c r="K3189" t="s">
        <v>215</v>
      </c>
      <c r="L3189" t="s">
        <v>215</v>
      </c>
      <c r="M3189" t="s">
        <v>215</v>
      </c>
      <c r="N3189" t="s">
        <v>215</v>
      </c>
      <c r="O3189" t="s">
        <v>215</v>
      </c>
      <c r="P3189" t="s">
        <v>215</v>
      </c>
      <c r="Q3189" t="s">
        <v>215</v>
      </c>
      <c r="R3189" t="s">
        <v>256</v>
      </c>
      <c r="S3189" t="s">
        <v>216</v>
      </c>
      <c r="T3189" t="s">
        <v>216</v>
      </c>
      <c r="U3189" t="s">
        <v>216</v>
      </c>
      <c r="V3189" t="s">
        <v>216</v>
      </c>
      <c r="W3189">
        <v>10</v>
      </c>
      <c r="X3189">
        <v>0</v>
      </c>
      <c r="Y3189">
        <v>10</v>
      </c>
      <c r="Z3189">
        <v>0</v>
      </c>
      <c r="AA3189">
        <v>10</v>
      </c>
      <c r="AB3189">
        <v>60</v>
      </c>
      <c r="AC3189">
        <v>90</v>
      </c>
      <c r="AD3189">
        <v>90</v>
      </c>
    </row>
    <row r="3190" spans="1:30" x14ac:dyDescent="0.25">
      <c r="A3190" t="str">
        <f t="shared" si="49"/>
        <v>2017/20185FemaleVeterinary sciencesScotland</v>
      </c>
      <c r="B3190" t="s">
        <v>218</v>
      </c>
      <c r="C3190" t="s">
        <v>251</v>
      </c>
      <c r="D3190">
        <v>5</v>
      </c>
      <c r="E3190" t="s">
        <v>6</v>
      </c>
      <c r="F3190" t="s">
        <v>147</v>
      </c>
      <c r="G3190" t="s">
        <v>215</v>
      </c>
      <c r="H3190" t="s">
        <v>215</v>
      </c>
      <c r="I3190" t="s">
        <v>215</v>
      </c>
      <c r="J3190" t="s">
        <v>215</v>
      </c>
      <c r="K3190" t="s">
        <v>215</v>
      </c>
      <c r="L3190" t="s">
        <v>215</v>
      </c>
      <c r="M3190" t="s">
        <v>215</v>
      </c>
      <c r="N3190" t="s">
        <v>215</v>
      </c>
      <c r="O3190" t="s">
        <v>215</v>
      </c>
      <c r="P3190" t="s">
        <v>215</v>
      </c>
      <c r="Q3190" t="s">
        <v>215</v>
      </c>
      <c r="R3190" t="s">
        <v>257</v>
      </c>
      <c r="S3190" t="s">
        <v>216</v>
      </c>
      <c r="T3190" t="s">
        <v>216</v>
      </c>
      <c r="U3190" t="s">
        <v>216</v>
      </c>
      <c r="V3190" t="s">
        <v>216</v>
      </c>
      <c r="W3190">
        <v>10</v>
      </c>
      <c r="X3190">
        <v>0</v>
      </c>
      <c r="Y3190">
        <v>10</v>
      </c>
      <c r="Z3190">
        <v>0</v>
      </c>
      <c r="AA3190">
        <v>0</v>
      </c>
      <c r="AB3190">
        <v>75</v>
      </c>
      <c r="AC3190">
        <v>100</v>
      </c>
      <c r="AD3190">
        <v>100</v>
      </c>
    </row>
    <row r="3191" spans="1:30" x14ac:dyDescent="0.25">
      <c r="A3191" t="str">
        <f t="shared" si="49"/>
        <v>2017/20185FemaleVeterinary sciencesSouth East</v>
      </c>
      <c r="B3191" t="s">
        <v>218</v>
      </c>
      <c r="C3191" t="s">
        <v>251</v>
      </c>
      <c r="D3191">
        <v>5</v>
      </c>
      <c r="E3191" t="s">
        <v>6</v>
      </c>
      <c r="F3191" t="s">
        <v>147</v>
      </c>
      <c r="G3191" t="s">
        <v>215</v>
      </c>
      <c r="H3191" t="s">
        <v>215</v>
      </c>
      <c r="I3191" t="s">
        <v>215</v>
      </c>
      <c r="J3191" t="s">
        <v>215</v>
      </c>
      <c r="K3191" t="s">
        <v>215</v>
      </c>
      <c r="L3191" t="s">
        <v>215</v>
      </c>
      <c r="M3191" t="s">
        <v>215</v>
      </c>
      <c r="N3191" t="s">
        <v>215</v>
      </c>
      <c r="O3191" t="s">
        <v>215</v>
      </c>
      <c r="P3191" t="s">
        <v>215</v>
      </c>
      <c r="Q3191" t="s">
        <v>215</v>
      </c>
      <c r="R3191" t="s">
        <v>38</v>
      </c>
      <c r="S3191">
        <v>75</v>
      </c>
      <c r="T3191">
        <v>17500</v>
      </c>
      <c r="U3191">
        <v>31400</v>
      </c>
      <c r="V3191">
        <v>41200</v>
      </c>
      <c r="W3191">
        <v>105</v>
      </c>
      <c r="X3191">
        <v>0</v>
      </c>
      <c r="Y3191">
        <v>105</v>
      </c>
      <c r="Z3191">
        <v>5.7</v>
      </c>
      <c r="AA3191">
        <v>4.7</v>
      </c>
      <c r="AB3191">
        <v>72.599999999999994</v>
      </c>
      <c r="AC3191">
        <v>87.7</v>
      </c>
      <c r="AD3191">
        <v>89.6</v>
      </c>
    </row>
    <row r="3192" spans="1:30" x14ac:dyDescent="0.25">
      <c r="A3192" t="str">
        <f t="shared" si="49"/>
        <v>2017/20185FemaleVeterinary sciencesSouth West</v>
      </c>
      <c r="B3192" t="s">
        <v>218</v>
      </c>
      <c r="C3192" t="s">
        <v>251</v>
      </c>
      <c r="D3192">
        <v>5</v>
      </c>
      <c r="E3192" t="s">
        <v>6</v>
      </c>
      <c r="F3192" t="s">
        <v>147</v>
      </c>
      <c r="G3192" t="s">
        <v>215</v>
      </c>
      <c r="H3192" t="s">
        <v>215</v>
      </c>
      <c r="I3192" t="s">
        <v>215</v>
      </c>
      <c r="J3192" t="s">
        <v>215</v>
      </c>
      <c r="K3192" t="s">
        <v>215</v>
      </c>
      <c r="L3192" t="s">
        <v>215</v>
      </c>
      <c r="M3192" t="s">
        <v>215</v>
      </c>
      <c r="N3192" t="s">
        <v>215</v>
      </c>
      <c r="O3192" t="s">
        <v>215</v>
      </c>
      <c r="P3192" t="s">
        <v>215</v>
      </c>
      <c r="Q3192" t="s">
        <v>215</v>
      </c>
      <c r="R3192" t="s">
        <v>39</v>
      </c>
      <c r="S3192">
        <v>55</v>
      </c>
      <c r="T3192">
        <v>29100</v>
      </c>
      <c r="U3192">
        <v>34700</v>
      </c>
      <c r="V3192">
        <v>39500</v>
      </c>
      <c r="W3192">
        <v>80</v>
      </c>
      <c r="X3192">
        <v>0</v>
      </c>
      <c r="Y3192">
        <v>80</v>
      </c>
      <c r="Z3192">
        <v>4.9000000000000004</v>
      </c>
      <c r="AA3192">
        <v>4.9000000000000004</v>
      </c>
      <c r="AB3192">
        <v>69.099999999999994</v>
      </c>
      <c r="AC3192">
        <v>84</v>
      </c>
      <c r="AD3192">
        <v>90.1</v>
      </c>
    </row>
    <row r="3193" spans="1:30" x14ac:dyDescent="0.25">
      <c r="A3193" t="str">
        <f t="shared" si="49"/>
        <v>2017/20185FemaleVeterinary sciencesWales</v>
      </c>
      <c r="B3193" t="s">
        <v>218</v>
      </c>
      <c r="C3193" t="s">
        <v>251</v>
      </c>
      <c r="D3193">
        <v>5</v>
      </c>
      <c r="E3193" t="s">
        <v>6</v>
      </c>
      <c r="F3193" t="s">
        <v>147</v>
      </c>
      <c r="G3193" t="s">
        <v>215</v>
      </c>
      <c r="H3193" t="s">
        <v>215</v>
      </c>
      <c r="I3193" t="s">
        <v>215</v>
      </c>
      <c r="J3193" t="s">
        <v>215</v>
      </c>
      <c r="K3193" t="s">
        <v>215</v>
      </c>
      <c r="L3193" t="s">
        <v>215</v>
      </c>
      <c r="M3193" t="s">
        <v>215</v>
      </c>
      <c r="N3193" t="s">
        <v>215</v>
      </c>
      <c r="O3193" t="s">
        <v>215</v>
      </c>
      <c r="P3193" t="s">
        <v>215</v>
      </c>
      <c r="Q3193" t="s">
        <v>215</v>
      </c>
      <c r="R3193" t="s">
        <v>259</v>
      </c>
      <c r="S3193">
        <v>30</v>
      </c>
      <c r="T3193">
        <v>23300</v>
      </c>
      <c r="U3193">
        <v>34900</v>
      </c>
      <c r="V3193">
        <v>38100</v>
      </c>
      <c r="W3193">
        <v>35</v>
      </c>
      <c r="X3193">
        <v>0</v>
      </c>
      <c r="Y3193">
        <v>35</v>
      </c>
      <c r="Z3193">
        <v>2.9</v>
      </c>
      <c r="AA3193">
        <v>0</v>
      </c>
      <c r="AB3193">
        <v>80</v>
      </c>
      <c r="AC3193">
        <v>97.1</v>
      </c>
      <c r="AD3193">
        <v>97.1</v>
      </c>
    </row>
    <row r="3194" spans="1:30" x14ac:dyDescent="0.25">
      <c r="A3194" t="str">
        <f t="shared" si="49"/>
        <v>2017/20185FemaleVeterinary sciencesWest Midlands</v>
      </c>
      <c r="B3194" t="s">
        <v>218</v>
      </c>
      <c r="C3194" t="s">
        <v>251</v>
      </c>
      <c r="D3194">
        <v>5</v>
      </c>
      <c r="E3194" t="s">
        <v>6</v>
      </c>
      <c r="F3194" t="s">
        <v>147</v>
      </c>
      <c r="G3194" t="s">
        <v>215</v>
      </c>
      <c r="H3194" t="s">
        <v>215</v>
      </c>
      <c r="I3194" t="s">
        <v>215</v>
      </c>
      <c r="J3194" t="s">
        <v>215</v>
      </c>
      <c r="K3194" t="s">
        <v>215</v>
      </c>
      <c r="L3194" t="s">
        <v>215</v>
      </c>
      <c r="M3194" t="s">
        <v>215</v>
      </c>
      <c r="N3194" t="s">
        <v>215</v>
      </c>
      <c r="O3194" t="s">
        <v>215</v>
      </c>
      <c r="P3194" t="s">
        <v>215</v>
      </c>
      <c r="Q3194" t="s">
        <v>215</v>
      </c>
      <c r="R3194" t="s">
        <v>35</v>
      </c>
      <c r="S3194">
        <v>45</v>
      </c>
      <c r="T3194">
        <v>24800</v>
      </c>
      <c r="U3194">
        <v>33900</v>
      </c>
      <c r="V3194">
        <v>39100</v>
      </c>
      <c r="W3194">
        <v>60</v>
      </c>
      <c r="X3194">
        <v>0</v>
      </c>
      <c r="Y3194">
        <v>60</v>
      </c>
      <c r="Z3194">
        <v>3.2</v>
      </c>
      <c r="AA3194">
        <v>6.5</v>
      </c>
      <c r="AB3194">
        <v>72.599999999999994</v>
      </c>
      <c r="AC3194">
        <v>88.7</v>
      </c>
      <c r="AD3194">
        <v>90.3</v>
      </c>
    </row>
    <row r="3195" spans="1:30" x14ac:dyDescent="0.25">
      <c r="A3195" t="str">
        <f t="shared" si="49"/>
        <v>2017/20185FemaleVeterinary sciencesYorkshire and the Humber</v>
      </c>
      <c r="B3195" t="s">
        <v>218</v>
      </c>
      <c r="C3195" t="s">
        <v>251</v>
      </c>
      <c r="D3195">
        <v>5</v>
      </c>
      <c r="E3195" t="s">
        <v>6</v>
      </c>
      <c r="F3195" t="s">
        <v>147</v>
      </c>
      <c r="G3195" t="s">
        <v>215</v>
      </c>
      <c r="H3195" t="s">
        <v>215</v>
      </c>
      <c r="I3195" t="s">
        <v>215</v>
      </c>
      <c r="J3195" t="s">
        <v>215</v>
      </c>
      <c r="K3195" t="s">
        <v>215</v>
      </c>
      <c r="L3195" t="s">
        <v>215</v>
      </c>
      <c r="M3195" t="s">
        <v>215</v>
      </c>
      <c r="N3195" t="s">
        <v>215</v>
      </c>
      <c r="O3195" t="s">
        <v>215</v>
      </c>
      <c r="P3195" t="s">
        <v>215</v>
      </c>
      <c r="Q3195" t="s">
        <v>215</v>
      </c>
      <c r="R3195" t="s">
        <v>33</v>
      </c>
      <c r="S3195">
        <v>30</v>
      </c>
      <c r="T3195">
        <v>21500</v>
      </c>
      <c r="U3195">
        <v>34900</v>
      </c>
      <c r="V3195">
        <v>40200</v>
      </c>
      <c r="W3195">
        <v>40</v>
      </c>
      <c r="X3195">
        <v>0</v>
      </c>
      <c r="Y3195">
        <v>40</v>
      </c>
      <c r="Z3195">
        <v>9.5</v>
      </c>
      <c r="AA3195">
        <v>2.4</v>
      </c>
      <c r="AB3195">
        <v>73.8</v>
      </c>
      <c r="AC3195">
        <v>85.7</v>
      </c>
      <c r="AD3195">
        <v>88.1</v>
      </c>
    </row>
    <row r="3196" spans="1:30" x14ac:dyDescent="0.25">
      <c r="A3196" t="str">
        <f t="shared" si="49"/>
        <v>2017/20185MaleAgriculture, food and related studiesEast Midlands</v>
      </c>
      <c r="B3196" t="s">
        <v>218</v>
      </c>
      <c r="C3196" t="s">
        <v>251</v>
      </c>
      <c r="D3196">
        <v>5</v>
      </c>
      <c r="E3196" t="s">
        <v>3</v>
      </c>
      <c r="F3196" t="s">
        <v>149</v>
      </c>
      <c r="G3196" t="s">
        <v>215</v>
      </c>
      <c r="H3196" t="s">
        <v>215</v>
      </c>
      <c r="I3196" t="s">
        <v>215</v>
      </c>
      <c r="J3196" t="s">
        <v>215</v>
      </c>
      <c r="K3196" t="s">
        <v>215</v>
      </c>
      <c r="L3196" t="s">
        <v>215</v>
      </c>
      <c r="M3196" t="s">
        <v>215</v>
      </c>
      <c r="N3196" t="s">
        <v>215</v>
      </c>
      <c r="O3196" t="s">
        <v>215</v>
      </c>
      <c r="P3196" t="s">
        <v>215</v>
      </c>
      <c r="Q3196" t="s">
        <v>215</v>
      </c>
      <c r="R3196" t="s">
        <v>34</v>
      </c>
      <c r="S3196">
        <v>55</v>
      </c>
      <c r="T3196">
        <v>19000</v>
      </c>
      <c r="U3196">
        <v>26600</v>
      </c>
      <c r="V3196">
        <v>31000</v>
      </c>
      <c r="W3196">
        <v>80</v>
      </c>
      <c r="X3196">
        <v>0</v>
      </c>
      <c r="Y3196">
        <v>80</v>
      </c>
      <c r="Z3196">
        <v>9.9</v>
      </c>
      <c r="AA3196">
        <v>6.2</v>
      </c>
      <c r="AB3196">
        <v>75.3</v>
      </c>
      <c r="AC3196">
        <v>81.400000000000006</v>
      </c>
      <c r="AD3196">
        <v>83.9</v>
      </c>
    </row>
    <row r="3197" spans="1:30" x14ac:dyDescent="0.25">
      <c r="A3197" t="str">
        <f t="shared" si="49"/>
        <v>2017/20185MaleAgriculture, food and related studiesEast of England</v>
      </c>
      <c r="B3197" t="s">
        <v>218</v>
      </c>
      <c r="C3197" t="s">
        <v>251</v>
      </c>
      <c r="D3197">
        <v>5</v>
      </c>
      <c r="E3197" t="s">
        <v>3</v>
      </c>
      <c r="F3197" t="s">
        <v>149</v>
      </c>
      <c r="G3197" t="s">
        <v>215</v>
      </c>
      <c r="H3197" t="s">
        <v>215</v>
      </c>
      <c r="I3197" t="s">
        <v>215</v>
      </c>
      <c r="J3197" t="s">
        <v>215</v>
      </c>
      <c r="K3197" t="s">
        <v>215</v>
      </c>
      <c r="L3197" t="s">
        <v>215</v>
      </c>
      <c r="M3197" t="s">
        <v>215</v>
      </c>
      <c r="N3197" t="s">
        <v>215</v>
      </c>
      <c r="O3197" t="s">
        <v>215</v>
      </c>
      <c r="P3197" t="s">
        <v>215</v>
      </c>
      <c r="Q3197" t="s">
        <v>215</v>
      </c>
      <c r="R3197" t="s">
        <v>36</v>
      </c>
      <c r="S3197">
        <v>60</v>
      </c>
      <c r="T3197">
        <v>19000</v>
      </c>
      <c r="U3197">
        <v>26600</v>
      </c>
      <c r="V3197">
        <v>35800</v>
      </c>
      <c r="W3197">
        <v>75</v>
      </c>
      <c r="X3197">
        <v>0</v>
      </c>
      <c r="Y3197">
        <v>75</v>
      </c>
      <c r="Z3197">
        <v>11.8</v>
      </c>
      <c r="AA3197">
        <v>2.6</v>
      </c>
      <c r="AB3197">
        <v>78</v>
      </c>
      <c r="AC3197">
        <v>84.2</v>
      </c>
      <c r="AD3197">
        <v>85.5</v>
      </c>
    </row>
    <row r="3198" spans="1:30" x14ac:dyDescent="0.25">
      <c r="A3198" t="str">
        <f t="shared" si="49"/>
        <v>2017/20185MaleAgriculture, food and related studiesLondon</v>
      </c>
      <c r="B3198" t="s">
        <v>218</v>
      </c>
      <c r="C3198" t="s">
        <v>251</v>
      </c>
      <c r="D3198">
        <v>5</v>
      </c>
      <c r="E3198" t="s">
        <v>3</v>
      </c>
      <c r="F3198" t="s">
        <v>149</v>
      </c>
      <c r="G3198" t="s">
        <v>215</v>
      </c>
      <c r="H3198" t="s">
        <v>215</v>
      </c>
      <c r="I3198" t="s">
        <v>215</v>
      </c>
      <c r="J3198" t="s">
        <v>215</v>
      </c>
      <c r="K3198" t="s">
        <v>215</v>
      </c>
      <c r="L3198" t="s">
        <v>215</v>
      </c>
      <c r="M3198" t="s">
        <v>215</v>
      </c>
      <c r="N3198" t="s">
        <v>215</v>
      </c>
      <c r="O3198" t="s">
        <v>215</v>
      </c>
      <c r="P3198" t="s">
        <v>215</v>
      </c>
      <c r="Q3198" t="s">
        <v>215</v>
      </c>
      <c r="R3198" t="s">
        <v>37</v>
      </c>
      <c r="S3198">
        <v>40</v>
      </c>
      <c r="T3198">
        <v>21900</v>
      </c>
      <c r="U3198">
        <v>31000</v>
      </c>
      <c r="V3198">
        <v>42000</v>
      </c>
      <c r="W3198">
        <v>55</v>
      </c>
      <c r="X3198">
        <v>0</v>
      </c>
      <c r="Y3198">
        <v>55</v>
      </c>
      <c r="Z3198">
        <v>9</v>
      </c>
      <c r="AA3198">
        <v>6.3</v>
      </c>
      <c r="AB3198">
        <v>75.8</v>
      </c>
      <c r="AC3198">
        <v>83</v>
      </c>
      <c r="AD3198">
        <v>84.8</v>
      </c>
    </row>
    <row r="3199" spans="1:30" x14ac:dyDescent="0.25">
      <c r="A3199" t="str">
        <f t="shared" si="49"/>
        <v>2017/20185MaleAgriculture, food and related studiesNorth East</v>
      </c>
      <c r="B3199" t="s">
        <v>218</v>
      </c>
      <c r="C3199" t="s">
        <v>251</v>
      </c>
      <c r="D3199">
        <v>5</v>
      </c>
      <c r="E3199" t="s">
        <v>3</v>
      </c>
      <c r="F3199" t="s">
        <v>149</v>
      </c>
      <c r="G3199" t="s">
        <v>215</v>
      </c>
      <c r="H3199" t="s">
        <v>215</v>
      </c>
      <c r="I3199" t="s">
        <v>215</v>
      </c>
      <c r="J3199" t="s">
        <v>215</v>
      </c>
      <c r="K3199" t="s">
        <v>215</v>
      </c>
      <c r="L3199" t="s">
        <v>215</v>
      </c>
      <c r="M3199" t="s">
        <v>215</v>
      </c>
      <c r="N3199" t="s">
        <v>215</v>
      </c>
      <c r="O3199" t="s">
        <v>215</v>
      </c>
      <c r="P3199" t="s">
        <v>215</v>
      </c>
      <c r="Q3199" t="s">
        <v>215</v>
      </c>
      <c r="R3199" t="s">
        <v>31</v>
      </c>
      <c r="S3199" t="s">
        <v>216</v>
      </c>
      <c r="T3199" t="s">
        <v>216</v>
      </c>
      <c r="U3199" t="s">
        <v>216</v>
      </c>
      <c r="V3199" t="s">
        <v>216</v>
      </c>
      <c r="W3199">
        <v>20</v>
      </c>
      <c r="X3199">
        <v>0</v>
      </c>
      <c r="Y3199">
        <v>20</v>
      </c>
      <c r="Z3199">
        <v>25.3</v>
      </c>
      <c r="AA3199">
        <v>13.9</v>
      </c>
      <c r="AB3199">
        <v>48.1</v>
      </c>
      <c r="AC3199">
        <v>60.8</v>
      </c>
      <c r="AD3199">
        <v>60.8</v>
      </c>
    </row>
    <row r="3200" spans="1:30" x14ac:dyDescent="0.25">
      <c r="A3200" t="str">
        <f t="shared" si="49"/>
        <v>2017/20185MaleAgriculture, food and related studiesNorth West</v>
      </c>
      <c r="B3200" t="s">
        <v>218</v>
      </c>
      <c r="C3200" t="s">
        <v>251</v>
      </c>
      <c r="D3200">
        <v>5</v>
      </c>
      <c r="E3200" t="s">
        <v>3</v>
      </c>
      <c r="F3200" t="s">
        <v>149</v>
      </c>
      <c r="G3200" t="s">
        <v>215</v>
      </c>
      <c r="H3200" t="s">
        <v>215</v>
      </c>
      <c r="I3200" t="s">
        <v>215</v>
      </c>
      <c r="J3200" t="s">
        <v>215</v>
      </c>
      <c r="K3200" t="s">
        <v>215</v>
      </c>
      <c r="L3200" t="s">
        <v>215</v>
      </c>
      <c r="M3200" t="s">
        <v>215</v>
      </c>
      <c r="N3200" t="s">
        <v>215</v>
      </c>
      <c r="O3200" t="s">
        <v>215</v>
      </c>
      <c r="P3200" t="s">
        <v>215</v>
      </c>
      <c r="Q3200" t="s">
        <v>215</v>
      </c>
      <c r="R3200" t="s">
        <v>32</v>
      </c>
      <c r="S3200">
        <v>35</v>
      </c>
      <c r="T3200">
        <v>17200</v>
      </c>
      <c r="U3200">
        <v>20100</v>
      </c>
      <c r="V3200">
        <v>28500</v>
      </c>
      <c r="W3200">
        <v>55</v>
      </c>
      <c r="X3200">
        <v>0</v>
      </c>
      <c r="Y3200">
        <v>55</v>
      </c>
      <c r="Z3200">
        <v>21.4</v>
      </c>
      <c r="AA3200">
        <v>2.8</v>
      </c>
      <c r="AB3200">
        <v>68.400000000000006</v>
      </c>
      <c r="AC3200">
        <v>74</v>
      </c>
      <c r="AD3200">
        <v>75.8</v>
      </c>
    </row>
    <row r="3201" spans="1:30" x14ac:dyDescent="0.25">
      <c r="A3201" t="str">
        <f t="shared" si="49"/>
        <v>2017/20185MaleAgriculture, food and related studiesNorthern Ireland</v>
      </c>
      <c r="B3201" t="s">
        <v>218</v>
      </c>
      <c r="C3201" t="s">
        <v>251</v>
      </c>
      <c r="D3201">
        <v>5</v>
      </c>
      <c r="E3201" t="s">
        <v>3</v>
      </c>
      <c r="F3201" t="s">
        <v>149</v>
      </c>
      <c r="G3201" t="s">
        <v>215</v>
      </c>
      <c r="H3201" t="s">
        <v>215</v>
      </c>
      <c r="I3201" t="s">
        <v>215</v>
      </c>
      <c r="J3201" t="s">
        <v>215</v>
      </c>
      <c r="K3201" t="s">
        <v>215</v>
      </c>
      <c r="L3201" t="s">
        <v>215</v>
      </c>
      <c r="M3201" t="s">
        <v>215</v>
      </c>
      <c r="N3201" t="s">
        <v>215</v>
      </c>
      <c r="O3201" t="s">
        <v>215</v>
      </c>
      <c r="P3201" t="s">
        <v>215</v>
      </c>
      <c r="Q3201" t="s">
        <v>215</v>
      </c>
      <c r="R3201" t="s">
        <v>256</v>
      </c>
      <c r="S3201" t="s">
        <v>216</v>
      </c>
      <c r="T3201" t="s">
        <v>216</v>
      </c>
      <c r="U3201" t="s">
        <v>216</v>
      </c>
      <c r="V3201" t="s">
        <v>216</v>
      </c>
      <c r="W3201">
        <v>5</v>
      </c>
      <c r="X3201">
        <v>0</v>
      </c>
      <c r="Y3201">
        <v>5</v>
      </c>
      <c r="Z3201">
        <v>33.299999999999997</v>
      </c>
      <c r="AA3201">
        <v>0</v>
      </c>
      <c r="AB3201">
        <v>66.7</v>
      </c>
      <c r="AC3201">
        <v>66.7</v>
      </c>
      <c r="AD3201">
        <v>66.7</v>
      </c>
    </row>
    <row r="3202" spans="1:30" x14ac:dyDescent="0.25">
      <c r="A3202" t="str">
        <f t="shared" si="49"/>
        <v>2017/20185MaleAgriculture, food and related studiesScotland</v>
      </c>
      <c r="B3202" t="s">
        <v>218</v>
      </c>
      <c r="C3202" t="s">
        <v>251</v>
      </c>
      <c r="D3202">
        <v>5</v>
      </c>
      <c r="E3202" t="s">
        <v>3</v>
      </c>
      <c r="F3202" t="s">
        <v>149</v>
      </c>
      <c r="G3202" t="s">
        <v>215</v>
      </c>
      <c r="H3202" t="s">
        <v>215</v>
      </c>
      <c r="I3202" t="s">
        <v>215</v>
      </c>
      <c r="J3202" t="s">
        <v>215</v>
      </c>
      <c r="K3202" t="s">
        <v>215</v>
      </c>
      <c r="L3202" t="s">
        <v>215</v>
      </c>
      <c r="M3202" t="s">
        <v>215</v>
      </c>
      <c r="N3202" t="s">
        <v>215</v>
      </c>
      <c r="O3202" t="s">
        <v>215</v>
      </c>
      <c r="P3202" t="s">
        <v>215</v>
      </c>
      <c r="Q3202" t="s">
        <v>215</v>
      </c>
      <c r="R3202" t="s">
        <v>257</v>
      </c>
      <c r="S3202">
        <v>15</v>
      </c>
      <c r="T3202">
        <v>21500</v>
      </c>
      <c r="U3202">
        <v>29900</v>
      </c>
      <c r="V3202">
        <v>39100</v>
      </c>
      <c r="W3202">
        <v>15</v>
      </c>
      <c r="X3202">
        <v>0</v>
      </c>
      <c r="Y3202">
        <v>15</v>
      </c>
      <c r="Z3202">
        <v>0</v>
      </c>
      <c r="AA3202">
        <v>0</v>
      </c>
      <c r="AB3202">
        <v>93.8</v>
      </c>
      <c r="AC3202">
        <v>100</v>
      </c>
      <c r="AD3202">
        <v>100</v>
      </c>
    </row>
    <row r="3203" spans="1:30" x14ac:dyDescent="0.25">
      <c r="A3203" t="str">
        <f t="shared" si="49"/>
        <v>2017/20185MaleAgriculture, food and related studiesSouth East</v>
      </c>
      <c r="B3203" t="s">
        <v>218</v>
      </c>
      <c r="C3203" t="s">
        <v>251</v>
      </c>
      <c r="D3203">
        <v>5</v>
      </c>
      <c r="E3203" t="s">
        <v>3</v>
      </c>
      <c r="F3203" t="s">
        <v>149</v>
      </c>
      <c r="G3203" t="s">
        <v>215</v>
      </c>
      <c r="H3203" t="s">
        <v>215</v>
      </c>
      <c r="I3203" t="s">
        <v>215</v>
      </c>
      <c r="J3203" t="s">
        <v>215</v>
      </c>
      <c r="K3203" t="s">
        <v>215</v>
      </c>
      <c r="L3203" t="s">
        <v>215</v>
      </c>
      <c r="M3203" t="s">
        <v>215</v>
      </c>
      <c r="N3203" t="s">
        <v>215</v>
      </c>
      <c r="O3203" t="s">
        <v>215</v>
      </c>
      <c r="P3203" t="s">
        <v>215</v>
      </c>
      <c r="Q3203" t="s">
        <v>215</v>
      </c>
      <c r="R3203" t="s">
        <v>38</v>
      </c>
      <c r="S3203">
        <v>75</v>
      </c>
      <c r="T3203">
        <v>19000</v>
      </c>
      <c r="U3203">
        <v>27400</v>
      </c>
      <c r="V3203">
        <v>34700</v>
      </c>
      <c r="W3203">
        <v>115</v>
      </c>
      <c r="X3203">
        <v>0</v>
      </c>
      <c r="Y3203">
        <v>115</v>
      </c>
      <c r="Z3203">
        <v>15.4</v>
      </c>
      <c r="AA3203">
        <v>5.3</v>
      </c>
      <c r="AB3203">
        <v>70.5</v>
      </c>
      <c r="AC3203">
        <v>78</v>
      </c>
      <c r="AD3203">
        <v>79.3</v>
      </c>
    </row>
    <row r="3204" spans="1:30" x14ac:dyDescent="0.25">
      <c r="A3204" t="str">
        <f t="shared" ref="A3204:A3267" si="50">B3204&amp;D3204&amp;E3204&amp;F3204&amp;R3204</f>
        <v>2017/20185MaleAgriculture, food and related studiesSouth West</v>
      </c>
      <c r="B3204" t="s">
        <v>218</v>
      </c>
      <c r="C3204" t="s">
        <v>251</v>
      </c>
      <c r="D3204">
        <v>5</v>
      </c>
      <c r="E3204" t="s">
        <v>3</v>
      </c>
      <c r="F3204" t="s">
        <v>149</v>
      </c>
      <c r="G3204" t="s">
        <v>215</v>
      </c>
      <c r="H3204" t="s">
        <v>215</v>
      </c>
      <c r="I3204" t="s">
        <v>215</v>
      </c>
      <c r="J3204" t="s">
        <v>215</v>
      </c>
      <c r="K3204" t="s">
        <v>215</v>
      </c>
      <c r="L3204" t="s">
        <v>215</v>
      </c>
      <c r="M3204" t="s">
        <v>215</v>
      </c>
      <c r="N3204" t="s">
        <v>215</v>
      </c>
      <c r="O3204" t="s">
        <v>215</v>
      </c>
      <c r="P3204" t="s">
        <v>215</v>
      </c>
      <c r="Q3204" t="s">
        <v>215</v>
      </c>
      <c r="R3204" t="s">
        <v>39</v>
      </c>
      <c r="S3204">
        <v>70</v>
      </c>
      <c r="T3204">
        <v>15200</v>
      </c>
      <c r="U3204">
        <v>21900</v>
      </c>
      <c r="V3204">
        <v>28800</v>
      </c>
      <c r="W3204">
        <v>105</v>
      </c>
      <c r="X3204">
        <v>0</v>
      </c>
      <c r="Y3204">
        <v>105</v>
      </c>
      <c r="Z3204">
        <v>10.7</v>
      </c>
      <c r="AA3204">
        <v>4.5</v>
      </c>
      <c r="AB3204">
        <v>71.2</v>
      </c>
      <c r="AC3204">
        <v>80.900000000000006</v>
      </c>
      <c r="AD3204">
        <v>84.8</v>
      </c>
    </row>
    <row r="3205" spans="1:30" x14ac:dyDescent="0.25">
      <c r="A3205" t="str">
        <f t="shared" si="50"/>
        <v>2017/20185MaleAgriculture, food and related studiesWales</v>
      </c>
      <c r="B3205" t="s">
        <v>218</v>
      </c>
      <c r="C3205" t="s">
        <v>251</v>
      </c>
      <c r="D3205">
        <v>5</v>
      </c>
      <c r="E3205" t="s">
        <v>3</v>
      </c>
      <c r="F3205" t="s">
        <v>149</v>
      </c>
      <c r="G3205" t="s">
        <v>215</v>
      </c>
      <c r="H3205" t="s">
        <v>215</v>
      </c>
      <c r="I3205" t="s">
        <v>215</v>
      </c>
      <c r="J3205" t="s">
        <v>215</v>
      </c>
      <c r="K3205" t="s">
        <v>215</v>
      </c>
      <c r="L3205" t="s">
        <v>215</v>
      </c>
      <c r="M3205" t="s">
        <v>215</v>
      </c>
      <c r="N3205" t="s">
        <v>215</v>
      </c>
      <c r="O3205" t="s">
        <v>215</v>
      </c>
      <c r="P3205" t="s">
        <v>215</v>
      </c>
      <c r="Q3205" t="s">
        <v>215</v>
      </c>
      <c r="R3205" t="s">
        <v>259</v>
      </c>
      <c r="S3205" t="s">
        <v>216</v>
      </c>
      <c r="T3205" t="s">
        <v>216</v>
      </c>
      <c r="U3205" t="s">
        <v>216</v>
      </c>
      <c r="V3205" t="s">
        <v>216</v>
      </c>
      <c r="W3205">
        <v>15</v>
      </c>
      <c r="X3205">
        <v>0</v>
      </c>
      <c r="Y3205">
        <v>15</v>
      </c>
      <c r="Z3205">
        <v>25</v>
      </c>
      <c r="AA3205">
        <v>14.3</v>
      </c>
      <c r="AB3205">
        <v>57.1</v>
      </c>
      <c r="AC3205">
        <v>60.7</v>
      </c>
      <c r="AD3205">
        <v>60.7</v>
      </c>
    </row>
    <row r="3206" spans="1:30" x14ac:dyDescent="0.25">
      <c r="A3206" t="str">
        <f t="shared" si="50"/>
        <v>2017/20185MaleAgriculture, food and related studiesWest Midlands</v>
      </c>
      <c r="B3206" t="s">
        <v>218</v>
      </c>
      <c r="C3206" t="s">
        <v>251</v>
      </c>
      <c r="D3206">
        <v>5</v>
      </c>
      <c r="E3206" t="s">
        <v>3</v>
      </c>
      <c r="F3206" t="s">
        <v>149</v>
      </c>
      <c r="G3206" t="s">
        <v>215</v>
      </c>
      <c r="H3206" t="s">
        <v>215</v>
      </c>
      <c r="I3206" t="s">
        <v>215</v>
      </c>
      <c r="J3206" t="s">
        <v>215</v>
      </c>
      <c r="K3206" t="s">
        <v>215</v>
      </c>
      <c r="L3206" t="s">
        <v>215</v>
      </c>
      <c r="M3206" t="s">
        <v>215</v>
      </c>
      <c r="N3206" t="s">
        <v>215</v>
      </c>
      <c r="O3206" t="s">
        <v>215</v>
      </c>
      <c r="P3206" t="s">
        <v>215</v>
      </c>
      <c r="Q3206" t="s">
        <v>215</v>
      </c>
      <c r="R3206" t="s">
        <v>35</v>
      </c>
      <c r="S3206">
        <v>50</v>
      </c>
      <c r="T3206">
        <v>18600</v>
      </c>
      <c r="U3206">
        <v>25200</v>
      </c>
      <c r="V3206">
        <v>32100</v>
      </c>
      <c r="W3206">
        <v>65</v>
      </c>
      <c r="X3206">
        <v>0</v>
      </c>
      <c r="Y3206">
        <v>65</v>
      </c>
      <c r="Z3206">
        <v>7.4</v>
      </c>
      <c r="AA3206">
        <v>4.5999999999999996</v>
      </c>
      <c r="AB3206">
        <v>81</v>
      </c>
      <c r="AC3206">
        <v>88</v>
      </c>
      <c r="AD3206">
        <v>88</v>
      </c>
    </row>
    <row r="3207" spans="1:30" x14ac:dyDescent="0.25">
      <c r="A3207" t="str">
        <f t="shared" si="50"/>
        <v>2017/20185MaleAgriculture, food and related studiesYorkshire and the Humber</v>
      </c>
      <c r="B3207" t="s">
        <v>218</v>
      </c>
      <c r="C3207" t="s">
        <v>251</v>
      </c>
      <c r="D3207">
        <v>5</v>
      </c>
      <c r="E3207" t="s">
        <v>3</v>
      </c>
      <c r="F3207" t="s">
        <v>149</v>
      </c>
      <c r="G3207" t="s">
        <v>215</v>
      </c>
      <c r="H3207" t="s">
        <v>215</v>
      </c>
      <c r="I3207" t="s">
        <v>215</v>
      </c>
      <c r="J3207" t="s">
        <v>215</v>
      </c>
      <c r="K3207" t="s">
        <v>215</v>
      </c>
      <c r="L3207" t="s">
        <v>215</v>
      </c>
      <c r="M3207" t="s">
        <v>215</v>
      </c>
      <c r="N3207" t="s">
        <v>215</v>
      </c>
      <c r="O3207" t="s">
        <v>215</v>
      </c>
      <c r="P3207" t="s">
        <v>215</v>
      </c>
      <c r="Q3207" t="s">
        <v>215</v>
      </c>
      <c r="R3207" t="s">
        <v>33</v>
      </c>
      <c r="S3207">
        <v>50</v>
      </c>
      <c r="T3207">
        <v>17900</v>
      </c>
      <c r="U3207">
        <v>23700</v>
      </c>
      <c r="V3207">
        <v>30300</v>
      </c>
      <c r="W3207">
        <v>70</v>
      </c>
      <c r="X3207">
        <v>0</v>
      </c>
      <c r="Y3207">
        <v>70</v>
      </c>
      <c r="Z3207">
        <v>14.3</v>
      </c>
      <c r="AA3207">
        <v>4.8</v>
      </c>
      <c r="AB3207">
        <v>73.8</v>
      </c>
      <c r="AC3207">
        <v>81</v>
      </c>
      <c r="AD3207">
        <v>81</v>
      </c>
    </row>
    <row r="3208" spans="1:30" x14ac:dyDescent="0.25">
      <c r="A3208" t="str">
        <f t="shared" si="50"/>
        <v>2017/20185MaleAllied healthAbroad</v>
      </c>
      <c r="B3208" t="s">
        <v>218</v>
      </c>
      <c r="C3208" t="s">
        <v>251</v>
      </c>
      <c r="D3208">
        <v>5</v>
      </c>
      <c r="E3208" t="s">
        <v>3</v>
      </c>
      <c r="F3208" t="s">
        <v>222</v>
      </c>
      <c r="G3208" t="s">
        <v>215</v>
      </c>
      <c r="H3208" t="s">
        <v>215</v>
      </c>
      <c r="I3208" t="s">
        <v>215</v>
      </c>
      <c r="J3208" t="s">
        <v>215</v>
      </c>
      <c r="K3208" t="s">
        <v>215</v>
      </c>
      <c r="L3208" t="s">
        <v>215</v>
      </c>
      <c r="M3208" t="s">
        <v>215</v>
      </c>
      <c r="N3208" t="s">
        <v>215</v>
      </c>
      <c r="O3208" t="s">
        <v>215</v>
      </c>
      <c r="P3208" t="s">
        <v>215</v>
      </c>
      <c r="Q3208" t="s">
        <v>215</v>
      </c>
      <c r="R3208" t="s">
        <v>255</v>
      </c>
      <c r="S3208" t="s">
        <v>216</v>
      </c>
      <c r="T3208" t="s">
        <v>216</v>
      </c>
      <c r="U3208" t="s">
        <v>216</v>
      </c>
      <c r="V3208" t="s">
        <v>216</v>
      </c>
      <c r="W3208">
        <v>25</v>
      </c>
      <c r="X3208">
        <v>0</v>
      </c>
      <c r="Y3208">
        <v>25</v>
      </c>
      <c r="Z3208">
        <v>68</v>
      </c>
      <c r="AA3208">
        <v>1.5</v>
      </c>
      <c r="AB3208">
        <v>24.7</v>
      </c>
      <c r="AC3208">
        <v>24.7</v>
      </c>
      <c r="AD3208">
        <v>30.5</v>
      </c>
    </row>
    <row r="3209" spans="1:30" x14ac:dyDescent="0.25">
      <c r="A3209" t="str">
        <f t="shared" si="50"/>
        <v>2017/20185MaleAllied healthEast Midlands</v>
      </c>
      <c r="B3209" t="s">
        <v>218</v>
      </c>
      <c r="C3209" t="s">
        <v>251</v>
      </c>
      <c r="D3209">
        <v>5</v>
      </c>
      <c r="E3209" t="s">
        <v>3</v>
      </c>
      <c r="F3209" t="s">
        <v>222</v>
      </c>
      <c r="G3209" t="s">
        <v>215</v>
      </c>
      <c r="H3209" t="s">
        <v>215</v>
      </c>
      <c r="I3209" t="s">
        <v>215</v>
      </c>
      <c r="J3209" t="s">
        <v>215</v>
      </c>
      <c r="K3209" t="s">
        <v>215</v>
      </c>
      <c r="L3209" t="s">
        <v>215</v>
      </c>
      <c r="M3209" t="s">
        <v>215</v>
      </c>
      <c r="N3209" t="s">
        <v>215</v>
      </c>
      <c r="O3209" t="s">
        <v>215</v>
      </c>
      <c r="P3209" t="s">
        <v>215</v>
      </c>
      <c r="Q3209" t="s">
        <v>215</v>
      </c>
      <c r="R3209" t="s">
        <v>34</v>
      </c>
      <c r="S3209">
        <v>115</v>
      </c>
      <c r="T3209">
        <v>20800</v>
      </c>
      <c r="U3209">
        <v>28100</v>
      </c>
      <c r="V3209">
        <v>37200</v>
      </c>
      <c r="W3209">
        <v>175</v>
      </c>
      <c r="X3209">
        <v>0</v>
      </c>
      <c r="Y3209">
        <v>175</v>
      </c>
      <c r="Z3209">
        <v>6.1</v>
      </c>
      <c r="AA3209">
        <v>7.4</v>
      </c>
      <c r="AB3209">
        <v>66.2</v>
      </c>
      <c r="AC3209">
        <v>81.599999999999994</v>
      </c>
      <c r="AD3209">
        <v>86.5</v>
      </c>
    </row>
    <row r="3210" spans="1:30" x14ac:dyDescent="0.25">
      <c r="A3210" t="str">
        <f t="shared" si="50"/>
        <v>2017/20185MaleAllied healthEast of England</v>
      </c>
      <c r="B3210" t="s">
        <v>218</v>
      </c>
      <c r="C3210" t="s">
        <v>251</v>
      </c>
      <c r="D3210">
        <v>5</v>
      </c>
      <c r="E3210" t="s">
        <v>3</v>
      </c>
      <c r="F3210" t="s">
        <v>222</v>
      </c>
      <c r="G3210" t="s">
        <v>215</v>
      </c>
      <c r="H3210" t="s">
        <v>215</v>
      </c>
      <c r="I3210" t="s">
        <v>215</v>
      </c>
      <c r="J3210" t="s">
        <v>215</v>
      </c>
      <c r="K3210" t="s">
        <v>215</v>
      </c>
      <c r="L3210" t="s">
        <v>215</v>
      </c>
      <c r="M3210" t="s">
        <v>215</v>
      </c>
      <c r="N3210" t="s">
        <v>215</v>
      </c>
      <c r="O3210" t="s">
        <v>215</v>
      </c>
      <c r="P3210" t="s">
        <v>215</v>
      </c>
      <c r="Q3210" t="s">
        <v>215</v>
      </c>
      <c r="R3210" t="s">
        <v>36</v>
      </c>
      <c r="S3210">
        <v>120</v>
      </c>
      <c r="T3210">
        <v>25200</v>
      </c>
      <c r="U3210">
        <v>30300</v>
      </c>
      <c r="V3210">
        <v>39100</v>
      </c>
      <c r="W3210">
        <v>170</v>
      </c>
      <c r="X3210">
        <v>0</v>
      </c>
      <c r="Y3210">
        <v>170</v>
      </c>
      <c r="Z3210">
        <v>5.4</v>
      </c>
      <c r="AA3210">
        <v>5.3</v>
      </c>
      <c r="AB3210">
        <v>75.7</v>
      </c>
      <c r="AC3210">
        <v>86.3</v>
      </c>
      <c r="AD3210">
        <v>89.3</v>
      </c>
    </row>
    <row r="3211" spans="1:30" x14ac:dyDescent="0.25">
      <c r="A3211" t="str">
        <f t="shared" si="50"/>
        <v>2017/20185MaleAllied healthLondon</v>
      </c>
      <c r="B3211" t="s">
        <v>218</v>
      </c>
      <c r="C3211" t="s">
        <v>251</v>
      </c>
      <c r="D3211">
        <v>5</v>
      </c>
      <c r="E3211" t="s">
        <v>3</v>
      </c>
      <c r="F3211" t="s">
        <v>222</v>
      </c>
      <c r="G3211" t="s">
        <v>215</v>
      </c>
      <c r="H3211" t="s">
        <v>215</v>
      </c>
      <c r="I3211" t="s">
        <v>215</v>
      </c>
      <c r="J3211" t="s">
        <v>215</v>
      </c>
      <c r="K3211" t="s">
        <v>215</v>
      </c>
      <c r="L3211" t="s">
        <v>215</v>
      </c>
      <c r="M3211" t="s">
        <v>215</v>
      </c>
      <c r="N3211" t="s">
        <v>215</v>
      </c>
      <c r="O3211" t="s">
        <v>215</v>
      </c>
      <c r="P3211" t="s">
        <v>215</v>
      </c>
      <c r="Q3211" t="s">
        <v>215</v>
      </c>
      <c r="R3211" t="s">
        <v>37</v>
      </c>
      <c r="S3211">
        <v>255</v>
      </c>
      <c r="T3211">
        <v>24500</v>
      </c>
      <c r="U3211">
        <v>32800</v>
      </c>
      <c r="V3211">
        <v>43400</v>
      </c>
      <c r="W3211">
        <v>390</v>
      </c>
      <c r="X3211">
        <v>0</v>
      </c>
      <c r="Y3211">
        <v>390</v>
      </c>
      <c r="Z3211">
        <v>10.7</v>
      </c>
      <c r="AA3211">
        <v>4.8</v>
      </c>
      <c r="AB3211">
        <v>68.900000000000006</v>
      </c>
      <c r="AC3211">
        <v>79.7</v>
      </c>
      <c r="AD3211">
        <v>84.5</v>
      </c>
    </row>
    <row r="3212" spans="1:30" x14ac:dyDescent="0.25">
      <c r="A3212" t="str">
        <f t="shared" si="50"/>
        <v>2017/20185MaleAllied healthNorth East</v>
      </c>
      <c r="B3212" t="s">
        <v>218</v>
      </c>
      <c r="C3212" t="s">
        <v>251</v>
      </c>
      <c r="D3212">
        <v>5</v>
      </c>
      <c r="E3212" t="s">
        <v>3</v>
      </c>
      <c r="F3212" t="s">
        <v>222</v>
      </c>
      <c r="G3212" t="s">
        <v>215</v>
      </c>
      <c r="H3212" t="s">
        <v>215</v>
      </c>
      <c r="I3212" t="s">
        <v>215</v>
      </c>
      <c r="J3212" t="s">
        <v>215</v>
      </c>
      <c r="K3212" t="s">
        <v>215</v>
      </c>
      <c r="L3212" t="s">
        <v>215</v>
      </c>
      <c r="M3212" t="s">
        <v>215</v>
      </c>
      <c r="N3212" t="s">
        <v>215</v>
      </c>
      <c r="O3212" t="s">
        <v>215</v>
      </c>
      <c r="P3212" t="s">
        <v>215</v>
      </c>
      <c r="Q3212" t="s">
        <v>215</v>
      </c>
      <c r="R3212" t="s">
        <v>31</v>
      </c>
      <c r="S3212">
        <v>45</v>
      </c>
      <c r="T3212">
        <v>20100</v>
      </c>
      <c r="U3212">
        <v>27000</v>
      </c>
      <c r="V3212">
        <v>33600</v>
      </c>
      <c r="W3212">
        <v>80</v>
      </c>
      <c r="X3212">
        <v>0</v>
      </c>
      <c r="Y3212">
        <v>80</v>
      </c>
      <c r="Z3212">
        <v>7.8</v>
      </c>
      <c r="AA3212">
        <v>3.7</v>
      </c>
      <c r="AB3212">
        <v>61.5</v>
      </c>
      <c r="AC3212">
        <v>83.6</v>
      </c>
      <c r="AD3212">
        <v>88.5</v>
      </c>
    </row>
    <row r="3213" spans="1:30" x14ac:dyDescent="0.25">
      <c r="A3213" t="str">
        <f t="shared" si="50"/>
        <v>2017/20185MaleAllied healthNorth West</v>
      </c>
      <c r="B3213" t="s">
        <v>218</v>
      </c>
      <c r="C3213" t="s">
        <v>251</v>
      </c>
      <c r="D3213">
        <v>5</v>
      </c>
      <c r="E3213" t="s">
        <v>3</v>
      </c>
      <c r="F3213" t="s">
        <v>222</v>
      </c>
      <c r="G3213" t="s">
        <v>215</v>
      </c>
      <c r="H3213" t="s">
        <v>215</v>
      </c>
      <c r="I3213" t="s">
        <v>215</v>
      </c>
      <c r="J3213" t="s">
        <v>215</v>
      </c>
      <c r="K3213" t="s">
        <v>215</v>
      </c>
      <c r="L3213" t="s">
        <v>215</v>
      </c>
      <c r="M3213" t="s">
        <v>215</v>
      </c>
      <c r="N3213" t="s">
        <v>215</v>
      </c>
      <c r="O3213" t="s">
        <v>215</v>
      </c>
      <c r="P3213" t="s">
        <v>215</v>
      </c>
      <c r="Q3213" t="s">
        <v>215</v>
      </c>
      <c r="R3213" t="s">
        <v>32</v>
      </c>
      <c r="S3213">
        <v>180</v>
      </c>
      <c r="T3213">
        <v>17900</v>
      </c>
      <c r="U3213">
        <v>25600</v>
      </c>
      <c r="V3213">
        <v>32100</v>
      </c>
      <c r="W3213">
        <v>290</v>
      </c>
      <c r="X3213">
        <v>0</v>
      </c>
      <c r="Y3213">
        <v>290</v>
      </c>
      <c r="Z3213">
        <v>9.1999999999999993</v>
      </c>
      <c r="AA3213">
        <v>6.3</v>
      </c>
      <c r="AB3213">
        <v>66.2</v>
      </c>
      <c r="AC3213">
        <v>81.599999999999994</v>
      </c>
      <c r="AD3213">
        <v>84.5</v>
      </c>
    </row>
    <row r="3214" spans="1:30" x14ac:dyDescent="0.25">
      <c r="A3214" t="str">
        <f t="shared" si="50"/>
        <v>2017/20185MaleAllied healthNorthern Ireland</v>
      </c>
      <c r="B3214" t="s">
        <v>218</v>
      </c>
      <c r="C3214" t="s">
        <v>251</v>
      </c>
      <c r="D3214">
        <v>5</v>
      </c>
      <c r="E3214" t="s">
        <v>3</v>
      </c>
      <c r="F3214" t="s">
        <v>222</v>
      </c>
      <c r="G3214" t="s">
        <v>215</v>
      </c>
      <c r="H3214" t="s">
        <v>215</v>
      </c>
      <c r="I3214" t="s">
        <v>215</v>
      </c>
      <c r="J3214" t="s">
        <v>215</v>
      </c>
      <c r="K3214" t="s">
        <v>215</v>
      </c>
      <c r="L3214" t="s">
        <v>215</v>
      </c>
      <c r="M3214" t="s">
        <v>215</v>
      </c>
      <c r="N3214" t="s">
        <v>215</v>
      </c>
      <c r="O3214" t="s">
        <v>215</v>
      </c>
      <c r="P3214" t="s">
        <v>215</v>
      </c>
      <c r="Q3214" t="s">
        <v>215</v>
      </c>
      <c r="R3214" t="s">
        <v>256</v>
      </c>
      <c r="S3214" t="s">
        <v>216</v>
      </c>
      <c r="T3214" t="s">
        <v>216</v>
      </c>
      <c r="U3214" t="s">
        <v>216</v>
      </c>
      <c r="V3214" t="s">
        <v>216</v>
      </c>
      <c r="W3214">
        <v>20</v>
      </c>
      <c r="X3214">
        <v>0</v>
      </c>
      <c r="Y3214">
        <v>20</v>
      </c>
      <c r="Z3214">
        <v>10.5</v>
      </c>
      <c r="AA3214">
        <v>11.4</v>
      </c>
      <c r="AB3214">
        <v>66.599999999999994</v>
      </c>
      <c r="AC3214">
        <v>70.5</v>
      </c>
      <c r="AD3214">
        <v>78.099999999999994</v>
      </c>
    </row>
    <row r="3215" spans="1:30" x14ac:dyDescent="0.25">
      <c r="A3215" t="str">
        <f t="shared" si="50"/>
        <v>2017/20185MaleAllied healthScotland</v>
      </c>
      <c r="B3215" t="s">
        <v>218</v>
      </c>
      <c r="C3215" t="s">
        <v>251</v>
      </c>
      <c r="D3215">
        <v>5</v>
      </c>
      <c r="E3215" t="s">
        <v>3</v>
      </c>
      <c r="F3215" t="s">
        <v>222</v>
      </c>
      <c r="G3215" t="s">
        <v>215</v>
      </c>
      <c r="H3215" t="s">
        <v>215</v>
      </c>
      <c r="I3215" t="s">
        <v>215</v>
      </c>
      <c r="J3215" t="s">
        <v>215</v>
      </c>
      <c r="K3215" t="s">
        <v>215</v>
      </c>
      <c r="L3215" t="s">
        <v>215</v>
      </c>
      <c r="M3215" t="s">
        <v>215</v>
      </c>
      <c r="N3215" t="s">
        <v>215</v>
      </c>
      <c r="O3215" t="s">
        <v>215</v>
      </c>
      <c r="P3215" t="s">
        <v>215</v>
      </c>
      <c r="Q3215" t="s">
        <v>215</v>
      </c>
      <c r="R3215" t="s">
        <v>257</v>
      </c>
      <c r="S3215">
        <v>15</v>
      </c>
      <c r="T3215">
        <v>17500</v>
      </c>
      <c r="U3215">
        <v>30400</v>
      </c>
      <c r="V3215">
        <v>40900</v>
      </c>
      <c r="W3215">
        <v>35</v>
      </c>
      <c r="X3215">
        <v>0</v>
      </c>
      <c r="Y3215">
        <v>35</v>
      </c>
      <c r="Z3215">
        <v>13.4</v>
      </c>
      <c r="AA3215">
        <v>3.8</v>
      </c>
      <c r="AB3215">
        <v>48.3</v>
      </c>
      <c r="AC3215">
        <v>75.099999999999994</v>
      </c>
      <c r="AD3215">
        <v>82.7</v>
      </c>
    </row>
    <row r="3216" spans="1:30" x14ac:dyDescent="0.25">
      <c r="A3216" t="str">
        <f t="shared" si="50"/>
        <v>2017/20185MaleAllied healthSouth East</v>
      </c>
      <c r="B3216" t="s">
        <v>218</v>
      </c>
      <c r="C3216" t="s">
        <v>251</v>
      </c>
      <c r="D3216">
        <v>5</v>
      </c>
      <c r="E3216" t="s">
        <v>3</v>
      </c>
      <c r="F3216" t="s">
        <v>222</v>
      </c>
      <c r="G3216" t="s">
        <v>215</v>
      </c>
      <c r="H3216" t="s">
        <v>215</v>
      </c>
      <c r="I3216" t="s">
        <v>215</v>
      </c>
      <c r="J3216" t="s">
        <v>215</v>
      </c>
      <c r="K3216" t="s">
        <v>215</v>
      </c>
      <c r="L3216" t="s">
        <v>215</v>
      </c>
      <c r="M3216" t="s">
        <v>215</v>
      </c>
      <c r="N3216" t="s">
        <v>215</v>
      </c>
      <c r="O3216" t="s">
        <v>215</v>
      </c>
      <c r="P3216" t="s">
        <v>215</v>
      </c>
      <c r="Q3216" t="s">
        <v>215</v>
      </c>
      <c r="R3216" t="s">
        <v>38</v>
      </c>
      <c r="S3216">
        <v>190</v>
      </c>
      <c r="T3216">
        <v>21900</v>
      </c>
      <c r="U3216">
        <v>29900</v>
      </c>
      <c r="V3216">
        <v>39800</v>
      </c>
      <c r="W3216">
        <v>290</v>
      </c>
      <c r="X3216">
        <v>0</v>
      </c>
      <c r="Y3216">
        <v>290</v>
      </c>
      <c r="Z3216">
        <v>10</v>
      </c>
      <c r="AA3216">
        <v>4.9000000000000004</v>
      </c>
      <c r="AB3216">
        <v>67.400000000000006</v>
      </c>
      <c r="AC3216">
        <v>81.599999999999994</v>
      </c>
      <c r="AD3216">
        <v>85</v>
      </c>
    </row>
    <row r="3217" spans="1:30" x14ac:dyDescent="0.25">
      <c r="A3217" t="str">
        <f t="shared" si="50"/>
        <v>2017/20185MaleAllied healthSouth West</v>
      </c>
      <c r="B3217" t="s">
        <v>218</v>
      </c>
      <c r="C3217" t="s">
        <v>251</v>
      </c>
      <c r="D3217">
        <v>5</v>
      </c>
      <c r="E3217" t="s">
        <v>3</v>
      </c>
      <c r="F3217" t="s">
        <v>222</v>
      </c>
      <c r="G3217" t="s">
        <v>215</v>
      </c>
      <c r="H3217" t="s">
        <v>215</v>
      </c>
      <c r="I3217" t="s">
        <v>215</v>
      </c>
      <c r="J3217" t="s">
        <v>215</v>
      </c>
      <c r="K3217" t="s">
        <v>215</v>
      </c>
      <c r="L3217" t="s">
        <v>215</v>
      </c>
      <c r="M3217" t="s">
        <v>215</v>
      </c>
      <c r="N3217" t="s">
        <v>215</v>
      </c>
      <c r="O3217" t="s">
        <v>215</v>
      </c>
      <c r="P3217" t="s">
        <v>215</v>
      </c>
      <c r="Q3217" t="s">
        <v>215</v>
      </c>
      <c r="R3217" t="s">
        <v>39</v>
      </c>
      <c r="S3217">
        <v>105</v>
      </c>
      <c r="T3217">
        <v>19700</v>
      </c>
      <c r="U3217">
        <v>27000</v>
      </c>
      <c r="V3217">
        <v>33600</v>
      </c>
      <c r="W3217">
        <v>160</v>
      </c>
      <c r="X3217">
        <v>0</v>
      </c>
      <c r="Y3217">
        <v>160</v>
      </c>
      <c r="Z3217">
        <v>5.5</v>
      </c>
      <c r="AA3217">
        <v>2.4</v>
      </c>
      <c r="AB3217">
        <v>70.7</v>
      </c>
      <c r="AC3217">
        <v>89.6</v>
      </c>
      <c r="AD3217">
        <v>92</v>
      </c>
    </row>
    <row r="3218" spans="1:30" x14ac:dyDescent="0.25">
      <c r="A3218" t="str">
        <f t="shared" si="50"/>
        <v>2017/20185MaleAllied healthWales</v>
      </c>
      <c r="B3218" t="s">
        <v>218</v>
      </c>
      <c r="C3218" t="s">
        <v>251</v>
      </c>
      <c r="D3218">
        <v>5</v>
      </c>
      <c r="E3218" t="s">
        <v>3</v>
      </c>
      <c r="F3218" t="s">
        <v>222</v>
      </c>
      <c r="G3218" t="s">
        <v>215</v>
      </c>
      <c r="H3218" t="s">
        <v>215</v>
      </c>
      <c r="I3218" t="s">
        <v>215</v>
      </c>
      <c r="J3218" t="s">
        <v>215</v>
      </c>
      <c r="K3218" t="s">
        <v>215</v>
      </c>
      <c r="L3218" t="s">
        <v>215</v>
      </c>
      <c r="M3218" t="s">
        <v>215</v>
      </c>
      <c r="N3218" t="s">
        <v>215</v>
      </c>
      <c r="O3218" t="s">
        <v>215</v>
      </c>
      <c r="P3218" t="s">
        <v>215</v>
      </c>
      <c r="Q3218" t="s">
        <v>215</v>
      </c>
      <c r="R3218" t="s">
        <v>259</v>
      </c>
      <c r="S3218">
        <v>25</v>
      </c>
      <c r="T3218">
        <v>25600</v>
      </c>
      <c r="U3218">
        <v>29300</v>
      </c>
      <c r="V3218">
        <v>35000</v>
      </c>
      <c r="W3218">
        <v>30</v>
      </c>
      <c r="X3218">
        <v>0</v>
      </c>
      <c r="Y3218">
        <v>30</v>
      </c>
      <c r="Z3218">
        <v>9.5</v>
      </c>
      <c r="AA3218">
        <v>1.1000000000000001</v>
      </c>
      <c r="AB3218">
        <v>73.7</v>
      </c>
      <c r="AC3218">
        <v>86.3</v>
      </c>
      <c r="AD3218">
        <v>89.5</v>
      </c>
    </row>
    <row r="3219" spans="1:30" x14ac:dyDescent="0.25">
      <c r="A3219" t="str">
        <f t="shared" si="50"/>
        <v>2017/20185MaleAllied healthWest Midlands</v>
      </c>
      <c r="B3219" t="s">
        <v>218</v>
      </c>
      <c r="C3219" t="s">
        <v>251</v>
      </c>
      <c r="D3219">
        <v>5</v>
      </c>
      <c r="E3219" t="s">
        <v>3</v>
      </c>
      <c r="F3219" t="s">
        <v>222</v>
      </c>
      <c r="G3219" t="s">
        <v>215</v>
      </c>
      <c r="H3219" t="s">
        <v>215</v>
      </c>
      <c r="I3219" t="s">
        <v>215</v>
      </c>
      <c r="J3219" t="s">
        <v>215</v>
      </c>
      <c r="K3219" t="s">
        <v>215</v>
      </c>
      <c r="L3219" t="s">
        <v>215</v>
      </c>
      <c r="M3219" t="s">
        <v>215</v>
      </c>
      <c r="N3219" t="s">
        <v>215</v>
      </c>
      <c r="O3219" t="s">
        <v>215</v>
      </c>
      <c r="P3219" t="s">
        <v>215</v>
      </c>
      <c r="Q3219" t="s">
        <v>215</v>
      </c>
      <c r="R3219" t="s">
        <v>35</v>
      </c>
      <c r="S3219">
        <v>145</v>
      </c>
      <c r="T3219">
        <v>21200</v>
      </c>
      <c r="U3219">
        <v>27400</v>
      </c>
      <c r="V3219">
        <v>37600</v>
      </c>
      <c r="W3219">
        <v>215</v>
      </c>
      <c r="X3219">
        <v>0</v>
      </c>
      <c r="Y3219">
        <v>215</v>
      </c>
      <c r="Z3219">
        <v>6.8</v>
      </c>
      <c r="AA3219">
        <v>3.5</v>
      </c>
      <c r="AB3219">
        <v>70.3</v>
      </c>
      <c r="AC3219">
        <v>84.9</v>
      </c>
      <c r="AD3219">
        <v>89.7</v>
      </c>
    </row>
    <row r="3220" spans="1:30" x14ac:dyDescent="0.25">
      <c r="A3220" t="str">
        <f t="shared" si="50"/>
        <v>2017/20185MaleAllied healthYorkshire and the Humber</v>
      </c>
      <c r="B3220" t="s">
        <v>218</v>
      </c>
      <c r="C3220" t="s">
        <v>251</v>
      </c>
      <c r="D3220">
        <v>5</v>
      </c>
      <c r="E3220" t="s">
        <v>3</v>
      </c>
      <c r="F3220" t="s">
        <v>222</v>
      </c>
      <c r="G3220" t="s">
        <v>215</v>
      </c>
      <c r="H3220" t="s">
        <v>215</v>
      </c>
      <c r="I3220" t="s">
        <v>215</v>
      </c>
      <c r="J3220" t="s">
        <v>215</v>
      </c>
      <c r="K3220" t="s">
        <v>215</v>
      </c>
      <c r="L3220" t="s">
        <v>215</v>
      </c>
      <c r="M3220" t="s">
        <v>215</v>
      </c>
      <c r="N3220" t="s">
        <v>215</v>
      </c>
      <c r="O3220" t="s">
        <v>215</v>
      </c>
      <c r="P3220" t="s">
        <v>215</v>
      </c>
      <c r="Q3220" t="s">
        <v>215</v>
      </c>
      <c r="R3220" t="s">
        <v>33</v>
      </c>
      <c r="S3220">
        <v>160</v>
      </c>
      <c r="T3220">
        <v>19700</v>
      </c>
      <c r="U3220">
        <v>26600</v>
      </c>
      <c r="V3220">
        <v>33900</v>
      </c>
      <c r="W3220">
        <v>230</v>
      </c>
      <c r="X3220">
        <v>0</v>
      </c>
      <c r="Y3220">
        <v>230</v>
      </c>
      <c r="Z3220">
        <v>5.2</v>
      </c>
      <c r="AA3220">
        <v>5.4</v>
      </c>
      <c r="AB3220">
        <v>71.900000000000006</v>
      </c>
      <c r="AC3220">
        <v>85</v>
      </c>
      <c r="AD3220">
        <v>89.4</v>
      </c>
    </row>
    <row r="3221" spans="1:30" x14ac:dyDescent="0.25">
      <c r="A3221" t="str">
        <f t="shared" si="50"/>
        <v>2017/20185MaleArchitecture, building and planningAbroad</v>
      </c>
      <c r="B3221" t="s">
        <v>218</v>
      </c>
      <c r="C3221" t="s">
        <v>251</v>
      </c>
      <c r="D3221">
        <v>5</v>
      </c>
      <c r="E3221" t="s">
        <v>3</v>
      </c>
      <c r="F3221" t="s">
        <v>161</v>
      </c>
      <c r="G3221" t="s">
        <v>215</v>
      </c>
      <c r="H3221" t="s">
        <v>215</v>
      </c>
      <c r="I3221" t="s">
        <v>215</v>
      </c>
      <c r="J3221" t="s">
        <v>215</v>
      </c>
      <c r="K3221" t="s">
        <v>215</v>
      </c>
      <c r="L3221" t="s">
        <v>215</v>
      </c>
      <c r="M3221" t="s">
        <v>215</v>
      </c>
      <c r="N3221" t="s">
        <v>215</v>
      </c>
      <c r="O3221" t="s">
        <v>215</v>
      </c>
      <c r="P3221" t="s">
        <v>215</v>
      </c>
      <c r="Q3221" t="s">
        <v>215</v>
      </c>
      <c r="R3221" t="s">
        <v>255</v>
      </c>
      <c r="S3221" t="s">
        <v>216</v>
      </c>
      <c r="T3221" t="s">
        <v>216</v>
      </c>
      <c r="U3221" t="s">
        <v>216</v>
      </c>
      <c r="V3221" t="s">
        <v>216</v>
      </c>
      <c r="W3221">
        <v>80</v>
      </c>
      <c r="X3221">
        <v>0</v>
      </c>
      <c r="Y3221">
        <v>80</v>
      </c>
      <c r="Z3221">
        <v>73.099999999999994</v>
      </c>
      <c r="AA3221">
        <v>3.1</v>
      </c>
      <c r="AB3221">
        <v>17.8</v>
      </c>
      <c r="AC3221">
        <v>19</v>
      </c>
      <c r="AD3221">
        <v>23.9</v>
      </c>
    </row>
    <row r="3222" spans="1:30" x14ac:dyDescent="0.25">
      <c r="A3222" t="str">
        <f t="shared" si="50"/>
        <v>2017/20185MaleArchitecture, building and planningEast Midlands</v>
      </c>
      <c r="B3222" t="s">
        <v>218</v>
      </c>
      <c r="C3222" t="s">
        <v>251</v>
      </c>
      <c r="D3222">
        <v>5</v>
      </c>
      <c r="E3222" t="s">
        <v>3</v>
      </c>
      <c r="F3222" t="s">
        <v>161</v>
      </c>
      <c r="G3222" t="s">
        <v>215</v>
      </c>
      <c r="H3222" t="s">
        <v>215</v>
      </c>
      <c r="I3222" t="s">
        <v>215</v>
      </c>
      <c r="J3222" t="s">
        <v>215</v>
      </c>
      <c r="K3222" t="s">
        <v>215</v>
      </c>
      <c r="L3222" t="s">
        <v>215</v>
      </c>
      <c r="M3222" t="s">
        <v>215</v>
      </c>
      <c r="N3222" t="s">
        <v>215</v>
      </c>
      <c r="O3222" t="s">
        <v>215</v>
      </c>
      <c r="P3222" t="s">
        <v>215</v>
      </c>
      <c r="Q3222" t="s">
        <v>215</v>
      </c>
      <c r="R3222" t="s">
        <v>34</v>
      </c>
      <c r="S3222">
        <v>255</v>
      </c>
      <c r="T3222">
        <v>27400</v>
      </c>
      <c r="U3222">
        <v>36900</v>
      </c>
      <c r="V3222">
        <v>46700</v>
      </c>
      <c r="W3222">
        <v>355</v>
      </c>
      <c r="X3222">
        <v>0</v>
      </c>
      <c r="Y3222">
        <v>355</v>
      </c>
      <c r="Z3222">
        <v>8.9</v>
      </c>
      <c r="AA3222">
        <v>5.7</v>
      </c>
      <c r="AB3222">
        <v>74.599999999999994</v>
      </c>
      <c r="AC3222">
        <v>84.5</v>
      </c>
      <c r="AD3222">
        <v>85.4</v>
      </c>
    </row>
    <row r="3223" spans="1:30" x14ac:dyDescent="0.25">
      <c r="A3223" t="str">
        <f t="shared" si="50"/>
        <v>2017/20185MaleArchitecture, building and planningEast of England</v>
      </c>
      <c r="B3223" t="s">
        <v>218</v>
      </c>
      <c r="C3223" t="s">
        <v>251</v>
      </c>
      <c r="D3223">
        <v>5</v>
      </c>
      <c r="E3223" t="s">
        <v>3</v>
      </c>
      <c r="F3223" t="s">
        <v>161</v>
      </c>
      <c r="G3223" t="s">
        <v>215</v>
      </c>
      <c r="H3223" t="s">
        <v>215</v>
      </c>
      <c r="I3223" t="s">
        <v>215</v>
      </c>
      <c r="J3223" t="s">
        <v>215</v>
      </c>
      <c r="K3223" t="s">
        <v>215</v>
      </c>
      <c r="L3223" t="s">
        <v>215</v>
      </c>
      <c r="M3223" t="s">
        <v>215</v>
      </c>
      <c r="N3223" t="s">
        <v>215</v>
      </c>
      <c r="O3223" t="s">
        <v>215</v>
      </c>
      <c r="P3223" t="s">
        <v>215</v>
      </c>
      <c r="Q3223" t="s">
        <v>215</v>
      </c>
      <c r="R3223" t="s">
        <v>36</v>
      </c>
      <c r="S3223">
        <v>415</v>
      </c>
      <c r="T3223">
        <v>29900</v>
      </c>
      <c r="U3223">
        <v>43100</v>
      </c>
      <c r="V3223">
        <v>58000</v>
      </c>
      <c r="W3223">
        <v>525</v>
      </c>
      <c r="X3223">
        <v>0</v>
      </c>
      <c r="Y3223">
        <v>525</v>
      </c>
      <c r="Z3223">
        <v>7</v>
      </c>
      <c r="AA3223">
        <v>4.2</v>
      </c>
      <c r="AB3223">
        <v>80.599999999999994</v>
      </c>
      <c r="AC3223">
        <v>87.7</v>
      </c>
      <c r="AD3223">
        <v>88.8</v>
      </c>
    </row>
    <row r="3224" spans="1:30" x14ac:dyDescent="0.25">
      <c r="A3224" t="str">
        <f t="shared" si="50"/>
        <v>2017/20185MaleArchitecture, building and planningLondon</v>
      </c>
      <c r="B3224" t="s">
        <v>218</v>
      </c>
      <c r="C3224" t="s">
        <v>251</v>
      </c>
      <c r="D3224">
        <v>5</v>
      </c>
      <c r="E3224" t="s">
        <v>3</v>
      </c>
      <c r="F3224" t="s">
        <v>161</v>
      </c>
      <c r="G3224" t="s">
        <v>215</v>
      </c>
      <c r="H3224" t="s">
        <v>215</v>
      </c>
      <c r="I3224" t="s">
        <v>215</v>
      </c>
      <c r="J3224" t="s">
        <v>215</v>
      </c>
      <c r="K3224" t="s">
        <v>215</v>
      </c>
      <c r="L3224" t="s">
        <v>215</v>
      </c>
      <c r="M3224" t="s">
        <v>215</v>
      </c>
      <c r="N3224" t="s">
        <v>215</v>
      </c>
      <c r="O3224" t="s">
        <v>215</v>
      </c>
      <c r="P3224" t="s">
        <v>215</v>
      </c>
      <c r="Q3224" t="s">
        <v>215</v>
      </c>
      <c r="R3224" t="s">
        <v>37</v>
      </c>
      <c r="S3224">
        <v>735</v>
      </c>
      <c r="T3224">
        <v>28800</v>
      </c>
      <c r="U3224">
        <v>39800</v>
      </c>
      <c r="V3224">
        <v>52900</v>
      </c>
      <c r="W3224">
        <v>1035</v>
      </c>
      <c r="X3224">
        <v>0</v>
      </c>
      <c r="Y3224">
        <v>1035</v>
      </c>
      <c r="Z3224">
        <v>8.4</v>
      </c>
      <c r="AA3224">
        <v>4.7</v>
      </c>
      <c r="AB3224">
        <v>72.599999999999994</v>
      </c>
      <c r="AC3224">
        <v>84.6</v>
      </c>
      <c r="AD3224">
        <v>86.8</v>
      </c>
    </row>
    <row r="3225" spans="1:30" x14ac:dyDescent="0.25">
      <c r="A3225" t="str">
        <f t="shared" si="50"/>
        <v>2017/20185MaleArchitecture, building and planningNorth East</v>
      </c>
      <c r="B3225" t="s">
        <v>218</v>
      </c>
      <c r="C3225" t="s">
        <v>251</v>
      </c>
      <c r="D3225">
        <v>5</v>
      </c>
      <c r="E3225" t="s">
        <v>3</v>
      </c>
      <c r="F3225" t="s">
        <v>161</v>
      </c>
      <c r="G3225" t="s">
        <v>215</v>
      </c>
      <c r="H3225" t="s">
        <v>215</v>
      </c>
      <c r="I3225" t="s">
        <v>215</v>
      </c>
      <c r="J3225" t="s">
        <v>215</v>
      </c>
      <c r="K3225" t="s">
        <v>215</v>
      </c>
      <c r="L3225" t="s">
        <v>215</v>
      </c>
      <c r="M3225" t="s">
        <v>215</v>
      </c>
      <c r="N3225" t="s">
        <v>215</v>
      </c>
      <c r="O3225" t="s">
        <v>215</v>
      </c>
      <c r="P3225" t="s">
        <v>215</v>
      </c>
      <c r="Q3225" t="s">
        <v>215</v>
      </c>
      <c r="R3225" t="s">
        <v>31</v>
      </c>
      <c r="S3225">
        <v>170</v>
      </c>
      <c r="T3225">
        <v>25900</v>
      </c>
      <c r="U3225">
        <v>32800</v>
      </c>
      <c r="V3225">
        <v>43100</v>
      </c>
      <c r="W3225">
        <v>200</v>
      </c>
      <c r="X3225">
        <v>0</v>
      </c>
      <c r="Y3225">
        <v>200</v>
      </c>
      <c r="Z3225">
        <v>5.5</v>
      </c>
      <c r="AA3225">
        <v>3.7</v>
      </c>
      <c r="AB3225">
        <v>84.1</v>
      </c>
      <c r="AC3225">
        <v>90.6</v>
      </c>
      <c r="AD3225">
        <v>90.8</v>
      </c>
    </row>
    <row r="3226" spans="1:30" x14ac:dyDescent="0.25">
      <c r="A3226" t="str">
        <f t="shared" si="50"/>
        <v>2017/20185MaleArchitecture, building and planningNorth West</v>
      </c>
      <c r="B3226" t="s">
        <v>218</v>
      </c>
      <c r="C3226" t="s">
        <v>251</v>
      </c>
      <c r="D3226">
        <v>5</v>
      </c>
      <c r="E3226" t="s">
        <v>3</v>
      </c>
      <c r="F3226" t="s">
        <v>161</v>
      </c>
      <c r="G3226" t="s">
        <v>215</v>
      </c>
      <c r="H3226" t="s">
        <v>215</v>
      </c>
      <c r="I3226" t="s">
        <v>215</v>
      </c>
      <c r="J3226" t="s">
        <v>215</v>
      </c>
      <c r="K3226" t="s">
        <v>215</v>
      </c>
      <c r="L3226" t="s">
        <v>215</v>
      </c>
      <c r="M3226" t="s">
        <v>215</v>
      </c>
      <c r="N3226" t="s">
        <v>215</v>
      </c>
      <c r="O3226" t="s">
        <v>215</v>
      </c>
      <c r="P3226" t="s">
        <v>215</v>
      </c>
      <c r="Q3226" t="s">
        <v>215</v>
      </c>
      <c r="R3226" t="s">
        <v>32</v>
      </c>
      <c r="S3226">
        <v>620</v>
      </c>
      <c r="T3226">
        <v>24500</v>
      </c>
      <c r="U3226">
        <v>31000</v>
      </c>
      <c r="V3226">
        <v>42700</v>
      </c>
      <c r="W3226">
        <v>800</v>
      </c>
      <c r="X3226">
        <v>0</v>
      </c>
      <c r="Y3226">
        <v>800</v>
      </c>
      <c r="Z3226">
        <v>9.5</v>
      </c>
      <c r="AA3226">
        <v>4.8</v>
      </c>
      <c r="AB3226">
        <v>80.5</v>
      </c>
      <c r="AC3226">
        <v>85.2</v>
      </c>
      <c r="AD3226">
        <v>85.7</v>
      </c>
    </row>
    <row r="3227" spans="1:30" x14ac:dyDescent="0.25">
      <c r="A3227" t="str">
        <f t="shared" si="50"/>
        <v>2017/20185MaleArchitecture, building and planningNorthern Ireland</v>
      </c>
      <c r="B3227" t="s">
        <v>218</v>
      </c>
      <c r="C3227" t="s">
        <v>251</v>
      </c>
      <c r="D3227">
        <v>5</v>
      </c>
      <c r="E3227" t="s">
        <v>3</v>
      </c>
      <c r="F3227" t="s">
        <v>161</v>
      </c>
      <c r="G3227" t="s">
        <v>215</v>
      </c>
      <c r="H3227" t="s">
        <v>215</v>
      </c>
      <c r="I3227" t="s">
        <v>215</v>
      </c>
      <c r="J3227" t="s">
        <v>215</v>
      </c>
      <c r="K3227" t="s">
        <v>215</v>
      </c>
      <c r="L3227" t="s">
        <v>215</v>
      </c>
      <c r="M3227" t="s">
        <v>215</v>
      </c>
      <c r="N3227" t="s">
        <v>215</v>
      </c>
      <c r="O3227" t="s">
        <v>215</v>
      </c>
      <c r="P3227" t="s">
        <v>215</v>
      </c>
      <c r="Q3227" t="s">
        <v>215</v>
      </c>
      <c r="R3227" t="s">
        <v>256</v>
      </c>
      <c r="S3227">
        <v>25</v>
      </c>
      <c r="T3227">
        <v>19300</v>
      </c>
      <c r="U3227">
        <v>24500</v>
      </c>
      <c r="V3227">
        <v>29200</v>
      </c>
      <c r="W3227">
        <v>45</v>
      </c>
      <c r="X3227">
        <v>0</v>
      </c>
      <c r="Y3227">
        <v>45</v>
      </c>
      <c r="Z3227">
        <v>28.9</v>
      </c>
      <c r="AA3227">
        <v>2.2000000000000002</v>
      </c>
      <c r="AB3227">
        <v>62.2</v>
      </c>
      <c r="AC3227">
        <v>66.7</v>
      </c>
      <c r="AD3227">
        <v>68.900000000000006</v>
      </c>
    </row>
    <row r="3228" spans="1:30" x14ac:dyDescent="0.25">
      <c r="A3228" t="str">
        <f t="shared" si="50"/>
        <v>2017/20185MaleArchitecture, building and planningScotland</v>
      </c>
      <c r="B3228" t="s">
        <v>218</v>
      </c>
      <c r="C3228" t="s">
        <v>251</v>
      </c>
      <c r="D3228">
        <v>5</v>
      </c>
      <c r="E3228" t="s">
        <v>3</v>
      </c>
      <c r="F3228" t="s">
        <v>161</v>
      </c>
      <c r="G3228" t="s">
        <v>215</v>
      </c>
      <c r="H3228" t="s">
        <v>215</v>
      </c>
      <c r="I3228" t="s">
        <v>215</v>
      </c>
      <c r="J3228" t="s">
        <v>215</v>
      </c>
      <c r="K3228" t="s">
        <v>215</v>
      </c>
      <c r="L3228" t="s">
        <v>215</v>
      </c>
      <c r="M3228" t="s">
        <v>215</v>
      </c>
      <c r="N3228" t="s">
        <v>215</v>
      </c>
      <c r="O3228" t="s">
        <v>215</v>
      </c>
      <c r="P3228" t="s">
        <v>215</v>
      </c>
      <c r="Q3228" t="s">
        <v>215</v>
      </c>
      <c r="R3228" t="s">
        <v>257</v>
      </c>
      <c r="S3228">
        <v>20</v>
      </c>
      <c r="T3228">
        <v>23400</v>
      </c>
      <c r="U3228">
        <v>29600</v>
      </c>
      <c r="V3228">
        <v>43400</v>
      </c>
      <c r="W3228">
        <v>30</v>
      </c>
      <c r="X3228">
        <v>0</v>
      </c>
      <c r="Y3228">
        <v>30</v>
      </c>
      <c r="Z3228">
        <v>16.399999999999999</v>
      </c>
      <c r="AA3228">
        <v>4.9000000000000004</v>
      </c>
      <c r="AB3228">
        <v>68.900000000000006</v>
      </c>
      <c r="AC3228">
        <v>75.400000000000006</v>
      </c>
      <c r="AD3228">
        <v>78.7</v>
      </c>
    </row>
    <row r="3229" spans="1:30" x14ac:dyDescent="0.25">
      <c r="A3229" t="str">
        <f t="shared" si="50"/>
        <v>2017/20185MaleArchitecture, building and planningSouth East</v>
      </c>
      <c r="B3229" t="s">
        <v>218</v>
      </c>
      <c r="C3229" t="s">
        <v>251</v>
      </c>
      <c r="D3229">
        <v>5</v>
      </c>
      <c r="E3229" t="s">
        <v>3</v>
      </c>
      <c r="F3229" t="s">
        <v>161</v>
      </c>
      <c r="G3229" t="s">
        <v>215</v>
      </c>
      <c r="H3229" t="s">
        <v>215</v>
      </c>
      <c r="I3229" t="s">
        <v>215</v>
      </c>
      <c r="J3229" t="s">
        <v>215</v>
      </c>
      <c r="K3229" t="s">
        <v>215</v>
      </c>
      <c r="L3229" t="s">
        <v>215</v>
      </c>
      <c r="M3229" t="s">
        <v>215</v>
      </c>
      <c r="N3229" t="s">
        <v>215</v>
      </c>
      <c r="O3229" t="s">
        <v>215</v>
      </c>
      <c r="P3229" t="s">
        <v>215</v>
      </c>
      <c r="Q3229" t="s">
        <v>215</v>
      </c>
      <c r="R3229" t="s">
        <v>38</v>
      </c>
      <c r="S3229">
        <v>510</v>
      </c>
      <c r="T3229">
        <v>27700</v>
      </c>
      <c r="U3229">
        <v>39700</v>
      </c>
      <c r="V3229">
        <v>52900</v>
      </c>
      <c r="W3229">
        <v>685</v>
      </c>
      <c r="X3229">
        <v>0</v>
      </c>
      <c r="Y3229">
        <v>685</v>
      </c>
      <c r="Z3229">
        <v>7.2</v>
      </c>
      <c r="AA3229">
        <v>4.2</v>
      </c>
      <c r="AB3229">
        <v>77.8</v>
      </c>
      <c r="AC3229">
        <v>87.4</v>
      </c>
      <c r="AD3229">
        <v>88.6</v>
      </c>
    </row>
    <row r="3230" spans="1:30" x14ac:dyDescent="0.25">
      <c r="A3230" t="str">
        <f t="shared" si="50"/>
        <v>2017/20185MaleArchitecture, building and planningSouth West</v>
      </c>
      <c r="B3230" t="s">
        <v>218</v>
      </c>
      <c r="C3230" t="s">
        <v>251</v>
      </c>
      <c r="D3230">
        <v>5</v>
      </c>
      <c r="E3230" t="s">
        <v>3</v>
      </c>
      <c r="F3230" t="s">
        <v>161</v>
      </c>
      <c r="G3230" t="s">
        <v>215</v>
      </c>
      <c r="H3230" t="s">
        <v>215</v>
      </c>
      <c r="I3230" t="s">
        <v>215</v>
      </c>
      <c r="J3230" t="s">
        <v>215</v>
      </c>
      <c r="K3230" t="s">
        <v>215</v>
      </c>
      <c r="L3230" t="s">
        <v>215</v>
      </c>
      <c r="M3230" t="s">
        <v>215</v>
      </c>
      <c r="N3230" t="s">
        <v>215</v>
      </c>
      <c r="O3230" t="s">
        <v>215</v>
      </c>
      <c r="P3230" t="s">
        <v>215</v>
      </c>
      <c r="Q3230" t="s">
        <v>215</v>
      </c>
      <c r="R3230" t="s">
        <v>39</v>
      </c>
      <c r="S3230">
        <v>250</v>
      </c>
      <c r="T3230">
        <v>25200</v>
      </c>
      <c r="U3230">
        <v>32500</v>
      </c>
      <c r="V3230">
        <v>41600</v>
      </c>
      <c r="W3230">
        <v>370</v>
      </c>
      <c r="X3230">
        <v>0</v>
      </c>
      <c r="Y3230">
        <v>370</v>
      </c>
      <c r="Z3230">
        <v>6.9</v>
      </c>
      <c r="AA3230">
        <v>6.1</v>
      </c>
      <c r="AB3230">
        <v>70.099999999999994</v>
      </c>
      <c r="AC3230">
        <v>85.9</v>
      </c>
      <c r="AD3230">
        <v>87</v>
      </c>
    </row>
    <row r="3231" spans="1:30" x14ac:dyDescent="0.25">
      <c r="A3231" t="str">
        <f t="shared" si="50"/>
        <v>2017/20185MaleArchitecture, building and planningUnknown</v>
      </c>
      <c r="B3231" t="s">
        <v>218</v>
      </c>
      <c r="C3231" t="s">
        <v>251</v>
      </c>
      <c r="D3231">
        <v>5</v>
      </c>
      <c r="E3231" t="s">
        <v>3</v>
      </c>
      <c r="F3231" t="s">
        <v>161</v>
      </c>
      <c r="G3231" t="s">
        <v>215</v>
      </c>
      <c r="H3231" t="s">
        <v>215</v>
      </c>
      <c r="I3231" t="s">
        <v>215</v>
      </c>
      <c r="J3231" t="s">
        <v>215</v>
      </c>
      <c r="K3231" t="s">
        <v>215</v>
      </c>
      <c r="L3231" t="s">
        <v>215</v>
      </c>
      <c r="M3231" t="s">
        <v>215</v>
      </c>
      <c r="N3231" t="s">
        <v>215</v>
      </c>
      <c r="O3231" t="s">
        <v>215</v>
      </c>
      <c r="P3231" t="s">
        <v>215</v>
      </c>
      <c r="Q3231" t="s">
        <v>215</v>
      </c>
      <c r="R3231" t="s">
        <v>258</v>
      </c>
      <c r="S3231" t="s">
        <v>216</v>
      </c>
      <c r="T3231" t="s">
        <v>216</v>
      </c>
      <c r="U3231" t="s">
        <v>216</v>
      </c>
      <c r="V3231" t="s">
        <v>216</v>
      </c>
      <c r="W3231" t="s">
        <v>216</v>
      </c>
      <c r="X3231" t="s">
        <v>216</v>
      </c>
      <c r="Y3231" t="s">
        <v>216</v>
      </c>
      <c r="Z3231" t="s">
        <v>216</v>
      </c>
      <c r="AA3231" t="s">
        <v>216</v>
      </c>
      <c r="AB3231" t="s">
        <v>216</v>
      </c>
      <c r="AC3231" t="s">
        <v>216</v>
      </c>
      <c r="AD3231" t="s">
        <v>216</v>
      </c>
    </row>
    <row r="3232" spans="1:30" x14ac:dyDescent="0.25">
      <c r="A3232" t="str">
        <f t="shared" si="50"/>
        <v>2017/20185MaleArchitecture, building and planningWales</v>
      </c>
      <c r="B3232" t="s">
        <v>218</v>
      </c>
      <c r="C3232" t="s">
        <v>251</v>
      </c>
      <c r="D3232">
        <v>5</v>
      </c>
      <c r="E3232" t="s">
        <v>3</v>
      </c>
      <c r="F3232" t="s">
        <v>161</v>
      </c>
      <c r="G3232" t="s">
        <v>215</v>
      </c>
      <c r="H3232" t="s">
        <v>215</v>
      </c>
      <c r="I3232" t="s">
        <v>215</v>
      </c>
      <c r="J3232" t="s">
        <v>215</v>
      </c>
      <c r="K3232" t="s">
        <v>215</v>
      </c>
      <c r="L3232" t="s">
        <v>215</v>
      </c>
      <c r="M3232" t="s">
        <v>215</v>
      </c>
      <c r="N3232" t="s">
        <v>215</v>
      </c>
      <c r="O3232" t="s">
        <v>215</v>
      </c>
      <c r="P3232" t="s">
        <v>215</v>
      </c>
      <c r="Q3232" t="s">
        <v>215</v>
      </c>
      <c r="R3232" t="s">
        <v>259</v>
      </c>
      <c r="S3232">
        <v>50</v>
      </c>
      <c r="T3232">
        <v>23400</v>
      </c>
      <c r="U3232">
        <v>29600</v>
      </c>
      <c r="V3232">
        <v>42300</v>
      </c>
      <c r="W3232">
        <v>75</v>
      </c>
      <c r="X3232">
        <v>0</v>
      </c>
      <c r="Y3232">
        <v>75</v>
      </c>
      <c r="Z3232">
        <v>6.8</v>
      </c>
      <c r="AA3232">
        <v>6.8</v>
      </c>
      <c r="AB3232">
        <v>72.2</v>
      </c>
      <c r="AC3232">
        <v>83.7</v>
      </c>
      <c r="AD3232">
        <v>86.4</v>
      </c>
    </row>
    <row r="3233" spans="1:30" x14ac:dyDescent="0.25">
      <c r="A3233" t="str">
        <f t="shared" si="50"/>
        <v>2017/20185MaleArchitecture, building and planningWest Midlands</v>
      </c>
      <c r="B3233" t="s">
        <v>218</v>
      </c>
      <c r="C3233" t="s">
        <v>251</v>
      </c>
      <c r="D3233">
        <v>5</v>
      </c>
      <c r="E3233" t="s">
        <v>3</v>
      </c>
      <c r="F3233" t="s">
        <v>161</v>
      </c>
      <c r="G3233" t="s">
        <v>215</v>
      </c>
      <c r="H3233" t="s">
        <v>215</v>
      </c>
      <c r="I3233" t="s">
        <v>215</v>
      </c>
      <c r="J3233" t="s">
        <v>215</v>
      </c>
      <c r="K3233" t="s">
        <v>215</v>
      </c>
      <c r="L3233" t="s">
        <v>215</v>
      </c>
      <c r="M3233" t="s">
        <v>215</v>
      </c>
      <c r="N3233" t="s">
        <v>215</v>
      </c>
      <c r="O3233" t="s">
        <v>215</v>
      </c>
      <c r="P3233" t="s">
        <v>215</v>
      </c>
      <c r="Q3233" t="s">
        <v>215</v>
      </c>
      <c r="R3233" t="s">
        <v>35</v>
      </c>
      <c r="S3233">
        <v>365</v>
      </c>
      <c r="T3233">
        <v>24800</v>
      </c>
      <c r="U3233">
        <v>32800</v>
      </c>
      <c r="V3233">
        <v>43800</v>
      </c>
      <c r="W3233">
        <v>475</v>
      </c>
      <c r="X3233">
        <v>0</v>
      </c>
      <c r="Y3233">
        <v>475</v>
      </c>
      <c r="Z3233">
        <v>7.5</v>
      </c>
      <c r="AA3233">
        <v>5.9</v>
      </c>
      <c r="AB3233">
        <v>78</v>
      </c>
      <c r="AC3233">
        <v>86</v>
      </c>
      <c r="AD3233">
        <v>86.6</v>
      </c>
    </row>
    <row r="3234" spans="1:30" x14ac:dyDescent="0.25">
      <c r="A3234" t="str">
        <f t="shared" si="50"/>
        <v>2017/20185MaleArchitecture, building and planningYorkshire and the Humber</v>
      </c>
      <c r="B3234" t="s">
        <v>218</v>
      </c>
      <c r="C3234" t="s">
        <v>251</v>
      </c>
      <c r="D3234">
        <v>5</v>
      </c>
      <c r="E3234" t="s">
        <v>3</v>
      </c>
      <c r="F3234" t="s">
        <v>161</v>
      </c>
      <c r="G3234" t="s">
        <v>215</v>
      </c>
      <c r="H3234" t="s">
        <v>215</v>
      </c>
      <c r="I3234" t="s">
        <v>215</v>
      </c>
      <c r="J3234" t="s">
        <v>215</v>
      </c>
      <c r="K3234" t="s">
        <v>215</v>
      </c>
      <c r="L3234" t="s">
        <v>215</v>
      </c>
      <c r="M3234" t="s">
        <v>215</v>
      </c>
      <c r="N3234" t="s">
        <v>215</v>
      </c>
      <c r="O3234" t="s">
        <v>215</v>
      </c>
      <c r="P3234" t="s">
        <v>215</v>
      </c>
      <c r="Q3234" t="s">
        <v>215</v>
      </c>
      <c r="R3234" t="s">
        <v>33</v>
      </c>
      <c r="S3234">
        <v>315</v>
      </c>
      <c r="T3234">
        <v>24500</v>
      </c>
      <c r="U3234">
        <v>32500</v>
      </c>
      <c r="V3234">
        <v>43400</v>
      </c>
      <c r="W3234">
        <v>420</v>
      </c>
      <c r="X3234">
        <v>0</v>
      </c>
      <c r="Y3234">
        <v>420</v>
      </c>
      <c r="Z3234">
        <v>6.7</v>
      </c>
      <c r="AA3234">
        <v>5.6</v>
      </c>
      <c r="AB3234">
        <v>77</v>
      </c>
      <c r="AC3234">
        <v>86</v>
      </c>
      <c r="AD3234">
        <v>87.7</v>
      </c>
    </row>
    <row r="3235" spans="1:30" x14ac:dyDescent="0.25">
      <c r="A3235" t="str">
        <f t="shared" si="50"/>
        <v>2017/20185MaleBiosciencesAbroad</v>
      </c>
      <c r="B3235" t="s">
        <v>218</v>
      </c>
      <c r="C3235" t="s">
        <v>251</v>
      </c>
      <c r="D3235">
        <v>5</v>
      </c>
      <c r="E3235" t="s">
        <v>3</v>
      </c>
      <c r="F3235" t="s">
        <v>142</v>
      </c>
      <c r="G3235" t="s">
        <v>215</v>
      </c>
      <c r="H3235" t="s">
        <v>215</v>
      </c>
      <c r="I3235" t="s">
        <v>215</v>
      </c>
      <c r="J3235" t="s">
        <v>215</v>
      </c>
      <c r="K3235" t="s">
        <v>215</v>
      </c>
      <c r="L3235" t="s">
        <v>215</v>
      </c>
      <c r="M3235" t="s">
        <v>215</v>
      </c>
      <c r="N3235" t="s">
        <v>215</v>
      </c>
      <c r="O3235" t="s">
        <v>215</v>
      </c>
      <c r="P3235" t="s">
        <v>215</v>
      </c>
      <c r="Q3235" t="s">
        <v>215</v>
      </c>
      <c r="R3235" t="s">
        <v>255</v>
      </c>
      <c r="S3235" t="s">
        <v>216</v>
      </c>
      <c r="T3235" t="s">
        <v>216</v>
      </c>
      <c r="U3235" t="s">
        <v>216</v>
      </c>
      <c r="V3235" t="s">
        <v>216</v>
      </c>
      <c r="W3235">
        <v>35</v>
      </c>
      <c r="X3235">
        <v>0</v>
      </c>
      <c r="Y3235">
        <v>35</v>
      </c>
      <c r="Z3235">
        <v>60.2</v>
      </c>
      <c r="AA3235">
        <v>18</v>
      </c>
      <c r="AB3235">
        <v>20.9</v>
      </c>
      <c r="AC3235">
        <v>20.9</v>
      </c>
      <c r="AD3235">
        <v>21.8</v>
      </c>
    </row>
    <row r="3236" spans="1:30" x14ac:dyDescent="0.25">
      <c r="A3236" t="str">
        <f t="shared" si="50"/>
        <v>2017/20185MaleBiosciencesEast Midlands</v>
      </c>
      <c r="B3236" t="s">
        <v>218</v>
      </c>
      <c r="C3236" t="s">
        <v>251</v>
      </c>
      <c r="D3236">
        <v>5</v>
      </c>
      <c r="E3236" t="s">
        <v>3</v>
      </c>
      <c r="F3236" t="s">
        <v>142</v>
      </c>
      <c r="G3236" t="s">
        <v>215</v>
      </c>
      <c r="H3236" t="s">
        <v>215</v>
      </c>
      <c r="I3236" t="s">
        <v>215</v>
      </c>
      <c r="J3236" t="s">
        <v>215</v>
      </c>
      <c r="K3236" t="s">
        <v>215</v>
      </c>
      <c r="L3236" t="s">
        <v>215</v>
      </c>
      <c r="M3236" t="s">
        <v>215</v>
      </c>
      <c r="N3236" t="s">
        <v>215</v>
      </c>
      <c r="O3236" t="s">
        <v>215</v>
      </c>
      <c r="P3236" t="s">
        <v>215</v>
      </c>
      <c r="Q3236" t="s">
        <v>215</v>
      </c>
      <c r="R3236" t="s">
        <v>34</v>
      </c>
      <c r="S3236">
        <v>135</v>
      </c>
      <c r="T3236">
        <v>19000</v>
      </c>
      <c r="U3236">
        <v>24100</v>
      </c>
      <c r="V3236">
        <v>30700</v>
      </c>
      <c r="W3236">
        <v>230</v>
      </c>
      <c r="X3236">
        <v>0</v>
      </c>
      <c r="Y3236">
        <v>230</v>
      </c>
      <c r="Z3236">
        <v>8.1</v>
      </c>
      <c r="AA3236">
        <v>4.5999999999999996</v>
      </c>
      <c r="AB3236">
        <v>60.1</v>
      </c>
      <c r="AC3236">
        <v>80.400000000000006</v>
      </c>
      <c r="AD3236">
        <v>87.3</v>
      </c>
    </row>
    <row r="3237" spans="1:30" x14ac:dyDescent="0.25">
      <c r="A3237" t="str">
        <f t="shared" si="50"/>
        <v>2017/20185MaleBiosciencesEast of England</v>
      </c>
      <c r="B3237" t="s">
        <v>218</v>
      </c>
      <c r="C3237" t="s">
        <v>251</v>
      </c>
      <c r="D3237">
        <v>5</v>
      </c>
      <c r="E3237" t="s">
        <v>3</v>
      </c>
      <c r="F3237" t="s">
        <v>142</v>
      </c>
      <c r="G3237" t="s">
        <v>215</v>
      </c>
      <c r="H3237" t="s">
        <v>215</v>
      </c>
      <c r="I3237" t="s">
        <v>215</v>
      </c>
      <c r="J3237" t="s">
        <v>215</v>
      </c>
      <c r="K3237" t="s">
        <v>215</v>
      </c>
      <c r="L3237" t="s">
        <v>215</v>
      </c>
      <c r="M3237" t="s">
        <v>215</v>
      </c>
      <c r="N3237" t="s">
        <v>215</v>
      </c>
      <c r="O3237" t="s">
        <v>215</v>
      </c>
      <c r="P3237" t="s">
        <v>215</v>
      </c>
      <c r="Q3237" t="s">
        <v>215</v>
      </c>
      <c r="R3237" t="s">
        <v>36</v>
      </c>
      <c r="S3237">
        <v>200</v>
      </c>
      <c r="T3237">
        <v>22300</v>
      </c>
      <c r="U3237">
        <v>28800</v>
      </c>
      <c r="V3237">
        <v>35000</v>
      </c>
      <c r="W3237">
        <v>350</v>
      </c>
      <c r="X3237">
        <v>0</v>
      </c>
      <c r="Y3237">
        <v>350</v>
      </c>
      <c r="Z3237">
        <v>9.8000000000000007</v>
      </c>
      <c r="AA3237">
        <v>5.9</v>
      </c>
      <c r="AB3237">
        <v>59.3</v>
      </c>
      <c r="AC3237">
        <v>76.5</v>
      </c>
      <c r="AD3237">
        <v>84.2</v>
      </c>
    </row>
    <row r="3238" spans="1:30" x14ac:dyDescent="0.25">
      <c r="A3238" t="str">
        <f t="shared" si="50"/>
        <v>2017/20185MaleBiosciencesLondon</v>
      </c>
      <c r="B3238" t="s">
        <v>218</v>
      </c>
      <c r="C3238" t="s">
        <v>251</v>
      </c>
      <c r="D3238">
        <v>5</v>
      </c>
      <c r="E3238" t="s">
        <v>3</v>
      </c>
      <c r="F3238" t="s">
        <v>142</v>
      </c>
      <c r="G3238" t="s">
        <v>215</v>
      </c>
      <c r="H3238" t="s">
        <v>215</v>
      </c>
      <c r="I3238" t="s">
        <v>215</v>
      </c>
      <c r="J3238" t="s">
        <v>215</v>
      </c>
      <c r="K3238" t="s">
        <v>215</v>
      </c>
      <c r="L3238" t="s">
        <v>215</v>
      </c>
      <c r="M3238" t="s">
        <v>215</v>
      </c>
      <c r="N3238" t="s">
        <v>215</v>
      </c>
      <c r="O3238" t="s">
        <v>215</v>
      </c>
      <c r="P3238" t="s">
        <v>215</v>
      </c>
      <c r="Q3238" t="s">
        <v>215</v>
      </c>
      <c r="R3238" t="s">
        <v>37</v>
      </c>
      <c r="S3238">
        <v>470</v>
      </c>
      <c r="T3238">
        <v>25600</v>
      </c>
      <c r="U3238">
        <v>32800</v>
      </c>
      <c r="V3238">
        <v>43100</v>
      </c>
      <c r="W3238">
        <v>755</v>
      </c>
      <c r="X3238">
        <v>0</v>
      </c>
      <c r="Y3238">
        <v>755</v>
      </c>
      <c r="Z3238">
        <v>10.4</v>
      </c>
      <c r="AA3238">
        <v>6.9</v>
      </c>
      <c r="AB3238">
        <v>64.099999999999994</v>
      </c>
      <c r="AC3238">
        <v>76.2</v>
      </c>
      <c r="AD3238">
        <v>82.7</v>
      </c>
    </row>
    <row r="3239" spans="1:30" x14ac:dyDescent="0.25">
      <c r="A3239" t="str">
        <f t="shared" si="50"/>
        <v>2017/20185MaleBiosciencesNorth East</v>
      </c>
      <c r="B3239" t="s">
        <v>218</v>
      </c>
      <c r="C3239" t="s">
        <v>251</v>
      </c>
      <c r="D3239">
        <v>5</v>
      </c>
      <c r="E3239" t="s">
        <v>3</v>
      </c>
      <c r="F3239" t="s">
        <v>142</v>
      </c>
      <c r="G3239" t="s">
        <v>215</v>
      </c>
      <c r="H3239" t="s">
        <v>215</v>
      </c>
      <c r="I3239" t="s">
        <v>215</v>
      </c>
      <c r="J3239" t="s">
        <v>215</v>
      </c>
      <c r="K3239" t="s">
        <v>215</v>
      </c>
      <c r="L3239" t="s">
        <v>215</v>
      </c>
      <c r="M3239" t="s">
        <v>215</v>
      </c>
      <c r="N3239" t="s">
        <v>215</v>
      </c>
      <c r="O3239" t="s">
        <v>215</v>
      </c>
      <c r="P3239" t="s">
        <v>215</v>
      </c>
      <c r="Q3239" t="s">
        <v>215</v>
      </c>
      <c r="R3239" t="s">
        <v>31</v>
      </c>
      <c r="S3239">
        <v>65</v>
      </c>
      <c r="T3239">
        <v>17200</v>
      </c>
      <c r="U3239">
        <v>24500</v>
      </c>
      <c r="V3239">
        <v>30300</v>
      </c>
      <c r="W3239">
        <v>105</v>
      </c>
      <c r="X3239">
        <v>0</v>
      </c>
      <c r="Y3239">
        <v>105</v>
      </c>
      <c r="Z3239">
        <v>8.6</v>
      </c>
      <c r="AA3239">
        <v>3.5</v>
      </c>
      <c r="AB3239">
        <v>61.9</v>
      </c>
      <c r="AC3239">
        <v>82</v>
      </c>
      <c r="AD3239">
        <v>88</v>
      </c>
    </row>
    <row r="3240" spans="1:30" x14ac:dyDescent="0.25">
      <c r="A3240" t="str">
        <f t="shared" si="50"/>
        <v>2017/20185MaleBiosciencesNorth West</v>
      </c>
      <c r="B3240" t="s">
        <v>218</v>
      </c>
      <c r="C3240" t="s">
        <v>251</v>
      </c>
      <c r="D3240">
        <v>5</v>
      </c>
      <c r="E3240" t="s">
        <v>3</v>
      </c>
      <c r="F3240" t="s">
        <v>142</v>
      </c>
      <c r="G3240" t="s">
        <v>215</v>
      </c>
      <c r="H3240" t="s">
        <v>215</v>
      </c>
      <c r="I3240" t="s">
        <v>215</v>
      </c>
      <c r="J3240" t="s">
        <v>215</v>
      </c>
      <c r="K3240" t="s">
        <v>215</v>
      </c>
      <c r="L3240" t="s">
        <v>215</v>
      </c>
      <c r="M3240" t="s">
        <v>215</v>
      </c>
      <c r="N3240" t="s">
        <v>215</v>
      </c>
      <c r="O3240" t="s">
        <v>215</v>
      </c>
      <c r="P3240" t="s">
        <v>215</v>
      </c>
      <c r="Q3240" t="s">
        <v>215</v>
      </c>
      <c r="R3240" t="s">
        <v>32</v>
      </c>
      <c r="S3240">
        <v>265</v>
      </c>
      <c r="T3240">
        <v>19300</v>
      </c>
      <c r="U3240">
        <v>24500</v>
      </c>
      <c r="V3240">
        <v>31000</v>
      </c>
      <c r="W3240">
        <v>425</v>
      </c>
      <c r="X3240">
        <v>0</v>
      </c>
      <c r="Y3240">
        <v>425</v>
      </c>
      <c r="Z3240">
        <v>7.2</v>
      </c>
      <c r="AA3240">
        <v>7.7</v>
      </c>
      <c r="AB3240">
        <v>64.5</v>
      </c>
      <c r="AC3240">
        <v>78.7</v>
      </c>
      <c r="AD3240">
        <v>85.1</v>
      </c>
    </row>
    <row r="3241" spans="1:30" x14ac:dyDescent="0.25">
      <c r="A3241" t="str">
        <f t="shared" si="50"/>
        <v>2017/20185MaleBiosciencesNorthern Ireland</v>
      </c>
      <c r="B3241" t="s">
        <v>218</v>
      </c>
      <c r="C3241" t="s">
        <v>251</v>
      </c>
      <c r="D3241">
        <v>5</v>
      </c>
      <c r="E3241" t="s">
        <v>3</v>
      </c>
      <c r="F3241" t="s">
        <v>142</v>
      </c>
      <c r="G3241" t="s">
        <v>215</v>
      </c>
      <c r="H3241" t="s">
        <v>215</v>
      </c>
      <c r="I3241" t="s">
        <v>215</v>
      </c>
      <c r="J3241" t="s">
        <v>215</v>
      </c>
      <c r="K3241" t="s">
        <v>215</v>
      </c>
      <c r="L3241" t="s">
        <v>215</v>
      </c>
      <c r="M3241" t="s">
        <v>215</v>
      </c>
      <c r="N3241" t="s">
        <v>215</v>
      </c>
      <c r="O3241" t="s">
        <v>215</v>
      </c>
      <c r="P3241" t="s">
        <v>215</v>
      </c>
      <c r="Q3241" t="s">
        <v>215</v>
      </c>
      <c r="R3241" t="s">
        <v>256</v>
      </c>
      <c r="S3241" t="s">
        <v>216</v>
      </c>
      <c r="T3241" t="s">
        <v>216</v>
      </c>
      <c r="U3241" t="s">
        <v>216</v>
      </c>
      <c r="V3241" t="s">
        <v>216</v>
      </c>
      <c r="W3241">
        <v>10</v>
      </c>
      <c r="X3241">
        <v>0</v>
      </c>
      <c r="Y3241">
        <v>10</v>
      </c>
      <c r="Z3241">
        <v>23.5</v>
      </c>
      <c r="AA3241">
        <v>0</v>
      </c>
      <c r="AB3241">
        <v>26.1</v>
      </c>
      <c r="AC3241">
        <v>73.099999999999994</v>
      </c>
      <c r="AD3241">
        <v>76.5</v>
      </c>
    </row>
    <row r="3242" spans="1:30" x14ac:dyDescent="0.25">
      <c r="A3242" t="str">
        <f t="shared" si="50"/>
        <v>2017/20185MaleBiosciencesScotland</v>
      </c>
      <c r="B3242" t="s">
        <v>218</v>
      </c>
      <c r="C3242" t="s">
        <v>251</v>
      </c>
      <c r="D3242">
        <v>5</v>
      </c>
      <c r="E3242" t="s">
        <v>3</v>
      </c>
      <c r="F3242" t="s">
        <v>142</v>
      </c>
      <c r="G3242" t="s">
        <v>215</v>
      </c>
      <c r="H3242" t="s">
        <v>215</v>
      </c>
      <c r="I3242" t="s">
        <v>215</v>
      </c>
      <c r="J3242" t="s">
        <v>215</v>
      </c>
      <c r="K3242" t="s">
        <v>215</v>
      </c>
      <c r="L3242" t="s">
        <v>215</v>
      </c>
      <c r="M3242" t="s">
        <v>215</v>
      </c>
      <c r="N3242" t="s">
        <v>215</v>
      </c>
      <c r="O3242" t="s">
        <v>215</v>
      </c>
      <c r="P3242" t="s">
        <v>215</v>
      </c>
      <c r="Q3242" t="s">
        <v>215</v>
      </c>
      <c r="R3242" t="s">
        <v>257</v>
      </c>
      <c r="S3242">
        <v>20</v>
      </c>
      <c r="T3242">
        <v>21200</v>
      </c>
      <c r="U3242">
        <v>25200</v>
      </c>
      <c r="V3242">
        <v>32800</v>
      </c>
      <c r="W3242">
        <v>50</v>
      </c>
      <c r="X3242">
        <v>0</v>
      </c>
      <c r="Y3242">
        <v>50</v>
      </c>
      <c r="Z3242">
        <v>6.6</v>
      </c>
      <c r="AA3242">
        <v>4.9000000000000004</v>
      </c>
      <c r="AB3242">
        <v>40.200000000000003</v>
      </c>
      <c r="AC3242">
        <v>74.5</v>
      </c>
      <c r="AD3242">
        <v>88.5</v>
      </c>
    </row>
    <row r="3243" spans="1:30" x14ac:dyDescent="0.25">
      <c r="A3243" t="str">
        <f t="shared" si="50"/>
        <v>2017/20185MaleBiosciencesSouth East</v>
      </c>
      <c r="B3243" t="s">
        <v>218</v>
      </c>
      <c r="C3243" t="s">
        <v>251</v>
      </c>
      <c r="D3243">
        <v>5</v>
      </c>
      <c r="E3243" t="s">
        <v>3</v>
      </c>
      <c r="F3243" t="s">
        <v>142</v>
      </c>
      <c r="G3243" t="s">
        <v>215</v>
      </c>
      <c r="H3243" t="s">
        <v>215</v>
      </c>
      <c r="I3243" t="s">
        <v>215</v>
      </c>
      <c r="J3243" t="s">
        <v>215</v>
      </c>
      <c r="K3243" t="s">
        <v>215</v>
      </c>
      <c r="L3243" t="s">
        <v>215</v>
      </c>
      <c r="M3243" t="s">
        <v>215</v>
      </c>
      <c r="N3243" t="s">
        <v>215</v>
      </c>
      <c r="O3243" t="s">
        <v>215</v>
      </c>
      <c r="P3243" t="s">
        <v>215</v>
      </c>
      <c r="Q3243" t="s">
        <v>215</v>
      </c>
      <c r="R3243" t="s">
        <v>38</v>
      </c>
      <c r="S3243">
        <v>345</v>
      </c>
      <c r="T3243">
        <v>21600</v>
      </c>
      <c r="U3243">
        <v>28100</v>
      </c>
      <c r="V3243">
        <v>36100</v>
      </c>
      <c r="W3243">
        <v>545</v>
      </c>
      <c r="X3243">
        <v>0</v>
      </c>
      <c r="Y3243">
        <v>545</v>
      </c>
      <c r="Z3243">
        <v>8.5</v>
      </c>
      <c r="AA3243">
        <v>5.5</v>
      </c>
      <c r="AB3243">
        <v>64.7</v>
      </c>
      <c r="AC3243">
        <v>79.900000000000006</v>
      </c>
      <c r="AD3243">
        <v>86</v>
      </c>
    </row>
    <row r="3244" spans="1:30" x14ac:dyDescent="0.25">
      <c r="A3244" t="str">
        <f t="shared" si="50"/>
        <v>2017/20185MaleBiosciencesSouth West</v>
      </c>
      <c r="B3244" t="s">
        <v>218</v>
      </c>
      <c r="C3244" t="s">
        <v>251</v>
      </c>
      <c r="D3244">
        <v>5</v>
      </c>
      <c r="E3244" t="s">
        <v>3</v>
      </c>
      <c r="F3244" t="s">
        <v>142</v>
      </c>
      <c r="G3244" t="s">
        <v>215</v>
      </c>
      <c r="H3244" t="s">
        <v>215</v>
      </c>
      <c r="I3244" t="s">
        <v>215</v>
      </c>
      <c r="J3244" t="s">
        <v>215</v>
      </c>
      <c r="K3244" t="s">
        <v>215</v>
      </c>
      <c r="L3244" t="s">
        <v>215</v>
      </c>
      <c r="M3244" t="s">
        <v>215</v>
      </c>
      <c r="N3244" t="s">
        <v>215</v>
      </c>
      <c r="O3244" t="s">
        <v>215</v>
      </c>
      <c r="P3244" t="s">
        <v>215</v>
      </c>
      <c r="Q3244" t="s">
        <v>215</v>
      </c>
      <c r="R3244" t="s">
        <v>39</v>
      </c>
      <c r="S3244">
        <v>160</v>
      </c>
      <c r="T3244">
        <v>17900</v>
      </c>
      <c r="U3244">
        <v>23400</v>
      </c>
      <c r="V3244">
        <v>31100</v>
      </c>
      <c r="W3244">
        <v>280</v>
      </c>
      <c r="X3244">
        <v>0</v>
      </c>
      <c r="Y3244">
        <v>280</v>
      </c>
      <c r="Z3244">
        <v>11</v>
      </c>
      <c r="AA3244">
        <v>7.1</v>
      </c>
      <c r="AB3244">
        <v>59.6</v>
      </c>
      <c r="AC3244">
        <v>73.7</v>
      </c>
      <c r="AD3244">
        <v>81.900000000000006</v>
      </c>
    </row>
    <row r="3245" spans="1:30" x14ac:dyDescent="0.25">
      <c r="A3245" t="str">
        <f t="shared" si="50"/>
        <v>2017/20185MaleBiosciencesWales</v>
      </c>
      <c r="B3245" t="s">
        <v>218</v>
      </c>
      <c r="C3245" t="s">
        <v>251</v>
      </c>
      <c r="D3245">
        <v>5</v>
      </c>
      <c r="E3245" t="s">
        <v>3</v>
      </c>
      <c r="F3245" t="s">
        <v>142</v>
      </c>
      <c r="G3245" t="s">
        <v>215</v>
      </c>
      <c r="H3245" t="s">
        <v>215</v>
      </c>
      <c r="I3245" t="s">
        <v>215</v>
      </c>
      <c r="J3245" t="s">
        <v>215</v>
      </c>
      <c r="K3245" t="s">
        <v>215</v>
      </c>
      <c r="L3245" t="s">
        <v>215</v>
      </c>
      <c r="M3245" t="s">
        <v>215</v>
      </c>
      <c r="N3245" t="s">
        <v>215</v>
      </c>
      <c r="O3245" t="s">
        <v>215</v>
      </c>
      <c r="P3245" t="s">
        <v>215</v>
      </c>
      <c r="Q3245" t="s">
        <v>215</v>
      </c>
      <c r="R3245" t="s">
        <v>259</v>
      </c>
      <c r="S3245">
        <v>25</v>
      </c>
      <c r="T3245">
        <v>19300</v>
      </c>
      <c r="U3245">
        <v>23400</v>
      </c>
      <c r="V3245">
        <v>38000</v>
      </c>
      <c r="W3245">
        <v>50</v>
      </c>
      <c r="X3245">
        <v>0</v>
      </c>
      <c r="Y3245">
        <v>50</v>
      </c>
      <c r="Z3245">
        <v>5.9</v>
      </c>
      <c r="AA3245">
        <v>6.5</v>
      </c>
      <c r="AB3245">
        <v>50.5</v>
      </c>
      <c r="AC3245">
        <v>77.8</v>
      </c>
      <c r="AD3245">
        <v>87.6</v>
      </c>
    </row>
    <row r="3246" spans="1:30" x14ac:dyDescent="0.25">
      <c r="A3246" t="str">
        <f t="shared" si="50"/>
        <v>2017/20185MaleBiosciencesWest Midlands</v>
      </c>
      <c r="B3246" t="s">
        <v>218</v>
      </c>
      <c r="C3246" t="s">
        <v>251</v>
      </c>
      <c r="D3246">
        <v>5</v>
      </c>
      <c r="E3246" t="s">
        <v>3</v>
      </c>
      <c r="F3246" t="s">
        <v>142</v>
      </c>
      <c r="G3246" t="s">
        <v>215</v>
      </c>
      <c r="H3246" t="s">
        <v>215</v>
      </c>
      <c r="I3246" t="s">
        <v>215</v>
      </c>
      <c r="J3246" t="s">
        <v>215</v>
      </c>
      <c r="K3246" t="s">
        <v>215</v>
      </c>
      <c r="L3246" t="s">
        <v>215</v>
      </c>
      <c r="M3246" t="s">
        <v>215</v>
      </c>
      <c r="N3246" t="s">
        <v>215</v>
      </c>
      <c r="O3246" t="s">
        <v>215</v>
      </c>
      <c r="P3246" t="s">
        <v>215</v>
      </c>
      <c r="Q3246" t="s">
        <v>215</v>
      </c>
      <c r="R3246" t="s">
        <v>35</v>
      </c>
      <c r="S3246">
        <v>145</v>
      </c>
      <c r="T3246">
        <v>21500</v>
      </c>
      <c r="U3246">
        <v>26600</v>
      </c>
      <c r="V3246">
        <v>35000</v>
      </c>
      <c r="W3246">
        <v>250</v>
      </c>
      <c r="X3246">
        <v>0</v>
      </c>
      <c r="Y3246">
        <v>250</v>
      </c>
      <c r="Z3246">
        <v>8.5</v>
      </c>
      <c r="AA3246">
        <v>6.1</v>
      </c>
      <c r="AB3246">
        <v>59.8</v>
      </c>
      <c r="AC3246">
        <v>79.900000000000006</v>
      </c>
      <c r="AD3246">
        <v>85.4</v>
      </c>
    </row>
    <row r="3247" spans="1:30" x14ac:dyDescent="0.25">
      <c r="A3247" t="str">
        <f t="shared" si="50"/>
        <v>2017/20185MaleBiosciencesYorkshire and the Humber</v>
      </c>
      <c r="B3247" t="s">
        <v>218</v>
      </c>
      <c r="C3247" t="s">
        <v>251</v>
      </c>
      <c r="D3247">
        <v>5</v>
      </c>
      <c r="E3247" t="s">
        <v>3</v>
      </c>
      <c r="F3247" t="s">
        <v>142</v>
      </c>
      <c r="G3247" t="s">
        <v>215</v>
      </c>
      <c r="H3247" t="s">
        <v>215</v>
      </c>
      <c r="I3247" t="s">
        <v>215</v>
      </c>
      <c r="J3247" t="s">
        <v>215</v>
      </c>
      <c r="K3247" t="s">
        <v>215</v>
      </c>
      <c r="L3247" t="s">
        <v>215</v>
      </c>
      <c r="M3247" t="s">
        <v>215</v>
      </c>
      <c r="N3247" t="s">
        <v>215</v>
      </c>
      <c r="O3247" t="s">
        <v>215</v>
      </c>
      <c r="P3247" t="s">
        <v>215</v>
      </c>
      <c r="Q3247" t="s">
        <v>215</v>
      </c>
      <c r="R3247" t="s">
        <v>33</v>
      </c>
      <c r="S3247">
        <v>195</v>
      </c>
      <c r="T3247">
        <v>19000</v>
      </c>
      <c r="U3247">
        <v>24500</v>
      </c>
      <c r="V3247">
        <v>29600</v>
      </c>
      <c r="W3247">
        <v>300</v>
      </c>
      <c r="X3247">
        <v>0</v>
      </c>
      <c r="Y3247">
        <v>300</v>
      </c>
      <c r="Z3247">
        <v>9.6</v>
      </c>
      <c r="AA3247">
        <v>5.3</v>
      </c>
      <c r="AB3247">
        <v>65.599999999999994</v>
      </c>
      <c r="AC3247">
        <v>79.099999999999994</v>
      </c>
      <c r="AD3247">
        <v>85</v>
      </c>
    </row>
    <row r="3248" spans="1:30" x14ac:dyDescent="0.25">
      <c r="A3248" t="str">
        <f t="shared" si="50"/>
        <v>2017/20185MaleBusiness and managementAbroad</v>
      </c>
      <c r="B3248" t="s">
        <v>218</v>
      </c>
      <c r="C3248" t="s">
        <v>251</v>
      </c>
      <c r="D3248">
        <v>5</v>
      </c>
      <c r="E3248" t="s">
        <v>3</v>
      </c>
      <c r="F3248" t="s">
        <v>171</v>
      </c>
      <c r="G3248" t="s">
        <v>215</v>
      </c>
      <c r="H3248" t="s">
        <v>215</v>
      </c>
      <c r="I3248" t="s">
        <v>215</v>
      </c>
      <c r="J3248" t="s">
        <v>215</v>
      </c>
      <c r="K3248" t="s">
        <v>215</v>
      </c>
      <c r="L3248" t="s">
        <v>215</v>
      </c>
      <c r="M3248" t="s">
        <v>215</v>
      </c>
      <c r="N3248" t="s">
        <v>215</v>
      </c>
      <c r="O3248" t="s">
        <v>215</v>
      </c>
      <c r="P3248" t="s">
        <v>215</v>
      </c>
      <c r="Q3248" t="s">
        <v>215</v>
      </c>
      <c r="R3248" t="s">
        <v>255</v>
      </c>
      <c r="S3248">
        <v>15</v>
      </c>
      <c r="T3248">
        <v>16800</v>
      </c>
      <c r="U3248">
        <v>21500</v>
      </c>
      <c r="V3248">
        <v>56900</v>
      </c>
      <c r="W3248">
        <v>175</v>
      </c>
      <c r="X3248">
        <v>0</v>
      </c>
      <c r="Y3248">
        <v>175</v>
      </c>
      <c r="Z3248">
        <v>67.5</v>
      </c>
      <c r="AA3248">
        <v>12.4</v>
      </c>
      <c r="AB3248">
        <v>19</v>
      </c>
      <c r="AC3248">
        <v>19.3</v>
      </c>
      <c r="AD3248">
        <v>20.100000000000001</v>
      </c>
    </row>
    <row r="3249" spans="1:30" x14ac:dyDescent="0.25">
      <c r="A3249" t="str">
        <f t="shared" si="50"/>
        <v>2017/20185MaleBusiness and managementEast Midlands</v>
      </c>
      <c r="B3249" t="s">
        <v>218</v>
      </c>
      <c r="C3249" t="s">
        <v>251</v>
      </c>
      <c r="D3249">
        <v>5</v>
      </c>
      <c r="E3249" t="s">
        <v>3</v>
      </c>
      <c r="F3249" t="s">
        <v>171</v>
      </c>
      <c r="G3249" t="s">
        <v>215</v>
      </c>
      <c r="H3249" t="s">
        <v>215</v>
      </c>
      <c r="I3249" t="s">
        <v>215</v>
      </c>
      <c r="J3249" t="s">
        <v>215</v>
      </c>
      <c r="K3249" t="s">
        <v>215</v>
      </c>
      <c r="L3249" t="s">
        <v>215</v>
      </c>
      <c r="M3249" t="s">
        <v>215</v>
      </c>
      <c r="N3249" t="s">
        <v>215</v>
      </c>
      <c r="O3249" t="s">
        <v>215</v>
      </c>
      <c r="P3249" t="s">
        <v>215</v>
      </c>
      <c r="Q3249" t="s">
        <v>215</v>
      </c>
      <c r="R3249" t="s">
        <v>34</v>
      </c>
      <c r="S3249">
        <v>835</v>
      </c>
      <c r="T3249">
        <v>20800</v>
      </c>
      <c r="U3249">
        <v>27400</v>
      </c>
      <c r="V3249">
        <v>36100</v>
      </c>
      <c r="W3249">
        <v>1080</v>
      </c>
      <c r="X3249">
        <v>0</v>
      </c>
      <c r="Y3249">
        <v>1080</v>
      </c>
      <c r="Z3249">
        <v>9.9</v>
      </c>
      <c r="AA3249">
        <v>6.4</v>
      </c>
      <c r="AB3249">
        <v>79.400000000000006</v>
      </c>
      <c r="AC3249">
        <v>83.3</v>
      </c>
      <c r="AD3249">
        <v>83.8</v>
      </c>
    </row>
    <row r="3250" spans="1:30" x14ac:dyDescent="0.25">
      <c r="A3250" t="str">
        <f t="shared" si="50"/>
        <v>2017/20185MaleBusiness and managementEast of England</v>
      </c>
      <c r="B3250" t="s">
        <v>218</v>
      </c>
      <c r="C3250" t="s">
        <v>251</v>
      </c>
      <c r="D3250">
        <v>5</v>
      </c>
      <c r="E3250" t="s">
        <v>3</v>
      </c>
      <c r="F3250" t="s">
        <v>171</v>
      </c>
      <c r="G3250" t="s">
        <v>215</v>
      </c>
      <c r="H3250" t="s">
        <v>215</v>
      </c>
      <c r="I3250" t="s">
        <v>215</v>
      </c>
      <c r="J3250" t="s">
        <v>215</v>
      </c>
      <c r="K3250" t="s">
        <v>215</v>
      </c>
      <c r="L3250" t="s">
        <v>215</v>
      </c>
      <c r="M3250" t="s">
        <v>215</v>
      </c>
      <c r="N3250" t="s">
        <v>215</v>
      </c>
      <c r="O3250" t="s">
        <v>215</v>
      </c>
      <c r="P3250" t="s">
        <v>215</v>
      </c>
      <c r="Q3250" t="s">
        <v>215</v>
      </c>
      <c r="R3250" t="s">
        <v>36</v>
      </c>
      <c r="S3250">
        <v>1150</v>
      </c>
      <c r="T3250">
        <v>23400</v>
      </c>
      <c r="U3250">
        <v>31000</v>
      </c>
      <c r="V3250">
        <v>43100</v>
      </c>
      <c r="W3250">
        <v>1435</v>
      </c>
      <c r="X3250">
        <v>0</v>
      </c>
      <c r="Y3250">
        <v>1435</v>
      </c>
      <c r="Z3250">
        <v>9</v>
      </c>
      <c r="AA3250">
        <v>5.4</v>
      </c>
      <c r="AB3250">
        <v>81.5</v>
      </c>
      <c r="AC3250">
        <v>85</v>
      </c>
      <c r="AD3250">
        <v>85.6</v>
      </c>
    </row>
    <row r="3251" spans="1:30" x14ac:dyDescent="0.25">
      <c r="A3251" t="str">
        <f t="shared" si="50"/>
        <v>2017/20185MaleBusiness and managementLondon</v>
      </c>
      <c r="B3251" t="s">
        <v>218</v>
      </c>
      <c r="C3251" t="s">
        <v>251</v>
      </c>
      <c r="D3251">
        <v>5</v>
      </c>
      <c r="E3251" t="s">
        <v>3</v>
      </c>
      <c r="F3251" t="s">
        <v>171</v>
      </c>
      <c r="G3251" t="s">
        <v>215</v>
      </c>
      <c r="H3251" t="s">
        <v>215</v>
      </c>
      <c r="I3251" t="s">
        <v>215</v>
      </c>
      <c r="J3251" t="s">
        <v>215</v>
      </c>
      <c r="K3251" t="s">
        <v>215</v>
      </c>
      <c r="L3251" t="s">
        <v>215</v>
      </c>
      <c r="M3251" t="s">
        <v>215</v>
      </c>
      <c r="N3251" t="s">
        <v>215</v>
      </c>
      <c r="O3251" t="s">
        <v>215</v>
      </c>
      <c r="P3251" t="s">
        <v>215</v>
      </c>
      <c r="Q3251" t="s">
        <v>215</v>
      </c>
      <c r="R3251" t="s">
        <v>37</v>
      </c>
      <c r="S3251">
        <v>3340</v>
      </c>
      <c r="T3251">
        <v>24100</v>
      </c>
      <c r="U3251">
        <v>32800</v>
      </c>
      <c r="V3251">
        <v>46400</v>
      </c>
      <c r="W3251">
        <v>4445</v>
      </c>
      <c r="X3251">
        <v>0</v>
      </c>
      <c r="Y3251">
        <v>4445</v>
      </c>
      <c r="Z3251">
        <v>11.1</v>
      </c>
      <c r="AA3251">
        <v>7.6</v>
      </c>
      <c r="AB3251">
        <v>77.7</v>
      </c>
      <c r="AC3251">
        <v>80.599999999999994</v>
      </c>
      <c r="AD3251">
        <v>81.400000000000006</v>
      </c>
    </row>
    <row r="3252" spans="1:30" x14ac:dyDescent="0.25">
      <c r="A3252" t="str">
        <f t="shared" si="50"/>
        <v>2017/20185MaleBusiness and managementMissing</v>
      </c>
      <c r="B3252" t="s">
        <v>218</v>
      </c>
      <c r="C3252" t="s">
        <v>251</v>
      </c>
      <c r="D3252">
        <v>5</v>
      </c>
      <c r="E3252" t="s">
        <v>3</v>
      </c>
      <c r="F3252" t="s">
        <v>171</v>
      </c>
      <c r="G3252" t="s">
        <v>215</v>
      </c>
      <c r="H3252" t="s">
        <v>215</v>
      </c>
      <c r="I3252" t="s">
        <v>215</v>
      </c>
      <c r="J3252" t="s">
        <v>215</v>
      </c>
      <c r="K3252" t="s">
        <v>215</v>
      </c>
      <c r="L3252" t="s">
        <v>215</v>
      </c>
      <c r="M3252" t="s">
        <v>215</v>
      </c>
      <c r="N3252" t="s">
        <v>215</v>
      </c>
      <c r="O3252" t="s">
        <v>215</v>
      </c>
      <c r="P3252" t="s">
        <v>215</v>
      </c>
      <c r="Q3252" t="s">
        <v>215</v>
      </c>
      <c r="R3252" t="s">
        <v>260</v>
      </c>
      <c r="S3252" t="s">
        <v>216</v>
      </c>
      <c r="T3252" t="s">
        <v>216</v>
      </c>
      <c r="U3252" t="s">
        <v>216</v>
      </c>
      <c r="V3252" t="s">
        <v>216</v>
      </c>
      <c r="W3252">
        <v>355</v>
      </c>
      <c r="X3252">
        <v>96.5</v>
      </c>
      <c r="Y3252">
        <v>10</v>
      </c>
      <c r="Z3252">
        <v>0</v>
      </c>
      <c r="AA3252">
        <v>0</v>
      </c>
      <c r="AB3252">
        <v>21.7</v>
      </c>
      <c r="AC3252">
        <v>21.7</v>
      </c>
      <c r="AD3252">
        <v>100</v>
      </c>
    </row>
    <row r="3253" spans="1:30" x14ac:dyDescent="0.25">
      <c r="A3253" t="str">
        <f t="shared" si="50"/>
        <v>2017/20185MaleBusiness and managementNorth East</v>
      </c>
      <c r="B3253" t="s">
        <v>218</v>
      </c>
      <c r="C3253" t="s">
        <v>251</v>
      </c>
      <c r="D3253">
        <v>5</v>
      </c>
      <c r="E3253" t="s">
        <v>3</v>
      </c>
      <c r="F3253" t="s">
        <v>171</v>
      </c>
      <c r="G3253" t="s">
        <v>215</v>
      </c>
      <c r="H3253" t="s">
        <v>215</v>
      </c>
      <c r="I3253" t="s">
        <v>215</v>
      </c>
      <c r="J3253" t="s">
        <v>215</v>
      </c>
      <c r="K3253" t="s">
        <v>215</v>
      </c>
      <c r="L3253" t="s">
        <v>215</v>
      </c>
      <c r="M3253" t="s">
        <v>215</v>
      </c>
      <c r="N3253" t="s">
        <v>215</v>
      </c>
      <c r="O3253" t="s">
        <v>215</v>
      </c>
      <c r="P3253" t="s">
        <v>215</v>
      </c>
      <c r="Q3253" t="s">
        <v>215</v>
      </c>
      <c r="R3253" t="s">
        <v>31</v>
      </c>
      <c r="S3253">
        <v>360</v>
      </c>
      <c r="T3253">
        <v>19700</v>
      </c>
      <c r="U3253">
        <v>26300</v>
      </c>
      <c r="V3253">
        <v>36900</v>
      </c>
      <c r="W3253">
        <v>485</v>
      </c>
      <c r="X3253">
        <v>0</v>
      </c>
      <c r="Y3253">
        <v>485</v>
      </c>
      <c r="Z3253">
        <v>10.199999999999999</v>
      </c>
      <c r="AA3253">
        <v>5.4</v>
      </c>
      <c r="AB3253">
        <v>78</v>
      </c>
      <c r="AC3253">
        <v>83.5</v>
      </c>
      <c r="AD3253">
        <v>84.3</v>
      </c>
    </row>
    <row r="3254" spans="1:30" x14ac:dyDescent="0.25">
      <c r="A3254" t="str">
        <f t="shared" si="50"/>
        <v>2017/20185MaleBusiness and managementNorth West</v>
      </c>
      <c r="B3254" t="s">
        <v>218</v>
      </c>
      <c r="C3254" t="s">
        <v>251</v>
      </c>
      <c r="D3254">
        <v>5</v>
      </c>
      <c r="E3254" t="s">
        <v>3</v>
      </c>
      <c r="F3254" t="s">
        <v>171</v>
      </c>
      <c r="G3254" t="s">
        <v>215</v>
      </c>
      <c r="H3254" t="s">
        <v>215</v>
      </c>
      <c r="I3254" t="s">
        <v>215</v>
      </c>
      <c r="J3254" t="s">
        <v>215</v>
      </c>
      <c r="K3254" t="s">
        <v>215</v>
      </c>
      <c r="L3254" t="s">
        <v>215</v>
      </c>
      <c r="M3254" t="s">
        <v>215</v>
      </c>
      <c r="N3254" t="s">
        <v>215</v>
      </c>
      <c r="O3254" t="s">
        <v>215</v>
      </c>
      <c r="P3254" t="s">
        <v>215</v>
      </c>
      <c r="Q3254" t="s">
        <v>215</v>
      </c>
      <c r="R3254" t="s">
        <v>32</v>
      </c>
      <c r="S3254">
        <v>1540</v>
      </c>
      <c r="T3254">
        <v>19300</v>
      </c>
      <c r="U3254">
        <v>26300</v>
      </c>
      <c r="V3254">
        <v>35800</v>
      </c>
      <c r="W3254">
        <v>2010</v>
      </c>
      <c r="X3254">
        <v>0</v>
      </c>
      <c r="Y3254">
        <v>2010</v>
      </c>
      <c r="Z3254">
        <v>11</v>
      </c>
      <c r="AA3254">
        <v>5.4</v>
      </c>
      <c r="AB3254">
        <v>78.5</v>
      </c>
      <c r="AC3254">
        <v>82.4</v>
      </c>
      <c r="AD3254">
        <v>83.6</v>
      </c>
    </row>
    <row r="3255" spans="1:30" x14ac:dyDescent="0.25">
      <c r="A3255" t="str">
        <f t="shared" si="50"/>
        <v>2017/20185MaleBusiness and managementNorthern Ireland</v>
      </c>
      <c r="B3255" t="s">
        <v>218</v>
      </c>
      <c r="C3255" t="s">
        <v>251</v>
      </c>
      <c r="D3255">
        <v>5</v>
      </c>
      <c r="E3255" t="s">
        <v>3</v>
      </c>
      <c r="F3255" t="s">
        <v>171</v>
      </c>
      <c r="G3255" t="s">
        <v>215</v>
      </c>
      <c r="H3255" t="s">
        <v>215</v>
      </c>
      <c r="I3255" t="s">
        <v>215</v>
      </c>
      <c r="J3255" t="s">
        <v>215</v>
      </c>
      <c r="K3255" t="s">
        <v>215</v>
      </c>
      <c r="L3255" t="s">
        <v>215</v>
      </c>
      <c r="M3255" t="s">
        <v>215</v>
      </c>
      <c r="N3255" t="s">
        <v>215</v>
      </c>
      <c r="O3255" t="s">
        <v>215</v>
      </c>
      <c r="P3255" t="s">
        <v>215</v>
      </c>
      <c r="Q3255" t="s">
        <v>215</v>
      </c>
      <c r="R3255" t="s">
        <v>256</v>
      </c>
      <c r="S3255">
        <v>55</v>
      </c>
      <c r="T3255">
        <v>17500</v>
      </c>
      <c r="U3255">
        <v>23400</v>
      </c>
      <c r="V3255">
        <v>30700</v>
      </c>
      <c r="W3255">
        <v>85</v>
      </c>
      <c r="X3255">
        <v>0</v>
      </c>
      <c r="Y3255">
        <v>85</v>
      </c>
      <c r="Z3255">
        <v>15</v>
      </c>
      <c r="AA3255">
        <v>10.1</v>
      </c>
      <c r="AB3255">
        <v>71.3</v>
      </c>
      <c r="AC3255">
        <v>74.900000000000006</v>
      </c>
      <c r="AD3255">
        <v>74.900000000000006</v>
      </c>
    </row>
    <row r="3256" spans="1:30" x14ac:dyDescent="0.25">
      <c r="A3256" t="str">
        <f t="shared" si="50"/>
        <v>2017/20185MaleBusiness and managementScotland</v>
      </c>
      <c r="B3256" t="s">
        <v>218</v>
      </c>
      <c r="C3256" t="s">
        <v>251</v>
      </c>
      <c r="D3256">
        <v>5</v>
      </c>
      <c r="E3256" t="s">
        <v>3</v>
      </c>
      <c r="F3256" t="s">
        <v>171</v>
      </c>
      <c r="G3256" t="s">
        <v>215</v>
      </c>
      <c r="H3256" t="s">
        <v>215</v>
      </c>
      <c r="I3256" t="s">
        <v>215</v>
      </c>
      <c r="J3256" t="s">
        <v>215</v>
      </c>
      <c r="K3256" t="s">
        <v>215</v>
      </c>
      <c r="L3256" t="s">
        <v>215</v>
      </c>
      <c r="M3256" t="s">
        <v>215</v>
      </c>
      <c r="N3256" t="s">
        <v>215</v>
      </c>
      <c r="O3256" t="s">
        <v>215</v>
      </c>
      <c r="P3256" t="s">
        <v>215</v>
      </c>
      <c r="Q3256" t="s">
        <v>215</v>
      </c>
      <c r="R3256" t="s">
        <v>257</v>
      </c>
      <c r="S3256">
        <v>55</v>
      </c>
      <c r="T3256">
        <v>23700</v>
      </c>
      <c r="U3256">
        <v>36500</v>
      </c>
      <c r="V3256">
        <v>48200</v>
      </c>
      <c r="W3256">
        <v>80</v>
      </c>
      <c r="X3256">
        <v>0</v>
      </c>
      <c r="Y3256">
        <v>80</v>
      </c>
      <c r="Z3256">
        <v>16.8</v>
      </c>
      <c r="AA3256">
        <v>3.8</v>
      </c>
      <c r="AB3256">
        <v>68.5</v>
      </c>
      <c r="AC3256">
        <v>76.8</v>
      </c>
      <c r="AD3256">
        <v>79.3</v>
      </c>
    </row>
    <row r="3257" spans="1:30" x14ac:dyDescent="0.25">
      <c r="A3257" t="str">
        <f t="shared" si="50"/>
        <v>2017/20185MaleBusiness and managementSouth East</v>
      </c>
      <c r="B3257" t="s">
        <v>218</v>
      </c>
      <c r="C3257" t="s">
        <v>251</v>
      </c>
      <c r="D3257">
        <v>5</v>
      </c>
      <c r="E3257" t="s">
        <v>3</v>
      </c>
      <c r="F3257" t="s">
        <v>171</v>
      </c>
      <c r="G3257" t="s">
        <v>215</v>
      </c>
      <c r="H3257" t="s">
        <v>215</v>
      </c>
      <c r="I3257" t="s">
        <v>215</v>
      </c>
      <c r="J3257" t="s">
        <v>215</v>
      </c>
      <c r="K3257" t="s">
        <v>215</v>
      </c>
      <c r="L3257" t="s">
        <v>215</v>
      </c>
      <c r="M3257" t="s">
        <v>215</v>
      </c>
      <c r="N3257" t="s">
        <v>215</v>
      </c>
      <c r="O3257" t="s">
        <v>215</v>
      </c>
      <c r="P3257" t="s">
        <v>215</v>
      </c>
      <c r="Q3257" t="s">
        <v>215</v>
      </c>
      <c r="R3257" t="s">
        <v>38</v>
      </c>
      <c r="S3257">
        <v>1675</v>
      </c>
      <c r="T3257">
        <v>24100</v>
      </c>
      <c r="U3257">
        <v>33200</v>
      </c>
      <c r="V3257">
        <v>46000</v>
      </c>
      <c r="W3257">
        <v>2160</v>
      </c>
      <c r="X3257">
        <v>0</v>
      </c>
      <c r="Y3257">
        <v>2160</v>
      </c>
      <c r="Z3257">
        <v>10.6</v>
      </c>
      <c r="AA3257">
        <v>6.1</v>
      </c>
      <c r="AB3257">
        <v>79.5</v>
      </c>
      <c r="AC3257">
        <v>82.7</v>
      </c>
      <c r="AD3257">
        <v>83.3</v>
      </c>
    </row>
    <row r="3258" spans="1:30" x14ac:dyDescent="0.25">
      <c r="A3258" t="str">
        <f t="shared" si="50"/>
        <v>2017/20185MaleBusiness and managementSouth West</v>
      </c>
      <c r="B3258" t="s">
        <v>218</v>
      </c>
      <c r="C3258" t="s">
        <v>251</v>
      </c>
      <c r="D3258">
        <v>5</v>
      </c>
      <c r="E3258" t="s">
        <v>3</v>
      </c>
      <c r="F3258" t="s">
        <v>171</v>
      </c>
      <c r="G3258" t="s">
        <v>215</v>
      </c>
      <c r="H3258" t="s">
        <v>215</v>
      </c>
      <c r="I3258" t="s">
        <v>215</v>
      </c>
      <c r="J3258" t="s">
        <v>215</v>
      </c>
      <c r="K3258" t="s">
        <v>215</v>
      </c>
      <c r="L3258" t="s">
        <v>215</v>
      </c>
      <c r="M3258" t="s">
        <v>215</v>
      </c>
      <c r="N3258" t="s">
        <v>215</v>
      </c>
      <c r="O3258" t="s">
        <v>215</v>
      </c>
      <c r="P3258" t="s">
        <v>215</v>
      </c>
      <c r="Q3258" t="s">
        <v>215</v>
      </c>
      <c r="R3258" t="s">
        <v>39</v>
      </c>
      <c r="S3258">
        <v>670</v>
      </c>
      <c r="T3258">
        <v>21900</v>
      </c>
      <c r="U3258">
        <v>28800</v>
      </c>
      <c r="V3258">
        <v>38000</v>
      </c>
      <c r="W3258">
        <v>865</v>
      </c>
      <c r="X3258">
        <v>0</v>
      </c>
      <c r="Y3258">
        <v>865</v>
      </c>
      <c r="Z3258">
        <v>9.9</v>
      </c>
      <c r="AA3258">
        <v>5.7</v>
      </c>
      <c r="AB3258">
        <v>80.400000000000006</v>
      </c>
      <c r="AC3258">
        <v>83.4</v>
      </c>
      <c r="AD3258">
        <v>84.4</v>
      </c>
    </row>
    <row r="3259" spans="1:30" x14ac:dyDescent="0.25">
      <c r="A3259" t="str">
        <f t="shared" si="50"/>
        <v>2017/20185MaleBusiness and managementWales</v>
      </c>
      <c r="B3259" t="s">
        <v>218</v>
      </c>
      <c r="C3259" t="s">
        <v>251</v>
      </c>
      <c r="D3259">
        <v>5</v>
      </c>
      <c r="E3259" t="s">
        <v>3</v>
      </c>
      <c r="F3259" t="s">
        <v>171</v>
      </c>
      <c r="G3259" t="s">
        <v>215</v>
      </c>
      <c r="H3259" t="s">
        <v>215</v>
      </c>
      <c r="I3259" t="s">
        <v>215</v>
      </c>
      <c r="J3259" t="s">
        <v>215</v>
      </c>
      <c r="K3259" t="s">
        <v>215</v>
      </c>
      <c r="L3259" t="s">
        <v>215</v>
      </c>
      <c r="M3259" t="s">
        <v>215</v>
      </c>
      <c r="N3259" t="s">
        <v>215</v>
      </c>
      <c r="O3259" t="s">
        <v>215</v>
      </c>
      <c r="P3259" t="s">
        <v>215</v>
      </c>
      <c r="Q3259" t="s">
        <v>215</v>
      </c>
      <c r="R3259" t="s">
        <v>259</v>
      </c>
      <c r="S3259">
        <v>90</v>
      </c>
      <c r="T3259">
        <v>20400</v>
      </c>
      <c r="U3259">
        <v>28800</v>
      </c>
      <c r="V3259">
        <v>36500</v>
      </c>
      <c r="W3259">
        <v>120</v>
      </c>
      <c r="X3259">
        <v>0</v>
      </c>
      <c r="Y3259">
        <v>120</v>
      </c>
      <c r="Z3259">
        <v>11.2</v>
      </c>
      <c r="AA3259">
        <v>6.6</v>
      </c>
      <c r="AB3259">
        <v>79.7</v>
      </c>
      <c r="AC3259">
        <v>82.2</v>
      </c>
      <c r="AD3259">
        <v>82.2</v>
      </c>
    </row>
    <row r="3260" spans="1:30" x14ac:dyDescent="0.25">
      <c r="A3260" t="str">
        <f t="shared" si="50"/>
        <v>2017/20185MaleBusiness and managementWest Midlands</v>
      </c>
      <c r="B3260" t="s">
        <v>218</v>
      </c>
      <c r="C3260" t="s">
        <v>251</v>
      </c>
      <c r="D3260">
        <v>5</v>
      </c>
      <c r="E3260" t="s">
        <v>3</v>
      </c>
      <c r="F3260" t="s">
        <v>171</v>
      </c>
      <c r="G3260" t="s">
        <v>215</v>
      </c>
      <c r="H3260" t="s">
        <v>215</v>
      </c>
      <c r="I3260" t="s">
        <v>215</v>
      </c>
      <c r="J3260" t="s">
        <v>215</v>
      </c>
      <c r="K3260" t="s">
        <v>215</v>
      </c>
      <c r="L3260" t="s">
        <v>215</v>
      </c>
      <c r="M3260" t="s">
        <v>215</v>
      </c>
      <c r="N3260" t="s">
        <v>215</v>
      </c>
      <c r="O3260" t="s">
        <v>215</v>
      </c>
      <c r="P3260" t="s">
        <v>215</v>
      </c>
      <c r="Q3260" t="s">
        <v>215</v>
      </c>
      <c r="R3260" t="s">
        <v>35</v>
      </c>
      <c r="S3260">
        <v>1150</v>
      </c>
      <c r="T3260">
        <v>20400</v>
      </c>
      <c r="U3260">
        <v>27000</v>
      </c>
      <c r="V3260">
        <v>37200</v>
      </c>
      <c r="W3260">
        <v>1430</v>
      </c>
      <c r="X3260">
        <v>0</v>
      </c>
      <c r="Y3260">
        <v>1430</v>
      </c>
      <c r="Z3260">
        <v>7.7</v>
      </c>
      <c r="AA3260">
        <v>5.3</v>
      </c>
      <c r="AB3260">
        <v>82.6</v>
      </c>
      <c r="AC3260">
        <v>85.8</v>
      </c>
      <c r="AD3260">
        <v>87</v>
      </c>
    </row>
    <row r="3261" spans="1:30" x14ac:dyDescent="0.25">
      <c r="A3261" t="str">
        <f t="shared" si="50"/>
        <v>2017/20185MaleBusiness and managementYorkshire and the Humber</v>
      </c>
      <c r="B3261" t="s">
        <v>218</v>
      </c>
      <c r="C3261" t="s">
        <v>251</v>
      </c>
      <c r="D3261">
        <v>5</v>
      </c>
      <c r="E3261" t="s">
        <v>3</v>
      </c>
      <c r="F3261" t="s">
        <v>171</v>
      </c>
      <c r="G3261" t="s">
        <v>215</v>
      </c>
      <c r="H3261" t="s">
        <v>215</v>
      </c>
      <c r="I3261" t="s">
        <v>215</v>
      </c>
      <c r="J3261" t="s">
        <v>215</v>
      </c>
      <c r="K3261" t="s">
        <v>215</v>
      </c>
      <c r="L3261" t="s">
        <v>215</v>
      </c>
      <c r="M3261" t="s">
        <v>215</v>
      </c>
      <c r="N3261" t="s">
        <v>215</v>
      </c>
      <c r="O3261" t="s">
        <v>215</v>
      </c>
      <c r="P3261" t="s">
        <v>215</v>
      </c>
      <c r="Q3261" t="s">
        <v>215</v>
      </c>
      <c r="R3261" t="s">
        <v>33</v>
      </c>
      <c r="S3261">
        <v>1040</v>
      </c>
      <c r="T3261">
        <v>19700</v>
      </c>
      <c r="U3261">
        <v>25900</v>
      </c>
      <c r="V3261">
        <v>35400</v>
      </c>
      <c r="W3261">
        <v>1340</v>
      </c>
      <c r="X3261">
        <v>0</v>
      </c>
      <c r="Y3261">
        <v>1340</v>
      </c>
      <c r="Z3261">
        <v>10.6</v>
      </c>
      <c r="AA3261">
        <v>5.2</v>
      </c>
      <c r="AB3261">
        <v>79.8</v>
      </c>
      <c r="AC3261">
        <v>83.5</v>
      </c>
      <c r="AD3261">
        <v>84.2</v>
      </c>
    </row>
    <row r="3262" spans="1:30" x14ac:dyDescent="0.25">
      <c r="A3262" t="str">
        <f t="shared" si="50"/>
        <v>2017/20185MaleCeltic studiesEast of England</v>
      </c>
      <c r="B3262" t="s">
        <v>218</v>
      </c>
      <c r="C3262" t="s">
        <v>251</v>
      </c>
      <c r="D3262">
        <v>5</v>
      </c>
      <c r="E3262" t="s">
        <v>3</v>
      </c>
      <c r="F3262" t="s">
        <v>175</v>
      </c>
      <c r="G3262" t="s">
        <v>215</v>
      </c>
      <c r="H3262" t="s">
        <v>215</v>
      </c>
      <c r="I3262" t="s">
        <v>215</v>
      </c>
      <c r="J3262" t="s">
        <v>215</v>
      </c>
      <c r="K3262" t="s">
        <v>215</v>
      </c>
      <c r="L3262" t="s">
        <v>215</v>
      </c>
      <c r="M3262" t="s">
        <v>215</v>
      </c>
      <c r="N3262" t="s">
        <v>215</v>
      </c>
      <c r="O3262" t="s">
        <v>215</v>
      </c>
      <c r="P3262" t="s">
        <v>215</v>
      </c>
      <c r="Q3262" t="s">
        <v>215</v>
      </c>
      <c r="R3262" t="s">
        <v>36</v>
      </c>
      <c r="S3262" t="s">
        <v>216</v>
      </c>
      <c r="T3262" t="s">
        <v>216</v>
      </c>
      <c r="U3262" t="s">
        <v>216</v>
      </c>
      <c r="V3262" t="s">
        <v>216</v>
      </c>
      <c r="W3262">
        <v>0</v>
      </c>
      <c r="X3262">
        <v>0</v>
      </c>
      <c r="Y3262">
        <v>0</v>
      </c>
      <c r="Z3262">
        <v>0</v>
      </c>
      <c r="AA3262">
        <v>0</v>
      </c>
      <c r="AB3262">
        <v>75</v>
      </c>
      <c r="AC3262">
        <v>100</v>
      </c>
      <c r="AD3262">
        <v>100</v>
      </c>
    </row>
    <row r="3263" spans="1:30" x14ac:dyDescent="0.25">
      <c r="A3263" t="str">
        <f t="shared" si="50"/>
        <v>2017/20185MaleCeltic studiesLondon</v>
      </c>
      <c r="B3263" t="s">
        <v>218</v>
      </c>
      <c r="C3263" t="s">
        <v>251</v>
      </c>
      <c r="D3263">
        <v>5</v>
      </c>
      <c r="E3263" t="s">
        <v>3</v>
      </c>
      <c r="F3263" t="s">
        <v>175</v>
      </c>
      <c r="G3263" t="s">
        <v>215</v>
      </c>
      <c r="H3263" t="s">
        <v>215</v>
      </c>
      <c r="I3263" t="s">
        <v>215</v>
      </c>
      <c r="J3263" t="s">
        <v>215</v>
      </c>
      <c r="K3263" t="s">
        <v>215</v>
      </c>
      <c r="L3263" t="s">
        <v>215</v>
      </c>
      <c r="M3263" t="s">
        <v>215</v>
      </c>
      <c r="N3263" t="s">
        <v>215</v>
      </c>
      <c r="O3263" t="s">
        <v>215</v>
      </c>
      <c r="P3263" t="s">
        <v>215</v>
      </c>
      <c r="Q3263" t="s">
        <v>215</v>
      </c>
      <c r="R3263" t="s">
        <v>37</v>
      </c>
      <c r="S3263" t="s">
        <v>216</v>
      </c>
      <c r="T3263" t="s">
        <v>216</v>
      </c>
      <c r="U3263" t="s">
        <v>216</v>
      </c>
      <c r="V3263" t="s">
        <v>216</v>
      </c>
      <c r="W3263">
        <v>0</v>
      </c>
      <c r="X3263">
        <v>0</v>
      </c>
      <c r="Y3263">
        <v>0</v>
      </c>
      <c r="Z3263">
        <v>0</v>
      </c>
      <c r="AA3263">
        <v>0</v>
      </c>
      <c r="AB3263">
        <v>76.400000000000006</v>
      </c>
      <c r="AC3263">
        <v>100</v>
      </c>
      <c r="AD3263">
        <v>100</v>
      </c>
    </row>
    <row r="3264" spans="1:30" x14ac:dyDescent="0.25">
      <c r="A3264" t="str">
        <f t="shared" si="50"/>
        <v>2017/20185MaleCeltic studiesNorth West</v>
      </c>
      <c r="B3264" t="s">
        <v>218</v>
      </c>
      <c r="C3264" t="s">
        <v>251</v>
      </c>
      <c r="D3264">
        <v>5</v>
      </c>
      <c r="E3264" t="s">
        <v>3</v>
      </c>
      <c r="F3264" t="s">
        <v>175</v>
      </c>
      <c r="G3264" t="s">
        <v>215</v>
      </c>
      <c r="H3264" t="s">
        <v>215</v>
      </c>
      <c r="I3264" t="s">
        <v>215</v>
      </c>
      <c r="J3264" t="s">
        <v>215</v>
      </c>
      <c r="K3264" t="s">
        <v>215</v>
      </c>
      <c r="L3264" t="s">
        <v>215</v>
      </c>
      <c r="M3264" t="s">
        <v>215</v>
      </c>
      <c r="N3264" t="s">
        <v>215</v>
      </c>
      <c r="O3264" t="s">
        <v>215</v>
      </c>
      <c r="P3264" t="s">
        <v>215</v>
      </c>
      <c r="Q3264" t="s">
        <v>215</v>
      </c>
      <c r="R3264" t="s">
        <v>32</v>
      </c>
      <c r="S3264" t="s">
        <v>216</v>
      </c>
      <c r="T3264" t="s">
        <v>216</v>
      </c>
      <c r="U3264" t="s">
        <v>216</v>
      </c>
      <c r="V3264" t="s">
        <v>216</v>
      </c>
      <c r="W3264">
        <v>0</v>
      </c>
      <c r="X3264">
        <v>0</v>
      </c>
      <c r="Y3264">
        <v>0</v>
      </c>
      <c r="Z3264">
        <v>0</v>
      </c>
      <c r="AA3264">
        <v>0</v>
      </c>
      <c r="AB3264">
        <v>100</v>
      </c>
      <c r="AC3264">
        <v>100</v>
      </c>
      <c r="AD3264">
        <v>100</v>
      </c>
    </row>
    <row r="3265" spans="1:30" x14ac:dyDescent="0.25">
      <c r="A3265" t="str">
        <f t="shared" si="50"/>
        <v>2017/20185MaleCeltic studiesNorthern Ireland</v>
      </c>
      <c r="B3265" t="s">
        <v>218</v>
      </c>
      <c r="C3265" t="s">
        <v>251</v>
      </c>
      <c r="D3265">
        <v>5</v>
      </c>
      <c r="E3265" t="s">
        <v>3</v>
      </c>
      <c r="F3265" t="s">
        <v>175</v>
      </c>
      <c r="G3265" t="s">
        <v>215</v>
      </c>
      <c r="H3265" t="s">
        <v>215</v>
      </c>
      <c r="I3265" t="s">
        <v>215</v>
      </c>
      <c r="J3265" t="s">
        <v>215</v>
      </c>
      <c r="K3265" t="s">
        <v>215</v>
      </c>
      <c r="L3265" t="s">
        <v>215</v>
      </c>
      <c r="M3265" t="s">
        <v>215</v>
      </c>
      <c r="N3265" t="s">
        <v>215</v>
      </c>
      <c r="O3265" t="s">
        <v>215</v>
      </c>
      <c r="P3265" t="s">
        <v>215</v>
      </c>
      <c r="Q3265" t="s">
        <v>215</v>
      </c>
      <c r="R3265" t="s">
        <v>256</v>
      </c>
      <c r="S3265" t="s">
        <v>216</v>
      </c>
      <c r="T3265" t="s">
        <v>216</v>
      </c>
      <c r="U3265" t="s">
        <v>216</v>
      </c>
      <c r="V3265" t="s">
        <v>216</v>
      </c>
      <c r="W3265" t="s">
        <v>216</v>
      </c>
      <c r="X3265" t="s">
        <v>216</v>
      </c>
      <c r="Y3265" t="s">
        <v>216</v>
      </c>
      <c r="Z3265" t="s">
        <v>216</v>
      </c>
      <c r="AA3265" t="s">
        <v>216</v>
      </c>
      <c r="AB3265" t="s">
        <v>216</v>
      </c>
      <c r="AC3265" t="s">
        <v>216</v>
      </c>
      <c r="AD3265" t="s">
        <v>216</v>
      </c>
    </row>
    <row r="3266" spans="1:30" x14ac:dyDescent="0.25">
      <c r="A3266" t="str">
        <f t="shared" si="50"/>
        <v>2017/20185MaleCeltic studiesSouth East</v>
      </c>
      <c r="B3266" t="s">
        <v>218</v>
      </c>
      <c r="C3266" t="s">
        <v>251</v>
      </c>
      <c r="D3266">
        <v>5</v>
      </c>
      <c r="E3266" t="s">
        <v>3</v>
      </c>
      <c r="F3266" t="s">
        <v>175</v>
      </c>
      <c r="G3266" t="s">
        <v>215</v>
      </c>
      <c r="H3266" t="s">
        <v>215</v>
      </c>
      <c r="I3266" t="s">
        <v>215</v>
      </c>
      <c r="J3266" t="s">
        <v>215</v>
      </c>
      <c r="K3266" t="s">
        <v>215</v>
      </c>
      <c r="L3266" t="s">
        <v>215</v>
      </c>
      <c r="M3266" t="s">
        <v>215</v>
      </c>
      <c r="N3266" t="s">
        <v>215</v>
      </c>
      <c r="O3266" t="s">
        <v>215</v>
      </c>
      <c r="P3266" t="s">
        <v>215</v>
      </c>
      <c r="Q3266" t="s">
        <v>215</v>
      </c>
      <c r="R3266" t="s">
        <v>38</v>
      </c>
      <c r="S3266" t="s">
        <v>216</v>
      </c>
      <c r="T3266" t="s">
        <v>216</v>
      </c>
      <c r="U3266" t="s">
        <v>216</v>
      </c>
      <c r="V3266" t="s">
        <v>216</v>
      </c>
      <c r="W3266" t="s">
        <v>216</v>
      </c>
      <c r="X3266" t="s">
        <v>216</v>
      </c>
      <c r="Y3266" t="s">
        <v>216</v>
      </c>
      <c r="Z3266" t="s">
        <v>216</v>
      </c>
      <c r="AA3266" t="s">
        <v>216</v>
      </c>
      <c r="AB3266" t="s">
        <v>216</v>
      </c>
      <c r="AC3266" t="s">
        <v>216</v>
      </c>
      <c r="AD3266" t="s">
        <v>216</v>
      </c>
    </row>
    <row r="3267" spans="1:30" x14ac:dyDescent="0.25">
      <c r="A3267" t="str">
        <f t="shared" si="50"/>
        <v>2017/20185MaleCeltic studiesSouth West</v>
      </c>
      <c r="B3267" t="s">
        <v>218</v>
      </c>
      <c r="C3267" t="s">
        <v>251</v>
      </c>
      <c r="D3267">
        <v>5</v>
      </c>
      <c r="E3267" t="s">
        <v>3</v>
      </c>
      <c r="F3267" t="s">
        <v>175</v>
      </c>
      <c r="G3267" t="s">
        <v>215</v>
      </c>
      <c r="H3267" t="s">
        <v>215</v>
      </c>
      <c r="I3267" t="s">
        <v>215</v>
      </c>
      <c r="J3267" t="s">
        <v>215</v>
      </c>
      <c r="K3267" t="s">
        <v>215</v>
      </c>
      <c r="L3267" t="s">
        <v>215</v>
      </c>
      <c r="M3267" t="s">
        <v>215</v>
      </c>
      <c r="N3267" t="s">
        <v>215</v>
      </c>
      <c r="O3267" t="s">
        <v>215</v>
      </c>
      <c r="P3267" t="s">
        <v>215</v>
      </c>
      <c r="Q3267" t="s">
        <v>215</v>
      </c>
      <c r="R3267" t="s">
        <v>39</v>
      </c>
      <c r="S3267" t="s">
        <v>216</v>
      </c>
      <c r="T3267" t="s">
        <v>216</v>
      </c>
      <c r="U3267" t="s">
        <v>216</v>
      </c>
      <c r="V3267" t="s">
        <v>216</v>
      </c>
      <c r="W3267" t="s">
        <v>216</v>
      </c>
      <c r="X3267" t="s">
        <v>216</v>
      </c>
      <c r="Y3267" t="s">
        <v>216</v>
      </c>
      <c r="Z3267" t="s">
        <v>216</v>
      </c>
      <c r="AA3267" t="s">
        <v>216</v>
      </c>
      <c r="AB3267" t="s">
        <v>216</v>
      </c>
      <c r="AC3267" t="s">
        <v>216</v>
      </c>
      <c r="AD3267" t="s">
        <v>216</v>
      </c>
    </row>
    <row r="3268" spans="1:30" x14ac:dyDescent="0.25">
      <c r="A3268" t="str">
        <f t="shared" ref="A3268:A3331" si="51">B3268&amp;D3268&amp;E3268&amp;F3268&amp;R3268</f>
        <v>2017/20185MaleCeltic studiesWales</v>
      </c>
      <c r="B3268" t="s">
        <v>218</v>
      </c>
      <c r="C3268" t="s">
        <v>251</v>
      </c>
      <c r="D3268">
        <v>5</v>
      </c>
      <c r="E3268" t="s">
        <v>3</v>
      </c>
      <c r="F3268" t="s">
        <v>175</v>
      </c>
      <c r="G3268" t="s">
        <v>215</v>
      </c>
      <c r="H3268" t="s">
        <v>215</v>
      </c>
      <c r="I3268" t="s">
        <v>215</v>
      </c>
      <c r="J3268" t="s">
        <v>215</v>
      </c>
      <c r="K3268" t="s">
        <v>215</v>
      </c>
      <c r="L3268" t="s">
        <v>215</v>
      </c>
      <c r="M3268" t="s">
        <v>215</v>
      </c>
      <c r="N3268" t="s">
        <v>215</v>
      </c>
      <c r="O3268" t="s">
        <v>215</v>
      </c>
      <c r="P3268" t="s">
        <v>215</v>
      </c>
      <c r="Q3268" t="s">
        <v>215</v>
      </c>
      <c r="R3268" t="s">
        <v>259</v>
      </c>
      <c r="S3268" t="s">
        <v>216</v>
      </c>
      <c r="T3268" t="s">
        <v>216</v>
      </c>
      <c r="U3268" t="s">
        <v>216</v>
      </c>
      <c r="V3268" t="s">
        <v>216</v>
      </c>
      <c r="W3268" t="s">
        <v>216</v>
      </c>
      <c r="X3268" t="s">
        <v>216</v>
      </c>
      <c r="Y3268" t="s">
        <v>216</v>
      </c>
      <c r="Z3268" t="s">
        <v>216</v>
      </c>
      <c r="AA3268" t="s">
        <v>216</v>
      </c>
      <c r="AB3268" t="s">
        <v>216</v>
      </c>
      <c r="AC3268" t="s">
        <v>216</v>
      </c>
      <c r="AD3268" t="s">
        <v>216</v>
      </c>
    </row>
    <row r="3269" spans="1:30" x14ac:dyDescent="0.25">
      <c r="A3269" t="str">
        <f t="shared" si="51"/>
        <v>2017/20185MaleCeltic studiesWest Midlands</v>
      </c>
      <c r="B3269" t="s">
        <v>218</v>
      </c>
      <c r="C3269" t="s">
        <v>251</v>
      </c>
      <c r="D3269">
        <v>5</v>
      </c>
      <c r="E3269" t="s">
        <v>3</v>
      </c>
      <c r="F3269" t="s">
        <v>175</v>
      </c>
      <c r="G3269" t="s">
        <v>215</v>
      </c>
      <c r="H3269" t="s">
        <v>215</v>
      </c>
      <c r="I3269" t="s">
        <v>215</v>
      </c>
      <c r="J3269" t="s">
        <v>215</v>
      </c>
      <c r="K3269" t="s">
        <v>215</v>
      </c>
      <c r="L3269" t="s">
        <v>215</v>
      </c>
      <c r="M3269" t="s">
        <v>215</v>
      </c>
      <c r="N3269" t="s">
        <v>215</v>
      </c>
      <c r="O3269" t="s">
        <v>215</v>
      </c>
      <c r="P3269" t="s">
        <v>215</v>
      </c>
      <c r="Q3269" t="s">
        <v>215</v>
      </c>
      <c r="R3269" t="s">
        <v>35</v>
      </c>
      <c r="S3269" t="s">
        <v>216</v>
      </c>
      <c r="T3269" t="s">
        <v>216</v>
      </c>
      <c r="U3269" t="s">
        <v>216</v>
      </c>
      <c r="V3269" t="s">
        <v>216</v>
      </c>
      <c r="W3269">
        <v>0</v>
      </c>
      <c r="X3269">
        <v>0</v>
      </c>
      <c r="Y3269">
        <v>0</v>
      </c>
      <c r="Z3269">
        <v>23.6</v>
      </c>
      <c r="AA3269">
        <v>0</v>
      </c>
      <c r="AB3269">
        <v>29.2</v>
      </c>
      <c r="AC3269">
        <v>52.8</v>
      </c>
      <c r="AD3269">
        <v>76.400000000000006</v>
      </c>
    </row>
    <row r="3270" spans="1:30" x14ac:dyDescent="0.25">
      <c r="A3270" t="str">
        <f t="shared" si="51"/>
        <v>2017/20185MaleChemistryAbroad</v>
      </c>
      <c r="B3270" t="s">
        <v>218</v>
      </c>
      <c r="C3270" t="s">
        <v>251</v>
      </c>
      <c r="D3270">
        <v>5</v>
      </c>
      <c r="E3270" t="s">
        <v>3</v>
      </c>
      <c r="F3270" t="s">
        <v>153</v>
      </c>
      <c r="G3270" t="s">
        <v>215</v>
      </c>
      <c r="H3270" t="s">
        <v>215</v>
      </c>
      <c r="I3270" t="s">
        <v>215</v>
      </c>
      <c r="J3270" t="s">
        <v>215</v>
      </c>
      <c r="K3270" t="s">
        <v>215</v>
      </c>
      <c r="L3270" t="s">
        <v>215</v>
      </c>
      <c r="M3270" t="s">
        <v>215</v>
      </c>
      <c r="N3270" t="s">
        <v>215</v>
      </c>
      <c r="O3270" t="s">
        <v>215</v>
      </c>
      <c r="P3270" t="s">
        <v>215</v>
      </c>
      <c r="Q3270" t="s">
        <v>215</v>
      </c>
      <c r="R3270" t="s">
        <v>255</v>
      </c>
      <c r="S3270" t="s">
        <v>216</v>
      </c>
      <c r="T3270" t="s">
        <v>216</v>
      </c>
      <c r="U3270" t="s">
        <v>216</v>
      </c>
      <c r="V3270" t="s">
        <v>216</v>
      </c>
      <c r="W3270">
        <v>20</v>
      </c>
      <c r="X3270">
        <v>0</v>
      </c>
      <c r="Y3270">
        <v>20</v>
      </c>
      <c r="Z3270">
        <v>54.7</v>
      </c>
      <c r="AA3270">
        <v>20.5</v>
      </c>
      <c r="AB3270">
        <v>24.8</v>
      </c>
      <c r="AC3270">
        <v>24.8</v>
      </c>
      <c r="AD3270">
        <v>24.8</v>
      </c>
    </row>
    <row r="3271" spans="1:30" x14ac:dyDescent="0.25">
      <c r="A3271" t="str">
        <f t="shared" si="51"/>
        <v>2017/20185MaleChemistryEast Midlands</v>
      </c>
      <c r="B3271" t="s">
        <v>218</v>
      </c>
      <c r="C3271" t="s">
        <v>251</v>
      </c>
      <c r="D3271">
        <v>5</v>
      </c>
      <c r="E3271" t="s">
        <v>3</v>
      </c>
      <c r="F3271" t="s">
        <v>153</v>
      </c>
      <c r="G3271" t="s">
        <v>215</v>
      </c>
      <c r="H3271" t="s">
        <v>215</v>
      </c>
      <c r="I3271" t="s">
        <v>215</v>
      </c>
      <c r="J3271" t="s">
        <v>215</v>
      </c>
      <c r="K3271" t="s">
        <v>215</v>
      </c>
      <c r="L3271" t="s">
        <v>215</v>
      </c>
      <c r="M3271" t="s">
        <v>215</v>
      </c>
      <c r="N3271" t="s">
        <v>215</v>
      </c>
      <c r="O3271" t="s">
        <v>215</v>
      </c>
      <c r="P3271" t="s">
        <v>215</v>
      </c>
      <c r="Q3271" t="s">
        <v>215</v>
      </c>
      <c r="R3271" t="s">
        <v>34</v>
      </c>
      <c r="S3271">
        <v>80</v>
      </c>
      <c r="T3271">
        <v>21100</v>
      </c>
      <c r="U3271">
        <v>26600</v>
      </c>
      <c r="V3271">
        <v>31000</v>
      </c>
      <c r="W3271">
        <v>125</v>
      </c>
      <c r="X3271">
        <v>0</v>
      </c>
      <c r="Y3271">
        <v>125</v>
      </c>
      <c r="Z3271">
        <v>8.6</v>
      </c>
      <c r="AA3271">
        <v>7.8</v>
      </c>
      <c r="AB3271">
        <v>64.099999999999994</v>
      </c>
      <c r="AC3271">
        <v>79.3</v>
      </c>
      <c r="AD3271">
        <v>83.6</v>
      </c>
    </row>
    <row r="3272" spans="1:30" x14ac:dyDescent="0.25">
      <c r="A3272" t="str">
        <f t="shared" si="51"/>
        <v>2017/20185MaleChemistryEast of England</v>
      </c>
      <c r="B3272" t="s">
        <v>218</v>
      </c>
      <c r="C3272" t="s">
        <v>251</v>
      </c>
      <c r="D3272">
        <v>5</v>
      </c>
      <c r="E3272" t="s">
        <v>3</v>
      </c>
      <c r="F3272" t="s">
        <v>153</v>
      </c>
      <c r="G3272" t="s">
        <v>215</v>
      </c>
      <c r="H3272" t="s">
        <v>215</v>
      </c>
      <c r="I3272" t="s">
        <v>215</v>
      </c>
      <c r="J3272" t="s">
        <v>215</v>
      </c>
      <c r="K3272" t="s">
        <v>215</v>
      </c>
      <c r="L3272" t="s">
        <v>215</v>
      </c>
      <c r="M3272" t="s">
        <v>215</v>
      </c>
      <c r="N3272" t="s">
        <v>215</v>
      </c>
      <c r="O3272" t="s">
        <v>215</v>
      </c>
      <c r="P3272" t="s">
        <v>215</v>
      </c>
      <c r="Q3272" t="s">
        <v>215</v>
      </c>
      <c r="R3272" t="s">
        <v>36</v>
      </c>
      <c r="S3272">
        <v>100</v>
      </c>
      <c r="T3272">
        <v>24800</v>
      </c>
      <c r="U3272">
        <v>31400</v>
      </c>
      <c r="V3272">
        <v>38300</v>
      </c>
      <c r="W3272">
        <v>145</v>
      </c>
      <c r="X3272">
        <v>0</v>
      </c>
      <c r="Y3272">
        <v>145</v>
      </c>
      <c r="Z3272">
        <v>2.8</v>
      </c>
      <c r="AA3272">
        <v>4.9000000000000004</v>
      </c>
      <c r="AB3272">
        <v>71.8</v>
      </c>
      <c r="AC3272">
        <v>86.7</v>
      </c>
      <c r="AD3272">
        <v>92.3</v>
      </c>
    </row>
    <row r="3273" spans="1:30" x14ac:dyDescent="0.25">
      <c r="A3273" t="str">
        <f t="shared" si="51"/>
        <v>2017/20185MaleChemistryLondon</v>
      </c>
      <c r="B3273" t="s">
        <v>218</v>
      </c>
      <c r="C3273" t="s">
        <v>251</v>
      </c>
      <c r="D3273">
        <v>5</v>
      </c>
      <c r="E3273" t="s">
        <v>3</v>
      </c>
      <c r="F3273" t="s">
        <v>153</v>
      </c>
      <c r="G3273" t="s">
        <v>215</v>
      </c>
      <c r="H3273" t="s">
        <v>215</v>
      </c>
      <c r="I3273" t="s">
        <v>215</v>
      </c>
      <c r="J3273" t="s">
        <v>215</v>
      </c>
      <c r="K3273" t="s">
        <v>215</v>
      </c>
      <c r="L3273" t="s">
        <v>215</v>
      </c>
      <c r="M3273" t="s">
        <v>215</v>
      </c>
      <c r="N3273" t="s">
        <v>215</v>
      </c>
      <c r="O3273" t="s">
        <v>215</v>
      </c>
      <c r="P3273" t="s">
        <v>215</v>
      </c>
      <c r="Q3273" t="s">
        <v>215</v>
      </c>
      <c r="R3273" t="s">
        <v>37</v>
      </c>
      <c r="S3273">
        <v>200</v>
      </c>
      <c r="T3273">
        <v>31800</v>
      </c>
      <c r="U3273">
        <v>39800</v>
      </c>
      <c r="V3273">
        <v>58400</v>
      </c>
      <c r="W3273">
        <v>280</v>
      </c>
      <c r="X3273">
        <v>0</v>
      </c>
      <c r="Y3273">
        <v>280</v>
      </c>
      <c r="Z3273">
        <v>4.8</v>
      </c>
      <c r="AA3273">
        <v>5.9</v>
      </c>
      <c r="AB3273">
        <v>73.7</v>
      </c>
      <c r="AC3273">
        <v>85.2</v>
      </c>
      <c r="AD3273">
        <v>89.2</v>
      </c>
    </row>
    <row r="3274" spans="1:30" x14ac:dyDescent="0.25">
      <c r="A3274" t="str">
        <f t="shared" si="51"/>
        <v>2017/20185MaleChemistryNorth East</v>
      </c>
      <c r="B3274" t="s">
        <v>218</v>
      </c>
      <c r="C3274" t="s">
        <v>251</v>
      </c>
      <c r="D3274">
        <v>5</v>
      </c>
      <c r="E3274" t="s">
        <v>3</v>
      </c>
      <c r="F3274" t="s">
        <v>153</v>
      </c>
      <c r="G3274" t="s">
        <v>215</v>
      </c>
      <c r="H3274" t="s">
        <v>215</v>
      </c>
      <c r="I3274" t="s">
        <v>215</v>
      </c>
      <c r="J3274" t="s">
        <v>215</v>
      </c>
      <c r="K3274" t="s">
        <v>215</v>
      </c>
      <c r="L3274" t="s">
        <v>215</v>
      </c>
      <c r="M3274" t="s">
        <v>215</v>
      </c>
      <c r="N3274" t="s">
        <v>215</v>
      </c>
      <c r="O3274" t="s">
        <v>215</v>
      </c>
      <c r="P3274" t="s">
        <v>215</v>
      </c>
      <c r="Q3274" t="s">
        <v>215</v>
      </c>
      <c r="R3274" t="s">
        <v>31</v>
      </c>
      <c r="S3274">
        <v>50</v>
      </c>
      <c r="T3274">
        <v>24500</v>
      </c>
      <c r="U3274">
        <v>29600</v>
      </c>
      <c r="V3274">
        <v>32800</v>
      </c>
      <c r="W3274">
        <v>65</v>
      </c>
      <c r="X3274">
        <v>0</v>
      </c>
      <c r="Y3274">
        <v>65</v>
      </c>
      <c r="Z3274">
        <v>6.3</v>
      </c>
      <c r="AA3274">
        <v>1.6</v>
      </c>
      <c r="AB3274">
        <v>77.400000000000006</v>
      </c>
      <c r="AC3274">
        <v>90.5</v>
      </c>
      <c r="AD3274">
        <v>92.1</v>
      </c>
    </row>
    <row r="3275" spans="1:30" x14ac:dyDescent="0.25">
      <c r="A3275" t="str">
        <f t="shared" si="51"/>
        <v>2017/20185MaleChemistryNorth West</v>
      </c>
      <c r="B3275" t="s">
        <v>218</v>
      </c>
      <c r="C3275" t="s">
        <v>251</v>
      </c>
      <c r="D3275">
        <v>5</v>
      </c>
      <c r="E3275" t="s">
        <v>3</v>
      </c>
      <c r="F3275" t="s">
        <v>153</v>
      </c>
      <c r="G3275" t="s">
        <v>215</v>
      </c>
      <c r="H3275" t="s">
        <v>215</v>
      </c>
      <c r="I3275" t="s">
        <v>215</v>
      </c>
      <c r="J3275" t="s">
        <v>215</v>
      </c>
      <c r="K3275" t="s">
        <v>215</v>
      </c>
      <c r="L3275" t="s">
        <v>215</v>
      </c>
      <c r="M3275" t="s">
        <v>215</v>
      </c>
      <c r="N3275" t="s">
        <v>215</v>
      </c>
      <c r="O3275" t="s">
        <v>215</v>
      </c>
      <c r="P3275" t="s">
        <v>215</v>
      </c>
      <c r="Q3275" t="s">
        <v>215</v>
      </c>
      <c r="R3275" t="s">
        <v>32</v>
      </c>
      <c r="S3275">
        <v>135</v>
      </c>
      <c r="T3275">
        <v>24800</v>
      </c>
      <c r="U3275">
        <v>29200</v>
      </c>
      <c r="V3275">
        <v>33900</v>
      </c>
      <c r="W3275">
        <v>185</v>
      </c>
      <c r="X3275">
        <v>0</v>
      </c>
      <c r="Y3275">
        <v>185</v>
      </c>
      <c r="Z3275">
        <v>7</v>
      </c>
      <c r="AA3275">
        <v>6.5</v>
      </c>
      <c r="AB3275">
        <v>74.599999999999994</v>
      </c>
      <c r="AC3275">
        <v>81</v>
      </c>
      <c r="AD3275">
        <v>86.5</v>
      </c>
    </row>
    <row r="3276" spans="1:30" x14ac:dyDescent="0.25">
      <c r="A3276" t="str">
        <f t="shared" si="51"/>
        <v>2017/20185MaleChemistryNorthern Ireland</v>
      </c>
      <c r="B3276" t="s">
        <v>218</v>
      </c>
      <c r="C3276" t="s">
        <v>251</v>
      </c>
      <c r="D3276">
        <v>5</v>
      </c>
      <c r="E3276" t="s">
        <v>3</v>
      </c>
      <c r="F3276" t="s">
        <v>153</v>
      </c>
      <c r="G3276" t="s">
        <v>215</v>
      </c>
      <c r="H3276" t="s">
        <v>215</v>
      </c>
      <c r="I3276" t="s">
        <v>215</v>
      </c>
      <c r="J3276" t="s">
        <v>215</v>
      </c>
      <c r="K3276" t="s">
        <v>215</v>
      </c>
      <c r="L3276" t="s">
        <v>215</v>
      </c>
      <c r="M3276" t="s">
        <v>215</v>
      </c>
      <c r="N3276" t="s">
        <v>215</v>
      </c>
      <c r="O3276" t="s">
        <v>215</v>
      </c>
      <c r="P3276" t="s">
        <v>215</v>
      </c>
      <c r="Q3276" t="s">
        <v>215</v>
      </c>
      <c r="R3276" t="s">
        <v>256</v>
      </c>
      <c r="S3276" t="s">
        <v>216</v>
      </c>
      <c r="T3276" t="s">
        <v>216</v>
      </c>
      <c r="U3276" t="s">
        <v>216</v>
      </c>
      <c r="V3276" t="s">
        <v>216</v>
      </c>
      <c r="W3276">
        <v>5</v>
      </c>
      <c r="X3276">
        <v>0</v>
      </c>
      <c r="Y3276">
        <v>5</v>
      </c>
      <c r="Z3276">
        <v>4.8</v>
      </c>
      <c r="AA3276">
        <v>0</v>
      </c>
      <c r="AB3276">
        <v>95.2</v>
      </c>
      <c r="AC3276">
        <v>95.2</v>
      </c>
      <c r="AD3276">
        <v>95.2</v>
      </c>
    </row>
    <row r="3277" spans="1:30" x14ac:dyDescent="0.25">
      <c r="A3277" t="str">
        <f t="shared" si="51"/>
        <v>2017/20185MaleChemistryScotland</v>
      </c>
      <c r="B3277" t="s">
        <v>218</v>
      </c>
      <c r="C3277" t="s">
        <v>251</v>
      </c>
      <c r="D3277">
        <v>5</v>
      </c>
      <c r="E3277" t="s">
        <v>3</v>
      </c>
      <c r="F3277" t="s">
        <v>153</v>
      </c>
      <c r="G3277" t="s">
        <v>215</v>
      </c>
      <c r="H3277" t="s">
        <v>215</v>
      </c>
      <c r="I3277" t="s">
        <v>215</v>
      </c>
      <c r="J3277" t="s">
        <v>215</v>
      </c>
      <c r="K3277" t="s">
        <v>215</v>
      </c>
      <c r="L3277" t="s">
        <v>215</v>
      </c>
      <c r="M3277" t="s">
        <v>215</v>
      </c>
      <c r="N3277" t="s">
        <v>215</v>
      </c>
      <c r="O3277" t="s">
        <v>215</v>
      </c>
      <c r="P3277" t="s">
        <v>215</v>
      </c>
      <c r="Q3277" t="s">
        <v>215</v>
      </c>
      <c r="R3277" t="s">
        <v>257</v>
      </c>
      <c r="S3277" t="s">
        <v>216</v>
      </c>
      <c r="T3277" t="s">
        <v>216</v>
      </c>
      <c r="U3277" t="s">
        <v>216</v>
      </c>
      <c r="V3277" t="s">
        <v>216</v>
      </c>
      <c r="W3277">
        <v>20</v>
      </c>
      <c r="X3277">
        <v>0</v>
      </c>
      <c r="Y3277">
        <v>20</v>
      </c>
      <c r="Z3277">
        <v>10.6</v>
      </c>
      <c r="AA3277">
        <v>0</v>
      </c>
      <c r="AB3277">
        <v>47.8</v>
      </c>
      <c r="AC3277">
        <v>77</v>
      </c>
      <c r="AD3277">
        <v>89.4</v>
      </c>
    </row>
    <row r="3278" spans="1:30" x14ac:dyDescent="0.25">
      <c r="A3278" t="str">
        <f t="shared" si="51"/>
        <v>2017/20185MaleChemistrySouth East</v>
      </c>
      <c r="B3278" t="s">
        <v>218</v>
      </c>
      <c r="C3278" t="s">
        <v>251</v>
      </c>
      <c r="D3278">
        <v>5</v>
      </c>
      <c r="E3278" t="s">
        <v>3</v>
      </c>
      <c r="F3278" t="s">
        <v>153</v>
      </c>
      <c r="G3278" t="s">
        <v>215</v>
      </c>
      <c r="H3278" t="s">
        <v>215</v>
      </c>
      <c r="I3278" t="s">
        <v>215</v>
      </c>
      <c r="J3278" t="s">
        <v>215</v>
      </c>
      <c r="K3278" t="s">
        <v>215</v>
      </c>
      <c r="L3278" t="s">
        <v>215</v>
      </c>
      <c r="M3278" t="s">
        <v>215</v>
      </c>
      <c r="N3278" t="s">
        <v>215</v>
      </c>
      <c r="O3278" t="s">
        <v>215</v>
      </c>
      <c r="P3278" t="s">
        <v>215</v>
      </c>
      <c r="Q3278" t="s">
        <v>215</v>
      </c>
      <c r="R3278" t="s">
        <v>38</v>
      </c>
      <c r="S3278">
        <v>145</v>
      </c>
      <c r="T3278">
        <v>25600</v>
      </c>
      <c r="U3278">
        <v>31000</v>
      </c>
      <c r="V3278">
        <v>38000</v>
      </c>
      <c r="W3278">
        <v>235</v>
      </c>
      <c r="X3278">
        <v>0</v>
      </c>
      <c r="Y3278">
        <v>235</v>
      </c>
      <c r="Z3278">
        <v>10</v>
      </c>
      <c r="AA3278">
        <v>5.7</v>
      </c>
      <c r="AB3278">
        <v>65.3</v>
      </c>
      <c r="AC3278">
        <v>78</v>
      </c>
      <c r="AD3278">
        <v>84.4</v>
      </c>
    </row>
    <row r="3279" spans="1:30" x14ac:dyDescent="0.25">
      <c r="A3279" t="str">
        <f t="shared" si="51"/>
        <v>2017/20185MaleChemistrySouth West</v>
      </c>
      <c r="B3279" t="s">
        <v>218</v>
      </c>
      <c r="C3279" t="s">
        <v>251</v>
      </c>
      <c r="D3279">
        <v>5</v>
      </c>
      <c r="E3279" t="s">
        <v>3</v>
      </c>
      <c r="F3279" t="s">
        <v>153</v>
      </c>
      <c r="G3279" t="s">
        <v>215</v>
      </c>
      <c r="H3279" t="s">
        <v>215</v>
      </c>
      <c r="I3279" t="s">
        <v>215</v>
      </c>
      <c r="J3279" t="s">
        <v>215</v>
      </c>
      <c r="K3279" t="s">
        <v>215</v>
      </c>
      <c r="L3279" t="s">
        <v>215</v>
      </c>
      <c r="M3279" t="s">
        <v>215</v>
      </c>
      <c r="N3279" t="s">
        <v>215</v>
      </c>
      <c r="O3279" t="s">
        <v>215</v>
      </c>
      <c r="P3279" t="s">
        <v>215</v>
      </c>
      <c r="Q3279" t="s">
        <v>215</v>
      </c>
      <c r="R3279" t="s">
        <v>39</v>
      </c>
      <c r="S3279">
        <v>75</v>
      </c>
      <c r="T3279">
        <v>25600</v>
      </c>
      <c r="U3279">
        <v>32500</v>
      </c>
      <c r="V3279">
        <v>37600</v>
      </c>
      <c r="W3279">
        <v>115</v>
      </c>
      <c r="X3279">
        <v>0</v>
      </c>
      <c r="Y3279">
        <v>115</v>
      </c>
      <c r="Z3279">
        <v>7.7</v>
      </c>
      <c r="AA3279">
        <v>6.3</v>
      </c>
      <c r="AB3279">
        <v>67.3</v>
      </c>
      <c r="AC3279">
        <v>81.8</v>
      </c>
      <c r="AD3279">
        <v>86.1</v>
      </c>
    </row>
    <row r="3280" spans="1:30" x14ac:dyDescent="0.25">
      <c r="A3280" t="str">
        <f t="shared" si="51"/>
        <v>2017/20185MaleChemistryWales</v>
      </c>
      <c r="B3280" t="s">
        <v>218</v>
      </c>
      <c r="C3280" t="s">
        <v>251</v>
      </c>
      <c r="D3280">
        <v>5</v>
      </c>
      <c r="E3280" t="s">
        <v>3</v>
      </c>
      <c r="F3280" t="s">
        <v>153</v>
      </c>
      <c r="G3280" t="s">
        <v>215</v>
      </c>
      <c r="H3280" t="s">
        <v>215</v>
      </c>
      <c r="I3280" t="s">
        <v>215</v>
      </c>
      <c r="J3280" t="s">
        <v>215</v>
      </c>
      <c r="K3280" t="s">
        <v>215</v>
      </c>
      <c r="L3280" t="s">
        <v>215</v>
      </c>
      <c r="M3280" t="s">
        <v>215</v>
      </c>
      <c r="N3280" t="s">
        <v>215</v>
      </c>
      <c r="O3280" t="s">
        <v>215</v>
      </c>
      <c r="P3280" t="s">
        <v>215</v>
      </c>
      <c r="Q3280" t="s">
        <v>215</v>
      </c>
      <c r="R3280" t="s">
        <v>259</v>
      </c>
      <c r="S3280">
        <v>15</v>
      </c>
      <c r="T3280">
        <v>22300</v>
      </c>
      <c r="U3280">
        <v>27000</v>
      </c>
      <c r="V3280">
        <v>36100</v>
      </c>
      <c r="W3280">
        <v>25</v>
      </c>
      <c r="X3280">
        <v>0</v>
      </c>
      <c r="Y3280">
        <v>25</v>
      </c>
      <c r="Z3280">
        <v>9.8000000000000007</v>
      </c>
      <c r="AA3280">
        <v>12.7</v>
      </c>
      <c r="AB3280">
        <v>54.9</v>
      </c>
      <c r="AC3280">
        <v>71.900000000000006</v>
      </c>
      <c r="AD3280">
        <v>77.5</v>
      </c>
    </row>
    <row r="3281" spans="1:30" x14ac:dyDescent="0.25">
      <c r="A3281" t="str">
        <f t="shared" si="51"/>
        <v>2017/20185MaleChemistryWest Midlands</v>
      </c>
      <c r="B3281" t="s">
        <v>218</v>
      </c>
      <c r="C3281" t="s">
        <v>251</v>
      </c>
      <c r="D3281">
        <v>5</v>
      </c>
      <c r="E3281" t="s">
        <v>3</v>
      </c>
      <c r="F3281" t="s">
        <v>153</v>
      </c>
      <c r="G3281" t="s">
        <v>215</v>
      </c>
      <c r="H3281" t="s">
        <v>215</v>
      </c>
      <c r="I3281" t="s">
        <v>215</v>
      </c>
      <c r="J3281" t="s">
        <v>215</v>
      </c>
      <c r="K3281" t="s">
        <v>215</v>
      </c>
      <c r="L3281" t="s">
        <v>215</v>
      </c>
      <c r="M3281" t="s">
        <v>215</v>
      </c>
      <c r="N3281" t="s">
        <v>215</v>
      </c>
      <c r="O3281" t="s">
        <v>215</v>
      </c>
      <c r="P3281" t="s">
        <v>215</v>
      </c>
      <c r="Q3281" t="s">
        <v>215</v>
      </c>
      <c r="R3281" t="s">
        <v>35</v>
      </c>
      <c r="S3281">
        <v>65</v>
      </c>
      <c r="T3281">
        <v>24100</v>
      </c>
      <c r="U3281">
        <v>28800</v>
      </c>
      <c r="V3281">
        <v>35000</v>
      </c>
      <c r="W3281">
        <v>105</v>
      </c>
      <c r="X3281">
        <v>0</v>
      </c>
      <c r="Y3281">
        <v>105</v>
      </c>
      <c r="Z3281">
        <v>6.1</v>
      </c>
      <c r="AA3281">
        <v>6.4</v>
      </c>
      <c r="AB3281">
        <v>62.2</v>
      </c>
      <c r="AC3281">
        <v>79.400000000000006</v>
      </c>
      <c r="AD3281">
        <v>87.5</v>
      </c>
    </row>
    <row r="3282" spans="1:30" x14ac:dyDescent="0.25">
      <c r="A3282" t="str">
        <f t="shared" si="51"/>
        <v>2017/20185MaleChemistryYorkshire and the Humber</v>
      </c>
      <c r="B3282" t="s">
        <v>218</v>
      </c>
      <c r="C3282" t="s">
        <v>251</v>
      </c>
      <c r="D3282">
        <v>5</v>
      </c>
      <c r="E3282" t="s">
        <v>3</v>
      </c>
      <c r="F3282" t="s">
        <v>153</v>
      </c>
      <c r="G3282" t="s">
        <v>215</v>
      </c>
      <c r="H3282" t="s">
        <v>215</v>
      </c>
      <c r="I3282" t="s">
        <v>215</v>
      </c>
      <c r="J3282" t="s">
        <v>215</v>
      </c>
      <c r="K3282" t="s">
        <v>215</v>
      </c>
      <c r="L3282" t="s">
        <v>215</v>
      </c>
      <c r="M3282" t="s">
        <v>215</v>
      </c>
      <c r="N3282" t="s">
        <v>215</v>
      </c>
      <c r="O3282" t="s">
        <v>215</v>
      </c>
      <c r="P3282" t="s">
        <v>215</v>
      </c>
      <c r="Q3282" t="s">
        <v>215</v>
      </c>
      <c r="R3282" t="s">
        <v>33</v>
      </c>
      <c r="S3282">
        <v>110</v>
      </c>
      <c r="T3282">
        <v>23400</v>
      </c>
      <c r="U3282">
        <v>29600</v>
      </c>
      <c r="V3282">
        <v>34700</v>
      </c>
      <c r="W3282">
        <v>165</v>
      </c>
      <c r="X3282">
        <v>0</v>
      </c>
      <c r="Y3282">
        <v>165</v>
      </c>
      <c r="Z3282">
        <v>6.9</v>
      </c>
      <c r="AA3282">
        <v>5.8</v>
      </c>
      <c r="AB3282">
        <v>68.2</v>
      </c>
      <c r="AC3282">
        <v>80.599999999999994</v>
      </c>
      <c r="AD3282">
        <v>87.3</v>
      </c>
    </row>
    <row r="3283" spans="1:30" x14ac:dyDescent="0.25">
      <c r="A3283" t="str">
        <f t="shared" si="51"/>
        <v>2017/20185MaleCombined and general studiesAbroad</v>
      </c>
      <c r="B3283" t="s">
        <v>218</v>
      </c>
      <c r="C3283" t="s">
        <v>251</v>
      </c>
      <c r="D3283">
        <v>5</v>
      </c>
      <c r="E3283" t="s">
        <v>3</v>
      </c>
      <c r="F3283" t="s">
        <v>184</v>
      </c>
      <c r="G3283" t="s">
        <v>215</v>
      </c>
      <c r="H3283" t="s">
        <v>215</v>
      </c>
      <c r="I3283" t="s">
        <v>215</v>
      </c>
      <c r="J3283" t="s">
        <v>215</v>
      </c>
      <c r="K3283" t="s">
        <v>215</v>
      </c>
      <c r="L3283" t="s">
        <v>215</v>
      </c>
      <c r="M3283" t="s">
        <v>215</v>
      </c>
      <c r="N3283" t="s">
        <v>215</v>
      </c>
      <c r="O3283" t="s">
        <v>215</v>
      </c>
      <c r="P3283" t="s">
        <v>215</v>
      </c>
      <c r="Q3283" t="s">
        <v>215</v>
      </c>
      <c r="R3283" t="s">
        <v>255</v>
      </c>
      <c r="S3283" t="s">
        <v>216</v>
      </c>
      <c r="T3283" t="s">
        <v>216</v>
      </c>
      <c r="U3283" t="s">
        <v>216</v>
      </c>
      <c r="V3283" t="s">
        <v>216</v>
      </c>
      <c r="W3283">
        <v>55</v>
      </c>
      <c r="X3283">
        <v>0</v>
      </c>
      <c r="Y3283">
        <v>55</v>
      </c>
      <c r="Z3283">
        <v>52.6</v>
      </c>
      <c r="AA3283">
        <v>1.8</v>
      </c>
      <c r="AB3283">
        <v>36.799999999999997</v>
      </c>
      <c r="AC3283">
        <v>40.4</v>
      </c>
      <c r="AD3283">
        <v>45.6</v>
      </c>
    </row>
    <row r="3284" spans="1:30" x14ac:dyDescent="0.25">
      <c r="A3284" t="str">
        <f t="shared" si="51"/>
        <v>2017/20185MaleCombined and general studiesEast Midlands</v>
      </c>
      <c r="B3284" t="s">
        <v>218</v>
      </c>
      <c r="C3284" t="s">
        <v>251</v>
      </c>
      <c r="D3284">
        <v>5</v>
      </c>
      <c r="E3284" t="s">
        <v>3</v>
      </c>
      <c r="F3284" t="s">
        <v>184</v>
      </c>
      <c r="G3284" t="s">
        <v>215</v>
      </c>
      <c r="H3284" t="s">
        <v>215</v>
      </c>
      <c r="I3284" t="s">
        <v>215</v>
      </c>
      <c r="J3284" t="s">
        <v>215</v>
      </c>
      <c r="K3284" t="s">
        <v>215</v>
      </c>
      <c r="L3284" t="s">
        <v>215</v>
      </c>
      <c r="M3284" t="s">
        <v>215</v>
      </c>
      <c r="N3284" t="s">
        <v>215</v>
      </c>
      <c r="O3284" t="s">
        <v>215</v>
      </c>
      <c r="P3284" t="s">
        <v>215</v>
      </c>
      <c r="Q3284" t="s">
        <v>215</v>
      </c>
      <c r="R3284" t="s">
        <v>34</v>
      </c>
      <c r="S3284">
        <v>115</v>
      </c>
      <c r="T3284">
        <v>16100</v>
      </c>
      <c r="U3284">
        <v>25200</v>
      </c>
      <c r="V3284">
        <v>39400</v>
      </c>
      <c r="W3284">
        <v>180</v>
      </c>
      <c r="X3284">
        <v>0</v>
      </c>
      <c r="Y3284">
        <v>180</v>
      </c>
      <c r="Z3284">
        <v>9.9</v>
      </c>
      <c r="AA3284">
        <v>6.8</v>
      </c>
      <c r="AB3284">
        <v>71.8</v>
      </c>
      <c r="AC3284">
        <v>80.599999999999994</v>
      </c>
      <c r="AD3284">
        <v>83.3</v>
      </c>
    </row>
    <row r="3285" spans="1:30" x14ac:dyDescent="0.25">
      <c r="A3285" t="str">
        <f t="shared" si="51"/>
        <v>2017/20185MaleCombined and general studiesEast of England</v>
      </c>
      <c r="B3285" t="s">
        <v>218</v>
      </c>
      <c r="C3285" t="s">
        <v>251</v>
      </c>
      <c r="D3285">
        <v>5</v>
      </c>
      <c r="E3285" t="s">
        <v>3</v>
      </c>
      <c r="F3285" t="s">
        <v>184</v>
      </c>
      <c r="G3285" t="s">
        <v>215</v>
      </c>
      <c r="H3285" t="s">
        <v>215</v>
      </c>
      <c r="I3285" t="s">
        <v>215</v>
      </c>
      <c r="J3285" t="s">
        <v>215</v>
      </c>
      <c r="K3285" t="s">
        <v>215</v>
      </c>
      <c r="L3285" t="s">
        <v>215</v>
      </c>
      <c r="M3285" t="s">
        <v>215</v>
      </c>
      <c r="N3285" t="s">
        <v>215</v>
      </c>
      <c r="O3285" t="s">
        <v>215</v>
      </c>
      <c r="P3285" t="s">
        <v>215</v>
      </c>
      <c r="Q3285" t="s">
        <v>215</v>
      </c>
      <c r="R3285" t="s">
        <v>36</v>
      </c>
      <c r="S3285">
        <v>170</v>
      </c>
      <c r="T3285">
        <v>17500</v>
      </c>
      <c r="U3285">
        <v>28800</v>
      </c>
      <c r="V3285">
        <v>39400</v>
      </c>
      <c r="W3285">
        <v>255</v>
      </c>
      <c r="X3285">
        <v>0</v>
      </c>
      <c r="Y3285">
        <v>255</v>
      </c>
      <c r="Z3285">
        <v>16.5</v>
      </c>
      <c r="AA3285">
        <v>4.3</v>
      </c>
      <c r="AB3285">
        <v>70.7</v>
      </c>
      <c r="AC3285">
        <v>77.599999999999994</v>
      </c>
      <c r="AD3285">
        <v>79.2</v>
      </c>
    </row>
    <row r="3286" spans="1:30" x14ac:dyDescent="0.25">
      <c r="A3286" t="str">
        <f t="shared" si="51"/>
        <v>2017/20185MaleCombined and general studiesLondon</v>
      </c>
      <c r="B3286" t="s">
        <v>218</v>
      </c>
      <c r="C3286" t="s">
        <v>251</v>
      </c>
      <c r="D3286">
        <v>5</v>
      </c>
      <c r="E3286" t="s">
        <v>3</v>
      </c>
      <c r="F3286" t="s">
        <v>184</v>
      </c>
      <c r="G3286" t="s">
        <v>215</v>
      </c>
      <c r="H3286" t="s">
        <v>215</v>
      </c>
      <c r="I3286" t="s">
        <v>215</v>
      </c>
      <c r="J3286" t="s">
        <v>215</v>
      </c>
      <c r="K3286" t="s">
        <v>215</v>
      </c>
      <c r="L3286" t="s">
        <v>215</v>
      </c>
      <c r="M3286" t="s">
        <v>215</v>
      </c>
      <c r="N3286" t="s">
        <v>215</v>
      </c>
      <c r="O3286" t="s">
        <v>215</v>
      </c>
      <c r="P3286" t="s">
        <v>215</v>
      </c>
      <c r="Q3286" t="s">
        <v>215</v>
      </c>
      <c r="R3286" t="s">
        <v>37</v>
      </c>
      <c r="S3286">
        <v>195</v>
      </c>
      <c r="T3286">
        <v>20100</v>
      </c>
      <c r="U3286">
        <v>30700</v>
      </c>
      <c r="V3286">
        <v>42300</v>
      </c>
      <c r="W3286">
        <v>340</v>
      </c>
      <c r="X3286">
        <v>0</v>
      </c>
      <c r="Y3286">
        <v>340</v>
      </c>
      <c r="Z3286">
        <v>14.9</v>
      </c>
      <c r="AA3286">
        <v>10.3</v>
      </c>
      <c r="AB3286">
        <v>63.7</v>
      </c>
      <c r="AC3286">
        <v>72</v>
      </c>
      <c r="AD3286">
        <v>74.8</v>
      </c>
    </row>
    <row r="3287" spans="1:30" x14ac:dyDescent="0.25">
      <c r="A3287" t="str">
        <f t="shared" si="51"/>
        <v>2017/20185MaleCombined and general studiesNorth East</v>
      </c>
      <c r="B3287" t="s">
        <v>218</v>
      </c>
      <c r="C3287" t="s">
        <v>251</v>
      </c>
      <c r="D3287">
        <v>5</v>
      </c>
      <c r="E3287" t="s">
        <v>3</v>
      </c>
      <c r="F3287" t="s">
        <v>184</v>
      </c>
      <c r="G3287" t="s">
        <v>215</v>
      </c>
      <c r="H3287" t="s">
        <v>215</v>
      </c>
      <c r="I3287" t="s">
        <v>215</v>
      </c>
      <c r="J3287" t="s">
        <v>215</v>
      </c>
      <c r="K3287" t="s">
        <v>215</v>
      </c>
      <c r="L3287" t="s">
        <v>215</v>
      </c>
      <c r="M3287" t="s">
        <v>215</v>
      </c>
      <c r="N3287" t="s">
        <v>215</v>
      </c>
      <c r="O3287" t="s">
        <v>215</v>
      </c>
      <c r="P3287" t="s">
        <v>215</v>
      </c>
      <c r="Q3287" t="s">
        <v>215</v>
      </c>
      <c r="R3287" t="s">
        <v>31</v>
      </c>
      <c r="S3287">
        <v>35</v>
      </c>
      <c r="T3287">
        <v>20300</v>
      </c>
      <c r="U3287">
        <v>29200</v>
      </c>
      <c r="V3287">
        <v>41800</v>
      </c>
      <c r="W3287">
        <v>55</v>
      </c>
      <c r="X3287">
        <v>0</v>
      </c>
      <c r="Y3287">
        <v>55</v>
      </c>
      <c r="Z3287">
        <v>9.4</v>
      </c>
      <c r="AA3287">
        <v>3.8</v>
      </c>
      <c r="AB3287">
        <v>73.599999999999994</v>
      </c>
      <c r="AC3287">
        <v>83</v>
      </c>
      <c r="AD3287">
        <v>86.8</v>
      </c>
    </row>
    <row r="3288" spans="1:30" x14ac:dyDescent="0.25">
      <c r="A3288" t="str">
        <f t="shared" si="51"/>
        <v>2017/20185MaleCombined and general studiesNorth West</v>
      </c>
      <c r="B3288" t="s">
        <v>218</v>
      </c>
      <c r="C3288" t="s">
        <v>251</v>
      </c>
      <c r="D3288">
        <v>5</v>
      </c>
      <c r="E3288" t="s">
        <v>3</v>
      </c>
      <c r="F3288" t="s">
        <v>184</v>
      </c>
      <c r="G3288" t="s">
        <v>215</v>
      </c>
      <c r="H3288" t="s">
        <v>215</v>
      </c>
      <c r="I3288" t="s">
        <v>215</v>
      </c>
      <c r="J3288" t="s">
        <v>215</v>
      </c>
      <c r="K3288" t="s">
        <v>215</v>
      </c>
      <c r="L3288" t="s">
        <v>215</v>
      </c>
      <c r="M3288" t="s">
        <v>215</v>
      </c>
      <c r="N3288" t="s">
        <v>215</v>
      </c>
      <c r="O3288" t="s">
        <v>215</v>
      </c>
      <c r="P3288" t="s">
        <v>215</v>
      </c>
      <c r="Q3288" t="s">
        <v>215</v>
      </c>
      <c r="R3288" t="s">
        <v>32</v>
      </c>
      <c r="S3288">
        <v>100</v>
      </c>
      <c r="T3288">
        <v>16400</v>
      </c>
      <c r="U3288">
        <v>24800</v>
      </c>
      <c r="V3288">
        <v>35800</v>
      </c>
      <c r="W3288">
        <v>180</v>
      </c>
      <c r="X3288">
        <v>0</v>
      </c>
      <c r="Y3288">
        <v>180</v>
      </c>
      <c r="Z3288">
        <v>13.3</v>
      </c>
      <c r="AA3288">
        <v>12.5</v>
      </c>
      <c r="AB3288">
        <v>65.599999999999994</v>
      </c>
      <c r="AC3288">
        <v>72</v>
      </c>
      <c r="AD3288">
        <v>74.2</v>
      </c>
    </row>
    <row r="3289" spans="1:30" x14ac:dyDescent="0.25">
      <c r="A3289" t="str">
        <f t="shared" si="51"/>
        <v>2017/20185MaleCombined and general studiesNorthern Ireland</v>
      </c>
      <c r="B3289" t="s">
        <v>218</v>
      </c>
      <c r="C3289" t="s">
        <v>251</v>
      </c>
      <c r="D3289">
        <v>5</v>
      </c>
      <c r="E3289" t="s">
        <v>3</v>
      </c>
      <c r="F3289" t="s">
        <v>184</v>
      </c>
      <c r="G3289" t="s">
        <v>215</v>
      </c>
      <c r="H3289" t="s">
        <v>215</v>
      </c>
      <c r="I3289" t="s">
        <v>215</v>
      </c>
      <c r="J3289" t="s">
        <v>215</v>
      </c>
      <c r="K3289" t="s">
        <v>215</v>
      </c>
      <c r="L3289" t="s">
        <v>215</v>
      </c>
      <c r="M3289" t="s">
        <v>215</v>
      </c>
      <c r="N3289" t="s">
        <v>215</v>
      </c>
      <c r="O3289" t="s">
        <v>215</v>
      </c>
      <c r="P3289" t="s">
        <v>215</v>
      </c>
      <c r="Q3289" t="s">
        <v>215</v>
      </c>
      <c r="R3289" t="s">
        <v>256</v>
      </c>
      <c r="S3289">
        <v>20</v>
      </c>
      <c r="T3289">
        <v>15800</v>
      </c>
      <c r="U3289">
        <v>23700</v>
      </c>
      <c r="V3289">
        <v>38000</v>
      </c>
      <c r="W3289">
        <v>30</v>
      </c>
      <c r="X3289">
        <v>0</v>
      </c>
      <c r="Y3289">
        <v>30</v>
      </c>
      <c r="Z3289">
        <v>13.8</v>
      </c>
      <c r="AA3289">
        <v>3.4</v>
      </c>
      <c r="AB3289">
        <v>75.900000000000006</v>
      </c>
      <c r="AC3289">
        <v>82.8</v>
      </c>
      <c r="AD3289">
        <v>82.8</v>
      </c>
    </row>
    <row r="3290" spans="1:30" x14ac:dyDescent="0.25">
      <c r="A3290" t="str">
        <f t="shared" si="51"/>
        <v>2017/20185MaleCombined and general studiesScotland</v>
      </c>
      <c r="B3290" t="s">
        <v>218</v>
      </c>
      <c r="C3290" t="s">
        <v>251</v>
      </c>
      <c r="D3290">
        <v>5</v>
      </c>
      <c r="E3290" t="s">
        <v>3</v>
      </c>
      <c r="F3290" t="s">
        <v>184</v>
      </c>
      <c r="G3290" t="s">
        <v>215</v>
      </c>
      <c r="H3290" t="s">
        <v>215</v>
      </c>
      <c r="I3290" t="s">
        <v>215</v>
      </c>
      <c r="J3290" t="s">
        <v>215</v>
      </c>
      <c r="K3290" t="s">
        <v>215</v>
      </c>
      <c r="L3290" t="s">
        <v>215</v>
      </c>
      <c r="M3290" t="s">
        <v>215</v>
      </c>
      <c r="N3290" t="s">
        <v>215</v>
      </c>
      <c r="O3290" t="s">
        <v>215</v>
      </c>
      <c r="P3290" t="s">
        <v>215</v>
      </c>
      <c r="Q3290" t="s">
        <v>215</v>
      </c>
      <c r="R3290" t="s">
        <v>257</v>
      </c>
      <c r="S3290">
        <v>90</v>
      </c>
      <c r="T3290">
        <v>17500</v>
      </c>
      <c r="U3290">
        <v>33900</v>
      </c>
      <c r="V3290">
        <v>54800</v>
      </c>
      <c r="W3290">
        <v>165</v>
      </c>
      <c r="X3290">
        <v>0</v>
      </c>
      <c r="Y3290">
        <v>165</v>
      </c>
      <c r="Z3290">
        <v>12</v>
      </c>
      <c r="AA3290">
        <v>4.2</v>
      </c>
      <c r="AB3290">
        <v>62.7</v>
      </c>
      <c r="AC3290">
        <v>80.2</v>
      </c>
      <c r="AD3290">
        <v>83.8</v>
      </c>
    </row>
    <row r="3291" spans="1:30" x14ac:dyDescent="0.25">
      <c r="A3291" t="str">
        <f t="shared" si="51"/>
        <v>2017/20185MaleCombined and general studiesSouth East</v>
      </c>
      <c r="B3291" t="s">
        <v>218</v>
      </c>
      <c r="C3291" t="s">
        <v>251</v>
      </c>
      <c r="D3291">
        <v>5</v>
      </c>
      <c r="E3291" t="s">
        <v>3</v>
      </c>
      <c r="F3291" t="s">
        <v>184</v>
      </c>
      <c r="G3291" t="s">
        <v>215</v>
      </c>
      <c r="H3291" t="s">
        <v>215</v>
      </c>
      <c r="I3291" t="s">
        <v>215</v>
      </c>
      <c r="J3291" t="s">
        <v>215</v>
      </c>
      <c r="K3291" t="s">
        <v>215</v>
      </c>
      <c r="L3291" t="s">
        <v>215</v>
      </c>
      <c r="M3291" t="s">
        <v>215</v>
      </c>
      <c r="N3291" t="s">
        <v>215</v>
      </c>
      <c r="O3291" t="s">
        <v>215</v>
      </c>
      <c r="P3291" t="s">
        <v>215</v>
      </c>
      <c r="Q3291" t="s">
        <v>215</v>
      </c>
      <c r="R3291" t="s">
        <v>38</v>
      </c>
      <c r="S3291">
        <v>210</v>
      </c>
      <c r="T3291">
        <v>18600</v>
      </c>
      <c r="U3291">
        <v>30300</v>
      </c>
      <c r="V3291">
        <v>46000</v>
      </c>
      <c r="W3291">
        <v>320</v>
      </c>
      <c r="X3291">
        <v>0</v>
      </c>
      <c r="Y3291">
        <v>320</v>
      </c>
      <c r="Z3291">
        <v>14.3</v>
      </c>
      <c r="AA3291">
        <v>4.0999999999999996</v>
      </c>
      <c r="AB3291">
        <v>70.8</v>
      </c>
      <c r="AC3291">
        <v>78.5</v>
      </c>
      <c r="AD3291">
        <v>81.599999999999994</v>
      </c>
    </row>
    <row r="3292" spans="1:30" x14ac:dyDescent="0.25">
      <c r="A3292" t="str">
        <f t="shared" si="51"/>
        <v>2017/20185MaleCombined and general studiesSouth West</v>
      </c>
      <c r="B3292" t="s">
        <v>218</v>
      </c>
      <c r="C3292" t="s">
        <v>251</v>
      </c>
      <c r="D3292">
        <v>5</v>
      </c>
      <c r="E3292" t="s">
        <v>3</v>
      </c>
      <c r="F3292" t="s">
        <v>184</v>
      </c>
      <c r="G3292" t="s">
        <v>215</v>
      </c>
      <c r="H3292" t="s">
        <v>215</v>
      </c>
      <c r="I3292" t="s">
        <v>215</v>
      </c>
      <c r="J3292" t="s">
        <v>215</v>
      </c>
      <c r="K3292" t="s">
        <v>215</v>
      </c>
      <c r="L3292" t="s">
        <v>215</v>
      </c>
      <c r="M3292" t="s">
        <v>215</v>
      </c>
      <c r="N3292" t="s">
        <v>215</v>
      </c>
      <c r="O3292" t="s">
        <v>215</v>
      </c>
      <c r="P3292" t="s">
        <v>215</v>
      </c>
      <c r="Q3292" t="s">
        <v>215</v>
      </c>
      <c r="R3292" t="s">
        <v>39</v>
      </c>
      <c r="S3292">
        <v>135</v>
      </c>
      <c r="T3292">
        <v>14200</v>
      </c>
      <c r="U3292">
        <v>25900</v>
      </c>
      <c r="V3292">
        <v>40200</v>
      </c>
      <c r="W3292">
        <v>220</v>
      </c>
      <c r="X3292">
        <v>0</v>
      </c>
      <c r="Y3292">
        <v>220</v>
      </c>
      <c r="Z3292">
        <v>9.8000000000000007</v>
      </c>
      <c r="AA3292">
        <v>7.9</v>
      </c>
      <c r="AB3292">
        <v>67.099999999999994</v>
      </c>
      <c r="AC3292">
        <v>79</v>
      </c>
      <c r="AD3292">
        <v>82.2</v>
      </c>
    </row>
    <row r="3293" spans="1:30" x14ac:dyDescent="0.25">
      <c r="A3293" t="str">
        <f t="shared" si="51"/>
        <v>2017/20185MaleCombined and general studiesWales</v>
      </c>
      <c r="B3293" t="s">
        <v>218</v>
      </c>
      <c r="C3293" t="s">
        <v>251</v>
      </c>
      <c r="D3293">
        <v>5</v>
      </c>
      <c r="E3293" t="s">
        <v>3</v>
      </c>
      <c r="F3293" t="s">
        <v>184</v>
      </c>
      <c r="G3293" t="s">
        <v>215</v>
      </c>
      <c r="H3293" t="s">
        <v>215</v>
      </c>
      <c r="I3293" t="s">
        <v>215</v>
      </c>
      <c r="J3293" t="s">
        <v>215</v>
      </c>
      <c r="K3293" t="s">
        <v>215</v>
      </c>
      <c r="L3293" t="s">
        <v>215</v>
      </c>
      <c r="M3293" t="s">
        <v>215</v>
      </c>
      <c r="N3293" t="s">
        <v>215</v>
      </c>
      <c r="O3293" t="s">
        <v>215</v>
      </c>
      <c r="P3293" t="s">
        <v>215</v>
      </c>
      <c r="Q3293" t="s">
        <v>215</v>
      </c>
      <c r="R3293" t="s">
        <v>259</v>
      </c>
      <c r="S3293">
        <v>40</v>
      </c>
      <c r="T3293">
        <v>13500</v>
      </c>
      <c r="U3293">
        <v>25700</v>
      </c>
      <c r="V3293">
        <v>34300</v>
      </c>
      <c r="W3293">
        <v>75</v>
      </c>
      <c r="X3293">
        <v>0</v>
      </c>
      <c r="Y3293">
        <v>75</v>
      </c>
      <c r="Z3293">
        <v>14.9</v>
      </c>
      <c r="AA3293">
        <v>5.4</v>
      </c>
      <c r="AB3293">
        <v>56.8</v>
      </c>
      <c r="AC3293">
        <v>77</v>
      </c>
      <c r="AD3293">
        <v>79.7</v>
      </c>
    </row>
    <row r="3294" spans="1:30" x14ac:dyDescent="0.25">
      <c r="A3294" t="str">
        <f t="shared" si="51"/>
        <v>2017/20185MaleCombined and general studiesWest Midlands</v>
      </c>
      <c r="B3294" t="s">
        <v>218</v>
      </c>
      <c r="C3294" t="s">
        <v>251</v>
      </c>
      <c r="D3294">
        <v>5</v>
      </c>
      <c r="E3294" t="s">
        <v>3</v>
      </c>
      <c r="F3294" t="s">
        <v>184</v>
      </c>
      <c r="G3294" t="s">
        <v>215</v>
      </c>
      <c r="H3294" t="s">
        <v>215</v>
      </c>
      <c r="I3294" t="s">
        <v>215</v>
      </c>
      <c r="J3294" t="s">
        <v>215</v>
      </c>
      <c r="K3294" t="s">
        <v>215</v>
      </c>
      <c r="L3294" t="s">
        <v>215</v>
      </c>
      <c r="M3294" t="s">
        <v>215</v>
      </c>
      <c r="N3294" t="s">
        <v>215</v>
      </c>
      <c r="O3294" t="s">
        <v>215</v>
      </c>
      <c r="P3294" t="s">
        <v>215</v>
      </c>
      <c r="Q3294" t="s">
        <v>215</v>
      </c>
      <c r="R3294" t="s">
        <v>35</v>
      </c>
      <c r="S3294">
        <v>95</v>
      </c>
      <c r="T3294">
        <v>18600</v>
      </c>
      <c r="U3294">
        <v>27000</v>
      </c>
      <c r="V3294">
        <v>38000</v>
      </c>
      <c r="W3294">
        <v>155</v>
      </c>
      <c r="X3294">
        <v>0</v>
      </c>
      <c r="Y3294">
        <v>155</v>
      </c>
      <c r="Z3294">
        <v>14.6</v>
      </c>
      <c r="AA3294">
        <v>5.9</v>
      </c>
      <c r="AB3294">
        <v>70.7</v>
      </c>
      <c r="AC3294">
        <v>77.5</v>
      </c>
      <c r="AD3294">
        <v>79.5</v>
      </c>
    </row>
    <row r="3295" spans="1:30" x14ac:dyDescent="0.25">
      <c r="A3295" t="str">
        <f t="shared" si="51"/>
        <v>2017/20185MaleCombined and general studiesYorkshire and the Humber</v>
      </c>
      <c r="B3295" t="s">
        <v>218</v>
      </c>
      <c r="C3295" t="s">
        <v>251</v>
      </c>
      <c r="D3295">
        <v>5</v>
      </c>
      <c r="E3295" t="s">
        <v>3</v>
      </c>
      <c r="F3295" t="s">
        <v>184</v>
      </c>
      <c r="G3295" t="s">
        <v>215</v>
      </c>
      <c r="H3295" t="s">
        <v>215</v>
      </c>
      <c r="I3295" t="s">
        <v>215</v>
      </c>
      <c r="J3295" t="s">
        <v>215</v>
      </c>
      <c r="K3295" t="s">
        <v>215</v>
      </c>
      <c r="L3295" t="s">
        <v>215</v>
      </c>
      <c r="M3295" t="s">
        <v>215</v>
      </c>
      <c r="N3295" t="s">
        <v>215</v>
      </c>
      <c r="O3295" t="s">
        <v>215</v>
      </c>
      <c r="P3295" t="s">
        <v>215</v>
      </c>
      <c r="Q3295" t="s">
        <v>215</v>
      </c>
      <c r="R3295" t="s">
        <v>33</v>
      </c>
      <c r="S3295">
        <v>75</v>
      </c>
      <c r="T3295">
        <v>20400</v>
      </c>
      <c r="U3295">
        <v>27400</v>
      </c>
      <c r="V3295">
        <v>36100</v>
      </c>
      <c r="W3295">
        <v>120</v>
      </c>
      <c r="X3295">
        <v>0</v>
      </c>
      <c r="Y3295">
        <v>120</v>
      </c>
      <c r="Z3295">
        <v>16.2</v>
      </c>
      <c r="AA3295">
        <v>7.5</v>
      </c>
      <c r="AB3295">
        <v>69.599999999999994</v>
      </c>
      <c r="AC3295">
        <v>75.400000000000006</v>
      </c>
      <c r="AD3295">
        <v>76.3</v>
      </c>
    </row>
    <row r="3296" spans="1:30" x14ac:dyDescent="0.25">
      <c r="A3296" t="str">
        <f t="shared" si="51"/>
        <v>2017/20185MaleComputingAbroad</v>
      </c>
      <c r="B3296" t="s">
        <v>218</v>
      </c>
      <c r="C3296" t="s">
        <v>251</v>
      </c>
      <c r="D3296">
        <v>5</v>
      </c>
      <c r="E3296" t="s">
        <v>3</v>
      </c>
      <c r="F3296" t="s">
        <v>159</v>
      </c>
      <c r="G3296" t="s">
        <v>215</v>
      </c>
      <c r="H3296" t="s">
        <v>215</v>
      </c>
      <c r="I3296" t="s">
        <v>215</v>
      </c>
      <c r="J3296" t="s">
        <v>215</v>
      </c>
      <c r="K3296" t="s">
        <v>215</v>
      </c>
      <c r="L3296" t="s">
        <v>215</v>
      </c>
      <c r="M3296" t="s">
        <v>215</v>
      </c>
      <c r="N3296" t="s">
        <v>215</v>
      </c>
      <c r="O3296" t="s">
        <v>215</v>
      </c>
      <c r="P3296" t="s">
        <v>215</v>
      </c>
      <c r="Q3296" t="s">
        <v>215</v>
      </c>
      <c r="R3296" t="s">
        <v>255</v>
      </c>
      <c r="S3296">
        <v>15</v>
      </c>
      <c r="T3296">
        <v>11300</v>
      </c>
      <c r="U3296">
        <v>38000</v>
      </c>
      <c r="V3296">
        <v>42700</v>
      </c>
      <c r="W3296">
        <v>95</v>
      </c>
      <c r="X3296">
        <v>0</v>
      </c>
      <c r="Y3296">
        <v>95</v>
      </c>
      <c r="Z3296">
        <v>65.900000000000006</v>
      </c>
      <c r="AA3296">
        <v>12.4</v>
      </c>
      <c r="AB3296">
        <v>18.600000000000001</v>
      </c>
      <c r="AC3296">
        <v>19.600000000000001</v>
      </c>
      <c r="AD3296">
        <v>21.7</v>
      </c>
    </row>
    <row r="3297" spans="1:30" x14ac:dyDescent="0.25">
      <c r="A3297" t="str">
        <f t="shared" si="51"/>
        <v>2017/20185MaleComputingEast Midlands</v>
      </c>
      <c r="B3297" t="s">
        <v>218</v>
      </c>
      <c r="C3297" t="s">
        <v>251</v>
      </c>
      <c r="D3297">
        <v>5</v>
      </c>
      <c r="E3297" t="s">
        <v>3</v>
      </c>
      <c r="F3297" t="s">
        <v>159</v>
      </c>
      <c r="G3297" t="s">
        <v>215</v>
      </c>
      <c r="H3297" t="s">
        <v>215</v>
      </c>
      <c r="I3297" t="s">
        <v>215</v>
      </c>
      <c r="J3297" t="s">
        <v>215</v>
      </c>
      <c r="K3297" t="s">
        <v>215</v>
      </c>
      <c r="L3297" t="s">
        <v>215</v>
      </c>
      <c r="M3297" t="s">
        <v>215</v>
      </c>
      <c r="N3297" t="s">
        <v>215</v>
      </c>
      <c r="O3297" t="s">
        <v>215</v>
      </c>
      <c r="P3297" t="s">
        <v>215</v>
      </c>
      <c r="Q3297" t="s">
        <v>215</v>
      </c>
      <c r="R3297" t="s">
        <v>34</v>
      </c>
      <c r="S3297">
        <v>475</v>
      </c>
      <c r="T3297">
        <v>22600</v>
      </c>
      <c r="U3297">
        <v>29200</v>
      </c>
      <c r="V3297">
        <v>36900</v>
      </c>
      <c r="W3297">
        <v>610</v>
      </c>
      <c r="X3297">
        <v>0</v>
      </c>
      <c r="Y3297">
        <v>610</v>
      </c>
      <c r="Z3297">
        <v>10.1</v>
      </c>
      <c r="AA3297">
        <v>5.7</v>
      </c>
      <c r="AB3297">
        <v>79</v>
      </c>
      <c r="AC3297">
        <v>82.5</v>
      </c>
      <c r="AD3297">
        <v>84.2</v>
      </c>
    </row>
    <row r="3298" spans="1:30" x14ac:dyDescent="0.25">
      <c r="A3298" t="str">
        <f t="shared" si="51"/>
        <v>2017/20185MaleComputingEast of England</v>
      </c>
      <c r="B3298" t="s">
        <v>218</v>
      </c>
      <c r="C3298" t="s">
        <v>251</v>
      </c>
      <c r="D3298">
        <v>5</v>
      </c>
      <c r="E3298" t="s">
        <v>3</v>
      </c>
      <c r="F3298" t="s">
        <v>159</v>
      </c>
      <c r="G3298" t="s">
        <v>215</v>
      </c>
      <c r="H3298" t="s">
        <v>215</v>
      </c>
      <c r="I3298" t="s">
        <v>215</v>
      </c>
      <c r="J3298" t="s">
        <v>215</v>
      </c>
      <c r="K3298" t="s">
        <v>215</v>
      </c>
      <c r="L3298" t="s">
        <v>215</v>
      </c>
      <c r="M3298" t="s">
        <v>215</v>
      </c>
      <c r="N3298" t="s">
        <v>215</v>
      </c>
      <c r="O3298" t="s">
        <v>215</v>
      </c>
      <c r="P3298" t="s">
        <v>215</v>
      </c>
      <c r="Q3298" t="s">
        <v>215</v>
      </c>
      <c r="R3298" t="s">
        <v>36</v>
      </c>
      <c r="S3298">
        <v>605</v>
      </c>
      <c r="T3298">
        <v>24800</v>
      </c>
      <c r="U3298">
        <v>33200</v>
      </c>
      <c r="V3298">
        <v>43800</v>
      </c>
      <c r="W3298">
        <v>765</v>
      </c>
      <c r="X3298">
        <v>0</v>
      </c>
      <c r="Y3298">
        <v>765</v>
      </c>
      <c r="Z3298">
        <v>10.7</v>
      </c>
      <c r="AA3298">
        <v>6.1</v>
      </c>
      <c r="AB3298">
        <v>79.599999999999994</v>
      </c>
      <c r="AC3298">
        <v>82.6</v>
      </c>
      <c r="AD3298">
        <v>83.1</v>
      </c>
    </row>
    <row r="3299" spans="1:30" x14ac:dyDescent="0.25">
      <c r="A3299" t="str">
        <f t="shared" si="51"/>
        <v>2017/20185MaleComputingLondon</v>
      </c>
      <c r="B3299" t="s">
        <v>218</v>
      </c>
      <c r="C3299" t="s">
        <v>251</v>
      </c>
      <c r="D3299">
        <v>5</v>
      </c>
      <c r="E3299" t="s">
        <v>3</v>
      </c>
      <c r="F3299" t="s">
        <v>159</v>
      </c>
      <c r="G3299" t="s">
        <v>215</v>
      </c>
      <c r="H3299" t="s">
        <v>215</v>
      </c>
      <c r="I3299" t="s">
        <v>215</v>
      </c>
      <c r="J3299" t="s">
        <v>215</v>
      </c>
      <c r="K3299" t="s">
        <v>215</v>
      </c>
      <c r="L3299" t="s">
        <v>215</v>
      </c>
      <c r="M3299" t="s">
        <v>215</v>
      </c>
      <c r="N3299" t="s">
        <v>215</v>
      </c>
      <c r="O3299" t="s">
        <v>215</v>
      </c>
      <c r="P3299" t="s">
        <v>215</v>
      </c>
      <c r="Q3299" t="s">
        <v>215</v>
      </c>
      <c r="R3299" t="s">
        <v>37</v>
      </c>
      <c r="S3299">
        <v>1505</v>
      </c>
      <c r="T3299">
        <v>23000</v>
      </c>
      <c r="U3299">
        <v>33900</v>
      </c>
      <c r="V3299">
        <v>48500</v>
      </c>
      <c r="W3299">
        <v>2060</v>
      </c>
      <c r="X3299">
        <v>0</v>
      </c>
      <c r="Y3299">
        <v>2060</v>
      </c>
      <c r="Z3299">
        <v>11.8</v>
      </c>
      <c r="AA3299">
        <v>8.3000000000000007</v>
      </c>
      <c r="AB3299">
        <v>76.099999999999994</v>
      </c>
      <c r="AC3299">
        <v>79</v>
      </c>
      <c r="AD3299">
        <v>79.900000000000006</v>
      </c>
    </row>
    <row r="3300" spans="1:30" x14ac:dyDescent="0.25">
      <c r="A3300" t="str">
        <f t="shared" si="51"/>
        <v>2017/20185MaleComputingNorth East</v>
      </c>
      <c r="B3300" t="s">
        <v>218</v>
      </c>
      <c r="C3300" t="s">
        <v>251</v>
      </c>
      <c r="D3300">
        <v>5</v>
      </c>
      <c r="E3300" t="s">
        <v>3</v>
      </c>
      <c r="F3300" t="s">
        <v>159</v>
      </c>
      <c r="G3300" t="s">
        <v>215</v>
      </c>
      <c r="H3300" t="s">
        <v>215</v>
      </c>
      <c r="I3300" t="s">
        <v>215</v>
      </c>
      <c r="J3300" t="s">
        <v>215</v>
      </c>
      <c r="K3300" t="s">
        <v>215</v>
      </c>
      <c r="L3300" t="s">
        <v>215</v>
      </c>
      <c r="M3300" t="s">
        <v>215</v>
      </c>
      <c r="N3300" t="s">
        <v>215</v>
      </c>
      <c r="O3300" t="s">
        <v>215</v>
      </c>
      <c r="P3300" t="s">
        <v>215</v>
      </c>
      <c r="Q3300" t="s">
        <v>215</v>
      </c>
      <c r="R3300" t="s">
        <v>31</v>
      </c>
      <c r="S3300">
        <v>310</v>
      </c>
      <c r="T3300">
        <v>19300</v>
      </c>
      <c r="U3300">
        <v>26300</v>
      </c>
      <c r="V3300">
        <v>33600</v>
      </c>
      <c r="W3300">
        <v>385</v>
      </c>
      <c r="X3300">
        <v>0</v>
      </c>
      <c r="Y3300">
        <v>385</v>
      </c>
      <c r="Z3300">
        <v>8</v>
      </c>
      <c r="AA3300">
        <v>4.5999999999999996</v>
      </c>
      <c r="AB3300">
        <v>82.3</v>
      </c>
      <c r="AC3300">
        <v>86.7</v>
      </c>
      <c r="AD3300">
        <v>87.3</v>
      </c>
    </row>
    <row r="3301" spans="1:30" x14ac:dyDescent="0.25">
      <c r="A3301" t="str">
        <f t="shared" si="51"/>
        <v>2017/20185MaleComputingNorth West</v>
      </c>
      <c r="B3301" t="s">
        <v>218</v>
      </c>
      <c r="C3301" t="s">
        <v>251</v>
      </c>
      <c r="D3301">
        <v>5</v>
      </c>
      <c r="E3301" t="s">
        <v>3</v>
      </c>
      <c r="F3301" t="s">
        <v>159</v>
      </c>
      <c r="G3301" t="s">
        <v>215</v>
      </c>
      <c r="H3301" t="s">
        <v>215</v>
      </c>
      <c r="I3301" t="s">
        <v>215</v>
      </c>
      <c r="J3301" t="s">
        <v>215</v>
      </c>
      <c r="K3301" t="s">
        <v>215</v>
      </c>
      <c r="L3301" t="s">
        <v>215</v>
      </c>
      <c r="M3301" t="s">
        <v>215</v>
      </c>
      <c r="N3301" t="s">
        <v>215</v>
      </c>
      <c r="O3301" t="s">
        <v>215</v>
      </c>
      <c r="P3301" t="s">
        <v>215</v>
      </c>
      <c r="Q3301" t="s">
        <v>215</v>
      </c>
      <c r="R3301" t="s">
        <v>32</v>
      </c>
      <c r="S3301">
        <v>805</v>
      </c>
      <c r="T3301">
        <v>20400</v>
      </c>
      <c r="U3301">
        <v>27000</v>
      </c>
      <c r="V3301">
        <v>36100</v>
      </c>
      <c r="W3301">
        <v>1000</v>
      </c>
      <c r="X3301">
        <v>0</v>
      </c>
      <c r="Y3301">
        <v>1000</v>
      </c>
      <c r="Z3301">
        <v>8.9</v>
      </c>
      <c r="AA3301">
        <v>5.6</v>
      </c>
      <c r="AB3301">
        <v>81.5</v>
      </c>
      <c r="AC3301">
        <v>84.5</v>
      </c>
      <c r="AD3301">
        <v>85.5</v>
      </c>
    </row>
    <row r="3302" spans="1:30" x14ac:dyDescent="0.25">
      <c r="A3302" t="str">
        <f t="shared" si="51"/>
        <v>2017/20185MaleComputingNorthern Ireland</v>
      </c>
      <c r="B3302" t="s">
        <v>218</v>
      </c>
      <c r="C3302" t="s">
        <v>251</v>
      </c>
      <c r="D3302">
        <v>5</v>
      </c>
      <c r="E3302" t="s">
        <v>3</v>
      </c>
      <c r="F3302" t="s">
        <v>159</v>
      </c>
      <c r="G3302" t="s">
        <v>215</v>
      </c>
      <c r="H3302" t="s">
        <v>215</v>
      </c>
      <c r="I3302" t="s">
        <v>215</v>
      </c>
      <c r="J3302" t="s">
        <v>215</v>
      </c>
      <c r="K3302" t="s">
        <v>215</v>
      </c>
      <c r="L3302" t="s">
        <v>215</v>
      </c>
      <c r="M3302" t="s">
        <v>215</v>
      </c>
      <c r="N3302" t="s">
        <v>215</v>
      </c>
      <c r="O3302" t="s">
        <v>215</v>
      </c>
      <c r="P3302" t="s">
        <v>215</v>
      </c>
      <c r="Q3302" t="s">
        <v>215</v>
      </c>
      <c r="R3302" t="s">
        <v>256</v>
      </c>
      <c r="S3302">
        <v>20</v>
      </c>
      <c r="T3302">
        <v>22600</v>
      </c>
      <c r="U3302">
        <v>31400</v>
      </c>
      <c r="V3302">
        <v>38300</v>
      </c>
      <c r="W3302">
        <v>35</v>
      </c>
      <c r="X3302">
        <v>0</v>
      </c>
      <c r="Y3302">
        <v>35</v>
      </c>
      <c r="Z3302">
        <v>30.2</v>
      </c>
      <c r="AA3302">
        <v>6</v>
      </c>
      <c r="AB3302">
        <v>60.8</v>
      </c>
      <c r="AC3302">
        <v>62.3</v>
      </c>
      <c r="AD3302">
        <v>63.8</v>
      </c>
    </row>
    <row r="3303" spans="1:30" x14ac:dyDescent="0.25">
      <c r="A3303" t="str">
        <f t="shared" si="51"/>
        <v>2017/20185MaleComputingScotland</v>
      </c>
      <c r="B3303" t="s">
        <v>218</v>
      </c>
      <c r="C3303" t="s">
        <v>251</v>
      </c>
      <c r="D3303">
        <v>5</v>
      </c>
      <c r="E3303" t="s">
        <v>3</v>
      </c>
      <c r="F3303" t="s">
        <v>159</v>
      </c>
      <c r="G3303" t="s">
        <v>215</v>
      </c>
      <c r="H3303" t="s">
        <v>215</v>
      </c>
      <c r="I3303" t="s">
        <v>215</v>
      </c>
      <c r="J3303" t="s">
        <v>215</v>
      </c>
      <c r="K3303" t="s">
        <v>215</v>
      </c>
      <c r="L3303" t="s">
        <v>215</v>
      </c>
      <c r="M3303" t="s">
        <v>215</v>
      </c>
      <c r="N3303" t="s">
        <v>215</v>
      </c>
      <c r="O3303" t="s">
        <v>215</v>
      </c>
      <c r="P3303" t="s">
        <v>215</v>
      </c>
      <c r="Q3303" t="s">
        <v>215</v>
      </c>
      <c r="R3303" t="s">
        <v>257</v>
      </c>
      <c r="S3303">
        <v>45</v>
      </c>
      <c r="T3303">
        <v>23000</v>
      </c>
      <c r="U3303">
        <v>31800</v>
      </c>
      <c r="V3303">
        <v>38000</v>
      </c>
      <c r="W3303">
        <v>50</v>
      </c>
      <c r="X3303">
        <v>0</v>
      </c>
      <c r="Y3303">
        <v>50</v>
      </c>
      <c r="Z3303">
        <v>11.7</v>
      </c>
      <c r="AA3303">
        <v>4.8</v>
      </c>
      <c r="AB3303">
        <v>81.599999999999994</v>
      </c>
      <c r="AC3303">
        <v>83.5</v>
      </c>
      <c r="AD3303">
        <v>83.5</v>
      </c>
    </row>
    <row r="3304" spans="1:30" x14ac:dyDescent="0.25">
      <c r="A3304" t="str">
        <f t="shared" si="51"/>
        <v>2017/20185MaleComputingSouth East</v>
      </c>
      <c r="B3304" t="s">
        <v>218</v>
      </c>
      <c r="C3304" t="s">
        <v>251</v>
      </c>
      <c r="D3304">
        <v>5</v>
      </c>
      <c r="E3304" t="s">
        <v>3</v>
      </c>
      <c r="F3304" t="s">
        <v>159</v>
      </c>
      <c r="G3304" t="s">
        <v>215</v>
      </c>
      <c r="H3304" t="s">
        <v>215</v>
      </c>
      <c r="I3304" t="s">
        <v>215</v>
      </c>
      <c r="J3304" t="s">
        <v>215</v>
      </c>
      <c r="K3304" t="s">
        <v>215</v>
      </c>
      <c r="L3304" t="s">
        <v>215</v>
      </c>
      <c r="M3304" t="s">
        <v>215</v>
      </c>
      <c r="N3304" t="s">
        <v>215</v>
      </c>
      <c r="O3304" t="s">
        <v>215</v>
      </c>
      <c r="P3304" t="s">
        <v>215</v>
      </c>
      <c r="Q3304" t="s">
        <v>215</v>
      </c>
      <c r="R3304" t="s">
        <v>38</v>
      </c>
      <c r="S3304">
        <v>945</v>
      </c>
      <c r="T3304">
        <v>24800</v>
      </c>
      <c r="U3304">
        <v>33900</v>
      </c>
      <c r="V3304">
        <v>44500</v>
      </c>
      <c r="W3304">
        <v>1155</v>
      </c>
      <c r="X3304">
        <v>0</v>
      </c>
      <c r="Y3304">
        <v>1155</v>
      </c>
      <c r="Z3304">
        <v>7.7</v>
      </c>
      <c r="AA3304">
        <v>4.8</v>
      </c>
      <c r="AB3304">
        <v>83.7</v>
      </c>
      <c r="AC3304">
        <v>86.8</v>
      </c>
      <c r="AD3304">
        <v>87.5</v>
      </c>
    </row>
    <row r="3305" spans="1:30" x14ac:dyDescent="0.25">
      <c r="A3305" t="str">
        <f t="shared" si="51"/>
        <v>2017/20185MaleComputingSouth West</v>
      </c>
      <c r="B3305" t="s">
        <v>218</v>
      </c>
      <c r="C3305" t="s">
        <v>251</v>
      </c>
      <c r="D3305">
        <v>5</v>
      </c>
      <c r="E3305" t="s">
        <v>3</v>
      </c>
      <c r="F3305" t="s">
        <v>159</v>
      </c>
      <c r="G3305" t="s">
        <v>215</v>
      </c>
      <c r="H3305" t="s">
        <v>215</v>
      </c>
      <c r="I3305" t="s">
        <v>215</v>
      </c>
      <c r="J3305" t="s">
        <v>215</v>
      </c>
      <c r="K3305" t="s">
        <v>215</v>
      </c>
      <c r="L3305" t="s">
        <v>215</v>
      </c>
      <c r="M3305" t="s">
        <v>215</v>
      </c>
      <c r="N3305" t="s">
        <v>215</v>
      </c>
      <c r="O3305" t="s">
        <v>215</v>
      </c>
      <c r="P3305" t="s">
        <v>215</v>
      </c>
      <c r="Q3305" t="s">
        <v>215</v>
      </c>
      <c r="R3305" t="s">
        <v>39</v>
      </c>
      <c r="S3305">
        <v>420</v>
      </c>
      <c r="T3305">
        <v>22300</v>
      </c>
      <c r="U3305">
        <v>29900</v>
      </c>
      <c r="V3305">
        <v>38300</v>
      </c>
      <c r="W3305">
        <v>555</v>
      </c>
      <c r="X3305">
        <v>0</v>
      </c>
      <c r="Y3305">
        <v>555</v>
      </c>
      <c r="Z3305">
        <v>12.2</v>
      </c>
      <c r="AA3305">
        <v>4.8</v>
      </c>
      <c r="AB3305">
        <v>78.3</v>
      </c>
      <c r="AC3305">
        <v>82.2</v>
      </c>
      <c r="AD3305">
        <v>83</v>
      </c>
    </row>
    <row r="3306" spans="1:30" x14ac:dyDescent="0.25">
      <c r="A3306" t="str">
        <f t="shared" si="51"/>
        <v>2017/20185MaleComputingWales</v>
      </c>
      <c r="B3306" t="s">
        <v>218</v>
      </c>
      <c r="C3306" t="s">
        <v>251</v>
      </c>
      <c r="D3306">
        <v>5</v>
      </c>
      <c r="E3306" t="s">
        <v>3</v>
      </c>
      <c r="F3306" t="s">
        <v>159</v>
      </c>
      <c r="G3306" t="s">
        <v>215</v>
      </c>
      <c r="H3306" t="s">
        <v>215</v>
      </c>
      <c r="I3306" t="s">
        <v>215</v>
      </c>
      <c r="J3306" t="s">
        <v>215</v>
      </c>
      <c r="K3306" t="s">
        <v>215</v>
      </c>
      <c r="L3306" t="s">
        <v>215</v>
      </c>
      <c r="M3306" t="s">
        <v>215</v>
      </c>
      <c r="N3306" t="s">
        <v>215</v>
      </c>
      <c r="O3306" t="s">
        <v>215</v>
      </c>
      <c r="P3306" t="s">
        <v>215</v>
      </c>
      <c r="Q3306" t="s">
        <v>215</v>
      </c>
      <c r="R3306" t="s">
        <v>259</v>
      </c>
      <c r="S3306">
        <v>60</v>
      </c>
      <c r="T3306">
        <v>20800</v>
      </c>
      <c r="U3306">
        <v>29900</v>
      </c>
      <c r="V3306">
        <v>38300</v>
      </c>
      <c r="W3306">
        <v>85</v>
      </c>
      <c r="X3306">
        <v>0</v>
      </c>
      <c r="Y3306">
        <v>85</v>
      </c>
      <c r="Z3306">
        <v>11.3</v>
      </c>
      <c r="AA3306">
        <v>6</v>
      </c>
      <c r="AB3306">
        <v>79.099999999999994</v>
      </c>
      <c r="AC3306">
        <v>82.7</v>
      </c>
      <c r="AD3306">
        <v>82.7</v>
      </c>
    </row>
    <row r="3307" spans="1:30" x14ac:dyDescent="0.25">
      <c r="A3307" t="str">
        <f t="shared" si="51"/>
        <v>2017/20185MaleComputingWest Midlands</v>
      </c>
      <c r="B3307" t="s">
        <v>218</v>
      </c>
      <c r="C3307" t="s">
        <v>251</v>
      </c>
      <c r="D3307">
        <v>5</v>
      </c>
      <c r="E3307" t="s">
        <v>3</v>
      </c>
      <c r="F3307" t="s">
        <v>159</v>
      </c>
      <c r="G3307" t="s">
        <v>215</v>
      </c>
      <c r="H3307" t="s">
        <v>215</v>
      </c>
      <c r="I3307" t="s">
        <v>215</v>
      </c>
      <c r="J3307" t="s">
        <v>215</v>
      </c>
      <c r="K3307" t="s">
        <v>215</v>
      </c>
      <c r="L3307" t="s">
        <v>215</v>
      </c>
      <c r="M3307" t="s">
        <v>215</v>
      </c>
      <c r="N3307" t="s">
        <v>215</v>
      </c>
      <c r="O3307" t="s">
        <v>215</v>
      </c>
      <c r="P3307" t="s">
        <v>215</v>
      </c>
      <c r="Q3307" t="s">
        <v>215</v>
      </c>
      <c r="R3307" t="s">
        <v>35</v>
      </c>
      <c r="S3307">
        <v>550</v>
      </c>
      <c r="T3307">
        <v>21200</v>
      </c>
      <c r="U3307">
        <v>28500</v>
      </c>
      <c r="V3307">
        <v>36500</v>
      </c>
      <c r="W3307">
        <v>695</v>
      </c>
      <c r="X3307">
        <v>0</v>
      </c>
      <c r="Y3307">
        <v>695</v>
      </c>
      <c r="Z3307">
        <v>8.5</v>
      </c>
      <c r="AA3307">
        <v>7.1</v>
      </c>
      <c r="AB3307">
        <v>80.900000000000006</v>
      </c>
      <c r="AC3307">
        <v>83.7</v>
      </c>
      <c r="AD3307">
        <v>84.5</v>
      </c>
    </row>
    <row r="3308" spans="1:30" x14ac:dyDescent="0.25">
      <c r="A3308" t="str">
        <f t="shared" si="51"/>
        <v>2017/20185MaleComputingYorkshire and the Humber</v>
      </c>
      <c r="B3308" t="s">
        <v>218</v>
      </c>
      <c r="C3308" t="s">
        <v>251</v>
      </c>
      <c r="D3308">
        <v>5</v>
      </c>
      <c r="E3308" t="s">
        <v>3</v>
      </c>
      <c r="F3308" t="s">
        <v>159</v>
      </c>
      <c r="G3308" t="s">
        <v>215</v>
      </c>
      <c r="H3308" t="s">
        <v>215</v>
      </c>
      <c r="I3308" t="s">
        <v>215</v>
      </c>
      <c r="J3308" t="s">
        <v>215</v>
      </c>
      <c r="K3308" t="s">
        <v>215</v>
      </c>
      <c r="L3308" t="s">
        <v>215</v>
      </c>
      <c r="M3308" t="s">
        <v>215</v>
      </c>
      <c r="N3308" t="s">
        <v>215</v>
      </c>
      <c r="O3308" t="s">
        <v>215</v>
      </c>
      <c r="P3308" t="s">
        <v>215</v>
      </c>
      <c r="Q3308" t="s">
        <v>215</v>
      </c>
      <c r="R3308" t="s">
        <v>33</v>
      </c>
      <c r="S3308">
        <v>590</v>
      </c>
      <c r="T3308">
        <v>19500</v>
      </c>
      <c r="U3308">
        <v>27000</v>
      </c>
      <c r="V3308">
        <v>35400</v>
      </c>
      <c r="W3308">
        <v>735</v>
      </c>
      <c r="X3308">
        <v>0</v>
      </c>
      <c r="Y3308">
        <v>735</v>
      </c>
      <c r="Z3308">
        <v>8.6999999999999993</v>
      </c>
      <c r="AA3308">
        <v>5.8</v>
      </c>
      <c r="AB3308">
        <v>81.7</v>
      </c>
      <c r="AC3308">
        <v>84.7</v>
      </c>
      <c r="AD3308">
        <v>85.5</v>
      </c>
    </row>
    <row r="3309" spans="1:30" x14ac:dyDescent="0.25">
      <c r="A3309" t="str">
        <f t="shared" si="51"/>
        <v>2017/20185MaleCreative arts and designAbroad</v>
      </c>
      <c r="B3309" t="s">
        <v>218</v>
      </c>
      <c r="C3309" t="s">
        <v>251</v>
      </c>
      <c r="D3309">
        <v>5</v>
      </c>
      <c r="E3309" t="s">
        <v>3</v>
      </c>
      <c r="F3309" t="s">
        <v>180</v>
      </c>
      <c r="G3309" t="s">
        <v>215</v>
      </c>
      <c r="H3309" t="s">
        <v>215</v>
      </c>
      <c r="I3309" t="s">
        <v>215</v>
      </c>
      <c r="J3309" t="s">
        <v>215</v>
      </c>
      <c r="K3309" t="s">
        <v>215</v>
      </c>
      <c r="L3309" t="s">
        <v>215</v>
      </c>
      <c r="M3309" t="s">
        <v>215</v>
      </c>
      <c r="N3309" t="s">
        <v>215</v>
      </c>
      <c r="O3309" t="s">
        <v>215</v>
      </c>
      <c r="P3309" t="s">
        <v>215</v>
      </c>
      <c r="Q3309" t="s">
        <v>215</v>
      </c>
      <c r="R3309" t="s">
        <v>255</v>
      </c>
      <c r="S3309" t="s">
        <v>216</v>
      </c>
      <c r="T3309" t="s">
        <v>216</v>
      </c>
      <c r="U3309" t="s">
        <v>216</v>
      </c>
      <c r="V3309" t="s">
        <v>216</v>
      </c>
      <c r="W3309">
        <v>70</v>
      </c>
      <c r="X3309">
        <v>0</v>
      </c>
      <c r="Y3309">
        <v>70</v>
      </c>
      <c r="Z3309">
        <v>77.3</v>
      </c>
      <c r="AA3309">
        <v>6.8</v>
      </c>
      <c r="AB3309">
        <v>15.9</v>
      </c>
      <c r="AC3309">
        <v>15.9</v>
      </c>
      <c r="AD3309">
        <v>15.9</v>
      </c>
    </row>
    <row r="3310" spans="1:30" x14ac:dyDescent="0.25">
      <c r="A3310" t="str">
        <f t="shared" si="51"/>
        <v>2017/20185MaleCreative arts and designEast Midlands</v>
      </c>
      <c r="B3310" t="s">
        <v>218</v>
      </c>
      <c r="C3310" t="s">
        <v>251</v>
      </c>
      <c r="D3310">
        <v>5</v>
      </c>
      <c r="E3310" t="s">
        <v>3</v>
      </c>
      <c r="F3310" t="s">
        <v>180</v>
      </c>
      <c r="G3310" t="s">
        <v>215</v>
      </c>
      <c r="H3310" t="s">
        <v>215</v>
      </c>
      <c r="I3310" t="s">
        <v>215</v>
      </c>
      <c r="J3310" t="s">
        <v>215</v>
      </c>
      <c r="K3310" t="s">
        <v>215</v>
      </c>
      <c r="L3310" t="s">
        <v>215</v>
      </c>
      <c r="M3310" t="s">
        <v>215</v>
      </c>
      <c r="N3310" t="s">
        <v>215</v>
      </c>
      <c r="O3310" t="s">
        <v>215</v>
      </c>
      <c r="P3310" t="s">
        <v>215</v>
      </c>
      <c r="Q3310" t="s">
        <v>215</v>
      </c>
      <c r="R3310" t="s">
        <v>34</v>
      </c>
      <c r="S3310">
        <v>370</v>
      </c>
      <c r="T3310">
        <v>14600</v>
      </c>
      <c r="U3310">
        <v>20400</v>
      </c>
      <c r="V3310">
        <v>26600</v>
      </c>
      <c r="W3310">
        <v>515</v>
      </c>
      <c r="X3310">
        <v>0</v>
      </c>
      <c r="Y3310">
        <v>515</v>
      </c>
      <c r="Z3310">
        <v>11.3</v>
      </c>
      <c r="AA3310">
        <v>7.5</v>
      </c>
      <c r="AB3310">
        <v>77.3</v>
      </c>
      <c r="AC3310">
        <v>80.5</v>
      </c>
      <c r="AD3310">
        <v>81.099999999999994</v>
      </c>
    </row>
    <row r="3311" spans="1:30" x14ac:dyDescent="0.25">
      <c r="A3311" t="str">
        <f t="shared" si="51"/>
        <v>2017/20185MaleCreative arts and designEast of England</v>
      </c>
      <c r="B3311" t="s">
        <v>218</v>
      </c>
      <c r="C3311" t="s">
        <v>251</v>
      </c>
      <c r="D3311">
        <v>5</v>
      </c>
      <c r="E3311" t="s">
        <v>3</v>
      </c>
      <c r="F3311" t="s">
        <v>180</v>
      </c>
      <c r="G3311" t="s">
        <v>215</v>
      </c>
      <c r="H3311" t="s">
        <v>215</v>
      </c>
      <c r="I3311" t="s">
        <v>215</v>
      </c>
      <c r="J3311" t="s">
        <v>215</v>
      </c>
      <c r="K3311" t="s">
        <v>215</v>
      </c>
      <c r="L3311" t="s">
        <v>215</v>
      </c>
      <c r="M3311" t="s">
        <v>215</v>
      </c>
      <c r="N3311" t="s">
        <v>215</v>
      </c>
      <c r="O3311" t="s">
        <v>215</v>
      </c>
      <c r="P3311" t="s">
        <v>215</v>
      </c>
      <c r="Q3311" t="s">
        <v>215</v>
      </c>
      <c r="R3311" t="s">
        <v>36</v>
      </c>
      <c r="S3311">
        <v>570</v>
      </c>
      <c r="T3311">
        <v>16400</v>
      </c>
      <c r="U3311">
        <v>22600</v>
      </c>
      <c r="V3311">
        <v>29900</v>
      </c>
      <c r="W3311">
        <v>750</v>
      </c>
      <c r="X3311">
        <v>0</v>
      </c>
      <c r="Y3311">
        <v>750</v>
      </c>
      <c r="Z3311">
        <v>8.5</v>
      </c>
      <c r="AA3311">
        <v>8.6999999999999993</v>
      </c>
      <c r="AB3311">
        <v>79.7</v>
      </c>
      <c r="AC3311">
        <v>81.400000000000006</v>
      </c>
      <c r="AD3311">
        <v>82.8</v>
      </c>
    </row>
    <row r="3312" spans="1:30" x14ac:dyDescent="0.25">
      <c r="A3312" t="str">
        <f t="shared" si="51"/>
        <v>2017/20185MaleCreative arts and designLondon</v>
      </c>
      <c r="B3312" t="s">
        <v>218</v>
      </c>
      <c r="C3312" t="s">
        <v>251</v>
      </c>
      <c r="D3312">
        <v>5</v>
      </c>
      <c r="E3312" t="s">
        <v>3</v>
      </c>
      <c r="F3312" t="s">
        <v>180</v>
      </c>
      <c r="G3312" t="s">
        <v>215</v>
      </c>
      <c r="H3312" t="s">
        <v>215</v>
      </c>
      <c r="I3312" t="s">
        <v>215</v>
      </c>
      <c r="J3312" t="s">
        <v>215</v>
      </c>
      <c r="K3312" t="s">
        <v>215</v>
      </c>
      <c r="L3312" t="s">
        <v>215</v>
      </c>
      <c r="M3312" t="s">
        <v>215</v>
      </c>
      <c r="N3312" t="s">
        <v>215</v>
      </c>
      <c r="O3312" t="s">
        <v>215</v>
      </c>
      <c r="P3312" t="s">
        <v>215</v>
      </c>
      <c r="Q3312" t="s">
        <v>215</v>
      </c>
      <c r="R3312" t="s">
        <v>37</v>
      </c>
      <c r="S3312">
        <v>1430</v>
      </c>
      <c r="T3312">
        <v>17200</v>
      </c>
      <c r="U3312">
        <v>25900</v>
      </c>
      <c r="V3312">
        <v>33200</v>
      </c>
      <c r="W3312">
        <v>2020</v>
      </c>
      <c r="X3312">
        <v>0</v>
      </c>
      <c r="Y3312">
        <v>2020</v>
      </c>
      <c r="Z3312">
        <v>9.8000000000000007</v>
      </c>
      <c r="AA3312">
        <v>8.6</v>
      </c>
      <c r="AB3312">
        <v>78.099999999999994</v>
      </c>
      <c r="AC3312">
        <v>80.8</v>
      </c>
      <c r="AD3312">
        <v>81.7</v>
      </c>
    </row>
    <row r="3313" spans="1:30" x14ac:dyDescent="0.25">
      <c r="A3313" t="str">
        <f t="shared" si="51"/>
        <v>2017/20185MaleCreative arts and designNorth East</v>
      </c>
      <c r="B3313" t="s">
        <v>218</v>
      </c>
      <c r="C3313" t="s">
        <v>251</v>
      </c>
      <c r="D3313">
        <v>5</v>
      </c>
      <c r="E3313" t="s">
        <v>3</v>
      </c>
      <c r="F3313" t="s">
        <v>180</v>
      </c>
      <c r="G3313" t="s">
        <v>215</v>
      </c>
      <c r="H3313" t="s">
        <v>215</v>
      </c>
      <c r="I3313" t="s">
        <v>215</v>
      </c>
      <c r="J3313" t="s">
        <v>215</v>
      </c>
      <c r="K3313" t="s">
        <v>215</v>
      </c>
      <c r="L3313" t="s">
        <v>215</v>
      </c>
      <c r="M3313" t="s">
        <v>215</v>
      </c>
      <c r="N3313" t="s">
        <v>215</v>
      </c>
      <c r="O3313" t="s">
        <v>215</v>
      </c>
      <c r="P3313" t="s">
        <v>215</v>
      </c>
      <c r="Q3313" t="s">
        <v>215</v>
      </c>
      <c r="R3313" t="s">
        <v>31</v>
      </c>
      <c r="S3313">
        <v>170</v>
      </c>
      <c r="T3313">
        <v>13500</v>
      </c>
      <c r="U3313">
        <v>20100</v>
      </c>
      <c r="V3313">
        <v>25600</v>
      </c>
      <c r="W3313">
        <v>255</v>
      </c>
      <c r="X3313">
        <v>0</v>
      </c>
      <c r="Y3313">
        <v>255</v>
      </c>
      <c r="Z3313">
        <v>12.9</v>
      </c>
      <c r="AA3313">
        <v>8.8000000000000007</v>
      </c>
      <c r="AB3313">
        <v>72.400000000000006</v>
      </c>
      <c r="AC3313">
        <v>77.900000000000006</v>
      </c>
      <c r="AD3313">
        <v>78.3</v>
      </c>
    </row>
    <row r="3314" spans="1:30" x14ac:dyDescent="0.25">
      <c r="A3314" t="str">
        <f t="shared" si="51"/>
        <v>2017/20185MaleCreative arts and designNorth West</v>
      </c>
      <c r="B3314" t="s">
        <v>218</v>
      </c>
      <c r="C3314" t="s">
        <v>251</v>
      </c>
      <c r="D3314">
        <v>5</v>
      </c>
      <c r="E3314" t="s">
        <v>3</v>
      </c>
      <c r="F3314" t="s">
        <v>180</v>
      </c>
      <c r="G3314" t="s">
        <v>215</v>
      </c>
      <c r="H3314" t="s">
        <v>215</v>
      </c>
      <c r="I3314" t="s">
        <v>215</v>
      </c>
      <c r="J3314" t="s">
        <v>215</v>
      </c>
      <c r="K3314" t="s">
        <v>215</v>
      </c>
      <c r="L3314" t="s">
        <v>215</v>
      </c>
      <c r="M3314" t="s">
        <v>215</v>
      </c>
      <c r="N3314" t="s">
        <v>215</v>
      </c>
      <c r="O3314" t="s">
        <v>215</v>
      </c>
      <c r="P3314" t="s">
        <v>215</v>
      </c>
      <c r="Q3314" t="s">
        <v>215</v>
      </c>
      <c r="R3314" t="s">
        <v>32</v>
      </c>
      <c r="S3314">
        <v>615</v>
      </c>
      <c r="T3314">
        <v>14200</v>
      </c>
      <c r="U3314">
        <v>20100</v>
      </c>
      <c r="V3314">
        <v>25600</v>
      </c>
      <c r="W3314">
        <v>855</v>
      </c>
      <c r="X3314">
        <v>0</v>
      </c>
      <c r="Y3314">
        <v>855</v>
      </c>
      <c r="Z3314">
        <v>11.9</v>
      </c>
      <c r="AA3314">
        <v>8.1999999999999993</v>
      </c>
      <c r="AB3314">
        <v>76.099999999999994</v>
      </c>
      <c r="AC3314">
        <v>78.8</v>
      </c>
      <c r="AD3314">
        <v>79.900000000000006</v>
      </c>
    </row>
    <row r="3315" spans="1:30" x14ac:dyDescent="0.25">
      <c r="A3315" t="str">
        <f t="shared" si="51"/>
        <v>2017/20185MaleCreative arts and designNorthern Ireland</v>
      </c>
      <c r="B3315" t="s">
        <v>218</v>
      </c>
      <c r="C3315" t="s">
        <v>251</v>
      </c>
      <c r="D3315">
        <v>5</v>
      </c>
      <c r="E3315" t="s">
        <v>3</v>
      </c>
      <c r="F3315" t="s">
        <v>180</v>
      </c>
      <c r="G3315" t="s">
        <v>215</v>
      </c>
      <c r="H3315" t="s">
        <v>215</v>
      </c>
      <c r="I3315" t="s">
        <v>215</v>
      </c>
      <c r="J3315" t="s">
        <v>215</v>
      </c>
      <c r="K3315" t="s">
        <v>215</v>
      </c>
      <c r="L3315" t="s">
        <v>215</v>
      </c>
      <c r="M3315" t="s">
        <v>215</v>
      </c>
      <c r="N3315" t="s">
        <v>215</v>
      </c>
      <c r="O3315" t="s">
        <v>215</v>
      </c>
      <c r="P3315" t="s">
        <v>215</v>
      </c>
      <c r="Q3315" t="s">
        <v>215</v>
      </c>
      <c r="R3315" t="s">
        <v>256</v>
      </c>
      <c r="S3315">
        <v>15</v>
      </c>
      <c r="T3315">
        <v>18200</v>
      </c>
      <c r="U3315">
        <v>20400</v>
      </c>
      <c r="V3315">
        <v>27000</v>
      </c>
      <c r="W3315">
        <v>30</v>
      </c>
      <c r="X3315">
        <v>0</v>
      </c>
      <c r="Y3315">
        <v>30</v>
      </c>
      <c r="Z3315">
        <v>16.2</v>
      </c>
      <c r="AA3315">
        <v>7.2</v>
      </c>
      <c r="AB3315">
        <v>65.8</v>
      </c>
      <c r="AC3315">
        <v>76.599999999999994</v>
      </c>
      <c r="AD3315">
        <v>76.599999999999994</v>
      </c>
    </row>
    <row r="3316" spans="1:30" x14ac:dyDescent="0.25">
      <c r="A3316" t="str">
        <f t="shared" si="51"/>
        <v>2017/20185MaleCreative arts and designScotland</v>
      </c>
      <c r="B3316" t="s">
        <v>218</v>
      </c>
      <c r="C3316" t="s">
        <v>251</v>
      </c>
      <c r="D3316">
        <v>5</v>
      </c>
      <c r="E3316" t="s">
        <v>3</v>
      </c>
      <c r="F3316" t="s">
        <v>180</v>
      </c>
      <c r="G3316" t="s">
        <v>215</v>
      </c>
      <c r="H3316" t="s">
        <v>215</v>
      </c>
      <c r="I3316" t="s">
        <v>215</v>
      </c>
      <c r="J3316" t="s">
        <v>215</v>
      </c>
      <c r="K3316" t="s">
        <v>215</v>
      </c>
      <c r="L3316" t="s">
        <v>215</v>
      </c>
      <c r="M3316" t="s">
        <v>215</v>
      </c>
      <c r="N3316" t="s">
        <v>215</v>
      </c>
      <c r="O3316" t="s">
        <v>215</v>
      </c>
      <c r="P3316" t="s">
        <v>215</v>
      </c>
      <c r="Q3316" t="s">
        <v>215</v>
      </c>
      <c r="R3316" t="s">
        <v>257</v>
      </c>
      <c r="S3316">
        <v>30</v>
      </c>
      <c r="T3316">
        <v>11700</v>
      </c>
      <c r="U3316">
        <v>15300</v>
      </c>
      <c r="V3316">
        <v>20800</v>
      </c>
      <c r="W3316">
        <v>50</v>
      </c>
      <c r="X3316">
        <v>0</v>
      </c>
      <c r="Y3316">
        <v>50</v>
      </c>
      <c r="Z3316">
        <v>15.7</v>
      </c>
      <c r="AA3316">
        <v>3.9</v>
      </c>
      <c r="AB3316">
        <v>72.5</v>
      </c>
      <c r="AC3316">
        <v>78.400000000000006</v>
      </c>
      <c r="AD3316">
        <v>80.400000000000006</v>
      </c>
    </row>
    <row r="3317" spans="1:30" x14ac:dyDescent="0.25">
      <c r="A3317" t="str">
        <f t="shared" si="51"/>
        <v>2017/20185MaleCreative arts and designSouth East</v>
      </c>
      <c r="B3317" t="s">
        <v>218</v>
      </c>
      <c r="C3317" t="s">
        <v>251</v>
      </c>
      <c r="D3317">
        <v>5</v>
      </c>
      <c r="E3317" t="s">
        <v>3</v>
      </c>
      <c r="F3317" t="s">
        <v>180</v>
      </c>
      <c r="G3317" t="s">
        <v>215</v>
      </c>
      <c r="H3317" t="s">
        <v>215</v>
      </c>
      <c r="I3317" t="s">
        <v>215</v>
      </c>
      <c r="J3317" t="s">
        <v>215</v>
      </c>
      <c r="K3317" t="s">
        <v>215</v>
      </c>
      <c r="L3317" t="s">
        <v>215</v>
      </c>
      <c r="M3317" t="s">
        <v>215</v>
      </c>
      <c r="N3317" t="s">
        <v>215</v>
      </c>
      <c r="O3317" t="s">
        <v>215</v>
      </c>
      <c r="P3317" t="s">
        <v>215</v>
      </c>
      <c r="Q3317" t="s">
        <v>215</v>
      </c>
      <c r="R3317" t="s">
        <v>38</v>
      </c>
      <c r="S3317">
        <v>860</v>
      </c>
      <c r="T3317">
        <v>16800</v>
      </c>
      <c r="U3317">
        <v>23700</v>
      </c>
      <c r="V3317">
        <v>30300</v>
      </c>
      <c r="W3317">
        <v>1175</v>
      </c>
      <c r="X3317">
        <v>0</v>
      </c>
      <c r="Y3317">
        <v>1175</v>
      </c>
      <c r="Z3317">
        <v>10.9</v>
      </c>
      <c r="AA3317">
        <v>7.4</v>
      </c>
      <c r="AB3317">
        <v>77.599999999999994</v>
      </c>
      <c r="AC3317">
        <v>80.8</v>
      </c>
      <c r="AD3317">
        <v>81.7</v>
      </c>
    </row>
    <row r="3318" spans="1:30" x14ac:dyDescent="0.25">
      <c r="A3318" t="str">
        <f t="shared" si="51"/>
        <v>2017/20185MaleCreative arts and designSouth West</v>
      </c>
      <c r="B3318" t="s">
        <v>218</v>
      </c>
      <c r="C3318" t="s">
        <v>251</v>
      </c>
      <c r="D3318">
        <v>5</v>
      </c>
      <c r="E3318" t="s">
        <v>3</v>
      </c>
      <c r="F3318" t="s">
        <v>180</v>
      </c>
      <c r="G3318" t="s">
        <v>215</v>
      </c>
      <c r="H3318" t="s">
        <v>215</v>
      </c>
      <c r="I3318" t="s">
        <v>215</v>
      </c>
      <c r="J3318" t="s">
        <v>215</v>
      </c>
      <c r="K3318" t="s">
        <v>215</v>
      </c>
      <c r="L3318" t="s">
        <v>215</v>
      </c>
      <c r="M3318" t="s">
        <v>215</v>
      </c>
      <c r="N3318" t="s">
        <v>215</v>
      </c>
      <c r="O3318" t="s">
        <v>215</v>
      </c>
      <c r="P3318" t="s">
        <v>215</v>
      </c>
      <c r="Q3318" t="s">
        <v>215</v>
      </c>
      <c r="R3318" t="s">
        <v>39</v>
      </c>
      <c r="S3318">
        <v>515</v>
      </c>
      <c r="T3318">
        <v>15000</v>
      </c>
      <c r="U3318">
        <v>20400</v>
      </c>
      <c r="V3318">
        <v>27000</v>
      </c>
      <c r="W3318">
        <v>735</v>
      </c>
      <c r="X3318">
        <v>0</v>
      </c>
      <c r="Y3318">
        <v>735</v>
      </c>
      <c r="Z3318">
        <v>10.9</v>
      </c>
      <c r="AA3318">
        <v>8.4</v>
      </c>
      <c r="AB3318">
        <v>75.7</v>
      </c>
      <c r="AC3318">
        <v>79.599999999999994</v>
      </c>
      <c r="AD3318">
        <v>80.7</v>
      </c>
    </row>
    <row r="3319" spans="1:30" x14ac:dyDescent="0.25">
      <c r="A3319" t="str">
        <f t="shared" si="51"/>
        <v>2017/20185MaleCreative arts and designWales</v>
      </c>
      <c r="B3319" t="s">
        <v>218</v>
      </c>
      <c r="C3319" t="s">
        <v>251</v>
      </c>
      <c r="D3319">
        <v>5</v>
      </c>
      <c r="E3319" t="s">
        <v>3</v>
      </c>
      <c r="F3319" t="s">
        <v>180</v>
      </c>
      <c r="G3319" t="s">
        <v>215</v>
      </c>
      <c r="H3319" t="s">
        <v>215</v>
      </c>
      <c r="I3319" t="s">
        <v>215</v>
      </c>
      <c r="J3319" t="s">
        <v>215</v>
      </c>
      <c r="K3319" t="s">
        <v>215</v>
      </c>
      <c r="L3319" t="s">
        <v>215</v>
      </c>
      <c r="M3319" t="s">
        <v>215</v>
      </c>
      <c r="N3319" t="s">
        <v>215</v>
      </c>
      <c r="O3319" t="s">
        <v>215</v>
      </c>
      <c r="P3319" t="s">
        <v>215</v>
      </c>
      <c r="Q3319" t="s">
        <v>215</v>
      </c>
      <c r="R3319" t="s">
        <v>259</v>
      </c>
      <c r="S3319">
        <v>50</v>
      </c>
      <c r="T3319">
        <v>13900</v>
      </c>
      <c r="U3319">
        <v>17900</v>
      </c>
      <c r="V3319">
        <v>24500</v>
      </c>
      <c r="W3319">
        <v>75</v>
      </c>
      <c r="X3319">
        <v>0</v>
      </c>
      <c r="Y3319">
        <v>75</v>
      </c>
      <c r="Z3319">
        <v>12.2</v>
      </c>
      <c r="AA3319">
        <v>10.9</v>
      </c>
      <c r="AB3319">
        <v>72.400000000000006</v>
      </c>
      <c r="AC3319">
        <v>75.5</v>
      </c>
      <c r="AD3319">
        <v>76.900000000000006</v>
      </c>
    </row>
    <row r="3320" spans="1:30" x14ac:dyDescent="0.25">
      <c r="A3320" t="str">
        <f t="shared" si="51"/>
        <v>2017/20185MaleCreative arts and designWest Midlands</v>
      </c>
      <c r="B3320" t="s">
        <v>218</v>
      </c>
      <c r="C3320" t="s">
        <v>251</v>
      </c>
      <c r="D3320">
        <v>5</v>
      </c>
      <c r="E3320" t="s">
        <v>3</v>
      </c>
      <c r="F3320" t="s">
        <v>180</v>
      </c>
      <c r="G3320" t="s">
        <v>215</v>
      </c>
      <c r="H3320" t="s">
        <v>215</v>
      </c>
      <c r="I3320" t="s">
        <v>215</v>
      </c>
      <c r="J3320" t="s">
        <v>215</v>
      </c>
      <c r="K3320" t="s">
        <v>215</v>
      </c>
      <c r="L3320" t="s">
        <v>215</v>
      </c>
      <c r="M3320" t="s">
        <v>215</v>
      </c>
      <c r="N3320" t="s">
        <v>215</v>
      </c>
      <c r="O3320" t="s">
        <v>215</v>
      </c>
      <c r="P3320" t="s">
        <v>215</v>
      </c>
      <c r="Q3320" t="s">
        <v>215</v>
      </c>
      <c r="R3320" t="s">
        <v>35</v>
      </c>
      <c r="S3320">
        <v>495</v>
      </c>
      <c r="T3320">
        <v>15300</v>
      </c>
      <c r="U3320">
        <v>20400</v>
      </c>
      <c r="V3320">
        <v>26600</v>
      </c>
      <c r="W3320">
        <v>640</v>
      </c>
      <c r="X3320">
        <v>0</v>
      </c>
      <c r="Y3320">
        <v>640</v>
      </c>
      <c r="Z3320">
        <v>7.1</v>
      </c>
      <c r="AA3320">
        <v>7.3</v>
      </c>
      <c r="AB3320">
        <v>80.400000000000006</v>
      </c>
      <c r="AC3320">
        <v>84.3</v>
      </c>
      <c r="AD3320">
        <v>85.5</v>
      </c>
    </row>
    <row r="3321" spans="1:30" x14ac:dyDescent="0.25">
      <c r="A3321" t="str">
        <f t="shared" si="51"/>
        <v>2017/20185MaleCreative arts and designYorkshire and the Humber</v>
      </c>
      <c r="B3321" t="s">
        <v>218</v>
      </c>
      <c r="C3321" t="s">
        <v>251</v>
      </c>
      <c r="D3321">
        <v>5</v>
      </c>
      <c r="E3321" t="s">
        <v>3</v>
      </c>
      <c r="F3321" t="s">
        <v>180</v>
      </c>
      <c r="G3321" t="s">
        <v>215</v>
      </c>
      <c r="H3321" t="s">
        <v>215</v>
      </c>
      <c r="I3321" t="s">
        <v>215</v>
      </c>
      <c r="J3321" t="s">
        <v>215</v>
      </c>
      <c r="K3321" t="s">
        <v>215</v>
      </c>
      <c r="L3321" t="s">
        <v>215</v>
      </c>
      <c r="M3321" t="s">
        <v>215</v>
      </c>
      <c r="N3321" t="s">
        <v>215</v>
      </c>
      <c r="O3321" t="s">
        <v>215</v>
      </c>
      <c r="P3321" t="s">
        <v>215</v>
      </c>
      <c r="Q3321" t="s">
        <v>215</v>
      </c>
      <c r="R3321" t="s">
        <v>33</v>
      </c>
      <c r="S3321">
        <v>475</v>
      </c>
      <c r="T3321">
        <v>16100</v>
      </c>
      <c r="U3321">
        <v>20800</v>
      </c>
      <c r="V3321">
        <v>25600</v>
      </c>
      <c r="W3321">
        <v>630</v>
      </c>
      <c r="X3321">
        <v>0</v>
      </c>
      <c r="Y3321">
        <v>630</v>
      </c>
      <c r="Z3321">
        <v>10.9</v>
      </c>
      <c r="AA3321">
        <v>8.5</v>
      </c>
      <c r="AB3321">
        <v>77.099999999999994</v>
      </c>
      <c r="AC3321">
        <v>79.900000000000006</v>
      </c>
      <c r="AD3321">
        <v>80.599999999999994</v>
      </c>
    </row>
    <row r="3322" spans="1:30" x14ac:dyDescent="0.25">
      <c r="A3322" t="str">
        <f t="shared" si="51"/>
        <v>2017/20185MaleEconomicsAbroad</v>
      </c>
      <c r="B3322" t="s">
        <v>218</v>
      </c>
      <c r="C3322" t="s">
        <v>251</v>
      </c>
      <c r="D3322">
        <v>5</v>
      </c>
      <c r="E3322" t="s">
        <v>3</v>
      </c>
      <c r="F3322" t="s">
        <v>13</v>
      </c>
      <c r="G3322" t="s">
        <v>215</v>
      </c>
      <c r="H3322" t="s">
        <v>215</v>
      </c>
      <c r="I3322" t="s">
        <v>215</v>
      </c>
      <c r="J3322" t="s">
        <v>215</v>
      </c>
      <c r="K3322" t="s">
        <v>215</v>
      </c>
      <c r="L3322" t="s">
        <v>215</v>
      </c>
      <c r="M3322" t="s">
        <v>215</v>
      </c>
      <c r="N3322" t="s">
        <v>215</v>
      </c>
      <c r="O3322" t="s">
        <v>215</v>
      </c>
      <c r="P3322" t="s">
        <v>215</v>
      </c>
      <c r="Q3322" t="s">
        <v>215</v>
      </c>
      <c r="R3322" t="s">
        <v>255</v>
      </c>
      <c r="S3322">
        <v>10</v>
      </c>
      <c r="T3322">
        <v>31400</v>
      </c>
      <c r="U3322">
        <v>53700</v>
      </c>
      <c r="V3322">
        <v>96700</v>
      </c>
      <c r="W3322">
        <v>65</v>
      </c>
      <c r="X3322">
        <v>0</v>
      </c>
      <c r="Y3322">
        <v>65</v>
      </c>
      <c r="Z3322">
        <v>47.5</v>
      </c>
      <c r="AA3322">
        <v>18.899999999999999</v>
      </c>
      <c r="AB3322">
        <v>32.1</v>
      </c>
      <c r="AC3322">
        <v>33.6</v>
      </c>
      <c r="AD3322">
        <v>33.6</v>
      </c>
    </row>
    <row r="3323" spans="1:30" x14ac:dyDescent="0.25">
      <c r="A3323" t="str">
        <f t="shared" si="51"/>
        <v>2017/20185MaleEconomicsEast Midlands</v>
      </c>
      <c r="B3323" t="s">
        <v>218</v>
      </c>
      <c r="C3323" t="s">
        <v>251</v>
      </c>
      <c r="D3323">
        <v>5</v>
      </c>
      <c r="E3323" t="s">
        <v>3</v>
      </c>
      <c r="F3323" t="s">
        <v>13</v>
      </c>
      <c r="G3323" t="s">
        <v>215</v>
      </c>
      <c r="H3323" t="s">
        <v>215</v>
      </c>
      <c r="I3323" t="s">
        <v>215</v>
      </c>
      <c r="J3323" t="s">
        <v>215</v>
      </c>
      <c r="K3323" t="s">
        <v>215</v>
      </c>
      <c r="L3323" t="s">
        <v>215</v>
      </c>
      <c r="M3323" t="s">
        <v>215</v>
      </c>
      <c r="N3323" t="s">
        <v>215</v>
      </c>
      <c r="O3323" t="s">
        <v>215</v>
      </c>
      <c r="P3323" t="s">
        <v>215</v>
      </c>
      <c r="Q3323" t="s">
        <v>215</v>
      </c>
      <c r="R3323" t="s">
        <v>34</v>
      </c>
      <c r="S3323">
        <v>95</v>
      </c>
      <c r="T3323">
        <v>25900</v>
      </c>
      <c r="U3323">
        <v>35000</v>
      </c>
      <c r="V3323">
        <v>55500</v>
      </c>
      <c r="W3323">
        <v>145</v>
      </c>
      <c r="X3323">
        <v>0</v>
      </c>
      <c r="Y3323">
        <v>145</v>
      </c>
      <c r="Z3323">
        <v>14.1</v>
      </c>
      <c r="AA3323">
        <v>7.4</v>
      </c>
      <c r="AB3323">
        <v>71.599999999999994</v>
      </c>
      <c r="AC3323">
        <v>77.099999999999994</v>
      </c>
      <c r="AD3323">
        <v>78.5</v>
      </c>
    </row>
    <row r="3324" spans="1:30" x14ac:dyDescent="0.25">
      <c r="A3324" t="str">
        <f t="shared" si="51"/>
        <v>2017/20185MaleEconomicsEast of England</v>
      </c>
      <c r="B3324" t="s">
        <v>218</v>
      </c>
      <c r="C3324" t="s">
        <v>251</v>
      </c>
      <c r="D3324">
        <v>5</v>
      </c>
      <c r="E3324" t="s">
        <v>3</v>
      </c>
      <c r="F3324" t="s">
        <v>13</v>
      </c>
      <c r="G3324" t="s">
        <v>215</v>
      </c>
      <c r="H3324" t="s">
        <v>215</v>
      </c>
      <c r="I3324" t="s">
        <v>215</v>
      </c>
      <c r="J3324" t="s">
        <v>215</v>
      </c>
      <c r="K3324" t="s">
        <v>215</v>
      </c>
      <c r="L3324" t="s">
        <v>215</v>
      </c>
      <c r="M3324" t="s">
        <v>215</v>
      </c>
      <c r="N3324" t="s">
        <v>215</v>
      </c>
      <c r="O3324" t="s">
        <v>215</v>
      </c>
      <c r="P3324" t="s">
        <v>215</v>
      </c>
      <c r="Q3324" t="s">
        <v>215</v>
      </c>
      <c r="R3324" t="s">
        <v>36</v>
      </c>
      <c r="S3324">
        <v>290</v>
      </c>
      <c r="T3324">
        <v>27700</v>
      </c>
      <c r="U3324">
        <v>39400</v>
      </c>
      <c r="V3324">
        <v>55500</v>
      </c>
      <c r="W3324">
        <v>370</v>
      </c>
      <c r="X3324">
        <v>0</v>
      </c>
      <c r="Y3324">
        <v>370</v>
      </c>
      <c r="Z3324">
        <v>10.4</v>
      </c>
      <c r="AA3324">
        <v>4.8</v>
      </c>
      <c r="AB3324">
        <v>79.900000000000006</v>
      </c>
      <c r="AC3324">
        <v>83</v>
      </c>
      <c r="AD3324">
        <v>84.8</v>
      </c>
    </row>
    <row r="3325" spans="1:30" x14ac:dyDescent="0.25">
      <c r="A3325" t="str">
        <f t="shared" si="51"/>
        <v>2017/20185MaleEconomicsLondon</v>
      </c>
      <c r="B3325" t="s">
        <v>218</v>
      </c>
      <c r="C3325" t="s">
        <v>251</v>
      </c>
      <c r="D3325">
        <v>5</v>
      </c>
      <c r="E3325" t="s">
        <v>3</v>
      </c>
      <c r="F3325" t="s">
        <v>13</v>
      </c>
      <c r="G3325" t="s">
        <v>215</v>
      </c>
      <c r="H3325" t="s">
        <v>215</v>
      </c>
      <c r="I3325" t="s">
        <v>215</v>
      </c>
      <c r="J3325" t="s">
        <v>215</v>
      </c>
      <c r="K3325" t="s">
        <v>215</v>
      </c>
      <c r="L3325" t="s">
        <v>215</v>
      </c>
      <c r="M3325" t="s">
        <v>215</v>
      </c>
      <c r="N3325" t="s">
        <v>215</v>
      </c>
      <c r="O3325" t="s">
        <v>215</v>
      </c>
      <c r="P3325" t="s">
        <v>215</v>
      </c>
      <c r="Q3325" t="s">
        <v>215</v>
      </c>
      <c r="R3325" t="s">
        <v>37</v>
      </c>
      <c r="S3325">
        <v>1220</v>
      </c>
      <c r="T3325">
        <v>34300</v>
      </c>
      <c r="U3325">
        <v>47800</v>
      </c>
      <c r="V3325">
        <v>63900</v>
      </c>
      <c r="W3325">
        <v>1555</v>
      </c>
      <c r="X3325">
        <v>0</v>
      </c>
      <c r="Y3325">
        <v>1555</v>
      </c>
      <c r="Z3325">
        <v>9.6999999999999993</v>
      </c>
      <c r="AA3325">
        <v>6.7</v>
      </c>
      <c r="AB3325">
        <v>79.5</v>
      </c>
      <c r="AC3325">
        <v>82.8</v>
      </c>
      <c r="AD3325">
        <v>83.6</v>
      </c>
    </row>
    <row r="3326" spans="1:30" x14ac:dyDescent="0.25">
      <c r="A3326" t="str">
        <f t="shared" si="51"/>
        <v>2017/20185MaleEconomicsMissing</v>
      </c>
      <c r="B3326" t="s">
        <v>218</v>
      </c>
      <c r="C3326" t="s">
        <v>251</v>
      </c>
      <c r="D3326">
        <v>5</v>
      </c>
      <c r="E3326" t="s">
        <v>3</v>
      </c>
      <c r="F3326" t="s">
        <v>13</v>
      </c>
      <c r="G3326" t="s">
        <v>215</v>
      </c>
      <c r="H3326" t="s">
        <v>215</v>
      </c>
      <c r="I3326" t="s">
        <v>215</v>
      </c>
      <c r="J3326" t="s">
        <v>215</v>
      </c>
      <c r="K3326" t="s">
        <v>215</v>
      </c>
      <c r="L3326" t="s">
        <v>215</v>
      </c>
      <c r="M3326" t="s">
        <v>215</v>
      </c>
      <c r="N3326" t="s">
        <v>215</v>
      </c>
      <c r="O3326" t="s">
        <v>215</v>
      </c>
      <c r="P3326" t="s">
        <v>215</v>
      </c>
      <c r="Q3326" t="s">
        <v>215</v>
      </c>
      <c r="R3326" t="s">
        <v>260</v>
      </c>
      <c r="S3326" t="s">
        <v>216</v>
      </c>
      <c r="T3326" t="s">
        <v>216</v>
      </c>
      <c r="U3326" t="s">
        <v>216</v>
      </c>
      <c r="V3326" t="s">
        <v>216</v>
      </c>
      <c r="W3326">
        <v>50</v>
      </c>
      <c r="X3326">
        <v>95.6</v>
      </c>
      <c r="Y3326">
        <v>0</v>
      </c>
      <c r="Z3326">
        <v>0</v>
      </c>
      <c r="AA3326">
        <v>0</v>
      </c>
      <c r="AB3326">
        <v>15.3</v>
      </c>
      <c r="AC3326">
        <v>15.3</v>
      </c>
      <c r="AD3326">
        <v>100</v>
      </c>
    </row>
    <row r="3327" spans="1:30" x14ac:dyDescent="0.25">
      <c r="A3327" t="str">
        <f t="shared" si="51"/>
        <v>2017/20185MaleEconomicsNorth East</v>
      </c>
      <c r="B3327" t="s">
        <v>218</v>
      </c>
      <c r="C3327" t="s">
        <v>251</v>
      </c>
      <c r="D3327">
        <v>5</v>
      </c>
      <c r="E3327" t="s">
        <v>3</v>
      </c>
      <c r="F3327" t="s">
        <v>13</v>
      </c>
      <c r="G3327" t="s">
        <v>215</v>
      </c>
      <c r="H3327" t="s">
        <v>215</v>
      </c>
      <c r="I3327" t="s">
        <v>215</v>
      </c>
      <c r="J3327" t="s">
        <v>215</v>
      </c>
      <c r="K3327" t="s">
        <v>215</v>
      </c>
      <c r="L3327" t="s">
        <v>215</v>
      </c>
      <c r="M3327" t="s">
        <v>215</v>
      </c>
      <c r="N3327" t="s">
        <v>215</v>
      </c>
      <c r="O3327" t="s">
        <v>215</v>
      </c>
      <c r="P3327" t="s">
        <v>215</v>
      </c>
      <c r="Q3327" t="s">
        <v>215</v>
      </c>
      <c r="R3327" t="s">
        <v>31</v>
      </c>
      <c r="S3327">
        <v>25</v>
      </c>
      <c r="T3327">
        <v>24100</v>
      </c>
      <c r="U3327">
        <v>33600</v>
      </c>
      <c r="V3327">
        <v>41200</v>
      </c>
      <c r="W3327">
        <v>40</v>
      </c>
      <c r="X3327">
        <v>0</v>
      </c>
      <c r="Y3327">
        <v>40</v>
      </c>
      <c r="Z3327">
        <v>23.1</v>
      </c>
      <c r="AA3327">
        <v>6.1</v>
      </c>
      <c r="AB3327">
        <v>59.1</v>
      </c>
      <c r="AC3327">
        <v>66</v>
      </c>
      <c r="AD3327">
        <v>70.8</v>
      </c>
    </row>
    <row r="3328" spans="1:30" x14ac:dyDescent="0.25">
      <c r="A3328" t="str">
        <f t="shared" si="51"/>
        <v>2017/20185MaleEconomicsNorth West</v>
      </c>
      <c r="B3328" t="s">
        <v>218</v>
      </c>
      <c r="C3328" t="s">
        <v>251</v>
      </c>
      <c r="D3328">
        <v>5</v>
      </c>
      <c r="E3328" t="s">
        <v>3</v>
      </c>
      <c r="F3328" t="s">
        <v>13</v>
      </c>
      <c r="G3328" t="s">
        <v>215</v>
      </c>
      <c r="H3328" t="s">
        <v>215</v>
      </c>
      <c r="I3328" t="s">
        <v>215</v>
      </c>
      <c r="J3328" t="s">
        <v>215</v>
      </c>
      <c r="K3328" t="s">
        <v>215</v>
      </c>
      <c r="L3328" t="s">
        <v>215</v>
      </c>
      <c r="M3328" t="s">
        <v>215</v>
      </c>
      <c r="N3328" t="s">
        <v>215</v>
      </c>
      <c r="O3328" t="s">
        <v>215</v>
      </c>
      <c r="P3328" t="s">
        <v>215</v>
      </c>
      <c r="Q3328" t="s">
        <v>215</v>
      </c>
      <c r="R3328" t="s">
        <v>32</v>
      </c>
      <c r="S3328">
        <v>170</v>
      </c>
      <c r="T3328">
        <v>23700</v>
      </c>
      <c r="U3328">
        <v>32800</v>
      </c>
      <c r="V3328">
        <v>47100</v>
      </c>
      <c r="W3328">
        <v>240</v>
      </c>
      <c r="X3328">
        <v>0</v>
      </c>
      <c r="Y3328">
        <v>240</v>
      </c>
      <c r="Z3328">
        <v>13.1</v>
      </c>
      <c r="AA3328">
        <v>5.3</v>
      </c>
      <c r="AB3328">
        <v>73.599999999999994</v>
      </c>
      <c r="AC3328">
        <v>80.3</v>
      </c>
      <c r="AD3328">
        <v>81.599999999999994</v>
      </c>
    </row>
    <row r="3329" spans="1:30" x14ac:dyDescent="0.25">
      <c r="A3329" t="str">
        <f t="shared" si="51"/>
        <v>2017/20185MaleEconomicsNorthern Ireland</v>
      </c>
      <c r="B3329" t="s">
        <v>218</v>
      </c>
      <c r="C3329" t="s">
        <v>251</v>
      </c>
      <c r="D3329">
        <v>5</v>
      </c>
      <c r="E3329" t="s">
        <v>3</v>
      </c>
      <c r="F3329" t="s">
        <v>13</v>
      </c>
      <c r="G3329" t="s">
        <v>215</v>
      </c>
      <c r="H3329" t="s">
        <v>215</v>
      </c>
      <c r="I3329" t="s">
        <v>215</v>
      </c>
      <c r="J3329" t="s">
        <v>215</v>
      </c>
      <c r="K3329" t="s">
        <v>215</v>
      </c>
      <c r="L3329" t="s">
        <v>215</v>
      </c>
      <c r="M3329" t="s">
        <v>215</v>
      </c>
      <c r="N3329" t="s">
        <v>215</v>
      </c>
      <c r="O3329" t="s">
        <v>215</v>
      </c>
      <c r="P3329" t="s">
        <v>215</v>
      </c>
      <c r="Q3329" t="s">
        <v>215</v>
      </c>
      <c r="R3329" t="s">
        <v>256</v>
      </c>
      <c r="S3329" t="s">
        <v>216</v>
      </c>
      <c r="T3329" t="s">
        <v>216</v>
      </c>
      <c r="U3329" t="s">
        <v>216</v>
      </c>
      <c r="V3329" t="s">
        <v>216</v>
      </c>
      <c r="W3329">
        <v>10</v>
      </c>
      <c r="X3329">
        <v>0</v>
      </c>
      <c r="Y3329">
        <v>10</v>
      </c>
      <c r="Z3329">
        <v>9.6999999999999993</v>
      </c>
      <c r="AA3329">
        <v>0</v>
      </c>
      <c r="AB3329">
        <v>90.3</v>
      </c>
      <c r="AC3329">
        <v>90.3</v>
      </c>
      <c r="AD3329">
        <v>90.3</v>
      </c>
    </row>
    <row r="3330" spans="1:30" x14ac:dyDescent="0.25">
      <c r="A3330" t="str">
        <f t="shared" si="51"/>
        <v>2017/20185MaleEconomicsScotland</v>
      </c>
      <c r="B3330" t="s">
        <v>218</v>
      </c>
      <c r="C3330" t="s">
        <v>251</v>
      </c>
      <c r="D3330">
        <v>5</v>
      </c>
      <c r="E3330" t="s">
        <v>3</v>
      </c>
      <c r="F3330" t="s">
        <v>13</v>
      </c>
      <c r="G3330" t="s">
        <v>215</v>
      </c>
      <c r="H3330" t="s">
        <v>215</v>
      </c>
      <c r="I3330" t="s">
        <v>215</v>
      </c>
      <c r="J3330" t="s">
        <v>215</v>
      </c>
      <c r="K3330" t="s">
        <v>215</v>
      </c>
      <c r="L3330" t="s">
        <v>215</v>
      </c>
      <c r="M3330" t="s">
        <v>215</v>
      </c>
      <c r="N3330" t="s">
        <v>215</v>
      </c>
      <c r="O3330" t="s">
        <v>215</v>
      </c>
      <c r="P3330" t="s">
        <v>215</v>
      </c>
      <c r="Q3330" t="s">
        <v>215</v>
      </c>
      <c r="R3330" t="s">
        <v>257</v>
      </c>
      <c r="S3330" t="s">
        <v>216</v>
      </c>
      <c r="T3330" t="s">
        <v>216</v>
      </c>
      <c r="U3330" t="s">
        <v>216</v>
      </c>
      <c r="V3330" t="s">
        <v>216</v>
      </c>
      <c r="W3330">
        <v>10</v>
      </c>
      <c r="X3330">
        <v>0</v>
      </c>
      <c r="Y3330">
        <v>10</v>
      </c>
      <c r="Z3330">
        <v>13.8</v>
      </c>
      <c r="AA3330">
        <v>0</v>
      </c>
      <c r="AB3330">
        <v>69.3</v>
      </c>
      <c r="AC3330">
        <v>86.2</v>
      </c>
      <c r="AD3330">
        <v>86.2</v>
      </c>
    </row>
    <row r="3331" spans="1:30" x14ac:dyDescent="0.25">
      <c r="A3331" t="str">
        <f t="shared" si="51"/>
        <v>2017/20185MaleEconomicsSouth East</v>
      </c>
      <c r="B3331" t="s">
        <v>218</v>
      </c>
      <c r="C3331" t="s">
        <v>251</v>
      </c>
      <c r="D3331">
        <v>5</v>
      </c>
      <c r="E3331" t="s">
        <v>3</v>
      </c>
      <c r="F3331" t="s">
        <v>13</v>
      </c>
      <c r="G3331" t="s">
        <v>215</v>
      </c>
      <c r="H3331" t="s">
        <v>215</v>
      </c>
      <c r="I3331" t="s">
        <v>215</v>
      </c>
      <c r="J3331" t="s">
        <v>215</v>
      </c>
      <c r="K3331" t="s">
        <v>215</v>
      </c>
      <c r="L3331" t="s">
        <v>215</v>
      </c>
      <c r="M3331" t="s">
        <v>215</v>
      </c>
      <c r="N3331" t="s">
        <v>215</v>
      </c>
      <c r="O3331" t="s">
        <v>215</v>
      </c>
      <c r="P3331" t="s">
        <v>215</v>
      </c>
      <c r="Q3331" t="s">
        <v>215</v>
      </c>
      <c r="R3331" t="s">
        <v>38</v>
      </c>
      <c r="S3331">
        <v>395</v>
      </c>
      <c r="T3331">
        <v>29800</v>
      </c>
      <c r="U3331">
        <v>41200</v>
      </c>
      <c r="V3331">
        <v>56900</v>
      </c>
      <c r="W3331">
        <v>515</v>
      </c>
      <c r="X3331">
        <v>0</v>
      </c>
      <c r="Y3331">
        <v>515</v>
      </c>
      <c r="Z3331">
        <v>11.3</v>
      </c>
      <c r="AA3331">
        <v>5.9</v>
      </c>
      <c r="AB3331">
        <v>78.400000000000006</v>
      </c>
      <c r="AC3331">
        <v>81.7</v>
      </c>
      <c r="AD3331">
        <v>82.9</v>
      </c>
    </row>
    <row r="3332" spans="1:30" x14ac:dyDescent="0.25">
      <c r="A3332" t="str">
        <f t="shared" ref="A3332:A3395" si="52">B3332&amp;D3332&amp;E3332&amp;F3332&amp;R3332</f>
        <v>2017/20185MaleEconomicsSouth West</v>
      </c>
      <c r="B3332" t="s">
        <v>218</v>
      </c>
      <c r="C3332" t="s">
        <v>251</v>
      </c>
      <c r="D3332">
        <v>5</v>
      </c>
      <c r="E3332" t="s">
        <v>3</v>
      </c>
      <c r="F3332" t="s">
        <v>13</v>
      </c>
      <c r="G3332" t="s">
        <v>215</v>
      </c>
      <c r="H3332" t="s">
        <v>215</v>
      </c>
      <c r="I3332" t="s">
        <v>215</v>
      </c>
      <c r="J3332" t="s">
        <v>215</v>
      </c>
      <c r="K3332" t="s">
        <v>215</v>
      </c>
      <c r="L3332" t="s">
        <v>215</v>
      </c>
      <c r="M3332" t="s">
        <v>215</v>
      </c>
      <c r="N3332" t="s">
        <v>215</v>
      </c>
      <c r="O3332" t="s">
        <v>215</v>
      </c>
      <c r="P3332" t="s">
        <v>215</v>
      </c>
      <c r="Q3332" t="s">
        <v>215</v>
      </c>
      <c r="R3332" t="s">
        <v>39</v>
      </c>
      <c r="S3332">
        <v>105</v>
      </c>
      <c r="T3332">
        <v>27700</v>
      </c>
      <c r="U3332">
        <v>35800</v>
      </c>
      <c r="V3332">
        <v>47400</v>
      </c>
      <c r="W3332">
        <v>155</v>
      </c>
      <c r="X3332">
        <v>0</v>
      </c>
      <c r="Y3332">
        <v>155</v>
      </c>
      <c r="Z3332">
        <v>11.2</v>
      </c>
      <c r="AA3332">
        <v>5.6</v>
      </c>
      <c r="AB3332">
        <v>72.7</v>
      </c>
      <c r="AC3332">
        <v>81</v>
      </c>
      <c r="AD3332">
        <v>83.1</v>
      </c>
    </row>
    <row r="3333" spans="1:30" x14ac:dyDescent="0.25">
      <c r="A3333" t="str">
        <f t="shared" si="52"/>
        <v>2017/20185MaleEconomicsWales</v>
      </c>
      <c r="B3333" t="s">
        <v>218</v>
      </c>
      <c r="C3333" t="s">
        <v>251</v>
      </c>
      <c r="D3333">
        <v>5</v>
      </c>
      <c r="E3333" t="s">
        <v>3</v>
      </c>
      <c r="F3333" t="s">
        <v>13</v>
      </c>
      <c r="G3333" t="s">
        <v>215</v>
      </c>
      <c r="H3333" t="s">
        <v>215</v>
      </c>
      <c r="I3333" t="s">
        <v>215</v>
      </c>
      <c r="J3333" t="s">
        <v>215</v>
      </c>
      <c r="K3333" t="s">
        <v>215</v>
      </c>
      <c r="L3333" t="s">
        <v>215</v>
      </c>
      <c r="M3333" t="s">
        <v>215</v>
      </c>
      <c r="N3333" t="s">
        <v>215</v>
      </c>
      <c r="O3333" t="s">
        <v>215</v>
      </c>
      <c r="P3333" t="s">
        <v>215</v>
      </c>
      <c r="Q3333" t="s">
        <v>215</v>
      </c>
      <c r="R3333" t="s">
        <v>259</v>
      </c>
      <c r="S3333">
        <v>20</v>
      </c>
      <c r="T3333">
        <v>24800</v>
      </c>
      <c r="U3333">
        <v>36100</v>
      </c>
      <c r="V3333">
        <v>50700</v>
      </c>
      <c r="W3333">
        <v>25</v>
      </c>
      <c r="X3333">
        <v>0</v>
      </c>
      <c r="Y3333">
        <v>25</v>
      </c>
      <c r="Z3333">
        <v>9.1999999999999993</v>
      </c>
      <c r="AA3333">
        <v>11.8</v>
      </c>
      <c r="AB3333">
        <v>75.099999999999994</v>
      </c>
      <c r="AC3333">
        <v>75.099999999999994</v>
      </c>
      <c r="AD3333">
        <v>79.099999999999994</v>
      </c>
    </row>
    <row r="3334" spans="1:30" x14ac:dyDescent="0.25">
      <c r="A3334" t="str">
        <f t="shared" si="52"/>
        <v>2017/20185MaleEconomicsWest Midlands</v>
      </c>
      <c r="B3334" t="s">
        <v>218</v>
      </c>
      <c r="C3334" t="s">
        <v>251</v>
      </c>
      <c r="D3334">
        <v>5</v>
      </c>
      <c r="E3334" t="s">
        <v>3</v>
      </c>
      <c r="F3334" t="s">
        <v>13</v>
      </c>
      <c r="G3334" t="s">
        <v>215</v>
      </c>
      <c r="H3334" t="s">
        <v>215</v>
      </c>
      <c r="I3334" t="s">
        <v>215</v>
      </c>
      <c r="J3334" t="s">
        <v>215</v>
      </c>
      <c r="K3334" t="s">
        <v>215</v>
      </c>
      <c r="L3334" t="s">
        <v>215</v>
      </c>
      <c r="M3334" t="s">
        <v>215</v>
      </c>
      <c r="N3334" t="s">
        <v>215</v>
      </c>
      <c r="O3334" t="s">
        <v>215</v>
      </c>
      <c r="P3334" t="s">
        <v>215</v>
      </c>
      <c r="Q3334" t="s">
        <v>215</v>
      </c>
      <c r="R3334" t="s">
        <v>35</v>
      </c>
      <c r="S3334">
        <v>135</v>
      </c>
      <c r="T3334">
        <v>25900</v>
      </c>
      <c r="U3334">
        <v>35400</v>
      </c>
      <c r="V3334">
        <v>49300</v>
      </c>
      <c r="W3334">
        <v>170</v>
      </c>
      <c r="X3334">
        <v>0</v>
      </c>
      <c r="Y3334">
        <v>170</v>
      </c>
      <c r="Z3334">
        <v>11.9</v>
      </c>
      <c r="AA3334">
        <v>5.6</v>
      </c>
      <c r="AB3334">
        <v>78.900000000000006</v>
      </c>
      <c r="AC3334">
        <v>81.400000000000006</v>
      </c>
      <c r="AD3334">
        <v>82.5</v>
      </c>
    </row>
    <row r="3335" spans="1:30" x14ac:dyDescent="0.25">
      <c r="A3335" t="str">
        <f t="shared" si="52"/>
        <v>2017/20185MaleEconomicsYorkshire and the Humber</v>
      </c>
      <c r="B3335" t="s">
        <v>218</v>
      </c>
      <c r="C3335" t="s">
        <v>251</v>
      </c>
      <c r="D3335">
        <v>5</v>
      </c>
      <c r="E3335" t="s">
        <v>3</v>
      </c>
      <c r="F3335" t="s">
        <v>13</v>
      </c>
      <c r="G3335" t="s">
        <v>215</v>
      </c>
      <c r="H3335" t="s">
        <v>215</v>
      </c>
      <c r="I3335" t="s">
        <v>215</v>
      </c>
      <c r="J3335" t="s">
        <v>215</v>
      </c>
      <c r="K3335" t="s">
        <v>215</v>
      </c>
      <c r="L3335" t="s">
        <v>215</v>
      </c>
      <c r="M3335" t="s">
        <v>215</v>
      </c>
      <c r="N3335" t="s">
        <v>215</v>
      </c>
      <c r="O3335" t="s">
        <v>215</v>
      </c>
      <c r="P3335" t="s">
        <v>215</v>
      </c>
      <c r="Q3335" t="s">
        <v>215</v>
      </c>
      <c r="R3335" t="s">
        <v>33</v>
      </c>
      <c r="S3335">
        <v>105</v>
      </c>
      <c r="T3335">
        <v>22300</v>
      </c>
      <c r="U3335">
        <v>31000</v>
      </c>
      <c r="V3335">
        <v>42700</v>
      </c>
      <c r="W3335">
        <v>145</v>
      </c>
      <c r="X3335">
        <v>0</v>
      </c>
      <c r="Y3335">
        <v>145</v>
      </c>
      <c r="Z3335">
        <v>10.4</v>
      </c>
      <c r="AA3335">
        <v>6.6</v>
      </c>
      <c r="AB3335">
        <v>74</v>
      </c>
      <c r="AC3335">
        <v>80.7</v>
      </c>
      <c r="AD3335">
        <v>83</v>
      </c>
    </row>
    <row r="3336" spans="1:30" x14ac:dyDescent="0.25">
      <c r="A3336" t="str">
        <f t="shared" si="52"/>
        <v>2017/20185MaleEducation and teachingAbroad</v>
      </c>
      <c r="B3336" t="s">
        <v>218</v>
      </c>
      <c r="C3336" t="s">
        <v>251</v>
      </c>
      <c r="D3336">
        <v>5</v>
      </c>
      <c r="E3336" t="s">
        <v>3</v>
      </c>
      <c r="F3336" t="s">
        <v>182</v>
      </c>
      <c r="G3336" t="s">
        <v>215</v>
      </c>
      <c r="H3336" t="s">
        <v>215</v>
      </c>
      <c r="I3336" t="s">
        <v>215</v>
      </c>
      <c r="J3336" t="s">
        <v>215</v>
      </c>
      <c r="K3336" t="s">
        <v>215</v>
      </c>
      <c r="L3336" t="s">
        <v>215</v>
      </c>
      <c r="M3336" t="s">
        <v>215</v>
      </c>
      <c r="N3336" t="s">
        <v>215</v>
      </c>
      <c r="O3336" t="s">
        <v>215</v>
      </c>
      <c r="P3336" t="s">
        <v>215</v>
      </c>
      <c r="Q3336" t="s">
        <v>215</v>
      </c>
      <c r="R3336" t="s">
        <v>255</v>
      </c>
      <c r="S3336" t="s">
        <v>216</v>
      </c>
      <c r="T3336" t="s">
        <v>216</v>
      </c>
      <c r="U3336" t="s">
        <v>216</v>
      </c>
      <c r="V3336" t="s">
        <v>216</v>
      </c>
      <c r="W3336">
        <v>40</v>
      </c>
      <c r="X3336">
        <v>0</v>
      </c>
      <c r="Y3336">
        <v>40</v>
      </c>
      <c r="Z3336">
        <v>69.2</v>
      </c>
      <c r="AA3336">
        <v>7.7</v>
      </c>
      <c r="AB3336">
        <v>20.5</v>
      </c>
      <c r="AC3336">
        <v>23.1</v>
      </c>
      <c r="AD3336">
        <v>23.1</v>
      </c>
    </row>
    <row r="3337" spans="1:30" x14ac:dyDescent="0.25">
      <c r="A3337" t="str">
        <f t="shared" si="52"/>
        <v>2017/20185MaleEducation and teachingEast Midlands</v>
      </c>
      <c r="B3337" t="s">
        <v>218</v>
      </c>
      <c r="C3337" t="s">
        <v>251</v>
      </c>
      <c r="D3337">
        <v>5</v>
      </c>
      <c r="E3337" t="s">
        <v>3</v>
      </c>
      <c r="F3337" t="s">
        <v>182</v>
      </c>
      <c r="G3337" t="s">
        <v>215</v>
      </c>
      <c r="H3337" t="s">
        <v>215</v>
      </c>
      <c r="I3337" t="s">
        <v>215</v>
      </c>
      <c r="J3337" t="s">
        <v>215</v>
      </c>
      <c r="K3337" t="s">
        <v>215</v>
      </c>
      <c r="L3337" t="s">
        <v>215</v>
      </c>
      <c r="M3337" t="s">
        <v>215</v>
      </c>
      <c r="N3337" t="s">
        <v>215</v>
      </c>
      <c r="O3337" t="s">
        <v>215</v>
      </c>
      <c r="P3337" t="s">
        <v>215</v>
      </c>
      <c r="Q3337" t="s">
        <v>215</v>
      </c>
      <c r="R3337" t="s">
        <v>34</v>
      </c>
      <c r="S3337">
        <v>140</v>
      </c>
      <c r="T3337">
        <v>20800</v>
      </c>
      <c r="U3337">
        <v>25600</v>
      </c>
      <c r="V3337">
        <v>31400</v>
      </c>
      <c r="W3337">
        <v>170</v>
      </c>
      <c r="X3337">
        <v>0</v>
      </c>
      <c r="Y3337">
        <v>170</v>
      </c>
      <c r="Z3337">
        <v>5.3</v>
      </c>
      <c r="AA3337">
        <v>3.4</v>
      </c>
      <c r="AB3337">
        <v>84.8</v>
      </c>
      <c r="AC3337">
        <v>90.1</v>
      </c>
      <c r="AD3337">
        <v>91.3</v>
      </c>
    </row>
    <row r="3338" spans="1:30" x14ac:dyDescent="0.25">
      <c r="A3338" t="str">
        <f t="shared" si="52"/>
        <v>2017/20185MaleEducation and teachingEast of England</v>
      </c>
      <c r="B3338" t="s">
        <v>218</v>
      </c>
      <c r="C3338" t="s">
        <v>251</v>
      </c>
      <c r="D3338">
        <v>5</v>
      </c>
      <c r="E3338" t="s">
        <v>3</v>
      </c>
      <c r="F3338" t="s">
        <v>182</v>
      </c>
      <c r="G3338" t="s">
        <v>215</v>
      </c>
      <c r="H3338" t="s">
        <v>215</v>
      </c>
      <c r="I3338" t="s">
        <v>215</v>
      </c>
      <c r="J3338" t="s">
        <v>215</v>
      </c>
      <c r="K3338" t="s">
        <v>215</v>
      </c>
      <c r="L3338" t="s">
        <v>215</v>
      </c>
      <c r="M3338" t="s">
        <v>215</v>
      </c>
      <c r="N3338" t="s">
        <v>215</v>
      </c>
      <c r="O3338" t="s">
        <v>215</v>
      </c>
      <c r="P3338" t="s">
        <v>215</v>
      </c>
      <c r="Q3338" t="s">
        <v>215</v>
      </c>
      <c r="R3338" t="s">
        <v>36</v>
      </c>
      <c r="S3338">
        <v>125</v>
      </c>
      <c r="T3338">
        <v>24800</v>
      </c>
      <c r="U3338">
        <v>28800</v>
      </c>
      <c r="V3338">
        <v>33600</v>
      </c>
      <c r="W3338">
        <v>165</v>
      </c>
      <c r="X3338">
        <v>0</v>
      </c>
      <c r="Y3338">
        <v>165</v>
      </c>
      <c r="Z3338">
        <v>11.4</v>
      </c>
      <c r="AA3338">
        <v>4.0999999999999996</v>
      </c>
      <c r="AB3338">
        <v>79</v>
      </c>
      <c r="AC3338">
        <v>84.3</v>
      </c>
      <c r="AD3338">
        <v>84.5</v>
      </c>
    </row>
    <row r="3339" spans="1:30" x14ac:dyDescent="0.25">
      <c r="A3339" t="str">
        <f t="shared" si="52"/>
        <v>2017/20185MaleEducation and teachingLondon</v>
      </c>
      <c r="B3339" t="s">
        <v>218</v>
      </c>
      <c r="C3339" t="s">
        <v>251</v>
      </c>
      <c r="D3339">
        <v>5</v>
      </c>
      <c r="E3339" t="s">
        <v>3</v>
      </c>
      <c r="F3339" t="s">
        <v>182</v>
      </c>
      <c r="G3339" t="s">
        <v>215</v>
      </c>
      <c r="H3339" t="s">
        <v>215</v>
      </c>
      <c r="I3339" t="s">
        <v>215</v>
      </c>
      <c r="J3339" t="s">
        <v>215</v>
      </c>
      <c r="K3339" t="s">
        <v>215</v>
      </c>
      <c r="L3339" t="s">
        <v>215</v>
      </c>
      <c r="M3339" t="s">
        <v>215</v>
      </c>
      <c r="N3339" t="s">
        <v>215</v>
      </c>
      <c r="O3339" t="s">
        <v>215</v>
      </c>
      <c r="P3339" t="s">
        <v>215</v>
      </c>
      <c r="Q3339" t="s">
        <v>215</v>
      </c>
      <c r="R3339" t="s">
        <v>37</v>
      </c>
      <c r="S3339">
        <v>135</v>
      </c>
      <c r="T3339">
        <v>23700</v>
      </c>
      <c r="U3339">
        <v>31800</v>
      </c>
      <c r="V3339">
        <v>38300</v>
      </c>
      <c r="W3339">
        <v>200</v>
      </c>
      <c r="X3339">
        <v>0</v>
      </c>
      <c r="Y3339">
        <v>200</v>
      </c>
      <c r="Z3339">
        <v>12</v>
      </c>
      <c r="AA3339">
        <v>5</v>
      </c>
      <c r="AB3339">
        <v>72</v>
      </c>
      <c r="AC3339">
        <v>81</v>
      </c>
      <c r="AD3339">
        <v>83.1</v>
      </c>
    </row>
    <row r="3340" spans="1:30" x14ac:dyDescent="0.25">
      <c r="A3340" t="str">
        <f t="shared" si="52"/>
        <v>2017/20185MaleEducation and teachingNorth East</v>
      </c>
      <c r="B3340" t="s">
        <v>218</v>
      </c>
      <c r="C3340" t="s">
        <v>251</v>
      </c>
      <c r="D3340">
        <v>5</v>
      </c>
      <c r="E3340" t="s">
        <v>3</v>
      </c>
      <c r="F3340" t="s">
        <v>182</v>
      </c>
      <c r="G3340" t="s">
        <v>215</v>
      </c>
      <c r="H3340" t="s">
        <v>215</v>
      </c>
      <c r="I3340" t="s">
        <v>215</v>
      </c>
      <c r="J3340" t="s">
        <v>215</v>
      </c>
      <c r="K3340" t="s">
        <v>215</v>
      </c>
      <c r="L3340" t="s">
        <v>215</v>
      </c>
      <c r="M3340" t="s">
        <v>215</v>
      </c>
      <c r="N3340" t="s">
        <v>215</v>
      </c>
      <c r="O3340" t="s">
        <v>215</v>
      </c>
      <c r="P3340" t="s">
        <v>215</v>
      </c>
      <c r="Q3340" t="s">
        <v>215</v>
      </c>
      <c r="R3340" t="s">
        <v>31</v>
      </c>
      <c r="S3340">
        <v>70</v>
      </c>
      <c r="T3340">
        <v>19000</v>
      </c>
      <c r="U3340">
        <v>28100</v>
      </c>
      <c r="V3340">
        <v>32800</v>
      </c>
      <c r="W3340">
        <v>95</v>
      </c>
      <c r="X3340">
        <v>0</v>
      </c>
      <c r="Y3340">
        <v>95</v>
      </c>
      <c r="Z3340">
        <v>10.7</v>
      </c>
      <c r="AA3340">
        <v>4.7</v>
      </c>
      <c r="AB3340">
        <v>78.3</v>
      </c>
      <c r="AC3340">
        <v>84.6</v>
      </c>
      <c r="AD3340">
        <v>84.6</v>
      </c>
    </row>
    <row r="3341" spans="1:30" x14ac:dyDescent="0.25">
      <c r="A3341" t="str">
        <f t="shared" si="52"/>
        <v>2017/20185MaleEducation and teachingNorth West</v>
      </c>
      <c r="B3341" t="s">
        <v>218</v>
      </c>
      <c r="C3341" t="s">
        <v>251</v>
      </c>
      <c r="D3341">
        <v>5</v>
      </c>
      <c r="E3341" t="s">
        <v>3</v>
      </c>
      <c r="F3341" t="s">
        <v>182</v>
      </c>
      <c r="G3341" t="s">
        <v>215</v>
      </c>
      <c r="H3341" t="s">
        <v>215</v>
      </c>
      <c r="I3341" t="s">
        <v>215</v>
      </c>
      <c r="J3341" t="s">
        <v>215</v>
      </c>
      <c r="K3341" t="s">
        <v>215</v>
      </c>
      <c r="L3341" t="s">
        <v>215</v>
      </c>
      <c r="M3341" t="s">
        <v>215</v>
      </c>
      <c r="N3341" t="s">
        <v>215</v>
      </c>
      <c r="O3341" t="s">
        <v>215</v>
      </c>
      <c r="P3341" t="s">
        <v>215</v>
      </c>
      <c r="Q3341" t="s">
        <v>215</v>
      </c>
      <c r="R3341" t="s">
        <v>32</v>
      </c>
      <c r="S3341">
        <v>300</v>
      </c>
      <c r="T3341">
        <v>17900</v>
      </c>
      <c r="U3341">
        <v>24500</v>
      </c>
      <c r="V3341">
        <v>29900</v>
      </c>
      <c r="W3341">
        <v>395</v>
      </c>
      <c r="X3341">
        <v>0</v>
      </c>
      <c r="Y3341">
        <v>395</v>
      </c>
      <c r="Z3341">
        <v>9.9</v>
      </c>
      <c r="AA3341">
        <v>4.2</v>
      </c>
      <c r="AB3341">
        <v>79</v>
      </c>
      <c r="AC3341">
        <v>84.7</v>
      </c>
      <c r="AD3341">
        <v>85.9</v>
      </c>
    </row>
    <row r="3342" spans="1:30" x14ac:dyDescent="0.25">
      <c r="A3342" t="str">
        <f t="shared" si="52"/>
        <v>2017/20185MaleEducation and teachingNorthern Ireland</v>
      </c>
      <c r="B3342" t="s">
        <v>218</v>
      </c>
      <c r="C3342" t="s">
        <v>251</v>
      </c>
      <c r="D3342">
        <v>5</v>
      </c>
      <c r="E3342" t="s">
        <v>3</v>
      </c>
      <c r="F3342" t="s">
        <v>182</v>
      </c>
      <c r="G3342" t="s">
        <v>215</v>
      </c>
      <c r="H3342" t="s">
        <v>215</v>
      </c>
      <c r="I3342" t="s">
        <v>215</v>
      </c>
      <c r="J3342" t="s">
        <v>215</v>
      </c>
      <c r="K3342" t="s">
        <v>215</v>
      </c>
      <c r="L3342" t="s">
        <v>215</v>
      </c>
      <c r="M3342" t="s">
        <v>215</v>
      </c>
      <c r="N3342" t="s">
        <v>215</v>
      </c>
      <c r="O3342" t="s">
        <v>215</v>
      </c>
      <c r="P3342" t="s">
        <v>215</v>
      </c>
      <c r="Q3342" t="s">
        <v>215</v>
      </c>
      <c r="R3342" t="s">
        <v>256</v>
      </c>
      <c r="S3342" t="s">
        <v>216</v>
      </c>
      <c r="T3342" t="s">
        <v>216</v>
      </c>
      <c r="U3342" t="s">
        <v>216</v>
      </c>
      <c r="V3342" t="s">
        <v>216</v>
      </c>
      <c r="W3342">
        <v>15</v>
      </c>
      <c r="X3342">
        <v>0</v>
      </c>
      <c r="Y3342">
        <v>15</v>
      </c>
      <c r="Z3342">
        <v>17.5</v>
      </c>
      <c r="AA3342">
        <v>0</v>
      </c>
      <c r="AB3342">
        <v>78.900000000000006</v>
      </c>
      <c r="AC3342">
        <v>82.5</v>
      </c>
      <c r="AD3342">
        <v>82.5</v>
      </c>
    </row>
    <row r="3343" spans="1:30" x14ac:dyDescent="0.25">
      <c r="A3343" t="str">
        <f t="shared" si="52"/>
        <v>2017/20185MaleEducation and teachingScotland</v>
      </c>
      <c r="B3343" t="s">
        <v>218</v>
      </c>
      <c r="C3343" t="s">
        <v>251</v>
      </c>
      <c r="D3343">
        <v>5</v>
      </c>
      <c r="E3343" t="s">
        <v>3</v>
      </c>
      <c r="F3343" t="s">
        <v>182</v>
      </c>
      <c r="G3343" t="s">
        <v>215</v>
      </c>
      <c r="H3343" t="s">
        <v>215</v>
      </c>
      <c r="I3343" t="s">
        <v>215</v>
      </c>
      <c r="J3343" t="s">
        <v>215</v>
      </c>
      <c r="K3343" t="s">
        <v>215</v>
      </c>
      <c r="L3343" t="s">
        <v>215</v>
      </c>
      <c r="M3343" t="s">
        <v>215</v>
      </c>
      <c r="N3343" t="s">
        <v>215</v>
      </c>
      <c r="O3343" t="s">
        <v>215</v>
      </c>
      <c r="P3343" t="s">
        <v>215</v>
      </c>
      <c r="Q3343" t="s">
        <v>215</v>
      </c>
      <c r="R3343" t="s">
        <v>257</v>
      </c>
      <c r="S3343">
        <v>10</v>
      </c>
      <c r="T3343">
        <v>19300</v>
      </c>
      <c r="U3343">
        <v>26300</v>
      </c>
      <c r="V3343">
        <v>32500</v>
      </c>
      <c r="W3343">
        <v>15</v>
      </c>
      <c r="X3343">
        <v>0</v>
      </c>
      <c r="Y3343">
        <v>15</v>
      </c>
      <c r="Z3343">
        <v>9.6999999999999993</v>
      </c>
      <c r="AA3343">
        <v>0</v>
      </c>
      <c r="AB3343">
        <v>80.599999999999994</v>
      </c>
      <c r="AC3343">
        <v>90.3</v>
      </c>
      <c r="AD3343">
        <v>90.3</v>
      </c>
    </row>
    <row r="3344" spans="1:30" x14ac:dyDescent="0.25">
      <c r="A3344" t="str">
        <f t="shared" si="52"/>
        <v>2017/20185MaleEducation and teachingSouth East</v>
      </c>
      <c r="B3344" t="s">
        <v>218</v>
      </c>
      <c r="C3344" t="s">
        <v>251</v>
      </c>
      <c r="D3344">
        <v>5</v>
      </c>
      <c r="E3344" t="s">
        <v>3</v>
      </c>
      <c r="F3344" t="s">
        <v>182</v>
      </c>
      <c r="G3344" t="s">
        <v>215</v>
      </c>
      <c r="H3344" t="s">
        <v>215</v>
      </c>
      <c r="I3344" t="s">
        <v>215</v>
      </c>
      <c r="J3344" t="s">
        <v>215</v>
      </c>
      <c r="K3344" t="s">
        <v>215</v>
      </c>
      <c r="L3344" t="s">
        <v>215</v>
      </c>
      <c r="M3344" t="s">
        <v>215</v>
      </c>
      <c r="N3344" t="s">
        <v>215</v>
      </c>
      <c r="O3344" t="s">
        <v>215</v>
      </c>
      <c r="P3344" t="s">
        <v>215</v>
      </c>
      <c r="Q3344" t="s">
        <v>215</v>
      </c>
      <c r="R3344" t="s">
        <v>38</v>
      </c>
      <c r="S3344">
        <v>230</v>
      </c>
      <c r="T3344">
        <v>23400</v>
      </c>
      <c r="U3344">
        <v>28500</v>
      </c>
      <c r="V3344">
        <v>33200</v>
      </c>
      <c r="W3344">
        <v>285</v>
      </c>
      <c r="X3344">
        <v>0</v>
      </c>
      <c r="Y3344">
        <v>285</v>
      </c>
      <c r="Z3344">
        <v>5.2</v>
      </c>
      <c r="AA3344">
        <v>2.1</v>
      </c>
      <c r="AB3344">
        <v>84.2</v>
      </c>
      <c r="AC3344">
        <v>91.2</v>
      </c>
      <c r="AD3344">
        <v>92.7</v>
      </c>
    </row>
    <row r="3345" spans="1:30" x14ac:dyDescent="0.25">
      <c r="A3345" t="str">
        <f t="shared" si="52"/>
        <v>2017/20185MaleEducation and teachingSouth West</v>
      </c>
      <c r="B3345" t="s">
        <v>218</v>
      </c>
      <c r="C3345" t="s">
        <v>251</v>
      </c>
      <c r="D3345">
        <v>5</v>
      </c>
      <c r="E3345" t="s">
        <v>3</v>
      </c>
      <c r="F3345" t="s">
        <v>182</v>
      </c>
      <c r="G3345" t="s">
        <v>215</v>
      </c>
      <c r="H3345" t="s">
        <v>215</v>
      </c>
      <c r="I3345" t="s">
        <v>215</v>
      </c>
      <c r="J3345" t="s">
        <v>215</v>
      </c>
      <c r="K3345" t="s">
        <v>215</v>
      </c>
      <c r="L3345" t="s">
        <v>215</v>
      </c>
      <c r="M3345" t="s">
        <v>215</v>
      </c>
      <c r="N3345" t="s">
        <v>215</v>
      </c>
      <c r="O3345" t="s">
        <v>215</v>
      </c>
      <c r="P3345" t="s">
        <v>215</v>
      </c>
      <c r="Q3345" t="s">
        <v>215</v>
      </c>
      <c r="R3345" t="s">
        <v>39</v>
      </c>
      <c r="S3345">
        <v>165</v>
      </c>
      <c r="T3345">
        <v>21500</v>
      </c>
      <c r="U3345">
        <v>26600</v>
      </c>
      <c r="V3345">
        <v>30300</v>
      </c>
      <c r="W3345">
        <v>220</v>
      </c>
      <c r="X3345">
        <v>0</v>
      </c>
      <c r="Y3345">
        <v>220</v>
      </c>
      <c r="Z3345">
        <v>8.4</v>
      </c>
      <c r="AA3345">
        <v>5.7</v>
      </c>
      <c r="AB3345">
        <v>80.2</v>
      </c>
      <c r="AC3345">
        <v>84.8</v>
      </c>
      <c r="AD3345">
        <v>85.9</v>
      </c>
    </row>
    <row r="3346" spans="1:30" x14ac:dyDescent="0.25">
      <c r="A3346" t="str">
        <f t="shared" si="52"/>
        <v>2017/20185MaleEducation and teachingUnknown</v>
      </c>
      <c r="B3346" t="s">
        <v>218</v>
      </c>
      <c r="C3346" t="s">
        <v>251</v>
      </c>
      <c r="D3346">
        <v>5</v>
      </c>
      <c r="E3346" t="s">
        <v>3</v>
      </c>
      <c r="F3346" t="s">
        <v>182</v>
      </c>
      <c r="G3346" t="s">
        <v>215</v>
      </c>
      <c r="H3346" t="s">
        <v>215</v>
      </c>
      <c r="I3346" t="s">
        <v>215</v>
      </c>
      <c r="J3346" t="s">
        <v>215</v>
      </c>
      <c r="K3346" t="s">
        <v>215</v>
      </c>
      <c r="L3346" t="s">
        <v>215</v>
      </c>
      <c r="M3346" t="s">
        <v>215</v>
      </c>
      <c r="N3346" t="s">
        <v>215</v>
      </c>
      <c r="O3346" t="s">
        <v>215</v>
      </c>
      <c r="P3346" t="s">
        <v>215</v>
      </c>
      <c r="Q3346" t="s">
        <v>215</v>
      </c>
      <c r="R3346" t="s">
        <v>258</v>
      </c>
      <c r="S3346" t="s">
        <v>216</v>
      </c>
      <c r="T3346" t="s">
        <v>216</v>
      </c>
      <c r="U3346" t="s">
        <v>216</v>
      </c>
      <c r="V3346" t="s">
        <v>216</v>
      </c>
      <c r="W3346" t="s">
        <v>216</v>
      </c>
      <c r="X3346" t="s">
        <v>216</v>
      </c>
      <c r="Y3346" t="s">
        <v>216</v>
      </c>
      <c r="Z3346" t="s">
        <v>216</v>
      </c>
      <c r="AA3346" t="s">
        <v>216</v>
      </c>
      <c r="AB3346" t="s">
        <v>216</v>
      </c>
      <c r="AC3346" t="s">
        <v>216</v>
      </c>
      <c r="AD3346" t="s">
        <v>216</v>
      </c>
    </row>
    <row r="3347" spans="1:30" x14ac:dyDescent="0.25">
      <c r="A3347" t="str">
        <f t="shared" si="52"/>
        <v>2017/20185MaleEducation and teachingWales</v>
      </c>
      <c r="B3347" t="s">
        <v>218</v>
      </c>
      <c r="C3347" t="s">
        <v>251</v>
      </c>
      <c r="D3347">
        <v>5</v>
      </c>
      <c r="E3347" t="s">
        <v>3</v>
      </c>
      <c r="F3347" t="s">
        <v>182</v>
      </c>
      <c r="G3347" t="s">
        <v>215</v>
      </c>
      <c r="H3347" t="s">
        <v>215</v>
      </c>
      <c r="I3347" t="s">
        <v>215</v>
      </c>
      <c r="J3347" t="s">
        <v>215</v>
      </c>
      <c r="K3347" t="s">
        <v>215</v>
      </c>
      <c r="L3347" t="s">
        <v>215</v>
      </c>
      <c r="M3347" t="s">
        <v>215</v>
      </c>
      <c r="N3347" t="s">
        <v>215</v>
      </c>
      <c r="O3347" t="s">
        <v>215</v>
      </c>
      <c r="P3347" t="s">
        <v>215</v>
      </c>
      <c r="Q3347" t="s">
        <v>215</v>
      </c>
      <c r="R3347" t="s">
        <v>259</v>
      </c>
      <c r="S3347">
        <v>15</v>
      </c>
      <c r="T3347">
        <v>17900</v>
      </c>
      <c r="U3347">
        <v>20800</v>
      </c>
      <c r="V3347">
        <v>27000</v>
      </c>
      <c r="W3347">
        <v>25</v>
      </c>
      <c r="X3347">
        <v>0</v>
      </c>
      <c r="Y3347">
        <v>25</v>
      </c>
      <c r="Z3347">
        <v>16.600000000000001</v>
      </c>
      <c r="AA3347">
        <v>15.9</v>
      </c>
      <c r="AB3347">
        <v>63.8</v>
      </c>
      <c r="AC3347">
        <v>67.5</v>
      </c>
      <c r="AD3347">
        <v>67.5</v>
      </c>
    </row>
    <row r="3348" spans="1:30" x14ac:dyDescent="0.25">
      <c r="A3348" t="str">
        <f t="shared" si="52"/>
        <v>2017/20185MaleEducation and teachingWest Midlands</v>
      </c>
      <c r="B3348" t="s">
        <v>218</v>
      </c>
      <c r="C3348" t="s">
        <v>251</v>
      </c>
      <c r="D3348">
        <v>5</v>
      </c>
      <c r="E3348" t="s">
        <v>3</v>
      </c>
      <c r="F3348" t="s">
        <v>182</v>
      </c>
      <c r="G3348" t="s">
        <v>215</v>
      </c>
      <c r="H3348" t="s">
        <v>215</v>
      </c>
      <c r="I3348" t="s">
        <v>215</v>
      </c>
      <c r="J3348" t="s">
        <v>215</v>
      </c>
      <c r="K3348" t="s">
        <v>215</v>
      </c>
      <c r="L3348" t="s">
        <v>215</v>
      </c>
      <c r="M3348" t="s">
        <v>215</v>
      </c>
      <c r="N3348" t="s">
        <v>215</v>
      </c>
      <c r="O3348" t="s">
        <v>215</v>
      </c>
      <c r="P3348" t="s">
        <v>215</v>
      </c>
      <c r="Q3348" t="s">
        <v>215</v>
      </c>
      <c r="R3348" t="s">
        <v>35</v>
      </c>
      <c r="S3348">
        <v>155</v>
      </c>
      <c r="T3348">
        <v>20100</v>
      </c>
      <c r="U3348">
        <v>26600</v>
      </c>
      <c r="V3348">
        <v>31000</v>
      </c>
      <c r="W3348">
        <v>190</v>
      </c>
      <c r="X3348">
        <v>0</v>
      </c>
      <c r="Y3348">
        <v>190</v>
      </c>
      <c r="Z3348">
        <v>8</v>
      </c>
      <c r="AA3348">
        <v>3</v>
      </c>
      <c r="AB3348">
        <v>82.5</v>
      </c>
      <c r="AC3348">
        <v>89</v>
      </c>
      <c r="AD3348">
        <v>89</v>
      </c>
    </row>
    <row r="3349" spans="1:30" x14ac:dyDescent="0.25">
      <c r="A3349" t="str">
        <f t="shared" si="52"/>
        <v>2017/20185MaleEducation and teachingYorkshire and the Humber</v>
      </c>
      <c r="B3349" t="s">
        <v>218</v>
      </c>
      <c r="C3349" t="s">
        <v>251</v>
      </c>
      <c r="D3349">
        <v>5</v>
      </c>
      <c r="E3349" t="s">
        <v>3</v>
      </c>
      <c r="F3349" t="s">
        <v>182</v>
      </c>
      <c r="G3349" t="s">
        <v>215</v>
      </c>
      <c r="H3349" t="s">
        <v>215</v>
      </c>
      <c r="I3349" t="s">
        <v>215</v>
      </c>
      <c r="J3349" t="s">
        <v>215</v>
      </c>
      <c r="K3349" t="s">
        <v>215</v>
      </c>
      <c r="L3349" t="s">
        <v>215</v>
      </c>
      <c r="M3349" t="s">
        <v>215</v>
      </c>
      <c r="N3349" t="s">
        <v>215</v>
      </c>
      <c r="O3349" t="s">
        <v>215</v>
      </c>
      <c r="P3349" t="s">
        <v>215</v>
      </c>
      <c r="Q3349" t="s">
        <v>215</v>
      </c>
      <c r="R3349" t="s">
        <v>33</v>
      </c>
      <c r="S3349">
        <v>170</v>
      </c>
      <c r="T3349">
        <v>19700</v>
      </c>
      <c r="U3349">
        <v>25600</v>
      </c>
      <c r="V3349">
        <v>31000</v>
      </c>
      <c r="W3349">
        <v>225</v>
      </c>
      <c r="X3349">
        <v>0</v>
      </c>
      <c r="Y3349">
        <v>225</v>
      </c>
      <c r="Z3349">
        <v>10.4</v>
      </c>
      <c r="AA3349">
        <v>8.1999999999999993</v>
      </c>
      <c r="AB3349">
        <v>76.3</v>
      </c>
      <c r="AC3349">
        <v>81.2</v>
      </c>
      <c r="AD3349">
        <v>81.400000000000006</v>
      </c>
    </row>
    <row r="3350" spans="1:30" x14ac:dyDescent="0.25">
      <c r="A3350" t="str">
        <f t="shared" si="52"/>
        <v>2017/20185MaleEngineeringAbroad</v>
      </c>
      <c r="B3350" t="s">
        <v>218</v>
      </c>
      <c r="C3350" t="s">
        <v>251</v>
      </c>
      <c r="D3350">
        <v>5</v>
      </c>
      <c r="E3350" t="s">
        <v>3</v>
      </c>
      <c r="F3350" t="s">
        <v>157</v>
      </c>
      <c r="G3350" t="s">
        <v>215</v>
      </c>
      <c r="H3350" t="s">
        <v>215</v>
      </c>
      <c r="I3350" t="s">
        <v>215</v>
      </c>
      <c r="J3350" t="s">
        <v>215</v>
      </c>
      <c r="K3350" t="s">
        <v>215</v>
      </c>
      <c r="L3350" t="s">
        <v>215</v>
      </c>
      <c r="M3350" t="s">
        <v>215</v>
      </c>
      <c r="N3350" t="s">
        <v>215</v>
      </c>
      <c r="O3350" t="s">
        <v>215</v>
      </c>
      <c r="P3350" t="s">
        <v>215</v>
      </c>
      <c r="Q3350" t="s">
        <v>215</v>
      </c>
      <c r="R3350" t="s">
        <v>255</v>
      </c>
      <c r="S3350">
        <v>20</v>
      </c>
      <c r="T3350">
        <v>17500</v>
      </c>
      <c r="U3350">
        <v>40500</v>
      </c>
      <c r="V3350">
        <v>63500</v>
      </c>
      <c r="W3350">
        <v>155</v>
      </c>
      <c r="X3350">
        <v>0</v>
      </c>
      <c r="Y3350">
        <v>155</v>
      </c>
      <c r="Z3350">
        <v>67.8</v>
      </c>
      <c r="AA3350">
        <v>8</v>
      </c>
      <c r="AB3350">
        <v>22.5</v>
      </c>
      <c r="AC3350">
        <v>24.1</v>
      </c>
      <c r="AD3350">
        <v>24.1</v>
      </c>
    </row>
    <row r="3351" spans="1:30" x14ac:dyDescent="0.25">
      <c r="A3351" t="str">
        <f t="shared" si="52"/>
        <v>2017/20185MaleEngineeringEast Midlands</v>
      </c>
      <c r="B3351" t="s">
        <v>218</v>
      </c>
      <c r="C3351" t="s">
        <v>251</v>
      </c>
      <c r="D3351">
        <v>5</v>
      </c>
      <c r="E3351" t="s">
        <v>3</v>
      </c>
      <c r="F3351" t="s">
        <v>157</v>
      </c>
      <c r="G3351" t="s">
        <v>215</v>
      </c>
      <c r="H3351" t="s">
        <v>215</v>
      </c>
      <c r="I3351" t="s">
        <v>215</v>
      </c>
      <c r="J3351" t="s">
        <v>215</v>
      </c>
      <c r="K3351" t="s">
        <v>215</v>
      </c>
      <c r="L3351" t="s">
        <v>215</v>
      </c>
      <c r="M3351" t="s">
        <v>215</v>
      </c>
      <c r="N3351" t="s">
        <v>215</v>
      </c>
      <c r="O3351" t="s">
        <v>215</v>
      </c>
      <c r="P3351" t="s">
        <v>215</v>
      </c>
      <c r="Q3351" t="s">
        <v>215</v>
      </c>
      <c r="R3351" t="s">
        <v>34</v>
      </c>
      <c r="S3351">
        <v>595</v>
      </c>
      <c r="T3351">
        <v>27700</v>
      </c>
      <c r="U3351">
        <v>35800</v>
      </c>
      <c r="V3351">
        <v>43100</v>
      </c>
      <c r="W3351">
        <v>780</v>
      </c>
      <c r="X3351">
        <v>0</v>
      </c>
      <c r="Y3351">
        <v>780</v>
      </c>
      <c r="Z3351">
        <v>8.6</v>
      </c>
      <c r="AA3351">
        <v>4.0999999999999996</v>
      </c>
      <c r="AB3351">
        <v>77.8</v>
      </c>
      <c r="AC3351">
        <v>86.5</v>
      </c>
      <c r="AD3351">
        <v>87.3</v>
      </c>
    </row>
    <row r="3352" spans="1:30" x14ac:dyDescent="0.25">
      <c r="A3352" t="str">
        <f t="shared" si="52"/>
        <v>2017/20185MaleEngineeringEast of England</v>
      </c>
      <c r="B3352" t="s">
        <v>218</v>
      </c>
      <c r="C3352" t="s">
        <v>251</v>
      </c>
      <c r="D3352">
        <v>5</v>
      </c>
      <c r="E3352" t="s">
        <v>3</v>
      </c>
      <c r="F3352" t="s">
        <v>157</v>
      </c>
      <c r="G3352" t="s">
        <v>215</v>
      </c>
      <c r="H3352" t="s">
        <v>215</v>
      </c>
      <c r="I3352" t="s">
        <v>215</v>
      </c>
      <c r="J3352" t="s">
        <v>215</v>
      </c>
      <c r="K3352" t="s">
        <v>215</v>
      </c>
      <c r="L3352" t="s">
        <v>215</v>
      </c>
      <c r="M3352" t="s">
        <v>215</v>
      </c>
      <c r="N3352" t="s">
        <v>215</v>
      </c>
      <c r="O3352" t="s">
        <v>215</v>
      </c>
      <c r="P3352" t="s">
        <v>215</v>
      </c>
      <c r="Q3352" t="s">
        <v>215</v>
      </c>
      <c r="R3352" t="s">
        <v>36</v>
      </c>
      <c r="S3352">
        <v>615</v>
      </c>
      <c r="T3352">
        <v>28800</v>
      </c>
      <c r="U3352">
        <v>38000</v>
      </c>
      <c r="V3352">
        <v>46700</v>
      </c>
      <c r="W3352">
        <v>775</v>
      </c>
      <c r="X3352">
        <v>0</v>
      </c>
      <c r="Y3352">
        <v>775</v>
      </c>
      <c r="Z3352">
        <v>8.5</v>
      </c>
      <c r="AA3352">
        <v>4</v>
      </c>
      <c r="AB3352">
        <v>81.400000000000006</v>
      </c>
      <c r="AC3352">
        <v>86</v>
      </c>
      <c r="AD3352">
        <v>87.5</v>
      </c>
    </row>
    <row r="3353" spans="1:30" x14ac:dyDescent="0.25">
      <c r="A3353" t="str">
        <f t="shared" si="52"/>
        <v>2017/20185MaleEngineeringLondon</v>
      </c>
      <c r="B3353" t="s">
        <v>218</v>
      </c>
      <c r="C3353" t="s">
        <v>251</v>
      </c>
      <c r="D3353">
        <v>5</v>
      </c>
      <c r="E3353" t="s">
        <v>3</v>
      </c>
      <c r="F3353" t="s">
        <v>157</v>
      </c>
      <c r="G3353" t="s">
        <v>215</v>
      </c>
      <c r="H3353" t="s">
        <v>215</v>
      </c>
      <c r="I3353" t="s">
        <v>215</v>
      </c>
      <c r="J3353" t="s">
        <v>215</v>
      </c>
      <c r="K3353" t="s">
        <v>215</v>
      </c>
      <c r="L3353" t="s">
        <v>215</v>
      </c>
      <c r="M3353" t="s">
        <v>215</v>
      </c>
      <c r="N3353" t="s">
        <v>215</v>
      </c>
      <c r="O3353" t="s">
        <v>215</v>
      </c>
      <c r="P3353" t="s">
        <v>215</v>
      </c>
      <c r="Q3353" t="s">
        <v>215</v>
      </c>
      <c r="R3353" t="s">
        <v>37</v>
      </c>
      <c r="S3353">
        <v>1390</v>
      </c>
      <c r="T3353">
        <v>27700</v>
      </c>
      <c r="U3353">
        <v>36900</v>
      </c>
      <c r="V3353">
        <v>48200</v>
      </c>
      <c r="W3353">
        <v>1880</v>
      </c>
      <c r="X3353">
        <v>0</v>
      </c>
      <c r="Y3353">
        <v>1880</v>
      </c>
      <c r="Z3353">
        <v>10.8</v>
      </c>
      <c r="AA3353">
        <v>6.4</v>
      </c>
      <c r="AB3353">
        <v>76.2</v>
      </c>
      <c r="AC3353">
        <v>81.2</v>
      </c>
      <c r="AD3353">
        <v>82.8</v>
      </c>
    </row>
    <row r="3354" spans="1:30" x14ac:dyDescent="0.25">
      <c r="A3354" t="str">
        <f t="shared" si="52"/>
        <v>2017/20185MaleEngineeringMissing</v>
      </c>
      <c r="B3354" t="s">
        <v>218</v>
      </c>
      <c r="C3354" t="s">
        <v>251</v>
      </c>
      <c r="D3354">
        <v>5</v>
      </c>
      <c r="E3354" t="s">
        <v>3</v>
      </c>
      <c r="F3354" t="s">
        <v>157</v>
      </c>
      <c r="G3354" t="s">
        <v>215</v>
      </c>
      <c r="H3354" t="s">
        <v>215</v>
      </c>
      <c r="I3354" t="s">
        <v>215</v>
      </c>
      <c r="J3354" t="s">
        <v>215</v>
      </c>
      <c r="K3354" t="s">
        <v>215</v>
      </c>
      <c r="L3354" t="s">
        <v>215</v>
      </c>
      <c r="M3354" t="s">
        <v>215</v>
      </c>
      <c r="N3354" t="s">
        <v>215</v>
      </c>
      <c r="O3354" t="s">
        <v>215</v>
      </c>
      <c r="P3354" t="s">
        <v>215</v>
      </c>
      <c r="Q3354" t="s">
        <v>215</v>
      </c>
      <c r="R3354" t="s">
        <v>260</v>
      </c>
      <c r="S3354" t="s">
        <v>216</v>
      </c>
      <c r="T3354" t="s">
        <v>216</v>
      </c>
      <c r="U3354" t="s">
        <v>216</v>
      </c>
      <c r="V3354" t="s">
        <v>216</v>
      </c>
      <c r="W3354">
        <v>185</v>
      </c>
      <c r="X3354">
        <v>93.1</v>
      </c>
      <c r="Y3354">
        <v>15</v>
      </c>
      <c r="Z3354">
        <v>0</v>
      </c>
      <c r="AA3354">
        <v>0</v>
      </c>
      <c r="AB3354">
        <v>7.8</v>
      </c>
      <c r="AC3354">
        <v>7.8</v>
      </c>
      <c r="AD3354">
        <v>100</v>
      </c>
    </row>
    <row r="3355" spans="1:30" x14ac:dyDescent="0.25">
      <c r="A3355" t="str">
        <f t="shared" si="52"/>
        <v>2017/20185MaleEngineeringNorth East</v>
      </c>
      <c r="B3355" t="s">
        <v>218</v>
      </c>
      <c r="C3355" t="s">
        <v>251</v>
      </c>
      <c r="D3355">
        <v>5</v>
      </c>
      <c r="E3355" t="s">
        <v>3</v>
      </c>
      <c r="F3355" t="s">
        <v>157</v>
      </c>
      <c r="G3355" t="s">
        <v>215</v>
      </c>
      <c r="H3355" t="s">
        <v>215</v>
      </c>
      <c r="I3355" t="s">
        <v>215</v>
      </c>
      <c r="J3355" t="s">
        <v>215</v>
      </c>
      <c r="K3355" t="s">
        <v>215</v>
      </c>
      <c r="L3355" t="s">
        <v>215</v>
      </c>
      <c r="M3355" t="s">
        <v>215</v>
      </c>
      <c r="N3355" t="s">
        <v>215</v>
      </c>
      <c r="O3355" t="s">
        <v>215</v>
      </c>
      <c r="P3355" t="s">
        <v>215</v>
      </c>
      <c r="Q3355" t="s">
        <v>215</v>
      </c>
      <c r="R3355" t="s">
        <v>31</v>
      </c>
      <c r="S3355">
        <v>375</v>
      </c>
      <c r="T3355">
        <v>24100</v>
      </c>
      <c r="U3355">
        <v>33900</v>
      </c>
      <c r="V3355">
        <v>43400</v>
      </c>
      <c r="W3355">
        <v>510</v>
      </c>
      <c r="X3355">
        <v>0</v>
      </c>
      <c r="Y3355">
        <v>510</v>
      </c>
      <c r="Z3355">
        <v>7.9</v>
      </c>
      <c r="AA3355">
        <v>5.7</v>
      </c>
      <c r="AB3355">
        <v>76.5</v>
      </c>
      <c r="AC3355">
        <v>84.4</v>
      </c>
      <c r="AD3355">
        <v>86.5</v>
      </c>
    </row>
    <row r="3356" spans="1:30" x14ac:dyDescent="0.25">
      <c r="A3356" t="str">
        <f t="shared" si="52"/>
        <v>2017/20185MaleEngineeringNorth West</v>
      </c>
      <c r="B3356" t="s">
        <v>218</v>
      </c>
      <c r="C3356" t="s">
        <v>251</v>
      </c>
      <c r="D3356">
        <v>5</v>
      </c>
      <c r="E3356" t="s">
        <v>3</v>
      </c>
      <c r="F3356" t="s">
        <v>157</v>
      </c>
      <c r="G3356" t="s">
        <v>215</v>
      </c>
      <c r="H3356" t="s">
        <v>215</v>
      </c>
      <c r="I3356" t="s">
        <v>215</v>
      </c>
      <c r="J3356" t="s">
        <v>215</v>
      </c>
      <c r="K3356" t="s">
        <v>215</v>
      </c>
      <c r="L3356" t="s">
        <v>215</v>
      </c>
      <c r="M3356" t="s">
        <v>215</v>
      </c>
      <c r="N3356" t="s">
        <v>215</v>
      </c>
      <c r="O3356" t="s">
        <v>215</v>
      </c>
      <c r="P3356" t="s">
        <v>215</v>
      </c>
      <c r="Q3356" t="s">
        <v>215</v>
      </c>
      <c r="R3356" t="s">
        <v>32</v>
      </c>
      <c r="S3356">
        <v>805</v>
      </c>
      <c r="T3356">
        <v>25200</v>
      </c>
      <c r="U3356">
        <v>33900</v>
      </c>
      <c r="V3356">
        <v>42700</v>
      </c>
      <c r="W3356">
        <v>1080</v>
      </c>
      <c r="X3356">
        <v>0</v>
      </c>
      <c r="Y3356">
        <v>1080</v>
      </c>
      <c r="Z3356">
        <v>9.1</v>
      </c>
      <c r="AA3356">
        <v>5.3</v>
      </c>
      <c r="AB3356">
        <v>76.8</v>
      </c>
      <c r="AC3356">
        <v>83.9</v>
      </c>
      <c r="AD3356">
        <v>85.6</v>
      </c>
    </row>
    <row r="3357" spans="1:30" x14ac:dyDescent="0.25">
      <c r="A3357" t="str">
        <f t="shared" si="52"/>
        <v>2017/20185MaleEngineeringNorthern Ireland</v>
      </c>
      <c r="B3357" t="s">
        <v>218</v>
      </c>
      <c r="C3357" t="s">
        <v>251</v>
      </c>
      <c r="D3357">
        <v>5</v>
      </c>
      <c r="E3357" t="s">
        <v>3</v>
      </c>
      <c r="F3357" t="s">
        <v>157</v>
      </c>
      <c r="G3357" t="s">
        <v>215</v>
      </c>
      <c r="H3357" t="s">
        <v>215</v>
      </c>
      <c r="I3357" t="s">
        <v>215</v>
      </c>
      <c r="J3357" t="s">
        <v>215</v>
      </c>
      <c r="K3357" t="s">
        <v>215</v>
      </c>
      <c r="L3357" t="s">
        <v>215</v>
      </c>
      <c r="M3357" t="s">
        <v>215</v>
      </c>
      <c r="N3357" t="s">
        <v>215</v>
      </c>
      <c r="O3357" t="s">
        <v>215</v>
      </c>
      <c r="P3357" t="s">
        <v>215</v>
      </c>
      <c r="Q3357" t="s">
        <v>215</v>
      </c>
      <c r="R3357" t="s">
        <v>256</v>
      </c>
      <c r="S3357">
        <v>35</v>
      </c>
      <c r="T3357">
        <v>22600</v>
      </c>
      <c r="U3357">
        <v>28100</v>
      </c>
      <c r="V3357">
        <v>33900</v>
      </c>
      <c r="W3357">
        <v>45</v>
      </c>
      <c r="X3357">
        <v>0</v>
      </c>
      <c r="Y3357">
        <v>45</v>
      </c>
      <c r="Z3357">
        <v>5.5</v>
      </c>
      <c r="AA3357">
        <v>6.6</v>
      </c>
      <c r="AB3357">
        <v>77.900000000000006</v>
      </c>
      <c r="AC3357">
        <v>86.7</v>
      </c>
      <c r="AD3357">
        <v>87.8</v>
      </c>
    </row>
    <row r="3358" spans="1:30" x14ac:dyDescent="0.25">
      <c r="A3358" t="str">
        <f t="shared" si="52"/>
        <v>2017/20185MaleEngineeringScotland</v>
      </c>
      <c r="B3358" t="s">
        <v>218</v>
      </c>
      <c r="C3358" t="s">
        <v>251</v>
      </c>
      <c r="D3358">
        <v>5</v>
      </c>
      <c r="E3358" t="s">
        <v>3</v>
      </c>
      <c r="F3358" t="s">
        <v>157</v>
      </c>
      <c r="G3358" t="s">
        <v>215</v>
      </c>
      <c r="H3358" t="s">
        <v>215</v>
      </c>
      <c r="I3358" t="s">
        <v>215</v>
      </c>
      <c r="J3358" t="s">
        <v>215</v>
      </c>
      <c r="K3358" t="s">
        <v>215</v>
      </c>
      <c r="L3358" t="s">
        <v>215</v>
      </c>
      <c r="M3358" t="s">
        <v>215</v>
      </c>
      <c r="N3358" t="s">
        <v>215</v>
      </c>
      <c r="O3358" t="s">
        <v>215</v>
      </c>
      <c r="P3358" t="s">
        <v>215</v>
      </c>
      <c r="Q3358" t="s">
        <v>215</v>
      </c>
      <c r="R3358" t="s">
        <v>257</v>
      </c>
      <c r="S3358">
        <v>115</v>
      </c>
      <c r="T3358">
        <v>30700</v>
      </c>
      <c r="U3358">
        <v>42000</v>
      </c>
      <c r="V3358">
        <v>55800</v>
      </c>
      <c r="W3358">
        <v>150</v>
      </c>
      <c r="X3358">
        <v>0</v>
      </c>
      <c r="Y3358">
        <v>150</v>
      </c>
      <c r="Z3358">
        <v>4.7</v>
      </c>
      <c r="AA3358">
        <v>7.7</v>
      </c>
      <c r="AB3358">
        <v>79</v>
      </c>
      <c r="AC3358">
        <v>85.7</v>
      </c>
      <c r="AD3358">
        <v>87.7</v>
      </c>
    </row>
    <row r="3359" spans="1:30" x14ac:dyDescent="0.25">
      <c r="A3359" t="str">
        <f t="shared" si="52"/>
        <v>2017/20185MaleEngineeringSouth East</v>
      </c>
      <c r="B3359" t="s">
        <v>218</v>
      </c>
      <c r="C3359" t="s">
        <v>251</v>
      </c>
      <c r="D3359">
        <v>5</v>
      </c>
      <c r="E3359" t="s">
        <v>3</v>
      </c>
      <c r="F3359" t="s">
        <v>157</v>
      </c>
      <c r="G3359" t="s">
        <v>215</v>
      </c>
      <c r="H3359" t="s">
        <v>215</v>
      </c>
      <c r="I3359" t="s">
        <v>215</v>
      </c>
      <c r="J3359" t="s">
        <v>215</v>
      </c>
      <c r="K3359" t="s">
        <v>215</v>
      </c>
      <c r="L3359" t="s">
        <v>215</v>
      </c>
      <c r="M3359" t="s">
        <v>215</v>
      </c>
      <c r="N3359" t="s">
        <v>215</v>
      </c>
      <c r="O3359" t="s">
        <v>215</v>
      </c>
      <c r="P3359" t="s">
        <v>215</v>
      </c>
      <c r="Q3359" t="s">
        <v>215</v>
      </c>
      <c r="R3359" t="s">
        <v>38</v>
      </c>
      <c r="S3359">
        <v>1090</v>
      </c>
      <c r="T3359">
        <v>29900</v>
      </c>
      <c r="U3359">
        <v>37600</v>
      </c>
      <c r="V3359">
        <v>46000</v>
      </c>
      <c r="W3359">
        <v>1415</v>
      </c>
      <c r="X3359">
        <v>0</v>
      </c>
      <c r="Y3359">
        <v>1415</v>
      </c>
      <c r="Z3359">
        <v>9.4</v>
      </c>
      <c r="AA3359">
        <v>3.8</v>
      </c>
      <c r="AB3359">
        <v>78.900000000000006</v>
      </c>
      <c r="AC3359">
        <v>85.3</v>
      </c>
      <c r="AD3359">
        <v>86.8</v>
      </c>
    </row>
    <row r="3360" spans="1:30" x14ac:dyDescent="0.25">
      <c r="A3360" t="str">
        <f t="shared" si="52"/>
        <v>2017/20185MaleEngineeringSouth West</v>
      </c>
      <c r="B3360" t="s">
        <v>218</v>
      </c>
      <c r="C3360" t="s">
        <v>251</v>
      </c>
      <c r="D3360">
        <v>5</v>
      </c>
      <c r="E3360" t="s">
        <v>3</v>
      </c>
      <c r="F3360" t="s">
        <v>157</v>
      </c>
      <c r="G3360" t="s">
        <v>215</v>
      </c>
      <c r="H3360" t="s">
        <v>215</v>
      </c>
      <c r="I3360" t="s">
        <v>215</v>
      </c>
      <c r="J3360" t="s">
        <v>215</v>
      </c>
      <c r="K3360" t="s">
        <v>215</v>
      </c>
      <c r="L3360" t="s">
        <v>215</v>
      </c>
      <c r="M3360" t="s">
        <v>215</v>
      </c>
      <c r="N3360" t="s">
        <v>215</v>
      </c>
      <c r="O3360" t="s">
        <v>215</v>
      </c>
      <c r="P3360" t="s">
        <v>215</v>
      </c>
      <c r="Q3360" t="s">
        <v>215</v>
      </c>
      <c r="R3360" t="s">
        <v>39</v>
      </c>
      <c r="S3360">
        <v>640</v>
      </c>
      <c r="T3360">
        <v>29200</v>
      </c>
      <c r="U3360">
        <v>35800</v>
      </c>
      <c r="V3360">
        <v>41600</v>
      </c>
      <c r="W3360">
        <v>815</v>
      </c>
      <c r="X3360">
        <v>0</v>
      </c>
      <c r="Y3360">
        <v>815</v>
      </c>
      <c r="Z3360">
        <v>7.2</v>
      </c>
      <c r="AA3360">
        <v>3.5</v>
      </c>
      <c r="AB3360">
        <v>79.599999999999994</v>
      </c>
      <c r="AC3360">
        <v>88.4</v>
      </c>
      <c r="AD3360">
        <v>89.2</v>
      </c>
    </row>
    <row r="3361" spans="1:30" x14ac:dyDescent="0.25">
      <c r="A3361" t="str">
        <f t="shared" si="52"/>
        <v>2017/20185MaleEngineeringUnknown</v>
      </c>
      <c r="B3361" t="s">
        <v>218</v>
      </c>
      <c r="C3361" t="s">
        <v>251</v>
      </c>
      <c r="D3361">
        <v>5</v>
      </c>
      <c r="E3361" t="s">
        <v>3</v>
      </c>
      <c r="F3361" t="s">
        <v>157</v>
      </c>
      <c r="G3361" t="s">
        <v>215</v>
      </c>
      <c r="H3361" t="s">
        <v>215</v>
      </c>
      <c r="I3361" t="s">
        <v>215</v>
      </c>
      <c r="J3361" t="s">
        <v>215</v>
      </c>
      <c r="K3361" t="s">
        <v>215</v>
      </c>
      <c r="L3361" t="s">
        <v>215</v>
      </c>
      <c r="M3361" t="s">
        <v>215</v>
      </c>
      <c r="N3361" t="s">
        <v>215</v>
      </c>
      <c r="O3361" t="s">
        <v>215</v>
      </c>
      <c r="P3361" t="s">
        <v>215</v>
      </c>
      <c r="Q3361" t="s">
        <v>215</v>
      </c>
      <c r="R3361" t="s">
        <v>258</v>
      </c>
      <c r="S3361" t="s">
        <v>216</v>
      </c>
      <c r="T3361" t="s">
        <v>216</v>
      </c>
      <c r="U3361" t="s">
        <v>216</v>
      </c>
      <c r="V3361" t="s">
        <v>216</v>
      </c>
      <c r="W3361">
        <v>5</v>
      </c>
      <c r="X3361">
        <v>0</v>
      </c>
      <c r="Y3361">
        <v>5</v>
      </c>
      <c r="Z3361">
        <v>50</v>
      </c>
      <c r="AA3361">
        <v>0</v>
      </c>
      <c r="AB3361">
        <v>50</v>
      </c>
      <c r="AC3361">
        <v>50</v>
      </c>
      <c r="AD3361">
        <v>50</v>
      </c>
    </row>
    <row r="3362" spans="1:30" x14ac:dyDescent="0.25">
      <c r="A3362" t="str">
        <f t="shared" si="52"/>
        <v>2017/20185MaleEngineeringWales</v>
      </c>
      <c r="B3362" t="s">
        <v>218</v>
      </c>
      <c r="C3362" t="s">
        <v>251</v>
      </c>
      <c r="D3362">
        <v>5</v>
      </c>
      <c r="E3362" t="s">
        <v>3</v>
      </c>
      <c r="F3362" t="s">
        <v>157</v>
      </c>
      <c r="G3362" t="s">
        <v>215</v>
      </c>
      <c r="H3362" t="s">
        <v>215</v>
      </c>
      <c r="I3362" t="s">
        <v>215</v>
      </c>
      <c r="J3362" t="s">
        <v>215</v>
      </c>
      <c r="K3362" t="s">
        <v>215</v>
      </c>
      <c r="L3362" t="s">
        <v>215</v>
      </c>
      <c r="M3362" t="s">
        <v>215</v>
      </c>
      <c r="N3362" t="s">
        <v>215</v>
      </c>
      <c r="O3362" t="s">
        <v>215</v>
      </c>
      <c r="P3362" t="s">
        <v>215</v>
      </c>
      <c r="Q3362" t="s">
        <v>215</v>
      </c>
      <c r="R3362" t="s">
        <v>259</v>
      </c>
      <c r="S3362">
        <v>85</v>
      </c>
      <c r="T3362">
        <v>27400</v>
      </c>
      <c r="U3362">
        <v>33600</v>
      </c>
      <c r="V3362">
        <v>42300</v>
      </c>
      <c r="W3362">
        <v>125</v>
      </c>
      <c r="X3362">
        <v>0</v>
      </c>
      <c r="Y3362">
        <v>125</v>
      </c>
      <c r="Z3362">
        <v>15.8</v>
      </c>
      <c r="AA3362">
        <v>3.2</v>
      </c>
      <c r="AB3362">
        <v>71</v>
      </c>
      <c r="AC3362">
        <v>79.5</v>
      </c>
      <c r="AD3362">
        <v>81</v>
      </c>
    </row>
    <row r="3363" spans="1:30" x14ac:dyDescent="0.25">
      <c r="A3363" t="str">
        <f t="shared" si="52"/>
        <v>2017/20185MaleEngineeringWest Midlands</v>
      </c>
      <c r="B3363" t="s">
        <v>218</v>
      </c>
      <c r="C3363" t="s">
        <v>251</v>
      </c>
      <c r="D3363">
        <v>5</v>
      </c>
      <c r="E3363" t="s">
        <v>3</v>
      </c>
      <c r="F3363" t="s">
        <v>157</v>
      </c>
      <c r="G3363" t="s">
        <v>215</v>
      </c>
      <c r="H3363" t="s">
        <v>215</v>
      </c>
      <c r="I3363" t="s">
        <v>215</v>
      </c>
      <c r="J3363" t="s">
        <v>215</v>
      </c>
      <c r="K3363" t="s">
        <v>215</v>
      </c>
      <c r="L3363" t="s">
        <v>215</v>
      </c>
      <c r="M3363" t="s">
        <v>215</v>
      </c>
      <c r="N3363" t="s">
        <v>215</v>
      </c>
      <c r="O3363" t="s">
        <v>215</v>
      </c>
      <c r="P3363" t="s">
        <v>215</v>
      </c>
      <c r="Q3363" t="s">
        <v>215</v>
      </c>
      <c r="R3363" t="s">
        <v>35</v>
      </c>
      <c r="S3363">
        <v>830</v>
      </c>
      <c r="T3363">
        <v>26600</v>
      </c>
      <c r="U3363">
        <v>35400</v>
      </c>
      <c r="V3363">
        <v>44900</v>
      </c>
      <c r="W3363">
        <v>1080</v>
      </c>
      <c r="X3363">
        <v>0</v>
      </c>
      <c r="Y3363">
        <v>1080</v>
      </c>
      <c r="Z3363">
        <v>7.7</v>
      </c>
      <c r="AA3363">
        <v>3.4</v>
      </c>
      <c r="AB3363">
        <v>78.2</v>
      </c>
      <c r="AC3363">
        <v>87.2</v>
      </c>
      <c r="AD3363">
        <v>88.8</v>
      </c>
    </row>
    <row r="3364" spans="1:30" x14ac:dyDescent="0.25">
      <c r="A3364" t="str">
        <f t="shared" si="52"/>
        <v>2017/20185MaleEngineeringYorkshire and the Humber</v>
      </c>
      <c r="B3364" t="s">
        <v>218</v>
      </c>
      <c r="C3364" t="s">
        <v>251</v>
      </c>
      <c r="D3364">
        <v>5</v>
      </c>
      <c r="E3364" t="s">
        <v>3</v>
      </c>
      <c r="F3364" t="s">
        <v>157</v>
      </c>
      <c r="G3364" t="s">
        <v>215</v>
      </c>
      <c r="H3364" t="s">
        <v>215</v>
      </c>
      <c r="I3364" t="s">
        <v>215</v>
      </c>
      <c r="J3364" t="s">
        <v>215</v>
      </c>
      <c r="K3364" t="s">
        <v>215</v>
      </c>
      <c r="L3364" t="s">
        <v>215</v>
      </c>
      <c r="M3364" t="s">
        <v>215</v>
      </c>
      <c r="N3364" t="s">
        <v>215</v>
      </c>
      <c r="O3364" t="s">
        <v>215</v>
      </c>
      <c r="P3364" t="s">
        <v>215</v>
      </c>
      <c r="Q3364" t="s">
        <v>215</v>
      </c>
      <c r="R3364" t="s">
        <v>33</v>
      </c>
      <c r="S3364">
        <v>525</v>
      </c>
      <c r="T3364">
        <v>25600</v>
      </c>
      <c r="U3364">
        <v>33200</v>
      </c>
      <c r="V3364">
        <v>41600</v>
      </c>
      <c r="W3364">
        <v>705</v>
      </c>
      <c r="X3364">
        <v>0</v>
      </c>
      <c r="Y3364">
        <v>705</v>
      </c>
      <c r="Z3364">
        <v>8.8000000000000007</v>
      </c>
      <c r="AA3364">
        <v>4.8</v>
      </c>
      <c r="AB3364">
        <v>76.900000000000006</v>
      </c>
      <c r="AC3364">
        <v>84.7</v>
      </c>
      <c r="AD3364">
        <v>86.4</v>
      </c>
    </row>
    <row r="3365" spans="1:30" x14ac:dyDescent="0.25">
      <c r="A3365" t="str">
        <f t="shared" si="52"/>
        <v>2017/20185MaleEnglish studiesAbroad</v>
      </c>
      <c r="B3365" t="s">
        <v>218</v>
      </c>
      <c r="C3365" t="s">
        <v>251</v>
      </c>
      <c r="D3365">
        <v>5</v>
      </c>
      <c r="E3365" t="s">
        <v>3</v>
      </c>
      <c r="F3365" t="s">
        <v>173</v>
      </c>
      <c r="G3365" t="s">
        <v>215</v>
      </c>
      <c r="H3365" t="s">
        <v>215</v>
      </c>
      <c r="I3365" t="s">
        <v>215</v>
      </c>
      <c r="J3365" t="s">
        <v>215</v>
      </c>
      <c r="K3365" t="s">
        <v>215</v>
      </c>
      <c r="L3365" t="s">
        <v>215</v>
      </c>
      <c r="M3365" t="s">
        <v>215</v>
      </c>
      <c r="N3365" t="s">
        <v>215</v>
      </c>
      <c r="O3365" t="s">
        <v>215</v>
      </c>
      <c r="P3365" t="s">
        <v>215</v>
      </c>
      <c r="Q3365" t="s">
        <v>215</v>
      </c>
      <c r="R3365" t="s">
        <v>255</v>
      </c>
      <c r="S3365" t="s">
        <v>216</v>
      </c>
      <c r="T3365" t="s">
        <v>216</v>
      </c>
      <c r="U3365" t="s">
        <v>216</v>
      </c>
      <c r="V3365" t="s">
        <v>216</v>
      </c>
      <c r="W3365">
        <v>45</v>
      </c>
      <c r="X3365">
        <v>0</v>
      </c>
      <c r="Y3365">
        <v>45</v>
      </c>
      <c r="Z3365">
        <v>66.3</v>
      </c>
      <c r="AA3365">
        <v>12.2</v>
      </c>
      <c r="AB3365">
        <v>15.9</v>
      </c>
      <c r="AC3365">
        <v>15.9</v>
      </c>
      <c r="AD3365">
        <v>21.6</v>
      </c>
    </row>
    <row r="3366" spans="1:30" x14ac:dyDescent="0.25">
      <c r="A3366" t="str">
        <f t="shared" si="52"/>
        <v>2017/20185MaleEnglish studiesEast Midlands</v>
      </c>
      <c r="B3366" t="s">
        <v>218</v>
      </c>
      <c r="C3366" t="s">
        <v>251</v>
      </c>
      <c r="D3366">
        <v>5</v>
      </c>
      <c r="E3366" t="s">
        <v>3</v>
      </c>
      <c r="F3366" t="s">
        <v>173</v>
      </c>
      <c r="G3366" t="s">
        <v>215</v>
      </c>
      <c r="H3366" t="s">
        <v>215</v>
      </c>
      <c r="I3366" t="s">
        <v>215</v>
      </c>
      <c r="J3366" t="s">
        <v>215</v>
      </c>
      <c r="K3366" t="s">
        <v>215</v>
      </c>
      <c r="L3366" t="s">
        <v>215</v>
      </c>
      <c r="M3366" t="s">
        <v>215</v>
      </c>
      <c r="N3366" t="s">
        <v>215</v>
      </c>
      <c r="O3366" t="s">
        <v>215</v>
      </c>
      <c r="P3366" t="s">
        <v>215</v>
      </c>
      <c r="Q3366" t="s">
        <v>215</v>
      </c>
      <c r="R3366" t="s">
        <v>34</v>
      </c>
      <c r="S3366">
        <v>120</v>
      </c>
      <c r="T3366">
        <v>16100</v>
      </c>
      <c r="U3366">
        <v>21500</v>
      </c>
      <c r="V3366">
        <v>26600</v>
      </c>
      <c r="W3366">
        <v>195</v>
      </c>
      <c r="X3366">
        <v>0</v>
      </c>
      <c r="Y3366">
        <v>195</v>
      </c>
      <c r="Z3366">
        <v>17.100000000000001</v>
      </c>
      <c r="AA3366">
        <v>9.8000000000000007</v>
      </c>
      <c r="AB3366">
        <v>62.3</v>
      </c>
      <c r="AC3366">
        <v>69.099999999999994</v>
      </c>
      <c r="AD3366">
        <v>73.2</v>
      </c>
    </row>
    <row r="3367" spans="1:30" x14ac:dyDescent="0.25">
      <c r="A3367" t="str">
        <f t="shared" si="52"/>
        <v>2017/20185MaleEnglish studiesEast of England</v>
      </c>
      <c r="B3367" t="s">
        <v>218</v>
      </c>
      <c r="C3367" t="s">
        <v>251</v>
      </c>
      <c r="D3367">
        <v>5</v>
      </c>
      <c r="E3367" t="s">
        <v>3</v>
      </c>
      <c r="F3367" t="s">
        <v>173</v>
      </c>
      <c r="G3367" t="s">
        <v>215</v>
      </c>
      <c r="H3367" t="s">
        <v>215</v>
      </c>
      <c r="I3367" t="s">
        <v>215</v>
      </c>
      <c r="J3367" t="s">
        <v>215</v>
      </c>
      <c r="K3367" t="s">
        <v>215</v>
      </c>
      <c r="L3367" t="s">
        <v>215</v>
      </c>
      <c r="M3367" t="s">
        <v>215</v>
      </c>
      <c r="N3367" t="s">
        <v>215</v>
      </c>
      <c r="O3367" t="s">
        <v>215</v>
      </c>
      <c r="P3367" t="s">
        <v>215</v>
      </c>
      <c r="Q3367" t="s">
        <v>215</v>
      </c>
      <c r="R3367" t="s">
        <v>36</v>
      </c>
      <c r="S3367">
        <v>205</v>
      </c>
      <c r="T3367">
        <v>17500</v>
      </c>
      <c r="U3367">
        <v>25600</v>
      </c>
      <c r="V3367">
        <v>32500</v>
      </c>
      <c r="W3367">
        <v>295</v>
      </c>
      <c r="X3367">
        <v>0</v>
      </c>
      <c r="Y3367">
        <v>295</v>
      </c>
      <c r="Z3367">
        <v>10.9</v>
      </c>
      <c r="AA3367">
        <v>7.6</v>
      </c>
      <c r="AB3367">
        <v>73.3</v>
      </c>
      <c r="AC3367">
        <v>79.599999999999994</v>
      </c>
      <c r="AD3367">
        <v>81.5</v>
      </c>
    </row>
    <row r="3368" spans="1:30" x14ac:dyDescent="0.25">
      <c r="A3368" t="str">
        <f t="shared" si="52"/>
        <v>2017/20185MaleEnglish studiesLondon</v>
      </c>
      <c r="B3368" t="s">
        <v>218</v>
      </c>
      <c r="C3368" t="s">
        <v>251</v>
      </c>
      <c r="D3368">
        <v>5</v>
      </c>
      <c r="E3368" t="s">
        <v>3</v>
      </c>
      <c r="F3368" t="s">
        <v>173</v>
      </c>
      <c r="G3368" t="s">
        <v>215</v>
      </c>
      <c r="H3368" t="s">
        <v>215</v>
      </c>
      <c r="I3368" t="s">
        <v>215</v>
      </c>
      <c r="J3368" t="s">
        <v>215</v>
      </c>
      <c r="K3368" t="s">
        <v>215</v>
      </c>
      <c r="L3368" t="s">
        <v>215</v>
      </c>
      <c r="M3368" t="s">
        <v>215</v>
      </c>
      <c r="N3368" t="s">
        <v>215</v>
      </c>
      <c r="O3368" t="s">
        <v>215</v>
      </c>
      <c r="P3368" t="s">
        <v>215</v>
      </c>
      <c r="Q3368" t="s">
        <v>215</v>
      </c>
      <c r="R3368" t="s">
        <v>37</v>
      </c>
      <c r="S3368">
        <v>610</v>
      </c>
      <c r="T3368">
        <v>23000</v>
      </c>
      <c r="U3368">
        <v>29900</v>
      </c>
      <c r="V3368">
        <v>38000</v>
      </c>
      <c r="W3368">
        <v>855</v>
      </c>
      <c r="X3368">
        <v>0</v>
      </c>
      <c r="Y3368">
        <v>855</v>
      </c>
      <c r="Z3368">
        <v>8.3000000000000007</v>
      </c>
      <c r="AA3368">
        <v>7.7</v>
      </c>
      <c r="AB3368">
        <v>74.8</v>
      </c>
      <c r="AC3368">
        <v>82.2</v>
      </c>
      <c r="AD3368">
        <v>84</v>
      </c>
    </row>
    <row r="3369" spans="1:30" x14ac:dyDescent="0.25">
      <c r="A3369" t="str">
        <f t="shared" si="52"/>
        <v>2017/20185MaleEnglish studiesNorth East</v>
      </c>
      <c r="B3369" t="s">
        <v>218</v>
      </c>
      <c r="C3369" t="s">
        <v>251</v>
      </c>
      <c r="D3369">
        <v>5</v>
      </c>
      <c r="E3369" t="s">
        <v>3</v>
      </c>
      <c r="F3369" t="s">
        <v>173</v>
      </c>
      <c r="G3369" t="s">
        <v>215</v>
      </c>
      <c r="H3369" t="s">
        <v>215</v>
      </c>
      <c r="I3369" t="s">
        <v>215</v>
      </c>
      <c r="J3369" t="s">
        <v>215</v>
      </c>
      <c r="K3369" t="s">
        <v>215</v>
      </c>
      <c r="L3369" t="s">
        <v>215</v>
      </c>
      <c r="M3369" t="s">
        <v>215</v>
      </c>
      <c r="N3369" t="s">
        <v>215</v>
      </c>
      <c r="O3369" t="s">
        <v>215</v>
      </c>
      <c r="P3369" t="s">
        <v>215</v>
      </c>
      <c r="Q3369" t="s">
        <v>215</v>
      </c>
      <c r="R3369" t="s">
        <v>31</v>
      </c>
      <c r="S3369">
        <v>80</v>
      </c>
      <c r="T3369">
        <v>15700</v>
      </c>
      <c r="U3369">
        <v>18600</v>
      </c>
      <c r="V3369">
        <v>24800</v>
      </c>
      <c r="W3369">
        <v>130</v>
      </c>
      <c r="X3369">
        <v>0</v>
      </c>
      <c r="Y3369">
        <v>130</v>
      </c>
      <c r="Z3369">
        <v>14</v>
      </c>
      <c r="AA3369">
        <v>8.1999999999999993</v>
      </c>
      <c r="AB3369">
        <v>67.099999999999994</v>
      </c>
      <c r="AC3369">
        <v>75.5</v>
      </c>
      <c r="AD3369">
        <v>77.8</v>
      </c>
    </row>
    <row r="3370" spans="1:30" x14ac:dyDescent="0.25">
      <c r="A3370" t="str">
        <f t="shared" si="52"/>
        <v>2017/20185MaleEnglish studiesNorth West</v>
      </c>
      <c r="B3370" t="s">
        <v>218</v>
      </c>
      <c r="C3370" t="s">
        <v>251</v>
      </c>
      <c r="D3370">
        <v>5</v>
      </c>
      <c r="E3370" t="s">
        <v>3</v>
      </c>
      <c r="F3370" t="s">
        <v>173</v>
      </c>
      <c r="G3370" t="s">
        <v>215</v>
      </c>
      <c r="H3370" t="s">
        <v>215</v>
      </c>
      <c r="I3370" t="s">
        <v>215</v>
      </c>
      <c r="J3370" t="s">
        <v>215</v>
      </c>
      <c r="K3370" t="s">
        <v>215</v>
      </c>
      <c r="L3370" t="s">
        <v>215</v>
      </c>
      <c r="M3370" t="s">
        <v>215</v>
      </c>
      <c r="N3370" t="s">
        <v>215</v>
      </c>
      <c r="O3370" t="s">
        <v>215</v>
      </c>
      <c r="P3370" t="s">
        <v>215</v>
      </c>
      <c r="Q3370" t="s">
        <v>215</v>
      </c>
      <c r="R3370" t="s">
        <v>32</v>
      </c>
      <c r="S3370">
        <v>305</v>
      </c>
      <c r="T3370">
        <v>16100</v>
      </c>
      <c r="U3370">
        <v>21200</v>
      </c>
      <c r="V3370">
        <v>27000</v>
      </c>
      <c r="W3370">
        <v>475</v>
      </c>
      <c r="X3370">
        <v>0</v>
      </c>
      <c r="Y3370">
        <v>475</v>
      </c>
      <c r="Z3370">
        <v>12</v>
      </c>
      <c r="AA3370">
        <v>9.1999999999999993</v>
      </c>
      <c r="AB3370">
        <v>66.400000000000006</v>
      </c>
      <c r="AC3370">
        <v>74.400000000000006</v>
      </c>
      <c r="AD3370">
        <v>78.8</v>
      </c>
    </row>
    <row r="3371" spans="1:30" x14ac:dyDescent="0.25">
      <c r="A3371" t="str">
        <f t="shared" si="52"/>
        <v>2017/20185MaleEnglish studiesNorthern Ireland</v>
      </c>
      <c r="B3371" t="s">
        <v>218</v>
      </c>
      <c r="C3371" t="s">
        <v>251</v>
      </c>
      <c r="D3371">
        <v>5</v>
      </c>
      <c r="E3371" t="s">
        <v>3</v>
      </c>
      <c r="F3371" t="s">
        <v>173</v>
      </c>
      <c r="G3371" t="s">
        <v>215</v>
      </c>
      <c r="H3371" t="s">
        <v>215</v>
      </c>
      <c r="I3371" t="s">
        <v>215</v>
      </c>
      <c r="J3371" t="s">
        <v>215</v>
      </c>
      <c r="K3371" t="s">
        <v>215</v>
      </c>
      <c r="L3371" t="s">
        <v>215</v>
      </c>
      <c r="M3371" t="s">
        <v>215</v>
      </c>
      <c r="N3371" t="s">
        <v>215</v>
      </c>
      <c r="O3371" t="s">
        <v>215</v>
      </c>
      <c r="P3371" t="s">
        <v>215</v>
      </c>
      <c r="Q3371" t="s">
        <v>215</v>
      </c>
      <c r="R3371" t="s">
        <v>256</v>
      </c>
      <c r="S3371" t="s">
        <v>216</v>
      </c>
      <c r="T3371" t="s">
        <v>216</v>
      </c>
      <c r="U3371" t="s">
        <v>216</v>
      </c>
      <c r="V3371" t="s">
        <v>216</v>
      </c>
      <c r="W3371">
        <v>10</v>
      </c>
      <c r="X3371">
        <v>0</v>
      </c>
      <c r="Y3371">
        <v>10</v>
      </c>
      <c r="Z3371">
        <v>18</v>
      </c>
      <c r="AA3371">
        <v>0</v>
      </c>
      <c r="AB3371">
        <v>76</v>
      </c>
      <c r="AC3371">
        <v>82</v>
      </c>
      <c r="AD3371">
        <v>82</v>
      </c>
    </row>
    <row r="3372" spans="1:30" x14ac:dyDescent="0.25">
      <c r="A3372" t="str">
        <f t="shared" si="52"/>
        <v>2017/20185MaleEnglish studiesScotland</v>
      </c>
      <c r="B3372" t="s">
        <v>218</v>
      </c>
      <c r="C3372" t="s">
        <v>251</v>
      </c>
      <c r="D3372">
        <v>5</v>
      </c>
      <c r="E3372" t="s">
        <v>3</v>
      </c>
      <c r="F3372" t="s">
        <v>173</v>
      </c>
      <c r="G3372" t="s">
        <v>215</v>
      </c>
      <c r="H3372" t="s">
        <v>215</v>
      </c>
      <c r="I3372" t="s">
        <v>215</v>
      </c>
      <c r="J3372" t="s">
        <v>215</v>
      </c>
      <c r="K3372" t="s">
        <v>215</v>
      </c>
      <c r="L3372" t="s">
        <v>215</v>
      </c>
      <c r="M3372" t="s">
        <v>215</v>
      </c>
      <c r="N3372" t="s">
        <v>215</v>
      </c>
      <c r="O3372" t="s">
        <v>215</v>
      </c>
      <c r="P3372" t="s">
        <v>215</v>
      </c>
      <c r="Q3372" t="s">
        <v>215</v>
      </c>
      <c r="R3372" t="s">
        <v>257</v>
      </c>
      <c r="S3372">
        <v>20</v>
      </c>
      <c r="T3372">
        <v>15300</v>
      </c>
      <c r="U3372">
        <v>21200</v>
      </c>
      <c r="V3372">
        <v>25900</v>
      </c>
      <c r="W3372">
        <v>35</v>
      </c>
      <c r="X3372">
        <v>0</v>
      </c>
      <c r="Y3372">
        <v>35</v>
      </c>
      <c r="Z3372">
        <v>13.2</v>
      </c>
      <c r="AA3372">
        <v>7.4</v>
      </c>
      <c r="AB3372">
        <v>57.4</v>
      </c>
      <c r="AC3372">
        <v>76.5</v>
      </c>
      <c r="AD3372">
        <v>79.400000000000006</v>
      </c>
    </row>
    <row r="3373" spans="1:30" x14ac:dyDescent="0.25">
      <c r="A3373" t="str">
        <f t="shared" si="52"/>
        <v>2017/20185MaleEnglish studiesSouth East</v>
      </c>
      <c r="B3373" t="s">
        <v>218</v>
      </c>
      <c r="C3373" t="s">
        <v>251</v>
      </c>
      <c r="D3373">
        <v>5</v>
      </c>
      <c r="E3373" t="s">
        <v>3</v>
      </c>
      <c r="F3373" t="s">
        <v>173</v>
      </c>
      <c r="G3373" t="s">
        <v>215</v>
      </c>
      <c r="H3373" t="s">
        <v>215</v>
      </c>
      <c r="I3373" t="s">
        <v>215</v>
      </c>
      <c r="J3373" t="s">
        <v>215</v>
      </c>
      <c r="K3373" t="s">
        <v>215</v>
      </c>
      <c r="L3373" t="s">
        <v>215</v>
      </c>
      <c r="M3373" t="s">
        <v>215</v>
      </c>
      <c r="N3373" t="s">
        <v>215</v>
      </c>
      <c r="O3373" t="s">
        <v>215</v>
      </c>
      <c r="P3373" t="s">
        <v>215</v>
      </c>
      <c r="Q3373" t="s">
        <v>215</v>
      </c>
      <c r="R3373" t="s">
        <v>38</v>
      </c>
      <c r="S3373">
        <v>330</v>
      </c>
      <c r="T3373">
        <v>18200</v>
      </c>
      <c r="U3373">
        <v>25600</v>
      </c>
      <c r="V3373">
        <v>31800</v>
      </c>
      <c r="W3373">
        <v>485</v>
      </c>
      <c r="X3373">
        <v>0</v>
      </c>
      <c r="Y3373">
        <v>485</v>
      </c>
      <c r="Z3373">
        <v>11.8</v>
      </c>
      <c r="AA3373">
        <v>7.7</v>
      </c>
      <c r="AB3373">
        <v>70.5</v>
      </c>
      <c r="AC3373">
        <v>77.5</v>
      </c>
      <c r="AD3373">
        <v>80.5</v>
      </c>
    </row>
    <row r="3374" spans="1:30" x14ac:dyDescent="0.25">
      <c r="A3374" t="str">
        <f t="shared" si="52"/>
        <v>2017/20185MaleEnglish studiesSouth West</v>
      </c>
      <c r="B3374" t="s">
        <v>218</v>
      </c>
      <c r="C3374" t="s">
        <v>251</v>
      </c>
      <c r="D3374">
        <v>5</v>
      </c>
      <c r="E3374" t="s">
        <v>3</v>
      </c>
      <c r="F3374" t="s">
        <v>173</v>
      </c>
      <c r="G3374" t="s">
        <v>215</v>
      </c>
      <c r="H3374" t="s">
        <v>215</v>
      </c>
      <c r="I3374" t="s">
        <v>215</v>
      </c>
      <c r="J3374" t="s">
        <v>215</v>
      </c>
      <c r="K3374" t="s">
        <v>215</v>
      </c>
      <c r="L3374" t="s">
        <v>215</v>
      </c>
      <c r="M3374" t="s">
        <v>215</v>
      </c>
      <c r="N3374" t="s">
        <v>215</v>
      </c>
      <c r="O3374" t="s">
        <v>215</v>
      </c>
      <c r="P3374" t="s">
        <v>215</v>
      </c>
      <c r="Q3374" t="s">
        <v>215</v>
      </c>
      <c r="R3374" t="s">
        <v>39</v>
      </c>
      <c r="S3374">
        <v>145</v>
      </c>
      <c r="T3374">
        <v>16100</v>
      </c>
      <c r="U3374">
        <v>20800</v>
      </c>
      <c r="V3374">
        <v>27700</v>
      </c>
      <c r="W3374">
        <v>250</v>
      </c>
      <c r="X3374">
        <v>0</v>
      </c>
      <c r="Y3374">
        <v>250</v>
      </c>
      <c r="Z3374">
        <v>12.2</v>
      </c>
      <c r="AA3374">
        <v>11.3</v>
      </c>
      <c r="AB3374">
        <v>61.4</v>
      </c>
      <c r="AC3374">
        <v>73.099999999999994</v>
      </c>
      <c r="AD3374">
        <v>76.5</v>
      </c>
    </row>
    <row r="3375" spans="1:30" x14ac:dyDescent="0.25">
      <c r="A3375" t="str">
        <f t="shared" si="52"/>
        <v>2017/20185MaleEnglish studiesUnknown</v>
      </c>
      <c r="B3375" t="s">
        <v>218</v>
      </c>
      <c r="C3375" t="s">
        <v>251</v>
      </c>
      <c r="D3375">
        <v>5</v>
      </c>
      <c r="E3375" t="s">
        <v>3</v>
      </c>
      <c r="F3375" t="s">
        <v>173</v>
      </c>
      <c r="G3375" t="s">
        <v>215</v>
      </c>
      <c r="H3375" t="s">
        <v>215</v>
      </c>
      <c r="I3375" t="s">
        <v>215</v>
      </c>
      <c r="J3375" t="s">
        <v>215</v>
      </c>
      <c r="K3375" t="s">
        <v>215</v>
      </c>
      <c r="L3375" t="s">
        <v>215</v>
      </c>
      <c r="M3375" t="s">
        <v>215</v>
      </c>
      <c r="N3375" t="s">
        <v>215</v>
      </c>
      <c r="O3375" t="s">
        <v>215</v>
      </c>
      <c r="P3375" t="s">
        <v>215</v>
      </c>
      <c r="Q3375" t="s">
        <v>215</v>
      </c>
      <c r="R3375" t="s">
        <v>258</v>
      </c>
      <c r="S3375" t="s">
        <v>216</v>
      </c>
      <c r="T3375" t="s">
        <v>216</v>
      </c>
      <c r="U3375" t="s">
        <v>216</v>
      </c>
      <c r="V3375" t="s">
        <v>216</v>
      </c>
      <c r="W3375">
        <v>5</v>
      </c>
      <c r="X3375">
        <v>0</v>
      </c>
      <c r="Y3375">
        <v>5</v>
      </c>
      <c r="Z3375">
        <v>28.6</v>
      </c>
      <c r="AA3375">
        <v>28.6</v>
      </c>
      <c r="AB3375">
        <v>14.3</v>
      </c>
      <c r="AC3375">
        <v>42.9</v>
      </c>
      <c r="AD3375">
        <v>42.9</v>
      </c>
    </row>
    <row r="3376" spans="1:30" x14ac:dyDescent="0.25">
      <c r="A3376" t="str">
        <f t="shared" si="52"/>
        <v>2017/20185MaleEnglish studiesWales</v>
      </c>
      <c r="B3376" t="s">
        <v>218</v>
      </c>
      <c r="C3376" t="s">
        <v>251</v>
      </c>
      <c r="D3376">
        <v>5</v>
      </c>
      <c r="E3376" t="s">
        <v>3</v>
      </c>
      <c r="F3376" t="s">
        <v>173</v>
      </c>
      <c r="G3376" t="s">
        <v>215</v>
      </c>
      <c r="H3376" t="s">
        <v>215</v>
      </c>
      <c r="I3376" t="s">
        <v>215</v>
      </c>
      <c r="J3376" t="s">
        <v>215</v>
      </c>
      <c r="K3376" t="s">
        <v>215</v>
      </c>
      <c r="L3376" t="s">
        <v>215</v>
      </c>
      <c r="M3376" t="s">
        <v>215</v>
      </c>
      <c r="N3376" t="s">
        <v>215</v>
      </c>
      <c r="O3376" t="s">
        <v>215</v>
      </c>
      <c r="P3376" t="s">
        <v>215</v>
      </c>
      <c r="Q3376" t="s">
        <v>215</v>
      </c>
      <c r="R3376" t="s">
        <v>259</v>
      </c>
      <c r="S3376">
        <v>30</v>
      </c>
      <c r="T3376">
        <v>15300</v>
      </c>
      <c r="U3376">
        <v>18600</v>
      </c>
      <c r="V3376">
        <v>34700</v>
      </c>
      <c r="W3376">
        <v>40</v>
      </c>
      <c r="X3376">
        <v>0</v>
      </c>
      <c r="Y3376">
        <v>40</v>
      </c>
      <c r="Z3376">
        <v>3.9</v>
      </c>
      <c r="AA3376">
        <v>10.5</v>
      </c>
      <c r="AB3376">
        <v>75.900000000000006</v>
      </c>
      <c r="AC3376">
        <v>80.3</v>
      </c>
      <c r="AD3376">
        <v>85.5</v>
      </c>
    </row>
    <row r="3377" spans="1:30" x14ac:dyDescent="0.25">
      <c r="A3377" t="str">
        <f t="shared" si="52"/>
        <v>2017/20185MaleEnglish studiesWest Midlands</v>
      </c>
      <c r="B3377" t="s">
        <v>218</v>
      </c>
      <c r="C3377" t="s">
        <v>251</v>
      </c>
      <c r="D3377">
        <v>5</v>
      </c>
      <c r="E3377" t="s">
        <v>3</v>
      </c>
      <c r="F3377" t="s">
        <v>173</v>
      </c>
      <c r="G3377" t="s">
        <v>215</v>
      </c>
      <c r="H3377" t="s">
        <v>215</v>
      </c>
      <c r="I3377" t="s">
        <v>215</v>
      </c>
      <c r="J3377" t="s">
        <v>215</v>
      </c>
      <c r="K3377" t="s">
        <v>215</v>
      </c>
      <c r="L3377" t="s">
        <v>215</v>
      </c>
      <c r="M3377" t="s">
        <v>215</v>
      </c>
      <c r="N3377" t="s">
        <v>215</v>
      </c>
      <c r="O3377" t="s">
        <v>215</v>
      </c>
      <c r="P3377" t="s">
        <v>215</v>
      </c>
      <c r="Q3377" t="s">
        <v>215</v>
      </c>
      <c r="R3377" t="s">
        <v>35</v>
      </c>
      <c r="S3377">
        <v>160</v>
      </c>
      <c r="T3377">
        <v>18200</v>
      </c>
      <c r="U3377">
        <v>23000</v>
      </c>
      <c r="V3377">
        <v>28100</v>
      </c>
      <c r="W3377">
        <v>260</v>
      </c>
      <c r="X3377">
        <v>0</v>
      </c>
      <c r="Y3377">
        <v>260</v>
      </c>
      <c r="Z3377">
        <v>14.2</v>
      </c>
      <c r="AA3377">
        <v>7.6</v>
      </c>
      <c r="AB3377">
        <v>65.599999999999994</v>
      </c>
      <c r="AC3377">
        <v>75</v>
      </c>
      <c r="AD3377">
        <v>78.2</v>
      </c>
    </row>
    <row r="3378" spans="1:30" x14ac:dyDescent="0.25">
      <c r="A3378" t="str">
        <f t="shared" si="52"/>
        <v>2017/20185MaleEnglish studiesYorkshire and the Humber</v>
      </c>
      <c r="B3378" t="s">
        <v>218</v>
      </c>
      <c r="C3378" t="s">
        <v>251</v>
      </c>
      <c r="D3378">
        <v>5</v>
      </c>
      <c r="E3378" t="s">
        <v>3</v>
      </c>
      <c r="F3378" t="s">
        <v>173</v>
      </c>
      <c r="G3378" t="s">
        <v>215</v>
      </c>
      <c r="H3378" t="s">
        <v>215</v>
      </c>
      <c r="I3378" t="s">
        <v>215</v>
      </c>
      <c r="J3378" t="s">
        <v>215</v>
      </c>
      <c r="K3378" t="s">
        <v>215</v>
      </c>
      <c r="L3378" t="s">
        <v>215</v>
      </c>
      <c r="M3378" t="s">
        <v>215</v>
      </c>
      <c r="N3378" t="s">
        <v>215</v>
      </c>
      <c r="O3378" t="s">
        <v>215</v>
      </c>
      <c r="P3378" t="s">
        <v>215</v>
      </c>
      <c r="Q3378" t="s">
        <v>215</v>
      </c>
      <c r="R3378" t="s">
        <v>33</v>
      </c>
      <c r="S3378">
        <v>240</v>
      </c>
      <c r="T3378">
        <v>16800</v>
      </c>
      <c r="U3378">
        <v>21900</v>
      </c>
      <c r="V3378">
        <v>26600</v>
      </c>
      <c r="W3378">
        <v>330</v>
      </c>
      <c r="X3378">
        <v>0</v>
      </c>
      <c r="Y3378">
        <v>330</v>
      </c>
      <c r="Z3378">
        <v>9.5</v>
      </c>
      <c r="AA3378">
        <v>5.5</v>
      </c>
      <c r="AB3378">
        <v>74.099999999999994</v>
      </c>
      <c r="AC3378">
        <v>81.900000000000006</v>
      </c>
      <c r="AD3378">
        <v>85.1</v>
      </c>
    </row>
    <row r="3379" spans="1:30" x14ac:dyDescent="0.25">
      <c r="A3379" t="str">
        <f t="shared" si="52"/>
        <v>2017/20185MaleGeneral, applied and forensic sciencesEast Midlands</v>
      </c>
      <c r="B3379" t="s">
        <v>218</v>
      </c>
      <c r="C3379" t="s">
        <v>251</v>
      </c>
      <c r="D3379">
        <v>5</v>
      </c>
      <c r="E3379" t="s">
        <v>3</v>
      </c>
      <c r="F3379" t="s">
        <v>223</v>
      </c>
      <c r="G3379" t="s">
        <v>215</v>
      </c>
      <c r="H3379" t="s">
        <v>215</v>
      </c>
      <c r="I3379" t="s">
        <v>215</v>
      </c>
      <c r="J3379" t="s">
        <v>215</v>
      </c>
      <c r="K3379" t="s">
        <v>215</v>
      </c>
      <c r="L3379" t="s">
        <v>215</v>
      </c>
      <c r="M3379" t="s">
        <v>215</v>
      </c>
      <c r="N3379" t="s">
        <v>215</v>
      </c>
      <c r="O3379" t="s">
        <v>215</v>
      </c>
      <c r="P3379" t="s">
        <v>215</v>
      </c>
      <c r="Q3379" t="s">
        <v>215</v>
      </c>
      <c r="R3379" t="s">
        <v>34</v>
      </c>
      <c r="S3379">
        <v>60</v>
      </c>
      <c r="T3379">
        <v>19600</v>
      </c>
      <c r="U3379">
        <v>25200</v>
      </c>
      <c r="V3379">
        <v>34300</v>
      </c>
      <c r="W3379">
        <v>80</v>
      </c>
      <c r="X3379">
        <v>0</v>
      </c>
      <c r="Y3379">
        <v>80</v>
      </c>
      <c r="Z3379">
        <v>5.0999999999999996</v>
      </c>
      <c r="AA3379">
        <v>5.8</v>
      </c>
      <c r="AB3379">
        <v>75.099999999999994</v>
      </c>
      <c r="AC3379">
        <v>86.1</v>
      </c>
      <c r="AD3379">
        <v>89.1</v>
      </c>
    </row>
    <row r="3380" spans="1:30" x14ac:dyDescent="0.25">
      <c r="A3380" t="str">
        <f t="shared" si="52"/>
        <v>2017/20185MaleGeneral, applied and forensic sciencesEast of England</v>
      </c>
      <c r="B3380" t="s">
        <v>218</v>
      </c>
      <c r="C3380" t="s">
        <v>251</v>
      </c>
      <c r="D3380">
        <v>5</v>
      </c>
      <c r="E3380" t="s">
        <v>3</v>
      </c>
      <c r="F3380" t="s">
        <v>223</v>
      </c>
      <c r="G3380" t="s">
        <v>215</v>
      </c>
      <c r="H3380" t="s">
        <v>215</v>
      </c>
      <c r="I3380" t="s">
        <v>215</v>
      </c>
      <c r="J3380" t="s">
        <v>215</v>
      </c>
      <c r="K3380" t="s">
        <v>215</v>
      </c>
      <c r="L3380" t="s">
        <v>215</v>
      </c>
      <c r="M3380" t="s">
        <v>215</v>
      </c>
      <c r="N3380" t="s">
        <v>215</v>
      </c>
      <c r="O3380" t="s">
        <v>215</v>
      </c>
      <c r="P3380" t="s">
        <v>215</v>
      </c>
      <c r="Q3380" t="s">
        <v>215</v>
      </c>
      <c r="R3380" t="s">
        <v>36</v>
      </c>
      <c r="S3380">
        <v>50</v>
      </c>
      <c r="T3380">
        <v>23000</v>
      </c>
      <c r="U3380">
        <v>25900</v>
      </c>
      <c r="V3380">
        <v>32100</v>
      </c>
      <c r="W3380">
        <v>60</v>
      </c>
      <c r="X3380">
        <v>0</v>
      </c>
      <c r="Y3380">
        <v>60</v>
      </c>
      <c r="Z3380">
        <v>2.2000000000000002</v>
      </c>
      <c r="AA3380">
        <v>8.1999999999999993</v>
      </c>
      <c r="AB3380">
        <v>87.7</v>
      </c>
      <c r="AC3380">
        <v>89.1</v>
      </c>
      <c r="AD3380">
        <v>89.6</v>
      </c>
    </row>
    <row r="3381" spans="1:30" x14ac:dyDescent="0.25">
      <c r="A3381" t="str">
        <f t="shared" si="52"/>
        <v>2017/20185MaleGeneral, applied and forensic sciencesLondon</v>
      </c>
      <c r="B3381" t="s">
        <v>218</v>
      </c>
      <c r="C3381" t="s">
        <v>251</v>
      </c>
      <c r="D3381">
        <v>5</v>
      </c>
      <c r="E3381" t="s">
        <v>3</v>
      </c>
      <c r="F3381" t="s">
        <v>223</v>
      </c>
      <c r="G3381" t="s">
        <v>215</v>
      </c>
      <c r="H3381" t="s">
        <v>215</v>
      </c>
      <c r="I3381" t="s">
        <v>215</v>
      </c>
      <c r="J3381" t="s">
        <v>215</v>
      </c>
      <c r="K3381" t="s">
        <v>215</v>
      </c>
      <c r="L3381" t="s">
        <v>215</v>
      </c>
      <c r="M3381" t="s">
        <v>215</v>
      </c>
      <c r="N3381" t="s">
        <v>215</v>
      </c>
      <c r="O3381" t="s">
        <v>215</v>
      </c>
      <c r="P3381" t="s">
        <v>215</v>
      </c>
      <c r="Q3381" t="s">
        <v>215</v>
      </c>
      <c r="R3381" t="s">
        <v>37</v>
      </c>
      <c r="S3381">
        <v>60</v>
      </c>
      <c r="T3381">
        <v>20400</v>
      </c>
      <c r="U3381">
        <v>27700</v>
      </c>
      <c r="V3381">
        <v>34300</v>
      </c>
      <c r="W3381">
        <v>80</v>
      </c>
      <c r="X3381">
        <v>0</v>
      </c>
      <c r="Y3381">
        <v>80</v>
      </c>
      <c r="Z3381">
        <v>9.1999999999999993</v>
      </c>
      <c r="AA3381">
        <v>3.9</v>
      </c>
      <c r="AB3381">
        <v>75.8</v>
      </c>
      <c r="AC3381">
        <v>82.7</v>
      </c>
      <c r="AD3381">
        <v>86.9</v>
      </c>
    </row>
    <row r="3382" spans="1:30" x14ac:dyDescent="0.25">
      <c r="A3382" t="str">
        <f t="shared" si="52"/>
        <v>2017/20185MaleGeneral, applied and forensic sciencesNorth East</v>
      </c>
      <c r="B3382" t="s">
        <v>218</v>
      </c>
      <c r="C3382" t="s">
        <v>251</v>
      </c>
      <c r="D3382">
        <v>5</v>
      </c>
      <c r="E3382" t="s">
        <v>3</v>
      </c>
      <c r="F3382" t="s">
        <v>223</v>
      </c>
      <c r="G3382" t="s">
        <v>215</v>
      </c>
      <c r="H3382" t="s">
        <v>215</v>
      </c>
      <c r="I3382" t="s">
        <v>215</v>
      </c>
      <c r="J3382" t="s">
        <v>215</v>
      </c>
      <c r="K3382" t="s">
        <v>215</v>
      </c>
      <c r="L3382" t="s">
        <v>215</v>
      </c>
      <c r="M3382" t="s">
        <v>215</v>
      </c>
      <c r="N3382" t="s">
        <v>215</v>
      </c>
      <c r="O3382" t="s">
        <v>215</v>
      </c>
      <c r="P3382" t="s">
        <v>215</v>
      </c>
      <c r="Q3382" t="s">
        <v>215</v>
      </c>
      <c r="R3382" t="s">
        <v>31</v>
      </c>
      <c r="S3382">
        <v>20</v>
      </c>
      <c r="T3382">
        <v>18200</v>
      </c>
      <c r="U3382">
        <v>20400</v>
      </c>
      <c r="V3382">
        <v>26600</v>
      </c>
      <c r="W3382">
        <v>30</v>
      </c>
      <c r="X3382">
        <v>0</v>
      </c>
      <c r="Y3382">
        <v>30</v>
      </c>
      <c r="Z3382">
        <v>6.2</v>
      </c>
      <c r="AA3382">
        <v>9.3000000000000007</v>
      </c>
      <c r="AB3382">
        <v>66.8</v>
      </c>
      <c r="AC3382">
        <v>84.5</v>
      </c>
      <c r="AD3382">
        <v>84.5</v>
      </c>
    </row>
    <row r="3383" spans="1:30" x14ac:dyDescent="0.25">
      <c r="A3383" t="str">
        <f t="shared" si="52"/>
        <v>2017/20185MaleGeneral, applied and forensic sciencesNorth West</v>
      </c>
      <c r="B3383" t="s">
        <v>218</v>
      </c>
      <c r="C3383" t="s">
        <v>251</v>
      </c>
      <c r="D3383">
        <v>5</v>
      </c>
      <c r="E3383" t="s">
        <v>3</v>
      </c>
      <c r="F3383" t="s">
        <v>223</v>
      </c>
      <c r="G3383" t="s">
        <v>215</v>
      </c>
      <c r="H3383" t="s">
        <v>215</v>
      </c>
      <c r="I3383" t="s">
        <v>215</v>
      </c>
      <c r="J3383" t="s">
        <v>215</v>
      </c>
      <c r="K3383" t="s">
        <v>215</v>
      </c>
      <c r="L3383" t="s">
        <v>215</v>
      </c>
      <c r="M3383" t="s">
        <v>215</v>
      </c>
      <c r="N3383" t="s">
        <v>215</v>
      </c>
      <c r="O3383" t="s">
        <v>215</v>
      </c>
      <c r="P3383" t="s">
        <v>215</v>
      </c>
      <c r="Q3383" t="s">
        <v>215</v>
      </c>
      <c r="R3383" t="s">
        <v>32</v>
      </c>
      <c r="S3383">
        <v>55</v>
      </c>
      <c r="T3383">
        <v>19700</v>
      </c>
      <c r="U3383">
        <v>24500</v>
      </c>
      <c r="V3383">
        <v>29200</v>
      </c>
      <c r="W3383">
        <v>80</v>
      </c>
      <c r="X3383">
        <v>0</v>
      </c>
      <c r="Y3383">
        <v>80</v>
      </c>
      <c r="Z3383">
        <v>14.5</v>
      </c>
      <c r="AA3383">
        <v>6.8</v>
      </c>
      <c r="AB3383">
        <v>69.3</v>
      </c>
      <c r="AC3383">
        <v>75.099999999999994</v>
      </c>
      <c r="AD3383">
        <v>78.7</v>
      </c>
    </row>
    <row r="3384" spans="1:30" x14ac:dyDescent="0.25">
      <c r="A3384" t="str">
        <f t="shared" si="52"/>
        <v>2017/20185MaleGeneral, applied and forensic sciencesNorthern Ireland</v>
      </c>
      <c r="B3384" t="s">
        <v>218</v>
      </c>
      <c r="C3384" t="s">
        <v>251</v>
      </c>
      <c r="D3384">
        <v>5</v>
      </c>
      <c r="E3384" t="s">
        <v>3</v>
      </c>
      <c r="F3384" t="s">
        <v>223</v>
      </c>
      <c r="G3384" t="s">
        <v>215</v>
      </c>
      <c r="H3384" t="s">
        <v>215</v>
      </c>
      <c r="I3384" t="s">
        <v>215</v>
      </c>
      <c r="J3384" t="s">
        <v>215</v>
      </c>
      <c r="K3384" t="s">
        <v>215</v>
      </c>
      <c r="L3384" t="s">
        <v>215</v>
      </c>
      <c r="M3384" t="s">
        <v>215</v>
      </c>
      <c r="N3384" t="s">
        <v>215</v>
      </c>
      <c r="O3384" t="s">
        <v>215</v>
      </c>
      <c r="P3384" t="s">
        <v>215</v>
      </c>
      <c r="Q3384" t="s">
        <v>215</v>
      </c>
      <c r="R3384" t="s">
        <v>256</v>
      </c>
      <c r="S3384" t="s">
        <v>216</v>
      </c>
      <c r="T3384" t="s">
        <v>216</v>
      </c>
      <c r="U3384" t="s">
        <v>216</v>
      </c>
      <c r="V3384" t="s">
        <v>216</v>
      </c>
      <c r="W3384">
        <v>10</v>
      </c>
      <c r="X3384">
        <v>0</v>
      </c>
      <c r="Y3384">
        <v>10</v>
      </c>
      <c r="Z3384">
        <v>28.9</v>
      </c>
      <c r="AA3384">
        <v>0</v>
      </c>
      <c r="AB3384">
        <v>57.8</v>
      </c>
      <c r="AC3384">
        <v>57.8</v>
      </c>
      <c r="AD3384">
        <v>71.099999999999994</v>
      </c>
    </row>
    <row r="3385" spans="1:30" x14ac:dyDescent="0.25">
      <c r="A3385" t="str">
        <f t="shared" si="52"/>
        <v>2017/20185MaleGeneral, applied and forensic sciencesScotland</v>
      </c>
      <c r="B3385" t="s">
        <v>218</v>
      </c>
      <c r="C3385" t="s">
        <v>251</v>
      </c>
      <c r="D3385">
        <v>5</v>
      </c>
      <c r="E3385" t="s">
        <v>3</v>
      </c>
      <c r="F3385" t="s">
        <v>223</v>
      </c>
      <c r="G3385" t="s">
        <v>215</v>
      </c>
      <c r="H3385" t="s">
        <v>215</v>
      </c>
      <c r="I3385" t="s">
        <v>215</v>
      </c>
      <c r="J3385" t="s">
        <v>215</v>
      </c>
      <c r="K3385" t="s">
        <v>215</v>
      </c>
      <c r="L3385" t="s">
        <v>215</v>
      </c>
      <c r="M3385" t="s">
        <v>215</v>
      </c>
      <c r="N3385" t="s">
        <v>215</v>
      </c>
      <c r="O3385" t="s">
        <v>215</v>
      </c>
      <c r="P3385" t="s">
        <v>215</v>
      </c>
      <c r="Q3385" t="s">
        <v>215</v>
      </c>
      <c r="R3385" t="s">
        <v>257</v>
      </c>
      <c r="S3385" t="s">
        <v>216</v>
      </c>
      <c r="T3385" t="s">
        <v>216</v>
      </c>
      <c r="U3385" t="s">
        <v>216</v>
      </c>
      <c r="V3385" t="s">
        <v>216</v>
      </c>
      <c r="W3385">
        <v>5</v>
      </c>
      <c r="X3385">
        <v>0</v>
      </c>
      <c r="Y3385">
        <v>5</v>
      </c>
      <c r="Z3385">
        <v>0</v>
      </c>
      <c r="AA3385">
        <v>10</v>
      </c>
      <c r="AB3385">
        <v>70</v>
      </c>
      <c r="AC3385">
        <v>70</v>
      </c>
      <c r="AD3385">
        <v>90</v>
      </c>
    </row>
    <row r="3386" spans="1:30" x14ac:dyDescent="0.25">
      <c r="A3386" t="str">
        <f t="shared" si="52"/>
        <v>2017/20185MaleGeneral, applied and forensic sciencesSouth East</v>
      </c>
      <c r="B3386" t="s">
        <v>218</v>
      </c>
      <c r="C3386" t="s">
        <v>251</v>
      </c>
      <c r="D3386">
        <v>5</v>
      </c>
      <c r="E3386" t="s">
        <v>3</v>
      </c>
      <c r="F3386" t="s">
        <v>223</v>
      </c>
      <c r="G3386" t="s">
        <v>215</v>
      </c>
      <c r="H3386" t="s">
        <v>215</v>
      </c>
      <c r="I3386" t="s">
        <v>215</v>
      </c>
      <c r="J3386" t="s">
        <v>215</v>
      </c>
      <c r="K3386" t="s">
        <v>215</v>
      </c>
      <c r="L3386" t="s">
        <v>215</v>
      </c>
      <c r="M3386" t="s">
        <v>215</v>
      </c>
      <c r="N3386" t="s">
        <v>215</v>
      </c>
      <c r="O3386" t="s">
        <v>215</v>
      </c>
      <c r="P3386" t="s">
        <v>215</v>
      </c>
      <c r="Q3386" t="s">
        <v>215</v>
      </c>
      <c r="R3386" t="s">
        <v>38</v>
      </c>
      <c r="S3386">
        <v>70</v>
      </c>
      <c r="T3386">
        <v>23400</v>
      </c>
      <c r="U3386">
        <v>25900</v>
      </c>
      <c r="V3386">
        <v>31400</v>
      </c>
      <c r="W3386">
        <v>85</v>
      </c>
      <c r="X3386">
        <v>0</v>
      </c>
      <c r="Y3386">
        <v>85</v>
      </c>
      <c r="Z3386">
        <v>6.1</v>
      </c>
      <c r="AA3386">
        <v>1.2</v>
      </c>
      <c r="AB3386">
        <v>81.8</v>
      </c>
      <c r="AC3386">
        <v>92.8</v>
      </c>
      <c r="AD3386">
        <v>92.8</v>
      </c>
    </row>
    <row r="3387" spans="1:30" x14ac:dyDescent="0.25">
      <c r="A3387" t="str">
        <f t="shared" si="52"/>
        <v>2017/20185MaleGeneral, applied and forensic sciencesSouth West</v>
      </c>
      <c r="B3387" t="s">
        <v>218</v>
      </c>
      <c r="C3387" t="s">
        <v>251</v>
      </c>
      <c r="D3387">
        <v>5</v>
      </c>
      <c r="E3387" t="s">
        <v>3</v>
      </c>
      <c r="F3387" t="s">
        <v>223</v>
      </c>
      <c r="G3387" t="s">
        <v>215</v>
      </c>
      <c r="H3387" t="s">
        <v>215</v>
      </c>
      <c r="I3387" t="s">
        <v>215</v>
      </c>
      <c r="J3387" t="s">
        <v>215</v>
      </c>
      <c r="K3387" t="s">
        <v>215</v>
      </c>
      <c r="L3387" t="s">
        <v>215</v>
      </c>
      <c r="M3387" t="s">
        <v>215</v>
      </c>
      <c r="N3387" t="s">
        <v>215</v>
      </c>
      <c r="O3387" t="s">
        <v>215</v>
      </c>
      <c r="P3387" t="s">
        <v>215</v>
      </c>
      <c r="Q3387" t="s">
        <v>215</v>
      </c>
      <c r="R3387" t="s">
        <v>39</v>
      </c>
      <c r="S3387">
        <v>40</v>
      </c>
      <c r="T3387">
        <v>19700</v>
      </c>
      <c r="U3387">
        <v>24100</v>
      </c>
      <c r="V3387">
        <v>30700</v>
      </c>
      <c r="W3387">
        <v>55</v>
      </c>
      <c r="X3387">
        <v>0</v>
      </c>
      <c r="Y3387">
        <v>55</v>
      </c>
      <c r="Z3387">
        <v>12.8</v>
      </c>
      <c r="AA3387">
        <v>3.6</v>
      </c>
      <c r="AB3387">
        <v>77.5</v>
      </c>
      <c r="AC3387">
        <v>83.6</v>
      </c>
      <c r="AD3387">
        <v>83.6</v>
      </c>
    </row>
    <row r="3388" spans="1:30" x14ac:dyDescent="0.25">
      <c r="A3388" t="str">
        <f t="shared" si="52"/>
        <v>2017/20185MaleGeneral, applied and forensic sciencesWales</v>
      </c>
      <c r="B3388" t="s">
        <v>218</v>
      </c>
      <c r="C3388" t="s">
        <v>251</v>
      </c>
      <c r="D3388">
        <v>5</v>
      </c>
      <c r="E3388" t="s">
        <v>3</v>
      </c>
      <c r="F3388" t="s">
        <v>223</v>
      </c>
      <c r="G3388" t="s">
        <v>215</v>
      </c>
      <c r="H3388" t="s">
        <v>215</v>
      </c>
      <c r="I3388" t="s">
        <v>215</v>
      </c>
      <c r="J3388" t="s">
        <v>215</v>
      </c>
      <c r="K3388" t="s">
        <v>215</v>
      </c>
      <c r="L3388" t="s">
        <v>215</v>
      </c>
      <c r="M3388" t="s">
        <v>215</v>
      </c>
      <c r="N3388" t="s">
        <v>215</v>
      </c>
      <c r="O3388" t="s">
        <v>215</v>
      </c>
      <c r="P3388" t="s">
        <v>215</v>
      </c>
      <c r="Q3388" t="s">
        <v>215</v>
      </c>
      <c r="R3388" t="s">
        <v>259</v>
      </c>
      <c r="S3388" t="s">
        <v>216</v>
      </c>
      <c r="T3388" t="s">
        <v>216</v>
      </c>
      <c r="U3388" t="s">
        <v>216</v>
      </c>
      <c r="V3388" t="s">
        <v>216</v>
      </c>
      <c r="W3388">
        <v>10</v>
      </c>
      <c r="X3388">
        <v>0</v>
      </c>
      <c r="Y3388">
        <v>10</v>
      </c>
      <c r="Z3388">
        <v>0</v>
      </c>
      <c r="AA3388">
        <v>12.8</v>
      </c>
      <c r="AB3388">
        <v>87.2</v>
      </c>
      <c r="AC3388">
        <v>87.2</v>
      </c>
      <c r="AD3388">
        <v>87.2</v>
      </c>
    </row>
    <row r="3389" spans="1:30" x14ac:dyDescent="0.25">
      <c r="A3389" t="str">
        <f t="shared" si="52"/>
        <v>2017/20185MaleGeneral, applied and forensic sciencesWest Midlands</v>
      </c>
      <c r="B3389" t="s">
        <v>218</v>
      </c>
      <c r="C3389" t="s">
        <v>251</v>
      </c>
      <c r="D3389">
        <v>5</v>
      </c>
      <c r="E3389" t="s">
        <v>3</v>
      </c>
      <c r="F3389" t="s">
        <v>223</v>
      </c>
      <c r="G3389" t="s">
        <v>215</v>
      </c>
      <c r="H3389" t="s">
        <v>215</v>
      </c>
      <c r="I3389" t="s">
        <v>215</v>
      </c>
      <c r="J3389" t="s">
        <v>215</v>
      </c>
      <c r="K3389" t="s">
        <v>215</v>
      </c>
      <c r="L3389" t="s">
        <v>215</v>
      </c>
      <c r="M3389" t="s">
        <v>215</v>
      </c>
      <c r="N3389" t="s">
        <v>215</v>
      </c>
      <c r="O3389" t="s">
        <v>215</v>
      </c>
      <c r="P3389" t="s">
        <v>215</v>
      </c>
      <c r="Q3389" t="s">
        <v>215</v>
      </c>
      <c r="R3389" t="s">
        <v>35</v>
      </c>
      <c r="S3389">
        <v>70</v>
      </c>
      <c r="T3389">
        <v>19000</v>
      </c>
      <c r="U3389">
        <v>24500</v>
      </c>
      <c r="V3389">
        <v>31000</v>
      </c>
      <c r="W3389">
        <v>90</v>
      </c>
      <c r="X3389">
        <v>0</v>
      </c>
      <c r="Y3389">
        <v>90</v>
      </c>
      <c r="Z3389">
        <v>4.2</v>
      </c>
      <c r="AA3389">
        <v>4.7</v>
      </c>
      <c r="AB3389">
        <v>79.3</v>
      </c>
      <c r="AC3389">
        <v>88.4</v>
      </c>
      <c r="AD3389">
        <v>91.1</v>
      </c>
    </row>
    <row r="3390" spans="1:30" x14ac:dyDescent="0.25">
      <c r="A3390" t="str">
        <f t="shared" si="52"/>
        <v>2017/20185MaleGeneral, applied and forensic sciencesYorkshire and the Humber</v>
      </c>
      <c r="B3390" t="s">
        <v>218</v>
      </c>
      <c r="C3390" t="s">
        <v>251</v>
      </c>
      <c r="D3390">
        <v>5</v>
      </c>
      <c r="E3390" t="s">
        <v>3</v>
      </c>
      <c r="F3390" t="s">
        <v>223</v>
      </c>
      <c r="G3390" t="s">
        <v>215</v>
      </c>
      <c r="H3390" t="s">
        <v>215</v>
      </c>
      <c r="I3390" t="s">
        <v>215</v>
      </c>
      <c r="J3390" t="s">
        <v>215</v>
      </c>
      <c r="K3390" t="s">
        <v>215</v>
      </c>
      <c r="L3390" t="s">
        <v>215</v>
      </c>
      <c r="M3390" t="s">
        <v>215</v>
      </c>
      <c r="N3390" t="s">
        <v>215</v>
      </c>
      <c r="O3390" t="s">
        <v>215</v>
      </c>
      <c r="P3390" t="s">
        <v>215</v>
      </c>
      <c r="Q3390" t="s">
        <v>215</v>
      </c>
      <c r="R3390" t="s">
        <v>33</v>
      </c>
      <c r="S3390">
        <v>45</v>
      </c>
      <c r="T3390">
        <v>17200</v>
      </c>
      <c r="U3390">
        <v>21500</v>
      </c>
      <c r="V3390">
        <v>27700</v>
      </c>
      <c r="W3390">
        <v>65</v>
      </c>
      <c r="X3390">
        <v>0</v>
      </c>
      <c r="Y3390">
        <v>65</v>
      </c>
      <c r="Z3390">
        <v>7.1</v>
      </c>
      <c r="AA3390">
        <v>8.1999999999999993</v>
      </c>
      <c r="AB3390">
        <v>67.5</v>
      </c>
      <c r="AC3390">
        <v>79.2</v>
      </c>
      <c r="AD3390">
        <v>84.7</v>
      </c>
    </row>
    <row r="3391" spans="1:30" x14ac:dyDescent="0.25">
      <c r="A3391" t="str">
        <f t="shared" si="52"/>
        <v>2017/20185MaleGeography, earth and environmental studiesAbroad</v>
      </c>
      <c r="B3391" t="s">
        <v>218</v>
      </c>
      <c r="C3391" t="s">
        <v>251</v>
      </c>
      <c r="D3391">
        <v>5</v>
      </c>
      <c r="E3391" t="s">
        <v>3</v>
      </c>
      <c r="F3391" t="s">
        <v>224</v>
      </c>
      <c r="G3391" t="s">
        <v>215</v>
      </c>
      <c r="H3391" t="s">
        <v>215</v>
      </c>
      <c r="I3391" t="s">
        <v>215</v>
      </c>
      <c r="J3391" t="s">
        <v>215</v>
      </c>
      <c r="K3391" t="s">
        <v>215</v>
      </c>
      <c r="L3391" t="s">
        <v>215</v>
      </c>
      <c r="M3391" t="s">
        <v>215</v>
      </c>
      <c r="N3391" t="s">
        <v>215</v>
      </c>
      <c r="O3391" t="s">
        <v>215</v>
      </c>
      <c r="P3391" t="s">
        <v>215</v>
      </c>
      <c r="Q3391" t="s">
        <v>215</v>
      </c>
      <c r="R3391" t="s">
        <v>255</v>
      </c>
      <c r="S3391" t="s">
        <v>216</v>
      </c>
      <c r="T3391" t="s">
        <v>216</v>
      </c>
      <c r="U3391" t="s">
        <v>216</v>
      </c>
      <c r="V3391" t="s">
        <v>216</v>
      </c>
      <c r="W3391">
        <v>45</v>
      </c>
      <c r="X3391">
        <v>0</v>
      </c>
      <c r="Y3391">
        <v>45</v>
      </c>
      <c r="Z3391">
        <v>70.2</v>
      </c>
      <c r="AA3391">
        <v>7.7</v>
      </c>
      <c r="AB3391">
        <v>22.1</v>
      </c>
      <c r="AC3391">
        <v>22.1</v>
      </c>
      <c r="AD3391">
        <v>22.1</v>
      </c>
    </row>
    <row r="3392" spans="1:30" x14ac:dyDescent="0.25">
      <c r="A3392" t="str">
        <f t="shared" si="52"/>
        <v>2017/20185MaleGeography, earth and environmental studiesEast Midlands</v>
      </c>
      <c r="B3392" t="s">
        <v>218</v>
      </c>
      <c r="C3392" t="s">
        <v>251</v>
      </c>
      <c r="D3392">
        <v>5</v>
      </c>
      <c r="E3392" t="s">
        <v>3</v>
      </c>
      <c r="F3392" t="s">
        <v>224</v>
      </c>
      <c r="G3392" t="s">
        <v>215</v>
      </c>
      <c r="H3392" t="s">
        <v>215</v>
      </c>
      <c r="I3392" t="s">
        <v>215</v>
      </c>
      <c r="J3392" t="s">
        <v>215</v>
      </c>
      <c r="K3392" t="s">
        <v>215</v>
      </c>
      <c r="L3392" t="s">
        <v>215</v>
      </c>
      <c r="M3392" t="s">
        <v>215</v>
      </c>
      <c r="N3392" t="s">
        <v>215</v>
      </c>
      <c r="O3392" t="s">
        <v>215</v>
      </c>
      <c r="P3392" t="s">
        <v>215</v>
      </c>
      <c r="Q3392" t="s">
        <v>215</v>
      </c>
      <c r="R3392" t="s">
        <v>34</v>
      </c>
      <c r="S3392">
        <v>155</v>
      </c>
      <c r="T3392">
        <v>21200</v>
      </c>
      <c r="U3392">
        <v>25600</v>
      </c>
      <c r="V3392">
        <v>33200</v>
      </c>
      <c r="W3392">
        <v>205</v>
      </c>
      <c r="X3392">
        <v>0</v>
      </c>
      <c r="Y3392">
        <v>205</v>
      </c>
      <c r="Z3392">
        <v>8.5</v>
      </c>
      <c r="AA3392">
        <v>2.5</v>
      </c>
      <c r="AB3392">
        <v>77</v>
      </c>
      <c r="AC3392">
        <v>87.5</v>
      </c>
      <c r="AD3392">
        <v>89</v>
      </c>
    </row>
    <row r="3393" spans="1:30" x14ac:dyDescent="0.25">
      <c r="A3393" t="str">
        <f t="shared" si="52"/>
        <v>2017/20185MaleGeography, earth and environmental studiesEast of England</v>
      </c>
      <c r="B3393" t="s">
        <v>218</v>
      </c>
      <c r="C3393" t="s">
        <v>251</v>
      </c>
      <c r="D3393">
        <v>5</v>
      </c>
      <c r="E3393" t="s">
        <v>3</v>
      </c>
      <c r="F3393" t="s">
        <v>224</v>
      </c>
      <c r="G3393" t="s">
        <v>215</v>
      </c>
      <c r="H3393" t="s">
        <v>215</v>
      </c>
      <c r="I3393" t="s">
        <v>215</v>
      </c>
      <c r="J3393" t="s">
        <v>215</v>
      </c>
      <c r="K3393" t="s">
        <v>215</v>
      </c>
      <c r="L3393" t="s">
        <v>215</v>
      </c>
      <c r="M3393" t="s">
        <v>215</v>
      </c>
      <c r="N3393" t="s">
        <v>215</v>
      </c>
      <c r="O3393" t="s">
        <v>215</v>
      </c>
      <c r="P3393" t="s">
        <v>215</v>
      </c>
      <c r="Q3393" t="s">
        <v>215</v>
      </c>
      <c r="R3393" t="s">
        <v>36</v>
      </c>
      <c r="S3393">
        <v>285</v>
      </c>
      <c r="T3393">
        <v>22600</v>
      </c>
      <c r="U3393">
        <v>28800</v>
      </c>
      <c r="V3393">
        <v>38000</v>
      </c>
      <c r="W3393">
        <v>380</v>
      </c>
      <c r="X3393">
        <v>0</v>
      </c>
      <c r="Y3393">
        <v>380</v>
      </c>
      <c r="Z3393">
        <v>9.8000000000000007</v>
      </c>
      <c r="AA3393">
        <v>6.3</v>
      </c>
      <c r="AB3393">
        <v>75.5</v>
      </c>
      <c r="AC3393">
        <v>81.8</v>
      </c>
      <c r="AD3393">
        <v>83.9</v>
      </c>
    </row>
    <row r="3394" spans="1:30" x14ac:dyDescent="0.25">
      <c r="A3394" t="str">
        <f t="shared" si="52"/>
        <v>2017/20185MaleGeography, earth and environmental studiesLondon</v>
      </c>
      <c r="B3394" t="s">
        <v>218</v>
      </c>
      <c r="C3394" t="s">
        <v>251</v>
      </c>
      <c r="D3394">
        <v>5</v>
      </c>
      <c r="E3394" t="s">
        <v>3</v>
      </c>
      <c r="F3394" t="s">
        <v>224</v>
      </c>
      <c r="G3394" t="s">
        <v>215</v>
      </c>
      <c r="H3394" t="s">
        <v>215</v>
      </c>
      <c r="I3394" t="s">
        <v>215</v>
      </c>
      <c r="J3394" t="s">
        <v>215</v>
      </c>
      <c r="K3394" t="s">
        <v>215</v>
      </c>
      <c r="L3394" t="s">
        <v>215</v>
      </c>
      <c r="M3394" t="s">
        <v>215</v>
      </c>
      <c r="N3394" t="s">
        <v>215</v>
      </c>
      <c r="O3394" t="s">
        <v>215</v>
      </c>
      <c r="P3394" t="s">
        <v>215</v>
      </c>
      <c r="Q3394" t="s">
        <v>215</v>
      </c>
      <c r="R3394" t="s">
        <v>37</v>
      </c>
      <c r="S3394">
        <v>550</v>
      </c>
      <c r="T3394">
        <v>29600</v>
      </c>
      <c r="U3394">
        <v>37600</v>
      </c>
      <c r="V3394">
        <v>50400</v>
      </c>
      <c r="W3394">
        <v>705</v>
      </c>
      <c r="X3394">
        <v>0</v>
      </c>
      <c r="Y3394">
        <v>705</v>
      </c>
      <c r="Z3394">
        <v>6.9</v>
      </c>
      <c r="AA3394">
        <v>6.1</v>
      </c>
      <c r="AB3394">
        <v>80.599999999999994</v>
      </c>
      <c r="AC3394">
        <v>85.8</v>
      </c>
      <c r="AD3394">
        <v>87</v>
      </c>
    </row>
    <row r="3395" spans="1:30" x14ac:dyDescent="0.25">
      <c r="A3395" t="str">
        <f t="shared" si="52"/>
        <v>2017/20185MaleGeography, earth and environmental studiesMissing</v>
      </c>
      <c r="B3395" t="s">
        <v>218</v>
      </c>
      <c r="C3395" t="s">
        <v>251</v>
      </c>
      <c r="D3395">
        <v>5</v>
      </c>
      <c r="E3395" t="s">
        <v>3</v>
      </c>
      <c r="F3395" t="s">
        <v>224</v>
      </c>
      <c r="G3395" t="s">
        <v>215</v>
      </c>
      <c r="H3395" t="s">
        <v>215</v>
      </c>
      <c r="I3395" t="s">
        <v>215</v>
      </c>
      <c r="J3395" t="s">
        <v>215</v>
      </c>
      <c r="K3395" t="s">
        <v>215</v>
      </c>
      <c r="L3395" t="s">
        <v>215</v>
      </c>
      <c r="M3395" t="s">
        <v>215</v>
      </c>
      <c r="N3395" t="s">
        <v>215</v>
      </c>
      <c r="O3395" t="s">
        <v>215</v>
      </c>
      <c r="P3395" t="s">
        <v>215</v>
      </c>
      <c r="Q3395" t="s">
        <v>215</v>
      </c>
      <c r="R3395" t="s">
        <v>260</v>
      </c>
      <c r="S3395" t="s">
        <v>216</v>
      </c>
      <c r="T3395" t="s">
        <v>216</v>
      </c>
      <c r="U3395" t="s">
        <v>216</v>
      </c>
      <c r="V3395" t="s">
        <v>216</v>
      </c>
      <c r="W3395">
        <v>40</v>
      </c>
      <c r="X3395">
        <v>95.1</v>
      </c>
      <c r="Y3395">
        <v>0</v>
      </c>
      <c r="Z3395">
        <v>0</v>
      </c>
      <c r="AA3395">
        <v>0</v>
      </c>
      <c r="AB3395">
        <v>50</v>
      </c>
      <c r="AC3395">
        <v>50</v>
      </c>
      <c r="AD3395">
        <v>100</v>
      </c>
    </row>
    <row r="3396" spans="1:30" x14ac:dyDescent="0.25">
      <c r="A3396" t="str">
        <f t="shared" ref="A3396:A3459" si="53">B3396&amp;D3396&amp;E3396&amp;F3396&amp;R3396</f>
        <v>2017/20185MaleGeography, earth and environmental studiesNorth East</v>
      </c>
      <c r="B3396" t="s">
        <v>218</v>
      </c>
      <c r="C3396" t="s">
        <v>251</v>
      </c>
      <c r="D3396">
        <v>5</v>
      </c>
      <c r="E3396" t="s">
        <v>3</v>
      </c>
      <c r="F3396" t="s">
        <v>224</v>
      </c>
      <c r="G3396" t="s">
        <v>215</v>
      </c>
      <c r="H3396" t="s">
        <v>215</v>
      </c>
      <c r="I3396" t="s">
        <v>215</v>
      </c>
      <c r="J3396" t="s">
        <v>215</v>
      </c>
      <c r="K3396" t="s">
        <v>215</v>
      </c>
      <c r="L3396" t="s">
        <v>215</v>
      </c>
      <c r="M3396" t="s">
        <v>215</v>
      </c>
      <c r="N3396" t="s">
        <v>215</v>
      </c>
      <c r="O3396" t="s">
        <v>215</v>
      </c>
      <c r="P3396" t="s">
        <v>215</v>
      </c>
      <c r="Q3396" t="s">
        <v>215</v>
      </c>
      <c r="R3396" t="s">
        <v>31</v>
      </c>
      <c r="S3396">
        <v>70</v>
      </c>
      <c r="T3396">
        <v>19000</v>
      </c>
      <c r="U3396">
        <v>24100</v>
      </c>
      <c r="V3396">
        <v>29900</v>
      </c>
      <c r="W3396">
        <v>105</v>
      </c>
      <c r="X3396">
        <v>0</v>
      </c>
      <c r="Y3396">
        <v>105</v>
      </c>
      <c r="Z3396">
        <v>6.8</v>
      </c>
      <c r="AA3396">
        <v>9.3000000000000007</v>
      </c>
      <c r="AB3396">
        <v>72.599999999999994</v>
      </c>
      <c r="AC3396">
        <v>80.7</v>
      </c>
      <c r="AD3396">
        <v>83.9</v>
      </c>
    </row>
    <row r="3397" spans="1:30" x14ac:dyDescent="0.25">
      <c r="A3397" t="str">
        <f t="shared" si="53"/>
        <v>2017/20185MaleGeography, earth and environmental studiesNorth West</v>
      </c>
      <c r="B3397" t="s">
        <v>218</v>
      </c>
      <c r="C3397" t="s">
        <v>251</v>
      </c>
      <c r="D3397">
        <v>5</v>
      </c>
      <c r="E3397" t="s">
        <v>3</v>
      </c>
      <c r="F3397" t="s">
        <v>224</v>
      </c>
      <c r="G3397" t="s">
        <v>215</v>
      </c>
      <c r="H3397" t="s">
        <v>215</v>
      </c>
      <c r="I3397" t="s">
        <v>215</v>
      </c>
      <c r="J3397" t="s">
        <v>215</v>
      </c>
      <c r="K3397" t="s">
        <v>215</v>
      </c>
      <c r="L3397" t="s">
        <v>215</v>
      </c>
      <c r="M3397" t="s">
        <v>215</v>
      </c>
      <c r="N3397" t="s">
        <v>215</v>
      </c>
      <c r="O3397" t="s">
        <v>215</v>
      </c>
      <c r="P3397" t="s">
        <v>215</v>
      </c>
      <c r="Q3397" t="s">
        <v>215</v>
      </c>
      <c r="R3397" t="s">
        <v>32</v>
      </c>
      <c r="S3397">
        <v>325</v>
      </c>
      <c r="T3397">
        <v>20100</v>
      </c>
      <c r="U3397">
        <v>25900</v>
      </c>
      <c r="V3397">
        <v>32800</v>
      </c>
      <c r="W3397">
        <v>455</v>
      </c>
      <c r="X3397">
        <v>0</v>
      </c>
      <c r="Y3397">
        <v>455</v>
      </c>
      <c r="Z3397">
        <v>8.5</v>
      </c>
      <c r="AA3397">
        <v>6.7</v>
      </c>
      <c r="AB3397">
        <v>74.5</v>
      </c>
      <c r="AC3397">
        <v>82.8</v>
      </c>
      <c r="AD3397">
        <v>84.8</v>
      </c>
    </row>
    <row r="3398" spans="1:30" x14ac:dyDescent="0.25">
      <c r="A3398" t="str">
        <f t="shared" si="53"/>
        <v>2017/20185MaleGeography, earth and environmental studiesNorthern Ireland</v>
      </c>
      <c r="B3398" t="s">
        <v>218</v>
      </c>
      <c r="C3398" t="s">
        <v>251</v>
      </c>
      <c r="D3398">
        <v>5</v>
      </c>
      <c r="E3398" t="s">
        <v>3</v>
      </c>
      <c r="F3398" t="s">
        <v>224</v>
      </c>
      <c r="G3398" t="s">
        <v>215</v>
      </c>
      <c r="H3398" t="s">
        <v>215</v>
      </c>
      <c r="I3398" t="s">
        <v>215</v>
      </c>
      <c r="J3398" t="s">
        <v>215</v>
      </c>
      <c r="K3398" t="s">
        <v>215</v>
      </c>
      <c r="L3398" t="s">
        <v>215</v>
      </c>
      <c r="M3398" t="s">
        <v>215</v>
      </c>
      <c r="N3398" t="s">
        <v>215</v>
      </c>
      <c r="O3398" t="s">
        <v>215</v>
      </c>
      <c r="P3398" t="s">
        <v>215</v>
      </c>
      <c r="Q3398" t="s">
        <v>215</v>
      </c>
      <c r="R3398" t="s">
        <v>256</v>
      </c>
      <c r="S3398">
        <v>15</v>
      </c>
      <c r="T3398">
        <v>15000</v>
      </c>
      <c r="U3398">
        <v>17900</v>
      </c>
      <c r="V3398">
        <v>25200</v>
      </c>
      <c r="W3398">
        <v>25</v>
      </c>
      <c r="X3398">
        <v>0</v>
      </c>
      <c r="Y3398">
        <v>25</v>
      </c>
      <c r="Z3398">
        <v>8.3000000000000007</v>
      </c>
      <c r="AA3398">
        <v>8.3000000000000007</v>
      </c>
      <c r="AB3398">
        <v>66.7</v>
      </c>
      <c r="AC3398">
        <v>83.3</v>
      </c>
      <c r="AD3398">
        <v>83.3</v>
      </c>
    </row>
    <row r="3399" spans="1:30" x14ac:dyDescent="0.25">
      <c r="A3399" t="str">
        <f t="shared" si="53"/>
        <v>2017/20185MaleGeography, earth and environmental studiesScotland</v>
      </c>
      <c r="B3399" t="s">
        <v>218</v>
      </c>
      <c r="C3399" t="s">
        <v>251</v>
      </c>
      <c r="D3399">
        <v>5</v>
      </c>
      <c r="E3399" t="s">
        <v>3</v>
      </c>
      <c r="F3399" t="s">
        <v>224</v>
      </c>
      <c r="G3399" t="s">
        <v>215</v>
      </c>
      <c r="H3399" t="s">
        <v>215</v>
      </c>
      <c r="I3399" t="s">
        <v>215</v>
      </c>
      <c r="J3399" t="s">
        <v>215</v>
      </c>
      <c r="K3399" t="s">
        <v>215</v>
      </c>
      <c r="L3399" t="s">
        <v>215</v>
      </c>
      <c r="M3399" t="s">
        <v>215</v>
      </c>
      <c r="N3399" t="s">
        <v>215</v>
      </c>
      <c r="O3399" t="s">
        <v>215</v>
      </c>
      <c r="P3399" t="s">
        <v>215</v>
      </c>
      <c r="Q3399" t="s">
        <v>215</v>
      </c>
      <c r="R3399" t="s">
        <v>257</v>
      </c>
      <c r="S3399">
        <v>35</v>
      </c>
      <c r="T3399">
        <v>22000</v>
      </c>
      <c r="U3399">
        <v>26600</v>
      </c>
      <c r="V3399">
        <v>39100</v>
      </c>
      <c r="W3399">
        <v>55</v>
      </c>
      <c r="X3399">
        <v>0</v>
      </c>
      <c r="Y3399">
        <v>55</v>
      </c>
      <c r="Z3399">
        <v>9.6</v>
      </c>
      <c r="AA3399">
        <v>14.4</v>
      </c>
      <c r="AB3399">
        <v>63.5</v>
      </c>
      <c r="AC3399">
        <v>74.3</v>
      </c>
      <c r="AD3399">
        <v>76.099999999999994</v>
      </c>
    </row>
    <row r="3400" spans="1:30" x14ac:dyDescent="0.25">
      <c r="A3400" t="str">
        <f t="shared" si="53"/>
        <v>2017/20185MaleGeography, earth and environmental studiesSouth East</v>
      </c>
      <c r="B3400" t="s">
        <v>218</v>
      </c>
      <c r="C3400" t="s">
        <v>251</v>
      </c>
      <c r="D3400">
        <v>5</v>
      </c>
      <c r="E3400" t="s">
        <v>3</v>
      </c>
      <c r="F3400" t="s">
        <v>224</v>
      </c>
      <c r="G3400" t="s">
        <v>215</v>
      </c>
      <c r="H3400" t="s">
        <v>215</v>
      </c>
      <c r="I3400" t="s">
        <v>215</v>
      </c>
      <c r="J3400" t="s">
        <v>215</v>
      </c>
      <c r="K3400" t="s">
        <v>215</v>
      </c>
      <c r="L3400" t="s">
        <v>215</v>
      </c>
      <c r="M3400" t="s">
        <v>215</v>
      </c>
      <c r="N3400" t="s">
        <v>215</v>
      </c>
      <c r="O3400" t="s">
        <v>215</v>
      </c>
      <c r="P3400" t="s">
        <v>215</v>
      </c>
      <c r="Q3400" t="s">
        <v>215</v>
      </c>
      <c r="R3400" t="s">
        <v>38</v>
      </c>
      <c r="S3400">
        <v>465</v>
      </c>
      <c r="T3400">
        <v>24100</v>
      </c>
      <c r="U3400">
        <v>30700</v>
      </c>
      <c r="V3400">
        <v>39800</v>
      </c>
      <c r="W3400">
        <v>625</v>
      </c>
      <c r="X3400">
        <v>0</v>
      </c>
      <c r="Y3400">
        <v>625</v>
      </c>
      <c r="Z3400">
        <v>8.1</v>
      </c>
      <c r="AA3400">
        <v>6</v>
      </c>
      <c r="AB3400">
        <v>75.5</v>
      </c>
      <c r="AC3400">
        <v>83.4</v>
      </c>
      <c r="AD3400">
        <v>85.9</v>
      </c>
    </row>
    <row r="3401" spans="1:30" x14ac:dyDescent="0.25">
      <c r="A3401" t="str">
        <f t="shared" si="53"/>
        <v>2017/20185MaleGeography, earth and environmental studiesSouth West</v>
      </c>
      <c r="B3401" t="s">
        <v>218</v>
      </c>
      <c r="C3401" t="s">
        <v>251</v>
      </c>
      <c r="D3401">
        <v>5</v>
      </c>
      <c r="E3401" t="s">
        <v>3</v>
      </c>
      <c r="F3401" t="s">
        <v>224</v>
      </c>
      <c r="G3401" t="s">
        <v>215</v>
      </c>
      <c r="H3401" t="s">
        <v>215</v>
      </c>
      <c r="I3401" t="s">
        <v>215</v>
      </c>
      <c r="J3401" t="s">
        <v>215</v>
      </c>
      <c r="K3401" t="s">
        <v>215</v>
      </c>
      <c r="L3401" t="s">
        <v>215</v>
      </c>
      <c r="M3401" t="s">
        <v>215</v>
      </c>
      <c r="N3401" t="s">
        <v>215</v>
      </c>
      <c r="O3401" t="s">
        <v>215</v>
      </c>
      <c r="P3401" t="s">
        <v>215</v>
      </c>
      <c r="Q3401" t="s">
        <v>215</v>
      </c>
      <c r="R3401" t="s">
        <v>39</v>
      </c>
      <c r="S3401">
        <v>310</v>
      </c>
      <c r="T3401">
        <v>19400</v>
      </c>
      <c r="U3401">
        <v>26300</v>
      </c>
      <c r="V3401">
        <v>32800</v>
      </c>
      <c r="W3401">
        <v>440</v>
      </c>
      <c r="X3401">
        <v>0</v>
      </c>
      <c r="Y3401">
        <v>440</v>
      </c>
      <c r="Z3401">
        <v>9.6</v>
      </c>
      <c r="AA3401">
        <v>5.4</v>
      </c>
      <c r="AB3401">
        <v>73.8</v>
      </c>
      <c r="AC3401">
        <v>81.900000000000006</v>
      </c>
      <c r="AD3401">
        <v>85.1</v>
      </c>
    </row>
    <row r="3402" spans="1:30" x14ac:dyDescent="0.25">
      <c r="A3402" t="str">
        <f t="shared" si="53"/>
        <v>2017/20185MaleGeography, earth and environmental studiesWales</v>
      </c>
      <c r="B3402" t="s">
        <v>218</v>
      </c>
      <c r="C3402" t="s">
        <v>251</v>
      </c>
      <c r="D3402">
        <v>5</v>
      </c>
      <c r="E3402" t="s">
        <v>3</v>
      </c>
      <c r="F3402" t="s">
        <v>224</v>
      </c>
      <c r="G3402" t="s">
        <v>215</v>
      </c>
      <c r="H3402" t="s">
        <v>215</v>
      </c>
      <c r="I3402" t="s">
        <v>215</v>
      </c>
      <c r="J3402" t="s">
        <v>215</v>
      </c>
      <c r="K3402" t="s">
        <v>215</v>
      </c>
      <c r="L3402" t="s">
        <v>215</v>
      </c>
      <c r="M3402" t="s">
        <v>215</v>
      </c>
      <c r="N3402" t="s">
        <v>215</v>
      </c>
      <c r="O3402" t="s">
        <v>215</v>
      </c>
      <c r="P3402" t="s">
        <v>215</v>
      </c>
      <c r="Q3402" t="s">
        <v>215</v>
      </c>
      <c r="R3402" t="s">
        <v>259</v>
      </c>
      <c r="S3402">
        <v>45</v>
      </c>
      <c r="T3402">
        <v>19200</v>
      </c>
      <c r="U3402">
        <v>25600</v>
      </c>
      <c r="V3402">
        <v>29600</v>
      </c>
      <c r="W3402">
        <v>65</v>
      </c>
      <c r="X3402">
        <v>0</v>
      </c>
      <c r="Y3402">
        <v>65</v>
      </c>
      <c r="Z3402">
        <v>7</v>
      </c>
      <c r="AA3402">
        <v>10.9</v>
      </c>
      <c r="AB3402">
        <v>71.099999999999994</v>
      </c>
      <c r="AC3402">
        <v>80.5</v>
      </c>
      <c r="AD3402">
        <v>82</v>
      </c>
    </row>
    <row r="3403" spans="1:30" x14ac:dyDescent="0.25">
      <c r="A3403" t="str">
        <f t="shared" si="53"/>
        <v>2017/20185MaleGeography, earth and environmental studiesWest Midlands</v>
      </c>
      <c r="B3403" t="s">
        <v>218</v>
      </c>
      <c r="C3403" t="s">
        <v>251</v>
      </c>
      <c r="D3403">
        <v>5</v>
      </c>
      <c r="E3403" t="s">
        <v>3</v>
      </c>
      <c r="F3403" t="s">
        <v>224</v>
      </c>
      <c r="G3403" t="s">
        <v>215</v>
      </c>
      <c r="H3403" t="s">
        <v>215</v>
      </c>
      <c r="I3403" t="s">
        <v>215</v>
      </c>
      <c r="J3403" t="s">
        <v>215</v>
      </c>
      <c r="K3403" t="s">
        <v>215</v>
      </c>
      <c r="L3403" t="s">
        <v>215</v>
      </c>
      <c r="M3403" t="s">
        <v>215</v>
      </c>
      <c r="N3403" t="s">
        <v>215</v>
      </c>
      <c r="O3403" t="s">
        <v>215</v>
      </c>
      <c r="P3403" t="s">
        <v>215</v>
      </c>
      <c r="Q3403" t="s">
        <v>215</v>
      </c>
      <c r="R3403" t="s">
        <v>35</v>
      </c>
      <c r="S3403">
        <v>180</v>
      </c>
      <c r="T3403">
        <v>21500</v>
      </c>
      <c r="U3403">
        <v>27000</v>
      </c>
      <c r="V3403">
        <v>32500</v>
      </c>
      <c r="W3403">
        <v>255</v>
      </c>
      <c r="X3403">
        <v>0</v>
      </c>
      <c r="Y3403">
        <v>255</v>
      </c>
      <c r="Z3403">
        <v>8.6999999999999993</v>
      </c>
      <c r="AA3403">
        <v>5.2</v>
      </c>
      <c r="AB3403">
        <v>77.2</v>
      </c>
      <c r="AC3403">
        <v>82.4</v>
      </c>
      <c r="AD3403">
        <v>86.1</v>
      </c>
    </row>
    <row r="3404" spans="1:30" x14ac:dyDescent="0.25">
      <c r="A3404" t="str">
        <f t="shared" si="53"/>
        <v>2017/20185MaleGeography, earth and environmental studiesYorkshire and the Humber</v>
      </c>
      <c r="B3404" t="s">
        <v>218</v>
      </c>
      <c r="C3404" t="s">
        <v>251</v>
      </c>
      <c r="D3404">
        <v>5</v>
      </c>
      <c r="E3404" t="s">
        <v>3</v>
      </c>
      <c r="F3404" t="s">
        <v>224</v>
      </c>
      <c r="G3404" t="s">
        <v>215</v>
      </c>
      <c r="H3404" t="s">
        <v>215</v>
      </c>
      <c r="I3404" t="s">
        <v>215</v>
      </c>
      <c r="J3404" t="s">
        <v>215</v>
      </c>
      <c r="K3404" t="s">
        <v>215</v>
      </c>
      <c r="L3404" t="s">
        <v>215</v>
      </c>
      <c r="M3404" t="s">
        <v>215</v>
      </c>
      <c r="N3404" t="s">
        <v>215</v>
      </c>
      <c r="O3404" t="s">
        <v>215</v>
      </c>
      <c r="P3404" t="s">
        <v>215</v>
      </c>
      <c r="Q3404" t="s">
        <v>215</v>
      </c>
      <c r="R3404" t="s">
        <v>33</v>
      </c>
      <c r="S3404">
        <v>220</v>
      </c>
      <c r="T3404">
        <v>19700</v>
      </c>
      <c r="U3404">
        <v>24500</v>
      </c>
      <c r="V3404">
        <v>31000</v>
      </c>
      <c r="W3404">
        <v>295</v>
      </c>
      <c r="X3404">
        <v>0</v>
      </c>
      <c r="Y3404">
        <v>295</v>
      </c>
      <c r="Z3404">
        <v>9.5</v>
      </c>
      <c r="AA3404">
        <v>5.2</v>
      </c>
      <c r="AB3404">
        <v>75.8</v>
      </c>
      <c r="AC3404">
        <v>83.9</v>
      </c>
      <c r="AD3404">
        <v>85.3</v>
      </c>
    </row>
    <row r="3405" spans="1:30" x14ac:dyDescent="0.25">
      <c r="A3405" t="str">
        <f t="shared" si="53"/>
        <v>2017/20185MaleHealth and social careAbroad</v>
      </c>
      <c r="B3405" t="s">
        <v>218</v>
      </c>
      <c r="C3405" t="s">
        <v>251</v>
      </c>
      <c r="D3405">
        <v>5</v>
      </c>
      <c r="E3405" t="s">
        <v>3</v>
      </c>
      <c r="F3405" t="s">
        <v>168</v>
      </c>
      <c r="G3405" t="s">
        <v>215</v>
      </c>
      <c r="H3405" t="s">
        <v>215</v>
      </c>
      <c r="I3405" t="s">
        <v>215</v>
      </c>
      <c r="J3405" t="s">
        <v>215</v>
      </c>
      <c r="K3405" t="s">
        <v>215</v>
      </c>
      <c r="L3405" t="s">
        <v>215</v>
      </c>
      <c r="M3405" t="s">
        <v>215</v>
      </c>
      <c r="N3405" t="s">
        <v>215</v>
      </c>
      <c r="O3405" t="s">
        <v>215</v>
      </c>
      <c r="P3405" t="s">
        <v>215</v>
      </c>
      <c r="Q3405" t="s">
        <v>215</v>
      </c>
      <c r="R3405" t="s">
        <v>255</v>
      </c>
      <c r="S3405" t="s">
        <v>216</v>
      </c>
      <c r="T3405" t="s">
        <v>216</v>
      </c>
      <c r="U3405" t="s">
        <v>216</v>
      </c>
      <c r="V3405" t="s">
        <v>216</v>
      </c>
      <c r="W3405">
        <v>5</v>
      </c>
      <c r="X3405">
        <v>0</v>
      </c>
      <c r="Y3405">
        <v>5</v>
      </c>
      <c r="Z3405">
        <v>71.400000000000006</v>
      </c>
      <c r="AA3405">
        <v>0</v>
      </c>
      <c r="AB3405">
        <v>14.3</v>
      </c>
      <c r="AC3405">
        <v>28.6</v>
      </c>
      <c r="AD3405">
        <v>28.6</v>
      </c>
    </row>
    <row r="3406" spans="1:30" x14ac:dyDescent="0.25">
      <c r="A3406" t="str">
        <f t="shared" si="53"/>
        <v>2017/20185MaleHealth and social careEast Midlands</v>
      </c>
      <c r="B3406" t="s">
        <v>218</v>
      </c>
      <c r="C3406" t="s">
        <v>251</v>
      </c>
      <c r="D3406">
        <v>5</v>
      </c>
      <c r="E3406" t="s">
        <v>3</v>
      </c>
      <c r="F3406" t="s">
        <v>168</v>
      </c>
      <c r="G3406" t="s">
        <v>215</v>
      </c>
      <c r="H3406" t="s">
        <v>215</v>
      </c>
      <c r="I3406" t="s">
        <v>215</v>
      </c>
      <c r="J3406" t="s">
        <v>215</v>
      </c>
      <c r="K3406" t="s">
        <v>215</v>
      </c>
      <c r="L3406" t="s">
        <v>215</v>
      </c>
      <c r="M3406" t="s">
        <v>215</v>
      </c>
      <c r="N3406" t="s">
        <v>215</v>
      </c>
      <c r="O3406" t="s">
        <v>215</v>
      </c>
      <c r="P3406" t="s">
        <v>215</v>
      </c>
      <c r="Q3406" t="s">
        <v>215</v>
      </c>
      <c r="R3406" t="s">
        <v>34</v>
      </c>
      <c r="S3406">
        <v>50</v>
      </c>
      <c r="T3406">
        <v>24500</v>
      </c>
      <c r="U3406">
        <v>28500</v>
      </c>
      <c r="V3406">
        <v>33600</v>
      </c>
      <c r="W3406">
        <v>70</v>
      </c>
      <c r="X3406">
        <v>0</v>
      </c>
      <c r="Y3406">
        <v>70</v>
      </c>
      <c r="Z3406">
        <v>5.6</v>
      </c>
      <c r="AA3406">
        <v>2.8</v>
      </c>
      <c r="AB3406">
        <v>74.7</v>
      </c>
      <c r="AC3406">
        <v>90.2</v>
      </c>
      <c r="AD3406">
        <v>91.6</v>
      </c>
    </row>
    <row r="3407" spans="1:30" x14ac:dyDescent="0.25">
      <c r="A3407" t="str">
        <f t="shared" si="53"/>
        <v>2017/20185MaleHealth and social careEast of England</v>
      </c>
      <c r="B3407" t="s">
        <v>218</v>
      </c>
      <c r="C3407" t="s">
        <v>251</v>
      </c>
      <c r="D3407">
        <v>5</v>
      </c>
      <c r="E3407" t="s">
        <v>3</v>
      </c>
      <c r="F3407" t="s">
        <v>168</v>
      </c>
      <c r="G3407" t="s">
        <v>215</v>
      </c>
      <c r="H3407" t="s">
        <v>215</v>
      </c>
      <c r="I3407" t="s">
        <v>215</v>
      </c>
      <c r="J3407" t="s">
        <v>215</v>
      </c>
      <c r="K3407" t="s">
        <v>215</v>
      </c>
      <c r="L3407" t="s">
        <v>215</v>
      </c>
      <c r="M3407" t="s">
        <v>215</v>
      </c>
      <c r="N3407" t="s">
        <v>215</v>
      </c>
      <c r="O3407" t="s">
        <v>215</v>
      </c>
      <c r="P3407" t="s">
        <v>215</v>
      </c>
      <c r="Q3407" t="s">
        <v>215</v>
      </c>
      <c r="R3407" t="s">
        <v>36</v>
      </c>
      <c r="S3407">
        <v>60</v>
      </c>
      <c r="T3407">
        <v>22600</v>
      </c>
      <c r="U3407">
        <v>29900</v>
      </c>
      <c r="V3407">
        <v>36500</v>
      </c>
      <c r="W3407">
        <v>80</v>
      </c>
      <c r="X3407">
        <v>0</v>
      </c>
      <c r="Y3407">
        <v>80</v>
      </c>
      <c r="Z3407">
        <v>3.7</v>
      </c>
      <c r="AA3407">
        <v>6.1</v>
      </c>
      <c r="AB3407">
        <v>74.3</v>
      </c>
      <c r="AC3407">
        <v>87.8</v>
      </c>
      <c r="AD3407">
        <v>90.2</v>
      </c>
    </row>
    <row r="3408" spans="1:30" x14ac:dyDescent="0.25">
      <c r="A3408" t="str">
        <f t="shared" si="53"/>
        <v>2017/20185MaleHealth and social careLondon</v>
      </c>
      <c r="B3408" t="s">
        <v>218</v>
      </c>
      <c r="C3408" t="s">
        <v>251</v>
      </c>
      <c r="D3408">
        <v>5</v>
      </c>
      <c r="E3408" t="s">
        <v>3</v>
      </c>
      <c r="F3408" t="s">
        <v>168</v>
      </c>
      <c r="G3408" t="s">
        <v>215</v>
      </c>
      <c r="H3408" t="s">
        <v>215</v>
      </c>
      <c r="I3408" t="s">
        <v>215</v>
      </c>
      <c r="J3408" t="s">
        <v>215</v>
      </c>
      <c r="K3408" t="s">
        <v>215</v>
      </c>
      <c r="L3408" t="s">
        <v>215</v>
      </c>
      <c r="M3408" t="s">
        <v>215</v>
      </c>
      <c r="N3408" t="s">
        <v>215</v>
      </c>
      <c r="O3408" t="s">
        <v>215</v>
      </c>
      <c r="P3408" t="s">
        <v>215</v>
      </c>
      <c r="Q3408" t="s">
        <v>215</v>
      </c>
      <c r="R3408" t="s">
        <v>37</v>
      </c>
      <c r="S3408">
        <v>85</v>
      </c>
      <c r="T3408">
        <v>20100</v>
      </c>
      <c r="U3408">
        <v>27400</v>
      </c>
      <c r="V3408">
        <v>36100</v>
      </c>
      <c r="W3408">
        <v>125</v>
      </c>
      <c r="X3408">
        <v>0</v>
      </c>
      <c r="Y3408">
        <v>125</v>
      </c>
      <c r="Z3408">
        <v>12.6</v>
      </c>
      <c r="AA3408">
        <v>3.3</v>
      </c>
      <c r="AB3408">
        <v>73.3</v>
      </c>
      <c r="AC3408">
        <v>83.3</v>
      </c>
      <c r="AD3408">
        <v>84.1</v>
      </c>
    </row>
    <row r="3409" spans="1:30" x14ac:dyDescent="0.25">
      <c r="A3409" t="str">
        <f t="shared" si="53"/>
        <v>2017/20185MaleHealth and social careNorth East</v>
      </c>
      <c r="B3409" t="s">
        <v>218</v>
      </c>
      <c r="C3409" t="s">
        <v>251</v>
      </c>
      <c r="D3409">
        <v>5</v>
      </c>
      <c r="E3409" t="s">
        <v>3</v>
      </c>
      <c r="F3409" t="s">
        <v>168</v>
      </c>
      <c r="G3409" t="s">
        <v>215</v>
      </c>
      <c r="H3409" t="s">
        <v>215</v>
      </c>
      <c r="I3409" t="s">
        <v>215</v>
      </c>
      <c r="J3409" t="s">
        <v>215</v>
      </c>
      <c r="K3409" t="s">
        <v>215</v>
      </c>
      <c r="L3409" t="s">
        <v>215</v>
      </c>
      <c r="M3409" t="s">
        <v>215</v>
      </c>
      <c r="N3409" t="s">
        <v>215</v>
      </c>
      <c r="O3409" t="s">
        <v>215</v>
      </c>
      <c r="P3409" t="s">
        <v>215</v>
      </c>
      <c r="Q3409" t="s">
        <v>215</v>
      </c>
      <c r="R3409" t="s">
        <v>31</v>
      </c>
      <c r="S3409">
        <v>45</v>
      </c>
      <c r="T3409">
        <v>17900</v>
      </c>
      <c r="U3409">
        <v>27700</v>
      </c>
      <c r="V3409">
        <v>35000</v>
      </c>
      <c r="W3409">
        <v>65</v>
      </c>
      <c r="X3409">
        <v>0</v>
      </c>
      <c r="Y3409">
        <v>65</v>
      </c>
      <c r="Z3409">
        <v>6.2</v>
      </c>
      <c r="AA3409">
        <v>4.7</v>
      </c>
      <c r="AB3409">
        <v>72.900000000000006</v>
      </c>
      <c r="AC3409">
        <v>89.1</v>
      </c>
      <c r="AD3409">
        <v>89.1</v>
      </c>
    </row>
    <row r="3410" spans="1:30" x14ac:dyDescent="0.25">
      <c r="A3410" t="str">
        <f t="shared" si="53"/>
        <v>2017/20185MaleHealth and social careNorth West</v>
      </c>
      <c r="B3410" t="s">
        <v>218</v>
      </c>
      <c r="C3410" t="s">
        <v>251</v>
      </c>
      <c r="D3410">
        <v>5</v>
      </c>
      <c r="E3410" t="s">
        <v>3</v>
      </c>
      <c r="F3410" t="s">
        <v>168</v>
      </c>
      <c r="G3410" t="s">
        <v>215</v>
      </c>
      <c r="H3410" t="s">
        <v>215</v>
      </c>
      <c r="I3410" t="s">
        <v>215</v>
      </c>
      <c r="J3410" t="s">
        <v>215</v>
      </c>
      <c r="K3410" t="s">
        <v>215</v>
      </c>
      <c r="L3410" t="s">
        <v>215</v>
      </c>
      <c r="M3410" t="s">
        <v>215</v>
      </c>
      <c r="N3410" t="s">
        <v>215</v>
      </c>
      <c r="O3410" t="s">
        <v>215</v>
      </c>
      <c r="P3410" t="s">
        <v>215</v>
      </c>
      <c r="Q3410" t="s">
        <v>215</v>
      </c>
      <c r="R3410" t="s">
        <v>32</v>
      </c>
      <c r="S3410">
        <v>125</v>
      </c>
      <c r="T3410">
        <v>18600</v>
      </c>
      <c r="U3410">
        <v>25200</v>
      </c>
      <c r="V3410">
        <v>29600</v>
      </c>
      <c r="W3410">
        <v>170</v>
      </c>
      <c r="X3410">
        <v>0</v>
      </c>
      <c r="Y3410">
        <v>170</v>
      </c>
      <c r="Z3410">
        <v>6.7</v>
      </c>
      <c r="AA3410">
        <v>4.0999999999999996</v>
      </c>
      <c r="AB3410">
        <v>77.3</v>
      </c>
      <c r="AC3410">
        <v>87.7</v>
      </c>
      <c r="AD3410">
        <v>89.1</v>
      </c>
    </row>
    <row r="3411" spans="1:30" x14ac:dyDescent="0.25">
      <c r="A3411" t="str">
        <f t="shared" si="53"/>
        <v>2017/20185MaleHealth and social careNorthern Ireland</v>
      </c>
      <c r="B3411" t="s">
        <v>218</v>
      </c>
      <c r="C3411" t="s">
        <v>251</v>
      </c>
      <c r="D3411">
        <v>5</v>
      </c>
      <c r="E3411" t="s">
        <v>3</v>
      </c>
      <c r="F3411" t="s">
        <v>168</v>
      </c>
      <c r="G3411" t="s">
        <v>215</v>
      </c>
      <c r="H3411" t="s">
        <v>215</v>
      </c>
      <c r="I3411" t="s">
        <v>215</v>
      </c>
      <c r="J3411" t="s">
        <v>215</v>
      </c>
      <c r="K3411" t="s">
        <v>215</v>
      </c>
      <c r="L3411" t="s">
        <v>215</v>
      </c>
      <c r="M3411" t="s">
        <v>215</v>
      </c>
      <c r="N3411" t="s">
        <v>215</v>
      </c>
      <c r="O3411" t="s">
        <v>215</v>
      </c>
      <c r="P3411" t="s">
        <v>215</v>
      </c>
      <c r="Q3411" t="s">
        <v>215</v>
      </c>
      <c r="R3411" t="s">
        <v>256</v>
      </c>
      <c r="S3411" t="s">
        <v>216</v>
      </c>
      <c r="T3411" t="s">
        <v>216</v>
      </c>
      <c r="U3411" t="s">
        <v>216</v>
      </c>
      <c r="V3411" t="s">
        <v>216</v>
      </c>
      <c r="W3411">
        <v>10</v>
      </c>
      <c r="X3411">
        <v>0</v>
      </c>
      <c r="Y3411">
        <v>10</v>
      </c>
      <c r="Z3411">
        <v>22.2</v>
      </c>
      <c r="AA3411">
        <v>0</v>
      </c>
      <c r="AB3411">
        <v>77.8</v>
      </c>
      <c r="AC3411">
        <v>77.8</v>
      </c>
      <c r="AD3411">
        <v>77.8</v>
      </c>
    </row>
    <row r="3412" spans="1:30" x14ac:dyDescent="0.25">
      <c r="A3412" t="str">
        <f t="shared" si="53"/>
        <v>2017/20185MaleHealth and social careScotland</v>
      </c>
      <c r="B3412" t="s">
        <v>218</v>
      </c>
      <c r="C3412" t="s">
        <v>251</v>
      </c>
      <c r="D3412">
        <v>5</v>
      </c>
      <c r="E3412" t="s">
        <v>3</v>
      </c>
      <c r="F3412" t="s">
        <v>168</v>
      </c>
      <c r="G3412" t="s">
        <v>215</v>
      </c>
      <c r="H3412" t="s">
        <v>215</v>
      </c>
      <c r="I3412" t="s">
        <v>215</v>
      </c>
      <c r="J3412" t="s">
        <v>215</v>
      </c>
      <c r="K3412" t="s">
        <v>215</v>
      </c>
      <c r="L3412" t="s">
        <v>215</v>
      </c>
      <c r="M3412" t="s">
        <v>215</v>
      </c>
      <c r="N3412" t="s">
        <v>215</v>
      </c>
      <c r="O3412" t="s">
        <v>215</v>
      </c>
      <c r="P3412" t="s">
        <v>215</v>
      </c>
      <c r="Q3412" t="s">
        <v>215</v>
      </c>
      <c r="R3412" t="s">
        <v>257</v>
      </c>
      <c r="S3412">
        <v>15</v>
      </c>
      <c r="T3412">
        <v>16100</v>
      </c>
      <c r="U3412">
        <v>33200</v>
      </c>
      <c r="V3412">
        <v>35400</v>
      </c>
      <c r="W3412">
        <v>25</v>
      </c>
      <c r="X3412">
        <v>0</v>
      </c>
      <c r="Y3412">
        <v>25</v>
      </c>
      <c r="Z3412">
        <v>15.2</v>
      </c>
      <c r="AA3412">
        <v>3.8</v>
      </c>
      <c r="AB3412">
        <v>61</v>
      </c>
      <c r="AC3412">
        <v>73.3</v>
      </c>
      <c r="AD3412">
        <v>81</v>
      </c>
    </row>
    <row r="3413" spans="1:30" x14ac:dyDescent="0.25">
      <c r="A3413" t="str">
        <f t="shared" si="53"/>
        <v>2017/20185MaleHealth and social careSouth East</v>
      </c>
      <c r="B3413" t="s">
        <v>218</v>
      </c>
      <c r="C3413" t="s">
        <v>251</v>
      </c>
      <c r="D3413">
        <v>5</v>
      </c>
      <c r="E3413" t="s">
        <v>3</v>
      </c>
      <c r="F3413" t="s">
        <v>168</v>
      </c>
      <c r="G3413" t="s">
        <v>215</v>
      </c>
      <c r="H3413" t="s">
        <v>215</v>
      </c>
      <c r="I3413" t="s">
        <v>215</v>
      </c>
      <c r="J3413" t="s">
        <v>215</v>
      </c>
      <c r="K3413" t="s">
        <v>215</v>
      </c>
      <c r="L3413" t="s">
        <v>215</v>
      </c>
      <c r="M3413" t="s">
        <v>215</v>
      </c>
      <c r="N3413" t="s">
        <v>215</v>
      </c>
      <c r="O3413" t="s">
        <v>215</v>
      </c>
      <c r="P3413" t="s">
        <v>215</v>
      </c>
      <c r="Q3413" t="s">
        <v>215</v>
      </c>
      <c r="R3413" t="s">
        <v>38</v>
      </c>
      <c r="S3413">
        <v>80</v>
      </c>
      <c r="T3413">
        <v>19300</v>
      </c>
      <c r="U3413">
        <v>26600</v>
      </c>
      <c r="V3413">
        <v>34700</v>
      </c>
      <c r="W3413">
        <v>105</v>
      </c>
      <c r="X3413">
        <v>0</v>
      </c>
      <c r="Y3413">
        <v>105</v>
      </c>
      <c r="Z3413">
        <v>2.9</v>
      </c>
      <c r="AA3413">
        <v>2.9</v>
      </c>
      <c r="AB3413">
        <v>78.7</v>
      </c>
      <c r="AC3413">
        <v>91.3</v>
      </c>
      <c r="AD3413">
        <v>94.2</v>
      </c>
    </row>
    <row r="3414" spans="1:30" x14ac:dyDescent="0.25">
      <c r="A3414" t="str">
        <f t="shared" si="53"/>
        <v>2017/20185MaleHealth and social careSouth West</v>
      </c>
      <c r="B3414" t="s">
        <v>218</v>
      </c>
      <c r="C3414" t="s">
        <v>251</v>
      </c>
      <c r="D3414">
        <v>5</v>
      </c>
      <c r="E3414" t="s">
        <v>3</v>
      </c>
      <c r="F3414" t="s">
        <v>168</v>
      </c>
      <c r="G3414" t="s">
        <v>215</v>
      </c>
      <c r="H3414" t="s">
        <v>215</v>
      </c>
      <c r="I3414" t="s">
        <v>215</v>
      </c>
      <c r="J3414" t="s">
        <v>215</v>
      </c>
      <c r="K3414" t="s">
        <v>215</v>
      </c>
      <c r="L3414" t="s">
        <v>215</v>
      </c>
      <c r="M3414" t="s">
        <v>215</v>
      </c>
      <c r="N3414" t="s">
        <v>215</v>
      </c>
      <c r="O3414" t="s">
        <v>215</v>
      </c>
      <c r="P3414" t="s">
        <v>215</v>
      </c>
      <c r="Q3414" t="s">
        <v>215</v>
      </c>
      <c r="R3414" t="s">
        <v>39</v>
      </c>
      <c r="S3414">
        <v>45</v>
      </c>
      <c r="T3414">
        <v>21900</v>
      </c>
      <c r="U3414">
        <v>26600</v>
      </c>
      <c r="V3414">
        <v>32500</v>
      </c>
      <c r="W3414">
        <v>70</v>
      </c>
      <c r="X3414">
        <v>0</v>
      </c>
      <c r="Y3414">
        <v>70</v>
      </c>
      <c r="Z3414">
        <v>7.1</v>
      </c>
      <c r="AA3414">
        <v>4.3</v>
      </c>
      <c r="AB3414">
        <v>65.900000000000006</v>
      </c>
      <c r="AC3414">
        <v>87.2</v>
      </c>
      <c r="AD3414">
        <v>88.6</v>
      </c>
    </row>
    <row r="3415" spans="1:30" x14ac:dyDescent="0.25">
      <c r="A3415" t="str">
        <f t="shared" si="53"/>
        <v>2017/20185MaleHealth and social careWales</v>
      </c>
      <c r="B3415" t="s">
        <v>218</v>
      </c>
      <c r="C3415" t="s">
        <v>251</v>
      </c>
      <c r="D3415">
        <v>5</v>
      </c>
      <c r="E3415" t="s">
        <v>3</v>
      </c>
      <c r="F3415" t="s">
        <v>168</v>
      </c>
      <c r="G3415" t="s">
        <v>215</v>
      </c>
      <c r="H3415" t="s">
        <v>215</v>
      </c>
      <c r="I3415" t="s">
        <v>215</v>
      </c>
      <c r="J3415" t="s">
        <v>215</v>
      </c>
      <c r="K3415" t="s">
        <v>215</v>
      </c>
      <c r="L3415" t="s">
        <v>215</v>
      </c>
      <c r="M3415" t="s">
        <v>215</v>
      </c>
      <c r="N3415" t="s">
        <v>215</v>
      </c>
      <c r="O3415" t="s">
        <v>215</v>
      </c>
      <c r="P3415" t="s">
        <v>215</v>
      </c>
      <c r="Q3415" t="s">
        <v>215</v>
      </c>
      <c r="R3415" t="s">
        <v>259</v>
      </c>
      <c r="S3415" t="s">
        <v>216</v>
      </c>
      <c r="T3415" t="s">
        <v>216</v>
      </c>
      <c r="U3415" t="s">
        <v>216</v>
      </c>
      <c r="V3415" t="s">
        <v>216</v>
      </c>
      <c r="W3415">
        <v>10</v>
      </c>
      <c r="X3415">
        <v>0</v>
      </c>
      <c r="Y3415">
        <v>10</v>
      </c>
      <c r="Z3415">
        <v>0</v>
      </c>
      <c r="AA3415">
        <v>0</v>
      </c>
      <c r="AB3415">
        <v>77.8</v>
      </c>
      <c r="AC3415">
        <v>100</v>
      </c>
      <c r="AD3415">
        <v>100</v>
      </c>
    </row>
    <row r="3416" spans="1:30" x14ac:dyDescent="0.25">
      <c r="A3416" t="str">
        <f t="shared" si="53"/>
        <v>2017/20185MaleHealth and social careWest Midlands</v>
      </c>
      <c r="B3416" t="s">
        <v>218</v>
      </c>
      <c r="C3416" t="s">
        <v>251</v>
      </c>
      <c r="D3416">
        <v>5</v>
      </c>
      <c r="E3416" t="s">
        <v>3</v>
      </c>
      <c r="F3416" t="s">
        <v>168</v>
      </c>
      <c r="G3416" t="s">
        <v>215</v>
      </c>
      <c r="H3416" t="s">
        <v>215</v>
      </c>
      <c r="I3416" t="s">
        <v>215</v>
      </c>
      <c r="J3416" t="s">
        <v>215</v>
      </c>
      <c r="K3416" t="s">
        <v>215</v>
      </c>
      <c r="L3416" t="s">
        <v>215</v>
      </c>
      <c r="M3416" t="s">
        <v>215</v>
      </c>
      <c r="N3416" t="s">
        <v>215</v>
      </c>
      <c r="O3416" t="s">
        <v>215</v>
      </c>
      <c r="P3416" t="s">
        <v>215</v>
      </c>
      <c r="Q3416" t="s">
        <v>215</v>
      </c>
      <c r="R3416" t="s">
        <v>35</v>
      </c>
      <c r="S3416">
        <v>85</v>
      </c>
      <c r="T3416">
        <v>21900</v>
      </c>
      <c r="U3416">
        <v>27400</v>
      </c>
      <c r="V3416">
        <v>32800</v>
      </c>
      <c r="W3416">
        <v>115</v>
      </c>
      <c r="X3416">
        <v>0</v>
      </c>
      <c r="Y3416">
        <v>115</v>
      </c>
      <c r="Z3416">
        <v>3.8</v>
      </c>
      <c r="AA3416">
        <v>3.4</v>
      </c>
      <c r="AB3416">
        <v>74.900000000000006</v>
      </c>
      <c r="AC3416">
        <v>90.2</v>
      </c>
      <c r="AD3416">
        <v>92.8</v>
      </c>
    </row>
    <row r="3417" spans="1:30" x14ac:dyDescent="0.25">
      <c r="A3417" t="str">
        <f t="shared" si="53"/>
        <v>2017/20185MaleHealth and social careYorkshire and the Humber</v>
      </c>
      <c r="B3417" t="s">
        <v>218</v>
      </c>
      <c r="C3417" t="s">
        <v>251</v>
      </c>
      <c r="D3417">
        <v>5</v>
      </c>
      <c r="E3417" t="s">
        <v>3</v>
      </c>
      <c r="F3417" t="s">
        <v>168</v>
      </c>
      <c r="G3417" t="s">
        <v>215</v>
      </c>
      <c r="H3417" t="s">
        <v>215</v>
      </c>
      <c r="I3417" t="s">
        <v>215</v>
      </c>
      <c r="J3417" t="s">
        <v>215</v>
      </c>
      <c r="K3417" t="s">
        <v>215</v>
      </c>
      <c r="L3417" t="s">
        <v>215</v>
      </c>
      <c r="M3417" t="s">
        <v>215</v>
      </c>
      <c r="N3417" t="s">
        <v>215</v>
      </c>
      <c r="O3417" t="s">
        <v>215</v>
      </c>
      <c r="P3417" t="s">
        <v>215</v>
      </c>
      <c r="Q3417" t="s">
        <v>215</v>
      </c>
      <c r="R3417" t="s">
        <v>33</v>
      </c>
      <c r="S3417">
        <v>90</v>
      </c>
      <c r="T3417">
        <v>18200</v>
      </c>
      <c r="U3417">
        <v>24100</v>
      </c>
      <c r="V3417">
        <v>28800</v>
      </c>
      <c r="W3417">
        <v>120</v>
      </c>
      <c r="X3417">
        <v>0</v>
      </c>
      <c r="Y3417">
        <v>120</v>
      </c>
      <c r="Z3417">
        <v>2.7</v>
      </c>
      <c r="AA3417">
        <v>4.9000000000000004</v>
      </c>
      <c r="AB3417">
        <v>75.099999999999994</v>
      </c>
      <c r="AC3417">
        <v>91.1</v>
      </c>
      <c r="AD3417">
        <v>92.4</v>
      </c>
    </row>
    <row r="3418" spans="1:30" x14ac:dyDescent="0.25">
      <c r="A3418" t="str">
        <f t="shared" si="53"/>
        <v>2017/20185MaleHistory and archaeologyAbroad</v>
      </c>
      <c r="B3418" t="s">
        <v>218</v>
      </c>
      <c r="C3418" t="s">
        <v>251</v>
      </c>
      <c r="D3418">
        <v>5</v>
      </c>
      <c r="E3418" t="s">
        <v>3</v>
      </c>
      <c r="F3418" t="s">
        <v>177</v>
      </c>
      <c r="G3418" t="s">
        <v>215</v>
      </c>
      <c r="H3418" t="s">
        <v>215</v>
      </c>
      <c r="I3418" t="s">
        <v>215</v>
      </c>
      <c r="J3418" t="s">
        <v>215</v>
      </c>
      <c r="K3418" t="s">
        <v>215</v>
      </c>
      <c r="L3418" t="s">
        <v>215</v>
      </c>
      <c r="M3418" t="s">
        <v>215</v>
      </c>
      <c r="N3418" t="s">
        <v>215</v>
      </c>
      <c r="O3418" t="s">
        <v>215</v>
      </c>
      <c r="P3418" t="s">
        <v>215</v>
      </c>
      <c r="Q3418" t="s">
        <v>215</v>
      </c>
      <c r="R3418" t="s">
        <v>255</v>
      </c>
      <c r="S3418" t="s">
        <v>216</v>
      </c>
      <c r="T3418" t="s">
        <v>216</v>
      </c>
      <c r="U3418" t="s">
        <v>216</v>
      </c>
      <c r="V3418" t="s">
        <v>216</v>
      </c>
      <c r="W3418">
        <v>60</v>
      </c>
      <c r="X3418">
        <v>0</v>
      </c>
      <c r="Y3418">
        <v>60</v>
      </c>
      <c r="Z3418">
        <v>53.6</v>
      </c>
      <c r="AA3418">
        <v>17.3</v>
      </c>
      <c r="AB3418">
        <v>24.3</v>
      </c>
      <c r="AC3418">
        <v>25.9</v>
      </c>
      <c r="AD3418">
        <v>29.1</v>
      </c>
    </row>
    <row r="3419" spans="1:30" x14ac:dyDescent="0.25">
      <c r="A3419" t="str">
        <f t="shared" si="53"/>
        <v>2017/20185MaleHistory and archaeologyEast Midlands</v>
      </c>
      <c r="B3419" t="s">
        <v>218</v>
      </c>
      <c r="C3419" t="s">
        <v>251</v>
      </c>
      <c r="D3419">
        <v>5</v>
      </c>
      <c r="E3419" t="s">
        <v>3</v>
      </c>
      <c r="F3419" t="s">
        <v>177</v>
      </c>
      <c r="G3419" t="s">
        <v>215</v>
      </c>
      <c r="H3419" t="s">
        <v>215</v>
      </c>
      <c r="I3419" t="s">
        <v>215</v>
      </c>
      <c r="J3419" t="s">
        <v>215</v>
      </c>
      <c r="K3419" t="s">
        <v>215</v>
      </c>
      <c r="L3419" t="s">
        <v>215</v>
      </c>
      <c r="M3419" t="s">
        <v>215</v>
      </c>
      <c r="N3419" t="s">
        <v>215</v>
      </c>
      <c r="O3419" t="s">
        <v>215</v>
      </c>
      <c r="P3419" t="s">
        <v>215</v>
      </c>
      <c r="Q3419" t="s">
        <v>215</v>
      </c>
      <c r="R3419" t="s">
        <v>34</v>
      </c>
      <c r="S3419">
        <v>205</v>
      </c>
      <c r="T3419">
        <v>18200</v>
      </c>
      <c r="U3419">
        <v>22600</v>
      </c>
      <c r="V3419">
        <v>29200</v>
      </c>
      <c r="W3419">
        <v>320</v>
      </c>
      <c r="X3419">
        <v>0</v>
      </c>
      <c r="Y3419">
        <v>320</v>
      </c>
      <c r="Z3419">
        <v>11.5</v>
      </c>
      <c r="AA3419">
        <v>6.7</v>
      </c>
      <c r="AB3419">
        <v>68.599999999999994</v>
      </c>
      <c r="AC3419">
        <v>78.7</v>
      </c>
      <c r="AD3419">
        <v>81.7</v>
      </c>
    </row>
    <row r="3420" spans="1:30" x14ac:dyDescent="0.25">
      <c r="A3420" t="str">
        <f t="shared" si="53"/>
        <v>2017/20185MaleHistory and archaeologyEast of England</v>
      </c>
      <c r="B3420" t="s">
        <v>218</v>
      </c>
      <c r="C3420" t="s">
        <v>251</v>
      </c>
      <c r="D3420">
        <v>5</v>
      </c>
      <c r="E3420" t="s">
        <v>3</v>
      </c>
      <c r="F3420" t="s">
        <v>177</v>
      </c>
      <c r="G3420" t="s">
        <v>215</v>
      </c>
      <c r="H3420" t="s">
        <v>215</v>
      </c>
      <c r="I3420" t="s">
        <v>215</v>
      </c>
      <c r="J3420" t="s">
        <v>215</v>
      </c>
      <c r="K3420" t="s">
        <v>215</v>
      </c>
      <c r="L3420" t="s">
        <v>215</v>
      </c>
      <c r="M3420" t="s">
        <v>215</v>
      </c>
      <c r="N3420" t="s">
        <v>215</v>
      </c>
      <c r="O3420" t="s">
        <v>215</v>
      </c>
      <c r="P3420" t="s">
        <v>215</v>
      </c>
      <c r="Q3420" t="s">
        <v>215</v>
      </c>
      <c r="R3420" t="s">
        <v>36</v>
      </c>
      <c r="S3420">
        <v>355</v>
      </c>
      <c r="T3420">
        <v>21200</v>
      </c>
      <c r="U3420">
        <v>27700</v>
      </c>
      <c r="V3420">
        <v>38000</v>
      </c>
      <c r="W3420">
        <v>495</v>
      </c>
      <c r="X3420">
        <v>0</v>
      </c>
      <c r="Y3420">
        <v>495</v>
      </c>
      <c r="Z3420">
        <v>9.6999999999999993</v>
      </c>
      <c r="AA3420">
        <v>4.8</v>
      </c>
      <c r="AB3420">
        <v>74.8</v>
      </c>
      <c r="AC3420">
        <v>82.8</v>
      </c>
      <c r="AD3420">
        <v>85.5</v>
      </c>
    </row>
    <row r="3421" spans="1:30" x14ac:dyDescent="0.25">
      <c r="A3421" t="str">
        <f t="shared" si="53"/>
        <v>2017/20185MaleHistory and archaeologyLondon</v>
      </c>
      <c r="B3421" t="s">
        <v>218</v>
      </c>
      <c r="C3421" t="s">
        <v>251</v>
      </c>
      <c r="D3421">
        <v>5</v>
      </c>
      <c r="E3421" t="s">
        <v>3</v>
      </c>
      <c r="F3421" t="s">
        <v>177</v>
      </c>
      <c r="G3421" t="s">
        <v>215</v>
      </c>
      <c r="H3421" t="s">
        <v>215</v>
      </c>
      <c r="I3421" t="s">
        <v>215</v>
      </c>
      <c r="J3421" t="s">
        <v>215</v>
      </c>
      <c r="K3421" t="s">
        <v>215</v>
      </c>
      <c r="L3421" t="s">
        <v>215</v>
      </c>
      <c r="M3421" t="s">
        <v>215</v>
      </c>
      <c r="N3421" t="s">
        <v>215</v>
      </c>
      <c r="O3421" t="s">
        <v>215</v>
      </c>
      <c r="P3421" t="s">
        <v>215</v>
      </c>
      <c r="Q3421" t="s">
        <v>215</v>
      </c>
      <c r="R3421" t="s">
        <v>37</v>
      </c>
      <c r="S3421">
        <v>1070</v>
      </c>
      <c r="T3421">
        <v>25900</v>
      </c>
      <c r="U3421">
        <v>34700</v>
      </c>
      <c r="V3421">
        <v>48200</v>
      </c>
      <c r="W3421">
        <v>1450</v>
      </c>
      <c r="X3421">
        <v>0</v>
      </c>
      <c r="Y3421">
        <v>1450</v>
      </c>
      <c r="Z3421">
        <v>7.9</v>
      </c>
      <c r="AA3421">
        <v>7.7</v>
      </c>
      <c r="AB3421">
        <v>75.8</v>
      </c>
      <c r="AC3421">
        <v>81.900000000000006</v>
      </c>
      <c r="AD3421">
        <v>84.4</v>
      </c>
    </row>
    <row r="3422" spans="1:30" x14ac:dyDescent="0.25">
      <c r="A3422" t="str">
        <f t="shared" si="53"/>
        <v>2017/20185MaleHistory and archaeologyNorth East</v>
      </c>
      <c r="B3422" t="s">
        <v>218</v>
      </c>
      <c r="C3422" t="s">
        <v>251</v>
      </c>
      <c r="D3422">
        <v>5</v>
      </c>
      <c r="E3422" t="s">
        <v>3</v>
      </c>
      <c r="F3422" t="s">
        <v>177</v>
      </c>
      <c r="G3422" t="s">
        <v>215</v>
      </c>
      <c r="H3422" t="s">
        <v>215</v>
      </c>
      <c r="I3422" t="s">
        <v>215</v>
      </c>
      <c r="J3422" t="s">
        <v>215</v>
      </c>
      <c r="K3422" t="s">
        <v>215</v>
      </c>
      <c r="L3422" t="s">
        <v>215</v>
      </c>
      <c r="M3422" t="s">
        <v>215</v>
      </c>
      <c r="N3422" t="s">
        <v>215</v>
      </c>
      <c r="O3422" t="s">
        <v>215</v>
      </c>
      <c r="P3422" t="s">
        <v>215</v>
      </c>
      <c r="Q3422" t="s">
        <v>215</v>
      </c>
      <c r="R3422" t="s">
        <v>31</v>
      </c>
      <c r="S3422">
        <v>115</v>
      </c>
      <c r="T3422">
        <v>16800</v>
      </c>
      <c r="U3422">
        <v>20400</v>
      </c>
      <c r="V3422">
        <v>26300</v>
      </c>
      <c r="W3422">
        <v>165</v>
      </c>
      <c r="X3422">
        <v>0</v>
      </c>
      <c r="Y3422">
        <v>165</v>
      </c>
      <c r="Z3422">
        <v>9.6</v>
      </c>
      <c r="AA3422">
        <v>4.5</v>
      </c>
      <c r="AB3422">
        <v>75</v>
      </c>
      <c r="AC3422">
        <v>82.5</v>
      </c>
      <c r="AD3422">
        <v>85.9</v>
      </c>
    </row>
    <row r="3423" spans="1:30" x14ac:dyDescent="0.25">
      <c r="A3423" t="str">
        <f t="shared" si="53"/>
        <v>2017/20185MaleHistory and archaeologyNorth West</v>
      </c>
      <c r="B3423" t="s">
        <v>218</v>
      </c>
      <c r="C3423" t="s">
        <v>251</v>
      </c>
      <c r="D3423">
        <v>5</v>
      </c>
      <c r="E3423" t="s">
        <v>3</v>
      </c>
      <c r="F3423" t="s">
        <v>177</v>
      </c>
      <c r="G3423" t="s">
        <v>215</v>
      </c>
      <c r="H3423" t="s">
        <v>215</v>
      </c>
      <c r="I3423" t="s">
        <v>215</v>
      </c>
      <c r="J3423" t="s">
        <v>215</v>
      </c>
      <c r="K3423" t="s">
        <v>215</v>
      </c>
      <c r="L3423" t="s">
        <v>215</v>
      </c>
      <c r="M3423" t="s">
        <v>215</v>
      </c>
      <c r="N3423" t="s">
        <v>215</v>
      </c>
      <c r="O3423" t="s">
        <v>215</v>
      </c>
      <c r="P3423" t="s">
        <v>215</v>
      </c>
      <c r="Q3423" t="s">
        <v>215</v>
      </c>
      <c r="R3423" t="s">
        <v>32</v>
      </c>
      <c r="S3423">
        <v>395</v>
      </c>
      <c r="T3423">
        <v>17900</v>
      </c>
      <c r="U3423">
        <v>22600</v>
      </c>
      <c r="V3423">
        <v>29200</v>
      </c>
      <c r="W3423">
        <v>580</v>
      </c>
      <c r="X3423">
        <v>0</v>
      </c>
      <c r="Y3423">
        <v>580</v>
      </c>
      <c r="Z3423">
        <v>12.4</v>
      </c>
      <c r="AA3423">
        <v>5.7</v>
      </c>
      <c r="AB3423">
        <v>70.2</v>
      </c>
      <c r="AC3423">
        <v>78.3</v>
      </c>
      <c r="AD3423">
        <v>81.900000000000006</v>
      </c>
    </row>
    <row r="3424" spans="1:30" x14ac:dyDescent="0.25">
      <c r="A3424" t="str">
        <f t="shared" si="53"/>
        <v>2017/20185MaleHistory and archaeologyNorthern Ireland</v>
      </c>
      <c r="B3424" t="s">
        <v>218</v>
      </c>
      <c r="C3424" t="s">
        <v>251</v>
      </c>
      <c r="D3424">
        <v>5</v>
      </c>
      <c r="E3424" t="s">
        <v>3</v>
      </c>
      <c r="F3424" t="s">
        <v>177</v>
      </c>
      <c r="G3424" t="s">
        <v>215</v>
      </c>
      <c r="H3424" t="s">
        <v>215</v>
      </c>
      <c r="I3424" t="s">
        <v>215</v>
      </c>
      <c r="J3424" t="s">
        <v>215</v>
      </c>
      <c r="K3424" t="s">
        <v>215</v>
      </c>
      <c r="L3424" t="s">
        <v>215</v>
      </c>
      <c r="M3424" t="s">
        <v>215</v>
      </c>
      <c r="N3424" t="s">
        <v>215</v>
      </c>
      <c r="O3424" t="s">
        <v>215</v>
      </c>
      <c r="P3424" t="s">
        <v>215</v>
      </c>
      <c r="Q3424" t="s">
        <v>215</v>
      </c>
      <c r="R3424" t="s">
        <v>256</v>
      </c>
      <c r="S3424">
        <v>10</v>
      </c>
      <c r="T3424">
        <v>15000</v>
      </c>
      <c r="U3424">
        <v>21900</v>
      </c>
      <c r="V3424">
        <v>27000</v>
      </c>
      <c r="W3424">
        <v>20</v>
      </c>
      <c r="X3424">
        <v>0</v>
      </c>
      <c r="Y3424">
        <v>20</v>
      </c>
      <c r="Z3424">
        <v>15.8</v>
      </c>
      <c r="AA3424">
        <v>2.6</v>
      </c>
      <c r="AB3424">
        <v>63.2</v>
      </c>
      <c r="AC3424">
        <v>81.599999999999994</v>
      </c>
      <c r="AD3424">
        <v>81.599999999999994</v>
      </c>
    </row>
    <row r="3425" spans="1:30" x14ac:dyDescent="0.25">
      <c r="A3425" t="str">
        <f t="shared" si="53"/>
        <v>2017/20185MaleHistory and archaeologyScotland</v>
      </c>
      <c r="B3425" t="s">
        <v>218</v>
      </c>
      <c r="C3425" t="s">
        <v>251</v>
      </c>
      <c r="D3425">
        <v>5</v>
      </c>
      <c r="E3425" t="s">
        <v>3</v>
      </c>
      <c r="F3425" t="s">
        <v>177</v>
      </c>
      <c r="G3425" t="s">
        <v>215</v>
      </c>
      <c r="H3425" t="s">
        <v>215</v>
      </c>
      <c r="I3425" t="s">
        <v>215</v>
      </c>
      <c r="J3425" t="s">
        <v>215</v>
      </c>
      <c r="K3425" t="s">
        <v>215</v>
      </c>
      <c r="L3425" t="s">
        <v>215</v>
      </c>
      <c r="M3425" t="s">
        <v>215</v>
      </c>
      <c r="N3425" t="s">
        <v>215</v>
      </c>
      <c r="O3425" t="s">
        <v>215</v>
      </c>
      <c r="P3425" t="s">
        <v>215</v>
      </c>
      <c r="Q3425" t="s">
        <v>215</v>
      </c>
      <c r="R3425" t="s">
        <v>257</v>
      </c>
      <c r="S3425">
        <v>35</v>
      </c>
      <c r="T3425">
        <v>21200</v>
      </c>
      <c r="U3425">
        <v>30700</v>
      </c>
      <c r="V3425">
        <v>42000</v>
      </c>
      <c r="W3425">
        <v>60</v>
      </c>
      <c r="X3425">
        <v>0</v>
      </c>
      <c r="Y3425">
        <v>60</v>
      </c>
      <c r="Z3425">
        <v>11.4</v>
      </c>
      <c r="AA3425">
        <v>4.9000000000000004</v>
      </c>
      <c r="AB3425">
        <v>62.4</v>
      </c>
      <c r="AC3425">
        <v>78.7</v>
      </c>
      <c r="AD3425">
        <v>83.6</v>
      </c>
    </row>
    <row r="3426" spans="1:30" x14ac:dyDescent="0.25">
      <c r="A3426" t="str">
        <f t="shared" si="53"/>
        <v>2017/20185MaleHistory and archaeologySouth East</v>
      </c>
      <c r="B3426" t="s">
        <v>218</v>
      </c>
      <c r="C3426" t="s">
        <v>251</v>
      </c>
      <c r="D3426">
        <v>5</v>
      </c>
      <c r="E3426" t="s">
        <v>3</v>
      </c>
      <c r="F3426" t="s">
        <v>177</v>
      </c>
      <c r="G3426" t="s">
        <v>215</v>
      </c>
      <c r="H3426" t="s">
        <v>215</v>
      </c>
      <c r="I3426" t="s">
        <v>215</v>
      </c>
      <c r="J3426" t="s">
        <v>215</v>
      </c>
      <c r="K3426" t="s">
        <v>215</v>
      </c>
      <c r="L3426" t="s">
        <v>215</v>
      </c>
      <c r="M3426" t="s">
        <v>215</v>
      </c>
      <c r="N3426" t="s">
        <v>215</v>
      </c>
      <c r="O3426" t="s">
        <v>215</v>
      </c>
      <c r="P3426" t="s">
        <v>215</v>
      </c>
      <c r="Q3426" t="s">
        <v>215</v>
      </c>
      <c r="R3426" t="s">
        <v>38</v>
      </c>
      <c r="S3426">
        <v>575</v>
      </c>
      <c r="T3426">
        <v>21500</v>
      </c>
      <c r="U3426">
        <v>27700</v>
      </c>
      <c r="V3426">
        <v>36900</v>
      </c>
      <c r="W3426">
        <v>815</v>
      </c>
      <c r="X3426">
        <v>0</v>
      </c>
      <c r="Y3426">
        <v>815</v>
      </c>
      <c r="Z3426">
        <v>8.6</v>
      </c>
      <c r="AA3426">
        <v>5.6</v>
      </c>
      <c r="AB3426">
        <v>73.099999999999994</v>
      </c>
      <c r="AC3426">
        <v>82.6</v>
      </c>
      <c r="AD3426">
        <v>85.8</v>
      </c>
    </row>
    <row r="3427" spans="1:30" x14ac:dyDescent="0.25">
      <c r="A3427" t="str">
        <f t="shared" si="53"/>
        <v>2017/20185MaleHistory and archaeologySouth West</v>
      </c>
      <c r="B3427" t="s">
        <v>218</v>
      </c>
      <c r="C3427" t="s">
        <v>251</v>
      </c>
      <c r="D3427">
        <v>5</v>
      </c>
      <c r="E3427" t="s">
        <v>3</v>
      </c>
      <c r="F3427" t="s">
        <v>177</v>
      </c>
      <c r="G3427" t="s">
        <v>215</v>
      </c>
      <c r="H3427" t="s">
        <v>215</v>
      </c>
      <c r="I3427" t="s">
        <v>215</v>
      </c>
      <c r="J3427" t="s">
        <v>215</v>
      </c>
      <c r="K3427" t="s">
        <v>215</v>
      </c>
      <c r="L3427" t="s">
        <v>215</v>
      </c>
      <c r="M3427" t="s">
        <v>215</v>
      </c>
      <c r="N3427" t="s">
        <v>215</v>
      </c>
      <c r="O3427" t="s">
        <v>215</v>
      </c>
      <c r="P3427" t="s">
        <v>215</v>
      </c>
      <c r="Q3427" t="s">
        <v>215</v>
      </c>
      <c r="R3427" t="s">
        <v>39</v>
      </c>
      <c r="S3427">
        <v>290</v>
      </c>
      <c r="T3427">
        <v>19700</v>
      </c>
      <c r="U3427">
        <v>24800</v>
      </c>
      <c r="V3427">
        <v>33900</v>
      </c>
      <c r="W3427">
        <v>410</v>
      </c>
      <c r="X3427">
        <v>0</v>
      </c>
      <c r="Y3427">
        <v>410</v>
      </c>
      <c r="Z3427">
        <v>10.5</v>
      </c>
      <c r="AA3427">
        <v>7.5</v>
      </c>
      <c r="AB3427">
        <v>72.400000000000006</v>
      </c>
      <c r="AC3427">
        <v>79</v>
      </c>
      <c r="AD3427">
        <v>82</v>
      </c>
    </row>
    <row r="3428" spans="1:30" x14ac:dyDescent="0.25">
      <c r="A3428" t="str">
        <f t="shared" si="53"/>
        <v>2017/20185MaleHistory and archaeologyWales</v>
      </c>
      <c r="B3428" t="s">
        <v>218</v>
      </c>
      <c r="C3428" t="s">
        <v>251</v>
      </c>
      <c r="D3428">
        <v>5</v>
      </c>
      <c r="E3428" t="s">
        <v>3</v>
      </c>
      <c r="F3428" t="s">
        <v>177</v>
      </c>
      <c r="G3428" t="s">
        <v>215</v>
      </c>
      <c r="H3428" t="s">
        <v>215</v>
      </c>
      <c r="I3428" t="s">
        <v>215</v>
      </c>
      <c r="J3428" t="s">
        <v>215</v>
      </c>
      <c r="K3428" t="s">
        <v>215</v>
      </c>
      <c r="L3428" t="s">
        <v>215</v>
      </c>
      <c r="M3428" t="s">
        <v>215</v>
      </c>
      <c r="N3428" t="s">
        <v>215</v>
      </c>
      <c r="O3428" t="s">
        <v>215</v>
      </c>
      <c r="P3428" t="s">
        <v>215</v>
      </c>
      <c r="Q3428" t="s">
        <v>215</v>
      </c>
      <c r="R3428" t="s">
        <v>259</v>
      </c>
      <c r="S3428">
        <v>45</v>
      </c>
      <c r="T3428">
        <v>17200</v>
      </c>
      <c r="U3428">
        <v>23700</v>
      </c>
      <c r="V3428">
        <v>29600</v>
      </c>
      <c r="W3428">
        <v>85</v>
      </c>
      <c r="X3428">
        <v>0</v>
      </c>
      <c r="Y3428">
        <v>85</v>
      </c>
      <c r="Z3428">
        <v>18.100000000000001</v>
      </c>
      <c r="AA3428">
        <v>7.3</v>
      </c>
      <c r="AB3428">
        <v>55.1</v>
      </c>
      <c r="AC3428">
        <v>65.2</v>
      </c>
      <c r="AD3428">
        <v>74.599999999999994</v>
      </c>
    </row>
    <row r="3429" spans="1:30" x14ac:dyDescent="0.25">
      <c r="A3429" t="str">
        <f t="shared" si="53"/>
        <v>2017/20185MaleHistory and archaeologyWest Midlands</v>
      </c>
      <c r="B3429" t="s">
        <v>218</v>
      </c>
      <c r="C3429" t="s">
        <v>251</v>
      </c>
      <c r="D3429">
        <v>5</v>
      </c>
      <c r="E3429" t="s">
        <v>3</v>
      </c>
      <c r="F3429" t="s">
        <v>177</v>
      </c>
      <c r="G3429" t="s">
        <v>215</v>
      </c>
      <c r="H3429" t="s">
        <v>215</v>
      </c>
      <c r="I3429" t="s">
        <v>215</v>
      </c>
      <c r="J3429" t="s">
        <v>215</v>
      </c>
      <c r="K3429" t="s">
        <v>215</v>
      </c>
      <c r="L3429" t="s">
        <v>215</v>
      </c>
      <c r="M3429" t="s">
        <v>215</v>
      </c>
      <c r="N3429" t="s">
        <v>215</v>
      </c>
      <c r="O3429" t="s">
        <v>215</v>
      </c>
      <c r="P3429" t="s">
        <v>215</v>
      </c>
      <c r="Q3429" t="s">
        <v>215</v>
      </c>
      <c r="R3429" t="s">
        <v>35</v>
      </c>
      <c r="S3429">
        <v>215</v>
      </c>
      <c r="T3429">
        <v>17500</v>
      </c>
      <c r="U3429">
        <v>23400</v>
      </c>
      <c r="V3429">
        <v>30300</v>
      </c>
      <c r="W3429">
        <v>310</v>
      </c>
      <c r="X3429">
        <v>0</v>
      </c>
      <c r="Y3429">
        <v>310</v>
      </c>
      <c r="Z3429">
        <v>9.6999999999999993</v>
      </c>
      <c r="AA3429">
        <v>5.4</v>
      </c>
      <c r="AB3429">
        <v>72.900000000000006</v>
      </c>
      <c r="AC3429">
        <v>80.7</v>
      </c>
      <c r="AD3429">
        <v>84.9</v>
      </c>
    </row>
    <row r="3430" spans="1:30" x14ac:dyDescent="0.25">
      <c r="A3430" t="str">
        <f t="shared" si="53"/>
        <v>2017/20185MaleHistory and archaeologyYorkshire and the Humber</v>
      </c>
      <c r="B3430" t="s">
        <v>218</v>
      </c>
      <c r="C3430" t="s">
        <v>251</v>
      </c>
      <c r="D3430">
        <v>5</v>
      </c>
      <c r="E3430" t="s">
        <v>3</v>
      </c>
      <c r="F3430" t="s">
        <v>177</v>
      </c>
      <c r="G3430" t="s">
        <v>215</v>
      </c>
      <c r="H3430" t="s">
        <v>215</v>
      </c>
      <c r="I3430" t="s">
        <v>215</v>
      </c>
      <c r="J3430" t="s">
        <v>215</v>
      </c>
      <c r="K3430" t="s">
        <v>215</v>
      </c>
      <c r="L3430" t="s">
        <v>215</v>
      </c>
      <c r="M3430" t="s">
        <v>215</v>
      </c>
      <c r="N3430" t="s">
        <v>215</v>
      </c>
      <c r="O3430" t="s">
        <v>215</v>
      </c>
      <c r="P3430" t="s">
        <v>215</v>
      </c>
      <c r="Q3430" t="s">
        <v>215</v>
      </c>
      <c r="R3430" t="s">
        <v>33</v>
      </c>
      <c r="S3430">
        <v>300</v>
      </c>
      <c r="T3430">
        <v>17900</v>
      </c>
      <c r="U3430">
        <v>23000</v>
      </c>
      <c r="V3430">
        <v>29600</v>
      </c>
      <c r="W3430">
        <v>400</v>
      </c>
      <c r="X3430">
        <v>0</v>
      </c>
      <c r="Y3430">
        <v>400</v>
      </c>
      <c r="Z3430">
        <v>9.1999999999999993</v>
      </c>
      <c r="AA3430">
        <v>4</v>
      </c>
      <c r="AB3430">
        <v>76.8</v>
      </c>
      <c r="AC3430">
        <v>84.4</v>
      </c>
      <c r="AD3430">
        <v>86.8</v>
      </c>
    </row>
    <row r="3431" spans="1:30" x14ac:dyDescent="0.25">
      <c r="A3431" t="str">
        <f t="shared" si="53"/>
        <v>2017/20185MaleLanguages and area studiesAbroad</v>
      </c>
      <c r="B3431" t="s">
        <v>218</v>
      </c>
      <c r="C3431" t="s">
        <v>251</v>
      </c>
      <c r="D3431">
        <v>5</v>
      </c>
      <c r="E3431" t="s">
        <v>3</v>
      </c>
      <c r="F3431" t="s">
        <v>225</v>
      </c>
      <c r="G3431" t="s">
        <v>215</v>
      </c>
      <c r="H3431" t="s">
        <v>215</v>
      </c>
      <c r="I3431" t="s">
        <v>215</v>
      </c>
      <c r="J3431" t="s">
        <v>215</v>
      </c>
      <c r="K3431" t="s">
        <v>215</v>
      </c>
      <c r="L3431" t="s">
        <v>215</v>
      </c>
      <c r="M3431" t="s">
        <v>215</v>
      </c>
      <c r="N3431" t="s">
        <v>215</v>
      </c>
      <c r="O3431" t="s">
        <v>215</v>
      </c>
      <c r="P3431" t="s">
        <v>215</v>
      </c>
      <c r="Q3431" t="s">
        <v>215</v>
      </c>
      <c r="R3431" t="s">
        <v>255</v>
      </c>
      <c r="S3431" t="s">
        <v>216</v>
      </c>
      <c r="T3431" t="s">
        <v>216</v>
      </c>
      <c r="U3431" t="s">
        <v>216</v>
      </c>
      <c r="V3431" t="s">
        <v>216</v>
      </c>
      <c r="W3431">
        <v>70</v>
      </c>
      <c r="X3431">
        <v>0</v>
      </c>
      <c r="Y3431">
        <v>70</v>
      </c>
      <c r="Z3431">
        <v>73.3</v>
      </c>
      <c r="AA3431">
        <v>10.1</v>
      </c>
      <c r="AB3431">
        <v>13.8</v>
      </c>
      <c r="AC3431">
        <v>13.8</v>
      </c>
      <c r="AD3431">
        <v>16.600000000000001</v>
      </c>
    </row>
    <row r="3432" spans="1:30" x14ac:dyDescent="0.25">
      <c r="A3432" t="str">
        <f t="shared" si="53"/>
        <v>2017/20185MaleLanguages and area studiesEast Midlands</v>
      </c>
      <c r="B3432" t="s">
        <v>218</v>
      </c>
      <c r="C3432" t="s">
        <v>251</v>
      </c>
      <c r="D3432">
        <v>5</v>
      </c>
      <c r="E3432" t="s">
        <v>3</v>
      </c>
      <c r="F3432" t="s">
        <v>225</v>
      </c>
      <c r="G3432" t="s">
        <v>215</v>
      </c>
      <c r="H3432" t="s">
        <v>215</v>
      </c>
      <c r="I3432" t="s">
        <v>215</v>
      </c>
      <c r="J3432" t="s">
        <v>215</v>
      </c>
      <c r="K3432" t="s">
        <v>215</v>
      </c>
      <c r="L3432" t="s">
        <v>215</v>
      </c>
      <c r="M3432" t="s">
        <v>215</v>
      </c>
      <c r="N3432" t="s">
        <v>215</v>
      </c>
      <c r="O3432" t="s">
        <v>215</v>
      </c>
      <c r="P3432" t="s">
        <v>215</v>
      </c>
      <c r="Q3432" t="s">
        <v>215</v>
      </c>
      <c r="R3432" t="s">
        <v>34</v>
      </c>
      <c r="S3432">
        <v>50</v>
      </c>
      <c r="T3432">
        <v>20400</v>
      </c>
      <c r="U3432">
        <v>27000</v>
      </c>
      <c r="V3432">
        <v>33900</v>
      </c>
      <c r="W3432">
        <v>90</v>
      </c>
      <c r="X3432">
        <v>0</v>
      </c>
      <c r="Y3432">
        <v>90</v>
      </c>
      <c r="Z3432">
        <v>26.2</v>
      </c>
      <c r="AA3432">
        <v>4.2</v>
      </c>
      <c r="AB3432">
        <v>58.1</v>
      </c>
      <c r="AC3432">
        <v>65</v>
      </c>
      <c r="AD3432">
        <v>69.599999999999994</v>
      </c>
    </row>
    <row r="3433" spans="1:30" x14ac:dyDescent="0.25">
      <c r="A3433" t="str">
        <f t="shared" si="53"/>
        <v>2017/20185MaleLanguages and area studiesEast of England</v>
      </c>
      <c r="B3433" t="s">
        <v>218</v>
      </c>
      <c r="C3433" t="s">
        <v>251</v>
      </c>
      <c r="D3433">
        <v>5</v>
      </c>
      <c r="E3433" t="s">
        <v>3</v>
      </c>
      <c r="F3433" t="s">
        <v>225</v>
      </c>
      <c r="G3433" t="s">
        <v>215</v>
      </c>
      <c r="H3433" t="s">
        <v>215</v>
      </c>
      <c r="I3433" t="s">
        <v>215</v>
      </c>
      <c r="J3433" t="s">
        <v>215</v>
      </c>
      <c r="K3433" t="s">
        <v>215</v>
      </c>
      <c r="L3433" t="s">
        <v>215</v>
      </c>
      <c r="M3433" t="s">
        <v>215</v>
      </c>
      <c r="N3433" t="s">
        <v>215</v>
      </c>
      <c r="O3433" t="s">
        <v>215</v>
      </c>
      <c r="P3433" t="s">
        <v>215</v>
      </c>
      <c r="Q3433" t="s">
        <v>215</v>
      </c>
      <c r="R3433" t="s">
        <v>36</v>
      </c>
      <c r="S3433">
        <v>95</v>
      </c>
      <c r="T3433">
        <v>23000</v>
      </c>
      <c r="U3433">
        <v>29200</v>
      </c>
      <c r="V3433">
        <v>38700</v>
      </c>
      <c r="W3433">
        <v>145</v>
      </c>
      <c r="X3433">
        <v>0</v>
      </c>
      <c r="Y3433">
        <v>145</v>
      </c>
      <c r="Z3433">
        <v>17.899999999999999</v>
      </c>
      <c r="AA3433">
        <v>6.8</v>
      </c>
      <c r="AB3433">
        <v>66.7</v>
      </c>
      <c r="AC3433">
        <v>73.099999999999994</v>
      </c>
      <c r="AD3433">
        <v>75.3</v>
      </c>
    </row>
    <row r="3434" spans="1:30" x14ac:dyDescent="0.25">
      <c r="A3434" t="str">
        <f t="shared" si="53"/>
        <v>2017/20185MaleLanguages and area studiesLondon</v>
      </c>
      <c r="B3434" t="s">
        <v>218</v>
      </c>
      <c r="C3434" t="s">
        <v>251</v>
      </c>
      <c r="D3434">
        <v>5</v>
      </c>
      <c r="E3434" t="s">
        <v>3</v>
      </c>
      <c r="F3434" t="s">
        <v>225</v>
      </c>
      <c r="G3434" t="s">
        <v>215</v>
      </c>
      <c r="H3434" t="s">
        <v>215</v>
      </c>
      <c r="I3434" t="s">
        <v>215</v>
      </c>
      <c r="J3434" t="s">
        <v>215</v>
      </c>
      <c r="K3434" t="s">
        <v>215</v>
      </c>
      <c r="L3434" t="s">
        <v>215</v>
      </c>
      <c r="M3434" t="s">
        <v>215</v>
      </c>
      <c r="N3434" t="s">
        <v>215</v>
      </c>
      <c r="O3434" t="s">
        <v>215</v>
      </c>
      <c r="P3434" t="s">
        <v>215</v>
      </c>
      <c r="Q3434" t="s">
        <v>215</v>
      </c>
      <c r="R3434" t="s">
        <v>37</v>
      </c>
      <c r="S3434">
        <v>450</v>
      </c>
      <c r="T3434">
        <v>26600</v>
      </c>
      <c r="U3434">
        <v>35400</v>
      </c>
      <c r="V3434">
        <v>47800</v>
      </c>
      <c r="W3434">
        <v>650</v>
      </c>
      <c r="X3434">
        <v>0</v>
      </c>
      <c r="Y3434">
        <v>650</v>
      </c>
      <c r="Z3434">
        <v>12.2</v>
      </c>
      <c r="AA3434">
        <v>7.1</v>
      </c>
      <c r="AB3434">
        <v>72.7</v>
      </c>
      <c r="AC3434">
        <v>78.8</v>
      </c>
      <c r="AD3434">
        <v>80.599999999999994</v>
      </c>
    </row>
    <row r="3435" spans="1:30" x14ac:dyDescent="0.25">
      <c r="A3435" t="str">
        <f t="shared" si="53"/>
        <v>2017/20185MaleLanguages and area studiesNorth East</v>
      </c>
      <c r="B3435" t="s">
        <v>218</v>
      </c>
      <c r="C3435" t="s">
        <v>251</v>
      </c>
      <c r="D3435">
        <v>5</v>
      </c>
      <c r="E3435" t="s">
        <v>3</v>
      </c>
      <c r="F3435" t="s">
        <v>225</v>
      </c>
      <c r="G3435" t="s">
        <v>215</v>
      </c>
      <c r="H3435" t="s">
        <v>215</v>
      </c>
      <c r="I3435" t="s">
        <v>215</v>
      </c>
      <c r="J3435" t="s">
        <v>215</v>
      </c>
      <c r="K3435" t="s">
        <v>215</v>
      </c>
      <c r="L3435" t="s">
        <v>215</v>
      </c>
      <c r="M3435" t="s">
        <v>215</v>
      </c>
      <c r="N3435" t="s">
        <v>215</v>
      </c>
      <c r="O3435" t="s">
        <v>215</v>
      </c>
      <c r="P3435" t="s">
        <v>215</v>
      </c>
      <c r="Q3435" t="s">
        <v>215</v>
      </c>
      <c r="R3435" t="s">
        <v>31</v>
      </c>
      <c r="S3435">
        <v>15</v>
      </c>
      <c r="T3435">
        <v>23000</v>
      </c>
      <c r="U3435">
        <v>25200</v>
      </c>
      <c r="V3435">
        <v>32500</v>
      </c>
      <c r="W3435">
        <v>40</v>
      </c>
      <c r="X3435">
        <v>0</v>
      </c>
      <c r="Y3435">
        <v>40</v>
      </c>
      <c r="Z3435">
        <v>27.6</v>
      </c>
      <c r="AA3435">
        <v>13.3</v>
      </c>
      <c r="AB3435">
        <v>39.6</v>
      </c>
      <c r="AC3435">
        <v>52.5</v>
      </c>
      <c r="AD3435">
        <v>59.1</v>
      </c>
    </row>
    <row r="3436" spans="1:30" x14ac:dyDescent="0.25">
      <c r="A3436" t="str">
        <f t="shared" si="53"/>
        <v>2017/20185MaleLanguages and area studiesNorth West</v>
      </c>
      <c r="B3436" t="s">
        <v>218</v>
      </c>
      <c r="C3436" t="s">
        <v>251</v>
      </c>
      <c r="D3436">
        <v>5</v>
      </c>
      <c r="E3436" t="s">
        <v>3</v>
      </c>
      <c r="F3436" t="s">
        <v>225</v>
      </c>
      <c r="G3436" t="s">
        <v>215</v>
      </c>
      <c r="H3436" t="s">
        <v>215</v>
      </c>
      <c r="I3436" t="s">
        <v>215</v>
      </c>
      <c r="J3436" t="s">
        <v>215</v>
      </c>
      <c r="K3436" t="s">
        <v>215</v>
      </c>
      <c r="L3436" t="s">
        <v>215</v>
      </c>
      <c r="M3436" t="s">
        <v>215</v>
      </c>
      <c r="N3436" t="s">
        <v>215</v>
      </c>
      <c r="O3436" t="s">
        <v>215</v>
      </c>
      <c r="P3436" t="s">
        <v>215</v>
      </c>
      <c r="Q3436" t="s">
        <v>215</v>
      </c>
      <c r="R3436" t="s">
        <v>32</v>
      </c>
      <c r="S3436">
        <v>105</v>
      </c>
      <c r="T3436">
        <v>19300</v>
      </c>
      <c r="U3436">
        <v>25200</v>
      </c>
      <c r="V3436">
        <v>31400</v>
      </c>
      <c r="W3436">
        <v>175</v>
      </c>
      <c r="X3436">
        <v>0</v>
      </c>
      <c r="Y3436">
        <v>175</v>
      </c>
      <c r="Z3436">
        <v>23.1</v>
      </c>
      <c r="AA3436">
        <v>4.9000000000000004</v>
      </c>
      <c r="AB3436">
        <v>62.7</v>
      </c>
      <c r="AC3436">
        <v>68.7</v>
      </c>
      <c r="AD3436">
        <v>72</v>
      </c>
    </row>
    <row r="3437" spans="1:30" x14ac:dyDescent="0.25">
      <c r="A3437" t="str">
        <f t="shared" si="53"/>
        <v>2017/20185MaleLanguages and area studiesNorthern Ireland</v>
      </c>
      <c r="B3437" t="s">
        <v>218</v>
      </c>
      <c r="C3437" t="s">
        <v>251</v>
      </c>
      <c r="D3437">
        <v>5</v>
      </c>
      <c r="E3437" t="s">
        <v>3</v>
      </c>
      <c r="F3437" t="s">
        <v>225</v>
      </c>
      <c r="G3437" t="s">
        <v>215</v>
      </c>
      <c r="H3437" t="s">
        <v>215</v>
      </c>
      <c r="I3437" t="s">
        <v>215</v>
      </c>
      <c r="J3437" t="s">
        <v>215</v>
      </c>
      <c r="K3437" t="s">
        <v>215</v>
      </c>
      <c r="L3437" t="s">
        <v>215</v>
      </c>
      <c r="M3437" t="s">
        <v>215</v>
      </c>
      <c r="N3437" t="s">
        <v>215</v>
      </c>
      <c r="O3437" t="s">
        <v>215</v>
      </c>
      <c r="P3437" t="s">
        <v>215</v>
      </c>
      <c r="Q3437" t="s">
        <v>215</v>
      </c>
      <c r="R3437" t="s">
        <v>256</v>
      </c>
      <c r="S3437" t="s">
        <v>216</v>
      </c>
      <c r="T3437" t="s">
        <v>216</v>
      </c>
      <c r="U3437" t="s">
        <v>216</v>
      </c>
      <c r="V3437" t="s">
        <v>216</v>
      </c>
      <c r="W3437">
        <v>15</v>
      </c>
      <c r="X3437">
        <v>0</v>
      </c>
      <c r="Y3437">
        <v>15</v>
      </c>
      <c r="Z3437">
        <v>37.5</v>
      </c>
      <c r="AA3437">
        <v>0</v>
      </c>
      <c r="AB3437">
        <v>47.5</v>
      </c>
      <c r="AC3437">
        <v>62.5</v>
      </c>
      <c r="AD3437">
        <v>62.5</v>
      </c>
    </row>
    <row r="3438" spans="1:30" x14ac:dyDescent="0.25">
      <c r="A3438" t="str">
        <f t="shared" si="53"/>
        <v>2017/20185MaleLanguages and area studiesScotland</v>
      </c>
      <c r="B3438" t="s">
        <v>218</v>
      </c>
      <c r="C3438" t="s">
        <v>251</v>
      </c>
      <c r="D3438">
        <v>5</v>
      </c>
      <c r="E3438" t="s">
        <v>3</v>
      </c>
      <c r="F3438" t="s">
        <v>225</v>
      </c>
      <c r="G3438" t="s">
        <v>215</v>
      </c>
      <c r="H3438" t="s">
        <v>215</v>
      </c>
      <c r="I3438" t="s">
        <v>215</v>
      </c>
      <c r="J3438" t="s">
        <v>215</v>
      </c>
      <c r="K3438" t="s">
        <v>215</v>
      </c>
      <c r="L3438" t="s">
        <v>215</v>
      </c>
      <c r="M3438" t="s">
        <v>215</v>
      </c>
      <c r="N3438" t="s">
        <v>215</v>
      </c>
      <c r="O3438" t="s">
        <v>215</v>
      </c>
      <c r="P3438" t="s">
        <v>215</v>
      </c>
      <c r="Q3438" t="s">
        <v>215</v>
      </c>
      <c r="R3438" t="s">
        <v>257</v>
      </c>
      <c r="S3438" t="s">
        <v>216</v>
      </c>
      <c r="T3438" t="s">
        <v>216</v>
      </c>
      <c r="U3438" t="s">
        <v>216</v>
      </c>
      <c r="V3438" t="s">
        <v>216</v>
      </c>
      <c r="W3438">
        <v>15</v>
      </c>
      <c r="X3438">
        <v>0</v>
      </c>
      <c r="Y3438">
        <v>15</v>
      </c>
      <c r="Z3438">
        <v>23.1</v>
      </c>
      <c r="AA3438">
        <v>0</v>
      </c>
      <c r="AB3438">
        <v>71.099999999999994</v>
      </c>
      <c r="AC3438">
        <v>71.099999999999994</v>
      </c>
      <c r="AD3438">
        <v>76.900000000000006</v>
      </c>
    </row>
    <row r="3439" spans="1:30" x14ac:dyDescent="0.25">
      <c r="A3439" t="str">
        <f t="shared" si="53"/>
        <v>2017/20185MaleLanguages and area studiesSouth East</v>
      </c>
      <c r="B3439" t="s">
        <v>218</v>
      </c>
      <c r="C3439" t="s">
        <v>251</v>
      </c>
      <c r="D3439">
        <v>5</v>
      </c>
      <c r="E3439" t="s">
        <v>3</v>
      </c>
      <c r="F3439" t="s">
        <v>225</v>
      </c>
      <c r="G3439" t="s">
        <v>215</v>
      </c>
      <c r="H3439" t="s">
        <v>215</v>
      </c>
      <c r="I3439" t="s">
        <v>215</v>
      </c>
      <c r="J3439" t="s">
        <v>215</v>
      </c>
      <c r="K3439" t="s">
        <v>215</v>
      </c>
      <c r="L3439" t="s">
        <v>215</v>
      </c>
      <c r="M3439" t="s">
        <v>215</v>
      </c>
      <c r="N3439" t="s">
        <v>215</v>
      </c>
      <c r="O3439" t="s">
        <v>215</v>
      </c>
      <c r="P3439" t="s">
        <v>215</v>
      </c>
      <c r="Q3439" t="s">
        <v>215</v>
      </c>
      <c r="R3439" t="s">
        <v>38</v>
      </c>
      <c r="S3439">
        <v>170</v>
      </c>
      <c r="T3439">
        <v>21500</v>
      </c>
      <c r="U3439">
        <v>30300</v>
      </c>
      <c r="V3439">
        <v>43400</v>
      </c>
      <c r="W3439">
        <v>280</v>
      </c>
      <c r="X3439">
        <v>0</v>
      </c>
      <c r="Y3439">
        <v>280</v>
      </c>
      <c r="Z3439">
        <v>17.3</v>
      </c>
      <c r="AA3439">
        <v>8.1999999999999993</v>
      </c>
      <c r="AB3439">
        <v>65.900000000000006</v>
      </c>
      <c r="AC3439">
        <v>70.3</v>
      </c>
      <c r="AD3439">
        <v>74.5</v>
      </c>
    </row>
    <row r="3440" spans="1:30" x14ac:dyDescent="0.25">
      <c r="A3440" t="str">
        <f t="shared" si="53"/>
        <v>2017/20185MaleLanguages and area studiesSouth West</v>
      </c>
      <c r="B3440" t="s">
        <v>218</v>
      </c>
      <c r="C3440" t="s">
        <v>251</v>
      </c>
      <c r="D3440">
        <v>5</v>
      </c>
      <c r="E3440" t="s">
        <v>3</v>
      </c>
      <c r="F3440" t="s">
        <v>225</v>
      </c>
      <c r="G3440" t="s">
        <v>215</v>
      </c>
      <c r="H3440" t="s">
        <v>215</v>
      </c>
      <c r="I3440" t="s">
        <v>215</v>
      </c>
      <c r="J3440" t="s">
        <v>215</v>
      </c>
      <c r="K3440" t="s">
        <v>215</v>
      </c>
      <c r="L3440" t="s">
        <v>215</v>
      </c>
      <c r="M3440" t="s">
        <v>215</v>
      </c>
      <c r="N3440" t="s">
        <v>215</v>
      </c>
      <c r="O3440" t="s">
        <v>215</v>
      </c>
      <c r="P3440" t="s">
        <v>215</v>
      </c>
      <c r="Q3440" t="s">
        <v>215</v>
      </c>
      <c r="R3440" t="s">
        <v>39</v>
      </c>
      <c r="S3440">
        <v>60</v>
      </c>
      <c r="T3440">
        <v>20400</v>
      </c>
      <c r="U3440">
        <v>29200</v>
      </c>
      <c r="V3440">
        <v>38300</v>
      </c>
      <c r="W3440">
        <v>130</v>
      </c>
      <c r="X3440">
        <v>0</v>
      </c>
      <c r="Y3440">
        <v>130</v>
      </c>
      <c r="Z3440">
        <v>33.4</v>
      </c>
      <c r="AA3440">
        <v>7.2</v>
      </c>
      <c r="AB3440">
        <v>49.8</v>
      </c>
      <c r="AC3440">
        <v>56.7</v>
      </c>
      <c r="AD3440">
        <v>59.4</v>
      </c>
    </row>
    <row r="3441" spans="1:30" x14ac:dyDescent="0.25">
      <c r="A3441" t="str">
        <f t="shared" si="53"/>
        <v>2017/20185MaleLanguages and area studiesWales</v>
      </c>
      <c r="B3441" t="s">
        <v>218</v>
      </c>
      <c r="C3441" t="s">
        <v>251</v>
      </c>
      <c r="D3441">
        <v>5</v>
      </c>
      <c r="E3441" t="s">
        <v>3</v>
      </c>
      <c r="F3441" t="s">
        <v>225</v>
      </c>
      <c r="G3441" t="s">
        <v>215</v>
      </c>
      <c r="H3441" t="s">
        <v>215</v>
      </c>
      <c r="I3441" t="s">
        <v>215</v>
      </c>
      <c r="J3441" t="s">
        <v>215</v>
      </c>
      <c r="K3441" t="s">
        <v>215</v>
      </c>
      <c r="L3441" t="s">
        <v>215</v>
      </c>
      <c r="M3441" t="s">
        <v>215</v>
      </c>
      <c r="N3441" t="s">
        <v>215</v>
      </c>
      <c r="O3441" t="s">
        <v>215</v>
      </c>
      <c r="P3441" t="s">
        <v>215</v>
      </c>
      <c r="Q3441" t="s">
        <v>215</v>
      </c>
      <c r="R3441" t="s">
        <v>259</v>
      </c>
      <c r="S3441" t="s">
        <v>216</v>
      </c>
      <c r="T3441" t="s">
        <v>216</v>
      </c>
      <c r="U3441" t="s">
        <v>216</v>
      </c>
      <c r="V3441" t="s">
        <v>216</v>
      </c>
      <c r="W3441">
        <v>20</v>
      </c>
      <c r="X3441">
        <v>0</v>
      </c>
      <c r="Y3441">
        <v>20</v>
      </c>
      <c r="Z3441">
        <v>28.2</v>
      </c>
      <c r="AA3441">
        <v>5.0999999999999996</v>
      </c>
      <c r="AB3441">
        <v>46.2</v>
      </c>
      <c r="AC3441">
        <v>61.5</v>
      </c>
      <c r="AD3441">
        <v>66.7</v>
      </c>
    </row>
    <row r="3442" spans="1:30" x14ac:dyDescent="0.25">
      <c r="A3442" t="str">
        <f t="shared" si="53"/>
        <v>2017/20185MaleLanguages and area studiesWest Midlands</v>
      </c>
      <c r="B3442" t="s">
        <v>218</v>
      </c>
      <c r="C3442" t="s">
        <v>251</v>
      </c>
      <c r="D3442">
        <v>5</v>
      </c>
      <c r="E3442" t="s">
        <v>3</v>
      </c>
      <c r="F3442" t="s">
        <v>225</v>
      </c>
      <c r="G3442" t="s">
        <v>215</v>
      </c>
      <c r="H3442" t="s">
        <v>215</v>
      </c>
      <c r="I3442" t="s">
        <v>215</v>
      </c>
      <c r="J3442" t="s">
        <v>215</v>
      </c>
      <c r="K3442" t="s">
        <v>215</v>
      </c>
      <c r="L3442" t="s">
        <v>215</v>
      </c>
      <c r="M3442" t="s">
        <v>215</v>
      </c>
      <c r="N3442" t="s">
        <v>215</v>
      </c>
      <c r="O3442" t="s">
        <v>215</v>
      </c>
      <c r="P3442" t="s">
        <v>215</v>
      </c>
      <c r="Q3442" t="s">
        <v>215</v>
      </c>
      <c r="R3442" t="s">
        <v>35</v>
      </c>
      <c r="S3442">
        <v>70</v>
      </c>
      <c r="T3442">
        <v>18600</v>
      </c>
      <c r="U3442">
        <v>26600</v>
      </c>
      <c r="V3442">
        <v>36900</v>
      </c>
      <c r="W3442">
        <v>115</v>
      </c>
      <c r="X3442">
        <v>0</v>
      </c>
      <c r="Y3442">
        <v>115</v>
      </c>
      <c r="Z3442">
        <v>17.8</v>
      </c>
      <c r="AA3442">
        <v>4.9000000000000004</v>
      </c>
      <c r="AB3442">
        <v>65.2</v>
      </c>
      <c r="AC3442">
        <v>75.7</v>
      </c>
      <c r="AD3442">
        <v>77.3</v>
      </c>
    </row>
    <row r="3443" spans="1:30" x14ac:dyDescent="0.25">
      <c r="A3443" t="str">
        <f t="shared" si="53"/>
        <v>2017/20185MaleLanguages and area studiesYorkshire and the Humber</v>
      </c>
      <c r="B3443" t="s">
        <v>218</v>
      </c>
      <c r="C3443" t="s">
        <v>251</v>
      </c>
      <c r="D3443">
        <v>5</v>
      </c>
      <c r="E3443" t="s">
        <v>3</v>
      </c>
      <c r="F3443" t="s">
        <v>225</v>
      </c>
      <c r="G3443" t="s">
        <v>215</v>
      </c>
      <c r="H3443" t="s">
        <v>215</v>
      </c>
      <c r="I3443" t="s">
        <v>215</v>
      </c>
      <c r="J3443" t="s">
        <v>215</v>
      </c>
      <c r="K3443" t="s">
        <v>215</v>
      </c>
      <c r="L3443" t="s">
        <v>215</v>
      </c>
      <c r="M3443" t="s">
        <v>215</v>
      </c>
      <c r="N3443" t="s">
        <v>215</v>
      </c>
      <c r="O3443" t="s">
        <v>215</v>
      </c>
      <c r="P3443" t="s">
        <v>215</v>
      </c>
      <c r="Q3443" t="s">
        <v>215</v>
      </c>
      <c r="R3443" t="s">
        <v>33</v>
      </c>
      <c r="S3443">
        <v>70</v>
      </c>
      <c r="T3443">
        <v>19000</v>
      </c>
      <c r="U3443">
        <v>24100</v>
      </c>
      <c r="V3443">
        <v>34700</v>
      </c>
      <c r="W3443">
        <v>115</v>
      </c>
      <c r="X3443">
        <v>0</v>
      </c>
      <c r="Y3443">
        <v>115</v>
      </c>
      <c r="Z3443">
        <v>18.899999999999999</v>
      </c>
      <c r="AA3443">
        <v>6.8</v>
      </c>
      <c r="AB3443">
        <v>65.599999999999994</v>
      </c>
      <c r="AC3443">
        <v>72.5</v>
      </c>
      <c r="AD3443">
        <v>74.3</v>
      </c>
    </row>
    <row r="3444" spans="1:30" x14ac:dyDescent="0.25">
      <c r="A3444" t="str">
        <f t="shared" si="53"/>
        <v>2017/20185MaleLawAbroad</v>
      </c>
      <c r="B3444" t="s">
        <v>218</v>
      </c>
      <c r="C3444" t="s">
        <v>251</v>
      </c>
      <c r="D3444">
        <v>5</v>
      </c>
      <c r="E3444" t="s">
        <v>3</v>
      </c>
      <c r="F3444" t="s">
        <v>14</v>
      </c>
      <c r="G3444" t="s">
        <v>215</v>
      </c>
      <c r="H3444" t="s">
        <v>215</v>
      </c>
      <c r="I3444" t="s">
        <v>215</v>
      </c>
      <c r="J3444" t="s">
        <v>215</v>
      </c>
      <c r="K3444" t="s">
        <v>215</v>
      </c>
      <c r="L3444" t="s">
        <v>215</v>
      </c>
      <c r="M3444" t="s">
        <v>215</v>
      </c>
      <c r="N3444" t="s">
        <v>215</v>
      </c>
      <c r="O3444" t="s">
        <v>215</v>
      </c>
      <c r="P3444" t="s">
        <v>215</v>
      </c>
      <c r="Q3444" t="s">
        <v>215</v>
      </c>
      <c r="R3444" t="s">
        <v>255</v>
      </c>
      <c r="S3444" t="s">
        <v>216</v>
      </c>
      <c r="T3444" t="s">
        <v>216</v>
      </c>
      <c r="U3444" t="s">
        <v>216</v>
      </c>
      <c r="V3444" t="s">
        <v>216</v>
      </c>
      <c r="W3444">
        <v>40</v>
      </c>
      <c r="X3444">
        <v>0</v>
      </c>
      <c r="Y3444">
        <v>40</v>
      </c>
      <c r="Z3444">
        <v>54.7</v>
      </c>
      <c r="AA3444">
        <v>15.4</v>
      </c>
      <c r="AB3444">
        <v>25.2</v>
      </c>
      <c r="AC3444">
        <v>25.2</v>
      </c>
      <c r="AD3444">
        <v>29.9</v>
      </c>
    </row>
    <row r="3445" spans="1:30" x14ac:dyDescent="0.25">
      <c r="A3445" t="str">
        <f t="shared" si="53"/>
        <v>2017/20185MaleLawEast Midlands</v>
      </c>
      <c r="B3445" t="s">
        <v>218</v>
      </c>
      <c r="C3445" t="s">
        <v>251</v>
      </c>
      <c r="D3445">
        <v>5</v>
      </c>
      <c r="E3445" t="s">
        <v>3</v>
      </c>
      <c r="F3445" t="s">
        <v>14</v>
      </c>
      <c r="G3445" t="s">
        <v>215</v>
      </c>
      <c r="H3445" t="s">
        <v>215</v>
      </c>
      <c r="I3445" t="s">
        <v>215</v>
      </c>
      <c r="J3445" t="s">
        <v>215</v>
      </c>
      <c r="K3445" t="s">
        <v>215</v>
      </c>
      <c r="L3445" t="s">
        <v>215</v>
      </c>
      <c r="M3445" t="s">
        <v>215</v>
      </c>
      <c r="N3445" t="s">
        <v>215</v>
      </c>
      <c r="O3445" t="s">
        <v>215</v>
      </c>
      <c r="P3445" t="s">
        <v>215</v>
      </c>
      <c r="Q3445" t="s">
        <v>215</v>
      </c>
      <c r="R3445" t="s">
        <v>34</v>
      </c>
      <c r="S3445">
        <v>215</v>
      </c>
      <c r="T3445">
        <v>19000</v>
      </c>
      <c r="U3445">
        <v>24100</v>
      </c>
      <c r="V3445">
        <v>32800</v>
      </c>
      <c r="W3445">
        <v>285</v>
      </c>
      <c r="X3445">
        <v>0</v>
      </c>
      <c r="Y3445">
        <v>285</v>
      </c>
      <c r="Z3445">
        <v>5.9</v>
      </c>
      <c r="AA3445">
        <v>5.4</v>
      </c>
      <c r="AB3445">
        <v>77.900000000000006</v>
      </c>
      <c r="AC3445">
        <v>87.1</v>
      </c>
      <c r="AD3445">
        <v>88.7</v>
      </c>
    </row>
    <row r="3446" spans="1:30" x14ac:dyDescent="0.25">
      <c r="A3446" t="str">
        <f t="shared" si="53"/>
        <v>2017/20185MaleLawEast of England</v>
      </c>
      <c r="B3446" t="s">
        <v>218</v>
      </c>
      <c r="C3446" t="s">
        <v>251</v>
      </c>
      <c r="D3446">
        <v>5</v>
      </c>
      <c r="E3446" t="s">
        <v>3</v>
      </c>
      <c r="F3446" t="s">
        <v>14</v>
      </c>
      <c r="G3446" t="s">
        <v>215</v>
      </c>
      <c r="H3446" t="s">
        <v>215</v>
      </c>
      <c r="I3446" t="s">
        <v>215</v>
      </c>
      <c r="J3446" t="s">
        <v>215</v>
      </c>
      <c r="K3446" t="s">
        <v>215</v>
      </c>
      <c r="L3446" t="s">
        <v>215</v>
      </c>
      <c r="M3446" t="s">
        <v>215</v>
      </c>
      <c r="N3446" t="s">
        <v>215</v>
      </c>
      <c r="O3446" t="s">
        <v>215</v>
      </c>
      <c r="P3446" t="s">
        <v>215</v>
      </c>
      <c r="Q3446" t="s">
        <v>215</v>
      </c>
      <c r="R3446" t="s">
        <v>36</v>
      </c>
      <c r="S3446">
        <v>255</v>
      </c>
      <c r="T3446">
        <v>22300</v>
      </c>
      <c r="U3446">
        <v>29900</v>
      </c>
      <c r="V3446">
        <v>40300</v>
      </c>
      <c r="W3446">
        <v>360</v>
      </c>
      <c r="X3446">
        <v>0</v>
      </c>
      <c r="Y3446">
        <v>360</v>
      </c>
      <c r="Z3446">
        <v>9</v>
      </c>
      <c r="AA3446">
        <v>6.5</v>
      </c>
      <c r="AB3446">
        <v>73.8</v>
      </c>
      <c r="AC3446">
        <v>83.5</v>
      </c>
      <c r="AD3446">
        <v>84.5</v>
      </c>
    </row>
    <row r="3447" spans="1:30" x14ac:dyDescent="0.25">
      <c r="A3447" t="str">
        <f t="shared" si="53"/>
        <v>2017/20185MaleLawLondon</v>
      </c>
      <c r="B3447" t="s">
        <v>218</v>
      </c>
      <c r="C3447" t="s">
        <v>251</v>
      </c>
      <c r="D3447">
        <v>5</v>
      </c>
      <c r="E3447" t="s">
        <v>3</v>
      </c>
      <c r="F3447" t="s">
        <v>14</v>
      </c>
      <c r="G3447" t="s">
        <v>215</v>
      </c>
      <c r="H3447" t="s">
        <v>215</v>
      </c>
      <c r="I3447" t="s">
        <v>215</v>
      </c>
      <c r="J3447" t="s">
        <v>215</v>
      </c>
      <c r="K3447" t="s">
        <v>215</v>
      </c>
      <c r="L3447" t="s">
        <v>215</v>
      </c>
      <c r="M3447" t="s">
        <v>215</v>
      </c>
      <c r="N3447" t="s">
        <v>215</v>
      </c>
      <c r="O3447" t="s">
        <v>215</v>
      </c>
      <c r="P3447" t="s">
        <v>215</v>
      </c>
      <c r="Q3447" t="s">
        <v>215</v>
      </c>
      <c r="R3447" t="s">
        <v>37</v>
      </c>
      <c r="S3447">
        <v>845</v>
      </c>
      <c r="T3447">
        <v>26600</v>
      </c>
      <c r="U3447">
        <v>38000</v>
      </c>
      <c r="V3447">
        <v>56900</v>
      </c>
      <c r="W3447">
        <v>1195</v>
      </c>
      <c r="X3447">
        <v>0</v>
      </c>
      <c r="Y3447">
        <v>1195</v>
      </c>
      <c r="Z3447">
        <v>9.6999999999999993</v>
      </c>
      <c r="AA3447">
        <v>6.9</v>
      </c>
      <c r="AB3447">
        <v>74.3</v>
      </c>
      <c r="AC3447">
        <v>81.2</v>
      </c>
      <c r="AD3447">
        <v>83.4</v>
      </c>
    </row>
    <row r="3448" spans="1:30" x14ac:dyDescent="0.25">
      <c r="A3448" t="str">
        <f t="shared" si="53"/>
        <v>2017/20185MaleLawNorth East</v>
      </c>
      <c r="B3448" t="s">
        <v>218</v>
      </c>
      <c r="C3448" t="s">
        <v>251</v>
      </c>
      <c r="D3448">
        <v>5</v>
      </c>
      <c r="E3448" t="s">
        <v>3</v>
      </c>
      <c r="F3448" t="s">
        <v>14</v>
      </c>
      <c r="G3448" t="s">
        <v>215</v>
      </c>
      <c r="H3448" t="s">
        <v>215</v>
      </c>
      <c r="I3448" t="s">
        <v>215</v>
      </c>
      <c r="J3448" t="s">
        <v>215</v>
      </c>
      <c r="K3448" t="s">
        <v>215</v>
      </c>
      <c r="L3448" t="s">
        <v>215</v>
      </c>
      <c r="M3448" t="s">
        <v>215</v>
      </c>
      <c r="N3448" t="s">
        <v>215</v>
      </c>
      <c r="O3448" t="s">
        <v>215</v>
      </c>
      <c r="P3448" t="s">
        <v>215</v>
      </c>
      <c r="Q3448" t="s">
        <v>215</v>
      </c>
      <c r="R3448" t="s">
        <v>31</v>
      </c>
      <c r="S3448">
        <v>95</v>
      </c>
      <c r="T3448">
        <v>19700</v>
      </c>
      <c r="U3448">
        <v>25600</v>
      </c>
      <c r="V3448">
        <v>33200</v>
      </c>
      <c r="W3448">
        <v>135</v>
      </c>
      <c r="X3448">
        <v>0</v>
      </c>
      <c r="Y3448">
        <v>135</v>
      </c>
      <c r="Z3448">
        <v>9.6</v>
      </c>
      <c r="AA3448">
        <v>5.0999999999999996</v>
      </c>
      <c r="AB3448">
        <v>71.3</v>
      </c>
      <c r="AC3448">
        <v>83.1</v>
      </c>
      <c r="AD3448">
        <v>85.3</v>
      </c>
    </row>
    <row r="3449" spans="1:30" x14ac:dyDescent="0.25">
      <c r="A3449" t="str">
        <f t="shared" si="53"/>
        <v>2017/20185MaleLawNorth West</v>
      </c>
      <c r="B3449" t="s">
        <v>218</v>
      </c>
      <c r="C3449" t="s">
        <v>251</v>
      </c>
      <c r="D3449">
        <v>5</v>
      </c>
      <c r="E3449" t="s">
        <v>3</v>
      </c>
      <c r="F3449" t="s">
        <v>14</v>
      </c>
      <c r="G3449" t="s">
        <v>215</v>
      </c>
      <c r="H3449" t="s">
        <v>215</v>
      </c>
      <c r="I3449" t="s">
        <v>215</v>
      </c>
      <c r="J3449" t="s">
        <v>215</v>
      </c>
      <c r="K3449" t="s">
        <v>215</v>
      </c>
      <c r="L3449" t="s">
        <v>215</v>
      </c>
      <c r="M3449" t="s">
        <v>215</v>
      </c>
      <c r="N3449" t="s">
        <v>215</v>
      </c>
      <c r="O3449" t="s">
        <v>215</v>
      </c>
      <c r="P3449" t="s">
        <v>215</v>
      </c>
      <c r="Q3449" t="s">
        <v>215</v>
      </c>
      <c r="R3449" t="s">
        <v>32</v>
      </c>
      <c r="S3449">
        <v>440</v>
      </c>
      <c r="T3449">
        <v>18600</v>
      </c>
      <c r="U3449">
        <v>24500</v>
      </c>
      <c r="V3449">
        <v>33200</v>
      </c>
      <c r="W3449">
        <v>595</v>
      </c>
      <c r="X3449">
        <v>0</v>
      </c>
      <c r="Y3449">
        <v>595</v>
      </c>
      <c r="Z3449">
        <v>7.9</v>
      </c>
      <c r="AA3449">
        <v>6.9</v>
      </c>
      <c r="AB3449">
        <v>74.7</v>
      </c>
      <c r="AC3449">
        <v>82</v>
      </c>
      <c r="AD3449">
        <v>85.3</v>
      </c>
    </row>
    <row r="3450" spans="1:30" x14ac:dyDescent="0.25">
      <c r="A3450" t="str">
        <f t="shared" si="53"/>
        <v>2017/20185MaleLawNorthern Ireland</v>
      </c>
      <c r="B3450" t="s">
        <v>218</v>
      </c>
      <c r="C3450" t="s">
        <v>251</v>
      </c>
      <c r="D3450">
        <v>5</v>
      </c>
      <c r="E3450" t="s">
        <v>3</v>
      </c>
      <c r="F3450" t="s">
        <v>14</v>
      </c>
      <c r="G3450" t="s">
        <v>215</v>
      </c>
      <c r="H3450" t="s">
        <v>215</v>
      </c>
      <c r="I3450" t="s">
        <v>215</v>
      </c>
      <c r="J3450" t="s">
        <v>215</v>
      </c>
      <c r="K3450" t="s">
        <v>215</v>
      </c>
      <c r="L3450" t="s">
        <v>215</v>
      </c>
      <c r="M3450" t="s">
        <v>215</v>
      </c>
      <c r="N3450" t="s">
        <v>215</v>
      </c>
      <c r="O3450" t="s">
        <v>215</v>
      </c>
      <c r="P3450" t="s">
        <v>215</v>
      </c>
      <c r="Q3450" t="s">
        <v>215</v>
      </c>
      <c r="R3450" t="s">
        <v>256</v>
      </c>
      <c r="S3450">
        <v>25</v>
      </c>
      <c r="T3450">
        <v>20100</v>
      </c>
      <c r="U3450">
        <v>28800</v>
      </c>
      <c r="V3450">
        <v>39800</v>
      </c>
      <c r="W3450">
        <v>40</v>
      </c>
      <c r="X3450">
        <v>0</v>
      </c>
      <c r="Y3450">
        <v>40</v>
      </c>
      <c r="Z3450">
        <v>20</v>
      </c>
      <c r="AA3450">
        <v>9.1999999999999993</v>
      </c>
      <c r="AB3450">
        <v>63.3</v>
      </c>
      <c r="AC3450">
        <v>68.3</v>
      </c>
      <c r="AD3450">
        <v>70.8</v>
      </c>
    </row>
    <row r="3451" spans="1:30" x14ac:dyDescent="0.25">
      <c r="A3451" t="str">
        <f t="shared" si="53"/>
        <v>2017/20185MaleLawScotland</v>
      </c>
      <c r="B3451" t="s">
        <v>218</v>
      </c>
      <c r="C3451" t="s">
        <v>251</v>
      </c>
      <c r="D3451">
        <v>5</v>
      </c>
      <c r="E3451" t="s">
        <v>3</v>
      </c>
      <c r="F3451" t="s">
        <v>14</v>
      </c>
      <c r="G3451" t="s">
        <v>215</v>
      </c>
      <c r="H3451" t="s">
        <v>215</v>
      </c>
      <c r="I3451" t="s">
        <v>215</v>
      </c>
      <c r="J3451" t="s">
        <v>215</v>
      </c>
      <c r="K3451" t="s">
        <v>215</v>
      </c>
      <c r="L3451" t="s">
        <v>215</v>
      </c>
      <c r="M3451" t="s">
        <v>215</v>
      </c>
      <c r="N3451" t="s">
        <v>215</v>
      </c>
      <c r="O3451" t="s">
        <v>215</v>
      </c>
      <c r="P3451" t="s">
        <v>215</v>
      </c>
      <c r="Q3451" t="s">
        <v>215</v>
      </c>
      <c r="R3451" t="s">
        <v>257</v>
      </c>
      <c r="S3451">
        <v>10</v>
      </c>
      <c r="T3451">
        <v>20100</v>
      </c>
      <c r="U3451">
        <v>32100</v>
      </c>
      <c r="V3451">
        <v>43400</v>
      </c>
      <c r="W3451">
        <v>20</v>
      </c>
      <c r="X3451">
        <v>0</v>
      </c>
      <c r="Y3451">
        <v>20</v>
      </c>
      <c r="Z3451">
        <v>0</v>
      </c>
      <c r="AA3451">
        <v>0</v>
      </c>
      <c r="AB3451">
        <v>77.099999999999994</v>
      </c>
      <c r="AC3451">
        <v>100</v>
      </c>
      <c r="AD3451">
        <v>100</v>
      </c>
    </row>
    <row r="3452" spans="1:30" x14ac:dyDescent="0.25">
      <c r="A3452" t="str">
        <f t="shared" si="53"/>
        <v>2017/20185MaleLawSouth East</v>
      </c>
      <c r="B3452" t="s">
        <v>218</v>
      </c>
      <c r="C3452" t="s">
        <v>251</v>
      </c>
      <c r="D3452">
        <v>5</v>
      </c>
      <c r="E3452" t="s">
        <v>3</v>
      </c>
      <c r="F3452" t="s">
        <v>14</v>
      </c>
      <c r="G3452" t="s">
        <v>215</v>
      </c>
      <c r="H3452" t="s">
        <v>215</v>
      </c>
      <c r="I3452" t="s">
        <v>215</v>
      </c>
      <c r="J3452" t="s">
        <v>215</v>
      </c>
      <c r="K3452" t="s">
        <v>215</v>
      </c>
      <c r="L3452" t="s">
        <v>215</v>
      </c>
      <c r="M3452" t="s">
        <v>215</v>
      </c>
      <c r="N3452" t="s">
        <v>215</v>
      </c>
      <c r="O3452" t="s">
        <v>215</v>
      </c>
      <c r="P3452" t="s">
        <v>215</v>
      </c>
      <c r="Q3452" t="s">
        <v>215</v>
      </c>
      <c r="R3452" t="s">
        <v>38</v>
      </c>
      <c r="S3452">
        <v>365</v>
      </c>
      <c r="T3452">
        <v>22600</v>
      </c>
      <c r="U3452">
        <v>29200</v>
      </c>
      <c r="V3452">
        <v>42300</v>
      </c>
      <c r="W3452">
        <v>485</v>
      </c>
      <c r="X3452">
        <v>0</v>
      </c>
      <c r="Y3452">
        <v>485</v>
      </c>
      <c r="Z3452">
        <v>6.7</v>
      </c>
      <c r="AA3452">
        <v>5.8</v>
      </c>
      <c r="AB3452">
        <v>77.900000000000006</v>
      </c>
      <c r="AC3452">
        <v>86.5</v>
      </c>
      <c r="AD3452">
        <v>87.4</v>
      </c>
    </row>
    <row r="3453" spans="1:30" x14ac:dyDescent="0.25">
      <c r="A3453" t="str">
        <f t="shared" si="53"/>
        <v>2017/20185MaleLawSouth West</v>
      </c>
      <c r="B3453" t="s">
        <v>218</v>
      </c>
      <c r="C3453" t="s">
        <v>251</v>
      </c>
      <c r="D3453">
        <v>5</v>
      </c>
      <c r="E3453" t="s">
        <v>3</v>
      </c>
      <c r="F3453" t="s">
        <v>14</v>
      </c>
      <c r="G3453" t="s">
        <v>215</v>
      </c>
      <c r="H3453" t="s">
        <v>215</v>
      </c>
      <c r="I3453" t="s">
        <v>215</v>
      </c>
      <c r="J3453" t="s">
        <v>215</v>
      </c>
      <c r="K3453" t="s">
        <v>215</v>
      </c>
      <c r="L3453" t="s">
        <v>215</v>
      </c>
      <c r="M3453" t="s">
        <v>215</v>
      </c>
      <c r="N3453" t="s">
        <v>215</v>
      </c>
      <c r="O3453" t="s">
        <v>215</v>
      </c>
      <c r="P3453" t="s">
        <v>215</v>
      </c>
      <c r="Q3453" t="s">
        <v>215</v>
      </c>
      <c r="R3453" t="s">
        <v>39</v>
      </c>
      <c r="S3453">
        <v>160</v>
      </c>
      <c r="T3453">
        <v>21200</v>
      </c>
      <c r="U3453">
        <v>28800</v>
      </c>
      <c r="V3453">
        <v>36100</v>
      </c>
      <c r="W3453">
        <v>220</v>
      </c>
      <c r="X3453">
        <v>0</v>
      </c>
      <c r="Y3453">
        <v>220</v>
      </c>
      <c r="Z3453">
        <v>7.6</v>
      </c>
      <c r="AA3453">
        <v>7.1</v>
      </c>
      <c r="AB3453">
        <v>75.099999999999994</v>
      </c>
      <c r="AC3453">
        <v>82.9</v>
      </c>
      <c r="AD3453">
        <v>85.3</v>
      </c>
    </row>
    <row r="3454" spans="1:30" x14ac:dyDescent="0.25">
      <c r="A3454" t="str">
        <f t="shared" si="53"/>
        <v>2017/20185MaleLawWales</v>
      </c>
      <c r="B3454" t="s">
        <v>218</v>
      </c>
      <c r="C3454" t="s">
        <v>251</v>
      </c>
      <c r="D3454">
        <v>5</v>
      </c>
      <c r="E3454" t="s">
        <v>3</v>
      </c>
      <c r="F3454" t="s">
        <v>14</v>
      </c>
      <c r="G3454" t="s">
        <v>215</v>
      </c>
      <c r="H3454" t="s">
        <v>215</v>
      </c>
      <c r="I3454" t="s">
        <v>215</v>
      </c>
      <c r="J3454" t="s">
        <v>215</v>
      </c>
      <c r="K3454" t="s">
        <v>215</v>
      </c>
      <c r="L3454" t="s">
        <v>215</v>
      </c>
      <c r="M3454" t="s">
        <v>215</v>
      </c>
      <c r="N3454" t="s">
        <v>215</v>
      </c>
      <c r="O3454" t="s">
        <v>215</v>
      </c>
      <c r="P3454" t="s">
        <v>215</v>
      </c>
      <c r="Q3454" t="s">
        <v>215</v>
      </c>
      <c r="R3454" t="s">
        <v>259</v>
      </c>
      <c r="S3454">
        <v>45</v>
      </c>
      <c r="T3454">
        <v>17900</v>
      </c>
      <c r="U3454">
        <v>25600</v>
      </c>
      <c r="V3454">
        <v>35400</v>
      </c>
      <c r="W3454">
        <v>55</v>
      </c>
      <c r="X3454">
        <v>0</v>
      </c>
      <c r="Y3454">
        <v>55</v>
      </c>
      <c r="Z3454">
        <v>6.6</v>
      </c>
      <c r="AA3454">
        <v>1.9</v>
      </c>
      <c r="AB3454">
        <v>82.1</v>
      </c>
      <c r="AC3454">
        <v>89.6</v>
      </c>
      <c r="AD3454">
        <v>91.5</v>
      </c>
    </row>
    <row r="3455" spans="1:30" x14ac:dyDescent="0.25">
      <c r="A3455" t="str">
        <f t="shared" si="53"/>
        <v>2017/20185MaleLawWest Midlands</v>
      </c>
      <c r="B3455" t="s">
        <v>218</v>
      </c>
      <c r="C3455" t="s">
        <v>251</v>
      </c>
      <c r="D3455">
        <v>5</v>
      </c>
      <c r="E3455" t="s">
        <v>3</v>
      </c>
      <c r="F3455" t="s">
        <v>14</v>
      </c>
      <c r="G3455" t="s">
        <v>215</v>
      </c>
      <c r="H3455" t="s">
        <v>215</v>
      </c>
      <c r="I3455" t="s">
        <v>215</v>
      </c>
      <c r="J3455" t="s">
        <v>215</v>
      </c>
      <c r="K3455" t="s">
        <v>215</v>
      </c>
      <c r="L3455" t="s">
        <v>215</v>
      </c>
      <c r="M3455" t="s">
        <v>215</v>
      </c>
      <c r="N3455" t="s">
        <v>215</v>
      </c>
      <c r="O3455" t="s">
        <v>215</v>
      </c>
      <c r="P3455" t="s">
        <v>215</v>
      </c>
      <c r="Q3455" t="s">
        <v>215</v>
      </c>
      <c r="R3455" t="s">
        <v>35</v>
      </c>
      <c r="S3455">
        <v>295</v>
      </c>
      <c r="T3455">
        <v>18600</v>
      </c>
      <c r="U3455">
        <v>24800</v>
      </c>
      <c r="V3455">
        <v>34300</v>
      </c>
      <c r="W3455">
        <v>395</v>
      </c>
      <c r="X3455">
        <v>0</v>
      </c>
      <c r="Y3455">
        <v>395</v>
      </c>
      <c r="Z3455">
        <v>8.3000000000000007</v>
      </c>
      <c r="AA3455">
        <v>5.3</v>
      </c>
      <c r="AB3455">
        <v>77.900000000000006</v>
      </c>
      <c r="AC3455">
        <v>85</v>
      </c>
      <c r="AD3455">
        <v>86.4</v>
      </c>
    </row>
    <row r="3456" spans="1:30" x14ac:dyDescent="0.25">
      <c r="A3456" t="str">
        <f t="shared" si="53"/>
        <v>2017/20185MaleLawYorkshire and the Humber</v>
      </c>
      <c r="B3456" t="s">
        <v>218</v>
      </c>
      <c r="C3456" t="s">
        <v>251</v>
      </c>
      <c r="D3456">
        <v>5</v>
      </c>
      <c r="E3456" t="s">
        <v>3</v>
      </c>
      <c r="F3456" t="s">
        <v>14</v>
      </c>
      <c r="G3456" t="s">
        <v>215</v>
      </c>
      <c r="H3456" t="s">
        <v>215</v>
      </c>
      <c r="I3456" t="s">
        <v>215</v>
      </c>
      <c r="J3456" t="s">
        <v>215</v>
      </c>
      <c r="K3456" t="s">
        <v>215</v>
      </c>
      <c r="L3456" t="s">
        <v>215</v>
      </c>
      <c r="M3456" t="s">
        <v>215</v>
      </c>
      <c r="N3456" t="s">
        <v>215</v>
      </c>
      <c r="O3456" t="s">
        <v>215</v>
      </c>
      <c r="P3456" t="s">
        <v>215</v>
      </c>
      <c r="Q3456" t="s">
        <v>215</v>
      </c>
      <c r="R3456" t="s">
        <v>33</v>
      </c>
      <c r="S3456">
        <v>230</v>
      </c>
      <c r="T3456">
        <v>18200</v>
      </c>
      <c r="U3456">
        <v>23700</v>
      </c>
      <c r="V3456">
        <v>34300</v>
      </c>
      <c r="W3456">
        <v>320</v>
      </c>
      <c r="X3456">
        <v>0</v>
      </c>
      <c r="Y3456">
        <v>320</v>
      </c>
      <c r="Z3456">
        <v>8.5</v>
      </c>
      <c r="AA3456">
        <v>7.1</v>
      </c>
      <c r="AB3456">
        <v>74.900000000000006</v>
      </c>
      <c r="AC3456">
        <v>82.9</v>
      </c>
      <c r="AD3456">
        <v>84.5</v>
      </c>
    </row>
    <row r="3457" spans="1:30" x14ac:dyDescent="0.25">
      <c r="A3457" t="str">
        <f t="shared" si="53"/>
        <v>2017/20185MaleMaterials and technologyEast Midlands</v>
      </c>
      <c r="B3457" t="s">
        <v>218</v>
      </c>
      <c r="C3457" t="s">
        <v>251</v>
      </c>
      <c r="D3457">
        <v>5</v>
      </c>
      <c r="E3457" t="s">
        <v>3</v>
      </c>
      <c r="F3457" t="s">
        <v>226</v>
      </c>
      <c r="G3457" t="s">
        <v>215</v>
      </c>
      <c r="H3457" t="s">
        <v>215</v>
      </c>
      <c r="I3457" t="s">
        <v>215</v>
      </c>
      <c r="J3457" t="s">
        <v>215</v>
      </c>
      <c r="K3457" t="s">
        <v>215</v>
      </c>
      <c r="L3457" t="s">
        <v>215</v>
      </c>
      <c r="M3457" t="s">
        <v>215</v>
      </c>
      <c r="N3457" t="s">
        <v>215</v>
      </c>
      <c r="O3457" t="s">
        <v>215</v>
      </c>
      <c r="P3457" t="s">
        <v>215</v>
      </c>
      <c r="Q3457" t="s">
        <v>215</v>
      </c>
      <c r="R3457" t="s">
        <v>34</v>
      </c>
      <c r="S3457">
        <v>80</v>
      </c>
      <c r="T3457">
        <v>16400</v>
      </c>
      <c r="U3457">
        <v>21900</v>
      </c>
      <c r="V3457">
        <v>28800</v>
      </c>
      <c r="W3457">
        <v>110</v>
      </c>
      <c r="X3457">
        <v>0</v>
      </c>
      <c r="Y3457">
        <v>110</v>
      </c>
      <c r="Z3457">
        <v>8.1999999999999993</v>
      </c>
      <c r="AA3457">
        <v>5.9</v>
      </c>
      <c r="AB3457">
        <v>75.599999999999994</v>
      </c>
      <c r="AC3457">
        <v>86</v>
      </c>
      <c r="AD3457">
        <v>86</v>
      </c>
    </row>
    <row r="3458" spans="1:30" x14ac:dyDescent="0.25">
      <c r="A3458" t="str">
        <f t="shared" si="53"/>
        <v>2017/20185MaleMaterials and technologyEast of England</v>
      </c>
      <c r="B3458" t="s">
        <v>218</v>
      </c>
      <c r="C3458" t="s">
        <v>251</v>
      </c>
      <c r="D3458">
        <v>5</v>
      </c>
      <c r="E3458" t="s">
        <v>3</v>
      </c>
      <c r="F3458" t="s">
        <v>226</v>
      </c>
      <c r="G3458" t="s">
        <v>215</v>
      </c>
      <c r="H3458" t="s">
        <v>215</v>
      </c>
      <c r="I3458" t="s">
        <v>215</v>
      </c>
      <c r="J3458" t="s">
        <v>215</v>
      </c>
      <c r="K3458" t="s">
        <v>215</v>
      </c>
      <c r="L3458" t="s">
        <v>215</v>
      </c>
      <c r="M3458" t="s">
        <v>215</v>
      </c>
      <c r="N3458" t="s">
        <v>215</v>
      </c>
      <c r="O3458" t="s">
        <v>215</v>
      </c>
      <c r="P3458" t="s">
        <v>215</v>
      </c>
      <c r="Q3458" t="s">
        <v>215</v>
      </c>
      <c r="R3458" t="s">
        <v>36</v>
      </c>
      <c r="S3458">
        <v>65</v>
      </c>
      <c r="T3458">
        <v>17900</v>
      </c>
      <c r="U3458">
        <v>27000</v>
      </c>
      <c r="V3458">
        <v>33600</v>
      </c>
      <c r="W3458">
        <v>90</v>
      </c>
      <c r="X3458">
        <v>0</v>
      </c>
      <c r="Y3458">
        <v>90</v>
      </c>
      <c r="Z3458">
        <v>11.7</v>
      </c>
      <c r="AA3458">
        <v>8.6</v>
      </c>
      <c r="AB3458">
        <v>73.8</v>
      </c>
      <c r="AC3458">
        <v>78.099999999999994</v>
      </c>
      <c r="AD3458">
        <v>79.7</v>
      </c>
    </row>
    <row r="3459" spans="1:30" x14ac:dyDescent="0.25">
      <c r="A3459" t="str">
        <f t="shared" si="53"/>
        <v>2017/20185MaleMaterials and technologyLondon</v>
      </c>
      <c r="B3459" t="s">
        <v>218</v>
      </c>
      <c r="C3459" t="s">
        <v>251</v>
      </c>
      <c r="D3459">
        <v>5</v>
      </c>
      <c r="E3459" t="s">
        <v>3</v>
      </c>
      <c r="F3459" t="s">
        <v>226</v>
      </c>
      <c r="G3459" t="s">
        <v>215</v>
      </c>
      <c r="H3459" t="s">
        <v>215</v>
      </c>
      <c r="I3459" t="s">
        <v>215</v>
      </c>
      <c r="J3459" t="s">
        <v>215</v>
      </c>
      <c r="K3459" t="s">
        <v>215</v>
      </c>
      <c r="L3459" t="s">
        <v>215</v>
      </c>
      <c r="M3459" t="s">
        <v>215</v>
      </c>
      <c r="N3459" t="s">
        <v>215</v>
      </c>
      <c r="O3459" t="s">
        <v>215</v>
      </c>
      <c r="P3459" t="s">
        <v>215</v>
      </c>
      <c r="Q3459" t="s">
        <v>215</v>
      </c>
      <c r="R3459" t="s">
        <v>37</v>
      </c>
      <c r="S3459">
        <v>140</v>
      </c>
      <c r="T3459">
        <v>22600</v>
      </c>
      <c r="U3459">
        <v>29900</v>
      </c>
      <c r="V3459">
        <v>41200</v>
      </c>
      <c r="W3459">
        <v>190</v>
      </c>
      <c r="X3459">
        <v>0</v>
      </c>
      <c r="Y3459">
        <v>190</v>
      </c>
      <c r="Z3459">
        <v>10.199999999999999</v>
      </c>
      <c r="AA3459">
        <v>5.0999999999999996</v>
      </c>
      <c r="AB3459">
        <v>75.599999999999994</v>
      </c>
      <c r="AC3459">
        <v>84.5</v>
      </c>
      <c r="AD3459">
        <v>84.7</v>
      </c>
    </row>
    <row r="3460" spans="1:30" x14ac:dyDescent="0.25">
      <c r="A3460" t="str">
        <f t="shared" ref="A3460:A3523" si="54">B3460&amp;D3460&amp;E3460&amp;F3460&amp;R3460</f>
        <v>2017/20185MaleMaterials and technologyNorth East</v>
      </c>
      <c r="B3460" t="s">
        <v>218</v>
      </c>
      <c r="C3460" t="s">
        <v>251</v>
      </c>
      <c r="D3460">
        <v>5</v>
      </c>
      <c r="E3460" t="s">
        <v>3</v>
      </c>
      <c r="F3460" t="s">
        <v>226</v>
      </c>
      <c r="G3460" t="s">
        <v>215</v>
      </c>
      <c r="H3460" t="s">
        <v>215</v>
      </c>
      <c r="I3460" t="s">
        <v>215</v>
      </c>
      <c r="J3460" t="s">
        <v>215</v>
      </c>
      <c r="K3460" t="s">
        <v>215</v>
      </c>
      <c r="L3460" t="s">
        <v>215</v>
      </c>
      <c r="M3460" t="s">
        <v>215</v>
      </c>
      <c r="N3460" t="s">
        <v>215</v>
      </c>
      <c r="O3460" t="s">
        <v>215</v>
      </c>
      <c r="P3460" t="s">
        <v>215</v>
      </c>
      <c r="Q3460" t="s">
        <v>215</v>
      </c>
      <c r="R3460" t="s">
        <v>31</v>
      </c>
      <c r="S3460">
        <v>20</v>
      </c>
      <c r="T3460">
        <v>18600</v>
      </c>
      <c r="U3460">
        <v>24600</v>
      </c>
      <c r="V3460">
        <v>30300</v>
      </c>
      <c r="W3460">
        <v>35</v>
      </c>
      <c r="X3460">
        <v>0</v>
      </c>
      <c r="Y3460">
        <v>35</v>
      </c>
      <c r="Z3460">
        <v>15.9</v>
      </c>
      <c r="AA3460">
        <v>5.8</v>
      </c>
      <c r="AB3460">
        <v>66.7</v>
      </c>
      <c r="AC3460">
        <v>73.900000000000006</v>
      </c>
      <c r="AD3460">
        <v>78.3</v>
      </c>
    </row>
    <row r="3461" spans="1:30" x14ac:dyDescent="0.25">
      <c r="A3461" t="str">
        <f t="shared" si="54"/>
        <v>2017/20185MaleMaterials and technologyNorth West</v>
      </c>
      <c r="B3461" t="s">
        <v>218</v>
      </c>
      <c r="C3461" t="s">
        <v>251</v>
      </c>
      <c r="D3461">
        <v>5</v>
      </c>
      <c r="E3461" t="s">
        <v>3</v>
      </c>
      <c r="F3461" t="s">
        <v>226</v>
      </c>
      <c r="G3461" t="s">
        <v>215</v>
      </c>
      <c r="H3461" t="s">
        <v>215</v>
      </c>
      <c r="I3461" t="s">
        <v>215</v>
      </c>
      <c r="J3461" t="s">
        <v>215</v>
      </c>
      <c r="K3461" t="s">
        <v>215</v>
      </c>
      <c r="L3461" t="s">
        <v>215</v>
      </c>
      <c r="M3461" t="s">
        <v>215</v>
      </c>
      <c r="N3461" t="s">
        <v>215</v>
      </c>
      <c r="O3461" t="s">
        <v>215</v>
      </c>
      <c r="P3461" t="s">
        <v>215</v>
      </c>
      <c r="Q3461" t="s">
        <v>215</v>
      </c>
      <c r="R3461" t="s">
        <v>32</v>
      </c>
      <c r="S3461">
        <v>155</v>
      </c>
      <c r="T3461">
        <v>16400</v>
      </c>
      <c r="U3461">
        <v>22600</v>
      </c>
      <c r="V3461">
        <v>30700</v>
      </c>
      <c r="W3461">
        <v>225</v>
      </c>
      <c r="X3461">
        <v>0</v>
      </c>
      <c r="Y3461">
        <v>225</v>
      </c>
      <c r="Z3461">
        <v>11</v>
      </c>
      <c r="AA3461">
        <v>7.5</v>
      </c>
      <c r="AB3461">
        <v>74.5</v>
      </c>
      <c r="AC3461">
        <v>79.099999999999994</v>
      </c>
      <c r="AD3461">
        <v>81.400000000000006</v>
      </c>
    </row>
    <row r="3462" spans="1:30" x14ac:dyDescent="0.25">
      <c r="A3462" t="str">
        <f t="shared" si="54"/>
        <v>2017/20185MaleMaterials and technologyNorthern Ireland</v>
      </c>
      <c r="B3462" t="s">
        <v>218</v>
      </c>
      <c r="C3462" t="s">
        <v>251</v>
      </c>
      <c r="D3462">
        <v>5</v>
      </c>
      <c r="E3462" t="s">
        <v>3</v>
      </c>
      <c r="F3462" t="s">
        <v>226</v>
      </c>
      <c r="G3462" t="s">
        <v>215</v>
      </c>
      <c r="H3462" t="s">
        <v>215</v>
      </c>
      <c r="I3462" t="s">
        <v>215</v>
      </c>
      <c r="J3462" t="s">
        <v>215</v>
      </c>
      <c r="K3462" t="s">
        <v>215</v>
      </c>
      <c r="L3462" t="s">
        <v>215</v>
      </c>
      <c r="M3462" t="s">
        <v>215</v>
      </c>
      <c r="N3462" t="s">
        <v>215</v>
      </c>
      <c r="O3462" t="s">
        <v>215</v>
      </c>
      <c r="P3462" t="s">
        <v>215</v>
      </c>
      <c r="Q3462" t="s">
        <v>215</v>
      </c>
      <c r="R3462" t="s">
        <v>256</v>
      </c>
      <c r="S3462" t="s">
        <v>216</v>
      </c>
      <c r="T3462" t="s">
        <v>216</v>
      </c>
      <c r="U3462" t="s">
        <v>216</v>
      </c>
      <c r="V3462" t="s">
        <v>216</v>
      </c>
      <c r="W3462">
        <v>10</v>
      </c>
      <c r="X3462">
        <v>0</v>
      </c>
      <c r="Y3462">
        <v>10</v>
      </c>
      <c r="Z3462">
        <v>10.7</v>
      </c>
      <c r="AA3462">
        <v>0</v>
      </c>
      <c r="AB3462">
        <v>67.8</v>
      </c>
      <c r="AC3462">
        <v>67.8</v>
      </c>
      <c r="AD3462">
        <v>89.3</v>
      </c>
    </row>
    <row r="3463" spans="1:30" x14ac:dyDescent="0.25">
      <c r="A3463" t="str">
        <f t="shared" si="54"/>
        <v>2017/20185MaleMaterials and technologyScotland</v>
      </c>
      <c r="B3463" t="s">
        <v>218</v>
      </c>
      <c r="C3463" t="s">
        <v>251</v>
      </c>
      <c r="D3463">
        <v>5</v>
      </c>
      <c r="E3463" t="s">
        <v>3</v>
      </c>
      <c r="F3463" t="s">
        <v>226</v>
      </c>
      <c r="G3463" t="s">
        <v>215</v>
      </c>
      <c r="H3463" t="s">
        <v>215</v>
      </c>
      <c r="I3463" t="s">
        <v>215</v>
      </c>
      <c r="J3463" t="s">
        <v>215</v>
      </c>
      <c r="K3463" t="s">
        <v>215</v>
      </c>
      <c r="L3463" t="s">
        <v>215</v>
      </c>
      <c r="M3463" t="s">
        <v>215</v>
      </c>
      <c r="N3463" t="s">
        <v>215</v>
      </c>
      <c r="O3463" t="s">
        <v>215</v>
      </c>
      <c r="P3463" t="s">
        <v>215</v>
      </c>
      <c r="Q3463" t="s">
        <v>215</v>
      </c>
      <c r="R3463" t="s">
        <v>257</v>
      </c>
      <c r="S3463">
        <v>10</v>
      </c>
      <c r="T3463">
        <v>19300</v>
      </c>
      <c r="U3463">
        <v>25200</v>
      </c>
      <c r="V3463">
        <v>39100</v>
      </c>
      <c r="W3463">
        <v>20</v>
      </c>
      <c r="X3463">
        <v>0</v>
      </c>
      <c r="Y3463">
        <v>20</v>
      </c>
      <c r="Z3463">
        <v>11.4</v>
      </c>
      <c r="AA3463">
        <v>0</v>
      </c>
      <c r="AB3463">
        <v>74.3</v>
      </c>
      <c r="AC3463">
        <v>88.6</v>
      </c>
      <c r="AD3463">
        <v>88.6</v>
      </c>
    </row>
    <row r="3464" spans="1:30" x14ac:dyDescent="0.25">
      <c r="A3464" t="str">
        <f t="shared" si="54"/>
        <v>2017/20185MaleMaterials and technologySouth East</v>
      </c>
      <c r="B3464" t="s">
        <v>218</v>
      </c>
      <c r="C3464" t="s">
        <v>251</v>
      </c>
      <c r="D3464">
        <v>5</v>
      </c>
      <c r="E3464" t="s">
        <v>3</v>
      </c>
      <c r="F3464" t="s">
        <v>226</v>
      </c>
      <c r="G3464" t="s">
        <v>215</v>
      </c>
      <c r="H3464" t="s">
        <v>215</v>
      </c>
      <c r="I3464" t="s">
        <v>215</v>
      </c>
      <c r="J3464" t="s">
        <v>215</v>
      </c>
      <c r="K3464" t="s">
        <v>215</v>
      </c>
      <c r="L3464" t="s">
        <v>215</v>
      </c>
      <c r="M3464" t="s">
        <v>215</v>
      </c>
      <c r="N3464" t="s">
        <v>215</v>
      </c>
      <c r="O3464" t="s">
        <v>215</v>
      </c>
      <c r="P3464" t="s">
        <v>215</v>
      </c>
      <c r="Q3464" t="s">
        <v>215</v>
      </c>
      <c r="R3464" t="s">
        <v>38</v>
      </c>
      <c r="S3464">
        <v>165</v>
      </c>
      <c r="T3464">
        <v>20400</v>
      </c>
      <c r="U3464">
        <v>27700</v>
      </c>
      <c r="V3464">
        <v>37200</v>
      </c>
      <c r="W3464">
        <v>225</v>
      </c>
      <c r="X3464">
        <v>0</v>
      </c>
      <c r="Y3464">
        <v>225</v>
      </c>
      <c r="Z3464">
        <v>10.4</v>
      </c>
      <c r="AA3464">
        <v>5.6</v>
      </c>
      <c r="AB3464">
        <v>76.900000000000006</v>
      </c>
      <c r="AC3464">
        <v>81.900000000000006</v>
      </c>
      <c r="AD3464">
        <v>83.9</v>
      </c>
    </row>
    <row r="3465" spans="1:30" x14ac:dyDescent="0.25">
      <c r="A3465" t="str">
        <f t="shared" si="54"/>
        <v>2017/20185MaleMaterials and technologySouth West</v>
      </c>
      <c r="B3465" t="s">
        <v>218</v>
      </c>
      <c r="C3465" t="s">
        <v>251</v>
      </c>
      <c r="D3465">
        <v>5</v>
      </c>
      <c r="E3465" t="s">
        <v>3</v>
      </c>
      <c r="F3465" t="s">
        <v>226</v>
      </c>
      <c r="G3465" t="s">
        <v>215</v>
      </c>
      <c r="H3465" t="s">
        <v>215</v>
      </c>
      <c r="I3465" t="s">
        <v>215</v>
      </c>
      <c r="J3465" t="s">
        <v>215</v>
      </c>
      <c r="K3465" t="s">
        <v>215</v>
      </c>
      <c r="L3465" t="s">
        <v>215</v>
      </c>
      <c r="M3465" t="s">
        <v>215</v>
      </c>
      <c r="N3465" t="s">
        <v>215</v>
      </c>
      <c r="O3465" t="s">
        <v>215</v>
      </c>
      <c r="P3465" t="s">
        <v>215</v>
      </c>
      <c r="Q3465" t="s">
        <v>215</v>
      </c>
      <c r="R3465" t="s">
        <v>39</v>
      </c>
      <c r="S3465">
        <v>125</v>
      </c>
      <c r="T3465">
        <v>16100</v>
      </c>
      <c r="U3465">
        <v>22600</v>
      </c>
      <c r="V3465">
        <v>31800</v>
      </c>
      <c r="W3465">
        <v>170</v>
      </c>
      <c r="X3465">
        <v>0</v>
      </c>
      <c r="Y3465">
        <v>170</v>
      </c>
      <c r="Z3465">
        <v>8.6999999999999993</v>
      </c>
      <c r="AA3465">
        <v>7.4</v>
      </c>
      <c r="AB3465">
        <v>76.599999999999994</v>
      </c>
      <c r="AC3465">
        <v>82.1</v>
      </c>
      <c r="AD3465">
        <v>83.9</v>
      </c>
    </row>
    <row r="3466" spans="1:30" x14ac:dyDescent="0.25">
      <c r="A3466" t="str">
        <f t="shared" si="54"/>
        <v>2017/20185MaleMaterials and technologyWales</v>
      </c>
      <c r="B3466" t="s">
        <v>218</v>
      </c>
      <c r="C3466" t="s">
        <v>251</v>
      </c>
      <c r="D3466">
        <v>5</v>
      </c>
      <c r="E3466" t="s">
        <v>3</v>
      </c>
      <c r="F3466" t="s">
        <v>226</v>
      </c>
      <c r="G3466" t="s">
        <v>215</v>
      </c>
      <c r="H3466" t="s">
        <v>215</v>
      </c>
      <c r="I3466" t="s">
        <v>215</v>
      </c>
      <c r="J3466" t="s">
        <v>215</v>
      </c>
      <c r="K3466" t="s">
        <v>215</v>
      </c>
      <c r="L3466" t="s">
        <v>215</v>
      </c>
      <c r="M3466" t="s">
        <v>215</v>
      </c>
      <c r="N3466" t="s">
        <v>215</v>
      </c>
      <c r="O3466" t="s">
        <v>215</v>
      </c>
      <c r="P3466" t="s">
        <v>215</v>
      </c>
      <c r="Q3466" t="s">
        <v>215</v>
      </c>
      <c r="R3466" t="s">
        <v>259</v>
      </c>
      <c r="S3466">
        <v>15</v>
      </c>
      <c r="T3466">
        <v>15700</v>
      </c>
      <c r="U3466">
        <v>20100</v>
      </c>
      <c r="V3466">
        <v>36100</v>
      </c>
      <c r="W3466">
        <v>30</v>
      </c>
      <c r="X3466">
        <v>0</v>
      </c>
      <c r="Y3466">
        <v>30</v>
      </c>
      <c r="Z3466">
        <v>12.4</v>
      </c>
      <c r="AA3466">
        <v>10.6</v>
      </c>
      <c r="AB3466">
        <v>63.6</v>
      </c>
      <c r="AC3466">
        <v>73.5</v>
      </c>
      <c r="AD3466">
        <v>77</v>
      </c>
    </row>
    <row r="3467" spans="1:30" x14ac:dyDescent="0.25">
      <c r="A3467" t="str">
        <f t="shared" si="54"/>
        <v>2017/20185MaleMaterials and technologyWest Midlands</v>
      </c>
      <c r="B3467" t="s">
        <v>218</v>
      </c>
      <c r="C3467" t="s">
        <v>251</v>
      </c>
      <c r="D3467">
        <v>5</v>
      </c>
      <c r="E3467" t="s">
        <v>3</v>
      </c>
      <c r="F3467" t="s">
        <v>226</v>
      </c>
      <c r="G3467" t="s">
        <v>215</v>
      </c>
      <c r="H3467" t="s">
        <v>215</v>
      </c>
      <c r="I3467" t="s">
        <v>215</v>
      </c>
      <c r="J3467" t="s">
        <v>215</v>
      </c>
      <c r="K3467" t="s">
        <v>215</v>
      </c>
      <c r="L3467" t="s">
        <v>215</v>
      </c>
      <c r="M3467" t="s">
        <v>215</v>
      </c>
      <c r="N3467" t="s">
        <v>215</v>
      </c>
      <c r="O3467" t="s">
        <v>215</v>
      </c>
      <c r="P3467" t="s">
        <v>215</v>
      </c>
      <c r="Q3467" t="s">
        <v>215</v>
      </c>
      <c r="R3467" t="s">
        <v>35</v>
      </c>
      <c r="S3467">
        <v>105</v>
      </c>
      <c r="T3467">
        <v>17500</v>
      </c>
      <c r="U3467">
        <v>21200</v>
      </c>
      <c r="V3467">
        <v>31400</v>
      </c>
      <c r="W3467">
        <v>140</v>
      </c>
      <c r="X3467">
        <v>0</v>
      </c>
      <c r="Y3467">
        <v>140</v>
      </c>
      <c r="Z3467">
        <v>9.3000000000000007</v>
      </c>
      <c r="AA3467">
        <v>3.5</v>
      </c>
      <c r="AB3467">
        <v>77.5</v>
      </c>
      <c r="AC3467">
        <v>85.6</v>
      </c>
      <c r="AD3467">
        <v>87.1</v>
      </c>
    </row>
    <row r="3468" spans="1:30" x14ac:dyDescent="0.25">
      <c r="A3468" t="str">
        <f t="shared" si="54"/>
        <v>2017/20185MaleMaterials and technologyYorkshire and the Humber</v>
      </c>
      <c r="B3468" t="s">
        <v>218</v>
      </c>
      <c r="C3468" t="s">
        <v>251</v>
      </c>
      <c r="D3468">
        <v>5</v>
      </c>
      <c r="E3468" t="s">
        <v>3</v>
      </c>
      <c r="F3468" t="s">
        <v>226</v>
      </c>
      <c r="G3468" t="s">
        <v>215</v>
      </c>
      <c r="H3468" t="s">
        <v>215</v>
      </c>
      <c r="I3468" t="s">
        <v>215</v>
      </c>
      <c r="J3468" t="s">
        <v>215</v>
      </c>
      <c r="K3468" t="s">
        <v>215</v>
      </c>
      <c r="L3468" t="s">
        <v>215</v>
      </c>
      <c r="M3468" t="s">
        <v>215</v>
      </c>
      <c r="N3468" t="s">
        <v>215</v>
      </c>
      <c r="O3468" t="s">
        <v>215</v>
      </c>
      <c r="P3468" t="s">
        <v>215</v>
      </c>
      <c r="Q3468" t="s">
        <v>215</v>
      </c>
      <c r="R3468" t="s">
        <v>33</v>
      </c>
      <c r="S3468">
        <v>100</v>
      </c>
      <c r="T3468">
        <v>17200</v>
      </c>
      <c r="U3468">
        <v>22600</v>
      </c>
      <c r="V3468">
        <v>28800</v>
      </c>
      <c r="W3468">
        <v>130</v>
      </c>
      <c r="X3468">
        <v>0</v>
      </c>
      <c r="Y3468">
        <v>130</v>
      </c>
      <c r="Z3468">
        <v>7.9</v>
      </c>
      <c r="AA3468">
        <v>7.5</v>
      </c>
      <c r="AB3468">
        <v>77.2</v>
      </c>
      <c r="AC3468">
        <v>83.5</v>
      </c>
      <c r="AD3468">
        <v>84.6</v>
      </c>
    </row>
    <row r="3469" spans="1:30" x14ac:dyDescent="0.25">
      <c r="A3469" t="str">
        <f t="shared" si="54"/>
        <v>2017/20185MaleMathematical sciencesAbroad</v>
      </c>
      <c r="B3469" t="s">
        <v>218</v>
      </c>
      <c r="C3469" t="s">
        <v>251</v>
      </c>
      <c r="D3469">
        <v>5</v>
      </c>
      <c r="E3469" t="s">
        <v>3</v>
      </c>
      <c r="F3469" t="s">
        <v>155</v>
      </c>
      <c r="G3469" t="s">
        <v>215</v>
      </c>
      <c r="H3469" t="s">
        <v>215</v>
      </c>
      <c r="I3469" t="s">
        <v>215</v>
      </c>
      <c r="J3469" t="s">
        <v>215</v>
      </c>
      <c r="K3469" t="s">
        <v>215</v>
      </c>
      <c r="L3469" t="s">
        <v>215</v>
      </c>
      <c r="M3469" t="s">
        <v>215</v>
      </c>
      <c r="N3469" t="s">
        <v>215</v>
      </c>
      <c r="O3469" t="s">
        <v>215</v>
      </c>
      <c r="P3469" t="s">
        <v>215</v>
      </c>
      <c r="Q3469" t="s">
        <v>215</v>
      </c>
      <c r="R3469" t="s">
        <v>255</v>
      </c>
      <c r="S3469" t="s">
        <v>216</v>
      </c>
      <c r="T3469" t="s">
        <v>216</v>
      </c>
      <c r="U3469" t="s">
        <v>216</v>
      </c>
      <c r="V3469" t="s">
        <v>216</v>
      </c>
      <c r="W3469">
        <v>45</v>
      </c>
      <c r="X3469">
        <v>0</v>
      </c>
      <c r="Y3469">
        <v>45</v>
      </c>
      <c r="Z3469">
        <v>61.2</v>
      </c>
      <c r="AA3469">
        <v>7</v>
      </c>
      <c r="AB3469">
        <v>23.7</v>
      </c>
      <c r="AC3469">
        <v>23.7</v>
      </c>
      <c r="AD3469">
        <v>31.9</v>
      </c>
    </row>
    <row r="3470" spans="1:30" x14ac:dyDescent="0.25">
      <c r="A3470" t="str">
        <f t="shared" si="54"/>
        <v>2017/20185MaleMathematical sciencesEast Midlands</v>
      </c>
      <c r="B3470" t="s">
        <v>218</v>
      </c>
      <c r="C3470" t="s">
        <v>251</v>
      </c>
      <c r="D3470">
        <v>5</v>
      </c>
      <c r="E3470" t="s">
        <v>3</v>
      </c>
      <c r="F3470" t="s">
        <v>155</v>
      </c>
      <c r="G3470" t="s">
        <v>215</v>
      </c>
      <c r="H3470" t="s">
        <v>215</v>
      </c>
      <c r="I3470" t="s">
        <v>215</v>
      </c>
      <c r="J3470" t="s">
        <v>215</v>
      </c>
      <c r="K3470" t="s">
        <v>215</v>
      </c>
      <c r="L3470" t="s">
        <v>215</v>
      </c>
      <c r="M3470" t="s">
        <v>215</v>
      </c>
      <c r="N3470" t="s">
        <v>215</v>
      </c>
      <c r="O3470" t="s">
        <v>215</v>
      </c>
      <c r="P3470" t="s">
        <v>215</v>
      </c>
      <c r="Q3470" t="s">
        <v>215</v>
      </c>
      <c r="R3470" t="s">
        <v>34</v>
      </c>
      <c r="S3470">
        <v>120</v>
      </c>
      <c r="T3470">
        <v>22600</v>
      </c>
      <c r="U3470">
        <v>29900</v>
      </c>
      <c r="V3470">
        <v>40900</v>
      </c>
      <c r="W3470">
        <v>180</v>
      </c>
      <c r="X3470">
        <v>0</v>
      </c>
      <c r="Y3470">
        <v>180</v>
      </c>
      <c r="Z3470">
        <v>11</v>
      </c>
      <c r="AA3470">
        <v>4.2</v>
      </c>
      <c r="AB3470">
        <v>68.099999999999994</v>
      </c>
      <c r="AC3470">
        <v>79.900000000000006</v>
      </c>
      <c r="AD3470">
        <v>84.8</v>
      </c>
    </row>
    <row r="3471" spans="1:30" x14ac:dyDescent="0.25">
      <c r="A3471" t="str">
        <f t="shared" si="54"/>
        <v>2017/20185MaleMathematical sciencesEast of England</v>
      </c>
      <c r="B3471" t="s">
        <v>218</v>
      </c>
      <c r="C3471" t="s">
        <v>251</v>
      </c>
      <c r="D3471">
        <v>5</v>
      </c>
      <c r="E3471" t="s">
        <v>3</v>
      </c>
      <c r="F3471" t="s">
        <v>155</v>
      </c>
      <c r="G3471" t="s">
        <v>215</v>
      </c>
      <c r="H3471" t="s">
        <v>215</v>
      </c>
      <c r="I3471" t="s">
        <v>215</v>
      </c>
      <c r="J3471" t="s">
        <v>215</v>
      </c>
      <c r="K3471" t="s">
        <v>215</v>
      </c>
      <c r="L3471" t="s">
        <v>215</v>
      </c>
      <c r="M3471" t="s">
        <v>215</v>
      </c>
      <c r="N3471" t="s">
        <v>215</v>
      </c>
      <c r="O3471" t="s">
        <v>215</v>
      </c>
      <c r="P3471" t="s">
        <v>215</v>
      </c>
      <c r="Q3471" t="s">
        <v>215</v>
      </c>
      <c r="R3471" t="s">
        <v>36</v>
      </c>
      <c r="S3471">
        <v>220</v>
      </c>
      <c r="T3471">
        <v>27700</v>
      </c>
      <c r="U3471">
        <v>37600</v>
      </c>
      <c r="V3471">
        <v>50700</v>
      </c>
      <c r="W3471">
        <v>300</v>
      </c>
      <c r="X3471">
        <v>0</v>
      </c>
      <c r="Y3471">
        <v>300</v>
      </c>
      <c r="Z3471">
        <v>8.9</v>
      </c>
      <c r="AA3471">
        <v>7.9</v>
      </c>
      <c r="AB3471">
        <v>75.400000000000006</v>
      </c>
      <c r="AC3471">
        <v>82</v>
      </c>
      <c r="AD3471">
        <v>83.2</v>
      </c>
    </row>
    <row r="3472" spans="1:30" x14ac:dyDescent="0.25">
      <c r="A3472" t="str">
        <f t="shared" si="54"/>
        <v>2017/20185MaleMathematical sciencesLondon</v>
      </c>
      <c r="B3472" t="s">
        <v>218</v>
      </c>
      <c r="C3472" t="s">
        <v>251</v>
      </c>
      <c r="D3472">
        <v>5</v>
      </c>
      <c r="E3472" t="s">
        <v>3</v>
      </c>
      <c r="F3472" t="s">
        <v>155</v>
      </c>
      <c r="G3472" t="s">
        <v>215</v>
      </c>
      <c r="H3472" t="s">
        <v>215</v>
      </c>
      <c r="I3472" t="s">
        <v>215</v>
      </c>
      <c r="J3472" t="s">
        <v>215</v>
      </c>
      <c r="K3472" t="s">
        <v>215</v>
      </c>
      <c r="L3472" t="s">
        <v>215</v>
      </c>
      <c r="M3472" t="s">
        <v>215</v>
      </c>
      <c r="N3472" t="s">
        <v>215</v>
      </c>
      <c r="O3472" t="s">
        <v>215</v>
      </c>
      <c r="P3472" t="s">
        <v>215</v>
      </c>
      <c r="Q3472" t="s">
        <v>215</v>
      </c>
      <c r="R3472" t="s">
        <v>37</v>
      </c>
      <c r="S3472">
        <v>725</v>
      </c>
      <c r="T3472">
        <v>32100</v>
      </c>
      <c r="U3472">
        <v>46000</v>
      </c>
      <c r="V3472">
        <v>63100</v>
      </c>
      <c r="W3472">
        <v>940</v>
      </c>
      <c r="X3472">
        <v>0</v>
      </c>
      <c r="Y3472">
        <v>940</v>
      </c>
      <c r="Z3472">
        <v>6.7</v>
      </c>
      <c r="AA3472">
        <v>6.9</v>
      </c>
      <c r="AB3472">
        <v>79.3</v>
      </c>
      <c r="AC3472">
        <v>84.5</v>
      </c>
      <c r="AD3472">
        <v>86.4</v>
      </c>
    </row>
    <row r="3473" spans="1:30" x14ac:dyDescent="0.25">
      <c r="A3473" t="str">
        <f t="shared" si="54"/>
        <v>2017/20185MaleMathematical sciencesNorth East</v>
      </c>
      <c r="B3473" t="s">
        <v>218</v>
      </c>
      <c r="C3473" t="s">
        <v>251</v>
      </c>
      <c r="D3473">
        <v>5</v>
      </c>
      <c r="E3473" t="s">
        <v>3</v>
      </c>
      <c r="F3473" t="s">
        <v>155</v>
      </c>
      <c r="G3473" t="s">
        <v>215</v>
      </c>
      <c r="H3473" t="s">
        <v>215</v>
      </c>
      <c r="I3473" t="s">
        <v>215</v>
      </c>
      <c r="J3473" t="s">
        <v>215</v>
      </c>
      <c r="K3473" t="s">
        <v>215</v>
      </c>
      <c r="L3473" t="s">
        <v>215</v>
      </c>
      <c r="M3473" t="s">
        <v>215</v>
      </c>
      <c r="N3473" t="s">
        <v>215</v>
      </c>
      <c r="O3473" t="s">
        <v>215</v>
      </c>
      <c r="P3473" t="s">
        <v>215</v>
      </c>
      <c r="Q3473" t="s">
        <v>215</v>
      </c>
      <c r="R3473" t="s">
        <v>31</v>
      </c>
      <c r="S3473">
        <v>55</v>
      </c>
      <c r="T3473">
        <v>23700</v>
      </c>
      <c r="U3473">
        <v>30300</v>
      </c>
      <c r="V3473">
        <v>38300</v>
      </c>
      <c r="W3473">
        <v>80</v>
      </c>
      <c r="X3473">
        <v>0</v>
      </c>
      <c r="Y3473">
        <v>80</v>
      </c>
      <c r="Z3473">
        <v>7.1</v>
      </c>
      <c r="AA3473">
        <v>5</v>
      </c>
      <c r="AB3473">
        <v>74.400000000000006</v>
      </c>
      <c r="AC3473">
        <v>81.7</v>
      </c>
      <c r="AD3473">
        <v>87.8</v>
      </c>
    </row>
    <row r="3474" spans="1:30" x14ac:dyDescent="0.25">
      <c r="A3474" t="str">
        <f t="shared" si="54"/>
        <v>2017/20185MaleMathematical sciencesNorth West</v>
      </c>
      <c r="B3474" t="s">
        <v>218</v>
      </c>
      <c r="C3474" t="s">
        <v>251</v>
      </c>
      <c r="D3474">
        <v>5</v>
      </c>
      <c r="E3474" t="s">
        <v>3</v>
      </c>
      <c r="F3474" t="s">
        <v>155</v>
      </c>
      <c r="G3474" t="s">
        <v>215</v>
      </c>
      <c r="H3474" t="s">
        <v>215</v>
      </c>
      <c r="I3474" t="s">
        <v>215</v>
      </c>
      <c r="J3474" t="s">
        <v>215</v>
      </c>
      <c r="K3474" t="s">
        <v>215</v>
      </c>
      <c r="L3474" t="s">
        <v>215</v>
      </c>
      <c r="M3474" t="s">
        <v>215</v>
      </c>
      <c r="N3474" t="s">
        <v>215</v>
      </c>
      <c r="O3474" t="s">
        <v>215</v>
      </c>
      <c r="P3474" t="s">
        <v>215</v>
      </c>
      <c r="Q3474" t="s">
        <v>215</v>
      </c>
      <c r="R3474" t="s">
        <v>32</v>
      </c>
      <c r="S3474">
        <v>200</v>
      </c>
      <c r="T3474">
        <v>22600</v>
      </c>
      <c r="U3474">
        <v>31000</v>
      </c>
      <c r="V3474">
        <v>40500</v>
      </c>
      <c r="W3474">
        <v>275</v>
      </c>
      <c r="X3474">
        <v>0</v>
      </c>
      <c r="Y3474">
        <v>275</v>
      </c>
      <c r="Z3474">
        <v>11.8</v>
      </c>
      <c r="AA3474">
        <v>3.7</v>
      </c>
      <c r="AB3474">
        <v>75.2</v>
      </c>
      <c r="AC3474">
        <v>82.3</v>
      </c>
      <c r="AD3474">
        <v>84.5</v>
      </c>
    </row>
    <row r="3475" spans="1:30" x14ac:dyDescent="0.25">
      <c r="A3475" t="str">
        <f t="shared" si="54"/>
        <v>2017/20185MaleMathematical sciencesNorthern Ireland</v>
      </c>
      <c r="B3475" t="s">
        <v>218</v>
      </c>
      <c r="C3475" t="s">
        <v>251</v>
      </c>
      <c r="D3475">
        <v>5</v>
      </c>
      <c r="E3475" t="s">
        <v>3</v>
      </c>
      <c r="F3475" t="s">
        <v>155</v>
      </c>
      <c r="G3475" t="s">
        <v>215</v>
      </c>
      <c r="H3475" t="s">
        <v>215</v>
      </c>
      <c r="I3475" t="s">
        <v>215</v>
      </c>
      <c r="J3475" t="s">
        <v>215</v>
      </c>
      <c r="K3475" t="s">
        <v>215</v>
      </c>
      <c r="L3475" t="s">
        <v>215</v>
      </c>
      <c r="M3475" t="s">
        <v>215</v>
      </c>
      <c r="N3475" t="s">
        <v>215</v>
      </c>
      <c r="O3475" t="s">
        <v>215</v>
      </c>
      <c r="P3475" t="s">
        <v>215</v>
      </c>
      <c r="Q3475" t="s">
        <v>215</v>
      </c>
      <c r="R3475" t="s">
        <v>256</v>
      </c>
      <c r="S3475" t="s">
        <v>216</v>
      </c>
      <c r="T3475" t="s">
        <v>216</v>
      </c>
      <c r="U3475" t="s">
        <v>216</v>
      </c>
      <c r="V3475" t="s">
        <v>216</v>
      </c>
      <c r="W3475">
        <v>5</v>
      </c>
      <c r="X3475">
        <v>0</v>
      </c>
      <c r="Y3475">
        <v>5</v>
      </c>
      <c r="Z3475">
        <v>0</v>
      </c>
      <c r="AA3475">
        <v>30.8</v>
      </c>
      <c r="AB3475">
        <v>53.8</v>
      </c>
      <c r="AC3475">
        <v>53.8</v>
      </c>
      <c r="AD3475">
        <v>69.2</v>
      </c>
    </row>
    <row r="3476" spans="1:30" x14ac:dyDescent="0.25">
      <c r="A3476" t="str">
        <f t="shared" si="54"/>
        <v>2017/20185MaleMathematical sciencesScotland</v>
      </c>
      <c r="B3476" t="s">
        <v>218</v>
      </c>
      <c r="C3476" t="s">
        <v>251</v>
      </c>
      <c r="D3476">
        <v>5</v>
      </c>
      <c r="E3476" t="s">
        <v>3</v>
      </c>
      <c r="F3476" t="s">
        <v>155</v>
      </c>
      <c r="G3476" t="s">
        <v>215</v>
      </c>
      <c r="H3476" t="s">
        <v>215</v>
      </c>
      <c r="I3476" t="s">
        <v>215</v>
      </c>
      <c r="J3476" t="s">
        <v>215</v>
      </c>
      <c r="K3476" t="s">
        <v>215</v>
      </c>
      <c r="L3476" t="s">
        <v>215</v>
      </c>
      <c r="M3476" t="s">
        <v>215</v>
      </c>
      <c r="N3476" t="s">
        <v>215</v>
      </c>
      <c r="O3476" t="s">
        <v>215</v>
      </c>
      <c r="P3476" t="s">
        <v>215</v>
      </c>
      <c r="Q3476" t="s">
        <v>215</v>
      </c>
      <c r="R3476" t="s">
        <v>257</v>
      </c>
      <c r="S3476">
        <v>20</v>
      </c>
      <c r="T3476">
        <v>29600</v>
      </c>
      <c r="U3476">
        <v>39400</v>
      </c>
      <c r="V3476">
        <v>53700</v>
      </c>
      <c r="W3476">
        <v>30</v>
      </c>
      <c r="X3476">
        <v>0</v>
      </c>
      <c r="Y3476">
        <v>30</v>
      </c>
      <c r="Z3476">
        <v>7.1</v>
      </c>
      <c r="AA3476">
        <v>0</v>
      </c>
      <c r="AB3476">
        <v>70.5</v>
      </c>
      <c r="AC3476">
        <v>88.2</v>
      </c>
      <c r="AD3476">
        <v>92.9</v>
      </c>
    </row>
    <row r="3477" spans="1:30" x14ac:dyDescent="0.25">
      <c r="A3477" t="str">
        <f t="shared" si="54"/>
        <v>2017/20185MaleMathematical sciencesSouth East</v>
      </c>
      <c r="B3477" t="s">
        <v>218</v>
      </c>
      <c r="C3477" t="s">
        <v>251</v>
      </c>
      <c r="D3477">
        <v>5</v>
      </c>
      <c r="E3477" t="s">
        <v>3</v>
      </c>
      <c r="F3477" t="s">
        <v>155</v>
      </c>
      <c r="G3477" t="s">
        <v>215</v>
      </c>
      <c r="H3477" t="s">
        <v>215</v>
      </c>
      <c r="I3477" t="s">
        <v>215</v>
      </c>
      <c r="J3477" t="s">
        <v>215</v>
      </c>
      <c r="K3477" t="s">
        <v>215</v>
      </c>
      <c r="L3477" t="s">
        <v>215</v>
      </c>
      <c r="M3477" t="s">
        <v>215</v>
      </c>
      <c r="N3477" t="s">
        <v>215</v>
      </c>
      <c r="O3477" t="s">
        <v>215</v>
      </c>
      <c r="P3477" t="s">
        <v>215</v>
      </c>
      <c r="Q3477" t="s">
        <v>215</v>
      </c>
      <c r="R3477" t="s">
        <v>38</v>
      </c>
      <c r="S3477">
        <v>390</v>
      </c>
      <c r="T3477">
        <v>28100</v>
      </c>
      <c r="U3477">
        <v>35400</v>
      </c>
      <c r="V3477">
        <v>48200</v>
      </c>
      <c r="W3477">
        <v>510</v>
      </c>
      <c r="X3477">
        <v>0</v>
      </c>
      <c r="Y3477">
        <v>510</v>
      </c>
      <c r="Z3477">
        <v>9.6</v>
      </c>
      <c r="AA3477">
        <v>4.7</v>
      </c>
      <c r="AB3477">
        <v>77</v>
      </c>
      <c r="AC3477">
        <v>84.1</v>
      </c>
      <c r="AD3477">
        <v>85.6</v>
      </c>
    </row>
    <row r="3478" spans="1:30" x14ac:dyDescent="0.25">
      <c r="A3478" t="str">
        <f t="shared" si="54"/>
        <v>2017/20185MaleMathematical sciencesSouth West</v>
      </c>
      <c r="B3478" t="s">
        <v>218</v>
      </c>
      <c r="C3478" t="s">
        <v>251</v>
      </c>
      <c r="D3478">
        <v>5</v>
      </c>
      <c r="E3478" t="s">
        <v>3</v>
      </c>
      <c r="F3478" t="s">
        <v>155</v>
      </c>
      <c r="G3478" t="s">
        <v>215</v>
      </c>
      <c r="H3478" t="s">
        <v>215</v>
      </c>
      <c r="I3478" t="s">
        <v>215</v>
      </c>
      <c r="J3478" t="s">
        <v>215</v>
      </c>
      <c r="K3478" t="s">
        <v>215</v>
      </c>
      <c r="L3478" t="s">
        <v>215</v>
      </c>
      <c r="M3478" t="s">
        <v>215</v>
      </c>
      <c r="N3478" t="s">
        <v>215</v>
      </c>
      <c r="O3478" t="s">
        <v>215</v>
      </c>
      <c r="P3478" t="s">
        <v>215</v>
      </c>
      <c r="Q3478" t="s">
        <v>215</v>
      </c>
      <c r="R3478" t="s">
        <v>39</v>
      </c>
      <c r="S3478">
        <v>155</v>
      </c>
      <c r="T3478">
        <v>25600</v>
      </c>
      <c r="U3478">
        <v>33200</v>
      </c>
      <c r="V3478">
        <v>40900</v>
      </c>
      <c r="W3478">
        <v>220</v>
      </c>
      <c r="X3478">
        <v>0</v>
      </c>
      <c r="Y3478">
        <v>220</v>
      </c>
      <c r="Z3478">
        <v>11.9</v>
      </c>
      <c r="AA3478">
        <v>4.0999999999999996</v>
      </c>
      <c r="AB3478">
        <v>74.099999999999994</v>
      </c>
      <c r="AC3478">
        <v>82.2</v>
      </c>
      <c r="AD3478">
        <v>84</v>
      </c>
    </row>
    <row r="3479" spans="1:30" x14ac:dyDescent="0.25">
      <c r="A3479" t="str">
        <f t="shared" si="54"/>
        <v>2017/20185MaleMathematical sciencesWales</v>
      </c>
      <c r="B3479" t="s">
        <v>218</v>
      </c>
      <c r="C3479" t="s">
        <v>251</v>
      </c>
      <c r="D3479">
        <v>5</v>
      </c>
      <c r="E3479" t="s">
        <v>3</v>
      </c>
      <c r="F3479" t="s">
        <v>155</v>
      </c>
      <c r="G3479" t="s">
        <v>215</v>
      </c>
      <c r="H3479" t="s">
        <v>215</v>
      </c>
      <c r="I3479" t="s">
        <v>215</v>
      </c>
      <c r="J3479" t="s">
        <v>215</v>
      </c>
      <c r="K3479" t="s">
        <v>215</v>
      </c>
      <c r="L3479" t="s">
        <v>215</v>
      </c>
      <c r="M3479" t="s">
        <v>215</v>
      </c>
      <c r="N3479" t="s">
        <v>215</v>
      </c>
      <c r="O3479" t="s">
        <v>215</v>
      </c>
      <c r="P3479" t="s">
        <v>215</v>
      </c>
      <c r="Q3479" t="s">
        <v>215</v>
      </c>
      <c r="R3479" t="s">
        <v>259</v>
      </c>
      <c r="S3479">
        <v>20</v>
      </c>
      <c r="T3479">
        <v>21900</v>
      </c>
      <c r="U3479">
        <v>28500</v>
      </c>
      <c r="V3479">
        <v>33200</v>
      </c>
      <c r="W3479">
        <v>35</v>
      </c>
      <c r="X3479">
        <v>0</v>
      </c>
      <c r="Y3479">
        <v>35</v>
      </c>
      <c r="Z3479">
        <v>8.1</v>
      </c>
      <c r="AA3479">
        <v>4.5999999999999996</v>
      </c>
      <c r="AB3479">
        <v>65</v>
      </c>
      <c r="AC3479">
        <v>84.3</v>
      </c>
      <c r="AD3479">
        <v>87.3</v>
      </c>
    </row>
    <row r="3480" spans="1:30" x14ac:dyDescent="0.25">
      <c r="A3480" t="str">
        <f t="shared" si="54"/>
        <v>2017/20185MaleMathematical sciencesWest Midlands</v>
      </c>
      <c r="B3480" t="s">
        <v>218</v>
      </c>
      <c r="C3480" t="s">
        <v>251</v>
      </c>
      <c r="D3480">
        <v>5</v>
      </c>
      <c r="E3480" t="s">
        <v>3</v>
      </c>
      <c r="F3480" t="s">
        <v>155</v>
      </c>
      <c r="G3480" t="s">
        <v>215</v>
      </c>
      <c r="H3480" t="s">
        <v>215</v>
      </c>
      <c r="I3480" t="s">
        <v>215</v>
      </c>
      <c r="J3480" t="s">
        <v>215</v>
      </c>
      <c r="K3480" t="s">
        <v>215</v>
      </c>
      <c r="L3480" t="s">
        <v>215</v>
      </c>
      <c r="M3480" t="s">
        <v>215</v>
      </c>
      <c r="N3480" t="s">
        <v>215</v>
      </c>
      <c r="O3480" t="s">
        <v>215</v>
      </c>
      <c r="P3480" t="s">
        <v>215</v>
      </c>
      <c r="Q3480" t="s">
        <v>215</v>
      </c>
      <c r="R3480" t="s">
        <v>35</v>
      </c>
      <c r="S3480">
        <v>175</v>
      </c>
      <c r="T3480">
        <v>24500</v>
      </c>
      <c r="U3480">
        <v>31800</v>
      </c>
      <c r="V3480">
        <v>40200</v>
      </c>
      <c r="W3480">
        <v>230</v>
      </c>
      <c r="X3480">
        <v>0</v>
      </c>
      <c r="Y3480">
        <v>230</v>
      </c>
      <c r="Z3480">
        <v>9.3000000000000007</v>
      </c>
      <c r="AA3480">
        <v>4.5999999999999996</v>
      </c>
      <c r="AB3480">
        <v>76.599999999999994</v>
      </c>
      <c r="AC3480">
        <v>84.1</v>
      </c>
      <c r="AD3480">
        <v>86.1</v>
      </c>
    </row>
    <row r="3481" spans="1:30" x14ac:dyDescent="0.25">
      <c r="A3481" t="str">
        <f t="shared" si="54"/>
        <v>2017/20185MaleMathematical sciencesYorkshire and the Humber</v>
      </c>
      <c r="B3481" t="s">
        <v>218</v>
      </c>
      <c r="C3481" t="s">
        <v>251</v>
      </c>
      <c r="D3481">
        <v>5</v>
      </c>
      <c r="E3481" t="s">
        <v>3</v>
      </c>
      <c r="F3481" t="s">
        <v>155</v>
      </c>
      <c r="G3481" t="s">
        <v>215</v>
      </c>
      <c r="H3481" t="s">
        <v>215</v>
      </c>
      <c r="I3481" t="s">
        <v>215</v>
      </c>
      <c r="J3481" t="s">
        <v>215</v>
      </c>
      <c r="K3481" t="s">
        <v>215</v>
      </c>
      <c r="L3481" t="s">
        <v>215</v>
      </c>
      <c r="M3481" t="s">
        <v>215</v>
      </c>
      <c r="N3481" t="s">
        <v>215</v>
      </c>
      <c r="O3481" t="s">
        <v>215</v>
      </c>
      <c r="P3481" t="s">
        <v>215</v>
      </c>
      <c r="Q3481" t="s">
        <v>215</v>
      </c>
      <c r="R3481" t="s">
        <v>33</v>
      </c>
      <c r="S3481">
        <v>145</v>
      </c>
      <c r="T3481">
        <v>24800</v>
      </c>
      <c r="U3481">
        <v>31400</v>
      </c>
      <c r="V3481">
        <v>42000</v>
      </c>
      <c r="W3481">
        <v>195</v>
      </c>
      <c r="X3481">
        <v>0</v>
      </c>
      <c r="Y3481">
        <v>195</v>
      </c>
      <c r="Z3481">
        <v>10.7</v>
      </c>
      <c r="AA3481">
        <v>2.7</v>
      </c>
      <c r="AB3481">
        <v>76.2</v>
      </c>
      <c r="AC3481">
        <v>82.6</v>
      </c>
      <c r="AD3481">
        <v>86.5</v>
      </c>
    </row>
    <row r="3482" spans="1:30" x14ac:dyDescent="0.25">
      <c r="A3482" t="str">
        <f t="shared" si="54"/>
        <v>2017/20185MaleMedia, journalism and communicationsAbroad</v>
      </c>
      <c r="B3482" t="s">
        <v>218</v>
      </c>
      <c r="C3482" t="s">
        <v>251</v>
      </c>
      <c r="D3482">
        <v>5</v>
      </c>
      <c r="E3482" t="s">
        <v>3</v>
      </c>
      <c r="F3482" t="s">
        <v>227</v>
      </c>
      <c r="G3482" t="s">
        <v>215</v>
      </c>
      <c r="H3482" t="s">
        <v>215</v>
      </c>
      <c r="I3482" t="s">
        <v>215</v>
      </c>
      <c r="J3482" t="s">
        <v>215</v>
      </c>
      <c r="K3482" t="s">
        <v>215</v>
      </c>
      <c r="L3482" t="s">
        <v>215</v>
      </c>
      <c r="M3482" t="s">
        <v>215</v>
      </c>
      <c r="N3482" t="s">
        <v>215</v>
      </c>
      <c r="O3482" t="s">
        <v>215</v>
      </c>
      <c r="P3482" t="s">
        <v>215</v>
      </c>
      <c r="Q3482" t="s">
        <v>215</v>
      </c>
      <c r="R3482" t="s">
        <v>255</v>
      </c>
      <c r="S3482" t="s">
        <v>216</v>
      </c>
      <c r="T3482" t="s">
        <v>216</v>
      </c>
      <c r="U3482" t="s">
        <v>216</v>
      </c>
      <c r="V3482" t="s">
        <v>216</v>
      </c>
      <c r="W3482">
        <v>30</v>
      </c>
      <c r="X3482">
        <v>0</v>
      </c>
      <c r="Y3482">
        <v>30</v>
      </c>
      <c r="Z3482">
        <v>68.900000000000006</v>
      </c>
      <c r="AA3482">
        <v>6.2</v>
      </c>
      <c r="AB3482">
        <v>24.9</v>
      </c>
      <c r="AC3482">
        <v>24.9</v>
      </c>
      <c r="AD3482">
        <v>24.9</v>
      </c>
    </row>
    <row r="3483" spans="1:30" x14ac:dyDescent="0.25">
      <c r="A3483" t="str">
        <f t="shared" si="54"/>
        <v>2017/20185MaleMedia, journalism and communicationsEast Midlands</v>
      </c>
      <c r="B3483" t="s">
        <v>218</v>
      </c>
      <c r="C3483" t="s">
        <v>251</v>
      </c>
      <c r="D3483">
        <v>5</v>
      </c>
      <c r="E3483" t="s">
        <v>3</v>
      </c>
      <c r="F3483" t="s">
        <v>227</v>
      </c>
      <c r="G3483" t="s">
        <v>215</v>
      </c>
      <c r="H3483" t="s">
        <v>215</v>
      </c>
      <c r="I3483" t="s">
        <v>215</v>
      </c>
      <c r="J3483" t="s">
        <v>215</v>
      </c>
      <c r="K3483" t="s">
        <v>215</v>
      </c>
      <c r="L3483" t="s">
        <v>215</v>
      </c>
      <c r="M3483" t="s">
        <v>215</v>
      </c>
      <c r="N3483" t="s">
        <v>215</v>
      </c>
      <c r="O3483" t="s">
        <v>215</v>
      </c>
      <c r="P3483" t="s">
        <v>215</v>
      </c>
      <c r="Q3483" t="s">
        <v>215</v>
      </c>
      <c r="R3483" t="s">
        <v>34</v>
      </c>
      <c r="S3483">
        <v>245</v>
      </c>
      <c r="T3483">
        <v>17200</v>
      </c>
      <c r="U3483">
        <v>21900</v>
      </c>
      <c r="V3483">
        <v>28100</v>
      </c>
      <c r="W3483">
        <v>325</v>
      </c>
      <c r="X3483">
        <v>0</v>
      </c>
      <c r="Y3483">
        <v>325</v>
      </c>
      <c r="Z3483">
        <v>6.4</v>
      </c>
      <c r="AA3483">
        <v>11.1</v>
      </c>
      <c r="AB3483">
        <v>76.900000000000006</v>
      </c>
      <c r="AC3483">
        <v>81.7</v>
      </c>
      <c r="AD3483">
        <v>82.5</v>
      </c>
    </row>
    <row r="3484" spans="1:30" x14ac:dyDescent="0.25">
      <c r="A3484" t="str">
        <f t="shared" si="54"/>
        <v>2017/20185MaleMedia, journalism and communicationsEast of England</v>
      </c>
      <c r="B3484" t="s">
        <v>218</v>
      </c>
      <c r="C3484" t="s">
        <v>251</v>
      </c>
      <c r="D3484">
        <v>5</v>
      </c>
      <c r="E3484" t="s">
        <v>3</v>
      </c>
      <c r="F3484" t="s">
        <v>227</v>
      </c>
      <c r="G3484" t="s">
        <v>215</v>
      </c>
      <c r="H3484" t="s">
        <v>215</v>
      </c>
      <c r="I3484" t="s">
        <v>215</v>
      </c>
      <c r="J3484" t="s">
        <v>215</v>
      </c>
      <c r="K3484" t="s">
        <v>215</v>
      </c>
      <c r="L3484" t="s">
        <v>215</v>
      </c>
      <c r="M3484" t="s">
        <v>215</v>
      </c>
      <c r="N3484" t="s">
        <v>215</v>
      </c>
      <c r="O3484" t="s">
        <v>215</v>
      </c>
      <c r="P3484" t="s">
        <v>215</v>
      </c>
      <c r="Q3484" t="s">
        <v>215</v>
      </c>
      <c r="R3484" t="s">
        <v>36</v>
      </c>
      <c r="S3484">
        <v>310</v>
      </c>
      <c r="T3484">
        <v>19000</v>
      </c>
      <c r="U3484">
        <v>24800</v>
      </c>
      <c r="V3484">
        <v>31000</v>
      </c>
      <c r="W3484">
        <v>405</v>
      </c>
      <c r="X3484">
        <v>0</v>
      </c>
      <c r="Y3484">
        <v>405</v>
      </c>
      <c r="Z3484">
        <v>8.9</v>
      </c>
      <c r="AA3484">
        <v>9.3000000000000007</v>
      </c>
      <c r="AB3484">
        <v>78.099999999999994</v>
      </c>
      <c r="AC3484">
        <v>81.3</v>
      </c>
      <c r="AD3484">
        <v>81.8</v>
      </c>
    </row>
    <row r="3485" spans="1:30" x14ac:dyDescent="0.25">
      <c r="A3485" t="str">
        <f t="shared" si="54"/>
        <v>2017/20185MaleMedia, journalism and communicationsLondon</v>
      </c>
      <c r="B3485" t="s">
        <v>218</v>
      </c>
      <c r="C3485" t="s">
        <v>251</v>
      </c>
      <c r="D3485">
        <v>5</v>
      </c>
      <c r="E3485" t="s">
        <v>3</v>
      </c>
      <c r="F3485" t="s">
        <v>227</v>
      </c>
      <c r="G3485" t="s">
        <v>215</v>
      </c>
      <c r="H3485" t="s">
        <v>215</v>
      </c>
      <c r="I3485" t="s">
        <v>215</v>
      </c>
      <c r="J3485" t="s">
        <v>215</v>
      </c>
      <c r="K3485" t="s">
        <v>215</v>
      </c>
      <c r="L3485" t="s">
        <v>215</v>
      </c>
      <c r="M3485" t="s">
        <v>215</v>
      </c>
      <c r="N3485" t="s">
        <v>215</v>
      </c>
      <c r="O3485" t="s">
        <v>215</v>
      </c>
      <c r="P3485" t="s">
        <v>215</v>
      </c>
      <c r="Q3485" t="s">
        <v>215</v>
      </c>
      <c r="R3485" t="s">
        <v>37</v>
      </c>
      <c r="S3485">
        <v>770</v>
      </c>
      <c r="T3485">
        <v>22600</v>
      </c>
      <c r="U3485">
        <v>28500</v>
      </c>
      <c r="V3485">
        <v>36500</v>
      </c>
      <c r="W3485">
        <v>1015</v>
      </c>
      <c r="X3485">
        <v>0</v>
      </c>
      <c r="Y3485">
        <v>1015</v>
      </c>
      <c r="Z3485">
        <v>8.3000000000000007</v>
      </c>
      <c r="AA3485">
        <v>8.1999999999999993</v>
      </c>
      <c r="AB3485">
        <v>80.7</v>
      </c>
      <c r="AC3485">
        <v>82.7</v>
      </c>
      <c r="AD3485">
        <v>83.6</v>
      </c>
    </row>
    <row r="3486" spans="1:30" x14ac:dyDescent="0.25">
      <c r="A3486" t="str">
        <f t="shared" si="54"/>
        <v>2017/20185MaleMedia, journalism and communicationsMissing</v>
      </c>
      <c r="B3486" t="s">
        <v>218</v>
      </c>
      <c r="C3486" t="s">
        <v>251</v>
      </c>
      <c r="D3486">
        <v>5</v>
      </c>
      <c r="E3486" t="s">
        <v>3</v>
      </c>
      <c r="F3486" t="s">
        <v>227</v>
      </c>
      <c r="G3486" t="s">
        <v>215</v>
      </c>
      <c r="H3486" t="s">
        <v>215</v>
      </c>
      <c r="I3486" t="s">
        <v>215</v>
      </c>
      <c r="J3486" t="s">
        <v>215</v>
      </c>
      <c r="K3486" t="s">
        <v>215</v>
      </c>
      <c r="L3486" t="s">
        <v>215</v>
      </c>
      <c r="M3486" t="s">
        <v>215</v>
      </c>
      <c r="N3486" t="s">
        <v>215</v>
      </c>
      <c r="O3486" t="s">
        <v>215</v>
      </c>
      <c r="P3486" t="s">
        <v>215</v>
      </c>
      <c r="Q3486" t="s">
        <v>215</v>
      </c>
      <c r="R3486" t="s">
        <v>260</v>
      </c>
      <c r="S3486" t="s">
        <v>216</v>
      </c>
      <c r="T3486" t="s">
        <v>216</v>
      </c>
      <c r="U3486" t="s">
        <v>216</v>
      </c>
      <c r="V3486" t="s">
        <v>216</v>
      </c>
      <c r="W3486">
        <v>55</v>
      </c>
      <c r="X3486">
        <v>96.6</v>
      </c>
      <c r="Y3486">
        <v>0</v>
      </c>
      <c r="Z3486">
        <v>0</v>
      </c>
      <c r="AA3486">
        <v>0</v>
      </c>
      <c r="AB3486">
        <v>54.6</v>
      </c>
      <c r="AC3486">
        <v>54.6</v>
      </c>
      <c r="AD3486">
        <v>100</v>
      </c>
    </row>
    <row r="3487" spans="1:30" x14ac:dyDescent="0.25">
      <c r="A3487" t="str">
        <f t="shared" si="54"/>
        <v>2017/20185MaleMedia, journalism and communicationsNorth East</v>
      </c>
      <c r="B3487" t="s">
        <v>218</v>
      </c>
      <c r="C3487" t="s">
        <v>251</v>
      </c>
      <c r="D3487">
        <v>5</v>
      </c>
      <c r="E3487" t="s">
        <v>3</v>
      </c>
      <c r="F3487" t="s">
        <v>227</v>
      </c>
      <c r="G3487" t="s">
        <v>215</v>
      </c>
      <c r="H3487" t="s">
        <v>215</v>
      </c>
      <c r="I3487" t="s">
        <v>215</v>
      </c>
      <c r="J3487" t="s">
        <v>215</v>
      </c>
      <c r="K3487" t="s">
        <v>215</v>
      </c>
      <c r="L3487" t="s">
        <v>215</v>
      </c>
      <c r="M3487" t="s">
        <v>215</v>
      </c>
      <c r="N3487" t="s">
        <v>215</v>
      </c>
      <c r="O3487" t="s">
        <v>215</v>
      </c>
      <c r="P3487" t="s">
        <v>215</v>
      </c>
      <c r="Q3487" t="s">
        <v>215</v>
      </c>
      <c r="R3487" t="s">
        <v>31</v>
      </c>
      <c r="S3487">
        <v>125</v>
      </c>
      <c r="T3487">
        <v>16100</v>
      </c>
      <c r="U3487">
        <v>19700</v>
      </c>
      <c r="V3487">
        <v>23400</v>
      </c>
      <c r="W3487">
        <v>165</v>
      </c>
      <c r="X3487">
        <v>0</v>
      </c>
      <c r="Y3487">
        <v>165</v>
      </c>
      <c r="Z3487">
        <v>10.8</v>
      </c>
      <c r="AA3487">
        <v>6.2</v>
      </c>
      <c r="AB3487">
        <v>78.7</v>
      </c>
      <c r="AC3487">
        <v>81.8</v>
      </c>
      <c r="AD3487">
        <v>83</v>
      </c>
    </row>
    <row r="3488" spans="1:30" x14ac:dyDescent="0.25">
      <c r="A3488" t="str">
        <f t="shared" si="54"/>
        <v>2017/20185MaleMedia, journalism and communicationsNorth West</v>
      </c>
      <c r="B3488" t="s">
        <v>218</v>
      </c>
      <c r="C3488" t="s">
        <v>251</v>
      </c>
      <c r="D3488">
        <v>5</v>
      </c>
      <c r="E3488" t="s">
        <v>3</v>
      </c>
      <c r="F3488" t="s">
        <v>227</v>
      </c>
      <c r="G3488" t="s">
        <v>215</v>
      </c>
      <c r="H3488" t="s">
        <v>215</v>
      </c>
      <c r="I3488" t="s">
        <v>215</v>
      </c>
      <c r="J3488" t="s">
        <v>215</v>
      </c>
      <c r="K3488" t="s">
        <v>215</v>
      </c>
      <c r="L3488" t="s">
        <v>215</v>
      </c>
      <c r="M3488" t="s">
        <v>215</v>
      </c>
      <c r="N3488" t="s">
        <v>215</v>
      </c>
      <c r="O3488" t="s">
        <v>215</v>
      </c>
      <c r="P3488" t="s">
        <v>215</v>
      </c>
      <c r="Q3488" t="s">
        <v>215</v>
      </c>
      <c r="R3488" t="s">
        <v>32</v>
      </c>
      <c r="S3488">
        <v>435</v>
      </c>
      <c r="T3488">
        <v>16400</v>
      </c>
      <c r="U3488">
        <v>21500</v>
      </c>
      <c r="V3488">
        <v>26600</v>
      </c>
      <c r="W3488">
        <v>580</v>
      </c>
      <c r="X3488">
        <v>0</v>
      </c>
      <c r="Y3488">
        <v>580</v>
      </c>
      <c r="Z3488">
        <v>9.1</v>
      </c>
      <c r="AA3488">
        <v>7</v>
      </c>
      <c r="AB3488">
        <v>79.400000000000006</v>
      </c>
      <c r="AC3488">
        <v>83.3</v>
      </c>
      <c r="AD3488">
        <v>83.8</v>
      </c>
    </row>
    <row r="3489" spans="1:30" x14ac:dyDescent="0.25">
      <c r="A3489" t="str">
        <f t="shared" si="54"/>
        <v>2017/20185MaleMedia, journalism and communicationsNorthern Ireland</v>
      </c>
      <c r="B3489" t="s">
        <v>218</v>
      </c>
      <c r="C3489" t="s">
        <v>251</v>
      </c>
      <c r="D3489">
        <v>5</v>
      </c>
      <c r="E3489" t="s">
        <v>3</v>
      </c>
      <c r="F3489" t="s">
        <v>227</v>
      </c>
      <c r="G3489" t="s">
        <v>215</v>
      </c>
      <c r="H3489" t="s">
        <v>215</v>
      </c>
      <c r="I3489" t="s">
        <v>215</v>
      </c>
      <c r="J3489" t="s">
        <v>215</v>
      </c>
      <c r="K3489" t="s">
        <v>215</v>
      </c>
      <c r="L3489" t="s">
        <v>215</v>
      </c>
      <c r="M3489" t="s">
        <v>215</v>
      </c>
      <c r="N3489" t="s">
        <v>215</v>
      </c>
      <c r="O3489" t="s">
        <v>215</v>
      </c>
      <c r="P3489" t="s">
        <v>215</v>
      </c>
      <c r="Q3489" t="s">
        <v>215</v>
      </c>
      <c r="R3489" t="s">
        <v>256</v>
      </c>
      <c r="S3489">
        <v>20</v>
      </c>
      <c r="T3489">
        <v>15000</v>
      </c>
      <c r="U3489">
        <v>17200</v>
      </c>
      <c r="V3489">
        <v>27000</v>
      </c>
      <c r="W3489">
        <v>30</v>
      </c>
      <c r="X3489">
        <v>0</v>
      </c>
      <c r="Y3489">
        <v>30</v>
      </c>
      <c r="Z3489">
        <v>15.7</v>
      </c>
      <c r="AA3489">
        <v>14</v>
      </c>
      <c r="AB3489">
        <v>70.400000000000006</v>
      </c>
      <c r="AC3489">
        <v>70.400000000000006</v>
      </c>
      <c r="AD3489">
        <v>70.400000000000006</v>
      </c>
    </row>
    <row r="3490" spans="1:30" x14ac:dyDescent="0.25">
      <c r="A3490" t="str">
        <f t="shared" si="54"/>
        <v>2017/20185MaleMedia, journalism and communicationsScotland</v>
      </c>
      <c r="B3490" t="s">
        <v>218</v>
      </c>
      <c r="C3490" t="s">
        <v>251</v>
      </c>
      <c r="D3490">
        <v>5</v>
      </c>
      <c r="E3490" t="s">
        <v>3</v>
      </c>
      <c r="F3490" t="s">
        <v>227</v>
      </c>
      <c r="G3490" t="s">
        <v>215</v>
      </c>
      <c r="H3490" t="s">
        <v>215</v>
      </c>
      <c r="I3490" t="s">
        <v>215</v>
      </c>
      <c r="J3490" t="s">
        <v>215</v>
      </c>
      <c r="K3490" t="s">
        <v>215</v>
      </c>
      <c r="L3490" t="s">
        <v>215</v>
      </c>
      <c r="M3490" t="s">
        <v>215</v>
      </c>
      <c r="N3490" t="s">
        <v>215</v>
      </c>
      <c r="O3490" t="s">
        <v>215</v>
      </c>
      <c r="P3490" t="s">
        <v>215</v>
      </c>
      <c r="Q3490" t="s">
        <v>215</v>
      </c>
      <c r="R3490" t="s">
        <v>257</v>
      </c>
      <c r="S3490">
        <v>20</v>
      </c>
      <c r="T3490">
        <v>15300</v>
      </c>
      <c r="U3490">
        <v>21200</v>
      </c>
      <c r="V3490">
        <v>28500</v>
      </c>
      <c r="W3490">
        <v>25</v>
      </c>
      <c r="X3490">
        <v>0</v>
      </c>
      <c r="Y3490">
        <v>25</v>
      </c>
      <c r="Z3490">
        <v>8.1999999999999993</v>
      </c>
      <c r="AA3490">
        <v>6.2</v>
      </c>
      <c r="AB3490">
        <v>83.6</v>
      </c>
      <c r="AC3490">
        <v>85.6</v>
      </c>
      <c r="AD3490">
        <v>85.6</v>
      </c>
    </row>
    <row r="3491" spans="1:30" x14ac:dyDescent="0.25">
      <c r="A3491" t="str">
        <f t="shared" si="54"/>
        <v>2017/20185MaleMedia, journalism and communicationsSouth East</v>
      </c>
      <c r="B3491" t="s">
        <v>218</v>
      </c>
      <c r="C3491" t="s">
        <v>251</v>
      </c>
      <c r="D3491">
        <v>5</v>
      </c>
      <c r="E3491" t="s">
        <v>3</v>
      </c>
      <c r="F3491" t="s">
        <v>227</v>
      </c>
      <c r="G3491" t="s">
        <v>215</v>
      </c>
      <c r="H3491" t="s">
        <v>215</v>
      </c>
      <c r="I3491" t="s">
        <v>215</v>
      </c>
      <c r="J3491" t="s">
        <v>215</v>
      </c>
      <c r="K3491" t="s">
        <v>215</v>
      </c>
      <c r="L3491" t="s">
        <v>215</v>
      </c>
      <c r="M3491" t="s">
        <v>215</v>
      </c>
      <c r="N3491" t="s">
        <v>215</v>
      </c>
      <c r="O3491" t="s">
        <v>215</v>
      </c>
      <c r="P3491" t="s">
        <v>215</v>
      </c>
      <c r="Q3491" t="s">
        <v>215</v>
      </c>
      <c r="R3491" t="s">
        <v>38</v>
      </c>
      <c r="S3491">
        <v>465</v>
      </c>
      <c r="T3491">
        <v>18600</v>
      </c>
      <c r="U3491">
        <v>25200</v>
      </c>
      <c r="V3491">
        <v>31000</v>
      </c>
      <c r="W3491">
        <v>615</v>
      </c>
      <c r="X3491">
        <v>0</v>
      </c>
      <c r="Y3491">
        <v>615</v>
      </c>
      <c r="Z3491">
        <v>9.1999999999999993</v>
      </c>
      <c r="AA3491">
        <v>7.9</v>
      </c>
      <c r="AB3491">
        <v>79.2</v>
      </c>
      <c r="AC3491">
        <v>82</v>
      </c>
      <c r="AD3491">
        <v>82.9</v>
      </c>
    </row>
    <row r="3492" spans="1:30" x14ac:dyDescent="0.25">
      <c r="A3492" t="str">
        <f t="shared" si="54"/>
        <v>2017/20185MaleMedia, journalism and communicationsSouth West</v>
      </c>
      <c r="B3492" t="s">
        <v>218</v>
      </c>
      <c r="C3492" t="s">
        <v>251</v>
      </c>
      <c r="D3492">
        <v>5</v>
      </c>
      <c r="E3492" t="s">
        <v>3</v>
      </c>
      <c r="F3492" t="s">
        <v>227</v>
      </c>
      <c r="G3492" t="s">
        <v>215</v>
      </c>
      <c r="H3492" t="s">
        <v>215</v>
      </c>
      <c r="I3492" t="s">
        <v>215</v>
      </c>
      <c r="J3492" t="s">
        <v>215</v>
      </c>
      <c r="K3492" t="s">
        <v>215</v>
      </c>
      <c r="L3492" t="s">
        <v>215</v>
      </c>
      <c r="M3492" t="s">
        <v>215</v>
      </c>
      <c r="N3492" t="s">
        <v>215</v>
      </c>
      <c r="O3492" t="s">
        <v>215</v>
      </c>
      <c r="P3492" t="s">
        <v>215</v>
      </c>
      <c r="Q3492" t="s">
        <v>215</v>
      </c>
      <c r="R3492" t="s">
        <v>39</v>
      </c>
      <c r="S3492">
        <v>210</v>
      </c>
      <c r="T3492">
        <v>17900</v>
      </c>
      <c r="U3492">
        <v>21400</v>
      </c>
      <c r="V3492">
        <v>27000</v>
      </c>
      <c r="W3492">
        <v>290</v>
      </c>
      <c r="X3492">
        <v>0</v>
      </c>
      <c r="Y3492">
        <v>290</v>
      </c>
      <c r="Z3492">
        <v>13.2</v>
      </c>
      <c r="AA3492">
        <v>5.9</v>
      </c>
      <c r="AB3492">
        <v>76.8</v>
      </c>
      <c r="AC3492">
        <v>80.2</v>
      </c>
      <c r="AD3492">
        <v>80.900000000000006</v>
      </c>
    </row>
    <row r="3493" spans="1:30" x14ac:dyDescent="0.25">
      <c r="A3493" t="str">
        <f t="shared" si="54"/>
        <v>2017/20185MaleMedia, journalism and communicationsUnknown</v>
      </c>
      <c r="B3493" t="s">
        <v>218</v>
      </c>
      <c r="C3493" t="s">
        <v>251</v>
      </c>
      <c r="D3493">
        <v>5</v>
      </c>
      <c r="E3493" t="s">
        <v>3</v>
      </c>
      <c r="F3493" t="s">
        <v>227</v>
      </c>
      <c r="G3493" t="s">
        <v>215</v>
      </c>
      <c r="H3493" t="s">
        <v>215</v>
      </c>
      <c r="I3493" t="s">
        <v>215</v>
      </c>
      <c r="J3493" t="s">
        <v>215</v>
      </c>
      <c r="K3493" t="s">
        <v>215</v>
      </c>
      <c r="L3493" t="s">
        <v>215</v>
      </c>
      <c r="M3493" t="s">
        <v>215</v>
      </c>
      <c r="N3493" t="s">
        <v>215</v>
      </c>
      <c r="O3493" t="s">
        <v>215</v>
      </c>
      <c r="P3493" t="s">
        <v>215</v>
      </c>
      <c r="Q3493" t="s">
        <v>215</v>
      </c>
      <c r="R3493" t="s">
        <v>258</v>
      </c>
      <c r="S3493" t="s">
        <v>216</v>
      </c>
      <c r="T3493" t="s">
        <v>216</v>
      </c>
      <c r="U3493" t="s">
        <v>216</v>
      </c>
      <c r="V3493" t="s">
        <v>216</v>
      </c>
      <c r="W3493" t="s">
        <v>216</v>
      </c>
      <c r="X3493" t="s">
        <v>216</v>
      </c>
      <c r="Y3493" t="s">
        <v>216</v>
      </c>
      <c r="Z3493" t="s">
        <v>216</v>
      </c>
      <c r="AA3493" t="s">
        <v>216</v>
      </c>
      <c r="AB3493" t="s">
        <v>216</v>
      </c>
      <c r="AC3493" t="s">
        <v>216</v>
      </c>
      <c r="AD3493" t="s">
        <v>216</v>
      </c>
    </row>
    <row r="3494" spans="1:30" x14ac:dyDescent="0.25">
      <c r="A3494" t="str">
        <f t="shared" si="54"/>
        <v>2017/20185MaleMedia, journalism and communicationsWales</v>
      </c>
      <c r="B3494" t="s">
        <v>218</v>
      </c>
      <c r="C3494" t="s">
        <v>251</v>
      </c>
      <c r="D3494">
        <v>5</v>
      </c>
      <c r="E3494" t="s">
        <v>3</v>
      </c>
      <c r="F3494" t="s">
        <v>227</v>
      </c>
      <c r="G3494" t="s">
        <v>215</v>
      </c>
      <c r="H3494" t="s">
        <v>215</v>
      </c>
      <c r="I3494" t="s">
        <v>215</v>
      </c>
      <c r="J3494" t="s">
        <v>215</v>
      </c>
      <c r="K3494" t="s">
        <v>215</v>
      </c>
      <c r="L3494" t="s">
        <v>215</v>
      </c>
      <c r="M3494" t="s">
        <v>215</v>
      </c>
      <c r="N3494" t="s">
        <v>215</v>
      </c>
      <c r="O3494" t="s">
        <v>215</v>
      </c>
      <c r="P3494" t="s">
        <v>215</v>
      </c>
      <c r="Q3494" t="s">
        <v>215</v>
      </c>
      <c r="R3494" t="s">
        <v>259</v>
      </c>
      <c r="S3494">
        <v>35</v>
      </c>
      <c r="T3494">
        <v>15300</v>
      </c>
      <c r="U3494">
        <v>19700</v>
      </c>
      <c r="V3494">
        <v>25200</v>
      </c>
      <c r="W3494">
        <v>40</v>
      </c>
      <c r="X3494">
        <v>0</v>
      </c>
      <c r="Y3494">
        <v>40</v>
      </c>
      <c r="Z3494">
        <v>9.3000000000000007</v>
      </c>
      <c r="AA3494">
        <v>0</v>
      </c>
      <c r="AB3494">
        <v>85.7</v>
      </c>
      <c r="AC3494">
        <v>88.2</v>
      </c>
      <c r="AD3494">
        <v>90.7</v>
      </c>
    </row>
    <row r="3495" spans="1:30" x14ac:dyDescent="0.25">
      <c r="A3495" t="str">
        <f t="shared" si="54"/>
        <v>2017/20185MaleMedia, journalism and communicationsWest Midlands</v>
      </c>
      <c r="B3495" t="s">
        <v>218</v>
      </c>
      <c r="C3495" t="s">
        <v>251</v>
      </c>
      <c r="D3495">
        <v>5</v>
      </c>
      <c r="E3495" t="s">
        <v>3</v>
      </c>
      <c r="F3495" t="s">
        <v>227</v>
      </c>
      <c r="G3495" t="s">
        <v>215</v>
      </c>
      <c r="H3495" t="s">
        <v>215</v>
      </c>
      <c r="I3495" t="s">
        <v>215</v>
      </c>
      <c r="J3495" t="s">
        <v>215</v>
      </c>
      <c r="K3495" t="s">
        <v>215</v>
      </c>
      <c r="L3495" t="s">
        <v>215</v>
      </c>
      <c r="M3495" t="s">
        <v>215</v>
      </c>
      <c r="N3495" t="s">
        <v>215</v>
      </c>
      <c r="O3495" t="s">
        <v>215</v>
      </c>
      <c r="P3495" t="s">
        <v>215</v>
      </c>
      <c r="Q3495" t="s">
        <v>215</v>
      </c>
      <c r="R3495" t="s">
        <v>35</v>
      </c>
      <c r="S3495">
        <v>215</v>
      </c>
      <c r="T3495">
        <v>17200</v>
      </c>
      <c r="U3495">
        <v>22600</v>
      </c>
      <c r="V3495">
        <v>27400</v>
      </c>
      <c r="W3495">
        <v>270</v>
      </c>
      <c r="X3495">
        <v>0</v>
      </c>
      <c r="Y3495">
        <v>270</v>
      </c>
      <c r="Z3495">
        <v>5.3</v>
      </c>
      <c r="AA3495">
        <v>7.7</v>
      </c>
      <c r="AB3495">
        <v>81.900000000000006</v>
      </c>
      <c r="AC3495">
        <v>86.7</v>
      </c>
      <c r="AD3495">
        <v>87</v>
      </c>
    </row>
    <row r="3496" spans="1:30" x14ac:dyDescent="0.25">
      <c r="A3496" t="str">
        <f t="shared" si="54"/>
        <v>2017/20185MaleMedia, journalism and communicationsYorkshire and the Humber</v>
      </c>
      <c r="B3496" t="s">
        <v>218</v>
      </c>
      <c r="C3496" t="s">
        <v>251</v>
      </c>
      <c r="D3496">
        <v>5</v>
      </c>
      <c r="E3496" t="s">
        <v>3</v>
      </c>
      <c r="F3496" t="s">
        <v>227</v>
      </c>
      <c r="G3496" t="s">
        <v>215</v>
      </c>
      <c r="H3496" t="s">
        <v>215</v>
      </c>
      <c r="I3496" t="s">
        <v>215</v>
      </c>
      <c r="J3496" t="s">
        <v>215</v>
      </c>
      <c r="K3496" t="s">
        <v>215</v>
      </c>
      <c r="L3496" t="s">
        <v>215</v>
      </c>
      <c r="M3496" t="s">
        <v>215</v>
      </c>
      <c r="N3496" t="s">
        <v>215</v>
      </c>
      <c r="O3496" t="s">
        <v>215</v>
      </c>
      <c r="P3496" t="s">
        <v>215</v>
      </c>
      <c r="Q3496" t="s">
        <v>215</v>
      </c>
      <c r="R3496" t="s">
        <v>33</v>
      </c>
      <c r="S3496">
        <v>265</v>
      </c>
      <c r="T3496">
        <v>16100</v>
      </c>
      <c r="U3496">
        <v>20800</v>
      </c>
      <c r="V3496">
        <v>25200</v>
      </c>
      <c r="W3496">
        <v>350</v>
      </c>
      <c r="X3496">
        <v>0</v>
      </c>
      <c r="Y3496">
        <v>350</v>
      </c>
      <c r="Z3496">
        <v>8</v>
      </c>
      <c r="AA3496">
        <v>6.9</v>
      </c>
      <c r="AB3496">
        <v>78.7</v>
      </c>
      <c r="AC3496">
        <v>83.8</v>
      </c>
      <c r="AD3496">
        <v>85.1</v>
      </c>
    </row>
    <row r="3497" spans="1:30" x14ac:dyDescent="0.25">
      <c r="A3497" t="str">
        <f t="shared" si="54"/>
        <v>2017/20185MaleMedical sciencesAbroad</v>
      </c>
      <c r="B3497" t="s">
        <v>218</v>
      </c>
      <c r="C3497" t="s">
        <v>251</v>
      </c>
      <c r="D3497">
        <v>5</v>
      </c>
      <c r="E3497" t="s">
        <v>3</v>
      </c>
      <c r="F3497" t="s">
        <v>228</v>
      </c>
      <c r="G3497" t="s">
        <v>215</v>
      </c>
      <c r="H3497" t="s">
        <v>215</v>
      </c>
      <c r="I3497" t="s">
        <v>215</v>
      </c>
      <c r="J3497" t="s">
        <v>215</v>
      </c>
      <c r="K3497" t="s">
        <v>215</v>
      </c>
      <c r="L3497" t="s">
        <v>215</v>
      </c>
      <c r="M3497" t="s">
        <v>215</v>
      </c>
      <c r="N3497" t="s">
        <v>215</v>
      </c>
      <c r="O3497" t="s">
        <v>215</v>
      </c>
      <c r="P3497" t="s">
        <v>215</v>
      </c>
      <c r="Q3497" t="s">
        <v>215</v>
      </c>
      <c r="R3497" t="s">
        <v>255</v>
      </c>
      <c r="S3497" t="s">
        <v>216</v>
      </c>
      <c r="T3497" t="s">
        <v>216</v>
      </c>
      <c r="U3497" t="s">
        <v>216</v>
      </c>
      <c r="V3497" t="s">
        <v>216</v>
      </c>
      <c r="W3497">
        <v>20</v>
      </c>
      <c r="X3497">
        <v>0</v>
      </c>
      <c r="Y3497">
        <v>20</v>
      </c>
      <c r="Z3497">
        <v>34.200000000000003</v>
      </c>
      <c r="AA3497">
        <v>31.6</v>
      </c>
      <c r="AB3497">
        <v>31.6</v>
      </c>
      <c r="AC3497">
        <v>34.200000000000003</v>
      </c>
      <c r="AD3497">
        <v>34.200000000000003</v>
      </c>
    </row>
    <row r="3498" spans="1:30" x14ac:dyDescent="0.25">
      <c r="A3498" t="str">
        <f t="shared" si="54"/>
        <v>2017/20185MaleMedical sciencesEast Midlands</v>
      </c>
      <c r="B3498" t="s">
        <v>218</v>
      </c>
      <c r="C3498" t="s">
        <v>251</v>
      </c>
      <c r="D3498">
        <v>5</v>
      </c>
      <c r="E3498" t="s">
        <v>3</v>
      </c>
      <c r="F3498" t="s">
        <v>228</v>
      </c>
      <c r="G3498" t="s">
        <v>215</v>
      </c>
      <c r="H3498" t="s">
        <v>215</v>
      </c>
      <c r="I3498" t="s">
        <v>215</v>
      </c>
      <c r="J3498" t="s">
        <v>215</v>
      </c>
      <c r="K3498" t="s">
        <v>215</v>
      </c>
      <c r="L3498" t="s">
        <v>215</v>
      </c>
      <c r="M3498" t="s">
        <v>215</v>
      </c>
      <c r="N3498" t="s">
        <v>215</v>
      </c>
      <c r="O3498" t="s">
        <v>215</v>
      </c>
      <c r="P3498" t="s">
        <v>215</v>
      </c>
      <c r="Q3498" t="s">
        <v>215</v>
      </c>
      <c r="R3498" t="s">
        <v>34</v>
      </c>
      <c r="S3498">
        <v>40</v>
      </c>
      <c r="T3498">
        <v>25200</v>
      </c>
      <c r="U3498">
        <v>31000</v>
      </c>
      <c r="V3498">
        <v>37600</v>
      </c>
      <c r="W3498">
        <v>75</v>
      </c>
      <c r="X3498">
        <v>0</v>
      </c>
      <c r="Y3498">
        <v>75</v>
      </c>
      <c r="Z3498">
        <v>4.0999999999999996</v>
      </c>
      <c r="AA3498">
        <v>5.5</v>
      </c>
      <c r="AB3498">
        <v>60.2</v>
      </c>
      <c r="AC3498">
        <v>86.4</v>
      </c>
      <c r="AD3498">
        <v>90.5</v>
      </c>
    </row>
    <row r="3499" spans="1:30" x14ac:dyDescent="0.25">
      <c r="A3499" t="str">
        <f t="shared" si="54"/>
        <v>2017/20185MaleMedical sciencesEast of England</v>
      </c>
      <c r="B3499" t="s">
        <v>218</v>
      </c>
      <c r="C3499" t="s">
        <v>251</v>
      </c>
      <c r="D3499">
        <v>5</v>
      </c>
      <c r="E3499" t="s">
        <v>3</v>
      </c>
      <c r="F3499" t="s">
        <v>228</v>
      </c>
      <c r="G3499" t="s">
        <v>215</v>
      </c>
      <c r="H3499" t="s">
        <v>215</v>
      </c>
      <c r="I3499" t="s">
        <v>215</v>
      </c>
      <c r="J3499" t="s">
        <v>215</v>
      </c>
      <c r="K3499" t="s">
        <v>215</v>
      </c>
      <c r="L3499" t="s">
        <v>215</v>
      </c>
      <c r="M3499" t="s">
        <v>215</v>
      </c>
      <c r="N3499" t="s">
        <v>215</v>
      </c>
      <c r="O3499" t="s">
        <v>215</v>
      </c>
      <c r="P3499" t="s">
        <v>215</v>
      </c>
      <c r="Q3499" t="s">
        <v>215</v>
      </c>
      <c r="R3499" t="s">
        <v>36</v>
      </c>
      <c r="S3499">
        <v>60</v>
      </c>
      <c r="T3499">
        <v>27400</v>
      </c>
      <c r="U3499">
        <v>34700</v>
      </c>
      <c r="V3499">
        <v>44200</v>
      </c>
      <c r="W3499">
        <v>95</v>
      </c>
      <c r="X3499">
        <v>0</v>
      </c>
      <c r="Y3499">
        <v>95</v>
      </c>
      <c r="Z3499">
        <v>10.8</v>
      </c>
      <c r="AA3499">
        <v>2.1</v>
      </c>
      <c r="AB3499">
        <v>66.599999999999994</v>
      </c>
      <c r="AC3499">
        <v>80.3</v>
      </c>
      <c r="AD3499">
        <v>87.1</v>
      </c>
    </row>
    <row r="3500" spans="1:30" x14ac:dyDescent="0.25">
      <c r="A3500" t="str">
        <f t="shared" si="54"/>
        <v>2017/20185MaleMedical sciencesLondon</v>
      </c>
      <c r="B3500" t="s">
        <v>218</v>
      </c>
      <c r="C3500" t="s">
        <v>251</v>
      </c>
      <c r="D3500">
        <v>5</v>
      </c>
      <c r="E3500" t="s">
        <v>3</v>
      </c>
      <c r="F3500" t="s">
        <v>228</v>
      </c>
      <c r="G3500" t="s">
        <v>215</v>
      </c>
      <c r="H3500" t="s">
        <v>215</v>
      </c>
      <c r="I3500" t="s">
        <v>215</v>
      </c>
      <c r="J3500" t="s">
        <v>215</v>
      </c>
      <c r="K3500" t="s">
        <v>215</v>
      </c>
      <c r="L3500" t="s">
        <v>215</v>
      </c>
      <c r="M3500" t="s">
        <v>215</v>
      </c>
      <c r="N3500" t="s">
        <v>215</v>
      </c>
      <c r="O3500" t="s">
        <v>215</v>
      </c>
      <c r="P3500" t="s">
        <v>215</v>
      </c>
      <c r="Q3500" t="s">
        <v>215</v>
      </c>
      <c r="R3500" t="s">
        <v>37</v>
      </c>
      <c r="S3500">
        <v>145</v>
      </c>
      <c r="T3500">
        <v>28100</v>
      </c>
      <c r="U3500">
        <v>40500</v>
      </c>
      <c r="V3500">
        <v>46700</v>
      </c>
      <c r="W3500">
        <v>245</v>
      </c>
      <c r="X3500">
        <v>0</v>
      </c>
      <c r="Y3500">
        <v>245</v>
      </c>
      <c r="Z3500">
        <v>8.3000000000000007</v>
      </c>
      <c r="AA3500">
        <v>5</v>
      </c>
      <c r="AB3500">
        <v>62.3</v>
      </c>
      <c r="AC3500">
        <v>80.3</v>
      </c>
      <c r="AD3500">
        <v>86.6</v>
      </c>
    </row>
    <row r="3501" spans="1:30" x14ac:dyDescent="0.25">
      <c r="A3501" t="str">
        <f t="shared" si="54"/>
        <v>2017/20185MaleMedical sciencesNorth East</v>
      </c>
      <c r="B3501" t="s">
        <v>218</v>
      </c>
      <c r="C3501" t="s">
        <v>251</v>
      </c>
      <c r="D3501">
        <v>5</v>
      </c>
      <c r="E3501" t="s">
        <v>3</v>
      </c>
      <c r="F3501" t="s">
        <v>228</v>
      </c>
      <c r="G3501" t="s">
        <v>215</v>
      </c>
      <c r="H3501" t="s">
        <v>215</v>
      </c>
      <c r="I3501" t="s">
        <v>215</v>
      </c>
      <c r="J3501" t="s">
        <v>215</v>
      </c>
      <c r="K3501" t="s">
        <v>215</v>
      </c>
      <c r="L3501" t="s">
        <v>215</v>
      </c>
      <c r="M3501" t="s">
        <v>215</v>
      </c>
      <c r="N3501" t="s">
        <v>215</v>
      </c>
      <c r="O3501" t="s">
        <v>215</v>
      </c>
      <c r="P3501" t="s">
        <v>215</v>
      </c>
      <c r="Q3501" t="s">
        <v>215</v>
      </c>
      <c r="R3501" t="s">
        <v>31</v>
      </c>
      <c r="S3501">
        <v>15</v>
      </c>
      <c r="T3501">
        <v>26100</v>
      </c>
      <c r="U3501">
        <v>27600</v>
      </c>
      <c r="V3501">
        <v>30100</v>
      </c>
      <c r="W3501">
        <v>30</v>
      </c>
      <c r="X3501">
        <v>0</v>
      </c>
      <c r="Y3501">
        <v>30</v>
      </c>
      <c r="Z3501">
        <v>6.8</v>
      </c>
      <c r="AA3501">
        <v>6.8</v>
      </c>
      <c r="AB3501">
        <v>54.2</v>
      </c>
      <c r="AC3501">
        <v>83.1</v>
      </c>
      <c r="AD3501">
        <v>86.4</v>
      </c>
    </row>
    <row r="3502" spans="1:30" x14ac:dyDescent="0.25">
      <c r="A3502" t="str">
        <f t="shared" si="54"/>
        <v>2017/20185MaleMedical sciencesNorth West</v>
      </c>
      <c r="B3502" t="s">
        <v>218</v>
      </c>
      <c r="C3502" t="s">
        <v>251</v>
      </c>
      <c r="D3502">
        <v>5</v>
      </c>
      <c r="E3502" t="s">
        <v>3</v>
      </c>
      <c r="F3502" t="s">
        <v>228</v>
      </c>
      <c r="G3502" t="s">
        <v>215</v>
      </c>
      <c r="H3502" t="s">
        <v>215</v>
      </c>
      <c r="I3502" t="s">
        <v>215</v>
      </c>
      <c r="J3502" t="s">
        <v>215</v>
      </c>
      <c r="K3502" t="s">
        <v>215</v>
      </c>
      <c r="L3502" t="s">
        <v>215</v>
      </c>
      <c r="M3502" t="s">
        <v>215</v>
      </c>
      <c r="N3502" t="s">
        <v>215</v>
      </c>
      <c r="O3502" t="s">
        <v>215</v>
      </c>
      <c r="P3502" t="s">
        <v>215</v>
      </c>
      <c r="Q3502" t="s">
        <v>215</v>
      </c>
      <c r="R3502" t="s">
        <v>32</v>
      </c>
      <c r="S3502">
        <v>90</v>
      </c>
      <c r="T3502">
        <v>26300</v>
      </c>
      <c r="U3502">
        <v>30700</v>
      </c>
      <c r="V3502">
        <v>43800</v>
      </c>
      <c r="W3502">
        <v>140</v>
      </c>
      <c r="X3502">
        <v>0</v>
      </c>
      <c r="Y3502">
        <v>140</v>
      </c>
      <c r="Z3502">
        <v>6.5</v>
      </c>
      <c r="AA3502">
        <v>3.9</v>
      </c>
      <c r="AB3502">
        <v>64</v>
      </c>
      <c r="AC3502">
        <v>85.1</v>
      </c>
      <c r="AD3502">
        <v>89.6</v>
      </c>
    </row>
    <row r="3503" spans="1:30" x14ac:dyDescent="0.25">
      <c r="A3503" t="str">
        <f t="shared" si="54"/>
        <v>2017/20185MaleMedical sciencesScotland</v>
      </c>
      <c r="B3503" t="s">
        <v>218</v>
      </c>
      <c r="C3503" t="s">
        <v>251</v>
      </c>
      <c r="D3503">
        <v>5</v>
      </c>
      <c r="E3503" t="s">
        <v>3</v>
      </c>
      <c r="F3503" t="s">
        <v>228</v>
      </c>
      <c r="G3503" t="s">
        <v>215</v>
      </c>
      <c r="H3503" t="s">
        <v>215</v>
      </c>
      <c r="I3503" t="s">
        <v>215</v>
      </c>
      <c r="J3503" t="s">
        <v>215</v>
      </c>
      <c r="K3503" t="s">
        <v>215</v>
      </c>
      <c r="L3503" t="s">
        <v>215</v>
      </c>
      <c r="M3503" t="s">
        <v>215</v>
      </c>
      <c r="N3503" t="s">
        <v>215</v>
      </c>
      <c r="O3503" t="s">
        <v>215</v>
      </c>
      <c r="P3503" t="s">
        <v>215</v>
      </c>
      <c r="Q3503" t="s">
        <v>215</v>
      </c>
      <c r="R3503" t="s">
        <v>257</v>
      </c>
      <c r="S3503" t="s">
        <v>216</v>
      </c>
      <c r="T3503" t="s">
        <v>216</v>
      </c>
      <c r="U3503" t="s">
        <v>216</v>
      </c>
      <c r="V3503" t="s">
        <v>216</v>
      </c>
      <c r="W3503">
        <v>10</v>
      </c>
      <c r="X3503">
        <v>0</v>
      </c>
      <c r="Y3503">
        <v>10</v>
      </c>
      <c r="Z3503">
        <v>0</v>
      </c>
      <c r="AA3503">
        <v>0</v>
      </c>
      <c r="AB3503">
        <v>40</v>
      </c>
      <c r="AC3503">
        <v>90</v>
      </c>
      <c r="AD3503">
        <v>100</v>
      </c>
    </row>
    <row r="3504" spans="1:30" x14ac:dyDescent="0.25">
      <c r="A3504" t="str">
        <f t="shared" si="54"/>
        <v>2017/20185MaleMedical sciencesSouth East</v>
      </c>
      <c r="B3504" t="s">
        <v>218</v>
      </c>
      <c r="C3504" t="s">
        <v>251</v>
      </c>
      <c r="D3504">
        <v>5</v>
      </c>
      <c r="E3504" t="s">
        <v>3</v>
      </c>
      <c r="F3504" t="s">
        <v>228</v>
      </c>
      <c r="G3504" t="s">
        <v>215</v>
      </c>
      <c r="H3504" t="s">
        <v>215</v>
      </c>
      <c r="I3504" t="s">
        <v>215</v>
      </c>
      <c r="J3504" t="s">
        <v>215</v>
      </c>
      <c r="K3504" t="s">
        <v>215</v>
      </c>
      <c r="L3504" t="s">
        <v>215</v>
      </c>
      <c r="M3504" t="s">
        <v>215</v>
      </c>
      <c r="N3504" t="s">
        <v>215</v>
      </c>
      <c r="O3504" t="s">
        <v>215</v>
      </c>
      <c r="P3504" t="s">
        <v>215</v>
      </c>
      <c r="Q3504" t="s">
        <v>215</v>
      </c>
      <c r="R3504" t="s">
        <v>38</v>
      </c>
      <c r="S3504">
        <v>85</v>
      </c>
      <c r="T3504">
        <v>30300</v>
      </c>
      <c r="U3504">
        <v>38700</v>
      </c>
      <c r="V3504">
        <v>45600</v>
      </c>
      <c r="W3504">
        <v>140</v>
      </c>
      <c r="X3504">
        <v>0</v>
      </c>
      <c r="Y3504">
        <v>140</v>
      </c>
      <c r="Z3504">
        <v>5</v>
      </c>
      <c r="AA3504">
        <v>7.1</v>
      </c>
      <c r="AB3504">
        <v>63.1</v>
      </c>
      <c r="AC3504">
        <v>83.2</v>
      </c>
      <c r="AD3504">
        <v>87.9</v>
      </c>
    </row>
    <row r="3505" spans="1:30" x14ac:dyDescent="0.25">
      <c r="A3505" t="str">
        <f t="shared" si="54"/>
        <v>2017/20185MaleMedical sciencesSouth West</v>
      </c>
      <c r="B3505" t="s">
        <v>218</v>
      </c>
      <c r="C3505" t="s">
        <v>251</v>
      </c>
      <c r="D3505">
        <v>5</v>
      </c>
      <c r="E3505" t="s">
        <v>3</v>
      </c>
      <c r="F3505" t="s">
        <v>228</v>
      </c>
      <c r="G3505" t="s">
        <v>215</v>
      </c>
      <c r="H3505" t="s">
        <v>215</v>
      </c>
      <c r="I3505" t="s">
        <v>215</v>
      </c>
      <c r="J3505" t="s">
        <v>215</v>
      </c>
      <c r="K3505" t="s">
        <v>215</v>
      </c>
      <c r="L3505" t="s">
        <v>215</v>
      </c>
      <c r="M3505" t="s">
        <v>215</v>
      </c>
      <c r="N3505" t="s">
        <v>215</v>
      </c>
      <c r="O3505" t="s">
        <v>215</v>
      </c>
      <c r="P3505" t="s">
        <v>215</v>
      </c>
      <c r="Q3505" t="s">
        <v>215</v>
      </c>
      <c r="R3505" t="s">
        <v>39</v>
      </c>
      <c r="S3505">
        <v>55</v>
      </c>
      <c r="T3505">
        <v>27000</v>
      </c>
      <c r="U3505">
        <v>33200</v>
      </c>
      <c r="V3505">
        <v>41200</v>
      </c>
      <c r="W3505">
        <v>95</v>
      </c>
      <c r="X3505">
        <v>0</v>
      </c>
      <c r="Y3505">
        <v>95</v>
      </c>
      <c r="Z3505">
        <v>7.8</v>
      </c>
      <c r="AA3505">
        <v>5.2</v>
      </c>
      <c r="AB3505">
        <v>59</v>
      </c>
      <c r="AC3505">
        <v>83.9</v>
      </c>
      <c r="AD3505">
        <v>87</v>
      </c>
    </row>
    <row r="3506" spans="1:30" x14ac:dyDescent="0.25">
      <c r="A3506" t="str">
        <f t="shared" si="54"/>
        <v>2017/20185MaleMedical sciencesWales</v>
      </c>
      <c r="B3506" t="s">
        <v>218</v>
      </c>
      <c r="C3506" t="s">
        <v>251</v>
      </c>
      <c r="D3506">
        <v>5</v>
      </c>
      <c r="E3506" t="s">
        <v>3</v>
      </c>
      <c r="F3506" t="s">
        <v>228</v>
      </c>
      <c r="G3506" t="s">
        <v>215</v>
      </c>
      <c r="H3506" t="s">
        <v>215</v>
      </c>
      <c r="I3506" t="s">
        <v>215</v>
      </c>
      <c r="J3506" t="s">
        <v>215</v>
      </c>
      <c r="K3506" t="s">
        <v>215</v>
      </c>
      <c r="L3506" t="s">
        <v>215</v>
      </c>
      <c r="M3506" t="s">
        <v>215</v>
      </c>
      <c r="N3506" t="s">
        <v>215</v>
      </c>
      <c r="O3506" t="s">
        <v>215</v>
      </c>
      <c r="P3506" t="s">
        <v>215</v>
      </c>
      <c r="Q3506" t="s">
        <v>215</v>
      </c>
      <c r="R3506" t="s">
        <v>259</v>
      </c>
      <c r="S3506">
        <v>15</v>
      </c>
      <c r="T3506">
        <v>26300</v>
      </c>
      <c r="U3506">
        <v>29200</v>
      </c>
      <c r="V3506">
        <v>37200</v>
      </c>
      <c r="W3506">
        <v>20</v>
      </c>
      <c r="X3506">
        <v>0</v>
      </c>
      <c r="Y3506">
        <v>20</v>
      </c>
      <c r="Z3506">
        <v>4.5</v>
      </c>
      <c r="AA3506">
        <v>0</v>
      </c>
      <c r="AB3506">
        <v>75.8</v>
      </c>
      <c r="AC3506">
        <v>94</v>
      </c>
      <c r="AD3506">
        <v>95.5</v>
      </c>
    </row>
    <row r="3507" spans="1:30" x14ac:dyDescent="0.25">
      <c r="A3507" t="str">
        <f t="shared" si="54"/>
        <v>2017/20185MaleMedical sciencesWest Midlands</v>
      </c>
      <c r="B3507" t="s">
        <v>218</v>
      </c>
      <c r="C3507" t="s">
        <v>251</v>
      </c>
      <c r="D3507">
        <v>5</v>
      </c>
      <c r="E3507" t="s">
        <v>3</v>
      </c>
      <c r="F3507" t="s">
        <v>228</v>
      </c>
      <c r="G3507" t="s">
        <v>215</v>
      </c>
      <c r="H3507" t="s">
        <v>215</v>
      </c>
      <c r="I3507" t="s">
        <v>215</v>
      </c>
      <c r="J3507" t="s">
        <v>215</v>
      </c>
      <c r="K3507" t="s">
        <v>215</v>
      </c>
      <c r="L3507" t="s">
        <v>215</v>
      </c>
      <c r="M3507" t="s">
        <v>215</v>
      </c>
      <c r="N3507" t="s">
        <v>215</v>
      </c>
      <c r="O3507" t="s">
        <v>215</v>
      </c>
      <c r="P3507" t="s">
        <v>215</v>
      </c>
      <c r="Q3507" t="s">
        <v>215</v>
      </c>
      <c r="R3507" t="s">
        <v>35</v>
      </c>
      <c r="S3507">
        <v>45</v>
      </c>
      <c r="T3507">
        <v>27400</v>
      </c>
      <c r="U3507">
        <v>31800</v>
      </c>
      <c r="V3507">
        <v>37200</v>
      </c>
      <c r="W3507">
        <v>80</v>
      </c>
      <c r="X3507">
        <v>0</v>
      </c>
      <c r="Y3507">
        <v>80</v>
      </c>
      <c r="Z3507">
        <v>8.8000000000000007</v>
      </c>
      <c r="AA3507">
        <v>6.1</v>
      </c>
      <c r="AB3507">
        <v>54.9</v>
      </c>
      <c r="AC3507">
        <v>80.2</v>
      </c>
      <c r="AD3507">
        <v>85.1</v>
      </c>
    </row>
    <row r="3508" spans="1:30" x14ac:dyDescent="0.25">
      <c r="A3508" t="str">
        <f t="shared" si="54"/>
        <v>2017/20185MaleMedical sciencesYorkshire and the Humber</v>
      </c>
      <c r="B3508" t="s">
        <v>218</v>
      </c>
      <c r="C3508" t="s">
        <v>251</v>
      </c>
      <c r="D3508">
        <v>5</v>
      </c>
      <c r="E3508" t="s">
        <v>3</v>
      </c>
      <c r="F3508" t="s">
        <v>228</v>
      </c>
      <c r="G3508" t="s">
        <v>215</v>
      </c>
      <c r="H3508" t="s">
        <v>215</v>
      </c>
      <c r="I3508" t="s">
        <v>215</v>
      </c>
      <c r="J3508" t="s">
        <v>215</v>
      </c>
      <c r="K3508" t="s">
        <v>215</v>
      </c>
      <c r="L3508" t="s">
        <v>215</v>
      </c>
      <c r="M3508" t="s">
        <v>215</v>
      </c>
      <c r="N3508" t="s">
        <v>215</v>
      </c>
      <c r="O3508" t="s">
        <v>215</v>
      </c>
      <c r="P3508" t="s">
        <v>215</v>
      </c>
      <c r="Q3508" t="s">
        <v>215</v>
      </c>
      <c r="R3508" t="s">
        <v>33</v>
      </c>
      <c r="S3508">
        <v>50</v>
      </c>
      <c r="T3508">
        <v>23400</v>
      </c>
      <c r="U3508">
        <v>29900</v>
      </c>
      <c r="V3508">
        <v>39800</v>
      </c>
      <c r="W3508">
        <v>85</v>
      </c>
      <c r="X3508">
        <v>0</v>
      </c>
      <c r="Y3508">
        <v>85</v>
      </c>
      <c r="Z3508">
        <v>4.4000000000000004</v>
      </c>
      <c r="AA3508">
        <v>6.4</v>
      </c>
      <c r="AB3508">
        <v>61.7</v>
      </c>
      <c r="AC3508">
        <v>84.5</v>
      </c>
      <c r="AD3508">
        <v>89.2</v>
      </c>
    </row>
    <row r="3509" spans="1:30" x14ac:dyDescent="0.25">
      <c r="A3509" t="str">
        <f t="shared" si="54"/>
        <v>2017/20185MaleMedicine and dentistryAbroad</v>
      </c>
      <c r="B3509" t="s">
        <v>218</v>
      </c>
      <c r="C3509" t="s">
        <v>251</v>
      </c>
      <c r="D3509">
        <v>5</v>
      </c>
      <c r="E3509" t="s">
        <v>3</v>
      </c>
      <c r="F3509" t="s">
        <v>138</v>
      </c>
      <c r="G3509" t="s">
        <v>215</v>
      </c>
      <c r="H3509" t="s">
        <v>215</v>
      </c>
      <c r="I3509" t="s">
        <v>215</v>
      </c>
      <c r="J3509" t="s">
        <v>215</v>
      </c>
      <c r="K3509" t="s">
        <v>215</v>
      </c>
      <c r="L3509" t="s">
        <v>215</v>
      </c>
      <c r="M3509" t="s">
        <v>215</v>
      </c>
      <c r="N3509" t="s">
        <v>215</v>
      </c>
      <c r="O3509" t="s">
        <v>215</v>
      </c>
      <c r="P3509" t="s">
        <v>215</v>
      </c>
      <c r="Q3509" t="s">
        <v>215</v>
      </c>
      <c r="R3509" t="s">
        <v>255</v>
      </c>
      <c r="S3509" t="s">
        <v>216</v>
      </c>
      <c r="T3509" t="s">
        <v>216</v>
      </c>
      <c r="U3509" t="s">
        <v>216</v>
      </c>
      <c r="V3509" t="s">
        <v>216</v>
      </c>
      <c r="W3509">
        <v>65</v>
      </c>
      <c r="X3509">
        <v>0</v>
      </c>
      <c r="Y3509">
        <v>65</v>
      </c>
      <c r="Z3509">
        <v>67.7</v>
      </c>
      <c r="AA3509">
        <v>9.1999999999999993</v>
      </c>
      <c r="AB3509">
        <v>16.899999999999999</v>
      </c>
      <c r="AC3509">
        <v>20</v>
      </c>
      <c r="AD3509">
        <v>23.1</v>
      </c>
    </row>
    <row r="3510" spans="1:30" x14ac:dyDescent="0.25">
      <c r="A3510" t="str">
        <f t="shared" si="54"/>
        <v>2017/20185MaleMedicine and dentistryEast Midlands</v>
      </c>
      <c r="B3510" t="s">
        <v>218</v>
      </c>
      <c r="C3510" t="s">
        <v>251</v>
      </c>
      <c r="D3510">
        <v>5</v>
      </c>
      <c r="E3510" t="s">
        <v>3</v>
      </c>
      <c r="F3510" t="s">
        <v>138</v>
      </c>
      <c r="G3510" t="s">
        <v>215</v>
      </c>
      <c r="H3510" t="s">
        <v>215</v>
      </c>
      <c r="I3510" t="s">
        <v>215</v>
      </c>
      <c r="J3510" t="s">
        <v>215</v>
      </c>
      <c r="K3510" t="s">
        <v>215</v>
      </c>
      <c r="L3510" t="s">
        <v>215</v>
      </c>
      <c r="M3510" t="s">
        <v>215</v>
      </c>
      <c r="N3510" t="s">
        <v>215</v>
      </c>
      <c r="O3510" t="s">
        <v>215</v>
      </c>
      <c r="P3510" t="s">
        <v>215</v>
      </c>
      <c r="Q3510" t="s">
        <v>215</v>
      </c>
      <c r="R3510" t="s">
        <v>34</v>
      </c>
      <c r="S3510">
        <v>115</v>
      </c>
      <c r="T3510">
        <v>45400</v>
      </c>
      <c r="U3510">
        <v>50700</v>
      </c>
      <c r="V3510">
        <v>58100</v>
      </c>
      <c r="W3510">
        <v>170</v>
      </c>
      <c r="X3510">
        <v>0</v>
      </c>
      <c r="Y3510">
        <v>170</v>
      </c>
      <c r="Z3510">
        <v>4.7</v>
      </c>
      <c r="AA3510">
        <v>2.4</v>
      </c>
      <c r="AB3510">
        <v>74.099999999999994</v>
      </c>
      <c r="AC3510">
        <v>90.6</v>
      </c>
      <c r="AD3510">
        <v>92.9</v>
      </c>
    </row>
    <row r="3511" spans="1:30" x14ac:dyDescent="0.25">
      <c r="A3511" t="str">
        <f t="shared" si="54"/>
        <v>2017/20185MaleMedicine and dentistryEast of England</v>
      </c>
      <c r="B3511" t="s">
        <v>218</v>
      </c>
      <c r="C3511" t="s">
        <v>251</v>
      </c>
      <c r="D3511">
        <v>5</v>
      </c>
      <c r="E3511" t="s">
        <v>3</v>
      </c>
      <c r="F3511" t="s">
        <v>138</v>
      </c>
      <c r="G3511" t="s">
        <v>215</v>
      </c>
      <c r="H3511" t="s">
        <v>215</v>
      </c>
      <c r="I3511" t="s">
        <v>215</v>
      </c>
      <c r="J3511" t="s">
        <v>215</v>
      </c>
      <c r="K3511" t="s">
        <v>215</v>
      </c>
      <c r="L3511" t="s">
        <v>215</v>
      </c>
      <c r="M3511" t="s">
        <v>215</v>
      </c>
      <c r="N3511" t="s">
        <v>215</v>
      </c>
      <c r="O3511" t="s">
        <v>215</v>
      </c>
      <c r="P3511" t="s">
        <v>215</v>
      </c>
      <c r="Q3511" t="s">
        <v>215</v>
      </c>
      <c r="R3511" t="s">
        <v>36</v>
      </c>
      <c r="S3511">
        <v>155</v>
      </c>
      <c r="T3511">
        <v>46000</v>
      </c>
      <c r="U3511">
        <v>52900</v>
      </c>
      <c r="V3511">
        <v>60600</v>
      </c>
      <c r="W3511">
        <v>215</v>
      </c>
      <c r="X3511">
        <v>0</v>
      </c>
      <c r="Y3511">
        <v>215</v>
      </c>
      <c r="Z3511">
        <v>1.4</v>
      </c>
      <c r="AA3511">
        <v>4.5999999999999996</v>
      </c>
      <c r="AB3511">
        <v>74.099999999999994</v>
      </c>
      <c r="AC3511">
        <v>92.6</v>
      </c>
      <c r="AD3511">
        <v>94</v>
      </c>
    </row>
    <row r="3512" spans="1:30" x14ac:dyDescent="0.25">
      <c r="A3512" t="str">
        <f t="shared" si="54"/>
        <v>2017/20185MaleMedicine and dentistryLondon</v>
      </c>
      <c r="B3512" t="s">
        <v>218</v>
      </c>
      <c r="C3512" t="s">
        <v>251</v>
      </c>
      <c r="D3512">
        <v>5</v>
      </c>
      <c r="E3512" t="s">
        <v>3</v>
      </c>
      <c r="F3512" t="s">
        <v>138</v>
      </c>
      <c r="G3512" t="s">
        <v>215</v>
      </c>
      <c r="H3512" t="s">
        <v>215</v>
      </c>
      <c r="I3512" t="s">
        <v>215</v>
      </c>
      <c r="J3512" t="s">
        <v>215</v>
      </c>
      <c r="K3512" t="s">
        <v>215</v>
      </c>
      <c r="L3512" t="s">
        <v>215</v>
      </c>
      <c r="M3512" t="s">
        <v>215</v>
      </c>
      <c r="N3512" t="s">
        <v>215</v>
      </c>
      <c r="O3512" t="s">
        <v>215</v>
      </c>
      <c r="P3512" t="s">
        <v>215</v>
      </c>
      <c r="Q3512" t="s">
        <v>215</v>
      </c>
      <c r="R3512" t="s">
        <v>37</v>
      </c>
      <c r="S3512">
        <v>555</v>
      </c>
      <c r="T3512">
        <v>45300</v>
      </c>
      <c r="U3512">
        <v>52600</v>
      </c>
      <c r="V3512">
        <v>59500</v>
      </c>
      <c r="W3512">
        <v>780</v>
      </c>
      <c r="X3512">
        <v>0</v>
      </c>
      <c r="Y3512">
        <v>780</v>
      </c>
      <c r="Z3512">
        <v>3.9</v>
      </c>
      <c r="AA3512">
        <v>4.2</v>
      </c>
      <c r="AB3512">
        <v>74.599999999999994</v>
      </c>
      <c r="AC3512">
        <v>90.2</v>
      </c>
      <c r="AD3512">
        <v>91.9</v>
      </c>
    </row>
    <row r="3513" spans="1:30" x14ac:dyDescent="0.25">
      <c r="A3513" t="str">
        <f t="shared" si="54"/>
        <v>2017/20185MaleMedicine and dentistryNorth East</v>
      </c>
      <c r="B3513" t="s">
        <v>218</v>
      </c>
      <c r="C3513" t="s">
        <v>251</v>
      </c>
      <c r="D3513">
        <v>5</v>
      </c>
      <c r="E3513" t="s">
        <v>3</v>
      </c>
      <c r="F3513" t="s">
        <v>138</v>
      </c>
      <c r="G3513" t="s">
        <v>215</v>
      </c>
      <c r="H3513" t="s">
        <v>215</v>
      </c>
      <c r="I3513" t="s">
        <v>215</v>
      </c>
      <c r="J3513" t="s">
        <v>215</v>
      </c>
      <c r="K3513" t="s">
        <v>215</v>
      </c>
      <c r="L3513" t="s">
        <v>215</v>
      </c>
      <c r="M3513" t="s">
        <v>215</v>
      </c>
      <c r="N3513" t="s">
        <v>215</v>
      </c>
      <c r="O3513" t="s">
        <v>215</v>
      </c>
      <c r="P3513" t="s">
        <v>215</v>
      </c>
      <c r="Q3513" t="s">
        <v>215</v>
      </c>
      <c r="R3513" t="s">
        <v>31</v>
      </c>
      <c r="S3513">
        <v>75</v>
      </c>
      <c r="T3513">
        <v>46000</v>
      </c>
      <c r="U3513">
        <v>52600</v>
      </c>
      <c r="V3513">
        <v>62000</v>
      </c>
      <c r="W3513">
        <v>110</v>
      </c>
      <c r="X3513">
        <v>0</v>
      </c>
      <c r="Y3513">
        <v>110</v>
      </c>
      <c r="Z3513">
        <v>3.6</v>
      </c>
      <c r="AA3513">
        <v>4.5</v>
      </c>
      <c r="AB3513">
        <v>69.599999999999994</v>
      </c>
      <c r="AC3513">
        <v>91.1</v>
      </c>
      <c r="AD3513">
        <v>92</v>
      </c>
    </row>
    <row r="3514" spans="1:30" x14ac:dyDescent="0.25">
      <c r="A3514" t="str">
        <f t="shared" si="54"/>
        <v>2017/20185MaleMedicine and dentistryNorth West</v>
      </c>
      <c r="B3514" t="s">
        <v>218</v>
      </c>
      <c r="C3514" t="s">
        <v>251</v>
      </c>
      <c r="D3514">
        <v>5</v>
      </c>
      <c r="E3514" t="s">
        <v>3</v>
      </c>
      <c r="F3514" t="s">
        <v>138</v>
      </c>
      <c r="G3514" t="s">
        <v>215</v>
      </c>
      <c r="H3514" t="s">
        <v>215</v>
      </c>
      <c r="I3514" t="s">
        <v>215</v>
      </c>
      <c r="J3514" t="s">
        <v>215</v>
      </c>
      <c r="K3514" t="s">
        <v>215</v>
      </c>
      <c r="L3514" t="s">
        <v>215</v>
      </c>
      <c r="M3514" t="s">
        <v>215</v>
      </c>
      <c r="N3514" t="s">
        <v>215</v>
      </c>
      <c r="O3514" t="s">
        <v>215</v>
      </c>
      <c r="P3514" t="s">
        <v>215</v>
      </c>
      <c r="Q3514" t="s">
        <v>215</v>
      </c>
      <c r="R3514" t="s">
        <v>32</v>
      </c>
      <c r="S3514">
        <v>245</v>
      </c>
      <c r="T3514">
        <v>46000</v>
      </c>
      <c r="U3514">
        <v>53300</v>
      </c>
      <c r="V3514">
        <v>63100</v>
      </c>
      <c r="W3514">
        <v>365</v>
      </c>
      <c r="X3514">
        <v>0</v>
      </c>
      <c r="Y3514">
        <v>365</v>
      </c>
      <c r="Z3514">
        <v>5.5</v>
      </c>
      <c r="AA3514">
        <v>4.0999999999999996</v>
      </c>
      <c r="AB3514">
        <v>70</v>
      </c>
      <c r="AC3514">
        <v>88.7</v>
      </c>
      <c r="AD3514">
        <v>90.4</v>
      </c>
    </row>
    <row r="3515" spans="1:30" x14ac:dyDescent="0.25">
      <c r="A3515" t="str">
        <f t="shared" si="54"/>
        <v>2017/20185MaleMedicine and dentistryNorthern Ireland</v>
      </c>
      <c r="B3515" t="s">
        <v>218</v>
      </c>
      <c r="C3515" t="s">
        <v>251</v>
      </c>
      <c r="D3515">
        <v>5</v>
      </c>
      <c r="E3515" t="s">
        <v>3</v>
      </c>
      <c r="F3515" t="s">
        <v>138</v>
      </c>
      <c r="G3515" t="s">
        <v>215</v>
      </c>
      <c r="H3515" t="s">
        <v>215</v>
      </c>
      <c r="I3515" t="s">
        <v>215</v>
      </c>
      <c r="J3515" t="s">
        <v>215</v>
      </c>
      <c r="K3515" t="s">
        <v>215</v>
      </c>
      <c r="L3515" t="s">
        <v>215</v>
      </c>
      <c r="M3515" t="s">
        <v>215</v>
      </c>
      <c r="N3515" t="s">
        <v>215</v>
      </c>
      <c r="O3515" t="s">
        <v>215</v>
      </c>
      <c r="P3515" t="s">
        <v>215</v>
      </c>
      <c r="Q3515" t="s">
        <v>215</v>
      </c>
      <c r="R3515" t="s">
        <v>256</v>
      </c>
      <c r="S3515">
        <v>15</v>
      </c>
      <c r="T3515">
        <v>51100</v>
      </c>
      <c r="U3515">
        <v>53700</v>
      </c>
      <c r="V3515">
        <v>57700</v>
      </c>
      <c r="W3515">
        <v>15</v>
      </c>
      <c r="X3515">
        <v>0</v>
      </c>
      <c r="Y3515">
        <v>15</v>
      </c>
      <c r="Z3515">
        <v>11.8</v>
      </c>
      <c r="AA3515">
        <v>0</v>
      </c>
      <c r="AB3515">
        <v>82.4</v>
      </c>
      <c r="AC3515">
        <v>88.2</v>
      </c>
      <c r="AD3515">
        <v>88.2</v>
      </c>
    </row>
    <row r="3516" spans="1:30" x14ac:dyDescent="0.25">
      <c r="A3516" t="str">
        <f t="shared" si="54"/>
        <v>2017/20185MaleMedicine and dentistryScotland</v>
      </c>
      <c r="B3516" t="s">
        <v>218</v>
      </c>
      <c r="C3516" t="s">
        <v>251</v>
      </c>
      <c r="D3516">
        <v>5</v>
      </c>
      <c r="E3516" t="s">
        <v>3</v>
      </c>
      <c r="F3516" t="s">
        <v>138</v>
      </c>
      <c r="G3516" t="s">
        <v>215</v>
      </c>
      <c r="H3516" t="s">
        <v>215</v>
      </c>
      <c r="I3516" t="s">
        <v>215</v>
      </c>
      <c r="J3516" t="s">
        <v>215</v>
      </c>
      <c r="K3516" t="s">
        <v>215</v>
      </c>
      <c r="L3516" t="s">
        <v>215</v>
      </c>
      <c r="M3516" t="s">
        <v>215</v>
      </c>
      <c r="N3516" t="s">
        <v>215</v>
      </c>
      <c r="O3516" t="s">
        <v>215</v>
      </c>
      <c r="P3516" t="s">
        <v>215</v>
      </c>
      <c r="Q3516" t="s">
        <v>215</v>
      </c>
      <c r="R3516" t="s">
        <v>257</v>
      </c>
      <c r="S3516">
        <v>50</v>
      </c>
      <c r="T3516">
        <v>45600</v>
      </c>
      <c r="U3516">
        <v>50000</v>
      </c>
      <c r="V3516">
        <v>54000</v>
      </c>
      <c r="W3516">
        <v>65</v>
      </c>
      <c r="X3516">
        <v>0</v>
      </c>
      <c r="Y3516">
        <v>65</v>
      </c>
      <c r="Z3516">
        <v>6</v>
      </c>
      <c r="AA3516">
        <v>4.5</v>
      </c>
      <c r="AB3516">
        <v>74.599999999999994</v>
      </c>
      <c r="AC3516">
        <v>89.6</v>
      </c>
      <c r="AD3516">
        <v>89.6</v>
      </c>
    </row>
    <row r="3517" spans="1:30" x14ac:dyDescent="0.25">
      <c r="A3517" t="str">
        <f t="shared" si="54"/>
        <v>2017/20185MaleMedicine and dentistrySouth East</v>
      </c>
      <c r="B3517" t="s">
        <v>218</v>
      </c>
      <c r="C3517" t="s">
        <v>251</v>
      </c>
      <c r="D3517">
        <v>5</v>
      </c>
      <c r="E3517" t="s">
        <v>3</v>
      </c>
      <c r="F3517" t="s">
        <v>138</v>
      </c>
      <c r="G3517" t="s">
        <v>215</v>
      </c>
      <c r="H3517" t="s">
        <v>215</v>
      </c>
      <c r="I3517" t="s">
        <v>215</v>
      </c>
      <c r="J3517" t="s">
        <v>215</v>
      </c>
      <c r="K3517" t="s">
        <v>215</v>
      </c>
      <c r="L3517" t="s">
        <v>215</v>
      </c>
      <c r="M3517" t="s">
        <v>215</v>
      </c>
      <c r="N3517" t="s">
        <v>215</v>
      </c>
      <c r="O3517" t="s">
        <v>215</v>
      </c>
      <c r="P3517" t="s">
        <v>215</v>
      </c>
      <c r="Q3517" t="s">
        <v>215</v>
      </c>
      <c r="R3517" t="s">
        <v>38</v>
      </c>
      <c r="S3517">
        <v>280</v>
      </c>
      <c r="T3517">
        <v>45600</v>
      </c>
      <c r="U3517">
        <v>51800</v>
      </c>
      <c r="V3517">
        <v>61300</v>
      </c>
      <c r="W3517">
        <v>390</v>
      </c>
      <c r="X3517">
        <v>0</v>
      </c>
      <c r="Y3517">
        <v>390</v>
      </c>
      <c r="Z3517">
        <v>6.1</v>
      </c>
      <c r="AA3517">
        <v>4.3</v>
      </c>
      <c r="AB3517">
        <v>75.5</v>
      </c>
      <c r="AC3517">
        <v>88.5</v>
      </c>
      <c r="AD3517">
        <v>89.5</v>
      </c>
    </row>
    <row r="3518" spans="1:30" x14ac:dyDescent="0.25">
      <c r="A3518" t="str">
        <f t="shared" si="54"/>
        <v>2017/20185MaleMedicine and dentistrySouth West</v>
      </c>
      <c r="B3518" t="s">
        <v>218</v>
      </c>
      <c r="C3518" t="s">
        <v>251</v>
      </c>
      <c r="D3518">
        <v>5</v>
      </c>
      <c r="E3518" t="s">
        <v>3</v>
      </c>
      <c r="F3518" t="s">
        <v>138</v>
      </c>
      <c r="G3518" t="s">
        <v>215</v>
      </c>
      <c r="H3518" t="s">
        <v>215</v>
      </c>
      <c r="I3518" t="s">
        <v>215</v>
      </c>
      <c r="J3518" t="s">
        <v>215</v>
      </c>
      <c r="K3518" t="s">
        <v>215</v>
      </c>
      <c r="L3518" t="s">
        <v>215</v>
      </c>
      <c r="M3518" t="s">
        <v>215</v>
      </c>
      <c r="N3518" t="s">
        <v>215</v>
      </c>
      <c r="O3518" t="s">
        <v>215</v>
      </c>
      <c r="P3518" t="s">
        <v>215</v>
      </c>
      <c r="Q3518" t="s">
        <v>215</v>
      </c>
      <c r="R3518" t="s">
        <v>39</v>
      </c>
      <c r="S3518">
        <v>180</v>
      </c>
      <c r="T3518">
        <v>45600</v>
      </c>
      <c r="U3518">
        <v>51500</v>
      </c>
      <c r="V3518">
        <v>57900</v>
      </c>
      <c r="W3518">
        <v>245</v>
      </c>
      <c r="X3518">
        <v>0</v>
      </c>
      <c r="Y3518">
        <v>245</v>
      </c>
      <c r="Z3518">
        <v>4.5</v>
      </c>
      <c r="AA3518">
        <v>2</v>
      </c>
      <c r="AB3518">
        <v>76</v>
      </c>
      <c r="AC3518">
        <v>92.3</v>
      </c>
      <c r="AD3518">
        <v>93.5</v>
      </c>
    </row>
    <row r="3519" spans="1:30" x14ac:dyDescent="0.25">
      <c r="A3519" t="str">
        <f t="shared" si="54"/>
        <v>2017/20185MaleMedicine and dentistryWales</v>
      </c>
      <c r="B3519" t="s">
        <v>218</v>
      </c>
      <c r="C3519" t="s">
        <v>251</v>
      </c>
      <c r="D3519">
        <v>5</v>
      </c>
      <c r="E3519" t="s">
        <v>3</v>
      </c>
      <c r="F3519" t="s">
        <v>138</v>
      </c>
      <c r="G3519" t="s">
        <v>215</v>
      </c>
      <c r="H3519" t="s">
        <v>215</v>
      </c>
      <c r="I3519" t="s">
        <v>215</v>
      </c>
      <c r="J3519" t="s">
        <v>215</v>
      </c>
      <c r="K3519" t="s">
        <v>215</v>
      </c>
      <c r="L3519" t="s">
        <v>215</v>
      </c>
      <c r="M3519" t="s">
        <v>215</v>
      </c>
      <c r="N3519" t="s">
        <v>215</v>
      </c>
      <c r="O3519" t="s">
        <v>215</v>
      </c>
      <c r="P3519" t="s">
        <v>215</v>
      </c>
      <c r="Q3519" t="s">
        <v>215</v>
      </c>
      <c r="R3519" t="s">
        <v>259</v>
      </c>
      <c r="S3519">
        <v>60</v>
      </c>
      <c r="T3519">
        <v>44200</v>
      </c>
      <c r="U3519">
        <v>50200</v>
      </c>
      <c r="V3519">
        <v>56900</v>
      </c>
      <c r="W3519">
        <v>75</v>
      </c>
      <c r="X3519">
        <v>0</v>
      </c>
      <c r="Y3519">
        <v>75</v>
      </c>
      <c r="Z3519">
        <v>3.9</v>
      </c>
      <c r="AA3519">
        <v>2.6</v>
      </c>
      <c r="AB3519">
        <v>80.3</v>
      </c>
      <c r="AC3519">
        <v>92.1</v>
      </c>
      <c r="AD3519">
        <v>93.4</v>
      </c>
    </row>
    <row r="3520" spans="1:30" x14ac:dyDescent="0.25">
      <c r="A3520" t="str">
        <f t="shared" si="54"/>
        <v>2017/20185MaleMedicine and dentistryWest Midlands</v>
      </c>
      <c r="B3520" t="s">
        <v>218</v>
      </c>
      <c r="C3520" t="s">
        <v>251</v>
      </c>
      <c r="D3520">
        <v>5</v>
      </c>
      <c r="E3520" t="s">
        <v>3</v>
      </c>
      <c r="F3520" t="s">
        <v>138</v>
      </c>
      <c r="G3520" t="s">
        <v>215</v>
      </c>
      <c r="H3520" t="s">
        <v>215</v>
      </c>
      <c r="I3520" t="s">
        <v>215</v>
      </c>
      <c r="J3520" t="s">
        <v>215</v>
      </c>
      <c r="K3520" t="s">
        <v>215</v>
      </c>
      <c r="L3520" t="s">
        <v>215</v>
      </c>
      <c r="M3520" t="s">
        <v>215</v>
      </c>
      <c r="N3520" t="s">
        <v>215</v>
      </c>
      <c r="O3520" t="s">
        <v>215</v>
      </c>
      <c r="P3520" t="s">
        <v>215</v>
      </c>
      <c r="Q3520" t="s">
        <v>215</v>
      </c>
      <c r="R3520" t="s">
        <v>35</v>
      </c>
      <c r="S3520">
        <v>210</v>
      </c>
      <c r="T3520">
        <v>45300</v>
      </c>
      <c r="U3520">
        <v>52000</v>
      </c>
      <c r="V3520">
        <v>58800</v>
      </c>
      <c r="W3520">
        <v>295</v>
      </c>
      <c r="X3520">
        <v>0</v>
      </c>
      <c r="Y3520">
        <v>295</v>
      </c>
      <c r="Z3520">
        <v>4.4000000000000004</v>
      </c>
      <c r="AA3520">
        <v>5.5</v>
      </c>
      <c r="AB3520">
        <v>72.400000000000006</v>
      </c>
      <c r="AC3520">
        <v>88.7</v>
      </c>
      <c r="AD3520">
        <v>90.1</v>
      </c>
    </row>
    <row r="3521" spans="1:30" x14ac:dyDescent="0.25">
      <c r="A3521" t="str">
        <f t="shared" si="54"/>
        <v>2017/20185MaleMedicine and dentistryYorkshire and the Humber</v>
      </c>
      <c r="B3521" t="s">
        <v>218</v>
      </c>
      <c r="C3521" t="s">
        <v>251</v>
      </c>
      <c r="D3521">
        <v>5</v>
      </c>
      <c r="E3521" t="s">
        <v>3</v>
      </c>
      <c r="F3521" t="s">
        <v>138</v>
      </c>
      <c r="G3521" t="s">
        <v>215</v>
      </c>
      <c r="H3521" t="s">
        <v>215</v>
      </c>
      <c r="I3521" t="s">
        <v>215</v>
      </c>
      <c r="J3521" t="s">
        <v>215</v>
      </c>
      <c r="K3521" t="s">
        <v>215</v>
      </c>
      <c r="L3521" t="s">
        <v>215</v>
      </c>
      <c r="M3521" t="s">
        <v>215</v>
      </c>
      <c r="N3521" t="s">
        <v>215</v>
      </c>
      <c r="O3521" t="s">
        <v>215</v>
      </c>
      <c r="P3521" t="s">
        <v>215</v>
      </c>
      <c r="Q3521" t="s">
        <v>215</v>
      </c>
      <c r="R3521" t="s">
        <v>33</v>
      </c>
      <c r="S3521">
        <v>200</v>
      </c>
      <c r="T3521">
        <v>44800</v>
      </c>
      <c r="U3521">
        <v>50600</v>
      </c>
      <c r="V3521">
        <v>57300</v>
      </c>
      <c r="W3521">
        <v>260</v>
      </c>
      <c r="X3521">
        <v>0</v>
      </c>
      <c r="Y3521">
        <v>260</v>
      </c>
      <c r="Z3521">
        <v>1.9</v>
      </c>
      <c r="AA3521">
        <v>5</v>
      </c>
      <c r="AB3521">
        <v>79.5</v>
      </c>
      <c r="AC3521">
        <v>91.1</v>
      </c>
      <c r="AD3521">
        <v>93</v>
      </c>
    </row>
    <row r="3522" spans="1:30" x14ac:dyDescent="0.25">
      <c r="A3522" t="str">
        <f t="shared" si="54"/>
        <v>2017/20185MaleNursing and midwiferyAbroad</v>
      </c>
      <c r="B3522" t="s">
        <v>218</v>
      </c>
      <c r="C3522" t="s">
        <v>251</v>
      </c>
      <c r="D3522">
        <v>5</v>
      </c>
      <c r="E3522" t="s">
        <v>3</v>
      </c>
      <c r="F3522" t="s">
        <v>229</v>
      </c>
      <c r="G3522" t="s">
        <v>215</v>
      </c>
      <c r="H3522" t="s">
        <v>215</v>
      </c>
      <c r="I3522" t="s">
        <v>215</v>
      </c>
      <c r="J3522" t="s">
        <v>215</v>
      </c>
      <c r="K3522" t="s">
        <v>215</v>
      </c>
      <c r="L3522" t="s">
        <v>215</v>
      </c>
      <c r="M3522" t="s">
        <v>215</v>
      </c>
      <c r="N3522" t="s">
        <v>215</v>
      </c>
      <c r="O3522" t="s">
        <v>215</v>
      </c>
      <c r="P3522" t="s">
        <v>215</v>
      </c>
      <c r="Q3522" t="s">
        <v>215</v>
      </c>
      <c r="R3522" t="s">
        <v>255</v>
      </c>
      <c r="S3522" t="s">
        <v>216</v>
      </c>
      <c r="T3522" t="s">
        <v>216</v>
      </c>
      <c r="U3522" t="s">
        <v>216</v>
      </c>
      <c r="V3522" t="s">
        <v>216</v>
      </c>
      <c r="W3522">
        <v>10</v>
      </c>
      <c r="X3522">
        <v>0</v>
      </c>
      <c r="Y3522">
        <v>10</v>
      </c>
      <c r="Z3522">
        <v>66.7</v>
      </c>
      <c r="AA3522">
        <v>4.8</v>
      </c>
      <c r="AB3522">
        <v>28.6</v>
      </c>
      <c r="AC3522">
        <v>28.6</v>
      </c>
      <c r="AD3522">
        <v>28.6</v>
      </c>
    </row>
    <row r="3523" spans="1:30" x14ac:dyDescent="0.25">
      <c r="A3523" t="str">
        <f t="shared" si="54"/>
        <v>2017/20185MaleNursing and midwiferyEast Midlands</v>
      </c>
      <c r="B3523" t="s">
        <v>218</v>
      </c>
      <c r="C3523" t="s">
        <v>251</v>
      </c>
      <c r="D3523">
        <v>5</v>
      </c>
      <c r="E3523" t="s">
        <v>3</v>
      </c>
      <c r="F3523" t="s">
        <v>229</v>
      </c>
      <c r="G3523" t="s">
        <v>215</v>
      </c>
      <c r="H3523" t="s">
        <v>215</v>
      </c>
      <c r="I3523" t="s">
        <v>215</v>
      </c>
      <c r="J3523" t="s">
        <v>215</v>
      </c>
      <c r="K3523" t="s">
        <v>215</v>
      </c>
      <c r="L3523" t="s">
        <v>215</v>
      </c>
      <c r="M3523" t="s">
        <v>215</v>
      </c>
      <c r="N3523" t="s">
        <v>215</v>
      </c>
      <c r="O3523" t="s">
        <v>215</v>
      </c>
      <c r="P3523" t="s">
        <v>215</v>
      </c>
      <c r="Q3523" t="s">
        <v>215</v>
      </c>
      <c r="R3523" t="s">
        <v>34</v>
      </c>
      <c r="S3523">
        <v>45</v>
      </c>
      <c r="T3523">
        <v>24100</v>
      </c>
      <c r="U3523">
        <v>29900</v>
      </c>
      <c r="V3523">
        <v>36900</v>
      </c>
      <c r="W3523">
        <v>60</v>
      </c>
      <c r="X3523">
        <v>0</v>
      </c>
      <c r="Y3523">
        <v>60</v>
      </c>
      <c r="Z3523">
        <v>3.5</v>
      </c>
      <c r="AA3523">
        <v>5.2</v>
      </c>
      <c r="AB3523">
        <v>79.099999999999994</v>
      </c>
      <c r="AC3523">
        <v>89.6</v>
      </c>
      <c r="AD3523">
        <v>91.3</v>
      </c>
    </row>
    <row r="3524" spans="1:30" x14ac:dyDescent="0.25">
      <c r="A3524" t="str">
        <f t="shared" ref="A3524:A3587" si="55">B3524&amp;D3524&amp;E3524&amp;F3524&amp;R3524</f>
        <v>2017/20185MaleNursing and midwiferyEast of England</v>
      </c>
      <c r="B3524" t="s">
        <v>218</v>
      </c>
      <c r="C3524" t="s">
        <v>251</v>
      </c>
      <c r="D3524">
        <v>5</v>
      </c>
      <c r="E3524" t="s">
        <v>3</v>
      </c>
      <c r="F3524" t="s">
        <v>229</v>
      </c>
      <c r="G3524" t="s">
        <v>215</v>
      </c>
      <c r="H3524" t="s">
        <v>215</v>
      </c>
      <c r="I3524" t="s">
        <v>215</v>
      </c>
      <c r="J3524" t="s">
        <v>215</v>
      </c>
      <c r="K3524" t="s">
        <v>215</v>
      </c>
      <c r="L3524" t="s">
        <v>215</v>
      </c>
      <c r="M3524" t="s">
        <v>215</v>
      </c>
      <c r="N3524" t="s">
        <v>215</v>
      </c>
      <c r="O3524" t="s">
        <v>215</v>
      </c>
      <c r="P3524" t="s">
        <v>215</v>
      </c>
      <c r="Q3524" t="s">
        <v>215</v>
      </c>
      <c r="R3524" t="s">
        <v>36</v>
      </c>
      <c r="S3524">
        <v>75</v>
      </c>
      <c r="T3524">
        <v>25200</v>
      </c>
      <c r="U3524">
        <v>33200</v>
      </c>
      <c r="V3524">
        <v>43100</v>
      </c>
      <c r="W3524">
        <v>110</v>
      </c>
      <c r="X3524">
        <v>0</v>
      </c>
      <c r="Y3524">
        <v>110</v>
      </c>
      <c r="Z3524">
        <v>3.6</v>
      </c>
      <c r="AA3524">
        <v>8.1</v>
      </c>
      <c r="AB3524">
        <v>67.7</v>
      </c>
      <c r="AC3524">
        <v>86.5</v>
      </c>
      <c r="AD3524">
        <v>88.3</v>
      </c>
    </row>
    <row r="3525" spans="1:30" x14ac:dyDescent="0.25">
      <c r="A3525" t="str">
        <f t="shared" si="55"/>
        <v>2017/20185MaleNursing and midwiferyLondon</v>
      </c>
      <c r="B3525" t="s">
        <v>218</v>
      </c>
      <c r="C3525" t="s">
        <v>251</v>
      </c>
      <c r="D3525">
        <v>5</v>
      </c>
      <c r="E3525" t="s">
        <v>3</v>
      </c>
      <c r="F3525" t="s">
        <v>229</v>
      </c>
      <c r="G3525" t="s">
        <v>215</v>
      </c>
      <c r="H3525" t="s">
        <v>215</v>
      </c>
      <c r="I3525" t="s">
        <v>215</v>
      </c>
      <c r="J3525" t="s">
        <v>215</v>
      </c>
      <c r="K3525" t="s">
        <v>215</v>
      </c>
      <c r="L3525" t="s">
        <v>215</v>
      </c>
      <c r="M3525" t="s">
        <v>215</v>
      </c>
      <c r="N3525" t="s">
        <v>215</v>
      </c>
      <c r="O3525" t="s">
        <v>215</v>
      </c>
      <c r="P3525" t="s">
        <v>215</v>
      </c>
      <c r="Q3525" t="s">
        <v>215</v>
      </c>
      <c r="R3525" t="s">
        <v>37</v>
      </c>
      <c r="S3525">
        <v>105</v>
      </c>
      <c r="T3525">
        <v>31000</v>
      </c>
      <c r="U3525">
        <v>39800</v>
      </c>
      <c r="V3525">
        <v>46400</v>
      </c>
      <c r="W3525">
        <v>160</v>
      </c>
      <c r="X3525">
        <v>0</v>
      </c>
      <c r="Y3525">
        <v>160</v>
      </c>
      <c r="Z3525">
        <v>7.6</v>
      </c>
      <c r="AA3525">
        <v>5.7</v>
      </c>
      <c r="AB3525">
        <v>67.900000000000006</v>
      </c>
      <c r="AC3525">
        <v>86.3</v>
      </c>
      <c r="AD3525">
        <v>86.7</v>
      </c>
    </row>
    <row r="3526" spans="1:30" x14ac:dyDescent="0.25">
      <c r="A3526" t="str">
        <f t="shared" si="55"/>
        <v>2017/20185MaleNursing and midwiferyMissing</v>
      </c>
      <c r="B3526" t="s">
        <v>218</v>
      </c>
      <c r="C3526" t="s">
        <v>251</v>
      </c>
      <c r="D3526">
        <v>5</v>
      </c>
      <c r="E3526" t="s">
        <v>3</v>
      </c>
      <c r="F3526" t="s">
        <v>229</v>
      </c>
      <c r="G3526" t="s">
        <v>215</v>
      </c>
      <c r="H3526" t="s">
        <v>215</v>
      </c>
      <c r="I3526" t="s">
        <v>215</v>
      </c>
      <c r="J3526" t="s">
        <v>215</v>
      </c>
      <c r="K3526" t="s">
        <v>215</v>
      </c>
      <c r="L3526" t="s">
        <v>215</v>
      </c>
      <c r="M3526" t="s">
        <v>215</v>
      </c>
      <c r="N3526" t="s">
        <v>215</v>
      </c>
      <c r="O3526" t="s">
        <v>215</v>
      </c>
      <c r="P3526" t="s">
        <v>215</v>
      </c>
      <c r="Q3526" t="s">
        <v>215</v>
      </c>
      <c r="R3526" t="s">
        <v>260</v>
      </c>
      <c r="S3526" t="s">
        <v>216</v>
      </c>
      <c r="T3526" t="s">
        <v>216</v>
      </c>
      <c r="U3526" t="s">
        <v>216</v>
      </c>
      <c r="V3526" t="s">
        <v>216</v>
      </c>
      <c r="W3526">
        <v>30</v>
      </c>
      <c r="X3526">
        <v>87</v>
      </c>
      <c r="Y3526">
        <v>5</v>
      </c>
      <c r="Z3526">
        <v>0</v>
      </c>
      <c r="AA3526">
        <v>0</v>
      </c>
      <c r="AB3526">
        <v>25</v>
      </c>
      <c r="AC3526">
        <v>25</v>
      </c>
      <c r="AD3526">
        <v>100</v>
      </c>
    </row>
    <row r="3527" spans="1:30" x14ac:dyDescent="0.25">
      <c r="A3527" t="str">
        <f t="shared" si="55"/>
        <v>2017/20185MaleNursing and midwiferyNorth East</v>
      </c>
      <c r="B3527" t="s">
        <v>218</v>
      </c>
      <c r="C3527" t="s">
        <v>251</v>
      </c>
      <c r="D3527">
        <v>5</v>
      </c>
      <c r="E3527" t="s">
        <v>3</v>
      </c>
      <c r="F3527" t="s">
        <v>229</v>
      </c>
      <c r="G3527" t="s">
        <v>215</v>
      </c>
      <c r="H3527" t="s">
        <v>215</v>
      </c>
      <c r="I3527" t="s">
        <v>215</v>
      </c>
      <c r="J3527" t="s">
        <v>215</v>
      </c>
      <c r="K3527" t="s">
        <v>215</v>
      </c>
      <c r="L3527" t="s">
        <v>215</v>
      </c>
      <c r="M3527" t="s">
        <v>215</v>
      </c>
      <c r="N3527" t="s">
        <v>215</v>
      </c>
      <c r="O3527" t="s">
        <v>215</v>
      </c>
      <c r="P3527" t="s">
        <v>215</v>
      </c>
      <c r="Q3527" t="s">
        <v>215</v>
      </c>
      <c r="R3527" t="s">
        <v>31</v>
      </c>
      <c r="S3527">
        <v>65</v>
      </c>
      <c r="T3527">
        <v>30500</v>
      </c>
      <c r="U3527">
        <v>35400</v>
      </c>
      <c r="V3527">
        <v>40900</v>
      </c>
      <c r="W3527">
        <v>100</v>
      </c>
      <c r="X3527">
        <v>0</v>
      </c>
      <c r="Y3527">
        <v>100</v>
      </c>
      <c r="Z3527">
        <v>4.0999999999999996</v>
      </c>
      <c r="AA3527">
        <v>1</v>
      </c>
      <c r="AB3527">
        <v>68.7</v>
      </c>
      <c r="AC3527">
        <v>93.8</v>
      </c>
      <c r="AD3527">
        <v>94.9</v>
      </c>
    </row>
    <row r="3528" spans="1:30" x14ac:dyDescent="0.25">
      <c r="A3528" t="str">
        <f t="shared" si="55"/>
        <v>2017/20185MaleNursing and midwiferyNorth West</v>
      </c>
      <c r="B3528" t="s">
        <v>218</v>
      </c>
      <c r="C3528" t="s">
        <v>251</v>
      </c>
      <c r="D3528">
        <v>5</v>
      </c>
      <c r="E3528" t="s">
        <v>3</v>
      </c>
      <c r="F3528" t="s">
        <v>229</v>
      </c>
      <c r="G3528" t="s">
        <v>215</v>
      </c>
      <c r="H3528" t="s">
        <v>215</v>
      </c>
      <c r="I3528" t="s">
        <v>215</v>
      </c>
      <c r="J3528" t="s">
        <v>215</v>
      </c>
      <c r="K3528" t="s">
        <v>215</v>
      </c>
      <c r="L3528" t="s">
        <v>215</v>
      </c>
      <c r="M3528" t="s">
        <v>215</v>
      </c>
      <c r="N3528" t="s">
        <v>215</v>
      </c>
      <c r="O3528" t="s">
        <v>215</v>
      </c>
      <c r="P3528" t="s">
        <v>215</v>
      </c>
      <c r="Q3528" t="s">
        <v>215</v>
      </c>
      <c r="R3528" t="s">
        <v>32</v>
      </c>
      <c r="S3528">
        <v>90</v>
      </c>
      <c r="T3528">
        <v>25900</v>
      </c>
      <c r="U3528">
        <v>29900</v>
      </c>
      <c r="V3528">
        <v>38700</v>
      </c>
      <c r="W3528">
        <v>140</v>
      </c>
      <c r="X3528">
        <v>0</v>
      </c>
      <c r="Y3528">
        <v>140</v>
      </c>
      <c r="Z3528">
        <v>6.5</v>
      </c>
      <c r="AA3528">
        <v>2.2000000000000002</v>
      </c>
      <c r="AB3528">
        <v>65.599999999999994</v>
      </c>
      <c r="AC3528">
        <v>89.2</v>
      </c>
      <c r="AD3528">
        <v>91.4</v>
      </c>
    </row>
    <row r="3529" spans="1:30" x14ac:dyDescent="0.25">
      <c r="A3529" t="str">
        <f t="shared" si="55"/>
        <v>2017/20185MaleNursing and midwiferyNorthern Ireland</v>
      </c>
      <c r="B3529" t="s">
        <v>218</v>
      </c>
      <c r="C3529" t="s">
        <v>251</v>
      </c>
      <c r="D3529">
        <v>5</v>
      </c>
      <c r="E3529" t="s">
        <v>3</v>
      </c>
      <c r="F3529" t="s">
        <v>229</v>
      </c>
      <c r="G3529" t="s">
        <v>215</v>
      </c>
      <c r="H3529" t="s">
        <v>215</v>
      </c>
      <c r="I3529" t="s">
        <v>215</v>
      </c>
      <c r="J3529" t="s">
        <v>215</v>
      </c>
      <c r="K3529" t="s">
        <v>215</v>
      </c>
      <c r="L3529" t="s">
        <v>215</v>
      </c>
      <c r="M3529" t="s">
        <v>215</v>
      </c>
      <c r="N3529" t="s">
        <v>215</v>
      </c>
      <c r="O3529" t="s">
        <v>215</v>
      </c>
      <c r="P3529" t="s">
        <v>215</v>
      </c>
      <c r="Q3529" t="s">
        <v>215</v>
      </c>
      <c r="R3529" t="s">
        <v>256</v>
      </c>
      <c r="S3529" t="s">
        <v>216</v>
      </c>
      <c r="T3529" t="s">
        <v>216</v>
      </c>
      <c r="U3529" t="s">
        <v>216</v>
      </c>
      <c r="V3529" t="s">
        <v>216</v>
      </c>
      <c r="W3529">
        <v>5</v>
      </c>
      <c r="X3529">
        <v>0</v>
      </c>
      <c r="Y3529">
        <v>5</v>
      </c>
      <c r="Z3529">
        <v>0</v>
      </c>
      <c r="AA3529">
        <v>0</v>
      </c>
      <c r="AB3529">
        <v>100</v>
      </c>
      <c r="AC3529">
        <v>100</v>
      </c>
      <c r="AD3529">
        <v>100</v>
      </c>
    </row>
    <row r="3530" spans="1:30" x14ac:dyDescent="0.25">
      <c r="A3530" t="str">
        <f t="shared" si="55"/>
        <v>2017/20185MaleNursing and midwiferyScotland</v>
      </c>
      <c r="B3530" t="s">
        <v>218</v>
      </c>
      <c r="C3530" t="s">
        <v>251</v>
      </c>
      <c r="D3530">
        <v>5</v>
      </c>
      <c r="E3530" t="s">
        <v>3</v>
      </c>
      <c r="F3530" t="s">
        <v>229</v>
      </c>
      <c r="G3530" t="s">
        <v>215</v>
      </c>
      <c r="H3530" t="s">
        <v>215</v>
      </c>
      <c r="I3530" t="s">
        <v>215</v>
      </c>
      <c r="J3530" t="s">
        <v>215</v>
      </c>
      <c r="K3530" t="s">
        <v>215</v>
      </c>
      <c r="L3530" t="s">
        <v>215</v>
      </c>
      <c r="M3530" t="s">
        <v>215</v>
      </c>
      <c r="N3530" t="s">
        <v>215</v>
      </c>
      <c r="O3530" t="s">
        <v>215</v>
      </c>
      <c r="P3530" t="s">
        <v>215</v>
      </c>
      <c r="Q3530" t="s">
        <v>215</v>
      </c>
      <c r="R3530" t="s">
        <v>257</v>
      </c>
      <c r="S3530" t="s">
        <v>216</v>
      </c>
      <c r="T3530" t="s">
        <v>216</v>
      </c>
      <c r="U3530" t="s">
        <v>216</v>
      </c>
      <c r="V3530" t="s">
        <v>216</v>
      </c>
      <c r="W3530">
        <v>5</v>
      </c>
      <c r="X3530">
        <v>0</v>
      </c>
      <c r="Y3530">
        <v>5</v>
      </c>
      <c r="Z3530">
        <v>0</v>
      </c>
      <c r="AA3530">
        <v>0</v>
      </c>
      <c r="AB3530">
        <v>33.299999999999997</v>
      </c>
      <c r="AC3530">
        <v>100</v>
      </c>
      <c r="AD3530">
        <v>100</v>
      </c>
    </row>
    <row r="3531" spans="1:30" x14ac:dyDescent="0.25">
      <c r="A3531" t="str">
        <f t="shared" si="55"/>
        <v>2017/20185MaleNursing and midwiferySouth East</v>
      </c>
      <c r="B3531" t="s">
        <v>218</v>
      </c>
      <c r="C3531" t="s">
        <v>251</v>
      </c>
      <c r="D3531">
        <v>5</v>
      </c>
      <c r="E3531" t="s">
        <v>3</v>
      </c>
      <c r="F3531" t="s">
        <v>229</v>
      </c>
      <c r="G3531" t="s">
        <v>215</v>
      </c>
      <c r="H3531" t="s">
        <v>215</v>
      </c>
      <c r="I3531" t="s">
        <v>215</v>
      </c>
      <c r="J3531" t="s">
        <v>215</v>
      </c>
      <c r="K3531" t="s">
        <v>215</v>
      </c>
      <c r="L3531" t="s">
        <v>215</v>
      </c>
      <c r="M3531" t="s">
        <v>215</v>
      </c>
      <c r="N3531" t="s">
        <v>215</v>
      </c>
      <c r="O3531" t="s">
        <v>215</v>
      </c>
      <c r="P3531" t="s">
        <v>215</v>
      </c>
      <c r="Q3531" t="s">
        <v>215</v>
      </c>
      <c r="R3531" t="s">
        <v>38</v>
      </c>
      <c r="S3531">
        <v>100</v>
      </c>
      <c r="T3531">
        <v>28800</v>
      </c>
      <c r="U3531">
        <v>35200</v>
      </c>
      <c r="V3531">
        <v>42300</v>
      </c>
      <c r="W3531">
        <v>145</v>
      </c>
      <c r="X3531">
        <v>0</v>
      </c>
      <c r="Y3531">
        <v>145</v>
      </c>
      <c r="Z3531">
        <v>7.5</v>
      </c>
      <c r="AA3531">
        <v>2</v>
      </c>
      <c r="AB3531">
        <v>69.400000000000006</v>
      </c>
      <c r="AC3531">
        <v>90.5</v>
      </c>
      <c r="AD3531">
        <v>90.5</v>
      </c>
    </row>
    <row r="3532" spans="1:30" x14ac:dyDescent="0.25">
      <c r="A3532" t="str">
        <f t="shared" si="55"/>
        <v>2017/20185MaleNursing and midwiferySouth West</v>
      </c>
      <c r="B3532" t="s">
        <v>218</v>
      </c>
      <c r="C3532" t="s">
        <v>251</v>
      </c>
      <c r="D3532">
        <v>5</v>
      </c>
      <c r="E3532" t="s">
        <v>3</v>
      </c>
      <c r="F3532" t="s">
        <v>229</v>
      </c>
      <c r="G3532" t="s">
        <v>215</v>
      </c>
      <c r="H3532" t="s">
        <v>215</v>
      </c>
      <c r="I3532" t="s">
        <v>215</v>
      </c>
      <c r="J3532" t="s">
        <v>215</v>
      </c>
      <c r="K3532" t="s">
        <v>215</v>
      </c>
      <c r="L3532" t="s">
        <v>215</v>
      </c>
      <c r="M3532" t="s">
        <v>215</v>
      </c>
      <c r="N3532" t="s">
        <v>215</v>
      </c>
      <c r="O3532" t="s">
        <v>215</v>
      </c>
      <c r="P3532" t="s">
        <v>215</v>
      </c>
      <c r="Q3532" t="s">
        <v>215</v>
      </c>
      <c r="R3532" t="s">
        <v>39</v>
      </c>
      <c r="S3532">
        <v>40</v>
      </c>
      <c r="T3532">
        <v>28100</v>
      </c>
      <c r="U3532">
        <v>32500</v>
      </c>
      <c r="V3532">
        <v>39400</v>
      </c>
      <c r="W3532">
        <v>80</v>
      </c>
      <c r="X3532">
        <v>0</v>
      </c>
      <c r="Y3532">
        <v>80</v>
      </c>
      <c r="Z3532">
        <v>4.9000000000000004</v>
      </c>
      <c r="AA3532">
        <v>2.4</v>
      </c>
      <c r="AB3532">
        <v>52.4</v>
      </c>
      <c r="AC3532">
        <v>91.5</v>
      </c>
      <c r="AD3532">
        <v>92.7</v>
      </c>
    </row>
    <row r="3533" spans="1:30" x14ac:dyDescent="0.25">
      <c r="A3533" t="str">
        <f t="shared" si="55"/>
        <v>2017/20185MaleNursing and midwiferyWales</v>
      </c>
      <c r="B3533" t="s">
        <v>218</v>
      </c>
      <c r="C3533" t="s">
        <v>251</v>
      </c>
      <c r="D3533">
        <v>5</v>
      </c>
      <c r="E3533" t="s">
        <v>3</v>
      </c>
      <c r="F3533" t="s">
        <v>229</v>
      </c>
      <c r="G3533" t="s">
        <v>215</v>
      </c>
      <c r="H3533" t="s">
        <v>215</v>
      </c>
      <c r="I3533" t="s">
        <v>215</v>
      </c>
      <c r="J3533" t="s">
        <v>215</v>
      </c>
      <c r="K3533" t="s">
        <v>215</v>
      </c>
      <c r="L3533" t="s">
        <v>215</v>
      </c>
      <c r="M3533" t="s">
        <v>215</v>
      </c>
      <c r="N3533" t="s">
        <v>215</v>
      </c>
      <c r="O3533" t="s">
        <v>215</v>
      </c>
      <c r="P3533" t="s">
        <v>215</v>
      </c>
      <c r="Q3533" t="s">
        <v>215</v>
      </c>
      <c r="R3533" t="s">
        <v>259</v>
      </c>
      <c r="S3533" t="s">
        <v>216</v>
      </c>
      <c r="T3533" t="s">
        <v>216</v>
      </c>
      <c r="U3533" t="s">
        <v>216</v>
      </c>
      <c r="V3533" t="s">
        <v>216</v>
      </c>
      <c r="W3533">
        <v>5</v>
      </c>
      <c r="X3533">
        <v>0</v>
      </c>
      <c r="Y3533">
        <v>5</v>
      </c>
      <c r="Z3533">
        <v>0</v>
      </c>
      <c r="AA3533">
        <v>0</v>
      </c>
      <c r="AB3533">
        <v>83.3</v>
      </c>
      <c r="AC3533">
        <v>100</v>
      </c>
      <c r="AD3533">
        <v>100</v>
      </c>
    </row>
    <row r="3534" spans="1:30" x14ac:dyDescent="0.25">
      <c r="A3534" t="str">
        <f t="shared" si="55"/>
        <v>2017/20185MaleNursing and midwiferyWest Midlands</v>
      </c>
      <c r="B3534" t="s">
        <v>218</v>
      </c>
      <c r="C3534" t="s">
        <v>251</v>
      </c>
      <c r="D3534">
        <v>5</v>
      </c>
      <c r="E3534" t="s">
        <v>3</v>
      </c>
      <c r="F3534" t="s">
        <v>229</v>
      </c>
      <c r="G3534" t="s">
        <v>215</v>
      </c>
      <c r="H3534" t="s">
        <v>215</v>
      </c>
      <c r="I3534" t="s">
        <v>215</v>
      </c>
      <c r="J3534" t="s">
        <v>215</v>
      </c>
      <c r="K3534" t="s">
        <v>215</v>
      </c>
      <c r="L3534" t="s">
        <v>215</v>
      </c>
      <c r="M3534" t="s">
        <v>215</v>
      </c>
      <c r="N3534" t="s">
        <v>215</v>
      </c>
      <c r="O3534" t="s">
        <v>215</v>
      </c>
      <c r="P3534" t="s">
        <v>215</v>
      </c>
      <c r="Q3534" t="s">
        <v>215</v>
      </c>
      <c r="R3534" t="s">
        <v>35</v>
      </c>
      <c r="S3534">
        <v>65</v>
      </c>
      <c r="T3534">
        <v>29200</v>
      </c>
      <c r="U3534">
        <v>34300</v>
      </c>
      <c r="V3534">
        <v>39100</v>
      </c>
      <c r="W3534">
        <v>90</v>
      </c>
      <c r="X3534">
        <v>0</v>
      </c>
      <c r="Y3534">
        <v>90</v>
      </c>
      <c r="Z3534">
        <v>4.4000000000000004</v>
      </c>
      <c r="AA3534">
        <v>1.1000000000000001</v>
      </c>
      <c r="AB3534">
        <v>74.3</v>
      </c>
      <c r="AC3534">
        <v>92.3</v>
      </c>
      <c r="AD3534">
        <v>94.5</v>
      </c>
    </row>
    <row r="3535" spans="1:30" x14ac:dyDescent="0.25">
      <c r="A3535" t="str">
        <f t="shared" si="55"/>
        <v>2017/20185MaleNursing and midwiferyYorkshire and the Humber</v>
      </c>
      <c r="B3535" t="s">
        <v>218</v>
      </c>
      <c r="C3535" t="s">
        <v>251</v>
      </c>
      <c r="D3535">
        <v>5</v>
      </c>
      <c r="E3535" t="s">
        <v>3</v>
      </c>
      <c r="F3535" t="s">
        <v>229</v>
      </c>
      <c r="G3535" t="s">
        <v>215</v>
      </c>
      <c r="H3535" t="s">
        <v>215</v>
      </c>
      <c r="I3535" t="s">
        <v>215</v>
      </c>
      <c r="J3535" t="s">
        <v>215</v>
      </c>
      <c r="K3535" t="s">
        <v>215</v>
      </c>
      <c r="L3535" t="s">
        <v>215</v>
      </c>
      <c r="M3535" t="s">
        <v>215</v>
      </c>
      <c r="N3535" t="s">
        <v>215</v>
      </c>
      <c r="O3535" t="s">
        <v>215</v>
      </c>
      <c r="P3535" t="s">
        <v>215</v>
      </c>
      <c r="Q3535" t="s">
        <v>215</v>
      </c>
      <c r="R3535" t="s">
        <v>33</v>
      </c>
      <c r="S3535">
        <v>50</v>
      </c>
      <c r="T3535">
        <v>25200</v>
      </c>
      <c r="U3535">
        <v>30300</v>
      </c>
      <c r="V3535">
        <v>38300</v>
      </c>
      <c r="W3535">
        <v>75</v>
      </c>
      <c r="X3535">
        <v>0</v>
      </c>
      <c r="Y3535">
        <v>75</v>
      </c>
      <c r="Z3535">
        <v>2.6</v>
      </c>
      <c r="AA3535">
        <v>5.2</v>
      </c>
      <c r="AB3535">
        <v>64.3</v>
      </c>
      <c r="AC3535">
        <v>92.2</v>
      </c>
      <c r="AD3535">
        <v>92.2</v>
      </c>
    </row>
    <row r="3536" spans="1:30" x14ac:dyDescent="0.25">
      <c r="A3536" t="str">
        <f t="shared" si="55"/>
        <v>2017/20185MalePerforming artsAbroad</v>
      </c>
      <c r="B3536" t="s">
        <v>218</v>
      </c>
      <c r="C3536" t="s">
        <v>251</v>
      </c>
      <c r="D3536">
        <v>5</v>
      </c>
      <c r="E3536" t="s">
        <v>3</v>
      </c>
      <c r="F3536" t="s">
        <v>230</v>
      </c>
      <c r="G3536" t="s">
        <v>215</v>
      </c>
      <c r="H3536" t="s">
        <v>215</v>
      </c>
      <c r="I3536" t="s">
        <v>215</v>
      </c>
      <c r="J3536" t="s">
        <v>215</v>
      </c>
      <c r="K3536" t="s">
        <v>215</v>
      </c>
      <c r="L3536" t="s">
        <v>215</v>
      </c>
      <c r="M3536" t="s">
        <v>215</v>
      </c>
      <c r="N3536" t="s">
        <v>215</v>
      </c>
      <c r="O3536" t="s">
        <v>215</v>
      </c>
      <c r="P3536" t="s">
        <v>215</v>
      </c>
      <c r="Q3536" t="s">
        <v>215</v>
      </c>
      <c r="R3536" t="s">
        <v>255</v>
      </c>
      <c r="S3536" t="s">
        <v>216</v>
      </c>
      <c r="T3536" t="s">
        <v>216</v>
      </c>
      <c r="U3536" t="s">
        <v>216</v>
      </c>
      <c r="V3536" t="s">
        <v>216</v>
      </c>
      <c r="W3536">
        <v>55</v>
      </c>
      <c r="X3536">
        <v>0</v>
      </c>
      <c r="Y3536">
        <v>55</v>
      </c>
      <c r="Z3536">
        <v>66.099999999999994</v>
      </c>
      <c r="AA3536">
        <v>9.3000000000000007</v>
      </c>
      <c r="AB3536">
        <v>24.6</v>
      </c>
      <c r="AC3536">
        <v>24.6</v>
      </c>
      <c r="AD3536">
        <v>24.6</v>
      </c>
    </row>
    <row r="3537" spans="1:30" x14ac:dyDescent="0.25">
      <c r="A3537" t="str">
        <f t="shared" si="55"/>
        <v>2017/20185MalePerforming artsEast Midlands</v>
      </c>
      <c r="B3537" t="s">
        <v>218</v>
      </c>
      <c r="C3537" t="s">
        <v>251</v>
      </c>
      <c r="D3537">
        <v>5</v>
      </c>
      <c r="E3537" t="s">
        <v>3</v>
      </c>
      <c r="F3537" t="s">
        <v>230</v>
      </c>
      <c r="G3537" t="s">
        <v>215</v>
      </c>
      <c r="H3537" t="s">
        <v>215</v>
      </c>
      <c r="I3537" t="s">
        <v>215</v>
      </c>
      <c r="J3537" t="s">
        <v>215</v>
      </c>
      <c r="K3537" t="s">
        <v>215</v>
      </c>
      <c r="L3537" t="s">
        <v>215</v>
      </c>
      <c r="M3537" t="s">
        <v>215</v>
      </c>
      <c r="N3537" t="s">
        <v>215</v>
      </c>
      <c r="O3537" t="s">
        <v>215</v>
      </c>
      <c r="P3537" t="s">
        <v>215</v>
      </c>
      <c r="Q3537" t="s">
        <v>215</v>
      </c>
      <c r="R3537" t="s">
        <v>34</v>
      </c>
      <c r="S3537">
        <v>175</v>
      </c>
      <c r="T3537">
        <v>15700</v>
      </c>
      <c r="U3537">
        <v>19700</v>
      </c>
      <c r="V3537">
        <v>24800</v>
      </c>
      <c r="W3537">
        <v>245</v>
      </c>
      <c r="X3537">
        <v>0</v>
      </c>
      <c r="Y3537">
        <v>245</v>
      </c>
      <c r="Z3537">
        <v>10.1</v>
      </c>
      <c r="AA3537">
        <v>4.3</v>
      </c>
      <c r="AB3537">
        <v>73.8</v>
      </c>
      <c r="AC3537">
        <v>81.5</v>
      </c>
      <c r="AD3537">
        <v>85.6</v>
      </c>
    </row>
    <row r="3538" spans="1:30" x14ac:dyDescent="0.25">
      <c r="A3538" t="str">
        <f t="shared" si="55"/>
        <v>2017/20185MalePerforming artsEast of England</v>
      </c>
      <c r="B3538" t="s">
        <v>218</v>
      </c>
      <c r="C3538" t="s">
        <v>251</v>
      </c>
      <c r="D3538">
        <v>5</v>
      </c>
      <c r="E3538" t="s">
        <v>3</v>
      </c>
      <c r="F3538" t="s">
        <v>230</v>
      </c>
      <c r="G3538" t="s">
        <v>215</v>
      </c>
      <c r="H3538" t="s">
        <v>215</v>
      </c>
      <c r="I3538" t="s">
        <v>215</v>
      </c>
      <c r="J3538" t="s">
        <v>215</v>
      </c>
      <c r="K3538" t="s">
        <v>215</v>
      </c>
      <c r="L3538" t="s">
        <v>215</v>
      </c>
      <c r="M3538" t="s">
        <v>215</v>
      </c>
      <c r="N3538" t="s">
        <v>215</v>
      </c>
      <c r="O3538" t="s">
        <v>215</v>
      </c>
      <c r="P3538" t="s">
        <v>215</v>
      </c>
      <c r="Q3538" t="s">
        <v>215</v>
      </c>
      <c r="R3538" t="s">
        <v>36</v>
      </c>
      <c r="S3538">
        <v>300</v>
      </c>
      <c r="T3538">
        <v>14600</v>
      </c>
      <c r="U3538">
        <v>21500</v>
      </c>
      <c r="V3538">
        <v>28500</v>
      </c>
      <c r="W3538">
        <v>420</v>
      </c>
      <c r="X3538">
        <v>0</v>
      </c>
      <c r="Y3538">
        <v>420</v>
      </c>
      <c r="Z3538">
        <v>7.9</v>
      </c>
      <c r="AA3538">
        <v>7.1</v>
      </c>
      <c r="AB3538">
        <v>78.400000000000006</v>
      </c>
      <c r="AC3538">
        <v>83.5</v>
      </c>
      <c r="AD3538">
        <v>85</v>
      </c>
    </row>
    <row r="3539" spans="1:30" x14ac:dyDescent="0.25">
      <c r="A3539" t="str">
        <f t="shared" si="55"/>
        <v>2017/20185MalePerforming artsLondon</v>
      </c>
      <c r="B3539" t="s">
        <v>218</v>
      </c>
      <c r="C3539" t="s">
        <v>251</v>
      </c>
      <c r="D3539">
        <v>5</v>
      </c>
      <c r="E3539" t="s">
        <v>3</v>
      </c>
      <c r="F3539" t="s">
        <v>230</v>
      </c>
      <c r="G3539" t="s">
        <v>215</v>
      </c>
      <c r="H3539" t="s">
        <v>215</v>
      </c>
      <c r="I3539" t="s">
        <v>215</v>
      </c>
      <c r="J3539" t="s">
        <v>215</v>
      </c>
      <c r="K3539" t="s">
        <v>215</v>
      </c>
      <c r="L3539" t="s">
        <v>215</v>
      </c>
      <c r="M3539" t="s">
        <v>215</v>
      </c>
      <c r="N3539" t="s">
        <v>215</v>
      </c>
      <c r="O3539" t="s">
        <v>215</v>
      </c>
      <c r="P3539" t="s">
        <v>215</v>
      </c>
      <c r="Q3539" t="s">
        <v>215</v>
      </c>
      <c r="R3539" t="s">
        <v>37</v>
      </c>
      <c r="S3539">
        <v>870</v>
      </c>
      <c r="T3539">
        <v>13900</v>
      </c>
      <c r="U3539">
        <v>23000</v>
      </c>
      <c r="V3539">
        <v>30800</v>
      </c>
      <c r="W3539">
        <v>1235</v>
      </c>
      <c r="X3539">
        <v>0</v>
      </c>
      <c r="Y3539">
        <v>1235</v>
      </c>
      <c r="Z3539">
        <v>7</v>
      </c>
      <c r="AA3539">
        <v>6.7</v>
      </c>
      <c r="AB3539">
        <v>80.7</v>
      </c>
      <c r="AC3539">
        <v>85.5</v>
      </c>
      <c r="AD3539">
        <v>86.3</v>
      </c>
    </row>
    <row r="3540" spans="1:30" x14ac:dyDescent="0.25">
      <c r="A3540" t="str">
        <f t="shared" si="55"/>
        <v>2017/20185MalePerforming artsNorth East</v>
      </c>
      <c r="B3540" t="s">
        <v>218</v>
      </c>
      <c r="C3540" t="s">
        <v>251</v>
      </c>
      <c r="D3540">
        <v>5</v>
      </c>
      <c r="E3540" t="s">
        <v>3</v>
      </c>
      <c r="F3540" t="s">
        <v>230</v>
      </c>
      <c r="G3540" t="s">
        <v>215</v>
      </c>
      <c r="H3540" t="s">
        <v>215</v>
      </c>
      <c r="I3540" t="s">
        <v>215</v>
      </c>
      <c r="J3540" t="s">
        <v>215</v>
      </c>
      <c r="K3540" t="s">
        <v>215</v>
      </c>
      <c r="L3540" t="s">
        <v>215</v>
      </c>
      <c r="M3540" t="s">
        <v>215</v>
      </c>
      <c r="N3540" t="s">
        <v>215</v>
      </c>
      <c r="O3540" t="s">
        <v>215</v>
      </c>
      <c r="P3540" t="s">
        <v>215</v>
      </c>
      <c r="Q3540" t="s">
        <v>215</v>
      </c>
      <c r="R3540" t="s">
        <v>31</v>
      </c>
      <c r="S3540">
        <v>95</v>
      </c>
      <c r="T3540">
        <v>11000</v>
      </c>
      <c r="U3540">
        <v>17200</v>
      </c>
      <c r="V3540">
        <v>20800</v>
      </c>
      <c r="W3540">
        <v>140</v>
      </c>
      <c r="X3540">
        <v>0</v>
      </c>
      <c r="Y3540">
        <v>140</v>
      </c>
      <c r="Z3540">
        <v>9.9</v>
      </c>
      <c r="AA3540">
        <v>8</v>
      </c>
      <c r="AB3540">
        <v>74</v>
      </c>
      <c r="AC3540">
        <v>79.2</v>
      </c>
      <c r="AD3540">
        <v>82.1</v>
      </c>
    </row>
    <row r="3541" spans="1:30" x14ac:dyDescent="0.25">
      <c r="A3541" t="str">
        <f t="shared" si="55"/>
        <v>2017/20185MalePerforming artsNorth West</v>
      </c>
      <c r="B3541" t="s">
        <v>218</v>
      </c>
      <c r="C3541" t="s">
        <v>251</v>
      </c>
      <c r="D3541">
        <v>5</v>
      </c>
      <c r="E3541" t="s">
        <v>3</v>
      </c>
      <c r="F3541" t="s">
        <v>230</v>
      </c>
      <c r="G3541" t="s">
        <v>215</v>
      </c>
      <c r="H3541" t="s">
        <v>215</v>
      </c>
      <c r="I3541" t="s">
        <v>215</v>
      </c>
      <c r="J3541" t="s">
        <v>215</v>
      </c>
      <c r="K3541" t="s">
        <v>215</v>
      </c>
      <c r="L3541" t="s">
        <v>215</v>
      </c>
      <c r="M3541" t="s">
        <v>215</v>
      </c>
      <c r="N3541" t="s">
        <v>215</v>
      </c>
      <c r="O3541" t="s">
        <v>215</v>
      </c>
      <c r="P3541" t="s">
        <v>215</v>
      </c>
      <c r="Q3541" t="s">
        <v>215</v>
      </c>
      <c r="R3541" t="s">
        <v>32</v>
      </c>
      <c r="S3541">
        <v>375</v>
      </c>
      <c r="T3541">
        <v>13500</v>
      </c>
      <c r="U3541">
        <v>18600</v>
      </c>
      <c r="V3541">
        <v>24800</v>
      </c>
      <c r="W3541">
        <v>530</v>
      </c>
      <c r="X3541">
        <v>0</v>
      </c>
      <c r="Y3541">
        <v>530</v>
      </c>
      <c r="Z3541">
        <v>7.7</v>
      </c>
      <c r="AA3541">
        <v>6.1</v>
      </c>
      <c r="AB3541">
        <v>78</v>
      </c>
      <c r="AC3541">
        <v>85.4</v>
      </c>
      <c r="AD3541">
        <v>86.3</v>
      </c>
    </row>
    <row r="3542" spans="1:30" x14ac:dyDescent="0.25">
      <c r="A3542" t="str">
        <f t="shared" si="55"/>
        <v>2017/20185MalePerforming artsNorthern Ireland</v>
      </c>
      <c r="B3542" t="s">
        <v>218</v>
      </c>
      <c r="C3542" t="s">
        <v>251</v>
      </c>
      <c r="D3542">
        <v>5</v>
      </c>
      <c r="E3542" t="s">
        <v>3</v>
      </c>
      <c r="F3542" t="s">
        <v>230</v>
      </c>
      <c r="G3542" t="s">
        <v>215</v>
      </c>
      <c r="H3542" t="s">
        <v>215</v>
      </c>
      <c r="I3542" t="s">
        <v>215</v>
      </c>
      <c r="J3542" t="s">
        <v>215</v>
      </c>
      <c r="K3542" t="s">
        <v>215</v>
      </c>
      <c r="L3542" t="s">
        <v>215</v>
      </c>
      <c r="M3542" t="s">
        <v>215</v>
      </c>
      <c r="N3542" t="s">
        <v>215</v>
      </c>
      <c r="O3542" t="s">
        <v>215</v>
      </c>
      <c r="P3542" t="s">
        <v>215</v>
      </c>
      <c r="Q3542" t="s">
        <v>215</v>
      </c>
      <c r="R3542" t="s">
        <v>256</v>
      </c>
      <c r="S3542">
        <v>25</v>
      </c>
      <c r="T3542">
        <v>11500</v>
      </c>
      <c r="U3542">
        <v>16200</v>
      </c>
      <c r="V3542">
        <v>22600</v>
      </c>
      <c r="W3542">
        <v>30</v>
      </c>
      <c r="X3542">
        <v>0</v>
      </c>
      <c r="Y3542">
        <v>30</v>
      </c>
      <c r="Z3542">
        <v>0</v>
      </c>
      <c r="AA3542">
        <v>11.4</v>
      </c>
      <c r="AB3542">
        <v>85.4</v>
      </c>
      <c r="AC3542">
        <v>85.4</v>
      </c>
      <c r="AD3542">
        <v>88.6</v>
      </c>
    </row>
    <row r="3543" spans="1:30" x14ac:dyDescent="0.25">
      <c r="A3543" t="str">
        <f t="shared" si="55"/>
        <v>2017/20185MalePerforming artsScotland</v>
      </c>
      <c r="B3543" t="s">
        <v>218</v>
      </c>
      <c r="C3543" t="s">
        <v>251</v>
      </c>
      <c r="D3543">
        <v>5</v>
      </c>
      <c r="E3543" t="s">
        <v>3</v>
      </c>
      <c r="F3543" t="s">
        <v>230</v>
      </c>
      <c r="G3543" t="s">
        <v>215</v>
      </c>
      <c r="H3543" t="s">
        <v>215</v>
      </c>
      <c r="I3543" t="s">
        <v>215</v>
      </c>
      <c r="J3543" t="s">
        <v>215</v>
      </c>
      <c r="K3543" t="s">
        <v>215</v>
      </c>
      <c r="L3543" t="s">
        <v>215</v>
      </c>
      <c r="M3543" t="s">
        <v>215</v>
      </c>
      <c r="N3543" t="s">
        <v>215</v>
      </c>
      <c r="O3543" t="s">
        <v>215</v>
      </c>
      <c r="P3543" t="s">
        <v>215</v>
      </c>
      <c r="Q3543" t="s">
        <v>215</v>
      </c>
      <c r="R3543" t="s">
        <v>257</v>
      </c>
      <c r="S3543">
        <v>35</v>
      </c>
      <c r="T3543">
        <v>13800</v>
      </c>
      <c r="U3543">
        <v>23400</v>
      </c>
      <c r="V3543">
        <v>28100</v>
      </c>
      <c r="W3543">
        <v>55</v>
      </c>
      <c r="X3543">
        <v>0</v>
      </c>
      <c r="Y3543">
        <v>55</v>
      </c>
      <c r="Z3543">
        <v>12.7</v>
      </c>
      <c r="AA3543">
        <v>7.2</v>
      </c>
      <c r="AB3543">
        <v>70.2</v>
      </c>
      <c r="AC3543">
        <v>80.099999999999994</v>
      </c>
      <c r="AD3543">
        <v>80.099999999999994</v>
      </c>
    </row>
    <row r="3544" spans="1:30" x14ac:dyDescent="0.25">
      <c r="A3544" t="str">
        <f t="shared" si="55"/>
        <v>2017/20185MalePerforming artsSouth East</v>
      </c>
      <c r="B3544" t="s">
        <v>218</v>
      </c>
      <c r="C3544" t="s">
        <v>251</v>
      </c>
      <c r="D3544">
        <v>5</v>
      </c>
      <c r="E3544" t="s">
        <v>3</v>
      </c>
      <c r="F3544" t="s">
        <v>230</v>
      </c>
      <c r="G3544" t="s">
        <v>215</v>
      </c>
      <c r="H3544" t="s">
        <v>215</v>
      </c>
      <c r="I3544" t="s">
        <v>215</v>
      </c>
      <c r="J3544" t="s">
        <v>215</v>
      </c>
      <c r="K3544" t="s">
        <v>215</v>
      </c>
      <c r="L3544" t="s">
        <v>215</v>
      </c>
      <c r="M3544" t="s">
        <v>215</v>
      </c>
      <c r="N3544" t="s">
        <v>215</v>
      </c>
      <c r="O3544" t="s">
        <v>215</v>
      </c>
      <c r="P3544" t="s">
        <v>215</v>
      </c>
      <c r="Q3544" t="s">
        <v>215</v>
      </c>
      <c r="R3544" t="s">
        <v>38</v>
      </c>
      <c r="S3544">
        <v>560</v>
      </c>
      <c r="T3544">
        <v>13400</v>
      </c>
      <c r="U3544">
        <v>20400</v>
      </c>
      <c r="V3544">
        <v>27900</v>
      </c>
      <c r="W3544">
        <v>770</v>
      </c>
      <c r="X3544">
        <v>0</v>
      </c>
      <c r="Y3544">
        <v>770</v>
      </c>
      <c r="Z3544">
        <v>7.5</v>
      </c>
      <c r="AA3544">
        <v>6.7</v>
      </c>
      <c r="AB3544">
        <v>79.599999999999994</v>
      </c>
      <c r="AC3544">
        <v>85.2</v>
      </c>
      <c r="AD3544">
        <v>85.7</v>
      </c>
    </row>
    <row r="3545" spans="1:30" x14ac:dyDescent="0.25">
      <c r="A3545" t="str">
        <f t="shared" si="55"/>
        <v>2017/20185MalePerforming artsSouth West</v>
      </c>
      <c r="B3545" t="s">
        <v>218</v>
      </c>
      <c r="C3545" t="s">
        <v>251</v>
      </c>
      <c r="D3545">
        <v>5</v>
      </c>
      <c r="E3545" t="s">
        <v>3</v>
      </c>
      <c r="F3545" t="s">
        <v>230</v>
      </c>
      <c r="G3545" t="s">
        <v>215</v>
      </c>
      <c r="H3545" t="s">
        <v>215</v>
      </c>
      <c r="I3545" t="s">
        <v>215</v>
      </c>
      <c r="J3545" t="s">
        <v>215</v>
      </c>
      <c r="K3545" t="s">
        <v>215</v>
      </c>
      <c r="L3545" t="s">
        <v>215</v>
      </c>
      <c r="M3545" t="s">
        <v>215</v>
      </c>
      <c r="N3545" t="s">
        <v>215</v>
      </c>
      <c r="O3545" t="s">
        <v>215</v>
      </c>
      <c r="P3545" t="s">
        <v>215</v>
      </c>
      <c r="Q3545" t="s">
        <v>215</v>
      </c>
      <c r="R3545" t="s">
        <v>39</v>
      </c>
      <c r="S3545">
        <v>280</v>
      </c>
      <c r="T3545">
        <v>13100</v>
      </c>
      <c r="U3545">
        <v>18600</v>
      </c>
      <c r="V3545">
        <v>24100</v>
      </c>
      <c r="W3545">
        <v>390</v>
      </c>
      <c r="X3545">
        <v>0</v>
      </c>
      <c r="Y3545">
        <v>390</v>
      </c>
      <c r="Z3545">
        <v>9.6</v>
      </c>
      <c r="AA3545">
        <v>7.6</v>
      </c>
      <c r="AB3545">
        <v>77.099999999999994</v>
      </c>
      <c r="AC3545">
        <v>81.900000000000006</v>
      </c>
      <c r="AD3545">
        <v>82.8</v>
      </c>
    </row>
    <row r="3546" spans="1:30" x14ac:dyDescent="0.25">
      <c r="A3546" t="str">
        <f t="shared" si="55"/>
        <v>2017/20185MalePerforming artsWales</v>
      </c>
      <c r="B3546" t="s">
        <v>218</v>
      </c>
      <c r="C3546" t="s">
        <v>251</v>
      </c>
      <c r="D3546">
        <v>5</v>
      </c>
      <c r="E3546" t="s">
        <v>3</v>
      </c>
      <c r="F3546" t="s">
        <v>230</v>
      </c>
      <c r="G3546" t="s">
        <v>215</v>
      </c>
      <c r="H3546" t="s">
        <v>215</v>
      </c>
      <c r="I3546" t="s">
        <v>215</v>
      </c>
      <c r="J3546" t="s">
        <v>215</v>
      </c>
      <c r="K3546" t="s">
        <v>215</v>
      </c>
      <c r="L3546" t="s">
        <v>215</v>
      </c>
      <c r="M3546" t="s">
        <v>215</v>
      </c>
      <c r="N3546" t="s">
        <v>215</v>
      </c>
      <c r="O3546" t="s">
        <v>215</v>
      </c>
      <c r="P3546" t="s">
        <v>215</v>
      </c>
      <c r="Q3546" t="s">
        <v>215</v>
      </c>
      <c r="R3546" t="s">
        <v>259</v>
      </c>
      <c r="S3546">
        <v>45</v>
      </c>
      <c r="T3546">
        <v>12800</v>
      </c>
      <c r="U3546">
        <v>18200</v>
      </c>
      <c r="V3546">
        <v>24500</v>
      </c>
      <c r="W3546">
        <v>65</v>
      </c>
      <c r="X3546">
        <v>0</v>
      </c>
      <c r="Y3546">
        <v>65</v>
      </c>
      <c r="Z3546">
        <v>12.6</v>
      </c>
      <c r="AA3546">
        <v>7</v>
      </c>
      <c r="AB3546">
        <v>75.099999999999994</v>
      </c>
      <c r="AC3546">
        <v>80.400000000000006</v>
      </c>
      <c r="AD3546">
        <v>80.400000000000006</v>
      </c>
    </row>
    <row r="3547" spans="1:30" x14ac:dyDescent="0.25">
      <c r="A3547" t="str">
        <f t="shared" si="55"/>
        <v>2017/20185MalePerforming artsWest Midlands</v>
      </c>
      <c r="B3547" t="s">
        <v>218</v>
      </c>
      <c r="C3547" t="s">
        <v>251</v>
      </c>
      <c r="D3547">
        <v>5</v>
      </c>
      <c r="E3547" t="s">
        <v>3</v>
      </c>
      <c r="F3547" t="s">
        <v>230</v>
      </c>
      <c r="G3547" t="s">
        <v>215</v>
      </c>
      <c r="H3547" t="s">
        <v>215</v>
      </c>
      <c r="I3547" t="s">
        <v>215</v>
      </c>
      <c r="J3547" t="s">
        <v>215</v>
      </c>
      <c r="K3547" t="s">
        <v>215</v>
      </c>
      <c r="L3547" t="s">
        <v>215</v>
      </c>
      <c r="M3547" t="s">
        <v>215</v>
      </c>
      <c r="N3547" t="s">
        <v>215</v>
      </c>
      <c r="O3547" t="s">
        <v>215</v>
      </c>
      <c r="P3547" t="s">
        <v>215</v>
      </c>
      <c r="Q3547" t="s">
        <v>215</v>
      </c>
      <c r="R3547" t="s">
        <v>35</v>
      </c>
      <c r="S3547">
        <v>210</v>
      </c>
      <c r="T3547">
        <v>14600</v>
      </c>
      <c r="U3547">
        <v>19300</v>
      </c>
      <c r="V3547">
        <v>24500</v>
      </c>
      <c r="W3547">
        <v>285</v>
      </c>
      <c r="X3547">
        <v>0</v>
      </c>
      <c r="Y3547">
        <v>285</v>
      </c>
      <c r="Z3547">
        <v>8.9</v>
      </c>
      <c r="AA3547">
        <v>5.8</v>
      </c>
      <c r="AB3547">
        <v>76.400000000000006</v>
      </c>
      <c r="AC3547">
        <v>84.1</v>
      </c>
      <c r="AD3547">
        <v>85.3</v>
      </c>
    </row>
    <row r="3548" spans="1:30" x14ac:dyDescent="0.25">
      <c r="A3548" t="str">
        <f t="shared" si="55"/>
        <v>2017/20185MalePerforming artsYorkshire and the Humber</v>
      </c>
      <c r="B3548" t="s">
        <v>218</v>
      </c>
      <c r="C3548" t="s">
        <v>251</v>
      </c>
      <c r="D3548">
        <v>5</v>
      </c>
      <c r="E3548" t="s">
        <v>3</v>
      </c>
      <c r="F3548" t="s">
        <v>230</v>
      </c>
      <c r="G3548" t="s">
        <v>215</v>
      </c>
      <c r="H3548" t="s">
        <v>215</v>
      </c>
      <c r="I3548" t="s">
        <v>215</v>
      </c>
      <c r="J3548" t="s">
        <v>215</v>
      </c>
      <c r="K3548" t="s">
        <v>215</v>
      </c>
      <c r="L3548" t="s">
        <v>215</v>
      </c>
      <c r="M3548" t="s">
        <v>215</v>
      </c>
      <c r="N3548" t="s">
        <v>215</v>
      </c>
      <c r="O3548" t="s">
        <v>215</v>
      </c>
      <c r="P3548" t="s">
        <v>215</v>
      </c>
      <c r="Q3548" t="s">
        <v>215</v>
      </c>
      <c r="R3548" t="s">
        <v>33</v>
      </c>
      <c r="S3548">
        <v>255</v>
      </c>
      <c r="T3548">
        <v>12500</v>
      </c>
      <c r="U3548">
        <v>19000</v>
      </c>
      <c r="V3548">
        <v>23700</v>
      </c>
      <c r="W3548">
        <v>340</v>
      </c>
      <c r="X3548">
        <v>0</v>
      </c>
      <c r="Y3548">
        <v>340</v>
      </c>
      <c r="Z3548">
        <v>7.3</v>
      </c>
      <c r="AA3548">
        <v>6.9</v>
      </c>
      <c r="AB3548">
        <v>80.2</v>
      </c>
      <c r="AC3548">
        <v>84.9</v>
      </c>
      <c r="AD3548">
        <v>85.8</v>
      </c>
    </row>
    <row r="3549" spans="1:30" x14ac:dyDescent="0.25">
      <c r="A3549" t="str">
        <f t="shared" si="55"/>
        <v>2017/20185MalePharmacology, toxicology and pharmacyAbroad</v>
      </c>
      <c r="B3549" t="s">
        <v>218</v>
      </c>
      <c r="C3549" t="s">
        <v>251</v>
      </c>
      <c r="D3549">
        <v>5</v>
      </c>
      <c r="E3549" t="s">
        <v>3</v>
      </c>
      <c r="F3549" t="s">
        <v>140</v>
      </c>
      <c r="G3549" t="s">
        <v>215</v>
      </c>
      <c r="H3549" t="s">
        <v>215</v>
      </c>
      <c r="I3549" t="s">
        <v>215</v>
      </c>
      <c r="J3549" t="s">
        <v>215</v>
      </c>
      <c r="K3549" t="s">
        <v>215</v>
      </c>
      <c r="L3549" t="s">
        <v>215</v>
      </c>
      <c r="M3549" t="s">
        <v>215</v>
      </c>
      <c r="N3549" t="s">
        <v>215</v>
      </c>
      <c r="O3549" t="s">
        <v>215</v>
      </c>
      <c r="P3549" t="s">
        <v>215</v>
      </c>
      <c r="Q3549" t="s">
        <v>215</v>
      </c>
      <c r="R3549" t="s">
        <v>255</v>
      </c>
      <c r="S3549" t="s">
        <v>216</v>
      </c>
      <c r="T3549" t="s">
        <v>216</v>
      </c>
      <c r="U3549" t="s">
        <v>216</v>
      </c>
      <c r="V3549" t="s">
        <v>216</v>
      </c>
      <c r="W3549">
        <v>5</v>
      </c>
      <c r="X3549">
        <v>0</v>
      </c>
      <c r="Y3549">
        <v>5</v>
      </c>
      <c r="Z3549">
        <v>54.5</v>
      </c>
      <c r="AA3549">
        <v>27.3</v>
      </c>
      <c r="AB3549">
        <v>18.2</v>
      </c>
      <c r="AC3549">
        <v>18.2</v>
      </c>
      <c r="AD3549">
        <v>18.2</v>
      </c>
    </row>
    <row r="3550" spans="1:30" x14ac:dyDescent="0.25">
      <c r="A3550" t="str">
        <f t="shared" si="55"/>
        <v>2017/20185MalePharmacology, toxicology and pharmacyEast Midlands</v>
      </c>
      <c r="B3550" t="s">
        <v>218</v>
      </c>
      <c r="C3550" t="s">
        <v>251</v>
      </c>
      <c r="D3550">
        <v>5</v>
      </c>
      <c r="E3550" t="s">
        <v>3</v>
      </c>
      <c r="F3550" t="s">
        <v>140</v>
      </c>
      <c r="G3550" t="s">
        <v>215</v>
      </c>
      <c r="H3550" t="s">
        <v>215</v>
      </c>
      <c r="I3550" t="s">
        <v>215</v>
      </c>
      <c r="J3550" t="s">
        <v>215</v>
      </c>
      <c r="K3550" t="s">
        <v>215</v>
      </c>
      <c r="L3550" t="s">
        <v>215</v>
      </c>
      <c r="M3550" t="s">
        <v>215</v>
      </c>
      <c r="N3550" t="s">
        <v>215</v>
      </c>
      <c r="O3550" t="s">
        <v>215</v>
      </c>
      <c r="P3550" t="s">
        <v>215</v>
      </c>
      <c r="Q3550" t="s">
        <v>215</v>
      </c>
      <c r="R3550" t="s">
        <v>34</v>
      </c>
      <c r="S3550">
        <v>40</v>
      </c>
      <c r="T3550">
        <v>20000</v>
      </c>
      <c r="U3550">
        <v>35400</v>
      </c>
      <c r="V3550">
        <v>44300</v>
      </c>
      <c r="W3550">
        <v>75</v>
      </c>
      <c r="X3550">
        <v>0</v>
      </c>
      <c r="Y3550">
        <v>75</v>
      </c>
      <c r="Z3550">
        <v>8.1</v>
      </c>
      <c r="AA3550">
        <v>4</v>
      </c>
      <c r="AB3550">
        <v>61.9</v>
      </c>
      <c r="AC3550">
        <v>82.5</v>
      </c>
      <c r="AD3550">
        <v>87.9</v>
      </c>
    </row>
    <row r="3551" spans="1:30" x14ac:dyDescent="0.25">
      <c r="A3551" t="str">
        <f t="shared" si="55"/>
        <v>2017/20185MalePharmacology, toxicology and pharmacyEast of England</v>
      </c>
      <c r="B3551" t="s">
        <v>218</v>
      </c>
      <c r="C3551" t="s">
        <v>251</v>
      </c>
      <c r="D3551">
        <v>5</v>
      </c>
      <c r="E3551" t="s">
        <v>3</v>
      </c>
      <c r="F3551" t="s">
        <v>140</v>
      </c>
      <c r="G3551" t="s">
        <v>215</v>
      </c>
      <c r="H3551" t="s">
        <v>215</v>
      </c>
      <c r="I3551" t="s">
        <v>215</v>
      </c>
      <c r="J3551" t="s">
        <v>215</v>
      </c>
      <c r="K3551" t="s">
        <v>215</v>
      </c>
      <c r="L3551" t="s">
        <v>215</v>
      </c>
      <c r="M3551" t="s">
        <v>215</v>
      </c>
      <c r="N3551" t="s">
        <v>215</v>
      </c>
      <c r="O3551" t="s">
        <v>215</v>
      </c>
      <c r="P3551" t="s">
        <v>215</v>
      </c>
      <c r="Q3551" t="s">
        <v>215</v>
      </c>
      <c r="R3551" t="s">
        <v>36</v>
      </c>
      <c r="S3551">
        <v>40</v>
      </c>
      <c r="T3551">
        <v>27700</v>
      </c>
      <c r="U3551">
        <v>39100</v>
      </c>
      <c r="V3551">
        <v>48600</v>
      </c>
      <c r="W3551">
        <v>70</v>
      </c>
      <c r="X3551">
        <v>0</v>
      </c>
      <c r="Y3551">
        <v>70</v>
      </c>
      <c r="Z3551">
        <v>7</v>
      </c>
      <c r="AA3551">
        <v>4.3</v>
      </c>
      <c r="AB3551">
        <v>62.5</v>
      </c>
      <c r="AC3551">
        <v>85.1</v>
      </c>
      <c r="AD3551">
        <v>88.7</v>
      </c>
    </row>
    <row r="3552" spans="1:30" x14ac:dyDescent="0.25">
      <c r="A3552" t="str">
        <f t="shared" si="55"/>
        <v>2017/20185MalePharmacology, toxicology and pharmacyLondon</v>
      </c>
      <c r="B3552" t="s">
        <v>218</v>
      </c>
      <c r="C3552" t="s">
        <v>251</v>
      </c>
      <c r="D3552">
        <v>5</v>
      </c>
      <c r="E3552" t="s">
        <v>3</v>
      </c>
      <c r="F3552" t="s">
        <v>140</v>
      </c>
      <c r="G3552" t="s">
        <v>215</v>
      </c>
      <c r="H3552" t="s">
        <v>215</v>
      </c>
      <c r="I3552" t="s">
        <v>215</v>
      </c>
      <c r="J3552" t="s">
        <v>215</v>
      </c>
      <c r="K3552" t="s">
        <v>215</v>
      </c>
      <c r="L3552" t="s">
        <v>215</v>
      </c>
      <c r="M3552" t="s">
        <v>215</v>
      </c>
      <c r="N3552" t="s">
        <v>215</v>
      </c>
      <c r="O3552" t="s">
        <v>215</v>
      </c>
      <c r="P3552" t="s">
        <v>215</v>
      </c>
      <c r="Q3552" t="s">
        <v>215</v>
      </c>
      <c r="R3552" t="s">
        <v>37</v>
      </c>
      <c r="S3552">
        <v>160</v>
      </c>
      <c r="T3552">
        <v>23300</v>
      </c>
      <c r="U3552">
        <v>33400</v>
      </c>
      <c r="V3552">
        <v>41200</v>
      </c>
      <c r="W3552">
        <v>260</v>
      </c>
      <c r="X3552">
        <v>0</v>
      </c>
      <c r="Y3552">
        <v>260</v>
      </c>
      <c r="Z3552">
        <v>8.1</v>
      </c>
      <c r="AA3552">
        <v>6.7</v>
      </c>
      <c r="AB3552">
        <v>65.8</v>
      </c>
      <c r="AC3552">
        <v>80.599999999999994</v>
      </c>
      <c r="AD3552">
        <v>85.3</v>
      </c>
    </row>
    <row r="3553" spans="1:30" x14ac:dyDescent="0.25">
      <c r="A3553" t="str">
        <f t="shared" si="55"/>
        <v>2017/20185MalePharmacology, toxicology and pharmacyNorth East</v>
      </c>
      <c r="B3553" t="s">
        <v>218</v>
      </c>
      <c r="C3553" t="s">
        <v>251</v>
      </c>
      <c r="D3553">
        <v>5</v>
      </c>
      <c r="E3553" t="s">
        <v>3</v>
      </c>
      <c r="F3553" t="s">
        <v>140</v>
      </c>
      <c r="G3553" t="s">
        <v>215</v>
      </c>
      <c r="H3553" t="s">
        <v>215</v>
      </c>
      <c r="I3553" t="s">
        <v>215</v>
      </c>
      <c r="J3553" t="s">
        <v>215</v>
      </c>
      <c r="K3553" t="s">
        <v>215</v>
      </c>
      <c r="L3553" t="s">
        <v>215</v>
      </c>
      <c r="M3553" t="s">
        <v>215</v>
      </c>
      <c r="N3553" t="s">
        <v>215</v>
      </c>
      <c r="O3553" t="s">
        <v>215</v>
      </c>
      <c r="P3553" t="s">
        <v>215</v>
      </c>
      <c r="Q3553" t="s">
        <v>215</v>
      </c>
      <c r="R3553" t="s">
        <v>31</v>
      </c>
      <c r="S3553">
        <v>15</v>
      </c>
      <c r="T3553">
        <v>31100</v>
      </c>
      <c r="U3553">
        <v>39400</v>
      </c>
      <c r="V3553">
        <v>48200</v>
      </c>
      <c r="W3553">
        <v>30</v>
      </c>
      <c r="X3553">
        <v>0</v>
      </c>
      <c r="Y3553">
        <v>30</v>
      </c>
      <c r="Z3553">
        <v>7.1</v>
      </c>
      <c r="AA3553">
        <v>11.8</v>
      </c>
      <c r="AB3553">
        <v>56.5</v>
      </c>
      <c r="AC3553">
        <v>81.2</v>
      </c>
      <c r="AD3553">
        <v>81.2</v>
      </c>
    </row>
    <row r="3554" spans="1:30" x14ac:dyDescent="0.25">
      <c r="A3554" t="str">
        <f t="shared" si="55"/>
        <v>2017/20185MalePharmacology, toxicology and pharmacyNorth West</v>
      </c>
      <c r="B3554" t="s">
        <v>218</v>
      </c>
      <c r="C3554" t="s">
        <v>251</v>
      </c>
      <c r="D3554">
        <v>5</v>
      </c>
      <c r="E3554" t="s">
        <v>3</v>
      </c>
      <c r="F3554" t="s">
        <v>140</v>
      </c>
      <c r="G3554" t="s">
        <v>215</v>
      </c>
      <c r="H3554" t="s">
        <v>215</v>
      </c>
      <c r="I3554" t="s">
        <v>215</v>
      </c>
      <c r="J3554" t="s">
        <v>215</v>
      </c>
      <c r="K3554" t="s">
        <v>215</v>
      </c>
      <c r="L3554" t="s">
        <v>215</v>
      </c>
      <c r="M3554" t="s">
        <v>215</v>
      </c>
      <c r="N3554" t="s">
        <v>215</v>
      </c>
      <c r="O3554" t="s">
        <v>215</v>
      </c>
      <c r="P3554" t="s">
        <v>215</v>
      </c>
      <c r="Q3554" t="s">
        <v>215</v>
      </c>
      <c r="R3554" t="s">
        <v>32</v>
      </c>
      <c r="S3554">
        <v>105</v>
      </c>
      <c r="T3554">
        <v>16800</v>
      </c>
      <c r="U3554">
        <v>34700</v>
      </c>
      <c r="V3554">
        <v>44200</v>
      </c>
      <c r="W3554">
        <v>180</v>
      </c>
      <c r="X3554">
        <v>0</v>
      </c>
      <c r="Y3554">
        <v>180</v>
      </c>
      <c r="Z3554">
        <v>11</v>
      </c>
      <c r="AA3554">
        <v>6.3</v>
      </c>
      <c r="AB3554">
        <v>61.4</v>
      </c>
      <c r="AC3554">
        <v>81.099999999999994</v>
      </c>
      <c r="AD3554">
        <v>82.7</v>
      </c>
    </row>
    <row r="3555" spans="1:30" x14ac:dyDescent="0.25">
      <c r="A3555" t="str">
        <f t="shared" si="55"/>
        <v>2017/20185MalePharmacology, toxicology and pharmacyNorthern Ireland</v>
      </c>
      <c r="B3555" t="s">
        <v>218</v>
      </c>
      <c r="C3555" t="s">
        <v>251</v>
      </c>
      <c r="D3555">
        <v>5</v>
      </c>
      <c r="E3555" t="s">
        <v>3</v>
      </c>
      <c r="F3555" t="s">
        <v>140</v>
      </c>
      <c r="G3555" t="s">
        <v>215</v>
      </c>
      <c r="H3555" t="s">
        <v>215</v>
      </c>
      <c r="I3555" t="s">
        <v>215</v>
      </c>
      <c r="J3555" t="s">
        <v>215</v>
      </c>
      <c r="K3555" t="s">
        <v>215</v>
      </c>
      <c r="L3555" t="s">
        <v>215</v>
      </c>
      <c r="M3555" t="s">
        <v>215</v>
      </c>
      <c r="N3555" t="s">
        <v>215</v>
      </c>
      <c r="O3555" t="s">
        <v>215</v>
      </c>
      <c r="P3555" t="s">
        <v>215</v>
      </c>
      <c r="Q3555" t="s">
        <v>215</v>
      </c>
      <c r="R3555" t="s">
        <v>256</v>
      </c>
      <c r="S3555" t="s">
        <v>216</v>
      </c>
      <c r="T3555" t="s">
        <v>216</v>
      </c>
      <c r="U3555" t="s">
        <v>216</v>
      </c>
      <c r="V3555" t="s">
        <v>216</v>
      </c>
      <c r="W3555">
        <v>15</v>
      </c>
      <c r="X3555">
        <v>0</v>
      </c>
      <c r="Y3555">
        <v>15</v>
      </c>
      <c r="Z3555">
        <v>38.5</v>
      </c>
      <c r="AA3555">
        <v>0</v>
      </c>
      <c r="AB3555">
        <v>23.1</v>
      </c>
      <c r="AC3555">
        <v>46.2</v>
      </c>
      <c r="AD3555">
        <v>61.5</v>
      </c>
    </row>
    <row r="3556" spans="1:30" x14ac:dyDescent="0.25">
      <c r="A3556" t="str">
        <f t="shared" si="55"/>
        <v>2017/20185MalePharmacology, toxicology and pharmacyScotland</v>
      </c>
      <c r="B3556" t="s">
        <v>218</v>
      </c>
      <c r="C3556" t="s">
        <v>251</v>
      </c>
      <c r="D3556">
        <v>5</v>
      </c>
      <c r="E3556" t="s">
        <v>3</v>
      </c>
      <c r="F3556" t="s">
        <v>140</v>
      </c>
      <c r="G3556" t="s">
        <v>215</v>
      </c>
      <c r="H3556" t="s">
        <v>215</v>
      </c>
      <c r="I3556" t="s">
        <v>215</v>
      </c>
      <c r="J3556" t="s">
        <v>215</v>
      </c>
      <c r="K3556" t="s">
        <v>215</v>
      </c>
      <c r="L3556" t="s">
        <v>215</v>
      </c>
      <c r="M3556" t="s">
        <v>215</v>
      </c>
      <c r="N3556" t="s">
        <v>215</v>
      </c>
      <c r="O3556" t="s">
        <v>215</v>
      </c>
      <c r="P3556" t="s">
        <v>215</v>
      </c>
      <c r="Q3556" t="s">
        <v>215</v>
      </c>
      <c r="R3556" t="s">
        <v>257</v>
      </c>
      <c r="S3556" t="s">
        <v>216</v>
      </c>
      <c r="T3556" t="s">
        <v>216</v>
      </c>
      <c r="U3556" t="s">
        <v>216</v>
      </c>
      <c r="V3556" t="s">
        <v>216</v>
      </c>
      <c r="W3556">
        <v>5</v>
      </c>
      <c r="X3556">
        <v>0</v>
      </c>
      <c r="Y3556">
        <v>5</v>
      </c>
      <c r="Z3556">
        <v>33.299999999999997</v>
      </c>
      <c r="AA3556">
        <v>0</v>
      </c>
      <c r="AB3556">
        <v>66.7</v>
      </c>
      <c r="AC3556">
        <v>66.7</v>
      </c>
      <c r="AD3556">
        <v>66.7</v>
      </c>
    </row>
    <row r="3557" spans="1:30" x14ac:dyDescent="0.25">
      <c r="A3557" t="str">
        <f t="shared" si="55"/>
        <v>2017/20185MalePharmacology, toxicology and pharmacySouth East</v>
      </c>
      <c r="B3557" t="s">
        <v>218</v>
      </c>
      <c r="C3557" t="s">
        <v>251</v>
      </c>
      <c r="D3557">
        <v>5</v>
      </c>
      <c r="E3557" t="s">
        <v>3</v>
      </c>
      <c r="F3557" t="s">
        <v>140</v>
      </c>
      <c r="G3557" t="s">
        <v>215</v>
      </c>
      <c r="H3557" t="s">
        <v>215</v>
      </c>
      <c r="I3557" t="s">
        <v>215</v>
      </c>
      <c r="J3557" t="s">
        <v>215</v>
      </c>
      <c r="K3557" t="s">
        <v>215</v>
      </c>
      <c r="L3557" t="s">
        <v>215</v>
      </c>
      <c r="M3557" t="s">
        <v>215</v>
      </c>
      <c r="N3557" t="s">
        <v>215</v>
      </c>
      <c r="O3557" t="s">
        <v>215</v>
      </c>
      <c r="P3557" t="s">
        <v>215</v>
      </c>
      <c r="Q3557" t="s">
        <v>215</v>
      </c>
      <c r="R3557" t="s">
        <v>38</v>
      </c>
      <c r="S3557">
        <v>60</v>
      </c>
      <c r="T3557">
        <v>26600</v>
      </c>
      <c r="U3557">
        <v>37700</v>
      </c>
      <c r="V3557">
        <v>47400</v>
      </c>
      <c r="W3557">
        <v>85</v>
      </c>
      <c r="X3557">
        <v>0</v>
      </c>
      <c r="Y3557">
        <v>85</v>
      </c>
      <c r="Z3557">
        <v>1.6</v>
      </c>
      <c r="AA3557">
        <v>2.4</v>
      </c>
      <c r="AB3557">
        <v>76.900000000000006</v>
      </c>
      <c r="AC3557">
        <v>92.4</v>
      </c>
      <c r="AD3557">
        <v>96</v>
      </c>
    </row>
    <row r="3558" spans="1:30" x14ac:dyDescent="0.25">
      <c r="A3558" t="str">
        <f t="shared" si="55"/>
        <v>2017/20185MalePharmacology, toxicology and pharmacySouth West</v>
      </c>
      <c r="B3558" t="s">
        <v>218</v>
      </c>
      <c r="C3558" t="s">
        <v>251</v>
      </c>
      <c r="D3558">
        <v>5</v>
      </c>
      <c r="E3558" t="s">
        <v>3</v>
      </c>
      <c r="F3558" t="s">
        <v>140</v>
      </c>
      <c r="G3558" t="s">
        <v>215</v>
      </c>
      <c r="H3558" t="s">
        <v>215</v>
      </c>
      <c r="I3558" t="s">
        <v>215</v>
      </c>
      <c r="J3558" t="s">
        <v>215</v>
      </c>
      <c r="K3558" t="s">
        <v>215</v>
      </c>
      <c r="L3558" t="s">
        <v>215</v>
      </c>
      <c r="M3558" t="s">
        <v>215</v>
      </c>
      <c r="N3558" t="s">
        <v>215</v>
      </c>
      <c r="O3558" t="s">
        <v>215</v>
      </c>
      <c r="P3558" t="s">
        <v>215</v>
      </c>
      <c r="Q3558" t="s">
        <v>215</v>
      </c>
      <c r="R3558" t="s">
        <v>39</v>
      </c>
      <c r="S3558">
        <v>20</v>
      </c>
      <c r="T3558">
        <v>16400</v>
      </c>
      <c r="U3558">
        <v>36100</v>
      </c>
      <c r="V3558">
        <v>42300</v>
      </c>
      <c r="W3558">
        <v>35</v>
      </c>
      <c r="X3558">
        <v>0</v>
      </c>
      <c r="Y3558">
        <v>35</v>
      </c>
      <c r="Z3558">
        <v>4.3</v>
      </c>
      <c r="AA3558">
        <v>5.7</v>
      </c>
      <c r="AB3558">
        <v>57.4</v>
      </c>
      <c r="AC3558">
        <v>85.6</v>
      </c>
      <c r="AD3558">
        <v>90</v>
      </c>
    </row>
    <row r="3559" spans="1:30" x14ac:dyDescent="0.25">
      <c r="A3559" t="str">
        <f t="shared" si="55"/>
        <v>2017/20185MalePharmacology, toxicology and pharmacyWales</v>
      </c>
      <c r="B3559" t="s">
        <v>218</v>
      </c>
      <c r="C3559" t="s">
        <v>251</v>
      </c>
      <c r="D3559">
        <v>5</v>
      </c>
      <c r="E3559" t="s">
        <v>3</v>
      </c>
      <c r="F3559" t="s">
        <v>140</v>
      </c>
      <c r="G3559" t="s">
        <v>215</v>
      </c>
      <c r="H3559" t="s">
        <v>215</v>
      </c>
      <c r="I3559" t="s">
        <v>215</v>
      </c>
      <c r="J3559" t="s">
        <v>215</v>
      </c>
      <c r="K3559" t="s">
        <v>215</v>
      </c>
      <c r="L3559" t="s">
        <v>215</v>
      </c>
      <c r="M3559" t="s">
        <v>215</v>
      </c>
      <c r="N3559" t="s">
        <v>215</v>
      </c>
      <c r="O3559" t="s">
        <v>215</v>
      </c>
      <c r="P3559" t="s">
        <v>215</v>
      </c>
      <c r="Q3559" t="s">
        <v>215</v>
      </c>
      <c r="R3559" t="s">
        <v>259</v>
      </c>
      <c r="S3559" t="s">
        <v>216</v>
      </c>
      <c r="T3559" t="s">
        <v>216</v>
      </c>
      <c r="U3559" t="s">
        <v>216</v>
      </c>
      <c r="V3559" t="s">
        <v>216</v>
      </c>
      <c r="W3559">
        <v>20</v>
      </c>
      <c r="X3559">
        <v>0</v>
      </c>
      <c r="Y3559">
        <v>20</v>
      </c>
      <c r="Z3559">
        <v>3.5</v>
      </c>
      <c r="AA3559">
        <v>0</v>
      </c>
      <c r="AB3559">
        <v>49.6</v>
      </c>
      <c r="AC3559">
        <v>86.1</v>
      </c>
      <c r="AD3559">
        <v>96.5</v>
      </c>
    </row>
    <row r="3560" spans="1:30" x14ac:dyDescent="0.25">
      <c r="A3560" t="str">
        <f t="shared" si="55"/>
        <v>2017/20185MalePharmacology, toxicology and pharmacyWest Midlands</v>
      </c>
      <c r="B3560" t="s">
        <v>218</v>
      </c>
      <c r="C3560" t="s">
        <v>251</v>
      </c>
      <c r="D3560">
        <v>5</v>
      </c>
      <c r="E3560" t="s">
        <v>3</v>
      </c>
      <c r="F3560" t="s">
        <v>140</v>
      </c>
      <c r="G3560" t="s">
        <v>215</v>
      </c>
      <c r="H3560" t="s">
        <v>215</v>
      </c>
      <c r="I3560" t="s">
        <v>215</v>
      </c>
      <c r="J3560" t="s">
        <v>215</v>
      </c>
      <c r="K3560" t="s">
        <v>215</v>
      </c>
      <c r="L3560" t="s">
        <v>215</v>
      </c>
      <c r="M3560" t="s">
        <v>215</v>
      </c>
      <c r="N3560" t="s">
        <v>215</v>
      </c>
      <c r="O3560" t="s">
        <v>215</v>
      </c>
      <c r="P3560" t="s">
        <v>215</v>
      </c>
      <c r="Q3560" t="s">
        <v>215</v>
      </c>
      <c r="R3560" t="s">
        <v>35</v>
      </c>
      <c r="S3560">
        <v>90</v>
      </c>
      <c r="T3560">
        <v>18900</v>
      </c>
      <c r="U3560">
        <v>29700</v>
      </c>
      <c r="V3560">
        <v>42700</v>
      </c>
      <c r="W3560">
        <v>150</v>
      </c>
      <c r="X3560">
        <v>0</v>
      </c>
      <c r="Y3560">
        <v>150</v>
      </c>
      <c r="Z3560">
        <v>9.1</v>
      </c>
      <c r="AA3560">
        <v>5.2</v>
      </c>
      <c r="AB3560">
        <v>62.4</v>
      </c>
      <c r="AC3560">
        <v>83.8</v>
      </c>
      <c r="AD3560">
        <v>85.7</v>
      </c>
    </row>
    <row r="3561" spans="1:30" x14ac:dyDescent="0.25">
      <c r="A3561" t="str">
        <f t="shared" si="55"/>
        <v>2017/20185MalePharmacology, toxicology and pharmacyYorkshire and the Humber</v>
      </c>
      <c r="B3561" t="s">
        <v>218</v>
      </c>
      <c r="C3561" t="s">
        <v>251</v>
      </c>
      <c r="D3561">
        <v>5</v>
      </c>
      <c r="E3561" t="s">
        <v>3</v>
      </c>
      <c r="F3561" t="s">
        <v>140</v>
      </c>
      <c r="G3561" t="s">
        <v>215</v>
      </c>
      <c r="H3561" t="s">
        <v>215</v>
      </c>
      <c r="I3561" t="s">
        <v>215</v>
      </c>
      <c r="J3561" t="s">
        <v>215</v>
      </c>
      <c r="K3561" t="s">
        <v>215</v>
      </c>
      <c r="L3561" t="s">
        <v>215</v>
      </c>
      <c r="M3561" t="s">
        <v>215</v>
      </c>
      <c r="N3561" t="s">
        <v>215</v>
      </c>
      <c r="O3561" t="s">
        <v>215</v>
      </c>
      <c r="P3561" t="s">
        <v>215</v>
      </c>
      <c r="Q3561" t="s">
        <v>215</v>
      </c>
      <c r="R3561" t="s">
        <v>33</v>
      </c>
      <c r="S3561">
        <v>50</v>
      </c>
      <c r="T3561">
        <v>20100</v>
      </c>
      <c r="U3561">
        <v>35400</v>
      </c>
      <c r="V3561">
        <v>45600</v>
      </c>
      <c r="W3561">
        <v>95</v>
      </c>
      <c r="X3561">
        <v>0</v>
      </c>
      <c r="Y3561">
        <v>95</v>
      </c>
      <c r="Z3561">
        <v>7.5</v>
      </c>
      <c r="AA3561">
        <v>2.4</v>
      </c>
      <c r="AB3561">
        <v>55.1</v>
      </c>
      <c r="AC3561">
        <v>83.9</v>
      </c>
      <c r="AD3561">
        <v>90.1</v>
      </c>
    </row>
    <row r="3562" spans="1:30" x14ac:dyDescent="0.25">
      <c r="A3562" t="str">
        <f t="shared" si="55"/>
        <v>2017/20185MalePhilosophy and religious studiesAbroad</v>
      </c>
      <c r="B3562" t="s">
        <v>218</v>
      </c>
      <c r="C3562" t="s">
        <v>251</v>
      </c>
      <c r="D3562">
        <v>5</v>
      </c>
      <c r="E3562" t="s">
        <v>3</v>
      </c>
      <c r="F3562" t="s">
        <v>179</v>
      </c>
      <c r="G3562" t="s">
        <v>215</v>
      </c>
      <c r="H3562" t="s">
        <v>215</v>
      </c>
      <c r="I3562" t="s">
        <v>215</v>
      </c>
      <c r="J3562" t="s">
        <v>215</v>
      </c>
      <c r="K3562" t="s">
        <v>215</v>
      </c>
      <c r="L3562" t="s">
        <v>215</v>
      </c>
      <c r="M3562" t="s">
        <v>215</v>
      </c>
      <c r="N3562" t="s">
        <v>215</v>
      </c>
      <c r="O3562" t="s">
        <v>215</v>
      </c>
      <c r="P3562" t="s">
        <v>215</v>
      </c>
      <c r="Q3562" t="s">
        <v>215</v>
      </c>
      <c r="R3562" t="s">
        <v>255</v>
      </c>
      <c r="S3562" t="s">
        <v>216</v>
      </c>
      <c r="T3562" t="s">
        <v>216</v>
      </c>
      <c r="U3562" t="s">
        <v>216</v>
      </c>
      <c r="V3562" t="s">
        <v>216</v>
      </c>
      <c r="W3562">
        <v>20</v>
      </c>
      <c r="X3562">
        <v>0</v>
      </c>
      <c r="Y3562">
        <v>20</v>
      </c>
      <c r="Z3562">
        <v>35.5</v>
      </c>
      <c r="AA3562">
        <v>18.5</v>
      </c>
      <c r="AB3562">
        <v>38.700000000000003</v>
      </c>
      <c r="AC3562">
        <v>38.700000000000003</v>
      </c>
      <c r="AD3562">
        <v>46</v>
      </c>
    </row>
    <row r="3563" spans="1:30" x14ac:dyDescent="0.25">
      <c r="A3563" t="str">
        <f t="shared" si="55"/>
        <v>2017/20185MalePhilosophy and religious studiesEast Midlands</v>
      </c>
      <c r="B3563" t="s">
        <v>218</v>
      </c>
      <c r="C3563" t="s">
        <v>251</v>
      </c>
      <c r="D3563">
        <v>5</v>
      </c>
      <c r="E3563" t="s">
        <v>3</v>
      </c>
      <c r="F3563" t="s">
        <v>179</v>
      </c>
      <c r="G3563" t="s">
        <v>215</v>
      </c>
      <c r="H3563" t="s">
        <v>215</v>
      </c>
      <c r="I3563" t="s">
        <v>215</v>
      </c>
      <c r="J3563" t="s">
        <v>215</v>
      </c>
      <c r="K3563" t="s">
        <v>215</v>
      </c>
      <c r="L3563" t="s">
        <v>215</v>
      </c>
      <c r="M3563" t="s">
        <v>215</v>
      </c>
      <c r="N3563" t="s">
        <v>215</v>
      </c>
      <c r="O3563" t="s">
        <v>215</v>
      </c>
      <c r="P3563" t="s">
        <v>215</v>
      </c>
      <c r="Q3563" t="s">
        <v>215</v>
      </c>
      <c r="R3563" t="s">
        <v>34</v>
      </c>
      <c r="S3563">
        <v>45</v>
      </c>
      <c r="T3563">
        <v>18200</v>
      </c>
      <c r="U3563">
        <v>23400</v>
      </c>
      <c r="V3563">
        <v>29200</v>
      </c>
      <c r="W3563">
        <v>85</v>
      </c>
      <c r="X3563">
        <v>0</v>
      </c>
      <c r="Y3563">
        <v>85</v>
      </c>
      <c r="Z3563">
        <v>9.4</v>
      </c>
      <c r="AA3563">
        <v>13.3</v>
      </c>
      <c r="AB3563">
        <v>62.8</v>
      </c>
      <c r="AC3563">
        <v>69.5</v>
      </c>
      <c r="AD3563">
        <v>77.3</v>
      </c>
    </row>
    <row r="3564" spans="1:30" x14ac:dyDescent="0.25">
      <c r="A3564" t="str">
        <f t="shared" si="55"/>
        <v>2017/20185MalePhilosophy and religious studiesEast of England</v>
      </c>
      <c r="B3564" t="s">
        <v>218</v>
      </c>
      <c r="C3564" t="s">
        <v>251</v>
      </c>
      <c r="D3564">
        <v>5</v>
      </c>
      <c r="E3564" t="s">
        <v>3</v>
      </c>
      <c r="F3564" t="s">
        <v>179</v>
      </c>
      <c r="G3564" t="s">
        <v>215</v>
      </c>
      <c r="H3564" t="s">
        <v>215</v>
      </c>
      <c r="I3564" t="s">
        <v>215</v>
      </c>
      <c r="J3564" t="s">
        <v>215</v>
      </c>
      <c r="K3564" t="s">
        <v>215</v>
      </c>
      <c r="L3564" t="s">
        <v>215</v>
      </c>
      <c r="M3564" t="s">
        <v>215</v>
      </c>
      <c r="N3564" t="s">
        <v>215</v>
      </c>
      <c r="O3564" t="s">
        <v>215</v>
      </c>
      <c r="P3564" t="s">
        <v>215</v>
      </c>
      <c r="Q3564" t="s">
        <v>215</v>
      </c>
      <c r="R3564" t="s">
        <v>36</v>
      </c>
      <c r="S3564">
        <v>95</v>
      </c>
      <c r="T3564">
        <v>16800</v>
      </c>
      <c r="U3564">
        <v>23400</v>
      </c>
      <c r="V3564">
        <v>33600</v>
      </c>
      <c r="W3564">
        <v>155</v>
      </c>
      <c r="X3564">
        <v>0</v>
      </c>
      <c r="Y3564">
        <v>155</v>
      </c>
      <c r="Z3564">
        <v>17.5</v>
      </c>
      <c r="AA3564">
        <v>6.4</v>
      </c>
      <c r="AB3564">
        <v>66.599999999999994</v>
      </c>
      <c r="AC3564">
        <v>72.8</v>
      </c>
      <c r="AD3564">
        <v>76.2</v>
      </c>
    </row>
    <row r="3565" spans="1:30" x14ac:dyDescent="0.25">
      <c r="A3565" t="str">
        <f t="shared" si="55"/>
        <v>2017/20185MalePhilosophy and religious studiesLondon</v>
      </c>
      <c r="B3565" t="s">
        <v>218</v>
      </c>
      <c r="C3565" t="s">
        <v>251</v>
      </c>
      <c r="D3565">
        <v>5</v>
      </c>
      <c r="E3565" t="s">
        <v>3</v>
      </c>
      <c r="F3565" t="s">
        <v>179</v>
      </c>
      <c r="G3565" t="s">
        <v>215</v>
      </c>
      <c r="H3565" t="s">
        <v>215</v>
      </c>
      <c r="I3565" t="s">
        <v>215</v>
      </c>
      <c r="J3565" t="s">
        <v>215</v>
      </c>
      <c r="K3565" t="s">
        <v>215</v>
      </c>
      <c r="L3565" t="s">
        <v>215</v>
      </c>
      <c r="M3565" t="s">
        <v>215</v>
      </c>
      <c r="N3565" t="s">
        <v>215</v>
      </c>
      <c r="O3565" t="s">
        <v>215</v>
      </c>
      <c r="P3565" t="s">
        <v>215</v>
      </c>
      <c r="Q3565" t="s">
        <v>215</v>
      </c>
      <c r="R3565" t="s">
        <v>37</v>
      </c>
      <c r="S3565">
        <v>335</v>
      </c>
      <c r="T3565">
        <v>24500</v>
      </c>
      <c r="U3565">
        <v>34300</v>
      </c>
      <c r="V3565">
        <v>47800</v>
      </c>
      <c r="W3565">
        <v>500</v>
      </c>
      <c r="X3565">
        <v>0</v>
      </c>
      <c r="Y3565">
        <v>500</v>
      </c>
      <c r="Z3565">
        <v>13.1</v>
      </c>
      <c r="AA3565">
        <v>8.4</v>
      </c>
      <c r="AB3565">
        <v>70</v>
      </c>
      <c r="AC3565">
        <v>77</v>
      </c>
      <c r="AD3565">
        <v>78.5</v>
      </c>
    </row>
    <row r="3566" spans="1:30" x14ac:dyDescent="0.25">
      <c r="A3566" t="str">
        <f t="shared" si="55"/>
        <v>2017/20185MalePhilosophy and religious studiesNorth East</v>
      </c>
      <c r="B3566" t="s">
        <v>218</v>
      </c>
      <c r="C3566" t="s">
        <v>251</v>
      </c>
      <c r="D3566">
        <v>5</v>
      </c>
      <c r="E3566" t="s">
        <v>3</v>
      </c>
      <c r="F3566" t="s">
        <v>179</v>
      </c>
      <c r="G3566" t="s">
        <v>215</v>
      </c>
      <c r="H3566" t="s">
        <v>215</v>
      </c>
      <c r="I3566" t="s">
        <v>215</v>
      </c>
      <c r="J3566" t="s">
        <v>215</v>
      </c>
      <c r="K3566" t="s">
        <v>215</v>
      </c>
      <c r="L3566" t="s">
        <v>215</v>
      </c>
      <c r="M3566" t="s">
        <v>215</v>
      </c>
      <c r="N3566" t="s">
        <v>215</v>
      </c>
      <c r="O3566" t="s">
        <v>215</v>
      </c>
      <c r="P3566" t="s">
        <v>215</v>
      </c>
      <c r="Q3566" t="s">
        <v>215</v>
      </c>
      <c r="R3566" t="s">
        <v>31</v>
      </c>
      <c r="S3566" t="s">
        <v>216</v>
      </c>
      <c r="T3566" t="s">
        <v>216</v>
      </c>
      <c r="U3566" t="s">
        <v>216</v>
      </c>
      <c r="V3566" t="s">
        <v>216</v>
      </c>
      <c r="W3566">
        <v>30</v>
      </c>
      <c r="X3566">
        <v>0</v>
      </c>
      <c r="Y3566">
        <v>30</v>
      </c>
      <c r="Z3566">
        <v>25.1</v>
      </c>
      <c r="AA3566">
        <v>3.6</v>
      </c>
      <c r="AB3566">
        <v>46.7</v>
      </c>
      <c r="AC3566">
        <v>69.5</v>
      </c>
      <c r="AD3566">
        <v>71.3</v>
      </c>
    </row>
    <row r="3567" spans="1:30" x14ac:dyDescent="0.25">
      <c r="A3567" t="str">
        <f t="shared" si="55"/>
        <v>2017/20185MalePhilosophy and religious studiesNorth West</v>
      </c>
      <c r="B3567" t="s">
        <v>218</v>
      </c>
      <c r="C3567" t="s">
        <v>251</v>
      </c>
      <c r="D3567">
        <v>5</v>
      </c>
      <c r="E3567" t="s">
        <v>3</v>
      </c>
      <c r="F3567" t="s">
        <v>179</v>
      </c>
      <c r="G3567" t="s">
        <v>215</v>
      </c>
      <c r="H3567" t="s">
        <v>215</v>
      </c>
      <c r="I3567" t="s">
        <v>215</v>
      </c>
      <c r="J3567" t="s">
        <v>215</v>
      </c>
      <c r="K3567" t="s">
        <v>215</v>
      </c>
      <c r="L3567" t="s">
        <v>215</v>
      </c>
      <c r="M3567" t="s">
        <v>215</v>
      </c>
      <c r="N3567" t="s">
        <v>215</v>
      </c>
      <c r="O3567" t="s">
        <v>215</v>
      </c>
      <c r="P3567" t="s">
        <v>215</v>
      </c>
      <c r="Q3567" t="s">
        <v>215</v>
      </c>
      <c r="R3567" t="s">
        <v>32</v>
      </c>
      <c r="S3567">
        <v>100</v>
      </c>
      <c r="T3567">
        <v>16800</v>
      </c>
      <c r="U3567">
        <v>22300</v>
      </c>
      <c r="V3567">
        <v>29900</v>
      </c>
      <c r="W3567">
        <v>170</v>
      </c>
      <c r="X3567">
        <v>0</v>
      </c>
      <c r="Y3567">
        <v>170</v>
      </c>
      <c r="Z3567">
        <v>14.7</v>
      </c>
      <c r="AA3567">
        <v>6.8</v>
      </c>
      <c r="AB3567">
        <v>62.4</v>
      </c>
      <c r="AC3567">
        <v>75.3</v>
      </c>
      <c r="AD3567">
        <v>78.5</v>
      </c>
    </row>
    <row r="3568" spans="1:30" x14ac:dyDescent="0.25">
      <c r="A3568" t="str">
        <f t="shared" si="55"/>
        <v>2017/20185MalePhilosophy and religious studiesNorthern Ireland</v>
      </c>
      <c r="B3568" t="s">
        <v>218</v>
      </c>
      <c r="C3568" t="s">
        <v>251</v>
      </c>
      <c r="D3568">
        <v>5</v>
      </c>
      <c r="E3568" t="s">
        <v>3</v>
      </c>
      <c r="F3568" t="s">
        <v>179</v>
      </c>
      <c r="G3568" t="s">
        <v>215</v>
      </c>
      <c r="H3568" t="s">
        <v>215</v>
      </c>
      <c r="I3568" t="s">
        <v>215</v>
      </c>
      <c r="J3568" t="s">
        <v>215</v>
      </c>
      <c r="K3568" t="s">
        <v>215</v>
      </c>
      <c r="L3568" t="s">
        <v>215</v>
      </c>
      <c r="M3568" t="s">
        <v>215</v>
      </c>
      <c r="N3568" t="s">
        <v>215</v>
      </c>
      <c r="O3568" t="s">
        <v>215</v>
      </c>
      <c r="P3568" t="s">
        <v>215</v>
      </c>
      <c r="Q3568" t="s">
        <v>215</v>
      </c>
      <c r="R3568" t="s">
        <v>256</v>
      </c>
      <c r="S3568" t="s">
        <v>216</v>
      </c>
      <c r="T3568" t="s">
        <v>216</v>
      </c>
      <c r="U3568" t="s">
        <v>216</v>
      </c>
      <c r="V3568" t="s">
        <v>216</v>
      </c>
      <c r="W3568">
        <v>10</v>
      </c>
      <c r="X3568">
        <v>0</v>
      </c>
      <c r="Y3568">
        <v>10</v>
      </c>
      <c r="Z3568">
        <v>29.3</v>
      </c>
      <c r="AA3568">
        <v>0</v>
      </c>
      <c r="AB3568">
        <v>62.7</v>
      </c>
      <c r="AC3568">
        <v>70.7</v>
      </c>
      <c r="AD3568">
        <v>70.7</v>
      </c>
    </row>
    <row r="3569" spans="1:30" x14ac:dyDescent="0.25">
      <c r="A3569" t="str">
        <f t="shared" si="55"/>
        <v>2017/20185MalePhilosophy and religious studiesScotland</v>
      </c>
      <c r="B3569" t="s">
        <v>218</v>
      </c>
      <c r="C3569" t="s">
        <v>251</v>
      </c>
      <c r="D3569">
        <v>5</v>
      </c>
      <c r="E3569" t="s">
        <v>3</v>
      </c>
      <c r="F3569" t="s">
        <v>179</v>
      </c>
      <c r="G3569" t="s">
        <v>215</v>
      </c>
      <c r="H3569" t="s">
        <v>215</v>
      </c>
      <c r="I3569" t="s">
        <v>215</v>
      </c>
      <c r="J3569" t="s">
        <v>215</v>
      </c>
      <c r="K3569" t="s">
        <v>215</v>
      </c>
      <c r="L3569" t="s">
        <v>215</v>
      </c>
      <c r="M3569" t="s">
        <v>215</v>
      </c>
      <c r="N3569" t="s">
        <v>215</v>
      </c>
      <c r="O3569" t="s">
        <v>215</v>
      </c>
      <c r="P3569" t="s">
        <v>215</v>
      </c>
      <c r="Q3569" t="s">
        <v>215</v>
      </c>
      <c r="R3569" t="s">
        <v>257</v>
      </c>
      <c r="S3569" t="s">
        <v>216</v>
      </c>
      <c r="T3569" t="s">
        <v>216</v>
      </c>
      <c r="U3569" t="s">
        <v>216</v>
      </c>
      <c r="V3569" t="s">
        <v>216</v>
      </c>
      <c r="W3569">
        <v>15</v>
      </c>
      <c r="X3569">
        <v>0</v>
      </c>
      <c r="Y3569">
        <v>15</v>
      </c>
      <c r="Z3569">
        <v>34.700000000000003</v>
      </c>
      <c r="AA3569">
        <v>0</v>
      </c>
      <c r="AB3569">
        <v>47.5</v>
      </c>
      <c r="AC3569">
        <v>59.4</v>
      </c>
      <c r="AD3569">
        <v>65.3</v>
      </c>
    </row>
    <row r="3570" spans="1:30" x14ac:dyDescent="0.25">
      <c r="A3570" t="str">
        <f t="shared" si="55"/>
        <v>2017/20185MalePhilosophy and religious studiesSouth East</v>
      </c>
      <c r="B3570" t="s">
        <v>218</v>
      </c>
      <c r="C3570" t="s">
        <v>251</v>
      </c>
      <c r="D3570">
        <v>5</v>
      </c>
      <c r="E3570" t="s">
        <v>3</v>
      </c>
      <c r="F3570" t="s">
        <v>179</v>
      </c>
      <c r="G3570" t="s">
        <v>215</v>
      </c>
      <c r="H3570" t="s">
        <v>215</v>
      </c>
      <c r="I3570" t="s">
        <v>215</v>
      </c>
      <c r="J3570" t="s">
        <v>215</v>
      </c>
      <c r="K3570" t="s">
        <v>215</v>
      </c>
      <c r="L3570" t="s">
        <v>215</v>
      </c>
      <c r="M3570" t="s">
        <v>215</v>
      </c>
      <c r="N3570" t="s">
        <v>215</v>
      </c>
      <c r="O3570" t="s">
        <v>215</v>
      </c>
      <c r="P3570" t="s">
        <v>215</v>
      </c>
      <c r="Q3570" t="s">
        <v>215</v>
      </c>
      <c r="R3570" t="s">
        <v>38</v>
      </c>
      <c r="S3570">
        <v>165</v>
      </c>
      <c r="T3570">
        <v>19900</v>
      </c>
      <c r="U3570">
        <v>27400</v>
      </c>
      <c r="V3570">
        <v>35400</v>
      </c>
      <c r="W3570">
        <v>270</v>
      </c>
      <c r="X3570">
        <v>0</v>
      </c>
      <c r="Y3570">
        <v>270</v>
      </c>
      <c r="Z3570">
        <v>13.1</v>
      </c>
      <c r="AA3570">
        <v>7.1</v>
      </c>
      <c r="AB3570">
        <v>66.599999999999994</v>
      </c>
      <c r="AC3570">
        <v>77.7</v>
      </c>
      <c r="AD3570">
        <v>79.7</v>
      </c>
    </row>
    <row r="3571" spans="1:30" x14ac:dyDescent="0.25">
      <c r="A3571" t="str">
        <f t="shared" si="55"/>
        <v>2017/20185MalePhilosophy and religious studiesSouth West</v>
      </c>
      <c r="B3571" t="s">
        <v>218</v>
      </c>
      <c r="C3571" t="s">
        <v>251</v>
      </c>
      <c r="D3571">
        <v>5</v>
      </c>
      <c r="E3571" t="s">
        <v>3</v>
      </c>
      <c r="F3571" t="s">
        <v>179</v>
      </c>
      <c r="G3571" t="s">
        <v>215</v>
      </c>
      <c r="H3571" t="s">
        <v>215</v>
      </c>
      <c r="I3571" t="s">
        <v>215</v>
      </c>
      <c r="J3571" t="s">
        <v>215</v>
      </c>
      <c r="K3571" t="s">
        <v>215</v>
      </c>
      <c r="L3571" t="s">
        <v>215</v>
      </c>
      <c r="M3571" t="s">
        <v>215</v>
      </c>
      <c r="N3571" t="s">
        <v>215</v>
      </c>
      <c r="O3571" t="s">
        <v>215</v>
      </c>
      <c r="P3571" t="s">
        <v>215</v>
      </c>
      <c r="Q3571" t="s">
        <v>215</v>
      </c>
      <c r="R3571" t="s">
        <v>39</v>
      </c>
      <c r="S3571">
        <v>65</v>
      </c>
      <c r="T3571">
        <v>17700</v>
      </c>
      <c r="U3571">
        <v>22300</v>
      </c>
      <c r="V3571">
        <v>29600</v>
      </c>
      <c r="W3571">
        <v>120</v>
      </c>
      <c r="X3571">
        <v>0</v>
      </c>
      <c r="Y3571">
        <v>120</v>
      </c>
      <c r="Z3571">
        <v>13.2</v>
      </c>
      <c r="AA3571">
        <v>9.9</v>
      </c>
      <c r="AB3571">
        <v>63.6</v>
      </c>
      <c r="AC3571">
        <v>73.400000000000006</v>
      </c>
      <c r="AD3571">
        <v>76.900000000000006</v>
      </c>
    </row>
    <row r="3572" spans="1:30" x14ac:dyDescent="0.25">
      <c r="A3572" t="str">
        <f t="shared" si="55"/>
        <v>2017/20185MalePhilosophy and religious studiesWales</v>
      </c>
      <c r="B3572" t="s">
        <v>218</v>
      </c>
      <c r="C3572" t="s">
        <v>251</v>
      </c>
      <c r="D3572">
        <v>5</v>
      </c>
      <c r="E3572" t="s">
        <v>3</v>
      </c>
      <c r="F3572" t="s">
        <v>179</v>
      </c>
      <c r="G3572" t="s">
        <v>215</v>
      </c>
      <c r="H3572" t="s">
        <v>215</v>
      </c>
      <c r="I3572" t="s">
        <v>215</v>
      </c>
      <c r="J3572" t="s">
        <v>215</v>
      </c>
      <c r="K3572" t="s">
        <v>215</v>
      </c>
      <c r="L3572" t="s">
        <v>215</v>
      </c>
      <c r="M3572" t="s">
        <v>215</v>
      </c>
      <c r="N3572" t="s">
        <v>215</v>
      </c>
      <c r="O3572" t="s">
        <v>215</v>
      </c>
      <c r="P3572" t="s">
        <v>215</v>
      </c>
      <c r="Q3572" t="s">
        <v>215</v>
      </c>
      <c r="R3572" t="s">
        <v>259</v>
      </c>
      <c r="S3572">
        <v>10</v>
      </c>
      <c r="T3572">
        <v>16800</v>
      </c>
      <c r="U3572">
        <v>26300</v>
      </c>
      <c r="V3572">
        <v>27700</v>
      </c>
      <c r="W3572">
        <v>20</v>
      </c>
      <c r="X3572">
        <v>0</v>
      </c>
      <c r="Y3572">
        <v>20</v>
      </c>
      <c r="Z3572">
        <v>15.4</v>
      </c>
      <c r="AA3572">
        <v>4.3</v>
      </c>
      <c r="AB3572">
        <v>65</v>
      </c>
      <c r="AC3572">
        <v>75.2</v>
      </c>
      <c r="AD3572">
        <v>80.400000000000006</v>
      </c>
    </row>
    <row r="3573" spans="1:30" x14ac:dyDescent="0.25">
      <c r="A3573" t="str">
        <f t="shared" si="55"/>
        <v>2017/20185MalePhilosophy and religious studiesWest Midlands</v>
      </c>
      <c r="B3573" t="s">
        <v>218</v>
      </c>
      <c r="C3573" t="s">
        <v>251</v>
      </c>
      <c r="D3573">
        <v>5</v>
      </c>
      <c r="E3573" t="s">
        <v>3</v>
      </c>
      <c r="F3573" t="s">
        <v>179</v>
      </c>
      <c r="G3573" t="s">
        <v>215</v>
      </c>
      <c r="H3573" t="s">
        <v>215</v>
      </c>
      <c r="I3573" t="s">
        <v>215</v>
      </c>
      <c r="J3573" t="s">
        <v>215</v>
      </c>
      <c r="K3573" t="s">
        <v>215</v>
      </c>
      <c r="L3573" t="s">
        <v>215</v>
      </c>
      <c r="M3573" t="s">
        <v>215</v>
      </c>
      <c r="N3573" t="s">
        <v>215</v>
      </c>
      <c r="O3573" t="s">
        <v>215</v>
      </c>
      <c r="P3573" t="s">
        <v>215</v>
      </c>
      <c r="Q3573" t="s">
        <v>215</v>
      </c>
      <c r="R3573" t="s">
        <v>35</v>
      </c>
      <c r="S3573">
        <v>50</v>
      </c>
      <c r="T3573">
        <v>20600</v>
      </c>
      <c r="U3573">
        <v>28100</v>
      </c>
      <c r="V3573">
        <v>31800</v>
      </c>
      <c r="W3573">
        <v>90</v>
      </c>
      <c r="X3573">
        <v>0</v>
      </c>
      <c r="Y3573">
        <v>90</v>
      </c>
      <c r="Z3573">
        <v>13.4</v>
      </c>
      <c r="AA3573">
        <v>5.4</v>
      </c>
      <c r="AB3573">
        <v>61.6</v>
      </c>
      <c r="AC3573">
        <v>74.2</v>
      </c>
      <c r="AD3573">
        <v>81.099999999999994</v>
      </c>
    </row>
    <row r="3574" spans="1:30" x14ac:dyDescent="0.25">
      <c r="A3574" t="str">
        <f t="shared" si="55"/>
        <v>2017/20185MalePhilosophy and religious studiesYorkshire and the Humber</v>
      </c>
      <c r="B3574" t="s">
        <v>218</v>
      </c>
      <c r="C3574" t="s">
        <v>251</v>
      </c>
      <c r="D3574">
        <v>5</v>
      </c>
      <c r="E3574" t="s">
        <v>3</v>
      </c>
      <c r="F3574" t="s">
        <v>179</v>
      </c>
      <c r="G3574" t="s">
        <v>215</v>
      </c>
      <c r="H3574" t="s">
        <v>215</v>
      </c>
      <c r="I3574" t="s">
        <v>215</v>
      </c>
      <c r="J3574" t="s">
        <v>215</v>
      </c>
      <c r="K3574" t="s">
        <v>215</v>
      </c>
      <c r="L3574" t="s">
        <v>215</v>
      </c>
      <c r="M3574" t="s">
        <v>215</v>
      </c>
      <c r="N3574" t="s">
        <v>215</v>
      </c>
      <c r="O3574" t="s">
        <v>215</v>
      </c>
      <c r="P3574" t="s">
        <v>215</v>
      </c>
      <c r="Q3574" t="s">
        <v>215</v>
      </c>
      <c r="R3574" t="s">
        <v>33</v>
      </c>
      <c r="S3574">
        <v>55</v>
      </c>
      <c r="T3574">
        <v>15700</v>
      </c>
      <c r="U3574">
        <v>21500</v>
      </c>
      <c r="V3574">
        <v>29900</v>
      </c>
      <c r="W3574">
        <v>100</v>
      </c>
      <c r="X3574">
        <v>0</v>
      </c>
      <c r="Y3574">
        <v>100</v>
      </c>
      <c r="Z3574">
        <v>14.3</v>
      </c>
      <c r="AA3574">
        <v>8.3000000000000007</v>
      </c>
      <c r="AB3574">
        <v>59.2</v>
      </c>
      <c r="AC3574">
        <v>69.599999999999994</v>
      </c>
      <c r="AD3574">
        <v>77.400000000000006</v>
      </c>
    </row>
    <row r="3575" spans="1:30" x14ac:dyDescent="0.25">
      <c r="A3575" t="str">
        <f t="shared" si="55"/>
        <v>2017/20185MalePhysics and astronomyAbroad</v>
      </c>
      <c r="B3575" t="s">
        <v>218</v>
      </c>
      <c r="C3575" t="s">
        <v>251</v>
      </c>
      <c r="D3575">
        <v>5</v>
      </c>
      <c r="E3575" t="s">
        <v>3</v>
      </c>
      <c r="F3575" t="s">
        <v>151</v>
      </c>
      <c r="G3575" t="s">
        <v>215</v>
      </c>
      <c r="H3575" t="s">
        <v>215</v>
      </c>
      <c r="I3575" t="s">
        <v>215</v>
      </c>
      <c r="J3575" t="s">
        <v>215</v>
      </c>
      <c r="K3575" t="s">
        <v>215</v>
      </c>
      <c r="L3575" t="s">
        <v>215</v>
      </c>
      <c r="M3575" t="s">
        <v>215</v>
      </c>
      <c r="N3575" t="s">
        <v>215</v>
      </c>
      <c r="O3575" t="s">
        <v>215</v>
      </c>
      <c r="P3575" t="s">
        <v>215</v>
      </c>
      <c r="Q3575" t="s">
        <v>215</v>
      </c>
      <c r="R3575" t="s">
        <v>255</v>
      </c>
      <c r="S3575" t="s">
        <v>216</v>
      </c>
      <c r="T3575" t="s">
        <v>216</v>
      </c>
      <c r="U3575" t="s">
        <v>216</v>
      </c>
      <c r="V3575" t="s">
        <v>216</v>
      </c>
      <c r="W3575">
        <v>45</v>
      </c>
      <c r="X3575">
        <v>0</v>
      </c>
      <c r="Y3575">
        <v>45</v>
      </c>
      <c r="Z3575">
        <v>50.7</v>
      </c>
      <c r="AA3575">
        <v>15.5</v>
      </c>
      <c r="AB3575">
        <v>30.7</v>
      </c>
      <c r="AC3575">
        <v>33</v>
      </c>
      <c r="AD3575">
        <v>33.700000000000003</v>
      </c>
    </row>
    <row r="3576" spans="1:30" x14ac:dyDescent="0.25">
      <c r="A3576" t="str">
        <f t="shared" si="55"/>
        <v>2017/20185MalePhysics and astronomyEast Midlands</v>
      </c>
      <c r="B3576" t="s">
        <v>218</v>
      </c>
      <c r="C3576" t="s">
        <v>251</v>
      </c>
      <c r="D3576">
        <v>5</v>
      </c>
      <c r="E3576" t="s">
        <v>3</v>
      </c>
      <c r="F3576" t="s">
        <v>151</v>
      </c>
      <c r="G3576" t="s">
        <v>215</v>
      </c>
      <c r="H3576" t="s">
        <v>215</v>
      </c>
      <c r="I3576" t="s">
        <v>215</v>
      </c>
      <c r="J3576" t="s">
        <v>215</v>
      </c>
      <c r="K3576" t="s">
        <v>215</v>
      </c>
      <c r="L3576" t="s">
        <v>215</v>
      </c>
      <c r="M3576" t="s">
        <v>215</v>
      </c>
      <c r="N3576" t="s">
        <v>215</v>
      </c>
      <c r="O3576" t="s">
        <v>215</v>
      </c>
      <c r="P3576" t="s">
        <v>215</v>
      </c>
      <c r="Q3576" t="s">
        <v>215</v>
      </c>
      <c r="R3576" t="s">
        <v>34</v>
      </c>
      <c r="S3576">
        <v>95</v>
      </c>
      <c r="T3576">
        <v>20800</v>
      </c>
      <c r="U3576">
        <v>28100</v>
      </c>
      <c r="V3576">
        <v>34300</v>
      </c>
      <c r="W3576">
        <v>145</v>
      </c>
      <c r="X3576">
        <v>0</v>
      </c>
      <c r="Y3576">
        <v>145</v>
      </c>
      <c r="Z3576">
        <v>9.8000000000000007</v>
      </c>
      <c r="AA3576">
        <v>5.5</v>
      </c>
      <c r="AB3576">
        <v>64.8</v>
      </c>
      <c r="AC3576">
        <v>78.7</v>
      </c>
      <c r="AD3576">
        <v>84.7</v>
      </c>
    </row>
    <row r="3577" spans="1:30" x14ac:dyDescent="0.25">
      <c r="A3577" t="str">
        <f t="shared" si="55"/>
        <v>2017/20185MalePhysics and astronomyEast of England</v>
      </c>
      <c r="B3577" t="s">
        <v>218</v>
      </c>
      <c r="C3577" t="s">
        <v>251</v>
      </c>
      <c r="D3577">
        <v>5</v>
      </c>
      <c r="E3577" t="s">
        <v>3</v>
      </c>
      <c r="F3577" t="s">
        <v>151</v>
      </c>
      <c r="G3577" t="s">
        <v>215</v>
      </c>
      <c r="H3577" t="s">
        <v>215</v>
      </c>
      <c r="I3577" t="s">
        <v>215</v>
      </c>
      <c r="J3577" t="s">
        <v>215</v>
      </c>
      <c r="K3577" t="s">
        <v>215</v>
      </c>
      <c r="L3577" t="s">
        <v>215</v>
      </c>
      <c r="M3577" t="s">
        <v>215</v>
      </c>
      <c r="N3577" t="s">
        <v>215</v>
      </c>
      <c r="O3577" t="s">
        <v>215</v>
      </c>
      <c r="P3577" t="s">
        <v>215</v>
      </c>
      <c r="Q3577" t="s">
        <v>215</v>
      </c>
      <c r="R3577" t="s">
        <v>36</v>
      </c>
      <c r="S3577">
        <v>105</v>
      </c>
      <c r="T3577">
        <v>24500</v>
      </c>
      <c r="U3577">
        <v>32100</v>
      </c>
      <c r="V3577">
        <v>42300</v>
      </c>
      <c r="W3577">
        <v>170</v>
      </c>
      <c r="X3577">
        <v>0</v>
      </c>
      <c r="Y3577">
        <v>170</v>
      </c>
      <c r="Z3577">
        <v>10.3</v>
      </c>
      <c r="AA3577">
        <v>5.3</v>
      </c>
      <c r="AB3577">
        <v>64.400000000000006</v>
      </c>
      <c r="AC3577">
        <v>74.400000000000006</v>
      </c>
      <c r="AD3577">
        <v>84.4</v>
      </c>
    </row>
    <row r="3578" spans="1:30" x14ac:dyDescent="0.25">
      <c r="A3578" t="str">
        <f t="shared" si="55"/>
        <v>2017/20185MalePhysics and astronomyLondon</v>
      </c>
      <c r="B3578" t="s">
        <v>218</v>
      </c>
      <c r="C3578" t="s">
        <v>251</v>
      </c>
      <c r="D3578">
        <v>5</v>
      </c>
      <c r="E3578" t="s">
        <v>3</v>
      </c>
      <c r="F3578" t="s">
        <v>151</v>
      </c>
      <c r="G3578" t="s">
        <v>215</v>
      </c>
      <c r="H3578" t="s">
        <v>215</v>
      </c>
      <c r="I3578" t="s">
        <v>215</v>
      </c>
      <c r="J3578" t="s">
        <v>215</v>
      </c>
      <c r="K3578" t="s">
        <v>215</v>
      </c>
      <c r="L3578" t="s">
        <v>215</v>
      </c>
      <c r="M3578" t="s">
        <v>215</v>
      </c>
      <c r="N3578" t="s">
        <v>215</v>
      </c>
      <c r="O3578" t="s">
        <v>215</v>
      </c>
      <c r="P3578" t="s">
        <v>215</v>
      </c>
      <c r="Q3578" t="s">
        <v>215</v>
      </c>
      <c r="R3578" t="s">
        <v>37</v>
      </c>
      <c r="S3578">
        <v>280</v>
      </c>
      <c r="T3578">
        <v>31000</v>
      </c>
      <c r="U3578">
        <v>43400</v>
      </c>
      <c r="V3578">
        <v>60200</v>
      </c>
      <c r="W3578">
        <v>420</v>
      </c>
      <c r="X3578">
        <v>0</v>
      </c>
      <c r="Y3578">
        <v>420</v>
      </c>
      <c r="Z3578">
        <v>9.6</v>
      </c>
      <c r="AA3578">
        <v>6.6</v>
      </c>
      <c r="AB3578">
        <v>69.2</v>
      </c>
      <c r="AC3578">
        <v>78.3</v>
      </c>
      <c r="AD3578">
        <v>83.8</v>
      </c>
    </row>
    <row r="3579" spans="1:30" x14ac:dyDescent="0.25">
      <c r="A3579" t="str">
        <f t="shared" si="55"/>
        <v>2017/20185MalePhysics and astronomyNorth East</v>
      </c>
      <c r="B3579" t="s">
        <v>218</v>
      </c>
      <c r="C3579" t="s">
        <v>251</v>
      </c>
      <c r="D3579">
        <v>5</v>
      </c>
      <c r="E3579" t="s">
        <v>3</v>
      </c>
      <c r="F3579" t="s">
        <v>151</v>
      </c>
      <c r="G3579" t="s">
        <v>215</v>
      </c>
      <c r="H3579" t="s">
        <v>215</v>
      </c>
      <c r="I3579" t="s">
        <v>215</v>
      </c>
      <c r="J3579" t="s">
        <v>215</v>
      </c>
      <c r="K3579" t="s">
        <v>215</v>
      </c>
      <c r="L3579" t="s">
        <v>215</v>
      </c>
      <c r="M3579" t="s">
        <v>215</v>
      </c>
      <c r="N3579" t="s">
        <v>215</v>
      </c>
      <c r="O3579" t="s">
        <v>215</v>
      </c>
      <c r="P3579" t="s">
        <v>215</v>
      </c>
      <c r="Q3579" t="s">
        <v>215</v>
      </c>
      <c r="R3579" t="s">
        <v>31</v>
      </c>
      <c r="S3579">
        <v>25</v>
      </c>
      <c r="T3579">
        <v>19700</v>
      </c>
      <c r="U3579">
        <v>28500</v>
      </c>
      <c r="V3579">
        <v>33200</v>
      </c>
      <c r="W3579">
        <v>40</v>
      </c>
      <c r="X3579">
        <v>0</v>
      </c>
      <c r="Y3579">
        <v>40</v>
      </c>
      <c r="Z3579">
        <v>13</v>
      </c>
      <c r="AA3579">
        <v>2.4</v>
      </c>
      <c r="AB3579">
        <v>66.400000000000006</v>
      </c>
      <c r="AC3579">
        <v>77.400000000000006</v>
      </c>
      <c r="AD3579">
        <v>84.6</v>
      </c>
    </row>
    <row r="3580" spans="1:30" x14ac:dyDescent="0.25">
      <c r="A3580" t="str">
        <f t="shared" si="55"/>
        <v>2017/20185MalePhysics and astronomyNorth West</v>
      </c>
      <c r="B3580" t="s">
        <v>218</v>
      </c>
      <c r="C3580" t="s">
        <v>251</v>
      </c>
      <c r="D3580">
        <v>5</v>
      </c>
      <c r="E3580" t="s">
        <v>3</v>
      </c>
      <c r="F3580" t="s">
        <v>151</v>
      </c>
      <c r="G3580" t="s">
        <v>215</v>
      </c>
      <c r="H3580" t="s">
        <v>215</v>
      </c>
      <c r="I3580" t="s">
        <v>215</v>
      </c>
      <c r="J3580" t="s">
        <v>215</v>
      </c>
      <c r="K3580" t="s">
        <v>215</v>
      </c>
      <c r="L3580" t="s">
        <v>215</v>
      </c>
      <c r="M3580" t="s">
        <v>215</v>
      </c>
      <c r="N3580" t="s">
        <v>215</v>
      </c>
      <c r="O3580" t="s">
        <v>215</v>
      </c>
      <c r="P3580" t="s">
        <v>215</v>
      </c>
      <c r="Q3580" t="s">
        <v>215</v>
      </c>
      <c r="R3580" t="s">
        <v>32</v>
      </c>
      <c r="S3580">
        <v>105</v>
      </c>
      <c r="T3580">
        <v>25200</v>
      </c>
      <c r="U3580">
        <v>31400</v>
      </c>
      <c r="V3580">
        <v>38000</v>
      </c>
      <c r="W3580">
        <v>175</v>
      </c>
      <c r="X3580">
        <v>0</v>
      </c>
      <c r="Y3580">
        <v>175</v>
      </c>
      <c r="Z3580">
        <v>11</v>
      </c>
      <c r="AA3580">
        <v>6</v>
      </c>
      <c r="AB3580">
        <v>62.9</v>
      </c>
      <c r="AC3580">
        <v>72.400000000000006</v>
      </c>
      <c r="AD3580">
        <v>83</v>
      </c>
    </row>
    <row r="3581" spans="1:30" x14ac:dyDescent="0.25">
      <c r="A3581" t="str">
        <f t="shared" si="55"/>
        <v>2017/20185MalePhysics and astronomyNorthern Ireland</v>
      </c>
      <c r="B3581" t="s">
        <v>218</v>
      </c>
      <c r="C3581" t="s">
        <v>251</v>
      </c>
      <c r="D3581">
        <v>5</v>
      </c>
      <c r="E3581" t="s">
        <v>3</v>
      </c>
      <c r="F3581" t="s">
        <v>151</v>
      </c>
      <c r="G3581" t="s">
        <v>215</v>
      </c>
      <c r="H3581" t="s">
        <v>215</v>
      </c>
      <c r="I3581" t="s">
        <v>215</v>
      </c>
      <c r="J3581" t="s">
        <v>215</v>
      </c>
      <c r="K3581" t="s">
        <v>215</v>
      </c>
      <c r="L3581" t="s">
        <v>215</v>
      </c>
      <c r="M3581" t="s">
        <v>215</v>
      </c>
      <c r="N3581" t="s">
        <v>215</v>
      </c>
      <c r="O3581" t="s">
        <v>215</v>
      </c>
      <c r="P3581" t="s">
        <v>215</v>
      </c>
      <c r="Q3581" t="s">
        <v>215</v>
      </c>
      <c r="R3581" t="s">
        <v>256</v>
      </c>
      <c r="S3581" t="s">
        <v>216</v>
      </c>
      <c r="T3581" t="s">
        <v>216</v>
      </c>
      <c r="U3581" t="s">
        <v>216</v>
      </c>
      <c r="V3581" t="s">
        <v>216</v>
      </c>
      <c r="W3581">
        <v>10</v>
      </c>
      <c r="X3581">
        <v>0</v>
      </c>
      <c r="Y3581">
        <v>10</v>
      </c>
      <c r="Z3581">
        <v>34.200000000000003</v>
      </c>
      <c r="AA3581">
        <v>0</v>
      </c>
      <c r="AB3581">
        <v>35</v>
      </c>
      <c r="AC3581">
        <v>52.1</v>
      </c>
      <c r="AD3581">
        <v>65.8</v>
      </c>
    </row>
    <row r="3582" spans="1:30" x14ac:dyDescent="0.25">
      <c r="A3582" t="str">
        <f t="shared" si="55"/>
        <v>2017/20185MalePhysics and astronomyScotland</v>
      </c>
      <c r="B3582" t="s">
        <v>218</v>
      </c>
      <c r="C3582" t="s">
        <v>251</v>
      </c>
      <c r="D3582">
        <v>5</v>
      </c>
      <c r="E3582" t="s">
        <v>3</v>
      </c>
      <c r="F3582" t="s">
        <v>151</v>
      </c>
      <c r="G3582" t="s">
        <v>215</v>
      </c>
      <c r="H3582" t="s">
        <v>215</v>
      </c>
      <c r="I3582" t="s">
        <v>215</v>
      </c>
      <c r="J3582" t="s">
        <v>215</v>
      </c>
      <c r="K3582" t="s">
        <v>215</v>
      </c>
      <c r="L3582" t="s">
        <v>215</v>
      </c>
      <c r="M3582" t="s">
        <v>215</v>
      </c>
      <c r="N3582" t="s">
        <v>215</v>
      </c>
      <c r="O3582" t="s">
        <v>215</v>
      </c>
      <c r="P3582" t="s">
        <v>215</v>
      </c>
      <c r="Q3582" t="s">
        <v>215</v>
      </c>
      <c r="R3582" t="s">
        <v>257</v>
      </c>
      <c r="S3582">
        <v>15</v>
      </c>
      <c r="T3582">
        <v>26300</v>
      </c>
      <c r="U3582">
        <v>29900</v>
      </c>
      <c r="V3582">
        <v>40900</v>
      </c>
      <c r="W3582">
        <v>30</v>
      </c>
      <c r="X3582">
        <v>0</v>
      </c>
      <c r="Y3582">
        <v>30</v>
      </c>
      <c r="Z3582">
        <v>5.9</v>
      </c>
      <c r="AA3582">
        <v>13.7</v>
      </c>
      <c r="AB3582">
        <v>54.3</v>
      </c>
      <c r="AC3582">
        <v>69.8</v>
      </c>
      <c r="AD3582">
        <v>80.400000000000006</v>
      </c>
    </row>
    <row r="3583" spans="1:30" x14ac:dyDescent="0.25">
      <c r="A3583" t="str">
        <f t="shared" si="55"/>
        <v>2017/20185MalePhysics and astronomySouth East</v>
      </c>
      <c r="B3583" t="s">
        <v>218</v>
      </c>
      <c r="C3583" t="s">
        <v>251</v>
      </c>
      <c r="D3583">
        <v>5</v>
      </c>
      <c r="E3583" t="s">
        <v>3</v>
      </c>
      <c r="F3583" t="s">
        <v>151</v>
      </c>
      <c r="G3583" t="s">
        <v>215</v>
      </c>
      <c r="H3583" t="s">
        <v>215</v>
      </c>
      <c r="I3583" t="s">
        <v>215</v>
      </c>
      <c r="J3583" t="s">
        <v>215</v>
      </c>
      <c r="K3583" t="s">
        <v>215</v>
      </c>
      <c r="L3583" t="s">
        <v>215</v>
      </c>
      <c r="M3583" t="s">
        <v>215</v>
      </c>
      <c r="N3583" t="s">
        <v>215</v>
      </c>
      <c r="O3583" t="s">
        <v>215</v>
      </c>
      <c r="P3583" t="s">
        <v>215</v>
      </c>
      <c r="Q3583" t="s">
        <v>215</v>
      </c>
      <c r="R3583" t="s">
        <v>38</v>
      </c>
      <c r="S3583">
        <v>210</v>
      </c>
      <c r="T3583">
        <v>28100</v>
      </c>
      <c r="U3583">
        <v>34700</v>
      </c>
      <c r="V3583">
        <v>43900</v>
      </c>
      <c r="W3583">
        <v>335</v>
      </c>
      <c r="X3583">
        <v>0</v>
      </c>
      <c r="Y3583">
        <v>335</v>
      </c>
      <c r="Z3583">
        <v>9.6999999999999993</v>
      </c>
      <c r="AA3583">
        <v>4.0999999999999996</v>
      </c>
      <c r="AB3583">
        <v>63.2</v>
      </c>
      <c r="AC3583">
        <v>79.5</v>
      </c>
      <c r="AD3583">
        <v>86.2</v>
      </c>
    </row>
    <row r="3584" spans="1:30" x14ac:dyDescent="0.25">
      <c r="A3584" t="str">
        <f t="shared" si="55"/>
        <v>2017/20185MalePhysics and astronomySouth West</v>
      </c>
      <c r="B3584" t="s">
        <v>218</v>
      </c>
      <c r="C3584" t="s">
        <v>251</v>
      </c>
      <c r="D3584">
        <v>5</v>
      </c>
      <c r="E3584" t="s">
        <v>3</v>
      </c>
      <c r="F3584" t="s">
        <v>151</v>
      </c>
      <c r="G3584" t="s">
        <v>215</v>
      </c>
      <c r="H3584" t="s">
        <v>215</v>
      </c>
      <c r="I3584" t="s">
        <v>215</v>
      </c>
      <c r="J3584" t="s">
        <v>215</v>
      </c>
      <c r="K3584" t="s">
        <v>215</v>
      </c>
      <c r="L3584" t="s">
        <v>215</v>
      </c>
      <c r="M3584" t="s">
        <v>215</v>
      </c>
      <c r="N3584" t="s">
        <v>215</v>
      </c>
      <c r="O3584" t="s">
        <v>215</v>
      </c>
      <c r="P3584" t="s">
        <v>215</v>
      </c>
      <c r="Q3584" t="s">
        <v>215</v>
      </c>
      <c r="R3584" t="s">
        <v>39</v>
      </c>
      <c r="S3584">
        <v>80</v>
      </c>
      <c r="T3584">
        <v>26300</v>
      </c>
      <c r="U3584">
        <v>32100</v>
      </c>
      <c r="V3584">
        <v>40200</v>
      </c>
      <c r="W3584">
        <v>120</v>
      </c>
      <c r="X3584">
        <v>0</v>
      </c>
      <c r="Y3584">
        <v>120</v>
      </c>
      <c r="Z3584">
        <v>14.5</v>
      </c>
      <c r="AA3584">
        <v>2.5</v>
      </c>
      <c r="AB3584">
        <v>65.2</v>
      </c>
      <c r="AC3584">
        <v>77.3</v>
      </c>
      <c r="AD3584">
        <v>83</v>
      </c>
    </row>
    <row r="3585" spans="1:30" x14ac:dyDescent="0.25">
      <c r="A3585" t="str">
        <f t="shared" si="55"/>
        <v>2017/20185MalePhysics and astronomyWales</v>
      </c>
      <c r="B3585" t="s">
        <v>218</v>
      </c>
      <c r="C3585" t="s">
        <v>251</v>
      </c>
      <c r="D3585">
        <v>5</v>
      </c>
      <c r="E3585" t="s">
        <v>3</v>
      </c>
      <c r="F3585" t="s">
        <v>151</v>
      </c>
      <c r="G3585" t="s">
        <v>215</v>
      </c>
      <c r="H3585" t="s">
        <v>215</v>
      </c>
      <c r="I3585" t="s">
        <v>215</v>
      </c>
      <c r="J3585" t="s">
        <v>215</v>
      </c>
      <c r="K3585" t="s">
        <v>215</v>
      </c>
      <c r="L3585" t="s">
        <v>215</v>
      </c>
      <c r="M3585" t="s">
        <v>215</v>
      </c>
      <c r="N3585" t="s">
        <v>215</v>
      </c>
      <c r="O3585" t="s">
        <v>215</v>
      </c>
      <c r="P3585" t="s">
        <v>215</v>
      </c>
      <c r="Q3585" t="s">
        <v>215</v>
      </c>
      <c r="R3585" t="s">
        <v>259</v>
      </c>
      <c r="S3585">
        <v>10</v>
      </c>
      <c r="T3585">
        <v>24100</v>
      </c>
      <c r="U3585">
        <v>31000</v>
      </c>
      <c r="V3585">
        <v>39100</v>
      </c>
      <c r="W3585">
        <v>25</v>
      </c>
      <c r="X3585">
        <v>0</v>
      </c>
      <c r="Y3585">
        <v>25</v>
      </c>
      <c r="Z3585">
        <v>16</v>
      </c>
      <c r="AA3585">
        <v>9.3000000000000007</v>
      </c>
      <c r="AB3585">
        <v>45.3</v>
      </c>
      <c r="AC3585">
        <v>68</v>
      </c>
      <c r="AD3585">
        <v>74.7</v>
      </c>
    </row>
    <row r="3586" spans="1:30" x14ac:dyDescent="0.25">
      <c r="A3586" t="str">
        <f t="shared" si="55"/>
        <v>2017/20185MalePhysics and astronomyWest Midlands</v>
      </c>
      <c r="B3586" t="s">
        <v>218</v>
      </c>
      <c r="C3586" t="s">
        <v>251</v>
      </c>
      <c r="D3586">
        <v>5</v>
      </c>
      <c r="E3586" t="s">
        <v>3</v>
      </c>
      <c r="F3586" t="s">
        <v>151</v>
      </c>
      <c r="G3586" t="s">
        <v>215</v>
      </c>
      <c r="H3586" t="s">
        <v>215</v>
      </c>
      <c r="I3586" t="s">
        <v>215</v>
      </c>
      <c r="J3586" t="s">
        <v>215</v>
      </c>
      <c r="K3586" t="s">
        <v>215</v>
      </c>
      <c r="L3586" t="s">
        <v>215</v>
      </c>
      <c r="M3586" t="s">
        <v>215</v>
      </c>
      <c r="N3586" t="s">
        <v>215</v>
      </c>
      <c r="O3586" t="s">
        <v>215</v>
      </c>
      <c r="P3586" t="s">
        <v>215</v>
      </c>
      <c r="Q3586" t="s">
        <v>215</v>
      </c>
      <c r="R3586" t="s">
        <v>35</v>
      </c>
      <c r="S3586">
        <v>85</v>
      </c>
      <c r="T3586">
        <v>26600</v>
      </c>
      <c r="U3586">
        <v>31800</v>
      </c>
      <c r="V3586">
        <v>40900</v>
      </c>
      <c r="W3586">
        <v>135</v>
      </c>
      <c r="X3586">
        <v>0</v>
      </c>
      <c r="Y3586">
        <v>135</v>
      </c>
      <c r="Z3586">
        <v>9.6</v>
      </c>
      <c r="AA3586">
        <v>5.5</v>
      </c>
      <c r="AB3586">
        <v>64.2</v>
      </c>
      <c r="AC3586">
        <v>80.099999999999994</v>
      </c>
      <c r="AD3586">
        <v>84.9</v>
      </c>
    </row>
    <row r="3587" spans="1:30" x14ac:dyDescent="0.25">
      <c r="A3587" t="str">
        <f t="shared" si="55"/>
        <v>2017/20185MalePhysics and astronomyYorkshire and the Humber</v>
      </c>
      <c r="B3587" t="s">
        <v>218</v>
      </c>
      <c r="C3587" t="s">
        <v>251</v>
      </c>
      <c r="D3587">
        <v>5</v>
      </c>
      <c r="E3587" t="s">
        <v>3</v>
      </c>
      <c r="F3587" t="s">
        <v>151</v>
      </c>
      <c r="G3587" t="s">
        <v>215</v>
      </c>
      <c r="H3587" t="s">
        <v>215</v>
      </c>
      <c r="I3587" t="s">
        <v>215</v>
      </c>
      <c r="J3587" t="s">
        <v>215</v>
      </c>
      <c r="K3587" t="s">
        <v>215</v>
      </c>
      <c r="L3587" t="s">
        <v>215</v>
      </c>
      <c r="M3587" t="s">
        <v>215</v>
      </c>
      <c r="N3587" t="s">
        <v>215</v>
      </c>
      <c r="O3587" t="s">
        <v>215</v>
      </c>
      <c r="P3587" t="s">
        <v>215</v>
      </c>
      <c r="Q3587" t="s">
        <v>215</v>
      </c>
      <c r="R3587" t="s">
        <v>33</v>
      </c>
      <c r="S3587">
        <v>85</v>
      </c>
      <c r="T3587">
        <v>23400</v>
      </c>
      <c r="U3587">
        <v>29900</v>
      </c>
      <c r="V3587">
        <v>35000</v>
      </c>
      <c r="W3587">
        <v>150</v>
      </c>
      <c r="X3587">
        <v>0</v>
      </c>
      <c r="Y3587">
        <v>150</v>
      </c>
      <c r="Z3587">
        <v>14.5</v>
      </c>
      <c r="AA3587">
        <v>4.4000000000000004</v>
      </c>
      <c r="AB3587">
        <v>61.4</v>
      </c>
      <c r="AC3587">
        <v>73.599999999999994</v>
      </c>
      <c r="AD3587">
        <v>81.099999999999994</v>
      </c>
    </row>
    <row r="3588" spans="1:30" x14ac:dyDescent="0.25">
      <c r="A3588" t="str">
        <f t="shared" ref="A3588:A3651" si="56">B3588&amp;D3588&amp;E3588&amp;F3588&amp;R3588</f>
        <v>2017/20185MalePoliticsAbroad</v>
      </c>
      <c r="B3588" t="s">
        <v>218</v>
      </c>
      <c r="C3588" t="s">
        <v>251</v>
      </c>
      <c r="D3588">
        <v>5</v>
      </c>
      <c r="E3588" t="s">
        <v>3</v>
      </c>
      <c r="F3588" t="s">
        <v>166</v>
      </c>
      <c r="G3588" t="s">
        <v>215</v>
      </c>
      <c r="H3588" t="s">
        <v>215</v>
      </c>
      <c r="I3588" t="s">
        <v>215</v>
      </c>
      <c r="J3588" t="s">
        <v>215</v>
      </c>
      <c r="K3588" t="s">
        <v>215</v>
      </c>
      <c r="L3588" t="s">
        <v>215</v>
      </c>
      <c r="M3588" t="s">
        <v>215</v>
      </c>
      <c r="N3588" t="s">
        <v>215</v>
      </c>
      <c r="O3588" t="s">
        <v>215</v>
      </c>
      <c r="P3588" t="s">
        <v>215</v>
      </c>
      <c r="Q3588" t="s">
        <v>215</v>
      </c>
      <c r="R3588" t="s">
        <v>255</v>
      </c>
      <c r="S3588" t="s">
        <v>216</v>
      </c>
      <c r="T3588" t="s">
        <v>216</v>
      </c>
      <c r="U3588" t="s">
        <v>216</v>
      </c>
      <c r="V3588" t="s">
        <v>216</v>
      </c>
      <c r="W3588">
        <v>40</v>
      </c>
      <c r="X3588">
        <v>0</v>
      </c>
      <c r="Y3588">
        <v>40</v>
      </c>
      <c r="Z3588">
        <v>57.3</v>
      </c>
      <c r="AA3588">
        <v>21.3</v>
      </c>
      <c r="AB3588">
        <v>17.600000000000001</v>
      </c>
      <c r="AC3588">
        <v>21.3</v>
      </c>
      <c r="AD3588">
        <v>21.3</v>
      </c>
    </row>
    <row r="3589" spans="1:30" x14ac:dyDescent="0.25">
      <c r="A3589" t="str">
        <f t="shared" si="56"/>
        <v>2017/20185MalePoliticsEast Midlands</v>
      </c>
      <c r="B3589" t="s">
        <v>218</v>
      </c>
      <c r="C3589" t="s">
        <v>251</v>
      </c>
      <c r="D3589">
        <v>5</v>
      </c>
      <c r="E3589" t="s">
        <v>3</v>
      </c>
      <c r="F3589" t="s">
        <v>166</v>
      </c>
      <c r="G3589" t="s">
        <v>215</v>
      </c>
      <c r="H3589" t="s">
        <v>215</v>
      </c>
      <c r="I3589" t="s">
        <v>215</v>
      </c>
      <c r="J3589" t="s">
        <v>215</v>
      </c>
      <c r="K3589" t="s">
        <v>215</v>
      </c>
      <c r="L3589" t="s">
        <v>215</v>
      </c>
      <c r="M3589" t="s">
        <v>215</v>
      </c>
      <c r="N3589" t="s">
        <v>215</v>
      </c>
      <c r="O3589" t="s">
        <v>215</v>
      </c>
      <c r="P3589" t="s">
        <v>215</v>
      </c>
      <c r="Q3589" t="s">
        <v>215</v>
      </c>
      <c r="R3589" t="s">
        <v>34</v>
      </c>
      <c r="S3589">
        <v>95</v>
      </c>
      <c r="T3589">
        <v>20800</v>
      </c>
      <c r="U3589">
        <v>25900</v>
      </c>
      <c r="V3589">
        <v>31400</v>
      </c>
      <c r="W3589">
        <v>140</v>
      </c>
      <c r="X3589">
        <v>0</v>
      </c>
      <c r="Y3589">
        <v>140</v>
      </c>
      <c r="Z3589">
        <v>14.9</v>
      </c>
      <c r="AA3589">
        <v>6.3</v>
      </c>
      <c r="AB3589">
        <v>69.099999999999994</v>
      </c>
      <c r="AC3589">
        <v>76</v>
      </c>
      <c r="AD3589">
        <v>78.8</v>
      </c>
    </row>
    <row r="3590" spans="1:30" x14ac:dyDescent="0.25">
      <c r="A3590" t="str">
        <f t="shared" si="56"/>
        <v>2017/20185MalePoliticsEast of England</v>
      </c>
      <c r="B3590" t="s">
        <v>218</v>
      </c>
      <c r="C3590" t="s">
        <v>251</v>
      </c>
      <c r="D3590">
        <v>5</v>
      </c>
      <c r="E3590" t="s">
        <v>3</v>
      </c>
      <c r="F3590" t="s">
        <v>166</v>
      </c>
      <c r="G3590" t="s">
        <v>215</v>
      </c>
      <c r="H3590" t="s">
        <v>215</v>
      </c>
      <c r="I3590" t="s">
        <v>215</v>
      </c>
      <c r="J3590" t="s">
        <v>215</v>
      </c>
      <c r="K3590" t="s">
        <v>215</v>
      </c>
      <c r="L3590" t="s">
        <v>215</v>
      </c>
      <c r="M3590" t="s">
        <v>215</v>
      </c>
      <c r="N3590" t="s">
        <v>215</v>
      </c>
      <c r="O3590" t="s">
        <v>215</v>
      </c>
      <c r="P3590" t="s">
        <v>215</v>
      </c>
      <c r="Q3590" t="s">
        <v>215</v>
      </c>
      <c r="R3590" t="s">
        <v>36</v>
      </c>
      <c r="S3590">
        <v>165</v>
      </c>
      <c r="T3590">
        <v>21500</v>
      </c>
      <c r="U3590">
        <v>29200</v>
      </c>
      <c r="V3590">
        <v>36900</v>
      </c>
      <c r="W3590">
        <v>230</v>
      </c>
      <c r="X3590">
        <v>0</v>
      </c>
      <c r="Y3590">
        <v>230</v>
      </c>
      <c r="Z3590">
        <v>13.1</v>
      </c>
      <c r="AA3590">
        <v>2.6</v>
      </c>
      <c r="AB3590">
        <v>74.400000000000006</v>
      </c>
      <c r="AC3590">
        <v>81.099999999999994</v>
      </c>
      <c r="AD3590">
        <v>84.3</v>
      </c>
    </row>
    <row r="3591" spans="1:30" x14ac:dyDescent="0.25">
      <c r="A3591" t="str">
        <f t="shared" si="56"/>
        <v>2017/20185MalePoliticsLondon</v>
      </c>
      <c r="B3591" t="s">
        <v>218</v>
      </c>
      <c r="C3591" t="s">
        <v>251</v>
      </c>
      <c r="D3591">
        <v>5</v>
      </c>
      <c r="E3591" t="s">
        <v>3</v>
      </c>
      <c r="F3591" t="s">
        <v>166</v>
      </c>
      <c r="G3591" t="s">
        <v>215</v>
      </c>
      <c r="H3591" t="s">
        <v>215</v>
      </c>
      <c r="I3591" t="s">
        <v>215</v>
      </c>
      <c r="J3591" t="s">
        <v>215</v>
      </c>
      <c r="K3591" t="s">
        <v>215</v>
      </c>
      <c r="L3591" t="s">
        <v>215</v>
      </c>
      <c r="M3591" t="s">
        <v>215</v>
      </c>
      <c r="N3591" t="s">
        <v>215</v>
      </c>
      <c r="O3591" t="s">
        <v>215</v>
      </c>
      <c r="P3591" t="s">
        <v>215</v>
      </c>
      <c r="Q3591" t="s">
        <v>215</v>
      </c>
      <c r="R3591" t="s">
        <v>37</v>
      </c>
      <c r="S3591">
        <v>750</v>
      </c>
      <c r="T3591">
        <v>27000</v>
      </c>
      <c r="U3591">
        <v>35400</v>
      </c>
      <c r="V3591">
        <v>46400</v>
      </c>
      <c r="W3591">
        <v>1015</v>
      </c>
      <c r="X3591">
        <v>0</v>
      </c>
      <c r="Y3591">
        <v>1015</v>
      </c>
      <c r="Z3591">
        <v>9.1</v>
      </c>
      <c r="AA3591">
        <v>7.1</v>
      </c>
      <c r="AB3591">
        <v>77.5</v>
      </c>
      <c r="AC3591">
        <v>82.1</v>
      </c>
      <c r="AD3591">
        <v>83.8</v>
      </c>
    </row>
    <row r="3592" spans="1:30" x14ac:dyDescent="0.25">
      <c r="A3592" t="str">
        <f t="shared" si="56"/>
        <v>2017/20185MalePoliticsNorth East</v>
      </c>
      <c r="B3592" t="s">
        <v>218</v>
      </c>
      <c r="C3592" t="s">
        <v>251</v>
      </c>
      <c r="D3592">
        <v>5</v>
      </c>
      <c r="E3592" t="s">
        <v>3</v>
      </c>
      <c r="F3592" t="s">
        <v>166</v>
      </c>
      <c r="G3592" t="s">
        <v>215</v>
      </c>
      <c r="H3592" t="s">
        <v>215</v>
      </c>
      <c r="I3592" t="s">
        <v>215</v>
      </c>
      <c r="J3592" t="s">
        <v>215</v>
      </c>
      <c r="K3592" t="s">
        <v>215</v>
      </c>
      <c r="L3592" t="s">
        <v>215</v>
      </c>
      <c r="M3592" t="s">
        <v>215</v>
      </c>
      <c r="N3592" t="s">
        <v>215</v>
      </c>
      <c r="O3592" t="s">
        <v>215</v>
      </c>
      <c r="P3592" t="s">
        <v>215</v>
      </c>
      <c r="Q3592" t="s">
        <v>215</v>
      </c>
      <c r="R3592" t="s">
        <v>31</v>
      </c>
      <c r="S3592">
        <v>30</v>
      </c>
      <c r="T3592">
        <v>18600</v>
      </c>
      <c r="U3592">
        <v>24100</v>
      </c>
      <c r="V3592">
        <v>32800</v>
      </c>
      <c r="W3592">
        <v>50</v>
      </c>
      <c r="X3592">
        <v>0</v>
      </c>
      <c r="Y3592">
        <v>50</v>
      </c>
      <c r="Z3592">
        <v>16.399999999999999</v>
      </c>
      <c r="AA3592">
        <v>9.1999999999999993</v>
      </c>
      <c r="AB3592">
        <v>62.9</v>
      </c>
      <c r="AC3592">
        <v>68.3</v>
      </c>
      <c r="AD3592">
        <v>74.400000000000006</v>
      </c>
    </row>
    <row r="3593" spans="1:30" x14ac:dyDescent="0.25">
      <c r="A3593" t="str">
        <f t="shared" si="56"/>
        <v>2017/20185MalePoliticsNorth West</v>
      </c>
      <c r="B3593" t="s">
        <v>218</v>
      </c>
      <c r="C3593" t="s">
        <v>251</v>
      </c>
      <c r="D3593">
        <v>5</v>
      </c>
      <c r="E3593" t="s">
        <v>3</v>
      </c>
      <c r="F3593" t="s">
        <v>166</v>
      </c>
      <c r="G3593" t="s">
        <v>215</v>
      </c>
      <c r="H3593" t="s">
        <v>215</v>
      </c>
      <c r="I3593" t="s">
        <v>215</v>
      </c>
      <c r="J3593" t="s">
        <v>215</v>
      </c>
      <c r="K3593" t="s">
        <v>215</v>
      </c>
      <c r="L3593" t="s">
        <v>215</v>
      </c>
      <c r="M3593" t="s">
        <v>215</v>
      </c>
      <c r="N3593" t="s">
        <v>215</v>
      </c>
      <c r="O3593" t="s">
        <v>215</v>
      </c>
      <c r="P3593" t="s">
        <v>215</v>
      </c>
      <c r="Q3593" t="s">
        <v>215</v>
      </c>
      <c r="R3593" t="s">
        <v>32</v>
      </c>
      <c r="S3593">
        <v>185</v>
      </c>
      <c r="T3593">
        <v>18600</v>
      </c>
      <c r="U3593">
        <v>24100</v>
      </c>
      <c r="V3593">
        <v>31000</v>
      </c>
      <c r="W3593">
        <v>275</v>
      </c>
      <c r="X3593">
        <v>0</v>
      </c>
      <c r="Y3593">
        <v>275</v>
      </c>
      <c r="Z3593">
        <v>10.6</v>
      </c>
      <c r="AA3593">
        <v>6.9</v>
      </c>
      <c r="AB3593">
        <v>70.3</v>
      </c>
      <c r="AC3593">
        <v>80.900000000000006</v>
      </c>
      <c r="AD3593">
        <v>82.5</v>
      </c>
    </row>
    <row r="3594" spans="1:30" x14ac:dyDescent="0.25">
      <c r="A3594" t="str">
        <f t="shared" si="56"/>
        <v>2017/20185MalePoliticsNorthern Ireland</v>
      </c>
      <c r="B3594" t="s">
        <v>218</v>
      </c>
      <c r="C3594" t="s">
        <v>251</v>
      </c>
      <c r="D3594">
        <v>5</v>
      </c>
      <c r="E3594" t="s">
        <v>3</v>
      </c>
      <c r="F3594" t="s">
        <v>166</v>
      </c>
      <c r="G3594" t="s">
        <v>215</v>
      </c>
      <c r="H3594" t="s">
        <v>215</v>
      </c>
      <c r="I3594" t="s">
        <v>215</v>
      </c>
      <c r="J3594" t="s">
        <v>215</v>
      </c>
      <c r="K3594" t="s">
        <v>215</v>
      </c>
      <c r="L3594" t="s">
        <v>215</v>
      </c>
      <c r="M3594" t="s">
        <v>215</v>
      </c>
      <c r="N3594" t="s">
        <v>215</v>
      </c>
      <c r="O3594" t="s">
        <v>215</v>
      </c>
      <c r="P3594" t="s">
        <v>215</v>
      </c>
      <c r="Q3594" t="s">
        <v>215</v>
      </c>
      <c r="R3594" t="s">
        <v>256</v>
      </c>
      <c r="S3594" t="s">
        <v>216</v>
      </c>
      <c r="T3594" t="s">
        <v>216</v>
      </c>
      <c r="U3594" t="s">
        <v>216</v>
      </c>
      <c r="V3594" t="s">
        <v>216</v>
      </c>
      <c r="W3594">
        <v>10</v>
      </c>
      <c r="X3594">
        <v>0</v>
      </c>
      <c r="Y3594">
        <v>10</v>
      </c>
      <c r="Z3594">
        <v>19.2</v>
      </c>
      <c r="AA3594">
        <v>0</v>
      </c>
      <c r="AB3594">
        <v>74.5</v>
      </c>
      <c r="AC3594">
        <v>80.8</v>
      </c>
      <c r="AD3594">
        <v>80.8</v>
      </c>
    </row>
    <row r="3595" spans="1:30" x14ac:dyDescent="0.25">
      <c r="A3595" t="str">
        <f t="shared" si="56"/>
        <v>2017/20185MalePoliticsScotland</v>
      </c>
      <c r="B3595" t="s">
        <v>218</v>
      </c>
      <c r="C3595" t="s">
        <v>251</v>
      </c>
      <c r="D3595">
        <v>5</v>
      </c>
      <c r="E3595" t="s">
        <v>3</v>
      </c>
      <c r="F3595" t="s">
        <v>166</v>
      </c>
      <c r="G3595" t="s">
        <v>215</v>
      </c>
      <c r="H3595" t="s">
        <v>215</v>
      </c>
      <c r="I3595" t="s">
        <v>215</v>
      </c>
      <c r="J3595" t="s">
        <v>215</v>
      </c>
      <c r="K3595" t="s">
        <v>215</v>
      </c>
      <c r="L3595" t="s">
        <v>215</v>
      </c>
      <c r="M3595" t="s">
        <v>215</v>
      </c>
      <c r="N3595" t="s">
        <v>215</v>
      </c>
      <c r="O3595" t="s">
        <v>215</v>
      </c>
      <c r="P3595" t="s">
        <v>215</v>
      </c>
      <c r="Q3595" t="s">
        <v>215</v>
      </c>
      <c r="R3595" t="s">
        <v>257</v>
      </c>
      <c r="S3595">
        <v>15</v>
      </c>
      <c r="T3595">
        <v>23000</v>
      </c>
      <c r="U3595">
        <v>30300</v>
      </c>
      <c r="V3595">
        <v>41600</v>
      </c>
      <c r="W3595">
        <v>25</v>
      </c>
      <c r="X3595">
        <v>0</v>
      </c>
      <c r="Y3595">
        <v>25</v>
      </c>
      <c r="Z3595">
        <v>6.8</v>
      </c>
      <c r="AA3595">
        <v>3.7</v>
      </c>
      <c r="AB3595">
        <v>64.2</v>
      </c>
      <c r="AC3595">
        <v>82.7</v>
      </c>
      <c r="AD3595">
        <v>89.5</v>
      </c>
    </row>
    <row r="3596" spans="1:30" x14ac:dyDescent="0.25">
      <c r="A3596" t="str">
        <f t="shared" si="56"/>
        <v>2017/20185MalePoliticsSouth East</v>
      </c>
      <c r="B3596" t="s">
        <v>218</v>
      </c>
      <c r="C3596" t="s">
        <v>251</v>
      </c>
      <c r="D3596">
        <v>5</v>
      </c>
      <c r="E3596" t="s">
        <v>3</v>
      </c>
      <c r="F3596" t="s">
        <v>166</v>
      </c>
      <c r="G3596" t="s">
        <v>215</v>
      </c>
      <c r="H3596" t="s">
        <v>215</v>
      </c>
      <c r="I3596" t="s">
        <v>215</v>
      </c>
      <c r="J3596" t="s">
        <v>215</v>
      </c>
      <c r="K3596" t="s">
        <v>215</v>
      </c>
      <c r="L3596" t="s">
        <v>215</v>
      </c>
      <c r="M3596" t="s">
        <v>215</v>
      </c>
      <c r="N3596" t="s">
        <v>215</v>
      </c>
      <c r="O3596" t="s">
        <v>215</v>
      </c>
      <c r="P3596" t="s">
        <v>215</v>
      </c>
      <c r="Q3596" t="s">
        <v>215</v>
      </c>
      <c r="R3596" t="s">
        <v>38</v>
      </c>
      <c r="S3596">
        <v>280</v>
      </c>
      <c r="T3596">
        <v>24100</v>
      </c>
      <c r="U3596">
        <v>31000</v>
      </c>
      <c r="V3596">
        <v>40200</v>
      </c>
      <c r="W3596">
        <v>415</v>
      </c>
      <c r="X3596">
        <v>0</v>
      </c>
      <c r="Y3596">
        <v>415</v>
      </c>
      <c r="Z3596">
        <v>11.5</v>
      </c>
      <c r="AA3596">
        <v>8.1999999999999993</v>
      </c>
      <c r="AB3596">
        <v>71.599999999999994</v>
      </c>
      <c r="AC3596">
        <v>78.2</v>
      </c>
      <c r="AD3596">
        <v>80.2</v>
      </c>
    </row>
    <row r="3597" spans="1:30" x14ac:dyDescent="0.25">
      <c r="A3597" t="str">
        <f t="shared" si="56"/>
        <v>2017/20185MalePoliticsSouth West</v>
      </c>
      <c r="B3597" t="s">
        <v>218</v>
      </c>
      <c r="C3597" t="s">
        <v>251</v>
      </c>
      <c r="D3597">
        <v>5</v>
      </c>
      <c r="E3597" t="s">
        <v>3</v>
      </c>
      <c r="F3597" t="s">
        <v>166</v>
      </c>
      <c r="G3597" t="s">
        <v>215</v>
      </c>
      <c r="H3597" t="s">
        <v>215</v>
      </c>
      <c r="I3597" t="s">
        <v>215</v>
      </c>
      <c r="J3597" t="s">
        <v>215</v>
      </c>
      <c r="K3597" t="s">
        <v>215</v>
      </c>
      <c r="L3597" t="s">
        <v>215</v>
      </c>
      <c r="M3597" t="s">
        <v>215</v>
      </c>
      <c r="N3597" t="s">
        <v>215</v>
      </c>
      <c r="O3597" t="s">
        <v>215</v>
      </c>
      <c r="P3597" t="s">
        <v>215</v>
      </c>
      <c r="Q3597" t="s">
        <v>215</v>
      </c>
      <c r="R3597" t="s">
        <v>39</v>
      </c>
      <c r="S3597">
        <v>115</v>
      </c>
      <c r="T3597">
        <v>19000</v>
      </c>
      <c r="U3597">
        <v>25600</v>
      </c>
      <c r="V3597">
        <v>33600</v>
      </c>
      <c r="W3597">
        <v>175</v>
      </c>
      <c r="X3597">
        <v>0</v>
      </c>
      <c r="Y3597">
        <v>175</v>
      </c>
      <c r="Z3597">
        <v>15.1</v>
      </c>
      <c r="AA3597">
        <v>6.9</v>
      </c>
      <c r="AB3597">
        <v>66.2</v>
      </c>
      <c r="AC3597">
        <v>73.599999999999994</v>
      </c>
      <c r="AD3597">
        <v>77.900000000000006</v>
      </c>
    </row>
    <row r="3598" spans="1:30" x14ac:dyDescent="0.25">
      <c r="A3598" t="str">
        <f t="shared" si="56"/>
        <v>2017/20185MalePoliticsWales</v>
      </c>
      <c r="B3598" t="s">
        <v>218</v>
      </c>
      <c r="C3598" t="s">
        <v>251</v>
      </c>
      <c r="D3598">
        <v>5</v>
      </c>
      <c r="E3598" t="s">
        <v>3</v>
      </c>
      <c r="F3598" t="s">
        <v>166</v>
      </c>
      <c r="G3598" t="s">
        <v>215</v>
      </c>
      <c r="H3598" t="s">
        <v>215</v>
      </c>
      <c r="I3598" t="s">
        <v>215</v>
      </c>
      <c r="J3598" t="s">
        <v>215</v>
      </c>
      <c r="K3598" t="s">
        <v>215</v>
      </c>
      <c r="L3598" t="s">
        <v>215</v>
      </c>
      <c r="M3598" t="s">
        <v>215</v>
      </c>
      <c r="N3598" t="s">
        <v>215</v>
      </c>
      <c r="O3598" t="s">
        <v>215</v>
      </c>
      <c r="P3598" t="s">
        <v>215</v>
      </c>
      <c r="Q3598" t="s">
        <v>215</v>
      </c>
      <c r="R3598" t="s">
        <v>259</v>
      </c>
      <c r="S3598">
        <v>15</v>
      </c>
      <c r="T3598">
        <v>14600</v>
      </c>
      <c r="U3598">
        <v>19600</v>
      </c>
      <c r="V3598">
        <v>27400</v>
      </c>
      <c r="W3598">
        <v>30</v>
      </c>
      <c r="X3598">
        <v>0</v>
      </c>
      <c r="Y3598">
        <v>30</v>
      </c>
      <c r="Z3598">
        <v>11.9</v>
      </c>
      <c r="AA3598">
        <v>3.6</v>
      </c>
      <c r="AB3598">
        <v>61.3</v>
      </c>
      <c r="AC3598">
        <v>77.400000000000006</v>
      </c>
      <c r="AD3598">
        <v>84.5</v>
      </c>
    </row>
    <row r="3599" spans="1:30" x14ac:dyDescent="0.25">
      <c r="A3599" t="str">
        <f t="shared" si="56"/>
        <v>2017/20185MalePoliticsWest Midlands</v>
      </c>
      <c r="B3599" t="s">
        <v>218</v>
      </c>
      <c r="C3599" t="s">
        <v>251</v>
      </c>
      <c r="D3599">
        <v>5</v>
      </c>
      <c r="E3599" t="s">
        <v>3</v>
      </c>
      <c r="F3599" t="s">
        <v>166</v>
      </c>
      <c r="G3599" t="s">
        <v>215</v>
      </c>
      <c r="H3599" t="s">
        <v>215</v>
      </c>
      <c r="I3599" t="s">
        <v>215</v>
      </c>
      <c r="J3599" t="s">
        <v>215</v>
      </c>
      <c r="K3599" t="s">
        <v>215</v>
      </c>
      <c r="L3599" t="s">
        <v>215</v>
      </c>
      <c r="M3599" t="s">
        <v>215</v>
      </c>
      <c r="N3599" t="s">
        <v>215</v>
      </c>
      <c r="O3599" t="s">
        <v>215</v>
      </c>
      <c r="P3599" t="s">
        <v>215</v>
      </c>
      <c r="Q3599" t="s">
        <v>215</v>
      </c>
      <c r="R3599" t="s">
        <v>35</v>
      </c>
      <c r="S3599">
        <v>120</v>
      </c>
      <c r="T3599">
        <v>17900</v>
      </c>
      <c r="U3599">
        <v>27700</v>
      </c>
      <c r="V3599">
        <v>39800</v>
      </c>
      <c r="W3599">
        <v>190</v>
      </c>
      <c r="X3599">
        <v>0</v>
      </c>
      <c r="Y3599">
        <v>190</v>
      </c>
      <c r="Z3599">
        <v>10.1</v>
      </c>
      <c r="AA3599">
        <v>8.4</v>
      </c>
      <c r="AB3599">
        <v>66.5</v>
      </c>
      <c r="AC3599">
        <v>77.599999999999994</v>
      </c>
      <c r="AD3599">
        <v>81.5</v>
      </c>
    </row>
    <row r="3600" spans="1:30" x14ac:dyDescent="0.25">
      <c r="A3600" t="str">
        <f t="shared" si="56"/>
        <v>2017/20185MalePoliticsYorkshire and the Humber</v>
      </c>
      <c r="B3600" t="s">
        <v>218</v>
      </c>
      <c r="C3600" t="s">
        <v>251</v>
      </c>
      <c r="D3600">
        <v>5</v>
      </c>
      <c r="E3600" t="s">
        <v>3</v>
      </c>
      <c r="F3600" t="s">
        <v>166</v>
      </c>
      <c r="G3600" t="s">
        <v>215</v>
      </c>
      <c r="H3600" t="s">
        <v>215</v>
      </c>
      <c r="I3600" t="s">
        <v>215</v>
      </c>
      <c r="J3600" t="s">
        <v>215</v>
      </c>
      <c r="K3600" t="s">
        <v>215</v>
      </c>
      <c r="L3600" t="s">
        <v>215</v>
      </c>
      <c r="M3600" t="s">
        <v>215</v>
      </c>
      <c r="N3600" t="s">
        <v>215</v>
      </c>
      <c r="O3600" t="s">
        <v>215</v>
      </c>
      <c r="P3600" t="s">
        <v>215</v>
      </c>
      <c r="Q3600" t="s">
        <v>215</v>
      </c>
      <c r="R3600" t="s">
        <v>33</v>
      </c>
      <c r="S3600">
        <v>130</v>
      </c>
      <c r="T3600">
        <v>18000</v>
      </c>
      <c r="U3600">
        <v>24100</v>
      </c>
      <c r="V3600">
        <v>31600</v>
      </c>
      <c r="W3600">
        <v>205</v>
      </c>
      <c r="X3600">
        <v>0</v>
      </c>
      <c r="Y3600">
        <v>205</v>
      </c>
      <c r="Z3600">
        <v>14</v>
      </c>
      <c r="AA3600">
        <v>5.6</v>
      </c>
      <c r="AB3600">
        <v>69.099999999999994</v>
      </c>
      <c r="AC3600">
        <v>77.2</v>
      </c>
      <c r="AD3600">
        <v>80.5</v>
      </c>
    </row>
    <row r="3601" spans="1:30" x14ac:dyDescent="0.25">
      <c r="A3601" t="str">
        <f t="shared" si="56"/>
        <v>2017/20185MalePsychologyAbroad</v>
      </c>
      <c r="B3601" t="s">
        <v>218</v>
      </c>
      <c r="C3601" t="s">
        <v>251</v>
      </c>
      <c r="D3601">
        <v>5</v>
      </c>
      <c r="E3601" t="s">
        <v>3</v>
      </c>
      <c r="F3601" t="s">
        <v>12</v>
      </c>
      <c r="G3601" t="s">
        <v>215</v>
      </c>
      <c r="H3601" t="s">
        <v>215</v>
      </c>
      <c r="I3601" t="s">
        <v>215</v>
      </c>
      <c r="J3601" t="s">
        <v>215</v>
      </c>
      <c r="K3601" t="s">
        <v>215</v>
      </c>
      <c r="L3601" t="s">
        <v>215</v>
      </c>
      <c r="M3601" t="s">
        <v>215</v>
      </c>
      <c r="N3601" t="s">
        <v>215</v>
      </c>
      <c r="O3601" t="s">
        <v>215</v>
      </c>
      <c r="P3601" t="s">
        <v>215</v>
      </c>
      <c r="Q3601" t="s">
        <v>215</v>
      </c>
      <c r="R3601" t="s">
        <v>255</v>
      </c>
      <c r="S3601" t="s">
        <v>216</v>
      </c>
      <c r="T3601" t="s">
        <v>216</v>
      </c>
      <c r="U3601" t="s">
        <v>216</v>
      </c>
      <c r="V3601" t="s">
        <v>216</v>
      </c>
      <c r="W3601">
        <v>20</v>
      </c>
      <c r="X3601">
        <v>0</v>
      </c>
      <c r="Y3601">
        <v>20</v>
      </c>
      <c r="Z3601">
        <v>69.8</v>
      </c>
      <c r="AA3601">
        <v>1.9</v>
      </c>
      <c r="AB3601">
        <v>22.7</v>
      </c>
      <c r="AC3601">
        <v>22.7</v>
      </c>
      <c r="AD3601">
        <v>28.3</v>
      </c>
    </row>
    <row r="3602" spans="1:30" x14ac:dyDescent="0.25">
      <c r="A3602" t="str">
        <f t="shared" si="56"/>
        <v>2017/20185MalePsychologyEast Midlands</v>
      </c>
      <c r="B3602" t="s">
        <v>218</v>
      </c>
      <c r="C3602" t="s">
        <v>251</v>
      </c>
      <c r="D3602">
        <v>5</v>
      </c>
      <c r="E3602" t="s">
        <v>3</v>
      </c>
      <c r="F3602" t="s">
        <v>12</v>
      </c>
      <c r="G3602" t="s">
        <v>215</v>
      </c>
      <c r="H3602" t="s">
        <v>215</v>
      </c>
      <c r="I3602" t="s">
        <v>215</v>
      </c>
      <c r="J3602" t="s">
        <v>215</v>
      </c>
      <c r="K3602" t="s">
        <v>215</v>
      </c>
      <c r="L3602" t="s">
        <v>215</v>
      </c>
      <c r="M3602" t="s">
        <v>215</v>
      </c>
      <c r="N3602" t="s">
        <v>215</v>
      </c>
      <c r="O3602" t="s">
        <v>215</v>
      </c>
      <c r="P3602" t="s">
        <v>215</v>
      </c>
      <c r="Q3602" t="s">
        <v>215</v>
      </c>
      <c r="R3602" t="s">
        <v>34</v>
      </c>
      <c r="S3602">
        <v>90</v>
      </c>
      <c r="T3602">
        <v>17900</v>
      </c>
      <c r="U3602">
        <v>22300</v>
      </c>
      <c r="V3602">
        <v>27000</v>
      </c>
      <c r="W3602">
        <v>135</v>
      </c>
      <c r="X3602">
        <v>0</v>
      </c>
      <c r="Y3602">
        <v>135</v>
      </c>
      <c r="Z3602">
        <v>6.7</v>
      </c>
      <c r="AA3602">
        <v>5.7</v>
      </c>
      <c r="AB3602">
        <v>70.8</v>
      </c>
      <c r="AC3602">
        <v>84.8</v>
      </c>
      <c r="AD3602">
        <v>87.5</v>
      </c>
    </row>
    <row r="3603" spans="1:30" x14ac:dyDescent="0.25">
      <c r="A3603" t="str">
        <f t="shared" si="56"/>
        <v>2017/20185MalePsychologyEast of England</v>
      </c>
      <c r="B3603" t="s">
        <v>218</v>
      </c>
      <c r="C3603" t="s">
        <v>251</v>
      </c>
      <c r="D3603">
        <v>5</v>
      </c>
      <c r="E3603" t="s">
        <v>3</v>
      </c>
      <c r="F3603" t="s">
        <v>12</v>
      </c>
      <c r="G3603" t="s">
        <v>215</v>
      </c>
      <c r="H3603" t="s">
        <v>215</v>
      </c>
      <c r="I3603" t="s">
        <v>215</v>
      </c>
      <c r="J3603" t="s">
        <v>215</v>
      </c>
      <c r="K3603" t="s">
        <v>215</v>
      </c>
      <c r="L3603" t="s">
        <v>215</v>
      </c>
      <c r="M3603" t="s">
        <v>215</v>
      </c>
      <c r="N3603" t="s">
        <v>215</v>
      </c>
      <c r="O3603" t="s">
        <v>215</v>
      </c>
      <c r="P3603" t="s">
        <v>215</v>
      </c>
      <c r="Q3603" t="s">
        <v>215</v>
      </c>
      <c r="R3603" t="s">
        <v>36</v>
      </c>
      <c r="S3603">
        <v>135</v>
      </c>
      <c r="T3603">
        <v>20400</v>
      </c>
      <c r="U3603">
        <v>27700</v>
      </c>
      <c r="V3603">
        <v>38000</v>
      </c>
      <c r="W3603">
        <v>200</v>
      </c>
      <c r="X3603">
        <v>0</v>
      </c>
      <c r="Y3603">
        <v>200</v>
      </c>
      <c r="Z3603">
        <v>9.6999999999999993</v>
      </c>
      <c r="AA3603">
        <v>4.0999999999999996</v>
      </c>
      <c r="AB3603">
        <v>69.099999999999994</v>
      </c>
      <c r="AC3603">
        <v>81.900000000000006</v>
      </c>
      <c r="AD3603">
        <v>86.1</v>
      </c>
    </row>
    <row r="3604" spans="1:30" x14ac:dyDescent="0.25">
      <c r="A3604" t="str">
        <f t="shared" si="56"/>
        <v>2017/20185MalePsychologyLondon</v>
      </c>
      <c r="B3604" t="s">
        <v>218</v>
      </c>
      <c r="C3604" t="s">
        <v>251</v>
      </c>
      <c r="D3604">
        <v>5</v>
      </c>
      <c r="E3604" t="s">
        <v>3</v>
      </c>
      <c r="F3604" t="s">
        <v>12</v>
      </c>
      <c r="G3604" t="s">
        <v>215</v>
      </c>
      <c r="H3604" t="s">
        <v>215</v>
      </c>
      <c r="I3604" t="s">
        <v>215</v>
      </c>
      <c r="J3604" t="s">
        <v>215</v>
      </c>
      <c r="K3604" t="s">
        <v>215</v>
      </c>
      <c r="L3604" t="s">
        <v>215</v>
      </c>
      <c r="M3604" t="s">
        <v>215</v>
      </c>
      <c r="N3604" t="s">
        <v>215</v>
      </c>
      <c r="O3604" t="s">
        <v>215</v>
      </c>
      <c r="P3604" t="s">
        <v>215</v>
      </c>
      <c r="Q3604" t="s">
        <v>215</v>
      </c>
      <c r="R3604" t="s">
        <v>37</v>
      </c>
      <c r="S3604">
        <v>270</v>
      </c>
      <c r="T3604">
        <v>24500</v>
      </c>
      <c r="U3604">
        <v>30300</v>
      </c>
      <c r="V3604">
        <v>37600</v>
      </c>
      <c r="W3604">
        <v>425</v>
      </c>
      <c r="X3604">
        <v>0</v>
      </c>
      <c r="Y3604">
        <v>425</v>
      </c>
      <c r="Z3604">
        <v>9.3000000000000007</v>
      </c>
      <c r="AA3604">
        <v>7.9</v>
      </c>
      <c r="AB3604">
        <v>67.099999999999994</v>
      </c>
      <c r="AC3604">
        <v>80.8</v>
      </c>
      <c r="AD3604">
        <v>82.8</v>
      </c>
    </row>
    <row r="3605" spans="1:30" x14ac:dyDescent="0.25">
      <c r="A3605" t="str">
        <f t="shared" si="56"/>
        <v>2017/20185MalePsychologyNorth East</v>
      </c>
      <c r="B3605" t="s">
        <v>218</v>
      </c>
      <c r="C3605" t="s">
        <v>251</v>
      </c>
      <c r="D3605">
        <v>5</v>
      </c>
      <c r="E3605" t="s">
        <v>3</v>
      </c>
      <c r="F3605" t="s">
        <v>12</v>
      </c>
      <c r="G3605" t="s">
        <v>215</v>
      </c>
      <c r="H3605" t="s">
        <v>215</v>
      </c>
      <c r="I3605" t="s">
        <v>215</v>
      </c>
      <c r="J3605" t="s">
        <v>215</v>
      </c>
      <c r="K3605" t="s">
        <v>215</v>
      </c>
      <c r="L3605" t="s">
        <v>215</v>
      </c>
      <c r="M3605" t="s">
        <v>215</v>
      </c>
      <c r="N3605" t="s">
        <v>215</v>
      </c>
      <c r="O3605" t="s">
        <v>215</v>
      </c>
      <c r="P3605" t="s">
        <v>215</v>
      </c>
      <c r="Q3605" t="s">
        <v>215</v>
      </c>
      <c r="R3605" t="s">
        <v>31</v>
      </c>
      <c r="S3605">
        <v>60</v>
      </c>
      <c r="T3605">
        <v>19000</v>
      </c>
      <c r="U3605">
        <v>23000</v>
      </c>
      <c r="V3605">
        <v>28100</v>
      </c>
      <c r="W3605">
        <v>90</v>
      </c>
      <c r="X3605">
        <v>0</v>
      </c>
      <c r="Y3605">
        <v>90</v>
      </c>
      <c r="Z3605">
        <v>13</v>
      </c>
      <c r="AA3605">
        <v>3.4</v>
      </c>
      <c r="AB3605">
        <v>69.5</v>
      </c>
      <c r="AC3605">
        <v>79.900000000000006</v>
      </c>
      <c r="AD3605">
        <v>83.6</v>
      </c>
    </row>
    <row r="3606" spans="1:30" x14ac:dyDescent="0.25">
      <c r="A3606" t="str">
        <f t="shared" si="56"/>
        <v>2017/20185MalePsychologyNorth West</v>
      </c>
      <c r="B3606" t="s">
        <v>218</v>
      </c>
      <c r="C3606" t="s">
        <v>251</v>
      </c>
      <c r="D3606">
        <v>5</v>
      </c>
      <c r="E3606" t="s">
        <v>3</v>
      </c>
      <c r="F3606" t="s">
        <v>12</v>
      </c>
      <c r="G3606" t="s">
        <v>215</v>
      </c>
      <c r="H3606" t="s">
        <v>215</v>
      </c>
      <c r="I3606" t="s">
        <v>215</v>
      </c>
      <c r="J3606" t="s">
        <v>215</v>
      </c>
      <c r="K3606" t="s">
        <v>215</v>
      </c>
      <c r="L3606" t="s">
        <v>215</v>
      </c>
      <c r="M3606" t="s">
        <v>215</v>
      </c>
      <c r="N3606" t="s">
        <v>215</v>
      </c>
      <c r="O3606" t="s">
        <v>215</v>
      </c>
      <c r="P3606" t="s">
        <v>215</v>
      </c>
      <c r="Q3606" t="s">
        <v>215</v>
      </c>
      <c r="R3606" t="s">
        <v>32</v>
      </c>
      <c r="S3606">
        <v>165</v>
      </c>
      <c r="T3606">
        <v>17200</v>
      </c>
      <c r="U3606">
        <v>21200</v>
      </c>
      <c r="V3606">
        <v>28500</v>
      </c>
      <c r="W3606">
        <v>260</v>
      </c>
      <c r="X3606">
        <v>0</v>
      </c>
      <c r="Y3606">
        <v>260</v>
      </c>
      <c r="Z3606">
        <v>8.6999999999999993</v>
      </c>
      <c r="AA3606">
        <v>6.2</v>
      </c>
      <c r="AB3606">
        <v>65.2</v>
      </c>
      <c r="AC3606">
        <v>79.7</v>
      </c>
      <c r="AD3606">
        <v>85.1</v>
      </c>
    </row>
    <row r="3607" spans="1:30" x14ac:dyDescent="0.25">
      <c r="A3607" t="str">
        <f t="shared" si="56"/>
        <v>2017/20185MalePsychologyNorthern Ireland</v>
      </c>
      <c r="B3607" t="s">
        <v>218</v>
      </c>
      <c r="C3607" t="s">
        <v>251</v>
      </c>
      <c r="D3607">
        <v>5</v>
      </c>
      <c r="E3607" t="s">
        <v>3</v>
      </c>
      <c r="F3607" t="s">
        <v>12</v>
      </c>
      <c r="G3607" t="s">
        <v>215</v>
      </c>
      <c r="H3607" t="s">
        <v>215</v>
      </c>
      <c r="I3607" t="s">
        <v>215</v>
      </c>
      <c r="J3607" t="s">
        <v>215</v>
      </c>
      <c r="K3607" t="s">
        <v>215</v>
      </c>
      <c r="L3607" t="s">
        <v>215</v>
      </c>
      <c r="M3607" t="s">
        <v>215</v>
      </c>
      <c r="N3607" t="s">
        <v>215</v>
      </c>
      <c r="O3607" t="s">
        <v>215</v>
      </c>
      <c r="P3607" t="s">
        <v>215</v>
      </c>
      <c r="Q3607" t="s">
        <v>215</v>
      </c>
      <c r="R3607" t="s">
        <v>256</v>
      </c>
      <c r="S3607" t="s">
        <v>216</v>
      </c>
      <c r="T3607" t="s">
        <v>216</v>
      </c>
      <c r="U3607" t="s">
        <v>216</v>
      </c>
      <c r="V3607" t="s">
        <v>216</v>
      </c>
      <c r="W3607">
        <v>10</v>
      </c>
      <c r="X3607">
        <v>0</v>
      </c>
      <c r="Y3607">
        <v>10</v>
      </c>
      <c r="Z3607">
        <v>4.5</v>
      </c>
      <c r="AA3607">
        <v>9.1</v>
      </c>
      <c r="AB3607">
        <v>68.3</v>
      </c>
      <c r="AC3607">
        <v>77.3</v>
      </c>
      <c r="AD3607">
        <v>86.4</v>
      </c>
    </row>
    <row r="3608" spans="1:30" x14ac:dyDescent="0.25">
      <c r="A3608" t="str">
        <f t="shared" si="56"/>
        <v>2017/20185MalePsychologyScotland</v>
      </c>
      <c r="B3608" t="s">
        <v>218</v>
      </c>
      <c r="C3608" t="s">
        <v>251</v>
      </c>
      <c r="D3608">
        <v>5</v>
      </c>
      <c r="E3608" t="s">
        <v>3</v>
      </c>
      <c r="F3608" t="s">
        <v>12</v>
      </c>
      <c r="G3608" t="s">
        <v>215</v>
      </c>
      <c r="H3608" t="s">
        <v>215</v>
      </c>
      <c r="I3608" t="s">
        <v>215</v>
      </c>
      <c r="J3608" t="s">
        <v>215</v>
      </c>
      <c r="K3608" t="s">
        <v>215</v>
      </c>
      <c r="L3608" t="s">
        <v>215</v>
      </c>
      <c r="M3608" t="s">
        <v>215</v>
      </c>
      <c r="N3608" t="s">
        <v>215</v>
      </c>
      <c r="O3608" t="s">
        <v>215</v>
      </c>
      <c r="P3608" t="s">
        <v>215</v>
      </c>
      <c r="Q3608" t="s">
        <v>215</v>
      </c>
      <c r="R3608" t="s">
        <v>257</v>
      </c>
      <c r="S3608">
        <v>10</v>
      </c>
      <c r="T3608">
        <v>17500</v>
      </c>
      <c r="U3608">
        <v>24800</v>
      </c>
      <c r="V3608">
        <v>37200</v>
      </c>
      <c r="W3608">
        <v>25</v>
      </c>
      <c r="X3608">
        <v>0</v>
      </c>
      <c r="Y3608">
        <v>25</v>
      </c>
      <c r="Z3608">
        <v>8.5</v>
      </c>
      <c r="AA3608">
        <v>2.1</v>
      </c>
      <c r="AB3608">
        <v>50.5</v>
      </c>
      <c r="AC3608">
        <v>83.6</v>
      </c>
      <c r="AD3608">
        <v>89.3</v>
      </c>
    </row>
    <row r="3609" spans="1:30" x14ac:dyDescent="0.25">
      <c r="A3609" t="str">
        <f t="shared" si="56"/>
        <v>2017/20185MalePsychologySouth East</v>
      </c>
      <c r="B3609" t="s">
        <v>218</v>
      </c>
      <c r="C3609" t="s">
        <v>251</v>
      </c>
      <c r="D3609">
        <v>5</v>
      </c>
      <c r="E3609" t="s">
        <v>3</v>
      </c>
      <c r="F3609" t="s">
        <v>12</v>
      </c>
      <c r="G3609" t="s">
        <v>215</v>
      </c>
      <c r="H3609" t="s">
        <v>215</v>
      </c>
      <c r="I3609" t="s">
        <v>215</v>
      </c>
      <c r="J3609" t="s">
        <v>215</v>
      </c>
      <c r="K3609" t="s">
        <v>215</v>
      </c>
      <c r="L3609" t="s">
        <v>215</v>
      </c>
      <c r="M3609" t="s">
        <v>215</v>
      </c>
      <c r="N3609" t="s">
        <v>215</v>
      </c>
      <c r="O3609" t="s">
        <v>215</v>
      </c>
      <c r="P3609" t="s">
        <v>215</v>
      </c>
      <c r="Q3609" t="s">
        <v>215</v>
      </c>
      <c r="R3609" t="s">
        <v>38</v>
      </c>
      <c r="S3609">
        <v>220</v>
      </c>
      <c r="T3609">
        <v>21200</v>
      </c>
      <c r="U3609">
        <v>26200</v>
      </c>
      <c r="V3609">
        <v>34700</v>
      </c>
      <c r="W3609">
        <v>320</v>
      </c>
      <c r="X3609">
        <v>0</v>
      </c>
      <c r="Y3609">
        <v>320</v>
      </c>
      <c r="Z3609">
        <v>9.3000000000000007</v>
      </c>
      <c r="AA3609">
        <v>4.0999999999999996</v>
      </c>
      <c r="AB3609">
        <v>73.099999999999994</v>
      </c>
      <c r="AC3609">
        <v>83.1</v>
      </c>
      <c r="AD3609">
        <v>86.6</v>
      </c>
    </row>
    <row r="3610" spans="1:30" x14ac:dyDescent="0.25">
      <c r="A3610" t="str">
        <f t="shared" si="56"/>
        <v>2017/20185MalePsychologySouth West</v>
      </c>
      <c r="B3610" t="s">
        <v>218</v>
      </c>
      <c r="C3610" t="s">
        <v>251</v>
      </c>
      <c r="D3610">
        <v>5</v>
      </c>
      <c r="E3610" t="s">
        <v>3</v>
      </c>
      <c r="F3610" t="s">
        <v>12</v>
      </c>
      <c r="G3610" t="s">
        <v>215</v>
      </c>
      <c r="H3610" t="s">
        <v>215</v>
      </c>
      <c r="I3610" t="s">
        <v>215</v>
      </c>
      <c r="J3610" t="s">
        <v>215</v>
      </c>
      <c r="K3610" t="s">
        <v>215</v>
      </c>
      <c r="L3610" t="s">
        <v>215</v>
      </c>
      <c r="M3610" t="s">
        <v>215</v>
      </c>
      <c r="N3610" t="s">
        <v>215</v>
      </c>
      <c r="O3610" t="s">
        <v>215</v>
      </c>
      <c r="P3610" t="s">
        <v>215</v>
      </c>
      <c r="Q3610" t="s">
        <v>215</v>
      </c>
      <c r="R3610" t="s">
        <v>39</v>
      </c>
      <c r="S3610">
        <v>90</v>
      </c>
      <c r="T3610">
        <v>17500</v>
      </c>
      <c r="U3610">
        <v>25200</v>
      </c>
      <c r="V3610">
        <v>33200</v>
      </c>
      <c r="W3610">
        <v>145</v>
      </c>
      <c r="X3610">
        <v>0</v>
      </c>
      <c r="Y3610">
        <v>145</v>
      </c>
      <c r="Z3610">
        <v>15</v>
      </c>
      <c r="AA3610">
        <v>6.8</v>
      </c>
      <c r="AB3610">
        <v>62</v>
      </c>
      <c r="AC3610">
        <v>76.8</v>
      </c>
      <c r="AD3610">
        <v>78.2</v>
      </c>
    </row>
    <row r="3611" spans="1:30" x14ac:dyDescent="0.25">
      <c r="A3611" t="str">
        <f t="shared" si="56"/>
        <v>2017/20185MalePsychologyWales</v>
      </c>
      <c r="B3611" t="s">
        <v>218</v>
      </c>
      <c r="C3611" t="s">
        <v>251</v>
      </c>
      <c r="D3611">
        <v>5</v>
      </c>
      <c r="E3611" t="s">
        <v>3</v>
      </c>
      <c r="F3611" t="s">
        <v>12</v>
      </c>
      <c r="G3611" t="s">
        <v>215</v>
      </c>
      <c r="H3611" t="s">
        <v>215</v>
      </c>
      <c r="I3611" t="s">
        <v>215</v>
      </c>
      <c r="J3611" t="s">
        <v>215</v>
      </c>
      <c r="K3611" t="s">
        <v>215</v>
      </c>
      <c r="L3611" t="s">
        <v>215</v>
      </c>
      <c r="M3611" t="s">
        <v>215</v>
      </c>
      <c r="N3611" t="s">
        <v>215</v>
      </c>
      <c r="O3611" t="s">
        <v>215</v>
      </c>
      <c r="P3611" t="s">
        <v>215</v>
      </c>
      <c r="Q3611" t="s">
        <v>215</v>
      </c>
      <c r="R3611" t="s">
        <v>259</v>
      </c>
      <c r="S3611">
        <v>15</v>
      </c>
      <c r="T3611">
        <v>20400</v>
      </c>
      <c r="U3611">
        <v>24100</v>
      </c>
      <c r="V3611">
        <v>27400</v>
      </c>
      <c r="W3611">
        <v>25</v>
      </c>
      <c r="X3611">
        <v>0</v>
      </c>
      <c r="Y3611">
        <v>25</v>
      </c>
      <c r="Z3611">
        <v>14.1</v>
      </c>
      <c r="AA3611">
        <v>8.1</v>
      </c>
      <c r="AB3611">
        <v>57</v>
      </c>
      <c r="AC3611">
        <v>75.2</v>
      </c>
      <c r="AD3611">
        <v>77.900000000000006</v>
      </c>
    </row>
    <row r="3612" spans="1:30" x14ac:dyDescent="0.25">
      <c r="A3612" t="str">
        <f t="shared" si="56"/>
        <v>2017/20185MalePsychologyWest Midlands</v>
      </c>
      <c r="B3612" t="s">
        <v>218</v>
      </c>
      <c r="C3612" t="s">
        <v>251</v>
      </c>
      <c r="D3612">
        <v>5</v>
      </c>
      <c r="E3612" t="s">
        <v>3</v>
      </c>
      <c r="F3612" t="s">
        <v>12</v>
      </c>
      <c r="G3612" t="s">
        <v>215</v>
      </c>
      <c r="H3612" t="s">
        <v>215</v>
      </c>
      <c r="I3612" t="s">
        <v>215</v>
      </c>
      <c r="J3612" t="s">
        <v>215</v>
      </c>
      <c r="K3612" t="s">
        <v>215</v>
      </c>
      <c r="L3612" t="s">
        <v>215</v>
      </c>
      <c r="M3612" t="s">
        <v>215</v>
      </c>
      <c r="N3612" t="s">
        <v>215</v>
      </c>
      <c r="O3612" t="s">
        <v>215</v>
      </c>
      <c r="P3612" t="s">
        <v>215</v>
      </c>
      <c r="Q3612" t="s">
        <v>215</v>
      </c>
      <c r="R3612" t="s">
        <v>35</v>
      </c>
      <c r="S3612">
        <v>110</v>
      </c>
      <c r="T3612">
        <v>17900</v>
      </c>
      <c r="U3612">
        <v>24100</v>
      </c>
      <c r="V3612">
        <v>30300</v>
      </c>
      <c r="W3612">
        <v>170</v>
      </c>
      <c r="X3612">
        <v>0</v>
      </c>
      <c r="Y3612">
        <v>170</v>
      </c>
      <c r="Z3612">
        <v>8.1999999999999993</v>
      </c>
      <c r="AA3612">
        <v>4.3</v>
      </c>
      <c r="AB3612">
        <v>68.2</v>
      </c>
      <c r="AC3612">
        <v>81.900000000000006</v>
      </c>
      <c r="AD3612">
        <v>87.4</v>
      </c>
    </row>
    <row r="3613" spans="1:30" x14ac:dyDescent="0.25">
      <c r="A3613" t="str">
        <f t="shared" si="56"/>
        <v>2017/20185MalePsychologyYorkshire and the Humber</v>
      </c>
      <c r="B3613" t="s">
        <v>218</v>
      </c>
      <c r="C3613" t="s">
        <v>251</v>
      </c>
      <c r="D3613">
        <v>5</v>
      </c>
      <c r="E3613" t="s">
        <v>3</v>
      </c>
      <c r="F3613" t="s">
        <v>12</v>
      </c>
      <c r="G3613" t="s">
        <v>215</v>
      </c>
      <c r="H3613" t="s">
        <v>215</v>
      </c>
      <c r="I3613" t="s">
        <v>215</v>
      </c>
      <c r="J3613" t="s">
        <v>215</v>
      </c>
      <c r="K3613" t="s">
        <v>215</v>
      </c>
      <c r="L3613" t="s">
        <v>215</v>
      </c>
      <c r="M3613" t="s">
        <v>215</v>
      </c>
      <c r="N3613" t="s">
        <v>215</v>
      </c>
      <c r="O3613" t="s">
        <v>215</v>
      </c>
      <c r="P3613" t="s">
        <v>215</v>
      </c>
      <c r="Q3613" t="s">
        <v>215</v>
      </c>
      <c r="R3613" t="s">
        <v>33</v>
      </c>
      <c r="S3613">
        <v>135</v>
      </c>
      <c r="T3613">
        <v>18200</v>
      </c>
      <c r="U3613">
        <v>22300</v>
      </c>
      <c r="V3613">
        <v>27400</v>
      </c>
      <c r="W3613">
        <v>210</v>
      </c>
      <c r="X3613">
        <v>0</v>
      </c>
      <c r="Y3613">
        <v>210</v>
      </c>
      <c r="Z3613">
        <v>6.9</v>
      </c>
      <c r="AA3613">
        <v>6</v>
      </c>
      <c r="AB3613">
        <v>66.900000000000006</v>
      </c>
      <c r="AC3613">
        <v>83.7</v>
      </c>
      <c r="AD3613">
        <v>87</v>
      </c>
    </row>
    <row r="3614" spans="1:30" x14ac:dyDescent="0.25">
      <c r="A3614" t="str">
        <f t="shared" si="56"/>
        <v>2017/20185MaleSociology, social policy and anthropologyAbroad</v>
      </c>
      <c r="B3614" t="s">
        <v>218</v>
      </c>
      <c r="C3614" t="s">
        <v>251</v>
      </c>
      <c r="D3614">
        <v>5</v>
      </c>
      <c r="E3614" t="s">
        <v>3</v>
      </c>
      <c r="F3614" t="s">
        <v>163</v>
      </c>
      <c r="G3614" t="s">
        <v>215</v>
      </c>
      <c r="H3614" t="s">
        <v>215</v>
      </c>
      <c r="I3614" t="s">
        <v>215</v>
      </c>
      <c r="J3614" t="s">
        <v>215</v>
      </c>
      <c r="K3614" t="s">
        <v>215</v>
      </c>
      <c r="L3614" t="s">
        <v>215</v>
      </c>
      <c r="M3614" t="s">
        <v>215</v>
      </c>
      <c r="N3614" t="s">
        <v>215</v>
      </c>
      <c r="O3614" t="s">
        <v>215</v>
      </c>
      <c r="P3614" t="s">
        <v>215</v>
      </c>
      <c r="Q3614" t="s">
        <v>215</v>
      </c>
      <c r="R3614" t="s">
        <v>255</v>
      </c>
      <c r="S3614" t="s">
        <v>216</v>
      </c>
      <c r="T3614" t="s">
        <v>216</v>
      </c>
      <c r="U3614" t="s">
        <v>216</v>
      </c>
      <c r="V3614" t="s">
        <v>216</v>
      </c>
      <c r="W3614">
        <v>20</v>
      </c>
      <c r="X3614">
        <v>0</v>
      </c>
      <c r="Y3614">
        <v>20</v>
      </c>
      <c r="Z3614">
        <v>66.3</v>
      </c>
      <c r="AA3614">
        <v>12.4</v>
      </c>
      <c r="AB3614">
        <v>21.2</v>
      </c>
      <c r="AC3614">
        <v>21.2</v>
      </c>
      <c r="AD3614">
        <v>21.2</v>
      </c>
    </row>
    <row r="3615" spans="1:30" x14ac:dyDescent="0.25">
      <c r="A3615" t="str">
        <f t="shared" si="56"/>
        <v>2017/20185MaleSociology, social policy and anthropologyEast Midlands</v>
      </c>
      <c r="B3615" t="s">
        <v>218</v>
      </c>
      <c r="C3615" t="s">
        <v>251</v>
      </c>
      <c r="D3615">
        <v>5</v>
      </c>
      <c r="E3615" t="s">
        <v>3</v>
      </c>
      <c r="F3615" t="s">
        <v>163</v>
      </c>
      <c r="G3615" t="s">
        <v>215</v>
      </c>
      <c r="H3615" t="s">
        <v>215</v>
      </c>
      <c r="I3615" t="s">
        <v>215</v>
      </c>
      <c r="J3615" t="s">
        <v>215</v>
      </c>
      <c r="K3615" t="s">
        <v>215</v>
      </c>
      <c r="L3615" t="s">
        <v>215</v>
      </c>
      <c r="M3615" t="s">
        <v>215</v>
      </c>
      <c r="N3615" t="s">
        <v>215</v>
      </c>
      <c r="O3615" t="s">
        <v>215</v>
      </c>
      <c r="P3615" t="s">
        <v>215</v>
      </c>
      <c r="Q3615" t="s">
        <v>215</v>
      </c>
      <c r="R3615" t="s">
        <v>34</v>
      </c>
      <c r="S3615">
        <v>130</v>
      </c>
      <c r="T3615">
        <v>17900</v>
      </c>
      <c r="U3615">
        <v>23700</v>
      </c>
      <c r="V3615">
        <v>30300</v>
      </c>
      <c r="W3615">
        <v>180</v>
      </c>
      <c r="X3615">
        <v>0</v>
      </c>
      <c r="Y3615">
        <v>180</v>
      </c>
      <c r="Z3615">
        <v>9.1</v>
      </c>
      <c r="AA3615">
        <v>4.0999999999999996</v>
      </c>
      <c r="AB3615">
        <v>73.400000000000006</v>
      </c>
      <c r="AC3615">
        <v>84.6</v>
      </c>
      <c r="AD3615">
        <v>86.8</v>
      </c>
    </row>
    <row r="3616" spans="1:30" x14ac:dyDescent="0.25">
      <c r="A3616" t="str">
        <f t="shared" si="56"/>
        <v>2017/20185MaleSociology, social policy and anthropologyEast of England</v>
      </c>
      <c r="B3616" t="s">
        <v>218</v>
      </c>
      <c r="C3616" t="s">
        <v>251</v>
      </c>
      <c r="D3616">
        <v>5</v>
      </c>
      <c r="E3616" t="s">
        <v>3</v>
      </c>
      <c r="F3616" t="s">
        <v>163</v>
      </c>
      <c r="G3616" t="s">
        <v>215</v>
      </c>
      <c r="H3616" t="s">
        <v>215</v>
      </c>
      <c r="I3616" t="s">
        <v>215</v>
      </c>
      <c r="J3616" t="s">
        <v>215</v>
      </c>
      <c r="K3616" t="s">
        <v>215</v>
      </c>
      <c r="L3616" t="s">
        <v>215</v>
      </c>
      <c r="M3616" t="s">
        <v>215</v>
      </c>
      <c r="N3616" t="s">
        <v>215</v>
      </c>
      <c r="O3616" t="s">
        <v>215</v>
      </c>
      <c r="P3616" t="s">
        <v>215</v>
      </c>
      <c r="Q3616" t="s">
        <v>215</v>
      </c>
      <c r="R3616" t="s">
        <v>36</v>
      </c>
      <c r="S3616">
        <v>180</v>
      </c>
      <c r="T3616">
        <v>20400</v>
      </c>
      <c r="U3616">
        <v>27000</v>
      </c>
      <c r="V3616">
        <v>33600</v>
      </c>
      <c r="W3616">
        <v>235</v>
      </c>
      <c r="X3616">
        <v>0</v>
      </c>
      <c r="Y3616">
        <v>235</v>
      </c>
      <c r="Z3616">
        <v>8.9</v>
      </c>
      <c r="AA3616">
        <v>6.9</v>
      </c>
      <c r="AB3616">
        <v>77.7</v>
      </c>
      <c r="AC3616">
        <v>82.6</v>
      </c>
      <c r="AD3616">
        <v>84.2</v>
      </c>
    </row>
    <row r="3617" spans="1:30" x14ac:dyDescent="0.25">
      <c r="A3617" t="str">
        <f t="shared" si="56"/>
        <v>2017/20185MaleSociology, social policy and anthropologyLondon</v>
      </c>
      <c r="B3617" t="s">
        <v>218</v>
      </c>
      <c r="C3617" t="s">
        <v>251</v>
      </c>
      <c r="D3617">
        <v>5</v>
      </c>
      <c r="E3617" t="s">
        <v>3</v>
      </c>
      <c r="F3617" t="s">
        <v>163</v>
      </c>
      <c r="G3617" t="s">
        <v>215</v>
      </c>
      <c r="H3617" t="s">
        <v>215</v>
      </c>
      <c r="I3617" t="s">
        <v>215</v>
      </c>
      <c r="J3617" t="s">
        <v>215</v>
      </c>
      <c r="K3617" t="s">
        <v>215</v>
      </c>
      <c r="L3617" t="s">
        <v>215</v>
      </c>
      <c r="M3617" t="s">
        <v>215</v>
      </c>
      <c r="N3617" t="s">
        <v>215</v>
      </c>
      <c r="O3617" t="s">
        <v>215</v>
      </c>
      <c r="P3617" t="s">
        <v>215</v>
      </c>
      <c r="Q3617" t="s">
        <v>215</v>
      </c>
      <c r="R3617" t="s">
        <v>37</v>
      </c>
      <c r="S3617">
        <v>390</v>
      </c>
      <c r="T3617">
        <v>21900</v>
      </c>
      <c r="U3617">
        <v>29400</v>
      </c>
      <c r="V3617">
        <v>38700</v>
      </c>
      <c r="W3617">
        <v>570</v>
      </c>
      <c r="X3617">
        <v>0</v>
      </c>
      <c r="Y3617">
        <v>570</v>
      </c>
      <c r="Z3617">
        <v>9</v>
      </c>
      <c r="AA3617">
        <v>7.8</v>
      </c>
      <c r="AB3617">
        <v>72.400000000000006</v>
      </c>
      <c r="AC3617">
        <v>79.7</v>
      </c>
      <c r="AD3617">
        <v>83.2</v>
      </c>
    </row>
    <row r="3618" spans="1:30" x14ac:dyDescent="0.25">
      <c r="A3618" t="str">
        <f t="shared" si="56"/>
        <v>2017/20185MaleSociology, social policy and anthropologyNorth East</v>
      </c>
      <c r="B3618" t="s">
        <v>218</v>
      </c>
      <c r="C3618" t="s">
        <v>251</v>
      </c>
      <c r="D3618">
        <v>5</v>
      </c>
      <c r="E3618" t="s">
        <v>3</v>
      </c>
      <c r="F3618" t="s">
        <v>163</v>
      </c>
      <c r="G3618" t="s">
        <v>215</v>
      </c>
      <c r="H3618" t="s">
        <v>215</v>
      </c>
      <c r="I3618" t="s">
        <v>215</v>
      </c>
      <c r="J3618" t="s">
        <v>215</v>
      </c>
      <c r="K3618" t="s">
        <v>215</v>
      </c>
      <c r="L3618" t="s">
        <v>215</v>
      </c>
      <c r="M3618" t="s">
        <v>215</v>
      </c>
      <c r="N3618" t="s">
        <v>215</v>
      </c>
      <c r="O3618" t="s">
        <v>215</v>
      </c>
      <c r="P3618" t="s">
        <v>215</v>
      </c>
      <c r="Q3618" t="s">
        <v>215</v>
      </c>
      <c r="R3618" t="s">
        <v>31</v>
      </c>
      <c r="S3618">
        <v>75</v>
      </c>
      <c r="T3618">
        <v>17200</v>
      </c>
      <c r="U3618">
        <v>21900</v>
      </c>
      <c r="V3618">
        <v>27400</v>
      </c>
      <c r="W3618">
        <v>105</v>
      </c>
      <c r="X3618">
        <v>0</v>
      </c>
      <c r="Y3618">
        <v>105</v>
      </c>
      <c r="Z3618">
        <v>9.6</v>
      </c>
      <c r="AA3618">
        <v>6.7</v>
      </c>
      <c r="AB3618">
        <v>71.599999999999994</v>
      </c>
      <c r="AC3618">
        <v>81.099999999999994</v>
      </c>
      <c r="AD3618">
        <v>83.6</v>
      </c>
    </row>
    <row r="3619" spans="1:30" x14ac:dyDescent="0.25">
      <c r="A3619" t="str">
        <f t="shared" si="56"/>
        <v>2017/20185MaleSociology, social policy and anthropologyNorth West</v>
      </c>
      <c r="B3619" t="s">
        <v>218</v>
      </c>
      <c r="C3619" t="s">
        <v>251</v>
      </c>
      <c r="D3619">
        <v>5</v>
      </c>
      <c r="E3619" t="s">
        <v>3</v>
      </c>
      <c r="F3619" t="s">
        <v>163</v>
      </c>
      <c r="G3619" t="s">
        <v>215</v>
      </c>
      <c r="H3619" t="s">
        <v>215</v>
      </c>
      <c r="I3619" t="s">
        <v>215</v>
      </c>
      <c r="J3619" t="s">
        <v>215</v>
      </c>
      <c r="K3619" t="s">
        <v>215</v>
      </c>
      <c r="L3619" t="s">
        <v>215</v>
      </c>
      <c r="M3619" t="s">
        <v>215</v>
      </c>
      <c r="N3619" t="s">
        <v>215</v>
      </c>
      <c r="O3619" t="s">
        <v>215</v>
      </c>
      <c r="P3619" t="s">
        <v>215</v>
      </c>
      <c r="Q3619" t="s">
        <v>215</v>
      </c>
      <c r="R3619" t="s">
        <v>32</v>
      </c>
      <c r="S3619">
        <v>220</v>
      </c>
      <c r="T3619">
        <v>16800</v>
      </c>
      <c r="U3619">
        <v>21500</v>
      </c>
      <c r="V3619">
        <v>26600</v>
      </c>
      <c r="W3619">
        <v>315</v>
      </c>
      <c r="X3619">
        <v>0</v>
      </c>
      <c r="Y3619">
        <v>315</v>
      </c>
      <c r="Z3619">
        <v>8.6</v>
      </c>
      <c r="AA3619">
        <v>5.8</v>
      </c>
      <c r="AB3619">
        <v>72.3</v>
      </c>
      <c r="AC3619">
        <v>83.7</v>
      </c>
      <c r="AD3619">
        <v>85.6</v>
      </c>
    </row>
    <row r="3620" spans="1:30" x14ac:dyDescent="0.25">
      <c r="A3620" t="str">
        <f t="shared" si="56"/>
        <v>2017/20185MaleSociology, social policy and anthropologyNorthern Ireland</v>
      </c>
      <c r="B3620" t="s">
        <v>218</v>
      </c>
      <c r="C3620" t="s">
        <v>251</v>
      </c>
      <c r="D3620">
        <v>5</v>
      </c>
      <c r="E3620" t="s">
        <v>3</v>
      </c>
      <c r="F3620" t="s">
        <v>163</v>
      </c>
      <c r="G3620" t="s">
        <v>215</v>
      </c>
      <c r="H3620" t="s">
        <v>215</v>
      </c>
      <c r="I3620" t="s">
        <v>215</v>
      </c>
      <c r="J3620" t="s">
        <v>215</v>
      </c>
      <c r="K3620" t="s">
        <v>215</v>
      </c>
      <c r="L3620" t="s">
        <v>215</v>
      </c>
      <c r="M3620" t="s">
        <v>215</v>
      </c>
      <c r="N3620" t="s">
        <v>215</v>
      </c>
      <c r="O3620" t="s">
        <v>215</v>
      </c>
      <c r="P3620" t="s">
        <v>215</v>
      </c>
      <c r="Q3620" t="s">
        <v>215</v>
      </c>
      <c r="R3620" t="s">
        <v>256</v>
      </c>
      <c r="S3620" t="s">
        <v>216</v>
      </c>
      <c r="T3620" t="s">
        <v>216</v>
      </c>
      <c r="U3620" t="s">
        <v>216</v>
      </c>
      <c r="V3620" t="s">
        <v>216</v>
      </c>
      <c r="W3620">
        <v>15</v>
      </c>
      <c r="X3620">
        <v>0</v>
      </c>
      <c r="Y3620">
        <v>15</v>
      </c>
      <c r="Z3620">
        <v>30.1</v>
      </c>
      <c r="AA3620">
        <v>6.3</v>
      </c>
      <c r="AB3620">
        <v>63.7</v>
      </c>
      <c r="AC3620">
        <v>63.7</v>
      </c>
      <c r="AD3620">
        <v>63.7</v>
      </c>
    </row>
    <row r="3621" spans="1:30" x14ac:dyDescent="0.25">
      <c r="A3621" t="str">
        <f t="shared" si="56"/>
        <v>2017/20185MaleSociology, social policy and anthropologyScotland</v>
      </c>
      <c r="B3621" t="s">
        <v>218</v>
      </c>
      <c r="C3621" t="s">
        <v>251</v>
      </c>
      <c r="D3621">
        <v>5</v>
      </c>
      <c r="E3621" t="s">
        <v>3</v>
      </c>
      <c r="F3621" t="s">
        <v>163</v>
      </c>
      <c r="G3621" t="s">
        <v>215</v>
      </c>
      <c r="H3621" t="s">
        <v>215</v>
      </c>
      <c r="I3621" t="s">
        <v>215</v>
      </c>
      <c r="J3621" t="s">
        <v>215</v>
      </c>
      <c r="K3621" t="s">
        <v>215</v>
      </c>
      <c r="L3621" t="s">
        <v>215</v>
      </c>
      <c r="M3621" t="s">
        <v>215</v>
      </c>
      <c r="N3621" t="s">
        <v>215</v>
      </c>
      <c r="O3621" t="s">
        <v>215</v>
      </c>
      <c r="P3621" t="s">
        <v>215</v>
      </c>
      <c r="Q3621" t="s">
        <v>215</v>
      </c>
      <c r="R3621" t="s">
        <v>257</v>
      </c>
      <c r="S3621">
        <v>10</v>
      </c>
      <c r="T3621">
        <v>22300</v>
      </c>
      <c r="U3621">
        <v>35000</v>
      </c>
      <c r="V3621">
        <v>40900</v>
      </c>
      <c r="W3621">
        <v>25</v>
      </c>
      <c r="X3621">
        <v>0</v>
      </c>
      <c r="Y3621">
        <v>25</v>
      </c>
      <c r="Z3621">
        <v>7.6</v>
      </c>
      <c r="AA3621">
        <v>11.4</v>
      </c>
      <c r="AB3621">
        <v>55</v>
      </c>
      <c r="AC3621">
        <v>72.099999999999994</v>
      </c>
      <c r="AD3621">
        <v>81</v>
      </c>
    </row>
    <row r="3622" spans="1:30" x14ac:dyDescent="0.25">
      <c r="A3622" t="str">
        <f t="shared" si="56"/>
        <v>2017/20185MaleSociology, social policy and anthropologySouth East</v>
      </c>
      <c r="B3622" t="s">
        <v>218</v>
      </c>
      <c r="C3622" t="s">
        <v>251</v>
      </c>
      <c r="D3622">
        <v>5</v>
      </c>
      <c r="E3622" t="s">
        <v>3</v>
      </c>
      <c r="F3622" t="s">
        <v>163</v>
      </c>
      <c r="G3622" t="s">
        <v>215</v>
      </c>
      <c r="H3622" t="s">
        <v>215</v>
      </c>
      <c r="I3622" t="s">
        <v>215</v>
      </c>
      <c r="J3622" t="s">
        <v>215</v>
      </c>
      <c r="K3622" t="s">
        <v>215</v>
      </c>
      <c r="L3622" t="s">
        <v>215</v>
      </c>
      <c r="M3622" t="s">
        <v>215</v>
      </c>
      <c r="N3622" t="s">
        <v>215</v>
      </c>
      <c r="O3622" t="s">
        <v>215</v>
      </c>
      <c r="P3622" t="s">
        <v>215</v>
      </c>
      <c r="Q3622" t="s">
        <v>215</v>
      </c>
      <c r="R3622" t="s">
        <v>38</v>
      </c>
      <c r="S3622">
        <v>240</v>
      </c>
      <c r="T3622">
        <v>21200</v>
      </c>
      <c r="U3622">
        <v>27000</v>
      </c>
      <c r="V3622">
        <v>33900</v>
      </c>
      <c r="W3622">
        <v>335</v>
      </c>
      <c r="X3622">
        <v>0</v>
      </c>
      <c r="Y3622">
        <v>335</v>
      </c>
      <c r="Z3622">
        <v>8.6999999999999993</v>
      </c>
      <c r="AA3622">
        <v>6.3</v>
      </c>
      <c r="AB3622">
        <v>74.3</v>
      </c>
      <c r="AC3622">
        <v>82.6</v>
      </c>
      <c r="AD3622">
        <v>85</v>
      </c>
    </row>
    <row r="3623" spans="1:30" x14ac:dyDescent="0.25">
      <c r="A3623" t="str">
        <f t="shared" si="56"/>
        <v>2017/20185MaleSociology, social policy and anthropologySouth West</v>
      </c>
      <c r="B3623" t="s">
        <v>218</v>
      </c>
      <c r="C3623" t="s">
        <v>251</v>
      </c>
      <c r="D3623">
        <v>5</v>
      </c>
      <c r="E3623" t="s">
        <v>3</v>
      </c>
      <c r="F3623" t="s">
        <v>163</v>
      </c>
      <c r="G3623" t="s">
        <v>215</v>
      </c>
      <c r="H3623" t="s">
        <v>215</v>
      </c>
      <c r="I3623" t="s">
        <v>215</v>
      </c>
      <c r="J3623" t="s">
        <v>215</v>
      </c>
      <c r="K3623" t="s">
        <v>215</v>
      </c>
      <c r="L3623" t="s">
        <v>215</v>
      </c>
      <c r="M3623" t="s">
        <v>215</v>
      </c>
      <c r="N3623" t="s">
        <v>215</v>
      </c>
      <c r="O3623" t="s">
        <v>215</v>
      </c>
      <c r="P3623" t="s">
        <v>215</v>
      </c>
      <c r="Q3623" t="s">
        <v>215</v>
      </c>
      <c r="R3623" t="s">
        <v>39</v>
      </c>
      <c r="S3623">
        <v>130</v>
      </c>
      <c r="T3623">
        <v>17900</v>
      </c>
      <c r="U3623">
        <v>22300</v>
      </c>
      <c r="V3623">
        <v>28500</v>
      </c>
      <c r="W3623">
        <v>170</v>
      </c>
      <c r="X3623">
        <v>0</v>
      </c>
      <c r="Y3623">
        <v>170</v>
      </c>
      <c r="Z3623">
        <v>4.7</v>
      </c>
      <c r="AA3623">
        <v>5.6</v>
      </c>
      <c r="AB3623">
        <v>81.400000000000006</v>
      </c>
      <c r="AC3623">
        <v>86.5</v>
      </c>
      <c r="AD3623">
        <v>89.7</v>
      </c>
    </row>
    <row r="3624" spans="1:30" x14ac:dyDescent="0.25">
      <c r="A3624" t="str">
        <f t="shared" si="56"/>
        <v>2017/20185MaleSociology, social policy and anthropologyUnknown</v>
      </c>
      <c r="B3624" t="s">
        <v>218</v>
      </c>
      <c r="C3624" t="s">
        <v>251</v>
      </c>
      <c r="D3624">
        <v>5</v>
      </c>
      <c r="E3624" t="s">
        <v>3</v>
      </c>
      <c r="F3624" t="s">
        <v>163</v>
      </c>
      <c r="G3624" t="s">
        <v>215</v>
      </c>
      <c r="H3624" t="s">
        <v>215</v>
      </c>
      <c r="I3624" t="s">
        <v>215</v>
      </c>
      <c r="J3624" t="s">
        <v>215</v>
      </c>
      <c r="K3624" t="s">
        <v>215</v>
      </c>
      <c r="L3624" t="s">
        <v>215</v>
      </c>
      <c r="M3624" t="s">
        <v>215</v>
      </c>
      <c r="N3624" t="s">
        <v>215</v>
      </c>
      <c r="O3624" t="s">
        <v>215</v>
      </c>
      <c r="P3624" t="s">
        <v>215</v>
      </c>
      <c r="Q3624" t="s">
        <v>215</v>
      </c>
      <c r="R3624" t="s">
        <v>258</v>
      </c>
      <c r="S3624" t="s">
        <v>216</v>
      </c>
      <c r="T3624" t="s">
        <v>216</v>
      </c>
      <c r="U3624" t="s">
        <v>216</v>
      </c>
      <c r="V3624" t="s">
        <v>216</v>
      </c>
      <c r="W3624" t="s">
        <v>216</v>
      </c>
      <c r="X3624" t="s">
        <v>216</v>
      </c>
      <c r="Y3624" t="s">
        <v>216</v>
      </c>
      <c r="Z3624" t="s">
        <v>216</v>
      </c>
      <c r="AA3624" t="s">
        <v>216</v>
      </c>
      <c r="AB3624" t="s">
        <v>216</v>
      </c>
      <c r="AC3624" t="s">
        <v>216</v>
      </c>
      <c r="AD3624" t="s">
        <v>216</v>
      </c>
    </row>
    <row r="3625" spans="1:30" x14ac:dyDescent="0.25">
      <c r="A3625" t="str">
        <f t="shared" si="56"/>
        <v>2017/20185MaleSociology, social policy and anthropologyWales</v>
      </c>
      <c r="B3625" t="s">
        <v>218</v>
      </c>
      <c r="C3625" t="s">
        <v>251</v>
      </c>
      <c r="D3625">
        <v>5</v>
      </c>
      <c r="E3625" t="s">
        <v>3</v>
      </c>
      <c r="F3625" t="s">
        <v>163</v>
      </c>
      <c r="G3625" t="s">
        <v>215</v>
      </c>
      <c r="H3625" t="s">
        <v>215</v>
      </c>
      <c r="I3625" t="s">
        <v>215</v>
      </c>
      <c r="J3625" t="s">
        <v>215</v>
      </c>
      <c r="K3625" t="s">
        <v>215</v>
      </c>
      <c r="L3625" t="s">
        <v>215</v>
      </c>
      <c r="M3625" t="s">
        <v>215</v>
      </c>
      <c r="N3625" t="s">
        <v>215</v>
      </c>
      <c r="O3625" t="s">
        <v>215</v>
      </c>
      <c r="P3625" t="s">
        <v>215</v>
      </c>
      <c r="Q3625" t="s">
        <v>215</v>
      </c>
      <c r="R3625" t="s">
        <v>259</v>
      </c>
      <c r="S3625">
        <v>10</v>
      </c>
      <c r="T3625">
        <v>19700</v>
      </c>
      <c r="U3625">
        <v>24800</v>
      </c>
      <c r="V3625">
        <v>27400</v>
      </c>
      <c r="W3625">
        <v>25</v>
      </c>
      <c r="X3625">
        <v>0</v>
      </c>
      <c r="Y3625">
        <v>25</v>
      </c>
      <c r="Z3625">
        <v>16.8</v>
      </c>
      <c r="AA3625">
        <v>21</v>
      </c>
      <c r="AB3625">
        <v>49.6</v>
      </c>
      <c r="AC3625">
        <v>58</v>
      </c>
      <c r="AD3625">
        <v>62.2</v>
      </c>
    </row>
    <row r="3626" spans="1:30" x14ac:dyDescent="0.25">
      <c r="A3626" t="str">
        <f t="shared" si="56"/>
        <v>2017/20185MaleSociology, social policy and anthropologyWest Midlands</v>
      </c>
      <c r="B3626" t="s">
        <v>218</v>
      </c>
      <c r="C3626" t="s">
        <v>251</v>
      </c>
      <c r="D3626">
        <v>5</v>
      </c>
      <c r="E3626" t="s">
        <v>3</v>
      </c>
      <c r="F3626" t="s">
        <v>163</v>
      </c>
      <c r="G3626" t="s">
        <v>215</v>
      </c>
      <c r="H3626" t="s">
        <v>215</v>
      </c>
      <c r="I3626" t="s">
        <v>215</v>
      </c>
      <c r="J3626" t="s">
        <v>215</v>
      </c>
      <c r="K3626" t="s">
        <v>215</v>
      </c>
      <c r="L3626" t="s">
        <v>215</v>
      </c>
      <c r="M3626" t="s">
        <v>215</v>
      </c>
      <c r="N3626" t="s">
        <v>215</v>
      </c>
      <c r="O3626" t="s">
        <v>215</v>
      </c>
      <c r="P3626" t="s">
        <v>215</v>
      </c>
      <c r="Q3626" t="s">
        <v>215</v>
      </c>
      <c r="R3626" t="s">
        <v>35</v>
      </c>
      <c r="S3626">
        <v>170</v>
      </c>
      <c r="T3626">
        <v>19300</v>
      </c>
      <c r="U3626">
        <v>23700</v>
      </c>
      <c r="V3626">
        <v>29200</v>
      </c>
      <c r="W3626">
        <v>225</v>
      </c>
      <c r="X3626">
        <v>0</v>
      </c>
      <c r="Y3626">
        <v>225</v>
      </c>
      <c r="Z3626">
        <v>10.5</v>
      </c>
      <c r="AA3626">
        <v>3.2</v>
      </c>
      <c r="AB3626">
        <v>78.599999999999994</v>
      </c>
      <c r="AC3626">
        <v>85.6</v>
      </c>
      <c r="AD3626">
        <v>86.2</v>
      </c>
    </row>
    <row r="3627" spans="1:30" x14ac:dyDescent="0.25">
      <c r="A3627" t="str">
        <f t="shared" si="56"/>
        <v>2017/20185MaleSociology, social policy and anthropologyYorkshire and the Humber</v>
      </c>
      <c r="B3627" t="s">
        <v>218</v>
      </c>
      <c r="C3627" t="s">
        <v>251</v>
      </c>
      <c r="D3627">
        <v>5</v>
      </c>
      <c r="E3627" t="s">
        <v>3</v>
      </c>
      <c r="F3627" t="s">
        <v>163</v>
      </c>
      <c r="G3627" t="s">
        <v>215</v>
      </c>
      <c r="H3627" t="s">
        <v>215</v>
      </c>
      <c r="I3627" t="s">
        <v>215</v>
      </c>
      <c r="J3627" t="s">
        <v>215</v>
      </c>
      <c r="K3627" t="s">
        <v>215</v>
      </c>
      <c r="L3627" t="s">
        <v>215</v>
      </c>
      <c r="M3627" t="s">
        <v>215</v>
      </c>
      <c r="N3627" t="s">
        <v>215</v>
      </c>
      <c r="O3627" t="s">
        <v>215</v>
      </c>
      <c r="P3627" t="s">
        <v>215</v>
      </c>
      <c r="Q3627" t="s">
        <v>215</v>
      </c>
      <c r="R3627" t="s">
        <v>33</v>
      </c>
      <c r="S3627">
        <v>185</v>
      </c>
      <c r="T3627">
        <v>18600</v>
      </c>
      <c r="U3627">
        <v>23700</v>
      </c>
      <c r="V3627">
        <v>27700</v>
      </c>
      <c r="W3627">
        <v>245</v>
      </c>
      <c r="X3627">
        <v>0</v>
      </c>
      <c r="Y3627">
        <v>245</v>
      </c>
      <c r="Z3627">
        <v>8.4</v>
      </c>
      <c r="AA3627">
        <v>3.8</v>
      </c>
      <c r="AB3627">
        <v>76</v>
      </c>
      <c r="AC3627">
        <v>86.3</v>
      </c>
      <c r="AD3627">
        <v>87.9</v>
      </c>
    </row>
    <row r="3628" spans="1:30" x14ac:dyDescent="0.25">
      <c r="A3628" t="str">
        <f t="shared" si="56"/>
        <v>2017/20185MaleSport and exercise sciencesAbroad</v>
      </c>
      <c r="B3628" t="s">
        <v>218</v>
      </c>
      <c r="C3628" t="s">
        <v>251</v>
      </c>
      <c r="D3628">
        <v>5</v>
      </c>
      <c r="E3628" t="s">
        <v>3</v>
      </c>
      <c r="F3628" t="s">
        <v>144</v>
      </c>
      <c r="G3628" t="s">
        <v>215</v>
      </c>
      <c r="H3628" t="s">
        <v>215</v>
      </c>
      <c r="I3628" t="s">
        <v>215</v>
      </c>
      <c r="J3628" t="s">
        <v>215</v>
      </c>
      <c r="K3628" t="s">
        <v>215</v>
      </c>
      <c r="L3628" t="s">
        <v>215</v>
      </c>
      <c r="M3628" t="s">
        <v>215</v>
      </c>
      <c r="N3628" t="s">
        <v>215</v>
      </c>
      <c r="O3628" t="s">
        <v>215</v>
      </c>
      <c r="P3628" t="s">
        <v>215</v>
      </c>
      <c r="Q3628" t="s">
        <v>215</v>
      </c>
      <c r="R3628" t="s">
        <v>255</v>
      </c>
      <c r="S3628" t="s">
        <v>216</v>
      </c>
      <c r="T3628" t="s">
        <v>216</v>
      </c>
      <c r="U3628" t="s">
        <v>216</v>
      </c>
      <c r="V3628" t="s">
        <v>216</v>
      </c>
      <c r="W3628">
        <v>60</v>
      </c>
      <c r="X3628">
        <v>0</v>
      </c>
      <c r="Y3628">
        <v>60</v>
      </c>
      <c r="Z3628">
        <v>58.1</v>
      </c>
      <c r="AA3628">
        <v>11.8</v>
      </c>
      <c r="AB3628">
        <v>25.1</v>
      </c>
      <c r="AC3628">
        <v>26.8</v>
      </c>
      <c r="AD3628">
        <v>30.2</v>
      </c>
    </row>
    <row r="3629" spans="1:30" x14ac:dyDescent="0.25">
      <c r="A3629" t="str">
        <f t="shared" si="56"/>
        <v>2017/20185MaleSport and exercise sciencesEast Midlands</v>
      </c>
      <c r="B3629" t="s">
        <v>218</v>
      </c>
      <c r="C3629" t="s">
        <v>251</v>
      </c>
      <c r="D3629">
        <v>5</v>
      </c>
      <c r="E3629" t="s">
        <v>3</v>
      </c>
      <c r="F3629" t="s">
        <v>144</v>
      </c>
      <c r="G3629" t="s">
        <v>215</v>
      </c>
      <c r="H3629" t="s">
        <v>215</v>
      </c>
      <c r="I3629" t="s">
        <v>215</v>
      </c>
      <c r="J3629" t="s">
        <v>215</v>
      </c>
      <c r="K3629" t="s">
        <v>215</v>
      </c>
      <c r="L3629" t="s">
        <v>215</v>
      </c>
      <c r="M3629" t="s">
        <v>215</v>
      </c>
      <c r="N3629" t="s">
        <v>215</v>
      </c>
      <c r="O3629" t="s">
        <v>215</v>
      </c>
      <c r="P3629" t="s">
        <v>215</v>
      </c>
      <c r="Q3629" t="s">
        <v>215</v>
      </c>
      <c r="R3629" t="s">
        <v>34</v>
      </c>
      <c r="S3629">
        <v>335</v>
      </c>
      <c r="T3629">
        <v>19000</v>
      </c>
      <c r="U3629">
        <v>23400</v>
      </c>
      <c r="V3629">
        <v>28100</v>
      </c>
      <c r="W3629">
        <v>430</v>
      </c>
      <c r="X3629">
        <v>0</v>
      </c>
      <c r="Y3629">
        <v>430</v>
      </c>
      <c r="Z3629">
        <v>6.9</v>
      </c>
      <c r="AA3629">
        <v>3.2</v>
      </c>
      <c r="AB3629">
        <v>79.8</v>
      </c>
      <c r="AC3629">
        <v>88.4</v>
      </c>
      <c r="AD3629">
        <v>89.9</v>
      </c>
    </row>
    <row r="3630" spans="1:30" x14ac:dyDescent="0.25">
      <c r="A3630" t="str">
        <f t="shared" si="56"/>
        <v>2017/20185MaleSport and exercise sciencesEast of England</v>
      </c>
      <c r="B3630" t="s">
        <v>218</v>
      </c>
      <c r="C3630" t="s">
        <v>251</v>
      </c>
      <c r="D3630">
        <v>5</v>
      </c>
      <c r="E3630" t="s">
        <v>3</v>
      </c>
      <c r="F3630" t="s">
        <v>144</v>
      </c>
      <c r="G3630" t="s">
        <v>215</v>
      </c>
      <c r="H3630" t="s">
        <v>215</v>
      </c>
      <c r="I3630" t="s">
        <v>215</v>
      </c>
      <c r="J3630" t="s">
        <v>215</v>
      </c>
      <c r="K3630" t="s">
        <v>215</v>
      </c>
      <c r="L3630" t="s">
        <v>215</v>
      </c>
      <c r="M3630" t="s">
        <v>215</v>
      </c>
      <c r="N3630" t="s">
        <v>215</v>
      </c>
      <c r="O3630" t="s">
        <v>215</v>
      </c>
      <c r="P3630" t="s">
        <v>215</v>
      </c>
      <c r="Q3630" t="s">
        <v>215</v>
      </c>
      <c r="R3630" t="s">
        <v>36</v>
      </c>
      <c r="S3630">
        <v>420</v>
      </c>
      <c r="T3630">
        <v>21500</v>
      </c>
      <c r="U3630">
        <v>26300</v>
      </c>
      <c r="V3630">
        <v>31900</v>
      </c>
      <c r="W3630">
        <v>555</v>
      </c>
      <c r="X3630">
        <v>0</v>
      </c>
      <c r="Y3630">
        <v>555</v>
      </c>
      <c r="Z3630">
        <v>8.1</v>
      </c>
      <c r="AA3630">
        <v>4.7</v>
      </c>
      <c r="AB3630">
        <v>77.599999999999994</v>
      </c>
      <c r="AC3630">
        <v>85</v>
      </c>
      <c r="AD3630">
        <v>87.2</v>
      </c>
    </row>
    <row r="3631" spans="1:30" x14ac:dyDescent="0.25">
      <c r="A3631" t="str">
        <f t="shared" si="56"/>
        <v>2017/20185MaleSport and exercise sciencesLondon</v>
      </c>
      <c r="B3631" t="s">
        <v>218</v>
      </c>
      <c r="C3631" t="s">
        <v>251</v>
      </c>
      <c r="D3631">
        <v>5</v>
      </c>
      <c r="E3631" t="s">
        <v>3</v>
      </c>
      <c r="F3631" t="s">
        <v>144</v>
      </c>
      <c r="G3631" t="s">
        <v>215</v>
      </c>
      <c r="H3631" t="s">
        <v>215</v>
      </c>
      <c r="I3631" t="s">
        <v>215</v>
      </c>
      <c r="J3631" t="s">
        <v>215</v>
      </c>
      <c r="K3631" t="s">
        <v>215</v>
      </c>
      <c r="L3631" t="s">
        <v>215</v>
      </c>
      <c r="M3631" t="s">
        <v>215</v>
      </c>
      <c r="N3631" t="s">
        <v>215</v>
      </c>
      <c r="O3631" t="s">
        <v>215</v>
      </c>
      <c r="P3631" t="s">
        <v>215</v>
      </c>
      <c r="Q3631" t="s">
        <v>215</v>
      </c>
      <c r="R3631" t="s">
        <v>37</v>
      </c>
      <c r="S3631">
        <v>545</v>
      </c>
      <c r="T3631">
        <v>23700</v>
      </c>
      <c r="U3631">
        <v>29600</v>
      </c>
      <c r="V3631">
        <v>37600</v>
      </c>
      <c r="W3631">
        <v>695</v>
      </c>
      <c r="X3631">
        <v>0</v>
      </c>
      <c r="Y3631">
        <v>695</v>
      </c>
      <c r="Z3631">
        <v>6.7</v>
      </c>
      <c r="AA3631">
        <v>6.3</v>
      </c>
      <c r="AB3631">
        <v>81</v>
      </c>
      <c r="AC3631">
        <v>85.9</v>
      </c>
      <c r="AD3631">
        <v>87</v>
      </c>
    </row>
    <row r="3632" spans="1:30" x14ac:dyDescent="0.25">
      <c r="A3632" t="str">
        <f t="shared" si="56"/>
        <v>2017/20185MaleSport and exercise sciencesMissing</v>
      </c>
      <c r="B3632" t="s">
        <v>218</v>
      </c>
      <c r="C3632" t="s">
        <v>251</v>
      </c>
      <c r="D3632">
        <v>5</v>
      </c>
      <c r="E3632" t="s">
        <v>3</v>
      </c>
      <c r="F3632" t="s">
        <v>144</v>
      </c>
      <c r="G3632" t="s">
        <v>215</v>
      </c>
      <c r="H3632" t="s">
        <v>215</v>
      </c>
      <c r="I3632" t="s">
        <v>215</v>
      </c>
      <c r="J3632" t="s">
        <v>215</v>
      </c>
      <c r="K3632" t="s">
        <v>215</v>
      </c>
      <c r="L3632" t="s">
        <v>215</v>
      </c>
      <c r="M3632" t="s">
        <v>215</v>
      </c>
      <c r="N3632" t="s">
        <v>215</v>
      </c>
      <c r="O3632" t="s">
        <v>215</v>
      </c>
      <c r="P3632" t="s">
        <v>215</v>
      </c>
      <c r="Q3632" t="s">
        <v>215</v>
      </c>
      <c r="R3632" t="s">
        <v>260</v>
      </c>
      <c r="S3632" t="s">
        <v>216</v>
      </c>
      <c r="T3632" t="s">
        <v>216</v>
      </c>
      <c r="U3632" t="s">
        <v>216</v>
      </c>
      <c r="V3632" t="s">
        <v>216</v>
      </c>
      <c r="W3632">
        <v>40</v>
      </c>
      <c r="X3632">
        <v>89.6</v>
      </c>
      <c r="Y3632">
        <v>5</v>
      </c>
      <c r="Z3632">
        <v>0</v>
      </c>
      <c r="AA3632">
        <v>0</v>
      </c>
      <c r="AB3632">
        <v>25</v>
      </c>
      <c r="AC3632">
        <v>25</v>
      </c>
      <c r="AD3632">
        <v>100</v>
      </c>
    </row>
    <row r="3633" spans="1:30" x14ac:dyDescent="0.25">
      <c r="A3633" t="str">
        <f t="shared" si="56"/>
        <v>2017/20185MaleSport and exercise sciencesNorth East</v>
      </c>
      <c r="B3633" t="s">
        <v>218</v>
      </c>
      <c r="C3633" t="s">
        <v>251</v>
      </c>
      <c r="D3633">
        <v>5</v>
      </c>
      <c r="E3633" t="s">
        <v>3</v>
      </c>
      <c r="F3633" t="s">
        <v>144</v>
      </c>
      <c r="G3633" t="s">
        <v>215</v>
      </c>
      <c r="H3633" t="s">
        <v>215</v>
      </c>
      <c r="I3633" t="s">
        <v>215</v>
      </c>
      <c r="J3633" t="s">
        <v>215</v>
      </c>
      <c r="K3633" t="s">
        <v>215</v>
      </c>
      <c r="L3633" t="s">
        <v>215</v>
      </c>
      <c r="M3633" t="s">
        <v>215</v>
      </c>
      <c r="N3633" t="s">
        <v>215</v>
      </c>
      <c r="O3633" t="s">
        <v>215</v>
      </c>
      <c r="P3633" t="s">
        <v>215</v>
      </c>
      <c r="Q3633" t="s">
        <v>215</v>
      </c>
      <c r="R3633" t="s">
        <v>31</v>
      </c>
      <c r="S3633">
        <v>230</v>
      </c>
      <c r="T3633">
        <v>18200</v>
      </c>
      <c r="U3633">
        <v>21900</v>
      </c>
      <c r="V3633">
        <v>27000</v>
      </c>
      <c r="W3633">
        <v>295</v>
      </c>
      <c r="X3633">
        <v>0</v>
      </c>
      <c r="Y3633">
        <v>295</v>
      </c>
      <c r="Z3633">
        <v>6.3</v>
      </c>
      <c r="AA3633">
        <v>4.7</v>
      </c>
      <c r="AB3633">
        <v>80.400000000000006</v>
      </c>
      <c r="AC3633">
        <v>88.6</v>
      </c>
      <c r="AD3633">
        <v>88.9</v>
      </c>
    </row>
    <row r="3634" spans="1:30" x14ac:dyDescent="0.25">
      <c r="A3634" t="str">
        <f t="shared" si="56"/>
        <v>2017/20185MaleSport and exercise sciencesNorth West</v>
      </c>
      <c r="B3634" t="s">
        <v>218</v>
      </c>
      <c r="C3634" t="s">
        <v>251</v>
      </c>
      <c r="D3634">
        <v>5</v>
      </c>
      <c r="E3634" t="s">
        <v>3</v>
      </c>
      <c r="F3634" t="s">
        <v>144</v>
      </c>
      <c r="G3634" t="s">
        <v>215</v>
      </c>
      <c r="H3634" t="s">
        <v>215</v>
      </c>
      <c r="I3634" t="s">
        <v>215</v>
      </c>
      <c r="J3634" t="s">
        <v>215</v>
      </c>
      <c r="K3634" t="s">
        <v>215</v>
      </c>
      <c r="L3634" t="s">
        <v>215</v>
      </c>
      <c r="M3634" t="s">
        <v>215</v>
      </c>
      <c r="N3634" t="s">
        <v>215</v>
      </c>
      <c r="O3634" t="s">
        <v>215</v>
      </c>
      <c r="P3634" t="s">
        <v>215</v>
      </c>
      <c r="Q3634" t="s">
        <v>215</v>
      </c>
      <c r="R3634" t="s">
        <v>32</v>
      </c>
      <c r="S3634">
        <v>445</v>
      </c>
      <c r="T3634">
        <v>18200</v>
      </c>
      <c r="U3634">
        <v>23700</v>
      </c>
      <c r="V3634">
        <v>29200</v>
      </c>
      <c r="W3634">
        <v>610</v>
      </c>
      <c r="X3634">
        <v>0</v>
      </c>
      <c r="Y3634">
        <v>610</v>
      </c>
      <c r="Z3634">
        <v>8.6999999999999993</v>
      </c>
      <c r="AA3634">
        <v>6.6</v>
      </c>
      <c r="AB3634">
        <v>75</v>
      </c>
      <c r="AC3634">
        <v>82.9</v>
      </c>
      <c r="AD3634">
        <v>84.7</v>
      </c>
    </row>
    <row r="3635" spans="1:30" x14ac:dyDescent="0.25">
      <c r="A3635" t="str">
        <f t="shared" si="56"/>
        <v>2017/20185MaleSport and exercise sciencesNorthern Ireland</v>
      </c>
      <c r="B3635" t="s">
        <v>218</v>
      </c>
      <c r="C3635" t="s">
        <v>251</v>
      </c>
      <c r="D3635">
        <v>5</v>
      </c>
      <c r="E3635" t="s">
        <v>3</v>
      </c>
      <c r="F3635" t="s">
        <v>144</v>
      </c>
      <c r="G3635" t="s">
        <v>215</v>
      </c>
      <c r="H3635" t="s">
        <v>215</v>
      </c>
      <c r="I3635" t="s">
        <v>215</v>
      </c>
      <c r="J3635" t="s">
        <v>215</v>
      </c>
      <c r="K3635" t="s">
        <v>215</v>
      </c>
      <c r="L3635" t="s">
        <v>215</v>
      </c>
      <c r="M3635" t="s">
        <v>215</v>
      </c>
      <c r="N3635" t="s">
        <v>215</v>
      </c>
      <c r="O3635" t="s">
        <v>215</v>
      </c>
      <c r="P3635" t="s">
        <v>215</v>
      </c>
      <c r="Q3635" t="s">
        <v>215</v>
      </c>
      <c r="R3635" t="s">
        <v>256</v>
      </c>
      <c r="S3635">
        <v>20</v>
      </c>
      <c r="T3635">
        <v>13900</v>
      </c>
      <c r="U3635">
        <v>21200</v>
      </c>
      <c r="V3635">
        <v>24700</v>
      </c>
      <c r="W3635">
        <v>35</v>
      </c>
      <c r="X3635">
        <v>0</v>
      </c>
      <c r="Y3635">
        <v>35</v>
      </c>
      <c r="Z3635">
        <v>20.8</v>
      </c>
      <c r="AA3635">
        <v>8.3000000000000007</v>
      </c>
      <c r="AB3635">
        <v>61.1</v>
      </c>
      <c r="AC3635">
        <v>68.099999999999994</v>
      </c>
      <c r="AD3635">
        <v>70.8</v>
      </c>
    </row>
    <row r="3636" spans="1:30" x14ac:dyDescent="0.25">
      <c r="A3636" t="str">
        <f t="shared" si="56"/>
        <v>2017/20185MaleSport and exercise sciencesScotland</v>
      </c>
      <c r="B3636" t="s">
        <v>218</v>
      </c>
      <c r="C3636" t="s">
        <v>251</v>
      </c>
      <c r="D3636">
        <v>5</v>
      </c>
      <c r="E3636" t="s">
        <v>3</v>
      </c>
      <c r="F3636" t="s">
        <v>144</v>
      </c>
      <c r="G3636" t="s">
        <v>215</v>
      </c>
      <c r="H3636" t="s">
        <v>215</v>
      </c>
      <c r="I3636" t="s">
        <v>215</v>
      </c>
      <c r="J3636" t="s">
        <v>215</v>
      </c>
      <c r="K3636" t="s">
        <v>215</v>
      </c>
      <c r="L3636" t="s">
        <v>215</v>
      </c>
      <c r="M3636" t="s">
        <v>215</v>
      </c>
      <c r="N3636" t="s">
        <v>215</v>
      </c>
      <c r="O3636" t="s">
        <v>215</v>
      </c>
      <c r="P3636" t="s">
        <v>215</v>
      </c>
      <c r="Q3636" t="s">
        <v>215</v>
      </c>
      <c r="R3636" t="s">
        <v>257</v>
      </c>
      <c r="S3636">
        <v>25</v>
      </c>
      <c r="T3636">
        <v>20100</v>
      </c>
      <c r="U3636">
        <v>24500</v>
      </c>
      <c r="V3636">
        <v>29200</v>
      </c>
      <c r="W3636">
        <v>35</v>
      </c>
      <c r="X3636">
        <v>0</v>
      </c>
      <c r="Y3636">
        <v>35</v>
      </c>
      <c r="Z3636">
        <v>4.2</v>
      </c>
      <c r="AA3636">
        <v>8.3000000000000007</v>
      </c>
      <c r="AB3636">
        <v>76.400000000000006</v>
      </c>
      <c r="AC3636">
        <v>84.7</v>
      </c>
      <c r="AD3636">
        <v>87.5</v>
      </c>
    </row>
    <row r="3637" spans="1:30" x14ac:dyDescent="0.25">
      <c r="A3637" t="str">
        <f t="shared" si="56"/>
        <v>2017/20185MaleSport and exercise sciencesSouth East</v>
      </c>
      <c r="B3637" t="s">
        <v>218</v>
      </c>
      <c r="C3637" t="s">
        <v>251</v>
      </c>
      <c r="D3637">
        <v>5</v>
      </c>
      <c r="E3637" t="s">
        <v>3</v>
      </c>
      <c r="F3637" t="s">
        <v>144</v>
      </c>
      <c r="G3637" t="s">
        <v>215</v>
      </c>
      <c r="H3637" t="s">
        <v>215</v>
      </c>
      <c r="I3637" t="s">
        <v>215</v>
      </c>
      <c r="J3637" t="s">
        <v>215</v>
      </c>
      <c r="K3637" t="s">
        <v>215</v>
      </c>
      <c r="L3637" t="s">
        <v>215</v>
      </c>
      <c r="M3637" t="s">
        <v>215</v>
      </c>
      <c r="N3637" t="s">
        <v>215</v>
      </c>
      <c r="O3637" t="s">
        <v>215</v>
      </c>
      <c r="P3637" t="s">
        <v>215</v>
      </c>
      <c r="Q3637" t="s">
        <v>215</v>
      </c>
      <c r="R3637" t="s">
        <v>38</v>
      </c>
      <c r="S3637">
        <v>615</v>
      </c>
      <c r="T3637">
        <v>21900</v>
      </c>
      <c r="U3637">
        <v>27400</v>
      </c>
      <c r="V3637">
        <v>33200</v>
      </c>
      <c r="W3637">
        <v>790</v>
      </c>
      <c r="X3637">
        <v>0</v>
      </c>
      <c r="Y3637">
        <v>790</v>
      </c>
      <c r="Z3637">
        <v>8</v>
      </c>
      <c r="AA3637">
        <v>4.5</v>
      </c>
      <c r="AB3637">
        <v>80.400000000000006</v>
      </c>
      <c r="AC3637">
        <v>86.5</v>
      </c>
      <c r="AD3637">
        <v>87.5</v>
      </c>
    </row>
    <row r="3638" spans="1:30" x14ac:dyDescent="0.25">
      <c r="A3638" t="str">
        <f t="shared" si="56"/>
        <v>2017/20185MaleSport and exercise sciencesSouth West</v>
      </c>
      <c r="B3638" t="s">
        <v>218</v>
      </c>
      <c r="C3638" t="s">
        <v>251</v>
      </c>
      <c r="D3638">
        <v>5</v>
      </c>
      <c r="E3638" t="s">
        <v>3</v>
      </c>
      <c r="F3638" t="s">
        <v>144</v>
      </c>
      <c r="G3638" t="s">
        <v>215</v>
      </c>
      <c r="H3638" t="s">
        <v>215</v>
      </c>
      <c r="I3638" t="s">
        <v>215</v>
      </c>
      <c r="J3638" t="s">
        <v>215</v>
      </c>
      <c r="K3638" t="s">
        <v>215</v>
      </c>
      <c r="L3638" t="s">
        <v>215</v>
      </c>
      <c r="M3638" t="s">
        <v>215</v>
      </c>
      <c r="N3638" t="s">
        <v>215</v>
      </c>
      <c r="O3638" t="s">
        <v>215</v>
      </c>
      <c r="P3638" t="s">
        <v>215</v>
      </c>
      <c r="Q3638" t="s">
        <v>215</v>
      </c>
      <c r="R3638" t="s">
        <v>39</v>
      </c>
      <c r="S3638">
        <v>340</v>
      </c>
      <c r="T3638">
        <v>19000</v>
      </c>
      <c r="U3638">
        <v>23700</v>
      </c>
      <c r="V3638">
        <v>29600</v>
      </c>
      <c r="W3638">
        <v>455</v>
      </c>
      <c r="X3638">
        <v>0</v>
      </c>
      <c r="Y3638">
        <v>455</v>
      </c>
      <c r="Z3638">
        <v>7.7</v>
      </c>
      <c r="AA3638">
        <v>3.8</v>
      </c>
      <c r="AB3638">
        <v>77.599999999999994</v>
      </c>
      <c r="AC3638">
        <v>85.8</v>
      </c>
      <c r="AD3638">
        <v>88.5</v>
      </c>
    </row>
    <row r="3639" spans="1:30" x14ac:dyDescent="0.25">
      <c r="A3639" t="str">
        <f t="shared" si="56"/>
        <v>2017/20185MaleSport and exercise sciencesWales</v>
      </c>
      <c r="B3639" t="s">
        <v>218</v>
      </c>
      <c r="C3639" t="s">
        <v>251</v>
      </c>
      <c r="D3639">
        <v>5</v>
      </c>
      <c r="E3639" t="s">
        <v>3</v>
      </c>
      <c r="F3639" t="s">
        <v>144</v>
      </c>
      <c r="G3639" t="s">
        <v>215</v>
      </c>
      <c r="H3639" t="s">
        <v>215</v>
      </c>
      <c r="I3639" t="s">
        <v>215</v>
      </c>
      <c r="J3639" t="s">
        <v>215</v>
      </c>
      <c r="K3639" t="s">
        <v>215</v>
      </c>
      <c r="L3639" t="s">
        <v>215</v>
      </c>
      <c r="M3639" t="s">
        <v>215</v>
      </c>
      <c r="N3639" t="s">
        <v>215</v>
      </c>
      <c r="O3639" t="s">
        <v>215</v>
      </c>
      <c r="P3639" t="s">
        <v>215</v>
      </c>
      <c r="Q3639" t="s">
        <v>215</v>
      </c>
      <c r="R3639" t="s">
        <v>259</v>
      </c>
      <c r="S3639">
        <v>45</v>
      </c>
      <c r="T3639">
        <v>17900</v>
      </c>
      <c r="U3639">
        <v>22600</v>
      </c>
      <c r="V3639">
        <v>26600</v>
      </c>
      <c r="W3639">
        <v>70</v>
      </c>
      <c r="X3639">
        <v>0</v>
      </c>
      <c r="Y3639">
        <v>70</v>
      </c>
      <c r="Z3639">
        <v>9.6</v>
      </c>
      <c r="AA3639">
        <v>6.9</v>
      </c>
      <c r="AB3639">
        <v>71</v>
      </c>
      <c r="AC3639">
        <v>82</v>
      </c>
      <c r="AD3639">
        <v>83.5</v>
      </c>
    </row>
    <row r="3640" spans="1:30" x14ac:dyDescent="0.25">
      <c r="A3640" t="str">
        <f t="shared" si="56"/>
        <v>2017/20185MaleSport and exercise sciencesWest Midlands</v>
      </c>
      <c r="B3640" t="s">
        <v>218</v>
      </c>
      <c r="C3640" t="s">
        <v>251</v>
      </c>
      <c r="D3640">
        <v>5</v>
      </c>
      <c r="E3640" t="s">
        <v>3</v>
      </c>
      <c r="F3640" t="s">
        <v>144</v>
      </c>
      <c r="G3640" t="s">
        <v>215</v>
      </c>
      <c r="H3640" t="s">
        <v>215</v>
      </c>
      <c r="I3640" t="s">
        <v>215</v>
      </c>
      <c r="J3640" t="s">
        <v>215</v>
      </c>
      <c r="K3640" t="s">
        <v>215</v>
      </c>
      <c r="L3640" t="s">
        <v>215</v>
      </c>
      <c r="M3640" t="s">
        <v>215</v>
      </c>
      <c r="N3640" t="s">
        <v>215</v>
      </c>
      <c r="O3640" t="s">
        <v>215</v>
      </c>
      <c r="P3640" t="s">
        <v>215</v>
      </c>
      <c r="Q3640" t="s">
        <v>215</v>
      </c>
      <c r="R3640" t="s">
        <v>35</v>
      </c>
      <c r="S3640">
        <v>430</v>
      </c>
      <c r="T3640">
        <v>18600</v>
      </c>
      <c r="U3640">
        <v>24500</v>
      </c>
      <c r="V3640">
        <v>29600</v>
      </c>
      <c r="W3640">
        <v>560</v>
      </c>
      <c r="X3640">
        <v>0</v>
      </c>
      <c r="Y3640">
        <v>560</v>
      </c>
      <c r="Z3640">
        <v>6.7</v>
      </c>
      <c r="AA3640">
        <v>3.1</v>
      </c>
      <c r="AB3640">
        <v>79.099999999999994</v>
      </c>
      <c r="AC3640">
        <v>88.3</v>
      </c>
      <c r="AD3640">
        <v>90.1</v>
      </c>
    </row>
    <row r="3641" spans="1:30" x14ac:dyDescent="0.25">
      <c r="A3641" t="str">
        <f t="shared" si="56"/>
        <v>2017/20185MaleSport and exercise sciencesYorkshire and the Humber</v>
      </c>
      <c r="B3641" t="s">
        <v>218</v>
      </c>
      <c r="C3641" t="s">
        <v>251</v>
      </c>
      <c r="D3641">
        <v>5</v>
      </c>
      <c r="E3641" t="s">
        <v>3</v>
      </c>
      <c r="F3641" t="s">
        <v>144</v>
      </c>
      <c r="G3641" t="s">
        <v>215</v>
      </c>
      <c r="H3641" t="s">
        <v>215</v>
      </c>
      <c r="I3641" t="s">
        <v>215</v>
      </c>
      <c r="J3641" t="s">
        <v>215</v>
      </c>
      <c r="K3641" t="s">
        <v>215</v>
      </c>
      <c r="L3641" t="s">
        <v>215</v>
      </c>
      <c r="M3641" t="s">
        <v>215</v>
      </c>
      <c r="N3641" t="s">
        <v>215</v>
      </c>
      <c r="O3641" t="s">
        <v>215</v>
      </c>
      <c r="P3641" t="s">
        <v>215</v>
      </c>
      <c r="Q3641" t="s">
        <v>215</v>
      </c>
      <c r="R3641" t="s">
        <v>33</v>
      </c>
      <c r="S3641">
        <v>375</v>
      </c>
      <c r="T3641">
        <v>18600</v>
      </c>
      <c r="U3641">
        <v>23400</v>
      </c>
      <c r="V3641">
        <v>28100</v>
      </c>
      <c r="W3641">
        <v>515</v>
      </c>
      <c r="X3641">
        <v>0</v>
      </c>
      <c r="Y3641">
        <v>515</v>
      </c>
      <c r="Z3641">
        <v>9.1</v>
      </c>
      <c r="AA3641">
        <v>4.3</v>
      </c>
      <c r="AB3641">
        <v>76.3</v>
      </c>
      <c r="AC3641">
        <v>85.3</v>
      </c>
      <c r="AD3641">
        <v>86.6</v>
      </c>
    </row>
    <row r="3642" spans="1:30" x14ac:dyDescent="0.25">
      <c r="A3642" t="str">
        <f t="shared" si="56"/>
        <v>2017/20185MaleVeterinary sciencesEast Midlands</v>
      </c>
      <c r="B3642" t="s">
        <v>218</v>
      </c>
      <c r="C3642" t="s">
        <v>251</v>
      </c>
      <c r="D3642">
        <v>5</v>
      </c>
      <c r="E3642" t="s">
        <v>3</v>
      </c>
      <c r="F3642" t="s">
        <v>147</v>
      </c>
      <c r="G3642" t="s">
        <v>215</v>
      </c>
      <c r="H3642" t="s">
        <v>215</v>
      </c>
      <c r="I3642" t="s">
        <v>215</v>
      </c>
      <c r="J3642" t="s">
        <v>215</v>
      </c>
      <c r="K3642" t="s">
        <v>215</v>
      </c>
      <c r="L3642" t="s">
        <v>215</v>
      </c>
      <c r="M3642" t="s">
        <v>215</v>
      </c>
      <c r="N3642" t="s">
        <v>215</v>
      </c>
      <c r="O3642" t="s">
        <v>215</v>
      </c>
      <c r="P3642" t="s">
        <v>215</v>
      </c>
      <c r="Q3642" t="s">
        <v>215</v>
      </c>
      <c r="R3642" t="s">
        <v>34</v>
      </c>
      <c r="S3642" t="s">
        <v>216</v>
      </c>
      <c r="T3642" t="s">
        <v>216</v>
      </c>
      <c r="U3642" t="s">
        <v>216</v>
      </c>
      <c r="V3642" t="s">
        <v>216</v>
      </c>
      <c r="W3642">
        <v>5</v>
      </c>
      <c r="X3642">
        <v>0</v>
      </c>
      <c r="Y3642">
        <v>5</v>
      </c>
      <c r="Z3642">
        <v>0</v>
      </c>
      <c r="AA3642">
        <v>16.7</v>
      </c>
      <c r="AB3642">
        <v>33.299999999999997</v>
      </c>
      <c r="AC3642">
        <v>83.3</v>
      </c>
      <c r="AD3642">
        <v>83.3</v>
      </c>
    </row>
    <row r="3643" spans="1:30" x14ac:dyDescent="0.25">
      <c r="A3643" t="str">
        <f t="shared" si="56"/>
        <v>2017/20185MaleVeterinary sciencesEast of England</v>
      </c>
      <c r="B3643" t="s">
        <v>218</v>
      </c>
      <c r="C3643" t="s">
        <v>251</v>
      </c>
      <c r="D3643">
        <v>5</v>
      </c>
      <c r="E3643" t="s">
        <v>3</v>
      </c>
      <c r="F3643" t="s">
        <v>147</v>
      </c>
      <c r="G3643" t="s">
        <v>215</v>
      </c>
      <c r="H3643" t="s">
        <v>215</v>
      </c>
      <c r="I3643" t="s">
        <v>215</v>
      </c>
      <c r="J3643" t="s">
        <v>215</v>
      </c>
      <c r="K3643" t="s">
        <v>215</v>
      </c>
      <c r="L3643" t="s">
        <v>215</v>
      </c>
      <c r="M3643" t="s">
        <v>215</v>
      </c>
      <c r="N3643" t="s">
        <v>215</v>
      </c>
      <c r="O3643" t="s">
        <v>215</v>
      </c>
      <c r="P3643" t="s">
        <v>215</v>
      </c>
      <c r="Q3643" t="s">
        <v>215</v>
      </c>
      <c r="R3643" t="s">
        <v>36</v>
      </c>
      <c r="S3643" t="s">
        <v>216</v>
      </c>
      <c r="T3643" t="s">
        <v>216</v>
      </c>
      <c r="U3643" t="s">
        <v>216</v>
      </c>
      <c r="V3643" t="s">
        <v>216</v>
      </c>
      <c r="W3643">
        <v>15</v>
      </c>
      <c r="X3643">
        <v>0</v>
      </c>
      <c r="Y3643">
        <v>15</v>
      </c>
      <c r="Z3643">
        <v>14.3</v>
      </c>
      <c r="AA3643">
        <v>0</v>
      </c>
      <c r="AB3643">
        <v>64.3</v>
      </c>
      <c r="AC3643">
        <v>85.7</v>
      </c>
      <c r="AD3643">
        <v>85.7</v>
      </c>
    </row>
    <row r="3644" spans="1:30" x14ac:dyDescent="0.25">
      <c r="A3644" t="str">
        <f t="shared" si="56"/>
        <v>2017/20185MaleVeterinary sciencesLondon</v>
      </c>
      <c r="B3644" t="s">
        <v>218</v>
      </c>
      <c r="C3644" t="s">
        <v>251</v>
      </c>
      <c r="D3644">
        <v>5</v>
      </c>
      <c r="E3644" t="s">
        <v>3</v>
      </c>
      <c r="F3644" t="s">
        <v>147</v>
      </c>
      <c r="G3644" t="s">
        <v>215</v>
      </c>
      <c r="H3644" t="s">
        <v>215</v>
      </c>
      <c r="I3644" t="s">
        <v>215</v>
      </c>
      <c r="J3644" t="s">
        <v>215</v>
      </c>
      <c r="K3644" t="s">
        <v>215</v>
      </c>
      <c r="L3644" t="s">
        <v>215</v>
      </c>
      <c r="M3644" t="s">
        <v>215</v>
      </c>
      <c r="N3644" t="s">
        <v>215</v>
      </c>
      <c r="O3644" t="s">
        <v>215</v>
      </c>
      <c r="P3644" t="s">
        <v>215</v>
      </c>
      <c r="Q3644" t="s">
        <v>215</v>
      </c>
      <c r="R3644" t="s">
        <v>37</v>
      </c>
      <c r="S3644" t="s">
        <v>216</v>
      </c>
      <c r="T3644" t="s">
        <v>216</v>
      </c>
      <c r="U3644" t="s">
        <v>216</v>
      </c>
      <c r="V3644" t="s">
        <v>216</v>
      </c>
      <c r="W3644">
        <v>10</v>
      </c>
      <c r="X3644">
        <v>0</v>
      </c>
      <c r="Y3644">
        <v>10</v>
      </c>
      <c r="Z3644">
        <v>0</v>
      </c>
      <c r="AA3644">
        <v>20</v>
      </c>
      <c r="AB3644">
        <v>70</v>
      </c>
      <c r="AC3644">
        <v>80</v>
      </c>
      <c r="AD3644">
        <v>80</v>
      </c>
    </row>
    <row r="3645" spans="1:30" x14ac:dyDescent="0.25">
      <c r="A3645" t="str">
        <f t="shared" si="56"/>
        <v>2017/20185MaleVeterinary sciencesNorth East</v>
      </c>
      <c r="B3645" t="s">
        <v>218</v>
      </c>
      <c r="C3645" t="s">
        <v>251</v>
      </c>
      <c r="D3645">
        <v>5</v>
      </c>
      <c r="E3645" t="s">
        <v>3</v>
      </c>
      <c r="F3645" t="s">
        <v>147</v>
      </c>
      <c r="G3645" t="s">
        <v>215</v>
      </c>
      <c r="H3645" t="s">
        <v>215</v>
      </c>
      <c r="I3645" t="s">
        <v>215</v>
      </c>
      <c r="J3645" t="s">
        <v>215</v>
      </c>
      <c r="K3645" t="s">
        <v>215</v>
      </c>
      <c r="L3645" t="s">
        <v>215</v>
      </c>
      <c r="M3645" t="s">
        <v>215</v>
      </c>
      <c r="N3645" t="s">
        <v>215</v>
      </c>
      <c r="O3645" t="s">
        <v>215</v>
      </c>
      <c r="P3645" t="s">
        <v>215</v>
      </c>
      <c r="Q3645" t="s">
        <v>215</v>
      </c>
      <c r="R3645" t="s">
        <v>31</v>
      </c>
      <c r="S3645" t="s">
        <v>216</v>
      </c>
      <c r="T3645" t="s">
        <v>216</v>
      </c>
      <c r="U3645" t="s">
        <v>216</v>
      </c>
      <c r="V3645" t="s">
        <v>216</v>
      </c>
      <c r="W3645" t="s">
        <v>216</v>
      </c>
      <c r="X3645" t="s">
        <v>216</v>
      </c>
      <c r="Y3645" t="s">
        <v>216</v>
      </c>
      <c r="Z3645" t="s">
        <v>216</v>
      </c>
      <c r="AA3645" t="s">
        <v>216</v>
      </c>
      <c r="AB3645" t="s">
        <v>216</v>
      </c>
      <c r="AC3645" t="s">
        <v>216</v>
      </c>
      <c r="AD3645" t="s">
        <v>216</v>
      </c>
    </row>
    <row r="3646" spans="1:30" x14ac:dyDescent="0.25">
      <c r="A3646" t="str">
        <f t="shared" si="56"/>
        <v>2017/20185MaleVeterinary sciencesNorth West</v>
      </c>
      <c r="B3646" t="s">
        <v>218</v>
      </c>
      <c r="C3646" t="s">
        <v>251</v>
      </c>
      <c r="D3646">
        <v>5</v>
      </c>
      <c r="E3646" t="s">
        <v>3</v>
      </c>
      <c r="F3646" t="s">
        <v>147</v>
      </c>
      <c r="G3646" t="s">
        <v>215</v>
      </c>
      <c r="H3646" t="s">
        <v>215</v>
      </c>
      <c r="I3646" t="s">
        <v>215</v>
      </c>
      <c r="J3646" t="s">
        <v>215</v>
      </c>
      <c r="K3646" t="s">
        <v>215</v>
      </c>
      <c r="L3646" t="s">
        <v>215</v>
      </c>
      <c r="M3646" t="s">
        <v>215</v>
      </c>
      <c r="N3646" t="s">
        <v>215</v>
      </c>
      <c r="O3646" t="s">
        <v>215</v>
      </c>
      <c r="P3646" t="s">
        <v>215</v>
      </c>
      <c r="Q3646" t="s">
        <v>215</v>
      </c>
      <c r="R3646" t="s">
        <v>32</v>
      </c>
      <c r="S3646">
        <v>15</v>
      </c>
      <c r="T3646">
        <v>27200</v>
      </c>
      <c r="U3646">
        <v>36500</v>
      </c>
      <c r="V3646">
        <v>43800</v>
      </c>
      <c r="W3646">
        <v>20</v>
      </c>
      <c r="X3646">
        <v>0</v>
      </c>
      <c r="Y3646">
        <v>20</v>
      </c>
      <c r="Z3646">
        <v>4.5</v>
      </c>
      <c r="AA3646">
        <v>0</v>
      </c>
      <c r="AB3646">
        <v>72.7</v>
      </c>
      <c r="AC3646">
        <v>86.4</v>
      </c>
      <c r="AD3646">
        <v>95.5</v>
      </c>
    </row>
    <row r="3647" spans="1:30" x14ac:dyDescent="0.25">
      <c r="A3647" t="str">
        <f t="shared" si="56"/>
        <v>2017/20185MaleVeterinary sciencesSouth East</v>
      </c>
      <c r="B3647" t="s">
        <v>218</v>
      </c>
      <c r="C3647" t="s">
        <v>251</v>
      </c>
      <c r="D3647">
        <v>5</v>
      </c>
      <c r="E3647" t="s">
        <v>3</v>
      </c>
      <c r="F3647" t="s">
        <v>147</v>
      </c>
      <c r="G3647" t="s">
        <v>215</v>
      </c>
      <c r="H3647" t="s">
        <v>215</v>
      </c>
      <c r="I3647" t="s">
        <v>215</v>
      </c>
      <c r="J3647" t="s">
        <v>215</v>
      </c>
      <c r="K3647" t="s">
        <v>215</v>
      </c>
      <c r="L3647" t="s">
        <v>215</v>
      </c>
      <c r="M3647" t="s">
        <v>215</v>
      </c>
      <c r="N3647" t="s">
        <v>215</v>
      </c>
      <c r="O3647" t="s">
        <v>215</v>
      </c>
      <c r="P3647" t="s">
        <v>215</v>
      </c>
      <c r="Q3647" t="s">
        <v>215</v>
      </c>
      <c r="R3647" t="s">
        <v>38</v>
      </c>
      <c r="S3647">
        <v>20</v>
      </c>
      <c r="T3647">
        <v>22300</v>
      </c>
      <c r="U3647">
        <v>38700</v>
      </c>
      <c r="V3647">
        <v>40500</v>
      </c>
      <c r="W3647">
        <v>30</v>
      </c>
      <c r="X3647">
        <v>0</v>
      </c>
      <c r="Y3647">
        <v>30</v>
      </c>
      <c r="Z3647">
        <v>10.3</v>
      </c>
      <c r="AA3647">
        <v>10.3</v>
      </c>
      <c r="AB3647">
        <v>69</v>
      </c>
      <c r="AC3647">
        <v>79.3</v>
      </c>
      <c r="AD3647">
        <v>79.3</v>
      </c>
    </row>
    <row r="3648" spans="1:30" x14ac:dyDescent="0.25">
      <c r="A3648" t="str">
        <f t="shared" si="56"/>
        <v>2017/20185MaleVeterinary sciencesSouth West</v>
      </c>
      <c r="B3648" t="s">
        <v>218</v>
      </c>
      <c r="C3648" t="s">
        <v>251</v>
      </c>
      <c r="D3648">
        <v>5</v>
      </c>
      <c r="E3648" t="s">
        <v>3</v>
      </c>
      <c r="F3648" t="s">
        <v>147</v>
      </c>
      <c r="G3648" t="s">
        <v>215</v>
      </c>
      <c r="H3648" t="s">
        <v>215</v>
      </c>
      <c r="I3648" t="s">
        <v>215</v>
      </c>
      <c r="J3648" t="s">
        <v>215</v>
      </c>
      <c r="K3648" t="s">
        <v>215</v>
      </c>
      <c r="L3648" t="s">
        <v>215</v>
      </c>
      <c r="M3648" t="s">
        <v>215</v>
      </c>
      <c r="N3648" t="s">
        <v>215</v>
      </c>
      <c r="O3648" t="s">
        <v>215</v>
      </c>
      <c r="P3648" t="s">
        <v>215</v>
      </c>
      <c r="Q3648" t="s">
        <v>215</v>
      </c>
      <c r="R3648" t="s">
        <v>39</v>
      </c>
      <c r="S3648">
        <v>15</v>
      </c>
      <c r="T3648">
        <v>33900</v>
      </c>
      <c r="U3648">
        <v>40500</v>
      </c>
      <c r="V3648">
        <v>42000</v>
      </c>
      <c r="W3648">
        <v>25</v>
      </c>
      <c r="X3648">
        <v>0</v>
      </c>
      <c r="Y3648">
        <v>25</v>
      </c>
      <c r="Z3648">
        <v>4</v>
      </c>
      <c r="AA3648">
        <v>8</v>
      </c>
      <c r="AB3648">
        <v>56</v>
      </c>
      <c r="AC3648">
        <v>88</v>
      </c>
      <c r="AD3648">
        <v>88</v>
      </c>
    </row>
    <row r="3649" spans="1:30" x14ac:dyDescent="0.25">
      <c r="A3649" t="str">
        <f t="shared" si="56"/>
        <v>2017/20185MaleVeterinary sciencesWales</v>
      </c>
      <c r="B3649" t="s">
        <v>218</v>
      </c>
      <c r="C3649" t="s">
        <v>251</v>
      </c>
      <c r="D3649">
        <v>5</v>
      </c>
      <c r="E3649" t="s">
        <v>3</v>
      </c>
      <c r="F3649" t="s">
        <v>147</v>
      </c>
      <c r="G3649" t="s">
        <v>215</v>
      </c>
      <c r="H3649" t="s">
        <v>215</v>
      </c>
      <c r="I3649" t="s">
        <v>215</v>
      </c>
      <c r="J3649" t="s">
        <v>215</v>
      </c>
      <c r="K3649" t="s">
        <v>215</v>
      </c>
      <c r="L3649" t="s">
        <v>215</v>
      </c>
      <c r="M3649" t="s">
        <v>215</v>
      </c>
      <c r="N3649" t="s">
        <v>215</v>
      </c>
      <c r="O3649" t="s">
        <v>215</v>
      </c>
      <c r="P3649" t="s">
        <v>215</v>
      </c>
      <c r="Q3649" t="s">
        <v>215</v>
      </c>
      <c r="R3649" t="s">
        <v>259</v>
      </c>
      <c r="S3649" t="s">
        <v>216</v>
      </c>
      <c r="T3649" t="s">
        <v>216</v>
      </c>
      <c r="U3649" t="s">
        <v>216</v>
      </c>
      <c r="V3649" t="s">
        <v>216</v>
      </c>
      <c r="W3649">
        <v>10</v>
      </c>
      <c r="X3649">
        <v>0</v>
      </c>
      <c r="Y3649">
        <v>10</v>
      </c>
      <c r="Z3649">
        <v>11.1</v>
      </c>
      <c r="AA3649">
        <v>11.1</v>
      </c>
      <c r="AB3649">
        <v>66.7</v>
      </c>
      <c r="AC3649">
        <v>77.8</v>
      </c>
      <c r="AD3649">
        <v>77.8</v>
      </c>
    </row>
    <row r="3650" spans="1:30" x14ac:dyDescent="0.25">
      <c r="A3650" t="str">
        <f t="shared" si="56"/>
        <v>2017/20185MaleVeterinary sciencesWest Midlands</v>
      </c>
      <c r="B3650" t="s">
        <v>218</v>
      </c>
      <c r="C3650" t="s">
        <v>251</v>
      </c>
      <c r="D3650">
        <v>5</v>
      </c>
      <c r="E3650" t="s">
        <v>3</v>
      </c>
      <c r="F3650" t="s">
        <v>147</v>
      </c>
      <c r="G3650" t="s">
        <v>215</v>
      </c>
      <c r="H3650" t="s">
        <v>215</v>
      </c>
      <c r="I3650" t="s">
        <v>215</v>
      </c>
      <c r="J3650" t="s">
        <v>215</v>
      </c>
      <c r="K3650" t="s">
        <v>215</v>
      </c>
      <c r="L3650" t="s">
        <v>215</v>
      </c>
      <c r="M3650" t="s">
        <v>215</v>
      </c>
      <c r="N3650" t="s">
        <v>215</v>
      </c>
      <c r="O3650" t="s">
        <v>215</v>
      </c>
      <c r="P3650" t="s">
        <v>215</v>
      </c>
      <c r="Q3650" t="s">
        <v>215</v>
      </c>
      <c r="R3650" t="s">
        <v>35</v>
      </c>
      <c r="S3650" t="s">
        <v>216</v>
      </c>
      <c r="T3650" t="s">
        <v>216</v>
      </c>
      <c r="U3650" t="s">
        <v>216</v>
      </c>
      <c r="V3650" t="s">
        <v>216</v>
      </c>
      <c r="W3650">
        <v>10</v>
      </c>
      <c r="X3650">
        <v>0</v>
      </c>
      <c r="Y3650">
        <v>10</v>
      </c>
      <c r="Z3650">
        <v>0</v>
      </c>
      <c r="AA3650">
        <v>12.5</v>
      </c>
      <c r="AB3650">
        <v>50</v>
      </c>
      <c r="AC3650">
        <v>87.5</v>
      </c>
      <c r="AD3650">
        <v>87.5</v>
      </c>
    </row>
    <row r="3651" spans="1:30" x14ac:dyDescent="0.25">
      <c r="A3651" t="str">
        <f t="shared" si="56"/>
        <v>2017/20185MaleVeterinary sciencesYorkshire and the Humber</v>
      </c>
      <c r="B3651" t="s">
        <v>218</v>
      </c>
      <c r="C3651" t="s">
        <v>251</v>
      </c>
      <c r="D3651">
        <v>5</v>
      </c>
      <c r="E3651" t="s">
        <v>3</v>
      </c>
      <c r="F3651" t="s">
        <v>147</v>
      </c>
      <c r="G3651" t="s">
        <v>215</v>
      </c>
      <c r="H3651" t="s">
        <v>215</v>
      </c>
      <c r="I3651" t="s">
        <v>215</v>
      </c>
      <c r="J3651" t="s">
        <v>215</v>
      </c>
      <c r="K3651" t="s">
        <v>215</v>
      </c>
      <c r="L3651" t="s">
        <v>215</v>
      </c>
      <c r="M3651" t="s">
        <v>215</v>
      </c>
      <c r="N3651" t="s">
        <v>215</v>
      </c>
      <c r="O3651" t="s">
        <v>215</v>
      </c>
      <c r="P3651" t="s">
        <v>215</v>
      </c>
      <c r="Q3651" t="s">
        <v>215</v>
      </c>
      <c r="R3651" t="s">
        <v>33</v>
      </c>
      <c r="S3651" t="s">
        <v>216</v>
      </c>
      <c r="T3651" t="s">
        <v>216</v>
      </c>
      <c r="U3651" t="s">
        <v>216</v>
      </c>
      <c r="V3651" t="s">
        <v>216</v>
      </c>
      <c r="W3651">
        <v>5</v>
      </c>
      <c r="X3651">
        <v>0</v>
      </c>
      <c r="Y3651">
        <v>5</v>
      </c>
      <c r="Z3651">
        <v>0</v>
      </c>
      <c r="AA3651">
        <v>0</v>
      </c>
      <c r="AB3651">
        <v>100</v>
      </c>
      <c r="AC3651">
        <v>100</v>
      </c>
      <c r="AD3651">
        <v>100</v>
      </c>
    </row>
    <row r="3652" spans="1:30" x14ac:dyDescent="0.25">
      <c r="A3652" t="str">
        <f t="shared" ref="A3652:A3715" si="57">B3652&amp;D3652&amp;E3652&amp;F3652&amp;R3652</f>
        <v>2017/20183FemaleAgriculture, food and related studiesAbroad</v>
      </c>
      <c r="B3652" t="s">
        <v>218</v>
      </c>
      <c r="C3652" t="s">
        <v>252</v>
      </c>
      <c r="D3652">
        <v>3</v>
      </c>
      <c r="E3652" t="s">
        <v>6</v>
      </c>
      <c r="F3652" t="s">
        <v>149</v>
      </c>
      <c r="G3652" t="s">
        <v>215</v>
      </c>
      <c r="H3652" t="s">
        <v>215</v>
      </c>
      <c r="I3652" t="s">
        <v>215</v>
      </c>
      <c r="J3652" t="s">
        <v>215</v>
      </c>
      <c r="K3652" t="s">
        <v>215</v>
      </c>
      <c r="L3652" t="s">
        <v>215</v>
      </c>
      <c r="M3652" t="s">
        <v>215</v>
      </c>
      <c r="N3652" t="s">
        <v>215</v>
      </c>
      <c r="O3652" t="s">
        <v>215</v>
      </c>
      <c r="P3652" t="s">
        <v>215</v>
      </c>
      <c r="Q3652" t="s">
        <v>215</v>
      </c>
      <c r="R3652" t="s">
        <v>255</v>
      </c>
      <c r="S3652" t="s">
        <v>216</v>
      </c>
      <c r="T3652" t="s">
        <v>216</v>
      </c>
      <c r="U3652" t="s">
        <v>216</v>
      </c>
      <c r="V3652" t="s">
        <v>216</v>
      </c>
      <c r="W3652">
        <v>5</v>
      </c>
      <c r="X3652">
        <v>0</v>
      </c>
      <c r="Y3652">
        <v>5</v>
      </c>
      <c r="Z3652">
        <v>79.2</v>
      </c>
      <c r="AA3652">
        <v>0</v>
      </c>
      <c r="AB3652">
        <v>20.8</v>
      </c>
      <c r="AC3652">
        <v>20.8</v>
      </c>
      <c r="AD3652">
        <v>20.8</v>
      </c>
    </row>
    <row r="3653" spans="1:30" x14ac:dyDescent="0.25">
      <c r="A3653" t="str">
        <f t="shared" si="57"/>
        <v>2017/20183FemaleAgriculture, food and related studiesEast Midlands</v>
      </c>
      <c r="B3653" t="s">
        <v>218</v>
      </c>
      <c r="C3653" t="s">
        <v>252</v>
      </c>
      <c r="D3653">
        <v>3</v>
      </c>
      <c r="E3653" t="s">
        <v>6</v>
      </c>
      <c r="F3653" t="s">
        <v>149</v>
      </c>
      <c r="G3653" t="s">
        <v>215</v>
      </c>
      <c r="H3653" t="s">
        <v>215</v>
      </c>
      <c r="I3653" t="s">
        <v>215</v>
      </c>
      <c r="J3653" t="s">
        <v>215</v>
      </c>
      <c r="K3653" t="s">
        <v>215</v>
      </c>
      <c r="L3653" t="s">
        <v>215</v>
      </c>
      <c r="M3653" t="s">
        <v>215</v>
      </c>
      <c r="N3653" t="s">
        <v>215</v>
      </c>
      <c r="O3653" t="s">
        <v>215</v>
      </c>
      <c r="P3653" t="s">
        <v>215</v>
      </c>
      <c r="Q3653" t="s">
        <v>215</v>
      </c>
      <c r="R3653" t="s">
        <v>34</v>
      </c>
      <c r="S3653">
        <v>135</v>
      </c>
      <c r="T3653">
        <v>15300</v>
      </c>
      <c r="U3653">
        <v>20100</v>
      </c>
      <c r="V3653">
        <v>25200</v>
      </c>
      <c r="W3653">
        <v>180</v>
      </c>
      <c r="X3653">
        <v>0</v>
      </c>
      <c r="Y3653">
        <v>180</v>
      </c>
      <c r="Z3653">
        <v>7.5</v>
      </c>
      <c r="AA3653">
        <v>5.3</v>
      </c>
      <c r="AB3653">
        <v>76.599999999999994</v>
      </c>
      <c r="AC3653">
        <v>86.2</v>
      </c>
      <c r="AD3653">
        <v>87.3</v>
      </c>
    </row>
    <row r="3654" spans="1:30" x14ac:dyDescent="0.25">
      <c r="A3654" t="str">
        <f t="shared" si="57"/>
        <v>2017/20183FemaleAgriculture, food and related studiesEast of England</v>
      </c>
      <c r="B3654" t="s">
        <v>218</v>
      </c>
      <c r="C3654" t="s">
        <v>252</v>
      </c>
      <c r="D3654">
        <v>3</v>
      </c>
      <c r="E3654" t="s">
        <v>6</v>
      </c>
      <c r="F3654" t="s">
        <v>149</v>
      </c>
      <c r="G3654" t="s">
        <v>215</v>
      </c>
      <c r="H3654" t="s">
        <v>215</v>
      </c>
      <c r="I3654" t="s">
        <v>215</v>
      </c>
      <c r="J3654" t="s">
        <v>215</v>
      </c>
      <c r="K3654" t="s">
        <v>215</v>
      </c>
      <c r="L3654" t="s">
        <v>215</v>
      </c>
      <c r="M3654" t="s">
        <v>215</v>
      </c>
      <c r="N3654" t="s">
        <v>215</v>
      </c>
      <c r="O3654" t="s">
        <v>215</v>
      </c>
      <c r="P3654" t="s">
        <v>215</v>
      </c>
      <c r="Q3654" t="s">
        <v>215</v>
      </c>
      <c r="R3654" t="s">
        <v>36</v>
      </c>
      <c r="S3654">
        <v>145</v>
      </c>
      <c r="T3654">
        <v>16100</v>
      </c>
      <c r="U3654">
        <v>19300</v>
      </c>
      <c r="V3654">
        <v>23400</v>
      </c>
      <c r="W3654">
        <v>200</v>
      </c>
      <c r="X3654">
        <v>0</v>
      </c>
      <c r="Y3654">
        <v>200</v>
      </c>
      <c r="Z3654">
        <v>3.8</v>
      </c>
      <c r="AA3654">
        <v>5</v>
      </c>
      <c r="AB3654">
        <v>75.900000000000006</v>
      </c>
      <c r="AC3654">
        <v>88.2</v>
      </c>
      <c r="AD3654">
        <v>91.2</v>
      </c>
    </row>
    <row r="3655" spans="1:30" x14ac:dyDescent="0.25">
      <c r="A3655" t="str">
        <f t="shared" si="57"/>
        <v>2017/20183FemaleAgriculture, food and related studiesLondon</v>
      </c>
      <c r="B3655" t="s">
        <v>218</v>
      </c>
      <c r="C3655" t="s">
        <v>252</v>
      </c>
      <c r="D3655">
        <v>3</v>
      </c>
      <c r="E3655" t="s">
        <v>6</v>
      </c>
      <c r="F3655" t="s">
        <v>149</v>
      </c>
      <c r="G3655" t="s">
        <v>215</v>
      </c>
      <c r="H3655" t="s">
        <v>215</v>
      </c>
      <c r="I3655" t="s">
        <v>215</v>
      </c>
      <c r="J3655" t="s">
        <v>215</v>
      </c>
      <c r="K3655" t="s">
        <v>215</v>
      </c>
      <c r="L3655" t="s">
        <v>215</v>
      </c>
      <c r="M3655" t="s">
        <v>215</v>
      </c>
      <c r="N3655" t="s">
        <v>215</v>
      </c>
      <c r="O3655" t="s">
        <v>215</v>
      </c>
      <c r="P3655" t="s">
        <v>215</v>
      </c>
      <c r="Q3655" t="s">
        <v>215</v>
      </c>
      <c r="R3655" t="s">
        <v>37</v>
      </c>
      <c r="S3655">
        <v>75</v>
      </c>
      <c r="T3655">
        <v>16800</v>
      </c>
      <c r="U3655">
        <v>22600</v>
      </c>
      <c r="V3655">
        <v>29900</v>
      </c>
      <c r="W3655">
        <v>120</v>
      </c>
      <c r="X3655">
        <v>0</v>
      </c>
      <c r="Y3655">
        <v>120</v>
      </c>
      <c r="Z3655">
        <v>15.1</v>
      </c>
      <c r="AA3655">
        <v>4.0999999999999996</v>
      </c>
      <c r="AB3655">
        <v>65.400000000000006</v>
      </c>
      <c r="AC3655">
        <v>76.099999999999994</v>
      </c>
      <c r="AD3655">
        <v>80.8</v>
      </c>
    </row>
    <row r="3656" spans="1:30" x14ac:dyDescent="0.25">
      <c r="A3656" t="str">
        <f t="shared" si="57"/>
        <v>2017/20183FemaleAgriculture, food and related studiesNorth East</v>
      </c>
      <c r="B3656" t="s">
        <v>218</v>
      </c>
      <c r="C3656" t="s">
        <v>252</v>
      </c>
      <c r="D3656">
        <v>3</v>
      </c>
      <c r="E3656" t="s">
        <v>6</v>
      </c>
      <c r="F3656" t="s">
        <v>149</v>
      </c>
      <c r="G3656" t="s">
        <v>215</v>
      </c>
      <c r="H3656" t="s">
        <v>215</v>
      </c>
      <c r="I3656" t="s">
        <v>215</v>
      </c>
      <c r="J3656" t="s">
        <v>215</v>
      </c>
      <c r="K3656" t="s">
        <v>215</v>
      </c>
      <c r="L3656" t="s">
        <v>215</v>
      </c>
      <c r="M3656" t="s">
        <v>215</v>
      </c>
      <c r="N3656" t="s">
        <v>215</v>
      </c>
      <c r="O3656" t="s">
        <v>215</v>
      </c>
      <c r="P3656" t="s">
        <v>215</v>
      </c>
      <c r="Q3656" t="s">
        <v>215</v>
      </c>
      <c r="R3656" t="s">
        <v>31</v>
      </c>
      <c r="S3656">
        <v>35</v>
      </c>
      <c r="T3656">
        <v>14200</v>
      </c>
      <c r="U3656">
        <v>17500</v>
      </c>
      <c r="V3656">
        <v>24800</v>
      </c>
      <c r="W3656">
        <v>50</v>
      </c>
      <c r="X3656">
        <v>0</v>
      </c>
      <c r="Y3656">
        <v>50</v>
      </c>
      <c r="Z3656">
        <v>4.2</v>
      </c>
      <c r="AA3656">
        <v>0</v>
      </c>
      <c r="AB3656">
        <v>74.7</v>
      </c>
      <c r="AC3656">
        <v>91.6</v>
      </c>
      <c r="AD3656">
        <v>95.8</v>
      </c>
    </row>
    <row r="3657" spans="1:30" x14ac:dyDescent="0.25">
      <c r="A3657" t="str">
        <f t="shared" si="57"/>
        <v>2017/20183FemaleAgriculture, food and related studiesNorth West</v>
      </c>
      <c r="B3657" t="s">
        <v>218</v>
      </c>
      <c r="C3657" t="s">
        <v>252</v>
      </c>
      <c r="D3657">
        <v>3</v>
      </c>
      <c r="E3657" t="s">
        <v>6</v>
      </c>
      <c r="F3657" t="s">
        <v>149</v>
      </c>
      <c r="G3657" t="s">
        <v>215</v>
      </c>
      <c r="H3657" t="s">
        <v>215</v>
      </c>
      <c r="I3657" t="s">
        <v>215</v>
      </c>
      <c r="J3657" t="s">
        <v>215</v>
      </c>
      <c r="K3657" t="s">
        <v>215</v>
      </c>
      <c r="L3657" t="s">
        <v>215</v>
      </c>
      <c r="M3657" t="s">
        <v>215</v>
      </c>
      <c r="N3657" t="s">
        <v>215</v>
      </c>
      <c r="O3657" t="s">
        <v>215</v>
      </c>
      <c r="P3657" t="s">
        <v>215</v>
      </c>
      <c r="Q3657" t="s">
        <v>215</v>
      </c>
      <c r="R3657" t="s">
        <v>32</v>
      </c>
      <c r="S3657">
        <v>125</v>
      </c>
      <c r="T3657">
        <v>13900</v>
      </c>
      <c r="U3657">
        <v>17500</v>
      </c>
      <c r="V3657">
        <v>22300</v>
      </c>
      <c r="W3657">
        <v>175</v>
      </c>
      <c r="X3657">
        <v>0</v>
      </c>
      <c r="Y3657">
        <v>175</v>
      </c>
      <c r="Z3657">
        <v>3.6</v>
      </c>
      <c r="AA3657">
        <v>4.3</v>
      </c>
      <c r="AB3657">
        <v>74.599999999999994</v>
      </c>
      <c r="AC3657">
        <v>88.1</v>
      </c>
      <c r="AD3657">
        <v>92.1</v>
      </c>
    </row>
    <row r="3658" spans="1:30" x14ac:dyDescent="0.25">
      <c r="A3658" t="str">
        <f t="shared" si="57"/>
        <v>2017/20183FemaleAgriculture, food and related studiesNorthern Ireland</v>
      </c>
      <c r="B3658" t="s">
        <v>218</v>
      </c>
      <c r="C3658" t="s">
        <v>252</v>
      </c>
      <c r="D3658">
        <v>3</v>
      </c>
      <c r="E3658" t="s">
        <v>6</v>
      </c>
      <c r="F3658" t="s">
        <v>149</v>
      </c>
      <c r="G3658" t="s">
        <v>215</v>
      </c>
      <c r="H3658" t="s">
        <v>215</v>
      </c>
      <c r="I3658" t="s">
        <v>215</v>
      </c>
      <c r="J3658" t="s">
        <v>215</v>
      </c>
      <c r="K3658" t="s">
        <v>215</v>
      </c>
      <c r="L3658" t="s">
        <v>215</v>
      </c>
      <c r="M3658" t="s">
        <v>215</v>
      </c>
      <c r="N3658" t="s">
        <v>215</v>
      </c>
      <c r="O3658" t="s">
        <v>215</v>
      </c>
      <c r="P3658" t="s">
        <v>215</v>
      </c>
      <c r="Q3658" t="s">
        <v>215</v>
      </c>
      <c r="R3658" t="s">
        <v>256</v>
      </c>
      <c r="S3658" t="s">
        <v>216</v>
      </c>
      <c r="T3658" t="s">
        <v>216</v>
      </c>
      <c r="U3658" t="s">
        <v>216</v>
      </c>
      <c r="V3658" t="s">
        <v>216</v>
      </c>
      <c r="W3658">
        <v>10</v>
      </c>
      <c r="X3658">
        <v>0</v>
      </c>
      <c r="Y3658">
        <v>10</v>
      </c>
      <c r="Z3658">
        <v>4.3</v>
      </c>
      <c r="AA3658">
        <v>8.6999999999999993</v>
      </c>
      <c r="AB3658">
        <v>78.3</v>
      </c>
      <c r="AC3658">
        <v>87</v>
      </c>
      <c r="AD3658">
        <v>87</v>
      </c>
    </row>
    <row r="3659" spans="1:30" x14ac:dyDescent="0.25">
      <c r="A3659" t="str">
        <f t="shared" si="57"/>
        <v>2017/20183FemaleAgriculture, food and related studiesScotland</v>
      </c>
      <c r="B3659" t="s">
        <v>218</v>
      </c>
      <c r="C3659" t="s">
        <v>252</v>
      </c>
      <c r="D3659">
        <v>3</v>
      </c>
      <c r="E3659" t="s">
        <v>6</v>
      </c>
      <c r="F3659" t="s">
        <v>149</v>
      </c>
      <c r="G3659" t="s">
        <v>215</v>
      </c>
      <c r="H3659" t="s">
        <v>215</v>
      </c>
      <c r="I3659" t="s">
        <v>215</v>
      </c>
      <c r="J3659" t="s">
        <v>215</v>
      </c>
      <c r="K3659" t="s">
        <v>215</v>
      </c>
      <c r="L3659" t="s">
        <v>215</v>
      </c>
      <c r="M3659" t="s">
        <v>215</v>
      </c>
      <c r="N3659" t="s">
        <v>215</v>
      </c>
      <c r="O3659" t="s">
        <v>215</v>
      </c>
      <c r="P3659" t="s">
        <v>215</v>
      </c>
      <c r="Q3659" t="s">
        <v>215</v>
      </c>
      <c r="R3659" t="s">
        <v>257</v>
      </c>
      <c r="S3659" t="s">
        <v>216</v>
      </c>
      <c r="T3659" t="s">
        <v>216</v>
      </c>
      <c r="U3659" t="s">
        <v>216</v>
      </c>
      <c r="V3659" t="s">
        <v>216</v>
      </c>
      <c r="W3659">
        <v>15</v>
      </c>
      <c r="X3659">
        <v>0</v>
      </c>
      <c r="Y3659">
        <v>15</v>
      </c>
      <c r="Z3659">
        <v>7.2</v>
      </c>
      <c r="AA3659">
        <v>18.100000000000001</v>
      </c>
      <c r="AB3659">
        <v>43.4</v>
      </c>
      <c r="AC3659">
        <v>74.7</v>
      </c>
      <c r="AD3659">
        <v>74.7</v>
      </c>
    </row>
    <row r="3660" spans="1:30" x14ac:dyDescent="0.25">
      <c r="A3660" t="str">
        <f t="shared" si="57"/>
        <v>2017/20183FemaleAgriculture, food and related studiesSouth East</v>
      </c>
      <c r="B3660" t="s">
        <v>218</v>
      </c>
      <c r="C3660" t="s">
        <v>252</v>
      </c>
      <c r="D3660">
        <v>3</v>
      </c>
      <c r="E3660" t="s">
        <v>6</v>
      </c>
      <c r="F3660" t="s">
        <v>149</v>
      </c>
      <c r="G3660" t="s">
        <v>215</v>
      </c>
      <c r="H3660" t="s">
        <v>215</v>
      </c>
      <c r="I3660" t="s">
        <v>215</v>
      </c>
      <c r="J3660" t="s">
        <v>215</v>
      </c>
      <c r="K3660" t="s">
        <v>215</v>
      </c>
      <c r="L3660" t="s">
        <v>215</v>
      </c>
      <c r="M3660" t="s">
        <v>215</v>
      </c>
      <c r="N3660" t="s">
        <v>215</v>
      </c>
      <c r="O3660" t="s">
        <v>215</v>
      </c>
      <c r="P3660" t="s">
        <v>215</v>
      </c>
      <c r="Q3660" t="s">
        <v>215</v>
      </c>
      <c r="R3660" t="s">
        <v>38</v>
      </c>
      <c r="S3660">
        <v>195</v>
      </c>
      <c r="T3660">
        <v>15000</v>
      </c>
      <c r="U3660">
        <v>19300</v>
      </c>
      <c r="V3660">
        <v>24500</v>
      </c>
      <c r="W3660">
        <v>285</v>
      </c>
      <c r="X3660">
        <v>0</v>
      </c>
      <c r="Y3660">
        <v>285</v>
      </c>
      <c r="Z3660">
        <v>6.9</v>
      </c>
      <c r="AA3660">
        <v>7.4</v>
      </c>
      <c r="AB3660">
        <v>71.5</v>
      </c>
      <c r="AC3660">
        <v>83.7</v>
      </c>
      <c r="AD3660">
        <v>85.7</v>
      </c>
    </row>
    <row r="3661" spans="1:30" x14ac:dyDescent="0.25">
      <c r="A3661" t="str">
        <f t="shared" si="57"/>
        <v>2017/20183FemaleAgriculture, food and related studiesSouth West</v>
      </c>
      <c r="B3661" t="s">
        <v>218</v>
      </c>
      <c r="C3661" t="s">
        <v>252</v>
      </c>
      <c r="D3661">
        <v>3</v>
      </c>
      <c r="E3661" t="s">
        <v>6</v>
      </c>
      <c r="F3661" t="s">
        <v>149</v>
      </c>
      <c r="G3661" t="s">
        <v>215</v>
      </c>
      <c r="H3661" t="s">
        <v>215</v>
      </c>
      <c r="I3661" t="s">
        <v>215</v>
      </c>
      <c r="J3661" t="s">
        <v>215</v>
      </c>
      <c r="K3661" t="s">
        <v>215</v>
      </c>
      <c r="L3661" t="s">
        <v>215</v>
      </c>
      <c r="M3661" t="s">
        <v>215</v>
      </c>
      <c r="N3661" t="s">
        <v>215</v>
      </c>
      <c r="O3661" t="s">
        <v>215</v>
      </c>
      <c r="P3661" t="s">
        <v>215</v>
      </c>
      <c r="Q3661" t="s">
        <v>215</v>
      </c>
      <c r="R3661" t="s">
        <v>39</v>
      </c>
      <c r="S3661">
        <v>170</v>
      </c>
      <c r="T3661">
        <v>14600</v>
      </c>
      <c r="U3661">
        <v>17500</v>
      </c>
      <c r="V3661">
        <v>23400</v>
      </c>
      <c r="W3661">
        <v>245</v>
      </c>
      <c r="X3661">
        <v>0</v>
      </c>
      <c r="Y3661">
        <v>245</v>
      </c>
      <c r="Z3661">
        <v>5.4</v>
      </c>
      <c r="AA3661">
        <v>4.5999999999999996</v>
      </c>
      <c r="AB3661">
        <v>74.5</v>
      </c>
      <c r="AC3661">
        <v>87.2</v>
      </c>
      <c r="AD3661">
        <v>90</v>
      </c>
    </row>
    <row r="3662" spans="1:30" x14ac:dyDescent="0.25">
      <c r="A3662" t="str">
        <f t="shared" si="57"/>
        <v>2017/20183FemaleAgriculture, food and related studiesWales</v>
      </c>
      <c r="B3662" t="s">
        <v>218</v>
      </c>
      <c r="C3662" t="s">
        <v>252</v>
      </c>
      <c r="D3662">
        <v>3</v>
      </c>
      <c r="E3662" t="s">
        <v>6</v>
      </c>
      <c r="F3662" t="s">
        <v>149</v>
      </c>
      <c r="G3662" t="s">
        <v>215</v>
      </c>
      <c r="H3662" t="s">
        <v>215</v>
      </c>
      <c r="I3662" t="s">
        <v>215</v>
      </c>
      <c r="J3662" t="s">
        <v>215</v>
      </c>
      <c r="K3662" t="s">
        <v>215</v>
      </c>
      <c r="L3662" t="s">
        <v>215</v>
      </c>
      <c r="M3662" t="s">
        <v>215</v>
      </c>
      <c r="N3662" t="s">
        <v>215</v>
      </c>
      <c r="O3662" t="s">
        <v>215</v>
      </c>
      <c r="P3662" t="s">
        <v>215</v>
      </c>
      <c r="Q3662" t="s">
        <v>215</v>
      </c>
      <c r="R3662" t="s">
        <v>259</v>
      </c>
      <c r="S3662">
        <v>30</v>
      </c>
      <c r="T3662">
        <v>13100</v>
      </c>
      <c r="U3662">
        <v>17900</v>
      </c>
      <c r="V3662">
        <v>21900</v>
      </c>
      <c r="W3662">
        <v>45</v>
      </c>
      <c r="X3662">
        <v>0</v>
      </c>
      <c r="Y3662">
        <v>45</v>
      </c>
      <c r="Z3662">
        <v>11.6</v>
      </c>
      <c r="AA3662">
        <v>4.5999999999999996</v>
      </c>
      <c r="AB3662">
        <v>70.400000000000006</v>
      </c>
      <c r="AC3662">
        <v>83.8</v>
      </c>
      <c r="AD3662">
        <v>83.8</v>
      </c>
    </row>
    <row r="3663" spans="1:30" x14ac:dyDescent="0.25">
      <c r="A3663" t="str">
        <f t="shared" si="57"/>
        <v>2017/20183FemaleAgriculture, food and related studiesWest Midlands</v>
      </c>
      <c r="B3663" t="s">
        <v>218</v>
      </c>
      <c r="C3663" t="s">
        <v>252</v>
      </c>
      <c r="D3663">
        <v>3</v>
      </c>
      <c r="E3663" t="s">
        <v>6</v>
      </c>
      <c r="F3663" t="s">
        <v>149</v>
      </c>
      <c r="G3663" t="s">
        <v>215</v>
      </c>
      <c r="H3663" t="s">
        <v>215</v>
      </c>
      <c r="I3663" t="s">
        <v>215</v>
      </c>
      <c r="J3663" t="s">
        <v>215</v>
      </c>
      <c r="K3663" t="s">
        <v>215</v>
      </c>
      <c r="L3663" t="s">
        <v>215</v>
      </c>
      <c r="M3663" t="s">
        <v>215</v>
      </c>
      <c r="N3663" t="s">
        <v>215</v>
      </c>
      <c r="O3663" t="s">
        <v>215</v>
      </c>
      <c r="P3663" t="s">
        <v>215</v>
      </c>
      <c r="Q3663" t="s">
        <v>215</v>
      </c>
      <c r="R3663" t="s">
        <v>35</v>
      </c>
      <c r="S3663">
        <v>120</v>
      </c>
      <c r="T3663">
        <v>15300</v>
      </c>
      <c r="U3663">
        <v>19700</v>
      </c>
      <c r="V3663">
        <v>24800</v>
      </c>
      <c r="W3663">
        <v>160</v>
      </c>
      <c r="X3663">
        <v>0</v>
      </c>
      <c r="Y3663">
        <v>160</v>
      </c>
      <c r="Z3663">
        <v>5</v>
      </c>
      <c r="AA3663">
        <v>4.0999999999999996</v>
      </c>
      <c r="AB3663">
        <v>76.099999999999994</v>
      </c>
      <c r="AC3663">
        <v>89.3</v>
      </c>
      <c r="AD3663">
        <v>90.9</v>
      </c>
    </row>
    <row r="3664" spans="1:30" x14ac:dyDescent="0.25">
      <c r="A3664" t="str">
        <f t="shared" si="57"/>
        <v>2017/20183FemaleAgriculture, food and related studiesYorkshire and the Humber</v>
      </c>
      <c r="B3664" t="s">
        <v>218</v>
      </c>
      <c r="C3664" t="s">
        <v>252</v>
      </c>
      <c r="D3664">
        <v>3</v>
      </c>
      <c r="E3664" t="s">
        <v>6</v>
      </c>
      <c r="F3664" t="s">
        <v>149</v>
      </c>
      <c r="G3664" t="s">
        <v>215</v>
      </c>
      <c r="H3664" t="s">
        <v>215</v>
      </c>
      <c r="I3664" t="s">
        <v>215</v>
      </c>
      <c r="J3664" t="s">
        <v>215</v>
      </c>
      <c r="K3664" t="s">
        <v>215</v>
      </c>
      <c r="L3664" t="s">
        <v>215</v>
      </c>
      <c r="M3664" t="s">
        <v>215</v>
      </c>
      <c r="N3664" t="s">
        <v>215</v>
      </c>
      <c r="O3664" t="s">
        <v>215</v>
      </c>
      <c r="P3664" t="s">
        <v>215</v>
      </c>
      <c r="Q3664" t="s">
        <v>215</v>
      </c>
      <c r="R3664" t="s">
        <v>33</v>
      </c>
      <c r="S3664">
        <v>135</v>
      </c>
      <c r="T3664">
        <v>13900</v>
      </c>
      <c r="U3664">
        <v>17200</v>
      </c>
      <c r="V3664">
        <v>24500</v>
      </c>
      <c r="W3664">
        <v>180</v>
      </c>
      <c r="X3664">
        <v>0</v>
      </c>
      <c r="Y3664">
        <v>180</v>
      </c>
      <c r="Z3664">
        <v>5</v>
      </c>
      <c r="AA3664">
        <v>4.9000000000000004</v>
      </c>
      <c r="AB3664">
        <v>79.099999999999994</v>
      </c>
      <c r="AC3664">
        <v>87.2</v>
      </c>
      <c r="AD3664">
        <v>90</v>
      </c>
    </row>
    <row r="3665" spans="1:30" x14ac:dyDescent="0.25">
      <c r="A3665" t="str">
        <f t="shared" si="57"/>
        <v>2017/20183FemaleAllied healthAbroad</v>
      </c>
      <c r="B3665" t="s">
        <v>218</v>
      </c>
      <c r="C3665" t="s">
        <v>252</v>
      </c>
      <c r="D3665">
        <v>3</v>
      </c>
      <c r="E3665" t="s">
        <v>6</v>
      </c>
      <c r="F3665" t="s">
        <v>222</v>
      </c>
      <c r="G3665" t="s">
        <v>215</v>
      </c>
      <c r="H3665" t="s">
        <v>215</v>
      </c>
      <c r="I3665" t="s">
        <v>215</v>
      </c>
      <c r="J3665" t="s">
        <v>215</v>
      </c>
      <c r="K3665" t="s">
        <v>215</v>
      </c>
      <c r="L3665" t="s">
        <v>215</v>
      </c>
      <c r="M3665" t="s">
        <v>215</v>
      </c>
      <c r="N3665" t="s">
        <v>215</v>
      </c>
      <c r="O3665" t="s">
        <v>215</v>
      </c>
      <c r="P3665" t="s">
        <v>215</v>
      </c>
      <c r="Q3665" t="s">
        <v>215</v>
      </c>
      <c r="R3665" t="s">
        <v>255</v>
      </c>
      <c r="S3665" t="s">
        <v>216</v>
      </c>
      <c r="T3665" t="s">
        <v>216</v>
      </c>
      <c r="U3665" t="s">
        <v>216</v>
      </c>
      <c r="V3665" t="s">
        <v>216</v>
      </c>
      <c r="W3665">
        <v>40</v>
      </c>
      <c r="X3665">
        <v>0</v>
      </c>
      <c r="Y3665">
        <v>40</v>
      </c>
      <c r="Z3665">
        <v>56.4</v>
      </c>
      <c r="AA3665">
        <v>5.0999999999999996</v>
      </c>
      <c r="AB3665">
        <v>30.8</v>
      </c>
      <c r="AC3665">
        <v>35.9</v>
      </c>
      <c r="AD3665">
        <v>38.5</v>
      </c>
    </row>
    <row r="3666" spans="1:30" x14ac:dyDescent="0.25">
      <c r="A3666" t="str">
        <f t="shared" si="57"/>
        <v>2017/20183FemaleAllied healthEast Midlands</v>
      </c>
      <c r="B3666" t="s">
        <v>218</v>
      </c>
      <c r="C3666" t="s">
        <v>252</v>
      </c>
      <c r="D3666">
        <v>3</v>
      </c>
      <c r="E3666" t="s">
        <v>6</v>
      </c>
      <c r="F3666" t="s">
        <v>222</v>
      </c>
      <c r="G3666" t="s">
        <v>215</v>
      </c>
      <c r="H3666" t="s">
        <v>215</v>
      </c>
      <c r="I3666" t="s">
        <v>215</v>
      </c>
      <c r="J3666" t="s">
        <v>215</v>
      </c>
      <c r="K3666" t="s">
        <v>215</v>
      </c>
      <c r="L3666" t="s">
        <v>215</v>
      </c>
      <c r="M3666" t="s">
        <v>215</v>
      </c>
      <c r="N3666" t="s">
        <v>215</v>
      </c>
      <c r="O3666" t="s">
        <v>215</v>
      </c>
      <c r="P3666" t="s">
        <v>215</v>
      </c>
      <c r="Q3666" t="s">
        <v>215</v>
      </c>
      <c r="R3666" t="s">
        <v>34</v>
      </c>
      <c r="S3666">
        <v>420</v>
      </c>
      <c r="T3666">
        <v>17200</v>
      </c>
      <c r="U3666">
        <v>22600</v>
      </c>
      <c r="V3666">
        <v>26600</v>
      </c>
      <c r="W3666">
        <v>595</v>
      </c>
      <c r="X3666">
        <v>0</v>
      </c>
      <c r="Y3666">
        <v>595</v>
      </c>
      <c r="Z3666">
        <v>4</v>
      </c>
      <c r="AA3666">
        <v>2.5</v>
      </c>
      <c r="AB3666">
        <v>72.900000000000006</v>
      </c>
      <c r="AC3666">
        <v>88.2</v>
      </c>
      <c r="AD3666">
        <v>93.4</v>
      </c>
    </row>
    <row r="3667" spans="1:30" x14ac:dyDescent="0.25">
      <c r="A3667" t="str">
        <f t="shared" si="57"/>
        <v>2017/20183FemaleAllied healthEast of England</v>
      </c>
      <c r="B3667" t="s">
        <v>218</v>
      </c>
      <c r="C3667" t="s">
        <v>252</v>
      </c>
      <c r="D3667">
        <v>3</v>
      </c>
      <c r="E3667" t="s">
        <v>6</v>
      </c>
      <c r="F3667" t="s">
        <v>222</v>
      </c>
      <c r="G3667" t="s">
        <v>215</v>
      </c>
      <c r="H3667" t="s">
        <v>215</v>
      </c>
      <c r="I3667" t="s">
        <v>215</v>
      </c>
      <c r="J3667" t="s">
        <v>215</v>
      </c>
      <c r="K3667" t="s">
        <v>215</v>
      </c>
      <c r="L3667" t="s">
        <v>215</v>
      </c>
      <c r="M3667" t="s">
        <v>215</v>
      </c>
      <c r="N3667" t="s">
        <v>215</v>
      </c>
      <c r="O3667" t="s">
        <v>215</v>
      </c>
      <c r="P3667" t="s">
        <v>215</v>
      </c>
      <c r="Q3667" t="s">
        <v>215</v>
      </c>
      <c r="R3667" t="s">
        <v>36</v>
      </c>
      <c r="S3667">
        <v>440</v>
      </c>
      <c r="T3667">
        <v>17900</v>
      </c>
      <c r="U3667">
        <v>24500</v>
      </c>
      <c r="V3667">
        <v>28500</v>
      </c>
      <c r="W3667">
        <v>620</v>
      </c>
      <c r="X3667">
        <v>0</v>
      </c>
      <c r="Y3667">
        <v>620</v>
      </c>
      <c r="Z3667">
        <v>5.9</v>
      </c>
      <c r="AA3667">
        <v>5.7</v>
      </c>
      <c r="AB3667">
        <v>72.3</v>
      </c>
      <c r="AC3667">
        <v>84.7</v>
      </c>
      <c r="AD3667">
        <v>88.4</v>
      </c>
    </row>
    <row r="3668" spans="1:30" x14ac:dyDescent="0.25">
      <c r="A3668" t="str">
        <f t="shared" si="57"/>
        <v>2017/20183FemaleAllied healthLondon</v>
      </c>
      <c r="B3668" t="s">
        <v>218</v>
      </c>
      <c r="C3668" t="s">
        <v>252</v>
      </c>
      <c r="D3668">
        <v>3</v>
      </c>
      <c r="E3668" t="s">
        <v>6</v>
      </c>
      <c r="F3668" t="s">
        <v>222</v>
      </c>
      <c r="G3668" t="s">
        <v>215</v>
      </c>
      <c r="H3668" t="s">
        <v>215</v>
      </c>
      <c r="I3668" t="s">
        <v>215</v>
      </c>
      <c r="J3668" t="s">
        <v>215</v>
      </c>
      <c r="K3668" t="s">
        <v>215</v>
      </c>
      <c r="L3668" t="s">
        <v>215</v>
      </c>
      <c r="M3668" t="s">
        <v>215</v>
      </c>
      <c r="N3668" t="s">
        <v>215</v>
      </c>
      <c r="O3668" t="s">
        <v>215</v>
      </c>
      <c r="P3668" t="s">
        <v>215</v>
      </c>
      <c r="Q3668" t="s">
        <v>215</v>
      </c>
      <c r="R3668" t="s">
        <v>37</v>
      </c>
      <c r="S3668">
        <v>815</v>
      </c>
      <c r="T3668">
        <v>18600</v>
      </c>
      <c r="U3668">
        <v>26300</v>
      </c>
      <c r="V3668">
        <v>31800</v>
      </c>
      <c r="W3668">
        <v>1335</v>
      </c>
      <c r="X3668">
        <v>0</v>
      </c>
      <c r="Y3668">
        <v>1335</v>
      </c>
      <c r="Z3668">
        <v>6.6</v>
      </c>
      <c r="AA3668">
        <v>7.6</v>
      </c>
      <c r="AB3668">
        <v>64.2</v>
      </c>
      <c r="AC3668">
        <v>80.3</v>
      </c>
      <c r="AD3668">
        <v>85.8</v>
      </c>
    </row>
    <row r="3669" spans="1:30" x14ac:dyDescent="0.25">
      <c r="A3669" t="str">
        <f t="shared" si="57"/>
        <v>2017/20183FemaleAllied healthNorth East</v>
      </c>
      <c r="B3669" t="s">
        <v>218</v>
      </c>
      <c r="C3669" t="s">
        <v>252</v>
      </c>
      <c r="D3669">
        <v>3</v>
      </c>
      <c r="E3669" t="s">
        <v>6</v>
      </c>
      <c r="F3669" t="s">
        <v>222</v>
      </c>
      <c r="G3669" t="s">
        <v>215</v>
      </c>
      <c r="H3669" t="s">
        <v>215</v>
      </c>
      <c r="I3669" t="s">
        <v>215</v>
      </c>
      <c r="J3669" t="s">
        <v>215</v>
      </c>
      <c r="K3669" t="s">
        <v>215</v>
      </c>
      <c r="L3669" t="s">
        <v>215</v>
      </c>
      <c r="M3669" t="s">
        <v>215</v>
      </c>
      <c r="N3669" t="s">
        <v>215</v>
      </c>
      <c r="O3669" t="s">
        <v>215</v>
      </c>
      <c r="P3669" t="s">
        <v>215</v>
      </c>
      <c r="Q3669" t="s">
        <v>215</v>
      </c>
      <c r="R3669" t="s">
        <v>31</v>
      </c>
      <c r="S3669">
        <v>235</v>
      </c>
      <c r="T3669">
        <v>17500</v>
      </c>
      <c r="U3669">
        <v>22300</v>
      </c>
      <c r="V3669">
        <v>26300</v>
      </c>
      <c r="W3669">
        <v>335</v>
      </c>
      <c r="X3669">
        <v>0</v>
      </c>
      <c r="Y3669">
        <v>335</v>
      </c>
      <c r="Z3669">
        <v>4.3</v>
      </c>
      <c r="AA3669">
        <v>3.5</v>
      </c>
      <c r="AB3669">
        <v>73.2</v>
      </c>
      <c r="AC3669">
        <v>88.4</v>
      </c>
      <c r="AD3669">
        <v>92.2</v>
      </c>
    </row>
    <row r="3670" spans="1:30" x14ac:dyDescent="0.25">
      <c r="A3670" t="str">
        <f t="shared" si="57"/>
        <v>2017/20183FemaleAllied healthNorth West</v>
      </c>
      <c r="B3670" t="s">
        <v>218</v>
      </c>
      <c r="C3670" t="s">
        <v>252</v>
      </c>
      <c r="D3670">
        <v>3</v>
      </c>
      <c r="E3670" t="s">
        <v>6</v>
      </c>
      <c r="F3670" t="s">
        <v>222</v>
      </c>
      <c r="G3670" t="s">
        <v>215</v>
      </c>
      <c r="H3670" t="s">
        <v>215</v>
      </c>
      <c r="I3670" t="s">
        <v>215</v>
      </c>
      <c r="J3670" t="s">
        <v>215</v>
      </c>
      <c r="K3670" t="s">
        <v>215</v>
      </c>
      <c r="L3670" t="s">
        <v>215</v>
      </c>
      <c r="M3670" t="s">
        <v>215</v>
      </c>
      <c r="N3670" t="s">
        <v>215</v>
      </c>
      <c r="O3670" t="s">
        <v>215</v>
      </c>
      <c r="P3670" t="s">
        <v>215</v>
      </c>
      <c r="Q3670" t="s">
        <v>215</v>
      </c>
      <c r="R3670" t="s">
        <v>32</v>
      </c>
      <c r="S3670">
        <v>680</v>
      </c>
      <c r="T3670">
        <v>17200</v>
      </c>
      <c r="U3670">
        <v>22300</v>
      </c>
      <c r="V3670">
        <v>26300</v>
      </c>
      <c r="W3670">
        <v>995</v>
      </c>
      <c r="X3670">
        <v>0</v>
      </c>
      <c r="Y3670">
        <v>995</v>
      </c>
      <c r="Z3670">
        <v>4.5</v>
      </c>
      <c r="AA3670">
        <v>7.6</v>
      </c>
      <c r="AB3670">
        <v>70.900000000000006</v>
      </c>
      <c r="AC3670">
        <v>84.7</v>
      </c>
      <c r="AD3670">
        <v>87.9</v>
      </c>
    </row>
    <row r="3671" spans="1:30" x14ac:dyDescent="0.25">
      <c r="A3671" t="str">
        <f t="shared" si="57"/>
        <v>2017/20183FemaleAllied healthNorthern Ireland</v>
      </c>
      <c r="B3671" t="s">
        <v>218</v>
      </c>
      <c r="C3671" t="s">
        <v>252</v>
      </c>
      <c r="D3671">
        <v>3</v>
      </c>
      <c r="E3671" t="s">
        <v>6</v>
      </c>
      <c r="F3671" t="s">
        <v>222</v>
      </c>
      <c r="G3671" t="s">
        <v>215</v>
      </c>
      <c r="H3671" t="s">
        <v>215</v>
      </c>
      <c r="I3671" t="s">
        <v>215</v>
      </c>
      <c r="J3671" t="s">
        <v>215</v>
      </c>
      <c r="K3671" t="s">
        <v>215</v>
      </c>
      <c r="L3671" t="s">
        <v>215</v>
      </c>
      <c r="M3671" t="s">
        <v>215</v>
      </c>
      <c r="N3671" t="s">
        <v>215</v>
      </c>
      <c r="O3671" t="s">
        <v>215</v>
      </c>
      <c r="P3671" t="s">
        <v>215</v>
      </c>
      <c r="Q3671" t="s">
        <v>215</v>
      </c>
      <c r="R3671" t="s">
        <v>256</v>
      </c>
      <c r="S3671">
        <v>30</v>
      </c>
      <c r="T3671">
        <v>20800</v>
      </c>
      <c r="U3671">
        <v>23000</v>
      </c>
      <c r="V3671">
        <v>26300</v>
      </c>
      <c r="W3671">
        <v>55</v>
      </c>
      <c r="X3671">
        <v>0</v>
      </c>
      <c r="Y3671">
        <v>55</v>
      </c>
      <c r="Z3671">
        <v>8.1999999999999993</v>
      </c>
      <c r="AA3671">
        <v>7.3</v>
      </c>
      <c r="AB3671">
        <v>62.6</v>
      </c>
      <c r="AC3671">
        <v>80.2</v>
      </c>
      <c r="AD3671">
        <v>84.5</v>
      </c>
    </row>
    <row r="3672" spans="1:30" x14ac:dyDescent="0.25">
      <c r="A3672" t="str">
        <f t="shared" si="57"/>
        <v>2017/20183FemaleAllied healthScotland</v>
      </c>
      <c r="B3672" t="s">
        <v>218</v>
      </c>
      <c r="C3672" t="s">
        <v>252</v>
      </c>
      <c r="D3672">
        <v>3</v>
      </c>
      <c r="E3672" t="s">
        <v>6</v>
      </c>
      <c r="F3672" t="s">
        <v>222</v>
      </c>
      <c r="G3672" t="s">
        <v>215</v>
      </c>
      <c r="H3672" t="s">
        <v>215</v>
      </c>
      <c r="I3672" t="s">
        <v>215</v>
      </c>
      <c r="J3672" t="s">
        <v>215</v>
      </c>
      <c r="K3672" t="s">
        <v>215</v>
      </c>
      <c r="L3672" t="s">
        <v>215</v>
      </c>
      <c r="M3672" t="s">
        <v>215</v>
      </c>
      <c r="N3672" t="s">
        <v>215</v>
      </c>
      <c r="O3672" t="s">
        <v>215</v>
      </c>
      <c r="P3672" t="s">
        <v>215</v>
      </c>
      <c r="Q3672" t="s">
        <v>215</v>
      </c>
      <c r="R3672" t="s">
        <v>257</v>
      </c>
      <c r="S3672">
        <v>35</v>
      </c>
      <c r="T3672">
        <v>15900</v>
      </c>
      <c r="U3672">
        <v>21900</v>
      </c>
      <c r="V3672">
        <v>27700</v>
      </c>
      <c r="W3672">
        <v>55</v>
      </c>
      <c r="X3672">
        <v>0</v>
      </c>
      <c r="Y3672">
        <v>55</v>
      </c>
      <c r="Z3672">
        <v>7</v>
      </c>
      <c r="AA3672">
        <v>8.5</v>
      </c>
      <c r="AB3672">
        <v>61.9</v>
      </c>
      <c r="AC3672">
        <v>82.1</v>
      </c>
      <c r="AD3672">
        <v>84.5</v>
      </c>
    </row>
    <row r="3673" spans="1:30" x14ac:dyDescent="0.25">
      <c r="A3673" t="str">
        <f t="shared" si="57"/>
        <v>2017/20183FemaleAllied healthSouth East</v>
      </c>
      <c r="B3673" t="s">
        <v>218</v>
      </c>
      <c r="C3673" t="s">
        <v>252</v>
      </c>
      <c r="D3673">
        <v>3</v>
      </c>
      <c r="E3673" t="s">
        <v>6</v>
      </c>
      <c r="F3673" t="s">
        <v>222</v>
      </c>
      <c r="G3673" t="s">
        <v>215</v>
      </c>
      <c r="H3673" t="s">
        <v>215</v>
      </c>
      <c r="I3673" t="s">
        <v>215</v>
      </c>
      <c r="J3673" t="s">
        <v>215</v>
      </c>
      <c r="K3673" t="s">
        <v>215</v>
      </c>
      <c r="L3673" t="s">
        <v>215</v>
      </c>
      <c r="M3673" t="s">
        <v>215</v>
      </c>
      <c r="N3673" t="s">
        <v>215</v>
      </c>
      <c r="O3673" t="s">
        <v>215</v>
      </c>
      <c r="P3673" t="s">
        <v>215</v>
      </c>
      <c r="Q3673" t="s">
        <v>215</v>
      </c>
      <c r="R3673" t="s">
        <v>38</v>
      </c>
      <c r="S3673">
        <v>645</v>
      </c>
      <c r="T3673">
        <v>18600</v>
      </c>
      <c r="U3673">
        <v>24800</v>
      </c>
      <c r="V3673">
        <v>28500</v>
      </c>
      <c r="W3673">
        <v>905</v>
      </c>
      <c r="X3673">
        <v>0</v>
      </c>
      <c r="Y3673">
        <v>905</v>
      </c>
      <c r="Z3673">
        <v>5.9</v>
      </c>
      <c r="AA3673">
        <v>3.3</v>
      </c>
      <c r="AB3673">
        <v>74.599999999999994</v>
      </c>
      <c r="AC3673">
        <v>86.8</v>
      </c>
      <c r="AD3673">
        <v>90.7</v>
      </c>
    </row>
    <row r="3674" spans="1:30" x14ac:dyDescent="0.25">
      <c r="A3674" t="str">
        <f t="shared" si="57"/>
        <v>2017/20183FemaleAllied healthSouth West</v>
      </c>
      <c r="B3674" t="s">
        <v>218</v>
      </c>
      <c r="C3674" t="s">
        <v>252</v>
      </c>
      <c r="D3674">
        <v>3</v>
      </c>
      <c r="E3674" t="s">
        <v>6</v>
      </c>
      <c r="F3674" t="s">
        <v>222</v>
      </c>
      <c r="G3674" t="s">
        <v>215</v>
      </c>
      <c r="H3674" t="s">
        <v>215</v>
      </c>
      <c r="I3674" t="s">
        <v>215</v>
      </c>
      <c r="J3674" t="s">
        <v>215</v>
      </c>
      <c r="K3674" t="s">
        <v>215</v>
      </c>
      <c r="L3674" t="s">
        <v>215</v>
      </c>
      <c r="M3674" t="s">
        <v>215</v>
      </c>
      <c r="N3674" t="s">
        <v>215</v>
      </c>
      <c r="O3674" t="s">
        <v>215</v>
      </c>
      <c r="P3674" t="s">
        <v>215</v>
      </c>
      <c r="Q3674" t="s">
        <v>215</v>
      </c>
      <c r="R3674" t="s">
        <v>39</v>
      </c>
      <c r="S3674">
        <v>375</v>
      </c>
      <c r="T3674">
        <v>17900</v>
      </c>
      <c r="U3674">
        <v>23700</v>
      </c>
      <c r="V3674">
        <v>26600</v>
      </c>
      <c r="W3674">
        <v>555</v>
      </c>
      <c r="X3674">
        <v>0</v>
      </c>
      <c r="Y3674">
        <v>555</v>
      </c>
      <c r="Z3674">
        <v>5.4</v>
      </c>
      <c r="AA3674">
        <v>4.7</v>
      </c>
      <c r="AB3674">
        <v>71.5</v>
      </c>
      <c r="AC3674">
        <v>87.8</v>
      </c>
      <c r="AD3674">
        <v>90</v>
      </c>
    </row>
    <row r="3675" spans="1:30" x14ac:dyDescent="0.25">
      <c r="A3675" t="str">
        <f t="shared" si="57"/>
        <v>2017/20183FemaleAllied healthWales</v>
      </c>
      <c r="B3675" t="s">
        <v>218</v>
      </c>
      <c r="C3675" t="s">
        <v>252</v>
      </c>
      <c r="D3675">
        <v>3</v>
      </c>
      <c r="E3675" t="s">
        <v>6</v>
      </c>
      <c r="F3675" t="s">
        <v>222</v>
      </c>
      <c r="G3675" t="s">
        <v>215</v>
      </c>
      <c r="H3675" t="s">
        <v>215</v>
      </c>
      <c r="I3675" t="s">
        <v>215</v>
      </c>
      <c r="J3675" t="s">
        <v>215</v>
      </c>
      <c r="K3675" t="s">
        <v>215</v>
      </c>
      <c r="L3675" t="s">
        <v>215</v>
      </c>
      <c r="M3675" t="s">
        <v>215</v>
      </c>
      <c r="N3675" t="s">
        <v>215</v>
      </c>
      <c r="O3675" t="s">
        <v>215</v>
      </c>
      <c r="P3675" t="s">
        <v>215</v>
      </c>
      <c r="Q3675" t="s">
        <v>215</v>
      </c>
      <c r="R3675" t="s">
        <v>259</v>
      </c>
      <c r="S3675">
        <v>90</v>
      </c>
      <c r="T3675">
        <v>19300</v>
      </c>
      <c r="U3675">
        <v>24100</v>
      </c>
      <c r="V3675">
        <v>27000</v>
      </c>
      <c r="W3675">
        <v>125</v>
      </c>
      <c r="X3675">
        <v>0</v>
      </c>
      <c r="Y3675">
        <v>125</v>
      </c>
      <c r="Z3675">
        <v>4.8</v>
      </c>
      <c r="AA3675">
        <v>2.4</v>
      </c>
      <c r="AB3675">
        <v>75.2</v>
      </c>
      <c r="AC3675">
        <v>85.6</v>
      </c>
      <c r="AD3675">
        <v>92.8</v>
      </c>
    </row>
    <row r="3676" spans="1:30" x14ac:dyDescent="0.25">
      <c r="A3676" t="str">
        <f t="shared" si="57"/>
        <v>2017/20183FemaleAllied healthWest Midlands</v>
      </c>
      <c r="B3676" t="s">
        <v>218</v>
      </c>
      <c r="C3676" t="s">
        <v>252</v>
      </c>
      <c r="D3676">
        <v>3</v>
      </c>
      <c r="E3676" t="s">
        <v>6</v>
      </c>
      <c r="F3676" t="s">
        <v>222</v>
      </c>
      <c r="G3676" t="s">
        <v>215</v>
      </c>
      <c r="H3676" t="s">
        <v>215</v>
      </c>
      <c r="I3676" t="s">
        <v>215</v>
      </c>
      <c r="J3676" t="s">
        <v>215</v>
      </c>
      <c r="K3676" t="s">
        <v>215</v>
      </c>
      <c r="L3676" t="s">
        <v>215</v>
      </c>
      <c r="M3676" t="s">
        <v>215</v>
      </c>
      <c r="N3676" t="s">
        <v>215</v>
      </c>
      <c r="O3676" t="s">
        <v>215</v>
      </c>
      <c r="P3676" t="s">
        <v>215</v>
      </c>
      <c r="Q3676" t="s">
        <v>215</v>
      </c>
      <c r="R3676" t="s">
        <v>35</v>
      </c>
      <c r="S3676">
        <v>455</v>
      </c>
      <c r="T3676">
        <v>16800</v>
      </c>
      <c r="U3676">
        <v>23000</v>
      </c>
      <c r="V3676">
        <v>27400</v>
      </c>
      <c r="W3676">
        <v>660</v>
      </c>
      <c r="X3676">
        <v>0</v>
      </c>
      <c r="Y3676">
        <v>660</v>
      </c>
      <c r="Z3676">
        <v>4.4000000000000004</v>
      </c>
      <c r="AA3676">
        <v>4.8</v>
      </c>
      <c r="AB3676">
        <v>70.5</v>
      </c>
      <c r="AC3676">
        <v>85.9</v>
      </c>
      <c r="AD3676">
        <v>90.8</v>
      </c>
    </row>
    <row r="3677" spans="1:30" x14ac:dyDescent="0.25">
      <c r="A3677" t="str">
        <f t="shared" si="57"/>
        <v>2017/20183FemaleAllied healthYorkshire and the Humber</v>
      </c>
      <c r="B3677" t="s">
        <v>218</v>
      </c>
      <c r="C3677" t="s">
        <v>252</v>
      </c>
      <c r="D3677">
        <v>3</v>
      </c>
      <c r="E3677" t="s">
        <v>6</v>
      </c>
      <c r="F3677" t="s">
        <v>222</v>
      </c>
      <c r="G3677" t="s">
        <v>215</v>
      </c>
      <c r="H3677" t="s">
        <v>215</v>
      </c>
      <c r="I3677" t="s">
        <v>215</v>
      </c>
      <c r="J3677" t="s">
        <v>215</v>
      </c>
      <c r="K3677" t="s">
        <v>215</v>
      </c>
      <c r="L3677" t="s">
        <v>215</v>
      </c>
      <c r="M3677" t="s">
        <v>215</v>
      </c>
      <c r="N3677" t="s">
        <v>215</v>
      </c>
      <c r="O3677" t="s">
        <v>215</v>
      </c>
      <c r="P3677" t="s">
        <v>215</v>
      </c>
      <c r="Q3677" t="s">
        <v>215</v>
      </c>
      <c r="R3677" t="s">
        <v>33</v>
      </c>
      <c r="S3677">
        <v>565</v>
      </c>
      <c r="T3677">
        <v>16100</v>
      </c>
      <c r="U3677">
        <v>21900</v>
      </c>
      <c r="V3677">
        <v>26300</v>
      </c>
      <c r="W3677">
        <v>820</v>
      </c>
      <c r="X3677">
        <v>0</v>
      </c>
      <c r="Y3677">
        <v>820</v>
      </c>
      <c r="Z3677">
        <v>4.2</v>
      </c>
      <c r="AA3677">
        <v>3.5</v>
      </c>
      <c r="AB3677">
        <v>70.400000000000006</v>
      </c>
      <c r="AC3677">
        <v>88.3</v>
      </c>
      <c r="AD3677">
        <v>92.3</v>
      </c>
    </row>
    <row r="3678" spans="1:30" x14ac:dyDescent="0.25">
      <c r="A3678" t="str">
        <f t="shared" si="57"/>
        <v>2017/20183FemaleArchitecture, building and planningAbroad</v>
      </c>
      <c r="B3678" t="s">
        <v>218</v>
      </c>
      <c r="C3678" t="s">
        <v>252</v>
      </c>
      <c r="D3678">
        <v>3</v>
      </c>
      <c r="E3678" t="s">
        <v>6</v>
      </c>
      <c r="F3678" t="s">
        <v>161</v>
      </c>
      <c r="G3678" t="s">
        <v>215</v>
      </c>
      <c r="H3678" t="s">
        <v>215</v>
      </c>
      <c r="I3678" t="s">
        <v>215</v>
      </c>
      <c r="J3678" t="s">
        <v>215</v>
      </c>
      <c r="K3678" t="s">
        <v>215</v>
      </c>
      <c r="L3678" t="s">
        <v>215</v>
      </c>
      <c r="M3678" t="s">
        <v>215</v>
      </c>
      <c r="N3678" t="s">
        <v>215</v>
      </c>
      <c r="O3678" t="s">
        <v>215</v>
      </c>
      <c r="P3678" t="s">
        <v>215</v>
      </c>
      <c r="Q3678" t="s">
        <v>215</v>
      </c>
      <c r="R3678" t="s">
        <v>255</v>
      </c>
      <c r="S3678" t="s">
        <v>216</v>
      </c>
      <c r="T3678" t="s">
        <v>216</v>
      </c>
      <c r="U3678" t="s">
        <v>216</v>
      </c>
      <c r="V3678" t="s">
        <v>216</v>
      </c>
      <c r="W3678">
        <v>10</v>
      </c>
      <c r="X3678">
        <v>0</v>
      </c>
      <c r="Y3678">
        <v>10</v>
      </c>
      <c r="Z3678">
        <v>68.400000000000006</v>
      </c>
      <c r="AA3678">
        <v>10.5</v>
      </c>
      <c r="AB3678">
        <v>21.1</v>
      </c>
      <c r="AC3678">
        <v>21.1</v>
      </c>
      <c r="AD3678">
        <v>21.1</v>
      </c>
    </row>
    <row r="3679" spans="1:30" x14ac:dyDescent="0.25">
      <c r="A3679" t="str">
        <f t="shared" si="57"/>
        <v>2017/20183FemaleArchitecture, building and planningEast Midlands</v>
      </c>
      <c r="B3679" t="s">
        <v>218</v>
      </c>
      <c r="C3679" t="s">
        <v>252</v>
      </c>
      <c r="D3679">
        <v>3</v>
      </c>
      <c r="E3679" t="s">
        <v>6</v>
      </c>
      <c r="F3679" t="s">
        <v>161</v>
      </c>
      <c r="G3679" t="s">
        <v>215</v>
      </c>
      <c r="H3679" t="s">
        <v>215</v>
      </c>
      <c r="I3679" t="s">
        <v>215</v>
      </c>
      <c r="J3679" t="s">
        <v>215</v>
      </c>
      <c r="K3679" t="s">
        <v>215</v>
      </c>
      <c r="L3679" t="s">
        <v>215</v>
      </c>
      <c r="M3679" t="s">
        <v>215</v>
      </c>
      <c r="N3679" t="s">
        <v>215</v>
      </c>
      <c r="O3679" t="s">
        <v>215</v>
      </c>
      <c r="P3679" t="s">
        <v>215</v>
      </c>
      <c r="Q3679" t="s">
        <v>215</v>
      </c>
      <c r="R3679" t="s">
        <v>34</v>
      </c>
      <c r="S3679">
        <v>50</v>
      </c>
      <c r="T3679">
        <v>20400</v>
      </c>
      <c r="U3679">
        <v>27000</v>
      </c>
      <c r="V3679">
        <v>32100</v>
      </c>
      <c r="W3679">
        <v>100</v>
      </c>
      <c r="X3679">
        <v>0</v>
      </c>
      <c r="Y3679">
        <v>100</v>
      </c>
      <c r="Z3679">
        <v>7.2</v>
      </c>
      <c r="AA3679">
        <v>3.1</v>
      </c>
      <c r="AB3679">
        <v>54.9</v>
      </c>
      <c r="AC3679">
        <v>78.5</v>
      </c>
      <c r="AD3679">
        <v>89.7</v>
      </c>
    </row>
    <row r="3680" spans="1:30" x14ac:dyDescent="0.25">
      <c r="A3680" t="str">
        <f t="shared" si="57"/>
        <v>2017/20183FemaleArchitecture, building and planningEast of England</v>
      </c>
      <c r="B3680" t="s">
        <v>218</v>
      </c>
      <c r="C3680" t="s">
        <v>252</v>
      </c>
      <c r="D3680">
        <v>3</v>
      </c>
      <c r="E3680" t="s">
        <v>6</v>
      </c>
      <c r="F3680" t="s">
        <v>161</v>
      </c>
      <c r="G3680" t="s">
        <v>215</v>
      </c>
      <c r="H3680" t="s">
        <v>215</v>
      </c>
      <c r="I3680" t="s">
        <v>215</v>
      </c>
      <c r="J3680" t="s">
        <v>215</v>
      </c>
      <c r="K3680" t="s">
        <v>215</v>
      </c>
      <c r="L3680" t="s">
        <v>215</v>
      </c>
      <c r="M3680" t="s">
        <v>215</v>
      </c>
      <c r="N3680" t="s">
        <v>215</v>
      </c>
      <c r="O3680" t="s">
        <v>215</v>
      </c>
      <c r="P3680" t="s">
        <v>215</v>
      </c>
      <c r="Q3680" t="s">
        <v>215</v>
      </c>
      <c r="R3680" t="s">
        <v>36</v>
      </c>
      <c r="S3680">
        <v>55</v>
      </c>
      <c r="T3680">
        <v>20800</v>
      </c>
      <c r="U3680">
        <v>29900</v>
      </c>
      <c r="V3680">
        <v>38000</v>
      </c>
      <c r="W3680">
        <v>115</v>
      </c>
      <c r="X3680">
        <v>0</v>
      </c>
      <c r="Y3680">
        <v>115</v>
      </c>
      <c r="Z3680">
        <v>3.7</v>
      </c>
      <c r="AA3680">
        <v>8.4</v>
      </c>
      <c r="AB3680">
        <v>54.1</v>
      </c>
      <c r="AC3680">
        <v>76.400000000000006</v>
      </c>
      <c r="AD3680">
        <v>87.9</v>
      </c>
    </row>
    <row r="3681" spans="1:30" x14ac:dyDescent="0.25">
      <c r="A3681" t="str">
        <f t="shared" si="57"/>
        <v>2017/20183FemaleArchitecture, building and planningLondon</v>
      </c>
      <c r="B3681" t="s">
        <v>218</v>
      </c>
      <c r="C3681" t="s">
        <v>252</v>
      </c>
      <c r="D3681">
        <v>3</v>
      </c>
      <c r="E3681" t="s">
        <v>6</v>
      </c>
      <c r="F3681" t="s">
        <v>161</v>
      </c>
      <c r="G3681" t="s">
        <v>215</v>
      </c>
      <c r="H3681" t="s">
        <v>215</v>
      </c>
      <c r="I3681" t="s">
        <v>215</v>
      </c>
      <c r="J3681" t="s">
        <v>215</v>
      </c>
      <c r="K3681" t="s">
        <v>215</v>
      </c>
      <c r="L3681" t="s">
        <v>215</v>
      </c>
      <c r="M3681" t="s">
        <v>215</v>
      </c>
      <c r="N3681" t="s">
        <v>215</v>
      </c>
      <c r="O3681" t="s">
        <v>215</v>
      </c>
      <c r="P3681" t="s">
        <v>215</v>
      </c>
      <c r="Q3681" t="s">
        <v>215</v>
      </c>
      <c r="R3681" t="s">
        <v>37</v>
      </c>
      <c r="S3681">
        <v>220</v>
      </c>
      <c r="T3681">
        <v>20400</v>
      </c>
      <c r="U3681">
        <v>27400</v>
      </c>
      <c r="V3681">
        <v>36900</v>
      </c>
      <c r="W3681">
        <v>435</v>
      </c>
      <c r="X3681">
        <v>0</v>
      </c>
      <c r="Y3681">
        <v>435</v>
      </c>
      <c r="Z3681">
        <v>8.4</v>
      </c>
      <c r="AA3681">
        <v>8.6999999999999993</v>
      </c>
      <c r="AB3681">
        <v>51.9</v>
      </c>
      <c r="AC3681">
        <v>69.900000000000006</v>
      </c>
      <c r="AD3681">
        <v>82.9</v>
      </c>
    </row>
    <row r="3682" spans="1:30" x14ac:dyDescent="0.25">
      <c r="A3682" t="str">
        <f t="shared" si="57"/>
        <v>2017/20183FemaleArchitecture, building and planningNorth East</v>
      </c>
      <c r="B3682" t="s">
        <v>218</v>
      </c>
      <c r="C3682" t="s">
        <v>252</v>
      </c>
      <c r="D3682">
        <v>3</v>
      </c>
      <c r="E3682" t="s">
        <v>6</v>
      </c>
      <c r="F3682" t="s">
        <v>161</v>
      </c>
      <c r="G3682" t="s">
        <v>215</v>
      </c>
      <c r="H3682" t="s">
        <v>215</v>
      </c>
      <c r="I3682" t="s">
        <v>215</v>
      </c>
      <c r="J3682" t="s">
        <v>215</v>
      </c>
      <c r="K3682" t="s">
        <v>215</v>
      </c>
      <c r="L3682" t="s">
        <v>215</v>
      </c>
      <c r="M3682" t="s">
        <v>215</v>
      </c>
      <c r="N3682" t="s">
        <v>215</v>
      </c>
      <c r="O3682" t="s">
        <v>215</v>
      </c>
      <c r="P3682" t="s">
        <v>215</v>
      </c>
      <c r="Q3682" t="s">
        <v>215</v>
      </c>
      <c r="R3682" t="s">
        <v>31</v>
      </c>
      <c r="S3682">
        <v>40</v>
      </c>
      <c r="T3682">
        <v>21200</v>
      </c>
      <c r="U3682">
        <v>25200</v>
      </c>
      <c r="V3682">
        <v>31400</v>
      </c>
      <c r="W3682">
        <v>60</v>
      </c>
      <c r="X3682">
        <v>0</v>
      </c>
      <c r="Y3682">
        <v>60</v>
      </c>
      <c r="Z3682">
        <v>1.6</v>
      </c>
      <c r="AA3682">
        <v>4.9000000000000004</v>
      </c>
      <c r="AB3682">
        <v>61.8</v>
      </c>
      <c r="AC3682">
        <v>85.4</v>
      </c>
      <c r="AD3682">
        <v>93.5</v>
      </c>
    </row>
    <row r="3683" spans="1:30" x14ac:dyDescent="0.25">
      <c r="A3683" t="str">
        <f t="shared" si="57"/>
        <v>2017/20183FemaleArchitecture, building and planningNorth West</v>
      </c>
      <c r="B3683" t="s">
        <v>218</v>
      </c>
      <c r="C3683" t="s">
        <v>252</v>
      </c>
      <c r="D3683">
        <v>3</v>
      </c>
      <c r="E3683" t="s">
        <v>6</v>
      </c>
      <c r="F3683" t="s">
        <v>161</v>
      </c>
      <c r="G3683" t="s">
        <v>215</v>
      </c>
      <c r="H3683" t="s">
        <v>215</v>
      </c>
      <c r="I3683" t="s">
        <v>215</v>
      </c>
      <c r="J3683" t="s">
        <v>215</v>
      </c>
      <c r="K3683" t="s">
        <v>215</v>
      </c>
      <c r="L3683" t="s">
        <v>215</v>
      </c>
      <c r="M3683" t="s">
        <v>215</v>
      </c>
      <c r="N3683" t="s">
        <v>215</v>
      </c>
      <c r="O3683" t="s">
        <v>215</v>
      </c>
      <c r="P3683" t="s">
        <v>215</v>
      </c>
      <c r="Q3683" t="s">
        <v>215</v>
      </c>
      <c r="R3683" t="s">
        <v>32</v>
      </c>
      <c r="S3683">
        <v>90</v>
      </c>
      <c r="T3683">
        <v>20100</v>
      </c>
      <c r="U3683">
        <v>27400</v>
      </c>
      <c r="V3683">
        <v>32800</v>
      </c>
      <c r="W3683">
        <v>180</v>
      </c>
      <c r="X3683">
        <v>0</v>
      </c>
      <c r="Y3683">
        <v>180</v>
      </c>
      <c r="Z3683">
        <v>6.1</v>
      </c>
      <c r="AA3683">
        <v>6.4</v>
      </c>
      <c r="AB3683">
        <v>51.3</v>
      </c>
      <c r="AC3683">
        <v>77.5</v>
      </c>
      <c r="AD3683">
        <v>87.5</v>
      </c>
    </row>
    <row r="3684" spans="1:30" x14ac:dyDescent="0.25">
      <c r="A3684" t="str">
        <f t="shared" si="57"/>
        <v>2017/20183FemaleArchitecture, building and planningNorthern Ireland</v>
      </c>
      <c r="B3684" t="s">
        <v>218</v>
      </c>
      <c r="C3684" t="s">
        <v>252</v>
      </c>
      <c r="D3684">
        <v>3</v>
      </c>
      <c r="E3684" t="s">
        <v>6</v>
      </c>
      <c r="F3684" t="s">
        <v>161</v>
      </c>
      <c r="G3684" t="s">
        <v>215</v>
      </c>
      <c r="H3684" t="s">
        <v>215</v>
      </c>
      <c r="I3684" t="s">
        <v>215</v>
      </c>
      <c r="J3684" t="s">
        <v>215</v>
      </c>
      <c r="K3684" t="s">
        <v>215</v>
      </c>
      <c r="L3684" t="s">
        <v>215</v>
      </c>
      <c r="M3684" t="s">
        <v>215</v>
      </c>
      <c r="N3684" t="s">
        <v>215</v>
      </c>
      <c r="O3684" t="s">
        <v>215</v>
      </c>
      <c r="P3684" t="s">
        <v>215</v>
      </c>
      <c r="Q3684" t="s">
        <v>215</v>
      </c>
      <c r="R3684" t="s">
        <v>256</v>
      </c>
      <c r="S3684" t="s">
        <v>216</v>
      </c>
      <c r="T3684" t="s">
        <v>216</v>
      </c>
      <c r="U3684" t="s">
        <v>216</v>
      </c>
      <c r="V3684" t="s">
        <v>216</v>
      </c>
      <c r="W3684">
        <v>10</v>
      </c>
      <c r="X3684">
        <v>0</v>
      </c>
      <c r="Y3684">
        <v>10</v>
      </c>
      <c r="Z3684">
        <v>0</v>
      </c>
      <c r="AA3684">
        <v>10</v>
      </c>
      <c r="AB3684">
        <v>50</v>
      </c>
      <c r="AC3684">
        <v>60</v>
      </c>
      <c r="AD3684">
        <v>90</v>
      </c>
    </row>
    <row r="3685" spans="1:30" x14ac:dyDescent="0.25">
      <c r="A3685" t="str">
        <f t="shared" si="57"/>
        <v>2017/20183FemaleArchitecture, building and planningScotland</v>
      </c>
      <c r="B3685" t="s">
        <v>218</v>
      </c>
      <c r="C3685" t="s">
        <v>252</v>
      </c>
      <c r="D3685">
        <v>3</v>
      </c>
      <c r="E3685" t="s">
        <v>6</v>
      </c>
      <c r="F3685" t="s">
        <v>161</v>
      </c>
      <c r="G3685" t="s">
        <v>215</v>
      </c>
      <c r="H3685" t="s">
        <v>215</v>
      </c>
      <c r="I3685" t="s">
        <v>215</v>
      </c>
      <c r="J3685" t="s">
        <v>215</v>
      </c>
      <c r="K3685" t="s">
        <v>215</v>
      </c>
      <c r="L3685" t="s">
        <v>215</v>
      </c>
      <c r="M3685" t="s">
        <v>215</v>
      </c>
      <c r="N3685" t="s">
        <v>215</v>
      </c>
      <c r="O3685" t="s">
        <v>215</v>
      </c>
      <c r="P3685" t="s">
        <v>215</v>
      </c>
      <c r="Q3685" t="s">
        <v>215</v>
      </c>
      <c r="R3685" t="s">
        <v>257</v>
      </c>
      <c r="S3685" t="s">
        <v>216</v>
      </c>
      <c r="T3685" t="s">
        <v>216</v>
      </c>
      <c r="U3685" t="s">
        <v>216</v>
      </c>
      <c r="V3685" t="s">
        <v>216</v>
      </c>
      <c r="W3685">
        <v>15</v>
      </c>
      <c r="X3685">
        <v>0</v>
      </c>
      <c r="Y3685">
        <v>15</v>
      </c>
      <c r="Z3685">
        <v>0</v>
      </c>
      <c r="AA3685">
        <v>7.7</v>
      </c>
      <c r="AB3685">
        <v>46.2</v>
      </c>
      <c r="AC3685">
        <v>69.2</v>
      </c>
      <c r="AD3685">
        <v>92.3</v>
      </c>
    </row>
    <row r="3686" spans="1:30" x14ac:dyDescent="0.25">
      <c r="A3686" t="str">
        <f t="shared" si="57"/>
        <v>2017/20183FemaleArchitecture, building and planningSouth East</v>
      </c>
      <c r="B3686" t="s">
        <v>218</v>
      </c>
      <c r="C3686" t="s">
        <v>252</v>
      </c>
      <c r="D3686">
        <v>3</v>
      </c>
      <c r="E3686" t="s">
        <v>6</v>
      </c>
      <c r="F3686" t="s">
        <v>161</v>
      </c>
      <c r="G3686" t="s">
        <v>215</v>
      </c>
      <c r="H3686" t="s">
        <v>215</v>
      </c>
      <c r="I3686" t="s">
        <v>215</v>
      </c>
      <c r="J3686" t="s">
        <v>215</v>
      </c>
      <c r="K3686" t="s">
        <v>215</v>
      </c>
      <c r="L3686" t="s">
        <v>215</v>
      </c>
      <c r="M3686" t="s">
        <v>215</v>
      </c>
      <c r="N3686" t="s">
        <v>215</v>
      </c>
      <c r="O3686" t="s">
        <v>215</v>
      </c>
      <c r="P3686" t="s">
        <v>215</v>
      </c>
      <c r="Q3686" t="s">
        <v>215</v>
      </c>
      <c r="R3686" t="s">
        <v>38</v>
      </c>
      <c r="S3686">
        <v>125</v>
      </c>
      <c r="T3686">
        <v>21900</v>
      </c>
      <c r="U3686">
        <v>27400</v>
      </c>
      <c r="V3686">
        <v>36100</v>
      </c>
      <c r="W3686">
        <v>255</v>
      </c>
      <c r="X3686">
        <v>0</v>
      </c>
      <c r="Y3686">
        <v>255</v>
      </c>
      <c r="Z3686">
        <v>8.1</v>
      </c>
      <c r="AA3686">
        <v>5.0999999999999996</v>
      </c>
      <c r="AB3686">
        <v>51.8</v>
      </c>
      <c r="AC3686">
        <v>74.599999999999994</v>
      </c>
      <c r="AD3686">
        <v>86.8</v>
      </c>
    </row>
    <row r="3687" spans="1:30" x14ac:dyDescent="0.25">
      <c r="A3687" t="str">
        <f t="shared" si="57"/>
        <v>2017/20183FemaleArchitecture, building and planningSouth West</v>
      </c>
      <c r="B3687" t="s">
        <v>218</v>
      </c>
      <c r="C3687" t="s">
        <v>252</v>
      </c>
      <c r="D3687">
        <v>3</v>
      </c>
      <c r="E3687" t="s">
        <v>6</v>
      </c>
      <c r="F3687" t="s">
        <v>161</v>
      </c>
      <c r="G3687" t="s">
        <v>215</v>
      </c>
      <c r="H3687" t="s">
        <v>215</v>
      </c>
      <c r="I3687" t="s">
        <v>215</v>
      </c>
      <c r="J3687" t="s">
        <v>215</v>
      </c>
      <c r="K3687" t="s">
        <v>215</v>
      </c>
      <c r="L3687" t="s">
        <v>215</v>
      </c>
      <c r="M3687" t="s">
        <v>215</v>
      </c>
      <c r="N3687" t="s">
        <v>215</v>
      </c>
      <c r="O3687" t="s">
        <v>215</v>
      </c>
      <c r="P3687" t="s">
        <v>215</v>
      </c>
      <c r="Q3687" t="s">
        <v>215</v>
      </c>
      <c r="R3687" t="s">
        <v>39</v>
      </c>
      <c r="S3687">
        <v>70</v>
      </c>
      <c r="T3687">
        <v>19000</v>
      </c>
      <c r="U3687">
        <v>25200</v>
      </c>
      <c r="V3687">
        <v>30300</v>
      </c>
      <c r="W3687">
        <v>130</v>
      </c>
      <c r="X3687">
        <v>0</v>
      </c>
      <c r="Y3687">
        <v>130</v>
      </c>
      <c r="Z3687">
        <v>6.1</v>
      </c>
      <c r="AA3687">
        <v>6.9</v>
      </c>
      <c r="AB3687">
        <v>55.3</v>
      </c>
      <c r="AC3687">
        <v>77.900000000000006</v>
      </c>
      <c r="AD3687">
        <v>87</v>
      </c>
    </row>
    <row r="3688" spans="1:30" x14ac:dyDescent="0.25">
      <c r="A3688" t="str">
        <f t="shared" si="57"/>
        <v>2017/20183FemaleArchitecture, building and planningWales</v>
      </c>
      <c r="B3688" t="s">
        <v>218</v>
      </c>
      <c r="C3688" t="s">
        <v>252</v>
      </c>
      <c r="D3688">
        <v>3</v>
      </c>
      <c r="E3688" t="s">
        <v>6</v>
      </c>
      <c r="F3688" t="s">
        <v>161</v>
      </c>
      <c r="G3688" t="s">
        <v>215</v>
      </c>
      <c r="H3688" t="s">
        <v>215</v>
      </c>
      <c r="I3688" t="s">
        <v>215</v>
      </c>
      <c r="J3688" t="s">
        <v>215</v>
      </c>
      <c r="K3688" t="s">
        <v>215</v>
      </c>
      <c r="L3688" t="s">
        <v>215</v>
      </c>
      <c r="M3688" t="s">
        <v>215</v>
      </c>
      <c r="N3688" t="s">
        <v>215</v>
      </c>
      <c r="O3688" t="s">
        <v>215</v>
      </c>
      <c r="P3688" t="s">
        <v>215</v>
      </c>
      <c r="Q3688" t="s">
        <v>215</v>
      </c>
      <c r="R3688" t="s">
        <v>259</v>
      </c>
      <c r="S3688">
        <v>15</v>
      </c>
      <c r="T3688">
        <v>14200</v>
      </c>
      <c r="U3688">
        <v>23400</v>
      </c>
      <c r="V3688">
        <v>31800</v>
      </c>
      <c r="W3688">
        <v>20</v>
      </c>
      <c r="X3688">
        <v>0</v>
      </c>
      <c r="Y3688">
        <v>20</v>
      </c>
      <c r="Z3688">
        <v>9.4</v>
      </c>
      <c r="AA3688">
        <v>0</v>
      </c>
      <c r="AB3688">
        <v>62.4</v>
      </c>
      <c r="AC3688">
        <v>81.2</v>
      </c>
      <c r="AD3688">
        <v>90.6</v>
      </c>
    </row>
    <row r="3689" spans="1:30" x14ac:dyDescent="0.25">
      <c r="A3689" t="str">
        <f t="shared" si="57"/>
        <v>2017/20183FemaleArchitecture, building and planningWest Midlands</v>
      </c>
      <c r="B3689" t="s">
        <v>218</v>
      </c>
      <c r="C3689" t="s">
        <v>252</v>
      </c>
      <c r="D3689">
        <v>3</v>
      </c>
      <c r="E3689" t="s">
        <v>6</v>
      </c>
      <c r="F3689" t="s">
        <v>161</v>
      </c>
      <c r="G3689" t="s">
        <v>215</v>
      </c>
      <c r="H3689" t="s">
        <v>215</v>
      </c>
      <c r="I3689" t="s">
        <v>215</v>
      </c>
      <c r="J3689" t="s">
        <v>215</v>
      </c>
      <c r="K3689" t="s">
        <v>215</v>
      </c>
      <c r="L3689" t="s">
        <v>215</v>
      </c>
      <c r="M3689" t="s">
        <v>215</v>
      </c>
      <c r="N3689" t="s">
        <v>215</v>
      </c>
      <c r="O3689" t="s">
        <v>215</v>
      </c>
      <c r="P3689" t="s">
        <v>215</v>
      </c>
      <c r="Q3689" t="s">
        <v>215</v>
      </c>
      <c r="R3689" t="s">
        <v>35</v>
      </c>
      <c r="S3689">
        <v>75</v>
      </c>
      <c r="T3689">
        <v>20800</v>
      </c>
      <c r="U3689">
        <v>26300</v>
      </c>
      <c r="V3689">
        <v>30300</v>
      </c>
      <c r="W3689">
        <v>115</v>
      </c>
      <c r="X3689">
        <v>0</v>
      </c>
      <c r="Y3689">
        <v>115</v>
      </c>
      <c r="Z3689">
        <v>5.6</v>
      </c>
      <c r="AA3689">
        <v>3.5</v>
      </c>
      <c r="AB3689">
        <v>64.400000000000006</v>
      </c>
      <c r="AC3689">
        <v>86.6</v>
      </c>
      <c r="AD3689">
        <v>90.9</v>
      </c>
    </row>
    <row r="3690" spans="1:30" x14ac:dyDescent="0.25">
      <c r="A3690" t="str">
        <f t="shared" si="57"/>
        <v>2017/20183FemaleArchitecture, building and planningYorkshire and the Humber</v>
      </c>
      <c r="B3690" t="s">
        <v>218</v>
      </c>
      <c r="C3690" t="s">
        <v>252</v>
      </c>
      <c r="D3690">
        <v>3</v>
      </c>
      <c r="E3690" t="s">
        <v>6</v>
      </c>
      <c r="F3690" t="s">
        <v>161</v>
      </c>
      <c r="G3690" t="s">
        <v>215</v>
      </c>
      <c r="H3690" t="s">
        <v>215</v>
      </c>
      <c r="I3690" t="s">
        <v>215</v>
      </c>
      <c r="J3690" t="s">
        <v>215</v>
      </c>
      <c r="K3690" t="s">
        <v>215</v>
      </c>
      <c r="L3690" t="s">
        <v>215</v>
      </c>
      <c r="M3690" t="s">
        <v>215</v>
      </c>
      <c r="N3690" t="s">
        <v>215</v>
      </c>
      <c r="O3690" t="s">
        <v>215</v>
      </c>
      <c r="P3690" t="s">
        <v>215</v>
      </c>
      <c r="Q3690" t="s">
        <v>215</v>
      </c>
      <c r="R3690" t="s">
        <v>33</v>
      </c>
      <c r="S3690">
        <v>70</v>
      </c>
      <c r="T3690">
        <v>21900</v>
      </c>
      <c r="U3690">
        <v>25900</v>
      </c>
      <c r="V3690">
        <v>30700</v>
      </c>
      <c r="W3690">
        <v>105</v>
      </c>
      <c r="X3690">
        <v>0</v>
      </c>
      <c r="Y3690">
        <v>105</v>
      </c>
      <c r="Z3690">
        <v>5.6</v>
      </c>
      <c r="AA3690">
        <v>3.3</v>
      </c>
      <c r="AB3690">
        <v>66.400000000000006</v>
      </c>
      <c r="AC3690">
        <v>87.4</v>
      </c>
      <c r="AD3690">
        <v>91.1</v>
      </c>
    </row>
    <row r="3691" spans="1:30" x14ac:dyDescent="0.25">
      <c r="A3691" t="str">
        <f t="shared" si="57"/>
        <v>2017/20183FemaleBiosciencesAbroad</v>
      </c>
      <c r="B3691" t="s">
        <v>218</v>
      </c>
      <c r="C3691" t="s">
        <v>252</v>
      </c>
      <c r="D3691">
        <v>3</v>
      </c>
      <c r="E3691" t="s">
        <v>6</v>
      </c>
      <c r="F3691" t="s">
        <v>142</v>
      </c>
      <c r="G3691" t="s">
        <v>215</v>
      </c>
      <c r="H3691" t="s">
        <v>215</v>
      </c>
      <c r="I3691" t="s">
        <v>215</v>
      </c>
      <c r="J3691" t="s">
        <v>215</v>
      </c>
      <c r="K3691" t="s">
        <v>215</v>
      </c>
      <c r="L3691" t="s">
        <v>215</v>
      </c>
      <c r="M3691" t="s">
        <v>215</v>
      </c>
      <c r="N3691" t="s">
        <v>215</v>
      </c>
      <c r="O3691" t="s">
        <v>215</v>
      </c>
      <c r="P3691" t="s">
        <v>215</v>
      </c>
      <c r="Q3691" t="s">
        <v>215</v>
      </c>
      <c r="R3691" t="s">
        <v>255</v>
      </c>
      <c r="S3691" t="s">
        <v>216</v>
      </c>
      <c r="T3691" t="s">
        <v>216</v>
      </c>
      <c r="U3691" t="s">
        <v>216</v>
      </c>
      <c r="V3691" t="s">
        <v>216</v>
      </c>
      <c r="W3691">
        <v>15</v>
      </c>
      <c r="X3691">
        <v>0</v>
      </c>
      <c r="Y3691">
        <v>15</v>
      </c>
      <c r="Z3691">
        <v>61.7</v>
      </c>
      <c r="AA3691">
        <v>6.4</v>
      </c>
      <c r="AB3691">
        <v>19.100000000000001</v>
      </c>
      <c r="AC3691">
        <v>19.100000000000001</v>
      </c>
      <c r="AD3691">
        <v>31.9</v>
      </c>
    </row>
    <row r="3692" spans="1:30" x14ac:dyDescent="0.25">
      <c r="A3692" t="str">
        <f t="shared" si="57"/>
        <v>2017/20183FemaleBiosciencesEast Midlands</v>
      </c>
      <c r="B3692" t="s">
        <v>218</v>
      </c>
      <c r="C3692" t="s">
        <v>252</v>
      </c>
      <c r="D3692">
        <v>3</v>
      </c>
      <c r="E3692" t="s">
        <v>6</v>
      </c>
      <c r="F3692" t="s">
        <v>142</v>
      </c>
      <c r="G3692" t="s">
        <v>215</v>
      </c>
      <c r="H3692" t="s">
        <v>215</v>
      </c>
      <c r="I3692" t="s">
        <v>215</v>
      </c>
      <c r="J3692" t="s">
        <v>215</v>
      </c>
      <c r="K3692" t="s">
        <v>215</v>
      </c>
      <c r="L3692" t="s">
        <v>215</v>
      </c>
      <c r="M3692" t="s">
        <v>215</v>
      </c>
      <c r="N3692" t="s">
        <v>215</v>
      </c>
      <c r="O3692" t="s">
        <v>215</v>
      </c>
      <c r="P3692" t="s">
        <v>215</v>
      </c>
      <c r="Q3692" t="s">
        <v>215</v>
      </c>
      <c r="R3692" t="s">
        <v>34</v>
      </c>
      <c r="S3692">
        <v>190</v>
      </c>
      <c r="T3692">
        <v>15700</v>
      </c>
      <c r="U3692">
        <v>20400</v>
      </c>
      <c r="V3692">
        <v>24800</v>
      </c>
      <c r="W3692">
        <v>365</v>
      </c>
      <c r="X3692">
        <v>0</v>
      </c>
      <c r="Y3692">
        <v>365</v>
      </c>
      <c r="Z3692">
        <v>6.3</v>
      </c>
      <c r="AA3692">
        <v>6.1</v>
      </c>
      <c r="AB3692">
        <v>53.1</v>
      </c>
      <c r="AC3692">
        <v>75.900000000000006</v>
      </c>
      <c r="AD3692">
        <v>87.7</v>
      </c>
    </row>
    <row r="3693" spans="1:30" x14ac:dyDescent="0.25">
      <c r="A3693" t="str">
        <f t="shared" si="57"/>
        <v>2017/20183FemaleBiosciencesEast of England</v>
      </c>
      <c r="B3693" t="s">
        <v>218</v>
      </c>
      <c r="C3693" t="s">
        <v>252</v>
      </c>
      <c r="D3693">
        <v>3</v>
      </c>
      <c r="E3693" t="s">
        <v>6</v>
      </c>
      <c r="F3693" t="s">
        <v>142</v>
      </c>
      <c r="G3693" t="s">
        <v>215</v>
      </c>
      <c r="H3693" t="s">
        <v>215</v>
      </c>
      <c r="I3693" t="s">
        <v>215</v>
      </c>
      <c r="J3693" t="s">
        <v>215</v>
      </c>
      <c r="K3693" t="s">
        <v>215</v>
      </c>
      <c r="L3693" t="s">
        <v>215</v>
      </c>
      <c r="M3693" t="s">
        <v>215</v>
      </c>
      <c r="N3693" t="s">
        <v>215</v>
      </c>
      <c r="O3693" t="s">
        <v>215</v>
      </c>
      <c r="P3693" t="s">
        <v>215</v>
      </c>
      <c r="Q3693" t="s">
        <v>215</v>
      </c>
      <c r="R3693" t="s">
        <v>36</v>
      </c>
      <c r="S3693">
        <v>320</v>
      </c>
      <c r="T3693">
        <v>18200</v>
      </c>
      <c r="U3693">
        <v>23000</v>
      </c>
      <c r="V3693">
        <v>28100</v>
      </c>
      <c r="W3693">
        <v>535</v>
      </c>
      <c r="X3693">
        <v>0</v>
      </c>
      <c r="Y3693">
        <v>535</v>
      </c>
      <c r="Z3693">
        <v>7.3</v>
      </c>
      <c r="AA3693">
        <v>4.7</v>
      </c>
      <c r="AB3693">
        <v>61</v>
      </c>
      <c r="AC3693">
        <v>78.400000000000006</v>
      </c>
      <c r="AD3693">
        <v>88.1</v>
      </c>
    </row>
    <row r="3694" spans="1:30" x14ac:dyDescent="0.25">
      <c r="A3694" t="str">
        <f t="shared" si="57"/>
        <v>2017/20183FemaleBiosciencesLondon</v>
      </c>
      <c r="B3694" t="s">
        <v>218</v>
      </c>
      <c r="C3694" t="s">
        <v>252</v>
      </c>
      <c r="D3694">
        <v>3</v>
      </c>
      <c r="E3694" t="s">
        <v>6</v>
      </c>
      <c r="F3694" t="s">
        <v>142</v>
      </c>
      <c r="G3694" t="s">
        <v>215</v>
      </c>
      <c r="H3694" t="s">
        <v>215</v>
      </c>
      <c r="I3694" t="s">
        <v>215</v>
      </c>
      <c r="J3694" t="s">
        <v>215</v>
      </c>
      <c r="K3694" t="s">
        <v>215</v>
      </c>
      <c r="L3694" t="s">
        <v>215</v>
      </c>
      <c r="M3694" t="s">
        <v>215</v>
      </c>
      <c r="N3694" t="s">
        <v>215</v>
      </c>
      <c r="O3694" t="s">
        <v>215</v>
      </c>
      <c r="P3694" t="s">
        <v>215</v>
      </c>
      <c r="Q3694" t="s">
        <v>215</v>
      </c>
      <c r="R3694" t="s">
        <v>37</v>
      </c>
      <c r="S3694">
        <v>720</v>
      </c>
      <c r="T3694">
        <v>20400</v>
      </c>
      <c r="U3694">
        <v>25600</v>
      </c>
      <c r="V3694">
        <v>31400</v>
      </c>
      <c r="W3694">
        <v>1215</v>
      </c>
      <c r="X3694">
        <v>0</v>
      </c>
      <c r="Y3694">
        <v>1215</v>
      </c>
      <c r="Z3694">
        <v>7.3</v>
      </c>
      <c r="AA3694">
        <v>6.9</v>
      </c>
      <c r="AB3694">
        <v>60.4</v>
      </c>
      <c r="AC3694">
        <v>76.400000000000006</v>
      </c>
      <c r="AD3694">
        <v>85.7</v>
      </c>
    </row>
    <row r="3695" spans="1:30" x14ac:dyDescent="0.25">
      <c r="A3695" t="str">
        <f t="shared" si="57"/>
        <v>2017/20183FemaleBiosciencesNorth East</v>
      </c>
      <c r="B3695" t="s">
        <v>218</v>
      </c>
      <c r="C3695" t="s">
        <v>252</v>
      </c>
      <c r="D3695">
        <v>3</v>
      </c>
      <c r="E3695" t="s">
        <v>6</v>
      </c>
      <c r="F3695" t="s">
        <v>142</v>
      </c>
      <c r="G3695" t="s">
        <v>215</v>
      </c>
      <c r="H3695" t="s">
        <v>215</v>
      </c>
      <c r="I3695" t="s">
        <v>215</v>
      </c>
      <c r="J3695" t="s">
        <v>215</v>
      </c>
      <c r="K3695" t="s">
        <v>215</v>
      </c>
      <c r="L3695" t="s">
        <v>215</v>
      </c>
      <c r="M3695" t="s">
        <v>215</v>
      </c>
      <c r="N3695" t="s">
        <v>215</v>
      </c>
      <c r="O3695" t="s">
        <v>215</v>
      </c>
      <c r="P3695" t="s">
        <v>215</v>
      </c>
      <c r="Q3695" t="s">
        <v>215</v>
      </c>
      <c r="R3695" t="s">
        <v>31</v>
      </c>
      <c r="S3695">
        <v>130</v>
      </c>
      <c r="T3695">
        <v>17200</v>
      </c>
      <c r="U3695">
        <v>21500</v>
      </c>
      <c r="V3695">
        <v>25200</v>
      </c>
      <c r="W3695">
        <v>225</v>
      </c>
      <c r="X3695">
        <v>0</v>
      </c>
      <c r="Y3695">
        <v>225</v>
      </c>
      <c r="Z3695">
        <v>4</v>
      </c>
      <c r="AA3695">
        <v>6.8</v>
      </c>
      <c r="AB3695">
        <v>60</v>
      </c>
      <c r="AC3695">
        <v>78.2</v>
      </c>
      <c r="AD3695">
        <v>89.2</v>
      </c>
    </row>
    <row r="3696" spans="1:30" x14ac:dyDescent="0.25">
      <c r="A3696" t="str">
        <f t="shared" si="57"/>
        <v>2017/20183FemaleBiosciencesNorth West</v>
      </c>
      <c r="B3696" t="s">
        <v>218</v>
      </c>
      <c r="C3696" t="s">
        <v>252</v>
      </c>
      <c r="D3696">
        <v>3</v>
      </c>
      <c r="E3696" t="s">
        <v>6</v>
      </c>
      <c r="F3696" t="s">
        <v>142</v>
      </c>
      <c r="G3696" t="s">
        <v>215</v>
      </c>
      <c r="H3696" t="s">
        <v>215</v>
      </c>
      <c r="I3696" t="s">
        <v>215</v>
      </c>
      <c r="J3696" t="s">
        <v>215</v>
      </c>
      <c r="K3696" t="s">
        <v>215</v>
      </c>
      <c r="L3696" t="s">
        <v>215</v>
      </c>
      <c r="M3696" t="s">
        <v>215</v>
      </c>
      <c r="N3696" t="s">
        <v>215</v>
      </c>
      <c r="O3696" t="s">
        <v>215</v>
      </c>
      <c r="P3696" t="s">
        <v>215</v>
      </c>
      <c r="Q3696" t="s">
        <v>215</v>
      </c>
      <c r="R3696" t="s">
        <v>32</v>
      </c>
      <c r="S3696">
        <v>415</v>
      </c>
      <c r="T3696">
        <v>15700</v>
      </c>
      <c r="U3696">
        <v>20100</v>
      </c>
      <c r="V3696">
        <v>25200</v>
      </c>
      <c r="W3696">
        <v>705</v>
      </c>
      <c r="X3696">
        <v>0</v>
      </c>
      <c r="Y3696">
        <v>705</v>
      </c>
      <c r="Z3696">
        <v>4.7</v>
      </c>
      <c r="AA3696">
        <v>5.3</v>
      </c>
      <c r="AB3696">
        <v>59.9</v>
      </c>
      <c r="AC3696">
        <v>80.5</v>
      </c>
      <c r="AD3696">
        <v>90</v>
      </c>
    </row>
    <row r="3697" spans="1:30" x14ac:dyDescent="0.25">
      <c r="A3697" t="str">
        <f t="shared" si="57"/>
        <v>2017/20183FemaleBiosciencesNorthern Ireland</v>
      </c>
      <c r="B3697" t="s">
        <v>218</v>
      </c>
      <c r="C3697" t="s">
        <v>252</v>
      </c>
      <c r="D3697">
        <v>3</v>
      </c>
      <c r="E3697" t="s">
        <v>6</v>
      </c>
      <c r="F3697" t="s">
        <v>142</v>
      </c>
      <c r="G3697" t="s">
        <v>215</v>
      </c>
      <c r="H3697" t="s">
        <v>215</v>
      </c>
      <c r="I3697" t="s">
        <v>215</v>
      </c>
      <c r="J3697" t="s">
        <v>215</v>
      </c>
      <c r="K3697" t="s">
        <v>215</v>
      </c>
      <c r="L3697" t="s">
        <v>215</v>
      </c>
      <c r="M3697" t="s">
        <v>215</v>
      </c>
      <c r="N3697" t="s">
        <v>215</v>
      </c>
      <c r="O3697" t="s">
        <v>215</v>
      </c>
      <c r="P3697" t="s">
        <v>215</v>
      </c>
      <c r="Q3697" t="s">
        <v>215</v>
      </c>
      <c r="R3697" t="s">
        <v>256</v>
      </c>
      <c r="S3697" t="s">
        <v>216</v>
      </c>
      <c r="T3697" t="s">
        <v>216</v>
      </c>
      <c r="U3697" t="s">
        <v>216</v>
      </c>
      <c r="V3697" t="s">
        <v>216</v>
      </c>
      <c r="W3697">
        <v>25</v>
      </c>
      <c r="X3697">
        <v>0</v>
      </c>
      <c r="Y3697">
        <v>25</v>
      </c>
      <c r="Z3697">
        <v>8.6</v>
      </c>
      <c r="AA3697">
        <v>21.4</v>
      </c>
      <c r="AB3697">
        <v>42.2</v>
      </c>
      <c r="AC3697">
        <v>60</v>
      </c>
      <c r="AD3697">
        <v>70</v>
      </c>
    </row>
    <row r="3698" spans="1:30" x14ac:dyDescent="0.25">
      <c r="A3698" t="str">
        <f t="shared" si="57"/>
        <v>2017/20183FemaleBiosciencesScotland</v>
      </c>
      <c r="B3698" t="s">
        <v>218</v>
      </c>
      <c r="C3698" t="s">
        <v>252</v>
      </c>
      <c r="D3698">
        <v>3</v>
      </c>
      <c r="E3698" t="s">
        <v>6</v>
      </c>
      <c r="F3698" t="s">
        <v>142</v>
      </c>
      <c r="G3698" t="s">
        <v>215</v>
      </c>
      <c r="H3698" t="s">
        <v>215</v>
      </c>
      <c r="I3698" t="s">
        <v>215</v>
      </c>
      <c r="J3698" t="s">
        <v>215</v>
      </c>
      <c r="K3698" t="s">
        <v>215</v>
      </c>
      <c r="L3698" t="s">
        <v>215</v>
      </c>
      <c r="M3698" t="s">
        <v>215</v>
      </c>
      <c r="N3698" t="s">
        <v>215</v>
      </c>
      <c r="O3698" t="s">
        <v>215</v>
      </c>
      <c r="P3698" t="s">
        <v>215</v>
      </c>
      <c r="Q3698" t="s">
        <v>215</v>
      </c>
      <c r="R3698" t="s">
        <v>257</v>
      </c>
      <c r="S3698">
        <v>30</v>
      </c>
      <c r="T3698">
        <v>15300</v>
      </c>
      <c r="U3698">
        <v>22600</v>
      </c>
      <c r="V3698">
        <v>27700</v>
      </c>
      <c r="W3698">
        <v>55</v>
      </c>
      <c r="X3698">
        <v>0</v>
      </c>
      <c r="Y3698">
        <v>55</v>
      </c>
      <c r="Z3698">
        <v>1.8</v>
      </c>
      <c r="AA3698">
        <v>4.2</v>
      </c>
      <c r="AB3698">
        <v>57.2</v>
      </c>
      <c r="AC3698">
        <v>79.8</v>
      </c>
      <c r="AD3698">
        <v>94</v>
      </c>
    </row>
    <row r="3699" spans="1:30" x14ac:dyDescent="0.25">
      <c r="A3699" t="str">
        <f t="shared" si="57"/>
        <v>2017/20183FemaleBiosciencesSouth East</v>
      </c>
      <c r="B3699" t="s">
        <v>218</v>
      </c>
      <c r="C3699" t="s">
        <v>252</v>
      </c>
      <c r="D3699">
        <v>3</v>
      </c>
      <c r="E3699" t="s">
        <v>6</v>
      </c>
      <c r="F3699" t="s">
        <v>142</v>
      </c>
      <c r="G3699" t="s">
        <v>215</v>
      </c>
      <c r="H3699" t="s">
        <v>215</v>
      </c>
      <c r="I3699" t="s">
        <v>215</v>
      </c>
      <c r="J3699" t="s">
        <v>215</v>
      </c>
      <c r="K3699" t="s">
        <v>215</v>
      </c>
      <c r="L3699" t="s">
        <v>215</v>
      </c>
      <c r="M3699" t="s">
        <v>215</v>
      </c>
      <c r="N3699" t="s">
        <v>215</v>
      </c>
      <c r="O3699" t="s">
        <v>215</v>
      </c>
      <c r="P3699" t="s">
        <v>215</v>
      </c>
      <c r="Q3699" t="s">
        <v>215</v>
      </c>
      <c r="R3699" t="s">
        <v>38</v>
      </c>
      <c r="S3699">
        <v>520</v>
      </c>
      <c r="T3699">
        <v>17500</v>
      </c>
      <c r="U3699">
        <v>22600</v>
      </c>
      <c r="V3699">
        <v>27400</v>
      </c>
      <c r="W3699">
        <v>920</v>
      </c>
      <c r="X3699">
        <v>0</v>
      </c>
      <c r="Y3699">
        <v>920</v>
      </c>
      <c r="Z3699">
        <v>7.2</v>
      </c>
      <c r="AA3699">
        <v>6.7</v>
      </c>
      <c r="AB3699">
        <v>57.2</v>
      </c>
      <c r="AC3699">
        <v>76</v>
      </c>
      <c r="AD3699">
        <v>86.1</v>
      </c>
    </row>
    <row r="3700" spans="1:30" x14ac:dyDescent="0.25">
      <c r="A3700" t="str">
        <f t="shared" si="57"/>
        <v>2017/20183FemaleBiosciencesSouth West</v>
      </c>
      <c r="B3700" t="s">
        <v>218</v>
      </c>
      <c r="C3700" t="s">
        <v>252</v>
      </c>
      <c r="D3700">
        <v>3</v>
      </c>
      <c r="E3700" t="s">
        <v>6</v>
      </c>
      <c r="F3700" t="s">
        <v>142</v>
      </c>
      <c r="G3700" t="s">
        <v>215</v>
      </c>
      <c r="H3700" t="s">
        <v>215</v>
      </c>
      <c r="I3700" t="s">
        <v>215</v>
      </c>
      <c r="J3700" t="s">
        <v>215</v>
      </c>
      <c r="K3700" t="s">
        <v>215</v>
      </c>
      <c r="L3700" t="s">
        <v>215</v>
      </c>
      <c r="M3700" t="s">
        <v>215</v>
      </c>
      <c r="N3700" t="s">
        <v>215</v>
      </c>
      <c r="O3700" t="s">
        <v>215</v>
      </c>
      <c r="P3700" t="s">
        <v>215</v>
      </c>
      <c r="Q3700" t="s">
        <v>215</v>
      </c>
      <c r="R3700" t="s">
        <v>39</v>
      </c>
      <c r="S3700">
        <v>285</v>
      </c>
      <c r="T3700">
        <v>15700</v>
      </c>
      <c r="U3700">
        <v>20400</v>
      </c>
      <c r="V3700">
        <v>24800</v>
      </c>
      <c r="W3700">
        <v>510</v>
      </c>
      <c r="X3700">
        <v>0</v>
      </c>
      <c r="Y3700">
        <v>510</v>
      </c>
      <c r="Z3700">
        <v>4.8</v>
      </c>
      <c r="AA3700">
        <v>7.2</v>
      </c>
      <c r="AB3700">
        <v>57.7</v>
      </c>
      <c r="AC3700">
        <v>78.2</v>
      </c>
      <c r="AD3700">
        <v>88</v>
      </c>
    </row>
    <row r="3701" spans="1:30" x14ac:dyDescent="0.25">
      <c r="A3701" t="str">
        <f t="shared" si="57"/>
        <v>2017/20183FemaleBiosciencesWales</v>
      </c>
      <c r="B3701" t="s">
        <v>218</v>
      </c>
      <c r="C3701" t="s">
        <v>252</v>
      </c>
      <c r="D3701">
        <v>3</v>
      </c>
      <c r="E3701" t="s">
        <v>6</v>
      </c>
      <c r="F3701" t="s">
        <v>142</v>
      </c>
      <c r="G3701" t="s">
        <v>215</v>
      </c>
      <c r="H3701" t="s">
        <v>215</v>
      </c>
      <c r="I3701" t="s">
        <v>215</v>
      </c>
      <c r="J3701" t="s">
        <v>215</v>
      </c>
      <c r="K3701" t="s">
        <v>215</v>
      </c>
      <c r="L3701" t="s">
        <v>215</v>
      </c>
      <c r="M3701" t="s">
        <v>215</v>
      </c>
      <c r="N3701" t="s">
        <v>215</v>
      </c>
      <c r="O3701" t="s">
        <v>215</v>
      </c>
      <c r="P3701" t="s">
        <v>215</v>
      </c>
      <c r="Q3701" t="s">
        <v>215</v>
      </c>
      <c r="R3701" t="s">
        <v>259</v>
      </c>
      <c r="S3701">
        <v>45</v>
      </c>
      <c r="T3701">
        <v>16800</v>
      </c>
      <c r="U3701">
        <v>21500</v>
      </c>
      <c r="V3701">
        <v>24300</v>
      </c>
      <c r="W3701">
        <v>95</v>
      </c>
      <c r="X3701">
        <v>0</v>
      </c>
      <c r="Y3701">
        <v>95</v>
      </c>
      <c r="Z3701">
        <v>5.6</v>
      </c>
      <c r="AA3701">
        <v>12.2</v>
      </c>
      <c r="AB3701">
        <v>50.5</v>
      </c>
      <c r="AC3701">
        <v>70.900000000000006</v>
      </c>
      <c r="AD3701">
        <v>82.2</v>
      </c>
    </row>
    <row r="3702" spans="1:30" x14ac:dyDescent="0.25">
      <c r="A3702" t="str">
        <f t="shared" si="57"/>
        <v>2017/20183FemaleBiosciencesWest Midlands</v>
      </c>
      <c r="B3702" t="s">
        <v>218</v>
      </c>
      <c r="C3702" t="s">
        <v>252</v>
      </c>
      <c r="D3702">
        <v>3</v>
      </c>
      <c r="E3702" t="s">
        <v>6</v>
      </c>
      <c r="F3702" t="s">
        <v>142</v>
      </c>
      <c r="G3702" t="s">
        <v>215</v>
      </c>
      <c r="H3702" t="s">
        <v>215</v>
      </c>
      <c r="I3702" t="s">
        <v>215</v>
      </c>
      <c r="J3702" t="s">
        <v>215</v>
      </c>
      <c r="K3702" t="s">
        <v>215</v>
      </c>
      <c r="L3702" t="s">
        <v>215</v>
      </c>
      <c r="M3702" t="s">
        <v>215</v>
      </c>
      <c r="N3702" t="s">
        <v>215</v>
      </c>
      <c r="O3702" t="s">
        <v>215</v>
      </c>
      <c r="P3702" t="s">
        <v>215</v>
      </c>
      <c r="Q3702" t="s">
        <v>215</v>
      </c>
      <c r="R3702" t="s">
        <v>35</v>
      </c>
      <c r="S3702">
        <v>295</v>
      </c>
      <c r="T3702">
        <v>15300</v>
      </c>
      <c r="U3702">
        <v>20400</v>
      </c>
      <c r="V3702">
        <v>24100</v>
      </c>
      <c r="W3702">
        <v>540</v>
      </c>
      <c r="X3702">
        <v>0</v>
      </c>
      <c r="Y3702">
        <v>540</v>
      </c>
      <c r="Z3702">
        <v>7</v>
      </c>
      <c r="AA3702">
        <v>6.6</v>
      </c>
      <c r="AB3702">
        <v>55.8</v>
      </c>
      <c r="AC3702">
        <v>77.8</v>
      </c>
      <c r="AD3702">
        <v>86.4</v>
      </c>
    </row>
    <row r="3703" spans="1:30" x14ac:dyDescent="0.25">
      <c r="A3703" t="str">
        <f t="shared" si="57"/>
        <v>2017/20183FemaleBiosciencesYorkshire and the Humber</v>
      </c>
      <c r="B3703" t="s">
        <v>218</v>
      </c>
      <c r="C3703" t="s">
        <v>252</v>
      </c>
      <c r="D3703">
        <v>3</v>
      </c>
      <c r="E3703" t="s">
        <v>6</v>
      </c>
      <c r="F3703" t="s">
        <v>142</v>
      </c>
      <c r="G3703" t="s">
        <v>215</v>
      </c>
      <c r="H3703" t="s">
        <v>215</v>
      </c>
      <c r="I3703" t="s">
        <v>215</v>
      </c>
      <c r="J3703" t="s">
        <v>215</v>
      </c>
      <c r="K3703" t="s">
        <v>215</v>
      </c>
      <c r="L3703" t="s">
        <v>215</v>
      </c>
      <c r="M3703" t="s">
        <v>215</v>
      </c>
      <c r="N3703" t="s">
        <v>215</v>
      </c>
      <c r="O3703" t="s">
        <v>215</v>
      </c>
      <c r="P3703" t="s">
        <v>215</v>
      </c>
      <c r="Q3703" t="s">
        <v>215</v>
      </c>
      <c r="R3703" t="s">
        <v>33</v>
      </c>
      <c r="S3703">
        <v>260</v>
      </c>
      <c r="T3703">
        <v>16400</v>
      </c>
      <c r="U3703">
        <v>20100</v>
      </c>
      <c r="V3703">
        <v>23700</v>
      </c>
      <c r="W3703">
        <v>475</v>
      </c>
      <c r="X3703">
        <v>0</v>
      </c>
      <c r="Y3703">
        <v>475</v>
      </c>
      <c r="Z3703">
        <v>4.9000000000000004</v>
      </c>
      <c r="AA3703">
        <v>5.9</v>
      </c>
      <c r="AB3703">
        <v>55.8</v>
      </c>
      <c r="AC3703">
        <v>79.099999999999994</v>
      </c>
      <c r="AD3703">
        <v>89.2</v>
      </c>
    </row>
    <row r="3704" spans="1:30" x14ac:dyDescent="0.25">
      <c r="A3704" t="str">
        <f t="shared" si="57"/>
        <v>2017/20183FemaleBusiness and managementAbroad</v>
      </c>
      <c r="B3704" t="s">
        <v>218</v>
      </c>
      <c r="C3704" t="s">
        <v>252</v>
      </c>
      <c r="D3704">
        <v>3</v>
      </c>
      <c r="E3704" t="s">
        <v>6</v>
      </c>
      <c r="F3704" t="s">
        <v>171</v>
      </c>
      <c r="G3704" t="s">
        <v>215</v>
      </c>
      <c r="H3704" t="s">
        <v>215</v>
      </c>
      <c r="I3704" t="s">
        <v>215</v>
      </c>
      <c r="J3704" t="s">
        <v>215</v>
      </c>
      <c r="K3704" t="s">
        <v>215</v>
      </c>
      <c r="L3704" t="s">
        <v>215</v>
      </c>
      <c r="M3704" t="s">
        <v>215</v>
      </c>
      <c r="N3704" t="s">
        <v>215</v>
      </c>
      <c r="O3704" t="s">
        <v>215</v>
      </c>
      <c r="P3704" t="s">
        <v>215</v>
      </c>
      <c r="Q3704" t="s">
        <v>215</v>
      </c>
      <c r="R3704" t="s">
        <v>255</v>
      </c>
      <c r="S3704" t="s">
        <v>216</v>
      </c>
      <c r="T3704" t="s">
        <v>216</v>
      </c>
      <c r="U3704" t="s">
        <v>216</v>
      </c>
      <c r="V3704" t="s">
        <v>216</v>
      </c>
      <c r="W3704">
        <v>140</v>
      </c>
      <c r="X3704">
        <v>0</v>
      </c>
      <c r="Y3704">
        <v>140</v>
      </c>
      <c r="Z3704">
        <v>78.8</v>
      </c>
      <c r="AA3704">
        <v>9.1999999999999993</v>
      </c>
      <c r="AB3704">
        <v>10.5</v>
      </c>
      <c r="AC3704">
        <v>11.3</v>
      </c>
      <c r="AD3704">
        <v>12</v>
      </c>
    </row>
    <row r="3705" spans="1:30" x14ac:dyDescent="0.25">
      <c r="A3705" t="str">
        <f t="shared" si="57"/>
        <v>2017/20183FemaleBusiness and managementEast Midlands</v>
      </c>
      <c r="B3705" t="s">
        <v>218</v>
      </c>
      <c r="C3705" t="s">
        <v>252</v>
      </c>
      <c r="D3705">
        <v>3</v>
      </c>
      <c r="E3705" t="s">
        <v>6</v>
      </c>
      <c r="F3705" t="s">
        <v>171</v>
      </c>
      <c r="G3705" t="s">
        <v>215</v>
      </c>
      <c r="H3705" t="s">
        <v>215</v>
      </c>
      <c r="I3705" t="s">
        <v>215</v>
      </c>
      <c r="J3705" t="s">
        <v>215</v>
      </c>
      <c r="K3705" t="s">
        <v>215</v>
      </c>
      <c r="L3705" t="s">
        <v>215</v>
      </c>
      <c r="M3705" t="s">
        <v>215</v>
      </c>
      <c r="N3705" t="s">
        <v>215</v>
      </c>
      <c r="O3705" t="s">
        <v>215</v>
      </c>
      <c r="P3705" t="s">
        <v>215</v>
      </c>
      <c r="Q3705" t="s">
        <v>215</v>
      </c>
      <c r="R3705" t="s">
        <v>34</v>
      </c>
      <c r="S3705">
        <v>865</v>
      </c>
      <c r="T3705">
        <v>17500</v>
      </c>
      <c r="U3705">
        <v>22600</v>
      </c>
      <c r="V3705">
        <v>28100</v>
      </c>
      <c r="W3705">
        <v>1110</v>
      </c>
      <c r="X3705">
        <v>0</v>
      </c>
      <c r="Y3705">
        <v>1110</v>
      </c>
      <c r="Z3705">
        <v>7</v>
      </c>
      <c r="AA3705">
        <v>6.2</v>
      </c>
      <c r="AB3705">
        <v>78.8</v>
      </c>
      <c r="AC3705">
        <v>85.4</v>
      </c>
      <c r="AD3705">
        <v>86.8</v>
      </c>
    </row>
    <row r="3706" spans="1:30" x14ac:dyDescent="0.25">
      <c r="A3706" t="str">
        <f t="shared" si="57"/>
        <v>2017/20183FemaleBusiness and managementEast of England</v>
      </c>
      <c r="B3706" t="s">
        <v>218</v>
      </c>
      <c r="C3706" t="s">
        <v>252</v>
      </c>
      <c r="D3706">
        <v>3</v>
      </c>
      <c r="E3706" t="s">
        <v>6</v>
      </c>
      <c r="F3706" t="s">
        <v>171</v>
      </c>
      <c r="G3706" t="s">
        <v>215</v>
      </c>
      <c r="H3706" t="s">
        <v>215</v>
      </c>
      <c r="I3706" t="s">
        <v>215</v>
      </c>
      <c r="J3706" t="s">
        <v>215</v>
      </c>
      <c r="K3706" t="s">
        <v>215</v>
      </c>
      <c r="L3706" t="s">
        <v>215</v>
      </c>
      <c r="M3706" t="s">
        <v>215</v>
      </c>
      <c r="N3706" t="s">
        <v>215</v>
      </c>
      <c r="O3706" t="s">
        <v>215</v>
      </c>
      <c r="P3706" t="s">
        <v>215</v>
      </c>
      <c r="Q3706" t="s">
        <v>215</v>
      </c>
      <c r="R3706" t="s">
        <v>36</v>
      </c>
      <c r="S3706">
        <v>1200</v>
      </c>
      <c r="T3706">
        <v>19700</v>
      </c>
      <c r="U3706">
        <v>24800</v>
      </c>
      <c r="V3706">
        <v>31400</v>
      </c>
      <c r="W3706">
        <v>1490</v>
      </c>
      <c r="X3706">
        <v>0</v>
      </c>
      <c r="Y3706">
        <v>1490</v>
      </c>
      <c r="Z3706">
        <v>6.2</v>
      </c>
      <c r="AA3706">
        <v>7.6</v>
      </c>
      <c r="AB3706">
        <v>81.900000000000006</v>
      </c>
      <c r="AC3706">
        <v>85.4</v>
      </c>
      <c r="AD3706">
        <v>86.2</v>
      </c>
    </row>
    <row r="3707" spans="1:30" x14ac:dyDescent="0.25">
      <c r="A3707" t="str">
        <f t="shared" si="57"/>
        <v>2017/20183FemaleBusiness and managementLondon</v>
      </c>
      <c r="B3707" t="s">
        <v>218</v>
      </c>
      <c r="C3707" t="s">
        <v>252</v>
      </c>
      <c r="D3707">
        <v>3</v>
      </c>
      <c r="E3707" t="s">
        <v>6</v>
      </c>
      <c r="F3707" t="s">
        <v>171</v>
      </c>
      <c r="G3707" t="s">
        <v>215</v>
      </c>
      <c r="H3707" t="s">
        <v>215</v>
      </c>
      <c r="I3707" t="s">
        <v>215</v>
      </c>
      <c r="J3707" t="s">
        <v>215</v>
      </c>
      <c r="K3707" t="s">
        <v>215</v>
      </c>
      <c r="L3707" t="s">
        <v>215</v>
      </c>
      <c r="M3707" t="s">
        <v>215</v>
      </c>
      <c r="N3707" t="s">
        <v>215</v>
      </c>
      <c r="O3707" t="s">
        <v>215</v>
      </c>
      <c r="P3707" t="s">
        <v>215</v>
      </c>
      <c r="Q3707" t="s">
        <v>215</v>
      </c>
      <c r="R3707" t="s">
        <v>37</v>
      </c>
      <c r="S3707">
        <v>3580</v>
      </c>
      <c r="T3707">
        <v>20400</v>
      </c>
      <c r="U3707">
        <v>25900</v>
      </c>
      <c r="V3707">
        <v>31800</v>
      </c>
      <c r="W3707">
        <v>4800</v>
      </c>
      <c r="X3707">
        <v>0</v>
      </c>
      <c r="Y3707">
        <v>4800</v>
      </c>
      <c r="Z3707">
        <v>8.1999999999999993</v>
      </c>
      <c r="AA3707">
        <v>9.6</v>
      </c>
      <c r="AB3707">
        <v>76.3</v>
      </c>
      <c r="AC3707">
        <v>80.7</v>
      </c>
      <c r="AD3707">
        <v>82.2</v>
      </c>
    </row>
    <row r="3708" spans="1:30" x14ac:dyDescent="0.25">
      <c r="A3708" t="str">
        <f t="shared" si="57"/>
        <v>2017/20183FemaleBusiness and managementNorth East</v>
      </c>
      <c r="B3708" t="s">
        <v>218</v>
      </c>
      <c r="C3708" t="s">
        <v>252</v>
      </c>
      <c r="D3708">
        <v>3</v>
      </c>
      <c r="E3708" t="s">
        <v>6</v>
      </c>
      <c r="F3708" t="s">
        <v>171</v>
      </c>
      <c r="G3708" t="s">
        <v>215</v>
      </c>
      <c r="H3708" t="s">
        <v>215</v>
      </c>
      <c r="I3708" t="s">
        <v>215</v>
      </c>
      <c r="J3708" t="s">
        <v>215</v>
      </c>
      <c r="K3708" t="s">
        <v>215</v>
      </c>
      <c r="L3708" t="s">
        <v>215</v>
      </c>
      <c r="M3708" t="s">
        <v>215</v>
      </c>
      <c r="N3708" t="s">
        <v>215</v>
      </c>
      <c r="O3708" t="s">
        <v>215</v>
      </c>
      <c r="P3708" t="s">
        <v>215</v>
      </c>
      <c r="Q3708" t="s">
        <v>215</v>
      </c>
      <c r="R3708" t="s">
        <v>31</v>
      </c>
      <c r="S3708">
        <v>510</v>
      </c>
      <c r="T3708">
        <v>16800</v>
      </c>
      <c r="U3708">
        <v>20800</v>
      </c>
      <c r="V3708">
        <v>26300</v>
      </c>
      <c r="W3708">
        <v>660</v>
      </c>
      <c r="X3708">
        <v>0</v>
      </c>
      <c r="Y3708">
        <v>660</v>
      </c>
      <c r="Z3708">
        <v>7.9</v>
      </c>
      <c r="AA3708">
        <v>5.0999999999999996</v>
      </c>
      <c r="AB3708">
        <v>80.3</v>
      </c>
      <c r="AC3708">
        <v>85.3</v>
      </c>
      <c r="AD3708">
        <v>87.1</v>
      </c>
    </row>
    <row r="3709" spans="1:30" x14ac:dyDescent="0.25">
      <c r="A3709" t="str">
        <f t="shared" si="57"/>
        <v>2017/20183FemaleBusiness and managementNorth West</v>
      </c>
      <c r="B3709" t="s">
        <v>218</v>
      </c>
      <c r="C3709" t="s">
        <v>252</v>
      </c>
      <c r="D3709">
        <v>3</v>
      </c>
      <c r="E3709" t="s">
        <v>6</v>
      </c>
      <c r="F3709" t="s">
        <v>171</v>
      </c>
      <c r="G3709" t="s">
        <v>215</v>
      </c>
      <c r="H3709" t="s">
        <v>215</v>
      </c>
      <c r="I3709" t="s">
        <v>215</v>
      </c>
      <c r="J3709" t="s">
        <v>215</v>
      </c>
      <c r="K3709" t="s">
        <v>215</v>
      </c>
      <c r="L3709" t="s">
        <v>215</v>
      </c>
      <c r="M3709" t="s">
        <v>215</v>
      </c>
      <c r="N3709" t="s">
        <v>215</v>
      </c>
      <c r="O3709" t="s">
        <v>215</v>
      </c>
      <c r="P3709" t="s">
        <v>215</v>
      </c>
      <c r="Q3709" t="s">
        <v>215</v>
      </c>
      <c r="R3709" t="s">
        <v>32</v>
      </c>
      <c r="S3709">
        <v>1640</v>
      </c>
      <c r="T3709">
        <v>17200</v>
      </c>
      <c r="U3709">
        <v>21500</v>
      </c>
      <c r="V3709">
        <v>26300</v>
      </c>
      <c r="W3709">
        <v>2180</v>
      </c>
      <c r="X3709">
        <v>0</v>
      </c>
      <c r="Y3709">
        <v>2180</v>
      </c>
      <c r="Z3709">
        <v>8.1999999999999993</v>
      </c>
      <c r="AA3709">
        <v>7</v>
      </c>
      <c r="AB3709">
        <v>76.8</v>
      </c>
      <c r="AC3709">
        <v>83</v>
      </c>
      <c r="AD3709">
        <v>84.7</v>
      </c>
    </row>
    <row r="3710" spans="1:30" x14ac:dyDescent="0.25">
      <c r="A3710" t="str">
        <f t="shared" si="57"/>
        <v>2017/20183FemaleBusiness and managementNorthern Ireland</v>
      </c>
      <c r="B3710" t="s">
        <v>218</v>
      </c>
      <c r="C3710" t="s">
        <v>252</v>
      </c>
      <c r="D3710">
        <v>3</v>
      </c>
      <c r="E3710" t="s">
        <v>6</v>
      </c>
      <c r="F3710" t="s">
        <v>171</v>
      </c>
      <c r="G3710" t="s">
        <v>215</v>
      </c>
      <c r="H3710" t="s">
        <v>215</v>
      </c>
      <c r="I3710" t="s">
        <v>215</v>
      </c>
      <c r="J3710" t="s">
        <v>215</v>
      </c>
      <c r="K3710" t="s">
        <v>215</v>
      </c>
      <c r="L3710" t="s">
        <v>215</v>
      </c>
      <c r="M3710" t="s">
        <v>215</v>
      </c>
      <c r="N3710" t="s">
        <v>215</v>
      </c>
      <c r="O3710" t="s">
        <v>215</v>
      </c>
      <c r="P3710" t="s">
        <v>215</v>
      </c>
      <c r="Q3710" t="s">
        <v>215</v>
      </c>
      <c r="R3710" t="s">
        <v>256</v>
      </c>
      <c r="S3710">
        <v>90</v>
      </c>
      <c r="T3710">
        <v>15700</v>
      </c>
      <c r="U3710">
        <v>19300</v>
      </c>
      <c r="V3710">
        <v>24800</v>
      </c>
      <c r="W3710">
        <v>125</v>
      </c>
      <c r="X3710">
        <v>0</v>
      </c>
      <c r="Y3710">
        <v>125</v>
      </c>
      <c r="Z3710">
        <v>14</v>
      </c>
      <c r="AA3710">
        <v>8.9</v>
      </c>
      <c r="AB3710">
        <v>70.400000000000006</v>
      </c>
      <c r="AC3710">
        <v>76.3</v>
      </c>
      <c r="AD3710">
        <v>77.099999999999994</v>
      </c>
    </row>
    <row r="3711" spans="1:30" x14ac:dyDescent="0.25">
      <c r="A3711" t="str">
        <f t="shared" si="57"/>
        <v>2017/20183FemaleBusiness and managementScotland</v>
      </c>
      <c r="B3711" t="s">
        <v>218</v>
      </c>
      <c r="C3711" t="s">
        <v>252</v>
      </c>
      <c r="D3711">
        <v>3</v>
      </c>
      <c r="E3711" t="s">
        <v>6</v>
      </c>
      <c r="F3711" t="s">
        <v>171</v>
      </c>
      <c r="G3711" t="s">
        <v>215</v>
      </c>
      <c r="H3711" t="s">
        <v>215</v>
      </c>
      <c r="I3711" t="s">
        <v>215</v>
      </c>
      <c r="J3711" t="s">
        <v>215</v>
      </c>
      <c r="K3711" t="s">
        <v>215</v>
      </c>
      <c r="L3711" t="s">
        <v>215</v>
      </c>
      <c r="M3711" t="s">
        <v>215</v>
      </c>
      <c r="N3711" t="s">
        <v>215</v>
      </c>
      <c r="O3711" t="s">
        <v>215</v>
      </c>
      <c r="P3711" t="s">
        <v>215</v>
      </c>
      <c r="Q3711" t="s">
        <v>215</v>
      </c>
      <c r="R3711" t="s">
        <v>257</v>
      </c>
      <c r="S3711">
        <v>50</v>
      </c>
      <c r="T3711">
        <v>19700</v>
      </c>
      <c r="U3711">
        <v>27000</v>
      </c>
      <c r="V3711">
        <v>31800</v>
      </c>
      <c r="W3711">
        <v>70</v>
      </c>
      <c r="X3711">
        <v>0</v>
      </c>
      <c r="Y3711">
        <v>70</v>
      </c>
      <c r="Z3711">
        <v>11.1</v>
      </c>
      <c r="AA3711">
        <v>11.1</v>
      </c>
      <c r="AB3711">
        <v>71.5</v>
      </c>
      <c r="AC3711">
        <v>76.400000000000006</v>
      </c>
      <c r="AD3711">
        <v>77.8</v>
      </c>
    </row>
    <row r="3712" spans="1:30" x14ac:dyDescent="0.25">
      <c r="A3712" t="str">
        <f t="shared" si="57"/>
        <v>2017/20183FemaleBusiness and managementSouth East</v>
      </c>
      <c r="B3712" t="s">
        <v>218</v>
      </c>
      <c r="C3712" t="s">
        <v>252</v>
      </c>
      <c r="D3712">
        <v>3</v>
      </c>
      <c r="E3712" t="s">
        <v>6</v>
      </c>
      <c r="F3712" t="s">
        <v>171</v>
      </c>
      <c r="G3712" t="s">
        <v>215</v>
      </c>
      <c r="H3712" t="s">
        <v>215</v>
      </c>
      <c r="I3712" t="s">
        <v>215</v>
      </c>
      <c r="J3712" t="s">
        <v>215</v>
      </c>
      <c r="K3712" t="s">
        <v>215</v>
      </c>
      <c r="L3712" t="s">
        <v>215</v>
      </c>
      <c r="M3712" t="s">
        <v>215</v>
      </c>
      <c r="N3712" t="s">
        <v>215</v>
      </c>
      <c r="O3712" t="s">
        <v>215</v>
      </c>
      <c r="P3712" t="s">
        <v>215</v>
      </c>
      <c r="Q3712" t="s">
        <v>215</v>
      </c>
      <c r="R3712" t="s">
        <v>38</v>
      </c>
      <c r="S3712">
        <v>1855</v>
      </c>
      <c r="T3712">
        <v>20800</v>
      </c>
      <c r="U3712">
        <v>25900</v>
      </c>
      <c r="V3712">
        <v>32500</v>
      </c>
      <c r="W3712">
        <v>2330</v>
      </c>
      <c r="X3712">
        <v>0</v>
      </c>
      <c r="Y3712">
        <v>2330</v>
      </c>
      <c r="Z3712">
        <v>7</v>
      </c>
      <c r="AA3712">
        <v>7</v>
      </c>
      <c r="AB3712">
        <v>81</v>
      </c>
      <c r="AC3712">
        <v>84.7</v>
      </c>
      <c r="AD3712">
        <v>86</v>
      </c>
    </row>
    <row r="3713" spans="1:30" x14ac:dyDescent="0.25">
      <c r="A3713" t="str">
        <f t="shared" si="57"/>
        <v>2017/20183FemaleBusiness and managementSouth West</v>
      </c>
      <c r="B3713" t="s">
        <v>218</v>
      </c>
      <c r="C3713" t="s">
        <v>252</v>
      </c>
      <c r="D3713">
        <v>3</v>
      </c>
      <c r="E3713" t="s">
        <v>6</v>
      </c>
      <c r="F3713" t="s">
        <v>171</v>
      </c>
      <c r="G3713" t="s">
        <v>215</v>
      </c>
      <c r="H3713" t="s">
        <v>215</v>
      </c>
      <c r="I3713" t="s">
        <v>215</v>
      </c>
      <c r="J3713" t="s">
        <v>215</v>
      </c>
      <c r="K3713" t="s">
        <v>215</v>
      </c>
      <c r="L3713" t="s">
        <v>215</v>
      </c>
      <c r="M3713" t="s">
        <v>215</v>
      </c>
      <c r="N3713" t="s">
        <v>215</v>
      </c>
      <c r="O3713" t="s">
        <v>215</v>
      </c>
      <c r="P3713" t="s">
        <v>215</v>
      </c>
      <c r="Q3713" t="s">
        <v>215</v>
      </c>
      <c r="R3713" t="s">
        <v>39</v>
      </c>
      <c r="S3713">
        <v>785</v>
      </c>
      <c r="T3713">
        <v>18600</v>
      </c>
      <c r="U3713">
        <v>23700</v>
      </c>
      <c r="V3713">
        <v>29200</v>
      </c>
      <c r="W3713">
        <v>1000</v>
      </c>
      <c r="X3713">
        <v>0</v>
      </c>
      <c r="Y3713">
        <v>1000</v>
      </c>
      <c r="Z3713">
        <v>6.2</v>
      </c>
      <c r="AA3713">
        <v>6.8</v>
      </c>
      <c r="AB3713">
        <v>80.099999999999994</v>
      </c>
      <c r="AC3713">
        <v>85.8</v>
      </c>
      <c r="AD3713">
        <v>87</v>
      </c>
    </row>
    <row r="3714" spans="1:30" x14ac:dyDescent="0.25">
      <c r="A3714" t="str">
        <f t="shared" si="57"/>
        <v>2017/20183FemaleBusiness and managementWales</v>
      </c>
      <c r="B3714" t="s">
        <v>218</v>
      </c>
      <c r="C3714" t="s">
        <v>252</v>
      </c>
      <c r="D3714">
        <v>3</v>
      </c>
      <c r="E3714" t="s">
        <v>6</v>
      </c>
      <c r="F3714" t="s">
        <v>171</v>
      </c>
      <c r="G3714" t="s">
        <v>215</v>
      </c>
      <c r="H3714" t="s">
        <v>215</v>
      </c>
      <c r="I3714" t="s">
        <v>215</v>
      </c>
      <c r="J3714" t="s">
        <v>215</v>
      </c>
      <c r="K3714" t="s">
        <v>215</v>
      </c>
      <c r="L3714" t="s">
        <v>215</v>
      </c>
      <c r="M3714" t="s">
        <v>215</v>
      </c>
      <c r="N3714" t="s">
        <v>215</v>
      </c>
      <c r="O3714" t="s">
        <v>215</v>
      </c>
      <c r="P3714" t="s">
        <v>215</v>
      </c>
      <c r="Q3714" t="s">
        <v>215</v>
      </c>
      <c r="R3714" t="s">
        <v>259</v>
      </c>
      <c r="S3714">
        <v>120</v>
      </c>
      <c r="T3714">
        <v>17500</v>
      </c>
      <c r="U3714">
        <v>21900</v>
      </c>
      <c r="V3714">
        <v>27700</v>
      </c>
      <c r="W3714">
        <v>160</v>
      </c>
      <c r="X3714">
        <v>0</v>
      </c>
      <c r="Y3714">
        <v>160</v>
      </c>
      <c r="Z3714">
        <v>9.4</v>
      </c>
      <c r="AA3714">
        <v>5.4</v>
      </c>
      <c r="AB3714">
        <v>78</v>
      </c>
      <c r="AC3714">
        <v>82.5</v>
      </c>
      <c r="AD3714">
        <v>85.3</v>
      </c>
    </row>
    <row r="3715" spans="1:30" x14ac:dyDescent="0.25">
      <c r="A3715" t="str">
        <f t="shared" si="57"/>
        <v>2017/20183FemaleBusiness and managementWest Midlands</v>
      </c>
      <c r="B3715" t="s">
        <v>218</v>
      </c>
      <c r="C3715" t="s">
        <v>252</v>
      </c>
      <c r="D3715">
        <v>3</v>
      </c>
      <c r="E3715" t="s">
        <v>6</v>
      </c>
      <c r="F3715" t="s">
        <v>171</v>
      </c>
      <c r="G3715" t="s">
        <v>215</v>
      </c>
      <c r="H3715" t="s">
        <v>215</v>
      </c>
      <c r="I3715" t="s">
        <v>215</v>
      </c>
      <c r="J3715" t="s">
        <v>215</v>
      </c>
      <c r="K3715" t="s">
        <v>215</v>
      </c>
      <c r="L3715" t="s">
        <v>215</v>
      </c>
      <c r="M3715" t="s">
        <v>215</v>
      </c>
      <c r="N3715" t="s">
        <v>215</v>
      </c>
      <c r="O3715" t="s">
        <v>215</v>
      </c>
      <c r="P3715" t="s">
        <v>215</v>
      </c>
      <c r="Q3715" t="s">
        <v>215</v>
      </c>
      <c r="R3715" t="s">
        <v>35</v>
      </c>
      <c r="S3715">
        <v>1200</v>
      </c>
      <c r="T3715">
        <v>17900</v>
      </c>
      <c r="U3715">
        <v>22300</v>
      </c>
      <c r="V3715">
        <v>28500</v>
      </c>
      <c r="W3715">
        <v>1560</v>
      </c>
      <c r="X3715">
        <v>0</v>
      </c>
      <c r="Y3715">
        <v>1560</v>
      </c>
      <c r="Z3715">
        <v>5.3</v>
      </c>
      <c r="AA3715">
        <v>7.3</v>
      </c>
      <c r="AB3715">
        <v>79</v>
      </c>
      <c r="AC3715">
        <v>86.1</v>
      </c>
      <c r="AD3715">
        <v>87.3</v>
      </c>
    </row>
    <row r="3716" spans="1:30" x14ac:dyDescent="0.25">
      <c r="A3716" t="str">
        <f t="shared" ref="A3716:A3779" si="58">B3716&amp;D3716&amp;E3716&amp;F3716&amp;R3716</f>
        <v>2017/20183FemaleBusiness and managementYorkshire and the Humber</v>
      </c>
      <c r="B3716" t="s">
        <v>218</v>
      </c>
      <c r="C3716" t="s">
        <v>252</v>
      </c>
      <c r="D3716">
        <v>3</v>
      </c>
      <c r="E3716" t="s">
        <v>6</v>
      </c>
      <c r="F3716" t="s">
        <v>171</v>
      </c>
      <c r="G3716" t="s">
        <v>215</v>
      </c>
      <c r="H3716" t="s">
        <v>215</v>
      </c>
      <c r="I3716" t="s">
        <v>215</v>
      </c>
      <c r="J3716" t="s">
        <v>215</v>
      </c>
      <c r="K3716" t="s">
        <v>215</v>
      </c>
      <c r="L3716" t="s">
        <v>215</v>
      </c>
      <c r="M3716" t="s">
        <v>215</v>
      </c>
      <c r="N3716" t="s">
        <v>215</v>
      </c>
      <c r="O3716" t="s">
        <v>215</v>
      </c>
      <c r="P3716" t="s">
        <v>215</v>
      </c>
      <c r="Q3716" t="s">
        <v>215</v>
      </c>
      <c r="R3716" t="s">
        <v>33</v>
      </c>
      <c r="S3716">
        <v>1050</v>
      </c>
      <c r="T3716">
        <v>17200</v>
      </c>
      <c r="U3716">
        <v>21500</v>
      </c>
      <c r="V3716">
        <v>27000</v>
      </c>
      <c r="W3716">
        <v>1375</v>
      </c>
      <c r="X3716">
        <v>0</v>
      </c>
      <c r="Y3716">
        <v>1375</v>
      </c>
      <c r="Z3716">
        <v>7.2</v>
      </c>
      <c r="AA3716">
        <v>6.1</v>
      </c>
      <c r="AB3716">
        <v>77.900000000000006</v>
      </c>
      <c r="AC3716">
        <v>84.6</v>
      </c>
      <c r="AD3716">
        <v>86.7</v>
      </c>
    </row>
    <row r="3717" spans="1:30" x14ac:dyDescent="0.25">
      <c r="A3717" t="str">
        <f t="shared" si="58"/>
        <v>2017/20183FemaleCeltic studiesEast of England</v>
      </c>
      <c r="B3717" t="s">
        <v>218</v>
      </c>
      <c r="C3717" t="s">
        <v>252</v>
      </c>
      <c r="D3717">
        <v>3</v>
      </c>
      <c r="E3717" t="s">
        <v>6</v>
      </c>
      <c r="F3717" t="s">
        <v>175</v>
      </c>
      <c r="G3717" t="s">
        <v>215</v>
      </c>
      <c r="H3717" t="s">
        <v>215</v>
      </c>
      <c r="I3717" t="s">
        <v>215</v>
      </c>
      <c r="J3717" t="s">
        <v>215</v>
      </c>
      <c r="K3717" t="s">
        <v>215</v>
      </c>
      <c r="L3717" t="s">
        <v>215</v>
      </c>
      <c r="M3717" t="s">
        <v>215</v>
      </c>
      <c r="N3717" t="s">
        <v>215</v>
      </c>
      <c r="O3717" t="s">
        <v>215</v>
      </c>
      <c r="P3717" t="s">
        <v>215</v>
      </c>
      <c r="Q3717" t="s">
        <v>215</v>
      </c>
      <c r="R3717" t="s">
        <v>36</v>
      </c>
      <c r="S3717" t="s">
        <v>216</v>
      </c>
      <c r="T3717" t="s">
        <v>216</v>
      </c>
      <c r="U3717" t="s">
        <v>216</v>
      </c>
      <c r="V3717" t="s">
        <v>216</v>
      </c>
      <c r="W3717">
        <v>0</v>
      </c>
      <c r="X3717">
        <v>0</v>
      </c>
      <c r="Y3717">
        <v>0</v>
      </c>
      <c r="Z3717">
        <v>0</v>
      </c>
      <c r="AA3717">
        <v>25</v>
      </c>
      <c r="AB3717">
        <v>75</v>
      </c>
      <c r="AC3717">
        <v>75</v>
      </c>
      <c r="AD3717">
        <v>75</v>
      </c>
    </row>
    <row r="3718" spans="1:30" x14ac:dyDescent="0.25">
      <c r="A3718" t="str">
        <f t="shared" si="58"/>
        <v>2017/20183FemaleCeltic studiesLondon</v>
      </c>
      <c r="B3718" t="s">
        <v>218</v>
      </c>
      <c r="C3718" t="s">
        <v>252</v>
      </c>
      <c r="D3718">
        <v>3</v>
      </c>
      <c r="E3718" t="s">
        <v>6</v>
      </c>
      <c r="F3718" t="s">
        <v>175</v>
      </c>
      <c r="G3718" t="s">
        <v>215</v>
      </c>
      <c r="H3718" t="s">
        <v>215</v>
      </c>
      <c r="I3718" t="s">
        <v>215</v>
      </c>
      <c r="J3718" t="s">
        <v>215</v>
      </c>
      <c r="K3718" t="s">
        <v>215</v>
      </c>
      <c r="L3718" t="s">
        <v>215</v>
      </c>
      <c r="M3718" t="s">
        <v>215</v>
      </c>
      <c r="N3718" t="s">
        <v>215</v>
      </c>
      <c r="O3718" t="s">
        <v>215</v>
      </c>
      <c r="P3718" t="s">
        <v>215</v>
      </c>
      <c r="Q3718" t="s">
        <v>215</v>
      </c>
      <c r="R3718" t="s">
        <v>37</v>
      </c>
      <c r="S3718" t="s">
        <v>216</v>
      </c>
      <c r="T3718" t="s">
        <v>216</v>
      </c>
      <c r="U3718" t="s">
        <v>216</v>
      </c>
      <c r="V3718" t="s">
        <v>216</v>
      </c>
      <c r="W3718" t="s">
        <v>216</v>
      </c>
      <c r="X3718" t="s">
        <v>216</v>
      </c>
      <c r="Y3718" t="s">
        <v>216</v>
      </c>
      <c r="Z3718" t="s">
        <v>216</v>
      </c>
      <c r="AA3718" t="s">
        <v>216</v>
      </c>
      <c r="AB3718" t="s">
        <v>216</v>
      </c>
      <c r="AC3718" t="s">
        <v>216</v>
      </c>
      <c r="AD3718" t="s">
        <v>216</v>
      </c>
    </row>
    <row r="3719" spans="1:30" x14ac:dyDescent="0.25">
      <c r="A3719" t="str">
        <f t="shared" si="58"/>
        <v>2017/20183FemaleCeltic studiesNorth West</v>
      </c>
      <c r="B3719" t="s">
        <v>218</v>
      </c>
      <c r="C3719" t="s">
        <v>252</v>
      </c>
      <c r="D3719">
        <v>3</v>
      </c>
      <c r="E3719" t="s">
        <v>6</v>
      </c>
      <c r="F3719" t="s">
        <v>175</v>
      </c>
      <c r="G3719" t="s">
        <v>215</v>
      </c>
      <c r="H3719" t="s">
        <v>215</v>
      </c>
      <c r="I3719" t="s">
        <v>215</v>
      </c>
      <c r="J3719" t="s">
        <v>215</v>
      </c>
      <c r="K3719" t="s">
        <v>215</v>
      </c>
      <c r="L3719" t="s">
        <v>215</v>
      </c>
      <c r="M3719" t="s">
        <v>215</v>
      </c>
      <c r="N3719" t="s">
        <v>215</v>
      </c>
      <c r="O3719" t="s">
        <v>215</v>
      </c>
      <c r="P3719" t="s">
        <v>215</v>
      </c>
      <c r="Q3719" t="s">
        <v>215</v>
      </c>
      <c r="R3719" t="s">
        <v>32</v>
      </c>
      <c r="S3719" t="s">
        <v>216</v>
      </c>
      <c r="T3719" t="s">
        <v>216</v>
      </c>
      <c r="U3719" t="s">
        <v>216</v>
      </c>
      <c r="V3719" t="s">
        <v>216</v>
      </c>
      <c r="W3719">
        <v>5</v>
      </c>
      <c r="X3719">
        <v>0</v>
      </c>
      <c r="Y3719">
        <v>5</v>
      </c>
      <c r="Z3719">
        <v>12.5</v>
      </c>
      <c r="AA3719">
        <v>0</v>
      </c>
      <c r="AB3719">
        <v>50</v>
      </c>
      <c r="AC3719">
        <v>62.5</v>
      </c>
      <c r="AD3719">
        <v>87.5</v>
      </c>
    </row>
    <row r="3720" spans="1:30" x14ac:dyDescent="0.25">
      <c r="A3720" t="str">
        <f t="shared" si="58"/>
        <v>2017/20183FemaleCeltic studiesYorkshire and the Humber</v>
      </c>
      <c r="B3720" t="s">
        <v>218</v>
      </c>
      <c r="C3720" t="s">
        <v>252</v>
      </c>
      <c r="D3720">
        <v>3</v>
      </c>
      <c r="E3720" t="s">
        <v>6</v>
      </c>
      <c r="F3720" t="s">
        <v>175</v>
      </c>
      <c r="G3720" t="s">
        <v>215</v>
      </c>
      <c r="H3720" t="s">
        <v>215</v>
      </c>
      <c r="I3720" t="s">
        <v>215</v>
      </c>
      <c r="J3720" t="s">
        <v>215</v>
      </c>
      <c r="K3720" t="s">
        <v>215</v>
      </c>
      <c r="L3720" t="s">
        <v>215</v>
      </c>
      <c r="M3720" t="s">
        <v>215</v>
      </c>
      <c r="N3720" t="s">
        <v>215</v>
      </c>
      <c r="O3720" t="s">
        <v>215</v>
      </c>
      <c r="P3720" t="s">
        <v>215</v>
      </c>
      <c r="Q3720" t="s">
        <v>215</v>
      </c>
      <c r="R3720" t="s">
        <v>33</v>
      </c>
      <c r="S3720" t="s">
        <v>216</v>
      </c>
      <c r="T3720" t="s">
        <v>216</v>
      </c>
      <c r="U3720" t="s">
        <v>216</v>
      </c>
      <c r="V3720" t="s">
        <v>216</v>
      </c>
      <c r="W3720" t="s">
        <v>216</v>
      </c>
      <c r="X3720" t="s">
        <v>216</v>
      </c>
      <c r="Y3720" t="s">
        <v>216</v>
      </c>
      <c r="Z3720" t="s">
        <v>216</v>
      </c>
      <c r="AA3720" t="s">
        <v>216</v>
      </c>
      <c r="AB3720" t="s">
        <v>216</v>
      </c>
      <c r="AC3720" t="s">
        <v>216</v>
      </c>
      <c r="AD3720" t="s">
        <v>216</v>
      </c>
    </row>
    <row r="3721" spans="1:30" x14ac:dyDescent="0.25">
      <c r="A3721" t="str">
        <f t="shared" si="58"/>
        <v>2017/20183FemaleChemistryAbroad</v>
      </c>
      <c r="B3721" t="s">
        <v>218</v>
      </c>
      <c r="C3721" t="s">
        <v>252</v>
      </c>
      <c r="D3721">
        <v>3</v>
      </c>
      <c r="E3721" t="s">
        <v>6</v>
      </c>
      <c r="F3721" t="s">
        <v>153</v>
      </c>
      <c r="G3721" t="s">
        <v>215</v>
      </c>
      <c r="H3721" t="s">
        <v>215</v>
      </c>
      <c r="I3721" t="s">
        <v>215</v>
      </c>
      <c r="J3721" t="s">
        <v>215</v>
      </c>
      <c r="K3721" t="s">
        <v>215</v>
      </c>
      <c r="L3721" t="s">
        <v>215</v>
      </c>
      <c r="M3721" t="s">
        <v>215</v>
      </c>
      <c r="N3721" t="s">
        <v>215</v>
      </c>
      <c r="O3721" t="s">
        <v>215</v>
      </c>
      <c r="P3721" t="s">
        <v>215</v>
      </c>
      <c r="Q3721" t="s">
        <v>215</v>
      </c>
      <c r="R3721" t="s">
        <v>255</v>
      </c>
      <c r="S3721" t="s">
        <v>216</v>
      </c>
      <c r="T3721" t="s">
        <v>216</v>
      </c>
      <c r="U3721" t="s">
        <v>216</v>
      </c>
      <c r="V3721" t="s">
        <v>216</v>
      </c>
      <c r="W3721">
        <v>10</v>
      </c>
      <c r="X3721">
        <v>0</v>
      </c>
      <c r="Y3721">
        <v>10</v>
      </c>
      <c r="Z3721">
        <v>48</v>
      </c>
      <c r="AA3721">
        <v>20</v>
      </c>
      <c r="AB3721">
        <v>24</v>
      </c>
      <c r="AC3721">
        <v>32</v>
      </c>
      <c r="AD3721">
        <v>32</v>
      </c>
    </row>
    <row r="3722" spans="1:30" x14ac:dyDescent="0.25">
      <c r="A3722" t="str">
        <f t="shared" si="58"/>
        <v>2017/20183FemaleChemistryEast Midlands</v>
      </c>
      <c r="B3722" t="s">
        <v>218</v>
      </c>
      <c r="C3722" t="s">
        <v>252</v>
      </c>
      <c r="D3722">
        <v>3</v>
      </c>
      <c r="E3722" t="s">
        <v>6</v>
      </c>
      <c r="F3722" t="s">
        <v>153</v>
      </c>
      <c r="G3722" t="s">
        <v>215</v>
      </c>
      <c r="H3722" t="s">
        <v>215</v>
      </c>
      <c r="I3722" t="s">
        <v>215</v>
      </c>
      <c r="J3722" t="s">
        <v>215</v>
      </c>
      <c r="K3722" t="s">
        <v>215</v>
      </c>
      <c r="L3722" t="s">
        <v>215</v>
      </c>
      <c r="M3722" t="s">
        <v>215</v>
      </c>
      <c r="N3722" t="s">
        <v>215</v>
      </c>
      <c r="O3722" t="s">
        <v>215</v>
      </c>
      <c r="P3722" t="s">
        <v>215</v>
      </c>
      <c r="Q3722" t="s">
        <v>215</v>
      </c>
      <c r="R3722" t="s">
        <v>34</v>
      </c>
      <c r="S3722">
        <v>40</v>
      </c>
      <c r="T3722">
        <v>22300</v>
      </c>
      <c r="U3722">
        <v>25200</v>
      </c>
      <c r="V3722">
        <v>30300</v>
      </c>
      <c r="W3722">
        <v>70</v>
      </c>
      <c r="X3722">
        <v>0</v>
      </c>
      <c r="Y3722">
        <v>70</v>
      </c>
      <c r="Z3722">
        <v>6.3</v>
      </c>
      <c r="AA3722">
        <v>4</v>
      </c>
      <c r="AB3722">
        <v>55.1</v>
      </c>
      <c r="AC3722">
        <v>81.3</v>
      </c>
      <c r="AD3722">
        <v>89.7</v>
      </c>
    </row>
    <row r="3723" spans="1:30" x14ac:dyDescent="0.25">
      <c r="A3723" t="str">
        <f t="shared" si="58"/>
        <v>2017/20183FemaleChemistryEast of England</v>
      </c>
      <c r="B3723" t="s">
        <v>218</v>
      </c>
      <c r="C3723" t="s">
        <v>252</v>
      </c>
      <c r="D3723">
        <v>3</v>
      </c>
      <c r="E3723" t="s">
        <v>6</v>
      </c>
      <c r="F3723" t="s">
        <v>153</v>
      </c>
      <c r="G3723" t="s">
        <v>215</v>
      </c>
      <c r="H3723" t="s">
        <v>215</v>
      </c>
      <c r="I3723" t="s">
        <v>215</v>
      </c>
      <c r="J3723" t="s">
        <v>215</v>
      </c>
      <c r="K3723" t="s">
        <v>215</v>
      </c>
      <c r="L3723" t="s">
        <v>215</v>
      </c>
      <c r="M3723" t="s">
        <v>215</v>
      </c>
      <c r="N3723" t="s">
        <v>215</v>
      </c>
      <c r="O3723" t="s">
        <v>215</v>
      </c>
      <c r="P3723" t="s">
        <v>215</v>
      </c>
      <c r="Q3723" t="s">
        <v>215</v>
      </c>
      <c r="R3723" t="s">
        <v>36</v>
      </c>
      <c r="S3723">
        <v>80</v>
      </c>
      <c r="T3723">
        <v>23500</v>
      </c>
      <c r="U3723">
        <v>27400</v>
      </c>
      <c r="V3723">
        <v>33900</v>
      </c>
      <c r="W3723">
        <v>110</v>
      </c>
      <c r="X3723">
        <v>0</v>
      </c>
      <c r="Y3723">
        <v>110</v>
      </c>
      <c r="Z3723">
        <v>2.2999999999999998</v>
      </c>
      <c r="AA3723">
        <v>3.2</v>
      </c>
      <c r="AB3723">
        <v>72</v>
      </c>
      <c r="AC3723">
        <v>88.1</v>
      </c>
      <c r="AD3723">
        <v>94.6</v>
      </c>
    </row>
    <row r="3724" spans="1:30" x14ac:dyDescent="0.25">
      <c r="A3724" t="str">
        <f t="shared" si="58"/>
        <v>2017/20183FemaleChemistryLondon</v>
      </c>
      <c r="B3724" t="s">
        <v>218</v>
      </c>
      <c r="C3724" t="s">
        <v>252</v>
      </c>
      <c r="D3724">
        <v>3</v>
      </c>
      <c r="E3724" t="s">
        <v>6</v>
      </c>
      <c r="F3724" t="s">
        <v>153</v>
      </c>
      <c r="G3724" t="s">
        <v>215</v>
      </c>
      <c r="H3724" t="s">
        <v>215</v>
      </c>
      <c r="I3724" t="s">
        <v>215</v>
      </c>
      <c r="J3724" t="s">
        <v>215</v>
      </c>
      <c r="K3724" t="s">
        <v>215</v>
      </c>
      <c r="L3724" t="s">
        <v>215</v>
      </c>
      <c r="M3724" t="s">
        <v>215</v>
      </c>
      <c r="N3724" t="s">
        <v>215</v>
      </c>
      <c r="O3724" t="s">
        <v>215</v>
      </c>
      <c r="P3724" t="s">
        <v>215</v>
      </c>
      <c r="Q3724" t="s">
        <v>215</v>
      </c>
      <c r="R3724" t="s">
        <v>37</v>
      </c>
      <c r="S3724">
        <v>160</v>
      </c>
      <c r="T3724">
        <v>25900</v>
      </c>
      <c r="U3724">
        <v>29600</v>
      </c>
      <c r="V3724">
        <v>36500</v>
      </c>
      <c r="W3724">
        <v>250</v>
      </c>
      <c r="X3724">
        <v>0</v>
      </c>
      <c r="Y3724">
        <v>250</v>
      </c>
      <c r="Z3724">
        <v>7.1</v>
      </c>
      <c r="AA3724">
        <v>6.6</v>
      </c>
      <c r="AB3724">
        <v>65.5</v>
      </c>
      <c r="AC3724">
        <v>81.5</v>
      </c>
      <c r="AD3724">
        <v>86.3</v>
      </c>
    </row>
    <row r="3725" spans="1:30" x14ac:dyDescent="0.25">
      <c r="A3725" t="str">
        <f t="shared" si="58"/>
        <v>2017/20183FemaleChemistryNorth East</v>
      </c>
      <c r="B3725" t="s">
        <v>218</v>
      </c>
      <c r="C3725" t="s">
        <v>252</v>
      </c>
      <c r="D3725">
        <v>3</v>
      </c>
      <c r="E3725" t="s">
        <v>6</v>
      </c>
      <c r="F3725" t="s">
        <v>153</v>
      </c>
      <c r="G3725" t="s">
        <v>215</v>
      </c>
      <c r="H3725" t="s">
        <v>215</v>
      </c>
      <c r="I3725" t="s">
        <v>215</v>
      </c>
      <c r="J3725" t="s">
        <v>215</v>
      </c>
      <c r="K3725" t="s">
        <v>215</v>
      </c>
      <c r="L3725" t="s">
        <v>215</v>
      </c>
      <c r="M3725" t="s">
        <v>215</v>
      </c>
      <c r="N3725" t="s">
        <v>215</v>
      </c>
      <c r="O3725" t="s">
        <v>215</v>
      </c>
      <c r="P3725" t="s">
        <v>215</v>
      </c>
      <c r="Q3725" t="s">
        <v>215</v>
      </c>
      <c r="R3725" t="s">
        <v>31</v>
      </c>
      <c r="S3725">
        <v>35</v>
      </c>
      <c r="T3725">
        <v>16400</v>
      </c>
      <c r="U3725">
        <v>23400</v>
      </c>
      <c r="V3725">
        <v>29200</v>
      </c>
      <c r="W3725">
        <v>65</v>
      </c>
      <c r="X3725">
        <v>0</v>
      </c>
      <c r="Y3725">
        <v>65</v>
      </c>
      <c r="Z3725">
        <v>13.7</v>
      </c>
      <c r="AA3725">
        <v>3.8</v>
      </c>
      <c r="AB3725">
        <v>55.1</v>
      </c>
      <c r="AC3725">
        <v>71.8</v>
      </c>
      <c r="AD3725">
        <v>82.5</v>
      </c>
    </row>
    <row r="3726" spans="1:30" x14ac:dyDescent="0.25">
      <c r="A3726" t="str">
        <f t="shared" si="58"/>
        <v>2017/20183FemaleChemistryNorth West</v>
      </c>
      <c r="B3726" t="s">
        <v>218</v>
      </c>
      <c r="C3726" t="s">
        <v>252</v>
      </c>
      <c r="D3726">
        <v>3</v>
      </c>
      <c r="E3726" t="s">
        <v>6</v>
      </c>
      <c r="F3726" t="s">
        <v>153</v>
      </c>
      <c r="G3726" t="s">
        <v>215</v>
      </c>
      <c r="H3726" t="s">
        <v>215</v>
      </c>
      <c r="I3726" t="s">
        <v>215</v>
      </c>
      <c r="J3726" t="s">
        <v>215</v>
      </c>
      <c r="K3726" t="s">
        <v>215</v>
      </c>
      <c r="L3726" t="s">
        <v>215</v>
      </c>
      <c r="M3726" t="s">
        <v>215</v>
      </c>
      <c r="N3726" t="s">
        <v>215</v>
      </c>
      <c r="O3726" t="s">
        <v>215</v>
      </c>
      <c r="P3726" t="s">
        <v>215</v>
      </c>
      <c r="Q3726" t="s">
        <v>215</v>
      </c>
      <c r="R3726" t="s">
        <v>32</v>
      </c>
      <c r="S3726">
        <v>125</v>
      </c>
      <c r="T3726">
        <v>20100</v>
      </c>
      <c r="U3726">
        <v>23700</v>
      </c>
      <c r="V3726">
        <v>28500</v>
      </c>
      <c r="W3726">
        <v>200</v>
      </c>
      <c r="X3726">
        <v>0</v>
      </c>
      <c r="Y3726">
        <v>200</v>
      </c>
      <c r="Z3726">
        <v>7.1</v>
      </c>
      <c r="AA3726">
        <v>3.7</v>
      </c>
      <c r="AB3726">
        <v>63.9</v>
      </c>
      <c r="AC3726">
        <v>80.900000000000006</v>
      </c>
      <c r="AD3726">
        <v>89.2</v>
      </c>
    </row>
    <row r="3727" spans="1:30" x14ac:dyDescent="0.25">
      <c r="A3727" t="str">
        <f t="shared" si="58"/>
        <v>2017/20183FemaleChemistryNorthern Ireland</v>
      </c>
      <c r="B3727" t="s">
        <v>218</v>
      </c>
      <c r="C3727" t="s">
        <v>252</v>
      </c>
      <c r="D3727">
        <v>3</v>
      </c>
      <c r="E3727" t="s">
        <v>6</v>
      </c>
      <c r="F3727" t="s">
        <v>153</v>
      </c>
      <c r="G3727" t="s">
        <v>215</v>
      </c>
      <c r="H3727" t="s">
        <v>215</v>
      </c>
      <c r="I3727" t="s">
        <v>215</v>
      </c>
      <c r="J3727" t="s">
        <v>215</v>
      </c>
      <c r="K3727" t="s">
        <v>215</v>
      </c>
      <c r="L3727" t="s">
        <v>215</v>
      </c>
      <c r="M3727" t="s">
        <v>215</v>
      </c>
      <c r="N3727" t="s">
        <v>215</v>
      </c>
      <c r="O3727" t="s">
        <v>215</v>
      </c>
      <c r="P3727" t="s">
        <v>215</v>
      </c>
      <c r="Q3727" t="s">
        <v>215</v>
      </c>
      <c r="R3727" t="s">
        <v>256</v>
      </c>
      <c r="S3727" t="s">
        <v>216</v>
      </c>
      <c r="T3727" t="s">
        <v>216</v>
      </c>
      <c r="U3727" t="s">
        <v>216</v>
      </c>
      <c r="V3727" t="s">
        <v>216</v>
      </c>
      <c r="W3727">
        <v>5</v>
      </c>
      <c r="X3727">
        <v>0</v>
      </c>
      <c r="Y3727">
        <v>5</v>
      </c>
      <c r="Z3727">
        <v>0</v>
      </c>
      <c r="AA3727">
        <v>15.4</v>
      </c>
      <c r="AB3727">
        <v>69.2</v>
      </c>
      <c r="AC3727">
        <v>84.6</v>
      </c>
      <c r="AD3727">
        <v>84.6</v>
      </c>
    </row>
    <row r="3728" spans="1:30" x14ac:dyDescent="0.25">
      <c r="A3728" t="str">
        <f t="shared" si="58"/>
        <v>2017/20183FemaleChemistryScotland</v>
      </c>
      <c r="B3728" t="s">
        <v>218</v>
      </c>
      <c r="C3728" t="s">
        <v>252</v>
      </c>
      <c r="D3728">
        <v>3</v>
      </c>
      <c r="E3728" t="s">
        <v>6</v>
      </c>
      <c r="F3728" t="s">
        <v>153</v>
      </c>
      <c r="G3728" t="s">
        <v>215</v>
      </c>
      <c r="H3728" t="s">
        <v>215</v>
      </c>
      <c r="I3728" t="s">
        <v>215</v>
      </c>
      <c r="J3728" t="s">
        <v>215</v>
      </c>
      <c r="K3728" t="s">
        <v>215</v>
      </c>
      <c r="L3728" t="s">
        <v>215</v>
      </c>
      <c r="M3728" t="s">
        <v>215</v>
      </c>
      <c r="N3728" t="s">
        <v>215</v>
      </c>
      <c r="O3728" t="s">
        <v>215</v>
      </c>
      <c r="P3728" t="s">
        <v>215</v>
      </c>
      <c r="Q3728" t="s">
        <v>215</v>
      </c>
      <c r="R3728" t="s">
        <v>257</v>
      </c>
      <c r="S3728" t="s">
        <v>216</v>
      </c>
      <c r="T3728" t="s">
        <v>216</v>
      </c>
      <c r="U3728" t="s">
        <v>216</v>
      </c>
      <c r="V3728" t="s">
        <v>216</v>
      </c>
      <c r="W3728">
        <v>15</v>
      </c>
      <c r="X3728">
        <v>0</v>
      </c>
      <c r="Y3728">
        <v>15</v>
      </c>
      <c r="Z3728">
        <v>5.9</v>
      </c>
      <c r="AA3728">
        <v>5.9</v>
      </c>
      <c r="AB3728">
        <v>58.8</v>
      </c>
      <c r="AC3728">
        <v>82.3</v>
      </c>
      <c r="AD3728">
        <v>88.2</v>
      </c>
    </row>
    <row r="3729" spans="1:30" x14ac:dyDescent="0.25">
      <c r="A3729" t="str">
        <f t="shared" si="58"/>
        <v>2017/20183FemaleChemistrySouth East</v>
      </c>
      <c r="B3729" t="s">
        <v>218</v>
      </c>
      <c r="C3729" t="s">
        <v>252</v>
      </c>
      <c r="D3729">
        <v>3</v>
      </c>
      <c r="E3729" t="s">
        <v>6</v>
      </c>
      <c r="F3729" t="s">
        <v>153</v>
      </c>
      <c r="G3729" t="s">
        <v>215</v>
      </c>
      <c r="H3729" t="s">
        <v>215</v>
      </c>
      <c r="I3729" t="s">
        <v>215</v>
      </c>
      <c r="J3729" t="s">
        <v>215</v>
      </c>
      <c r="K3729" t="s">
        <v>215</v>
      </c>
      <c r="L3729" t="s">
        <v>215</v>
      </c>
      <c r="M3729" t="s">
        <v>215</v>
      </c>
      <c r="N3729" t="s">
        <v>215</v>
      </c>
      <c r="O3729" t="s">
        <v>215</v>
      </c>
      <c r="P3729" t="s">
        <v>215</v>
      </c>
      <c r="Q3729" t="s">
        <v>215</v>
      </c>
      <c r="R3729" t="s">
        <v>38</v>
      </c>
      <c r="S3729">
        <v>120</v>
      </c>
      <c r="T3729">
        <v>23400</v>
      </c>
      <c r="U3729">
        <v>27400</v>
      </c>
      <c r="V3729">
        <v>33600</v>
      </c>
      <c r="W3729">
        <v>190</v>
      </c>
      <c r="X3729">
        <v>0</v>
      </c>
      <c r="Y3729">
        <v>190</v>
      </c>
      <c r="Z3729">
        <v>5.2</v>
      </c>
      <c r="AA3729">
        <v>2.8</v>
      </c>
      <c r="AB3729">
        <v>63.5</v>
      </c>
      <c r="AC3729">
        <v>85.9</v>
      </c>
      <c r="AD3729">
        <v>92</v>
      </c>
    </row>
    <row r="3730" spans="1:30" x14ac:dyDescent="0.25">
      <c r="A3730" t="str">
        <f t="shared" si="58"/>
        <v>2017/20183FemaleChemistrySouth West</v>
      </c>
      <c r="B3730" t="s">
        <v>218</v>
      </c>
      <c r="C3730" t="s">
        <v>252</v>
      </c>
      <c r="D3730">
        <v>3</v>
      </c>
      <c r="E3730" t="s">
        <v>6</v>
      </c>
      <c r="F3730" t="s">
        <v>153</v>
      </c>
      <c r="G3730" t="s">
        <v>215</v>
      </c>
      <c r="H3730" t="s">
        <v>215</v>
      </c>
      <c r="I3730" t="s">
        <v>215</v>
      </c>
      <c r="J3730" t="s">
        <v>215</v>
      </c>
      <c r="K3730" t="s">
        <v>215</v>
      </c>
      <c r="L3730" t="s">
        <v>215</v>
      </c>
      <c r="M3730" t="s">
        <v>215</v>
      </c>
      <c r="N3730" t="s">
        <v>215</v>
      </c>
      <c r="O3730" t="s">
        <v>215</v>
      </c>
      <c r="P3730" t="s">
        <v>215</v>
      </c>
      <c r="Q3730" t="s">
        <v>215</v>
      </c>
      <c r="R3730" t="s">
        <v>39</v>
      </c>
      <c r="S3730">
        <v>50</v>
      </c>
      <c r="T3730">
        <v>17200</v>
      </c>
      <c r="U3730">
        <v>24500</v>
      </c>
      <c r="V3730">
        <v>32800</v>
      </c>
      <c r="W3730">
        <v>70</v>
      </c>
      <c r="X3730">
        <v>0</v>
      </c>
      <c r="Y3730">
        <v>70</v>
      </c>
      <c r="Z3730">
        <v>1.4</v>
      </c>
      <c r="AA3730">
        <v>1.6</v>
      </c>
      <c r="AB3730">
        <v>67</v>
      </c>
      <c r="AC3730">
        <v>89.5</v>
      </c>
      <c r="AD3730">
        <v>97</v>
      </c>
    </row>
    <row r="3731" spans="1:30" x14ac:dyDescent="0.25">
      <c r="A3731" t="str">
        <f t="shared" si="58"/>
        <v>2017/20183FemaleChemistryWales</v>
      </c>
      <c r="B3731" t="s">
        <v>218</v>
      </c>
      <c r="C3731" t="s">
        <v>252</v>
      </c>
      <c r="D3731">
        <v>3</v>
      </c>
      <c r="E3731" t="s">
        <v>6</v>
      </c>
      <c r="F3731" t="s">
        <v>153</v>
      </c>
      <c r="G3731" t="s">
        <v>215</v>
      </c>
      <c r="H3731" t="s">
        <v>215</v>
      </c>
      <c r="I3731" t="s">
        <v>215</v>
      </c>
      <c r="J3731" t="s">
        <v>215</v>
      </c>
      <c r="K3731" t="s">
        <v>215</v>
      </c>
      <c r="L3731" t="s">
        <v>215</v>
      </c>
      <c r="M3731" t="s">
        <v>215</v>
      </c>
      <c r="N3731" t="s">
        <v>215</v>
      </c>
      <c r="O3731" t="s">
        <v>215</v>
      </c>
      <c r="P3731" t="s">
        <v>215</v>
      </c>
      <c r="Q3731" t="s">
        <v>215</v>
      </c>
      <c r="R3731" t="s">
        <v>259</v>
      </c>
      <c r="S3731" t="s">
        <v>216</v>
      </c>
      <c r="T3731" t="s">
        <v>216</v>
      </c>
      <c r="U3731" t="s">
        <v>216</v>
      </c>
      <c r="V3731" t="s">
        <v>216</v>
      </c>
      <c r="W3731">
        <v>20</v>
      </c>
      <c r="X3731">
        <v>0</v>
      </c>
      <c r="Y3731">
        <v>20</v>
      </c>
      <c r="Z3731">
        <v>15.9</v>
      </c>
      <c r="AA3731">
        <v>10.6</v>
      </c>
      <c r="AB3731">
        <v>54.9</v>
      </c>
      <c r="AC3731">
        <v>68.099999999999994</v>
      </c>
      <c r="AD3731">
        <v>73.400000000000006</v>
      </c>
    </row>
    <row r="3732" spans="1:30" x14ac:dyDescent="0.25">
      <c r="A3732" t="str">
        <f t="shared" si="58"/>
        <v>2017/20183FemaleChemistryWest Midlands</v>
      </c>
      <c r="B3732" t="s">
        <v>218</v>
      </c>
      <c r="C3732" t="s">
        <v>252</v>
      </c>
      <c r="D3732">
        <v>3</v>
      </c>
      <c r="E3732" t="s">
        <v>6</v>
      </c>
      <c r="F3732" t="s">
        <v>153</v>
      </c>
      <c r="G3732" t="s">
        <v>215</v>
      </c>
      <c r="H3732" t="s">
        <v>215</v>
      </c>
      <c r="I3732" t="s">
        <v>215</v>
      </c>
      <c r="J3732" t="s">
        <v>215</v>
      </c>
      <c r="K3732" t="s">
        <v>215</v>
      </c>
      <c r="L3732" t="s">
        <v>215</v>
      </c>
      <c r="M3732" t="s">
        <v>215</v>
      </c>
      <c r="N3732" t="s">
        <v>215</v>
      </c>
      <c r="O3732" t="s">
        <v>215</v>
      </c>
      <c r="P3732" t="s">
        <v>215</v>
      </c>
      <c r="Q3732" t="s">
        <v>215</v>
      </c>
      <c r="R3732" t="s">
        <v>35</v>
      </c>
      <c r="S3732">
        <v>45</v>
      </c>
      <c r="T3732">
        <v>19000</v>
      </c>
      <c r="U3732">
        <v>23400</v>
      </c>
      <c r="V3732">
        <v>26600</v>
      </c>
      <c r="W3732">
        <v>75</v>
      </c>
      <c r="X3732">
        <v>0</v>
      </c>
      <c r="Y3732">
        <v>75</v>
      </c>
      <c r="Z3732">
        <v>6.4</v>
      </c>
      <c r="AA3732">
        <v>3.1</v>
      </c>
      <c r="AB3732">
        <v>63.4</v>
      </c>
      <c r="AC3732">
        <v>86.1</v>
      </c>
      <c r="AD3732">
        <v>90.5</v>
      </c>
    </row>
    <row r="3733" spans="1:30" x14ac:dyDescent="0.25">
      <c r="A3733" t="str">
        <f t="shared" si="58"/>
        <v>2017/20183FemaleChemistryYorkshire and the Humber</v>
      </c>
      <c r="B3733" t="s">
        <v>218</v>
      </c>
      <c r="C3733" t="s">
        <v>252</v>
      </c>
      <c r="D3733">
        <v>3</v>
      </c>
      <c r="E3733" t="s">
        <v>6</v>
      </c>
      <c r="F3733" t="s">
        <v>153</v>
      </c>
      <c r="G3733" t="s">
        <v>215</v>
      </c>
      <c r="H3733" t="s">
        <v>215</v>
      </c>
      <c r="I3733" t="s">
        <v>215</v>
      </c>
      <c r="J3733" t="s">
        <v>215</v>
      </c>
      <c r="K3733" t="s">
        <v>215</v>
      </c>
      <c r="L3733" t="s">
        <v>215</v>
      </c>
      <c r="M3733" t="s">
        <v>215</v>
      </c>
      <c r="N3733" t="s">
        <v>215</v>
      </c>
      <c r="O3733" t="s">
        <v>215</v>
      </c>
      <c r="P3733" t="s">
        <v>215</v>
      </c>
      <c r="Q3733" t="s">
        <v>215</v>
      </c>
      <c r="R3733" t="s">
        <v>33</v>
      </c>
      <c r="S3733">
        <v>90</v>
      </c>
      <c r="T3733">
        <v>20800</v>
      </c>
      <c r="U3733">
        <v>24500</v>
      </c>
      <c r="V3733">
        <v>28500</v>
      </c>
      <c r="W3733">
        <v>150</v>
      </c>
      <c r="X3733">
        <v>0</v>
      </c>
      <c r="Y3733">
        <v>150</v>
      </c>
      <c r="Z3733">
        <v>7</v>
      </c>
      <c r="AA3733">
        <v>4.7</v>
      </c>
      <c r="AB3733">
        <v>60.4</v>
      </c>
      <c r="AC3733">
        <v>81.7</v>
      </c>
      <c r="AD3733">
        <v>88.3</v>
      </c>
    </row>
    <row r="3734" spans="1:30" x14ac:dyDescent="0.25">
      <c r="A3734" t="str">
        <f t="shared" si="58"/>
        <v>2017/20183FemaleCombined and general studiesAbroad</v>
      </c>
      <c r="B3734" t="s">
        <v>218</v>
      </c>
      <c r="C3734" t="s">
        <v>252</v>
      </c>
      <c r="D3734">
        <v>3</v>
      </c>
      <c r="E3734" t="s">
        <v>6</v>
      </c>
      <c r="F3734" t="s">
        <v>184</v>
      </c>
      <c r="G3734" t="s">
        <v>215</v>
      </c>
      <c r="H3734" t="s">
        <v>215</v>
      </c>
      <c r="I3734" t="s">
        <v>215</v>
      </c>
      <c r="J3734" t="s">
        <v>215</v>
      </c>
      <c r="K3734" t="s">
        <v>215</v>
      </c>
      <c r="L3734" t="s">
        <v>215</v>
      </c>
      <c r="M3734" t="s">
        <v>215</v>
      </c>
      <c r="N3734" t="s">
        <v>215</v>
      </c>
      <c r="O3734" t="s">
        <v>215</v>
      </c>
      <c r="P3734" t="s">
        <v>215</v>
      </c>
      <c r="Q3734" t="s">
        <v>215</v>
      </c>
      <c r="R3734" t="s">
        <v>255</v>
      </c>
      <c r="S3734" t="s">
        <v>216</v>
      </c>
      <c r="T3734" t="s">
        <v>216</v>
      </c>
      <c r="U3734" t="s">
        <v>216</v>
      </c>
      <c r="V3734" t="s">
        <v>216</v>
      </c>
      <c r="W3734">
        <v>40</v>
      </c>
      <c r="X3734">
        <v>0</v>
      </c>
      <c r="Y3734">
        <v>40</v>
      </c>
      <c r="Z3734">
        <v>56.4</v>
      </c>
      <c r="AA3734">
        <v>7.7</v>
      </c>
      <c r="AB3734">
        <v>20.5</v>
      </c>
      <c r="AC3734">
        <v>23.1</v>
      </c>
      <c r="AD3734">
        <v>35.9</v>
      </c>
    </row>
    <row r="3735" spans="1:30" x14ac:dyDescent="0.25">
      <c r="A3735" t="str">
        <f t="shared" si="58"/>
        <v>2017/20183FemaleCombined and general studiesEast Midlands</v>
      </c>
      <c r="B3735" t="s">
        <v>218</v>
      </c>
      <c r="C3735" t="s">
        <v>252</v>
      </c>
      <c r="D3735">
        <v>3</v>
      </c>
      <c r="E3735" t="s">
        <v>6</v>
      </c>
      <c r="F3735" t="s">
        <v>184</v>
      </c>
      <c r="G3735" t="s">
        <v>215</v>
      </c>
      <c r="H3735" t="s">
        <v>215</v>
      </c>
      <c r="I3735" t="s">
        <v>215</v>
      </c>
      <c r="J3735" t="s">
        <v>215</v>
      </c>
      <c r="K3735" t="s">
        <v>215</v>
      </c>
      <c r="L3735" t="s">
        <v>215</v>
      </c>
      <c r="M3735" t="s">
        <v>215</v>
      </c>
      <c r="N3735" t="s">
        <v>215</v>
      </c>
      <c r="O3735" t="s">
        <v>215</v>
      </c>
      <c r="P3735" t="s">
        <v>215</v>
      </c>
      <c r="Q3735" t="s">
        <v>215</v>
      </c>
      <c r="R3735" t="s">
        <v>34</v>
      </c>
      <c r="S3735">
        <v>165</v>
      </c>
      <c r="T3735">
        <v>11300</v>
      </c>
      <c r="U3735">
        <v>19300</v>
      </c>
      <c r="V3735">
        <v>24100</v>
      </c>
      <c r="W3735">
        <v>245</v>
      </c>
      <c r="X3735">
        <v>0</v>
      </c>
      <c r="Y3735">
        <v>245</v>
      </c>
      <c r="Z3735">
        <v>8.3000000000000007</v>
      </c>
      <c r="AA3735">
        <v>6.5</v>
      </c>
      <c r="AB3735">
        <v>71.900000000000006</v>
      </c>
      <c r="AC3735">
        <v>80.900000000000006</v>
      </c>
      <c r="AD3735">
        <v>85.2</v>
      </c>
    </row>
    <row r="3736" spans="1:30" x14ac:dyDescent="0.25">
      <c r="A3736" t="str">
        <f t="shared" si="58"/>
        <v>2017/20183FemaleCombined and general studiesEast of England</v>
      </c>
      <c r="B3736" t="s">
        <v>218</v>
      </c>
      <c r="C3736" t="s">
        <v>252</v>
      </c>
      <c r="D3736">
        <v>3</v>
      </c>
      <c r="E3736" t="s">
        <v>6</v>
      </c>
      <c r="F3736" t="s">
        <v>184</v>
      </c>
      <c r="G3736" t="s">
        <v>215</v>
      </c>
      <c r="H3736" t="s">
        <v>215</v>
      </c>
      <c r="I3736" t="s">
        <v>215</v>
      </c>
      <c r="J3736" t="s">
        <v>215</v>
      </c>
      <c r="K3736" t="s">
        <v>215</v>
      </c>
      <c r="L3736" t="s">
        <v>215</v>
      </c>
      <c r="M3736" t="s">
        <v>215</v>
      </c>
      <c r="N3736" t="s">
        <v>215</v>
      </c>
      <c r="O3736" t="s">
        <v>215</v>
      </c>
      <c r="P3736" t="s">
        <v>215</v>
      </c>
      <c r="Q3736" t="s">
        <v>215</v>
      </c>
      <c r="R3736" t="s">
        <v>36</v>
      </c>
      <c r="S3736">
        <v>255</v>
      </c>
      <c r="T3736">
        <v>11000</v>
      </c>
      <c r="U3736">
        <v>19700</v>
      </c>
      <c r="V3736">
        <v>25900</v>
      </c>
      <c r="W3736">
        <v>390</v>
      </c>
      <c r="X3736">
        <v>0</v>
      </c>
      <c r="Y3736">
        <v>390</v>
      </c>
      <c r="Z3736">
        <v>10.4</v>
      </c>
      <c r="AA3736">
        <v>7.3</v>
      </c>
      <c r="AB3736">
        <v>70.5</v>
      </c>
      <c r="AC3736">
        <v>79</v>
      </c>
      <c r="AD3736">
        <v>82.3</v>
      </c>
    </row>
    <row r="3737" spans="1:30" x14ac:dyDescent="0.25">
      <c r="A3737" t="str">
        <f t="shared" si="58"/>
        <v>2017/20183FemaleCombined and general studiesLondon</v>
      </c>
      <c r="B3737" t="s">
        <v>218</v>
      </c>
      <c r="C3737" t="s">
        <v>252</v>
      </c>
      <c r="D3737">
        <v>3</v>
      </c>
      <c r="E3737" t="s">
        <v>6</v>
      </c>
      <c r="F3737" t="s">
        <v>184</v>
      </c>
      <c r="G3737" t="s">
        <v>215</v>
      </c>
      <c r="H3737" t="s">
        <v>215</v>
      </c>
      <c r="I3737" t="s">
        <v>215</v>
      </c>
      <c r="J3737" t="s">
        <v>215</v>
      </c>
      <c r="K3737" t="s">
        <v>215</v>
      </c>
      <c r="L3737" t="s">
        <v>215</v>
      </c>
      <c r="M3737" t="s">
        <v>215</v>
      </c>
      <c r="N3737" t="s">
        <v>215</v>
      </c>
      <c r="O3737" t="s">
        <v>215</v>
      </c>
      <c r="P3737" t="s">
        <v>215</v>
      </c>
      <c r="Q3737" t="s">
        <v>215</v>
      </c>
      <c r="R3737" t="s">
        <v>37</v>
      </c>
      <c r="S3737">
        <v>260</v>
      </c>
      <c r="T3737">
        <v>14200</v>
      </c>
      <c r="U3737">
        <v>24800</v>
      </c>
      <c r="V3737">
        <v>31400</v>
      </c>
      <c r="W3737">
        <v>420</v>
      </c>
      <c r="X3737">
        <v>0</v>
      </c>
      <c r="Y3737">
        <v>420</v>
      </c>
      <c r="Z3737">
        <v>8</v>
      </c>
      <c r="AA3737">
        <v>6.3</v>
      </c>
      <c r="AB3737">
        <v>67.2</v>
      </c>
      <c r="AC3737">
        <v>83</v>
      </c>
      <c r="AD3737">
        <v>85.8</v>
      </c>
    </row>
    <row r="3738" spans="1:30" x14ac:dyDescent="0.25">
      <c r="A3738" t="str">
        <f t="shared" si="58"/>
        <v>2017/20183FemaleCombined and general studiesNorth East</v>
      </c>
      <c r="B3738" t="s">
        <v>218</v>
      </c>
      <c r="C3738" t="s">
        <v>252</v>
      </c>
      <c r="D3738">
        <v>3</v>
      </c>
      <c r="E3738" t="s">
        <v>6</v>
      </c>
      <c r="F3738" t="s">
        <v>184</v>
      </c>
      <c r="G3738" t="s">
        <v>215</v>
      </c>
      <c r="H3738" t="s">
        <v>215</v>
      </c>
      <c r="I3738" t="s">
        <v>215</v>
      </c>
      <c r="J3738" t="s">
        <v>215</v>
      </c>
      <c r="K3738" t="s">
        <v>215</v>
      </c>
      <c r="L3738" t="s">
        <v>215</v>
      </c>
      <c r="M3738" t="s">
        <v>215</v>
      </c>
      <c r="N3738" t="s">
        <v>215</v>
      </c>
      <c r="O3738" t="s">
        <v>215</v>
      </c>
      <c r="P3738" t="s">
        <v>215</v>
      </c>
      <c r="Q3738" t="s">
        <v>215</v>
      </c>
      <c r="R3738" t="s">
        <v>31</v>
      </c>
      <c r="S3738">
        <v>50</v>
      </c>
      <c r="T3738">
        <v>10200</v>
      </c>
      <c r="U3738">
        <v>20400</v>
      </c>
      <c r="V3738">
        <v>24800</v>
      </c>
      <c r="W3738">
        <v>80</v>
      </c>
      <c r="X3738">
        <v>0</v>
      </c>
      <c r="Y3738">
        <v>80</v>
      </c>
      <c r="Z3738">
        <v>9.9</v>
      </c>
      <c r="AA3738">
        <v>9.9</v>
      </c>
      <c r="AB3738">
        <v>63</v>
      </c>
      <c r="AC3738">
        <v>71.599999999999994</v>
      </c>
      <c r="AD3738">
        <v>80.2</v>
      </c>
    </row>
    <row r="3739" spans="1:30" x14ac:dyDescent="0.25">
      <c r="A3739" t="str">
        <f t="shared" si="58"/>
        <v>2017/20183FemaleCombined and general studiesNorth West</v>
      </c>
      <c r="B3739" t="s">
        <v>218</v>
      </c>
      <c r="C3739" t="s">
        <v>252</v>
      </c>
      <c r="D3739">
        <v>3</v>
      </c>
      <c r="E3739" t="s">
        <v>6</v>
      </c>
      <c r="F3739" t="s">
        <v>184</v>
      </c>
      <c r="G3739" t="s">
        <v>215</v>
      </c>
      <c r="H3739" t="s">
        <v>215</v>
      </c>
      <c r="I3739" t="s">
        <v>215</v>
      </c>
      <c r="J3739" t="s">
        <v>215</v>
      </c>
      <c r="K3739" t="s">
        <v>215</v>
      </c>
      <c r="L3739" t="s">
        <v>215</v>
      </c>
      <c r="M3739" t="s">
        <v>215</v>
      </c>
      <c r="N3739" t="s">
        <v>215</v>
      </c>
      <c r="O3739" t="s">
        <v>215</v>
      </c>
      <c r="P3739" t="s">
        <v>215</v>
      </c>
      <c r="Q3739" t="s">
        <v>215</v>
      </c>
      <c r="R3739" t="s">
        <v>32</v>
      </c>
      <c r="S3739">
        <v>170</v>
      </c>
      <c r="T3739">
        <v>12000</v>
      </c>
      <c r="U3739">
        <v>18600</v>
      </c>
      <c r="V3739">
        <v>26600</v>
      </c>
      <c r="W3739">
        <v>280</v>
      </c>
      <c r="X3739">
        <v>0</v>
      </c>
      <c r="Y3739">
        <v>280</v>
      </c>
      <c r="Z3739">
        <v>10.8</v>
      </c>
      <c r="AA3739">
        <v>8.3000000000000007</v>
      </c>
      <c r="AB3739">
        <v>65.5</v>
      </c>
      <c r="AC3739">
        <v>77.400000000000006</v>
      </c>
      <c r="AD3739">
        <v>81</v>
      </c>
    </row>
    <row r="3740" spans="1:30" x14ac:dyDescent="0.25">
      <c r="A3740" t="str">
        <f t="shared" si="58"/>
        <v>2017/20183FemaleCombined and general studiesNorthern Ireland</v>
      </c>
      <c r="B3740" t="s">
        <v>218</v>
      </c>
      <c r="C3740" t="s">
        <v>252</v>
      </c>
      <c r="D3740">
        <v>3</v>
      </c>
      <c r="E3740" t="s">
        <v>6</v>
      </c>
      <c r="F3740" t="s">
        <v>184</v>
      </c>
      <c r="G3740" t="s">
        <v>215</v>
      </c>
      <c r="H3740" t="s">
        <v>215</v>
      </c>
      <c r="I3740" t="s">
        <v>215</v>
      </c>
      <c r="J3740" t="s">
        <v>215</v>
      </c>
      <c r="K3740" t="s">
        <v>215</v>
      </c>
      <c r="L3740" t="s">
        <v>215</v>
      </c>
      <c r="M3740" t="s">
        <v>215</v>
      </c>
      <c r="N3740" t="s">
        <v>215</v>
      </c>
      <c r="O3740" t="s">
        <v>215</v>
      </c>
      <c r="P3740" t="s">
        <v>215</v>
      </c>
      <c r="Q3740" t="s">
        <v>215</v>
      </c>
      <c r="R3740" t="s">
        <v>256</v>
      </c>
      <c r="S3740">
        <v>20</v>
      </c>
      <c r="T3740">
        <v>15000</v>
      </c>
      <c r="U3740">
        <v>18200</v>
      </c>
      <c r="V3740">
        <v>21500</v>
      </c>
      <c r="W3740">
        <v>40</v>
      </c>
      <c r="X3740">
        <v>0</v>
      </c>
      <c r="Y3740">
        <v>40</v>
      </c>
      <c r="Z3740">
        <v>12.4</v>
      </c>
      <c r="AA3740">
        <v>9.9</v>
      </c>
      <c r="AB3740">
        <v>57.8</v>
      </c>
      <c r="AC3740">
        <v>65.3</v>
      </c>
      <c r="AD3740">
        <v>77.7</v>
      </c>
    </row>
    <row r="3741" spans="1:30" x14ac:dyDescent="0.25">
      <c r="A3741" t="str">
        <f t="shared" si="58"/>
        <v>2017/20183FemaleCombined and general studiesScotland</v>
      </c>
      <c r="B3741" t="s">
        <v>218</v>
      </c>
      <c r="C3741" t="s">
        <v>252</v>
      </c>
      <c r="D3741">
        <v>3</v>
      </c>
      <c r="E3741" t="s">
        <v>6</v>
      </c>
      <c r="F3741" t="s">
        <v>184</v>
      </c>
      <c r="G3741" t="s">
        <v>215</v>
      </c>
      <c r="H3741" t="s">
        <v>215</v>
      </c>
      <c r="I3741" t="s">
        <v>215</v>
      </c>
      <c r="J3741" t="s">
        <v>215</v>
      </c>
      <c r="K3741" t="s">
        <v>215</v>
      </c>
      <c r="L3741" t="s">
        <v>215</v>
      </c>
      <c r="M3741" t="s">
        <v>215</v>
      </c>
      <c r="N3741" t="s">
        <v>215</v>
      </c>
      <c r="O3741" t="s">
        <v>215</v>
      </c>
      <c r="P3741" t="s">
        <v>215</v>
      </c>
      <c r="Q3741" t="s">
        <v>215</v>
      </c>
      <c r="R3741" t="s">
        <v>257</v>
      </c>
      <c r="S3741">
        <v>90</v>
      </c>
      <c r="T3741">
        <v>11700</v>
      </c>
      <c r="U3741">
        <v>20400</v>
      </c>
      <c r="V3741">
        <v>28500</v>
      </c>
      <c r="W3741">
        <v>175</v>
      </c>
      <c r="X3741">
        <v>0</v>
      </c>
      <c r="Y3741">
        <v>175</v>
      </c>
      <c r="Z3741">
        <v>14.1</v>
      </c>
      <c r="AA3741">
        <v>7.9</v>
      </c>
      <c r="AB3741">
        <v>55.4</v>
      </c>
      <c r="AC3741">
        <v>72.3</v>
      </c>
      <c r="AD3741">
        <v>78</v>
      </c>
    </row>
    <row r="3742" spans="1:30" x14ac:dyDescent="0.25">
      <c r="A3742" t="str">
        <f t="shared" si="58"/>
        <v>2017/20183FemaleCombined and general studiesSouth East</v>
      </c>
      <c r="B3742" t="s">
        <v>218</v>
      </c>
      <c r="C3742" t="s">
        <v>252</v>
      </c>
      <c r="D3742">
        <v>3</v>
      </c>
      <c r="E3742" t="s">
        <v>6</v>
      </c>
      <c r="F3742" t="s">
        <v>184</v>
      </c>
      <c r="G3742" t="s">
        <v>215</v>
      </c>
      <c r="H3742" t="s">
        <v>215</v>
      </c>
      <c r="I3742" t="s">
        <v>215</v>
      </c>
      <c r="J3742" t="s">
        <v>215</v>
      </c>
      <c r="K3742" t="s">
        <v>215</v>
      </c>
      <c r="L3742" t="s">
        <v>215</v>
      </c>
      <c r="M3742" t="s">
        <v>215</v>
      </c>
      <c r="N3742" t="s">
        <v>215</v>
      </c>
      <c r="O3742" t="s">
        <v>215</v>
      </c>
      <c r="P3742" t="s">
        <v>215</v>
      </c>
      <c r="Q3742" t="s">
        <v>215</v>
      </c>
      <c r="R3742" t="s">
        <v>38</v>
      </c>
      <c r="S3742">
        <v>325</v>
      </c>
      <c r="T3742">
        <v>13100</v>
      </c>
      <c r="U3742">
        <v>21900</v>
      </c>
      <c r="V3742">
        <v>29600</v>
      </c>
      <c r="W3742">
        <v>510</v>
      </c>
      <c r="X3742">
        <v>0</v>
      </c>
      <c r="Y3742">
        <v>510</v>
      </c>
      <c r="Z3742">
        <v>11.2</v>
      </c>
      <c r="AA3742">
        <v>5.8</v>
      </c>
      <c r="AB3742">
        <v>67.5</v>
      </c>
      <c r="AC3742">
        <v>79.3</v>
      </c>
      <c r="AD3742">
        <v>83</v>
      </c>
    </row>
    <row r="3743" spans="1:30" x14ac:dyDescent="0.25">
      <c r="A3743" t="str">
        <f t="shared" si="58"/>
        <v>2017/20183FemaleCombined and general studiesSouth West</v>
      </c>
      <c r="B3743" t="s">
        <v>218</v>
      </c>
      <c r="C3743" t="s">
        <v>252</v>
      </c>
      <c r="D3743">
        <v>3</v>
      </c>
      <c r="E3743" t="s">
        <v>6</v>
      </c>
      <c r="F3743" t="s">
        <v>184</v>
      </c>
      <c r="G3743" t="s">
        <v>215</v>
      </c>
      <c r="H3743" t="s">
        <v>215</v>
      </c>
      <c r="I3743" t="s">
        <v>215</v>
      </c>
      <c r="J3743" t="s">
        <v>215</v>
      </c>
      <c r="K3743" t="s">
        <v>215</v>
      </c>
      <c r="L3743" t="s">
        <v>215</v>
      </c>
      <c r="M3743" t="s">
        <v>215</v>
      </c>
      <c r="N3743" t="s">
        <v>215</v>
      </c>
      <c r="O3743" t="s">
        <v>215</v>
      </c>
      <c r="P3743" t="s">
        <v>215</v>
      </c>
      <c r="Q3743" t="s">
        <v>215</v>
      </c>
      <c r="R3743" t="s">
        <v>39</v>
      </c>
      <c r="S3743">
        <v>235</v>
      </c>
      <c r="T3743">
        <v>11300</v>
      </c>
      <c r="U3743">
        <v>18200</v>
      </c>
      <c r="V3743">
        <v>24100</v>
      </c>
      <c r="W3743">
        <v>345</v>
      </c>
      <c r="X3743">
        <v>0</v>
      </c>
      <c r="Y3743">
        <v>345</v>
      </c>
      <c r="Z3743">
        <v>9.9</v>
      </c>
      <c r="AA3743">
        <v>5</v>
      </c>
      <c r="AB3743">
        <v>70.900000000000006</v>
      </c>
      <c r="AC3743">
        <v>81.3</v>
      </c>
      <c r="AD3743">
        <v>85.1</v>
      </c>
    </row>
    <row r="3744" spans="1:30" x14ac:dyDescent="0.25">
      <c r="A3744" t="str">
        <f t="shared" si="58"/>
        <v>2017/20183FemaleCombined and general studiesWales</v>
      </c>
      <c r="B3744" t="s">
        <v>218</v>
      </c>
      <c r="C3744" t="s">
        <v>252</v>
      </c>
      <c r="D3744">
        <v>3</v>
      </c>
      <c r="E3744" t="s">
        <v>6</v>
      </c>
      <c r="F3744" t="s">
        <v>184</v>
      </c>
      <c r="G3744" t="s">
        <v>215</v>
      </c>
      <c r="H3744" t="s">
        <v>215</v>
      </c>
      <c r="I3744" t="s">
        <v>215</v>
      </c>
      <c r="J3744" t="s">
        <v>215</v>
      </c>
      <c r="K3744" t="s">
        <v>215</v>
      </c>
      <c r="L3744" t="s">
        <v>215</v>
      </c>
      <c r="M3744" t="s">
        <v>215</v>
      </c>
      <c r="N3744" t="s">
        <v>215</v>
      </c>
      <c r="O3744" t="s">
        <v>215</v>
      </c>
      <c r="P3744" t="s">
        <v>215</v>
      </c>
      <c r="Q3744" t="s">
        <v>215</v>
      </c>
      <c r="R3744" t="s">
        <v>259</v>
      </c>
      <c r="S3744">
        <v>55</v>
      </c>
      <c r="T3744">
        <v>8400</v>
      </c>
      <c r="U3744">
        <v>20100</v>
      </c>
      <c r="V3744">
        <v>24100</v>
      </c>
      <c r="W3744">
        <v>100</v>
      </c>
      <c r="X3744">
        <v>0</v>
      </c>
      <c r="Y3744">
        <v>100</v>
      </c>
      <c r="Z3744">
        <v>13.2</v>
      </c>
      <c r="AA3744">
        <v>6.1</v>
      </c>
      <c r="AB3744">
        <v>62.4</v>
      </c>
      <c r="AC3744">
        <v>75.599999999999994</v>
      </c>
      <c r="AD3744">
        <v>80.7</v>
      </c>
    </row>
    <row r="3745" spans="1:30" x14ac:dyDescent="0.25">
      <c r="A3745" t="str">
        <f t="shared" si="58"/>
        <v>2017/20183FemaleCombined and general studiesWest Midlands</v>
      </c>
      <c r="B3745" t="s">
        <v>218</v>
      </c>
      <c r="C3745" t="s">
        <v>252</v>
      </c>
      <c r="D3745">
        <v>3</v>
      </c>
      <c r="E3745" t="s">
        <v>6</v>
      </c>
      <c r="F3745" t="s">
        <v>184</v>
      </c>
      <c r="G3745" t="s">
        <v>215</v>
      </c>
      <c r="H3745" t="s">
        <v>215</v>
      </c>
      <c r="I3745" t="s">
        <v>215</v>
      </c>
      <c r="J3745" t="s">
        <v>215</v>
      </c>
      <c r="K3745" t="s">
        <v>215</v>
      </c>
      <c r="L3745" t="s">
        <v>215</v>
      </c>
      <c r="M3745" t="s">
        <v>215</v>
      </c>
      <c r="N3745" t="s">
        <v>215</v>
      </c>
      <c r="O3745" t="s">
        <v>215</v>
      </c>
      <c r="P3745" t="s">
        <v>215</v>
      </c>
      <c r="Q3745" t="s">
        <v>215</v>
      </c>
      <c r="R3745" t="s">
        <v>35</v>
      </c>
      <c r="S3745">
        <v>170</v>
      </c>
      <c r="T3745">
        <v>13500</v>
      </c>
      <c r="U3745">
        <v>19300</v>
      </c>
      <c r="V3745">
        <v>28100</v>
      </c>
      <c r="W3745">
        <v>270</v>
      </c>
      <c r="X3745">
        <v>0</v>
      </c>
      <c r="Y3745">
        <v>270</v>
      </c>
      <c r="Z3745">
        <v>10.9</v>
      </c>
      <c r="AA3745">
        <v>6.7</v>
      </c>
      <c r="AB3745">
        <v>70.8</v>
      </c>
      <c r="AC3745">
        <v>79.8</v>
      </c>
      <c r="AD3745">
        <v>82.4</v>
      </c>
    </row>
    <row r="3746" spans="1:30" x14ac:dyDescent="0.25">
      <c r="A3746" t="str">
        <f t="shared" si="58"/>
        <v>2017/20183FemaleCombined and general studiesYorkshire and the Humber</v>
      </c>
      <c r="B3746" t="s">
        <v>218</v>
      </c>
      <c r="C3746" t="s">
        <v>252</v>
      </c>
      <c r="D3746">
        <v>3</v>
      </c>
      <c r="E3746" t="s">
        <v>6</v>
      </c>
      <c r="F3746" t="s">
        <v>184</v>
      </c>
      <c r="G3746" t="s">
        <v>215</v>
      </c>
      <c r="H3746" t="s">
        <v>215</v>
      </c>
      <c r="I3746" t="s">
        <v>215</v>
      </c>
      <c r="J3746" t="s">
        <v>215</v>
      </c>
      <c r="K3746" t="s">
        <v>215</v>
      </c>
      <c r="L3746" t="s">
        <v>215</v>
      </c>
      <c r="M3746" t="s">
        <v>215</v>
      </c>
      <c r="N3746" t="s">
        <v>215</v>
      </c>
      <c r="O3746" t="s">
        <v>215</v>
      </c>
      <c r="P3746" t="s">
        <v>215</v>
      </c>
      <c r="Q3746" t="s">
        <v>215</v>
      </c>
      <c r="R3746" t="s">
        <v>33</v>
      </c>
      <c r="S3746">
        <v>125</v>
      </c>
      <c r="T3746">
        <v>12800</v>
      </c>
      <c r="U3746">
        <v>19300</v>
      </c>
      <c r="V3746">
        <v>25600</v>
      </c>
      <c r="W3746">
        <v>195</v>
      </c>
      <c r="X3746">
        <v>0</v>
      </c>
      <c r="Y3746">
        <v>195</v>
      </c>
      <c r="Z3746">
        <v>9.6999999999999993</v>
      </c>
      <c r="AA3746">
        <v>7.6</v>
      </c>
      <c r="AB3746">
        <v>69.099999999999994</v>
      </c>
      <c r="AC3746">
        <v>80</v>
      </c>
      <c r="AD3746">
        <v>82.7</v>
      </c>
    </row>
    <row r="3747" spans="1:30" x14ac:dyDescent="0.25">
      <c r="A3747" t="str">
        <f t="shared" si="58"/>
        <v>2017/20183FemaleComputingEast Midlands</v>
      </c>
      <c r="B3747" t="s">
        <v>218</v>
      </c>
      <c r="C3747" t="s">
        <v>252</v>
      </c>
      <c r="D3747">
        <v>3</v>
      </c>
      <c r="E3747" t="s">
        <v>6</v>
      </c>
      <c r="F3747" t="s">
        <v>159</v>
      </c>
      <c r="G3747" t="s">
        <v>215</v>
      </c>
      <c r="H3747" t="s">
        <v>215</v>
      </c>
      <c r="I3747" t="s">
        <v>215</v>
      </c>
      <c r="J3747" t="s">
        <v>215</v>
      </c>
      <c r="K3747" t="s">
        <v>215</v>
      </c>
      <c r="L3747" t="s">
        <v>215</v>
      </c>
      <c r="M3747" t="s">
        <v>215</v>
      </c>
      <c r="N3747" t="s">
        <v>215</v>
      </c>
      <c r="O3747" t="s">
        <v>215</v>
      </c>
      <c r="P3747" t="s">
        <v>215</v>
      </c>
      <c r="Q3747" t="s">
        <v>215</v>
      </c>
      <c r="R3747" t="s">
        <v>34</v>
      </c>
      <c r="S3747">
        <v>70</v>
      </c>
      <c r="T3747">
        <v>19700</v>
      </c>
      <c r="U3747">
        <v>23400</v>
      </c>
      <c r="V3747">
        <v>29900</v>
      </c>
      <c r="W3747">
        <v>90</v>
      </c>
      <c r="X3747">
        <v>0</v>
      </c>
      <c r="Y3747">
        <v>90</v>
      </c>
      <c r="Z3747">
        <v>4.5</v>
      </c>
      <c r="AA3747">
        <v>9.1999999999999993</v>
      </c>
      <c r="AB3747">
        <v>77.3</v>
      </c>
      <c r="AC3747">
        <v>84</v>
      </c>
      <c r="AD3747">
        <v>86.3</v>
      </c>
    </row>
    <row r="3748" spans="1:30" x14ac:dyDescent="0.25">
      <c r="A3748" t="str">
        <f t="shared" si="58"/>
        <v>2017/20183FemaleComputingEast of England</v>
      </c>
      <c r="B3748" t="s">
        <v>218</v>
      </c>
      <c r="C3748" t="s">
        <v>252</v>
      </c>
      <c r="D3748">
        <v>3</v>
      </c>
      <c r="E3748" t="s">
        <v>6</v>
      </c>
      <c r="F3748" t="s">
        <v>159</v>
      </c>
      <c r="G3748" t="s">
        <v>215</v>
      </c>
      <c r="H3748" t="s">
        <v>215</v>
      </c>
      <c r="I3748" t="s">
        <v>215</v>
      </c>
      <c r="J3748" t="s">
        <v>215</v>
      </c>
      <c r="K3748" t="s">
        <v>215</v>
      </c>
      <c r="L3748" t="s">
        <v>215</v>
      </c>
      <c r="M3748" t="s">
        <v>215</v>
      </c>
      <c r="N3748" t="s">
        <v>215</v>
      </c>
      <c r="O3748" t="s">
        <v>215</v>
      </c>
      <c r="P3748" t="s">
        <v>215</v>
      </c>
      <c r="Q3748" t="s">
        <v>215</v>
      </c>
      <c r="R3748" t="s">
        <v>36</v>
      </c>
      <c r="S3748">
        <v>100</v>
      </c>
      <c r="T3748">
        <v>19300</v>
      </c>
      <c r="U3748">
        <v>25600</v>
      </c>
      <c r="V3748">
        <v>33900</v>
      </c>
      <c r="W3748">
        <v>125</v>
      </c>
      <c r="X3748">
        <v>0</v>
      </c>
      <c r="Y3748">
        <v>125</v>
      </c>
      <c r="Z3748">
        <v>5.5</v>
      </c>
      <c r="AA3748">
        <v>8.8000000000000007</v>
      </c>
      <c r="AB3748">
        <v>80.099999999999994</v>
      </c>
      <c r="AC3748">
        <v>84.1</v>
      </c>
      <c r="AD3748">
        <v>85.6</v>
      </c>
    </row>
    <row r="3749" spans="1:30" x14ac:dyDescent="0.25">
      <c r="A3749" t="str">
        <f t="shared" si="58"/>
        <v>2017/20183FemaleComputingLondon</v>
      </c>
      <c r="B3749" t="s">
        <v>218</v>
      </c>
      <c r="C3749" t="s">
        <v>252</v>
      </c>
      <c r="D3749">
        <v>3</v>
      </c>
      <c r="E3749" t="s">
        <v>6</v>
      </c>
      <c r="F3749" t="s">
        <v>159</v>
      </c>
      <c r="G3749" t="s">
        <v>215</v>
      </c>
      <c r="H3749" t="s">
        <v>215</v>
      </c>
      <c r="I3749" t="s">
        <v>215</v>
      </c>
      <c r="J3749" t="s">
        <v>215</v>
      </c>
      <c r="K3749" t="s">
        <v>215</v>
      </c>
      <c r="L3749" t="s">
        <v>215</v>
      </c>
      <c r="M3749" t="s">
        <v>215</v>
      </c>
      <c r="N3749" t="s">
        <v>215</v>
      </c>
      <c r="O3749" t="s">
        <v>215</v>
      </c>
      <c r="P3749" t="s">
        <v>215</v>
      </c>
      <c r="Q3749" t="s">
        <v>215</v>
      </c>
      <c r="R3749" t="s">
        <v>37</v>
      </c>
      <c r="S3749">
        <v>360</v>
      </c>
      <c r="T3749">
        <v>18600</v>
      </c>
      <c r="U3749">
        <v>25900</v>
      </c>
      <c r="V3749">
        <v>36100</v>
      </c>
      <c r="W3749">
        <v>515</v>
      </c>
      <c r="X3749">
        <v>0</v>
      </c>
      <c r="Y3749">
        <v>515</v>
      </c>
      <c r="Z3749">
        <v>10.199999999999999</v>
      </c>
      <c r="AA3749">
        <v>10.7</v>
      </c>
      <c r="AB3749">
        <v>71.7</v>
      </c>
      <c r="AC3749">
        <v>77.5</v>
      </c>
      <c r="AD3749">
        <v>79.099999999999994</v>
      </c>
    </row>
    <row r="3750" spans="1:30" x14ac:dyDescent="0.25">
      <c r="A3750" t="str">
        <f t="shared" si="58"/>
        <v>2017/20183FemaleComputingNorth East</v>
      </c>
      <c r="B3750" t="s">
        <v>218</v>
      </c>
      <c r="C3750" t="s">
        <v>252</v>
      </c>
      <c r="D3750">
        <v>3</v>
      </c>
      <c r="E3750" t="s">
        <v>6</v>
      </c>
      <c r="F3750" t="s">
        <v>159</v>
      </c>
      <c r="G3750" t="s">
        <v>215</v>
      </c>
      <c r="H3750" t="s">
        <v>215</v>
      </c>
      <c r="I3750" t="s">
        <v>215</v>
      </c>
      <c r="J3750" t="s">
        <v>215</v>
      </c>
      <c r="K3750" t="s">
        <v>215</v>
      </c>
      <c r="L3750" t="s">
        <v>215</v>
      </c>
      <c r="M3750" t="s">
        <v>215</v>
      </c>
      <c r="N3750" t="s">
        <v>215</v>
      </c>
      <c r="O3750" t="s">
        <v>215</v>
      </c>
      <c r="P3750" t="s">
        <v>215</v>
      </c>
      <c r="Q3750" t="s">
        <v>215</v>
      </c>
      <c r="R3750" t="s">
        <v>31</v>
      </c>
      <c r="S3750">
        <v>75</v>
      </c>
      <c r="T3750">
        <v>15700</v>
      </c>
      <c r="U3750">
        <v>20100</v>
      </c>
      <c r="V3750">
        <v>27700</v>
      </c>
      <c r="W3750">
        <v>100</v>
      </c>
      <c r="X3750">
        <v>0</v>
      </c>
      <c r="Y3750">
        <v>100</v>
      </c>
      <c r="Z3750">
        <v>6.1</v>
      </c>
      <c r="AA3750">
        <v>8.6999999999999993</v>
      </c>
      <c r="AB3750">
        <v>78.099999999999994</v>
      </c>
      <c r="AC3750">
        <v>84.2</v>
      </c>
      <c r="AD3750">
        <v>85.2</v>
      </c>
    </row>
    <row r="3751" spans="1:30" x14ac:dyDescent="0.25">
      <c r="A3751" t="str">
        <f t="shared" si="58"/>
        <v>2017/20183FemaleComputingNorth West</v>
      </c>
      <c r="B3751" t="s">
        <v>218</v>
      </c>
      <c r="C3751" t="s">
        <v>252</v>
      </c>
      <c r="D3751">
        <v>3</v>
      </c>
      <c r="E3751" t="s">
        <v>6</v>
      </c>
      <c r="F3751" t="s">
        <v>159</v>
      </c>
      <c r="G3751" t="s">
        <v>215</v>
      </c>
      <c r="H3751" t="s">
        <v>215</v>
      </c>
      <c r="I3751" t="s">
        <v>215</v>
      </c>
      <c r="J3751" t="s">
        <v>215</v>
      </c>
      <c r="K3751" t="s">
        <v>215</v>
      </c>
      <c r="L3751" t="s">
        <v>215</v>
      </c>
      <c r="M3751" t="s">
        <v>215</v>
      </c>
      <c r="N3751" t="s">
        <v>215</v>
      </c>
      <c r="O3751" t="s">
        <v>215</v>
      </c>
      <c r="P3751" t="s">
        <v>215</v>
      </c>
      <c r="Q3751" t="s">
        <v>215</v>
      </c>
      <c r="R3751" t="s">
        <v>32</v>
      </c>
      <c r="S3751">
        <v>175</v>
      </c>
      <c r="T3751">
        <v>16800</v>
      </c>
      <c r="U3751">
        <v>23000</v>
      </c>
      <c r="V3751">
        <v>27400</v>
      </c>
      <c r="W3751">
        <v>220</v>
      </c>
      <c r="X3751">
        <v>0</v>
      </c>
      <c r="Y3751">
        <v>220</v>
      </c>
      <c r="Z3751">
        <v>5.9</v>
      </c>
      <c r="AA3751">
        <v>9.1999999999999993</v>
      </c>
      <c r="AB3751">
        <v>80.2</v>
      </c>
      <c r="AC3751">
        <v>83.2</v>
      </c>
      <c r="AD3751">
        <v>85</v>
      </c>
    </row>
    <row r="3752" spans="1:30" x14ac:dyDescent="0.25">
      <c r="A3752" t="str">
        <f t="shared" si="58"/>
        <v>2017/20183FemaleComputingNorthern Ireland</v>
      </c>
      <c r="B3752" t="s">
        <v>218</v>
      </c>
      <c r="C3752" t="s">
        <v>252</v>
      </c>
      <c r="D3752">
        <v>3</v>
      </c>
      <c r="E3752" t="s">
        <v>6</v>
      </c>
      <c r="F3752" t="s">
        <v>159</v>
      </c>
      <c r="G3752" t="s">
        <v>215</v>
      </c>
      <c r="H3752" t="s">
        <v>215</v>
      </c>
      <c r="I3752" t="s">
        <v>215</v>
      </c>
      <c r="J3752" t="s">
        <v>215</v>
      </c>
      <c r="K3752" t="s">
        <v>215</v>
      </c>
      <c r="L3752" t="s">
        <v>215</v>
      </c>
      <c r="M3752" t="s">
        <v>215</v>
      </c>
      <c r="N3752" t="s">
        <v>215</v>
      </c>
      <c r="O3752" t="s">
        <v>215</v>
      </c>
      <c r="P3752" t="s">
        <v>215</v>
      </c>
      <c r="Q3752" t="s">
        <v>215</v>
      </c>
      <c r="R3752" t="s">
        <v>256</v>
      </c>
      <c r="S3752" t="s">
        <v>216</v>
      </c>
      <c r="T3752" t="s">
        <v>216</v>
      </c>
      <c r="U3752" t="s">
        <v>216</v>
      </c>
      <c r="V3752" t="s">
        <v>216</v>
      </c>
      <c r="W3752">
        <v>10</v>
      </c>
      <c r="X3752">
        <v>0</v>
      </c>
      <c r="Y3752">
        <v>10</v>
      </c>
      <c r="Z3752">
        <v>0</v>
      </c>
      <c r="AA3752">
        <v>0</v>
      </c>
      <c r="AB3752">
        <v>88</v>
      </c>
      <c r="AC3752">
        <v>100</v>
      </c>
      <c r="AD3752">
        <v>100</v>
      </c>
    </row>
    <row r="3753" spans="1:30" x14ac:dyDescent="0.25">
      <c r="A3753" t="str">
        <f t="shared" si="58"/>
        <v>2017/20183FemaleComputingScotland</v>
      </c>
      <c r="B3753" t="s">
        <v>218</v>
      </c>
      <c r="C3753" t="s">
        <v>252</v>
      </c>
      <c r="D3753">
        <v>3</v>
      </c>
      <c r="E3753" t="s">
        <v>6</v>
      </c>
      <c r="F3753" t="s">
        <v>159</v>
      </c>
      <c r="G3753" t="s">
        <v>215</v>
      </c>
      <c r="H3753" t="s">
        <v>215</v>
      </c>
      <c r="I3753" t="s">
        <v>215</v>
      </c>
      <c r="J3753" t="s">
        <v>215</v>
      </c>
      <c r="K3753" t="s">
        <v>215</v>
      </c>
      <c r="L3753" t="s">
        <v>215</v>
      </c>
      <c r="M3753" t="s">
        <v>215</v>
      </c>
      <c r="N3753" t="s">
        <v>215</v>
      </c>
      <c r="O3753" t="s">
        <v>215</v>
      </c>
      <c r="P3753" t="s">
        <v>215</v>
      </c>
      <c r="Q3753" t="s">
        <v>215</v>
      </c>
      <c r="R3753" t="s">
        <v>257</v>
      </c>
      <c r="S3753" t="s">
        <v>216</v>
      </c>
      <c r="T3753" t="s">
        <v>216</v>
      </c>
      <c r="U3753" t="s">
        <v>216</v>
      </c>
      <c r="V3753" t="s">
        <v>216</v>
      </c>
      <c r="W3753">
        <v>10</v>
      </c>
      <c r="X3753">
        <v>0</v>
      </c>
      <c r="Y3753">
        <v>10</v>
      </c>
      <c r="Z3753">
        <v>0</v>
      </c>
      <c r="AA3753">
        <v>13.3</v>
      </c>
      <c r="AB3753">
        <v>66.7</v>
      </c>
      <c r="AC3753">
        <v>86.7</v>
      </c>
      <c r="AD3753">
        <v>86.7</v>
      </c>
    </row>
    <row r="3754" spans="1:30" x14ac:dyDescent="0.25">
      <c r="A3754" t="str">
        <f t="shared" si="58"/>
        <v>2017/20183FemaleComputingSouth East</v>
      </c>
      <c r="B3754" t="s">
        <v>218</v>
      </c>
      <c r="C3754" t="s">
        <v>252</v>
      </c>
      <c r="D3754">
        <v>3</v>
      </c>
      <c r="E3754" t="s">
        <v>6</v>
      </c>
      <c r="F3754" t="s">
        <v>159</v>
      </c>
      <c r="G3754" t="s">
        <v>215</v>
      </c>
      <c r="H3754" t="s">
        <v>215</v>
      </c>
      <c r="I3754" t="s">
        <v>215</v>
      </c>
      <c r="J3754" t="s">
        <v>215</v>
      </c>
      <c r="K3754" t="s">
        <v>215</v>
      </c>
      <c r="L3754" t="s">
        <v>215</v>
      </c>
      <c r="M3754" t="s">
        <v>215</v>
      </c>
      <c r="N3754" t="s">
        <v>215</v>
      </c>
      <c r="O3754" t="s">
        <v>215</v>
      </c>
      <c r="P3754" t="s">
        <v>215</v>
      </c>
      <c r="Q3754" t="s">
        <v>215</v>
      </c>
      <c r="R3754" t="s">
        <v>38</v>
      </c>
      <c r="S3754">
        <v>170</v>
      </c>
      <c r="T3754">
        <v>19700</v>
      </c>
      <c r="U3754">
        <v>25600</v>
      </c>
      <c r="V3754">
        <v>31400</v>
      </c>
      <c r="W3754">
        <v>215</v>
      </c>
      <c r="X3754">
        <v>0</v>
      </c>
      <c r="Y3754">
        <v>215</v>
      </c>
      <c r="Z3754">
        <v>7.7</v>
      </c>
      <c r="AA3754">
        <v>6.8</v>
      </c>
      <c r="AB3754">
        <v>80.8</v>
      </c>
      <c r="AC3754">
        <v>85.1</v>
      </c>
      <c r="AD3754">
        <v>85.5</v>
      </c>
    </row>
    <row r="3755" spans="1:30" x14ac:dyDescent="0.25">
      <c r="A3755" t="str">
        <f t="shared" si="58"/>
        <v>2017/20183FemaleComputingSouth West</v>
      </c>
      <c r="B3755" t="s">
        <v>218</v>
      </c>
      <c r="C3755" t="s">
        <v>252</v>
      </c>
      <c r="D3755">
        <v>3</v>
      </c>
      <c r="E3755" t="s">
        <v>6</v>
      </c>
      <c r="F3755" t="s">
        <v>159</v>
      </c>
      <c r="G3755" t="s">
        <v>215</v>
      </c>
      <c r="H3755" t="s">
        <v>215</v>
      </c>
      <c r="I3755" t="s">
        <v>215</v>
      </c>
      <c r="J3755" t="s">
        <v>215</v>
      </c>
      <c r="K3755" t="s">
        <v>215</v>
      </c>
      <c r="L3755" t="s">
        <v>215</v>
      </c>
      <c r="M3755" t="s">
        <v>215</v>
      </c>
      <c r="N3755" t="s">
        <v>215</v>
      </c>
      <c r="O3755" t="s">
        <v>215</v>
      </c>
      <c r="P3755" t="s">
        <v>215</v>
      </c>
      <c r="Q3755" t="s">
        <v>215</v>
      </c>
      <c r="R3755" t="s">
        <v>39</v>
      </c>
      <c r="S3755">
        <v>65</v>
      </c>
      <c r="T3755">
        <v>19700</v>
      </c>
      <c r="U3755">
        <v>25200</v>
      </c>
      <c r="V3755">
        <v>29600</v>
      </c>
      <c r="W3755">
        <v>85</v>
      </c>
      <c r="X3755">
        <v>0</v>
      </c>
      <c r="Y3755">
        <v>85</v>
      </c>
      <c r="Z3755">
        <v>5.3</v>
      </c>
      <c r="AA3755">
        <v>6.4</v>
      </c>
      <c r="AB3755">
        <v>78.400000000000006</v>
      </c>
      <c r="AC3755">
        <v>83.1</v>
      </c>
      <c r="AD3755">
        <v>88.3</v>
      </c>
    </row>
    <row r="3756" spans="1:30" x14ac:dyDescent="0.25">
      <c r="A3756" t="str">
        <f t="shared" si="58"/>
        <v>2017/20183FemaleComputingWales</v>
      </c>
      <c r="B3756" t="s">
        <v>218</v>
      </c>
      <c r="C3756" t="s">
        <v>252</v>
      </c>
      <c r="D3756">
        <v>3</v>
      </c>
      <c r="E3756" t="s">
        <v>6</v>
      </c>
      <c r="F3756" t="s">
        <v>159</v>
      </c>
      <c r="G3756" t="s">
        <v>215</v>
      </c>
      <c r="H3756" t="s">
        <v>215</v>
      </c>
      <c r="I3756" t="s">
        <v>215</v>
      </c>
      <c r="J3756" t="s">
        <v>215</v>
      </c>
      <c r="K3756" t="s">
        <v>215</v>
      </c>
      <c r="L3756" t="s">
        <v>215</v>
      </c>
      <c r="M3756" t="s">
        <v>215</v>
      </c>
      <c r="N3756" t="s">
        <v>215</v>
      </c>
      <c r="O3756" t="s">
        <v>215</v>
      </c>
      <c r="P3756" t="s">
        <v>215</v>
      </c>
      <c r="Q3756" t="s">
        <v>215</v>
      </c>
      <c r="R3756" t="s">
        <v>259</v>
      </c>
      <c r="S3756">
        <v>20</v>
      </c>
      <c r="T3756">
        <v>16800</v>
      </c>
      <c r="U3756">
        <v>20800</v>
      </c>
      <c r="V3756">
        <v>30600</v>
      </c>
      <c r="W3756">
        <v>25</v>
      </c>
      <c r="X3756">
        <v>0</v>
      </c>
      <c r="Y3756">
        <v>25</v>
      </c>
      <c r="Z3756">
        <v>0</v>
      </c>
      <c r="AA3756">
        <v>10.4</v>
      </c>
      <c r="AB3756">
        <v>79.2</v>
      </c>
      <c r="AC3756">
        <v>89.6</v>
      </c>
      <c r="AD3756">
        <v>89.6</v>
      </c>
    </row>
    <row r="3757" spans="1:30" x14ac:dyDescent="0.25">
      <c r="A3757" t="str">
        <f t="shared" si="58"/>
        <v>2017/20183FemaleComputingWest Midlands</v>
      </c>
      <c r="B3757" t="s">
        <v>218</v>
      </c>
      <c r="C3757" t="s">
        <v>252</v>
      </c>
      <c r="D3757">
        <v>3</v>
      </c>
      <c r="E3757" t="s">
        <v>6</v>
      </c>
      <c r="F3757" t="s">
        <v>159</v>
      </c>
      <c r="G3757" t="s">
        <v>215</v>
      </c>
      <c r="H3757" t="s">
        <v>215</v>
      </c>
      <c r="I3757" t="s">
        <v>215</v>
      </c>
      <c r="J3757" t="s">
        <v>215</v>
      </c>
      <c r="K3757" t="s">
        <v>215</v>
      </c>
      <c r="L3757" t="s">
        <v>215</v>
      </c>
      <c r="M3757" t="s">
        <v>215</v>
      </c>
      <c r="N3757" t="s">
        <v>215</v>
      </c>
      <c r="O3757" t="s">
        <v>215</v>
      </c>
      <c r="P3757" t="s">
        <v>215</v>
      </c>
      <c r="Q3757" t="s">
        <v>215</v>
      </c>
      <c r="R3757" t="s">
        <v>35</v>
      </c>
      <c r="S3757">
        <v>135</v>
      </c>
      <c r="T3757">
        <v>17500</v>
      </c>
      <c r="U3757">
        <v>23000</v>
      </c>
      <c r="V3757">
        <v>27400</v>
      </c>
      <c r="W3757">
        <v>175</v>
      </c>
      <c r="X3757">
        <v>0</v>
      </c>
      <c r="Y3757">
        <v>175</v>
      </c>
      <c r="Z3757">
        <v>8.5</v>
      </c>
      <c r="AA3757">
        <v>5.2</v>
      </c>
      <c r="AB3757">
        <v>79.599999999999994</v>
      </c>
      <c r="AC3757">
        <v>85.4</v>
      </c>
      <c r="AD3757">
        <v>86.3</v>
      </c>
    </row>
    <row r="3758" spans="1:30" x14ac:dyDescent="0.25">
      <c r="A3758" t="str">
        <f t="shared" si="58"/>
        <v>2017/20183FemaleComputingYorkshire and the Humber</v>
      </c>
      <c r="B3758" t="s">
        <v>218</v>
      </c>
      <c r="C3758" t="s">
        <v>252</v>
      </c>
      <c r="D3758">
        <v>3</v>
      </c>
      <c r="E3758" t="s">
        <v>6</v>
      </c>
      <c r="F3758" t="s">
        <v>159</v>
      </c>
      <c r="G3758" t="s">
        <v>215</v>
      </c>
      <c r="H3758" t="s">
        <v>215</v>
      </c>
      <c r="I3758" t="s">
        <v>215</v>
      </c>
      <c r="J3758" t="s">
        <v>215</v>
      </c>
      <c r="K3758" t="s">
        <v>215</v>
      </c>
      <c r="L3758" t="s">
        <v>215</v>
      </c>
      <c r="M3758" t="s">
        <v>215</v>
      </c>
      <c r="N3758" t="s">
        <v>215</v>
      </c>
      <c r="O3758" t="s">
        <v>215</v>
      </c>
      <c r="P3758" t="s">
        <v>215</v>
      </c>
      <c r="Q3758" t="s">
        <v>215</v>
      </c>
      <c r="R3758" t="s">
        <v>33</v>
      </c>
      <c r="S3758">
        <v>95</v>
      </c>
      <c r="T3758">
        <v>16400</v>
      </c>
      <c r="U3758">
        <v>21900</v>
      </c>
      <c r="V3758">
        <v>27000</v>
      </c>
      <c r="W3758">
        <v>125</v>
      </c>
      <c r="X3758">
        <v>0</v>
      </c>
      <c r="Y3758">
        <v>125</v>
      </c>
      <c r="Z3758">
        <v>7</v>
      </c>
      <c r="AA3758">
        <v>6.5</v>
      </c>
      <c r="AB3758">
        <v>80.099999999999994</v>
      </c>
      <c r="AC3758">
        <v>84</v>
      </c>
      <c r="AD3758">
        <v>86.5</v>
      </c>
    </row>
    <row r="3759" spans="1:30" x14ac:dyDescent="0.25">
      <c r="A3759" t="str">
        <f t="shared" si="58"/>
        <v>2017/20183FemaleCreative arts and designAbroad</v>
      </c>
      <c r="B3759" t="s">
        <v>218</v>
      </c>
      <c r="C3759" t="s">
        <v>252</v>
      </c>
      <c r="D3759">
        <v>3</v>
      </c>
      <c r="E3759" t="s">
        <v>6</v>
      </c>
      <c r="F3759" t="s">
        <v>180</v>
      </c>
      <c r="G3759" t="s">
        <v>215</v>
      </c>
      <c r="H3759" t="s">
        <v>215</v>
      </c>
      <c r="I3759" t="s">
        <v>215</v>
      </c>
      <c r="J3759" t="s">
        <v>215</v>
      </c>
      <c r="K3759" t="s">
        <v>215</v>
      </c>
      <c r="L3759" t="s">
        <v>215</v>
      </c>
      <c r="M3759" t="s">
        <v>215</v>
      </c>
      <c r="N3759" t="s">
        <v>215</v>
      </c>
      <c r="O3759" t="s">
        <v>215</v>
      </c>
      <c r="P3759" t="s">
        <v>215</v>
      </c>
      <c r="Q3759" t="s">
        <v>215</v>
      </c>
      <c r="R3759" t="s">
        <v>255</v>
      </c>
      <c r="S3759" t="s">
        <v>216</v>
      </c>
      <c r="T3759" t="s">
        <v>216</v>
      </c>
      <c r="U3759" t="s">
        <v>216</v>
      </c>
      <c r="V3759" t="s">
        <v>216</v>
      </c>
      <c r="W3759">
        <v>85</v>
      </c>
      <c r="X3759">
        <v>0</v>
      </c>
      <c r="Y3759">
        <v>85</v>
      </c>
      <c r="Z3759">
        <v>71.3</v>
      </c>
      <c r="AA3759">
        <v>10.3</v>
      </c>
      <c r="AB3759">
        <v>17.8</v>
      </c>
      <c r="AC3759">
        <v>17.8</v>
      </c>
      <c r="AD3759">
        <v>18.399999999999999</v>
      </c>
    </row>
    <row r="3760" spans="1:30" x14ac:dyDescent="0.25">
      <c r="A3760" t="str">
        <f t="shared" si="58"/>
        <v>2017/20183FemaleCreative arts and designEast Midlands</v>
      </c>
      <c r="B3760" t="s">
        <v>218</v>
      </c>
      <c r="C3760" t="s">
        <v>252</v>
      </c>
      <c r="D3760">
        <v>3</v>
      </c>
      <c r="E3760" t="s">
        <v>6</v>
      </c>
      <c r="F3760" t="s">
        <v>180</v>
      </c>
      <c r="G3760" t="s">
        <v>215</v>
      </c>
      <c r="H3760" t="s">
        <v>215</v>
      </c>
      <c r="I3760" t="s">
        <v>215</v>
      </c>
      <c r="J3760" t="s">
        <v>215</v>
      </c>
      <c r="K3760" t="s">
        <v>215</v>
      </c>
      <c r="L3760" t="s">
        <v>215</v>
      </c>
      <c r="M3760" t="s">
        <v>215</v>
      </c>
      <c r="N3760" t="s">
        <v>215</v>
      </c>
      <c r="O3760" t="s">
        <v>215</v>
      </c>
      <c r="P3760" t="s">
        <v>215</v>
      </c>
      <c r="Q3760" t="s">
        <v>215</v>
      </c>
      <c r="R3760" t="s">
        <v>34</v>
      </c>
      <c r="S3760">
        <v>795</v>
      </c>
      <c r="T3760">
        <v>13900</v>
      </c>
      <c r="U3760">
        <v>18600</v>
      </c>
      <c r="V3760">
        <v>22600</v>
      </c>
      <c r="W3760">
        <v>1080</v>
      </c>
      <c r="X3760">
        <v>0</v>
      </c>
      <c r="Y3760">
        <v>1080</v>
      </c>
      <c r="Z3760">
        <v>8.1</v>
      </c>
      <c r="AA3760">
        <v>9.3000000000000007</v>
      </c>
      <c r="AB3760">
        <v>77</v>
      </c>
      <c r="AC3760">
        <v>80.599999999999994</v>
      </c>
      <c r="AD3760">
        <v>82.6</v>
      </c>
    </row>
    <row r="3761" spans="1:30" x14ac:dyDescent="0.25">
      <c r="A3761" t="str">
        <f t="shared" si="58"/>
        <v>2017/20183FemaleCreative arts and designEast of England</v>
      </c>
      <c r="B3761" t="s">
        <v>218</v>
      </c>
      <c r="C3761" t="s">
        <v>252</v>
      </c>
      <c r="D3761">
        <v>3</v>
      </c>
      <c r="E3761" t="s">
        <v>6</v>
      </c>
      <c r="F3761" t="s">
        <v>180</v>
      </c>
      <c r="G3761" t="s">
        <v>215</v>
      </c>
      <c r="H3761" t="s">
        <v>215</v>
      </c>
      <c r="I3761" t="s">
        <v>215</v>
      </c>
      <c r="J3761" t="s">
        <v>215</v>
      </c>
      <c r="K3761" t="s">
        <v>215</v>
      </c>
      <c r="L3761" t="s">
        <v>215</v>
      </c>
      <c r="M3761" t="s">
        <v>215</v>
      </c>
      <c r="N3761" t="s">
        <v>215</v>
      </c>
      <c r="O3761" t="s">
        <v>215</v>
      </c>
      <c r="P3761" t="s">
        <v>215</v>
      </c>
      <c r="Q3761" t="s">
        <v>215</v>
      </c>
      <c r="R3761" t="s">
        <v>36</v>
      </c>
      <c r="S3761">
        <v>1180</v>
      </c>
      <c r="T3761">
        <v>15000</v>
      </c>
      <c r="U3761">
        <v>20100</v>
      </c>
      <c r="V3761">
        <v>24800</v>
      </c>
      <c r="W3761">
        <v>1550</v>
      </c>
      <c r="X3761">
        <v>0</v>
      </c>
      <c r="Y3761">
        <v>1550</v>
      </c>
      <c r="Z3761">
        <v>6.5</v>
      </c>
      <c r="AA3761">
        <v>7.9</v>
      </c>
      <c r="AB3761">
        <v>78.599999999999994</v>
      </c>
      <c r="AC3761">
        <v>84</v>
      </c>
      <c r="AD3761">
        <v>85.6</v>
      </c>
    </row>
    <row r="3762" spans="1:30" x14ac:dyDescent="0.25">
      <c r="A3762" t="str">
        <f t="shared" si="58"/>
        <v>2017/20183FemaleCreative arts and designLondon</v>
      </c>
      <c r="B3762" t="s">
        <v>218</v>
      </c>
      <c r="C3762" t="s">
        <v>252</v>
      </c>
      <c r="D3762">
        <v>3</v>
      </c>
      <c r="E3762" t="s">
        <v>6</v>
      </c>
      <c r="F3762" t="s">
        <v>180</v>
      </c>
      <c r="G3762" t="s">
        <v>215</v>
      </c>
      <c r="H3762" t="s">
        <v>215</v>
      </c>
      <c r="I3762" t="s">
        <v>215</v>
      </c>
      <c r="J3762" t="s">
        <v>215</v>
      </c>
      <c r="K3762" t="s">
        <v>215</v>
      </c>
      <c r="L3762" t="s">
        <v>215</v>
      </c>
      <c r="M3762" t="s">
        <v>215</v>
      </c>
      <c r="N3762" t="s">
        <v>215</v>
      </c>
      <c r="O3762" t="s">
        <v>215</v>
      </c>
      <c r="P3762" t="s">
        <v>215</v>
      </c>
      <c r="Q3762" t="s">
        <v>215</v>
      </c>
      <c r="R3762" t="s">
        <v>37</v>
      </c>
      <c r="S3762">
        <v>2475</v>
      </c>
      <c r="T3762">
        <v>17200</v>
      </c>
      <c r="U3762">
        <v>23000</v>
      </c>
      <c r="V3762">
        <v>27400</v>
      </c>
      <c r="W3762">
        <v>3485</v>
      </c>
      <c r="X3762">
        <v>0</v>
      </c>
      <c r="Y3762">
        <v>3485</v>
      </c>
      <c r="Z3762">
        <v>8.3000000000000007</v>
      </c>
      <c r="AA3762">
        <v>9.5</v>
      </c>
      <c r="AB3762">
        <v>76.599999999999994</v>
      </c>
      <c r="AC3762">
        <v>80.7</v>
      </c>
      <c r="AD3762">
        <v>82.1</v>
      </c>
    </row>
    <row r="3763" spans="1:30" x14ac:dyDescent="0.25">
      <c r="A3763" t="str">
        <f t="shared" si="58"/>
        <v>2017/20183FemaleCreative arts and designNorth East</v>
      </c>
      <c r="B3763" t="s">
        <v>218</v>
      </c>
      <c r="C3763" t="s">
        <v>252</v>
      </c>
      <c r="D3763">
        <v>3</v>
      </c>
      <c r="E3763" t="s">
        <v>6</v>
      </c>
      <c r="F3763" t="s">
        <v>180</v>
      </c>
      <c r="G3763" t="s">
        <v>215</v>
      </c>
      <c r="H3763" t="s">
        <v>215</v>
      </c>
      <c r="I3763" t="s">
        <v>215</v>
      </c>
      <c r="J3763" t="s">
        <v>215</v>
      </c>
      <c r="K3763" t="s">
        <v>215</v>
      </c>
      <c r="L3763" t="s">
        <v>215</v>
      </c>
      <c r="M3763" t="s">
        <v>215</v>
      </c>
      <c r="N3763" t="s">
        <v>215</v>
      </c>
      <c r="O3763" t="s">
        <v>215</v>
      </c>
      <c r="P3763" t="s">
        <v>215</v>
      </c>
      <c r="Q3763" t="s">
        <v>215</v>
      </c>
      <c r="R3763" t="s">
        <v>31</v>
      </c>
      <c r="S3763">
        <v>465</v>
      </c>
      <c r="T3763">
        <v>12000</v>
      </c>
      <c r="U3763">
        <v>16800</v>
      </c>
      <c r="V3763">
        <v>20400</v>
      </c>
      <c r="W3763">
        <v>650</v>
      </c>
      <c r="X3763">
        <v>0</v>
      </c>
      <c r="Y3763">
        <v>650</v>
      </c>
      <c r="Z3763">
        <v>8.4</v>
      </c>
      <c r="AA3763">
        <v>7.6</v>
      </c>
      <c r="AB3763">
        <v>74.400000000000006</v>
      </c>
      <c r="AC3763">
        <v>81.900000000000006</v>
      </c>
      <c r="AD3763">
        <v>84</v>
      </c>
    </row>
    <row r="3764" spans="1:30" x14ac:dyDescent="0.25">
      <c r="A3764" t="str">
        <f t="shared" si="58"/>
        <v>2017/20183FemaleCreative arts and designNorth West</v>
      </c>
      <c r="B3764" t="s">
        <v>218</v>
      </c>
      <c r="C3764" t="s">
        <v>252</v>
      </c>
      <c r="D3764">
        <v>3</v>
      </c>
      <c r="E3764" t="s">
        <v>6</v>
      </c>
      <c r="F3764" t="s">
        <v>180</v>
      </c>
      <c r="G3764" t="s">
        <v>215</v>
      </c>
      <c r="H3764" t="s">
        <v>215</v>
      </c>
      <c r="I3764" t="s">
        <v>215</v>
      </c>
      <c r="J3764" t="s">
        <v>215</v>
      </c>
      <c r="K3764" t="s">
        <v>215</v>
      </c>
      <c r="L3764" t="s">
        <v>215</v>
      </c>
      <c r="M3764" t="s">
        <v>215</v>
      </c>
      <c r="N3764" t="s">
        <v>215</v>
      </c>
      <c r="O3764" t="s">
        <v>215</v>
      </c>
      <c r="P3764" t="s">
        <v>215</v>
      </c>
      <c r="Q3764" t="s">
        <v>215</v>
      </c>
      <c r="R3764" t="s">
        <v>32</v>
      </c>
      <c r="S3764">
        <v>1330</v>
      </c>
      <c r="T3764">
        <v>13500</v>
      </c>
      <c r="U3764">
        <v>17900</v>
      </c>
      <c r="V3764">
        <v>21900</v>
      </c>
      <c r="W3764">
        <v>1805</v>
      </c>
      <c r="X3764">
        <v>0</v>
      </c>
      <c r="Y3764">
        <v>1805</v>
      </c>
      <c r="Z3764">
        <v>8.1</v>
      </c>
      <c r="AA3764">
        <v>9.8000000000000007</v>
      </c>
      <c r="AB3764">
        <v>76.7</v>
      </c>
      <c r="AC3764">
        <v>80.7</v>
      </c>
      <c r="AD3764">
        <v>82.1</v>
      </c>
    </row>
    <row r="3765" spans="1:30" x14ac:dyDescent="0.25">
      <c r="A3765" t="str">
        <f t="shared" si="58"/>
        <v>2017/20183FemaleCreative arts and designNorthern Ireland</v>
      </c>
      <c r="B3765" t="s">
        <v>218</v>
      </c>
      <c r="C3765" t="s">
        <v>252</v>
      </c>
      <c r="D3765">
        <v>3</v>
      </c>
      <c r="E3765" t="s">
        <v>6</v>
      </c>
      <c r="F3765" t="s">
        <v>180</v>
      </c>
      <c r="G3765" t="s">
        <v>215</v>
      </c>
      <c r="H3765" t="s">
        <v>215</v>
      </c>
      <c r="I3765" t="s">
        <v>215</v>
      </c>
      <c r="J3765" t="s">
        <v>215</v>
      </c>
      <c r="K3765" t="s">
        <v>215</v>
      </c>
      <c r="L3765" t="s">
        <v>215</v>
      </c>
      <c r="M3765" t="s">
        <v>215</v>
      </c>
      <c r="N3765" t="s">
        <v>215</v>
      </c>
      <c r="O3765" t="s">
        <v>215</v>
      </c>
      <c r="P3765" t="s">
        <v>215</v>
      </c>
      <c r="Q3765" t="s">
        <v>215</v>
      </c>
      <c r="R3765" t="s">
        <v>256</v>
      </c>
      <c r="S3765">
        <v>60</v>
      </c>
      <c r="T3765">
        <v>11700</v>
      </c>
      <c r="U3765">
        <v>16400</v>
      </c>
      <c r="V3765">
        <v>21500</v>
      </c>
      <c r="W3765">
        <v>85</v>
      </c>
      <c r="X3765">
        <v>0</v>
      </c>
      <c r="Y3765">
        <v>85</v>
      </c>
      <c r="Z3765">
        <v>11.7</v>
      </c>
      <c r="AA3765">
        <v>10.5</v>
      </c>
      <c r="AB3765">
        <v>73.2</v>
      </c>
      <c r="AC3765">
        <v>76.7</v>
      </c>
      <c r="AD3765">
        <v>77.8</v>
      </c>
    </row>
    <row r="3766" spans="1:30" x14ac:dyDescent="0.25">
      <c r="A3766" t="str">
        <f t="shared" si="58"/>
        <v>2017/20183FemaleCreative arts and designScotland</v>
      </c>
      <c r="B3766" t="s">
        <v>218</v>
      </c>
      <c r="C3766" t="s">
        <v>252</v>
      </c>
      <c r="D3766">
        <v>3</v>
      </c>
      <c r="E3766" t="s">
        <v>6</v>
      </c>
      <c r="F3766" t="s">
        <v>180</v>
      </c>
      <c r="G3766" t="s">
        <v>215</v>
      </c>
      <c r="H3766" t="s">
        <v>215</v>
      </c>
      <c r="I3766" t="s">
        <v>215</v>
      </c>
      <c r="J3766" t="s">
        <v>215</v>
      </c>
      <c r="K3766" t="s">
        <v>215</v>
      </c>
      <c r="L3766" t="s">
        <v>215</v>
      </c>
      <c r="M3766" t="s">
        <v>215</v>
      </c>
      <c r="N3766" t="s">
        <v>215</v>
      </c>
      <c r="O3766" t="s">
        <v>215</v>
      </c>
      <c r="P3766" t="s">
        <v>215</v>
      </c>
      <c r="Q3766" t="s">
        <v>215</v>
      </c>
      <c r="R3766" t="s">
        <v>257</v>
      </c>
      <c r="S3766">
        <v>55</v>
      </c>
      <c r="T3766">
        <v>13900</v>
      </c>
      <c r="U3766">
        <v>17900</v>
      </c>
      <c r="V3766">
        <v>22600</v>
      </c>
      <c r="W3766">
        <v>95</v>
      </c>
      <c r="X3766">
        <v>0</v>
      </c>
      <c r="Y3766">
        <v>95</v>
      </c>
      <c r="Z3766">
        <v>14.5</v>
      </c>
      <c r="AA3766">
        <v>7</v>
      </c>
      <c r="AB3766">
        <v>66.8</v>
      </c>
      <c r="AC3766">
        <v>73.2</v>
      </c>
      <c r="AD3766">
        <v>78.599999999999994</v>
      </c>
    </row>
    <row r="3767" spans="1:30" x14ac:dyDescent="0.25">
      <c r="A3767" t="str">
        <f t="shared" si="58"/>
        <v>2017/20183FemaleCreative arts and designSouth East</v>
      </c>
      <c r="B3767" t="s">
        <v>218</v>
      </c>
      <c r="C3767" t="s">
        <v>252</v>
      </c>
      <c r="D3767">
        <v>3</v>
      </c>
      <c r="E3767" t="s">
        <v>6</v>
      </c>
      <c r="F3767" t="s">
        <v>180</v>
      </c>
      <c r="G3767" t="s">
        <v>215</v>
      </c>
      <c r="H3767" t="s">
        <v>215</v>
      </c>
      <c r="I3767" t="s">
        <v>215</v>
      </c>
      <c r="J3767" t="s">
        <v>215</v>
      </c>
      <c r="K3767" t="s">
        <v>215</v>
      </c>
      <c r="L3767" t="s">
        <v>215</v>
      </c>
      <c r="M3767" t="s">
        <v>215</v>
      </c>
      <c r="N3767" t="s">
        <v>215</v>
      </c>
      <c r="O3767" t="s">
        <v>215</v>
      </c>
      <c r="P3767" t="s">
        <v>215</v>
      </c>
      <c r="Q3767" t="s">
        <v>215</v>
      </c>
      <c r="R3767" t="s">
        <v>38</v>
      </c>
      <c r="S3767">
        <v>1755</v>
      </c>
      <c r="T3767">
        <v>14200</v>
      </c>
      <c r="U3767">
        <v>20100</v>
      </c>
      <c r="V3767">
        <v>24800</v>
      </c>
      <c r="W3767">
        <v>2370</v>
      </c>
      <c r="X3767">
        <v>0</v>
      </c>
      <c r="Y3767">
        <v>2370</v>
      </c>
      <c r="Z3767">
        <v>7.4</v>
      </c>
      <c r="AA3767">
        <v>8.6999999999999993</v>
      </c>
      <c r="AB3767">
        <v>78</v>
      </c>
      <c r="AC3767">
        <v>82.8</v>
      </c>
      <c r="AD3767">
        <v>84</v>
      </c>
    </row>
    <row r="3768" spans="1:30" x14ac:dyDescent="0.25">
      <c r="A3768" t="str">
        <f t="shared" si="58"/>
        <v>2017/20183FemaleCreative arts and designSouth West</v>
      </c>
      <c r="B3768" t="s">
        <v>218</v>
      </c>
      <c r="C3768" t="s">
        <v>252</v>
      </c>
      <c r="D3768">
        <v>3</v>
      </c>
      <c r="E3768" t="s">
        <v>6</v>
      </c>
      <c r="F3768" t="s">
        <v>180</v>
      </c>
      <c r="G3768" t="s">
        <v>215</v>
      </c>
      <c r="H3768" t="s">
        <v>215</v>
      </c>
      <c r="I3768" t="s">
        <v>215</v>
      </c>
      <c r="J3768" t="s">
        <v>215</v>
      </c>
      <c r="K3768" t="s">
        <v>215</v>
      </c>
      <c r="L3768" t="s">
        <v>215</v>
      </c>
      <c r="M3768" t="s">
        <v>215</v>
      </c>
      <c r="N3768" t="s">
        <v>215</v>
      </c>
      <c r="O3768" t="s">
        <v>215</v>
      </c>
      <c r="P3768" t="s">
        <v>215</v>
      </c>
      <c r="Q3768" t="s">
        <v>215</v>
      </c>
      <c r="R3768" t="s">
        <v>39</v>
      </c>
      <c r="S3768">
        <v>970</v>
      </c>
      <c r="T3768">
        <v>12000</v>
      </c>
      <c r="U3768">
        <v>17500</v>
      </c>
      <c r="V3768">
        <v>22300</v>
      </c>
      <c r="W3768">
        <v>1345</v>
      </c>
      <c r="X3768">
        <v>0</v>
      </c>
      <c r="Y3768">
        <v>1345</v>
      </c>
      <c r="Z3768">
        <v>6.4</v>
      </c>
      <c r="AA3768">
        <v>10.3</v>
      </c>
      <c r="AB3768">
        <v>76.900000000000006</v>
      </c>
      <c r="AC3768">
        <v>82.4</v>
      </c>
      <c r="AD3768">
        <v>83.3</v>
      </c>
    </row>
    <row r="3769" spans="1:30" x14ac:dyDescent="0.25">
      <c r="A3769" t="str">
        <f t="shared" si="58"/>
        <v>2017/20183FemaleCreative arts and designUnknown</v>
      </c>
      <c r="B3769" t="s">
        <v>218</v>
      </c>
      <c r="C3769" t="s">
        <v>252</v>
      </c>
      <c r="D3769">
        <v>3</v>
      </c>
      <c r="E3769" t="s">
        <v>6</v>
      </c>
      <c r="F3769" t="s">
        <v>180</v>
      </c>
      <c r="G3769" t="s">
        <v>215</v>
      </c>
      <c r="H3769" t="s">
        <v>215</v>
      </c>
      <c r="I3769" t="s">
        <v>215</v>
      </c>
      <c r="J3769" t="s">
        <v>215</v>
      </c>
      <c r="K3769" t="s">
        <v>215</v>
      </c>
      <c r="L3769" t="s">
        <v>215</v>
      </c>
      <c r="M3769" t="s">
        <v>215</v>
      </c>
      <c r="N3769" t="s">
        <v>215</v>
      </c>
      <c r="O3769" t="s">
        <v>215</v>
      </c>
      <c r="P3769" t="s">
        <v>215</v>
      </c>
      <c r="Q3769" t="s">
        <v>215</v>
      </c>
      <c r="R3769" t="s">
        <v>258</v>
      </c>
      <c r="S3769" t="s">
        <v>216</v>
      </c>
      <c r="T3769" t="s">
        <v>216</v>
      </c>
      <c r="U3769" t="s">
        <v>216</v>
      </c>
      <c r="V3769" t="s">
        <v>216</v>
      </c>
      <c r="W3769" t="s">
        <v>216</v>
      </c>
      <c r="X3769" t="s">
        <v>216</v>
      </c>
      <c r="Y3769" t="s">
        <v>216</v>
      </c>
      <c r="Z3769" t="s">
        <v>216</v>
      </c>
      <c r="AA3769" t="s">
        <v>216</v>
      </c>
      <c r="AB3769" t="s">
        <v>216</v>
      </c>
      <c r="AC3769" t="s">
        <v>216</v>
      </c>
      <c r="AD3769" t="s">
        <v>216</v>
      </c>
    </row>
    <row r="3770" spans="1:30" x14ac:dyDescent="0.25">
      <c r="A3770" t="str">
        <f t="shared" si="58"/>
        <v>2017/20183FemaleCreative arts and designWales</v>
      </c>
      <c r="B3770" t="s">
        <v>218</v>
      </c>
      <c r="C3770" t="s">
        <v>252</v>
      </c>
      <c r="D3770">
        <v>3</v>
      </c>
      <c r="E3770" t="s">
        <v>6</v>
      </c>
      <c r="F3770" t="s">
        <v>180</v>
      </c>
      <c r="G3770" t="s">
        <v>215</v>
      </c>
      <c r="H3770" t="s">
        <v>215</v>
      </c>
      <c r="I3770" t="s">
        <v>215</v>
      </c>
      <c r="J3770" t="s">
        <v>215</v>
      </c>
      <c r="K3770" t="s">
        <v>215</v>
      </c>
      <c r="L3770" t="s">
        <v>215</v>
      </c>
      <c r="M3770" t="s">
        <v>215</v>
      </c>
      <c r="N3770" t="s">
        <v>215</v>
      </c>
      <c r="O3770" t="s">
        <v>215</v>
      </c>
      <c r="P3770" t="s">
        <v>215</v>
      </c>
      <c r="Q3770" t="s">
        <v>215</v>
      </c>
      <c r="R3770" t="s">
        <v>259</v>
      </c>
      <c r="S3770">
        <v>150</v>
      </c>
      <c r="T3770">
        <v>12400</v>
      </c>
      <c r="U3770">
        <v>16800</v>
      </c>
      <c r="V3770">
        <v>20100</v>
      </c>
      <c r="W3770">
        <v>210</v>
      </c>
      <c r="X3770">
        <v>0</v>
      </c>
      <c r="Y3770">
        <v>210</v>
      </c>
      <c r="Z3770">
        <v>8.1999999999999993</v>
      </c>
      <c r="AA3770">
        <v>9.1999999999999993</v>
      </c>
      <c r="AB3770">
        <v>74.5</v>
      </c>
      <c r="AC3770">
        <v>79.5</v>
      </c>
      <c r="AD3770">
        <v>82.5</v>
      </c>
    </row>
    <row r="3771" spans="1:30" x14ac:dyDescent="0.25">
      <c r="A3771" t="str">
        <f t="shared" si="58"/>
        <v>2017/20183FemaleCreative arts and designWest Midlands</v>
      </c>
      <c r="B3771" t="s">
        <v>218</v>
      </c>
      <c r="C3771" t="s">
        <v>252</v>
      </c>
      <c r="D3771">
        <v>3</v>
      </c>
      <c r="E3771" t="s">
        <v>6</v>
      </c>
      <c r="F3771" t="s">
        <v>180</v>
      </c>
      <c r="G3771" t="s">
        <v>215</v>
      </c>
      <c r="H3771" t="s">
        <v>215</v>
      </c>
      <c r="I3771" t="s">
        <v>215</v>
      </c>
      <c r="J3771" t="s">
        <v>215</v>
      </c>
      <c r="K3771" t="s">
        <v>215</v>
      </c>
      <c r="L3771" t="s">
        <v>215</v>
      </c>
      <c r="M3771" t="s">
        <v>215</v>
      </c>
      <c r="N3771" t="s">
        <v>215</v>
      </c>
      <c r="O3771" t="s">
        <v>215</v>
      </c>
      <c r="P3771" t="s">
        <v>215</v>
      </c>
      <c r="Q3771" t="s">
        <v>215</v>
      </c>
      <c r="R3771" t="s">
        <v>35</v>
      </c>
      <c r="S3771">
        <v>865</v>
      </c>
      <c r="T3771">
        <v>13900</v>
      </c>
      <c r="U3771">
        <v>19000</v>
      </c>
      <c r="V3771">
        <v>23400</v>
      </c>
      <c r="W3771">
        <v>1165</v>
      </c>
      <c r="X3771">
        <v>0</v>
      </c>
      <c r="Y3771">
        <v>1165</v>
      </c>
      <c r="Z3771">
        <v>7.4</v>
      </c>
      <c r="AA3771">
        <v>7.8</v>
      </c>
      <c r="AB3771">
        <v>76.3</v>
      </c>
      <c r="AC3771">
        <v>83.1</v>
      </c>
      <c r="AD3771">
        <v>84.9</v>
      </c>
    </row>
    <row r="3772" spans="1:30" x14ac:dyDescent="0.25">
      <c r="A3772" t="str">
        <f t="shared" si="58"/>
        <v>2017/20183FemaleCreative arts and designYorkshire and the Humber</v>
      </c>
      <c r="B3772" t="s">
        <v>218</v>
      </c>
      <c r="C3772" t="s">
        <v>252</v>
      </c>
      <c r="D3772">
        <v>3</v>
      </c>
      <c r="E3772" t="s">
        <v>6</v>
      </c>
      <c r="F3772" t="s">
        <v>180</v>
      </c>
      <c r="G3772" t="s">
        <v>215</v>
      </c>
      <c r="H3772" t="s">
        <v>215</v>
      </c>
      <c r="I3772" t="s">
        <v>215</v>
      </c>
      <c r="J3772" t="s">
        <v>215</v>
      </c>
      <c r="K3772" t="s">
        <v>215</v>
      </c>
      <c r="L3772" t="s">
        <v>215</v>
      </c>
      <c r="M3772" t="s">
        <v>215</v>
      </c>
      <c r="N3772" t="s">
        <v>215</v>
      </c>
      <c r="O3772" t="s">
        <v>215</v>
      </c>
      <c r="P3772" t="s">
        <v>215</v>
      </c>
      <c r="Q3772" t="s">
        <v>215</v>
      </c>
      <c r="R3772" t="s">
        <v>33</v>
      </c>
      <c r="S3772">
        <v>935</v>
      </c>
      <c r="T3772">
        <v>13100</v>
      </c>
      <c r="U3772">
        <v>17500</v>
      </c>
      <c r="V3772">
        <v>21500</v>
      </c>
      <c r="W3772">
        <v>1255</v>
      </c>
      <c r="X3772">
        <v>0</v>
      </c>
      <c r="Y3772">
        <v>1255</v>
      </c>
      <c r="Z3772">
        <v>7</v>
      </c>
      <c r="AA3772">
        <v>9.5</v>
      </c>
      <c r="AB3772">
        <v>76.8</v>
      </c>
      <c r="AC3772">
        <v>81.599999999999994</v>
      </c>
      <c r="AD3772">
        <v>83.5</v>
      </c>
    </row>
    <row r="3773" spans="1:30" x14ac:dyDescent="0.25">
      <c r="A3773" t="str">
        <f t="shared" si="58"/>
        <v>2017/20183FemaleEconomicsAbroad</v>
      </c>
      <c r="B3773" t="s">
        <v>218</v>
      </c>
      <c r="C3773" t="s">
        <v>252</v>
      </c>
      <c r="D3773">
        <v>3</v>
      </c>
      <c r="E3773" t="s">
        <v>6</v>
      </c>
      <c r="F3773" t="s">
        <v>13</v>
      </c>
      <c r="G3773" t="s">
        <v>215</v>
      </c>
      <c r="H3773" t="s">
        <v>215</v>
      </c>
      <c r="I3773" t="s">
        <v>215</v>
      </c>
      <c r="J3773" t="s">
        <v>215</v>
      </c>
      <c r="K3773" t="s">
        <v>215</v>
      </c>
      <c r="L3773" t="s">
        <v>215</v>
      </c>
      <c r="M3773" t="s">
        <v>215</v>
      </c>
      <c r="N3773" t="s">
        <v>215</v>
      </c>
      <c r="O3773" t="s">
        <v>215</v>
      </c>
      <c r="P3773" t="s">
        <v>215</v>
      </c>
      <c r="Q3773" t="s">
        <v>215</v>
      </c>
      <c r="R3773" t="s">
        <v>255</v>
      </c>
      <c r="S3773" t="s">
        <v>216</v>
      </c>
      <c r="T3773" t="s">
        <v>216</v>
      </c>
      <c r="U3773" t="s">
        <v>216</v>
      </c>
      <c r="V3773" t="s">
        <v>216</v>
      </c>
      <c r="W3773">
        <v>10</v>
      </c>
      <c r="X3773">
        <v>0</v>
      </c>
      <c r="Y3773">
        <v>10</v>
      </c>
      <c r="Z3773">
        <v>47.5</v>
      </c>
      <c r="AA3773">
        <v>0</v>
      </c>
      <c r="AB3773">
        <v>52.5</v>
      </c>
      <c r="AC3773">
        <v>52.5</v>
      </c>
      <c r="AD3773">
        <v>52.5</v>
      </c>
    </row>
    <row r="3774" spans="1:30" x14ac:dyDescent="0.25">
      <c r="A3774" t="str">
        <f t="shared" si="58"/>
        <v>2017/20183FemaleEconomicsEast Midlands</v>
      </c>
      <c r="B3774" t="s">
        <v>218</v>
      </c>
      <c r="C3774" t="s">
        <v>252</v>
      </c>
      <c r="D3774">
        <v>3</v>
      </c>
      <c r="E3774" t="s">
        <v>6</v>
      </c>
      <c r="F3774" t="s">
        <v>13</v>
      </c>
      <c r="G3774" t="s">
        <v>215</v>
      </c>
      <c r="H3774" t="s">
        <v>215</v>
      </c>
      <c r="I3774" t="s">
        <v>215</v>
      </c>
      <c r="J3774" t="s">
        <v>215</v>
      </c>
      <c r="K3774" t="s">
        <v>215</v>
      </c>
      <c r="L3774" t="s">
        <v>215</v>
      </c>
      <c r="M3774" t="s">
        <v>215</v>
      </c>
      <c r="N3774" t="s">
        <v>215</v>
      </c>
      <c r="O3774" t="s">
        <v>215</v>
      </c>
      <c r="P3774" t="s">
        <v>215</v>
      </c>
      <c r="Q3774" t="s">
        <v>215</v>
      </c>
      <c r="R3774" t="s">
        <v>34</v>
      </c>
      <c r="S3774">
        <v>50</v>
      </c>
      <c r="T3774">
        <v>22600</v>
      </c>
      <c r="U3774">
        <v>29200</v>
      </c>
      <c r="V3774">
        <v>40500</v>
      </c>
      <c r="W3774">
        <v>65</v>
      </c>
      <c r="X3774">
        <v>0</v>
      </c>
      <c r="Y3774">
        <v>65</v>
      </c>
      <c r="Z3774">
        <v>6.7</v>
      </c>
      <c r="AA3774">
        <v>4.9000000000000004</v>
      </c>
      <c r="AB3774">
        <v>78.3</v>
      </c>
      <c r="AC3774">
        <v>86.1</v>
      </c>
      <c r="AD3774">
        <v>88.4</v>
      </c>
    </row>
    <row r="3775" spans="1:30" x14ac:dyDescent="0.25">
      <c r="A3775" t="str">
        <f t="shared" si="58"/>
        <v>2017/20183FemaleEconomicsEast of England</v>
      </c>
      <c r="B3775" t="s">
        <v>218</v>
      </c>
      <c r="C3775" t="s">
        <v>252</v>
      </c>
      <c r="D3775">
        <v>3</v>
      </c>
      <c r="E3775" t="s">
        <v>6</v>
      </c>
      <c r="F3775" t="s">
        <v>13</v>
      </c>
      <c r="G3775" t="s">
        <v>215</v>
      </c>
      <c r="H3775" t="s">
        <v>215</v>
      </c>
      <c r="I3775" t="s">
        <v>215</v>
      </c>
      <c r="J3775" t="s">
        <v>215</v>
      </c>
      <c r="K3775" t="s">
        <v>215</v>
      </c>
      <c r="L3775" t="s">
        <v>215</v>
      </c>
      <c r="M3775" t="s">
        <v>215</v>
      </c>
      <c r="N3775" t="s">
        <v>215</v>
      </c>
      <c r="O3775" t="s">
        <v>215</v>
      </c>
      <c r="P3775" t="s">
        <v>215</v>
      </c>
      <c r="Q3775" t="s">
        <v>215</v>
      </c>
      <c r="R3775" t="s">
        <v>36</v>
      </c>
      <c r="S3775">
        <v>110</v>
      </c>
      <c r="T3775">
        <v>23700</v>
      </c>
      <c r="U3775">
        <v>30700</v>
      </c>
      <c r="V3775">
        <v>36900</v>
      </c>
      <c r="W3775">
        <v>145</v>
      </c>
      <c r="X3775">
        <v>0</v>
      </c>
      <c r="Y3775">
        <v>145</v>
      </c>
      <c r="Z3775">
        <v>10.6</v>
      </c>
      <c r="AA3775">
        <v>3</v>
      </c>
      <c r="AB3775">
        <v>78.8</v>
      </c>
      <c r="AC3775">
        <v>83.2</v>
      </c>
      <c r="AD3775">
        <v>86.4</v>
      </c>
    </row>
    <row r="3776" spans="1:30" x14ac:dyDescent="0.25">
      <c r="A3776" t="str">
        <f t="shared" si="58"/>
        <v>2017/20183FemaleEconomicsLondon</v>
      </c>
      <c r="B3776" t="s">
        <v>218</v>
      </c>
      <c r="C3776" t="s">
        <v>252</v>
      </c>
      <c r="D3776">
        <v>3</v>
      </c>
      <c r="E3776" t="s">
        <v>6</v>
      </c>
      <c r="F3776" t="s">
        <v>13</v>
      </c>
      <c r="G3776" t="s">
        <v>215</v>
      </c>
      <c r="H3776" t="s">
        <v>215</v>
      </c>
      <c r="I3776" t="s">
        <v>215</v>
      </c>
      <c r="J3776" t="s">
        <v>215</v>
      </c>
      <c r="K3776" t="s">
        <v>215</v>
      </c>
      <c r="L3776" t="s">
        <v>215</v>
      </c>
      <c r="M3776" t="s">
        <v>215</v>
      </c>
      <c r="N3776" t="s">
        <v>215</v>
      </c>
      <c r="O3776" t="s">
        <v>215</v>
      </c>
      <c r="P3776" t="s">
        <v>215</v>
      </c>
      <c r="Q3776" t="s">
        <v>215</v>
      </c>
      <c r="R3776" t="s">
        <v>37</v>
      </c>
      <c r="S3776">
        <v>515</v>
      </c>
      <c r="T3776">
        <v>26300</v>
      </c>
      <c r="U3776">
        <v>33900</v>
      </c>
      <c r="V3776">
        <v>44200</v>
      </c>
      <c r="W3776">
        <v>685</v>
      </c>
      <c r="X3776">
        <v>0</v>
      </c>
      <c r="Y3776">
        <v>685</v>
      </c>
      <c r="Z3776">
        <v>8.3000000000000007</v>
      </c>
      <c r="AA3776">
        <v>7.2</v>
      </c>
      <c r="AB3776">
        <v>77.3</v>
      </c>
      <c r="AC3776">
        <v>82.5</v>
      </c>
      <c r="AD3776">
        <v>84.6</v>
      </c>
    </row>
    <row r="3777" spans="1:30" x14ac:dyDescent="0.25">
      <c r="A3777" t="str">
        <f t="shared" si="58"/>
        <v>2017/20183FemaleEconomicsNorth East</v>
      </c>
      <c r="B3777" t="s">
        <v>218</v>
      </c>
      <c r="C3777" t="s">
        <v>252</v>
      </c>
      <c r="D3777">
        <v>3</v>
      </c>
      <c r="E3777" t="s">
        <v>6</v>
      </c>
      <c r="F3777" t="s">
        <v>13</v>
      </c>
      <c r="G3777" t="s">
        <v>215</v>
      </c>
      <c r="H3777" t="s">
        <v>215</v>
      </c>
      <c r="I3777" t="s">
        <v>215</v>
      </c>
      <c r="J3777" t="s">
        <v>215</v>
      </c>
      <c r="K3777" t="s">
        <v>215</v>
      </c>
      <c r="L3777" t="s">
        <v>215</v>
      </c>
      <c r="M3777" t="s">
        <v>215</v>
      </c>
      <c r="N3777" t="s">
        <v>215</v>
      </c>
      <c r="O3777" t="s">
        <v>215</v>
      </c>
      <c r="P3777" t="s">
        <v>215</v>
      </c>
      <c r="Q3777" t="s">
        <v>215</v>
      </c>
      <c r="R3777" t="s">
        <v>31</v>
      </c>
      <c r="S3777">
        <v>15</v>
      </c>
      <c r="T3777">
        <v>23000</v>
      </c>
      <c r="U3777">
        <v>27400</v>
      </c>
      <c r="V3777">
        <v>36100</v>
      </c>
      <c r="W3777">
        <v>20</v>
      </c>
      <c r="X3777">
        <v>0</v>
      </c>
      <c r="Y3777">
        <v>20</v>
      </c>
      <c r="Z3777">
        <v>2.4</v>
      </c>
      <c r="AA3777">
        <v>9.6</v>
      </c>
      <c r="AB3777">
        <v>76</v>
      </c>
      <c r="AC3777">
        <v>88</v>
      </c>
      <c r="AD3777">
        <v>88</v>
      </c>
    </row>
    <row r="3778" spans="1:30" x14ac:dyDescent="0.25">
      <c r="A3778" t="str">
        <f t="shared" si="58"/>
        <v>2017/20183FemaleEconomicsNorth West</v>
      </c>
      <c r="B3778" t="s">
        <v>218</v>
      </c>
      <c r="C3778" t="s">
        <v>252</v>
      </c>
      <c r="D3778">
        <v>3</v>
      </c>
      <c r="E3778" t="s">
        <v>6</v>
      </c>
      <c r="F3778" t="s">
        <v>13</v>
      </c>
      <c r="G3778" t="s">
        <v>215</v>
      </c>
      <c r="H3778" t="s">
        <v>215</v>
      </c>
      <c r="I3778" t="s">
        <v>215</v>
      </c>
      <c r="J3778" t="s">
        <v>215</v>
      </c>
      <c r="K3778" t="s">
        <v>215</v>
      </c>
      <c r="L3778" t="s">
        <v>215</v>
      </c>
      <c r="M3778" t="s">
        <v>215</v>
      </c>
      <c r="N3778" t="s">
        <v>215</v>
      </c>
      <c r="O3778" t="s">
        <v>215</v>
      </c>
      <c r="P3778" t="s">
        <v>215</v>
      </c>
      <c r="Q3778" t="s">
        <v>215</v>
      </c>
      <c r="R3778" t="s">
        <v>32</v>
      </c>
      <c r="S3778">
        <v>75</v>
      </c>
      <c r="T3778">
        <v>20400</v>
      </c>
      <c r="U3778">
        <v>28100</v>
      </c>
      <c r="V3778">
        <v>33900</v>
      </c>
      <c r="W3778">
        <v>100</v>
      </c>
      <c r="X3778">
        <v>0</v>
      </c>
      <c r="Y3778">
        <v>100</v>
      </c>
      <c r="Z3778">
        <v>12.9</v>
      </c>
      <c r="AA3778">
        <v>5.3</v>
      </c>
      <c r="AB3778">
        <v>75.5</v>
      </c>
      <c r="AC3778">
        <v>79.8</v>
      </c>
      <c r="AD3778">
        <v>81.8</v>
      </c>
    </row>
    <row r="3779" spans="1:30" x14ac:dyDescent="0.25">
      <c r="A3779" t="str">
        <f t="shared" si="58"/>
        <v>2017/20183FemaleEconomicsNorthern Ireland</v>
      </c>
      <c r="B3779" t="s">
        <v>218</v>
      </c>
      <c r="C3779" t="s">
        <v>252</v>
      </c>
      <c r="D3779">
        <v>3</v>
      </c>
      <c r="E3779" t="s">
        <v>6</v>
      </c>
      <c r="F3779" t="s">
        <v>13</v>
      </c>
      <c r="G3779" t="s">
        <v>215</v>
      </c>
      <c r="H3779" t="s">
        <v>215</v>
      </c>
      <c r="I3779" t="s">
        <v>215</v>
      </c>
      <c r="J3779" t="s">
        <v>215</v>
      </c>
      <c r="K3779" t="s">
        <v>215</v>
      </c>
      <c r="L3779" t="s">
        <v>215</v>
      </c>
      <c r="M3779" t="s">
        <v>215</v>
      </c>
      <c r="N3779" t="s">
        <v>215</v>
      </c>
      <c r="O3779" t="s">
        <v>215</v>
      </c>
      <c r="P3779" t="s">
        <v>215</v>
      </c>
      <c r="Q3779" t="s">
        <v>215</v>
      </c>
      <c r="R3779" t="s">
        <v>256</v>
      </c>
      <c r="S3779" t="s">
        <v>216</v>
      </c>
      <c r="T3779" t="s">
        <v>216</v>
      </c>
      <c r="U3779" t="s">
        <v>216</v>
      </c>
      <c r="V3779" t="s">
        <v>216</v>
      </c>
      <c r="W3779">
        <v>5</v>
      </c>
      <c r="X3779">
        <v>0</v>
      </c>
      <c r="Y3779">
        <v>5</v>
      </c>
      <c r="Z3779">
        <v>48.4</v>
      </c>
      <c r="AA3779">
        <v>0</v>
      </c>
      <c r="AB3779">
        <v>32.200000000000003</v>
      </c>
      <c r="AC3779">
        <v>51.6</v>
      </c>
      <c r="AD3779">
        <v>51.6</v>
      </c>
    </row>
    <row r="3780" spans="1:30" x14ac:dyDescent="0.25">
      <c r="A3780" t="str">
        <f t="shared" ref="A3780:A3843" si="59">B3780&amp;D3780&amp;E3780&amp;F3780&amp;R3780</f>
        <v>2017/20183FemaleEconomicsScotland</v>
      </c>
      <c r="B3780" t="s">
        <v>218</v>
      </c>
      <c r="C3780" t="s">
        <v>252</v>
      </c>
      <c r="D3780">
        <v>3</v>
      </c>
      <c r="E3780" t="s">
        <v>6</v>
      </c>
      <c r="F3780" t="s">
        <v>13</v>
      </c>
      <c r="G3780" t="s">
        <v>215</v>
      </c>
      <c r="H3780" t="s">
        <v>215</v>
      </c>
      <c r="I3780" t="s">
        <v>215</v>
      </c>
      <c r="J3780" t="s">
        <v>215</v>
      </c>
      <c r="K3780" t="s">
        <v>215</v>
      </c>
      <c r="L3780" t="s">
        <v>215</v>
      </c>
      <c r="M3780" t="s">
        <v>215</v>
      </c>
      <c r="N3780" t="s">
        <v>215</v>
      </c>
      <c r="O3780" t="s">
        <v>215</v>
      </c>
      <c r="P3780" t="s">
        <v>215</v>
      </c>
      <c r="Q3780" t="s">
        <v>215</v>
      </c>
      <c r="R3780" t="s">
        <v>257</v>
      </c>
      <c r="S3780" t="s">
        <v>216</v>
      </c>
      <c r="T3780" t="s">
        <v>216</v>
      </c>
      <c r="U3780" t="s">
        <v>216</v>
      </c>
      <c r="V3780" t="s">
        <v>216</v>
      </c>
      <c r="W3780">
        <v>10</v>
      </c>
      <c r="X3780">
        <v>0</v>
      </c>
      <c r="Y3780">
        <v>10</v>
      </c>
      <c r="Z3780">
        <v>16.3</v>
      </c>
      <c r="AA3780">
        <v>21.9</v>
      </c>
      <c r="AB3780">
        <v>45.5</v>
      </c>
      <c r="AC3780">
        <v>58.2</v>
      </c>
      <c r="AD3780">
        <v>61.8</v>
      </c>
    </row>
    <row r="3781" spans="1:30" x14ac:dyDescent="0.25">
      <c r="A3781" t="str">
        <f t="shared" si="59"/>
        <v>2017/20183FemaleEconomicsSouth East</v>
      </c>
      <c r="B3781" t="s">
        <v>218</v>
      </c>
      <c r="C3781" t="s">
        <v>252</v>
      </c>
      <c r="D3781">
        <v>3</v>
      </c>
      <c r="E3781" t="s">
        <v>6</v>
      </c>
      <c r="F3781" t="s">
        <v>13</v>
      </c>
      <c r="G3781" t="s">
        <v>215</v>
      </c>
      <c r="H3781" t="s">
        <v>215</v>
      </c>
      <c r="I3781" t="s">
        <v>215</v>
      </c>
      <c r="J3781" t="s">
        <v>215</v>
      </c>
      <c r="K3781" t="s">
        <v>215</v>
      </c>
      <c r="L3781" t="s">
        <v>215</v>
      </c>
      <c r="M3781" t="s">
        <v>215</v>
      </c>
      <c r="N3781" t="s">
        <v>215</v>
      </c>
      <c r="O3781" t="s">
        <v>215</v>
      </c>
      <c r="P3781" t="s">
        <v>215</v>
      </c>
      <c r="Q3781" t="s">
        <v>215</v>
      </c>
      <c r="R3781" t="s">
        <v>38</v>
      </c>
      <c r="S3781">
        <v>155</v>
      </c>
      <c r="T3781">
        <v>26300</v>
      </c>
      <c r="U3781">
        <v>31800</v>
      </c>
      <c r="V3781">
        <v>40900</v>
      </c>
      <c r="W3781">
        <v>215</v>
      </c>
      <c r="X3781">
        <v>0</v>
      </c>
      <c r="Y3781">
        <v>215</v>
      </c>
      <c r="Z3781">
        <v>13.5</v>
      </c>
      <c r="AA3781">
        <v>5.9</v>
      </c>
      <c r="AB3781">
        <v>71.8</v>
      </c>
      <c r="AC3781">
        <v>80.3</v>
      </c>
      <c r="AD3781">
        <v>80.599999999999994</v>
      </c>
    </row>
    <row r="3782" spans="1:30" x14ac:dyDescent="0.25">
      <c r="A3782" t="str">
        <f t="shared" si="59"/>
        <v>2017/20183FemaleEconomicsSouth West</v>
      </c>
      <c r="B3782" t="s">
        <v>218</v>
      </c>
      <c r="C3782" t="s">
        <v>252</v>
      </c>
      <c r="D3782">
        <v>3</v>
      </c>
      <c r="E3782" t="s">
        <v>6</v>
      </c>
      <c r="F3782" t="s">
        <v>13</v>
      </c>
      <c r="G3782" t="s">
        <v>215</v>
      </c>
      <c r="H3782" t="s">
        <v>215</v>
      </c>
      <c r="I3782" t="s">
        <v>215</v>
      </c>
      <c r="J3782" t="s">
        <v>215</v>
      </c>
      <c r="K3782" t="s">
        <v>215</v>
      </c>
      <c r="L3782" t="s">
        <v>215</v>
      </c>
      <c r="M3782" t="s">
        <v>215</v>
      </c>
      <c r="N3782" t="s">
        <v>215</v>
      </c>
      <c r="O3782" t="s">
        <v>215</v>
      </c>
      <c r="P3782" t="s">
        <v>215</v>
      </c>
      <c r="Q3782" t="s">
        <v>215</v>
      </c>
      <c r="R3782" t="s">
        <v>39</v>
      </c>
      <c r="S3782">
        <v>60</v>
      </c>
      <c r="T3782">
        <v>21500</v>
      </c>
      <c r="U3782">
        <v>28100</v>
      </c>
      <c r="V3782">
        <v>34700</v>
      </c>
      <c r="W3782">
        <v>75</v>
      </c>
      <c r="X3782">
        <v>0</v>
      </c>
      <c r="Y3782">
        <v>75</v>
      </c>
      <c r="Z3782">
        <v>10</v>
      </c>
      <c r="AA3782">
        <v>7</v>
      </c>
      <c r="AB3782">
        <v>79.099999999999994</v>
      </c>
      <c r="AC3782">
        <v>81.7</v>
      </c>
      <c r="AD3782">
        <v>83</v>
      </c>
    </row>
    <row r="3783" spans="1:30" x14ac:dyDescent="0.25">
      <c r="A3783" t="str">
        <f t="shared" si="59"/>
        <v>2017/20183FemaleEconomicsWales</v>
      </c>
      <c r="B3783" t="s">
        <v>218</v>
      </c>
      <c r="C3783" t="s">
        <v>252</v>
      </c>
      <c r="D3783">
        <v>3</v>
      </c>
      <c r="E3783" t="s">
        <v>6</v>
      </c>
      <c r="F3783" t="s">
        <v>13</v>
      </c>
      <c r="G3783" t="s">
        <v>215</v>
      </c>
      <c r="H3783" t="s">
        <v>215</v>
      </c>
      <c r="I3783" t="s">
        <v>215</v>
      </c>
      <c r="J3783" t="s">
        <v>215</v>
      </c>
      <c r="K3783" t="s">
        <v>215</v>
      </c>
      <c r="L3783" t="s">
        <v>215</v>
      </c>
      <c r="M3783" t="s">
        <v>215</v>
      </c>
      <c r="N3783" t="s">
        <v>215</v>
      </c>
      <c r="O3783" t="s">
        <v>215</v>
      </c>
      <c r="P3783" t="s">
        <v>215</v>
      </c>
      <c r="Q3783" t="s">
        <v>215</v>
      </c>
      <c r="R3783" t="s">
        <v>259</v>
      </c>
      <c r="S3783" t="s">
        <v>216</v>
      </c>
      <c r="T3783" t="s">
        <v>216</v>
      </c>
      <c r="U3783" t="s">
        <v>216</v>
      </c>
      <c r="V3783" t="s">
        <v>216</v>
      </c>
      <c r="W3783">
        <v>10</v>
      </c>
      <c r="X3783">
        <v>0</v>
      </c>
      <c r="Y3783">
        <v>10</v>
      </c>
      <c r="Z3783">
        <v>20.9</v>
      </c>
      <c r="AA3783">
        <v>0</v>
      </c>
      <c r="AB3783">
        <v>50.8</v>
      </c>
      <c r="AC3783">
        <v>61.2</v>
      </c>
      <c r="AD3783">
        <v>79.099999999999994</v>
      </c>
    </row>
    <row r="3784" spans="1:30" x14ac:dyDescent="0.25">
      <c r="A3784" t="str">
        <f t="shared" si="59"/>
        <v>2017/20183FemaleEconomicsWest Midlands</v>
      </c>
      <c r="B3784" t="s">
        <v>218</v>
      </c>
      <c r="C3784" t="s">
        <v>252</v>
      </c>
      <c r="D3784">
        <v>3</v>
      </c>
      <c r="E3784" t="s">
        <v>6</v>
      </c>
      <c r="F3784" t="s">
        <v>13</v>
      </c>
      <c r="G3784" t="s">
        <v>215</v>
      </c>
      <c r="H3784" t="s">
        <v>215</v>
      </c>
      <c r="I3784" t="s">
        <v>215</v>
      </c>
      <c r="J3784" t="s">
        <v>215</v>
      </c>
      <c r="K3784" t="s">
        <v>215</v>
      </c>
      <c r="L3784" t="s">
        <v>215</v>
      </c>
      <c r="M3784" t="s">
        <v>215</v>
      </c>
      <c r="N3784" t="s">
        <v>215</v>
      </c>
      <c r="O3784" t="s">
        <v>215</v>
      </c>
      <c r="P3784" t="s">
        <v>215</v>
      </c>
      <c r="Q3784" t="s">
        <v>215</v>
      </c>
      <c r="R3784" t="s">
        <v>35</v>
      </c>
      <c r="S3784">
        <v>60</v>
      </c>
      <c r="T3784">
        <v>23000</v>
      </c>
      <c r="U3784">
        <v>28800</v>
      </c>
      <c r="V3784">
        <v>37200</v>
      </c>
      <c r="W3784">
        <v>80</v>
      </c>
      <c r="X3784">
        <v>0</v>
      </c>
      <c r="Y3784">
        <v>80</v>
      </c>
      <c r="Z3784">
        <v>10</v>
      </c>
      <c r="AA3784">
        <v>3.9</v>
      </c>
      <c r="AB3784">
        <v>78.400000000000006</v>
      </c>
      <c r="AC3784">
        <v>84.1</v>
      </c>
      <c r="AD3784">
        <v>86</v>
      </c>
    </row>
    <row r="3785" spans="1:30" x14ac:dyDescent="0.25">
      <c r="A3785" t="str">
        <f t="shared" si="59"/>
        <v>2017/20183FemaleEconomicsYorkshire and the Humber</v>
      </c>
      <c r="B3785" t="s">
        <v>218</v>
      </c>
      <c r="C3785" t="s">
        <v>252</v>
      </c>
      <c r="D3785">
        <v>3</v>
      </c>
      <c r="E3785" t="s">
        <v>6</v>
      </c>
      <c r="F3785" t="s">
        <v>13</v>
      </c>
      <c r="G3785" t="s">
        <v>215</v>
      </c>
      <c r="H3785" t="s">
        <v>215</v>
      </c>
      <c r="I3785" t="s">
        <v>215</v>
      </c>
      <c r="J3785" t="s">
        <v>215</v>
      </c>
      <c r="K3785" t="s">
        <v>215</v>
      </c>
      <c r="L3785" t="s">
        <v>215</v>
      </c>
      <c r="M3785" t="s">
        <v>215</v>
      </c>
      <c r="N3785" t="s">
        <v>215</v>
      </c>
      <c r="O3785" t="s">
        <v>215</v>
      </c>
      <c r="P3785" t="s">
        <v>215</v>
      </c>
      <c r="Q3785" t="s">
        <v>215</v>
      </c>
      <c r="R3785" t="s">
        <v>33</v>
      </c>
      <c r="S3785">
        <v>55</v>
      </c>
      <c r="T3785">
        <v>19700</v>
      </c>
      <c r="U3785">
        <v>27000</v>
      </c>
      <c r="V3785">
        <v>33200</v>
      </c>
      <c r="W3785">
        <v>70</v>
      </c>
      <c r="X3785">
        <v>0</v>
      </c>
      <c r="Y3785">
        <v>70</v>
      </c>
      <c r="Z3785">
        <v>8.3000000000000007</v>
      </c>
      <c r="AA3785">
        <v>7.4</v>
      </c>
      <c r="AB3785">
        <v>78.5</v>
      </c>
      <c r="AC3785">
        <v>83.3</v>
      </c>
      <c r="AD3785">
        <v>84.2</v>
      </c>
    </row>
    <row r="3786" spans="1:30" x14ac:dyDescent="0.25">
      <c r="A3786" t="str">
        <f t="shared" si="59"/>
        <v>2017/20183FemaleEducation and teachingAbroad</v>
      </c>
      <c r="B3786" t="s">
        <v>218</v>
      </c>
      <c r="C3786" t="s">
        <v>252</v>
      </c>
      <c r="D3786">
        <v>3</v>
      </c>
      <c r="E3786" t="s">
        <v>6</v>
      </c>
      <c r="F3786" t="s">
        <v>182</v>
      </c>
      <c r="G3786" t="s">
        <v>215</v>
      </c>
      <c r="H3786" t="s">
        <v>215</v>
      </c>
      <c r="I3786" t="s">
        <v>215</v>
      </c>
      <c r="J3786" t="s">
        <v>215</v>
      </c>
      <c r="K3786" t="s">
        <v>215</v>
      </c>
      <c r="L3786" t="s">
        <v>215</v>
      </c>
      <c r="M3786" t="s">
        <v>215</v>
      </c>
      <c r="N3786" t="s">
        <v>215</v>
      </c>
      <c r="O3786" t="s">
        <v>215</v>
      </c>
      <c r="P3786" t="s">
        <v>215</v>
      </c>
      <c r="Q3786" t="s">
        <v>215</v>
      </c>
      <c r="R3786" t="s">
        <v>255</v>
      </c>
      <c r="S3786" t="s">
        <v>216</v>
      </c>
      <c r="T3786" t="s">
        <v>216</v>
      </c>
      <c r="U3786" t="s">
        <v>216</v>
      </c>
      <c r="V3786" t="s">
        <v>216</v>
      </c>
      <c r="W3786">
        <v>80</v>
      </c>
      <c r="X3786">
        <v>0</v>
      </c>
      <c r="Y3786">
        <v>80</v>
      </c>
      <c r="Z3786">
        <v>58.3</v>
      </c>
      <c r="AA3786">
        <v>21.5</v>
      </c>
      <c r="AB3786">
        <v>14.7</v>
      </c>
      <c r="AC3786">
        <v>17.2</v>
      </c>
      <c r="AD3786">
        <v>20.2</v>
      </c>
    </row>
    <row r="3787" spans="1:30" x14ac:dyDescent="0.25">
      <c r="A3787" t="str">
        <f t="shared" si="59"/>
        <v>2017/20183FemaleEducation and teachingEast Midlands</v>
      </c>
      <c r="B3787" t="s">
        <v>218</v>
      </c>
      <c r="C3787" t="s">
        <v>252</v>
      </c>
      <c r="D3787">
        <v>3</v>
      </c>
      <c r="E3787" t="s">
        <v>6</v>
      </c>
      <c r="F3787" t="s">
        <v>182</v>
      </c>
      <c r="G3787" t="s">
        <v>215</v>
      </c>
      <c r="H3787" t="s">
        <v>215</v>
      </c>
      <c r="I3787" t="s">
        <v>215</v>
      </c>
      <c r="J3787" t="s">
        <v>215</v>
      </c>
      <c r="K3787" t="s">
        <v>215</v>
      </c>
      <c r="L3787" t="s">
        <v>215</v>
      </c>
      <c r="M3787" t="s">
        <v>215</v>
      </c>
      <c r="N3787" t="s">
        <v>215</v>
      </c>
      <c r="O3787" t="s">
        <v>215</v>
      </c>
      <c r="P3787" t="s">
        <v>215</v>
      </c>
      <c r="Q3787" t="s">
        <v>215</v>
      </c>
      <c r="R3787" t="s">
        <v>34</v>
      </c>
      <c r="S3787">
        <v>1060</v>
      </c>
      <c r="T3787">
        <v>15000</v>
      </c>
      <c r="U3787">
        <v>21200</v>
      </c>
      <c r="V3787">
        <v>24500</v>
      </c>
      <c r="W3787">
        <v>1375</v>
      </c>
      <c r="X3787">
        <v>0</v>
      </c>
      <c r="Y3787">
        <v>1375</v>
      </c>
      <c r="Z3787">
        <v>4.8</v>
      </c>
      <c r="AA3787">
        <v>3.8</v>
      </c>
      <c r="AB3787">
        <v>78.599999999999994</v>
      </c>
      <c r="AC3787">
        <v>89.3</v>
      </c>
      <c r="AD3787">
        <v>91.4</v>
      </c>
    </row>
    <row r="3788" spans="1:30" x14ac:dyDescent="0.25">
      <c r="A3788" t="str">
        <f t="shared" si="59"/>
        <v>2017/20183FemaleEducation and teachingEast of England</v>
      </c>
      <c r="B3788" t="s">
        <v>218</v>
      </c>
      <c r="C3788" t="s">
        <v>252</v>
      </c>
      <c r="D3788">
        <v>3</v>
      </c>
      <c r="E3788" t="s">
        <v>6</v>
      </c>
      <c r="F3788" t="s">
        <v>182</v>
      </c>
      <c r="G3788" t="s">
        <v>215</v>
      </c>
      <c r="H3788" t="s">
        <v>215</v>
      </c>
      <c r="I3788" t="s">
        <v>215</v>
      </c>
      <c r="J3788" t="s">
        <v>215</v>
      </c>
      <c r="K3788" t="s">
        <v>215</v>
      </c>
      <c r="L3788" t="s">
        <v>215</v>
      </c>
      <c r="M3788" t="s">
        <v>215</v>
      </c>
      <c r="N3788" t="s">
        <v>215</v>
      </c>
      <c r="O3788" t="s">
        <v>215</v>
      </c>
      <c r="P3788" t="s">
        <v>215</v>
      </c>
      <c r="Q3788" t="s">
        <v>215</v>
      </c>
      <c r="R3788" t="s">
        <v>36</v>
      </c>
      <c r="S3788">
        <v>1100</v>
      </c>
      <c r="T3788">
        <v>16400</v>
      </c>
      <c r="U3788">
        <v>23400</v>
      </c>
      <c r="V3788">
        <v>26300</v>
      </c>
      <c r="W3788">
        <v>1355</v>
      </c>
      <c r="X3788">
        <v>0</v>
      </c>
      <c r="Y3788">
        <v>1355</v>
      </c>
      <c r="Z3788">
        <v>4.9000000000000004</v>
      </c>
      <c r="AA3788">
        <v>5.2</v>
      </c>
      <c r="AB3788">
        <v>82.6</v>
      </c>
      <c r="AC3788">
        <v>88.7</v>
      </c>
      <c r="AD3788">
        <v>90</v>
      </c>
    </row>
    <row r="3789" spans="1:30" x14ac:dyDescent="0.25">
      <c r="A3789" t="str">
        <f t="shared" si="59"/>
        <v>2017/20183FemaleEducation and teachingLondon</v>
      </c>
      <c r="B3789" t="s">
        <v>218</v>
      </c>
      <c r="C3789" t="s">
        <v>252</v>
      </c>
      <c r="D3789">
        <v>3</v>
      </c>
      <c r="E3789" t="s">
        <v>6</v>
      </c>
      <c r="F3789" t="s">
        <v>182</v>
      </c>
      <c r="G3789" t="s">
        <v>215</v>
      </c>
      <c r="H3789" t="s">
        <v>215</v>
      </c>
      <c r="I3789" t="s">
        <v>215</v>
      </c>
      <c r="J3789" t="s">
        <v>215</v>
      </c>
      <c r="K3789" t="s">
        <v>215</v>
      </c>
      <c r="L3789" t="s">
        <v>215</v>
      </c>
      <c r="M3789" t="s">
        <v>215</v>
      </c>
      <c r="N3789" t="s">
        <v>215</v>
      </c>
      <c r="O3789" t="s">
        <v>215</v>
      </c>
      <c r="P3789" t="s">
        <v>215</v>
      </c>
      <c r="Q3789" t="s">
        <v>215</v>
      </c>
      <c r="R3789" t="s">
        <v>37</v>
      </c>
      <c r="S3789">
        <v>1370</v>
      </c>
      <c r="T3789">
        <v>16400</v>
      </c>
      <c r="U3789">
        <v>24100</v>
      </c>
      <c r="V3789">
        <v>28500</v>
      </c>
      <c r="W3789">
        <v>1865</v>
      </c>
      <c r="X3789">
        <v>0</v>
      </c>
      <c r="Y3789">
        <v>1865</v>
      </c>
      <c r="Z3789">
        <v>5.5</v>
      </c>
      <c r="AA3789">
        <v>8.1999999999999993</v>
      </c>
      <c r="AB3789">
        <v>75.2</v>
      </c>
      <c r="AC3789">
        <v>83.9</v>
      </c>
      <c r="AD3789">
        <v>86.2</v>
      </c>
    </row>
    <row r="3790" spans="1:30" x14ac:dyDescent="0.25">
      <c r="A3790" t="str">
        <f t="shared" si="59"/>
        <v>2017/20183FemaleEducation and teachingNorth East</v>
      </c>
      <c r="B3790" t="s">
        <v>218</v>
      </c>
      <c r="C3790" t="s">
        <v>252</v>
      </c>
      <c r="D3790">
        <v>3</v>
      </c>
      <c r="E3790" t="s">
        <v>6</v>
      </c>
      <c r="F3790" t="s">
        <v>182</v>
      </c>
      <c r="G3790" t="s">
        <v>215</v>
      </c>
      <c r="H3790" t="s">
        <v>215</v>
      </c>
      <c r="I3790" t="s">
        <v>215</v>
      </c>
      <c r="J3790" t="s">
        <v>215</v>
      </c>
      <c r="K3790" t="s">
        <v>215</v>
      </c>
      <c r="L3790" t="s">
        <v>215</v>
      </c>
      <c r="M3790" t="s">
        <v>215</v>
      </c>
      <c r="N3790" t="s">
        <v>215</v>
      </c>
      <c r="O3790" t="s">
        <v>215</v>
      </c>
      <c r="P3790" t="s">
        <v>215</v>
      </c>
      <c r="Q3790" t="s">
        <v>215</v>
      </c>
      <c r="R3790" t="s">
        <v>31</v>
      </c>
      <c r="S3790">
        <v>505</v>
      </c>
      <c r="T3790">
        <v>14600</v>
      </c>
      <c r="U3790">
        <v>21200</v>
      </c>
      <c r="V3790">
        <v>25200</v>
      </c>
      <c r="W3790">
        <v>630</v>
      </c>
      <c r="X3790">
        <v>0</v>
      </c>
      <c r="Y3790">
        <v>630</v>
      </c>
      <c r="Z3790">
        <v>4.0999999999999996</v>
      </c>
      <c r="AA3790">
        <v>4.8</v>
      </c>
      <c r="AB3790">
        <v>81.900000000000006</v>
      </c>
      <c r="AC3790">
        <v>89.5</v>
      </c>
      <c r="AD3790">
        <v>91.1</v>
      </c>
    </row>
    <row r="3791" spans="1:30" x14ac:dyDescent="0.25">
      <c r="A3791" t="str">
        <f t="shared" si="59"/>
        <v>2017/20183FemaleEducation and teachingNorth West</v>
      </c>
      <c r="B3791" t="s">
        <v>218</v>
      </c>
      <c r="C3791" t="s">
        <v>252</v>
      </c>
      <c r="D3791">
        <v>3</v>
      </c>
      <c r="E3791" t="s">
        <v>6</v>
      </c>
      <c r="F3791" t="s">
        <v>182</v>
      </c>
      <c r="G3791" t="s">
        <v>215</v>
      </c>
      <c r="H3791" t="s">
        <v>215</v>
      </c>
      <c r="I3791" t="s">
        <v>215</v>
      </c>
      <c r="J3791" t="s">
        <v>215</v>
      </c>
      <c r="K3791" t="s">
        <v>215</v>
      </c>
      <c r="L3791" t="s">
        <v>215</v>
      </c>
      <c r="M3791" t="s">
        <v>215</v>
      </c>
      <c r="N3791" t="s">
        <v>215</v>
      </c>
      <c r="O3791" t="s">
        <v>215</v>
      </c>
      <c r="P3791" t="s">
        <v>215</v>
      </c>
      <c r="Q3791" t="s">
        <v>215</v>
      </c>
      <c r="R3791" t="s">
        <v>32</v>
      </c>
      <c r="S3791">
        <v>1625</v>
      </c>
      <c r="T3791">
        <v>14600</v>
      </c>
      <c r="U3791">
        <v>20400</v>
      </c>
      <c r="V3791">
        <v>25200</v>
      </c>
      <c r="W3791">
        <v>2095</v>
      </c>
      <c r="X3791">
        <v>0</v>
      </c>
      <c r="Y3791">
        <v>2095</v>
      </c>
      <c r="Z3791">
        <v>5.9</v>
      </c>
      <c r="AA3791">
        <v>4.9000000000000004</v>
      </c>
      <c r="AB3791">
        <v>78.8</v>
      </c>
      <c r="AC3791">
        <v>87.3</v>
      </c>
      <c r="AD3791">
        <v>89.1</v>
      </c>
    </row>
    <row r="3792" spans="1:30" x14ac:dyDescent="0.25">
      <c r="A3792" t="str">
        <f t="shared" si="59"/>
        <v>2017/20183FemaleEducation and teachingNorthern Ireland</v>
      </c>
      <c r="B3792" t="s">
        <v>218</v>
      </c>
      <c r="C3792" t="s">
        <v>252</v>
      </c>
      <c r="D3792">
        <v>3</v>
      </c>
      <c r="E3792" t="s">
        <v>6</v>
      </c>
      <c r="F3792" t="s">
        <v>182</v>
      </c>
      <c r="G3792" t="s">
        <v>215</v>
      </c>
      <c r="H3792" t="s">
        <v>215</v>
      </c>
      <c r="I3792" t="s">
        <v>215</v>
      </c>
      <c r="J3792" t="s">
        <v>215</v>
      </c>
      <c r="K3792" t="s">
        <v>215</v>
      </c>
      <c r="L3792" t="s">
        <v>215</v>
      </c>
      <c r="M3792" t="s">
        <v>215</v>
      </c>
      <c r="N3792" t="s">
        <v>215</v>
      </c>
      <c r="O3792" t="s">
        <v>215</v>
      </c>
      <c r="P3792" t="s">
        <v>215</v>
      </c>
      <c r="Q3792" t="s">
        <v>215</v>
      </c>
      <c r="R3792" t="s">
        <v>256</v>
      </c>
      <c r="S3792">
        <v>70</v>
      </c>
      <c r="T3792">
        <v>13900</v>
      </c>
      <c r="U3792">
        <v>16800</v>
      </c>
      <c r="V3792">
        <v>23000</v>
      </c>
      <c r="W3792">
        <v>105</v>
      </c>
      <c r="X3792">
        <v>0</v>
      </c>
      <c r="Y3792">
        <v>105</v>
      </c>
      <c r="Z3792">
        <v>10.7</v>
      </c>
      <c r="AA3792">
        <v>12.7</v>
      </c>
      <c r="AB3792">
        <v>68.2</v>
      </c>
      <c r="AC3792">
        <v>75.2</v>
      </c>
      <c r="AD3792">
        <v>76.599999999999994</v>
      </c>
    </row>
    <row r="3793" spans="1:30" x14ac:dyDescent="0.25">
      <c r="A3793" t="str">
        <f t="shared" si="59"/>
        <v>2017/20183FemaleEducation and teachingScotland</v>
      </c>
      <c r="B3793" t="s">
        <v>218</v>
      </c>
      <c r="C3793" t="s">
        <v>252</v>
      </c>
      <c r="D3793">
        <v>3</v>
      </c>
      <c r="E3793" t="s">
        <v>6</v>
      </c>
      <c r="F3793" t="s">
        <v>182</v>
      </c>
      <c r="G3793" t="s">
        <v>215</v>
      </c>
      <c r="H3793" t="s">
        <v>215</v>
      </c>
      <c r="I3793" t="s">
        <v>215</v>
      </c>
      <c r="J3793" t="s">
        <v>215</v>
      </c>
      <c r="K3793" t="s">
        <v>215</v>
      </c>
      <c r="L3793" t="s">
        <v>215</v>
      </c>
      <c r="M3793" t="s">
        <v>215</v>
      </c>
      <c r="N3793" t="s">
        <v>215</v>
      </c>
      <c r="O3793" t="s">
        <v>215</v>
      </c>
      <c r="P3793" t="s">
        <v>215</v>
      </c>
      <c r="Q3793" t="s">
        <v>215</v>
      </c>
      <c r="R3793" t="s">
        <v>257</v>
      </c>
      <c r="S3793">
        <v>40</v>
      </c>
      <c r="T3793">
        <v>14600</v>
      </c>
      <c r="U3793">
        <v>20100</v>
      </c>
      <c r="V3793">
        <v>26300</v>
      </c>
      <c r="W3793">
        <v>55</v>
      </c>
      <c r="X3793">
        <v>0</v>
      </c>
      <c r="Y3793">
        <v>55</v>
      </c>
      <c r="Z3793">
        <v>2.2999999999999998</v>
      </c>
      <c r="AA3793">
        <v>9.1999999999999993</v>
      </c>
      <c r="AB3793">
        <v>74.3</v>
      </c>
      <c r="AC3793">
        <v>84.9</v>
      </c>
      <c r="AD3793">
        <v>88.4</v>
      </c>
    </row>
    <row r="3794" spans="1:30" x14ac:dyDescent="0.25">
      <c r="A3794" t="str">
        <f t="shared" si="59"/>
        <v>2017/20183FemaleEducation and teachingSouth East</v>
      </c>
      <c r="B3794" t="s">
        <v>218</v>
      </c>
      <c r="C3794" t="s">
        <v>252</v>
      </c>
      <c r="D3794">
        <v>3</v>
      </c>
      <c r="E3794" t="s">
        <v>6</v>
      </c>
      <c r="F3794" t="s">
        <v>182</v>
      </c>
      <c r="G3794" t="s">
        <v>215</v>
      </c>
      <c r="H3794" t="s">
        <v>215</v>
      </c>
      <c r="I3794" t="s">
        <v>215</v>
      </c>
      <c r="J3794" t="s">
        <v>215</v>
      </c>
      <c r="K3794" t="s">
        <v>215</v>
      </c>
      <c r="L3794" t="s">
        <v>215</v>
      </c>
      <c r="M3794" t="s">
        <v>215</v>
      </c>
      <c r="N3794" t="s">
        <v>215</v>
      </c>
      <c r="O3794" t="s">
        <v>215</v>
      </c>
      <c r="P3794" t="s">
        <v>215</v>
      </c>
      <c r="Q3794" t="s">
        <v>215</v>
      </c>
      <c r="R3794" t="s">
        <v>38</v>
      </c>
      <c r="S3794">
        <v>1490</v>
      </c>
      <c r="T3794">
        <v>17500</v>
      </c>
      <c r="U3794">
        <v>23400</v>
      </c>
      <c r="V3794">
        <v>25900</v>
      </c>
      <c r="W3794">
        <v>1895</v>
      </c>
      <c r="X3794">
        <v>0</v>
      </c>
      <c r="Y3794">
        <v>1895</v>
      </c>
      <c r="Z3794">
        <v>6.5</v>
      </c>
      <c r="AA3794">
        <v>5.5</v>
      </c>
      <c r="AB3794">
        <v>80.099999999999994</v>
      </c>
      <c r="AC3794">
        <v>86.9</v>
      </c>
      <c r="AD3794">
        <v>88</v>
      </c>
    </row>
    <row r="3795" spans="1:30" x14ac:dyDescent="0.25">
      <c r="A3795" t="str">
        <f t="shared" si="59"/>
        <v>2017/20183FemaleEducation and teachingSouth West</v>
      </c>
      <c r="B3795" t="s">
        <v>218</v>
      </c>
      <c r="C3795" t="s">
        <v>252</v>
      </c>
      <c r="D3795">
        <v>3</v>
      </c>
      <c r="E3795" t="s">
        <v>6</v>
      </c>
      <c r="F3795" t="s">
        <v>182</v>
      </c>
      <c r="G3795" t="s">
        <v>215</v>
      </c>
      <c r="H3795" t="s">
        <v>215</v>
      </c>
      <c r="I3795" t="s">
        <v>215</v>
      </c>
      <c r="J3795" t="s">
        <v>215</v>
      </c>
      <c r="K3795" t="s">
        <v>215</v>
      </c>
      <c r="L3795" t="s">
        <v>215</v>
      </c>
      <c r="M3795" t="s">
        <v>215</v>
      </c>
      <c r="N3795" t="s">
        <v>215</v>
      </c>
      <c r="O3795" t="s">
        <v>215</v>
      </c>
      <c r="P3795" t="s">
        <v>215</v>
      </c>
      <c r="Q3795" t="s">
        <v>215</v>
      </c>
      <c r="R3795" t="s">
        <v>39</v>
      </c>
      <c r="S3795">
        <v>1065</v>
      </c>
      <c r="T3795">
        <v>14200</v>
      </c>
      <c r="U3795">
        <v>20100</v>
      </c>
      <c r="V3795">
        <v>23700</v>
      </c>
      <c r="W3795">
        <v>1345</v>
      </c>
      <c r="X3795">
        <v>0</v>
      </c>
      <c r="Y3795">
        <v>1345</v>
      </c>
      <c r="Z3795">
        <v>5.0999999999999996</v>
      </c>
      <c r="AA3795">
        <v>5.9</v>
      </c>
      <c r="AB3795">
        <v>80.400000000000006</v>
      </c>
      <c r="AC3795">
        <v>87.3</v>
      </c>
      <c r="AD3795">
        <v>89</v>
      </c>
    </row>
    <row r="3796" spans="1:30" x14ac:dyDescent="0.25">
      <c r="A3796" t="str">
        <f t="shared" si="59"/>
        <v>2017/20183FemaleEducation and teachingWales</v>
      </c>
      <c r="B3796" t="s">
        <v>218</v>
      </c>
      <c r="C3796" t="s">
        <v>252</v>
      </c>
      <c r="D3796">
        <v>3</v>
      </c>
      <c r="E3796" t="s">
        <v>6</v>
      </c>
      <c r="F3796" t="s">
        <v>182</v>
      </c>
      <c r="G3796" t="s">
        <v>215</v>
      </c>
      <c r="H3796" t="s">
        <v>215</v>
      </c>
      <c r="I3796" t="s">
        <v>215</v>
      </c>
      <c r="J3796" t="s">
        <v>215</v>
      </c>
      <c r="K3796" t="s">
        <v>215</v>
      </c>
      <c r="L3796" t="s">
        <v>215</v>
      </c>
      <c r="M3796" t="s">
        <v>215</v>
      </c>
      <c r="N3796" t="s">
        <v>215</v>
      </c>
      <c r="O3796" t="s">
        <v>215</v>
      </c>
      <c r="P3796" t="s">
        <v>215</v>
      </c>
      <c r="Q3796" t="s">
        <v>215</v>
      </c>
      <c r="R3796" t="s">
        <v>259</v>
      </c>
      <c r="S3796">
        <v>90</v>
      </c>
      <c r="T3796">
        <v>12800</v>
      </c>
      <c r="U3796">
        <v>18400</v>
      </c>
      <c r="V3796">
        <v>23400</v>
      </c>
      <c r="W3796">
        <v>130</v>
      </c>
      <c r="X3796">
        <v>0</v>
      </c>
      <c r="Y3796">
        <v>130</v>
      </c>
      <c r="Z3796">
        <v>6.1</v>
      </c>
      <c r="AA3796">
        <v>5</v>
      </c>
      <c r="AB3796">
        <v>72.7</v>
      </c>
      <c r="AC3796">
        <v>87.4</v>
      </c>
      <c r="AD3796">
        <v>88.9</v>
      </c>
    </row>
    <row r="3797" spans="1:30" x14ac:dyDescent="0.25">
      <c r="A3797" t="str">
        <f t="shared" si="59"/>
        <v>2017/20183FemaleEducation and teachingWest Midlands</v>
      </c>
      <c r="B3797" t="s">
        <v>218</v>
      </c>
      <c r="C3797" t="s">
        <v>252</v>
      </c>
      <c r="D3797">
        <v>3</v>
      </c>
      <c r="E3797" t="s">
        <v>6</v>
      </c>
      <c r="F3797" t="s">
        <v>182</v>
      </c>
      <c r="G3797" t="s">
        <v>215</v>
      </c>
      <c r="H3797" t="s">
        <v>215</v>
      </c>
      <c r="I3797" t="s">
        <v>215</v>
      </c>
      <c r="J3797" t="s">
        <v>215</v>
      </c>
      <c r="K3797" t="s">
        <v>215</v>
      </c>
      <c r="L3797" t="s">
        <v>215</v>
      </c>
      <c r="M3797" t="s">
        <v>215</v>
      </c>
      <c r="N3797" t="s">
        <v>215</v>
      </c>
      <c r="O3797" t="s">
        <v>215</v>
      </c>
      <c r="P3797" t="s">
        <v>215</v>
      </c>
      <c r="Q3797" t="s">
        <v>215</v>
      </c>
      <c r="R3797" t="s">
        <v>35</v>
      </c>
      <c r="S3797">
        <v>1200</v>
      </c>
      <c r="T3797">
        <v>14200</v>
      </c>
      <c r="U3797">
        <v>21500</v>
      </c>
      <c r="V3797">
        <v>25200</v>
      </c>
      <c r="W3797">
        <v>1535</v>
      </c>
      <c r="X3797">
        <v>0</v>
      </c>
      <c r="Y3797">
        <v>1535</v>
      </c>
      <c r="Z3797">
        <v>5.3</v>
      </c>
      <c r="AA3797">
        <v>5.4</v>
      </c>
      <c r="AB3797">
        <v>79.5</v>
      </c>
      <c r="AC3797">
        <v>87.7</v>
      </c>
      <c r="AD3797">
        <v>89.3</v>
      </c>
    </row>
    <row r="3798" spans="1:30" x14ac:dyDescent="0.25">
      <c r="A3798" t="str">
        <f t="shared" si="59"/>
        <v>2017/20183FemaleEducation and teachingYorkshire and the Humber</v>
      </c>
      <c r="B3798" t="s">
        <v>218</v>
      </c>
      <c r="C3798" t="s">
        <v>252</v>
      </c>
      <c r="D3798">
        <v>3</v>
      </c>
      <c r="E3798" t="s">
        <v>6</v>
      </c>
      <c r="F3798" t="s">
        <v>182</v>
      </c>
      <c r="G3798" t="s">
        <v>215</v>
      </c>
      <c r="H3798" t="s">
        <v>215</v>
      </c>
      <c r="I3798" t="s">
        <v>215</v>
      </c>
      <c r="J3798" t="s">
        <v>215</v>
      </c>
      <c r="K3798" t="s">
        <v>215</v>
      </c>
      <c r="L3798" t="s">
        <v>215</v>
      </c>
      <c r="M3798" t="s">
        <v>215</v>
      </c>
      <c r="N3798" t="s">
        <v>215</v>
      </c>
      <c r="O3798" t="s">
        <v>215</v>
      </c>
      <c r="P3798" t="s">
        <v>215</v>
      </c>
      <c r="Q3798" t="s">
        <v>215</v>
      </c>
      <c r="R3798" t="s">
        <v>33</v>
      </c>
      <c r="S3798">
        <v>1250</v>
      </c>
      <c r="T3798">
        <v>14200</v>
      </c>
      <c r="U3798">
        <v>20800</v>
      </c>
      <c r="V3798">
        <v>25200</v>
      </c>
      <c r="W3798">
        <v>1605</v>
      </c>
      <c r="X3798">
        <v>0</v>
      </c>
      <c r="Y3798">
        <v>1605</v>
      </c>
      <c r="Z3798">
        <v>5.2</v>
      </c>
      <c r="AA3798">
        <v>6.5</v>
      </c>
      <c r="AB3798">
        <v>79.2</v>
      </c>
      <c r="AC3798">
        <v>86.3</v>
      </c>
      <c r="AD3798">
        <v>88.3</v>
      </c>
    </row>
    <row r="3799" spans="1:30" x14ac:dyDescent="0.25">
      <c r="A3799" t="str">
        <f t="shared" si="59"/>
        <v>2017/20183FemaleEngineeringAbroad</v>
      </c>
      <c r="B3799" t="s">
        <v>218</v>
      </c>
      <c r="C3799" t="s">
        <v>252</v>
      </c>
      <c r="D3799">
        <v>3</v>
      </c>
      <c r="E3799" t="s">
        <v>6</v>
      </c>
      <c r="F3799" t="s">
        <v>157</v>
      </c>
      <c r="G3799" t="s">
        <v>215</v>
      </c>
      <c r="H3799" t="s">
        <v>215</v>
      </c>
      <c r="I3799" t="s">
        <v>215</v>
      </c>
      <c r="J3799" t="s">
        <v>215</v>
      </c>
      <c r="K3799" t="s">
        <v>215</v>
      </c>
      <c r="L3799" t="s">
        <v>215</v>
      </c>
      <c r="M3799" t="s">
        <v>215</v>
      </c>
      <c r="N3799" t="s">
        <v>215</v>
      </c>
      <c r="O3799" t="s">
        <v>215</v>
      </c>
      <c r="P3799" t="s">
        <v>215</v>
      </c>
      <c r="Q3799" t="s">
        <v>215</v>
      </c>
      <c r="R3799" t="s">
        <v>255</v>
      </c>
      <c r="S3799" t="s">
        <v>216</v>
      </c>
      <c r="T3799" t="s">
        <v>216</v>
      </c>
      <c r="U3799" t="s">
        <v>216</v>
      </c>
      <c r="V3799" t="s">
        <v>216</v>
      </c>
      <c r="W3799">
        <v>10</v>
      </c>
      <c r="X3799">
        <v>0</v>
      </c>
      <c r="Y3799">
        <v>10</v>
      </c>
      <c r="Z3799">
        <v>56.5</v>
      </c>
      <c r="AA3799">
        <v>17.399999999999999</v>
      </c>
      <c r="AB3799">
        <v>26.1</v>
      </c>
      <c r="AC3799">
        <v>26.1</v>
      </c>
      <c r="AD3799">
        <v>26.1</v>
      </c>
    </row>
    <row r="3800" spans="1:30" x14ac:dyDescent="0.25">
      <c r="A3800" t="str">
        <f t="shared" si="59"/>
        <v>2017/20183FemaleEngineeringEast Midlands</v>
      </c>
      <c r="B3800" t="s">
        <v>218</v>
      </c>
      <c r="C3800" t="s">
        <v>252</v>
      </c>
      <c r="D3800">
        <v>3</v>
      </c>
      <c r="E3800" t="s">
        <v>6</v>
      </c>
      <c r="F3800" t="s">
        <v>157</v>
      </c>
      <c r="G3800" t="s">
        <v>215</v>
      </c>
      <c r="H3800" t="s">
        <v>215</v>
      </c>
      <c r="I3800" t="s">
        <v>215</v>
      </c>
      <c r="J3800" t="s">
        <v>215</v>
      </c>
      <c r="K3800" t="s">
        <v>215</v>
      </c>
      <c r="L3800" t="s">
        <v>215</v>
      </c>
      <c r="M3800" t="s">
        <v>215</v>
      </c>
      <c r="N3800" t="s">
        <v>215</v>
      </c>
      <c r="O3800" t="s">
        <v>215</v>
      </c>
      <c r="P3800" t="s">
        <v>215</v>
      </c>
      <c r="Q3800" t="s">
        <v>215</v>
      </c>
      <c r="R3800" t="s">
        <v>34</v>
      </c>
      <c r="S3800">
        <v>80</v>
      </c>
      <c r="T3800">
        <v>21500</v>
      </c>
      <c r="U3800">
        <v>29200</v>
      </c>
      <c r="V3800">
        <v>36500</v>
      </c>
      <c r="W3800">
        <v>110</v>
      </c>
      <c r="X3800">
        <v>0</v>
      </c>
      <c r="Y3800">
        <v>110</v>
      </c>
      <c r="Z3800">
        <v>6.8</v>
      </c>
      <c r="AA3800">
        <v>4.5999999999999996</v>
      </c>
      <c r="AB3800">
        <v>74.3</v>
      </c>
      <c r="AC3800">
        <v>85.9</v>
      </c>
      <c r="AD3800">
        <v>88.6</v>
      </c>
    </row>
    <row r="3801" spans="1:30" x14ac:dyDescent="0.25">
      <c r="A3801" t="str">
        <f t="shared" si="59"/>
        <v>2017/20183FemaleEngineeringEast of England</v>
      </c>
      <c r="B3801" t="s">
        <v>218</v>
      </c>
      <c r="C3801" t="s">
        <v>252</v>
      </c>
      <c r="D3801">
        <v>3</v>
      </c>
      <c r="E3801" t="s">
        <v>6</v>
      </c>
      <c r="F3801" t="s">
        <v>157</v>
      </c>
      <c r="G3801" t="s">
        <v>215</v>
      </c>
      <c r="H3801" t="s">
        <v>215</v>
      </c>
      <c r="I3801" t="s">
        <v>215</v>
      </c>
      <c r="J3801" t="s">
        <v>215</v>
      </c>
      <c r="K3801" t="s">
        <v>215</v>
      </c>
      <c r="L3801" t="s">
        <v>215</v>
      </c>
      <c r="M3801" t="s">
        <v>215</v>
      </c>
      <c r="N3801" t="s">
        <v>215</v>
      </c>
      <c r="O3801" t="s">
        <v>215</v>
      </c>
      <c r="P3801" t="s">
        <v>215</v>
      </c>
      <c r="Q3801" t="s">
        <v>215</v>
      </c>
      <c r="R3801" t="s">
        <v>36</v>
      </c>
      <c r="S3801">
        <v>75</v>
      </c>
      <c r="T3801">
        <v>25900</v>
      </c>
      <c r="U3801">
        <v>31800</v>
      </c>
      <c r="V3801">
        <v>40200</v>
      </c>
      <c r="W3801">
        <v>110</v>
      </c>
      <c r="X3801">
        <v>0</v>
      </c>
      <c r="Y3801">
        <v>110</v>
      </c>
      <c r="Z3801">
        <v>11.4</v>
      </c>
      <c r="AA3801">
        <v>3.2</v>
      </c>
      <c r="AB3801">
        <v>71.2</v>
      </c>
      <c r="AC3801">
        <v>82.2</v>
      </c>
      <c r="AD3801">
        <v>85.4</v>
      </c>
    </row>
    <row r="3802" spans="1:30" x14ac:dyDescent="0.25">
      <c r="A3802" t="str">
        <f t="shared" si="59"/>
        <v>2017/20183FemaleEngineeringLondon</v>
      </c>
      <c r="B3802" t="s">
        <v>218</v>
      </c>
      <c r="C3802" t="s">
        <v>252</v>
      </c>
      <c r="D3802">
        <v>3</v>
      </c>
      <c r="E3802" t="s">
        <v>6</v>
      </c>
      <c r="F3802" t="s">
        <v>157</v>
      </c>
      <c r="G3802" t="s">
        <v>215</v>
      </c>
      <c r="H3802" t="s">
        <v>215</v>
      </c>
      <c r="I3802" t="s">
        <v>215</v>
      </c>
      <c r="J3802" t="s">
        <v>215</v>
      </c>
      <c r="K3802" t="s">
        <v>215</v>
      </c>
      <c r="L3802" t="s">
        <v>215</v>
      </c>
      <c r="M3802" t="s">
        <v>215</v>
      </c>
      <c r="N3802" t="s">
        <v>215</v>
      </c>
      <c r="O3802" t="s">
        <v>215</v>
      </c>
      <c r="P3802" t="s">
        <v>215</v>
      </c>
      <c r="Q3802" t="s">
        <v>215</v>
      </c>
      <c r="R3802" t="s">
        <v>37</v>
      </c>
      <c r="S3802">
        <v>275</v>
      </c>
      <c r="T3802">
        <v>25900</v>
      </c>
      <c r="U3802">
        <v>31000</v>
      </c>
      <c r="V3802">
        <v>38300</v>
      </c>
      <c r="W3802">
        <v>400</v>
      </c>
      <c r="X3802">
        <v>0</v>
      </c>
      <c r="Y3802">
        <v>400</v>
      </c>
      <c r="Z3802">
        <v>9.4</v>
      </c>
      <c r="AA3802">
        <v>7.8</v>
      </c>
      <c r="AB3802">
        <v>69.8</v>
      </c>
      <c r="AC3802">
        <v>79.8</v>
      </c>
      <c r="AD3802">
        <v>82.8</v>
      </c>
    </row>
    <row r="3803" spans="1:30" x14ac:dyDescent="0.25">
      <c r="A3803" t="str">
        <f t="shared" si="59"/>
        <v>2017/20183FemaleEngineeringNorth East</v>
      </c>
      <c r="B3803" t="s">
        <v>218</v>
      </c>
      <c r="C3803" t="s">
        <v>252</v>
      </c>
      <c r="D3803">
        <v>3</v>
      </c>
      <c r="E3803" t="s">
        <v>6</v>
      </c>
      <c r="F3803" t="s">
        <v>157</v>
      </c>
      <c r="G3803" t="s">
        <v>215</v>
      </c>
      <c r="H3803" t="s">
        <v>215</v>
      </c>
      <c r="I3803" t="s">
        <v>215</v>
      </c>
      <c r="J3803" t="s">
        <v>215</v>
      </c>
      <c r="K3803" t="s">
        <v>215</v>
      </c>
      <c r="L3803" t="s">
        <v>215</v>
      </c>
      <c r="M3803" t="s">
        <v>215</v>
      </c>
      <c r="N3803" t="s">
        <v>215</v>
      </c>
      <c r="O3803" t="s">
        <v>215</v>
      </c>
      <c r="P3803" t="s">
        <v>215</v>
      </c>
      <c r="Q3803" t="s">
        <v>215</v>
      </c>
      <c r="R3803" t="s">
        <v>31</v>
      </c>
      <c r="S3803">
        <v>45</v>
      </c>
      <c r="T3803">
        <v>19300</v>
      </c>
      <c r="U3803">
        <v>28500</v>
      </c>
      <c r="V3803">
        <v>32500</v>
      </c>
      <c r="W3803">
        <v>60</v>
      </c>
      <c r="X3803">
        <v>0</v>
      </c>
      <c r="Y3803">
        <v>60</v>
      </c>
      <c r="Z3803">
        <v>5.2</v>
      </c>
      <c r="AA3803">
        <v>3.4</v>
      </c>
      <c r="AB3803">
        <v>83.6</v>
      </c>
      <c r="AC3803">
        <v>87.9</v>
      </c>
      <c r="AD3803">
        <v>91.4</v>
      </c>
    </row>
    <row r="3804" spans="1:30" x14ac:dyDescent="0.25">
      <c r="A3804" t="str">
        <f t="shared" si="59"/>
        <v>2017/20183FemaleEngineeringNorth West</v>
      </c>
      <c r="B3804" t="s">
        <v>218</v>
      </c>
      <c r="C3804" t="s">
        <v>252</v>
      </c>
      <c r="D3804">
        <v>3</v>
      </c>
      <c r="E3804" t="s">
        <v>6</v>
      </c>
      <c r="F3804" t="s">
        <v>157</v>
      </c>
      <c r="G3804" t="s">
        <v>215</v>
      </c>
      <c r="H3804" t="s">
        <v>215</v>
      </c>
      <c r="I3804" t="s">
        <v>215</v>
      </c>
      <c r="J3804" t="s">
        <v>215</v>
      </c>
      <c r="K3804" t="s">
        <v>215</v>
      </c>
      <c r="L3804" t="s">
        <v>215</v>
      </c>
      <c r="M3804" t="s">
        <v>215</v>
      </c>
      <c r="N3804" t="s">
        <v>215</v>
      </c>
      <c r="O3804" t="s">
        <v>215</v>
      </c>
      <c r="P3804" t="s">
        <v>215</v>
      </c>
      <c r="Q3804" t="s">
        <v>215</v>
      </c>
      <c r="R3804" t="s">
        <v>32</v>
      </c>
      <c r="S3804">
        <v>125</v>
      </c>
      <c r="T3804">
        <v>20400</v>
      </c>
      <c r="U3804">
        <v>28100</v>
      </c>
      <c r="V3804">
        <v>33600</v>
      </c>
      <c r="W3804">
        <v>180</v>
      </c>
      <c r="X3804">
        <v>0</v>
      </c>
      <c r="Y3804">
        <v>180</v>
      </c>
      <c r="Z3804">
        <v>11.4</v>
      </c>
      <c r="AA3804">
        <v>5.7</v>
      </c>
      <c r="AB3804">
        <v>69</v>
      </c>
      <c r="AC3804">
        <v>77.900000000000006</v>
      </c>
      <c r="AD3804">
        <v>82.9</v>
      </c>
    </row>
    <row r="3805" spans="1:30" x14ac:dyDescent="0.25">
      <c r="A3805" t="str">
        <f t="shared" si="59"/>
        <v>2017/20183FemaleEngineeringNorthern Ireland</v>
      </c>
      <c r="B3805" t="s">
        <v>218</v>
      </c>
      <c r="C3805" t="s">
        <v>252</v>
      </c>
      <c r="D3805">
        <v>3</v>
      </c>
      <c r="E3805" t="s">
        <v>6</v>
      </c>
      <c r="F3805" t="s">
        <v>157</v>
      </c>
      <c r="G3805" t="s">
        <v>215</v>
      </c>
      <c r="H3805" t="s">
        <v>215</v>
      </c>
      <c r="I3805" t="s">
        <v>215</v>
      </c>
      <c r="J3805" t="s">
        <v>215</v>
      </c>
      <c r="K3805" t="s">
        <v>215</v>
      </c>
      <c r="L3805" t="s">
        <v>215</v>
      </c>
      <c r="M3805" t="s">
        <v>215</v>
      </c>
      <c r="N3805" t="s">
        <v>215</v>
      </c>
      <c r="O3805" t="s">
        <v>215</v>
      </c>
      <c r="P3805" t="s">
        <v>215</v>
      </c>
      <c r="Q3805" t="s">
        <v>215</v>
      </c>
      <c r="R3805" t="s">
        <v>256</v>
      </c>
      <c r="S3805" t="s">
        <v>216</v>
      </c>
      <c r="T3805" t="s">
        <v>216</v>
      </c>
      <c r="U3805" t="s">
        <v>216</v>
      </c>
      <c r="V3805" t="s">
        <v>216</v>
      </c>
      <c r="W3805">
        <v>20</v>
      </c>
      <c r="X3805">
        <v>0</v>
      </c>
      <c r="Y3805">
        <v>20</v>
      </c>
      <c r="Z3805">
        <v>5.4</v>
      </c>
      <c r="AA3805">
        <v>24.3</v>
      </c>
      <c r="AB3805">
        <v>54.1</v>
      </c>
      <c r="AC3805">
        <v>70.3</v>
      </c>
      <c r="AD3805">
        <v>70.3</v>
      </c>
    </row>
    <row r="3806" spans="1:30" x14ac:dyDescent="0.25">
      <c r="A3806" t="str">
        <f t="shared" si="59"/>
        <v>2017/20183FemaleEngineeringScotland</v>
      </c>
      <c r="B3806" t="s">
        <v>218</v>
      </c>
      <c r="C3806" t="s">
        <v>252</v>
      </c>
      <c r="D3806">
        <v>3</v>
      </c>
      <c r="E3806" t="s">
        <v>6</v>
      </c>
      <c r="F3806" t="s">
        <v>157</v>
      </c>
      <c r="G3806" t="s">
        <v>215</v>
      </c>
      <c r="H3806" t="s">
        <v>215</v>
      </c>
      <c r="I3806" t="s">
        <v>215</v>
      </c>
      <c r="J3806" t="s">
        <v>215</v>
      </c>
      <c r="K3806" t="s">
        <v>215</v>
      </c>
      <c r="L3806" t="s">
        <v>215</v>
      </c>
      <c r="M3806" t="s">
        <v>215</v>
      </c>
      <c r="N3806" t="s">
        <v>215</v>
      </c>
      <c r="O3806" t="s">
        <v>215</v>
      </c>
      <c r="P3806" t="s">
        <v>215</v>
      </c>
      <c r="Q3806" t="s">
        <v>215</v>
      </c>
      <c r="R3806" t="s">
        <v>257</v>
      </c>
      <c r="S3806">
        <v>15</v>
      </c>
      <c r="T3806">
        <v>19300</v>
      </c>
      <c r="U3806">
        <v>33900</v>
      </c>
      <c r="V3806">
        <v>44200</v>
      </c>
      <c r="W3806">
        <v>25</v>
      </c>
      <c r="X3806">
        <v>0</v>
      </c>
      <c r="Y3806">
        <v>25</v>
      </c>
      <c r="Z3806">
        <v>16</v>
      </c>
      <c r="AA3806">
        <v>4</v>
      </c>
      <c r="AB3806">
        <v>60</v>
      </c>
      <c r="AC3806">
        <v>80</v>
      </c>
      <c r="AD3806">
        <v>80</v>
      </c>
    </row>
    <row r="3807" spans="1:30" x14ac:dyDescent="0.25">
      <c r="A3807" t="str">
        <f t="shared" si="59"/>
        <v>2017/20183FemaleEngineeringSouth East</v>
      </c>
      <c r="B3807" t="s">
        <v>218</v>
      </c>
      <c r="C3807" t="s">
        <v>252</v>
      </c>
      <c r="D3807">
        <v>3</v>
      </c>
      <c r="E3807" t="s">
        <v>6</v>
      </c>
      <c r="F3807" t="s">
        <v>157</v>
      </c>
      <c r="G3807" t="s">
        <v>215</v>
      </c>
      <c r="H3807" t="s">
        <v>215</v>
      </c>
      <c r="I3807" t="s">
        <v>215</v>
      </c>
      <c r="J3807" t="s">
        <v>215</v>
      </c>
      <c r="K3807" t="s">
        <v>215</v>
      </c>
      <c r="L3807" t="s">
        <v>215</v>
      </c>
      <c r="M3807" t="s">
        <v>215</v>
      </c>
      <c r="N3807" t="s">
        <v>215</v>
      </c>
      <c r="O3807" t="s">
        <v>215</v>
      </c>
      <c r="P3807" t="s">
        <v>215</v>
      </c>
      <c r="Q3807" t="s">
        <v>215</v>
      </c>
      <c r="R3807" t="s">
        <v>38</v>
      </c>
      <c r="S3807">
        <v>155</v>
      </c>
      <c r="T3807">
        <v>25600</v>
      </c>
      <c r="U3807">
        <v>31800</v>
      </c>
      <c r="V3807">
        <v>37600</v>
      </c>
      <c r="W3807">
        <v>215</v>
      </c>
      <c r="X3807">
        <v>0</v>
      </c>
      <c r="Y3807">
        <v>215</v>
      </c>
      <c r="Z3807">
        <v>5.9</v>
      </c>
      <c r="AA3807">
        <v>6.3</v>
      </c>
      <c r="AB3807">
        <v>74.2</v>
      </c>
      <c r="AC3807">
        <v>82.7</v>
      </c>
      <c r="AD3807">
        <v>87.7</v>
      </c>
    </row>
    <row r="3808" spans="1:30" x14ac:dyDescent="0.25">
      <c r="A3808" t="str">
        <f t="shared" si="59"/>
        <v>2017/20183FemaleEngineeringSouth West</v>
      </c>
      <c r="B3808" t="s">
        <v>218</v>
      </c>
      <c r="C3808" t="s">
        <v>252</v>
      </c>
      <c r="D3808">
        <v>3</v>
      </c>
      <c r="E3808" t="s">
        <v>6</v>
      </c>
      <c r="F3808" t="s">
        <v>157</v>
      </c>
      <c r="G3808" t="s">
        <v>215</v>
      </c>
      <c r="H3808" t="s">
        <v>215</v>
      </c>
      <c r="I3808" t="s">
        <v>215</v>
      </c>
      <c r="J3808" t="s">
        <v>215</v>
      </c>
      <c r="K3808" t="s">
        <v>215</v>
      </c>
      <c r="L3808" t="s">
        <v>215</v>
      </c>
      <c r="M3808" t="s">
        <v>215</v>
      </c>
      <c r="N3808" t="s">
        <v>215</v>
      </c>
      <c r="O3808" t="s">
        <v>215</v>
      </c>
      <c r="P3808" t="s">
        <v>215</v>
      </c>
      <c r="Q3808" t="s">
        <v>215</v>
      </c>
      <c r="R3808" t="s">
        <v>39</v>
      </c>
      <c r="S3808">
        <v>70</v>
      </c>
      <c r="T3808">
        <v>24500</v>
      </c>
      <c r="U3808">
        <v>29600</v>
      </c>
      <c r="V3808">
        <v>33600</v>
      </c>
      <c r="W3808">
        <v>115</v>
      </c>
      <c r="X3808">
        <v>0</v>
      </c>
      <c r="Y3808">
        <v>115</v>
      </c>
      <c r="Z3808">
        <v>10.7</v>
      </c>
      <c r="AA3808">
        <v>5.6</v>
      </c>
      <c r="AB3808">
        <v>65.099999999999994</v>
      </c>
      <c r="AC3808">
        <v>78.400000000000006</v>
      </c>
      <c r="AD3808">
        <v>83.7</v>
      </c>
    </row>
    <row r="3809" spans="1:30" x14ac:dyDescent="0.25">
      <c r="A3809" t="str">
        <f t="shared" si="59"/>
        <v>2017/20183FemaleEngineeringWales</v>
      </c>
      <c r="B3809" t="s">
        <v>218</v>
      </c>
      <c r="C3809" t="s">
        <v>252</v>
      </c>
      <c r="D3809">
        <v>3</v>
      </c>
      <c r="E3809" t="s">
        <v>6</v>
      </c>
      <c r="F3809" t="s">
        <v>157</v>
      </c>
      <c r="G3809" t="s">
        <v>215</v>
      </c>
      <c r="H3809" t="s">
        <v>215</v>
      </c>
      <c r="I3809" t="s">
        <v>215</v>
      </c>
      <c r="J3809" t="s">
        <v>215</v>
      </c>
      <c r="K3809" t="s">
        <v>215</v>
      </c>
      <c r="L3809" t="s">
        <v>215</v>
      </c>
      <c r="M3809" t="s">
        <v>215</v>
      </c>
      <c r="N3809" t="s">
        <v>215</v>
      </c>
      <c r="O3809" t="s">
        <v>215</v>
      </c>
      <c r="P3809" t="s">
        <v>215</v>
      </c>
      <c r="Q3809" t="s">
        <v>215</v>
      </c>
      <c r="R3809" t="s">
        <v>259</v>
      </c>
      <c r="S3809">
        <v>20</v>
      </c>
      <c r="T3809">
        <v>19700</v>
      </c>
      <c r="U3809">
        <v>25900</v>
      </c>
      <c r="V3809">
        <v>29900</v>
      </c>
      <c r="W3809">
        <v>25</v>
      </c>
      <c r="X3809">
        <v>0</v>
      </c>
      <c r="Y3809">
        <v>25</v>
      </c>
      <c r="Z3809">
        <v>1.2</v>
      </c>
      <c r="AA3809">
        <v>9.6999999999999993</v>
      </c>
      <c r="AB3809">
        <v>72.599999999999994</v>
      </c>
      <c r="AC3809">
        <v>88</v>
      </c>
      <c r="AD3809">
        <v>89.2</v>
      </c>
    </row>
    <row r="3810" spans="1:30" x14ac:dyDescent="0.25">
      <c r="A3810" t="str">
        <f t="shared" si="59"/>
        <v>2017/20183FemaleEngineeringWest Midlands</v>
      </c>
      <c r="B3810" t="s">
        <v>218</v>
      </c>
      <c r="C3810" t="s">
        <v>252</v>
      </c>
      <c r="D3810">
        <v>3</v>
      </c>
      <c r="E3810" t="s">
        <v>6</v>
      </c>
      <c r="F3810" t="s">
        <v>157</v>
      </c>
      <c r="G3810" t="s">
        <v>215</v>
      </c>
      <c r="H3810" t="s">
        <v>215</v>
      </c>
      <c r="I3810" t="s">
        <v>215</v>
      </c>
      <c r="J3810" t="s">
        <v>215</v>
      </c>
      <c r="K3810" t="s">
        <v>215</v>
      </c>
      <c r="L3810" t="s">
        <v>215</v>
      </c>
      <c r="M3810" t="s">
        <v>215</v>
      </c>
      <c r="N3810" t="s">
        <v>215</v>
      </c>
      <c r="O3810" t="s">
        <v>215</v>
      </c>
      <c r="P3810" t="s">
        <v>215</v>
      </c>
      <c r="Q3810" t="s">
        <v>215</v>
      </c>
      <c r="R3810" t="s">
        <v>35</v>
      </c>
      <c r="S3810">
        <v>125</v>
      </c>
      <c r="T3810">
        <v>20800</v>
      </c>
      <c r="U3810">
        <v>29600</v>
      </c>
      <c r="V3810">
        <v>37200</v>
      </c>
      <c r="W3810">
        <v>175</v>
      </c>
      <c r="X3810">
        <v>0</v>
      </c>
      <c r="Y3810">
        <v>175</v>
      </c>
      <c r="Z3810">
        <v>9.6</v>
      </c>
      <c r="AA3810">
        <v>3.6</v>
      </c>
      <c r="AB3810">
        <v>73.900000000000006</v>
      </c>
      <c r="AC3810">
        <v>84</v>
      </c>
      <c r="AD3810">
        <v>86.8</v>
      </c>
    </row>
    <row r="3811" spans="1:30" x14ac:dyDescent="0.25">
      <c r="A3811" t="str">
        <f t="shared" si="59"/>
        <v>2017/20183FemaleEngineeringYorkshire and the Humber</v>
      </c>
      <c r="B3811" t="s">
        <v>218</v>
      </c>
      <c r="C3811" t="s">
        <v>252</v>
      </c>
      <c r="D3811">
        <v>3</v>
      </c>
      <c r="E3811" t="s">
        <v>6</v>
      </c>
      <c r="F3811" t="s">
        <v>157</v>
      </c>
      <c r="G3811" t="s">
        <v>215</v>
      </c>
      <c r="H3811" t="s">
        <v>215</v>
      </c>
      <c r="I3811" t="s">
        <v>215</v>
      </c>
      <c r="J3811" t="s">
        <v>215</v>
      </c>
      <c r="K3811" t="s">
        <v>215</v>
      </c>
      <c r="L3811" t="s">
        <v>215</v>
      </c>
      <c r="M3811" t="s">
        <v>215</v>
      </c>
      <c r="N3811" t="s">
        <v>215</v>
      </c>
      <c r="O3811" t="s">
        <v>215</v>
      </c>
      <c r="P3811" t="s">
        <v>215</v>
      </c>
      <c r="Q3811" t="s">
        <v>215</v>
      </c>
      <c r="R3811" t="s">
        <v>33</v>
      </c>
      <c r="S3811">
        <v>100</v>
      </c>
      <c r="T3811">
        <v>19700</v>
      </c>
      <c r="U3811">
        <v>25900</v>
      </c>
      <c r="V3811">
        <v>32100</v>
      </c>
      <c r="W3811">
        <v>125</v>
      </c>
      <c r="X3811">
        <v>0</v>
      </c>
      <c r="Y3811">
        <v>125</v>
      </c>
      <c r="Z3811">
        <v>4.4000000000000004</v>
      </c>
      <c r="AA3811">
        <v>4.5</v>
      </c>
      <c r="AB3811">
        <v>82.3</v>
      </c>
      <c r="AC3811">
        <v>88.9</v>
      </c>
      <c r="AD3811">
        <v>91.1</v>
      </c>
    </row>
    <row r="3812" spans="1:30" x14ac:dyDescent="0.25">
      <c r="A3812" t="str">
        <f t="shared" si="59"/>
        <v>2017/20183FemaleEnglish studiesAbroad</v>
      </c>
      <c r="B3812" t="s">
        <v>218</v>
      </c>
      <c r="C3812" t="s">
        <v>252</v>
      </c>
      <c r="D3812">
        <v>3</v>
      </c>
      <c r="E3812" t="s">
        <v>6</v>
      </c>
      <c r="F3812" t="s">
        <v>173</v>
      </c>
      <c r="G3812" t="s">
        <v>215</v>
      </c>
      <c r="H3812" t="s">
        <v>215</v>
      </c>
      <c r="I3812" t="s">
        <v>215</v>
      </c>
      <c r="J3812" t="s">
        <v>215</v>
      </c>
      <c r="K3812" t="s">
        <v>215</v>
      </c>
      <c r="L3812" t="s">
        <v>215</v>
      </c>
      <c r="M3812" t="s">
        <v>215</v>
      </c>
      <c r="N3812" t="s">
        <v>215</v>
      </c>
      <c r="O3812" t="s">
        <v>215</v>
      </c>
      <c r="P3812" t="s">
        <v>215</v>
      </c>
      <c r="Q3812" t="s">
        <v>215</v>
      </c>
      <c r="R3812" t="s">
        <v>255</v>
      </c>
      <c r="S3812" t="s">
        <v>216</v>
      </c>
      <c r="T3812" t="s">
        <v>216</v>
      </c>
      <c r="U3812" t="s">
        <v>216</v>
      </c>
      <c r="V3812" t="s">
        <v>216</v>
      </c>
      <c r="W3812">
        <v>55</v>
      </c>
      <c r="X3812">
        <v>0</v>
      </c>
      <c r="Y3812">
        <v>55</v>
      </c>
      <c r="Z3812">
        <v>65.8</v>
      </c>
      <c r="AA3812">
        <v>16</v>
      </c>
      <c r="AB3812">
        <v>13.1</v>
      </c>
      <c r="AC3812">
        <v>16</v>
      </c>
      <c r="AD3812">
        <v>18.2</v>
      </c>
    </row>
    <row r="3813" spans="1:30" x14ac:dyDescent="0.25">
      <c r="A3813" t="str">
        <f t="shared" si="59"/>
        <v>2017/20183FemaleEnglish studiesEast Midlands</v>
      </c>
      <c r="B3813" t="s">
        <v>218</v>
      </c>
      <c r="C3813" t="s">
        <v>252</v>
      </c>
      <c r="D3813">
        <v>3</v>
      </c>
      <c r="E3813" t="s">
        <v>6</v>
      </c>
      <c r="F3813" t="s">
        <v>173</v>
      </c>
      <c r="G3813" t="s">
        <v>215</v>
      </c>
      <c r="H3813" t="s">
        <v>215</v>
      </c>
      <c r="I3813" t="s">
        <v>215</v>
      </c>
      <c r="J3813" t="s">
        <v>215</v>
      </c>
      <c r="K3813" t="s">
        <v>215</v>
      </c>
      <c r="L3813" t="s">
        <v>215</v>
      </c>
      <c r="M3813" t="s">
        <v>215</v>
      </c>
      <c r="N3813" t="s">
        <v>215</v>
      </c>
      <c r="O3813" t="s">
        <v>215</v>
      </c>
      <c r="P3813" t="s">
        <v>215</v>
      </c>
      <c r="Q3813" t="s">
        <v>215</v>
      </c>
      <c r="R3813" t="s">
        <v>34</v>
      </c>
      <c r="S3813">
        <v>395</v>
      </c>
      <c r="T3813">
        <v>15700</v>
      </c>
      <c r="U3813">
        <v>20400</v>
      </c>
      <c r="V3813">
        <v>23700</v>
      </c>
      <c r="W3813">
        <v>585</v>
      </c>
      <c r="X3813">
        <v>0</v>
      </c>
      <c r="Y3813">
        <v>585</v>
      </c>
      <c r="Z3813">
        <v>5.6</v>
      </c>
      <c r="AA3813">
        <v>8</v>
      </c>
      <c r="AB3813">
        <v>69.5</v>
      </c>
      <c r="AC3813">
        <v>82</v>
      </c>
      <c r="AD3813">
        <v>86.3</v>
      </c>
    </row>
    <row r="3814" spans="1:30" x14ac:dyDescent="0.25">
      <c r="A3814" t="str">
        <f t="shared" si="59"/>
        <v>2017/20183FemaleEnglish studiesEast of England</v>
      </c>
      <c r="B3814" t="s">
        <v>218</v>
      </c>
      <c r="C3814" t="s">
        <v>252</v>
      </c>
      <c r="D3814">
        <v>3</v>
      </c>
      <c r="E3814" t="s">
        <v>6</v>
      </c>
      <c r="F3814" t="s">
        <v>173</v>
      </c>
      <c r="G3814" t="s">
        <v>215</v>
      </c>
      <c r="H3814" t="s">
        <v>215</v>
      </c>
      <c r="I3814" t="s">
        <v>215</v>
      </c>
      <c r="J3814" t="s">
        <v>215</v>
      </c>
      <c r="K3814" t="s">
        <v>215</v>
      </c>
      <c r="L3814" t="s">
        <v>215</v>
      </c>
      <c r="M3814" t="s">
        <v>215</v>
      </c>
      <c r="N3814" t="s">
        <v>215</v>
      </c>
      <c r="O3814" t="s">
        <v>215</v>
      </c>
      <c r="P3814" t="s">
        <v>215</v>
      </c>
      <c r="Q3814" t="s">
        <v>215</v>
      </c>
      <c r="R3814" t="s">
        <v>36</v>
      </c>
      <c r="S3814">
        <v>635</v>
      </c>
      <c r="T3814">
        <v>17200</v>
      </c>
      <c r="U3814">
        <v>22300</v>
      </c>
      <c r="V3814">
        <v>26300</v>
      </c>
      <c r="W3814">
        <v>895</v>
      </c>
      <c r="X3814">
        <v>0</v>
      </c>
      <c r="Y3814">
        <v>895</v>
      </c>
      <c r="Z3814">
        <v>7.2</v>
      </c>
      <c r="AA3814">
        <v>5.6</v>
      </c>
      <c r="AB3814">
        <v>72.099999999999994</v>
      </c>
      <c r="AC3814">
        <v>83.5</v>
      </c>
      <c r="AD3814">
        <v>87.2</v>
      </c>
    </row>
    <row r="3815" spans="1:30" x14ac:dyDescent="0.25">
      <c r="A3815" t="str">
        <f t="shared" si="59"/>
        <v>2017/20183FemaleEnglish studiesLondon</v>
      </c>
      <c r="B3815" t="s">
        <v>218</v>
      </c>
      <c r="C3815" t="s">
        <v>252</v>
      </c>
      <c r="D3815">
        <v>3</v>
      </c>
      <c r="E3815" t="s">
        <v>6</v>
      </c>
      <c r="F3815" t="s">
        <v>173</v>
      </c>
      <c r="G3815" t="s">
        <v>215</v>
      </c>
      <c r="H3815" t="s">
        <v>215</v>
      </c>
      <c r="I3815" t="s">
        <v>215</v>
      </c>
      <c r="J3815" t="s">
        <v>215</v>
      </c>
      <c r="K3815" t="s">
        <v>215</v>
      </c>
      <c r="L3815" t="s">
        <v>215</v>
      </c>
      <c r="M3815" t="s">
        <v>215</v>
      </c>
      <c r="N3815" t="s">
        <v>215</v>
      </c>
      <c r="O3815" t="s">
        <v>215</v>
      </c>
      <c r="P3815" t="s">
        <v>215</v>
      </c>
      <c r="Q3815" t="s">
        <v>215</v>
      </c>
      <c r="R3815" t="s">
        <v>37</v>
      </c>
      <c r="S3815">
        <v>1520</v>
      </c>
      <c r="T3815">
        <v>20100</v>
      </c>
      <c r="U3815">
        <v>25200</v>
      </c>
      <c r="V3815">
        <v>29600</v>
      </c>
      <c r="W3815">
        <v>2135</v>
      </c>
      <c r="X3815">
        <v>0</v>
      </c>
      <c r="Y3815">
        <v>2135</v>
      </c>
      <c r="Z3815">
        <v>5.3</v>
      </c>
      <c r="AA3815">
        <v>7.4</v>
      </c>
      <c r="AB3815">
        <v>74</v>
      </c>
      <c r="AC3815">
        <v>83.4</v>
      </c>
      <c r="AD3815">
        <v>87.3</v>
      </c>
    </row>
    <row r="3816" spans="1:30" x14ac:dyDescent="0.25">
      <c r="A3816" t="str">
        <f t="shared" si="59"/>
        <v>2017/20183FemaleEnglish studiesMissing</v>
      </c>
      <c r="B3816" t="s">
        <v>218</v>
      </c>
      <c r="C3816" t="s">
        <v>252</v>
      </c>
      <c r="D3816">
        <v>3</v>
      </c>
      <c r="E3816" t="s">
        <v>6</v>
      </c>
      <c r="F3816" t="s">
        <v>173</v>
      </c>
      <c r="G3816" t="s">
        <v>215</v>
      </c>
      <c r="H3816" t="s">
        <v>215</v>
      </c>
      <c r="I3816" t="s">
        <v>215</v>
      </c>
      <c r="J3816" t="s">
        <v>215</v>
      </c>
      <c r="K3816" t="s">
        <v>215</v>
      </c>
      <c r="L3816" t="s">
        <v>215</v>
      </c>
      <c r="M3816" t="s">
        <v>215</v>
      </c>
      <c r="N3816" t="s">
        <v>215</v>
      </c>
      <c r="O3816" t="s">
        <v>215</v>
      </c>
      <c r="P3816" t="s">
        <v>215</v>
      </c>
      <c r="Q3816" t="s">
        <v>215</v>
      </c>
      <c r="R3816" t="s">
        <v>260</v>
      </c>
      <c r="S3816" t="s">
        <v>216</v>
      </c>
      <c r="T3816" t="s">
        <v>216</v>
      </c>
      <c r="U3816" t="s">
        <v>216</v>
      </c>
      <c r="V3816" t="s">
        <v>216</v>
      </c>
      <c r="W3816">
        <v>90</v>
      </c>
      <c r="X3816">
        <v>87.6</v>
      </c>
      <c r="Y3816">
        <v>10</v>
      </c>
      <c r="Z3816">
        <v>0</v>
      </c>
      <c r="AA3816">
        <v>0</v>
      </c>
      <c r="AB3816">
        <v>9.1</v>
      </c>
      <c r="AC3816">
        <v>9.1</v>
      </c>
      <c r="AD3816">
        <v>100</v>
      </c>
    </row>
    <row r="3817" spans="1:30" x14ac:dyDescent="0.25">
      <c r="A3817" t="str">
        <f t="shared" si="59"/>
        <v>2017/20183FemaleEnglish studiesNorth East</v>
      </c>
      <c r="B3817" t="s">
        <v>218</v>
      </c>
      <c r="C3817" t="s">
        <v>252</v>
      </c>
      <c r="D3817">
        <v>3</v>
      </c>
      <c r="E3817" t="s">
        <v>6</v>
      </c>
      <c r="F3817" t="s">
        <v>173</v>
      </c>
      <c r="G3817" t="s">
        <v>215</v>
      </c>
      <c r="H3817" t="s">
        <v>215</v>
      </c>
      <c r="I3817" t="s">
        <v>215</v>
      </c>
      <c r="J3817" t="s">
        <v>215</v>
      </c>
      <c r="K3817" t="s">
        <v>215</v>
      </c>
      <c r="L3817" t="s">
        <v>215</v>
      </c>
      <c r="M3817" t="s">
        <v>215</v>
      </c>
      <c r="N3817" t="s">
        <v>215</v>
      </c>
      <c r="O3817" t="s">
        <v>215</v>
      </c>
      <c r="P3817" t="s">
        <v>215</v>
      </c>
      <c r="Q3817" t="s">
        <v>215</v>
      </c>
      <c r="R3817" t="s">
        <v>31</v>
      </c>
      <c r="S3817">
        <v>235</v>
      </c>
      <c r="T3817">
        <v>14800</v>
      </c>
      <c r="U3817">
        <v>19000</v>
      </c>
      <c r="V3817">
        <v>23400</v>
      </c>
      <c r="W3817">
        <v>370</v>
      </c>
      <c r="X3817">
        <v>0</v>
      </c>
      <c r="Y3817">
        <v>370</v>
      </c>
      <c r="Z3817">
        <v>6.7</v>
      </c>
      <c r="AA3817">
        <v>7.4</v>
      </c>
      <c r="AB3817">
        <v>64.400000000000006</v>
      </c>
      <c r="AC3817">
        <v>83.5</v>
      </c>
      <c r="AD3817">
        <v>85.9</v>
      </c>
    </row>
    <row r="3818" spans="1:30" x14ac:dyDescent="0.25">
      <c r="A3818" t="str">
        <f t="shared" si="59"/>
        <v>2017/20183FemaleEnglish studiesNorth West</v>
      </c>
      <c r="B3818" t="s">
        <v>218</v>
      </c>
      <c r="C3818" t="s">
        <v>252</v>
      </c>
      <c r="D3818">
        <v>3</v>
      </c>
      <c r="E3818" t="s">
        <v>6</v>
      </c>
      <c r="F3818" t="s">
        <v>173</v>
      </c>
      <c r="G3818" t="s">
        <v>215</v>
      </c>
      <c r="H3818" t="s">
        <v>215</v>
      </c>
      <c r="I3818" t="s">
        <v>215</v>
      </c>
      <c r="J3818" t="s">
        <v>215</v>
      </c>
      <c r="K3818" t="s">
        <v>215</v>
      </c>
      <c r="L3818" t="s">
        <v>215</v>
      </c>
      <c r="M3818" t="s">
        <v>215</v>
      </c>
      <c r="N3818" t="s">
        <v>215</v>
      </c>
      <c r="O3818" t="s">
        <v>215</v>
      </c>
      <c r="P3818" t="s">
        <v>215</v>
      </c>
      <c r="Q3818" t="s">
        <v>215</v>
      </c>
      <c r="R3818" t="s">
        <v>32</v>
      </c>
      <c r="S3818">
        <v>890</v>
      </c>
      <c r="T3818">
        <v>15000</v>
      </c>
      <c r="U3818">
        <v>19700</v>
      </c>
      <c r="V3818">
        <v>23400</v>
      </c>
      <c r="W3818">
        <v>1285</v>
      </c>
      <c r="X3818">
        <v>0</v>
      </c>
      <c r="Y3818">
        <v>1285</v>
      </c>
      <c r="Z3818">
        <v>5.6</v>
      </c>
      <c r="AA3818">
        <v>6.6</v>
      </c>
      <c r="AB3818">
        <v>70.900000000000006</v>
      </c>
      <c r="AC3818">
        <v>83.6</v>
      </c>
      <c r="AD3818">
        <v>87.9</v>
      </c>
    </row>
    <row r="3819" spans="1:30" x14ac:dyDescent="0.25">
      <c r="A3819" t="str">
        <f t="shared" si="59"/>
        <v>2017/20183FemaleEnglish studiesNorthern Ireland</v>
      </c>
      <c r="B3819" t="s">
        <v>218</v>
      </c>
      <c r="C3819" t="s">
        <v>252</v>
      </c>
      <c r="D3819">
        <v>3</v>
      </c>
      <c r="E3819" t="s">
        <v>6</v>
      </c>
      <c r="F3819" t="s">
        <v>173</v>
      </c>
      <c r="G3819" t="s">
        <v>215</v>
      </c>
      <c r="H3819" t="s">
        <v>215</v>
      </c>
      <c r="I3819" t="s">
        <v>215</v>
      </c>
      <c r="J3819" t="s">
        <v>215</v>
      </c>
      <c r="K3819" t="s">
        <v>215</v>
      </c>
      <c r="L3819" t="s">
        <v>215</v>
      </c>
      <c r="M3819" t="s">
        <v>215</v>
      </c>
      <c r="N3819" t="s">
        <v>215</v>
      </c>
      <c r="O3819" t="s">
        <v>215</v>
      </c>
      <c r="P3819" t="s">
        <v>215</v>
      </c>
      <c r="Q3819" t="s">
        <v>215</v>
      </c>
      <c r="R3819" t="s">
        <v>256</v>
      </c>
      <c r="S3819">
        <v>25</v>
      </c>
      <c r="T3819">
        <v>9900</v>
      </c>
      <c r="U3819">
        <v>14600</v>
      </c>
      <c r="V3819">
        <v>21900</v>
      </c>
      <c r="W3819">
        <v>45</v>
      </c>
      <c r="X3819">
        <v>0</v>
      </c>
      <c r="Y3819">
        <v>45</v>
      </c>
      <c r="Z3819">
        <v>12.5</v>
      </c>
      <c r="AA3819">
        <v>2.2000000000000002</v>
      </c>
      <c r="AB3819">
        <v>59.1</v>
      </c>
      <c r="AC3819">
        <v>73.3</v>
      </c>
      <c r="AD3819">
        <v>85.3</v>
      </c>
    </row>
    <row r="3820" spans="1:30" x14ac:dyDescent="0.25">
      <c r="A3820" t="str">
        <f t="shared" si="59"/>
        <v>2017/20183FemaleEnglish studiesScotland</v>
      </c>
      <c r="B3820" t="s">
        <v>218</v>
      </c>
      <c r="C3820" t="s">
        <v>252</v>
      </c>
      <c r="D3820">
        <v>3</v>
      </c>
      <c r="E3820" t="s">
        <v>6</v>
      </c>
      <c r="F3820" t="s">
        <v>173</v>
      </c>
      <c r="G3820" t="s">
        <v>215</v>
      </c>
      <c r="H3820" t="s">
        <v>215</v>
      </c>
      <c r="I3820" t="s">
        <v>215</v>
      </c>
      <c r="J3820" t="s">
        <v>215</v>
      </c>
      <c r="K3820" t="s">
        <v>215</v>
      </c>
      <c r="L3820" t="s">
        <v>215</v>
      </c>
      <c r="M3820" t="s">
        <v>215</v>
      </c>
      <c r="N3820" t="s">
        <v>215</v>
      </c>
      <c r="O3820" t="s">
        <v>215</v>
      </c>
      <c r="P3820" t="s">
        <v>215</v>
      </c>
      <c r="Q3820" t="s">
        <v>215</v>
      </c>
      <c r="R3820" t="s">
        <v>257</v>
      </c>
      <c r="S3820">
        <v>40</v>
      </c>
      <c r="T3820">
        <v>11700</v>
      </c>
      <c r="U3820">
        <v>16600</v>
      </c>
      <c r="V3820">
        <v>25600</v>
      </c>
      <c r="W3820">
        <v>85</v>
      </c>
      <c r="X3820">
        <v>0</v>
      </c>
      <c r="Y3820">
        <v>85</v>
      </c>
      <c r="Z3820">
        <v>9</v>
      </c>
      <c r="AA3820">
        <v>5.0999999999999996</v>
      </c>
      <c r="AB3820">
        <v>55.5</v>
      </c>
      <c r="AC3820">
        <v>74.7</v>
      </c>
      <c r="AD3820">
        <v>85.8</v>
      </c>
    </row>
    <row r="3821" spans="1:30" x14ac:dyDescent="0.25">
      <c r="A3821" t="str">
        <f t="shared" si="59"/>
        <v>2017/20183FemaleEnglish studiesSouth East</v>
      </c>
      <c r="B3821" t="s">
        <v>218</v>
      </c>
      <c r="C3821" t="s">
        <v>252</v>
      </c>
      <c r="D3821">
        <v>3</v>
      </c>
      <c r="E3821" t="s">
        <v>6</v>
      </c>
      <c r="F3821" t="s">
        <v>173</v>
      </c>
      <c r="G3821" t="s">
        <v>215</v>
      </c>
      <c r="H3821" t="s">
        <v>215</v>
      </c>
      <c r="I3821" t="s">
        <v>215</v>
      </c>
      <c r="J3821" t="s">
        <v>215</v>
      </c>
      <c r="K3821" t="s">
        <v>215</v>
      </c>
      <c r="L3821" t="s">
        <v>215</v>
      </c>
      <c r="M3821" t="s">
        <v>215</v>
      </c>
      <c r="N3821" t="s">
        <v>215</v>
      </c>
      <c r="O3821" t="s">
        <v>215</v>
      </c>
      <c r="P3821" t="s">
        <v>215</v>
      </c>
      <c r="Q3821" t="s">
        <v>215</v>
      </c>
      <c r="R3821" t="s">
        <v>38</v>
      </c>
      <c r="S3821">
        <v>1025</v>
      </c>
      <c r="T3821">
        <v>18200</v>
      </c>
      <c r="U3821">
        <v>23200</v>
      </c>
      <c r="V3821">
        <v>27000</v>
      </c>
      <c r="W3821">
        <v>1440</v>
      </c>
      <c r="X3821">
        <v>0</v>
      </c>
      <c r="Y3821">
        <v>1440</v>
      </c>
      <c r="Z3821">
        <v>6.1</v>
      </c>
      <c r="AA3821">
        <v>7.2</v>
      </c>
      <c r="AB3821">
        <v>73.400000000000006</v>
      </c>
      <c r="AC3821">
        <v>82.8</v>
      </c>
      <c r="AD3821">
        <v>86.7</v>
      </c>
    </row>
    <row r="3822" spans="1:30" x14ac:dyDescent="0.25">
      <c r="A3822" t="str">
        <f t="shared" si="59"/>
        <v>2017/20183FemaleEnglish studiesSouth West</v>
      </c>
      <c r="B3822" t="s">
        <v>218</v>
      </c>
      <c r="C3822" t="s">
        <v>252</v>
      </c>
      <c r="D3822">
        <v>3</v>
      </c>
      <c r="E3822" t="s">
        <v>6</v>
      </c>
      <c r="F3822" t="s">
        <v>173</v>
      </c>
      <c r="G3822" t="s">
        <v>215</v>
      </c>
      <c r="H3822" t="s">
        <v>215</v>
      </c>
      <c r="I3822" t="s">
        <v>215</v>
      </c>
      <c r="J3822" t="s">
        <v>215</v>
      </c>
      <c r="K3822" t="s">
        <v>215</v>
      </c>
      <c r="L3822" t="s">
        <v>215</v>
      </c>
      <c r="M3822" t="s">
        <v>215</v>
      </c>
      <c r="N3822" t="s">
        <v>215</v>
      </c>
      <c r="O3822" t="s">
        <v>215</v>
      </c>
      <c r="P3822" t="s">
        <v>215</v>
      </c>
      <c r="Q3822" t="s">
        <v>215</v>
      </c>
      <c r="R3822" t="s">
        <v>39</v>
      </c>
      <c r="S3822">
        <v>495</v>
      </c>
      <c r="T3822">
        <v>15300</v>
      </c>
      <c r="U3822">
        <v>20100</v>
      </c>
      <c r="V3822">
        <v>24100</v>
      </c>
      <c r="W3822">
        <v>740</v>
      </c>
      <c r="X3822">
        <v>0</v>
      </c>
      <c r="Y3822">
        <v>740</v>
      </c>
      <c r="Z3822">
        <v>6.7</v>
      </c>
      <c r="AA3822">
        <v>7.2</v>
      </c>
      <c r="AB3822">
        <v>69</v>
      </c>
      <c r="AC3822">
        <v>81.2</v>
      </c>
      <c r="AD3822">
        <v>86.1</v>
      </c>
    </row>
    <row r="3823" spans="1:30" x14ac:dyDescent="0.25">
      <c r="A3823" t="str">
        <f t="shared" si="59"/>
        <v>2017/20183FemaleEnglish studiesWales</v>
      </c>
      <c r="B3823" t="s">
        <v>218</v>
      </c>
      <c r="C3823" t="s">
        <v>252</v>
      </c>
      <c r="D3823">
        <v>3</v>
      </c>
      <c r="E3823" t="s">
        <v>6</v>
      </c>
      <c r="F3823" t="s">
        <v>173</v>
      </c>
      <c r="G3823" t="s">
        <v>215</v>
      </c>
      <c r="H3823" t="s">
        <v>215</v>
      </c>
      <c r="I3823" t="s">
        <v>215</v>
      </c>
      <c r="J3823" t="s">
        <v>215</v>
      </c>
      <c r="K3823" t="s">
        <v>215</v>
      </c>
      <c r="L3823" t="s">
        <v>215</v>
      </c>
      <c r="M3823" t="s">
        <v>215</v>
      </c>
      <c r="N3823" t="s">
        <v>215</v>
      </c>
      <c r="O3823" t="s">
        <v>215</v>
      </c>
      <c r="P3823" t="s">
        <v>215</v>
      </c>
      <c r="Q3823" t="s">
        <v>215</v>
      </c>
      <c r="R3823" t="s">
        <v>259</v>
      </c>
      <c r="S3823">
        <v>65</v>
      </c>
      <c r="T3823">
        <v>17200</v>
      </c>
      <c r="U3823">
        <v>19700</v>
      </c>
      <c r="V3823">
        <v>22600</v>
      </c>
      <c r="W3823">
        <v>110</v>
      </c>
      <c r="X3823">
        <v>0</v>
      </c>
      <c r="Y3823">
        <v>110</v>
      </c>
      <c r="Z3823">
        <v>7.1</v>
      </c>
      <c r="AA3823">
        <v>5.7</v>
      </c>
      <c r="AB3823">
        <v>62</v>
      </c>
      <c r="AC3823">
        <v>80.099999999999994</v>
      </c>
      <c r="AD3823">
        <v>87.2</v>
      </c>
    </row>
    <row r="3824" spans="1:30" x14ac:dyDescent="0.25">
      <c r="A3824" t="str">
        <f t="shared" si="59"/>
        <v>2017/20183FemaleEnglish studiesWest Midlands</v>
      </c>
      <c r="B3824" t="s">
        <v>218</v>
      </c>
      <c r="C3824" t="s">
        <v>252</v>
      </c>
      <c r="D3824">
        <v>3</v>
      </c>
      <c r="E3824" t="s">
        <v>6</v>
      </c>
      <c r="F3824" t="s">
        <v>173</v>
      </c>
      <c r="G3824" t="s">
        <v>215</v>
      </c>
      <c r="H3824" t="s">
        <v>215</v>
      </c>
      <c r="I3824" t="s">
        <v>215</v>
      </c>
      <c r="J3824" t="s">
        <v>215</v>
      </c>
      <c r="K3824" t="s">
        <v>215</v>
      </c>
      <c r="L3824" t="s">
        <v>215</v>
      </c>
      <c r="M3824" t="s">
        <v>215</v>
      </c>
      <c r="N3824" t="s">
        <v>215</v>
      </c>
      <c r="O3824" t="s">
        <v>215</v>
      </c>
      <c r="P3824" t="s">
        <v>215</v>
      </c>
      <c r="Q3824" t="s">
        <v>215</v>
      </c>
      <c r="R3824" t="s">
        <v>35</v>
      </c>
      <c r="S3824">
        <v>500</v>
      </c>
      <c r="T3824">
        <v>15700</v>
      </c>
      <c r="U3824">
        <v>21200</v>
      </c>
      <c r="V3824">
        <v>24500</v>
      </c>
      <c r="W3824">
        <v>775</v>
      </c>
      <c r="X3824">
        <v>0</v>
      </c>
      <c r="Y3824">
        <v>775</v>
      </c>
      <c r="Z3824">
        <v>5.8</v>
      </c>
      <c r="AA3824">
        <v>9.9</v>
      </c>
      <c r="AB3824">
        <v>66.3</v>
      </c>
      <c r="AC3824">
        <v>80</v>
      </c>
      <c r="AD3824">
        <v>84.3</v>
      </c>
    </row>
    <row r="3825" spans="1:30" x14ac:dyDescent="0.25">
      <c r="A3825" t="str">
        <f t="shared" si="59"/>
        <v>2017/20183FemaleEnglish studiesYorkshire and the Humber</v>
      </c>
      <c r="B3825" t="s">
        <v>218</v>
      </c>
      <c r="C3825" t="s">
        <v>252</v>
      </c>
      <c r="D3825">
        <v>3</v>
      </c>
      <c r="E3825" t="s">
        <v>6</v>
      </c>
      <c r="F3825" t="s">
        <v>173</v>
      </c>
      <c r="G3825" t="s">
        <v>215</v>
      </c>
      <c r="H3825" t="s">
        <v>215</v>
      </c>
      <c r="I3825" t="s">
        <v>215</v>
      </c>
      <c r="J3825" t="s">
        <v>215</v>
      </c>
      <c r="K3825" t="s">
        <v>215</v>
      </c>
      <c r="L3825" t="s">
        <v>215</v>
      </c>
      <c r="M3825" t="s">
        <v>215</v>
      </c>
      <c r="N3825" t="s">
        <v>215</v>
      </c>
      <c r="O3825" t="s">
        <v>215</v>
      </c>
      <c r="P3825" t="s">
        <v>215</v>
      </c>
      <c r="Q3825" t="s">
        <v>215</v>
      </c>
      <c r="R3825" t="s">
        <v>33</v>
      </c>
      <c r="S3825">
        <v>570</v>
      </c>
      <c r="T3825">
        <v>16100</v>
      </c>
      <c r="U3825">
        <v>20100</v>
      </c>
      <c r="V3825">
        <v>23700</v>
      </c>
      <c r="W3825">
        <v>835</v>
      </c>
      <c r="X3825">
        <v>0</v>
      </c>
      <c r="Y3825">
        <v>835</v>
      </c>
      <c r="Z3825">
        <v>6.3</v>
      </c>
      <c r="AA3825">
        <v>6.6</v>
      </c>
      <c r="AB3825">
        <v>69.599999999999994</v>
      </c>
      <c r="AC3825">
        <v>83.1</v>
      </c>
      <c r="AD3825">
        <v>87.1</v>
      </c>
    </row>
    <row r="3826" spans="1:30" x14ac:dyDescent="0.25">
      <c r="A3826" t="str">
        <f t="shared" si="59"/>
        <v>2017/20183FemaleGeneral, applied and forensic sciencesEast Midlands</v>
      </c>
      <c r="B3826" t="s">
        <v>218</v>
      </c>
      <c r="C3826" t="s">
        <v>252</v>
      </c>
      <c r="D3826">
        <v>3</v>
      </c>
      <c r="E3826" t="s">
        <v>6</v>
      </c>
      <c r="F3826" t="s">
        <v>223</v>
      </c>
      <c r="G3826" t="s">
        <v>215</v>
      </c>
      <c r="H3826" t="s">
        <v>215</v>
      </c>
      <c r="I3826" t="s">
        <v>215</v>
      </c>
      <c r="J3826" t="s">
        <v>215</v>
      </c>
      <c r="K3826" t="s">
        <v>215</v>
      </c>
      <c r="L3826" t="s">
        <v>215</v>
      </c>
      <c r="M3826" t="s">
        <v>215</v>
      </c>
      <c r="N3826" t="s">
        <v>215</v>
      </c>
      <c r="O3826" t="s">
        <v>215</v>
      </c>
      <c r="P3826" t="s">
        <v>215</v>
      </c>
      <c r="Q3826" t="s">
        <v>215</v>
      </c>
      <c r="R3826" t="s">
        <v>34</v>
      </c>
      <c r="S3826">
        <v>75</v>
      </c>
      <c r="T3826">
        <v>14600</v>
      </c>
      <c r="U3826">
        <v>19000</v>
      </c>
      <c r="V3826">
        <v>22600</v>
      </c>
      <c r="W3826">
        <v>110</v>
      </c>
      <c r="X3826">
        <v>0</v>
      </c>
      <c r="Y3826">
        <v>110</v>
      </c>
      <c r="Z3826">
        <v>4.9000000000000004</v>
      </c>
      <c r="AA3826">
        <v>6.1</v>
      </c>
      <c r="AB3826">
        <v>70.8</v>
      </c>
      <c r="AC3826">
        <v>87.9</v>
      </c>
      <c r="AD3826">
        <v>89</v>
      </c>
    </row>
    <row r="3827" spans="1:30" x14ac:dyDescent="0.25">
      <c r="A3827" t="str">
        <f t="shared" si="59"/>
        <v>2017/20183FemaleGeneral, applied and forensic sciencesEast of England</v>
      </c>
      <c r="B3827" t="s">
        <v>218</v>
      </c>
      <c r="C3827" t="s">
        <v>252</v>
      </c>
      <c r="D3827">
        <v>3</v>
      </c>
      <c r="E3827" t="s">
        <v>6</v>
      </c>
      <c r="F3827" t="s">
        <v>223</v>
      </c>
      <c r="G3827" t="s">
        <v>215</v>
      </c>
      <c r="H3827" t="s">
        <v>215</v>
      </c>
      <c r="I3827" t="s">
        <v>215</v>
      </c>
      <c r="J3827" t="s">
        <v>215</v>
      </c>
      <c r="K3827" t="s">
        <v>215</v>
      </c>
      <c r="L3827" t="s">
        <v>215</v>
      </c>
      <c r="M3827" t="s">
        <v>215</v>
      </c>
      <c r="N3827" t="s">
        <v>215</v>
      </c>
      <c r="O3827" t="s">
        <v>215</v>
      </c>
      <c r="P3827" t="s">
        <v>215</v>
      </c>
      <c r="Q3827" t="s">
        <v>215</v>
      </c>
      <c r="R3827" t="s">
        <v>36</v>
      </c>
      <c r="S3827">
        <v>85</v>
      </c>
      <c r="T3827">
        <v>19000</v>
      </c>
      <c r="U3827">
        <v>23000</v>
      </c>
      <c r="V3827">
        <v>25900</v>
      </c>
      <c r="W3827">
        <v>125</v>
      </c>
      <c r="X3827">
        <v>0</v>
      </c>
      <c r="Y3827">
        <v>125</v>
      </c>
      <c r="Z3827">
        <v>5.3</v>
      </c>
      <c r="AA3827">
        <v>9.6999999999999993</v>
      </c>
      <c r="AB3827">
        <v>69.3</v>
      </c>
      <c r="AC3827">
        <v>77.900000000000006</v>
      </c>
      <c r="AD3827">
        <v>85</v>
      </c>
    </row>
    <row r="3828" spans="1:30" x14ac:dyDescent="0.25">
      <c r="A3828" t="str">
        <f t="shared" si="59"/>
        <v>2017/20183FemaleGeneral, applied and forensic sciencesLondon</v>
      </c>
      <c r="B3828" t="s">
        <v>218</v>
      </c>
      <c r="C3828" t="s">
        <v>252</v>
      </c>
      <c r="D3828">
        <v>3</v>
      </c>
      <c r="E3828" t="s">
        <v>6</v>
      </c>
      <c r="F3828" t="s">
        <v>223</v>
      </c>
      <c r="G3828" t="s">
        <v>215</v>
      </c>
      <c r="H3828" t="s">
        <v>215</v>
      </c>
      <c r="I3828" t="s">
        <v>215</v>
      </c>
      <c r="J3828" t="s">
        <v>215</v>
      </c>
      <c r="K3828" t="s">
        <v>215</v>
      </c>
      <c r="L3828" t="s">
        <v>215</v>
      </c>
      <c r="M3828" t="s">
        <v>215</v>
      </c>
      <c r="N3828" t="s">
        <v>215</v>
      </c>
      <c r="O3828" t="s">
        <v>215</v>
      </c>
      <c r="P3828" t="s">
        <v>215</v>
      </c>
      <c r="Q3828" t="s">
        <v>215</v>
      </c>
      <c r="R3828" t="s">
        <v>37</v>
      </c>
      <c r="S3828">
        <v>95</v>
      </c>
      <c r="T3828">
        <v>18600</v>
      </c>
      <c r="U3828">
        <v>24800</v>
      </c>
      <c r="V3828">
        <v>28100</v>
      </c>
      <c r="W3828">
        <v>135</v>
      </c>
      <c r="X3828">
        <v>0</v>
      </c>
      <c r="Y3828">
        <v>135</v>
      </c>
      <c r="Z3828">
        <v>4.5999999999999996</v>
      </c>
      <c r="AA3828">
        <v>6.3</v>
      </c>
      <c r="AB3828">
        <v>70.599999999999994</v>
      </c>
      <c r="AC3828">
        <v>83.7</v>
      </c>
      <c r="AD3828">
        <v>89.1</v>
      </c>
    </row>
    <row r="3829" spans="1:30" x14ac:dyDescent="0.25">
      <c r="A3829" t="str">
        <f t="shared" si="59"/>
        <v>2017/20183FemaleGeneral, applied and forensic sciencesNorth East</v>
      </c>
      <c r="B3829" t="s">
        <v>218</v>
      </c>
      <c r="C3829" t="s">
        <v>252</v>
      </c>
      <c r="D3829">
        <v>3</v>
      </c>
      <c r="E3829" t="s">
        <v>6</v>
      </c>
      <c r="F3829" t="s">
        <v>223</v>
      </c>
      <c r="G3829" t="s">
        <v>215</v>
      </c>
      <c r="H3829" t="s">
        <v>215</v>
      </c>
      <c r="I3829" t="s">
        <v>215</v>
      </c>
      <c r="J3829" t="s">
        <v>215</v>
      </c>
      <c r="K3829" t="s">
        <v>215</v>
      </c>
      <c r="L3829" t="s">
        <v>215</v>
      </c>
      <c r="M3829" t="s">
        <v>215</v>
      </c>
      <c r="N3829" t="s">
        <v>215</v>
      </c>
      <c r="O3829" t="s">
        <v>215</v>
      </c>
      <c r="P3829" t="s">
        <v>215</v>
      </c>
      <c r="Q3829" t="s">
        <v>215</v>
      </c>
      <c r="R3829" t="s">
        <v>31</v>
      </c>
      <c r="S3829">
        <v>45</v>
      </c>
      <c r="T3829">
        <v>15300</v>
      </c>
      <c r="U3829">
        <v>20800</v>
      </c>
      <c r="V3829">
        <v>23400</v>
      </c>
      <c r="W3829">
        <v>55</v>
      </c>
      <c r="X3829">
        <v>0</v>
      </c>
      <c r="Y3829">
        <v>55</v>
      </c>
      <c r="Z3829">
        <v>6.1</v>
      </c>
      <c r="AA3829">
        <v>6.1</v>
      </c>
      <c r="AB3829">
        <v>78.099999999999994</v>
      </c>
      <c r="AC3829">
        <v>80.599999999999994</v>
      </c>
      <c r="AD3829">
        <v>87.9</v>
      </c>
    </row>
    <row r="3830" spans="1:30" x14ac:dyDescent="0.25">
      <c r="A3830" t="str">
        <f t="shared" si="59"/>
        <v>2017/20183FemaleGeneral, applied and forensic sciencesNorth West</v>
      </c>
      <c r="B3830" t="s">
        <v>218</v>
      </c>
      <c r="C3830" t="s">
        <v>252</v>
      </c>
      <c r="D3830">
        <v>3</v>
      </c>
      <c r="E3830" t="s">
        <v>6</v>
      </c>
      <c r="F3830" t="s">
        <v>223</v>
      </c>
      <c r="G3830" t="s">
        <v>215</v>
      </c>
      <c r="H3830" t="s">
        <v>215</v>
      </c>
      <c r="I3830" t="s">
        <v>215</v>
      </c>
      <c r="J3830" t="s">
        <v>215</v>
      </c>
      <c r="K3830" t="s">
        <v>215</v>
      </c>
      <c r="L3830" t="s">
        <v>215</v>
      </c>
      <c r="M3830" t="s">
        <v>215</v>
      </c>
      <c r="N3830" t="s">
        <v>215</v>
      </c>
      <c r="O3830" t="s">
        <v>215</v>
      </c>
      <c r="P3830" t="s">
        <v>215</v>
      </c>
      <c r="Q3830" t="s">
        <v>215</v>
      </c>
      <c r="R3830" t="s">
        <v>32</v>
      </c>
      <c r="S3830">
        <v>115</v>
      </c>
      <c r="T3830">
        <v>15300</v>
      </c>
      <c r="U3830">
        <v>19300</v>
      </c>
      <c r="V3830">
        <v>23400</v>
      </c>
      <c r="W3830">
        <v>165</v>
      </c>
      <c r="X3830">
        <v>0</v>
      </c>
      <c r="Y3830">
        <v>165</v>
      </c>
      <c r="Z3830">
        <v>8.1</v>
      </c>
      <c r="AA3830">
        <v>6.9</v>
      </c>
      <c r="AB3830">
        <v>72.3</v>
      </c>
      <c r="AC3830">
        <v>81.400000000000006</v>
      </c>
      <c r="AD3830">
        <v>84.9</v>
      </c>
    </row>
    <row r="3831" spans="1:30" x14ac:dyDescent="0.25">
      <c r="A3831" t="str">
        <f t="shared" si="59"/>
        <v>2017/20183FemaleGeneral, applied and forensic sciencesNorthern Ireland</v>
      </c>
      <c r="B3831" t="s">
        <v>218</v>
      </c>
      <c r="C3831" t="s">
        <v>252</v>
      </c>
      <c r="D3831">
        <v>3</v>
      </c>
      <c r="E3831" t="s">
        <v>6</v>
      </c>
      <c r="F3831" t="s">
        <v>223</v>
      </c>
      <c r="G3831" t="s">
        <v>215</v>
      </c>
      <c r="H3831" t="s">
        <v>215</v>
      </c>
      <c r="I3831" t="s">
        <v>215</v>
      </c>
      <c r="J3831" t="s">
        <v>215</v>
      </c>
      <c r="K3831" t="s">
        <v>215</v>
      </c>
      <c r="L3831" t="s">
        <v>215</v>
      </c>
      <c r="M3831" t="s">
        <v>215</v>
      </c>
      <c r="N3831" t="s">
        <v>215</v>
      </c>
      <c r="O3831" t="s">
        <v>215</v>
      </c>
      <c r="P3831" t="s">
        <v>215</v>
      </c>
      <c r="Q3831" t="s">
        <v>215</v>
      </c>
      <c r="R3831" t="s">
        <v>256</v>
      </c>
      <c r="S3831" t="s">
        <v>216</v>
      </c>
      <c r="T3831" t="s">
        <v>216</v>
      </c>
      <c r="U3831" t="s">
        <v>216</v>
      </c>
      <c r="V3831" t="s">
        <v>216</v>
      </c>
      <c r="W3831">
        <v>5</v>
      </c>
      <c r="X3831">
        <v>0</v>
      </c>
      <c r="Y3831">
        <v>5</v>
      </c>
      <c r="Z3831">
        <v>27.3</v>
      </c>
      <c r="AA3831">
        <v>0</v>
      </c>
      <c r="AB3831">
        <v>38.700000000000003</v>
      </c>
      <c r="AC3831">
        <v>54.5</v>
      </c>
      <c r="AD3831">
        <v>72.7</v>
      </c>
    </row>
    <row r="3832" spans="1:30" x14ac:dyDescent="0.25">
      <c r="A3832" t="str">
        <f t="shared" si="59"/>
        <v>2017/20183FemaleGeneral, applied and forensic sciencesScotland</v>
      </c>
      <c r="B3832" t="s">
        <v>218</v>
      </c>
      <c r="C3832" t="s">
        <v>252</v>
      </c>
      <c r="D3832">
        <v>3</v>
      </c>
      <c r="E3832" t="s">
        <v>6</v>
      </c>
      <c r="F3832" t="s">
        <v>223</v>
      </c>
      <c r="G3832" t="s">
        <v>215</v>
      </c>
      <c r="H3832" t="s">
        <v>215</v>
      </c>
      <c r="I3832" t="s">
        <v>215</v>
      </c>
      <c r="J3832" t="s">
        <v>215</v>
      </c>
      <c r="K3832" t="s">
        <v>215</v>
      </c>
      <c r="L3832" t="s">
        <v>215</v>
      </c>
      <c r="M3832" t="s">
        <v>215</v>
      </c>
      <c r="N3832" t="s">
        <v>215</v>
      </c>
      <c r="O3832" t="s">
        <v>215</v>
      </c>
      <c r="P3832" t="s">
        <v>215</v>
      </c>
      <c r="Q3832" t="s">
        <v>215</v>
      </c>
      <c r="R3832" t="s">
        <v>257</v>
      </c>
      <c r="S3832" t="s">
        <v>216</v>
      </c>
      <c r="T3832" t="s">
        <v>216</v>
      </c>
      <c r="U3832" t="s">
        <v>216</v>
      </c>
      <c r="V3832" t="s">
        <v>216</v>
      </c>
      <c r="W3832">
        <v>5</v>
      </c>
      <c r="X3832">
        <v>0</v>
      </c>
      <c r="Y3832">
        <v>5</v>
      </c>
      <c r="Z3832">
        <v>14</v>
      </c>
      <c r="AA3832">
        <v>4.5999999999999996</v>
      </c>
      <c r="AB3832">
        <v>55.9</v>
      </c>
      <c r="AC3832">
        <v>76.8</v>
      </c>
      <c r="AD3832">
        <v>81.400000000000006</v>
      </c>
    </row>
    <row r="3833" spans="1:30" x14ac:dyDescent="0.25">
      <c r="A3833" t="str">
        <f t="shared" si="59"/>
        <v>2017/20183FemaleGeneral, applied and forensic sciencesSouth East</v>
      </c>
      <c r="B3833" t="s">
        <v>218</v>
      </c>
      <c r="C3833" t="s">
        <v>252</v>
      </c>
      <c r="D3833">
        <v>3</v>
      </c>
      <c r="E3833" t="s">
        <v>6</v>
      </c>
      <c r="F3833" t="s">
        <v>223</v>
      </c>
      <c r="G3833" t="s">
        <v>215</v>
      </c>
      <c r="H3833" t="s">
        <v>215</v>
      </c>
      <c r="I3833" t="s">
        <v>215</v>
      </c>
      <c r="J3833" t="s">
        <v>215</v>
      </c>
      <c r="K3833" t="s">
        <v>215</v>
      </c>
      <c r="L3833" t="s">
        <v>215</v>
      </c>
      <c r="M3833" t="s">
        <v>215</v>
      </c>
      <c r="N3833" t="s">
        <v>215</v>
      </c>
      <c r="O3833" t="s">
        <v>215</v>
      </c>
      <c r="P3833" t="s">
        <v>215</v>
      </c>
      <c r="Q3833" t="s">
        <v>215</v>
      </c>
      <c r="R3833" t="s">
        <v>38</v>
      </c>
      <c r="S3833">
        <v>100</v>
      </c>
      <c r="T3833">
        <v>17500</v>
      </c>
      <c r="U3833">
        <v>20800</v>
      </c>
      <c r="V3833">
        <v>25900</v>
      </c>
      <c r="W3833">
        <v>140</v>
      </c>
      <c r="X3833">
        <v>0</v>
      </c>
      <c r="Y3833">
        <v>140</v>
      </c>
      <c r="Z3833">
        <v>8.1999999999999993</v>
      </c>
      <c r="AA3833">
        <v>4.7</v>
      </c>
      <c r="AB3833">
        <v>71</v>
      </c>
      <c r="AC3833">
        <v>83.3</v>
      </c>
      <c r="AD3833">
        <v>87.1</v>
      </c>
    </row>
    <row r="3834" spans="1:30" x14ac:dyDescent="0.25">
      <c r="A3834" t="str">
        <f t="shared" si="59"/>
        <v>2017/20183FemaleGeneral, applied and forensic sciencesSouth West</v>
      </c>
      <c r="B3834" t="s">
        <v>218</v>
      </c>
      <c r="C3834" t="s">
        <v>252</v>
      </c>
      <c r="D3834">
        <v>3</v>
      </c>
      <c r="E3834" t="s">
        <v>6</v>
      </c>
      <c r="F3834" t="s">
        <v>223</v>
      </c>
      <c r="G3834" t="s">
        <v>215</v>
      </c>
      <c r="H3834" t="s">
        <v>215</v>
      </c>
      <c r="I3834" t="s">
        <v>215</v>
      </c>
      <c r="J3834" t="s">
        <v>215</v>
      </c>
      <c r="K3834" t="s">
        <v>215</v>
      </c>
      <c r="L3834" t="s">
        <v>215</v>
      </c>
      <c r="M3834" t="s">
        <v>215</v>
      </c>
      <c r="N3834" t="s">
        <v>215</v>
      </c>
      <c r="O3834" t="s">
        <v>215</v>
      </c>
      <c r="P3834" t="s">
        <v>215</v>
      </c>
      <c r="Q3834" t="s">
        <v>215</v>
      </c>
      <c r="R3834" t="s">
        <v>39</v>
      </c>
      <c r="S3834">
        <v>55</v>
      </c>
      <c r="T3834">
        <v>16400</v>
      </c>
      <c r="U3834">
        <v>20400</v>
      </c>
      <c r="V3834">
        <v>24100</v>
      </c>
      <c r="W3834">
        <v>75</v>
      </c>
      <c r="X3834">
        <v>0</v>
      </c>
      <c r="Y3834">
        <v>75</v>
      </c>
      <c r="Z3834">
        <v>4.3</v>
      </c>
      <c r="AA3834">
        <v>3.9</v>
      </c>
      <c r="AB3834">
        <v>75.3</v>
      </c>
      <c r="AC3834">
        <v>89.2</v>
      </c>
      <c r="AD3834">
        <v>91.8</v>
      </c>
    </row>
    <row r="3835" spans="1:30" x14ac:dyDescent="0.25">
      <c r="A3835" t="str">
        <f t="shared" si="59"/>
        <v>2017/20183FemaleGeneral, applied and forensic sciencesWales</v>
      </c>
      <c r="B3835" t="s">
        <v>218</v>
      </c>
      <c r="C3835" t="s">
        <v>252</v>
      </c>
      <c r="D3835">
        <v>3</v>
      </c>
      <c r="E3835" t="s">
        <v>6</v>
      </c>
      <c r="F3835" t="s">
        <v>223</v>
      </c>
      <c r="G3835" t="s">
        <v>215</v>
      </c>
      <c r="H3835" t="s">
        <v>215</v>
      </c>
      <c r="I3835" t="s">
        <v>215</v>
      </c>
      <c r="J3835" t="s">
        <v>215</v>
      </c>
      <c r="K3835" t="s">
        <v>215</v>
      </c>
      <c r="L3835" t="s">
        <v>215</v>
      </c>
      <c r="M3835" t="s">
        <v>215</v>
      </c>
      <c r="N3835" t="s">
        <v>215</v>
      </c>
      <c r="O3835" t="s">
        <v>215</v>
      </c>
      <c r="P3835" t="s">
        <v>215</v>
      </c>
      <c r="Q3835" t="s">
        <v>215</v>
      </c>
      <c r="R3835" t="s">
        <v>259</v>
      </c>
      <c r="S3835" t="s">
        <v>216</v>
      </c>
      <c r="T3835" t="s">
        <v>216</v>
      </c>
      <c r="U3835" t="s">
        <v>216</v>
      </c>
      <c r="V3835" t="s">
        <v>216</v>
      </c>
      <c r="W3835">
        <v>15</v>
      </c>
      <c r="X3835">
        <v>0</v>
      </c>
      <c r="Y3835">
        <v>15</v>
      </c>
      <c r="Z3835">
        <v>17.5</v>
      </c>
      <c r="AA3835">
        <v>7.5</v>
      </c>
      <c r="AB3835">
        <v>57.5</v>
      </c>
      <c r="AC3835">
        <v>72.5</v>
      </c>
      <c r="AD3835">
        <v>75</v>
      </c>
    </row>
    <row r="3836" spans="1:30" x14ac:dyDescent="0.25">
      <c r="A3836" t="str">
        <f t="shared" si="59"/>
        <v>2017/20183FemaleGeneral, applied and forensic sciencesWest Midlands</v>
      </c>
      <c r="B3836" t="s">
        <v>218</v>
      </c>
      <c r="C3836" t="s">
        <v>252</v>
      </c>
      <c r="D3836">
        <v>3</v>
      </c>
      <c r="E3836" t="s">
        <v>6</v>
      </c>
      <c r="F3836" t="s">
        <v>223</v>
      </c>
      <c r="G3836" t="s">
        <v>215</v>
      </c>
      <c r="H3836" t="s">
        <v>215</v>
      </c>
      <c r="I3836" t="s">
        <v>215</v>
      </c>
      <c r="J3836" t="s">
        <v>215</v>
      </c>
      <c r="K3836" t="s">
        <v>215</v>
      </c>
      <c r="L3836" t="s">
        <v>215</v>
      </c>
      <c r="M3836" t="s">
        <v>215</v>
      </c>
      <c r="N3836" t="s">
        <v>215</v>
      </c>
      <c r="O3836" t="s">
        <v>215</v>
      </c>
      <c r="P3836" t="s">
        <v>215</v>
      </c>
      <c r="Q3836" t="s">
        <v>215</v>
      </c>
      <c r="R3836" t="s">
        <v>35</v>
      </c>
      <c r="S3836">
        <v>85</v>
      </c>
      <c r="T3836">
        <v>16100</v>
      </c>
      <c r="U3836">
        <v>19300</v>
      </c>
      <c r="V3836">
        <v>23700</v>
      </c>
      <c r="W3836">
        <v>125</v>
      </c>
      <c r="X3836">
        <v>0</v>
      </c>
      <c r="Y3836">
        <v>125</v>
      </c>
      <c r="Z3836">
        <v>7.8</v>
      </c>
      <c r="AA3836">
        <v>3.6</v>
      </c>
      <c r="AB3836">
        <v>72.2</v>
      </c>
      <c r="AC3836">
        <v>85.3</v>
      </c>
      <c r="AD3836">
        <v>88.6</v>
      </c>
    </row>
    <row r="3837" spans="1:30" x14ac:dyDescent="0.25">
      <c r="A3837" t="str">
        <f t="shared" si="59"/>
        <v>2017/20183FemaleGeneral, applied and forensic sciencesYorkshire and the Humber</v>
      </c>
      <c r="B3837" t="s">
        <v>218</v>
      </c>
      <c r="C3837" t="s">
        <v>252</v>
      </c>
      <c r="D3837">
        <v>3</v>
      </c>
      <c r="E3837" t="s">
        <v>6</v>
      </c>
      <c r="F3837" t="s">
        <v>223</v>
      </c>
      <c r="G3837" t="s">
        <v>215</v>
      </c>
      <c r="H3837" t="s">
        <v>215</v>
      </c>
      <c r="I3837" t="s">
        <v>215</v>
      </c>
      <c r="J3837" t="s">
        <v>215</v>
      </c>
      <c r="K3837" t="s">
        <v>215</v>
      </c>
      <c r="L3837" t="s">
        <v>215</v>
      </c>
      <c r="M3837" t="s">
        <v>215</v>
      </c>
      <c r="N3837" t="s">
        <v>215</v>
      </c>
      <c r="O3837" t="s">
        <v>215</v>
      </c>
      <c r="P3837" t="s">
        <v>215</v>
      </c>
      <c r="Q3837" t="s">
        <v>215</v>
      </c>
      <c r="R3837" t="s">
        <v>33</v>
      </c>
      <c r="S3837">
        <v>55</v>
      </c>
      <c r="T3837">
        <v>17900</v>
      </c>
      <c r="U3837">
        <v>20800</v>
      </c>
      <c r="V3837">
        <v>24500</v>
      </c>
      <c r="W3837">
        <v>75</v>
      </c>
      <c r="X3837">
        <v>0</v>
      </c>
      <c r="Y3837">
        <v>75</v>
      </c>
      <c r="Z3837">
        <v>7</v>
      </c>
      <c r="AA3837">
        <v>3.6</v>
      </c>
      <c r="AB3837">
        <v>73.599999999999994</v>
      </c>
      <c r="AC3837">
        <v>86.2</v>
      </c>
      <c r="AD3837">
        <v>89.4</v>
      </c>
    </row>
    <row r="3838" spans="1:30" x14ac:dyDescent="0.25">
      <c r="A3838" t="str">
        <f t="shared" si="59"/>
        <v>2017/20183FemaleGeography, earth and environmental studiesAbroad</v>
      </c>
      <c r="B3838" t="s">
        <v>218</v>
      </c>
      <c r="C3838" t="s">
        <v>252</v>
      </c>
      <c r="D3838">
        <v>3</v>
      </c>
      <c r="E3838" t="s">
        <v>6</v>
      </c>
      <c r="F3838" t="s">
        <v>224</v>
      </c>
      <c r="G3838" t="s">
        <v>215</v>
      </c>
      <c r="H3838" t="s">
        <v>215</v>
      </c>
      <c r="I3838" t="s">
        <v>215</v>
      </c>
      <c r="J3838" t="s">
        <v>215</v>
      </c>
      <c r="K3838" t="s">
        <v>215</v>
      </c>
      <c r="L3838" t="s">
        <v>215</v>
      </c>
      <c r="M3838" t="s">
        <v>215</v>
      </c>
      <c r="N3838" t="s">
        <v>215</v>
      </c>
      <c r="O3838" t="s">
        <v>215</v>
      </c>
      <c r="P3838" t="s">
        <v>215</v>
      </c>
      <c r="Q3838" t="s">
        <v>215</v>
      </c>
      <c r="R3838" t="s">
        <v>255</v>
      </c>
      <c r="S3838" t="s">
        <v>216</v>
      </c>
      <c r="T3838" t="s">
        <v>216</v>
      </c>
      <c r="U3838" t="s">
        <v>216</v>
      </c>
      <c r="V3838" t="s">
        <v>216</v>
      </c>
      <c r="W3838">
        <v>15</v>
      </c>
      <c r="X3838">
        <v>0</v>
      </c>
      <c r="Y3838">
        <v>15</v>
      </c>
      <c r="Z3838">
        <v>50</v>
      </c>
      <c r="AA3838">
        <v>12.5</v>
      </c>
      <c r="AB3838">
        <v>18.8</v>
      </c>
      <c r="AC3838">
        <v>18.8</v>
      </c>
      <c r="AD3838">
        <v>37.5</v>
      </c>
    </row>
    <row r="3839" spans="1:30" x14ac:dyDescent="0.25">
      <c r="A3839" t="str">
        <f t="shared" si="59"/>
        <v>2017/20183FemaleGeography, earth and environmental studiesEast Midlands</v>
      </c>
      <c r="B3839" t="s">
        <v>218</v>
      </c>
      <c r="C3839" t="s">
        <v>252</v>
      </c>
      <c r="D3839">
        <v>3</v>
      </c>
      <c r="E3839" t="s">
        <v>6</v>
      </c>
      <c r="F3839" t="s">
        <v>224</v>
      </c>
      <c r="G3839" t="s">
        <v>215</v>
      </c>
      <c r="H3839" t="s">
        <v>215</v>
      </c>
      <c r="I3839" t="s">
        <v>215</v>
      </c>
      <c r="J3839" t="s">
        <v>215</v>
      </c>
      <c r="K3839" t="s">
        <v>215</v>
      </c>
      <c r="L3839" t="s">
        <v>215</v>
      </c>
      <c r="M3839" t="s">
        <v>215</v>
      </c>
      <c r="N3839" t="s">
        <v>215</v>
      </c>
      <c r="O3839" t="s">
        <v>215</v>
      </c>
      <c r="P3839" t="s">
        <v>215</v>
      </c>
      <c r="Q3839" t="s">
        <v>215</v>
      </c>
      <c r="R3839" t="s">
        <v>34</v>
      </c>
      <c r="S3839">
        <v>150</v>
      </c>
      <c r="T3839">
        <v>19000</v>
      </c>
      <c r="U3839">
        <v>23400</v>
      </c>
      <c r="V3839">
        <v>27700</v>
      </c>
      <c r="W3839">
        <v>215</v>
      </c>
      <c r="X3839">
        <v>0</v>
      </c>
      <c r="Y3839">
        <v>215</v>
      </c>
      <c r="Z3839">
        <v>4.5999999999999996</v>
      </c>
      <c r="AA3839">
        <v>6.2</v>
      </c>
      <c r="AB3839">
        <v>69.3</v>
      </c>
      <c r="AC3839">
        <v>84.8</v>
      </c>
      <c r="AD3839">
        <v>89.2</v>
      </c>
    </row>
    <row r="3840" spans="1:30" x14ac:dyDescent="0.25">
      <c r="A3840" t="str">
        <f t="shared" si="59"/>
        <v>2017/20183FemaleGeography, earth and environmental studiesEast of England</v>
      </c>
      <c r="B3840" t="s">
        <v>218</v>
      </c>
      <c r="C3840" t="s">
        <v>252</v>
      </c>
      <c r="D3840">
        <v>3</v>
      </c>
      <c r="E3840" t="s">
        <v>6</v>
      </c>
      <c r="F3840" t="s">
        <v>224</v>
      </c>
      <c r="G3840" t="s">
        <v>215</v>
      </c>
      <c r="H3840" t="s">
        <v>215</v>
      </c>
      <c r="I3840" t="s">
        <v>215</v>
      </c>
      <c r="J3840" t="s">
        <v>215</v>
      </c>
      <c r="K3840" t="s">
        <v>215</v>
      </c>
      <c r="L3840" t="s">
        <v>215</v>
      </c>
      <c r="M3840" t="s">
        <v>215</v>
      </c>
      <c r="N3840" t="s">
        <v>215</v>
      </c>
      <c r="O3840" t="s">
        <v>215</v>
      </c>
      <c r="P3840" t="s">
        <v>215</v>
      </c>
      <c r="Q3840" t="s">
        <v>215</v>
      </c>
      <c r="R3840" t="s">
        <v>36</v>
      </c>
      <c r="S3840">
        <v>235</v>
      </c>
      <c r="T3840">
        <v>20400</v>
      </c>
      <c r="U3840">
        <v>24800</v>
      </c>
      <c r="V3840">
        <v>29600</v>
      </c>
      <c r="W3840">
        <v>345</v>
      </c>
      <c r="X3840">
        <v>0</v>
      </c>
      <c r="Y3840">
        <v>345</v>
      </c>
      <c r="Z3840">
        <v>9.1</v>
      </c>
      <c r="AA3840">
        <v>5.4</v>
      </c>
      <c r="AB3840">
        <v>69.8</v>
      </c>
      <c r="AC3840">
        <v>81.3</v>
      </c>
      <c r="AD3840">
        <v>85.6</v>
      </c>
    </row>
    <row r="3841" spans="1:30" x14ac:dyDescent="0.25">
      <c r="A3841" t="str">
        <f t="shared" si="59"/>
        <v>2017/20183FemaleGeography, earth and environmental studiesLondon</v>
      </c>
      <c r="B3841" t="s">
        <v>218</v>
      </c>
      <c r="C3841" t="s">
        <v>252</v>
      </c>
      <c r="D3841">
        <v>3</v>
      </c>
      <c r="E3841" t="s">
        <v>6</v>
      </c>
      <c r="F3841" t="s">
        <v>224</v>
      </c>
      <c r="G3841" t="s">
        <v>215</v>
      </c>
      <c r="H3841" t="s">
        <v>215</v>
      </c>
      <c r="I3841" t="s">
        <v>215</v>
      </c>
      <c r="J3841" t="s">
        <v>215</v>
      </c>
      <c r="K3841" t="s">
        <v>215</v>
      </c>
      <c r="L3841" t="s">
        <v>215</v>
      </c>
      <c r="M3841" t="s">
        <v>215</v>
      </c>
      <c r="N3841" t="s">
        <v>215</v>
      </c>
      <c r="O3841" t="s">
        <v>215</v>
      </c>
      <c r="P3841" t="s">
        <v>215</v>
      </c>
      <c r="Q3841" t="s">
        <v>215</v>
      </c>
      <c r="R3841" t="s">
        <v>37</v>
      </c>
      <c r="S3841">
        <v>590</v>
      </c>
      <c r="T3841">
        <v>24800</v>
      </c>
      <c r="U3841">
        <v>29200</v>
      </c>
      <c r="V3841">
        <v>35800</v>
      </c>
      <c r="W3841">
        <v>805</v>
      </c>
      <c r="X3841">
        <v>0</v>
      </c>
      <c r="Y3841">
        <v>805</v>
      </c>
      <c r="Z3841">
        <v>5.4</v>
      </c>
      <c r="AA3841">
        <v>8</v>
      </c>
      <c r="AB3841">
        <v>74.3</v>
      </c>
      <c r="AC3841">
        <v>83.6</v>
      </c>
      <c r="AD3841">
        <v>86.5</v>
      </c>
    </row>
    <row r="3842" spans="1:30" x14ac:dyDescent="0.25">
      <c r="A3842" t="str">
        <f t="shared" si="59"/>
        <v>2017/20183FemaleGeography, earth and environmental studiesNorth East</v>
      </c>
      <c r="B3842" t="s">
        <v>218</v>
      </c>
      <c r="C3842" t="s">
        <v>252</v>
      </c>
      <c r="D3842">
        <v>3</v>
      </c>
      <c r="E3842" t="s">
        <v>6</v>
      </c>
      <c r="F3842" t="s">
        <v>224</v>
      </c>
      <c r="G3842" t="s">
        <v>215</v>
      </c>
      <c r="H3842" t="s">
        <v>215</v>
      </c>
      <c r="I3842" t="s">
        <v>215</v>
      </c>
      <c r="J3842" t="s">
        <v>215</v>
      </c>
      <c r="K3842" t="s">
        <v>215</v>
      </c>
      <c r="L3842" t="s">
        <v>215</v>
      </c>
      <c r="M3842" t="s">
        <v>215</v>
      </c>
      <c r="N3842" t="s">
        <v>215</v>
      </c>
      <c r="O3842" t="s">
        <v>215</v>
      </c>
      <c r="P3842" t="s">
        <v>215</v>
      </c>
      <c r="Q3842" t="s">
        <v>215</v>
      </c>
      <c r="R3842" t="s">
        <v>31</v>
      </c>
      <c r="S3842">
        <v>85</v>
      </c>
      <c r="T3842">
        <v>19300</v>
      </c>
      <c r="U3842">
        <v>22300</v>
      </c>
      <c r="V3842">
        <v>25600</v>
      </c>
      <c r="W3842">
        <v>115</v>
      </c>
      <c r="X3842">
        <v>0</v>
      </c>
      <c r="Y3842">
        <v>115</v>
      </c>
      <c r="Z3842">
        <v>4.7</v>
      </c>
      <c r="AA3842">
        <v>6.8</v>
      </c>
      <c r="AB3842">
        <v>72.599999999999994</v>
      </c>
      <c r="AC3842">
        <v>85.9</v>
      </c>
      <c r="AD3842">
        <v>88.5</v>
      </c>
    </row>
    <row r="3843" spans="1:30" x14ac:dyDescent="0.25">
      <c r="A3843" t="str">
        <f t="shared" si="59"/>
        <v>2017/20183FemaleGeography, earth and environmental studiesNorth West</v>
      </c>
      <c r="B3843" t="s">
        <v>218</v>
      </c>
      <c r="C3843" t="s">
        <v>252</v>
      </c>
      <c r="D3843">
        <v>3</v>
      </c>
      <c r="E3843" t="s">
        <v>6</v>
      </c>
      <c r="F3843" t="s">
        <v>224</v>
      </c>
      <c r="G3843" t="s">
        <v>215</v>
      </c>
      <c r="H3843" t="s">
        <v>215</v>
      </c>
      <c r="I3843" t="s">
        <v>215</v>
      </c>
      <c r="J3843" t="s">
        <v>215</v>
      </c>
      <c r="K3843" t="s">
        <v>215</v>
      </c>
      <c r="L3843" t="s">
        <v>215</v>
      </c>
      <c r="M3843" t="s">
        <v>215</v>
      </c>
      <c r="N3843" t="s">
        <v>215</v>
      </c>
      <c r="O3843" t="s">
        <v>215</v>
      </c>
      <c r="P3843" t="s">
        <v>215</v>
      </c>
      <c r="Q3843" t="s">
        <v>215</v>
      </c>
      <c r="R3843" t="s">
        <v>32</v>
      </c>
      <c r="S3843">
        <v>235</v>
      </c>
      <c r="T3843">
        <v>18600</v>
      </c>
      <c r="U3843">
        <v>23000</v>
      </c>
      <c r="V3843">
        <v>26600</v>
      </c>
      <c r="W3843">
        <v>340</v>
      </c>
      <c r="X3843">
        <v>0</v>
      </c>
      <c r="Y3843">
        <v>340</v>
      </c>
      <c r="Z3843">
        <v>6.7</v>
      </c>
      <c r="AA3843">
        <v>7.1</v>
      </c>
      <c r="AB3843">
        <v>69.900000000000006</v>
      </c>
      <c r="AC3843">
        <v>82.5</v>
      </c>
      <c r="AD3843">
        <v>86.2</v>
      </c>
    </row>
    <row r="3844" spans="1:30" x14ac:dyDescent="0.25">
      <c r="A3844" t="str">
        <f t="shared" ref="A3844:A3907" si="60">B3844&amp;D3844&amp;E3844&amp;F3844&amp;R3844</f>
        <v>2017/20183FemaleGeography, earth and environmental studiesNorthern Ireland</v>
      </c>
      <c r="B3844" t="s">
        <v>218</v>
      </c>
      <c r="C3844" t="s">
        <v>252</v>
      </c>
      <c r="D3844">
        <v>3</v>
      </c>
      <c r="E3844" t="s">
        <v>6</v>
      </c>
      <c r="F3844" t="s">
        <v>224</v>
      </c>
      <c r="G3844" t="s">
        <v>215</v>
      </c>
      <c r="H3844" t="s">
        <v>215</v>
      </c>
      <c r="I3844" t="s">
        <v>215</v>
      </c>
      <c r="J3844" t="s">
        <v>215</v>
      </c>
      <c r="K3844" t="s">
        <v>215</v>
      </c>
      <c r="L3844" t="s">
        <v>215</v>
      </c>
      <c r="M3844" t="s">
        <v>215</v>
      </c>
      <c r="N3844" t="s">
        <v>215</v>
      </c>
      <c r="O3844" t="s">
        <v>215</v>
      </c>
      <c r="P3844" t="s">
        <v>215</v>
      </c>
      <c r="Q3844" t="s">
        <v>215</v>
      </c>
      <c r="R3844" t="s">
        <v>256</v>
      </c>
      <c r="S3844">
        <v>15</v>
      </c>
      <c r="T3844">
        <v>12400</v>
      </c>
      <c r="U3844">
        <v>19700</v>
      </c>
      <c r="V3844">
        <v>32100</v>
      </c>
      <c r="W3844">
        <v>20</v>
      </c>
      <c r="X3844">
        <v>0</v>
      </c>
      <c r="Y3844">
        <v>20</v>
      </c>
      <c r="Z3844">
        <v>16</v>
      </c>
      <c r="AA3844">
        <v>9.1999999999999993</v>
      </c>
      <c r="AB3844">
        <v>61.1</v>
      </c>
      <c r="AC3844">
        <v>74.8</v>
      </c>
      <c r="AD3844">
        <v>74.8</v>
      </c>
    </row>
    <row r="3845" spans="1:30" x14ac:dyDescent="0.25">
      <c r="A3845" t="str">
        <f t="shared" si="60"/>
        <v>2017/20183FemaleGeography, earth and environmental studiesScotland</v>
      </c>
      <c r="B3845" t="s">
        <v>218</v>
      </c>
      <c r="C3845" t="s">
        <v>252</v>
      </c>
      <c r="D3845">
        <v>3</v>
      </c>
      <c r="E3845" t="s">
        <v>6</v>
      </c>
      <c r="F3845" t="s">
        <v>224</v>
      </c>
      <c r="G3845" t="s">
        <v>215</v>
      </c>
      <c r="H3845" t="s">
        <v>215</v>
      </c>
      <c r="I3845" t="s">
        <v>215</v>
      </c>
      <c r="J3845" t="s">
        <v>215</v>
      </c>
      <c r="K3845" t="s">
        <v>215</v>
      </c>
      <c r="L3845" t="s">
        <v>215</v>
      </c>
      <c r="M3845" t="s">
        <v>215</v>
      </c>
      <c r="N3845" t="s">
        <v>215</v>
      </c>
      <c r="O3845" t="s">
        <v>215</v>
      </c>
      <c r="P3845" t="s">
        <v>215</v>
      </c>
      <c r="Q3845" t="s">
        <v>215</v>
      </c>
      <c r="R3845" t="s">
        <v>257</v>
      </c>
      <c r="S3845">
        <v>20</v>
      </c>
      <c r="T3845">
        <v>15700</v>
      </c>
      <c r="U3845">
        <v>25900</v>
      </c>
      <c r="V3845">
        <v>31800</v>
      </c>
      <c r="W3845">
        <v>45</v>
      </c>
      <c r="X3845">
        <v>0</v>
      </c>
      <c r="Y3845">
        <v>45</v>
      </c>
      <c r="Z3845">
        <v>10.6</v>
      </c>
      <c r="AA3845">
        <v>6.4</v>
      </c>
      <c r="AB3845">
        <v>50</v>
      </c>
      <c r="AC3845">
        <v>67</v>
      </c>
      <c r="AD3845">
        <v>83</v>
      </c>
    </row>
    <row r="3846" spans="1:30" x14ac:dyDescent="0.25">
      <c r="A3846" t="str">
        <f t="shared" si="60"/>
        <v>2017/20183FemaleGeography, earth and environmental studiesSouth East</v>
      </c>
      <c r="B3846" t="s">
        <v>218</v>
      </c>
      <c r="C3846" t="s">
        <v>252</v>
      </c>
      <c r="D3846">
        <v>3</v>
      </c>
      <c r="E3846" t="s">
        <v>6</v>
      </c>
      <c r="F3846" t="s">
        <v>224</v>
      </c>
      <c r="G3846" t="s">
        <v>215</v>
      </c>
      <c r="H3846" t="s">
        <v>215</v>
      </c>
      <c r="I3846" t="s">
        <v>215</v>
      </c>
      <c r="J3846" t="s">
        <v>215</v>
      </c>
      <c r="K3846" t="s">
        <v>215</v>
      </c>
      <c r="L3846" t="s">
        <v>215</v>
      </c>
      <c r="M3846" t="s">
        <v>215</v>
      </c>
      <c r="N3846" t="s">
        <v>215</v>
      </c>
      <c r="O3846" t="s">
        <v>215</v>
      </c>
      <c r="P3846" t="s">
        <v>215</v>
      </c>
      <c r="Q3846" t="s">
        <v>215</v>
      </c>
      <c r="R3846" t="s">
        <v>38</v>
      </c>
      <c r="S3846">
        <v>510</v>
      </c>
      <c r="T3846">
        <v>21200</v>
      </c>
      <c r="U3846">
        <v>25200</v>
      </c>
      <c r="V3846">
        <v>29600</v>
      </c>
      <c r="W3846">
        <v>705</v>
      </c>
      <c r="X3846">
        <v>0</v>
      </c>
      <c r="Y3846">
        <v>705</v>
      </c>
      <c r="Z3846">
        <v>5.8</v>
      </c>
      <c r="AA3846">
        <v>5.3</v>
      </c>
      <c r="AB3846">
        <v>74.400000000000006</v>
      </c>
      <c r="AC3846">
        <v>84.7</v>
      </c>
      <c r="AD3846">
        <v>88.9</v>
      </c>
    </row>
    <row r="3847" spans="1:30" x14ac:dyDescent="0.25">
      <c r="A3847" t="str">
        <f t="shared" si="60"/>
        <v>2017/20183FemaleGeography, earth and environmental studiesSouth West</v>
      </c>
      <c r="B3847" t="s">
        <v>218</v>
      </c>
      <c r="C3847" t="s">
        <v>252</v>
      </c>
      <c r="D3847">
        <v>3</v>
      </c>
      <c r="E3847" t="s">
        <v>6</v>
      </c>
      <c r="F3847" t="s">
        <v>224</v>
      </c>
      <c r="G3847" t="s">
        <v>215</v>
      </c>
      <c r="H3847" t="s">
        <v>215</v>
      </c>
      <c r="I3847" t="s">
        <v>215</v>
      </c>
      <c r="J3847" t="s">
        <v>215</v>
      </c>
      <c r="K3847" t="s">
        <v>215</v>
      </c>
      <c r="L3847" t="s">
        <v>215</v>
      </c>
      <c r="M3847" t="s">
        <v>215</v>
      </c>
      <c r="N3847" t="s">
        <v>215</v>
      </c>
      <c r="O3847" t="s">
        <v>215</v>
      </c>
      <c r="P3847" t="s">
        <v>215</v>
      </c>
      <c r="Q3847" t="s">
        <v>215</v>
      </c>
      <c r="R3847" t="s">
        <v>39</v>
      </c>
      <c r="S3847">
        <v>325</v>
      </c>
      <c r="T3847">
        <v>17900</v>
      </c>
      <c r="U3847">
        <v>22300</v>
      </c>
      <c r="V3847">
        <v>25600</v>
      </c>
      <c r="W3847">
        <v>465</v>
      </c>
      <c r="X3847">
        <v>0</v>
      </c>
      <c r="Y3847">
        <v>465</v>
      </c>
      <c r="Z3847">
        <v>4.5</v>
      </c>
      <c r="AA3847">
        <v>7.1</v>
      </c>
      <c r="AB3847">
        <v>72</v>
      </c>
      <c r="AC3847">
        <v>85.4</v>
      </c>
      <c r="AD3847">
        <v>88.4</v>
      </c>
    </row>
    <row r="3848" spans="1:30" x14ac:dyDescent="0.25">
      <c r="A3848" t="str">
        <f t="shared" si="60"/>
        <v>2017/20183FemaleGeography, earth and environmental studiesWales</v>
      </c>
      <c r="B3848" t="s">
        <v>218</v>
      </c>
      <c r="C3848" t="s">
        <v>252</v>
      </c>
      <c r="D3848">
        <v>3</v>
      </c>
      <c r="E3848" t="s">
        <v>6</v>
      </c>
      <c r="F3848" t="s">
        <v>224</v>
      </c>
      <c r="G3848" t="s">
        <v>215</v>
      </c>
      <c r="H3848" t="s">
        <v>215</v>
      </c>
      <c r="I3848" t="s">
        <v>215</v>
      </c>
      <c r="J3848" t="s">
        <v>215</v>
      </c>
      <c r="K3848" t="s">
        <v>215</v>
      </c>
      <c r="L3848" t="s">
        <v>215</v>
      </c>
      <c r="M3848" t="s">
        <v>215</v>
      </c>
      <c r="N3848" t="s">
        <v>215</v>
      </c>
      <c r="O3848" t="s">
        <v>215</v>
      </c>
      <c r="P3848" t="s">
        <v>215</v>
      </c>
      <c r="Q3848" t="s">
        <v>215</v>
      </c>
      <c r="R3848" t="s">
        <v>259</v>
      </c>
      <c r="S3848">
        <v>55</v>
      </c>
      <c r="T3848">
        <v>16800</v>
      </c>
      <c r="U3848">
        <v>22600</v>
      </c>
      <c r="V3848">
        <v>28800</v>
      </c>
      <c r="W3848">
        <v>80</v>
      </c>
      <c r="X3848">
        <v>0</v>
      </c>
      <c r="Y3848">
        <v>80</v>
      </c>
      <c r="Z3848">
        <v>10.3</v>
      </c>
      <c r="AA3848">
        <v>2.6</v>
      </c>
      <c r="AB3848">
        <v>69.099999999999994</v>
      </c>
      <c r="AC3848">
        <v>85.8</v>
      </c>
      <c r="AD3848">
        <v>87.1</v>
      </c>
    </row>
    <row r="3849" spans="1:30" x14ac:dyDescent="0.25">
      <c r="A3849" t="str">
        <f t="shared" si="60"/>
        <v>2017/20183FemaleGeography, earth and environmental studiesWest Midlands</v>
      </c>
      <c r="B3849" t="s">
        <v>218</v>
      </c>
      <c r="C3849" t="s">
        <v>252</v>
      </c>
      <c r="D3849">
        <v>3</v>
      </c>
      <c r="E3849" t="s">
        <v>6</v>
      </c>
      <c r="F3849" t="s">
        <v>224</v>
      </c>
      <c r="G3849" t="s">
        <v>215</v>
      </c>
      <c r="H3849" t="s">
        <v>215</v>
      </c>
      <c r="I3849" t="s">
        <v>215</v>
      </c>
      <c r="J3849" t="s">
        <v>215</v>
      </c>
      <c r="K3849" t="s">
        <v>215</v>
      </c>
      <c r="L3849" t="s">
        <v>215</v>
      </c>
      <c r="M3849" t="s">
        <v>215</v>
      </c>
      <c r="N3849" t="s">
        <v>215</v>
      </c>
      <c r="O3849" t="s">
        <v>215</v>
      </c>
      <c r="P3849" t="s">
        <v>215</v>
      </c>
      <c r="Q3849" t="s">
        <v>215</v>
      </c>
      <c r="R3849" t="s">
        <v>35</v>
      </c>
      <c r="S3849">
        <v>195</v>
      </c>
      <c r="T3849">
        <v>18600</v>
      </c>
      <c r="U3849">
        <v>23700</v>
      </c>
      <c r="V3849">
        <v>28800</v>
      </c>
      <c r="W3849">
        <v>280</v>
      </c>
      <c r="X3849">
        <v>0</v>
      </c>
      <c r="Y3849">
        <v>280</v>
      </c>
      <c r="Z3849">
        <v>4</v>
      </c>
      <c r="AA3849">
        <v>6.6</v>
      </c>
      <c r="AB3849">
        <v>70</v>
      </c>
      <c r="AC3849">
        <v>86.7</v>
      </c>
      <c r="AD3849">
        <v>89.4</v>
      </c>
    </row>
    <row r="3850" spans="1:30" x14ac:dyDescent="0.25">
      <c r="A3850" t="str">
        <f t="shared" si="60"/>
        <v>2017/20183FemaleGeography, earth and environmental studiesYorkshire and the Humber</v>
      </c>
      <c r="B3850" t="s">
        <v>218</v>
      </c>
      <c r="C3850" t="s">
        <v>252</v>
      </c>
      <c r="D3850">
        <v>3</v>
      </c>
      <c r="E3850" t="s">
        <v>6</v>
      </c>
      <c r="F3850" t="s">
        <v>224</v>
      </c>
      <c r="G3850" t="s">
        <v>215</v>
      </c>
      <c r="H3850" t="s">
        <v>215</v>
      </c>
      <c r="I3850" t="s">
        <v>215</v>
      </c>
      <c r="J3850" t="s">
        <v>215</v>
      </c>
      <c r="K3850" t="s">
        <v>215</v>
      </c>
      <c r="L3850" t="s">
        <v>215</v>
      </c>
      <c r="M3850" t="s">
        <v>215</v>
      </c>
      <c r="N3850" t="s">
        <v>215</v>
      </c>
      <c r="O3850" t="s">
        <v>215</v>
      </c>
      <c r="P3850" t="s">
        <v>215</v>
      </c>
      <c r="Q3850" t="s">
        <v>215</v>
      </c>
      <c r="R3850" t="s">
        <v>33</v>
      </c>
      <c r="S3850">
        <v>190</v>
      </c>
      <c r="T3850">
        <v>17500</v>
      </c>
      <c r="U3850">
        <v>21900</v>
      </c>
      <c r="V3850">
        <v>27000</v>
      </c>
      <c r="W3850">
        <v>275</v>
      </c>
      <c r="X3850">
        <v>0</v>
      </c>
      <c r="Y3850">
        <v>275</v>
      </c>
      <c r="Z3850">
        <v>4.7</v>
      </c>
      <c r="AA3850">
        <v>6</v>
      </c>
      <c r="AB3850">
        <v>70.400000000000006</v>
      </c>
      <c r="AC3850">
        <v>86.4</v>
      </c>
      <c r="AD3850">
        <v>89.3</v>
      </c>
    </row>
    <row r="3851" spans="1:30" x14ac:dyDescent="0.25">
      <c r="A3851" t="str">
        <f t="shared" si="60"/>
        <v>2017/20183FemaleHealth and social careAbroad</v>
      </c>
      <c r="B3851" t="s">
        <v>218</v>
      </c>
      <c r="C3851" t="s">
        <v>252</v>
      </c>
      <c r="D3851">
        <v>3</v>
      </c>
      <c r="E3851" t="s">
        <v>6</v>
      </c>
      <c r="F3851" t="s">
        <v>168</v>
      </c>
      <c r="G3851" t="s">
        <v>215</v>
      </c>
      <c r="H3851" t="s">
        <v>215</v>
      </c>
      <c r="I3851" t="s">
        <v>215</v>
      </c>
      <c r="J3851" t="s">
        <v>215</v>
      </c>
      <c r="K3851" t="s">
        <v>215</v>
      </c>
      <c r="L3851" t="s">
        <v>215</v>
      </c>
      <c r="M3851" t="s">
        <v>215</v>
      </c>
      <c r="N3851" t="s">
        <v>215</v>
      </c>
      <c r="O3851" t="s">
        <v>215</v>
      </c>
      <c r="P3851" t="s">
        <v>215</v>
      </c>
      <c r="Q3851" t="s">
        <v>215</v>
      </c>
      <c r="R3851" t="s">
        <v>255</v>
      </c>
      <c r="S3851" t="s">
        <v>216</v>
      </c>
      <c r="T3851" t="s">
        <v>216</v>
      </c>
      <c r="U3851" t="s">
        <v>216</v>
      </c>
      <c r="V3851" t="s">
        <v>216</v>
      </c>
      <c r="W3851">
        <v>30</v>
      </c>
      <c r="X3851">
        <v>0</v>
      </c>
      <c r="Y3851">
        <v>30</v>
      </c>
      <c r="Z3851">
        <v>63.6</v>
      </c>
      <c r="AA3851">
        <v>9.1</v>
      </c>
      <c r="AB3851">
        <v>20</v>
      </c>
      <c r="AC3851">
        <v>23.6</v>
      </c>
      <c r="AD3851">
        <v>27.3</v>
      </c>
    </row>
    <row r="3852" spans="1:30" x14ac:dyDescent="0.25">
      <c r="A3852" t="str">
        <f t="shared" si="60"/>
        <v>2017/20183FemaleHealth and social careEast Midlands</v>
      </c>
      <c r="B3852" t="s">
        <v>218</v>
      </c>
      <c r="C3852" t="s">
        <v>252</v>
      </c>
      <c r="D3852">
        <v>3</v>
      </c>
      <c r="E3852" t="s">
        <v>6</v>
      </c>
      <c r="F3852" t="s">
        <v>168</v>
      </c>
      <c r="G3852" t="s">
        <v>215</v>
      </c>
      <c r="H3852" t="s">
        <v>215</v>
      </c>
      <c r="I3852" t="s">
        <v>215</v>
      </c>
      <c r="J3852" t="s">
        <v>215</v>
      </c>
      <c r="K3852" t="s">
        <v>215</v>
      </c>
      <c r="L3852" t="s">
        <v>215</v>
      </c>
      <c r="M3852" t="s">
        <v>215</v>
      </c>
      <c r="N3852" t="s">
        <v>215</v>
      </c>
      <c r="O3852" t="s">
        <v>215</v>
      </c>
      <c r="P3852" t="s">
        <v>215</v>
      </c>
      <c r="Q3852" t="s">
        <v>215</v>
      </c>
      <c r="R3852" t="s">
        <v>34</v>
      </c>
      <c r="S3852">
        <v>355</v>
      </c>
      <c r="T3852">
        <v>16800</v>
      </c>
      <c r="U3852">
        <v>23400</v>
      </c>
      <c r="V3852">
        <v>29200</v>
      </c>
      <c r="W3852">
        <v>465</v>
      </c>
      <c r="X3852">
        <v>0</v>
      </c>
      <c r="Y3852">
        <v>465</v>
      </c>
      <c r="Z3852">
        <v>4.9000000000000004</v>
      </c>
      <c r="AA3852">
        <v>5.9</v>
      </c>
      <c r="AB3852">
        <v>77.7</v>
      </c>
      <c r="AC3852">
        <v>87.7</v>
      </c>
      <c r="AD3852">
        <v>89.2</v>
      </c>
    </row>
    <row r="3853" spans="1:30" x14ac:dyDescent="0.25">
      <c r="A3853" t="str">
        <f t="shared" si="60"/>
        <v>2017/20183FemaleHealth and social careEast of England</v>
      </c>
      <c r="B3853" t="s">
        <v>218</v>
      </c>
      <c r="C3853" t="s">
        <v>252</v>
      </c>
      <c r="D3853">
        <v>3</v>
      </c>
      <c r="E3853" t="s">
        <v>6</v>
      </c>
      <c r="F3853" t="s">
        <v>168</v>
      </c>
      <c r="G3853" t="s">
        <v>215</v>
      </c>
      <c r="H3853" t="s">
        <v>215</v>
      </c>
      <c r="I3853" t="s">
        <v>215</v>
      </c>
      <c r="J3853" t="s">
        <v>215</v>
      </c>
      <c r="K3853" t="s">
        <v>215</v>
      </c>
      <c r="L3853" t="s">
        <v>215</v>
      </c>
      <c r="M3853" t="s">
        <v>215</v>
      </c>
      <c r="N3853" t="s">
        <v>215</v>
      </c>
      <c r="O3853" t="s">
        <v>215</v>
      </c>
      <c r="P3853" t="s">
        <v>215</v>
      </c>
      <c r="Q3853" t="s">
        <v>215</v>
      </c>
      <c r="R3853" t="s">
        <v>36</v>
      </c>
      <c r="S3853">
        <v>355</v>
      </c>
      <c r="T3853">
        <v>16800</v>
      </c>
      <c r="U3853">
        <v>24500</v>
      </c>
      <c r="V3853">
        <v>30300</v>
      </c>
      <c r="W3853">
        <v>550</v>
      </c>
      <c r="X3853">
        <v>0</v>
      </c>
      <c r="Y3853">
        <v>550</v>
      </c>
      <c r="Z3853">
        <v>3.5</v>
      </c>
      <c r="AA3853">
        <v>6.2</v>
      </c>
      <c r="AB3853">
        <v>65.8</v>
      </c>
      <c r="AC3853">
        <v>87.2</v>
      </c>
      <c r="AD3853">
        <v>90.3</v>
      </c>
    </row>
    <row r="3854" spans="1:30" x14ac:dyDescent="0.25">
      <c r="A3854" t="str">
        <f t="shared" si="60"/>
        <v>2017/20183FemaleHealth and social careLondon</v>
      </c>
      <c r="B3854" t="s">
        <v>218</v>
      </c>
      <c r="C3854" t="s">
        <v>252</v>
      </c>
      <c r="D3854">
        <v>3</v>
      </c>
      <c r="E3854" t="s">
        <v>6</v>
      </c>
      <c r="F3854" t="s">
        <v>168</v>
      </c>
      <c r="G3854" t="s">
        <v>215</v>
      </c>
      <c r="H3854" t="s">
        <v>215</v>
      </c>
      <c r="I3854" t="s">
        <v>215</v>
      </c>
      <c r="J3854" t="s">
        <v>215</v>
      </c>
      <c r="K3854" t="s">
        <v>215</v>
      </c>
      <c r="L3854" t="s">
        <v>215</v>
      </c>
      <c r="M3854" t="s">
        <v>215</v>
      </c>
      <c r="N3854" t="s">
        <v>215</v>
      </c>
      <c r="O3854" t="s">
        <v>215</v>
      </c>
      <c r="P3854" t="s">
        <v>215</v>
      </c>
      <c r="Q3854" t="s">
        <v>215</v>
      </c>
      <c r="R3854" t="s">
        <v>37</v>
      </c>
      <c r="S3854">
        <v>420</v>
      </c>
      <c r="T3854">
        <v>16400</v>
      </c>
      <c r="U3854">
        <v>25200</v>
      </c>
      <c r="V3854">
        <v>32100</v>
      </c>
      <c r="W3854">
        <v>635</v>
      </c>
      <c r="X3854">
        <v>0</v>
      </c>
      <c r="Y3854">
        <v>635</v>
      </c>
      <c r="Z3854">
        <v>5</v>
      </c>
      <c r="AA3854">
        <v>9.4</v>
      </c>
      <c r="AB3854">
        <v>67.900000000000006</v>
      </c>
      <c r="AC3854">
        <v>84.1</v>
      </c>
      <c r="AD3854">
        <v>85.7</v>
      </c>
    </row>
    <row r="3855" spans="1:30" x14ac:dyDescent="0.25">
      <c r="A3855" t="str">
        <f t="shared" si="60"/>
        <v>2017/20183FemaleHealth and social careNorth East</v>
      </c>
      <c r="B3855" t="s">
        <v>218</v>
      </c>
      <c r="C3855" t="s">
        <v>252</v>
      </c>
      <c r="D3855">
        <v>3</v>
      </c>
      <c r="E3855" t="s">
        <v>6</v>
      </c>
      <c r="F3855" t="s">
        <v>168</v>
      </c>
      <c r="G3855" t="s">
        <v>215</v>
      </c>
      <c r="H3855" t="s">
        <v>215</v>
      </c>
      <c r="I3855" t="s">
        <v>215</v>
      </c>
      <c r="J3855" t="s">
        <v>215</v>
      </c>
      <c r="K3855" t="s">
        <v>215</v>
      </c>
      <c r="L3855" t="s">
        <v>215</v>
      </c>
      <c r="M3855" t="s">
        <v>215</v>
      </c>
      <c r="N3855" t="s">
        <v>215</v>
      </c>
      <c r="O3855" t="s">
        <v>215</v>
      </c>
      <c r="P3855" t="s">
        <v>215</v>
      </c>
      <c r="Q3855" t="s">
        <v>215</v>
      </c>
      <c r="R3855" t="s">
        <v>31</v>
      </c>
      <c r="S3855">
        <v>395</v>
      </c>
      <c r="T3855">
        <v>15000</v>
      </c>
      <c r="U3855">
        <v>19700</v>
      </c>
      <c r="V3855">
        <v>25200</v>
      </c>
      <c r="W3855">
        <v>570</v>
      </c>
      <c r="X3855">
        <v>0</v>
      </c>
      <c r="Y3855">
        <v>570</v>
      </c>
      <c r="Z3855">
        <v>3.5</v>
      </c>
      <c r="AA3855">
        <v>4.9000000000000004</v>
      </c>
      <c r="AB3855">
        <v>71.2</v>
      </c>
      <c r="AC3855">
        <v>89.3</v>
      </c>
      <c r="AD3855">
        <v>91.5</v>
      </c>
    </row>
    <row r="3856" spans="1:30" x14ac:dyDescent="0.25">
      <c r="A3856" t="str">
        <f t="shared" si="60"/>
        <v>2017/20183FemaleHealth and social careNorth West</v>
      </c>
      <c r="B3856" t="s">
        <v>218</v>
      </c>
      <c r="C3856" t="s">
        <v>252</v>
      </c>
      <c r="D3856">
        <v>3</v>
      </c>
      <c r="E3856" t="s">
        <v>6</v>
      </c>
      <c r="F3856" t="s">
        <v>168</v>
      </c>
      <c r="G3856" t="s">
        <v>215</v>
      </c>
      <c r="H3856" t="s">
        <v>215</v>
      </c>
      <c r="I3856" t="s">
        <v>215</v>
      </c>
      <c r="J3856" t="s">
        <v>215</v>
      </c>
      <c r="K3856" t="s">
        <v>215</v>
      </c>
      <c r="L3856" t="s">
        <v>215</v>
      </c>
      <c r="M3856" t="s">
        <v>215</v>
      </c>
      <c r="N3856" t="s">
        <v>215</v>
      </c>
      <c r="O3856" t="s">
        <v>215</v>
      </c>
      <c r="P3856" t="s">
        <v>215</v>
      </c>
      <c r="Q3856" t="s">
        <v>215</v>
      </c>
      <c r="R3856" t="s">
        <v>32</v>
      </c>
      <c r="S3856">
        <v>775</v>
      </c>
      <c r="T3856">
        <v>14600</v>
      </c>
      <c r="U3856">
        <v>20100</v>
      </c>
      <c r="V3856">
        <v>27000</v>
      </c>
      <c r="W3856">
        <v>1110</v>
      </c>
      <c r="X3856">
        <v>0</v>
      </c>
      <c r="Y3856">
        <v>1110</v>
      </c>
      <c r="Z3856">
        <v>4.5999999999999996</v>
      </c>
      <c r="AA3856">
        <v>6.1</v>
      </c>
      <c r="AB3856">
        <v>71</v>
      </c>
      <c r="AC3856">
        <v>87.1</v>
      </c>
      <c r="AD3856">
        <v>89.3</v>
      </c>
    </row>
    <row r="3857" spans="1:30" x14ac:dyDescent="0.25">
      <c r="A3857" t="str">
        <f t="shared" si="60"/>
        <v>2017/20183FemaleHealth and social careNorthern Ireland</v>
      </c>
      <c r="B3857" t="s">
        <v>218</v>
      </c>
      <c r="C3857" t="s">
        <v>252</v>
      </c>
      <c r="D3857">
        <v>3</v>
      </c>
      <c r="E3857" t="s">
        <v>6</v>
      </c>
      <c r="F3857" t="s">
        <v>168</v>
      </c>
      <c r="G3857" t="s">
        <v>215</v>
      </c>
      <c r="H3857" t="s">
        <v>215</v>
      </c>
      <c r="I3857" t="s">
        <v>215</v>
      </c>
      <c r="J3857" t="s">
        <v>215</v>
      </c>
      <c r="K3857" t="s">
        <v>215</v>
      </c>
      <c r="L3857" t="s">
        <v>215</v>
      </c>
      <c r="M3857" t="s">
        <v>215</v>
      </c>
      <c r="N3857" t="s">
        <v>215</v>
      </c>
      <c r="O3857" t="s">
        <v>215</v>
      </c>
      <c r="P3857" t="s">
        <v>215</v>
      </c>
      <c r="Q3857" t="s">
        <v>215</v>
      </c>
      <c r="R3857" t="s">
        <v>256</v>
      </c>
      <c r="S3857">
        <v>50</v>
      </c>
      <c r="T3857">
        <v>13900</v>
      </c>
      <c r="U3857">
        <v>18200</v>
      </c>
      <c r="V3857">
        <v>24100</v>
      </c>
      <c r="W3857">
        <v>60</v>
      </c>
      <c r="X3857">
        <v>0</v>
      </c>
      <c r="Y3857">
        <v>60</v>
      </c>
      <c r="Z3857">
        <v>5</v>
      </c>
      <c r="AA3857">
        <v>1.7</v>
      </c>
      <c r="AB3857">
        <v>82.5</v>
      </c>
      <c r="AC3857">
        <v>91.7</v>
      </c>
      <c r="AD3857">
        <v>93.3</v>
      </c>
    </row>
    <row r="3858" spans="1:30" x14ac:dyDescent="0.25">
      <c r="A3858" t="str">
        <f t="shared" si="60"/>
        <v>2017/20183FemaleHealth and social careScotland</v>
      </c>
      <c r="B3858" t="s">
        <v>218</v>
      </c>
      <c r="C3858" t="s">
        <v>252</v>
      </c>
      <c r="D3858">
        <v>3</v>
      </c>
      <c r="E3858" t="s">
        <v>6</v>
      </c>
      <c r="F3858" t="s">
        <v>168</v>
      </c>
      <c r="G3858" t="s">
        <v>215</v>
      </c>
      <c r="H3858" t="s">
        <v>215</v>
      </c>
      <c r="I3858" t="s">
        <v>215</v>
      </c>
      <c r="J3858" t="s">
        <v>215</v>
      </c>
      <c r="K3858" t="s">
        <v>215</v>
      </c>
      <c r="L3858" t="s">
        <v>215</v>
      </c>
      <c r="M3858" t="s">
        <v>215</v>
      </c>
      <c r="N3858" t="s">
        <v>215</v>
      </c>
      <c r="O3858" t="s">
        <v>215</v>
      </c>
      <c r="P3858" t="s">
        <v>215</v>
      </c>
      <c r="Q3858" t="s">
        <v>215</v>
      </c>
      <c r="R3858" t="s">
        <v>257</v>
      </c>
      <c r="S3858">
        <v>60</v>
      </c>
      <c r="T3858">
        <v>21500</v>
      </c>
      <c r="U3858">
        <v>30300</v>
      </c>
      <c r="V3858">
        <v>36100</v>
      </c>
      <c r="W3858">
        <v>85</v>
      </c>
      <c r="X3858">
        <v>0</v>
      </c>
      <c r="Y3858">
        <v>85</v>
      </c>
      <c r="Z3858">
        <v>6</v>
      </c>
      <c r="AA3858">
        <v>6</v>
      </c>
      <c r="AB3858">
        <v>74.3</v>
      </c>
      <c r="AC3858">
        <v>86.8</v>
      </c>
      <c r="AD3858">
        <v>88</v>
      </c>
    </row>
    <row r="3859" spans="1:30" x14ac:dyDescent="0.25">
      <c r="A3859" t="str">
        <f t="shared" si="60"/>
        <v>2017/20183FemaleHealth and social careSouth East</v>
      </c>
      <c r="B3859" t="s">
        <v>218</v>
      </c>
      <c r="C3859" t="s">
        <v>252</v>
      </c>
      <c r="D3859">
        <v>3</v>
      </c>
      <c r="E3859" t="s">
        <v>6</v>
      </c>
      <c r="F3859" t="s">
        <v>168</v>
      </c>
      <c r="G3859" t="s">
        <v>215</v>
      </c>
      <c r="H3859" t="s">
        <v>215</v>
      </c>
      <c r="I3859" t="s">
        <v>215</v>
      </c>
      <c r="J3859" t="s">
        <v>215</v>
      </c>
      <c r="K3859" t="s">
        <v>215</v>
      </c>
      <c r="L3859" t="s">
        <v>215</v>
      </c>
      <c r="M3859" t="s">
        <v>215</v>
      </c>
      <c r="N3859" t="s">
        <v>215</v>
      </c>
      <c r="O3859" t="s">
        <v>215</v>
      </c>
      <c r="P3859" t="s">
        <v>215</v>
      </c>
      <c r="Q3859" t="s">
        <v>215</v>
      </c>
      <c r="R3859" t="s">
        <v>38</v>
      </c>
      <c r="S3859">
        <v>560</v>
      </c>
      <c r="T3859">
        <v>15000</v>
      </c>
      <c r="U3859">
        <v>23400</v>
      </c>
      <c r="V3859">
        <v>30300</v>
      </c>
      <c r="W3859">
        <v>790</v>
      </c>
      <c r="X3859">
        <v>0</v>
      </c>
      <c r="Y3859">
        <v>790</v>
      </c>
      <c r="Z3859">
        <v>4.2</v>
      </c>
      <c r="AA3859">
        <v>4.5999999999999996</v>
      </c>
      <c r="AB3859">
        <v>72.2</v>
      </c>
      <c r="AC3859">
        <v>89.8</v>
      </c>
      <c r="AD3859">
        <v>91.2</v>
      </c>
    </row>
    <row r="3860" spans="1:30" x14ac:dyDescent="0.25">
      <c r="A3860" t="str">
        <f t="shared" si="60"/>
        <v>2017/20183FemaleHealth and social careSouth West</v>
      </c>
      <c r="B3860" t="s">
        <v>218</v>
      </c>
      <c r="C3860" t="s">
        <v>252</v>
      </c>
      <c r="D3860">
        <v>3</v>
      </c>
      <c r="E3860" t="s">
        <v>6</v>
      </c>
      <c r="F3860" t="s">
        <v>168</v>
      </c>
      <c r="G3860" t="s">
        <v>215</v>
      </c>
      <c r="H3860" t="s">
        <v>215</v>
      </c>
      <c r="I3860" t="s">
        <v>215</v>
      </c>
      <c r="J3860" t="s">
        <v>215</v>
      </c>
      <c r="K3860" t="s">
        <v>215</v>
      </c>
      <c r="L3860" t="s">
        <v>215</v>
      </c>
      <c r="M3860" t="s">
        <v>215</v>
      </c>
      <c r="N3860" t="s">
        <v>215</v>
      </c>
      <c r="O3860" t="s">
        <v>215</v>
      </c>
      <c r="P3860" t="s">
        <v>215</v>
      </c>
      <c r="Q3860" t="s">
        <v>215</v>
      </c>
      <c r="R3860" t="s">
        <v>39</v>
      </c>
      <c r="S3860">
        <v>385</v>
      </c>
      <c r="T3860">
        <v>15000</v>
      </c>
      <c r="U3860">
        <v>21900</v>
      </c>
      <c r="V3860">
        <v>28100</v>
      </c>
      <c r="W3860">
        <v>570</v>
      </c>
      <c r="X3860">
        <v>0</v>
      </c>
      <c r="Y3860">
        <v>570</v>
      </c>
      <c r="Z3860">
        <v>5.9</v>
      </c>
      <c r="AA3860">
        <v>3.8</v>
      </c>
      <c r="AB3860">
        <v>70.400000000000006</v>
      </c>
      <c r="AC3860">
        <v>88.8</v>
      </c>
      <c r="AD3860">
        <v>90.2</v>
      </c>
    </row>
    <row r="3861" spans="1:30" x14ac:dyDescent="0.25">
      <c r="A3861" t="str">
        <f t="shared" si="60"/>
        <v>2017/20183FemaleHealth and social careWales</v>
      </c>
      <c r="B3861" t="s">
        <v>218</v>
      </c>
      <c r="C3861" t="s">
        <v>252</v>
      </c>
      <c r="D3861">
        <v>3</v>
      </c>
      <c r="E3861" t="s">
        <v>6</v>
      </c>
      <c r="F3861" t="s">
        <v>168</v>
      </c>
      <c r="G3861" t="s">
        <v>215</v>
      </c>
      <c r="H3861" t="s">
        <v>215</v>
      </c>
      <c r="I3861" t="s">
        <v>215</v>
      </c>
      <c r="J3861" t="s">
        <v>215</v>
      </c>
      <c r="K3861" t="s">
        <v>215</v>
      </c>
      <c r="L3861" t="s">
        <v>215</v>
      </c>
      <c r="M3861" t="s">
        <v>215</v>
      </c>
      <c r="N3861" t="s">
        <v>215</v>
      </c>
      <c r="O3861" t="s">
        <v>215</v>
      </c>
      <c r="P3861" t="s">
        <v>215</v>
      </c>
      <c r="Q3861" t="s">
        <v>215</v>
      </c>
      <c r="R3861" t="s">
        <v>259</v>
      </c>
      <c r="S3861">
        <v>40</v>
      </c>
      <c r="T3861">
        <v>13900</v>
      </c>
      <c r="U3861">
        <v>20100</v>
      </c>
      <c r="V3861">
        <v>29200</v>
      </c>
      <c r="W3861">
        <v>75</v>
      </c>
      <c r="X3861">
        <v>0</v>
      </c>
      <c r="Y3861">
        <v>75</v>
      </c>
      <c r="Z3861">
        <v>5.2</v>
      </c>
      <c r="AA3861">
        <v>1.3</v>
      </c>
      <c r="AB3861">
        <v>56.9</v>
      </c>
      <c r="AC3861">
        <v>89.5</v>
      </c>
      <c r="AD3861">
        <v>93.5</v>
      </c>
    </row>
    <row r="3862" spans="1:30" x14ac:dyDescent="0.25">
      <c r="A3862" t="str">
        <f t="shared" si="60"/>
        <v>2017/20183FemaleHealth and social careWest Midlands</v>
      </c>
      <c r="B3862" t="s">
        <v>218</v>
      </c>
      <c r="C3862" t="s">
        <v>252</v>
      </c>
      <c r="D3862">
        <v>3</v>
      </c>
      <c r="E3862" t="s">
        <v>6</v>
      </c>
      <c r="F3862" t="s">
        <v>168</v>
      </c>
      <c r="G3862" t="s">
        <v>215</v>
      </c>
      <c r="H3862" t="s">
        <v>215</v>
      </c>
      <c r="I3862" t="s">
        <v>215</v>
      </c>
      <c r="J3862" t="s">
        <v>215</v>
      </c>
      <c r="K3862" t="s">
        <v>215</v>
      </c>
      <c r="L3862" t="s">
        <v>215</v>
      </c>
      <c r="M3862" t="s">
        <v>215</v>
      </c>
      <c r="N3862" t="s">
        <v>215</v>
      </c>
      <c r="O3862" t="s">
        <v>215</v>
      </c>
      <c r="P3862" t="s">
        <v>215</v>
      </c>
      <c r="Q3862" t="s">
        <v>215</v>
      </c>
      <c r="R3862" t="s">
        <v>35</v>
      </c>
      <c r="S3862">
        <v>545</v>
      </c>
      <c r="T3862">
        <v>16100</v>
      </c>
      <c r="U3862">
        <v>22300</v>
      </c>
      <c r="V3862">
        <v>28800</v>
      </c>
      <c r="W3862">
        <v>730</v>
      </c>
      <c r="X3862">
        <v>0</v>
      </c>
      <c r="Y3862">
        <v>730</v>
      </c>
      <c r="Z3862">
        <v>3.3</v>
      </c>
      <c r="AA3862">
        <v>6.4</v>
      </c>
      <c r="AB3862">
        <v>76.2</v>
      </c>
      <c r="AC3862">
        <v>87.8</v>
      </c>
      <c r="AD3862">
        <v>90.3</v>
      </c>
    </row>
    <row r="3863" spans="1:30" x14ac:dyDescent="0.25">
      <c r="A3863" t="str">
        <f t="shared" si="60"/>
        <v>2017/20183FemaleHealth and social careYorkshire and the Humber</v>
      </c>
      <c r="B3863" t="s">
        <v>218</v>
      </c>
      <c r="C3863" t="s">
        <v>252</v>
      </c>
      <c r="D3863">
        <v>3</v>
      </c>
      <c r="E3863" t="s">
        <v>6</v>
      </c>
      <c r="F3863" t="s">
        <v>168</v>
      </c>
      <c r="G3863" t="s">
        <v>215</v>
      </c>
      <c r="H3863" t="s">
        <v>215</v>
      </c>
      <c r="I3863" t="s">
        <v>215</v>
      </c>
      <c r="J3863" t="s">
        <v>215</v>
      </c>
      <c r="K3863" t="s">
        <v>215</v>
      </c>
      <c r="L3863" t="s">
        <v>215</v>
      </c>
      <c r="M3863" t="s">
        <v>215</v>
      </c>
      <c r="N3863" t="s">
        <v>215</v>
      </c>
      <c r="O3863" t="s">
        <v>215</v>
      </c>
      <c r="P3863" t="s">
        <v>215</v>
      </c>
      <c r="Q3863" t="s">
        <v>215</v>
      </c>
      <c r="R3863" t="s">
        <v>33</v>
      </c>
      <c r="S3863">
        <v>625</v>
      </c>
      <c r="T3863">
        <v>14600</v>
      </c>
      <c r="U3863">
        <v>20800</v>
      </c>
      <c r="V3863">
        <v>26300</v>
      </c>
      <c r="W3863">
        <v>850</v>
      </c>
      <c r="X3863">
        <v>0</v>
      </c>
      <c r="Y3863">
        <v>850</v>
      </c>
      <c r="Z3863">
        <v>3.7</v>
      </c>
      <c r="AA3863">
        <v>6</v>
      </c>
      <c r="AB3863">
        <v>74</v>
      </c>
      <c r="AC3863">
        <v>88.2</v>
      </c>
      <c r="AD3863">
        <v>90.3</v>
      </c>
    </row>
    <row r="3864" spans="1:30" x14ac:dyDescent="0.25">
      <c r="A3864" t="str">
        <f t="shared" si="60"/>
        <v>2017/20183FemaleHistory and archaeologyAbroad</v>
      </c>
      <c r="B3864" t="s">
        <v>218</v>
      </c>
      <c r="C3864" t="s">
        <v>252</v>
      </c>
      <c r="D3864">
        <v>3</v>
      </c>
      <c r="E3864" t="s">
        <v>6</v>
      </c>
      <c r="F3864" t="s">
        <v>177</v>
      </c>
      <c r="G3864" t="s">
        <v>215</v>
      </c>
      <c r="H3864" t="s">
        <v>215</v>
      </c>
      <c r="I3864" t="s">
        <v>215</v>
      </c>
      <c r="J3864" t="s">
        <v>215</v>
      </c>
      <c r="K3864" t="s">
        <v>215</v>
      </c>
      <c r="L3864" t="s">
        <v>215</v>
      </c>
      <c r="M3864" t="s">
        <v>215</v>
      </c>
      <c r="N3864" t="s">
        <v>215</v>
      </c>
      <c r="O3864" t="s">
        <v>215</v>
      </c>
      <c r="P3864" t="s">
        <v>215</v>
      </c>
      <c r="Q3864" t="s">
        <v>215</v>
      </c>
      <c r="R3864" t="s">
        <v>255</v>
      </c>
      <c r="S3864" t="s">
        <v>216</v>
      </c>
      <c r="T3864" t="s">
        <v>216</v>
      </c>
      <c r="U3864" t="s">
        <v>216</v>
      </c>
      <c r="V3864" t="s">
        <v>216</v>
      </c>
      <c r="W3864">
        <v>35</v>
      </c>
      <c r="X3864">
        <v>0</v>
      </c>
      <c r="Y3864">
        <v>35</v>
      </c>
      <c r="Z3864">
        <v>66.2</v>
      </c>
      <c r="AA3864">
        <v>14.5</v>
      </c>
      <c r="AB3864">
        <v>16.399999999999999</v>
      </c>
      <c r="AC3864">
        <v>16.399999999999999</v>
      </c>
      <c r="AD3864">
        <v>19.3</v>
      </c>
    </row>
    <row r="3865" spans="1:30" x14ac:dyDescent="0.25">
      <c r="A3865" t="str">
        <f t="shared" si="60"/>
        <v>2017/20183FemaleHistory and archaeologyEast Midlands</v>
      </c>
      <c r="B3865" t="s">
        <v>218</v>
      </c>
      <c r="C3865" t="s">
        <v>252</v>
      </c>
      <c r="D3865">
        <v>3</v>
      </c>
      <c r="E3865" t="s">
        <v>6</v>
      </c>
      <c r="F3865" t="s">
        <v>177</v>
      </c>
      <c r="G3865" t="s">
        <v>215</v>
      </c>
      <c r="H3865" t="s">
        <v>215</v>
      </c>
      <c r="I3865" t="s">
        <v>215</v>
      </c>
      <c r="J3865" t="s">
        <v>215</v>
      </c>
      <c r="K3865" t="s">
        <v>215</v>
      </c>
      <c r="L3865" t="s">
        <v>215</v>
      </c>
      <c r="M3865" t="s">
        <v>215</v>
      </c>
      <c r="N3865" t="s">
        <v>215</v>
      </c>
      <c r="O3865" t="s">
        <v>215</v>
      </c>
      <c r="P3865" t="s">
        <v>215</v>
      </c>
      <c r="Q3865" t="s">
        <v>215</v>
      </c>
      <c r="R3865" t="s">
        <v>34</v>
      </c>
      <c r="S3865">
        <v>245</v>
      </c>
      <c r="T3865">
        <v>16100</v>
      </c>
      <c r="U3865">
        <v>20800</v>
      </c>
      <c r="V3865">
        <v>24800</v>
      </c>
      <c r="W3865">
        <v>360</v>
      </c>
      <c r="X3865">
        <v>0</v>
      </c>
      <c r="Y3865">
        <v>360</v>
      </c>
      <c r="Z3865">
        <v>6.2</v>
      </c>
      <c r="AA3865">
        <v>4.9000000000000004</v>
      </c>
      <c r="AB3865">
        <v>69.8</v>
      </c>
      <c r="AC3865">
        <v>83.2</v>
      </c>
      <c r="AD3865">
        <v>88.9</v>
      </c>
    </row>
    <row r="3866" spans="1:30" x14ac:dyDescent="0.25">
      <c r="A3866" t="str">
        <f t="shared" si="60"/>
        <v>2017/20183FemaleHistory and archaeologyEast of England</v>
      </c>
      <c r="B3866" t="s">
        <v>218</v>
      </c>
      <c r="C3866" t="s">
        <v>252</v>
      </c>
      <c r="D3866">
        <v>3</v>
      </c>
      <c r="E3866" t="s">
        <v>6</v>
      </c>
      <c r="F3866" t="s">
        <v>177</v>
      </c>
      <c r="G3866" t="s">
        <v>215</v>
      </c>
      <c r="H3866" t="s">
        <v>215</v>
      </c>
      <c r="I3866" t="s">
        <v>215</v>
      </c>
      <c r="J3866" t="s">
        <v>215</v>
      </c>
      <c r="K3866" t="s">
        <v>215</v>
      </c>
      <c r="L3866" t="s">
        <v>215</v>
      </c>
      <c r="M3866" t="s">
        <v>215</v>
      </c>
      <c r="N3866" t="s">
        <v>215</v>
      </c>
      <c r="O3866" t="s">
        <v>215</v>
      </c>
      <c r="P3866" t="s">
        <v>215</v>
      </c>
      <c r="Q3866" t="s">
        <v>215</v>
      </c>
      <c r="R3866" t="s">
        <v>36</v>
      </c>
      <c r="S3866">
        <v>455</v>
      </c>
      <c r="T3866">
        <v>18200</v>
      </c>
      <c r="U3866">
        <v>23000</v>
      </c>
      <c r="V3866">
        <v>28100</v>
      </c>
      <c r="W3866">
        <v>675</v>
      </c>
      <c r="X3866">
        <v>0</v>
      </c>
      <c r="Y3866">
        <v>675</v>
      </c>
      <c r="Z3866">
        <v>5.2</v>
      </c>
      <c r="AA3866">
        <v>7.8</v>
      </c>
      <c r="AB3866">
        <v>69</v>
      </c>
      <c r="AC3866">
        <v>82.1</v>
      </c>
      <c r="AD3866">
        <v>87</v>
      </c>
    </row>
    <row r="3867" spans="1:30" x14ac:dyDescent="0.25">
      <c r="A3867" t="str">
        <f t="shared" si="60"/>
        <v>2017/20183FemaleHistory and archaeologyLondon</v>
      </c>
      <c r="B3867" t="s">
        <v>218</v>
      </c>
      <c r="C3867" t="s">
        <v>252</v>
      </c>
      <c r="D3867">
        <v>3</v>
      </c>
      <c r="E3867" t="s">
        <v>6</v>
      </c>
      <c r="F3867" t="s">
        <v>177</v>
      </c>
      <c r="G3867" t="s">
        <v>215</v>
      </c>
      <c r="H3867" t="s">
        <v>215</v>
      </c>
      <c r="I3867" t="s">
        <v>215</v>
      </c>
      <c r="J3867" t="s">
        <v>215</v>
      </c>
      <c r="K3867" t="s">
        <v>215</v>
      </c>
      <c r="L3867" t="s">
        <v>215</v>
      </c>
      <c r="M3867" t="s">
        <v>215</v>
      </c>
      <c r="N3867" t="s">
        <v>215</v>
      </c>
      <c r="O3867" t="s">
        <v>215</v>
      </c>
      <c r="P3867" t="s">
        <v>215</v>
      </c>
      <c r="Q3867" t="s">
        <v>215</v>
      </c>
      <c r="R3867" t="s">
        <v>37</v>
      </c>
      <c r="S3867">
        <v>1220</v>
      </c>
      <c r="T3867">
        <v>22600</v>
      </c>
      <c r="U3867">
        <v>27400</v>
      </c>
      <c r="V3867">
        <v>32800</v>
      </c>
      <c r="W3867">
        <v>1715</v>
      </c>
      <c r="X3867">
        <v>0</v>
      </c>
      <c r="Y3867">
        <v>1715</v>
      </c>
      <c r="Z3867">
        <v>5.0999999999999996</v>
      </c>
      <c r="AA3867">
        <v>7</v>
      </c>
      <c r="AB3867">
        <v>73.099999999999994</v>
      </c>
      <c r="AC3867">
        <v>84</v>
      </c>
      <c r="AD3867">
        <v>87.9</v>
      </c>
    </row>
    <row r="3868" spans="1:30" x14ac:dyDescent="0.25">
      <c r="A3868" t="str">
        <f t="shared" si="60"/>
        <v>2017/20183FemaleHistory and archaeologyNorth East</v>
      </c>
      <c r="B3868" t="s">
        <v>218</v>
      </c>
      <c r="C3868" t="s">
        <v>252</v>
      </c>
      <c r="D3868">
        <v>3</v>
      </c>
      <c r="E3868" t="s">
        <v>6</v>
      </c>
      <c r="F3868" t="s">
        <v>177</v>
      </c>
      <c r="G3868" t="s">
        <v>215</v>
      </c>
      <c r="H3868" t="s">
        <v>215</v>
      </c>
      <c r="I3868" t="s">
        <v>215</v>
      </c>
      <c r="J3868" t="s">
        <v>215</v>
      </c>
      <c r="K3868" t="s">
        <v>215</v>
      </c>
      <c r="L3868" t="s">
        <v>215</v>
      </c>
      <c r="M3868" t="s">
        <v>215</v>
      </c>
      <c r="N3868" t="s">
        <v>215</v>
      </c>
      <c r="O3868" t="s">
        <v>215</v>
      </c>
      <c r="P3868" t="s">
        <v>215</v>
      </c>
      <c r="Q3868" t="s">
        <v>215</v>
      </c>
      <c r="R3868" t="s">
        <v>31</v>
      </c>
      <c r="S3868">
        <v>135</v>
      </c>
      <c r="T3868">
        <v>14200</v>
      </c>
      <c r="U3868">
        <v>17900</v>
      </c>
      <c r="V3868">
        <v>22600</v>
      </c>
      <c r="W3868">
        <v>205</v>
      </c>
      <c r="X3868">
        <v>0</v>
      </c>
      <c r="Y3868">
        <v>205</v>
      </c>
      <c r="Z3868">
        <v>8.3000000000000007</v>
      </c>
      <c r="AA3868">
        <v>4.0999999999999996</v>
      </c>
      <c r="AB3868">
        <v>67.400000000000006</v>
      </c>
      <c r="AC3868">
        <v>84.1</v>
      </c>
      <c r="AD3868">
        <v>87.6</v>
      </c>
    </row>
    <row r="3869" spans="1:30" x14ac:dyDescent="0.25">
      <c r="A3869" t="str">
        <f t="shared" si="60"/>
        <v>2017/20183FemaleHistory and archaeologyNorth West</v>
      </c>
      <c r="B3869" t="s">
        <v>218</v>
      </c>
      <c r="C3869" t="s">
        <v>252</v>
      </c>
      <c r="D3869">
        <v>3</v>
      </c>
      <c r="E3869" t="s">
        <v>6</v>
      </c>
      <c r="F3869" t="s">
        <v>177</v>
      </c>
      <c r="G3869" t="s">
        <v>215</v>
      </c>
      <c r="H3869" t="s">
        <v>215</v>
      </c>
      <c r="I3869" t="s">
        <v>215</v>
      </c>
      <c r="J3869" t="s">
        <v>215</v>
      </c>
      <c r="K3869" t="s">
        <v>215</v>
      </c>
      <c r="L3869" t="s">
        <v>215</v>
      </c>
      <c r="M3869" t="s">
        <v>215</v>
      </c>
      <c r="N3869" t="s">
        <v>215</v>
      </c>
      <c r="O3869" t="s">
        <v>215</v>
      </c>
      <c r="P3869" t="s">
        <v>215</v>
      </c>
      <c r="Q3869" t="s">
        <v>215</v>
      </c>
      <c r="R3869" t="s">
        <v>32</v>
      </c>
      <c r="S3869">
        <v>335</v>
      </c>
      <c r="T3869">
        <v>16400</v>
      </c>
      <c r="U3869">
        <v>20100</v>
      </c>
      <c r="V3869">
        <v>24800</v>
      </c>
      <c r="W3869">
        <v>545</v>
      </c>
      <c r="X3869">
        <v>0</v>
      </c>
      <c r="Y3869">
        <v>545</v>
      </c>
      <c r="Z3869">
        <v>8.4</v>
      </c>
      <c r="AA3869">
        <v>7</v>
      </c>
      <c r="AB3869">
        <v>63.8</v>
      </c>
      <c r="AC3869">
        <v>81.7</v>
      </c>
      <c r="AD3869">
        <v>84.5</v>
      </c>
    </row>
    <row r="3870" spans="1:30" x14ac:dyDescent="0.25">
      <c r="A3870" t="str">
        <f t="shared" si="60"/>
        <v>2017/20183FemaleHistory and archaeologyNorthern Ireland</v>
      </c>
      <c r="B3870" t="s">
        <v>218</v>
      </c>
      <c r="C3870" t="s">
        <v>252</v>
      </c>
      <c r="D3870">
        <v>3</v>
      </c>
      <c r="E3870" t="s">
        <v>6</v>
      </c>
      <c r="F3870" t="s">
        <v>177</v>
      </c>
      <c r="G3870" t="s">
        <v>215</v>
      </c>
      <c r="H3870" t="s">
        <v>215</v>
      </c>
      <c r="I3870" t="s">
        <v>215</v>
      </c>
      <c r="J3870" t="s">
        <v>215</v>
      </c>
      <c r="K3870" t="s">
        <v>215</v>
      </c>
      <c r="L3870" t="s">
        <v>215</v>
      </c>
      <c r="M3870" t="s">
        <v>215</v>
      </c>
      <c r="N3870" t="s">
        <v>215</v>
      </c>
      <c r="O3870" t="s">
        <v>215</v>
      </c>
      <c r="P3870" t="s">
        <v>215</v>
      </c>
      <c r="Q3870" t="s">
        <v>215</v>
      </c>
      <c r="R3870" t="s">
        <v>256</v>
      </c>
      <c r="S3870" t="s">
        <v>216</v>
      </c>
      <c r="T3870" t="s">
        <v>216</v>
      </c>
      <c r="U3870" t="s">
        <v>216</v>
      </c>
      <c r="V3870" t="s">
        <v>216</v>
      </c>
      <c r="W3870">
        <v>15</v>
      </c>
      <c r="X3870">
        <v>0</v>
      </c>
      <c r="Y3870">
        <v>15</v>
      </c>
      <c r="Z3870">
        <v>11.6</v>
      </c>
      <c r="AA3870">
        <v>11.6</v>
      </c>
      <c r="AB3870">
        <v>59.2</v>
      </c>
      <c r="AC3870">
        <v>65.099999999999994</v>
      </c>
      <c r="AD3870">
        <v>76.7</v>
      </c>
    </row>
    <row r="3871" spans="1:30" x14ac:dyDescent="0.25">
      <c r="A3871" t="str">
        <f t="shared" si="60"/>
        <v>2017/20183FemaleHistory and archaeologyScotland</v>
      </c>
      <c r="B3871" t="s">
        <v>218</v>
      </c>
      <c r="C3871" t="s">
        <v>252</v>
      </c>
      <c r="D3871">
        <v>3</v>
      </c>
      <c r="E3871" t="s">
        <v>6</v>
      </c>
      <c r="F3871" t="s">
        <v>177</v>
      </c>
      <c r="G3871" t="s">
        <v>215</v>
      </c>
      <c r="H3871" t="s">
        <v>215</v>
      </c>
      <c r="I3871" t="s">
        <v>215</v>
      </c>
      <c r="J3871" t="s">
        <v>215</v>
      </c>
      <c r="K3871" t="s">
        <v>215</v>
      </c>
      <c r="L3871" t="s">
        <v>215</v>
      </c>
      <c r="M3871" t="s">
        <v>215</v>
      </c>
      <c r="N3871" t="s">
        <v>215</v>
      </c>
      <c r="O3871" t="s">
        <v>215</v>
      </c>
      <c r="P3871" t="s">
        <v>215</v>
      </c>
      <c r="Q3871" t="s">
        <v>215</v>
      </c>
      <c r="R3871" t="s">
        <v>257</v>
      </c>
      <c r="S3871">
        <v>30</v>
      </c>
      <c r="T3871">
        <v>17500</v>
      </c>
      <c r="U3871">
        <v>20400</v>
      </c>
      <c r="V3871">
        <v>27400</v>
      </c>
      <c r="W3871">
        <v>55</v>
      </c>
      <c r="X3871">
        <v>0</v>
      </c>
      <c r="Y3871">
        <v>55</v>
      </c>
      <c r="Z3871">
        <v>9.9</v>
      </c>
      <c r="AA3871">
        <v>11.7</v>
      </c>
      <c r="AB3871">
        <v>53.2</v>
      </c>
      <c r="AC3871">
        <v>61.3</v>
      </c>
      <c r="AD3871">
        <v>78.400000000000006</v>
      </c>
    </row>
    <row r="3872" spans="1:30" x14ac:dyDescent="0.25">
      <c r="A3872" t="str">
        <f t="shared" si="60"/>
        <v>2017/20183FemaleHistory and archaeologySouth East</v>
      </c>
      <c r="B3872" t="s">
        <v>218</v>
      </c>
      <c r="C3872" t="s">
        <v>252</v>
      </c>
      <c r="D3872">
        <v>3</v>
      </c>
      <c r="E3872" t="s">
        <v>6</v>
      </c>
      <c r="F3872" t="s">
        <v>177</v>
      </c>
      <c r="G3872" t="s">
        <v>215</v>
      </c>
      <c r="H3872" t="s">
        <v>215</v>
      </c>
      <c r="I3872" t="s">
        <v>215</v>
      </c>
      <c r="J3872" t="s">
        <v>215</v>
      </c>
      <c r="K3872" t="s">
        <v>215</v>
      </c>
      <c r="L3872" t="s">
        <v>215</v>
      </c>
      <c r="M3872" t="s">
        <v>215</v>
      </c>
      <c r="N3872" t="s">
        <v>215</v>
      </c>
      <c r="O3872" t="s">
        <v>215</v>
      </c>
      <c r="P3872" t="s">
        <v>215</v>
      </c>
      <c r="Q3872" t="s">
        <v>215</v>
      </c>
      <c r="R3872" t="s">
        <v>38</v>
      </c>
      <c r="S3872">
        <v>720</v>
      </c>
      <c r="T3872">
        <v>19000</v>
      </c>
      <c r="U3872">
        <v>23700</v>
      </c>
      <c r="V3872">
        <v>29200</v>
      </c>
      <c r="W3872">
        <v>1045</v>
      </c>
      <c r="X3872">
        <v>0</v>
      </c>
      <c r="Y3872">
        <v>1045</v>
      </c>
      <c r="Z3872">
        <v>6.1</v>
      </c>
      <c r="AA3872">
        <v>6.2</v>
      </c>
      <c r="AB3872">
        <v>70.5</v>
      </c>
      <c r="AC3872">
        <v>83.1</v>
      </c>
      <c r="AD3872">
        <v>87.6</v>
      </c>
    </row>
    <row r="3873" spans="1:30" x14ac:dyDescent="0.25">
      <c r="A3873" t="str">
        <f t="shared" si="60"/>
        <v>2017/20183FemaleHistory and archaeologySouth West</v>
      </c>
      <c r="B3873" t="s">
        <v>218</v>
      </c>
      <c r="C3873" t="s">
        <v>252</v>
      </c>
      <c r="D3873">
        <v>3</v>
      </c>
      <c r="E3873" t="s">
        <v>6</v>
      </c>
      <c r="F3873" t="s">
        <v>177</v>
      </c>
      <c r="G3873" t="s">
        <v>215</v>
      </c>
      <c r="H3873" t="s">
        <v>215</v>
      </c>
      <c r="I3873" t="s">
        <v>215</v>
      </c>
      <c r="J3873" t="s">
        <v>215</v>
      </c>
      <c r="K3873" t="s">
        <v>215</v>
      </c>
      <c r="L3873" t="s">
        <v>215</v>
      </c>
      <c r="M3873" t="s">
        <v>215</v>
      </c>
      <c r="N3873" t="s">
        <v>215</v>
      </c>
      <c r="O3873" t="s">
        <v>215</v>
      </c>
      <c r="P3873" t="s">
        <v>215</v>
      </c>
      <c r="Q3873" t="s">
        <v>215</v>
      </c>
      <c r="R3873" t="s">
        <v>39</v>
      </c>
      <c r="S3873">
        <v>315</v>
      </c>
      <c r="T3873">
        <v>17200</v>
      </c>
      <c r="U3873">
        <v>21500</v>
      </c>
      <c r="V3873">
        <v>25900</v>
      </c>
      <c r="W3873">
        <v>480</v>
      </c>
      <c r="X3873">
        <v>0</v>
      </c>
      <c r="Y3873">
        <v>480</v>
      </c>
      <c r="Z3873">
        <v>6.5</v>
      </c>
      <c r="AA3873">
        <v>7.5</v>
      </c>
      <c r="AB3873">
        <v>68.2</v>
      </c>
      <c r="AC3873">
        <v>81.2</v>
      </c>
      <c r="AD3873">
        <v>86</v>
      </c>
    </row>
    <row r="3874" spans="1:30" x14ac:dyDescent="0.25">
      <c r="A3874" t="str">
        <f t="shared" si="60"/>
        <v>2017/20183FemaleHistory and archaeologyWales</v>
      </c>
      <c r="B3874" t="s">
        <v>218</v>
      </c>
      <c r="C3874" t="s">
        <v>252</v>
      </c>
      <c r="D3874">
        <v>3</v>
      </c>
      <c r="E3874" t="s">
        <v>6</v>
      </c>
      <c r="F3874" t="s">
        <v>177</v>
      </c>
      <c r="G3874" t="s">
        <v>215</v>
      </c>
      <c r="H3874" t="s">
        <v>215</v>
      </c>
      <c r="I3874" t="s">
        <v>215</v>
      </c>
      <c r="J3874" t="s">
        <v>215</v>
      </c>
      <c r="K3874" t="s">
        <v>215</v>
      </c>
      <c r="L3874" t="s">
        <v>215</v>
      </c>
      <c r="M3874" t="s">
        <v>215</v>
      </c>
      <c r="N3874" t="s">
        <v>215</v>
      </c>
      <c r="O3874" t="s">
        <v>215</v>
      </c>
      <c r="P3874" t="s">
        <v>215</v>
      </c>
      <c r="Q3874" t="s">
        <v>215</v>
      </c>
      <c r="R3874" t="s">
        <v>259</v>
      </c>
      <c r="S3874">
        <v>45</v>
      </c>
      <c r="T3874">
        <v>14600</v>
      </c>
      <c r="U3874">
        <v>18600</v>
      </c>
      <c r="V3874">
        <v>22300</v>
      </c>
      <c r="W3874">
        <v>80</v>
      </c>
      <c r="X3874">
        <v>0</v>
      </c>
      <c r="Y3874">
        <v>80</v>
      </c>
      <c r="Z3874">
        <v>6.1</v>
      </c>
      <c r="AA3874">
        <v>6.7</v>
      </c>
      <c r="AB3874">
        <v>58.5</v>
      </c>
      <c r="AC3874">
        <v>77.400000000000006</v>
      </c>
      <c r="AD3874">
        <v>87.2</v>
      </c>
    </row>
    <row r="3875" spans="1:30" x14ac:dyDescent="0.25">
      <c r="A3875" t="str">
        <f t="shared" si="60"/>
        <v>2017/20183FemaleHistory and archaeologyWest Midlands</v>
      </c>
      <c r="B3875" t="s">
        <v>218</v>
      </c>
      <c r="C3875" t="s">
        <v>252</v>
      </c>
      <c r="D3875">
        <v>3</v>
      </c>
      <c r="E3875" t="s">
        <v>6</v>
      </c>
      <c r="F3875" t="s">
        <v>177</v>
      </c>
      <c r="G3875" t="s">
        <v>215</v>
      </c>
      <c r="H3875" t="s">
        <v>215</v>
      </c>
      <c r="I3875" t="s">
        <v>215</v>
      </c>
      <c r="J3875" t="s">
        <v>215</v>
      </c>
      <c r="K3875" t="s">
        <v>215</v>
      </c>
      <c r="L3875" t="s">
        <v>215</v>
      </c>
      <c r="M3875" t="s">
        <v>215</v>
      </c>
      <c r="N3875" t="s">
        <v>215</v>
      </c>
      <c r="O3875" t="s">
        <v>215</v>
      </c>
      <c r="P3875" t="s">
        <v>215</v>
      </c>
      <c r="Q3875" t="s">
        <v>215</v>
      </c>
      <c r="R3875" t="s">
        <v>35</v>
      </c>
      <c r="S3875">
        <v>265</v>
      </c>
      <c r="T3875">
        <v>16100</v>
      </c>
      <c r="U3875">
        <v>21500</v>
      </c>
      <c r="V3875">
        <v>24800</v>
      </c>
      <c r="W3875">
        <v>385</v>
      </c>
      <c r="X3875">
        <v>0</v>
      </c>
      <c r="Y3875">
        <v>385</v>
      </c>
      <c r="Z3875">
        <v>2</v>
      </c>
      <c r="AA3875">
        <v>5.7</v>
      </c>
      <c r="AB3875">
        <v>70.900000000000006</v>
      </c>
      <c r="AC3875">
        <v>87.8</v>
      </c>
      <c r="AD3875">
        <v>92.3</v>
      </c>
    </row>
    <row r="3876" spans="1:30" x14ac:dyDescent="0.25">
      <c r="A3876" t="str">
        <f t="shared" si="60"/>
        <v>2017/20183FemaleHistory and archaeologyYorkshire and the Humber</v>
      </c>
      <c r="B3876" t="s">
        <v>218</v>
      </c>
      <c r="C3876" t="s">
        <v>252</v>
      </c>
      <c r="D3876">
        <v>3</v>
      </c>
      <c r="E3876" t="s">
        <v>6</v>
      </c>
      <c r="F3876" t="s">
        <v>177</v>
      </c>
      <c r="G3876" t="s">
        <v>215</v>
      </c>
      <c r="H3876" t="s">
        <v>215</v>
      </c>
      <c r="I3876" t="s">
        <v>215</v>
      </c>
      <c r="J3876" t="s">
        <v>215</v>
      </c>
      <c r="K3876" t="s">
        <v>215</v>
      </c>
      <c r="L3876" t="s">
        <v>215</v>
      </c>
      <c r="M3876" t="s">
        <v>215</v>
      </c>
      <c r="N3876" t="s">
        <v>215</v>
      </c>
      <c r="O3876" t="s">
        <v>215</v>
      </c>
      <c r="P3876" t="s">
        <v>215</v>
      </c>
      <c r="Q3876" t="s">
        <v>215</v>
      </c>
      <c r="R3876" t="s">
        <v>33</v>
      </c>
      <c r="S3876">
        <v>310</v>
      </c>
      <c r="T3876">
        <v>16400</v>
      </c>
      <c r="U3876">
        <v>20400</v>
      </c>
      <c r="V3876">
        <v>24100</v>
      </c>
      <c r="W3876">
        <v>465</v>
      </c>
      <c r="X3876">
        <v>0</v>
      </c>
      <c r="Y3876">
        <v>465</v>
      </c>
      <c r="Z3876">
        <v>5.3</v>
      </c>
      <c r="AA3876">
        <v>6.2</v>
      </c>
      <c r="AB3876">
        <v>68.400000000000006</v>
      </c>
      <c r="AC3876">
        <v>84.2</v>
      </c>
      <c r="AD3876">
        <v>88.5</v>
      </c>
    </row>
    <row r="3877" spans="1:30" x14ac:dyDescent="0.25">
      <c r="A3877" t="str">
        <f t="shared" si="60"/>
        <v>2017/20183FemaleLanguages and area studiesAbroad</v>
      </c>
      <c r="B3877" t="s">
        <v>218</v>
      </c>
      <c r="C3877" t="s">
        <v>252</v>
      </c>
      <c r="D3877">
        <v>3</v>
      </c>
      <c r="E3877" t="s">
        <v>6</v>
      </c>
      <c r="F3877" t="s">
        <v>225</v>
      </c>
      <c r="G3877" t="s">
        <v>215</v>
      </c>
      <c r="H3877" t="s">
        <v>215</v>
      </c>
      <c r="I3877" t="s">
        <v>215</v>
      </c>
      <c r="J3877" t="s">
        <v>215</v>
      </c>
      <c r="K3877" t="s">
        <v>215</v>
      </c>
      <c r="L3877" t="s">
        <v>215</v>
      </c>
      <c r="M3877" t="s">
        <v>215</v>
      </c>
      <c r="N3877" t="s">
        <v>215</v>
      </c>
      <c r="O3877" t="s">
        <v>215</v>
      </c>
      <c r="P3877" t="s">
        <v>215</v>
      </c>
      <c r="Q3877" t="s">
        <v>215</v>
      </c>
      <c r="R3877" t="s">
        <v>255</v>
      </c>
      <c r="S3877" t="s">
        <v>216</v>
      </c>
      <c r="T3877" t="s">
        <v>216</v>
      </c>
      <c r="U3877" t="s">
        <v>216</v>
      </c>
      <c r="V3877" t="s">
        <v>216</v>
      </c>
      <c r="W3877">
        <v>65</v>
      </c>
      <c r="X3877">
        <v>0</v>
      </c>
      <c r="Y3877">
        <v>65</v>
      </c>
      <c r="Z3877">
        <v>62.5</v>
      </c>
      <c r="AA3877">
        <v>15.2</v>
      </c>
      <c r="AB3877">
        <v>18.5</v>
      </c>
      <c r="AC3877">
        <v>19.600000000000001</v>
      </c>
      <c r="AD3877">
        <v>22.3</v>
      </c>
    </row>
    <row r="3878" spans="1:30" x14ac:dyDescent="0.25">
      <c r="A3878" t="str">
        <f t="shared" si="60"/>
        <v>2017/20183FemaleLanguages and area studiesEast Midlands</v>
      </c>
      <c r="B3878" t="s">
        <v>218</v>
      </c>
      <c r="C3878" t="s">
        <v>252</v>
      </c>
      <c r="D3878">
        <v>3</v>
      </c>
      <c r="E3878" t="s">
        <v>6</v>
      </c>
      <c r="F3878" t="s">
        <v>225</v>
      </c>
      <c r="G3878" t="s">
        <v>215</v>
      </c>
      <c r="H3878" t="s">
        <v>215</v>
      </c>
      <c r="I3878" t="s">
        <v>215</v>
      </c>
      <c r="J3878" t="s">
        <v>215</v>
      </c>
      <c r="K3878" t="s">
        <v>215</v>
      </c>
      <c r="L3878" t="s">
        <v>215</v>
      </c>
      <c r="M3878" t="s">
        <v>215</v>
      </c>
      <c r="N3878" t="s">
        <v>215</v>
      </c>
      <c r="O3878" t="s">
        <v>215</v>
      </c>
      <c r="P3878" t="s">
        <v>215</v>
      </c>
      <c r="Q3878" t="s">
        <v>215</v>
      </c>
      <c r="R3878" t="s">
        <v>34</v>
      </c>
      <c r="S3878">
        <v>140</v>
      </c>
      <c r="T3878">
        <v>18600</v>
      </c>
      <c r="U3878">
        <v>23400</v>
      </c>
      <c r="V3878">
        <v>27700</v>
      </c>
      <c r="W3878">
        <v>225</v>
      </c>
      <c r="X3878">
        <v>0</v>
      </c>
      <c r="Y3878">
        <v>225</v>
      </c>
      <c r="Z3878">
        <v>13.1</v>
      </c>
      <c r="AA3878">
        <v>5.2</v>
      </c>
      <c r="AB3878">
        <v>65.5</v>
      </c>
      <c r="AC3878">
        <v>76</v>
      </c>
      <c r="AD3878">
        <v>81.7</v>
      </c>
    </row>
    <row r="3879" spans="1:30" x14ac:dyDescent="0.25">
      <c r="A3879" t="str">
        <f t="shared" si="60"/>
        <v>2017/20183FemaleLanguages and area studiesEast of England</v>
      </c>
      <c r="B3879" t="s">
        <v>218</v>
      </c>
      <c r="C3879" t="s">
        <v>252</v>
      </c>
      <c r="D3879">
        <v>3</v>
      </c>
      <c r="E3879" t="s">
        <v>6</v>
      </c>
      <c r="F3879" t="s">
        <v>225</v>
      </c>
      <c r="G3879" t="s">
        <v>215</v>
      </c>
      <c r="H3879" t="s">
        <v>215</v>
      </c>
      <c r="I3879" t="s">
        <v>215</v>
      </c>
      <c r="J3879" t="s">
        <v>215</v>
      </c>
      <c r="K3879" t="s">
        <v>215</v>
      </c>
      <c r="L3879" t="s">
        <v>215</v>
      </c>
      <c r="M3879" t="s">
        <v>215</v>
      </c>
      <c r="N3879" t="s">
        <v>215</v>
      </c>
      <c r="O3879" t="s">
        <v>215</v>
      </c>
      <c r="P3879" t="s">
        <v>215</v>
      </c>
      <c r="Q3879" t="s">
        <v>215</v>
      </c>
      <c r="R3879" t="s">
        <v>36</v>
      </c>
      <c r="S3879">
        <v>235</v>
      </c>
      <c r="T3879">
        <v>19300</v>
      </c>
      <c r="U3879">
        <v>25200</v>
      </c>
      <c r="V3879">
        <v>31000</v>
      </c>
      <c r="W3879">
        <v>350</v>
      </c>
      <c r="X3879">
        <v>0</v>
      </c>
      <c r="Y3879">
        <v>350</v>
      </c>
      <c r="Z3879">
        <v>11.7</v>
      </c>
      <c r="AA3879">
        <v>6.6</v>
      </c>
      <c r="AB3879">
        <v>69.400000000000006</v>
      </c>
      <c r="AC3879">
        <v>77.5</v>
      </c>
      <c r="AD3879">
        <v>81.8</v>
      </c>
    </row>
    <row r="3880" spans="1:30" x14ac:dyDescent="0.25">
      <c r="A3880" t="str">
        <f t="shared" si="60"/>
        <v>2017/20183FemaleLanguages and area studiesLondon</v>
      </c>
      <c r="B3880" t="s">
        <v>218</v>
      </c>
      <c r="C3880" t="s">
        <v>252</v>
      </c>
      <c r="D3880">
        <v>3</v>
      </c>
      <c r="E3880" t="s">
        <v>6</v>
      </c>
      <c r="F3880" t="s">
        <v>225</v>
      </c>
      <c r="G3880" t="s">
        <v>215</v>
      </c>
      <c r="H3880" t="s">
        <v>215</v>
      </c>
      <c r="I3880" t="s">
        <v>215</v>
      </c>
      <c r="J3880" t="s">
        <v>215</v>
      </c>
      <c r="K3880" t="s">
        <v>215</v>
      </c>
      <c r="L3880" t="s">
        <v>215</v>
      </c>
      <c r="M3880" t="s">
        <v>215</v>
      </c>
      <c r="N3880" t="s">
        <v>215</v>
      </c>
      <c r="O3880" t="s">
        <v>215</v>
      </c>
      <c r="P3880" t="s">
        <v>215</v>
      </c>
      <c r="Q3880" t="s">
        <v>215</v>
      </c>
      <c r="R3880" t="s">
        <v>37</v>
      </c>
      <c r="S3880">
        <v>870</v>
      </c>
      <c r="T3880">
        <v>23400</v>
      </c>
      <c r="U3880">
        <v>28100</v>
      </c>
      <c r="V3880">
        <v>34300</v>
      </c>
      <c r="W3880">
        <v>1255</v>
      </c>
      <c r="X3880">
        <v>0</v>
      </c>
      <c r="Y3880">
        <v>1255</v>
      </c>
      <c r="Z3880">
        <v>8.4</v>
      </c>
      <c r="AA3880">
        <v>7.2</v>
      </c>
      <c r="AB3880">
        <v>72.3</v>
      </c>
      <c r="AC3880">
        <v>80.900000000000006</v>
      </c>
      <c r="AD3880">
        <v>84.4</v>
      </c>
    </row>
    <row r="3881" spans="1:30" x14ac:dyDescent="0.25">
      <c r="A3881" t="str">
        <f t="shared" si="60"/>
        <v>2017/20183FemaleLanguages and area studiesNorth East</v>
      </c>
      <c r="B3881" t="s">
        <v>218</v>
      </c>
      <c r="C3881" t="s">
        <v>252</v>
      </c>
      <c r="D3881">
        <v>3</v>
      </c>
      <c r="E3881" t="s">
        <v>6</v>
      </c>
      <c r="F3881" t="s">
        <v>225</v>
      </c>
      <c r="G3881" t="s">
        <v>215</v>
      </c>
      <c r="H3881" t="s">
        <v>215</v>
      </c>
      <c r="I3881" t="s">
        <v>215</v>
      </c>
      <c r="J3881" t="s">
        <v>215</v>
      </c>
      <c r="K3881" t="s">
        <v>215</v>
      </c>
      <c r="L3881" t="s">
        <v>215</v>
      </c>
      <c r="M3881" t="s">
        <v>215</v>
      </c>
      <c r="N3881" t="s">
        <v>215</v>
      </c>
      <c r="O3881" t="s">
        <v>215</v>
      </c>
      <c r="P3881" t="s">
        <v>215</v>
      </c>
      <c r="Q3881" t="s">
        <v>215</v>
      </c>
      <c r="R3881" t="s">
        <v>31</v>
      </c>
      <c r="S3881">
        <v>60</v>
      </c>
      <c r="T3881">
        <v>18200</v>
      </c>
      <c r="U3881">
        <v>21500</v>
      </c>
      <c r="V3881">
        <v>24800</v>
      </c>
      <c r="W3881">
        <v>85</v>
      </c>
      <c r="X3881">
        <v>0</v>
      </c>
      <c r="Y3881">
        <v>85</v>
      </c>
      <c r="Z3881">
        <v>11.5</v>
      </c>
      <c r="AA3881">
        <v>4</v>
      </c>
      <c r="AB3881">
        <v>70.099999999999994</v>
      </c>
      <c r="AC3881">
        <v>80.7</v>
      </c>
      <c r="AD3881">
        <v>84.5</v>
      </c>
    </row>
    <row r="3882" spans="1:30" x14ac:dyDescent="0.25">
      <c r="A3882" t="str">
        <f t="shared" si="60"/>
        <v>2017/20183FemaleLanguages and area studiesNorth West</v>
      </c>
      <c r="B3882" t="s">
        <v>218</v>
      </c>
      <c r="C3882" t="s">
        <v>252</v>
      </c>
      <c r="D3882">
        <v>3</v>
      </c>
      <c r="E3882" t="s">
        <v>6</v>
      </c>
      <c r="F3882" t="s">
        <v>225</v>
      </c>
      <c r="G3882" t="s">
        <v>215</v>
      </c>
      <c r="H3882" t="s">
        <v>215</v>
      </c>
      <c r="I3882" t="s">
        <v>215</v>
      </c>
      <c r="J3882" t="s">
        <v>215</v>
      </c>
      <c r="K3882" t="s">
        <v>215</v>
      </c>
      <c r="L3882" t="s">
        <v>215</v>
      </c>
      <c r="M3882" t="s">
        <v>215</v>
      </c>
      <c r="N3882" t="s">
        <v>215</v>
      </c>
      <c r="O3882" t="s">
        <v>215</v>
      </c>
      <c r="P3882" t="s">
        <v>215</v>
      </c>
      <c r="Q3882" t="s">
        <v>215</v>
      </c>
      <c r="R3882" t="s">
        <v>32</v>
      </c>
      <c r="S3882">
        <v>235</v>
      </c>
      <c r="T3882">
        <v>17500</v>
      </c>
      <c r="U3882">
        <v>21900</v>
      </c>
      <c r="V3882">
        <v>26300</v>
      </c>
      <c r="W3882">
        <v>380</v>
      </c>
      <c r="X3882">
        <v>0</v>
      </c>
      <c r="Y3882">
        <v>380</v>
      </c>
      <c r="Z3882">
        <v>14.7</v>
      </c>
      <c r="AA3882">
        <v>6.9</v>
      </c>
      <c r="AB3882">
        <v>63.1</v>
      </c>
      <c r="AC3882">
        <v>73.599999999999994</v>
      </c>
      <c r="AD3882">
        <v>78.400000000000006</v>
      </c>
    </row>
    <row r="3883" spans="1:30" x14ac:dyDescent="0.25">
      <c r="A3883" t="str">
        <f t="shared" si="60"/>
        <v>2017/20183FemaleLanguages and area studiesNorthern Ireland</v>
      </c>
      <c r="B3883" t="s">
        <v>218</v>
      </c>
      <c r="C3883" t="s">
        <v>252</v>
      </c>
      <c r="D3883">
        <v>3</v>
      </c>
      <c r="E3883" t="s">
        <v>6</v>
      </c>
      <c r="F3883" t="s">
        <v>225</v>
      </c>
      <c r="G3883" t="s">
        <v>215</v>
      </c>
      <c r="H3883" t="s">
        <v>215</v>
      </c>
      <c r="I3883" t="s">
        <v>215</v>
      </c>
      <c r="J3883" t="s">
        <v>215</v>
      </c>
      <c r="K3883" t="s">
        <v>215</v>
      </c>
      <c r="L3883" t="s">
        <v>215</v>
      </c>
      <c r="M3883" t="s">
        <v>215</v>
      </c>
      <c r="N3883" t="s">
        <v>215</v>
      </c>
      <c r="O3883" t="s">
        <v>215</v>
      </c>
      <c r="P3883" t="s">
        <v>215</v>
      </c>
      <c r="Q3883" t="s">
        <v>215</v>
      </c>
      <c r="R3883" t="s">
        <v>256</v>
      </c>
      <c r="S3883">
        <v>10</v>
      </c>
      <c r="T3883">
        <v>13900</v>
      </c>
      <c r="U3883">
        <v>21500</v>
      </c>
      <c r="V3883">
        <v>24500</v>
      </c>
      <c r="W3883">
        <v>25</v>
      </c>
      <c r="X3883">
        <v>0</v>
      </c>
      <c r="Y3883">
        <v>25</v>
      </c>
      <c r="Z3883">
        <v>14.3</v>
      </c>
      <c r="AA3883">
        <v>8.9</v>
      </c>
      <c r="AB3883">
        <v>49.9</v>
      </c>
      <c r="AC3883">
        <v>72.599999999999994</v>
      </c>
      <c r="AD3883">
        <v>76.7</v>
      </c>
    </row>
    <row r="3884" spans="1:30" x14ac:dyDescent="0.25">
      <c r="A3884" t="str">
        <f t="shared" si="60"/>
        <v>2017/20183FemaleLanguages and area studiesScotland</v>
      </c>
      <c r="B3884" t="s">
        <v>218</v>
      </c>
      <c r="C3884" t="s">
        <v>252</v>
      </c>
      <c r="D3884">
        <v>3</v>
      </c>
      <c r="E3884" t="s">
        <v>6</v>
      </c>
      <c r="F3884" t="s">
        <v>225</v>
      </c>
      <c r="G3884" t="s">
        <v>215</v>
      </c>
      <c r="H3884" t="s">
        <v>215</v>
      </c>
      <c r="I3884" t="s">
        <v>215</v>
      </c>
      <c r="J3884" t="s">
        <v>215</v>
      </c>
      <c r="K3884" t="s">
        <v>215</v>
      </c>
      <c r="L3884" t="s">
        <v>215</v>
      </c>
      <c r="M3884" t="s">
        <v>215</v>
      </c>
      <c r="N3884" t="s">
        <v>215</v>
      </c>
      <c r="O3884" t="s">
        <v>215</v>
      </c>
      <c r="P3884" t="s">
        <v>215</v>
      </c>
      <c r="Q3884" t="s">
        <v>215</v>
      </c>
      <c r="R3884" t="s">
        <v>257</v>
      </c>
      <c r="S3884">
        <v>25</v>
      </c>
      <c r="T3884">
        <v>17200</v>
      </c>
      <c r="U3884">
        <v>21900</v>
      </c>
      <c r="V3884">
        <v>29200</v>
      </c>
      <c r="W3884">
        <v>40</v>
      </c>
      <c r="X3884">
        <v>0</v>
      </c>
      <c r="Y3884">
        <v>40</v>
      </c>
      <c r="Z3884">
        <v>8.3000000000000007</v>
      </c>
      <c r="AA3884">
        <v>5.2</v>
      </c>
      <c r="AB3884">
        <v>62.1</v>
      </c>
      <c r="AC3884">
        <v>73.900000000000006</v>
      </c>
      <c r="AD3884">
        <v>86.5</v>
      </c>
    </row>
    <row r="3885" spans="1:30" x14ac:dyDescent="0.25">
      <c r="A3885" t="str">
        <f t="shared" si="60"/>
        <v>2017/20183FemaleLanguages and area studiesSouth East</v>
      </c>
      <c r="B3885" t="s">
        <v>218</v>
      </c>
      <c r="C3885" t="s">
        <v>252</v>
      </c>
      <c r="D3885">
        <v>3</v>
      </c>
      <c r="E3885" t="s">
        <v>6</v>
      </c>
      <c r="F3885" t="s">
        <v>225</v>
      </c>
      <c r="G3885" t="s">
        <v>215</v>
      </c>
      <c r="H3885" t="s">
        <v>215</v>
      </c>
      <c r="I3885" t="s">
        <v>215</v>
      </c>
      <c r="J3885" t="s">
        <v>215</v>
      </c>
      <c r="K3885" t="s">
        <v>215</v>
      </c>
      <c r="L3885" t="s">
        <v>215</v>
      </c>
      <c r="M3885" t="s">
        <v>215</v>
      </c>
      <c r="N3885" t="s">
        <v>215</v>
      </c>
      <c r="O3885" t="s">
        <v>215</v>
      </c>
      <c r="P3885" t="s">
        <v>215</v>
      </c>
      <c r="Q3885" t="s">
        <v>215</v>
      </c>
      <c r="R3885" t="s">
        <v>38</v>
      </c>
      <c r="S3885">
        <v>455</v>
      </c>
      <c r="T3885">
        <v>19700</v>
      </c>
      <c r="U3885">
        <v>24800</v>
      </c>
      <c r="V3885">
        <v>30700</v>
      </c>
      <c r="W3885">
        <v>700</v>
      </c>
      <c r="X3885">
        <v>0</v>
      </c>
      <c r="Y3885">
        <v>700</v>
      </c>
      <c r="Z3885">
        <v>11</v>
      </c>
      <c r="AA3885">
        <v>7.6</v>
      </c>
      <c r="AB3885">
        <v>67</v>
      </c>
      <c r="AC3885">
        <v>77.400000000000006</v>
      </c>
      <c r="AD3885">
        <v>81.400000000000006</v>
      </c>
    </row>
    <row r="3886" spans="1:30" x14ac:dyDescent="0.25">
      <c r="A3886" t="str">
        <f t="shared" si="60"/>
        <v>2017/20183FemaleLanguages and area studiesSouth West</v>
      </c>
      <c r="B3886" t="s">
        <v>218</v>
      </c>
      <c r="C3886" t="s">
        <v>252</v>
      </c>
      <c r="D3886">
        <v>3</v>
      </c>
      <c r="E3886" t="s">
        <v>6</v>
      </c>
      <c r="F3886" t="s">
        <v>225</v>
      </c>
      <c r="G3886" t="s">
        <v>215</v>
      </c>
      <c r="H3886" t="s">
        <v>215</v>
      </c>
      <c r="I3886" t="s">
        <v>215</v>
      </c>
      <c r="J3886" t="s">
        <v>215</v>
      </c>
      <c r="K3886" t="s">
        <v>215</v>
      </c>
      <c r="L3886" t="s">
        <v>215</v>
      </c>
      <c r="M3886" t="s">
        <v>215</v>
      </c>
      <c r="N3886" t="s">
        <v>215</v>
      </c>
      <c r="O3886" t="s">
        <v>215</v>
      </c>
      <c r="P3886" t="s">
        <v>215</v>
      </c>
      <c r="Q3886" t="s">
        <v>215</v>
      </c>
      <c r="R3886" t="s">
        <v>39</v>
      </c>
      <c r="S3886">
        <v>160</v>
      </c>
      <c r="T3886">
        <v>18600</v>
      </c>
      <c r="U3886">
        <v>23400</v>
      </c>
      <c r="V3886">
        <v>29200</v>
      </c>
      <c r="W3886">
        <v>280</v>
      </c>
      <c r="X3886">
        <v>0</v>
      </c>
      <c r="Y3886">
        <v>280</v>
      </c>
      <c r="Z3886">
        <v>16.399999999999999</v>
      </c>
      <c r="AA3886">
        <v>7.1</v>
      </c>
      <c r="AB3886">
        <v>62.2</v>
      </c>
      <c r="AC3886">
        <v>72.8</v>
      </c>
      <c r="AD3886">
        <v>76.5</v>
      </c>
    </row>
    <row r="3887" spans="1:30" x14ac:dyDescent="0.25">
      <c r="A3887" t="str">
        <f t="shared" si="60"/>
        <v>2017/20183FemaleLanguages and area studiesWales</v>
      </c>
      <c r="B3887" t="s">
        <v>218</v>
      </c>
      <c r="C3887" t="s">
        <v>252</v>
      </c>
      <c r="D3887">
        <v>3</v>
      </c>
      <c r="E3887" t="s">
        <v>6</v>
      </c>
      <c r="F3887" t="s">
        <v>225</v>
      </c>
      <c r="G3887" t="s">
        <v>215</v>
      </c>
      <c r="H3887" t="s">
        <v>215</v>
      </c>
      <c r="I3887" t="s">
        <v>215</v>
      </c>
      <c r="J3887" t="s">
        <v>215</v>
      </c>
      <c r="K3887" t="s">
        <v>215</v>
      </c>
      <c r="L3887" t="s">
        <v>215</v>
      </c>
      <c r="M3887" t="s">
        <v>215</v>
      </c>
      <c r="N3887" t="s">
        <v>215</v>
      </c>
      <c r="O3887" t="s">
        <v>215</v>
      </c>
      <c r="P3887" t="s">
        <v>215</v>
      </c>
      <c r="Q3887" t="s">
        <v>215</v>
      </c>
      <c r="R3887" t="s">
        <v>259</v>
      </c>
      <c r="S3887">
        <v>40</v>
      </c>
      <c r="T3887">
        <v>15800</v>
      </c>
      <c r="U3887">
        <v>20800</v>
      </c>
      <c r="V3887">
        <v>27000</v>
      </c>
      <c r="W3887">
        <v>75</v>
      </c>
      <c r="X3887">
        <v>0</v>
      </c>
      <c r="Y3887">
        <v>75</v>
      </c>
      <c r="Z3887">
        <v>12.1</v>
      </c>
      <c r="AA3887">
        <v>10.199999999999999</v>
      </c>
      <c r="AB3887">
        <v>54.9</v>
      </c>
      <c r="AC3887">
        <v>70.900000000000006</v>
      </c>
      <c r="AD3887">
        <v>77.8</v>
      </c>
    </row>
    <row r="3888" spans="1:30" x14ac:dyDescent="0.25">
      <c r="A3888" t="str">
        <f t="shared" si="60"/>
        <v>2017/20183FemaleLanguages and area studiesWest Midlands</v>
      </c>
      <c r="B3888" t="s">
        <v>218</v>
      </c>
      <c r="C3888" t="s">
        <v>252</v>
      </c>
      <c r="D3888">
        <v>3</v>
      </c>
      <c r="E3888" t="s">
        <v>6</v>
      </c>
      <c r="F3888" t="s">
        <v>225</v>
      </c>
      <c r="G3888" t="s">
        <v>215</v>
      </c>
      <c r="H3888" t="s">
        <v>215</v>
      </c>
      <c r="I3888" t="s">
        <v>215</v>
      </c>
      <c r="J3888" t="s">
        <v>215</v>
      </c>
      <c r="K3888" t="s">
        <v>215</v>
      </c>
      <c r="L3888" t="s">
        <v>215</v>
      </c>
      <c r="M3888" t="s">
        <v>215</v>
      </c>
      <c r="N3888" t="s">
        <v>215</v>
      </c>
      <c r="O3888" t="s">
        <v>215</v>
      </c>
      <c r="P3888" t="s">
        <v>215</v>
      </c>
      <c r="Q3888" t="s">
        <v>215</v>
      </c>
      <c r="R3888" t="s">
        <v>35</v>
      </c>
      <c r="S3888">
        <v>160</v>
      </c>
      <c r="T3888">
        <v>18600</v>
      </c>
      <c r="U3888">
        <v>23400</v>
      </c>
      <c r="V3888">
        <v>27700</v>
      </c>
      <c r="W3888">
        <v>270</v>
      </c>
      <c r="X3888">
        <v>0</v>
      </c>
      <c r="Y3888">
        <v>270</v>
      </c>
      <c r="Z3888">
        <v>12.7</v>
      </c>
      <c r="AA3888">
        <v>9.6</v>
      </c>
      <c r="AB3888">
        <v>61.1</v>
      </c>
      <c r="AC3888">
        <v>73.7</v>
      </c>
      <c r="AD3888">
        <v>77.7</v>
      </c>
    </row>
    <row r="3889" spans="1:30" x14ac:dyDescent="0.25">
      <c r="A3889" t="str">
        <f t="shared" si="60"/>
        <v>2017/20183FemaleLanguages and area studiesYorkshire and the Humber</v>
      </c>
      <c r="B3889" t="s">
        <v>218</v>
      </c>
      <c r="C3889" t="s">
        <v>252</v>
      </c>
      <c r="D3889">
        <v>3</v>
      </c>
      <c r="E3889" t="s">
        <v>6</v>
      </c>
      <c r="F3889" t="s">
        <v>225</v>
      </c>
      <c r="G3889" t="s">
        <v>215</v>
      </c>
      <c r="H3889" t="s">
        <v>215</v>
      </c>
      <c r="I3889" t="s">
        <v>215</v>
      </c>
      <c r="J3889" t="s">
        <v>215</v>
      </c>
      <c r="K3889" t="s">
        <v>215</v>
      </c>
      <c r="L3889" t="s">
        <v>215</v>
      </c>
      <c r="M3889" t="s">
        <v>215</v>
      </c>
      <c r="N3889" t="s">
        <v>215</v>
      </c>
      <c r="O3889" t="s">
        <v>215</v>
      </c>
      <c r="P3889" t="s">
        <v>215</v>
      </c>
      <c r="Q3889" t="s">
        <v>215</v>
      </c>
      <c r="R3889" t="s">
        <v>33</v>
      </c>
      <c r="S3889">
        <v>190</v>
      </c>
      <c r="T3889">
        <v>17900</v>
      </c>
      <c r="U3889">
        <v>21900</v>
      </c>
      <c r="V3889">
        <v>25600</v>
      </c>
      <c r="W3889">
        <v>320</v>
      </c>
      <c r="X3889">
        <v>0</v>
      </c>
      <c r="Y3889">
        <v>320</v>
      </c>
      <c r="Z3889">
        <v>13.6</v>
      </c>
      <c r="AA3889">
        <v>8.9</v>
      </c>
      <c r="AB3889">
        <v>62.9</v>
      </c>
      <c r="AC3889">
        <v>73.8</v>
      </c>
      <c r="AD3889">
        <v>77.5</v>
      </c>
    </row>
    <row r="3890" spans="1:30" x14ac:dyDescent="0.25">
      <c r="A3890" t="str">
        <f t="shared" si="60"/>
        <v>2017/20183FemaleLawAbroad</v>
      </c>
      <c r="B3890" t="s">
        <v>218</v>
      </c>
      <c r="C3890" t="s">
        <v>252</v>
      </c>
      <c r="D3890">
        <v>3</v>
      </c>
      <c r="E3890" t="s">
        <v>6</v>
      </c>
      <c r="F3890" t="s">
        <v>14</v>
      </c>
      <c r="G3890" t="s">
        <v>215</v>
      </c>
      <c r="H3890" t="s">
        <v>215</v>
      </c>
      <c r="I3890" t="s">
        <v>215</v>
      </c>
      <c r="J3890" t="s">
        <v>215</v>
      </c>
      <c r="K3890" t="s">
        <v>215</v>
      </c>
      <c r="L3890" t="s">
        <v>215</v>
      </c>
      <c r="M3890" t="s">
        <v>215</v>
      </c>
      <c r="N3890" t="s">
        <v>215</v>
      </c>
      <c r="O3890" t="s">
        <v>215</v>
      </c>
      <c r="P3890" t="s">
        <v>215</v>
      </c>
      <c r="Q3890" t="s">
        <v>215</v>
      </c>
      <c r="R3890" t="s">
        <v>255</v>
      </c>
      <c r="S3890" t="s">
        <v>216</v>
      </c>
      <c r="T3890" t="s">
        <v>216</v>
      </c>
      <c r="U3890" t="s">
        <v>216</v>
      </c>
      <c r="V3890" t="s">
        <v>216</v>
      </c>
      <c r="W3890">
        <v>25</v>
      </c>
      <c r="X3890">
        <v>0</v>
      </c>
      <c r="Y3890">
        <v>25</v>
      </c>
      <c r="Z3890">
        <v>60.7</v>
      </c>
      <c r="AA3890">
        <v>29.6</v>
      </c>
      <c r="AB3890">
        <v>5.8</v>
      </c>
      <c r="AC3890">
        <v>5.8</v>
      </c>
      <c r="AD3890">
        <v>9.6999999999999993</v>
      </c>
    </row>
    <row r="3891" spans="1:30" x14ac:dyDescent="0.25">
      <c r="A3891" t="str">
        <f t="shared" si="60"/>
        <v>2017/20183FemaleLawEast Midlands</v>
      </c>
      <c r="B3891" t="s">
        <v>218</v>
      </c>
      <c r="C3891" t="s">
        <v>252</v>
      </c>
      <c r="D3891">
        <v>3</v>
      </c>
      <c r="E3891" t="s">
        <v>6</v>
      </c>
      <c r="F3891" t="s">
        <v>14</v>
      </c>
      <c r="G3891" t="s">
        <v>215</v>
      </c>
      <c r="H3891" t="s">
        <v>215</v>
      </c>
      <c r="I3891" t="s">
        <v>215</v>
      </c>
      <c r="J3891" t="s">
        <v>215</v>
      </c>
      <c r="K3891" t="s">
        <v>215</v>
      </c>
      <c r="L3891" t="s">
        <v>215</v>
      </c>
      <c r="M3891" t="s">
        <v>215</v>
      </c>
      <c r="N3891" t="s">
        <v>215</v>
      </c>
      <c r="O3891" t="s">
        <v>215</v>
      </c>
      <c r="P3891" t="s">
        <v>215</v>
      </c>
      <c r="Q3891" t="s">
        <v>215</v>
      </c>
      <c r="R3891" t="s">
        <v>34</v>
      </c>
      <c r="S3891">
        <v>310</v>
      </c>
      <c r="T3891">
        <v>17200</v>
      </c>
      <c r="U3891">
        <v>20800</v>
      </c>
      <c r="V3891">
        <v>26300</v>
      </c>
      <c r="W3891">
        <v>460</v>
      </c>
      <c r="X3891">
        <v>0</v>
      </c>
      <c r="Y3891">
        <v>460</v>
      </c>
      <c r="Z3891">
        <v>5.5</v>
      </c>
      <c r="AA3891">
        <v>5</v>
      </c>
      <c r="AB3891">
        <v>68.599999999999994</v>
      </c>
      <c r="AC3891">
        <v>86.5</v>
      </c>
      <c r="AD3891">
        <v>89.4</v>
      </c>
    </row>
    <row r="3892" spans="1:30" x14ac:dyDescent="0.25">
      <c r="A3892" t="str">
        <f t="shared" si="60"/>
        <v>2017/20183FemaleLawEast of England</v>
      </c>
      <c r="B3892" t="s">
        <v>218</v>
      </c>
      <c r="C3892" t="s">
        <v>252</v>
      </c>
      <c r="D3892">
        <v>3</v>
      </c>
      <c r="E3892" t="s">
        <v>6</v>
      </c>
      <c r="F3892" t="s">
        <v>14</v>
      </c>
      <c r="G3892" t="s">
        <v>215</v>
      </c>
      <c r="H3892" t="s">
        <v>215</v>
      </c>
      <c r="I3892" t="s">
        <v>215</v>
      </c>
      <c r="J3892" t="s">
        <v>215</v>
      </c>
      <c r="K3892" t="s">
        <v>215</v>
      </c>
      <c r="L3892" t="s">
        <v>215</v>
      </c>
      <c r="M3892" t="s">
        <v>215</v>
      </c>
      <c r="N3892" t="s">
        <v>215</v>
      </c>
      <c r="O3892" t="s">
        <v>215</v>
      </c>
      <c r="P3892" t="s">
        <v>215</v>
      </c>
      <c r="Q3892" t="s">
        <v>215</v>
      </c>
      <c r="R3892" t="s">
        <v>36</v>
      </c>
      <c r="S3892">
        <v>440</v>
      </c>
      <c r="T3892">
        <v>19000</v>
      </c>
      <c r="U3892">
        <v>23700</v>
      </c>
      <c r="V3892">
        <v>30300</v>
      </c>
      <c r="W3892">
        <v>645</v>
      </c>
      <c r="X3892">
        <v>0</v>
      </c>
      <c r="Y3892">
        <v>645</v>
      </c>
      <c r="Z3892">
        <v>4.8</v>
      </c>
      <c r="AA3892">
        <v>7</v>
      </c>
      <c r="AB3892">
        <v>69.8</v>
      </c>
      <c r="AC3892">
        <v>84.7</v>
      </c>
      <c r="AD3892">
        <v>88.2</v>
      </c>
    </row>
    <row r="3893" spans="1:30" x14ac:dyDescent="0.25">
      <c r="A3893" t="str">
        <f t="shared" si="60"/>
        <v>2017/20183FemaleLawLondon</v>
      </c>
      <c r="B3893" t="s">
        <v>218</v>
      </c>
      <c r="C3893" t="s">
        <v>252</v>
      </c>
      <c r="D3893">
        <v>3</v>
      </c>
      <c r="E3893" t="s">
        <v>6</v>
      </c>
      <c r="F3893" t="s">
        <v>14</v>
      </c>
      <c r="G3893" t="s">
        <v>215</v>
      </c>
      <c r="H3893" t="s">
        <v>215</v>
      </c>
      <c r="I3893" t="s">
        <v>215</v>
      </c>
      <c r="J3893" t="s">
        <v>215</v>
      </c>
      <c r="K3893" t="s">
        <v>215</v>
      </c>
      <c r="L3893" t="s">
        <v>215</v>
      </c>
      <c r="M3893" t="s">
        <v>215</v>
      </c>
      <c r="N3893" t="s">
        <v>215</v>
      </c>
      <c r="O3893" t="s">
        <v>215</v>
      </c>
      <c r="P3893" t="s">
        <v>215</v>
      </c>
      <c r="Q3893" t="s">
        <v>215</v>
      </c>
      <c r="R3893" t="s">
        <v>37</v>
      </c>
      <c r="S3893">
        <v>1315</v>
      </c>
      <c r="T3893">
        <v>20400</v>
      </c>
      <c r="U3893">
        <v>26600</v>
      </c>
      <c r="V3893">
        <v>33900</v>
      </c>
      <c r="W3893">
        <v>2000</v>
      </c>
      <c r="X3893">
        <v>0</v>
      </c>
      <c r="Y3893">
        <v>2000</v>
      </c>
      <c r="Z3893">
        <v>7.3</v>
      </c>
      <c r="AA3893">
        <v>8.4</v>
      </c>
      <c r="AB3893">
        <v>67.3</v>
      </c>
      <c r="AC3893">
        <v>80</v>
      </c>
      <c r="AD3893">
        <v>84.3</v>
      </c>
    </row>
    <row r="3894" spans="1:30" x14ac:dyDescent="0.25">
      <c r="A3894" t="str">
        <f t="shared" si="60"/>
        <v>2017/20183FemaleLawMissing</v>
      </c>
      <c r="B3894" t="s">
        <v>218</v>
      </c>
      <c r="C3894" t="s">
        <v>252</v>
      </c>
      <c r="D3894">
        <v>3</v>
      </c>
      <c r="E3894" t="s">
        <v>6</v>
      </c>
      <c r="F3894" t="s">
        <v>14</v>
      </c>
      <c r="G3894" t="s">
        <v>215</v>
      </c>
      <c r="H3894" t="s">
        <v>215</v>
      </c>
      <c r="I3894" t="s">
        <v>215</v>
      </c>
      <c r="J3894" t="s">
        <v>215</v>
      </c>
      <c r="K3894" t="s">
        <v>215</v>
      </c>
      <c r="L3894" t="s">
        <v>215</v>
      </c>
      <c r="M3894" t="s">
        <v>215</v>
      </c>
      <c r="N3894" t="s">
        <v>215</v>
      </c>
      <c r="O3894" t="s">
        <v>215</v>
      </c>
      <c r="P3894" t="s">
        <v>215</v>
      </c>
      <c r="Q3894" t="s">
        <v>215</v>
      </c>
      <c r="R3894" t="s">
        <v>260</v>
      </c>
      <c r="S3894" t="s">
        <v>216</v>
      </c>
      <c r="T3894" t="s">
        <v>216</v>
      </c>
      <c r="U3894" t="s">
        <v>216</v>
      </c>
      <c r="V3894" t="s">
        <v>216</v>
      </c>
      <c r="W3894">
        <v>85</v>
      </c>
      <c r="X3894">
        <v>83.2</v>
      </c>
      <c r="Y3894">
        <v>15</v>
      </c>
      <c r="Z3894">
        <v>7</v>
      </c>
      <c r="AA3894">
        <v>0</v>
      </c>
      <c r="AB3894">
        <v>7</v>
      </c>
      <c r="AC3894">
        <v>7</v>
      </c>
      <c r="AD3894">
        <v>93</v>
      </c>
    </row>
    <row r="3895" spans="1:30" x14ac:dyDescent="0.25">
      <c r="A3895" t="str">
        <f t="shared" si="60"/>
        <v>2017/20183FemaleLawNorth East</v>
      </c>
      <c r="B3895" t="s">
        <v>218</v>
      </c>
      <c r="C3895" t="s">
        <v>252</v>
      </c>
      <c r="D3895">
        <v>3</v>
      </c>
      <c r="E3895" t="s">
        <v>6</v>
      </c>
      <c r="F3895" t="s">
        <v>14</v>
      </c>
      <c r="G3895" t="s">
        <v>215</v>
      </c>
      <c r="H3895" t="s">
        <v>215</v>
      </c>
      <c r="I3895" t="s">
        <v>215</v>
      </c>
      <c r="J3895" t="s">
        <v>215</v>
      </c>
      <c r="K3895" t="s">
        <v>215</v>
      </c>
      <c r="L3895" t="s">
        <v>215</v>
      </c>
      <c r="M3895" t="s">
        <v>215</v>
      </c>
      <c r="N3895" t="s">
        <v>215</v>
      </c>
      <c r="O3895" t="s">
        <v>215</v>
      </c>
      <c r="P3895" t="s">
        <v>215</v>
      </c>
      <c r="Q3895" t="s">
        <v>215</v>
      </c>
      <c r="R3895" t="s">
        <v>31</v>
      </c>
      <c r="S3895">
        <v>200</v>
      </c>
      <c r="T3895">
        <v>17900</v>
      </c>
      <c r="U3895">
        <v>21200</v>
      </c>
      <c r="V3895">
        <v>25900</v>
      </c>
      <c r="W3895">
        <v>270</v>
      </c>
      <c r="X3895">
        <v>0</v>
      </c>
      <c r="Y3895">
        <v>270</v>
      </c>
      <c r="Z3895">
        <v>7.6</v>
      </c>
      <c r="AA3895">
        <v>3.7</v>
      </c>
      <c r="AB3895">
        <v>75.400000000000006</v>
      </c>
      <c r="AC3895">
        <v>86.1</v>
      </c>
      <c r="AD3895">
        <v>88.7</v>
      </c>
    </row>
    <row r="3896" spans="1:30" x14ac:dyDescent="0.25">
      <c r="A3896" t="str">
        <f t="shared" si="60"/>
        <v>2017/20183FemaleLawNorth West</v>
      </c>
      <c r="B3896" t="s">
        <v>218</v>
      </c>
      <c r="C3896" t="s">
        <v>252</v>
      </c>
      <c r="D3896">
        <v>3</v>
      </c>
      <c r="E3896" t="s">
        <v>6</v>
      </c>
      <c r="F3896" t="s">
        <v>14</v>
      </c>
      <c r="G3896" t="s">
        <v>215</v>
      </c>
      <c r="H3896" t="s">
        <v>215</v>
      </c>
      <c r="I3896" t="s">
        <v>215</v>
      </c>
      <c r="J3896" t="s">
        <v>215</v>
      </c>
      <c r="K3896" t="s">
        <v>215</v>
      </c>
      <c r="L3896" t="s">
        <v>215</v>
      </c>
      <c r="M3896" t="s">
        <v>215</v>
      </c>
      <c r="N3896" t="s">
        <v>215</v>
      </c>
      <c r="O3896" t="s">
        <v>215</v>
      </c>
      <c r="P3896" t="s">
        <v>215</v>
      </c>
      <c r="Q3896" t="s">
        <v>215</v>
      </c>
      <c r="R3896" t="s">
        <v>32</v>
      </c>
      <c r="S3896">
        <v>690</v>
      </c>
      <c r="T3896">
        <v>16400</v>
      </c>
      <c r="U3896">
        <v>20100</v>
      </c>
      <c r="V3896">
        <v>24800</v>
      </c>
      <c r="W3896">
        <v>1080</v>
      </c>
      <c r="X3896">
        <v>0</v>
      </c>
      <c r="Y3896">
        <v>1080</v>
      </c>
      <c r="Z3896">
        <v>5.8</v>
      </c>
      <c r="AA3896">
        <v>6.8</v>
      </c>
      <c r="AB3896">
        <v>65.400000000000006</v>
      </c>
      <c r="AC3896">
        <v>84.5</v>
      </c>
      <c r="AD3896">
        <v>87.4</v>
      </c>
    </row>
    <row r="3897" spans="1:30" x14ac:dyDescent="0.25">
      <c r="A3897" t="str">
        <f t="shared" si="60"/>
        <v>2017/20183FemaleLawNorthern Ireland</v>
      </c>
      <c r="B3897" t="s">
        <v>218</v>
      </c>
      <c r="C3897" t="s">
        <v>252</v>
      </c>
      <c r="D3897">
        <v>3</v>
      </c>
      <c r="E3897" t="s">
        <v>6</v>
      </c>
      <c r="F3897" t="s">
        <v>14</v>
      </c>
      <c r="G3897" t="s">
        <v>215</v>
      </c>
      <c r="H3897" t="s">
        <v>215</v>
      </c>
      <c r="I3897" t="s">
        <v>215</v>
      </c>
      <c r="J3897" t="s">
        <v>215</v>
      </c>
      <c r="K3897" t="s">
        <v>215</v>
      </c>
      <c r="L3897" t="s">
        <v>215</v>
      </c>
      <c r="M3897" t="s">
        <v>215</v>
      </c>
      <c r="N3897" t="s">
        <v>215</v>
      </c>
      <c r="O3897" t="s">
        <v>215</v>
      </c>
      <c r="P3897" t="s">
        <v>215</v>
      </c>
      <c r="Q3897" t="s">
        <v>215</v>
      </c>
      <c r="R3897" t="s">
        <v>256</v>
      </c>
      <c r="S3897">
        <v>35</v>
      </c>
      <c r="T3897">
        <v>15300</v>
      </c>
      <c r="U3897">
        <v>21200</v>
      </c>
      <c r="V3897">
        <v>28800</v>
      </c>
      <c r="W3897">
        <v>65</v>
      </c>
      <c r="X3897">
        <v>0</v>
      </c>
      <c r="Y3897">
        <v>65</v>
      </c>
      <c r="Z3897">
        <v>8.6</v>
      </c>
      <c r="AA3897">
        <v>5.5</v>
      </c>
      <c r="AB3897">
        <v>58.6</v>
      </c>
      <c r="AC3897">
        <v>81.3</v>
      </c>
      <c r="AD3897">
        <v>85.9</v>
      </c>
    </row>
    <row r="3898" spans="1:30" x14ac:dyDescent="0.25">
      <c r="A3898" t="str">
        <f t="shared" si="60"/>
        <v>2017/20183FemaleLawScotland</v>
      </c>
      <c r="B3898" t="s">
        <v>218</v>
      </c>
      <c r="C3898" t="s">
        <v>252</v>
      </c>
      <c r="D3898">
        <v>3</v>
      </c>
      <c r="E3898" t="s">
        <v>6</v>
      </c>
      <c r="F3898" t="s">
        <v>14</v>
      </c>
      <c r="G3898" t="s">
        <v>215</v>
      </c>
      <c r="H3898" t="s">
        <v>215</v>
      </c>
      <c r="I3898" t="s">
        <v>215</v>
      </c>
      <c r="J3898" t="s">
        <v>215</v>
      </c>
      <c r="K3898" t="s">
        <v>215</v>
      </c>
      <c r="L3898" t="s">
        <v>215</v>
      </c>
      <c r="M3898" t="s">
        <v>215</v>
      </c>
      <c r="N3898" t="s">
        <v>215</v>
      </c>
      <c r="O3898" t="s">
        <v>215</v>
      </c>
      <c r="P3898" t="s">
        <v>215</v>
      </c>
      <c r="Q3898" t="s">
        <v>215</v>
      </c>
      <c r="R3898" t="s">
        <v>257</v>
      </c>
      <c r="S3898" t="s">
        <v>216</v>
      </c>
      <c r="T3898" t="s">
        <v>216</v>
      </c>
      <c r="U3898" t="s">
        <v>216</v>
      </c>
      <c r="V3898" t="s">
        <v>216</v>
      </c>
      <c r="W3898">
        <v>20</v>
      </c>
      <c r="X3898">
        <v>0</v>
      </c>
      <c r="Y3898">
        <v>20</v>
      </c>
      <c r="Z3898">
        <v>19.8</v>
      </c>
      <c r="AA3898">
        <v>5.3</v>
      </c>
      <c r="AB3898">
        <v>45.8</v>
      </c>
      <c r="AC3898">
        <v>61.7</v>
      </c>
      <c r="AD3898">
        <v>74.900000000000006</v>
      </c>
    </row>
    <row r="3899" spans="1:30" x14ac:dyDescent="0.25">
      <c r="A3899" t="str">
        <f t="shared" si="60"/>
        <v>2017/20183FemaleLawSouth East</v>
      </c>
      <c r="B3899" t="s">
        <v>218</v>
      </c>
      <c r="C3899" t="s">
        <v>252</v>
      </c>
      <c r="D3899">
        <v>3</v>
      </c>
      <c r="E3899" t="s">
        <v>6</v>
      </c>
      <c r="F3899" t="s">
        <v>14</v>
      </c>
      <c r="G3899" t="s">
        <v>215</v>
      </c>
      <c r="H3899" t="s">
        <v>215</v>
      </c>
      <c r="I3899" t="s">
        <v>215</v>
      </c>
      <c r="J3899" t="s">
        <v>215</v>
      </c>
      <c r="K3899" t="s">
        <v>215</v>
      </c>
      <c r="L3899" t="s">
        <v>215</v>
      </c>
      <c r="M3899" t="s">
        <v>215</v>
      </c>
      <c r="N3899" t="s">
        <v>215</v>
      </c>
      <c r="O3899" t="s">
        <v>215</v>
      </c>
      <c r="P3899" t="s">
        <v>215</v>
      </c>
      <c r="Q3899" t="s">
        <v>215</v>
      </c>
      <c r="R3899" t="s">
        <v>38</v>
      </c>
      <c r="S3899">
        <v>630</v>
      </c>
      <c r="T3899">
        <v>19300</v>
      </c>
      <c r="U3899">
        <v>23700</v>
      </c>
      <c r="V3899">
        <v>29900</v>
      </c>
      <c r="W3899">
        <v>900</v>
      </c>
      <c r="X3899">
        <v>0</v>
      </c>
      <c r="Y3899">
        <v>900</v>
      </c>
      <c r="Z3899">
        <v>6.4</v>
      </c>
      <c r="AA3899">
        <v>7.2</v>
      </c>
      <c r="AB3899">
        <v>72</v>
      </c>
      <c r="AC3899">
        <v>83.9</v>
      </c>
      <c r="AD3899">
        <v>86.3</v>
      </c>
    </row>
    <row r="3900" spans="1:30" x14ac:dyDescent="0.25">
      <c r="A3900" t="str">
        <f t="shared" si="60"/>
        <v>2017/20183FemaleLawSouth West</v>
      </c>
      <c r="B3900" t="s">
        <v>218</v>
      </c>
      <c r="C3900" t="s">
        <v>252</v>
      </c>
      <c r="D3900">
        <v>3</v>
      </c>
      <c r="E3900" t="s">
        <v>6</v>
      </c>
      <c r="F3900" t="s">
        <v>14</v>
      </c>
      <c r="G3900" t="s">
        <v>215</v>
      </c>
      <c r="H3900" t="s">
        <v>215</v>
      </c>
      <c r="I3900" t="s">
        <v>215</v>
      </c>
      <c r="J3900" t="s">
        <v>215</v>
      </c>
      <c r="K3900" t="s">
        <v>215</v>
      </c>
      <c r="L3900" t="s">
        <v>215</v>
      </c>
      <c r="M3900" t="s">
        <v>215</v>
      </c>
      <c r="N3900" t="s">
        <v>215</v>
      </c>
      <c r="O3900" t="s">
        <v>215</v>
      </c>
      <c r="P3900" t="s">
        <v>215</v>
      </c>
      <c r="Q3900" t="s">
        <v>215</v>
      </c>
      <c r="R3900" t="s">
        <v>39</v>
      </c>
      <c r="S3900">
        <v>310</v>
      </c>
      <c r="T3900">
        <v>18600</v>
      </c>
      <c r="U3900">
        <v>22300</v>
      </c>
      <c r="V3900">
        <v>27000</v>
      </c>
      <c r="W3900">
        <v>465</v>
      </c>
      <c r="X3900">
        <v>0</v>
      </c>
      <c r="Y3900">
        <v>465</v>
      </c>
      <c r="Z3900">
        <v>5.2</v>
      </c>
      <c r="AA3900">
        <v>5.2</v>
      </c>
      <c r="AB3900">
        <v>67.400000000000006</v>
      </c>
      <c r="AC3900">
        <v>86.6</v>
      </c>
      <c r="AD3900">
        <v>89.6</v>
      </c>
    </row>
    <row r="3901" spans="1:30" x14ac:dyDescent="0.25">
      <c r="A3901" t="str">
        <f t="shared" si="60"/>
        <v>2017/20183FemaleLawWales</v>
      </c>
      <c r="B3901" t="s">
        <v>218</v>
      </c>
      <c r="C3901" t="s">
        <v>252</v>
      </c>
      <c r="D3901">
        <v>3</v>
      </c>
      <c r="E3901" t="s">
        <v>6</v>
      </c>
      <c r="F3901" t="s">
        <v>14</v>
      </c>
      <c r="G3901" t="s">
        <v>215</v>
      </c>
      <c r="H3901" t="s">
        <v>215</v>
      </c>
      <c r="I3901" t="s">
        <v>215</v>
      </c>
      <c r="J3901" t="s">
        <v>215</v>
      </c>
      <c r="K3901" t="s">
        <v>215</v>
      </c>
      <c r="L3901" t="s">
        <v>215</v>
      </c>
      <c r="M3901" t="s">
        <v>215</v>
      </c>
      <c r="N3901" t="s">
        <v>215</v>
      </c>
      <c r="O3901" t="s">
        <v>215</v>
      </c>
      <c r="P3901" t="s">
        <v>215</v>
      </c>
      <c r="Q3901" t="s">
        <v>215</v>
      </c>
      <c r="R3901" t="s">
        <v>259</v>
      </c>
      <c r="S3901">
        <v>85</v>
      </c>
      <c r="T3901">
        <v>16800</v>
      </c>
      <c r="U3901">
        <v>20100</v>
      </c>
      <c r="V3901">
        <v>25200</v>
      </c>
      <c r="W3901">
        <v>120</v>
      </c>
      <c r="X3901">
        <v>0</v>
      </c>
      <c r="Y3901">
        <v>120</v>
      </c>
      <c r="Z3901">
        <v>3.3</v>
      </c>
      <c r="AA3901">
        <v>4.5</v>
      </c>
      <c r="AB3901">
        <v>75</v>
      </c>
      <c r="AC3901">
        <v>88.8</v>
      </c>
      <c r="AD3901">
        <v>92.2</v>
      </c>
    </row>
    <row r="3902" spans="1:30" x14ac:dyDescent="0.25">
      <c r="A3902" t="str">
        <f t="shared" si="60"/>
        <v>2017/20183FemaleLawWest Midlands</v>
      </c>
      <c r="B3902" t="s">
        <v>218</v>
      </c>
      <c r="C3902" t="s">
        <v>252</v>
      </c>
      <c r="D3902">
        <v>3</v>
      </c>
      <c r="E3902" t="s">
        <v>6</v>
      </c>
      <c r="F3902" t="s">
        <v>14</v>
      </c>
      <c r="G3902" t="s">
        <v>215</v>
      </c>
      <c r="H3902" t="s">
        <v>215</v>
      </c>
      <c r="I3902" t="s">
        <v>215</v>
      </c>
      <c r="J3902" t="s">
        <v>215</v>
      </c>
      <c r="K3902" t="s">
        <v>215</v>
      </c>
      <c r="L3902" t="s">
        <v>215</v>
      </c>
      <c r="M3902" t="s">
        <v>215</v>
      </c>
      <c r="N3902" t="s">
        <v>215</v>
      </c>
      <c r="O3902" t="s">
        <v>215</v>
      </c>
      <c r="P3902" t="s">
        <v>215</v>
      </c>
      <c r="Q3902" t="s">
        <v>215</v>
      </c>
      <c r="R3902" t="s">
        <v>35</v>
      </c>
      <c r="S3902">
        <v>470</v>
      </c>
      <c r="T3902">
        <v>16800</v>
      </c>
      <c r="U3902">
        <v>20100</v>
      </c>
      <c r="V3902">
        <v>24500</v>
      </c>
      <c r="W3902">
        <v>695</v>
      </c>
      <c r="X3902">
        <v>0</v>
      </c>
      <c r="Y3902">
        <v>695</v>
      </c>
      <c r="Z3902">
        <v>6.5</v>
      </c>
      <c r="AA3902">
        <v>6.8</v>
      </c>
      <c r="AB3902">
        <v>68.2</v>
      </c>
      <c r="AC3902">
        <v>83.4</v>
      </c>
      <c r="AD3902">
        <v>86.8</v>
      </c>
    </row>
    <row r="3903" spans="1:30" x14ac:dyDescent="0.25">
      <c r="A3903" t="str">
        <f t="shared" si="60"/>
        <v>2017/20183FemaleLawYorkshire and the Humber</v>
      </c>
      <c r="B3903" t="s">
        <v>218</v>
      </c>
      <c r="C3903" t="s">
        <v>252</v>
      </c>
      <c r="D3903">
        <v>3</v>
      </c>
      <c r="E3903" t="s">
        <v>6</v>
      </c>
      <c r="F3903" t="s">
        <v>14</v>
      </c>
      <c r="G3903" t="s">
        <v>215</v>
      </c>
      <c r="H3903" t="s">
        <v>215</v>
      </c>
      <c r="I3903" t="s">
        <v>215</v>
      </c>
      <c r="J3903" t="s">
        <v>215</v>
      </c>
      <c r="K3903" t="s">
        <v>215</v>
      </c>
      <c r="L3903" t="s">
        <v>215</v>
      </c>
      <c r="M3903" t="s">
        <v>215</v>
      </c>
      <c r="N3903" t="s">
        <v>215</v>
      </c>
      <c r="O3903" t="s">
        <v>215</v>
      </c>
      <c r="P3903" t="s">
        <v>215</v>
      </c>
      <c r="Q3903" t="s">
        <v>215</v>
      </c>
      <c r="R3903" t="s">
        <v>33</v>
      </c>
      <c r="S3903">
        <v>385</v>
      </c>
      <c r="T3903">
        <v>17200</v>
      </c>
      <c r="U3903">
        <v>20400</v>
      </c>
      <c r="V3903">
        <v>24500</v>
      </c>
      <c r="W3903">
        <v>575</v>
      </c>
      <c r="X3903">
        <v>0</v>
      </c>
      <c r="Y3903">
        <v>575</v>
      </c>
      <c r="Z3903">
        <v>6.3</v>
      </c>
      <c r="AA3903">
        <v>4.4000000000000004</v>
      </c>
      <c r="AB3903">
        <v>68.3</v>
      </c>
      <c r="AC3903">
        <v>84.2</v>
      </c>
      <c r="AD3903">
        <v>89.3</v>
      </c>
    </row>
    <row r="3904" spans="1:30" x14ac:dyDescent="0.25">
      <c r="A3904" t="str">
        <f t="shared" si="60"/>
        <v>2017/20183FemaleMaterials and technologyAbroad</v>
      </c>
      <c r="B3904" t="s">
        <v>218</v>
      </c>
      <c r="C3904" t="s">
        <v>252</v>
      </c>
      <c r="D3904">
        <v>3</v>
      </c>
      <c r="E3904" t="s">
        <v>6</v>
      </c>
      <c r="F3904" t="s">
        <v>226</v>
      </c>
      <c r="G3904" t="s">
        <v>215</v>
      </c>
      <c r="H3904" t="s">
        <v>215</v>
      </c>
      <c r="I3904" t="s">
        <v>215</v>
      </c>
      <c r="J3904" t="s">
        <v>215</v>
      </c>
      <c r="K3904" t="s">
        <v>215</v>
      </c>
      <c r="L3904" t="s">
        <v>215</v>
      </c>
      <c r="M3904" t="s">
        <v>215</v>
      </c>
      <c r="N3904" t="s">
        <v>215</v>
      </c>
      <c r="O3904" t="s">
        <v>215</v>
      </c>
      <c r="P3904" t="s">
        <v>215</v>
      </c>
      <c r="Q3904" t="s">
        <v>215</v>
      </c>
      <c r="R3904" t="s">
        <v>255</v>
      </c>
      <c r="S3904" t="s">
        <v>216</v>
      </c>
      <c r="T3904" t="s">
        <v>216</v>
      </c>
      <c r="U3904" t="s">
        <v>216</v>
      </c>
      <c r="V3904" t="s">
        <v>216</v>
      </c>
      <c r="W3904">
        <v>5</v>
      </c>
      <c r="X3904">
        <v>0</v>
      </c>
      <c r="Y3904">
        <v>5</v>
      </c>
      <c r="Z3904">
        <v>66</v>
      </c>
      <c r="AA3904">
        <v>15.1</v>
      </c>
      <c r="AB3904">
        <v>18.899999999999999</v>
      </c>
      <c r="AC3904">
        <v>18.899999999999999</v>
      </c>
      <c r="AD3904">
        <v>18.899999999999999</v>
      </c>
    </row>
    <row r="3905" spans="1:30" x14ac:dyDescent="0.25">
      <c r="A3905" t="str">
        <f t="shared" si="60"/>
        <v>2017/20183FemaleMaterials and technologyEast Midlands</v>
      </c>
      <c r="B3905" t="s">
        <v>218</v>
      </c>
      <c r="C3905" t="s">
        <v>252</v>
      </c>
      <c r="D3905">
        <v>3</v>
      </c>
      <c r="E3905" t="s">
        <v>6</v>
      </c>
      <c r="F3905" t="s">
        <v>226</v>
      </c>
      <c r="G3905" t="s">
        <v>215</v>
      </c>
      <c r="H3905" t="s">
        <v>215</v>
      </c>
      <c r="I3905" t="s">
        <v>215</v>
      </c>
      <c r="J3905" t="s">
        <v>215</v>
      </c>
      <c r="K3905" t="s">
        <v>215</v>
      </c>
      <c r="L3905" t="s">
        <v>215</v>
      </c>
      <c r="M3905" t="s">
        <v>215</v>
      </c>
      <c r="N3905" t="s">
        <v>215</v>
      </c>
      <c r="O3905" t="s">
        <v>215</v>
      </c>
      <c r="P3905" t="s">
        <v>215</v>
      </c>
      <c r="Q3905" t="s">
        <v>215</v>
      </c>
      <c r="R3905" t="s">
        <v>34</v>
      </c>
      <c r="S3905">
        <v>20</v>
      </c>
      <c r="T3905">
        <v>16100</v>
      </c>
      <c r="U3905">
        <v>22300</v>
      </c>
      <c r="V3905">
        <v>26600</v>
      </c>
      <c r="W3905">
        <v>35</v>
      </c>
      <c r="X3905">
        <v>0</v>
      </c>
      <c r="Y3905">
        <v>35</v>
      </c>
      <c r="Z3905">
        <v>1.5</v>
      </c>
      <c r="AA3905">
        <v>8.8000000000000007</v>
      </c>
      <c r="AB3905">
        <v>68.099999999999994</v>
      </c>
      <c r="AC3905">
        <v>83.5</v>
      </c>
      <c r="AD3905">
        <v>89.6</v>
      </c>
    </row>
    <row r="3906" spans="1:30" x14ac:dyDescent="0.25">
      <c r="A3906" t="str">
        <f t="shared" si="60"/>
        <v>2017/20183FemaleMaterials and technologyEast of England</v>
      </c>
      <c r="B3906" t="s">
        <v>218</v>
      </c>
      <c r="C3906" t="s">
        <v>252</v>
      </c>
      <c r="D3906">
        <v>3</v>
      </c>
      <c r="E3906" t="s">
        <v>6</v>
      </c>
      <c r="F3906" t="s">
        <v>226</v>
      </c>
      <c r="G3906" t="s">
        <v>215</v>
      </c>
      <c r="H3906" t="s">
        <v>215</v>
      </c>
      <c r="I3906" t="s">
        <v>215</v>
      </c>
      <c r="J3906" t="s">
        <v>215</v>
      </c>
      <c r="K3906" t="s">
        <v>215</v>
      </c>
      <c r="L3906" t="s">
        <v>215</v>
      </c>
      <c r="M3906" t="s">
        <v>215</v>
      </c>
      <c r="N3906" t="s">
        <v>215</v>
      </c>
      <c r="O3906" t="s">
        <v>215</v>
      </c>
      <c r="P3906" t="s">
        <v>215</v>
      </c>
      <c r="Q3906" t="s">
        <v>215</v>
      </c>
      <c r="R3906" t="s">
        <v>36</v>
      </c>
      <c r="S3906">
        <v>30</v>
      </c>
      <c r="T3906">
        <v>16800</v>
      </c>
      <c r="U3906">
        <v>23700</v>
      </c>
      <c r="V3906">
        <v>31000</v>
      </c>
      <c r="W3906">
        <v>35</v>
      </c>
      <c r="X3906">
        <v>0</v>
      </c>
      <c r="Y3906">
        <v>35</v>
      </c>
      <c r="Z3906">
        <v>2.8</v>
      </c>
      <c r="AA3906">
        <v>4.2</v>
      </c>
      <c r="AB3906">
        <v>80.400000000000006</v>
      </c>
      <c r="AC3906">
        <v>93</v>
      </c>
      <c r="AD3906">
        <v>93</v>
      </c>
    </row>
    <row r="3907" spans="1:30" x14ac:dyDescent="0.25">
      <c r="A3907" t="str">
        <f t="shared" si="60"/>
        <v>2017/20183FemaleMaterials and technologyLondon</v>
      </c>
      <c r="B3907" t="s">
        <v>218</v>
      </c>
      <c r="C3907" t="s">
        <v>252</v>
      </c>
      <c r="D3907">
        <v>3</v>
      </c>
      <c r="E3907" t="s">
        <v>6</v>
      </c>
      <c r="F3907" t="s">
        <v>226</v>
      </c>
      <c r="G3907" t="s">
        <v>215</v>
      </c>
      <c r="H3907" t="s">
        <v>215</v>
      </c>
      <c r="I3907" t="s">
        <v>215</v>
      </c>
      <c r="J3907" t="s">
        <v>215</v>
      </c>
      <c r="K3907" t="s">
        <v>215</v>
      </c>
      <c r="L3907" t="s">
        <v>215</v>
      </c>
      <c r="M3907" t="s">
        <v>215</v>
      </c>
      <c r="N3907" t="s">
        <v>215</v>
      </c>
      <c r="O3907" t="s">
        <v>215</v>
      </c>
      <c r="P3907" t="s">
        <v>215</v>
      </c>
      <c r="Q3907" t="s">
        <v>215</v>
      </c>
      <c r="R3907" t="s">
        <v>37</v>
      </c>
      <c r="S3907">
        <v>65</v>
      </c>
      <c r="T3907">
        <v>20100</v>
      </c>
      <c r="U3907">
        <v>23700</v>
      </c>
      <c r="V3907">
        <v>27400</v>
      </c>
      <c r="W3907">
        <v>90</v>
      </c>
      <c r="X3907">
        <v>0</v>
      </c>
      <c r="Y3907">
        <v>90</v>
      </c>
      <c r="Z3907">
        <v>5.4</v>
      </c>
      <c r="AA3907">
        <v>9.9</v>
      </c>
      <c r="AB3907">
        <v>74.3</v>
      </c>
      <c r="AC3907">
        <v>83.6</v>
      </c>
      <c r="AD3907">
        <v>84.7</v>
      </c>
    </row>
    <row r="3908" spans="1:30" x14ac:dyDescent="0.25">
      <c r="A3908" t="str">
        <f t="shared" ref="A3908:A3971" si="61">B3908&amp;D3908&amp;E3908&amp;F3908&amp;R3908</f>
        <v>2017/20183FemaleMaterials and technologyNorth East</v>
      </c>
      <c r="B3908" t="s">
        <v>218</v>
      </c>
      <c r="C3908" t="s">
        <v>252</v>
      </c>
      <c r="D3908">
        <v>3</v>
      </c>
      <c r="E3908" t="s">
        <v>6</v>
      </c>
      <c r="F3908" t="s">
        <v>226</v>
      </c>
      <c r="G3908" t="s">
        <v>215</v>
      </c>
      <c r="H3908" t="s">
        <v>215</v>
      </c>
      <c r="I3908" t="s">
        <v>215</v>
      </c>
      <c r="J3908" t="s">
        <v>215</v>
      </c>
      <c r="K3908" t="s">
        <v>215</v>
      </c>
      <c r="L3908" t="s">
        <v>215</v>
      </c>
      <c r="M3908" t="s">
        <v>215</v>
      </c>
      <c r="N3908" t="s">
        <v>215</v>
      </c>
      <c r="O3908" t="s">
        <v>215</v>
      </c>
      <c r="P3908" t="s">
        <v>215</v>
      </c>
      <c r="Q3908" t="s">
        <v>215</v>
      </c>
      <c r="R3908" t="s">
        <v>31</v>
      </c>
      <c r="S3908" t="s">
        <v>216</v>
      </c>
      <c r="T3908" t="s">
        <v>216</v>
      </c>
      <c r="U3908" t="s">
        <v>216</v>
      </c>
      <c r="V3908" t="s">
        <v>216</v>
      </c>
      <c r="W3908">
        <v>10</v>
      </c>
      <c r="X3908">
        <v>0</v>
      </c>
      <c r="Y3908">
        <v>10</v>
      </c>
      <c r="Z3908">
        <v>13.6</v>
      </c>
      <c r="AA3908">
        <v>31.8</v>
      </c>
      <c r="AB3908">
        <v>50</v>
      </c>
      <c r="AC3908">
        <v>54.5</v>
      </c>
      <c r="AD3908">
        <v>54.5</v>
      </c>
    </row>
    <row r="3909" spans="1:30" x14ac:dyDescent="0.25">
      <c r="A3909" t="str">
        <f t="shared" si="61"/>
        <v>2017/20183FemaleMaterials and technologyNorth West</v>
      </c>
      <c r="B3909" t="s">
        <v>218</v>
      </c>
      <c r="C3909" t="s">
        <v>252</v>
      </c>
      <c r="D3909">
        <v>3</v>
      </c>
      <c r="E3909" t="s">
        <v>6</v>
      </c>
      <c r="F3909" t="s">
        <v>226</v>
      </c>
      <c r="G3909" t="s">
        <v>215</v>
      </c>
      <c r="H3909" t="s">
        <v>215</v>
      </c>
      <c r="I3909" t="s">
        <v>215</v>
      </c>
      <c r="J3909" t="s">
        <v>215</v>
      </c>
      <c r="K3909" t="s">
        <v>215</v>
      </c>
      <c r="L3909" t="s">
        <v>215</v>
      </c>
      <c r="M3909" t="s">
        <v>215</v>
      </c>
      <c r="N3909" t="s">
        <v>215</v>
      </c>
      <c r="O3909" t="s">
        <v>215</v>
      </c>
      <c r="P3909" t="s">
        <v>215</v>
      </c>
      <c r="Q3909" t="s">
        <v>215</v>
      </c>
      <c r="R3909" t="s">
        <v>32</v>
      </c>
      <c r="S3909">
        <v>65</v>
      </c>
      <c r="T3909">
        <v>16400</v>
      </c>
      <c r="U3909">
        <v>20400</v>
      </c>
      <c r="V3909">
        <v>26600</v>
      </c>
      <c r="W3909">
        <v>85</v>
      </c>
      <c r="X3909">
        <v>0</v>
      </c>
      <c r="Y3909">
        <v>85</v>
      </c>
      <c r="Z3909">
        <v>6.4</v>
      </c>
      <c r="AA3909">
        <v>4.4000000000000004</v>
      </c>
      <c r="AB3909">
        <v>82.2</v>
      </c>
      <c r="AC3909">
        <v>86.8</v>
      </c>
      <c r="AD3909">
        <v>89.2</v>
      </c>
    </row>
    <row r="3910" spans="1:30" x14ac:dyDescent="0.25">
      <c r="A3910" t="str">
        <f t="shared" si="61"/>
        <v>2017/20183FemaleMaterials and technologyNorthern Ireland</v>
      </c>
      <c r="B3910" t="s">
        <v>218</v>
      </c>
      <c r="C3910" t="s">
        <v>252</v>
      </c>
      <c r="D3910">
        <v>3</v>
      </c>
      <c r="E3910" t="s">
        <v>6</v>
      </c>
      <c r="F3910" t="s">
        <v>226</v>
      </c>
      <c r="G3910" t="s">
        <v>215</v>
      </c>
      <c r="H3910" t="s">
        <v>215</v>
      </c>
      <c r="I3910" t="s">
        <v>215</v>
      </c>
      <c r="J3910" t="s">
        <v>215</v>
      </c>
      <c r="K3910" t="s">
        <v>215</v>
      </c>
      <c r="L3910" t="s">
        <v>215</v>
      </c>
      <c r="M3910" t="s">
        <v>215</v>
      </c>
      <c r="N3910" t="s">
        <v>215</v>
      </c>
      <c r="O3910" t="s">
        <v>215</v>
      </c>
      <c r="P3910" t="s">
        <v>215</v>
      </c>
      <c r="Q3910" t="s">
        <v>215</v>
      </c>
      <c r="R3910" t="s">
        <v>256</v>
      </c>
      <c r="S3910" t="s">
        <v>216</v>
      </c>
      <c r="T3910" t="s">
        <v>216</v>
      </c>
      <c r="U3910" t="s">
        <v>216</v>
      </c>
      <c r="V3910" t="s">
        <v>216</v>
      </c>
      <c r="W3910">
        <v>5</v>
      </c>
      <c r="X3910">
        <v>0</v>
      </c>
      <c r="Y3910">
        <v>5</v>
      </c>
      <c r="Z3910">
        <v>39.5</v>
      </c>
      <c r="AA3910">
        <v>0</v>
      </c>
      <c r="AB3910">
        <v>60.5</v>
      </c>
      <c r="AC3910">
        <v>60.5</v>
      </c>
      <c r="AD3910">
        <v>60.5</v>
      </c>
    </row>
    <row r="3911" spans="1:30" x14ac:dyDescent="0.25">
      <c r="A3911" t="str">
        <f t="shared" si="61"/>
        <v>2017/20183FemaleMaterials and technologyScotland</v>
      </c>
      <c r="B3911" t="s">
        <v>218</v>
      </c>
      <c r="C3911" t="s">
        <v>252</v>
      </c>
      <c r="D3911">
        <v>3</v>
      </c>
      <c r="E3911" t="s">
        <v>6</v>
      </c>
      <c r="F3911" t="s">
        <v>226</v>
      </c>
      <c r="G3911" t="s">
        <v>215</v>
      </c>
      <c r="H3911" t="s">
        <v>215</v>
      </c>
      <c r="I3911" t="s">
        <v>215</v>
      </c>
      <c r="J3911" t="s">
        <v>215</v>
      </c>
      <c r="K3911" t="s">
        <v>215</v>
      </c>
      <c r="L3911" t="s">
        <v>215</v>
      </c>
      <c r="M3911" t="s">
        <v>215</v>
      </c>
      <c r="N3911" t="s">
        <v>215</v>
      </c>
      <c r="O3911" t="s">
        <v>215</v>
      </c>
      <c r="P3911" t="s">
        <v>215</v>
      </c>
      <c r="Q3911" t="s">
        <v>215</v>
      </c>
      <c r="R3911" t="s">
        <v>257</v>
      </c>
      <c r="S3911" t="s">
        <v>216</v>
      </c>
      <c r="T3911" t="s">
        <v>216</v>
      </c>
      <c r="U3911" t="s">
        <v>216</v>
      </c>
      <c r="V3911" t="s">
        <v>216</v>
      </c>
      <c r="W3911">
        <v>5</v>
      </c>
      <c r="X3911">
        <v>0</v>
      </c>
      <c r="Y3911">
        <v>5</v>
      </c>
      <c r="Z3911">
        <v>0</v>
      </c>
      <c r="AA3911">
        <v>48.6</v>
      </c>
      <c r="AB3911">
        <v>35.200000000000003</v>
      </c>
      <c r="AC3911">
        <v>35.200000000000003</v>
      </c>
      <c r="AD3911">
        <v>51.4</v>
      </c>
    </row>
    <row r="3912" spans="1:30" x14ac:dyDescent="0.25">
      <c r="A3912" t="str">
        <f t="shared" si="61"/>
        <v>2017/20183FemaleMaterials and technologySouth East</v>
      </c>
      <c r="B3912" t="s">
        <v>218</v>
      </c>
      <c r="C3912" t="s">
        <v>252</v>
      </c>
      <c r="D3912">
        <v>3</v>
      </c>
      <c r="E3912" t="s">
        <v>6</v>
      </c>
      <c r="F3912" t="s">
        <v>226</v>
      </c>
      <c r="G3912" t="s">
        <v>215</v>
      </c>
      <c r="H3912" t="s">
        <v>215</v>
      </c>
      <c r="I3912" t="s">
        <v>215</v>
      </c>
      <c r="J3912" t="s">
        <v>215</v>
      </c>
      <c r="K3912" t="s">
        <v>215</v>
      </c>
      <c r="L3912" t="s">
        <v>215</v>
      </c>
      <c r="M3912" t="s">
        <v>215</v>
      </c>
      <c r="N3912" t="s">
        <v>215</v>
      </c>
      <c r="O3912" t="s">
        <v>215</v>
      </c>
      <c r="P3912" t="s">
        <v>215</v>
      </c>
      <c r="Q3912" t="s">
        <v>215</v>
      </c>
      <c r="R3912" t="s">
        <v>38</v>
      </c>
      <c r="S3912">
        <v>35</v>
      </c>
      <c r="T3912">
        <v>17900</v>
      </c>
      <c r="U3912">
        <v>24800</v>
      </c>
      <c r="V3912">
        <v>33200</v>
      </c>
      <c r="W3912">
        <v>50</v>
      </c>
      <c r="X3912">
        <v>0</v>
      </c>
      <c r="Y3912">
        <v>50</v>
      </c>
      <c r="Z3912">
        <v>7</v>
      </c>
      <c r="AA3912">
        <v>11.7</v>
      </c>
      <c r="AB3912">
        <v>73.3</v>
      </c>
      <c r="AC3912">
        <v>77.8</v>
      </c>
      <c r="AD3912">
        <v>81.2</v>
      </c>
    </row>
    <row r="3913" spans="1:30" x14ac:dyDescent="0.25">
      <c r="A3913" t="str">
        <f t="shared" si="61"/>
        <v>2017/20183FemaleMaterials and technologySouth West</v>
      </c>
      <c r="B3913" t="s">
        <v>218</v>
      </c>
      <c r="C3913" t="s">
        <v>252</v>
      </c>
      <c r="D3913">
        <v>3</v>
      </c>
      <c r="E3913" t="s">
        <v>6</v>
      </c>
      <c r="F3913" t="s">
        <v>226</v>
      </c>
      <c r="G3913" t="s">
        <v>215</v>
      </c>
      <c r="H3913" t="s">
        <v>215</v>
      </c>
      <c r="I3913" t="s">
        <v>215</v>
      </c>
      <c r="J3913" t="s">
        <v>215</v>
      </c>
      <c r="K3913" t="s">
        <v>215</v>
      </c>
      <c r="L3913" t="s">
        <v>215</v>
      </c>
      <c r="M3913" t="s">
        <v>215</v>
      </c>
      <c r="N3913" t="s">
        <v>215</v>
      </c>
      <c r="O3913" t="s">
        <v>215</v>
      </c>
      <c r="P3913" t="s">
        <v>215</v>
      </c>
      <c r="Q3913" t="s">
        <v>215</v>
      </c>
      <c r="R3913" t="s">
        <v>39</v>
      </c>
      <c r="S3913">
        <v>15</v>
      </c>
      <c r="T3913">
        <v>19300</v>
      </c>
      <c r="U3913">
        <v>20800</v>
      </c>
      <c r="V3913">
        <v>27700</v>
      </c>
      <c r="W3913">
        <v>20</v>
      </c>
      <c r="X3913">
        <v>0</v>
      </c>
      <c r="Y3913">
        <v>20</v>
      </c>
      <c r="Z3913">
        <v>4.5</v>
      </c>
      <c r="AA3913">
        <v>4.5</v>
      </c>
      <c r="AB3913">
        <v>66.5</v>
      </c>
      <c r="AC3913">
        <v>88.8</v>
      </c>
      <c r="AD3913">
        <v>91.1</v>
      </c>
    </row>
    <row r="3914" spans="1:30" x14ac:dyDescent="0.25">
      <c r="A3914" t="str">
        <f t="shared" si="61"/>
        <v>2017/20183FemaleMaterials and technologyWales</v>
      </c>
      <c r="B3914" t="s">
        <v>218</v>
      </c>
      <c r="C3914" t="s">
        <v>252</v>
      </c>
      <c r="D3914">
        <v>3</v>
      </c>
      <c r="E3914" t="s">
        <v>6</v>
      </c>
      <c r="F3914" t="s">
        <v>226</v>
      </c>
      <c r="G3914" t="s">
        <v>215</v>
      </c>
      <c r="H3914" t="s">
        <v>215</v>
      </c>
      <c r="I3914" t="s">
        <v>215</v>
      </c>
      <c r="J3914" t="s">
        <v>215</v>
      </c>
      <c r="K3914" t="s">
        <v>215</v>
      </c>
      <c r="L3914" t="s">
        <v>215</v>
      </c>
      <c r="M3914" t="s">
        <v>215</v>
      </c>
      <c r="N3914" t="s">
        <v>215</v>
      </c>
      <c r="O3914" t="s">
        <v>215</v>
      </c>
      <c r="P3914" t="s">
        <v>215</v>
      </c>
      <c r="Q3914" t="s">
        <v>215</v>
      </c>
      <c r="R3914" t="s">
        <v>259</v>
      </c>
      <c r="S3914" t="s">
        <v>216</v>
      </c>
      <c r="T3914" t="s">
        <v>216</v>
      </c>
      <c r="U3914" t="s">
        <v>216</v>
      </c>
      <c r="V3914" t="s">
        <v>216</v>
      </c>
      <c r="W3914">
        <v>10</v>
      </c>
      <c r="X3914">
        <v>0</v>
      </c>
      <c r="Y3914">
        <v>10</v>
      </c>
      <c r="Z3914">
        <v>21.4</v>
      </c>
      <c r="AA3914">
        <v>0</v>
      </c>
      <c r="AB3914">
        <v>67.900000000000006</v>
      </c>
      <c r="AC3914">
        <v>67.900000000000006</v>
      </c>
      <c r="AD3914">
        <v>78.599999999999994</v>
      </c>
    </row>
    <row r="3915" spans="1:30" x14ac:dyDescent="0.25">
      <c r="A3915" t="str">
        <f t="shared" si="61"/>
        <v>2017/20183FemaleMaterials and technologyWest Midlands</v>
      </c>
      <c r="B3915" t="s">
        <v>218</v>
      </c>
      <c r="C3915" t="s">
        <v>252</v>
      </c>
      <c r="D3915">
        <v>3</v>
      </c>
      <c r="E3915" t="s">
        <v>6</v>
      </c>
      <c r="F3915" t="s">
        <v>226</v>
      </c>
      <c r="G3915" t="s">
        <v>215</v>
      </c>
      <c r="H3915" t="s">
        <v>215</v>
      </c>
      <c r="I3915" t="s">
        <v>215</v>
      </c>
      <c r="J3915" t="s">
        <v>215</v>
      </c>
      <c r="K3915" t="s">
        <v>215</v>
      </c>
      <c r="L3915" t="s">
        <v>215</v>
      </c>
      <c r="M3915" t="s">
        <v>215</v>
      </c>
      <c r="N3915" t="s">
        <v>215</v>
      </c>
      <c r="O3915" t="s">
        <v>215</v>
      </c>
      <c r="P3915" t="s">
        <v>215</v>
      </c>
      <c r="Q3915" t="s">
        <v>215</v>
      </c>
      <c r="R3915" t="s">
        <v>35</v>
      </c>
      <c r="S3915">
        <v>25</v>
      </c>
      <c r="T3915">
        <v>16400</v>
      </c>
      <c r="U3915">
        <v>21200</v>
      </c>
      <c r="V3915">
        <v>28500</v>
      </c>
      <c r="W3915">
        <v>40</v>
      </c>
      <c r="X3915">
        <v>0</v>
      </c>
      <c r="Y3915">
        <v>40</v>
      </c>
      <c r="Z3915">
        <v>3.8</v>
      </c>
      <c r="AA3915">
        <v>10</v>
      </c>
      <c r="AB3915">
        <v>66.099999999999994</v>
      </c>
      <c r="AC3915">
        <v>83.7</v>
      </c>
      <c r="AD3915">
        <v>86.2</v>
      </c>
    </row>
    <row r="3916" spans="1:30" x14ac:dyDescent="0.25">
      <c r="A3916" t="str">
        <f t="shared" si="61"/>
        <v>2017/20183FemaleMaterials and technologyYorkshire and the Humber</v>
      </c>
      <c r="B3916" t="s">
        <v>218</v>
      </c>
      <c r="C3916" t="s">
        <v>252</v>
      </c>
      <c r="D3916">
        <v>3</v>
      </c>
      <c r="E3916" t="s">
        <v>6</v>
      </c>
      <c r="F3916" t="s">
        <v>226</v>
      </c>
      <c r="G3916" t="s">
        <v>215</v>
      </c>
      <c r="H3916" t="s">
        <v>215</v>
      </c>
      <c r="I3916" t="s">
        <v>215</v>
      </c>
      <c r="J3916" t="s">
        <v>215</v>
      </c>
      <c r="K3916" t="s">
        <v>215</v>
      </c>
      <c r="L3916" t="s">
        <v>215</v>
      </c>
      <c r="M3916" t="s">
        <v>215</v>
      </c>
      <c r="N3916" t="s">
        <v>215</v>
      </c>
      <c r="O3916" t="s">
        <v>215</v>
      </c>
      <c r="P3916" t="s">
        <v>215</v>
      </c>
      <c r="Q3916" t="s">
        <v>215</v>
      </c>
      <c r="R3916" t="s">
        <v>33</v>
      </c>
      <c r="S3916">
        <v>30</v>
      </c>
      <c r="T3916">
        <v>15300</v>
      </c>
      <c r="U3916">
        <v>19000</v>
      </c>
      <c r="V3916">
        <v>24800</v>
      </c>
      <c r="W3916">
        <v>45</v>
      </c>
      <c r="X3916">
        <v>0</v>
      </c>
      <c r="Y3916">
        <v>45</v>
      </c>
      <c r="Z3916">
        <v>5.0999999999999996</v>
      </c>
      <c r="AA3916">
        <v>8.5</v>
      </c>
      <c r="AB3916">
        <v>68.099999999999994</v>
      </c>
      <c r="AC3916">
        <v>82.9</v>
      </c>
      <c r="AD3916">
        <v>86.4</v>
      </c>
    </row>
    <row r="3917" spans="1:30" x14ac:dyDescent="0.25">
      <c r="A3917" t="str">
        <f t="shared" si="61"/>
        <v>2017/20183FemaleMathematical sciencesAbroad</v>
      </c>
      <c r="B3917" t="s">
        <v>218</v>
      </c>
      <c r="C3917" t="s">
        <v>252</v>
      </c>
      <c r="D3917">
        <v>3</v>
      </c>
      <c r="E3917" t="s">
        <v>6</v>
      </c>
      <c r="F3917" t="s">
        <v>155</v>
      </c>
      <c r="G3917" t="s">
        <v>215</v>
      </c>
      <c r="H3917" t="s">
        <v>215</v>
      </c>
      <c r="I3917" t="s">
        <v>215</v>
      </c>
      <c r="J3917" t="s">
        <v>215</v>
      </c>
      <c r="K3917" t="s">
        <v>215</v>
      </c>
      <c r="L3917" t="s">
        <v>215</v>
      </c>
      <c r="M3917" t="s">
        <v>215</v>
      </c>
      <c r="N3917" t="s">
        <v>215</v>
      </c>
      <c r="O3917" t="s">
        <v>215</v>
      </c>
      <c r="P3917" t="s">
        <v>215</v>
      </c>
      <c r="Q3917" t="s">
        <v>215</v>
      </c>
      <c r="R3917" t="s">
        <v>255</v>
      </c>
      <c r="S3917" t="s">
        <v>216</v>
      </c>
      <c r="T3917" t="s">
        <v>216</v>
      </c>
      <c r="U3917" t="s">
        <v>216</v>
      </c>
      <c r="V3917" t="s">
        <v>216</v>
      </c>
      <c r="W3917">
        <v>15</v>
      </c>
      <c r="X3917">
        <v>0</v>
      </c>
      <c r="Y3917">
        <v>15</v>
      </c>
      <c r="Z3917">
        <v>54.2</v>
      </c>
      <c r="AA3917">
        <v>2.7</v>
      </c>
      <c r="AB3917">
        <v>43.1</v>
      </c>
      <c r="AC3917">
        <v>43.1</v>
      </c>
      <c r="AD3917">
        <v>43.1</v>
      </c>
    </row>
    <row r="3918" spans="1:30" x14ac:dyDescent="0.25">
      <c r="A3918" t="str">
        <f t="shared" si="61"/>
        <v>2017/20183FemaleMathematical sciencesEast Midlands</v>
      </c>
      <c r="B3918" t="s">
        <v>218</v>
      </c>
      <c r="C3918" t="s">
        <v>252</v>
      </c>
      <c r="D3918">
        <v>3</v>
      </c>
      <c r="E3918" t="s">
        <v>6</v>
      </c>
      <c r="F3918" t="s">
        <v>155</v>
      </c>
      <c r="G3918" t="s">
        <v>215</v>
      </c>
      <c r="H3918" t="s">
        <v>215</v>
      </c>
      <c r="I3918" t="s">
        <v>215</v>
      </c>
      <c r="J3918" t="s">
        <v>215</v>
      </c>
      <c r="K3918" t="s">
        <v>215</v>
      </c>
      <c r="L3918" t="s">
        <v>215</v>
      </c>
      <c r="M3918" t="s">
        <v>215</v>
      </c>
      <c r="N3918" t="s">
        <v>215</v>
      </c>
      <c r="O3918" t="s">
        <v>215</v>
      </c>
      <c r="P3918" t="s">
        <v>215</v>
      </c>
      <c r="Q3918" t="s">
        <v>215</v>
      </c>
      <c r="R3918" t="s">
        <v>34</v>
      </c>
      <c r="S3918">
        <v>125</v>
      </c>
      <c r="T3918">
        <v>19300</v>
      </c>
      <c r="U3918">
        <v>24100</v>
      </c>
      <c r="V3918">
        <v>30700</v>
      </c>
      <c r="W3918">
        <v>165</v>
      </c>
      <c r="X3918">
        <v>0</v>
      </c>
      <c r="Y3918">
        <v>165</v>
      </c>
      <c r="Z3918">
        <v>2.9</v>
      </c>
      <c r="AA3918">
        <v>3.4</v>
      </c>
      <c r="AB3918">
        <v>78.599999999999994</v>
      </c>
      <c r="AC3918">
        <v>88.7</v>
      </c>
      <c r="AD3918">
        <v>93.7</v>
      </c>
    </row>
    <row r="3919" spans="1:30" x14ac:dyDescent="0.25">
      <c r="A3919" t="str">
        <f t="shared" si="61"/>
        <v>2017/20183FemaleMathematical sciencesEast of England</v>
      </c>
      <c r="B3919" t="s">
        <v>218</v>
      </c>
      <c r="C3919" t="s">
        <v>252</v>
      </c>
      <c r="D3919">
        <v>3</v>
      </c>
      <c r="E3919" t="s">
        <v>6</v>
      </c>
      <c r="F3919" t="s">
        <v>155</v>
      </c>
      <c r="G3919" t="s">
        <v>215</v>
      </c>
      <c r="H3919" t="s">
        <v>215</v>
      </c>
      <c r="I3919" t="s">
        <v>215</v>
      </c>
      <c r="J3919" t="s">
        <v>215</v>
      </c>
      <c r="K3919" t="s">
        <v>215</v>
      </c>
      <c r="L3919" t="s">
        <v>215</v>
      </c>
      <c r="M3919" t="s">
        <v>215</v>
      </c>
      <c r="N3919" t="s">
        <v>215</v>
      </c>
      <c r="O3919" t="s">
        <v>215</v>
      </c>
      <c r="P3919" t="s">
        <v>215</v>
      </c>
      <c r="Q3919" t="s">
        <v>215</v>
      </c>
      <c r="R3919" t="s">
        <v>36</v>
      </c>
      <c r="S3919">
        <v>155</v>
      </c>
      <c r="T3919">
        <v>22300</v>
      </c>
      <c r="U3919">
        <v>27000</v>
      </c>
      <c r="V3919">
        <v>35400</v>
      </c>
      <c r="W3919">
        <v>205</v>
      </c>
      <c r="X3919">
        <v>0</v>
      </c>
      <c r="Y3919">
        <v>205</v>
      </c>
      <c r="Z3919">
        <v>5.5</v>
      </c>
      <c r="AA3919">
        <v>4.3</v>
      </c>
      <c r="AB3919">
        <v>76</v>
      </c>
      <c r="AC3919">
        <v>87.7</v>
      </c>
      <c r="AD3919">
        <v>90.2</v>
      </c>
    </row>
    <row r="3920" spans="1:30" x14ac:dyDescent="0.25">
      <c r="A3920" t="str">
        <f t="shared" si="61"/>
        <v>2017/20183FemaleMathematical sciencesLondon</v>
      </c>
      <c r="B3920" t="s">
        <v>218</v>
      </c>
      <c r="C3920" t="s">
        <v>252</v>
      </c>
      <c r="D3920">
        <v>3</v>
      </c>
      <c r="E3920" t="s">
        <v>6</v>
      </c>
      <c r="F3920" t="s">
        <v>155</v>
      </c>
      <c r="G3920" t="s">
        <v>215</v>
      </c>
      <c r="H3920" t="s">
        <v>215</v>
      </c>
      <c r="I3920" t="s">
        <v>215</v>
      </c>
      <c r="J3920" t="s">
        <v>215</v>
      </c>
      <c r="K3920" t="s">
        <v>215</v>
      </c>
      <c r="L3920" t="s">
        <v>215</v>
      </c>
      <c r="M3920" t="s">
        <v>215</v>
      </c>
      <c r="N3920" t="s">
        <v>215</v>
      </c>
      <c r="O3920" t="s">
        <v>215</v>
      </c>
      <c r="P3920" t="s">
        <v>215</v>
      </c>
      <c r="Q3920" t="s">
        <v>215</v>
      </c>
      <c r="R3920" t="s">
        <v>37</v>
      </c>
      <c r="S3920">
        <v>505</v>
      </c>
      <c r="T3920">
        <v>26300</v>
      </c>
      <c r="U3920">
        <v>31000</v>
      </c>
      <c r="V3920">
        <v>39100</v>
      </c>
      <c r="W3920">
        <v>660</v>
      </c>
      <c r="X3920">
        <v>0</v>
      </c>
      <c r="Y3920">
        <v>660</v>
      </c>
      <c r="Z3920">
        <v>7.1</v>
      </c>
      <c r="AA3920">
        <v>5.8</v>
      </c>
      <c r="AB3920">
        <v>77.7</v>
      </c>
      <c r="AC3920">
        <v>85.3</v>
      </c>
      <c r="AD3920">
        <v>87.1</v>
      </c>
    </row>
    <row r="3921" spans="1:30" x14ac:dyDescent="0.25">
      <c r="A3921" t="str">
        <f t="shared" si="61"/>
        <v>2017/20183FemaleMathematical sciencesNorth East</v>
      </c>
      <c r="B3921" t="s">
        <v>218</v>
      </c>
      <c r="C3921" t="s">
        <v>252</v>
      </c>
      <c r="D3921">
        <v>3</v>
      </c>
      <c r="E3921" t="s">
        <v>6</v>
      </c>
      <c r="F3921" t="s">
        <v>155</v>
      </c>
      <c r="G3921" t="s">
        <v>215</v>
      </c>
      <c r="H3921" t="s">
        <v>215</v>
      </c>
      <c r="I3921" t="s">
        <v>215</v>
      </c>
      <c r="J3921" t="s">
        <v>215</v>
      </c>
      <c r="K3921" t="s">
        <v>215</v>
      </c>
      <c r="L3921" t="s">
        <v>215</v>
      </c>
      <c r="M3921" t="s">
        <v>215</v>
      </c>
      <c r="N3921" t="s">
        <v>215</v>
      </c>
      <c r="O3921" t="s">
        <v>215</v>
      </c>
      <c r="P3921" t="s">
        <v>215</v>
      </c>
      <c r="Q3921" t="s">
        <v>215</v>
      </c>
      <c r="R3921" t="s">
        <v>31</v>
      </c>
      <c r="S3921">
        <v>65</v>
      </c>
      <c r="T3921">
        <v>21500</v>
      </c>
      <c r="U3921">
        <v>24100</v>
      </c>
      <c r="V3921">
        <v>28300</v>
      </c>
      <c r="W3921">
        <v>85</v>
      </c>
      <c r="X3921">
        <v>0</v>
      </c>
      <c r="Y3921">
        <v>85</v>
      </c>
      <c r="Z3921">
        <v>2.2999999999999998</v>
      </c>
      <c r="AA3921">
        <v>4.0999999999999996</v>
      </c>
      <c r="AB3921">
        <v>75.5</v>
      </c>
      <c r="AC3921">
        <v>88.6</v>
      </c>
      <c r="AD3921">
        <v>93.6</v>
      </c>
    </row>
    <row r="3922" spans="1:30" x14ac:dyDescent="0.25">
      <c r="A3922" t="str">
        <f t="shared" si="61"/>
        <v>2017/20183FemaleMathematical sciencesNorth West</v>
      </c>
      <c r="B3922" t="s">
        <v>218</v>
      </c>
      <c r="C3922" t="s">
        <v>252</v>
      </c>
      <c r="D3922">
        <v>3</v>
      </c>
      <c r="E3922" t="s">
        <v>6</v>
      </c>
      <c r="F3922" t="s">
        <v>155</v>
      </c>
      <c r="G3922" t="s">
        <v>215</v>
      </c>
      <c r="H3922" t="s">
        <v>215</v>
      </c>
      <c r="I3922" t="s">
        <v>215</v>
      </c>
      <c r="J3922" t="s">
        <v>215</v>
      </c>
      <c r="K3922" t="s">
        <v>215</v>
      </c>
      <c r="L3922" t="s">
        <v>215</v>
      </c>
      <c r="M3922" t="s">
        <v>215</v>
      </c>
      <c r="N3922" t="s">
        <v>215</v>
      </c>
      <c r="O3922" t="s">
        <v>215</v>
      </c>
      <c r="P3922" t="s">
        <v>215</v>
      </c>
      <c r="Q3922" t="s">
        <v>215</v>
      </c>
      <c r="R3922" t="s">
        <v>32</v>
      </c>
      <c r="S3922">
        <v>215</v>
      </c>
      <c r="T3922">
        <v>20800</v>
      </c>
      <c r="U3922">
        <v>24800</v>
      </c>
      <c r="V3922">
        <v>31000</v>
      </c>
      <c r="W3922">
        <v>295</v>
      </c>
      <c r="X3922">
        <v>0</v>
      </c>
      <c r="Y3922">
        <v>295</v>
      </c>
      <c r="Z3922">
        <v>7.8</v>
      </c>
      <c r="AA3922">
        <v>4.2</v>
      </c>
      <c r="AB3922">
        <v>74.599999999999994</v>
      </c>
      <c r="AC3922">
        <v>84.3</v>
      </c>
      <c r="AD3922">
        <v>88</v>
      </c>
    </row>
    <row r="3923" spans="1:30" x14ac:dyDescent="0.25">
      <c r="A3923" t="str">
        <f t="shared" si="61"/>
        <v>2017/20183FemaleMathematical sciencesNorthern Ireland</v>
      </c>
      <c r="B3923" t="s">
        <v>218</v>
      </c>
      <c r="C3923" t="s">
        <v>252</v>
      </c>
      <c r="D3923">
        <v>3</v>
      </c>
      <c r="E3923" t="s">
        <v>6</v>
      </c>
      <c r="F3923" t="s">
        <v>155</v>
      </c>
      <c r="G3923" t="s">
        <v>215</v>
      </c>
      <c r="H3923" t="s">
        <v>215</v>
      </c>
      <c r="I3923" t="s">
        <v>215</v>
      </c>
      <c r="J3923" t="s">
        <v>215</v>
      </c>
      <c r="K3923" t="s">
        <v>215</v>
      </c>
      <c r="L3923" t="s">
        <v>215</v>
      </c>
      <c r="M3923" t="s">
        <v>215</v>
      </c>
      <c r="N3923" t="s">
        <v>215</v>
      </c>
      <c r="O3923" t="s">
        <v>215</v>
      </c>
      <c r="P3923" t="s">
        <v>215</v>
      </c>
      <c r="Q3923" t="s">
        <v>215</v>
      </c>
      <c r="R3923" t="s">
        <v>256</v>
      </c>
      <c r="S3923" t="s">
        <v>216</v>
      </c>
      <c r="T3923" t="s">
        <v>216</v>
      </c>
      <c r="U3923" t="s">
        <v>216</v>
      </c>
      <c r="V3923" t="s">
        <v>216</v>
      </c>
      <c r="W3923">
        <v>15</v>
      </c>
      <c r="X3923">
        <v>0</v>
      </c>
      <c r="Y3923">
        <v>15</v>
      </c>
      <c r="Z3923">
        <v>10.8</v>
      </c>
      <c r="AA3923">
        <v>0</v>
      </c>
      <c r="AB3923">
        <v>74.7</v>
      </c>
      <c r="AC3923">
        <v>89.2</v>
      </c>
      <c r="AD3923">
        <v>89.2</v>
      </c>
    </row>
    <row r="3924" spans="1:30" x14ac:dyDescent="0.25">
      <c r="A3924" t="str">
        <f t="shared" si="61"/>
        <v>2017/20183FemaleMathematical sciencesScotland</v>
      </c>
      <c r="B3924" t="s">
        <v>218</v>
      </c>
      <c r="C3924" t="s">
        <v>252</v>
      </c>
      <c r="D3924">
        <v>3</v>
      </c>
      <c r="E3924" t="s">
        <v>6</v>
      </c>
      <c r="F3924" t="s">
        <v>155</v>
      </c>
      <c r="G3924" t="s">
        <v>215</v>
      </c>
      <c r="H3924" t="s">
        <v>215</v>
      </c>
      <c r="I3924" t="s">
        <v>215</v>
      </c>
      <c r="J3924" t="s">
        <v>215</v>
      </c>
      <c r="K3924" t="s">
        <v>215</v>
      </c>
      <c r="L3924" t="s">
        <v>215</v>
      </c>
      <c r="M3924" t="s">
        <v>215</v>
      </c>
      <c r="N3924" t="s">
        <v>215</v>
      </c>
      <c r="O3924" t="s">
        <v>215</v>
      </c>
      <c r="P3924" t="s">
        <v>215</v>
      </c>
      <c r="Q3924" t="s">
        <v>215</v>
      </c>
      <c r="R3924" t="s">
        <v>257</v>
      </c>
      <c r="S3924">
        <v>10</v>
      </c>
      <c r="T3924">
        <v>27400</v>
      </c>
      <c r="U3924">
        <v>33600</v>
      </c>
      <c r="V3924">
        <v>39800</v>
      </c>
      <c r="W3924">
        <v>15</v>
      </c>
      <c r="X3924">
        <v>0</v>
      </c>
      <c r="Y3924">
        <v>15</v>
      </c>
      <c r="Z3924">
        <v>6.6</v>
      </c>
      <c r="AA3924">
        <v>0</v>
      </c>
      <c r="AB3924">
        <v>73.599999999999994</v>
      </c>
      <c r="AC3924">
        <v>93.4</v>
      </c>
      <c r="AD3924">
        <v>93.4</v>
      </c>
    </row>
    <row r="3925" spans="1:30" x14ac:dyDescent="0.25">
      <c r="A3925" t="str">
        <f t="shared" si="61"/>
        <v>2017/20183FemaleMathematical sciencesSouth East</v>
      </c>
      <c r="B3925" t="s">
        <v>218</v>
      </c>
      <c r="C3925" t="s">
        <v>252</v>
      </c>
      <c r="D3925">
        <v>3</v>
      </c>
      <c r="E3925" t="s">
        <v>6</v>
      </c>
      <c r="F3925" t="s">
        <v>155</v>
      </c>
      <c r="G3925" t="s">
        <v>215</v>
      </c>
      <c r="H3925" t="s">
        <v>215</v>
      </c>
      <c r="I3925" t="s">
        <v>215</v>
      </c>
      <c r="J3925" t="s">
        <v>215</v>
      </c>
      <c r="K3925" t="s">
        <v>215</v>
      </c>
      <c r="L3925" t="s">
        <v>215</v>
      </c>
      <c r="M3925" t="s">
        <v>215</v>
      </c>
      <c r="N3925" t="s">
        <v>215</v>
      </c>
      <c r="O3925" t="s">
        <v>215</v>
      </c>
      <c r="P3925" t="s">
        <v>215</v>
      </c>
      <c r="Q3925" t="s">
        <v>215</v>
      </c>
      <c r="R3925" t="s">
        <v>38</v>
      </c>
      <c r="S3925">
        <v>285</v>
      </c>
      <c r="T3925">
        <v>24100</v>
      </c>
      <c r="U3925">
        <v>30300</v>
      </c>
      <c r="V3925">
        <v>38000</v>
      </c>
      <c r="W3925">
        <v>365</v>
      </c>
      <c r="X3925">
        <v>0</v>
      </c>
      <c r="Y3925">
        <v>365</v>
      </c>
      <c r="Z3925">
        <v>6.7</v>
      </c>
      <c r="AA3925">
        <v>3.4</v>
      </c>
      <c r="AB3925">
        <v>78.900000000000006</v>
      </c>
      <c r="AC3925">
        <v>87.8</v>
      </c>
      <c r="AD3925">
        <v>89.9</v>
      </c>
    </row>
    <row r="3926" spans="1:30" x14ac:dyDescent="0.25">
      <c r="A3926" t="str">
        <f t="shared" si="61"/>
        <v>2017/20183FemaleMathematical sciencesSouth West</v>
      </c>
      <c r="B3926" t="s">
        <v>218</v>
      </c>
      <c r="C3926" t="s">
        <v>252</v>
      </c>
      <c r="D3926">
        <v>3</v>
      </c>
      <c r="E3926" t="s">
        <v>6</v>
      </c>
      <c r="F3926" t="s">
        <v>155</v>
      </c>
      <c r="G3926" t="s">
        <v>215</v>
      </c>
      <c r="H3926" t="s">
        <v>215</v>
      </c>
      <c r="I3926" t="s">
        <v>215</v>
      </c>
      <c r="J3926" t="s">
        <v>215</v>
      </c>
      <c r="K3926" t="s">
        <v>215</v>
      </c>
      <c r="L3926" t="s">
        <v>215</v>
      </c>
      <c r="M3926" t="s">
        <v>215</v>
      </c>
      <c r="N3926" t="s">
        <v>215</v>
      </c>
      <c r="O3926" t="s">
        <v>215</v>
      </c>
      <c r="P3926" t="s">
        <v>215</v>
      </c>
      <c r="Q3926" t="s">
        <v>215</v>
      </c>
      <c r="R3926" t="s">
        <v>39</v>
      </c>
      <c r="S3926">
        <v>115</v>
      </c>
      <c r="T3926">
        <v>22300</v>
      </c>
      <c r="U3926">
        <v>27000</v>
      </c>
      <c r="V3926">
        <v>34700</v>
      </c>
      <c r="W3926">
        <v>170</v>
      </c>
      <c r="X3926">
        <v>0</v>
      </c>
      <c r="Y3926">
        <v>170</v>
      </c>
      <c r="Z3926">
        <v>11</v>
      </c>
      <c r="AA3926">
        <v>3.7</v>
      </c>
      <c r="AB3926">
        <v>68.5</v>
      </c>
      <c r="AC3926">
        <v>81.900000000000006</v>
      </c>
      <c r="AD3926">
        <v>85.2</v>
      </c>
    </row>
    <row r="3927" spans="1:30" x14ac:dyDescent="0.25">
      <c r="A3927" t="str">
        <f t="shared" si="61"/>
        <v>2017/20183FemaleMathematical sciencesWales</v>
      </c>
      <c r="B3927" t="s">
        <v>218</v>
      </c>
      <c r="C3927" t="s">
        <v>252</v>
      </c>
      <c r="D3927">
        <v>3</v>
      </c>
      <c r="E3927" t="s">
        <v>6</v>
      </c>
      <c r="F3927" t="s">
        <v>155</v>
      </c>
      <c r="G3927" t="s">
        <v>215</v>
      </c>
      <c r="H3927" t="s">
        <v>215</v>
      </c>
      <c r="I3927" t="s">
        <v>215</v>
      </c>
      <c r="J3927" t="s">
        <v>215</v>
      </c>
      <c r="K3927" t="s">
        <v>215</v>
      </c>
      <c r="L3927" t="s">
        <v>215</v>
      </c>
      <c r="M3927" t="s">
        <v>215</v>
      </c>
      <c r="N3927" t="s">
        <v>215</v>
      </c>
      <c r="O3927" t="s">
        <v>215</v>
      </c>
      <c r="P3927" t="s">
        <v>215</v>
      </c>
      <c r="Q3927" t="s">
        <v>215</v>
      </c>
      <c r="R3927" t="s">
        <v>259</v>
      </c>
      <c r="S3927">
        <v>25</v>
      </c>
      <c r="T3927">
        <v>23400</v>
      </c>
      <c r="U3927">
        <v>26600</v>
      </c>
      <c r="V3927">
        <v>33600</v>
      </c>
      <c r="W3927">
        <v>35</v>
      </c>
      <c r="X3927">
        <v>0</v>
      </c>
      <c r="Y3927">
        <v>35</v>
      </c>
      <c r="Z3927">
        <v>16.2</v>
      </c>
      <c r="AA3927">
        <v>2.7</v>
      </c>
      <c r="AB3927">
        <v>65.599999999999994</v>
      </c>
      <c r="AC3927">
        <v>81.099999999999994</v>
      </c>
      <c r="AD3927">
        <v>81.099999999999994</v>
      </c>
    </row>
    <row r="3928" spans="1:30" x14ac:dyDescent="0.25">
      <c r="A3928" t="str">
        <f t="shared" si="61"/>
        <v>2017/20183FemaleMathematical sciencesWest Midlands</v>
      </c>
      <c r="B3928" t="s">
        <v>218</v>
      </c>
      <c r="C3928" t="s">
        <v>252</v>
      </c>
      <c r="D3928">
        <v>3</v>
      </c>
      <c r="E3928" t="s">
        <v>6</v>
      </c>
      <c r="F3928" t="s">
        <v>155</v>
      </c>
      <c r="G3928" t="s">
        <v>215</v>
      </c>
      <c r="H3928" t="s">
        <v>215</v>
      </c>
      <c r="I3928" t="s">
        <v>215</v>
      </c>
      <c r="J3928" t="s">
        <v>215</v>
      </c>
      <c r="K3928" t="s">
        <v>215</v>
      </c>
      <c r="L3928" t="s">
        <v>215</v>
      </c>
      <c r="M3928" t="s">
        <v>215</v>
      </c>
      <c r="N3928" t="s">
        <v>215</v>
      </c>
      <c r="O3928" t="s">
        <v>215</v>
      </c>
      <c r="P3928" t="s">
        <v>215</v>
      </c>
      <c r="Q3928" t="s">
        <v>215</v>
      </c>
      <c r="R3928" t="s">
        <v>35</v>
      </c>
      <c r="S3928">
        <v>135</v>
      </c>
      <c r="T3928">
        <v>20800</v>
      </c>
      <c r="U3928">
        <v>25900</v>
      </c>
      <c r="V3928">
        <v>33200</v>
      </c>
      <c r="W3928">
        <v>190</v>
      </c>
      <c r="X3928">
        <v>0</v>
      </c>
      <c r="Y3928">
        <v>190</v>
      </c>
      <c r="Z3928">
        <v>5.8</v>
      </c>
      <c r="AA3928">
        <v>3.8</v>
      </c>
      <c r="AB3928">
        <v>71.8</v>
      </c>
      <c r="AC3928">
        <v>87.1</v>
      </c>
      <c r="AD3928">
        <v>90.4</v>
      </c>
    </row>
    <row r="3929" spans="1:30" x14ac:dyDescent="0.25">
      <c r="A3929" t="str">
        <f t="shared" si="61"/>
        <v>2017/20183FemaleMathematical sciencesYorkshire and the Humber</v>
      </c>
      <c r="B3929" t="s">
        <v>218</v>
      </c>
      <c r="C3929" t="s">
        <v>252</v>
      </c>
      <c r="D3929">
        <v>3</v>
      </c>
      <c r="E3929" t="s">
        <v>6</v>
      </c>
      <c r="F3929" t="s">
        <v>155</v>
      </c>
      <c r="G3929" t="s">
        <v>215</v>
      </c>
      <c r="H3929" t="s">
        <v>215</v>
      </c>
      <c r="I3929" t="s">
        <v>215</v>
      </c>
      <c r="J3929" t="s">
        <v>215</v>
      </c>
      <c r="K3929" t="s">
        <v>215</v>
      </c>
      <c r="L3929" t="s">
        <v>215</v>
      </c>
      <c r="M3929" t="s">
        <v>215</v>
      </c>
      <c r="N3929" t="s">
        <v>215</v>
      </c>
      <c r="O3929" t="s">
        <v>215</v>
      </c>
      <c r="P3929" t="s">
        <v>215</v>
      </c>
      <c r="Q3929" t="s">
        <v>215</v>
      </c>
      <c r="R3929" t="s">
        <v>33</v>
      </c>
      <c r="S3929">
        <v>155</v>
      </c>
      <c r="T3929">
        <v>20400</v>
      </c>
      <c r="U3929">
        <v>25200</v>
      </c>
      <c r="V3929">
        <v>31000</v>
      </c>
      <c r="W3929">
        <v>200</v>
      </c>
      <c r="X3929">
        <v>0</v>
      </c>
      <c r="Y3929">
        <v>200</v>
      </c>
      <c r="Z3929">
        <v>6</v>
      </c>
      <c r="AA3929">
        <v>3.4</v>
      </c>
      <c r="AB3929">
        <v>79.2</v>
      </c>
      <c r="AC3929">
        <v>90.4</v>
      </c>
      <c r="AD3929">
        <v>90.7</v>
      </c>
    </row>
    <row r="3930" spans="1:30" x14ac:dyDescent="0.25">
      <c r="A3930" t="str">
        <f t="shared" si="61"/>
        <v>2017/20183FemaleMedia, journalism and communicationsAbroad</v>
      </c>
      <c r="B3930" t="s">
        <v>218</v>
      </c>
      <c r="C3930" t="s">
        <v>252</v>
      </c>
      <c r="D3930">
        <v>3</v>
      </c>
      <c r="E3930" t="s">
        <v>6</v>
      </c>
      <c r="F3930" t="s">
        <v>227</v>
      </c>
      <c r="G3930" t="s">
        <v>215</v>
      </c>
      <c r="H3930" t="s">
        <v>215</v>
      </c>
      <c r="I3930" t="s">
        <v>215</v>
      </c>
      <c r="J3930" t="s">
        <v>215</v>
      </c>
      <c r="K3930" t="s">
        <v>215</v>
      </c>
      <c r="L3930" t="s">
        <v>215</v>
      </c>
      <c r="M3930" t="s">
        <v>215</v>
      </c>
      <c r="N3930" t="s">
        <v>215</v>
      </c>
      <c r="O3930" t="s">
        <v>215</v>
      </c>
      <c r="P3930" t="s">
        <v>215</v>
      </c>
      <c r="Q3930" t="s">
        <v>215</v>
      </c>
      <c r="R3930" t="s">
        <v>255</v>
      </c>
      <c r="S3930" t="s">
        <v>216</v>
      </c>
      <c r="T3930" t="s">
        <v>216</v>
      </c>
      <c r="U3930" t="s">
        <v>216</v>
      </c>
      <c r="V3930" t="s">
        <v>216</v>
      </c>
      <c r="W3930">
        <v>40</v>
      </c>
      <c r="X3930">
        <v>0</v>
      </c>
      <c r="Y3930">
        <v>40</v>
      </c>
      <c r="Z3930">
        <v>68.900000000000006</v>
      </c>
      <c r="AA3930">
        <v>16.100000000000001</v>
      </c>
      <c r="AB3930">
        <v>13.7</v>
      </c>
      <c r="AC3930">
        <v>13.7</v>
      </c>
      <c r="AD3930">
        <v>14.9</v>
      </c>
    </row>
    <row r="3931" spans="1:30" x14ac:dyDescent="0.25">
      <c r="A3931" t="str">
        <f t="shared" si="61"/>
        <v>2017/20183FemaleMedia, journalism and communicationsEast Midlands</v>
      </c>
      <c r="B3931" t="s">
        <v>218</v>
      </c>
      <c r="C3931" t="s">
        <v>252</v>
      </c>
      <c r="D3931">
        <v>3</v>
      </c>
      <c r="E3931" t="s">
        <v>6</v>
      </c>
      <c r="F3931" t="s">
        <v>227</v>
      </c>
      <c r="G3931" t="s">
        <v>215</v>
      </c>
      <c r="H3931" t="s">
        <v>215</v>
      </c>
      <c r="I3931" t="s">
        <v>215</v>
      </c>
      <c r="J3931" t="s">
        <v>215</v>
      </c>
      <c r="K3931" t="s">
        <v>215</v>
      </c>
      <c r="L3931" t="s">
        <v>215</v>
      </c>
      <c r="M3931" t="s">
        <v>215</v>
      </c>
      <c r="N3931" t="s">
        <v>215</v>
      </c>
      <c r="O3931" t="s">
        <v>215</v>
      </c>
      <c r="P3931" t="s">
        <v>215</v>
      </c>
      <c r="Q3931" t="s">
        <v>215</v>
      </c>
      <c r="R3931" t="s">
        <v>34</v>
      </c>
      <c r="S3931">
        <v>265</v>
      </c>
      <c r="T3931">
        <v>15700</v>
      </c>
      <c r="U3931">
        <v>19000</v>
      </c>
      <c r="V3931">
        <v>23000</v>
      </c>
      <c r="W3931">
        <v>335</v>
      </c>
      <c r="X3931">
        <v>0</v>
      </c>
      <c r="Y3931">
        <v>335</v>
      </c>
      <c r="Z3931">
        <v>5.4</v>
      </c>
      <c r="AA3931">
        <v>9.4</v>
      </c>
      <c r="AB3931">
        <v>81.7</v>
      </c>
      <c r="AC3931">
        <v>84.6</v>
      </c>
      <c r="AD3931">
        <v>85.2</v>
      </c>
    </row>
    <row r="3932" spans="1:30" x14ac:dyDescent="0.25">
      <c r="A3932" t="str">
        <f t="shared" si="61"/>
        <v>2017/20183FemaleMedia, journalism and communicationsEast of England</v>
      </c>
      <c r="B3932" t="s">
        <v>218</v>
      </c>
      <c r="C3932" t="s">
        <v>252</v>
      </c>
      <c r="D3932">
        <v>3</v>
      </c>
      <c r="E3932" t="s">
        <v>6</v>
      </c>
      <c r="F3932" t="s">
        <v>227</v>
      </c>
      <c r="G3932" t="s">
        <v>215</v>
      </c>
      <c r="H3932" t="s">
        <v>215</v>
      </c>
      <c r="I3932" t="s">
        <v>215</v>
      </c>
      <c r="J3932" t="s">
        <v>215</v>
      </c>
      <c r="K3932" t="s">
        <v>215</v>
      </c>
      <c r="L3932" t="s">
        <v>215</v>
      </c>
      <c r="M3932" t="s">
        <v>215</v>
      </c>
      <c r="N3932" t="s">
        <v>215</v>
      </c>
      <c r="O3932" t="s">
        <v>215</v>
      </c>
      <c r="P3932" t="s">
        <v>215</v>
      </c>
      <c r="Q3932" t="s">
        <v>215</v>
      </c>
      <c r="R3932" t="s">
        <v>36</v>
      </c>
      <c r="S3932">
        <v>360</v>
      </c>
      <c r="T3932">
        <v>17200</v>
      </c>
      <c r="U3932">
        <v>21500</v>
      </c>
      <c r="V3932">
        <v>25200</v>
      </c>
      <c r="W3932">
        <v>460</v>
      </c>
      <c r="X3932">
        <v>0</v>
      </c>
      <c r="Y3932">
        <v>460</v>
      </c>
      <c r="Z3932">
        <v>5.5</v>
      </c>
      <c r="AA3932">
        <v>10.7</v>
      </c>
      <c r="AB3932">
        <v>80.099999999999994</v>
      </c>
      <c r="AC3932">
        <v>83.3</v>
      </c>
      <c r="AD3932">
        <v>83.8</v>
      </c>
    </row>
    <row r="3933" spans="1:30" x14ac:dyDescent="0.25">
      <c r="A3933" t="str">
        <f t="shared" si="61"/>
        <v>2017/20183FemaleMedia, journalism and communicationsLondon</v>
      </c>
      <c r="B3933" t="s">
        <v>218</v>
      </c>
      <c r="C3933" t="s">
        <v>252</v>
      </c>
      <c r="D3933">
        <v>3</v>
      </c>
      <c r="E3933" t="s">
        <v>6</v>
      </c>
      <c r="F3933" t="s">
        <v>227</v>
      </c>
      <c r="G3933" t="s">
        <v>215</v>
      </c>
      <c r="H3933" t="s">
        <v>215</v>
      </c>
      <c r="I3933" t="s">
        <v>215</v>
      </c>
      <c r="J3933" t="s">
        <v>215</v>
      </c>
      <c r="K3933" t="s">
        <v>215</v>
      </c>
      <c r="L3933" t="s">
        <v>215</v>
      </c>
      <c r="M3933" t="s">
        <v>215</v>
      </c>
      <c r="N3933" t="s">
        <v>215</v>
      </c>
      <c r="O3933" t="s">
        <v>215</v>
      </c>
      <c r="P3933" t="s">
        <v>215</v>
      </c>
      <c r="Q3933" t="s">
        <v>215</v>
      </c>
      <c r="R3933" t="s">
        <v>37</v>
      </c>
      <c r="S3933">
        <v>1015</v>
      </c>
      <c r="T3933">
        <v>19000</v>
      </c>
      <c r="U3933">
        <v>24100</v>
      </c>
      <c r="V3933">
        <v>28800</v>
      </c>
      <c r="W3933">
        <v>1315</v>
      </c>
      <c r="X3933">
        <v>0</v>
      </c>
      <c r="Y3933">
        <v>1315</v>
      </c>
      <c r="Z3933">
        <v>7.2</v>
      </c>
      <c r="AA3933">
        <v>8.4</v>
      </c>
      <c r="AB3933">
        <v>79.400000000000006</v>
      </c>
      <c r="AC3933">
        <v>82.9</v>
      </c>
      <c r="AD3933">
        <v>84.4</v>
      </c>
    </row>
    <row r="3934" spans="1:30" x14ac:dyDescent="0.25">
      <c r="A3934" t="str">
        <f t="shared" si="61"/>
        <v>2017/20183FemaleMedia, journalism and communicationsNorth East</v>
      </c>
      <c r="B3934" t="s">
        <v>218</v>
      </c>
      <c r="C3934" t="s">
        <v>252</v>
      </c>
      <c r="D3934">
        <v>3</v>
      </c>
      <c r="E3934" t="s">
        <v>6</v>
      </c>
      <c r="F3934" t="s">
        <v>227</v>
      </c>
      <c r="G3934" t="s">
        <v>215</v>
      </c>
      <c r="H3934" t="s">
        <v>215</v>
      </c>
      <c r="I3934" t="s">
        <v>215</v>
      </c>
      <c r="J3934" t="s">
        <v>215</v>
      </c>
      <c r="K3934" t="s">
        <v>215</v>
      </c>
      <c r="L3934" t="s">
        <v>215</v>
      </c>
      <c r="M3934" t="s">
        <v>215</v>
      </c>
      <c r="N3934" t="s">
        <v>215</v>
      </c>
      <c r="O3934" t="s">
        <v>215</v>
      </c>
      <c r="P3934" t="s">
        <v>215</v>
      </c>
      <c r="Q3934" t="s">
        <v>215</v>
      </c>
      <c r="R3934" t="s">
        <v>31</v>
      </c>
      <c r="S3934">
        <v>155</v>
      </c>
      <c r="T3934">
        <v>15000</v>
      </c>
      <c r="U3934">
        <v>17900</v>
      </c>
      <c r="V3934">
        <v>21200</v>
      </c>
      <c r="W3934">
        <v>215</v>
      </c>
      <c r="X3934">
        <v>0</v>
      </c>
      <c r="Y3934">
        <v>215</v>
      </c>
      <c r="Z3934">
        <v>6.3</v>
      </c>
      <c r="AA3934">
        <v>9.8000000000000007</v>
      </c>
      <c r="AB3934">
        <v>75.3</v>
      </c>
      <c r="AC3934">
        <v>83.2</v>
      </c>
      <c r="AD3934">
        <v>83.9</v>
      </c>
    </row>
    <row r="3935" spans="1:30" x14ac:dyDescent="0.25">
      <c r="A3935" t="str">
        <f t="shared" si="61"/>
        <v>2017/20183FemaleMedia, journalism and communicationsNorth West</v>
      </c>
      <c r="B3935" t="s">
        <v>218</v>
      </c>
      <c r="C3935" t="s">
        <v>252</v>
      </c>
      <c r="D3935">
        <v>3</v>
      </c>
      <c r="E3935" t="s">
        <v>6</v>
      </c>
      <c r="F3935" t="s">
        <v>227</v>
      </c>
      <c r="G3935" t="s">
        <v>215</v>
      </c>
      <c r="H3935" t="s">
        <v>215</v>
      </c>
      <c r="I3935" t="s">
        <v>215</v>
      </c>
      <c r="J3935" t="s">
        <v>215</v>
      </c>
      <c r="K3935" t="s">
        <v>215</v>
      </c>
      <c r="L3935" t="s">
        <v>215</v>
      </c>
      <c r="M3935" t="s">
        <v>215</v>
      </c>
      <c r="N3935" t="s">
        <v>215</v>
      </c>
      <c r="O3935" t="s">
        <v>215</v>
      </c>
      <c r="P3935" t="s">
        <v>215</v>
      </c>
      <c r="Q3935" t="s">
        <v>215</v>
      </c>
      <c r="R3935" t="s">
        <v>32</v>
      </c>
      <c r="S3935">
        <v>475</v>
      </c>
      <c r="T3935">
        <v>15700</v>
      </c>
      <c r="U3935">
        <v>19300</v>
      </c>
      <c r="V3935">
        <v>23000</v>
      </c>
      <c r="W3935">
        <v>645</v>
      </c>
      <c r="X3935">
        <v>0</v>
      </c>
      <c r="Y3935">
        <v>645</v>
      </c>
      <c r="Z3935">
        <v>6.2</v>
      </c>
      <c r="AA3935">
        <v>9.6999999999999993</v>
      </c>
      <c r="AB3935">
        <v>75.7</v>
      </c>
      <c r="AC3935">
        <v>81.7</v>
      </c>
      <c r="AD3935">
        <v>84.1</v>
      </c>
    </row>
    <row r="3936" spans="1:30" x14ac:dyDescent="0.25">
      <c r="A3936" t="str">
        <f t="shared" si="61"/>
        <v>2017/20183FemaleMedia, journalism and communicationsNorthern Ireland</v>
      </c>
      <c r="B3936" t="s">
        <v>218</v>
      </c>
      <c r="C3936" t="s">
        <v>252</v>
      </c>
      <c r="D3936">
        <v>3</v>
      </c>
      <c r="E3936" t="s">
        <v>6</v>
      </c>
      <c r="F3936" t="s">
        <v>227</v>
      </c>
      <c r="G3936" t="s">
        <v>215</v>
      </c>
      <c r="H3936" t="s">
        <v>215</v>
      </c>
      <c r="I3936" t="s">
        <v>215</v>
      </c>
      <c r="J3936" t="s">
        <v>215</v>
      </c>
      <c r="K3936" t="s">
        <v>215</v>
      </c>
      <c r="L3936" t="s">
        <v>215</v>
      </c>
      <c r="M3936" t="s">
        <v>215</v>
      </c>
      <c r="N3936" t="s">
        <v>215</v>
      </c>
      <c r="O3936" t="s">
        <v>215</v>
      </c>
      <c r="P3936" t="s">
        <v>215</v>
      </c>
      <c r="Q3936" t="s">
        <v>215</v>
      </c>
      <c r="R3936" t="s">
        <v>256</v>
      </c>
      <c r="S3936">
        <v>25</v>
      </c>
      <c r="T3936">
        <v>12800</v>
      </c>
      <c r="U3936">
        <v>17500</v>
      </c>
      <c r="V3936">
        <v>23000</v>
      </c>
      <c r="W3936">
        <v>40</v>
      </c>
      <c r="X3936">
        <v>0</v>
      </c>
      <c r="Y3936">
        <v>40</v>
      </c>
      <c r="Z3936">
        <v>18.2</v>
      </c>
      <c r="AA3936">
        <v>9.1</v>
      </c>
      <c r="AB3936">
        <v>72.7</v>
      </c>
      <c r="AC3936">
        <v>72.7</v>
      </c>
      <c r="AD3936">
        <v>72.7</v>
      </c>
    </row>
    <row r="3937" spans="1:30" x14ac:dyDescent="0.25">
      <c r="A3937" t="str">
        <f t="shared" si="61"/>
        <v>2017/20183FemaleMedia, journalism and communicationsScotland</v>
      </c>
      <c r="B3937" t="s">
        <v>218</v>
      </c>
      <c r="C3937" t="s">
        <v>252</v>
      </c>
      <c r="D3937">
        <v>3</v>
      </c>
      <c r="E3937" t="s">
        <v>6</v>
      </c>
      <c r="F3937" t="s">
        <v>227</v>
      </c>
      <c r="G3937" t="s">
        <v>215</v>
      </c>
      <c r="H3937" t="s">
        <v>215</v>
      </c>
      <c r="I3937" t="s">
        <v>215</v>
      </c>
      <c r="J3937" t="s">
        <v>215</v>
      </c>
      <c r="K3937" t="s">
        <v>215</v>
      </c>
      <c r="L3937" t="s">
        <v>215</v>
      </c>
      <c r="M3937" t="s">
        <v>215</v>
      </c>
      <c r="N3937" t="s">
        <v>215</v>
      </c>
      <c r="O3937" t="s">
        <v>215</v>
      </c>
      <c r="P3937" t="s">
        <v>215</v>
      </c>
      <c r="Q3937" t="s">
        <v>215</v>
      </c>
      <c r="R3937" t="s">
        <v>257</v>
      </c>
      <c r="S3937" t="s">
        <v>216</v>
      </c>
      <c r="T3937" t="s">
        <v>216</v>
      </c>
      <c r="U3937" t="s">
        <v>216</v>
      </c>
      <c r="V3937" t="s">
        <v>216</v>
      </c>
      <c r="W3937">
        <v>20</v>
      </c>
      <c r="X3937">
        <v>0</v>
      </c>
      <c r="Y3937">
        <v>20</v>
      </c>
      <c r="Z3937">
        <v>11.7</v>
      </c>
      <c r="AA3937">
        <v>9.4</v>
      </c>
      <c r="AB3937">
        <v>55.5</v>
      </c>
      <c r="AC3937">
        <v>78.900000000000006</v>
      </c>
      <c r="AD3937">
        <v>78.900000000000006</v>
      </c>
    </row>
    <row r="3938" spans="1:30" x14ac:dyDescent="0.25">
      <c r="A3938" t="str">
        <f t="shared" si="61"/>
        <v>2017/20183FemaleMedia, journalism and communicationsSouth East</v>
      </c>
      <c r="B3938" t="s">
        <v>218</v>
      </c>
      <c r="C3938" t="s">
        <v>252</v>
      </c>
      <c r="D3938">
        <v>3</v>
      </c>
      <c r="E3938" t="s">
        <v>6</v>
      </c>
      <c r="F3938" t="s">
        <v>227</v>
      </c>
      <c r="G3938" t="s">
        <v>215</v>
      </c>
      <c r="H3938" t="s">
        <v>215</v>
      </c>
      <c r="I3938" t="s">
        <v>215</v>
      </c>
      <c r="J3938" t="s">
        <v>215</v>
      </c>
      <c r="K3938" t="s">
        <v>215</v>
      </c>
      <c r="L3938" t="s">
        <v>215</v>
      </c>
      <c r="M3938" t="s">
        <v>215</v>
      </c>
      <c r="N3938" t="s">
        <v>215</v>
      </c>
      <c r="O3938" t="s">
        <v>215</v>
      </c>
      <c r="P3938" t="s">
        <v>215</v>
      </c>
      <c r="Q3938" t="s">
        <v>215</v>
      </c>
      <c r="R3938" t="s">
        <v>38</v>
      </c>
      <c r="S3938">
        <v>570</v>
      </c>
      <c r="T3938">
        <v>17200</v>
      </c>
      <c r="U3938">
        <v>22300</v>
      </c>
      <c r="V3938">
        <v>26600</v>
      </c>
      <c r="W3938">
        <v>755</v>
      </c>
      <c r="X3938">
        <v>0</v>
      </c>
      <c r="Y3938">
        <v>755</v>
      </c>
      <c r="Z3938">
        <v>6.5</v>
      </c>
      <c r="AA3938">
        <v>9.3000000000000007</v>
      </c>
      <c r="AB3938">
        <v>78.5</v>
      </c>
      <c r="AC3938">
        <v>82.6</v>
      </c>
      <c r="AD3938">
        <v>84.2</v>
      </c>
    </row>
    <row r="3939" spans="1:30" x14ac:dyDescent="0.25">
      <c r="A3939" t="str">
        <f t="shared" si="61"/>
        <v>2017/20183FemaleMedia, journalism and communicationsSouth West</v>
      </c>
      <c r="B3939" t="s">
        <v>218</v>
      </c>
      <c r="C3939" t="s">
        <v>252</v>
      </c>
      <c r="D3939">
        <v>3</v>
      </c>
      <c r="E3939" t="s">
        <v>6</v>
      </c>
      <c r="F3939" t="s">
        <v>227</v>
      </c>
      <c r="G3939" t="s">
        <v>215</v>
      </c>
      <c r="H3939" t="s">
        <v>215</v>
      </c>
      <c r="I3939" t="s">
        <v>215</v>
      </c>
      <c r="J3939" t="s">
        <v>215</v>
      </c>
      <c r="K3939" t="s">
        <v>215</v>
      </c>
      <c r="L3939" t="s">
        <v>215</v>
      </c>
      <c r="M3939" t="s">
        <v>215</v>
      </c>
      <c r="N3939" t="s">
        <v>215</v>
      </c>
      <c r="O3939" t="s">
        <v>215</v>
      </c>
      <c r="P3939" t="s">
        <v>215</v>
      </c>
      <c r="Q3939" t="s">
        <v>215</v>
      </c>
      <c r="R3939" t="s">
        <v>39</v>
      </c>
      <c r="S3939">
        <v>290</v>
      </c>
      <c r="T3939">
        <v>16100</v>
      </c>
      <c r="U3939">
        <v>19300</v>
      </c>
      <c r="V3939">
        <v>23400</v>
      </c>
      <c r="W3939">
        <v>370</v>
      </c>
      <c r="X3939">
        <v>0</v>
      </c>
      <c r="Y3939">
        <v>370</v>
      </c>
      <c r="Z3939">
        <v>4.7</v>
      </c>
      <c r="AA3939">
        <v>8.4</v>
      </c>
      <c r="AB3939">
        <v>81.099999999999994</v>
      </c>
      <c r="AC3939">
        <v>85.3</v>
      </c>
      <c r="AD3939">
        <v>86.9</v>
      </c>
    </row>
    <row r="3940" spans="1:30" x14ac:dyDescent="0.25">
      <c r="A3940" t="str">
        <f t="shared" si="61"/>
        <v>2017/20183FemaleMedia, journalism and communicationsWales</v>
      </c>
      <c r="B3940" t="s">
        <v>218</v>
      </c>
      <c r="C3940" t="s">
        <v>252</v>
      </c>
      <c r="D3940">
        <v>3</v>
      </c>
      <c r="E3940" t="s">
        <v>6</v>
      </c>
      <c r="F3940" t="s">
        <v>227</v>
      </c>
      <c r="G3940" t="s">
        <v>215</v>
      </c>
      <c r="H3940" t="s">
        <v>215</v>
      </c>
      <c r="I3940" t="s">
        <v>215</v>
      </c>
      <c r="J3940" t="s">
        <v>215</v>
      </c>
      <c r="K3940" t="s">
        <v>215</v>
      </c>
      <c r="L3940" t="s">
        <v>215</v>
      </c>
      <c r="M3940" t="s">
        <v>215</v>
      </c>
      <c r="N3940" t="s">
        <v>215</v>
      </c>
      <c r="O3940" t="s">
        <v>215</v>
      </c>
      <c r="P3940" t="s">
        <v>215</v>
      </c>
      <c r="Q3940" t="s">
        <v>215</v>
      </c>
      <c r="R3940" t="s">
        <v>259</v>
      </c>
      <c r="S3940">
        <v>45</v>
      </c>
      <c r="T3940">
        <v>15300</v>
      </c>
      <c r="U3940">
        <v>21500</v>
      </c>
      <c r="V3940">
        <v>25600</v>
      </c>
      <c r="W3940">
        <v>60</v>
      </c>
      <c r="X3940">
        <v>0</v>
      </c>
      <c r="Y3940">
        <v>60</v>
      </c>
      <c r="Z3940">
        <v>8.1</v>
      </c>
      <c r="AA3940">
        <v>8.6</v>
      </c>
      <c r="AB3940">
        <v>76.099999999999994</v>
      </c>
      <c r="AC3940">
        <v>83.3</v>
      </c>
      <c r="AD3940">
        <v>83.3</v>
      </c>
    </row>
    <row r="3941" spans="1:30" x14ac:dyDescent="0.25">
      <c r="A3941" t="str">
        <f t="shared" si="61"/>
        <v>2017/20183FemaleMedia, journalism and communicationsWest Midlands</v>
      </c>
      <c r="B3941" t="s">
        <v>218</v>
      </c>
      <c r="C3941" t="s">
        <v>252</v>
      </c>
      <c r="D3941">
        <v>3</v>
      </c>
      <c r="E3941" t="s">
        <v>6</v>
      </c>
      <c r="F3941" t="s">
        <v>227</v>
      </c>
      <c r="G3941" t="s">
        <v>215</v>
      </c>
      <c r="H3941" t="s">
        <v>215</v>
      </c>
      <c r="I3941" t="s">
        <v>215</v>
      </c>
      <c r="J3941" t="s">
        <v>215</v>
      </c>
      <c r="K3941" t="s">
        <v>215</v>
      </c>
      <c r="L3941" t="s">
        <v>215</v>
      </c>
      <c r="M3941" t="s">
        <v>215</v>
      </c>
      <c r="N3941" t="s">
        <v>215</v>
      </c>
      <c r="O3941" t="s">
        <v>215</v>
      </c>
      <c r="P3941" t="s">
        <v>215</v>
      </c>
      <c r="Q3941" t="s">
        <v>215</v>
      </c>
      <c r="R3941" t="s">
        <v>35</v>
      </c>
      <c r="S3941">
        <v>275</v>
      </c>
      <c r="T3941">
        <v>14200</v>
      </c>
      <c r="U3941">
        <v>18600</v>
      </c>
      <c r="V3941">
        <v>22600</v>
      </c>
      <c r="W3941">
        <v>350</v>
      </c>
      <c r="X3941">
        <v>0</v>
      </c>
      <c r="Y3941">
        <v>350</v>
      </c>
      <c r="Z3941">
        <v>6</v>
      </c>
      <c r="AA3941">
        <v>6.7</v>
      </c>
      <c r="AB3941">
        <v>79.900000000000006</v>
      </c>
      <c r="AC3941">
        <v>86.4</v>
      </c>
      <c r="AD3941">
        <v>87.3</v>
      </c>
    </row>
    <row r="3942" spans="1:30" x14ac:dyDescent="0.25">
      <c r="A3942" t="str">
        <f t="shared" si="61"/>
        <v>2017/20183FemaleMedia, journalism and communicationsYorkshire and the Humber</v>
      </c>
      <c r="B3942" t="s">
        <v>218</v>
      </c>
      <c r="C3942" t="s">
        <v>252</v>
      </c>
      <c r="D3942">
        <v>3</v>
      </c>
      <c r="E3942" t="s">
        <v>6</v>
      </c>
      <c r="F3942" t="s">
        <v>227</v>
      </c>
      <c r="G3942" t="s">
        <v>215</v>
      </c>
      <c r="H3942" t="s">
        <v>215</v>
      </c>
      <c r="I3942" t="s">
        <v>215</v>
      </c>
      <c r="J3942" t="s">
        <v>215</v>
      </c>
      <c r="K3942" t="s">
        <v>215</v>
      </c>
      <c r="L3942" t="s">
        <v>215</v>
      </c>
      <c r="M3942" t="s">
        <v>215</v>
      </c>
      <c r="N3942" t="s">
        <v>215</v>
      </c>
      <c r="O3942" t="s">
        <v>215</v>
      </c>
      <c r="P3942" t="s">
        <v>215</v>
      </c>
      <c r="Q3942" t="s">
        <v>215</v>
      </c>
      <c r="R3942" t="s">
        <v>33</v>
      </c>
      <c r="S3942">
        <v>280</v>
      </c>
      <c r="T3942">
        <v>14600</v>
      </c>
      <c r="U3942">
        <v>18200</v>
      </c>
      <c r="V3942">
        <v>22600</v>
      </c>
      <c r="W3942">
        <v>360</v>
      </c>
      <c r="X3942">
        <v>0</v>
      </c>
      <c r="Y3942">
        <v>360</v>
      </c>
      <c r="Z3942">
        <v>5.7</v>
      </c>
      <c r="AA3942">
        <v>7.4</v>
      </c>
      <c r="AB3942">
        <v>79.2</v>
      </c>
      <c r="AC3942">
        <v>85.9</v>
      </c>
      <c r="AD3942">
        <v>86.9</v>
      </c>
    </row>
    <row r="3943" spans="1:30" x14ac:dyDescent="0.25">
      <c r="A3943" t="str">
        <f t="shared" si="61"/>
        <v>2017/20183FemaleMedical sciencesAbroad</v>
      </c>
      <c r="B3943" t="s">
        <v>218</v>
      </c>
      <c r="C3943" t="s">
        <v>252</v>
      </c>
      <c r="D3943">
        <v>3</v>
      </c>
      <c r="E3943" t="s">
        <v>6</v>
      </c>
      <c r="F3943" t="s">
        <v>228</v>
      </c>
      <c r="G3943" t="s">
        <v>215</v>
      </c>
      <c r="H3943" t="s">
        <v>215</v>
      </c>
      <c r="I3943" t="s">
        <v>215</v>
      </c>
      <c r="J3943" t="s">
        <v>215</v>
      </c>
      <c r="K3943" t="s">
        <v>215</v>
      </c>
      <c r="L3943" t="s">
        <v>215</v>
      </c>
      <c r="M3943" t="s">
        <v>215</v>
      </c>
      <c r="N3943" t="s">
        <v>215</v>
      </c>
      <c r="O3943" t="s">
        <v>215</v>
      </c>
      <c r="P3943" t="s">
        <v>215</v>
      </c>
      <c r="Q3943" t="s">
        <v>215</v>
      </c>
      <c r="R3943" t="s">
        <v>255</v>
      </c>
      <c r="S3943" t="s">
        <v>216</v>
      </c>
      <c r="T3943" t="s">
        <v>216</v>
      </c>
      <c r="U3943" t="s">
        <v>216</v>
      </c>
      <c r="V3943" t="s">
        <v>216</v>
      </c>
      <c r="W3943">
        <v>5</v>
      </c>
      <c r="X3943">
        <v>0</v>
      </c>
      <c r="Y3943">
        <v>5</v>
      </c>
      <c r="Z3943">
        <v>20</v>
      </c>
      <c r="AA3943">
        <v>40</v>
      </c>
      <c r="AB3943">
        <v>40</v>
      </c>
      <c r="AC3943">
        <v>40</v>
      </c>
      <c r="AD3943">
        <v>40</v>
      </c>
    </row>
    <row r="3944" spans="1:30" x14ac:dyDescent="0.25">
      <c r="A3944" t="str">
        <f t="shared" si="61"/>
        <v>2017/20183FemaleMedical sciencesEast Midlands</v>
      </c>
      <c r="B3944" t="s">
        <v>218</v>
      </c>
      <c r="C3944" t="s">
        <v>252</v>
      </c>
      <c r="D3944">
        <v>3</v>
      </c>
      <c r="E3944" t="s">
        <v>6</v>
      </c>
      <c r="F3944" t="s">
        <v>228</v>
      </c>
      <c r="G3944" t="s">
        <v>215</v>
      </c>
      <c r="H3944" t="s">
        <v>215</v>
      </c>
      <c r="I3944" t="s">
        <v>215</v>
      </c>
      <c r="J3944" t="s">
        <v>215</v>
      </c>
      <c r="K3944" t="s">
        <v>215</v>
      </c>
      <c r="L3944" t="s">
        <v>215</v>
      </c>
      <c r="M3944" t="s">
        <v>215</v>
      </c>
      <c r="N3944" t="s">
        <v>215</v>
      </c>
      <c r="O3944" t="s">
        <v>215</v>
      </c>
      <c r="P3944" t="s">
        <v>215</v>
      </c>
      <c r="Q3944" t="s">
        <v>215</v>
      </c>
      <c r="R3944" t="s">
        <v>34</v>
      </c>
      <c r="S3944">
        <v>70</v>
      </c>
      <c r="T3944">
        <v>21500</v>
      </c>
      <c r="U3944">
        <v>25900</v>
      </c>
      <c r="V3944">
        <v>32800</v>
      </c>
      <c r="W3944">
        <v>120</v>
      </c>
      <c r="X3944">
        <v>0</v>
      </c>
      <c r="Y3944">
        <v>120</v>
      </c>
      <c r="Z3944">
        <v>2.2999999999999998</v>
      </c>
      <c r="AA3944">
        <v>3</v>
      </c>
      <c r="AB3944">
        <v>58.4</v>
      </c>
      <c r="AC3944">
        <v>87.6</v>
      </c>
      <c r="AD3944">
        <v>94.6</v>
      </c>
    </row>
    <row r="3945" spans="1:30" x14ac:dyDescent="0.25">
      <c r="A3945" t="str">
        <f t="shared" si="61"/>
        <v>2017/20183FemaleMedical sciencesEast of England</v>
      </c>
      <c r="B3945" t="s">
        <v>218</v>
      </c>
      <c r="C3945" t="s">
        <v>252</v>
      </c>
      <c r="D3945">
        <v>3</v>
      </c>
      <c r="E3945" t="s">
        <v>6</v>
      </c>
      <c r="F3945" t="s">
        <v>228</v>
      </c>
      <c r="G3945" t="s">
        <v>215</v>
      </c>
      <c r="H3945" t="s">
        <v>215</v>
      </c>
      <c r="I3945" t="s">
        <v>215</v>
      </c>
      <c r="J3945" t="s">
        <v>215</v>
      </c>
      <c r="K3945" t="s">
        <v>215</v>
      </c>
      <c r="L3945" t="s">
        <v>215</v>
      </c>
      <c r="M3945" t="s">
        <v>215</v>
      </c>
      <c r="N3945" t="s">
        <v>215</v>
      </c>
      <c r="O3945" t="s">
        <v>215</v>
      </c>
      <c r="P3945" t="s">
        <v>215</v>
      </c>
      <c r="Q3945" t="s">
        <v>215</v>
      </c>
      <c r="R3945" t="s">
        <v>36</v>
      </c>
      <c r="S3945">
        <v>95</v>
      </c>
      <c r="T3945">
        <v>22300</v>
      </c>
      <c r="U3945">
        <v>28800</v>
      </c>
      <c r="V3945">
        <v>32500</v>
      </c>
      <c r="W3945">
        <v>170</v>
      </c>
      <c r="X3945">
        <v>0</v>
      </c>
      <c r="Y3945">
        <v>170</v>
      </c>
      <c r="Z3945">
        <v>3</v>
      </c>
      <c r="AA3945">
        <v>3.8</v>
      </c>
      <c r="AB3945">
        <v>57.4</v>
      </c>
      <c r="AC3945">
        <v>85.5</v>
      </c>
      <c r="AD3945">
        <v>93.3</v>
      </c>
    </row>
    <row r="3946" spans="1:30" x14ac:dyDescent="0.25">
      <c r="A3946" t="str">
        <f t="shared" si="61"/>
        <v>2017/20183FemaleMedical sciencesLondon</v>
      </c>
      <c r="B3946" t="s">
        <v>218</v>
      </c>
      <c r="C3946" t="s">
        <v>252</v>
      </c>
      <c r="D3946">
        <v>3</v>
      </c>
      <c r="E3946" t="s">
        <v>6</v>
      </c>
      <c r="F3946" t="s">
        <v>228</v>
      </c>
      <c r="G3946" t="s">
        <v>215</v>
      </c>
      <c r="H3946" t="s">
        <v>215</v>
      </c>
      <c r="I3946" t="s">
        <v>215</v>
      </c>
      <c r="J3946" t="s">
        <v>215</v>
      </c>
      <c r="K3946" t="s">
        <v>215</v>
      </c>
      <c r="L3946" t="s">
        <v>215</v>
      </c>
      <c r="M3946" t="s">
        <v>215</v>
      </c>
      <c r="N3946" t="s">
        <v>215</v>
      </c>
      <c r="O3946" t="s">
        <v>215</v>
      </c>
      <c r="P3946" t="s">
        <v>215</v>
      </c>
      <c r="Q3946" t="s">
        <v>215</v>
      </c>
      <c r="R3946" t="s">
        <v>37</v>
      </c>
      <c r="S3946">
        <v>230</v>
      </c>
      <c r="T3946">
        <v>25600</v>
      </c>
      <c r="U3946">
        <v>30300</v>
      </c>
      <c r="V3946">
        <v>36500</v>
      </c>
      <c r="W3946">
        <v>445</v>
      </c>
      <c r="X3946">
        <v>0</v>
      </c>
      <c r="Y3946">
        <v>445</v>
      </c>
      <c r="Z3946">
        <v>4</v>
      </c>
      <c r="AA3946">
        <v>3.9</v>
      </c>
      <c r="AB3946">
        <v>51.9</v>
      </c>
      <c r="AC3946">
        <v>85.1</v>
      </c>
      <c r="AD3946">
        <v>92.1</v>
      </c>
    </row>
    <row r="3947" spans="1:30" x14ac:dyDescent="0.25">
      <c r="A3947" t="str">
        <f t="shared" si="61"/>
        <v>2017/20183FemaleMedical sciencesNorth East</v>
      </c>
      <c r="B3947" t="s">
        <v>218</v>
      </c>
      <c r="C3947" t="s">
        <v>252</v>
      </c>
      <c r="D3947">
        <v>3</v>
      </c>
      <c r="E3947" t="s">
        <v>6</v>
      </c>
      <c r="F3947" t="s">
        <v>228</v>
      </c>
      <c r="G3947" t="s">
        <v>215</v>
      </c>
      <c r="H3947" t="s">
        <v>215</v>
      </c>
      <c r="I3947" t="s">
        <v>215</v>
      </c>
      <c r="J3947" t="s">
        <v>215</v>
      </c>
      <c r="K3947" t="s">
        <v>215</v>
      </c>
      <c r="L3947" t="s">
        <v>215</v>
      </c>
      <c r="M3947" t="s">
        <v>215</v>
      </c>
      <c r="N3947" t="s">
        <v>215</v>
      </c>
      <c r="O3947" t="s">
        <v>215</v>
      </c>
      <c r="P3947" t="s">
        <v>215</v>
      </c>
      <c r="Q3947" t="s">
        <v>215</v>
      </c>
      <c r="R3947" t="s">
        <v>31</v>
      </c>
      <c r="S3947">
        <v>35</v>
      </c>
      <c r="T3947">
        <v>22300</v>
      </c>
      <c r="U3947">
        <v>26300</v>
      </c>
      <c r="V3947">
        <v>29600</v>
      </c>
      <c r="W3947">
        <v>60</v>
      </c>
      <c r="X3947">
        <v>0</v>
      </c>
      <c r="Y3947">
        <v>60</v>
      </c>
      <c r="Z3947">
        <v>1.7</v>
      </c>
      <c r="AA3947">
        <v>1.7</v>
      </c>
      <c r="AB3947">
        <v>59.5</v>
      </c>
      <c r="AC3947">
        <v>92.7</v>
      </c>
      <c r="AD3947">
        <v>96.6</v>
      </c>
    </row>
    <row r="3948" spans="1:30" x14ac:dyDescent="0.25">
      <c r="A3948" t="str">
        <f t="shared" si="61"/>
        <v>2017/20183FemaleMedical sciencesNorth West</v>
      </c>
      <c r="B3948" t="s">
        <v>218</v>
      </c>
      <c r="C3948" t="s">
        <v>252</v>
      </c>
      <c r="D3948">
        <v>3</v>
      </c>
      <c r="E3948" t="s">
        <v>6</v>
      </c>
      <c r="F3948" t="s">
        <v>228</v>
      </c>
      <c r="G3948" t="s">
        <v>215</v>
      </c>
      <c r="H3948" t="s">
        <v>215</v>
      </c>
      <c r="I3948" t="s">
        <v>215</v>
      </c>
      <c r="J3948" t="s">
        <v>215</v>
      </c>
      <c r="K3948" t="s">
        <v>215</v>
      </c>
      <c r="L3948" t="s">
        <v>215</v>
      </c>
      <c r="M3948" t="s">
        <v>215</v>
      </c>
      <c r="N3948" t="s">
        <v>215</v>
      </c>
      <c r="O3948" t="s">
        <v>215</v>
      </c>
      <c r="P3948" t="s">
        <v>215</v>
      </c>
      <c r="Q3948" t="s">
        <v>215</v>
      </c>
      <c r="R3948" t="s">
        <v>32</v>
      </c>
      <c r="S3948">
        <v>160</v>
      </c>
      <c r="T3948">
        <v>21200</v>
      </c>
      <c r="U3948">
        <v>26300</v>
      </c>
      <c r="V3948">
        <v>29900</v>
      </c>
      <c r="W3948">
        <v>255</v>
      </c>
      <c r="X3948">
        <v>0</v>
      </c>
      <c r="Y3948">
        <v>255</v>
      </c>
      <c r="Z3948">
        <v>3.9</v>
      </c>
      <c r="AA3948">
        <v>4.5</v>
      </c>
      <c r="AB3948">
        <v>63.1</v>
      </c>
      <c r="AC3948">
        <v>83.2</v>
      </c>
      <c r="AD3948">
        <v>91.6</v>
      </c>
    </row>
    <row r="3949" spans="1:30" x14ac:dyDescent="0.25">
      <c r="A3949" t="str">
        <f t="shared" si="61"/>
        <v>2017/20183FemaleMedical sciencesNorthern Ireland</v>
      </c>
      <c r="B3949" t="s">
        <v>218</v>
      </c>
      <c r="C3949" t="s">
        <v>252</v>
      </c>
      <c r="D3949">
        <v>3</v>
      </c>
      <c r="E3949" t="s">
        <v>6</v>
      </c>
      <c r="F3949" t="s">
        <v>228</v>
      </c>
      <c r="G3949" t="s">
        <v>215</v>
      </c>
      <c r="H3949" t="s">
        <v>215</v>
      </c>
      <c r="I3949" t="s">
        <v>215</v>
      </c>
      <c r="J3949" t="s">
        <v>215</v>
      </c>
      <c r="K3949" t="s">
        <v>215</v>
      </c>
      <c r="L3949" t="s">
        <v>215</v>
      </c>
      <c r="M3949" t="s">
        <v>215</v>
      </c>
      <c r="N3949" t="s">
        <v>215</v>
      </c>
      <c r="O3949" t="s">
        <v>215</v>
      </c>
      <c r="P3949" t="s">
        <v>215</v>
      </c>
      <c r="Q3949" t="s">
        <v>215</v>
      </c>
      <c r="R3949" t="s">
        <v>256</v>
      </c>
      <c r="S3949" t="s">
        <v>216</v>
      </c>
      <c r="T3949" t="s">
        <v>216</v>
      </c>
      <c r="U3949" t="s">
        <v>216</v>
      </c>
      <c r="V3949" t="s">
        <v>216</v>
      </c>
      <c r="W3949">
        <v>20</v>
      </c>
      <c r="X3949">
        <v>0</v>
      </c>
      <c r="Y3949">
        <v>20</v>
      </c>
      <c r="Z3949">
        <v>9.3000000000000007</v>
      </c>
      <c r="AA3949">
        <v>2.2999999999999998</v>
      </c>
      <c r="AB3949">
        <v>37.200000000000003</v>
      </c>
      <c r="AC3949">
        <v>83.7</v>
      </c>
      <c r="AD3949">
        <v>88.4</v>
      </c>
    </row>
    <row r="3950" spans="1:30" x14ac:dyDescent="0.25">
      <c r="A3950" t="str">
        <f t="shared" si="61"/>
        <v>2017/20183FemaleMedical sciencesScotland</v>
      </c>
      <c r="B3950" t="s">
        <v>218</v>
      </c>
      <c r="C3950" t="s">
        <v>252</v>
      </c>
      <c r="D3950">
        <v>3</v>
      </c>
      <c r="E3950" t="s">
        <v>6</v>
      </c>
      <c r="F3950" t="s">
        <v>228</v>
      </c>
      <c r="G3950" t="s">
        <v>215</v>
      </c>
      <c r="H3950" t="s">
        <v>215</v>
      </c>
      <c r="I3950" t="s">
        <v>215</v>
      </c>
      <c r="J3950" t="s">
        <v>215</v>
      </c>
      <c r="K3950" t="s">
        <v>215</v>
      </c>
      <c r="L3950" t="s">
        <v>215</v>
      </c>
      <c r="M3950" t="s">
        <v>215</v>
      </c>
      <c r="N3950" t="s">
        <v>215</v>
      </c>
      <c r="O3950" t="s">
        <v>215</v>
      </c>
      <c r="P3950" t="s">
        <v>215</v>
      </c>
      <c r="Q3950" t="s">
        <v>215</v>
      </c>
      <c r="R3950" t="s">
        <v>257</v>
      </c>
      <c r="S3950" t="s">
        <v>216</v>
      </c>
      <c r="T3950" t="s">
        <v>216</v>
      </c>
      <c r="U3950" t="s">
        <v>216</v>
      </c>
      <c r="V3950" t="s">
        <v>216</v>
      </c>
      <c r="W3950">
        <v>15</v>
      </c>
      <c r="X3950">
        <v>0</v>
      </c>
      <c r="Y3950">
        <v>15</v>
      </c>
      <c r="Z3950">
        <v>0</v>
      </c>
      <c r="AA3950">
        <v>7.9</v>
      </c>
      <c r="AB3950">
        <v>43.1</v>
      </c>
      <c r="AC3950">
        <v>86.2</v>
      </c>
      <c r="AD3950">
        <v>92.1</v>
      </c>
    </row>
    <row r="3951" spans="1:30" x14ac:dyDescent="0.25">
      <c r="A3951" t="str">
        <f t="shared" si="61"/>
        <v>2017/20183FemaleMedical sciencesSouth East</v>
      </c>
      <c r="B3951" t="s">
        <v>218</v>
      </c>
      <c r="C3951" t="s">
        <v>252</v>
      </c>
      <c r="D3951">
        <v>3</v>
      </c>
      <c r="E3951" t="s">
        <v>6</v>
      </c>
      <c r="F3951" t="s">
        <v>228</v>
      </c>
      <c r="G3951" t="s">
        <v>215</v>
      </c>
      <c r="H3951" t="s">
        <v>215</v>
      </c>
      <c r="I3951" t="s">
        <v>215</v>
      </c>
      <c r="J3951" t="s">
        <v>215</v>
      </c>
      <c r="K3951" t="s">
        <v>215</v>
      </c>
      <c r="L3951" t="s">
        <v>215</v>
      </c>
      <c r="M3951" t="s">
        <v>215</v>
      </c>
      <c r="N3951" t="s">
        <v>215</v>
      </c>
      <c r="O3951" t="s">
        <v>215</v>
      </c>
      <c r="P3951" t="s">
        <v>215</v>
      </c>
      <c r="Q3951" t="s">
        <v>215</v>
      </c>
      <c r="R3951" t="s">
        <v>38</v>
      </c>
      <c r="S3951">
        <v>165</v>
      </c>
      <c r="T3951">
        <v>23000</v>
      </c>
      <c r="U3951">
        <v>27700</v>
      </c>
      <c r="V3951">
        <v>33900</v>
      </c>
      <c r="W3951">
        <v>310</v>
      </c>
      <c r="X3951">
        <v>0</v>
      </c>
      <c r="Y3951">
        <v>310</v>
      </c>
      <c r="Z3951">
        <v>4.5</v>
      </c>
      <c r="AA3951">
        <v>5</v>
      </c>
      <c r="AB3951">
        <v>53.1</v>
      </c>
      <c r="AC3951">
        <v>82.2</v>
      </c>
      <c r="AD3951">
        <v>90.5</v>
      </c>
    </row>
    <row r="3952" spans="1:30" x14ac:dyDescent="0.25">
      <c r="A3952" t="str">
        <f t="shared" si="61"/>
        <v>2017/20183FemaleMedical sciencesSouth West</v>
      </c>
      <c r="B3952" t="s">
        <v>218</v>
      </c>
      <c r="C3952" t="s">
        <v>252</v>
      </c>
      <c r="D3952">
        <v>3</v>
      </c>
      <c r="E3952" t="s">
        <v>6</v>
      </c>
      <c r="F3952" t="s">
        <v>228</v>
      </c>
      <c r="G3952" t="s">
        <v>215</v>
      </c>
      <c r="H3952" t="s">
        <v>215</v>
      </c>
      <c r="I3952" t="s">
        <v>215</v>
      </c>
      <c r="J3952" t="s">
        <v>215</v>
      </c>
      <c r="K3952" t="s">
        <v>215</v>
      </c>
      <c r="L3952" t="s">
        <v>215</v>
      </c>
      <c r="M3952" t="s">
        <v>215</v>
      </c>
      <c r="N3952" t="s">
        <v>215</v>
      </c>
      <c r="O3952" t="s">
        <v>215</v>
      </c>
      <c r="P3952" t="s">
        <v>215</v>
      </c>
      <c r="Q3952" t="s">
        <v>215</v>
      </c>
      <c r="R3952" t="s">
        <v>39</v>
      </c>
      <c r="S3952">
        <v>90</v>
      </c>
      <c r="T3952">
        <v>20800</v>
      </c>
      <c r="U3952">
        <v>25600</v>
      </c>
      <c r="V3952">
        <v>31400</v>
      </c>
      <c r="W3952">
        <v>160</v>
      </c>
      <c r="X3952">
        <v>0</v>
      </c>
      <c r="Y3952">
        <v>160</v>
      </c>
      <c r="Z3952">
        <v>4.3</v>
      </c>
      <c r="AA3952">
        <v>6.2</v>
      </c>
      <c r="AB3952">
        <v>57.1</v>
      </c>
      <c r="AC3952">
        <v>84.5</v>
      </c>
      <c r="AD3952">
        <v>89.5</v>
      </c>
    </row>
    <row r="3953" spans="1:30" x14ac:dyDescent="0.25">
      <c r="A3953" t="str">
        <f t="shared" si="61"/>
        <v>2017/20183FemaleMedical sciencesWales</v>
      </c>
      <c r="B3953" t="s">
        <v>218</v>
      </c>
      <c r="C3953" t="s">
        <v>252</v>
      </c>
      <c r="D3953">
        <v>3</v>
      </c>
      <c r="E3953" t="s">
        <v>6</v>
      </c>
      <c r="F3953" t="s">
        <v>228</v>
      </c>
      <c r="G3953" t="s">
        <v>215</v>
      </c>
      <c r="H3953" t="s">
        <v>215</v>
      </c>
      <c r="I3953" t="s">
        <v>215</v>
      </c>
      <c r="J3953" t="s">
        <v>215</v>
      </c>
      <c r="K3953" t="s">
        <v>215</v>
      </c>
      <c r="L3953" t="s">
        <v>215</v>
      </c>
      <c r="M3953" t="s">
        <v>215</v>
      </c>
      <c r="N3953" t="s">
        <v>215</v>
      </c>
      <c r="O3953" t="s">
        <v>215</v>
      </c>
      <c r="P3953" t="s">
        <v>215</v>
      </c>
      <c r="Q3953" t="s">
        <v>215</v>
      </c>
      <c r="R3953" t="s">
        <v>259</v>
      </c>
      <c r="S3953">
        <v>30</v>
      </c>
      <c r="T3953">
        <v>23700</v>
      </c>
      <c r="U3953">
        <v>28100</v>
      </c>
      <c r="V3953">
        <v>32500</v>
      </c>
      <c r="W3953">
        <v>45</v>
      </c>
      <c r="X3953">
        <v>0</v>
      </c>
      <c r="Y3953">
        <v>45</v>
      </c>
      <c r="Z3953">
        <v>2.1</v>
      </c>
      <c r="AA3953">
        <v>0</v>
      </c>
      <c r="AB3953">
        <v>61.9</v>
      </c>
      <c r="AC3953">
        <v>86.1</v>
      </c>
      <c r="AD3953">
        <v>97.9</v>
      </c>
    </row>
    <row r="3954" spans="1:30" x14ac:dyDescent="0.25">
      <c r="A3954" t="str">
        <f t="shared" si="61"/>
        <v>2017/20183FemaleMedical sciencesWest Midlands</v>
      </c>
      <c r="B3954" t="s">
        <v>218</v>
      </c>
      <c r="C3954" t="s">
        <v>252</v>
      </c>
      <c r="D3954">
        <v>3</v>
      </c>
      <c r="E3954" t="s">
        <v>6</v>
      </c>
      <c r="F3954" t="s">
        <v>228</v>
      </c>
      <c r="G3954" t="s">
        <v>215</v>
      </c>
      <c r="H3954" t="s">
        <v>215</v>
      </c>
      <c r="I3954" t="s">
        <v>215</v>
      </c>
      <c r="J3954" t="s">
        <v>215</v>
      </c>
      <c r="K3954" t="s">
        <v>215</v>
      </c>
      <c r="L3954" t="s">
        <v>215</v>
      </c>
      <c r="M3954" t="s">
        <v>215</v>
      </c>
      <c r="N3954" t="s">
        <v>215</v>
      </c>
      <c r="O3954" t="s">
        <v>215</v>
      </c>
      <c r="P3954" t="s">
        <v>215</v>
      </c>
      <c r="Q3954" t="s">
        <v>215</v>
      </c>
      <c r="R3954" t="s">
        <v>35</v>
      </c>
      <c r="S3954">
        <v>110</v>
      </c>
      <c r="T3954">
        <v>22600</v>
      </c>
      <c r="U3954">
        <v>28100</v>
      </c>
      <c r="V3954">
        <v>30300</v>
      </c>
      <c r="W3954">
        <v>185</v>
      </c>
      <c r="X3954">
        <v>0</v>
      </c>
      <c r="Y3954">
        <v>185</v>
      </c>
      <c r="Z3954">
        <v>5</v>
      </c>
      <c r="AA3954">
        <v>4.5</v>
      </c>
      <c r="AB3954">
        <v>58.6</v>
      </c>
      <c r="AC3954">
        <v>85.3</v>
      </c>
      <c r="AD3954">
        <v>90.5</v>
      </c>
    </row>
    <row r="3955" spans="1:30" x14ac:dyDescent="0.25">
      <c r="A3955" t="str">
        <f t="shared" si="61"/>
        <v>2017/20183FemaleMedical sciencesYorkshire and the Humber</v>
      </c>
      <c r="B3955" t="s">
        <v>218</v>
      </c>
      <c r="C3955" t="s">
        <v>252</v>
      </c>
      <c r="D3955">
        <v>3</v>
      </c>
      <c r="E3955" t="s">
        <v>6</v>
      </c>
      <c r="F3955" t="s">
        <v>228</v>
      </c>
      <c r="G3955" t="s">
        <v>215</v>
      </c>
      <c r="H3955" t="s">
        <v>215</v>
      </c>
      <c r="I3955" t="s">
        <v>215</v>
      </c>
      <c r="J3955" t="s">
        <v>215</v>
      </c>
      <c r="K3955" t="s">
        <v>215</v>
      </c>
      <c r="L3955" t="s">
        <v>215</v>
      </c>
      <c r="M3955" t="s">
        <v>215</v>
      </c>
      <c r="N3955" t="s">
        <v>215</v>
      </c>
      <c r="O3955" t="s">
        <v>215</v>
      </c>
      <c r="P3955" t="s">
        <v>215</v>
      </c>
      <c r="Q3955" t="s">
        <v>215</v>
      </c>
      <c r="R3955" t="s">
        <v>33</v>
      </c>
      <c r="S3955">
        <v>115</v>
      </c>
      <c r="T3955">
        <v>21900</v>
      </c>
      <c r="U3955">
        <v>25900</v>
      </c>
      <c r="V3955">
        <v>30700</v>
      </c>
      <c r="W3955">
        <v>185</v>
      </c>
      <c r="X3955">
        <v>0</v>
      </c>
      <c r="Y3955">
        <v>185</v>
      </c>
      <c r="Z3955">
        <v>2</v>
      </c>
      <c r="AA3955">
        <v>5.9</v>
      </c>
      <c r="AB3955">
        <v>61.1</v>
      </c>
      <c r="AC3955">
        <v>86.6</v>
      </c>
      <c r="AD3955">
        <v>92.2</v>
      </c>
    </row>
    <row r="3956" spans="1:30" x14ac:dyDescent="0.25">
      <c r="A3956" t="str">
        <f t="shared" si="61"/>
        <v>2017/20183FemaleMedicine and dentistryAbroad</v>
      </c>
      <c r="B3956" t="s">
        <v>218</v>
      </c>
      <c r="C3956" t="s">
        <v>252</v>
      </c>
      <c r="D3956">
        <v>3</v>
      </c>
      <c r="E3956" t="s">
        <v>6</v>
      </c>
      <c r="F3956" t="s">
        <v>138</v>
      </c>
      <c r="G3956" t="s">
        <v>215</v>
      </c>
      <c r="H3956" t="s">
        <v>215</v>
      </c>
      <c r="I3956" t="s">
        <v>215</v>
      </c>
      <c r="J3956" t="s">
        <v>215</v>
      </c>
      <c r="K3956" t="s">
        <v>215</v>
      </c>
      <c r="L3956" t="s">
        <v>215</v>
      </c>
      <c r="M3956" t="s">
        <v>215</v>
      </c>
      <c r="N3956" t="s">
        <v>215</v>
      </c>
      <c r="O3956" t="s">
        <v>215</v>
      </c>
      <c r="P3956" t="s">
        <v>215</v>
      </c>
      <c r="Q3956" t="s">
        <v>215</v>
      </c>
      <c r="R3956" t="s">
        <v>255</v>
      </c>
      <c r="S3956" t="s">
        <v>216</v>
      </c>
      <c r="T3956" t="s">
        <v>216</v>
      </c>
      <c r="U3956" t="s">
        <v>216</v>
      </c>
      <c r="V3956" t="s">
        <v>216</v>
      </c>
      <c r="W3956">
        <v>85</v>
      </c>
      <c r="X3956">
        <v>0</v>
      </c>
      <c r="Y3956">
        <v>85</v>
      </c>
      <c r="Z3956">
        <v>67.099999999999994</v>
      </c>
      <c r="AA3956">
        <v>18.8</v>
      </c>
      <c r="AB3956">
        <v>12.9</v>
      </c>
      <c r="AC3956">
        <v>14.1</v>
      </c>
      <c r="AD3956">
        <v>14.1</v>
      </c>
    </row>
    <row r="3957" spans="1:30" x14ac:dyDescent="0.25">
      <c r="A3957" t="str">
        <f t="shared" si="61"/>
        <v>2017/20183FemaleMedicine and dentistryEast Midlands</v>
      </c>
      <c r="B3957" t="s">
        <v>218</v>
      </c>
      <c r="C3957" t="s">
        <v>252</v>
      </c>
      <c r="D3957">
        <v>3</v>
      </c>
      <c r="E3957" t="s">
        <v>6</v>
      </c>
      <c r="F3957" t="s">
        <v>138</v>
      </c>
      <c r="G3957" t="s">
        <v>215</v>
      </c>
      <c r="H3957" t="s">
        <v>215</v>
      </c>
      <c r="I3957" t="s">
        <v>215</v>
      </c>
      <c r="J3957" t="s">
        <v>215</v>
      </c>
      <c r="K3957" t="s">
        <v>215</v>
      </c>
      <c r="L3957" t="s">
        <v>215</v>
      </c>
      <c r="M3957" t="s">
        <v>215</v>
      </c>
      <c r="N3957" t="s">
        <v>215</v>
      </c>
      <c r="O3957" t="s">
        <v>215</v>
      </c>
      <c r="P3957" t="s">
        <v>215</v>
      </c>
      <c r="Q3957" t="s">
        <v>215</v>
      </c>
      <c r="R3957" t="s">
        <v>34</v>
      </c>
      <c r="S3957">
        <v>165</v>
      </c>
      <c r="T3957">
        <v>37700</v>
      </c>
      <c r="U3957">
        <v>43800</v>
      </c>
      <c r="V3957">
        <v>47800</v>
      </c>
      <c r="W3957">
        <v>215</v>
      </c>
      <c r="X3957">
        <v>0</v>
      </c>
      <c r="Y3957">
        <v>215</v>
      </c>
      <c r="Z3957">
        <v>2.2999999999999998</v>
      </c>
      <c r="AA3957">
        <v>6</v>
      </c>
      <c r="AB3957">
        <v>77.8</v>
      </c>
      <c r="AC3957">
        <v>90.3</v>
      </c>
      <c r="AD3957">
        <v>91.7</v>
      </c>
    </row>
    <row r="3958" spans="1:30" x14ac:dyDescent="0.25">
      <c r="A3958" t="str">
        <f t="shared" si="61"/>
        <v>2017/20183FemaleMedicine and dentistryEast of England</v>
      </c>
      <c r="B3958" t="s">
        <v>218</v>
      </c>
      <c r="C3958" t="s">
        <v>252</v>
      </c>
      <c r="D3958">
        <v>3</v>
      </c>
      <c r="E3958" t="s">
        <v>6</v>
      </c>
      <c r="F3958" t="s">
        <v>138</v>
      </c>
      <c r="G3958" t="s">
        <v>215</v>
      </c>
      <c r="H3958" t="s">
        <v>215</v>
      </c>
      <c r="I3958" t="s">
        <v>215</v>
      </c>
      <c r="J3958" t="s">
        <v>215</v>
      </c>
      <c r="K3958" t="s">
        <v>215</v>
      </c>
      <c r="L3958" t="s">
        <v>215</v>
      </c>
      <c r="M3958" t="s">
        <v>215</v>
      </c>
      <c r="N3958" t="s">
        <v>215</v>
      </c>
      <c r="O3958" t="s">
        <v>215</v>
      </c>
      <c r="P3958" t="s">
        <v>215</v>
      </c>
      <c r="Q3958" t="s">
        <v>215</v>
      </c>
      <c r="R3958" t="s">
        <v>36</v>
      </c>
      <c r="S3958">
        <v>185</v>
      </c>
      <c r="T3958">
        <v>36500</v>
      </c>
      <c r="U3958">
        <v>44200</v>
      </c>
      <c r="V3958">
        <v>47400</v>
      </c>
      <c r="W3958">
        <v>260</v>
      </c>
      <c r="X3958">
        <v>0</v>
      </c>
      <c r="Y3958">
        <v>260</v>
      </c>
      <c r="Z3958">
        <v>4.5999999999999996</v>
      </c>
      <c r="AA3958">
        <v>2.2999999999999998</v>
      </c>
      <c r="AB3958">
        <v>73</v>
      </c>
      <c r="AC3958">
        <v>92.3</v>
      </c>
      <c r="AD3958">
        <v>93.1</v>
      </c>
    </row>
    <row r="3959" spans="1:30" x14ac:dyDescent="0.25">
      <c r="A3959" t="str">
        <f t="shared" si="61"/>
        <v>2017/20183FemaleMedicine and dentistryLondon</v>
      </c>
      <c r="B3959" t="s">
        <v>218</v>
      </c>
      <c r="C3959" t="s">
        <v>252</v>
      </c>
      <c r="D3959">
        <v>3</v>
      </c>
      <c r="E3959" t="s">
        <v>6</v>
      </c>
      <c r="F3959" t="s">
        <v>138</v>
      </c>
      <c r="G3959" t="s">
        <v>215</v>
      </c>
      <c r="H3959" t="s">
        <v>215</v>
      </c>
      <c r="I3959" t="s">
        <v>215</v>
      </c>
      <c r="J3959" t="s">
        <v>215</v>
      </c>
      <c r="K3959" t="s">
        <v>215</v>
      </c>
      <c r="L3959" t="s">
        <v>215</v>
      </c>
      <c r="M3959" t="s">
        <v>215</v>
      </c>
      <c r="N3959" t="s">
        <v>215</v>
      </c>
      <c r="O3959" t="s">
        <v>215</v>
      </c>
      <c r="P3959" t="s">
        <v>215</v>
      </c>
      <c r="Q3959" t="s">
        <v>215</v>
      </c>
      <c r="R3959" t="s">
        <v>37</v>
      </c>
      <c r="S3959">
        <v>685</v>
      </c>
      <c r="T3959">
        <v>38700</v>
      </c>
      <c r="U3959">
        <v>44900</v>
      </c>
      <c r="V3959">
        <v>48500</v>
      </c>
      <c r="W3959">
        <v>915</v>
      </c>
      <c r="X3959">
        <v>0</v>
      </c>
      <c r="Y3959">
        <v>915</v>
      </c>
      <c r="Z3959">
        <v>2.8</v>
      </c>
      <c r="AA3959">
        <v>3.2</v>
      </c>
      <c r="AB3959">
        <v>76.900000000000006</v>
      </c>
      <c r="AC3959">
        <v>92.5</v>
      </c>
      <c r="AD3959">
        <v>94</v>
      </c>
    </row>
    <row r="3960" spans="1:30" x14ac:dyDescent="0.25">
      <c r="A3960" t="str">
        <f t="shared" si="61"/>
        <v>2017/20183FemaleMedicine and dentistryNorth East</v>
      </c>
      <c r="B3960" t="s">
        <v>218</v>
      </c>
      <c r="C3960" t="s">
        <v>252</v>
      </c>
      <c r="D3960">
        <v>3</v>
      </c>
      <c r="E3960" t="s">
        <v>6</v>
      </c>
      <c r="F3960" t="s">
        <v>138</v>
      </c>
      <c r="G3960" t="s">
        <v>215</v>
      </c>
      <c r="H3960" t="s">
        <v>215</v>
      </c>
      <c r="I3960" t="s">
        <v>215</v>
      </c>
      <c r="J3960" t="s">
        <v>215</v>
      </c>
      <c r="K3960" t="s">
        <v>215</v>
      </c>
      <c r="L3960" t="s">
        <v>215</v>
      </c>
      <c r="M3960" t="s">
        <v>215</v>
      </c>
      <c r="N3960" t="s">
        <v>215</v>
      </c>
      <c r="O3960" t="s">
        <v>215</v>
      </c>
      <c r="P3960" t="s">
        <v>215</v>
      </c>
      <c r="Q3960" t="s">
        <v>215</v>
      </c>
      <c r="R3960" t="s">
        <v>31</v>
      </c>
      <c r="S3960">
        <v>105</v>
      </c>
      <c r="T3960">
        <v>41200</v>
      </c>
      <c r="U3960">
        <v>45300</v>
      </c>
      <c r="V3960">
        <v>48500</v>
      </c>
      <c r="W3960">
        <v>145</v>
      </c>
      <c r="X3960">
        <v>0</v>
      </c>
      <c r="Y3960">
        <v>145</v>
      </c>
      <c r="Z3960">
        <v>4.0999999999999996</v>
      </c>
      <c r="AA3960">
        <v>3.4</v>
      </c>
      <c r="AB3960">
        <v>74.099999999999994</v>
      </c>
      <c r="AC3960">
        <v>91.2</v>
      </c>
      <c r="AD3960">
        <v>92.5</v>
      </c>
    </row>
    <row r="3961" spans="1:30" x14ac:dyDescent="0.25">
      <c r="A3961" t="str">
        <f t="shared" si="61"/>
        <v>2017/20183FemaleMedicine and dentistryNorth West</v>
      </c>
      <c r="B3961" t="s">
        <v>218</v>
      </c>
      <c r="C3961" t="s">
        <v>252</v>
      </c>
      <c r="D3961">
        <v>3</v>
      </c>
      <c r="E3961" t="s">
        <v>6</v>
      </c>
      <c r="F3961" t="s">
        <v>138</v>
      </c>
      <c r="G3961" t="s">
        <v>215</v>
      </c>
      <c r="H3961" t="s">
        <v>215</v>
      </c>
      <c r="I3961" t="s">
        <v>215</v>
      </c>
      <c r="J3961" t="s">
        <v>215</v>
      </c>
      <c r="K3961" t="s">
        <v>215</v>
      </c>
      <c r="L3961" t="s">
        <v>215</v>
      </c>
      <c r="M3961" t="s">
        <v>215</v>
      </c>
      <c r="N3961" t="s">
        <v>215</v>
      </c>
      <c r="O3961" t="s">
        <v>215</v>
      </c>
      <c r="P3961" t="s">
        <v>215</v>
      </c>
      <c r="Q3961" t="s">
        <v>215</v>
      </c>
      <c r="R3961" t="s">
        <v>32</v>
      </c>
      <c r="S3961">
        <v>355</v>
      </c>
      <c r="T3961">
        <v>39800</v>
      </c>
      <c r="U3961">
        <v>44500</v>
      </c>
      <c r="V3961">
        <v>49300</v>
      </c>
      <c r="W3961">
        <v>465</v>
      </c>
      <c r="X3961">
        <v>0</v>
      </c>
      <c r="Y3961">
        <v>465</v>
      </c>
      <c r="Z3961">
        <v>3.7</v>
      </c>
      <c r="AA3961">
        <v>3.5</v>
      </c>
      <c r="AB3961">
        <v>79.5</v>
      </c>
      <c r="AC3961">
        <v>91.4</v>
      </c>
      <c r="AD3961">
        <v>92.9</v>
      </c>
    </row>
    <row r="3962" spans="1:30" x14ac:dyDescent="0.25">
      <c r="A3962" t="str">
        <f t="shared" si="61"/>
        <v>2017/20183FemaleMedicine and dentistryNorthern Ireland</v>
      </c>
      <c r="B3962" t="s">
        <v>218</v>
      </c>
      <c r="C3962" t="s">
        <v>252</v>
      </c>
      <c r="D3962">
        <v>3</v>
      </c>
      <c r="E3962" t="s">
        <v>6</v>
      </c>
      <c r="F3962" t="s">
        <v>138</v>
      </c>
      <c r="G3962" t="s">
        <v>215</v>
      </c>
      <c r="H3962" t="s">
        <v>215</v>
      </c>
      <c r="I3962" t="s">
        <v>215</v>
      </c>
      <c r="J3962" t="s">
        <v>215</v>
      </c>
      <c r="K3962" t="s">
        <v>215</v>
      </c>
      <c r="L3962" t="s">
        <v>215</v>
      </c>
      <c r="M3962" t="s">
        <v>215</v>
      </c>
      <c r="N3962" t="s">
        <v>215</v>
      </c>
      <c r="O3962" t="s">
        <v>215</v>
      </c>
      <c r="P3962" t="s">
        <v>215</v>
      </c>
      <c r="Q3962" t="s">
        <v>215</v>
      </c>
      <c r="R3962" t="s">
        <v>256</v>
      </c>
      <c r="S3962">
        <v>20</v>
      </c>
      <c r="T3962">
        <v>40200</v>
      </c>
      <c r="U3962">
        <v>45100</v>
      </c>
      <c r="V3962">
        <v>46700</v>
      </c>
      <c r="W3962">
        <v>30</v>
      </c>
      <c r="X3962">
        <v>0</v>
      </c>
      <c r="Y3962">
        <v>30</v>
      </c>
      <c r="Z3962">
        <v>10.3</v>
      </c>
      <c r="AA3962">
        <v>3.4</v>
      </c>
      <c r="AB3962">
        <v>65.5</v>
      </c>
      <c r="AC3962">
        <v>82.8</v>
      </c>
      <c r="AD3962">
        <v>86.2</v>
      </c>
    </row>
    <row r="3963" spans="1:30" x14ac:dyDescent="0.25">
      <c r="A3963" t="str">
        <f t="shared" si="61"/>
        <v>2017/20183FemaleMedicine and dentistryScotland</v>
      </c>
      <c r="B3963" t="s">
        <v>218</v>
      </c>
      <c r="C3963" t="s">
        <v>252</v>
      </c>
      <c r="D3963">
        <v>3</v>
      </c>
      <c r="E3963" t="s">
        <v>6</v>
      </c>
      <c r="F3963" t="s">
        <v>138</v>
      </c>
      <c r="G3963" t="s">
        <v>215</v>
      </c>
      <c r="H3963" t="s">
        <v>215</v>
      </c>
      <c r="I3963" t="s">
        <v>215</v>
      </c>
      <c r="J3963" t="s">
        <v>215</v>
      </c>
      <c r="K3963" t="s">
        <v>215</v>
      </c>
      <c r="L3963" t="s">
        <v>215</v>
      </c>
      <c r="M3963" t="s">
        <v>215</v>
      </c>
      <c r="N3963" t="s">
        <v>215</v>
      </c>
      <c r="O3963" t="s">
        <v>215</v>
      </c>
      <c r="P3963" t="s">
        <v>215</v>
      </c>
      <c r="Q3963" t="s">
        <v>215</v>
      </c>
      <c r="R3963" t="s">
        <v>257</v>
      </c>
      <c r="S3963">
        <v>50</v>
      </c>
      <c r="T3963">
        <v>43100</v>
      </c>
      <c r="U3963">
        <v>45600</v>
      </c>
      <c r="V3963">
        <v>48900</v>
      </c>
      <c r="W3963">
        <v>75</v>
      </c>
      <c r="X3963">
        <v>0</v>
      </c>
      <c r="Y3963">
        <v>75</v>
      </c>
      <c r="Z3963">
        <v>5.4</v>
      </c>
      <c r="AA3963">
        <v>1.4</v>
      </c>
      <c r="AB3963">
        <v>70.3</v>
      </c>
      <c r="AC3963">
        <v>89.2</v>
      </c>
      <c r="AD3963">
        <v>93.2</v>
      </c>
    </row>
    <row r="3964" spans="1:30" x14ac:dyDescent="0.25">
      <c r="A3964" t="str">
        <f t="shared" si="61"/>
        <v>2017/20183FemaleMedicine and dentistrySouth East</v>
      </c>
      <c r="B3964" t="s">
        <v>218</v>
      </c>
      <c r="C3964" t="s">
        <v>252</v>
      </c>
      <c r="D3964">
        <v>3</v>
      </c>
      <c r="E3964" t="s">
        <v>6</v>
      </c>
      <c r="F3964" t="s">
        <v>138</v>
      </c>
      <c r="G3964" t="s">
        <v>215</v>
      </c>
      <c r="H3964" t="s">
        <v>215</v>
      </c>
      <c r="I3964" t="s">
        <v>215</v>
      </c>
      <c r="J3964" t="s">
        <v>215</v>
      </c>
      <c r="K3964" t="s">
        <v>215</v>
      </c>
      <c r="L3964" t="s">
        <v>215</v>
      </c>
      <c r="M3964" t="s">
        <v>215</v>
      </c>
      <c r="N3964" t="s">
        <v>215</v>
      </c>
      <c r="O3964" t="s">
        <v>215</v>
      </c>
      <c r="P3964" t="s">
        <v>215</v>
      </c>
      <c r="Q3964" t="s">
        <v>215</v>
      </c>
      <c r="R3964" t="s">
        <v>38</v>
      </c>
      <c r="S3964">
        <v>355</v>
      </c>
      <c r="T3964">
        <v>37200</v>
      </c>
      <c r="U3964">
        <v>44500</v>
      </c>
      <c r="V3964">
        <v>47800</v>
      </c>
      <c r="W3964">
        <v>500</v>
      </c>
      <c r="X3964">
        <v>0</v>
      </c>
      <c r="Y3964">
        <v>500</v>
      </c>
      <c r="Z3964">
        <v>3.2</v>
      </c>
      <c r="AA3964">
        <v>6</v>
      </c>
      <c r="AB3964">
        <v>73.2</v>
      </c>
      <c r="AC3964">
        <v>89.6</v>
      </c>
      <c r="AD3964">
        <v>90.8</v>
      </c>
    </row>
    <row r="3965" spans="1:30" x14ac:dyDescent="0.25">
      <c r="A3965" t="str">
        <f t="shared" si="61"/>
        <v>2017/20183FemaleMedicine and dentistrySouth West</v>
      </c>
      <c r="B3965" t="s">
        <v>218</v>
      </c>
      <c r="C3965" t="s">
        <v>252</v>
      </c>
      <c r="D3965">
        <v>3</v>
      </c>
      <c r="E3965" t="s">
        <v>6</v>
      </c>
      <c r="F3965" t="s">
        <v>138</v>
      </c>
      <c r="G3965" t="s">
        <v>215</v>
      </c>
      <c r="H3965" t="s">
        <v>215</v>
      </c>
      <c r="I3965" t="s">
        <v>215</v>
      </c>
      <c r="J3965" t="s">
        <v>215</v>
      </c>
      <c r="K3965" t="s">
        <v>215</v>
      </c>
      <c r="L3965" t="s">
        <v>215</v>
      </c>
      <c r="M3965" t="s">
        <v>215</v>
      </c>
      <c r="N3965" t="s">
        <v>215</v>
      </c>
      <c r="O3965" t="s">
        <v>215</v>
      </c>
      <c r="P3965" t="s">
        <v>215</v>
      </c>
      <c r="Q3965" t="s">
        <v>215</v>
      </c>
      <c r="R3965" t="s">
        <v>39</v>
      </c>
      <c r="S3965">
        <v>225</v>
      </c>
      <c r="T3965">
        <v>35000</v>
      </c>
      <c r="U3965">
        <v>42700</v>
      </c>
      <c r="V3965">
        <v>46400</v>
      </c>
      <c r="W3965">
        <v>320</v>
      </c>
      <c r="X3965">
        <v>0</v>
      </c>
      <c r="Y3965">
        <v>320</v>
      </c>
      <c r="Z3965">
        <v>5.3</v>
      </c>
      <c r="AA3965">
        <v>4.0999999999999996</v>
      </c>
      <c r="AB3965">
        <v>71.5</v>
      </c>
      <c r="AC3965">
        <v>90</v>
      </c>
      <c r="AD3965">
        <v>90.6</v>
      </c>
    </row>
    <row r="3966" spans="1:30" x14ac:dyDescent="0.25">
      <c r="A3966" t="str">
        <f t="shared" si="61"/>
        <v>2017/20183FemaleMedicine and dentistryWales</v>
      </c>
      <c r="B3966" t="s">
        <v>218</v>
      </c>
      <c r="C3966" t="s">
        <v>252</v>
      </c>
      <c r="D3966">
        <v>3</v>
      </c>
      <c r="E3966" t="s">
        <v>6</v>
      </c>
      <c r="F3966" t="s">
        <v>138</v>
      </c>
      <c r="G3966" t="s">
        <v>215</v>
      </c>
      <c r="H3966" t="s">
        <v>215</v>
      </c>
      <c r="I3966" t="s">
        <v>215</v>
      </c>
      <c r="J3966" t="s">
        <v>215</v>
      </c>
      <c r="K3966" t="s">
        <v>215</v>
      </c>
      <c r="L3966" t="s">
        <v>215</v>
      </c>
      <c r="M3966" t="s">
        <v>215</v>
      </c>
      <c r="N3966" t="s">
        <v>215</v>
      </c>
      <c r="O3966" t="s">
        <v>215</v>
      </c>
      <c r="P3966" t="s">
        <v>215</v>
      </c>
      <c r="Q3966" t="s">
        <v>215</v>
      </c>
      <c r="R3966" t="s">
        <v>259</v>
      </c>
      <c r="S3966">
        <v>70</v>
      </c>
      <c r="T3966">
        <v>39300</v>
      </c>
      <c r="U3966">
        <v>43300</v>
      </c>
      <c r="V3966">
        <v>49800</v>
      </c>
      <c r="W3966">
        <v>90</v>
      </c>
      <c r="X3966">
        <v>0</v>
      </c>
      <c r="Y3966">
        <v>90</v>
      </c>
      <c r="Z3966">
        <v>6.8</v>
      </c>
      <c r="AA3966">
        <v>2.2999999999999998</v>
      </c>
      <c r="AB3966">
        <v>79.8</v>
      </c>
      <c r="AC3966">
        <v>89.7</v>
      </c>
      <c r="AD3966">
        <v>90.9</v>
      </c>
    </row>
    <row r="3967" spans="1:30" x14ac:dyDescent="0.25">
      <c r="A3967" t="str">
        <f t="shared" si="61"/>
        <v>2017/20183FemaleMedicine and dentistryWest Midlands</v>
      </c>
      <c r="B3967" t="s">
        <v>218</v>
      </c>
      <c r="C3967" t="s">
        <v>252</v>
      </c>
      <c r="D3967">
        <v>3</v>
      </c>
      <c r="E3967" t="s">
        <v>6</v>
      </c>
      <c r="F3967" t="s">
        <v>138</v>
      </c>
      <c r="G3967" t="s">
        <v>215</v>
      </c>
      <c r="H3967" t="s">
        <v>215</v>
      </c>
      <c r="I3967" t="s">
        <v>215</v>
      </c>
      <c r="J3967" t="s">
        <v>215</v>
      </c>
      <c r="K3967" t="s">
        <v>215</v>
      </c>
      <c r="L3967" t="s">
        <v>215</v>
      </c>
      <c r="M3967" t="s">
        <v>215</v>
      </c>
      <c r="N3967" t="s">
        <v>215</v>
      </c>
      <c r="O3967" t="s">
        <v>215</v>
      </c>
      <c r="P3967" t="s">
        <v>215</v>
      </c>
      <c r="Q3967" t="s">
        <v>215</v>
      </c>
      <c r="R3967" t="s">
        <v>35</v>
      </c>
      <c r="S3967">
        <v>235</v>
      </c>
      <c r="T3967">
        <v>39800</v>
      </c>
      <c r="U3967">
        <v>44500</v>
      </c>
      <c r="V3967">
        <v>48900</v>
      </c>
      <c r="W3967">
        <v>310</v>
      </c>
      <c r="X3967">
        <v>0</v>
      </c>
      <c r="Y3967">
        <v>310</v>
      </c>
      <c r="Z3967">
        <v>3.8</v>
      </c>
      <c r="AA3967">
        <v>3.2</v>
      </c>
      <c r="AB3967">
        <v>76.3</v>
      </c>
      <c r="AC3967">
        <v>91.7</v>
      </c>
      <c r="AD3967">
        <v>92.9</v>
      </c>
    </row>
    <row r="3968" spans="1:30" x14ac:dyDescent="0.25">
      <c r="A3968" t="str">
        <f t="shared" si="61"/>
        <v>2017/20183FemaleMedicine and dentistryYorkshire and the Humber</v>
      </c>
      <c r="B3968" t="s">
        <v>218</v>
      </c>
      <c r="C3968" t="s">
        <v>252</v>
      </c>
      <c r="D3968">
        <v>3</v>
      </c>
      <c r="E3968" t="s">
        <v>6</v>
      </c>
      <c r="F3968" t="s">
        <v>138</v>
      </c>
      <c r="G3968" t="s">
        <v>215</v>
      </c>
      <c r="H3968" t="s">
        <v>215</v>
      </c>
      <c r="I3968" t="s">
        <v>215</v>
      </c>
      <c r="J3968" t="s">
        <v>215</v>
      </c>
      <c r="K3968" t="s">
        <v>215</v>
      </c>
      <c r="L3968" t="s">
        <v>215</v>
      </c>
      <c r="M3968" t="s">
        <v>215</v>
      </c>
      <c r="N3968" t="s">
        <v>215</v>
      </c>
      <c r="O3968" t="s">
        <v>215</v>
      </c>
      <c r="P3968" t="s">
        <v>215</v>
      </c>
      <c r="Q3968" t="s">
        <v>215</v>
      </c>
      <c r="R3968" t="s">
        <v>33</v>
      </c>
      <c r="S3968">
        <v>295</v>
      </c>
      <c r="T3968">
        <v>37200</v>
      </c>
      <c r="U3968">
        <v>43800</v>
      </c>
      <c r="V3968">
        <v>47800</v>
      </c>
      <c r="W3968">
        <v>375</v>
      </c>
      <c r="X3968">
        <v>0</v>
      </c>
      <c r="Y3968">
        <v>375</v>
      </c>
      <c r="Z3968">
        <v>2.7</v>
      </c>
      <c r="AA3968">
        <v>5.6</v>
      </c>
      <c r="AB3968">
        <v>79.900000000000006</v>
      </c>
      <c r="AC3968">
        <v>91.3</v>
      </c>
      <c r="AD3968">
        <v>91.8</v>
      </c>
    </row>
    <row r="3969" spans="1:30" x14ac:dyDescent="0.25">
      <c r="A3969" t="str">
        <f t="shared" si="61"/>
        <v>2017/20183FemaleNursing and midwiferyAbroad</v>
      </c>
      <c r="B3969" t="s">
        <v>218</v>
      </c>
      <c r="C3969" t="s">
        <v>252</v>
      </c>
      <c r="D3969">
        <v>3</v>
      </c>
      <c r="E3969" t="s">
        <v>6</v>
      </c>
      <c r="F3969" t="s">
        <v>229</v>
      </c>
      <c r="G3969" t="s">
        <v>215</v>
      </c>
      <c r="H3969" t="s">
        <v>215</v>
      </c>
      <c r="I3969" t="s">
        <v>215</v>
      </c>
      <c r="J3969" t="s">
        <v>215</v>
      </c>
      <c r="K3969" t="s">
        <v>215</v>
      </c>
      <c r="L3969" t="s">
        <v>215</v>
      </c>
      <c r="M3969" t="s">
        <v>215</v>
      </c>
      <c r="N3969" t="s">
        <v>215</v>
      </c>
      <c r="O3969" t="s">
        <v>215</v>
      </c>
      <c r="P3969" t="s">
        <v>215</v>
      </c>
      <c r="Q3969" t="s">
        <v>215</v>
      </c>
      <c r="R3969" t="s">
        <v>255</v>
      </c>
      <c r="S3969" t="s">
        <v>216</v>
      </c>
      <c r="T3969" t="s">
        <v>216</v>
      </c>
      <c r="U3969" t="s">
        <v>216</v>
      </c>
      <c r="V3969" t="s">
        <v>216</v>
      </c>
      <c r="W3969">
        <v>85</v>
      </c>
      <c r="X3969">
        <v>0</v>
      </c>
      <c r="Y3969">
        <v>85</v>
      </c>
      <c r="Z3969">
        <v>56.6</v>
      </c>
      <c r="AA3969">
        <v>10.8</v>
      </c>
      <c r="AB3969">
        <v>28.9</v>
      </c>
      <c r="AC3969">
        <v>31.3</v>
      </c>
      <c r="AD3969">
        <v>32.5</v>
      </c>
    </row>
    <row r="3970" spans="1:30" x14ac:dyDescent="0.25">
      <c r="A3970" t="str">
        <f t="shared" si="61"/>
        <v>2017/20183FemaleNursing and midwiferyEast Midlands</v>
      </c>
      <c r="B3970" t="s">
        <v>218</v>
      </c>
      <c r="C3970" t="s">
        <v>252</v>
      </c>
      <c r="D3970">
        <v>3</v>
      </c>
      <c r="E3970" t="s">
        <v>6</v>
      </c>
      <c r="F3970" t="s">
        <v>229</v>
      </c>
      <c r="G3970" t="s">
        <v>215</v>
      </c>
      <c r="H3970" t="s">
        <v>215</v>
      </c>
      <c r="I3970" t="s">
        <v>215</v>
      </c>
      <c r="J3970" t="s">
        <v>215</v>
      </c>
      <c r="K3970" t="s">
        <v>215</v>
      </c>
      <c r="L3970" t="s">
        <v>215</v>
      </c>
      <c r="M3970" t="s">
        <v>215</v>
      </c>
      <c r="N3970" t="s">
        <v>215</v>
      </c>
      <c r="O3970" t="s">
        <v>215</v>
      </c>
      <c r="P3970" t="s">
        <v>215</v>
      </c>
      <c r="Q3970" t="s">
        <v>215</v>
      </c>
      <c r="R3970" t="s">
        <v>34</v>
      </c>
      <c r="S3970">
        <v>850</v>
      </c>
      <c r="T3970">
        <v>20800</v>
      </c>
      <c r="U3970">
        <v>26600</v>
      </c>
      <c r="V3970">
        <v>31400</v>
      </c>
      <c r="W3970">
        <v>1140</v>
      </c>
      <c r="X3970">
        <v>0</v>
      </c>
      <c r="Y3970">
        <v>1140</v>
      </c>
      <c r="Z3970">
        <v>3.1</v>
      </c>
      <c r="AA3970">
        <v>2.6</v>
      </c>
      <c r="AB3970">
        <v>75.2</v>
      </c>
      <c r="AC3970">
        <v>93.6</v>
      </c>
      <c r="AD3970">
        <v>94.4</v>
      </c>
    </row>
    <row r="3971" spans="1:30" x14ac:dyDescent="0.25">
      <c r="A3971" t="str">
        <f t="shared" si="61"/>
        <v>2017/20183FemaleNursing and midwiferyEast of England</v>
      </c>
      <c r="B3971" t="s">
        <v>218</v>
      </c>
      <c r="C3971" t="s">
        <v>252</v>
      </c>
      <c r="D3971">
        <v>3</v>
      </c>
      <c r="E3971" t="s">
        <v>6</v>
      </c>
      <c r="F3971" t="s">
        <v>229</v>
      </c>
      <c r="G3971" t="s">
        <v>215</v>
      </c>
      <c r="H3971" t="s">
        <v>215</v>
      </c>
      <c r="I3971" t="s">
        <v>215</v>
      </c>
      <c r="J3971" t="s">
        <v>215</v>
      </c>
      <c r="K3971" t="s">
        <v>215</v>
      </c>
      <c r="L3971" t="s">
        <v>215</v>
      </c>
      <c r="M3971" t="s">
        <v>215</v>
      </c>
      <c r="N3971" t="s">
        <v>215</v>
      </c>
      <c r="O3971" t="s">
        <v>215</v>
      </c>
      <c r="P3971" t="s">
        <v>215</v>
      </c>
      <c r="Q3971" t="s">
        <v>215</v>
      </c>
      <c r="R3971" t="s">
        <v>36</v>
      </c>
      <c r="S3971">
        <v>1075</v>
      </c>
      <c r="T3971">
        <v>20800</v>
      </c>
      <c r="U3971">
        <v>26600</v>
      </c>
      <c r="V3971">
        <v>32500</v>
      </c>
      <c r="W3971">
        <v>1495</v>
      </c>
      <c r="X3971">
        <v>0</v>
      </c>
      <c r="Y3971">
        <v>1495</v>
      </c>
      <c r="Z3971">
        <v>3.7</v>
      </c>
      <c r="AA3971">
        <v>3.7</v>
      </c>
      <c r="AB3971">
        <v>72.900000000000006</v>
      </c>
      <c r="AC3971">
        <v>91.7</v>
      </c>
      <c r="AD3971">
        <v>92.6</v>
      </c>
    </row>
    <row r="3972" spans="1:30" x14ac:dyDescent="0.25">
      <c r="A3972" t="str">
        <f t="shared" ref="A3972:A4035" si="62">B3972&amp;D3972&amp;E3972&amp;F3972&amp;R3972</f>
        <v>2017/20183FemaleNursing and midwiferyLondon</v>
      </c>
      <c r="B3972" t="s">
        <v>218</v>
      </c>
      <c r="C3972" t="s">
        <v>252</v>
      </c>
      <c r="D3972">
        <v>3</v>
      </c>
      <c r="E3972" t="s">
        <v>6</v>
      </c>
      <c r="F3972" t="s">
        <v>229</v>
      </c>
      <c r="G3972" t="s">
        <v>215</v>
      </c>
      <c r="H3972" t="s">
        <v>215</v>
      </c>
      <c r="I3972" t="s">
        <v>215</v>
      </c>
      <c r="J3972" t="s">
        <v>215</v>
      </c>
      <c r="K3972" t="s">
        <v>215</v>
      </c>
      <c r="L3972" t="s">
        <v>215</v>
      </c>
      <c r="M3972" t="s">
        <v>215</v>
      </c>
      <c r="N3972" t="s">
        <v>215</v>
      </c>
      <c r="O3972" t="s">
        <v>215</v>
      </c>
      <c r="P3972" t="s">
        <v>215</v>
      </c>
      <c r="Q3972" t="s">
        <v>215</v>
      </c>
      <c r="R3972" t="s">
        <v>37</v>
      </c>
      <c r="S3972">
        <v>1090</v>
      </c>
      <c r="T3972">
        <v>25200</v>
      </c>
      <c r="U3972">
        <v>31800</v>
      </c>
      <c r="V3972">
        <v>38000</v>
      </c>
      <c r="W3972">
        <v>1895</v>
      </c>
      <c r="X3972">
        <v>0</v>
      </c>
      <c r="Y3972">
        <v>1895</v>
      </c>
      <c r="Z3972">
        <v>4.5</v>
      </c>
      <c r="AA3972">
        <v>3.1</v>
      </c>
      <c r="AB3972">
        <v>59.2</v>
      </c>
      <c r="AC3972">
        <v>90.3</v>
      </c>
      <c r="AD3972">
        <v>92.4</v>
      </c>
    </row>
    <row r="3973" spans="1:30" x14ac:dyDescent="0.25">
      <c r="A3973" t="str">
        <f t="shared" si="62"/>
        <v>2017/20183FemaleNursing and midwiferyNorth East</v>
      </c>
      <c r="B3973" t="s">
        <v>218</v>
      </c>
      <c r="C3973" t="s">
        <v>252</v>
      </c>
      <c r="D3973">
        <v>3</v>
      </c>
      <c r="E3973" t="s">
        <v>6</v>
      </c>
      <c r="F3973" t="s">
        <v>229</v>
      </c>
      <c r="G3973" t="s">
        <v>215</v>
      </c>
      <c r="H3973" t="s">
        <v>215</v>
      </c>
      <c r="I3973" t="s">
        <v>215</v>
      </c>
      <c r="J3973" t="s">
        <v>215</v>
      </c>
      <c r="K3973" t="s">
        <v>215</v>
      </c>
      <c r="L3973" t="s">
        <v>215</v>
      </c>
      <c r="M3973" t="s">
        <v>215</v>
      </c>
      <c r="N3973" t="s">
        <v>215</v>
      </c>
      <c r="O3973" t="s">
        <v>215</v>
      </c>
      <c r="P3973" t="s">
        <v>215</v>
      </c>
      <c r="Q3973" t="s">
        <v>215</v>
      </c>
      <c r="R3973" t="s">
        <v>31</v>
      </c>
      <c r="S3973">
        <v>635</v>
      </c>
      <c r="T3973">
        <v>22600</v>
      </c>
      <c r="U3973">
        <v>27400</v>
      </c>
      <c r="V3973">
        <v>32100</v>
      </c>
      <c r="W3973">
        <v>925</v>
      </c>
      <c r="X3973">
        <v>0</v>
      </c>
      <c r="Y3973">
        <v>925</v>
      </c>
      <c r="Z3973">
        <v>3.8</v>
      </c>
      <c r="AA3973">
        <v>1.5</v>
      </c>
      <c r="AB3973">
        <v>68.900000000000006</v>
      </c>
      <c r="AC3973">
        <v>93.9</v>
      </c>
      <c r="AD3973">
        <v>94.7</v>
      </c>
    </row>
    <row r="3974" spans="1:30" x14ac:dyDescent="0.25">
      <c r="A3974" t="str">
        <f t="shared" si="62"/>
        <v>2017/20183FemaleNursing and midwiferyNorth West</v>
      </c>
      <c r="B3974" t="s">
        <v>218</v>
      </c>
      <c r="C3974" t="s">
        <v>252</v>
      </c>
      <c r="D3974">
        <v>3</v>
      </c>
      <c r="E3974" t="s">
        <v>6</v>
      </c>
      <c r="F3974" t="s">
        <v>229</v>
      </c>
      <c r="G3974" t="s">
        <v>215</v>
      </c>
      <c r="H3974" t="s">
        <v>215</v>
      </c>
      <c r="I3974" t="s">
        <v>215</v>
      </c>
      <c r="J3974" t="s">
        <v>215</v>
      </c>
      <c r="K3974" t="s">
        <v>215</v>
      </c>
      <c r="L3974" t="s">
        <v>215</v>
      </c>
      <c r="M3974" t="s">
        <v>215</v>
      </c>
      <c r="N3974" t="s">
        <v>215</v>
      </c>
      <c r="O3974" t="s">
        <v>215</v>
      </c>
      <c r="P3974" t="s">
        <v>215</v>
      </c>
      <c r="Q3974" t="s">
        <v>215</v>
      </c>
      <c r="R3974" t="s">
        <v>32</v>
      </c>
      <c r="S3974">
        <v>1650</v>
      </c>
      <c r="T3974">
        <v>21200</v>
      </c>
      <c r="U3974">
        <v>25900</v>
      </c>
      <c r="V3974">
        <v>30300</v>
      </c>
      <c r="W3974">
        <v>2315</v>
      </c>
      <c r="X3974">
        <v>0</v>
      </c>
      <c r="Y3974">
        <v>2315</v>
      </c>
      <c r="Z3974">
        <v>2.7</v>
      </c>
      <c r="AA3974">
        <v>3.8</v>
      </c>
      <c r="AB3974">
        <v>72.2</v>
      </c>
      <c r="AC3974">
        <v>91.8</v>
      </c>
      <c r="AD3974">
        <v>93.5</v>
      </c>
    </row>
    <row r="3975" spans="1:30" x14ac:dyDescent="0.25">
      <c r="A3975" t="str">
        <f t="shared" si="62"/>
        <v>2017/20183FemaleNursing and midwiferyNorthern Ireland</v>
      </c>
      <c r="B3975" t="s">
        <v>218</v>
      </c>
      <c r="C3975" t="s">
        <v>252</v>
      </c>
      <c r="D3975">
        <v>3</v>
      </c>
      <c r="E3975" t="s">
        <v>6</v>
      </c>
      <c r="F3975" t="s">
        <v>229</v>
      </c>
      <c r="G3975" t="s">
        <v>215</v>
      </c>
      <c r="H3975" t="s">
        <v>215</v>
      </c>
      <c r="I3975" t="s">
        <v>215</v>
      </c>
      <c r="J3975" t="s">
        <v>215</v>
      </c>
      <c r="K3975" t="s">
        <v>215</v>
      </c>
      <c r="L3975" t="s">
        <v>215</v>
      </c>
      <c r="M3975" t="s">
        <v>215</v>
      </c>
      <c r="N3975" t="s">
        <v>215</v>
      </c>
      <c r="O3975" t="s">
        <v>215</v>
      </c>
      <c r="P3975" t="s">
        <v>215</v>
      </c>
      <c r="Q3975" t="s">
        <v>215</v>
      </c>
      <c r="R3975" t="s">
        <v>256</v>
      </c>
      <c r="S3975">
        <v>25</v>
      </c>
      <c r="T3975">
        <v>13100</v>
      </c>
      <c r="U3975">
        <v>23400</v>
      </c>
      <c r="V3975">
        <v>28100</v>
      </c>
      <c r="W3975">
        <v>35</v>
      </c>
      <c r="X3975">
        <v>0</v>
      </c>
      <c r="Y3975">
        <v>35</v>
      </c>
      <c r="Z3975">
        <v>8.3000000000000007</v>
      </c>
      <c r="AA3975">
        <v>2.8</v>
      </c>
      <c r="AB3975">
        <v>72.2</v>
      </c>
      <c r="AC3975">
        <v>88.9</v>
      </c>
      <c r="AD3975">
        <v>88.9</v>
      </c>
    </row>
    <row r="3976" spans="1:30" x14ac:dyDescent="0.25">
      <c r="A3976" t="str">
        <f t="shared" si="62"/>
        <v>2017/20183FemaleNursing and midwiferyScotland</v>
      </c>
      <c r="B3976" t="s">
        <v>218</v>
      </c>
      <c r="C3976" t="s">
        <v>252</v>
      </c>
      <c r="D3976">
        <v>3</v>
      </c>
      <c r="E3976" t="s">
        <v>6</v>
      </c>
      <c r="F3976" t="s">
        <v>229</v>
      </c>
      <c r="G3976" t="s">
        <v>215</v>
      </c>
      <c r="H3976" t="s">
        <v>215</v>
      </c>
      <c r="I3976" t="s">
        <v>215</v>
      </c>
      <c r="J3976" t="s">
        <v>215</v>
      </c>
      <c r="K3976" t="s">
        <v>215</v>
      </c>
      <c r="L3976" t="s">
        <v>215</v>
      </c>
      <c r="M3976" t="s">
        <v>215</v>
      </c>
      <c r="N3976" t="s">
        <v>215</v>
      </c>
      <c r="O3976" t="s">
        <v>215</v>
      </c>
      <c r="P3976" t="s">
        <v>215</v>
      </c>
      <c r="Q3976" t="s">
        <v>215</v>
      </c>
      <c r="R3976" t="s">
        <v>257</v>
      </c>
      <c r="S3976">
        <v>40</v>
      </c>
      <c r="T3976">
        <v>21900</v>
      </c>
      <c r="U3976">
        <v>27000</v>
      </c>
      <c r="V3976">
        <v>30300</v>
      </c>
      <c r="W3976">
        <v>55</v>
      </c>
      <c r="X3976">
        <v>0</v>
      </c>
      <c r="Y3976">
        <v>55</v>
      </c>
      <c r="Z3976">
        <v>1.9</v>
      </c>
      <c r="AA3976">
        <v>5.7</v>
      </c>
      <c r="AB3976">
        <v>73.599999999999994</v>
      </c>
      <c r="AC3976">
        <v>92.5</v>
      </c>
      <c r="AD3976">
        <v>92.5</v>
      </c>
    </row>
    <row r="3977" spans="1:30" x14ac:dyDescent="0.25">
      <c r="A3977" t="str">
        <f t="shared" si="62"/>
        <v>2017/20183FemaleNursing and midwiferySouth East</v>
      </c>
      <c r="B3977" t="s">
        <v>218</v>
      </c>
      <c r="C3977" t="s">
        <v>252</v>
      </c>
      <c r="D3977">
        <v>3</v>
      </c>
      <c r="E3977" t="s">
        <v>6</v>
      </c>
      <c r="F3977" t="s">
        <v>229</v>
      </c>
      <c r="G3977" t="s">
        <v>215</v>
      </c>
      <c r="H3977" t="s">
        <v>215</v>
      </c>
      <c r="I3977" t="s">
        <v>215</v>
      </c>
      <c r="J3977" t="s">
        <v>215</v>
      </c>
      <c r="K3977" t="s">
        <v>215</v>
      </c>
      <c r="L3977" t="s">
        <v>215</v>
      </c>
      <c r="M3977" t="s">
        <v>215</v>
      </c>
      <c r="N3977" t="s">
        <v>215</v>
      </c>
      <c r="O3977" t="s">
        <v>215</v>
      </c>
      <c r="P3977" t="s">
        <v>215</v>
      </c>
      <c r="Q3977" t="s">
        <v>215</v>
      </c>
      <c r="R3977" t="s">
        <v>38</v>
      </c>
      <c r="S3977">
        <v>1265</v>
      </c>
      <c r="T3977">
        <v>21200</v>
      </c>
      <c r="U3977">
        <v>27400</v>
      </c>
      <c r="V3977">
        <v>33200</v>
      </c>
      <c r="W3977">
        <v>1915</v>
      </c>
      <c r="X3977">
        <v>0</v>
      </c>
      <c r="Y3977">
        <v>1915</v>
      </c>
      <c r="Z3977">
        <v>3.1</v>
      </c>
      <c r="AA3977">
        <v>3</v>
      </c>
      <c r="AB3977">
        <v>67.400000000000006</v>
      </c>
      <c r="AC3977">
        <v>92.4</v>
      </c>
      <c r="AD3977">
        <v>93.9</v>
      </c>
    </row>
    <row r="3978" spans="1:30" x14ac:dyDescent="0.25">
      <c r="A3978" t="str">
        <f t="shared" si="62"/>
        <v>2017/20183FemaleNursing and midwiferySouth West</v>
      </c>
      <c r="B3978" t="s">
        <v>218</v>
      </c>
      <c r="C3978" t="s">
        <v>252</v>
      </c>
      <c r="D3978">
        <v>3</v>
      </c>
      <c r="E3978" t="s">
        <v>6</v>
      </c>
      <c r="F3978" t="s">
        <v>229</v>
      </c>
      <c r="G3978" t="s">
        <v>215</v>
      </c>
      <c r="H3978" t="s">
        <v>215</v>
      </c>
      <c r="I3978" t="s">
        <v>215</v>
      </c>
      <c r="J3978" t="s">
        <v>215</v>
      </c>
      <c r="K3978" t="s">
        <v>215</v>
      </c>
      <c r="L3978" t="s">
        <v>215</v>
      </c>
      <c r="M3978" t="s">
        <v>215</v>
      </c>
      <c r="N3978" t="s">
        <v>215</v>
      </c>
      <c r="O3978" t="s">
        <v>215</v>
      </c>
      <c r="P3978" t="s">
        <v>215</v>
      </c>
      <c r="Q3978" t="s">
        <v>215</v>
      </c>
      <c r="R3978" t="s">
        <v>39</v>
      </c>
      <c r="S3978">
        <v>780</v>
      </c>
      <c r="T3978">
        <v>20400</v>
      </c>
      <c r="U3978">
        <v>25600</v>
      </c>
      <c r="V3978">
        <v>29900</v>
      </c>
      <c r="W3978">
        <v>1210</v>
      </c>
      <c r="X3978">
        <v>0</v>
      </c>
      <c r="Y3978">
        <v>1210</v>
      </c>
      <c r="Z3978">
        <v>3.4</v>
      </c>
      <c r="AA3978">
        <v>2</v>
      </c>
      <c r="AB3978">
        <v>65.400000000000006</v>
      </c>
      <c r="AC3978">
        <v>92.5</v>
      </c>
      <c r="AD3978">
        <v>94.6</v>
      </c>
    </row>
    <row r="3979" spans="1:30" x14ac:dyDescent="0.25">
      <c r="A3979" t="str">
        <f t="shared" si="62"/>
        <v>2017/20183FemaleNursing and midwiferyWales</v>
      </c>
      <c r="B3979" t="s">
        <v>218</v>
      </c>
      <c r="C3979" t="s">
        <v>252</v>
      </c>
      <c r="D3979">
        <v>3</v>
      </c>
      <c r="E3979" t="s">
        <v>6</v>
      </c>
      <c r="F3979" t="s">
        <v>229</v>
      </c>
      <c r="G3979" t="s">
        <v>215</v>
      </c>
      <c r="H3979" t="s">
        <v>215</v>
      </c>
      <c r="I3979" t="s">
        <v>215</v>
      </c>
      <c r="J3979" t="s">
        <v>215</v>
      </c>
      <c r="K3979" t="s">
        <v>215</v>
      </c>
      <c r="L3979" t="s">
        <v>215</v>
      </c>
      <c r="M3979" t="s">
        <v>215</v>
      </c>
      <c r="N3979" t="s">
        <v>215</v>
      </c>
      <c r="O3979" t="s">
        <v>215</v>
      </c>
      <c r="P3979" t="s">
        <v>215</v>
      </c>
      <c r="Q3979" t="s">
        <v>215</v>
      </c>
      <c r="R3979" t="s">
        <v>259</v>
      </c>
      <c r="S3979">
        <v>115</v>
      </c>
      <c r="T3979">
        <v>21900</v>
      </c>
      <c r="U3979">
        <v>25900</v>
      </c>
      <c r="V3979">
        <v>28100</v>
      </c>
      <c r="W3979">
        <v>160</v>
      </c>
      <c r="X3979">
        <v>0</v>
      </c>
      <c r="Y3979">
        <v>160</v>
      </c>
      <c r="Z3979">
        <v>4.4000000000000004</v>
      </c>
      <c r="AA3979">
        <v>2.5</v>
      </c>
      <c r="AB3979">
        <v>72.3</v>
      </c>
      <c r="AC3979">
        <v>91.2</v>
      </c>
      <c r="AD3979">
        <v>93.1</v>
      </c>
    </row>
    <row r="3980" spans="1:30" x14ac:dyDescent="0.25">
      <c r="A3980" t="str">
        <f t="shared" si="62"/>
        <v>2017/20183FemaleNursing and midwiferyWest Midlands</v>
      </c>
      <c r="B3980" t="s">
        <v>218</v>
      </c>
      <c r="C3980" t="s">
        <v>252</v>
      </c>
      <c r="D3980">
        <v>3</v>
      </c>
      <c r="E3980" t="s">
        <v>6</v>
      </c>
      <c r="F3980" t="s">
        <v>229</v>
      </c>
      <c r="G3980" t="s">
        <v>215</v>
      </c>
      <c r="H3980" t="s">
        <v>215</v>
      </c>
      <c r="I3980" t="s">
        <v>215</v>
      </c>
      <c r="J3980" t="s">
        <v>215</v>
      </c>
      <c r="K3980" t="s">
        <v>215</v>
      </c>
      <c r="L3980" t="s">
        <v>215</v>
      </c>
      <c r="M3980" t="s">
        <v>215</v>
      </c>
      <c r="N3980" t="s">
        <v>215</v>
      </c>
      <c r="O3980" t="s">
        <v>215</v>
      </c>
      <c r="P3980" t="s">
        <v>215</v>
      </c>
      <c r="Q3980" t="s">
        <v>215</v>
      </c>
      <c r="R3980" t="s">
        <v>35</v>
      </c>
      <c r="S3980">
        <v>915</v>
      </c>
      <c r="T3980">
        <v>21200</v>
      </c>
      <c r="U3980">
        <v>27000</v>
      </c>
      <c r="V3980">
        <v>32100</v>
      </c>
      <c r="W3980">
        <v>1370</v>
      </c>
      <c r="X3980">
        <v>0</v>
      </c>
      <c r="Y3980">
        <v>1370</v>
      </c>
      <c r="Z3980">
        <v>4.5</v>
      </c>
      <c r="AA3980">
        <v>2.9</v>
      </c>
      <c r="AB3980">
        <v>67.5</v>
      </c>
      <c r="AC3980">
        <v>91.1</v>
      </c>
      <c r="AD3980">
        <v>92.6</v>
      </c>
    </row>
    <row r="3981" spans="1:30" x14ac:dyDescent="0.25">
      <c r="A3981" t="str">
        <f t="shared" si="62"/>
        <v>2017/20183FemaleNursing and midwiferyYorkshire and the Humber</v>
      </c>
      <c r="B3981" t="s">
        <v>218</v>
      </c>
      <c r="C3981" t="s">
        <v>252</v>
      </c>
      <c r="D3981">
        <v>3</v>
      </c>
      <c r="E3981" t="s">
        <v>6</v>
      </c>
      <c r="F3981" t="s">
        <v>229</v>
      </c>
      <c r="G3981" t="s">
        <v>215</v>
      </c>
      <c r="H3981" t="s">
        <v>215</v>
      </c>
      <c r="I3981" t="s">
        <v>215</v>
      </c>
      <c r="J3981" t="s">
        <v>215</v>
      </c>
      <c r="K3981" t="s">
        <v>215</v>
      </c>
      <c r="L3981" t="s">
        <v>215</v>
      </c>
      <c r="M3981" t="s">
        <v>215</v>
      </c>
      <c r="N3981" t="s">
        <v>215</v>
      </c>
      <c r="O3981" t="s">
        <v>215</v>
      </c>
      <c r="P3981" t="s">
        <v>215</v>
      </c>
      <c r="Q3981" t="s">
        <v>215</v>
      </c>
      <c r="R3981" t="s">
        <v>33</v>
      </c>
      <c r="S3981">
        <v>895</v>
      </c>
      <c r="T3981">
        <v>20100</v>
      </c>
      <c r="U3981">
        <v>26300</v>
      </c>
      <c r="V3981">
        <v>30700</v>
      </c>
      <c r="W3981">
        <v>1235</v>
      </c>
      <c r="X3981">
        <v>0</v>
      </c>
      <c r="Y3981">
        <v>1235</v>
      </c>
      <c r="Z3981">
        <v>3</v>
      </c>
      <c r="AA3981">
        <v>2.6</v>
      </c>
      <c r="AB3981">
        <v>73.5</v>
      </c>
      <c r="AC3981">
        <v>92.7</v>
      </c>
      <c r="AD3981">
        <v>94.4</v>
      </c>
    </row>
    <row r="3982" spans="1:30" x14ac:dyDescent="0.25">
      <c r="A3982" t="str">
        <f t="shared" si="62"/>
        <v>2017/20183FemalePerforming artsAbroad</v>
      </c>
      <c r="B3982" t="s">
        <v>218</v>
      </c>
      <c r="C3982" t="s">
        <v>252</v>
      </c>
      <c r="D3982">
        <v>3</v>
      </c>
      <c r="E3982" t="s">
        <v>6</v>
      </c>
      <c r="F3982" t="s">
        <v>230</v>
      </c>
      <c r="G3982" t="s">
        <v>215</v>
      </c>
      <c r="H3982" t="s">
        <v>215</v>
      </c>
      <c r="I3982" t="s">
        <v>215</v>
      </c>
      <c r="J3982" t="s">
        <v>215</v>
      </c>
      <c r="K3982" t="s">
        <v>215</v>
      </c>
      <c r="L3982" t="s">
        <v>215</v>
      </c>
      <c r="M3982" t="s">
        <v>215</v>
      </c>
      <c r="N3982" t="s">
        <v>215</v>
      </c>
      <c r="O3982" t="s">
        <v>215</v>
      </c>
      <c r="P3982" t="s">
        <v>215</v>
      </c>
      <c r="Q3982" t="s">
        <v>215</v>
      </c>
      <c r="R3982" t="s">
        <v>255</v>
      </c>
      <c r="S3982" t="s">
        <v>216</v>
      </c>
      <c r="T3982" t="s">
        <v>216</v>
      </c>
      <c r="U3982" t="s">
        <v>216</v>
      </c>
      <c r="V3982" t="s">
        <v>216</v>
      </c>
      <c r="W3982">
        <v>20</v>
      </c>
      <c r="X3982">
        <v>0</v>
      </c>
      <c r="Y3982">
        <v>20</v>
      </c>
      <c r="Z3982">
        <v>59.1</v>
      </c>
      <c r="AA3982">
        <v>12</v>
      </c>
      <c r="AB3982">
        <v>28.9</v>
      </c>
      <c r="AC3982">
        <v>28.9</v>
      </c>
      <c r="AD3982">
        <v>28.9</v>
      </c>
    </row>
    <row r="3983" spans="1:30" x14ac:dyDescent="0.25">
      <c r="A3983" t="str">
        <f t="shared" si="62"/>
        <v>2017/20183FemalePerforming artsEast Midlands</v>
      </c>
      <c r="B3983" t="s">
        <v>218</v>
      </c>
      <c r="C3983" t="s">
        <v>252</v>
      </c>
      <c r="D3983">
        <v>3</v>
      </c>
      <c r="E3983" t="s">
        <v>6</v>
      </c>
      <c r="F3983" t="s">
        <v>230</v>
      </c>
      <c r="G3983" t="s">
        <v>215</v>
      </c>
      <c r="H3983" t="s">
        <v>215</v>
      </c>
      <c r="I3983" t="s">
        <v>215</v>
      </c>
      <c r="J3983" t="s">
        <v>215</v>
      </c>
      <c r="K3983" t="s">
        <v>215</v>
      </c>
      <c r="L3983" t="s">
        <v>215</v>
      </c>
      <c r="M3983" t="s">
        <v>215</v>
      </c>
      <c r="N3983" t="s">
        <v>215</v>
      </c>
      <c r="O3983" t="s">
        <v>215</v>
      </c>
      <c r="P3983" t="s">
        <v>215</v>
      </c>
      <c r="Q3983" t="s">
        <v>215</v>
      </c>
      <c r="R3983" t="s">
        <v>34</v>
      </c>
      <c r="S3983">
        <v>330</v>
      </c>
      <c r="T3983">
        <v>11700</v>
      </c>
      <c r="U3983">
        <v>16800</v>
      </c>
      <c r="V3983">
        <v>21900</v>
      </c>
      <c r="W3983">
        <v>455</v>
      </c>
      <c r="X3983">
        <v>0</v>
      </c>
      <c r="Y3983">
        <v>455</v>
      </c>
      <c r="Z3983">
        <v>4.9000000000000004</v>
      </c>
      <c r="AA3983">
        <v>5.9</v>
      </c>
      <c r="AB3983">
        <v>77.3</v>
      </c>
      <c r="AC3983">
        <v>86.1</v>
      </c>
      <c r="AD3983">
        <v>89.2</v>
      </c>
    </row>
    <row r="3984" spans="1:30" x14ac:dyDescent="0.25">
      <c r="A3984" t="str">
        <f t="shared" si="62"/>
        <v>2017/20183FemalePerforming artsEast of England</v>
      </c>
      <c r="B3984" t="s">
        <v>218</v>
      </c>
      <c r="C3984" t="s">
        <v>252</v>
      </c>
      <c r="D3984">
        <v>3</v>
      </c>
      <c r="E3984" t="s">
        <v>6</v>
      </c>
      <c r="F3984" t="s">
        <v>230</v>
      </c>
      <c r="G3984" t="s">
        <v>215</v>
      </c>
      <c r="H3984" t="s">
        <v>215</v>
      </c>
      <c r="I3984" t="s">
        <v>215</v>
      </c>
      <c r="J3984" t="s">
        <v>215</v>
      </c>
      <c r="K3984" t="s">
        <v>215</v>
      </c>
      <c r="L3984" t="s">
        <v>215</v>
      </c>
      <c r="M3984" t="s">
        <v>215</v>
      </c>
      <c r="N3984" t="s">
        <v>215</v>
      </c>
      <c r="O3984" t="s">
        <v>215</v>
      </c>
      <c r="P3984" t="s">
        <v>215</v>
      </c>
      <c r="Q3984" t="s">
        <v>215</v>
      </c>
      <c r="R3984" t="s">
        <v>36</v>
      </c>
      <c r="S3984">
        <v>460</v>
      </c>
      <c r="T3984">
        <v>13900</v>
      </c>
      <c r="U3984">
        <v>19000</v>
      </c>
      <c r="V3984">
        <v>24500</v>
      </c>
      <c r="W3984">
        <v>640</v>
      </c>
      <c r="X3984">
        <v>0</v>
      </c>
      <c r="Y3984">
        <v>640</v>
      </c>
      <c r="Z3984">
        <v>4.5999999999999996</v>
      </c>
      <c r="AA3984">
        <v>7.9</v>
      </c>
      <c r="AB3984">
        <v>77.099999999999994</v>
      </c>
      <c r="AC3984">
        <v>84.5</v>
      </c>
      <c r="AD3984">
        <v>87.5</v>
      </c>
    </row>
    <row r="3985" spans="1:30" x14ac:dyDescent="0.25">
      <c r="A3985" t="str">
        <f t="shared" si="62"/>
        <v>2017/20183FemalePerforming artsLondon</v>
      </c>
      <c r="B3985" t="s">
        <v>218</v>
      </c>
      <c r="C3985" t="s">
        <v>252</v>
      </c>
      <c r="D3985">
        <v>3</v>
      </c>
      <c r="E3985" t="s">
        <v>6</v>
      </c>
      <c r="F3985" t="s">
        <v>230</v>
      </c>
      <c r="G3985" t="s">
        <v>215</v>
      </c>
      <c r="H3985" t="s">
        <v>215</v>
      </c>
      <c r="I3985" t="s">
        <v>215</v>
      </c>
      <c r="J3985" t="s">
        <v>215</v>
      </c>
      <c r="K3985" t="s">
        <v>215</v>
      </c>
      <c r="L3985" t="s">
        <v>215</v>
      </c>
      <c r="M3985" t="s">
        <v>215</v>
      </c>
      <c r="N3985" t="s">
        <v>215</v>
      </c>
      <c r="O3985" t="s">
        <v>215</v>
      </c>
      <c r="P3985" t="s">
        <v>215</v>
      </c>
      <c r="Q3985" t="s">
        <v>215</v>
      </c>
      <c r="R3985" t="s">
        <v>37</v>
      </c>
      <c r="S3985">
        <v>1180</v>
      </c>
      <c r="T3985">
        <v>14400</v>
      </c>
      <c r="U3985">
        <v>21300</v>
      </c>
      <c r="V3985">
        <v>26600</v>
      </c>
      <c r="W3985">
        <v>1685</v>
      </c>
      <c r="X3985">
        <v>0</v>
      </c>
      <c r="Y3985">
        <v>1685</v>
      </c>
      <c r="Z3985">
        <v>4.7</v>
      </c>
      <c r="AA3985">
        <v>6</v>
      </c>
      <c r="AB3985">
        <v>78.2</v>
      </c>
      <c r="AC3985">
        <v>87.1</v>
      </c>
      <c r="AD3985">
        <v>89.3</v>
      </c>
    </row>
    <row r="3986" spans="1:30" x14ac:dyDescent="0.25">
      <c r="A3986" t="str">
        <f t="shared" si="62"/>
        <v>2017/20183FemalePerforming artsNorth East</v>
      </c>
      <c r="B3986" t="s">
        <v>218</v>
      </c>
      <c r="C3986" t="s">
        <v>252</v>
      </c>
      <c r="D3986">
        <v>3</v>
      </c>
      <c r="E3986" t="s">
        <v>6</v>
      </c>
      <c r="F3986" t="s">
        <v>230</v>
      </c>
      <c r="G3986" t="s">
        <v>215</v>
      </c>
      <c r="H3986" t="s">
        <v>215</v>
      </c>
      <c r="I3986" t="s">
        <v>215</v>
      </c>
      <c r="J3986" t="s">
        <v>215</v>
      </c>
      <c r="K3986" t="s">
        <v>215</v>
      </c>
      <c r="L3986" t="s">
        <v>215</v>
      </c>
      <c r="M3986" t="s">
        <v>215</v>
      </c>
      <c r="N3986" t="s">
        <v>215</v>
      </c>
      <c r="O3986" t="s">
        <v>215</v>
      </c>
      <c r="P3986" t="s">
        <v>215</v>
      </c>
      <c r="Q3986" t="s">
        <v>215</v>
      </c>
      <c r="R3986" t="s">
        <v>31</v>
      </c>
      <c r="S3986">
        <v>135</v>
      </c>
      <c r="T3986">
        <v>11700</v>
      </c>
      <c r="U3986">
        <v>16400</v>
      </c>
      <c r="V3986">
        <v>21600</v>
      </c>
      <c r="W3986">
        <v>195</v>
      </c>
      <c r="X3986">
        <v>0</v>
      </c>
      <c r="Y3986">
        <v>195</v>
      </c>
      <c r="Z3986">
        <v>5.9</v>
      </c>
      <c r="AA3986">
        <v>7.8</v>
      </c>
      <c r="AB3986">
        <v>72.2</v>
      </c>
      <c r="AC3986">
        <v>81.400000000000006</v>
      </c>
      <c r="AD3986">
        <v>86.3</v>
      </c>
    </row>
    <row r="3987" spans="1:30" x14ac:dyDescent="0.25">
      <c r="A3987" t="str">
        <f t="shared" si="62"/>
        <v>2017/20183FemalePerforming artsNorth West</v>
      </c>
      <c r="B3987" t="s">
        <v>218</v>
      </c>
      <c r="C3987" t="s">
        <v>252</v>
      </c>
      <c r="D3987">
        <v>3</v>
      </c>
      <c r="E3987" t="s">
        <v>6</v>
      </c>
      <c r="F3987" t="s">
        <v>230</v>
      </c>
      <c r="G3987" t="s">
        <v>215</v>
      </c>
      <c r="H3987" t="s">
        <v>215</v>
      </c>
      <c r="I3987" t="s">
        <v>215</v>
      </c>
      <c r="J3987" t="s">
        <v>215</v>
      </c>
      <c r="K3987" t="s">
        <v>215</v>
      </c>
      <c r="L3987" t="s">
        <v>215</v>
      </c>
      <c r="M3987" t="s">
        <v>215</v>
      </c>
      <c r="N3987" t="s">
        <v>215</v>
      </c>
      <c r="O3987" t="s">
        <v>215</v>
      </c>
      <c r="P3987" t="s">
        <v>215</v>
      </c>
      <c r="Q3987" t="s">
        <v>215</v>
      </c>
      <c r="R3987" t="s">
        <v>32</v>
      </c>
      <c r="S3987">
        <v>610</v>
      </c>
      <c r="T3987">
        <v>12400</v>
      </c>
      <c r="U3987">
        <v>16800</v>
      </c>
      <c r="V3987">
        <v>21500</v>
      </c>
      <c r="W3987">
        <v>865</v>
      </c>
      <c r="X3987">
        <v>0</v>
      </c>
      <c r="Y3987">
        <v>865</v>
      </c>
      <c r="Z3987">
        <v>5</v>
      </c>
      <c r="AA3987">
        <v>7.7</v>
      </c>
      <c r="AB3987">
        <v>75.3</v>
      </c>
      <c r="AC3987">
        <v>84.2</v>
      </c>
      <c r="AD3987">
        <v>87.3</v>
      </c>
    </row>
    <row r="3988" spans="1:30" x14ac:dyDescent="0.25">
      <c r="A3988" t="str">
        <f t="shared" si="62"/>
        <v>2017/20183FemalePerforming artsNorthern Ireland</v>
      </c>
      <c r="B3988" t="s">
        <v>218</v>
      </c>
      <c r="C3988" t="s">
        <v>252</v>
      </c>
      <c r="D3988">
        <v>3</v>
      </c>
      <c r="E3988" t="s">
        <v>6</v>
      </c>
      <c r="F3988" t="s">
        <v>230</v>
      </c>
      <c r="G3988" t="s">
        <v>215</v>
      </c>
      <c r="H3988" t="s">
        <v>215</v>
      </c>
      <c r="I3988" t="s">
        <v>215</v>
      </c>
      <c r="J3988" t="s">
        <v>215</v>
      </c>
      <c r="K3988" t="s">
        <v>215</v>
      </c>
      <c r="L3988" t="s">
        <v>215</v>
      </c>
      <c r="M3988" t="s">
        <v>215</v>
      </c>
      <c r="N3988" t="s">
        <v>215</v>
      </c>
      <c r="O3988" t="s">
        <v>215</v>
      </c>
      <c r="P3988" t="s">
        <v>215</v>
      </c>
      <c r="Q3988" t="s">
        <v>215</v>
      </c>
      <c r="R3988" t="s">
        <v>256</v>
      </c>
      <c r="S3988">
        <v>25</v>
      </c>
      <c r="T3988">
        <v>15000</v>
      </c>
      <c r="U3988">
        <v>17200</v>
      </c>
      <c r="V3988">
        <v>19700</v>
      </c>
      <c r="W3988">
        <v>35</v>
      </c>
      <c r="X3988">
        <v>0</v>
      </c>
      <c r="Y3988">
        <v>35</v>
      </c>
      <c r="Z3988">
        <v>4.5999999999999996</v>
      </c>
      <c r="AA3988">
        <v>8.3000000000000007</v>
      </c>
      <c r="AB3988">
        <v>73.099999999999994</v>
      </c>
      <c r="AC3988">
        <v>81.400000000000006</v>
      </c>
      <c r="AD3988">
        <v>87</v>
      </c>
    </row>
    <row r="3989" spans="1:30" x14ac:dyDescent="0.25">
      <c r="A3989" t="str">
        <f t="shared" si="62"/>
        <v>2017/20183FemalePerforming artsScotland</v>
      </c>
      <c r="B3989" t="s">
        <v>218</v>
      </c>
      <c r="C3989" t="s">
        <v>252</v>
      </c>
      <c r="D3989">
        <v>3</v>
      </c>
      <c r="E3989" t="s">
        <v>6</v>
      </c>
      <c r="F3989" t="s">
        <v>230</v>
      </c>
      <c r="G3989" t="s">
        <v>215</v>
      </c>
      <c r="H3989" t="s">
        <v>215</v>
      </c>
      <c r="I3989" t="s">
        <v>215</v>
      </c>
      <c r="J3989" t="s">
        <v>215</v>
      </c>
      <c r="K3989" t="s">
        <v>215</v>
      </c>
      <c r="L3989" t="s">
        <v>215</v>
      </c>
      <c r="M3989" t="s">
        <v>215</v>
      </c>
      <c r="N3989" t="s">
        <v>215</v>
      </c>
      <c r="O3989" t="s">
        <v>215</v>
      </c>
      <c r="P3989" t="s">
        <v>215</v>
      </c>
      <c r="Q3989" t="s">
        <v>215</v>
      </c>
      <c r="R3989" t="s">
        <v>257</v>
      </c>
      <c r="S3989">
        <v>45</v>
      </c>
      <c r="T3989">
        <v>14600</v>
      </c>
      <c r="U3989">
        <v>17900</v>
      </c>
      <c r="V3989">
        <v>21500</v>
      </c>
      <c r="W3989">
        <v>80</v>
      </c>
      <c r="X3989">
        <v>0</v>
      </c>
      <c r="Y3989">
        <v>80</v>
      </c>
      <c r="Z3989">
        <v>5.0999999999999996</v>
      </c>
      <c r="AA3989">
        <v>8.3000000000000007</v>
      </c>
      <c r="AB3989">
        <v>61.8</v>
      </c>
      <c r="AC3989">
        <v>80.900000000000006</v>
      </c>
      <c r="AD3989">
        <v>86.6</v>
      </c>
    </row>
    <row r="3990" spans="1:30" x14ac:dyDescent="0.25">
      <c r="A3990" t="str">
        <f t="shared" si="62"/>
        <v>2017/20183FemalePerforming artsSouth East</v>
      </c>
      <c r="B3990" t="s">
        <v>218</v>
      </c>
      <c r="C3990" t="s">
        <v>252</v>
      </c>
      <c r="D3990">
        <v>3</v>
      </c>
      <c r="E3990" t="s">
        <v>6</v>
      </c>
      <c r="F3990" t="s">
        <v>230</v>
      </c>
      <c r="G3990" t="s">
        <v>215</v>
      </c>
      <c r="H3990" t="s">
        <v>215</v>
      </c>
      <c r="I3990" t="s">
        <v>215</v>
      </c>
      <c r="J3990" t="s">
        <v>215</v>
      </c>
      <c r="K3990" t="s">
        <v>215</v>
      </c>
      <c r="L3990" t="s">
        <v>215</v>
      </c>
      <c r="M3990" t="s">
        <v>215</v>
      </c>
      <c r="N3990" t="s">
        <v>215</v>
      </c>
      <c r="O3990" t="s">
        <v>215</v>
      </c>
      <c r="P3990" t="s">
        <v>215</v>
      </c>
      <c r="Q3990" t="s">
        <v>215</v>
      </c>
      <c r="R3990" t="s">
        <v>38</v>
      </c>
      <c r="S3990">
        <v>785</v>
      </c>
      <c r="T3990">
        <v>13500</v>
      </c>
      <c r="U3990">
        <v>19300</v>
      </c>
      <c r="V3990">
        <v>23700</v>
      </c>
      <c r="W3990">
        <v>1080</v>
      </c>
      <c r="X3990">
        <v>0</v>
      </c>
      <c r="Y3990">
        <v>1080</v>
      </c>
      <c r="Z3990">
        <v>4.5</v>
      </c>
      <c r="AA3990">
        <v>7.6</v>
      </c>
      <c r="AB3990">
        <v>77.400000000000006</v>
      </c>
      <c r="AC3990">
        <v>85.4</v>
      </c>
      <c r="AD3990">
        <v>87.9</v>
      </c>
    </row>
    <row r="3991" spans="1:30" x14ac:dyDescent="0.25">
      <c r="A3991" t="str">
        <f t="shared" si="62"/>
        <v>2017/20183FemalePerforming artsSouth West</v>
      </c>
      <c r="B3991" t="s">
        <v>218</v>
      </c>
      <c r="C3991" t="s">
        <v>252</v>
      </c>
      <c r="D3991">
        <v>3</v>
      </c>
      <c r="E3991" t="s">
        <v>6</v>
      </c>
      <c r="F3991" t="s">
        <v>230</v>
      </c>
      <c r="G3991" t="s">
        <v>215</v>
      </c>
      <c r="H3991" t="s">
        <v>215</v>
      </c>
      <c r="I3991" t="s">
        <v>215</v>
      </c>
      <c r="J3991" t="s">
        <v>215</v>
      </c>
      <c r="K3991" t="s">
        <v>215</v>
      </c>
      <c r="L3991" t="s">
        <v>215</v>
      </c>
      <c r="M3991" t="s">
        <v>215</v>
      </c>
      <c r="N3991" t="s">
        <v>215</v>
      </c>
      <c r="O3991" t="s">
        <v>215</v>
      </c>
      <c r="P3991" t="s">
        <v>215</v>
      </c>
      <c r="Q3991" t="s">
        <v>215</v>
      </c>
      <c r="R3991" t="s">
        <v>39</v>
      </c>
      <c r="S3991">
        <v>405</v>
      </c>
      <c r="T3991">
        <v>12000</v>
      </c>
      <c r="U3991">
        <v>16600</v>
      </c>
      <c r="V3991">
        <v>21900</v>
      </c>
      <c r="W3991">
        <v>580</v>
      </c>
      <c r="X3991">
        <v>0</v>
      </c>
      <c r="Y3991">
        <v>580</v>
      </c>
      <c r="Z3991">
        <v>5.0999999999999996</v>
      </c>
      <c r="AA3991">
        <v>7.5</v>
      </c>
      <c r="AB3991">
        <v>76.8</v>
      </c>
      <c r="AC3991">
        <v>84.6</v>
      </c>
      <c r="AD3991">
        <v>87.4</v>
      </c>
    </row>
    <row r="3992" spans="1:30" x14ac:dyDescent="0.25">
      <c r="A3992" t="str">
        <f t="shared" si="62"/>
        <v>2017/20183FemalePerforming artsWales</v>
      </c>
      <c r="B3992" t="s">
        <v>218</v>
      </c>
      <c r="C3992" t="s">
        <v>252</v>
      </c>
      <c r="D3992">
        <v>3</v>
      </c>
      <c r="E3992" t="s">
        <v>6</v>
      </c>
      <c r="F3992" t="s">
        <v>230</v>
      </c>
      <c r="G3992" t="s">
        <v>215</v>
      </c>
      <c r="H3992" t="s">
        <v>215</v>
      </c>
      <c r="I3992" t="s">
        <v>215</v>
      </c>
      <c r="J3992" t="s">
        <v>215</v>
      </c>
      <c r="K3992" t="s">
        <v>215</v>
      </c>
      <c r="L3992" t="s">
        <v>215</v>
      </c>
      <c r="M3992" t="s">
        <v>215</v>
      </c>
      <c r="N3992" t="s">
        <v>215</v>
      </c>
      <c r="O3992" t="s">
        <v>215</v>
      </c>
      <c r="P3992" t="s">
        <v>215</v>
      </c>
      <c r="Q3992" t="s">
        <v>215</v>
      </c>
      <c r="R3992" t="s">
        <v>259</v>
      </c>
      <c r="S3992">
        <v>70</v>
      </c>
      <c r="T3992">
        <v>13100</v>
      </c>
      <c r="U3992">
        <v>17200</v>
      </c>
      <c r="V3992">
        <v>21900</v>
      </c>
      <c r="W3992">
        <v>135</v>
      </c>
      <c r="X3992">
        <v>0</v>
      </c>
      <c r="Y3992">
        <v>135</v>
      </c>
      <c r="Z3992">
        <v>9.6999999999999993</v>
      </c>
      <c r="AA3992">
        <v>14.7</v>
      </c>
      <c r="AB3992">
        <v>56.9</v>
      </c>
      <c r="AC3992">
        <v>70.5</v>
      </c>
      <c r="AD3992">
        <v>75.7</v>
      </c>
    </row>
    <row r="3993" spans="1:30" x14ac:dyDescent="0.25">
      <c r="A3993" t="str">
        <f t="shared" si="62"/>
        <v>2017/20183FemalePerforming artsWest Midlands</v>
      </c>
      <c r="B3993" t="s">
        <v>218</v>
      </c>
      <c r="C3993" t="s">
        <v>252</v>
      </c>
      <c r="D3993">
        <v>3</v>
      </c>
      <c r="E3993" t="s">
        <v>6</v>
      </c>
      <c r="F3993" t="s">
        <v>230</v>
      </c>
      <c r="G3993" t="s">
        <v>215</v>
      </c>
      <c r="H3993" t="s">
        <v>215</v>
      </c>
      <c r="I3993" t="s">
        <v>215</v>
      </c>
      <c r="J3993" t="s">
        <v>215</v>
      </c>
      <c r="K3993" t="s">
        <v>215</v>
      </c>
      <c r="L3993" t="s">
        <v>215</v>
      </c>
      <c r="M3993" t="s">
        <v>215</v>
      </c>
      <c r="N3993" t="s">
        <v>215</v>
      </c>
      <c r="O3993" t="s">
        <v>215</v>
      </c>
      <c r="P3993" t="s">
        <v>215</v>
      </c>
      <c r="Q3993" t="s">
        <v>215</v>
      </c>
      <c r="R3993" t="s">
        <v>35</v>
      </c>
      <c r="S3993">
        <v>400</v>
      </c>
      <c r="T3993">
        <v>12800</v>
      </c>
      <c r="U3993">
        <v>17500</v>
      </c>
      <c r="V3993">
        <v>21900</v>
      </c>
      <c r="W3993">
        <v>550</v>
      </c>
      <c r="X3993">
        <v>0</v>
      </c>
      <c r="Y3993">
        <v>550</v>
      </c>
      <c r="Z3993">
        <v>5.8</v>
      </c>
      <c r="AA3993">
        <v>5.4</v>
      </c>
      <c r="AB3993">
        <v>76.400000000000006</v>
      </c>
      <c r="AC3993">
        <v>86</v>
      </c>
      <c r="AD3993">
        <v>88.8</v>
      </c>
    </row>
    <row r="3994" spans="1:30" x14ac:dyDescent="0.25">
      <c r="A3994" t="str">
        <f t="shared" si="62"/>
        <v>2017/20183FemalePerforming artsYorkshire and the Humber</v>
      </c>
      <c r="B3994" t="s">
        <v>218</v>
      </c>
      <c r="C3994" t="s">
        <v>252</v>
      </c>
      <c r="D3994">
        <v>3</v>
      </c>
      <c r="E3994" t="s">
        <v>6</v>
      </c>
      <c r="F3994" t="s">
        <v>230</v>
      </c>
      <c r="G3994" t="s">
        <v>215</v>
      </c>
      <c r="H3994" t="s">
        <v>215</v>
      </c>
      <c r="I3994" t="s">
        <v>215</v>
      </c>
      <c r="J3994" t="s">
        <v>215</v>
      </c>
      <c r="K3994" t="s">
        <v>215</v>
      </c>
      <c r="L3994" t="s">
        <v>215</v>
      </c>
      <c r="M3994" t="s">
        <v>215</v>
      </c>
      <c r="N3994" t="s">
        <v>215</v>
      </c>
      <c r="O3994" t="s">
        <v>215</v>
      </c>
      <c r="P3994" t="s">
        <v>215</v>
      </c>
      <c r="Q3994" t="s">
        <v>215</v>
      </c>
      <c r="R3994" t="s">
        <v>33</v>
      </c>
      <c r="S3994">
        <v>420</v>
      </c>
      <c r="T3994">
        <v>12000</v>
      </c>
      <c r="U3994">
        <v>16800</v>
      </c>
      <c r="V3994">
        <v>21200</v>
      </c>
      <c r="W3994">
        <v>585</v>
      </c>
      <c r="X3994">
        <v>0</v>
      </c>
      <c r="Y3994">
        <v>585</v>
      </c>
      <c r="Z3994">
        <v>5.7</v>
      </c>
      <c r="AA3994">
        <v>7.1</v>
      </c>
      <c r="AB3994">
        <v>76.099999999999994</v>
      </c>
      <c r="AC3994">
        <v>84.1</v>
      </c>
      <c r="AD3994">
        <v>87.2</v>
      </c>
    </row>
    <row r="3995" spans="1:30" x14ac:dyDescent="0.25">
      <c r="A3995" t="str">
        <f t="shared" si="62"/>
        <v>2017/20183FemalePharmacology, toxicology and pharmacyEast Midlands</v>
      </c>
      <c r="B3995" t="s">
        <v>218</v>
      </c>
      <c r="C3995" t="s">
        <v>252</v>
      </c>
      <c r="D3995">
        <v>3</v>
      </c>
      <c r="E3995" t="s">
        <v>6</v>
      </c>
      <c r="F3995" t="s">
        <v>140</v>
      </c>
      <c r="G3995" t="s">
        <v>215</v>
      </c>
      <c r="H3995" t="s">
        <v>215</v>
      </c>
      <c r="I3995" t="s">
        <v>215</v>
      </c>
      <c r="J3995" t="s">
        <v>215</v>
      </c>
      <c r="K3995" t="s">
        <v>215</v>
      </c>
      <c r="L3995" t="s">
        <v>215</v>
      </c>
      <c r="M3995" t="s">
        <v>215</v>
      </c>
      <c r="N3995" t="s">
        <v>215</v>
      </c>
      <c r="O3995" t="s">
        <v>215</v>
      </c>
      <c r="P3995" t="s">
        <v>215</v>
      </c>
      <c r="Q3995" t="s">
        <v>215</v>
      </c>
      <c r="R3995" t="s">
        <v>34</v>
      </c>
      <c r="S3995">
        <v>55</v>
      </c>
      <c r="T3995">
        <v>23400</v>
      </c>
      <c r="U3995">
        <v>35000</v>
      </c>
      <c r="V3995">
        <v>41200</v>
      </c>
      <c r="W3995">
        <v>115</v>
      </c>
      <c r="X3995">
        <v>0</v>
      </c>
      <c r="Y3995">
        <v>115</v>
      </c>
      <c r="Z3995">
        <v>5.2</v>
      </c>
      <c r="AA3995">
        <v>4.5999999999999996</v>
      </c>
      <c r="AB3995">
        <v>47.8</v>
      </c>
      <c r="AC3995">
        <v>85.9</v>
      </c>
      <c r="AD3995">
        <v>90.2</v>
      </c>
    </row>
    <row r="3996" spans="1:30" x14ac:dyDescent="0.25">
      <c r="A3996" t="str">
        <f t="shared" si="62"/>
        <v>2017/20183FemalePharmacology, toxicology and pharmacyEast of England</v>
      </c>
      <c r="B3996" t="s">
        <v>218</v>
      </c>
      <c r="C3996" t="s">
        <v>252</v>
      </c>
      <c r="D3996">
        <v>3</v>
      </c>
      <c r="E3996" t="s">
        <v>6</v>
      </c>
      <c r="F3996" t="s">
        <v>140</v>
      </c>
      <c r="G3996" t="s">
        <v>215</v>
      </c>
      <c r="H3996" t="s">
        <v>215</v>
      </c>
      <c r="I3996" t="s">
        <v>215</v>
      </c>
      <c r="J3996" t="s">
        <v>215</v>
      </c>
      <c r="K3996" t="s">
        <v>215</v>
      </c>
      <c r="L3996" t="s">
        <v>215</v>
      </c>
      <c r="M3996" t="s">
        <v>215</v>
      </c>
      <c r="N3996" t="s">
        <v>215</v>
      </c>
      <c r="O3996" t="s">
        <v>215</v>
      </c>
      <c r="P3996" t="s">
        <v>215</v>
      </c>
      <c r="Q3996" t="s">
        <v>215</v>
      </c>
      <c r="R3996" t="s">
        <v>36</v>
      </c>
      <c r="S3996">
        <v>55</v>
      </c>
      <c r="T3996">
        <v>21500</v>
      </c>
      <c r="U3996">
        <v>31400</v>
      </c>
      <c r="V3996">
        <v>39400</v>
      </c>
      <c r="W3996">
        <v>115</v>
      </c>
      <c r="X3996">
        <v>0</v>
      </c>
      <c r="Y3996">
        <v>115</v>
      </c>
      <c r="Z3996">
        <v>2.6</v>
      </c>
      <c r="AA3996">
        <v>2.6</v>
      </c>
      <c r="AB3996">
        <v>47.4</v>
      </c>
      <c r="AC3996">
        <v>89.7</v>
      </c>
      <c r="AD3996">
        <v>94.8</v>
      </c>
    </row>
    <row r="3997" spans="1:30" x14ac:dyDescent="0.25">
      <c r="A3997" t="str">
        <f t="shared" si="62"/>
        <v>2017/20183FemalePharmacology, toxicology and pharmacyLondon</v>
      </c>
      <c r="B3997" t="s">
        <v>218</v>
      </c>
      <c r="C3997" t="s">
        <v>252</v>
      </c>
      <c r="D3997">
        <v>3</v>
      </c>
      <c r="E3997" t="s">
        <v>6</v>
      </c>
      <c r="F3997" t="s">
        <v>140</v>
      </c>
      <c r="G3997" t="s">
        <v>215</v>
      </c>
      <c r="H3997" t="s">
        <v>215</v>
      </c>
      <c r="I3997" t="s">
        <v>215</v>
      </c>
      <c r="J3997" t="s">
        <v>215</v>
      </c>
      <c r="K3997" t="s">
        <v>215</v>
      </c>
      <c r="L3997" t="s">
        <v>215</v>
      </c>
      <c r="M3997" t="s">
        <v>215</v>
      </c>
      <c r="N3997" t="s">
        <v>215</v>
      </c>
      <c r="O3997" t="s">
        <v>215</v>
      </c>
      <c r="P3997" t="s">
        <v>215</v>
      </c>
      <c r="Q3997" t="s">
        <v>215</v>
      </c>
      <c r="R3997" t="s">
        <v>37</v>
      </c>
      <c r="S3997">
        <v>245</v>
      </c>
      <c r="T3997">
        <v>19300</v>
      </c>
      <c r="U3997">
        <v>28500</v>
      </c>
      <c r="V3997">
        <v>37600</v>
      </c>
      <c r="W3997">
        <v>470</v>
      </c>
      <c r="X3997">
        <v>0</v>
      </c>
      <c r="Y3997">
        <v>470</v>
      </c>
      <c r="Z3997">
        <v>7.3</v>
      </c>
      <c r="AA3997">
        <v>6.4</v>
      </c>
      <c r="AB3997">
        <v>53.7</v>
      </c>
      <c r="AC3997">
        <v>80.099999999999994</v>
      </c>
      <c r="AD3997">
        <v>86.3</v>
      </c>
    </row>
    <row r="3998" spans="1:30" x14ac:dyDescent="0.25">
      <c r="A3998" t="str">
        <f t="shared" si="62"/>
        <v>2017/20183FemalePharmacology, toxicology and pharmacyNorth East</v>
      </c>
      <c r="B3998" t="s">
        <v>218</v>
      </c>
      <c r="C3998" t="s">
        <v>252</v>
      </c>
      <c r="D3998">
        <v>3</v>
      </c>
      <c r="E3998" t="s">
        <v>6</v>
      </c>
      <c r="F3998" t="s">
        <v>140</v>
      </c>
      <c r="G3998" t="s">
        <v>215</v>
      </c>
      <c r="H3998" t="s">
        <v>215</v>
      </c>
      <c r="I3998" t="s">
        <v>215</v>
      </c>
      <c r="J3998" t="s">
        <v>215</v>
      </c>
      <c r="K3998" t="s">
        <v>215</v>
      </c>
      <c r="L3998" t="s">
        <v>215</v>
      </c>
      <c r="M3998" t="s">
        <v>215</v>
      </c>
      <c r="N3998" t="s">
        <v>215</v>
      </c>
      <c r="O3998" t="s">
        <v>215</v>
      </c>
      <c r="P3998" t="s">
        <v>215</v>
      </c>
      <c r="Q3998" t="s">
        <v>215</v>
      </c>
      <c r="R3998" t="s">
        <v>31</v>
      </c>
      <c r="S3998">
        <v>20</v>
      </c>
      <c r="T3998">
        <v>26300</v>
      </c>
      <c r="U3998">
        <v>35000</v>
      </c>
      <c r="V3998">
        <v>39100</v>
      </c>
      <c r="W3998">
        <v>65</v>
      </c>
      <c r="X3998">
        <v>0</v>
      </c>
      <c r="Y3998">
        <v>65</v>
      </c>
      <c r="Z3998">
        <v>7.8</v>
      </c>
      <c r="AA3998">
        <v>1.6</v>
      </c>
      <c r="AB3998">
        <v>38</v>
      </c>
      <c r="AC3998">
        <v>80.7</v>
      </c>
      <c r="AD3998">
        <v>90.6</v>
      </c>
    </row>
    <row r="3999" spans="1:30" x14ac:dyDescent="0.25">
      <c r="A3999" t="str">
        <f t="shared" si="62"/>
        <v>2017/20183FemalePharmacology, toxicology and pharmacyNorth West</v>
      </c>
      <c r="B3999" t="s">
        <v>218</v>
      </c>
      <c r="C3999" t="s">
        <v>252</v>
      </c>
      <c r="D3999">
        <v>3</v>
      </c>
      <c r="E3999" t="s">
        <v>6</v>
      </c>
      <c r="F3999" t="s">
        <v>140</v>
      </c>
      <c r="G3999" t="s">
        <v>215</v>
      </c>
      <c r="H3999" t="s">
        <v>215</v>
      </c>
      <c r="I3999" t="s">
        <v>215</v>
      </c>
      <c r="J3999" t="s">
        <v>215</v>
      </c>
      <c r="K3999" t="s">
        <v>215</v>
      </c>
      <c r="L3999" t="s">
        <v>215</v>
      </c>
      <c r="M3999" t="s">
        <v>215</v>
      </c>
      <c r="N3999" t="s">
        <v>215</v>
      </c>
      <c r="O3999" t="s">
        <v>215</v>
      </c>
      <c r="P3999" t="s">
        <v>215</v>
      </c>
      <c r="Q3999" t="s">
        <v>215</v>
      </c>
      <c r="R3999" t="s">
        <v>32</v>
      </c>
      <c r="S3999">
        <v>110</v>
      </c>
      <c r="T3999">
        <v>19700</v>
      </c>
      <c r="U3999">
        <v>30700</v>
      </c>
      <c r="V3999">
        <v>38700</v>
      </c>
      <c r="W3999">
        <v>225</v>
      </c>
      <c r="X3999">
        <v>0</v>
      </c>
      <c r="Y3999">
        <v>225</v>
      </c>
      <c r="Z3999">
        <v>4.5999999999999996</v>
      </c>
      <c r="AA3999">
        <v>3.4</v>
      </c>
      <c r="AB3999">
        <v>52.9</v>
      </c>
      <c r="AC3999">
        <v>88</v>
      </c>
      <c r="AD3999">
        <v>92</v>
      </c>
    </row>
    <row r="4000" spans="1:30" x14ac:dyDescent="0.25">
      <c r="A4000" t="str">
        <f t="shared" si="62"/>
        <v>2017/20183FemalePharmacology, toxicology and pharmacyNorthern Ireland</v>
      </c>
      <c r="B4000" t="s">
        <v>218</v>
      </c>
      <c r="C4000" t="s">
        <v>252</v>
      </c>
      <c r="D4000">
        <v>3</v>
      </c>
      <c r="E4000" t="s">
        <v>6</v>
      </c>
      <c r="F4000" t="s">
        <v>140</v>
      </c>
      <c r="G4000" t="s">
        <v>215</v>
      </c>
      <c r="H4000" t="s">
        <v>215</v>
      </c>
      <c r="I4000" t="s">
        <v>215</v>
      </c>
      <c r="J4000" t="s">
        <v>215</v>
      </c>
      <c r="K4000" t="s">
        <v>215</v>
      </c>
      <c r="L4000" t="s">
        <v>215</v>
      </c>
      <c r="M4000" t="s">
        <v>215</v>
      </c>
      <c r="N4000" t="s">
        <v>215</v>
      </c>
      <c r="O4000" t="s">
        <v>215</v>
      </c>
      <c r="P4000" t="s">
        <v>215</v>
      </c>
      <c r="Q4000" t="s">
        <v>215</v>
      </c>
      <c r="R4000" t="s">
        <v>256</v>
      </c>
      <c r="S4000">
        <v>10</v>
      </c>
      <c r="T4000">
        <v>25700</v>
      </c>
      <c r="U4000">
        <v>26600</v>
      </c>
      <c r="V4000">
        <v>31500</v>
      </c>
      <c r="W4000">
        <v>15</v>
      </c>
      <c r="X4000">
        <v>0</v>
      </c>
      <c r="Y4000">
        <v>15</v>
      </c>
      <c r="Z4000">
        <v>11.8</v>
      </c>
      <c r="AA4000">
        <v>5.9</v>
      </c>
      <c r="AB4000">
        <v>70.599999999999994</v>
      </c>
      <c r="AC4000">
        <v>76.5</v>
      </c>
      <c r="AD4000">
        <v>82.4</v>
      </c>
    </row>
    <row r="4001" spans="1:30" x14ac:dyDescent="0.25">
      <c r="A4001" t="str">
        <f t="shared" si="62"/>
        <v>2017/20183FemalePharmacology, toxicology and pharmacyScotland</v>
      </c>
      <c r="B4001" t="s">
        <v>218</v>
      </c>
      <c r="C4001" t="s">
        <v>252</v>
      </c>
      <c r="D4001">
        <v>3</v>
      </c>
      <c r="E4001" t="s">
        <v>6</v>
      </c>
      <c r="F4001" t="s">
        <v>140</v>
      </c>
      <c r="G4001" t="s">
        <v>215</v>
      </c>
      <c r="H4001" t="s">
        <v>215</v>
      </c>
      <c r="I4001" t="s">
        <v>215</v>
      </c>
      <c r="J4001" t="s">
        <v>215</v>
      </c>
      <c r="K4001" t="s">
        <v>215</v>
      </c>
      <c r="L4001" t="s">
        <v>215</v>
      </c>
      <c r="M4001" t="s">
        <v>215</v>
      </c>
      <c r="N4001" t="s">
        <v>215</v>
      </c>
      <c r="O4001" t="s">
        <v>215</v>
      </c>
      <c r="P4001" t="s">
        <v>215</v>
      </c>
      <c r="Q4001" t="s">
        <v>215</v>
      </c>
      <c r="R4001" t="s">
        <v>257</v>
      </c>
      <c r="S4001" t="s">
        <v>216</v>
      </c>
      <c r="T4001" t="s">
        <v>216</v>
      </c>
      <c r="U4001" t="s">
        <v>216</v>
      </c>
      <c r="V4001" t="s">
        <v>216</v>
      </c>
      <c r="W4001">
        <v>5</v>
      </c>
      <c r="X4001">
        <v>0</v>
      </c>
      <c r="Y4001">
        <v>5</v>
      </c>
      <c r="Z4001">
        <v>0</v>
      </c>
      <c r="AA4001">
        <v>0</v>
      </c>
      <c r="AB4001">
        <v>83.3</v>
      </c>
      <c r="AC4001">
        <v>100</v>
      </c>
      <c r="AD4001">
        <v>100</v>
      </c>
    </row>
    <row r="4002" spans="1:30" x14ac:dyDescent="0.25">
      <c r="A4002" t="str">
        <f t="shared" si="62"/>
        <v>2017/20183FemalePharmacology, toxicology and pharmacySouth East</v>
      </c>
      <c r="B4002" t="s">
        <v>218</v>
      </c>
      <c r="C4002" t="s">
        <v>252</v>
      </c>
      <c r="D4002">
        <v>3</v>
      </c>
      <c r="E4002" t="s">
        <v>6</v>
      </c>
      <c r="F4002" t="s">
        <v>140</v>
      </c>
      <c r="G4002" t="s">
        <v>215</v>
      </c>
      <c r="H4002" t="s">
        <v>215</v>
      </c>
      <c r="I4002" t="s">
        <v>215</v>
      </c>
      <c r="J4002" t="s">
        <v>215</v>
      </c>
      <c r="K4002" t="s">
        <v>215</v>
      </c>
      <c r="L4002" t="s">
        <v>215</v>
      </c>
      <c r="M4002" t="s">
        <v>215</v>
      </c>
      <c r="N4002" t="s">
        <v>215</v>
      </c>
      <c r="O4002" t="s">
        <v>215</v>
      </c>
      <c r="P4002" t="s">
        <v>215</v>
      </c>
      <c r="Q4002" t="s">
        <v>215</v>
      </c>
      <c r="R4002" t="s">
        <v>38</v>
      </c>
      <c r="S4002">
        <v>85</v>
      </c>
      <c r="T4002">
        <v>24800</v>
      </c>
      <c r="U4002">
        <v>34700</v>
      </c>
      <c r="V4002">
        <v>39800</v>
      </c>
      <c r="W4002">
        <v>180</v>
      </c>
      <c r="X4002">
        <v>0</v>
      </c>
      <c r="Y4002">
        <v>180</v>
      </c>
      <c r="Z4002">
        <v>3.9</v>
      </c>
      <c r="AA4002">
        <v>2.8</v>
      </c>
      <c r="AB4002">
        <v>50.7</v>
      </c>
      <c r="AC4002">
        <v>86.2</v>
      </c>
      <c r="AD4002">
        <v>93.4</v>
      </c>
    </row>
    <row r="4003" spans="1:30" x14ac:dyDescent="0.25">
      <c r="A4003" t="str">
        <f t="shared" si="62"/>
        <v>2017/20183FemalePharmacology, toxicology and pharmacySouth West</v>
      </c>
      <c r="B4003" t="s">
        <v>218</v>
      </c>
      <c r="C4003" t="s">
        <v>252</v>
      </c>
      <c r="D4003">
        <v>3</v>
      </c>
      <c r="E4003" t="s">
        <v>6</v>
      </c>
      <c r="F4003" t="s">
        <v>140</v>
      </c>
      <c r="G4003" t="s">
        <v>215</v>
      </c>
      <c r="H4003" t="s">
        <v>215</v>
      </c>
      <c r="I4003" t="s">
        <v>215</v>
      </c>
      <c r="J4003" t="s">
        <v>215</v>
      </c>
      <c r="K4003" t="s">
        <v>215</v>
      </c>
      <c r="L4003" t="s">
        <v>215</v>
      </c>
      <c r="M4003" t="s">
        <v>215</v>
      </c>
      <c r="N4003" t="s">
        <v>215</v>
      </c>
      <c r="O4003" t="s">
        <v>215</v>
      </c>
      <c r="P4003" t="s">
        <v>215</v>
      </c>
      <c r="Q4003" t="s">
        <v>215</v>
      </c>
      <c r="R4003" t="s">
        <v>39</v>
      </c>
      <c r="S4003">
        <v>35</v>
      </c>
      <c r="T4003">
        <v>24400</v>
      </c>
      <c r="U4003">
        <v>36500</v>
      </c>
      <c r="V4003">
        <v>44500</v>
      </c>
      <c r="W4003">
        <v>65</v>
      </c>
      <c r="X4003">
        <v>0</v>
      </c>
      <c r="Y4003">
        <v>65</v>
      </c>
      <c r="Z4003">
        <v>4.5</v>
      </c>
      <c r="AA4003">
        <v>1.5</v>
      </c>
      <c r="AB4003">
        <v>54</v>
      </c>
      <c r="AC4003">
        <v>89.6</v>
      </c>
      <c r="AD4003">
        <v>94.1</v>
      </c>
    </row>
    <row r="4004" spans="1:30" x14ac:dyDescent="0.25">
      <c r="A4004" t="str">
        <f t="shared" si="62"/>
        <v>2017/20183FemalePharmacology, toxicology and pharmacyWales</v>
      </c>
      <c r="B4004" t="s">
        <v>218</v>
      </c>
      <c r="C4004" t="s">
        <v>252</v>
      </c>
      <c r="D4004">
        <v>3</v>
      </c>
      <c r="E4004" t="s">
        <v>6</v>
      </c>
      <c r="F4004" t="s">
        <v>140</v>
      </c>
      <c r="G4004" t="s">
        <v>215</v>
      </c>
      <c r="H4004" t="s">
        <v>215</v>
      </c>
      <c r="I4004" t="s">
        <v>215</v>
      </c>
      <c r="J4004" t="s">
        <v>215</v>
      </c>
      <c r="K4004" t="s">
        <v>215</v>
      </c>
      <c r="L4004" t="s">
        <v>215</v>
      </c>
      <c r="M4004" t="s">
        <v>215</v>
      </c>
      <c r="N4004" t="s">
        <v>215</v>
      </c>
      <c r="O4004" t="s">
        <v>215</v>
      </c>
      <c r="P4004" t="s">
        <v>215</v>
      </c>
      <c r="Q4004" t="s">
        <v>215</v>
      </c>
      <c r="R4004" t="s">
        <v>259</v>
      </c>
      <c r="S4004" t="s">
        <v>216</v>
      </c>
      <c r="T4004" t="s">
        <v>216</v>
      </c>
      <c r="U4004" t="s">
        <v>216</v>
      </c>
      <c r="V4004" t="s">
        <v>216</v>
      </c>
      <c r="W4004">
        <v>25</v>
      </c>
      <c r="X4004">
        <v>0</v>
      </c>
      <c r="Y4004">
        <v>25</v>
      </c>
      <c r="Z4004">
        <v>3.7</v>
      </c>
      <c r="AA4004">
        <v>7.4</v>
      </c>
      <c r="AB4004">
        <v>33.1</v>
      </c>
      <c r="AC4004">
        <v>87.1</v>
      </c>
      <c r="AD4004">
        <v>89</v>
      </c>
    </row>
    <row r="4005" spans="1:30" x14ac:dyDescent="0.25">
      <c r="A4005" t="str">
        <f t="shared" si="62"/>
        <v>2017/20183FemalePharmacology, toxicology and pharmacyWest Midlands</v>
      </c>
      <c r="B4005" t="s">
        <v>218</v>
      </c>
      <c r="C4005" t="s">
        <v>252</v>
      </c>
      <c r="D4005">
        <v>3</v>
      </c>
      <c r="E4005" t="s">
        <v>6</v>
      </c>
      <c r="F4005" t="s">
        <v>140</v>
      </c>
      <c r="G4005" t="s">
        <v>215</v>
      </c>
      <c r="H4005" t="s">
        <v>215</v>
      </c>
      <c r="I4005" t="s">
        <v>215</v>
      </c>
      <c r="J4005" t="s">
        <v>215</v>
      </c>
      <c r="K4005" t="s">
        <v>215</v>
      </c>
      <c r="L4005" t="s">
        <v>215</v>
      </c>
      <c r="M4005" t="s">
        <v>215</v>
      </c>
      <c r="N4005" t="s">
        <v>215</v>
      </c>
      <c r="O4005" t="s">
        <v>215</v>
      </c>
      <c r="P4005" t="s">
        <v>215</v>
      </c>
      <c r="Q4005" t="s">
        <v>215</v>
      </c>
      <c r="R4005" t="s">
        <v>35</v>
      </c>
      <c r="S4005">
        <v>95</v>
      </c>
      <c r="T4005">
        <v>19700</v>
      </c>
      <c r="U4005">
        <v>26200</v>
      </c>
      <c r="V4005">
        <v>38000</v>
      </c>
      <c r="W4005">
        <v>200</v>
      </c>
      <c r="X4005">
        <v>0</v>
      </c>
      <c r="Y4005">
        <v>200</v>
      </c>
      <c r="Z4005">
        <v>7.2</v>
      </c>
      <c r="AA4005">
        <v>2.7</v>
      </c>
      <c r="AB4005">
        <v>49.7</v>
      </c>
      <c r="AC4005">
        <v>84.4</v>
      </c>
      <c r="AD4005">
        <v>90.1</v>
      </c>
    </row>
    <row r="4006" spans="1:30" x14ac:dyDescent="0.25">
      <c r="A4006" t="str">
        <f t="shared" si="62"/>
        <v>2017/20183FemalePharmacology, toxicology and pharmacyYorkshire and the Humber</v>
      </c>
      <c r="B4006" t="s">
        <v>218</v>
      </c>
      <c r="C4006" t="s">
        <v>252</v>
      </c>
      <c r="D4006">
        <v>3</v>
      </c>
      <c r="E4006" t="s">
        <v>6</v>
      </c>
      <c r="F4006" t="s">
        <v>140</v>
      </c>
      <c r="G4006" t="s">
        <v>215</v>
      </c>
      <c r="H4006" t="s">
        <v>215</v>
      </c>
      <c r="I4006" t="s">
        <v>215</v>
      </c>
      <c r="J4006" t="s">
        <v>215</v>
      </c>
      <c r="K4006" t="s">
        <v>215</v>
      </c>
      <c r="L4006" t="s">
        <v>215</v>
      </c>
      <c r="M4006" t="s">
        <v>215</v>
      </c>
      <c r="N4006" t="s">
        <v>215</v>
      </c>
      <c r="O4006" t="s">
        <v>215</v>
      </c>
      <c r="P4006" t="s">
        <v>215</v>
      </c>
      <c r="Q4006" t="s">
        <v>215</v>
      </c>
      <c r="R4006" t="s">
        <v>33</v>
      </c>
      <c r="S4006">
        <v>55</v>
      </c>
      <c r="T4006">
        <v>18600</v>
      </c>
      <c r="U4006">
        <v>32800</v>
      </c>
      <c r="V4006">
        <v>40500</v>
      </c>
      <c r="W4006">
        <v>125</v>
      </c>
      <c r="X4006">
        <v>0</v>
      </c>
      <c r="Y4006">
        <v>125</v>
      </c>
      <c r="Z4006">
        <v>7.6</v>
      </c>
      <c r="AA4006">
        <v>5.5</v>
      </c>
      <c r="AB4006">
        <v>45.1</v>
      </c>
      <c r="AC4006">
        <v>81.599999999999994</v>
      </c>
      <c r="AD4006">
        <v>86.9</v>
      </c>
    </row>
    <row r="4007" spans="1:30" x14ac:dyDescent="0.25">
      <c r="A4007" t="str">
        <f t="shared" si="62"/>
        <v>2017/20183FemalePhilosophy and religious studiesAbroad</v>
      </c>
      <c r="B4007" t="s">
        <v>218</v>
      </c>
      <c r="C4007" t="s">
        <v>252</v>
      </c>
      <c r="D4007">
        <v>3</v>
      </c>
      <c r="E4007" t="s">
        <v>6</v>
      </c>
      <c r="F4007" t="s">
        <v>179</v>
      </c>
      <c r="G4007" t="s">
        <v>215</v>
      </c>
      <c r="H4007" t="s">
        <v>215</v>
      </c>
      <c r="I4007" t="s">
        <v>215</v>
      </c>
      <c r="J4007" t="s">
        <v>215</v>
      </c>
      <c r="K4007" t="s">
        <v>215</v>
      </c>
      <c r="L4007" t="s">
        <v>215</v>
      </c>
      <c r="M4007" t="s">
        <v>215</v>
      </c>
      <c r="N4007" t="s">
        <v>215</v>
      </c>
      <c r="O4007" t="s">
        <v>215</v>
      </c>
      <c r="P4007" t="s">
        <v>215</v>
      </c>
      <c r="Q4007" t="s">
        <v>215</v>
      </c>
      <c r="R4007" t="s">
        <v>255</v>
      </c>
      <c r="S4007" t="s">
        <v>216</v>
      </c>
      <c r="T4007" t="s">
        <v>216</v>
      </c>
      <c r="U4007" t="s">
        <v>216</v>
      </c>
      <c r="V4007" t="s">
        <v>216</v>
      </c>
      <c r="W4007">
        <v>10</v>
      </c>
      <c r="X4007">
        <v>0</v>
      </c>
      <c r="Y4007">
        <v>10</v>
      </c>
      <c r="Z4007">
        <v>66</v>
      </c>
      <c r="AA4007">
        <v>13.9</v>
      </c>
      <c r="AB4007">
        <v>20.100000000000001</v>
      </c>
      <c r="AC4007">
        <v>20.100000000000001</v>
      </c>
      <c r="AD4007">
        <v>20.100000000000001</v>
      </c>
    </row>
    <row r="4008" spans="1:30" x14ac:dyDescent="0.25">
      <c r="A4008" t="str">
        <f t="shared" si="62"/>
        <v>2017/20183FemalePhilosophy and religious studiesEast Midlands</v>
      </c>
      <c r="B4008" t="s">
        <v>218</v>
      </c>
      <c r="C4008" t="s">
        <v>252</v>
      </c>
      <c r="D4008">
        <v>3</v>
      </c>
      <c r="E4008" t="s">
        <v>6</v>
      </c>
      <c r="F4008" t="s">
        <v>179</v>
      </c>
      <c r="G4008" t="s">
        <v>215</v>
      </c>
      <c r="H4008" t="s">
        <v>215</v>
      </c>
      <c r="I4008" t="s">
        <v>215</v>
      </c>
      <c r="J4008" t="s">
        <v>215</v>
      </c>
      <c r="K4008" t="s">
        <v>215</v>
      </c>
      <c r="L4008" t="s">
        <v>215</v>
      </c>
      <c r="M4008" t="s">
        <v>215</v>
      </c>
      <c r="N4008" t="s">
        <v>215</v>
      </c>
      <c r="O4008" t="s">
        <v>215</v>
      </c>
      <c r="P4008" t="s">
        <v>215</v>
      </c>
      <c r="Q4008" t="s">
        <v>215</v>
      </c>
      <c r="R4008" t="s">
        <v>34</v>
      </c>
      <c r="S4008">
        <v>45</v>
      </c>
      <c r="T4008">
        <v>16400</v>
      </c>
      <c r="U4008">
        <v>21900</v>
      </c>
      <c r="V4008">
        <v>24500</v>
      </c>
      <c r="W4008">
        <v>75</v>
      </c>
      <c r="X4008">
        <v>0</v>
      </c>
      <c r="Y4008">
        <v>75</v>
      </c>
      <c r="Z4008">
        <v>7.6</v>
      </c>
      <c r="AA4008">
        <v>5</v>
      </c>
      <c r="AB4008">
        <v>64.599999999999994</v>
      </c>
      <c r="AC4008">
        <v>82.7</v>
      </c>
      <c r="AD4008">
        <v>87.5</v>
      </c>
    </row>
    <row r="4009" spans="1:30" x14ac:dyDescent="0.25">
      <c r="A4009" t="str">
        <f t="shared" si="62"/>
        <v>2017/20183FemalePhilosophy and religious studiesEast of England</v>
      </c>
      <c r="B4009" t="s">
        <v>218</v>
      </c>
      <c r="C4009" t="s">
        <v>252</v>
      </c>
      <c r="D4009">
        <v>3</v>
      </c>
      <c r="E4009" t="s">
        <v>6</v>
      </c>
      <c r="F4009" t="s">
        <v>179</v>
      </c>
      <c r="G4009" t="s">
        <v>215</v>
      </c>
      <c r="H4009" t="s">
        <v>215</v>
      </c>
      <c r="I4009" t="s">
        <v>215</v>
      </c>
      <c r="J4009" t="s">
        <v>215</v>
      </c>
      <c r="K4009" t="s">
        <v>215</v>
      </c>
      <c r="L4009" t="s">
        <v>215</v>
      </c>
      <c r="M4009" t="s">
        <v>215</v>
      </c>
      <c r="N4009" t="s">
        <v>215</v>
      </c>
      <c r="O4009" t="s">
        <v>215</v>
      </c>
      <c r="P4009" t="s">
        <v>215</v>
      </c>
      <c r="Q4009" t="s">
        <v>215</v>
      </c>
      <c r="R4009" t="s">
        <v>36</v>
      </c>
      <c r="S4009">
        <v>135</v>
      </c>
      <c r="T4009">
        <v>17900</v>
      </c>
      <c r="U4009">
        <v>23000</v>
      </c>
      <c r="V4009">
        <v>28100</v>
      </c>
      <c r="W4009">
        <v>200</v>
      </c>
      <c r="X4009">
        <v>0</v>
      </c>
      <c r="Y4009">
        <v>200</v>
      </c>
      <c r="Z4009">
        <v>11.1</v>
      </c>
      <c r="AA4009">
        <v>3.7</v>
      </c>
      <c r="AB4009">
        <v>69.8</v>
      </c>
      <c r="AC4009">
        <v>81.2</v>
      </c>
      <c r="AD4009">
        <v>85.1</v>
      </c>
    </row>
    <row r="4010" spans="1:30" x14ac:dyDescent="0.25">
      <c r="A4010" t="str">
        <f t="shared" si="62"/>
        <v>2017/20183FemalePhilosophy and religious studiesLondon</v>
      </c>
      <c r="B4010" t="s">
        <v>218</v>
      </c>
      <c r="C4010" t="s">
        <v>252</v>
      </c>
      <c r="D4010">
        <v>3</v>
      </c>
      <c r="E4010" t="s">
        <v>6</v>
      </c>
      <c r="F4010" t="s">
        <v>179</v>
      </c>
      <c r="G4010" t="s">
        <v>215</v>
      </c>
      <c r="H4010" t="s">
        <v>215</v>
      </c>
      <c r="I4010" t="s">
        <v>215</v>
      </c>
      <c r="J4010" t="s">
        <v>215</v>
      </c>
      <c r="K4010" t="s">
        <v>215</v>
      </c>
      <c r="L4010" t="s">
        <v>215</v>
      </c>
      <c r="M4010" t="s">
        <v>215</v>
      </c>
      <c r="N4010" t="s">
        <v>215</v>
      </c>
      <c r="O4010" t="s">
        <v>215</v>
      </c>
      <c r="P4010" t="s">
        <v>215</v>
      </c>
      <c r="Q4010" t="s">
        <v>215</v>
      </c>
      <c r="R4010" t="s">
        <v>37</v>
      </c>
      <c r="S4010">
        <v>360</v>
      </c>
      <c r="T4010">
        <v>21900</v>
      </c>
      <c r="U4010">
        <v>27700</v>
      </c>
      <c r="V4010">
        <v>33200</v>
      </c>
      <c r="W4010">
        <v>495</v>
      </c>
      <c r="X4010">
        <v>0</v>
      </c>
      <c r="Y4010">
        <v>495</v>
      </c>
      <c r="Z4010">
        <v>6.1</v>
      </c>
      <c r="AA4010">
        <v>5.5</v>
      </c>
      <c r="AB4010">
        <v>74.400000000000006</v>
      </c>
      <c r="AC4010">
        <v>85.5</v>
      </c>
      <c r="AD4010">
        <v>88.5</v>
      </c>
    </row>
    <row r="4011" spans="1:30" x14ac:dyDescent="0.25">
      <c r="A4011" t="str">
        <f t="shared" si="62"/>
        <v>2017/20183FemalePhilosophy and religious studiesMissing</v>
      </c>
      <c r="B4011" t="s">
        <v>218</v>
      </c>
      <c r="C4011" t="s">
        <v>252</v>
      </c>
      <c r="D4011">
        <v>3</v>
      </c>
      <c r="E4011" t="s">
        <v>6</v>
      </c>
      <c r="F4011" t="s">
        <v>179</v>
      </c>
      <c r="G4011" t="s">
        <v>215</v>
      </c>
      <c r="H4011" t="s">
        <v>215</v>
      </c>
      <c r="I4011" t="s">
        <v>215</v>
      </c>
      <c r="J4011" t="s">
        <v>215</v>
      </c>
      <c r="K4011" t="s">
        <v>215</v>
      </c>
      <c r="L4011" t="s">
        <v>215</v>
      </c>
      <c r="M4011" t="s">
        <v>215</v>
      </c>
      <c r="N4011" t="s">
        <v>215</v>
      </c>
      <c r="O4011" t="s">
        <v>215</v>
      </c>
      <c r="P4011" t="s">
        <v>215</v>
      </c>
      <c r="Q4011" t="s">
        <v>215</v>
      </c>
      <c r="R4011" t="s">
        <v>260</v>
      </c>
      <c r="S4011" t="s">
        <v>216</v>
      </c>
      <c r="T4011" t="s">
        <v>216</v>
      </c>
      <c r="U4011" t="s">
        <v>216</v>
      </c>
      <c r="V4011" t="s">
        <v>216</v>
      </c>
      <c r="W4011">
        <v>20</v>
      </c>
      <c r="X4011">
        <v>79.400000000000006</v>
      </c>
      <c r="Y4011">
        <v>5</v>
      </c>
      <c r="Z4011">
        <v>0</v>
      </c>
      <c r="AA4011">
        <v>0</v>
      </c>
      <c r="AB4011">
        <v>27.2</v>
      </c>
      <c r="AC4011">
        <v>27.2</v>
      </c>
      <c r="AD4011">
        <v>100</v>
      </c>
    </row>
    <row r="4012" spans="1:30" x14ac:dyDescent="0.25">
      <c r="A4012" t="str">
        <f t="shared" si="62"/>
        <v>2017/20183FemalePhilosophy and religious studiesNorth East</v>
      </c>
      <c r="B4012" t="s">
        <v>218</v>
      </c>
      <c r="C4012" t="s">
        <v>252</v>
      </c>
      <c r="D4012">
        <v>3</v>
      </c>
      <c r="E4012" t="s">
        <v>6</v>
      </c>
      <c r="F4012" t="s">
        <v>179</v>
      </c>
      <c r="G4012" t="s">
        <v>215</v>
      </c>
      <c r="H4012" t="s">
        <v>215</v>
      </c>
      <c r="I4012" t="s">
        <v>215</v>
      </c>
      <c r="J4012" t="s">
        <v>215</v>
      </c>
      <c r="K4012" t="s">
        <v>215</v>
      </c>
      <c r="L4012" t="s">
        <v>215</v>
      </c>
      <c r="M4012" t="s">
        <v>215</v>
      </c>
      <c r="N4012" t="s">
        <v>215</v>
      </c>
      <c r="O4012" t="s">
        <v>215</v>
      </c>
      <c r="P4012" t="s">
        <v>215</v>
      </c>
      <c r="Q4012" t="s">
        <v>215</v>
      </c>
      <c r="R4012" t="s">
        <v>31</v>
      </c>
      <c r="S4012">
        <v>25</v>
      </c>
      <c r="T4012">
        <v>17500</v>
      </c>
      <c r="U4012">
        <v>21900</v>
      </c>
      <c r="V4012">
        <v>23700</v>
      </c>
      <c r="W4012">
        <v>35</v>
      </c>
      <c r="X4012">
        <v>0</v>
      </c>
      <c r="Y4012">
        <v>35</v>
      </c>
      <c r="Z4012">
        <v>1.4</v>
      </c>
      <c r="AA4012">
        <v>5.6</v>
      </c>
      <c r="AB4012">
        <v>77.900000000000006</v>
      </c>
      <c r="AC4012">
        <v>93</v>
      </c>
      <c r="AD4012">
        <v>93</v>
      </c>
    </row>
    <row r="4013" spans="1:30" x14ac:dyDescent="0.25">
      <c r="A4013" t="str">
        <f t="shared" si="62"/>
        <v>2017/20183FemalePhilosophy and religious studiesNorth West</v>
      </c>
      <c r="B4013" t="s">
        <v>218</v>
      </c>
      <c r="C4013" t="s">
        <v>252</v>
      </c>
      <c r="D4013">
        <v>3</v>
      </c>
      <c r="E4013" t="s">
        <v>6</v>
      </c>
      <c r="F4013" t="s">
        <v>179</v>
      </c>
      <c r="G4013" t="s">
        <v>215</v>
      </c>
      <c r="H4013" t="s">
        <v>215</v>
      </c>
      <c r="I4013" t="s">
        <v>215</v>
      </c>
      <c r="J4013" t="s">
        <v>215</v>
      </c>
      <c r="K4013" t="s">
        <v>215</v>
      </c>
      <c r="L4013" t="s">
        <v>215</v>
      </c>
      <c r="M4013" t="s">
        <v>215</v>
      </c>
      <c r="N4013" t="s">
        <v>215</v>
      </c>
      <c r="O4013" t="s">
        <v>215</v>
      </c>
      <c r="P4013" t="s">
        <v>215</v>
      </c>
      <c r="Q4013" t="s">
        <v>215</v>
      </c>
      <c r="R4013" t="s">
        <v>32</v>
      </c>
      <c r="S4013">
        <v>165</v>
      </c>
      <c r="T4013">
        <v>16800</v>
      </c>
      <c r="U4013">
        <v>21500</v>
      </c>
      <c r="V4013">
        <v>25200</v>
      </c>
      <c r="W4013">
        <v>235</v>
      </c>
      <c r="X4013">
        <v>0</v>
      </c>
      <c r="Y4013">
        <v>235</v>
      </c>
      <c r="Z4013">
        <v>4.8</v>
      </c>
      <c r="AA4013">
        <v>5.0999999999999996</v>
      </c>
      <c r="AB4013">
        <v>72.900000000000006</v>
      </c>
      <c r="AC4013">
        <v>83.8</v>
      </c>
      <c r="AD4013">
        <v>90.1</v>
      </c>
    </row>
    <row r="4014" spans="1:30" x14ac:dyDescent="0.25">
      <c r="A4014" t="str">
        <f t="shared" si="62"/>
        <v>2017/20183FemalePhilosophy and religious studiesNorthern Ireland</v>
      </c>
      <c r="B4014" t="s">
        <v>218</v>
      </c>
      <c r="C4014" t="s">
        <v>252</v>
      </c>
      <c r="D4014">
        <v>3</v>
      </c>
      <c r="E4014" t="s">
        <v>6</v>
      </c>
      <c r="F4014" t="s">
        <v>179</v>
      </c>
      <c r="G4014" t="s">
        <v>215</v>
      </c>
      <c r="H4014" t="s">
        <v>215</v>
      </c>
      <c r="I4014" t="s">
        <v>215</v>
      </c>
      <c r="J4014" t="s">
        <v>215</v>
      </c>
      <c r="K4014" t="s">
        <v>215</v>
      </c>
      <c r="L4014" t="s">
        <v>215</v>
      </c>
      <c r="M4014" t="s">
        <v>215</v>
      </c>
      <c r="N4014" t="s">
        <v>215</v>
      </c>
      <c r="O4014" t="s">
        <v>215</v>
      </c>
      <c r="P4014" t="s">
        <v>215</v>
      </c>
      <c r="Q4014" t="s">
        <v>215</v>
      </c>
      <c r="R4014" t="s">
        <v>256</v>
      </c>
      <c r="S4014" t="s">
        <v>216</v>
      </c>
      <c r="T4014" t="s">
        <v>216</v>
      </c>
      <c r="U4014" t="s">
        <v>216</v>
      </c>
      <c r="V4014" t="s">
        <v>216</v>
      </c>
      <c r="W4014">
        <v>10</v>
      </c>
      <c r="X4014">
        <v>0</v>
      </c>
      <c r="Y4014">
        <v>10</v>
      </c>
      <c r="Z4014">
        <v>9.8000000000000007</v>
      </c>
      <c r="AA4014">
        <v>14.7</v>
      </c>
      <c r="AB4014">
        <v>55.8</v>
      </c>
      <c r="AC4014">
        <v>70.5</v>
      </c>
      <c r="AD4014">
        <v>75.400000000000006</v>
      </c>
    </row>
    <row r="4015" spans="1:30" x14ac:dyDescent="0.25">
      <c r="A4015" t="str">
        <f t="shared" si="62"/>
        <v>2017/20183FemalePhilosophy and religious studiesScotland</v>
      </c>
      <c r="B4015" t="s">
        <v>218</v>
      </c>
      <c r="C4015" t="s">
        <v>252</v>
      </c>
      <c r="D4015">
        <v>3</v>
      </c>
      <c r="E4015" t="s">
        <v>6</v>
      </c>
      <c r="F4015" t="s">
        <v>179</v>
      </c>
      <c r="G4015" t="s">
        <v>215</v>
      </c>
      <c r="H4015" t="s">
        <v>215</v>
      </c>
      <c r="I4015" t="s">
        <v>215</v>
      </c>
      <c r="J4015" t="s">
        <v>215</v>
      </c>
      <c r="K4015" t="s">
        <v>215</v>
      </c>
      <c r="L4015" t="s">
        <v>215</v>
      </c>
      <c r="M4015" t="s">
        <v>215</v>
      </c>
      <c r="N4015" t="s">
        <v>215</v>
      </c>
      <c r="O4015" t="s">
        <v>215</v>
      </c>
      <c r="P4015" t="s">
        <v>215</v>
      </c>
      <c r="Q4015" t="s">
        <v>215</v>
      </c>
      <c r="R4015" t="s">
        <v>257</v>
      </c>
      <c r="S4015" t="s">
        <v>216</v>
      </c>
      <c r="T4015" t="s">
        <v>216</v>
      </c>
      <c r="U4015" t="s">
        <v>216</v>
      </c>
      <c r="V4015" t="s">
        <v>216</v>
      </c>
      <c r="W4015">
        <v>15</v>
      </c>
      <c r="X4015">
        <v>0</v>
      </c>
      <c r="Y4015">
        <v>15</v>
      </c>
      <c r="Z4015">
        <v>21</v>
      </c>
      <c r="AA4015">
        <v>14</v>
      </c>
      <c r="AB4015">
        <v>52</v>
      </c>
      <c r="AC4015">
        <v>60</v>
      </c>
      <c r="AD4015">
        <v>65</v>
      </c>
    </row>
    <row r="4016" spans="1:30" x14ac:dyDescent="0.25">
      <c r="A4016" t="str">
        <f t="shared" si="62"/>
        <v>2017/20183FemalePhilosophy and religious studiesSouth East</v>
      </c>
      <c r="B4016" t="s">
        <v>218</v>
      </c>
      <c r="C4016" t="s">
        <v>252</v>
      </c>
      <c r="D4016">
        <v>3</v>
      </c>
      <c r="E4016" t="s">
        <v>6</v>
      </c>
      <c r="F4016" t="s">
        <v>179</v>
      </c>
      <c r="G4016" t="s">
        <v>215</v>
      </c>
      <c r="H4016" t="s">
        <v>215</v>
      </c>
      <c r="I4016" t="s">
        <v>215</v>
      </c>
      <c r="J4016" t="s">
        <v>215</v>
      </c>
      <c r="K4016" t="s">
        <v>215</v>
      </c>
      <c r="L4016" t="s">
        <v>215</v>
      </c>
      <c r="M4016" t="s">
        <v>215</v>
      </c>
      <c r="N4016" t="s">
        <v>215</v>
      </c>
      <c r="O4016" t="s">
        <v>215</v>
      </c>
      <c r="P4016" t="s">
        <v>215</v>
      </c>
      <c r="Q4016" t="s">
        <v>215</v>
      </c>
      <c r="R4016" t="s">
        <v>38</v>
      </c>
      <c r="S4016">
        <v>190</v>
      </c>
      <c r="T4016">
        <v>16400</v>
      </c>
      <c r="U4016">
        <v>23400</v>
      </c>
      <c r="V4016">
        <v>29200</v>
      </c>
      <c r="W4016">
        <v>300</v>
      </c>
      <c r="X4016">
        <v>0</v>
      </c>
      <c r="Y4016">
        <v>300</v>
      </c>
      <c r="Z4016">
        <v>8</v>
      </c>
      <c r="AA4016">
        <v>6.7</v>
      </c>
      <c r="AB4016">
        <v>66.5</v>
      </c>
      <c r="AC4016">
        <v>81.099999999999994</v>
      </c>
      <c r="AD4016">
        <v>85.3</v>
      </c>
    </row>
    <row r="4017" spans="1:30" x14ac:dyDescent="0.25">
      <c r="A4017" t="str">
        <f t="shared" si="62"/>
        <v>2017/20183FemalePhilosophy and religious studiesSouth West</v>
      </c>
      <c r="B4017" t="s">
        <v>218</v>
      </c>
      <c r="C4017" t="s">
        <v>252</v>
      </c>
      <c r="D4017">
        <v>3</v>
      </c>
      <c r="E4017" t="s">
        <v>6</v>
      </c>
      <c r="F4017" t="s">
        <v>179</v>
      </c>
      <c r="G4017" t="s">
        <v>215</v>
      </c>
      <c r="H4017" t="s">
        <v>215</v>
      </c>
      <c r="I4017" t="s">
        <v>215</v>
      </c>
      <c r="J4017" t="s">
        <v>215</v>
      </c>
      <c r="K4017" t="s">
        <v>215</v>
      </c>
      <c r="L4017" t="s">
        <v>215</v>
      </c>
      <c r="M4017" t="s">
        <v>215</v>
      </c>
      <c r="N4017" t="s">
        <v>215</v>
      </c>
      <c r="O4017" t="s">
        <v>215</v>
      </c>
      <c r="P4017" t="s">
        <v>215</v>
      </c>
      <c r="Q4017" t="s">
        <v>215</v>
      </c>
      <c r="R4017" t="s">
        <v>39</v>
      </c>
      <c r="S4017">
        <v>85</v>
      </c>
      <c r="T4017">
        <v>16100</v>
      </c>
      <c r="U4017">
        <v>23000</v>
      </c>
      <c r="V4017">
        <v>27400</v>
      </c>
      <c r="W4017">
        <v>135</v>
      </c>
      <c r="X4017">
        <v>0</v>
      </c>
      <c r="Y4017">
        <v>135</v>
      </c>
      <c r="Z4017">
        <v>11.4</v>
      </c>
      <c r="AA4017">
        <v>6</v>
      </c>
      <c r="AB4017">
        <v>66.099999999999994</v>
      </c>
      <c r="AC4017">
        <v>81</v>
      </c>
      <c r="AD4017">
        <v>82.6</v>
      </c>
    </row>
    <row r="4018" spans="1:30" x14ac:dyDescent="0.25">
      <c r="A4018" t="str">
        <f t="shared" si="62"/>
        <v>2017/20183FemalePhilosophy and religious studiesWales</v>
      </c>
      <c r="B4018" t="s">
        <v>218</v>
      </c>
      <c r="C4018" t="s">
        <v>252</v>
      </c>
      <c r="D4018">
        <v>3</v>
      </c>
      <c r="E4018" t="s">
        <v>6</v>
      </c>
      <c r="F4018" t="s">
        <v>179</v>
      </c>
      <c r="G4018" t="s">
        <v>215</v>
      </c>
      <c r="H4018" t="s">
        <v>215</v>
      </c>
      <c r="I4018" t="s">
        <v>215</v>
      </c>
      <c r="J4018" t="s">
        <v>215</v>
      </c>
      <c r="K4018" t="s">
        <v>215</v>
      </c>
      <c r="L4018" t="s">
        <v>215</v>
      </c>
      <c r="M4018" t="s">
        <v>215</v>
      </c>
      <c r="N4018" t="s">
        <v>215</v>
      </c>
      <c r="O4018" t="s">
        <v>215</v>
      </c>
      <c r="P4018" t="s">
        <v>215</v>
      </c>
      <c r="Q4018" t="s">
        <v>215</v>
      </c>
      <c r="R4018" t="s">
        <v>259</v>
      </c>
      <c r="S4018">
        <v>20</v>
      </c>
      <c r="T4018">
        <v>13100</v>
      </c>
      <c r="U4018">
        <v>17500</v>
      </c>
      <c r="V4018">
        <v>21900</v>
      </c>
      <c r="W4018">
        <v>35</v>
      </c>
      <c r="X4018">
        <v>0</v>
      </c>
      <c r="Y4018">
        <v>35</v>
      </c>
      <c r="Z4018">
        <v>6</v>
      </c>
      <c r="AA4018">
        <v>6</v>
      </c>
      <c r="AB4018">
        <v>60.8</v>
      </c>
      <c r="AC4018">
        <v>86.4</v>
      </c>
      <c r="AD4018">
        <v>87.9</v>
      </c>
    </row>
    <row r="4019" spans="1:30" x14ac:dyDescent="0.25">
      <c r="A4019" t="str">
        <f t="shared" si="62"/>
        <v>2017/20183FemalePhilosophy and religious studiesWest Midlands</v>
      </c>
      <c r="B4019" t="s">
        <v>218</v>
      </c>
      <c r="C4019" t="s">
        <v>252</v>
      </c>
      <c r="D4019">
        <v>3</v>
      </c>
      <c r="E4019" t="s">
        <v>6</v>
      </c>
      <c r="F4019" t="s">
        <v>179</v>
      </c>
      <c r="G4019" t="s">
        <v>215</v>
      </c>
      <c r="H4019" t="s">
        <v>215</v>
      </c>
      <c r="I4019" t="s">
        <v>215</v>
      </c>
      <c r="J4019" t="s">
        <v>215</v>
      </c>
      <c r="K4019" t="s">
        <v>215</v>
      </c>
      <c r="L4019" t="s">
        <v>215</v>
      </c>
      <c r="M4019" t="s">
        <v>215</v>
      </c>
      <c r="N4019" t="s">
        <v>215</v>
      </c>
      <c r="O4019" t="s">
        <v>215</v>
      </c>
      <c r="P4019" t="s">
        <v>215</v>
      </c>
      <c r="Q4019" t="s">
        <v>215</v>
      </c>
      <c r="R4019" t="s">
        <v>35</v>
      </c>
      <c r="S4019">
        <v>100</v>
      </c>
      <c r="T4019">
        <v>15900</v>
      </c>
      <c r="U4019">
        <v>20400</v>
      </c>
      <c r="V4019">
        <v>24100</v>
      </c>
      <c r="W4019">
        <v>160</v>
      </c>
      <c r="X4019">
        <v>0</v>
      </c>
      <c r="Y4019">
        <v>160</v>
      </c>
      <c r="Z4019">
        <v>7.7</v>
      </c>
      <c r="AA4019">
        <v>6.9</v>
      </c>
      <c r="AB4019">
        <v>67.7</v>
      </c>
      <c r="AC4019">
        <v>81.8</v>
      </c>
      <c r="AD4019">
        <v>85.4</v>
      </c>
    </row>
    <row r="4020" spans="1:30" x14ac:dyDescent="0.25">
      <c r="A4020" t="str">
        <f t="shared" si="62"/>
        <v>2017/20183FemalePhilosophy and religious studiesYorkshire and the Humber</v>
      </c>
      <c r="B4020" t="s">
        <v>218</v>
      </c>
      <c r="C4020" t="s">
        <v>252</v>
      </c>
      <c r="D4020">
        <v>3</v>
      </c>
      <c r="E4020" t="s">
        <v>6</v>
      </c>
      <c r="F4020" t="s">
        <v>179</v>
      </c>
      <c r="G4020" t="s">
        <v>215</v>
      </c>
      <c r="H4020" t="s">
        <v>215</v>
      </c>
      <c r="I4020" t="s">
        <v>215</v>
      </c>
      <c r="J4020" t="s">
        <v>215</v>
      </c>
      <c r="K4020" t="s">
        <v>215</v>
      </c>
      <c r="L4020" t="s">
        <v>215</v>
      </c>
      <c r="M4020" t="s">
        <v>215</v>
      </c>
      <c r="N4020" t="s">
        <v>215</v>
      </c>
      <c r="O4020" t="s">
        <v>215</v>
      </c>
      <c r="P4020" t="s">
        <v>215</v>
      </c>
      <c r="Q4020" t="s">
        <v>215</v>
      </c>
      <c r="R4020" t="s">
        <v>33</v>
      </c>
      <c r="S4020">
        <v>80</v>
      </c>
      <c r="T4020">
        <v>15000</v>
      </c>
      <c r="U4020">
        <v>19000</v>
      </c>
      <c r="V4020">
        <v>23700</v>
      </c>
      <c r="W4020">
        <v>135</v>
      </c>
      <c r="X4020">
        <v>0</v>
      </c>
      <c r="Y4020">
        <v>135</v>
      </c>
      <c r="Z4020">
        <v>9.3000000000000007</v>
      </c>
      <c r="AA4020">
        <v>7.8</v>
      </c>
      <c r="AB4020">
        <v>63.4</v>
      </c>
      <c r="AC4020">
        <v>74.5</v>
      </c>
      <c r="AD4020">
        <v>83</v>
      </c>
    </row>
    <row r="4021" spans="1:30" x14ac:dyDescent="0.25">
      <c r="A4021" t="str">
        <f t="shared" si="62"/>
        <v>2017/20183FemalePhysics and astronomyAbroad</v>
      </c>
      <c r="B4021" t="s">
        <v>218</v>
      </c>
      <c r="C4021" t="s">
        <v>252</v>
      </c>
      <c r="D4021">
        <v>3</v>
      </c>
      <c r="E4021" t="s">
        <v>6</v>
      </c>
      <c r="F4021" t="s">
        <v>151</v>
      </c>
      <c r="G4021" t="s">
        <v>215</v>
      </c>
      <c r="H4021" t="s">
        <v>215</v>
      </c>
      <c r="I4021" t="s">
        <v>215</v>
      </c>
      <c r="J4021" t="s">
        <v>215</v>
      </c>
      <c r="K4021" t="s">
        <v>215</v>
      </c>
      <c r="L4021" t="s">
        <v>215</v>
      </c>
      <c r="M4021" t="s">
        <v>215</v>
      </c>
      <c r="N4021" t="s">
        <v>215</v>
      </c>
      <c r="O4021" t="s">
        <v>215</v>
      </c>
      <c r="P4021" t="s">
        <v>215</v>
      </c>
      <c r="Q4021" t="s">
        <v>215</v>
      </c>
      <c r="R4021" t="s">
        <v>255</v>
      </c>
      <c r="S4021" t="s">
        <v>216</v>
      </c>
      <c r="T4021" t="s">
        <v>216</v>
      </c>
      <c r="U4021" t="s">
        <v>216</v>
      </c>
      <c r="V4021" t="s">
        <v>216</v>
      </c>
      <c r="W4021">
        <v>5</v>
      </c>
      <c r="X4021">
        <v>0</v>
      </c>
      <c r="Y4021">
        <v>5</v>
      </c>
      <c r="Z4021">
        <v>68.2</v>
      </c>
      <c r="AA4021">
        <v>18.100000000000001</v>
      </c>
      <c r="AB4021">
        <v>13.6</v>
      </c>
      <c r="AC4021">
        <v>13.6</v>
      </c>
      <c r="AD4021">
        <v>13.6</v>
      </c>
    </row>
    <row r="4022" spans="1:30" x14ac:dyDescent="0.25">
      <c r="A4022" t="str">
        <f t="shared" si="62"/>
        <v>2017/20183FemalePhysics and astronomyEast Midlands</v>
      </c>
      <c r="B4022" t="s">
        <v>218</v>
      </c>
      <c r="C4022" t="s">
        <v>252</v>
      </c>
      <c r="D4022">
        <v>3</v>
      </c>
      <c r="E4022" t="s">
        <v>6</v>
      </c>
      <c r="F4022" t="s">
        <v>151</v>
      </c>
      <c r="G4022" t="s">
        <v>215</v>
      </c>
      <c r="H4022" t="s">
        <v>215</v>
      </c>
      <c r="I4022" t="s">
        <v>215</v>
      </c>
      <c r="J4022" t="s">
        <v>215</v>
      </c>
      <c r="K4022" t="s">
        <v>215</v>
      </c>
      <c r="L4022" t="s">
        <v>215</v>
      </c>
      <c r="M4022" t="s">
        <v>215</v>
      </c>
      <c r="N4022" t="s">
        <v>215</v>
      </c>
      <c r="O4022" t="s">
        <v>215</v>
      </c>
      <c r="P4022" t="s">
        <v>215</v>
      </c>
      <c r="Q4022" t="s">
        <v>215</v>
      </c>
      <c r="R4022" t="s">
        <v>34</v>
      </c>
      <c r="S4022">
        <v>20</v>
      </c>
      <c r="T4022">
        <v>23000</v>
      </c>
      <c r="U4022">
        <v>27400</v>
      </c>
      <c r="V4022">
        <v>33900</v>
      </c>
      <c r="W4022">
        <v>40</v>
      </c>
      <c r="X4022">
        <v>0</v>
      </c>
      <c r="Y4022">
        <v>40</v>
      </c>
      <c r="Z4022">
        <v>8.8000000000000007</v>
      </c>
      <c r="AA4022">
        <v>3.3</v>
      </c>
      <c r="AB4022">
        <v>46.9</v>
      </c>
      <c r="AC4022">
        <v>81.599999999999994</v>
      </c>
      <c r="AD4022">
        <v>87.9</v>
      </c>
    </row>
    <row r="4023" spans="1:30" x14ac:dyDescent="0.25">
      <c r="A4023" t="str">
        <f t="shared" si="62"/>
        <v>2017/20183FemalePhysics and astronomyEast of England</v>
      </c>
      <c r="B4023" t="s">
        <v>218</v>
      </c>
      <c r="C4023" t="s">
        <v>252</v>
      </c>
      <c r="D4023">
        <v>3</v>
      </c>
      <c r="E4023" t="s">
        <v>6</v>
      </c>
      <c r="F4023" t="s">
        <v>151</v>
      </c>
      <c r="G4023" t="s">
        <v>215</v>
      </c>
      <c r="H4023" t="s">
        <v>215</v>
      </c>
      <c r="I4023" t="s">
        <v>215</v>
      </c>
      <c r="J4023" t="s">
        <v>215</v>
      </c>
      <c r="K4023" t="s">
        <v>215</v>
      </c>
      <c r="L4023" t="s">
        <v>215</v>
      </c>
      <c r="M4023" t="s">
        <v>215</v>
      </c>
      <c r="N4023" t="s">
        <v>215</v>
      </c>
      <c r="O4023" t="s">
        <v>215</v>
      </c>
      <c r="P4023" t="s">
        <v>215</v>
      </c>
      <c r="Q4023" t="s">
        <v>215</v>
      </c>
      <c r="R4023" t="s">
        <v>36</v>
      </c>
      <c r="S4023">
        <v>20</v>
      </c>
      <c r="T4023">
        <v>23400</v>
      </c>
      <c r="U4023">
        <v>30700</v>
      </c>
      <c r="V4023">
        <v>37200</v>
      </c>
      <c r="W4023">
        <v>40</v>
      </c>
      <c r="X4023">
        <v>0</v>
      </c>
      <c r="Y4023">
        <v>40</v>
      </c>
      <c r="Z4023">
        <v>5.5</v>
      </c>
      <c r="AA4023">
        <v>6.3</v>
      </c>
      <c r="AB4023">
        <v>53.2</v>
      </c>
      <c r="AC4023">
        <v>75.5</v>
      </c>
      <c r="AD4023">
        <v>88.2</v>
      </c>
    </row>
    <row r="4024" spans="1:30" x14ac:dyDescent="0.25">
      <c r="A4024" t="str">
        <f t="shared" si="62"/>
        <v>2017/20183FemalePhysics and astronomyLondon</v>
      </c>
      <c r="B4024" t="s">
        <v>218</v>
      </c>
      <c r="C4024" t="s">
        <v>252</v>
      </c>
      <c r="D4024">
        <v>3</v>
      </c>
      <c r="E4024" t="s">
        <v>6</v>
      </c>
      <c r="F4024" t="s">
        <v>151</v>
      </c>
      <c r="G4024" t="s">
        <v>215</v>
      </c>
      <c r="H4024" t="s">
        <v>215</v>
      </c>
      <c r="I4024" t="s">
        <v>215</v>
      </c>
      <c r="J4024" t="s">
        <v>215</v>
      </c>
      <c r="K4024" t="s">
        <v>215</v>
      </c>
      <c r="L4024" t="s">
        <v>215</v>
      </c>
      <c r="M4024" t="s">
        <v>215</v>
      </c>
      <c r="N4024" t="s">
        <v>215</v>
      </c>
      <c r="O4024" t="s">
        <v>215</v>
      </c>
      <c r="P4024" t="s">
        <v>215</v>
      </c>
      <c r="Q4024" t="s">
        <v>215</v>
      </c>
      <c r="R4024" t="s">
        <v>37</v>
      </c>
      <c r="S4024">
        <v>80</v>
      </c>
      <c r="T4024">
        <v>26300</v>
      </c>
      <c r="U4024">
        <v>32500</v>
      </c>
      <c r="V4024">
        <v>42300</v>
      </c>
      <c r="W4024">
        <v>125</v>
      </c>
      <c r="X4024">
        <v>0</v>
      </c>
      <c r="Y4024">
        <v>125</v>
      </c>
      <c r="Z4024">
        <v>7.1</v>
      </c>
      <c r="AA4024">
        <v>3.4</v>
      </c>
      <c r="AB4024">
        <v>62.9</v>
      </c>
      <c r="AC4024">
        <v>80.8</v>
      </c>
      <c r="AD4024">
        <v>89.5</v>
      </c>
    </row>
    <row r="4025" spans="1:30" x14ac:dyDescent="0.25">
      <c r="A4025" t="str">
        <f t="shared" si="62"/>
        <v>2017/20183FemalePhysics and astronomyNorth East</v>
      </c>
      <c r="B4025" t="s">
        <v>218</v>
      </c>
      <c r="C4025" t="s">
        <v>252</v>
      </c>
      <c r="D4025">
        <v>3</v>
      </c>
      <c r="E4025" t="s">
        <v>6</v>
      </c>
      <c r="F4025" t="s">
        <v>151</v>
      </c>
      <c r="G4025" t="s">
        <v>215</v>
      </c>
      <c r="H4025" t="s">
        <v>215</v>
      </c>
      <c r="I4025" t="s">
        <v>215</v>
      </c>
      <c r="J4025" t="s">
        <v>215</v>
      </c>
      <c r="K4025" t="s">
        <v>215</v>
      </c>
      <c r="L4025" t="s">
        <v>215</v>
      </c>
      <c r="M4025" t="s">
        <v>215</v>
      </c>
      <c r="N4025" t="s">
        <v>215</v>
      </c>
      <c r="O4025" t="s">
        <v>215</v>
      </c>
      <c r="P4025" t="s">
        <v>215</v>
      </c>
      <c r="Q4025" t="s">
        <v>215</v>
      </c>
      <c r="R4025" t="s">
        <v>31</v>
      </c>
      <c r="S4025" t="s">
        <v>216</v>
      </c>
      <c r="T4025" t="s">
        <v>216</v>
      </c>
      <c r="U4025" t="s">
        <v>216</v>
      </c>
      <c r="V4025" t="s">
        <v>216</v>
      </c>
      <c r="W4025">
        <v>10</v>
      </c>
      <c r="X4025">
        <v>0</v>
      </c>
      <c r="Y4025">
        <v>10</v>
      </c>
      <c r="Z4025">
        <v>0</v>
      </c>
      <c r="AA4025">
        <v>21.4</v>
      </c>
      <c r="AB4025">
        <v>75</v>
      </c>
      <c r="AC4025">
        <v>75</v>
      </c>
      <c r="AD4025">
        <v>78.599999999999994</v>
      </c>
    </row>
    <row r="4026" spans="1:30" x14ac:dyDescent="0.25">
      <c r="A4026" t="str">
        <f t="shared" si="62"/>
        <v>2017/20183FemalePhysics and astronomyNorth West</v>
      </c>
      <c r="B4026" t="s">
        <v>218</v>
      </c>
      <c r="C4026" t="s">
        <v>252</v>
      </c>
      <c r="D4026">
        <v>3</v>
      </c>
      <c r="E4026" t="s">
        <v>6</v>
      </c>
      <c r="F4026" t="s">
        <v>151</v>
      </c>
      <c r="G4026" t="s">
        <v>215</v>
      </c>
      <c r="H4026" t="s">
        <v>215</v>
      </c>
      <c r="I4026" t="s">
        <v>215</v>
      </c>
      <c r="J4026" t="s">
        <v>215</v>
      </c>
      <c r="K4026" t="s">
        <v>215</v>
      </c>
      <c r="L4026" t="s">
        <v>215</v>
      </c>
      <c r="M4026" t="s">
        <v>215</v>
      </c>
      <c r="N4026" t="s">
        <v>215</v>
      </c>
      <c r="O4026" t="s">
        <v>215</v>
      </c>
      <c r="P4026" t="s">
        <v>215</v>
      </c>
      <c r="Q4026" t="s">
        <v>215</v>
      </c>
      <c r="R4026" t="s">
        <v>32</v>
      </c>
      <c r="S4026">
        <v>25</v>
      </c>
      <c r="T4026">
        <v>18600</v>
      </c>
      <c r="U4026">
        <v>24800</v>
      </c>
      <c r="V4026">
        <v>30700</v>
      </c>
      <c r="W4026">
        <v>50</v>
      </c>
      <c r="X4026">
        <v>0</v>
      </c>
      <c r="Y4026">
        <v>50</v>
      </c>
      <c r="Z4026">
        <v>6.4</v>
      </c>
      <c r="AA4026">
        <v>4.8</v>
      </c>
      <c r="AB4026">
        <v>53.2</v>
      </c>
      <c r="AC4026">
        <v>79.7</v>
      </c>
      <c r="AD4026">
        <v>88.7</v>
      </c>
    </row>
    <row r="4027" spans="1:30" x14ac:dyDescent="0.25">
      <c r="A4027" t="str">
        <f t="shared" si="62"/>
        <v>2017/20183FemalePhysics and astronomyNorthern Ireland</v>
      </c>
      <c r="B4027" t="s">
        <v>218</v>
      </c>
      <c r="C4027" t="s">
        <v>252</v>
      </c>
      <c r="D4027">
        <v>3</v>
      </c>
      <c r="E4027" t="s">
        <v>6</v>
      </c>
      <c r="F4027" t="s">
        <v>151</v>
      </c>
      <c r="G4027" t="s">
        <v>215</v>
      </c>
      <c r="H4027" t="s">
        <v>215</v>
      </c>
      <c r="I4027" t="s">
        <v>215</v>
      </c>
      <c r="J4027" t="s">
        <v>215</v>
      </c>
      <c r="K4027" t="s">
        <v>215</v>
      </c>
      <c r="L4027" t="s">
        <v>215</v>
      </c>
      <c r="M4027" t="s">
        <v>215</v>
      </c>
      <c r="N4027" t="s">
        <v>215</v>
      </c>
      <c r="O4027" t="s">
        <v>215</v>
      </c>
      <c r="P4027" t="s">
        <v>215</v>
      </c>
      <c r="Q4027" t="s">
        <v>215</v>
      </c>
      <c r="R4027" t="s">
        <v>256</v>
      </c>
      <c r="S4027" t="s">
        <v>216</v>
      </c>
      <c r="T4027" t="s">
        <v>216</v>
      </c>
      <c r="U4027" t="s">
        <v>216</v>
      </c>
      <c r="V4027" t="s">
        <v>216</v>
      </c>
      <c r="W4027">
        <v>5</v>
      </c>
      <c r="X4027">
        <v>0</v>
      </c>
      <c r="Y4027">
        <v>5</v>
      </c>
      <c r="Z4027">
        <v>23.1</v>
      </c>
      <c r="AA4027">
        <v>0</v>
      </c>
      <c r="AB4027">
        <v>30.8</v>
      </c>
      <c r="AC4027">
        <v>61.5</v>
      </c>
      <c r="AD4027">
        <v>76.900000000000006</v>
      </c>
    </row>
    <row r="4028" spans="1:30" x14ac:dyDescent="0.25">
      <c r="A4028" t="str">
        <f t="shared" si="62"/>
        <v>2017/20183FemalePhysics and astronomyScotland</v>
      </c>
      <c r="B4028" t="s">
        <v>218</v>
      </c>
      <c r="C4028" t="s">
        <v>252</v>
      </c>
      <c r="D4028">
        <v>3</v>
      </c>
      <c r="E4028" t="s">
        <v>6</v>
      </c>
      <c r="F4028" t="s">
        <v>151</v>
      </c>
      <c r="G4028" t="s">
        <v>215</v>
      </c>
      <c r="H4028" t="s">
        <v>215</v>
      </c>
      <c r="I4028" t="s">
        <v>215</v>
      </c>
      <c r="J4028" t="s">
        <v>215</v>
      </c>
      <c r="K4028" t="s">
        <v>215</v>
      </c>
      <c r="L4028" t="s">
        <v>215</v>
      </c>
      <c r="M4028" t="s">
        <v>215</v>
      </c>
      <c r="N4028" t="s">
        <v>215</v>
      </c>
      <c r="O4028" t="s">
        <v>215</v>
      </c>
      <c r="P4028" t="s">
        <v>215</v>
      </c>
      <c r="Q4028" t="s">
        <v>215</v>
      </c>
      <c r="R4028" t="s">
        <v>257</v>
      </c>
      <c r="S4028" t="s">
        <v>216</v>
      </c>
      <c r="T4028" t="s">
        <v>216</v>
      </c>
      <c r="U4028" t="s">
        <v>216</v>
      </c>
      <c r="V4028" t="s">
        <v>216</v>
      </c>
      <c r="W4028">
        <v>15</v>
      </c>
      <c r="X4028">
        <v>0</v>
      </c>
      <c r="Y4028">
        <v>15</v>
      </c>
      <c r="Z4028">
        <v>0</v>
      </c>
      <c r="AA4028">
        <v>6.7</v>
      </c>
      <c r="AB4028">
        <v>26.9</v>
      </c>
      <c r="AC4028">
        <v>69.599999999999994</v>
      </c>
      <c r="AD4028">
        <v>93.3</v>
      </c>
    </row>
    <row r="4029" spans="1:30" x14ac:dyDescent="0.25">
      <c r="A4029" t="str">
        <f t="shared" si="62"/>
        <v>2017/20183FemalePhysics and astronomySouth East</v>
      </c>
      <c r="B4029" t="s">
        <v>218</v>
      </c>
      <c r="C4029" t="s">
        <v>252</v>
      </c>
      <c r="D4029">
        <v>3</v>
      </c>
      <c r="E4029" t="s">
        <v>6</v>
      </c>
      <c r="F4029" t="s">
        <v>151</v>
      </c>
      <c r="G4029" t="s">
        <v>215</v>
      </c>
      <c r="H4029" t="s">
        <v>215</v>
      </c>
      <c r="I4029" t="s">
        <v>215</v>
      </c>
      <c r="J4029" t="s">
        <v>215</v>
      </c>
      <c r="K4029" t="s">
        <v>215</v>
      </c>
      <c r="L4029" t="s">
        <v>215</v>
      </c>
      <c r="M4029" t="s">
        <v>215</v>
      </c>
      <c r="N4029" t="s">
        <v>215</v>
      </c>
      <c r="O4029" t="s">
        <v>215</v>
      </c>
      <c r="P4029" t="s">
        <v>215</v>
      </c>
      <c r="Q4029" t="s">
        <v>215</v>
      </c>
      <c r="R4029" t="s">
        <v>38</v>
      </c>
      <c r="S4029">
        <v>50</v>
      </c>
      <c r="T4029">
        <v>23700</v>
      </c>
      <c r="U4029">
        <v>29600</v>
      </c>
      <c r="V4029">
        <v>33900</v>
      </c>
      <c r="W4029">
        <v>105</v>
      </c>
      <c r="X4029">
        <v>0</v>
      </c>
      <c r="Y4029">
        <v>105</v>
      </c>
      <c r="Z4029">
        <v>9.1</v>
      </c>
      <c r="AA4029">
        <v>1.9</v>
      </c>
      <c r="AB4029">
        <v>49.2</v>
      </c>
      <c r="AC4029">
        <v>71.599999999999994</v>
      </c>
      <c r="AD4029">
        <v>88.9</v>
      </c>
    </row>
    <row r="4030" spans="1:30" x14ac:dyDescent="0.25">
      <c r="A4030" t="str">
        <f t="shared" si="62"/>
        <v>2017/20183FemalePhysics and astronomySouth West</v>
      </c>
      <c r="B4030" t="s">
        <v>218</v>
      </c>
      <c r="C4030" t="s">
        <v>252</v>
      </c>
      <c r="D4030">
        <v>3</v>
      </c>
      <c r="E4030" t="s">
        <v>6</v>
      </c>
      <c r="F4030" t="s">
        <v>151</v>
      </c>
      <c r="G4030" t="s">
        <v>215</v>
      </c>
      <c r="H4030" t="s">
        <v>215</v>
      </c>
      <c r="I4030" t="s">
        <v>215</v>
      </c>
      <c r="J4030" t="s">
        <v>215</v>
      </c>
      <c r="K4030" t="s">
        <v>215</v>
      </c>
      <c r="L4030" t="s">
        <v>215</v>
      </c>
      <c r="M4030" t="s">
        <v>215</v>
      </c>
      <c r="N4030" t="s">
        <v>215</v>
      </c>
      <c r="O4030" t="s">
        <v>215</v>
      </c>
      <c r="P4030" t="s">
        <v>215</v>
      </c>
      <c r="Q4030" t="s">
        <v>215</v>
      </c>
      <c r="R4030" t="s">
        <v>39</v>
      </c>
      <c r="S4030">
        <v>30</v>
      </c>
      <c r="T4030">
        <v>20800</v>
      </c>
      <c r="U4030">
        <v>26600</v>
      </c>
      <c r="V4030">
        <v>33200</v>
      </c>
      <c r="W4030">
        <v>55</v>
      </c>
      <c r="X4030">
        <v>0</v>
      </c>
      <c r="Y4030">
        <v>55</v>
      </c>
      <c r="Z4030">
        <v>3.6</v>
      </c>
      <c r="AA4030">
        <v>7.6</v>
      </c>
      <c r="AB4030">
        <v>58.7</v>
      </c>
      <c r="AC4030">
        <v>81.5</v>
      </c>
      <c r="AD4030">
        <v>88.8</v>
      </c>
    </row>
    <row r="4031" spans="1:30" x14ac:dyDescent="0.25">
      <c r="A4031" t="str">
        <f t="shared" si="62"/>
        <v>2017/20183FemalePhysics and astronomyWales</v>
      </c>
      <c r="B4031" t="s">
        <v>218</v>
      </c>
      <c r="C4031" t="s">
        <v>252</v>
      </c>
      <c r="D4031">
        <v>3</v>
      </c>
      <c r="E4031" t="s">
        <v>6</v>
      </c>
      <c r="F4031" t="s">
        <v>151</v>
      </c>
      <c r="G4031" t="s">
        <v>215</v>
      </c>
      <c r="H4031" t="s">
        <v>215</v>
      </c>
      <c r="I4031" t="s">
        <v>215</v>
      </c>
      <c r="J4031" t="s">
        <v>215</v>
      </c>
      <c r="K4031" t="s">
        <v>215</v>
      </c>
      <c r="L4031" t="s">
        <v>215</v>
      </c>
      <c r="M4031" t="s">
        <v>215</v>
      </c>
      <c r="N4031" t="s">
        <v>215</v>
      </c>
      <c r="O4031" t="s">
        <v>215</v>
      </c>
      <c r="P4031" t="s">
        <v>215</v>
      </c>
      <c r="Q4031" t="s">
        <v>215</v>
      </c>
      <c r="R4031" t="s">
        <v>259</v>
      </c>
      <c r="S4031" t="s">
        <v>216</v>
      </c>
      <c r="T4031" t="s">
        <v>216</v>
      </c>
      <c r="U4031" t="s">
        <v>216</v>
      </c>
      <c r="V4031" t="s">
        <v>216</v>
      </c>
      <c r="W4031">
        <v>15</v>
      </c>
      <c r="X4031">
        <v>0</v>
      </c>
      <c r="Y4031">
        <v>15</v>
      </c>
      <c r="Z4031">
        <v>7.2</v>
      </c>
      <c r="AA4031">
        <v>7.2</v>
      </c>
      <c r="AB4031">
        <v>24.1</v>
      </c>
      <c r="AC4031">
        <v>67.5</v>
      </c>
      <c r="AD4031">
        <v>85.5</v>
      </c>
    </row>
    <row r="4032" spans="1:30" x14ac:dyDescent="0.25">
      <c r="A4032" t="str">
        <f t="shared" si="62"/>
        <v>2017/20183FemalePhysics and astronomyWest Midlands</v>
      </c>
      <c r="B4032" t="s">
        <v>218</v>
      </c>
      <c r="C4032" t="s">
        <v>252</v>
      </c>
      <c r="D4032">
        <v>3</v>
      </c>
      <c r="E4032" t="s">
        <v>6</v>
      </c>
      <c r="F4032" t="s">
        <v>151</v>
      </c>
      <c r="G4032" t="s">
        <v>215</v>
      </c>
      <c r="H4032" t="s">
        <v>215</v>
      </c>
      <c r="I4032" t="s">
        <v>215</v>
      </c>
      <c r="J4032" t="s">
        <v>215</v>
      </c>
      <c r="K4032" t="s">
        <v>215</v>
      </c>
      <c r="L4032" t="s">
        <v>215</v>
      </c>
      <c r="M4032" t="s">
        <v>215</v>
      </c>
      <c r="N4032" t="s">
        <v>215</v>
      </c>
      <c r="O4032" t="s">
        <v>215</v>
      </c>
      <c r="P4032" t="s">
        <v>215</v>
      </c>
      <c r="Q4032" t="s">
        <v>215</v>
      </c>
      <c r="R4032" t="s">
        <v>35</v>
      </c>
      <c r="S4032">
        <v>25</v>
      </c>
      <c r="T4032">
        <v>23700</v>
      </c>
      <c r="U4032">
        <v>27400</v>
      </c>
      <c r="V4032">
        <v>37200</v>
      </c>
      <c r="W4032">
        <v>50</v>
      </c>
      <c r="X4032">
        <v>0</v>
      </c>
      <c r="Y4032">
        <v>50</v>
      </c>
      <c r="Z4032">
        <v>3.5</v>
      </c>
      <c r="AA4032">
        <v>6.3</v>
      </c>
      <c r="AB4032">
        <v>49.3</v>
      </c>
      <c r="AC4032">
        <v>76.7</v>
      </c>
      <c r="AD4032">
        <v>90.3</v>
      </c>
    </row>
    <row r="4033" spans="1:30" x14ac:dyDescent="0.25">
      <c r="A4033" t="str">
        <f t="shared" si="62"/>
        <v>2017/20183FemalePhysics and astronomyYorkshire and the Humber</v>
      </c>
      <c r="B4033" t="s">
        <v>218</v>
      </c>
      <c r="C4033" t="s">
        <v>252</v>
      </c>
      <c r="D4033">
        <v>3</v>
      </c>
      <c r="E4033" t="s">
        <v>6</v>
      </c>
      <c r="F4033" t="s">
        <v>151</v>
      </c>
      <c r="G4033" t="s">
        <v>215</v>
      </c>
      <c r="H4033" t="s">
        <v>215</v>
      </c>
      <c r="I4033" t="s">
        <v>215</v>
      </c>
      <c r="J4033" t="s">
        <v>215</v>
      </c>
      <c r="K4033" t="s">
        <v>215</v>
      </c>
      <c r="L4033" t="s">
        <v>215</v>
      </c>
      <c r="M4033" t="s">
        <v>215</v>
      </c>
      <c r="N4033" t="s">
        <v>215</v>
      </c>
      <c r="O4033" t="s">
        <v>215</v>
      </c>
      <c r="P4033" t="s">
        <v>215</v>
      </c>
      <c r="Q4033" t="s">
        <v>215</v>
      </c>
      <c r="R4033" t="s">
        <v>33</v>
      </c>
      <c r="S4033">
        <v>15</v>
      </c>
      <c r="T4033">
        <v>18600</v>
      </c>
      <c r="U4033">
        <v>23400</v>
      </c>
      <c r="V4033">
        <v>28500</v>
      </c>
      <c r="W4033">
        <v>35</v>
      </c>
      <c r="X4033">
        <v>0</v>
      </c>
      <c r="Y4033">
        <v>35</v>
      </c>
      <c r="Z4033">
        <v>8.1</v>
      </c>
      <c r="AA4033">
        <v>2.7</v>
      </c>
      <c r="AB4033">
        <v>43.9</v>
      </c>
      <c r="AC4033">
        <v>68.3</v>
      </c>
      <c r="AD4033">
        <v>89.1</v>
      </c>
    </row>
    <row r="4034" spans="1:30" x14ac:dyDescent="0.25">
      <c r="A4034" t="str">
        <f t="shared" si="62"/>
        <v>2017/20183FemalePoliticsAbroad</v>
      </c>
      <c r="B4034" t="s">
        <v>218</v>
      </c>
      <c r="C4034" t="s">
        <v>252</v>
      </c>
      <c r="D4034">
        <v>3</v>
      </c>
      <c r="E4034" t="s">
        <v>6</v>
      </c>
      <c r="F4034" t="s">
        <v>166</v>
      </c>
      <c r="G4034" t="s">
        <v>215</v>
      </c>
      <c r="H4034" t="s">
        <v>215</v>
      </c>
      <c r="I4034" t="s">
        <v>215</v>
      </c>
      <c r="J4034" t="s">
        <v>215</v>
      </c>
      <c r="K4034" t="s">
        <v>215</v>
      </c>
      <c r="L4034" t="s">
        <v>215</v>
      </c>
      <c r="M4034" t="s">
        <v>215</v>
      </c>
      <c r="N4034" t="s">
        <v>215</v>
      </c>
      <c r="O4034" t="s">
        <v>215</v>
      </c>
      <c r="P4034" t="s">
        <v>215</v>
      </c>
      <c r="Q4034" t="s">
        <v>215</v>
      </c>
      <c r="R4034" t="s">
        <v>255</v>
      </c>
      <c r="S4034" t="s">
        <v>216</v>
      </c>
      <c r="T4034" t="s">
        <v>216</v>
      </c>
      <c r="U4034" t="s">
        <v>216</v>
      </c>
      <c r="V4034" t="s">
        <v>216</v>
      </c>
      <c r="W4034">
        <v>20</v>
      </c>
      <c r="X4034">
        <v>0</v>
      </c>
      <c r="Y4034">
        <v>20</v>
      </c>
      <c r="Z4034">
        <v>59.5</v>
      </c>
      <c r="AA4034">
        <v>9.6</v>
      </c>
      <c r="AB4034">
        <v>27.3</v>
      </c>
      <c r="AC4034">
        <v>30.9</v>
      </c>
      <c r="AD4034">
        <v>30.9</v>
      </c>
    </row>
    <row r="4035" spans="1:30" x14ac:dyDescent="0.25">
      <c r="A4035" t="str">
        <f t="shared" si="62"/>
        <v>2017/20183FemalePoliticsEast Midlands</v>
      </c>
      <c r="B4035" t="s">
        <v>218</v>
      </c>
      <c r="C4035" t="s">
        <v>252</v>
      </c>
      <c r="D4035">
        <v>3</v>
      </c>
      <c r="E4035" t="s">
        <v>6</v>
      </c>
      <c r="F4035" t="s">
        <v>166</v>
      </c>
      <c r="G4035" t="s">
        <v>215</v>
      </c>
      <c r="H4035" t="s">
        <v>215</v>
      </c>
      <c r="I4035" t="s">
        <v>215</v>
      </c>
      <c r="J4035" t="s">
        <v>215</v>
      </c>
      <c r="K4035" t="s">
        <v>215</v>
      </c>
      <c r="L4035" t="s">
        <v>215</v>
      </c>
      <c r="M4035" t="s">
        <v>215</v>
      </c>
      <c r="N4035" t="s">
        <v>215</v>
      </c>
      <c r="O4035" t="s">
        <v>215</v>
      </c>
      <c r="P4035" t="s">
        <v>215</v>
      </c>
      <c r="Q4035" t="s">
        <v>215</v>
      </c>
      <c r="R4035" t="s">
        <v>34</v>
      </c>
      <c r="S4035">
        <v>65</v>
      </c>
      <c r="T4035">
        <v>17500</v>
      </c>
      <c r="U4035">
        <v>22600</v>
      </c>
      <c r="V4035">
        <v>27000</v>
      </c>
      <c r="W4035">
        <v>100</v>
      </c>
      <c r="X4035">
        <v>0</v>
      </c>
      <c r="Y4035">
        <v>100</v>
      </c>
      <c r="Z4035">
        <v>17.2</v>
      </c>
      <c r="AA4035">
        <v>6.1</v>
      </c>
      <c r="AB4035">
        <v>63.4</v>
      </c>
      <c r="AC4035">
        <v>75.7</v>
      </c>
      <c r="AD4035">
        <v>76.7</v>
      </c>
    </row>
    <row r="4036" spans="1:30" x14ac:dyDescent="0.25">
      <c r="A4036" t="str">
        <f t="shared" ref="A4036:A4099" si="63">B4036&amp;D4036&amp;E4036&amp;F4036&amp;R4036</f>
        <v>2017/20183FemalePoliticsEast of England</v>
      </c>
      <c r="B4036" t="s">
        <v>218</v>
      </c>
      <c r="C4036" t="s">
        <v>252</v>
      </c>
      <c r="D4036">
        <v>3</v>
      </c>
      <c r="E4036" t="s">
        <v>6</v>
      </c>
      <c r="F4036" t="s">
        <v>166</v>
      </c>
      <c r="G4036" t="s">
        <v>215</v>
      </c>
      <c r="H4036" t="s">
        <v>215</v>
      </c>
      <c r="I4036" t="s">
        <v>215</v>
      </c>
      <c r="J4036" t="s">
        <v>215</v>
      </c>
      <c r="K4036" t="s">
        <v>215</v>
      </c>
      <c r="L4036" t="s">
        <v>215</v>
      </c>
      <c r="M4036" t="s">
        <v>215</v>
      </c>
      <c r="N4036" t="s">
        <v>215</v>
      </c>
      <c r="O4036" t="s">
        <v>215</v>
      </c>
      <c r="P4036" t="s">
        <v>215</v>
      </c>
      <c r="Q4036" t="s">
        <v>215</v>
      </c>
      <c r="R4036" t="s">
        <v>36</v>
      </c>
      <c r="S4036">
        <v>140</v>
      </c>
      <c r="T4036">
        <v>20400</v>
      </c>
      <c r="U4036">
        <v>25900</v>
      </c>
      <c r="V4036">
        <v>30700</v>
      </c>
      <c r="W4036">
        <v>200</v>
      </c>
      <c r="X4036">
        <v>0</v>
      </c>
      <c r="Y4036">
        <v>200</v>
      </c>
      <c r="Z4036">
        <v>7.1</v>
      </c>
      <c r="AA4036">
        <v>6</v>
      </c>
      <c r="AB4036">
        <v>74.400000000000006</v>
      </c>
      <c r="AC4036">
        <v>83.3</v>
      </c>
      <c r="AD4036">
        <v>87</v>
      </c>
    </row>
    <row r="4037" spans="1:30" x14ac:dyDescent="0.25">
      <c r="A4037" t="str">
        <f t="shared" si="63"/>
        <v>2017/20183FemalePoliticsLondon</v>
      </c>
      <c r="B4037" t="s">
        <v>218</v>
      </c>
      <c r="C4037" t="s">
        <v>252</v>
      </c>
      <c r="D4037">
        <v>3</v>
      </c>
      <c r="E4037" t="s">
        <v>6</v>
      </c>
      <c r="F4037" t="s">
        <v>166</v>
      </c>
      <c r="G4037" t="s">
        <v>215</v>
      </c>
      <c r="H4037" t="s">
        <v>215</v>
      </c>
      <c r="I4037" t="s">
        <v>215</v>
      </c>
      <c r="J4037" t="s">
        <v>215</v>
      </c>
      <c r="K4037" t="s">
        <v>215</v>
      </c>
      <c r="L4037" t="s">
        <v>215</v>
      </c>
      <c r="M4037" t="s">
        <v>215</v>
      </c>
      <c r="N4037" t="s">
        <v>215</v>
      </c>
      <c r="O4037" t="s">
        <v>215</v>
      </c>
      <c r="P4037" t="s">
        <v>215</v>
      </c>
      <c r="Q4037" t="s">
        <v>215</v>
      </c>
      <c r="R4037" t="s">
        <v>37</v>
      </c>
      <c r="S4037">
        <v>555</v>
      </c>
      <c r="T4037">
        <v>23700</v>
      </c>
      <c r="U4037">
        <v>28100</v>
      </c>
      <c r="V4037">
        <v>33200</v>
      </c>
      <c r="W4037">
        <v>830</v>
      </c>
      <c r="X4037">
        <v>0</v>
      </c>
      <c r="Y4037">
        <v>830</v>
      </c>
      <c r="Z4037">
        <v>8.4</v>
      </c>
      <c r="AA4037">
        <v>8</v>
      </c>
      <c r="AB4037">
        <v>69.599999999999994</v>
      </c>
      <c r="AC4037">
        <v>80.099999999999994</v>
      </c>
      <c r="AD4037">
        <v>83.7</v>
      </c>
    </row>
    <row r="4038" spans="1:30" x14ac:dyDescent="0.25">
      <c r="A4038" t="str">
        <f t="shared" si="63"/>
        <v>2017/20183FemalePoliticsNorth East</v>
      </c>
      <c r="B4038" t="s">
        <v>218</v>
      </c>
      <c r="C4038" t="s">
        <v>252</v>
      </c>
      <c r="D4038">
        <v>3</v>
      </c>
      <c r="E4038" t="s">
        <v>6</v>
      </c>
      <c r="F4038" t="s">
        <v>166</v>
      </c>
      <c r="G4038" t="s">
        <v>215</v>
      </c>
      <c r="H4038" t="s">
        <v>215</v>
      </c>
      <c r="I4038" t="s">
        <v>215</v>
      </c>
      <c r="J4038" t="s">
        <v>215</v>
      </c>
      <c r="K4038" t="s">
        <v>215</v>
      </c>
      <c r="L4038" t="s">
        <v>215</v>
      </c>
      <c r="M4038" t="s">
        <v>215</v>
      </c>
      <c r="N4038" t="s">
        <v>215</v>
      </c>
      <c r="O4038" t="s">
        <v>215</v>
      </c>
      <c r="P4038" t="s">
        <v>215</v>
      </c>
      <c r="Q4038" t="s">
        <v>215</v>
      </c>
      <c r="R4038" t="s">
        <v>31</v>
      </c>
      <c r="S4038">
        <v>30</v>
      </c>
      <c r="T4038">
        <v>16400</v>
      </c>
      <c r="U4038">
        <v>21500</v>
      </c>
      <c r="V4038">
        <v>27400</v>
      </c>
      <c r="W4038">
        <v>50</v>
      </c>
      <c r="X4038">
        <v>0</v>
      </c>
      <c r="Y4038">
        <v>50</v>
      </c>
      <c r="Z4038">
        <v>6.8</v>
      </c>
      <c r="AA4038">
        <v>6.8</v>
      </c>
      <c r="AB4038">
        <v>66.400000000000006</v>
      </c>
      <c r="AC4038">
        <v>84.8</v>
      </c>
      <c r="AD4038">
        <v>86.5</v>
      </c>
    </row>
    <row r="4039" spans="1:30" x14ac:dyDescent="0.25">
      <c r="A4039" t="str">
        <f t="shared" si="63"/>
        <v>2017/20183FemalePoliticsNorth West</v>
      </c>
      <c r="B4039" t="s">
        <v>218</v>
      </c>
      <c r="C4039" t="s">
        <v>252</v>
      </c>
      <c r="D4039">
        <v>3</v>
      </c>
      <c r="E4039" t="s">
        <v>6</v>
      </c>
      <c r="F4039" t="s">
        <v>166</v>
      </c>
      <c r="G4039" t="s">
        <v>215</v>
      </c>
      <c r="H4039" t="s">
        <v>215</v>
      </c>
      <c r="I4039" t="s">
        <v>215</v>
      </c>
      <c r="J4039" t="s">
        <v>215</v>
      </c>
      <c r="K4039" t="s">
        <v>215</v>
      </c>
      <c r="L4039" t="s">
        <v>215</v>
      </c>
      <c r="M4039" t="s">
        <v>215</v>
      </c>
      <c r="N4039" t="s">
        <v>215</v>
      </c>
      <c r="O4039" t="s">
        <v>215</v>
      </c>
      <c r="P4039" t="s">
        <v>215</v>
      </c>
      <c r="Q4039" t="s">
        <v>215</v>
      </c>
      <c r="R4039" t="s">
        <v>32</v>
      </c>
      <c r="S4039">
        <v>115</v>
      </c>
      <c r="T4039">
        <v>18200</v>
      </c>
      <c r="U4039">
        <v>21900</v>
      </c>
      <c r="V4039">
        <v>28500</v>
      </c>
      <c r="W4039">
        <v>185</v>
      </c>
      <c r="X4039">
        <v>0</v>
      </c>
      <c r="Y4039">
        <v>185</v>
      </c>
      <c r="Z4039">
        <v>5.7</v>
      </c>
      <c r="AA4039">
        <v>10.6</v>
      </c>
      <c r="AB4039">
        <v>65.099999999999994</v>
      </c>
      <c r="AC4039">
        <v>79.5</v>
      </c>
      <c r="AD4039">
        <v>83.7</v>
      </c>
    </row>
    <row r="4040" spans="1:30" x14ac:dyDescent="0.25">
      <c r="A4040" t="str">
        <f t="shared" si="63"/>
        <v>2017/20183FemalePoliticsNorthern Ireland</v>
      </c>
      <c r="B4040" t="s">
        <v>218</v>
      </c>
      <c r="C4040" t="s">
        <v>252</v>
      </c>
      <c r="D4040">
        <v>3</v>
      </c>
      <c r="E4040" t="s">
        <v>6</v>
      </c>
      <c r="F4040" t="s">
        <v>166</v>
      </c>
      <c r="G4040" t="s">
        <v>215</v>
      </c>
      <c r="H4040" t="s">
        <v>215</v>
      </c>
      <c r="I4040" t="s">
        <v>215</v>
      </c>
      <c r="J4040" t="s">
        <v>215</v>
      </c>
      <c r="K4040" t="s">
        <v>215</v>
      </c>
      <c r="L4040" t="s">
        <v>215</v>
      </c>
      <c r="M4040" t="s">
        <v>215</v>
      </c>
      <c r="N4040" t="s">
        <v>215</v>
      </c>
      <c r="O4040" t="s">
        <v>215</v>
      </c>
      <c r="P4040" t="s">
        <v>215</v>
      </c>
      <c r="Q4040" t="s">
        <v>215</v>
      </c>
      <c r="R4040" t="s">
        <v>256</v>
      </c>
      <c r="S4040" t="s">
        <v>216</v>
      </c>
      <c r="T4040" t="s">
        <v>216</v>
      </c>
      <c r="U4040" t="s">
        <v>216</v>
      </c>
      <c r="V4040" t="s">
        <v>216</v>
      </c>
      <c r="W4040">
        <v>5</v>
      </c>
      <c r="X4040">
        <v>0</v>
      </c>
      <c r="Y4040">
        <v>5</v>
      </c>
      <c r="Z4040">
        <v>8.5</v>
      </c>
      <c r="AA4040">
        <v>16.899999999999999</v>
      </c>
      <c r="AB4040">
        <v>57.7</v>
      </c>
      <c r="AC4040">
        <v>66.2</v>
      </c>
      <c r="AD4040">
        <v>74.599999999999994</v>
      </c>
    </row>
    <row r="4041" spans="1:30" x14ac:dyDescent="0.25">
      <c r="A4041" t="str">
        <f t="shared" si="63"/>
        <v>2017/20183FemalePoliticsScotland</v>
      </c>
      <c r="B4041" t="s">
        <v>218</v>
      </c>
      <c r="C4041" t="s">
        <v>252</v>
      </c>
      <c r="D4041">
        <v>3</v>
      </c>
      <c r="E4041" t="s">
        <v>6</v>
      </c>
      <c r="F4041" t="s">
        <v>166</v>
      </c>
      <c r="G4041" t="s">
        <v>215</v>
      </c>
      <c r="H4041" t="s">
        <v>215</v>
      </c>
      <c r="I4041" t="s">
        <v>215</v>
      </c>
      <c r="J4041" t="s">
        <v>215</v>
      </c>
      <c r="K4041" t="s">
        <v>215</v>
      </c>
      <c r="L4041" t="s">
        <v>215</v>
      </c>
      <c r="M4041" t="s">
        <v>215</v>
      </c>
      <c r="N4041" t="s">
        <v>215</v>
      </c>
      <c r="O4041" t="s">
        <v>215</v>
      </c>
      <c r="P4041" t="s">
        <v>215</v>
      </c>
      <c r="Q4041" t="s">
        <v>215</v>
      </c>
      <c r="R4041" t="s">
        <v>257</v>
      </c>
      <c r="S4041" t="s">
        <v>216</v>
      </c>
      <c r="T4041" t="s">
        <v>216</v>
      </c>
      <c r="U4041" t="s">
        <v>216</v>
      </c>
      <c r="V4041" t="s">
        <v>216</v>
      </c>
      <c r="W4041">
        <v>25</v>
      </c>
      <c r="X4041">
        <v>0</v>
      </c>
      <c r="Y4041">
        <v>25</v>
      </c>
      <c r="Z4041">
        <v>13.6</v>
      </c>
      <c r="AA4041">
        <v>6.3</v>
      </c>
      <c r="AB4041">
        <v>41.5</v>
      </c>
      <c r="AC4041">
        <v>65.5</v>
      </c>
      <c r="AD4041">
        <v>80</v>
      </c>
    </row>
    <row r="4042" spans="1:30" x14ac:dyDescent="0.25">
      <c r="A4042" t="str">
        <f t="shared" si="63"/>
        <v>2017/20183FemalePoliticsSouth East</v>
      </c>
      <c r="B4042" t="s">
        <v>218</v>
      </c>
      <c r="C4042" t="s">
        <v>252</v>
      </c>
      <c r="D4042">
        <v>3</v>
      </c>
      <c r="E4042" t="s">
        <v>6</v>
      </c>
      <c r="F4042" t="s">
        <v>166</v>
      </c>
      <c r="G4042" t="s">
        <v>215</v>
      </c>
      <c r="H4042" t="s">
        <v>215</v>
      </c>
      <c r="I4042" t="s">
        <v>215</v>
      </c>
      <c r="J4042" t="s">
        <v>215</v>
      </c>
      <c r="K4042" t="s">
        <v>215</v>
      </c>
      <c r="L4042" t="s">
        <v>215</v>
      </c>
      <c r="M4042" t="s">
        <v>215</v>
      </c>
      <c r="N4042" t="s">
        <v>215</v>
      </c>
      <c r="O4042" t="s">
        <v>215</v>
      </c>
      <c r="P4042" t="s">
        <v>215</v>
      </c>
      <c r="Q4042" t="s">
        <v>215</v>
      </c>
      <c r="R4042" t="s">
        <v>38</v>
      </c>
      <c r="S4042">
        <v>235</v>
      </c>
      <c r="T4042">
        <v>21200</v>
      </c>
      <c r="U4042">
        <v>26300</v>
      </c>
      <c r="V4042">
        <v>33600</v>
      </c>
      <c r="W4042">
        <v>355</v>
      </c>
      <c r="X4042">
        <v>0</v>
      </c>
      <c r="Y4042">
        <v>355</v>
      </c>
      <c r="Z4042">
        <v>11.3</v>
      </c>
      <c r="AA4042">
        <v>6.2</v>
      </c>
      <c r="AB4042">
        <v>68.099999999999994</v>
      </c>
      <c r="AC4042">
        <v>79.2</v>
      </c>
      <c r="AD4042">
        <v>82.4</v>
      </c>
    </row>
    <row r="4043" spans="1:30" x14ac:dyDescent="0.25">
      <c r="A4043" t="str">
        <f t="shared" si="63"/>
        <v>2017/20183FemalePoliticsSouth West</v>
      </c>
      <c r="B4043" t="s">
        <v>218</v>
      </c>
      <c r="C4043" t="s">
        <v>252</v>
      </c>
      <c r="D4043">
        <v>3</v>
      </c>
      <c r="E4043" t="s">
        <v>6</v>
      </c>
      <c r="F4043" t="s">
        <v>166</v>
      </c>
      <c r="G4043" t="s">
        <v>215</v>
      </c>
      <c r="H4043" t="s">
        <v>215</v>
      </c>
      <c r="I4043" t="s">
        <v>215</v>
      </c>
      <c r="J4043" t="s">
        <v>215</v>
      </c>
      <c r="K4043" t="s">
        <v>215</v>
      </c>
      <c r="L4043" t="s">
        <v>215</v>
      </c>
      <c r="M4043" t="s">
        <v>215</v>
      </c>
      <c r="N4043" t="s">
        <v>215</v>
      </c>
      <c r="O4043" t="s">
        <v>215</v>
      </c>
      <c r="P4043" t="s">
        <v>215</v>
      </c>
      <c r="Q4043" t="s">
        <v>215</v>
      </c>
      <c r="R4043" t="s">
        <v>39</v>
      </c>
      <c r="S4043">
        <v>70</v>
      </c>
      <c r="T4043">
        <v>19700</v>
      </c>
      <c r="U4043">
        <v>24100</v>
      </c>
      <c r="V4043">
        <v>28500</v>
      </c>
      <c r="W4043">
        <v>120</v>
      </c>
      <c r="X4043">
        <v>0</v>
      </c>
      <c r="Y4043">
        <v>120</v>
      </c>
      <c r="Z4043">
        <v>11.8</v>
      </c>
      <c r="AA4043">
        <v>12.1</v>
      </c>
      <c r="AB4043">
        <v>63.6</v>
      </c>
      <c r="AC4043">
        <v>72.7</v>
      </c>
      <c r="AD4043">
        <v>76.2</v>
      </c>
    </row>
    <row r="4044" spans="1:30" x14ac:dyDescent="0.25">
      <c r="A4044" t="str">
        <f t="shared" si="63"/>
        <v>2017/20183FemalePoliticsWales</v>
      </c>
      <c r="B4044" t="s">
        <v>218</v>
      </c>
      <c r="C4044" t="s">
        <v>252</v>
      </c>
      <c r="D4044">
        <v>3</v>
      </c>
      <c r="E4044" t="s">
        <v>6</v>
      </c>
      <c r="F4044" t="s">
        <v>166</v>
      </c>
      <c r="G4044" t="s">
        <v>215</v>
      </c>
      <c r="H4044" t="s">
        <v>215</v>
      </c>
      <c r="I4044" t="s">
        <v>215</v>
      </c>
      <c r="J4044" t="s">
        <v>215</v>
      </c>
      <c r="K4044" t="s">
        <v>215</v>
      </c>
      <c r="L4044" t="s">
        <v>215</v>
      </c>
      <c r="M4044" t="s">
        <v>215</v>
      </c>
      <c r="N4044" t="s">
        <v>215</v>
      </c>
      <c r="O4044" t="s">
        <v>215</v>
      </c>
      <c r="P4044" t="s">
        <v>215</v>
      </c>
      <c r="Q4044" t="s">
        <v>215</v>
      </c>
      <c r="R4044" t="s">
        <v>259</v>
      </c>
      <c r="S4044">
        <v>15</v>
      </c>
      <c r="T4044">
        <v>17200</v>
      </c>
      <c r="U4044">
        <v>21500</v>
      </c>
      <c r="V4044">
        <v>29600</v>
      </c>
      <c r="W4044">
        <v>20</v>
      </c>
      <c r="X4044">
        <v>0</v>
      </c>
      <c r="Y4044">
        <v>20</v>
      </c>
      <c r="Z4044">
        <v>0</v>
      </c>
      <c r="AA4044">
        <v>13.3</v>
      </c>
      <c r="AB4044">
        <v>80.5</v>
      </c>
      <c r="AC4044">
        <v>86.7</v>
      </c>
      <c r="AD4044">
        <v>86.7</v>
      </c>
    </row>
    <row r="4045" spans="1:30" x14ac:dyDescent="0.25">
      <c r="A4045" t="str">
        <f t="shared" si="63"/>
        <v>2017/20183FemalePoliticsWest Midlands</v>
      </c>
      <c r="B4045" t="s">
        <v>218</v>
      </c>
      <c r="C4045" t="s">
        <v>252</v>
      </c>
      <c r="D4045">
        <v>3</v>
      </c>
      <c r="E4045" t="s">
        <v>6</v>
      </c>
      <c r="F4045" t="s">
        <v>166</v>
      </c>
      <c r="G4045" t="s">
        <v>215</v>
      </c>
      <c r="H4045" t="s">
        <v>215</v>
      </c>
      <c r="I4045" t="s">
        <v>215</v>
      </c>
      <c r="J4045" t="s">
        <v>215</v>
      </c>
      <c r="K4045" t="s">
        <v>215</v>
      </c>
      <c r="L4045" t="s">
        <v>215</v>
      </c>
      <c r="M4045" t="s">
        <v>215</v>
      </c>
      <c r="N4045" t="s">
        <v>215</v>
      </c>
      <c r="O4045" t="s">
        <v>215</v>
      </c>
      <c r="P4045" t="s">
        <v>215</v>
      </c>
      <c r="Q4045" t="s">
        <v>215</v>
      </c>
      <c r="R4045" t="s">
        <v>35</v>
      </c>
      <c r="S4045">
        <v>80</v>
      </c>
      <c r="T4045">
        <v>18600</v>
      </c>
      <c r="U4045">
        <v>23700</v>
      </c>
      <c r="V4045">
        <v>28800</v>
      </c>
      <c r="W4045">
        <v>125</v>
      </c>
      <c r="X4045">
        <v>0</v>
      </c>
      <c r="Y4045">
        <v>125</v>
      </c>
      <c r="Z4045">
        <v>8.1999999999999993</v>
      </c>
      <c r="AA4045">
        <v>9.6999999999999993</v>
      </c>
      <c r="AB4045">
        <v>65.099999999999994</v>
      </c>
      <c r="AC4045">
        <v>76.7</v>
      </c>
      <c r="AD4045">
        <v>82.1</v>
      </c>
    </row>
    <row r="4046" spans="1:30" x14ac:dyDescent="0.25">
      <c r="A4046" t="str">
        <f t="shared" si="63"/>
        <v>2017/20183FemalePoliticsYorkshire and the Humber</v>
      </c>
      <c r="B4046" t="s">
        <v>218</v>
      </c>
      <c r="C4046" t="s">
        <v>252</v>
      </c>
      <c r="D4046">
        <v>3</v>
      </c>
      <c r="E4046" t="s">
        <v>6</v>
      </c>
      <c r="F4046" t="s">
        <v>166</v>
      </c>
      <c r="G4046" t="s">
        <v>215</v>
      </c>
      <c r="H4046" t="s">
        <v>215</v>
      </c>
      <c r="I4046" t="s">
        <v>215</v>
      </c>
      <c r="J4046" t="s">
        <v>215</v>
      </c>
      <c r="K4046" t="s">
        <v>215</v>
      </c>
      <c r="L4046" t="s">
        <v>215</v>
      </c>
      <c r="M4046" t="s">
        <v>215</v>
      </c>
      <c r="N4046" t="s">
        <v>215</v>
      </c>
      <c r="O4046" t="s">
        <v>215</v>
      </c>
      <c r="P4046" t="s">
        <v>215</v>
      </c>
      <c r="Q4046" t="s">
        <v>215</v>
      </c>
      <c r="R4046" t="s">
        <v>33</v>
      </c>
      <c r="S4046">
        <v>85</v>
      </c>
      <c r="T4046">
        <v>16100</v>
      </c>
      <c r="U4046">
        <v>21500</v>
      </c>
      <c r="V4046">
        <v>27000</v>
      </c>
      <c r="W4046">
        <v>140</v>
      </c>
      <c r="X4046">
        <v>0</v>
      </c>
      <c r="Y4046">
        <v>140</v>
      </c>
      <c r="Z4046">
        <v>7.9</v>
      </c>
      <c r="AA4046">
        <v>5.5</v>
      </c>
      <c r="AB4046">
        <v>64.2</v>
      </c>
      <c r="AC4046">
        <v>80.900000000000006</v>
      </c>
      <c r="AD4046">
        <v>86.6</v>
      </c>
    </row>
    <row r="4047" spans="1:30" x14ac:dyDescent="0.25">
      <c r="A4047" t="str">
        <f t="shared" si="63"/>
        <v>2017/20183FemalePsychologyAbroad</v>
      </c>
      <c r="B4047" t="s">
        <v>218</v>
      </c>
      <c r="C4047" t="s">
        <v>252</v>
      </c>
      <c r="D4047">
        <v>3</v>
      </c>
      <c r="E4047" t="s">
        <v>6</v>
      </c>
      <c r="F4047" t="s">
        <v>12</v>
      </c>
      <c r="G4047" t="s">
        <v>215</v>
      </c>
      <c r="H4047" t="s">
        <v>215</v>
      </c>
      <c r="I4047" t="s">
        <v>215</v>
      </c>
      <c r="J4047" t="s">
        <v>215</v>
      </c>
      <c r="K4047" t="s">
        <v>215</v>
      </c>
      <c r="L4047" t="s">
        <v>215</v>
      </c>
      <c r="M4047" t="s">
        <v>215</v>
      </c>
      <c r="N4047" t="s">
        <v>215</v>
      </c>
      <c r="O4047" t="s">
        <v>215</v>
      </c>
      <c r="P4047" t="s">
        <v>215</v>
      </c>
      <c r="Q4047" t="s">
        <v>215</v>
      </c>
      <c r="R4047" t="s">
        <v>255</v>
      </c>
      <c r="S4047" t="s">
        <v>216</v>
      </c>
      <c r="T4047" t="s">
        <v>216</v>
      </c>
      <c r="U4047" t="s">
        <v>216</v>
      </c>
      <c r="V4047" t="s">
        <v>216</v>
      </c>
      <c r="W4047">
        <v>50</v>
      </c>
      <c r="X4047">
        <v>0</v>
      </c>
      <c r="Y4047">
        <v>50</v>
      </c>
      <c r="Z4047">
        <v>56.6</v>
      </c>
      <c r="AA4047">
        <v>14.8</v>
      </c>
      <c r="AB4047">
        <v>16.8</v>
      </c>
      <c r="AC4047">
        <v>20.7</v>
      </c>
      <c r="AD4047">
        <v>28.6</v>
      </c>
    </row>
    <row r="4048" spans="1:30" x14ac:dyDescent="0.25">
      <c r="A4048" t="str">
        <f t="shared" si="63"/>
        <v>2017/20183FemalePsychologyEast Midlands</v>
      </c>
      <c r="B4048" t="s">
        <v>218</v>
      </c>
      <c r="C4048" t="s">
        <v>252</v>
      </c>
      <c r="D4048">
        <v>3</v>
      </c>
      <c r="E4048" t="s">
        <v>6</v>
      </c>
      <c r="F4048" t="s">
        <v>12</v>
      </c>
      <c r="G4048" t="s">
        <v>215</v>
      </c>
      <c r="H4048" t="s">
        <v>215</v>
      </c>
      <c r="I4048" t="s">
        <v>215</v>
      </c>
      <c r="J4048" t="s">
        <v>215</v>
      </c>
      <c r="K4048" t="s">
        <v>215</v>
      </c>
      <c r="L4048" t="s">
        <v>215</v>
      </c>
      <c r="M4048" t="s">
        <v>215</v>
      </c>
      <c r="N4048" t="s">
        <v>215</v>
      </c>
      <c r="O4048" t="s">
        <v>215</v>
      </c>
      <c r="P4048" t="s">
        <v>215</v>
      </c>
      <c r="Q4048" t="s">
        <v>215</v>
      </c>
      <c r="R4048" t="s">
        <v>34</v>
      </c>
      <c r="S4048">
        <v>425</v>
      </c>
      <c r="T4048">
        <v>16400</v>
      </c>
      <c r="U4048">
        <v>19700</v>
      </c>
      <c r="V4048">
        <v>23700</v>
      </c>
      <c r="W4048">
        <v>710</v>
      </c>
      <c r="X4048">
        <v>0</v>
      </c>
      <c r="Y4048">
        <v>710</v>
      </c>
      <c r="Z4048">
        <v>5.8</v>
      </c>
      <c r="AA4048">
        <v>5.2</v>
      </c>
      <c r="AB4048">
        <v>62</v>
      </c>
      <c r="AC4048">
        <v>85.4</v>
      </c>
      <c r="AD4048">
        <v>89</v>
      </c>
    </row>
    <row r="4049" spans="1:30" x14ac:dyDescent="0.25">
      <c r="A4049" t="str">
        <f t="shared" si="63"/>
        <v>2017/20183FemalePsychologyEast of England</v>
      </c>
      <c r="B4049" t="s">
        <v>218</v>
      </c>
      <c r="C4049" t="s">
        <v>252</v>
      </c>
      <c r="D4049">
        <v>3</v>
      </c>
      <c r="E4049" t="s">
        <v>6</v>
      </c>
      <c r="F4049" t="s">
        <v>12</v>
      </c>
      <c r="G4049" t="s">
        <v>215</v>
      </c>
      <c r="H4049" t="s">
        <v>215</v>
      </c>
      <c r="I4049" t="s">
        <v>215</v>
      </c>
      <c r="J4049" t="s">
        <v>215</v>
      </c>
      <c r="K4049" t="s">
        <v>215</v>
      </c>
      <c r="L4049" t="s">
        <v>215</v>
      </c>
      <c r="M4049" t="s">
        <v>215</v>
      </c>
      <c r="N4049" t="s">
        <v>215</v>
      </c>
      <c r="O4049" t="s">
        <v>215</v>
      </c>
      <c r="P4049" t="s">
        <v>215</v>
      </c>
      <c r="Q4049" t="s">
        <v>215</v>
      </c>
      <c r="R4049" t="s">
        <v>36</v>
      </c>
      <c r="S4049">
        <v>685</v>
      </c>
      <c r="T4049">
        <v>17500</v>
      </c>
      <c r="U4049">
        <v>21900</v>
      </c>
      <c r="V4049">
        <v>26300</v>
      </c>
      <c r="W4049">
        <v>1030</v>
      </c>
      <c r="X4049">
        <v>0</v>
      </c>
      <c r="Y4049">
        <v>1030</v>
      </c>
      <c r="Z4049">
        <v>4.7</v>
      </c>
      <c r="AA4049">
        <v>5.8</v>
      </c>
      <c r="AB4049">
        <v>67.8</v>
      </c>
      <c r="AC4049">
        <v>85.7</v>
      </c>
      <c r="AD4049">
        <v>89.6</v>
      </c>
    </row>
    <row r="4050" spans="1:30" x14ac:dyDescent="0.25">
      <c r="A4050" t="str">
        <f t="shared" si="63"/>
        <v>2017/20183FemalePsychologyLondon</v>
      </c>
      <c r="B4050" t="s">
        <v>218</v>
      </c>
      <c r="C4050" t="s">
        <v>252</v>
      </c>
      <c r="D4050">
        <v>3</v>
      </c>
      <c r="E4050" t="s">
        <v>6</v>
      </c>
      <c r="F4050" t="s">
        <v>12</v>
      </c>
      <c r="G4050" t="s">
        <v>215</v>
      </c>
      <c r="H4050" t="s">
        <v>215</v>
      </c>
      <c r="I4050" t="s">
        <v>215</v>
      </c>
      <c r="J4050" t="s">
        <v>215</v>
      </c>
      <c r="K4050" t="s">
        <v>215</v>
      </c>
      <c r="L4050" t="s">
        <v>215</v>
      </c>
      <c r="M4050" t="s">
        <v>215</v>
      </c>
      <c r="N4050" t="s">
        <v>215</v>
      </c>
      <c r="O4050" t="s">
        <v>215</v>
      </c>
      <c r="P4050" t="s">
        <v>215</v>
      </c>
      <c r="Q4050" t="s">
        <v>215</v>
      </c>
      <c r="R4050" t="s">
        <v>37</v>
      </c>
      <c r="S4050">
        <v>1355</v>
      </c>
      <c r="T4050">
        <v>18200</v>
      </c>
      <c r="U4050">
        <v>24500</v>
      </c>
      <c r="V4050">
        <v>28800</v>
      </c>
      <c r="W4050">
        <v>2250</v>
      </c>
      <c r="X4050">
        <v>0</v>
      </c>
      <c r="Y4050">
        <v>2250</v>
      </c>
      <c r="Z4050">
        <v>5.7</v>
      </c>
      <c r="AA4050">
        <v>8.1</v>
      </c>
      <c r="AB4050">
        <v>62.2</v>
      </c>
      <c r="AC4050">
        <v>81.5</v>
      </c>
      <c r="AD4050">
        <v>86.2</v>
      </c>
    </row>
    <row r="4051" spans="1:30" x14ac:dyDescent="0.25">
      <c r="A4051" t="str">
        <f t="shared" si="63"/>
        <v>2017/20183FemalePsychologyNorth East</v>
      </c>
      <c r="B4051" t="s">
        <v>218</v>
      </c>
      <c r="C4051" t="s">
        <v>252</v>
      </c>
      <c r="D4051">
        <v>3</v>
      </c>
      <c r="E4051" t="s">
        <v>6</v>
      </c>
      <c r="F4051" t="s">
        <v>12</v>
      </c>
      <c r="G4051" t="s">
        <v>215</v>
      </c>
      <c r="H4051" t="s">
        <v>215</v>
      </c>
      <c r="I4051" t="s">
        <v>215</v>
      </c>
      <c r="J4051" t="s">
        <v>215</v>
      </c>
      <c r="K4051" t="s">
        <v>215</v>
      </c>
      <c r="L4051" t="s">
        <v>215</v>
      </c>
      <c r="M4051" t="s">
        <v>215</v>
      </c>
      <c r="N4051" t="s">
        <v>215</v>
      </c>
      <c r="O4051" t="s">
        <v>215</v>
      </c>
      <c r="P4051" t="s">
        <v>215</v>
      </c>
      <c r="Q4051" t="s">
        <v>215</v>
      </c>
      <c r="R4051" t="s">
        <v>31</v>
      </c>
      <c r="S4051">
        <v>275</v>
      </c>
      <c r="T4051">
        <v>14200</v>
      </c>
      <c r="U4051">
        <v>18600</v>
      </c>
      <c r="V4051">
        <v>22600</v>
      </c>
      <c r="W4051">
        <v>440</v>
      </c>
      <c r="X4051">
        <v>0</v>
      </c>
      <c r="Y4051">
        <v>440</v>
      </c>
      <c r="Z4051">
        <v>6.1</v>
      </c>
      <c r="AA4051">
        <v>5</v>
      </c>
      <c r="AB4051">
        <v>64.8</v>
      </c>
      <c r="AC4051">
        <v>85.5</v>
      </c>
      <c r="AD4051">
        <v>88.9</v>
      </c>
    </row>
    <row r="4052" spans="1:30" x14ac:dyDescent="0.25">
      <c r="A4052" t="str">
        <f t="shared" si="63"/>
        <v>2017/20183FemalePsychologyNorth West</v>
      </c>
      <c r="B4052" t="s">
        <v>218</v>
      </c>
      <c r="C4052" t="s">
        <v>252</v>
      </c>
      <c r="D4052">
        <v>3</v>
      </c>
      <c r="E4052" t="s">
        <v>6</v>
      </c>
      <c r="F4052" t="s">
        <v>12</v>
      </c>
      <c r="G4052" t="s">
        <v>215</v>
      </c>
      <c r="H4052" t="s">
        <v>215</v>
      </c>
      <c r="I4052" t="s">
        <v>215</v>
      </c>
      <c r="J4052" t="s">
        <v>215</v>
      </c>
      <c r="K4052" t="s">
        <v>215</v>
      </c>
      <c r="L4052" t="s">
        <v>215</v>
      </c>
      <c r="M4052" t="s">
        <v>215</v>
      </c>
      <c r="N4052" t="s">
        <v>215</v>
      </c>
      <c r="O4052" t="s">
        <v>215</v>
      </c>
      <c r="P4052" t="s">
        <v>215</v>
      </c>
      <c r="Q4052" t="s">
        <v>215</v>
      </c>
      <c r="R4052" t="s">
        <v>32</v>
      </c>
      <c r="S4052">
        <v>840</v>
      </c>
      <c r="T4052">
        <v>15300</v>
      </c>
      <c r="U4052">
        <v>19300</v>
      </c>
      <c r="V4052">
        <v>23400</v>
      </c>
      <c r="W4052">
        <v>1365</v>
      </c>
      <c r="X4052">
        <v>0</v>
      </c>
      <c r="Y4052">
        <v>1365</v>
      </c>
      <c r="Z4052">
        <v>5.7</v>
      </c>
      <c r="AA4052">
        <v>6.4</v>
      </c>
      <c r="AB4052">
        <v>62.7</v>
      </c>
      <c r="AC4052">
        <v>83.2</v>
      </c>
      <c r="AD4052">
        <v>88</v>
      </c>
    </row>
    <row r="4053" spans="1:30" x14ac:dyDescent="0.25">
      <c r="A4053" t="str">
        <f t="shared" si="63"/>
        <v>2017/20183FemalePsychologyNorthern Ireland</v>
      </c>
      <c r="B4053" t="s">
        <v>218</v>
      </c>
      <c r="C4053" t="s">
        <v>252</v>
      </c>
      <c r="D4053">
        <v>3</v>
      </c>
      <c r="E4053" t="s">
        <v>6</v>
      </c>
      <c r="F4053" t="s">
        <v>12</v>
      </c>
      <c r="G4053" t="s">
        <v>215</v>
      </c>
      <c r="H4053" t="s">
        <v>215</v>
      </c>
      <c r="I4053" t="s">
        <v>215</v>
      </c>
      <c r="J4053" t="s">
        <v>215</v>
      </c>
      <c r="K4053" t="s">
        <v>215</v>
      </c>
      <c r="L4053" t="s">
        <v>215</v>
      </c>
      <c r="M4053" t="s">
        <v>215</v>
      </c>
      <c r="N4053" t="s">
        <v>215</v>
      </c>
      <c r="O4053" t="s">
        <v>215</v>
      </c>
      <c r="P4053" t="s">
        <v>215</v>
      </c>
      <c r="Q4053" t="s">
        <v>215</v>
      </c>
      <c r="R4053" t="s">
        <v>256</v>
      </c>
      <c r="S4053">
        <v>30</v>
      </c>
      <c r="T4053">
        <v>14600</v>
      </c>
      <c r="U4053">
        <v>17900</v>
      </c>
      <c r="V4053">
        <v>23400</v>
      </c>
      <c r="W4053">
        <v>45</v>
      </c>
      <c r="X4053">
        <v>0</v>
      </c>
      <c r="Y4053">
        <v>45</v>
      </c>
      <c r="Z4053">
        <v>11.7</v>
      </c>
      <c r="AA4053">
        <v>5.3</v>
      </c>
      <c r="AB4053">
        <v>69</v>
      </c>
      <c r="AC4053">
        <v>80.8</v>
      </c>
      <c r="AD4053">
        <v>82.9</v>
      </c>
    </row>
    <row r="4054" spans="1:30" x14ac:dyDescent="0.25">
      <c r="A4054" t="str">
        <f t="shared" si="63"/>
        <v>2017/20183FemalePsychologyScotland</v>
      </c>
      <c r="B4054" t="s">
        <v>218</v>
      </c>
      <c r="C4054" t="s">
        <v>252</v>
      </c>
      <c r="D4054">
        <v>3</v>
      </c>
      <c r="E4054" t="s">
        <v>6</v>
      </c>
      <c r="F4054" t="s">
        <v>12</v>
      </c>
      <c r="G4054" t="s">
        <v>215</v>
      </c>
      <c r="H4054" t="s">
        <v>215</v>
      </c>
      <c r="I4054" t="s">
        <v>215</v>
      </c>
      <c r="J4054" t="s">
        <v>215</v>
      </c>
      <c r="K4054" t="s">
        <v>215</v>
      </c>
      <c r="L4054" t="s">
        <v>215</v>
      </c>
      <c r="M4054" t="s">
        <v>215</v>
      </c>
      <c r="N4054" t="s">
        <v>215</v>
      </c>
      <c r="O4054" t="s">
        <v>215</v>
      </c>
      <c r="P4054" t="s">
        <v>215</v>
      </c>
      <c r="Q4054" t="s">
        <v>215</v>
      </c>
      <c r="R4054" t="s">
        <v>257</v>
      </c>
      <c r="S4054">
        <v>40</v>
      </c>
      <c r="T4054">
        <v>15300</v>
      </c>
      <c r="U4054">
        <v>19700</v>
      </c>
      <c r="V4054">
        <v>25600</v>
      </c>
      <c r="W4054">
        <v>85</v>
      </c>
      <c r="X4054">
        <v>0</v>
      </c>
      <c r="Y4054">
        <v>85</v>
      </c>
      <c r="Z4054">
        <v>10.4</v>
      </c>
      <c r="AA4054">
        <v>4</v>
      </c>
      <c r="AB4054">
        <v>51</v>
      </c>
      <c r="AC4054">
        <v>79.599999999999994</v>
      </c>
      <c r="AD4054">
        <v>85.6</v>
      </c>
    </row>
    <row r="4055" spans="1:30" x14ac:dyDescent="0.25">
      <c r="A4055" t="str">
        <f t="shared" si="63"/>
        <v>2017/20183FemalePsychologySouth East</v>
      </c>
      <c r="B4055" t="s">
        <v>218</v>
      </c>
      <c r="C4055" t="s">
        <v>252</v>
      </c>
      <c r="D4055">
        <v>3</v>
      </c>
      <c r="E4055" t="s">
        <v>6</v>
      </c>
      <c r="F4055" t="s">
        <v>12</v>
      </c>
      <c r="G4055" t="s">
        <v>215</v>
      </c>
      <c r="H4055" t="s">
        <v>215</v>
      </c>
      <c r="I4055" t="s">
        <v>215</v>
      </c>
      <c r="J4055" t="s">
        <v>215</v>
      </c>
      <c r="K4055" t="s">
        <v>215</v>
      </c>
      <c r="L4055" t="s">
        <v>215</v>
      </c>
      <c r="M4055" t="s">
        <v>215</v>
      </c>
      <c r="N4055" t="s">
        <v>215</v>
      </c>
      <c r="O4055" t="s">
        <v>215</v>
      </c>
      <c r="P4055" t="s">
        <v>215</v>
      </c>
      <c r="Q4055" t="s">
        <v>215</v>
      </c>
      <c r="R4055" t="s">
        <v>38</v>
      </c>
      <c r="S4055">
        <v>960</v>
      </c>
      <c r="T4055">
        <v>17500</v>
      </c>
      <c r="U4055">
        <v>22300</v>
      </c>
      <c r="V4055">
        <v>27000</v>
      </c>
      <c r="W4055">
        <v>1495</v>
      </c>
      <c r="X4055">
        <v>0</v>
      </c>
      <c r="Y4055">
        <v>1495</v>
      </c>
      <c r="Z4055">
        <v>5.6</v>
      </c>
      <c r="AA4055">
        <v>5.6</v>
      </c>
      <c r="AB4055">
        <v>66.099999999999994</v>
      </c>
      <c r="AC4055">
        <v>84.4</v>
      </c>
      <c r="AD4055">
        <v>88.8</v>
      </c>
    </row>
    <row r="4056" spans="1:30" x14ac:dyDescent="0.25">
      <c r="A4056" t="str">
        <f t="shared" si="63"/>
        <v>2017/20183FemalePsychologySouth West</v>
      </c>
      <c r="B4056" t="s">
        <v>218</v>
      </c>
      <c r="C4056" t="s">
        <v>252</v>
      </c>
      <c r="D4056">
        <v>3</v>
      </c>
      <c r="E4056" t="s">
        <v>6</v>
      </c>
      <c r="F4056" t="s">
        <v>12</v>
      </c>
      <c r="G4056" t="s">
        <v>215</v>
      </c>
      <c r="H4056" t="s">
        <v>215</v>
      </c>
      <c r="I4056" t="s">
        <v>215</v>
      </c>
      <c r="J4056" t="s">
        <v>215</v>
      </c>
      <c r="K4056" t="s">
        <v>215</v>
      </c>
      <c r="L4056" t="s">
        <v>215</v>
      </c>
      <c r="M4056" t="s">
        <v>215</v>
      </c>
      <c r="N4056" t="s">
        <v>215</v>
      </c>
      <c r="O4056" t="s">
        <v>215</v>
      </c>
      <c r="P4056" t="s">
        <v>215</v>
      </c>
      <c r="Q4056" t="s">
        <v>215</v>
      </c>
      <c r="R4056" t="s">
        <v>39</v>
      </c>
      <c r="S4056">
        <v>480</v>
      </c>
      <c r="T4056">
        <v>15700</v>
      </c>
      <c r="U4056">
        <v>20100</v>
      </c>
      <c r="V4056">
        <v>23400</v>
      </c>
      <c r="W4056">
        <v>780</v>
      </c>
      <c r="X4056">
        <v>0</v>
      </c>
      <c r="Y4056">
        <v>780</v>
      </c>
      <c r="Z4056">
        <v>6.3</v>
      </c>
      <c r="AA4056">
        <v>6.7</v>
      </c>
      <c r="AB4056">
        <v>62.3</v>
      </c>
      <c r="AC4056">
        <v>82</v>
      </c>
      <c r="AD4056">
        <v>87</v>
      </c>
    </row>
    <row r="4057" spans="1:30" x14ac:dyDescent="0.25">
      <c r="A4057" t="str">
        <f t="shared" si="63"/>
        <v>2017/20183FemalePsychologyWales</v>
      </c>
      <c r="B4057" t="s">
        <v>218</v>
      </c>
      <c r="C4057" t="s">
        <v>252</v>
      </c>
      <c r="D4057">
        <v>3</v>
      </c>
      <c r="E4057" t="s">
        <v>6</v>
      </c>
      <c r="F4057" t="s">
        <v>12</v>
      </c>
      <c r="G4057" t="s">
        <v>215</v>
      </c>
      <c r="H4057" t="s">
        <v>215</v>
      </c>
      <c r="I4057" t="s">
        <v>215</v>
      </c>
      <c r="J4057" t="s">
        <v>215</v>
      </c>
      <c r="K4057" t="s">
        <v>215</v>
      </c>
      <c r="L4057" t="s">
        <v>215</v>
      </c>
      <c r="M4057" t="s">
        <v>215</v>
      </c>
      <c r="N4057" t="s">
        <v>215</v>
      </c>
      <c r="O4057" t="s">
        <v>215</v>
      </c>
      <c r="P4057" t="s">
        <v>215</v>
      </c>
      <c r="Q4057" t="s">
        <v>215</v>
      </c>
      <c r="R4057" t="s">
        <v>259</v>
      </c>
      <c r="S4057">
        <v>70</v>
      </c>
      <c r="T4057">
        <v>15300</v>
      </c>
      <c r="U4057">
        <v>20400</v>
      </c>
      <c r="V4057">
        <v>23400</v>
      </c>
      <c r="W4057">
        <v>135</v>
      </c>
      <c r="X4057">
        <v>0</v>
      </c>
      <c r="Y4057">
        <v>135</v>
      </c>
      <c r="Z4057">
        <v>5.3</v>
      </c>
      <c r="AA4057">
        <v>3.3</v>
      </c>
      <c r="AB4057">
        <v>56.2</v>
      </c>
      <c r="AC4057">
        <v>80.900000000000006</v>
      </c>
      <c r="AD4057">
        <v>91.4</v>
      </c>
    </row>
    <row r="4058" spans="1:30" x14ac:dyDescent="0.25">
      <c r="A4058" t="str">
        <f t="shared" si="63"/>
        <v>2017/20183FemalePsychologyWest Midlands</v>
      </c>
      <c r="B4058" t="s">
        <v>218</v>
      </c>
      <c r="C4058" t="s">
        <v>252</v>
      </c>
      <c r="D4058">
        <v>3</v>
      </c>
      <c r="E4058" t="s">
        <v>6</v>
      </c>
      <c r="F4058" t="s">
        <v>12</v>
      </c>
      <c r="G4058" t="s">
        <v>215</v>
      </c>
      <c r="H4058" t="s">
        <v>215</v>
      </c>
      <c r="I4058" t="s">
        <v>215</v>
      </c>
      <c r="J4058" t="s">
        <v>215</v>
      </c>
      <c r="K4058" t="s">
        <v>215</v>
      </c>
      <c r="L4058" t="s">
        <v>215</v>
      </c>
      <c r="M4058" t="s">
        <v>215</v>
      </c>
      <c r="N4058" t="s">
        <v>215</v>
      </c>
      <c r="O4058" t="s">
        <v>215</v>
      </c>
      <c r="P4058" t="s">
        <v>215</v>
      </c>
      <c r="Q4058" t="s">
        <v>215</v>
      </c>
      <c r="R4058" t="s">
        <v>35</v>
      </c>
      <c r="S4058">
        <v>630</v>
      </c>
      <c r="T4058">
        <v>15900</v>
      </c>
      <c r="U4058">
        <v>19700</v>
      </c>
      <c r="V4058">
        <v>23400</v>
      </c>
      <c r="W4058">
        <v>965</v>
      </c>
      <c r="X4058">
        <v>0</v>
      </c>
      <c r="Y4058">
        <v>965</v>
      </c>
      <c r="Z4058">
        <v>3.9</v>
      </c>
      <c r="AA4058">
        <v>6.5</v>
      </c>
      <c r="AB4058">
        <v>67.2</v>
      </c>
      <c r="AC4058">
        <v>84.3</v>
      </c>
      <c r="AD4058">
        <v>89.6</v>
      </c>
    </row>
    <row r="4059" spans="1:30" x14ac:dyDescent="0.25">
      <c r="A4059" t="str">
        <f t="shared" si="63"/>
        <v>2017/20183FemalePsychologyYorkshire and the Humber</v>
      </c>
      <c r="B4059" t="s">
        <v>218</v>
      </c>
      <c r="C4059" t="s">
        <v>252</v>
      </c>
      <c r="D4059">
        <v>3</v>
      </c>
      <c r="E4059" t="s">
        <v>6</v>
      </c>
      <c r="F4059" t="s">
        <v>12</v>
      </c>
      <c r="G4059" t="s">
        <v>215</v>
      </c>
      <c r="H4059" t="s">
        <v>215</v>
      </c>
      <c r="I4059" t="s">
        <v>215</v>
      </c>
      <c r="J4059" t="s">
        <v>215</v>
      </c>
      <c r="K4059" t="s">
        <v>215</v>
      </c>
      <c r="L4059" t="s">
        <v>215</v>
      </c>
      <c r="M4059" t="s">
        <v>215</v>
      </c>
      <c r="N4059" t="s">
        <v>215</v>
      </c>
      <c r="O4059" t="s">
        <v>215</v>
      </c>
      <c r="P4059" t="s">
        <v>215</v>
      </c>
      <c r="Q4059" t="s">
        <v>215</v>
      </c>
      <c r="R4059" t="s">
        <v>33</v>
      </c>
      <c r="S4059">
        <v>590</v>
      </c>
      <c r="T4059">
        <v>15700</v>
      </c>
      <c r="U4059">
        <v>19300</v>
      </c>
      <c r="V4059">
        <v>23400</v>
      </c>
      <c r="W4059">
        <v>965</v>
      </c>
      <c r="X4059">
        <v>0</v>
      </c>
      <c r="Y4059">
        <v>965</v>
      </c>
      <c r="Z4059">
        <v>4.2</v>
      </c>
      <c r="AA4059">
        <v>5.8</v>
      </c>
      <c r="AB4059">
        <v>63.3</v>
      </c>
      <c r="AC4059">
        <v>85.8</v>
      </c>
      <c r="AD4059">
        <v>90</v>
      </c>
    </row>
    <row r="4060" spans="1:30" x14ac:dyDescent="0.25">
      <c r="A4060" t="str">
        <f t="shared" si="63"/>
        <v>2017/20183FemaleSociology, social policy and anthropologyAbroad</v>
      </c>
      <c r="B4060" t="s">
        <v>218</v>
      </c>
      <c r="C4060" t="s">
        <v>252</v>
      </c>
      <c r="D4060">
        <v>3</v>
      </c>
      <c r="E4060" t="s">
        <v>6</v>
      </c>
      <c r="F4060" t="s">
        <v>163</v>
      </c>
      <c r="G4060" t="s">
        <v>215</v>
      </c>
      <c r="H4060" t="s">
        <v>215</v>
      </c>
      <c r="I4060" t="s">
        <v>215</v>
      </c>
      <c r="J4060" t="s">
        <v>215</v>
      </c>
      <c r="K4060" t="s">
        <v>215</v>
      </c>
      <c r="L4060" t="s">
        <v>215</v>
      </c>
      <c r="M4060" t="s">
        <v>215</v>
      </c>
      <c r="N4060" t="s">
        <v>215</v>
      </c>
      <c r="O4060" t="s">
        <v>215</v>
      </c>
      <c r="P4060" t="s">
        <v>215</v>
      </c>
      <c r="Q4060" t="s">
        <v>215</v>
      </c>
      <c r="R4060" t="s">
        <v>255</v>
      </c>
      <c r="S4060" t="s">
        <v>216</v>
      </c>
      <c r="T4060" t="s">
        <v>216</v>
      </c>
      <c r="U4060" t="s">
        <v>216</v>
      </c>
      <c r="V4060" t="s">
        <v>216</v>
      </c>
      <c r="W4060">
        <v>25</v>
      </c>
      <c r="X4060">
        <v>0</v>
      </c>
      <c r="Y4060">
        <v>25</v>
      </c>
      <c r="Z4060">
        <v>55.9</v>
      </c>
      <c r="AA4060">
        <v>18.399999999999999</v>
      </c>
      <c r="AB4060">
        <v>25.7</v>
      </c>
      <c r="AC4060">
        <v>25.7</v>
      </c>
      <c r="AD4060">
        <v>25.7</v>
      </c>
    </row>
    <row r="4061" spans="1:30" x14ac:dyDescent="0.25">
      <c r="A4061" t="str">
        <f t="shared" si="63"/>
        <v>2017/20183FemaleSociology, social policy and anthropologyEast Midlands</v>
      </c>
      <c r="B4061" t="s">
        <v>218</v>
      </c>
      <c r="C4061" t="s">
        <v>252</v>
      </c>
      <c r="D4061">
        <v>3</v>
      </c>
      <c r="E4061" t="s">
        <v>6</v>
      </c>
      <c r="F4061" t="s">
        <v>163</v>
      </c>
      <c r="G4061" t="s">
        <v>215</v>
      </c>
      <c r="H4061" t="s">
        <v>215</v>
      </c>
      <c r="I4061" t="s">
        <v>215</v>
      </c>
      <c r="J4061" t="s">
        <v>215</v>
      </c>
      <c r="K4061" t="s">
        <v>215</v>
      </c>
      <c r="L4061" t="s">
        <v>215</v>
      </c>
      <c r="M4061" t="s">
        <v>215</v>
      </c>
      <c r="N4061" t="s">
        <v>215</v>
      </c>
      <c r="O4061" t="s">
        <v>215</v>
      </c>
      <c r="P4061" t="s">
        <v>215</v>
      </c>
      <c r="Q4061" t="s">
        <v>215</v>
      </c>
      <c r="R4061" t="s">
        <v>34</v>
      </c>
      <c r="S4061">
        <v>455</v>
      </c>
      <c r="T4061">
        <v>16400</v>
      </c>
      <c r="U4061">
        <v>20100</v>
      </c>
      <c r="V4061">
        <v>24100</v>
      </c>
      <c r="W4061">
        <v>675</v>
      </c>
      <c r="X4061">
        <v>0</v>
      </c>
      <c r="Y4061">
        <v>675</v>
      </c>
      <c r="Z4061">
        <v>5.4</v>
      </c>
      <c r="AA4061">
        <v>6.2</v>
      </c>
      <c r="AB4061">
        <v>69.5</v>
      </c>
      <c r="AC4061">
        <v>85.5</v>
      </c>
      <c r="AD4061">
        <v>88.4</v>
      </c>
    </row>
    <row r="4062" spans="1:30" x14ac:dyDescent="0.25">
      <c r="A4062" t="str">
        <f t="shared" si="63"/>
        <v>2017/20183FemaleSociology, social policy and anthropologyEast of England</v>
      </c>
      <c r="B4062" t="s">
        <v>218</v>
      </c>
      <c r="C4062" t="s">
        <v>252</v>
      </c>
      <c r="D4062">
        <v>3</v>
      </c>
      <c r="E4062" t="s">
        <v>6</v>
      </c>
      <c r="F4062" t="s">
        <v>163</v>
      </c>
      <c r="G4062" t="s">
        <v>215</v>
      </c>
      <c r="H4062" t="s">
        <v>215</v>
      </c>
      <c r="I4062" t="s">
        <v>215</v>
      </c>
      <c r="J4062" t="s">
        <v>215</v>
      </c>
      <c r="K4062" t="s">
        <v>215</v>
      </c>
      <c r="L4062" t="s">
        <v>215</v>
      </c>
      <c r="M4062" t="s">
        <v>215</v>
      </c>
      <c r="N4062" t="s">
        <v>215</v>
      </c>
      <c r="O4062" t="s">
        <v>215</v>
      </c>
      <c r="P4062" t="s">
        <v>215</v>
      </c>
      <c r="Q4062" t="s">
        <v>215</v>
      </c>
      <c r="R4062" t="s">
        <v>36</v>
      </c>
      <c r="S4062">
        <v>710</v>
      </c>
      <c r="T4062">
        <v>15300</v>
      </c>
      <c r="U4062">
        <v>21200</v>
      </c>
      <c r="V4062">
        <v>25600</v>
      </c>
      <c r="W4062">
        <v>975</v>
      </c>
      <c r="X4062">
        <v>0</v>
      </c>
      <c r="Y4062">
        <v>975</v>
      </c>
      <c r="Z4062">
        <v>4.5999999999999996</v>
      </c>
      <c r="AA4062">
        <v>6.3</v>
      </c>
      <c r="AB4062">
        <v>74.2</v>
      </c>
      <c r="AC4062">
        <v>85.7</v>
      </c>
      <c r="AD4062">
        <v>89.1</v>
      </c>
    </row>
    <row r="4063" spans="1:30" x14ac:dyDescent="0.25">
      <c r="A4063" t="str">
        <f t="shared" si="63"/>
        <v>2017/20183FemaleSociology, social policy and anthropologyLondon</v>
      </c>
      <c r="B4063" t="s">
        <v>218</v>
      </c>
      <c r="C4063" t="s">
        <v>252</v>
      </c>
      <c r="D4063">
        <v>3</v>
      </c>
      <c r="E4063" t="s">
        <v>6</v>
      </c>
      <c r="F4063" t="s">
        <v>163</v>
      </c>
      <c r="G4063" t="s">
        <v>215</v>
      </c>
      <c r="H4063" t="s">
        <v>215</v>
      </c>
      <c r="I4063" t="s">
        <v>215</v>
      </c>
      <c r="J4063" t="s">
        <v>215</v>
      </c>
      <c r="K4063" t="s">
        <v>215</v>
      </c>
      <c r="L4063" t="s">
        <v>215</v>
      </c>
      <c r="M4063" t="s">
        <v>215</v>
      </c>
      <c r="N4063" t="s">
        <v>215</v>
      </c>
      <c r="O4063" t="s">
        <v>215</v>
      </c>
      <c r="P4063" t="s">
        <v>215</v>
      </c>
      <c r="Q4063" t="s">
        <v>215</v>
      </c>
      <c r="R4063" t="s">
        <v>37</v>
      </c>
      <c r="S4063">
        <v>1405</v>
      </c>
      <c r="T4063">
        <v>18600</v>
      </c>
      <c r="U4063">
        <v>24500</v>
      </c>
      <c r="V4063">
        <v>29200</v>
      </c>
      <c r="W4063">
        <v>2045</v>
      </c>
      <c r="X4063">
        <v>0</v>
      </c>
      <c r="Y4063">
        <v>2045</v>
      </c>
      <c r="Z4063">
        <v>5.0999999999999996</v>
      </c>
      <c r="AA4063">
        <v>9</v>
      </c>
      <c r="AB4063">
        <v>70.7</v>
      </c>
      <c r="AC4063">
        <v>82.1</v>
      </c>
      <c r="AD4063">
        <v>85.9</v>
      </c>
    </row>
    <row r="4064" spans="1:30" x14ac:dyDescent="0.25">
      <c r="A4064" t="str">
        <f t="shared" si="63"/>
        <v>2017/20183FemaleSociology, social policy and anthropologyNorth East</v>
      </c>
      <c r="B4064" t="s">
        <v>218</v>
      </c>
      <c r="C4064" t="s">
        <v>252</v>
      </c>
      <c r="D4064">
        <v>3</v>
      </c>
      <c r="E4064" t="s">
        <v>6</v>
      </c>
      <c r="F4064" t="s">
        <v>163</v>
      </c>
      <c r="G4064" t="s">
        <v>215</v>
      </c>
      <c r="H4064" t="s">
        <v>215</v>
      </c>
      <c r="I4064" t="s">
        <v>215</v>
      </c>
      <c r="J4064" t="s">
        <v>215</v>
      </c>
      <c r="K4064" t="s">
        <v>215</v>
      </c>
      <c r="L4064" t="s">
        <v>215</v>
      </c>
      <c r="M4064" t="s">
        <v>215</v>
      </c>
      <c r="N4064" t="s">
        <v>215</v>
      </c>
      <c r="O4064" t="s">
        <v>215</v>
      </c>
      <c r="P4064" t="s">
        <v>215</v>
      </c>
      <c r="Q4064" t="s">
        <v>215</v>
      </c>
      <c r="R4064" t="s">
        <v>31</v>
      </c>
      <c r="S4064">
        <v>205</v>
      </c>
      <c r="T4064">
        <v>14200</v>
      </c>
      <c r="U4064">
        <v>17900</v>
      </c>
      <c r="V4064">
        <v>21900</v>
      </c>
      <c r="W4064">
        <v>290</v>
      </c>
      <c r="X4064">
        <v>0</v>
      </c>
      <c r="Y4064">
        <v>290</v>
      </c>
      <c r="Z4064">
        <v>5.7</v>
      </c>
      <c r="AA4064">
        <v>5.2</v>
      </c>
      <c r="AB4064">
        <v>71</v>
      </c>
      <c r="AC4064">
        <v>85.4</v>
      </c>
      <c r="AD4064">
        <v>89.2</v>
      </c>
    </row>
    <row r="4065" spans="1:30" x14ac:dyDescent="0.25">
      <c r="A4065" t="str">
        <f t="shared" si="63"/>
        <v>2017/20183FemaleSociology, social policy and anthropologyNorth West</v>
      </c>
      <c r="B4065" t="s">
        <v>218</v>
      </c>
      <c r="C4065" t="s">
        <v>252</v>
      </c>
      <c r="D4065">
        <v>3</v>
      </c>
      <c r="E4065" t="s">
        <v>6</v>
      </c>
      <c r="F4065" t="s">
        <v>163</v>
      </c>
      <c r="G4065" t="s">
        <v>215</v>
      </c>
      <c r="H4065" t="s">
        <v>215</v>
      </c>
      <c r="I4065" t="s">
        <v>215</v>
      </c>
      <c r="J4065" t="s">
        <v>215</v>
      </c>
      <c r="K4065" t="s">
        <v>215</v>
      </c>
      <c r="L4065" t="s">
        <v>215</v>
      </c>
      <c r="M4065" t="s">
        <v>215</v>
      </c>
      <c r="N4065" t="s">
        <v>215</v>
      </c>
      <c r="O4065" t="s">
        <v>215</v>
      </c>
      <c r="P4065" t="s">
        <v>215</v>
      </c>
      <c r="Q4065" t="s">
        <v>215</v>
      </c>
      <c r="R4065" t="s">
        <v>32</v>
      </c>
      <c r="S4065">
        <v>675</v>
      </c>
      <c r="T4065">
        <v>15000</v>
      </c>
      <c r="U4065">
        <v>19000</v>
      </c>
      <c r="V4065">
        <v>23000</v>
      </c>
      <c r="W4065">
        <v>1020</v>
      </c>
      <c r="X4065">
        <v>0</v>
      </c>
      <c r="Y4065">
        <v>1020</v>
      </c>
      <c r="Z4065">
        <v>6.5</v>
      </c>
      <c r="AA4065">
        <v>8.3000000000000007</v>
      </c>
      <c r="AB4065">
        <v>68.3</v>
      </c>
      <c r="AC4065">
        <v>82</v>
      </c>
      <c r="AD4065">
        <v>85.2</v>
      </c>
    </row>
    <row r="4066" spans="1:30" x14ac:dyDescent="0.25">
      <c r="A4066" t="str">
        <f t="shared" si="63"/>
        <v>2017/20183FemaleSociology, social policy and anthropologyNorthern Ireland</v>
      </c>
      <c r="B4066" t="s">
        <v>218</v>
      </c>
      <c r="C4066" t="s">
        <v>252</v>
      </c>
      <c r="D4066">
        <v>3</v>
      </c>
      <c r="E4066" t="s">
        <v>6</v>
      </c>
      <c r="F4066" t="s">
        <v>163</v>
      </c>
      <c r="G4066" t="s">
        <v>215</v>
      </c>
      <c r="H4066" t="s">
        <v>215</v>
      </c>
      <c r="I4066" t="s">
        <v>215</v>
      </c>
      <c r="J4066" t="s">
        <v>215</v>
      </c>
      <c r="K4066" t="s">
        <v>215</v>
      </c>
      <c r="L4066" t="s">
        <v>215</v>
      </c>
      <c r="M4066" t="s">
        <v>215</v>
      </c>
      <c r="N4066" t="s">
        <v>215</v>
      </c>
      <c r="O4066" t="s">
        <v>215</v>
      </c>
      <c r="P4066" t="s">
        <v>215</v>
      </c>
      <c r="Q4066" t="s">
        <v>215</v>
      </c>
      <c r="R4066" t="s">
        <v>256</v>
      </c>
      <c r="S4066">
        <v>35</v>
      </c>
      <c r="T4066">
        <v>11700</v>
      </c>
      <c r="U4066">
        <v>15000</v>
      </c>
      <c r="V4066">
        <v>20400</v>
      </c>
      <c r="W4066">
        <v>50</v>
      </c>
      <c r="X4066">
        <v>0</v>
      </c>
      <c r="Y4066">
        <v>50</v>
      </c>
      <c r="Z4066">
        <v>21.2</v>
      </c>
      <c r="AA4066">
        <v>7.7</v>
      </c>
      <c r="AB4066">
        <v>63.5</v>
      </c>
      <c r="AC4066">
        <v>69.2</v>
      </c>
      <c r="AD4066">
        <v>71.099999999999994</v>
      </c>
    </row>
    <row r="4067" spans="1:30" x14ac:dyDescent="0.25">
      <c r="A4067" t="str">
        <f t="shared" si="63"/>
        <v>2017/20183FemaleSociology, social policy and anthropologyScotland</v>
      </c>
      <c r="B4067" t="s">
        <v>218</v>
      </c>
      <c r="C4067" t="s">
        <v>252</v>
      </c>
      <c r="D4067">
        <v>3</v>
      </c>
      <c r="E4067" t="s">
        <v>6</v>
      </c>
      <c r="F4067" t="s">
        <v>163</v>
      </c>
      <c r="G4067" t="s">
        <v>215</v>
      </c>
      <c r="H4067" t="s">
        <v>215</v>
      </c>
      <c r="I4067" t="s">
        <v>215</v>
      </c>
      <c r="J4067" t="s">
        <v>215</v>
      </c>
      <c r="K4067" t="s">
        <v>215</v>
      </c>
      <c r="L4067" t="s">
        <v>215</v>
      </c>
      <c r="M4067" t="s">
        <v>215</v>
      </c>
      <c r="N4067" t="s">
        <v>215</v>
      </c>
      <c r="O4067" t="s">
        <v>215</v>
      </c>
      <c r="P4067" t="s">
        <v>215</v>
      </c>
      <c r="Q4067" t="s">
        <v>215</v>
      </c>
      <c r="R4067" t="s">
        <v>257</v>
      </c>
      <c r="S4067">
        <v>40</v>
      </c>
      <c r="T4067">
        <v>9900</v>
      </c>
      <c r="U4067">
        <v>18200</v>
      </c>
      <c r="V4067">
        <v>25900</v>
      </c>
      <c r="W4067">
        <v>65</v>
      </c>
      <c r="X4067">
        <v>0</v>
      </c>
      <c r="Y4067">
        <v>65</v>
      </c>
      <c r="Z4067">
        <v>10</v>
      </c>
      <c r="AA4067">
        <v>3.6</v>
      </c>
      <c r="AB4067">
        <v>64.400000000000006</v>
      </c>
      <c r="AC4067">
        <v>83.3</v>
      </c>
      <c r="AD4067">
        <v>86.4</v>
      </c>
    </row>
    <row r="4068" spans="1:30" x14ac:dyDescent="0.25">
      <c r="A4068" t="str">
        <f t="shared" si="63"/>
        <v>2017/20183FemaleSociology, social policy and anthropologySouth East</v>
      </c>
      <c r="B4068" t="s">
        <v>218</v>
      </c>
      <c r="C4068" t="s">
        <v>252</v>
      </c>
      <c r="D4068">
        <v>3</v>
      </c>
      <c r="E4068" t="s">
        <v>6</v>
      </c>
      <c r="F4068" t="s">
        <v>163</v>
      </c>
      <c r="G4068" t="s">
        <v>215</v>
      </c>
      <c r="H4068" t="s">
        <v>215</v>
      </c>
      <c r="I4068" t="s">
        <v>215</v>
      </c>
      <c r="J4068" t="s">
        <v>215</v>
      </c>
      <c r="K4068" t="s">
        <v>215</v>
      </c>
      <c r="L4068" t="s">
        <v>215</v>
      </c>
      <c r="M4068" t="s">
        <v>215</v>
      </c>
      <c r="N4068" t="s">
        <v>215</v>
      </c>
      <c r="O4068" t="s">
        <v>215</v>
      </c>
      <c r="P4068" t="s">
        <v>215</v>
      </c>
      <c r="Q4068" t="s">
        <v>215</v>
      </c>
      <c r="R4068" t="s">
        <v>38</v>
      </c>
      <c r="S4068">
        <v>830</v>
      </c>
      <c r="T4068">
        <v>18200</v>
      </c>
      <c r="U4068">
        <v>23000</v>
      </c>
      <c r="V4068">
        <v>28100</v>
      </c>
      <c r="W4068">
        <v>1170</v>
      </c>
      <c r="X4068">
        <v>0</v>
      </c>
      <c r="Y4068">
        <v>1170</v>
      </c>
      <c r="Z4068">
        <v>5.8</v>
      </c>
      <c r="AA4068">
        <v>6.4</v>
      </c>
      <c r="AB4068">
        <v>72.2</v>
      </c>
      <c r="AC4068">
        <v>83.7</v>
      </c>
      <c r="AD4068">
        <v>87.7</v>
      </c>
    </row>
    <row r="4069" spans="1:30" x14ac:dyDescent="0.25">
      <c r="A4069" t="str">
        <f t="shared" si="63"/>
        <v>2017/20183FemaleSociology, social policy and anthropologySouth West</v>
      </c>
      <c r="B4069" t="s">
        <v>218</v>
      </c>
      <c r="C4069" t="s">
        <v>252</v>
      </c>
      <c r="D4069">
        <v>3</v>
      </c>
      <c r="E4069" t="s">
        <v>6</v>
      </c>
      <c r="F4069" t="s">
        <v>163</v>
      </c>
      <c r="G4069" t="s">
        <v>215</v>
      </c>
      <c r="H4069" t="s">
        <v>215</v>
      </c>
      <c r="I4069" t="s">
        <v>215</v>
      </c>
      <c r="J4069" t="s">
        <v>215</v>
      </c>
      <c r="K4069" t="s">
        <v>215</v>
      </c>
      <c r="L4069" t="s">
        <v>215</v>
      </c>
      <c r="M4069" t="s">
        <v>215</v>
      </c>
      <c r="N4069" t="s">
        <v>215</v>
      </c>
      <c r="O4069" t="s">
        <v>215</v>
      </c>
      <c r="P4069" t="s">
        <v>215</v>
      </c>
      <c r="Q4069" t="s">
        <v>215</v>
      </c>
      <c r="R4069" t="s">
        <v>39</v>
      </c>
      <c r="S4069">
        <v>355</v>
      </c>
      <c r="T4069">
        <v>15300</v>
      </c>
      <c r="U4069">
        <v>20100</v>
      </c>
      <c r="V4069">
        <v>24800</v>
      </c>
      <c r="W4069">
        <v>485</v>
      </c>
      <c r="X4069">
        <v>0</v>
      </c>
      <c r="Y4069">
        <v>485</v>
      </c>
      <c r="Z4069">
        <v>5.4</v>
      </c>
      <c r="AA4069">
        <v>7.8</v>
      </c>
      <c r="AB4069">
        <v>74.599999999999994</v>
      </c>
      <c r="AC4069">
        <v>83.9</v>
      </c>
      <c r="AD4069">
        <v>86.9</v>
      </c>
    </row>
    <row r="4070" spans="1:30" x14ac:dyDescent="0.25">
      <c r="A4070" t="str">
        <f t="shared" si="63"/>
        <v>2017/20183FemaleSociology, social policy and anthropologyWales</v>
      </c>
      <c r="B4070" t="s">
        <v>218</v>
      </c>
      <c r="C4070" t="s">
        <v>252</v>
      </c>
      <c r="D4070">
        <v>3</v>
      </c>
      <c r="E4070" t="s">
        <v>6</v>
      </c>
      <c r="F4070" t="s">
        <v>163</v>
      </c>
      <c r="G4070" t="s">
        <v>215</v>
      </c>
      <c r="H4070" t="s">
        <v>215</v>
      </c>
      <c r="I4070" t="s">
        <v>215</v>
      </c>
      <c r="J4070" t="s">
        <v>215</v>
      </c>
      <c r="K4070" t="s">
        <v>215</v>
      </c>
      <c r="L4070" t="s">
        <v>215</v>
      </c>
      <c r="M4070" t="s">
        <v>215</v>
      </c>
      <c r="N4070" t="s">
        <v>215</v>
      </c>
      <c r="O4070" t="s">
        <v>215</v>
      </c>
      <c r="P4070" t="s">
        <v>215</v>
      </c>
      <c r="Q4070" t="s">
        <v>215</v>
      </c>
      <c r="R4070" t="s">
        <v>259</v>
      </c>
      <c r="S4070">
        <v>60</v>
      </c>
      <c r="T4070">
        <v>15300</v>
      </c>
      <c r="U4070">
        <v>19300</v>
      </c>
      <c r="V4070">
        <v>23000</v>
      </c>
      <c r="W4070">
        <v>105</v>
      </c>
      <c r="X4070">
        <v>0</v>
      </c>
      <c r="Y4070">
        <v>105</v>
      </c>
      <c r="Z4070">
        <v>8</v>
      </c>
      <c r="AA4070">
        <v>6.6</v>
      </c>
      <c r="AB4070">
        <v>60.3</v>
      </c>
      <c r="AC4070">
        <v>81.2</v>
      </c>
      <c r="AD4070">
        <v>85.5</v>
      </c>
    </row>
    <row r="4071" spans="1:30" x14ac:dyDescent="0.25">
      <c r="A4071" t="str">
        <f t="shared" si="63"/>
        <v>2017/20183FemaleSociology, social policy and anthropologyWest Midlands</v>
      </c>
      <c r="B4071" t="s">
        <v>218</v>
      </c>
      <c r="C4071" t="s">
        <v>252</v>
      </c>
      <c r="D4071">
        <v>3</v>
      </c>
      <c r="E4071" t="s">
        <v>6</v>
      </c>
      <c r="F4071" t="s">
        <v>163</v>
      </c>
      <c r="G4071" t="s">
        <v>215</v>
      </c>
      <c r="H4071" t="s">
        <v>215</v>
      </c>
      <c r="I4071" t="s">
        <v>215</v>
      </c>
      <c r="J4071" t="s">
        <v>215</v>
      </c>
      <c r="K4071" t="s">
        <v>215</v>
      </c>
      <c r="L4071" t="s">
        <v>215</v>
      </c>
      <c r="M4071" t="s">
        <v>215</v>
      </c>
      <c r="N4071" t="s">
        <v>215</v>
      </c>
      <c r="O4071" t="s">
        <v>215</v>
      </c>
      <c r="P4071" t="s">
        <v>215</v>
      </c>
      <c r="Q4071" t="s">
        <v>215</v>
      </c>
      <c r="R4071" t="s">
        <v>35</v>
      </c>
      <c r="S4071">
        <v>500</v>
      </c>
      <c r="T4071">
        <v>15700</v>
      </c>
      <c r="U4071">
        <v>20100</v>
      </c>
      <c r="V4071">
        <v>23700</v>
      </c>
      <c r="W4071">
        <v>740</v>
      </c>
      <c r="X4071">
        <v>0</v>
      </c>
      <c r="Y4071">
        <v>740</v>
      </c>
      <c r="Z4071">
        <v>5.9</v>
      </c>
      <c r="AA4071">
        <v>7</v>
      </c>
      <c r="AB4071">
        <v>69.5</v>
      </c>
      <c r="AC4071">
        <v>82.7</v>
      </c>
      <c r="AD4071">
        <v>87</v>
      </c>
    </row>
    <row r="4072" spans="1:30" x14ac:dyDescent="0.25">
      <c r="A4072" t="str">
        <f t="shared" si="63"/>
        <v>2017/20183FemaleSociology, social policy and anthropologyYorkshire and the Humber</v>
      </c>
      <c r="B4072" t="s">
        <v>218</v>
      </c>
      <c r="C4072" t="s">
        <v>252</v>
      </c>
      <c r="D4072">
        <v>3</v>
      </c>
      <c r="E4072" t="s">
        <v>6</v>
      </c>
      <c r="F4072" t="s">
        <v>163</v>
      </c>
      <c r="G4072" t="s">
        <v>215</v>
      </c>
      <c r="H4072" t="s">
        <v>215</v>
      </c>
      <c r="I4072" t="s">
        <v>215</v>
      </c>
      <c r="J4072" t="s">
        <v>215</v>
      </c>
      <c r="K4072" t="s">
        <v>215</v>
      </c>
      <c r="L4072" t="s">
        <v>215</v>
      </c>
      <c r="M4072" t="s">
        <v>215</v>
      </c>
      <c r="N4072" t="s">
        <v>215</v>
      </c>
      <c r="O4072" t="s">
        <v>215</v>
      </c>
      <c r="P4072" t="s">
        <v>215</v>
      </c>
      <c r="Q4072" t="s">
        <v>215</v>
      </c>
      <c r="R4072" t="s">
        <v>33</v>
      </c>
      <c r="S4072">
        <v>515</v>
      </c>
      <c r="T4072">
        <v>15000</v>
      </c>
      <c r="U4072">
        <v>19300</v>
      </c>
      <c r="V4072">
        <v>23400</v>
      </c>
      <c r="W4072">
        <v>715</v>
      </c>
      <c r="X4072">
        <v>0</v>
      </c>
      <c r="Y4072">
        <v>715</v>
      </c>
      <c r="Z4072">
        <v>3.9</v>
      </c>
      <c r="AA4072">
        <v>5.3</v>
      </c>
      <c r="AB4072">
        <v>73.900000000000006</v>
      </c>
      <c r="AC4072">
        <v>87.8</v>
      </c>
      <c r="AD4072">
        <v>90.8</v>
      </c>
    </row>
    <row r="4073" spans="1:30" x14ac:dyDescent="0.25">
      <c r="A4073" t="str">
        <f t="shared" si="63"/>
        <v>2017/20183FemaleSport and exercise sciencesEast Midlands</v>
      </c>
      <c r="B4073" t="s">
        <v>218</v>
      </c>
      <c r="C4073" t="s">
        <v>252</v>
      </c>
      <c r="D4073">
        <v>3</v>
      </c>
      <c r="E4073" t="s">
        <v>6</v>
      </c>
      <c r="F4073" t="s">
        <v>144</v>
      </c>
      <c r="G4073" t="s">
        <v>215</v>
      </c>
      <c r="H4073" t="s">
        <v>215</v>
      </c>
      <c r="I4073" t="s">
        <v>215</v>
      </c>
      <c r="J4073" t="s">
        <v>215</v>
      </c>
      <c r="K4073" t="s">
        <v>215</v>
      </c>
      <c r="L4073" t="s">
        <v>215</v>
      </c>
      <c r="M4073" t="s">
        <v>215</v>
      </c>
      <c r="N4073" t="s">
        <v>215</v>
      </c>
      <c r="O4073" t="s">
        <v>215</v>
      </c>
      <c r="P4073" t="s">
        <v>215</v>
      </c>
      <c r="Q4073" t="s">
        <v>215</v>
      </c>
      <c r="R4073" t="s">
        <v>34</v>
      </c>
      <c r="S4073">
        <v>220</v>
      </c>
      <c r="T4073">
        <v>15400</v>
      </c>
      <c r="U4073">
        <v>20100</v>
      </c>
      <c r="V4073">
        <v>23700</v>
      </c>
      <c r="W4073">
        <v>300</v>
      </c>
      <c r="X4073">
        <v>0</v>
      </c>
      <c r="Y4073">
        <v>300</v>
      </c>
      <c r="Z4073">
        <v>4.0999999999999996</v>
      </c>
      <c r="AA4073">
        <v>3.3</v>
      </c>
      <c r="AB4073">
        <v>74.2</v>
      </c>
      <c r="AC4073">
        <v>89.5</v>
      </c>
      <c r="AD4073">
        <v>92.5</v>
      </c>
    </row>
    <row r="4074" spans="1:30" x14ac:dyDescent="0.25">
      <c r="A4074" t="str">
        <f t="shared" si="63"/>
        <v>2017/20183FemaleSport and exercise sciencesEast of England</v>
      </c>
      <c r="B4074" t="s">
        <v>218</v>
      </c>
      <c r="C4074" t="s">
        <v>252</v>
      </c>
      <c r="D4074">
        <v>3</v>
      </c>
      <c r="E4074" t="s">
        <v>6</v>
      </c>
      <c r="F4074" t="s">
        <v>144</v>
      </c>
      <c r="G4074" t="s">
        <v>215</v>
      </c>
      <c r="H4074" t="s">
        <v>215</v>
      </c>
      <c r="I4074" t="s">
        <v>215</v>
      </c>
      <c r="J4074" t="s">
        <v>215</v>
      </c>
      <c r="K4074" t="s">
        <v>215</v>
      </c>
      <c r="L4074" t="s">
        <v>215</v>
      </c>
      <c r="M4074" t="s">
        <v>215</v>
      </c>
      <c r="N4074" t="s">
        <v>215</v>
      </c>
      <c r="O4074" t="s">
        <v>215</v>
      </c>
      <c r="P4074" t="s">
        <v>215</v>
      </c>
      <c r="Q4074" t="s">
        <v>215</v>
      </c>
      <c r="R4074" t="s">
        <v>36</v>
      </c>
      <c r="S4074">
        <v>270</v>
      </c>
      <c r="T4074">
        <v>18200</v>
      </c>
      <c r="U4074">
        <v>22300</v>
      </c>
      <c r="V4074">
        <v>26600</v>
      </c>
      <c r="W4074">
        <v>380</v>
      </c>
      <c r="X4074">
        <v>0</v>
      </c>
      <c r="Y4074">
        <v>380</v>
      </c>
      <c r="Z4074">
        <v>4.9000000000000004</v>
      </c>
      <c r="AA4074">
        <v>5.7</v>
      </c>
      <c r="AB4074">
        <v>74.7</v>
      </c>
      <c r="AC4074">
        <v>86.8</v>
      </c>
      <c r="AD4074">
        <v>89.5</v>
      </c>
    </row>
    <row r="4075" spans="1:30" x14ac:dyDescent="0.25">
      <c r="A4075" t="str">
        <f t="shared" si="63"/>
        <v>2017/20183FemaleSport and exercise sciencesLondon</v>
      </c>
      <c r="B4075" t="s">
        <v>218</v>
      </c>
      <c r="C4075" t="s">
        <v>252</v>
      </c>
      <c r="D4075">
        <v>3</v>
      </c>
      <c r="E4075" t="s">
        <v>6</v>
      </c>
      <c r="F4075" t="s">
        <v>144</v>
      </c>
      <c r="G4075" t="s">
        <v>215</v>
      </c>
      <c r="H4075" t="s">
        <v>215</v>
      </c>
      <c r="I4075" t="s">
        <v>215</v>
      </c>
      <c r="J4075" t="s">
        <v>215</v>
      </c>
      <c r="K4075" t="s">
        <v>215</v>
      </c>
      <c r="L4075" t="s">
        <v>215</v>
      </c>
      <c r="M4075" t="s">
        <v>215</v>
      </c>
      <c r="N4075" t="s">
        <v>215</v>
      </c>
      <c r="O4075" t="s">
        <v>215</v>
      </c>
      <c r="P4075" t="s">
        <v>215</v>
      </c>
      <c r="Q4075" t="s">
        <v>215</v>
      </c>
      <c r="R4075" t="s">
        <v>37</v>
      </c>
      <c r="S4075">
        <v>235</v>
      </c>
      <c r="T4075">
        <v>19300</v>
      </c>
      <c r="U4075">
        <v>25600</v>
      </c>
      <c r="V4075">
        <v>29600</v>
      </c>
      <c r="W4075">
        <v>320</v>
      </c>
      <c r="X4075">
        <v>0</v>
      </c>
      <c r="Y4075">
        <v>320</v>
      </c>
      <c r="Z4075">
        <v>2.8</v>
      </c>
      <c r="AA4075">
        <v>6.1</v>
      </c>
      <c r="AB4075">
        <v>76.900000000000006</v>
      </c>
      <c r="AC4075">
        <v>89.8</v>
      </c>
      <c r="AD4075">
        <v>91.1</v>
      </c>
    </row>
    <row r="4076" spans="1:30" x14ac:dyDescent="0.25">
      <c r="A4076" t="str">
        <f t="shared" si="63"/>
        <v>2017/20183FemaleSport and exercise sciencesNorth East</v>
      </c>
      <c r="B4076" t="s">
        <v>218</v>
      </c>
      <c r="C4076" t="s">
        <v>252</v>
      </c>
      <c r="D4076">
        <v>3</v>
      </c>
      <c r="E4076" t="s">
        <v>6</v>
      </c>
      <c r="F4076" t="s">
        <v>144</v>
      </c>
      <c r="G4076" t="s">
        <v>215</v>
      </c>
      <c r="H4076" t="s">
        <v>215</v>
      </c>
      <c r="I4076" t="s">
        <v>215</v>
      </c>
      <c r="J4076" t="s">
        <v>215</v>
      </c>
      <c r="K4076" t="s">
        <v>215</v>
      </c>
      <c r="L4076" t="s">
        <v>215</v>
      </c>
      <c r="M4076" t="s">
        <v>215</v>
      </c>
      <c r="N4076" t="s">
        <v>215</v>
      </c>
      <c r="O4076" t="s">
        <v>215</v>
      </c>
      <c r="P4076" t="s">
        <v>215</v>
      </c>
      <c r="Q4076" t="s">
        <v>215</v>
      </c>
      <c r="R4076" t="s">
        <v>31</v>
      </c>
      <c r="S4076">
        <v>145</v>
      </c>
      <c r="T4076">
        <v>12800</v>
      </c>
      <c r="U4076">
        <v>17500</v>
      </c>
      <c r="V4076">
        <v>21900</v>
      </c>
      <c r="W4076">
        <v>205</v>
      </c>
      <c r="X4076">
        <v>0</v>
      </c>
      <c r="Y4076">
        <v>205</v>
      </c>
      <c r="Z4076">
        <v>3.4</v>
      </c>
      <c r="AA4076">
        <v>7</v>
      </c>
      <c r="AB4076">
        <v>71.2</v>
      </c>
      <c r="AC4076">
        <v>86.7</v>
      </c>
      <c r="AD4076">
        <v>89.6</v>
      </c>
    </row>
    <row r="4077" spans="1:30" x14ac:dyDescent="0.25">
      <c r="A4077" t="str">
        <f t="shared" si="63"/>
        <v>2017/20183FemaleSport and exercise sciencesNorth West</v>
      </c>
      <c r="B4077" t="s">
        <v>218</v>
      </c>
      <c r="C4077" t="s">
        <v>252</v>
      </c>
      <c r="D4077">
        <v>3</v>
      </c>
      <c r="E4077" t="s">
        <v>6</v>
      </c>
      <c r="F4077" t="s">
        <v>144</v>
      </c>
      <c r="G4077" t="s">
        <v>215</v>
      </c>
      <c r="H4077" t="s">
        <v>215</v>
      </c>
      <c r="I4077" t="s">
        <v>215</v>
      </c>
      <c r="J4077" t="s">
        <v>215</v>
      </c>
      <c r="K4077" t="s">
        <v>215</v>
      </c>
      <c r="L4077" t="s">
        <v>215</v>
      </c>
      <c r="M4077" t="s">
        <v>215</v>
      </c>
      <c r="N4077" t="s">
        <v>215</v>
      </c>
      <c r="O4077" t="s">
        <v>215</v>
      </c>
      <c r="P4077" t="s">
        <v>215</v>
      </c>
      <c r="Q4077" t="s">
        <v>215</v>
      </c>
      <c r="R4077" t="s">
        <v>32</v>
      </c>
      <c r="S4077">
        <v>290</v>
      </c>
      <c r="T4077">
        <v>15300</v>
      </c>
      <c r="U4077">
        <v>19700</v>
      </c>
      <c r="V4077">
        <v>23400</v>
      </c>
      <c r="W4077">
        <v>425</v>
      </c>
      <c r="X4077">
        <v>0</v>
      </c>
      <c r="Y4077">
        <v>425</v>
      </c>
      <c r="Z4077">
        <v>6.2</v>
      </c>
      <c r="AA4077">
        <v>5.8</v>
      </c>
      <c r="AB4077">
        <v>71.2</v>
      </c>
      <c r="AC4077">
        <v>83.9</v>
      </c>
      <c r="AD4077">
        <v>88.1</v>
      </c>
    </row>
    <row r="4078" spans="1:30" x14ac:dyDescent="0.25">
      <c r="A4078" t="str">
        <f t="shared" si="63"/>
        <v>2017/20183FemaleSport and exercise sciencesNorthern Ireland</v>
      </c>
      <c r="B4078" t="s">
        <v>218</v>
      </c>
      <c r="C4078" t="s">
        <v>252</v>
      </c>
      <c r="D4078">
        <v>3</v>
      </c>
      <c r="E4078" t="s">
        <v>6</v>
      </c>
      <c r="F4078" t="s">
        <v>144</v>
      </c>
      <c r="G4078" t="s">
        <v>215</v>
      </c>
      <c r="H4078" t="s">
        <v>215</v>
      </c>
      <c r="I4078" t="s">
        <v>215</v>
      </c>
      <c r="J4078" t="s">
        <v>215</v>
      </c>
      <c r="K4078" t="s">
        <v>215</v>
      </c>
      <c r="L4078" t="s">
        <v>215</v>
      </c>
      <c r="M4078" t="s">
        <v>215</v>
      </c>
      <c r="N4078" t="s">
        <v>215</v>
      </c>
      <c r="O4078" t="s">
        <v>215</v>
      </c>
      <c r="P4078" t="s">
        <v>215</v>
      </c>
      <c r="Q4078" t="s">
        <v>215</v>
      </c>
      <c r="R4078" t="s">
        <v>256</v>
      </c>
      <c r="S4078">
        <v>20</v>
      </c>
      <c r="T4078">
        <v>14200</v>
      </c>
      <c r="U4078">
        <v>17500</v>
      </c>
      <c r="V4078">
        <v>22300</v>
      </c>
      <c r="W4078">
        <v>30</v>
      </c>
      <c r="X4078">
        <v>0</v>
      </c>
      <c r="Y4078">
        <v>30</v>
      </c>
      <c r="Z4078">
        <v>3.6</v>
      </c>
      <c r="AA4078">
        <v>3.6</v>
      </c>
      <c r="AB4078">
        <v>81.8</v>
      </c>
      <c r="AC4078">
        <v>92.7</v>
      </c>
      <c r="AD4078">
        <v>92.7</v>
      </c>
    </row>
    <row r="4079" spans="1:30" x14ac:dyDescent="0.25">
      <c r="A4079" t="str">
        <f t="shared" si="63"/>
        <v>2017/20183FemaleSport and exercise sciencesScotland</v>
      </c>
      <c r="B4079" t="s">
        <v>218</v>
      </c>
      <c r="C4079" t="s">
        <v>252</v>
      </c>
      <c r="D4079">
        <v>3</v>
      </c>
      <c r="E4079" t="s">
        <v>6</v>
      </c>
      <c r="F4079" t="s">
        <v>144</v>
      </c>
      <c r="G4079" t="s">
        <v>215</v>
      </c>
      <c r="H4079" t="s">
        <v>215</v>
      </c>
      <c r="I4079" t="s">
        <v>215</v>
      </c>
      <c r="J4079" t="s">
        <v>215</v>
      </c>
      <c r="K4079" t="s">
        <v>215</v>
      </c>
      <c r="L4079" t="s">
        <v>215</v>
      </c>
      <c r="M4079" t="s">
        <v>215</v>
      </c>
      <c r="N4079" t="s">
        <v>215</v>
      </c>
      <c r="O4079" t="s">
        <v>215</v>
      </c>
      <c r="P4079" t="s">
        <v>215</v>
      </c>
      <c r="Q4079" t="s">
        <v>215</v>
      </c>
      <c r="R4079" t="s">
        <v>257</v>
      </c>
      <c r="S4079">
        <v>20</v>
      </c>
      <c r="T4079">
        <v>15000</v>
      </c>
      <c r="U4079">
        <v>18200</v>
      </c>
      <c r="V4079">
        <v>27700</v>
      </c>
      <c r="W4079">
        <v>30</v>
      </c>
      <c r="X4079">
        <v>0</v>
      </c>
      <c r="Y4079">
        <v>30</v>
      </c>
      <c r="Z4079">
        <v>0</v>
      </c>
      <c r="AA4079">
        <v>3.6</v>
      </c>
      <c r="AB4079">
        <v>67.3</v>
      </c>
      <c r="AC4079">
        <v>96.4</v>
      </c>
      <c r="AD4079">
        <v>96.4</v>
      </c>
    </row>
    <row r="4080" spans="1:30" x14ac:dyDescent="0.25">
      <c r="A4080" t="str">
        <f t="shared" si="63"/>
        <v>2017/20183FemaleSport and exercise sciencesSouth East</v>
      </c>
      <c r="B4080" t="s">
        <v>218</v>
      </c>
      <c r="C4080" t="s">
        <v>252</v>
      </c>
      <c r="D4080">
        <v>3</v>
      </c>
      <c r="E4080" t="s">
        <v>6</v>
      </c>
      <c r="F4080" t="s">
        <v>144</v>
      </c>
      <c r="G4080" t="s">
        <v>215</v>
      </c>
      <c r="H4080" t="s">
        <v>215</v>
      </c>
      <c r="I4080" t="s">
        <v>215</v>
      </c>
      <c r="J4080" t="s">
        <v>215</v>
      </c>
      <c r="K4080" t="s">
        <v>215</v>
      </c>
      <c r="L4080" t="s">
        <v>215</v>
      </c>
      <c r="M4080" t="s">
        <v>215</v>
      </c>
      <c r="N4080" t="s">
        <v>215</v>
      </c>
      <c r="O4080" t="s">
        <v>215</v>
      </c>
      <c r="P4080" t="s">
        <v>215</v>
      </c>
      <c r="Q4080" t="s">
        <v>215</v>
      </c>
      <c r="R4080" t="s">
        <v>38</v>
      </c>
      <c r="S4080">
        <v>375</v>
      </c>
      <c r="T4080">
        <v>17500</v>
      </c>
      <c r="U4080">
        <v>22300</v>
      </c>
      <c r="V4080">
        <v>25600</v>
      </c>
      <c r="W4080">
        <v>525</v>
      </c>
      <c r="X4080">
        <v>0</v>
      </c>
      <c r="Y4080">
        <v>525</v>
      </c>
      <c r="Z4080">
        <v>4.7</v>
      </c>
      <c r="AA4080">
        <v>3.8</v>
      </c>
      <c r="AB4080">
        <v>73.2</v>
      </c>
      <c r="AC4080">
        <v>87.7</v>
      </c>
      <c r="AD4080">
        <v>91.5</v>
      </c>
    </row>
    <row r="4081" spans="1:30" x14ac:dyDescent="0.25">
      <c r="A4081" t="str">
        <f t="shared" si="63"/>
        <v>2017/20183FemaleSport and exercise sciencesSouth West</v>
      </c>
      <c r="B4081" t="s">
        <v>218</v>
      </c>
      <c r="C4081" t="s">
        <v>252</v>
      </c>
      <c r="D4081">
        <v>3</v>
      </c>
      <c r="E4081" t="s">
        <v>6</v>
      </c>
      <c r="F4081" t="s">
        <v>144</v>
      </c>
      <c r="G4081" t="s">
        <v>215</v>
      </c>
      <c r="H4081" t="s">
        <v>215</v>
      </c>
      <c r="I4081" t="s">
        <v>215</v>
      </c>
      <c r="J4081" t="s">
        <v>215</v>
      </c>
      <c r="K4081" t="s">
        <v>215</v>
      </c>
      <c r="L4081" t="s">
        <v>215</v>
      </c>
      <c r="M4081" t="s">
        <v>215</v>
      </c>
      <c r="N4081" t="s">
        <v>215</v>
      </c>
      <c r="O4081" t="s">
        <v>215</v>
      </c>
      <c r="P4081" t="s">
        <v>215</v>
      </c>
      <c r="Q4081" t="s">
        <v>215</v>
      </c>
      <c r="R4081" t="s">
        <v>39</v>
      </c>
      <c r="S4081">
        <v>230</v>
      </c>
      <c r="T4081">
        <v>16100</v>
      </c>
      <c r="U4081">
        <v>20100</v>
      </c>
      <c r="V4081">
        <v>23400</v>
      </c>
      <c r="W4081">
        <v>320</v>
      </c>
      <c r="X4081">
        <v>0</v>
      </c>
      <c r="Y4081">
        <v>320</v>
      </c>
      <c r="Z4081">
        <v>3.9</v>
      </c>
      <c r="AA4081">
        <v>3.9</v>
      </c>
      <c r="AB4081">
        <v>74</v>
      </c>
      <c r="AC4081">
        <v>87.8</v>
      </c>
      <c r="AD4081">
        <v>92.2</v>
      </c>
    </row>
    <row r="4082" spans="1:30" x14ac:dyDescent="0.25">
      <c r="A4082" t="str">
        <f t="shared" si="63"/>
        <v>2017/20183FemaleSport and exercise sciencesWales</v>
      </c>
      <c r="B4082" t="s">
        <v>218</v>
      </c>
      <c r="C4082" t="s">
        <v>252</v>
      </c>
      <c r="D4082">
        <v>3</v>
      </c>
      <c r="E4082" t="s">
        <v>6</v>
      </c>
      <c r="F4082" t="s">
        <v>144</v>
      </c>
      <c r="G4082" t="s">
        <v>215</v>
      </c>
      <c r="H4082" t="s">
        <v>215</v>
      </c>
      <c r="I4082" t="s">
        <v>215</v>
      </c>
      <c r="J4082" t="s">
        <v>215</v>
      </c>
      <c r="K4082" t="s">
        <v>215</v>
      </c>
      <c r="L4082" t="s">
        <v>215</v>
      </c>
      <c r="M4082" t="s">
        <v>215</v>
      </c>
      <c r="N4082" t="s">
        <v>215</v>
      </c>
      <c r="O4082" t="s">
        <v>215</v>
      </c>
      <c r="P4082" t="s">
        <v>215</v>
      </c>
      <c r="Q4082" t="s">
        <v>215</v>
      </c>
      <c r="R4082" t="s">
        <v>259</v>
      </c>
      <c r="S4082">
        <v>15</v>
      </c>
      <c r="T4082">
        <v>12100</v>
      </c>
      <c r="U4082">
        <v>16800</v>
      </c>
      <c r="V4082">
        <v>19300</v>
      </c>
      <c r="W4082">
        <v>30</v>
      </c>
      <c r="X4082">
        <v>0</v>
      </c>
      <c r="Y4082">
        <v>30</v>
      </c>
      <c r="Z4082">
        <v>6.7</v>
      </c>
      <c r="AA4082">
        <v>3.3</v>
      </c>
      <c r="AB4082">
        <v>58.3</v>
      </c>
      <c r="AC4082">
        <v>81.7</v>
      </c>
      <c r="AD4082">
        <v>90</v>
      </c>
    </row>
    <row r="4083" spans="1:30" x14ac:dyDescent="0.25">
      <c r="A4083" t="str">
        <f t="shared" si="63"/>
        <v>2017/20183FemaleSport and exercise sciencesWest Midlands</v>
      </c>
      <c r="B4083" t="s">
        <v>218</v>
      </c>
      <c r="C4083" t="s">
        <v>252</v>
      </c>
      <c r="D4083">
        <v>3</v>
      </c>
      <c r="E4083" t="s">
        <v>6</v>
      </c>
      <c r="F4083" t="s">
        <v>144</v>
      </c>
      <c r="G4083" t="s">
        <v>215</v>
      </c>
      <c r="H4083" t="s">
        <v>215</v>
      </c>
      <c r="I4083" t="s">
        <v>215</v>
      </c>
      <c r="J4083" t="s">
        <v>215</v>
      </c>
      <c r="K4083" t="s">
        <v>215</v>
      </c>
      <c r="L4083" t="s">
        <v>215</v>
      </c>
      <c r="M4083" t="s">
        <v>215</v>
      </c>
      <c r="N4083" t="s">
        <v>215</v>
      </c>
      <c r="O4083" t="s">
        <v>215</v>
      </c>
      <c r="P4083" t="s">
        <v>215</v>
      </c>
      <c r="Q4083" t="s">
        <v>215</v>
      </c>
      <c r="R4083" t="s">
        <v>35</v>
      </c>
      <c r="S4083">
        <v>250</v>
      </c>
      <c r="T4083">
        <v>15700</v>
      </c>
      <c r="U4083">
        <v>20400</v>
      </c>
      <c r="V4083">
        <v>24500</v>
      </c>
      <c r="W4083">
        <v>345</v>
      </c>
      <c r="X4083">
        <v>0</v>
      </c>
      <c r="Y4083">
        <v>345</v>
      </c>
      <c r="Z4083">
        <v>4.0999999999999996</v>
      </c>
      <c r="AA4083">
        <v>3.9</v>
      </c>
      <c r="AB4083">
        <v>74.099999999999994</v>
      </c>
      <c r="AC4083">
        <v>89.3</v>
      </c>
      <c r="AD4083">
        <v>92</v>
      </c>
    </row>
    <row r="4084" spans="1:30" x14ac:dyDescent="0.25">
      <c r="A4084" t="str">
        <f t="shared" si="63"/>
        <v>2017/20183FemaleSport and exercise sciencesYorkshire and the Humber</v>
      </c>
      <c r="B4084" t="s">
        <v>218</v>
      </c>
      <c r="C4084" t="s">
        <v>252</v>
      </c>
      <c r="D4084">
        <v>3</v>
      </c>
      <c r="E4084" t="s">
        <v>6</v>
      </c>
      <c r="F4084" t="s">
        <v>144</v>
      </c>
      <c r="G4084" t="s">
        <v>215</v>
      </c>
      <c r="H4084" t="s">
        <v>215</v>
      </c>
      <c r="I4084" t="s">
        <v>215</v>
      </c>
      <c r="J4084" t="s">
        <v>215</v>
      </c>
      <c r="K4084" t="s">
        <v>215</v>
      </c>
      <c r="L4084" t="s">
        <v>215</v>
      </c>
      <c r="M4084" t="s">
        <v>215</v>
      </c>
      <c r="N4084" t="s">
        <v>215</v>
      </c>
      <c r="O4084" t="s">
        <v>215</v>
      </c>
      <c r="P4084" t="s">
        <v>215</v>
      </c>
      <c r="Q4084" t="s">
        <v>215</v>
      </c>
      <c r="R4084" t="s">
        <v>33</v>
      </c>
      <c r="S4084">
        <v>225</v>
      </c>
      <c r="T4084">
        <v>16400</v>
      </c>
      <c r="U4084">
        <v>21200</v>
      </c>
      <c r="V4084">
        <v>23700</v>
      </c>
      <c r="W4084">
        <v>340</v>
      </c>
      <c r="X4084">
        <v>0</v>
      </c>
      <c r="Y4084">
        <v>340</v>
      </c>
      <c r="Z4084">
        <v>4.0999999999999996</v>
      </c>
      <c r="AA4084">
        <v>4</v>
      </c>
      <c r="AB4084">
        <v>67.8</v>
      </c>
      <c r="AC4084">
        <v>86.3</v>
      </c>
      <c r="AD4084">
        <v>91.8</v>
      </c>
    </row>
    <row r="4085" spans="1:30" x14ac:dyDescent="0.25">
      <c r="A4085" t="str">
        <f t="shared" si="63"/>
        <v>2017/20183FemaleVeterinary sciencesAbroad</v>
      </c>
      <c r="B4085" t="s">
        <v>218</v>
      </c>
      <c r="C4085" t="s">
        <v>252</v>
      </c>
      <c r="D4085">
        <v>3</v>
      </c>
      <c r="E4085" t="s">
        <v>6</v>
      </c>
      <c r="F4085" t="s">
        <v>147</v>
      </c>
      <c r="G4085" t="s">
        <v>215</v>
      </c>
      <c r="H4085" t="s">
        <v>215</v>
      </c>
      <c r="I4085" t="s">
        <v>215</v>
      </c>
      <c r="J4085" t="s">
        <v>215</v>
      </c>
      <c r="K4085" t="s">
        <v>215</v>
      </c>
      <c r="L4085" t="s">
        <v>215</v>
      </c>
      <c r="M4085" t="s">
        <v>215</v>
      </c>
      <c r="N4085" t="s">
        <v>215</v>
      </c>
      <c r="O4085" t="s">
        <v>215</v>
      </c>
      <c r="P4085" t="s">
        <v>215</v>
      </c>
      <c r="Q4085" t="s">
        <v>215</v>
      </c>
      <c r="R4085" t="s">
        <v>255</v>
      </c>
      <c r="S4085" t="s">
        <v>216</v>
      </c>
      <c r="T4085" t="s">
        <v>216</v>
      </c>
      <c r="U4085" t="s">
        <v>216</v>
      </c>
      <c r="V4085" t="s">
        <v>216</v>
      </c>
      <c r="W4085">
        <v>5</v>
      </c>
      <c r="X4085">
        <v>0</v>
      </c>
      <c r="Y4085">
        <v>5</v>
      </c>
      <c r="Z4085">
        <v>50</v>
      </c>
      <c r="AA4085">
        <v>25</v>
      </c>
      <c r="AB4085">
        <v>25</v>
      </c>
      <c r="AC4085">
        <v>25</v>
      </c>
      <c r="AD4085">
        <v>25</v>
      </c>
    </row>
    <row r="4086" spans="1:30" x14ac:dyDescent="0.25">
      <c r="A4086" t="str">
        <f t="shared" si="63"/>
        <v>2017/20183FemaleVeterinary sciencesEast Midlands</v>
      </c>
      <c r="B4086" t="s">
        <v>218</v>
      </c>
      <c r="C4086" t="s">
        <v>252</v>
      </c>
      <c r="D4086">
        <v>3</v>
      </c>
      <c r="E4086" t="s">
        <v>6</v>
      </c>
      <c r="F4086" t="s">
        <v>147</v>
      </c>
      <c r="G4086" t="s">
        <v>215</v>
      </c>
      <c r="H4086" t="s">
        <v>215</v>
      </c>
      <c r="I4086" t="s">
        <v>215</v>
      </c>
      <c r="J4086" t="s">
        <v>215</v>
      </c>
      <c r="K4086" t="s">
        <v>215</v>
      </c>
      <c r="L4086" t="s">
        <v>215</v>
      </c>
      <c r="M4086" t="s">
        <v>215</v>
      </c>
      <c r="N4086" t="s">
        <v>215</v>
      </c>
      <c r="O4086" t="s">
        <v>215</v>
      </c>
      <c r="P4086" t="s">
        <v>215</v>
      </c>
      <c r="Q4086" t="s">
        <v>215</v>
      </c>
      <c r="R4086" t="s">
        <v>34</v>
      </c>
      <c r="S4086">
        <v>40</v>
      </c>
      <c r="T4086">
        <v>17900</v>
      </c>
      <c r="U4086">
        <v>31800</v>
      </c>
      <c r="V4086">
        <v>36100</v>
      </c>
      <c r="W4086">
        <v>60</v>
      </c>
      <c r="X4086">
        <v>0</v>
      </c>
      <c r="Y4086">
        <v>60</v>
      </c>
      <c r="Z4086">
        <v>3.3</v>
      </c>
      <c r="AA4086">
        <v>5</v>
      </c>
      <c r="AB4086">
        <v>65</v>
      </c>
      <c r="AC4086">
        <v>88.3</v>
      </c>
      <c r="AD4086">
        <v>91.7</v>
      </c>
    </row>
    <row r="4087" spans="1:30" x14ac:dyDescent="0.25">
      <c r="A4087" t="str">
        <f t="shared" si="63"/>
        <v>2017/20183FemaleVeterinary sciencesEast of England</v>
      </c>
      <c r="B4087" t="s">
        <v>218</v>
      </c>
      <c r="C4087" t="s">
        <v>252</v>
      </c>
      <c r="D4087">
        <v>3</v>
      </c>
      <c r="E4087" t="s">
        <v>6</v>
      </c>
      <c r="F4087" t="s">
        <v>147</v>
      </c>
      <c r="G4087" t="s">
        <v>215</v>
      </c>
      <c r="H4087" t="s">
        <v>215</v>
      </c>
      <c r="I4087" t="s">
        <v>215</v>
      </c>
      <c r="J4087" t="s">
        <v>215</v>
      </c>
      <c r="K4087" t="s">
        <v>215</v>
      </c>
      <c r="L4087" t="s">
        <v>215</v>
      </c>
      <c r="M4087" t="s">
        <v>215</v>
      </c>
      <c r="N4087" t="s">
        <v>215</v>
      </c>
      <c r="O4087" t="s">
        <v>215</v>
      </c>
      <c r="P4087" t="s">
        <v>215</v>
      </c>
      <c r="Q4087" t="s">
        <v>215</v>
      </c>
      <c r="R4087" t="s">
        <v>36</v>
      </c>
      <c r="S4087">
        <v>55</v>
      </c>
      <c r="T4087">
        <v>25700</v>
      </c>
      <c r="U4087">
        <v>34700</v>
      </c>
      <c r="V4087">
        <v>39400</v>
      </c>
      <c r="W4087">
        <v>80</v>
      </c>
      <c r="X4087">
        <v>0</v>
      </c>
      <c r="Y4087">
        <v>80</v>
      </c>
      <c r="Z4087">
        <v>6.2</v>
      </c>
      <c r="AA4087">
        <v>5</v>
      </c>
      <c r="AB4087">
        <v>73.8</v>
      </c>
      <c r="AC4087">
        <v>86.2</v>
      </c>
      <c r="AD4087">
        <v>88.8</v>
      </c>
    </row>
    <row r="4088" spans="1:30" x14ac:dyDescent="0.25">
      <c r="A4088" t="str">
        <f t="shared" si="63"/>
        <v>2017/20183FemaleVeterinary sciencesLondon</v>
      </c>
      <c r="B4088" t="s">
        <v>218</v>
      </c>
      <c r="C4088" t="s">
        <v>252</v>
      </c>
      <c r="D4088">
        <v>3</v>
      </c>
      <c r="E4088" t="s">
        <v>6</v>
      </c>
      <c r="F4088" t="s">
        <v>147</v>
      </c>
      <c r="G4088" t="s">
        <v>215</v>
      </c>
      <c r="H4088" t="s">
        <v>215</v>
      </c>
      <c r="I4088" t="s">
        <v>215</v>
      </c>
      <c r="J4088" t="s">
        <v>215</v>
      </c>
      <c r="K4088" t="s">
        <v>215</v>
      </c>
      <c r="L4088" t="s">
        <v>215</v>
      </c>
      <c r="M4088" t="s">
        <v>215</v>
      </c>
      <c r="N4088" t="s">
        <v>215</v>
      </c>
      <c r="O4088" t="s">
        <v>215</v>
      </c>
      <c r="P4088" t="s">
        <v>215</v>
      </c>
      <c r="Q4088" t="s">
        <v>215</v>
      </c>
      <c r="R4088" t="s">
        <v>37</v>
      </c>
      <c r="S4088">
        <v>15</v>
      </c>
      <c r="T4088">
        <v>16500</v>
      </c>
      <c r="U4088">
        <v>31000</v>
      </c>
      <c r="V4088">
        <v>40200</v>
      </c>
      <c r="W4088">
        <v>25</v>
      </c>
      <c r="X4088">
        <v>0</v>
      </c>
      <c r="Y4088">
        <v>25</v>
      </c>
      <c r="Z4088">
        <v>16.7</v>
      </c>
      <c r="AA4088">
        <v>0</v>
      </c>
      <c r="AB4088">
        <v>75</v>
      </c>
      <c r="AC4088">
        <v>83.3</v>
      </c>
      <c r="AD4088">
        <v>83.3</v>
      </c>
    </row>
    <row r="4089" spans="1:30" x14ac:dyDescent="0.25">
      <c r="A4089" t="str">
        <f t="shared" si="63"/>
        <v>2017/20183FemaleVeterinary sciencesNorth East</v>
      </c>
      <c r="B4089" t="s">
        <v>218</v>
      </c>
      <c r="C4089" t="s">
        <v>252</v>
      </c>
      <c r="D4089">
        <v>3</v>
      </c>
      <c r="E4089" t="s">
        <v>6</v>
      </c>
      <c r="F4089" t="s">
        <v>147</v>
      </c>
      <c r="G4089" t="s">
        <v>215</v>
      </c>
      <c r="H4089" t="s">
        <v>215</v>
      </c>
      <c r="I4089" t="s">
        <v>215</v>
      </c>
      <c r="J4089" t="s">
        <v>215</v>
      </c>
      <c r="K4089" t="s">
        <v>215</v>
      </c>
      <c r="L4089" t="s">
        <v>215</v>
      </c>
      <c r="M4089" t="s">
        <v>215</v>
      </c>
      <c r="N4089" t="s">
        <v>215</v>
      </c>
      <c r="O4089" t="s">
        <v>215</v>
      </c>
      <c r="P4089" t="s">
        <v>215</v>
      </c>
      <c r="Q4089" t="s">
        <v>215</v>
      </c>
      <c r="R4089" t="s">
        <v>31</v>
      </c>
      <c r="S4089" t="s">
        <v>216</v>
      </c>
      <c r="T4089" t="s">
        <v>216</v>
      </c>
      <c r="U4089" t="s">
        <v>216</v>
      </c>
      <c r="V4089" t="s">
        <v>216</v>
      </c>
      <c r="W4089">
        <v>10</v>
      </c>
      <c r="X4089">
        <v>0</v>
      </c>
      <c r="Y4089">
        <v>10</v>
      </c>
      <c r="Z4089">
        <v>0</v>
      </c>
      <c r="AA4089">
        <v>0</v>
      </c>
      <c r="AB4089">
        <v>77.8</v>
      </c>
      <c r="AC4089">
        <v>100</v>
      </c>
      <c r="AD4089">
        <v>100</v>
      </c>
    </row>
    <row r="4090" spans="1:30" x14ac:dyDescent="0.25">
      <c r="A4090" t="str">
        <f t="shared" si="63"/>
        <v>2017/20183FemaleVeterinary sciencesNorth West</v>
      </c>
      <c r="B4090" t="s">
        <v>218</v>
      </c>
      <c r="C4090" t="s">
        <v>252</v>
      </c>
      <c r="D4090">
        <v>3</v>
      </c>
      <c r="E4090" t="s">
        <v>6</v>
      </c>
      <c r="F4090" t="s">
        <v>147</v>
      </c>
      <c r="G4090" t="s">
        <v>215</v>
      </c>
      <c r="H4090" t="s">
        <v>215</v>
      </c>
      <c r="I4090" t="s">
        <v>215</v>
      </c>
      <c r="J4090" t="s">
        <v>215</v>
      </c>
      <c r="K4090" t="s">
        <v>215</v>
      </c>
      <c r="L4090" t="s">
        <v>215</v>
      </c>
      <c r="M4090" t="s">
        <v>215</v>
      </c>
      <c r="N4090" t="s">
        <v>215</v>
      </c>
      <c r="O4090" t="s">
        <v>215</v>
      </c>
      <c r="P4090" t="s">
        <v>215</v>
      </c>
      <c r="Q4090" t="s">
        <v>215</v>
      </c>
      <c r="R4090" t="s">
        <v>32</v>
      </c>
      <c r="S4090">
        <v>45</v>
      </c>
      <c r="T4090">
        <v>17200</v>
      </c>
      <c r="U4090">
        <v>25200</v>
      </c>
      <c r="V4090">
        <v>35800</v>
      </c>
      <c r="W4090">
        <v>60</v>
      </c>
      <c r="X4090">
        <v>0</v>
      </c>
      <c r="Y4090">
        <v>60</v>
      </c>
      <c r="Z4090">
        <v>0</v>
      </c>
      <c r="AA4090">
        <v>8.1</v>
      </c>
      <c r="AB4090">
        <v>79</v>
      </c>
      <c r="AC4090">
        <v>90.3</v>
      </c>
      <c r="AD4090">
        <v>91.9</v>
      </c>
    </row>
    <row r="4091" spans="1:30" x14ac:dyDescent="0.25">
      <c r="A4091" t="str">
        <f t="shared" si="63"/>
        <v>2017/20183FemaleVeterinary sciencesNorthern Ireland</v>
      </c>
      <c r="B4091" t="s">
        <v>218</v>
      </c>
      <c r="C4091" t="s">
        <v>252</v>
      </c>
      <c r="D4091">
        <v>3</v>
      </c>
      <c r="E4091" t="s">
        <v>6</v>
      </c>
      <c r="F4091" t="s">
        <v>147</v>
      </c>
      <c r="G4091" t="s">
        <v>215</v>
      </c>
      <c r="H4091" t="s">
        <v>215</v>
      </c>
      <c r="I4091" t="s">
        <v>215</v>
      </c>
      <c r="J4091" t="s">
        <v>215</v>
      </c>
      <c r="K4091" t="s">
        <v>215</v>
      </c>
      <c r="L4091" t="s">
        <v>215</v>
      </c>
      <c r="M4091" t="s">
        <v>215</v>
      </c>
      <c r="N4091" t="s">
        <v>215</v>
      </c>
      <c r="O4091" t="s">
        <v>215</v>
      </c>
      <c r="P4091" t="s">
        <v>215</v>
      </c>
      <c r="Q4091" t="s">
        <v>215</v>
      </c>
      <c r="R4091" t="s">
        <v>256</v>
      </c>
      <c r="S4091" t="s">
        <v>216</v>
      </c>
      <c r="T4091" t="s">
        <v>216</v>
      </c>
      <c r="U4091" t="s">
        <v>216</v>
      </c>
      <c r="V4091" t="s">
        <v>216</v>
      </c>
      <c r="W4091">
        <v>5</v>
      </c>
      <c r="X4091">
        <v>0</v>
      </c>
      <c r="Y4091">
        <v>5</v>
      </c>
      <c r="Z4091">
        <v>0</v>
      </c>
      <c r="AA4091">
        <v>28.6</v>
      </c>
      <c r="AB4091">
        <v>71.400000000000006</v>
      </c>
      <c r="AC4091">
        <v>71.400000000000006</v>
      </c>
      <c r="AD4091">
        <v>71.400000000000006</v>
      </c>
    </row>
    <row r="4092" spans="1:30" x14ac:dyDescent="0.25">
      <c r="A4092" t="str">
        <f t="shared" si="63"/>
        <v>2017/20183FemaleVeterinary sciencesScotland</v>
      </c>
      <c r="B4092" t="s">
        <v>218</v>
      </c>
      <c r="C4092" t="s">
        <v>252</v>
      </c>
      <c r="D4092">
        <v>3</v>
      </c>
      <c r="E4092" t="s">
        <v>6</v>
      </c>
      <c r="F4092" t="s">
        <v>147</v>
      </c>
      <c r="G4092" t="s">
        <v>215</v>
      </c>
      <c r="H4092" t="s">
        <v>215</v>
      </c>
      <c r="I4092" t="s">
        <v>215</v>
      </c>
      <c r="J4092" t="s">
        <v>215</v>
      </c>
      <c r="K4092" t="s">
        <v>215</v>
      </c>
      <c r="L4092" t="s">
        <v>215</v>
      </c>
      <c r="M4092" t="s">
        <v>215</v>
      </c>
      <c r="N4092" t="s">
        <v>215</v>
      </c>
      <c r="O4092" t="s">
        <v>215</v>
      </c>
      <c r="P4092" t="s">
        <v>215</v>
      </c>
      <c r="Q4092" t="s">
        <v>215</v>
      </c>
      <c r="R4092" t="s">
        <v>257</v>
      </c>
      <c r="S4092" t="s">
        <v>216</v>
      </c>
      <c r="T4092" t="s">
        <v>216</v>
      </c>
      <c r="U4092" t="s">
        <v>216</v>
      </c>
      <c r="V4092" t="s">
        <v>216</v>
      </c>
      <c r="W4092">
        <v>5</v>
      </c>
      <c r="X4092">
        <v>0</v>
      </c>
      <c r="Y4092">
        <v>5</v>
      </c>
      <c r="Z4092">
        <v>0</v>
      </c>
      <c r="AA4092">
        <v>0</v>
      </c>
      <c r="AB4092">
        <v>80</v>
      </c>
      <c r="AC4092">
        <v>100</v>
      </c>
      <c r="AD4092">
        <v>100</v>
      </c>
    </row>
    <row r="4093" spans="1:30" x14ac:dyDescent="0.25">
      <c r="A4093" t="str">
        <f t="shared" si="63"/>
        <v>2017/20183FemaleVeterinary sciencesSouth East</v>
      </c>
      <c r="B4093" t="s">
        <v>218</v>
      </c>
      <c r="C4093" t="s">
        <v>252</v>
      </c>
      <c r="D4093">
        <v>3</v>
      </c>
      <c r="E4093" t="s">
        <v>6</v>
      </c>
      <c r="F4093" t="s">
        <v>147</v>
      </c>
      <c r="G4093" t="s">
        <v>215</v>
      </c>
      <c r="H4093" t="s">
        <v>215</v>
      </c>
      <c r="I4093" t="s">
        <v>215</v>
      </c>
      <c r="J4093" t="s">
        <v>215</v>
      </c>
      <c r="K4093" t="s">
        <v>215</v>
      </c>
      <c r="L4093" t="s">
        <v>215</v>
      </c>
      <c r="M4093" t="s">
        <v>215</v>
      </c>
      <c r="N4093" t="s">
        <v>215</v>
      </c>
      <c r="O4093" t="s">
        <v>215</v>
      </c>
      <c r="P4093" t="s">
        <v>215</v>
      </c>
      <c r="Q4093" t="s">
        <v>215</v>
      </c>
      <c r="R4093" t="s">
        <v>38</v>
      </c>
      <c r="S4093">
        <v>75</v>
      </c>
      <c r="T4093">
        <v>23700</v>
      </c>
      <c r="U4093">
        <v>30700</v>
      </c>
      <c r="V4093">
        <v>37300</v>
      </c>
      <c r="W4093">
        <v>105</v>
      </c>
      <c r="X4093">
        <v>0</v>
      </c>
      <c r="Y4093">
        <v>105</v>
      </c>
      <c r="Z4093">
        <v>5.6</v>
      </c>
      <c r="AA4093">
        <v>5.6</v>
      </c>
      <c r="AB4093">
        <v>72.900000000000006</v>
      </c>
      <c r="AC4093">
        <v>88.8</v>
      </c>
      <c r="AD4093">
        <v>88.8</v>
      </c>
    </row>
    <row r="4094" spans="1:30" x14ac:dyDescent="0.25">
      <c r="A4094" t="str">
        <f t="shared" si="63"/>
        <v>2017/20183FemaleVeterinary sciencesSouth West</v>
      </c>
      <c r="B4094" t="s">
        <v>218</v>
      </c>
      <c r="C4094" t="s">
        <v>252</v>
      </c>
      <c r="D4094">
        <v>3</v>
      </c>
      <c r="E4094" t="s">
        <v>6</v>
      </c>
      <c r="F4094" t="s">
        <v>147</v>
      </c>
      <c r="G4094" t="s">
        <v>215</v>
      </c>
      <c r="H4094" t="s">
        <v>215</v>
      </c>
      <c r="I4094" t="s">
        <v>215</v>
      </c>
      <c r="J4094" t="s">
        <v>215</v>
      </c>
      <c r="K4094" t="s">
        <v>215</v>
      </c>
      <c r="L4094" t="s">
        <v>215</v>
      </c>
      <c r="M4094" t="s">
        <v>215</v>
      </c>
      <c r="N4094" t="s">
        <v>215</v>
      </c>
      <c r="O4094" t="s">
        <v>215</v>
      </c>
      <c r="P4094" t="s">
        <v>215</v>
      </c>
      <c r="Q4094" t="s">
        <v>215</v>
      </c>
      <c r="R4094" t="s">
        <v>39</v>
      </c>
      <c r="S4094">
        <v>75</v>
      </c>
      <c r="T4094">
        <v>22000</v>
      </c>
      <c r="U4094">
        <v>30300</v>
      </c>
      <c r="V4094">
        <v>35800</v>
      </c>
      <c r="W4094">
        <v>100</v>
      </c>
      <c r="X4094">
        <v>0</v>
      </c>
      <c r="Y4094">
        <v>100</v>
      </c>
      <c r="Z4094">
        <v>6.1</v>
      </c>
      <c r="AA4094">
        <v>3</v>
      </c>
      <c r="AB4094">
        <v>75.8</v>
      </c>
      <c r="AC4094">
        <v>87.9</v>
      </c>
      <c r="AD4094">
        <v>90.9</v>
      </c>
    </row>
    <row r="4095" spans="1:30" x14ac:dyDescent="0.25">
      <c r="A4095" t="str">
        <f t="shared" si="63"/>
        <v>2017/20183FemaleVeterinary sciencesWales</v>
      </c>
      <c r="B4095" t="s">
        <v>218</v>
      </c>
      <c r="C4095" t="s">
        <v>252</v>
      </c>
      <c r="D4095">
        <v>3</v>
      </c>
      <c r="E4095" t="s">
        <v>6</v>
      </c>
      <c r="F4095" t="s">
        <v>147</v>
      </c>
      <c r="G4095" t="s">
        <v>215</v>
      </c>
      <c r="H4095" t="s">
        <v>215</v>
      </c>
      <c r="I4095" t="s">
        <v>215</v>
      </c>
      <c r="J4095" t="s">
        <v>215</v>
      </c>
      <c r="K4095" t="s">
        <v>215</v>
      </c>
      <c r="L4095" t="s">
        <v>215</v>
      </c>
      <c r="M4095" t="s">
        <v>215</v>
      </c>
      <c r="N4095" t="s">
        <v>215</v>
      </c>
      <c r="O4095" t="s">
        <v>215</v>
      </c>
      <c r="P4095" t="s">
        <v>215</v>
      </c>
      <c r="Q4095" t="s">
        <v>215</v>
      </c>
      <c r="R4095" t="s">
        <v>259</v>
      </c>
      <c r="S4095">
        <v>25</v>
      </c>
      <c r="T4095">
        <v>19700</v>
      </c>
      <c r="U4095">
        <v>25600</v>
      </c>
      <c r="V4095">
        <v>33300</v>
      </c>
      <c r="W4095">
        <v>30</v>
      </c>
      <c r="X4095">
        <v>0</v>
      </c>
      <c r="Y4095">
        <v>30</v>
      </c>
      <c r="Z4095">
        <v>6.2</v>
      </c>
      <c r="AA4095">
        <v>3.1</v>
      </c>
      <c r="AB4095">
        <v>78.099999999999994</v>
      </c>
      <c r="AC4095">
        <v>90.6</v>
      </c>
      <c r="AD4095">
        <v>90.6</v>
      </c>
    </row>
    <row r="4096" spans="1:30" x14ac:dyDescent="0.25">
      <c r="A4096" t="str">
        <f t="shared" si="63"/>
        <v>2017/20183FemaleVeterinary sciencesWest Midlands</v>
      </c>
      <c r="B4096" t="s">
        <v>218</v>
      </c>
      <c r="C4096" t="s">
        <v>252</v>
      </c>
      <c r="D4096">
        <v>3</v>
      </c>
      <c r="E4096" t="s">
        <v>6</v>
      </c>
      <c r="F4096" t="s">
        <v>147</v>
      </c>
      <c r="G4096" t="s">
        <v>215</v>
      </c>
      <c r="H4096" t="s">
        <v>215</v>
      </c>
      <c r="I4096" t="s">
        <v>215</v>
      </c>
      <c r="J4096" t="s">
        <v>215</v>
      </c>
      <c r="K4096" t="s">
        <v>215</v>
      </c>
      <c r="L4096" t="s">
        <v>215</v>
      </c>
      <c r="M4096" t="s">
        <v>215</v>
      </c>
      <c r="N4096" t="s">
        <v>215</v>
      </c>
      <c r="O4096" t="s">
        <v>215</v>
      </c>
      <c r="P4096" t="s">
        <v>215</v>
      </c>
      <c r="Q4096" t="s">
        <v>215</v>
      </c>
      <c r="R4096" t="s">
        <v>35</v>
      </c>
      <c r="S4096">
        <v>30</v>
      </c>
      <c r="T4096">
        <v>23000</v>
      </c>
      <c r="U4096">
        <v>32500</v>
      </c>
      <c r="V4096">
        <v>38700</v>
      </c>
      <c r="W4096">
        <v>50</v>
      </c>
      <c r="X4096">
        <v>0</v>
      </c>
      <c r="Y4096">
        <v>50</v>
      </c>
      <c r="Z4096">
        <v>15.3</v>
      </c>
      <c r="AA4096">
        <v>4.2</v>
      </c>
      <c r="AB4096">
        <v>63.2</v>
      </c>
      <c r="AC4096">
        <v>72.8</v>
      </c>
      <c r="AD4096">
        <v>80.5</v>
      </c>
    </row>
    <row r="4097" spans="1:30" x14ac:dyDescent="0.25">
      <c r="A4097" t="str">
        <f t="shared" si="63"/>
        <v>2017/20183FemaleVeterinary sciencesYorkshire and the Humber</v>
      </c>
      <c r="B4097" t="s">
        <v>218</v>
      </c>
      <c r="C4097" t="s">
        <v>252</v>
      </c>
      <c r="D4097">
        <v>3</v>
      </c>
      <c r="E4097" t="s">
        <v>6</v>
      </c>
      <c r="F4097" t="s">
        <v>147</v>
      </c>
      <c r="G4097" t="s">
        <v>215</v>
      </c>
      <c r="H4097" t="s">
        <v>215</v>
      </c>
      <c r="I4097" t="s">
        <v>215</v>
      </c>
      <c r="J4097" t="s">
        <v>215</v>
      </c>
      <c r="K4097" t="s">
        <v>215</v>
      </c>
      <c r="L4097" t="s">
        <v>215</v>
      </c>
      <c r="M4097" t="s">
        <v>215</v>
      </c>
      <c r="N4097" t="s">
        <v>215</v>
      </c>
      <c r="O4097" t="s">
        <v>215</v>
      </c>
      <c r="P4097" t="s">
        <v>215</v>
      </c>
      <c r="Q4097" t="s">
        <v>215</v>
      </c>
      <c r="R4097" t="s">
        <v>33</v>
      </c>
      <c r="S4097">
        <v>30</v>
      </c>
      <c r="T4097">
        <v>20400</v>
      </c>
      <c r="U4097">
        <v>28800</v>
      </c>
      <c r="V4097">
        <v>36200</v>
      </c>
      <c r="W4097">
        <v>35</v>
      </c>
      <c r="X4097">
        <v>0</v>
      </c>
      <c r="Y4097">
        <v>35</v>
      </c>
      <c r="Z4097">
        <v>5.4</v>
      </c>
      <c r="AA4097">
        <v>2.7</v>
      </c>
      <c r="AB4097">
        <v>83.8</v>
      </c>
      <c r="AC4097">
        <v>91.9</v>
      </c>
      <c r="AD4097">
        <v>91.9</v>
      </c>
    </row>
    <row r="4098" spans="1:30" x14ac:dyDescent="0.25">
      <c r="A4098" t="str">
        <f t="shared" si="63"/>
        <v>2017/20183MaleAgriculture, food and related studiesEast Midlands</v>
      </c>
      <c r="B4098" t="s">
        <v>218</v>
      </c>
      <c r="C4098" t="s">
        <v>252</v>
      </c>
      <c r="D4098">
        <v>3</v>
      </c>
      <c r="E4098" t="s">
        <v>3</v>
      </c>
      <c r="F4098" t="s">
        <v>149</v>
      </c>
      <c r="G4098" t="s">
        <v>215</v>
      </c>
      <c r="H4098" t="s">
        <v>215</v>
      </c>
      <c r="I4098" t="s">
        <v>215</v>
      </c>
      <c r="J4098" t="s">
        <v>215</v>
      </c>
      <c r="K4098" t="s">
        <v>215</v>
      </c>
      <c r="L4098" t="s">
        <v>215</v>
      </c>
      <c r="M4098" t="s">
        <v>215</v>
      </c>
      <c r="N4098" t="s">
        <v>215</v>
      </c>
      <c r="O4098" t="s">
        <v>215</v>
      </c>
      <c r="P4098" t="s">
        <v>215</v>
      </c>
      <c r="Q4098" t="s">
        <v>215</v>
      </c>
      <c r="R4098" t="s">
        <v>34</v>
      </c>
      <c r="S4098">
        <v>60</v>
      </c>
      <c r="T4098">
        <v>18600</v>
      </c>
      <c r="U4098">
        <v>26300</v>
      </c>
      <c r="V4098">
        <v>33600</v>
      </c>
      <c r="W4098">
        <v>85</v>
      </c>
      <c r="X4098">
        <v>0</v>
      </c>
      <c r="Y4098">
        <v>85</v>
      </c>
      <c r="Z4098">
        <v>8</v>
      </c>
      <c r="AA4098">
        <v>7.8</v>
      </c>
      <c r="AB4098">
        <v>71.5</v>
      </c>
      <c r="AC4098">
        <v>80.7</v>
      </c>
      <c r="AD4098">
        <v>84.1</v>
      </c>
    </row>
    <row r="4099" spans="1:30" x14ac:dyDescent="0.25">
      <c r="A4099" t="str">
        <f t="shared" si="63"/>
        <v>2017/20183MaleAgriculture, food and related studiesEast of England</v>
      </c>
      <c r="B4099" t="s">
        <v>218</v>
      </c>
      <c r="C4099" t="s">
        <v>252</v>
      </c>
      <c r="D4099">
        <v>3</v>
      </c>
      <c r="E4099" t="s">
        <v>3</v>
      </c>
      <c r="F4099" t="s">
        <v>149</v>
      </c>
      <c r="G4099" t="s">
        <v>215</v>
      </c>
      <c r="H4099" t="s">
        <v>215</v>
      </c>
      <c r="I4099" t="s">
        <v>215</v>
      </c>
      <c r="J4099" t="s">
        <v>215</v>
      </c>
      <c r="K4099" t="s">
        <v>215</v>
      </c>
      <c r="L4099" t="s">
        <v>215</v>
      </c>
      <c r="M4099" t="s">
        <v>215</v>
      </c>
      <c r="N4099" t="s">
        <v>215</v>
      </c>
      <c r="O4099" t="s">
        <v>215</v>
      </c>
      <c r="P4099" t="s">
        <v>215</v>
      </c>
      <c r="Q4099" t="s">
        <v>215</v>
      </c>
      <c r="R4099" t="s">
        <v>36</v>
      </c>
      <c r="S4099">
        <v>60</v>
      </c>
      <c r="T4099">
        <v>17200</v>
      </c>
      <c r="U4099">
        <v>24100</v>
      </c>
      <c r="V4099">
        <v>31000</v>
      </c>
      <c r="W4099">
        <v>100</v>
      </c>
      <c r="X4099">
        <v>0</v>
      </c>
      <c r="Y4099">
        <v>100</v>
      </c>
      <c r="Z4099">
        <v>5.7</v>
      </c>
      <c r="AA4099">
        <v>8.9</v>
      </c>
      <c r="AB4099">
        <v>60.6</v>
      </c>
      <c r="AC4099">
        <v>76.400000000000006</v>
      </c>
      <c r="AD4099">
        <v>85.3</v>
      </c>
    </row>
    <row r="4100" spans="1:30" x14ac:dyDescent="0.25">
      <c r="A4100" t="str">
        <f t="shared" ref="A4100:A4163" si="64">B4100&amp;D4100&amp;E4100&amp;F4100&amp;R4100</f>
        <v>2017/20183MaleAgriculture, food and related studiesLondon</v>
      </c>
      <c r="B4100" t="s">
        <v>218</v>
      </c>
      <c r="C4100" t="s">
        <v>252</v>
      </c>
      <c r="D4100">
        <v>3</v>
      </c>
      <c r="E4100" t="s">
        <v>3</v>
      </c>
      <c r="F4100" t="s">
        <v>149</v>
      </c>
      <c r="G4100" t="s">
        <v>215</v>
      </c>
      <c r="H4100" t="s">
        <v>215</v>
      </c>
      <c r="I4100" t="s">
        <v>215</v>
      </c>
      <c r="J4100" t="s">
        <v>215</v>
      </c>
      <c r="K4100" t="s">
        <v>215</v>
      </c>
      <c r="L4100" t="s">
        <v>215</v>
      </c>
      <c r="M4100" t="s">
        <v>215</v>
      </c>
      <c r="N4100" t="s">
        <v>215</v>
      </c>
      <c r="O4100" t="s">
        <v>215</v>
      </c>
      <c r="P4100" t="s">
        <v>215</v>
      </c>
      <c r="Q4100" t="s">
        <v>215</v>
      </c>
      <c r="R4100" t="s">
        <v>37</v>
      </c>
      <c r="S4100">
        <v>40</v>
      </c>
      <c r="T4100">
        <v>20100</v>
      </c>
      <c r="U4100">
        <v>27000</v>
      </c>
      <c r="V4100">
        <v>34300</v>
      </c>
      <c r="W4100">
        <v>55</v>
      </c>
      <c r="X4100">
        <v>0</v>
      </c>
      <c r="Y4100">
        <v>55</v>
      </c>
      <c r="Z4100">
        <v>5.7</v>
      </c>
      <c r="AA4100">
        <v>6.6</v>
      </c>
      <c r="AB4100">
        <v>75.5</v>
      </c>
      <c r="AC4100">
        <v>84.9</v>
      </c>
      <c r="AD4100">
        <v>87.7</v>
      </c>
    </row>
    <row r="4101" spans="1:30" x14ac:dyDescent="0.25">
      <c r="A4101" t="str">
        <f t="shared" si="64"/>
        <v>2017/20183MaleAgriculture, food and related studiesNorth East</v>
      </c>
      <c r="B4101" t="s">
        <v>218</v>
      </c>
      <c r="C4101" t="s">
        <v>252</v>
      </c>
      <c r="D4101">
        <v>3</v>
      </c>
      <c r="E4101" t="s">
        <v>3</v>
      </c>
      <c r="F4101" t="s">
        <v>149</v>
      </c>
      <c r="G4101" t="s">
        <v>215</v>
      </c>
      <c r="H4101" t="s">
        <v>215</v>
      </c>
      <c r="I4101" t="s">
        <v>215</v>
      </c>
      <c r="J4101" t="s">
        <v>215</v>
      </c>
      <c r="K4101" t="s">
        <v>215</v>
      </c>
      <c r="L4101" t="s">
        <v>215</v>
      </c>
      <c r="M4101" t="s">
        <v>215</v>
      </c>
      <c r="N4101" t="s">
        <v>215</v>
      </c>
      <c r="O4101" t="s">
        <v>215</v>
      </c>
      <c r="P4101" t="s">
        <v>215</v>
      </c>
      <c r="Q4101" t="s">
        <v>215</v>
      </c>
      <c r="R4101" t="s">
        <v>31</v>
      </c>
      <c r="S4101">
        <v>15</v>
      </c>
      <c r="T4101">
        <v>13900</v>
      </c>
      <c r="U4101">
        <v>22800</v>
      </c>
      <c r="V4101">
        <v>36900</v>
      </c>
      <c r="W4101">
        <v>25</v>
      </c>
      <c r="X4101">
        <v>0</v>
      </c>
      <c r="Y4101">
        <v>25</v>
      </c>
      <c r="Z4101">
        <v>6.6</v>
      </c>
      <c r="AA4101">
        <v>14.7</v>
      </c>
      <c r="AB4101">
        <v>65.900000000000006</v>
      </c>
      <c r="AC4101">
        <v>78.8</v>
      </c>
      <c r="AD4101">
        <v>78.8</v>
      </c>
    </row>
    <row r="4102" spans="1:30" x14ac:dyDescent="0.25">
      <c r="A4102" t="str">
        <f t="shared" si="64"/>
        <v>2017/20183MaleAgriculture, food and related studiesNorth West</v>
      </c>
      <c r="B4102" t="s">
        <v>218</v>
      </c>
      <c r="C4102" t="s">
        <v>252</v>
      </c>
      <c r="D4102">
        <v>3</v>
      </c>
      <c r="E4102" t="s">
        <v>3</v>
      </c>
      <c r="F4102" t="s">
        <v>149</v>
      </c>
      <c r="G4102" t="s">
        <v>215</v>
      </c>
      <c r="H4102" t="s">
        <v>215</v>
      </c>
      <c r="I4102" t="s">
        <v>215</v>
      </c>
      <c r="J4102" t="s">
        <v>215</v>
      </c>
      <c r="K4102" t="s">
        <v>215</v>
      </c>
      <c r="L4102" t="s">
        <v>215</v>
      </c>
      <c r="M4102" t="s">
        <v>215</v>
      </c>
      <c r="N4102" t="s">
        <v>215</v>
      </c>
      <c r="O4102" t="s">
        <v>215</v>
      </c>
      <c r="P4102" t="s">
        <v>215</v>
      </c>
      <c r="Q4102" t="s">
        <v>215</v>
      </c>
      <c r="R4102" t="s">
        <v>32</v>
      </c>
      <c r="S4102">
        <v>45</v>
      </c>
      <c r="T4102">
        <v>17600</v>
      </c>
      <c r="U4102">
        <v>22300</v>
      </c>
      <c r="V4102">
        <v>26300</v>
      </c>
      <c r="W4102">
        <v>60</v>
      </c>
      <c r="X4102">
        <v>0</v>
      </c>
      <c r="Y4102">
        <v>60</v>
      </c>
      <c r="Z4102">
        <v>2.5</v>
      </c>
      <c r="AA4102">
        <v>3.4</v>
      </c>
      <c r="AB4102">
        <v>83.1</v>
      </c>
      <c r="AC4102">
        <v>90.7</v>
      </c>
      <c r="AD4102">
        <v>94.1</v>
      </c>
    </row>
    <row r="4103" spans="1:30" x14ac:dyDescent="0.25">
      <c r="A4103" t="str">
        <f t="shared" si="64"/>
        <v>2017/20183MaleAgriculture, food and related studiesNorthern Ireland</v>
      </c>
      <c r="B4103" t="s">
        <v>218</v>
      </c>
      <c r="C4103" t="s">
        <v>252</v>
      </c>
      <c r="D4103">
        <v>3</v>
      </c>
      <c r="E4103" t="s">
        <v>3</v>
      </c>
      <c r="F4103" t="s">
        <v>149</v>
      </c>
      <c r="G4103" t="s">
        <v>215</v>
      </c>
      <c r="H4103" t="s">
        <v>215</v>
      </c>
      <c r="I4103" t="s">
        <v>215</v>
      </c>
      <c r="J4103" t="s">
        <v>215</v>
      </c>
      <c r="K4103" t="s">
        <v>215</v>
      </c>
      <c r="L4103" t="s">
        <v>215</v>
      </c>
      <c r="M4103" t="s">
        <v>215</v>
      </c>
      <c r="N4103" t="s">
        <v>215</v>
      </c>
      <c r="O4103" t="s">
        <v>215</v>
      </c>
      <c r="P4103" t="s">
        <v>215</v>
      </c>
      <c r="Q4103" t="s">
        <v>215</v>
      </c>
      <c r="R4103" t="s">
        <v>256</v>
      </c>
      <c r="S4103" t="s">
        <v>216</v>
      </c>
      <c r="T4103" t="s">
        <v>216</v>
      </c>
      <c r="U4103" t="s">
        <v>216</v>
      </c>
      <c r="V4103" t="s">
        <v>216</v>
      </c>
      <c r="W4103">
        <v>10</v>
      </c>
      <c r="X4103">
        <v>0</v>
      </c>
      <c r="Y4103">
        <v>10</v>
      </c>
      <c r="Z4103">
        <v>19</v>
      </c>
      <c r="AA4103">
        <v>9.5</v>
      </c>
      <c r="AB4103">
        <v>52.4</v>
      </c>
      <c r="AC4103">
        <v>71.400000000000006</v>
      </c>
      <c r="AD4103">
        <v>71.400000000000006</v>
      </c>
    </row>
    <row r="4104" spans="1:30" x14ac:dyDescent="0.25">
      <c r="A4104" t="str">
        <f t="shared" si="64"/>
        <v>2017/20183MaleAgriculture, food and related studiesScotland</v>
      </c>
      <c r="B4104" t="s">
        <v>218</v>
      </c>
      <c r="C4104" t="s">
        <v>252</v>
      </c>
      <c r="D4104">
        <v>3</v>
      </c>
      <c r="E4104" t="s">
        <v>3</v>
      </c>
      <c r="F4104" t="s">
        <v>149</v>
      </c>
      <c r="G4104" t="s">
        <v>215</v>
      </c>
      <c r="H4104" t="s">
        <v>215</v>
      </c>
      <c r="I4104" t="s">
        <v>215</v>
      </c>
      <c r="J4104" t="s">
        <v>215</v>
      </c>
      <c r="K4104" t="s">
        <v>215</v>
      </c>
      <c r="L4104" t="s">
        <v>215</v>
      </c>
      <c r="M4104" t="s">
        <v>215</v>
      </c>
      <c r="N4104" t="s">
        <v>215</v>
      </c>
      <c r="O4104" t="s">
        <v>215</v>
      </c>
      <c r="P4104" t="s">
        <v>215</v>
      </c>
      <c r="Q4104" t="s">
        <v>215</v>
      </c>
      <c r="R4104" t="s">
        <v>257</v>
      </c>
      <c r="S4104">
        <v>10</v>
      </c>
      <c r="T4104">
        <v>23700</v>
      </c>
      <c r="U4104">
        <v>26600</v>
      </c>
      <c r="V4104">
        <v>33900</v>
      </c>
      <c r="W4104">
        <v>15</v>
      </c>
      <c r="X4104">
        <v>0</v>
      </c>
      <c r="Y4104">
        <v>15</v>
      </c>
      <c r="Z4104">
        <v>13.2</v>
      </c>
      <c r="AA4104">
        <v>11.9</v>
      </c>
      <c r="AB4104">
        <v>74.8</v>
      </c>
      <c r="AC4104">
        <v>74.8</v>
      </c>
      <c r="AD4104">
        <v>74.8</v>
      </c>
    </row>
    <row r="4105" spans="1:30" x14ac:dyDescent="0.25">
      <c r="A4105" t="str">
        <f t="shared" si="64"/>
        <v>2017/20183MaleAgriculture, food and related studiesSouth East</v>
      </c>
      <c r="B4105" t="s">
        <v>218</v>
      </c>
      <c r="C4105" t="s">
        <v>252</v>
      </c>
      <c r="D4105">
        <v>3</v>
      </c>
      <c r="E4105" t="s">
        <v>3</v>
      </c>
      <c r="F4105" t="s">
        <v>149</v>
      </c>
      <c r="G4105" t="s">
        <v>215</v>
      </c>
      <c r="H4105" t="s">
        <v>215</v>
      </c>
      <c r="I4105" t="s">
        <v>215</v>
      </c>
      <c r="J4105" t="s">
        <v>215</v>
      </c>
      <c r="K4105" t="s">
        <v>215</v>
      </c>
      <c r="L4105" t="s">
        <v>215</v>
      </c>
      <c r="M4105" t="s">
        <v>215</v>
      </c>
      <c r="N4105" t="s">
        <v>215</v>
      </c>
      <c r="O4105" t="s">
        <v>215</v>
      </c>
      <c r="P4105" t="s">
        <v>215</v>
      </c>
      <c r="Q4105" t="s">
        <v>215</v>
      </c>
      <c r="R4105" t="s">
        <v>38</v>
      </c>
      <c r="S4105">
        <v>90</v>
      </c>
      <c r="T4105">
        <v>16800</v>
      </c>
      <c r="U4105">
        <v>22300</v>
      </c>
      <c r="V4105">
        <v>28800</v>
      </c>
      <c r="W4105">
        <v>125</v>
      </c>
      <c r="X4105">
        <v>0</v>
      </c>
      <c r="Y4105">
        <v>125</v>
      </c>
      <c r="Z4105">
        <v>10.3</v>
      </c>
      <c r="AA4105">
        <v>5.2</v>
      </c>
      <c r="AB4105">
        <v>71.5</v>
      </c>
      <c r="AC4105">
        <v>81.8</v>
      </c>
      <c r="AD4105">
        <v>84.5</v>
      </c>
    </row>
    <row r="4106" spans="1:30" x14ac:dyDescent="0.25">
      <c r="A4106" t="str">
        <f t="shared" si="64"/>
        <v>2017/20183MaleAgriculture, food and related studiesSouth West</v>
      </c>
      <c r="B4106" t="s">
        <v>218</v>
      </c>
      <c r="C4106" t="s">
        <v>252</v>
      </c>
      <c r="D4106">
        <v>3</v>
      </c>
      <c r="E4106" t="s">
        <v>3</v>
      </c>
      <c r="F4106" t="s">
        <v>149</v>
      </c>
      <c r="G4106" t="s">
        <v>215</v>
      </c>
      <c r="H4106" t="s">
        <v>215</v>
      </c>
      <c r="I4106" t="s">
        <v>215</v>
      </c>
      <c r="J4106" t="s">
        <v>215</v>
      </c>
      <c r="K4106" t="s">
        <v>215</v>
      </c>
      <c r="L4106" t="s">
        <v>215</v>
      </c>
      <c r="M4106" t="s">
        <v>215</v>
      </c>
      <c r="N4106" t="s">
        <v>215</v>
      </c>
      <c r="O4106" t="s">
        <v>215</v>
      </c>
      <c r="P4106" t="s">
        <v>215</v>
      </c>
      <c r="Q4106" t="s">
        <v>215</v>
      </c>
      <c r="R4106" t="s">
        <v>39</v>
      </c>
      <c r="S4106">
        <v>55</v>
      </c>
      <c r="T4106">
        <v>16100</v>
      </c>
      <c r="U4106">
        <v>22500</v>
      </c>
      <c r="V4106">
        <v>29200</v>
      </c>
      <c r="W4106">
        <v>100</v>
      </c>
      <c r="X4106">
        <v>0</v>
      </c>
      <c r="Y4106">
        <v>100</v>
      </c>
      <c r="Z4106">
        <v>14</v>
      </c>
      <c r="AA4106">
        <v>8.8000000000000007</v>
      </c>
      <c r="AB4106">
        <v>62.8</v>
      </c>
      <c r="AC4106">
        <v>74.2</v>
      </c>
      <c r="AD4106">
        <v>77.2</v>
      </c>
    </row>
    <row r="4107" spans="1:30" x14ac:dyDescent="0.25">
      <c r="A4107" t="str">
        <f t="shared" si="64"/>
        <v>2017/20183MaleAgriculture, food and related studiesWales</v>
      </c>
      <c r="B4107" t="s">
        <v>218</v>
      </c>
      <c r="C4107" t="s">
        <v>252</v>
      </c>
      <c r="D4107">
        <v>3</v>
      </c>
      <c r="E4107" t="s">
        <v>3</v>
      </c>
      <c r="F4107" t="s">
        <v>149</v>
      </c>
      <c r="G4107" t="s">
        <v>215</v>
      </c>
      <c r="H4107" t="s">
        <v>215</v>
      </c>
      <c r="I4107" t="s">
        <v>215</v>
      </c>
      <c r="J4107" t="s">
        <v>215</v>
      </c>
      <c r="K4107" t="s">
        <v>215</v>
      </c>
      <c r="L4107" t="s">
        <v>215</v>
      </c>
      <c r="M4107" t="s">
        <v>215</v>
      </c>
      <c r="N4107" t="s">
        <v>215</v>
      </c>
      <c r="O4107" t="s">
        <v>215</v>
      </c>
      <c r="P4107" t="s">
        <v>215</v>
      </c>
      <c r="Q4107" t="s">
        <v>215</v>
      </c>
      <c r="R4107" t="s">
        <v>259</v>
      </c>
      <c r="S4107">
        <v>20</v>
      </c>
      <c r="T4107">
        <v>14600</v>
      </c>
      <c r="U4107">
        <v>19700</v>
      </c>
      <c r="V4107">
        <v>28800</v>
      </c>
      <c r="W4107">
        <v>25</v>
      </c>
      <c r="X4107">
        <v>0</v>
      </c>
      <c r="Y4107">
        <v>25</v>
      </c>
      <c r="Z4107">
        <v>9.3000000000000007</v>
      </c>
      <c r="AA4107">
        <v>7.5</v>
      </c>
      <c r="AB4107">
        <v>75.8</v>
      </c>
      <c r="AC4107">
        <v>83.2</v>
      </c>
      <c r="AD4107">
        <v>83.2</v>
      </c>
    </row>
    <row r="4108" spans="1:30" x14ac:dyDescent="0.25">
      <c r="A4108" t="str">
        <f t="shared" si="64"/>
        <v>2017/20183MaleAgriculture, food and related studiesWest Midlands</v>
      </c>
      <c r="B4108" t="s">
        <v>218</v>
      </c>
      <c r="C4108" t="s">
        <v>252</v>
      </c>
      <c r="D4108">
        <v>3</v>
      </c>
      <c r="E4108" t="s">
        <v>3</v>
      </c>
      <c r="F4108" t="s">
        <v>149</v>
      </c>
      <c r="G4108" t="s">
        <v>215</v>
      </c>
      <c r="H4108" t="s">
        <v>215</v>
      </c>
      <c r="I4108" t="s">
        <v>215</v>
      </c>
      <c r="J4108" t="s">
        <v>215</v>
      </c>
      <c r="K4108" t="s">
        <v>215</v>
      </c>
      <c r="L4108" t="s">
        <v>215</v>
      </c>
      <c r="M4108" t="s">
        <v>215</v>
      </c>
      <c r="N4108" t="s">
        <v>215</v>
      </c>
      <c r="O4108" t="s">
        <v>215</v>
      </c>
      <c r="P4108" t="s">
        <v>215</v>
      </c>
      <c r="Q4108" t="s">
        <v>215</v>
      </c>
      <c r="R4108" t="s">
        <v>35</v>
      </c>
      <c r="S4108">
        <v>60</v>
      </c>
      <c r="T4108">
        <v>18600</v>
      </c>
      <c r="U4108">
        <v>23400</v>
      </c>
      <c r="V4108">
        <v>28500</v>
      </c>
      <c r="W4108">
        <v>85</v>
      </c>
      <c r="X4108">
        <v>0</v>
      </c>
      <c r="Y4108">
        <v>85</v>
      </c>
      <c r="Z4108">
        <v>6.4</v>
      </c>
      <c r="AA4108">
        <v>5.8</v>
      </c>
      <c r="AB4108">
        <v>74.400000000000006</v>
      </c>
      <c r="AC4108">
        <v>86.6</v>
      </c>
      <c r="AD4108">
        <v>87.8</v>
      </c>
    </row>
    <row r="4109" spans="1:30" x14ac:dyDescent="0.25">
      <c r="A4109" t="str">
        <f t="shared" si="64"/>
        <v>2017/20183MaleAgriculture, food and related studiesYorkshire and the Humber</v>
      </c>
      <c r="B4109" t="s">
        <v>218</v>
      </c>
      <c r="C4109" t="s">
        <v>252</v>
      </c>
      <c r="D4109">
        <v>3</v>
      </c>
      <c r="E4109" t="s">
        <v>3</v>
      </c>
      <c r="F4109" t="s">
        <v>149</v>
      </c>
      <c r="G4109" t="s">
        <v>215</v>
      </c>
      <c r="H4109" t="s">
        <v>215</v>
      </c>
      <c r="I4109" t="s">
        <v>215</v>
      </c>
      <c r="J4109" t="s">
        <v>215</v>
      </c>
      <c r="K4109" t="s">
        <v>215</v>
      </c>
      <c r="L4109" t="s">
        <v>215</v>
      </c>
      <c r="M4109" t="s">
        <v>215</v>
      </c>
      <c r="N4109" t="s">
        <v>215</v>
      </c>
      <c r="O4109" t="s">
        <v>215</v>
      </c>
      <c r="P4109" t="s">
        <v>215</v>
      </c>
      <c r="Q4109" t="s">
        <v>215</v>
      </c>
      <c r="R4109" t="s">
        <v>33</v>
      </c>
      <c r="S4109">
        <v>45</v>
      </c>
      <c r="T4109">
        <v>16400</v>
      </c>
      <c r="U4109">
        <v>21500</v>
      </c>
      <c r="V4109">
        <v>28800</v>
      </c>
      <c r="W4109">
        <v>70</v>
      </c>
      <c r="X4109">
        <v>0</v>
      </c>
      <c r="Y4109">
        <v>70</v>
      </c>
      <c r="Z4109">
        <v>14.1</v>
      </c>
      <c r="AA4109">
        <v>9.6</v>
      </c>
      <c r="AB4109">
        <v>67.400000000000006</v>
      </c>
      <c r="AC4109">
        <v>76.3</v>
      </c>
      <c r="AD4109">
        <v>76.3</v>
      </c>
    </row>
    <row r="4110" spans="1:30" x14ac:dyDescent="0.25">
      <c r="A4110" t="str">
        <f t="shared" si="64"/>
        <v>2017/20183MaleAllied healthAbroad</v>
      </c>
      <c r="B4110" t="s">
        <v>218</v>
      </c>
      <c r="C4110" t="s">
        <v>252</v>
      </c>
      <c r="D4110">
        <v>3</v>
      </c>
      <c r="E4110" t="s">
        <v>3</v>
      </c>
      <c r="F4110" t="s">
        <v>222</v>
      </c>
      <c r="G4110" t="s">
        <v>215</v>
      </c>
      <c r="H4110" t="s">
        <v>215</v>
      </c>
      <c r="I4110" t="s">
        <v>215</v>
      </c>
      <c r="J4110" t="s">
        <v>215</v>
      </c>
      <c r="K4110" t="s">
        <v>215</v>
      </c>
      <c r="L4110" t="s">
        <v>215</v>
      </c>
      <c r="M4110" t="s">
        <v>215</v>
      </c>
      <c r="N4110" t="s">
        <v>215</v>
      </c>
      <c r="O4110" t="s">
        <v>215</v>
      </c>
      <c r="P4110" t="s">
        <v>215</v>
      </c>
      <c r="Q4110" t="s">
        <v>215</v>
      </c>
      <c r="R4110" t="s">
        <v>255</v>
      </c>
      <c r="S4110" t="s">
        <v>216</v>
      </c>
      <c r="T4110" t="s">
        <v>216</v>
      </c>
      <c r="U4110" t="s">
        <v>216</v>
      </c>
      <c r="V4110" t="s">
        <v>216</v>
      </c>
      <c r="W4110">
        <v>15</v>
      </c>
      <c r="X4110">
        <v>0</v>
      </c>
      <c r="Y4110">
        <v>15</v>
      </c>
      <c r="Z4110">
        <v>59.1</v>
      </c>
      <c r="AA4110">
        <v>20.399999999999999</v>
      </c>
      <c r="AB4110">
        <v>20.399999999999999</v>
      </c>
      <c r="AC4110">
        <v>20.399999999999999</v>
      </c>
      <c r="AD4110">
        <v>20.399999999999999</v>
      </c>
    </row>
    <row r="4111" spans="1:30" x14ac:dyDescent="0.25">
      <c r="A4111" t="str">
        <f t="shared" si="64"/>
        <v>2017/20183MaleAllied healthEast Midlands</v>
      </c>
      <c r="B4111" t="s">
        <v>218</v>
      </c>
      <c r="C4111" t="s">
        <v>252</v>
      </c>
      <c r="D4111">
        <v>3</v>
      </c>
      <c r="E4111" t="s">
        <v>3</v>
      </c>
      <c r="F4111" t="s">
        <v>222</v>
      </c>
      <c r="G4111" t="s">
        <v>215</v>
      </c>
      <c r="H4111" t="s">
        <v>215</v>
      </c>
      <c r="I4111" t="s">
        <v>215</v>
      </c>
      <c r="J4111" t="s">
        <v>215</v>
      </c>
      <c r="K4111" t="s">
        <v>215</v>
      </c>
      <c r="L4111" t="s">
        <v>215</v>
      </c>
      <c r="M4111" t="s">
        <v>215</v>
      </c>
      <c r="N4111" t="s">
        <v>215</v>
      </c>
      <c r="O4111" t="s">
        <v>215</v>
      </c>
      <c r="P4111" t="s">
        <v>215</v>
      </c>
      <c r="Q4111" t="s">
        <v>215</v>
      </c>
      <c r="R4111" t="s">
        <v>34</v>
      </c>
      <c r="S4111">
        <v>110</v>
      </c>
      <c r="T4111">
        <v>20100</v>
      </c>
      <c r="U4111">
        <v>25600</v>
      </c>
      <c r="V4111">
        <v>31800</v>
      </c>
      <c r="W4111">
        <v>180</v>
      </c>
      <c r="X4111">
        <v>0</v>
      </c>
      <c r="Y4111">
        <v>180</v>
      </c>
      <c r="Z4111">
        <v>4.0999999999999996</v>
      </c>
      <c r="AA4111">
        <v>6.3</v>
      </c>
      <c r="AB4111">
        <v>63.9</v>
      </c>
      <c r="AC4111">
        <v>83.8</v>
      </c>
      <c r="AD4111">
        <v>89.7</v>
      </c>
    </row>
    <row r="4112" spans="1:30" x14ac:dyDescent="0.25">
      <c r="A4112" t="str">
        <f t="shared" si="64"/>
        <v>2017/20183MaleAllied healthEast of England</v>
      </c>
      <c r="B4112" t="s">
        <v>218</v>
      </c>
      <c r="C4112" t="s">
        <v>252</v>
      </c>
      <c r="D4112">
        <v>3</v>
      </c>
      <c r="E4112" t="s">
        <v>3</v>
      </c>
      <c r="F4112" t="s">
        <v>222</v>
      </c>
      <c r="G4112" t="s">
        <v>215</v>
      </c>
      <c r="H4112" t="s">
        <v>215</v>
      </c>
      <c r="I4112" t="s">
        <v>215</v>
      </c>
      <c r="J4112" t="s">
        <v>215</v>
      </c>
      <c r="K4112" t="s">
        <v>215</v>
      </c>
      <c r="L4112" t="s">
        <v>215</v>
      </c>
      <c r="M4112" t="s">
        <v>215</v>
      </c>
      <c r="N4112" t="s">
        <v>215</v>
      </c>
      <c r="O4112" t="s">
        <v>215</v>
      </c>
      <c r="P4112" t="s">
        <v>215</v>
      </c>
      <c r="Q4112" t="s">
        <v>215</v>
      </c>
      <c r="R4112" t="s">
        <v>36</v>
      </c>
      <c r="S4112">
        <v>165</v>
      </c>
      <c r="T4112">
        <v>22300</v>
      </c>
      <c r="U4112">
        <v>28500</v>
      </c>
      <c r="V4112">
        <v>36500</v>
      </c>
      <c r="W4112">
        <v>255</v>
      </c>
      <c r="X4112">
        <v>0</v>
      </c>
      <c r="Y4112">
        <v>255</v>
      </c>
      <c r="Z4112">
        <v>5</v>
      </c>
      <c r="AA4112">
        <v>6.3</v>
      </c>
      <c r="AB4112">
        <v>69.7</v>
      </c>
      <c r="AC4112">
        <v>82.4</v>
      </c>
      <c r="AD4112">
        <v>88.7</v>
      </c>
    </row>
    <row r="4113" spans="1:30" x14ac:dyDescent="0.25">
      <c r="A4113" t="str">
        <f t="shared" si="64"/>
        <v>2017/20183MaleAllied healthLondon</v>
      </c>
      <c r="B4113" t="s">
        <v>218</v>
      </c>
      <c r="C4113" t="s">
        <v>252</v>
      </c>
      <c r="D4113">
        <v>3</v>
      </c>
      <c r="E4113" t="s">
        <v>3</v>
      </c>
      <c r="F4113" t="s">
        <v>222</v>
      </c>
      <c r="G4113" t="s">
        <v>215</v>
      </c>
      <c r="H4113" t="s">
        <v>215</v>
      </c>
      <c r="I4113" t="s">
        <v>215</v>
      </c>
      <c r="J4113" t="s">
        <v>215</v>
      </c>
      <c r="K4113" t="s">
        <v>215</v>
      </c>
      <c r="L4113" t="s">
        <v>215</v>
      </c>
      <c r="M4113" t="s">
        <v>215</v>
      </c>
      <c r="N4113" t="s">
        <v>215</v>
      </c>
      <c r="O4113" t="s">
        <v>215</v>
      </c>
      <c r="P4113" t="s">
        <v>215</v>
      </c>
      <c r="Q4113" t="s">
        <v>215</v>
      </c>
      <c r="R4113" t="s">
        <v>37</v>
      </c>
      <c r="S4113">
        <v>290</v>
      </c>
      <c r="T4113">
        <v>21200</v>
      </c>
      <c r="U4113">
        <v>28500</v>
      </c>
      <c r="V4113">
        <v>34700</v>
      </c>
      <c r="W4113">
        <v>495</v>
      </c>
      <c r="X4113">
        <v>0</v>
      </c>
      <c r="Y4113">
        <v>495</v>
      </c>
      <c r="Z4113">
        <v>7.9</v>
      </c>
      <c r="AA4113">
        <v>9.3000000000000007</v>
      </c>
      <c r="AB4113">
        <v>61.8</v>
      </c>
      <c r="AC4113">
        <v>76.099999999999994</v>
      </c>
      <c r="AD4113">
        <v>82.8</v>
      </c>
    </row>
    <row r="4114" spans="1:30" x14ac:dyDescent="0.25">
      <c r="A4114" t="str">
        <f t="shared" si="64"/>
        <v>2017/20183MaleAllied healthNorth East</v>
      </c>
      <c r="B4114" t="s">
        <v>218</v>
      </c>
      <c r="C4114" t="s">
        <v>252</v>
      </c>
      <c r="D4114">
        <v>3</v>
      </c>
      <c r="E4114" t="s">
        <v>3</v>
      </c>
      <c r="F4114" t="s">
        <v>222</v>
      </c>
      <c r="G4114" t="s">
        <v>215</v>
      </c>
      <c r="H4114" t="s">
        <v>215</v>
      </c>
      <c r="I4114" t="s">
        <v>215</v>
      </c>
      <c r="J4114" t="s">
        <v>215</v>
      </c>
      <c r="K4114" t="s">
        <v>215</v>
      </c>
      <c r="L4114" t="s">
        <v>215</v>
      </c>
      <c r="M4114" t="s">
        <v>215</v>
      </c>
      <c r="N4114" t="s">
        <v>215</v>
      </c>
      <c r="O4114" t="s">
        <v>215</v>
      </c>
      <c r="P4114" t="s">
        <v>215</v>
      </c>
      <c r="Q4114" t="s">
        <v>215</v>
      </c>
      <c r="R4114" t="s">
        <v>31</v>
      </c>
      <c r="S4114">
        <v>80</v>
      </c>
      <c r="T4114">
        <v>19700</v>
      </c>
      <c r="U4114">
        <v>25600</v>
      </c>
      <c r="V4114">
        <v>34700</v>
      </c>
      <c r="W4114">
        <v>135</v>
      </c>
      <c r="X4114">
        <v>0</v>
      </c>
      <c r="Y4114">
        <v>135</v>
      </c>
      <c r="Z4114">
        <v>4.5</v>
      </c>
      <c r="AA4114">
        <v>2.2000000000000002</v>
      </c>
      <c r="AB4114">
        <v>60.6</v>
      </c>
      <c r="AC4114">
        <v>86</v>
      </c>
      <c r="AD4114">
        <v>93.3</v>
      </c>
    </row>
    <row r="4115" spans="1:30" x14ac:dyDescent="0.25">
      <c r="A4115" t="str">
        <f t="shared" si="64"/>
        <v>2017/20183MaleAllied healthNorth West</v>
      </c>
      <c r="B4115" t="s">
        <v>218</v>
      </c>
      <c r="C4115" t="s">
        <v>252</v>
      </c>
      <c r="D4115">
        <v>3</v>
      </c>
      <c r="E4115" t="s">
        <v>3</v>
      </c>
      <c r="F4115" t="s">
        <v>222</v>
      </c>
      <c r="G4115" t="s">
        <v>215</v>
      </c>
      <c r="H4115" t="s">
        <v>215</v>
      </c>
      <c r="I4115" t="s">
        <v>215</v>
      </c>
      <c r="J4115" t="s">
        <v>215</v>
      </c>
      <c r="K4115" t="s">
        <v>215</v>
      </c>
      <c r="L4115" t="s">
        <v>215</v>
      </c>
      <c r="M4115" t="s">
        <v>215</v>
      </c>
      <c r="N4115" t="s">
        <v>215</v>
      </c>
      <c r="O4115" t="s">
        <v>215</v>
      </c>
      <c r="P4115" t="s">
        <v>215</v>
      </c>
      <c r="Q4115" t="s">
        <v>215</v>
      </c>
      <c r="R4115" t="s">
        <v>32</v>
      </c>
      <c r="S4115">
        <v>235</v>
      </c>
      <c r="T4115">
        <v>17600</v>
      </c>
      <c r="U4115">
        <v>24500</v>
      </c>
      <c r="V4115">
        <v>30300</v>
      </c>
      <c r="W4115">
        <v>360</v>
      </c>
      <c r="X4115">
        <v>0</v>
      </c>
      <c r="Y4115">
        <v>360</v>
      </c>
      <c r="Z4115">
        <v>6.3</v>
      </c>
      <c r="AA4115">
        <v>4.5999999999999996</v>
      </c>
      <c r="AB4115">
        <v>66.7</v>
      </c>
      <c r="AC4115">
        <v>83.4</v>
      </c>
      <c r="AD4115">
        <v>89.2</v>
      </c>
    </row>
    <row r="4116" spans="1:30" x14ac:dyDescent="0.25">
      <c r="A4116" t="str">
        <f t="shared" si="64"/>
        <v>2017/20183MaleAllied healthNorthern Ireland</v>
      </c>
      <c r="B4116" t="s">
        <v>218</v>
      </c>
      <c r="C4116" t="s">
        <v>252</v>
      </c>
      <c r="D4116">
        <v>3</v>
      </c>
      <c r="E4116" t="s">
        <v>3</v>
      </c>
      <c r="F4116" t="s">
        <v>222</v>
      </c>
      <c r="G4116" t="s">
        <v>215</v>
      </c>
      <c r="H4116" t="s">
        <v>215</v>
      </c>
      <c r="I4116" t="s">
        <v>215</v>
      </c>
      <c r="J4116" t="s">
        <v>215</v>
      </c>
      <c r="K4116" t="s">
        <v>215</v>
      </c>
      <c r="L4116" t="s">
        <v>215</v>
      </c>
      <c r="M4116" t="s">
        <v>215</v>
      </c>
      <c r="N4116" t="s">
        <v>215</v>
      </c>
      <c r="O4116" t="s">
        <v>215</v>
      </c>
      <c r="P4116" t="s">
        <v>215</v>
      </c>
      <c r="Q4116" t="s">
        <v>215</v>
      </c>
      <c r="R4116" t="s">
        <v>256</v>
      </c>
      <c r="S4116">
        <v>15</v>
      </c>
      <c r="T4116">
        <v>19000</v>
      </c>
      <c r="U4116">
        <v>23000</v>
      </c>
      <c r="V4116">
        <v>29900</v>
      </c>
      <c r="W4116">
        <v>20</v>
      </c>
      <c r="X4116">
        <v>0</v>
      </c>
      <c r="Y4116">
        <v>20</v>
      </c>
      <c r="Z4116">
        <v>13.6</v>
      </c>
      <c r="AA4116">
        <v>0</v>
      </c>
      <c r="AB4116">
        <v>67.400000000000006</v>
      </c>
      <c r="AC4116">
        <v>83.3</v>
      </c>
      <c r="AD4116">
        <v>86.4</v>
      </c>
    </row>
    <row r="4117" spans="1:30" x14ac:dyDescent="0.25">
      <c r="A4117" t="str">
        <f t="shared" si="64"/>
        <v>2017/20183MaleAllied healthScotland</v>
      </c>
      <c r="B4117" t="s">
        <v>218</v>
      </c>
      <c r="C4117" t="s">
        <v>252</v>
      </c>
      <c r="D4117">
        <v>3</v>
      </c>
      <c r="E4117" t="s">
        <v>3</v>
      </c>
      <c r="F4117" t="s">
        <v>222</v>
      </c>
      <c r="G4117" t="s">
        <v>215</v>
      </c>
      <c r="H4117" t="s">
        <v>215</v>
      </c>
      <c r="I4117" t="s">
        <v>215</v>
      </c>
      <c r="J4117" t="s">
        <v>215</v>
      </c>
      <c r="K4117" t="s">
        <v>215</v>
      </c>
      <c r="L4117" t="s">
        <v>215</v>
      </c>
      <c r="M4117" t="s">
        <v>215</v>
      </c>
      <c r="N4117" t="s">
        <v>215</v>
      </c>
      <c r="O4117" t="s">
        <v>215</v>
      </c>
      <c r="P4117" t="s">
        <v>215</v>
      </c>
      <c r="Q4117" t="s">
        <v>215</v>
      </c>
      <c r="R4117" t="s">
        <v>257</v>
      </c>
      <c r="S4117">
        <v>10</v>
      </c>
      <c r="T4117">
        <v>25900</v>
      </c>
      <c r="U4117">
        <v>26600</v>
      </c>
      <c r="V4117">
        <v>31800</v>
      </c>
      <c r="W4117">
        <v>30</v>
      </c>
      <c r="X4117">
        <v>0</v>
      </c>
      <c r="Y4117">
        <v>30</v>
      </c>
      <c r="Z4117">
        <v>3.4</v>
      </c>
      <c r="AA4117">
        <v>16.100000000000001</v>
      </c>
      <c r="AB4117">
        <v>43.1</v>
      </c>
      <c r="AC4117">
        <v>77</v>
      </c>
      <c r="AD4117">
        <v>80.5</v>
      </c>
    </row>
    <row r="4118" spans="1:30" x14ac:dyDescent="0.25">
      <c r="A4118" t="str">
        <f t="shared" si="64"/>
        <v>2017/20183MaleAllied healthSouth East</v>
      </c>
      <c r="B4118" t="s">
        <v>218</v>
      </c>
      <c r="C4118" t="s">
        <v>252</v>
      </c>
      <c r="D4118">
        <v>3</v>
      </c>
      <c r="E4118" t="s">
        <v>3</v>
      </c>
      <c r="F4118" t="s">
        <v>222</v>
      </c>
      <c r="G4118" t="s">
        <v>215</v>
      </c>
      <c r="H4118" t="s">
        <v>215</v>
      </c>
      <c r="I4118" t="s">
        <v>215</v>
      </c>
      <c r="J4118" t="s">
        <v>215</v>
      </c>
      <c r="K4118" t="s">
        <v>215</v>
      </c>
      <c r="L4118" t="s">
        <v>215</v>
      </c>
      <c r="M4118" t="s">
        <v>215</v>
      </c>
      <c r="N4118" t="s">
        <v>215</v>
      </c>
      <c r="O4118" t="s">
        <v>215</v>
      </c>
      <c r="P4118" t="s">
        <v>215</v>
      </c>
      <c r="Q4118" t="s">
        <v>215</v>
      </c>
      <c r="R4118" t="s">
        <v>38</v>
      </c>
      <c r="S4118">
        <v>210</v>
      </c>
      <c r="T4118">
        <v>20800</v>
      </c>
      <c r="U4118">
        <v>26200</v>
      </c>
      <c r="V4118">
        <v>32100</v>
      </c>
      <c r="W4118">
        <v>345</v>
      </c>
      <c r="X4118">
        <v>0</v>
      </c>
      <c r="Y4118">
        <v>345</v>
      </c>
      <c r="Z4118">
        <v>5.2</v>
      </c>
      <c r="AA4118">
        <v>3.1</v>
      </c>
      <c r="AB4118">
        <v>66</v>
      </c>
      <c r="AC4118">
        <v>84.1</v>
      </c>
      <c r="AD4118">
        <v>91.7</v>
      </c>
    </row>
    <row r="4119" spans="1:30" x14ac:dyDescent="0.25">
      <c r="A4119" t="str">
        <f t="shared" si="64"/>
        <v>2017/20183MaleAllied healthSouth West</v>
      </c>
      <c r="B4119" t="s">
        <v>218</v>
      </c>
      <c r="C4119" t="s">
        <v>252</v>
      </c>
      <c r="D4119">
        <v>3</v>
      </c>
      <c r="E4119" t="s">
        <v>3</v>
      </c>
      <c r="F4119" t="s">
        <v>222</v>
      </c>
      <c r="G4119" t="s">
        <v>215</v>
      </c>
      <c r="H4119" t="s">
        <v>215</v>
      </c>
      <c r="I4119" t="s">
        <v>215</v>
      </c>
      <c r="J4119" t="s">
        <v>215</v>
      </c>
      <c r="K4119" t="s">
        <v>215</v>
      </c>
      <c r="L4119" t="s">
        <v>215</v>
      </c>
      <c r="M4119" t="s">
        <v>215</v>
      </c>
      <c r="N4119" t="s">
        <v>215</v>
      </c>
      <c r="O4119" t="s">
        <v>215</v>
      </c>
      <c r="P4119" t="s">
        <v>215</v>
      </c>
      <c r="Q4119" t="s">
        <v>215</v>
      </c>
      <c r="R4119" t="s">
        <v>39</v>
      </c>
      <c r="S4119">
        <v>125</v>
      </c>
      <c r="T4119">
        <v>19800</v>
      </c>
      <c r="U4119">
        <v>24500</v>
      </c>
      <c r="V4119">
        <v>29200</v>
      </c>
      <c r="W4119">
        <v>210</v>
      </c>
      <c r="X4119">
        <v>0</v>
      </c>
      <c r="Y4119">
        <v>210</v>
      </c>
      <c r="Z4119">
        <v>6.8</v>
      </c>
      <c r="AA4119">
        <v>5</v>
      </c>
      <c r="AB4119">
        <v>60.7</v>
      </c>
      <c r="AC4119">
        <v>81</v>
      </c>
      <c r="AD4119">
        <v>88.1</v>
      </c>
    </row>
    <row r="4120" spans="1:30" x14ac:dyDescent="0.25">
      <c r="A4120" t="str">
        <f t="shared" si="64"/>
        <v>2017/20183MaleAllied healthWales</v>
      </c>
      <c r="B4120" t="s">
        <v>218</v>
      </c>
      <c r="C4120" t="s">
        <v>252</v>
      </c>
      <c r="D4120">
        <v>3</v>
      </c>
      <c r="E4120" t="s">
        <v>3</v>
      </c>
      <c r="F4120" t="s">
        <v>222</v>
      </c>
      <c r="G4120" t="s">
        <v>215</v>
      </c>
      <c r="H4120" t="s">
        <v>215</v>
      </c>
      <c r="I4120" t="s">
        <v>215</v>
      </c>
      <c r="J4120" t="s">
        <v>215</v>
      </c>
      <c r="K4120" t="s">
        <v>215</v>
      </c>
      <c r="L4120" t="s">
        <v>215</v>
      </c>
      <c r="M4120" t="s">
        <v>215</v>
      </c>
      <c r="N4120" t="s">
        <v>215</v>
      </c>
      <c r="O4120" t="s">
        <v>215</v>
      </c>
      <c r="P4120" t="s">
        <v>215</v>
      </c>
      <c r="Q4120" t="s">
        <v>215</v>
      </c>
      <c r="R4120" t="s">
        <v>259</v>
      </c>
      <c r="S4120">
        <v>30</v>
      </c>
      <c r="T4120">
        <v>20100</v>
      </c>
      <c r="U4120">
        <v>26600</v>
      </c>
      <c r="V4120">
        <v>30400</v>
      </c>
      <c r="W4120">
        <v>50</v>
      </c>
      <c r="X4120">
        <v>0</v>
      </c>
      <c r="Y4120">
        <v>50</v>
      </c>
      <c r="Z4120">
        <v>8.4</v>
      </c>
      <c r="AA4120">
        <v>1.9</v>
      </c>
      <c r="AB4120">
        <v>67.8</v>
      </c>
      <c r="AC4120">
        <v>81.3</v>
      </c>
      <c r="AD4120">
        <v>89.7</v>
      </c>
    </row>
    <row r="4121" spans="1:30" x14ac:dyDescent="0.25">
      <c r="A4121" t="str">
        <f t="shared" si="64"/>
        <v>2017/20183MaleAllied healthWest Midlands</v>
      </c>
      <c r="B4121" t="s">
        <v>218</v>
      </c>
      <c r="C4121" t="s">
        <v>252</v>
      </c>
      <c r="D4121">
        <v>3</v>
      </c>
      <c r="E4121" t="s">
        <v>3</v>
      </c>
      <c r="F4121" t="s">
        <v>222</v>
      </c>
      <c r="G4121" t="s">
        <v>215</v>
      </c>
      <c r="H4121" t="s">
        <v>215</v>
      </c>
      <c r="I4121" t="s">
        <v>215</v>
      </c>
      <c r="J4121" t="s">
        <v>215</v>
      </c>
      <c r="K4121" t="s">
        <v>215</v>
      </c>
      <c r="L4121" t="s">
        <v>215</v>
      </c>
      <c r="M4121" t="s">
        <v>215</v>
      </c>
      <c r="N4121" t="s">
        <v>215</v>
      </c>
      <c r="O4121" t="s">
        <v>215</v>
      </c>
      <c r="P4121" t="s">
        <v>215</v>
      </c>
      <c r="Q4121" t="s">
        <v>215</v>
      </c>
      <c r="R4121" t="s">
        <v>35</v>
      </c>
      <c r="S4121">
        <v>165</v>
      </c>
      <c r="T4121">
        <v>19200</v>
      </c>
      <c r="U4121">
        <v>24800</v>
      </c>
      <c r="V4121">
        <v>34700</v>
      </c>
      <c r="W4121">
        <v>265</v>
      </c>
      <c r="X4121">
        <v>0</v>
      </c>
      <c r="Y4121">
        <v>265</v>
      </c>
      <c r="Z4121">
        <v>4.5999999999999996</v>
      </c>
      <c r="AA4121">
        <v>5.8</v>
      </c>
      <c r="AB4121">
        <v>65.099999999999994</v>
      </c>
      <c r="AC4121">
        <v>83</v>
      </c>
      <c r="AD4121">
        <v>89.6</v>
      </c>
    </row>
    <row r="4122" spans="1:30" x14ac:dyDescent="0.25">
      <c r="A4122" t="str">
        <f t="shared" si="64"/>
        <v>2017/20183MaleAllied healthYorkshire and the Humber</v>
      </c>
      <c r="B4122" t="s">
        <v>218</v>
      </c>
      <c r="C4122" t="s">
        <v>252</v>
      </c>
      <c r="D4122">
        <v>3</v>
      </c>
      <c r="E4122" t="s">
        <v>3</v>
      </c>
      <c r="F4122" t="s">
        <v>222</v>
      </c>
      <c r="G4122" t="s">
        <v>215</v>
      </c>
      <c r="H4122" t="s">
        <v>215</v>
      </c>
      <c r="I4122" t="s">
        <v>215</v>
      </c>
      <c r="J4122" t="s">
        <v>215</v>
      </c>
      <c r="K4122" t="s">
        <v>215</v>
      </c>
      <c r="L4122" t="s">
        <v>215</v>
      </c>
      <c r="M4122" t="s">
        <v>215</v>
      </c>
      <c r="N4122" t="s">
        <v>215</v>
      </c>
      <c r="O4122" t="s">
        <v>215</v>
      </c>
      <c r="P4122" t="s">
        <v>215</v>
      </c>
      <c r="Q4122" t="s">
        <v>215</v>
      </c>
      <c r="R4122" t="s">
        <v>33</v>
      </c>
      <c r="S4122">
        <v>205</v>
      </c>
      <c r="T4122">
        <v>20100</v>
      </c>
      <c r="U4122">
        <v>24800</v>
      </c>
      <c r="V4122">
        <v>32100</v>
      </c>
      <c r="W4122">
        <v>345</v>
      </c>
      <c r="X4122">
        <v>0</v>
      </c>
      <c r="Y4122">
        <v>345</v>
      </c>
      <c r="Z4122">
        <v>6.6</v>
      </c>
      <c r="AA4122">
        <v>3.3</v>
      </c>
      <c r="AB4122">
        <v>61.4</v>
      </c>
      <c r="AC4122">
        <v>83</v>
      </c>
      <c r="AD4122">
        <v>90.1</v>
      </c>
    </row>
    <row r="4123" spans="1:30" x14ac:dyDescent="0.25">
      <c r="A4123" t="str">
        <f t="shared" si="64"/>
        <v>2017/20183MaleArchitecture, building and planningAbroad</v>
      </c>
      <c r="B4123" t="s">
        <v>218</v>
      </c>
      <c r="C4123" t="s">
        <v>252</v>
      </c>
      <c r="D4123">
        <v>3</v>
      </c>
      <c r="E4123" t="s">
        <v>3</v>
      </c>
      <c r="F4123" t="s">
        <v>161</v>
      </c>
      <c r="G4123" t="s">
        <v>215</v>
      </c>
      <c r="H4123" t="s">
        <v>215</v>
      </c>
      <c r="I4123" t="s">
        <v>215</v>
      </c>
      <c r="J4123" t="s">
        <v>215</v>
      </c>
      <c r="K4123" t="s">
        <v>215</v>
      </c>
      <c r="L4123" t="s">
        <v>215</v>
      </c>
      <c r="M4123" t="s">
        <v>215</v>
      </c>
      <c r="N4123" t="s">
        <v>215</v>
      </c>
      <c r="O4123" t="s">
        <v>215</v>
      </c>
      <c r="P4123" t="s">
        <v>215</v>
      </c>
      <c r="Q4123" t="s">
        <v>215</v>
      </c>
      <c r="R4123" t="s">
        <v>255</v>
      </c>
      <c r="S4123" t="s">
        <v>216</v>
      </c>
      <c r="T4123" t="s">
        <v>216</v>
      </c>
      <c r="U4123" t="s">
        <v>216</v>
      </c>
      <c r="V4123" t="s">
        <v>216</v>
      </c>
      <c r="W4123">
        <v>25</v>
      </c>
      <c r="X4123">
        <v>0</v>
      </c>
      <c r="Y4123">
        <v>25</v>
      </c>
      <c r="Z4123">
        <v>54.7</v>
      </c>
      <c r="AA4123">
        <v>8.1</v>
      </c>
      <c r="AB4123">
        <v>29.1</v>
      </c>
      <c r="AC4123">
        <v>29.1</v>
      </c>
      <c r="AD4123">
        <v>37.200000000000003</v>
      </c>
    </row>
    <row r="4124" spans="1:30" x14ac:dyDescent="0.25">
      <c r="A4124" t="str">
        <f t="shared" si="64"/>
        <v>2017/20183MaleArchitecture, building and planningEast Midlands</v>
      </c>
      <c r="B4124" t="s">
        <v>218</v>
      </c>
      <c r="C4124" t="s">
        <v>252</v>
      </c>
      <c r="D4124">
        <v>3</v>
      </c>
      <c r="E4124" t="s">
        <v>3</v>
      </c>
      <c r="F4124" t="s">
        <v>161</v>
      </c>
      <c r="G4124" t="s">
        <v>215</v>
      </c>
      <c r="H4124" t="s">
        <v>215</v>
      </c>
      <c r="I4124" t="s">
        <v>215</v>
      </c>
      <c r="J4124" t="s">
        <v>215</v>
      </c>
      <c r="K4124" t="s">
        <v>215</v>
      </c>
      <c r="L4124" t="s">
        <v>215</v>
      </c>
      <c r="M4124" t="s">
        <v>215</v>
      </c>
      <c r="N4124" t="s">
        <v>215</v>
      </c>
      <c r="O4124" t="s">
        <v>215</v>
      </c>
      <c r="P4124" t="s">
        <v>215</v>
      </c>
      <c r="Q4124" t="s">
        <v>215</v>
      </c>
      <c r="R4124" t="s">
        <v>34</v>
      </c>
      <c r="S4124">
        <v>190</v>
      </c>
      <c r="T4124">
        <v>22600</v>
      </c>
      <c r="U4124">
        <v>27700</v>
      </c>
      <c r="V4124">
        <v>39400</v>
      </c>
      <c r="W4124">
        <v>285</v>
      </c>
      <c r="X4124">
        <v>0</v>
      </c>
      <c r="Y4124">
        <v>285</v>
      </c>
      <c r="Z4124">
        <v>6.6</v>
      </c>
      <c r="AA4124">
        <v>3.5</v>
      </c>
      <c r="AB4124">
        <v>69.2</v>
      </c>
      <c r="AC4124">
        <v>84.3</v>
      </c>
      <c r="AD4124">
        <v>89.9</v>
      </c>
    </row>
    <row r="4125" spans="1:30" x14ac:dyDescent="0.25">
      <c r="A4125" t="str">
        <f t="shared" si="64"/>
        <v>2017/20183MaleArchitecture, building and planningEast of England</v>
      </c>
      <c r="B4125" t="s">
        <v>218</v>
      </c>
      <c r="C4125" t="s">
        <v>252</v>
      </c>
      <c r="D4125">
        <v>3</v>
      </c>
      <c r="E4125" t="s">
        <v>3</v>
      </c>
      <c r="F4125" t="s">
        <v>161</v>
      </c>
      <c r="G4125" t="s">
        <v>215</v>
      </c>
      <c r="H4125" t="s">
        <v>215</v>
      </c>
      <c r="I4125" t="s">
        <v>215</v>
      </c>
      <c r="J4125" t="s">
        <v>215</v>
      </c>
      <c r="K4125" t="s">
        <v>215</v>
      </c>
      <c r="L4125" t="s">
        <v>215</v>
      </c>
      <c r="M4125" t="s">
        <v>215</v>
      </c>
      <c r="N4125" t="s">
        <v>215</v>
      </c>
      <c r="O4125" t="s">
        <v>215</v>
      </c>
      <c r="P4125" t="s">
        <v>215</v>
      </c>
      <c r="Q4125" t="s">
        <v>215</v>
      </c>
      <c r="R4125" t="s">
        <v>36</v>
      </c>
      <c r="S4125">
        <v>295</v>
      </c>
      <c r="T4125">
        <v>30300</v>
      </c>
      <c r="U4125">
        <v>39100</v>
      </c>
      <c r="V4125">
        <v>47800</v>
      </c>
      <c r="W4125">
        <v>420</v>
      </c>
      <c r="X4125">
        <v>0</v>
      </c>
      <c r="Y4125">
        <v>420</v>
      </c>
      <c r="Z4125">
        <v>6.2</v>
      </c>
      <c r="AA4125">
        <v>5.6</v>
      </c>
      <c r="AB4125">
        <v>72.2</v>
      </c>
      <c r="AC4125">
        <v>81.3</v>
      </c>
      <c r="AD4125">
        <v>88.2</v>
      </c>
    </row>
    <row r="4126" spans="1:30" x14ac:dyDescent="0.25">
      <c r="A4126" t="str">
        <f t="shared" si="64"/>
        <v>2017/20183MaleArchitecture, building and planningLondon</v>
      </c>
      <c r="B4126" t="s">
        <v>218</v>
      </c>
      <c r="C4126" t="s">
        <v>252</v>
      </c>
      <c r="D4126">
        <v>3</v>
      </c>
      <c r="E4126" t="s">
        <v>3</v>
      </c>
      <c r="F4126" t="s">
        <v>161</v>
      </c>
      <c r="G4126" t="s">
        <v>215</v>
      </c>
      <c r="H4126" t="s">
        <v>215</v>
      </c>
      <c r="I4126" t="s">
        <v>215</v>
      </c>
      <c r="J4126" t="s">
        <v>215</v>
      </c>
      <c r="K4126" t="s">
        <v>215</v>
      </c>
      <c r="L4126" t="s">
        <v>215</v>
      </c>
      <c r="M4126" t="s">
        <v>215</v>
      </c>
      <c r="N4126" t="s">
        <v>215</v>
      </c>
      <c r="O4126" t="s">
        <v>215</v>
      </c>
      <c r="P4126" t="s">
        <v>215</v>
      </c>
      <c r="Q4126" t="s">
        <v>215</v>
      </c>
      <c r="R4126" t="s">
        <v>37</v>
      </c>
      <c r="S4126">
        <v>575</v>
      </c>
      <c r="T4126">
        <v>25900</v>
      </c>
      <c r="U4126">
        <v>34300</v>
      </c>
      <c r="V4126">
        <v>43800</v>
      </c>
      <c r="W4126">
        <v>920</v>
      </c>
      <c r="X4126">
        <v>0</v>
      </c>
      <c r="Y4126">
        <v>920</v>
      </c>
      <c r="Z4126">
        <v>7.5</v>
      </c>
      <c r="AA4126">
        <v>5.5</v>
      </c>
      <c r="AB4126">
        <v>64.900000000000006</v>
      </c>
      <c r="AC4126">
        <v>79.099999999999994</v>
      </c>
      <c r="AD4126">
        <v>87</v>
      </c>
    </row>
    <row r="4127" spans="1:30" x14ac:dyDescent="0.25">
      <c r="A4127" t="str">
        <f t="shared" si="64"/>
        <v>2017/20183MaleArchitecture, building and planningMissing</v>
      </c>
      <c r="B4127" t="s">
        <v>218</v>
      </c>
      <c r="C4127" t="s">
        <v>252</v>
      </c>
      <c r="D4127">
        <v>3</v>
      </c>
      <c r="E4127" t="s">
        <v>3</v>
      </c>
      <c r="F4127" t="s">
        <v>161</v>
      </c>
      <c r="G4127" t="s">
        <v>215</v>
      </c>
      <c r="H4127" t="s">
        <v>215</v>
      </c>
      <c r="I4127" t="s">
        <v>215</v>
      </c>
      <c r="J4127" t="s">
        <v>215</v>
      </c>
      <c r="K4127" t="s">
        <v>215</v>
      </c>
      <c r="L4127" t="s">
        <v>215</v>
      </c>
      <c r="M4127" t="s">
        <v>215</v>
      </c>
      <c r="N4127" t="s">
        <v>215</v>
      </c>
      <c r="O4127" t="s">
        <v>215</v>
      </c>
      <c r="P4127" t="s">
        <v>215</v>
      </c>
      <c r="Q4127" t="s">
        <v>215</v>
      </c>
      <c r="R4127" t="s">
        <v>260</v>
      </c>
      <c r="S4127" t="s">
        <v>216</v>
      </c>
      <c r="T4127" t="s">
        <v>216</v>
      </c>
      <c r="U4127" t="s">
        <v>216</v>
      </c>
      <c r="V4127" t="s">
        <v>216</v>
      </c>
      <c r="W4127">
        <v>35</v>
      </c>
      <c r="X4127">
        <v>76.5</v>
      </c>
      <c r="Y4127">
        <v>10</v>
      </c>
      <c r="Z4127">
        <v>0</v>
      </c>
      <c r="AA4127">
        <v>0</v>
      </c>
      <c r="AB4127">
        <v>12.5</v>
      </c>
      <c r="AC4127">
        <v>12.5</v>
      </c>
      <c r="AD4127">
        <v>100</v>
      </c>
    </row>
    <row r="4128" spans="1:30" x14ac:dyDescent="0.25">
      <c r="A4128" t="str">
        <f t="shared" si="64"/>
        <v>2017/20183MaleArchitecture, building and planningNorth East</v>
      </c>
      <c r="B4128" t="s">
        <v>218</v>
      </c>
      <c r="C4128" t="s">
        <v>252</v>
      </c>
      <c r="D4128">
        <v>3</v>
      </c>
      <c r="E4128" t="s">
        <v>3</v>
      </c>
      <c r="F4128" t="s">
        <v>161</v>
      </c>
      <c r="G4128" t="s">
        <v>215</v>
      </c>
      <c r="H4128" t="s">
        <v>215</v>
      </c>
      <c r="I4128" t="s">
        <v>215</v>
      </c>
      <c r="J4128" t="s">
        <v>215</v>
      </c>
      <c r="K4128" t="s">
        <v>215</v>
      </c>
      <c r="L4128" t="s">
        <v>215</v>
      </c>
      <c r="M4128" t="s">
        <v>215</v>
      </c>
      <c r="N4128" t="s">
        <v>215</v>
      </c>
      <c r="O4128" t="s">
        <v>215</v>
      </c>
      <c r="P4128" t="s">
        <v>215</v>
      </c>
      <c r="Q4128" t="s">
        <v>215</v>
      </c>
      <c r="R4128" t="s">
        <v>31</v>
      </c>
      <c r="S4128">
        <v>130</v>
      </c>
      <c r="T4128">
        <v>21500</v>
      </c>
      <c r="U4128">
        <v>27000</v>
      </c>
      <c r="V4128">
        <v>37000</v>
      </c>
      <c r="W4128">
        <v>190</v>
      </c>
      <c r="X4128">
        <v>0</v>
      </c>
      <c r="Y4128">
        <v>190</v>
      </c>
      <c r="Z4128">
        <v>7.4</v>
      </c>
      <c r="AA4128">
        <v>4.7</v>
      </c>
      <c r="AB4128">
        <v>71.099999999999994</v>
      </c>
      <c r="AC4128">
        <v>82.1</v>
      </c>
      <c r="AD4128">
        <v>87.9</v>
      </c>
    </row>
    <row r="4129" spans="1:30" x14ac:dyDescent="0.25">
      <c r="A4129" t="str">
        <f t="shared" si="64"/>
        <v>2017/20183MaleArchitecture, building and planningNorth West</v>
      </c>
      <c r="B4129" t="s">
        <v>218</v>
      </c>
      <c r="C4129" t="s">
        <v>252</v>
      </c>
      <c r="D4129">
        <v>3</v>
      </c>
      <c r="E4129" t="s">
        <v>3</v>
      </c>
      <c r="F4129" t="s">
        <v>161</v>
      </c>
      <c r="G4129" t="s">
        <v>215</v>
      </c>
      <c r="H4129" t="s">
        <v>215</v>
      </c>
      <c r="I4129" t="s">
        <v>215</v>
      </c>
      <c r="J4129" t="s">
        <v>215</v>
      </c>
      <c r="K4129" t="s">
        <v>215</v>
      </c>
      <c r="L4129" t="s">
        <v>215</v>
      </c>
      <c r="M4129" t="s">
        <v>215</v>
      </c>
      <c r="N4129" t="s">
        <v>215</v>
      </c>
      <c r="O4129" t="s">
        <v>215</v>
      </c>
      <c r="P4129" t="s">
        <v>215</v>
      </c>
      <c r="Q4129" t="s">
        <v>215</v>
      </c>
      <c r="R4129" t="s">
        <v>32</v>
      </c>
      <c r="S4129">
        <v>430</v>
      </c>
      <c r="T4129">
        <v>23000</v>
      </c>
      <c r="U4129">
        <v>29900</v>
      </c>
      <c r="V4129">
        <v>37200</v>
      </c>
      <c r="W4129">
        <v>625</v>
      </c>
      <c r="X4129">
        <v>0</v>
      </c>
      <c r="Y4129">
        <v>625</v>
      </c>
      <c r="Z4129">
        <v>7.1</v>
      </c>
      <c r="AA4129">
        <v>5.0999999999999996</v>
      </c>
      <c r="AB4129">
        <v>70.7</v>
      </c>
      <c r="AC4129">
        <v>83.4</v>
      </c>
      <c r="AD4129">
        <v>87.8</v>
      </c>
    </row>
    <row r="4130" spans="1:30" x14ac:dyDescent="0.25">
      <c r="A4130" t="str">
        <f t="shared" si="64"/>
        <v>2017/20183MaleArchitecture, building and planningNorthern Ireland</v>
      </c>
      <c r="B4130" t="s">
        <v>218</v>
      </c>
      <c r="C4130" t="s">
        <v>252</v>
      </c>
      <c r="D4130">
        <v>3</v>
      </c>
      <c r="E4130" t="s">
        <v>3</v>
      </c>
      <c r="F4130" t="s">
        <v>161</v>
      </c>
      <c r="G4130" t="s">
        <v>215</v>
      </c>
      <c r="H4130" t="s">
        <v>215</v>
      </c>
      <c r="I4130" t="s">
        <v>215</v>
      </c>
      <c r="J4130" t="s">
        <v>215</v>
      </c>
      <c r="K4130" t="s">
        <v>215</v>
      </c>
      <c r="L4130" t="s">
        <v>215</v>
      </c>
      <c r="M4130" t="s">
        <v>215</v>
      </c>
      <c r="N4130" t="s">
        <v>215</v>
      </c>
      <c r="O4130" t="s">
        <v>215</v>
      </c>
      <c r="P4130" t="s">
        <v>215</v>
      </c>
      <c r="Q4130" t="s">
        <v>215</v>
      </c>
      <c r="R4130" t="s">
        <v>256</v>
      </c>
      <c r="S4130">
        <v>20</v>
      </c>
      <c r="T4130">
        <v>21500</v>
      </c>
      <c r="U4130">
        <v>26100</v>
      </c>
      <c r="V4130">
        <v>31000</v>
      </c>
      <c r="W4130">
        <v>30</v>
      </c>
      <c r="X4130">
        <v>0</v>
      </c>
      <c r="Y4130">
        <v>30</v>
      </c>
      <c r="Z4130">
        <v>6.9</v>
      </c>
      <c r="AA4130">
        <v>6.9</v>
      </c>
      <c r="AB4130">
        <v>69</v>
      </c>
      <c r="AC4130">
        <v>82.8</v>
      </c>
      <c r="AD4130">
        <v>86.2</v>
      </c>
    </row>
    <row r="4131" spans="1:30" x14ac:dyDescent="0.25">
      <c r="A4131" t="str">
        <f t="shared" si="64"/>
        <v>2017/20183MaleArchitecture, building and planningScotland</v>
      </c>
      <c r="B4131" t="s">
        <v>218</v>
      </c>
      <c r="C4131" t="s">
        <v>252</v>
      </c>
      <c r="D4131">
        <v>3</v>
      </c>
      <c r="E4131" t="s">
        <v>3</v>
      </c>
      <c r="F4131" t="s">
        <v>161</v>
      </c>
      <c r="G4131" t="s">
        <v>215</v>
      </c>
      <c r="H4131" t="s">
        <v>215</v>
      </c>
      <c r="I4131" t="s">
        <v>215</v>
      </c>
      <c r="J4131" t="s">
        <v>215</v>
      </c>
      <c r="K4131" t="s">
        <v>215</v>
      </c>
      <c r="L4131" t="s">
        <v>215</v>
      </c>
      <c r="M4131" t="s">
        <v>215</v>
      </c>
      <c r="N4131" t="s">
        <v>215</v>
      </c>
      <c r="O4131" t="s">
        <v>215</v>
      </c>
      <c r="P4131" t="s">
        <v>215</v>
      </c>
      <c r="Q4131" t="s">
        <v>215</v>
      </c>
      <c r="R4131" t="s">
        <v>257</v>
      </c>
      <c r="S4131">
        <v>15</v>
      </c>
      <c r="T4131">
        <v>28500</v>
      </c>
      <c r="U4131">
        <v>41200</v>
      </c>
      <c r="V4131">
        <v>50000</v>
      </c>
      <c r="W4131">
        <v>25</v>
      </c>
      <c r="X4131">
        <v>0</v>
      </c>
      <c r="Y4131">
        <v>25</v>
      </c>
      <c r="Z4131">
        <v>17.5</v>
      </c>
      <c r="AA4131">
        <v>8.8000000000000007</v>
      </c>
      <c r="AB4131">
        <v>65</v>
      </c>
      <c r="AC4131">
        <v>69.3</v>
      </c>
      <c r="AD4131">
        <v>73.7</v>
      </c>
    </row>
    <row r="4132" spans="1:30" x14ac:dyDescent="0.25">
      <c r="A4132" t="str">
        <f t="shared" si="64"/>
        <v>2017/20183MaleArchitecture, building and planningSouth East</v>
      </c>
      <c r="B4132" t="s">
        <v>218</v>
      </c>
      <c r="C4132" t="s">
        <v>252</v>
      </c>
      <c r="D4132">
        <v>3</v>
      </c>
      <c r="E4132" t="s">
        <v>3</v>
      </c>
      <c r="F4132" t="s">
        <v>161</v>
      </c>
      <c r="G4132" t="s">
        <v>215</v>
      </c>
      <c r="H4132" t="s">
        <v>215</v>
      </c>
      <c r="I4132" t="s">
        <v>215</v>
      </c>
      <c r="J4132" t="s">
        <v>215</v>
      </c>
      <c r="K4132" t="s">
        <v>215</v>
      </c>
      <c r="L4132" t="s">
        <v>215</v>
      </c>
      <c r="M4132" t="s">
        <v>215</v>
      </c>
      <c r="N4132" t="s">
        <v>215</v>
      </c>
      <c r="O4132" t="s">
        <v>215</v>
      </c>
      <c r="P4132" t="s">
        <v>215</v>
      </c>
      <c r="Q4132" t="s">
        <v>215</v>
      </c>
      <c r="R4132" t="s">
        <v>38</v>
      </c>
      <c r="S4132">
        <v>410</v>
      </c>
      <c r="T4132">
        <v>24800</v>
      </c>
      <c r="U4132">
        <v>32800</v>
      </c>
      <c r="V4132">
        <v>44500</v>
      </c>
      <c r="W4132">
        <v>620</v>
      </c>
      <c r="X4132">
        <v>0</v>
      </c>
      <c r="Y4132">
        <v>620</v>
      </c>
      <c r="Z4132">
        <v>5.2</v>
      </c>
      <c r="AA4132">
        <v>4.5</v>
      </c>
      <c r="AB4132">
        <v>67.3</v>
      </c>
      <c r="AC4132">
        <v>83.7</v>
      </c>
      <c r="AD4132">
        <v>90.3</v>
      </c>
    </row>
    <row r="4133" spans="1:30" x14ac:dyDescent="0.25">
      <c r="A4133" t="str">
        <f t="shared" si="64"/>
        <v>2017/20183MaleArchitecture, building and planningSouth West</v>
      </c>
      <c r="B4133" t="s">
        <v>218</v>
      </c>
      <c r="C4133" t="s">
        <v>252</v>
      </c>
      <c r="D4133">
        <v>3</v>
      </c>
      <c r="E4133" t="s">
        <v>3</v>
      </c>
      <c r="F4133" t="s">
        <v>161</v>
      </c>
      <c r="G4133" t="s">
        <v>215</v>
      </c>
      <c r="H4133" t="s">
        <v>215</v>
      </c>
      <c r="I4133" t="s">
        <v>215</v>
      </c>
      <c r="J4133" t="s">
        <v>215</v>
      </c>
      <c r="K4133" t="s">
        <v>215</v>
      </c>
      <c r="L4133" t="s">
        <v>215</v>
      </c>
      <c r="M4133" t="s">
        <v>215</v>
      </c>
      <c r="N4133" t="s">
        <v>215</v>
      </c>
      <c r="O4133" t="s">
        <v>215</v>
      </c>
      <c r="P4133" t="s">
        <v>215</v>
      </c>
      <c r="Q4133" t="s">
        <v>215</v>
      </c>
      <c r="R4133" t="s">
        <v>39</v>
      </c>
      <c r="S4133">
        <v>205</v>
      </c>
      <c r="T4133">
        <v>24500</v>
      </c>
      <c r="U4133">
        <v>30700</v>
      </c>
      <c r="V4133">
        <v>38300</v>
      </c>
      <c r="W4133">
        <v>335</v>
      </c>
      <c r="X4133">
        <v>0</v>
      </c>
      <c r="Y4133">
        <v>335</v>
      </c>
      <c r="Z4133">
        <v>7.3</v>
      </c>
      <c r="AA4133">
        <v>4.5</v>
      </c>
      <c r="AB4133">
        <v>61.8</v>
      </c>
      <c r="AC4133">
        <v>79.3</v>
      </c>
      <c r="AD4133">
        <v>88.2</v>
      </c>
    </row>
    <row r="4134" spans="1:30" x14ac:dyDescent="0.25">
      <c r="A4134" t="str">
        <f t="shared" si="64"/>
        <v>2017/20183MaleArchitecture, building and planningWales</v>
      </c>
      <c r="B4134" t="s">
        <v>218</v>
      </c>
      <c r="C4134" t="s">
        <v>252</v>
      </c>
      <c r="D4134">
        <v>3</v>
      </c>
      <c r="E4134" t="s">
        <v>3</v>
      </c>
      <c r="F4134" t="s">
        <v>161</v>
      </c>
      <c r="G4134" t="s">
        <v>215</v>
      </c>
      <c r="H4134" t="s">
        <v>215</v>
      </c>
      <c r="I4134" t="s">
        <v>215</v>
      </c>
      <c r="J4134" t="s">
        <v>215</v>
      </c>
      <c r="K4134" t="s">
        <v>215</v>
      </c>
      <c r="L4134" t="s">
        <v>215</v>
      </c>
      <c r="M4134" t="s">
        <v>215</v>
      </c>
      <c r="N4134" t="s">
        <v>215</v>
      </c>
      <c r="O4134" t="s">
        <v>215</v>
      </c>
      <c r="P4134" t="s">
        <v>215</v>
      </c>
      <c r="Q4134" t="s">
        <v>215</v>
      </c>
      <c r="R4134" t="s">
        <v>259</v>
      </c>
      <c r="S4134">
        <v>60</v>
      </c>
      <c r="T4134">
        <v>23400</v>
      </c>
      <c r="U4134">
        <v>29900</v>
      </c>
      <c r="V4134">
        <v>39100</v>
      </c>
      <c r="W4134">
        <v>90</v>
      </c>
      <c r="X4134">
        <v>0</v>
      </c>
      <c r="Y4134">
        <v>90</v>
      </c>
      <c r="Z4134">
        <v>6.7</v>
      </c>
      <c r="AA4134">
        <v>5</v>
      </c>
      <c r="AB4134">
        <v>71.5</v>
      </c>
      <c r="AC4134">
        <v>82.7</v>
      </c>
      <c r="AD4134">
        <v>88.3</v>
      </c>
    </row>
    <row r="4135" spans="1:30" x14ac:dyDescent="0.25">
      <c r="A4135" t="str">
        <f t="shared" si="64"/>
        <v>2017/20183MaleArchitecture, building and planningWest Midlands</v>
      </c>
      <c r="B4135" t="s">
        <v>218</v>
      </c>
      <c r="C4135" t="s">
        <v>252</v>
      </c>
      <c r="D4135">
        <v>3</v>
      </c>
      <c r="E4135" t="s">
        <v>3</v>
      </c>
      <c r="F4135" t="s">
        <v>161</v>
      </c>
      <c r="G4135" t="s">
        <v>215</v>
      </c>
      <c r="H4135" t="s">
        <v>215</v>
      </c>
      <c r="I4135" t="s">
        <v>215</v>
      </c>
      <c r="J4135" t="s">
        <v>215</v>
      </c>
      <c r="K4135" t="s">
        <v>215</v>
      </c>
      <c r="L4135" t="s">
        <v>215</v>
      </c>
      <c r="M4135" t="s">
        <v>215</v>
      </c>
      <c r="N4135" t="s">
        <v>215</v>
      </c>
      <c r="O4135" t="s">
        <v>215</v>
      </c>
      <c r="P4135" t="s">
        <v>215</v>
      </c>
      <c r="Q4135" t="s">
        <v>215</v>
      </c>
      <c r="R4135" t="s">
        <v>35</v>
      </c>
      <c r="S4135">
        <v>250</v>
      </c>
      <c r="T4135">
        <v>23400</v>
      </c>
      <c r="U4135">
        <v>29900</v>
      </c>
      <c r="V4135">
        <v>38000</v>
      </c>
      <c r="W4135">
        <v>375</v>
      </c>
      <c r="X4135">
        <v>0</v>
      </c>
      <c r="Y4135">
        <v>375</v>
      </c>
      <c r="Z4135">
        <v>4.4000000000000004</v>
      </c>
      <c r="AA4135">
        <v>4.8</v>
      </c>
      <c r="AB4135">
        <v>69.3</v>
      </c>
      <c r="AC4135">
        <v>86.7</v>
      </c>
      <c r="AD4135">
        <v>90.7</v>
      </c>
    </row>
    <row r="4136" spans="1:30" x14ac:dyDescent="0.25">
      <c r="A4136" t="str">
        <f t="shared" si="64"/>
        <v>2017/20183MaleArchitecture, building and planningYorkshire and the Humber</v>
      </c>
      <c r="B4136" t="s">
        <v>218</v>
      </c>
      <c r="C4136" t="s">
        <v>252</v>
      </c>
      <c r="D4136">
        <v>3</v>
      </c>
      <c r="E4136" t="s">
        <v>3</v>
      </c>
      <c r="F4136" t="s">
        <v>161</v>
      </c>
      <c r="G4136" t="s">
        <v>215</v>
      </c>
      <c r="H4136" t="s">
        <v>215</v>
      </c>
      <c r="I4136" t="s">
        <v>215</v>
      </c>
      <c r="J4136" t="s">
        <v>215</v>
      </c>
      <c r="K4136" t="s">
        <v>215</v>
      </c>
      <c r="L4136" t="s">
        <v>215</v>
      </c>
      <c r="M4136" t="s">
        <v>215</v>
      </c>
      <c r="N4136" t="s">
        <v>215</v>
      </c>
      <c r="O4136" t="s">
        <v>215</v>
      </c>
      <c r="P4136" t="s">
        <v>215</v>
      </c>
      <c r="Q4136" t="s">
        <v>215</v>
      </c>
      <c r="R4136" t="s">
        <v>33</v>
      </c>
      <c r="S4136">
        <v>270</v>
      </c>
      <c r="T4136">
        <v>24100</v>
      </c>
      <c r="U4136">
        <v>29900</v>
      </c>
      <c r="V4136">
        <v>38000</v>
      </c>
      <c r="W4136">
        <v>390</v>
      </c>
      <c r="X4136">
        <v>0</v>
      </c>
      <c r="Y4136">
        <v>390</v>
      </c>
      <c r="Z4136">
        <v>5.7</v>
      </c>
      <c r="AA4136">
        <v>5.2</v>
      </c>
      <c r="AB4136">
        <v>70.3</v>
      </c>
      <c r="AC4136">
        <v>84.2</v>
      </c>
      <c r="AD4136">
        <v>89.1</v>
      </c>
    </row>
    <row r="4137" spans="1:30" x14ac:dyDescent="0.25">
      <c r="A4137" t="str">
        <f t="shared" si="64"/>
        <v>2017/20183MaleBiosciencesAbroad</v>
      </c>
      <c r="B4137" t="s">
        <v>218</v>
      </c>
      <c r="C4137" t="s">
        <v>252</v>
      </c>
      <c r="D4137">
        <v>3</v>
      </c>
      <c r="E4137" t="s">
        <v>3</v>
      </c>
      <c r="F4137" t="s">
        <v>142</v>
      </c>
      <c r="G4137" t="s">
        <v>215</v>
      </c>
      <c r="H4137" t="s">
        <v>215</v>
      </c>
      <c r="I4137" t="s">
        <v>215</v>
      </c>
      <c r="J4137" t="s">
        <v>215</v>
      </c>
      <c r="K4137" t="s">
        <v>215</v>
      </c>
      <c r="L4137" t="s">
        <v>215</v>
      </c>
      <c r="M4137" t="s">
        <v>215</v>
      </c>
      <c r="N4137" t="s">
        <v>215</v>
      </c>
      <c r="O4137" t="s">
        <v>215</v>
      </c>
      <c r="P4137" t="s">
        <v>215</v>
      </c>
      <c r="Q4137" t="s">
        <v>215</v>
      </c>
      <c r="R4137" t="s">
        <v>255</v>
      </c>
      <c r="S4137" t="s">
        <v>216</v>
      </c>
      <c r="T4137" t="s">
        <v>216</v>
      </c>
      <c r="U4137" t="s">
        <v>216</v>
      </c>
      <c r="V4137" t="s">
        <v>216</v>
      </c>
      <c r="W4137">
        <v>20</v>
      </c>
      <c r="X4137">
        <v>0</v>
      </c>
      <c r="Y4137">
        <v>20</v>
      </c>
      <c r="Z4137">
        <v>60.9</v>
      </c>
      <c r="AA4137">
        <v>20.9</v>
      </c>
      <c r="AB4137">
        <v>13</v>
      </c>
      <c r="AC4137">
        <v>13</v>
      </c>
      <c r="AD4137">
        <v>18.2</v>
      </c>
    </row>
    <row r="4138" spans="1:30" x14ac:dyDescent="0.25">
      <c r="A4138" t="str">
        <f t="shared" si="64"/>
        <v>2017/20183MaleBiosciencesEast Midlands</v>
      </c>
      <c r="B4138" t="s">
        <v>218</v>
      </c>
      <c r="C4138" t="s">
        <v>252</v>
      </c>
      <c r="D4138">
        <v>3</v>
      </c>
      <c r="E4138" t="s">
        <v>3</v>
      </c>
      <c r="F4138" t="s">
        <v>142</v>
      </c>
      <c r="G4138" t="s">
        <v>215</v>
      </c>
      <c r="H4138" t="s">
        <v>215</v>
      </c>
      <c r="I4138" t="s">
        <v>215</v>
      </c>
      <c r="J4138" t="s">
        <v>215</v>
      </c>
      <c r="K4138" t="s">
        <v>215</v>
      </c>
      <c r="L4138" t="s">
        <v>215</v>
      </c>
      <c r="M4138" t="s">
        <v>215</v>
      </c>
      <c r="N4138" t="s">
        <v>215</v>
      </c>
      <c r="O4138" t="s">
        <v>215</v>
      </c>
      <c r="P4138" t="s">
        <v>215</v>
      </c>
      <c r="Q4138" t="s">
        <v>215</v>
      </c>
      <c r="R4138" t="s">
        <v>34</v>
      </c>
      <c r="S4138">
        <v>195</v>
      </c>
      <c r="T4138">
        <v>17200</v>
      </c>
      <c r="U4138">
        <v>21900</v>
      </c>
      <c r="V4138">
        <v>27000</v>
      </c>
      <c r="W4138">
        <v>340</v>
      </c>
      <c r="X4138">
        <v>0</v>
      </c>
      <c r="Y4138">
        <v>340</v>
      </c>
      <c r="Z4138">
        <v>5.9</v>
      </c>
      <c r="AA4138">
        <v>4.9000000000000004</v>
      </c>
      <c r="AB4138">
        <v>59.1</v>
      </c>
      <c r="AC4138">
        <v>77.3</v>
      </c>
      <c r="AD4138">
        <v>89.1</v>
      </c>
    </row>
    <row r="4139" spans="1:30" x14ac:dyDescent="0.25">
      <c r="A4139" t="str">
        <f t="shared" si="64"/>
        <v>2017/20183MaleBiosciencesEast of England</v>
      </c>
      <c r="B4139" t="s">
        <v>218</v>
      </c>
      <c r="C4139" t="s">
        <v>252</v>
      </c>
      <c r="D4139">
        <v>3</v>
      </c>
      <c r="E4139" t="s">
        <v>3</v>
      </c>
      <c r="F4139" t="s">
        <v>142</v>
      </c>
      <c r="G4139" t="s">
        <v>215</v>
      </c>
      <c r="H4139" t="s">
        <v>215</v>
      </c>
      <c r="I4139" t="s">
        <v>215</v>
      </c>
      <c r="J4139" t="s">
        <v>215</v>
      </c>
      <c r="K4139" t="s">
        <v>215</v>
      </c>
      <c r="L4139" t="s">
        <v>215</v>
      </c>
      <c r="M4139" t="s">
        <v>215</v>
      </c>
      <c r="N4139" t="s">
        <v>215</v>
      </c>
      <c r="O4139" t="s">
        <v>215</v>
      </c>
      <c r="P4139" t="s">
        <v>215</v>
      </c>
      <c r="Q4139" t="s">
        <v>215</v>
      </c>
      <c r="R4139" t="s">
        <v>36</v>
      </c>
      <c r="S4139">
        <v>270</v>
      </c>
      <c r="T4139">
        <v>19300</v>
      </c>
      <c r="U4139">
        <v>23400</v>
      </c>
      <c r="V4139">
        <v>29600</v>
      </c>
      <c r="W4139">
        <v>465</v>
      </c>
      <c r="X4139">
        <v>0</v>
      </c>
      <c r="Y4139">
        <v>465</v>
      </c>
      <c r="Z4139">
        <v>7.9</v>
      </c>
      <c r="AA4139">
        <v>5.5</v>
      </c>
      <c r="AB4139">
        <v>58.8</v>
      </c>
      <c r="AC4139">
        <v>73.900000000000006</v>
      </c>
      <c r="AD4139">
        <v>86.6</v>
      </c>
    </row>
    <row r="4140" spans="1:30" x14ac:dyDescent="0.25">
      <c r="A4140" t="str">
        <f t="shared" si="64"/>
        <v>2017/20183MaleBiosciencesLondon</v>
      </c>
      <c r="B4140" t="s">
        <v>218</v>
      </c>
      <c r="C4140" t="s">
        <v>252</v>
      </c>
      <c r="D4140">
        <v>3</v>
      </c>
      <c r="E4140" t="s">
        <v>3</v>
      </c>
      <c r="F4140" t="s">
        <v>142</v>
      </c>
      <c r="G4140" t="s">
        <v>215</v>
      </c>
      <c r="H4140" t="s">
        <v>215</v>
      </c>
      <c r="I4140" t="s">
        <v>215</v>
      </c>
      <c r="J4140" t="s">
        <v>215</v>
      </c>
      <c r="K4140" t="s">
        <v>215</v>
      </c>
      <c r="L4140" t="s">
        <v>215</v>
      </c>
      <c r="M4140" t="s">
        <v>215</v>
      </c>
      <c r="N4140" t="s">
        <v>215</v>
      </c>
      <c r="O4140" t="s">
        <v>215</v>
      </c>
      <c r="P4140" t="s">
        <v>215</v>
      </c>
      <c r="Q4140" t="s">
        <v>215</v>
      </c>
      <c r="R4140" t="s">
        <v>37</v>
      </c>
      <c r="S4140">
        <v>490</v>
      </c>
      <c r="T4140">
        <v>20400</v>
      </c>
      <c r="U4140">
        <v>26300</v>
      </c>
      <c r="V4140">
        <v>34700</v>
      </c>
      <c r="W4140">
        <v>855</v>
      </c>
      <c r="X4140">
        <v>0</v>
      </c>
      <c r="Y4140">
        <v>855</v>
      </c>
      <c r="Z4140">
        <v>8.6999999999999993</v>
      </c>
      <c r="AA4140">
        <v>8.5</v>
      </c>
      <c r="AB4140">
        <v>58.8</v>
      </c>
      <c r="AC4140">
        <v>73.8</v>
      </c>
      <c r="AD4140">
        <v>82.8</v>
      </c>
    </row>
    <row r="4141" spans="1:30" x14ac:dyDescent="0.25">
      <c r="A4141" t="str">
        <f t="shared" si="64"/>
        <v>2017/20183MaleBiosciencesNorth East</v>
      </c>
      <c r="B4141" t="s">
        <v>218</v>
      </c>
      <c r="C4141" t="s">
        <v>252</v>
      </c>
      <c r="D4141">
        <v>3</v>
      </c>
      <c r="E4141" t="s">
        <v>3</v>
      </c>
      <c r="F4141" t="s">
        <v>142</v>
      </c>
      <c r="G4141" t="s">
        <v>215</v>
      </c>
      <c r="H4141" t="s">
        <v>215</v>
      </c>
      <c r="I4141" t="s">
        <v>215</v>
      </c>
      <c r="J4141" t="s">
        <v>215</v>
      </c>
      <c r="K4141" t="s">
        <v>215</v>
      </c>
      <c r="L4141" t="s">
        <v>215</v>
      </c>
      <c r="M4141" t="s">
        <v>215</v>
      </c>
      <c r="N4141" t="s">
        <v>215</v>
      </c>
      <c r="O4141" t="s">
        <v>215</v>
      </c>
      <c r="P4141" t="s">
        <v>215</v>
      </c>
      <c r="Q4141" t="s">
        <v>215</v>
      </c>
      <c r="R4141" t="s">
        <v>31</v>
      </c>
      <c r="S4141">
        <v>85</v>
      </c>
      <c r="T4141">
        <v>15700</v>
      </c>
      <c r="U4141">
        <v>21200</v>
      </c>
      <c r="V4141">
        <v>26600</v>
      </c>
      <c r="W4141">
        <v>160</v>
      </c>
      <c r="X4141">
        <v>0</v>
      </c>
      <c r="Y4141">
        <v>160</v>
      </c>
      <c r="Z4141">
        <v>7.1</v>
      </c>
      <c r="AA4141">
        <v>4.7</v>
      </c>
      <c r="AB4141">
        <v>53.9</v>
      </c>
      <c r="AC4141">
        <v>73.5</v>
      </c>
      <c r="AD4141">
        <v>88.2</v>
      </c>
    </row>
    <row r="4142" spans="1:30" x14ac:dyDescent="0.25">
      <c r="A4142" t="str">
        <f t="shared" si="64"/>
        <v>2017/20183MaleBiosciencesNorth West</v>
      </c>
      <c r="B4142" t="s">
        <v>218</v>
      </c>
      <c r="C4142" t="s">
        <v>252</v>
      </c>
      <c r="D4142">
        <v>3</v>
      </c>
      <c r="E4142" t="s">
        <v>3</v>
      </c>
      <c r="F4142" t="s">
        <v>142</v>
      </c>
      <c r="G4142" t="s">
        <v>215</v>
      </c>
      <c r="H4142" t="s">
        <v>215</v>
      </c>
      <c r="I4142" t="s">
        <v>215</v>
      </c>
      <c r="J4142" t="s">
        <v>215</v>
      </c>
      <c r="K4142" t="s">
        <v>215</v>
      </c>
      <c r="L4142" t="s">
        <v>215</v>
      </c>
      <c r="M4142" t="s">
        <v>215</v>
      </c>
      <c r="N4142" t="s">
        <v>215</v>
      </c>
      <c r="O4142" t="s">
        <v>215</v>
      </c>
      <c r="P4142" t="s">
        <v>215</v>
      </c>
      <c r="Q4142" t="s">
        <v>215</v>
      </c>
      <c r="R4142" t="s">
        <v>32</v>
      </c>
      <c r="S4142">
        <v>315</v>
      </c>
      <c r="T4142">
        <v>17200</v>
      </c>
      <c r="U4142">
        <v>21500</v>
      </c>
      <c r="V4142">
        <v>27400</v>
      </c>
      <c r="W4142">
        <v>560</v>
      </c>
      <c r="X4142">
        <v>0</v>
      </c>
      <c r="Y4142">
        <v>560</v>
      </c>
      <c r="Z4142">
        <v>8.5</v>
      </c>
      <c r="AA4142">
        <v>8.9</v>
      </c>
      <c r="AB4142">
        <v>57.6</v>
      </c>
      <c r="AC4142">
        <v>73.8</v>
      </c>
      <c r="AD4142">
        <v>82.6</v>
      </c>
    </row>
    <row r="4143" spans="1:30" x14ac:dyDescent="0.25">
      <c r="A4143" t="str">
        <f t="shared" si="64"/>
        <v>2017/20183MaleBiosciencesNorthern Ireland</v>
      </c>
      <c r="B4143" t="s">
        <v>218</v>
      </c>
      <c r="C4143" t="s">
        <v>252</v>
      </c>
      <c r="D4143">
        <v>3</v>
      </c>
      <c r="E4143" t="s">
        <v>3</v>
      </c>
      <c r="F4143" t="s">
        <v>142</v>
      </c>
      <c r="G4143" t="s">
        <v>215</v>
      </c>
      <c r="H4143" t="s">
        <v>215</v>
      </c>
      <c r="I4143" t="s">
        <v>215</v>
      </c>
      <c r="J4143" t="s">
        <v>215</v>
      </c>
      <c r="K4143" t="s">
        <v>215</v>
      </c>
      <c r="L4143" t="s">
        <v>215</v>
      </c>
      <c r="M4143" t="s">
        <v>215</v>
      </c>
      <c r="N4143" t="s">
        <v>215</v>
      </c>
      <c r="O4143" t="s">
        <v>215</v>
      </c>
      <c r="P4143" t="s">
        <v>215</v>
      </c>
      <c r="Q4143" t="s">
        <v>215</v>
      </c>
      <c r="R4143" t="s">
        <v>256</v>
      </c>
      <c r="S4143">
        <v>10</v>
      </c>
      <c r="T4143">
        <v>17500</v>
      </c>
      <c r="U4143">
        <v>21200</v>
      </c>
      <c r="V4143">
        <v>26600</v>
      </c>
      <c r="W4143">
        <v>25</v>
      </c>
      <c r="X4143">
        <v>0</v>
      </c>
      <c r="Y4143">
        <v>25</v>
      </c>
      <c r="Z4143">
        <v>17.399999999999999</v>
      </c>
      <c r="AA4143">
        <v>4.3</v>
      </c>
      <c r="AB4143">
        <v>58</v>
      </c>
      <c r="AC4143">
        <v>71</v>
      </c>
      <c r="AD4143">
        <v>78.3</v>
      </c>
    </row>
    <row r="4144" spans="1:30" x14ac:dyDescent="0.25">
      <c r="A4144" t="str">
        <f t="shared" si="64"/>
        <v>2017/20183MaleBiosciencesScotland</v>
      </c>
      <c r="B4144" t="s">
        <v>218</v>
      </c>
      <c r="C4144" t="s">
        <v>252</v>
      </c>
      <c r="D4144">
        <v>3</v>
      </c>
      <c r="E4144" t="s">
        <v>3</v>
      </c>
      <c r="F4144" t="s">
        <v>142</v>
      </c>
      <c r="G4144" t="s">
        <v>215</v>
      </c>
      <c r="H4144" t="s">
        <v>215</v>
      </c>
      <c r="I4144" t="s">
        <v>215</v>
      </c>
      <c r="J4144" t="s">
        <v>215</v>
      </c>
      <c r="K4144" t="s">
        <v>215</v>
      </c>
      <c r="L4144" t="s">
        <v>215</v>
      </c>
      <c r="M4144" t="s">
        <v>215</v>
      </c>
      <c r="N4144" t="s">
        <v>215</v>
      </c>
      <c r="O4144" t="s">
        <v>215</v>
      </c>
      <c r="P4144" t="s">
        <v>215</v>
      </c>
      <c r="Q4144" t="s">
        <v>215</v>
      </c>
      <c r="R4144" t="s">
        <v>257</v>
      </c>
      <c r="S4144">
        <v>20</v>
      </c>
      <c r="T4144">
        <v>17900</v>
      </c>
      <c r="U4144">
        <v>25600</v>
      </c>
      <c r="V4144">
        <v>30700</v>
      </c>
      <c r="W4144">
        <v>40</v>
      </c>
      <c r="X4144">
        <v>0</v>
      </c>
      <c r="Y4144">
        <v>40</v>
      </c>
      <c r="Z4144">
        <v>10.4</v>
      </c>
      <c r="AA4144">
        <v>12.2</v>
      </c>
      <c r="AB4144">
        <v>50.4</v>
      </c>
      <c r="AC4144">
        <v>67</v>
      </c>
      <c r="AD4144">
        <v>77.400000000000006</v>
      </c>
    </row>
    <row r="4145" spans="1:30" x14ac:dyDescent="0.25">
      <c r="A4145" t="str">
        <f t="shared" si="64"/>
        <v>2017/20183MaleBiosciencesSouth East</v>
      </c>
      <c r="B4145" t="s">
        <v>218</v>
      </c>
      <c r="C4145" t="s">
        <v>252</v>
      </c>
      <c r="D4145">
        <v>3</v>
      </c>
      <c r="E4145" t="s">
        <v>3</v>
      </c>
      <c r="F4145" t="s">
        <v>142</v>
      </c>
      <c r="G4145" t="s">
        <v>215</v>
      </c>
      <c r="H4145" t="s">
        <v>215</v>
      </c>
      <c r="I4145" t="s">
        <v>215</v>
      </c>
      <c r="J4145" t="s">
        <v>215</v>
      </c>
      <c r="K4145" t="s">
        <v>215</v>
      </c>
      <c r="L4145" t="s">
        <v>215</v>
      </c>
      <c r="M4145" t="s">
        <v>215</v>
      </c>
      <c r="N4145" t="s">
        <v>215</v>
      </c>
      <c r="O4145" t="s">
        <v>215</v>
      </c>
      <c r="P4145" t="s">
        <v>215</v>
      </c>
      <c r="Q4145" t="s">
        <v>215</v>
      </c>
      <c r="R4145" t="s">
        <v>38</v>
      </c>
      <c r="S4145">
        <v>405</v>
      </c>
      <c r="T4145">
        <v>19300</v>
      </c>
      <c r="U4145">
        <v>23700</v>
      </c>
      <c r="V4145">
        <v>30700</v>
      </c>
      <c r="W4145">
        <v>730</v>
      </c>
      <c r="X4145">
        <v>0</v>
      </c>
      <c r="Y4145">
        <v>730</v>
      </c>
      <c r="Z4145">
        <v>7.6</v>
      </c>
      <c r="AA4145">
        <v>5.8</v>
      </c>
      <c r="AB4145">
        <v>56.9</v>
      </c>
      <c r="AC4145">
        <v>74.8</v>
      </c>
      <c r="AD4145">
        <v>86.6</v>
      </c>
    </row>
    <row r="4146" spans="1:30" x14ac:dyDescent="0.25">
      <c r="A4146" t="str">
        <f t="shared" si="64"/>
        <v>2017/20183MaleBiosciencesSouth West</v>
      </c>
      <c r="B4146" t="s">
        <v>218</v>
      </c>
      <c r="C4146" t="s">
        <v>252</v>
      </c>
      <c r="D4146">
        <v>3</v>
      </c>
      <c r="E4146" t="s">
        <v>3</v>
      </c>
      <c r="F4146" t="s">
        <v>142</v>
      </c>
      <c r="G4146" t="s">
        <v>215</v>
      </c>
      <c r="H4146" t="s">
        <v>215</v>
      </c>
      <c r="I4146" t="s">
        <v>215</v>
      </c>
      <c r="J4146" t="s">
        <v>215</v>
      </c>
      <c r="K4146" t="s">
        <v>215</v>
      </c>
      <c r="L4146" t="s">
        <v>215</v>
      </c>
      <c r="M4146" t="s">
        <v>215</v>
      </c>
      <c r="N4146" t="s">
        <v>215</v>
      </c>
      <c r="O4146" t="s">
        <v>215</v>
      </c>
      <c r="P4146" t="s">
        <v>215</v>
      </c>
      <c r="Q4146" t="s">
        <v>215</v>
      </c>
      <c r="R4146" t="s">
        <v>39</v>
      </c>
      <c r="S4146">
        <v>200</v>
      </c>
      <c r="T4146">
        <v>15300</v>
      </c>
      <c r="U4146">
        <v>20400</v>
      </c>
      <c r="V4146">
        <v>26300</v>
      </c>
      <c r="W4146">
        <v>365</v>
      </c>
      <c r="X4146">
        <v>0</v>
      </c>
      <c r="Y4146">
        <v>365</v>
      </c>
      <c r="Z4146">
        <v>8.3000000000000007</v>
      </c>
      <c r="AA4146">
        <v>4.8</v>
      </c>
      <c r="AB4146">
        <v>56.8</v>
      </c>
      <c r="AC4146">
        <v>74.7</v>
      </c>
      <c r="AD4146">
        <v>86.8</v>
      </c>
    </row>
    <row r="4147" spans="1:30" x14ac:dyDescent="0.25">
      <c r="A4147" t="str">
        <f t="shared" si="64"/>
        <v>2017/20183MaleBiosciencesWales</v>
      </c>
      <c r="B4147" t="s">
        <v>218</v>
      </c>
      <c r="C4147" t="s">
        <v>252</v>
      </c>
      <c r="D4147">
        <v>3</v>
      </c>
      <c r="E4147" t="s">
        <v>3</v>
      </c>
      <c r="F4147" t="s">
        <v>142</v>
      </c>
      <c r="G4147" t="s">
        <v>215</v>
      </c>
      <c r="H4147" t="s">
        <v>215</v>
      </c>
      <c r="I4147" t="s">
        <v>215</v>
      </c>
      <c r="J4147" t="s">
        <v>215</v>
      </c>
      <c r="K4147" t="s">
        <v>215</v>
      </c>
      <c r="L4147" t="s">
        <v>215</v>
      </c>
      <c r="M4147" t="s">
        <v>215</v>
      </c>
      <c r="N4147" t="s">
        <v>215</v>
      </c>
      <c r="O4147" t="s">
        <v>215</v>
      </c>
      <c r="P4147" t="s">
        <v>215</v>
      </c>
      <c r="Q4147" t="s">
        <v>215</v>
      </c>
      <c r="R4147" t="s">
        <v>259</v>
      </c>
      <c r="S4147">
        <v>30</v>
      </c>
      <c r="T4147">
        <v>16400</v>
      </c>
      <c r="U4147">
        <v>21900</v>
      </c>
      <c r="V4147">
        <v>26600</v>
      </c>
      <c r="W4147">
        <v>70</v>
      </c>
      <c r="X4147">
        <v>0</v>
      </c>
      <c r="Y4147">
        <v>70</v>
      </c>
      <c r="Z4147">
        <v>5</v>
      </c>
      <c r="AA4147">
        <v>5.7</v>
      </c>
      <c r="AB4147">
        <v>47.1</v>
      </c>
      <c r="AC4147">
        <v>64.8</v>
      </c>
      <c r="AD4147">
        <v>89.2</v>
      </c>
    </row>
    <row r="4148" spans="1:30" x14ac:dyDescent="0.25">
      <c r="A4148" t="str">
        <f t="shared" si="64"/>
        <v>2017/20183MaleBiosciencesWest Midlands</v>
      </c>
      <c r="B4148" t="s">
        <v>218</v>
      </c>
      <c r="C4148" t="s">
        <v>252</v>
      </c>
      <c r="D4148">
        <v>3</v>
      </c>
      <c r="E4148" t="s">
        <v>3</v>
      </c>
      <c r="F4148" t="s">
        <v>142</v>
      </c>
      <c r="G4148" t="s">
        <v>215</v>
      </c>
      <c r="H4148" t="s">
        <v>215</v>
      </c>
      <c r="I4148" t="s">
        <v>215</v>
      </c>
      <c r="J4148" t="s">
        <v>215</v>
      </c>
      <c r="K4148" t="s">
        <v>215</v>
      </c>
      <c r="L4148" t="s">
        <v>215</v>
      </c>
      <c r="M4148" t="s">
        <v>215</v>
      </c>
      <c r="N4148" t="s">
        <v>215</v>
      </c>
      <c r="O4148" t="s">
        <v>215</v>
      </c>
      <c r="P4148" t="s">
        <v>215</v>
      </c>
      <c r="Q4148" t="s">
        <v>215</v>
      </c>
      <c r="R4148" t="s">
        <v>35</v>
      </c>
      <c r="S4148">
        <v>215</v>
      </c>
      <c r="T4148">
        <v>16400</v>
      </c>
      <c r="U4148">
        <v>21500</v>
      </c>
      <c r="V4148">
        <v>25900</v>
      </c>
      <c r="W4148">
        <v>370</v>
      </c>
      <c r="X4148">
        <v>0</v>
      </c>
      <c r="Y4148">
        <v>370</v>
      </c>
      <c r="Z4148">
        <v>7.1</v>
      </c>
      <c r="AA4148">
        <v>7.1</v>
      </c>
      <c r="AB4148">
        <v>58.8</v>
      </c>
      <c r="AC4148">
        <v>74.7</v>
      </c>
      <c r="AD4148">
        <v>85.8</v>
      </c>
    </row>
    <row r="4149" spans="1:30" x14ac:dyDescent="0.25">
      <c r="A4149" t="str">
        <f t="shared" si="64"/>
        <v>2017/20183MaleBiosciencesYorkshire and the Humber</v>
      </c>
      <c r="B4149" t="s">
        <v>218</v>
      </c>
      <c r="C4149" t="s">
        <v>252</v>
      </c>
      <c r="D4149">
        <v>3</v>
      </c>
      <c r="E4149" t="s">
        <v>3</v>
      </c>
      <c r="F4149" t="s">
        <v>142</v>
      </c>
      <c r="G4149" t="s">
        <v>215</v>
      </c>
      <c r="H4149" t="s">
        <v>215</v>
      </c>
      <c r="I4149" t="s">
        <v>215</v>
      </c>
      <c r="J4149" t="s">
        <v>215</v>
      </c>
      <c r="K4149" t="s">
        <v>215</v>
      </c>
      <c r="L4149" t="s">
        <v>215</v>
      </c>
      <c r="M4149" t="s">
        <v>215</v>
      </c>
      <c r="N4149" t="s">
        <v>215</v>
      </c>
      <c r="O4149" t="s">
        <v>215</v>
      </c>
      <c r="P4149" t="s">
        <v>215</v>
      </c>
      <c r="Q4149" t="s">
        <v>215</v>
      </c>
      <c r="R4149" t="s">
        <v>33</v>
      </c>
      <c r="S4149">
        <v>190</v>
      </c>
      <c r="T4149">
        <v>17500</v>
      </c>
      <c r="U4149">
        <v>22300</v>
      </c>
      <c r="V4149">
        <v>25900</v>
      </c>
      <c r="W4149">
        <v>375</v>
      </c>
      <c r="X4149">
        <v>0</v>
      </c>
      <c r="Y4149">
        <v>375</v>
      </c>
      <c r="Z4149">
        <v>7.3</v>
      </c>
      <c r="AA4149">
        <v>5.6</v>
      </c>
      <c r="AB4149">
        <v>51.6</v>
      </c>
      <c r="AC4149">
        <v>74.400000000000006</v>
      </c>
      <c r="AD4149">
        <v>87.1</v>
      </c>
    </row>
    <row r="4150" spans="1:30" x14ac:dyDescent="0.25">
      <c r="A4150" t="str">
        <f t="shared" si="64"/>
        <v>2017/20183MaleBusiness and managementAbroad</v>
      </c>
      <c r="B4150" t="s">
        <v>218</v>
      </c>
      <c r="C4150" t="s">
        <v>252</v>
      </c>
      <c r="D4150">
        <v>3</v>
      </c>
      <c r="E4150" t="s">
        <v>3</v>
      </c>
      <c r="F4150" t="s">
        <v>171</v>
      </c>
      <c r="G4150" t="s">
        <v>215</v>
      </c>
      <c r="H4150" t="s">
        <v>215</v>
      </c>
      <c r="I4150" t="s">
        <v>215</v>
      </c>
      <c r="J4150" t="s">
        <v>215</v>
      </c>
      <c r="K4150" t="s">
        <v>215</v>
      </c>
      <c r="L4150" t="s">
        <v>215</v>
      </c>
      <c r="M4150" t="s">
        <v>215</v>
      </c>
      <c r="N4150" t="s">
        <v>215</v>
      </c>
      <c r="O4150" t="s">
        <v>215</v>
      </c>
      <c r="P4150" t="s">
        <v>215</v>
      </c>
      <c r="Q4150" t="s">
        <v>215</v>
      </c>
      <c r="R4150" t="s">
        <v>255</v>
      </c>
      <c r="S4150">
        <v>15</v>
      </c>
      <c r="T4150">
        <v>20400</v>
      </c>
      <c r="U4150">
        <v>28100</v>
      </c>
      <c r="V4150">
        <v>56200</v>
      </c>
      <c r="W4150">
        <v>140</v>
      </c>
      <c r="X4150">
        <v>0</v>
      </c>
      <c r="Y4150">
        <v>140</v>
      </c>
      <c r="Z4150">
        <v>60</v>
      </c>
      <c r="AA4150">
        <v>19</v>
      </c>
      <c r="AB4150">
        <v>18.2</v>
      </c>
      <c r="AC4150">
        <v>20.3</v>
      </c>
      <c r="AD4150">
        <v>21</v>
      </c>
    </row>
    <row r="4151" spans="1:30" x14ac:dyDescent="0.25">
      <c r="A4151" t="str">
        <f t="shared" si="64"/>
        <v>2017/20183MaleBusiness and managementEast Midlands</v>
      </c>
      <c r="B4151" t="s">
        <v>218</v>
      </c>
      <c r="C4151" t="s">
        <v>252</v>
      </c>
      <c r="D4151">
        <v>3</v>
      </c>
      <c r="E4151" t="s">
        <v>3</v>
      </c>
      <c r="F4151" t="s">
        <v>171</v>
      </c>
      <c r="G4151" t="s">
        <v>215</v>
      </c>
      <c r="H4151" t="s">
        <v>215</v>
      </c>
      <c r="I4151" t="s">
        <v>215</v>
      </c>
      <c r="J4151" t="s">
        <v>215</v>
      </c>
      <c r="K4151" t="s">
        <v>215</v>
      </c>
      <c r="L4151" t="s">
        <v>215</v>
      </c>
      <c r="M4151" t="s">
        <v>215</v>
      </c>
      <c r="N4151" t="s">
        <v>215</v>
      </c>
      <c r="O4151" t="s">
        <v>215</v>
      </c>
      <c r="P4151" t="s">
        <v>215</v>
      </c>
      <c r="Q4151" t="s">
        <v>215</v>
      </c>
      <c r="R4151" t="s">
        <v>34</v>
      </c>
      <c r="S4151">
        <v>995</v>
      </c>
      <c r="T4151">
        <v>20100</v>
      </c>
      <c r="U4151">
        <v>25600</v>
      </c>
      <c r="V4151">
        <v>33200</v>
      </c>
      <c r="W4151">
        <v>1275</v>
      </c>
      <c r="X4151">
        <v>0</v>
      </c>
      <c r="Y4151">
        <v>1275</v>
      </c>
      <c r="Z4151">
        <v>8.4</v>
      </c>
      <c r="AA4151">
        <v>5.8</v>
      </c>
      <c r="AB4151">
        <v>79.400000000000006</v>
      </c>
      <c r="AC4151">
        <v>84.4</v>
      </c>
      <c r="AD4151">
        <v>85.8</v>
      </c>
    </row>
    <row r="4152" spans="1:30" x14ac:dyDescent="0.25">
      <c r="A4152" t="str">
        <f t="shared" si="64"/>
        <v>2017/20183MaleBusiness and managementEast of England</v>
      </c>
      <c r="B4152" t="s">
        <v>218</v>
      </c>
      <c r="C4152" t="s">
        <v>252</v>
      </c>
      <c r="D4152">
        <v>3</v>
      </c>
      <c r="E4152" t="s">
        <v>3</v>
      </c>
      <c r="F4152" t="s">
        <v>171</v>
      </c>
      <c r="G4152" t="s">
        <v>215</v>
      </c>
      <c r="H4152" t="s">
        <v>215</v>
      </c>
      <c r="I4152" t="s">
        <v>215</v>
      </c>
      <c r="J4152" t="s">
        <v>215</v>
      </c>
      <c r="K4152" t="s">
        <v>215</v>
      </c>
      <c r="L4152" t="s">
        <v>215</v>
      </c>
      <c r="M4152" t="s">
        <v>215</v>
      </c>
      <c r="N4152" t="s">
        <v>215</v>
      </c>
      <c r="O4152" t="s">
        <v>215</v>
      </c>
      <c r="P4152" t="s">
        <v>215</v>
      </c>
      <c r="Q4152" t="s">
        <v>215</v>
      </c>
      <c r="R4152" t="s">
        <v>36</v>
      </c>
      <c r="S4152">
        <v>1325</v>
      </c>
      <c r="T4152">
        <v>21500</v>
      </c>
      <c r="U4152">
        <v>27400</v>
      </c>
      <c r="V4152">
        <v>36100</v>
      </c>
      <c r="W4152">
        <v>1680</v>
      </c>
      <c r="X4152">
        <v>0</v>
      </c>
      <c r="Y4152">
        <v>1680</v>
      </c>
      <c r="Z4152">
        <v>7.3</v>
      </c>
      <c r="AA4152">
        <v>6.7</v>
      </c>
      <c r="AB4152">
        <v>80.3</v>
      </c>
      <c r="AC4152">
        <v>84.6</v>
      </c>
      <c r="AD4152">
        <v>86</v>
      </c>
    </row>
    <row r="4153" spans="1:30" x14ac:dyDescent="0.25">
      <c r="A4153" t="str">
        <f t="shared" si="64"/>
        <v>2017/20183MaleBusiness and managementLondon</v>
      </c>
      <c r="B4153" t="s">
        <v>218</v>
      </c>
      <c r="C4153" t="s">
        <v>252</v>
      </c>
      <c r="D4153">
        <v>3</v>
      </c>
      <c r="E4153" t="s">
        <v>3</v>
      </c>
      <c r="F4153" t="s">
        <v>171</v>
      </c>
      <c r="G4153" t="s">
        <v>215</v>
      </c>
      <c r="H4153" t="s">
        <v>215</v>
      </c>
      <c r="I4153" t="s">
        <v>215</v>
      </c>
      <c r="J4153" t="s">
        <v>215</v>
      </c>
      <c r="K4153" t="s">
        <v>215</v>
      </c>
      <c r="L4153" t="s">
        <v>215</v>
      </c>
      <c r="M4153" t="s">
        <v>215</v>
      </c>
      <c r="N4153" t="s">
        <v>215</v>
      </c>
      <c r="O4153" t="s">
        <v>215</v>
      </c>
      <c r="P4153" t="s">
        <v>215</v>
      </c>
      <c r="Q4153" t="s">
        <v>215</v>
      </c>
      <c r="R4153" t="s">
        <v>37</v>
      </c>
      <c r="S4153">
        <v>3375</v>
      </c>
      <c r="T4153">
        <v>21200</v>
      </c>
      <c r="U4153">
        <v>28100</v>
      </c>
      <c r="V4153">
        <v>36500</v>
      </c>
      <c r="W4153">
        <v>4660</v>
      </c>
      <c r="X4153">
        <v>0</v>
      </c>
      <c r="Y4153">
        <v>4660</v>
      </c>
      <c r="Z4153">
        <v>10.1</v>
      </c>
      <c r="AA4153">
        <v>10</v>
      </c>
      <c r="AB4153">
        <v>74.400000000000006</v>
      </c>
      <c r="AC4153">
        <v>78.400000000000006</v>
      </c>
      <c r="AD4153">
        <v>79.8</v>
      </c>
    </row>
    <row r="4154" spans="1:30" x14ac:dyDescent="0.25">
      <c r="A4154" t="str">
        <f t="shared" si="64"/>
        <v>2017/20183MaleBusiness and managementMissing</v>
      </c>
      <c r="B4154" t="s">
        <v>218</v>
      </c>
      <c r="C4154" t="s">
        <v>252</v>
      </c>
      <c r="D4154">
        <v>3</v>
      </c>
      <c r="E4154" t="s">
        <v>3</v>
      </c>
      <c r="F4154" t="s">
        <v>171</v>
      </c>
      <c r="G4154" t="s">
        <v>215</v>
      </c>
      <c r="H4154" t="s">
        <v>215</v>
      </c>
      <c r="I4154" t="s">
        <v>215</v>
      </c>
      <c r="J4154" t="s">
        <v>215</v>
      </c>
      <c r="K4154" t="s">
        <v>215</v>
      </c>
      <c r="L4154" t="s">
        <v>215</v>
      </c>
      <c r="M4154" t="s">
        <v>215</v>
      </c>
      <c r="N4154" t="s">
        <v>215</v>
      </c>
      <c r="O4154" t="s">
        <v>215</v>
      </c>
      <c r="P4154" t="s">
        <v>215</v>
      </c>
      <c r="Q4154" t="s">
        <v>215</v>
      </c>
      <c r="R4154" t="s">
        <v>260</v>
      </c>
      <c r="S4154" t="s">
        <v>216</v>
      </c>
      <c r="T4154" t="s">
        <v>216</v>
      </c>
      <c r="U4154" t="s">
        <v>216</v>
      </c>
      <c r="V4154" t="s">
        <v>216</v>
      </c>
      <c r="W4154">
        <v>290</v>
      </c>
      <c r="X4154">
        <v>94.5</v>
      </c>
      <c r="Y4154">
        <v>15</v>
      </c>
      <c r="Z4154">
        <v>6.3</v>
      </c>
      <c r="AA4154">
        <v>0</v>
      </c>
      <c r="AB4154">
        <v>6.3</v>
      </c>
      <c r="AC4154">
        <v>6.3</v>
      </c>
      <c r="AD4154">
        <v>93.7</v>
      </c>
    </row>
    <row r="4155" spans="1:30" x14ac:dyDescent="0.25">
      <c r="A4155" t="str">
        <f t="shared" si="64"/>
        <v>2017/20183MaleBusiness and managementNorth East</v>
      </c>
      <c r="B4155" t="s">
        <v>218</v>
      </c>
      <c r="C4155" t="s">
        <v>252</v>
      </c>
      <c r="D4155">
        <v>3</v>
      </c>
      <c r="E4155" t="s">
        <v>3</v>
      </c>
      <c r="F4155" t="s">
        <v>171</v>
      </c>
      <c r="G4155" t="s">
        <v>215</v>
      </c>
      <c r="H4155" t="s">
        <v>215</v>
      </c>
      <c r="I4155" t="s">
        <v>215</v>
      </c>
      <c r="J4155" t="s">
        <v>215</v>
      </c>
      <c r="K4155" t="s">
        <v>215</v>
      </c>
      <c r="L4155" t="s">
        <v>215</v>
      </c>
      <c r="M4155" t="s">
        <v>215</v>
      </c>
      <c r="N4155" t="s">
        <v>215</v>
      </c>
      <c r="O4155" t="s">
        <v>215</v>
      </c>
      <c r="P4155" t="s">
        <v>215</v>
      </c>
      <c r="Q4155" t="s">
        <v>215</v>
      </c>
      <c r="R4155" t="s">
        <v>31</v>
      </c>
      <c r="S4155">
        <v>415</v>
      </c>
      <c r="T4155">
        <v>17900</v>
      </c>
      <c r="U4155">
        <v>22300</v>
      </c>
      <c r="V4155">
        <v>32800</v>
      </c>
      <c r="W4155">
        <v>565</v>
      </c>
      <c r="X4155">
        <v>0</v>
      </c>
      <c r="Y4155">
        <v>565</v>
      </c>
      <c r="Z4155">
        <v>10.199999999999999</v>
      </c>
      <c r="AA4155">
        <v>7.5</v>
      </c>
      <c r="AB4155">
        <v>75.2</v>
      </c>
      <c r="AC4155">
        <v>79.900000000000006</v>
      </c>
      <c r="AD4155">
        <v>82.3</v>
      </c>
    </row>
    <row r="4156" spans="1:30" x14ac:dyDescent="0.25">
      <c r="A4156" t="str">
        <f t="shared" si="64"/>
        <v>2017/20183MaleBusiness and managementNorth West</v>
      </c>
      <c r="B4156" t="s">
        <v>218</v>
      </c>
      <c r="C4156" t="s">
        <v>252</v>
      </c>
      <c r="D4156">
        <v>3</v>
      </c>
      <c r="E4156" t="s">
        <v>3</v>
      </c>
      <c r="F4156" t="s">
        <v>171</v>
      </c>
      <c r="G4156" t="s">
        <v>215</v>
      </c>
      <c r="H4156" t="s">
        <v>215</v>
      </c>
      <c r="I4156" t="s">
        <v>215</v>
      </c>
      <c r="J4156" t="s">
        <v>215</v>
      </c>
      <c r="K4156" t="s">
        <v>215</v>
      </c>
      <c r="L4156" t="s">
        <v>215</v>
      </c>
      <c r="M4156" t="s">
        <v>215</v>
      </c>
      <c r="N4156" t="s">
        <v>215</v>
      </c>
      <c r="O4156" t="s">
        <v>215</v>
      </c>
      <c r="P4156" t="s">
        <v>215</v>
      </c>
      <c r="Q4156" t="s">
        <v>215</v>
      </c>
      <c r="R4156" t="s">
        <v>32</v>
      </c>
      <c r="S4156">
        <v>1730</v>
      </c>
      <c r="T4156">
        <v>17900</v>
      </c>
      <c r="U4156">
        <v>22300</v>
      </c>
      <c r="V4156">
        <v>29600</v>
      </c>
      <c r="W4156">
        <v>2260</v>
      </c>
      <c r="X4156">
        <v>0</v>
      </c>
      <c r="Y4156">
        <v>2260</v>
      </c>
      <c r="Z4156">
        <v>9</v>
      </c>
      <c r="AA4156">
        <v>7</v>
      </c>
      <c r="AB4156">
        <v>78.7</v>
      </c>
      <c r="AC4156">
        <v>82.8</v>
      </c>
      <c r="AD4156">
        <v>84</v>
      </c>
    </row>
    <row r="4157" spans="1:30" x14ac:dyDescent="0.25">
      <c r="A4157" t="str">
        <f t="shared" si="64"/>
        <v>2017/20183MaleBusiness and managementNorthern Ireland</v>
      </c>
      <c r="B4157" t="s">
        <v>218</v>
      </c>
      <c r="C4157" t="s">
        <v>252</v>
      </c>
      <c r="D4157">
        <v>3</v>
      </c>
      <c r="E4157" t="s">
        <v>3</v>
      </c>
      <c r="F4157" t="s">
        <v>171</v>
      </c>
      <c r="G4157" t="s">
        <v>215</v>
      </c>
      <c r="H4157" t="s">
        <v>215</v>
      </c>
      <c r="I4157" t="s">
        <v>215</v>
      </c>
      <c r="J4157" t="s">
        <v>215</v>
      </c>
      <c r="K4157" t="s">
        <v>215</v>
      </c>
      <c r="L4157" t="s">
        <v>215</v>
      </c>
      <c r="M4157" t="s">
        <v>215</v>
      </c>
      <c r="N4157" t="s">
        <v>215</v>
      </c>
      <c r="O4157" t="s">
        <v>215</v>
      </c>
      <c r="P4157" t="s">
        <v>215</v>
      </c>
      <c r="Q4157" t="s">
        <v>215</v>
      </c>
      <c r="R4157" t="s">
        <v>256</v>
      </c>
      <c r="S4157">
        <v>80</v>
      </c>
      <c r="T4157">
        <v>16800</v>
      </c>
      <c r="U4157">
        <v>21200</v>
      </c>
      <c r="V4157">
        <v>28100</v>
      </c>
      <c r="W4157">
        <v>120</v>
      </c>
      <c r="X4157">
        <v>0</v>
      </c>
      <c r="Y4157">
        <v>120</v>
      </c>
      <c r="Z4157">
        <v>9.4</v>
      </c>
      <c r="AA4157">
        <v>14.1</v>
      </c>
      <c r="AB4157">
        <v>70.8</v>
      </c>
      <c r="AC4157">
        <v>73.900000000000006</v>
      </c>
      <c r="AD4157">
        <v>76.400000000000006</v>
      </c>
    </row>
    <row r="4158" spans="1:30" x14ac:dyDescent="0.25">
      <c r="A4158" t="str">
        <f t="shared" si="64"/>
        <v>2017/20183MaleBusiness and managementScotland</v>
      </c>
      <c r="B4158" t="s">
        <v>218</v>
      </c>
      <c r="C4158" t="s">
        <v>252</v>
      </c>
      <c r="D4158">
        <v>3</v>
      </c>
      <c r="E4158" t="s">
        <v>3</v>
      </c>
      <c r="F4158" t="s">
        <v>171</v>
      </c>
      <c r="G4158" t="s">
        <v>215</v>
      </c>
      <c r="H4158" t="s">
        <v>215</v>
      </c>
      <c r="I4158" t="s">
        <v>215</v>
      </c>
      <c r="J4158" t="s">
        <v>215</v>
      </c>
      <c r="K4158" t="s">
        <v>215</v>
      </c>
      <c r="L4158" t="s">
        <v>215</v>
      </c>
      <c r="M4158" t="s">
        <v>215</v>
      </c>
      <c r="N4158" t="s">
        <v>215</v>
      </c>
      <c r="O4158" t="s">
        <v>215</v>
      </c>
      <c r="P4158" t="s">
        <v>215</v>
      </c>
      <c r="Q4158" t="s">
        <v>215</v>
      </c>
      <c r="R4158" t="s">
        <v>257</v>
      </c>
      <c r="S4158">
        <v>80</v>
      </c>
      <c r="T4158">
        <v>24100</v>
      </c>
      <c r="U4158">
        <v>34700</v>
      </c>
      <c r="V4158">
        <v>43100</v>
      </c>
      <c r="W4158">
        <v>105</v>
      </c>
      <c r="X4158">
        <v>0</v>
      </c>
      <c r="Y4158">
        <v>105</v>
      </c>
      <c r="Z4158">
        <v>7</v>
      </c>
      <c r="AA4158">
        <v>5.3</v>
      </c>
      <c r="AB4158">
        <v>74.7</v>
      </c>
      <c r="AC4158">
        <v>83.1</v>
      </c>
      <c r="AD4158">
        <v>87.7</v>
      </c>
    </row>
    <row r="4159" spans="1:30" x14ac:dyDescent="0.25">
      <c r="A4159" t="str">
        <f t="shared" si="64"/>
        <v>2017/20183MaleBusiness and managementSouth East</v>
      </c>
      <c r="B4159" t="s">
        <v>218</v>
      </c>
      <c r="C4159" t="s">
        <v>252</v>
      </c>
      <c r="D4159">
        <v>3</v>
      </c>
      <c r="E4159" t="s">
        <v>3</v>
      </c>
      <c r="F4159" t="s">
        <v>171</v>
      </c>
      <c r="G4159" t="s">
        <v>215</v>
      </c>
      <c r="H4159" t="s">
        <v>215</v>
      </c>
      <c r="I4159" t="s">
        <v>215</v>
      </c>
      <c r="J4159" t="s">
        <v>215</v>
      </c>
      <c r="K4159" t="s">
        <v>215</v>
      </c>
      <c r="L4159" t="s">
        <v>215</v>
      </c>
      <c r="M4159" t="s">
        <v>215</v>
      </c>
      <c r="N4159" t="s">
        <v>215</v>
      </c>
      <c r="O4159" t="s">
        <v>215</v>
      </c>
      <c r="P4159" t="s">
        <v>215</v>
      </c>
      <c r="Q4159" t="s">
        <v>215</v>
      </c>
      <c r="R4159" t="s">
        <v>38</v>
      </c>
      <c r="S4159">
        <v>1910</v>
      </c>
      <c r="T4159">
        <v>21900</v>
      </c>
      <c r="U4159">
        <v>27700</v>
      </c>
      <c r="V4159">
        <v>36500</v>
      </c>
      <c r="W4159">
        <v>2515</v>
      </c>
      <c r="X4159">
        <v>0</v>
      </c>
      <c r="Y4159">
        <v>2515</v>
      </c>
      <c r="Z4159">
        <v>8.8000000000000007</v>
      </c>
      <c r="AA4159">
        <v>7.9</v>
      </c>
      <c r="AB4159">
        <v>77.7</v>
      </c>
      <c r="AC4159">
        <v>81.8</v>
      </c>
      <c r="AD4159">
        <v>83.3</v>
      </c>
    </row>
    <row r="4160" spans="1:30" x14ac:dyDescent="0.25">
      <c r="A4160" t="str">
        <f t="shared" si="64"/>
        <v>2017/20183MaleBusiness and managementSouth West</v>
      </c>
      <c r="B4160" t="s">
        <v>218</v>
      </c>
      <c r="C4160" t="s">
        <v>252</v>
      </c>
      <c r="D4160">
        <v>3</v>
      </c>
      <c r="E4160" t="s">
        <v>3</v>
      </c>
      <c r="F4160" t="s">
        <v>171</v>
      </c>
      <c r="G4160" t="s">
        <v>215</v>
      </c>
      <c r="H4160" t="s">
        <v>215</v>
      </c>
      <c r="I4160" t="s">
        <v>215</v>
      </c>
      <c r="J4160" t="s">
        <v>215</v>
      </c>
      <c r="K4160" t="s">
        <v>215</v>
      </c>
      <c r="L4160" t="s">
        <v>215</v>
      </c>
      <c r="M4160" t="s">
        <v>215</v>
      </c>
      <c r="N4160" t="s">
        <v>215</v>
      </c>
      <c r="O4160" t="s">
        <v>215</v>
      </c>
      <c r="P4160" t="s">
        <v>215</v>
      </c>
      <c r="Q4160" t="s">
        <v>215</v>
      </c>
      <c r="R4160" t="s">
        <v>39</v>
      </c>
      <c r="S4160">
        <v>725</v>
      </c>
      <c r="T4160">
        <v>19700</v>
      </c>
      <c r="U4160">
        <v>24800</v>
      </c>
      <c r="V4160">
        <v>32800</v>
      </c>
      <c r="W4160">
        <v>970</v>
      </c>
      <c r="X4160">
        <v>0</v>
      </c>
      <c r="Y4160">
        <v>970</v>
      </c>
      <c r="Z4160">
        <v>9.5</v>
      </c>
      <c r="AA4160">
        <v>7.6</v>
      </c>
      <c r="AB4160">
        <v>76.400000000000006</v>
      </c>
      <c r="AC4160">
        <v>82</v>
      </c>
      <c r="AD4160">
        <v>82.9</v>
      </c>
    </row>
    <row r="4161" spans="1:30" x14ac:dyDescent="0.25">
      <c r="A4161" t="str">
        <f t="shared" si="64"/>
        <v>2017/20183MaleBusiness and managementUnknown</v>
      </c>
      <c r="B4161" t="s">
        <v>218</v>
      </c>
      <c r="C4161" t="s">
        <v>252</v>
      </c>
      <c r="D4161">
        <v>3</v>
      </c>
      <c r="E4161" t="s">
        <v>3</v>
      </c>
      <c r="F4161" t="s">
        <v>171</v>
      </c>
      <c r="G4161" t="s">
        <v>215</v>
      </c>
      <c r="H4161" t="s">
        <v>215</v>
      </c>
      <c r="I4161" t="s">
        <v>215</v>
      </c>
      <c r="J4161" t="s">
        <v>215</v>
      </c>
      <c r="K4161" t="s">
        <v>215</v>
      </c>
      <c r="L4161" t="s">
        <v>215</v>
      </c>
      <c r="M4161" t="s">
        <v>215</v>
      </c>
      <c r="N4161" t="s">
        <v>215</v>
      </c>
      <c r="O4161" t="s">
        <v>215</v>
      </c>
      <c r="P4161" t="s">
        <v>215</v>
      </c>
      <c r="Q4161" t="s">
        <v>215</v>
      </c>
      <c r="R4161" t="s">
        <v>258</v>
      </c>
      <c r="S4161" t="s">
        <v>216</v>
      </c>
      <c r="T4161" t="s">
        <v>216</v>
      </c>
      <c r="U4161" t="s">
        <v>216</v>
      </c>
      <c r="V4161" t="s">
        <v>216</v>
      </c>
      <c r="W4161">
        <v>5</v>
      </c>
      <c r="X4161">
        <v>0</v>
      </c>
      <c r="Y4161">
        <v>5</v>
      </c>
      <c r="Z4161">
        <v>33.299999999999997</v>
      </c>
      <c r="AA4161">
        <v>0</v>
      </c>
      <c r="AB4161">
        <v>33.299999999999997</v>
      </c>
      <c r="AC4161">
        <v>66.7</v>
      </c>
      <c r="AD4161">
        <v>66.7</v>
      </c>
    </row>
    <row r="4162" spans="1:30" x14ac:dyDescent="0.25">
      <c r="A4162" t="str">
        <f t="shared" si="64"/>
        <v>2017/20183MaleBusiness and managementWales</v>
      </c>
      <c r="B4162" t="s">
        <v>218</v>
      </c>
      <c r="C4162" t="s">
        <v>252</v>
      </c>
      <c r="D4162">
        <v>3</v>
      </c>
      <c r="E4162" t="s">
        <v>3</v>
      </c>
      <c r="F4162" t="s">
        <v>171</v>
      </c>
      <c r="G4162" t="s">
        <v>215</v>
      </c>
      <c r="H4162" t="s">
        <v>215</v>
      </c>
      <c r="I4162" t="s">
        <v>215</v>
      </c>
      <c r="J4162" t="s">
        <v>215</v>
      </c>
      <c r="K4162" t="s">
        <v>215</v>
      </c>
      <c r="L4162" t="s">
        <v>215</v>
      </c>
      <c r="M4162" t="s">
        <v>215</v>
      </c>
      <c r="N4162" t="s">
        <v>215</v>
      </c>
      <c r="O4162" t="s">
        <v>215</v>
      </c>
      <c r="P4162" t="s">
        <v>215</v>
      </c>
      <c r="Q4162" t="s">
        <v>215</v>
      </c>
      <c r="R4162" t="s">
        <v>259</v>
      </c>
      <c r="S4162">
        <v>125</v>
      </c>
      <c r="T4162">
        <v>19700</v>
      </c>
      <c r="U4162">
        <v>25900</v>
      </c>
      <c r="V4162">
        <v>33600</v>
      </c>
      <c r="W4162">
        <v>180</v>
      </c>
      <c r="X4162">
        <v>0</v>
      </c>
      <c r="Y4162">
        <v>180</v>
      </c>
      <c r="Z4162">
        <v>9.1</v>
      </c>
      <c r="AA4162">
        <v>7.6</v>
      </c>
      <c r="AB4162">
        <v>71.599999999999994</v>
      </c>
      <c r="AC4162">
        <v>79.400000000000006</v>
      </c>
      <c r="AD4162">
        <v>83.3</v>
      </c>
    </row>
    <row r="4163" spans="1:30" x14ac:dyDescent="0.25">
      <c r="A4163" t="str">
        <f t="shared" si="64"/>
        <v>2017/20183MaleBusiness and managementWest Midlands</v>
      </c>
      <c r="B4163" t="s">
        <v>218</v>
      </c>
      <c r="C4163" t="s">
        <v>252</v>
      </c>
      <c r="D4163">
        <v>3</v>
      </c>
      <c r="E4163" t="s">
        <v>3</v>
      </c>
      <c r="F4163" t="s">
        <v>171</v>
      </c>
      <c r="G4163" t="s">
        <v>215</v>
      </c>
      <c r="H4163" t="s">
        <v>215</v>
      </c>
      <c r="I4163" t="s">
        <v>215</v>
      </c>
      <c r="J4163" t="s">
        <v>215</v>
      </c>
      <c r="K4163" t="s">
        <v>215</v>
      </c>
      <c r="L4163" t="s">
        <v>215</v>
      </c>
      <c r="M4163" t="s">
        <v>215</v>
      </c>
      <c r="N4163" t="s">
        <v>215</v>
      </c>
      <c r="O4163" t="s">
        <v>215</v>
      </c>
      <c r="P4163" t="s">
        <v>215</v>
      </c>
      <c r="Q4163" t="s">
        <v>215</v>
      </c>
      <c r="R4163" t="s">
        <v>35</v>
      </c>
      <c r="S4163">
        <v>1265</v>
      </c>
      <c r="T4163">
        <v>18200</v>
      </c>
      <c r="U4163">
        <v>23700</v>
      </c>
      <c r="V4163">
        <v>31000</v>
      </c>
      <c r="W4163">
        <v>1655</v>
      </c>
      <c r="X4163">
        <v>0</v>
      </c>
      <c r="Y4163">
        <v>1655</v>
      </c>
      <c r="Z4163">
        <v>7.7</v>
      </c>
      <c r="AA4163">
        <v>8.3000000000000007</v>
      </c>
      <c r="AB4163">
        <v>78.400000000000006</v>
      </c>
      <c r="AC4163">
        <v>82.7</v>
      </c>
      <c r="AD4163">
        <v>84</v>
      </c>
    </row>
    <row r="4164" spans="1:30" x14ac:dyDescent="0.25">
      <c r="A4164" t="str">
        <f t="shared" ref="A4164:A4227" si="65">B4164&amp;D4164&amp;E4164&amp;F4164&amp;R4164</f>
        <v>2017/20183MaleBusiness and managementYorkshire and the Humber</v>
      </c>
      <c r="B4164" t="s">
        <v>218</v>
      </c>
      <c r="C4164" t="s">
        <v>252</v>
      </c>
      <c r="D4164">
        <v>3</v>
      </c>
      <c r="E4164" t="s">
        <v>3</v>
      </c>
      <c r="F4164" t="s">
        <v>171</v>
      </c>
      <c r="G4164" t="s">
        <v>215</v>
      </c>
      <c r="H4164" t="s">
        <v>215</v>
      </c>
      <c r="I4164" t="s">
        <v>215</v>
      </c>
      <c r="J4164" t="s">
        <v>215</v>
      </c>
      <c r="K4164" t="s">
        <v>215</v>
      </c>
      <c r="L4164" t="s">
        <v>215</v>
      </c>
      <c r="M4164" t="s">
        <v>215</v>
      </c>
      <c r="N4164" t="s">
        <v>215</v>
      </c>
      <c r="O4164" t="s">
        <v>215</v>
      </c>
      <c r="P4164" t="s">
        <v>215</v>
      </c>
      <c r="Q4164" t="s">
        <v>215</v>
      </c>
      <c r="R4164" t="s">
        <v>33</v>
      </c>
      <c r="S4164">
        <v>1135</v>
      </c>
      <c r="T4164">
        <v>18600</v>
      </c>
      <c r="U4164">
        <v>23000</v>
      </c>
      <c r="V4164">
        <v>29600</v>
      </c>
      <c r="W4164">
        <v>1525</v>
      </c>
      <c r="X4164">
        <v>0</v>
      </c>
      <c r="Y4164">
        <v>1525</v>
      </c>
      <c r="Z4164">
        <v>10.199999999999999</v>
      </c>
      <c r="AA4164">
        <v>6.6</v>
      </c>
      <c r="AB4164">
        <v>76.099999999999994</v>
      </c>
      <c r="AC4164">
        <v>82.2</v>
      </c>
      <c r="AD4164">
        <v>83.2</v>
      </c>
    </row>
    <row r="4165" spans="1:30" x14ac:dyDescent="0.25">
      <c r="A4165" t="str">
        <f t="shared" si="65"/>
        <v>2017/20183MaleCeltic studiesEast of England</v>
      </c>
      <c r="B4165" t="s">
        <v>218</v>
      </c>
      <c r="C4165" t="s">
        <v>252</v>
      </c>
      <c r="D4165">
        <v>3</v>
      </c>
      <c r="E4165" t="s">
        <v>3</v>
      </c>
      <c r="F4165" t="s">
        <v>175</v>
      </c>
      <c r="G4165" t="s">
        <v>215</v>
      </c>
      <c r="H4165" t="s">
        <v>215</v>
      </c>
      <c r="I4165" t="s">
        <v>215</v>
      </c>
      <c r="J4165" t="s">
        <v>215</v>
      </c>
      <c r="K4165" t="s">
        <v>215</v>
      </c>
      <c r="L4165" t="s">
        <v>215</v>
      </c>
      <c r="M4165" t="s">
        <v>215</v>
      </c>
      <c r="N4165" t="s">
        <v>215</v>
      </c>
      <c r="O4165" t="s">
        <v>215</v>
      </c>
      <c r="P4165" t="s">
        <v>215</v>
      </c>
      <c r="Q4165" t="s">
        <v>215</v>
      </c>
      <c r="R4165" t="s">
        <v>36</v>
      </c>
      <c r="S4165" t="s">
        <v>216</v>
      </c>
      <c r="T4165" t="s">
        <v>216</v>
      </c>
      <c r="U4165" t="s">
        <v>216</v>
      </c>
      <c r="V4165" t="s">
        <v>216</v>
      </c>
      <c r="W4165" t="s">
        <v>216</v>
      </c>
      <c r="X4165" t="s">
        <v>216</v>
      </c>
      <c r="Y4165" t="s">
        <v>216</v>
      </c>
      <c r="Z4165" t="s">
        <v>216</v>
      </c>
      <c r="AA4165" t="s">
        <v>216</v>
      </c>
      <c r="AB4165" t="s">
        <v>216</v>
      </c>
      <c r="AC4165" t="s">
        <v>216</v>
      </c>
      <c r="AD4165" t="s">
        <v>216</v>
      </c>
    </row>
    <row r="4166" spans="1:30" x14ac:dyDescent="0.25">
      <c r="A4166" t="str">
        <f t="shared" si="65"/>
        <v>2017/20183MaleCeltic studiesLondon</v>
      </c>
      <c r="B4166" t="s">
        <v>218</v>
      </c>
      <c r="C4166" t="s">
        <v>252</v>
      </c>
      <c r="D4166">
        <v>3</v>
      </c>
      <c r="E4166" t="s">
        <v>3</v>
      </c>
      <c r="F4166" t="s">
        <v>175</v>
      </c>
      <c r="G4166" t="s">
        <v>215</v>
      </c>
      <c r="H4166" t="s">
        <v>215</v>
      </c>
      <c r="I4166" t="s">
        <v>215</v>
      </c>
      <c r="J4166" t="s">
        <v>215</v>
      </c>
      <c r="K4166" t="s">
        <v>215</v>
      </c>
      <c r="L4166" t="s">
        <v>215</v>
      </c>
      <c r="M4166" t="s">
        <v>215</v>
      </c>
      <c r="N4166" t="s">
        <v>215</v>
      </c>
      <c r="O4166" t="s">
        <v>215</v>
      </c>
      <c r="P4166" t="s">
        <v>215</v>
      </c>
      <c r="Q4166" t="s">
        <v>215</v>
      </c>
      <c r="R4166" t="s">
        <v>37</v>
      </c>
      <c r="S4166" t="s">
        <v>216</v>
      </c>
      <c r="T4166" t="s">
        <v>216</v>
      </c>
      <c r="U4166" t="s">
        <v>216</v>
      </c>
      <c r="V4166" t="s">
        <v>216</v>
      </c>
      <c r="W4166" t="s">
        <v>216</v>
      </c>
      <c r="X4166" t="s">
        <v>216</v>
      </c>
      <c r="Y4166" t="s">
        <v>216</v>
      </c>
      <c r="Z4166" t="s">
        <v>216</v>
      </c>
      <c r="AA4166" t="s">
        <v>216</v>
      </c>
      <c r="AB4166" t="s">
        <v>216</v>
      </c>
      <c r="AC4166" t="s">
        <v>216</v>
      </c>
      <c r="AD4166" t="s">
        <v>216</v>
      </c>
    </row>
    <row r="4167" spans="1:30" x14ac:dyDescent="0.25">
      <c r="A4167" t="str">
        <f t="shared" si="65"/>
        <v>2017/20183MaleCeltic studiesNorth West</v>
      </c>
      <c r="B4167" t="s">
        <v>218</v>
      </c>
      <c r="C4167" t="s">
        <v>252</v>
      </c>
      <c r="D4167">
        <v>3</v>
      </c>
      <c r="E4167" t="s">
        <v>3</v>
      </c>
      <c r="F4167" t="s">
        <v>175</v>
      </c>
      <c r="G4167" t="s">
        <v>215</v>
      </c>
      <c r="H4167" t="s">
        <v>215</v>
      </c>
      <c r="I4167" t="s">
        <v>215</v>
      </c>
      <c r="J4167" t="s">
        <v>215</v>
      </c>
      <c r="K4167" t="s">
        <v>215</v>
      </c>
      <c r="L4167" t="s">
        <v>215</v>
      </c>
      <c r="M4167" t="s">
        <v>215</v>
      </c>
      <c r="N4167" t="s">
        <v>215</v>
      </c>
      <c r="O4167" t="s">
        <v>215</v>
      </c>
      <c r="P4167" t="s">
        <v>215</v>
      </c>
      <c r="Q4167" t="s">
        <v>215</v>
      </c>
      <c r="R4167" t="s">
        <v>32</v>
      </c>
      <c r="S4167" t="s">
        <v>216</v>
      </c>
      <c r="T4167" t="s">
        <v>216</v>
      </c>
      <c r="U4167" t="s">
        <v>216</v>
      </c>
      <c r="V4167" t="s">
        <v>216</v>
      </c>
      <c r="W4167">
        <v>0</v>
      </c>
      <c r="X4167">
        <v>0</v>
      </c>
      <c r="Y4167">
        <v>0</v>
      </c>
      <c r="Z4167">
        <v>0</v>
      </c>
      <c r="AA4167">
        <v>0</v>
      </c>
      <c r="AB4167">
        <v>80</v>
      </c>
      <c r="AC4167">
        <v>80</v>
      </c>
      <c r="AD4167">
        <v>100</v>
      </c>
    </row>
    <row r="4168" spans="1:30" x14ac:dyDescent="0.25">
      <c r="A4168" t="str">
        <f t="shared" si="65"/>
        <v>2017/20183MaleCeltic studiesSouth East</v>
      </c>
      <c r="B4168" t="s">
        <v>218</v>
      </c>
      <c r="C4168" t="s">
        <v>252</v>
      </c>
      <c r="D4168">
        <v>3</v>
      </c>
      <c r="E4168" t="s">
        <v>3</v>
      </c>
      <c r="F4168" t="s">
        <v>175</v>
      </c>
      <c r="G4168" t="s">
        <v>215</v>
      </c>
      <c r="H4168" t="s">
        <v>215</v>
      </c>
      <c r="I4168" t="s">
        <v>215</v>
      </c>
      <c r="J4168" t="s">
        <v>215</v>
      </c>
      <c r="K4168" t="s">
        <v>215</v>
      </c>
      <c r="L4168" t="s">
        <v>215</v>
      </c>
      <c r="M4168" t="s">
        <v>215</v>
      </c>
      <c r="N4168" t="s">
        <v>215</v>
      </c>
      <c r="O4168" t="s">
        <v>215</v>
      </c>
      <c r="P4168" t="s">
        <v>215</v>
      </c>
      <c r="Q4168" t="s">
        <v>215</v>
      </c>
      <c r="R4168" t="s">
        <v>38</v>
      </c>
      <c r="S4168" t="s">
        <v>216</v>
      </c>
      <c r="T4168" t="s">
        <v>216</v>
      </c>
      <c r="U4168" t="s">
        <v>216</v>
      </c>
      <c r="V4168" t="s">
        <v>216</v>
      </c>
      <c r="W4168" t="s">
        <v>216</v>
      </c>
      <c r="X4168" t="s">
        <v>216</v>
      </c>
      <c r="Y4168" t="s">
        <v>216</v>
      </c>
      <c r="Z4168" t="s">
        <v>216</v>
      </c>
      <c r="AA4168" t="s">
        <v>216</v>
      </c>
      <c r="AB4168" t="s">
        <v>216</v>
      </c>
      <c r="AC4168" t="s">
        <v>216</v>
      </c>
      <c r="AD4168" t="s">
        <v>216</v>
      </c>
    </row>
    <row r="4169" spans="1:30" x14ac:dyDescent="0.25">
      <c r="A4169" t="str">
        <f t="shared" si="65"/>
        <v>2017/20183MaleCeltic studiesWest Midlands</v>
      </c>
      <c r="B4169" t="s">
        <v>218</v>
      </c>
      <c r="C4169" t="s">
        <v>252</v>
      </c>
      <c r="D4169">
        <v>3</v>
      </c>
      <c r="E4169" t="s">
        <v>3</v>
      </c>
      <c r="F4169" t="s">
        <v>175</v>
      </c>
      <c r="G4169" t="s">
        <v>215</v>
      </c>
      <c r="H4169" t="s">
        <v>215</v>
      </c>
      <c r="I4169" t="s">
        <v>215</v>
      </c>
      <c r="J4169" t="s">
        <v>215</v>
      </c>
      <c r="K4169" t="s">
        <v>215</v>
      </c>
      <c r="L4169" t="s">
        <v>215</v>
      </c>
      <c r="M4169" t="s">
        <v>215</v>
      </c>
      <c r="N4169" t="s">
        <v>215</v>
      </c>
      <c r="O4169" t="s">
        <v>215</v>
      </c>
      <c r="P4169" t="s">
        <v>215</v>
      </c>
      <c r="Q4169" t="s">
        <v>215</v>
      </c>
      <c r="R4169" t="s">
        <v>35</v>
      </c>
      <c r="S4169" t="s">
        <v>216</v>
      </c>
      <c r="T4169" t="s">
        <v>216</v>
      </c>
      <c r="U4169" t="s">
        <v>216</v>
      </c>
      <c r="V4169" t="s">
        <v>216</v>
      </c>
      <c r="W4169" t="s">
        <v>216</v>
      </c>
      <c r="X4169" t="s">
        <v>216</v>
      </c>
      <c r="Y4169" t="s">
        <v>216</v>
      </c>
      <c r="Z4169" t="s">
        <v>216</v>
      </c>
      <c r="AA4169" t="s">
        <v>216</v>
      </c>
      <c r="AB4169" t="s">
        <v>216</v>
      </c>
      <c r="AC4169" t="s">
        <v>216</v>
      </c>
      <c r="AD4169" t="s">
        <v>216</v>
      </c>
    </row>
    <row r="4170" spans="1:30" x14ac:dyDescent="0.25">
      <c r="A4170" t="str">
        <f t="shared" si="65"/>
        <v>2017/20183MaleChemistryEast Midlands</v>
      </c>
      <c r="B4170" t="s">
        <v>218</v>
      </c>
      <c r="C4170" t="s">
        <v>252</v>
      </c>
      <c r="D4170">
        <v>3</v>
      </c>
      <c r="E4170" t="s">
        <v>3</v>
      </c>
      <c r="F4170" t="s">
        <v>153</v>
      </c>
      <c r="G4170" t="s">
        <v>215</v>
      </c>
      <c r="H4170" t="s">
        <v>215</v>
      </c>
      <c r="I4170" t="s">
        <v>215</v>
      </c>
      <c r="J4170" t="s">
        <v>215</v>
      </c>
      <c r="K4170" t="s">
        <v>215</v>
      </c>
      <c r="L4170" t="s">
        <v>215</v>
      </c>
      <c r="M4170" t="s">
        <v>215</v>
      </c>
      <c r="N4170" t="s">
        <v>215</v>
      </c>
      <c r="O4170" t="s">
        <v>215</v>
      </c>
      <c r="P4170" t="s">
        <v>215</v>
      </c>
      <c r="Q4170" t="s">
        <v>215</v>
      </c>
      <c r="R4170" t="s">
        <v>34</v>
      </c>
      <c r="S4170">
        <v>80</v>
      </c>
      <c r="T4170">
        <v>19300</v>
      </c>
      <c r="U4170">
        <v>23000</v>
      </c>
      <c r="V4170">
        <v>28500</v>
      </c>
      <c r="W4170">
        <v>145</v>
      </c>
      <c r="X4170">
        <v>0</v>
      </c>
      <c r="Y4170">
        <v>145</v>
      </c>
      <c r="Z4170">
        <v>4.8</v>
      </c>
      <c r="AA4170">
        <v>4.8</v>
      </c>
      <c r="AB4170">
        <v>56.6</v>
      </c>
      <c r="AC4170">
        <v>82</v>
      </c>
      <c r="AD4170">
        <v>90.3</v>
      </c>
    </row>
    <row r="4171" spans="1:30" x14ac:dyDescent="0.25">
      <c r="A4171" t="str">
        <f t="shared" si="65"/>
        <v>2017/20183MaleChemistryEast of England</v>
      </c>
      <c r="B4171" t="s">
        <v>218</v>
      </c>
      <c r="C4171" t="s">
        <v>252</v>
      </c>
      <c r="D4171">
        <v>3</v>
      </c>
      <c r="E4171" t="s">
        <v>3</v>
      </c>
      <c r="F4171" t="s">
        <v>153</v>
      </c>
      <c r="G4171" t="s">
        <v>215</v>
      </c>
      <c r="H4171" t="s">
        <v>215</v>
      </c>
      <c r="I4171" t="s">
        <v>215</v>
      </c>
      <c r="J4171" t="s">
        <v>215</v>
      </c>
      <c r="K4171" t="s">
        <v>215</v>
      </c>
      <c r="L4171" t="s">
        <v>215</v>
      </c>
      <c r="M4171" t="s">
        <v>215</v>
      </c>
      <c r="N4171" t="s">
        <v>215</v>
      </c>
      <c r="O4171" t="s">
        <v>215</v>
      </c>
      <c r="P4171" t="s">
        <v>215</v>
      </c>
      <c r="Q4171" t="s">
        <v>215</v>
      </c>
      <c r="R4171" t="s">
        <v>36</v>
      </c>
      <c r="S4171">
        <v>110</v>
      </c>
      <c r="T4171">
        <v>21500</v>
      </c>
      <c r="U4171">
        <v>26900</v>
      </c>
      <c r="V4171">
        <v>34700</v>
      </c>
      <c r="W4171">
        <v>175</v>
      </c>
      <c r="X4171">
        <v>0</v>
      </c>
      <c r="Y4171">
        <v>175</v>
      </c>
      <c r="Z4171">
        <v>8.3000000000000007</v>
      </c>
      <c r="AA4171">
        <v>6.3</v>
      </c>
      <c r="AB4171">
        <v>62.1</v>
      </c>
      <c r="AC4171">
        <v>74.5</v>
      </c>
      <c r="AD4171">
        <v>85.3</v>
      </c>
    </row>
    <row r="4172" spans="1:30" x14ac:dyDescent="0.25">
      <c r="A4172" t="str">
        <f t="shared" si="65"/>
        <v>2017/20183MaleChemistryLondon</v>
      </c>
      <c r="B4172" t="s">
        <v>218</v>
      </c>
      <c r="C4172" t="s">
        <v>252</v>
      </c>
      <c r="D4172">
        <v>3</v>
      </c>
      <c r="E4172" t="s">
        <v>3</v>
      </c>
      <c r="F4172" t="s">
        <v>153</v>
      </c>
      <c r="G4172" t="s">
        <v>215</v>
      </c>
      <c r="H4172" t="s">
        <v>215</v>
      </c>
      <c r="I4172" t="s">
        <v>215</v>
      </c>
      <c r="J4172" t="s">
        <v>215</v>
      </c>
      <c r="K4172" t="s">
        <v>215</v>
      </c>
      <c r="L4172" t="s">
        <v>215</v>
      </c>
      <c r="M4172" t="s">
        <v>215</v>
      </c>
      <c r="N4172" t="s">
        <v>215</v>
      </c>
      <c r="O4172" t="s">
        <v>215</v>
      </c>
      <c r="P4172" t="s">
        <v>215</v>
      </c>
      <c r="Q4172" t="s">
        <v>215</v>
      </c>
      <c r="R4172" t="s">
        <v>37</v>
      </c>
      <c r="S4172">
        <v>185</v>
      </c>
      <c r="T4172">
        <v>27000</v>
      </c>
      <c r="U4172">
        <v>32400</v>
      </c>
      <c r="V4172">
        <v>40500</v>
      </c>
      <c r="W4172">
        <v>295</v>
      </c>
      <c r="X4172">
        <v>0</v>
      </c>
      <c r="Y4172">
        <v>295</v>
      </c>
      <c r="Z4172">
        <v>6.1</v>
      </c>
      <c r="AA4172">
        <v>7.9</v>
      </c>
      <c r="AB4172">
        <v>64.900000000000006</v>
      </c>
      <c r="AC4172">
        <v>80.3</v>
      </c>
      <c r="AD4172">
        <v>86.1</v>
      </c>
    </row>
    <row r="4173" spans="1:30" x14ac:dyDescent="0.25">
      <c r="A4173" t="str">
        <f t="shared" si="65"/>
        <v>2017/20183MaleChemistryNorth East</v>
      </c>
      <c r="B4173" t="s">
        <v>218</v>
      </c>
      <c r="C4173" t="s">
        <v>252</v>
      </c>
      <c r="D4173">
        <v>3</v>
      </c>
      <c r="E4173" t="s">
        <v>3</v>
      </c>
      <c r="F4173" t="s">
        <v>153</v>
      </c>
      <c r="G4173" t="s">
        <v>215</v>
      </c>
      <c r="H4173" t="s">
        <v>215</v>
      </c>
      <c r="I4173" t="s">
        <v>215</v>
      </c>
      <c r="J4173" t="s">
        <v>215</v>
      </c>
      <c r="K4173" t="s">
        <v>215</v>
      </c>
      <c r="L4173" t="s">
        <v>215</v>
      </c>
      <c r="M4173" t="s">
        <v>215</v>
      </c>
      <c r="N4173" t="s">
        <v>215</v>
      </c>
      <c r="O4173" t="s">
        <v>215</v>
      </c>
      <c r="P4173" t="s">
        <v>215</v>
      </c>
      <c r="Q4173" t="s">
        <v>215</v>
      </c>
      <c r="R4173" t="s">
        <v>31</v>
      </c>
      <c r="S4173">
        <v>45</v>
      </c>
      <c r="T4173">
        <v>19700</v>
      </c>
      <c r="U4173">
        <v>24500</v>
      </c>
      <c r="V4173">
        <v>28500</v>
      </c>
      <c r="W4173">
        <v>85</v>
      </c>
      <c r="X4173">
        <v>0</v>
      </c>
      <c r="Y4173">
        <v>85</v>
      </c>
      <c r="Z4173">
        <v>11.9</v>
      </c>
      <c r="AA4173">
        <v>10.6</v>
      </c>
      <c r="AB4173">
        <v>53.6</v>
      </c>
      <c r="AC4173">
        <v>72.8</v>
      </c>
      <c r="AD4173">
        <v>77.5</v>
      </c>
    </row>
    <row r="4174" spans="1:30" x14ac:dyDescent="0.25">
      <c r="A4174" t="str">
        <f t="shared" si="65"/>
        <v>2017/20183MaleChemistryNorth West</v>
      </c>
      <c r="B4174" t="s">
        <v>218</v>
      </c>
      <c r="C4174" t="s">
        <v>252</v>
      </c>
      <c r="D4174">
        <v>3</v>
      </c>
      <c r="E4174" t="s">
        <v>3</v>
      </c>
      <c r="F4174" t="s">
        <v>153</v>
      </c>
      <c r="G4174" t="s">
        <v>215</v>
      </c>
      <c r="H4174" t="s">
        <v>215</v>
      </c>
      <c r="I4174" t="s">
        <v>215</v>
      </c>
      <c r="J4174" t="s">
        <v>215</v>
      </c>
      <c r="K4174" t="s">
        <v>215</v>
      </c>
      <c r="L4174" t="s">
        <v>215</v>
      </c>
      <c r="M4174" t="s">
        <v>215</v>
      </c>
      <c r="N4174" t="s">
        <v>215</v>
      </c>
      <c r="O4174" t="s">
        <v>215</v>
      </c>
      <c r="P4174" t="s">
        <v>215</v>
      </c>
      <c r="Q4174" t="s">
        <v>215</v>
      </c>
      <c r="R4174" t="s">
        <v>32</v>
      </c>
      <c r="S4174">
        <v>170</v>
      </c>
      <c r="T4174">
        <v>21900</v>
      </c>
      <c r="U4174">
        <v>25200</v>
      </c>
      <c r="V4174">
        <v>30300</v>
      </c>
      <c r="W4174">
        <v>265</v>
      </c>
      <c r="X4174">
        <v>0</v>
      </c>
      <c r="Y4174">
        <v>265</v>
      </c>
      <c r="Z4174">
        <v>5.9</v>
      </c>
      <c r="AA4174">
        <v>2.1</v>
      </c>
      <c r="AB4174">
        <v>66.099999999999994</v>
      </c>
      <c r="AC4174">
        <v>82.7</v>
      </c>
      <c r="AD4174">
        <v>91.9</v>
      </c>
    </row>
    <row r="4175" spans="1:30" x14ac:dyDescent="0.25">
      <c r="A4175" t="str">
        <f t="shared" si="65"/>
        <v>2017/20183MaleChemistryNorthern Ireland</v>
      </c>
      <c r="B4175" t="s">
        <v>218</v>
      </c>
      <c r="C4175" t="s">
        <v>252</v>
      </c>
      <c r="D4175">
        <v>3</v>
      </c>
      <c r="E4175" t="s">
        <v>3</v>
      </c>
      <c r="F4175" t="s">
        <v>153</v>
      </c>
      <c r="G4175" t="s">
        <v>215</v>
      </c>
      <c r="H4175" t="s">
        <v>215</v>
      </c>
      <c r="I4175" t="s">
        <v>215</v>
      </c>
      <c r="J4175" t="s">
        <v>215</v>
      </c>
      <c r="K4175" t="s">
        <v>215</v>
      </c>
      <c r="L4175" t="s">
        <v>215</v>
      </c>
      <c r="M4175" t="s">
        <v>215</v>
      </c>
      <c r="N4175" t="s">
        <v>215</v>
      </c>
      <c r="O4175" t="s">
        <v>215</v>
      </c>
      <c r="P4175" t="s">
        <v>215</v>
      </c>
      <c r="Q4175" t="s">
        <v>215</v>
      </c>
      <c r="R4175" t="s">
        <v>256</v>
      </c>
      <c r="S4175" t="s">
        <v>216</v>
      </c>
      <c r="T4175" t="s">
        <v>216</v>
      </c>
      <c r="U4175" t="s">
        <v>216</v>
      </c>
      <c r="V4175" t="s">
        <v>216</v>
      </c>
      <c r="W4175">
        <v>10</v>
      </c>
      <c r="X4175">
        <v>0</v>
      </c>
      <c r="Y4175">
        <v>10</v>
      </c>
      <c r="Z4175">
        <v>17.899999999999999</v>
      </c>
      <c r="AA4175">
        <v>9</v>
      </c>
      <c r="AB4175">
        <v>49.2</v>
      </c>
      <c r="AC4175">
        <v>64.2</v>
      </c>
      <c r="AD4175">
        <v>73.099999999999994</v>
      </c>
    </row>
    <row r="4176" spans="1:30" x14ac:dyDescent="0.25">
      <c r="A4176" t="str">
        <f t="shared" si="65"/>
        <v>2017/20183MaleChemistryScotland</v>
      </c>
      <c r="B4176" t="s">
        <v>218</v>
      </c>
      <c r="C4176" t="s">
        <v>252</v>
      </c>
      <c r="D4176">
        <v>3</v>
      </c>
      <c r="E4176" t="s">
        <v>3</v>
      </c>
      <c r="F4176" t="s">
        <v>153</v>
      </c>
      <c r="G4176" t="s">
        <v>215</v>
      </c>
      <c r="H4176" t="s">
        <v>215</v>
      </c>
      <c r="I4176" t="s">
        <v>215</v>
      </c>
      <c r="J4176" t="s">
        <v>215</v>
      </c>
      <c r="K4176" t="s">
        <v>215</v>
      </c>
      <c r="L4176" t="s">
        <v>215</v>
      </c>
      <c r="M4176" t="s">
        <v>215</v>
      </c>
      <c r="N4176" t="s">
        <v>215</v>
      </c>
      <c r="O4176" t="s">
        <v>215</v>
      </c>
      <c r="P4176" t="s">
        <v>215</v>
      </c>
      <c r="Q4176" t="s">
        <v>215</v>
      </c>
      <c r="R4176" t="s">
        <v>257</v>
      </c>
      <c r="S4176" t="s">
        <v>216</v>
      </c>
      <c r="T4176" t="s">
        <v>216</v>
      </c>
      <c r="U4176" t="s">
        <v>216</v>
      </c>
      <c r="V4176" t="s">
        <v>216</v>
      </c>
      <c r="W4176">
        <v>25</v>
      </c>
      <c r="X4176">
        <v>0</v>
      </c>
      <c r="Y4176">
        <v>25</v>
      </c>
      <c r="Z4176">
        <v>0</v>
      </c>
      <c r="AA4176">
        <v>7.9</v>
      </c>
      <c r="AB4176">
        <v>35.5</v>
      </c>
      <c r="AC4176">
        <v>68.400000000000006</v>
      </c>
      <c r="AD4176">
        <v>92.1</v>
      </c>
    </row>
    <row r="4177" spans="1:30" x14ac:dyDescent="0.25">
      <c r="A4177" t="str">
        <f t="shared" si="65"/>
        <v>2017/20183MaleChemistrySouth East</v>
      </c>
      <c r="B4177" t="s">
        <v>218</v>
      </c>
      <c r="C4177" t="s">
        <v>252</v>
      </c>
      <c r="D4177">
        <v>3</v>
      </c>
      <c r="E4177" t="s">
        <v>3</v>
      </c>
      <c r="F4177" t="s">
        <v>153</v>
      </c>
      <c r="G4177" t="s">
        <v>215</v>
      </c>
      <c r="H4177" t="s">
        <v>215</v>
      </c>
      <c r="I4177" t="s">
        <v>215</v>
      </c>
      <c r="J4177" t="s">
        <v>215</v>
      </c>
      <c r="K4177" t="s">
        <v>215</v>
      </c>
      <c r="L4177" t="s">
        <v>215</v>
      </c>
      <c r="M4177" t="s">
        <v>215</v>
      </c>
      <c r="N4177" t="s">
        <v>215</v>
      </c>
      <c r="O4177" t="s">
        <v>215</v>
      </c>
      <c r="P4177" t="s">
        <v>215</v>
      </c>
      <c r="Q4177" t="s">
        <v>215</v>
      </c>
      <c r="R4177" t="s">
        <v>38</v>
      </c>
      <c r="S4177">
        <v>165</v>
      </c>
      <c r="T4177">
        <v>23700</v>
      </c>
      <c r="U4177">
        <v>29200</v>
      </c>
      <c r="V4177">
        <v>35000</v>
      </c>
      <c r="W4177">
        <v>280</v>
      </c>
      <c r="X4177">
        <v>0</v>
      </c>
      <c r="Y4177">
        <v>280</v>
      </c>
      <c r="Z4177">
        <v>5.3</v>
      </c>
      <c r="AA4177">
        <v>3</v>
      </c>
      <c r="AB4177">
        <v>60.2</v>
      </c>
      <c r="AC4177">
        <v>82.2</v>
      </c>
      <c r="AD4177">
        <v>91.8</v>
      </c>
    </row>
    <row r="4178" spans="1:30" x14ac:dyDescent="0.25">
      <c r="A4178" t="str">
        <f t="shared" si="65"/>
        <v>2017/20183MaleChemistrySouth West</v>
      </c>
      <c r="B4178" t="s">
        <v>218</v>
      </c>
      <c r="C4178" t="s">
        <v>252</v>
      </c>
      <c r="D4178">
        <v>3</v>
      </c>
      <c r="E4178" t="s">
        <v>3</v>
      </c>
      <c r="F4178" t="s">
        <v>153</v>
      </c>
      <c r="G4178" t="s">
        <v>215</v>
      </c>
      <c r="H4178" t="s">
        <v>215</v>
      </c>
      <c r="I4178" t="s">
        <v>215</v>
      </c>
      <c r="J4178" t="s">
        <v>215</v>
      </c>
      <c r="K4178" t="s">
        <v>215</v>
      </c>
      <c r="L4178" t="s">
        <v>215</v>
      </c>
      <c r="M4178" t="s">
        <v>215</v>
      </c>
      <c r="N4178" t="s">
        <v>215</v>
      </c>
      <c r="O4178" t="s">
        <v>215</v>
      </c>
      <c r="P4178" t="s">
        <v>215</v>
      </c>
      <c r="Q4178" t="s">
        <v>215</v>
      </c>
      <c r="R4178" t="s">
        <v>39</v>
      </c>
      <c r="S4178">
        <v>75</v>
      </c>
      <c r="T4178">
        <v>21200</v>
      </c>
      <c r="U4178">
        <v>26600</v>
      </c>
      <c r="V4178">
        <v>33600</v>
      </c>
      <c r="W4178">
        <v>155</v>
      </c>
      <c r="X4178">
        <v>0</v>
      </c>
      <c r="Y4178">
        <v>155</v>
      </c>
      <c r="Z4178">
        <v>9.3000000000000007</v>
      </c>
      <c r="AA4178">
        <v>6.5</v>
      </c>
      <c r="AB4178">
        <v>49.2</v>
      </c>
      <c r="AC4178">
        <v>72.2</v>
      </c>
      <c r="AD4178">
        <v>84.2</v>
      </c>
    </row>
    <row r="4179" spans="1:30" x14ac:dyDescent="0.25">
      <c r="A4179" t="str">
        <f t="shared" si="65"/>
        <v>2017/20183MaleChemistryWales</v>
      </c>
      <c r="B4179" t="s">
        <v>218</v>
      </c>
      <c r="C4179" t="s">
        <v>252</v>
      </c>
      <c r="D4179">
        <v>3</v>
      </c>
      <c r="E4179" t="s">
        <v>3</v>
      </c>
      <c r="F4179" t="s">
        <v>153</v>
      </c>
      <c r="G4179" t="s">
        <v>215</v>
      </c>
      <c r="H4179" t="s">
        <v>215</v>
      </c>
      <c r="I4179" t="s">
        <v>215</v>
      </c>
      <c r="J4179" t="s">
        <v>215</v>
      </c>
      <c r="K4179" t="s">
        <v>215</v>
      </c>
      <c r="L4179" t="s">
        <v>215</v>
      </c>
      <c r="M4179" t="s">
        <v>215</v>
      </c>
      <c r="N4179" t="s">
        <v>215</v>
      </c>
      <c r="O4179" t="s">
        <v>215</v>
      </c>
      <c r="P4179" t="s">
        <v>215</v>
      </c>
      <c r="Q4179" t="s">
        <v>215</v>
      </c>
      <c r="R4179" t="s">
        <v>259</v>
      </c>
      <c r="S4179">
        <v>15</v>
      </c>
      <c r="T4179">
        <v>19300</v>
      </c>
      <c r="U4179">
        <v>22300</v>
      </c>
      <c r="V4179">
        <v>37200</v>
      </c>
      <c r="W4179">
        <v>25</v>
      </c>
      <c r="X4179">
        <v>0</v>
      </c>
      <c r="Y4179">
        <v>25</v>
      </c>
      <c r="Z4179">
        <v>7.7</v>
      </c>
      <c r="AA4179">
        <v>3.9</v>
      </c>
      <c r="AB4179">
        <v>56.1</v>
      </c>
      <c r="AC4179">
        <v>71.599999999999994</v>
      </c>
      <c r="AD4179">
        <v>88.4</v>
      </c>
    </row>
    <row r="4180" spans="1:30" x14ac:dyDescent="0.25">
      <c r="A4180" t="str">
        <f t="shared" si="65"/>
        <v>2017/20183MaleChemistryWest Midlands</v>
      </c>
      <c r="B4180" t="s">
        <v>218</v>
      </c>
      <c r="C4180" t="s">
        <v>252</v>
      </c>
      <c r="D4180">
        <v>3</v>
      </c>
      <c r="E4180" t="s">
        <v>3</v>
      </c>
      <c r="F4180" t="s">
        <v>153</v>
      </c>
      <c r="G4180" t="s">
        <v>215</v>
      </c>
      <c r="H4180" t="s">
        <v>215</v>
      </c>
      <c r="I4180" t="s">
        <v>215</v>
      </c>
      <c r="J4180" t="s">
        <v>215</v>
      </c>
      <c r="K4180" t="s">
        <v>215</v>
      </c>
      <c r="L4180" t="s">
        <v>215</v>
      </c>
      <c r="M4180" t="s">
        <v>215</v>
      </c>
      <c r="N4180" t="s">
        <v>215</v>
      </c>
      <c r="O4180" t="s">
        <v>215</v>
      </c>
      <c r="P4180" t="s">
        <v>215</v>
      </c>
      <c r="Q4180" t="s">
        <v>215</v>
      </c>
      <c r="R4180" t="s">
        <v>35</v>
      </c>
      <c r="S4180">
        <v>85</v>
      </c>
      <c r="T4180">
        <v>19700</v>
      </c>
      <c r="U4180">
        <v>24800</v>
      </c>
      <c r="V4180">
        <v>31000</v>
      </c>
      <c r="W4180">
        <v>140</v>
      </c>
      <c r="X4180">
        <v>0</v>
      </c>
      <c r="Y4180">
        <v>140</v>
      </c>
      <c r="Z4180">
        <v>4.2</v>
      </c>
      <c r="AA4180">
        <v>1.8</v>
      </c>
      <c r="AB4180">
        <v>62.5</v>
      </c>
      <c r="AC4180">
        <v>86</v>
      </c>
      <c r="AD4180">
        <v>94</v>
      </c>
    </row>
    <row r="4181" spans="1:30" x14ac:dyDescent="0.25">
      <c r="A4181" t="str">
        <f t="shared" si="65"/>
        <v>2017/20183MaleChemistryYorkshire and the Humber</v>
      </c>
      <c r="B4181" t="s">
        <v>218</v>
      </c>
      <c r="C4181" t="s">
        <v>252</v>
      </c>
      <c r="D4181">
        <v>3</v>
      </c>
      <c r="E4181" t="s">
        <v>3</v>
      </c>
      <c r="F4181" t="s">
        <v>153</v>
      </c>
      <c r="G4181" t="s">
        <v>215</v>
      </c>
      <c r="H4181" t="s">
        <v>215</v>
      </c>
      <c r="I4181" t="s">
        <v>215</v>
      </c>
      <c r="J4181" t="s">
        <v>215</v>
      </c>
      <c r="K4181" t="s">
        <v>215</v>
      </c>
      <c r="L4181" t="s">
        <v>215</v>
      </c>
      <c r="M4181" t="s">
        <v>215</v>
      </c>
      <c r="N4181" t="s">
        <v>215</v>
      </c>
      <c r="O4181" t="s">
        <v>215</v>
      </c>
      <c r="P4181" t="s">
        <v>215</v>
      </c>
      <c r="Q4181" t="s">
        <v>215</v>
      </c>
      <c r="R4181" t="s">
        <v>33</v>
      </c>
      <c r="S4181">
        <v>115</v>
      </c>
      <c r="T4181">
        <v>20800</v>
      </c>
      <c r="U4181">
        <v>25200</v>
      </c>
      <c r="V4181">
        <v>31400</v>
      </c>
      <c r="W4181">
        <v>205</v>
      </c>
      <c r="X4181">
        <v>0</v>
      </c>
      <c r="Y4181">
        <v>205</v>
      </c>
      <c r="Z4181">
        <v>5.9</v>
      </c>
      <c r="AA4181">
        <v>7.1</v>
      </c>
      <c r="AB4181">
        <v>58.1</v>
      </c>
      <c r="AC4181">
        <v>76</v>
      </c>
      <c r="AD4181">
        <v>87.1</v>
      </c>
    </row>
    <row r="4182" spans="1:30" x14ac:dyDescent="0.25">
      <c r="A4182" t="str">
        <f t="shared" si="65"/>
        <v>2017/20183MaleCombined and general studiesAbroad</v>
      </c>
      <c r="B4182" t="s">
        <v>218</v>
      </c>
      <c r="C4182" t="s">
        <v>252</v>
      </c>
      <c r="D4182">
        <v>3</v>
      </c>
      <c r="E4182" t="s">
        <v>3</v>
      </c>
      <c r="F4182" t="s">
        <v>184</v>
      </c>
      <c r="G4182" t="s">
        <v>215</v>
      </c>
      <c r="H4182" t="s">
        <v>215</v>
      </c>
      <c r="I4182" t="s">
        <v>215</v>
      </c>
      <c r="J4182" t="s">
        <v>215</v>
      </c>
      <c r="K4182" t="s">
        <v>215</v>
      </c>
      <c r="L4182" t="s">
        <v>215</v>
      </c>
      <c r="M4182" t="s">
        <v>215</v>
      </c>
      <c r="N4182" t="s">
        <v>215</v>
      </c>
      <c r="O4182" t="s">
        <v>215</v>
      </c>
      <c r="P4182" t="s">
        <v>215</v>
      </c>
      <c r="Q4182" t="s">
        <v>215</v>
      </c>
      <c r="R4182" t="s">
        <v>255</v>
      </c>
      <c r="S4182" t="s">
        <v>216</v>
      </c>
      <c r="T4182" t="s">
        <v>216</v>
      </c>
      <c r="U4182" t="s">
        <v>216</v>
      </c>
      <c r="V4182" t="s">
        <v>216</v>
      </c>
      <c r="W4182">
        <v>25</v>
      </c>
      <c r="X4182">
        <v>0</v>
      </c>
      <c r="Y4182">
        <v>25</v>
      </c>
      <c r="Z4182">
        <v>48</v>
      </c>
      <c r="AA4182">
        <v>8</v>
      </c>
      <c r="AB4182">
        <v>40</v>
      </c>
      <c r="AC4182">
        <v>44</v>
      </c>
      <c r="AD4182">
        <v>44</v>
      </c>
    </row>
    <row r="4183" spans="1:30" x14ac:dyDescent="0.25">
      <c r="A4183" t="str">
        <f t="shared" si="65"/>
        <v>2017/20183MaleCombined and general studiesEast Midlands</v>
      </c>
      <c r="B4183" t="s">
        <v>218</v>
      </c>
      <c r="C4183" t="s">
        <v>252</v>
      </c>
      <c r="D4183">
        <v>3</v>
      </c>
      <c r="E4183" t="s">
        <v>3</v>
      </c>
      <c r="F4183" t="s">
        <v>184</v>
      </c>
      <c r="G4183" t="s">
        <v>215</v>
      </c>
      <c r="H4183" t="s">
        <v>215</v>
      </c>
      <c r="I4183" t="s">
        <v>215</v>
      </c>
      <c r="J4183" t="s">
        <v>215</v>
      </c>
      <c r="K4183" t="s">
        <v>215</v>
      </c>
      <c r="L4183" t="s">
        <v>215</v>
      </c>
      <c r="M4183" t="s">
        <v>215</v>
      </c>
      <c r="N4183" t="s">
        <v>215</v>
      </c>
      <c r="O4183" t="s">
        <v>215</v>
      </c>
      <c r="P4183" t="s">
        <v>215</v>
      </c>
      <c r="Q4183" t="s">
        <v>215</v>
      </c>
      <c r="R4183" t="s">
        <v>34</v>
      </c>
      <c r="S4183">
        <v>85</v>
      </c>
      <c r="T4183">
        <v>15300</v>
      </c>
      <c r="U4183">
        <v>21900</v>
      </c>
      <c r="V4183">
        <v>32500</v>
      </c>
      <c r="W4183">
        <v>145</v>
      </c>
      <c r="X4183">
        <v>0</v>
      </c>
      <c r="Y4183">
        <v>145</v>
      </c>
      <c r="Z4183">
        <v>12.9</v>
      </c>
      <c r="AA4183">
        <v>7.3</v>
      </c>
      <c r="AB4183">
        <v>63.7</v>
      </c>
      <c r="AC4183">
        <v>74.2</v>
      </c>
      <c r="AD4183">
        <v>79.8</v>
      </c>
    </row>
    <row r="4184" spans="1:30" x14ac:dyDescent="0.25">
      <c r="A4184" t="str">
        <f t="shared" si="65"/>
        <v>2017/20183MaleCombined and general studiesEast of England</v>
      </c>
      <c r="B4184" t="s">
        <v>218</v>
      </c>
      <c r="C4184" t="s">
        <v>252</v>
      </c>
      <c r="D4184">
        <v>3</v>
      </c>
      <c r="E4184" t="s">
        <v>3</v>
      </c>
      <c r="F4184" t="s">
        <v>184</v>
      </c>
      <c r="G4184" t="s">
        <v>215</v>
      </c>
      <c r="H4184" t="s">
        <v>215</v>
      </c>
      <c r="I4184" t="s">
        <v>215</v>
      </c>
      <c r="J4184" t="s">
        <v>215</v>
      </c>
      <c r="K4184" t="s">
        <v>215</v>
      </c>
      <c r="L4184" t="s">
        <v>215</v>
      </c>
      <c r="M4184" t="s">
        <v>215</v>
      </c>
      <c r="N4184" t="s">
        <v>215</v>
      </c>
      <c r="O4184" t="s">
        <v>215</v>
      </c>
      <c r="P4184" t="s">
        <v>215</v>
      </c>
      <c r="Q4184" t="s">
        <v>215</v>
      </c>
      <c r="R4184" t="s">
        <v>36</v>
      </c>
      <c r="S4184">
        <v>125</v>
      </c>
      <c r="T4184">
        <v>20400</v>
      </c>
      <c r="U4184">
        <v>27700</v>
      </c>
      <c r="V4184">
        <v>38700</v>
      </c>
      <c r="W4184">
        <v>195</v>
      </c>
      <c r="X4184">
        <v>0</v>
      </c>
      <c r="Y4184">
        <v>195</v>
      </c>
      <c r="Z4184">
        <v>15</v>
      </c>
      <c r="AA4184">
        <v>5.2</v>
      </c>
      <c r="AB4184">
        <v>67.7</v>
      </c>
      <c r="AC4184">
        <v>75.7</v>
      </c>
      <c r="AD4184">
        <v>79.900000000000006</v>
      </c>
    </row>
    <row r="4185" spans="1:30" x14ac:dyDescent="0.25">
      <c r="A4185" t="str">
        <f t="shared" si="65"/>
        <v>2017/20183MaleCombined and general studiesLondon</v>
      </c>
      <c r="B4185" t="s">
        <v>218</v>
      </c>
      <c r="C4185" t="s">
        <v>252</v>
      </c>
      <c r="D4185">
        <v>3</v>
      </c>
      <c r="E4185" t="s">
        <v>3</v>
      </c>
      <c r="F4185" t="s">
        <v>184</v>
      </c>
      <c r="G4185" t="s">
        <v>215</v>
      </c>
      <c r="H4185" t="s">
        <v>215</v>
      </c>
      <c r="I4185" t="s">
        <v>215</v>
      </c>
      <c r="J4185" t="s">
        <v>215</v>
      </c>
      <c r="K4185" t="s">
        <v>215</v>
      </c>
      <c r="L4185" t="s">
        <v>215</v>
      </c>
      <c r="M4185" t="s">
        <v>215</v>
      </c>
      <c r="N4185" t="s">
        <v>215</v>
      </c>
      <c r="O4185" t="s">
        <v>215</v>
      </c>
      <c r="P4185" t="s">
        <v>215</v>
      </c>
      <c r="Q4185" t="s">
        <v>215</v>
      </c>
      <c r="R4185" t="s">
        <v>37</v>
      </c>
      <c r="S4185">
        <v>145</v>
      </c>
      <c r="T4185">
        <v>19700</v>
      </c>
      <c r="U4185">
        <v>28500</v>
      </c>
      <c r="V4185">
        <v>38700</v>
      </c>
      <c r="W4185">
        <v>250</v>
      </c>
      <c r="X4185">
        <v>0</v>
      </c>
      <c r="Y4185">
        <v>250</v>
      </c>
      <c r="Z4185">
        <v>17</v>
      </c>
      <c r="AA4185">
        <v>6.6</v>
      </c>
      <c r="AB4185">
        <v>61.7</v>
      </c>
      <c r="AC4185">
        <v>73.099999999999994</v>
      </c>
      <c r="AD4185">
        <v>76.400000000000006</v>
      </c>
    </row>
    <row r="4186" spans="1:30" x14ac:dyDescent="0.25">
      <c r="A4186" t="str">
        <f t="shared" si="65"/>
        <v>2017/20183MaleCombined and general studiesNorth East</v>
      </c>
      <c r="B4186" t="s">
        <v>218</v>
      </c>
      <c r="C4186" t="s">
        <v>252</v>
      </c>
      <c r="D4186">
        <v>3</v>
      </c>
      <c r="E4186" t="s">
        <v>3</v>
      </c>
      <c r="F4186" t="s">
        <v>184</v>
      </c>
      <c r="G4186" t="s">
        <v>215</v>
      </c>
      <c r="H4186" t="s">
        <v>215</v>
      </c>
      <c r="I4186" t="s">
        <v>215</v>
      </c>
      <c r="J4186" t="s">
        <v>215</v>
      </c>
      <c r="K4186" t="s">
        <v>215</v>
      </c>
      <c r="L4186" t="s">
        <v>215</v>
      </c>
      <c r="M4186" t="s">
        <v>215</v>
      </c>
      <c r="N4186" t="s">
        <v>215</v>
      </c>
      <c r="O4186" t="s">
        <v>215</v>
      </c>
      <c r="P4186" t="s">
        <v>215</v>
      </c>
      <c r="Q4186" t="s">
        <v>215</v>
      </c>
      <c r="R4186" t="s">
        <v>31</v>
      </c>
      <c r="S4186">
        <v>35</v>
      </c>
      <c r="T4186">
        <v>16800</v>
      </c>
      <c r="U4186">
        <v>28100</v>
      </c>
      <c r="V4186">
        <v>39800</v>
      </c>
      <c r="W4186">
        <v>65</v>
      </c>
      <c r="X4186">
        <v>0</v>
      </c>
      <c r="Y4186">
        <v>65</v>
      </c>
      <c r="Z4186">
        <v>15.5</v>
      </c>
      <c r="AA4186">
        <v>3.1</v>
      </c>
      <c r="AB4186">
        <v>59.7</v>
      </c>
      <c r="AC4186">
        <v>78.3</v>
      </c>
      <c r="AD4186">
        <v>81.400000000000006</v>
      </c>
    </row>
    <row r="4187" spans="1:30" x14ac:dyDescent="0.25">
      <c r="A4187" t="str">
        <f t="shared" si="65"/>
        <v>2017/20183MaleCombined and general studiesNorth West</v>
      </c>
      <c r="B4187" t="s">
        <v>218</v>
      </c>
      <c r="C4187" t="s">
        <v>252</v>
      </c>
      <c r="D4187">
        <v>3</v>
      </c>
      <c r="E4187" t="s">
        <v>3</v>
      </c>
      <c r="F4187" t="s">
        <v>184</v>
      </c>
      <c r="G4187" t="s">
        <v>215</v>
      </c>
      <c r="H4187" t="s">
        <v>215</v>
      </c>
      <c r="I4187" t="s">
        <v>215</v>
      </c>
      <c r="J4187" t="s">
        <v>215</v>
      </c>
      <c r="K4187" t="s">
        <v>215</v>
      </c>
      <c r="L4187" t="s">
        <v>215</v>
      </c>
      <c r="M4187" t="s">
        <v>215</v>
      </c>
      <c r="N4187" t="s">
        <v>215</v>
      </c>
      <c r="O4187" t="s">
        <v>215</v>
      </c>
      <c r="P4187" t="s">
        <v>215</v>
      </c>
      <c r="Q4187" t="s">
        <v>215</v>
      </c>
      <c r="R4187" t="s">
        <v>32</v>
      </c>
      <c r="S4187">
        <v>90</v>
      </c>
      <c r="T4187">
        <v>15500</v>
      </c>
      <c r="U4187">
        <v>23000</v>
      </c>
      <c r="V4187">
        <v>32100</v>
      </c>
      <c r="W4187">
        <v>160</v>
      </c>
      <c r="X4187">
        <v>0</v>
      </c>
      <c r="Y4187">
        <v>160</v>
      </c>
      <c r="Z4187">
        <v>15.4</v>
      </c>
      <c r="AA4187">
        <v>4.4000000000000004</v>
      </c>
      <c r="AB4187">
        <v>61.9</v>
      </c>
      <c r="AC4187">
        <v>78</v>
      </c>
      <c r="AD4187">
        <v>80.2</v>
      </c>
    </row>
    <row r="4188" spans="1:30" x14ac:dyDescent="0.25">
      <c r="A4188" t="str">
        <f t="shared" si="65"/>
        <v>2017/20183MaleCombined and general studiesNorthern Ireland</v>
      </c>
      <c r="B4188" t="s">
        <v>218</v>
      </c>
      <c r="C4188" t="s">
        <v>252</v>
      </c>
      <c r="D4188">
        <v>3</v>
      </c>
      <c r="E4188" t="s">
        <v>3</v>
      </c>
      <c r="F4188" t="s">
        <v>184</v>
      </c>
      <c r="G4188" t="s">
        <v>215</v>
      </c>
      <c r="H4188" t="s">
        <v>215</v>
      </c>
      <c r="I4188" t="s">
        <v>215</v>
      </c>
      <c r="J4188" t="s">
        <v>215</v>
      </c>
      <c r="K4188" t="s">
        <v>215</v>
      </c>
      <c r="L4188" t="s">
        <v>215</v>
      </c>
      <c r="M4188" t="s">
        <v>215</v>
      </c>
      <c r="N4188" t="s">
        <v>215</v>
      </c>
      <c r="O4188" t="s">
        <v>215</v>
      </c>
      <c r="P4188" t="s">
        <v>215</v>
      </c>
      <c r="Q4188" t="s">
        <v>215</v>
      </c>
      <c r="R4188" t="s">
        <v>256</v>
      </c>
      <c r="S4188">
        <v>25</v>
      </c>
      <c r="T4188">
        <v>15700</v>
      </c>
      <c r="U4188">
        <v>21200</v>
      </c>
      <c r="V4188">
        <v>25600</v>
      </c>
      <c r="W4188">
        <v>40</v>
      </c>
      <c r="X4188">
        <v>0</v>
      </c>
      <c r="Y4188">
        <v>40</v>
      </c>
      <c r="Z4188">
        <v>20</v>
      </c>
      <c r="AA4188">
        <v>2.5</v>
      </c>
      <c r="AB4188">
        <v>67.5</v>
      </c>
      <c r="AC4188">
        <v>72.5</v>
      </c>
      <c r="AD4188">
        <v>77.5</v>
      </c>
    </row>
    <row r="4189" spans="1:30" x14ac:dyDescent="0.25">
      <c r="A4189" t="str">
        <f t="shared" si="65"/>
        <v>2017/20183MaleCombined and general studiesScotland</v>
      </c>
      <c r="B4189" t="s">
        <v>218</v>
      </c>
      <c r="C4189" t="s">
        <v>252</v>
      </c>
      <c r="D4189">
        <v>3</v>
      </c>
      <c r="E4189" t="s">
        <v>3</v>
      </c>
      <c r="F4189" t="s">
        <v>184</v>
      </c>
      <c r="G4189" t="s">
        <v>215</v>
      </c>
      <c r="H4189" t="s">
        <v>215</v>
      </c>
      <c r="I4189" t="s">
        <v>215</v>
      </c>
      <c r="J4189" t="s">
        <v>215</v>
      </c>
      <c r="K4189" t="s">
        <v>215</v>
      </c>
      <c r="L4189" t="s">
        <v>215</v>
      </c>
      <c r="M4189" t="s">
        <v>215</v>
      </c>
      <c r="N4189" t="s">
        <v>215</v>
      </c>
      <c r="O4189" t="s">
        <v>215</v>
      </c>
      <c r="P4189" t="s">
        <v>215</v>
      </c>
      <c r="Q4189" t="s">
        <v>215</v>
      </c>
      <c r="R4189" t="s">
        <v>257</v>
      </c>
      <c r="S4189">
        <v>80</v>
      </c>
      <c r="T4189">
        <v>21500</v>
      </c>
      <c r="U4189">
        <v>32100</v>
      </c>
      <c r="V4189">
        <v>44200</v>
      </c>
      <c r="W4189">
        <v>145</v>
      </c>
      <c r="X4189">
        <v>0</v>
      </c>
      <c r="Y4189">
        <v>145</v>
      </c>
      <c r="Z4189">
        <v>11.8</v>
      </c>
      <c r="AA4189">
        <v>4.9000000000000004</v>
      </c>
      <c r="AB4189">
        <v>56.4</v>
      </c>
      <c r="AC4189">
        <v>74.599999999999994</v>
      </c>
      <c r="AD4189">
        <v>83.3</v>
      </c>
    </row>
    <row r="4190" spans="1:30" x14ac:dyDescent="0.25">
      <c r="A4190" t="str">
        <f t="shared" si="65"/>
        <v>2017/20183MaleCombined and general studiesSouth East</v>
      </c>
      <c r="B4190" t="s">
        <v>218</v>
      </c>
      <c r="C4190" t="s">
        <v>252</v>
      </c>
      <c r="D4190">
        <v>3</v>
      </c>
      <c r="E4190" t="s">
        <v>3</v>
      </c>
      <c r="F4190" t="s">
        <v>184</v>
      </c>
      <c r="G4190" t="s">
        <v>215</v>
      </c>
      <c r="H4190" t="s">
        <v>215</v>
      </c>
      <c r="I4190" t="s">
        <v>215</v>
      </c>
      <c r="J4190" t="s">
        <v>215</v>
      </c>
      <c r="K4190" t="s">
        <v>215</v>
      </c>
      <c r="L4190" t="s">
        <v>215</v>
      </c>
      <c r="M4190" t="s">
        <v>215</v>
      </c>
      <c r="N4190" t="s">
        <v>215</v>
      </c>
      <c r="O4190" t="s">
        <v>215</v>
      </c>
      <c r="P4190" t="s">
        <v>215</v>
      </c>
      <c r="Q4190" t="s">
        <v>215</v>
      </c>
      <c r="R4190" t="s">
        <v>38</v>
      </c>
      <c r="S4190">
        <v>185</v>
      </c>
      <c r="T4190">
        <v>20100</v>
      </c>
      <c r="U4190">
        <v>27000</v>
      </c>
      <c r="V4190">
        <v>39800</v>
      </c>
      <c r="W4190">
        <v>300</v>
      </c>
      <c r="X4190">
        <v>0</v>
      </c>
      <c r="Y4190">
        <v>300</v>
      </c>
      <c r="Z4190">
        <v>13.4</v>
      </c>
      <c r="AA4190">
        <v>5</v>
      </c>
      <c r="AB4190">
        <v>65.7</v>
      </c>
      <c r="AC4190">
        <v>77.099999999999994</v>
      </c>
      <c r="AD4190">
        <v>81.599999999999994</v>
      </c>
    </row>
    <row r="4191" spans="1:30" x14ac:dyDescent="0.25">
      <c r="A4191" t="str">
        <f t="shared" si="65"/>
        <v>2017/20183MaleCombined and general studiesSouth West</v>
      </c>
      <c r="B4191" t="s">
        <v>218</v>
      </c>
      <c r="C4191" t="s">
        <v>252</v>
      </c>
      <c r="D4191">
        <v>3</v>
      </c>
      <c r="E4191" t="s">
        <v>3</v>
      </c>
      <c r="F4191" t="s">
        <v>184</v>
      </c>
      <c r="G4191" t="s">
        <v>215</v>
      </c>
      <c r="H4191" t="s">
        <v>215</v>
      </c>
      <c r="I4191" t="s">
        <v>215</v>
      </c>
      <c r="J4191" t="s">
        <v>215</v>
      </c>
      <c r="K4191" t="s">
        <v>215</v>
      </c>
      <c r="L4191" t="s">
        <v>215</v>
      </c>
      <c r="M4191" t="s">
        <v>215</v>
      </c>
      <c r="N4191" t="s">
        <v>215</v>
      </c>
      <c r="O4191" t="s">
        <v>215</v>
      </c>
      <c r="P4191" t="s">
        <v>215</v>
      </c>
      <c r="Q4191" t="s">
        <v>215</v>
      </c>
      <c r="R4191" t="s">
        <v>39</v>
      </c>
      <c r="S4191">
        <v>105</v>
      </c>
      <c r="T4191">
        <v>16800</v>
      </c>
      <c r="U4191">
        <v>25200</v>
      </c>
      <c r="V4191">
        <v>36900</v>
      </c>
      <c r="W4191">
        <v>180</v>
      </c>
      <c r="X4191">
        <v>0</v>
      </c>
      <c r="Y4191">
        <v>180</v>
      </c>
      <c r="Z4191">
        <v>13</v>
      </c>
      <c r="AA4191">
        <v>6.1</v>
      </c>
      <c r="AB4191">
        <v>65.5</v>
      </c>
      <c r="AC4191">
        <v>78.2</v>
      </c>
      <c r="AD4191">
        <v>80.900000000000006</v>
      </c>
    </row>
    <row r="4192" spans="1:30" x14ac:dyDescent="0.25">
      <c r="A4192" t="str">
        <f t="shared" si="65"/>
        <v>2017/20183MaleCombined and general studiesWales</v>
      </c>
      <c r="B4192" t="s">
        <v>218</v>
      </c>
      <c r="C4192" t="s">
        <v>252</v>
      </c>
      <c r="D4192">
        <v>3</v>
      </c>
      <c r="E4192" t="s">
        <v>3</v>
      </c>
      <c r="F4192" t="s">
        <v>184</v>
      </c>
      <c r="G4192" t="s">
        <v>215</v>
      </c>
      <c r="H4192" t="s">
        <v>215</v>
      </c>
      <c r="I4192" t="s">
        <v>215</v>
      </c>
      <c r="J4192" t="s">
        <v>215</v>
      </c>
      <c r="K4192" t="s">
        <v>215</v>
      </c>
      <c r="L4192" t="s">
        <v>215</v>
      </c>
      <c r="M4192" t="s">
        <v>215</v>
      </c>
      <c r="N4192" t="s">
        <v>215</v>
      </c>
      <c r="O4192" t="s">
        <v>215</v>
      </c>
      <c r="P4192" t="s">
        <v>215</v>
      </c>
      <c r="Q4192" t="s">
        <v>215</v>
      </c>
      <c r="R4192" t="s">
        <v>259</v>
      </c>
      <c r="S4192">
        <v>40</v>
      </c>
      <c r="T4192">
        <v>16400</v>
      </c>
      <c r="U4192">
        <v>21500</v>
      </c>
      <c r="V4192">
        <v>39100</v>
      </c>
      <c r="W4192">
        <v>70</v>
      </c>
      <c r="X4192">
        <v>0</v>
      </c>
      <c r="Y4192">
        <v>70</v>
      </c>
      <c r="Z4192">
        <v>11.7</v>
      </c>
      <c r="AA4192">
        <v>4.4000000000000004</v>
      </c>
      <c r="AB4192">
        <v>62</v>
      </c>
      <c r="AC4192">
        <v>78.099999999999994</v>
      </c>
      <c r="AD4192">
        <v>83.9</v>
      </c>
    </row>
    <row r="4193" spans="1:30" x14ac:dyDescent="0.25">
      <c r="A4193" t="str">
        <f t="shared" si="65"/>
        <v>2017/20183MaleCombined and general studiesWest Midlands</v>
      </c>
      <c r="B4193" t="s">
        <v>218</v>
      </c>
      <c r="C4193" t="s">
        <v>252</v>
      </c>
      <c r="D4193">
        <v>3</v>
      </c>
      <c r="E4193" t="s">
        <v>3</v>
      </c>
      <c r="F4193" t="s">
        <v>184</v>
      </c>
      <c r="G4193" t="s">
        <v>215</v>
      </c>
      <c r="H4193" t="s">
        <v>215</v>
      </c>
      <c r="I4193" t="s">
        <v>215</v>
      </c>
      <c r="J4193" t="s">
        <v>215</v>
      </c>
      <c r="K4193" t="s">
        <v>215</v>
      </c>
      <c r="L4193" t="s">
        <v>215</v>
      </c>
      <c r="M4193" t="s">
        <v>215</v>
      </c>
      <c r="N4193" t="s">
        <v>215</v>
      </c>
      <c r="O4193" t="s">
        <v>215</v>
      </c>
      <c r="P4193" t="s">
        <v>215</v>
      </c>
      <c r="Q4193" t="s">
        <v>215</v>
      </c>
      <c r="R4193" t="s">
        <v>35</v>
      </c>
      <c r="S4193">
        <v>75</v>
      </c>
      <c r="T4193">
        <v>16400</v>
      </c>
      <c r="U4193">
        <v>25600</v>
      </c>
      <c r="V4193">
        <v>33900</v>
      </c>
      <c r="W4193">
        <v>125</v>
      </c>
      <c r="X4193">
        <v>0</v>
      </c>
      <c r="Y4193">
        <v>125</v>
      </c>
      <c r="Z4193">
        <v>8.1999999999999993</v>
      </c>
      <c r="AA4193">
        <v>9.4</v>
      </c>
      <c r="AB4193">
        <v>69.400000000000006</v>
      </c>
      <c r="AC4193">
        <v>78.900000000000006</v>
      </c>
      <c r="AD4193">
        <v>82.4</v>
      </c>
    </row>
    <row r="4194" spans="1:30" x14ac:dyDescent="0.25">
      <c r="A4194" t="str">
        <f t="shared" si="65"/>
        <v>2017/20183MaleCombined and general studiesYorkshire and the Humber</v>
      </c>
      <c r="B4194" t="s">
        <v>218</v>
      </c>
      <c r="C4194" t="s">
        <v>252</v>
      </c>
      <c r="D4194">
        <v>3</v>
      </c>
      <c r="E4194" t="s">
        <v>3</v>
      </c>
      <c r="F4194" t="s">
        <v>184</v>
      </c>
      <c r="G4194" t="s">
        <v>215</v>
      </c>
      <c r="H4194" t="s">
        <v>215</v>
      </c>
      <c r="I4194" t="s">
        <v>215</v>
      </c>
      <c r="J4194" t="s">
        <v>215</v>
      </c>
      <c r="K4194" t="s">
        <v>215</v>
      </c>
      <c r="L4194" t="s">
        <v>215</v>
      </c>
      <c r="M4194" t="s">
        <v>215</v>
      </c>
      <c r="N4194" t="s">
        <v>215</v>
      </c>
      <c r="O4194" t="s">
        <v>215</v>
      </c>
      <c r="P4194" t="s">
        <v>215</v>
      </c>
      <c r="Q4194" t="s">
        <v>215</v>
      </c>
      <c r="R4194" t="s">
        <v>33</v>
      </c>
      <c r="S4194">
        <v>70</v>
      </c>
      <c r="T4194">
        <v>16200</v>
      </c>
      <c r="U4194">
        <v>23200</v>
      </c>
      <c r="V4194">
        <v>29000</v>
      </c>
      <c r="W4194">
        <v>130</v>
      </c>
      <c r="X4194">
        <v>0</v>
      </c>
      <c r="Y4194">
        <v>130</v>
      </c>
      <c r="Z4194">
        <v>12.2</v>
      </c>
      <c r="AA4194">
        <v>4.9000000000000004</v>
      </c>
      <c r="AB4194">
        <v>61.3</v>
      </c>
      <c r="AC4194">
        <v>78.7</v>
      </c>
      <c r="AD4194">
        <v>82.9</v>
      </c>
    </row>
    <row r="4195" spans="1:30" x14ac:dyDescent="0.25">
      <c r="A4195" t="str">
        <f t="shared" si="65"/>
        <v>2017/20183MaleComputingAbroad</v>
      </c>
      <c r="B4195" t="s">
        <v>218</v>
      </c>
      <c r="C4195" t="s">
        <v>252</v>
      </c>
      <c r="D4195">
        <v>3</v>
      </c>
      <c r="E4195" t="s">
        <v>3</v>
      </c>
      <c r="F4195" t="s">
        <v>159</v>
      </c>
      <c r="G4195" t="s">
        <v>215</v>
      </c>
      <c r="H4195" t="s">
        <v>215</v>
      </c>
      <c r="I4195" t="s">
        <v>215</v>
      </c>
      <c r="J4195" t="s">
        <v>215</v>
      </c>
      <c r="K4195" t="s">
        <v>215</v>
      </c>
      <c r="L4195" t="s">
        <v>215</v>
      </c>
      <c r="M4195" t="s">
        <v>215</v>
      </c>
      <c r="N4195" t="s">
        <v>215</v>
      </c>
      <c r="O4195" t="s">
        <v>215</v>
      </c>
      <c r="P4195" t="s">
        <v>215</v>
      </c>
      <c r="Q4195" t="s">
        <v>215</v>
      </c>
      <c r="R4195" t="s">
        <v>255</v>
      </c>
      <c r="S4195" t="s">
        <v>216</v>
      </c>
      <c r="T4195" t="s">
        <v>216</v>
      </c>
      <c r="U4195" t="s">
        <v>216</v>
      </c>
      <c r="V4195" t="s">
        <v>216</v>
      </c>
      <c r="W4195">
        <v>50</v>
      </c>
      <c r="X4195">
        <v>0</v>
      </c>
      <c r="Y4195">
        <v>50</v>
      </c>
      <c r="Z4195">
        <v>63.9</v>
      </c>
      <c r="AA4195">
        <v>17.3</v>
      </c>
      <c r="AB4195">
        <v>16.899999999999999</v>
      </c>
      <c r="AC4195">
        <v>16.899999999999999</v>
      </c>
      <c r="AD4195">
        <v>18.8</v>
      </c>
    </row>
    <row r="4196" spans="1:30" x14ac:dyDescent="0.25">
      <c r="A4196" t="str">
        <f t="shared" si="65"/>
        <v>2017/20183MaleComputingEast Midlands</v>
      </c>
      <c r="B4196" t="s">
        <v>218</v>
      </c>
      <c r="C4196" t="s">
        <v>252</v>
      </c>
      <c r="D4196">
        <v>3</v>
      </c>
      <c r="E4196" t="s">
        <v>3</v>
      </c>
      <c r="F4196" t="s">
        <v>159</v>
      </c>
      <c r="G4196" t="s">
        <v>215</v>
      </c>
      <c r="H4196" t="s">
        <v>215</v>
      </c>
      <c r="I4196" t="s">
        <v>215</v>
      </c>
      <c r="J4196" t="s">
        <v>215</v>
      </c>
      <c r="K4196" t="s">
        <v>215</v>
      </c>
      <c r="L4196" t="s">
        <v>215</v>
      </c>
      <c r="M4196" t="s">
        <v>215</v>
      </c>
      <c r="N4196" t="s">
        <v>215</v>
      </c>
      <c r="O4196" t="s">
        <v>215</v>
      </c>
      <c r="P4196" t="s">
        <v>215</v>
      </c>
      <c r="Q4196" t="s">
        <v>215</v>
      </c>
      <c r="R4196" t="s">
        <v>34</v>
      </c>
      <c r="S4196">
        <v>550</v>
      </c>
      <c r="T4196">
        <v>20400</v>
      </c>
      <c r="U4196">
        <v>25600</v>
      </c>
      <c r="V4196">
        <v>31800</v>
      </c>
      <c r="W4196">
        <v>685</v>
      </c>
      <c r="X4196">
        <v>0</v>
      </c>
      <c r="Y4196">
        <v>685</v>
      </c>
      <c r="Z4196">
        <v>6.9</v>
      </c>
      <c r="AA4196">
        <v>5.9</v>
      </c>
      <c r="AB4196">
        <v>81.5</v>
      </c>
      <c r="AC4196">
        <v>85.5</v>
      </c>
      <c r="AD4196">
        <v>87.2</v>
      </c>
    </row>
    <row r="4197" spans="1:30" x14ac:dyDescent="0.25">
      <c r="A4197" t="str">
        <f t="shared" si="65"/>
        <v>2017/20183MaleComputingEast of England</v>
      </c>
      <c r="B4197" t="s">
        <v>218</v>
      </c>
      <c r="C4197" t="s">
        <v>252</v>
      </c>
      <c r="D4197">
        <v>3</v>
      </c>
      <c r="E4197" t="s">
        <v>3</v>
      </c>
      <c r="F4197" t="s">
        <v>159</v>
      </c>
      <c r="G4197" t="s">
        <v>215</v>
      </c>
      <c r="H4197" t="s">
        <v>215</v>
      </c>
      <c r="I4197" t="s">
        <v>215</v>
      </c>
      <c r="J4197" t="s">
        <v>215</v>
      </c>
      <c r="K4197" t="s">
        <v>215</v>
      </c>
      <c r="L4197" t="s">
        <v>215</v>
      </c>
      <c r="M4197" t="s">
        <v>215</v>
      </c>
      <c r="N4197" t="s">
        <v>215</v>
      </c>
      <c r="O4197" t="s">
        <v>215</v>
      </c>
      <c r="P4197" t="s">
        <v>215</v>
      </c>
      <c r="Q4197" t="s">
        <v>215</v>
      </c>
      <c r="R4197" t="s">
        <v>36</v>
      </c>
      <c r="S4197">
        <v>650</v>
      </c>
      <c r="T4197">
        <v>22600</v>
      </c>
      <c r="U4197">
        <v>28500</v>
      </c>
      <c r="V4197">
        <v>38000</v>
      </c>
      <c r="W4197">
        <v>855</v>
      </c>
      <c r="X4197">
        <v>0</v>
      </c>
      <c r="Y4197">
        <v>855</v>
      </c>
      <c r="Z4197">
        <v>9.5</v>
      </c>
      <c r="AA4197">
        <v>7.2</v>
      </c>
      <c r="AB4197">
        <v>77.7</v>
      </c>
      <c r="AC4197">
        <v>81.7</v>
      </c>
      <c r="AD4197">
        <v>83.3</v>
      </c>
    </row>
    <row r="4198" spans="1:30" x14ac:dyDescent="0.25">
      <c r="A4198" t="str">
        <f t="shared" si="65"/>
        <v>2017/20183MaleComputingLondon</v>
      </c>
      <c r="B4198" t="s">
        <v>218</v>
      </c>
      <c r="C4198" t="s">
        <v>252</v>
      </c>
      <c r="D4198">
        <v>3</v>
      </c>
      <c r="E4198" t="s">
        <v>3</v>
      </c>
      <c r="F4198" t="s">
        <v>159</v>
      </c>
      <c r="G4198" t="s">
        <v>215</v>
      </c>
      <c r="H4198" t="s">
        <v>215</v>
      </c>
      <c r="I4198" t="s">
        <v>215</v>
      </c>
      <c r="J4198" t="s">
        <v>215</v>
      </c>
      <c r="K4198" t="s">
        <v>215</v>
      </c>
      <c r="L4198" t="s">
        <v>215</v>
      </c>
      <c r="M4198" t="s">
        <v>215</v>
      </c>
      <c r="N4198" t="s">
        <v>215</v>
      </c>
      <c r="O4198" t="s">
        <v>215</v>
      </c>
      <c r="P4198" t="s">
        <v>215</v>
      </c>
      <c r="Q4198" t="s">
        <v>215</v>
      </c>
      <c r="R4198" t="s">
        <v>37</v>
      </c>
      <c r="S4198">
        <v>1670</v>
      </c>
      <c r="T4198">
        <v>22600</v>
      </c>
      <c r="U4198">
        <v>30300</v>
      </c>
      <c r="V4198">
        <v>40500</v>
      </c>
      <c r="W4198">
        <v>2240</v>
      </c>
      <c r="X4198">
        <v>0</v>
      </c>
      <c r="Y4198">
        <v>2240</v>
      </c>
      <c r="Z4198">
        <v>9.5</v>
      </c>
      <c r="AA4198">
        <v>9.5</v>
      </c>
      <c r="AB4198">
        <v>76.599999999999994</v>
      </c>
      <c r="AC4198">
        <v>79.900000000000006</v>
      </c>
      <c r="AD4198">
        <v>81.099999999999994</v>
      </c>
    </row>
    <row r="4199" spans="1:30" x14ac:dyDescent="0.25">
      <c r="A4199" t="str">
        <f t="shared" si="65"/>
        <v>2017/20183MaleComputingNorth East</v>
      </c>
      <c r="B4199" t="s">
        <v>218</v>
      </c>
      <c r="C4199" t="s">
        <v>252</v>
      </c>
      <c r="D4199">
        <v>3</v>
      </c>
      <c r="E4199" t="s">
        <v>3</v>
      </c>
      <c r="F4199" t="s">
        <v>159</v>
      </c>
      <c r="G4199" t="s">
        <v>215</v>
      </c>
      <c r="H4199" t="s">
        <v>215</v>
      </c>
      <c r="I4199" t="s">
        <v>215</v>
      </c>
      <c r="J4199" t="s">
        <v>215</v>
      </c>
      <c r="K4199" t="s">
        <v>215</v>
      </c>
      <c r="L4199" t="s">
        <v>215</v>
      </c>
      <c r="M4199" t="s">
        <v>215</v>
      </c>
      <c r="N4199" t="s">
        <v>215</v>
      </c>
      <c r="O4199" t="s">
        <v>215</v>
      </c>
      <c r="P4199" t="s">
        <v>215</v>
      </c>
      <c r="Q4199" t="s">
        <v>215</v>
      </c>
      <c r="R4199" t="s">
        <v>31</v>
      </c>
      <c r="S4199">
        <v>355</v>
      </c>
      <c r="T4199">
        <v>17500</v>
      </c>
      <c r="U4199">
        <v>23400</v>
      </c>
      <c r="V4199">
        <v>29200</v>
      </c>
      <c r="W4199">
        <v>490</v>
      </c>
      <c r="X4199">
        <v>0</v>
      </c>
      <c r="Y4199">
        <v>490</v>
      </c>
      <c r="Z4199">
        <v>9.9</v>
      </c>
      <c r="AA4199">
        <v>9.3000000000000007</v>
      </c>
      <c r="AB4199">
        <v>74.400000000000006</v>
      </c>
      <c r="AC4199">
        <v>79.8</v>
      </c>
      <c r="AD4199">
        <v>80.8</v>
      </c>
    </row>
    <row r="4200" spans="1:30" x14ac:dyDescent="0.25">
      <c r="A4200" t="str">
        <f t="shared" si="65"/>
        <v>2017/20183MaleComputingNorth West</v>
      </c>
      <c r="B4200" t="s">
        <v>218</v>
      </c>
      <c r="C4200" t="s">
        <v>252</v>
      </c>
      <c r="D4200">
        <v>3</v>
      </c>
      <c r="E4200" t="s">
        <v>3</v>
      </c>
      <c r="F4200" t="s">
        <v>159</v>
      </c>
      <c r="G4200" t="s">
        <v>215</v>
      </c>
      <c r="H4200" t="s">
        <v>215</v>
      </c>
      <c r="I4200" t="s">
        <v>215</v>
      </c>
      <c r="J4200" t="s">
        <v>215</v>
      </c>
      <c r="K4200" t="s">
        <v>215</v>
      </c>
      <c r="L4200" t="s">
        <v>215</v>
      </c>
      <c r="M4200" t="s">
        <v>215</v>
      </c>
      <c r="N4200" t="s">
        <v>215</v>
      </c>
      <c r="O4200" t="s">
        <v>215</v>
      </c>
      <c r="P4200" t="s">
        <v>215</v>
      </c>
      <c r="Q4200" t="s">
        <v>215</v>
      </c>
      <c r="R4200" t="s">
        <v>32</v>
      </c>
      <c r="S4200">
        <v>855</v>
      </c>
      <c r="T4200">
        <v>17900</v>
      </c>
      <c r="U4200">
        <v>24100</v>
      </c>
      <c r="V4200">
        <v>30300</v>
      </c>
      <c r="W4200">
        <v>1125</v>
      </c>
      <c r="X4200">
        <v>0</v>
      </c>
      <c r="Y4200">
        <v>1125</v>
      </c>
      <c r="Z4200">
        <v>6.9</v>
      </c>
      <c r="AA4200">
        <v>9.8000000000000007</v>
      </c>
      <c r="AB4200">
        <v>78.5</v>
      </c>
      <c r="AC4200">
        <v>82</v>
      </c>
      <c r="AD4200">
        <v>83.3</v>
      </c>
    </row>
    <row r="4201" spans="1:30" x14ac:dyDescent="0.25">
      <c r="A4201" t="str">
        <f t="shared" si="65"/>
        <v>2017/20183MaleComputingNorthern Ireland</v>
      </c>
      <c r="B4201" t="s">
        <v>218</v>
      </c>
      <c r="C4201" t="s">
        <v>252</v>
      </c>
      <c r="D4201">
        <v>3</v>
      </c>
      <c r="E4201" t="s">
        <v>3</v>
      </c>
      <c r="F4201" t="s">
        <v>159</v>
      </c>
      <c r="G4201" t="s">
        <v>215</v>
      </c>
      <c r="H4201" t="s">
        <v>215</v>
      </c>
      <c r="I4201" t="s">
        <v>215</v>
      </c>
      <c r="J4201" t="s">
        <v>215</v>
      </c>
      <c r="K4201" t="s">
        <v>215</v>
      </c>
      <c r="L4201" t="s">
        <v>215</v>
      </c>
      <c r="M4201" t="s">
        <v>215</v>
      </c>
      <c r="N4201" t="s">
        <v>215</v>
      </c>
      <c r="O4201" t="s">
        <v>215</v>
      </c>
      <c r="P4201" t="s">
        <v>215</v>
      </c>
      <c r="Q4201" t="s">
        <v>215</v>
      </c>
      <c r="R4201" t="s">
        <v>256</v>
      </c>
      <c r="S4201">
        <v>40</v>
      </c>
      <c r="T4201">
        <v>17200</v>
      </c>
      <c r="U4201">
        <v>21200</v>
      </c>
      <c r="V4201">
        <v>28500</v>
      </c>
      <c r="W4201">
        <v>50</v>
      </c>
      <c r="X4201">
        <v>0</v>
      </c>
      <c r="Y4201">
        <v>50</v>
      </c>
      <c r="Z4201">
        <v>10.7</v>
      </c>
      <c r="AA4201">
        <v>7.8</v>
      </c>
      <c r="AB4201">
        <v>77.599999999999994</v>
      </c>
      <c r="AC4201">
        <v>81.5</v>
      </c>
      <c r="AD4201">
        <v>81.5</v>
      </c>
    </row>
    <row r="4202" spans="1:30" x14ac:dyDescent="0.25">
      <c r="A4202" t="str">
        <f t="shared" si="65"/>
        <v>2017/20183MaleComputingScotland</v>
      </c>
      <c r="B4202" t="s">
        <v>218</v>
      </c>
      <c r="C4202" t="s">
        <v>252</v>
      </c>
      <c r="D4202">
        <v>3</v>
      </c>
      <c r="E4202" t="s">
        <v>3</v>
      </c>
      <c r="F4202" t="s">
        <v>159</v>
      </c>
      <c r="G4202" t="s">
        <v>215</v>
      </c>
      <c r="H4202" t="s">
        <v>215</v>
      </c>
      <c r="I4202" t="s">
        <v>215</v>
      </c>
      <c r="J4202" t="s">
        <v>215</v>
      </c>
      <c r="K4202" t="s">
        <v>215</v>
      </c>
      <c r="L4202" t="s">
        <v>215</v>
      </c>
      <c r="M4202" t="s">
        <v>215</v>
      </c>
      <c r="N4202" t="s">
        <v>215</v>
      </c>
      <c r="O4202" t="s">
        <v>215</v>
      </c>
      <c r="P4202" t="s">
        <v>215</v>
      </c>
      <c r="Q4202" t="s">
        <v>215</v>
      </c>
      <c r="R4202" t="s">
        <v>257</v>
      </c>
      <c r="S4202">
        <v>35</v>
      </c>
      <c r="T4202">
        <v>27400</v>
      </c>
      <c r="U4202">
        <v>33600</v>
      </c>
      <c r="V4202">
        <v>38700</v>
      </c>
      <c r="W4202">
        <v>50</v>
      </c>
      <c r="X4202">
        <v>0</v>
      </c>
      <c r="Y4202">
        <v>50</v>
      </c>
      <c r="Z4202">
        <v>10.199999999999999</v>
      </c>
      <c r="AA4202">
        <v>4.0999999999999996</v>
      </c>
      <c r="AB4202">
        <v>76.5</v>
      </c>
      <c r="AC4202">
        <v>83.7</v>
      </c>
      <c r="AD4202">
        <v>85.7</v>
      </c>
    </row>
    <row r="4203" spans="1:30" x14ac:dyDescent="0.25">
      <c r="A4203" t="str">
        <f t="shared" si="65"/>
        <v>2017/20183MaleComputingSouth East</v>
      </c>
      <c r="B4203" t="s">
        <v>218</v>
      </c>
      <c r="C4203" t="s">
        <v>252</v>
      </c>
      <c r="D4203">
        <v>3</v>
      </c>
      <c r="E4203" t="s">
        <v>3</v>
      </c>
      <c r="F4203" t="s">
        <v>159</v>
      </c>
      <c r="G4203" t="s">
        <v>215</v>
      </c>
      <c r="H4203" t="s">
        <v>215</v>
      </c>
      <c r="I4203" t="s">
        <v>215</v>
      </c>
      <c r="J4203" t="s">
        <v>215</v>
      </c>
      <c r="K4203" t="s">
        <v>215</v>
      </c>
      <c r="L4203" t="s">
        <v>215</v>
      </c>
      <c r="M4203" t="s">
        <v>215</v>
      </c>
      <c r="N4203" t="s">
        <v>215</v>
      </c>
      <c r="O4203" t="s">
        <v>215</v>
      </c>
      <c r="P4203" t="s">
        <v>215</v>
      </c>
      <c r="Q4203" t="s">
        <v>215</v>
      </c>
      <c r="R4203" t="s">
        <v>38</v>
      </c>
      <c r="S4203">
        <v>1065</v>
      </c>
      <c r="T4203">
        <v>23000</v>
      </c>
      <c r="U4203">
        <v>29900</v>
      </c>
      <c r="V4203">
        <v>38700</v>
      </c>
      <c r="W4203">
        <v>1355</v>
      </c>
      <c r="X4203">
        <v>0</v>
      </c>
      <c r="Y4203">
        <v>1355</v>
      </c>
      <c r="Z4203">
        <v>8</v>
      </c>
      <c r="AA4203">
        <v>7</v>
      </c>
      <c r="AB4203">
        <v>80</v>
      </c>
      <c r="AC4203">
        <v>83.7</v>
      </c>
      <c r="AD4203">
        <v>85.1</v>
      </c>
    </row>
    <row r="4204" spans="1:30" x14ac:dyDescent="0.25">
      <c r="A4204" t="str">
        <f t="shared" si="65"/>
        <v>2017/20183MaleComputingSouth West</v>
      </c>
      <c r="B4204" t="s">
        <v>218</v>
      </c>
      <c r="C4204" t="s">
        <v>252</v>
      </c>
      <c r="D4204">
        <v>3</v>
      </c>
      <c r="E4204" t="s">
        <v>3</v>
      </c>
      <c r="F4204" t="s">
        <v>159</v>
      </c>
      <c r="G4204" t="s">
        <v>215</v>
      </c>
      <c r="H4204" t="s">
        <v>215</v>
      </c>
      <c r="I4204" t="s">
        <v>215</v>
      </c>
      <c r="J4204" t="s">
        <v>215</v>
      </c>
      <c r="K4204" t="s">
        <v>215</v>
      </c>
      <c r="L4204" t="s">
        <v>215</v>
      </c>
      <c r="M4204" t="s">
        <v>215</v>
      </c>
      <c r="N4204" t="s">
        <v>215</v>
      </c>
      <c r="O4204" t="s">
        <v>215</v>
      </c>
      <c r="P4204" t="s">
        <v>215</v>
      </c>
      <c r="Q4204" t="s">
        <v>215</v>
      </c>
      <c r="R4204" t="s">
        <v>39</v>
      </c>
      <c r="S4204">
        <v>500</v>
      </c>
      <c r="T4204">
        <v>21900</v>
      </c>
      <c r="U4204">
        <v>28800</v>
      </c>
      <c r="V4204">
        <v>36100</v>
      </c>
      <c r="W4204">
        <v>655</v>
      </c>
      <c r="X4204">
        <v>0</v>
      </c>
      <c r="Y4204">
        <v>655</v>
      </c>
      <c r="Z4204">
        <v>8.1</v>
      </c>
      <c r="AA4204">
        <v>7.2</v>
      </c>
      <c r="AB4204">
        <v>78.8</v>
      </c>
      <c r="AC4204">
        <v>83.8</v>
      </c>
      <c r="AD4204">
        <v>84.7</v>
      </c>
    </row>
    <row r="4205" spans="1:30" x14ac:dyDescent="0.25">
      <c r="A4205" t="str">
        <f t="shared" si="65"/>
        <v>2017/20183MaleComputingUnknown</v>
      </c>
      <c r="B4205" t="s">
        <v>218</v>
      </c>
      <c r="C4205" t="s">
        <v>252</v>
      </c>
      <c r="D4205">
        <v>3</v>
      </c>
      <c r="E4205" t="s">
        <v>3</v>
      </c>
      <c r="F4205" t="s">
        <v>159</v>
      </c>
      <c r="G4205" t="s">
        <v>215</v>
      </c>
      <c r="H4205" t="s">
        <v>215</v>
      </c>
      <c r="I4205" t="s">
        <v>215</v>
      </c>
      <c r="J4205" t="s">
        <v>215</v>
      </c>
      <c r="K4205" t="s">
        <v>215</v>
      </c>
      <c r="L4205" t="s">
        <v>215</v>
      </c>
      <c r="M4205" t="s">
        <v>215</v>
      </c>
      <c r="N4205" t="s">
        <v>215</v>
      </c>
      <c r="O4205" t="s">
        <v>215</v>
      </c>
      <c r="P4205" t="s">
        <v>215</v>
      </c>
      <c r="Q4205" t="s">
        <v>215</v>
      </c>
      <c r="R4205" t="s">
        <v>258</v>
      </c>
      <c r="S4205" t="s">
        <v>216</v>
      </c>
      <c r="T4205" t="s">
        <v>216</v>
      </c>
      <c r="U4205" t="s">
        <v>216</v>
      </c>
      <c r="V4205" t="s">
        <v>216</v>
      </c>
      <c r="W4205">
        <v>5</v>
      </c>
      <c r="X4205">
        <v>0</v>
      </c>
      <c r="Y4205">
        <v>5</v>
      </c>
      <c r="Z4205">
        <v>0</v>
      </c>
      <c r="AA4205">
        <v>0</v>
      </c>
      <c r="AB4205">
        <v>66.7</v>
      </c>
      <c r="AC4205">
        <v>100</v>
      </c>
      <c r="AD4205">
        <v>100</v>
      </c>
    </row>
    <row r="4206" spans="1:30" x14ac:dyDescent="0.25">
      <c r="A4206" t="str">
        <f t="shared" si="65"/>
        <v>2017/20183MaleComputingWales</v>
      </c>
      <c r="B4206" t="s">
        <v>218</v>
      </c>
      <c r="C4206" t="s">
        <v>252</v>
      </c>
      <c r="D4206">
        <v>3</v>
      </c>
      <c r="E4206" t="s">
        <v>3</v>
      </c>
      <c r="F4206" t="s">
        <v>159</v>
      </c>
      <c r="G4206" t="s">
        <v>215</v>
      </c>
      <c r="H4206" t="s">
        <v>215</v>
      </c>
      <c r="I4206" t="s">
        <v>215</v>
      </c>
      <c r="J4206" t="s">
        <v>215</v>
      </c>
      <c r="K4206" t="s">
        <v>215</v>
      </c>
      <c r="L4206" t="s">
        <v>215</v>
      </c>
      <c r="M4206" t="s">
        <v>215</v>
      </c>
      <c r="N4206" t="s">
        <v>215</v>
      </c>
      <c r="O4206" t="s">
        <v>215</v>
      </c>
      <c r="P4206" t="s">
        <v>215</v>
      </c>
      <c r="Q4206" t="s">
        <v>215</v>
      </c>
      <c r="R4206" t="s">
        <v>259</v>
      </c>
      <c r="S4206">
        <v>40</v>
      </c>
      <c r="T4206">
        <v>22500</v>
      </c>
      <c r="U4206">
        <v>29200</v>
      </c>
      <c r="V4206">
        <v>37000</v>
      </c>
      <c r="W4206">
        <v>60</v>
      </c>
      <c r="X4206">
        <v>0</v>
      </c>
      <c r="Y4206">
        <v>60</v>
      </c>
      <c r="Z4206">
        <v>6.7</v>
      </c>
      <c r="AA4206">
        <v>13.3</v>
      </c>
      <c r="AB4206">
        <v>67.2</v>
      </c>
      <c r="AC4206">
        <v>75</v>
      </c>
      <c r="AD4206">
        <v>80</v>
      </c>
    </row>
    <row r="4207" spans="1:30" x14ac:dyDescent="0.25">
      <c r="A4207" t="str">
        <f t="shared" si="65"/>
        <v>2017/20183MaleComputingWest Midlands</v>
      </c>
      <c r="B4207" t="s">
        <v>218</v>
      </c>
      <c r="C4207" t="s">
        <v>252</v>
      </c>
      <c r="D4207">
        <v>3</v>
      </c>
      <c r="E4207" t="s">
        <v>3</v>
      </c>
      <c r="F4207" t="s">
        <v>159</v>
      </c>
      <c r="G4207" t="s">
        <v>215</v>
      </c>
      <c r="H4207" t="s">
        <v>215</v>
      </c>
      <c r="I4207" t="s">
        <v>215</v>
      </c>
      <c r="J4207" t="s">
        <v>215</v>
      </c>
      <c r="K4207" t="s">
        <v>215</v>
      </c>
      <c r="L4207" t="s">
        <v>215</v>
      </c>
      <c r="M4207" t="s">
        <v>215</v>
      </c>
      <c r="N4207" t="s">
        <v>215</v>
      </c>
      <c r="O4207" t="s">
        <v>215</v>
      </c>
      <c r="P4207" t="s">
        <v>215</v>
      </c>
      <c r="Q4207" t="s">
        <v>215</v>
      </c>
      <c r="R4207" t="s">
        <v>35</v>
      </c>
      <c r="S4207">
        <v>645</v>
      </c>
      <c r="T4207">
        <v>18600</v>
      </c>
      <c r="U4207">
        <v>24500</v>
      </c>
      <c r="V4207">
        <v>32500</v>
      </c>
      <c r="W4207">
        <v>820</v>
      </c>
      <c r="X4207">
        <v>0</v>
      </c>
      <c r="Y4207">
        <v>820</v>
      </c>
      <c r="Z4207">
        <v>7.2</v>
      </c>
      <c r="AA4207">
        <v>7.1</v>
      </c>
      <c r="AB4207">
        <v>80.400000000000006</v>
      </c>
      <c r="AC4207">
        <v>84.7</v>
      </c>
      <c r="AD4207">
        <v>85.7</v>
      </c>
    </row>
    <row r="4208" spans="1:30" x14ac:dyDescent="0.25">
      <c r="A4208" t="str">
        <f t="shared" si="65"/>
        <v>2017/20183MaleComputingYorkshire and the Humber</v>
      </c>
      <c r="B4208" t="s">
        <v>218</v>
      </c>
      <c r="C4208" t="s">
        <v>252</v>
      </c>
      <c r="D4208">
        <v>3</v>
      </c>
      <c r="E4208" t="s">
        <v>3</v>
      </c>
      <c r="F4208" t="s">
        <v>159</v>
      </c>
      <c r="G4208" t="s">
        <v>215</v>
      </c>
      <c r="H4208" t="s">
        <v>215</v>
      </c>
      <c r="I4208" t="s">
        <v>215</v>
      </c>
      <c r="J4208" t="s">
        <v>215</v>
      </c>
      <c r="K4208" t="s">
        <v>215</v>
      </c>
      <c r="L4208" t="s">
        <v>215</v>
      </c>
      <c r="M4208" t="s">
        <v>215</v>
      </c>
      <c r="N4208" t="s">
        <v>215</v>
      </c>
      <c r="O4208" t="s">
        <v>215</v>
      </c>
      <c r="P4208" t="s">
        <v>215</v>
      </c>
      <c r="Q4208" t="s">
        <v>215</v>
      </c>
      <c r="R4208" t="s">
        <v>33</v>
      </c>
      <c r="S4208">
        <v>615</v>
      </c>
      <c r="T4208">
        <v>18200</v>
      </c>
      <c r="U4208">
        <v>24100</v>
      </c>
      <c r="V4208">
        <v>30300</v>
      </c>
      <c r="W4208">
        <v>785</v>
      </c>
      <c r="X4208">
        <v>0</v>
      </c>
      <c r="Y4208">
        <v>785</v>
      </c>
      <c r="Z4208">
        <v>8.1</v>
      </c>
      <c r="AA4208">
        <v>7.3</v>
      </c>
      <c r="AB4208">
        <v>79</v>
      </c>
      <c r="AC4208">
        <v>83.5</v>
      </c>
      <c r="AD4208">
        <v>84.6</v>
      </c>
    </row>
    <row r="4209" spans="1:30" x14ac:dyDescent="0.25">
      <c r="A4209" t="str">
        <f t="shared" si="65"/>
        <v>2017/20183MaleCreative arts and designAbroad</v>
      </c>
      <c r="B4209" t="s">
        <v>218</v>
      </c>
      <c r="C4209" t="s">
        <v>252</v>
      </c>
      <c r="D4209">
        <v>3</v>
      </c>
      <c r="E4209" t="s">
        <v>3</v>
      </c>
      <c r="F4209" t="s">
        <v>180</v>
      </c>
      <c r="G4209" t="s">
        <v>215</v>
      </c>
      <c r="H4209" t="s">
        <v>215</v>
      </c>
      <c r="I4209" t="s">
        <v>215</v>
      </c>
      <c r="J4209" t="s">
        <v>215</v>
      </c>
      <c r="K4209" t="s">
        <v>215</v>
      </c>
      <c r="L4209" t="s">
        <v>215</v>
      </c>
      <c r="M4209" t="s">
        <v>215</v>
      </c>
      <c r="N4209" t="s">
        <v>215</v>
      </c>
      <c r="O4209" t="s">
        <v>215</v>
      </c>
      <c r="P4209" t="s">
        <v>215</v>
      </c>
      <c r="Q4209" t="s">
        <v>215</v>
      </c>
      <c r="R4209" t="s">
        <v>255</v>
      </c>
      <c r="S4209" t="s">
        <v>216</v>
      </c>
      <c r="T4209" t="s">
        <v>216</v>
      </c>
      <c r="U4209" t="s">
        <v>216</v>
      </c>
      <c r="V4209" t="s">
        <v>216</v>
      </c>
      <c r="W4209">
        <v>35</v>
      </c>
      <c r="X4209">
        <v>0</v>
      </c>
      <c r="Y4209">
        <v>35</v>
      </c>
      <c r="Z4209">
        <v>54.5</v>
      </c>
      <c r="AA4209">
        <v>21.2</v>
      </c>
      <c r="AB4209">
        <v>18.2</v>
      </c>
      <c r="AC4209">
        <v>18.2</v>
      </c>
      <c r="AD4209">
        <v>24.2</v>
      </c>
    </row>
    <row r="4210" spans="1:30" x14ac:dyDescent="0.25">
      <c r="A4210" t="str">
        <f t="shared" si="65"/>
        <v>2017/20183MaleCreative arts and designEast Midlands</v>
      </c>
      <c r="B4210" t="s">
        <v>218</v>
      </c>
      <c r="C4210" t="s">
        <v>252</v>
      </c>
      <c r="D4210">
        <v>3</v>
      </c>
      <c r="E4210" t="s">
        <v>3</v>
      </c>
      <c r="F4210" t="s">
        <v>180</v>
      </c>
      <c r="G4210" t="s">
        <v>215</v>
      </c>
      <c r="H4210" t="s">
        <v>215</v>
      </c>
      <c r="I4210" t="s">
        <v>215</v>
      </c>
      <c r="J4210" t="s">
        <v>215</v>
      </c>
      <c r="K4210" t="s">
        <v>215</v>
      </c>
      <c r="L4210" t="s">
        <v>215</v>
      </c>
      <c r="M4210" t="s">
        <v>215</v>
      </c>
      <c r="N4210" t="s">
        <v>215</v>
      </c>
      <c r="O4210" t="s">
        <v>215</v>
      </c>
      <c r="P4210" t="s">
        <v>215</v>
      </c>
      <c r="Q4210" t="s">
        <v>215</v>
      </c>
      <c r="R4210" t="s">
        <v>34</v>
      </c>
      <c r="S4210">
        <v>370</v>
      </c>
      <c r="T4210">
        <v>14200</v>
      </c>
      <c r="U4210">
        <v>20100</v>
      </c>
      <c r="V4210">
        <v>24800</v>
      </c>
      <c r="W4210">
        <v>525</v>
      </c>
      <c r="X4210">
        <v>0</v>
      </c>
      <c r="Y4210">
        <v>525</v>
      </c>
      <c r="Z4210">
        <v>9.5</v>
      </c>
      <c r="AA4210">
        <v>9.1</v>
      </c>
      <c r="AB4210">
        <v>75.8</v>
      </c>
      <c r="AC4210">
        <v>79.599999999999994</v>
      </c>
      <c r="AD4210">
        <v>81.3</v>
      </c>
    </row>
    <row r="4211" spans="1:30" x14ac:dyDescent="0.25">
      <c r="A4211" t="str">
        <f t="shared" si="65"/>
        <v>2017/20183MaleCreative arts and designEast of England</v>
      </c>
      <c r="B4211" t="s">
        <v>218</v>
      </c>
      <c r="C4211" t="s">
        <v>252</v>
      </c>
      <c r="D4211">
        <v>3</v>
      </c>
      <c r="E4211" t="s">
        <v>3</v>
      </c>
      <c r="F4211" t="s">
        <v>180</v>
      </c>
      <c r="G4211" t="s">
        <v>215</v>
      </c>
      <c r="H4211" t="s">
        <v>215</v>
      </c>
      <c r="I4211" t="s">
        <v>215</v>
      </c>
      <c r="J4211" t="s">
        <v>215</v>
      </c>
      <c r="K4211" t="s">
        <v>215</v>
      </c>
      <c r="L4211" t="s">
        <v>215</v>
      </c>
      <c r="M4211" t="s">
        <v>215</v>
      </c>
      <c r="N4211" t="s">
        <v>215</v>
      </c>
      <c r="O4211" t="s">
        <v>215</v>
      </c>
      <c r="P4211" t="s">
        <v>215</v>
      </c>
      <c r="Q4211" t="s">
        <v>215</v>
      </c>
      <c r="R4211" t="s">
        <v>36</v>
      </c>
      <c r="S4211">
        <v>555</v>
      </c>
      <c r="T4211">
        <v>14600</v>
      </c>
      <c r="U4211">
        <v>20400</v>
      </c>
      <c r="V4211">
        <v>26300</v>
      </c>
      <c r="W4211">
        <v>745</v>
      </c>
      <c r="X4211">
        <v>0</v>
      </c>
      <c r="Y4211">
        <v>745</v>
      </c>
      <c r="Z4211">
        <v>8.6999999999999993</v>
      </c>
      <c r="AA4211">
        <v>8.9</v>
      </c>
      <c r="AB4211">
        <v>78.400000000000006</v>
      </c>
      <c r="AC4211">
        <v>81.099999999999994</v>
      </c>
      <c r="AD4211">
        <v>82.4</v>
      </c>
    </row>
    <row r="4212" spans="1:30" x14ac:dyDescent="0.25">
      <c r="A4212" t="str">
        <f t="shared" si="65"/>
        <v>2017/20183MaleCreative arts and designLondon</v>
      </c>
      <c r="B4212" t="s">
        <v>218</v>
      </c>
      <c r="C4212" t="s">
        <v>252</v>
      </c>
      <c r="D4212">
        <v>3</v>
      </c>
      <c r="E4212" t="s">
        <v>3</v>
      </c>
      <c r="F4212" t="s">
        <v>180</v>
      </c>
      <c r="G4212" t="s">
        <v>215</v>
      </c>
      <c r="H4212" t="s">
        <v>215</v>
      </c>
      <c r="I4212" t="s">
        <v>215</v>
      </c>
      <c r="J4212" t="s">
        <v>215</v>
      </c>
      <c r="K4212" t="s">
        <v>215</v>
      </c>
      <c r="L4212" t="s">
        <v>215</v>
      </c>
      <c r="M4212" t="s">
        <v>215</v>
      </c>
      <c r="N4212" t="s">
        <v>215</v>
      </c>
      <c r="O4212" t="s">
        <v>215</v>
      </c>
      <c r="P4212" t="s">
        <v>215</v>
      </c>
      <c r="Q4212" t="s">
        <v>215</v>
      </c>
      <c r="R4212" t="s">
        <v>37</v>
      </c>
      <c r="S4212">
        <v>1440</v>
      </c>
      <c r="T4212">
        <v>15300</v>
      </c>
      <c r="U4212">
        <v>23000</v>
      </c>
      <c r="V4212">
        <v>28800</v>
      </c>
      <c r="W4212">
        <v>2040</v>
      </c>
      <c r="X4212">
        <v>0</v>
      </c>
      <c r="Y4212">
        <v>2040</v>
      </c>
      <c r="Z4212">
        <v>9.5</v>
      </c>
      <c r="AA4212">
        <v>10</v>
      </c>
      <c r="AB4212">
        <v>76.599999999999994</v>
      </c>
      <c r="AC4212">
        <v>79.5</v>
      </c>
      <c r="AD4212">
        <v>80.5</v>
      </c>
    </row>
    <row r="4213" spans="1:30" x14ac:dyDescent="0.25">
      <c r="A4213" t="str">
        <f t="shared" si="65"/>
        <v>2017/20183MaleCreative arts and designNorth East</v>
      </c>
      <c r="B4213" t="s">
        <v>218</v>
      </c>
      <c r="C4213" t="s">
        <v>252</v>
      </c>
      <c r="D4213">
        <v>3</v>
      </c>
      <c r="E4213" t="s">
        <v>3</v>
      </c>
      <c r="F4213" t="s">
        <v>180</v>
      </c>
      <c r="G4213" t="s">
        <v>215</v>
      </c>
      <c r="H4213" t="s">
        <v>215</v>
      </c>
      <c r="I4213" t="s">
        <v>215</v>
      </c>
      <c r="J4213" t="s">
        <v>215</v>
      </c>
      <c r="K4213" t="s">
        <v>215</v>
      </c>
      <c r="L4213" t="s">
        <v>215</v>
      </c>
      <c r="M4213" t="s">
        <v>215</v>
      </c>
      <c r="N4213" t="s">
        <v>215</v>
      </c>
      <c r="O4213" t="s">
        <v>215</v>
      </c>
      <c r="P4213" t="s">
        <v>215</v>
      </c>
      <c r="Q4213" t="s">
        <v>215</v>
      </c>
      <c r="R4213" t="s">
        <v>31</v>
      </c>
      <c r="S4213">
        <v>210</v>
      </c>
      <c r="T4213">
        <v>13900</v>
      </c>
      <c r="U4213">
        <v>18200</v>
      </c>
      <c r="V4213">
        <v>21900</v>
      </c>
      <c r="W4213">
        <v>275</v>
      </c>
      <c r="X4213">
        <v>0</v>
      </c>
      <c r="Y4213">
        <v>275</v>
      </c>
      <c r="Z4213">
        <v>7.4</v>
      </c>
      <c r="AA4213">
        <v>9.4</v>
      </c>
      <c r="AB4213">
        <v>78.900000000000006</v>
      </c>
      <c r="AC4213">
        <v>81.8</v>
      </c>
      <c r="AD4213">
        <v>83.1</v>
      </c>
    </row>
    <row r="4214" spans="1:30" x14ac:dyDescent="0.25">
      <c r="A4214" t="str">
        <f t="shared" si="65"/>
        <v>2017/20183MaleCreative arts and designNorth West</v>
      </c>
      <c r="B4214" t="s">
        <v>218</v>
      </c>
      <c r="C4214" t="s">
        <v>252</v>
      </c>
      <c r="D4214">
        <v>3</v>
      </c>
      <c r="E4214" t="s">
        <v>3</v>
      </c>
      <c r="F4214" t="s">
        <v>180</v>
      </c>
      <c r="G4214" t="s">
        <v>215</v>
      </c>
      <c r="H4214" t="s">
        <v>215</v>
      </c>
      <c r="I4214" t="s">
        <v>215</v>
      </c>
      <c r="J4214" t="s">
        <v>215</v>
      </c>
      <c r="K4214" t="s">
        <v>215</v>
      </c>
      <c r="L4214" t="s">
        <v>215</v>
      </c>
      <c r="M4214" t="s">
        <v>215</v>
      </c>
      <c r="N4214" t="s">
        <v>215</v>
      </c>
      <c r="O4214" t="s">
        <v>215</v>
      </c>
      <c r="P4214" t="s">
        <v>215</v>
      </c>
      <c r="Q4214" t="s">
        <v>215</v>
      </c>
      <c r="R4214" t="s">
        <v>32</v>
      </c>
      <c r="S4214">
        <v>655</v>
      </c>
      <c r="T4214">
        <v>13900</v>
      </c>
      <c r="U4214">
        <v>18200</v>
      </c>
      <c r="V4214">
        <v>23400</v>
      </c>
      <c r="W4214">
        <v>930</v>
      </c>
      <c r="X4214">
        <v>0</v>
      </c>
      <c r="Y4214">
        <v>930</v>
      </c>
      <c r="Z4214">
        <v>9.6999999999999993</v>
      </c>
      <c r="AA4214">
        <v>12.2</v>
      </c>
      <c r="AB4214">
        <v>72.599999999999994</v>
      </c>
      <c r="AC4214">
        <v>76.900000000000006</v>
      </c>
      <c r="AD4214">
        <v>78.2</v>
      </c>
    </row>
    <row r="4215" spans="1:30" x14ac:dyDescent="0.25">
      <c r="A4215" t="str">
        <f t="shared" si="65"/>
        <v>2017/20183MaleCreative arts and designNorthern Ireland</v>
      </c>
      <c r="B4215" t="s">
        <v>218</v>
      </c>
      <c r="C4215" t="s">
        <v>252</v>
      </c>
      <c r="D4215">
        <v>3</v>
      </c>
      <c r="E4215" t="s">
        <v>3</v>
      </c>
      <c r="F4215" t="s">
        <v>180</v>
      </c>
      <c r="G4215" t="s">
        <v>215</v>
      </c>
      <c r="H4215" t="s">
        <v>215</v>
      </c>
      <c r="I4215" t="s">
        <v>215</v>
      </c>
      <c r="J4215" t="s">
        <v>215</v>
      </c>
      <c r="K4215" t="s">
        <v>215</v>
      </c>
      <c r="L4215" t="s">
        <v>215</v>
      </c>
      <c r="M4215" t="s">
        <v>215</v>
      </c>
      <c r="N4215" t="s">
        <v>215</v>
      </c>
      <c r="O4215" t="s">
        <v>215</v>
      </c>
      <c r="P4215" t="s">
        <v>215</v>
      </c>
      <c r="Q4215" t="s">
        <v>215</v>
      </c>
      <c r="R4215" t="s">
        <v>256</v>
      </c>
      <c r="S4215">
        <v>30</v>
      </c>
      <c r="T4215">
        <v>15000</v>
      </c>
      <c r="U4215">
        <v>17200</v>
      </c>
      <c r="V4215">
        <v>22600</v>
      </c>
      <c r="W4215">
        <v>40</v>
      </c>
      <c r="X4215">
        <v>0</v>
      </c>
      <c r="Y4215">
        <v>40</v>
      </c>
      <c r="Z4215">
        <v>12</v>
      </c>
      <c r="AA4215">
        <v>7.2</v>
      </c>
      <c r="AB4215">
        <v>78.3</v>
      </c>
      <c r="AC4215">
        <v>80.7</v>
      </c>
      <c r="AD4215">
        <v>80.7</v>
      </c>
    </row>
    <row r="4216" spans="1:30" x14ac:dyDescent="0.25">
      <c r="A4216" t="str">
        <f t="shared" si="65"/>
        <v>2017/20183MaleCreative arts and designScotland</v>
      </c>
      <c r="B4216" t="s">
        <v>218</v>
      </c>
      <c r="C4216" t="s">
        <v>252</v>
      </c>
      <c r="D4216">
        <v>3</v>
      </c>
      <c r="E4216" t="s">
        <v>3</v>
      </c>
      <c r="F4216" t="s">
        <v>180</v>
      </c>
      <c r="G4216" t="s">
        <v>215</v>
      </c>
      <c r="H4216" t="s">
        <v>215</v>
      </c>
      <c r="I4216" t="s">
        <v>215</v>
      </c>
      <c r="J4216" t="s">
        <v>215</v>
      </c>
      <c r="K4216" t="s">
        <v>215</v>
      </c>
      <c r="L4216" t="s">
        <v>215</v>
      </c>
      <c r="M4216" t="s">
        <v>215</v>
      </c>
      <c r="N4216" t="s">
        <v>215</v>
      </c>
      <c r="O4216" t="s">
        <v>215</v>
      </c>
      <c r="P4216" t="s">
        <v>215</v>
      </c>
      <c r="Q4216" t="s">
        <v>215</v>
      </c>
      <c r="R4216" t="s">
        <v>257</v>
      </c>
      <c r="S4216">
        <v>25</v>
      </c>
      <c r="T4216">
        <v>12000</v>
      </c>
      <c r="U4216">
        <v>16400</v>
      </c>
      <c r="V4216">
        <v>24800</v>
      </c>
      <c r="W4216">
        <v>45</v>
      </c>
      <c r="X4216">
        <v>0</v>
      </c>
      <c r="Y4216">
        <v>45</v>
      </c>
      <c r="Z4216">
        <v>11.3</v>
      </c>
      <c r="AA4216">
        <v>7.9</v>
      </c>
      <c r="AB4216">
        <v>60.5</v>
      </c>
      <c r="AC4216">
        <v>78.599999999999994</v>
      </c>
      <c r="AD4216">
        <v>80.8</v>
      </c>
    </row>
    <row r="4217" spans="1:30" x14ac:dyDescent="0.25">
      <c r="A4217" t="str">
        <f t="shared" si="65"/>
        <v>2017/20183MaleCreative arts and designSouth East</v>
      </c>
      <c r="B4217" t="s">
        <v>218</v>
      </c>
      <c r="C4217" t="s">
        <v>252</v>
      </c>
      <c r="D4217">
        <v>3</v>
      </c>
      <c r="E4217" t="s">
        <v>3</v>
      </c>
      <c r="F4217" t="s">
        <v>180</v>
      </c>
      <c r="G4217" t="s">
        <v>215</v>
      </c>
      <c r="H4217" t="s">
        <v>215</v>
      </c>
      <c r="I4217" t="s">
        <v>215</v>
      </c>
      <c r="J4217" t="s">
        <v>215</v>
      </c>
      <c r="K4217" t="s">
        <v>215</v>
      </c>
      <c r="L4217" t="s">
        <v>215</v>
      </c>
      <c r="M4217" t="s">
        <v>215</v>
      </c>
      <c r="N4217" t="s">
        <v>215</v>
      </c>
      <c r="O4217" t="s">
        <v>215</v>
      </c>
      <c r="P4217" t="s">
        <v>215</v>
      </c>
      <c r="Q4217" t="s">
        <v>215</v>
      </c>
      <c r="R4217" t="s">
        <v>38</v>
      </c>
      <c r="S4217">
        <v>865</v>
      </c>
      <c r="T4217">
        <v>15000</v>
      </c>
      <c r="U4217">
        <v>21200</v>
      </c>
      <c r="V4217">
        <v>26600</v>
      </c>
      <c r="W4217">
        <v>1175</v>
      </c>
      <c r="X4217">
        <v>0</v>
      </c>
      <c r="Y4217">
        <v>1175</v>
      </c>
      <c r="Z4217">
        <v>7.7</v>
      </c>
      <c r="AA4217">
        <v>10.199999999999999</v>
      </c>
      <c r="AB4217">
        <v>77.900000000000006</v>
      </c>
      <c r="AC4217">
        <v>81.2</v>
      </c>
      <c r="AD4217">
        <v>82.1</v>
      </c>
    </row>
    <row r="4218" spans="1:30" x14ac:dyDescent="0.25">
      <c r="A4218" t="str">
        <f t="shared" si="65"/>
        <v>2017/20183MaleCreative arts and designSouth West</v>
      </c>
      <c r="B4218" t="s">
        <v>218</v>
      </c>
      <c r="C4218" t="s">
        <v>252</v>
      </c>
      <c r="D4218">
        <v>3</v>
      </c>
      <c r="E4218" t="s">
        <v>3</v>
      </c>
      <c r="F4218" t="s">
        <v>180</v>
      </c>
      <c r="G4218" t="s">
        <v>215</v>
      </c>
      <c r="H4218" t="s">
        <v>215</v>
      </c>
      <c r="I4218" t="s">
        <v>215</v>
      </c>
      <c r="J4218" t="s">
        <v>215</v>
      </c>
      <c r="K4218" t="s">
        <v>215</v>
      </c>
      <c r="L4218" t="s">
        <v>215</v>
      </c>
      <c r="M4218" t="s">
        <v>215</v>
      </c>
      <c r="N4218" t="s">
        <v>215</v>
      </c>
      <c r="O4218" t="s">
        <v>215</v>
      </c>
      <c r="P4218" t="s">
        <v>215</v>
      </c>
      <c r="Q4218" t="s">
        <v>215</v>
      </c>
      <c r="R4218" t="s">
        <v>39</v>
      </c>
      <c r="S4218">
        <v>520</v>
      </c>
      <c r="T4218">
        <v>12800</v>
      </c>
      <c r="U4218">
        <v>19000</v>
      </c>
      <c r="V4218">
        <v>24500</v>
      </c>
      <c r="W4218">
        <v>740</v>
      </c>
      <c r="X4218">
        <v>0</v>
      </c>
      <c r="Y4218">
        <v>740</v>
      </c>
      <c r="Z4218">
        <v>9</v>
      </c>
      <c r="AA4218">
        <v>11.1</v>
      </c>
      <c r="AB4218">
        <v>76.599999999999994</v>
      </c>
      <c r="AC4218">
        <v>78.900000000000006</v>
      </c>
      <c r="AD4218">
        <v>79.900000000000006</v>
      </c>
    </row>
    <row r="4219" spans="1:30" x14ac:dyDescent="0.25">
      <c r="A4219" t="str">
        <f t="shared" si="65"/>
        <v>2017/20183MaleCreative arts and designWales</v>
      </c>
      <c r="B4219" t="s">
        <v>218</v>
      </c>
      <c r="C4219" t="s">
        <v>252</v>
      </c>
      <c r="D4219">
        <v>3</v>
      </c>
      <c r="E4219" t="s">
        <v>3</v>
      </c>
      <c r="F4219" t="s">
        <v>180</v>
      </c>
      <c r="G4219" t="s">
        <v>215</v>
      </c>
      <c r="H4219" t="s">
        <v>215</v>
      </c>
      <c r="I4219" t="s">
        <v>215</v>
      </c>
      <c r="J4219" t="s">
        <v>215</v>
      </c>
      <c r="K4219" t="s">
        <v>215</v>
      </c>
      <c r="L4219" t="s">
        <v>215</v>
      </c>
      <c r="M4219" t="s">
        <v>215</v>
      </c>
      <c r="N4219" t="s">
        <v>215</v>
      </c>
      <c r="O4219" t="s">
        <v>215</v>
      </c>
      <c r="P4219" t="s">
        <v>215</v>
      </c>
      <c r="Q4219" t="s">
        <v>215</v>
      </c>
      <c r="R4219" t="s">
        <v>259</v>
      </c>
      <c r="S4219">
        <v>50</v>
      </c>
      <c r="T4219">
        <v>11600</v>
      </c>
      <c r="U4219">
        <v>16100</v>
      </c>
      <c r="V4219">
        <v>22600</v>
      </c>
      <c r="W4219">
        <v>85</v>
      </c>
      <c r="X4219">
        <v>0</v>
      </c>
      <c r="Y4219">
        <v>85</v>
      </c>
      <c r="Z4219">
        <v>13</v>
      </c>
      <c r="AA4219">
        <v>13.8</v>
      </c>
      <c r="AB4219">
        <v>66</v>
      </c>
      <c r="AC4219">
        <v>69.599999999999994</v>
      </c>
      <c r="AD4219">
        <v>73.2</v>
      </c>
    </row>
    <row r="4220" spans="1:30" x14ac:dyDescent="0.25">
      <c r="A4220" t="str">
        <f t="shared" si="65"/>
        <v>2017/20183MaleCreative arts and designWest Midlands</v>
      </c>
      <c r="B4220" t="s">
        <v>218</v>
      </c>
      <c r="C4220" t="s">
        <v>252</v>
      </c>
      <c r="D4220">
        <v>3</v>
      </c>
      <c r="E4220" t="s">
        <v>3</v>
      </c>
      <c r="F4220" t="s">
        <v>180</v>
      </c>
      <c r="G4220" t="s">
        <v>215</v>
      </c>
      <c r="H4220" t="s">
        <v>215</v>
      </c>
      <c r="I4220" t="s">
        <v>215</v>
      </c>
      <c r="J4220" t="s">
        <v>215</v>
      </c>
      <c r="K4220" t="s">
        <v>215</v>
      </c>
      <c r="L4220" t="s">
        <v>215</v>
      </c>
      <c r="M4220" t="s">
        <v>215</v>
      </c>
      <c r="N4220" t="s">
        <v>215</v>
      </c>
      <c r="O4220" t="s">
        <v>215</v>
      </c>
      <c r="P4220" t="s">
        <v>215</v>
      </c>
      <c r="Q4220" t="s">
        <v>215</v>
      </c>
      <c r="R4220" t="s">
        <v>35</v>
      </c>
      <c r="S4220">
        <v>440</v>
      </c>
      <c r="T4220">
        <v>12800</v>
      </c>
      <c r="U4220">
        <v>18600</v>
      </c>
      <c r="V4220">
        <v>23700</v>
      </c>
      <c r="W4220">
        <v>610</v>
      </c>
      <c r="X4220">
        <v>0</v>
      </c>
      <c r="Y4220">
        <v>610</v>
      </c>
      <c r="Z4220">
        <v>10.7</v>
      </c>
      <c r="AA4220">
        <v>10.4</v>
      </c>
      <c r="AB4220">
        <v>75.599999999999994</v>
      </c>
      <c r="AC4220">
        <v>77.900000000000006</v>
      </c>
      <c r="AD4220">
        <v>78.900000000000006</v>
      </c>
    </row>
    <row r="4221" spans="1:30" x14ac:dyDescent="0.25">
      <c r="A4221" t="str">
        <f t="shared" si="65"/>
        <v>2017/20183MaleCreative arts and designYorkshire and the Humber</v>
      </c>
      <c r="B4221" t="s">
        <v>218</v>
      </c>
      <c r="C4221" t="s">
        <v>252</v>
      </c>
      <c r="D4221">
        <v>3</v>
      </c>
      <c r="E4221" t="s">
        <v>3</v>
      </c>
      <c r="F4221" t="s">
        <v>180</v>
      </c>
      <c r="G4221" t="s">
        <v>215</v>
      </c>
      <c r="H4221" t="s">
        <v>215</v>
      </c>
      <c r="I4221" t="s">
        <v>215</v>
      </c>
      <c r="J4221" t="s">
        <v>215</v>
      </c>
      <c r="K4221" t="s">
        <v>215</v>
      </c>
      <c r="L4221" t="s">
        <v>215</v>
      </c>
      <c r="M4221" t="s">
        <v>215</v>
      </c>
      <c r="N4221" t="s">
        <v>215</v>
      </c>
      <c r="O4221" t="s">
        <v>215</v>
      </c>
      <c r="P4221" t="s">
        <v>215</v>
      </c>
      <c r="Q4221" t="s">
        <v>215</v>
      </c>
      <c r="R4221" t="s">
        <v>33</v>
      </c>
      <c r="S4221">
        <v>520</v>
      </c>
      <c r="T4221">
        <v>14200</v>
      </c>
      <c r="U4221">
        <v>18600</v>
      </c>
      <c r="V4221">
        <v>23000</v>
      </c>
      <c r="W4221">
        <v>705</v>
      </c>
      <c r="X4221">
        <v>0</v>
      </c>
      <c r="Y4221">
        <v>705</v>
      </c>
      <c r="Z4221">
        <v>10</v>
      </c>
      <c r="AA4221">
        <v>9.1</v>
      </c>
      <c r="AB4221">
        <v>76.8</v>
      </c>
      <c r="AC4221">
        <v>78.599999999999994</v>
      </c>
      <c r="AD4221">
        <v>80.900000000000006</v>
      </c>
    </row>
    <row r="4222" spans="1:30" x14ac:dyDescent="0.25">
      <c r="A4222" t="str">
        <f t="shared" si="65"/>
        <v>2017/20183MaleEconomicsAbroad</v>
      </c>
      <c r="B4222" t="s">
        <v>218</v>
      </c>
      <c r="C4222" t="s">
        <v>252</v>
      </c>
      <c r="D4222">
        <v>3</v>
      </c>
      <c r="E4222" t="s">
        <v>3</v>
      </c>
      <c r="F4222" t="s">
        <v>13</v>
      </c>
      <c r="G4222" t="s">
        <v>215</v>
      </c>
      <c r="H4222" t="s">
        <v>215</v>
      </c>
      <c r="I4222" t="s">
        <v>215</v>
      </c>
      <c r="J4222" t="s">
        <v>215</v>
      </c>
      <c r="K4222" t="s">
        <v>215</v>
      </c>
      <c r="L4222" t="s">
        <v>215</v>
      </c>
      <c r="M4222" t="s">
        <v>215</v>
      </c>
      <c r="N4222" t="s">
        <v>215</v>
      </c>
      <c r="O4222" t="s">
        <v>215</v>
      </c>
      <c r="P4222" t="s">
        <v>215</v>
      </c>
      <c r="Q4222" t="s">
        <v>215</v>
      </c>
      <c r="R4222" t="s">
        <v>255</v>
      </c>
      <c r="S4222" t="s">
        <v>216</v>
      </c>
      <c r="T4222" t="s">
        <v>216</v>
      </c>
      <c r="U4222" t="s">
        <v>216</v>
      </c>
      <c r="V4222" t="s">
        <v>216</v>
      </c>
      <c r="W4222">
        <v>35</v>
      </c>
      <c r="X4222">
        <v>0</v>
      </c>
      <c r="Y4222">
        <v>35</v>
      </c>
      <c r="Z4222">
        <v>55.7</v>
      </c>
      <c r="AA4222">
        <v>11.8</v>
      </c>
      <c r="AB4222">
        <v>31.5</v>
      </c>
      <c r="AC4222">
        <v>31.5</v>
      </c>
      <c r="AD4222">
        <v>32.4</v>
      </c>
    </row>
    <row r="4223" spans="1:30" x14ac:dyDescent="0.25">
      <c r="A4223" t="str">
        <f t="shared" si="65"/>
        <v>2017/20183MaleEconomicsEast Midlands</v>
      </c>
      <c r="B4223" t="s">
        <v>218</v>
      </c>
      <c r="C4223" t="s">
        <v>252</v>
      </c>
      <c r="D4223">
        <v>3</v>
      </c>
      <c r="E4223" t="s">
        <v>3</v>
      </c>
      <c r="F4223" t="s">
        <v>13</v>
      </c>
      <c r="G4223" t="s">
        <v>215</v>
      </c>
      <c r="H4223" t="s">
        <v>215</v>
      </c>
      <c r="I4223" t="s">
        <v>215</v>
      </c>
      <c r="J4223" t="s">
        <v>215</v>
      </c>
      <c r="K4223" t="s">
        <v>215</v>
      </c>
      <c r="L4223" t="s">
        <v>215</v>
      </c>
      <c r="M4223" t="s">
        <v>215</v>
      </c>
      <c r="N4223" t="s">
        <v>215</v>
      </c>
      <c r="O4223" t="s">
        <v>215</v>
      </c>
      <c r="P4223" t="s">
        <v>215</v>
      </c>
      <c r="Q4223" t="s">
        <v>215</v>
      </c>
      <c r="R4223" t="s">
        <v>34</v>
      </c>
      <c r="S4223">
        <v>150</v>
      </c>
      <c r="T4223">
        <v>22600</v>
      </c>
      <c r="U4223">
        <v>29600</v>
      </c>
      <c r="V4223">
        <v>39400</v>
      </c>
      <c r="W4223">
        <v>205</v>
      </c>
      <c r="X4223">
        <v>0</v>
      </c>
      <c r="Y4223">
        <v>205</v>
      </c>
      <c r="Z4223">
        <v>8.6</v>
      </c>
      <c r="AA4223">
        <v>6.1</v>
      </c>
      <c r="AB4223">
        <v>75.7</v>
      </c>
      <c r="AC4223">
        <v>81</v>
      </c>
      <c r="AD4223">
        <v>85.3</v>
      </c>
    </row>
    <row r="4224" spans="1:30" x14ac:dyDescent="0.25">
      <c r="A4224" t="str">
        <f t="shared" si="65"/>
        <v>2017/20183MaleEconomicsEast of England</v>
      </c>
      <c r="B4224" t="s">
        <v>218</v>
      </c>
      <c r="C4224" t="s">
        <v>252</v>
      </c>
      <c r="D4224">
        <v>3</v>
      </c>
      <c r="E4224" t="s">
        <v>3</v>
      </c>
      <c r="F4224" t="s">
        <v>13</v>
      </c>
      <c r="G4224" t="s">
        <v>215</v>
      </c>
      <c r="H4224" t="s">
        <v>215</v>
      </c>
      <c r="I4224" t="s">
        <v>215</v>
      </c>
      <c r="J4224" t="s">
        <v>215</v>
      </c>
      <c r="K4224" t="s">
        <v>215</v>
      </c>
      <c r="L4224" t="s">
        <v>215</v>
      </c>
      <c r="M4224" t="s">
        <v>215</v>
      </c>
      <c r="N4224" t="s">
        <v>215</v>
      </c>
      <c r="O4224" t="s">
        <v>215</v>
      </c>
      <c r="P4224" t="s">
        <v>215</v>
      </c>
      <c r="Q4224" t="s">
        <v>215</v>
      </c>
      <c r="R4224" t="s">
        <v>36</v>
      </c>
      <c r="S4224">
        <v>340</v>
      </c>
      <c r="T4224">
        <v>26300</v>
      </c>
      <c r="U4224">
        <v>33200</v>
      </c>
      <c r="V4224">
        <v>44500</v>
      </c>
      <c r="W4224">
        <v>430</v>
      </c>
      <c r="X4224">
        <v>0</v>
      </c>
      <c r="Y4224">
        <v>430</v>
      </c>
      <c r="Z4224">
        <v>7</v>
      </c>
      <c r="AA4224">
        <v>6.5</v>
      </c>
      <c r="AB4224">
        <v>80.5</v>
      </c>
      <c r="AC4224">
        <v>85.3</v>
      </c>
      <c r="AD4224">
        <v>86.6</v>
      </c>
    </row>
    <row r="4225" spans="1:30" x14ac:dyDescent="0.25">
      <c r="A4225" t="str">
        <f t="shared" si="65"/>
        <v>2017/20183MaleEconomicsLondon</v>
      </c>
      <c r="B4225" t="s">
        <v>218</v>
      </c>
      <c r="C4225" t="s">
        <v>252</v>
      </c>
      <c r="D4225">
        <v>3</v>
      </c>
      <c r="E4225" t="s">
        <v>3</v>
      </c>
      <c r="F4225" t="s">
        <v>13</v>
      </c>
      <c r="G4225" t="s">
        <v>215</v>
      </c>
      <c r="H4225" t="s">
        <v>215</v>
      </c>
      <c r="I4225" t="s">
        <v>215</v>
      </c>
      <c r="J4225" t="s">
        <v>215</v>
      </c>
      <c r="K4225" t="s">
        <v>215</v>
      </c>
      <c r="L4225" t="s">
        <v>215</v>
      </c>
      <c r="M4225" t="s">
        <v>215</v>
      </c>
      <c r="N4225" t="s">
        <v>215</v>
      </c>
      <c r="O4225" t="s">
        <v>215</v>
      </c>
      <c r="P4225" t="s">
        <v>215</v>
      </c>
      <c r="Q4225" t="s">
        <v>215</v>
      </c>
      <c r="R4225" t="s">
        <v>37</v>
      </c>
      <c r="S4225">
        <v>1260</v>
      </c>
      <c r="T4225">
        <v>27700</v>
      </c>
      <c r="U4225">
        <v>36100</v>
      </c>
      <c r="V4225">
        <v>48200</v>
      </c>
      <c r="W4225">
        <v>1650</v>
      </c>
      <c r="X4225">
        <v>0</v>
      </c>
      <c r="Y4225">
        <v>1650</v>
      </c>
      <c r="Z4225">
        <v>9.4</v>
      </c>
      <c r="AA4225">
        <v>6.1</v>
      </c>
      <c r="AB4225">
        <v>78.8</v>
      </c>
      <c r="AC4225">
        <v>82.4</v>
      </c>
      <c r="AD4225">
        <v>84.4</v>
      </c>
    </row>
    <row r="4226" spans="1:30" x14ac:dyDescent="0.25">
      <c r="A4226" t="str">
        <f t="shared" si="65"/>
        <v>2017/20183MaleEconomicsNorth East</v>
      </c>
      <c r="B4226" t="s">
        <v>218</v>
      </c>
      <c r="C4226" t="s">
        <v>252</v>
      </c>
      <c r="D4226">
        <v>3</v>
      </c>
      <c r="E4226" t="s">
        <v>3</v>
      </c>
      <c r="F4226" t="s">
        <v>13</v>
      </c>
      <c r="G4226" t="s">
        <v>215</v>
      </c>
      <c r="H4226" t="s">
        <v>215</v>
      </c>
      <c r="I4226" t="s">
        <v>215</v>
      </c>
      <c r="J4226" t="s">
        <v>215</v>
      </c>
      <c r="K4226" t="s">
        <v>215</v>
      </c>
      <c r="L4226" t="s">
        <v>215</v>
      </c>
      <c r="M4226" t="s">
        <v>215</v>
      </c>
      <c r="N4226" t="s">
        <v>215</v>
      </c>
      <c r="O4226" t="s">
        <v>215</v>
      </c>
      <c r="P4226" t="s">
        <v>215</v>
      </c>
      <c r="Q4226" t="s">
        <v>215</v>
      </c>
      <c r="R4226" t="s">
        <v>31</v>
      </c>
      <c r="S4226">
        <v>30</v>
      </c>
      <c r="T4226">
        <v>19000</v>
      </c>
      <c r="U4226">
        <v>27700</v>
      </c>
      <c r="V4226">
        <v>31800</v>
      </c>
      <c r="W4226">
        <v>50</v>
      </c>
      <c r="X4226">
        <v>0</v>
      </c>
      <c r="Y4226">
        <v>50</v>
      </c>
      <c r="Z4226">
        <v>12</v>
      </c>
      <c r="AA4226">
        <v>8.9</v>
      </c>
      <c r="AB4226">
        <v>65.8</v>
      </c>
      <c r="AC4226">
        <v>72.900000000000006</v>
      </c>
      <c r="AD4226">
        <v>79.099999999999994</v>
      </c>
    </row>
    <row r="4227" spans="1:30" x14ac:dyDescent="0.25">
      <c r="A4227" t="str">
        <f t="shared" si="65"/>
        <v>2017/20183MaleEconomicsNorth West</v>
      </c>
      <c r="B4227" t="s">
        <v>218</v>
      </c>
      <c r="C4227" t="s">
        <v>252</v>
      </c>
      <c r="D4227">
        <v>3</v>
      </c>
      <c r="E4227" t="s">
        <v>3</v>
      </c>
      <c r="F4227" t="s">
        <v>13</v>
      </c>
      <c r="G4227" t="s">
        <v>215</v>
      </c>
      <c r="H4227" t="s">
        <v>215</v>
      </c>
      <c r="I4227" t="s">
        <v>215</v>
      </c>
      <c r="J4227" t="s">
        <v>215</v>
      </c>
      <c r="K4227" t="s">
        <v>215</v>
      </c>
      <c r="L4227" t="s">
        <v>215</v>
      </c>
      <c r="M4227" t="s">
        <v>215</v>
      </c>
      <c r="N4227" t="s">
        <v>215</v>
      </c>
      <c r="O4227" t="s">
        <v>215</v>
      </c>
      <c r="P4227" t="s">
        <v>215</v>
      </c>
      <c r="Q4227" t="s">
        <v>215</v>
      </c>
      <c r="R4227" t="s">
        <v>32</v>
      </c>
      <c r="S4227">
        <v>185</v>
      </c>
      <c r="T4227">
        <v>19300</v>
      </c>
      <c r="U4227">
        <v>27000</v>
      </c>
      <c r="V4227">
        <v>36500</v>
      </c>
      <c r="W4227">
        <v>260</v>
      </c>
      <c r="X4227">
        <v>0</v>
      </c>
      <c r="Y4227">
        <v>260</v>
      </c>
      <c r="Z4227">
        <v>13.2</v>
      </c>
      <c r="AA4227">
        <v>7.4</v>
      </c>
      <c r="AB4227">
        <v>72.400000000000006</v>
      </c>
      <c r="AC4227">
        <v>78</v>
      </c>
      <c r="AD4227">
        <v>79.400000000000006</v>
      </c>
    </row>
    <row r="4228" spans="1:30" x14ac:dyDescent="0.25">
      <c r="A4228" t="str">
        <f t="shared" ref="A4228:A4291" si="66">B4228&amp;D4228&amp;E4228&amp;F4228&amp;R4228</f>
        <v>2017/20183MaleEconomicsNorthern Ireland</v>
      </c>
      <c r="B4228" t="s">
        <v>218</v>
      </c>
      <c r="C4228" t="s">
        <v>252</v>
      </c>
      <c r="D4228">
        <v>3</v>
      </c>
      <c r="E4228" t="s">
        <v>3</v>
      </c>
      <c r="F4228" t="s">
        <v>13</v>
      </c>
      <c r="G4228" t="s">
        <v>215</v>
      </c>
      <c r="H4228" t="s">
        <v>215</v>
      </c>
      <c r="I4228" t="s">
        <v>215</v>
      </c>
      <c r="J4228" t="s">
        <v>215</v>
      </c>
      <c r="K4228" t="s">
        <v>215</v>
      </c>
      <c r="L4228" t="s">
        <v>215</v>
      </c>
      <c r="M4228" t="s">
        <v>215</v>
      </c>
      <c r="N4228" t="s">
        <v>215</v>
      </c>
      <c r="O4228" t="s">
        <v>215</v>
      </c>
      <c r="P4228" t="s">
        <v>215</v>
      </c>
      <c r="Q4228" t="s">
        <v>215</v>
      </c>
      <c r="R4228" t="s">
        <v>256</v>
      </c>
      <c r="S4228" t="s">
        <v>216</v>
      </c>
      <c r="T4228" t="s">
        <v>216</v>
      </c>
      <c r="U4228" t="s">
        <v>216</v>
      </c>
      <c r="V4228" t="s">
        <v>216</v>
      </c>
      <c r="W4228">
        <v>10</v>
      </c>
      <c r="X4228">
        <v>0</v>
      </c>
      <c r="Y4228">
        <v>10</v>
      </c>
      <c r="Z4228">
        <v>40</v>
      </c>
      <c r="AA4228">
        <v>0</v>
      </c>
      <c r="AB4228">
        <v>52.7</v>
      </c>
      <c r="AC4228">
        <v>52.7</v>
      </c>
      <c r="AD4228">
        <v>60</v>
      </c>
    </row>
    <row r="4229" spans="1:30" x14ac:dyDescent="0.25">
      <c r="A4229" t="str">
        <f t="shared" si="66"/>
        <v>2017/20183MaleEconomicsScotland</v>
      </c>
      <c r="B4229" t="s">
        <v>218</v>
      </c>
      <c r="C4229" t="s">
        <v>252</v>
      </c>
      <c r="D4229">
        <v>3</v>
      </c>
      <c r="E4229" t="s">
        <v>3</v>
      </c>
      <c r="F4229" t="s">
        <v>13</v>
      </c>
      <c r="G4229" t="s">
        <v>215</v>
      </c>
      <c r="H4229" t="s">
        <v>215</v>
      </c>
      <c r="I4229" t="s">
        <v>215</v>
      </c>
      <c r="J4229" t="s">
        <v>215</v>
      </c>
      <c r="K4229" t="s">
        <v>215</v>
      </c>
      <c r="L4229" t="s">
        <v>215</v>
      </c>
      <c r="M4229" t="s">
        <v>215</v>
      </c>
      <c r="N4229" t="s">
        <v>215</v>
      </c>
      <c r="O4229" t="s">
        <v>215</v>
      </c>
      <c r="P4229" t="s">
        <v>215</v>
      </c>
      <c r="Q4229" t="s">
        <v>215</v>
      </c>
      <c r="R4229" t="s">
        <v>257</v>
      </c>
      <c r="S4229">
        <v>15</v>
      </c>
      <c r="T4229">
        <v>23400</v>
      </c>
      <c r="U4229">
        <v>32100</v>
      </c>
      <c r="V4229">
        <v>46400</v>
      </c>
      <c r="W4229">
        <v>20</v>
      </c>
      <c r="X4229">
        <v>0</v>
      </c>
      <c r="Y4229">
        <v>20</v>
      </c>
      <c r="Z4229">
        <v>6.9</v>
      </c>
      <c r="AA4229">
        <v>8.5</v>
      </c>
      <c r="AB4229">
        <v>73.099999999999994</v>
      </c>
      <c r="AC4229">
        <v>83.1</v>
      </c>
      <c r="AD4229">
        <v>84.6</v>
      </c>
    </row>
    <row r="4230" spans="1:30" x14ac:dyDescent="0.25">
      <c r="A4230" t="str">
        <f t="shared" si="66"/>
        <v>2017/20183MaleEconomicsSouth East</v>
      </c>
      <c r="B4230" t="s">
        <v>218</v>
      </c>
      <c r="C4230" t="s">
        <v>252</v>
      </c>
      <c r="D4230">
        <v>3</v>
      </c>
      <c r="E4230" t="s">
        <v>3</v>
      </c>
      <c r="F4230" t="s">
        <v>13</v>
      </c>
      <c r="G4230" t="s">
        <v>215</v>
      </c>
      <c r="H4230" t="s">
        <v>215</v>
      </c>
      <c r="I4230" t="s">
        <v>215</v>
      </c>
      <c r="J4230" t="s">
        <v>215</v>
      </c>
      <c r="K4230" t="s">
        <v>215</v>
      </c>
      <c r="L4230" t="s">
        <v>215</v>
      </c>
      <c r="M4230" t="s">
        <v>215</v>
      </c>
      <c r="N4230" t="s">
        <v>215</v>
      </c>
      <c r="O4230" t="s">
        <v>215</v>
      </c>
      <c r="P4230" t="s">
        <v>215</v>
      </c>
      <c r="Q4230" t="s">
        <v>215</v>
      </c>
      <c r="R4230" t="s">
        <v>38</v>
      </c>
      <c r="S4230">
        <v>485</v>
      </c>
      <c r="T4230">
        <v>27400</v>
      </c>
      <c r="U4230">
        <v>35000</v>
      </c>
      <c r="V4230">
        <v>44200</v>
      </c>
      <c r="W4230">
        <v>615</v>
      </c>
      <c r="X4230">
        <v>0</v>
      </c>
      <c r="Y4230">
        <v>615</v>
      </c>
      <c r="Z4230">
        <v>7.4</v>
      </c>
      <c r="AA4230">
        <v>4.4000000000000004</v>
      </c>
      <c r="AB4230">
        <v>80.8</v>
      </c>
      <c r="AC4230">
        <v>86.9</v>
      </c>
      <c r="AD4230">
        <v>88.2</v>
      </c>
    </row>
    <row r="4231" spans="1:30" x14ac:dyDescent="0.25">
      <c r="A4231" t="str">
        <f t="shared" si="66"/>
        <v>2017/20183MaleEconomicsSouth West</v>
      </c>
      <c r="B4231" t="s">
        <v>218</v>
      </c>
      <c r="C4231" t="s">
        <v>252</v>
      </c>
      <c r="D4231">
        <v>3</v>
      </c>
      <c r="E4231" t="s">
        <v>3</v>
      </c>
      <c r="F4231" t="s">
        <v>13</v>
      </c>
      <c r="G4231" t="s">
        <v>215</v>
      </c>
      <c r="H4231" t="s">
        <v>215</v>
      </c>
      <c r="I4231" t="s">
        <v>215</v>
      </c>
      <c r="J4231" t="s">
        <v>215</v>
      </c>
      <c r="K4231" t="s">
        <v>215</v>
      </c>
      <c r="L4231" t="s">
        <v>215</v>
      </c>
      <c r="M4231" t="s">
        <v>215</v>
      </c>
      <c r="N4231" t="s">
        <v>215</v>
      </c>
      <c r="O4231" t="s">
        <v>215</v>
      </c>
      <c r="P4231" t="s">
        <v>215</v>
      </c>
      <c r="Q4231" t="s">
        <v>215</v>
      </c>
      <c r="R4231" t="s">
        <v>39</v>
      </c>
      <c r="S4231">
        <v>145</v>
      </c>
      <c r="T4231">
        <v>24800</v>
      </c>
      <c r="U4231">
        <v>31000</v>
      </c>
      <c r="V4231">
        <v>38000</v>
      </c>
      <c r="W4231">
        <v>195</v>
      </c>
      <c r="X4231">
        <v>0</v>
      </c>
      <c r="Y4231">
        <v>195</v>
      </c>
      <c r="Z4231">
        <v>13.9</v>
      </c>
      <c r="AA4231">
        <v>4.5999999999999996</v>
      </c>
      <c r="AB4231">
        <v>75.2</v>
      </c>
      <c r="AC4231">
        <v>80.7</v>
      </c>
      <c r="AD4231">
        <v>81.5</v>
      </c>
    </row>
    <row r="4232" spans="1:30" x14ac:dyDescent="0.25">
      <c r="A4232" t="str">
        <f t="shared" si="66"/>
        <v>2017/20183MaleEconomicsWales</v>
      </c>
      <c r="B4232" t="s">
        <v>218</v>
      </c>
      <c r="C4232" t="s">
        <v>252</v>
      </c>
      <c r="D4232">
        <v>3</v>
      </c>
      <c r="E4232" t="s">
        <v>3</v>
      </c>
      <c r="F4232" t="s">
        <v>13</v>
      </c>
      <c r="G4232" t="s">
        <v>215</v>
      </c>
      <c r="H4232" t="s">
        <v>215</v>
      </c>
      <c r="I4232" t="s">
        <v>215</v>
      </c>
      <c r="J4232" t="s">
        <v>215</v>
      </c>
      <c r="K4232" t="s">
        <v>215</v>
      </c>
      <c r="L4232" t="s">
        <v>215</v>
      </c>
      <c r="M4232" t="s">
        <v>215</v>
      </c>
      <c r="N4232" t="s">
        <v>215</v>
      </c>
      <c r="O4232" t="s">
        <v>215</v>
      </c>
      <c r="P4232" t="s">
        <v>215</v>
      </c>
      <c r="Q4232" t="s">
        <v>215</v>
      </c>
      <c r="R4232" t="s">
        <v>259</v>
      </c>
      <c r="S4232">
        <v>25</v>
      </c>
      <c r="T4232">
        <v>24500</v>
      </c>
      <c r="U4232">
        <v>33200</v>
      </c>
      <c r="V4232">
        <v>41600</v>
      </c>
      <c r="W4232">
        <v>35</v>
      </c>
      <c r="X4232">
        <v>0</v>
      </c>
      <c r="Y4232">
        <v>35</v>
      </c>
      <c r="Z4232">
        <v>11.8</v>
      </c>
      <c r="AA4232">
        <v>2.8</v>
      </c>
      <c r="AB4232">
        <v>71.8</v>
      </c>
      <c r="AC4232">
        <v>85.4</v>
      </c>
      <c r="AD4232">
        <v>85.4</v>
      </c>
    </row>
    <row r="4233" spans="1:30" x14ac:dyDescent="0.25">
      <c r="A4233" t="str">
        <f t="shared" si="66"/>
        <v>2017/20183MaleEconomicsWest Midlands</v>
      </c>
      <c r="B4233" t="s">
        <v>218</v>
      </c>
      <c r="C4233" t="s">
        <v>252</v>
      </c>
      <c r="D4233">
        <v>3</v>
      </c>
      <c r="E4233" t="s">
        <v>3</v>
      </c>
      <c r="F4233" t="s">
        <v>13</v>
      </c>
      <c r="G4233" t="s">
        <v>215</v>
      </c>
      <c r="H4233" t="s">
        <v>215</v>
      </c>
      <c r="I4233" t="s">
        <v>215</v>
      </c>
      <c r="J4233" t="s">
        <v>215</v>
      </c>
      <c r="K4233" t="s">
        <v>215</v>
      </c>
      <c r="L4233" t="s">
        <v>215</v>
      </c>
      <c r="M4233" t="s">
        <v>215</v>
      </c>
      <c r="N4233" t="s">
        <v>215</v>
      </c>
      <c r="O4233" t="s">
        <v>215</v>
      </c>
      <c r="P4233" t="s">
        <v>215</v>
      </c>
      <c r="Q4233" t="s">
        <v>215</v>
      </c>
      <c r="R4233" t="s">
        <v>35</v>
      </c>
      <c r="S4233">
        <v>140</v>
      </c>
      <c r="T4233">
        <v>23700</v>
      </c>
      <c r="U4233">
        <v>29600</v>
      </c>
      <c r="V4233">
        <v>39800</v>
      </c>
      <c r="W4233">
        <v>185</v>
      </c>
      <c r="X4233">
        <v>0</v>
      </c>
      <c r="Y4233">
        <v>185</v>
      </c>
      <c r="Z4233">
        <v>10.4</v>
      </c>
      <c r="AA4233">
        <v>7.5</v>
      </c>
      <c r="AB4233">
        <v>74.400000000000006</v>
      </c>
      <c r="AC4233">
        <v>80.900000000000006</v>
      </c>
      <c r="AD4233">
        <v>82.1</v>
      </c>
    </row>
    <row r="4234" spans="1:30" x14ac:dyDescent="0.25">
      <c r="A4234" t="str">
        <f t="shared" si="66"/>
        <v>2017/20183MaleEconomicsYorkshire and the Humber</v>
      </c>
      <c r="B4234" t="s">
        <v>218</v>
      </c>
      <c r="C4234" t="s">
        <v>252</v>
      </c>
      <c r="D4234">
        <v>3</v>
      </c>
      <c r="E4234" t="s">
        <v>3</v>
      </c>
      <c r="F4234" t="s">
        <v>13</v>
      </c>
      <c r="G4234" t="s">
        <v>215</v>
      </c>
      <c r="H4234" t="s">
        <v>215</v>
      </c>
      <c r="I4234" t="s">
        <v>215</v>
      </c>
      <c r="J4234" t="s">
        <v>215</v>
      </c>
      <c r="K4234" t="s">
        <v>215</v>
      </c>
      <c r="L4234" t="s">
        <v>215</v>
      </c>
      <c r="M4234" t="s">
        <v>215</v>
      </c>
      <c r="N4234" t="s">
        <v>215</v>
      </c>
      <c r="O4234" t="s">
        <v>215</v>
      </c>
      <c r="P4234" t="s">
        <v>215</v>
      </c>
      <c r="Q4234" t="s">
        <v>215</v>
      </c>
      <c r="R4234" t="s">
        <v>33</v>
      </c>
      <c r="S4234">
        <v>145</v>
      </c>
      <c r="T4234">
        <v>21900</v>
      </c>
      <c r="U4234">
        <v>28500</v>
      </c>
      <c r="V4234">
        <v>38300</v>
      </c>
      <c r="W4234">
        <v>200</v>
      </c>
      <c r="X4234">
        <v>0</v>
      </c>
      <c r="Y4234">
        <v>200</v>
      </c>
      <c r="Z4234">
        <v>11.6</v>
      </c>
      <c r="AA4234">
        <v>5.5</v>
      </c>
      <c r="AB4234">
        <v>75.5</v>
      </c>
      <c r="AC4234">
        <v>81.400000000000006</v>
      </c>
      <c r="AD4234">
        <v>83</v>
      </c>
    </row>
    <row r="4235" spans="1:30" x14ac:dyDescent="0.25">
      <c r="A4235" t="str">
        <f t="shared" si="66"/>
        <v>2017/20183MaleEducation and teachingEast Midlands</v>
      </c>
      <c r="B4235" t="s">
        <v>218</v>
      </c>
      <c r="C4235" t="s">
        <v>252</v>
      </c>
      <c r="D4235">
        <v>3</v>
      </c>
      <c r="E4235" t="s">
        <v>3</v>
      </c>
      <c r="F4235" t="s">
        <v>182</v>
      </c>
      <c r="G4235" t="s">
        <v>215</v>
      </c>
      <c r="H4235" t="s">
        <v>215</v>
      </c>
      <c r="I4235" t="s">
        <v>215</v>
      </c>
      <c r="J4235" t="s">
        <v>215</v>
      </c>
      <c r="K4235" t="s">
        <v>215</v>
      </c>
      <c r="L4235" t="s">
        <v>215</v>
      </c>
      <c r="M4235" t="s">
        <v>215</v>
      </c>
      <c r="N4235" t="s">
        <v>215</v>
      </c>
      <c r="O4235" t="s">
        <v>215</v>
      </c>
      <c r="P4235" t="s">
        <v>215</v>
      </c>
      <c r="Q4235" t="s">
        <v>215</v>
      </c>
      <c r="R4235" t="s">
        <v>34</v>
      </c>
      <c r="S4235">
        <v>160</v>
      </c>
      <c r="T4235">
        <v>19000</v>
      </c>
      <c r="U4235">
        <v>23400</v>
      </c>
      <c r="V4235">
        <v>25600</v>
      </c>
      <c r="W4235">
        <v>210</v>
      </c>
      <c r="X4235">
        <v>0</v>
      </c>
      <c r="Y4235">
        <v>210</v>
      </c>
      <c r="Z4235">
        <v>6.6</v>
      </c>
      <c r="AA4235">
        <v>5.5</v>
      </c>
      <c r="AB4235">
        <v>79.3</v>
      </c>
      <c r="AC4235">
        <v>85.5</v>
      </c>
      <c r="AD4235">
        <v>87.9</v>
      </c>
    </row>
    <row r="4236" spans="1:30" x14ac:dyDescent="0.25">
      <c r="A4236" t="str">
        <f t="shared" si="66"/>
        <v>2017/20183MaleEducation and teachingEast of England</v>
      </c>
      <c r="B4236" t="s">
        <v>218</v>
      </c>
      <c r="C4236" t="s">
        <v>252</v>
      </c>
      <c r="D4236">
        <v>3</v>
      </c>
      <c r="E4236" t="s">
        <v>3</v>
      </c>
      <c r="F4236" t="s">
        <v>182</v>
      </c>
      <c r="G4236" t="s">
        <v>215</v>
      </c>
      <c r="H4236" t="s">
        <v>215</v>
      </c>
      <c r="I4236" t="s">
        <v>215</v>
      </c>
      <c r="J4236" t="s">
        <v>215</v>
      </c>
      <c r="K4236" t="s">
        <v>215</v>
      </c>
      <c r="L4236" t="s">
        <v>215</v>
      </c>
      <c r="M4236" t="s">
        <v>215</v>
      </c>
      <c r="N4236" t="s">
        <v>215</v>
      </c>
      <c r="O4236" t="s">
        <v>215</v>
      </c>
      <c r="P4236" t="s">
        <v>215</v>
      </c>
      <c r="Q4236" t="s">
        <v>215</v>
      </c>
      <c r="R4236" t="s">
        <v>36</v>
      </c>
      <c r="S4236">
        <v>130</v>
      </c>
      <c r="T4236">
        <v>21100</v>
      </c>
      <c r="U4236">
        <v>25200</v>
      </c>
      <c r="V4236">
        <v>28800</v>
      </c>
      <c r="W4236">
        <v>170</v>
      </c>
      <c r="X4236">
        <v>0</v>
      </c>
      <c r="Y4236">
        <v>170</v>
      </c>
      <c r="Z4236">
        <v>10.1</v>
      </c>
      <c r="AA4236">
        <v>5.6</v>
      </c>
      <c r="AB4236">
        <v>78.3</v>
      </c>
      <c r="AC4236">
        <v>83.7</v>
      </c>
      <c r="AD4236">
        <v>84.3</v>
      </c>
    </row>
    <row r="4237" spans="1:30" x14ac:dyDescent="0.25">
      <c r="A4237" t="str">
        <f t="shared" si="66"/>
        <v>2017/20183MaleEducation and teachingLondon</v>
      </c>
      <c r="B4237" t="s">
        <v>218</v>
      </c>
      <c r="C4237" t="s">
        <v>252</v>
      </c>
      <c r="D4237">
        <v>3</v>
      </c>
      <c r="E4237" t="s">
        <v>3</v>
      </c>
      <c r="F4237" t="s">
        <v>182</v>
      </c>
      <c r="G4237" t="s">
        <v>215</v>
      </c>
      <c r="H4237" t="s">
        <v>215</v>
      </c>
      <c r="I4237" t="s">
        <v>215</v>
      </c>
      <c r="J4237" t="s">
        <v>215</v>
      </c>
      <c r="K4237" t="s">
        <v>215</v>
      </c>
      <c r="L4237" t="s">
        <v>215</v>
      </c>
      <c r="M4237" t="s">
        <v>215</v>
      </c>
      <c r="N4237" t="s">
        <v>215</v>
      </c>
      <c r="O4237" t="s">
        <v>215</v>
      </c>
      <c r="P4237" t="s">
        <v>215</v>
      </c>
      <c r="Q4237" t="s">
        <v>215</v>
      </c>
      <c r="R4237" t="s">
        <v>37</v>
      </c>
      <c r="S4237">
        <v>145</v>
      </c>
      <c r="T4237">
        <v>23700</v>
      </c>
      <c r="U4237">
        <v>27700</v>
      </c>
      <c r="V4237">
        <v>32100</v>
      </c>
      <c r="W4237">
        <v>200</v>
      </c>
      <c r="X4237">
        <v>0</v>
      </c>
      <c r="Y4237">
        <v>200</v>
      </c>
      <c r="Z4237">
        <v>7.3</v>
      </c>
      <c r="AA4237">
        <v>9.5</v>
      </c>
      <c r="AB4237">
        <v>73.400000000000006</v>
      </c>
      <c r="AC4237">
        <v>81.2</v>
      </c>
      <c r="AD4237">
        <v>83.2</v>
      </c>
    </row>
    <row r="4238" spans="1:30" x14ac:dyDescent="0.25">
      <c r="A4238" t="str">
        <f t="shared" si="66"/>
        <v>2017/20183MaleEducation and teachingNorth East</v>
      </c>
      <c r="B4238" t="s">
        <v>218</v>
      </c>
      <c r="C4238" t="s">
        <v>252</v>
      </c>
      <c r="D4238">
        <v>3</v>
      </c>
      <c r="E4238" t="s">
        <v>3</v>
      </c>
      <c r="F4238" t="s">
        <v>182</v>
      </c>
      <c r="G4238" t="s">
        <v>215</v>
      </c>
      <c r="H4238" t="s">
        <v>215</v>
      </c>
      <c r="I4238" t="s">
        <v>215</v>
      </c>
      <c r="J4238" t="s">
        <v>215</v>
      </c>
      <c r="K4238" t="s">
        <v>215</v>
      </c>
      <c r="L4238" t="s">
        <v>215</v>
      </c>
      <c r="M4238" t="s">
        <v>215</v>
      </c>
      <c r="N4238" t="s">
        <v>215</v>
      </c>
      <c r="O4238" t="s">
        <v>215</v>
      </c>
      <c r="P4238" t="s">
        <v>215</v>
      </c>
      <c r="Q4238" t="s">
        <v>215</v>
      </c>
      <c r="R4238" t="s">
        <v>31</v>
      </c>
      <c r="S4238">
        <v>70</v>
      </c>
      <c r="T4238">
        <v>19000</v>
      </c>
      <c r="U4238">
        <v>24100</v>
      </c>
      <c r="V4238">
        <v>28500</v>
      </c>
      <c r="W4238">
        <v>90</v>
      </c>
      <c r="X4238">
        <v>0</v>
      </c>
      <c r="Y4238">
        <v>90</v>
      </c>
      <c r="Z4238">
        <v>12.1</v>
      </c>
      <c r="AA4238">
        <v>3.8</v>
      </c>
      <c r="AB4238">
        <v>77.7</v>
      </c>
      <c r="AC4238">
        <v>84.2</v>
      </c>
      <c r="AD4238">
        <v>84.2</v>
      </c>
    </row>
    <row r="4239" spans="1:30" x14ac:dyDescent="0.25">
      <c r="A4239" t="str">
        <f t="shared" si="66"/>
        <v>2017/20183MaleEducation and teachingNorth West</v>
      </c>
      <c r="B4239" t="s">
        <v>218</v>
      </c>
      <c r="C4239" t="s">
        <v>252</v>
      </c>
      <c r="D4239">
        <v>3</v>
      </c>
      <c r="E4239" t="s">
        <v>3</v>
      </c>
      <c r="F4239" t="s">
        <v>182</v>
      </c>
      <c r="G4239" t="s">
        <v>215</v>
      </c>
      <c r="H4239" t="s">
        <v>215</v>
      </c>
      <c r="I4239" t="s">
        <v>215</v>
      </c>
      <c r="J4239" t="s">
        <v>215</v>
      </c>
      <c r="K4239" t="s">
        <v>215</v>
      </c>
      <c r="L4239" t="s">
        <v>215</v>
      </c>
      <c r="M4239" t="s">
        <v>215</v>
      </c>
      <c r="N4239" t="s">
        <v>215</v>
      </c>
      <c r="O4239" t="s">
        <v>215</v>
      </c>
      <c r="P4239" t="s">
        <v>215</v>
      </c>
      <c r="Q4239" t="s">
        <v>215</v>
      </c>
      <c r="R4239" t="s">
        <v>32</v>
      </c>
      <c r="S4239">
        <v>310</v>
      </c>
      <c r="T4239">
        <v>16800</v>
      </c>
      <c r="U4239">
        <v>22300</v>
      </c>
      <c r="V4239">
        <v>25200</v>
      </c>
      <c r="W4239">
        <v>410</v>
      </c>
      <c r="X4239">
        <v>0</v>
      </c>
      <c r="Y4239">
        <v>410</v>
      </c>
      <c r="Z4239">
        <v>6.8</v>
      </c>
      <c r="AA4239">
        <v>7.2</v>
      </c>
      <c r="AB4239">
        <v>78.2</v>
      </c>
      <c r="AC4239">
        <v>84</v>
      </c>
      <c r="AD4239">
        <v>86</v>
      </c>
    </row>
    <row r="4240" spans="1:30" x14ac:dyDescent="0.25">
      <c r="A4240" t="str">
        <f t="shared" si="66"/>
        <v>2017/20183MaleEducation and teachingNorthern Ireland</v>
      </c>
      <c r="B4240" t="s">
        <v>218</v>
      </c>
      <c r="C4240" t="s">
        <v>252</v>
      </c>
      <c r="D4240">
        <v>3</v>
      </c>
      <c r="E4240" t="s">
        <v>3</v>
      </c>
      <c r="F4240" t="s">
        <v>182</v>
      </c>
      <c r="G4240" t="s">
        <v>215</v>
      </c>
      <c r="H4240" t="s">
        <v>215</v>
      </c>
      <c r="I4240" t="s">
        <v>215</v>
      </c>
      <c r="J4240" t="s">
        <v>215</v>
      </c>
      <c r="K4240" t="s">
        <v>215</v>
      </c>
      <c r="L4240" t="s">
        <v>215</v>
      </c>
      <c r="M4240" t="s">
        <v>215</v>
      </c>
      <c r="N4240" t="s">
        <v>215</v>
      </c>
      <c r="O4240" t="s">
        <v>215</v>
      </c>
      <c r="P4240" t="s">
        <v>215</v>
      </c>
      <c r="Q4240" t="s">
        <v>215</v>
      </c>
      <c r="R4240" t="s">
        <v>256</v>
      </c>
      <c r="S4240">
        <v>15</v>
      </c>
      <c r="T4240">
        <v>14600</v>
      </c>
      <c r="U4240">
        <v>22300</v>
      </c>
      <c r="V4240">
        <v>27000</v>
      </c>
      <c r="W4240">
        <v>20</v>
      </c>
      <c r="X4240">
        <v>0</v>
      </c>
      <c r="Y4240">
        <v>20</v>
      </c>
      <c r="Z4240">
        <v>12.3</v>
      </c>
      <c r="AA4240">
        <v>2.5</v>
      </c>
      <c r="AB4240">
        <v>73</v>
      </c>
      <c r="AC4240">
        <v>82.8</v>
      </c>
      <c r="AD4240">
        <v>85.3</v>
      </c>
    </row>
    <row r="4241" spans="1:30" x14ac:dyDescent="0.25">
      <c r="A4241" t="str">
        <f t="shared" si="66"/>
        <v>2017/20183MaleEducation and teachingScotland</v>
      </c>
      <c r="B4241" t="s">
        <v>218</v>
      </c>
      <c r="C4241" t="s">
        <v>252</v>
      </c>
      <c r="D4241">
        <v>3</v>
      </c>
      <c r="E4241" t="s">
        <v>3</v>
      </c>
      <c r="F4241" t="s">
        <v>182</v>
      </c>
      <c r="G4241" t="s">
        <v>215</v>
      </c>
      <c r="H4241" t="s">
        <v>215</v>
      </c>
      <c r="I4241" t="s">
        <v>215</v>
      </c>
      <c r="J4241" t="s">
        <v>215</v>
      </c>
      <c r="K4241" t="s">
        <v>215</v>
      </c>
      <c r="L4241" t="s">
        <v>215</v>
      </c>
      <c r="M4241" t="s">
        <v>215</v>
      </c>
      <c r="N4241" t="s">
        <v>215</v>
      </c>
      <c r="O4241" t="s">
        <v>215</v>
      </c>
      <c r="P4241" t="s">
        <v>215</v>
      </c>
      <c r="Q4241" t="s">
        <v>215</v>
      </c>
      <c r="R4241" t="s">
        <v>257</v>
      </c>
      <c r="S4241" t="s">
        <v>216</v>
      </c>
      <c r="T4241" t="s">
        <v>216</v>
      </c>
      <c r="U4241" t="s">
        <v>216</v>
      </c>
      <c r="V4241" t="s">
        <v>216</v>
      </c>
      <c r="W4241">
        <v>10</v>
      </c>
      <c r="X4241">
        <v>0</v>
      </c>
      <c r="Y4241">
        <v>10</v>
      </c>
      <c r="Z4241">
        <v>10.3</v>
      </c>
      <c r="AA4241">
        <v>10.3</v>
      </c>
      <c r="AB4241">
        <v>69.2</v>
      </c>
      <c r="AC4241">
        <v>79.5</v>
      </c>
      <c r="AD4241">
        <v>79.5</v>
      </c>
    </row>
    <row r="4242" spans="1:30" x14ac:dyDescent="0.25">
      <c r="A4242" t="str">
        <f t="shared" si="66"/>
        <v>2017/20183MaleEducation and teachingSouth East</v>
      </c>
      <c r="B4242" t="s">
        <v>218</v>
      </c>
      <c r="C4242" t="s">
        <v>252</v>
      </c>
      <c r="D4242">
        <v>3</v>
      </c>
      <c r="E4242" t="s">
        <v>3</v>
      </c>
      <c r="F4242" t="s">
        <v>182</v>
      </c>
      <c r="G4242" t="s">
        <v>215</v>
      </c>
      <c r="H4242" t="s">
        <v>215</v>
      </c>
      <c r="I4242" t="s">
        <v>215</v>
      </c>
      <c r="J4242" t="s">
        <v>215</v>
      </c>
      <c r="K4242" t="s">
        <v>215</v>
      </c>
      <c r="L4242" t="s">
        <v>215</v>
      </c>
      <c r="M4242" t="s">
        <v>215</v>
      </c>
      <c r="N4242" t="s">
        <v>215</v>
      </c>
      <c r="O4242" t="s">
        <v>215</v>
      </c>
      <c r="P4242" t="s">
        <v>215</v>
      </c>
      <c r="Q4242" t="s">
        <v>215</v>
      </c>
      <c r="R4242" t="s">
        <v>38</v>
      </c>
      <c r="S4242">
        <v>205</v>
      </c>
      <c r="T4242">
        <v>21200</v>
      </c>
      <c r="U4242">
        <v>25200</v>
      </c>
      <c r="V4242">
        <v>29600</v>
      </c>
      <c r="W4242">
        <v>265</v>
      </c>
      <c r="X4242">
        <v>0</v>
      </c>
      <c r="Y4242">
        <v>265</v>
      </c>
      <c r="Z4242">
        <v>4.4000000000000004</v>
      </c>
      <c r="AA4242">
        <v>6.5</v>
      </c>
      <c r="AB4242">
        <v>79.8</v>
      </c>
      <c r="AC4242">
        <v>87.2</v>
      </c>
      <c r="AD4242">
        <v>89.1</v>
      </c>
    </row>
    <row r="4243" spans="1:30" x14ac:dyDescent="0.25">
      <c r="A4243" t="str">
        <f t="shared" si="66"/>
        <v>2017/20183MaleEducation and teachingSouth West</v>
      </c>
      <c r="B4243" t="s">
        <v>218</v>
      </c>
      <c r="C4243" t="s">
        <v>252</v>
      </c>
      <c r="D4243">
        <v>3</v>
      </c>
      <c r="E4243" t="s">
        <v>3</v>
      </c>
      <c r="F4243" t="s">
        <v>182</v>
      </c>
      <c r="G4243" t="s">
        <v>215</v>
      </c>
      <c r="H4243" t="s">
        <v>215</v>
      </c>
      <c r="I4243" t="s">
        <v>215</v>
      </c>
      <c r="J4243" t="s">
        <v>215</v>
      </c>
      <c r="K4243" t="s">
        <v>215</v>
      </c>
      <c r="L4243" t="s">
        <v>215</v>
      </c>
      <c r="M4243" t="s">
        <v>215</v>
      </c>
      <c r="N4243" t="s">
        <v>215</v>
      </c>
      <c r="O4243" t="s">
        <v>215</v>
      </c>
      <c r="P4243" t="s">
        <v>215</v>
      </c>
      <c r="Q4243" t="s">
        <v>215</v>
      </c>
      <c r="R4243" t="s">
        <v>39</v>
      </c>
      <c r="S4243">
        <v>140</v>
      </c>
      <c r="T4243">
        <v>17900</v>
      </c>
      <c r="U4243">
        <v>23400</v>
      </c>
      <c r="V4243">
        <v>25600</v>
      </c>
      <c r="W4243">
        <v>185</v>
      </c>
      <c r="X4243">
        <v>0</v>
      </c>
      <c r="Y4243">
        <v>185</v>
      </c>
      <c r="Z4243">
        <v>9.3000000000000007</v>
      </c>
      <c r="AA4243">
        <v>4.5999999999999996</v>
      </c>
      <c r="AB4243">
        <v>77.099999999999994</v>
      </c>
      <c r="AC4243">
        <v>85.5</v>
      </c>
      <c r="AD4243">
        <v>86.1</v>
      </c>
    </row>
    <row r="4244" spans="1:30" x14ac:dyDescent="0.25">
      <c r="A4244" t="str">
        <f t="shared" si="66"/>
        <v>2017/20183MaleEducation and teachingWales</v>
      </c>
      <c r="B4244" t="s">
        <v>218</v>
      </c>
      <c r="C4244" t="s">
        <v>252</v>
      </c>
      <c r="D4244">
        <v>3</v>
      </c>
      <c r="E4244" t="s">
        <v>3</v>
      </c>
      <c r="F4244" t="s">
        <v>182</v>
      </c>
      <c r="G4244" t="s">
        <v>215</v>
      </c>
      <c r="H4244" t="s">
        <v>215</v>
      </c>
      <c r="I4244" t="s">
        <v>215</v>
      </c>
      <c r="J4244" t="s">
        <v>215</v>
      </c>
      <c r="K4244" t="s">
        <v>215</v>
      </c>
      <c r="L4244" t="s">
        <v>215</v>
      </c>
      <c r="M4244" t="s">
        <v>215</v>
      </c>
      <c r="N4244" t="s">
        <v>215</v>
      </c>
      <c r="O4244" t="s">
        <v>215</v>
      </c>
      <c r="P4244" t="s">
        <v>215</v>
      </c>
      <c r="Q4244" t="s">
        <v>215</v>
      </c>
      <c r="R4244" t="s">
        <v>259</v>
      </c>
      <c r="S4244">
        <v>10</v>
      </c>
      <c r="T4244">
        <v>18600</v>
      </c>
      <c r="U4244">
        <v>22600</v>
      </c>
      <c r="V4244">
        <v>23400</v>
      </c>
      <c r="W4244">
        <v>20</v>
      </c>
      <c r="X4244">
        <v>0</v>
      </c>
      <c r="Y4244">
        <v>20</v>
      </c>
      <c r="Z4244">
        <v>10.4</v>
      </c>
      <c r="AA4244">
        <v>0</v>
      </c>
      <c r="AB4244">
        <v>68.7</v>
      </c>
      <c r="AC4244">
        <v>89.6</v>
      </c>
      <c r="AD4244">
        <v>89.6</v>
      </c>
    </row>
    <row r="4245" spans="1:30" x14ac:dyDescent="0.25">
      <c r="A4245" t="str">
        <f t="shared" si="66"/>
        <v>2017/20183MaleEducation and teachingWest Midlands</v>
      </c>
      <c r="B4245" t="s">
        <v>218</v>
      </c>
      <c r="C4245" t="s">
        <v>252</v>
      </c>
      <c r="D4245">
        <v>3</v>
      </c>
      <c r="E4245" t="s">
        <v>3</v>
      </c>
      <c r="F4245" t="s">
        <v>182</v>
      </c>
      <c r="G4245" t="s">
        <v>215</v>
      </c>
      <c r="H4245" t="s">
        <v>215</v>
      </c>
      <c r="I4245" t="s">
        <v>215</v>
      </c>
      <c r="J4245" t="s">
        <v>215</v>
      </c>
      <c r="K4245" t="s">
        <v>215</v>
      </c>
      <c r="L4245" t="s">
        <v>215</v>
      </c>
      <c r="M4245" t="s">
        <v>215</v>
      </c>
      <c r="N4245" t="s">
        <v>215</v>
      </c>
      <c r="O4245" t="s">
        <v>215</v>
      </c>
      <c r="P4245" t="s">
        <v>215</v>
      </c>
      <c r="Q4245" t="s">
        <v>215</v>
      </c>
      <c r="R4245" t="s">
        <v>35</v>
      </c>
      <c r="S4245">
        <v>170</v>
      </c>
      <c r="T4245">
        <v>20100</v>
      </c>
      <c r="U4245">
        <v>24100</v>
      </c>
      <c r="V4245">
        <v>25900</v>
      </c>
      <c r="W4245">
        <v>210</v>
      </c>
      <c r="X4245">
        <v>0</v>
      </c>
      <c r="Y4245">
        <v>210</v>
      </c>
      <c r="Z4245">
        <v>4.2</v>
      </c>
      <c r="AA4245">
        <v>5.3</v>
      </c>
      <c r="AB4245">
        <v>83.2</v>
      </c>
      <c r="AC4245">
        <v>88.5</v>
      </c>
      <c r="AD4245">
        <v>90.4</v>
      </c>
    </row>
    <row r="4246" spans="1:30" x14ac:dyDescent="0.25">
      <c r="A4246" t="str">
        <f t="shared" si="66"/>
        <v>2017/20183MaleEducation and teachingYorkshire and the Humber</v>
      </c>
      <c r="B4246" t="s">
        <v>218</v>
      </c>
      <c r="C4246" t="s">
        <v>252</v>
      </c>
      <c r="D4246">
        <v>3</v>
      </c>
      <c r="E4246" t="s">
        <v>3</v>
      </c>
      <c r="F4246" t="s">
        <v>182</v>
      </c>
      <c r="G4246" t="s">
        <v>215</v>
      </c>
      <c r="H4246" t="s">
        <v>215</v>
      </c>
      <c r="I4246" t="s">
        <v>215</v>
      </c>
      <c r="J4246" t="s">
        <v>215</v>
      </c>
      <c r="K4246" t="s">
        <v>215</v>
      </c>
      <c r="L4246" t="s">
        <v>215</v>
      </c>
      <c r="M4246" t="s">
        <v>215</v>
      </c>
      <c r="N4246" t="s">
        <v>215</v>
      </c>
      <c r="O4246" t="s">
        <v>215</v>
      </c>
      <c r="P4246" t="s">
        <v>215</v>
      </c>
      <c r="Q4246" t="s">
        <v>215</v>
      </c>
      <c r="R4246" t="s">
        <v>33</v>
      </c>
      <c r="S4246">
        <v>175</v>
      </c>
      <c r="T4246">
        <v>19300</v>
      </c>
      <c r="U4246">
        <v>24100</v>
      </c>
      <c r="V4246">
        <v>27700</v>
      </c>
      <c r="W4246">
        <v>230</v>
      </c>
      <c r="X4246">
        <v>0</v>
      </c>
      <c r="Y4246">
        <v>230</v>
      </c>
      <c r="Z4246">
        <v>4.0999999999999996</v>
      </c>
      <c r="AA4246">
        <v>5</v>
      </c>
      <c r="AB4246">
        <v>78.400000000000006</v>
      </c>
      <c r="AC4246">
        <v>88.3</v>
      </c>
      <c r="AD4246">
        <v>90.9</v>
      </c>
    </row>
    <row r="4247" spans="1:30" x14ac:dyDescent="0.25">
      <c r="A4247" t="str">
        <f t="shared" si="66"/>
        <v>2017/20183MaleEngineeringAbroad</v>
      </c>
      <c r="B4247" t="s">
        <v>218</v>
      </c>
      <c r="C4247" t="s">
        <v>252</v>
      </c>
      <c r="D4247">
        <v>3</v>
      </c>
      <c r="E4247" t="s">
        <v>3</v>
      </c>
      <c r="F4247" t="s">
        <v>157</v>
      </c>
      <c r="G4247" t="s">
        <v>215</v>
      </c>
      <c r="H4247" t="s">
        <v>215</v>
      </c>
      <c r="I4247" t="s">
        <v>215</v>
      </c>
      <c r="J4247" t="s">
        <v>215</v>
      </c>
      <c r="K4247" t="s">
        <v>215</v>
      </c>
      <c r="L4247" t="s">
        <v>215</v>
      </c>
      <c r="M4247" t="s">
        <v>215</v>
      </c>
      <c r="N4247" t="s">
        <v>215</v>
      </c>
      <c r="O4247" t="s">
        <v>215</v>
      </c>
      <c r="P4247" t="s">
        <v>215</v>
      </c>
      <c r="Q4247" t="s">
        <v>215</v>
      </c>
      <c r="R4247" t="s">
        <v>255</v>
      </c>
      <c r="S4247">
        <v>20</v>
      </c>
      <c r="T4247">
        <v>10600</v>
      </c>
      <c r="U4247">
        <v>41200</v>
      </c>
      <c r="V4247">
        <v>55100</v>
      </c>
      <c r="W4247">
        <v>110</v>
      </c>
      <c r="X4247">
        <v>0</v>
      </c>
      <c r="Y4247">
        <v>110</v>
      </c>
      <c r="Z4247">
        <v>47.5</v>
      </c>
      <c r="AA4247">
        <v>19.600000000000001</v>
      </c>
      <c r="AB4247">
        <v>28.7</v>
      </c>
      <c r="AC4247">
        <v>29.7</v>
      </c>
      <c r="AD4247">
        <v>32.799999999999997</v>
      </c>
    </row>
    <row r="4248" spans="1:30" x14ac:dyDescent="0.25">
      <c r="A4248" t="str">
        <f t="shared" si="66"/>
        <v>2017/20183MaleEngineeringEast Midlands</v>
      </c>
      <c r="B4248" t="s">
        <v>218</v>
      </c>
      <c r="C4248" t="s">
        <v>252</v>
      </c>
      <c r="D4248">
        <v>3</v>
      </c>
      <c r="E4248" t="s">
        <v>3</v>
      </c>
      <c r="F4248" t="s">
        <v>157</v>
      </c>
      <c r="G4248" t="s">
        <v>215</v>
      </c>
      <c r="H4248" t="s">
        <v>215</v>
      </c>
      <c r="I4248" t="s">
        <v>215</v>
      </c>
      <c r="J4248" t="s">
        <v>215</v>
      </c>
      <c r="K4248" t="s">
        <v>215</v>
      </c>
      <c r="L4248" t="s">
        <v>215</v>
      </c>
      <c r="M4248" t="s">
        <v>215</v>
      </c>
      <c r="N4248" t="s">
        <v>215</v>
      </c>
      <c r="O4248" t="s">
        <v>215</v>
      </c>
      <c r="P4248" t="s">
        <v>215</v>
      </c>
      <c r="Q4248" t="s">
        <v>215</v>
      </c>
      <c r="R4248" t="s">
        <v>34</v>
      </c>
      <c r="S4248">
        <v>635</v>
      </c>
      <c r="T4248">
        <v>25600</v>
      </c>
      <c r="U4248">
        <v>32800</v>
      </c>
      <c r="V4248">
        <v>40200</v>
      </c>
      <c r="W4248">
        <v>835</v>
      </c>
      <c r="X4248">
        <v>0</v>
      </c>
      <c r="Y4248">
        <v>835</v>
      </c>
      <c r="Z4248">
        <v>7.7</v>
      </c>
      <c r="AA4248">
        <v>4.5</v>
      </c>
      <c r="AB4248">
        <v>77.400000000000006</v>
      </c>
      <c r="AC4248">
        <v>87.3</v>
      </c>
      <c r="AD4248">
        <v>87.8</v>
      </c>
    </row>
    <row r="4249" spans="1:30" x14ac:dyDescent="0.25">
      <c r="A4249" t="str">
        <f t="shared" si="66"/>
        <v>2017/20183MaleEngineeringEast of England</v>
      </c>
      <c r="B4249" t="s">
        <v>218</v>
      </c>
      <c r="C4249" t="s">
        <v>252</v>
      </c>
      <c r="D4249">
        <v>3</v>
      </c>
      <c r="E4249" t="s">
        <v>3</v>
      </c>
      <c r="F4249" t="s">
        <v>157</v>
      </c>
      <c r="G4249" t="s">
        <v>215</v>
      </c>
      <c r="H4249" t="s">
        <v>215</v>
      </c>
      <c r="I4249" t="s">
        <v>215</v>
      </c>
      <c r="J4249" t="s">
        <v>215</v>
      </c>
      <c r="K4249" t="s">
        <v>215</v>
      </c>
      <c r="L4249" t="s">
        <v>215</v>
      </c>
      <c r="M4249" t="s">
        <v>215</v>
      </c>
      <c r="N4249" t="s">
        <v>215</v>
      </c>
      <c r="O4249" t="s">
        <v>215</v>
      </c>
      <c r="P4249" t="s">
        <v>215</v>
      </c>
      <c r="Q4249" t="s">
        <v>215</v>
      </c>
      <c r="R4249" t="s">
        <v>36</v>
      </c>
      <c r="S4249">
        <v>750</v>
      </c>
      <c r="T4249">
        <v>26600</v>
      </c>
      <c r="U4249">
        <v>32800</v>
      </c>
      <c r="V4249">
        <v>40900</v>
      </c>
      <c r="W4249">
        <v>975</v>
      </c>
      <c r="X4249">
        <v>0</v>
      </c>
      <c r="Y4249">
        <v>975</v>
      </c>
      <c r="Z4249">
        <v>6.7</v>
      </c>
      <c r="AA4249">
        <v>5</v>
      </c>
      <c r="AB4249">
        <v>78.7</v>
      </c>
      <c r="AC4249">
        <v>85.2</v>
      </c>
      <c r="AD4249">
        <v>88.3</v>
      </c>
    </row>
    <row r="4250" spans="1:30" x14ac:dyDescent="0.25">
      <c r="A4250" t="str">
        <f t="shared" si="66"/>
        <v>2017/20183MaleEngineeringLondon</v>
      </c>
      <c r="B4250" t="s">
        <v>218</v>
      </c>
      <c r="C4250" t="s">
        <v>252</v>
      </c>
      <c r="D4250">
        <v>3</v>
      </c>
      <c r="E4250" t="s">
        <v>3</v>
      </c>
      <c r="F4250" t="s">
        <v>157</v>
      </c>
      <c r="G4250" t="s">
        <v>215</v>
      </c>
      <c r="H4250" t="s">
        <v>215</v>
      </c>
      <c r="I4250" t="s">
        <v>215</v>
      </c>
      <c r="J4250" t="s">
        <v>215</v>
      </c>
      <c r="K4250" t="s">
        <v>215</v>
      </c>
      <c r="L4250" t="s">
        <v>215</v>
      </c>
      <c r="M4250" t="s">
        <v>215</v>
      </c>
      <c r="N4250" t="s">
        <v>215</v>
      </c>
      <c r="O4250" t="s">
        <v>215</v>
      </c>
      <c r="P4250" t="s">
        <v>215</v>
      </c>
      <c r="Q4250" t="s">
        <v>215</v>
      </c>
      <c r="R4250" t="s">
        <v>37</v>
      </c>
      <c r="S4250">
        <v>1515</v>
      </c>
      <c r="T4250">
        <v>25400</v>
      </c>
      <c r="U4250">
        <v>31800</v>
      </c>
      <c r="V4250">
        <v>39800</v>
      </c>
      <c r="W4250">
        <v>2155</v>
      </c>
      <c r="X4250">
        <v>0</v>
      </c>
      <c r="Y4250">
        <v>2155</v>
      </c>
      <c r="Z4250">
        <v>9.5</v>
      </c>
      <c r="AA4250">
        <v>7.9</v>
      </c>
      <c r="AB4250">
        <v>72.400000000000006</v>
      </c>
      <c r="AC4250">
        <v>79.8</v>
      </c>
      <c r="AD4250">
        <v>82.6</v>
      </c>
    </row>
    <row r="4251" spans="1:30" x14ac:dyDescent="0.25">
      <c r="A4251" t="str">
        <f t="shared" si="66"/>
        <v>2017/20183MaleEngineeringNorth East</v>
      </c>
      <c r="B4251" t="s">
        <v>218</v>
      </c>
      <c r="C4251" t="s">
        <v>252</v>
      </c>
      <c r="D4251">
        <v>3</v>
      </c>
      <c r="E4251" t="s">
        <v>3</v>
      </c>
      <c r="F4251" t="s">
        <v>157</v>
      </c>
      <c r="G4251" t="s">
        <v>215</v>
      </c>
      <c r="H4251" t="s">
        <v>215</v>
      </c>
      <c r="I4251" t="s">
        <v>215</v>
      </c>
      <c r="J4251" t="s">
        <v>215</v>
      </c>
      <c r="K4251" t="s">
        <v>215</v>
      </c>
      <c r="L4251" t="s">
        <v>215</v>
      </c>
      <c r="M4251" t="s">
        <v>215</v>
      </c>
      <c r="N4251" t="s">
        <v>215</v>
      </c>
      <c r="O4251" t="s">
        <v>215</v>
      </c>
      <c r="P4251" t="s">
        <v>215</v>
      </c>
      <c r="Q4251" t="s">
        <v>215</v>
      </c>
      <c r="R4251" t="s">
        <v>31</v>
      </c>
      <c r="S4251">
        <v>400</v>
      </c>
      <c r="T4251">
        <v>24100</v>
      </c>
      <c r="U4251">
        <v>30700</v>
      </c>
      <c r="V4251">
        <v>40200</v>
      </c>
      <c r="W4251">
        <v>545</v>
      </c>
      <c r="X4251">
        <v>0</v>
      </c>
      <c r="Y4251">
        <v>545</v>
      </c>
      <c r="Z4251">
        <v>8.1999999999999993</v>
      </c>
      <c r="AA4251">
        <v>5.6</v>
      </c>
      <c r="AB4251">
        <v>74.2</v>
      </c>
      <c r="AC4251">
        <v>84.6</v>
      </c>
      <c r="AD4251">
        <v>86.2</v>
      </c>
    </row>
    <row r="4252" spans="1:30" x14ac:dyDescent="0.25">
      <c r="A4252" t="str">
        <f t="shared" si="66"/>
        <v>2017/20183MaleEngineeringNorth West</v>
      </c>
      <c r="B4252" t="s">
        <v>218</v>
      </c>
      <c r="C4252" t="s">
        <v>252</v>
      </c>
      <c r="D4252">
        <v>3</v>
      </c>
      <c r="E4252" t="s">
        <v>3</v>
      </c>
      <c r="F4252" t="s">
        <v>157</v>
      </c>
      <c r="G4252" t="s">
        <v>215</v>
      </c>
      <c r="H4252" t="s">
        <v>215</v>
      </c>
      <c r="I4252" t="s">
        <v>215</v>
      </c>
      <c r="J4252" t="s">
        <v>215</v>
      </c>
      <c r="K4252" t="s">
        <v>215</v>
      </c>
      <c r="L4252" t="s">
        <v>215</v>
      </c>
      <c r="M4252" t="s">
        <v>215</v>
      </c>
      <c r="N4252" t="s">
        <v>215</v>
      </c>
      <c r="O4252" t="s">
        <v>215</v>
      </c>
      <c r="P4252" t="s">
        <v>215</v>
      </c>
      <c r="Q4252" t="s">
        <v>215</v>
      </c>
      <c r="R4252" t="s">
        <v>32</v>
      </c>
      <c r="S4252">
        <v>990</v>
      </c>
      <c r="T4252">
        <v>23400</v>
      </c>
      <c r="U4252">
        <v>30700</v>
      </c>
      <c r="V4252">
        <v>37600</v>
      </c>
      <c r="W4252">
        <v>1330</v>
      </c>
      <c r="X4252">
        <v>0</v>
      </c>
      <c r="Y4252">
        <v>1330</v>
      </c>
      <c r="Z4252">
        <v>6.5</v>
      </c>
      <c r="AA4252">
        <v>6.7</v>
      </c>
      <c r="AB4252">
        <v>75.900000000000006</v>
      </c>
      <c r="AC4252">
        <v>84.7</v>
      </c>
      <c r="AD4252">
        <v>86.8</v>
      </c>
    </row>
    <row r="4253" spans="1:30" x14ac:dyDescent="0.25">
      <c r="A4253" t="str">
        <f t="shared" si="66"/>
        <v>2017/20183MaleEngineeringNorthern Ireland</v>
      </c>
      <c r="B4253" t="s">
        <v>218</v>
      </c>
      <c r="C4253" t="s">
        <v>252</v>
      </c>
      <c r="D4253">
        <v>3</v>
      </c>
      <c r="E4253" t="s">
        <v>3</v>
      </c>
      <c r="F4253" t="s">
        <v>157</v>
      </c>
      <c r="G4253" t="s">
        <v>215</v>
      </c>
      <c r="H4253" t="s">
        <v>215</v>
      </c>
      <c r="I4253" t="s">
        <v>215</v>
      </c>
      <c r="J4253" t="s">
        <v>215</v>
      </c>
      <c r="K4253" t="s">
        <v>215</v>
      </c>
      <c r="L4253" t="s">
        <v>215</v>
      </c>
      <c r="M4253" t="s">
        <v>215</v>
      </c>
      <c r="N4253" t="s">
        <v>215</v>
      </c>
      <c r="O4253" t="s">
        <v>215</v>
      </c>
      <c r="P4253" t="s">
        <v>215</v>
      </c>
      <c r="Q4253" t="s">
        <v>215</v>
      </c>
      <c r="R4253" t="s">
        <v>256</v>
      </c>
      <c r="S4253">
        <v>35</v>
      </c>
      <c r="T4253">
        <v>21300</v>
      </c>
      <c r="U4253">
        <v>30300</v>
      </c>
      <c r="V4253">
        <v>35800</v>
      </c>
      <c r="W4253">
        <v>60</v>
      </c>
      <c r="X4253">
        <v>0</v>
      </c>
      <c r="Y4253">
        <v>60</v>
      </c>
      <c r="Z4253">
        <v>19.2</v>
      </c>
      <c r="AA4253">
        <v>10.5</v>
      </c>
      <c r="AB4253">
        <v>62.1</v>
      </c>
      <c r="AC4253">
        <v>67</v>
      </c>
      <c r="AD4253">
        <v>70.3</v>
      </c>
    </row>
    <row r="4254" spans="1:30" x14ac:dyDescent="0.25">
      <c r="A4254" t="str">
        <f t="shared" si="66"/>
        <v>2017/20183MaleEngineeringScotland</v>
      </c>
      <c r="B4254" t="s">
        <v>218</v>
      </c>
      <c r="C4254" t="s">
        <v>252</v>
      </c>
      <c r="D4254">
        <v>3</v>
      </c>
      <c r="E4254" t="s">
        <v>3</v>
      </c>
      <c r="F4254" t="s">
        <v>157</v>
      </c>
      <c r="G4254" t="s">
        <v>215</v>
      </c>
      <c r="H4254" t="s">
        <v>215</v>
      </c>
      <c r="I4254" t="s">
        <v>215</v>
      </c>
      <c r="J4254" t="s">
        <v>215</v>
      </c>
      <c r="K4254" t="s">
        <v>215</v>
      </c>
      <c r="L4254" t="s">
        <v>215</v>
      </c>
      <c r="M4254" t="s">
        <v>215</v>
      </c>
      <c r="N4254" t="s">
        <v>215</v>
      </c>
      <c r="O4254" t="s">
        <v>215</v>
      </c>
      <c r="P4254" t="s">
        <v>215</v>
      </c>
      <c r="Q4254" t="s">
        <v>215</v>
      </c>
      <c r="R4254" t="s">
        <v>257</v>
      </c>
      <c r="S4254">
        <v>95</v>
      </c>
      <c r="T4254">
        <v>31800</v>
      </c>
      <c r="U4254">
        <v>40900</v>
      </c>
      <c r="V4254">
        <v>58800</v>
      </c>
      <c r="W4254">
        <v>140</v>
      </c>
      <c r="X4254">
        <v>0</v>
      </c>
      <c r="Y4254">
        <v>140</v>
      </c>
      <c r="Z4254">
        <v>9.9</v>
      </c>
      <c r="AA4254">
        <v>9.3000000000000007</v>
      </c>
      <c r="AB4254">
        <v>68.8</v>
      </c>
      <c r="AC4254">
        <v>75.2</v>
      </c>
      <c r="AD4254">
        <v>80.8</v>
      </c>
    </row>
    <row r="4255" spans="1:30" x14ac:dyDescent="0.25">
      <c r="A4255" t="str">
        <f t="shared" si="66"/>
        <v>2017/20183MaleEngineeringSouth East</v>
      </c>
      <c r="B4255" t="s">
        <v>218</v>
      </c>
      <c r="C4255" t="s">
        <v>252</v>
      </c>
      <c r="D4255">
        <v>3</v>
      </c>
      <c r="E4255" t="s">
        <v>3</v>
      </c>
      <c r="F4255" t="s">
        <v>157</v>
      </c>
      <c r="G4255" t="s">
        <v>215</v>
      </c>
      <c r="H4255" t="s">
        <v>215</v>
      </c>
      <c r="I4255" t="s">
        <v>215</v>
      </c>
      <c r="J4255" t="s">
        <v>215</v>
      </c>
      <c r="K4255" t="s">
        <v>215</v>
      </c>
      <c r="L4255" t="s">
        <v>215</v>
      </c>
      <c r="M4255" t="s">
        <v>215</v>
      </c>
      <c r="N4255" t="s">
        <v>215</v>
      </c>
      <c r="O4255" t="s">
        <v>215</v>
      </c>
      <c r="P4255" t="s">
        <v>215</v>
      </c>
      <c r="Q4255" t="s">
        <v>215</v>
      </c>
      <c r="R4255" t="s">
        <v>38</v>
      </c>
      <c r="S4255">
        <v>1260</v>
      </c>
      <c r="T4255">
        <v>27000</v>
      </c>
      <c r="U4255">
        <v>32800</v>
      </c>
      <c r="V4255">
        <v>39400</v>
      </c>
      <c r="W4255">
        <v>1620</v>
      </c>
      <c r="X4255">
        <v>0</v>
      </c>
      <c r="Y4255">
        <v>1620</v>
      </c>
      <c r="Z4255">
        <v>7.5</v>
      </c>
      <c r="AA4255">
        <v>4.2</v>
      </c>
      <c r="AB4255">
        <v>78.900000000000006</v>
      </c>
      <c r="AC4255">
        <v>86.1</v>
      </c>
      <c r="AD4255">
        <v>88.3</v>
      </c>
    </row>
    <row r="4256" spans="1:30" x14ac:dyDescent="0.25">
      <c r="A4256" t="str">
        <f t="shared" si="66"/>
        <v>2017/20183MaleEngineeringSouth West</v>
      </c>
      <c r="B4256" t="s">
        <v>218</v>
      </c>
      <c r="C4256" t="s">
        <v>252</v>
      </c>
      <c r="D4256">
        <v>3</v>
      </c>
      <c r="E4256" t="s">
        <v>3</v>
      </c>
      <c r="F4256" t="s">
        <v>157</v>
      </c>
      <c r="G4256" t="s">
        <v>215</v>
      </c>
      <c r="H4256" t="s">
        <v>215</v>
      </c>
      <c r="I4256" t="s">
        <v>215</v>
      </c>
      <c r="J4256" t="s">
        <v>215</v>
      </c>
      <c r="K4256" t="s">
        <v>215</v>
      </c>
      <c r="L4256" t="s">
        <v>215</v>
      </c>
      <c r="M4256" t="s">
        <v>215</v>
      </c>
      <c r="N4256" t="s">
        <v>215</v>
      </c>
      <c r="O4256" t="s">
        <v>215</v>
      </c>
      <c r="P4256" t="s">
        <v>215</v>
      </c>
      <c r="Q4256" t="s">
        <v>215</v>
      </c>
      <c r="R4256" t="s">
        <v>39</v>
      </c>
      <c r="S4256">
        <v>670</v>
      </c>
      <c r="T4256">
        <v>26600</v>
      </c>
      <c r="U4256">
        <v>31800</v>
      </c>
      <c r="V4256">
        <v>36500</v>
      </c>
      <c r="W4256">
        <v>875</v>
      </c>
      <c r="X4256">
        <v>0</v>
      </c>
      <c r="Y4256">
        <v>875</v>
      </c>
      <c r="Z4256">
        <v>7.1</v>
      </c>
      <c r="AA4256">
        <v>5</v>
      </c>
      <c r="AB4256">
        <v>77.599999999999994</v>
      </c>
      <c r="AC4256">
        <v>85.3</v>
      </c>
      <c r="AD4256">
        <v>87.9</v>
      </c>
    </row>
    <row r="4257" spans="1:30" x14ac:dyDescent="0.25">
      <c r="A4257" t="str">
        <f t="shared" si="66"/>
        <v>2017/20183MaleEngineeringWales</v>
      </c>
      <c r="B4257" t="s">
        <v>218</v>
      </c>
      <c r="C4257" t="s">
        <v>252</v>
      </c>
      <c r="D4257">
        <v>3</v>
      </c>
      <c r="E4257" t="s">
        <v>3</v>
      </c>
      <c r="F4257" t="s">
        <v>157</v>
      </c>
      <c r="G4257" t="s">
        <v>215</v>
      </c>
      <c r="H4257" t="s">
        <v>215</v>
      </c>
      <c r="I4257" t="s">
        <v>215</v>
      </c>
      <c r="J4257" t="s">
        <v>215</v>
      </c>
      <c r="K4257" t="s">
        <v>215</v>
      </c>
      <c r="L4257" t="s">
        <v>215</v>
      </c>
      <c r="M4257" t="s">
        <v>215</v>
      </c>
      <c r="N4257" t="s">
        <v>215</v>
      </c>
      <c r="O4257" t="s">
        <v>215</v>
      </c>
      <c r="P4257" t="s">
        <v>215</v>
      </c>
      <c r="Q4257" t="s">
        <v>215</v>
      </c>
      <c r="R4257" t="s">
        <v>259</v>
      </c>
      <c r="S4257">
        <v>105</v>
      </c>
      <c r="T4257">
        <v>26300</v>
      </c>
      <c r="U4257">
        <v>31800</v>
      </c>
      <c r="V4257">
        <v>36900</v>
      </c>
      <c r="W4257">
        <v>155</v>
      </c>
      <c r="X4257">
        <v>0</v>
      </c>
      <c r="Y4257">
        <v>155</v>
      </c>
      <c r="Z4257">
        <v>6.3</v>
      </c>
      <c r="AA4257">
        <v>7.1</v>
      </c>
      <c r="AB4257">
        <v>71.099999999999994</v>
      </c>
      <c r="AC4257">
        <v>80.8</v>
      </c>
      <c r="AD4257">
        <v>86.6</v>
      </c>
    </row>
    <row r="4258" spans="1:30" x14ac:dyDescent="0.25">
      <c r="A4258" t="str">
        <f t="shared" si="66"/>
        <v>2017/20183MaleEngineeringWest Midlands</v>
      </c>
      <c r="B4258" t="s">
        <v>218</v>
      </c>
      <c r="C4258" t="s">
        <v>252</v>
      </c>
      <c r="D4258">
        <v>3</v>
      </c>
      <c r="E4258" t="s">
        <v>3</v>
      </c>
      <c r="F4258" t="s">
        <v>157</v>
      </c>
      <c r="G4258" t="s">
        <v>215</v>
      </c>
      <c r="H4258" t="s">
        <v>215</v>
      </c>
      <c r="I4258" t="s">
        <v>215</v>
      </c>
      <c r="J4258" t="s">
        <v>215</v>
      </c>
      <c r="K4258" t="s">
        <v>215</v>
      </c>
      <c r="L4258" t="s">
        <v>215</v>
      </c>
      <c r="M4258" t="s">
        <v>215</v>
      </c>
      <c r="N4258" t="s">
        <v>215</v>
      </c>
      <c r="O4258" t="s">
        <v>215</v>
      </c>
      <c r="P4258" t="s">
        <v>215</v>
      </c>
      <c r="Q4258" t="s">
        <v>215</v>
      </c>
      <c r="R4258" t="s">
        <v>35</v>
      </c>
      <c r="S4258">
        <v>865</v>
      </c>
      <c r="T4258">
        <v>24100</v>
      </c>
      <c r="U4258">
        <v>30700</v>
      </c>
      <c r="V4258">
        <v>38700</v>
      </c>
      <c r="W4258">
        <v>1145</v>
      </c>
      <c r="X4258">
        <v>0</v>
      </c>
      <c r="Y4258">
        <v>1145</v>
      </c>
      <c r="Z4258">
        <v>6.2</v>
      </c>
      <c r="AA4258">
        <v>7</v>
      </c>
      <c r="AB4258">
        <v>76.099999999999994</v>
      </c>
      <c r="AC4258">
        <v>84.8</v>
      </c>
      <c r="AD4258">
        <v>86.9</v>
      </c>
    </row>
    <row r="4259" spans="1:30" x14ac:dyDescent="0.25">
      <c r="A4259" t="str">
        <f t="shared" si="66"/>
        <v>2017/20183MaleEngineeringYorkshire and the Humber</v>
      </c>
      <c r="B4259" t="s">
        <v>218</v>
      </c>
      <c r="C4259" t="s">
        <v>252</v>
      </c>
      <c r="D4259">
        <v>3</v>
      </c>
      <c r="E4259" t="s">
        <v>3</v>
      </c>
      <c r="F4259" t="s">
        <v>157</v>
      </c>
      <c r="G4259" t="s">
        <v>215</v>
      </c>
      <c r="H4259" t="s">
        <v>215</v>
      </c>
      <c r="I4259" t="s">
        <v>215</v>
      </c>
      <c r="J4259" t="s">
        <v>215</v>
      </c>
      <c r="K4259" t="s">
        <v>215</v>
      </c>
      <c r="L4259" t="s">
        <v>215</v>
      </c>
      <c r="M4259" t="s">
        <v>215</v>
      </c>
      <c r="N4259" t="s">
        <v>215</v>
      </c>
      <c r="O4259" t="s">
        <v>215</v>
      </c>
      <c r="P4259" t="s">
        <v>215</v>
      </c>
      <c r="Q4259" t="s">
        <v>215</v>
      </c>
      <c r="R4259" t="s">
        <v>33</v>
      </c>
      <c r="S4259">
        <v>635</v>
      </c>
      <c r="T4259">
        <v>23700</v>
      </c>
      <c r="U4259">
        <v>29600</v>
      </c>
      <c r="V4259">
        <v>36100</v>
      </c>
      <c r="W4259">
        <v>880</v>
      </c>
      <c r="X4259">
        <v>0</v>
      </c>
      <c r="Y4259">
        <v>880</v>
      </c>
      <c r="Z4259">
        <v>5.4</v>
      </c>
      <c r="AA4259">
        <v>5.3</v>
      </c>
      <c r="AB4259">
        <v>74.099999999999994</v>
      </c>
      <c r="AC4259">
        <v>86.5</v>
      </c>
      <c r="AD4259">
        <v>89.4</v>
      </c>
    </row>
    <row r="4260" spans="1:30" x14ac:dyDescent="0.25">
      <c r="A4260" t="str">
        <f t="shared" si="66"/>
        <v>2017/20183MaleEnglish studiesAbroad</v>
      </c>
      <c r="B4260" t="s">
        <v>218</v>
      </c>
      <c r="C4260" t="s">
        <v>252</v>
      </c>
      <c r="D4260">
        <v>3</v>
      </c>
      <c r="E4260" t="s">
        <v>3</v>
      </c>
      <c r="F4260" t="s">
        <v>173</v>
      </c>
      <c r="G4260" t="s">
        <v>215</v>
      </c>
      <c r="H4260" t="s">
        <v>215</v>
      </c>
      <c r="I4260" t="s">
        <v>215</v>
      </c>
      <c r="J4260" t="s">
        <v>215</v>
      </c>
      <c r="K4260" t="s">
        <v>215</v>
      </c>
      <c r="L4260" t="s">
        <v>215</v>
      </c>
      <c r="M4260" t="s">
        <v>215</v>
      </c>
      <c r="N4260" t="s">
        <v>215</v>
      </c>
      <c r="O4260" t="s">
        <v>215</v>
      </c>
      <c r="P4260" t="s">
        <v>215</v>
      </c>
      <c r="Q4260" t="s">
        <v>215</v>
      </c>
      <c r="R4260" t="s">
        <v>255</v>
      </c>
      <c r="S4260" t="s">
        <v>216</v>
      </c>
      <c r="T4260" t="s">
        <v>216</v>
      </c>
      <c r="U4260" t="s">
        <v>216</v>
      </c>
      <c r="V4260" t="s">
        <v>216</v>
      </c>
      <c r="W4260">
        <v>35</v>
      </c>
      <c r="X4260">
        <v>0</v>
      </c>
      <c r="Y4260">
        <v>35</v>
      </c>
      <c r="Z4260">
        <v>63.2</v>
      </c>
      <c r="AA4260">
        <v>16.399999999999999</v>
      </c>
      <c r="AB4260">
        <v>17.7</v>
      </c>
      <c r="AC4260">
        <v>17.7</v>
      </c>
      <c r="AD4260">
        <v>20.5</v>
      </c>
    </row>
    <row r="4261" spans="1:30" x14ac:dyDescent="0.25">
      <c r="A4261" t="str">
        <f t="shared" si="66"/>
        <v>2017/20183MaleEnglish studiesEast Midlands</v>
      </c>
      <c r="B4261" t="s">
        <v>218</v>
      </c>
      <c r="C4261" t="s">
        <v>252</v>
      </c>
      <c r="D4261">
        <v>3</v>
      </c>
      <c r="E4261" t="s">
        <v>3</v>
      </c>
      <c r="F4261" t="s">
        <v>173</v>
      </c>
      <c r="G4261" t="s">
        <v>215</v>
      </c>
      <c r="H4261" t="s">
        <v>215</v>
      </c>
      <c r="I4261" t="s">
        <v>215</v>
      </c>
      <c r="J4261" t="s">
        <v>215</v>
      </c>
      <c r="K4261" t="s">
        <v>215</v>
      </c>
      <c r="L4261" t="s">
        <v>215</v>
      </c>
      <c r="M4261" t="s">
        <v>215</v>
      </c>
      <c r="N4261" t="s">
        <v>215</v>
      </c>
      <c r="O4261" t="s">
        <v>215</v>
      </c>
      <c r="P4261" t="s">
        <v>215</v>
      </c>
      <c r="Q4261" t="s">
        <v>215</v>
      </c>
      <c r="R4261" t="s">
        <v>34</v>
      </c>
      <c r="S4261">
        <v>135</v>
      </c>
      <c r="T4261">
        <v>16100</v>
      </c>
      <c r="U4261">
        <v>21200</v>
      </c>
      <c r="V4261">
        <v>24100</v>
      </c>
      <c r="W4261">
        <v>215</v>
      </c>
      <c r="X4261">
        <v>0</v>
      </c>
      <c r="Y4261">
        <v>215</v>
      </c>
      <c r="Z4261">
        <v>7.2</v>
      </c>
      <c r="AA4261">
        <v>10</v>
      </c>
      <c r="AB4261">
        <v>65.099999999999994</v>
      </c>
      <c r="AC4261">
        <v>77.2</v>
      </c>
      <c r="AD4261">
        <v>82.9</v>
      </c>
    </row>
    <row r="4262" spans="1:30" x14ac:dyDescent="0.25">
      <c r="A4262" t="str">
        <f t="shared" si="66"/>
        <v>2017/20183MaleEnglish studiesEast of England</v>
      </c>
      <c r="B4262" t="s">
        <v>218</v>
      </c>
      <c r="C4262" t="s">
        <v>252</v>
      </c>
      <c r="D4262">
        <v>3</v>
      </c>
      <c r="E4262" t="s">
        <v>3</v>
      </c>
      <c r="F4262" t="s">
        <v>173</v>
      </c>
      <c r="G4262" t="s">
        <v>215</v>
      </c>
      <c r="H4262" t="s">
        <v>215</v>
      </c>
      <c r="I4262" t="s">
        <v>215</v>
      </c>
      <c r="J4262" t="s">
        <v>215</v>
      </c>
      <c r="K4262" t="s">
        <v>215</v>
      </c>
      <c r="L4262" t="s">
        <v>215</v>
      </c>
      <c r="M4262" t="s">
        <v>215</v>
      </c>
      <c r="N4262" t="s">
        <v>215</v>
      </c>
      <c r="O4262" t="s">
        <v>215</v>
      </c>
      <c r="P4262" t="s">
        <v>215</v>
      </c>
      <c r="Q4262" t="s">
        <v>215</v>
      </c>
      <c r="R4262" t="s">
        <v>36</v>
      </c>
      <c r="S4262">
        <v>230</v>
      </c>
      <c r="T4262">
        <v>16400</v>
      </c>
      <c r="U4262">
        <v>22600</v>
      </c>
      <c r="V4262">
        <v>28100</v>
      </c>
      <c r="W4262">
        <v>340</v>
      </c>
      <c r="X4262">
        <v>0</v>
      </c>
      <c r="Y4262">
        <v>340</v>
      </c>
      <c r="Z4262">
        <v>8.4</v>
      </c>
      <c r="AA4262">
        <v>7.7</v>
      </c>
      <c r="AB4262">
        <v>68.5</v>
      </c>
      <c r="AC4262">
        <v>78.900000000000006</v>
      </c>
      <c r="AD4262">
        <v>83.9</v>
      </c>
    </row>
    <row r="4263" spans="1:30" x14ac:dyDescent="0.25">
      <c r="A4263" t="str">
        <f t="shared" si="66"/>
        <v>2017/20183MaleEnglish studiesLondon</v>
      </c>
      <c r="B4263" t="s">
        <v>218</v>
      </c>
      <c r="C4263" t="s">
        <v>252</v>
      </c>
      <c r="D4263">
        <v>3</v>
      </c>
      <c r="E4263" t="s">
        <v>3</v>
      </c>
      <c r="F4263" t="s">
        <v>173</v>
      </c>
      <c r="G4263" t="s">
        <v>215</v>
      </c>
      <c r="H4263" t="s">
        <v>215</v>
      </c>
      <c r="I4263" t="s">
        <v>215</v>
      </c>
      <c r="J4263" t="s">
        <v>215</v>
      </c>
      <c r="K4263" t="s">
        <v>215</v>
      </c>
      <c r="L4263" t="s">
        <v>215</v>
      </c>
      <c r="M4263" t="s">
        <v>215</v>
      </c>
      <c r="N4263" t="s">
        <v>215</v>
      </c>
      <c r="O4263" t="s">
        <v>215</v>
      </c>
      <c r="P4263" t="s">
        <v>215</v>
      </c>
      <c r="Q4263" t="s">
        <v>215</v>
      </c>
      <c r="R4263" t="s">
        <v>37</v>
      </c>
      <c r="S4263">
        <v>545</v>
      </c>
      <c r="T4263">
        <v>19700</v>
      </c>
      <c r="U4263">
        <v>25600</v>
      </c>
      <c r="V4263">
        <v>31800</v>
      </c>
      <c r="W4263">
        <v>825</v>
      </c>
      <c r="X4263">
        <v>0</v>
      </c>
      <c r="Y4263">
        <v>825</v>
      </c>
      <c r="Z4263">
        <v>8.6999999999999993</v>
      </c>
      <c r="AA4263">
        <v>8.8000000000000007</v>
      </c>
      <c r="AB4263">
        <v>69.599999999999994</v>
      </c>
      <c r="AC4263">
        <v>78.900000000000006</v>
      </c>
      <c r="AD4263">
        <v>82.5</v>
      </c>
    </row>
    <row r="4264" spans="1:30" x14ac:dyDescent="0.25">
      <c r="A4264" t="str">
        <f t="shared" si="66"/>
        <v>2017/20183MaleEnglish studiesNorth East</v>
      </c>
      <c r="B4264" t="s">
        <v>218</v>
      </c>
      <c r="C4264" t="s">
        <v>252</v>
      </c>
      <c r="D4264">
        <v>3</v>
      </c>
      <c r="E4264" t="s">
        <v>3</v>
      </c>
      <c r="F4264" t="s">
        <v>173</v>
      </c>
      <c r="G4264" t="s">
        <v>215</v>
      </c>
      <c r="H4264" t="s">
        <v>215</v>
      </c>
      <c r="I4264" t="s">
        <v>215</v>
      </c>
      <c r="J4264" t="s">
        <v>215</v>
      </c>
      <c r="K4264" t="s">
        <v>215</v>
      </c>
      <c r="L4264" t="s">
        <v>215</v>
      </c>
      <c r="M4264" t="s">
        <v>215</v>
      </c>
      <c r="N4264" t="s">
        <v>215</v>
      </c>
      <c r="O4264" t="s">
        <v>215</v>
      </c>
      <c r="P4264" t="s">
        <v>215</v>
      </c>
      <c r="Q4264" t="s">
        <v>215</v>
      </c>
      <c r="R4264" t="s">
        <v>31</v>
      </c>
      <c r="S4264">
        <v>85</v>
      </c>
      <c r="T4264">
        <v>14600</v>
      </c>
      <c r="U4264">
        <v>19700</v>
      </c>
      <c r="V4264">
        <v>21900</v>
      </c>
      <c r="W4264">
        <v>125</v>
      </c>
      <c r="X4264">
        <v>0</v>
      </c>
      <c r="Y4264">
        <v>125</v>
      </c>
      <c r="Z4264">
        <v>10.5</v>
      </c>
      <c r="AA4264">
        <v>9.3000000000000007</v>
      </c>
      <c r="AB4264">
        <v>68.8</v>
      </c>
      <c r="AC4264">
        <v>76.3</v>
      </c>
      <c r="AD4264">
        <v>80.2</v>
      </c>
    </row>
    <row r="4265" spans="1:30" x14ac:dyDescent="0.25">
      <c r="A4265" t="str">
        <f t="shared" si="66"/>
        <v>2017/20183MaleEnglish studiesNorth West</v>
      </c>
      <c r="B4265" t="s">
        <v>218</v>
      </c>
      <c r="C4265" t="s">
        <v>252</v>
      </c>
      <c r="D4265">
        <v>3</v>
      </c>
      <c r="E4265" t="s">
        <v>3</v>
      </c>
      <c r="F4265" t="s">
        <v>173</v>
      </c>
      <c r="G4265" t="s">
        <v>215</v>
      </c>
      <c r="H4265" t="s">
        <v>215</v>
      </c>
      <c r="I4265" t="s">
        <v>215</v>
      </c>
      <c r="J4265" t="s">
        <v>215</v>
      </c>
      <c r="K4265" t="s">
        <v>215</v>
      </c>
      <c r="L4265" t="s">
        <v>215</v>
      </c>
      <c r="M4265" t="s">
        <v>215</v>
      </c>
      <c r="N4265" t="s">
        <v>215</v>
      </c>
      <c r="O4265" t="s">
        <v>215</v>
      </c>
      <c r="P4265" t="s">
        <v>215</v>
      </c>
      <c r="Q4265" t="s">
        <v>215</v>
      </c>
      <c r="R4265" t="s">
        <v>32</v>
      </c>
      <c r="S4265">
        <v>315</v>
      </c>
      <c r="T4265">
        <v>15000</v>
      </c>
      <c r="U4265">
        <v>18600</v>
      </c>
      <c r="V4265">
        <v>24100</v>
      </c>
      <c r="W4265">
        <v>490</v>
      </c>
      <c r="X4265">
        <v>0</v>
      </c>
      <c r="Y4265">
        <v>490</v>
      </c>
      <c r="Z4265">
        <v>10.8</v>
      </c>
      <c r="AA4265">
        <v>9</v>
      </c>
      <c r="AB4265">
        <v>65.400000000000006</v>
      </c>
      <c r="AC4265">
        <v>74.7</v>
      </c>
      <c r="AD4265">
        <v>80.2</v>
      </c>
    </row>
    <row r="4266" spans="1:30" x14ac:dyDescent="0.25">
      <c r="A4266" t="str">
        <f t="shared" si="66"/>
        <v>2017/20183MaleEnglish studiesNorthern Ireland</v>
      </c>
      <c r="B4266" t="s">
        <v>218</v>
      </c>
      <c r="C4266" t="s">
        <v>252</v>
      </c>
      <c r="D4266">
        <v>3</v>
      </c>
      <c r="E4266" t="s">
        <v>3</v>
      </c>
      <c r="F4266" t="s">
        <v>173</v>
      </c>
      <c r="G4266" t="s">
        <v>215</v>
      </c>
      <c r="H4266" t="s">
        <v>215</v>
      </c>
      <c r="I4266" t="s">
        <v>215</v>
      </c>
      <c r="J4266" t="s">
        <v>215</v>
      </c>
      <c r="K4266" t="s">
        <v>215</v>
      </c>
      <c r="L4266" t="s">
        <v>215</v>
      </c>
      <c r="M4266" t="s">
        <v>215</v>
      </c>
      <c r="N4266" t="s">
        <v>215</v>
      </c>
      <c r="O4266" t="s">
        <v>215</v>
      </c>
      <c r="P4266" t="s">
        <v>215</v>
      </c>
      <c r="Q4266" t="s">
        <v>215</v>
      </c>
      <c r="R4266" t="s">
        <v>256</v>
      </c>
      <c r="S4266" t="s">
        <v>216</v>
      </c>
      <c r="T4266" t="s">
        <v>216</v>
      </c>
      <c r="U4266" t="s">
        <v>216</v>
      </c>
      <c r="V4266" t="s">
        <v>216</v>
      </c>
      <c r="W4266">
        <v>20</v>
      </c>
      <c r="X4266">
        <v>0</v>
      </c>
      <c r="Y4266">
        <v>20</v>
      </c>
      <c r="Z4266">
        <v>37.5</v>
      </c>
      <c r="AA4266">
        <v>5</v>
      </c>
      <c r="AB4266">
        <v>42.5</v>
      </c>
      <c r="AC4266">
        <v>57.5</v>
      </c>
      <c r="AD4266">
        <v>57.5</v>
      </c>
    </row>
    <row r="4267" spans="1:30" x14ac:dyDescent="0.25">
      <c r="A4267" t="str">
        <f t="shared" si="66"/>
        <v>2017/20183MaleEnglish studiesScotland</v>
      </c>
      <c r="B4267" t="s">
        <v>218</v>
      </c>
      <c r="C4267" t="s">
        <v>252</v>
      </c>
      <c r="D4267">
        <v>3</v>
      </c>
      <c r="E4267" t="s">
        <v>3</v>
      </c>
      <c r="F4267" t="s">
        <v>173</v>
      </c>
      <c r="G4267" t="s">
        <v>215</v>
      </c>
      <c r="H4267" t="s">
        <v>215</v>
      </c>
      <c r="I4267" t="s">
        <v>215</v>
      </c>
      <c r="J4267" t="s">
        <v>215</v>
      </c>
      <c r="K4267" t="s">
        <v>215</v>
      </c>
      <c r="L4267" t="s">
        <v>215</v>
      </c>
      <c r="M4267" t="s">
        <v>215</v>
      </c>
      <c r="N4267" t="s">
        <v>215</v>
      </c>
      <c r="O4267" t="s">
        <v>215</v>
      </c>
      <c r="P4267" t="s">
        <v>215</v>
      </c>
      <c r="Q4267" t="s">
        <v>215</v>
      </c>
      <c r="R4267" t="s">
        <v>257</v>
      </c>
      <c r="S4267">
        <v>15</v>
      </c>
      <c r="T4267">
        <v>12400</v>
      </c>
      <c r="U4267">
        <v>16400</v>
      </c>
      <c r="V4267">
        <v>27700</v>
      </c>
      <c r="W4267">
        <v>40</v>
      </c>
      <c r="X4267">
        <v>0</v>
      </c>
      <c r="Y4267">
        <v>40</v>
      </c>
      <c r="Z4267">
        <v>5.2</v>
      </c>
      <c r="AA4267">
        <v>13</v>
      </c>
      <c r="AB4267">
        <v>40.4</v>
      </c>
      <c r="AC4267">
        <v>70.2</v>
      </c>
      <c r="AD4267">
        <v>81.900000000000006</v>
      </c>
    </row>
    <row r="4268" spans="1:30" x14ac:dyDescent="0.25">
      <c r="A4268" t="str">
        <f t="shared" si="66"/>
        <v>2017/20183MaleEnglish studiesSouth East</v>
      </c>
      <c r="B4268" t="s">
        <v>218</v>
      </c>
      <c r="C4268" t="s">
        <v>252</v>
      </c>
      <c r="D4268">
        <v>3</v>
      </c>
      <c r="E4268" t="s">
        <v>3</v>
      </c>
      <c r="F4268" t="s">
        <v>173</v>
      </c>
      <c r="G4268" t="s">
        <v>215</v>
      </c>
      <c r="H4268" t="s">
        <v>215</v>
      </c>
      <c r="I4268" t="s">
        <v>215</v>
      </c>
      <c r="J4268" t="s">
        <v>215</v>
      </c>
      <c r="K4268" t="s">
        <v>215</v>
      </c>
      <c r="L4268" t="s">
        <v>215</v>
      </c>
      <c r="M4268" t="s">
        <v>215</v>
      </c>
      <c r="N4268" t="s">
        <v>215</v>
      </c>
      <c r="O4268" t="s">
        <v>215</v>
      </c>
      <c r="P4268" t="s">
        <v>215</v>
      </c>
      <c r="Q4268" t="s">
        <v>215</v>
      </c>
      <c r="R4268" t="s">
        <v>38</v>
      </c>
      <c r="S4268">
        <v>340</v>
      </c>
      <c r="T4268">
        <v>16800</v>
      </c>
      <c r="U4268">
        <v>23000</v>
      </c>
      <c r="V4268">
        <v>27700</v>
      </c>
      <c r="W4268">
        <v>530</v>
      </c>
      <c r="X4268">
        <v>0</v>
      </c>
      <c r="Y4268">
        <v>530</v>
      </c>
      <c r="Z4268">
        <v>9</v>
      </c>
      <c r="AA4268">
        <v>9.9</v>
      </c>
      <c r="AB4268">
        <v>65.900000000000006</v>
      </c>
      <c r="AC4268">
        <v>76.5</v>
      </c>
      <c r="AD4268">
        <v>81.099999999999994</v>
      </c>
    </row>
    <row r="4269" spans="1:30" x14ac:dyDescent="0.25">
      <c r="A4269" t="str">
        <f t="shared" si="66"/>
        <v>2017/20183MaleEnglish studiesSouth West</v>
      </c>
      <c r="B4269" t="s">
        <v>218</v>
      </c>
      <c r="C4269" t="s">
        <v>252</v>
      </c>
      <c r="D4269">
        <v>3</v>
      </c>
      <c r="E4269" t="s">
        <v>3</v>
      </c>
      <c r="F4269" t="s">
        <v>173</v>
      </c>
      <c r="G4269" t="s">
        <v>215</v>
      </c>
      <c r="H4269" t="s">
        <v>215</v>
      </c>
      <c r="I4269" t="s">
        <v>215</v>
      </c>
      <c r="J4269" t="s">
        <v>215</v>
      </c>
      <c r="K4269" t="s">
        <v>215</v>
      </c>
      <c r="L4269" t="s">
        <v>215</v>
      </c>
      <c r="M4269" t="s">
        <v>215</v>
      </c>
      <c r="N4269" t="s">
        <v>215</v>
      </c>
      <c r="O4269" t="s">
        <v>215</v>
      </c>
      <c r="P4269" t="s">
        <v>215</v>
      </c>
      <c r="Q4269" t="s">
        <v>215</v>
      </c>
      <c r="R4269" t="s">
        <v>39</v>
      </c>
      <c r="S4269">
        <v>190</v>
      </c>
      <c r="T4269">
        <v>13900</v>
      </c>
      <c r="U4269">
        <v>19000</v>
      </c>
      <c r="V4269">
        <v>24500</v>
      </c>
      <c r="W4269">
        <v>305</v>
      </c>
      <c r="X4269">
        <v>0</v>
      </c>
      <c r="Y4269">
        <v>305</v>
      </c>
      <c r="Z4269">
        <v>8.5</v>
      </c>
      <c r="AA4269">
        <v>10.199999999999999</v>
      </c>
      <c r="AB4269">
        <v>67</v>
      </c>
      <c r="AC4269">
        <v>75.900000000000006</v>
      </c>
      <c r="AD4269">
        <v>81.400000000000006</v>
      </c>
    </row>
    <row r="4270" spans="1:30" x14ac:dyDescent="0.25">
      <c r="A4270" t="str">
        <f t="shared" si="66"/>
        <v>2017/20183MaleEnglish studiesUnknown</v>
      </c>
      <c r="B4270" t="s">
        <v>218</v>
      </c>
      <c r="C4270" t="s">
        <v>252</v>
      </c>
      <c r="D4270">
        <v>3</v>
      </c>
      <c r="E4270" t="s">
        <v>3</v>
      </c>
      <c r="F4270" t="s">
        <v>173</v>
      </c>
      <c r="G4270" t="s">
        <v>215</v>
      </c>
      <c r="H4270" t="s">
        <v>215</v>
      </c>
      <c r="I4270" t="s">
        <v>215</v>
      </c>
      <c r="J4270" t="s">
        <v>215</v>
      </c>
      <c r="K4270" t="s">
        <v>215</v>
      </c>
      <c r="L4270" t="s">
        <v>215</v>
      </c>
      <c r="M4270" t="s">
        <v>215</v>
      </c>
      <c r="N4270" t="s">
        <v>215</v>
      </c>
      <c r="O4270" t="s">
        <v>215</v>
      </c>
      <c r="P4270" t="s">
        <v>215</v>
      </c>
      <c r="Q4270" t="s">
        <v>215</v>
      </c>
      <c r="R4270" t="s">
        <v>258</v>
      </c>
      <c r="S4270" t="s">
        <v>216</v>
      </c>
      <c r="T4270" t="s">
        <v>216</v>
      </c>
      <c r="U4270" t="s">
        <v>216</v>
      </c>
      <c r="V4270" t="s">
        <v>216</v>
      </c>
      <c r="W4270" t="s">
        <v>216</v>
      </c>
      <c r="X4270" t="s">
        <v>216</v>
      </c>
      <c r="Y4270" t="s">
        <v>216</v>
      </c>
      <c r="Z4270" t="s">
        <v>216</v>
      </c>
      <c r="AA4270" t="s">
        <v>216</v>
      </c>
      <c r="AB4270" t="s">
        <v>216</v>
      </c>
      <c r="AC4270" t="s">
        <v>216</v>
      </c>
      <c r="AD4270" t="s">
        <v>216</v>
      </c>
    </row>
    <row r="4271" spans="1:30" x14ac:dyDescent="0.25">
      <c r="A4271" t="str">
        <f t="shared" si="66"/>
        <v>2017/20183MaleEnglish studiesWales</v>
      </c>
      <c r="B4271" t="s">
        <v>218</v>
      </c>
      <c r="C4271" t="s">
        <v>252</v>
      </c>
      <c r="D4271">
        <v>3</v>
      </c>
      <c r="E4271" t="s">
        <v>3</v>
      </c>
      <c r="F4271" t="s">
        <v>173</v>
      </c>
      <c r="G4271" t="s">
        <v>215</v>
      </c>
      <c r="H4271" t="s">
        <v>215</v>
      </c>
      <c r="I4271" t="s">
        <v>215</v>
      </c>
      <c r="J4271" t="s">
        <v>215</v>
      </c>
      <c r="K4271" t="s">
        <v>215</v>
      </c>
      <c r="L4271" t="s">
        <v>215</v>
      </c>
      <c r="M4271" t="s">
        <v>215</v>
      </c>
      <c r="N4271" t="s">
        <v>215</v>
      </c>
      <c r="O4271" t="s">
        <v>215</v>
      </c>
      <c r="P4271" t="s">
        <v>215</v>
      </c>
      <c r="Q4271" t="s">
        <v>215</v>
      </c>
      <c r="R4271" t="s">
        <v>259</v>
      </c>
      <c r="S4271">
        <v>40</v>
      </c>
      <c r="T4271">
        <v>13000</v>
      </c>
      <c r="U4271">
        <v>17500</v>
      </c>
      <c r="V4271">
        <v>19700</v>
      </c>
      <c r="W4271">
        <v>75</v>
      </c>
      <c r="X4271">
        <v>0</v>
      </c>
      <c r="Y4271">
        <v>75</v>
      </c>
      <c r="Z4271">
        <v>13.5</v>
      </c>
      <c r="AA4271">
        <v>10.3</v>
      </c>
      <c r="AB4271">
        <v>60.3</v>
      </c>
      <c r="AC4271">
        <v>72</v>
      </c>
      <c r="AD4271">
        <v>76.2</v>
      </c>
    </row>
    <row r="4272" spans="1:30" x14ac:dyDescent="0.25">
      <c r="A4272" t="str">
        <f t="shared" si="66"/>
        <v>2017/20183MaleEnglish studiesWest Midlands</v>
      </c>
      <c r="B4272" t="s">
        <v>218</v>
      </c>
      <c r="C4272" t="s">
        <v>252</v>
      </c>
      <c r="D4272">
        <v>3</v>
      </c>
      <c r="E4272" t="s">
        <v>3</v>
      </c>
      <c r="F4272" t="s">
        <v>173</v>
      </c>
      <c r="G4272" t="s">
        <v>215</v>
      </c>
      <c r="H4272" t="s">
        <v>215</v>
      </c>
      <c r="I4272" t="s">
        <v>215</v>
      </c>
      <c r="J4272" t="s">
        <v>215</v>
      </c>
      <c r="K4272" t="s">
        <v>215</v>
      </c>
      <c r="L4272" t="s">
        <v>215</v>
      </c>
      <c r="M4272" t="s">
        <v>215</v>
      </c>
      <c r="N4272" t="s">
        <v>215</v>
      </c>
      <c r="O4272" t="s">
        <v>215</v>
      </c>
      <c r="P4272" t="s">
        <v>215</v>
      </c>
      <c r="Q4272" t="s">
        <v>215</v>
      </c>
      <c r="R4272" t="s">
        <v>35</v>
      </c>
      <c r="S4272">
        <v>160</v>
      </c>
      <c r="T4272">
        <v>15300</v>
      </c>
      <c r="U4272">
        <v>20800</v>
      </c>
      <c r="V4272">
        <v>23700</v>
      </c>
      <c r="W4272">
        <v>250</v>
      </c>
      <c r="X4272">
        <v>0</v>
      </c>
      <c r="Y4272">
        <v>250</v>
      </c>
      <c r="Z4272">
        <v>8.3000000000000007</v>
      </c>
      <c r="AA4272">
        <v>9</v>
      </c>
      <c r="AB4272">
        <v>67.5</v>
      </c>
      <c r="AC4272">
        <v>77.099999999999994</v>
      </c>
      <c r="AD4272">
        <v>82.8</v>
      </c>
    </row>
    <row r="4273" spans="1:30" x14ac:dyDescent="0.25">
      <c r="A4273" t="str">
        <f t="shared" si="66"/>
        <v>2017/20183MaleEnglish studiesYorkshire and the Humber</v>
      </c>
      <c r="B4273" t="s">
        <v>218</v>
      </c>
      <c r="C4273" t="s">
        <v>252</v>
      </c>
      <c r="D4273">
        <v>3</v>
      </c>
      <c r="E4273" t="s">
        <v>3</v>
      </c>
      <c r="F4273" t="s">
        <v>173</v>
      </c>
      <c r="G4273" t="s">
        <v>215</v>
      </c>
      <c r="H4273" t="s">
        <v>215</v>
      </c>
      <c r="I4273" t="s">
        <v>215</v>
      </c>
      <c r="J4273" t="s">
        <v>215</v>
      </c>
      <c r="K4273" t="s">
        <v>215</v>
      </c>
      <c r="L4273" t="s">
        <v>215</v>
      </c>
      <c r="M4273" t="s">
        <v>215</v>
      </c>
      <c r="N4273" t="s">
        <v>215</v>
      </c>
      <c r="O4273" t="s">
        <v>215</v>
      </c>
      <c r="P4273" t="s">
        <v>215</v>
      </c>
      <c r="Q4273" t="s">
        <v>215</v>
      </c>
      <c r="R4273" t="s">
        <v>33</v>
      </c>
      <c r="S4273">
        <v>175</v>
      </c>
      <c r="T4273">
        <v>14800</v>
      </c>
      <c r="U4273">
        <v>19300</v>
      </c>
      <c r="V4273">
        <v>23400</v>
      </c>
      <c r="W4273">
        <v>290</v>
      </c>
      <c r="X4273">
        <v>0</v>
      </c>
      <c r="Y4273">
        <v>290</v>
      </c>
      <c r="Z4273">
        <v>10.1</v>
      </c>
      <c r="AA4273">
        <v>9.1</v>
      </c>
      <c r="AB4273">
        <v>63.7</v>
      </c>
      <c r="AC4273">
        <v>78.5</v>
      </c>
      <c r="AD4273">
        <v>80.8</v>
      </c>
    </row>
    <row r="4274" spans="1:30" x14ac:dyDescent="0.25">
      <c r="A4274" t="str">
        <f t="shared" si="66"/>
        <v>2017/20183MaleGeneral, applied and forensic sciencesEast Midlands</v>
      </c>
      <c r="B4274" t="s">
        <v>218</v>
      </c>
      <c r="C4274" t="s">
        <v>252</v>
      </c>
      <c r="D4274">
        <v>3</v>
      </c>
      <c r="E4274" t="s">
        <v>3</v>
      </c>
      <c r="F4274" t="s">
        <v>223</v>
      </c>
      <c r="G4274" t="s">
        <v>215</v>
      </c>
      <c r="H4274" t="s">
        <v>215</v>
      </c>
      <c r="I4274" t="s">
        <v>215</v>
      </c>
      <c r="J4274" t="s">
        <v>215</v>
      </c>
      <c r="K4274" t="s">
        <v>215</v>
      </c>
      <c r="L4274" t="s">
        <v>215</v>
      </c>
      <c r="M4274" t="s">
        <v>215</v>
      </c>
      <c r="N4274" t="s">
        <v>215</v>
      </c>
      <c r="O4274" t="s">
        <v>215</v>
      </c>
      <c r="P4274" t="s">
        <v>215</v>
      </c>
      <c r="Q4274" t="s">
        <v>215</v>
      </c>
      <c r="R4274" t="s">
        <v>34</v>
      </c>
      <c r="S4274">
        <v>45</v>
      </c>
      <c r="T4274">
        <v>15300</v>
      </c>
      <c r="U4274">
        <v>20800</v>
      </c>
      <c r="V4274">
        <v>24500</v>
      </c>
      <c r="W4274">
        <v>70</v>
      </c>
      <c r="X4274">
        <v>0</v>
      </c>
      <c r="Y4274">
        <v>70</v>
      </c>
      <c r="Z4274">
        <v>7.2</v>
      </c>
      <c r="AA4274">
        <v>4.9000000000000004</v>
      </c>
      <c r="AB4274">
        <v>68.2</v>
      </c>
      <c r="AC4274">
        <v>84.6</v>
      </c>
      <c r="AD4274">
        <v>88</v>
      </c>
    </row>
    <row r="4275" spans="1:30" x14ac:dyDescent="0.25">
      <c r="A4275" t="str">
        <f t="shared" si="66"/>
        <v>2017/20183MaleGeneral, applied and forensic sciencesEast of England</v>
      </c>
      <c r="B4275" t="s">
        <v>218</v>
      </c>
      <c r="C4275" t="s">
        <v>252</v>
      </c>
      <c r="D4275">
        <v>3</v>
      </c>
      <c r="E4275" t="s">
        <v>3</v>
      </c>
      <c r="F4275" t="s">
        <v>223</v>
      </c>
      <c r="G4275" t="s">
        <v>215</v>
      </c>
      <c r="H4275" t="s">
        <v>215</v>
      </c>
      <c r="I4275" t="s">
        <v>215</v>
      </c>
      <c r="J4275" t="s">
        <v>215</v>
      </c>
      <c r="K4275" t="s">
        <v>215</v>
      </c>
      <c r="L4275" t="s">
        <v>215</v>
      </c>
      <c r="M4275" t="s">
        <v>215</v>
      </c>
      <c r="N4275" t="s">
        <v>215</v>
      </c>
      <c r="O4275" t="s">
        <v>215</v>
      </c>
      <c r="P4275" t="s">
        <v>215</v>
      </c>
      <c r="Q4275" t="s">
        <v>215</v>
      </c>
      <c r="R4275" t="s">
        <v>36</v>
      </c>
      <c r="S4275">
        <v>65</v>
      </c>
      <c r="T4275">
        <v>19700</v>
      </c>
      <c r="U4275">
        <v>23700</v>
      </c>
      <c r="V4275">
        <v>32100</v>
      </c>
      <c r="W4275">
        <v>95</v>
      </c>
      <c r="X4275">
        <v>0</v>
      </c>
      <c r="Y4275">
        <v>95</v>
      </c>
      <c r="Z4275">
        <v>4.4000000000000004</v>
      </c>
      <c r="AA4275">
        <v>5.3</v>
      </c>
      <c r="AB4275">
        <v>70.3</v>
      </c>
      <c r="AC4275">
        <v>81.599999999999994</v>
      </c>
      <c r="AD4275">
        <v>90.3</v>
      </c>
    </row>
    <row r="4276" spans="1:30" x14ac:dyDescent="0.25">
      <c r="A4276" t="str">
        <f t="shared" si="66"/>
        <v>2017/20183MaleGeneral, applied and forensic sciencesLondon</v>
      </c>
      <c r="B4276" t="s">
        <v>218</v>
      </c>
      <c r="C4276" t="s">
        <v>252</v>
      </c>
      <c r="D4276">
        <v>3</v>
      </c>
      <c r="E4276" t="s">
        <v>3</v>
      </c>
      <c r="F4276" t="s">
        <v>223</v>
      </c>
      <c r="G4276" t="s">
        <v>215</v>
      </c>
      <c r="H4276" t="s">
        <v>215</v>
      </c>
      <c r="I4276" t="s">
        <v>215</v>
      </c>
      <c r="J4276" t="s">
        <v>215</v>
      </c>
      <c r="K4276" t="s">
        <v>215</v>
      </c>
      <c r="L4276" t="s">
        <v>215</v>
      </c>
      <c r="M4276" t="s">
        <v>215</v>
      </c>
      <c r="N4276" t="s">
        <v>215</v>
      </c>
      <c r="O4276" t="s">
        <v>215</v>
      </c>
      <c r="P4276" t="s">
        <v>215</v>
      </c>
      <c r="Q4276" t="s">
        <v>215</v>
      </c>
      <c r="R4276" t="s">
        <v>37</v>
      </c>
      <c r="S4276">
        <v>80</v>
      </c>
      <c r="T4276">
        <v>21900</v>
      </c>
      <c r="U4276">
        <v>27400</v>
      </c>
      <c r="V4276">
        <v>34700</v>
      </c>
      <c r="W4276">
        <v>120</v>
      </c>
      <c r="X4276">
        <v>0</v>
      </c>
      <c r="Y4276">
        <v>120</v>
      </c>
      <c r="Z4276">
        <v>8</v>
      </c>
      <c r="AA4276">
        <v>7.9</v>
      </c>
      <c r="AB4276">
        <v>66.3</v>
      </c>
      <c r="AC4276">
        <v>79.099999999999994</v>
      </c>
      <c r="AD4276">
        <v>84</v>
      </c>
    </row>
    <row r="4277" spans="1:30" x14ac:dyDescent="0.25">
      <c r="A4277" t="str">
        <f t="shared" si="66"/>
        <v>2017/20183MaleGeneral, applied and forensic sciencesNorth East</v>
      </c>
      <c r="B4277" t="s">
        <v>218</v>
      </c>
      <c r="C4277" t="s">
        <v>252</v>
      </c>
      <c r="D4277">
        <v>3</v>
      </c>
      <c r="E4277" t="s">
        <v>3</v>
      </c>
      <c r="F4277" t="s">
        <v>223</v>
      </c>
      <c r="G4277" t="s">
        <v>215</v>
      </c>
      <c r="H4277" t="s">
        <v>215</v>
      </c>
      <c r="I4277" t="s">
        <v>215</v>
      </c>
      <c r="J4277" t="s">
        <v>215</v>
      </c>
      <c r="K4277" t="s">
        <v>215</v>
      </c>
      <c r="L4277" t="s">
        <v>215</v>
      </c>
      <c r="M4277" t="s">
        <v>215</v>
      </c>
      <c r="N4277" t="s">
        <v>215</v>
      </c>
      <c r="O4277" t="s">
        <v>215</v>
      </c>
      <c r="P4277" t="s">
        <v>215</v>
      </c>
      <c r="Q4277" t="s">
        <v>215</v>
      </c>
      <c r="R4277" t="s">
        <v>31</v>
      </c>
      <c r="S4277">
        <v>25</v>
      </c>
      <c r="T4277">
        <v>19000</v>
      </c>
      <c r="U4277">
        <v>23000</v>
      </c>
      <c r="V4277">
        <v>29900</v>
      </c>
      <c r="W4277">
        <v>30</v>
      </c>
      <c r="X4277">
        <v>0</v>
      </c>
      <c r="Y4277">
        <v>30</v>
      </c>
      <c r="Z4277">
        <v>3.3</v>
      </c>
      <c r="AA4277">
        <v>4.5</v>
      </c>
      <c r="AB4277">
        <v>83.9</v>
      </c>
      <c r="AC4277">
        <v>88.9</v>
      </c>
      <c r="AD4277">
        <v>92.2</v>
      </c>
    </row>
    <row r="4278" spans="1:30" x14ac:dyDescent="0.25">
      <c r="A4278" t="str">
        <f t="shared" si="66"/>
        <v>2017/20183MaleGeneral, applied and forensic sciencesNorth West</v>
      </c>
      <c r="B4278" t="s">
        <v>218</v>
      </c>
      <c r="C4278" t="s">
        <v>252</v>
      </c>
      <c r="D4278">
        <v>3</v>
      </c>
      <c r="E4278" t="s">
        <v>3</v>
      </c>
      <c r="F4278" t="s">
        <v>223</v>
      </c>
      <c r="G4278" t="s">
        <v>215</v>
      </c>
      <c r="H4278" t="s">
        <v>215</v>
      </c>
      <c r="I4278" t="s">
        <v>215</v>
      </c>
      <c r="J4278" t="s">
        <v>215</v>
      </c>
      <c r="K4278" t="s">
        <v>215</v>
      </c>
      <c r="L4278" t="s">
        <v>215</v>
      </c>
      <c r="M4278" t="s">
        <v>215</v>
      </c>
      <c r="N4278" t="s">
        <v>215</v>
      </c>
      <c r="O4278" t="s">
        <v>215</v>
      </c>
      <c r="P4278" t="s">
        <v>215</v>
      </c>
      <c r="Q4278" t="s">
        <v>215</v>
      </c>
      <c r="R4278" t="s">
        <v>32</v>
      </c>
      <c r="S4278">
        <v>80</v>
      </c>
      <c r="T4278">
        <v>17900</v>
      </c>
      <c r="U4278">
        <v>20400</v>
      </c>
      <c r="V4278">
        <v>23700</v>
      </c>
      <c r="W4278">
        <v>110</v>
      </c>
      <c r="X4278">
        <v>0</v>
      </c>
      <c r="Y4278">
        <v>110</v>
      </c>
      <c r="Z4278">
        <v>7.7</v>
      </c>
      <c r="AA4278">
        <v>5.5</v>
      </c>
      <c r="AB4278">
        <v>75.099999999999994</v>
      </c>
      <c r="AC4278">
        <v>82</v>
      </c>
      <c r="AD4278">
        <v>86.8</v>
      </c>
    </row>
    <row r="4279" spans="1:30" x14ac:dyDescent="0.25">
      <c r="A4279" t="str">
        <f t="shared" si="66"/>
        <v>2017/20183MaleGeneral, applied and forensic sciencesNorthern Ireland</v>
      </c>
      <c r="B4279" t="s">
        <v>218</v>
      </c>
      <c r="C4279" t="s">
        <v>252</v>
      </c>
      <c r="D4279">
        <v>3</v>
      </c>
      <c r="E4279" t="s">
        <v>3</v>
      </c>
      <c r="F4279" t="s">
        <v>223</v>
      </c>
      <c r="G4279" t="s">
        <v>215</v>
      </c>
      <c r="H4279" t="s">
        <v>215</v>
      </c>
      <c r="I4279" t="s">
        <v>215</v>
      </c>
      <c r="J4279" t="s">
        <v>215</v>
      </c>
      <c r="K4279" t="s">
        <v>215</v>
      </c>
      <c r="L4279" t="s">
        <v>215</v>
      </c>
      <c r="M4279" t="s">
        <v>215</v>
      </c>
      <c r="N4279" t="s">
        <v>215</v>
      </c>
      <c r="O4279" t="s">
        <v>215</v>
      </c>
      <c r="P4279" t="s">
        <v>215</v>
      </c>
      <c r="Q4279" t="s">
        <v>215</v>
      </c>
      <c r="R4279" t="s">
        <v>256</v>
      </c>
      <c r="S4279" t="s">
        <v>216</v>
      </c>
      <c r="T4279" t="s">
        <v>216</v>
      </c>
      <c r="U4279" t="s">
        <v>216</v>
      </c>
      <c r="V4279" t="s">
        <v>216</v>
      </c>
      <c r="W4279">
        <v>10</v>
      </c>
      <c r="X4279">
        <v>0</v>
      </c>
      <c r="Y4279">
        <v>10</v>
      </c>
      <c r="Z4279">
        <v>25.9</v>
      </c>
      <c r="AA4279">
        <v>0</v>
      </c>
      <c r="AB4279">
        <v>51.9</v>
      </c>
      <c r="AC4279">
        <v>55.6</v>
      </c>
      <c r="AD4279">
        <v>74.099999999999994</v>
      </c>
    </row>
    <row r="4280" spans="1:30" x14ac:dyDescent="0.25">
      <c r="A4280" t="str">
        <f t="shared" si="66"/>
        <v>2017/20183MaleGeneral, applied and forensic sciencesScotland</v>
      </c>
      <c r="B4280" t="s">
        <v>218</v>
      </c>
      <c r="C4280" t="s">
        <v>252</v>
      </c>
      <c r="D4280">
        <v>3</v>
      </c>
      <c r="E4280" t="s">
        <v>3</v>
      </c>
      <c r="F4280" t="s">
        <v>223</v>
      </c>
      <c r="G4280" t="s">
        <v>215</v>
      </c>
      <c r="H4280" t="s">
        <v>215</v>
      </c>
      <c r="I4280" t="s">
        <v>215</v>
      </c>
      <c r="J4280" t="s">
        <v>215</v>
      </c>
      <c r="K4280" t="s">
        <v>215</v>
      </c>
      <c r="L4280" t="s">
        <v>215</v>
      </c>
      <c r="M4280" t="s">
        <v>215</v>
      </c>
      <c r="N4280" t="s">
        <v>215</v>
      </c>
      <c r="O4280" t="s">
        <v>215</v>
      </c>
      <c r="P4280" t="s">
        <v>215</v>
      </c>
      <c r="Q4280" t="s">
        <v>215</v>
      </c>
      <c r="R4280" t="s">
        <v>257</v>
      </c>
      <c r="S4280" t="s">
        <v>216</v>
      </c>
      <c r="T4280" t="s">
        <v>216</v>
      </c>
      <c r="U4280" t="s">
        <v>216</v>
      </c>
      <c r="V4280" t="s">
        <v>216</v>
      </c>
      <c r="W4280">
        <v>5</v>
      </c>
      <c r="X4280">
        <v>0</v>
      </c>
      <c r="Y4280">
        <v>5</v>
      </c>
      <c r="Z4280">
        <v>13.7</v>
      </c>
      <c r="AA4280">
        <v>9</v>
      </c>
      <c r="AB4280">
        <v>45.5</v>
      </c>
      <c r="AC4280">
        <v>77.3</v>
      </c>
      <c r="AD4280">
        <v>77.3</v>
      </c>
    </row>
    <row r="4281" spans="1:30" x14ac:dyDescent="0.25">
      <c r="A4281" t="str">
        <f t="shared" si="66"/>
        <v>2017/20183MaleGeneral, applied and forensic sciencesSouth East</v>
      </c>
      <c r="B4281" t="s">
        <v>218</v>
      </c>
      <c r="C4281" t="s">
        <v>252</v>
      </c>
      <c r="D4281">
        <v>3</v>
      </c>
      <c r="E4281" t="s">
        <v>3</v>
      </c>
      <c r="F4281" t="s">
        <v>223</v>
      </c>
      <c r="G4281" t="s">
        <v>215</v>
      </c>
      <c r="H4281" t="s">
        <v>215</v>
      </c>
      <c r="I4281" t="s">
        <v>215</v>
      </c>
      <c r="J4281" t="s">
        <v>215</v>
      </c>
      <c r="K4281" t="s">
        <v>215</v>
      </c>
      <c r="L4281" t="s">
        <v>215</v>
      </c>
      <c r="M4281" t="s">
        <v>215</v>
      </c>
      <c r="N4281" t="s">
        <v>215</v>
      </c>
      <c r="O4281" t="s">
        <v>215</v>
      </c>
      <c r="P4281" t="s">
        <v>215</v>
      </c>
      <c r="Q4281" t="s">
        <v>215</v>
      </c>
      <c r="R4281" t="s">
        <v>38</v>
      </c>
      <c r="S4281">
        <v>60</v>
      </c>
      <c r="T4281">
        <v>20400</v>
      </c>
      <c r="U4281">
        <v>23700</v>
      </c>
      <c r="V4281">
        <v>27700</v>
      </c>
      <c r="W4281">
        <v>90</v>
      </c>
      <c r="X4281">
        <v>0</v>
      </c>
      <c r="Y4281">
        <v>90</v>
      </c>
      <c r="Z4281">
        <v>3.4</v>
      </c>
      <c r="AA4281">
        <v>4.2</v>
      </c>
      <c r="AB4281">
        <v>69.599999999999994</v>
      </c>
      <c r="AC4281">
        <v>80.8</v>
      </c>
      <c r="AD4281">
        <v>92.4</v>
      </c>
    </row>
    <row r="4282" spans="1:30" x14ac:dyDescent="0.25">
      <c r="A4282" t="str">
        <f t="shared" si="66"/>
        <v>2017/20183MaleGeneral, applied and forensic sciencesSouth West</v>
      </c>
      <c r="B4282" t="s">
        <v>218</v>
      </c>
      <c r="C4282" t="s">
        <v>252</v>
      </c>
      <c r="D4282">
        <v>3</v>
      </c>
      <c r="E4282" t="s">
        <v>3</v>
      </c>
      <c r="F4282" t="s">
        <v>223</v>
      </c>
      <c r="G4282" t="s">
        <v>215</v>
      </c>
      <c r="H4282" t="s">
        <v>215</v>
      </c>
      <c r="I4282" t="s">
        <v>215</v>
      </c>
      <c r="J4282" t="s">
        <v>215</v>
      </c>
      <c r="K4282" t="s">
        <v>215</v>
      </c>
      <c r="L4282" t="s">
        <v>215</v>
      </c>
      <c r="M4282" t="s">
        <v>215</v>
      </c>
      <c r="N4282" t="s">
        <v>215</v>
      </c>
      <c r="O4282" t="s">
        <v>215</v>
      </c>
      <c r="P4282" t="s">
        <v>215</v>
      </c>
      <c r="Q4282" t="s">
        <v>215</v>
      </c>
      <c r="R4282" t="s">
        <v>39</v>
      </c>
      <c r="S4282">
        <v>35</v>
      </c>
      <c r="T4282">
        <v>17900</v>
      </c>
      <c r="U4282">
        <v>20800</v>
      </c>
      <c r="V4282">
        <v>27400</v>
      </c>
      <c r="W4282">
        <v>55</v>
      </c>
      <c r="X4282">
        <v>0</v>
      </c>
      <c r="Y4282">
        <v>55</v>
      </c>
      <c r="Z4282">
        <v>2.5</v>
      </c>
      <c r="AA4282">
        <v>9.1999999999999993</v>
      </c>
      <c r="AB4282">
        <v>65.599999999999994</v>
      </c>
      <c r="AC4282">
        <v>77.2</v>
      </c>
      <c r="AD4282">
        <v>88.3</v>
      </c>
    </row>
    <row r="4283" spans="1:30" x14ac:dyDescent="0.25">
      <c r="A4283" t="str">
        <f t="shared" si="66"/>
        <v>2017/20183MaleGeneral, applied and forensic sciencesWales</v>
      </c>
      <c r="B4283" t="s">
        <v>218</v>
      </c>
      <c r="C4283" t="s">
        <v>252</v>
      </c>
      <c r="D4283">
        <v>3</v>
      </c>
      <c r="E4283" t="s">
        <v>3</v>
      </c>
      <c r="F4283" t="s">
        <v>223</v>
      </c>
      <c r="G4283" t="s">
        <v>215</v>
      </c>
      <c r="H4283" t="s">
        <v>215</v>
      </c>
      <c r="I4283" t="s">
        <v>215</v>
      </c>
      <c r="J4283" t="s">
        <v>215</v>
      </c>
      <c r="K4283" t="s">
        <v>215</v>
      </c>
      <c r="L4283" t="s">
        <v>215</v>
      </c>
      <c r="M4283" t="s">
        <v>215</v>
      </c>
      <c r="N4283" t="s">
        <v>215</v>
      </c>
      <c r="O4283" t="s">
        <v>215</v>
      </c>
      <c r="P4283" t="s">
        <v>215</v>
      </c>
      <c r="Q4283" t="s">
        <v>215</v>
      </c>
      <c r="R4283" t="s">
        <v>259</v>
      </c>
      <c r="S4283" t="s">
        <v>216</v>
      </c>
      <c r="T4283" t="s">
        <v>216</v>
      </c>
      <c r="U4283" t="s">
        <v>216</v>
      </c>
      <c r="V4283" t="s">
        <v>216</v>
      </c>
      <c r="W4283">
        <v>15</v>
      </c>
      <c r="X4283">
        <v>0</v>
      </c>
      <c r="Y4283">
        <v>15</v>
      </c>
      <c r="Z4283">
        <v>12.5</v>
      </c>
      <c r="AA4283">
        <v>0</v>
      </c>
      <c r="AB4283">
        <v>57.5</v>
      </c>
      <c r="AC4283">
        <v>82.6</v>
      </c>
      <c r="AD4283">
        <v>87.5</v>
      </c>
    </row>
    <row r="4284" spans="1:30" x14ac:dyDescent="0.25">
      <c r="A4284" t="str">
        <f t="shared" si="66"/>
        <v>2017/20183MaleGeneral, applied and forensic sciencesWest Midlands</v>
      </c>
      <c r="B4284" t="s">
        <v>218</v>
      </c>
      <c r="C4284" t="s">
        <v>252</v>
      </c>
      <c r="D4284">
        <v>3</v>
      </c>
      <c r="E4284" t="s">
        <v>3</v>
      </c>
      <c r="F4284" t="s">
        <v>223</v>
      </c>
      <c r="G4284" t="s">
        <v>215</v>
      </c>
      <c r="H4284" t="s">
        <v>215</v>
      </c>
      <c r="I4284" t="s">
        <v>215</v>
      </c>
      <c r="J4284" t="s">
        <v>215</v>
      </c>
      <c r="K4284" t="s">
        <v>215</v>
      </c>
      <c r="L4284" t="s">
        <v>215</v>
      </c>
      <c r="M4284" t="s">
        <v>215</v>
      </c>
      <c r="N4284" t="s">
        <v>215</v>
      </c>
      <c r="O4284" t="s">
        <v>215</v>
      </c>
      <c r="P4284" t="s">
        <v>215</v>
      </c>
      <c r="Q4284" t="s">
        <v>215</v>
      </c>
      <c r="R4284" t="s">
        <v>35</v>
      </c>
      <c r="S4284">
        <v>60</v>
      </c>
      <c r="T4284">
        <v>15700</v>
      </c>
      <c r="U4284">
        <v>20100</v>
      </c>
      <c r="V4284">
        <v>24500</v>
      </c>
      <c r="W4284">
        <v>75</v>
      </c>
      <c r="X4284">
        <v>0</v>
      </c>
      <c r="Y4284">
        <v>75</v>
      </c>
      <c r="Z4284">
        <v>2.2999999999999998</v>
      </c>
      <c r="AA4284">
        <v>8.4</v>
      </c>
      <c r="AB4284">
        <v>77.900000000000006</v>
      </c>
      <c r="AC4284">
        <v>87.5</v>
      </c>
      <c r="AD4284">
        <v>89.3</v>
      </c>
    </row>
    <row r="4285" spans="1:30" x14ac:dyDescent="0.25">
      <c r="A4285" t="str">
        <f t="shared" si="66"/>
        <v>2017/20183MaleGeneral, applied and forensic sciencesYorkshire and the Humber</v>
      </c>
      <c r="B4285" t="s">
        <v>218</v>
      </c>
      <c r="C4285" t="s">
        <v>252</v>
      </c>
      <c r="D4285">
        <v>3</v>
      </c>
      <c r="E4285" t="s">
        <v>3</v>
      </c>
      <c r="F4285" t="s">
        <v>223</v>
      </c>
      <c r="G4285" t="s">
        <v>215</v>
      </c>
      <c r="H4285" t="s">
        <v>215</v>
      </c>
      <c r="I4285" t="s">
        <v>215</v>
      </c>
      <c r="J4285" t="s">
        <v>215</v>
      </c>
      <c r="K4285" t="s">
        <v>215</v>
      </c>
      <c r="L4285" t="s">
        <v>215</v>
      </c>
      <c r="M4285" t="s">
        <v>215</v>
      </c>
      <c r="N4285" t="s">
        <v>215</v>
      </c>
      <c r="O4285" t="s">
        <v>215</v>
      </c>
      <c r="P4285" t="s">
        <v>215</v>
      </c>
      <c r="Q4285" t="s">
        <v>215</v>
      </c>
      <c r="R4285" t="s">
        <v>33</v>
      </c>
      <c r="S4285">
        <v>35</v>
      </c>
      <c r="T4285">
        <v>17500</v>
      </c>
      <c r="U4285">
        <v>21900</v>
      </c>
      <c r="V4285">
        <v>26600</v>
      </c>
      <c r="W4285">
        <v>55</v>
      </c>
      <c r="X4285">
        <v>0</v>
      </c>
      <c r="Y4285">
        <v>55</v>
      </c>
      <c r="Z4285">
        <v>7.3</v>
      </c>
      <c r="AA4285">
        <v>2.9</v>
      </c>
      <c r="AB4285">
        <v>70.900000000000006</v>
      </c>
      <c r="AC4285">
        <v>84.2</v>
      </c>
      <c r="AD4285">
        <v>89.9</v>
      </c>
    </row>
    <row r="4286" spans="1:30" x14ac:dyDescent="0.25">
      <c r="A4286" t="str">
        <f t="shared" si="66"/>
        <v>2017/20183MaleGeography, earth and environmental studiesAbroad</v>
      </c>
      <c r="B4286" t="s">
        <v>218</v>
      </c>
      <c r="C4286" t="s">
        <v>252</v>
      </c>
      <c r="D4286">
        <v>3</v>
      </c>
      <c r="E4286" t="s">
        <v>3</v>
      </c>
      <c r="F4286" t="s">
        <v>224</v>
      </c>
      <c r="G4286" t="s">
        <v>215</v>
      </c>
      <c r="H4286" t="s">
        <v>215</v>
      </c>
      <c r="I4286" t="s">
        <v>215</v>
      </c>
      <c r="J4286" t="s">
        <v>215</v>
      </c>
      <c r="K4286" t="s">
        <v>215</v>
      </c>
      <c r="L4286" t="s">
        <v>215</v>
      </c>
      <c r="M4286" t="s">
        <v>215</v>
      </c>
      <c r="N4286" t="s">
        <v>215</v>
      </c>
      <c r="O4286" t="s">
        <v>215</v>
      </c>
      <c r="P4286" t="s">
        <v>215</v>
      </c>
      <c r="Q4286" t="s">
        <v>215</v>
      </c>
      <c r="R4286" t="s">
        <v>255</v>
      </c>
      <c r="S4286" t="s">
        <v>216</v>
      </c>
      <c r="T4286" t="s">
        <v>216</v>
      </c>
      <c r="U4286" t="s">
        <v>216</v>
      </c>
      <c r="V4286" t="s">
        <v>216</v>
      </c>
      <c r="W4286">
        <v>30</v>
      </c>
      <c r="X4286">
        <v>0</v>
      </c>
      <c r="Y4286">
        <v>30</v>
      </c>
      <c r="Z4286">
        <v>55.6</v>
      </c>
      <c r="AA4286">
        <v>20.9</v>
      </c>
      <c r="AB4286">
        <v>10.7</v>
      </c>
      <c r="AC4286">
        <v>17.100000000000001</v>
      </c>
      <c r="AD4286">
        <v>23.5</v>
      </c>
    </row>
    <row r="4287" spans="1:30" x14ac:dyDescent="0.25">
      <c r="A4287" t="str">
        <f t="shared" si="66"/>
        <v>2017/20183MaleGeography, earth and environmental studiesEast Midlands</v>
      </c>
      <c r="B4287" t="s">
        <v>218</v>
      </c>
      <c r="C4287" t="s">
        <v>252</v>
      </c>
      <c r="D4287">
        <v>3</v>
      </c>
      <c r="E4287" t="s">
        <v>3</v>
      </c>
      <c r="F4287" t="s">
        <v>224</v>
      </c>
      <c r="G4287" t="s">
        <v>215</v>
      </c>
      <c r="H4287" t="s">
        <v>215</v>
      </c>
      <c r="I4287" t="s">
        <v>215</v>
      </c>
      <c r="J4287" t="s">
        <v>215</v>
      </c>
      <c r="K4287" t="s">
        <v>215</v>
      </c>
      <c r="L4287" t="s">
        <v>215</v>
      </c>
      <c r="M4287" t="s">
        <v>215</v>
      </c>
      <c r="N4287" t="s">
        <v>215</v>
      </c>
      <c r="O4287" t="s">
        <v>215</v>
      </c>
      <c r="P4287" t="s">
        <v>215</v>
      </c>
      <c r="Q4287" t="s">
        <v>215</v>
      </c>
      <c r="R4287" t="s">
        <v>34</v>
      </c>
      <c r="S4287">
        <v>180</v>
      </c>
      <c r="T4287">
        <v>19700</v>
      </c>
      <c r="U4287">
        <v>23400</v>
      </c>
      <c r="V4287">
        <v>28100</v>
      </c>
      <c r="W4287">
        <v>275</v>
      </c>
      <c r="X4287">
        <v>0</v>
      </c>
      <c r="Y4287">
        <v>275</v>
      </c>
      <c r="Z4287">
        <v>7.5</v>
      </c>
      <c r="AA4287">
        <v>7.2</v>
      </c>
      <c r="AB4287">
        <v>68.2</v>
      </c>
      <c r="AC4287">
        <v>80.599999999999994</v>
      </c>
      <c r="AD4287">
        <v>85.4</v>
      </c>
    </row>
    <row r="4288" spans="1:30" x14ac:dyDescent="0.25">
      <c r="A4288" t="str">
        <f t="shared" si="66"/>
        <v>2017/20183MaleGeography, earth and environmental studiesEast of England</v>
      </c>
      <c r="B4288" t="s">
        <v>218</v>
      </c>
      <c r="C4288" t="s">
        <v>252</v>
      </c>
      <c r="D4288">
        <v>3</v>
      </c>
      <c r="E4288" t="s">
        <v>3</v>
      </c>
      <c r="F4288" t="s">
        <v>224</v>
      </c>
      <c r="G4288" t="s">
        <v>215</v>
      </c>
      <c r="H4288" t="s">
        <v>215</v>
      </c>
      <c r="I4288" t="s">
        <v>215</v>
      </c>
      <c r="J4288" t="s">
        <v>215</v>
      </c>
      <c r="K4288" t="s">
        <v>215</v>
      </c>
      <c r="L4288" t="s">
        <v>215</v>
      </c>
      <c r="M4288" t="s">
        <v>215</v>
      </c>
      <c r="N4288" t="s">
        <v>215</v>
      </c>
      <c r="O4288" t="s">
        <v>215</v>
      </c>
      <c r="P4288" t="s">
        <v>215</v>
      </c>
      <c r="Q4288" t="s">
        <v>215</v>
      </c>
      <c r="R4288" t="s">
        <v>36</v>
      </c>
      <c r="S4288">
        <v>325</v>
      </c>
      <c r="T4288">
        <v>20800</v>
      </c>
      <c r="U4288">
        <v>26300</v>
      </c>
      <c r="V4288">
        <v>32500</v>
      </c>
      <c r="W4288">
        <v>470</v>
      </c>
      <c r="X4288">
        <v>0</v>
      </c>
      <c r="Y4288">
        <v>470</v>
      </c>
      <c r="Z4288">
        <v>6.3</v>
      </c>
      <c r="AA4288">
        <v>6.5</v>
      </c>
      <c r="AB4288">
        <v>71.5</v>
      </c>
      <c r="AC4288">
        <v>84.8</v>
      </c>
      <c r="AD4288">
        <v>87.2</v>
      </c>
    </row>
    <row r="4289" spans="1:30" x14ac:dyDescent="0.25">
      <c r="A4289" t="str">
        <f t="shared" si="66"/>
        <v>2017/20183MaleGeography, earth and environmental studiesLondon</v>
      </c>
      <c r="B4289" t="s">
        <v>218</v>
      </c>
      <c r="C4289" t="s">
        <v>252</v>
      </c>
      <c r="D4289">
        <v>3</v>
      </c>
      <c r="E4289" t="s">
        <v>3</v>
      </c>
      <c r="F4289" t="s">
        <v>224</v>
      </c>
      <c r="G4289" t="s">
        <v>215</v>
      </c>
      <c r="H4289" t="s">
        <v>215</v>
      </c>
      <c r="I4289" t="s">
        <v>215</v>
      </c>
      <c r="J4289" t="s">
        <v>215</v>
      </c>
      <c r="K4289" t="s">
        <v>215</v>
      </c>
      <c r="L4289" t="s">
        <v>215</v>
      </c>
      <c r="M4289" t="s">
        <v>215</v>
      </c>
      <c r="N4289" t="s">
        <v>215</v>
      </c>
      <c r="O4289" t="s">
        <v>215</v>
      </c>
      <c r="P4289" t="s">
        <v>215</v>
      </c>
      <c r="Q4289" t="s">
        <v>215</v>
      </c>
      <c r="R4289" t="s">
        <v>37</v>
      </c>
      <c r="S4289">
        <v>550</v>
      </c>
      <c r="T4289">
        <v>24800</v>
      </c>
      <c r="U4289">
        <v>29900</v>
      </c>
      <c r="V4289">
        <v>36100</v>
      </c>
      <c r="W4289">
        <v>750</v>
      </c>
      <c r="X4289">
        <v>0</v>
      </c>
      <c r="Y4289">
        <v>750</v>
      </c>
      <c r="Z4289">
        <v>6.7</v>
      </c>
      <c r="AA4289">
        <v>6.8</v>
      </c>
      <c r="AB4289">
        <v>75.099999999999994</v>
      </c>
      <c r="AC4289">
        <v>83.5</v>
      </c>
      <c r="AD4289">
        <v>86.5</v>
      </c>
    </row>
    <row r="4290" spans="1:30" x14ac:dyDescent="0.25">
      <c r="A4290" t="str">
        <f t="shared" si="66"/>
        <v>2017/20183MaleGeography, earth and environmental studiesNorth East</v>
      </c>
      <c r="B4290" t="s">
        <v>218</v>
      </c>
      <c r="C4290" t="s">
        <v>252</v>
      </c>
      <c r="D4290">
        <v>3</v>
      </c>
      <c r="E4290" t="s">
        <v>3</v>
      </c>
      <c r="F4290" t="s">
        <v>224</v>
      </c>
      <c r="G4290" t="s">
        <v>215</v>
      </c>
      <c r="H4290" t="s">
        <v>215</v>
      </c>
      <c r="I4290" t="s">
        <v>215</v>
      </c>
      <c r="J4290" t="s">
        <v>215</v>
      </c>
      <c r="K4290" t="s">
        <v>215</v>
      </c>
      <c r="L4290" t="s">
        <v>215</v>
      </c>
      <c r="M4290" t="s">
        <v>215</v>
      </c>
      <c r="N4290" t="s">
        <v>215</v>
      </c>
      <c r="O4290" t="s">
        <v>215</v>
      </c>
      <c r="P4290" t="s">
        <v>215</v>
      </c>
      <c r="Q4290" t="s">
        <v>215</v>
      </c>
      <c r="R4290" t="s">
        <v>31</v>
      </c>
      <c r="S4290">
        <v>105</v>
      </c>
      <c r="T4290">
        <v>17200</v>
      </c>
      <c r="U4290">
        <v>22600</v>
      </c>
      <c r="V4290">
        <v>26600</v>
      </c>
      <c r="W4290">
        <v>165</v>
      </c>
      <c r="X4290">
        <v>0</v>
      </c>
      <c r="Y4290">
        <v>165</v>
      </c>
      <c r="Z4290">
        <v>10.5</v>
      </c>
      <c r="AA4290">
        <v>7</v>
      </c>
      <c r="AB4290">
        <v>66</v>
      </c>
      <c r="AC4290">
        <v>78.2</v>
      </c>
      <c r="AD4290">
        <v>82.5</v>
      </c>
    </row>
    <row r="4291" spans="1:30" x14ac:dyDescent="0.25">
      <c r="A4291" t="str">
        <f t="shared" si="66"/>
        <v>2017/20183MaleGeography, earth and environmental studiesNorth West</v>
      </c>
      <c r="B4291" t="s">
        <v>218</v>
      </c>
      <c r="C4291" t="s">
        <v>252</v>
      </c>
      <c r="D4291">
        <v>3</v>
      </c>
      <c r="E4291" t="s">
        <v>3</v>
      </c>
      <c r="F4291" t="s">
        <v>224</v>
      </c>
      <c r="G4291" t="s">
        <v>215</v>
      </c>
      <c r="H4291" t="s">
        <v>215</v>
      </c>
      <c r="I4291" t="s">
        <v>215</v>
      </c>
      <c r="J4291" t="s">
        <v>215</v>
      </c>
      <c r="K4291" t="s">
        <v>215</v>
      </c>
      <c r="L4291" t="s">
        <v>215</v>
      </c>
      <c r="M4291" t="s">
        <v>215</v>
      </c>
      <c r="N4291" t="s">
        <v>215</v>
      </c>
      <c r="O4291" t="s">
        <v>215</v>
      </c>
      <c r="P4291" t="s">
        <v>215</v>
      </c>
      <c r="Q4291" t="s">
        <v>215</v>
      </c>
      <c r="R4291" t="s">
        <v>32</v>
      </c>
      <c r="S4291">
        <v>320</v>
      </c>
      <c r="T4291">
        <v>17900</v>
      </c>
      <c r="U4291">
        <v>22600</v>
      </c>
      <c r="V4291">
        <v>28100</v>
      </c>
      <c r="W4291">
        <v>475</v>
      </c>
      <c r="X4291">
        <v>0</v>
      </c>
      <c r="Y4291">
        <v>475</v>
      </c>
      <c r="Z4291">
        <v>10</v>
      </c>
      <c r="AA4291">
        <v>7.3</v>
      </c>
      <c r="AB4291">
        <v>68.3</v>
      </c>
      <c r="AC4291">
        <v>79.599999999999994</v>
      </c>
      <c r="AD4291">
        <v>82.7</v>
      </c>
    </row>
    <row r="4292" spans="1:30" x14ac:dyDescent="0.25">
      <c r="A4292" t="str">
        <f t="shared" ref="A4292:A4355" si="67">B4292&amp;D4292&amp;E4292&amp;F4292&amp;R4292</f>
        <v>2017/20183MaleGeography, earth and environmental studiesNorthern Ireland</v>
      </c>
      <c r="B4292" t="s">
        <v>218</v>
      </c>
      <c r="C4292" t="s">
        <v>252</v>
      </c>
      <c r="D4292">
        <v>3</v>
      </c>
      <c r="E4292" t="s">
        <v>3</v>
      </c>
      <c r="F4292" t="s">
        <v>224</v>
      </c>
      <c r="G4292" t="s">
        <v>215</v>
      </c>
      <c r="H4292" t="s">
        <v>215</v>
      </c>
      <c r="I4292" t="s">
        <v>215</v>
      </c>
      <c r="J4292" t="s">
        <v>215</v>
      </c>
      <c r="K4292" t="s">
        <v>215</v>
      </c>
      <c r="L4292" t="s">
        <v>215</v>
      </c>
      <c r="M4292" t="s">
        <v>215</v>
      </c>
      <c r="N4292" t="s">
        <v>215</v>
      </c>
      <c r="O4292" t="s">
        <v>215</v>
      </c>
      <c r="P4292" t="s">
        <v>215</v>
      </c>
      <c r="Q4292" t="s">
        <v>215</v>
      </c>
      <c r="R4292" t="s">
        <v>256</v>
      </c>
      <c r="S4292">
        <v>15</v>
      </c>
      <c r="T4292">
        <v>19300</v>
      </c>
      <c r="U4292">
        <v>23000</v>
      </c>
      <c r="V4292">
        <v>25900</v>
      </c>
      <c r="W4292">
        <v>20</v>
      </c>
      <c r="X4292">
        <v>0</v>
      </c>
      <c r="Y4292">
        <v>20</v>
      </c>
      <c r="Z4292">
        <v>18.2</v>
      </c>
      <c r="AA4292">
        <v>9.1</v>
      </c>
      <c r="AB4292">
        <v>59.1</v>
      </c>
      <c r="AC4292">
        <v>72.7</v>
      </c>
      <c r="AD4292">
        <v>72.7</v>
      </c>
    </row>
    <row r="4293" spans="1:30" x14ac:dyDescent="0.25">
      <c r="A4293" t="str">
        <f t="shared" si="67"/>
        <v>2017/20183MaleGeography, earth and environmental studiesScotland</v>
      </c>
      <c r="B4293" t="s">
        <v>218</v>
      </c>
      <c r="C4293" t="s">
        <v>252</v>
      </c>
      <c r="D4293">
        <v>3</v>
      </c>
      <c r="E4293" t="s">
        <v>3</v>
      </c>
      <c r="F4293" t="s">
        <v>224</v>
      </c>
      <c r="G4293" t="s">
        <v>215</v>
      </c>
      <c r="H4293" t="s">
        <v>215</v>
      </c>
      <c r="I4293" t="s">
        <v>215</v>
      </c>
      <c r="J4293" t="s">
        <v>215</v>
      </c>
      <c r="K4293" t="s">
        <v>215</v>
      </c>
      <c r="L4293" t="s">
        <v>215</v>
      </c>
      <c r="M4293" t="s">
        <v>215</v>
      </c>
      <c r="N4293" t="s">
        <v>215</v>
      </c>
      <c r="O4293" t="s">
        <v>215</v>
      </c>
      <c r="P4293" t="s">
        <v>215</v>
      </c>
      <c r="Q4293" t="s">
        <v>215</v>
      </c>
      <c r="R4293" t="s">
        <v>257</v>
      </c>
      <c r="S4293">
        <v>55</v>
      </c>
      <c r="T4293">
        <v>18600</v>
      </c>
      <c r="U4293">
        <v>26300</v>
      </c>
      <c r="V4293">
        <v>32500</v>
      </c>
      <c r="W4293">
        <v>80</v>
      </c>
      <c r="X4293">
        <v>0</v>
      </c>
      <c r="Y4293">
        <v>80</v>
      </c>
      <c r="Z4293">
        <v>5.0999999999999996</v>
      </c>
      <c r="AA4293">
        <v>10.9</v>
      </c>
      <c r="AB4293">
        <v>69.5</v>
      </c>
      <c r="AC4293">
        <v>81.5</v>
      </c>
      <c r="AD4293">
        <v>84</v>
      </c>
    </row>
    <row r="4294" spans="1:30" x14ac:dyDescent="0.25">
      <c r="A4294" t="str">
        <f t="shared" si="67"/>
        <v>2017/20183MaleGeography, earth and environmental studiesSouth East</v>
      </c>
      <c r="B4294" t="s">
        <v>218</v>
      </c>
      <c r="C4294" t="s">
        <v>252</v>
      </c>
      <c r="D4294">
        <v>3</v>
      </c>
      <c r="E4294" t="s">
        <v>3</v>
      </c>
      <c r="F4294" t="s">
        <v>224</v>
      </c>
      <c r="G4294" t="s">
        <v>215</v>
      </c>
      <c r="H4294" t="s">
        <v>215</v>
      </c>
      <c r="I4294" t="s">
        <v>215</v>
      </c>
      <c r="J4294" t="s">
        <v>215</v>
      </c>
      <c r="K4294" t="s">
        <v>215</v>
      </c>
      <c r="L4294" t="s">
        <v>215</v>
      </c>
      <c r="M4294" t="s">
        <v>215</v>
      </c>
      <c r="N4294" t="s">
        <v>215</v>
      </c>
      <c r="O4294" t="s">
        <v>215</v>
      </c>
      <c r="P4294" t="s">
        <v>215</v>
      </c>
      <c r="Q4294" t="s">
        <v>215</v>
      </c>
      <c r="R4294" t="s">
        <v>38</v>
      </c>
      <c r="S4294">
        <v>595</v>
      </c>
      <c r="T4294">
        <v>21500</v>
      </c>
      <c r="U4294">
        <v>26600</v>
      </c>
      <c r="V4294">
        <v>33200</v>
      </c>
      <c r="W4294">
        <v>825</v>
      </c>
      <c r="X4294">
        <v>0</v>
      </c>
      <c r="Y4294">
        <v>825</v>
      </c>
      <c r="Z4294">
        <v>7</v>
      </c>
      <c r="AA4294">
        <v>6.5</v>
      </c>
      <c r="AB4294">
        <v>73.099999999999994</v>
      </c>
      <c r="AC4294">
        <v>83.2</v>
      </c>
      <c r="AD4294">
        <v>86.5</v>
      </c>
    </row>
    <row r="4295" spans="1:30" x14ac:dyDescent="0.25">
      <c r="A4295" t="str">
        <f t="shared" si="67"/>
        <v>2017/20183MaleGeography, earth and environmental studiesSouth West</v>
      </c>
      <c r="B4295" t="s">
        <v>218</v>
      </c>
      <c r="C4295" t="s">
        <v>252</v>
      </c>
      <c r="D4295">
        <v>3</v>
      </c>
      <c r="E4295" t="s">
        <v>3</v>
      </c>
      <c r="F4295" t="s">
        <v>224</v>
      </c>
      <c r="G4295" t="s">
        <v>215</v>
      </c>
      <c r="H4295" t="s">
        <v>215</v>
      </c>
      <c r="I4295" t="s">
        <v>215</v>
      </c>
      <c r="J4295" t="s">
        <v>215</v>
      </c>
      <c r="K4295" t="s">
        <v>215</v>
      </c>
      <c r="L4295" t="s">
        <v>215</v>
      </c>
      <c r="M4295" t="s">
        <v>215</v>
      </c>
      <c r="N4295" t="s">
        <v>215</v>
      </c>
      <c r="O4295" t="s">
        <v>215</v>
      </c>
      <c r="P4295" t="s">
        <v>215</v>
      </c>
      <c r="Q4295" t="s">
        <v>215</v>
      </c>
      <c r="R4295" t="s">
        <v>39</v>
      </c>
      <c r="S4295">
        <v>345</v>
      </c>
      <c r="T4295">
        <v>19000</v>
      </c>
      <c r="U4295">
        <v>23800</v>
      </c>
      <c r="V4295">
        <v>29200</v>
      </c>
      <c r="W4295">
        <v>520</v>
      </c>
      <c r="X4295">
        <v>0</v>
      </c>
      <c r="Y4295">
        <v>520</v>
      </c>
      <c r="Z4295">
        <v>8.9</v>
      </c>
      <c r="AA4295">
        <v>8.1999999999999993</v>
      </c>
      <c r="AB4295">
        <v>69.900000000000006</v>
      </c>
      <c r="AC4295">
        <v>80.2</v>
      </c>
      <c r="AD4295">
        <v>82.9</v>
      </c>
    </row>
    <row r="4296" spans="1:30" x14ac:dyDescent="0.25">
      <c r="A4296" t="str">
        <f t="shared" si="67"/>
        <v>2017/20183MaleGeography, earth and environmental studiesWales</v>
      </c>
      <c r="B4296" t="s">
        <v>218</v>
      </c>
      <c r="C4296" t="s">
        <v>252</v>
      </c>
      <c r="D4296">
        <v>3</v>
      </c>
      <c r="E4296" t="s">
        <v>3</v>
      </c>
      <c r="F4296" t="s">
        <v>224</v>
      </c>
      <c r="G4296" t="s">
        <v>215</v>
      </c>
      <c r="H4296" t="s">
        <v>215</v>
      </c>
      <c r="I4296" t="s">
        <v>215</v>
      </c>
      <c r="J4296" t="s">
        <v>215</v>
      </c>
      <c r="K4296" t="s">
        <v>215</v>
      </c>
      <c r="L4296" t="s">
        <v>215</v>
      </c>
      <c r="M4296" t="s">
        <v>215</v>
      </c>
      <c r="N4296" t="s">
        <v>215</v>
      </c>
      <c r="O4296" t="s">
        <v>215</v>
      </c>
      <c r="P4296" t="s">
        <v>215</v>
      </c>
      <c r="Q4296" t="s">
        <v>215</v>
      </c>
      <c r="R4296" t="s">
        <v>259</v>
      </c>
      <c r="S4296">
        <v>55</v>
      </c>
      <c r="T4296">
        <v>15300</v>
      </c>
      <c r="U4296">
        <v>21500</v>
      </c>
      <c r="V4296">
        <v>28500</v>
      </c>
      <c r="W4296">
        <v>90</v>
      </c>
      <c r="X4296">
        <v>0</v>
      </c>
      <c r="Y4296">
        <v>90</v>
      </c>
      <c r="Z4296">
        <v>6.5</v>
      </c>
      <c r="AA4296">
        <v>8.6999999999999993</v>
      </c>
      <c r="AB4296">
        <v>65.2</v>
      </c>
      <c r="AC4296">
        <v>78.2</v>
      </c>
      <c r="AD4296">
        <v>84.8</v>
      </c>
    </row>
    <row r="4297" spans="1:30" x14ac:dyDescent="0.25">
      <c r="A4297" t="str">
        <f t="shared" si="67"/>
        <v>2017/20183MaleGeography, earth and environmental studiesWest Midlands</v>
      </c>
      <c r="B4297" t="s">
        <v>218</v>
      </c>
      <c r="C4297" t="s">
        <v>252</v>
      </c>
      <c r="D4297">
        <v>3</v>
      </c>
      <c r="E4297" t="s">
        <v>3</v>
      </c>
      <c r="F4297" t="s">
        <v>224</v>
      </c>
      <c r="G4297" t="s">
        <v>215</v>
      </c>
      <c r="H4297" t="s">
        <v>215</v>
      </c>
      <c r="I4297" t="s">
        <v>215</v>
      </c>
      <c r="J4297" t="s">
        <v>215</v>
      </c>
      <c r="K4297" t="s">
        <v>215</v>
      </c>
      <c r="L4297" t="s">
        <v>215</v>
      </c>
      <c r="M4297" t="s">
        <v>215</v>
      </c>
      <c r="N4297" t="s">
        <v>215</v>
      </c>
      <c r="O4297" t="s">
        <v>215</v>
      </c>
      <c r="P4297" t="s">
        <v>215</v>
      </c>
      <c r="Q4297" t="s">
        <v>215</v>
      </c>
      <c r="R4297" t="s">
        <v>35</v>
      </c>
      <c r="S4297">
        <v>225</v>
      </c>
      <c r="T4297">
        <v>19300</v>
      </c>
      <c r="U4297">
        <v>23400</v>
      </c>
      <c r="V4297">
        <v>28500</v>
      </c>
      <c r="W4297">
        <v>320</v>
      </c>
      <c r="X4297">
        <v>0</v>
      </c>
      <c r="Y4297">
        <v>320</v>
      </c>
      <c r="Z4297">
        <v>5.8</v>
      </c>
      <c r="AA4297">
        <v>6.2</v>
      </c>
      <c r="AB4297">
        <v>71.7</v>
      </c>
      <c r="AC4297">
        <v>84.8</v>
      </c>
      <c r="AD4297">
        <v>88</v>
      </c>
    </row>
    <row r="4298" spans="1:30" x14ac:dyDescent="0.25">
      <c r="A4298" t="str">
        <f t="shared" si="67"/>
        <v>2017/20183MaleGeography, earth and environmental studiesYorkshire and the Humber</v>
      </c>
      <c r="B4298" t="s">
        <v>218</v>
      </c>
      <c r="C4298" t="s">
        <v>252</v>
      </c>
      <c r="D4298">
        <v>3</v>
      </c>
      <c r="E4298" t="s">
        <v>3</v>
      </c>
      <c r="F4298" t="s">
        <v>224</v>
      </c>
      <c r="G4298" t="s">
        <v>215</v>
      </c>
      <c r="H4298" t="s">
        <v>215</v>
      </c>
      <c r="I4298" t="s">
        <v>215</v>
      </c>
      <c r="J4298" t="s">
        <v>215</v>
      </c>
      <c r="K4298" t="s">
        <v>215</v>
      </c>
      <c r="L4298" t="s">
        <v>215</v>
      </c>
      <c r="M4298" t="s">
        <v>215</v>
      </c>
      <c r="N4298" t="s">
        <v>215</v>
      </c>
      <c r="O4298" t="s">
        <v>215</v>
      </c>
      <c r="P4298" t="s">
        <v>215</v>
      </c>
      <c r="Q4298" t="s">
        <v>215</v>
      </c>
      <c r="R4298" t="s">
        <v>33</v>
      </c>
      <c r="S4298">
        <v>215</v>
      </c>
      <c r="T4298">
        <v>18200</v>
      </c>
      <c r="U4298">
        <v>22600</v>
      </c>
      <c r="V4298">
        <v>27000</v>
      </c>
      <c r="W4298">
        <v>310</v>
      </c>
      <c r="X4298">
        <v>0</v>
      </c>
      <c r="Y4298">
        <v>310</v>
      </c>
      <c r="Z4298">
        <v>5</v>
      </c>
      <c r="AA4298">
        <v>5.9</v>
      </c>
      <c r="AB4298">
        <v>71.7</v>
      </c>
      <c r="AC4298">
        <v>84.5</v>
      </c>
      <c r="AD4298">
        <v>89</v>
      </c>
    </row>
    <row r="4299" spans="1:30" x14ac:dyDescent="0.25">
      <c r="A4299" t="str">
        <f t="shared" si="67"/>
        <v>2017/20183MaleHealth and social careAbroad</v>
      </c>
      <c r="B4299" t="s">
        <v>218</v>
      </c>
      <c r="C4299" t="s">
        <v>252</v>
      </c>
      <c r="D4299">
        <v>3</v>
      </c>
      <c r="E4299" t="s">
        <v>3</v>
      </c>
      <c r="F4299" t="s">
        <v>168</v>
      </c>
      <c r="G4299" t="s">
        <v>215</v>
      </c>
      <c r="H4299" t="s">
        <v>215</v>
      </c>
      <c r="I4299" t="s">
        <v>215</v>
      </c>
      <c r="J4299" t="s">
        <v>215</v>
      </c>
      <c r="K4299" t="s">
        <v>215</v>
      </c>
      <c r="L4299" t="s">
        <v>215</v>
      </c>
      <c r="M4299" t="s">
        <v>215</v>
      </c>
      <c r="N4299" t="s">
        <v>215</v>
      </c>
      <c r="O4299" t="s">
        <v>215</v>
      </c>
      <c r="P4299" t="s">
        <v>215</v>
      </c>
      <c r="Q4299" t="s">
        <v>215</v>
      </c>
      <c r="R4299" t="s">
        <v>255</v>
      </c>
      <c r="S4299" t="s">
        <v>216</v>
      </c>
      <c r="T4299" t="s">
        <v>216</v>
      </c>
      <c r="U4299" t="s">
        <v>216</v>
      </c>
      <c r="V4299" t="s">
        <v>216</v>
      </c>
      <c r="W4299">
        <v>5</v>
      </c>
      <c r="X4299">
        <v>0</v>
      </c>
      <c r="Y4299">
        <v>5</v>
      </c>
      <c r="Z4299">
        <v>60</v>
      </c>
      <c r="AA4299">
        <v>20</v>
      </c>
      <c r="AB4299">
        <v>20</v>
      </c>
      <c r="AC4299">
        <v>20</v>
      </c>
      <c r="AD4299">
        <v>20</v>
      </c>
    </row>
    <row r="4300" spans="1:30" x14ac:dyDescent="0.25">
      <c r="A4300" t="str">
        <f t="shared" si="67"/>
        <v>2017/20183MaleHealth and social careEast Midlands</v>
      </c>
      <c r="B4300" t="s">
        <v>218</v>
      </c>
      <c r="C4300" t="s">
        <v>252</v>
      </c>
      <c r="D4300">
        <v>3</v>
      </c>
      <c r="E4300" t="s">
        <v>3</v>
      </c>
      <c r="F4300" t="s">
        <v>168</v>
      </c>
      <c r="G4300" t="s">
        <v>215</v>
      </c>
      <c r="H4300" t="s">
        <v>215</v>
      </c>
      <c r="I4300" t="s">
        <v>215</v>
      </c>
      <c r="J4300" t="s">
        <v>215</v>
      </c>
      <c r="K4300" t="s">
        <v>215</v>
      </c>
      <c r="L4300" t="s">
        <v>215</v>
      </c>
      <c r="M4300" t="s">
        <v>215</v>
      </c>
      <c r="N4300" t="s">
        <v>215</v>
      </c>
      <c r="O4300" t="s">
        <v>215</v>
      </c>
      <c r="P4300" t="s">
        <v>215</v>
      </c>
      <c r="Q4300" t="s">
        <v>215</v>
      </c>
      <c r="R4300" t="s">
        <v>34</v>
      </c>
      <c r="S4300">
        <v>60</v>
      </c>
      <c r="T4300">
        <v>18600</v>
      </c>
      <c r="U4300">
        <v>24500</v>
      </c>
      <c r="V4300">
        <v>33600</v>
      </c>
      <c r="W4300">
        <v>75</v>
      </c>
      <c r="X4300">
        <v>0</v>
      </c>
      <c r="Y4300">
        <v>75</v>
      </c>
      <c r="Z4300">
        <v>2.6</v>
      </c>
      <c r="AA4300">
        <v>6.6</v>
      </c>
      <c r="AB4300">
        <v>77</v>
      </c>
      <c r="AC4300">
        <v>89.5</v>
      </c>
      <c r="AD4300">
        <v>90.8</v>
      </c>
    </row>
    <row r="4301" spans="1:30" x14ac:dyDescent="0.25">
      <c r="A4301" t="str">
        <f t="shared" si="67"/>
        <v>2017/20183MaleHealth and social careEast of England</v>
      </c>
      <c r="B4301" t="s">
        <v>218</v>
      </c>
      <c r="C4301" t="s">
        <v>252</v>
      </c>
      <c r="D4301">
        <v>3</v>
      </c>
      <c r="E4301" t="s">
        <v>3</v>
      </c>
      <c r="F4301" t="s">
        <v>168</v>
      </c>
      <c r="G4301" t="s">
        <v>215</v>
      </c>
      <c r="H4301" t="s">
        <v>215</v>
      </c>
      <c r="I4301" t="s">
        <v>215</v>
      </c>
      <c r="J4301" t="s">
        <v>215</v>
      </c>
      <c r="K4301" t="s">
        <v>215</v>
      </c>
      <c r="L4301" t="s">
        <v>215</v>
      </c>
      <c r="M4301" t="s">
        <v>215</v>
      </c>
      <c r="N4301" t="s">
        <v>215</v>
      </c>
      <c r="O4301" t="s">
        <v>215</v>
      </c>
      <c r="P4301" t="s">
        <v>215</v>
      </c>
      <c r="Q4301" t="s">
        <v>215</v>
      </c>
      <c r="R4301" t="s">
        <v>36</v>
      </c>
      <c r="S4301">
        <v>50</v>
      </c>
      <c r="T4301">
        <v>20400</v>
      </c>
      <c r="U4301">
        <v>27400</v>
      </c>
      <c r="V4301">
        <v>33200</v>
      </c>
      <c r="W4301">
        <v>75</v>
      </c>
      <c r="X4301">
        <v>0</v>
      </c>
      <c r="Y4301">
        <v>75</v>
      </c>
      <c r="Z4301">
        <v>6.5</v>
      </c>
      <c r="AA4301">
        <v>1.3</v>
      </c>
      <c r="AB4301">
        <v>64.099999999999994</v>
      </c>
      <c r="AC4301">
        <v>90.8</v>
      </c>
      <c r="AD4301">
        <v>92.2</v>
      </c>
    </row>
    <row r="4302" spans="1:30" x14ac:dyDescent="0.25">
      <c r="A4302" t="str">
        <f t="shared" si="67"/>
        <v>2017/20183MaleHealth and social careLondon</v>
      </c>
      <c r="B4302" t="s">
        <v>218</v>
      </c>
      <c r="C4302" t="s">
        <v>252</v>
      </c>
      <c r="D4302">
        <v>3</v>
      </c>
      <c r="E4302" t="s">
        <v>3</v>
      </c>
      <c r="F4302" t="s">
        <v>168</v>
      </c>
      <c r="G4302" t="s">
        <v>215</v>
      </c>
      <c r="H4302" t="s">
        <v>215</v>
      </c>
      <c r="I4302" t="s">
        <v>215</v>
      </c>
      <c r="J4302" t="s">
        <v>215</v>
      </c>
      <c r="K4302" t="s">
        <v>215</v>
      </c>
      <c r="L4302" t="s">
        <v>215</v>
      </c>
      <c r="M4302" t="s">
        <v>215</v>
      </c>
      <c r="N4302" t="s">
        <v>215</v>
      </c>
      <c r="O4302" t="s">
        <v>215</v>
      </c>
      <c r="P4302" t="s">
        <v>215</v>
      </c>
      <c r="Q4302" t="s">
        <v>215</v>
      </c>
      <c r="R4302" t="s">
        <v>37</v>
      </c>
      <c r="S4302">
        <v>95</v>
      </c>
      <c r="T4302">
        <v>20100</v>
      </c>
      <c r="U4302">
        <v>27400</v>
      </c>
      <c r="V4302">
        <v>32800</v>
      </c>
      <c r="W4302">
        <v>135</v>
      </c>
      <c r="X4302">
        <v>0</v>
      </c>
      <c r="Y4302">
        <v>135</v>
      </c>
      <c r="Z4302">
        <v>4.7</v>
      </c>
      <c r="AA4302">
        <v>3.2</v>
      </c>
      <c r="AB4302">
        <v>69.8</v>
      </c>
      <c r="AC4302">
        <v>89.5</v>
      </c>
      <c r="AD4302">
        <v>92.1</v>
      </c>
    </row>
    <row r="4303" spans="1:30" x14ac:dyDescent="0.25">
      <c r="A4303" t="str">
        <f t="shared" si="67"/>
        <v>2017/20183MaleHealth and social careNorth East</v>
      </c>
      <c r="B4303" t="s">
        <v>218</v>
      </c>
      <c r="C4303" t="s">
        <v>252</v>
      </c>
      <c r="D4303">
        <v>3</v>
      </c>
      <c r="E4303" t="s">
        <v>3</v>
      </c>
      <c r="F4303" t="s">
        <v>168</v>
      </c>
      <c r="G4303" t="s">
        <v>215</v>
      </c>
      <c r="H4303" t="s">
        <v>215</v>
      </c>
      <c r="I4303" t="s">
        <v>215</v>
      </c>
      <c r="J4303" t="s">
        <v>215</v>
      </c>
      <c r="K4303" t="s">
        <v>215</v>
      </c>
      <c r="L4303" t="s">
        <v>215</v>
      </c>
      <c r="M4303" t="s">
        <v>215</v>
      </c>
      <c r="N4303" t="s">
        <v>215</v>
      </c>
      <c r="O4303" t="s">
        <v>215</v>
      </c>
      <c r="P4303" t="s">
        <v>215</v>
      </c>
      <c r="Q4303" t="s">
        <v>215</v>
      </c>
      <c r="R4303" t="s">
        <v>31</v>
      </c>
      <c r="S4303">
        <v>50</v>
      </c>
      <c r="T4303">
        <v>16800</v>
      </c>
      <c r="U4303">
        <v>23400</v>
      </c>
      <c r="V4303">
        <v>27700</v>
      </c>
      <c r="W4303">
        <v>80</v>
      </c>
      <c r="X4303">
        <v>0</v>
      </c>
      <c r="Y4303">
        <v>80</v>
      </c>
      <c r="Z4303">
        <v>5.7</v>
      </c>
      <c r="AA4303">
        <v>6.4</v>
      </c>
      <c r="AB4303">
        <v>62.8</v>
      </c>
      <c r="AC4303">
        <v>84.1</v>
      </c>
      <c r="AD4303">
        <v>87.9</v>
      </c>
    </row>
    <row r="4304" spans="1:30" x14ac:dyDescent="0.25">
      <c r="A4304" t="str">
        <f t="shared" si="67"/>
        <v>2017/20183MaleHealth and social careNorth West</v>
      </c>
      <c r="B4304" t="s">
        <v>218</v>
      </c>
      <c r="C4304" t="s">
        <v>252</v>
      </c>
      <c r="D4304">
        <v>3</v>
      </c>
      <c r="E4304" t="s">
        <v>3</v>
      </c>
      <c r="F4304" t="s">
        <v>168</v>
      </c>
      <c r="G4304" t="s">
        <v>215</v>
      </c>
      <c r="H4304" t="s">
        <v>215</v>
      </c>
      <c r="I4304" t="s">
        <v>215</v>
      </c>
      <c r="J4304" t="s">
        <v>215</v>
      </c>
      <c r="K4304" t="s">
        <v>215</v>
      </c>
      <c r="L4304" t="s">
        <v>215</v>
      </c>
      <c r="M4304" t="s">
        <v>215</v>
      </c>
      <c r="N4304" t="s">
        <v>215</v>
      </c>
      <c r="O4304" t="s">
        <v>215</v>
      </c>
      <c r="P4304" t="s">
        <v>215</v>
      </c>
      <c r="Q4304" t="s">
        <v>215</v>
      </c>
      <c r="R4304" t="s">
        <v>32</v>
      </c>
      <c r="S4304">
        <v>110</v>
      </c>
      <c r="T4304">
        <v>18200</v>
      </c>
      <c r="U4304">
        <v>26300</v>
      </c>
      <c r="V4304">
        <v>30300</v>
      </c>
      <c r="W4304">
        <v>170</v>
      </c>
      <c r="X4304">
        <v>0</v>
      </c>
      <c r="Y4304">
        <v>170</v>
      </c>
      <c r="Z4304">
        <v>5</v>
      </c>
      <c r="AA4304">
        <v>6.5</v>
      </c>
      <c r="AB4304">
        <v>68.599999999999994</v>
      </c>
      <c r="AC4304">
        <v>86.7</v>
      </c>
      <c r="AD4304">
        <v>88.5</v>
      </c>
    </row>
    <row r="4305" spans="1:30" x14ac:dyDescent="0.25">
      <c r="A4305" t="str">
        <f t="shared" si="67"/>
        <v>2017/20183MaleHealth and social careNorthern Ireland</v>
      </c>
      <c r="B4305" t="s">
        <v>218</v>
      </c>
      <c r="C4305" t="s">
        <v>252</v>
      </c>
      <c r="D4305">
        <v>3</v>
      </c>
      <c r="E4305" t="s">
        <v>3</v>
      </c>
      <c r="F4305" t="s">
        <v>168</v>
      </c>
      <c r="G4305" t="s">
        <v>215</v>
      </c>
      <c r="H4305" t="s">
        <v>215</v>
      </c>
      <c r="I4305" t="s">
        <v>215</v>
      </c>
      <c r="J4305" t="s">
        <v>215</v>
      </c>
      <c r="K4305" t="s">
        <v>215</v>
      </c>
      <c r="L4305" t="s">
        <v>215</v>
      </c>
      <c r="M4305" t="s">
        <v>215</v>
      </c>
      <c r="N4305" t="s">
        <v>215</v>
      </c>
      <c r="O4305" t="s">
        <v>215</v>
      </c>
      <c r="P4305" t="s">
        <v>215</v>
      </c>
      <c r="Q4305" t="s">
        <v>215</v>
      </c>
      <c r="R4305" t="s">
        <v>256</v>
      </c>
      <c r="S4305">
        <v>15</v>
      </c>
      <c r="T4305">
        <v>15300</v>
      </c>
      <c r="U4305">
        <v>19700</v>
      </c>
      <c r="V4305">
        <v>23000</v>
      </c>
      <c r="W4305">
        <v>20</v>
      </c>
      <c r="X4305">
        <v>0</v>
      </c>
      <c r="Y4305">
        <v>20</v>
      </c>
      <c r="Z4305">
        <v>9.5</v>
      </c>
      <c r="AA4305">
        <v>0</v>
      </c>
      <c r="AB4305">
        <v>81</v>
      </c>
      <c r="AC4305">
        <v>90.5</v>
      </c>
      <c r="AD4305">
        <v>90.5</v>
      </c>
    </row>
    <row r="4306" spans="1:30" x14ac:dyDescent="0.25">
      <c r="A4306" t="str">
        <f t="shared" si="67"/>
        <v>2017/20183MaleHealth and social careScotland</v>
      </c>
      <c r="B4306" t="s">
        <v>218</v>
      </c>
      <c r="C4306" t="s">
        <v>252</v>
      </c>
      <c r="D4306">
        <v>3</v>
      </c>
      <c r="E4306" t="s">
        <v>3</v>
      </c>
      <c r="F4306" t="s">
        <v>168</v>
      </c>
      <c r="G4306" t="s">
        <v>215</v>
      </c>
      <c r="H4306" t="s">
        <v>215</v>
      </c>
      <c r="I4306" t="s">
        <v>215</v>
      </c>
      <c r="J4306" t="s">
        <v>215</v>
      </c>
      <c r="K4306" t="s">
        <v>215</v>
      </c>
      <c r="L4306" t="s">
        <v>215</v>
      </c>
      <c r="M4306" t="s">
        <v>215</v>
      </c>
      <c r="N4306" t="s">
        <v>215</v>
      </c>
      <c r="O4306" t="s">
        <v>215</v>
      </c>
      <c r="P4306" t="s">
        <v>215</v>
      </c>
      <c r="Q4306" t="s">
        <v>215</v>
      </c>
      <c r="R4306" t="s">
        <v>257</v>
      </c>
      <c r="S4306">
        <v>10</v>
      </c>
      <c r="T4306">
        <v>19400</v>
      </c>
      <c r="U4306">
        <v>33800</v>
      </c>
      <c r="V4306">
        <v>36100</v>
      </c>
      <c r="W4306">
        <v>20</v>
      </c>
      <c r="X4306">
        <v>0</v>
      </c>
      <c r="Y4306">
        <v>20</v>
      </c>
      <c r="Z4306">
        <v>15.8</v>
      </c>
      <c r="AA4306">
        <v>5.3</v>
      </c>
      <c r="AB4306">
        <v>63.2</v>
      </c>
      <c r="AC4306">
        <v>73.7</v>
      </c>
      <c r="AD4306">
        <v>78.900000000000006</v>
      </c>
    </row>
    <row r="4307" spans="1:30" x14ac:dyDescent="0.25">
      <c r="A4307" t="str">
        <f t="shared" si="67"/>
        <v>2017/20183MaleHealth and social careSouth East</v>
      </c>
      <c r="B4307" t="s">
        <v>218</v>
      </c>
      <c r="C4307" t="s">
        <v>252</v>
      </c>
      <c r="D4307">
        <v>3</v>
      </c>
      <c r="E4307" t="s">
        <v>3</v>
      </c>
      <c r="F4307" t="s">
        <v>168</v>
      </c>
      <c r="G4307" t="s">
        <v>215</v>
      </c>
      <c r="H4307" t="s">
        <v>215</v>
      </c>
      <c r="I4307" t="s">
        <v>215</v>
      </c>
      <c r="J4307" t="s">
        <v>215</v>
      </c>
      <c r="K4307" t="s">
        <v>215</v>
      </c>
      <c r="L4307" t="s">
        <v>215</v>
      </c>
      <c r="M4307" t="s">
        <v>215</v>
      </c>
      <c r="N4307" t="s">
        <v>215</v>
      </c>
      <c r="O4307" t="s">
        <v>215</v>
      </c>
      <c r="P4307" t="s">
        <v>215</v>
      </c>
      <c r="Q4307" t="s">
        <v>215</v>
      </c>
      <c r="R4307" t="s">
        <v>38</v>
      </c>
      <c r="S4307">
        <v>85</v>
      </c>
      <c r="T4307">
        <v>23700</v>
      </c>
      <c r="U4307">
        <v>28500</v>
      </c>
      <c r="V4307">
        <v>31800</v>
      </c>
      <c r="W4307">
        <v>125</v>
      </c>
      <c r="X4307">
        <v>0</v>
      </c>
      <c r="Y4307">
        <v>125</v>
      </c>
      <c r="Z4307">
        <v>2.8</v>
      </c>
      <c r="AA4307">
        <v>4</v>
      </c>
      <c r="AB4307">
        <v>67.3</v>
      </c>
      <c r="AC4307">
        <v>92.4</v>
      </c>
      <c r="AD4307">
        <v>93.2</v>
      </c>
    </row>
    <row r="4308" spans="1:30" x14ac:dyDescent="0.25">
      <c r="A4308" t="str">
        <f t="shared" si="67"/>
        <v>2017/20183MaleHealth and social careSouth West</v>
      </c>
      <c r="B4308" t="s">
        <v>218</v>
      </c>
      <c r="C4308" t="s">
        <v>252</v>
      </c>
      <c r="D4308">
        <v>3</v>
      </c>
      <c r="E4308" t="s">
        <v>3</v>
      </c>
      <c r="F4308" t="s">
        <v>168</v>
      </c>
      <c r="G4308" t="s">
        <v>215</v>
      </c>
      <c r="H4308" t="s">
        <v>215</v>
      </c>
      <c r="I4308" t="s">
        <v>215</v>
      </c>
      <c r="J4308" t="s">
        <v>215</v>
      </c>
      <c r="K4308" t="s">
        <v>215</v>
      </c>
      <c r="L4308" t="s">
        <v>215</v>
      </c>
      <c r="M4308" t="s">
        <v>215</v>
      </c>
      <c r="N4308" t="s">
        <v>215</v>
      </c>
      <c r="O4308" t="s">
        <v>215</v>
      </c>
      <c r="P4308" t="s">
        <v>215</v>
      </c>
      <c r="Q4308" t="s">
        <v>215</v>
      </c>
      <c r="R4308" t="s">
        <v>39</v>
      </c>
      <c r="S4308">
        <v>55</v>
      </c>
      <c r="T4308">
        <v>19000</v>
      </c>
      <c r="U4308">
        <v>23200</v>
      </c>
      <c r="V4308">
        <v>29100</v>
      </c>
      <c r="W4308">
        <v>85</v>
      </c>
      <c r="X4308">
        <v>0</v>
      </c>
      <c r="Y4308">
        <v>85</v>
      </c>
      <c r="Z4308">
        <v>5.9</v>
      </c>
      <c r="AA4308">
        <v>8.8000000000000007</v>
      </c>
      <c r="AB4308">
        <v>69.400000000000006</v>
      </c>
      <c r="AC4308">
        <v>84.1</v>
      </c>
      <c r="AD4308">
        <v>85.3</v>
      </c>
    </row>
    <row r="4309" spans="1:30" x14ac:dyDescent="0.25">
      <c r="A4309" t="str">
        <f t="shared" si="67"/>
        <v>2017/20183MaleHealth and social careWales</v>
      </c>
      <c r="B4309" t="s">
        <v>218</v>
      </c>
      <c r="C4309" t="s">
        <v>252</v>
      </c>
      <c r="D4309">
        <v>3</v>
      </c>
      <c r="E4309" t="s">
        <v>3</v>
      </c>
      <c r="F4309" t="s">
        <v>168</v>
      </c>
      <c r="G4309" t="s">
        <v>215</v>
      </c>
      <c r="H4309" t="s">
        <v>215</v>
      </c>
      <c r="I4309" t="s">
        <v>215</v>
      </c>
      <c r="J4309" t="s">
        <v>215</v>
      </c>
      <c r="K4309" t="s">
        <v>215</v>
      </c>
      <c r="L4309" t="s">
        <v>215</v>
      </c>
      <c r="M4309" t="s">
        <v>215</v>
      </c>
      <c r="N4309" t="s">
        <v>215</v>
      </c>
      <c r="O4309" t="s">
        <v>215</v>
      </c>
      <c r="P4309" t="s">
        <v>215</v>
      </c>
      <c r="Q4309" t="s">
        <v>215</v>
      </c>
      <c r="R4309" t="s">
        <v>259</v>
      </c>
      <c r="S4309" t="s">
        <v>216</v>
      </c>
      <c r="T4309" t="s">
        <v>216</v>
      </c>
      <c r="U4309" t="s">
        <v>216</v>
      </c>
      <c r="V4309" t="s">
        <v>216</v>
      </c>
      <c r="W4309">
        <v>10</v>
      </c>
      <c r="X4309">
        <v>0</v>
      </c>
      <c r="Y4309">
        <v>10</v>
      </c>
      <c r="Z4309">
        <v>9.1</v>
      </c>
      <c r="AA4309">
        <v>0</v>
      </c>
      <c r="AB4309">
        <v>54.5</v>
      </c>
      <c r="AC4309">
        <v>90.9</v>
      </c>
      <c r="AD4309">
        <v>90.9</v>
      </c>
    </row>
    <row r="4310" spans="1:30" x14ac:dyDescent="0.25">
      <c r="A4310" t="str">
        <f t="shared" si="67"/>
        <v>2017/20183MaleHealth and social careWest Midlands</v>
      </c>
      <c r="B4310" t="s">
        <v>218</v>
      </c>
      <c r="C4310" t="s">
        <v>252</v>
      </c>
      <c r="D4310">
        <v>3</v>
      </c>
      <c r="E4310" t="s">
        <v>3</v>
      </c>
      <c r="F4310" t="s">
        <v>168</v>
      </c>
      <c r="G4310" t="s">
        <v>215</v>
      </c>
      <c r="H4310" t="s">
        <v>215</v>
      </c>
      <c r="I4310" t="s">
        <v>215</v>
      </c>
      <c r="J4310" t="s">
        <v>215</v>
      </c>
      <c r="K4310" t="s">
        <v>215</v>
      </c>
      <c r="L4310" t="s">
        <v>215</v>
      </c>
      <c r="M4310" t="s">
        <v>215</v>
      </c>
      <c r="N4310" t="s">
        <v>215</v>
      </c>
      <c r="O4310" t="s">
        <v>215</v>
      </c>
      <c r="P4310" t="s">
        <v>215</v>
      </c>
      <c r="Q4310" t="s">
        <v>215</v>
      </c>
      <c r="R4310" t="s">
        <v>35</v>
      </c>
      <c r="S4310">
        <v>80</v>
      </c>
      <c r="T4310">
        <v>19300</v>
      </c>
      <c r="U4310">
        <v>24800</v>
      </c>
      <c r="V4310">
        <v>29900</v>
      </c>
      <c r="W4310">
        <v>130</v>
      </c>
      <c r="X4310">
        <v>0</v>
      </c>
      <c r="Y4310">
        <v>130</v>
      </c>
      <c r="Z4310">
        <v>3.1</v>
      </c>
      <c r="AA4310">
        <v>3.5</v>
      </c>
      <c r="AB4310">
        <v>65.900000000000006</v>
      </c>
      <c r="AC4310">
        <v>91.5</v>
      </c>
      <c r="AD4310">
        <v>93.4</v>
      </c>
    </row>
    <row r="4311" spans="1:30" x14ac:dyDescent="0.25">
      <c r="A4311" t="str">
        <f t="shared" si="67"/>
        <v>2017/20183MaleHealth and social careYorkshire and the Humber</v>
      </c>
      <c r="B4311" t="s">
        <v>218</v>
      </c>
      <c r="C4311" t="s">
        <v>252</v>
      </c>
      <c r="D4311">
        <v>3</v>
      </c>
      <c r="E4311" t="s">
        <v>3</v>
      </c>
      <c r="F4311" t="s">
        <v>168</v>
      </c>
      <c r="G4311" t="s">
        <v>215</v>
      </c>
      <c r="H4311" t="s">
        <v>215</v>
      </c>
      <c r="I4311" t="s">
        <v>215</v>
      </c>
      <c r="J4311" t="s">
        <v>215</v>
      </c>
      <c r="K4311" t="s">
        <v>215</v>
      </c>
      <c r="L4311" t="s">
        <v>215</v>
      </c>
      <c r="M4311" t="s">
        <v>215</v>
      </c>
      <c r="N4311" t="s">
        <v>215</v>
      </c>
      <c r="O4311" t="s">
        <v>215</v>
      </c>
      <c r="P4311" t="s">
        <v>215</v>
      </c>
      <c r="Q4311" t="s">
        <v>215</v>
      </c>
      <c r="R4311" t="s">
        <v>33</v>
      </c>
      <c r="S4311">
        <v>105</v>
      </c>
      <c r="T4311">
        <v>19300</v>
      </c>
      <c r="U4311">
        <v>23400</v>
      </c>
      <c r="V4311">
        <v>26600</v>
      </c>
      <c r="W4311">
        <v>150</v>
      </c>
      <c r="X4311">
        <v>0</v>
      </c>
      <c r="Y4311">
        <v>150</v>
      </c>
      <c r="Z4311">
        <v>5.3</v>
      </c>
      <c r="AA4311">
        <v>7.6</v>
      </c>
      <c r="AB4311">
        <v>71.8</v>
      </c>
      <c r="AC4311">
        <v>83.1</v>
      </c>
      <c r="AD4311">
        <v>87.1</v>
      </c>
    </row>
    <row r="4312" spans="1:30" x14ac:dyDescent="0.25">
      <c r="A4312" t="str">
        <f t="shared" si="67"/>
        <v>2017/20183MaleHistory and archaeologyAbroad</v>
      </c>
      <c r="B4312" t="s">
        <v>218</v>
      </c>
      <c r="C4312" t="s">
        <v>252</v>
      </c>
      <c r="D4312">
        <v>3</v>
      </c>
      <c r="E4312" t="s">
        <v>3</v>
      </c>
      <c r="F4312" t="s">
        <v>177</v>
      </c>
      <c r="G4312" t="s">
        <v>215</v>
      </c>
      <c r="H4312" t="s">
        <v>215</v>
      </c>
      <c r="I4312" t="s">
        <v>215</v>
      </c>
      <c r="J4312" t="s">
        <v>215</v>
      </c>
      <c r="K4312" t="s">
        <v>215</v>
      </c>
      <c r="L4312" t="s">
        <v>215</v>
      </c>
      <c r="M4312" t="s">
        <v>215</v>
      </c>
      <c r="N4312" t="s">
        <v>215</v>
      </c>
      <c r="O4312" t="s">
        <v>215</v>
      </c>
      <c r="P4312" t="s">
        <v>215</v>
      </c>
      <c r="Q4312" t="s">
        <v>215</v>
      </c>
      <c r="R4312" t="s">
        <v>255</v>
      </c>
      <c r="S4312" t="s">
        <v>216</v>
      </c>
      <c r="T4312" t="s">
        <v>216</v>
      </c>
      <c r="U4312" t="s">
        <v>216</v>
      </c>
      <c r="V4312" t="s">
        <v>216</v>
      </c>
      <c r="W4312">
        <v>30</v>
      </c>
      <c r="X4312">
        <v>0</v>
      </c>
      <c r="Y4312">
        <v>30</v>
      </c>
      <c r="Z4312">
        <v>59.9</v>
      </c>
      <c r="AA4312">
        <v>15.5</v>
      </c>
      <c r="AB4312">
        <v>22.9</v>
      </c>
      <c r="AC4312">
        <v>22.9</v>
      </c>
      <c r="AD4312">
        <v>24.6</v>
      </c>
    </row>
    <row r="4313" spans="1:30" x14ac:dyDescent="0.25">
      <c r="A4313" t="str">
        <f t="shared" si="67"/>
        <v>2017/20183MaleHistory and archaeologyEast Midlands</v>
      </c>
      <c r="B4313" t="s">
        <v>218</v>
      </c>
      <c r="C4313" t="s">
        <v>252</v>
      </c>
      <c r="D4313">
        <v>3</v>
      </c>
      <c r="E4313" t="s">
        <v>3</v>
      </c>
      <c r="F4313" t="s">
        <v>177</v>
      </c>
      <c r="G4313" t="s">
        <v>215</v>
      </c>
      <c r="H4313" t="s">
        <v>215</v>
      </c>
      <c r="I4313" t="s">
        <v>215</v>
      </c>
      <c r="J4313" t="s">
        <v>215</v>
      </c>
      <c r="K4313" t="s">
        <v>215</v>
      </c>
      <c r="L4313" t="s">
        <v>215</v>
      </c>
      <c r="M4313" t="s">
        <v>215</v>
      </c>
      <c r="N4313" t="s">
        <v>215</v>
      </c>
      <c r="O4313" t="s">
        <v>215</v>
      </c>
      <c r="P4313" t="s">
        <v>215</v>
      </c>
      <c r="Q4313" t="s">
        <v>215</v>
      </c>
      <c r="R4313" t="s">
        <v>34</v>
      </c>
      <c r="S4313">
        <v>195</v>
      </c>
      <c r="T4313">
        <v>16800</v>
      </c>
      <c r="U4313">
        <v>21500</v>
      </c>
      <c r="V4313">
        <v>25900</v>
      </c>
      <c r="W4313">
        <v>305</v>
      </c>
      <c r="X4313">
        <v>0</v>
      </c>
      <c r="Y4313">
        <v>305</v>
      </c>
      <c r="Z4313">
        <v>9.8000000000000007</v>
      </c>
      <c r="AA4313">
        <v>4.5</v>
      </c>
      <c r="AB4313">
        <v>65.3</v>
      </c>
      <c r="AC4313">
        <v>78.900000000000006</v>
      </c>
      <c r="AD4313">
        <v>85.6</v>
      </c>
    </row>
    <row r="4314" spans="1:30" x14ac:dyDescent="0.25">
      <c r="A4314" t="str">
        <f t="shared" si="67"/>
        <v>2017/20183MaleHistory and archaeologyEast of England</v>
      </c>
      <c r="B4314" t="s">
        <v>218</v>
      </c>
      <c r="C4314" t="s">
        <v>252</v>
      </c>
      <c r="D4314">
        <v>3</v>
      </c>
      <c r="E4314" t="s">
        <v>3</v>
      </c>
      <c r="F4314" t="s">
        <v>177</v>
      </c>
      <c r="G4314" t="s">
        <v>215</v>
      </c>
      <c r="H4314" t="s">
        <v>215</v>
      </c>
      <c r="I4314" t="s">
        <v>215</v>
      </c>
      <c r="J4314" t="s">
        <v>215</v>
      </c>
      <c r="K4314" t="s">
        <v>215</v>
      </c>
      <c r="L4314" t="s">
        <v>215</v>
      </c>
      <c r="M4314" t="s">
        <v>215</v>
      </c>
      <c r="N4314" t="s">
        <v>215</v>
      </c>
      <c r="O4314" t="s">
        <v>215</v>
      </c>
      <c r="P4314" t="s">
        <v>215</v>
      </c>
      <c r="Q4314" t="s">
        <v>215</v>
      </c>
      <c r="R4314" t="s">
        <v>36</v>
      </c>
      <c r="S4314">
        <v>400</v>
      </c>
      <c r="T4314">
        <v>18200</v>
      </c>
      <c r="U4314">
        <v>23400</v>
      </c>
      <c r="V4314">
        <v>30700</v>
      </c>
      <c r="W4314">
        <v>595</v>
      </c>
      <c r="X4314">
        <v>0</v>
      </c>
      <c r="Y4314">
        <v>595</v>
      </c>
      <c r="Z4314">
        <v>5.9</v>
      </c>
      <c r="AA4314">
        <v>8.5</v>
      </c>
      <c r="AB4314">
        <v>69.5</v>
      </c>
      <c r="AC4314">
        <v>80.599999999999994</v>
      </c>
      <c r="AD4314">
        <v>85.5</v>
      </c>
    </row>
    <row r="4315" spans="1:30" x14ac:dyDescent="0.25">
      <c r="A4315" t="str">
        <f t="shared" si="67"/>
        <v>2017/20183MaleHistory and archaeologyLondon</v>
      </c>
      <c r="B4315" t="s">
        <v>218</v>
      </c>
      <c r="C4315" t="s">
        <v>252</v>
      </c>
      <c r="D4315">
        <v>3</v>
      </c>
      <c r="E4315" t="s">
        <v>3</v>
      </c>
      <c r="F4315" t="s">
        <v>177</v>
      </c>
      <c r="G4315" t="s">
        <v>215</v>
      </c>
      <c r="H4315" t="s">
        <v>215</v>
      </c>
      <c r="I4315" t="s">
        <v>215</v>
      </c>
      <c r="J4315" t="s">
        <v>215</v>
      </c>
      <c r="K4315" t="s">
        <v>215</v>
      </c>
      <c r="L4315" t="s">
        <v>215</v>
      </c>
      <c r="M4315" t="s">
        <v>215</v>
      </c>
      <c r="N4315" t="s">
        <v>215</v>
      </c>
      <c r="O4315" t="s">
        <v>215</v>
      </c>
      <c r="P4315" t="s">
        <v>215</v>
      </c>
      <c r="Q4315" t="s">
        <v>215</v>
      </c>
      <c r="R4315" t="s">
        <v>37</v>
      </c>
      <c r="S4315">
        <v>955</v>
      </c>
      <c r="T4315">
        <v>23000</v>
      </c>
      <c r="U4315">
        <v>28500</v>
      </c>
      <c r="V4315">
        <v>36100</v>
      </c>
      <c r="W4315">
        <v>1390</v>
      </c>
      <c r="X4315">
        <v>0</v>
      </c>
      <c r="Y4315">
        <v>1390</v>
      </c>
      <c r="Z4315">
        <v>6.7</v>
      </c>
      <c r="AA4315">
        <v>7.4</v>
      </c>
      <c r="AB4315">
        <v>72.5</v>
      </c>
      <c r="AC4315">
        <v>81.599999999999994</v>
      </c>
      <c r="AD4315">
        <v>85.9</v>
      </c>
    </row>
    <row r="4316" spans="1:30" x14ac:dyDescent="0.25">
      <c r="A4316" t="str">
        <f t="shared" si="67"/>
        <v>2017/20183MaleHistory and archaeologyNorth East</v>
      </c>
      <c r="B4316" t="s">
        <v>218</v>
      </c>
      <c r="C4316" t="s">
        <v>252</v>
      </c>
      <c r="D4316">
        <v>3</v>
      </c>
      <c r="E4316" t="s">
        <v>3</v>
      </c>
      <c r="F4316" t="s">
        <v>177</v>
      </c>
      <c r="G4316" t="s">
        <v>215</v>
      </c>
      <c r="H4316" t="s">
        <v>215</v>
      </c>
      <c r="I4316" t="s">
        <v>215</v>
      </c>
      <c r="J4316" t="s">
        <v>215</v>
      </c>
      <c r="K4316" t="s">
        <v>215</v>
      </c>
      <c r="L4316" t="s">
        <v>215</v>
      </c>
      <c r="M4316" t="s">
        <v>215</v>
      </c>
      <c r="N4316" t="s">
        <v>215</v>
      </c>
      <c r="O4316" t="s">
        <v>215</v>
      </c>
      <c r="P4316" t="s">
        <v>215</v>
      </c>
      <c r="Q4316" t="s">
        <v>215</v>
      </c>
      <c r="R4316" t="s">
        <v>31</v>
      </c>
      <c r="S4316">
        <v>120</v>
      </c>
      <c r="T4316">
        <v>16100</v>
      </c>
      <c r="U4316">
        <v>20100</v>
      </c>
      <c r="V4316">
        <v>23700</v>
      </c>
      <c r="W4316">
        <v>200</v>
      </c>
      <c r="X4316">
        <v>0</v>
      </c>
      <c r="Y4316">
        <v>200</v>
      </c>
      <c r="Z4316">
        <v>11.9</v>
      </c>
      <c r="AA4316">
        <v>8.1999999999999993</v>
      </c>
      <c r="AB4316">
        <v>62.7</v>
      </c>
      <c r="AC4316">
        <v>74.2</v>
      </c>
      <c r="AD4316">
        <v>79.900000000000006</v>
      </c>
    </row>
    <row r="4317" spans="1:30" x14ac:dyDescent="0.25">
      <c r="A4317" t="str">
        <f t="shared" si="67"/>
        <v>2017/20183MaleHistory and archaeologyNorth West</v>
      </c>
      <c r="B4317" t="s">
        <v>218</v>
      </c>
      <c r="C4317" t="s">
        <v>252</v>
      </c>
      <c r="D4317">
        <v>3</v>
      </c>
      <c r="E4317" t="s">
        <v>3</v>
      </c>
      <c r="F4317" t="s">
        <v>177</v>
      </c>
      <c r="G4317" t="s">
        <v>215</v>
      </c>
      <c r="H4317" t="s">
        <v>215</v>
      </c>
      <c r="I4317" t="s">
        <v>215</v>
      </c>
      <c r="J4317" t="s">
        <v>215</v>
      </c>
      <c r="K4317" t="s">
        <v>215</v>
      </c>
      <c r="L4317" t="s">
        <v>215</v>
      </c>
      <c r="M4317" t="s">
        <v>215</v>
      </c>
      <c r="N4317" t="s">
        <v>215</v>
      </c>
      <c r="O4317" t="s">
        <v>215</v>
      </c>
      <c r="P4317" t="s">
        <v>215</v>
      </c>
      <c r="Q4317" t="s">
        <v>215</v>
      </c>
      <c r="R4317" t="s">
        <v>32</v>
      </c>
      <c r="S4317">
        <v>400</v>
      </c>
      <c r="T4317">
        <v>16100</v>
      </c>
      <c r="U4317">
        <v>20400</v>
      </c>
      <c r="V4317">
        <v>25600</v>
      </c>
      <c r="W4317">
        <v>620</v>
      </c>
      <c r="X4317">
        <v>0</v>
      </c>
      <c r="Y4317">
        <v>620</v>
      </c>
      <c r="Z4317">
        <v>10.199999999999999</v>
      </c>
      <c r="AA4317">
        <v>6.7</v>
      </c>
      <c r="AB4317">
        <v>66.400000000000006</v>
      </c>
      <c r="AC4317">
        <v>77.8</v>
      </c>
      <c r="AD4317">
        <v>83</v>
      </c>
    </row>
    <row r="4318" spans="1:30" x14ac:dyDescent="0.25">
      <c r="A4318" t="str">
        <f t="shared" si="67"/>
        <v>2017/20183MaleHistory and archaeologyNorthern Ireland</v>
      </c>
      <c r="B4318" t="s">
        <v>218</v>
      </c>
      <c r="C4318" t="s">
        <v>252</v>
      </c>
      <c r="D4318">
        <v>3</v>
      </c>
      <c r="E4318" t="s">
        <v>3</v>
      </c>
      <c r="F4318" t="s">
        <v>177</v>
      </c>
      <c r="G4318" t="s">
        <v>215</v>
      </c>
      <c r="H4318" t="s">
        <v>215</v>
      </c>
      <c r="I4318" t="s">
        <v>215</v>
      </c>
      <c r="J4318" t="s">
        <v>215</v>
      </c>
      <c r="K4318" t="s">
        <v>215</v>
      </c>
      <c r="L4318" t="s">
        <v>215</v>
      </c>
      <c r="M4318" t="s">
        <v>215</v>
      </c>
      <c r="N4318" t="s">
        <v>215</v>
      </c>
      <c r="O4318" t="s">
        <v>215</v>
      </c>
      <c r="P4318" t="s">
        <v>215</v>
      </c>
      <c r="Q4318" t="s">
        <v>215</v>
      </c>
      <c r="R4318" t="s">
        <v>256</v>
      </c>
      <c r="S4318">
        <v>20</v>
      </c>
      <c r="T4318">
        <v>16400</v>
      </c>
      <c r="U4318">
        <v>20400</v>
      </c>
      <c r="V4318">
        <v>26300</v>
      </c>
      <c r="W4318">
        <v>30</v>
      </c>
      <c r="X4318">
        <v>0</v>
      </c>
      <c r="Y4318">
        <v>30</v>
      </c>
      <c r="Z4318">
        <v>12.3</v>
      </c>
      <c r="AA4318">
        <v>10.8</v>
      </c>
      <c r="AB4318">
        <v>53.8</v>
      </c>
      <c r="AC4318">
        <v>67.7</v>
      </c>
      <c r="AD4318">
        <v>76.900000000000006</v>
      </c>
    </row>
    <row r="4319" spans="1:30" x14ac:dyDescent="0.25">
      <c r="A4319" t="str">
        <f t="shared" si="67"/>
        <v>2017/20183MaleHistory and archaeologyScotland</v>
      </c>
      <c r="B4319" t="s">
        <v>218</v>
      </c>
      <c r="C4319" t="s">
        <v>252</v>
      </c>
      <c r="D4319">
        <v>3</v>
      </c>
      <c r="E4319" t="s">
        <v>3</v>
      </c>
      <c r="F4319" t="s">
        <v>177</v>
      </c>
      <c r="G4319" t="s">
        <v>215</v>
      </c>
      <c r="H4319" t="s">
        <v>215</v>
      </c>
      <c r="I4319" t="s">
        <v>215</v>
      </c>
      <c r="J4319" t="s">
        <v>215</v>
      </c>
      <c r="K4319" t="s">
        <v>215</v>
      </c>
      <c r="L4319" t="s">
        <v>215</v>
      </c>
      <c r="M4319" t="s">
        <v>215</v>
      </c>
      <c r="N4319" t="s">
        <v>215</v>
      </c>
      <c r="O4319" t="s">
        <v>215</v>
      </c>
      <c r="P4319" t="s">
        <v>215</v>
      </c>
      <c r="Q4319" t="s">
        <v>215</v>
      </c>
      <c r="R4319" t="s">
        <v>257</v>
      </c>
      <c r="S4319">
        <v>35</v>
      </c>
      <c r="T4319">
        <v>17900</v>
      </c>
      <c r="U4319">
        <v>25600</v>
      </c>
      <c r="V4319">
        <v>32100</v>
      </c>
      <c r="W4319">
        <v>60</v>
      </c>
      <c r="X4319">
        <v>0</v>
      </c>
      <c r="Y4319">
        <v>60</v>
      </c>
      <c r="Z4319">
        <v>11.1</v>
      </c>
      <c r="AA4319">
        <v>8.6</v>
      </c>
      <c r="AB4319">
        <v>64</v>
      </c>
      <c r="AC4319">
        <v>72.599999999999994</v>
      </c>
      <c r="AD4319">
        <v>80.3</v>
      </c>
    </row>
    <row r="4320" spans="1:30" x14ac:dyDescent="0.25">
      <c r="A4320" t="str">
        <f t="shared" si="67"/>
        <v>2017/20183MaleHistory and archaeologySouth East</v>
      </c>
      <c r="B4320" t="s">
        <v>218</v>
      </c>
      <c r="C4320" t="s">
        <v>252</v>
      </c>
      <c r="D4320">
        <v>3</v>
      </c>
      <c r="E4320" t="s">
        <v>3</v>
      </c>
      <c r="F4320" t="s">
        <v>177</v>
      </c>
      <c r="G4320" t="s">
        <v>215</v>
      </c>
      <c r="H4320" t="s">
        <v>215</v>
      </c>
      <c r="I4320" t="s">
        <v>215</v>
      </c>
      <c r="J4320" t="s">
        <v>215</v>
      </c>
      <c r="K4320" t="s">
        <v>215</v>
      </c>
      <c r="L4320" t="s">
        <v>215</v>
      </c>
      <c r="M4320" t="s">
        <v>215</v>
      </c>
      <c r="N4320" t="s">
        <v>215</v>
      </c>
      <c r="O4320" t="s">
        <v>215</v>
      </c>
      <c r="P4320" t="s">
        <v>215</v>
      </c>
      <c r="Q4320" t="s">
        <v>215</v>
      </c>
      <c r="R4320" t="s">
        <v>38</v>
      </c>
      <c r="S4320">
        <v>670</v>
      </c>
      <c r="T4320">
        <v>20100</v>
      </c>
      <c r="U4320">
        <v>25200</v>
      </c>
      <c r="V4320">
        <v>31800</v>
      </c>
      <c r="W4320">
        <v>970</v>
      </c>
      <c r="X4320">
        <v>0</v>
      </c>
      <c r="Y4320">
        <v>970</v>
      </c>
      <c r="Z4320">
        <v>7.7</v>
      </c>
      <c r="AA4320">
        <v>6.6</v>
      </c>
      <c r="AB4320">
        <v>70.8</v>
      </c>
      <c r="AC4320">
        <v>80.8</v>
      </c>
      <c r="AD4320">
        <v>85.7</v>
      </c>
    </row>
    <row r="4321" spans="1:30" x14ac:dyDescent="0.25">
      <c r="A4321" t="str">
        <f t="shared" si="67"/>
        <v>2017/20183MaleHistory and archaeologySouth West</v>
      </c>
      <c r="B4321" t="s">
        <v>218</v>
      </c>
      <c r="C4321" t="s">
        <v>252</v>
      </c>
      <c r="D4321">
        <v>3</v>
      </c>
      <c r="E4321" t="s">
        <v>3</v>
      </c>
      <c r="F4321" t="s">
        <v>177</v>
      </c>
      <c r="G4321" t="s">
        <v>215</v>
      </c>
      <c r="H4321" t="s">
        <v>215</v>
      </c>
      <c r="I4321" t="s">
        <v>215</v>
      </c>
      <c r="J4321" t="s">
        <v>215</v>
      </c>
      <c r="K4321" t="s">
        <v>215</v>
      </c>
      <c r="L4321" t="s">
        <v>215</v>
      </c>
      <c r="M4321" t="s">
        <v>215</v>
      </c>
      <c r="N4321" t="s">
        <v>215</v>
      </c>
      <c r="O4321" t="s">
        <v>215</v>
      </c>
      <c r="P4321" t="s">
        <v>215</v>
      </c>
      <c r="Q4321" t="s">
        <v>215</v>
      </c>
      <c r="R4321" t="s">
        <v>39</v>
      </c>
      <c r="S4321">
        <v>300</v>
      </c>
      <c r="T4321">
        <v>16800</v>
      </c>
      <c r="U4321">
        <v>21200</v>
      </c>
      <c r="V4321">
        <v>26600</v>
      </c>
      <c r="W4321">
        <v>455</v>
      </c>
      <c r="X4321">
        <v>0</v>
      </c>
      <c r="Y4321">
        <v>455</v>
      </c>
      <c r="Z4321">
        <v>8.1999999999999993</v>
      </c>
      <c r="AA4321">
        <v>7.6</v>
      </c>
      <c r="AB4321">
        <v>69.900000000000006</v>
      </c>
      <c r="AC4321">
        <v>78.8</v>
      </c>
      <c r="AD4321">
        <v>84.2</v>
      </c>
    </row>
    <row r="4322" spans="1:30" x14ac:dyDescent="0.25">
      <c r="A4322" t="str">
        <f t="shared" si="67"/>
        <v>2017/20183MaleHistory and archaeologyWales</v>
      </c>
      <c r="B4322" t="s">
        <v>218</v>
      </c>
      <c r="C4322" t="s">
        <v>252</v>
      </c>
      <c r="D4322">
        <v>3</v>
      </c>
      <c r="E4322" t="s">
        <v>3</v>
      </c>
      <c r="F4322" t="s">
        <v>177</v>
      </c>
      <c r="G4322" t="s">
        <v>215</v>
      </c>
      <c r="H4322" t="s">
        <v>215</v>
      </c>
      <c r="I4322" t="s">
        <v>215</v>
      </c>
      <c r="J4322" t="s">
        <v>215</v>
      </c>
      <c r="K4322" t="s">
        <v>215</v>
      </c>
      <c r="L4322" t="s">
        <v>215</v>
      </c>
      <c r="M4322" t="s">
        <v>215</v>
      </c>
      <c r="N4322" t="s">
        <v>215</v>
      </c>
      <c r="O4322" t="s">
        <v>215</v>
      </c>
      <c r="P4322" t="s">
        <v>215</v>
      </c>
      <c r="Q4322" t="s">
        <v>215</v>
      </c>
      <c r="R4322" t="s">
        <v>259</v>
      </c>
      <c r="S4322">
        <v>50</v>
      </c>
      <c r="T4322">
        <v>17200</v>
      </c>
      <c r="U4322">
        <v>21500</v>
      </c>
      <c r="V4322">
        <v>28800</v>
      </c>
      <c r="W4322">
        <v>90</v>
      </c>
      <c r="X4322">
        <v>0</v>
      </c>
      <c r="Y4322">
        <v>90</v>
      </c>
      <c r="Z4322">
        <v>16.100000000000001</v>
      </c>
      <c r="AA4322">
        <v>7.2</v>
      </c>
      <c r="AB4322">
        <v>57.3</v>
      </c>
      <c r="AC4322">
        <v>74</v>
      </c>
      <c r="AD4322">
        <v>76.7</v>
      </c>
    </row>
    <row r="4323" spans="1:30" x14ac:dyDescent="0.25">
      <c r="A4323" t="str">
        <f t="shared" si="67"/>
        <v>2017/20183MaleHistory and archaeologyWest Midlands</v>
      </c>
      <c r="B4323" t="s">
        <v>218</v>
      </c>
      <c r="C4323" t="s">
        <v>252</v>
      </c>
      <c r="D4323">
        <v>3</v>
      </c>
      <c r="E4323" t="s">
        <v>3</v>
      </c>
      <c r="F4323" t="s">
        <v>177</v>
      </c>
      <c r="G4323" t="s">
        <v>215</v>
      </c>
      <c r="H4323" t="s">
        <v>215</v>
      </c>
      <c r="I4323" t="s">
        <v>215</v>
      </c>
      <c r="J4323" t="s">
        <v>215</v>
      </c>
      <c r="K4323" t="s">
        <v>215</v>
      </c>
      <c r="L4323" t="s">
        <v>215</v>
      </c>
      <c r="M4323" t="s">
        <v>215</v>
      </c>
      <c r="N4323" t="s">
        <v>215</v>
      </c>
      <c r="O4323" t="s">
        <v>215</v>
      </c>
      <c r="P4323" t="s">
        <v>215</v>
      </c>
      <c r="Q4323" t="s">
        <v>215</v>
      </c>
      <c r="R4323" t="s">
        <v>35</v>
      </c>
      <c r="S4323">
        <v>275</v>
      </c>
      <c r="T4323">
        <v>17200</v>
      </c>
      <c r="U4323">
        <v>22600</v>
      </c>
      <c r="V4323">
        <v>27700</v>
      </c>
      <c r="W4323">
        <v>425</v>
      </c>
      <c r="X4323">
        <v>0</v>
      </c>
      <c r="Y4323">
        <v>425</v>
      </c>
      <c r="Z4323">
        <v>6.5</v>
      </c>
      <c r="AA4323">
        <v>7.4</v>
      </c>
      <c r="AB4323">
        <v>66.400000000000006</v>
      </c>
      <c r="AC4323">
        <v>82.2</v>
      </c>
      <c r="AD4323">
        <v>86.1</v>
      </c>
    </row>
    <row r="4324" spans="1:30" x14ac:dyDescent="0.25">
      <c r="A4324" t="str">
        <f t="shared" si="67"/>
        <v>2017/20183MaleHistory and archaeologyYorkshire and the Humber</v>
      </c>
      <c r="B4324" t="s">
        <v>218</v>
      </c>
      <c r="C4324" t="s">
        <v>252</v>
      </c>
      <c r="D4324">
        <v>3</v>
      </c>
      <c r="E4324" t="s">
        <v>3</v>
      </c>
      <c r="F4324" t="s">
        <v>177</v>
      </c>
      <c r="G4324" t="s">
        <v>215</v>
      </c>
      <c r="H4324" t="s">
        <v>215</v>
      </c>
      <c r="I4324" t="s">
        <v>215</v>
      </c>
      <c r="J4324" t="s">
        <v>215</v>
      </c>
      <c r="K4324" t="s">
        <v>215</v>
      </c>
      <c r="L4324" t="s">
        <v>215</v>
      </c>
      <c r="M4324" t="s">
        <v>215</v>
      </c>
      <c r="N4324" t="s">
        <v>215</v>
      </c>
      <c r="O4324" t="s">
        <v>215</v>
      </c>
      <c r="P4324" t="s">
        <v>215</v>
      </c>
      <c r="Q4324" t="s">
        <v>215</v>
      </c>
      <c r="R4324" t="s">
        <v>33</v>
      </c>
      <c r="S4324">
        <v>290</v>
      </c>
      <c r="T4324">
        <v>16800</v>
      </c>
      <c r="U4324">
        <v>21200</v>
      </c>
      <c r="V4324">
        <v>25900</v>
      </c>
      <c r="W4324">
        <v>450</v>
      </c>
      <c r="X4324">
        <v>0</v>
      </c>
      <c r="Y4324">
        <v>450</v>
      </c>
      <c r="Z4324">
        <v>6.9</v>
      </c>
      <c r="AA4324">
        <v>7.6</v>
      </c>
      <c r="AB4324">
        <v>67.2</v>
      </c>
      <c r="AC4324">
        <v>80.099999999999994</v>
      </c>
      <c r="AD4324">
        <v>85.5</v>
      </c>
    </row>
    <row r="4325" spans="1:30" x14ac:dyDescent="0.25">
      <c r="A4325" t="str">
        <f t="shared" si="67"/>
        <v>2017/20183MaleLanguages and area studiesAbroad</v>
      </c>
      <c r="B4325" t="s">
        <v>218</v>
      </c>
      <c r="C4325" t="s">
        <v>252</v>
      </c>
      <c r="D4325">
        <v>3</v>
      </c>
      <c r="E4325" t="s">
        <v>3</v>
      </c>
      <c r="F4325" t="s">
        <v>225</v>
      </c>
      <c r="G4325" t="s">
        <v>215</v>
      </c>
      <c r="H4325" t="s">
        <v>215</v>
      </c>
      <c r="I4325" t="s">
        <v>215</v>
      </c>
      <c r="J4325" t="s">
        <v>215</v>
      </c>
      <c r="K4325" t="s">
        <v>215</v>
      </c>
      <c r="L4325" t="s">
        <v>215</v>
      </c>
      <c r="M4325" t="s">
        <v>215</v>
      </c>
      <c r="N4325" t="s">
        <v>215</v>
      </c>
      <c r="O4325" t="s">
        <v>215</v>
      </c>
      <c r="P4325" t="s">
        <v>215</v>
      </c>
      <c r="Q4325" t="s">
        <v>215</v>
      </c>
      <c r="R4325" t="s">
        <v>255</v>
      </c>
      <c r="S4325" t="s">
        <v>216</v>
      </c>
      <c r="T4325" t="s">
        <v>216</v>
      </c>
      <c r="U4325" t="s">
        <v>216</v>
      </c>
      <c r="V4325" t="s">
        <v>216</v>
      </c>
      <c r="W4325">
        <v>45</v>
      </c>
      <c r="X4325">
        <v>0</v>
      </c>
      <c r="Y4325">
        <v>45</v>
      </c>
      <c r="Z4325">
        <v>63.7</v>
      </c>
      <c r="AA4325">
        <v>13.8</v>
      </c>
      <c r="AB4325">
        <v>20.3</v>
      </c>
      <c r="AC4325">
        <v>20.3</v>
      </c>
      <c r="AD4325">
        <v>22.5</v>
      </c>
    </row>
    <row r="4326" spans="1:30" x14ac:dyDescent="0.25">
      <c r="A4326" t="str">
        <f t="shared" si="67"/>
        <v>2017/20183MaleLanguages and area studiesEast Midlands</v>
      </c>
      <c r="B4326" t="s">
        <v>218</v>
      </c>
      <c r="C4326" t="s">
        <v>252</v>
      </c>
      <c r="D4326">
        <v>3</v>
      </c>
      <c r="E4326" t="s">
        <v>3</v>
      </c>
      <c r="F4326" t="s">
        <v>225</v>
      </c>
      <c r="G4326" t="s">
        <v>215</v>
      </c>
      <c r="H4326" t="s">
        <v>215</v>
      </c>
      <c r="I4326" t="s">
        <v>215</v>
      </c>
      <c r="J4326" t="s">
        <v>215</v>
      </c>
      <c r="K4326" t="s">
        <v>215</v>
      </c>
      <c r="L4326" t="s">
        <v>215</v>
      </c>
      <c r="M4326" t="s">
        <v>215</v>
      </c>
      <c r="N4326" t="s">
        <v>215</v>
      </c>
      <c r="O4326" t="s">
        <v>215</v>
      </c>
      <c r="P4326" t="s">
        <v>215</v>
      </c>
      <c r="Q4326" t="s">
        <v>215</v>
      </c>
      <c r="R4326" t="s">
        <v>34</v>
      </c>
      <c r="S4326">
        <v>55</v>
      </c>
      <c r="T4326">
        <v>18200</v>
      </c>
      <c r="U4326">
        <v>21900</v>
      </c>
      <c r="V4326">
        <v>27400</v>
      </c>
      <c r="W4326">
        <v>105</v>
      </c>
      <c r="X4326">
        <v>0</v>
      </c>
      <c r="Y4326">
        <v>105</v>
      </c>
      <c r="Z4326">
        <v>20.8</v>
      </c>
      <c r="AA4326">
        <v>11.5</v>
      </c>
      <c r="AB4326">
        <v>55.3</v>
      </c>
      <c r="AC4326">
        <v>64.7</v>
      </c>
      <c r="AD4326">
        <v>67.7</v>
      </c>
    </row>
    <row r="4327" spans="1:30" x14ac:dyDescent="0.25">
      <c r="A4327" t="str">
        <f t="shared" si="67"/>
        <v>2017/20183MaleLanguages and area studiesEast of England</v>
      </c>
      <c r="B4327" t="s">
        <v>218</v>
      </c>
      <c r="C4327" t="s">
        <v>252</v>
      </c>
      <c r="D4327">
        <v>3</v>
      </c>
      <c r="E4327" t="s">
        <v>3</v>
      </c>
      <c r="F4327" t="s">
        <v>225</v>
      </c>
      <c r="G4327" t="s">
        <v>215</v>
      </c>
      <c r="H4327" t="s">
        <v>215</v>
      </c>
      <c r="I4327" t="s">
        <v>215</v>
      </c>
      <c r="J4327" t="s">
        <v>215</v>
      </c>
      <c r="K4327" t="s">
        <v>215</v>
      </c>
      <c r="L4327" t="s">
        <v>215</v>
      </c>
      <c r="M4327" t="s">
        <v>215</v>
      </c>
      <c r="N4327" t="s">
        <v>215</v>
      </c>
      <c r="O4327" t="s">
        <v>215</v>
      </c>
      <c r="P4327" t="s">
        <v>215</v>
      </c>
      <c r="Q4327" t="s">
        <v>215</v>
      </c>
      <c r="R4327" t="s">
        <v>36</v>
      </c>
      <c r="S4327">
        <v>100</v>
      </c>
      <c r="T4327">
        <v>19000</v>
      </c>
      <c r="U4327">
        <v>24100</v>
      </c>
      <c r="V4327">
        <v>29900</v>
      </c>
      <c r="W4327">
        <v>165</v>
      </c>
      <c r="X4327">
        <v>0</v>
      </c>
      <c r="Y4327">
        <v>165</v>
      </c>
      <c r="Z4327">
        <v>20.100000000000001</v>
      </c>
      <c r="AA4327">
        <v>6.7</v>
      </c>
      <c r="AB4327">
        <v>62.6</v>
      </c>
      <c r="AC4327">
        <v>69.7</v>
      </c>
      <c r="AD4327">
        <v>73.3</v>
      </c>
    </row>
    <row r="4328" spans="1:30" x14ac:dyDescent="0.25">
      <c r="A4328" t="str">
        <f t="shared" si="67"/>
        <v>2017/20183MaleLanguages and area studiesLondon</v>
      </c>
      <c r="B4328" t="s">
        <v>218</v>
      </c>
      <c r="C4328" t="s">
        <v>252</v>
      </c>
      <c r="D4328">
        <v>3</v>
      </c>
      <c r="E4328" t="s">
        <v>3</v>
      </c>
      <c r="F4328" t="s">
        <v>225</v>
      </c>
      <c r="G4328" t="s">
        <v>215</v>
      </c>
      <c r="H4328" t="s">
        <v>215</v>
      </c>
      <c r="I4328" t="s">
        <v>215</v>
      </c>
      <c r="J4328" t="s">
        <v>215</v>
      </c>
      <c r="K4328" t="s">
        <v>215</v>
      </c>
      <c r="L4328" t="s">
        <v>215</v>
      </c>
      <c r="M4328" t="s">
        <v>215</v>
      </c>
      <c r="N4328" t="s">
        <v>215</v>
      </c>
      <c r="O4328" t="s">
        <v>215</v>
      </c>
      <c r="P4328" t="s">
        <v>215</v>
      </c>
      <c r="Q4328" t="s">
        <v>215</v>
      </c>
      <c r="R4328" t="s">
        <v>37</v>
      </c>
      <c r="S4328">
        <v>405</v>
      </c>
      <c r="T4328">
        <v>25200</v>
      </c>
      <c r="U4328">
        <v>30300</v>
      </c>
      <c r="V4328">
        <v>39400</v>
      </c>
      <c r="W4328">
        <v>600</v>
      </c>
      <c r="X4328">
        <v>0</v>
      </c>
      <c r="Y4328">
        <v>600</v>
      </c>
      <c r="Z4328">
        <v>12.6</v>
      </c>
      <c r="AA4328">
        <v>7.7</v>
      </c>
      <c r="AB4328">
        <v>69.900000000000006</v>
      </c>
      <c r="AC4328">
        <v>76.599999999999994</v>
      </c>
      <c r="AD4328">
        <v>79.7</v>
      </c>
    </row>
    <row r="4329" spans="1:30" x14ac:dyDescent="0.25">
      <c r="A4329" t="str">
        <f t="shared" si="67"/>
        <v>2017/20183MaleLanguages and area studiesNorth East</v>
      </c>
      <c r="B4329" t="s">
        <v>218</v>
      </c>
      <c r="C4329" t="s">
        <v>252</v>
      </c>
      <c r="D4329">
        <v>3</v>
      </c>
      <c r="E4329" t="s">
        <v>3</v>
      </c>
      <c r="F4329" t="s">
        <v>225</v>
      </c>
      <c r="G4329" t="s">
        <v>215</v>
      </c>
      <c r="H4329" t="s">
        <v>215</v>
      </c>
      <c r="I4329" t="s">
        <v>215</v>
      </c>
      <c r="J4329" t="s">
        <v>215</v>
      </c>
      <c r="K4329" t="s">
        <v>215</v>
      </c>
      <c r="L4329" t="s">
        <v>215</v>
      </c>
      <c r="M4329" t="s">
        <v>215</v>
      </c>
      <c r="N4329" t="s">
        <v>215</v>
      </c>
      <c r="O4329" t="s">
        <v>215</v>
      </c>
      <c r="P4329" t="s">
        <v>215</v>
      </c>
      <c r="Q4329" t="s">
        <v>215</v>
      </c>
      <c r="R4329" t="s">
        <v>31</v>
      </c>
      <c r="S4329">
        <v>25</v>
      </c>
      <c r="T4329">
        <v>17900</v>
      </c>
      <c r="U4329">
        <v>21900</v>
      </c>
      <c r="V4329">
        <v>29600</v>
      </c>
      <c r="W4329">
        <v>45</v>
      </c>
      <c r="X4329">
        <v>0</v>
      </c>
      <c r="Y4329">
        <v>45</v>
      </c>
      <c r="Z4329">
        <v>18.8</v>
      </c>
      <c r="AA4329">
        <v>9.6</v>
      </c>
      <c r="AB4329">
        <v>57.5</v>
      </c>
      <c r="AC4329">
        <v>64.3</v>
      </c>
      <c r="AD4329">
        <v>71.7</v>
      </c>
    </row>
    <row r="4330" spans="1:30" x14ac:dyDescent="0.25">
      <c r="A4330" t="str">
        <f t="shared" si="67"/>
        <v>2017/20183MaleLanguages and area studiesNorth West</v>
      </c>
      <c r="B4330" t="s">
        <v>218</v>
      </c>
      <c r="C4330" t="s">
        <v>252</v>
      </c>
      <c r="D4330">
        <v>3</v>
      </c>
      <c r="E4330" t="s">
        <v>3</v>
      </c>
      <c r="F4330" t="s">
        <v>225</v>
      </c>
      <c r="G4330" t="s">
        <v>215</v>
      </c>
      <c r="H4330" t="s">
        <v>215</v>
      </c>
      <c r="I4330" t="s">
        <v>215</v>
      </c>
      <c r="J4330" t="s">
        <v>215</v>
      </c>
      <c r="K4330" t="s">
        <v>215</v>
      </c>
      <c r="L4330" t="s">
        <v>215</v>
      </c>
      <c r="M4330" t="s">
        <v>215</v>
      </c>
      <c r="N4330" t="s">
        <v>215</v>
      </c>
      <c r="O4330" t="s">
        <v>215</v>
      </c>
      <c r="P4330" t="s">
        <v>215</v>
      </c>
      <c r="Q4330" t="s">
        <v>215</v>
      </c>
      <c r="R4330" t="s">
        <v>32</v>
      </c>
      <c r="S4330">
        <v>105</v>
      </c>
      <c r="T4330">
        <v>17900</v>
      </c>
      <c r="U4330">
        <v>22300</v>
      </c>
      <c r="V4330">
        <v>27000</v>
      </c>
      <c r="W4330">
        <v>200</v>
      </c>
      <c r="X4330">
        <v>0</v>
      </c>
      <c r="Y4330">
        <v>200</v>
      </c>
      <c r="Z4330">
        <v>19.7</v>
      </c>
      <c r="AA4330">
        <v>9.1</v>
      </c>
      <c r="AB4330">
        <v>55.6</v>
      </c>
      <c r="AC4330">
        <v>66.5</v>
      </c>
      <c r="AD4330">
        <v>71.2</v>
      </c>
    </row>
    <row r="4331" spans="1:30" x14ac:dyDescent="0.25">
      <c r="A4331" t="str">
        <f t="shared" si="67"/>
        <v>2017/20183MaleLanguages and area studiesNorthern Ireland</v>
      </c>
      <c r="B4331" t="s">
        <v>218</v>
      </c>
      <c r="C4331" t="s">
        <v>252</v>
      </c>
      <c r="D4331">
        <v>3</v>
      </c>
      <c r="E4331" t="s">
        <v>3</v>
      </c>
      <c r="F4331" t="s">
        <v>225</v>
      </c>
      <c r="G4331" t="s">
        <v>215</v>
      </c>
      <c r="H4331" t="s">
        <v>215</v>
      </c>
      <c r="I4331" t="s">
        <v>215</v>
      </c>
      <c r="J4331" t="s">
        <v>215</v>
      </c>
      <c r="K4331" t="s">
        <v>215</v>
      </c>
      <c r="L4331" t="s">
        <v>215</v>
      </c>
      <c r="M4331" t="s">
        <v>215</v>
      </c>
      <c r="N4331" t="s">
        <v>215</v>
      </c>
      <c r="O4331" t="s">
        <v>215</v>
      </c>
      <c r="P4331" t="s">
        <v>215</v>
      </c>
      <c r="Q4331" t="s">
        <v>215</v>
      </c>
      <c r="R4331" t="s">
        <v>256</v>
      </c>
      <c r="S4331" t="s">
        <v>216</v>
      </c>
      <c r="T4331" t="s">
        <v>216</v>
      </c>
      <c r="U4331" t="s">
        <v>216</v>
      </c>
      <c r="V4331" t="s">
        <v>216</v>
      </c>
      <c r="W4331">
        <v>15</v>
      </c>
      <c r="X4331">
        <v>0</v>
      </c>
      <c r="Y4331">
        <v>15</v>
      </c>
      <c r="Z4331">
        <v>16.7</v>
      </c>
      <c r="AA4331">
        <v>2.5</v>
      </c>
      <c r="AB4331">
        <v>50</v>
      </c>
      <c r="AC4331">
        <v>80.8</v>
      </c>
      <c r="AD4331">
        <v>80.8</v>
      </c>
    </row>
    <row r="4332" spans="1:30" x14ac:dyDescent="0.25">
      <c r="A4332" t="str">
        <f t="shared" si="67"/>
        <v>2017/20183MaleLanguages and area studiesScotland</v>
      </c>
      <c r="B4332" t="s">
        <v>218</v>
      </c>
      <c r="C4332" t="s">
        <v>252</v>
      </c>
      <c r="D4332">
        <v>3</v>
      </c>
      <c r="E4332" t="s">
        <v>3</v>
      </c>
      <c r="F4332" t="s">
        <v>225</v>
      </c>
      <c r="G4332" t="s">
        <v>215</v>
      </c>
      <c r="H4332" t="s">
        <v>215</v>
      </c>
      <c r="I4332" t="s">
        <v>215</v>
      </c>
      <c r="J4332" t="s">
        <v>215</v>
      </c>
      <c r="K4332" t="s">
        <v>215</v>
      </c>
      <c r="L4332" t="s">
        <v>215</v>
      </c>
      <c r="M4332" t="s">
        <v>215</v>
      </c>
      <c r="N4332" t="s">
        <v>215</v>
      </c>
      <c r="O4332" t="s">
        <v>215</v>
      </c>
      <c r="P4332" t="s">
        <v>215</v>
      </c>
      <c r="Q4332" t="s">
        <v>215</v>
      </c>
      <c r="R4332" t="s">
        <v>257</v>
      </c>
      <c r="S4332">
        <v>15</v>
      </c>
      <c r="T4332">
        <v>21900</v>
      </c>
      <c r="U4332">
        <v>27000</v>
      </c>
      <c r="V4332">
        <v>32500</v>
      </c>
      <c r="W4332">
        <v>20</v>
      </c>
      <c r="X4332">
        <v>0</v>
      </c>
      <c r="Y4332">
        <v>20</v>
      </c>
      <c r="Z4332">
        <v>6.7</v>
      </c>
      <c r="AA4332">
        <v>3.7</v>
      </c>
      <c r="AB4332">
        <v>62.7</v>
      </c>
      <c r="AC4332">
        <v>80.599999999999994</v>
      </c>
      <c r="AD4332">
        <v>89.6</v>
      </c>
    </row>
    <row r="4333" spans="1:30" x14ac:dyDescent="0.25">
      <c r="A4333" t="str">
        <f t="shared" si="67"/>
        <v>2017/20183MaleLanguages and area studiesSouth East</v>
      </c>
      <c r="B4333" t="s">
        <v>218</v>
      </c>
      <c r="C4333" t="s">
        <v>252</v>
      </c>
      <c r="D4333">
        <v>3</v>
      </c>
      <c r="E4333" t="s">
        <v>3</v>
      </c>
      <c r="F4333" t="s">
        <v>225</v>
      </c>
      <c r="G4333" t="s">
        <v>215</v>
      </c>
      <c r="H4333" t="s">
        <v>215</v>
      </c>
      <c r="I4333" t="s">
        <v>215</v>
      </c>
      <c r="J4333" t="s">
        <v>215</v>
      </c>
      <c r="K4333" t="s">
        <v>215</v>
      </c>
      <c r="L4333" t="s">
        <v>215</v>
      </c>
      <c r="M4333" t="s">
        <v>215</v>
      </c>
      <c r="N4333" t="s">
        <v>215</v>
      </c>
      <c r="O4333" t="s">
        <v>215</v>
      </c>
      <c r="P4333" t="s">
        <v>215</v>
      </c>
      <c r="Q4333" t="s">
        <v>215</v>
      </c>
      <c r="R4333" t="s">
        <v>38</v>
      </c>
      <c r="S4333">
        <v>210</v>
      </c>
      <c r="T4333">
        <v>22300</v>
      </c>
      <c r="U4333">
        <v>28100</v>
      </c>
      <c r="V4333">
        <v>36100</v>
      </c>
      <c r="W4333">
        <v>340</v>
      </c>
      <c r="X4333">
        <v>0</v>
      </c>
      <c r="Y4333">
        <v>340</v>
      </c>
      <c r="Z4333">
        <v>13.8</v>
      </c>
      <c r="AA4333">
        <v>9.1999999999999993</v>
      </c>
      <c r="AB4333">
        <v>64.599999999999994</v>
      </c>
      <c r="AC4333">
        <v>72.7</v>
      </c>
      <c r="AD4333">
        <v>77</v>
      </c>
    </row>
    <row r="4334" spans="1:30" x14ac:dyDescent="0.25">
      <c r="A4334" t="str">
        <f t="shared" si="67"/>
        <v>2017/20183MaleLanguages and area studiesSouth West</v>
      </c>
      <c r="B4334" t="s">
        <v>218</v>
      </c>
      <c r="C4334" t="s">
        <v>252</v>
      </c>
      <c r="D4334">
        <v>3</v>
      </c>
      <c r="E4334" t="s">
        <v>3</v>
      </c>
      <c r="F4334" t="s">
        <v>225</v>
      </c>
      <c r="G4334" t="s">
        <v>215</v>
      </c>
      <c r="H4334" t="s">
        <v>215</v>
      </c>
      <c r="I4334" t="s">
        <v>215</v>
      </c>
      <c r="J4334" t="s">
        <v>215</v>
      </c>
      <c r="K4334" t="s">
        <v>215</v>
      </c>
      <c r="L4334" t="s">
        <v>215</v>
      </c>
      <c r="M4334" t="s">
        <v>215</v>
      </c>
      <c r="N4334" t="s">
        <v>215</v>
      </c>
      <c r="O4334" t="s">
        <v>215</v>
      </c>
      <c r="P4334" t="s">
        <v>215</v>
      </c>
      <c r="Q4334" t="s">
        <v>215</v>
      </c>
      <c r="R4334" t="s">
        <v>39</v>
      </c>
      <c r="S4334">
        <v>65</v>
      </c>
      <c r="T4334">
        <v>18600</v>
      </c>
      <c r="U4334">
        <v>25900</v>
      </c>
      <c r="V4334">
        <v>34700</v>
      </c>
      <c r="W4334">
        <v>120</v>
      </c>
      <c r="X4334">
        <v>0</v>
      </c>
      <c r="Y4334">
        <v>120</v>
      </c>
      <c r="Z4334">
        <v>18.8</v>
      </c>
      <c r="AA4334">
        <v>4.7</v>
      </c>
      <c r="AB4334">
        <v>57.2</v>
      </c>
      <c r="AC4334">
        <v>67.7</v>
      </c>
      <c r="AD4334">
        <v>76.5</v>
      </c>
    </row>
    <row r="4335" spans="1:30" x14ac:dyDescent="0.25">
      <c r="A4335" t="str">
        <f t="shared" si="67"/>
        <v>2017/20183MaleLanguages and area studiesUnknown</v>
      </c>
      <c r="B4335" t="s">
        <v>218</v>
      </c>
      <c r="C4335" t="s">
        <v>252</v>
      </c>
      <c r="D4335">
        <v>3</v>
      </c>
      <c r="E4335" t="s">
        <v>3</v>
      </c>
      <c r="F4335" t="s">
        <v>225</v>
      </c>
      <c r="G4335" t="s">
        <v>215</v>
      </c>
      <c r="H4335" t="s">
        <v>215</v>
      </c>
      <c r="I4335" t="s">
        <v>215</v>
      </c>
      <c r="J4335" t="s">
        <v>215</v>
      </c>
      <c r="K4335" t="s">
        <v>215</v>
      </c>
      <c r="L4335" t="s">
        <v>215</v>
      </c>
      <c r="M4335" t="s">
        <v>215</v>
      </c>
      <c r="N4335" t="s">
        <v>215</v>
      </c>
      <c r="O4335" t="s">
        <v>215</v>
      </c>
      <c r="P4335" t="s">
        <v>215</v>
      </c>
      <c r="Q4335" t="s">
        <v>215</v>
      </c>
      <c r="R4335" t="s">
        <v>258</v>
      </c>
      <c r="S4335" t="s">
        <v>216</v>
      </c>
      <c r="T4335" t="s">
        <v>216</v>
      </c>
      <c r="U4335" t="s">
        <v>216</v>
      </c>
      <c r="V4335" t="s">
        <v>216</v>
      </c>
      <c r="W4335">
        <v>0</v>
      </c>
      <c r="X4335">
        <v>0</v>
      </c>
      <c r="Y4335">
        <v>0</v>
      </c>
      <c r="Z4335">
        <v>50</v>
      </c>
      <c r="AA4335">
        <v>0</v>
      </c>
      <c r="AB4335">
        <v>50</v>
      </c>
      <c r="AC4335">
        <v>50</v>
      </c>
      <c r="AD4335">
        <v>50</v>
      </c>
    </row>
    <row r="4336" spans="1:30" x14ac:dyDescent="0.25">
      <c r="A4336" t="str">
        <f t="shared" si="67"/>
        <v>2017/20183MaleLanguages and area studiesWales</v>
      </c>
      <c r="B4336" t="s">
        <v>218</v>
      </c>
      <c r="C4336" t="s">
        <v>252</v>
      </c>
      <c r="D4336">
        <v>3</v>
      </c>
      <c r="E4336" t="s">
        <v>3</v>
      </c>
      <c r="F4336" t="s">
        <v>225</v>
      </c>
      <c r="G4336" t="s">
        <v>215</v>
      </c>
      <c r="H4336" t="s">
        <v>215</v>
      </c>
      <c r="I4336" t="s">
        <v>215</v>
      </c>
      <c r="J4336" t="s">
        <v>215</v>
      </c>
      <c r="K4336" t="s">
        <v>215</v>
      </c>
      <c r="L4336" t="s">
        <v>215</v>
      </c>
      <c r="M4336" t="s">
        <v>215</v>
      </c>
      <c r="N4336" t="s">
        <v>215</v>
      </c>
      <c r="O4336" t="s">
        <v>215</v>
      </c>
      <c r="P4336" t="s">
        <v>215</v>
      </c>
      <c r="Q4336" t="s">
        <v>215</v>
      </c>
      <c r="R4336" t="s">
        <v>259</v>
      </c>
      <c r="S4336" t="s">
        <v>216</v>
      </c>
      <c r="T4336" t="s">
        <v>216</v>
      </c>
      <c r="U4336" t="s">
        <v>216</v>
      </c>
      <c r="V4336" t="s">
        <v>216</v>
      </c>
      <c r="W4336">
        <v>20</v>
      </c>
      <c r="X4336">
        <v>0</v>
      </c>
      <c r="Y4336">
        <v>20</v>
      </c>
      <c r="Z4336">
        <v>19.899999999999999</v>
      </c>
      <c r="AA4336">
        <v>9.1999999999999993</v>
      </c>
      <c r="AB4336">
        <v>45.7</v>
      </c>
      <c r="AC4336">
        <v>57.2</v>
      </c>
      <c r="AD4336">
        <v>70.900000000000006</v>
      </c>
    </row>
    <row r="4337" spans="1:30" x14ac:dyDescent="0.25">
      <c r="A4337" t="str">
        <f t="shared" si="67"/>
        <v>2017/20183MaleLanguages and area studiesWest Midlands</v>
      </c>
      <c r="B4337" t="s">
        <v>218</v>
      </c>
      <c r="C4337" t="s">
        <v>252</v>
      </c>
      <c r="D4337">
        <v>3</v>
      </c>
      <c r="E4337" t="s">
        <v>3</v>
      </c>
      <c r="F4337" t="s">
        <v>225</v>
      </c>
      <c r="G4337" t="s">
        <v>215</v>
      </c>
      <c r="H4337" t="s">
        <v>215</v>
      </c>
      <c r="I4337" t="s">
        <v>215</v>
      </c>
      <c r="J4337" t="s">
        <v>215</v>
      </c>
      <c r="K4337" t="s">
        <v>215</v>
      </c>
      <c r="L4337" t="s">
        <v>215</v>
      </c>
      <c r="M4337" t="s">
        <v>215</v>
      </c>
      <c r="N4337" t="s">
        <v>215</v>
      </c>
      <c r="O4337" t="s">
        <v>215</v>
      </c>
      <c r="P4337" t="s">
        <v>215</v>
      </c>
      <c r="Q4337" t="s">
        <v>215</v>
      </c>
      <c r="R4337" t="s">
        <v>35</v>
      </c>
      <c r="S4337">
        <v>60</v>
      </c>
      <c r="T4337">
        <v>17600</v>
      </c>
      <c r="U4337">
        <v>23400</v>
      </c>
      <c r="V4337">
        <v>28800</v>
      </c>
      <c r="W4337">
        <v>105</v>
      </c>
      <c r="X4337">
        <v>0</v>
      </c>
      <c r="Y4337">
        <v>105</v>
      </c>
      <c r="Z4337">
        <v>20.7</v>
      </c>
      <c r="AA4337">
        <v>8</v>
      </c>
      <c r="AB4337">
        <v>60.3</v>
      </c>
      <c r="AC4337">
        <v>70.599999999999994</v>
      </c>
      <c r="AD4337">
        <v>71.400000000000006</v>
      </c>
    </row>
    <row r="4338" spans="1:30" x14ac:dyDescent="0.25">
      <c r="A4338" t="str">
        <f t="shared" si="67"/>
        <v>2017/20183MaleLanguages and area studiesYorkshire and the Humber</v>
      </c>
      <c r="B4338" t="s">
        <v>218</v>
      </c>
      <c r="C4338" t="s">
        <v>252</v>
      </c>
      <c r="D4338">
        <v>3</v>
      </c>
      <c r="E4338" t="s">
        <v>3</v>
      </c>
      <c r="F4338" t="s">
        <v>225</v>
      </c>
      <c r="G4338" t="s">
        <v>215</v>
      </c>
      <c r="H4338" t="s">
        <v>215</v>
      </c>
      <c r="I4338" t="s">
        <v>215</v>
      </c>
      <c r="J4338" t="s">
        <v>215</v>
      </c>
      <c r="K4338" t="s">
        <v>215</v>
      </c>
      <c r="L4338" t="s">
        <v>215</v>
      </c>
      <c r="M4338" t="s">
        <v>215</v>
      </c>
      <c r="N4338" t="s">
        <v>215</v>
      </c>
      <c r="O4338" t="s">
        <v>215</v>
      </c>
      <c r="P4338" t="s">
        <v>215</v>
      </c>
      <c r="Q4338" t="s">
        <v>215</v>
      </c>
      <c r="R4338" t="s">
        <v>33</v>
      </c>
      <c r="S4338">
        <v>85</v>
      </c>
      <c r="T4338">
        <v>18200</v>
      </c>
      <c r="U4338">
        <v>22300</v>
      </c>
      <c r="V4338">
        <v>25600</v>
      </c>
      <c r="W4338">
        <v>155</v>
      </c>
      <c r="X4338">
        <v>0</v>
      </c>
      <c r="Y4338">
        <v>155</v>
      </c>
      <c r="Z4338">
        <v>19.8</v>
      </c>
      <c r="AA4338">
        <v>7.5</v>
      </c>
      <c r="AB4338">
        <v>57.3</v>
      </c>
      <c r="AC4338">
        <v>68.900000000000006</v>
      </c>
      <c r="AD4338">
        <v>72.7</v>
      </c>
    </row>
    <row r="4339" spans="1:30" x14ac:dyDescent="0.25">
      <c r="A4339" t="str">
        <f t="shared" si="67"/>
        <v>2017/20183MaleLawAbroad</v>
      </c>
      <c r="B4339" t="s">
        <v>218</v>
      </c>
      <c r="C4339" t="s">
        <v>252</v>
      </c>
      <c r="D4339">
        <v>3</v>
      </c>
      <c r="E4339" t="s">
        <v>3</v>
      </c>
      <c r="F4339" t="s">
        <v>14</v>
      </c>
      <c r="G4339" t="s">
        <v>215</v>
      </c>
      <c r="H4339" t="s">
        <v>215</v>
      </c>
      <c r="I4339" t="s">
        <v>215</v>
      </c>
      <c r="J4339" t="s">
        <v>215</v>
      </c>
      <c r="K4339" t="s">
        <v>215</v>
      </c>
      <c r="L4339" t="s">
        <v>215</v>
      </c>
      <c r="M4339" t="s">
        <v>215</v>
      </c>
      <c r="N4339" t="s">
        <v>215</v>
      </c>
      <c r="O4339" t="s">
        <v>215</v>
      </c>
      <c r="P4339" t="s">
        <v>215</v>
      </c>
      <c r="Q4339" t="s">
        <v>215</v>
      </c>
      <c r="R4339" t="s">
        <v>255</v>
      </c>
      <c r="S4339" t="s">
        <v>216</v>
      </c>
      <c r="T4339" t="s">
        <v>216</v>
      </c>
      <c r="U4339" t="s">
        <v>216</v>
      </c>
      <c r="V4339" t="s">
        <v>216</v>
      </c>
      <c r="W4339">
        <v>20</v>
      </c>
      <c r="X4339">
        <v>0</v>
      </c>
      <c r="Y4339">
        <v>20</v>
      </c>
      <c r="Z4339">
        <v>53.9</v>
      </c>
      <c r="AA4339">
        <v>13.8</v>
      </c>
      <c r="AB4339">
        <v>32.299999999999997</v>
      </c>
      <c r="AC4339">
        <v>32.299999999999997</v>
      </c>
      <c r="AD4339">
        <v>32.299999999999997</v>
      </c>
    </row>
    <row r="4340" spans="1:30" x14ac:dyDescent="0.25">
      <c r="A4340" t="str">
        <f t="shared" si="67"/>
        <v>2017/20183MaleLawEast Midlands</v>
      </c>
      <c r="B4340" t="s">
        <v>218</v>
      </c>
      <c r="C4340" t="s">
        <v>252</v>
      </c>
      <c r="D4340">
        <v>3</v>
      </c>
      <c r="E4340" t="s">
        <v>3</v>
      </c>
      <c r="F4340" t="s">
        <v>14</v>
      </c>
      <c r="G4340" t="s">
        <v>215</v>
      </c>
      <c r="H4340" t="s">
        <v>215</v>
      </c>
      <c r="I4340" t="s">
        <v>215</v>
      </c>
      <c r="J4340" t="s">
        <v>215</v>
      </c>
      <c r="K4340" t="s">
        <v>215</v>
      </c>
      <c r="L4340" t="s">
        <v>215</v>
      </c>
      <c r="M4340" t="s">
        <v>215</v>
      </c>
      <c r="N4340" t="s">
        <v>215</v>
      </c>
      <c r="O4340" t="s">
        <v>215</v>
      </c>
      <c r="P4340" t="s">
        <v>215</v>
      </c>
      <c r="Q4340" t="s">
        <v>215</v>
      </c>
      <c r="R4340" t="s">
        <v>34</v>
      </c>
      <c r="S4340">
        <v>180</v>
      </c>
      <c r="T4340">
        <v>19300</v>
      </c>
      <c r="U4340">
        <v>24100</v>
      </c>
      <c r="V4340">
        <v>31000</v>
      </c>
      <c r="W4340">
        <v>275</v>
      </c>
      <c r="X4340">
        <v>0</v>
      </c>
      <c r="Y4340">
        <v>275</v>
      </c>
      <c r="Z4340">
        <v>6.1</v>
      </c>
      <c r="AA4340">
        <v>5.2</v>
      </c>
      <c r="AB4340">
        <v>67.599999999999994</v>
      </c>
      <c r="AC4340">
        <v>84.8</v>
      </c>
      <c r="AD4340">
        <v>88.8</v>
      </c>
    </row>
    <row r="4341" spans="1:30" x14ac:dyDescent="0.25">
      <c r="A4341" t="str">
        <f t="shared" si="67"/>
        <v>2017/20183MaleLawEast of England</v>
      </c>
      <c r="B4341" t="s">
        <v>218</v>
      </c>
      <c r="C4341" t="s">
        <v>252</v>
      </c>
      <c r="D4341">
        <v>3</v>
      </c>
      <c r="E4341" t="s">
        <v>3</v>
      </c>
      <c r="F4341" t="s">
        <v>14</v>
      </c>
      <c r="G4341" t="s">
        <v>215</v>
      </c>
      <c r="H4341" t="s">
        <v>215</v>
      </c>
      <c r="I4341" t="s">
        <v>215</v>
      </c>
      <c r="J4341" t="s">
        <v>215</v>
      </c>
      <c r="K4341" t="s">
        <v>215</v>
      </c>
      <c r="L4341" t="s">
        <v>215</v>
      </c>
      <c r="M4341" t="s">
        <v>215</v>
      </c>
      <c r="N4341" t="s">
        <v>215</v>
      </c>
      <c r="O4341" t="s">
        <v>215</v>
      </c>
      <c r="P4341" t="s">
        <v>215</v>
      </c>
      <c r="Q4341" t="s">
        <v>215</v>
      </c>
      <c r="R4341" t="s">
        <v>36</v>
      </c>
      <c r="S4341">
        <v>255</v>
      </c>
      <c r="T4341">
        <v>19700</v>
      </c>
      <c r="U4341">
        <v>26600</v>
      </c>
      <c r="V4341">
        <v>36100</v>
      </c>
      <c r="W4341">
        <v>385</v>
      </c>
      <c r="X4341">
        <v>0</v>
      </c>
      <c r="Y4341">
        <v>385</v>
      </c>
      <c r="Z4341">
        <v>7</v>
      </c>
      <c r="AA4341">
        <v>6.6</v>
      </c>
      <c r="AB4341">
        <v>69.099999999999994</v>
      </c>
      <c r="AC4341">
        <v>82.6</v>
      </c>
      <c r="AD4341">
        <v>86.4</v>
      </c>
    </row>
    <row r="4342" spans="1:30" x14ac:dyDescent="0.25">
      <c r="A4342" t="str">
        <f t="shared" si="67"/>
        <v>2017/20183MaleLawLondon</v>
      </c>
      <c r="B4342" t="s">
        <v>218</v>
      </c>
      <c r="C4342" t="s">
        <v>252</v>
      </c>
      <c r="D4342">
        <v>3</v>
      </c>
      <c r="E4342" t="s">
        <v>3</v>
      </c>
      <c r="F4342" t="s">
        <v>14</v>
      </c>
      <c r="G4342" t="s">
        <v>215</v>
      </c>
      <c r="H4342" t="s">
        <v>215</v>
      </c>
      <c r="I4342" t="s">
        <v>215</v>
      </c>
      <c r="J4342" t="s">
        <v>215</v>
      </c>
      <c r="K4342" t="s">
        <v>215</v>
      </c>
      <c r="L4342" t="s">
        <v>215</v>
      </c>
      <c r="M4342" t="s">
        <v>215</v>
      </c>
      <c r="N4342" t="s">
        <v>215</v>
      </c>
      <c r="O4342" t="s">
        <v>215</v>
      </c>
      <c r="P4342" t="s">
        <v>215</v>
      </c>
      <c r="Q4342" t="s">
        <v>215</v>
      </c>
      <c r="R4342" t="s">
        <v>37</v>
      </c>
      <c r="S4342">
        <v>725</v>
      </c>
      <c r="T4342">
        <v>21500</v>
      </c>
      <c r="U4342">
        <v>29900</v>
      </c>
      <c r="V4342">
        <v>42300</v>
      </c>
      <c r="W4342">
        <v>1110</v>
      </c>
      <c r="X4342">
        <v>0</v>
      </c>
      <c r="Y4342">
        <v>1110</v>
      </c>
      <c r="Z4342">
        <v>7.1</v>
      </c>
      <c r="AA4342">
        <v>7.8</v>
      </c>
      <c r="AB4342">
        <v>68.8</v>
      </c>
      <c r="AC4342">
        <v>80.5</v>
      </c>
      <c r="AD4342">
        <v>85.1</v>
      </c>
    </row>
    <row r="4343" spans="1:30" x14ac:dyDescent="0.25">
      <c r="A4343" t="str">
        <f t="shared" si="67"/>
        <v>2017/20183MaleLawNorth East</v>
      </c>
      <c r="B4343" t="s">
        <v>218</v>
      </c>
      <c r="C4343" t="s">
        <v>252</v>
      </c>
      <c r="D4343">
        <v>3</v>
      </c>
      <c r="E4343" t="s">
        <v>3</v>
      </c>
      <c r="F4343" t="s">
        <v>14</v>
      </c>
      <c r="G4343" t="s">
        <v>215</v>
      </c>
      <c r="H4343" t="s">
        <v>215</v>
      </c>
      <c r="I4343" t="s">
        <v>215</v>
      </c>
      <c r="J4343" t="s">
        <v>215</v>
      </c>
      <c r="K4343" t="s">
        <v>215</v>
      </c>
      <c r="L4343" t="s">
        <v>215</v>
      </c>
      <c r="M4343" t="s">
        <v>215</v>
      </c>
      <c r="N4343" t="s">
        <v>215</v>
      </c>
      <c r="O4343" t="s">
        <v>215</v>
      </c>
      <c r="P4343" t="s">
        <v>215</v>
      </c>
      <c r="Q4343" t="s">
        <v>215</v>
      </c>
      <c r="R4343" t="s">
        <v>31</v>
      </c>
      <c r="S4343">
        <v>95</v>
      </c>
      <c r="T4343">
        <v>17500</v>
      </c>
      <c r="U4343">
        <v>22600</v>
      </c>
      <c r="V4343">
        <v>29600</v>
      </c>
      <c r="W4343">
        <v>130</v>
      </c>
      <c r="X4343">
        <v>0</v>
      </c>
      <c r="Y4343">
        <v>130</v>
      </c>
      <c r="Z4343">
        <v>5.7</v>
      </c>
      <c r="AA4343">
        <v>5</v>
      </c>
      <c r="AB4343">
        <v>77.2</v>
      </c>
      <c r="AC4343">
        <v>85.5</v>
      </c>
      <c r="AD4343">
        <v>89.3</v>
      </c>
    </row>
    <row r="4344" spans="1:30" x14ac:dyDescent="0.25">
      <c r="A4344" t="str">
        <f t="shared" si="67"/>
        <v>2017/20183MaleLawNorth West</v>
      </c>
      <c r="B4344" t="s">
        <v>218</v>
      </c>
      <c r="C4344" t="s">
        <v>252</v>
      </c>
      <c r="D4344">
        <v>3</v>
      </c>
      <c r="E4344" t="s">
        <v>3</v>
      </c>
      <c r="F4344" t="s">
        <v>14</v>
      </c>
      <c r="G4344" t="s">
        <v>215</v>
      </c>
      <c r="H4344" t="s">
        <v>215</v>
      </c>
      <c r="I4344" t="s">
        <v>215</v>
      </c>
      <c r="J4344" t="s">
        <v>215</v>
      </c>
      <c r="K4344" t="s">
        <v>215</v>
      </c>
      <c r="L4344" t="s">
        <v>215</v>
      </c>
      <c r="M4344" t="s">
        <v>215</v>
      </c>
      <c r="N4344" t="s">
        <v>215</v>
      </c>
      <c r="O4344" t="s">
        <v>215</v>
      </c>
      <c r="P4344" t="s">
        <v>215</v>
      </c>
      <c r="Q4344" t="s">
        <v>215</v>
      </c>
      <c r="R4344" t="s">
        <v>32</v>
      </c>
      <c r="S4344">
        <v>395</v>
      </c>
      <c r="T4344">
        <v>17200</v>
      </c>
      <c r="U4344">
        <v>21900</v>
      </c>
      <c r="V4344">
        <v>27000</v>
      </c>
      <c r="W4344">
        <v>635</v>
      </c>
      <c r="X4344">
        <v>0</v>
      </c>
      <c r="Y4344">
        <v>635</v>
      </c>
      <c r="Z4344">
        <v>8</v>
      </c>
      <c r="AA4344">
        <v>7.5</v>
      </c>
      <c r="AB4344">
        <v>63.7</v>
      </c>
      <c r="AC4344">
        <v>79.5</v>
      </c>
      <c r="AD4344">
        <v>84.5</v>
      </c>
    </row>
    <row r="4345" spans="1:30" x14ac:dyDescent="0.25">
      <c r="A4345" t="str">
        <f t="shared" si="67"/>
        <v>2017/20183MaleLawNorthern Ireland</v>
      </c>
      <c r="B4345" t="s">
        <v>218</v>
      </c>
      <c r="C4345" t="s">
        <v>252</v>
      </c>
      <c r="D4345">
        <v>3</v>
      </c>
      <c r="E4345" t="s">
        <v>3</v>
      </c>
      <c r="F4345" t="s">
        <v>14</v>
      </c>
      <c r="G4345" t="s">
        <v>215</v>
      </c>
      <c r="H4345" t="s">
        <v>215</v>
      </c>
      <c r="I4345" t="s">
        <v>215</v>
      </c>
      <c r="J4345" t="s">
        <v>215</v>
      </c>
      <c r="K4345" t="s">
        <v>215</v>
      </c>
      <c r="L4345" t="s">
        <v>215</v>
      </c>
      <c r="M4345" t="s">
        <v>215</v>
      </c>
      <c r="N4345" t="s">
        <v>215</v>
      </c>
      <c r="O4345" t="s">
        <v>215</v>
      </c>
      <c r="P4345" t="s">
        <v>215</v>
      </c>
      <c r="Q4345" t="s">
        <v>215</v>
      </c>
      <c r="R4345" t="s">
        <v>256</v>
      </c>
      <c r="S4345">
        <v>25</v>
      </c>
      <c r="T4345">
        <v>17200</v>
      </c>
      <c r="U4345">
        <v>23400</v>
      </c>
      <c r="V4345">
        <v>29900</v>
      </c>
      <c r="W4345">
        <v>45</v>
      </c>
      <c r="X4345">
        <v>0</v>
      </c>
      <c r="Y4345">
        <v>45</v>
      </c>
      <c r="Z4345">
        <v>15.5</v>
      </c>
      <c r="AA4345">
        <v>8.6999999999999993</v>
      </c>
      <c r="AB4345">
        <v>60.7</v>
      </c>
      <c r="AC4345">
        <v>71.5</v>
      </c>
      <c r="AD4345">
        <v>75.8</v>
      </c>
    </row>
    <row r="4346" spans="1:30" x14ac:dyDescent="0.25">
      <c r="A4346" t="str">
        <f t="shared" si="67"/>
        <v>2017/20183MaleLawScotland</v>
      </c>
      <c r="B4346" t="s">
        <v>218</v>
      </c>
      <c r="C4346" t="s">
        <v>252</v>
      </c>
      <c r="D4346">
        <v>3</v>
      </c>
      <c r="E4346" t="s">
        <v>3</v>
      </c>
      <c r="F4346" t="s">
        <v>14</v>
      </c>
      <c r="G4346" t="s">
        <v>215</v>
      </c>
      <c r="H4346" t="s">
        <v>215</v>
      </c>
      <c r="I4346" t="s">
        <v>215</v>
      </c>
      <c r="J4346" t="s">
        <v>215</v>
      </c>
      <c r="K4346" t="s">
        <v>215</v>
      </c>
      <c r="L4346" t="s">
        <v>215</v>
      </c>
      <c r="M4346" t="s">
        <v>215</v>
      </c>
      <c r="N4346" t="s">
        <v>215</v>
      </c>
      <c r="O4346" t="s">
        <v>215</v>
      </c>
      <c r="P4346" t="s">
        <v>215</v>
      </c>
      <c r="Q4346" t="s">
        <v>215</v>
      </c>
      <c r="R4346" t="s">
        <v>257</v>
      </c>
      <c r="S4346" t="s">
        <v>216</v>
      </c>
      <c r="T4346" t="s">
        <v>216</v>
      </c>
      <c r="U4346" t="s">
        <v>216</v>
      </c>
      <c r="V4346" t="s">
        <v>216</v>
      </c>
      <c r="W4346">
        <v>20</v>
      </c>
      <c r="X4346">
        <v>0</v>
      </c>
      <c r="Y4346">
        <v>20</v>
      </c>
      <c r="Z4346">
        <v>22.2</v>
      </c>
      <c r="AA4346">
        <v>0</v>
      </c>
      <c r="AB4346">
        <v>48.2</v>
      </c>
      <c r="AC4346">
        <v>66.7</v>
      </c>
      <c r="AD4346">
        <v>77.8</v>
      </c>
    </row>
    <row r="4347" spans="1:30" x14ac:dyDescent="0.25">
      <c r="A4347" t="str">
        <f t="shared" si="67"/>
        <v>2017/20183MaleLawSouth East</v>
      </c>
      <c r="B4347" t="s">
        <v>218</v>
      </c>
      <c r="C4347" t="s">
        <v>252</v>
      </c>
      <c r="D4347">
        <v>3</v>
      </c>
      <c r="E4347" t="s">
        <v>3</v>
      </c>
      <c r="F4347" t="s">
        <v>14</v>
      </c>
      <c r="G4347" t="s">
        <v>215</v>
      </c>
      <c r="H4347" t="s">
        <v>215</v>
      </c>
      <c r="I4347" t="s">
        <v>215</v>
      </c>
      <c r="J4347" t="s">
        <v>215</v>
      </c>
      <c r="K4347" t="s">
        <v>215</v>
      </c>
      <c r="L4347" t="s">
        <v>215</v>
      </c>
      <c r="M4347" t="s">
        <v>215</v>
      </c>
      <c r="N4347" t="s">
        <v>215</v>
      </c>
      <c r="O4347" t="s">
        <v>215</v>
      </c>
      <c r="P4347" t="s">
        <v>215</v>
      </c>
      <c r="Q4347" t="s">
        <v>215</v>
      </c>
      <c r="R4347" t="s">
        <v>38</v>
      </c>
      <c r="S4347">
        <v>335</v>
      </c>
      <c r="T4347">
        <v>20800</v>
      </c>
      <c r="U4347">
        <v>26300</v>
      </c>
      <c r="V4347">
        <v>36500</v>
      </c>
      <c r="W4347">
        <v>495</v>
      </c>
      <c r="X4347">
        <v>0</v>
      </c>
      <c r="Y4347">
        <v>495</v>
      </c>
      <c r="Z4347">
        <v>9.4</v>
      </c>
      <c r="AA4347">
        <v>5.5</v>
      </c>
      <c r="AB4347">
        <v>70.8</v>
      </c>
      <c r="AC4347">
        <v>81.3</v>
      </c>
      <c r="AD4347">
        <v>85.1</v>
      </c>
    </row>
    <row r="4348" spans="1:30" x14ac:dyDescent="0.25">
      <c r="A4348" t="str">
        <f t="shared" si="67"/>
        <v>2017/20183MaleLawSouth West</v>
      </c>
      <c r="B4348" t="s">
        <v>218</v>
      </c>
      <c r="C4348" t="s">
        <v>252</v>
      </c>
      <c r="D4348">
        <v>3</v>
      </c>
      <c r="E4348" t="s">
        <v>3</v>
      </c>
      <c r="F4348" t="s">
        <v>14</v>
      </c>
      <c r="G4348" t="s">
        <v>215</v>
      </c>
      <c r="H4348" t="s">
        <v>215</v>
      </c>
      <c r="I4348" t="s">
        <v>215</v>
      </c>
      <c r="J4348" t="s">
        <v>215</v>
      </c>
      <c r="K4348" t="s">
        <v>215</v>
      </c>
      <c r="L4348" t="s">
        <v>215</v>
      </c>
      <c r="M4348" t="s">
        <v>215</v>
      </c>
      <c r="N4348" t="s">
        <v>215</v>
      </c>
      <c r="O4348" t="s">
        <v>215</v>
      </c>
      <c r="P4348" t="s">
        <v>215</v>
      </c>
      <c r="Q4348" t="s">
        <v>215</v>
      </c>
      <c r="R4348" t="s">
        <v>39</v>
      </c>
      <c r="S4348">
        <v>175</v>
      </c>
      <c r="T4348">
        <v>19300</v>
      </c>
      <c r="U4348">
        <v>24500</v>
      </c>
      <c r="V4348">
        <v>31800</v>
      </c>
      <c r="W4348">
        <v>265</v>
      </c>
      <c r="X4348">
        <v>0</v>
      </c>
      <c r="Y4348">
        <v>265</v>
      </c>
      <c r="Z4348">
        <v>9.1</v>
      </c>
      <c r="AA4348">
        <v>6.1</v>
      </c>
      <c r="AB4348">
        <v>68.3</v>
      </c>
      <c r="AC4348">
        <v>82.5</v>
      </c>
      <c r="AD4348">
        <v>84.8</v>
      </c>
    </row>
    <row r="4349" spans="1:30" x14ac:dyDescent="0.25">
      <c r="A4349" t="str">
        <f t="shared" si="67"/>
        <v>2017/20183MaleLawUnknown</v>
      </c>
      <c r="B4349" t="s">
        <v>218</v>
      </c>
      <c r="C4349" t="s">
        <v>252</v>
      </c>
      <c r="D4349">
        <v>3</v>
      </c>
      <c r="E4349" t="s">
        <v>3</v>
      </c>
      <c r="F4349" t="s">
        <v>14</v>
      </c>
      <c r="G4349" t="s">
        <v>215</v>
      </c>
      <c r="H4349" t="s">
        <v>215</v>
      </c>
      <c r="I4349" t="s">
        <v>215</v>
      </c>
      <c r="J4349" t="s">
        <v>215</v>
      </c>
      <c r="K4349" t="s">
        <v>215</v>
      </c>
      <c r="L4349" t="s">
        <v>215</v>
      </c>
      <c r="M4349" t="s">
        <v>215</v>
      </c>
      <c r="N4349" t="s">
        <v>215</v>
      </c>
      <c r="O4349" t="s">
        <v>215</v>
      </c>
      <c r="P4349" t="s">
        <v>215</v>
      </c>
      <c r="Q4349" t="s">
        <v>215</v>
      </c>
      <c r="R4349" t="s">
        <v>258</v>
      </c>
      <c r="S4349" t="s">
        <v>216</v>
      </c>
      <c r="T4349" t="s">
        <v>216</v>
      </c>
      <c r="U4349" t="s">
        <v>216</v>
      </c>
      <c r="V4349" t="s">
        <v>216</v>
      </c>
      <c r="W4349" t="s">
        <v>216</v>
      </c>
      <c r="X4349" t="s">
        <v>216</v>
      </c>
      <c r="Y4349" t="s">
        <v>216</v>
      </c>
      <c r="Z4349" t="s">
        <v>216</v>
      </c>
      <c r="AA4349" t="s">
        <v>216</v>
      </c>
      <c r="AB4349" t="s">
        <v>216</v>
      </c>
      <c r="AC4349" t="s">
        <v>216</v>
      </c>
      <c r="AD4349" t="s">
        <v>216</v>
      </c>
    </row>
    <row r="4350" spans="1:30" x14ac:dyDescent="0.25">
      <c r="A4350" t="str">
        <f t="shared" si="67"/>
        <v>2017/20183MaleLawWales</v>
      </c>
      <c r="B4350" t="s">
        <v>218</v>
      </c>
      <c r="C4350" t="s">
        <v>252</v>
      </c>
      <c r="D4350">
        <v>3</v>
      </c>
      <c r="E4350" t="s">
        <v>3</v>
      </c>
      <c r="F4350" t="s">
        <v>14</v>
      </c>
      <c r="G4350" t="s">
        <v>215</v>
      </c>
      <c r="H4350" t="s">
        <v>215</v>
      </c>
      <c r="I4350" t="s">
        <v>215</v>
      </c>
      <c r="J4350" t="s">
        <v>215</v>
      </c>
      <c r="K4350" t="s">
        <v>215</v>
      </c>
      <c r="L4350" t="s">
        <v>215</v>
      </c>
      <c r="M4350" t="s">
        <v>215</v>
      </c>
      <c r="N4350" t="s">
        <v>215</v>
      </c>
      <c r="O4350" t="s">
        <v>215</v>
      </c>
      <c r="P4350" t="s">
        <v>215</v>
      </c>
      <c r="Q4350" t="s">
        <v>215</v>
      </c>
      <c r="R4350" t="s">
        <v>259</v>
      </c>
      <c r="S4350">
        <v>35</v>
      </c>
      <c r="T4350">
        <v>18200</v>
      </c>
      <c r="U4350">
        <v>21500</v>
      </c>
      <c r="V4350">
        <v>31400</v>
      </c>
      <c r="W4350">
        <v>70</v>
      </c>
      <c r="X4350">
        <v>0</v>
      </c>
      <c r="Y4350">
        <v>70</v>
      </c>
      <c r="Z4350">
        <v>18.7</v>
      </c>
      <c r="AA4350">
        <v>8.3000000000000007</v>
      </c>
      <c r="AB4350">
        <v>54.8</v>
      </c>
      <c r="AC4350">
        <v>70.2</v>
      </c>
      <c r="AD4350">
        <v>73</v>
      </c>
    </row>
    <row r="4351" spans="1:30" x14ac:dyDescent="0.25">
      <c r="A4351" t="str">
        <f t="shared" si="67"/>
        <v>2017/20183MaleLawWest Midlands</v>
      </c>
      <c r="B4351" t="s">
        <v>218</v>
      </c>
      <c r="C4351" t="s">
        <v>252</v>
      </c>
      <c r="D4351">
        <v>3</v>
      </c>
      <c r="E4351" t="s">
        <v>3</v>
      </c>
      <c r="F4351" t="s">
        <v>14</v>
      </c>
      <c r="G4351" t="s">
        <v>215</v>
      </c>
      <c r="H4351" t="s">
        <v>215</v>
      </c>
      <c r="I4351" t="s">
        <v>215</v>
      </c>
      <c r="J4351" t="s">
        <v>215</v>
      </c>
      <c r="K4351" t="s">
        <v>215</v>
      </c>
      <c r="L4351" t="s">
        <v>215</v>
      </c>
      <c r="M4351" t="s">
        <v>215</v>
      </c>
      <c r="N4351" t="s">
        <v>215</v>
      </c>
      <c r="O4351" t="s">
        <v>215</v>
      </c>
      <c r="P4351" t="s">
        <v>215</v>
      </c>
      <c r="Q4351" t="s">
        <v>215</v>
      </c>
      <c r="R4351" t="s">
        <v>35</v>
      </c>
      <c r="S4351">
        <v>245</v>
      </c>
      <c r="T4351">
        <v>17500</v>
      </c>
      <c r="U4351">
        <v>22600</v>
      </c>
      <c r="V4351">
        <v>27400</v>
      </c>
      <c r="W4351">
        <v>370</v>
      </c>
      <c r="X4351">
        <v>0</v>
      </c>
      <c r="Y4351">
        <v>370</v>
      </c>
      <c r="Z4351">
        <v>8.6</v>
      </c>
      <c r="AA4351">
        <v>9.4</v>
      </c>
      <c r="AB4351">
        <v>68.099999999999994</v>
      </c>
      <c r="AC4351">
        <v>79.900000000000006</v>
      </c>
      <c r="AD4351">
        <v>82</v>
      </c>
    </row>
    <row r="4352" spans="1:30" x14ac:dyDescent="0.25">
      <c r="A4352" t="str">
        <f t="shared" si="67"/>
        <v>2017/20183MaleLawYorkshire and the Humber</v>
      </c>
      <c r="B4352" t="s">
        <v>218</v>
      </c>
      <c r="C4352" t="s">
        <v>252</v>
      </c>
      <c r="D4352">
        <v>3</v>
      </c>
      <c r="E4352" t="s">
        <v>3</v>
      </c>
      <c r="F4352" t="s">
        <v>14</v>
      </c>
      <c r="G4352" t="s">
        <v>215</v>
      </c>
      <c r="H4352" t="s">
        <v>215</v>
      </c>
      <c r="I4352" t="s">
        <v>215</v>
      </c>
      <c r="J4352" t="s">
        <v>215</v>
      </c>
      <c r="K4352" t="s">
        <v>215</v>
      </c>
      <c r="L4352" t="s">
        <v>215</v>
      </c>
      <c r="M4352" t="s">
        <v>215</v>
      </c>
      <c r="N4352" t="s">
        <v>215</v>
      </c>
      <c r="O4352" t="s">
        <v>215</v>
      </c>
      <c r="P4352" t="s">
        <v>215</v>
      </c>
      <c r="Q4352" t="s">
        <v>215</v>
      </c>
      <c r="R4352" t="s">
        <v>33</v>
      </c>
      <c r="S4352">
        <v>220</v>
      </c>
      <c r="T4352">
        <v>17500</v>
      </c>
      <c r="U4352">
        <v>21200</v>
      </c>
      <c r="V4352">
        <v>27000</v>
      </c>
      <c r="W4352">
        <v>335</v>
      </c>
      <c r="X4352">
        <v>0</v>
      </c>
      <c r="Y4352">
        <v>335</v>
      </c>
      <c r="Z4352">
        <v>7.9</v>
      </c>
      <c r="AA4352">
        <v>7.6</v>
      </c>
      <c r="AB4352">
        <v>67.599999999999994</v>
      </c>
      <c r="AC4352">
        <v>80.599999999999994</v>
      </c>
      <c r="AD4352">
        <v>84.4</v>
      </c>
    </row>
    <row r="4353" spans="1:30" x14ac:dyDescent="0.25">
      <c r="A4353" t="str">
        <f t="shared" si="67"/>
        <v>2017/20183MaleMaterials and technologyAbroad</v>
      </c>
      <c r="B4353" t="s">
        <v>218</v>
      </c>
      <c r="C4353" t="s">
        <v>252</v>
      </c>
      <c r="D4353">
        <v>3</v>
      </c>
      <c r="E4353" t="s">
        <v>3</v>
      </c>
      <c r="F4353" t="s">
        <v>226</v>
      </c>
      <c r="G4353" t="s">
        <v>215</v>
      </c>
      <c r="H4353" t="s">
        <v>215</v>
      </c>
      <c r="I4353" t="s">
        <v>215</v>
      </c>
      <c r="J4353" t="s">
        <v>215</v>
      </c>
      <c r="K4353" t="s">
        <v>215</v>
      </c>
      <c r="L4353" t="s">
        <v>215</v>
      </c>
      <c r="M4353" t="s">
        <v>215</v>
      </c>
      <c r="N4353" t="s">
        <v>215</v>
      </c>
      <c r="O4353" t="s">
        <v>215</v>
      </c>
      <c r="P4353" t="s">
        <v>215</v>
      </c>
      <c r="Q4353" t="s">
        <v>215</v>
      </c>
      <c r="R4353" t="s">
        <v>255</v>
      </c>
      <c r="S4353" t="s">
        <v>216</v>
      </c>
      <c r="T4353" t="s">
        <v>216</v>
      </c>
      <c r="U4353" t="s">
        <v>216</v>
      </c>
      <c r="V4353" t="s">
        <v>216</v>
      </c>
      <c r="W4353">
        <v>10</v>
      </c>
      <c r="X4353">
        <v>0</v>
      </c>
      <c r="Y4353">
        <v>10</v>
      </c>
      <c r="Z4353">
        <v>68.400000000000006</v>
      </c>
      <c r="AA4353">
        <v>10.5</v>
      </c>
      <c r="AB4353">
        <v>21.1</v>
      </c>
      <c r="AC4353">
        <v>21.1</v>
      </c>
      <c r="AD4353">
        <v>21.1</v>
      </c>
    </row>
    <row r="4354" spans="1:30" x14ac:dyDescent="0.25">
      <c r="A4354" t="str">
        <f t="shared" si="67"/>
        <v>2017/20183MaleMaterials and technologyEast Midlands</v>
      </c>
      <c r="B4354" t="s">
        <v>218</v>
      </c>
      <c r="C4354" t="s">
        <v>252</v>
      </c>
      <c r="D4354">
        <v>3</v>
      </c>
      <c r="E4354" t="s">
        <v>3</v>
      </c>
      <c r="F4354" t="s">
        <v>226</v>
      </c>
      <c r="G4354" t="s">
        <v>215</v>
      </c>
      <c r="H4354" t="s">
        <v>215</v>
      </c>
      <c r="I4354" t="s">
        <v>215</v>
      </c>
      <c r="J4354" t="s">
        <v>215</v>
      </c>
      <c r="K4354" t="s">
        <v>215</v>
      </c>
      <c r="L4354" t="s">
        <v>215</v>
      </c>
      <c r="M4354" t="s">
        <v>215</v>
      </c>
      <c r="N4354" t="s">
        <v>215</v>
      </c>
      <c r="O4354" t="s">
        <v>215</v>
      </c>
      <c r="P4354" t="s">
        <v>215</v>
      </c>
      <c r="Q4354" t="s">
        <v>215</v>
      </c>
      <c r="R4354" t="s">
        <v>34</v>
      </c>
      <c r="S4354">
        <v>120</v>
      </c>
      <c r="T4354">
        <v>16400</v>
      </c>
      <c r="U4354">
        <v>21500</v>
      </c>
      <c r="V4354">
        <v>28100</v>
      </c>
      <c r="W4354">
        <v>150</v>
      </c>
      <c r="X4354">
        <v>0</v>
      </c>
      <c r="Y4354">
        <v>150</v>
      </c>
      <c r="Z4354">
        <v>6.6</v>
      </c>
      <c r="AA4354">
        <v>4.4000000000000004</v>
      </c>
      <c r="AB4354">
        <v>78.3</v>
      </c>
      <c r="AC4354">
        <v>84.9</v>
      </c>
      <c r="AD4354">
        <v>89</v>
      </c>
    </row>
    <row r="4355" spans="1:30" x14ac:dyDescent="0.25">
      <c r="A4355" t="str">
        <f t="shared" si="67"/>
        <v>2017/20183MaleMaterials and technologyEast of England</v>
      </c>
      <c r="B4355" t="s">
        <v>218</v>
      </c>
      <c r="C4355" t="s">
        <v>252</v>
      </c>
      <c r="D4355">
        <v>3</v>
      </c>
      <c r="E4355" t="s">
        <v>3</v>
      </c>
      <c r="F4355" t="s">
        <v>226</v>
      </c>
      <c r="G4355" t="s">
        <v>215</v>
      </c>
      <c r="H4355" t="s">
        <v>215</v>
      </c>
      <c r="I4355" t="s">
        <v>215</v>
      </c>
      <c r="J4355" t="s">
        <v>215</v>
      </c>
      <c r="K4355" t="s">
        <v>215</v>
      </c>
      <c r="L4355" t="s">
        <v>215</v>
      </c>
      <c r="M4355" t="s">
        <v>215</v>
      </c>
      <c r="N4355" t="s">
        <v>215</v>
      </c>
      <c r="O4355" t="s">
        <v>215</v>
      </c>
      <c r="P4355" t="s">
        <v>215</v>
      </c>
      <c r="Q4355" t="s">
        <v>215</v>
      </c>
      <c r="R4355" t="s">
        <v>36</v>
      </c>
      <c r="S4355">
        <v>75</v>
      </c>
      <c r="T4355">
        <v>17900</v>
      </c>
      <c r="U4355">
        <v>23400</v>
      </c>
      <c r="V4355">
        <v>29600</v>
      </c>
      <c r="W4355">
        <v>110</v>
      </c>
      <c r="X4355">
        <v>0</v>
      </c>
      <c r="Y4355">
        <v>110</v>
      </c>
      <c r="Z4355">
        <v>7.3</v>
      </c>
      <c r="AA4355">
        <v>14.1</v>
      </c>
      <c r="AB4355">
        <v>71.3</v>
      </c>
      <c r="AC4355">
        <v>76.8</v>
      </c>
      <c r="AD4355">
        <v>78.599999999999994</v>
      </c>
    </row>
    <row r="4356" spans="1:30" x14ac:dyDescent="0.25">
      <c r="A4356" t="str">
        <f t="shared" ref="A4356:A4419" si="68">B4356&amp;D4356&amp;E4356&amp;F4356&amp;R4356</f>
        <v>2017/20183MaleMaterials and technologyLondon</v>
      </c>
      <c r="B4356" t="s">
        <v>218</v>
      </c>
      <c r="C4356" t="s">
        <v>252</v>
      </c>
      <c r="D4356">
        <v>3</v>
      </c>
      <c r="E4356" t="s">
        <v>3</v>
      </c>
      <c r="F4356" t="s">
        <v>226</v>
      </c>
      <c r="G4356" t="s">
        <v>215</v>
      </c>
      <c r="H4356" t="s">
        <v>215</v>
      </c>
      <c r="I4356" t="s">
        <v>215</v>
      </c>
      <c r="J4356" t="s">
        <v>215</v>
      </c>
      <c r="K4356" t="s">
        <v>215</v>
      </c>
      <c r="L4356" t="s">
        <v>215</v>
      </c>
      <c r="M4356" t="s">
        <v>215</v>
      </c>
      <c r="N4356" t="s">
        <v>215</v>
      </c>
      <c r="O4356" t="s">
        <v>215</v>
      </c>
      <c r="P4356" t="s">
        <v>215</v>
      </c>
      <c r="Q4356" t="s">
        <v>215</v>
      </c>
      <c r="R4356" t="s">
        <v>37</v>
      </c>
      <c r="S4356">
        <v>135</v>
      </c>
      <c r="T4356">
        <v>20800</v>
      </c>
      <c r="U4356">
        <v>25900</v>
      </c>
      <c r="V4356">
        <v>36500</v>
      </c>
      <c r="W4356">
        <v>190</v>
      </c>
      <c r="X4356">
        <v>0</v>
      </c>
      <c r="Y4356">
        <v>190</v>
      </c>
      <c r="Z4356">
        <v>8.3000000000000007</v>
      </c>
      <c r="AA4356">
        <v>5.6</v>
      </c>
      <c r="AB4356">
        <v>74.400000000000006</v>
      </c>
      <c r="AC4356">
        <v>81.8</v>
      </c>
      <c r="AD4356">
        <v>86.1</v>
      </c>
    </row>
    <row r="4357" spans="1:30" x14ac:dyDescent="0.25">
      <c r="A4357" t="str">
        <f t="shared" si="68"/>
        <v>2017/20183MaleMaterials and technologyNorth East</v>
      </c>
      <c r="B4357" t="s">
        <v>218</v>
      </c>
      <c r="C4357" t="s">
        <v>252</v>
      </c>
      <c r="D4357">
        <v>3</v>
      </c>
      <c r="E4357" t="s">
        <v>3</v>
      </c>
      <c r="F4357" t="s">
        <v>226</v>
      </c>
      <c r="G4357" t="s">
        <v>215</v>
      </c>
      <c r="H4357" t="s">
        <v>215</v>
      </c>
      <c r="I4357" t="s">
        <v>215</v>
      </c>
      <c r="J4357" t="s">
        <v>215</v>
      </c>
      <c r="K4357" t="s">
        <v>215</v>
      </c>
      <c r="L4357" t="s">
        <v>215</v>
      </c>
      <c r="M4357" t="s">
        <v>215</v>
      </c>
      <c r="N4357" t="s">
        <v>215</v>
      </c>
      <c r="O4357" t="s">
        <v>215</v>
      </c>
      <c r="P4357" t="s">
        <v>215</v>
      </c>
      <c r="Q4357" t="s">
        <v>215</v>
      </c>
      <c r="R4357" t="s">
        <v>31</v>
      </c>
      <c r="S4357">
        <v>20</v>
      </c>
      <c r="T4357">
        <v>18600</v>
      </c>
      <c r="U4357">
        <v>26600</v>
      </c>
      <c r="V4357">
        <v>38300</v>
      </c>
      <c r="W4357">
        <v>35</v>
      </c>
      <c r="X4357">
        <v>0</v>
      </c>
      <c r="Y4357">
        <v>35</v>
      </c>
      <c r="Z4357">
        <v>15.6</v>
      </c>
      <c r="AA4357">
        <v>14.2</v>
      </c>
      <c r="AB4357">
        <v>61.8</v>
      </c>
      <c r="AC4357">
        <v>63.2</v>
      </c>
      <c r="AD4357">
        <v>70.3</v>
      </c>
    </row>
    <row r="4358" spans="1:30" x14ac:dyDescent="0.25">
      <c r="A4358" t="str">
        <f t="shared" si="68"/>
        <v>2017/20183MaleMaterials and technologyNorth West</v>
      </c>
      <c r="B4358" t="s">
        <v>218</v>
      </c>
      <c r="C4358" t="s">
        <v>252</v>
      </c>
      <c r="D4358">
        <v>3</v>
      </c>
      <c r="E4358" t="s">
        <v>3</v>
      </c>
      <c r="F4358" t="s">
        <v>226</v>
      </c>
      <c r="G4358" t="s">
        <v>215</v>
      </c>
      <c r="H4358" t="s">
        <v>215</v>
      </c>
      <c r="I4358" t="s">
        <v>215</v>
      </c>
      <c r="J4358" t="s">
        <v>215</v>
      </c>
      <c r="K4358" t="s">
        <v>215</v>
      </c>
      <c r="L4358" t="s">
        <v>215</v>
      </c>
      <c r="M4358" t="s">
        <v>215</v>
      </c>
      <c r="N4358" t="s">
        <v>215</v>
      </c>
      <c r="O4358" t="s">
        <v>215</v>
      </c>
      <c r="P4358" t="s">
        <v>215</v>
      </c>
      <c r="Q4358" t="s">
        <v>215</v>
      </c>
      <c r="R4358" t="s">
        <v>32</v>
      </c>
      <c r="S4358">
        <v>165</v>
      </c>
      <c r="T4358">
        <v>14800</v>
      </c>
      <c r="U4358">
        <v>18600</v>
      </c>
      <c r="V4358">
        <v>24100</v>
      </c>
      <c r="W4358">
        <v>215</v>
      </c>
      <c r="X4358">
        <v>0</v>
      </c>
      <c r="Y4358">
        <v>215</v>
      </c>
      <c r="Z4358">
        <v>5.9</v>
      </c>
      <c r="AA4358">
        <v>7.5</v>
      </c>
      <c r="AB4358">
        <v>81.400000000000006</v>
      </c>
      <c r="AC4358">
        <v>85</v>
      </c>
      <c r="AD4358">
        <v>86.6</v>
      </c>
    </row>
    <row r="4359" spans="1:30" x14ac:dyDescent="0.25">
      <c r="A4359" t="str">
        <f t="shared" si="68"/>
        <v>2017/20183MaleMaterials and technologyNorthern Ireland</v>
      </c>
      <c r="B4359" t="s">
        <v>218</v>
      </c>
      <c r="C4359" t="s">
        <v>252</v>
      </c>
      <c r="D4359">
        <v>3</v>
      </c>
      <c r="E4359" t="s">
        <v>3</v>
      </c>
      <c r="F4359" t="s">
        <v>226</v>
      </c>
      <c r="G4359" t="s">
        <v>215</v>
      </c>
      <c r="H4359" t="s">
        <v>215</v>
      </c>
      <c r="I4359" t="s">
        <v>215</v>
      </c>
      <c r="J4359" t="s">
        <v>215</v>
      </c>
      <c r="K4359" t="s">
        <v>215</v>
      </c>
      <c r="L4359" t="s">
        <v>215</v>
      </c>
      <c r="M4359" t="s">
        <v>215</v>
      </c>
      <c r="N4359" t="s">
        <v>215</v>
      </c>
      <c r="O4359" t="s">
        <v>215</v>
      </c>
      <c r="P4359" t="s">
        <v>215</v>
      </c>
      <c r="Q4359" t="s">
        <v>215</v>
      </c>
      <c r="R4359" t="s">
        <v>256</v>
      </c>
      <c r="S4359" t="s">
        <v>216</v>
      </c>
      <c r="T4359" t="s">
        <v>216</v>
      </c>
      <c r="U4359" t="s">
        <v>216</v>
      </c>
      <c r="V4359" t="s">
        <v>216</v>
      </c>
      <c r="W4359">
        <v>10</v>
      </c>
      <c r="X4359">
        <v>0</v>
      </c>
      <c r="Y4359">
        <v>10</v>
      </c>
      <c r="Z4359">
        <v>9.6999999999999993</v>
      </c>
      <c r="AA4359">
        <v>19.399999999999999</v>
      </c>
      <c r="AB4359">
        <v>53.4</v>
      </c>
      <c r="AC4359">
        <v>61.2</v>
      </c>
      <c r="AD4359">
        <v>70.900000000000006</v>
      </c>
    </row>
    <row r="4360" spans="1:30" x14ac:dyDescent="0.25">
      <c r="A4360" t="str">
        <f t="shared" si="68"/>
        <v>2017/20183MaleMaterials and technologyScotland</v>
      </c>
      <c r="B4360" t="s">
        <v>218</v>
      </c>
      <c r="C4360" t="s">
        <v>252</v>
      </c>
      <c r="D4360">
        <v>3</v>
      </c>
      <c r="E4360" t="s">
        <v>3</v>
      </c>
      <c r="F4360" t="s">
        <v>226</v>
      </c>
      <c r="G4360" t="s">
        <v>215</v>
      </c>
      <c r="H4360" t="s">
        <v>215</v>
      </c>
      <c r="I4360" t="s">
        <v>215</v>
      </c>
      <c r="J4360" t="s">
        <v>215</v>
      </c>
      <c r="K4360" t="s">
        <v>215</v>
      </c>
      <c r="L4360" t="s">
        <v>215</v>
      </c>
      <c r="M4360" t="s">
        <v>215</v>
      </c>
      <c r="N4360" t="s">
        <v>215</v>
      </c>
      <c r="O4360" t="s">
        <v>215</v>
      </c>
      <c r="P4360" t="s">
        <v>215</v>
      </c>
      <c r="Q4360" t="s">
        <v>215</v>
      </c>
      <c r="R4360" t="s">
        <v>257</v>
      </c>
      <c r="S4360">
        <v>10</v>
      </c>
      <c r="T4360">
        <v>18200</v>
      </c>
      <c r="U4360">
        <v>25600</v>
      </c>
      <c r="V4360">
        <v>38200</v>
      </c>
      <c r="W4360">
        <v>15</v>
      </c>
      <c r="X4360">
        <v>0</v>
      </c>
      <c r="Y4360">
        <v>15</v>
      </c>
      <c r="Z4360">
        <v>15.2</v>
      </c>
      <c r="AA4360">
        <v>0</v>
      </c>
      <c r="AB4360">
        <v>78.8</v>
      </c>
      <c r="AC4360">
        <v>84.8</v>
      </c>
      <c r="AD4360">
        <v>84.8</v>
      </c>
    </row>
    <row r="4361" spans="1:30" x14ac:dyDescent="0.25">
      <c r="A4361" t="str">
        <f t="shared" si="68"/>
        <v>2017/20183MaleMaterials and technologySouth East</v>
      </c>
      <c r="B4361" t="s">
        <v>218</v>
      </c>
      <c r="C4361" t="s">
        <v>252</v>
      </c>
      <c r="D4361">
        <v>3</v>
      </c>
      <c r="E4361" t="s">
        <v>3</v>
      </c>
      <c r="F4361" t="s">
        <v>226</v>
      </c>
      <c r="G4361" t="s">
        <v>215</v>
      </c>
      <c r="H4361" t="s">
        <v>215</v>
      </c>
      <c r="I4361" t="s">
        <v>215</v>
      </c>
      <c r="J4361" t="s">
        <v>215</v>
      </c>
      <c r="K4361" t="s">
        <v>215</v>
      </c>
      <c r="L4361" t="s">
        <v>215</v>
      </c>
      <c r="M4361" t="s">
        <v>215</v>
      </c>
      <c r="N4361" t="s">
        <v>215</v>
      </c>
      <c r="O4361" t="s">
        <v>215</v>
      </c>
      <c r="P4361" t="s">
        <v>215</v>
      </c>
      <c r="Q4361" t="s">
        <v>215</v>
      </c>
      <c r="R4361" t="s">
        <v>38</v>
      </c>
      <c r="S4361">
        <v>130</v>
      </c>
      <c r="T4361">
        <v>18600</v>
      </c>
      <c r="U4361">
        <v>24000</v>
      </c>
      <c r="V4361">
        <v>33600</v>
      </c>
      <c r="W4361">
        <v>185</v>
      </c>
      <c r="X4361">
        <v>0</v>
      </c>
      <c r="Y4361">
        <v>185</v>
      </c>
      <c r="Z4361">
        <v>6.8</v>
      </c>
      <c r="AA4361">
        <v>9</v>
      </c>
      <c r="AB4361">
        <v>76.2</v>
      </c>
      <c r="AC4361">
        <v>81.8</v>
      </c>
      <c r="AD4361">
        <v>84.1</v>
      </c>
    </row>
    <row r="4362" spans="1:30" x14ac:dyDescent="0.25">
      <c r="A4362" t="str">
        <f t="shared" si="68"/>
        <v>2017/20183MaleMaterials and technologySouth West</v>
      </c>
      <c r="B4362" t="s">
        <v>218</v>
      </c>
      <c r="C4362" t="s">
        <v>252</v>
      </c>
      <c r="D4362">
        <v>3</v>
      </c>
      <c r="E4362" t="s">
        <v>3</v>
      </c>
      <c r="F4362" t="s">
        <v>226</v>
      </c>
      <c r="G4362" t="s">
        <v>215</v>
      </c>
      <c r="H4362" t="s">
        <v>215</v>
      </c>
      <c r="I4362" t="s">
        <v>215</v>
      </c>
      <c r="J4362" t="s">
        <v>215</v>
      </c>
      <c r="K4362" t="s">
        <v>215</v>
      </c>
      <c r="L4362" t="s">
        <v>215</v>
      </c>
      <c r="M4362" t="s">
        <v>215</v>
      </c>
      <c r="N4362" t="s">
        <v>215</v>
      </c>
      <c r="O4362" t="s">
        <v>215</v>
      </c>
      <c r="P4362" t="s">
        <v>215</v>
      </c>
      <c r="Q4362" t="s">
        <v>215</v>
      </c>
      <c r="R4362" t="s">
        <v>39</v>
      </c>
      <c r="S4362">
        <v>90</v>
      </c>
      <c r="T4362">
        <v>17200</v>
      </c>
      <c r="U4362">
        <v>23100</v>
      </c>
      <c r="V4362">
        <v>32800</v>
      </c>
      <c r="W4362">
        <v>135</v>
      </c>
      <c r="X4362">
        <v>0</v>
      </c>
      <c r="Y4362">
        <v>135</v>
      </c>
      <c r="Z4362">
        <v>9</v>
      </c>
      <c r="AA4362">
        <v>9.1999999999999993</v>
      </c>
      <c r="AB4362">
        <v>73.099999999999994</v>
      </c>
      <c r="AC4362">
        <v>78.7</v>
      </c>
      <c r="AD4362">
        <v>81.7</v>
      </c>
    </row>
    <row r="4363" spans="1:30" x14ac:dyDescent="0.25">
      <c r="A4363" t="str">
        <f t="shared" si="68"/>
        <v>2017/20183MaleMaterials and technologyWales</v>
      </c>
      <c r="B4363" t="s">
        <v>218</v>
      </c>
      <c r="C4363" t="s">
        <v>252</v>
      </c>
      <c r="D4363">
        <v>3</v>
      </c>
      <c r="E4363" t="s">
        <v>3</v>
      </c>
      <c r="F4363" t="s">
        <v>226</v>
      </c>
      <c r="G4363" t="s">
        <v>215</v>
      </c>
      <c r="H4363" t="s">
        <v>215</v>
      </c>
      <c r="I4363" t="s">
        <v>215</v>
      </c>
      <c r="J4363" t="s">
        <v>215</v>
      </c>
      <c r="K4363" t="s">
        <v>215</v>
      </c>
      <c r="L4363" t="s">
        <v>215</v>
      </c>
      <c r="M4363" t="s">
        <v>215</v>
      </c>
      <c r="N4363" t="s">
        <v>215</v>
      </c>
      <c r="O4363" t="s">
        <v>215</v>
      </c>
      <c r="P4363" t="s">
        <v>215</v>
      </c>
      <c r="Q4363" t="s">
        <v>215</v>
      </c>
      <c r="R4363" t="s">
        <v>259</v>
      </c>
      <c r="S4363">
        <v>20</v>
      </c>
      <c r="T4363">
        <v>17500</v>
      </c>
      <c r="U4363">
        <v>23400</v>
      </c>
      <c r="V4363">
        <v>33900</v>
      </c>
      <c r="W4363">
        <v>30</v>
      </c>
      <c r="X4363">
        <v>0</v>
      </c>
      <c r="Y4363">
        <v>30</v>
      </c>
      <c r="Z4363">
        <v>6.7</v>
      </c>
      <c r="AA4363">
        <v>5</v>
      </c>
      <c r="AB4363">
        <v>64.7</v>
      </c>
      <c r="AC4363">
        <v>78.2</v>
      </c>
      <c r="AD4363">
        <v>88.2</v>
      </c>
    </row>
    <row r="4364" spans="1:30" x14ac:dyDescent="0.25">
      <c r="A4364" t="str">
        <f t="shared" si="68"/>
        <v>2017/20183MaleMaterials and technologyWest Midlands</v>
      </c>
      <c r="B4364" t="s">
        <v>218</v>
      </c>
      <c r="C4364" t="s">
        <v>252</v>
      </c>
      <c r="D4364">
        <v>3</v>
      </c>
      <c r="E4364" t="s">
        <v>3</v>
      </c>
      <c r="F4364" t="s">
        <v>226</v>
      </c>
      <c r="G4364" t="s">
        <v>215</v>
      </c>
      <c r="H4364" t="s">
        <v>215</v>
      </c>
      <c r="I4364" t="s">
        <v>215</v>
      </c>
      <c r="J4364" t="s">
        <v>215</v>
      </c>
      <c r="K4364" t="s">
        <v>215</v>
      </c>
      <c r="L4364" t="s">
        <v>215</v>
      </c>
      <c r="M4364" t="s">
        <v>215</v>
      </c>
      <c r="N4364" t="s">
        <v>215</v>
      </c>
      <c r="O4364" t="s">
        <v>215</v>
      </c>
      <c r="P4364" t="s">
        <v>215</v>
      </c>
      <c r="Q4364" t="s">
        <v>215</v>
      </c>
      <c r="R4364" t="s">
        <v>35</v>
      </c>
      <c r="S4364">
        <v>115</v>
      </c>
      <c r="T4364">
        <v>15300</v>
      </c>
      <c r="U4364">
        <v>20100</v>
      </c>
      <c r="V4364">
        <v>28100</v>
      </c>
      <c r="W4364">
        <v>155</v>
      </c>
      <c r="X4364">
        <v>0</v>
      </c>
      <c r="Y4364">
        <v>155</v>
      </c>
      <c r="Z4364">
        <v>4.2</v>
      </c>
      <c r="AA4364">
        <v>7.8</v>
      </c>
      <c r="AB4364">
        <v>76.400000000000006</v>
      </c>
      <c r="AC4364">
        <v>84.8</v>
      </c>
      <c r="AD4364">
        <v>88</v>
      </c>
    </row>
    <row r="4365" spans="1:30" x14ac:dyDescent="0.25">
      <c r="A4365" t="str">
        <f t="shared" si="68"/>
        <v>2017/20183MaleMaterials and technologyYorkshire and the Humber</v>
      </c>
      <c r="B4365" t="s">
        <v>218</v>
      </c>
      <c r="C4365" t="s">
        <v>252</v>
      </c>
      <c r="D4365">
        <v>3</v>
      </c>
      <c r="E4365" t="s">
        <v>3</v>
      </c>
      <c r="F4365" t="s">
        <v>226</v>
      </c>
      <c r="G4365" t="s">
        <v>215</v>
      </c>
      <c r="H4365" t="s">
        <v>215</v>
      </c>
      <c r="I4365" t="s">
        <v>215</v>
      </c>
      <c r="J4365" t="s">
        <v>215</v>
      </c>
      <c r="K4365" t="s">
        <v>215</v>
      </c>
      <c r="L4365" t="s">
        <v>215</v>
      </c>
      <c r="M4365" t="s">
        <v>215</v>
      </c>
      <c r="N4365" t="s">
        <v>215</v>
      </c>
      <c r="O4365" t="s">
        <v>215</v>
      </c>
      <c r="P4365" t="s">
        <v>215</v>
      </c>
      <c r="Q4365" t="s">
        <v>215</v>
      </c>
      <c r="R4365" t="s">
        <v>33</v>
      </c>
      <c r="S4365">
        <v>85</v>
      </c>
      <c r="T4365">
        <v>14600</v>
      </c>
      <c r="U4365">
        <v>20100</v>
      </c>
      <c r="V4365">
        <v>24800</v>
      </c>
      <c r="W4365">
        <v>120</v>
      </c>
      <c r="X4365">
        <v>0</v>
      </c>
      <c r="Y4365">
        <v>120</v>
      </c>
      <c r="Z4365">
        <v>6.2</v>
      </c>
      <c r="AA4365">
        <v>9.1</v>
      </c>
      <c r="AB4365">
        <v>72.5</v>
      </c>
      <c r="AC4365">
        <v>81.900000000000006</v>
      </c>
      <c r="AD4365">
        <v>84.7</v>
      </c>
    </row>
    <row r="4366" spans="1:30" x14ac:dyDescent="0.25">
      <c r="A4366" t="str">
        <f t="shared" si="68"/>
        <v>2017/20183MaleMathematical sciencesAbroad</v>
      </c>
      <c r="B4366" t="s">
        <v>218</v>
      </c>
      <c r="C4366" t="s">
        <v>252</v>
      </c>
      <c r="D4366">
        <v>3</v>
      </c>
      <c r="E4366" t="s">
        <v>3</v>
      </c>
      <c r="F4366" t="s">
        <v>155</v>
      </c>
      <c r="G4366" t="s">
        <v>215</v>
      </c>
      <c r="H4366" t="s">
        <v>215</v>
      </c>
      <c r="I4366" t="s">
        <v>215</v>
      </c>
      <c r="J4366" t="s">
        <v>215</v>
      </c>
      <c r="K4366" t="s">
        <v>215</v>
      </c>
      <c r="L4366" t="s">
        <v>215</v>
      </c>
      <c r="M4366" t="s">
        <v>215</v>
      </c>
      <c r="N4366" t="s">
        <v>215</v>
      </c>
      <c r="O4366" t="s">
        <v>215</v>
      </c>
      <c r="P4366" t="s">
        <v>215</v>
      </c>
      <c r="Q4366" t="s">
        <v>215</v>
      </c>
      <c r="R4366" t="s">
        <v>255</v>
      </c>
      <c r="S4366" t="s">
        <v>216</v>
      </c>
      <c r="T4366" t="s">
        <v>216</v>
      </c>
      <c r="U4366" t="s">
        <v>216</v>
      </c>
      <c r="V4366" t="s">
        <v>216</v>
      </c>
      <c r="W4366">
        <v>30</v>
      </c>
      <c r="X4366">
        <v>0</v>
      </c>
      <c r="Y4366">
        <v>30</v>
      </c>
      <c r="Z4366">
        <v>61.9</v>
      </c>
      <c r="AA4366">
        <v>17.7</v>
      </c>
      <c r="AB4366">
        <v>18.8</v>
      </c>
      <c r="AC4366">
        <v>18.8</v>
      </c>
      <c r="AD4366">
        <v>20.399999999999999</v>
      </c>
    </row>
    <row r="4367" spans="1:30" x14ac:dyDescent="0.25">
      <c r="A4367" t="str">
        <f t="shared" si="68"/>
        <v>2017/20183MaleMathematical sciencesEast Midlands</v>
      </c>
      <c r="B4367" t="s">
        <v>218</v>
      </c>
      <c r="C4367" t="s">
        <v>252</v>
      </c>
      <c r="D4367">
        <v>3</v>
      </c>
      <c r="E4367" t="s">
        <v>3</v>
      </c>
      <c r="F4367" t="s">
        <v>155</v>
      </c>
      <c r="G4367" t="s">
        <v>215</v>
      </c>
      <c r="H4367" t="s">
        <v>215</v>
      </c>
      <c r="I4367" t="s">
        <v>215</v>
      </c>
      <c r="J4367" t="s">
        <v>215</v>
      </c>
      <c r="K4367" t="s">
        <v>215</v>
      </c>
      <c r="L4367" t="s">
        <v>215</v>
      </c>
      <c r="M4367" t="s">
        <v>215</v>
      </c>
      <c r="N4367" t="s">
        <v>215</v>
      </c>
      <c r="O4367" t="s">
        <v>215</v>
      </c>
      <c r="P4367" t="s">
        <v>215</v>
      </c>
      <c r="Q4367" t="s">
        <v>215</v>
      </c>
      <c r="R4367" t="s">
        <v>34</v>
      </c>
      <c r="S4367">
        <v>170</v>
      </c>
      <c r="T4367">
        <v>21900</v>
      </c>
      <c r="U4367">
        <v>27400</v>
      </c>
      <c r="V4367">
        <v>35400</v>
      </c>
      <c r="W4367">
        <v>245</v>
      </c>
      <c r="X4367">
        <v>0</v>
      </c>
      <c r="Y4367">
        <v>245</v>
      </c>
      <c r="Z4367">
        <v>5</v>
      </c>
      <c r="AA4367">
        <v>4.2</v>
      </c>
      <c r="AB4367">
        <v>71.3</v>
      </c>
      <c r="AC4367">
        <v>83.5</v>
      </c>
      <c r="AD4367">
        <v>90.8</v>
      </c>
    </row>
    <row r="4368" spans="1:30" x14ac:dyDescent="0.25">
      <c r="A4368" t="str">
        <f t="shared" si="68"/>
        <v>2017/20183MaleMathematical sciencesEast of England</v>
      </c>
      <c r="B4368" t="s">
        <v>218</v>
      </c>
      <c r="C4368" t="s">
        <v>252</v>
      </c>
      <c r="D4368">
        <v>3</v>
      </c>
      <c r="E4368" t="s">
        <v>3</v>
      </c>
      <c r="F4368" t="s">
        <v>155</v>
      </c>
      <c r="G4368" t="s">
        <v>215</v>
      </c>
      <c r="H4368" t="s">
        <v>215</v>
      </c>
      <c r="I4368" t="s">
        <v>215</v>
      </c>
      <c r="J4368" t="s">
        <v>215</v>
      </c>
      <c r="K4368" t="s">
        <v>215</v>
      </c>
      <c r="L4368" t="s">
        <v>215</v>
      </c>
      <c r="M4368" t="s">
        <v>215</v>
      </c>
      <c r="N4368" t="s">
        <v>215</v>
      </c>
      <c r="O4368" t="s">
        <v>215</v>
      </c>
      <c r="P4368" t="s">
        <v>215</v>
      </c>
      <c r="Q4368" t="s">
        <v>215</v>
      </c>
      <c r="R4368" t="s">
        <v>36</v>
      </c>
      <c r="S4368">
        <v>250</v>
      </c>
      <c r="T4368">
        <v>24800</v>
      </c>
      <c r="U4368">
        <v>31000</v>
      </c>
      <c r="V4368">
        <v>40200</v>
      </c>
      <c r="W4368">
        <v>350</v>
      </c>
      <c r="X4368">
        <v>0</v>
      </c>
      <c r="Y4368">
        <v>350</v>
      </c>
      <c r="Z4368">
        <v>8</v>
      </c>
      <c r="AA4368">
        <v>5.6</v>
      </c>
      <c r="AB4368">
        <v>72</v>
      </c>
      <c r="AC4368">
        <v>81.8</v>
      </c>
      <c r="AD4368">
        <v>86.4</v>
      </c>
    </row>
    <row r="4369" spans="1:30" x14ac:dyDescent="0.25">
      <c r="A4369" t="str">
        <f t="shared" si="68"/>
        <v>2017/20183MaleMathematical sciencesLondon</v>
      </c>
      <c r="B4369" t="s">
        <v>218</v>
      </c>
      <c r="C4369" t="s">
        <v>252</v>
      </c>
      <c r="D4369">
        <v>3</v>
      </c>
      <c r="E4369" t="s">
        <v>3</v>
      </c>
      <c r="F4369" t="s">
        <v>155</v>
      </c>
      <c r="G4369" t="s">
        <v>215</v>
      </c>
      <c r="H4369" t="s">
        <v>215</v>
      </c>
      <c r="I4369" t="s">
        <v>215</v>
      </c>
      <c r="J4369" t="s">
        <v>215</v>
      </c>
      <c r="K4369" t="s">
        <v>215</v>
      </c>
      <c r="L4369" t="s">
        <v>215</v>
      </c>
      <c r="M4369" t="s">
        <v>215</v>
      </c>
      <c r="N4369" t="s">
        <v>215</v>
      </c>
      <c r="O4369" t="s">
        <v>215</v>
      </c>
      <c r="P4369" t="s">
        <v>215</v>
      </c>
      <c r="Q4369" t="s">
        <v>215</v>
      </c>
      <c r="R4369" t="s">
        <v>37</v>
      </c>
      <c r="S4369">
        <v>730</v>
      </c>
      <c r="T4369">
        <v>27000</v>
      </c>
      <c r="U4369">
        <v>33600</v>
      </c>
      <c r="V4369">
        <v>43800</v>
      </c>
      <c r="W4369">
        <v>960</v>
      </c>
      <c r="X4369">
        <v>0</v>
      </c>
      <c r="Y4369">
        <v>960</v>
      </c>
      <c r="Z4369">
        <v>6.4</v>
      </c>
      <c r="AA4369">
        <v>6.2</v>
      </c>
      <c r="AB4369">
        <v>77.400000000000006</v>
      </c>
      <c r="AC4369">
        <v>84.2</v>
      </c>
      <c r="AD4369">
        <v>87.4</v>
      </c>
    </row>
    <row r="4370" spans="1:30" x14ac:dyDescent="0.25">
      <c r="A4370" t="str">
        <f t="shared" si="68"/>
        <v>2017/20183MaleMathematical sciencesNorth East</v>
      </c>
      <c r="B4370" t="s">
        <v>218</v>
      </c>
      <c r="C4370" t="s">
        <v>252</v>
      </c>
      <c r="D4370">
        <v>3</v>
      </c>
      <c r="E4370" t="s">
        <v>3</v>
      </c>
      <c r="F4370" t="s">
        <v>155</v>
      </c>
      <c r="G4370" t="s">
        <v>215</v>
      </c>
      <c r="H4370" t="s">
        <v>215</v>
      </c>
      <c r="I4370" t="s">
        <v>215</v>
      </c>
      <c r="J4370" t="s">
        <v>215</v>
      </c>
      <c r="K4370" t="s">
        <v>215</v>
      </c>
      <c r="L4370" t="s">
        <v>215</v>
      </c>
      <c r="M4370" t="s">
        <v>215</v>
      </c>
      <c r="N4370" t="s">
        <v>215</v>
      </c>
      <c r="O4370" t="s">
        <v>215</v>
      </c>
      <c r="P4370" t="s">
        <v>215</v>
      </c>
      <c r="Q4370" t="s">
        <v>215</v>
      </c>
      <c r="R4370" t="s">
        <v>31</v>
      </c>
      <c r="S4370">
        <v>65</v>
      </c>
      <c r="T4370">
        <v>18400</v>
      </c>
      <c r="U4370">
        <v>24500</v>
      </c>
      <c r="V4370">
        <v>33200</v>
      </c>
      <c r="W4370">
        <v>100</v>
      </c>
      <c r="X4370">
        <v>0</v>
      </c>
      <c r="Y4370">
        <v>100</v>
      </c>
      <c r="Z4370">
        <v>8.8000000000000007</v>
      </c>
      <c r="AA4370">
        <v>9.1</v>
      </c>
      <c r="AB4370">
        <v>63.8</v>
      </c>
      <c r="AC4370">
        <v>79.7</v>
      </c>
      <c r="AD4370">
        <v>82.1</v>
      </c>
    </row>
    <row r="4371" spans="1:30" x14ac:dyDescent="0.25">
      <c r="A4371" t="str">
        <f t="shared" si="68"/>
        <v>2017/20183MaleMathematical sciencesNorth West</v>
      </c>
      <c r="B4371" t="s">
        <v>218</v>
      </c>
      <c r="C4371" t="s">
        <v>252</v>
      </c>
      <c r="D4371">
        <v>3</v>
      </c>
      <c r="E4371" t="s">
        <v>3</v>
      </c>
      <c r="F4371" t="s">
        <v>155</v>
      </c>
      <c r="G4371" t="s">
        <v>215</v>
      </c>
      <c r="H4371" t="s">
        <v>215</v>
      </c>
      <c r="I4371" t="s">
        <v>215</v>
      </c>
      <c r="J4371" t="s">
        <v>215</v>
      </c>
      <c r="K4371" t="s">
        <v>215</v>
      </c>
      <c r="L4371" t="s">
        <v>215</v>
      </c>
      <c r="M4371" t="s">
        <v>215</v>
      </c>
      <c r="N4371" t="s">
        <v>215</v>
      </c>
      <c r="O4371" t="s">
        <v>215</v>
      </c>
      <c r="P4371" t="s">
        <v>215</v>
      </c>
      <c r="Q4371" t="s">
        <v>215</v>
      </c>
      <c r="R4371" t="s">
        <v>32</v>
      </c>
      <c r="S4371">
        <v>265</v>
      </c>
      <c r="T4371">
        <v>20800</v>
      </c>
      <c r="U4371">
        <v>25600</v>
      </c>
      <c r="V4371">
        <v>33200</v>
      </c>
      <c r="W4371">
        <v>390</v>
      </c>
      <c r="X4371">
        <v>0</v>
      </c>
      <c r="Y4371">
        <v>390</v>
      </c>
      <c r="Z4371">
        <v>10.199999999999999</v>
      </c>
      <c r="AA4371">
        <v>6.5</v>
      </c>
      <c r="AB4371">
        <v>69.400000000000006</v>
      </c>
      <c r="AC4371">
        <v>79.099999999999994</v>
      </c>
      <c r="AD4371">
        <v>83.4</v>
      </c>
    </row>
    <row r="4372" spans="1:30" x14ac:dyDescent="0.25">
      <c r="A4372" t="str">
        <f t="shared" si="68"/>
        <v>2017/20183MaleMathematical sciencesNorthern Ireland</v>
      </c>
      <c r="B4372" t="s">
        <v>218</v>
      </c>
      <c r="C4372" t="s">
        <v>252</v>
      </c>
      <c r="D4372">
        <v>3</v>
      </c>
      <c r="E4372" t="s">
        <v>3</v>
      </c>
      <c r="F4372" t="s">
        <v>155</v>
      </c>
      <c r="G4372" t="s">
        <v>215</v>
      </c>
      <c r="H4372" t="s">
        <v>215</v>
      </c>
      <c r="I4372" t="s">
        <v>215</v>
      </c>
      <c r="J4372" t="s">
        <v>215</v>
      </c>
      <c r="K4372" t="s">
        <v>215</v>
      </c>
      <c r="L4372" t="s">
        <v>215</v>
      </c>
      <c r="M4372" t="s">
        <v>215</v>
      </c>
      <c r="N4372" t="s">
        <v>215</v>
      </c>
      <c r="O4372" t="s">
        <v>215</v>
      </c>
      <c r="P4372" t="s">
        <v>215</v>
      </c>
      <c r="Q4372" t="s">
        <v>215</v>
      </c>
      <c r="R4372" t="s">
        <v>256</v>
      </c>
      <c r="S4372" t="s">
        <v>216</v>
      </c>
      <c r="T4372" t="s">
        <v>216</v>
      </c>
      <c r="U4372" t="s">
        <v>216</v>
      </c>
      <c r="V4372" t="s">
        <v>216</v>
      </c>
      <c r="W4372">
        <v>20</v>
      </c>
      <c r="X4372">
        <v>0</v>
      </c>
      <c r="Y4372">
        <v>20</v>
      </c>
      <c r="Z4372">
        <v>32</v>
      </c>
      <c r="AA4372">
        <v>7.4</v>
      </c>
      <c r="AB4372">
        <v>49.2</v>
      </c>
      <c r="AC4372">
        <v>54.1</v>
      </c>
      <c r="AD4372">
        <v>60.6</v>
      </c>
    </row>
    <row r="4373" spans="1:30" x14ac:dyDescent="0.25">
      <c r="A4373" t="str">
        <f t="shared" si="68"/>
        <v>2017/20183MaleMathematical sciencesScotland</v>
      </c>
      <c r="B4373" t="s">
        <v>218</v>
      </c>
      <c r="C4373" t="s">
        <v>252</v>
      </c>
      <c r="D4373">
        <v>3</v>
      </c>
      <c r="E4373" t="s">
        <v>3</v>
      </c>
      <c r="F4373" t="s">
        <v>155</v>
      </c>
      <c r="G4373" t="s">
        <v>215</v>
      </c>
      <c r="H4373" t="s">
        <v>215</v>
      </c>
      <c r="I4373" t="s">
        <v>215</v>
      </c>
      <c r="J4373" t="s">
        <v>215</v>
      </c>
      <c r="K4373" t="s">
        <v>215</v>
      </c>
      <c r="L4373" t="s">
        <v>215</v>
      </c>
      <c r="M4373" t="s">
        <v>215</v>
      </c>
      <c r="N4373" t="s">
        <v>215</v>
      </c>
      <c r="O4373" t="s">
        <v>215</v>
      </c>
      <c r="P4373" t="s">
        <v>215</v>
      </c>
      <c r="Q4373" t="s">
        <v>215</v>
      </c>
      <c r="R4373" t="s">
        <v>257</v>
      </c>
      <c r="S4373">
        <v>20</v>
      </c>
      <c r="T4373">
        <v>24500</v>
      </c>
      <c r="U4373">
        <v>37200</v>
      </c>
      <c r="V4373">
        <v>45300</v>
      </c>
      <c r="W4373">
        <v>25</v>
      </c>
      <c r="X4373">
        <v>0</v>
      </c>
      <c r="Y4373">
        <v>25</v>
      </c>
      <c r="Z4373">
        <v>3.9</v>
      </c>
      <c r="AA4373">
        <v>3.9</v>
      </c>
      <c r="AB4373">
        <v>70.599999999999994</v>
      </c>
      <c r="AC4373">
        <v>88.2</v>
      </c>
      <c r="AD4373">
        <v>92.2</v>
      </c>
    </row>
    <row r="4374" spans="1:30" x14ac:dyDescent="0.25">
      <c r="A4374" t="str">
        <f t="shared" si="68"/>
        <v>2017/20183MaleMathematical sciencesSouth East</v>
      </c>
      <c r="B4374" t="s">
        <v>218</v>
      </c>
      <c r="C4374" t="s">
        <v>252</v>
      </c>
      <c r="D4374">
        <v>3</v>
      </c>
      <c r="E4374" t="s">
        <v>3</v>
      </c>
      <c r="F4374" t="s">
        <v>155</v>
      </c>
      <c r="G4374" t="s">
        <v>215</v>
      </c>
      <c r="H4374" t="s">
        <v>215</v>
      </c>
      <c r="I4374" t="s">
        <v>215</v>
      </c>
      <c r="J4374" t="s">
        <v>215</v>
      </c>
      <c r="K4374" t="s">
        <v>215</v>
      </c>
      <c r="L4374" t="s">
        <v>215</v>
      </c>
      <c r="M4374" t="s">
        <v>215</v>
      </c>
      <c r="N4374" t="s">
        <v>215</v>
      </c>
      <c r="O4374" t="s">
        <v>215</v>
      </c>
      <c r="P4374" t="s">
        <v>215</v>
      </c>
      <c r="Q4374" t="s">
        <v>215</v>
      </c>
      <c r="R4374" t="s">
        <v>38</v>
      </c>
      <c r="S4374">
        <v>395</v>
      </c>
      <c r="T4374">
        <v>24500</v>
      </c>
      <c r="U4374">
        <v>31400</v>
      </c>
      <c r="V4374">
        <v>39800</v>
      </c>
      <c r="W4374">
        <v>545</v>
      </c>
      <c r="X4374">
        <v>0</v>
      </c>
      <c r="Y4374">
        <v>545</v>
      </c>
      <c r="Z4374">
        <v>6.2</v>
      </c>
      <c r="AA4374">
        <v>5.7</v>
      </c>
      <c r="AB4374">
        <v>74.400000000000006</v>
      </c>
      <c r="AC4374">
        <v>84.5</v>
      </c>
      <c r="AD4374">
        <v>88.2</v>
      </c>
    </row>
    <row r="4375" spans="1:30" x14ac:dyDescent="0.25">
      <c r="A4375" t="str">
        <f t="shared" si="68"/>
        <v>2017/20183MaleMathematical sciencesSouth West</v>
      </c>
      <c r="B4375" t="s">
        <v>218</v>
      </c>
      <c r="C4375" t="s">
        <v>252</v>
      </c>
      <c r="D4375">
        <v>3</v>
      </c>
      <c r="E4375" t="s">
        <v>3</v>
      </c>
      <c r="F4375" t="s">
        <v>155</v>
      </c>
      <c r="G4375" t="s">
        <v>215</v>
      </c>
      <c r="H4375" t="s">
        <v>215</v>
      </c>
      <c r="I4375" t="s">
        <v>215</v>
      </c>
      <c r="J4375" t="s">
        <v>215</v>
      </c>
      <c r="K4375" t="s">
        <v>215</v>
      </c>
      <c r="L4375" t="s">
        <v>215</v>
      </c>
      <c r="M4375" t="s">
        <v>215</v>
      </c>
      <c r="N4375" t="s">
        <v>215</v>
      </c>
      <c r="O4375" t="s">
        <v>215</v>
      </c>
      <c r="P4375" t="s">
        <v>215</v>
      </c>
      <c r="Q4375" t="s">
        <v>215</v>
      </c>
      <c r="R4375" t="s">
        <v>39</v>
      </c>
      <c r="S4375">
        <v>190</v>
      </c>
      <c r="T4375">
        <v>21500</v>
      </c>
      <c r="U4375">
        <v>29200</v>
      </c>
      <c r="V4375">
        <v>36100</v>
      </c>
      <c r="W4375">
        <v>290</v>
      </c>
      <c r="X4375">
        <v>0</v>
      </c>
      <c r="Y4375">
        <v>290</v>
      </c>
      <c r="Z4375">
        <v>7.3</v>
      </c>
      <c r="AA4375">
        <v>6</v>
      </c>
      <c r="AB4375">
        <v>68.099999999999994</v>
      </c>
      <c r="AC4375">
        <v>81.900000000000006</v>
      </c>
      <c r="AD4375">
        <v>86.7</v>
      </c>
    </row>
    <row r="4376" spans="1:30" x14ac:dyDescent="0.25">
      <c r="A4376" t="str">
        <f t="shared" si="68"/>
        <v>2017/20183MaleMathematical sciencesWales</v>
      </c>
      <c r="B4376" t="s">
        <v>218</v>
      </c>
      <c r="C4376" t="s">
        <v>252</v>
      </c>
      <c r="D4376">
        <v>3</v>
      </c>
      <c r="E4376" t="s">
        <v>3</v>
      </c>
      <c r="F4376" t="s">
        <v>155</v>
      </c>
      <c r="G4376" t="s">
        <v>215</v>
      </c>
      <c r="H4376" t="s">
        <v>215</v>
      </c>
      <c r="I4376" t="s">
        <v>215</v>
      </c>
      <c r="J4376" t="s">
        <v>215</v>
      </c>
      <c r="K4376" t="s">
        <v>215</v>
      </c>
      <c r="L4376" t="s">
        <v>215</v>
      </c>
      <c r="M4376" t="s">
        <v>215</v>
      </c>
      <c r="N4376" t="s">
        <v>215</v>
      </c>
      <c r="O4376" t="s">
        <v>215</v>
      </c>
      <c r="P4376" t="s">
        <v>215</v>
      </c>
      <c r="Q4376" t="s">
        <v>215</v>
      </c>
      <c r="R4376" t="s">
        <v>259</v>
      </c>
      <c r="S4376">
        <v>35</v>
      </c>
      <c r="T4376">
        <v>19700</v>
      </c>
      <c r="U4376">
        <v>23700</v>
      </c>
      <c r="V4376">
        <v>32800</v>
      </c>
      <c r="W4376">
        <v>50</v>
      </c>
      <c r="X4376">
        <v>0</v>
      </c>
      <c r="Y4376">
        <v>50</v>
      </c>
      <c r="Z4376">
        <v>6.9</v>
      </c>
      <c r="AA4376">
        <v>3.9</v>
      </c>
      <c r="AB4376">
        <v>69.3</v>
      </c>
      <c r="AC4376">
        <v>82.7</v>
      </c>
      <c r="AD4376">
        <v>89.2</v>
      </c>
    </row>
    <row r="4377" spans="1:30" x14ac:dyDescent="0.25">
      <c r="A4377" t="str">
        <f t="shared" si="68"/>
        <v>2017/20183MaleMathematical sciencesWest Midlands</v>
      </c>
      <c r="B4377" t="s">
        <v>218</v>
      </c>
      <c r="C4377" t="s">
        <v>252</v>
      </c>
      <c r="D4377">
        <v>3</v>
      </c>
      <c r="E4377" t="s">
        <v>3</v>
      </c>
      <c r="F4377" t="s">
        <v>155</v>
      </c>
      <c r="G4377" t="s">
        <v>215</v>
      </c>
      <c r="H4377" t="s">
        <v>215</v>
      </c>
      <c r="I4377" t="s">
        <v>215</v>
      </c>
      <c r="J4377" t="s">
        <v>215</v>
      </c>
      <c r="K4377" t="s">
        <v>215</v>
      </c>
      <c r="L4377" t="s">
        <v>215</v>
      </c>
      <c r="M4377" t="s">
        <v>215</v>
      </c>
      <c r="N4377" t="s">
        <v>215</v>
      </c>
      <c r="O4377" t="s">
        <v>215</v>
      </c>
      <c r="P4377" t="s">
        <v>215</v>
      </c>
      <c r="Q4377" t="s">
        <v>215</v>
      </c>
      <c r="R4377" t="s">
        <v>35</v>
      </c>
      <c r="S4377">
        <v>215</v>
      </c>
      <c r="T4377">
        <v>22600</v>
      </c>
      <c r="U4377">
        <v>28100</v>
      </c>
      <c r="V4377">
        <v>34300</v>
      </c>
      <c r="W4377">
        <v>315</v>
      </c>
      <c r="X4377">
        <v>0</v>
      </c>
      <c r="Y4377">
        <v>315</v>
      </c>
      <c r="Z4377">
        <v>7.4</v>
      </c>
      <c r="AA4377">
        <v>5.8</v>
      </c>
      <c r="AB4377">
        <v>69.400000000000006</v>
      </c>
      <c r="AC4377">
        <v>82.3</v>
      </c>
      <c r="AD4377">
        <v>86.8</v>
      </c>
    </row>
    <row r="4378" spans="1:30" x14ac:dyDescent="0.25">
      <c r="A4378" t="str">
        <f t="shared" si="68"/>
        <v>2017/20183MaleMathematical sciencesYorkshire and the Humber</v>
      </c>
      <c r="B4378" t="s">
        <v>218</v>
      </c>
      <c r="C4378" t="s">
        <v>252</v>
      </c>
      <c r="D4378">
        <v>3</v>
      </c>
      <c r="E4378" t="s">
        <v>3</v>
      </c>
      <c r="F4378" t="s">
        <v>155</v>
      </c>
      <c r="G4378" t="s">
        <v>215</v>
      </c>
      <c r="H4378" t="s">
        <v>215</v>
      </c>
      <c r="I4378" t="s">
        <v>215</v>
      </c>
      <c r="J4378" t="s">
        <v>215</v>
      </c>
      <c r="K4378" t="s">
        <v>215</v>
      </c>
      <c r="L4378" t="s">
        <v>215</v>
      </c>
      <c r="M4378" t="s">
        <v>215</v>
      </c>
      <c r="N4378" t="s">
        <v>215</v>
      </c>
      <c r="O4378" t="s">
        <v>215</v>
      </c>
      <c r="P4378" t="s">
        <v>215</v>
      </c>
      <c r="Q4378" t="s">
        <v>215</v>
      </c>
      <c r="R4378" t="s">
        <v>33</v>
      </c>
      <c r="S4378">
        <v>170</v>
      </c>
      <c r="T4378">
        <v>20400</v>
      </c>
      <c r="U4378">
        <v>25900</v>
      </c>
      <c r="V4378">
        <v>33200</v>
      </c>
      <c r="W4378">
        <v>255</v>
      </c>
      <c r="X4378">
        <v>0</v>
      </c>
      <c r="Y4378">
        <v>255</v>
      </c>
      <c r="Z4378">
        <v>9.3000000000000007</v>
      </c>
      <c r="AA4378">
        <v>5.3</v>
      </c>
      <c r="AB4378">
        <v>67.599999999999994</v>
      </c>
      <c r="AC4378">
        <v>82.2</v>
      </c>
      <c r="AD4378">
        <v>85.5</v>
      </c>
    </row>
    <row r="4379" spans="1:30" x14ac:dyDescent="0.25">
      <c r="A4379" t="str">
        <f t="shared" si="68"/>
        <v>2017/20183MaleMedia, journalism and communicationsAbroad</v>
      </c>
      <c r="B4379" t="s">
        <v>218</v>
      </c>
      <c r="C4379" t="s">
        <v>252</v>
      </c>
      <c r="D4379">
        <v>3</v>
      </c>
      <c r="E4379" t="s">
        <v>3</v>
      </c>
      <c r="F4379" t="s">
        <v>227</v>
      </c>
      <c r="G4379" t="s">
        <v>215</v>
      </c>
      <c r="H4379" t="s">
        <v>215</v>
      </c>
      <c r="I4379" t="s">
        <v>215</v>
      </c>
      <c r="J4379" t="s">
        <v>215</v>
      </c>
      <c r="K4379" t="s">
        <v>215</v>
      </c>
      <c r="L4379" t="s">
        <v>215</v>
      </c>
      <c r="M4379" t="s">
        <v>215</v>
      </c>
      <c r="N4379" t="s">
        <v>215</v>
      </c>
      <c r="O4379" t="s">
        <v>215</v>
      </c>
      <c r="P4379" t="s">
        <v>215</v>
      </c>
      <c r="Q4379" t="s">
        <v>215</v>
      </c>
      <c r="R4379" t="s">
        <v>255</v>
      </c>
      <c r="S4379" t="s">
        <v>216</v>
      </c>
      <c r="T4379" t="s">
        <v>216</v>
      </c>
      <c r="U4379" t="s">
        <v>216</v>
      </c>
      <c r="V4379" t="s">
        <v>216</v>
      </c>
      <c r="W4379">
        <v>20</v>
      </c>
      <c r="X4379">
        <v>0</v>
      </c>
      <c r="Y4379">
        <v>20</v>
      </c>
      <c r="Z4379">
        <v>69.7</v>
      </c>
      <c r="AA4379">
        <v>16.899999999999999</v>
      </c>
      <c r="AB4379">
        <v>13.5</v>
      </c>
      <c r="AC4379">
        <v>13.5</v>
      </c>
      <c r="AD4379">
        <v>13.5</v>
      </c>
    </row>
    <row r="4380" spans="1:30" x14ac:dyDescent="0.25">
      <c r="A4380" t="str">
        <f t="shared" si="68"/>
        <v>2017/20183MaleMedia, journalism and communicationsEast Midlands</v>
      </c>
      <c r="B4380" t="s">
        <v>218</v>
      </c>
      <c r="C4380" t="s">
        <v>252</v>
      </c>
      <c r="D4380">
        <v>3</v>
      </c>
      <c r="E4380" t="s">
        <v>3</v>
      </c>
      <c r="F4380" t="s">
        <v>227</v>
      </c>
      <c r="G4380" t="s">
        <v>215</v>
      </c>
      <c r="H4380" t="s">
        <v>215</v>
      </c>
      <c r="I4380" t="s">
        <v>215</v>
      </c>
      <c r="J4380" t="s">
        <v>215</v>
      </c>
      <c r="K4380" t="s">
        <v>215</v>
      </c>
      <c r="L4380" t="s">
        <v>215</v>
      </c>
      <c r="M4380" t="s">
        <v>215</v>
      </c>
      <c r="N4380" t="s">
        <v>215</v>
      </c>
      <c r="O4380" t="s">
        <v>215</v>
      </c>
      <c r="P4380" t="s">
        <v>215</v>
      </c>
      <c r="Q4380" t="s">
        <v>215</v>
      </c>
      <c r="R4380" t="s">
        <v>34</v>
      </c>
      <c r="S4380">
        <v>240</v>
      </c>
      <c r="T4380">
        <v>15300</v>
      </c>
      <c r="U4380">
        <v>19000</v>
      </c>
      <c r="V4380">
        <v>22600</v>
      </c>
      <c r="W4380">
        <v>315</v>
      </c>
      <c r="X4380">
        <v>0</v>
      </c>
      <c r="Y4380">
        <v>315</v>
      </c>
      <c r="Z4380">
        <v>8.4</v>
      </c>
      <c r="AA4380">
        <v>9.8000000000000007</v>
      </c>
      <c r="AB4380">
        <v>77.7</v>
      </c>
      <c r="AC4380">
        <v>80.099999999999994</v>
      </c>
      <c r="AD4380">
        <v>81.8</v>
      </c>
    </row>
    <row r="4381" spans="1:30" x14ac:dyDescent="0.25">
      <c r="A4381" t="str">
        <f t="shared" si="68"/>
        <v>2017/20183MaleMedia, journalism and communicationsEast of England</v>
      </c>
      <c r="B4381" t="s">
        <v>218</v>
      </c>
      <c r="C4381" t="s">
        <v>252</v>
      </c>
      <c r="D4381">
        <v>3</v>
      </c>
      <c r="E4381" t="s">
        <v>3</v>
      </c>
      <c r="F4381" t="s">
        <v>227</v>
      </c>
      <c r="G4381" t="s">
        <v>215</v>
      </c>
      <c r="H4381" t="s">
        <v>215</v>
      </c>
      <c r="I4381" t="s">
        <v>215</v>
      </c>
      <c r="J4381" t="s">
        <v>215</v>
      </c>
      <c r="K4381" t="s">
        <v>215</v>
      </c>
      <c r="L4381" t="s">
        <v>215</v>
      </c>
      <c r="M4381" t="s">
        <v>215</v>
      </c>
      <c r="N4381" t="s">
        <v>215</v>
      </c>
      <c r="O4381" t="s">
        <v>215</v>
      </c>
      <c r="P4381" t="s">
        <v>215</v>
      </c>
      <c r="Q4381" t="s">
        <v>215</v>
      </c>
      <c r="R4381" t="s">
        <v>36</v>
      </c>
      <c r="S4381">
        <v>330</v>
      </c>
      <c r="T4381">
        <v>16800</v>
      </c>
      <c r="U4381">
        <v>21200</v>
      </c>
      <c r="V4381">
        <v>26300</v>
      </c>
      <c r="W4381">
        <v>425</v>
      </c>
      <c r="X4381">
        <v>0</v>
      </c>
      <c r="Y4381">
        <v>425</v>
      </c>
      <c r="Z4381">
        <v>6.4</v>
      </c>
      <c r="AA4381">
        <v>9</v>
      </c>
      <c r="AB4381">
        <v>82</v>
      </c>
      <c r="AC4381">
        <v>83.6</v>
      </c>
      <c r="AD4381">
        <v>84.6</v>
      </c>
    </row>
    <row r="4382" spans="1:30" x14ac:dyDescent="0.25">
      <c r="A4382" t="str">
        <f t="shared" si="68"/>
        <v>2017/20183MaleMedia, journalism and communicationsLondon</v>
      </c>
      <c r="B4382" t="s">
        <v>218</v>
      </c>
      <c r="C4382" t="s">
        <v>252</v>
      </c>
      <c r="D4382">
        <v>3</v>
      </c>
      <c r="E4382" t="s">
        <v>3</v>
      </c>
      <c r="F4382" t="s">
        <v>227</v>
      </c>
      <c r="G4382" t="s">
        <v>215</v>
      </c>
      <c r="H4382" t="s">
        <v>215</v>
      </c>
      <c r="I4382" t="s">
        <v>215</v>
      </c>
      <c r="J4382" t="s">
        <v>215</v>
      </c>
      <c r="K4382" t="s">
        <v>215</v>
      </c>
      <c r="L4382" t="s">
        <v>215</v>
      </c>
      <c r="M4382" t="s">
        <v>215</v>
      </c>
      <c r="N4382" t="s">
        <v>215</v>
      </c>
      <c r="O4382" t="s">
        <v>215</v>
      </c>
      <c r="P4382" t="s">
        <v>215</v>
      </c>
      <c r="Q4382" t="s">
        <v>215</v>
      </c>
      <c r="R4382" t="s">
        <v>37</v>
      </c>
      <c r="S4382">
        <v>665</v>
      </c>
      <c r="T4382">
        <v>17900</v>
      </c>
      <c r="U4382">
        <v>24100</v>
      </c>
      <c r="V4382">
        <v>29900</v>
      </c>
      <c r="W4382">
        <v>915</v>
      </c>
      <c r="X4382">
        <v>0</v>
      </c>
      <c r="Y4382">
        <v>915</v>
      </c>
      <c r="Z4382">
        <v>8.6999999999999993</v>
      </c>
      <c r="AA4382">
        <v>9.8000000000000007</v>
      </c>
      <c r="AB4382">
        <v>76.599999999999994</v>
      </c>
      <c r="AC4382">
        <v>79.8</v>
      </c>
      <c r="AD4382">
        <v>81.400000000000006</v>
      </c>
    </row>
    <row r="4383" spans="1:30" x14ac:dyDescent="0.25">
      <c r="A4383" t="str">
        <f t="shared" si="68"/>
        <v>2017/20183MaleMedia, journalism and communicationsNorth East</v>
      </c>
      <c r="B4383" t="s">
        <v>218</v>
      </c>
      <c r="C4383" t="s">
        <v>252</v>
      </c>
      <c r="D4383">
        <v>3</v>
      </c>
      <c r="E4383" t="s">
        <v>3</v>
      </c>
      <c r="F4383" t="s">
        <v>227</v>
      </c>
      <c r="G4383" t="s">
        <v>215</v>
      </c>
      <c r="H4383" t="s">
        <v>215</v>
      </c>
      <c r="I4383" t="s">
        <v>215</v>
      </c>
      <c r="J4383" t="s">
        <v>215</v>
      </c>
      <c r="K4383" t="s">
        <v>215</v>
      </c>
      <c r="L4383" t="s">
        <v>215</v>
      </c>
      <c r="M4383" t="s">
        <v>215</v>
      </c>
      <c r="N4383" t="s">
        <v>215</v>
      </c>
      <c r="O4383" t="s">
        <v>215</v>
      </c>
      <c r="P4383" t="s">
        <v>215</v>
      </c>
      <c r="Q4383" t="s">
        <v>215</v>
      </c>
      <c r="R4383" t="s">
        <v>31</v>
      </c>
      <c r="S4383">
        <v>125</v>
      </c>
      <c r="T4383">
        <v>14600</v>
      </c>
      <c r="U4383">
        <v>19000</v>
      </c>
      <c r="V4383">
        <v>22600</v>
      </c>
      <c r="W4383">
        <v>170</v>
      </c>
      <c r="X4383">
        <v>0</v>
      </c>
      <c r="Y4383">
        <v>170</v>
      </c>
      <c r="Z4383">
        <v>8.3000000000000007</v>
      </c>
      <c r="AA4383">
        <v>5.6</v>
      </c>
      <c r="AB4383">
        <v>76.400000000000006</v>
      </c>
      <c r="AC4383">
        <v>83.7</v>
      </c>
      <c r="AD4383">
        <v>86.1</v>
      </c>
    </row>
    <row r="4384" spans="1:30" x14ac:dyDescent="0.25">
      <c r="A4384" t="str">
        <f t="shared" si="68"/>
        <v>2017/20183MaleMedia, journalism and communicationsNorth West</v>
      </c>
      <c r="B4384" t="s">
        <v>218</v>
      </c>
      <c r="C4384" t="s">
        <v>252</v>
      </c>
      <c r="D4384">
        <v>3</v>
      </c>
      <c r="E4384" t="s">
        <v>3</v>
      </c>
      <c r="F4384" t="s">
        <v>227</v>
      </c>
      <c r="G4384" t="s">
        <v>215</v>
      </c>
      <c r="H4384" t="s">
        <v>215</v>
      </c>
      <c r="I4384" t="s">
        <v>215</v>
      </c>
      <c r="J4384" t="s">
        <v>215</v>
      </c>
      <c r="K4384" t="s">
        <v>215</v>
      </c>
      <c r="L4384" t="s">
        <v>215</v>
      </c>
      <c r="M4384" t="s">
        <v>215</v>
      </c>
      <c r="N4384" t="s">
        <v>215</v>
      </c>
      <c r="O4384" t="s">
        <v>215</v>
      </c>
      <c r="P4384" t="s">
        <v>215</v>
      </c>
      <c r="Q4384" t="s">
        <v>215</v>
      </c>
      <c r="R4384" t="s">
        <v>32</v>
      </c>
      <c r="S4384">
        <v>455</v>
      </c>
      <c r="T4384">
        <v>14200</v>
      </c>
      <c r="U4384">
        <v>17900</v>
      </c>
      <c r="V4384">
        <v>22600</v>
      </c>
      <c r="W4384">
        <v>605</v>
      </c>
      <c r="X4384">
        <v>0</v>
      </c>
      <c r="Y4384">
        <v>605</v>
      </c>
      <c r="Z4384">
        <v>8.5</v>
      </c>
      <c r="AA4384">
        <v>7.6</v>
      </c>
      <c r="AB4384">
        <v>77.900000000000006</v>
      </c>
      <c r="AC4384">
        <v>82.4</v>
      </c>
      <c r="AD4384">
        <v>83.9</v>
      </c>
    </row>
    <row r="4385" spans="1:30" x14ac:dyDescent="0.25">
      <c r="A4385" t="str">
        <f t="shared" si="68"/>
        <v>2017/20183MaleMedia, journalism and communicationsNorthern Ireland</v>
      </c>
      <c r="B4385" t="s">
        <v>218</v>
      </c>
      <c r="C4385" t="s">
        <v>252</v>
      </c>
      <c r="D4385">
        <v>3</v>
      </c>
      <c r="E4385" t="s">
        <v>3</v>
      </c>
      <c r="F4385" t="s">
        <v>227</v>
      </c>
      <c r="G4385" t="s">
        <v>215</v>
      </c>
      <c r="H4385" t="s">
        <v>215</v>
      </c>
      <c r="I4385" t="s">
        <v>215</v>
      </c>
      <c r="J4385" t="s">
        <v>215</v>
      </c>
      <c r="K4385" t="s">
        <v>215</v>
      </c>
      <c r="L4385" t="s">
        <v>215</v>
      </c>
      <c r="M4385" t="s">
        <v>215</v>
      </c>
      <c r="N4385" t="s">
        <v>215</v>
      </c>
      <c r="O4385" t="s">
        <v>215</v>
      </c>
      <c r="P4385" t="s">
        <v>215</v>
      </c>
      <c r="Q4385" t="s">
        <v>215</v>
      </c>
      <c r="R4385" t="s">
        <v>256</v>
      </c>
      <c r="S4385">
        <v>20</v>
      </c>
      <c r="T4385">
        <v>16100</v>
      </c>
      <c r="U4385">
        <v>20400</v>
      </c>
      <c r="V4385">
        <v>24800</v>
      </c>
      <c r="W4385">
        <v>35</v>
      </c>
      <c r="X4385">
        <v>0</v>
      </c>
      <c r="Y4385">
        <v>35</v>
      </c>
      <c r="Z4385">
        <v>17.5</v>
      </c>
      <c r="AA4385">
        <v>10</v>
      </c>
      <c r="AB4385">
        <v>66.900000000000006</v>
      </c>
      <c r="AC4385">
        <v>69.7</v>
      </c>
      <c r="AD4385">
        <v>72.5</v>
      </c>
    </row>
    <row r="4386" spans="1:30" x14ac:dyDescent="0.25">
      <c r="A4386" t="str">
        <f t="shared" si="68"/>
        <v>2017/20183MaleMedia, journalism and communicationsScotland</v>
      </c>
      <c r="B4386" t="s">
        <v>218</v>
      </c>
      <c r="C4386" t="s">
        <v>252</v>
      </c>
      <c r="D4386">
        <v>3</v>
      </c>
      <c r="E4386" t="s">
        <v>3</v>
      </c>
      <c r="F4386" t="s">
        <v>227</v>
      </c>
      <c r="G4386" t="s">
        <v>215</v>
      </c>
      <c r="H4386" t="s">
        <v>215</v>
      </c>
      <c r="I4386" t="s">
        <v>215</v>
      </c>
      <c r="J4386" t="s">
        <v>215</v>
      </c>
      <c r="K4386" t="s">
        <v>215</v>
      </c>
      <c r="L4386" t="s">
        <v>215</v>
      </c>
      <c r="M4386" t="s">
        <v>215</v>
      </c>
      <c r="N4386" t="s">
        <v>215</v>
      </c>
      <c r="O4386" t="s">
        <v>215</v>
      </c>
      <c r="P4386" t="s">
        <v>215</v>
      </c>
      <c r="Q4386" t="s">
        <v>215</v>
      </c>
      <c r="R4386" t="s">
        <v>257</v>
      </c>
      <c r="S4386">
        <v>15</v>
      </c>
      <c r="T4386">
        <v>11300</v>
      </c>
      <c r="U4386">
        <v>16400</v>
      </c>
      <c r="V4386">
        <v>19300</v>
      </c>
      <c r="W4386">
        <v>20</v>
      </c>
      <c r="X4386">
        <v>0</v>
      </c>
      <c r="Y4386">
        <v>20</v>
      </c>
      <c r="Z4386">
        <v>9.6</v>
      </c>
      <c r="AA4386">
        <v>14.4</v>
      </c>
      <c r="AB4386">
        <v>61.6</v>
      </c>
      <c r="AC4386">
        <v>68.8</v>
      </c>
      <c r="AD4386">
        <v>76</v>
      </c>
    </row>
    <row r="4387" spans="1:30" x14ac:dyDescent="0.25">
      <c r="A4387" t="str">
        <f t="shared" si="68"/>
        <v>2017/20183MaleMedia, journalism and communicationsSouth East</v>
      </c>
      <c r="B4387" t="s">
        <v>218</v>
      </c>
      <c r="C4387" t="s">
        <v>252</v>
      </c>
      <c r="D4387">
        <v>3</v>
      </c>
      <c r="E4387" t="s">
        <v>3</v>
      </c>
      <c r="F4387" t="s">
        <v>227</v>
      </c>
      <c r="G4387" t="s">
        <v>215</v>
      </c>
      <c r="H4387" t="s">
        <v>215</v>
      </c>
      <c r="I4387" t="s">
        <v>215</v>
      </c>
      <c r="J4387" t="s">
        <v>215</v>
      </c>
      <c r="K4387" t="s">
        <v>215</v>
      </c>
      <c r="L4387" t="s">
        <v>215</v>
      </c>
      <c r="M4387" t="s">
        <v>215</v>
      </c>
      <c r="N4387" t="s">
        <v>215</v>
      </c>
      <c r="O4387" t="s">
        <v>215</v>
      </c>
      <c r="P4387" t="s">
        <v>215</v>
      </c>
      <c r="Q4387" t="s">
        <v>215</v>
      </c>
      <c r="R4387" t="s">
        <v>38</v>
      </c>
      <c r="S4387">
        <v>475</v>
      </c>
      <c r="T4387">
        <v>16400</v>
      </c>
      <c r="U4387">
        <v>21500</v>
      </c>
      <c r="V4387">
        <v>26600</v>
      </c>
      <c r="W4387">
        <v>630</v>
      </c>
      <c r="X4387">
        <v>0</v>
      </c>
      <c r="Y4387">
        <v>630</v>
      </c>
      <c r="Z4387">
        <v>7</v>
      </c>
      <c r="AA4387">
        <v>9.4</v>
      </c>
      <c r="AB4387">
        <v>79.099999999999994</v>
      </c>
      <c r="AC4387">
        <v>82.4</v>
      </c>
      <c r="AD4387">
        <v>83.6</v>
      </c>
    </row>
    <row r="4388" spans="1:30" x14ac:dyDescent="0.25">
      <c r="A4388" t="str">
        <f t="shared" si="68"/>
        <v>2017/20183MaleMedia, journalism and communicationsSouth West</v>
      </c>
      <c r="B4388" t="s">
        <v>218</v>
      </c>
      <c r="C4388" t="s">
        <v>252</v>
      </c>
      <c r="D4388">
        <v>3</v>
      </c>
      <c r="E4388" t="s">
        <v>3</v>
      </c>
      <c r="F4388" t="s">
        <v>227</v>
      </c>
      <c r="G4388" t="s">
        <v>215</v>
      </c>
      <c r="H4388" t="s">
        <v>215</v>
      </c>
      <c r="I4388" t="s">
        <v>215</v>
      </c>
      <c r="J4388" t="s">
        <v>215</v>
      </c>
      <c r="K4388" t="s">
        <v>215</v>
      </c>
      <c r="L4388" t="s">
        <v>215</v>
      </c>
      <c r="M4388" t="s">
        <v>215</v>
      </c>
      <c r="N4388" t="s">
        <v>215</v>
      </c>
      <c r="O4388" t="s">
        <v>215</v>
      </c>
      <c r="P4388" t="s">
        <v>215</v>
      </c>
      <c r="Q4388" t="s">
        <v>215</v>
      </c>
      <c r="R4388" t="s">
        <v>39</v>
      </c>
      <c r="S4388">
        <v>275</v>
      </c>
      <c r="T4388">
        <v>14600</v>
      </c>
      <c r="U4388">
        <v>18700</v>
      </c>
      <c r="V4388">
        <v>23000</v>
      </c>
      <c r="W4388">
        <v>345</v>
      </c>
      <c r="X4388">
        <v>0</v>
      </c>
      <c r="Y4388">
        <v>345</v>
      </c>
      <c r="Z4388">
        <v>7</v>
      </c>
      <c r="AA4388">
        <v>7.9</v>
      </c>
      <c r="AB4388">
        <v>80</v>
      </c>
      <c r="AC4388">
        <v>83.6</v>
      </c>
      <c r="AD4388">
        <v>85.1</v>
      </c>
    </row>
    <row r="4389" spans="1:30" x14ac:dyDescent="0.25">
      <c r="A4389" t="str">
        <f t="shared" si="68"/>
        <v>2017/20183MaleMedia, journalism and communicationsWales</v>
      </c>
      <c r="B4389" t="s">
        <v>218</v>
      </c>
      <c r="C4389" t="s">
        <v>252</v>
      </c>
      <c r="D4389">
        <v>3</v>
      </c>
      <c r="E4389" t="s">
        <v>3</v>
      </c>
      <c r="F4389" t="s">
        <v>227</v>
      </c>
      <c r="G4389" t="s">
        <v>215</v>
      </c>
      <c r="H4389" t="s">
        <v>215</v>
      </c>
      <c r="I4389" t="s">
        <v>215</v>
      </c>
      <c r="J4389" t="s">
        <v>215</v>
      </c>
      <c r="K4389" t="s">
        <v>215</v>
      </c>
      <c r="L4389" t="s">
        <v>215</v>
      </c>
      <c r="M4389" t="s">
        <v>215</v>
      </c>
      <c r="N4389" t="s">
        <v>215</v>
      </c>
      <c r="O4389" t="s">
        <v>215</v>
      </c>
      <c r="P4389" t="s">
        <v>215</v>
      </c>
      <c r="Q4389" t="s">
        <v>215</v>
      </c>
      <c r="R4389" t="s">
        <v>259</v>
      </c>
      <c r="S4389">
        <v>40</v>
      </c>
      <c r="T4389">
        <v>13500</v>
      </c>
      <c r="U4389">
        <v>18600</v>
      </c>
      <c r="V4389">
        <v>22300</v>
      </c>
      <c r="W4389">
        <v>55</v>
      </c>
      <c r="X4389">
        <v>0</v>
      </c>
      <c r="Y4389">
        <v>55</v>
      </c>
      <c r="Z4389">
        <v>6.3</v>
      </c>
      <c r="AA4389">
        <v>15.3</v>
      </c>
      <c r="AB4389">
        <v>76.5</v>
      </c>
      <c r="AC4389">
        <v>78.400000000000006</v>
      </c>
      <c r="AD4389">
        <v>78.400000000000006</v>
      </c>
    </row>
    <row r="4390" spans="1:30" x14ac:dyDescent="0.25">
      <c r="A4390" t="str">
        <f t="shared" si="68"/>
        <v>2017/20183MaleMedia, journalism and communicationsWest Midlands</v>
      </c>
      <c r="B4390" t="s">
        <v>218</v>
      </c>
      <c r="C4390" t="s">
        <v>252</v>
      </c>
      <c r="D4390">
        <v>3</v>
      </c>
      <c r="E4390" t="s">
        <v>3</v>
      </c>
      <c r="F4390" t="s">
        <v>227</v>
      </c>
      <c r="G4390" t="s">
        <v>215</v>
      </c>
      <c r="H4390" t="s">
        <v>215</v>
      </c>
      <c r="I4390" t="s">
        <v>215</v>
      </c>
      <c r="J4390" t="s">
        <v>215</v>
      </c>
      <c r="K4390" t="s">
        <v>215</v>
      </c>
      <c r="L4390" t="s">
        <v>215</v>
      </c>
      <c r="M4390" t="s">
        <v>215</v>
      </c>
      <c r="N4390" t="s">
        <v>215</v>
      </c>
      <c r="O4390" t="s">
        <v>215</v>
      </c>
      <c r="P4390" t="s">
        <v>215</v>
      </c>
      <c r="Q4390" t="s">
        <v>215</v>
      </c>
      <c r="R4390" t="s">
        <v>35</v>
      </c>
      <c r="S4390">
        <v>245</v>
      </c>
      <c r="T4390">
        <v>15700</v>
      </c>
      <c r="U4390">
        <v>19300</v>
      </c>
      <c r="V4390">
        <v>24500</v>
      </c>
      <c r="W4390">
        <v>325</v>
      </c>
      <c r="X4390">
        <v>0</v>
      </c>
      <c r="Y4390">
        <v>325</v>
      </c>
      <c r="Z4390">
        <v>7.1</v>
      </c>
      <c r="AA4390">
        <v>6.6</v>
      </c>
      <c r="AB4390">
        <v>78.099999999999994</v>
      </c>
      <c r="AC4390">
        <v>83.7</v>
      </c>
      <c r="AD4390">
        <v>86.4</v>
      </c>
    </row>
    <row r="4391" spans="1:30" x14ac:dyDescent="0.25">
      <c r="A4391" t="str">
        <f t="shared" si="68"/>
        <v>2017/20183MaleMedia, journalism and communicationsYorkshire and the Humber</v>
      </c>
      <c r="B4391" t="s">
        <v>218</v>
      </c>
      <c r="C4391" t="s">
        <v>252</v>
      </c>
      <c r="D4391">
        <v>3</v>
      </c>
      <c r="E4391" t="s">
        <v>3</v>
      </c>
      <c r="F4391" t="s">
        <v>227</v>
      </c>
      <c r="G4391" t="s">
        <v>215</v>
      </c>
      <c r="H4391" t="s">
        <v>215</v>
      </c>
      <c r="I4391" t="s">
        <v>215</v>
      </c>
      <c r="J4391" t="s">
        <v>215</v>
      </c>
      <c r="K4391" t="s">
        <v>215</v>
      </c>
      <c r="L4391" t="s">
        <v>215</v>
      </c>
      <c r="M4391" t="s">
        <v>215</v>
      </c>
      <c r="N4391" t="s">
        <v>215</v>
      </c>
      <c r="O4391" t="s">
        <v>215</v>
      </c>
      <c r="P4391" t="s">
        <v>215</v>
      </c>
      <c r="Q4391" t="s">
        <v>215</v>
      </c>
      <c r="R4391" t="s">
        <v>33</v>
      </c>
      <c r="S4391">
        <v>270</v>
      </c>
      <c r="T4391">
        <v>15000</v>
      </c>
      <c r="U4391">
        <v>19300</v>
      </c>
      <c r="V4391">
        <v>23000</v>
      </c>
      <c r="W4391">
        <v>350</v>
      </c>
      <c r="X4391">
        <v>0</v>
      </c>
      <c r="Y4391">
        <v>350</v>
      </c>
      <c r="Z4391">
        <v>7.6</v>
      </c>
      <c r="AA4391">
        <v>8</v>
      </c>
      <c r="AB4391">
        <v>79.7</v>
      </c>
      <c r="AC4391">
        <v>83.4</v>
      </c>
      <c r="AD4391">
        <v>84.5</v>
      </c>
    </row>
    <row r="4392" spans="1:30" x14ac:dyDescent="0.25">
      <c r="A4392" t="str">
        <f t="shared" si="68"/>
        <v>2017/20183MaleMedical sciencesEast Midlands</v>
      </c>
      <c r="B4392" t="s">
        <v>218</v>
      </c>
      <c r="C4392" t="s">
        <v>252</v>
      </c>
      <c r="D4392">
        <v>3</v>
      </c>
      <c r="E4392" t="s">
        <v>3</v>
      </c>
      <c r="F4392" t="s">
        <v>228</v>
      </c>
      <c r="G4392" t="s">
        <v>215</v>
      </c>
      <c r="H4392" t="s">
        <v>215</v>
      </c>
      <c r="I4392" t="s">
        <v>215</v>
      </c>
      <c r="J4392" t="s">
        <v>215</v>
      </c>
      <c r="K4392" t="s">
        <v>215</v>
      </c>
      <c r="L4392" t="s">
        <v>215</v>
      </c>
      <c r="M4392" t="s">
        <v>215</v>
      </c>
      <c r="N4392" t="s">
        <v>215</v>
      </c>
      <c r="O4392" t="s">
        <v>215</v>
      </c>
      <c r="P4392" t="s">
        <v>215</v>
      </c>
      <c r="Q4392" t="s">
        <v>215</v>
      </c>
      <c r="R4392" t="s">
        <v>34</v>
      </c>
      <c r="S4392">
        <v>40</v>
      </c>
      <c r="T4392">
        <v>22600</v>
      </c>
      <c r="U4392">
        <v>27700</v>
      </c>
      <c r="V4392">
        <v>34300</v>
      </c>
      <c r="W4392">
        <v>75</v>
      </c>
      <c r="X4392">
        <v>0</v>
      </c>
      <c r="Y4392">
        <v>75</v>
      </c>
      <c r="Z4392">
        <v>6.1</v>
      </c>
      <c r="AA4392">
        <v>6.7</v>
      </c>
      <c r="AB4392">
        <v>51.3</v>
      </c>
      <c r="AC4392">
        <v>83.2</v>
      </c>
      <c r="AD4392">
        <v>87.2</v>
      </c>
    </row>
    <row r="4393" spans="1:30" x14ac:dyDescent="0.25">
      <c r="A4393" t="str">
        <f t="shared" si="68"/>
        <v>2017/20183MaleMedical sciencesEast of England</v>
      </c>
      <c r="B4393" t="s">
        <v>218</v>
      </c>
      <c r="C4393" t="s">
        <v>252</v>
      </c>
      <c r="D4393">
        <v>3</v>
      </c>
      <c r="E4393" t="s">
        <v>3</v>
      </c>
      <c r="F4393" t="s">
        <v>228</v>
      </c>
      <c r="G4393" t="s">
        <v>215</v>
      </c>
      <c r="H4393" t="s">
        <v>215</v>
      </c>
      <c r="I4393" t="s">
        <v>215</v>
      </c>
      <c r="J4393" t="s">
        <v>215</v>
      </c>
      <c r="K4393" t="s">
        <v>215</v>
      </c>
      <c r="L4393" t="s">
        <v>215</v>
      </c>
      <c r="M4393" t="s">
        <v>215</v>
      </c>
      <c r="N4393" t="s">
        <v>215</v>
      </c>
      <c r="O4393" t="s">
        <v>215</v>
      </c>
      <c r="P4393" t="s">
        <v>215</v>
      </c>
      <c r="Q4393" t="s">
        <v>215</v>
      </c>
      <c r="R4393" t="s">
        <v>36</v>
      </c>
      <c r="S4393">
        <v>45</v>
      </c>
      <c r="T4393">
        <v>26600</v>
      </c>
      <c r="U4393">
        <v>33200</v>
      </c>
      <c r="V4393">
        <v>36900</v>
      </c>
      <c r="W4393">
        <v>95</v>
      </c>
      <c r="X4393">
        <v>0</v>
      </c>
      <c r="Y4393">
        <v>95</v>
      </c>
      <c r="Z4393">
        <v>5.4</v>
      </c>
      <c r="AA4393">
        <v>5.4</v>
      </c>
      <c r="AB4393">
        <v>47</v>
      </c>
      <c r="AC4393">
        <v>79.599999999999994</v>
      </c>
      <c r="AD4393">
        <v>89.3</v>
      </c>
    </row>
    <row r="4394" spans="1:30" x14ac:dyDescent="0.25">
      <c r="A4394" t="str">
        <f t="shared" si="68"/>
        <v>2017/20183MaleMedical sciencesLondon</v>
      </c>
      <c r="B4394" t="s">
        <v>218</v>
      </c>
      <c r="C4394" t="s">
        <v>252</v>
      </c>
      <c r="D4394">
        <v>3</v>
      </c>
      <c r="E4394" t="s">
        <v>3</v>
      </c>
      <c r="F4394" t="s">
        <v>228</v>
      </c>
      <c r="G4394" t="s">
        <v>215</v>
      </c>
      <c r="H4394" t="s">
        <v>215</v>
      </c>
      <c r="I4394" t="s">
        <v>215</v>
      </c>
      <c r="J4394" t="s">
        <v>215</v>
      </c>
      <c r="K4394" t="s">
        <v>215</v>
      </c>
      <c r="L4394" t="s">
        <v>215</v>
      </c>
      <c r="M4394" t="s">
        <v>215</v>
      </c>
      <c r="N4394" t="s">
        <v>215</v>
      </c>
      <c r="O4394" t="s">
        <v>215</v>
      </c>
      <c r="P4394" t="s">
        <v>215</v>
      </c>
      <c r="Q4394" t="s">
        <v>215</v>
      </c>
      <c r="R4394" t="s">
        <v>37</v>
      </c>
      <c r="S4394">
        <v>130</v>
      </c>
      <c r="T4394">
        <v>25200</v>
      </c>
      <c r="U4394">
        <v>33200</v>
      </c>
      <c r="V4394">
        <v>41600</v>
      </c>
      <c r="W4394">
        <v>255</v>
      </c>
      <c r="X4394">
        <v>0</v>
      </c>
      <c r="Y4394">
        <v>255</v>
      </c>
      <c r="Z4394">
        <v>8.4</v>
      </c>
      <c r="AA4394">
        <v>2.1</v>
      </c>
      <c r="AB4394">
        <v>52.3</v>
      </c>
      <c r="AC4394">
        <v>78.8</v>
      </c>
      <c r="AD4394">
        <v>89.5</v>
      </c>
    </row>
    <row r="4395" spans="1:30" x14ac:dyDescent="0.25">
      <c r="A4395" t="str">
        <f t="shared" si="68"/>
        <v>2017/20183MaleMedical sciencesNorth East</v>
      </c>
      <c r="B4395" t="s">
        <v>218</v>
      </c>
      <c r="C4395" t="s">
        <v>252</v>
      </c>
      <c r="D4395">
        <v>3</v>
      </c>
      <c r="E4395" t="s">
        <v>3</v>
      </c>
      <c r="F4395" t="s">
        <v>228</v>
      </c>
      <c r="G4395" t="s">
        <v>215</v>
      </c>
      <c r="H4395" t="s">
        <v>215</v>
      </c>
      <c r="I4395" t="s">
        <v>215</v>
      </c>
      <c r="J4395" t="s">
        <v>215</v>
      </c>
      <c r="K4395" t="s">
        <v>215</v>
      </c>
      <c r="L4395" t="s">
        <v>215</v>
      </c>
      <c r="M4395" t="s">
        <v>215</v>
      </c>
      <c r="N4395" t="s">
        <v>215</v>
      </c>
      <c r="O4395" t="s">
        <v>215</v>
      </c>
      <c r="P4395" t="s">
        <v>215</v>
      </c>
      <c r="Q4395" t="s">
        <v>215</v>
      </c>
      <c r="R4395" t="s">
        <v>31</v>
      </c>
      <c r="S4395">
        <v>15</v>
      </c>
      <c r="T4395">
        <v>26600</v>
      </c>
      <c r="U4395">
        <v>28500</v>
      </c>
      <c r="V4395">
        <v>37200</v>
      </c>
      <c r="W4395">
        <v>35</v>
      </c>
      <c r="X4395">
        <v>0</v>
      </c>
      <c r="Y4395">
        <v>35</v>
      </c>
      <c r="Z4395">
        <v>8.4</v>
      </c>
      <c r="AA4395">
        <v>8.4</v>
      </c>
      <c r="AB4395">
        <v>43</v>
      </c>
      <c r="AC4395">
        <v>72</v>
      </c>
      <c r="AD4395">
        <v>83.2</v>
      </c>
    </row>
    <row r="4396" spans="1:30" x14ac:dyDescent="0.25">
      <c r="A4396" t="str">
        <f t="shared" si="68"/>
        <v>2017/20183MaleMedical sciencesNorth West</v>
      </c>
      <c r="B4396" t="s">
        <v>218</v>
      </c>
      <c r="C4396" t="s">
        <v>252</v>
      </c>
      <c r="D4396">
        <v>3</v>
      </c>
      <c r="E4396" t="s">
        <v>3</v>
      </c>
      <c r="F4396" t="s">
        <v>228</v>
      </c>
      <c r="G4396" t="s">
        <v>215</v>
      </c>
      <c r="H4396" t="s">
        <v>215</v>
      </c>
      <c r="I4396" t="s">
        <v>215</v>
      </c>
      <c r="J4396" t="s">
        <v>215</v>
      </c>
      <c r="K4396" t="s">
        <v>215</v>
      </c>
      <c r="L4396" t="s">
        <v>215</v>
      </c>
      <c r="M4396" t="s">
        <v>215</v>
      </c>
      <c r="N4396" t="s">
        <v>215</v>
      </c>
      <c r="O4396" t="s">
        <v>215</v>
      </c>
      <c r="P4396" t="s">
        <v>215</v>
      </c>
      <c r="Q4396" t="s">
        <v>215</v>
      </c>
      <c r="R4396" t="s">
        <v>32</v>
      </c>
      <c r="S4396">
        <v>80</v>
      </c>
      <c r="T4396">
        <v>25600</v>
      </c>
      <c r="U4396">
        <v>30300</v>
      </c>
      <c r="V4396">
        <v>36900</v>
      </c>
      <c r="W4396">
        <v>120</v>
      </c>
      <c r="X4396">
        <v>0</v>
      </c>
      <c r="Y4396">
        <v>120</v>
      </c>
      <c r="Z4396">
        <v>2.2999999999999998</v>
      </c>
      <c r="AA4396">
        <v>6.2</v>
      </c>
      <c r="AB4396">
        <v>68.8</v>
      </c>
      <c r="AC4396">
        <v>85.1</v>
      </c>
      <c r="AD4396">
        <v>91.5</v>
      </c>
    </row>
    <row r="4397" spans="1:30" x14ac:dyDescent="0.25">
      <c r="A4397" t="str">
        <f t="shared" si="68"/>
        <v>2017/20183MaleMedical sciencesNorthern Ireland</v>
      </c>
      <c r="B4397" t="s">
        <v>218</v>
      </c>
      <c r="C4397" t="s">
        <v>252</v>
      </c>
      <c r="D4397">
        <v>3</v>
      </c>
      <c r="E4397" t="s">
        <v>3</v>
      </c>
      <c r="F4397" t="s">
        <v>228</v>
      </c>
      <c r="G4397" t="s">
        <v>215</v>
      </c>
      <c r="H4397" t="s">
        <v>215</v>
      </c>
      <c r="I4397" t="s">
        <v>215</v>
      </c>
      <c r="J4397" t="s">
        <v>215</v>
      </c>
      <c r="K4397" t="s">
        <v>215</v>
      </c>
      <c r="L4397" t="s">
        <v>215</v>
      </c>
      <c r="M4397" t="s">
        <v>215</v>
      </c>
      <c r="N4397" t="s">
        <v>215</v>
      </c>
      <c r="O4397" t="s">
        <v>215</v>
      </c>
      <c r="P4397" t="s">
        <v>215</v>
      </c>
      <c r="Q4397" t="s">
        <v>215</v>
      </c>
      <c r="R4397" t="s">
        <v>256</v>
      </c>
      <c r="S4397" t="s">
        <v>216</v>
      </c>
      <c r="T4397" t="s">
        <v>216</v>
      </c>
      <c r="U4397" t="s">
        <v>216</v>
      </c>
      <c r="V4397" t="s">
        <v>216</v>
      </c>
      <c r="W4397">
        <v>5</v>
      </c>
      <c r="X4397">
        <v>0</v>
      </c>
      <c r="Y4397">
        <v>5</v>
      </c>
      <c r="Z4397">
        <v>20</v>
      </c>
      <c r="AA4397">
        <v>0</v>
      </c>
      <c r="AB4397">
        <v>20</v>
      </c>
      <c r="AC4397">
        <v>80</v>
      </c>
      <c r="AD4397">
        <v>80</v>
      </c>
    </row>
    <row r="4398" spans="1:30" x14ac:dyDescent="0.25">
      <c r="A4398" t="str">
        <f t="shared" si="68"/>
        <v>2017/20183MaleMedical sciencesScotland</v>
      </c>
      <c r="B4398" t="s">
        <v>218</v>
      </c>
      <c r="C4398" t="s">
        <v>252</v>
      </c>
      <c r="D4398">
        <v>3</v>
      </c>
      <c r="E4398" t="s">
        <v>3</v>
      </c>
      <c r="F4398" t="s">
        <v>228</v>
      </c>
      <c r="G4398" t="s">
        <v>215</v>
      </c>
      <c r="H4398" t="s">
        <v>215</v>
      </c>
      <c r="I4398" t="s">
        <v>215</v>
      </c>
      <c r="J4398" t="s">
        <v>215</v>
      </c>
      <c r="K4398" t="s">
        <v>215</v>
      </c>
      <c r="L4398" t="s">
        <v>215</v>
      </c>
      <c r="M4398" t="s">
        <v>215</v>
      </c>
      <c r="N4398" t="s">
        <v>215</v>
      </c>
      <c r="O4398" t="s">
        <v>215</v>
      </c>
      <c r="P4398" t="s">
        <v>215</v>
      </c>
      <c r="Q4398" t="s">
        <v>215</v>
      </c>
      <c r="R4398" t="s">
        <v>257</v>
      </c>
      <c r="S4398" t="s">
        <v>216</v>
      </c>
      <c r="T4398" t="s">
        <v>216</v>
      </c>
      <c r="U4398" t="s">
        <v>216</v>
      </c>
      <c r="V4398" t="s">
        <v>216</v>
      </c>
      <c r="W4398">
        <v>15</v>
      </c>
      <c r="X4398">
        <v>0</v>
      </c>
      <c r="Y4398">
        <v>15</v>
      </c>
      <c r="Z4398">
        <v>20</v>
      </c>
      <c r="AA4398">
        <v>6.7</v>
      </c>
      <c r="AB4398">
        <v>46.7</v>
      </c>
      <c r="AC4398">
        <v>60</v>
      </c>
      <c r="AD4398">
        <v>73.3</v>
      </c>
    </row>
    <row r="4399" spans="1:30" x14ac:dyDescent="0.25">
      <c r="A4399" t="str">
        <f t="shared" si="68"/>
        <v>2017/20183MaleMedical sciencesSouth East</v>
      </c>
      <c r="B4399" t="s">
        <v>218</v>
      </c>
      <c r="C4399" t="s">
        <v>252</v>
      </c>
      <c r="D4399">
        <v>3</v>
      </c>
      <c r="E4399" t="s">
        <v>3</v>
      </c>
      <c r="F4399" t="s">
        <v>228</v>
      </c>
      <c r="G4399" t="s">
        <v>215</v>
      </c>
      <c r="H4399" t="s">
        <v>215</v>
      </c>
      <c r="I4399" t="s">
        <v>215</v>
      </c>
      <c r="J4399" t="s">
        <v>215</v>
      </c>
      <c r="K4399" t="s">
        <v>215</v>
      </c>
      <c r="L4399" t="s">
        <v>215</v>
      </c>
      <c r="M4399" t="s">
        <v>215</v>
      </c>
      <c r="N4399" t="s">
        <v>215</v>
      </c>
      <c r="O4399" t="s">
        <v>215</v>
      </c>
      <c r="P4399" t="s">
        <v>215</v>
      </c>
      <c r="Q4399" t="s">
        <v>215</v>
      </c>
      <c r="R4399" t="s">
        <v>38</v>
      </c>
      <c r="S4399">
        <v>90</v>
      </c>
      <c r="T4399">
        <v>25900</v>
      </c>
      <c r="U4399">
        <v>32100</v>
      </c>
      <c r="V4399">
        <v>39100</v>
      </c>
      <c r="W4399">
        <v>170</v>
      </c>
      <c r="X4399">
        <v>0</v>
      </c>
      <c r="Y4399">
        <v>170</v>
      </c>
      <c r="Z4399">
        <v>5</v>
      </c>
      <c r="AA4399">
        <v>4.2</v>
      </c>
      <c r="AB4399">
        <v>53.4</v>
      </c>
      <c r="AC4399">
        <v>78.900000000000006</v>
      </c>
      <c r="AD4399">
        <v>90.9</v>
      </c>
    </row>
    <row r="4400" spans="1:30" x14ac:dyDescent="0.25">
      <c r="A4400" t="str">
        <f t="shared" si="68"/>
        <v>2017/20183MaleMedical sciencesSouth West</v>
      </c>
      <c r="B4400" t="s">
        <v>218</v>
      </c>
      <c r="C4400" t="s">
        <v>252</v>
      </c>
      <c r="D4400">
        <v>3</v>
      </c>
      <c r="E4400" t="s">
        <v>3</v>
      </c>
      <c r="F4400" t="s">
        <v>228</v>
      </c>
      <c r="G4400" t="s">
        <v>215</v>
      </c>
      <c r="H4400" t="s">
        <v>215</v>
      </c>
      <c r="I4400" t="s">
        <v>215</v>
      </c>
      <c r="J4400" t="s">
        <v>215</v>
      </c>
      <c r="K4400" t="s">
        <v>215</v>
      </c>
      <c r="L4400" t="s">
        <v>215</v>
      </c>
      <c r="M4400" t="s">
        <v>215</v>
      </c>
      <c r="N4400" t="s">
        <v>215</v>
      </c>
      <c r="O4400" t="s">
        <v>215</v>
      </c>
      <c r="P4400" t="s">
        <v>215</v>
      </c>
      <c r="Q4400" t="s">
        <v>215</v>
      </c>
      <c r="R4400" t="s">
        <v>39</v>
      </c>
      <c r="S4400">
        <v>65</v>
      </c>
      <c r="T4400">
        <v>21900</v>
      </c>
      <c r="U4400">
        <v>29200</v>
      </c>
      <c r="V4400">
        <v>35000</v>
      </c>
      <c r="W4400">
        <v>135</v>
      </c>
      <c r="X4400">
        <v>0</v>
      </c>
      <c r="Y4400">
        <v>135</v>
      </c>
      <c r="Z4400">
        <v>3.7</v>
      </c>
      <c r="AA4400">
        <v>3</v>
      </c>
      <c r="AB4400">
        <v>50.4</v>
      </c>
      <c r="AC4400">
        <v>82.4</v>
      </c>
      <c r="AD4400">
        <v>93.3</v>
      </c>
    </row>
    <row r="4401" spans="1:30" x14ac:dyDescent="0.25">
      <c r="A4401" t="str">
        <f t="shared" si="68"/>
        <v>2017/20183MaleMedical sciencesWales</v>
      </c>
      <c r="B4401" t="s">
        <v>218</v>
      </c>
      <c r="C4401" t="s">
        <v>252</v>
      </c>
      <c r="D4401">
        <v>3</v>
      </c>
      <c r="E4401" t="s">
        <v>3</v>
      </c>
      <c r="F4401" t="s">
        <v>228</v>
      </c>
      <c r="G4401" t="s">
        <v>215</v>
      </c>
      <c r="H4401" t="s">
        <v>215</v>
      </c>
      <c r="I4401" t="s">
        <v>215</v>
      </c>
      <c r="J4401" t="s">
        <v>215</v>
      </c>
      <c r="K4401" t="s">
        <v>215</v>
      </c>
      <c r="L4401" t="s">
        <v>215</v>
      </c>
      <c r="M4401" t="s">
        <v>215</v>
      </c>
      <c r="N4401" t="s">
        <v>215</v>
      </c>
      <c r="O4401" t="s">
        <v>215</v>
      </c>
      <c r="P4401" t="s">
        <v>215</v>
      </c>
      <c r="Q4401" t="s">
        <v>215</v>
      </c>
      <c r="R4401" t="s">
        <v>259</v>
      </c>
      <c r="S4401">
        <v>20</v>
      </c>
      <c r="T4401">
        <v>20400</v>
      </c>
      <c r="U4401">
        <v>25900</v>
      </c>
      <c r="V4401">
        <v>34700</v>
      </c>
      <c r="W4401">
        <v>35</v>
      </c>
      <c r="X4401">
        <v>0</v>
      </c>
      <c r="Y4401">
        <v>35</v>
      </c>
      <c r="Z4401">
        <v>5.7</v>
      </c>
      <c r="AA4401">
        <v>8.6</v>
      </c>
      <c r="AB4401">
        <v>57.1</v>
      </c>
      <c r="AC4401">
        <v>74.3</v>
      </c>
      <c r="AD4401">
        <v>85.7</v>
      </c>
    </row>
    <row r="4402" spans="1:30" x14ac:dyDescent="0.25">
      <c r="A4402" t="str">
        <f t="shared" si="68"/>
        <v>2017/20183MaleMedical sciencesWest Midlands</v>
      </c>
      <c r="B4402" t="s">
        <v>218</v>
      </c>
      <c r="C4402" t="s">
        <v>252</v>
      </c>
      <c r="D4402">
        <v>3</v>
      </c>
      <c r="E4402" t="s">
        <v>3</v>
      </c>
      <c r="F4402" t="s">
        <v>228</v>
      </c>
      <c r="G4402" t="s">
        <v>215</v>
      </c>
      <c r="H4402" t="s">
        <v>215</v>
      </c>
      <c r="I4402" t="s">
        <v>215</v>
      </c>
      <c r="J4402" t="s">
        <v>215</v>
      </c>
      <c r="K4402" t="s">
        <v>215</v>
      </c>
      <c r="L4402" t="s">
        <v>215</v>
      </c>
      <c r="M4402" t="s">
        <v>215</v>
      </c>
      <c r="N4402" t="s">
        <v>215</v>
      </c>
      <c r="O4402" t="s">
        <v>215</v>
      </c>
      <c r="P4402" t="s">
        <v>215</v>
      </c>
      <c r="Q4402" t="s">
        <v>215</v>
      </c>
      <c r="R4402" t="s">
        <v>35</v>
      </c>
      <c r="S4402">
        <v>60</v>
      </c>
      <c r="T4402">
        <v>23700</v>
      </c>
      <c r="U4402">
        <v>27700</v>
      </c>
      <c r="V4402">
        <v>35800</v>
      </c>
      <c r="W4402">
        <v>100</v>
      </c>
      <c r="X4402">
        <v>0</v>
      </c>
      <c r="Y4402">
        <v>100</v>
      </c>
      <c r="Z4402">
        <v>4.2</v>
      </c>
      <c r="AA4402">
        <v>3</v>
      </c>
      <c r="AB4402">
        <v>59.1</v>
      </c>
      <c r="AC4402">
        <v>86.2</v>
      </c>
      <c r="AD4402">
        <v>92.9</v>
      </c>
    </row>
    <row r="4403" spans="1:30" x14ac:dyDescent="0.25">
      <c r="A4403" t="str">
        <f t="shared" si="68"/>
        <v>2017/20183MaleMedical sciencesYorkshire and the Humber</v>
      </c>
      <c r="B4403" t="s">
        <v>218</v>
      </c>
      <c r="C4403" t="s">
        <v>252</v>
      </c>
      <c r="D4403">
        <v>3</v>
      </c>
      <c r="E4403" t="s">
        <v>3</v>
      </c>
      <c r="F4403" t="s">
        <v>228</v>
      </c>
      <c r="G4403" t="s">
        <v>215</v>
      </c>
      <c r="H4403" t="s">
        <v>215</v>
      </c>
      <c r="I4403" t="s">
        <v>215</v>
      </c>
      <c r="J4403" t="s">
        <v>215</v>
      </c>
      <c r="K4403" t="s">
        <v>215</v>
      </c>
      <c r="L4403" t="s">
        <v>215</v>
      </c>
      <c r="M4403" t="s">
        <v>215</v>
      </c>
      <c r="N4403" t="s">
        <v>215</v>
      </c>
      <c r="O4403" t="s">
        <v>215</v>
      </c>
      <c r="P4403" t="s">
        <v>215</v>
      </c>
      <c r="Q4403" t="s">
        <v>215</v>
      </c>
      <c r="R4403" t="s">
        <v>33</v>
      </c>
      <c r="S4403">
        <v>55</v>
      </c>
      <c r="T4403">
        <v>24500</v>
      </c>
      <c r="U4403">
        <v>27000</v>
      </c>
      <c r="V4403">
        <v>34300</v>
      </c>
      <c r="W4403">
        <v>95</v>
      </c>
      <c r="X4403">
        <v>0</v>
      </c>
      <c r="Y4403">
        <v>95</v>
      </c>
      <c r="Z4403">
        <v>3.9</v>
      </c>
      <c r="AA4403">
        <v>4</v>
      </c>
      <c r="AB4403">
        <v>56.2</v>
      </c>
      <c r="AC4403">
        <v>87.5</v>
      </c>
      <c r="AD4403">
        <v>92.1</v>
      </c>
    </row>
    <row r="4404" spans="1:30" x14ac:dyDescent="0.25">
      <c r="A4404" t="str">
        <f t="shared" si="68"/>
        <v>2017/20183MaleMedicine and dentistryAbroad</v>
      </c>
      <c r="B4404" t="s">
        <v>218</v>
      </c>
      <c r="C4404" t="s">
        <v>252</v>
      </c>
      <c r="D4404">
        <v>3</v>
      </c>
      <c r="E4404" t="s">
        <v>3</v>
      </c>
      <c r="F4404" t="s">
        <v>138</v>
      </c>
      <c r="G4404" t="s">
        <v>215</v>
      </c>
      <c r="H4404" t="s">
        <v>215</v>
      </c>
      <c r="I4404" t="s">
        <v>215</v>
      </c>
      <c r="J4404" t="s">
        <v>215</v>
      </c>
      <c r="K4404" t="s">
        <v>215</v>
      </c>
      <c r="L4404" t="s">
        <v>215</v>
      </c>
      <c r="M4404" t="s">
        <v>215</v>
      </c>
      <c r="N4404" t="s">
        <v>215</v>
      </c>
      <c r="O4404" t="s">
        <v>215</v>
      </c>
      <c r="P4404" t="s">
        <v>215</v>
      </c>
      <c r="Q4404" t="s">
        <v>215</v>
      </c>
      <c r="R4404" t="s">
        <v>255</v>
      </c>
      <c r="S4404" t="s">
        <v>216</v>
      </c>
      <c r="T4404" t="s">
        <v>216</v>
      </c>
      <c r="U4404" t="s">
        <v>216</v>
      </c>
      <c r="V4404" t="s">
        <v>216</v>
      </c>
      <c r="W4404">
        <v>65</v>
      </c>
      <c r="X4404">
        <v>0</v>
      </c>
      <c r="Y4404">
        <v>65</v>
      </c>
      <c r="Z4404">
        <v>53.1</v>
      </c>
      <c r="AA4404">
        <v>25</v>
      </c>
      <c r="AB4404">
        <v>17.2</v>
      </c>
      <c r="AC4404">
        <v>18.8</v>
      </c>
      <c r="AD4404">
        <v>21.9</v>
      </c>
    </row>
    <row r="4405" spans="1:30" x14ac:dyDescent="0.25">
      <c r="A4405" t="str">
        <f t="shared" si="68"/>
        <v>2017/20183MaleMedicine and dentistryEast Midlands</v>
      </c>
      <c r="B4405" t="s">
        <v>218</v>
      </c>
      <c r="C4405" t="s">
        <v>252</v>
      </c>
      <c r="D4405">
        <v>3</v>
      </c>
      <c r="E4405" t="s">
        <v>3</v>
      </c>
      <c r="F4405" t="s">
        <v>138</v>
      </c>
      <c r="G4405" t="s">
        <v>215</v>
      </c>
      <c r="H4405" t="s">
        <v>215</v>
      </c>
      <c r="I4405" t="s">
        <v>215</v>
      </c>
      <c r="J4405" t="s">
        <v>215</v>
      </c>
      <c r="K4405" t="s">
        <v>215</v>
      </c>
      <c r="L4405" t="s">
        <v>215</v>
      </c>
      <c r="M4405" t="s">
        <v>215</v>
      </c>
      <c r="N4405" t="s">
        <v>215</v>
      </c>
      <c r="O4405" t="s">
        <v>215</v>
      </c>
      <c r="P4405" t="s">
        <v>215</v>
      </c>
      <c r="Q4405" t="s">
        <v>215</v>
      </c>
      <c r="R4405" t="s">
        <v>34</v>
      </c>
      <c r="S4405">
        <v>135</v>
      </c>
      <c r="T4405">
        <v>42700</v>
      </c>
      <c r="U4405">
        <v>45600</v>
      </c>
      <c r="V4405">
        <v>50700</v>
      </c>
      <c r="W4405">
        <v>175</v>
      </c>
      <c r="X4405">
        <v>0</v>
      </c>
      <c r="Y4405">
        <v>175</v>
      </c>
      <c r="Z4405">
        <v>5.2</v>
      </c>
      <c r="AA4405">
        <v>1.7</v>
      </c>
      <c r="AB4405">
        <v>76.400000000000006</v>
      </c>
      <c r="AC4405">
        <v>92.5</v>
      </c>
      <c r="AD4405">
        <v>93.1</v>
      </c>
    </row>
    <row r="4406" spans="1:30" x14ac:dyDescent="0.25">
      <c r="A4406" t="str">
        <f t="shared" si="68"/>
        <v>2017/20183MaleMedicine and dentistryEast of England</v>
      </c>
      <c r="B4406" t="s">
        <v>218</v>
      </c>
      <c r="C4406" t="s">
        <v>252</v>
      </c>
      <c r="D4406">
        <v>3</v>
      </c>
      <c r="E4406" t="s">
        <v>3</v>
      </c>
      <c r="F4406" t="s">
        <v>138</v>
      </c>
      <c r="G4406" t="s">
        <v>215</v>
      </c>
      <c r="H4406" t="s">
        <v>215</v>
      </c>
      <c r="I4406" t="s">
        <v>215</v>
      </c>
      <c r="J4406" t="s">
        <v>215</v>
      </c>
      <c r="K4406" t="s">
        <v>215</v>
      </c>
      <c r="L4406" t="s">
        <v>215</v>
      </c>
      <c r="M4406" t="s">
        <v>215</v>
      </c>
      <c r="N4406" t="s">
        <v>215</v>
      </c>
      <c r="O4406" t="s">
        <v>215</v>
      </c>
      <c r="P4406" t="s">
        <v>215</v>
      </c>
      <c r="Q4406" t="s">
        <v>215</v>
      </c>
      <c r="R4406" t="s">
        <v>36</v>
      </c>
      <c r="S4406">
        <v>140</v>
      </c>
      <c r="T4406">
        <v>39400</v>
      </c>
      <c r="U4406">
        <v>45300</v>
      </c>
      <c r="V4406">
        <v>50700</v>
      </c>
      <c r="W4406">
        <v>210</v>
      </c>
      <c r="X4406">
        <v>0</v>
      </c>
      <c r="Y4406">
        <v>210</v>
      </c>
      <c r="Z4406">
        <v>5.3</v>
      </c>
      <c r="AA4406">
        <v>3.4</v>
      </c>
      <c r="AB4406">
        <v>68.8</v>
      </c>
      <c r="AC4406">
        <v>89.4</v>
      </c>
      <c r="AD4406">
        <v>91.4</v>
      </c>
    </row>
    <row r="4407" spans="1:30" x14ac:dyDescent="0.25">
      <c r="A4407" t="str">
        <f t="shared" si="68"/>
        <v>2017/20183MaleMedicine and dentistryLondon</v>
      </c>
      <c r="B4407" t="s">
        <v>218</v>
      </c>
      <c r="C4407" t="s">
        <v>252</v>
      </c>
      <c r="D4407">
        <v>3</v>
      </c>
      <c r="E4407" t="s">
        <v>3</v>
      </c>
      <c r="F4407" t="s">
        <v>138</v>
      </c>
      <c r="G4407" t="s">
        <v>215</v>
      </c>
      <c r="H4407" t="s">
        <v>215</v>
      </c>
      <c r="I4407" t="s">
        <v>215</v>
      </c>
      <c r="J4407" t="s">
        <v>215</v>
      </c>
      <c r="K4407" t="s">
        <v>215</v>
      </c>
      <c r="L4407" t="s">
        <v>215</v>
      </c>
      <c r="M4407" t="s">
        <v>215</v>
      </c>
      <c r="N4407" t="s">
        <v>215</v>
      </c>
      <c r="O4407" t="s">
        <v>215</v>
      </c>
      <c r="P4407" t="s">
        <v>215</v>
      </c>
      <c r="Q4407" t="s">
        <v>215</v>
      </c>
      <c r="R4407" t="s">
        <v>37</v>
      </c>
      <c r="S4407">
        <v>475</v>
      </c>
      <c r="T4407">
        <v>42700</v>
      </c>
      <c r="U4407">
        <v>47400</v>
      </c>
      <c r="V4407">
        <v>53700</v>
      </c>
      <c r="W4407">
        <v>695</v>
      </c>
      <c r="X4407">
        <v>0</v>
      </c>
      <c r="Y4407">
        <v>695</v>
      </c>
      <c r="Z4407">
        <v>2.7</v>
      </c>
      <c r="AA4407">
        <v>3.7</v>
      </c>
      <c r="AB4407">
        <v>69.900000000000006</v>
      </c>
      <c r="AC4407">
        <v>91.5</v>
      </c>
      <c r="AD4407">
        <v>93.5</v>
      </c>
    </row>
    <row r="4408" spans="1:30" x14ac:dyDescent="0.25">
      <c r="A4408" t="str">
        <f t="shared" si="68"/>
        <v>2017/20183MaleMedicine and dentistryNorth East</v>
      </c>
      <c r="B4408" t="s">
        <v>218</v>
      </c>
      <c r="C4408" t="s">
        <v>252</v>
      </c>
      <c r="D4408">
        <v>3</v>
      </c>
      <c r="E4408" t="s">
        <v>3</v>
      </c>
      <c r="F4408" t="s">
        <v>138</v>
      </c>
      <c r="G4408" t="s">
        <v>215</v>
      </c>
      <c r="H4408" t="s">
        <v>215</v>
      </c>
      <c r="I4408" t="s">
        <v>215</v>
      </c>
      <c r="J4408" t="s">
        <v>215</v>
      </c>
      <c r="K4408" t="s">
        <v>215</v>
      </c>
      <c r="L4408" t="s">
        <v>215</v>
      </c>
      <c r="M4408" t="s">
        <v>215</v>
      </c>
      <c r="N4408" t="s">
        <v>215</v>
      </c>
      <c r="O4408" t="s">
        <v>215</v>
      </c>
      <c r="P4408" t="s">
        <v>215</v>
      </c>
      <c r="Q4408" t="s">
        <v>215</v>
      </c>
      <c r="R4408" t="s">
        <v>31</v>
      </c>
      <c r="S4408">
        <v>80</v>
      </c>
      <c r="T4408">
        <v>43100</v>
      </c>
      <c r="U4408">
        <v>45100</v>
      </c>
      <c r="V4408">
        <v>48900</v>
      </c>
      <c r="W4408">
        <v>125</v>
      </c>
      <c r="X4408">
        <v>0</v>
      </c>
      <c r="Y4408">
        <v>125</v>
      </c>
      <c r="Z4408">
        <v>6.3</v>
      </c>
      <c r="AA4408">
        <v>3.9</v>
      </c>
      <c r="AB4408">
        <v>67.7</v>
      </c>
      <c r="AC4408">
        <v>85.8</v>
      </c>
      <c r="AD4408">
        <v>89.8</v>
      </c>
    </row>
    <row r="4409" spans="1:30" x14ac:dyDescent="0.25">
      <c r="A4409" t="str">
        <f t="shared" si="68"/>
        <v>2017/20183MaleMedicine and dentistryNorth West</v>
      </c>
      <c r="B4409" t="s">
        <v>218</v>
      </c>
      <c r="C4409" t="s">
        <v>252</v>
      </c>
      <c r="D4409">
        <v>3</v>
      </c>
      <c r="E4409" t="s">
        <v>3</v>
      </c>
      <c r="F4409" t="s">
        <v>138</v>
      </c>
      <c r="G4409" t="s">
        <v>215</v>
      </c>
      <c r="H4409" t="s">
        <v>215</v>
      </c>
      <c r="I4409" t="s">
        <v>215</v>
      </c>
      <c r="J4409" t="s">
        <v>215</v>
      </c>
      <c r="K4409" t="s">
        <v>215</v>
      </c>
      <c r="L4409" t="s">
        <v>215</v>
      </c>
      <c r="M4409" t="s">
        <v>215</v>
      </c>
      <c r="N4409" t="s">
        <v>215</v>
      </c>
      <c r="O4409" t="s">
        <v>215</v>
      </c>
      <c r="P4409" t="s">
        <v>215</v>
      </c>
      <c r="Q4409" t="s">
        <v>215</v>
      </c>
      <c r="R4409" t="s">
        <v>32</v>
      </c>
      <c r="S4409">
        <v>295</v>
      </c>
      <c r="T4409">
        <v>42700</v>
      </c>
      <c r="U4409">
        <v>47100</v>
      </c>
      <c r="V4409">
        <v>53700</v>
      </c>
      <c r="W4409">
        <v>395</v>
      </c>
      <c r="X4409">
        <v>0</v>
      </c>
      <c r="Y4409">
        <v>395</v>
      </c>
      <c r="Z4409">
        <v>4</v>
      </c>
      <c r="AA4409">
        <v>3</v>
      </c>
      <c r="AB4409">
        <v>77.2</v>
      </c>
      <c r="AC4409">
        <v>91.4</v>
      </c>
      <c r="AD4409">
        <v>92.9</v>
      </c>
    </row>
    <row r="4410" spans="1:30" x14ac:dyDescent="0.25">
      <c r="A4410" t="str">
        <f t="shared" si="68"/>
        <v>2017/20183MaleMedicine and dentistryNorthern Ireland</v>
      </c>
      <c r="B4410" t="s">
        <v>218</v>
      </c>
      <c r="C4410" t="s">
        <v>252</v>
      </c>
      <c r="D4410">
        <v>3</v>
      </c>
      <c r="E4410" t="s">
        <v>3</v>
      </c>
      <c r="F4410" t="s">
        <v>138</v>
      </c>
      <c r="G4410" t="s">
        <v>215</v>
      </c>
      <c r="H4410" t="s">
        <v>215</v>
      </c>
      <c r="I4410" t="s">
        <v>215</v>
      </c>
      <c r="J4410" t="s">
        <v>215</v>
      </c>
      <c r="K4410" t="s">
        <v>215</v>
      </c>
      <c r="L4410" t="s">
        <v>215</v>
      </c>
      <c r="M4410" t="s">
        <v>215</v>
      </c>
      <c r="N4410" t="s">
        <v>215</v>
      </c>
      <c r="O4410" t="s">
        <v>215</v>
      </c>
      <c r="P4410" t="s">
        <v>215</v>
      </c>
      <c r="Q4410" t="s">
        <v>215</v>
      </c>
      <c r="R4410" t="s">
        <v>256</v>
      </c>
      <c r="S4410">
        <v>25</v>
      </c>
      <c r="T4410">
        <v>39200</v>
      </c>
      <c r="U4410">
        <v>44500</v>
      </c>
      <c r="V4410">
        <v>48900</v>
      </c>
      <c r="W4410">
        <v>35</v>
      </c>
      <c r="X4410">
        <v>0</v>
      </c>
      <c r="Y4410">
        <v>35</v>
      </c>
      <c r="Z4410">
        <v>5.6</v>
      </c>
      <c r="AA4410">
        <v>2.8</v>
      </c>
      <c r="AB4410">
        <v>72.2</v>
      </c>
      <c r="AC4410">
        <v>86.1</v>
      </c>
      <c r="AD4410">
        <v>91.7</v>
      </c>
    </row>
    <row r="4411" spans="1:30" x14ac:dyDescent="0.25">
      <c r="A4411" t="str">
        <f t="shared" si="68"/>
        <v>2017/20183MaleMedicine and dentistryScotland</v>
      </c>
      <c r="B4411" t="s">
        <v>218</v>
      </c>
      <c r="C4411" t="s">
        <v>252</v>
      </c>
      <c r="D4411">
        <v>3</v>
      </c>
      <c r="E4411" t="s">
        <v>3</v>
      </c>
      <c r="F4411" t="s">
        <v>138</v>
      </c>
      <c r="G4411" t="s">
        <v>215</v>
      </c>
      <c r="H4411" t="s">
        <v>215</v>
      </c>
      <c r="I4411" t="s">
        <v>215</v>
      </c>
      <c r="J4411" t="s">
        <v>215</v>
      </c>
      <c r="K4411" t="s">
        <v>215</v>
      </c>
      <c r="L4411" t="s">
        <v>215</v>
      </c>
      <c r="M4411" t="s">
        <v>215</v>
      </c>
      <c r="N4411" t="s">
        <v>215</v>
      </c>
      <c r="O4411" t="s">
        <v>215</v>
      </c>
      <c r="P4411" t="s">
        <v>215</v>
      </c>
      <c r="Q4411" t="s">
        <v>215</v>
      </c>
      <c r="R4411" t="s">
        <v>257</v>
      </c>
      <c r="S4411">
        <v>45</v>
      </c>
      <c r="T4411">
        <v>39400</v>
      </c>
      <c r="U4411">
        <v>44500</v>
      </c>
      <c r="V4411">
        <v>50000</v>
      </c>
      <c r="W4411">
        <v>55</v>
      </c>
      <c r="X4411">
        <v>0</v>
      </c>
      <c r="Y4411">
        <v>55</v>
      </c>
      <c r="Z4411">
        <v>1.8</v>
      </c>
      <c r="AA4411">
        <v>9</v>
      </c>
      <c r="AB4411">
        <v>82.1</v>
      </c>
      <c r="AC4411">
        <v>89.2</v>
      </c>
      <c r="AD4411">
        <v>89.2</v>
      </c>
    </row>
    <row r="4412" spans="1:30" x14ac:dyDescent="0.25">
      <c r="A4412" t="str">
        <f t="shared" si="68"/>
        <v>2017/20183MaleMedicine and dentistrySouth East</v>
      </c>
      <c r="B4412" t="s">
        <v>218</v>
      </c>
      <c r="C4412" t="s">
        <v>252</v>
      </c>
      <c r="D4412">
        <v>3</v>
      </c>
      <c r="E4412" t="s">
        <v>3</v>
      </c>
      <c r="F4412" t="s">
        <v>138</v>
      </c>
      <c r="G4412" t="s">
        <v>215</v>
      </c>
      <c r="H4412" t="s">
        <v>215</v>
      </c>
      <c r="I4412" t="s">
        <v>215</v>
      </c>
      <c r="J4412" t="s">
        <v>215</v>
      </c>
      <c r="K4412" t="s">
        <v>215</v>
      </c>
      <c r="L4412" t="s">
        <v>215</v>
      </c>
      <c r="M4412" t="s">
        <v>215</v>
      </c>
      <c r="N4412" t="s">
        <v>215</v>
      </c>
      <c r="O4412" t="s">
        <v>215</v>
      </c>
      <c r="P4412" t="s">
        <v>215</v>
      </c>
      <c r="Q4412" t="s">
        <v>215</v>
      </c>
      <c r="R4412" t="s">
        <v>38</v>
      </c>
      <c r="S4412">
        <v>240</v>
      </c>
      <c r="T4412">
        <v>42000</v>
      </c>
      <c r="U4412">
        <v>46000</v>
      </c>
      <c r="V4412">
        <v>52900</v>
      </c>
      <c r="W4412">
        <v>395</v>
      </c>
      <c r="X4412">
        <v>0</v>
      </c>
      <c r="Y4412">
        <v>395</v>
      </c>
      <c r="Z4412">
        <v>3.7</v>
      </c>
      <c r="AA4412">
        <v>3.8</v>
      </c>
      <c r="AB4412">
        <v>63.4</v>
      </c>
      <c r="AC4412">
        <v>89.5</v>
      </c>
      <c r="AD4412">
        <v>92.5</v>
      </c>
    </row>
    <row r="4413" spans="1:30" x14ac:dyDescent="0.25">
      <c r="A4413" t="str">
        <f t="shared" si="68"/>
        <v>2017/20183MaleMedicine and dentistrySouth West</v>
      </c>
      <c r="B4413" t="s">
        <v>218</v>
      </c>
      <c r="C4413" t="s">
        <v>252</v>
      </c>
      <c r="D4413">
        <v>3</v>
      </c>
      <c r="E4413" t="s">
        <v>3</v>
      </c>
      <c r="F4413" t="s">
        <v>138</v>
      </c>
      <c r="G4413" t="s">
        <v>215</v>
      </c>
      <c r="H4413" t="s">
        <v>215</v>
      </c>
      <c r="I4413" t="s">
        <v>215</v>
      </c>
      <c r="J4413" t="s">
        <v>215</v>
      </c>
      <c r="K4413" t="s">
        <v>215</v>
      </c>
      <c r="L4413" t="s">
        <v>215</v>
      </c>
      <c r="M4413" t="s">
        <v>215</v>
      </c>
      <c r="N4413" t="s">
        <v>215</v>
      </c>
      <c r="O4413" t="s">
        <v>215</v>
      </c>
      <c r="P4413" t="s">
        <v>215</v>
      </c>
      <c r="Q4413" t="s">
        <v>215</v>
      </c>
      <c r="R4413" t="s">
        <v>39</v>
      </c>
      <c r="S4413">
        <v>160</v>
      </c>
      <c r="T4413">
        <v>41200</v>
      </c>
      <c r="U4413">
        <v>44500</v>
      </c>
      <c r="V4413">
        <v>48500</v>
      </c>
      <c r="W4413">
        <v>245</v>
      </c>
      <c r="X4413">
        <v>0</v>
      </c>
      <c r="Y4413">
        <v>245</v>
      </c>
      <c r="Z4413">
        <v>6.9</v>
      </c>
      <c r="AA4413">
        <v>4.5</v>
      </c>
      <c r="AB4413">
        <v>65.3</v>
      </c>
      <c r="AC4413">
        <v>87.8</v>
      </c>
      <c r="AD4413">
        <v>88.6</v>
      </c>
    </row>
    <row r="4414" spans="1:30" x14ac:dyDescent="0.25">
      <c r="A4414" t="str">
        <f t="shared" si="68"/>
        <v>2017/20183MaleMedicine and dentistryWales</v>
      </c>
      <c r="B4414" t="s">
        <v>218</v>
      </c>
      <c r="C4414" t="s">
        <v>252</v>
      </c>
      <c r="D4414">
        <v>3</v>
      </c>
      <c r="E4414" t="s">
        <v>3</v>
      </c>
      <c r="F4414" t="s">
        <v>138</v>
      </c>
      <c r="G4414" t="s">
        <v>215</v>
      </c>
      <c r="H4414" t="s">
        <v>215</v>
      </c>
      <c r="I4414" t="s">
        <v>215</v>
      </c>
      <c r="J4414" t="s">
        <v>215</v>
      </c>
      <c r="K4414" t="s">
        <v>215</v>
      </c>
      <c r="L4414" t="s">
        <v>215</v>
      </c>
      <c r="M4414" t="s">
        <v>215</v>
      </c>
      <c r="N4414" t="s">
        <v>215</v>
      </c>
      <c r="O4414" t="s">
        <v>215</v>
      </c>
      <c r="P4414" t="s">
        <v>215</v>
      </c>
      <c r="Q4414" t="s">
        <v>215</v>
      </c>
      <c r="R4414" t="s">
        <v>259</v>
      </c>
      <c r="S4414">
        <v>75</v>
      </c>
      <c r="T4414">
        <v>39800</v>
      </c>
      <c r="U4414">
        <v>44900</v>
      </c>
      <c r="V4414">
        <v>50000</v>
      </c>
      <c r="W4414">
        <v>100</v>
      </c>
      <c r="X4414">
        <v>0</v>
      </c>
      <c r="Y4414">
        <v>100</v>
      </c>
      <c r="Z4414">
        <v>3.9</v>
      </c>
      <c r="AA4414">
        <v>3.9</v>
      </c>
      <c r="AB4414">
        <v>77.5</v>
      </c>
      <c r="AC4414">
        <v>89.2</v>
      </c>
      <c r="AD4414">
        <v>92.2</v>
      </c>
    </row>
    <row r="4415" spans="1:30" x14ac:dyDescent="0.25">
      <c r="A4415" t="str">
        <f t="shared" si="68"/>
        <v>2017/20183MaleMedicine and dentistryWest Midlands</v>
      </c>
      <c r="B4415" t="s">
        <v>218</v>
      </c>
      <c r="C4415" t="s">
        <v>252</v>
      </c>
      <c r="D4415">
        <v>3</v>
      </c>
      <c r="E4415" t="s">
        <v>3</v>
      </c>
      <c r="F4415" t="s">
        <v>138</v>
      </c>
      <c r="G4415" t="s">
        <v>215</v>
      </c>
      <c r="H4415" t="s">
        <v>215</v>
      </c>
      <c r="I4415" t="s">
        <v>215</v>
      </c>
      <c r="J4415" t="s">
        <v>215</v>
      </c>
      <c r="K4415" t="s">
        <v>215</v>
      </c>
      <c r="L4415" t="s">
        <v>215</v>
      </c>
      <c r="M4415" t="s">
        <v>215</v>
      </c>
      <c r="N4415" t="s">
        <v>215</v>
      </c>
      <c r="O4415" t="s">
        <v>215</v>
      </c>
      <c r="P4415" t="s">
        <v>215</v>
      </c>
      <c r="Q4415" t="s">
        <v>215</v>
      </c>
      <c r="R4415" t="s">
        <v>35</v>
      </c>
      <c r="S4415">
        <v>195</v>
      </c>
      <c r="T4415">
        <v>42000</v>
      </c>
      <c r="U4415">
        <v>46400</v>
      </c>
      <c r="V4415">
        <v>58800</v>
      </c>
      <c r="W4415">
        <v>275</v>
      </c>
      <c r="X4415">
        <v>0</v>
      </c>
      <c r="Y4415">
        <v>275</v>
      </c>
      <c r="Z4415">
        <v>6.2</v>
      </c>
      <c r="AA4415">
        <v>5.0999999999999996</v>
      </c>
      <c r="AB4415">
        <v>72.8</v>
      </c>
      <c r="AC4415">
        <v>87.3</v>
      </c>
      <c r="AD4415">
        <v>88.7</v>
      </c>
    </row>
    <row r="4416" spans="1:30" x14ac:dyDescent="0.25">
      <c r="A4416" t="str">
        <f t="shared" si="68"/>
        <v>2017/20183MaleMedicine and dentistryYorkshire and the Humber</v>
      </c>
      <c r="B4416" t="s">
        <v>218</v>
      </c>
      <c r="C4416" t="s">
        <v>252</v>
      </c>
      <c r="D4416">
        <v>3</v>
      </c>
      <c r="E4416" t="s">
        <v>3</v>
      </c>
      <c r="F4416" t="s">
        <v>138</v>
      </c>
      <c r="G4416" t="s">
        <v>215</v>
      </c>
      <c r="H4416" t="s">
        <v>215</v>
      </c>
      <c r="I4416" t="s">
        <v>215</v>
      </c>
      <c r="J4416" t="s">
        <v>215</v>
      </c>
      <c r="K4416" t="s">
        <v>215</v>
      </c>
      <c r="L4416" t="s">
        <v>215</v>
      </c>
      <c r="M4416" t="s">
        <v>215</v>
      </c>
      <c r="N4416" t="s">
        <v>215</v>
      </c>
      <c r="O4416" t="s">
        <v>215</v>
      </c>
      <c r="P4416" t="s">
        <v>215</v>
      </c>
      <c r="Q4416" t="s">
        <v>215</v>
      </c>
      <c r="R4416" t="s">
        <v>33</v>
      </c>
      <c r="S4416">
        <v>240</v>
      </c>
      <c r="T4416">
        <v>41200</v>
      </c>
      <c r="U4416">
        <v>44500</v>
      </c>
      <c r="V4416">
        <v>52900</v>
      </c>
      <c r="W4416">
        <v>345</v>
      </c>
      <c r="X4416">
        <v>0</v>
      </c>
      <c r="Y4416">
        <v>345</v>
      </c>
      <c r="Z4416">
        <v>5.2</v>
      </c>
      <c r="AA4416">
        <v>6.1</v>
      </c>
      <c r="AB4416">
        <v>71.599999999999994</v>
      </c>
      <c r="AC4416">
        <v>88.1</v>
      </c>
      <c r="AD4416">
        <v>88.7</v>
      </c>
    </row>
    <row r="4417" spans="1:30" x14ac:dyDescent="0.25">
      <c r="A4417" t="str">
        <f t="shared" si="68"/>
        <v>2017/20183MaleNursing and midwiferyAbroad</v>
      </c>
      <c r="B4417" t="s">
        <v>218</v>
      </c>
      <c r="C4417" t="s">
        <v>252</v>
      </c>
      <c r="D4417">
        <v>3</v>
      </c>
      <c r="E4417" t="s">
        <v>3</v>
      </c>
      <c r="F4417" t="s">
        <v>229</v>
      </c>
      <c r="G4417" t="s">
        <v>215</v>
      </c>
      <c r="H4417" t="s">
        <v>215</v>
      </c>
      <c r="I4417" t="s">
        <v>215</v>
      </c>
      <c r="J4417" t="s">
        <v>215</v>
      </c>
      <c r="K4417" t="s">
        <v>215</v>
      </c>
      <c r="L4417" t="s">
        <v>215</v>
      </c>
      <c r="M4417" t="s">
        <v>215</v>
      </c>
      <c r="N4417" t="s">
        <v>215</v>
      </c>
      <c r="O4417" t="s">
        <v>215</v>
      </c>
      <c r="P4417" t="s">
        <v>215</v>
      </c>
      <c r="Q4417" t="s">
        <v>215</v>
      </c>
      <c r="R4417" t="s">
        <v>255</v>
      </c>
      <c r="S4417" t="s">
        <v>216</v>
      </c>
      <c r="T4417" t="s">
        <v>216</v>
      </c>
      <c r="U4417" t="s">
        <v>216</v>
      </c>
      <c r="V4417" t="s">
        <v>216</v>
      </c>
      <c r="W4417">
        <v>10</v>
      </c>
      <c r="X4417">
        <v>0</v>
      </c>
      <c r="Y4417">
        <v>10</v>
      </c>
      <c r="Z4417">
        <v>55.6</v>
      </c>
      <c r="AA4417">
        <v>22.2</v>
      </c>
      <c r="AB4417">
        <v>22.2</v>
      </c>
      <c r="AC4417">
        <v>22.2</v>
      </c>
      <c r="AD4417">
        <v>22.2</v>
      </c>
    </row>
    <row r="4418" spans="1:30" x14ac:dyDescent="0.25">
      <c r="A4418" t="str">
        <f t="shared" si="68"/>
        <v>2017/20183MaleNursing and midwiferyEast Midlands</v>
      </c>
      <c r="B4418" t="s">
        <v>218</v>
      </c>
      <c r="C4418" t="s">
        <v>252</v>
      </c>
      <c r="D4418">
        <v>3</v>
      </c>
      <c r="E4418" t="s">
        <v>3</v>
      </c>
      <c r="F4418" t="s">
        <v>229</v>
      </c>
      <c r="G4418" t="s">
        <v>215</v>
      </c>
      <c r="H4418" t="s">
        <v>215</v>
      </c>
      <c r="I4418" t="s">
        <v>215</v>
      </c>
      <c r="J4418" t="s">
        <v>215</v>
      </c>
      <c r="K4418" t="s">
        <v>215</v>
      </c>
      <c r="L4418" t="s">
        <v>215</v>
      </c>
      <c r="M4418" t="s">
        <v>215</v>
      </c>
      <c r="N4418" t="s">
        <v>215</v>
      </c>
      <c r="O4418" t="s">
        <v>215</v>
      </c>
      <c r="P4418" t="s">
        <v>215</v>
      </c>
      <c r="Q4418" t="s">
        <v>215</v>
      </c>
      <c r="R4418" t="s">
        <v>34</v>
      </c>
      <c r="S4418">
        <v>70</v>
      </c>
      <c r="T4418">
        <v>27000</v>
      </c>
      <c r="U4418">
        <v>31800</v>
      </c>
      <c r="V4418">
        <v>36100</v>
      </c>
      <c r="W4418">
        <v>100</v>
      </c>
      <c r="X4418">
        <v>0</v>
      </c>
      <c r="Y4418">
        <v>100</v>
      </c>
      <c r="Z4418">
        <v>6.1</v>
      </c>
      <c r="AA4418">
        <v>1</v>
      </c>
      <c r="AB4418">
        <v>72.400000000000006</v>
      </c>
      <c r="AC4418">
        <v>91.8</v>
      </c>
      <c r="AD4418">
        <v>92.9</v>
      </c>
    </row>
    <row r="4419" spans="1:30" x14ac:dyDescent="0.25">
      <c r="A4419" t="str">
        <f t="shared" si="68"/>
        <v>2017/20183MaleNursing and midwiferyEast of England</v>
      </c>
      <c r="B4419" t="s">
        <v>218</v>
      </c>
      <c r="C4419" t="s">
        <v>252</v>
      </c>
      <c r="D4419">
        <v>3</v>
      </c>
      <c r="E4419" t="s">
        <v>3</v>
      </c>
      <c r="F4419" t="s">
        <v>229</v>
      </c>
      <c r="G4419" t="s">
        <v>215</v>
      </c>
      <c r="H4419" t="s">
        <v>215</v>
      </c>
      <c r="I4419" t="s">
        <v>215</v>
      </c>
      <c r="J4419" t="s">
        <v>215</v>
      </c>
      <c r="K4419" t="s">
        <v>215</v>
      </c>
      <c r="L4419" t="s">
        <v>215</v>
      </c>
      <c r="M4419" t="s">
        <v>215</v>
      </c>
      <c r="N4419" t="s">
        <v>215</v>
      </c>
      <c r="O4419" t="s">
        <v>215</v>
      </c>
      <c r="P4419" t="s">
        <v>215</v>
      </c>
      <c r="Q4419" t="s">
        <v>215</v>
      </c>
      <c r="R4419" t="s">
        <v>36</v>
      </c>
      <c r="S4419">
        <v>100</v>
      </c>
      <c r="T4419">
        <v>26600</v>
      </c>
      <c r="U4419">
        <v>31400</v>
      </c>
      <c r="V4419">
        <v>37600</v>
      </c>
      <c r="W4419">
        <v>150</v>
      </c>
      <c r="X4419">
        <v>0</v>
      </c>
      <c r="Y4419">
        <v>150</v>
      </c>
      <c r="Z4419">
        <v>3.3</v>
      </c>
      <c r="AA4419">
        <v>4</v>
      </c>
      <c r="AB4419">
        <v>66.2</v>
      </c>
      <c r="AC4419">
        <v>92.7</v>
      </c>
      <c r="AD4419">
        <v>92.7</v>
      </c>
    </row>
    <row r="4420" spans="1:30" x14ac:dyDescent="0.25">
      <c r="A4420" t="str">
        <f t="shared" ref="A4420:A4483" si="69">B4420&amp;D4420&amp;E4420&amp;F4420&amp;R4420</f>
        <v>2017/20183MaleNursing and midwiferyLondon</v>
      </c>
      <c r="B4420" t="s">
        <v>218</v>
      </c>
      <c r="C4420" t="s">
        <v>252</v>
      </c>
      <c r="D4420">
        <v>3</v>
      </c>
      <c r="E4420" t="s">
        <v>3</v>
      </c>
      <c r="F4420" t="s">
        <v>229</v>
      </c>
      <c r="G4420" t="s">
        <v>215</v>
      </c>
      <c r="H4420" t="s">
        <v>215</v>
      </c>
      <c r="I4420" t="s">
        <v>215</v>
      </c>
      <c r="J4420" t="s">
        <v>215</v>
      </c>
      <c r="K4420" t="s">
        <v>215</v>
      </c>
      <c r="L4420" t="s">
        <v>215</v>
      </c>
      <c r="M4420" t="s">
        <v>215</v>
      </c>
      <c r="N4420" t="s">
        <v>215</v>
      </c>
      <c r="O4420" t="s">
        <v>215</v>
      </c>
      <c r="P4420" t="s">
        <v>215</v>
      </c>
      <c r="Q4420" t="s">
        <v>215</v>
      </c>
      <c r="R4420" t="s">
        <v>37</v>
      </c>
      <c r="S4420">
        <v>105</v>
      </c>
      <c r="T4420">
        <v>29200</v>
      </c>
      <c r="U4420">
        <v>35400</v>
      </c>
      <c r="V4420">
        <v>42000</v>
      </c>
      <c r="W4420">
        <v>215</v>
      </c>
      <c r="X4420">
        <v>0</v>
      </c>
      <c r="Y4420">
        <v>215</v>
      </c>
      <c r="Z4420">
        <v>3.7</v>
      </c>
      <c r="AA4420">
        <v>1.9</v>
      </c>
      <c r="AB4420">
        <v>51</v>
      </c>
      <c r="AC4420">
        <v>91.1</v>
      </c>
      <c r="AD4420">
        <v>94.4</v>
      </c>
    </row>
    <row r="4421" spans="1:30" x14ac:dyDescent="0.25">
      <c r="A4421" t="str">
        <f t="shared" si="69"/>
        <v>2017/20183MaleNursing and midwiferyNorth East</v>
      </c>
      <c r="B4421" t="s">
        <v>218</v>
      </c>
      <c r="C4421" t="s">
        <v>252</v>
      </c>
      <c r="D4421">
        <v>3</v>
      </c>
      <c r="E4421" t="s">
        <v>3</v>
      </c>
      <c r="F4421" t="s">
        <v>229</v>
      </c>
      <c r="G4421" t="s">
        <v>215</v>
      </c>
      <c r="H4421" t="s">
        <v>215</v>
      </c>
      <c r="I4421" t="s">
        <v>215</v>
      </c>
      <c r="J4421" t="s">
        <v>215</v>
      </c>
      <c r="K4421" t="s">
        <v>215</v>
      </c>
      <c r="L4421" t="s">
        <v>215</v>
      </c>
      <c r="M4421" t="s">
        <v>215</v>
      </c>
      <c r="N4421" t="s">
        <v>215</v>
      </c>
      <c r="O4421" t="s">
        <v>215</v>
      </c>
      <c r="P4421" t="s">
        <v>215</v>
      </c>
      <c r="Q4421" t="s">
        <v>215</v>
      </c>
      <c r="R4421" t="s">
        <v>31</v>
      </c>
      <c r="S4421">
        <v>45</v>
      </c>
      <c r="T4421">
        <v>28700</v>
      </c>
      <c r="U4421">
        <v>31200</v>
      </c>
      <c r="V4421">
        <v>35500</v>
      </c>
      <c r="W4421">
        <v>60</v>
      </c>
      <c r="X4421">
        <v>0</v>
      </c>
      <c r="Y4421">
        <v>60</v>
      </c>
      <c r="Z4421">
        <v>3.3</v>
      </c>
      <c r="AA4421">
        <v>1.7</v>
      </c>
      <c r="AB4421">
        <v>73.3</v>
      </c>
      <c r="AC4421">
        <v>95</v>
      </c>
      <c r="AD4421">
        <v>95</v>
      </c>
    </row>
    <row r="4422" spans="1:30" x14ac:dyDescent="0.25">
      <c r="A4422" t="str">
        <f t="shared" si="69"/>
        <v>2017/20183MaleNursing and midwiferyNorth West</v>
      </c>
      <c r="B4422" t="s">
        <v>218</v>
      </c>
      <c r="C4422" t="s">
        <v>252</v>
      </c>
      <c r="D4422">
        <v>3</v>
      </c>
      <c r="E4422" t="s">
        <v>3</v>
      </c>
      <c r="F4422" t="s">
        <v>229</v>
      </c>
      <c r="G4422" t="s">
        <v>215</v>
      </c>
      <c r="H4422" t="s">
        <v>215</v>
      </c>
      <c r="I4422" t="s">
        <v>215</v>
      </c>
      <c r="J4422" t="s">
        <v>215</v>
      </c>
      <c r="K4422" t="s">
        <v>215</v>
      </c>
      <c r="L4422" t="s">
        <v>215</v>
      </c>
      <c r="M4422" t="s">
        <v>215</v>
      </c>
      <c r="N4422" t="s">
        <v>215</v>
      </c>
      <c r="O4422" t="s">
        <v>215</v>
      </c>
      <c r="P4422" t="s">
        <v>215</v>
      </c>
      <c r="Q4422" t="s">
        <v>215</v>
      </c>
      <c r="R4422" t="s">
        <v>32</v>
      </c>
      <c r="S4422">
        <v>150</v>
      </c>
      <c r="T4422">
        <v>24700</v>
      </c>
      <c r="U4422">
        <v>28500</v>
      </c>
      <c r="V4422">
        <v>32200</v>
      </c>
      <c r="W4422">
        <v>220</v>
      </c>
      <c r="X4422">
        <v>0</v>
      </c>
      <c r="Y4422">
        <v>220</v>
      </c>
      <c r="Z4422">
        <v>4.5999999999999996</v>
      </c>
      <c r="AA4422">
        <v>3</v>
      </c>
      <c r="AB4422">
        <v>67.900000000000006</v>
      </c>
      <c r="AC4422">
        <v>88.8</v>
      </c>
      <c r="AD4422">
        <v>92.5</v>
      </c>
    </row>
    <row r="4423" spans="1:30" x14ac:dyDescent="0.25">
      <c r="A4423" t="str">
        <f t="shared" si="69"/>
        <v>2017/20183MaleNursing and midwiferyNorthern Ireland</v>
      </c>
      <c r="B4423" t="s">
        <v>218</v>
      </c>
      <c r="C4423" t="s">
        <v>252</v>
      </c>
      <c r="D4423">
        <v>3</v>
      </c>
      <c r="E4423" t="s">
        <v>3</v>
      </c>
      <c r="F4423" t="s">
        <v>229</v>
      </c>
      <c r="G4423" t="s">
        <v>215</v>
      </c>
      <c r="H4423" t="s">
        <v>215</v>
      </c>
      <c r="I4423" t="s">
        <v>215</v>
      </c>
      <c r="J4423" t="s">
        <v>215</v>
      </c>
      <c r="K4423" t="s">
        <v>215</v>
      </c>
      <c r="L4423" t="s">
        <v>215</v>
      </c>
      <c r="M4423" t="s">
        <v>215</v>
      </c>
      <c r="N4423" t="s">
        <v>215</v>
      </c>
      <c r="O4423" t="s">
        <v>215</v>
      </c>
      <c r="P4423" t="s">
        <v>215</v>
      </c>
      <c r="Q4423" t="s">
        <v>215</v>
      </c>
      <c r="R4423" t="s">
        <v>256</v>
      </c>
      <c r="S4423" t="s">
        <v>216</v>
      </c>
      <c r="T4423" t="s">
        <v>216</v>
      </c>
      <c r="U4423" t="s">
        <v>216</v>
      </c>
      <c r="V4423" t="s">
        <v>216</v>
      </c>
      <c r="W4423" t="s">
        <v>216</v>
      </c>
      <c r="X4423" t="s">
        <v>216</v>
      </c>
      <c r="Y4423" t="s">
        <v>216</v>
      </c>
      <c r="Z4423" t="s">
        <v>216</v>
      </c>
      <c r="AA4423" t="s">
        <v>216</v>
      </c>
      <c r="AB4423" t="s">
        <v>216</v>
      </c>
      <c r="AC4423" t="s">
        <v>216</v>
      </c>
      <c r="AD4423" t="s">
        <v>216</v>
      </c>
    </row>
    <row r="4424" spans="1:30" x14ac:dyDescent="0.25">
      <c r="A4424" t="str">
        <f t="shared" si="69"/>
        <v>2017/20183MaleNursing and midwiferyScotland</v>
      </c>
      <c r="B4424" t="s">
        <v>218</v>
      </c>
      <c r="C4424" t="s">
        <v>252</v>
      </c>
      <c r="D4424">
        <v>3</v>
      </c>
      <c r="E4424" t="s">
        <v>3</v>
      </c>
      <c r="F4424" t="s">
        <v>229</v>
      </c>
      <c r="G4424" t="s">
        <v>215</v>
      </c>
      <c r="H4424" t="s">
        <v>215</v>
      </c>
      <c r="I4424" t="s">
        <v>215</v>
      </c>
      <c r="J4424" t="s">
        <v>215</v>
      </c>
      <c r="K4424" t="s">
        <v>215</v>
      </c>
      <c r="L4424" t="s">
        <v>215</v>
      </c>
      <c r="M4424" t="s">
        <v>215</v>
      </c>
      <c r="N4424" t="s">
        <v>215</v>
      </c>
      <c r="O4424" t="s">
        <v>215</v>
      </c>
      <c r="P4424" t="s">
        <v>215</v>
      </c>
      <c r="Q4424" t="s">
        <v>215</v>
      </c>
      <c r="R4424" t="s">
        <v>257</v>
      </c>
      <c r="S4424" t="s">
        <v>216</v>
      </c>
      <c r="T4424" t="s">
        <v>216</v>
      </c>
      <c r="U4424" t="s">
        <v>216</v>
      </c>
      <c r="V4424" t="s">
        <v>216</v>
      </c>
      <c r="W4424">
        <v>5</v>
      </c>
      <c r="X4424">
        <v>0</v>
      </c>
      <c r="Y4424">
        <v>5</v>
      </c>
      <c r="Z4424">
        <v>0</v>
      </c>
      <c r="AA4424">
        <v>0</v>
      </c>
      <c r="AB4424">
        <v>80</v>
      </c>
      <c r="AC4424">
        <v>100</v>
      </c>
      <c r="AD4424">
        <v>100</v>
      </c>
    </row>
    <row r="4425" spans="1:30" x14ac:dyDescent="0.25">
      <c r="A4425" t="str">
        <f t="shared" si="69"/>
        <v>2017/20183MaleNursing and midwiferySouth East</v>
      </c>
      <c r="B4425" t="s">
        <v>218</v>
      </c>
      <c r="C4425" t="s">
        <v>252</v>
      </c>
      <c r="D4425">
        <v>3</v>
      </c>
      <c r="E4425" t="s">
        <v>3</v>
      </c>
      <c r="F4425" t="s">
        <v>229</v>
      </c>
      <c r="G4425" t="s">
        <v>215</v>
      </c>
      <c r="H4425" t="s">
        <v>215</v>
      </c>
      <c r="I4425" t="s">
        <v>215</v>
      </c>
      <c r="J4425" t="s">
        <v>215</v>
      </c>
      <c r="K4425" t="s">
        <v>215</v>
      </c>
      <c r="L4425" t="s">
        <v>215</v>
      </c>
      <c r="M4425" t="s">
        <v>215</v>
      </c>
      <c r="N4425" t="s">
        <v>215</v>
      </c>
      <c r="O4425" t="s">
        <v>215</v>
      </c>
      <c r="P4425" t="s">
        <v>215</v>
      </c>
      <c r="Q4425" t="s">
        <v>215</v>
      </c>
      <c r="R4425" t="s">
        <v>38</v>
      </c>
      <c r="S4425">
        <v>105</v>
      </c>
      <c r="T4425">
        <v>26600</v>
      </c>
      <c r="U4425">
        <v>31800</v>
      </c>
      <c r="V4425">
        <v>40500</v>
      </c>
      <c r="W4425">
        <v>180</v>
      </c>
      <c r="X4425">
        <v>0</v>
      </c>
      <c r="Y4425">
        <v>180</v>
      </c>
      <c r="Z4425">
        <v>5</v>
      </c>
      <c r="AA4425">
        <v>1.7</v>
      </c>
      <c r="AB4425">
        <v>59.7</v>
      </c>
      <c r="AC4425">
        <v>91.2</v>
      </c>
      <c r="AD4425">
        <v>93.4</v>
      </c>
    </row>
    <row r="4426" spans="1:30" x14ac:dyDescent="0.25">
      <c r="A4426" t="str">
        <f t="shared" si="69"/>
        <v>2017/20183MaleNursing and midwiferySouth West</v>
      </c>
      <c r="B4426" t="s">
        <v>218</v>
      </c>
      <c r="C4426" t="s">
        <v>252</v>
      </c>
      <c r="D4426">
        <v>3</v>
      </c>
      <c r="E4426" t="s">
        <v>3</v>
      </c>
      <c r="F4426" t="s">
        <v>229</v>
      </c>
      <c r="G4426" t="s">
        <v>215</v>
      </c>
      <c r="H4426" t="s">
        <v>215</v>
      </c>
      <c r="I4426" t="s">
        <v>215</v>
      </c>
      <c r="J4426" t="s">
        <v>215</v>
      </c>
      <c r="K4426" t="s">
        <v>215</v>
      </c>
      <c r="L4426" t="s">
        <v>215</v>
      </c>
      <c r="M4426" t="s">
        <v>215</v>
      </c>
      <c r="N4426" t="s">
        <v>215</v>
      </c>
      <c r="O4426" t="s">
        <v>215</v>
      </c>
      <c r="P4426" t="s">
        <v>215</v>
      </c>
      <c r="Q4426" t="s">
        <v>215</v>
      </c>
      <c r="R4426" t="s">
        <v>39</v>
      </c>
      <c r="S4426">
        <v>65</v>
      </c>
      <c r="T4426">
        <v>25900</v>
      </c>
      <c r="U4426">
        <v>29600</v>
      </c>
      <c r="V4426">
        <v>35000</v>
      </c>
      <c r="W4426">
        <v>115</v>
      </c>
      <c r="X4426">
        <v>0</v>
      </c>
      <c r="Y4426">
        <v>115</v>
      </c>
      <c r="Z4426">
        <v>4.3</v>
      </c>
      <c r="AA4426">
        <v>2.6</v>
      </c>
      <c r="AB4426">
        <v>56.4</v>
      </c>
      <c r="AC4426">
        <v>91.5</v>
      </c>
      <c r="AD4426">
        <v>93.2</v>
      </c>
    </row>
    <row r="4427" spans="1:30" x14ac:dyDescent="0.25">
      <c r="A4427" t="str">
        <f t="shared" si="69"/>
        <v>2017/20183MaleNursing and midwiferyWales</v>
      </c>
      <c r="B4427" t="s">
        <v>218</v>
      </c>
      <c r="C4427" t="s">
        <v>252</v>
      </c>
      <c r="D4427">
        <v>3</v>
      </c>
      <c r="E4427" t="s">
        <v>3</v>
      </c>
      <c r="F4427" t="s">
        <v>229</v>
      </c>
      <c r="G4427" t="s">
        <v>215</v>
      </c>
      <c r="H4427" t="s">
        <v>215</v>
      </c>
      <c r="I4427" t="s">
        <v>215</v>
      </c>
      <c r="J4427" t="s">
        <v>215</v>
      </c>
      <c r="K4427" t="s">
        <v>215</v>
      </c>
      <c r="L4427" t="s">
        <v>215</v>
      </c>
      <c r="M4427" t="s">
        <v>215</v>
      </c>
      <c r="N4427" t="s">
        <v>215</v>
      </c>
      <c r="O4427" t="s">
        <v>215</v>
      </c>
      <c r="P4427" t="s">
        <v>215</v>
      </c>
      <c r="Q4427" t="s">
        <v>215</v>
      </c>
      <c r="R4427" t="s">
        <v>259</v>
      </c>
      <c r="S4427">
        <v>15</v>
      </c>
      <c r="T4427">
        <v>22300</v>
      </c>
      <c r="U4427">
        <v>27700</v>
      </c>
      <c r="V4427">
        <v>30700</v>
      </c>
      <c r="W4427">
        <v>20</v>
      </c>
      <c r="X4427">
        <v>0</v>
      </c>
      <c r="Y4427">
        <v>20</v>
      </c>
      <c r="Z4427">
        <v>0</v>
      </c>
      <c r="AA4427">
        <v>0</v>
      </c>
      <c r="AB4427">
        <v>73.7</v>
      </c>
      <c r="AC4427">
        <v>100</v>
      </c>
      <c r="AD4427">
        <v>100</v>
      </c>
    </row>
    <row r="4428" spans="1:30" x14ac:dyDescent="0.25">
      <c r="A4428" t="str">
        <f t="shared" si="69"/>
        <v>2017/20183MaleNursing and midwiferyWest Midlands</v>
      </c>
      <c r="B4428" t="s">
        <v>218</v>
      </c>
      <c r="C4428" t="s">
        <v>252</v>
      </c>
      <c r="D4428">
        <v>3</v>
      </c>
      <c r="E4428" t="s">
        <v>3</v>
      </c>
      <c r="F4428" t="s">
        <v>229</v>
      </c>
      <c r="G4428" t="s">
        <v>215</v>
      </c>
      <c r="H4428" t="s">
        <v>215</v>
      </c>
      <c r="I4428" t="s">
        <v>215</v>
      </c>
      <c r="J4428" t="s">
        <v>215</v>
      </c>
      <c r="K4428" t="s">
        <v>215</v>
      </c>
      <c r="L4428" t="s">
        <v>215</v>
      </c>
      <c r="M4428" t="s">
        <v>215</v>
      </c>
      <c r="N4428" t="s">
        <v>215</v>
      </c>
      <c r="O4428" t="s">
        <v>215</v>
      </c>
      <c r="P4428" t="s">
        <v>215</v>
      </c>
      <c r="Q4428" t="s">
        <v>215</v>
      </c>
      <c r="R4428" t="s">
        <v>35</v>
      </c>
      <c r="S4428">
        <v>60</v>
      </c>
      <c r="T4428">
        <v>25900</v>
      </c>
      <c r="U4428">
        <v>30700</v>
      </c>
      <c r="V4428">
        <v>37200</v>
      </c>
      <c r="W4428">
        <v>105</v>
      </c>
      <c r="X4428">
        <v>0</v>
      </c>
      <c r="Y4428">
        <v>105</v>
      </c>
      <c r="Z4428">
        <v>2.8</v>
      </c>
      <c r="AA4428">
        <v>1.9</v>
      </c>
      <c r="AB4428">
        <v>57</v>
      </c>
      <c r="AC4428">
        <v>94.4</v>
      </c>
      <c r="AD4428">
        <v>95.3</v>
      </c>
    </row>
    <row r="4429" spans="1:30" x14ac:dyDescent="0.25">
      <c r="A4429" t="str">
        <f t="shared" si="69"/>
        <v>2017/20183MaleNursing and midwiferyYorkshire and the Humber</v>
      </c>
      <c r="B4429" t="s">
        <v>218</v>
      </c>
      <c r="C4429" t="s">
        <v>252</v>
      </c>
      <c r="D4429">
        <v>3</v>
      </c>
      <c r="E4429" t="s">
        <v>3</v>
      </c>
      <c r="F4429" t="s">
        <v>229</v>
      </c>
      <c r="G4429" t="s">
        <v>215</v>
      </c>
      <c r="H4429" t="s">
        <v>215</v>
      </c>
      <c r="I4429" t="s">
        <v>215</v>
      </c>
      <c r="J4429" t="s">
        <v>215</v>
      </c>
      <c r="K4429" t="s">
        <v>215</v>
      </c>
      <c r="L4429" t="s">
        <v>215</v>
      </c>
      <c r="M4429" t="s">
        <v>215</v>
      </c>
      <c r="N4429" t="s">
        <v>215</v>
      </c>
      <c r="O4429" t="s">
        <v>215</v>
      </c>
      <c r="P4429" t="s">
        <v>215</v>
      </c>
      <c r="Q4429" t="s">
        <v>215</v>
      </c>
      <c r="R4429" t="s">
        <v>33</v>
      </c>
      <c r="S4429">
        <v>75</v>
      </c>
      <c r="T4429">
        <v>24500</v>
      </c>
      <c r="U4429">
        <v>28800</v>
      </c>
      <c r="V4429">
        <v>33600</v>
      </c>
      <c r="W4429">
        <v>115</v>
      </c>
      <c r="X4429">
        <v>0</v>
      </c>
      <c r="Y4429">
        <v>115</v>
      </c>
      <c r="Z4429">
        <v>1.7</v>
      </c>
      <c r="AA4429">
        <v>2.6</v>
      </c>
      <c r="AB4429">
        <v>67.7</v>
      </c>
      <c r="AC4429">
        <v>93.9</v>
      </c>
      <c r="AD4429">
        <v>95.6</v>
      </c>
    </row>
    <row r="4430" spans="1:30" x14ac:dyDescent="0.25">
      <c r="A4430" t="str">
        <f t="shared" si="69"/>
        <v>2017/20183MalePerforming artsAbroad</v>
      </c>
      <c r="B4430" t="s">
        <v>218</v>
      </c>
      <c r="C4430" t="s">
        <v>252</v>
      </c>
      <c r="D4430">
        <v>3</v>
      </c>
      <c r="E4430" t="s">
        <v>3</v>
      </c>
      <c r="F4430" t="s">
        <v>230</v>
      </c>
      <c r="G4430" t="s">
        <v>215</v>
      </c>
      <c r="H4430" t="s">
        <v>215</v>
      </c>
      <c r="I4430" t="s">
        <v>215</v>
      </c>
      <c r="J4430" t="s">
        <v>215</v>
      </c>
      <c r="K4430" t="s">
        <v>215</v>
      </c>
      <c r="L4430" t="s">
        <v>215</v>
      </c>
      <c r="M4430" t="s">
        <v>215</v>
      </c>
      <c r="N4430" t="s">
        <v>215</v>
      </c>
      <c r="O4430" t="s">
        <v>215</v>
      </c>
      <c r="P4430" t="s">
        <v>215</v>
      </c>
      <c r="Q4430" t="s">
        <v>215</v>
      </c>
      <c r="R4430" t="s">
        <v>255</v>
      </c>
      <c r="S4430" t="s">
        <v>216</v>
      </c>
      <c r="T4430" t="s">
        <v>216</v>
      </c>
      <c r="U4430" t="s">
        <v>216</v>
      </c>
      <c r="V4430" t="s">
        <v>216</v>
      </c>
      <c r="W4430">
        <v>20</v>
      </c>
      <c r="X4430">
        <v>0</v>
      </c>
      <c r="Y4430">
        <v>20</v>
      </c>
      <c r="Z4430">
        <v>55</v>
      </c>
      <c r="AA4430">
        <v>25</v>
      </c>
      <c r="AB4430">
        <v>20</v>
      </c>
      <c r="AC4430">
        <v>20</v>
      </c>
      <c r="AD4430">
        <v>20</v>
      </c>
    </row>
    <row r="4431" spans="1:30" x14ac:dyDescent="0.25">
      <c r="A4431" t="str">
        <f t="shared" si="69"/>
        <v>2017/20183MalePerforming artsEast Midlands</v>
      </c>
      <c r="B4431" t="s">
        <v>218</v>
      </c>
      <c r="C4431" t="s">
        <v>252</v>
      </c>
      <c r="D4431">
        <v>3</v>
      </c>
      <c r="E4431" t="s">
        <v>3</v>
      </c>
      <c r="F4431" t="s">
        <v>230</v>
      </c>
      <c r="G4431" t="s">
        <v>215</v>
      </c>
      <c r="H4431" t="s">
        <v>215</v>
      </c>
      <c r="I4431" t="s">
        <v>215</v>
      </c>
      <c r="J4431" t="s">
        <v>215</v>
      </c>
      <c r="K4431" t="s">
        <v>215</v>
      </c>
      <c r="L4431" t="s">
        <v>215</v>
      </c>
      <c r="M4431" t="s">
        <v>215</v>
      </c>
      <c r="N4431" t="s">
        <v>215</v>
      </c>
      <c r="O4431" t="s">
        <v>215</v>
      </c>
      <c r="P4431" t="s">
        <v>215</v>
      </c>
      <c r="Q4431" t="s">
        <v>215</v>
      </c>
      <c r="R4431" t="s">
        <v>34</v>
      </c>
      <c r="S4431">
        <v>205</v>
      </c>
      <c r="T4431">
        <v>12400</v>
      </c>
      <c r="U4431">
        <v>17500</v>
      </c>
      <c r="V4431">
        <v>23400</v>
      </c>
      <c r="W4431">
        <v>285</v>
      </c>
      <c r="X4431">
        <v>0</v>
      </c>
      <c r="Y4431">
        <v>285</v>
      </c>
      <c r="Z4431">
        <v>5.9</v>
      </c>
      <c r="AA4431">
        <v>8</v>
      </c>
      <c r="AB4431">
        <v>77</v>
      </c>
      <c r="AC4431">
        <v>83.3</v>
      </c>
      <c r="AD4431">
        <v>86.1</v>
      </c>
    </row>
    <row r="4432" spans="1:30" x14ac:dyDescent="0.25">
      <c r="A4432" t="str">
        <f t="shared" si="69"/>
        <v>2017/20183MalePerforming artsEast of England</v>
      </c>
      <c r="B4432" t="s">
        <v>218</v>
      </c>
      <c r="C4432" t="s">
        <v>252</v>
      </c>
      <c r="D4432">
        <v>3</v>
      </c>
      <c r="E4432" t="s">
        <v>3</v>
      </c>
      <c r="F4432" t="s">
        <v>230</v>
      </c>
      <c r="G4432" t="s">
        <v>215</v>
      </c>
      <c r="H4432" t="s">
        <v>215</v>
      </c>
      <c r="I4432" t="s">
        <v>215</v>
      </c>
      <c r="J4432" t="s">
        <v>215</v>
      </c>
      <c r="K4432" t="s">
        <v>215</v>
      </c>
      <c r="L4432" t="s">
        <v>215</v>
      </c>
      <c r="M4432" t="s">
        <v>215</v>
      </c>
      <c r="N4432" t="s">
        <v>215</v>
      </c>
      <c r="O4432" t="s">
        <v>215</v>
      </c>
      <c r="P4432" t="s">
        <v>215</v>
      </c>
      <c r="Q4432" t="s">
        <v>215</v>
      </c>
      <c r="R4432" t="s">
        <v>36</v>
      </c>
      <c r="S4432">
        <v>300</v>
      </c>
      <c r="T4432">
        <v>13400</v>
      </c>
      <c r="U4432">
        <v>18600</v>
      </c>
      <c r="V4432">
        <v>23400</v>
      </c>
      <c r="W4432">
        <v>445</v>
      </c>
      <c r="X4432">
        <v>0</v>
      </c>
      <c r="Y4432">
        <v>445</v>
      </c>
      <c r="Z4432">
        <v>5.8</v>
      </c>
      <c r="AA4432">
        <v>12.4</v>
      </c>
      <c r="AB4432">
        <v>73.900000000000006</v>
      </c>
      <c r="AC4432">
        <v>80.5</v>
      </c>
      <c r="AD4432">
        <v>81.8</v>
      </c>
    </row>
    <row r="4433" spans="1:30" x14ac:dyDescent="0.25">
      <c r="A4433" t="str">
        <f t="shared" si="69"/>
        <v>2017/20183MalePerforming artsLondon</v>
      </c>
      <c r="B4433" t="s">
        <v>218</v>
      </c>
      <c r="C4433" t="s">
        <v>252</v>
      </c>
      <c r="D4433">
        <v>3</v>
      </c>
      <c r="E4433" t="s">
        <v>3</v>
      </c>
      <c r="F4433" t="s">
        <v>230</v>
      </c>
      <c r="G4433" t="s">
        <v>215</v>
      </c>
      <c r="H4433" t="s">
        <v>215</v>
      </c>
      <c r="I4433" t="s">
        <v>215</v>
      </c>
      <c r="J4433" t="s">
        <v>215</v>
      </c>
      <c r="K4433" t="s">
        <v>215</v>
      </c>
      <c r="L4433" t="s">
        <v>215</v>
      </c>
      <c r="M4433" t="s">
        <v>215</v>
      </c>
      <c r="N4433" t="s">
        <v>215</v>
      </c>
      <c r="O4433" t="s">
        <v>215</v>
      </c>
      <c r="P4433" t="s">
        <v>215</v>
      </c>
      <c r="Q4433" t="s">
        <v>215</v>
      </c>
      <c r="R4433" t="s">
        <v>37</v>
      </c>
      <c r="S4433">
        <v>865</v>
      </c>
      <c r="T4433">
        <v>12400</v>
      </c>
      <c r="U4433">
        <v>19300</v>
      </c>
      <c r="V4433">
        <v>25900</v>
      </c>
      <c r="W4433">
        <v>1240</v>
      </c>
      <c r="X4433">
        <v>0</v>
      </c>
      <c r="Y4433">
        <v>1240</v>
      </c>
      <c r="Z4433">
        <v>6</v>
      </c>
      <c r="AA4433">
        <v>7.6</v>
      </c>
      <c r="AB4433">
        <v>79.099999999999994</v>
      </c>
      <c r="AC4433">
        <v>85.1</v>
      </c>
      <c r="AD4433">
        <v>86.5</v>
      </c>
    </row>
    <row r="4434" spans="1:30" x14ac:dyDescent="0.25">
      <c r="A4434" t="str">
        <f t="shared" si="69"/>
        <v>2017/20183MalePerforming artsNorth East</v>
      </c>
      <c r="B4434" t="s">
        <v>218</v>
      </c>
      <c r="C4434" t="s">
        <v>252</v>
      </c>
      <c r="D4434">
        <v>3</v>
      </c>
      <c r="E4434" t="s">
        <v>3</v>
      </c>
      <c r="F4434" t="s">
        <v>230</v>
      </c>
      <c r="G4434" t="s">
        <v>215</v>
      </c>
      <c r="H4434" t="s">
        <v>215</v>
      </c>
      <c r="I4434" t="s">
        <v>215</v>
      </c>
      <c r="J4434" t="s">
        <v>215</v>
      </c>
      <c r="K4434" t="s">
        <v>215</v>
      </c>
      <c r="L4434" t="s">
        <v>215</v>
      </c>
      <c r="M4434" t="s">
        <v>215</v>
      </c>
      <c r="N4434" t="s">
        <v>215</v>
      </c>
      <c r="O4434" t="s">
        <v>215</v>
      </c>
      <c r="P4434" t="s">
        <v>215</v>
      </c>
      <c r="Q4434" t="s">
        <v>215</v>
      </c>
      <c r="R4434" t="s">
        <v>31</v>
      </c>
      <c r="S4434">
        <v>100</v>
      </c>
      <c r="T4434">
        <v>9100</v>
      </c>
      <c r="U4434">
        <v>15300</v>
      </c>
      <c r="V4434">
        <v>19000</v>
      </c>
      <c r="W4434">
        <v>150</v>
      </c>
      <c r="X4434">
        <v>0</v>
      </c>
      <c r="Y4434">
        <v>150</v>
      </c>
      <c r="Z4434">
        <v>7.8</v>
      </c>
      <c r="AA4434">
        <v>6.4</v>
      </c>
      <c r="AB4434">
        <v>75.3</v>
      </c>
      <c r="AC4434">
        <v>82.7</v>
      </c>
      <c r="AD4434">
        <v>85.8</v>
      </c>
    </row>
    <row r="4435" spans="1:30" x14ac:dyDescent="0.25">
      <c r="A4435" t="str">
        <f t="shared" si="69"/>
        <v>2017/20183MalePerforming artsNorth West</v>
      </c>
      <c r="B4435" t="s">
        <v>218</v>
      </c>
      <c r="C4435" t="s">
        <v>252</v>
      </c>
      <c r="D4435">
        <v>3</v>
      </c>
      <c r="E4435" t="s">
        <v>3</v>
      </c>
      <c r="F4435" t="s">
        <v>230</v>
      </c>
      <c r="G4435" t="s">
        <v>215</v>
      </c>
      <c r="H4435" t="s">
        <v>215</v>
      </c>
      <c r="I4435" t="s">
        <v>215</v>
      </c>
      <c r="J4435" t="s">
        <v>215</v>
      </c>
      <c r="K4435" t="s">
        <v>215</v>
      </c>
      <c r="L4435" t="s">
        <v>215</v>
      </c>
      <c r="M4435" t="s">
        <v>215</v>
      </c>
      <c r="N4435" t="s">
        <v>215</v>
      </c>
      <c r="O4435" t="s">
        <v>215</v>
      </c>
      <c r="P4435" t="s">
        <v>215</v>
      </c>
      <c r="Q4435" t="s">
        <v>215</v>
      </c>
      <c r="R4435" t="s">
        <v>32</v>
      </c>
      <c r="S4435">
        <v>400</v>
      </c>
      <c r="T4435">
        <v>11700</v>
      </c>
      <c r="U4435">
        <v>16800</v>
      </c>
      <c r="V4435">
        <v>21900</v>
      </c>
      <c r="W4435">
        <v>580</v>
      </c>
      <c r="X4435">
        <v>0</v>
      </c>
      <c r="Y4435">
        <v>580</v>
      </c>
      <c r="Z4435">
        <v>7</v>
      </c>
      <c r="AA4435">
        <v>8</v>
      </c>
      <c r="AB4435">
        <v>74.900000000000006</v>
      </c>
      <c r="AC4435">
        <v>80.8</v>
      </c>
      <c r="AD4435">
        <v>85</v>
      </c>
    </row>
    <row r="4436" spans="1:30" x14ac:dyDescent="0.25">
      <c r="A4436" t="str">
        <f t="shared" si="69"/>
        <v>2017/20183MalePerforming artsNorthern Ireland</v>
      </c>
      <c r="B4436" t="s">
        <v>218</v>
      </c>
      <c r="C4436" t="s">
        <v>252</v>
      </c>
      <c r="D4436">
        <v>3</v>
      </c>
      <c r="E4436" t="s">
        <v>3</v>
      </c>
      <c r="F4436" t="s">
        <v>230</v>
      </c>
      <c r="G4436" t="s">
        <v>215</v>
      </c>
      <c r="H4436" t="s">
        <v>215</v>
      </c>
      <c r="I4436" t="s">
        <v>215</v>
      </c>
      <c r="J4436" t="s">
        <v>215</v>
      </c>
      <c r="K4436" t="s">
        <v>215</v>
      </c>
      <c r="L4436" t="s">
        <v>215</v>
      </c>
      <c r="M4436" t="s">
        <v>215</v>
      </c>
      <c r="N4436" t="s">
        <v>215</v>
      </c>
      <c r="O4436" t="s">
        <v>215</v>
      </c>
      <c r="P4436" t="s">
        <v>215</v>
      </c>
      <c r="Q4436" t="s">
        <v>215</v>
      </c>
      <c r="R4436" t="s">
        <v>256</v>
      </c>
      <c r="S4436">
        <v>15</v>
      </c>
      <c r="T4436">
        <v>9900</v>
      </c>
      <c r="U4436">
        <v>14600</v>
      </c>
      <c r="V4436">
        <v>22600</v>
      </c>
      <c r="W4436">
        <v>30</v>
      </c>
      <c r="X4436">
        <v>0</v>
      </c>
      <c r="Y4436">
        <v>30</v>
      </c>
      <c r="Z4436">
        <v>22.7</v>
      </c>
      <c r="AA4436">
        <v>10.8</v>
      </c>
      <c r="AB4436">
        <v>57.2</v>
      </c>
      <c r="AC4436">
        <v>63.4</v>
      </c>
      <c r="AD4436">
        <v>66.5</v>
      </c>
    </row>
    <row r="4437" spans="1:30" x14ac:dyDescent="0.25">
      <c r="A4437" t="str">
        <f t="shared" si="69"/>
        <v>2017/20183MalePerforming artsScotland</v>
      </c>
      <c r="B4437" t="s">
        <v>218</v>
      </c>
      <c r="C4437" t="s">
        <v>252</v>
      </c>
      <c r="D4437">
        <v>3</v>
      </c>
      <c r="E4437" t="s">
        <v>3</v>
      </c>
      <c r="F4437" t="s">
        <v>230</v>
      </c>
      <c r="G4437" t="s">
        <v>215</v>
      </c>
      <c r="H4437" t="s">
        <v>215</v>
      </c>
      <c r="I4437" t="s">
        <v>215</v>
      </c>
      <c r="J4437" t="s">
        <v>215</v>
      </c>
      <c r="K4437" t="s">
        <v>215</v>
      </c>
      <c r="L4437" t="s">
        <v>215</v>
      </c>
      <c r="M4437" t="s">
        <v>215</v>
      </c>
      <c r="N4437" t="s">
        <v>215</v>
      </c>
      <c r="O4437" t="s">
        <v>215</v>
      </c>
      <c r="P4437" t="s">
        <v>215</v>
      </c>
      <c r="Q4437" t="s">
        <v>215</v>
      </c>
      <c r="R4437" t="s">
        <v>257</v>
      </c>
      <c r="S4437">
        <v>30</v>
      </c>
      <c r="T4437">
        <v>9900</v>
      </c>
      <c r="U4437">
        <v>13100</v>
      </c>
      <c r="V4437">
        <v>17200</v>
      </c>
      <c r="W4437">
        <v>60</v>
      </c>
      <c r="X4437">
        <v>0</v>
      </c>
      <c r="Y4437">
        <v>60</v>
      </c>
      <c r="Z4437">
        <v>16.2</v>
      </c>
      <c r="AA4437">
        <v>3.4</v>
      </c>
      <c r="AB4437">
        <v>60</v>
      </c>
      <c r="AC4437">
        <v>75.3</v>
      </c>
      <c r="AD4437">
        <v>80.400000000000006</v>
      </c>
    </row>
    <row r="4438" spans="1:30" x14ac:dyDescent="0.25">
      <c r="A4438" t="str">
        <f t="shared" si="69"/>
        <v>2017/20183MalePerforming artsSouth East</v>
      </c>
      <c r="B4438" t="s">
        <v>218</v>
      </c>
      <c r="C4438" t="s">
        <v>252</v>
      </c>
      <c r="D4438">
        <v>3</v>
      </c>
      <c r="E4438" t="s">
        <v>3</v>
      </c>
      <c r="F4438" t="s">
        <v>230</v>
      </c>
      <c r="G4438" t="s">
        <v>215</v>
      </c>
      <c r="H4438" t="s">
        <v>215</v>
      </c>
      <c r="I4438" t="s">
        <v>215</v>
      </c>
      <c r="J4438" t="s">
        <v>215</v>
      </c>
      <c r="K4438" t="s">
        <v>215</v>
      </c>
      <c r="L4438" t="s">
        <v>215</v>
      </c>
      <c r="M4438" t="s">
        <v>215</v>
      </c>
      <c r="N4438" t="s">
        <v>215</v>
      </c>
      <c r="O4438" t="s">
        <v>215</v>
      </c>
      <c r="P4438" t="s">
        <v>215</v>
      </c>
      <c r="Q4438" t="s">
        <v>215</v>
      </c>
      <c r="R4438" t="s">
        <v>38</v>
      </c>
      <c r="S4438">
        <v>510</v>
      </c>
      <c r="T4438">
        <v>11600</v>
      </c>
      <c r="U4438">
        <v>18200</v>
      </c>
      <c r="V4438">
        <v>23400</v>
      </c>
      <c r="W4438">
        <v>740</v>
      </c>
      <c r="X4438">
        <v>0</v>
      </c>
      <c r="Y4438">
        <v>740</v>
      </c>
      <c r="Z4438">
        <v>7.6</v>
      </c>
      <c r="AA4438">
        <v>9.4</v>
      </c>
      <c r="AB4438">
        <v>74.099999999999994</v>
      </c>
      <c r="AC4438">
        <v>80.7</v>
      </c>
      <c r="AD4438">
        <v>82.9</v>
      </c>
    </row>
    <row r="4439" spans="1:30" x14ac:dyDescent="0.25">
      <c r="A4439" t="str">
        <f t="shared" si="69"/>
        <v>2017/20183MalePerforming artsSouth West</v>
      </c>
      <c r="B4439" t="s">
        <v>218</v>
      </c>
      <c r="C4439" t="s">
        <v>252</v>
      </c>
      <c r="D4439">
        <v>3</v>
      </c>
      <c r="E4439" t="s">
        <v>3</v>
      </c>
      <c r="F4439" t="s">
        <v>230</v>
      </c>
      <c r="G4439" t="s">
        <v>215</v>
      </c>
      <c r="H4439" t="s">
        <v>215</v>
      </c>
      <c r="I4439" t="s">
        <v>215</v>
      </c>
      <c r="J4439" t="s">
        <v>215</v>
      </c>
      <c r="K4439" t="s">
        <v>215</v>
      </c>
      <c r="L4439" t="s">
        <v>215</v>
      </c>
      <c r="M4439" t="s">
        <v>215</v>
      </c>
      <c r="N4439" t="s">
        <v>215</v>
      </c>
      <c r="O4439" t="s">
        <v>215</v>
      </c>
      <c r="P4439" t="s">
        <v>215</v>
      </c>
      <c r="Q4439" t="s">
        <v>215</v>
      </c>
      <c r="R4439" t="s">
        <v>39</v>
      </c>
      <c r="S4439">
        <v>300</v>
      </c>
      <c r="T4439">
        <v>12400</v>
      </c>
      <c r="U4439">
        <v>16800</v>
      </c>
      <c r="V4439">
        <v>21500</v>
      </c>
      <c r="W4439">
        <v>455</v>
      </c>
      <c r="X4439">
        <v>0</v>
      </c>
      <c r="Y4439">
        <v>455</v>
      </c>
      <c r="Z4439">
        <v>7.5</v>
      </c>
      <c r="AA4439">
        <v>11.7</v>
      </c>
      <c r="AB4439">
        <v>72.7</v>
      </c>
      <c r="AC4439">
        <v>79.900000000000006</v>
      </c>
      <c r="AD4439">
        <v>80.8</v>
      </c>
    </row>
    <row r="4440" spans="1:30" x14ac:dyDescent="0.25">
      <c r="A4440" t="str">
        <f t="shared" si="69"/>
        <v>2017/20183MalePerforming artsWales</v>
      </c>
      <c r="B4440" t="s">
        <v>218</v>
      </c>
      <c r="C4440" t="s">
        <v>252</v>
      </c>
      <c r="D4440">
        <v>3</v>
      </c>
      <c r="E4440" t="s">
        <v>3</v>
      </c>
      <c r="F4440" t="s">
        <v>230</v>
      </c>
      <c r="G4440" t="s">
        <v>215</v>
      </c>
      <c r="H4440" t="s">
        <v>215</v>
      </c>
      <c r="I4440" t="s">
        <v>215</v>
      </c>
      <c r="J4440" t="s">
        <v>215</v>
      </c>
      <c r="K4440" t="s">
        <v>215</v>
      </c>
      <c r="L4440" t="s">
        <v>215</v>
      </c>
      <c r="M4440" t="s">
        <v>215</v>
      </c>
      <c r="N4440" t="s">
        <v>215</v>
      </c>
      <c r="O4440" t="s">
        <v>215</v>
      </c>
      <c r="P4440" t="s">
        <v>215</v>
      </c>
      <c r="Q4440" t="s">
        <v>215</v>
      </c>
      <c r="R4440" t="s">
        <v>259</v>
      </c>
      <c r="S4440">
        <v>45</v>
      </c>
      <c r="T4440">
        <v>10800</v>
      </c>
      <c r="U4440">
        <v>16100</v>
      </c>
      <c r="V4440">
        <v>20800</v>
      </c>
      <c r="W4440">
        <v>85</v>
      </c>
      <c r="X4440">
        <v>0</v>
      </c>
      <c r="Y4440">
        <v>85</v>
      </c>
      <c r="Z4440">
        <v>8.1999999999999993</v>
      </c>
      <c r="AA4440">
        <v>6.6</v>
      </c>
      <c r="AB4440">
        <v>66.8</v>
      </c>
      <c r="AC4440">
        <v>82.9</v>
      </c>
      <c r="AD4440">
        <v>85.3</v>
      </c>
    </row>
    <row r="4441" spans="1:30" x14ac:dyDescent="0.25">
      <c r="A4441" t="str">
        <f t="shared" si="69"/>
        <v>2017/20183MalePerforming artsWest Midlands</v>
      </c>
      <c r="B4441" t="s">
        <v>218</v>
      </c>
      <c r="C4441" t="s">
        <v>252</v>
      </c>
      <c r="D4441">
        <v>3</v>
      </c>
      <c r="E4441" t="s">
        <v>3</v>
      </c>
      <c r="F4441" t="s">
        <v>230</v>
      </c>
      <c r="G4441" t="s">
        <v>215</v>
      </c>
      <c r="H4441" t="s">
        <v>215</v>
      </c>
      <c r="I4441" t="s">
        <v>215</v>
      </c>
      <c r="J4441" t="s">
        <v>215</v>
      </c>
      <c r="K4441" t="s">
        <v>215</v>
      </c>
      <c r="L4441" t="s">
        <v>215</v>
      </c>
      <c r="M4441" t="s">
        <v>215</v>
      </c>
      <c r="N4441" t="s">
        <v>215</v>
      </c>
      <c r="O4441" t="s">
        <v>215</v>
      </c>
      <c r="P4441" t="s">
        <v>215</v>
      </c>
      <c r="Q4441" t="s">
        <v>215</v>
      </c>
      <c r="R4441" t="s">
        <v>35</v>
      </c>
      <c r="S4441">
        <v>275</v>
      </c>
      <c r="T4441">
        <v>12800</v>
      </c>
      <c r="U4441">
        <v>17200</v>
      </c>
      <c r="V4441">
        <v>21200</v>
      </c>
      <c r="W4441">
        <v>380</v>
      </c>
      <c r="X4441">
        <v>0</v>
      </c>
      <c r="Y4441">
        <v>380</v>
      </c>
      <c r="Z4441">
        <v>6.2</v>
      </c>
      <c r="AA4441">
        <v>7.9</v>
      </c>
      <c r="AB4441">
        <v>76.599999999999994</v>
      </c>
      <c r="AC4441">
        <v>83.2</v>
      </c>
      <c r="AD4441">
        <v>85.9</v>
      </c>
    </row>
    <row r="4442" spans="1:30" x14ac:dyDescent="0.25">
      <c r="A4442" t="str">
        <f t="shared" si="69"/>
        <v>2017/20183MalePerforming artsYorkshire and the Humber</v>
      </c>
      <c r="B4442" t="s">
        <v>218</v>
      </c>
      <c r="C4442" t="s">
        <v>252</v>
      </c>
      <c r="D4442">
        <v>3</v>
      </c>
      <c r="E4442" t="s">
        <v>3</v>
      </c>
      <c r="F4442" t="s">
        <v>230</v>
      </c>
      <c r="G4442" t="s">
        <v>215</v>
      </c>
      <c r="H4442" t="s">
        <v>215</v>
      </c>
      <c r="I4442" t="s">
        <v>215</v>
      </c>
      <c r="J4442" t="s">
        <v>215</v>
      </c>
      <c r="K4442" t="s">
        <v>215</v>
      </c>
      <c r="L4442" t="s">
        <v>215</v>
      </c>
      <c r="M4442" t="s">
        <v>215</v>
      </c>
      <c r="N4442" t="s">
        <v>215</v>
      </c>
      <c r="O4442" t="s">
        <v>215</v>
      </c>
      <c r="P4442" t="s">
        <v>215</v>
      </c>
      <c r="Q4442" t="s">
        <v>215</v>
      </c>
      <c r="R4442" t="s">
        <v>33</v>
      </c>
      <c r="S4442">
        <v>320</v>
      </c>
      <c r="T4442">
        <v>11800</v>
      </c>
      <c r="U4442">
        <v>16400</v>
      </c>
      <c r="V4442">
        <v>21200</v>
      </c>
      <c r="W4442">
        <v>450</v>
      </c>
      <c r="X4442">
        <v>0</v>
      </c>
      <c r="Y4442">
        <v>450</v>
      </c>
      <c r="Z4442">
        <v>6.4</v>
      </c>
      <c r="AA4442">
        <v>6.8</v>
      </c>
      <c r="AB4442">
        <v>77.3</v>
      </c>
      <c r="AC4442">
        <v>84.4</v>
      </c>
      <c r="AD4442">
        <v>86.8</v>
      </c>
    </row>
    <row r="4443" spans="1:30" x14ac:dyDescent="0.25">
      <c r="A4443" t="str">
        <f t="shared" si="69"/>
        <v>2017/20183MalePharmacology, toxicology and pharmacyEast Midlands</v>
      </c>
      <c r="B4443" t="s">
        <v>218</v>
      </c>
      <c r="C4443" t="s">
        <v>252</v>
      </c>
      <c r="D4443">
        <v>3</v>
      </c>
      <c r="E4443" t="s">
        <v>3</v>
      </c>
      <c r="F4443" t="s">
        <v>140</v>
      </c>
      <c r="G4443" t="s">
        <v>215</v>
      </c>
      <c r="H4443" t="s">
        <v>215</v>
      </c>
      <c r="I4443" t="s">
        <v>215</v>
      </c>
      <c r="J4443" t="s">
        <v>215</v>
      </c>
      <c r="K4443" t="s">
        <v>215</v>
      </c>
      <c r="L4443" t="s">
        <v>215</v>
      </c>
      <c r="M4443" t="s">
        <v>215</v>
      </c>
      <c r="N4443" t="s">
        <v>215</v>
      </c>
      <c r="O4443" t="s">
        <v>215</v>
      </c>
      <c r="P4443" t="s">
        <v>215</v>
      </c>
      <c r="Q4443" t="s">
        <v>215</v>
      </c>
      <c r="R4443" t="s">
        <v>34</v>
      </c>
      <c r="S4443">
        <v>30</v>
      </c>
      <c r="T4443">
        <v>16400</v>
      </c>
      <c r="U4443">
        <v>23800</v>
      </c>
      <c r="V4443">
        <v>38700</v>
      </c>
      <c r="W4443">
        <v>85</v>
      </c>
      <c r="X4443">
        <v>0</v>
      </c>
      <c r="Y4443">
        <v>85</v>
      </c>
      <c r="Z4443">
        <v>11.1</v>
      </c>
      <c r="AA4443">
        <v>3.6</v>
      </c>
      <c r="AB4443">
        <v>37.700000000000003</v>
      </c>
      <c r="AC4443">
        <v>82.5</v>
      </c>
      <c r="AD4443">
        <v>85.3</v>
      </c>
    </row>
    <row r="4444" spans="1:30" x14ac:dyDescent="0.25">
      <c r="A4444" t="str">
        <f t="shared" si="69"/>
        <v>2017/20183MalePharmacology, toxicology and pharmacyEast of England</v>
      </c>
      <c r="B4444" t="s">
        <v>218</v>
      </c>
      <c r="C4444" t="s">
        <v>252</v>
      </c>
      <c r="D4444">
        <v>3</v>
      </c>
      <c r="E4444" t="s">
        <v>3</v>
      </c>
      <c r="F4444" t="s">
        <v>140</v>
      </c>
      <c r="G4444" t="s">
        <v>215</v>
      </c>
      <c r="H4444" t="s">
        <v>215</v>
      </c>
      <c r="I4444" t="s">
        <v>215</v>
      </c>
      <c r="J4444" t="s">
        <v>215</v>
      </c>
      <c r="K4444" t="s">
        <v>215</v>
      </c>
      <c r="L4444" t="s">
        <v>215</v>
      </c>
      <c r="M4444" t="s">
        <v>215</v>
      </c>
      <c r="N4444" t="s">
        <v>215</v>
      </c>
      <c r="O4444" t="s">
        <v>215</v>
      </c>
      <c r="P4444" t="s">
        <v>215</v>
      </c>
      <c r="Q4444" t="s">
        <v>215</v>
      </c>
      <c r="R4444" t="s">
        <v>36</v>
      </c>
      <c r="S4444">
        <v>40</v>
      </c>
      <c r="T4444">
        <v>25900</v>
      </c>
      <c r="U4444">
        <v>38000</v>
      </c>
      <c r="V4444">
        <v>42300</v>
      </c>
      <c r="W4444">
        <v>60</v>
      </c>
      <c r="X4444">
        <v>0</v>
      </c>
      <c r="Y4444">
        <v>60</v>
      </c>
      <c r="Z4444">
        <v>4.8</v>
      </c>
      <c r="AA4444">
        <v>4.8</v>
      </c>
      <c r="AB4444">
        <v>62.7</v>
      </c>
      <c r="AC4444">
        <v>85.6</v>
      </c>
      <c r="AD4444">
        <v>90.4</v>
      </c>
    </row>
    <row r="4445" spans="1:30" x14ac:dyDescent="0.25">
      <c r="A4445" t="str">
        <f t="shared" si="69"/>
        <v>2017/20183MalePharmacology, toxicology and pharmacyLondon</v>
      </c>
      <c r="B4445" t="s">
        <v>218</v>
      </c>
      <c r="C4445" t="s">
        <v>252</v>
      </c>
      <c r="D4445">
        <v>3</v>
      </c>
      <c r="E4445" t="s">
        <v>3</v>
      </c>
      <c r="F4445" t="s">
        <v>140</v>
      </c>
      <c r="G4445" t="s">
        <v>215</v>
      </c>
      <c r="H4445" t="s">
        <v>215</v>
      </c>
      <c r="I4445" t="s">
        <v>215</v>
      </c>
      <c r="J4445" t="s">
        <v>215</v>
      </c>
      <c r="K4445" t="s">
        <v>215</v>
      </c>
      <c r="L4445" t="s">
        <v>215</v>
      </c>
      <c r="M4445" t="s">
        <v>215</v>
      </c>
      <c r="N4445" t="s">
        <v>215</v>
      </c>
      <c r="O4445" t="s">
        <v>215</v>
      </c>
      <c r="P4445" t="s">
        <v>215</v>
      </c>
      <c r="Q4445" t="s">
        <v>215</v>
      </c>
      <c r="R4445" t="s">
        <v>37</v>
      </c>
      <c r="S4445">
        <v>155</v>
      </c>
      <c r="T4445">
        <v>17300</v>
      </c>
      <c r="U4445">
        <v>27400</v>
      </c>
      <c r="V4445">
        <v>37200</v>
      </c>
      <c r="W4445">
        <v>280</v>
      </c>
      <c r="X4445">
        <v>0</v>
      </c>
      <c r="Y4445">
        <v>280</v>
      </c>
      <c r="Z4445">
        <v>7.5</v>
      </c>
      <c r="AA4445">
        <v>6.7</v>
      </c>
      <c r="AB4445">
        <v>57.7</v>
      </c>
      <c r="AC4445">
        <v>80.7</v>
      </c>
      <c r="AD4445">
        <v>85.7</v>
      </c>
    </row>
    <row r="4446" spans="1:30" x14ac:dyDescent="0.25">
      <c r="A4446" t="str">
        <f t="shared" si="69"/>
        <v>2017/20183MalePharmacology, toxicology and pharmacyNorth East</v>
      </c>
      <c r="B4446" t="s">
        <v>218</v>
      </c>
      <c r="C4446" t="s">
        <v>252</v>
      </c>
      <c r="D4446">
        <v>3</v>
      </c>
      <c r="E4446" t="s">
        <v>3</v>
      </c>
      <c r="F4446" t="s">
        <v>140</v>
      </c>
      <c r="G4446" t="s">
        <v>215</v>
      </c>
      <c r="H4446" t="s">
        <v>215</v>
      </c>
      <c r="I4446" t="s">
        <v>215</v>
      </c>
      <c r="J4446" t="s">
        <v>215</v>
      </c>
      <c r="K4446" t="s">
        <v>215</v>
      </c>
      <c r="L4446" t="s">
        <v>215</v>
      </c>
      <c r="M4446" t="s">
        <v>215</v>
      </c>
      <c r="N4446" t="s">
        <v>215</v>
      </c>
      <c r="O4446" t="s">
        <v>215</v>
      </c>
      <c r="P4446" t="s">
        <v>215</v>
      </c>
      <c r="Q4446" t="s">
        <v>215</v>
      </c>
      <c r="R4446" t="s">
        <v>31</v>
      </c>
      <c r="S4446">
        <v>20</v>
      </c>
      <c r="T4446">
        <v>18900</v>
      </c>
      <c r="U4446">
        <v>34300</v>
      </c>
      <c r="V4446">
        <v>44500</v>
      </c>
      <c r="W4446">
        <v>45</v>
      </c>
      <c r="X4446">
        <v>0</v>
      </c>
      <c r="Y4446">
        <v>45</v>
      </c>
      <c r="Z4446">
        <v>4.5</v>
      </c>
      <c r="AA4446">
        <v>2.2999999999999998</v>
      </c>
      <c r="AB4446">
        <v>52.3</v>
      </c>
      <c r="AC4446">
        <v>90.9</v>
      </c>
      <c r="AD4446">
        <v>93.2</v>
      </c>
    </row>
    <row r="4447" spans="1:30" x14ac:dyDescent="0.25">
      <c r="A4447" t="str">
        <f t="shared" si="69"/>
        <v>2017/20183MalePharmacology, toxicology and pharmacyNorth West</v>
      </c>
      <c r="B4447" t="s">
        <v>218</v>
      </c>
      <c r="C4447" t="s">
        <v>252</v>
      </c>
      <c r="D4447">
        <v>3</v>
      </c>
      <c r="E4447" t="s">
        <v>3</v>
      </c>
      <c r="F4447" t="s">
        <v>140</v>
      </c>
      <c r="G4447" t="s">
        <v>215</v>
      </c>
      <c r="H4447" t="s">
        <v>215</v>
      </c>
      <c r="I4447" t="s">
        <v>215</v>
      </c>
      <c r="J4447" t="s">
        <v>215</v>
      </c>
      <c r="K4447" t="s">
        <v>215</v>
      </c>
      <c r="L4447" t="s">
        <v>215</v>
      </c>
      <c r="M4447" t="s">
        <v>215</v>
      </c>
      <c r="N4447" t="s">
        <v>215</v>
      </c>
      <c r="O4447" t="s">
        <v>215</v>
      </c>
      <c r="P4447" t="s">
        <v>215</v>
      </c>
      <c r="Q4447" t="s">
        <v>215</v>
      </c>
      <c r="R4447" t="s">
        <v>32</v>
      </c>
      <c r="S4447">
        <v>95</v>
      </c>
      <c r="T4447">
        <v>16100</v>
      </c>
      <c r="U4447">
        <v>30300</v>
      </c>
      <c r="V4447">
        <v>40200</v>
      </c>
      <c r="W4447">
        <v>190</v>
      </c>
      <c r="X4447">
        <v>0</v>
      </c>
      <c r="Y4447">
        <v>190</v>
      </c>
      <c r="Z4447">
        <v>9.1</v>
      </c>
      <c r="AA4447">
        <v>4.4000000000000004</v>
      </c>
      <c r="AB4447">
        <v>55.7</v>
      </c>
      <c r="AC4447">
        <v>82.3</v>
      </c>
      <c r="AD4447">
        <v>86.5</v>
      </c>
    </row>
    <row r="4448" spans="1:30" x14ac:dyDescent="0.25">
      <c r="A4448" t="str">
        <f t="shared" si="69"/>
        <v>2017/20183MalePharmacology, toxicology and pharmacyNorthern Ireland</v>
      </c>
      <c r="B4448" t="s">
        <v>218</v>
      </c>
      <c r="C4448" t="s">
        <v>252</v>
      </c>
      <c r="D4448">
        <v>3</v>
      </c>
      <c r="E4448" t="s">
        <v>3</v>
      </c>
      <c r="F4448" t="s">
        <v>140</v>
      </c>
      <c r="G4448" t="s">
        <v>215</v>
      </c>
      <c r="H4448" t="s">
        <v>215</v>
      </c>
      <c r="I4448" t="s">
        <v>215</v>
      </c>
      <c r="J4448" t="s">
        <v>215</v>
      </c>
      <c r="K4448" t="s">
        <v>215</v>
      </c>
      <c r="L4448" t="s">
        <v>215</v>
      </c>
      <c r="M4448" t="s">
        <v>215</v>
      </c>
      <c r="N4448" t="s">
        <v>215</v>
      </c>
      <c r="O4448" t="s">
        <v>215</v>
      </c>
      <c r="P4448" t="s">
        <v>215</v>
      </c>
      <c r="Q4448" t="s">
        <v>215</v>
      </c>
      <c r="R4448" t="s">
        <v>256</v>
      </c>
      <c r="S4448" t="s">
        <v>216</v>
      </c>
      <c r="T4448" t="s">
        <v>216</v>
      </c>
      <c r="U4448" t="s">
        <v>216</v>
      </c>
      <c r="V4448" t="s">
        <v>216</v>
      </c>
      <c r="W4448">
        <v>10</v>
      </c>
      <c r="X4448">
        <v>0</v>
      </c>
      <c r="Y4448">
        <v>10</v>
      </c>
      <c r="Z4448">
        <v>20</v>
      </c>
      <c r="AA4448">
        <v>20</v>
      </c>
      <c r="AB4448">
        <v>30</v>
      </c>
      <c r="AC4448">
        <v>60</v>
      </c>
      <c r="AD4448">
        <v>60</v>
      </c>
    </row>
    <row r="4449" spans="1:30" x14ac:dyDescent="0.25">
      <c r="A4449" t="str">
        <f t="shared" si="69"/>
        <v>2017/20183MalePharmacology, toxicology and pharmacyScotland</v>
      </c>
      <c r="B4449" t="s">
        <v>218</v>
      </c>
      <c r="C4449" t="s">
        <v>252</v>
      </c>
      <c r="D4449">
        <v>3</v>
      </c>
      <c r="E4449" t="s">
        <v>3</v>
      </c>
      <c r="F4449" t="s">
        <v>140</v>
      </c>
      <c r="G4449" t="s">
        <v>215</v>
      </c>
      <c r="H4449" t="s">
        <v>215</v>
      </c>
      <c r="I4449" t="s">
        <v>215</v>
      </c>
      <c r="J4449" t="s">
        <v>215</v>
      </c>
      <c r="K4449" t="s">
        <v>215</v>
      </c>
      <c r="L4449" t="s">
        <v>215</v>
      </c>
      <c r="M4449" t="s">
        <v>215</v>
      </c>
      <c r="N4449" t="s">
        <v>215</v>
      </c>
      <c r="O4449" t="s">
        <v>215</v>
      </c>
      <c r="P4449" t="s">
        <v>215</v>
      </c>
      <c r="Q4449" t="s">
        <v>215</v>
      </c>
      <c r="R4449" t="s">
        <v>257</v>
      </c>
      <c r="S4449" t="s">
        <v>216</v>
      </c>
      <c r="T4449" t="s">
        <v>216</v>
      </c>
      <c r="U4449" t="s">
        <v>216</v>
      </c>
      <c r="V4449" t="s">
        <v>216</v>
      </c>
      <c r="W4449">
        <v>5</v>
      </c>
      <c r="X4449">
        <v>0</v>
      </c>
      <c r="Y4449">
        <v>5</v>
      </c>
      <c r="Z4449">
        <v>0</v>
      </c>
      <c r="AA4449">
        <v>0</v>
      </c>
      <c r="AB4449">
        <v>80</v>
      </c>
      <c r="AC4449">
        <v>100</v>
      </c>
      <c r="AD4449">
        <v>100</v>
      </c>
    </row>
    <row r="4450" spans="1:30" x14ac:dyDescent="0.25">
      <c r="A4450" t="str">
        <f t="shared" si="69"/>
        <v>2017/20183MalePharmacology, toxicology and pharmacySouth East</v>
      </c>
      <c r="B4450" t="s">
        <v>218</v>
      </c>
      <c r="C4450" t="s">
        <v>252</v>
      </c>
      <c r="D4450">
        <v>3</v>
      </c>
      <c r="E4450" t="s">
        <v>3</v>
      </c>
      <c r="F4450" t="s">
        <v>140</v>
      </c>
      <c r="G4450" t="s">
        <v>215</v>
      </c>
      <c r="H4450" t="s">
        <v>215</v>
      </c>
      <c r="I4450" t="s">
        <v>215</v>
      </c>
      <c r="J4450" t="s">
        <v>215</v>
      </c>
      <c r="K4450" t="s">
        <v>215</v>
      </c>
      <c r="L4450" t="s">
        <v>215</v>
      </c>
      <c r="M4450" t="s">
        <v>215</v>
      </c>
      <c r="N4450" t="s">
        <v>215</v>
      </c>
      <c r="O4450" t="s">
        <v>215</v>
      </c>
      <c r="P4450" t="s">
        <v>215</v>
      </c>
      <c r="Q4450" t="s">
        <v>215</v>
      </c>
      <c r="R4450" t="s">
        <v>38</v>
      </c>
      <c r="S4450">
        <v>45</v>
      </c>
      <c r="T4450">
        <v>20100</v>
      </c>
      <c r="U4450">
        <v>33900</v>
      </c>
      <c r="V4450">
        <v>40500</v>
      </c>
      <c r="W4450">
        <v>90</v>
      </c>
      <c r="X4450">
        <v>0</v>
      </c>
      <c r="Y4450">
        <v>90</v>
      </c>
      <c r="Z4450">
        <v>5.5</v>
      </c>
      <c r="AA4450">
        <v>5.5</v>
      </c>
      <c r="AB4450">
        <v>52.8</v>
      </c>
      <c r="AC4450">
        <v>83.5</v>
      </c>
      <c r="AD4450">
        <v>89</v>
      </c>
    </row>
    <row r="4451" spans="1:30" x14ac:dyDescent="0.25">
      <c r="A4451" t="str">
        <f t="shared" si="69"/>
        <v>2017/20183MalePharmacology, toxicology and pharmacySouth West</v>
      </c>
      <c r="B4451" t="s">
        <v>218</v>
      </c>
      <c r="C4451" t="s">
        <v>252</v>
      </c>
      <c r="D4451">
        <v>3</v>
      </c>
      <c r="E4451" t="s">
        <v>3</v>
      </c>
      <c r="F4451" t="s">
        <v>140</v>
      </c>
      <c r="G4451" t="s">
        <v>215</v>
      </c>
      <c r="H4451" t="s">
        <v>215</v>
      </c>
      <c r="I4451" t="s">
        <v>215</v>
      </c>
      <c r="J4451" t="s">
        <v>215</v>
      </c>
      <c r="K4451" t="s">
        <v>215</v>
      </c>
      <c r="L4451" t="s">
        <v>215</v>
      </c>
      <c r="M4451" t="s">
        <v>215</v>
      </c>
      <c r="N4451" t="s">
        <v>215</v>
      </c>
      <c r="O4451" t="s">
        <v>215</v>
      </c>
      <c r="P4451" t="s">
        <v>215</v>
      </c>
      <c r="Q4451" t="s">
        <v>215</v>
      </c>
      <c r="R4451" t="s">
        <v>39</v>
      </c>
      <c r="S4451">
        <v>20</v>
      </c>
      <c r="T4451">
        <v>28800</v>
      </c>
      <c r="U4451">
        <v>40900</v>
      </c>
      <c r="V4451">
        <v>46700</v>
      </c>
      <c r="W4451">
        <v>45</v>
      </c>
      <c r="X4451">
        <v>0</v>
      </c>
      <c r="Y4451">
        <v>45</v>
      </c>
      <c r="Z4451">
        <v>5.4</v>
      </c>
      <c r="AA4451">
        <v>4.7</v>
      </c>
      <c r="AB4451">
        <v>51.9</v>
      </c>
      <c r="AC4451">
        <v>80.599999999999994</v>
      </c>
      <c r="AD4451">
        <v>89.9</v>
      </c>
    </row>
    <row r="4452" spans="1:30" x14ac:dyDescent="0.25">
      <c r="A4452" t="str">
        <f t="shared" si="69"/>
        <v>2017/20183MalePharmacology, toxicology and pharmacyWales</v>
      </c>
      <c r="B4452" t="s">
        <v>218</v>
      </c>
      <c r="C4452" t="s">
        <v>252</v>
      </c>
      <c r="D4452">
        <v>3</v>
      </c>
      <c r="E4452" t="s">
        <v>3</v>
      </c>
      <c r="F4452" t="s">
        <v>140</v>
      </c>
      <c r="G4452" t="s">
        <v>215</v>
      </c>
      <c r="H4452" t="s">
        <v>215</v>
      </c>
      <c r="I4452" t="s">
        <v>215</v>
      </c>
      <c r="J4452" t="s">
        <v>215</v>
      </c>
      <c r="K4452" t="s">
        <v>215</v>
      </c>
      <c r="L4452" t="s">
        <v>215</v>
      </c>
      <c r="M4452" t="s">
        <v>215</v>
      </c>
      <c r="N4452" t="s">
        <v>215</v>
      </c>
      <c r="O4452" t="s">
        <v>215</v>
      </c>
      <c r="P4452" t="s">
        <v>215</v>
      </c>
      <c r="Q4452" t="s">
        <v>215</v>
      </c>
      <c r="R4452" t="s">
        <v>259</v>
      </c>
      <c r="S4452">
        <v>15</v>
      </c>
      <c r="T4452">
        <v>18200</v>
      </c>
      <c r="U4452">
        <v>37200</v>
      </c>
      <c r="V4452">
        <v>42700</v>
      </c>
      <c r="W4452">
        <v>30</v>
      </c>
      <c r="X4452">
        <v>0</v>
      </c>
      <c r="Y4452">
        <v>30</v>
      </c>
      <c r="Z4452">
        <v>0</v>
      </c>
      <c r="AA4452">
        <v>0</v>
      </c>
      <c r="AB4452">
        <v>57.4</v>
      </c>
      <c r="AC4452">
        <v>96.7</v>
      </c>
      <c r="AD4452">
        <v>100</v>
      </c>
    </row>
    <row r="4453" spans="1:30" x14ac:dyDescent="0.25">
      <c r="A4453" t="str">
        <f t="shared" si="69"/>
        <v>2017/20183MalePharmacology, toxicology and pharmacyWest Midlands</v>
      </c>
      <c r="B4453" t="s">
        <v>218</v>
      </c>
      <c r="C4453" t="s">
        <v>252</v>
      </c>
      <c r="D4453">
        <v>3</v>
      </c>
      <c r="E4453" t="s">
        <v>3</v>
      </c>
      <c r="F4453" t="s">
        <v>140</v>
      </c>
      <c r="G4453" t="s">
        <v>215</v>
      </c>
      <c r="H4453" t="s">
        <v>215</v>
      </c>
      <c r="I4453" t="s">
        <v>215</v>
      </c>
      <c r="J4453" t="s">
        <v>215</v>
      </c>
      <c r="K4453" t="s">
        <v>215</v>
      </c>
      <c r="L4453" t="s">
        <v>215</v>
      </c>
      <c r="M4453" t="s">
        <v>215</v>
      </c>
      <c r="N4453" t="s">
        <v>215</v>
      </c>
      <c r="O4453" t="s">
        <v>215</v>
      </c>
      <c r="P4453" t="s">
        <v>215</v>
      </c>
      <c r="Q4453" t="s">
        <v>215</v>
      </c>
      <c r="R4453" t="s">
        <v>35</v>
      </c>
      <c r="S4453">
        <v>95</v>
      </c>
      <c r="T4453">
        <v>11300</v>
      </c>
      <c r="U4453">
        <v>23400</v>
      </c>
      <c r="V4453">
        <v>35000</v>
      </c>
      <c r="W4453">
        <v>175</v>
      </c>
      <c r="X4453">
        <v>0</v>
      </c>
      <c r="Y4453">
        <v>175</v>
      </c>
      <c r="Z4453">
        <v>8.4</v>
      </c>
      <c r="AA4453">
        <v>2.9</v>
      </c>
      <c r="AB4453">
        <v>58.3</v>
      </c>
      <c r="AC4453">
        <v>84.5</v>
      </c>
      <c r="AD4453">
        <v>88.8</v>
      </c>
    </row>
    <row r="4454" spans="1:30" x14ac:dyDescent="0.25">
      <c r="A4454" t="str">
        <f t="shared" si="69"/>
        <v>2017/20183MalePharmacology, toxicology and pharmacyYorkshire and the Humber</v>
      </c>
      <c r="B4454" t="s">
        <v>218</v>
      </c>
      <c r="C4454" t="s">
        <v>252</v>
      </c>
      <c r="D4454">
        <v>3</v>
      </c>
      <c r="E4454" t="s">
        <v>3</v>
      </c>
      <c r="F4454" t="s">
        <v>140</v>
      </c>
      <c r="G4454" t="s">
        <v>215</v>
      </c>
      <c r="H4454" t="s">
        <v>215</v>
      </c>
      <c r="I4454" t="s">
        <v>215</v>
      </c>
      <c r="J4454" t="s">
        <v>215</v>
      </c>
      <c r="K4454" t="s">
        <v>215</v>
      </c>
      <c r="L4454" t="s">
        <v>215</v>
      </c>
      <c r="M4454" t="s">
        <v>215</v>
      </c>
      <c r="N4454" t="s">
        <v>215</v>
      </c>
      <c r="O4454" t="s">
        <v>215</v>
      </c>
      <c r="P4454" t="s">
        <v>215</v>
      </c>
      <c r="Q4454" t="s">
        <v>215</v>
      </c>
      <c r="R4454" t="s">
        <v>33</v>
      </c>
      <c r="S4454">
        <v>60</v>
      </c>
      <c r="T4454">
        <v>12000</v>
      </c>
      <c r="U4454">
        <v>26200</v>
      </c>
      <c r="V4454">
        <v>40200</v>
      </c>
      <c r="W4454">
        <v>105</v>
      </c>
      <c r="X4454">
        <v>0</v>
      </c>
      <c r="Y4454">
        <v>105</v>
      </c>
      <c r="Z4454">
        <v>7.4</v>
      </c>
      <c r="AA4454">
        <v>7</v>
      </c>
      <c r="AB4454">
        <v>59.1</v>
      </c>
      <c r="AC4454">
        <v>82.4</v>
      </c>
      <c r="AD4454">
        <v>85.6</v>
      </c>
    </row>
    <row r="4455" spans="1:30" x14ac:dyDescent="0.25">
      <c r="A4455" t="str">
        <f t="shared" si="69"/>
        <v>2017/20183MalePhilosophy and religious studiesEast Midlands</v>
      </c>
      <c r="B4455" t="s">
        <v>218</v>
      </c>
      <c r="C4455" t="s">
        <v>252</v>
      </c>
      <c r="D4455">
        <v>3</v>
      </c>
      <c r="E4455" t="s">
        <v>3</v>
      </c>
      <c r="F4455" t="s">
        <v>179</v>
      </c>
      <c r="G4455" t="s">
        <v>215</v>
      </c>
      <c r="H4455" t="s">
        <v>215</v>
      </c>
      <c r="I4455" t="s">
        <v>215</v>
      </c>
      <c r="J4455" t="s">
        <v>215</v>
      </c>
      <c r="K4455" t="s">
        <v>215</v>
      </c>
      <c r="L4455" t="s">
        <v>215</v>
      </c>
      <c r="M4455" t="s">
        <v>215</v>
      </c>
      <c r="N4455" t="s">
        <v>215</v>
      </c>
      <c r="O4455" t="s">
        <v>215</v>
      </c>
      <c r="P4455" t="s">
        <v>215</v>
      </c>
      <c r="Q4455" t="s">
        <v>215</v>
      </c>
      <c r="R4455" t="s">
        <v>34</v>
      </c>
      <c r="S4455">
        <v>35</v>
      </c>
      <c r="T4455">
        <v>16100</v>
      </c>
      <c r="U4455">
        <v>21200</v>
      </c>
      <c r="V4455">
        <v>25200</v>
      </c>
      <c r="W4455">
        <v>65</v>
      </c>
      <c r="X4455">
        <v>0</v>
      </c>
      <c r="Y4455">
        <v>65</v>
      </c>
      <c r="Z4455">
        <v>18.899999999999999</v>
      </c>
      <c r="AA4455">
        <v>6.4</v>
      </c>
      <c r="AB4455">
        <v>57.3</v>
      </c>
      <c r="AC4455">
        <v>66</v>
      </c>
      <c r="AD4455">
        <v>74.7</v>
      </c>
    </row>
    <row r="4456" spans="1:30" x14ac:dyDescent="0.25">
      <c r="A4456" t="str">
        <f t="shared" si="69"/>
        <v>2017/20183MalePhilosophy and religious studiesEast of England</v>
      </c>
      <c r="B4456" t="s">
        <v>218</v>
      </c>
      <c r="C4456" t="s">
        <v>252</v>
      </c>
      <c r="D4456">
        <v>3</v>
      </c>
      <c r="E4456" t="s">
        <v>3</v>
      </c>
      <c r="F4456" t="s">
        <v>179</v>
      </c>
      <c r="G4456" t="s">
        <v>215</v>
      </c>
      <c r="H4456" t="s">
        <v>215</v>
      </c>
      <c r="I4456" t="s">
        <v>215</v>
      </c>
      <c r="J4456" t="s">
        <v>215</v>
      </c>
      <c r="K4456" t="s">
        <v>215</v>
      </c>
      <c r="L4456" t="s">
        <v>215</v>
      </c>
      <c r="M4456" t="s">
        <v>215</v>
      </c>
      <c r="N4456" t="s">
        <v>215</v>
      </c>
      <c r="O4456" t="s">
        <v>215</v>
      </c>
      <c r="P4456" t="s">
        <v>215</v>
      </c>
      <c r="Q4456" t="s">
        <v>215</v>
      </c>
      <c r="R4456" t="s">
        <v>36</v>
      </c>
      <c r="S4456">
        <v>90</v>
      </c>
      <c r="T4456">
        <v>19300</v>
      </c>
      <c r="U4456">
        <v>24800</v>
      </c>
      <c r="V4456">
        <v>31000</v>
      </c>
      <c r="W4456">
        <v>150</v>
      </c>
      <c r="X4456">
        <v>0</v>
      </c>
      <c r="Y4456">
        <v>150</v>
      </c>
      <c r="Z4456">
        <v>9.6999999999999993</v>
      </c>
      <c r="AA4456">
        <v>7</v>
      </c>
      <c r="AB4456">
        <v>62.9</v>
      </c>
      <c r="AC4456">
        <v>74.3</v>
      </c>
      <c r="AD4456">
        <v>83.2</v>
      </c>
    </row>
    <row r="4457" spans="1:30" x14ac:dyDescent="0.25">
      <c r="A4457" t="str">
        <f t="shared" si="69"/>
        <v>2017/20183MalePhilosophy and religious studiesLondon</v>
      </c>
      <c r="B4457" t="s">
        <v>218</v>
      </c>
      <c r="C4457" t="s">
        <v>252</v>
      </c>
      <c r="D4457">
        <v>3</v>
      </c>
      <c r="E4457" t="s">
        <v>3</v>
      </c>
      <c r="F4457" t="s">
        <v>179</v>
      </c>
      <c r="G4457" t="s">
        <v>215</v>
      </c>
      <c r="H4457" t="s">
        <v>215</v>
      </c>
      <c r="I4457" t="s">
        <v>215</v>
      </c>
      <c r="J4457" t="s">
        <v>215</v>
      </c>
      <c r="K4457" t="s">
        <v>215</v>
      </c>
      <c r="L4457" t="s">
        <v>215</v>
      </c>
      <c r="M4457" t="s">
        <v>215</v>
      </c>
      <c r="N4457" t="s">
        <v>215</v>
      </c>
      <c r="O4457" t="s">
        <v>215</v>
      </c>
      <c r="P4457" t="s">
        <v>215</v>
      </c>
      <c r="Q4457" t="s">
        <v>215</v>
      </c>
      <c r="R4457" t="s">
        <v>37</v>
      </c>
      <c r="S4457">
        <v>310</v>
      </c>
      <c r="T4457">
        <v>21200</v>
      </c>
      <c r="U4457">
        <v>28800</v>
      </c>
      <c r="V4457">
        <v>36100</v>
      </c>
      <c r="W4457">
        <v>500</v>
      </c>
      <c r="X4457">
        <v>0</v>
      </c>
      <c r="Y4457">
        <v>500</v>
      </c>
      <c r="Z4457">
        <v>9.6999999999999993</v>
      </c>
      <c r="AA4457">
        <v>8.8000000000000007</v>
      </c>
      <c r="AB4457">
        <v>65</v>
      </c>
      <c r="AC4457">
        <v>76</v>
      </c>
      <c r="AD4457">
        <v>81.400000000000006</v>
      </c>
    </row>
    <row r="4458" spans="1:30" x14ac:dyDescent="0.25">
      <c r="A4458" t="str">
        <f t="shared" si="69"/>
        <v>2017/20183MalePhilosophy and religious studiesNorth East</v>
      </c>
      <c r="B4458" t="s">
        <v>218</v>
      </c>
      <c r="C4458" t="s">
        <v>252</v>
      </c>
      <c r="D4458">
        <v>3</v>
      </c>
      <c r="E4458" t="s">
        <v>3</v>
      </c>
      <c r="F4458" t="s">
        <v>179</v>
      </c>
      <c r="G4458" t="s">
        <v>215</v>
      </c>
      <c r="H4458" t="s">
        <v>215</v>
      </c>
      <c r="I4458" t="s">
        <v>215</v>
      </c>
      <c r="J4458" t="s">
        <v>215</v>
      </c>
      <c r="K4458" t="s">
        <v>215</v>
      </c>
      <c r="L4458" t="s">
        <v>215</v>
      </c>
      <c r="M4458" t="s">
        <v>215</v>
      </c>
      <c r="N4458" t="s">
        <v>215</v>
      </c>
      <c r="O4458" t="s">
        <v>215</v>
      </c>
      <c r="P4458" t="s">
        <v>215</v>
      </c>
      <c r="Q4458" t="s">
        <v>215</v>
      </c>
      <c r="R4458" t="s">
        <v>31</v>
      </c>
      <c r="S4458">
        <v>15</v>
      </c>
      <c r="T4458">
        <v>18600</v>
      </c>
      <c r="U4458">
        <v>20100</v>
      </c>
      <c r="V4458">
        <v>29600</v>
      </c>
      <c r="W4458">
        <v>30</v>
      </c>
      <c r="X4458">
        <v>0</v>
      </c>
      <c r="Y4458">
        <v>30</v>
      </c>
      <c r="Z4458">
        <v>16.600000000000001</v>
      </c>
      <c r="AA4458">
        <v>14.4</v>
      </c>
      <c r="AB4458">
        <v>54.7</v>
      </c>
      <c r="AC4458">
        <v>65.8</v>
      </c>
      <c r="AD4458">
        <v>69.099999999999994</v>
      </c>
    </row>
    <row r="4459" spans="1:30" x14ac:dyDescent="0.25">
      <c r="A4459" t="str">
        <f t="shared" si="69"/>
        <v>2017/20183MalePhilosophy and religious studiesNorth West</v>
      </c>
      <c r="B4459" t="s">
        <v>218</v>
      </c>
      <c r="C4459" t="s">
        <v>252</v>
      </c>
      <c r="D4459">
        <v>3</v>
      </c>
      <c r="E4459" t="s">
        <v>3</v>
      </c>
      <c r="F4459" t="s">
        <v>179</v>
      </c>
      <c r="G4459" t="s">
        <v>215</v>
      </c>
      <c r="H4459" t="s">
        <v>215</v>
      </c>
      <c r="I4459" t="s">
        <v>215</v>
      </c>
      <c r="J4459" t="s">
        <v>215</v>
      </c>
      <c r="K4459" t="s">
        <v>215</v>
      </c>
      <c r="L4459" t="s">
        <v>215</v>
      </c>
      <c r="M4459" t="s">
        <v>215</v>
      </c>
      <c r="N4459" t="s">
        <v>215</v>
      </c>
      <c r="O4459" t="s">
        <v>215</v>
      </c>
      <c r="P4459" t="s">
        <v>215</v>
      </c>
      <c r="Q4459" t="s">
        <v>215</v>
      </c>
      <c r="R4459" t="s">
        <v>32</v>
      </c>
      <c r="S4459">
        <v>95</v>
      </c>
      <c r="T4459">
        <v>13900</v>
      </c>
      <c r="U4459">
        <v>20800</v>
      </c>
      <c r="V4459">
        <v>25600</v>
      </c>
      <c r="W4459">
        <v>165</v>
      </c>
      <c r="X4459">
        <v>0</v>
      </c>
      <c r="Y4459">
        <v>165</v>
      </c>
      <c r="Z4459">
        <v>15.3</v>
      </c>
      <c r="AA4459">
        <v>7</v>
      </c>
      <c r="AB4459">
        <v>60</v>
      </c>
      <c r="AC4459">
        <v>73.900000000000006</v>
      </c>
      <c r="AD4459">
        <v>77.7</v>
      </c>
    </row>
    <row r="4460" spans="1:30" x14ac:dyDescent="0.25">
      <c r="A4460" t="str">
        <f t="shared" si="69"/>
        <v>2017/20183MalePhilosophy and religious studiesNorthern Ireland</v>
      </c>
      <c r="B4460" t="s">
        <v>218</v>
      </c>
      <c r="C4460" t="s">
        <v>252</v>
      </c>
      <c r="D4460">
        <v>3</v>
      </c>
      <c r="E4460" t="s">
        <v>3</v>
      </c>
      <c r="F4460" t="s">
        <v>179</v>
      </c>
      <c r="G4460" t="s">
        <v>215</v>
      </c>
      <c r="H4460" t="s">
        <v>215</v>
      </c>
      <c r="I4460" t="s">
        <v>215</v>
      </c>
      <c r="J4460" t="s">
        <v>215</v>
      </c>
      <c r="K4460" t="s">
        <v>215</v>
      </c>
      <c r="L4460" t="s">
        <v>215</v>
      </c>
      <c r="M4460" t="s">
        <v>215</v>
      </c>
      <c r="N4460" t="s">
        <v>215</v>
      </c>
      <c r="O4460" t="s">
        <v>215</v>
      </c>
      <c r="P4460" t="s">
        <v>215</v>
      </c>
      <c r="Q4460" t="s">
        <v>215</v>
      </c>
      <c r="R4460" t="s">
        <v>256</v>
      </c>
      <c r="S4460" t="s">
        <v>216</v>
      </c>
      <c r="T4460" t="s">
        <v>216</v>
      </c>
      <c r="U4460" t="s">
        <v>216</v>
      </c>
      <c r="V4460" t="s">
        <v>216</v>
      </c>
      <c r="W4460">
        <v>15</v>
      </c>
      <c r="X4460">
        <v>0</v>
      </c>
      <c r="Y4460">
        <v>15</v>
      </c>
      <c r="Z4460">
        <v>19.100000000000001</v>
      </c>
      <c r="AA4460">
        <v>0</v>
      </c>
      <c r="AB4460">
        <v>65.7</v>
      </c>
      <c r="AC4460">
        <v>80.900000000000006</v>
      </c>
      <c r="AD4460">
        <v>80.900000000000006</v>
      </c>
    </row>
    <row r="4461" spans="1:30" x14ac:dyDescent="0.25">
      <c r="A4461" t="str">
        <f t="shared" si="69"/>
        <v>2017/20183MalePhilosophy and religious studiesScotland</v>
      </c>
      <c r="B4461" t="s">
        <v>218</v>
      </c>
      <c r="C4461" t="s">
        <v>252</v>
      </c>
      <c r="D4461">
        <v>3</v>
      </c>
      <c r="E4461" t="s">
        <v>3</v>
      </c>
      <c r="F4461" t="s">
        <v>179</v>
      </c>
      <c r="G4461" t="s">
        <v>215</v>
      </c>
      <c r="H4461" t="s">
        <v>215</v>
      </c>
      <c r="I4461" t="s">
        <v>215</v>
      </c>
      <c r="J4461" t="s">
        <v>215</v>
      </c>
      <c r="K4461" t="s">
        <v>215</v>
      </c>
      <c r="L4461" t="s">
        <v>215</v>
      </c>
      <c r="M4461" t="s">
        <v>215</v>
      </c>
      <c r="N4461" t="s">
        <v>215</v>
      </c>
      <c r="O4461" t="s">
        <v>215</v>
      </c>
      <c r="P4461" t="s">
        <v>215</v>
      </c>
      <c r="Q4461" t="s">
        <v>215</v>
      </c>
      <c r="R4461" t="s">
        <v>257</v>
      </c>
      <c r="S4461" t="s">
        <v>216</v>
      </c>
      <c r="T4461" t="s">
        <v>216</v>
      </c>
      <c r="U4461" t="s">
        <v>216</v>
      </c>
      <c r="V4461" t="s">
        <v>216</v>
      </c>
      <c r="W4461">
        <v>20</v>
      </c>
      <c r="X4461">
        <v>0</v>
      </c>
      <c r="Y4461">
        <v>20</v>
      </c>
      <c r="Z4461">
        <v>4.5</v>
      </c>
      <c r="AA4461">
        <v>6</v>
      </c>
      <c r="AB4461">
        <v>53.7</v>
      </c>
      <c r="AC4461">
        <v>72.400000000000006</v>
      </c>
      <c r="AD4461">
        <v>89.6</v>
      </c>
    </row>
    <row r="4462" spans="1:30" x14ac:dyDescent="0.25">
      <c r="A4462" t="str">
        <f t="shared" si="69"/>
        <v>2017/20183MalePhilosophy and religious studiesSouth East</v>
      </c>
      <c r="B4462" t="s">
        <v>218</v>
      </c>
      <c r="C4462" t="s">
        <v>252</v>
      </c>
      <c r="D4462">
        <v>3</v>
      </c>
      <c r="E4462" t="s">
        <v>3</v>
      </c>
      <c r="F4462" t="s">
        <v>179</v>
      </c>
      <c r="G4462" t="s">
        <v>215</v>
      </c>
      <c r="H4462" t="s">
        <v>215</v>
      </c>
      <c r="I4462" t="s">
        <v>215</v>
      </c>
      <c r="J4462" t="s">
        <v>215</v>
      </c>
      <c r="K4462" t="s">
        <v>215</v>
      </c>
      <c r="L4462" t="s">
        <v>215</v>
      </c>
      <c r="M4462" t="s">
        <v>215</v>
      </c>
      <c r="N4462" t="s">
        <v>215</v>
      </c>
      <c r="O4462" t="s">
        <v>215</v>
      </c>
      <c r="P4462" t="s">
        <v>215</v>
      </c>
      <c r="Q4462" t="s">
        <v>215</v>
      </c>
      <c r="R4462" t="s">
        <v>38</v>
      </c>
      <c r="S4462">
        <v>195</v>
      </c>
      <c r="T4462">
        <v>19300</v>
      </c>
      <c r="U4462">
        <v>25200</v>
      </c>
      <c r="V4462">
        <v>33200</v>
      </c>
      <c r="W4462">
        <v>325</v>
      </c>
      <c r="X4462">
        <v>0</v>
      </c>
      <c r="Y4462">
        <v>325</v>
      </c>
      <c r="Z4462">
        <v>9.8000000000000007</v>
      </c>
      <c r="AA4462">
        <v>10.1</v>
      </c>
      <c r="AB4462">
        <v>63.6</v>
      </c>
      <c r="AC4462">
        <v>74.099999999999994</v>
      </c>
      <c r="AD4462">
        <v>80.099999999999994</v>
      </c>
    </row>
    <row r="4463" spans="1:30" x14ac:dyDescent="0.25">
      <c r="A4463" t="str">
        <f t="shared" si="69"/>
        <v>2017/20183MalePhilosophy and religious studiesSouth West</v>
      </c>
      <c r="B4463" t="s">
        <v>218</v>
      </c>
      <c r="C4463" t="s">
        <v>252</v>
      </c>
      <c r="D4463">
        <v>3</v>
      </c>
      <c r="E4463" t="s">
        <v>3</v>
      </c>
      <c r="F4463" t="s">
        <v>179</v>
      </c>
      <c r="G4463" t="s">
        <v>215</v>
      </c>
      <c r="H4463" t="s">
        <v>215</v>
      </c>
      <c r="I4463" t="s">
        <v>215</v>
      </c>
      <c r="J4463" t="s">
        <v>215</v>
      </c>
      <c r="K4463" t="s">
        <v>215</v>
      </c>
      <c r="L4463" t="s">
        <v>215</v>
      </c>
      <c r="M4463" t="s">
        <v>215</v>
      </c>
      <c r="N4463" t="s">
        <v>215</v>
      </c>
      <c r="O4463" t="s">
        <v>215</v>
      </c>
      <c r="P4463" t="s">
        <v>215</v>
      </c>
      <c r="Q4463" t="s">
        <v>215</v>
      </c>
      <c r="R4463" t="s">
        <v>39</v>
      </c>
      <c r="S4463">
        <v>65</v>
      </c>
      <c r="T4463">
        <v>15000</v>
      </c>
      <c r="U4463">
        <v>20100</v>
      </c>
      <c r="V4463">
        <v>26300</v>
      </c>
      <c r="W4463">
        <v>135</v>
      </c>
      <c r="X4463">
        <v>0</v>
      </c>
      <c r="Y4463">
        <v>135</v>
      </c>
      <c r="Z4463">
        <v>12.6</v>
      </c>
      <c r="AA4463">
        <v>9.1</v>
      </c>
      <c r="AB4463">
        <v>54.2</v>
      </c>
      <c r="AC4463">
        <v>71.900000000000006</v>
      </c>
      <c r="AD4463">
        <v>78.3</v>
      </c>
    </row>
    <row r="4464" spans="1:30" x14ac:dyDescent="0.25">
      <c r="A4464" t="str">
        <f t="shared" si="69"/>
        <v>2017/20183MalePhilosophy and religious studiesWales</v>
      </c>
      <c r="B4464" t="s">
        <v>218</v>
      </c>
      <c r="C4464" t="s">
        <v>252</v>
      </c>
      <c r="D4464">
        <v>3</v>
      </c>
      <c r="E4464" t="s">
        <v>3</v>
      </c>
      <c r="F4464" t="s">
        <v>179</v>
      </c>
      <c r="G4464" t="s">
        <v>215</v>
      </c>
      <c r="H4464" t="s">
        <v>215</v>
      </c>
      <c r="I4464" t="s">
        <v>215</v>
      </c>
      <c r="J4464" t="s">
        <v>215</v>
      </c>
      <c r="K4464" t="s">
        <v>215</v>
      </c>
      <c r="L4464" t="s">
        <v>215</v>
      </c>
      <c r="M4464" t="s">
        <v>215</v>
      </c>
      <c r="N4464" t="s">
        <v>215</v>
      </c>
      <c r="O4464" t="s">
        <v>215</v>
      </c>
      <c r="P4464" t="s">
        <v>215</v>
      </c>
      <c r="Q4464" t="s">
        <v>215</v>
      </c>
      <c r="R4464" t="s">
        <v>259</v>
      </c>
      <c r="S4464">
        <v>15</v>
      </c>
      <c r="T4464">
        <v>10200</v>
      </c>
      <c r="U4464">
        <v>20800</v>
      </c>
      <c r="V4464">
        <v>24100</v>
      </c>
      <c r="W4464">
        <v>25</v>
      </c>
      <c r="X4464">
        <v>0</v>
      </c>
      <c r="Y4464">
        <v>25</v>
      </c>
      <c r="Z4464">
        <v>27.1</v>
      </c>
      <c r="AA4464">
        <v>0</v>
      </c>
      <c r="AB4464">
        <v>57.4</v>
      </c>
      <c r="AC4464">
        <v>68.900000000000006</v>
      </c>
      <c r="AD4464">
        <v>72.900000000000006</v>
      </c>
    </row>
    <row r="4465" spans="1:30" x14ac:dyDescent="0.25">
      <c r="A4465" t="str">
        <f t="shared" si="69"/>
        <v>2017/20183MalePhilosophy and religious studiesWest Midlands</v>
      </c>
      <c r="B4465" t="s">
        <v>218</v>
      </c>
      <c r="C4465" t="s">
        <v>252</v>
      </c>
      <c r="D4465">
        <v>3</v>
      </c>
      <c r="E4465" t="s">
        <v>3</v>
      </c>
      <c r="F4465" t="s">
        <v>179</v>
      </c>
      <c r="G4465" t="s">
        <v>215</v>
      </c>
      <c r="H4465" t="s">
        <v>215</v>
      </c>
      <c r="I4465" t="s">
        <v>215</v>
      </c>
      <c r="J4465" t="s">
        <v>215</v>
      </c>
      <c r="K4465" t="s">
        <v>215</v>
      </c>
      <c r="L4465" t="s">
        <v>215</v>
      </c>
      <c r="M4465" t="s">
        <v>215</v>
      </c>
      <c r="N4465" t="s">
        <v>215</v>
      </c>
      <c r="O4465" t="s">
        <v>215</v>
      </c>
      <c r="P4465" t="s">
        <v>215</v>
      </c>
      <c r="Q4465" t="s">
        <v>215</v>
      </c>
      <c r="R4465" t="s">
        <v>35</v>
      </c>
      <c r="S4465">
        <v>65</v>
      </c>
      <c r="T4465">
        <v>16800</v>
      </c>
      <c r="U4465">
        <v>21500</v>
      </c>
      <c r="V4465">
        <v>27700</v>
      </c>
      <c r="W4465">
        <v>110</v>
      </c>
      <c r="X4465">
        <v>0</v>
      </c>
      <c r="Y4465">
        <v>110</v>
      </c>
      <c r="Z4465">
        <v>10.8</v>
      </c>
      <c r="AA4465">
        <v>5.5</v>
      </c>
      <c r="AB4465">
        <v>58.8</v>
      </c>
      <c r="AC4465">
        <v>72.400000000000006</v>
      </c>
      <c r="AD4465">
        <v>83.8</v>
      </c>
    </row>
    <row r="4466" spans="1:30" x14ac:dyDescent="0.25">
      <c r="A4466" t="str">
        <f t="shared" si="69"/>
        <v>2017/20183MalePhilosophy and religious studiesYorkshire and the Humber</v>
      </c>
      <c r="B4466" t="s">
        <v>218</v>
      </c>
      <c r="C4466" t="s">
        <v>252</v>
      </c>
      <c r="D4466">
        <v>3</v>
      </c>
      <c r="E4466" t="s">
        <v>3</v>
      </c>
      <c r="F4466" t="s">
        <v>179</v>
      </c>
      <c r="G4466" t="s">
        <v>215</v>
      </c>
      <c r="H4466" t="s">
        <v>215</v>
      </c>
      <c r="I4466" t="s">
        <v>215</v>
      </c>
      <c r="J4466" t="s">
        <v>215</v>
      </c>
      <c r="K4466" t="s">
        <v>215</v>
      </c>
      <c r="L4466" t="s">
        <v>215</v>
      </c>
      <c r="M4466" t="s">
        <v>215</v>
      </c>
      <c r="N4466" t="s">
        <v>215</v>
      </c>
      <c r="O4466" t="s">
        <v>215</v>
      </c>
      <c r="P4466" t="s">
        <v>215</v>
      </c>
      <c r="Q4466" t="s">
        <v>215</v>
      </c>
      <c r="R4466" t="s">
        <v>33</v>
      </c>
      <c r="S4466">
        <v>60</v>
      </c>
      <c r="T4466">
        <v>15700</v>
      </c>
      <c r="U4466">
        <v>20100</v>
      </c>
      <c r="V4466">
        <v>24800</v>
      </c>
      <c r="W4466">
        <v>110</v>
      </c>
      <c r="X4466">
        <v>0</v>
      </c>
      <c r="Y4466">
        <v>110</v>
      </c>
      <c r="Z4466">
        <v>14.5</v>
      </c>
      <c r="AA4466">
        <v>8.6999999999999993</v>
      </c>
      <c r="AB4466">
        <v>60.5</v>
      </c>
      <c r="AC4466">
        <v>70.3</v>
      </c>
      <c r="AD4466">
        <v>76.8</v>
      </c>
    </row>
    <row r="4467" spans="1:30" x14ac:dyDescent="0.25">
      <c r="A4467" t="str">
        <f t="shared" si="69"/>
        <v>2017/20183MalePhysics and astronomyAbroad</v>
      </c>
      <c r="B4467" t="s">
        <v>218</v>
      </c>
      <c r="C4467" t="s">
        <v>252</v>
      </c>
      <c r="D4467">
        <v>3</v>
      </c>
      <c r="E4467" t="s">
        <v>3</v>
      </c>
      <c r="F4467" t="s">
        <v>151</v>
      </c>
      <c r="G4467" t="s">
        <v>215</v>
      </c>
      <c r="H4467" t="s">
        <v>215</v>
      </c>
      <c r="I4467" t="s">
        <v>215</v>
      </c>
      <c r="J4467" t="s">
        <v>215</v>
      </c>
      <c r="K4467" t="s">
        <v>215</v>
      </c>
      <c r="L4467" t="s">
        <v>215</v>
      </c>
      <c r="M4467" t="s">
        <v>215</v>
      </c>
      <c r="N4467" t="s">
        <v>215</v>
      </c>
      <c r="O4467" t="s">
        <v>215</v>
      </c>
      <c r="P4467" t="s">
        <v>215</v>
      </c>
      <c r="Q4467" t="s">
        <v>215</v>
      </c>
      <c r="R4467" t="s">
        <v>255</v>
      </c>
      <c r="S4467" t="s">
        <v>216</v>
      </c>
      <c r="T4467" t="s">
        <v>216</v>
      </c>
      <c r="U4467" t="s">
        <v>216</v>
      </c>
      <c r="V4467" t="s">
        <v>216</v>
      </c>
      <c r="W4467">
        <v>15</v>
      </c>
      <c r="X4467">
        <v>0</v>
      </c>
      <c r="Y4467">
        <v>15</v>
      </c>
      <c r="Z4467">
        <v>76</v>
      </c>
      <c r="AA4467">
        <v>7.6</v>
      </c>
      <c r="AB4467">
        <v>16.399999999999999</v>
      </c>
      <c r="AC4467">
        <v>16.399999999999999</v>
      </c>
      <c r="AD4467">
        <v>16.399999999999999</v>
      </c>
    </row>
    <row r="4468" spans="1:30" x14ac:dyDescent="0.25">
      <c r="A4468" t="str">
        <f t="shared" si="69"/>
        <v>2017/20183MalePhysics and astronomyEast Midlands</v>
      </c>
      <c r="B4468" t="s">
        <v>218</v>
      </c>
      <c r="C4468" t="s">
        <v>252</v>
      </c>
      <c r="D4468">
        <v>3</v>
      </c>
      <c r="E4468" t="s">
        <v>3</v>
      </c>
      <c r="F4468" t="s">
        <v>151</v>
      </c>
      <c r="G4468" t="s">
        <v>215</v>
      </c>
      <c r="H4468" t="s">
        <v>215</v>
      </c>
      <c r="I4468" t="s">
        <v>215</v>
      </c>
      <c r="J4468" t="s">
        <v>215</v>
      </c>
      <c r="K4468" t="s">
        <v>215</v>
      </c>
      <c r="L4468" t="s">
        <v>215</v>
      </c>
      <c r="M4468" t="s">
        <v>215</v>
      </c>
      <c r="N4468" t="s">
        <v>215</v>
      </c>
      <c r="O4468" t="s">
        <v>215</v>
      </c>
      <c r="P4468" t="s">
        <v>215</v>
      </c>
      <c r="Q4468" t="s">
        <v>215</v>
      </c>
      <c r="R4468" t="s">
        <v>34</v>
      </c>
      <c r="S4468">
        <v>80</v>
      </c>
      <c r="T4468">
        <v>20800</v>
      </c>
      <c r="U4468">
        <v>27000</v>
      </c>
      <c r="V4468">
        <v>36100</v>
      </c>
      <c r="W4468">
        <v>170</v>
      </c>
      <c r="X4468">
        <v>0</v>
      </c>
      <c r="Y4468">
        <v>170</v>
      </c>
      <c r="Z4468">
        <v>7.8</v>
      </c>
      <c r="AA4468">
        <v>3</v>
      </c>
      <c r="AB4468">
        <v>49.7</v>
      </c>
      <c r="AC4468">
        <v>72.599999999999994</v>
      </c>
      <c r="AD4468">
        <v>89.2</v>
      </c>
    </row>
    <row r="4469" spans="1:30" x14ac:dyDescent="0.25">
      <c r="A4469" t="str">
        <f t="shared" si="69"/>
        <v>2017/20183MalePhysics and astronomyEast of England</v>
      </c>
      <c r="B4469" t="s">
        <v>218</v>
      </c>
      <c r="C4469" t="s">
        <v>252</v>
      </c>
      <c r="D4469">
        <v>3</v>
      </c>
      <c r="E4469" t="s">
        <v>3</v>
      </c>
      <c r="F4469" t="s">
        <v>151</v>
      </c>
      <c r="G4469" t="s">
        <v>215</v>
      </c>
      <c r="H4469" t="s">
        <v>215</v>
      </c>
      <c r="I4469" t="s">
        <v>215</v>
      </c>
      <c r="J4469" t="s">
        <v>215</v>
      </c>
      <c r="K4469" t="s">
        <v>215</v>
      </c>
      <c r="L4469" t="s">
        <v>215</v>
      </c>
      <c r="M4469" t="s">
        <v>215</v>
      </c>
      <c r="N4469" t="s">
        <v>215</v>
      </c>
      <c r="O4469" t="s">
        <v>215</v>
      </c>
      <c r="P4469" t="s">
        <v>215</v>
      </c>
      <c r="Q4469" t="s">
        <v>215</v>
      </c>
      <c r="R4469" t="s">
        <v>36</v>
      </c>
      <c r="S4469">
        <v>110</v>
      </c>
      <c r="T4469">
        <v>25200</v>
      </c>
      <c r="U4469">
        <v>31000</v>
      </c>
      <c r="V4469">
        <v>40200</v>
      </c>
      <c r="W4469">
        <v>180</v>
      </c>
      <c r="X4469">
        <v>0</v>
      </c>
      <c r="Y4469">
        <v>180</v>
      </c>
      <c r="Z4469">
        <v>5.3</v>
      </c>
      <c r="AA4469">
        <v>5.9</v>
      </c>
      <c r="AB4469">
        <v>63.5</v>
      </c>
      <c r="AC4469">
        <v>81.400000000000006</v>
      </c>
      <c r="AD4469">
        <v>88.8</v>
      </c>
    </row>
    <row r="4470" spans="1:30" x14ac:dyDescent="0.25">
      <c r="A4470" t="str">
        <f t="shared" si="69"/>
        <v>2017/20183MalePhysics and astronomyLondon</v>
      </c>
      <c r="B4470" t="s">
        <v>218</v>
      </c>
      <c r="C4470" t="s">
        <v>252</v>
      </c>
      <c r="D4470">
        <v>3</v>
      </c>
      <c r="E4470" t="s">
        <v>3</v>
      </c>
      <c r="F4470" t="s">
        <v>151</v>
      </c>
      <c r="G4470" t="s">
        <v>215</v>
      </c>
      <c r="H4470" t="s">
        <v>215</v>
      </c>
      <c r="I4470" t="s">
        <v>215</v>
      </c>
      <c r="J4470" t="s">
        <v>215</v>
      </c>
      <c r="K4470" t="s">
        <v>215</v>
      </c>
      <c r="L4470" t="s">
        <v>215</v>
      </c>
      <c r="M4470" t="s">
        <v>215</v>
      </c>
      <c r="N4470" t="s">
        <v>215</v>
      </c>
      <c r="O4470" t="s">
        <v>215</v>
      </c>
      <c r="P4470" t="s">
        <v>215</v>
      </c>
      <c r="Q4470" t="s">
        <v>215</v>
      </c>
      <c r="R4470" t="s">
        <v>37</v>
      </c>
      <c r="S4470">
        <v>270</v>
      </c>
      <c r="T4470">
        <v>27400</v>
      </c>
      <c r="U4470">
        <v>36100</v>
      </c>
      <c r="V4470">
        <v>44900</v>
      </c>
      <c r="W4470">
        <v>440</v>
      </c>
      <c r="X4470">
        <v>0</v>
      </c>
      <c r="Y4470">
        <v>440</v>
      </c>
      <c r="Z4470">
        <v>8.3000000000000007</v>
      </c>
      <c r="AA4470">
        <v>5.9</v>
      </c>
      <c r="AB4470">
        <v>63.2</v>
      </c>
      <c r="AC4470">
        <v>76.7</v>
      </c>
      <c r="AD4470">
        <v>85.8</v>
      </c>
    </row>
    <row r="4471" spans="1:30" x14ac:dyDescent="0.25">
      <c r="A4471" t="str">
        <f t="shared" si="69"/>
        <v>2017/20183MalePhysics and astronomyNorth East</v>
      </c>
      <c r="B4471" t="s">
        <v>218</v>
      </c>
      <c r="C4471" t="s">
        <v>252</v>
      </c>
      <c r="D4471">
        <v>3</v>
      </c>
      <c r="E4471" t="s">
        <v>3</v>
      </c>
      <c r="F4471" t="s">
        <v>151</v>
      </c>
      <c r="G4471" t="s">
        <v>215</v>
      </c>
      <c r="H4471" t="s">
        <v>215</v>
      </c>
      <c r="I4471" t="s">
        <v>215</v>
      </c>
      <c r="J4471" t="s">
        <v>215</v>
      </c>
      <c r="K4471" t="s">
        <v>215</v>
      </c>
      <c r="L4471" t="s">
        <v>215</v>
      </c>
      <c r="M4471" t="s">
        <v>215</v>
      </c>
      <c r="N4471" t="s">
        <v>215</v>
      </c>
      <c r="O4471" t="s">
        <v>215</v>
      </c>
      <c r="P4471" t="s">
        <v>215</v>
      </c>
      <c r="Q4471" t="s">
        <v>215</v>
      </c>
      <c r="R4471" t="s">
        <v>31</v>
      </c>
      <c r="S4471">
        <v>20</v>
      </c>
      <c r="T4471">
        <v>22600</v>
      </c>
      <c r="U4471">
        <v>28800</v>
      </c>
      <c r="V4471">
        <v>31800</v>
      </c>
      <c r="W4471">
        <v>45</v>
      </c>
      <c r="X4471">
        <v>0</v>
      </c>
      <c r="Y4471">
        <v>45</v>
      </c>
      <c r="Z4471">
        <v>5.6</v>
      </c>
      <c r="AA4471">
        <v>2.2999999999999998</v>
      </c>
      <c r="AB4471">
        <v>41</v>
      </c>
      <c r="AC4471">
        <v>78.599999999999994</v>
      </c>
      <c r="AD4471">
        <v>92.1</v>
      </c>
    </row>
    <row r="4472" spans="1:30" x14ac:dyDescent="0.25">
      <c r="A4472" t="str">
        <f t="shared" si="69"/>
        <v>2017/20183MalePhysics and astronomyNorth West</v>
      </c>
      <c r="B4472" t="s">
        <v>218</v>
      </c>
      <c r="C4472" t="s">
        <v>252</v>
      </c>
      <c r="D4472">
        <v>3</v>
      </c>
      <c r="E4472" t="s">
        <v>3</v>
      </c>
      <c r="F4472" t="s">
        <v>151</v>
      </c>
      <c r="G4472" t="s">
        <v>215</v>
      </c>
      <c r="H4472" t="s">
        <v>215</v>
      </c>
      <c r="I4472" t="s">
        <v>215</v>
      </c>
      <c r="J4472" t="s">
        <v>215</v>
      </c>
      <c r="K4472" t="s">
        <v>215</v>
      </c>
      <c r="L4472" t="s">
        <v>215</v>
      </c>
      <c r="M4472" t="s">
        <v>215</v>
      </c>
      <c r="N4472" t="s">
        <v>215</v>
      </c>
      <c r="O4472" t="s">
        <v>215</v>
      </c>
      <c r="P4472" t="s">
        <v>215</v>
      </c>
      <c r="Q4472" t="s">
        <v>215</v>
      </c>
      <c r="R4472" t="s">
        <v>32</v>
      </c>
      <c r="S4472">
        <v>115</v>
      </c>
      <c r="T4472">
        <v>20800</v>
      </c>
      <c r="U4472">
        <v>27400</v>
      </c>
      <c r="V4472">
        <v>33600</v>
      </c>
      <c r="W4472">
        <v>225</v>
      </c>
      <c r="X4472">
        <v>0</v>
      </c>
      <c r="Y4472">
        <v>225</v>
      </c>
      <c r="Z4472">
        <v>8.3000000000000007</v>
      </c>
      <c r="AA4472">
        <v>6.1</v>
      </c>
      <c r="AB4472">
        <v>53.7</v>
      </c>
      <c r="AC4472">
        <v>73.599999999999994</v>
      </c>
      <c r="AD4472">
        <v>85.6</v>
      </c>
    </row>
    <row r="4473" spans="1:30" x14ac:dyDescent="0.25">
      <c r="A4473" t="str">
        <f t="shared" si="69"/>
        <v>2017/20183MalePhysics and astronomyNorthern Ireland</v>
      </c>
      <c r="B4473" t="s">
        <v>218</v>
      </c>
      <c r="C4473" t="s">
        <v>252</v>
      </c>
      <c r="D4473">
        <v>3</v>
      </c>
      <c r="E4473" t="s">
        <v>3</v>
      </c>
      <c r="F4473" t="s">
        <v>151</v>
      </c>
      <c r="G4473" t="s">
        <v>215</v>
      </c>
      <c r="H4473" t="s">
        <v>215</v>
      </c>
      <c r="I4473" t="s">
        <v>215</v>
      </c>
      <c r="J4473" t="s">
        <v>215</v>
      </c>
      <c r="K4473" t="s">
        <v>215</v>
      </c>
      <c r="L4473" t="s">
        <v>215</v>
      </c>
      <c r="M4473" t="s">
        <v>215</v>
      </c>
      <c r="N4473" t="s">
        <v>215</v>
      </c>
      <c r="O4473" t="s">
        <v>215</v>
      </c>
      <c r="P4473" t="s">
        <v>215</v>
      </c>
      <c r="Q4473" t="s">
        <v>215</v>
      </c>
      <c r="R4473" t="s">
        <v>256</v>
      </c>
      <c r="S4473" t="s">
        <v>216</v>
      </c>
      <c r="T4473" t="s">
        <v>216</v>
      </c>
      <c r="U4473" t="s">
        <v>216</v>
      </c>
      <c r="V4473" t="s">
        <v>216</v>
      </c>
      <c r="W4473">
        <v>5</v>
      </c>
      <c r="X4473">
        <v>0</v>
      </c>
      <c r="Y4473">
        <v>5</v>
      </c>
      <c r="Z4473">
        <v>15.4</v>
      </c>
      <c r="AA4473">
        <v>15.4</v>
      </c>
      <c r="AB4473">
        <v>69.2</v>
      </c>
      <c r="AC4473">
        <v>69.2</v>
      </c>
      <c r="AD4473">
        <v>69.2</v>
      </c>
    </row>
    <row r="4474" spans="1:30" x14ac:dyDescent="0.25">
      <c r="A4474" t="str">
        <f t="shared" si="69"/>
        <v>2017/20183MalePhysics and astronomyScotland</v>
      </c>
      <c r="B4474" t="s">
        <v>218</v>
      </c>
      <c r="C4474" t="s">
        <v>252</v>
      </c>
      <c r="D4474">
        <v>3</v>
      </c>
      <c r="E4474" t="s">
        <v>3</v>
      </c>
      <c r="F4474" t="s">
        <v>151</v>
      </c>
      <c r="G4474" t="s">
        <v>215</v>
      </c>
      <c r="H4474" t="s">
        <v>215</v>
      </c>
      <c r="I4474" t="s">
        <v>215</v>
      </c>
      <c r="J4474" t="s">
        <v>215</v>
      </c>
      <c r="K4474" t="s">
        <v>215</v>
      </c>
      <c r="L4474" t="s">
        <v>215</v>
      </c>
      <c r="M4474" t="s">
        <v>215</v>
      </c>
      <c r="N4474" t="s">
        <v>215</v>
      </c>
      <c r="O4474" t="s">
        <v>215</v>
      </c>
      <c r="P4474" t="s">
        <v>215</v>
      </c>
      <c r="Q4474" t="s">
        <v>215</v>
      </c>
      <c r="R4474" t="s">
        <v>257</v>
      </c>
      <c r="S4474">
        <v>10</v>
      </c>
      <c r="T4474">
        <v>24500</v>
      </c>
      <c r="U4474">
        <v>25900</v>
      </c>
      <c r="V4474">
        <v>31000</v>
      </c>
      <c r="W4474">
        <v>30</v>
      </c>
      <c r="X4474">
        <v>0</v>
      </c>
      <c r="Y4474">
        <v>30</v>
      </c>
      <c r="Z4474">
        <v>6.6</v>
      </c>
      <c r="AA4474">
        <v>6.6</v>
      </c>
      <c r="AB4474">
        <v>41</v>
      </c>
      <c r="AC4474">
        <v>73.8</v>
      </c>
      <c r="AD4474">
        <v>86.9</v>
      </c>
    </row>
    <row r="4475" spans="1:30" x14ac:dyDescent="0.25">
      <c r="A4475" t="str">
        <f t="shared" si="69"/>
        <v>2017/20183MalePhysics and astronomySouth East</v>
      </c>
      <c r="B4475" t="s">
        <v>218</v>
      </c>
      <c r="C4475" t="s">
        <v>252</v>
      </c>
      <c r="D4475">
        <v>3</v>
      </c>
      <c r="E4475" t="s">
        <v>3</v>
      </c>
      <c r="F4475" t="s">
        <v>151</v>
      </c>
      <c r="G4475" t="s">
        <v>215</v>
      </c>
      <c r="H4475" t="s">
        <v>215</v>
      </c>
      <c r="I4475" t="s">
        <v>215</v>
      </c>
      <c r="J4475" t="s">
        <v>215</v>
      </c>
      <c r="K4475" t="s">
        <v>215</v>
      </c>
      <c r="L4475" t="s">
        <v>215</v>
      </c>
      <c r="M4475" t="s">
        <v>215</v>
      </c>
      <c r="N4475" t="s">
        <v>215</v>
      </c>
      <c r="O4475" t="s">
        <v>215</v>
      </c>
      <c r="P4475" t="s">
        <v>215</v>
      </c>
      <c r="Q4475" t="s">
        <v>215</v>
      </c>
      <c r="R4475" t="s">
        <v>38</v>
      </c>
      <c r="S4475">
        <v>195</v>
      </c>
      <c r="T4475">
        <v>23700</v>
      </c>
      <c r="U4475">
        <v>29900</v>
      </c>
      <c r="V4475">
        <v>36100</v>
      </c>
      <c r="W4475">
        <v>365</v>
      </c>
      <c r="X4475">
        <v>0</v>
      </c>
      <c r="Y4475">
        <v>365</v>
      </c>
      <c r="Z4475">
        <v>8.4</v>
      </c>
      <c r="AA4475">
        <v>5.2</v>
      </c>
      <c r="AB4475">
        <v>53.9</v>
      </c>
      <c r="AC4475">
        <v>74.8</v>
      </c>
      <c r="AD4475">
        <v>86.4</v>
      </c>
    </row>
    <row r="4476" spans="1:30" x14ac:dyDescent="0.25">
      <c r="A4476" t="str">
        <f t="shared" si="69"/>
        <v>2017/20183MalePhysics and astronomySouth West</v>
      </c>
      <c r="B4476" t="s">
        <v>218</v>
      </c>
      <c r="C4476" t="s">
        <v>252</v>
      </c>
      <c r="D4476">
        <v>3</v>
      </c>
      <c r="E4476" t="s">
        <v>3</v>
      </c>
      <c r="F4476" t="s">
        <v>151</v>
      </c>
      <c r="G4476" t="s">
        <v>215</v>
      </c>
      <c r="H4476" t="s">
        <v>215</v>
      </c>
      <c r="I4476" t="s">
        <v>215</v>
      </c>
      <c r="J4476" t="s">
        <v>215</v>
      </c>
      <c r="K4476" t="s">
        <v>215</v>
      </c>
      <c r="L4476" t="s">
        <v>215</v>
      </c>
      <c r="M4476" t="s">
        <v>215</v>
      </c>
      <c r="N4476" t="s">
        <v>215</v>
      </c>
      <c r="O4476" t="s">
        <v>215</v>
      </c>
      <c r="P4476" t="s">
        <v>215</v>
      </c>
      <c r="Q4476" t="s">
        <v>215</v>
      </c>
      <c r="R4476" t="s">
        <v>39</v>
      </c>
      <c r="S4476">
        <v>105</v>
      </c>
      <c r="T4476">
        <v>23400</v>
      </c>
      <c r="U4476">
        <v>28500</v>
      </c>
      <c r="V4476">
        <v>33900</v>
      </c>
      <c r="W4476">
        <v>195</v>
      </c>
      <c r="X4476">
        <v>0</v>
      </c>
      <c r="Y4476">
        <v>195</v>
      </c>
      <c r="Z4476">
        <v>4.9000000000000004</v>
      </c>
      <c r="AA4476">
        <v>4.9000000000000004</v>
      </c>
      <c r="AB4476">
        <v>54.8</v>
      </c>
      <c r="AC4476">
        <v>78.400000000000006</v>
      </c>
      <c r="AD4476">
        <v>90.2</v>
      </c>
    </row>
    <row r="4477" spans="1:30" x14ac:dyDescent="0.25">
      <c r="A4477" t="str">
        <f t="shared" si="69"/>
        <v>2017/20183MalePhysics and astronomyWales</v>
      </c>
      <c r="B4477" t="s">
        <v>218</v>
      </c>
      <c r="C4477" t="s">
        <v>252</v>
      </c>
      <c r="D4477">
        <v>3</v>
      </c>
      <c r="E4477" t="s">
        <v>3</v>
      </c>
      <c r="F4477" t="s">
        <v>151</v>
      </c>
      <c r="G4477" t="s">
        <v>215</v>
      </c>
      <c r="H4477" t="s">
        <v>215</v>
      </c>
      <c r="I4477" t="s">
        <v>215</v>
      </c>
      <c r="J4477" t="s">
        <v>215</v>
      </c>
      <c r="K4477" t="s">
        <v>215</v>
      </c>
      <c r="L4477" t="s">
        <v>215</v>
      </c>
      <c r="M4477" t="s">
        <v>215</v>
      </c>
      <c r="N4477" t="s">
        <v>215</v>
      </c>
      <c r="O4477" t="s">
        <v>215</v>
      </c>
      <c r="P4477" t="s">
        <v>215</v>
      </c>
      <c r="Q4477" t="s">
        <v>215</v>
      </c>
      <c r="R4477" t="s">
        <v>259</v>
      </c>
      <c r="S4477">
        <v>20</v>
      </c>
      <c r="T4477">
        <v>21900</v>
      </c>
      <c r="U4477">
        <v>29200</v>
      </c>
      <c r="V4477">
        <v>34300</v>
      </c>
      <c r="W4477">
        <v>40</v>
      </c>
      <c r="X4477">
        <v>0</v>
      </c>
      <c r="Y4477">
        <v>40</v>
      </c>
      <c r="Z4477">
        <v>2.5</v>
      </c>
      <c r="AA4477">
        <v>2.5</v>
      </c>
      <c r="AB4477">
        <v>47</v>
      </c>
      <c r="AC4477">
        <v>76.3</v>
      </c>
      <c r="AD4477">
        <v>94.9</v>
      </c>
    </row>
    <row r="4478" spans="1:30" x14ac:dyDescent="0.25">
      <c r="A4478" t="str">
        <f t="shared" si="69"/>
        <v>2017/20183MalePhysics and astronomyWest Midlands</v>
      </c>
      <c r="B4478" t="s">
        <v>218</v>
      </c>
      <c r="C4478" t="s">
        <v>252</v>
      </c>
      <c r="D4478">
        <v>3</v>
      </c>
      <c r="E4478" t="s">
        <v>3</v>
      </c>
      <c r="F4478" t="s">
        <v>151</v>
      </c>
      <c r="G4478" t="s">
        <v>215</v>
      </c>
      <c r="H4478" t="s">
        <v>215</v>
      </c>
      <c r="I4478" t="s">
        <v>215</v>
      </c>
      <c r="J4478" t="s">
        <v>215</v>
      </c>
      <c r="K4478" t="s">
        <v>215</v>
      </c>
      <c r="L4478" t="s">
        <v>215</v>
      </c>
      <c r="M4478" t="s">
        <v>215</v>
      </c>
      <c r="N4478" t="s">
        <v>215</v>
      </c>
      <c r="O4478" t="s">
        <v>215</v>
      </c>
      <c r="P4478" t="s">
        <v>215</v>
      </c>
      <c r="Q4478" t="s">
        <v>215</v>
      </c>
      <c r="R4478" t="s">
        <v>35</v>
      </c>
      <c r="S4478">
        <v>70</v>
      </c>
      <c r="T4478">
        <v>22300</v>
      </c>
      <c r="U4478">
        <v>28100</v>
      </c>
      <c r="V4478">
        <v>34300</v>
      </c>
      <c r="W4478">
        <v>155</v>
      </c>
      <c r="X4478">
        <v>0</v>
      </c>
      <c r="Y4478">
        <v>155</v>
      </c>
      <c r="Z4478">
        <v>7.2</v>
      </c>
      <c r="AA4478">
        <v>3.9</v>
      </c>
      <c r="AB4478">
        <v>46.5</v>
      </c>
      <c r="AC4478">
        <v>69.599999999999994</v>
      </c>
      <c r="AD4478">
        <v>88.9</v>
      </c>
    </row>
    <row r="4479" spans="1:30" x14ac:dyDescent="0.25">
      <c r="A4479" t="str">
        <f t="shared" si="69"/>
        <v>2017/20183MalePhysics and astronomyYorkshire and the Humber</v>
      </c>
      <c r="B4479" t="s">
        <v>218</v>
      </c>
      <c r="C4479" t="s">
        <v>252</v>
      </c>
      <c r="D4479">
        <v>3</v>
      </c>
      <c r="E4479" t="s">
        <v>3</v>
      </c>
      <c r="F4479" t="s">
        <v>151</v>
      </c>
      <c r="G4479" t="s">
        <v>215</v>
      </c>
      <c r="H4479" t="s">
        <v>215</v>
      </c>
      <c r="I4479" t="s">
        <v>215</v>
      </c>
      <c r="J4479" t="s">
        <v>215</v>
      </c>
      <c r="K4479" t="s">
        <v>215</v>
      </c>
      <c r="L4479" t="s">
        <v>215</v>
      </c>
      <c r="M4479" t="s">
        <v>215</v>
      </c>
      <c r="N4479" t="s">
        <v>215</v>
      </c>
      <c r="O4479" t="s">
        <v>215</v>
      </c>
      <c r="P4479" t="s">
        <v>215</v>
      </c>
      <c r="Q4479" t="s">
        <v>215</v>
      </c>
      <c r="R4479" t="s">
        <v>33</v>
      </c>
      <c r="S4479">
        <v>70</v>
      </c>
      <c r="T4479">
        <v>20400</v>
      </c>
      <c r="U4479">
        <v>25900</v>
      </c>
      <c r="V4479">
        <v>32800</v>
      </c>
      <c r="W4479">
        <v>145</v>
      </c>
      <c r="X4479">
        <v>0</v>
      </c>
      <c r="Y4479">
        <v>145</v>
      </c>
      <c r="Z4479">
        <v>5.7</v>
      </c>
      <c r="AA4479">
        <v>6.9</v>
      </c>
      <c r="AB4479">
        <v>47.3</v>
      </c>
      <c r="AC4479">
        <v>74.8</v>
      </c>
      <c r="AD4479">
        <v>87.4</v>
      </c>
    </row>
    <row r="4480" spans="1:30" x14ac:dyDescent="0.25">
      <c r="A4480" t="str">
        <f t="shared" si="69"/>
        <v>2017/20183MalePoliticsAbroad</v>
      </c>
      <c r="B4480" t="s">
        <v>218</v>
      </c>
      <c r="C4480" t="s">
        <v>252</v>
      </c>
      <c r="D4480">
        <v>3</v>
      </c>
      <c r="E4480" t="s">
        <v>3</v>
      </c>
      <c r="F4480" t="s">
        <v>166</v>
      </c>
      <c r="G4480" t="s">
        <v>215</v>
      </c>
      <c r="H4480" t="s">
        <v>215</v>
      </c>
      <c r="I4480" t="s">
        <v>215</v>
      </c>
      <c r="J4480" t="s">
        <v>215</v>
      </c>
      <c r="K4480" t="s">
        <v>215</v>
      </c>
      <c r="L4480" t="s">
        <v>215</v>
      </c>
      <c r="M4480" t="s">
        <v>215</v>
      </c>
      <c r="N4480" t="s">
        <v>215</v>
      </c>
      <c r="O4480" t="s">
        <v>215</v>
      </c>
      <c r="P4480" t="s">
        <v>215</v>
      </c>
      <c r="Q4480" t="s">
        <v>215</v>
      </c>
      <c r="R4480" t="s">
        <v>255</v>
      </c>
      <c r="S4480" t="s">
        <v>216</v>
      </c>
      <c r="T4480" t="s">
        <v>216</v>
      </c>
      <c r="U4480" t="s">
        <v>216</v>
      </c>
      <c r="V4480" t="s">
        <v>216</v>
      </c>
      <c r="W4480">
        <v>20</v>
      </c>
      <c r="X4480">
        <v>0</v>
      </c>
      <c r="Y4480">
        <v>20</v>
      </c>
      <c r="Z4480">
        <v>72.8</v>
      </c>
      <c r="AA4480">
        <v>7.9</v>
      </c>
      <c r="AB4480">
        <v>17.5</v>
      </c>
      <c r="AC4480">
        <v>17.5</v>
      </c>
      <c r="AD4480">
        <v>19.3</v>
      </c>
    </row>
    <row r="4481" spans="1:30" x14ac:dyDescent="0.25">
      <c r="A4481" t="str">
        <f t="shared" si="69"/>
        <v>2017/20183MalePoliticsEast Midlands</v>
      </c>
      <c r="B4481" t="s">
        <v>218</v>
      </c>
      <c r="C4481" t="s">
        <v>252</v>
      </c>
      <c r="D4481">
        <v>3</v>
      </c>
      <c r="E4481" t="s">
        <v>3</v>
      </c>
      <c r="F4481" t="s">
        <v>166</v>
      </c>
      <c r="G4481" t="s">
        <v>215</v>
      </c>
      <c r="H4481" t="s">
        <v>215</v>
      </c>
      <c r="I4481" t="s">
        <v>215</v>
      </c>
      <c r="J4481" t="s">
        <v>215</v>
      </c>
      <c r="K4481" t="s">
        <v>215</v>
      </c>
      <c r="L4481" t="s">
        <v>215</v>
      </c>
      <c r="M4481" t="s">
        <v>215</v>
      </c>
      <c r="N4481" t="s">
        <v>215</v>
      </c>
      <c r="O4481" t="s">
        <v>215</v>
      </c>
      <c r="P4481" t="s">
        <v>215</v>
      </c>
      <c r="Q4481" t="s">
        <v>215</v>
      </c>
      <c r="R4481" t="s">
        <v>34</v>
      </c>
      <c r="S4481">
        <v>85</v>
      </c>
      <c r="T4481">
        <v>18200</v>
      </c>
      <c r="U4481">
        <v>23700</v>
      </c>
      <c r="V4481">
        <v>30700</v>
      </c>
      <c r="W4481">
        <v>150</v>
      </c>
      <c r="X4481">
        <v>0</v>
      </c>
      <c r="Y4481">
        <v>150</v>
      </c>
      <c r="Z4481">
        <v>11.3</v>
      </c>
      <c r="AA4481">
        <v>8.6</v>
      </c>
      <c r="AB4481">
        <v>60.4</v>
      </c>
      <c r="AC4481">
        <v>73.099999999999994</v>
      </c>
      <c r="AD4481">
        <v>80.099999999999994</v>
      </c>
    </row>
    <row r="4482" spans="1:30" x14ac:dyDescent="0.25">
      <c r="A4482" t="str">
        <f t="shared" si="69"/>
        <v>2017/20183MalePoliticsEast of England</v>
      </c>
      <c r="B4482" t="s">
        <v>218</v>
      </c>
      <c r="C4482" t="s">
        <v>252</v>
      </c>
      <c r="D4482">
        <v>3</v>
      </c>
      <c r="E4482" t="s">
        <v>3</v>
      </c>
      <c r="F4482" t="s">
        <v>166</v>
      </c>
      <c r="G4482" t="s">
        <v>215</v>
      </c>
      <c r="H4482" t="s">
        <v>215</v>
      </c>
      <c r="I4482" t="s">
        <v>215</v>
      </c>
      <c r="J4482" t="s">
        <v>215</v>
      </c>
      <c r="K4482" t="s">
        <v>215</v>
      </c>
      <c r="L4482" t="s">
        <v>215</v>
      </c>
      <c r="M4482" t="s">
        <v>215</v>
      </c>
      <c r="N4482" t="s">
        <v>215</v>
      </c>
      <c r="O4482" t="s">
        <v>215</v>
      </c>
      <c r="P4482" t="s">
        <v>215</v>
      </c>
      <c r="Q4482" t="s">
        <v>215</v>
      </c>
      <c r="R4482" t="s">
        <v>36</v>
      </c>
      <c r="S4482">
        <v>180</v>
      </c>
      <c r="T4482">
        <v>21500</v>
      </c>
      <c r="U4482">
        <v>26600</v>
      </c>
      <c r="V4482">
        <v>32500</v>
      </c>
      <c r="W4482">
        <v>270</v>
      </c>
      <c r="X4482">
        <v>0</v>
      </c>
      <c r="Y4482">
        <v>270</v>
      </c>
      <c r="Z4482">
        <v>9.1999999999999993</v>
      </c>
      <c r="AA4482">
        <v>9.6</v>
      </c>
      <c r="AB4482">
        <v>69.2</v>
      </c>
      <c r="AC4482">
        <v>77.599999999999994</v>
      </c>
      <c r="AD4482">
        <v>81.2</v>
      </c>
    </row>
    <row r="4483" spans="1:30" x14ac:dyDescent="0.25">
      <c r="A4483" t="str">
        <f t="shared" si="69"/>
        <v>2017/20183MalePoliticsLondon</v>
      </c>
      <c r="B4483" t="s">
        <v>218</v>
      </c>
      <c r="C4483" t="s">
        <v>252</v>
      </c>
      <c r="D4483">
        <v>3</v>
      </c>
      <c r="E4483" t="s">
        <v>3</v>
      </c>
      <c r="F4483" t="s">
        <v>166</v>
      </c>
      <c r="G4483" t="s">
        <v>215</v>
      </c>
      <c r="H4483" t="s">
        <v>215</v>
      </c>
      <c r="I4483" t="s">
        <v>215</v>
      </c>
      <c r="J4483" t="s">
        <v>215</v>
      </c>
      <c r="K4483" t="s">
        <v>215</v>
      </c>
      <c r="L4483" t="s">
        <v>215</v>
      </c>
      <c r="M4483" t="s">
        <v>215</v>
      </c>
      <c r="N4483" t="s">
        <v>215</v>
      </c>
      <c r="O4483" t="s">
        <v>215</v>
      </c>
      <c r="P4483" t="s">
        <v>215</v>
      </c>
      <c r="Q4483" t="s">
        <v>215</v>
      </c>
      <c r="R4483" t="s">
        <v>37</v>
      </c>
      <c r="S4483">
        <v>670</v>
      </c>
      <c r="T4483">
        <v>23700</v>
      </c>
      <c r="U4483">
        <v>28500</v>
      </c>
      <c r="V4483">
        <v>36500</v>
      </c>
      <c r="W4483">
        <v>980</v>
      </c>
      <c r="X4483">
        <v>0</v>
      </c>
      <c r="Y4483">
        <v>980</v>
      </c>
      <c r="Z4483">
        <v>9.5</v>
      </c>
      <c r="AA4483">
        <v>7.9</v>
      </c>
      <c r="AB4483">
        <v>71.599999999999994</v>
      </c>
      <c r="AC4483">
        <v>78.099999999999994</v>
      </c>
      <c r="AD4483">
        <v>82.6</v>
      </c>
    </row>
    <row r="4484" spans="1:30" x14ac:dyDescent="0.25">
      <c r="A4484" t="str">
        <f t="shared" ref="A4484:A4547" si="70">B4484&amp;D4484&amp;E4484&amp;F4484&amp;R4484</f>
        <v>2017/20183MalePoliticsNorth East</v>
      </c>
      <c r="B4484" t="s">
        <v>218</v>
      </c>
      <c r="C4484" t="s">
        <v>252</v>
      </c>
      <c r="D4484">
        <v>3</v>
      </c>
      <c r="E4484" t="s">
        <v>3</v>
      </c>
      <c r="F4484" t="s">
        <v>166</v>
      </c>
      <c r="G4484" t="s">
        <v>215</v>
      </c>
      <c r="H4484" t="s">
        <v>215</v>
      </c>
      <c r="I4484" t="s">
        <v>215</v>
      </c>
      <c r="J4484" t="s">
        <v>215</v>
      </c>
      <c r="K4484" t="s">
        <v>215</v>
      </c>
      <c r="L4484" t="s">
        <v>215</v>
      </c>
      <c r="M4484" t="s">
        <v>215</v>
      </c>
      <c r="N4484" t="s">
        <v>215</v>
      </c>
      <c r="O4484" t="s">
        <v>215</v>
      </c>
      <c r="P4484" t="s">
        <v>215</v>
      </c>
      <c r="Q4484" t="s">
        <v>215</v>
      </c>
      <c r="R4484" t="s">
        <v>31</v>
      </c>
      <c r="S4484">
        <v>35</v>
      </c>
      <c r="T4484">
        <v>16800</v>
      </c>
      <c r="U4484">
        <v>20400</v>
      </c>
      <c r="V4484">
        <v>25600</v>
      </c>
      <c r="W4484">
        <v>65</v>
      </c>
      <c r="X4484">
        <v>0</v>
      </c>
      <c r="Y4484">
        <v>65</v>
      </c>
      <c r="Z4484">
        <v>11.3</v>
      </c>
      <c r="AA4484">
        <v>16.100000000000001</v>
      </c>
      <c r="AB4484">
        <v>56.2</v>
      </c>
      <c r="AC4484">
        <v>71.2</v>
      </c>
      <c r="AD4484">
        <v>72.5</v>
      </c>
    </row>
    <row r="4485" spans="1:30" x14ac:dyDescent="0.25">
      <c r="A4485" t="str">
        <f t="shared" si="70"/>
        <v>2017/20183MalePoliticsNorth West</v>
      </c>
      <c r="B4485" t="s">
        <v>218</v>
      </c>
      <c r="C4485" t="s">
        <v>252</v>
      </c>
      <c r="D4485">
        <v>3</v>
      </c>
      <c r="E4485" t="s">
        <v>3</v>
      </c>
      <c r="F4485" t="s">
        <v>166</v>
      </c>
      <c r="G4485" t="s">
        <v>215</v>
      </c>
      <c r="H4485" t="s">
        <v>215</v>
      </c>
      <c r="I4485" t="s">
        <v>215</v>
      </c>
      <c r="J4485" t="s">
        <v>215</v>
      </c>
      <c r="K4485" t="s">
        <v>215</v>
      </c>
      <c r="L4485" t="s">
        <v>215</v>
      </c>
      <c r="M4485" t="s">
        <v>215</v>
      </c>
      <c r="N4485" t="s">
        <v>215</v>
      </c>
      <c r="O4485" t="s">
        <v>215</v>
      </c>
      <c r="P4485" t="s">
        <v>215</v>
      </c>
      <c r="Q4485" t="s">
        <v>215</v>
      </c>
      <c r="R4485" t="s">
        <v>32</v>
      </c>
      <c r="S4485">
        <v>170</v>
      </c>
      <c r="T4485">
        <v>17500</v>
      </c>
      <c r="U4485">
        <v>22600</v>
      </c>
      <c r="V4485">
        <v>27400</v>
      </c>
      <c r="W4485">
        <v>255</v>
      </c>
      <c r="X4485">
        <v>0</v>
      </c>
      <c r="Y4485">
        <v>255</v>
      </c>
      <c r="Z4485">
        <v>11.4</v>
      </c>
      <c r="AA4485">
        <v>9</v>
      </c>
      <c r="AB4485">
        <v>67.8</v>
      </c>
      <c r="AC4485">
        <v>75.5</v>
      </c>
      <c r="AD4485">
        <v>79.599999999999994</v>
      </c>
    </row>
    <row r="4486" spans="1:30" x14ac:dyDescent="0.25">
      <c r="A4486" t="str">
        <f t="shared" si="70"/>
        <v>2017/20183MalePoliticsNorthern Ireland</v>
      </c>
      <c r="B4486" t="s">
        <v>218</v>
      </c>
      <c r="C4486" t="s">
        <v>252</v>
      </c>
      <c r="D4486">
        <v>3</v>
      </c>
      <c r="E4486" t="s">
        <v>3</v>
      </c>
      <c r="F4486" t="s">
        <v>166</v>
      </c>
      <c r="G4486" t="s">
        <v>215</v>
      </c>
      <c r="H4486" t="s">
        <v>215</v>
      </c>
      <c r="I4486" t="s">
        <v>215</v>
      </c>
      <c r="J4486" t="s">
        <v>215</v>
      </c>
      <c r="K4486" t="s">
        <v>215</v>
      </c>
      <c r="L4486" t="s">
        <v>215</v>
      </c>
      <c r="M4486" t="s">
        <v>215</v>
      </c>
      <c r="N4486" t="s">
        <v>215</v>
      </c>
      <c r="O4486" t="s">
        <v>215</v>
      </c>
      <c r="P4486" t="s">
        <v>215</v>
      </c>
      <c r="Q4486" t="s">
        <v>215</v>
      </c>
      <c r="R4486" t="s">
        <v>256</v>
      </c>
      <c r="S4486">
        <v>10</v>
      </c>
      <c r="T4486">
        <v>17900</v>
      </c>
      <c r="U4486">
        <v>22600</v>
      </c>
      <c r="V4486">
        <v>27800</v>
      </c>
      <c r="W4486">
        <v>20</v>
      </c>
      <c r="X4486">
        <v>0</v>
      </c>
      <c r="Y4486">
        <v>20</v>
      </c>
      <c r="Z4486">
        <v>9.4</v>
      </c>
      <c r="AA4486">
        <v>14.1</v>
      </c>
      <c r="AB4486">
        <v>60.2</v>
      </c>
      <c r="AC4486">
        <v>74.2</v>
      </c>
      <c r="AD4486">
        <v>76.599999999999994</v>
      </c>
    </row>
    <row r="4487" spans="1:30" x14ac:dyDescent="0.25">
      <c r="A4487" t="str">
        <f t="shared" si="70"/>
        <v>2017/20183MalePoliticsScotland</v>
      </c>
      <c r="B4487" t="s">
        <v>218</v>
      </c>
      <c r="C4487" t="s">
        <v>252</v>
      </c>
      <c r="D4487">
        <v>3</v>
      </c>
      <c r="E4487" t="s">
        <v>3</v>
      </c>
      <c r="F4487" t="s">
        <v>166</v>
      </c>
      <c r="G4487" t="s">
        <v>215</v>
      </c>
      <c r="H4487" t="s">
        <v>215</v>
      </c>
      <c r="I4487" t="s">
        <v>215</v>
      </c>
      <c r="J4487" t="s">
        <v>215</v>
      </c>
      <c r="K4487" t="s">
        <v>215</v>
      </c>
      <c r="L4487" t="s">
        <v>215</v>
      </c>
      <c r="M4487" t="s">
        <v>215</v>
      </c>
      <c r="N4487" t="s">
        <v>215</v>
      </c>
      <c r="O4487" t="s">
        <v>215</v>
      </c>
      <c r="P4487" t="s">
        <v>215</v>
      </c>
      <c r="Q4487" t="s">
        <v>215</v>
      </c>
      <c r="R4487" t="s">
        <v>257</v>
      </c>
      <c r="S4487">
        <v>10</v>
      </c>
      <c r="T4487">
        <v>17500</v>
      </c>
      <c r="U4487">
        <v>31000</v>
      </c>
      <c r="V4487">
        <v>51500</v>
      </c>
      <c r="W4487">
        <v>25</v>
      </c>
      <c r="X4487">
        <v>0</v>
      </c>
      <c r="Y4487">
        <v>25</v>
      </c>
      <c r="Z4487">
        <v>19.899999999999999</v>
      </c>
      <c r="AA4487">
        <v>7.3</v>
      </c>
      <c r="AB4487">
        <v>55.5</v>
      </c>
      <c r="AC4487">
        <v>67.400000000000006</v>
      </c>
      <c r="AD4487">
        <v>72.7</v>
      </c>
    </row>
    <row r="4488" spans="1:30" x14ac:dyDescent="0.25">
      <c r="A4488" t="str">
        <f t="shared" si="70"/>
        <v>2017/20183MalePoliticsSouth East</v>
      </c>
      <c r="B4488" t="s">
        <v>218</v>
      </c>
      <c r="C4488" t="s">
        <v>252</v>
      </c>
      <c r="D4488">
        <v>3</v>
      </c>
      <c r="E4488" t="s">
        <v>3</v>
      </c>
      <c r="F4488" t="s">
        <v>166</v>
      </c>
      <c r="G4488" t="s">
        <v>215</v>
      </c>
      <c r="H4488" t="s">
        <v>215</v>
      </c>
      <c r="I4488" t="s">
        <v>215</v>
      </c>
      <c r="J4488" t="s">
        <v>215</v>
      </c>
      <c r="K4488" t="s">
        <v>215</v>
      </c>
      <c r="L4488" t="s">
        <v>215</v>
      </c>
      <c r="M4488" t="s">
        <v>215</v>
      </c>
      <c r="N4488" t="s">
        <v>215</v>
      </c>
      <c r="O4488" t="s">
        <v>215</v>
      </c>
      <c r="P4488" t="s">
        <v>215</v>
      </c>
      <c r="Q4488" t="s">
        <v>215</v>
      </c>
      <c r="R4488" t="s">
        <v>38</v>
      </c>
      <c r="S4488">
        <v>345</v>
      </c>
      <c r="T4488">
        <v>20800</v>
      </c>
      <c r="U4488">
        <v>25900</v>
      </c>
      <c r="V4488">
        <v>32800</v>
      </c>
      <c r="W4488">
        <v>530</v>
      </c>
      <c r="X4488">
        <v>0</v>
      </c>
      <c r="Y4488">
        <v>530</v>
      </c>
      <c r="Z4488">
        <v>11.4</v>
      </c>
      <c r="AA4488">
        <v>7.1</v>
      </c>
      <c r="AB4488">
        <v>68.599999999999994</v>
      </c>
      <c r="AC4488">
        <v>77.7</v>
      </c>
      <c r="AD4488">
        <v>81.599999999999994</v>
      </c>
    </row>
    <row r="4489" spans="1:30" x14ac:dyDescent="0.25">
      <c r="A4489" t="str">
        <f t="shared" si="70"/>
        <v>2017/20183MalePoliticsSouth West</v>
      </c>
      <c r="B4489" t="s">
        <v>218</v>
      </c>
      <c r="C4489" t="s">
        <v>252</v>
      </c>
      <c r="D4489">
        <v>3</v>
      </c>
      <c r="E4489" t="s">
        <v>3</v>
      </c>
      <c r="F4489" t="s">
        <v>166</v>
      </c>
      <c r="G4489" t="s">
        <v>215</v>
      </c>
      <c r="H4489" t="s">
        <v>215</v>
      </c>
      <c r="I4489" t="s">
        <v>215</v>
      </c>
      <c r="J4489" t="s">
        <v>215</v>
      </c>
      <c r="K4489" t="s">
        <v>215</v>
      </c>
      <c r="L4489" t="s">
        <v>215</v>
      </c>
      <c r="M4489" t="s">
        <v>215</v>
      </c>
      <c r="N4489" t="s">
        <v>215</v>
      </c>
      <c r="O4489" t="s">
        <v>215</v>
      </c>
      <c r="P4489" t="s">
        <v>215</v>
      </c>
      <c r="Q4489" t="s">
        <v>215</v>
      </c>
      <c r="R4489" t="s">
        <v>39</v>
      </c>
      <c r="S4489">
        <v>130</v>
      </c>
      <c r="T4489">
        <v>18200</v>
      </c>
      <c r="U4489">
        <v>23700</v>
      </c>
      <c r="V4489">
        <v>30300</v>
      </c>
      <c r="W4489">
        <v>210</v>
      </c>
      <c r="X4489">
        <v>0</v>
      </c>
      <c r="Y4489">
        <v>210</v>
      </c>
      <c r="Z4489">
        <v>15.5</v>
      </c>
      <c r="AA4489">
        <v>7.9</v>
      </c>
      <c r="AB4489">
        <v>63.5</v>
      </c>
      <c r="AC4489">
        <v>74.400000000000006</v>
      </c>
      <c r="AD4489">
        <v>76.599999999999994</v>
      </c>
    </row>
    <row r="4490" spans="1:30" x14ac:dyDescent="0.25">
      <c r="A4490" t="str">
        <f t="shared" si="70"/>
        <v>2017/20183MalePoliticsWales</v>
      </c>
      <c r="B4490" t="s">
        <v>218</v>
      </c>
      <c r="C4490" t="s">
        <v>252</v>
      </c>
      <c r="D4490">
        <v>3</v>
      </c>
      <c r="E4490" t="s">
        <v>3</v>
      </c>
      <c r="F4490" t="s">
        <v>166</v>
      </c>
      <c r="G4490" t="s">
        <v>215</v>
      </c>
      <c r="H4490" t="s">
        <v>215</v>
      </c>
      <c r="I4490" t="s">
        <v>215</v>
      </c>
      <c r="J4490" t="s">
        <v>215</v>
      </c>
      <c r="K4490" t="s">
        <v>215</v>
      </c>
      <c r="L4490" t="s">
        <v>215</v>
      </c>
      <c r="M4490" t="s">
        <v>215</v>
      </c>
      <c r="N4490" t="s">
        <v>215</v>
      </c>
      <c r="O4490" t="s">
        <v>215</v>
      </c>
      <c r="P4490" t="s">
        <v>215</v>
      </c>
      <c r="Q4490" t="s">
        <v>215</v>
      </c>
      <c r="R4490" t="s">
        <v>259</v>
      </c>
      <c r="S4490">
        <v>25</v>
      </c>
      <c r="T4490">
        <v>19000</v>
      </c>
      <c r="U4490">
        <v>25900</v>
      </c>
      <c r="V4490">
        <v>36900</v>
      </c>
      <c r="W4490">
        <v>35</v>
      </c>
      <c r="X4490">
        <v>0</v>
      </c>
      <c r="Y4490">
        <v>35</v>
      </c>
      <c r="Z4490">
        <v>11.7</v>
      </c>
      <c r="AA4490">
        <v>3.1</v>
      </c>
      <c r="AB4490">
        <v>74.5</v>
      </c>
      <c r="AC4490">
        <v>83.7</v>
      </c>
      <c r="AD4490">
        <v>85.2</v>
      </c>
    </row>
    <row r="4491" spans="1:30" x14ac:dyDescent="0.25">
      <c r="A4491" t="str">
        <f t="shared" si="70"/>
        <v>2017/20183MalePoliticsWest Midlands</v>
      </c>
      <c r="B4491" t="s">
        <v>218</v>
      </c>
      <c r="C4491" t="s">
        <v>252</v>
      </c>
      <c r="D4491">
        <v>3</v>
      </c>
      <c r="E4491" t="s">
        <v>3</v>
      </c>
      <c r="F4491" t="s">
        <v>166</v>
      </c>
      <c r="G4491" t="s">
        <v>215</v>
      </c>
      <c r="H4491" t="s">
        <v>215</v>
      </c>
      <c r="I4491" t="s">
        <v>215</v>
      </c>
      <c r="J4491" t="s">
        <v>215</v>
      </c>
      <c r="K4491" t="s">
        <v>215</v>
      </c>
      <c r="L4491" t="s">
        <v>215</v>
      </c>
      <c r="M4491" t="s">
        <v>215</v>
      </c>
      <c r="N4491" t="s">
        <v>215</v>
      </c>
      <c r="O4491" t="s">
        <v>215</v>
      </c>
      <c r="P4491" t="s">
        <v>215</v>
      </c>
      <c r="Q4491" t="s">
        <v>215</v>
      </c>
      <c r="R4491" t="s">
        <v>35</v>
      </c>
      <c r="S4491">
        <v>105</v>
      </c>
      <c r="T4491">
        <v>16100</v>
      </c>
      <c r="U4491">
        <v>23400</v>
      </c>
      <c r="V4491">
        <v>30300</v>
      </c>
      <c r="W4491">
        <v>155</v>
      </c>
      <c r="X4491">
        <v>0</v>
      </c>
      <c r="Y4491">
        <v>155</v>
      </c>
      <c r="Z4491">
        <v>9.6999999999999993</v>
      </c>
      <c r="AA4491">
        <v>8</v>
      </c>
      <c r="AB4491">
        <v>70.400000000000006</v>
      </c>
      <c r="AC4491">
        <v>80.400000000000006</v>
      </c>
      <c r="AD4491">
        <v>82.3</v>
      </c>
    </row>
    <row r="4492" spans="1:30" x14ac:dyDescent="0.25">
      <c r="A4492" t="str">
        <f t="shared" si="70"/>
        <v>2017/20183MalePoliticsYorkshire and the Humber</v>
      </c>
      <c r="B4492" t="s">
        <v>218</v>
      </c>
      <c r="C4492" t="s">
        <v>252</v>
      </c>
      <c r="D4492">
        <v>3</v>
      </c>
      <c r="E4492" t="s">
        <v>3</v>
      </c>
      <c r="F4492" t="s">
        <v>166</v>
      </c>
      <c r="G4492" t="s">
        <v>215</v>
      </c>
      <c r="H4492" t="s">
        <v>215</v>
      </c>
      <c r="I4492" t="s">
        <v>215</v>
      </c>
      <c r="J4492" t="s">
        <v>215</v>
      </c>
      <c r="K4492" t="s">
        <v>215</v>
      </c>
      <c r="L4492" t="s">
        <v>215</v>
      </c>
      <c r="M4492" t="s">
        <v>215</v>
      </c>
      <c r="N4492" t="s">
        <v>215</v>
      </c>
      <c r="O4492" t="s">
        <v>215</v>
      </c>
      <c r="P4492" t="s">
        <v>215</v>
      </c>
      <c r="Q4492" t="s">
        <v>215</v>
      </c>
      <c r="R4492" t="s">
        <v>33</v>
      </c>
      <c r="S4492">
        <v>155</v>
      </c>
      <c r="T4492">
        <v>16400</v>
      </c>
      <c r="U4492">
        <v>22300</v>
      </c>
      <c r="V4492">
        <v>28800</v>
      </c>
      <c r="W4492">
        <v>245</v>
      </c>
      <c r="X4492">
        <v>0</v>
      </c>
      <c r="Y4492">
        <v>245</v>
      </c>
      <c r="Z4492">
        <v>10</v>
      </c>
      <c r="AA4492">
        <v>8.6</v>
      </c>
      <c r="AB4492">
        <v>67.599999999999994</v>
      </c>
      <c r="AC4492">
        <v>75.7</v>
      </c>
      <c r="AD4492">
        <v>81.400000000000006</v>
      </c>
    </row>
    <row r="4493" spans="1:30" x14ac:dyDescent="0.25">
      <c r="A4493" t="str">
        <f t="shared" si="70"/>
        <v>2017/20183MalePsychologyAbroad</v>
      </c>
      <c r="B4493" t="s">
        <v>218</v>
      </c>
      <c r="C4493" t="s">
        <v>252</v>
      </c>
      <c r="D4493">
        <v>3</v>
      </c>
      <c r="E4493" t="s">
        <v>3</v>
      </c>
      <c r="F4493" t="s">
        <v>12</v>
      </c>
      <c r="G4493" t="s">
        <v>215</v>
      </c>
      <c r="H4493" t="s">
        <v>215</v>
      </c>
      <c r="I4493" t="s">
        <v>215</v>
      </c>
      <c r="J4493" t="s">
        <v>215</v>
      </c>
      <c r="K4493" t="s">
        <v>215</v>
      </c>
      <c r="L4493" t="s">
        <v>215</v>
      </c>
      <c r="M4493" t="s">
        <v>215</v>
      </c>
      <c r="N4493" t="s">
        <v>215</v>
      </c>
      <c r="O4493" t="s">
        <v>215</v>
      </c>
      <c r="P4493" t="s">
        <v>215</v>
      </c>
      <c r="Q4493" t="s">
        <v>215</v>
      </c>
      <c r="R4493" t="s">
        <v>255</v>
      </c>
      <c r="S4493" t="s">
        <v>216</v>
      </c>
      <c r="T4493" t="s">
        <v>216</v>
      </c>
      <c r="U4493" t="s">
        <v>216</v>
      </c>
      <c r="V4493" t="s">
        <v>216</v>
      </c>
      <c r="W4493">
        <v>15</v>
      </c>
      <c r="X4493">
        <v>0</v>
      </c>
      <c r="Y4493">
        <v>15</v>
      </c>
      <c r="Z4493">
        <v>50</v>
      </c>
      <c r="AA4493">
        <v>40.9</v>
      </c>
      <c r="AB4493">
        <v>9.1</v>
      </c>
      <c r="AC4493">
        <v>9.1</v>
      </c>
      <c r="AD4493">
        <v>9.1</v>
      </c>
    </row>
    <row r="4494" spans="1:30" x14ac:dyDescent="0.25">
      <c r="A4494" t="str">
        <f t="shared" si="70"/>
        <v>2017/20183MalePsychologyEast Midlands</v>
      </c>
      <c r="B4494" t="s">
        <v>218</v>
      </c>
      <c r="C4494" t="s">
        <v>252</v>
      </c>
      <c r="D4494">
        <v>3</v>
      </c>
      <c r="E4494" t="s">
        <v>3</v>
      </c>
      <c r="F4494" t="s">
        <v>12</v>
      </c>
      <c r="G4494" t="s">
        <v>215</v>
      </c>
      <c r="H4494" t="s">
        <v>215</v>
      </c>
      <c r="I4494" t="s">
        <v>215</v>
      </c>
      <c r="J4494" t="s">
        <v>215</v>
      </c>
      <c r="K4494" t="s">
        <v>215</v>
      </c>
      <c r="L4494" t="s">
        <v>215</v>
      </c>
      <c r="M4494" t="s">
        <v>215</v>
      </c>
      <c r="N4494" t="s">
        <v>215</v>
      </c>
      <c r="O4494" t="s">
        <v>215</v>
      </c>
      <c r="P4494" t="s">
        <v>215</v>
      </c>
      <c r="Q4494" t="s">
        <v>215</v>
      </c>
      <c r="R4494" t="s">
        <v>34</v>
      </c>
      <c r="S4494">
        <v>120</v>
      </c>
      <c r="T4494">
        <v>16800</v>
      </c>
      <c r="U4494">
        <v>20400</v>
      </c>
      <c r="V4494">
        <v>26600</v>
      </c>
      <c r="W4494">
        <v>190</v>
      </c>
      <c r="X4494">
        <v>0</v>
      </c>
      <c r="Y4494">
        <v>190</v>
      </c>
      <c r="Z4494">
        <v>8.6999999999999993</v>
      </c>
      <c r="AA4494">
        <v>8.3000000000000007</v>
      </c>
      <c r="AB4494">
        <v>64.5</v>
      </c>
      <c r="AC4494">
        <v>77.599999999999994</v>
      </c>
      <c r="AD4494">
        <v>83</v>
      </c>
    </row>
    <row r="4495" spans="1:30" x14ac:dyDescent="0.25">
      <c r="A4495" t="str">
        <f t="shared" si="70"/>
        <v>2017/20183MalePsychologyEast of England</v>
      </c>
      <c r="B4495" t="s">
        <v>218</v>
      </c>
      <c r="C4495" t="s">
        <v>252</v>
      </c>
      <c r="D4495">
        <v>3</v>
      </c>
      <c r="E4495" t="s">
        <v>3</v>
      </c>
      <c r="F4495" t="s">
        <v>12</v>
      </c>
      <c r="G4495" t="s">
        <v>215</v>
      </c>
      <c r="H4495" t="s">
        <v>215</v>
      </c>
      <c r="I4495" t="s">
        <v>215</v>
      </c>
      <c r="J4495" t="s">
        <v>215</v>
      </c>
      <c r="K4495" t="s">
        <v>215</v>
      </c>
      <c r="L4495" t="s">
        <v>215</v>
      </c>
      <c r="M4495" t="s">
        <v>215</v>
      </c>
      <c r="N4495" t="s">
        <v>215</v>
      </c>
      <c r="O4495" t="s">
        <v>215</v>
      </c>
      <c r="P4495" t="s">
        <v>215</v>
      </c>
      <c r="Q4495" t="s">
        <v>215</v>
      </c>
      <c r="R4495" t="s">
        <v>36</v>
      </c>
      <c r="S4495">
        <v>145</v>
      </c>
      <c r="T4495">
        <v>18200</v>
      </c>
      <c r="U4495">
        <v>22600</v>
      </c>
      <c r="V4495">
        <v>29200</v>
      </c>
      <c r="W4495">
        <v>225</v>
      </c>
      <c r="X4495">
        <v>0</v>
      </c>
      <c r="Y4495">
        <v>225</v>
      </c>
      <c r="Z4495">
        <v>3.2</v>
      </c>
      <c r="AA4495">
        <v>6.7</v>
      </c>
      <c r="AB4495">
        <v>68</v>
      </c>
      <c r="AC4495">
        <v>85.3</v>
      </c>
      <c r="AD4495">
        <v>90.2</v>
      </c>
    </row>
    <row r="4496" spans="1:30" x14ac:dyDescent="0.25">
      <c r="A4496" t="str">
        <f t="shared" si="70"/>
        <v>2017/20183MalePsychologyLondon</v>
      </c>
      <c r="B4496" t="s">
        <v>218</v>
      </c>
      <c r="C4496" t="s">
        <v>252</v>
      </c>
      <c r="D4496">
        <v>3</v>
      </c>
      <c r="E4496" t="s">
        <v>3</v>
      </c>
      <c r="F4496" t="s">
        <v>12</v>
      </c>
      <c r="G4496" t="s">
        <v>215</v>
      </c>
      <c r="H4496" t="s">
        <v>215</v>
      </c>
      <c r="I4496" t="s">
        <v>215</v>
      </c>
      <c r="J4496" t="s">
        <v>215</v>
      </c>
      <c r="K4496" t="s">
        <v>215</v>
      </c>
      <c r="L4496" t="s">
        <v>215</v>
      </c>
      <c r="M4496" t="s">
        <v>215</v>
      </c>
      <c r="N4496" t="s">
        <v>215</v>
      </c>
      <c r="O4496" t="s">
        <v>215</v>
      </c>
      <c r="P4496" t="s">
        <v>215</v>
      </c>
      <c r="Q4496" t="s">
        <v>215</v>
      </c>
      <c r="R4496" t="s">
        <v>37</v>
      </c>
      <c r="S4496">
        <v>345</v>
      </c>
      <c r="T4496">
        <v>20800</v>
      </c>
      <c r="U4496">
        <v>25900</v>
      </c>
      <c r="V4496">
        <v>31400</v>
      </c>
      <c r="W4496">
        <v>545</v>
      </c>
      <c r="X4496">
        <v>0</v>
      </c>
      <c r="Y4496">
        <v>545</v>
      </c>
      <c r="Z4496">
        <v>6.1</v>
      </c>
      <c r="AA4496">
        <v>7.7</v>
      </c>
      <c r="AB4496">
        <v>66.2</v>
      </c>
      <c r="AC4496">
        <v>81.900000000000006</v>
      </c>
      <c r="AD4496">
        <v>86.2</v>
      </c>
    </row>
    <row r="4497" spans="1:30" x14ac:dyDescent="0.25">
      <c r="A4497" t="str">
        <f t="shared" si="70"/>
        <v>2017/20183MalePsychologyNorth East</v>
      </c>
      <c r="B4497" t="s">
        <v>218</v>
      </c>
      <c r="C4497" t="s">
        <v>252</v>
      </c>
      <c r="D4497">
        <v>3</v>
      </c>
      <c r="E4497" t="s">
        <v>3</v>
      </c>
      <c r="F4497" t="s">
        <v>12</v>
      </c>
      <c r="G4497" t="s">
        <v>215</v>
      </c>
      <c r="H4497" t="s">
        <v>215</v>
      </c>
      <c r="I4497" t="s">
        <v>215</v>
      </c>
      <c r="J4497" t="s">
        <v>215</v>
      </c>
      <c r="K4497" t="s">
        <v>215</v>
      </c>
      <c r="L4497" t="s">
        <v>215</v>
      </c>
      <c r="M4497" t="s">
        <v>215</v>
      </c>
      <c r="N4497" t="s">
        <v>215</v>
      </c>
      <c r="O4497" t="s">
        <v>215</v>
      </c>
      <c r="P4497" t="s">
        <v>215</v>
      </c>
      <c r="Q4497" t="s">
        <v>215</v>
      </c>
      <c r="R4497" t="s">
        <v>31</v>
      </c>
      <c r="S4497">
        <v>65</v>
      </c>
      <c r="T4497">
        <v>14600</v>
      </c>
      <c r="U4497">
        <v>18200</v>
      </c>
      <c r="V4497">
        <v>21900</v>
      </c>
      <c r="W4497">
        <v>95</v>
      </c>
      <c r="X4497">
        <v>0</v>
      </c>
      <c r="Y4497">
        <v>95</v>
      </c>
      <c r="Z4497">
        <v>2.4</v>
      </c>
      <c r="AA4497">
        <v>3.1</v>
      </c>
      <c r="AB4497">
        <v>67.099999999999994</v>
      </c>
      <c r="AC4497">
        <v>91.6</v>
      </c>
      <c r="AD4497">
        <v>94.5</v>
      </c>
    </row>
    <row r="4498" spans="1:30" x14ac:dyDescent="0.25">
      <c r="A4498" t="str">
        <f t="shared" si="70"/>
        <v>2017/20183MalePsychologyNorth West</v>
      </c>
      <c r="B4498" t="s">
        <v>218</v>
      </c>
      <c r="C4498" t="s">
        <v>252</v>
      </c>
      <c r="D4498">
        <v>3</v>
      </c>
      <c r="E4498" t="s">
        <v>3</v>
      </c>
      <c r="F4498" t="s">
        <v>12</v>
      </c>
      <c r="G4498" t="s">
        <v>215</v>
      </c>
      <c r="H4498" t="s">
        <v>215</v>
      </c>
      <c r="I4498" t="s">
        <v>215</v>
      </c>
      <c r="J4498" t="s">
        <v>215</v>
      </c>
      <c r="K4498" t="s">
        <v>215</v>
      </c>
      <c r="L4498" t="s">
        <v>215</v>
      </c>
      <c r="M4498" t="s">
        <v>215</v>
      </c>
      <c r="N4498" t="s">
        <v>215</v>
      </c>
      <c r="O4498" t="s">
        <v>215</v>
      </c>
      <c r="P4498" t="s">
        <v>215</v>
      </c>
      <c r="Q4498" t="s">
        <v>215</v>
      </c>
      <c r="R4498" t="s">
        <v>32</v>
      </c>
      <c r="S4498">
        <v>220</v>
      </c>
      <c r="T4498">
        <v>15700</v>
      </c>
      <c r="U4498">
        <v>20400</v>
      </c>
      <c r="V4498">
        <v>24800</v>
      </c>
      <c r="W4498">
        <v>345</v>
      </c>
      <c r="X4498">
        <v>0</v>
      </c>
      <c r="Y4498">
        <v>345</v>
      </c>
      <c r="Z4498">
        <v>7.9</v>
      </c>
      <c r="AA4498">
        <v>6</v>
      </c>
      <c r="AB4498">
        <v>65</v>
      </c>
      <c r="AC4498">
        <v>80.8</v>
      </c>
      <c r="AD4498">
        <v>86.1</v>
      </c>
    </row>
    <row r="4499" spans="1:30" x14ac:dyDescent="0.25">
      <c r="A4499" t="str">
        <f t="shared" si="70"/>
        <v>2017/20183MalePsychologyNorthern Ireland</v>
      </c>
      <c r="B4499" t="s">
        <v>218</v>
      </c>
      <c r="C4499" t="s">
        <v>252</v>
      </c>
      <c r="D4499">
        <v>3</v>
      </c>
      <c r="E4499" t="s">
        <v>3</v>
      </c>
      <c r="F4499" t="s">
        <v>12</v>
      </c>
      <c r="G4499" t="s">
        <v>215</v>
      </c>
      <c r="H4499" t="s">
        <v>215</v>
      </c>
      <c r="I4499" t="s">
        <v>215</v>
      </c>
      <c r="J4499" t="s">
        <v>215</v>
      </c>
      <c r="K4499" t="s">
        <v>215</v>
      </c>
      <c r="L4499" t="s">
        <v>215</v>
      </c>
      <c r="M4499" t="s">
        <v>215</v>
      </c>
      <c r="N4499" t="s">
        <v>215</v>
      </c>
      <c r="O4499" t="s">
        <v>215</v>
      </c>
      <c r="P4499" t="s">
        <v>215</v>
      </c>
      <c r="Q4499" t="s">
        <v>215</v>
      </c>
      <c r="R4499" t="s">
        <v>256</v>
      </c>
      <c r="S4499">
        <v>15</v>
      </c>
      <c r="T4499">
        <v>11000</v>
      </c>
      <c r="U4499">
        <v>15700</v>
      </c>
      <c r="V4499">
        <v>20400</v>
      </c>
      <c r="W4499">
        <v>25</v>
      </c>
      <c r="X4499">
        <v>0</v>
      </c>
      <c r="Y4499">
        <v>25</v>
      </c>
      <c r="Z4499">
        <v>16.5</v>
      </c>
      <c r="AA4499">
        <v>3.7</v>
      </c>
      <c r="AB4499">
        <v>48.8</v>
      </c>
      <c r="AC4499">
        <v>65.2</v>
      </c>
      <c r="AD4499">
        <v>79.900000000000006</v>
      </c>
    </row>
    <row r="4500" spans="1:30" x14ac:dyDescent="0.25">
      <c r="A4500" t="str">
        <f t="shared" si="70"/>
        <v>2017/20183MalePsychologyScotland</v>
      </c>
      <c r="B4500" t="s">
        <v>218</v>
      </c>
      <c r="C4500" t="s">
        <v>252</v>
      </c>
      <c r="D4500">
        <v>3</v>
      </c>
      <c r="E4500" t="s">
        <v>3</v>
      </c>
      <c r="F4500" t="s">
        <v>12</v>
      </c>
      <c r="G4500" t="s">
        <v>215</v>
      </c>
      <c r="H4500" t="s">
        <v>215</v>
      </c>
      <c r="I4500" t="s">
        <v>215</v>
      </c>
      <c r="J4500" t="s">
        <v>215</v>
      </c>
      <c r="K4500" t="s">
        <v>215</v>
      </c>
      <c r="L4500" t="s">
        <v>215</v>
      </c>
      <c r="M4500" t="s">
        <v>215</v>
      </c>
      <c r="N4500" t="s">
        <v>215</v>
      </c>
      <c r="O4500" t="s">
        <v>215</v>
      </c>
      <c r="P4500" t="s">
        <v>215</v>
      </c>
      <c r="Q4500" t="s">
        <v>215</v>
      </c>
      <c r="R4500" t="s">
        <v>257</v>
      </c>
      <c r="S4500" t="s">
        <v>216</v>
      </c>
      <c r="T4500" t="s">
        <v>216</v>
      </c>
      <c r="U4500" t="s">
        <v>216</v>
      </c>
      <c r="V4500" t="s">
        <v>216</v>
      </c>
      <c r="W4500">
        <v>25</v>
      </c>
      <c r="X4500">
        <v>0</v>
      </c>
      <c r="Y4500">
        <v>25</v>
      </c>
      <c r="Z4500">
        <v>17.7</v>
      </c>
      <c r="AA4500">
        <v>13.2</v>
      </c>
      <c r="AB4500">
        <v>43.4</v>
      </c>
      <c r="AC4500">
        <v>66.900000000000006</v>
      </c>
      <c r="AD4500">
        <v>69.099999999999994</v>
      </c>
    </row>
    <row r="4501" spans="1:30" x14ac:dyDescent="0.25">
      <c r="A4501" t="str">
        <f t="shared" si="70"/>
        <v>2017/20183MalePsychologySouth East</v>
      </c>
      <c r="B4501" t="s">
        <v>218</v>
      </c>
      <c r="C4501" t="s">
        <v>252</v>
      </c>
      <c r="D4501">
        <v>3</v>
      </c>
      <c r="E4501" t="s">
        <v>3</v>
      </c>
      <c r="F4501" t="s">
        <v>12</v>
      </c>
      <c r="G4501" t="s">
        <v>215</v>
      </c>
      <c r="H4501" t="s">
        <v>215</v>
      </c>
      <c r="I4501" t="s">
        <v>215</v>
      </c>
      <c r="J4501" t="s">
        <v>215</v>
      </c>
      <c r="K4501" t="s">
        <v>215</v>
      </c>
      <c r="L4501" t="s">
        <v>215</v>
      </c>
      <c r="M4501" t="s">
        <v>215</v>
      </c>
      <c r="N4501" t="s">
        <v>215</v>
      </c>
      <c r="O4501" t="s">
        <v>215</v>
      </c>
      <c r="P4501" t="s">
        <v>215</v>
      </c>
      <c r="Q4501" t="s">
        <v>215</v>
      </c>
      <c r="R4501" t="s">
        <v>38</v>
      </c>
      <c r="S4501">
        <v>250</v>
      </c>
      <c r="T4501">
        <v>18200</v>
      </c>
      <c r="U4501">
        <v>23700</v>
      </c>
      <c r="V4501">
        <v>31000</v>
      </c>
      <c r="W4501">
        <v>385</v>
      </c>
      <c r="X4501">
        <v>0</v>
      </c>
      <c r="Y4501">
        <v>385</v>
      </c>
      <c r="Z4501">
        <v>5.8</v>
      </c>
      <c r="AA4501">
        <v>7.1</v>
      </c>
      <c r="AB4501">
        <v>66.099999999999994</v>
      </c>
      <c r="AC4501">
        <v>83.1</v>
      </c>
      <c r="AD4501">
        <v>87.1</v>
      </c>
    </row>
    <row r="4502" spans="1:30" x14ac:dyDescent="0.25">
      <c r="A4502" t="str">
        <f t="shared" si="70"/>
        <v>2017/20183MalePsychologySouth West</v>
      </c>
      <c r="B4502" t="s">
        <v>218</v>
      </c>
      <c r="C4502" t="s">
        <v>252</v>
      </c>
      <c r="D4502">
        <v>3</v>
      </c>
      <c r="E4502" t="s">
        <v>3</v>
      </c>
      <c r="F4502" t="s">
        <v>12</v>
      </c>
      <c r="G4502" t="s">
        <v>215</v>
      </c>
      <c r="H4502" t="s">
        <v>215</v>
      </c>
      <c r="I4502" t="s">
        <v>215</v>
      </c>
      <c r="J4502" t="s">
        <v>215</v>
      </c>
      <c r="K4502" t="s">
        <v>215</v>
      </c>
      <c r="L4502" t="s">
        <v>215</v>
      </c>
      <c r="M4502" t="s">
        <v>215</v>
      </c>
      <c r="N4502" t="s">
        <v>215</v>
      </c>
      <c r="O4502" t="s">
        <v>215</v>
      </c>
      <c r="P4502" t="s">
        <v>215</v>
      </c>
      <c r="Q4502" t="s">
        <v>215</v>
      </c>
      <c r="R4502" t="s">
        <v>39</v>
      </c>
      <c r="S4502">
        <v>130</v>
      </c>
      <c r="T4502">
        <v>17500</v>
      </c>
      <c r="U4502">
        <v>21900</v>
      </c>
      <c r="V4502">
        <v>28500</v>
      </c>
      <c r="W4502">
        <v>200</v>
      </c>
      <c r="X4502">
        <v>0</v>
      </c>
      <c r="Y4502">
        <v>200</v>
      </c>
      <c r="Z4502">
        <v>5.3</v>
      </c>
      <c r="AA4502">
        <v>4.8</v>
      </c>
      <c r="AB4502">
        <v>68.599999999999994</v>
      </c>
      <c r="AC4502">
        <v>85.1</v>
      </c>
      <c r="AD4502">
        <v>89.9</v>
      </c>
    </row>
    <row r="4503" spans="1:30" x14ac:dyDescent="0.25">
      <c r="A4503" t="str">
        <f t="shared" si="70"/>
        <v>2017/20183MalePsychologyWales</v>
      </c>
      <c r="B4503" t="s">
        <v>218</v>
      </c>
      <c r="C4503" t="s">
        <v>252</v>
      </c>
      <c r="D4503">
        <v>3</v>
      </c>
      <c r="E4503" t="s">
        <v>3</v>
      </c>
      <c r="F4503" t="s">
        <v>12</v>
      </c>
      <c r="G4503" t="s">
        <v>215</v>
      </c>
      <c r="H4503" t="s">
        <v>215</v>
      </c>
      <c r="I4503" t="s">
        <v>215</v>
      </c>
      <c r="J4503" t="s">
        <v>215</v>
      </c>
      <c r="K4503" t="s">
        <v>215</v>
      </c>
      <c r="L4503" t="s">
        <v>215</v>
      </c>
      <c r="M4503" t="s">
        <v>215</v>
      </c>
      <c r="N4503" t="s">
        <v>215</v>
      </c>
      <c r="O4503" t="s">
        <v>215</v>
      </c>
      <c r="P4503" t="s">
        <v>215</v>
      </c>
      <c r="Q4503" t="s">
        <v>215</v>
      </c>
      <c r="R4503" t="s">
        <v>259</v>
      </c>
      <c r="S4503">
        <v>20</v>
      </c>
      <c r="T4503">
        <v>17900</v>
      </c>
      <c r="U4503">
        <v>21500</v>
      </c>
      <c r="V4503">
        <v>25200</v>
      </c>
      <c r="W4503">
        <v>40</v>
      </c>
      <c r="X4503">
        <v>0</v>
      </c>
      <c r="Y4503">
        <v>40</v>
      </c>
      <c r="Z4503">
        <v>6.4</v>
      </c>
      <c r="AA4503">
        <v>17.899999999999999</v>
      </c>
      <c r="AB4503">
        <v>50.7</v>
      </c>
      <c r="AC4503">
        <v>61.7</v>
      </c>
      <c r="AD4503">
        <v>75.7</v>
      </c>
    </row>
    <row r="4504" spans="1:30" x14ac:dyDescent="0.25">
      <c r="A4504" t="str">
        <f t="shared" si="70"/>
        <v>2017/20183MalePsychologyWest Midlands</v>
      </c>
      <c r="B4504" t="s">
        <v>218</v>
      </c>
      <c r="C4504" t="s">
        <v>252</v>
      </c>
      <c r="D4504">
        <v>3</v>
      </c>
      <c r="E4504" t="s">
        <v>3</v>
      </c>
      <c r="F4504" t="s">
        <v>12</v>
      </c>
      <c r="G4504" t="s">
        <v>215</v>
      </c>
      <c r="H4504" t="s">
        <v>215</v>
      </c>
      <c r="I4504" t="s">
        <v>215</v>
      </c>
      <c r="J4504" t="s">
        <v>215</v>
      </c>
      <c r="K4504" t="s">
        <v>215</v>
      </c>
      <c r="L4504" t="s">
        <v>215</v>
      </c>
      <c r="M4504" t="s">
        <v>215</v>
      </c>
      <c r="N4504" t="s">
        <v>215</v>
      </c>
      <c r="O4504" t="s">
        <v>215</v>
      </c>
      <c r="P4504" t="s">
        <v>215</v>
      </c>
      <c r="Q4504" t="s">
        <v>215</v>
      </c>
      <c r="R4504" t="s">
        <v>35</v>
      </c>
      <c r="S4504">
        <v>115</v>
      </c>
      <c r="T4504">
        <v>15600</v>
      </c>
      <c r="U4504">
        <v>21200</v>
      </c>
      <c r="V4504">
        <v>25900</v>
      </c>
      <c r="W4504">
        <v>195</v>
      </c>
      <c r="X4504">
        <v>0</v>
      </c>
      <c r="Y4504">
        <v>195</v>
      </c>
      <c r="Z4504">
        <v>9.5</v>
      </c>
      <c r="AA4504">
        <v>8.1</v>
      </c>
      <c r="AB4504">
        <v>60.8</v>
      </c>
      <c r="AC4504">
        <v>78.3</v>
      </c>
      <c r="AD4504">
        <v>82.4</v>
      </c>
    </row>
    <row r="4505" spans="1:30" x14ac:dyDescent="0.25">
      <c r="A4505" t="str">
        <f t="shared" si="70"/>
        <v>2017/20183MalePsychologyYorkshire and the Humber</v>
      </c>
      <c r="B4505" t="s">
        <v>218</v>
      </c>
      <c r="C4505" t="s">
        <v>252</v>
      </c>
      <c r="D4505">
        <v>3</v>
      </c>
      <c r="E4505" t="s">
        <v>3</v>
      </c>
      <c r="F4505" t="s">
        <v>12</v>
      </c>
      <c r="G4505" t="s">
        <v>215</v>
      </c>
      <c r="H4505" t="s">
        <v>215</v>
      </c>
      <c r="I4505" t="s">
        <v>215</v>
      </c>
      <c r="J4505" t="s">
        <v>215</v>
      </c>
      <c r="K4505" t="s">
        <v>215</v>
      </c>
      <c r="L4505" t="s">
        <v>215</v>
      </c>
      <c r="M4505" t="s">
        <v>215</v>
      </c>
      <c r="N4505" t="s">
        <v>215</v>
      </c>
      <c r="O4505" t="s">
        <v>215</v>
      </c>
      <c r="P4505" t="s">
        <v>215</v>
      </c>
      <c r="Q4505" t="s">
        <v>215</v>
      </c>
      <c r="R4505" t="s">
        <v>33</v>
      </c>
      <c r="S4505">
        <v>150</v>
      </c>
      <c r="T4505">
        <v>15700</v>
      </c>
      <c r="U4505">
        <v>20100</v>
      </c>
      <c r="V4505">
        <v>23700</v>
      </c>
      <c r="W4505">
        <v>235</v>
      </c>
      <c r="X4505">
        <v>0</v>
      </c>
      <c r="Y4505">
        <v>235</v>
      </c>
      <c r="Z4505">
        <v>9.9</v>
      </c>
      <c r="AA4505">
        <v>3.4</v>
      </c>
      <c r="AB4505">
        <v>65.3</v>
      </c>
      <c r="AC4505">
        <v>83.8</v>
      </c>
      <c r="AD4505">
        <v>86.7</v>
      </c>
    </row>
    <row r="4506" spans="1:30" x14ac:dyDescent="0.25">
      <c r="A4506" t="str">
        <f t="shared" si="70"/>
        <v>2017/20183MaleSociology, social policy and anthropologyAbroad</v>
      </c>
      <c r="B4506" t="s">
        <v>218</v>
      </c>
      <c r="C4506" t="s">
        <v>252</v>
      </c>
      <c r="D4506">
        <v>3</v>
      </c>
      <c r="E4506" t="s">
        <v>3</v>
      </c>
      <c r="F4506" t="s">
        <v>163</v>
      </c>
      <c r="G4506" t="s">
        <v>215</v>
      </c>
      <c r="H4506" t="s">
        <v>215</v>
      </c>
      <c r="I4506" t="s">
        <v>215</v>
      </c>
      <c r="J4506" t="s">
        <v>215</v>
      </c>
      <c r="K4506" t="s">
        <v>215</v>
      </c>
      <c r="L4506" t="s">
        <v>215</v>
      </c>
      <c r="M4506" t="s">
        <v>215</v>
      </c>
      <c r="N4506" t="s">
        <v>215</v>
      </c>
      <c r="O4506" t="s">
        <v>215</v>
      </c>
      <c r="P4506" t="s">
        <v>215</v>
      </c>
      <c r="Q4506" t="s">
        <v>215</v>
      </c>
      <c r="R4506" t="s">
        <v>255</v>
      </c>
      <c r="S4506" t="s">
        <v>216</v>
      </c>
      <c r="T4506" t="s">
        <v>216</v>
      </c>
      <c r="U4506" t="s">
        <v>216</v>
      </c>
      <c r="V4506" t="s">
        <v>216</v>
      </c>
      <c r="W4506">
        <v>20</v>
      </c>
      <c r="X4506">
        <v>0</v>
      </c>
      <c r="Y4506">
        <v>20</v>
      </c>
      <c r="Z4506">
        <v>60.9</v>
      </c>
      <c r="AA4506">
        <v>10.9</v>
      </c>
      <c r="AB4506">
        <v>22.7</v>
      </c>
      <c r="AC4506">
        <v>28.2</v>
      </c>
      <c r="AD4506">
        <v>28.2</v>
      </c>
    </row>
    <row r="4507" spans="1:30" x14ac:dyDescent="0.25">
      <c r="A4507" t="str">
        <f t="shared" si="70"/>
        <v>2017/20183MaleSociology, social policy and anthropologyEast Midlands</v>
      </c>
      <c r="B4507" t="s">
        <v>218</v>
      </c>
      <c r="C4507" t="s">
        <v>252</v>
      </c>
      <c r="D4507">
        <v>3</v>
      </c>
      <c r="E4507" t="s">
        <v>3</v>
      </c>
      <c r="F4507" t="s">
        <v>163</v>
      </c>
      <c r="G4507" t="s">
        <v>215</v>
      </c>
      <c r="H4507" t="s">
        <v>215</v>
      </c>
      <c r="I4507" t="s">
        <v>215</v>
      </c>
      <c r="J4507" t="s">
        <v>215</v>
      </c>
      <c r="K4507" t="s">
        <v>215</v>
      </c>
      <c r="L4507" t="s">
        <v>215</v>
      </c>
      <c r="M4507" t="s">
        <v>215</v>
      </c>
      <c r="N4507" t="s">
        <v>215</v>
      </c>
      <c r="O4507" t="s">
        <v>215</v>
      </c>
      <c r="P4507" t="s">
        <v>215</v>
      </c>
      <c r="Q4507" t="s">
        <v>215</v>
      </c>
      <c r="R4507" t="s">
        <v>34</v>
      </c>
      <c r="S4507">
        <v>175</v>
      </c>
      <c r="T4507">
        <v>17500</v>
      </c>
      <c r="U4507">
        <v>21900</v>
      </c>
      <c r="V4507">
        <v>28800</v>
      </c>
      <c r="W4507">
        <v>250</v>
      </c>
      <c r="X4507">
        <v>0</v>
      </c>
      <c r="Y4507">
        <v>250</v>
      </c>
      <c r="Z4507">
        <v>11.3</v>
      </c>
      <c r="AA4507">
        <v>4.8</v>
      </c>
      <c r="AB4507">
        <v>70.3</v>
      </c>
      <c r="AC4507">
        <v>81.5</v>
      </c>
      <c r="AD4507">
        <v>83.9</v>
      </c>
    </row>
    <row r="4508" spans="1:30" x14ac:dyDescent="0.25">
      <c r="A4508" t="str">
        <f t="shared" si="70"/>
        <v>2017/20183MaleSociology, social policy and anthropologyEast of England</v>
      </c>
      <c r="B4508" t="s">
        <v>218</v>
      </c>
      <c r="C4508" t="s">
        <v>252</v>
      </c>
      <c r="D4508">
        <v>3</v>
      </c>
      <c r="E4508" t="s">
        <v>3</v>
      </c>
      <c r="F4508" t="s">
        <v>163</v>
      </c>
      <c r="G4508" t="s">
        <v>215</v>
      </c>
      <c r="H4508" t="s">
        <v>215</v>
      </c>
      <c r="I4508" t="s">
        <v>215</v>
      </c>
      <c r="J4508" t="s">
        <v>215</v>
      </c>
      <c r="K4508" t="s">
        <v>215</v>
      </c>
      <c r="L4508" t="s">
        <v>215</v>
      </c>
      <c r="M4508" t="s">
        <v>215</v>
      </c>
      <c r="N4508" t="s">
        <v>215</v>
      </c>
      <c r="O4508" t="s">
        <v>215</v>
      </c>
      <c r="P4508" t="s">
        <v>215</v>
      </c>
      <c r="Q4508" t="s">
        <v>215</v>
      </c>
      <c r="R4508" t="s">
        <v>36</v>
      </c>
      <c r="S4508">
        <v>210</v>
      </c>
      <c r="T4508">
        <v>19300</v>
      </c>
      <c r="U4508">
        <v>24100</v>
      </c>
      <c r="V4508">
        <v>29900</v>
      </c>
      <c r="W4508">
        <v>290</v>
      </c>
      <c r="X4508">
        <v>0</v>
      </c>
      <c r="Y4508">
        <v>290</v>
      </c>
      <c r="Z4508">
        <v>6.1</v>
      </c>
      <c r="AA4508">
        <v>7.4</v>
      </c>
      <c r="AB4508">
        <v>76.7</v>
      </c>
      <c r="AC4508">
        <v>83.7</v>
      </c>
      <c r="AD4508">
        <v>86.4</v>
      </c>
    </row>
    <row r="4509" spans="1:30" x14ac:dyDescent="0.25">
      <c r="A4509" t="str">
        <f t="shared" si="70"/>
        <v>2017/20183MaleSociology, social policy and anthropologyLondon</v>
      </c>
      <c r="B4509" t="s">
        <v>218</v>
      </c>
      <c r="C4509" t="s">
        <v>252</v>
      </c>
      <c r="D4509">
        <v>3</v>
      </c>
      <c r="E4509" t="s">
        <v>3</v>
      </c>
      <c r="F4509" t="s">
        <v>163</v>
      </c>
      <c r="G4509" t="s">
        <v>215</v>
      </c>
      <c r="H4509" t="s">
        <v>215</v>
      </c>
      <c r="I4509" t="s">
        <v>215</v>
      </c>
      <c r="J4509" t="s">
        <v>215</v>
      </c>
      <c r="K4509" t="s">
        <v>215</v>
      </c>
      <c r="L4509" t="s">
        <v>215</v>
      </c>
      <c r="M4509" t="s">
        <v>215</v>
      </c>
      <c r="N4509" t="s">
        <v>215</v>
      </c>
      <c r="O4509" t="s">
        <v>215</v>
      </c>
      <c r="P4509" t="s">
        <v>215</v>
      </c>
      <c r="Q4509" t="s">
        <v>215</v>
      </c>
      <c r="R4509" t="s">
        <v>37</v>
      </c>
      <c r="S4509">
        <v>450</v>
      </c>
      <c r="T4509">
        <v>20100</v>
      </c>
      <c r="U4509">
        <v>25900</v>
      </c>
      <c r="V4509">
        <v>31400</v>
      </c>
      <c r="W4509">
        <v>665</v>
      </c>
      <c r="X4509">
        <v>0</v>
      </c>
      <c r="Y4509">
        <v>665</v>
      </c>
      <c r="Z4509">
        <v>8.5</v>
      </c>
      <c r="AA4509">
        <v>8.4</v>
      </c>
      <c r="AB4509">
        <v>69.8</v>
      </c>
      <c r="AC4509">
        <v>80</v>
      </c>
      <c r="AD4509">
        <v>83.1</v>
      </c>
    </row>
    <row r="4510" spans="1:30" x14ac:dyDescent="0.25">
      <c r="A4510" t="str">
        <f t="shared" si="70"/>
        <v>2017/20183MaleSociology, social policy and anthropologyNorth East</v>
      </c>
      <c r="B4510" t="s">
        <v>218</v>
      </c>
      <c r="C4510" t="s">
        <v>252</v>
      </c>
      <c r="D4510">
        <v>3</v>
      </c>
      <c r="E4510" t="s">
        <v>3</v>
      </c>
      <c r="F4510" t="s">
        <v>163</v>
      </c>
      <c r="G4510" t="s">
        <v>215</v>
      </c>
      <c r="H4510" t="s">
        <v>215</v>
      </c>
      <c r="I4510" t="s">
        <v>215</v>
      </c>
      <c r="J4510" t="s">
        <v>215</v>
      </c>
      <c r="K4510" t="s">
        <v>215</v>
      </c>
      <c r="L4510" t="s">
        <v>215</v>
      </c>
      <c r="M4510" t="s">
        <v>215</v>
      </c>
      <c r="N4510" t="s">
        <v>215</v>
      </c>
      <c r="O4510" t="s">
        <v>215</v>
      </c>
      <c r="P4510" t="s">
        <v>215</v>
      </c>
      <c r="Q4510" t="s">
        <v>215</v>
      </c>
      <c r="R4510" t="s">
        <v>31</v>
      </c>
      <c r="S4510">
        <v>70</v>
      </c>
      <c r="T4510">
        <v>18200</v>
      </c>
      <c r="U4510">
        <v>21900</v>
      </c>
      <c r="V4510">
        <v>25600</v>
      </c>
      <c r="W4510">
        <v>120</v>
      </c>
      <c r="X4510">
        <v>0</v>
      </c>
      <c r="Y4510">
        <v>120</v>
      </c>
      <c r="Z4510">
        <v>8.1999999999999993</v>
      </c>
      <c r="AA4510">
        <v>14</v>
      </c>
      <c r="AB4510">
        <v>61.5</v>
      </c>
      <c r="AC4510">
        <v>73.599999999999994</v>
      </c>
      <c r="AD4510">
        <v>77.7</v>
      </c>
    </row>
    <row r="4511" spans="1:30" x14ac:dyDescent="0.25">
      <c r="A4511" t="str">
        <f t="shared" si="70"/>
        <v>2017/20183MaleSociology, social policy and anthropologyNorth West</v>
      </c>
      <c r="B4511" t="s">
        <v>218</v>
      </c>
      <c r="C4511" t="s">
        <v>252</v>
      </c>
      <c r="D4511">
        <v>3</v>
      </c>
      <c r="E4511" t="s">
        <v>3</v>
      </c>
      <c r="F4511" t="s">
        <v>163</v>
      </c>
      <c r="G4511" t="s">
        <v>215</v>
      </c>
      <c r="H4511" t="s">
        <v>215</v>
      </c>
      <c r="I4511" t="s">
        <v>215</v>
      </c>
      <c r="J4511" t="s">
        <v>215</v>
      </c>
      <c r="K4511" t="s">
        <v>215</v>
      </c>
      <c r="L4511" t="s">
        <v>215</v>
      </c>
      <c r="M4511" t="s">
        <v>215</v>
      </c>
      <c r="N4511" t="s">
        <v>215</v>
      </c>
      <c r="O4511" t="s">
        <v>215</v>
      </c>
      <c r="P4511" t="s">
        <v>215</v>
      </c>
      <c r="Q4511" t="s">
        <v>215</v>
      </c>
      <c r="R4511" t="s">
        <v>32</v>
      </c>
      <c r="S4511">
        <v>270</v>
      </c>
      <c r="T4511">
        <v>16100</v>
      </c>
      <c r="U4511">
        <v>20400</v>
      </c>
      <c r="V4511">
        <v>25600</v>
      </c>
      <c r="W4511">
        <v>380</v>
      </c>
      <c r="X4511">
        <v>0</v>
      </c>
      <c r="Y4511">
        <v>380</v>
      </c>
      <c r="Z4511">
        <v>7.9</v>
      </c>
      <c r="AA4511">
        <v>6.5</v>
      </c>
      <c r="AB4511">
        <v>73.2</v>
      </c>
      <c r="AC4511">
        <v>82.8</v>
      </c>
      <c r="AD4511">
        <v>85.5</v>
      </c>
    </row>
    <row r="4512" spans="1:30" x14ac:dyDescent="0.25">
      <c r="A4512" t="str">
        <f t="shared" si="70"/>
        <v>2017/20183MaleSociology, social policy and anthropologyNorthern Ireland</v>
      </c>
      <c r="B4512" t="s">
        <v>218</v>
      </c>
      <c r="C4512" t="s">
        <v>252</v>
      </c>
      <c r="D4512">
        <v>3</v>
      </c>
      <c r="E4512" t="s">
        <v>3</v>
      </c>
      <c r="F4512" t="s">
        <v>163</v>
      </c>
      <c r="G4512" t="s">
        <v>215</v>
      </c>
      <c r="H4512" t="s">
        <v>215</v>
      </c>
      <c r="I4512" t="s">
        <v>215</v>
      </c>
      <c r="J4512" t="s">
        <v>215</v>
      </c>
      <c r="K4512" t="s">
        <v>215</v>
      </c>
      <c r="L4512" t="s">
        <v>215</v>
      </c>
      <c r="M4512" t="s">
        <v>215</v>
      </c>
      <c r="N4512" t="s">
        <v>215</v>
      </c>
      <c r="O4512" t="s">
        <v>215</v>
      </c>
      <c r="P4512" t="s">
        <v>215</v>
      </c>
      <c r="Q4512" t="s">
        <v>215</v>
      </c>
      <c r="R4512" t="s">
        <v>256</v>
      </c>
      <c r="S4512">
        <v>15</v>
      </c>
      <c r="T4512">
        <v>16100</v>
      </c>
      <c r="U4512">
        <v>17200</v>
      </c>
      <c r="V4512">
        <v>20100</v>
      </c>
      <c r="W4512">
        <v>25</v>
      </c>
      <c r="X4512">
        <v>0</v>
      </c>
      <c r="Y4512">
        <v>25</v>
      </c>
      <c r="Z4512">
        <v>7.6</v>
      </c>
      <c r="AA4512">
        <v>8.3000000000000007</v>
      </c>
      <c r="AB4512">
        <v>59.2</v>
      </c>
      <c r="AC4512">
        <v>70.7</v>
      </c>
      <c r="AD4512">
        <v>84.1</v>
      </c>
    </row>
    <row r="4513" spans="1:30" x14ac:dyDescent="0.25">
      <c r="A4513" t="str">
        <f t="shared" si="70"/>
        <v>2017/20183MaleSociology, social policy and anthropologyScotland</v>
      </c>
      <c r="B4513" t="s">
        <v>218</v>
      </c>
      <c r="C4513" t="s">
        <v>252</v>
      </c>
      <c r="D4513">
        <v>3</v>
      </c>
      <c r="E4513" t="s">
        <v>3</v>
      </c>
      <c r="F4513" t="s">
        <v>163</v>
      </c>
      <c r="G4513" t="s">
        <v>215</v>
      </c>
      <c r="H4513" t="s">
        <v>215</v>
      </c>
      <c r="I4513" t="s">
        <v>215</v>
      </c>
      <c r="J4513" t="s">
        <v>215</v>
      </c>
      <c r="K4513" t="s">
        <v>215</v>
      </c>
      <c r="L4513" t="s">
        <v>215</v>
      </c>
      <c r="M4513" t="s">
        <v>215</v>
      </c>
      <c r="N4513" t="s">
        <v>215</v>
      </c>
      <c r="O4513" t="s">
        <v>215</v>
      </c>
      <c r="P4513" t="s">
        <v>215</v>
      </c>
      <c r="Q4513" t="s">
        <v>215</v>
      </c>
      <c r="R4513" t="s">
        <v>257</v>
      </c>
      <c r="S4513">
        <v>20</v>
      </c>
      <c r="T4513">
        <v>16400</v>
      </c>
      <c r="U4513">
        <v>26300</v>
      </c>
      <c r="V4513">
        <v>31400</v>
      </c>
      <c r="W4513">
        <v>25</v>
      </c>
      <c r="X4513">
        <v>0</v>
      </c>
      <c r="Y4513">
        <v>25</v>
      </c>
      <c r="Z4513">
        <v>5.8</v>
      </c>
      <c r="AA4513">
        <v>3.9</v>
      </c>
      <c r="AB4513">
        <v>77.3</v>
      </c>
      <c r="AC4513">
        <v>90.3</v>
      </c>
      <c r="AD4513">
        <v>90.3</v>
      </c>
    </row>
    <row r="4514" spans="1:30" x14ac:dyDescent="0.25">
      <c r="A4514" t="str">
        <f t="shared" si="70"/>
        <v>2017/20183MaleSociology, social policy and anthropologySouth East</v>
      </c>
      <c r="B4514" t="s">
        <v>218</v>
      </c>
      <c r="C4514" t="s">
        <v>252</v>
      </c>
      <c r="D4514">
        <v>3</v>
      </c>
      <c r="E4514" t="s">
        <v>3</v>
      </c>
      <c r="F4514" t="s">
        <v>163</v>
      </c>
      <c r="G4514" t="s">
        <v>215</v>
      </c>
      <c r="H4514" t="s">
        <v>215</v>
      </c>
      <c r="I4514" t="s">
        <v>215</v>
      </c>
      <c r="J4514" t="s">
        <v>215</v>
      </c>
      <c r="K4514" t="s">
        <v>215</v>
      </c>
      <c r="L4514" t="s">
        <v>215</v>
      </c>
      <c r="M4514" t="s">
        <v>215</v>
      </c>
      <c r="N4514" t="s">
        <v>215</v>
      </c>
      <c r="O4514" t="s">
        <v>215</v>
      </c>
      <c r="P4514" t="s">
        <v>215</v>
      </c>
      <c r="Q4514" t="s">
        <v>215</v>
      </c>
      <c r="R4514" t="s">
        <v>38</v>
      </c>
      <c r="S4514">
        <v>330</v>
      </c>
      <c r="T4514">
        <v>20100</v>
      </c>
      <c r="U4514">
        <v>24800</v>
      </c>
      <c r="V4514">
        <v>29900</v>
      </c>
      <c r="W4514">
        <v>465</v>
      </c>
      <c r="X4514">
        <v>0</v>
      </c>
      <c r="Y4514">
        <v>465</v>
      </c>
      <c r="Z4514">
        <v>8.3000000000000007</v>
      </c>
      <c r="AA4514">
        <v>7.8</v>
      </c>
      <c r="AB4514">
        <v>72.599999999999994</v>
      </c>
      <c r="AC4514">
        <v>81</v>
      </c>
      <c r="AD4514">
        <v>83.9</v>
      </c>
    </row>
    <row r="4515" spans="1:30" x14ac:dyDescent="0.25">
      <c r="A4515" t="str">
        <f t="shared" si="70"/>
        <v>2017/20183MaleSociology, social policy and anthropologySouth West</v>
      </c>
      <c r="B4515" t="s">
        <v>218</v>
      </c>
      <c r="C4515" t="s">
        <v>252</v>
      </c>
      <c r="D4515">
        <v>3</v>
      </c>
      <c r="E4515" t="s">
        <v>3</v>
      </c>
      <c r="F4515" t="s">
        <v>163</v>
      </c>
      <c r="G4515" t="s">
        <v>215</v>
      </c>
      <c r="H4515" t="s">
        <v>215</v>
      </c>
      <c r="I4515" t="s">
        <v>215</v>
      </c>
      <c r="J4515" t="s">
        <v>215</v>
      </c>
      <c r="K4515" t="s">
        <v>215</v>
      </c>
      <c r="L4515" t="s">
        <v>215</v>
      </c>
      <c r="M4515" t="s">
        <v>215</v>
      </c>
      <c r="N4515" t="s">
        <v>215</v>
      </c>
      <c r="O4515" t="s">
        <v>215</v>
      </c>
      <c r="P4515" t="s">
        <v>215</v>
      </c>
      <c r="Q4515" t="s">
        <v>215</v>
      </c>
      <c r="R4515" t="s">
        <v>39</v>
      </c>
      <c r="S4515">
        <v>135</v>
      </c>
      <c r="T4515">
        <v>17500</v>
      </c>
      <c r="U4515">
        <v>21900</v>
      </c>
      <c r="V4515">
        <v>26600</v>
      </c>
      <c r="W4515">
        <v>190</v>
      </c>
      <c r="X4515">
        <v>0</v>
      </c>
      <c r="Y4515">
        <v>190</v>
      </c>
      <c r="Z4515">
        <v>6.4</v>
      </c>
      <c r="AA4515">
        <v>7.1</v>
      </c>
      <c r="AB4515">
        <v>75.400000000000006</v>
      </c>
      <c r="AC4515">
        <v>84.9</v>
      </c>
      <c r="AD4515">
        <v>86.5</v>
      </c>
    </row>
    <row r="4516" spans="1:30" x14ac:dyDescent="0.25">
      <c r="A4516" t="str">
        <f t="shared" si="70"/>
        <v>2017/20183MaleSociology, social policy and anthropologyWales</v>
      </c>
      <c r="B4516" t="s">
        <v>218</v>
      </c>
      <c r="C4516" t="s">
        <v>252</v>
      </c>
      <c r="D4516">
        <v>3</v>
      </c>
      <c r="E4516" t="s">
        <v>3</v>
      </c>
      <c r="F4516" t="s">
        <v>163</v>
      </c>
      <c r="G4516" t="s">
        <v>215</v>
      </c>
      <c r="H4516" t="s">
        <v>215</v>
      </c>
      <c r="I4516" t="s">
        <v>215</v>
      </c>
      <c r="J4516" t="s">
        <v>215</v>
      </c>
      <c r="K4516" t="s">
        <v>215</v>
      </c>
      <c r="L4516" t="s">
        <v>215</v>
      </c>
      <c r="M4516" t="s">
        <v>215</v>
      </c>
      <c r="N4516" t="s">
        <v>215</v>
      </c>
      <c r="O4516" t="s">
        <v>215</v>
      </c>
      <c r="P4516" t="s">
        <v>215</v>
      </c>
      <c r="Q4516" t="s">
        <v>215</v>
      </c>
      <c r="R4516" t="s">
        <v>259</v>
      </c>
      <c r="S4516">
        <v>25</v>
      </c>
      <c r="T4516">
        <v>13900</v>
      </c>
      <c r="U4516">
        <v>20100</v>
      </c>
      <c r="V4516">
        <v>28500</v>
      </c>
      <c r="W4516">
        <v>40</v>
      </c>
      <c r="X4516">
        <v>0</v>
      </c>
      <c r="Y4516">
        <v>40</v>
      </c>
      <c r="Z4516">
        <v>11.6</v>
      </c>
      <c r="AA4516">
        <v>7.7</v>
      </c>
      <c r="AB4516">
        <v>60.5</v>
      </c>
      <c r="AC4516">
        <v>79.400000000000006</v>
      </c>
      <c r="AD4516">
        <v>80.7</v>
      </c>
    </row>
    <row r="4517" spans="1:30" x14ac:dyDescent="0.25">
      <c r="A4517" t="str">
        <f t="shared" si="70"/>
        <v>2017/20183MaleSociology, social policy and anthropologyWest Midlands</v>
      </c>
      <c r="B4517" t="s">
        <v>218</v>
      </c>
      <c r="C4517" t="s">
        <v>252</v>
      </c>
      <c r="D4517">
        <v>3</v>
      </c>
      <c r="E4517" t="s">
        <v>3</v>
      </c>
      <c r="F4517" t="s">
        <v>163</v>
      </c>
      <c r="G4517" t="s">
        <v>215</v>
      </c>
      <c r="H4517" t="s">
        <v>215</v>
      </c>
      <c r="I4517" t="s">
        <v>215</v>
      </c>
      <c r="J4517" t="s">
        <v>215</v>
      </c>
      <c r="K4517" t="s">
        <v>215</v>
      </c>
      <c r="L4517" t="s">
        <v>215</v>
      </c>
      <c r="M4517" t="s">
        <v>215</v>
      </c>
      <c r="N4517" t="s">
        <v>215</v>
      </c>
      <c r="O4517" t="s">
        <v>215</v>
      </c>
      <c r="P4517" t="s">
        <v>215</v>
      </c>
      <c r="Q4517" t="s">
        <v>215</v>
      </c>
      <c r="R4517" t="s">
        <v>35</v>
      </c>
      <c r="S4517">
        <v>220</v>
      </c>
      <c r="T4517">
        <v>17200</v>
      </c>
      <c r="U4517">
        <v>21200</v>
      </c>
      <c r="V4517">
        <v>25600</v>
      </c>
      <c r="W4517">
        <v>305</v>
      </c>
      <c r="X4517">
        <v>0</v>
      </c>
      <c r="Y4517">
        <v>305</v>
      </c>
      <c r="Z4517">
        <v>7.3</v>
      </c>
      <c r="AA4517">
        <v>7.8</v>
      </c>
      <c r="AB4517">
        <v>73.7</v>
      </c>
      <c r="AC4517">
        <v>82.6</v>
      </c>
      <c r="AD4517">
        <v>85</v>
      </c>
    </row>
    <row r="4518" spans="1:30" x14ac:dyDescent="0.25">
      <c r="A4518" t="str">
        <f t="shared" si="70"/>
        <v>2017/20183MaleSociology, social policy and anthropologyYorkshire and the Humber</v>
      </c>
      <c r="B4518" t="s">
        <v>218</v>
      </c>
      <c r="C4518" t="s">
        <v>252</v>
      </c>
      <c r="D4518">
        <v>3</v>
      </c>
      <c r="E4518" t="s">
        <v>3</v>
      </c>
      <c r="F4518" t="s">
        <v>163</v>
      </c>
      <c r="G4518" t="s">
        <v>215</v>
      </c>
      <c r="H4518" t="s">
        <v>215</v>
      </c>
      <c r="I4518" t="s">
        <v>215</v>
      </c>
      <c r="J4518" t="s">
        <v>215</v>
      </c>
      <c r="K4518" t="s">
        <v>215</v>
      </c>
      <c r="L4518" t="s">
        <v>215</v>
      </c>
      <c r="M4518" t="s">
        <v>215</v>
      </c>
      <c r="N4518" t="s">
        <v>215</v>
      </c>
      <c r="O4518" t="s">
        <v>215</v>
      </c>
      <c r="P4518" t="s">
        <v>215</v>
      </c>
      <c r="Q4518" t="s">
        <v>215</v>
      </c>
      <c r="R4518" t="s">
        <v>33</v>
      </c>
      <c r="S4518">
        <v>220</v>
      </c>
      <c r="T4518">
        <v>16800</v>
      </c>
      <c r="U4518">
        <v>20800</v>
      </c>
      <c r="V4518">
        <v>24800</v>
      </c>
      <c r="W4518">
        <v>320</v>
      </c>
      <c r="X4518">
        <v>0</v>
      </c>
      <c r="Y4518">
        <v>320</v>
      </c>
      <c r="Z4518">
        <v>6</v>
      </c>
      <c r="AA4518">
        <v>7.1</v>
      </c>
      <c r="AB4518">
        <v>71.5</v>
      </c>
      <c r="AC4518">
        <v>84.1</v>
      </c>
      <c r="AD4518">
        <v>86.9</v>
      </c>
    </row>
    <row r="4519" spans="1:30" x14ac:dyDescent="0.25">
      <c r="A4519" t="str">
        <f t="shared" si="70"/>
        <v>2017/20183MaleSport and exercise sciencesAbroad</v>
      </c>
      <c r="B4519" t="s">
        <v>218</v>
      </c>
      <c r="C4519" t="s">
        <v>252</v>
      </c>
      <c r="D4519">
        <v>3</v>
      </c>
      <c r="E4519" t="s">
        <v>3</v>
      </c>
      <c r="F4519" t="s">
        <v>144</v>
      </c>
      <c r="G4519" t="s">
        <v>215</v>
      </c>
      <c r="H4519" t="s">
        <v>215</v>
      </c>
      <c r="I4519" t="s">
        <v>215</v>
      </c>
      <c r="J4519" t="s">
        <v>215</v>
      </c>
      <c r="K4519" t="s">
        <v>215</v>
      </c>
      <c r="L4519" t="s">
        <v>215</v>
      </c>
      <c r="M4519" t="s">
        <v>215</v>
      </c>
      <c r="N4519" t="s">
        <v>215</v>
      </c>
      <c r="O4519" t="s">
        <v>215</v>
      </c>
      <c r="P4519" t="s">
        <v>215</v>
      </c>
      <c r="Q4519" t="s">
        <v>215</v>
      </c>
      <c r="R4519" t="s">
        <v>255</v>
      </c>
      <c r="S4519" t="s">
        <v>216</v>
      </c>
      <c r="T4519" t="s">
        <v>216</v>
      </c>
      <c r="U4519" t="s">
        <v>216</v>
      </c>
      <c r="V4519" t="s">
        <v>216</v>
      </c>
      <c r="W4519">
        <v>25</v>
      </c>
      <c r="X4519">
        <v>0</v>
      </c>
      <c r="Y4519">
        <v>25</v>
      </c>
      <c r="Z4519">
        <v>62</v>
      </c>
      <c r="AA4519">
        <v>23.9</v>
      </c>
      <c r="AB4519">
        <v>9.9</v>
      </c>
      <c r="AC4519">
        <v>9.9</v>
      </c>
      <c r="AD4519">
        <v>14.1</v>
      </c>
    </row>
    <row r="4520" spans="1:30" x14ac:dyDescent="0.25">
      <c r="A4520" t="str">
        <f t="shared" si="70"/>
        <v>2017/20183MaleSport and exercise sciencesEast Midlands</v>
      </c>
      <c r="B4520" t="s">
        <v>218</v>
      </c>
      <c r="C4520" t="s">
        <v>252</v>
      </c>
      <c r="D4520">
        <v>3</v>
      </c>
      <c r="E4520" t="s">
        <v>3</v>
      </c>
      <c r="F4520" t="s">
        <v>144</v>
      </c>
      <c r="G4520" t="s">
        <v>215</v>
      </c>
      <c r="H4520" t="s">
        <v>215</v>
      </c>
      <c r="I4520" t="s">
        <v>215</v>
      </c>
      <c r="J4520" t="s">
        <v>215</v>
      </c>
      <c r="K4520" t="s">
        <v>215</v>
      </c>
      <c r="L4520" t="s">
        <v>215</v>
      </c>
      <c r="M4520" t="s">
        <v>215</v>
      </c>
      <c r="N4520" t="s">
        <v>215</v>
      </c>
      <c r="O4520" t="s">
        <v>215</v>
      </c>
      <c r="P4520" t="s">
        <v>215</v>
      </c>
      <c r="Q4520" t="s">
        <v>215</v>
      </c>
      <c r="R4520" t="s">
        <v>34</v>
      </c>
      <c r="S4520">
        <v>365</v>
      </c>
      <c r="T4520">
        <v>16800</v>
      </c>
      <c r="U4520">
        <v>20800</v>
      </c>
      <c r="V4520">
        <v>24800</v>
      </c>
      <c r="W4520">
        <v>500</v>
      </c>
      <c r="X4520">
        <v>0</v>
      </c>
      <c r="Y4520">
        <v>500</v>
      </c>
      <c r="Z4520">
        <v>5.8</v>
      </c>
      <c r="AA4520">
        <v>6.3</v>
      </c>
      <c r="AB4520">
        <v>75.3</v>
      </c>
      <c r="AC4520">
        <v>84.4</v>
      </c>
      <c r="AD4520">
        <v>87.9</v>
      </c>
    </row>
    <row r="4521" spans="1:30" x14ac:dyDescent="0.25">
      <c r="A4521" t="str">
        <f t="shared" si="70"/>
        <v>2017/20183MaleSport and exercise sciencesEast of England</v>
      </c>
      <c r="B4521" t="s">
        <v>218</v>
      </c>
      <c r="C4521" t="s">
        <v>252</v>
      </c>
      <c r="D4521">
        <v>3</v>
      </c>
      <c r="E4521" t="s">
        <v>3</v>
      </c>
      <c r="F4521" t="s">
        <v>144</v>
      </c>
      <c r="G4521" t="s">
        <v>215</v>
      </c>
      <c r="H4521" t="s">
        <v>215</v>
      </c>
      <c r="I4521" t="s">
        <v>215</v>
      </c>
      <c r="J4521" t="s">
        <v>215</v>
      </c>
      <c r="K4521" t="s">
        <v>215</v>
      </c>
      <c r="L4521" t="s">
        <v>215</v>
      </c>
      <c r="M4521" t="s">
        <v>215</v>
      </c>
      <c r="N4521" t="s">
        <v>215</v>
      </c>
      <c r="O4521" t="s">
        <v>215</v>
      </c>
      <c r="P4521" t="s">
        <v>215</v>
      </c>
      <c r="Q4521" t="s">
        <v>215</v>
      </c>
      <c r="R4521" t="s">
        <v>36</v>
      </c>
      <c r="S4521">
        <v>530</v>
      </c>
      <c r="T4521">
        <v>18200</v>
      </c>
      <c r="U4521">
        <v>22600</v>
      </c>
      <c r="V4521">
        <v>27400</v>
      </c>
      <c r="W4521">
        <v>730</v>
      </c>
      <c r="X4521">
        <v>0</v>
      </c>
      <c r="Y4521">
        <v>730</v>
      </c>
      <c r="Z4521">
        <v>6.8</v>
      </c>
      <c r="AA4521">
        <v>6</v>
      </c>
      <c r="AB4521">
        <v>74.099999999999994</v>
      </c>
      <c r="AC4521">
        <v>84.7</v>
      </c>
      <c r="AD4521">
        <v>87.2</v>
      </c>
    </row>
    <row r="4522" spans="1:30" x14ac:dyDescent="0.25">
      <c r="A4522" t="str">
        <f t="shared" si="70"/>
        <v>2017/20183MaleSport and exercise sciencesLondon</v>
      </c>
      <c r="B4522" t="s">
        <v>218</v>
      </c>
      <c r="C4522" t="s">
        <v>252</v>
      </c>
      <c r="D4522">
        <v>3</v>
      </c>
      <c r="E4522" t="s">
        <v>3</v>
      </c>
      <c r="F4522" t="s">
        <v>144</v>
      </c>
      <c r="G4522" t="s">
        <v>215</v>
      </c>
      <c r="H4522" t="s">
        <v>215</v>
      </c>
      <c r="I4522" t="s">
        <v>215</v>
      </c>
      <c r="J4522" t="s">
        <v>215</v>
      </c>
      <c r="K4522" t="s">
        <v>215</v>
      </c>
      <c r="L4522" t="s">
        <v>215</v>
      </c>
      <c r="M4522" t="s">
        <v>215</v>
      </c>
      <c r="N4522" t="s">
        <v>215</v>
      </c>
      <c r="O4522" t="s">
        <v>215</v>
      </c>
      <c r="P4522" t="s">
        <v>215</v>
      </c>
      <c r="Q4522" t="s">
        <v>215</v>
      </c>
      <c r="R4522" t="s">
        <v>37</v>
      </c>
      <c r="S4522">
        <v>600</v>
      </c>
      <c r="T4522">
        <v>19700</v>
      </c>
      <c r="U4522">
        <v>25200</v>
      </c>
      <c r="V4522">
        <v>30700</v>
      </c>
      <c r="W4522">
        <v>845</v>
      </c>
      <c r="X4522">
        <v>0</v>
      </c>
      <c r="Y4522">
        <v>845</v>
      </c>
      <c r="Z4522">
        <v>5.7</v>
      </c>
      <c r="AA4522">
        <v>7.5</v>
      </c>
      <c r="AB4522">
        <v>74</v>
      </c>
      <c r="AC4522">
        <v>84.5</v>
      </c>
      <c r="AD4522">
        <v>86.8</v>
      </c>
    </row>
    <row r="4523" spans="1:30" x14ac:dyDescent="0.25">
      <c r="A4523" t="str">
        <f t="shared" si="70"/>
        <v>2017/20183MaleSport and exercise sciencesNorth East</v>
      </c>
      <c r="B4523" t="s">
        <v>218</v>
      </c>
      <c r="C4523" t="s">
        <v>252</v>
      </c>
      <c r="D4523">
        <v>3</v>
      </c>
      <c r="E4523" t="s">
        <v>3</v>
      </c>
      <c r="F4523" t="s">
        <v>144</v>
      </c>
      <c r="G4523" t="s">
        <v>215</v>
      </c>
      <c r="H4523" t="s">
        <v>215</v>
      </c>
      <c r="I4523" t="s">
        <v>215</v>
      </c>
      <c r="J4523" t="s">
        <v>215</v>
      </c>
      <c r="K4523" t="s">
        <v>215</v>
      </c>
      <c r="L4523" t="s">
        <v>215</v>
      </c>
      <c r="M4523" t="s">
        <v>215</v>
      </c>
      <c r="N4523" t="s">
        <v>215</v>
      </c>
      <c r="O4523" t="s">
        <v>215</v>
      </c>
      <c r="P4523" t="s">
        <v>215</v>
      </c>
      <c r="Q4523" t="s">
        <v>215</v>
      </c>
      <c r="R4523" t="s">
        <v>31</v>
      </c>
      <c r="S4523">
        <v>275</v>
      </c>
      <c r="T4523">
        <v>16100</v>
      </c>
      <c r="U4523">
        <v>20100</v>
      </c>
      <c r="V4523">
        <v>23400</v>
      </c>
      <c r="W4523">
        <v>390</v>
      </c>
      <c r="X4523">
        <v>0</v>
      </c>
      <c r="Y4523">
        <v>390</v>
      </c>
      <c r="Z4523">
        <v>8.1</v>
      </c>
      <c r="AA4523">
        <v>7.1</v>
      </c>
      <c r="AB4523">
        <v>73.400000000000006</v>
      </c>
      <c r="AC4523">
        <v>82.7</v>
      </c>
      <c r="AD4523">
        <v>84.8</v>
      </c>
    </row>
    <row r="4524" spans="1:30" x14ac:dyDescent="0.25">
      <c r="A4524" t="str">
        <f t="shared" si="70"/>
        <v>2017/20183MaleSport and exercise sciencesNorth West</v>
      </c>
      <c r="B4524" t="s">
        <v>218</v>
      </c>
      <c r="C4524" t="s">
        <v>252</v>
      </c>
      <c r="D4524">
        <v>3</v>
      </c>
      <c r="E4524" t="s">
        <v>3</v>
      </c>
      <c r="F4524" t="s">
        <v>144</v>
      </c>
      <c r="G4524" t="s">
        <v>215</v>
      </c>
      <c r="H4524" t="s">
        <v>215</v>
      </c>
      <c r="I4524" t="s">
        <v>215</v>
      </c>
      <c r="J4524" t="s">
        <v>215</v>
      </c>
      <c r="K4524" t="s">
        <v>215</v>
      </c>
      <c r="L4524" t="s">
        <v>215</v>
      </c>
      <c r="M4524" t="s">
        <v>215</v>
      </c>
      <c r="N4524" t="s">
        <v>215</v>
      </c>
      <c r="O4524" t="s">
        <v>215</v>
      </c>
      <c r="P4524" t="s">
        <v>215</v>
      </c>
      <c r="Q4524" t="s">
        <v>215</v>
      </c>
      <c r="R4524" t="s">
        <v>32</v>
      </c>
      <c r="S4524">
        <v>570</v>
      </c>
      <c r="T4524">
        <v>15700</v>
      </c>
      <c r="U4524">
        <v>20400</v>
      </c>
      <c r="V4524">
        <v>24500</v>
      </c>
      <c r="W4524">
        <v>835</v>
      </c>
      <c r="X4524">
        <v>0</v>
      </c>
      <c r="Y4524">
        <v>835</v>
      </c>
      <c r="Z4524">
        <v>6.7</v>
      </c>
      <c r="AA4524">
        <v>6.5</v>
      </c>
      <c r="AB4524">
        <v>70.900000000000006</v>
      </c>
      <c r="AC4524">
        <v>83.7</v>
      </c>
      <c r="AD4524">
        <v>86.8</v>
      </c>
    </row>
    <row r="4525" spans="1:30" x14ac:dyDescent="0.25">
      <c r="A4525" t="str">
        <f t="shared" si="70"/>
        <v>2017/20183MaleSport and exercise sciencesNorthern Ireland</v>
      </c>
      <c r="B4525" t="s">
        <v>218</v>
      </c>
      <c r="C4525" t="s">
        <v>252</v>
      </c>
      <c r="D4525">
        <v>3</v>
      </c>
      <c r="E4525" t="s">
        <v>3</v>
      </c>
      <c r="F4525" t="s">
        <v>144</v>
      </c>
      <c r="G4525" t="s">
        <v>215</v>
      </c>
      <c r="H4525" t="s">
        <v>215</v>
      </c>
      <c r="I4525" t="s">
        <v>215</v>
      </c>
      <c r="J4525" t="s">
        <v>215</v>
      </c>
      <c r="K4525" t="s">
        <v>215</v>
      </c>
      <c r="L4525" t="s">
        <v>215</v>
      </c>
      <c r="M4525" t="s">
        <v>215</v>
      </c>
      <c r="N4525" t="s">
        <v>215</v>
      </c>
      <c r="O4525" t="s">
        <v>215</v>
      </c>
      <c r="P4525" t="s">
        <v>215</v>
      </c>
      <c r="Q4525" t="s">
        <v>215</v>
      </c>
      <c r="R4525" t="s">
        <v>256</v>
      </c>
      <c r="S4525">
        <v>40</v>
      </c>
      <c r="T4525">
        <v>14600</v>
      </c>
      <c r="U4525">
        <v>17200</v>
      </c>
      <c r="V4525">
        <v>22200</v>
      </c>
      <c r="W4525">
        <v>70</v>
      </c>
      <c r="X4525">
        <v>0</v>
      </c>
      <c r="Y4525">
        <v>70</v>
      </c>
      <c r="Z4525">
        <v>13.3</v>
      </c>
      <c r="AA4525">
        <v>6.6</v>
      </c>
      <c r="AB4525">
        <v>64.599999999999994</v>
      </c>
      <c r="AC4525">
        <v>76.400000000000006</v>
      </c>
      <c r="AD4525">
        <v>80.099999999999994</v>
      </c>
    </row>
    <row r="4526" spans="1:30" x14ac:dyDescent="0.25">
      <c r="A4526" t="str">
        <f t="shared" si="70"/>
        <v>2017/20183MaleSport and exercise sciencesScotland</v>
      </c>
      <c r="B4526" t="s">
        <v>218</v>
      </c>
      <c r="C4526" t="s">
        <v>252</v>
      </c>
      <c r="D4526">
        <v>3</v>
      </c>
      <c r="E4526" t="s">
        <v>3</v>
      </c>
      <c r="F4526" t="s">
        <v>144</v>
      </c>
      <c r="G4526" t="s">
        <v>215</v>
      </c>
      <c r="H4526" t="s">
        <v>215</v>
      </c>
      <c r="I4526" t="s">
        <v>215</v>
      </c>
      <c r="J4526" t="s">
        <v>215</v>
      </c>
      <c r="K4526" t="s">
        <v>215</v>
      </c>
      <c r="L4526" t="s">
        <v>215</v>
      </c>
      <c r="M4526" t="s">
        <v>215</v>
      </c>
      <c r="N4526" t="s">
        <v>215</v>
      </c>
      <c r="O4526" t="s">
        <v>215</v>
      </c>
      <c r="P4526" t="s">
        <v>215</v>
      </c>
      <c r="Q4526" t="s">
        <v>215</v>
      </c>
      <c r="R4526" t="s">
        <v>257</v>
      </c>
      <c r="S4526">
        <v>20</v>
      </c>
      <c r="T4526">
        <v>16100</v>
      </c>
      <c r="U4526">
        <v>19000</v>
      </c>
      <c r="V4526">
        <v>21200</v>
      </c>
      <c r="W4526">
        <v>35</v>
      </c>
      <c r="X4526">
        <v>0</v>
      </c>
      <c r="Y4526">
        <v>35</v>
      </c>
      <c r="Z4526">
        <v>4.5</v>
      </c>
      <c r="AA4526">
        <v>10.6</v>
      </c>
      <c r="AB4526">
        <v>63.6</v>
      </c>
      <c r="AC4526">
        <v>81.8</v>
      </c>
      <c r="AD4526">
        <v>84.8</v>
      </c>
    </row>
    <row r="4527" spans="1:30" x14ac:dyDescent="0.25">
      <c r="A4527" t="str">
        <f t="shared" si="70"/>
        <v>2017/20183MaleSport and exercise sciencesSouth East</v>
      </c>
      <c r="B4527" t="s">
        <v>218</v>
      </c>
      <c r="C4527" t="s">
        <v>252</v>
      </c>
      <c r="D4527">
        <v>3</v>
      </c>
      <c r="E4527" t="s">
        <v>3</v>
      </c>
      <c r="F4527" t="s">
        <v>144</v>
      </c>
      <c r="G4527" t="s">
        <v>215</v>
      </c>
      <c r="H4527" t="s">
        <v>215</v>
      </c>
      <c r="I4527" t="s">
        <v>215</v>
      </c>
      <c r="J4527" t="s">
        <v>215</v>
      </c>
      <c r="K4527" t="s">
        <v>215</v>
      </c>
      <c r="L4527" t="s">
        <v>215</v>
      </c>
      <c r="M4527" t="s">
        <v>215</v>
      </c>
      <c r="N4527" t="s">
        <v>215</v>
      </c>
      <c r="O4527" t="s">
        <v>215</v>
      </c>
      <c r="P4527" t="s">
        <v>215</v>
      </c>
      <c r="Q4527" t="s">
        <v>215</v>
      </c>
      <c r="R4527" t="s">
        <v>38</v>
      </c>
      <c r="S4527">
        <v>740</v>
      </c>
      <c r="T4527">
        <v>18600</v>
      </c>
      <c r="U4527">
        <v>23200</v>
      </c>
      <c r="V4527">
        <v>28100</v>
      </c>
      <c r="W4527">
        <v>1020</v>
      </c>
      <c r="X4527">
        <v>0</v>
      </c>
      <c r="Y4527">
        <v>1020</v>
      </c>
      <c r="Z4527">
        <v>6</v>
      </c>
      <c r="AA4527">
        <v>6.3</v>
      </c>
      <c r="AB4527">
        <v>75</v>
      </c>
      <c r="AC4527">
        <v>84.8</v>
      </c>
      <c r="AD4527">
        <v>87.7</v>
      </c>
    </row>
    <row r="4528" spans="1:30" x14ac:dyDescent="0.25">
      <c r="A4528" t="str">
        <f t="shared" si="70"/>
        <v>2017/20183MaleSport and exercise sciencesSouth West</v>
      </c>
      <c r="B4528" t="s">
        <v>218</v>
      </c>
      <c r="C4528" t="s">
        <v>252</v>
      </c>
      <c r="D4528">
        <v>3</v>
      </c>
      <c r="E4528" t="s">
        <v>3</v>
      </c>
      <c r="F4528" t="s">
        <v>144</v>
      </c>
      <c r="G4528" t="s">
        <v>215</v>
      </c>
      <c r="H4528" t="s">
        <v>215</v>
      </c>
      <c r="I4528" t="s">
        <v>215</v>
      </c>
      <c r="J4528" t="s">
        <v>215</v>
      </c>
      <c r="K4528" t="s">
        <v>215</v>
      </c>
      <c r="L4528" t="s">
        <v>215</v>
      </c>
      <c r="M4528" t="s">
        <v>215</v>
      </c>
      <c r="N4528" t="s">
        <v>215</v>
      </c>
      <c r="O4528" t="s">
        <v>215</v>
      </c>
      <c r="P4528" t="s">
        <v>215</v>
      </c>
      <c r="Q4528" t="s">
        <v>215</v>
      </c>
      <c r="R4528" t="s">
        <v>39</v>
      </c>
      <c r="S4528">
        <v>405</v>
      </c>
      <c r="T4528">
        <v>16400</v>
      </c>
      <c r="U4528">
        <v>21200</v>
      </c>
      <c r="V4528">
        <v>25900</v>
      </c>
      <c r="W4528">
        <v>570</v>
      </c>
      <c r="X4528">
        <v>0</v>
      </c>
      <c r="Y4528">
        <v>570</v>
      </c>
      <c r="Z4528">
        <v>5.0999999999999996</v>
      </c>
      <c r="AA4528">
        <v>7.1</v>
      </c>
      <c r="AB4528">
        <v>73.099999999999994</v>
      </c>
      <c r="AC4528">
        <v>84.6</v>
      </c>
      <c r="AD4528">
        <v>87.8</v>
      </c>
    </row>
    <row r="4529" spans="1:30" x14ac:dyDescent="0.25">
      <c r="A4529" t="str">
        <f t="shared" si="70"/>
        <v>2017/20183MaleSport and exercise sciencesWales</v>
      </c>
      <c r="B4529" t="s">
        <v>218</v>
      </c>
      <c r="C4529" t="s">
        <v>252</v>
      </c>
      <c r="D4529">
        <v>3</v>
      </c>
      <c r="E4529" t="s">
        <v>3</v>
      </c>
      <c r="F4529" t="s">
        <v>144</v>
      </c>
      <c r="G4529" t="s">
        <v>215</v>
      </c>
      <c r="H4529" t="s">
        <v>215</v>
      </c>
      <c r="I4529" t="s">
        <v>215</v>
      </c>
      <c r="J4529" t="s">
        <v>215</v>
      </c>
      <c r="K4529" t="s">
        <v>215</v>
      </c>
      <c r="L4529" t="s">
        <v>215</v>
      </c>
      <c r="M4529" t="s">
        <v>215</v>
      </c>
      <c r="N4529" t="s">
        <v>215</v>
      </c>
      <c r="O4529" t="s">
        <v>215</v>
      </c>
      <c r="P4529" t="s">
        <v>215</v>
      </c>
      <c r="Q4529" t="s">
        <v>215</v>
      </c>
      <c r="R4529" t="s">
        <v>259</v>
      </c>
      <c r="S4529">
        <v>45</v>
      </c>
      <c r="T4529">
        <v>13100</v>
      </c>
      <c r="U4529">
        <v>19300</v>
      </c>
      <c r="V4529">
        <v>22300</v>
      </c>
      <c r="W4529">
        <v>70</v>
      </c>
      <c r="X4529">
        <v>0</v>
      </c>
      <c r="Y4529">
        <v>70</v>
      </c>
      <c r="Z4529">
        <v>6.5</v>
      </c>
      <c r="AA4529">
        <v>1.5</v>
      </c>
      <c r="AB4529">
        <v>69.5</v>
      </c>
      <c r="AC4529">
        <v>86.2</v>
      </c>
      <c r="AD4529">
        <v>92</v>
      </c>
    </row>
    <row r="4530" spans="1:30" x14ac:dyDescent="0.25">
      <c r="A4530" t="str">
        <f t="shared" si="70"/>
        <v>2017/20183MaleSport and exercise sciencesWest Midlands</v>
      </c>
      <c r="B4530" t="s">
        <v>218</v>
      </c>
      <c r="C4530" t="s">
        <v>252</v>
      </c>
      <c r="D4530">
        <v>3</v>
      </c>
      <c r="E4530" t="s">
        <v>3</v>
      </c>
      <c r="F4530" t="s">
        <v>144</v>
      </c>
      <c r="G4530" t="s">
        <v>215</v>
      </c>
      <c r="H4530" t="s">
        <v>215</v>
      </c>
      <c r="I4530" t="s">
        <v>215</v>
      </c>
      <c r="J4530" t="s">
        <v>215</v>
      </c>
      <c r="K4530" t="s">
        <v>215</v>
      </c>
      <c r="L4530" t="s">
        <v>215</v>
      </c>
      <c r="M4530" t="s">
        <v>215</v>
      </c>
      <c r="N4530" t="s">
        <v>215</v>
      </c>
      <c r="O4530" t="s">
        <v>215</v>
      </c>
      <c r="P4530" t="s">
        <v>215</v>
      </c>
      <c r="Q4530" t="s">
        <v>215</v>
      </c>
      <c r="R4530" t="s">
        <v>35</v>
      </c>
      <c r="S4530">
        <v>470</v>
      </c>
      <c r="T4530">
        <v>16400</v>
      </c>
      <c r="U4530">
        <v>20800</v>
      </c>
      <c r="V4530">
        <v>25600</v>
      </c>
      <c r="W4530">
        <v>660</v>
      </c>
      <c r="X4530">
        <v>0</v>
      </c>
      <c r="Y4530">
        <v>660</v>
      </c>
      <c r="Z4530">
        <v>4.8</v>
      </c>
      <c r="AA4530">
        <v>6.7</v>
      </c>
      <c r="AB4530">
        <v>73.2</v>
      </c>
      <c r="AC4530">
        <v>85.5</v>
      </c>
      <c r="AD4530">
        <v>88.5</v>
      </c>
    </row>
    <row r="4531" spans="1:30" x14ac:dyDescent="0.25">
      <c r="A4531" t="str">
        <f t="shared" si="70"/>
        <v>2017/20183MaleSport and exercise sciencesYorkshire and the Humber</v>
      </c>
      <c r="B4531" t="s">
        <v>218</v>
      </c>
      <c r="C4531" t="s">
        <v>252</v>
      </c>
      <c r="D4531">
        <v>3</v>
      </c>
      <c r="E4531" t="s">
        <v>3</v>
      </c>
      <c r="F4531" t="s">
        <v>144</v>
      </c>
      <c r="G4531" t="s">
        <v>215</v>
      </c>
      <c r="H4531" t="s">
        <v>215</v>
      </c>
      <c r="I4531" t="s">
        <v>215</v>
      </c>
      <c r="J4531" t="s">
        <v>215</v>
      </c>
      <c r="K4531" t="s">
        <v>215</v>
      </c>
      <c r="L4531" t="s">
        <v>215</v>
      </c>
      <c r="M4531" t="s">
        <v>215</v>
      </c>
      <c r="N4531" t="s">
        <v>215</v>
      </c>
      <c r="O4531" t="s">
        <v>215</v>
      </c>
      <c r="P4531" t="s">
        <v>215</v>
      </c>
      <c r="Q4531" t="s">
        <v>215</v>
      </c>
      <c r="R4531" t="s">
        <v>33</v>
      </c>
      <c r="S4531">
        <v>500</v>
      </c>
      <c r="T4531">
        <v>17200</v>
      </c>
      <c r="U4531">
        <v>20800</v>
      </c>
      <c r="V4531">
        <v>24100</v>
      </c>
      <c r="W4531">
        <v>715</v>
      </c>
      <c r="X4531">
        <v>0</v>
      </c>
      <c r="Y4531">
        <v>715</v>
      </c>
      <c r="Z4531">
        <v>4.8</v>
      </c>
      <c r="AA4531">
        <v>6.1</v>
      </c>
      <c r="AB4531">
        <v>73</v>
      </c>
      <c r="AC4531">
        <v>85.5</v>
      </c>
      <c r="AD4531">
        <v>89.1</v>
      </c>
    </row>
    <row r="4532" spans="1:30" x14ac:dyDescent="0.25">
      <c r="A4532" t="str">
        <f t="shared" si="70"/>
        <v>2017/20183MaleVeterinary sciencesEast Midlands</v>
      </c>
      <c r="B4532" t="s">
        <v>218</v>
      </c>
      <c r="C4532" t="s">
        <v>252</v>
      </c>
      <c r="D4532">
        <v>3</v>
      </c>
      <c r="E4532" t="s">
        <v>3</v>
      </c>
      <c r="F4532" t="s">
        <v>147</v>
      </c>
      <c r="G4532" t="s">
        <v>215</v>
      </c>
      <c r="H4532" t="s">
        <v>215</v>
      </c>
      <c r="I4532" t="s">
        <v>215</v>
      </c>
      <c r="J4532" t="s">
        <v>215</v>
      </c>
      <c r="K4532" t="s">
        <v>215</v>
      </c>
      <c r="L4532" t="s">
        <v>215</v>
      </c>
      <c r="M4532" t="s">
        <v>215</v>
      </c>
      <c r="N4532" t="s">
        <v>215</v>
      </c>
      <c r="O4532" t="s">
        <v>215</v>
      </c>
      <c r="P4532" t="s">
        <v>215</v>
      </c>
      <c r="Q4532" t="s">
        <v>215</v>
      </c>
      <c r="R4532" t="s">
        <v>34</v>
      </c>
      <c r="S4532" t="s">
        <v>216</v>
      </c>
      <c r="T4532" t="s">
        <v>216</v>
      </c>
      <c r="U4532" t="s">
        <v>216</v>
      </c>
      <c r="V4532" t="s">
        <v>216</v>
      </c>
      <c r="W4532">
        <v>15</v>
      </c>
      <c r="X4532">
        <v>0</v>
      </c>
      <c r="Y4532">
        <v>15</v>
      </c>
      <c r="Z4532">
        <v>6.2</v>
      </c>
      <c r="AA4532">
        <v>12.5</v>
      </c>
      <c r="AB4532">
        <v>62.5</v>
      </c>
      <c r="AC4532">
        <v>75</v>
      </c>
      <c r="AD4532">
        <v>81.2</v>
      </c>
    </row>
    <row r="4533" spans="1:30" x14ac:dyDescent="0.25">
      <c r="A4533" t="str">
        <f t="shared" si="70"/>
        <v>2017/20183MaleVeterinary sciencesEast of England</v>
      </c>
      <c r="B4533" t="s">
        <v>218</v>
      </c>
      <c r="C4533" t="s">
        <v>252</v>
      </c>
      <c r="D4533">
        <v>3</v>
      </c>
      <c r="E4533" t="s">
        <v>3</v>
      </c>
      <c r="F4533" t="s">
        <v>147</v>
      </c>
      <c r="G4533" t="s">
        <v>215</v>
      </c>
      <c r="H4533" t="s">
        <v>215</v>
      </c>
      <c r="I4533" t="s">
        <v>215</v>
      </c>
      <c r="J4533" t="s">
        <v>215</v>
      </c>
      <c r="K4533" t="s">
        <v>215</v>
      </c>
      <c r="L4533" t="s">
        <v>215</v>
      </c>
      <c r="M4533" t="s">
        <v>215</v>
      </c>
      <c r="N4533" t="s">
        <v>215</v>
      </c>
      <c r="O4533" t="s">
        <v>215</v>
      </c>
      <c r="P4533" t="s">
        <v>215</v>
      </c>
      <c r="Q4533" t="s">
        <v>215</v>
      </c>
      <c r="R4533" t="s">
        <v>36</v>
      </c>
      <c r="S4533">
        <v>10</v>
      </c>
      <c r="T4533">
        <v>32200</v>
      </c>
      <c r="U4533">
        <v>37600</v>
      </c>
      <c r="V4533">
        <v>41500</v>
      </c>
      <c r="W4533">
        <v>20</v>
      </c>
      <c r="X4533">
        <v>0</v>
      </c>
      <c r="Y4533">
        <v>20</v>
      </c>
      <c r="Z4533">
        <v>13.6</v>
      </c>
      <c r="AA4533">
        <v>9.1</v>
      </c>
      <c r="AB4533">
        <v>54.5</v>
      </c>
      <c r="AC4533">
        <v>77.3</v>
      </c>
      <c r="AD4533">
        <v>77.3</v>
      </c>
    </row>
    <row r="4534" spans="1:30" x14ac:dyDescent="0.25">
      <c r="A4534" t="str">
        <f t="shared" si="70"/>
        <v>2017/20183MaleVeterinary sciencesLondon</v>
      </c>
      <c r="B4534" t="s">
        <v>218</v>
      </c>
      <c r="C4534" t="s">
        <v>252</v>
      </c>
      <c r="D4534">
        <v>3</v>
      </c>
      <c r="E4534" t="s">
        <v>3</v>
      </c>
      <c r="F4534" t="s">
        <v>147</v>
      </c>
      <c r="G4534" t="s">
        <v>215</v>
      </c>
      <c r="H4534" t="s">
        <v>215</v>
      </c>
      <c r="I4534" t="s">
        <v>215</v>
      </c>
      <c r="J4534" t="s">
        <v>215</v>
      </c>
      <c r="K4534" t="s">
        <v>215</v>
      </c>
      <c r="L4534" t="s">
        <v>215</v>
      </c>
      <c r="M4534" t="s">
        <v>215</v>
      </c>
      <c r="N4534" t="s">
        <v>215</v>
      </c>
      <c r="O4534" t="s">
        <v>215</v>
      </c>
      <c r="P4534" t="s">
        <v>215</v>
      </c>
      <c r="Q4534" t="s">
        <v>215</v>
      </c>
      <c r="R4534" t="s">
        <v>37</v>
      </c>
      <c r="S4534" t="s">
        <v>216</v>
      </c>
      <c r="T4534" t="s">
        <v>216</v>
      </c>
      <c r="U4534" t="s">
        <v>216</v>
      </c>
      <c r="V4534" t="s">
        <v>216</v>
      </c>
      <c r="W4534">
        <v>5</v>
      </c>
      <c r="X4534">
        <v>0</v>
      </c>
      <c r="Y4534">
        <v>5</v>
      </c>
      <c r="Z4534">
        <v>0</v>
      </c>
      <c r="AA4534">
        <v>0</v>
      </c>
      <c r="AB4534">
        <v>80</v>
      </c>
      <c r="AC4534">
        <v>80</v>
      </c>
      <c r="AD4534">
        <v>100</v>
      </c>
    </row>
    <row r="4535" spans="1:30" x14ac:dyDescent="0.25">
      <c r="A4535" t="str">
        <f t="shared" si="70"/>
        <v>2017/20183MaleVeterinary sciencesNorth East</v>
      </c>
      <c r="B4535" t="s">
        <v>218</v>
      </c>
      <c r="C4535" t="s">
        <v>252</v>
      </c>
      <c r="D4535">
        <v>3</v>
      </c>
      <c r="E4535" t="s">
        <v>3</v>
      </c>
      <c r="F4535" t="s">
        <v>147</v>
      </c>
      <c r="G4535" t="s">
        <v>215</v>
      </c>
      <c r="H4535" t="s">
        <v>215</v>
      </c>
      <c r="I4535" t="s">
        <v>215</v>
      </c>
      <c r="J4535" t="s">
        <v>215</v>
      </c>
      <c r="K4535" t="s">
        <v>215</v>
      </c>
      <c r="L4535" t="s">
        <v>215</v>
      </c>
      <c r="M4535" t="s">
        <v>215</v>
      </c>
      <c r="N4535" t="s">
        <v>215</v>
      </c>
      <c r="O4535" t="s">
        <v>215</v>
      </c>
      <c r="P4535" t="s">
        <v>215</v>
      </c>
      <c r="Q4535" t="s">
        <v>215</v>
      </c>
      <c r="R4535" t="s">
        <v>31</v>
      </c>
      <c r="S4535" t="s">
        <v>216</v>
      </c>
      <c r="T4535" t="s">
        <v>216</v>
      </c>
      <c r="U4535" t="s">
        <v>216</v>
      </c>
      <c r="V4535" t="s">
        <v>216</v>
      </c>
      <c r="W4535">
        <v>5</v>
      </c>
      <c r="X4535">
        <v>0</v>
      </c>
      <c r="Y4535">
        <v>5</v>
      </c>
      <c r="Z4535">
        <v>0</v>
      </c>
      <c r="AA4535">
        <v>14.3</v>
      </c>
      <c r="AB4535">
        <v>42.9</v>
      </c>
      <c r="AC4535">
        <v>71.400000000000006</v>
      </c>
      <c r="AD4535">
        <v>85.7</v>
      </c>
    </row>
    <row r="4536" spans="1:30" x14ac:dyDescent="0.25">
      <c r="A4536" t="str">
        <f t="shared" si="70"/>
        <v>2017/20183MaleVeterinary sciencesNorth West</v>
      </c>
      <c r="B4536" t="s">
        <v>218</v>
      </c>
      <c r="C4536" t="s">
        <v>252</v>
      </c>
      <c r="D4536">
        <v>3</v>
      </c>
      <c r="E4536" t="s">
        <v>3</v>
      </c>
      <c r="F4536" t="s">
        <v>147</v>
      </c>
      <c r="G4536" t="s">
        <v>215</v>
      </c>
      <c r="H4536" t="s">
        <v>215</v>
      </c>
      <c r="I4536" t="s">
        <v>215</v>
      </c>
      <c r="J4536" t="s">
        <v>215</v>
      </c>
      <c r="K4536" t="s">
        <v>215</v>
      </c>
      <c r="L4536" t="s">
        <v>215</v>
      </c>
      <c r="M4536" t="s">
        <v>215</v>
      </c>
      <c r="N4536" t="s">
        <v>215</v>
      </c>
      <c r="O4536" t="s">
        <v>215</v>
      </c>
      <c r="P4536" t="s">
        <v>215</v>
      </c>
      <c r="Q4536" t="s">
        <v>215</v>
      </c>
      <c r="R4536" t="s">
        <v>32</v>
      </c>
      <c r="S4536">
        <v>10</v>
      </c>
      <c r="T4536">
        <v>20800</v>
      </c>
      <c r="U4536">
        <v>28100</v>
      </c>
      <c r="V4536">
        <v>32800</v>
      </c>
      <c r="W4536">
        <v>20</v>
      </c>
      <c r="X4536">
        <v>0</v>
      </c>
      <c r="Y4536">
        <v>20</v>
      </c>
      <c r="Z4536">
        <v>0</v>
      </c>
      <c r="AA4536">
        <v>4.8</v>
      </c>
      <c r="AB4536">
        <v>52.4</v>
      </c>
      <c r="AC4536">
        <v>95.2</v>
      </c>
      <c r="AD4536">
        <v>95.2</v>
      </c>
    </row>
    <row r="4537" spans="1:30" x14ac:dyDescent="0.25">
      <c r="A4537" t="str">
        <f t="shared" si="70"/>
        <v>2017/20183MaleVeterinary sciencesSouth East</v>
      </c>
      <c r="B4537" t="s">
        <v>218</v>
      </c>
      <c r="C4537" t="s">
        <v>252</v>
      </c>
      <c r="D4537">
        <v>3</v>
      </c>
      <c r="E4537" t="s">
        <v>3</v>
      </c>
      <c r="F4537" t="s">
        <v>147</v>
      </c>
      <c r="G4537" t="s">
        <v>215</v>
      </c>
      <c r="H4537" t="s">
        <v>215</v>
      </c>
      <c r="I4537" t="s">
        <v>215</v>
      </c>
      <c r="J4537" t="s">
        <v>215</v>
      </c>
      <c r="K4537" t="s">
        <v>215</v>
      </c>
      <c r="L4537" t="s">
        <v>215</v>
      </c>
      <c r="M4537" t="s">
        <v>215</v>
      </c>
      <c r="N4537" t="s">
        <v>215</v>
      </c>
      <c r="O4537" t="s">
        <v>215</v>
      </c>
      <c r="P4537" t="s">
        <v>215</v>
      </c>
      <c r="Q4537" t="s">
        <v>215</v>
      </c>
      <c r="R4537" t="s">
        <v>38</v>
      </c>
      <c r="S4537">
        <v>15</v>
      </c>
      <c r="T4537">
        <v>23700</v>
      </c>
      <c r="U4537">
        <v>30300</v>
      </c>
      <c r="V4537">
        <v>45600</v>
      </c>
      <c r="W4537">
        <v>25</v>
      </c>
      <c r="X4537">
        <v>0</v>
      </c>
      <c r="Y4537">
        <v>25</v>
      </c>
      <c r="Z4537">
        <v>3.7</v>
      </c>
      <c r="AA4537">
        <v>14.8</v>
      </c>
      <c r="AB4537">
        <v>55.6</v>
      </c>
      <c r="AC4537">
        <v>74.099999999999994</v>
      </c>
      <c r="AD4537">
        <v>81.5</v>
      </c>
    </row>
    <row r="4538" spans="1:30" x14ac:dyDescent="0.25">
      <c r="A4538" t="str">
        <f t="shared" si="70"/>
        <v>2017/20183MaleVeterinary sciencesSouth West</v>
      </c>
      <c r="B4538" t="s">
        <v>218</v>
      </c>
      <c r="C4538" t="s">
        <v>252</v>
      </c>
      <c r="D4538">
        <v>3</v>
      </c>
      <c r="E4538" t="s">
        <v>3</v>
      </c>
      <c r="F4538" t="s">
        <v>147</v>
      </c>
      <c r="G4538" t="s">
        <v>215</v>
      </c>
      <c r="H4538" t="s">
        <v>215</v>
      </c>
      <c r="I4538" t="s">
        <v>215</v>
      </c>
      <c r="J4538" t="s">
        <v>215</v>
      </c>
      <c r="K4538" t="s">
        <v>215</v>
      </c>
      <c r="L4538" t="s">
        <v>215</v>
      </c>
      <c r="M4538" t="s">
        <v>215</v>
      </c>
      <c r="N4538" t="s">
        <v>215</v>
      </c>
      <c r="O4538" t="s">
        <v>215</v>
      </c>
      <c r="P4538" t="s">
        <v>215</v>
      </c>
      <c r="Q4538" t="s">
        <v>215</v>
      </c>
      <c r="R4538" t="s">
        <v>39</v>
      </c>
      <c r="S4538">
        <v>10</v>
      </c>
      <c r="T4538">
        <v>24800</v>
      </c>
      <c r="U4538">
        <v>35000</v>
      </c>
      <c r="V4538">
        <v>40200</v>
      </c>
      <c r="W4538">
        <v>20</v>
      </c>
      <c r="X4538">
        <v>0</v>
      </c>
      <c r="Y4538">
        <v>20</v>
      </c>
      <c r="Z4538">
        <v>10.5</v>
      </c>
      <c r="AA4538">
        <v>5.3</v>
      </c>
      <c r="AB4538">
        <v>57.9</v>
      </c>
      <c r="AC4538">
        <v>78.900000000000006</v>
      </c>
      <c r="AD4538">
        <v>84.2</v>
      </c>
    </row>
    <row r="4539" spans="1:30" x14ac:dyDescent="0.25">
      <c r="A4539" t="str">
        <f t="shared" si="70"/>
        <v>2017/20183MaleVeterinary sciencesWales</v>
      </c>
      <c r="B4539" t="s">
        <v>218</v>
      </c>
      <c r="C4539" t="s">
        <v>252</v>
      </c>
      <c r="D4539">
        <v>3</v>
      </c>
      <c r="E4539" t="s">
        <v>3</v>
      </c>
      <c r="F4539" t="s">
        <v>147</v>
      </c>
      <c r="G4539" t="s">
        <v>215</v>
      </c>
      <c r="H4539" t="s">
        <v>215</v>
      </c>
      <c r="I4539" t="s">
        <v>215</v>
      </c>
      <c r="J4539" t="s">
        <v>215</v>
      </c>
      <c r="K4539" t="s">
        <v>215</v>
      </c>
      <c r="L4539" t="s">
        <v>215</v>
      </c>
      <c r="M4539" t="s">
        <v>215</v>
      </c>
      <c r="N4539" t="s">
        <v>215</v>
      </c>
      <c r="O4539" t="s">
        <v>215</v>
      </c>
      <c r="P4539" t="s">
        <v>215</v>
      </c>
      <c r="Q4539" t="s">
        <v>215</v>
      </c>
      <c r="R4539" t="s">
        <v>259</v>
      </c>
      <c r="S4539" t="s">
        <v>216</v>
      </c>
      <c r="T4539" t="s">
        <v>216</v>
      </c>
      <c r="U4539" t="s">
        <v>216</v>
      </c>
      <c r="V4539" t="s">
        <v>216</v>
      </c>
      <c r="W4539">
        <v>10</v>
      </c>
      <c r="X4539">
        <v>0</v>
      </c>
      <c r="Y4539">
        <v>10</v>
      </c>
      <c r="Z4539">
        <v>0</v>
      </c>
      <c r="AA4539">
        <v>8.3000000000000007</v>
      </c>
      <c r="AB4539">
        <v>58.3</v>
      </c>
      <c r="AC4539">
        <v>83.3</v>
      </c>
      <c r="AD4539">
        <v>91.7</v>
      </c>
    </row>
    <row r="4540" spans="1:30" x14ac:dyDescent="0.25">
      <c r="A4540" t="str">
        <f t="shared" si="70"/>
        <v>2017/20183MaleVeterinary sciencesWest Midlands</v>
      </c>
      <c r="B4540" t="s">
        <v>218</v>
      </c>
      <c r="C4540" t="s">
        <v>252</v>
      </c>
      <c r="D4540">
        <v>3</v>
      </c>
      <c r="E4540" t="s">
        <v>3</v>
      </c>
      <c r="F4540" t="s">
        <v>147</v>
      </c>
      <c r="G4540" t="s">
        <v>215</v>
      </c>
      <c r="H4540" t="s">
        <v>215</v>
      </c>
      <c r="I4540" t="s">
        <v>215</v>
      </c>
      <c r="J4540" t="s">
        <v>215</v>
      </c>
      <c r="K4540" t="s">
        <v>215</v>
      </c>
      <c r="L4540" t="s">
        <v>215</v>
      </c>
      <c r="M4540" t="s">
        <v>215</v>
      </c>
      <c r="N4540" t="s">
        <v>215</v>
      </c>
      <c r="O4540" t="s">
        <v>215</v>
      </c>
      <c r="P4540" t="s">
        <v>215</v>
      </c>
      <c r="Q4540" t="s">
        <v>215</v>
      </c>
      <c r="R4540" t="s">
        <v>35</v>
      </c>
      <c r="S4540" t="s">
        <v>216</v>
      </c>
      <c r="T4540" t="s">
        <v>216</v>
      </c>
      <c r="U4540" t="s">
        <v>216</v>
      </c>
      <c r="V4540" t="s">
        <v>216</v>
      </c>
      <c r="W4540">
        <v>15</v>
      </c>
      <c r="X4540">
        <v>0</v>
      </c>
      <c r="Y4540">
        <v>15</v>
      </c>
      <c r="Z4540">
        <v>7.1</v>
      </c>
      <c r="AA4540">
        <v>14.3</v>
      </c>
      <c r="AB4540">
        <v>57.1</v>
      </c>
      <c r="AC4540">
        <v>71.400000000000006</v>
      </c>
      <c r="AD4540">
        <v>78.599999999999994</v>
      </c>
    </row>
    <row r="4541" spans="1:30" x14ac:dyDescent="0.25">
      <c r="A4541" t="str">
        <f t="shared" si="70"/>
        <v>2017/20183MaleVeterinary sciencesYorkshire and the Humber</v>
      </c>
      <c r="B4541" t="s">
        <v>218</v>
      </c>
      <c r="C4541" t="s">
        <v>252</v>
      </c>
      <c r="D4541">
        <v>3</v>
      </c>
      <c r="E4541" t="s">
        <v>3</v>
      </c>
      <c r="F4541" t="s">
        <v>147</v>
      </c>
      <c r="G4541" t="s">
        <v>215</v>
      </c>
      <c r="H4541" t="s">
        <v>215</v>
      </c>
      <c r="I4541" t="s">
        <v>215</v>
      </c>
      <c r="J4541" t="s">
        <v>215</v>
      </c>
      <c r="K4541" t="s">
        <v>215</v>
      </c>
      <c r="L4541" t="s">
        <v>215</v>
      </c>
      <c r="M4541" t="s">
        <v>215</v>
      </c>
      <c r="N4541" t="s">
        <v>215</v>
      </c>
      <c r="O4541" t="s">
        <v>215</v>
      </c>
      <c r="P4541" t="s">
        <v>215</v>
      </c>
      <c r="Q4541" t="s">
        <v>215</v>
      </c>
      <c r="R4541" t="s">
        <v>33</v>
      </c>
      <c r="S4541">
        <v>10</v>
      </c>
      <c r="T4541">
        <v>18200</v>
      </c>
      <c r="U4541">
        <v>34300</v>
      </c>
      <c r="V4541">
        <v>39100</v>
      </c>
      <c r="W4541">
        <v>15</v>
      </c>
      <c r="X4541">
        <v>0</v>
      </c>
      <c r="Y4541">
        <v>15</v>
      </c>
      <c r="Z4541">
        <v>0</v>
      </c>
      <c r="AA4541">
        <v>20</v>
      </c>
      <c r="AB4541">
        <v>73.3</v>
      </c>
      <c r="AC4541">
        <v>80</v>
      </c>
      <c r="AD4541">
        <v>80</v>
      </c>
    </row>
    <row r="4542" spans="1:30" x14ac:dyDescent="0.25">
      <c r="A4542" t="str">
        <f t="shared" si="70"/>
        <v>2017/20181FemaleAgriculture, food and related studiesEast Midlands</v>
      </c>
      <c r="B4542" t="s">
        <v>218</v>
      </c>
      <c r="C4542" t="s">
        <v>191</v>
      </c>
      <c r="D4542">
        <v>1</v>
      </c>
      <c r="E4542" t="s">
        <v>6</v>
      </c>
      <c r="F4542" t="s">
        <v>149</v>
      </c>
      <c r="G4542" t="s">
        <v>215</v>
      </c>
      <c r="H4542" t="s">
        <v>215</v>
      </c>
      <c r="I4542" t="s">
        <v>215</v>
      </c>
      <c r="J4542" t="s">
        <v>215</v>
      </c>
      <c r="K4542" t="s">
        <v>215</v>
      </c>
      <c r="L4542" t="s">
        <v>215</v>
      </c>
      <c r="M4542" t="s">
        <v>215</v>
      </c>
      <c r="N4542" t="s">
        <v>215</v>
      </c>
      <c r="O4542" t="s">
        <v>215</v>
      </c>
      <c r="P4542" t="s">
        <v>215</v>
      </c>
      <c r="Q4542" t="s">
        <v>215</v>
      </c>
      <c r="R4542" t="s">
        <v>34</v>
      </c>
      <c r="S4542">
        <v>120</v>
      </c>
      <c r="T4542">
        <v>13100</v>
      </c>
      <c r="U4542">
        <v>17500</v>
      </c>
      <c r="V4542">
        <v>23000</v>
      </c>
      <c r="W4542">
        <v>170</v>
      </c>
      <c r="X4542">
        <v>0</v>
      </c>
      <c r="Y4542">
        <v>170</v>
      </c>
      <c r="Z4542">
        <v>2.9</v>
      </c>
      <c r="AA4542">
        <v>4.4000000000000004</v>
      </c>
      <c r="AB4542">
        <v>70.5</v>
      </c>
      <c r="AC4542">
        <v>83.7</v>
      </c>
      <c r="AD4542">
        <v>92.7</v>
      </c>
    </row>
    <row r="4543" spans="1:30" x14ac:dyDescent="0.25">
      <c r="A4543" t="str">
        <f t="shared" si="70"/>
        <v>2017/20181FemaleAgriculture, food and related studiesEast of England</v>
      </c>
      <c r="B4543" t="s">
        <v>218</v>
      </c>
      <c r="C4543" t="s">
        <v>191</v>
      </c>
      <c r="D4543">
        <v>1</v>
      </c>
      <c r="E4543" t="s">
        <v>6</v>
      </c>
      <c r="F4543" t="s">
        <v>149</v>
      </c>
      <c r="G4543" t="s">
        <v>215</v>
      </c>
      <c r="H4543" t="s">
        <v>215</v>
      </c>
      <c r="I4543" t="s">
        <v>215</v>
      </c>
      <c r="J4543" t="s">
        <v>215</v>
      </c>
      <c r="K4543" t="s">
        <v>215</v>
      </c>
      <c r="L4543" t="s">
        <v>215</v>
      </c>
      <c r="M4543" t="s">
        <v>215</v>
      </c>
      <c r="N4543" t="s">
        <v>215</v>
      </c>
      <c r="O4543" t="s">
        <v>215</v>
      </c>
      <c r="P4543" t="s">
        <v>215</v>
      </c>
      <c r="Q4543" t="s">
        <v>215</v>
      </c>
      <c r="R4543" t="s">
        <v>36</v>
      </c>
      <c r="S4543">
        <v>125</v>
      </c>
      <c r="T4543">
        <v>13100</v>
      </c>
      <c r="U4543">
        <v>17000</v>
      </c>
      <c r="V4543">
        <v>19300</v>
      </c>
      <c r="W4543">
        <v>180</v>
      </c>
      <c r="X4543">
        <v>0</v>
      </c>
      <c r="Y4543">
        <v>180</v>
      </c>
      <c r="Z4543">
        <v>3.6</v>
      </c>
      <c r="AA4543">
        <v>4.9000000000000004</v>
      </c>
      <c r="AB4543">
        <v>71.599999999999994</v>
      </c>
      <c r="AC4543">
        <v>86.7</v>
      </c>
      <c r="AD4543">
        <v>91.4</v>
      </c>
    </row>
    <row r="4544" spans="1:30" x14ac:dyDescent="0.25">
      <c r="A4544" t="str">
        <f t="shared" si="70"/>
        <v>2017/20181FemaleAgriculture, food and related studiesLondon</v>
      </c>
      <c r="B4544" t="s">
        <v>218</v>
      </c>
      <c r="C4544" t="s">
        <v>191</v>
      </c>
      <c r="D4544">
        <v>1</v>
      </c>
      <c r="E4544" t="s">
        <v>6</v>
      </c>
      <c r="F4544" t="s">
        <v>149</v>
      </c>
      <c r="G4544" t="s">
        <v>215</v>
      </c>
      <c r="H4544" t="s">
        <v>215</v>
      </c>
      <c r="I4544" t="s">
        <v>215</v>
      </c>
      <c r="J4544" t="s">
        <v>215</v>
      </c>
      <c r="K4544" t="s">
        <v>215</v>
      </c>
      <c r="L4544" t="s">
        <v>215</v>
      </c>
      <c r="M4544" t="s">
        <v>215</v>
      </c>
      <c r="N4544" t="s">
        <v>215</v>
      </c>
      <c r="O4544" t="s">
        <v>215</v>
      </c>
      <c r="P4544" t="s">
        <v>215</v>
      </c>
      <c r="Q4544" t="s">
        <v>215</v>
      </c>
      <c r="R4544" t="s">
        <v>37</v>
      </c>
      <c r="S4544">
        <v>40</v>
      </c>
      <c r="T4544">
        <v>13900</v>
      </c>
      <c r="U4544">
        <v>18600</v>
      </c>
      <c r="V4544">
        <v>22600</v>
      </c>
      <c r="W4544">
        <v>70</v>
      </c>
      <c r="X4544">
        <v>0</v>
      </c>
      <c r="Y4544">
        <v>70</v>
      </c>
      <c r="Z4544">
        <v>5.7</v>
      </c>
      <c r="AA4544">
        <v>9.6999999999999993</v>
      </c>
      <c r="AB4544">
        <v>58.1</v>
      </c>
      <c r="AC4544">
        <v>76</v>
      </c>
      <c r="AD4544">
        <v>84.5</v>
      </c>
    </row>
    <row r="4545" spans="1:30" x14ac:dyDescent="0.25">
      <c r="A4545" t="str">
        <f t="shared" si="70"/>
        <v>2017/20181FemaleAgriculture, food and related studiesNorth East</v>
      </c>
      <c r="B4545" t="s">
        <v>218</v>
      </c>
      <c r="C4545" t="s">
        <v>191</v>
      </c>
      <c r="D4545">
        <v>1</v>
      </c>
      <c r="E4545" t="s">
        <v>6</v>
      </c>
      <c r="F4545" t="s">
        <v>149</v>
      </c>
      <c r="G4545" t="s">
        <v>215</v>
      </c>
      <c r="H4545" t="s">
        <v>215</v>
      </c>
      <c r="I4545" t="s">
        <v>215</v>
      </c>
      <c r="J4545" t="s">
        <v>215</v>
      </c>
      <c r="K4545" t="s">
        <v>215</v>
      </c>
      <c r="L4545" t="s">
        <v>215</v>
      </c>
      <c r="M4545" t="s">
        <v>215</v>
      </c>
      <c r="N4545" t="s">
        <v>215</v>
      </c>
      <c r="O4545" t="s">
        <v>215</v>
      </c>
      <c r="P4545" t="s">
        <v>215</v>
      </c>
      <c r="Q4545" t="s">
        <v>215</v>
      </c>
      <c r="R4545" t="s">
        <v>31</v>
      </c>
      <c r="S4545">
        <v>40</v>
      </c>
      <c r="T4545">
        <v>11300</v>
      </c>
      <c r="U4545">
        <v>16100</v>
      </c>
      <c r="V4545">
        <v>20100</v>
      </c>
      <c r="W4545">
        <v>55</v>
      </c>
      <c r="X4545">
        <v>0</v>
      </c>
      <c r="Y4545">
        <v>55</v>
      </c>
      <c r="Z4545">
        <v>1.8</v>
      </c>
      <c r="AA4545">
        <v>3.5</v>
      </c>
      <c r="AB4545">
        <v>68.400000000000006</v>
      </c>
      <c r="AC4545">
        <v>86</v>
      </c>
      <c r="AD4545">
        <v>94.7</v>
      </c>
    </row>
    <row r="4546" spans="1:30" x14ac:dyDescent="0.25">
      <c r="A4546" t="str">
        <f t="shared" si="70"/>
        <v>2017/20181FemaleAgriculture, food and related studiesNorth West</v>
      </c>
      <c r="B4546" t="s">
        <v>218</v>
      </c>
      <c r="C4546" t="s">
        <v>191</v>
      </c>
      <c r="D4546">
        <v>1</v>
      </c>
      <c r="E4546" t="s">
        <v>6</v>
      </c>
      <c r="F4546" t="s">
        <v>149</v>
      </c>
      <c r="G4546" t="s">
        <v>215</v>
      </c>
      <c r="H4546" t="s">
        <v>215</v>
      </c>
      <c r="I4546" t="s">
        <v>215</v>
      </c>
      <c r="J4546" t="s">
        <v>215</v>
      </c>
      <c r="K4546" t="s">
        <v>215</v>
      </c>
      <c r="L4546" t="s">
        <v>215</v>
      </c>
      <c r="M4546" t="s">
        <v>215</v>
      </c>
      <c r="N4546" t="s">
        <v>215</v>
      </c>
      <c r="O4546" t="s">
        <v>215</v>
      </c>
      <c r="P4546" t="s">
        <v>215</v>
      </c>
      <c r="Q4546" t="s">
        <v>215</v>
      </c>
      <c r="R4546" t="s">
        <v>32</v>
      </c>
      <c r="S4546">
        <v>115</v>
      </c>
      <c r="T4546">
        <v>12400</v>
      </c>
      <c r="U4546">
        <v>16100</v>
      </c>
      <c r="V4546">
        <v>20100</v>
      </c>
      <c r="W4546">
        <v>165</v>
      </c>
      <c r="X4546">
        <v>0</v>
      </c>
      <c r="Y4546">
        <v>165</v>
      </c>
      <c r="Z4546">
        <v>3</v>
      </c>
      <c r="AA4546">
        <v>7.9</v>
      </c>
      <c r="AB4546">
        <v>71.3</v>
      </c>
      <c r="AC4546">
        <v>85.1</v>
      </c>
      <c r="AD4546">
        <v>89</v>
      </c>
    </row>
    <row r="4547" spans="1:30" x14ac:dyDescent="0.25">
      <c r="A4547" t="str">
        <f t="shared" si="70"/>
        <v>2017/20181FemaleAgriculture, food and related studiesNorthern Ireland</v>
      </c>
      <c r="B4547" t="s">
        <v>218</v>
      </c>
      <c r="C4547" t="s">
        <v>191</v>
      </c>
      <c r="D4547">
        <v>1</v>
      </c>
      <c r="E4547" t="s">
        <v>6</v>
      </c>
      <c r="F4547" t="s">
        <v>149</v>
      </c>
      <c r="G4547" t="s">
        <v>215</v>
      </c>
      <c r="H4547" t="s">
        <v>215</v>
      </c>
      <c r="I4547" t="s">
        <v>215</v>
      </c>
      <c r="J4547" t="s">
        <v>215</v>
      </c>
      <c r="K4547" t="s">
        <v>215</v>
      </c>
      <c r="L4547" t="s">
        <v>215</v>
      </c>
      <c r="M4547" t="s">
        <v>215</v>
      </c>
      <c r="N4547" t="s">
        <v>215</v>
      </c>
      <c r="O4547" t="s">
        <v>215</v>
      </c>
      <c r="P4547" t="s">
        <v>215</v>
      </c>
      <c r="Q4547" t="s">
        <v>215</v>
      </c>
      <c r="R4547" t="s">
        <v>256</v>
      </c>
      <c r="S4547" t="s">
        <v>216</v>
      </c>
      <c r="T4547" t="s">
        <v>216</v>
      </c>
      <c r="U4547" t="s">
        <v>216</v>
      </c>
      <c r="V4547" t="s">
        <v>216</v>
      </c>
      <c r="W4547">
        <v>20</v>
      </c>
      <c r="X4547">
        <v>0</v>
      </c>
      <c r="Y4547">
        <v>20</v>
      </c>
      <c r="Z4547">
        <v>10.1</v>
      </c>
      <c r="AA4547">
        <v>16.899999999999999</v>
      </c>
      <c r="AB4547">
        <v>44.9</v>
      </c>
      <c r="AC4547">
        <v>61.8</v>
      </c>
      <c r="AD4547">
        <v>73</v>
      </c>
    </row>
    <row r="4548" spans="1:30" x14ac:dyDescent="0.25">
      <c r="A4548" t="str">
        <f t="shared" ref="A4548:A4611" si="71">B4548&amp;D4548&amp;E4548&amp;F4548&amp;R4548</f>
        <v>2017/20181FemaleAgriculture, food and related studiesScotland</v>
      </c>
      <c r="B4548" t="s">
        <v>218</v>
      </c>
      <c r="C4548" t="s">
        <v>191</v>
      </c>
      <c r="D4548">
        <v>1</v>
      </c>
      <c r="E4548" t="s">
        <v>6</v>
      </c>
      <c r="F4548" t="s">
        <v>149</v>
      </c>
      <c r="G4548" t="s">
        <v>215</v>
      </c>
      <c r="H4548" t="s">
        <v>215</v>
      </c>
      <c r="I4548" t="s">
        <v>215</v>
      </c>
      <c r="J4548" t="s">
        <v>215</v>
      </c>
      <c r="K4548" t="s">
        <v>215</v>
      </c>
      <c r="L4548" t="s">
        <v>215</v>
      </c>
      <c r="M4548" t="s">
        <v>215</v>
      </c>
      <c r="N4548" t="s">
        <v>215</v>
      </c>
      <c r="O4548" t="s">
        <v>215</v>
      </c>
      <c r="P4548" t="s">
        <v>215</v>
      </c>
      <c r="Q4548" t="s">
        <v>215</v>
      </c>
      <c r="R4548" t="s">
        <v>257</v>
      </c>
      <c r="S4548" t="s">
        <v>216</v>
      </c>
      <c r="T4548" t="s">
        <v>216</v>
      </c>
      <c r="U4548" t="s">
        <v>216</v>
      </c>
      <c r="V4548" t="s">
        <v>216</v>
      </c>
      <c r="W4548">
        <v>10</v>
      </c>
      <c r="X4548">
        <v>0</v>
      </c>
      <c r="Y4548">
        <v>10</v>
      </c>
      <c r="Z4548">
        <v>0</v>
      </c>
      <c r="AA4548">
        <v>0</v>
      </c>
      <c r="AB4548">
        <v>70</v>
      </c>
      <c r="AC4548">
        <v>80</v>
      </c>
      <c r="AD4548">
        <v>100</v>
      </c>
    </row>
    <row r="4549" spans="1:30" x14ac:dyDescent="0.25">
      <c r="A4549" t="str">
        <f t="shared" si="71"/>
        <v>2017/20181FemaleAgriculture, food and related studiesSouth East</v>
      </c>
      <c r="B4549" t="s">
        <v>218</v>
      </c>
      <c r="C4549" t="s">
        <v>191</v>
      </c>
      <c r="D4549">
        <v>1</v>
      </c>
      <c r="E4549" t="s">
        <v>6</v>
      </c>
      <c r="F4549" t="s">
        <v>149</v>
      </c>
      <c r="G4549" t="s">
        <v>215</v>
      </c>
      <c r="H4549" t="s">
        <v>215</v>
      </c>
      <c r="I4549" t="s">
        <v>215</v>
      </c>
      <c r="J4549" t="s">
        <v>215</v>
      </c>
      <c r="K4549" t="s">
        <v>215</v>
      </c>
      <c r="L4549" t="s">
        <v>215</v>
      </c>
      <c r="M4549" t="s">
        <v>215</v>
      </c>
      <c r="N4549" t="s">
        <v>215</v>
      </c>
      <c r="O4549" t="s">
        <v>215</v>
      </c>
      <c r="P4549" t="s">
        <v>215</v>
      </c>
      <c r="Q4549" t="s">
        <v>215</v>
      </c>
      <c r="R4549" t="s">
        <v>38</v>
      </c>
      <c r="S4549">
        <v>165</v>
      </c>
      <c r="T4549">
        <v>13500</v>
      </c>
      <c r="U4549">
        <v>18600</v>
      </c>
      <c r="V4549">
        <v>22300</v>
      </c>
      <c r="W4549">
        <v>255</v>
      </c>
      <c r="X4549">
        <v>0</v>
      </c>
      <c r="Y4549">
        <v>255</v>
      </c>
      <c r="Z4549">
        <v>4.9000000000000004</v>
      </c>
      <c r="AA4549">
        <v>9.9</v>
      </c>
      <c r="AB4549">
        <v>65.599999999999994</v>
      </c>
      <c r="AC4549">
        <v>78.599999999999994</v>
      </c>
      <c r="AD4549">
        <v>85.2</v>
      </c>
    </row>
    <row r="4550" spans="1:30" x14ac:dyDescent="0.25">
      <c r="A4550" t="str">
        <f t="shared" si="71"/>
        <v>2017/20181FemaleAgriculture, food and related studiesSouth West</v>
      </c>
      <c r="B4550" t="s">
        <v>218</v>
      </c>
      <c r="C4550" t="s">
        <v>191</v>
      </c>
      <c r="D4550">
        <v>1</v>
      </c>
      <c r="E4550" t="s">
        <v>6</v>
      </c>
      <c r="F4550" t="s">
        <v>149</v>
      </c>
      <c r="G4550" t="s">
        <v>215</v>
      </c>
      <c r="H4550" t="s">
        <v>215</v>
      </c>
      <c r="I4550" t="s">
        <v>215</v>
      </c>
      <c r="J4550" t="s">
        <v>215</v>
      </c>
      <c r="K4550" t="s">
        <v>215</v>
      </c>
      <c r="L4550" t="s">
        <v>215</v>
      </c>
      <c r="M4550" t="s">
        <v>215</v>
      </c>
      <c r="N4550" t="s">
        <v>215</v>
      </c>
      <c r="O4550" t="s">
        <v>215</v>
      </c>
      <c r="P4550" t="s">
        <v>215</v>
      </c>
      <c r="Q4550" t="s">
        <v>215</v>
      </c>
      <c r="R4550" t="s">
        <v>39</v>
      </c>
      <c r="S4550">
        <v>90</v>
      </c>
      <c r="T4550">
        <v>12000</v>
      </c>
      <c r="U4550">
        <v>16800</v>
      </c>
      <c r="V4550">
        <v>20400</v>
      </c>
      <c r="W4550">
        <v>135</v>
      </c>
      <c r="X4550">
        <v>0</v>
      </c>
      <c r="Y4550">
        <v>135</v>
      </c>
      <c r="Z4550">
        <v>3.2</v>
      </c>
      <c r="AA4550">
        <v>8.1999999999999993</v>
      </c>
      <c r="AB4550">
        <v>68.099999999999994</v>
      </c>
      <c r="AC4550">
        <v>81.7</v>
      </c>
      <c r="AD4550">
        <v>88.6</v>
      </c>
    </row>
    <row r="4551" spans="1:30" x14ac:dyDescent="0.25">
      <c r="A4551" t="str">
        <f t="shared" si="71"/>
        <v>2017/20181FemaleAgriculture, food and related studiesWales</v>
      </c>
      <c r="B4551" t="s">
        <v>218</v>
      </c>
      <c r="C4551" t="s">
        <v>191</v>
      </c>
      <c r="D4551">
        <v>1</v>
      </c>
      <c r="E4551" t="s">
        <v>6</v>
      </c>
      <c r="F4551" t="s">
        <v>149</v>
      </c>
      <c r="G4551" t="s">
        <v>215</v>
      </c>
      <c r="H4551" t="s">
        <v>215</v>
      </c>
      <c r="I4551" t="s">
        <v>215</v>
      </c>
      <c r="J4551" t="s">
        <v>215</v>
      </c>
      <c r="K4551" t="s">
        <v>215</v>
      </c>
      <c r="L4551" t="s">
        <v>215</v>
      </c>
      <c r="M4551" t="s">
        <v>215</v>
      </c>
      <c r="N4551" t="s">
        <v>215</v>
      </c>
      <c r="O4551" t="s">
        <v>215</v>
      </c>
      <c r="P4551" t="s">
        <v>215</v>
      </c>
      <c r="Q4551" t="s">
        <v>215</v>
      </c>
      <c r="R4551" t="s">
        <v>259</v>
      </c>
      <c r="S4551">
        <v>30</v>
      </c>
      <c r="T4551">
        <v>13100</v>
      </c>
      <c r="U4551">
        <v>16100</v>
      </c>
      <c r="V4551">
        <v>21200</v>
      </c>
      <c r="W4551">
        <v>45</v>
      </c>
      <c r="X4551">
        <v>0</v>
      </c>
      <c r="Y4551">
        <v>45</v>
      </c>
      <c r="Z4551">
        <v>0</v>
      </c>
      <c r="AA4551">
        <v>11.3</v>
      </c>
      <c r="AB4551">
        <v>71.099999999999994</v>
      </c>
      <c r="AC4551">
        <v>86.5</v>
      </c>
      <c r="AD4551">
        <v>88.7</v>
      </c>
    </row>
    <row r="4552" spans="1:30" x14ac:dyDescent="0.25">
      <c r="A4552" t="str">
        <f t="shared" si="71"/>
        <v>2017/20181FemaleAgriculture, food and related studiesWest Midlands</v>
      </c>
      <c r="B4552" t="s">
        <v>218</v>
      </c>
      <c r="C4552" t="s">
        <v>191</v>
      </c>
      <c r="D4552">
        <v>1</v>
      </c>
      <c r="E4552" t="s">
        <v>6</v>
      </c>
      <c r="F4552" t="s">
        <v>149</v>
      </c>
      <c r="G4552" t="s">
        <v>215</v>
      </c>
      <c r="H4552" t="s">
        <v>215</v>
      </c>
      <c r="I4552" t="s">
        <v>215</v>
      </c>
      <c r="J4552" t="s">
        <v>215</v>
      </c>
      <c r="K4552" t="s">
        <v>215</v>
      </c>
      <c r="L4552" t="s">
        <v>215</v>
      </c>
      <c r="M4552" t="s">
        <v>215</v>
      </c>
      <c r="N4552" t="s">
        <v>215</v>
      </c>
      <c r="O4552" t="s">
        <v>215</v>
      </c>
      <c r="P4552" t="s">
        <v>215</v>
      </c>
      <c r="Q4552" t="s">
        <v>215</v>
      </c>
      <c r="R4552" t="s">
        <v>35</v>
      </c>
      <c r="S4552">
        <v>145</v>
      </c>
      <c r="T4552">
        <v>12800</v>
      </c>
      <c r="U4552">
        <v>17900</v>
      </c>
      <c r="V4552">
        <v>23000</v>
      </c>
      <c r="W4552">
        <v>190</v>
      </c>
      <c r="X4552">
        <v>0</v>
      </c>
      <c r="Y4552">
        <v>190</v>
      </c>
      <c r="Z4552">
        <v>4.0999999999999996</v>
      </c>
      <c r="AA4552">
        <v>7.1</v>
      </c>
      <c r="AB4552">
        <v>76.2</v>
      </c>
      <c r="AC4552">
        <v>84.3</v>
      </c>
      <c r="AD4552">
        <v>88.8</v>
      </c>
    </row>
    <row r="4553" spans="1:30" x14ac:dyDescent="0.25">
      <c r="A4553" t="str">
        <f t="shared" si="71"/>
        <v>2017/20181FemaleAgriculture, food and related studiesYorkshire and the Humber</v>
      </c>
      <c r="B4553" t="s">
        <v>218</v>
      </c>
      <c r="C4553" t="s">
        <v>191</v>
      </c>
      <c r="D4553">
        <v>1</v>
      </c>
      <c r="E4553" t="s">
        <v>6</v>
      </c>
      <c r="F4553" t="s">
        <v>149</v>
      </c>
      <c r="G4553" t="s">
        <v>215</v>
      </c>
      <c r="H4553" t="s">
        <v>215</v>
      </c>
      <c r="I4553" t="s">
        <v>215</v>
      </c>
      <c r="J4553" t="s">
        <v>215</v>
      </c>
      <c r="K4553" t="s">
        <v>215</v>
      </c>
      <c r="L4553" t="s">
        <v>215</v>
      </c>
      <c r="M4553" t="s">
        <v>215</v>
      </c>
      <c r="N4553" t="s">
        <v>215</v>
      </c>
      <c r="O4553" t="s">
        <v>215</v>
      </c>
      <c r="P4553" t="s">
        <v>215</v>
      </c>
      <c r="Q4553" t="s">
        <v>215</v>
      </c>
      <c r="R4553" t="s">
        <v>33</v>
      </c>
      <c r="S4553">
        <v>130</v>
      </c>
      <c r="T4553">
        <v>11400</v>
      </c>
      <c r="U4553">
        <v>15700</v>
      </c>
      <c r="V4553">
        <v>19700</v>
      </c>
      <c r="W4553">
        <v>165</v>
      </c>
      <c r="X4553">
        <v>0</v>
      </c>
      <c r="Y4553">
        <v>165</v>
      </c>
      <c r="Z4553">
        <v>0.6</v>
      </c>
      <c r="AA4553">
        <v>7.2</v>
      </c>
      <c r="AB4553">
        <v>81</v>
      </c>
      <c r="AC4553">
        <v>88.8</v>
      </c>
      <c r="AD4553">
        <v>92.2</v>
      </c>
    </row>
    <row r="4554" spans="1:30" x14ac:dyDescent="0.25">
      <c r="A4554" t="str">
        <f t="shared" si="71"/>
        <v>2017/20181FemaleAllied healthAbroad</v>
      </c>
      <c r="B4554" t="s">
        <v>218</v>
      </c>
      <c r="C4554" t="s">
        <v>191</v>
      </c>
      <c r="D4554">
        <v>1</v>
      </c>
      <c r="E4554" t="s">
        <v>6</v>
      </c>
      <c r="F4554" t="s">
        <v>222</v>
      </c>
      <c r="G4554" t="s">
        <v>215</v>
      </c>
      <c r="H4554" t="s">
        <v>215</v>
      </c>
      <c r="I4554" t="s">
        <v>215</v>
      </c>
      <c r="J4554" t="s">
        <v>215</v>
      </c>
      <c r="K4554" t="s">
        <v>215</v>
      </c>
      <c r="L4554" t="s">
        <v>215</v>
      </c>
      <c r="M4554" t="s">
        <v>215</v>
      </c>
      <c r="N4554" t="s">
        <v>215</v>
      </c>
      <c r="O4554" t="s">
        <v>215</v>
      </c>
      <c r="P4554" t="s">
        <v>215</v>
      </c>
      <c r="Q4554" t="s">
        <v>215</v>
      </c>
      <c r="R4554" t="s">
        <v>255</v>
      </c>
      <c r="S4554" t="s">
        <v>216</v>
      </c>
      <c r="T4554" t="s">
        <v>216</v>
      </c>
      <c r="U4554" t="s">
        <v>216</v>
      </c>
      <c r="V4554" t="s">
        <v>216</v>
      </c>
      <c r="W4554">
        <v>20</v>
      </c>
      <c r="X4554">
        <v>0</v>
      </c>
      <c r="Y4554">
        <v>20</v>
      </c>
      <c r="Z4554">
        <v>63.6</v>
      </c>
      <c r="AA4554">
        <v>21.8</v>
      </c>
      <c r="AB4554">
        <v>14.6</v>
      </c>
      <c r="AC4554">
        <v>14.6</v>
      </c>
      <c r="AD4554">
        <v>14.6</v>
      </c>
    </row>
    <row r="4555" spans="1:30" x14ac:dyDescent="0.25">
      <c r="A4555" t="str">
        <f t="shared" si="71"/>
        <v>2017/20181FemaleAllied healthEast Midlands</v>
      </c>
      <c r="B4555" t="s">
        <v>218</v>
      </c>
      <c r="C4555" t="s">
        <v>191</v>
      </c>
      <c r="D4555">
        <v>1</v>
      </c>
      <c r="E4555" t="s">
        <v>6</v>
      </c>
      <c r="F4555" t="s">
        <v>222</v>
      </c>
      <c r="G4555" t="s">
        <v>215</v>
      </c>
      <c r="H4555" t="s">
        <v>215</v>
      </c>
      <c r="I4555" t="s">
        <v>215</v>
      </c>
      <c r="J4555" t="s">
        <v>215</v>
      </c>
      <c r="K4555" t="s">
        <v>215</v>
      </c>
      <c r="L4555" t="s">
        <v>215</v>
      </c>
      <c r="M4555" t="s">
        <v>215</v>
      </c>
      <c r="N4555" t="s">
        <v>215</v>
      </c>
      <c r="O4555" t="s">
        <v>215</v>
      </c>
      <c r="P4555" t="s">
        <v>215</v>
      </c>
      <c r="Q4555" t="s">
        <v>215</v>
      </c>
      <c r="R4555" t="s">
        <v>34</v>
      </c>
      <c r="S4555">
        <v>365</v>
      </c>
      <c r="T4555">
        <v>16400</v>
      </c>
      <c r="U4555">
        <v>20800</v>
      </c>
      <c r="V4555">
        <v>22600</v>
      </c>
      <c r="W4555">
        <v>525</v>
      </c>
      <c r="X4555">
        <v>0</v>
      </c>
      <c r="Y4555">
        <v>525</v>
      </c>
      <c r="Z4555">
        <v>2.5</v>
      </c>
      <c r="AA4555">
        <v>4.0999999999999996</v>
      </c>
      <c r="AB4555">
        <v>71.7</v>
      </c>
      <c r="AC4555">
        <v>86.4</v>
      </c>
      <c r="AD4555">
        <v>93.4</v>
      </c>
    </row>
    <row r="4556" spans="1:30" x14ac:dyDescent="0.25">
      <c r="A4556" t="str">
        <f t="shared" si="71"/>
        <v>2017/20181FemaleAllied healthEast of England</v>
      </c>
      <c r="B4556" t="s">
        <v>218</v>
      </c>
      <c r="C4556" t="s">
        <v>191</v>
      </c>
      <c r="D4556">
        <v>1</v>
      </c>
      <c r="E4556" t="s">
        <v>6</v>
      </c>
      <c r="F4556" t="s">
        <v>222</v>
      </c>
      <c r="G4556" t="s">
        <v>215</v>
      </c>
      <c r="H4556" t="s">
        <v>215</v>
      </c>
      <c r="I4556" t="s">
        <v>215</v>
      </c>
      <c r="J4556" t="s">
        <v>215</v>
      </c>
      <c r="K4556" t="s">
        <v>215</v>
      </c>
      <c r="L4556" t="s">
        <v>215</v>
      </c>
      <c r="M4556" t="s">
        <v>215</v>
      </c>
      <c r="N4556" t="s">
        <v>215</v>
      </c>
      <c r="O4556" t="s">
        <v>215</v>
      </c>
      <c r="P4556" t="s">
        <v>215</v>
      </c>
      <c r="Q4556" t="s">
        <v>215</v>
      </c>
      <c r="R4556" t="s">
        <v>36</v>
      </c>
      <c r="S4556">
        <v>420</v>
      </c>
      <c r="T4556">
        <v>16400</v>
      </c>
      <c r="U4556">
        <v>21200</v>
      </c>
      <c r="V4556">
        <v>23700</v>
      </c>
      <c r="W4556">
        <v>615</v>
      </c>
      <c r="X4556">
        <v>0</v>
      </c>
      <c r="Y4556">
        <v>615</v>
      </c>
      <c r="Z4556">
        <v>3.5</v>
      </c>
      <c r="AA4556">
        <v>4.4000000000000004</v>
      </c>
      <c r="AB4556">
        <v>70.599999999999994</v>
      </c>
      <c r="AC4556">
        <v>86</v>
      </c>
      <c r="AD4556">
        <v>92.1</v>
      </c>
    </row>
    <row r="4557" spans="1:30" x14ac:dyDescent="0.25">
      <c r="A4557" t="str">
        <f t="shared" si="71"/>
        <v>2017/20181FemaleAllied healthLondon</v>
      </c>
      <c r="B4557" t="s">
        <v>218</v>
      </c>
      <c r="C4557" t="s">
        <v>191</v>
      </c>
      <c r="D4557">
        <v>1</v>
      </c>
      <c r="E4557" t="s">
        <v>6</v>
      </c>
      <c r="F4557" t="s">
        <v>222</v>
      </c>
      <c r="G4557" t="s">
        <v>215</v>
      </c>
      <c r="H4557" t="s">
        <v>215</v>
      </c>
      <c r="I4557" t="s">
        <v>215</v>
      </c>
      <c r="J4557" t="s">
        <v>215</v>
      </c>
      <c r="K4557" t="s">
        <v>215</v>
      </c>
      <c r="L4557" t="s">
        <v>215</v>
      </c>
      <c r="M4557" t="s">
        <v>215</v>
      </c>
      <c r="N4557" t="s">
        <v>215</v>
      </c>
      <c r="O4557" t="s">
        <v>215</v>
      </c>
      <c r="P4557" t="s">
        <v>215</v>
      </c>
      <c r="Q4557" t="s">
        <v>215</v>
      </c>
      <c r="R4557" t="s">
        <v>37</v>
      </c>
      <c r="S4557">
        <v>805</v>
      </c>
      <c r="T4557">
        <v>15300</v>
      </c>
      <c r="U4557">
        <v>22300</v>
      </c>
      <c r="V4557">
        <v>25900</v>
      </c>
      <c r="W4557">
        <v>1295</v>
      </c>
      <c r="X4557">
        <v>0</v>
      </c>
      <c r="Y4557">
        <v>1295</v>
      </c>
      <c r="Z4557">
        <v>4.7</v>
      </c>
      <c r="AA4557">
        <v>7.1</v>
      </c>
      <c r="AB4557">
        <v>64.599999999999994</v>
      </c>
      <c r="AC4557">
        <v>80.7</v>
      </c>
      <c r="AD4557">
        <v>88.2</v>
      </c>
    </row>
    <row r="4558" spans="1:30" x14ac:dyDescent="0.25">
      <c r="A4558" t="str">
        <f t="shared" si="71"/>
        <v>2017/20181FemaleAllied healthNorth East</v>
      </c>
      <c r="B4558" t="s">
        <v>218</v>
      </c>
      <c r="C4558" t="s">
        <v>191</v>
      </c>
      <c r="D4558">
        <v>1</v>
      </c>
      <c r="E4558" t="s">
        <v>6</v>
      </c>
      <c r="F4558" t="s">
        <v>222</v>
      </c>
      <c r="G4558" t="s">
        <v>215</v>
      </c>
      <c r="H4558" t="s">
        <v>215</v>
      </c>
      <c r="I4558" t="s">
        <v>215</v>
      </c>
      <c r="J4558" t="s">
        <v>215</v>
      </c>
      <c r="K4558" t="s">
        <v>215</v>
      </c>
      <c r="L4558" t="s">
        <v>215</v>
      </c>
      <c r="M4558" t="s">
        <v>215</v>
      </c>
      <c r="N4558" t="s">
        <v>215</v>
      </c>
      <c r="O4558" t="s">
        <v>215</v>
      </c>
      <c r="P4558" t="s">
        <v>215</v>
      </c>
      <c r="Q4558" t="s">
        <v>215</v>
      </c>
      <c r="R4558" t="s">
        <v>31</v>
      </c>
      <c r="S4558">
        <v>175</v>
      </c>
      <c r="T4558">
        <v>15900</v>
      </c>
      <c r="U4558">
        <v>20800</v>
      </c>
      <c r="V4558">
        <v>22300</v>
      </c>
      <c r="W4558">
        <v>260</v>
      </c>
      <c r="X4558">
        <v>0</v>
      </c>
      <c r="Y4558">
        <v>260</v>
      </c>
      <c r="Z4558">
        <v>1.7</v>
      </c>
      <c r="AA4558">
        <v>5.9</v>
      </c>
      <c r="AB4558">
        <v>69.400000000000006</v>
      </c>
      <c r="AC4558">
        <v>85.5</v>
      </c>
      <c r="AD4558">
        <v>92.3</v>
      </c>
    </row>
    <row r="4559" spans="1:30" x14ac:dyDescent="0.25">
      <c r="A4559" t="str">
        <f t="shared" si="71"/>
        <v>2017/20181FemaleAllied healthNorth West</v>
      </c>
      <c r="B4559" t="s">
        <v>218</v>
      </c>
      <c r="C4559" t="s">
        <v>191</v>
      </c>
      <c r="D4559">
        <v>1</v>
      </c>
      <c r="E4559" t="s">
        <v>6</v>
      </c>
      <c r="F4559" t="s">
        <v>222</v>
      </c>
      <c r="G4559" t="s">
        <v>215</v>
      </c>
      <c r="H4559" t="s">
        <v>215</v>
      </c>
      <c r="I4559" t="s">
        <v>215</v>
      </c>
      <c r="J4559" t="s">
        <v>215</v>
      </c>
      <c r="K4559" t="s">
        <v>215</v>
      </c>
      <c r="L4559" t="s">
        <v>215</v>
      </c>
      <c r="M4559" t="s">
        <v>215</v>
      </c>
      <c r="N4559" t="s">
        <v>215</v>
      </c>
      <c r="O4559" t="s">
        <v>215</v>
      </c>
      <c r="P4559" t="s">
        <v>215</v>
      </c>
      <c r="Q4559" t="s">
        <v>215</v>
      </c>
      <c r="R4559" t="s">
        <v>32</v>
      </c>
      <c r="S4559">
        <v>690</v>
      </c>
      <c r="T4559">
        <v>16100</v>
      </c>
      <c r="U4559">
        <v>20800</v>
      </c>
      <c r="V4559">
        <v>22600</v>
      </c>
      <c r="W4559">
        <v>1000</v>
      </c>
      <c r="X4559">
        <v>0</v>
      </c>
      <c r="Y4559">
        <v>1000</v>
      </c>
      <c r="Z4559">
        <v>2.8</v>
      </c>
      <c r="AA4559">
        <v>5.3</v>
      </c>
      <c r="AB4559">
        <v>70.8</v>
      </c>
      <c r="AC4559">
        <v>85.9</v>
      </c>
      <c r="AD4559">
        <v>91.9</v>
      </c>
    </row>
    <row r="4560" spans="1:30" x14ac:dyDescent="0.25">
      <c r="A4560" t="str">
        <f t="shared" si="71"/>
        <v>2017/20181FemaleAllied healthNorthern Ireland</v>
      </c>
      <c r="B4560" t="s">
        <v>218</v>
      </c>
      <c r="C4560" t="s">
        <v>191</v>
      </c>
      <c r="D4560">
        <v>1</v>
      </c>
      <c r="E4560" t="s">
        <v>6</v>
      </c>
      <c r="F4560" t="s">
        <v>222</v>
      </c>
      <c r="G4560" t="s">
        <v>215</v>
      </c>
      <c r="H4560" t="s">
        <v>215</v>
      </c>
      <c r="I4560" t="s">
        <v>215</v>
      </c>
      <c r="J4560" t="s">
        <v>215</v>
      </c>
      <c r="K4560" t="s">
        <v>215</v>
      </c>
      <c r="L4560" t="s">
        <v>215</v>
      </c>
      <c r="M4560" t="s">
        <v>215</v>
      </c>
      <c r="N4560" t="s">
        <v>215</v>
      </c>
      <c r="O4560" t="s">
        <v>215</v>
      </c>
      <c r="P4560" t="s">
        <v>215</v>
      </c>
      <c r="Q4560" t="s">
        <v>215</v>
      </c>
      <c r="R4560" t="s">
        <v>256</v>
      </c>
      <c r="S4560">
        <v>40</v>
      </c>
      <c r="T4560">
        <v>15000</v>
      </c>
      <c r="U4560">
        <v>18200</v>
      </c>
      <c r="V4560">
        <v>21900</v>
      </c>
      <c r="W4560">
        <v>60</v>
      </c>
      <c r="X4560">
        <v>0</v>
      </c>
      <c r="Y4560">
        <v>60</v>
      </c>
      <c r="Z4560">
        <v>1.7</v>
      </c>
      <c r="AA4560">
        <v>8.5</v>
      </c>
      <c r="AB4560">
        <v>65.8</v>
      </c>
      <c r="AC4560">
        <v>76.099999999999994</v>
      </c>
      <c r="AD4560">
        <v>89.7</v>
      </c>
    </row>
    <row r="4561" spans="1:30" x14ac:dyDescent="0.25">
      <c r="A4561" t="str">
        <f t="shared" si="71"/>
        <v>2017/20181FemaleAllied healthScotland</v>
      </c>
      <c r="B4561" t="s">
        <v>218</v>
      </c>
      <c r="C4561" t="s">
        <v>191</v>
      </c>
      <c r="D4561">
        <v>1</v>
      </c>
      <c r="E4561" t="s">
        <v>6</v>
      </c>
      <c r="F4561" t="s">
        <v>222</v>
      </c>
      <c r="G4561" t="s">
        <v>215</v>
      </c>
      <c r="H4561" t="s">
        <v>215</v>
      </c>
      <c r="I4561" t="s">
        <v>215</v>
      </c>
      <c r="J4561" t="s">
        <v>215</v>
      </c>
      <c r="K4561" t="s">
        <v>215</v>
      </c>
      <c r="L4561" t="s">
        <v>215</v>
      </c>
      <c r="M4561" t="s">
        <v>215</v>
      </c>
      <c r="N4561" t="s">
        <v>215</v>
      </c>
      <c r="O4561" t="s">
        <v>215</v>
      </c>
      <c r="P4561" t="s">
        <v>215</v>
      </c>
      <c r="Q4561" t="s">
        <v>215</v>
      </c>
      <c r="R4561" t="s">
        <v>257</v>
      </c>
      <c r="S4561">
        <v>30</v>
      </c>
      <c r="T4561">
        <v>13500</v>
      </c>
      <c r="U4561">
        <v>21500</v>
      </c>
      <c r="V4561">
        <v>23000</v>
      </c>
      <c r="W4561">
        <v>45</v>
      </c>
      <c r="X4561">
        <v>0</v>
      </c>
      <c r="Y4561">
        <v>45</v>
      </c>
      <c r="Z4561">
        <v>0.8</v>
      </c>
      <c r="AA4561">
        <v>2.4</v>
      </c>
      <c r="AB4561">
        <v>76</v>
      </c>
      <c r="AC4561">
        <v>92.1</v>
      </c>
      <c r="AD4561">
        <v>96.8</v>
      </c>
    </row>
    <row r="4562" spans="1:30" x14ac:dyDescent="0.25">
      <c r="A4562" t="str">
        <f t="shared" si="71"/>
        <v>2017/20181FemaleAllied healthSouth East</v>
      </c>
      <c r="B4562" t="s">
        <v>218</v>
      </c>
      <c r="C4562" t="s">
        <v>191</v>
      </c>
      <c r="D4562">
        <v>1</v>
      </c>
      <c r="E4562" t="s">
        <v>6</v>
      </c>
      <c r="F4562" t="s">
        <v>222</v>
      </c>
      <c r="G4562" t="s">
        <v>215</v>
      </c>
      <c r="H4562" t="s">
        <v>215</v>
      </c>
      <c r="I4562" t="s">
        <v>215</v>
      </c>
      <c r="J4562" t="s">
        <v>215</v>
      </c>
      <c r="K4562" t="s">
        <v>215</v>
      </c>
      <c r="L4562" t="s">
        <v>215</v>
      </c>
      <c r="M4562" t="s">
        <v>215</v>
      </c>
      <c r="N4562" t="s">
        <v>215</v>
      </c>
      <c r="O4562" t="s">
        <v>215</v>
      </c>
      <c r="P4562" t="s">
        <v>215</v>
      </c>
      <c r="Q4562" t="s">
        <v>215</v>
      </c>
      <c r="R4562" t="s">
        <v>38</v>
      </c>
      <c r="S4562">
        <v>615</v>
      </c>
      <c r="T4562">
        <v>19000</v>
      </c>
      <c r="U4562">
        <v>21900</v>
      </c>
      <c r="V4562">
        <v>24800</v>
      </c>
      <c r="W4562">
        <v>905</v>
      </c>
      <c r="X4562">
        <v>0</v>
      </c>
      <c r="Y4562">
        <v>905</v>
      </c>
      <c r="Z4562">
        <v>3.9</v>
      </c>
      <c r="AA4562">
        <v>4.9000000000000004</v>
      </c>
      <c r="AB4562">
        <v>71</v>
      </c>
      <c r="AC4562">
        <v>85.7</v>
      </c>
      <c r="AD4562">
        <v>91.2</v>
      </c>
    </row>
    <row r="4563" spans="1:30" x14ac:dyDescent="0.25">
      <c r="A4563" t="str">
        <f t="shared" si="71"/>
        <v>2017/20181FemaleAllied healthSouth West</v>
      </c>
      <c r="B4563" t="s">
        <v>218</v>
      </c>
      <c r="C4563" t="s">
        <v>191</v>
      </c>
      <c r="D4563">
        <v>1</v>
      </c>
      <c r="E4563" t="s">
        <v>6</v>
      </c>
      <c r="F4563" t="s">
        <v>222</v>
      </c>
      <c r="G4563" t="s">
        <v>215</v>
      </c>
      <c r="H4563" t="s">
        <v>215</v>
      </c>
      <c r="I4563" t="s">
        <v>215</v>
      </c>
      <c r="J4563" t="s">
        <v>215</v>
      </c>
      <c r="K4563" t="s">
        <v>215</v>
      </c>
      <c r="L4563" t="s">
        <v>215</v>
      </c>
      <c r="M4563" t="s">
        <v>215</v>
      </c>
      <c r="N4563" t="s">
        <v>215</v>
      </c>
      <c r="O4563" t="s">
        <v>215</v>
      </c>
      <c r="P4563" t="s">
        <v>215</v>
      </c>
      <c r="Q4563" t="s">
        <v>215</v>
      </c>
      <c r="R4563" t="s">
        <v>39</v>
      </c>
      <c r="S4563">
        <v>360</v>
      </c>
      <c r="T4563">
        <v>16400</v>
      </c>
      <c r="U4563">
        <v>20800</v>
      </c>
      <c r="V4563">
        <v>22600</v>
      </c>
      <c r="W4563">
        <v>530</v>
      </c>
      <c r="X4563">
        <v>0</v>
      </c>
      <c r="Y4563">
        <v>530</v>
      </c>
      <c r="Z4563">
        <v>2.7</v>
      </c>
      <c r="AA4563">
        <v>3</v>
      </c>
      <c r="AB4563">
        <v>70.8</v>
      </c>
      <c r="AC4563">
        <v>87.8</v>
      </c>
      <c r="AD4563">
        <v>94.3</v>
      </c>
    </row>
    <row r="4564" spans="1:30" x14ac:dyDescent="0.25">
      <c r="A4564" t="str">
        <f t="shared" si="71"/>
        <v>2017/20181FemaleAllied healthWales</v>
      </c>
      <c r="B4564" t="s">
        <v>218</v>
      </c>
      <c r="C4564" t="s">
        <v>191</v>
      </c>
      <c r="D4564">
        <v>1</v>
      </c>
      <c r="E4564" t="s">
        <v>6</v>
      </c>
      <c r="F4564" t="s">
        <v>222</v>
      </c>
      <c r="G4564" t="s">
        <v>215</v>
      </c>
      <c r="H4564" t="s">
        <v>215</v>
      </c>
      <c r="I4564" t="s">
        <v>215</v>
      </c>
      <c r="J4564" t="s">
        <v>215</v>
      </c>
      <c r="K4564" t="s">
        <v>215</v>
      </c>
      <c r="L4564" t="s">
        <v>215</v>
      </c>
      <c r="M4564" t="s">
        <v>215</v>
      </c>
      <c r="N4564" t="s">
        <v>215</v>
      </c>
      <c r="O4564" t="s">
        <v>215</v>
      </c>
      <c r="P4564" t="s">
        <v>215</v>
      </c>
      <c r="Q4564" t="s">
        <v>215</v>
      </c>
      <c r="R4564" t="s">
        <v>259</v>
      </c>
      <c r="S4564">
        <v>90</v>
      </c>
      <c r="T4564">
        <v>18200</v>
      </c>
      <c r="U4564">
        <v>20800</v>
      </c>
      <c r="V4564">
        <v>22600</v>
      </c>
      <c r="W4564">
        <v>130</v>
      </c>
      <c r="X4564">
        <v>0</v>
      </c>
      <c r="Y4564">
        <v>130</v>
      </c>
      <c r="Z4564">
        <v>3.4</v>
      </c>
      <c r="AA4564">
        <v>1.8</v>
      </c>
      <c r="AB4564">
        <v>73.8</v>
      </c>
      <c r="AC4564">
        <v>91.5</v>
      </c>
      <c r="AD4564">
        <v>94.8</v>
      </c>
    </row>
    <row r="4565" spans="1:30" x14ac:dyDescent="0.25">
      <c r="A4565" t="str">
        <f t="shared" si="71"/>
        <v>2017/20181FemaleAllied healthWest Midlands</v>
      </c>
      <c r="B4565" t="s">
        <v>218</v>
      </c>
      <c r="C4565" t="s">
        <v>191</v>
      </c>
      <c r="D4565">
        <v>1</v>
      </c>
      <c r="E4565" t="s">
        <v>6</v>
      </c>
      <c r="F4565" t="s">
        <v>222</v>
      </c>
      <c r="G4565" t="s">
        <v>215</v>
      </c>
      <c r="H4565" t="s">
        <v>215</v>
      </c>
      <c r="I4565" t="s">
        <v>215</v>
      </c>
      <c r="J4565" t="s">
        <v>215</v>
      </c>
      <c r="K4565" t="s">
        <v>215</v>
      </c>
      <c r="L4565" t="s">
        <v>215</v>
      </c>
      <c r="M4565" t="s">
        <v>215</v>
      </c>
      <c r="N4565" t="s">
        <v>215</v>
      </c>
      <c r="O4565" t="s">
        <v>215</v>
      </c>
      <c r="P4565" t="s">
        <v>215</v>
      </c>
      <c r="Q4565" t="s">
        <v>215</v>
      </c>
      <c r="R4565" t="s">
        <v>35</v>
      </c>
      <c r="S4565">
        <v>490</v>
      </c>
      <c r="T4565">
        <v>17200</v>
      </c>
      <c r="U4565">
        <v>20800</v>
      </c>
      <c r="V4565">
        <v>23000</v>
      </c>
      <c r="W4565">
        <v>690</v>
      </c>
      <c r="X4565">
        <v>0</v>
      </c>
      <c r="Y4565">
        <v>690</v>
      </c>
      <c r="Z4565">
        <v>2.1</v>
      </c>
      <c r="AA4565">
        <v>6.4</v>
      </c>
      <c r="AB4565">
        <v>71.900000000000006</v>
      </c>
      <c r="AC4565">
        <v>85.7</v>
      </c>
      <c r="AD4565">
        <v>91.6</v>
      </c>
    </row>
    <row r="4566" spans="1:30" x14ac:dyDescent="0.25">
      <c r="A4566" t="str">
        <f t="shared" si="71"/>
        <v>2017/20181FemaleAllied healthYorkshire and the Humber</v>
      </c>
      <c r="B4566" t="s">
        <v>218</v>
      </c>
      <c r="C4566" t="s">
        <v>191</v>
      </c>
      <c r="D4566">
        <v>1</v>
      </c>
      <c r="E4566" t="s">
        <v>6</v>
      </c>
      <c r="F4566" t="s">
        <v>222</v>
      </c>
      <c r="G4566" t="s">
        <v>215</v>
      </c>
      <c r="H4566" t="s">
        <v>215</v>
      </c>
      <c r="I4566" t="s">
        <v>215</v>
      </c>
      <c r="J4566" t="s">
        <v>215</v>
      </c>
      <c r="K4566" t="s">
        <v>215</v>
      </c>
      <c r="L4566" t="s">
        <v>215</v>
      </c>
      <c r="M4566" t="s">
        <v>215</v>
      </c>
      <c r="N4566" t="s">
        <v>215</v>
      </c>
      <c r="O4566" t="s">
        <v>215</v>
      </c>
      <c r="P4566" t="s">
        <v>215</v>
      </c>
      <c r="Q4566" t="s">
        <v>215</v>
      </c>
      <c r="R4566" t="s">
        <v>33</v>
      </c>
      <c r="S4566">
        <v>485</v>
      </c>
      <c r="T4566">
        <v>14200</v>
      </c>
      <c r="U4566">
        <v>20400</v>
      </c>
      <c r="V4566">
        <v>22300</v>
      </c>
      <c r="W4566">
        <v>730</v>
      </c>
      <c r="X4566">
        <v>0</v>
      </c>
      <c r="Y4566">
        <v>730</v>
      </c>
      <c r="Z4566">
        <v>2.9</v>
      </c>
      <c r="AA4566">
        <v>6.2</v>
      </c>
      <c r="AB4566">
        <v>67.599999999999994</v>
      </c>
      <c r="AC4566">
        <v>86.3</v>
      </c>
      <c r="AD4566">
        <v>90.8</v>
      </c>
    </row>
    <row r="4567" spans="1:30" x14ac:dyDescent="0.25">
      <c r="A4567" t="str">
        <f t="shared" si="71"/>
        <v>2017/20181FemaleArchitecture, building and planningEast Midlands</v>
      </c>
      <c r="B4567" t="s">
        <v>218</v>
      </c>
      <c r="C4567" t="s">
        <v>191</v>
      </c>
      <c r="D4567">
        <v>1</v>
      </c>
      <c r="E4567" t="s">
        <v>6</v>
      </c>
      <c r="F4567" t="s">
        <v>161</v>
      </c>
      <c r="G4567" t="s">
        <v>215</v>
      </c>
      <c r="H4567" t="s">
        <v>215</v>
      </c>
      <c r="I4567" t="s">
        <v>215</v>
      </c>
      <c r="J4567" t="s">
        <v>215</v>
      </c>
      <c r="K4567" t="s">
        <v>215</v>
      </c>
      <c r="L4567" t="s">
        <v>215</v>
      </c>
      <c r="M4567" t="s">
        <v>215</v>
      </c>
      <c r="N4567" t="s">
        <v>215</v>
      </c>
      <c r="O4567" t="s">
        <v>215</v>
      </c>
      <c r="P4567" t="s">
        <v>215</v>
      </c>
      <c r="Q4567" t="s">
        <v>215</v>
      </c>
      <c r="R4567" t="s">
        <v>34</v>
      </c>
      <c r="S4567">
        <v>55</v>
      </c>
      <c r="T4567">
        <v>15000</v>
      </c>
      <c r="U4567">
        <v>21500</v>
      </c>
      <c r="V4567">
        <v>25200</v>
      </c>
      <c r="W4567">
        <v>100</v>
      </c>
      <c r="X4567">
        <v>0</v>
      </c>
      <c r="Y4567">
        <v>100</v>
      </c>
      <c r="Z4567">
        <v>2</v>
      </c>
      <c r="AA4567">
        <v>5.0999999999999996</v>
      </c>
      <c r="AB4567">
        <v>57.4</v>
      </c>
      <c r="AC4567">
        <v>79.7</v>
      </c>
      <c r="AD4567">
        <v>92.9</v>
      </c>
    </row>
    <row r="4568" spans="1:30" x14ac:dyDescent="0.25">
      <c r="A4568" t="str">
        <f t="shared" si="71"/>
        <v>2017/20181FemaleArchitecture, building and planningEast of England</v>
      </c>
      <c r="B4568" t="s">
        <v>218</v>
      </c>
      <c r="C4568" t="s">
        <v>191</v>
      </c>
      <c r="D4568">
        <v>1</v>
      </c>
      <c r="E4568" t="s">
        <v>6</v>
      </c>
      <c r="F4568" t="s">
        <v>161</v>
      </c>
      <c r="G4568" t="s">
        <v>215</v>
      </c>
      <c r="H4568" t="s">
        <v>215</v>
      </c>
      <c r="I4568" t="s">
        <v>215</v>
      </c>
      <c r="J4568" t="s">
        <v>215</v>
      </c>
      <c r="K4568" t="s">
        <v>215</v>
      </c>
      <c r="L4568" t="s">
        <v>215</v>
      </c>
      <c r="M4568" t="s">
        <v>215</v>
      </c>
      <c r="N4568" t="s">
        <v>215</v>
      </c>
      <c r="O4568" t="s">
        <v>215</v>
      </c>
      <c r="P4568" t="s">
        <v>215</v>
      </c>
      <c r="Q4568" t="s">
        <v>215</v>
      </c>
      <c r="R4568" t="s">
        <v>36</v>
      </c>
      <c r="S4568">
        <v>75</v>
      </c>
      <c r="T4568">
        <v>19000</v>
      </c>
      <c r="U4568">
        <v>24100</v>
      </c>
      <c r="V4568">
        <v>31800</v>
      </c>
      <c r="W4568">
        <v>125</v>
      </c>
      <c r="X4568">
        <v>0</v>
      </c>
      <c r="Y4568">
        <v>125</v>
      </c>
      <c r="Z4568">
        <v>4.8</v>
      </c>
      <c r="AA4568">
        <v>6.3</v>
      </c>
      <c r="AB4568">
        <v>62.4</v>
      </c>
      <c r="AC4568">
        <v>75.599999999999994</v>
      </c>
      <c r="AD4568">
        <v>88.9</v>
      </c>
    </row>
    <row r="4569" spans="1:30" x14ac:dyDescent="0.25">
      <c r="A4569" t="str">
        <f t="shared" si="71"/>
        <v>2017/20181FemaleArchitecture, building and planningLondon</v>
      </c>
      <c r="B4569" t="s">
        <v>218</v>
      </c>
      <c r="C4569" t="s">
        <v>191</v>
      </c>
      <c r="D4569">
        <v>1</v>
      </c>
      <c r="E4569" t="s">
        <v>6</v>
      </c>
      <c r="F4569" t="s">
        <v>161</v>
      </c>
      <c r="G4569" t="s">
        <v>215</v>
      </c>
      <c r="H4569" t="s">
        <v>215</v>
      </c>
      <c r="I4569" t="s">
        <v>215</v>
      </c>
      <c r="J4569" t="s">
        <v>215</v>
      </c>
      <c r="K4569" t="s">
        <v>215</v>
      </c>
      <c r="L4569" t="s">
        <v>215</v>
      </c>
      <c r="M4569" t="s">
        <v>215</v>
      </c>
      <c r="N4569" t="s">
        <v>215</v>
      </c>
      <c r="O4569" t="s">
        <v>215</v>
      </c>
      <c r="P4569" t="s">
        <v>215</v>
      </c>
      <c r="Q4569" t="s">
        <v>215</v>
      </c>
      <c r="R4569" t="s">
        <v>37</v>
      </c>
      <c r="S4569">
        <v>205</v>
      </c>
      <c r="T4569">
        <v>15700</v>
      </c>
      <c r="U4569">
        <v>20800</v>
      </c>
      <c r="V4569">
        <v>26300</v>
      </c>
      <c r="W4569">
        <v>365</v>
      </c>
      <c r="X4569">
        <v>0</v>
      </c>
      <c r="Y4569">
        <v>365</v>
      </c>
      <c r="Z4569">
        <v>8.9</v>
      </c>
      <c r="AA4569">
        <v>10.1</v>
      </c>
      <c r="AB4569">
        <v>57.4</v>
      </c>
      <c r="AC4569">
        <v>71.3</v>
      </c>
      <c r="AD4569">
        <v>81</v>
      </c>
    </row>
    <row r="4570" spans="1:30" x14ac:dyDescent="0.25">
      <c r="A4570" t="str">
        <f t="shared" si="71"/>
        <v>2017/20181FemaleArchitecture, building and planningNorth East</v>
      </c>
      <c r="B4570" t="s">
        <v>218</v>
      </c>
      <c r="C4570" t="s">
        <v>191</v>
      </c>
      <c r="D4570">
        <v>1</v>
      </c>
      <c r="E4570" t="s">
        <v>6</v>
      </c>
      <c r="F4570" t="s">
        <v>161</v>
      </c>
      <c r="G4570" t="s">
        <v>215</v>
      </c>
      <c r="H4570" t="s">
        <v>215</v>
      </c>
      <c r="I4570" t="s">
        <v>215</v>
      </c>
      <c r="J4570" t="s">
        <v>215</v>
      </c>
      <c r="K4570" t="s">
        <v>215</v>
      </c>
      <c r="L4570" t="s">
        <v>215</v>
      </c>
      <c r="M4570" t="s">
        <v>215</v>
      </c>
      <c r="N4570" t="s">
        <v>215</v>
      </c>
      <c r="O4570" t="s">
        <v>215</v>
      </c>
      <c r="P4570" t="s">
        <v>215</v>
      </c>
      <c r="Q4570" t="s">
        <v>215</v>
      </c>
      <c r="R4570" t="s">
        <v>31</v>
      </c>
      <c r="S4570">
        <v>30</v>
      </c>
      <c r="T4570">
        <v>19000</v>
      </c>
      <c r="U4570">
        <v>24100</v>
      </c>
      <c r="V4570">
        <v>25600</v>
      </c>
      <c r="W4570">
        <v>50</v>
      </c>
      <c r="X4570">
        <v>0</v>
      </c>
      <c r="Y4570">
        <v>50</v>
      </c>
      <c r="Z4570">
        <v>2.1</v>
      </c>
      <c r="AA4570">
        <v>4.0999999999999996</v>
      </c>
      <c r="AB4570">
        <v>60.7</v>
      </c>
      <c r="AC4570">
        <v>91.7</v>
      </c>
      <c r="AD4570">
        <v>93.8</v>
      </c>
    </row>
    <row r="4571" spans="1:30" x14ac:dyDescent="0.25">
      <c r="A4571" t="str">
        <f t="shared" si="71"/>
        <v>2017/20181FemaleArchitecture, building and planningNorth West</v>
      </c>
      <c r="B4571" t="s">
        <v>218</v>
      </c>
      <c r="C4571" t="s">
        <v>191</v>
      </c>
      <c r="D4571">
        <v>1</v>
      </c>
      <c r="E4571" t="s">
        <v>6</v>
      </c>
      <c r="F4571" t="s">
        <v>161</v>
      </c>
      <c r="G4571" t="s">
        <v>215</v>
      </c>
      <c r="H4571" t="s">
        <v>215</v>
      </c>
      <c r="I4571" t="s">
        <v>215</v>
      </c>
      <c r="J4571" t="s">
        <v>215</v>
      </c>
      <c r="K4571" t="s">
        <v>215</v>
      </c>
      <c r="L4571" t="s">
        <v>215</v>
      </c>
      <c r="M4571" t="s">
        <v>215</v>
      </c>
      <c r="N4571" t="s">
        <v>215</v>
      </c>
      <c r="O4571" t="s">
        <v>215</v>
      </c>
      <c r="P4571" t="s">
        <v>215</v>
      </c>
      <c r="Q4571" t="s">
        <v>215</v>
      </c>
      <c r="R4571" t="s">
        <v>32</v>
      </c>
      <c r="S4571">
        <v>80</v>
      </c>
      <c r="T4571">
        <v>14600</v>
      </c>
      <c r="U4571">
        <v>18600</v>
      </c>
      <c r="V4571">
        <v>25600</v>
      </c>
      <c r="W4571">
        <v>140</v>
      </c>
      <c r="X4571">
        <v>0</v>
      </c>
      <c r="Y4571">
        <v>140</v>
      </c>
      <c r="Z4571">
        <v>4</v>
      </c>
      <c r="AA4571">
        <v>8.3000000000000007</v>
      </c>
      <c r="AB4571">
        <v>59.4</v>
      </c>
      <c r="AC4571">
        <v>73.900000000000006</v>
      </c>
      <c r="AD4571">
        <v>87.7</v>
      </c>
    </row>
    <row r="4572" spans="1:30" x14ac:dyDescent="0.25">
      <c r="A4572" t="str">
        <f t="shared" si="71"/>
        <v>2017/20181FemaleArchitecture, building and planningNorthern Ireland</v>
      </c>
      <c r="B4572" t="s">
        <v>218</v>
      </c>
      <c r="C4572" t="s">
        <v>191</v>
      </c>
      <c r="D4572">
        <v>1</v>
      </c>
      <c r="E4572" t="s">
        <v>6</v>
      </c>
      <c r="F4572" t="s">
        <v>161</v>
      </c>
      <c r="G4572" t="s">
        <v>215</v>
      </c>
      <c r="H4572" t="s">
        <v>215</v>
      </c>
      <c r="I4572" t="s">
        <v>215</v>
      </c>
      <c r="J4572" t="s">
        <v>215</v>
      </c>
      <c r="K4572" t="s">
        <v>215</v>
      </c>
      <c r="L4572" t="s">
        <v>215</v>
      </c>
      <c r="M4572" t="s">
        <v>215</v>
      </c>
      <c r="N4572" t="s">
        <v>215</v>
      </c>
      <c r="O4572" t="s">
        <v>215</v>
      </c>
      <c r="P4572" t="s">
        <v>215</v>
      </c>
      <c r="Q4572" t="s">
        <v>215</v>
      </c>
      <c r="R4572" t="s">
        <v>256</v>
      </c>
      <c r="S4572" t="s">
        <v>216</v>
      </c>
      <c r="T4572" t="s">
        <v>216</v>
      </c>
      <c r="U4572" t="s">
        <v>216</v>
      </c>
      <c r="V4572" t="s">
        <v>216</v>
      </c>
      <c r="W4572">
        <v>5</v>
      </c>
      <c r="X4572">
        <v>0</v>
      </c>
      <c r="Y4572">
        <v>5</v>
      </c>
      <c r="Z4572">
        <v>0</v>
      </c>
      <c r="AA4572">
        <v>0</v>
      </c>
      <c r="AB4572">
        <v>14.3</v>
      </c>
      <c r="AC4572">
        <v>14.3</v>
      </c>
      <c r="AD4572">
        <v>100</v>
      </c>
    </row>
    <row r="4573" spans="1:30" x14ac:dyDescent="0.25">
      <c r="A4573" t="str">
        <f t="shared" si="71"/>
        <v>2017/20181FemaleArchitecture, building and planningScotland</v>
      </c>
      <c r="B4573" t="s">
        <v>218</v>
      </c>
      <c r="C4573" t="s">
        <v>191</v>
      </c>
      <c r="D4573">
        <v>1</v>
      </c>
      <c r="E4573" t="s">
        <v>6</v>
      </c>
      <c r="F4573" t="s">
        <v>161</v>
      </c>
      <c r="G4573" t="s">
        <v>215</v>
      </c>
      <c r="H4573" t="s">
        <v>215</v>
      </c>
      <c r="I4573" t="s">
        <v>215</v>
      </c>
      <c r="J4573" t="s">
        <v>215</v>
      </c>
      <c r="K4573" t="s">
        <v>215</v>
      </c>
      <c r="L4573" t="s">
        <v>215</v>
      </c>
      <c r="M4573" t="s">
        <v>215</v>
      </c>
      <c r="N4573" t="s">
        <v>215</v>
      </c>
      <c r="O4573" t="s">
        <v>215</v>
      </c>
      <c r="P4573" t="s">
        <v>215</v>
      </c>
      <c r="Q4573" t="s">
        <v>215</v>
      </c>
      <c r="R4573" t="s">
        <v>257</v>
      </c>
      <c r="S4573" t="s">
        <v>216</v>
      </c>
      <c r="T4573" t="s">
        <v>216</v>
      </c>
      <c r="U4573" t="s">
        <v>216</v>
      </c>
      <c r="V4573" t="s">
        <v>216</v>
      </c>
      <c r="W4573">
        <v>5</v>
      </c>
      <c r="X4573">
        <v>0</v>
      </c>
      <c r="Y4573">
        <v>5</v>
      </c>
      <c r="Z4573">
        <v>0</v>
      </c>
      <c r="AA4573">
        <v>0</v>
      </c>
      <c r="AB4573">
        <v>100</v>
      </c>
      <c r="AC4573">
        <v>100</v>
      </c>
      <c r="AD4573">
        <v>100</v>
      </c>
    </row>
    <row r="4574" spans="1:30" x14ac:dyDescent="0.25">
      <c r="A4574" t="str">
        <f t="shared" si="71"/>
        <v>2017/20181FemaleArchitecture, building and planningSouth East</v>
      </c>
      <c r="B4574" t="s">
        <v>218</v>
      </c>
      <c r="C4574" t="s">
        <v>191</v>
      </c>
      <c r="D4574">
        <v>1</v>
      </c>
      <c r="E4574" t="s">
        <v>6</v>
      </c>
      <c r="F4574" t="s">
        <v>161</v>
      </c>
      <c r="G4574" t="s">
        <v>215</v>
      </c>
      <c r="H4574" t="s">
        <v>215</v>
      </c>
      <c r="I4574" t="s">
        <v>215</v>
      </c>
      <c r="J4574" t="s">
        <v>215</v>
      </c>
      <c r="K4574" t="s">
        <v>215</v>
      </c>
      <c r="L4574" t="s">
        <v>215</v>
      </c>
      <c r="M4574" t="s">
        <v>215</v>
      </c>
      <c r="N4574" t="s">
        <v>215</v>
      </c>
      <c r="O4574" t="s">
        <v>215</v>
      </c>
      <c r="P4574" t="s">
        <v>215</v>
      </c>
      <c r="Q4574" t="s">
        <v>215</v>
      </c>
      <c r="R4574" t="s">
        <v>38</v>
      </c>
      <c r="S4574">
        <v>125</v>
      </c>
      <c r="T4574">
        <v>18200</v>
      </c>
      <c r="U4574">
        <v>22600</v>
      </c>
      <c r="V4574">
        <v>27400</v>
      </c>
      <c r="W4574">
        <v>220</v>
      </c>
      <c r="X4574">
        <v>0</v>
      </c>
      <c r="Y4574">
        <v>220</v>
      </c>
      <c r="Z4574">
        <v>4.0999999999999996</v>
      </c>
      <c r="AA4574">
        <v>7.7</v>
      </c>
      <c r="AB4574">
        <v>57.2</v>
      </c>
      <c r="AC4574">
        <v>70.5</v>
      </c>
      <c r="AD4574">
        <v>88.3</v>
      </c>
    </row>
    <row r="4575" spans="1:30" x14ac:dyDescent="0.25">
      <c r="A4575" t="str">
        <f t="shared" si="71"/>
        <v>2017/20181FemaleArchitecture, building and planningSouth West</v>
      </c>
      <c r="B4575" t="s">
        <v>218</v>
      </c>
      <c r="C4575" t="s">
        <v>191</v>
      </c>
      <c r="D4575">
        <v>1</v>
      </c>
      <c r="E4575" t="s">
        <v>6</v>
      </c>
      <c r="F4575" t="s">
        <v>161</v>
      </c>
      <c r="G4575" t="s">
        <v>215</v>
      </c>
      <c r="H4575" t="s">
        <v>215</v>
      </c>
      <c r="I4575" t="s">
        <v>215</v>
      </c>
      <c r="J4575" t="s">
        <v>215</v>
      </c>
      <c r="K4575" t="s">
        <v>215</v>
      </c>
      <c r="L4575" t="s">
        <v>215</v>
      </c>
      <c r="M4575" t="s">
        <v>215</v>
      </c>
      <c r="N4575" t="s">
        <v>215</v>
      </c>
      <c r="O4575" t="s">
        <v>215</v>
      </c>
      <c r="P4575" t="s">
        <v>215</v>
      </c>
      <c r="Q4575" t="s">
        <v>215</v>
      </c>
      <c r="R4575" t="s">
        <v>39</v>
      </c>
      <c r="S4575">
        <v>70</v>
      </c>
      <c r="T4575">
        <v>16800</v>
      </c>
      <c r="U4575">
        <v>21500</v>
      </c>
      <c r="V4575">
        <v>25200</v>
      </c>
      <c r="W4575">
        <v>110</v>
      </c>
      <c r="X4575">
        <v>0</v>
      </c>
      <c r="Y4575">
        <v>110</v>
      </c>
      <c r="Z4575">
        <v>4.5999999999999996</v>
      </c>
      <c r="AA4575">
        <v>8.1999999999999993</v>
      </c>
      <c r="AB4575">
        <v>64.2</v>
      </c>
      <c r="AC4575">
        <v>77.8</v>
      </c>
      <c r="AD4575">
        <v>87.3</v>
      </c>
    </row>
    <row r="4576" spans="1:30" x14ac:dyDescent="0.25">
      <c r="A4576" t="str">
        <f t="shared" si="71"/>
        <v>2017/20181FemaleArchitecture, building and planningWales</v>
      </c>
      <c r="B4576" t="s">
        <v>218</v>
      </c>
      <c r="C4576" t="s">
        <v>191</v>
      </c>
      <c r="D4576">
        <v>1</v>
      </c>
      <c r="E4576" t="s">
        <v>6</v>
      </c>
      <c r="F4576" t="s">
        <v>161</v>
      </c>
      <c r="G4576" t="s">
        <v>215</v>
      </c>
      <c r="H4576" t="s">
        <v>215</v>
      </c>
      <c r="I4576" t="s">
        <v>215</v>
      </c>
      <c r="J4576" t="s">
        <v>215</v>
      </c>
      <c r="K4576" t="s">
        <v>215</v>
      </c>
      <c r="L4576" t="s">
        <v>215</v>
      </c>
      <c r="M4576" t="s">
        <v>215</v>
      </c>
      <c r="N4576" t="s">
        <v>215</v>
      </c>
      <c r="O4576" t="s">
        <v>215</v>
      </c>
      <c r="P4576" t="s">
        <v>215</v>
      </c>
      <c r="Q4576" t="s">
        <v>215</v>
      </c>
      <c r="R4576" t="s">
        <v>259</v>
      </c>
      <c r="S4576">
        <v>15</v>
      </c>
      <c r="T4576">
        <v>19500</v>
      </c>
      <c r="U4576">
        <v>23700</v>
      </c>
      <c r="V4576">
        <v>27500</v>
      </c>
      <c r="W4576">
        <v>30</v>
      </c>
      <c r="X4576">
        <v>0</v>
      </c>
      <c r="Y4576">
        <v>30</v>
      </c>
      <c r="Z4576">
        <v>3.4</v>
      </c>
      <c r="AA4576">
        <v>3.4</v>
      </c>
      <c r="AB4576">
        <v>54.2</v>
      </c>
      <c r="AC4576">
        <v>67.8</v>
      </c>
      <c r="AD4576">
        <v>93.2</v>
      </c>
    </row>
    <row r="4577" spans="1:30" x14ac:dyDescent="0.25">
      <c r="A4577" t="str">
        <f t="shared" si="71"/>
        <v>2017/20181FemaleArchitecture, building and planningWest Midlands</v>
      </c>
      <c r="B4577" t="s">
        <v>218</v>
      </c>
      <c r="C4577" t="s">
        <v>191</v>
      </c>
      <c r="D4577">
        <v>1</v>
      </c>
      <c r="E4577" t="s">
        <v>6</v>
      </c>
      <c r="F4577" t="s">
        <v>161</v>
      </c>
      <c r="G4577" t="s">
        <v>215</v>
      </c>
      <c r="H4577" t="s">
        <v>215</v>
      </c>
      <c r="I4577" t="s">
        <v>215</v>
      </c>
      <c r="J4577" t="s">
        <v>215</v>
      </c>
      <c r="K4577" t="s">
        <v>215</v>
      </c>
      <c r="L4577" t="s">
        <v>215</v>
      </c>
      <c r="M4577" t="s">
        <v>215</v>
      </c>
      <c r="N4577" t="s">
        <v>215</v>
      </c>
      <c r="O4577" t="s">
        <v>215</v>
      </c>
      <c r="P4577" t="s">
        <v>215</v>
      </c>
      <c r="Q4577" t="s">
        <v>215</v>
      </c>
      <c r="R4577" t="s">
        <v>35</v>
      </c>
      <c r="S4577">
        <v>50</v>
      </c>
      <c r="T4577">
        <v>17900</v>
      </c>
      <c r="U4577">
        <v>21900</v>
      </c>
      <c r="V4577">
        <v>28100</v>
      </c>
      <c r="W4577">
        <v>95</v>
      </c>
      <c r="X4577">
        <v>0</v>
      </c>
      <c r="Y4577">
        <v>95</v>
      </c>
      <c r="Z4577">
        <v>6.4</v>
      </c>
      <c r="AA4577">
        <v>6.4</v>
      </c>
      <c r="AB4577">
        <v>52.4</v>
      </c>
      <c r="AC4577">
        <v>69.5</v>
      </c>
      <c r="AD4577">
        <v>87.2</v>
      </c>
    </row>
    <row r="4578" spans="1:30" x14ac:dyDescent="0.25">
      <c r="A4578" t="str">
        <f t="shared" si="71"/>
        <v>2017/20181FemaleArchitecture, building and planningYorkshire and the Humber</v>
      </c>
      <c r="B4578" t="s">
        <v>218</v>
      </c>
      <c r="C4578" t="s">
        <v>191</v>
      </c>
      <c r="D4578">
        <v>1</v>
      </c>
      <c r="E4578" t="s">
        <v>6</v>
      </c>
      <c r="F4578" t="s">
        <v>161</v>
      </c>
      <c r="G4578" t="s">
        <v>215</v>
      </c>
      <c r="H4578" t="s">
        <v>215</v>
      </c>
      <c r="I4578" t="s">
        <v>215</v>
      </c>
      <c r="J4578" t="s">
        <v>215</v>
      </c>
      <c r="K4578" t="s">
        <v>215</v>
      </c>
      <c r="L4578" t="s">
        <v>215</v>
      </c>
      <c r="M4578" t="s">
        <v>215</v>
      </c>
      <c r="N4578" t="s">
        <v>215</v>
      </c>
      <c r="O4578" t="s">
        <v>215</v>
      </c>
      <c r="P4578" t="s">
        <v>215</v>
      </c>
      <c r="Q4578" t="s">
        <v>215</v>
      </c>
      <c r="R4578" t="s">
        <v>33</v>
      </c>
      <c r="S4578">
        <v>55</v>
      </c>
      <c r="T4578">
        <v>17200</v>
      </c>
      <c r="U4578">
        <v>20800</v>
      </c>
      <c r="V4578">
        <v>24800</v>
      </c>
      <c r="W4578">
        <v>105</v>
      </c>
      <c r="X4578">
        <v>0</v>
      </c>
      <c r="Y4578">
        <v>105</v>
      </c>
      <c r="Z4578">
        <v>6.8</v>
      </c>
      <c r="AA4578">
        <v>10.6</v>
      </c>
      <c r="AB4578">
        <v>56.5</v>
      </c>
      <c r="AC4578">
        <v>69</v>
      </c>
      <c r="AD4578">
        <v>82.6</v>
      </c>
    </row>
    <row r="4579" spans="1:30" x14ac:dyDescent="0.25">
      <c r="A4579" t="str">
        <f t="shared" si="71"/>
        <v>2017/20181FemaleBiosciencesEast Midlands</v>
      </c>
      <c r="B4579" t="s">
        <v>218</v>
      </c>
      <c r="C4579" t="s">
        <v>191</v>
      </c>
      <c r="D4579">
        <v>1</v>
      </c>
      <c r="E4579" t="s">
        <v>6</v>
      </c>
      <c r="F4579" t="s">
        <v>142</v>
      </c>
      <c r="G4579" t="s">
        <v>215</v>
      </c>
      <c r="H4579" t="s">
        <v>215</v>
      </c>
      <c r="I4579" t="s">
        <v>215</v>
      </c>
      <c r="J4579" t="s">
        <v>215</v>
      </c>
      <c r="K4579" t="s">
        <v>215</v>
      </c>
      <c r="L4579" t="s">
        <v>215</v>
      </c>
      <c r="M4579" t="s">
        <v>215</v>
      </c>
      <c r="N4579" t="s">
        <v>215</v>
      </c>
      <c r="O4579" t="s">
        <v>215</v>
      </c>
      <c r="P4579" t="s">
        <v>215</v>
      </c>
      <c r="Q4579" t="s">
        <v>215</v>
      </c>
      <c r="R4579" t="s">
        <v>34</v>
      </c>
      <c r="S4579">
        <v>190</v>
      </c>
      <c r="T4579">
        <v>13500</v>
      </c>
      <c r="U4579">
        <v>17500</v>
      </c>
      <c r="V4579">
        <v>20800</v>
      </c>
      <c r="W4579">
        <v>400</v>
      </c>
      <c r="X4579">
        <v>0</v>
      </c>
      <c r="Y4579">
        <v>400</v>
      </c>
      <c r="Z4579">
        <v>3.9</v>
      </c>
      <c r="AA4579">
        <v>5.2</v>
      </c>
      <c r="AB4579">
        <v>47.5</v>
      </c>
      <c r="AC4579">
        <v>75.400000000000006</v>
      </c>
      <c r="AD4579">
        <v>90.9</v>
      </c>
    </row>
    <row r="4580" spans="1:30" x14ac:dyDescent="0.25">
      <c r="A4580" t="str">
        <f t="shared" si="71"/>
        <v>2017/20181FemaleBiosciencesEast of England</v>
      </c>
      <c r="B4580" t="s">
        <v>218</v>
      </c>
      <c r="C4580" t="s">
        <v>191</v>
      </c>
      <c r="D4580">
        <v>1</v>
      </c>
      <c r="E4580" t="s">
        <v>6</v>
      </c>
      <c r="F4580" t="s">
        <v>142</v>
      </c>
      <c r="G4580" t="s">
        <v>215</v>
      </c>
      <c r="H4580" t="s">
        <v>215</v>
      </c>
      <c r="I4580" t="s">
        <v>215</v>
      </c>
      <c r="J4580" t="s">
        <v>215</v>
      </c>
      <c r="K4580" t="s">
        <v>215</v>
      </c>
      <c r="L4580" t="s">
        <v>215</v>
      </c>
      <c r="M4580" t="s">
        <v>215</v>
      </c>
      <c r="N4580" t="s">
        <v>215</v>
      </c>
      <c r="O4580" t="s">
        <v>215</v>
      </c>
      <c r="P4580" t="s">
        <v>215</v>
      </c>
      <c r="Q4580" t="s">
        <v>215</v>
      </c>
      <c r="R4580" t="s">
        <v>36</v>
      </c>
      <c r="S4580">
        <v>275</v>
      </c>
      <c r="T4580">
        <v>15000</v>
      </c>
      <c r="U4580">
        <v>19300</v>
      </c>
      <c r="V4580">
        <v>23000</v>
      </c>
      <c r="W4580">
        <v>580</v>
      </c>
      <c r="X4580">
        <v>0</v>
      </c>
      <c r="Y4580">
        <v>580</v>
      </c>
      <c r="Z4580">
        <v>4.0999999999999996</v>
      </c>
      <c r="AA4580">
        <v>6.3</v>
      </c>
      <c r="AB4580">
        <v>48.4</v>
      </c>
      <c r="AC4580">
        <v>74.900000000000006</v>
      </c>
      <c r="AD4580">
        <v>89.6</v>
      </c>
    </row>
    <row r="4581" spans="1:30" x14ac:dyDescent="0.25">
      <c r="A4581" t="str">
        <f t="shared" si="71"/>
        <v>2017/20181FemaleBiosciencesLondon</v>
      </c>
      <c r="B4581" t="s">
        <v>218</v>
      </c>
      <c r="C4581" t="s">
        <v>191</v>
      </c>
      <c r="D4581">
        <v>1</v>
      </c>
      <c r="E4581" t="s">
        <v>6</v>
      </c>
      <c r="F4581" t="s">
        <v>142</v>
      </c>
      <c r="G4581" t="s">
        <v>215</v>
      </c>
      <c r="H4581" t="s">
        <v>215</v>
      </c>
      <c r="I4581" t="s">
        <v>215</v>
      </c>
      <c r="J4581" t="s">
        <v>215</v>
      </c>
      <c r="K4581" t="s">
        <v>215</v>
      </c>
      <c r="L4581" t="s">
        <v>215</v>
      </c>
      <c r="M4581" t="s">
        <v>215</v>
      </c>
      <c r="N4581" t="s">
        <v>215</v>
      </c>
      <c r="O4581" t="s">
        <v>215</v>
      </c>
      <c r="P4581" t="s">
        <v>215</v>
      </c>
      <c r="Q4581" t="s">
        <v>215</v>
      </c>
      <c r="R4581" t="s">
        <v>37</v>
      </c>
      <c r="S4581">
        <v>580</v>
      </c>
      <c r="T4581">
        <v>16100</v>
      </c>
      <c r="U4581">
        <v>20800</v>
      </c>
      <c r="V4581">
        <v>25600</v>
      </c>
      <c r="W4581">
        <v>1210</v>
      </c>
      <c r="X4581">
        <v>0</v>
      </c>
      <c r="Y4581">
        <v>1210</v>
      </c>
      <c r="Z4581">
        <v>4.3</v>
      </c>
      <c r="AA4581">
        <v>6.4</v>
      </c>
      <c r="AB4581">
        <v>48.4</v>
      </c>
      <c r="AC4581">
        <v>71.599999999999994</v>
      </c>
      <c r="AD4581">
        <v>89.3</v>
      </c>
    </row>
    <row r="4582" spans="1:30" x14ac:dyDescent="0.25">
      <c r="A4582" t="str">
        <f t="shared" si="71"/>
        <v>2017/20181FemaleBiosciencesNorth East</v>
      </c>
      <c r="B4582" t="s">
        <v>218</v>
      </c>
      <c r="C4582" t="s">
        <v>191</v>
      </c>
      <c r="D4582">
        <v>1</v>
      </c>
      <c r="E4582" t="s">
        <v>6</v>
      </c>
      <c r="F4582" t="s">
        <v>142</v>
      </c>
      <c r="G4582" t="s">
        <v>215</v>
      </c>
      <c r="H4582" t="s">
        <v>215</v>
      </c>
      <c r="I4582" t="s">
        <v>215</v>
      </c>
      <c r="J4582" t="s">
        <v>215</v>
      </c>
      <c r="K4582" t="s">
        <v>215</v>
      </c>
      <c r="L4582" t="s">
        <v>215</v>
      </c>
      <c r="M4582" t="s">
        <v>215</v>
      </c>
      <c r="N4582" t="s">
        <v>215</v>
      </c>
      <c r="O4582" t="s">
        <v>215</v>
      </c>
      <c r="P4582" t="s">
        <v>215</v>
      </c>
      <c r="Q4582" t="s">
        <v>215</v>
      </c>
      <c r="R4582" t="s">
        <v>31</v>
      </c>
      <c r="S4582">
        <v>80</v>
      </c>
      <c r="T4582">
        <v>12800</v>
      </c>
      <c r="U4582">
        <v>17200</v>
      </c>
      <c r="V4582">
        <v>21900</v>
      </c>
      <c r="W4582">
        <v>240</v>
      </c>
      <c r="X4582">
        <v>0</v>
      </c>
      <c r="Y4582">
        <v>240</v>
      </c>
      <c r="Z4582">
        <v>3.8</v>
      </c>
      <c r="AA4582">
        <v>4.5</v>
      </c>
      <c r="AB4582">
        <v>35.700000000000003</v>
      </c>
      <c r="AC4582">
        <v>73.099999999999994</v>
      </c>
      <c r="AD4582">
        <v>91.7</v>
      </c>
    </row>
    <row r="4583" spans="1:30" x14ac:dyDescent="0.25">
      <c r="A4583" t="str">
        <f t="shared" si="71"/>
        <v>2017/20181FemaleBiosciencesNorth West</v>
      </c>
      <c r="B4583" t="s">
        <v>218</v>
      </c>
      <c r="C4583" t="s">
        <v>191</v>
      </c>
      <c r="D4583">
        <v>1</v>
      </c>
      <c r="E4583" t="s">
        <v>6</v>
      </c>
      <c r="F4583" t="s">
        <v>142</v>
      </c>
      <c r="G4583" t="s">
        <v>215</v>
      </c>
      <c r="H4583" t="s">
        <v>215</v>
      </c>
      <c r="I4583" t="s">
        <v>215</v>
      </c>
      <c r="J4583" t="s">
        <v>215</v>
      </c>
      <c r="K4583" t="s">
        <v>215</v>
      </c>
      <c r="L4583" t="s">
        <v>215</v>
      </c>
      <c r="M4583" t="s">
        <v>215</v>
      </c>
      <c r="N4583" t="s">
        <v>215</v>
      </c>
      <c r="O4583" t="s">
        <v>215</v>
      </c>
      <c r="P4583" t="s">
        <v>215</v>
      </c>
      <c r="Q4583" t="s">
        <v>215</v>
      </c>
      <c r="R4583" t="s">
        <v>32</v>
      </c>
      <c r="S4583">
        <v>320</v>
      </c>
      <c r="T4583">
        <v>12800</v>
      </c>
      <c r="U4583">
        <v>16100</v>
      </c>
      <c r="V4583">
        <v>20800</v>
      </c>
      <c r="W4583">
        <v>725</v>
      </c>
      <c r="X4583">
        <v>0</v>
      </c>
      <c r="Y4583">
        <v>725</v>
      </c>
      <c r="Z4583">
        <v>3.7</v>
      </c>
      <c r="AA4583">
        <v>9.1</v>
      </c>
      <c r="AB4583">
        <v>44.3</v>
      </c>
      <c r="AC4583">
        <v>73</v>
      </c>
      <c r="AD4583">
        <v>87.2</v>
      </c>
    </row>
    <row r="4584" spans="1:30" x14ac:dyDescent="0.25">
      <c r="A4584" t="str">
        <f t="shared" si="71"/>
        <v>2017/20181FemaleBiosciencesNorthern Ireland</v>
      </c>
      <c r="B4584" t="s">
        <v>218</v>
      </c>
      <c r="C4584" t="s">
        <v>191</v>
      </c>
      <c r="D4584">
        <v>1</v>
      </c>
      <c r="E4584" t="s">
        <v>6</v>
      </c>
      <c r="F4584" t="s">
        <v>142</v>
      </c>
      <c r="G4584" t="s">
        <v>215</v>
      </c>
      <c r="H4584" t="s">
        <v>215</v>
      </c>
      <c r="I4584" t="s">
        <v>215</v>
      </c>
      <c r="J4584" t="s">
        <v>215</v>
      </c>
      <c r="K4584" t="s">
        <v>215</v>
      </c>
      <c r="L4584" t="s">
        <v>215</v>
      </c>
      <c r="M4584" t="s">
        <v>215</v>
      </c>
      <c r="N4584" t="s">
        <v>215</v>
      </c>
      <c r="O4584" t="s">
        <v>215</v>
      </c>
      <c r="P4584" t="s">
        <v>215</v>
      </c>
      <c r="Q4584" t="s">
        <v>215</v>
      </c>
      <c r="R4584" t="s">
        <v>256</v>
      </c>
      <c r="S4584">
        <v>10</v>
      </c>
      <c r="T4584">
        <v>10200</v>
      </c>
      <c r="U4584">
        <v>13500</v>
      </c>
      <c r="V4584">
        <v>19300</v>
      </c>
      <c r="W4584">
        <v>25</v>
      </c>
      <c r="X4584">
        <v>0</v>
      </c>
      <c r="Y4584">
        <v>25</v>
      </c>
      <c r="Z4584">
        <v>0</v>
      </c>
      <c r="AA4584">
        <v>9.6</v>
      </c>
      <c r="AB4584">
        <v>45.6</v>
      </c>
      <c r="AC4584">
        <v>67.599999999999994</v>
      </c>
      <c r="AD4584">
        <v>90.4</v>
      </c>
    </row>
    <row r="4585" spans="1:30" x14ac:dyDescent="0.25">
      <c r="A4585" t="str">
        <f t="shared" si="71"/>
        <v>2017/20181FemaleBiosciencesScotland</v>
      </c>
      <c r="B4585" t="s">
        <v>218</v>
      </c>
      <c r="C4585" t="s">
        <v>191</v>
      </c>
      <c r="D4585">
        <v>1</v>
      </c>
      <c r="E4585" t="s">
        <v>6</v>
      </c>
      <c r="F4585" t="s">
        <v>142</v>
      </c>
      <c r="G4585" t="s">
        <v>215</v>
      </c>
      <c r="H4585" t="s">
        <v>215</v>
      </c>
      <c r="I4585" t="s">
        <v>215</v>
      </c>
      <c r="J4585" t="s">
        <v>215</v>
      </c>
      <c r="K4585" t="s">
        <v>215</v>
      </c>
      <c r="L4585" t="s">
        <v>215</v>
      </c>
      <c r="M4585" t="s">
        <v>215</v>
      </c>
      <c r="N4585" t="s">
        <v>215</v>
      </c>
      <c r="O4585" t="s">
        <v>215</v>
      </c>
      <c r="P4585" t="s">
        <v>215</v>
      </c>
      <c r="Q4585" t="s">
        <v>215</v>
      </c>
      <c r="R4585" t="s">
        <v>257</v>
      </c>
      <c r="S4585" t="s">
        <v>216</v>
      </c>
      <c r="T4585" t="s">
        <v>216</v>
      </c>
      <c r="U4585" t="s">
        <v>216</v>
      </c>
      <c r="V4585" t="s">
        <v>216</v>
      </c>
      <c r="W4585">
        <v>25</v>
      </c>
      <c r="X4585">
        <v>0</v>
      </c>
      <c r="Y4585">
        <v>25</v>
      </c>
      <c r="Z4585">
        <v>1.2</v>
      </c>
      <c r="AA4585">
        <v>7.4</v>
      </c>
      <c r="AB4585">
        <v>22.8</v>
      </c>
      <c r="AC4585">
        <v>62</v>
      </c>
      <c r="AD4585">
        <v>91.4</v>
      </c>
    </row>
    <row r="4586" spans="1:30" x14ac:dyDescent="0.25">
      <c r="A4586" t="str">
        <f t="shared" si="71"/>
        <v>2017/20181FemaleBiosciencesSouth East</v>
      </c>
      <c r="B4586" t="s">
        <v>218</v>
      </c>
      <c r="C4586" t="s">
        <v>191</v>
      </c>
      <c r="D4586">
        <v>1</v>
      </c>
      <c r="E4586" t="s">
        <v>6</v>
      </c>
      <c r="F4586" t="s">
        <v>142</v>
      </c>
      <c r="G4586" t="s">
        <v>215</v>
      </c>
      <c r="H4586" t="s">
        <v>215</v>
      </c>
      <c r="I4586" t="s">
        <v>215</v>
      </c>
      <c r="J4586" t="s">
        <v>215</v>
      </c>
      <c r="K4586" t="s">
        <v>215</v>
      </c>
      <c r="L4586" t="s">
        <v>215</v>
      </c>
      <c r="M4586" t="s">
        <v>215</v>
      </c>
      <c r="N4586" t="s">
        <v>215</v>
      </c>
      <c r="O4586" t="s">
        <v>215</v>
      </c>
      <c r="P4586" t="s">
        <v>215</v>
      </c>
      <c r="Q4586" t="s">
        <v>215</v>
      </c>
      <c r="R4586" t="s">
        <v>38</v>
      </c>
      <c r="S4586">
        <v>450</v>
      </c>
      <c r="T4586">
        <v>14600</v>
      </c>
      <c r="U4586">
        <v>19700</v>
      </c>
      <c r="V4586">
        <v>24500</v>
      </c>
      <c r="W4586">
        <v>950</v>
      </c>
      <c r="X4586">
        <v>0</v>
      </c>
      <c r="Y4586">
        <v>950</v>
      </c>
      <c r="Z4586">
        <v>2.9</v>
      </c>
      <c r="AA4586">
        <v>6.2</v>
      </c>
      <c r="AB4586">
        <v>47.7</v>
      </c>
      <c r="AC4586">
        <v>74.2</v>
      </c>
      <c r="AD4586">
        <v>90.8</v>
      </c>
    </row>
    <row r="4587" spans="1:30" x14ac:dyDescent="0.25">
      <c r="A4587" t="str">
        <f t="shared" si="71"/>
        <v>2017/20181FemaleBiosciencesSouth West</v>
      </c>
      <c r="B4587" t="s">
        <v>218</v>
      </c>
      <c r="C4587" t="s">
        <v>191</v>
      </c>
      <c r="D4587">
        <v>1</v>
      </c>
      <c r="E4587" t="s">
        <v>6</v>
      </c>
      <c r="F4587" t="s">
        <v>142</v>
      </c>
      <c r="G4587" t="s">
        <v>215</v>
      </c>
      <c r="H4587" t="s">
        <v>215</v>
      </c>
      <c r="I4587" t="s">
        <v>215</v>
      </c>
      <c r="J4587" t="s">
        <v>215</v>
      </c>
      <c r="K4587" t="s">
        <v>215</v>
      </c>
      <c r="L4587" t="s">
        <v>215</v>
      </c>
      <c r="M4587" t="s">
        <v>215</v>
      </c>
      <c r="N4587" t="s">
        <v>215</v>
      </c>
      <c r="O4587" t="s">
        <v>215</v>
      </c>
      <c r="P4587" t="s">
        <v>215</v>
      </c>
      <c r="Q4587" t="s">
        <v>215</v>
      </c>
      <c r="R4587" t="s">
        <v>39</v>
      </c>
      <c r="S4587">
        <v>195</v>
      </c>
      <c r="T4587">
        <v>12800</v>
      </c>
      <c r="U4587">
        <v>16800</v>
      </c>
      <c r="V4587">
        <v>20800</v>
      </c>
      <c r="W4587">
        <v>470</v>
      </c>
      <c r="X4587">
        <v>0</v>
      </c>
      <c r="Y4587">
        <v>470</v>
      </c>
      <c r="Z4587">
        <v>5.0999999999999996</v>
      </c>
      <c r="AA4587">
        <v>9.1</v>
      </c>
      <c r="AB4587">
        <v>42.5</v>
      </c>
      <c r="AC4587">
        <v>70.099999999999994</v>
      </c>
      <c r="AD4587">
        <v>85.8</v>
      </c>
    </row>
    <row r="4588" spans="1:30" x14ac:dyDescent="0.25">
      <c r="A4588" t="str">
        <f t="shared" si="71"/>
        <v>2017/20181FemaleBiosciencesUnknown</v>
      </c>
      <c r="B4588" t="s">
        <v>218</v>
      </c>
      <c r="C4588" t="s">
        <v>191</v>
      </c>
      <c r="D4588">
        <v>1</v>
      </c>
      <c r="E4588" t="s">
        <v>6</v>
      </c>
      <c r="F4588" t="s">
        <v>142</v>
      </c>
      <c r="G4588" t="s">
        <v>215</v>
      </c>
      <c r="H4588" t="s">
        <v>215</v>
      </c>
      <c r="I4588" t="s">
        <v>215</v>
      </c>
      <c r="J4588" t="s">
        <v>215</v>
      </c>
      <c r="K4588" t="s">
        <v>215</v>
      </c>
      <c r="L4588" t="s">
        <v>215</v>
      </c>
      <c r="M4588" t="s">
        <v>215</v>
      </c>
      <c r="N4588" t="s">
        <v>215</v>
      </c>
      <c r="O4588" t="s">
        <v>215</v>
      </c>
      <c r="P4588" t="s">
        <v>215</v>
      </c>
      <c r="Q4588" t="s">
        <v>215</v>
      </c>
      <c r="R4588" t="s">
        <v>258</v>
      </c>
      <c r="S4588" t="s">
        <v>216</v>
      </c>
      <c r="T4588" t="s">
        <v>216</v>
      </c>
      <c r="U4588" t="s">
        <v>216</v>
      </c>
      <c r="V4588" t="s">
        <v>216</v>
      </c>
      <c r="W4588">
        <v>0</v>
      </c>
      <c r="X4588">
        <v>0</v>
      </c>
      <c r="Y4588">
        <v>0</v>
      </c>
      <c r="Z4588">
        <v>0</v>
      </c>
      <c r="AA4588">
        <v>0</v>
      </c>
      <c r="AB4588">
        <v>42.7</v>
      </c>
      <c r="AC4588">
        <v>57.3</v>
      </c>
      <c r="AD4588">
        <v>100</v>
      </c>
    </row>
    <row r="4589" spans="1:30" x14ac:dyDescent="0.25">
      <c r="A4589" t="str">
        <f t="shared" si="71"/>
        <v>2017/20181FemaleBiosciencesWales</v>
      </c>
      <c r="B4589" t="s">
        <v>218</v>
      </c>
      <c r="C4589" t="s">
        <v>191</v>
      </c>
      <c r="D4589">
        <v>1</v>
      </c>
      <c r="E4589" t="s">
        <v>6</v>
      </c>
      <c r="F4589" t="s">
        <v>142</v>
      </c>
      <c r="G4589" t="s">
        <v>215</v>
      </c>
      <c r="H4589" t="s">
        <v>215</v>
      </c>
      <c r="I4589" t="s">
        <v>215</v>
      </c>
      <c r="J4589" t="s">
        <v>215</v>
      </c>
      <c r="K4589" t="s">
        <v>215</v>
      </c>
      <c r="L4589" t="s">
        <v>215</v>
      </c>
      <c r="M4589" t="s">
        <v>215</v>
      </c>
      <c r="N4589" t="s">
        <v>215</v>
      </c>
      <c r="O4589" t="s">
        <v>215</v>
      </c>
      <c r="P4589" t="s">
        <v>215</v>
      </c>
      <c r="Q4589" t="s">
        <v>215</v>
      </c>
      <c r="R4589" t="s">
        <v>259</v>
      </c>
      <c r="S4589">
        <v>40</v>
      </c>
      <c r="T4589">
        <v>12800</v>
      </c>
      <c r="U4589">
        <v>15700</v>
      </c>
      <c r="V4589">
        <v>21500</v>
      </c>
      <c r="W4589">
        <v>90</v>
      </c>
      <c r="X4589">
        <v>0</v>
      </c>
      <c r="Y4589">
        <v>90</v>
      </c>
      <c r="Z4589">
        <v>4.4000000000000004</v>
      </c>
      <c r="AA4589">
        <v>9.1</v>
      </c>
      <c r="AB4589">
        <v>44.7</v>
      </c>
      <c r="AC4589">
        <v>68.900000000000006</v>
      </c>
      <c r="AD4589">
        <v>86.4</v>
      </c>
    </row>
    <row r="4590" spans="1:30" x14ac:dyDescent="0.25">
      <c r="A4590" t="str">
        <f t="shared" si="71"/>
        <v>2017/20181FemaleBiosciencesWest Midlands</v>
      </c>
      <c r="B4590" t="s">
        <v>218</v>
      </c>
      <c r="C4590" t="s">
        <v>191</v>
      </c>
      <c r="D4590">
        <v>1</v>
      </c>
      <c r="E4590" t="s">
        <v>6</v>
      </c>
      <c r="F4590" t="s">
        <v>142</v>
      </c>
      <c r="G4590" t="s">
        <v>215</v>
      </c>
      <c r="H4590" t="s">
        <v>215</v>
      </c>
      <c r="I4590" t="s">
        <v>215</v>
      </c>
      <c r="J4590" t="s">
        <v>215</v>
      </c>
      <c r="K4590" t="s">
        <v>215</v>
      </c>
      <c r="L4590" t="s">
        <v>215</v>
      </c>
      <c r="M4590" t="s">
        <v>215</v>
      </c>
      <c r="N4590" t="s">
        <v>215</v>
      </c>
      <c r="O4590" t="s">
        <v>215</v>
      </c>
      <c r="P4590" t="s">
        <v>215</v>
      </c>
      <c r="Q4590" t="s">
        <v>215</v>
      </c>
      <c r="R4590" t="s">
        <v>35</v>
      </c>
      <c r="S4590">
        <v>230</v>
      </c>
      <c r="T4590">
        <v>13900</v>
      </c>
      <c r="U4590">
        <v>16800</v>
      </c>
      <c r="V4590">
        <v>20800</v>
      </c>
      <c r="W4590">
        <v>510</v>
      </c>
      <c r="X4590">
        <v>0</v>
      </c>
      <c r="Y4590">
        <v>510</v>
      </c>
      <c r="Z4590">
        <v>2.5</v>
      </c>
      <c r="AA4590">
        <v>8.1</v>
      </c>
      <c r="AB4590">
        <v>45.5</v>
      </c>
      <c r="AC4590">
        <v>74.8</v>
      </c>
      <c r="AD4590">
        <v>89.4</v>
      </c>
    </row>
    <row r="4591" spans="1:30" x14ac:dyDescent="0.25">
      <c r="A4591" t="str">
        <f t="shared" si="71"/>
        <v>2017/20181FemaleBiosciencesYorkshire and the Humber</v>
      </c>
      <c r="B4591" t="s">
        <v>218</v>
      </c>
      <c r="C4591" t="s">
        <v>191</v>
      </c>
      <c r="D4591">
        <v>1</v>
      </c>
      <c r="E4591" t="s">
        <v>6</v>
      </c>
      <c r="F4591" t="s">
        <v>142</v>
      </c>
      <c r="G4591" t="s">
        <v>215</v>
      </c>
      <c r="H4591" t="s">
        <v>215</v>
      </c>
      <c r="I4591" t="s">
        <v>215</v>
      </c>
      <c r="J4591" t="s">
        <v>215</v>
      </c>
      <c r="K4591" t="s">
        <v>215</v>
      </c>
      <c r="L4591" t="s">
        <v>215</v>
      </c>
      <c r="M4591" t="s">
        <v>215</v>
      </c>
      <c r="N4591" t="s">
        <v>215</v>
      </c>
      <c r="O4591" t="s">
        <v>215</v>
      </c>
      <c r="P4591" t="s">
        <v>215</v>
      </c>
      <c r="Q4591" t="s">
        <v>215</v>
      </c>
      <c r="R4591" t="s">
        <v>33</v>
      </c>
      <c r="S4591">
        <v>205</v>
      </c>
      <c r="T4591">
        <v>12000</v>
      </c>
      <c r="U4591">
        <v>16800</v>
      </c>
      <c r="V4591">
        <v>20800</v>
      </c>
      <c r="W4591">
        <v>530</v>
      </c>
      <c r="X4591">
        <v>0</v>
      </c>
      <c r="Y4591">
        <v>530</v>
      </c>
      <c r="Z4591">
        <v>3.3</v>
      </c>
      <c r="AA4591">
        <v>8.8000000000000007</v>
      </c>
      <c r="AB4591">
        <v>39</v>
      </c>
      <c r="AC4591">
        <v>71.2</v>
      </c>
      <c r="AD4591">
        <v>87.9</v>
      </c>
    </row>
    <row r="4592" spans="1:30" x14ac:dyDescent="0.25">
      <c r="A4592" t="str">
        <f t="shared" si="71"/>
        <v>2017/20181FemaleBusiness and managementAbroad</v>
      </c>
      <c r="B4592" t="s">
        <v>218</v>
      </c>
      <c r="C4592" t="s">
        <v>191</v>
      </c>
      <c r="D4592">
        <v>1</v>
      </c>
      <c r="E4592" t="s">
        <v>6</v>
      </c>
      <c r="F4592" t="s">
        <v>171</v>
      </c>
      <c r="G4592" t="s">
        <v>215</v>
      </c>
      <c r="H4592" t="s">
        <v>215</v>
      </c>
      <c r="I4592" t="s">
        <v>215</v>
      </c>
      <c r="J4592" t="s">
        <v>215</v>
      </c>
      <c r="K4592" t="s">
        <v>215</v>
      </c>
      <c r="L4592" t="s">
        <v>215</v>
      </c>
      <c r="M4592" t="s">
        <v>215</v>
      </c>
      <c r="N4592" t="s">
        <v>215</v>
      </c>
      <c r="O4592" t="s">
        <v>215</v>
      </c>
      <c r="P4592" t="s">
        <v>215</v>
      </c>
      <c r="Q4592" t="s">
        <v>215</v>
      </c>
      <c r="R4592" t="s">
        <v>255</v>
      </c>
      <c r="S4592" t="s">
        <v>216</v>
      </c>
      <c r="T4592" t="s">
        <v>216</v>
      </c>
      <c r="U4592" t="s">
        <v>216</v>
      </c>
      <c r="V4592" t="s">
        <v>216</v>
      </c>
      <c r="W4592">
        <v>50</v>
      </c>
      <c r="X4592">
        <v>0</v>
      </c>
      <c r="Y4592">
        <v>50</v>
      </c>
      <c r="Z4592">
        <v>58.7</v>
      </c>
      <c r="AA4592">
        <v>21.8</v>
      </c>
      <c r="AB4592">
        <v>15.6</v>
      </c>
      <c r="AC4592">
        <v>17.600000000000001</v>
      </c>
      <c r="AD4592">
        <v>19.5</v>
      </c>
    </row>
    <row r="4593" spans="1:30" x14ac:dyDescent="0.25">
      <c r="A4593" t="str">
        <f t="shared" si="71"/>
        <v>2017/20181FemaleBusiness and managementEast Midlands</v>
      </c>
      <c r="B4593" t="s">
        <v>218</v>
      </c>
      <c r="C4593" t="s">
        <v>191</v>
      </c>
      <c r="D4593">
        <v>1</v>
      </c>
      <c r="E4593" t="s">
        <v>6</v>
      </c>
      <c r="F4593" t="s">
        <v>171</v>
      </c>
      <c r="G4593" t="s">
        <v>215</v>
      </c>
      <c r="H4593" t="s">
        <v>215</v>
      </c>
      <c r="I4593" t="s">
        <v>215</v>
      </c>
      <c r="J4593" t="s">
        <v>215</v>
      </c>
      <c r="K4593" t="s">
        <v>215</v>
      </c>
      <c r="L4593" t="s">
        <v>215</v>
      </c>
      <c r="M4593" t="s">
        <v>215</v>
      </c>
      <c r="N4593" t="s">
        <v>215</v>
      </c>
      <c r="O4593" t="s">
        <v>215</v>
      </c>
      <c r="P4593" t="s">
        <v>215</v>
      </c>
      <c r="Q4593" t="s">
        <v>215</v>
      </c>
      <c r="R4593" t="s">
        <v>34</v>
      </c>
      <c r="S4593">
        <v>770</v>
      </c>
      <c r="T4593">
        <v>15300</v>
      </c>
      <c r="U4593">
        <v>19000</v>
      </c>
      <c r="V4593">
        <v>23700</v>
      </c>
      <c r="W4593">
        <v>1035</v>
      </c>
      <c r="X4593">
        <v>0</v>
      </c>
      <c r="Y4593">
        <v>1035</v>
      </c>
      <c r="Z4593">
        <v>4.0999999999999996</v>
      </c>
      <c r="AA4593">
        <v>6</v>
      </c>
      <c r="AB4593">
        <v>76.3</v>
      </c>
      <c r="AC4593">
        <v>88.2</v>
      </c>
      <c r="AD4593">
        <v>89.8</v>
      </c>
    </row>
    <row r="4594" spans="1:30" x14ac:dyDescent="0.25">
      <c r="A4594" t="str">
        <f t="shared" si="71"/>
        <v>2017/20181FemaleBusiness and managementEast of England</v>
      </c>
      <c r="B4594" t="s">
        <v>218</v>
      </c>
      <c r="C4594" t="s">
        <v>191</v>
      </c>
      <c r="D4594">
        <v>1</v>
      </c>
      <c r="E4594" t="s">
        <v>6</v>
      </c>
      <c r="F4594" t="s">
        <v>171</v>
      </c>
      <c r="G4594" t="s">
        <v>215</v>
      </c>
      <c r="H4594" t="s">
        <v>215</v>
      </c>
      <c r="I4594" t="s">
        <v>215</v>
      </c>
      <c r="J4594" t="s">
        <v>215</v>
      </c>
      <c r="K4594" t="s">
        <v>215</v>
      </c>
      <c r="L4594" t="s">
        <v>215</v>
      </c>
      <c r="M4594" t="s">
        <v>215</v>
      </c>
      <c r="N4594" t="s">
        <v>215</v>
      </c>
      <c r="O4594" t="s">
        <v>215</v>
      </c>
      <c r="P4594" t="s">
        <v>215</v>
      </c>
      <c r="Q4594" t="s">
        <v>215</v>
      </c>
      <c r="R4594" t="s">
        <v>36</v>
      </c>
      <c r="S4594">
        <v>1110</v>
      </c>
      <c r="T4594">
        <v>16800</v>
      </c>
      <c r="U4594">
        <v>21200</v>
      </c>
      <c r="V4594">
        <v>25900</v>
      </c>
      <c r="W4594">
        <v>1420</v>
      </c>
      <c r="X4594">
        <v>0</v>
      </c>
      <c r="Y4594">
        <v>1420</v>
      </c>
      <c r="Z4594">
        <v>3.4</v>
      </c>
      <c r="AA4594">
        <v>7.6</v>
      </c>
      <c r="AB4594">
        <v>79</v>
      </c>
      <c r="AC4594">
        <v>86.8</v>
      </c>
      <c r="AD4594">
        <v>89</v>
      </c>
    </row>
    <row r="4595" spans="1:30" x14ac:dyDescent="0.25">
      <c r="A4595" t="str">
        <f t="shared" si="71"/>
        <v>2017/20181FemaleBusiness and managementLondon</v>
      </c>
      <c r="B4595" t="s">
        <v>218</v>
      </c>
      <c r="C4595" t="s">
        <v>191</v>
      </c>
      <c r="D4595">
        <v>1</v>
      </c>
      <c r="E4595" t="s">
        <v>6</v>
      </c>
      <c r="F4595" t="s">
        <v>171</v>
      </c>
      <c r="G4595" t="s">
        <v>215</v>
      </c>
      <c r="H4595" t="s">
        <v>215</v>
      </c>
      <c r="I4595" t="s">
        <v>215</v>
      </c>
      <c r="J4595" t="s">
        <v>215</v>
      </c>
      <c r="K4595" t="s">
        <v>215</v>
      </c>
      <c r="L4595" t="s">
        <v>215</v>
      </c>
      <c r="M4595" t="s">
        <v>215</v>
      </c>
      <c r="N4595" t="s">
        <v>215</v>
      </c>
      <c r="O4595" t="s">
        <v>215</v>
      </c>
      <c r="P4595" t="s">
        <v>215</v>
      </c>
      <c r="Q4595" t="s">
        <v>215</v>
      </c>
      <c r="R4595" t="s">
        <v>37</v>
      </c>
      <c r="S4595">
        <v>3080</v>
      </c>
      <c r="T4595">
        <v>15700</v>
      </c>
      <c r="U4595">
        <v>21200</v>
      </c>
      <c r="V4595">
        <v>25900</v>
      </c>
      <c r="W4595">
        <v>4475</v>
      </c>
      <c r="X4595">
        <v>0</v>
      </c>
      <c r="Y4595">
        <v>4475</v>
      </c>
      <c r="Z4595">
        <v>6.4</v>
      </c>
      <c r="AA4595">
        <v>10.3</v>
      </c>
      <c r="AB4595">
        <v>70.3</v>
      </c>
      <c r="AC4595">
        <v>79.099999999999994</v>
      </c>
      <c r="AD4595">
        <v>83.3</v>
      </c>
    </row>
    <row r="4596" spans="1:30" x14ac:dyDescent="0.25">
      <c r="A4596" t="str">
        <f t="shared" si="71"/>
        <v>2017/20181FemaleBusiness and managementNorth East</v>
      </c>
      <c r="B4596" t="s">
        <v>218</v>
      </c>
      <c r="C4596" t="s">
        <v>191</v>
      </c>
      <c r="D4596">
        <v>1</v>
      </c>
      <c r="E4596" t="s">
        <v>6</v>
      </c>
      <c r="F4596" t="s">
        <v>171</v>
      </c>
      <c r="G4596" t="s">
        <v>215</v>
      </c>
      <c r="H4596" t="s">
        <v>215</v>
      </c>
      <c r="I4596" t="s">
        <v>215</v>
      </c>
      <c r="J4596" t="s">
        <v>215</v>
      </c>
      <c r="K4596" t="s">
        <v>215</v>
      </c>
      <c r="L4596" t="s">
        <v>215</v>
      </c>
      <c r="M4596" t="s">
        <v>215</v>
      </c>
      <c r="N4596" t="s">
        <v>215</v>
      </c>
      <c r="O4596" t="s">
        <v>215</v>
      </c>
      <c r="P4596" t="s">
        <v>215</v>
      </c>
      <c r="Q4596" t="s">
        <v>215</v>
      </c>
      <c r="R4596" t="s">
        <v>31</v>
      </c>
      <c r="S4596">
        <v>405</v>
      </c>
      <c r="T4596">
        <v>15700</v>
      </c>
      <c r="U4596">
        <v>19000</v>
      </c>
      <c r="V4596">
        <v>24500</v>
      </c>
      <c r="W4596">
        <v>600</v>
      </c>
      <c r="X4596">
        <v>0</v>
      </c>
      <c r="Y4596">
        <v>600</v>
      </c>
      <c r="Z4596">
        <v>4.4000000000000004</v>
      </c>
      <c r="AA4596">
        <v>7.3</v>
      </c>
      <c r="AB4596">
        <v>69.599999999999994</v>
      </c>
      <c r="AC4596">
        <v>85.3</v>
      </c>
      <c r="AD4596">
        <v>88.4</v>
      </c>
    </row>
    <row r="4597" spans="1:30" x14ac:dyDescent="0.25">
      <c r="A4597" t="str">
        <f t="shared" si="71"/>
        <v>2017/20181FemaleBusiness and managementNorth West</v>
      </c>
      <c r="B4597" t="s">
        <v>218</v>
      </c>
      <c r="C4597" t="s">
        <v>191</v>
      </c>
      <c r="D4597">
        <v>1</v>
      </c>
      <c r="E4597" t="s">
        <v>6</v>
      </c>
      <c r="F4597" t="s">
        <v>171</v>
      </c>
      <c r="G4597" t="s">
        <v>215</v>
      </c>
      <c r="H4597" t="s">
        <v>215</v>
      </c>
      <c r="I4597" t="s">
        <v>215</v>
      </c>
      <c r="J4597" t="s">
        <v>215</v>
      </c>
      <c r="K4597" t="s">
        <v>215</v>
      </c>
      <c r="L4597" t="s">
        <v>215</v>
      </c>
      <c r="M4597" t="s">
        <v>215</v>
      </c>
      <c r="N4597" t="s">
        <v>215</v>
      </c>
      <c r="O4597" t="s">
        <v>215</v>
      </c>
      <c r="P4597" t="s">
        <v>215</v>
      </c>
      <c r="Q4597" t="s">
        <v>215</v>
      </c>
      <c r="R4597" t="s">
        <v>32</v>
      </c>
      <c r="S4597">
        <v>1505</v>
      </c>
      <c r="T4597">
        <v>15300</v>
      </c>
      <c r="U4597">
        <v>18600</v>
      </c>
      <c r="V4597">
        <v>22600</v>
      </c>
      <c r="W4597">
        <v>2080</v>
      </c>
      <c r="X4597">
        <v>0</v>
      </c>
      <c r="Y4597">
        <v>2080</v>
      </c>
      <c r="Z4597">
        <v>4.0999999999999996</v>
      </c>
      <c r="AA4597">
        <v>7.6</v>
      </c>
      <c r="AB4597">
        <v>73.5</v>
      </c>
      <c r="AC4597">
        <v>84.8</v>
      </c>
      <c r="AD4597">
        <v>88.3</v>
      </c>
    </row>
    <row r="4598" spans="1:30" x14ac:dyDescent="0.25">
      <c r="A4598" t="str">
        <f t="shared" si="71"/>
        <v>2017/20181FemaleBusiness and managementNorthern Ireland</v>
      </c>
      <c r="B4598" t="s">
        <v>218</v>
      </c>
      <c r="C4598" t="s">
        <v>191</v>
      </c>
      <c r="D4598">
        <v>1</v>
      </c>
      <c r="E4598" t="s">
        <v>6</v>
      </c>
      <c r="F4598" t="s">
        <v>171</v>
      </c>
      <c r="G4598" t="s">
        <v>215</v>
      </c>
      <c r="H4598" t="s">
        <v>215</v>
      </c>
      <c r="I4598" t="s">
        <v>215</v>
      </c>
      <c r="J4598" t="s">
        <v>215</v>
      </c>
      <c r="K4598" t="s">
        <v>215</v>
      </c>
      <c r="L4598" t="s">
        <v>215</v>
      </c>
      <c r="M4598" t="s">
        <v>215</v>
      </c>
      <c r="N4598" t="s">
        <v>215</v>
      </c>
      <c r="O4598" t="s">
        <v>215</v>
      </c>
      <c r="P4598" t="s">
        <v>215</v>
      </c>
      <c r="Q4598" t="s">
        <v>215</v>
      </c>
      <c r="R4598" t="s">
        <v>256</v>
      </c>
      <c r="S4598">
        <v>70</v>
      </c>
      <c r="T4598">
        <v>14600</v>
      </c>
      <c r="U4598">
        <v>17500</v>
      </c>
      <c r="V4598">
        <v>21500</v>
      </c>
      <c r="W4598">
        <v>100</v>
      </c>
      <c r="X4598">
        <v>0</v>
      </c>
      <c r="Y4598">
        <v>100</v>
      </c>
      <c r="Z4598">
        <v>7.2</v>
      </c>
      <c r="AA4598">
        <v>9.1</v>
      </c>
      <c r="AB4598">
        <v>75.099999999999994</v>
      </c>
      <c r="AC4598">
        <v>82.7</v>
      </c>
      <c r="AD4598">
        <v>83.7</v>
      </c>
    </row>
    <row r="4599" spans="1:30" x14ac:dyDescent="0.25">
      <c r="A4599" t="str">
        <f t="shared" si="71"/>
        <v>2017/20181FemaleBusiness and managementScotland</v>
      </c>
      <c r="B4599" t="s">
        <v>218</v>
      </c>
      <c r="C4599" t="s">
        <v>191</v>
      </c>
      <c r="D4599">
        <v>1</v>
      </c>
      <c r="E4599" t="s">
        <v>6</v>
      </c>
      <c r="F4599" t="s">
        <v>171</v>
      </c>
      <c r="G4599" t="s">
        <v>215</v>
      </c>
      <c r="H4599" t="s">
        <v>215</v>
      </c>
      <c r="I4599" t="s">
        <v>215</v>
      </c>
      <c r="J4599" t="s">
        <v>215</v>
      </c>
      <c r="K4599" t="s">
        <v>215</v>
      </c>
      <c r="L4599" t="s">
        <v>215</v>
      </c>
      <c r="M4599" t="s">
        <v>215</v>
      </c>
      <c r="N4599" t="s">
        <v>215</v>
      </c>
      <c r="O4599" t="s">
        <v>215</v>
      </c>
      <c r="P4599" t="s">
        <v>215</v>
      </c>
      <c r="Q4599" t="s">
        <v>215</v>
      </c>
      <c r="R4599" t="s">
        <v>257</v>
      </c>
      <c r="S4599">
        <v>55</v>
      </c>
      <c r="T4599">
        <v>18600</v>
      </c>
      <c r="U4599">
        <v>23700</v>
      </c>
      <c r="V4599">
        <v>29900</v>
      </c>
      <c r="W4599">
        <v>70</v>
      </c>
      <c r="X4599">
        <v>0</v>
      </c>
      <c r="Y4599">
        <v>70</v>
      </c>
      <c r="Z4599">
        <v>6.5</v>
      </c>
      <c r="AA4599">
        <v>9.1</v>
      </c>
      <c r="AB4599">
        <v>76.099999999999994</v>
      </c>
      <c r="AC4599">
        <v>83</v>
      </c>
      <c r="AD4599">
        <v>84.4</v>
      </c>
    </row>
    <row r="4600" spans="1:30" x14ac:dyDescent="0.25">
      <c r="A4600" t="str">
        <f t="shared" si="71"/>
        <v>2017/20181FemaleBusiness and managementSouth East</v>
      </c>
      <c r="B4600" t="s">
        <v>218</v>
      </c>
      <c r="C4600" t="s">
        <v>191</v>
      </c>
      <c r="D4600">
        <v>1</v>
      </c>
      <c r="E4600" t="s">
        <v>6</v>
      </c>
      <c r="F4600" t="s">
        <v>171</v>
      </c>
      <c r="G4600" t="s">
        <v>215</v>
      </c>
      <c r="H4600" t="s">
        <v>215</v>
      </c>
      <c r="I4600" t="s">
        <v>215</v>
      </c>
      <c r="J4600" t="s">
        <v>215</v>
      </c>
      <c r="K4600" t="s">
        <v>215</v>
      </c>
      <c r="L4600" t="s">
        <v>215</v>
      </c>
      <c r="M4600" t="s">
        <v>215</v>
      </c>
      <c r="N4600" t="s">
        <v>215</v>
      </c>
      <c r="O4600" t="s">
        <v>215</v>
      </c>
      <c r="P4600" t="s">
        <v>215</v>
      </c>
      <c r="Q4600" t="s">
        <v>215</v>
      </c>
      <c r="R4600" t="s">
        <v>38</v>
      </c>
      <c r="S4600">
        <v>1660</v>
      </c>
      <c r="T4600">
        <v>17900</v>
      </c>
      <c r="U4600">
        <v>21500</v>
      </c>
      <c r="V4600">
        <v>26300</v>
      </c>
      <c r="W4600">
        <v>2155</v>
      </c>
      <c r="X4600">
        <v>0</v>
      </c>
      <c r="Y4600">
        <v>2155</v>
      </c>
      <c r="Z4600">
        <v>3.6</v>
      </c>
      <c r="AA4600">
        <v>7.9</v>
      </c>
      <c r="AB4600">
        <v>78</v>
      </c>
      <c r="AC4600">
        <v>85.5</v>
      </c>
      <c r="AD4600">
        <v>88.6</v>
      </c>
    </row>
    <row r="4601" spans="1:30" x14ac:dyDescent="0.25">
      <c r="A4601" t="str">
        <f t="shared" si="71"/>
        <v>2017/20181FemaleBusiness and managementSouth West</v>
      </c>
      <c r="B4601" t="s">
        <v>218</v>
      </c>
      <c r="C4601" t="s">
        <v>191</v>
      </c>
      <c r="D4601">
        <v>1</v>
      </c>
      <c r="E4601" t="s">
        <v>6</v>
      </c>
      <c r="F4601" t="s">
        <v>171</v>
      </c>
      <c r="G4601" t="s">
        <v>215</v>
      </c>
      <c r="H4601" t="s">
        <v>215</v>
      </c>
      <c r="I4601" t="s">
        <v>215</v>
      </c>
      <c r="J4601" t="s">
        <v>215</v>
      </c>
      <c r="K4601" t="s">
        <v>215</v>
      </c>
      <c r="L4601" t="s">
        <v>215</v>
      </c>
      <c r="M4601" t="s">
        <v>215</v>
      </c>
      <c r="N4601" t="s">
        <v>215</v>
      </c>
      <c r="O4601" t="s">
        <v>215</v>
      </c>
      <c r="P4601" t="s">
        <v>215</v>
      </c>
      <c r="Q4601" t="s">
        <v>215</v>
      </c>
      <c r="R4601" t="s">
        <v>39</v>
      </c>
      <c r="S4601">
        <v>695</v>
      </c>
      <c r="T4601">
        <v>16400</v>
      </c>
      <c r="U4601">
        <v>19700</v>
      </c>
      <c r="V4601">
        <v>24000</v>
      </c>
      <c r="W4601">
        <v>930</v>
      </c>
      <c r="X4601">
        <v>0</v>
      </c>
      <c r="Y4601">
        <v>930</v>
      </c>
      <c r="Z4601">
        <v>3.9</v>
      </c>
      <c r="AA4601">
        <v>8.3000000000000007</v>
      </c>
      <c r="AB4601">
        <v>76.8</v>
      </c>
      <c r="AC4601">
        <v>85.1</v>
      </c>
      <c r="AD4601">
        <v>87.7</v>
      </c>
    </row>
    <row r="4602" spans="1:30" x14ac:dyDescent="0.25">
      <c r="A4602" t="str">
        <f t="shared" si="71"/>
        <v>2017/20181FemaleBusiness and managementWales</v>
      </c>
      <c r="B4602" t="s">
        <v>218</v>
      </c>
      <c r="C4602" t="s">
        <v>191</v>
      </c>
      <c r="D4602">
        <v>1</v>
      </c>
      <c r="E4602" t="s">
        <v>6</v>
      </c>
      <c r="F4602" t="s">
        <v>171</v>
      </c>
      <c r="G4602" t="s">
        <v>215</v>
      </c>
      <c r="H4602" t="s">
        <v>215</v>
      </c>
      <c r="I4602" t="s">
        <v>215</v>
      </c>
      <c r="J4602" t="s">
        <v>215</v>
      </c>
      <c r="K4602" t="s">
        <v>215</v>
      </c>
      <c r="L4602" t="s">
        <v>215</v>
      </c>
      <c r="M4602" t="s">
        <v>215</v>
      </c>
      <c r="N4602" t="s">
        <v>215</v>
      </c>
      <c r="O4602" t="s">
        <v>215</v>
      </c>
      <c r="P4602" t="s">
        <v>215</v>
      </c>
      <c r="Q4602" t="s">
        <v>215</v>
      </c>
      <c r="R4602" t="s">
        <v>259</v>
      </c>
      <c r="S4602">
        <v>180</v>
      </c>
      <c r="T4602">
        <v>15700</v>
      </c>
      <c r="U4602">
        <v>19700</v>
      </c>
      <c r="V4602">
        <v>24800</v>
      </c>
      <c r="W4602">
        <v>240</v>
      </c>
      <c r="X4602">
        <v>0</v>
      </c>
      <c r="Y4602">
        <v>240</v>
      </c>
      <c r="Z4602">
        <v>3.7</v>
      </c>
      <c r="AA4602">
        <v>7.9</v>
      </c>
      <c r="AB4602">
        <v>77.900000000000006</v>
      </c>
      <c r="AC4602">
        <v>87</v>
      </c>
      <c r="AD4602">
        <v>88.4</v>
      </c>
    </row>
    <row r="4603" spans="1:30" x14ac:dyDescent="0.25">
      <c r="A4603" t="str">
        <f t="shared" si="71"/>
        <v>2017/20181FemaleBusiness and managementWest Midlands</v>
      </c>
      <c r="B4603" t="s">
        <v>218</v>
      </c>
      <c r="C4603" t="s">
        <v>191</v>
      </c>
      <c r="D4603">
        <v>1</v>
      </c>
      <c r="E4603" t="s">
        <v>6</v>
      </c>
      <c r="F4603" t="s">
        <v>171</v>
      </c>
      <c r="G4603" t="s">
        <v>215</v>
      </c>
      <c r="H4603" t="s">
        <v>215</v>
      </c>
      <c r="I4603" t="s">
        <v>215</v>
      </c>
      <c r="J4603" t="s">
        <v>215</v>
      </c>
      <c r="K4603" t="s">
        <v>215</v>
      </c>
      <c r="L4603" t="s">
        <v>215</v>
      </c>
      <c r="M4603" t="s">
        <v>215</v>
      </c>
      <c r="N4603" t="s">
        <v>215</v>
      </c>
      <c r="O4603" t="s">
        <v>215</v>
      </c>
      <c r="P4603" t="s">
        <v>215</v>
      </c>
      <c r="Q4603" t="s">
        <v>215</v>
      </c>
      <c r="R4603" t="s">
        <v>35</v>
      </c>
      <c r="S4603">
        <v>1080</v>
      </c>
      <c r="T4603">
        <v>15700</v>
      </c>
      <c r="U4603">
        <v>19300</v>
      </c>
      <c r="V4603">
        <v>23400</v>
      </c>
      <c r="W4603">
        <v>1550</v>
      </c>
      <c r="X4603">
        <v>0</v>
      </c>
      <c r="Y4603">
        <v>1550</v>
      </c>
      <c r="Z4603">
        <v>4.3</v>
      </c>
      <c r="AA4603">
        <v>9.1999999999999993</v>
      </c>
      <c r="AB4603">
        <v>71.099999999999994</v>
      </c>
      <c r="AC4603">
        <v>82.9</v>
      </c>
      <c r="AD4603">
        <v>86.6</v>
      </c>
    </row>
    <row r="4604" spans="1:30" x14ac:dyDescent="0.25">
      <c r="A4604" t="str">
        <f t="shared" si="71"/>
        <v>2017/20181FemaleBusiness and managementYorkshire and the Humber</v>
      </c>
      <c r="B4604" t="s">
        <v>218</v>
      </c>
      <c r="C4604" t="s">
        <v>191</v>
      </c>
      <c r="D4604">
        <v>1</v>
      </c>
      <c r="E4604" t="s">
        <v>6</v>
      </c>
      <c r="F4604" t="s">
        <v>171</v>
      </c>
      <c r="G4604" t="s">
        <v>215</v>
      </c>
      <c r="H4604" t="s">
        <v>215</v>
      </c>
      <c r="I4604" t="s">
        <v>215</v>
      </c>
      <c r="J4604" t="s">
        <v>215</v>
      </c>
      <c r="K4604" t="s">
        <v>215</v>
      </c>
      <c r="L4604" t="s">
        <v>215</v>
      </c>
      <c r="M4604" t="s">
        <v>215</v>
      </c>
      <c r="N4604" t="s">
        <v>215</v>
      </c>
      <c r="O4604" t="s">
        <v>215</v>
      </c>
      <c r="P4604" t="s">
        <v>215</v>
      </c>
      <c r="Q4604" t="s">
        <v>215</v>
      </c>
      <c r="R4604" t="s">
        <v>33</v>
      </c>
      <c r="S4604">
        <v>930</v>
      </c>
      <c r="T4604">
        <v>15300</v>
      </c>
      <c r="U4604">
        <v>18600</v>
      </c>
      <c r="V4604">
        <v>22300</v>
      </c>
      <c r="W4604">
        <v>1245</v>
      </c>
      <c r="X4604">
        <v>0</v>
      </c>
      <c r="Y4604">
        <v>1245</v>
      </c>
      <c r="Z4604">
        <v>4.3</v>
      </c>
      <c r="AA4604">
        <v>7.1</v>
      </c>
      <c r="AB4604">
        <v>75.7</v>
      </c>
      <c r="AC4604">
        <v>85.8</v>
      </c>
      <c r="AD4604">
        <v>88.7</v>
      </c>
    </row>
    <row r="4605" spans="1:30" x14ac:dyDescent="0.25">
      <c r="A4605" t="str">
        <f t="shared" si="71"/>
        <v>2017/20181FemaleCeltic studiesEast of England</v>
      </c>
      <c r="B4605" t="s">
        <v>218</v>
      </c>
      <c r="C4605" t="s">
        <v>191</v>
      </c>
      <c r="D4605">
        <v>1</v>
      </c>
      <c r="E4605" t="s">
        <v>6</v>
      </c>
      <c r="F4605" t="s">
        <v>175</v>
      </c>
      <c r="G4605" t="s">
        <v>215</v>
      </c>
      <c r="H4605" t="s">
        <v>215</v>
      </c>
      <c r="I4605" t="s">
        <v>215</v>
      </c>
      <c r="J4605" t="s">
        <v>215</v>
      </c>
      <c r="K4605" t="s">
        <v>215</v>
      </c>
      <c r="L4605" t="s">
        <v>215</v>
      </c>
      <c r="M4605" t="s">
        <v>215</v>
      </c>
      <c r="N4605" t="s">
        <v>215</v>
      </c>
      <c r="O4605" t="s">
        <v>215</v>
      </c>
      <c r="P4605" t="s">
        <v>215</v>
      </c>
      <c r="Q4605" t="s">
        <v>215</v>
      </c>
      <c r="R4605" t="s">
        <v>36</v>
      </c>
      <c r="S4605" t="s">
        <v>216</v>
      </c>
      <c r="T4605" t="s">
        <v>216</v>
      </c>
      <c r="U4605" t="s">
        <v>216</v>
      </c>
      <c r="V4605" t="s">
        <v>216</v>
      </c>
      <c r="W4605" t="s">
        <v>216</v>
      </c>
      <c r="X4605" t="s">
        <v>216</v>
      </c>
      <c r="Y4605" t="s">
        <v>216</v>
      </c>
      <c r="Z4605" t="s">
        <v>216</v>
      </c>
      <c r="AA4605" t="s">
        <v>216</v>
      </c>
      <c r="AB4605" t="s">
        <v>216</v>
      </c>
      <c r="AC4605" t="s">
        <v>216</v>
      </c>
      <c r="AD4605" t="s">
        <v>216</v>
      </c>
    </row>
    <row r="4606" spans="1:30" x14ac:dyDescent="0.25">
      <c r="A4606" t="str">
        <f t="shared" si="71"/>
        <v>2017/20181FemaleCeltic studiesLondon</v>
      </c>
      <c r="B4606" t="s">
        <v>218</v>
      </c>
      <c r="C4606" t="s">
        <v>191</v>
      </c>
      <c r="D4606">
        <v>1</v>
      </c>
      <c r="E4606" t="s">
        <v>6</v>
      </c>
      <c r="F4606" t="s">
        <v>175</v>
      </c>
      <c r="G4606" t="s">
        <v>215</v>
      </c>
      <c r="H4606" t="s">
        <v>215</v>
      </c>
      <c r="I4606" t="s">
        <v>215</v>
      </c>
      <c r="J4606" t="s">
        <v>215</v>
      </c>
      <c r="K4606" t="s">
        <v>215</v>
      </c>
      <c r="L4606" t="s">
        <v>215</v>
      </c>
      <c r="M4606" t="s">
        <v>215</v>
      </c>
      <c r="N4606" t="s">
        <v>215</v>
      </c>
      <c r="O4606" t="s">
        <v>215</v>
      </c>
      <c r="P4606" t="s">
        <v>215</v>
      </c>
      <c r="Q4606" t="s">
        <v>215</v>
      </c>
      <c r="R4606" t="s">
        <v>37</v>
      </c>
      <c r="S4606" t="s">
        <v>216</v>
      </c>
      <c r="T4606" t="s">
        <v>216</v>
      </c>
      <c r="U4606" t="s">
        <v>216</v>
      </c>
      <c r="V4606" t="s">
        <v>216</v>
      </c>
      <c r="W4606">
        <v>0</v>
      </c>
      <c r="X4606">
        <v>0</v>
      </c>
      <c r="Y4606">
        <v>0</v>
      </c>
      <c r="Z4606">
        <v>0</v>
      </c>
      <c r="AA4606">
        <v>0</v>
      </c>
      <c r="AB4606">
        <v>50</v>
      </c>
      <c r="AC4606">
        <v>50</v>
      </c>
      <c r="AD4606">
        <v>100</v>
      </c>
    </row>
    <row r="4607" spans="1:30" x14ac:dyDescent="0.25">
      <c r="A4607" t="str">
        <f t="shared" si="71"/>
        <v>2017/20181FemaleCeltic studiesSouth West</v>
      </c>
      <c r="B4607" t="s">
        <v>218</v>
      </c>
      <c r="C4607" t="s">
        <v>191</v>
      </c>
      <c r="D4607">
        <v>1</v>
      </c>
      <c r="E4607" t="s">
        <v>6</v>
      </c>
      <c r="F4607" t="s">
        <v>175</v>
      </c>
      <c r="G4607" t="s">
        <v>215</v>
      </c>
      <c r="H4607" t="s">
        <v>215</v>
      </c>
      <c r="I4607" t="s">
        <v>215</v>
      </c>
      <c r="J4607" t="s">
        <v>215</v>
      </c>
      <c r="K4607" t="s">
        <v>215</v>
      </c>
      <c r="L4607" t="s">
        <v>215</v>
      </c>
      <c r="M4607" t="s">
        <v>215</v>
      </c>
      <c r="N4607" t="s">
        <v>215</v>
      </c>
      <c r="O4607" t="s">
        <v>215</v>
      </c>
      <c r="P4607" t="s">
        <v>215</v>
      </c>
      <c r="Q4607" t="s">
        <v>215</v>
      </c>
      <c r="R4607" t="s">
        <v>39</v>
      </c>
      <c r="S4607" t="s">
        <v>216</v>
      </c>
      <c r="T4607" t="s">
        <v>216</v>
      </c>
      <c r="U4607" t="s">
        <v>216</v>
      </c>
      <c r="V4607" t="s">
        <v>216</v>
      </c>
      <c r="W4607" t="s">
        <v>216</v>
      </c>
      <c r="X4607" t="s">
        <v>216</v>
      </c>
      <c r="Y4607" t="s">
        <v>216</v>
      </c>
      <c r="Z4607" t="s">
        <v>216</v>
      </c>
      <c r="AA4607" t="s">
        <v>216</v>
      </c>
      <c r="AB4607" t="s">
        <v>216</v>
      </c>
      <c r="AC4607" t="s">
        <v>216</v>
      </c>
      <c r="AD4607" t="s">
        <v>216</v>
      </c>
    </row>
    <row r="4608" spans="1:30" x14ac:dyDescent="0.25">
      <c r="A4608" t="str">
        <f t="shared" si="71"/>
        <v>2017/20181FemaleChemistryEast Midlands</v>
      </c>
      <c r="B4608" t="s">
        <v>218</v>
      </c>
      <c r="C4608" t="s">
        <v>191</v>
      </c>
      <c r="D4608">
        <v>1</v>
      </c>
      <c r="E4608" t="s">
        <v>6</v>
      </c>
      <c r="F4608" t="s">
        <v>153</v>
      </c>
      <c r="G4608" t="s">
        <v>215</v>
      </c>
      <c r="H4608" t="s">
        <v>215</v>
      </c>
      <c r="I4608" t="s">
        <v>215</v>
      </c>
      <c r="J4608" t="s">
        <v>215</v>
      </c>
      <c r="K4608" t="s">
        <v>215</v>
      </c>
      <c r="L4608" t="s">
        <v>215</v>
      </c>
      <c r="M4608" t="s">
        <v>215</v>
      </c>
      <c r="N4608" t="s">
        <v>215</v>
      </c>
      <c r="O4608" t="s">
        <v>215</v>
      </c>
      <c r="P4608" t="s">
        <v>215</v>
      </c>
      <c r="Q4608" t="s">
        <v>215</v>
      </c>
      <c r="R4608" t="s">
        <v>34</v>
      </c>
      <c r="S4608">
        <v>40</v>
      </c>
      <c r="T4608">
        <v>17500</v>
      </c>
      <c r="U4608">
        <v>20800</v>
      </c>
      <c r="V4608">
        <v>24500</v>
      </c>
      <c r="W4608">
        <v>90</v>
      </c>
      <c r="X4608">
        <v>0</v>
      </c>
      <c r="Y4608">
        <v>90</v>
      </c>
      <c r="Z4608">
        <v>5.3</v>
      </c>
      <c r="AA4608">
        <v>4.5</v>
      </c>
      <c r="AB4608">
        <v>43.6</v>
      </c>
      <c r="AC4608">
        <v>74.900000000000006</v>
      </c>
      <c r="AD4608">
        <v>90.2</v>
      </c>
    </row>
    <row r="4609" spans="1:30" x14ac:dyDescent="0.25">
      <c r="A4609" t="str">
        <f t="shared" si="71"/>
        <v>2017/20181FemaleChemistryEast of England</v>
      </c>
      <c r="B4609" t="s">
        <v>218</v>
      </c>
      <c r="C4609" t="s">
        <v>191</v>
      </c>
      <c r="D4609">
        <v>1</v>
      </c>
      <c r="E4609" t="s">
        <v>6</v>
      </c>
      <c r="F4609" t="s">
        <v>153</v>
      </c>
      <c r="G4609" t="s">
        <v>215</v>
      </c>
      <c r="H4609" t="s">
        <v>215</v>
      </c>
      <c r="I4609" t="s">
        <v>215</v>
      </c>
      <c r="J4609" t="s">
        <v>215</v>
      </c>
      <c r="K4609" t="s">
        <v>215</v>
      </c>
      <c r="L4609" t="s">
        <v>215</v>
      </c>
      <c r="M4609" t="s">
        <v>215</v>
      </c>
      <c r="N4609" t="s">
        <v>215</v>
      </c>
      <c r="O4609" t="s">
        <v>215</v>
      </c>
      <c r="P4609" t="s">
        <v>215</v>
      </c>
      <c r="Q4609" t="s">
        <v>215</v>
      </c>
      <c r="R4609" t="s">
        <v>36</v>
      </c>
      <c r="S4609">
        <v>55</v>
      </c>
      <c r="T4609">
        <v>19300</v>
      </c>
      <c r="U4609">
        <v>24800</v>
      </c>
      <c r="V4609">
        <v>28100</v>
      </c>
      <c r="W4609">
        <v>110</v>
      </c>
      <c r="X4609">
        <v>0</v>
      </c>
      <c r="Y4609">
        <v>110</v>
      </c>
      <c r="Z4609">
        <v>5.7</v>
      </c>
      <c r="AA4609">
        <v>6.8</v>
      </c>
      <c r="AB4609">
        <v>50.2</v>
      </c>
      <c r="AC4609">
        <v>80.8</v>
      </c>
      <c r="AD4609">
        <v>87.4</v>
      </c>
    </row>
    <row r="4610" spans="1:30" x14ac:dyDescent="0.25">
      <c r="A4610" t="str">
        <f t="shared" si="71"/>
        <v>2017/20181FemaleChemistryLondon</v>
      </c>
      <c r="B4610" t="s">
        <v>218</v>
      </c>
      <c r="C4610" t="s">
        <v>191</v>
      </c>
      <c r="D4610">
        <v>1</v>
      </c>
      <c r="E4610" t="s">
        <v>6</v>
      </c>
      <c r="F4610" t="s">
        <v>153</v>
      </c>
      <c r="G4610" t="s">
        <v>215</v>
      </c>
      <c r="H4610" t="s">
        <v>215</v>
      </c>
      <c r="I4610" t="s">
        <v>215</v>
      </c>
      <c r="J4610" t="s">
        <v>215</v>
      </c>
      <c r="K4610" t="s">
        <v>215</v>
      </c>
      <c r="L4610" t="s">
        <v>215</v>
      </c>
      <c r="M4610" t="s">
        <v>215</v>
      </c>
      <c r="N4610" t="s">
        <v>215</v>
      </c>
      <c r="O4610" t="s">
        <v>215</v>
      </c>
      <c r="P4610" t="s">
        <v>215</v>
      </c>
      <c r="Q4610" t="s">
        <v>215</v>
      </c>
      <c r="R4610" t="s">
        <v>37</v>
      </c>
      <c r="S4610">
        <v>130</v>
      </c>
      <c r="T4610">
        <v>19300</v>
      </c>
      <c r="U4610">
        <v>24800</v>
      </c>
      <c r="V4610">
        <v>29600</v>
      </c>
      <c r="W4610">
        <v>225</v>
      </c>
      <c r="X4610">
        <v>0</v>
      </c>
      <c r="Y4610">
        <v>225</v>
      </c>
      <c r="Z4610">
        <v>4.8</v>
      </c>
      <c r="AA4610">
        <v>8.4</v>
      </c>
      <c r="AB4610">
        <v>59.3</v>
      </c>
      <c r="AC4610">
        <v>76.5</v>
      </c>
      <c r="AD4610">
        <v>86.9</v>
      </c>
    </row>
    <row r="4611" spans="1:30" x14ac:dyDescent="0.25">
      <c r="A4611" t="str">
        <f t="shared" si="71"/>
        <v>2017/20181FemaleChemistryNorth East</v>
      </c>
      <c r="B4611" t="s">
        <v>218</v>
      </c>
      <c r="C4611" t="s">
        <v>191</v>
      </c>
      <c r="D4611">
        <v>1</v>
      </c>
      <c r="E4611" t="s">
        <v>6</v>
      </c>
      <c r="F4611" t="s">
        <v>153</v>
      </c>
      <c r="G4611" t="s">
        <v>215</v>
      </c>
      <c r="H4611" t="s">
        <v>215</v>
      </c>
      <c r="I4611" t="s">
        <v>215</v>
      </c>
      <c r="J4611" t="s">
        <v>215</v>
      </c>
      <c r="K4611" t="s">
        <v>215</v>
      </c>
      <c r="L4611" t="s">
        <v>215</v>
      </c>
      <c r="M4611" t="s">
        <v>215</v>
      </c>
      <c r="N4611" t="s">
        <v>215</v>
      </c>
      <c r="O4611" t="s">
        <v>215</v>
      </c>
      <c r="P4611" t="s">
        <v>215</v>
      </c>
      <c r="Q4611" t="s">
        <v>215</v>
      </c>
      <c r="R4611" t="s">
        <v>31</v>
      </c>
      <c r="S4611">
        <v>30</v>
      </c>
      <c r="T4611">
        <v>17900</v>
      </c>
      <c r="U4611">
        <v>19700</v>
      </c>
      <c r="V4611">
        <v>24100</v>
      </c>
      <c r="W4611">
        <v>55</v>
      </c>
      <c r="X4611">
        <v>0</v>
      </c>
      <c r="Y4611">
        <v>55</v>
      </c>
      <c r="Z4611">
        <v>7.2</v>
      </c>
      <c r="AA4611">
        <v>4.8</v>
      </c>
      <c r="AB4611">
        <v>55.3</v>
      </c>
      <c r="AC4611">
        <v>85.3</v>
      </c>
      <c r="AD4611">
        <v>88</v>
      </c>
    </row>
    <row r="4612" spans="1:30" x14ac:dyDescent="0.25">
      <c r="A4612" t="str">
        <f t="shared" ref="A4612:A4675" si="72">B4612&amp;D4612&amp;E4612&amp;F4612&amp;R4612</f>
        <v>2017/20181FemaleChemistryNorth West</v>
      </c>
      <c r="B4612" t="s">
        <v>218</v>
      </c>
      <c r="C4612" t="s">
        <v>191</v>
      </c>
      <c r="D4612">
        <v>1</v>
      </c>
      <c r="E4612" t="s">
        <v>6</v>
      </c>
      <c r="F4612" t="s">
        <v>153</v>
      </c>
      <c r="G4612" t="s">
        <v>215</v>
      </c>
      <c r="H4612" t="s">
        <v>215</v>
      </c>
      <c r="I4612" t="s">
        <v>215</v>
      </c>
      <c r="J4612" t="s">
        <v>215</v>
      </c>
      <c r="K4612" t="s">
        <v>215</v>
      </c>
      <c r="L4612" t="s">
        <v>215</v>
      </c>
      <c r="M4612" t="s">
        <v>215</v>
      </c>
      <c r="N4612" t="s">
        <v>215</v>
      </c>
      <c r="O4612" t="s">
        <v>215</v>
      </c>
      <c r="P4612" t="s">
        <v>215</v>
      </c>
      <c r="Q4612" t="s">
        <v>215</v>
      </c>
      <c r="R4612" t="s">
        <v>32</v>
      </c>
      <c r="S4612">
        <v>115</v>
      </c>
      <c r="T4612">
        <v>16800</v>
      </c>
      <c r="U4612">
        <v>21200</v>
      </c>
      <c r="V4612">
        <v>25200</v>
      </c>
      <c r="W4612">
        <v>210</v>
      </c>
      <c r="X4612">
        <v>0</v>
      </c>
      <c r="Y4612">
        <v>210</v>
      </c>
      <c r="Z4612">
        <v>3.5</v>
      </c>
      <c r="AA4612">
        <v>7.2</v>
      </c>
      <c r="AB4612">
        <v>54.5</v>
      </c>
      <c r="AC4612">
        <v>76.2</v>
      </c>
      <c r="AD4612">
        <v>89.4</v>
      </c>
    </row>
    <row r="4613" spans="1:30" x14ac:dyDescent="0.25">
      <c r="A4613" t="str">
        <f t="shared" si="72"/>
        <v>2017/20181FemaleChemistryNorthern Ireland</v>
      </c>
      <c r="B4613" t="s">
        <v>218</v>
      </c>
      <c r="C4613" t="s">
        <v>191</v>
      </c>
      <c r="D4613">
        <v>1</v>
      </c>
      <c r="E4613" t="s">
        <v>6</v>
      </c>
      <c r="F4613" t="s">
        <v>153</v>
      </c>
      <c r="G4613" t="s">
        <v>215</v>
      </c>
      <c r="H4613" t="s">
        <v>215</v>
      </c>
      <c r="I4613" t="s">
        <v>215</v>
      </c>
      <c r="J4613" t="s">
        <v>215</v>
      </c>
      <c r="K4613" t="s">
        <v>215</v>
      </c>
      <c r="L4613" t="s">
        <v>215</v>
      </c>
      <c r="M4613" t="s">
        <v>215</v>
      </c>
      <c r="N4613" t="s">
        <v>215</v>
      </c>
      <c r="O4613" t="s">
        <v>215</v>
      </c>
      <c r="P4613" t="s">
        <v>215</v>
      </c>
      <c r="Q4613" t="s">
        <v>215</v>
      </c>
      <c r="R4613" t="s">
        <v>256</v>
      </c>
      <c r="S4613" t="s">
        <v>216</v>
      </c>
      <c r="T4613" t="s">
        <v>216</v>
      </c>
      <c r="U4613" t="s">
        <v>216</v>
      </c>
      <c r="V4613" t="s">
        <v>216</v>
      </c>
      <c r="W4613">
        <v>5</v>
      </c>
      <c r="X4613">
        <v>0</v>
      </c>
      <c r="Y4613">
        <v>5</v>
      </c>
      <c r="Z4613">
        <v>0</v>
      </c>
      <c r="AA4613">
        <v>18.3</v>
      </c>
      <c r="AB4613">
        <v>54.5</v>
      </c>
      <c r="AC4613">
        <v>81.7</v>
      </c>
      <c r="AD4613">
        <v>81.7</v>
      </c>
    </row>
    <row r="4614" spans="1:30" x14ac:dyDescent="0.25">
      <c r="A4614" t="str">
        <f t="shared" si="72"/>
        <v>2017/20181FemaleChemistryScotland</v>
      </c>
      <c r="B4614" t="s">
        <v>218</v>
      </c>
      <c r="C4614" t="s">
        <v>191</v>
      </c>
      <c r="D4614">
        <v>1</v>
      </c>
      <c r="E4614" t="s">
        <v>6</v>
      </c>
      <c r="F4614" t="s">
        <v>153</v>
      </c>
      <c r="G4614" t="s">
        <v>215</v>
      </c>
      <c r="H4614" t="s">
        <v>215</v>
      </c>
      <c r="I4614" t="s">
        <v>215</v>
      </c>
      <c r="J4614" t="s">
        <v>215</v>
      </c>
      <c r="K4614" t="s">
        <v>215</v>
      </c>
      <c r="L4614" t="s">
        <v>215</v>
      </c>
      <c r="M4614" t="s">
        <v>215</v>
      </c>
      <c r="N4614" t="s">
        <v>215</v>
      </c>
      <c r="O4614" t="s">
        <v>215</v>
      </c>
      <c r="P4614" t="s">
        <v>215</v>
      </c>
      <c r="Q4614" t="s">
        <v>215</v>
      </c>
      <c r="R4614" t="s">
        <v>257</v>
      </c>
      <c r="S4614" t="s">
        <v>216</v>
      </c>
      <c r="T4614" t="s">
        <v>216</v>
      </c>
      <c r="U4614" t="s">
        <v>216</v>
      </c>
      <c r="V4614" t="s">
        <v>216</v>
      </c>
      <c r="W4614">
        <v>10</v>
      </c>
      <c r="X4614">
        <v>0</v>
      </c>
      <c r="Y4614">
        <v>10</v>
      </c>
      <c r="Z4614">
        <v>0</v>
      </c>
      <c r="AA4614">
        <v>0</v>
      </c>
      <c r="AB4614">
        <v>23.5</v>
      </c>
      <c r="AC4614">
        <v>70.599999999999994</v>
      </c>
      <c r="AD4614">
        <v>100</v>
      </c>
    </row>
    <row r="4615" spans="1:30" x14ac:dyDescent="0.25">
      <c r="A4615" t="str">
        <f t="shared" si="72"/>
        <v>2017/20181FemaleChemistrySouth East</v>
      </c>
      <c r="B4615" t="s">
        <v>218</v>
      </c>
      <c r="C4615" t="s">
        <v>191</v>
      </c>
      <c r="D4615">
        <v>1</v>
      </c>
      <c r="E4615" t="s">
        <v>6</v>
      </c>
      <c r="F4615" t="s">
        <v>153</v>
      </c>
      <c r="G4615" t="s">
        <v>215</v>
      </c>
      <c r="H4615" t="s">
        <v>215</v>
      </c>
      <c r="I4615" t="s">
        <v>215</v>
      </c>
      <c r="J4615" t="s">
        <v>215</v>
      </c>
      <c r="K4615" t="s">
        <v>215</v>
      </c>
      <c r="L4615" t="s">
        <v>215</v>
      </c>
      <c r="M4615" t="s">
        <v>215</v>
      </c>
      <c r="N4615" t="s">
        <v>215</v>
      </c>
      <c r="O4615" t="s">
        <v>215</v>
      </c>
      <c r="P4615" t="s">
        <v>215</v>
      </c>
      <c r="Q4615" t="s">
        <v>215</v>
      </c>
      <c r="R4615" t="s">
        <v>38</v>
      </c>
      <c r="S4615">
        <v>110</v>
      </c>
      <c r="T4615">
        <v>19700</v>
      </c>
      <c r="U4615">
        <v>23400</v>
      </c>
      <c r="V4615">
        <v>26600</v>
      </c>
      <c r="W4615">
        <v>210</v>
      </c>
      <c r="X4615">
        <v>0</v>
      </c>
      <c r="Y4615">
        <v>210</v>
      </c>
      <c r="Z4615">
        <v>2.4</v>
      </c>
      <c r="AA4615">
        <v>5.7</v>
      </c>
      <c r="AB4615">
        <v>54</v>
      </c>
      <c r="AC4615">
        <v>82.5</v>
      </c>
      <c r="AD4615">
        <v>91.9</v>
      </c>
    </row>
    <row r="4616" spans="1:30" x14ac:dyDescent="0.25">
      <c r="A4616" t="str">
        <f t="shared" si="72"/>
        <v>2017/20181FemaleChemistrySouth West</v>
      </c>
      <c r="B4616" t="s">
        <v>218</v>
      </c>
      <c r="C4616" t="s">
        <v>191</v>
      </c>
      <c r="D4616">
        <v>1</v>
      </c>
      <c r="E4616" t="s">
        <v>6</v>
      </c>
      <c r="F4616" t="s">
        <v>153</v>
      </c>
      <c r="G4616" t="s">
        <v>215</v>
      </c>
      <c r="H4616" t="s">
        <v>215</v>
      </c>
      <c r="I4616" t="s">
        <v>215</v>
      </c>
      <c r="J4616" t="s">
        <v>215</v>
      </c>
      <c r="K4616" t="s">
        <v>215</v>
      </c>
      <c r="L4616" t="s">
        <v>215</v>
      </c>
      <c r="M4616" t="s">
        <v>215</v>
      </c>
      <c r="N4616" t="s">
        <v>215</v>
      </c>
      <c r="O4616" t="s">
        <v>215</v>
      </c>
      <c r="P4616" t="s">
        <v>215</v>
      </c>
      <c r="Q4616" t="s">
        <v>215</v>
      </c>
      <c r="R4616" t="s">
        <v>39</v>
      </c>
      <c r="S4616">
        <v>40</v>
      </c>
      <c r="T4616">
        <v>18200</v>
      </c>
      <c r="U4616">
        <v>22300</v>
      </c>
      <c r="V4616">
        <v>27700</v>
      </c>
      <c r="W4616">
        <v>75</v>
      </c>
      <c r="X4616">
        <v>0</v>
      </c>
      <c r="Y4616">
        <v>75</v>
      </c>
      <c r="Z4616">
        <v>4.8</v>
      </c>
      <c r="AA4616">
        <v>8.3000000000000007</v>
      </c>
      <c r="AB4616">
        <v>53</v>
      </c>
      <c r="AC4616">
        <v>75.900000000000006</v>
      </c>
      <c r="AD4616">
        <v>86.9</v>
      </c>
    </row>
    <row r="4617" spans="1:30" x14ac:dyDescent="0.25">
      <c r="A4617" t="str">
        <f t="shared" si="72"/>
        <v>2017/20181FemaleChemistryWales</v>
      </c>
      <c r="B4617" t="s">
        <v>218</v>
      </c>
      <c r="C4617" t="s">
        <v>191</v>
      </c>
      <c r="D4617">
        <v>1</v>
      </c>
      <c r="E4617" t="s">
        <v>6</v>
      </c>
      <c r="F4617" t="s">
        <v>153</v>
      </c>
      <c r="G4617" t="s">
        <v>215</v>
      </c>
      <c r="H4617" t="s">
        <v>215</v>
      </c>
      <c r="I4617" t="s">
        <v>215</v>
      </c>
      <c r="J4617" t="s">
        <v>215</v>
      </c>
      <c r="K4617" t="s">
        <v>215</v>
      </c>
      <c r="L4617" t="s">
        <v>215</v>
      </c>
      <c r="M4617" t="s">
        <v>215</v>
      </c>
      <c r="N4617" t="s">
        <v>215</v>
      </c>
      <c r="O4617" t="s">
        <v>215</v>
      </c>
      <c r="P4617" t="s">
        <v>215</v>
      </c>
      <c r="Q4617" t="s">
        <v>215</v>
      </c>
      <c r="R4617" t="s">
        <v>259</v>
      </c>
      <c r="S4617" t="s">
        <v>216</v>
      </c>
      <c r="T4617" t="s">
        <v>216</v>
      </c>
      <c r="U4617" t="s">
        <v>216</v>
      </c>
      <c r="V4617" t="s">
        <v>216</v>
      </c>
      <c r="W4617">
        <v>20</v>
      </c>
      <c r="X4617">
        <v>0</v>
      </c>
      <c r="Y4617">
        <v>20</v>
      </c>
      <c r="Z4617">
        <v>0</v>
      </c>
      <c r="AA4617">
        <v>0</v>
      </c>
      <c r="AB4617">
        <v>41.6</v>
      </c>
      <c r="AC4617">
        <v>82.3</v>
      </c>
      <c r="AD4617">
        <v>100</v>
      </c>
    </row>
    <row r="4618" spans="1:30" x14ac:dyDescent="0.25">
      <c r="A4618" t="str">
        <f t="shared" si="72"/>
        <v>2017/20181FemaleChemistryWest Midlands</v>
      </c>
      <c r="B4618" t="s">
        <v>218</v>
      </c>
      <c r="C4618" t="s">
        <v>191</v>
      </c>
      <c r="D4618">
        <v>1</v>
      </c>
      <c r="E4618" t="s">
        <v>6</v>
      </c>
      <c r="F4618" t="s">
        <v>153</v>
      </c>
      <c r="G4618" t="s">
        <v>215</v>
      </c>
      <c r="H4618" t="s">
        <v>215</v>
      </c>
      <c r="I4618" t="s">
        <v>215</v>
      </c>
      <c r="J4618" t="s">
        <v>215</v>
      </c>
      <c r="K4618" t="s">
        <v>215</v>
      </c>
      <c r="L4618" t="s">
        <v>215</v>
      </c>
      <c r="M4618" t="s">
        <v>215</v>
      </c>
      <c r="N4618" t="s">
        <v>215</v>
      </c>
      <c r="O4618" t="s">
        <v>215</v>
      </c>
      <c r="P4618" t="s">
        <v>215</v>
      </c>
      <c r="Q4618" t="s">
        <v>215</v>
      </c>
      <c r="R4618" t="s">
        <v>35</v>
      </c>
      <c r="S4618">
        <v>45</v>
      </c>
      <c r="T4618">
        <v>18600</v>
      </c>
      <c r="U4618">
        <v>21900</v>
      </c>
      <c r="V4618">
        <v>26300</v>
      </c>
      <c r="W4618">
        <v>105</v>
      </c>
      <c r="X4618">
        <v>0</v>
      </c>
      <c r="Y4618">
        <v>105</v>
      </c>
      <c r="Z4618">
        <v>3.3</v>
      </c>
      <c r="AA4618">
        <v>3.3</v>
      </c>
      <c r="AB4618">
        <v>44.4</v>
      </c>
      <c r="AC4618">
        <v>80.099999999999994</v>
      </c>
      <c r="AD4618">
        <v>93.4</v>
      </c>
    </row>
    <row r="4619" spans="1:30" x14ac:dyDescent="0.25">
      <c r="A4619" t="str">
        <f t="shared" si="72"/>
        <v>2017/20181FemaleChemistryYorkshire and the Humber</v>
      </c>
      <c r="B4619" t="s">
        <v>218</v>
      </c>
      <c r="C4619" t="s">
        <v>191</v>
      </c>
      <c r="D4619">
        <v>1</v>
      </c>
      <c r="E4619" t="s">
        <v>6</v>
      </c>
      <c r="F4619" t="s">
        <v>153</v>
      </c>
      <c r="G4619" t="s">
        <v>215</v>
      </c>
      <c r="H4619" t="s">
        <v>215</v>
      </c>
      <c r="I4619" t="s">
        <v>215</v>
      </c>
      <c r="J4619" t="s">
        <v>215</v>
      </c>
      <c r="K4619" t="s">
        <v>215</v>
      </c>
      <c r="L4619" t="s">
        <v>215</v>
      </c>
      <c r="M4619" t="s">
        <v>215</v>
      </c>
      <c r="N4619" t="s">
        <v>215</v>
      </c>
      <c r="O4619" t="s">
        <v>215</v>
      </c>
      <c r="P4619" t="s">
        <v>215</v>
      </c>
      <c r="Q4619" t="s">
        <v>215</v>
      </c>
      <c r="R4619" t="s">
        <v>33</v>
      </c>
      <c r="S4619">
        <v>85</v>
      </c>
      <c r="T4619">
        <v>18200</v>
      </c>
      <c r="U4619">
        <v>21200</v>
      </c>
      <c r="V4619">
        <v>23700</v>
      </c>
      <c r="W4619">
        <v>160</v>
      </c>
      <c r="X4619">
        <v>0</v>
      </c>
      <c r="Y4619">
        <v>160</v>
      </c>
      <c r="Z4619">
        <v>1.9</v>
      </c>
      <c r="AA4619">
        <v>5.8</v>
      </c>
      <c r="AB4619">
        <v>54.6</v>
      </c>
      <c r="AC4619">
        <v>82</v>
      </c>
      <c r="AD4619">
        <v>92.3</v>
      </c>
    </row>
    <row r="4620" spans="1:30" x14ac:dyDescent="0.25">
      <c r="A4620" t="str">
        <f t="shared" si="72"/>
        <v>2017/20181FemaleCombined and general studiesAbroad</v>
      </c>
      <c r="B4620" t="s">
        <v>218</v>
      </c>
      <c r="C4620" t="s">
        <v>191</v>
      </c>
      <c r="D4620">
        <v>1</v>
      </c>
      <c r="E4620" t="s">
        <v>6</v>
      </c>
      <c r="F4620" t="s">
        <v>184</v>
      </c>
      <c r="G4620" t="s">
        <v>215</v>
      </c>
      <c r="H4620" t="s">
        <v>215</v>
      </c>
      <c r="I4620" t="s">
        <v>215</v>
      </c>
      <c r="J4620" t="s">
        <v>215</v>
      </c>
      <c r="K4620" t="s">
        <v>215</v>
      </c>
      <c r="L4620" t="s">
        <v>215</v>
      </c>
      <c r="M4620" t="s">
        <v>215</v>
      </c>
      <c r="N4620" t="s">
        <v>215</v>
      </c>
      <c r="O4620" t="s">
        <v>215</v>
      </c>
      <c r="P4620" t="s">
        <v>215</v>
      </c>
      <c r="Q4620" t="s">
        <v>215</v>
      </c>
      <c r="R4620" t="s">
        <v>255</v>
      </c>
      <c r="S4620" t="s">
        <v>216</v>
      </c>
      <c r="T4620" t="s">
        <v>216</v>
      </c>
      <c r="U4620" t="s">
        <v>216</v>
      </c>
      <c r="V4620" t="s">
        <v>216</v>
      </c>
      <c r="W4620">
        <v>20</v>
      </c>
      <c r="X4620">
        <v>0</v>
      </c>
      <c r="Y4620">
        <v>20</v>
      </c>
      <c r="Z4620">
        <v>42.9</v>
      </c>
      <c r="AA4620">
        <v>4.8</v>
      </c>
      <c r="AB4620">
        <v>38.1</v>
      </c>
      <c r="AC4620">
        <v>47.6</v>
      </c>
      <c r="AD4620">
        <v>52.4</v>
      </c>
    </row>
    <row r="4621" spans="1:30" x14ac:dyDescent="0.25">
      <c r="A4621" t="str">
        <f t="shared" si="72"/>
        <v>2017/20181FemaleCombined and general studiesEast Midlands</v>
      </c>
      <c r="B4621" t="s">
        <v>218</v>
      </c>
      <c r="C4621" t="s">
        <v>191</v>
      </c>
      <c r="D4621">
        <v>1</v>
      </c>
      <c r="E4621" t="s">
        <v>6</v>
      </c>
      <c r="F4621" t="s">
        <v>184</v>
      </c>
      <c r="G4621" t="s">
        <v>215</v>
      </c>
      <c r="H4621" t="s">
        <v>215</v>
      </c>
      <c r="I4621" t="s">
        <v>215</v>
      </c>
      <c r="J4621" t="s">
        <v>215</v>
      </c>
      <c r="K4621" t="s">
        <v>215</v>
      </c>
      <c r="L4621" t="s">
        <v>215</v>
      </c>
      <c r="M4621" t="s">
        <v>215</v>
      </c>
      <c r="N4621" t="s">
        <v>215</v>
      </c>
      <c r="O4621" t="s">
        <v>215</v>
      </c>
      <c r="P4621" t="s">
        <v>215</v>
      </c>
      <c r="Q4621" t="s">
        <v>215</v>
      </c>
      <c r="R4621" t="s">
        <v>34</v>
      </c>
      <c r="S4621">
        <v>110</v>
      </c>
      <c r="T4621">
        <v>10200</v>
      </c>
      <c r="U4621">
        <v>16800</v>
      </c>
      <c r="V4621">
        <v>23400</v>
      </c>
      <c r="W4621">
        <v>185</v>
      </c>
      <c r="X4621">
        <v>0</v>
      </c>
      <c r="Y4621">
        <v>185</v>
      </c>
      <c r="Z4621">
        <v>7.2</v>
      </c>
      <c r="AA4621">
        <v>6.4</v>
      </c>
      <c r="AB4621">
        <v>59.9</v>
      </c>
      <c r="AC4621">
        <v>79.400000000000006</v>
      </c>
      <c r="AD4621">
        <v>86.4</v>
      </c>
    </row>
    <row r="4622" spans="1:30" x14ac:dyDescent="0.25">
      <c r="A4622" t="str">
        <f t="shared" si="72"/>
        <v>2017/20181FemaleCombined and general studiesEast of England</v>
      </c>
      <c r="B4622" t="s">
        <v>218</v>
      </c>
      <c r="C4622" t="s">
        <v>191</v>
      </c>
      <c r="D4622">
        <v>1</v>
      </c>
      <c r="E4622" t="s">
        <v>6</v>
      </c>
      <c r="F4622" t="s">
        <v>184</v>
      </c>
      <c r="G4622" t="s">
        <v>215</v>
      </c>
      <c r="H4622" t="s">
        <v>215</v>
      </c>
      <c r="I4622" t="s">
        <v>215</v>
      </c>
      <c r="J4622" t="s">
        <v>215</v>
      </c>
      <c r="K4622" t="s">
        <v>215</v>
      </c>
      <c r="L4622" t="s">
        <v>215</v>
      </c>
      <c r="M4622" t="s">
        <v>215</v>
      </c>
      <c r="N4622" t="s">
        <v>215</v>
      </c>
      <c r="O4622" t="s">
        <v>215</v>
      </c>
      <c r="P4622" t="s">
        <v>215</v>
      </c>
      <c r="Q4622" t="s">
        <v>215</v>
      </c>
      <c r="R4622" t="s">
        <v>36</v>
      </c>
      <c r="S4622">
        <v>225</v>
      </c>
      <c r="T4622">
        <v>11300</v>
      </c>
      <c r="U4622">
        <v>18200</v>
      </c>
      <c r="V4622">
        <v>24500</v>
      </c>
      <c r="W4622">
        <v>375</v>
      </c>
      <c r="X4622">
        <v>0</v>
      </c>
      <c r="Y4622">
        <v>375</v>
      </c>
      <c r="Z4622">
        <v>8.9</v>
      </c>
      <c r="AA4622">
        <v>6.4</v>
      </c>
      <c r="AB4622">
        <v>63.4</v>
      </c>
      <c r="AC4622">
        <v>78.2</v>
      </c>
      <c r="AD4622">
        <v>84.7</v>
      </c>
    </row>
    <row r="4623" spans="1:30" x14ac:dyDescent="0.25">
      <c r="A4623" t="str">
        <f t="shared" si="72"/>
        <v>2017/20181FemaleCombined and general studiesLondon</v>
      </c>
      <c r="B4623" t="s">
        <v>218</v>
      </c>
      <c r="C4623" t="s">
        <v>191</v>
      </c>
      <c r="D4623">
        <v>1</v>
      </c>
      <c r="E4623" t="s">
        <v>6</v>
      </c>
      <c r="F4623" t="s">
        <v>184</v>
      </c>
      <c r="G4623" t="s">
        <v>215</v>
      </c>
      <c r="H4623" t="s">
        <v>215</v>
      </c>
      <c r="I4623" t="s">
        <v>215</v>
      </c>
      <c r="J4623" t="s">
        <v>215</v>
      </c>
      <c r="K4623" t="s">
        <v>215</v>
      </c>
      <c r="L4623" t="s">
        <v>215</v>
      </c>
      <c r="M4623" t="s">
        <v>215</v>
      </c>
      <c r="N4623" t="s">
        <v>215</v>
      </c>
      <c r="O4623" t="s">
        <v>215</v>
      </c>
      <c r="P4623" t="s">
        <v>215</v>
      </c>
      <c r="Q4623" t="s">
        <v>215</v>
      </c>
      <c r="R4623" t="s">
        <v>37</v>
      </c>
      <c r="S4623">
        <v>170</v>
      </c>
      <c r="T4623">
        <v>11700</v>
      </c>
      <c r="U4623">
        <v>21500</v>
      </c>
      <c r="V4623">
        <v>26600</v>
      </c>
      <c r="W4623">
        <v>325</v>
      </c>
      <c r="X4623">
        <v>0</v>
      </c>
      <c r="Y4623">
        <v>325</v>
      </c>
      <c r="Z4623">
        <v>8.1</v>
      </c>
      <c r="AA4623">
        <v>8.6999999999999993</v>
      </c>
      <c r="AB4623">
        <v>56.5</v>
      </c>
      <c r="AC4623">
        <v>75.2</v>
      </c>
      <c r="AD4623">
        <v>83.2</v>
      </c>
    </row>
    <row r="4624" spans="1:30" x14ac:dyDescent="0.25">
      <c r="A4624" t="str">
        <f t="shared" si="72"/>
        <v>2017/20181FemaleCombined and general studiesNorth East</v>
      </c>
      <c r="B4624" t="s">
        <v>218</v>
      </c>
      <c r="C4624" t="s">
        <v>191</v>
      </c>
      <c r="D4624">
        <v>1</v>
      </c>
      <c r="E4624" t="s">
        <v>6</v>
      </c>
      <c r="F4624" t="s">
        <v>184</v>
      </c>
      <c r="G4624" t="s">
        <v>215</v>
      </c>
      <c r="H4624" t="s">
        <v>215</v>
      </c>
      <c r="I4624" t="s">
        <v>215</v>
      </c>
      <c r="J4624" t="s">
        <v>215</v>
      </c>
      <c r="K4624" t="s">
        <v>215</v>
      </c>
      <c r="L4624" t="s">
        <v>215</v>
      </c>
      <c r="M4624" t="s">
        <v>215</v>
      </c>
      <c r="N4624" t="s">
        <v>215</v>
      </c>
      <c r="O4624" t="s">
        <v>215</v>
      </c>
      <c r="P4624" t="s">
        <v>215</v>
      </c>
      <c r="Q4624" t="s">
        <v>215</v>
      </c>
      <c r="R4624" t="s">
        <v>31</v>
      </c>
      <c r="S4624">
        <v>25</v>
      </c>
      <c r="T4624">
        <v>12000</v>
      </c>
      <c r="U4624">
        <v>20100</v>
      </c>
      <c r="V4624">
        <v>22300</v>
      </c>
      <c r="W4624">
        <v>65</v>
      </c>
      <c r="X4624">
        <v>0</v>
      </c>
      <c r="Y4624">
        <v>65</v>
      </c>
      <c r="Z4624">
        <v>4.5999999999999996</v>
      </c>
      <c r="AA4624">
        <v>7.7</v>
      </c>
      <c r="AB4624">
        <v>46.2</v>
      </c>
      <c r="AC4624">
        <v>76.900000000000006</v>
      </c>
      <c r="AD4624">
        <v>87.7</v>
      </c>
    </row>
    <row r="4625" spans="1:30" x14ac:dyDescent="0.25">
      <c r="A4625" t="str">
        <f t="shared" si="72"/>
        <v>2017/20181FemaleCombined and general studiesNorth West</v>
      </c>
      <c r="B4625" t="s">
        <v>218</v>
      </c>
      <c r="C4625" t="s">
        <v>191</v>
      </c>
      <c r="D4625">
        <v>1</v>
      </c>
      <c r="E4625" t="s">
        <v>6</v>
      </c>
      <c r="F4625" t="s">
        <v>184</v>
      </c>
      <c r="G4625" t="s">
        <v>215</v>
      </c>
      <c r="H4625" t="s">
        <v>215</v>
      </c>
      <c r="I4625" t="s">
        <v>215</v>
      </c>
      <c r="J4625" t="s">
        <v>215</v>
      </c>
      <c r="K4625" t="s">
        <v>215</v>
      </c>
      <c r="L4625" t="s">
        <v>215</v>
      </c>
      <c r="M4625" t="s">
        <v>215</v>
      </c>
      <c r="N4625" t="s">
        <v>215</v>
      </c>
      <c r="O4625" t="s">
        <v>215</v>
      </c>
      <c r="P4625" t="s">
        <v>215</v>
      </c>
      <c r="Q4625" t="s">
        <v>215</v>
      </c>
      <c r="R4625" t="s">
        <v>32</v>
      </c>
      <c r="S4625">
        <v>100</v>
      </c>
      <c r="T4625">
        <v>8000</v>
      </c>
      <c r="U4625">
        <v>14600</v>
      </c>
      <c r="V4625">
        <v>23000</v>
      </c>
      <c r="W4625">
        <v>210</v>
      </c>
      <c r="X4625">
        <v>0</v>
      </c>
      <c r="Y4625">
        <v>210</v>
      </c>
      <c r="Z4625">
        <v>7.6</v>
      </c>
      <c r="AA4625">
        <v>10.3</v>
      </c>
      <c r="AB4625">
        <v>50</v>
      </c>
      <c r="AC4625">
        <v>73.599999999999994</v>
      </c>
      <c r="AD4625">
        <v>82.1</v>
      </c>
    </row>
    <row r="4626" spans="1:30" x14ac:dyDescent="0.25">
      <c r="A4626" t="str">
        <f t="shared" si="72"/>
        <v>2017/20181FemaleCombined and general studiesNorthern Ireland</v>
      </c>
      <c r="B4626" t="s">
        <v>218</v>
      </c>
      <c r="C4626" t="s">
        <v>191</v>
      </c>
      <c r="D4626">
        <v>1</v>
      </c>
      <c r="E4626" t="s">
        <v>6</v>
      </c>
      <c r="F4626" t="s">
        <v>184</v>
      </c>
      <c r="G4626" t="s">
        <v>215</v>
      </c>
      <c r="H4626" t="s">
        <v>215</v>
      </c>
      <c r="I4626" t="s">
        <v>215</v>
      </c>
      <c r="J4626" t="s">
        <v>215</v>
      </c>
      <c r="K4626" t="s">
        <v>215</v>
      </c>
      <c r="L4626" t="s">
        <v>215</v>
      </c>
      <c r="M4626" t="s">
        <v>215</v>
      </c>
      <c r="N4626" t="s">
        <v>215</v>
      </c>
      <c r="O4626" t="s">
        <v>215</v>
      </c>
      <c r="P4626" t="s">
        <v>215</v>
      </c>
      <c r="Q4626" t="s">
        <v>215</v>
      </c>
      <c r="R4626" t="s">
        <v>256</v>
      </c>
      <c r="S4626">
        <v>20</v>
      </c>
      <c r="T4626">
        <v>10500</v>
      </c>
      <c r="U4626">
        <v>16200</v>
      </c>
      <c r="V4626">
        <v>21700</v>
      </c>
      <c r="W4626">
        <v>40</v>
      </c>
      <c r="X4626">
        <v>0</v>
      </c>
      <c r="Y4626">
        <v>40</v>
      </c>
      <c r="Z4626">
        <v>19</v>
      </c>
      <c r="AA4626">
        <v>4.8</v>
      </c>
      <c r="AB4626">
        <v>54.8</v>
      </c>
      <c r="AC4626">
        <v>71.400000000000006</v>
      </c>
      <c r="AD4626">
        <v>76.2</v>
      </c>
    </row>
    <row r="4627" spans="1:30" x14ac:dyDescent="0.25">
      <c r="A4627" t="str">
        <f t="shared" si="72"/>
        <v>2017/20181FemaleCombined and general studiesScotland</v>
      </c>
      <c r="B4627" t="s">
        <v>218</v>
      </c>
      <c r="C4627" t="s">
        <v>191</v>
      </c>
      <c r="D4627">
        <v>1</v>
      </c>
      <c r="E4627" t="s">
        <v>6</v>
      </c>
      <c r="F4627" t="s">
        <v>184</v>
      </c>
      <c r="G4627" t="s">
        <v>215</v>
      </c>
      <c r="H4627" t="s">
        <v>215</v>
      </c>
      <c r="I4627" t="s">
        <v>215</v>
      </c>
      <c r="J4627" t="s">
        <v>215</v>
      </c>
      <c r="K4627" t="s">
        <v>215</v>
      </c>
      <c r="L4627" t="s">
        <v>215</v>
      </c>
      <c r="M4627" t="s">
        <v>215</v>
      </c>
      <c r="N4627" t="s">
        <v>215</v>
      </c>
      <c r="O4627" t="s">
        <v>215</v>
      </c>
      <c r="P4627" t="s">
        <v>215</v>
      </c>
      <c r="Q4627" t="s">
        <v>215</v>
      </c>
      <c r="R4627" t="s">
        <v>257</v>
      </c>
      <c r="S4627">
        <v>90</v>
      </c>
      <c r="T4627">
        <v>11000</v>
      </c>
      <c r="U4627">
        <v>16400</v>
      </c>
      <c r="V4627">
        <v>25200</v>
      </c>
      <c r="W4627">
        <v>185</v>
      </c>
      <c r="X4627">
        <v>0</v>
      </c>
      <c r="Y4627">
        <v>185</v>
      </c>
      <c r="Z4627">
        <v>9.4</v>
      </c>
      <c r="AA4627">
        <v>7.5</v>
      </c>
      <c r="AB4627">
        <v>50.5</v>
      </c>
      <c r="AC4627">
        <v>74.599999999999994</v>
      </c>
      <c r="AD4627">
        <v>83.2</v>
      </c>
    </row>
    <row r="4628" spans="1:30" x14ac:dyDescent="0.25">
      <c r="A4628" t="str">
        <f t="shared" si="72"/>
        <v>2017/20181FemaleCombined and general studiesSouth East</v>
      </c>
      <c r="B4628" t="s">
        <v>218</v>
      </c>
      <c r="C4628" t="s">
        <v>191</v>
      </c>
      <c r="D4628">
        <v>1</v>
      </c>
      <c r="E4628" t="s">
        <v>6</v>
      </c>
      <c r="F4628" t="s">
        <v>184</v>
      </c>
      <c r="G4628" t="s">
        <v>215</v>
      </c>
      <c r="H4628" t="s">
        <v>215</v>
      </c>
      <c r="I4628" t="s">
        <v>215</v>
      </c>
      <c r="J4628" t="s">
        <v>215</v>
      </c>
      <c r="K4628" t="s">
        <v>215</v>
      </c>
      <c r="L4628" t="s">
        <v>215</v>
      </c>
      <c r="M4628" t="s">
        <v>215</v>
      </c>
      <c r="N4628" t="s">
        <v>215</v>
      </c>
      <c r="O4628" t="s">
        <v>215</v>
      </c>
      <c r="P4628" t="s">
        <v>215</v>
      </c>
      <c r="Q4628" t="s">
        <v>215</v>
      </c>
      <c r="R4628" t="s">
        <v>38</v>
      </c>
      <c r="S4628">
        <v>235</v>
      </c>
      <c r="T4628">
        <v>10200</v>
      </c>
      <c r="U4628">
        <v>19300</v>
      </c>
      <c r="V4628">
        <v>26600</v>
      </c>
      <c r="W4628">
        <v>470</v>
      </c>
      <c r="X4628">
        <v>0</v>
      </c>
      <c r="Y4628">
        <v>470</v>
      </c>
      <c r="Z4628">
        <v>11.4</v>
      </c>
      <c r="AA4628">
        <v>7.5</v>
      </c>
      <c r="AB4628">
        <v>55.2</v>
      </c>
      <c r="AC4628">
        <v>73.900000000000006</v>
      </c>
      <c r="AD4628">
        <v>81.099999999999994</v>
      </c>
    </row>
    <row r="4629" spans="1:30" x14ac:dyDescent="0.25">
      <c r="A4629" t="str">
        <f t="shared" si="72"/>
        <v>2017/20181FemaleCombined and general studiesSouth West</v>
      </c>
      <c r="B4629" t="s">
        <v>218</v>
      </c>
      <c r="C4629" t="s">
        <v>191</v>
      </c>
      <c r="D4629">
        <v>1</v>
      </c>
      <c r="E4629" t="s">
        <v>6</v>
      </c>
      <c r="F4629" t="s">
        <v>184</v>
      </c>
      <c r="G4629" t="s">
        <v>215</v>
      </c>
      <c r="H4629" t="s">
        <v>215</v>
      </c>
      <c r="I4629" t="s">
        <v>215</v>
      </c>
      <c r="J4629" t="s">
        <v>215</v>
      </c>
      <c r="K4629" t="s">
        <v>215</v>
      </c>
      <c r="L4629" t="s">
        <v>215</v>
      </c>
      <c r="M4629" t="s">
        <v>215</v>
      </c>
      <c r="N4629" t="s">
        <v>215</v>
      </c>
      <c r="O4629" t="s">
        <v>215</v>
      </c>
      <c r="P4629" t="s">
        <v>215</v>
      </c>
      <c r="Q4629" t="s">
        <v>215</v>
      </c>
      <c r="R4629" t="s">
        <v>39</v>
      </c>
      <c r="S4629">
        <v>160</v>
      </c>
      <c r="T4629">
        <v>8800</v>
      </c>
      <c r="U4629">
        <v>14800</v>
      </c>
      <c r="V4629">
        <v>22300</v>
      </c>
      <c r="W4629">
        <v>310</v>
      </c>
      <c r="X4629">
        <v>0</v>
      </c>
      <c r="Y4629">
        <v>310</v>
      </c>
      <c r="Z4629">
        <v>9.4</v>
      </c>
      <c r="AA4629">
        <v>5.8</v>
      </c>
      <c r="AB4629">
        <v>56.8</v>
      </c>
      <c r="AC4629">
        <v>78</v>
      </c>
      <c r="AD4629">
        <v>84.8</v>
      </c>
    </row>
    <row r="4630" spans="1:30" x14ac:dyDescent="0.25">
      <c r="A4630" t="str">
        <f t="shared" si="72"/>
        <v>2017/20181FemaleCombined and general studiesWales</v>
      </c>
      <c r="B4630" t="s">
        <v>218</v>
      </c>
      <c r="C4630" t="s">
        <v>191</v>
      </c>
      <c r="D4630">
        <v>1</v>
      </c>
      <c r="E4630" t="s">
        <v>6</v>
      </c>
      <c r="F4630" t="s">
        <v>184</v>
      </c>
      <c r="G4630" t="s">
        <v>215</v>
      </c>
      <c r="H4630" t="s">
        <v>215</v>
      </c>
      <c r="I4630" t="s">
        <v>215</v>
      </c>
      <c r="J4630" t="s">
        <v>215</v>
      </c>
      <c r="K4630" t="s">
        <v>215</v>
      </c>
      <c r="L4630" t="s">
        <v>215</v>
      </c>
      <c r="M4630" t="s">
        <v>215</v>
      </c>
      <c r="N4630" t="s">
        <v>215</v>
      </c>
      <c r="O4630" t="s">
        <v>215</v>
      </c>
      <c r="P4630" t="s">
        <v>215</v>
      </c>
      <c r="Q4630" t="s">
        <v>215</v>
      </c>
      <c r="R4630" t="s">
        <v>259</v>
      </c>
      <c r="S4630">
        <v>55</v>
      </c>
      <c r="T4630">
        <v>8000</v>
      </c>
      <c r="U4630">
        <v>15700</v>
      </c>
      <c r="V4630">
        <v>24100</v>
      </c>
      <c r="W4630">
        <v>110</v>
      </c>
      <c r="X4630">
        <v>0</v>
      </c>
      <c r="Y4630">
        <v>110</v>
      </c>
      <c r="Z4630">
        <v>10.7</v>
      </c>
      <c r="AA4630">
        <v>8</v>
      </c>
      <c r="AB4630">
        <v>56.4</v>
      </c>
      <c r="AC4630">
        <v>73.3</v>
      </c>
      <c r="AD4630">
        <v>81.3</v>
      </c>
    </row>
    <row r="4631" spans="1:30" x14ac:dyDescent="0.25">
      <c r="A4631" t="str">
        <f t="shared" si="72"/>
        <v>2017/20181FemaleCombined and general studiesWest Midlands</v>
      </c>
      <c r="B4631" t="s">
        <v>218</v>
      </c>
      <c r="C4631" t="s">
        <v>191</v>
      </c>
      <c r="D4631">
        <v>1</v>
      </c>
      <c r="E4631" t="s">
        <v>6</v>
      </c>
      <c r="F4631" t="s">
        <v>184</v>
      </c>
      <c r="G4631" t="s">
        <v>215</v>
      </c>
      <c r="H4631" t="s">
        <v>215</v>
      </c>
      <c r="I4631" t="s">
        <v>215</v>
      </c>
      <c r="J4631" t="s">
        <v>215</v>
      </c>
      <c r="K4631" t="s">
        <v>215</v>
      </c>
      <c r="L4631" t="s">
        <v>215</v>
      </c>
      <c r="M4631" t="s">
        <v>215</v>
      </c>
      <c r="N4631" t="s">
        <v>215</v>
      </c>
      <c r="O4631" t="s">
        <v>215</v>
      </c>
      <c r="P4631" t="s">
        <v>215</v>
      </c>
      <c r="Q4631" t="s">
        <v>215</v>
      </c>
      <c r="R4631" t="s">
        <v>35</v>
      </c>
      <c r="S4631">
        <v>95</v>
      </c>
      <c r="T4631">
        <v>9500</v>
      </c>
      <c r="U4631">
        <v>16400</v>
      </c>
      <c r="V4631">
        <v>25600</v>
      </c>
      <c r="W4631">
        <v>170</v>
      </c>
      <c r="X4631">
        <v>0</v>
      </c>
      <c r="Y4631">
        <v>170</v>
      </c>
      <c r="Z4631">
        <v>10.5</v>
      </c>
      <c r="AA4631">
        <v>8.1999999999999993</v>
      </c>
      <c r="AB4631">
        <v>58.6</v>
      </c>
      <c r="AC4631">
        <v>76.099999999999994</v>
      </c>
      <c r="AD4631">
        <v>81.3</v>
      </c>
    </row>
    <row r="4632" spans="1:30" x14ac:dyDescent="0.25">
      <c r="A4632" t="str">
        <f t="shared" si="72"/>
        <v>2017/20181FemaleCombined and general studiesYorkshire and the Humber</v>
      </c>
      <c r="B4632" t="s">
        <v>218</v>
      </c>
      <c r="C4632" t="s">
        <v>191</v>
      </c>
      <c r="D4632">
        <v>1</v>
      </c>
      <c r="E4632" t="s">
        <v>6</v>
      </c>
      <c r="F4632" t="s">
        <v>184</v>
      </c>
      <c r="G4632" t="s">
        <v>215</v>
      </c>
      <c r="H4632" t="s">
        <v>215</v>
      </c>
      <c r="I4632" t="s">
        <v>215</v>
      </c>
      <c r="J4632" t="s">
        <v>215</v>
      </c>
      <c r="K4632" t="s">
        <v>215</v>
      </c>
      <c r="L4632" t="s">
        <v>215</v>
      </c>
      <c r="M4632" t="s">
        <v>215</v>
      </c>
      <c r="N4632" t="s">
        <v>215</v>
      </c>
      <c r="O4632" t="s">
        <v>215</v>
      </c>
      <c r="P4632" t="s">
        <v>215</v>
      </c>
      <c r="Q4632" t="s">
        <v>215</v>
      </c>
      <c r="R4632" t="s">
        <v>33</v>
      </c>
      <c r="S4632">
        <v>85</v>
      </c>
      <c r="T4632">
        <v>13500</v>
      </c>
      <c r="U4632">
        <v>20100</v>
      </c>
      <c r="V4632">
        <v>23400</v>
      </c>
      <c r="W4632">
        <v>180</v>
      </c>
      <c r="X4632">
        <v>0</v>
      </c>
      <c r="Y4632">
        <v>180</v>
      </c>
      <c r="Z4632">
        <v>9.5</v>
      </c>
      <c r="AA4632">
        <v>9.1999999999999993</v>
      </c>
      <c r="AB4632">
        <v>51.9</v>
      </c>
      <c r="AC4632">
        <v>70.599999999999994</v>
      </c>
      <c r="AD4632">
        <v>81.3</v>
      </c>
    </row>
    <row r="4633" spans="1:30" x14ac:dyDescent="0.25">
      <c r="A4633" t="str">
        <f t="shared" si="72"/>
        <v>2017/20181FemaleComputingAbroad</v>
      </c>
      <c r="B4633" t="s">
        <v>218</v>
      </c>
      <c r="C4633" t="s">
        <v>191</v>
      </c>
      <c r="D4633">
        <v>1</v>
      </c>
      <c r="E4633" t="s">
        <v>6</v>
      </c>
      <c r="F4633" t="s">
        <v>159</v>
      </c>
      <c r="G4633" t="s">
        <v>215</v>
      </c>
      <c r="H4633" t="s">
        <v>215</v>
      </c>
      <c r="I4633" t="s">
        <v>215</v>
      </c>
      <c r="J4633" t="s">
        <v>215</v>
      </c>
      <c r="K4633" t="s">
        <v>215</v>
      </c>
      <c r="L4633" t="s">
        <v>215</v>
      </c>
      <c r="M4633" t="s">
        <v>215</v>
      </c>
      <c r="N4633" t="s">
        <v>215</v>
      </c>
      <c r="O4633" t="s">
        <v>215</v>
      </c>
      <c r="P4633" t="s">
        <v>215</v>
      </c>
      <c r="Q4633" t="s">
        <v>215</v>
      </c>
      <c r="R4633" t="s">
        <v>255</v>
      </c>
      <c r="S4633" t="s">
        <v>216</v>
      </c>
      <c r="T4633" t="s">
        <v>216</v>
      </c>
      <c r="U4633" t="s">
        <v>216</v>
      </c>
      <c r="V4633" t="s">
        <v>216</v>
      </c>
      <c r="W4633">
        <v>5</v>
      </c>
      <c r="X4633">
        <v>0</v>
      </c>
      <c r="Y4633">
        <v>5</v>
      </c>
      <c r="Z4633">
        <v>0</v>
      </c>
      <c r="AA4633">
        <v>31.1</v>
      </c>
      <c r="AB4633">
        <v>48.2</v>
      </c>
      <c r="AC4633">
        <v>48.2</v>
      </c>
      <c r="AD4633">
        <v>68.900000000000006</v>
      </c>
    </row>
    <row r="4634" spans="1:30" x14ac:dyDescent="0.25">
      <c r="A4634" t="str">
        <f t="shared" si="72"/>
        <v>2017/20181FemaleComputingEast Midlands</v>
      </c>
      <c r="B4634" t="s">
        <v>218</v>
      </c>
      <c r="C4634" t="s">
        <v>191</v>
      </c>
      <c r="D4634">
        <v>1</v>
      </c>
      <c r="E4634" t="s">
        <v>6</v>
      </c>
      <c r="F4634" t="s">
        <v>159</v>
      </c>
      <c r="G4634" t="s">
        <v>215</v>
      </c>
      <c r="H4634" t="s">
        <v>215</v>
      </c>
      <c r="I4634" t="s">
        <v>215</v>
      </c>
      <c r="J4634" t="s">
        <v>215</v>
      </c>
      <c r="K4634" t="s">
        <v>215</v>
      </c>
      <c r="L4634" t="s">
        <v>215</v>
      </c>
      <c r="M4634" t="s">
        <v>215</v>
      </c>
      <c r="N4634" t="s">
        <v>215</v>
      </c>
      <c r="O4634" t="s">
        <v>215</v>
      </c>
      <c r="P4634" t="s">
        <v>215</v>
      </c>
      <c r="Q4634" t="s">
        <v>215</v>
      </c>
      <c r="R4634" t="s">
        <v>34</v>
      </c>
      <c r="S4634">
        <v>80</v>
      </c>
      <c r="T4634">
        <v>16800</v>
      </c>
      <c r="U4634">
        <v>20400</v>
      </c>
      <c r="V4634">
        <v>24800</v>
      </c>
      <c r="W4634">
        <v>110</v>
      </c>
      <c r="X4634">
        <v>0</v>
      </c>
      <c r="Y4634">
        <v>110</v>
      </c>
      <c r="Z4634">
        <v>3.6</v>
      </c>
      <c r="AA4634">
        <v>10.8</v>
      </c>
      <c r="AB4634">
        <v>72.8</v>
      </c>
      <c r="AC4634">
        <v>80</v>
      </c>
      <c r="AD4634">
        <v>85.7</v>
      </c>
    </row>
    <row r="4635" spans="1:30" x14ac:dyDescent="0.25">
      <c r="A4635" t="str">
        <f t="shared" si="72"/>
        <v>2017/20181FemaleComputingEast of England</v>
      </c>
      <c r="B4635" t="s">
        <v>218</v>
      </c>
      <c r="C4635" t="s">
        <v>191</v>
      </c>
      <c r="D4635">
        <v>1</v>
      </c>
      <c r="E4635" t="s">
        <v>6</v>
      </c>
      <c r="F4635" t="s">
        <v>159</v>
      </c>
      <c r="G4635" t="s">
        <v>215</v>
      </c>
      <c r="H4635" t="s">
        <v>215</v>
      </c>
      <c r="I4635" t="s">
        <v>215</v>
      </c>
      <c r="J4635" t="s">
        <v>215</v>
      </c>
      <c r="K4635" t="s">
        <v>215</v>
      </c>
      <c r="L4635" t="s">
        <v>215</v>
      </c>
      <c r="M4635" t="s">
        <v>215</v>
      </c>
      <c r="N4635" t="s">
        <v>215</v>
      </c>
      <c r="O4635" t="s">
        <v>215</v>
      </c>
      <c r="P4635" t="s">
        <v>215</v>
      </c>
      <c r="Q4635" t="s">
        <v>215</v>
      </c>
      <c r="R4635" t="s">
        <v>36</v>
      </c>
      <c r="S4635">
        <v>70</v>
      </c>
      <c r="T4635">
        <v>16800</v>
      </c>
      <c r="U4635">
        <v>22600</v>
      </c>
      <c r="V4635">
        <v>29700</v>
      </c>
      <c r="W4635">
        <v>105</v>
      </c>
      <c r="X4635">
        <v>0</v>
      </c>
      <c r="Y4635">
        <v>105</v>
      </c>
      <c r="Z4635">
        <v>4.4000000000000004</v>
      </c>
      <c r="AA4635">
        <v>5.0999999999999996</v>
      </c>
      <c r="AB4635">
        <v>71.099999999999994</v>
      </c>
      <c r="AC4635">
        <v>81.5</v>
      </c>
      <c r="AD4635">
        <v>90.6</v>
      </c>
    </row>
    <row r="4636" spans="1:30" x14ac:dyDescent="0.25">
      <c r="A4636" t="str">
        <f t="shared" si="72"/>
        <v>2017/20181FemaleComputingLondon</v>
      </c>
      <c r="B4636" t="s">
        <v>218</v>
      </c>
      <c r="C4636" t="s">
        <v>191</v>
      </c>
      <c r="D4636">
        <v>1</v>
      </c>
      <c r="E4636" t="s">
        <v>6</v>
      </c>
      <c r="F4636" t="s">
        <v>159</v>
      </c>
      <c r="G4636" t="s">
        <v>215</v>
      </c>
      <c r="H4636" t="s">
        <v>215</v>
      </c>
      <c r="I4636" t="s">
        <v>215</v>
      </c>
      <c r="J4636" t="s">
        <v>215</v>
      </c>
      <c r="K4636" t="s">
        <v>215</v>
      </c>
      <c r="L4636" t="s">
        <v>215</v>
      </c>
      <c r="M4636" t="s">
        <v>215</v>
      </c>
      <c r="N4636" t="s">
        <v>215</v>
      </c>
      <c r="O4636" t="s">
        <v>215</v>
      </c>
      <c r="P4636" t="s">
        <v>215</v>
      </c>
      <c r="Q4636" t="s">
        <v>215</v>
      </c>
      <c r="R4636" t="s">
        <v>37</v>
      </c>
      <c r="S4636">
        <v>305</v>
      </c>
      <c r="T4636">
        <v>15700</v>
      </c>
      <c r="U4636">
        <v>21500</v>
      </c>
      <c r="V4636">
        <v>27700</v>
      </c>
      <c r="W4636">
        <v>450</v>
      </c>
      <c r="X4636">
        <v>0</v>
      </c>
      <c r="Y4636">
        <v>450</v>
      </c>
      <c r="Z4636">
        <v>7.6</v>
      </c>
      <c r="AA4636">
        <v>10.8</v>
      </c>
      <c r="AB4636">
        <v>68.2</v>
      </c>
      <c r="AC4636">
        <v>75.7</v>
      </c>
      <c r="AD4636">
        <v>81.599999999999994</v>
      </c>
    </row>
    <row r="4637" spans="1:30" x14ac:dyDescent="0.25">
      <c r="A4637" t="str">
        <f t="shared" si="72"/>
        <v>2017/20181FemaleComputingNorth East</v>
      </c>
      <c r="B4637" t="s">
        <v>218</v>
      </c>
      <c r="C4637" t="s">
        <v>191</v>
      </c>
      <c r="D4637">
        <v>1</v>
      </c>
      <c r="E4637" t="s">
        <v>6</v>
      </c>
      <c r="F4637" t="s">
        <v>159</v>
      </c>
      <c r="G4637" t="s">
        <v>215</v>
      </c>
      <c r="H4637" t="s">
        <v>215</v>
      </c>
      <c r="I4637" t="s">
        <v>215</v>
      </c>
      <c r="J4637" t="s">
        <v>215</v>
      </c>
      <c r="K4637" t="s">
        <v>215</v>
      </c>
      <c r="L4637" t="s">
        <v>215</v>
      </c>
      <c r="M4637" t="s">
        <v>215</v>
      </c>
      <c r="N4637" t="s">
        <v>215</v>
      </c>
      <c r="O4637" t="s">
        <v>215</v>
      </c>
      <c r="P4637" t="s">
        <v>215</v>
      </c>
      <c r="Q4637" t="s">
        <v>215</v>
      </c>
      <c r="R4637" t="s">
        <v>31</v>
      </c>
      <c r="S4637">
        <v>40</v>
      </c>
      <c r="T4637">
        <v>12400</v>
      </c>
      <c r="U4637">
        <v>19700</v>
      </c>
      <c r="V4637">
        <v>25600</v>
      </c>
      <c r="W4637">
        <v>70</v>
      </c>
      <c r="X4637">
        <v>0</v>
      </c>
      <c r="Y4637">
        <v>70</v>
      </c>
      <c r="Z4637">
        <v>2.9</v>
      </c>
      <c r="AA4637">
        <v>14.4</v>
      </c>
      <c r="AB4637">
        <v>63.9</v>
      </c>
      <c r="AC4637">
        <v>74</v>
      </c>
      <c r="AD4637">
        <v>82.7</v>
      </c>
    </row>
    <row r="4638" spans="1:30" x14ac:dyDescent="0.25">
      <c r="A4638" t="str">
        <f t="shared" si="72"/>
        <v>2017/20181FemaleComputingNorth West</v>
      </c>
      <c r="B4638" t="s">
        <v>218</v>
      </c>
      <c r="C4638" t="s">
        <v>191</v>
      </c>
      <c r="D4638">
        <v>1</v>
      </c>
      <c r="E4638" t="s">
        <v>6</v>
      </c>
      <c r="F4638" t="s">
        <v>159</v>
      </c>
      <c r="G4638" t="s">
        <v>215</v>
      </c>
      <c r="H4638" t="s">
        <v>215</v>
      </c>
      <c r="I4638" t="s">
        <v>215</v>
      </c>
      <c r="J4638" t="s">
        <v>215</v>
      </c>
      <c r="K4638" t="s">
        <v>215</v>
      </c>
      <c r="L4638" t="s">
        <v>215</v>
      </c>
      <c r="M4638" t="s">
        <v>215</v>
      </c>
      <c r="N4638" t="s">
        <v>215</v>
      </c>
      <c r="O4638" t="s">
        <v>215</v>
      </c>
      <c r="P4638" t="s">
        <v>215</v>
      </c>
      <c r="Q4638" t="s">
        <v>215</v>
      </c>
      <c r="R4638" t="s">
        <v>32</v>
      </c>
      <c r="S4638">
        <v>110</v>
      </c>
      <c r="T4638">
        <v>15300</v>
      </c>
      <c r="U4638">
        <v>19700</v>
      </c>
      <c r="V4638">
        <v>23000</v>
      </c>
      <c r="W4638">
        <v>180</v>
      </c>
      <c r="X4638">
        <v>0</v>
      </c>
      <c r="Y4638">
        <v>180</v>
      </c>
      <c r="Z4638">
        <v>6.1</v>
      </c>
      <c r="AA4638">
        <v>4.4000000000000004</v>
      </c>
      <c r="AB4638">
        <v>63.9</v>
      </c>
      <c r="AC4638">
        <v>82</v>
      </c>
      <c r="AD4638">
        <v>89.5</v>
      </c>
    </row>
    <row r="4639" spans="1:30" x14ac:dyDescent="0.25">
      <c r="A4639" t="str">
        <f t="shared" si="72"/>
        <v>2017/20181FemaleComputingNorthern Ireland</v>
      </c>
      <c r="B4639" t="s">
        <v>218</v>
      </c>
      <c r="C4639" t="s">
        <v>191</v>
      </c>
      <c r="D4639">
        <v>1</v>
      </c>
      <c r="E4639" t="s">
        <v>6</v>
      </c>
      <c r="F4639" t="s">
        <v>159</v>
      </c>
      <c r="G4639" t="s">
        <v>215</v>
      </c>
      <c r="H4639" t="s">
        <v>215</v>
      </c>
      <c r="I4639" t="s">
        <v>215</v>
      </c>
      <c r="J4639" t="s">
        <v>215</v>
      </c>
      <c r="K4639" t="s">
        <v>215</v>
      </c>
      <c r="L4639" t="s">
        <v>215</v>
      </c>
      <c r="M4639" t="s">
        <v>215</v>
      </c>
      <c r="N4639" t="s">
        <v>215</v>
      </c>
      <c r="O4639" t="s">
        <v>215</v>
      </c>
      <c r="P4639" t="s">
        <v>215</v>
      </c>
      <c r="Q4639" t="s">
        <v>215</v>
      </c>
      <c r="R4639" t="s">
        <v>256</v>
      </c>
      <c r="S4639" t="s">
        <v>216</v>
      </c>
      <c r="T4639" t="s">
        <v>216</v>
      </c>
      <c r="U4639" t="s">
        <v>216</v>
      </c>
      <c r="V4639" t="s">
        <v>216</v>
      </c>
      <c r="W4639">
        <v>10</v>
      </c>
      <c r="X4639">
        <v>0</v>
      </c>
      <c r="Y4639">
        <v>10</v>
      </c>
      <c r="Z4639">
        <v>0</v>
      </c>
      <c r="AA4639">
        <v>0</v>
      </c>
      <c r="AB4639">
        <v>86.7</v>
      </c>
      <c r="AC4639">
        <v>100</v>
      </c>
      <c r="AD4639">
        <v>100</v>
      </c>
    </row>
    <row r="4640" spans="1:30" x14ac:dyDescent="0.25">
      <c r="A4640" t="str">
        <f t="shared" si="72"/>
        <v>2017/20181FemaleComputingScotland</v>
      </c>
      <c r="B4640" t="s">
        <v>218</v>
      </c>
      <c r="C4640" t="s">
        <v>191</v>
      </c>
      <c r="D4640">
        <v>1</v>
      </c>
      <c r="E4640" t="s">
        <v>6</v>
      </c>
      <c r="F4640" t="s">
        <v>159</v>
      </c>
      <c r="G4640" t="s">
        <v>215</v>
      </c>
      <c r="H4640" t="s">
        <v>215</v>
      </c>
      <c r="I4640" t="s">
        <v>215</v>
      </c>
      <c r="J4640" t="s">
        <v>215</v>
      </c>
      <c r="K4640" t="s">
        <v>215</v>
      </c>
      <c r="L4640" t="s">
        <v>215</v>
      </c>
      <c r="M4640" t="s">
        <v>215</v>
      </c>
      <c r="N4640" t="s">
        <v>215</v>
      </c>
      <c r="O4640" t="s">
        <v>215</v>
      </c>
      <c r="P4640" t="s">
        <v>215</v>
      </c>
      <c r="Q4640" t="s">
        <v>215</v>
      </c>
      <c r="R4640" t="s">
        <v>257</v>
      </c>
      <c r="S4640" t="s">
        <v>216</v>
      </c>
      <c r="T4640" t="s">
        <v>216</v>
      </c>
      <c r="U4640" t="s">
        <v>216</v>
      </c>
      <c r="V4640" t="s">
        <v>216</v>
      </c>
      <c r="W4640">
        <v>5</v>
      </c>
      <c r="X4640">
        <v>0</v>
      </c>
      <c r="Y4640">
        <v>5</v>
      </c>
      <c r="Z4640">
        <v>7.1</v>
      </c>
      <c r="AA4640">
        <v>0</v>
      </c>
      <c r="AB4640">
        <v>92.9</v>
      </c>
      <c r="AC4640">
        <v>92.9</v>
      </c>
      <c r="AD4640">
        <v>92.9</v>
      </c>
    </row>
    <row r="4641" spans="1:30" x14ac:dyDescent="0.25">
      <c r="A4641" t="str">
        <f t="shared" si="72"/>
        <v>2017/20181FemaleComputingSouth East</v>
      </c>
      <c r="B4641" t="s">
        <v>218</v>
      </c>
      <c r="C4641" t="s">
        <v>191</v>
      </c>
      <c r="D4641">
        <v>1</v>
      </c>
      <c r="E4641" t="s">
        <v>6</v>
      </c>
      <c r="F4641" t="s">
        <v>159</v>
      </c>
      <c r="G4641" t="s">
        <v>215</v>
      </c>
      <c r="H4641" t="s">
        <v>215</v>
      </c>
      <c r="I4641" t="s">
        <v>215</v>
      </c>
      <c r="J4641" t="s">
        <v>215</v>
      </c>
      <c r="K4641" t="s">
        <v>215</v>
      </c>
      <c r="L4641" t="s">
        <v>215</v>
      </c>
      <c r="M4641" t="s">
        <v>215</v>
      </c>
      <c r="N4641" t="s">
        <v>215</v>
      </c>
      <c r="O4641" t="s">
        <v>215</v>
      </c>
      <c r="P4641" t="s">
        <v>215</v>
      </c>
      <c r="Q4641" t="s">
        <v>215</v>
      </c>
      <c r="R4641" t="s">
        <v>38</v>
      </c>
      <c r="S4641">
        <v>120</v>
      </c>
      <c r="T4641">
        <v>17200</v>
      </c>
      <c r="U4641">
        <v>24500</v>
      </c>
      <c r="V4641">
        <v>29600</v>
      </c>
      <c r="W4641">
        <v>165</v>
      </c>
      <c r="X4641">
        <v>0</v>
      </c>
      <c r="Y4641">
        <v>165</v>
      </c>
      <c r="Z4641">
        <v>3.2</v>
      </c>
      <c r="AA4641">
        <v>3.9</v>
      </c>
      <c r="AB4641">
        <v>74.7</v>
      </c>
      <c r="AC4641">
        <v>88.4</v>
      </c>
      <c r="AD4641">
        <v>92.9</v>
      </c>
    </row>
    <row r="4642" spans="1:30" x14ac:dyDescent="0.25">
      <c r="A4642" t="str">
        <f t="shared" si="72"/>
        <v>2017/20181FemaleComputingSouth West</v>
      </c>
      <c r="B4642" t="s">
        <v>218</v>
      </c>
      <c r="C4642" t="s">
        <v>191</v>
      </c>
      <c r="D4642">
        <v>1</v>
      </c>
      <c r="E4642" t="s">
        <v>6</v>
      </c>
      <c r="F4642" t="s">
        <v>159</v>
      </c>
      <c r="G4642" t="s">
        <v>215</v>
      </c>
      <c r="H4642" t="s">
        <v>215</v>
      </c>
      <c r="I4642" t="s">
        <v>215</v>
      </c>
      <c r="J4642" t="s">
        <v>215</v>
      </c>
      <c r="K4642" t="s">
        <v>215</v>
      </c>
      <c r="L4642" t="s">
        <v>215</v>
      </c>
      <c r="M4642" t="s">
        <v>215</v>
      </c>
      <c r="N4642" t="s">
        <v>215</v>
      </c>
      <c r="O4642" t="s">
        <v>215</v>
      </c>
      <c r="P4642" t="s">
        <v>215</v>
      </c>
      <c r="Q4642" t="s">
        <v>215</v>
      </c>
      <c r="R4642" t="s">
        <v>39</v>
      </c>
      <c r="S4642">
        <v>55</v>
      </c>
      <c r="T4642">
        <v>16400</v>
      </c>
      <c r="U4642">
        <v>24500</v>
      </c>
      <c r="V4642">
        <v>29900</v>
      </c>
      <c r="W4642">
        <v>80</v>
      </c>
      <c r="X4642">
        <v>0</v>
      </c>
      <c r="Y4642">
        <v>80</v>
      </c>
      <c r="Z4642">
        <v>7</v>
      </c>
      <c r="AA4642">
        <v>11.1</v>
      </c>
      <c r="AB4642">
        <v>73.099999999999994</v>
      </c>
      <c r="AC4642">
        <v>78.8</v>
      </c>
      <c r="AD4642">
        <v>81.900000000000006</v>
      </c>
    </row>
    <row r="4643" spans="1:30" x14ac:dyDescent="0.25">
      <c r="A4643" t="str">
        <f t="shared" si="72"/>
        <v>2017/20181FemaleComputingWales</v>
      </c>
      <c r="B4643" t="s">
        <v>218</v>
      </c>
      <c r="C4643" t="s">
        <v>191</v>
      </c>
      <c r="D4643">
        <v>1</v>
      </c>
      <c r="E4643" t="s">
        <v>6</v>
      </c>
      <c r="F4643" t="s">
        <v>159</v>
      </c>
      <c r="G4643" t="s">
        <v>215</v>
      </c>
      <c r="H4643" t="s">
        <v>215</v>
      </c>
      <c r="I4643" t="s">
        <v>215</v>
      </c>
      <c r="J4643" t="s">
        <v>215</v>
      </c>
      <c r="K4643" t="s">
        <v>215</v>
      </c>
      <c r="L4643" t="s">
        <v>215</v>
      </c>
      <c r="M4643" t="s">
        <v>215</v>
      </c>
      <c r="N4643" t="s">
        <v>215</v>
      </c>
      <c r="O4643" t="s">
        <v>215</v>
      </c>
      <c r="P4643" t="s">
        <v>215</v>
      </c>
      <c r="Q4643" t="s">
        <v>215</v>
      </c>
      <c r="R4643" t="s">
        <v>259</v>
      </c>
      <c r="S4643" t="s">
        <v>216</v>
      </c>
      <c r="T4643" t="s">
        <v>216</v>
      </c>
      <c r="U4643" t="s">
        <v>216</v>
      </c>
      <c r="V4643" t="s">
        <v>216</v>
      </c>
      <c r="W4643">
        <v>15</v>
      </c>
      <c r="X4643">
        <v>0</v>
      </c>
      <c r="Y4643">
        <v>15</v>
      </c>
      <c r="Z4643">
        <v>14.5</v>
      </c>
      <c r="AA4643">
        <v>7.2</v>
      </c>
      <c r="AB4643">
        <v>71.099999999999994</v>
      </c>
      <c r="AC4643">
        <v>71.099999999999994</v>
      </c>
      <c r="AD4643">
        <v>78.3</v>
      </c>
    </row>
    <row r="4644" spans="1:30" x14ac:dyDescent="0.25">
      <c r="A4644" t="str">
        <f t="shared" si="72"/>
        <v>2017/20181FemaleComputingWest Midlands</v>
      </c>
      <c r="B4644" t="s">
        <v>218</v>
      </c>
      <c r="C4644" t="s">
        <v>191</v>
      </c>
      <c r="D4644">
        <v>1</v>
      </c>
      <c r="E4644" t="s">
        <v>6</v>
      </c>
      <c r="F4644" t="s">
        <v>159</v>
      </c>
      <c r="G4644" t="s">
        <v>215</v>
      </c>
      <c r="H4644" t="s">
        <v>215</v>
      </c>
      <c r="I4644" t="s">
        <v>215</v>
      </c>
      <c r="J4644" t="s">
        <v>215</v>
      </c>
      <c r="K4644" t="s">
        <v>215</v>
      </c>
      <c r="L4644" t="s">
        <v>215</v>
      </c>
      <c r="M4644" t="s">
        <v>215</v>
      </c>
      <c r="N4644" t="s">
        <v>215</v>
      </c>
      <c r="O4644" t="s">
        <v>215</v>
      </c>
      <c r="P4644" t="s">
        <v>215</v>
      </c>
      <c r="Q4644" t="s">
        <v>215</v>
      </c>
      <c r="R4644" t="s">
        <v>35</v>
      </c>
      <c r="S4644">
        <v>90</v>
      </c>
      <c r="T4644">
        <v>13900</v>
      </c>
      <c r="U4644">
        <v>19700</v>
      </c>
      <c r="V4644">
        <v>25900</v>
      </c>
      <c r="W4644">
        <v>130</v>
      </c>
      <c r="X4644">
        <v>0</v>
      </c>
      <c r="Y4644">
        <v>130</v>
      </c>
      <c r="Z4644">
        <v>3.8</v>
      </c>
      <c r="AA4644">
        <v>11.5</v>
      </c>
      <c r="AB4644">
        <v>68.400000000000006</v>
      </c>
      <c r="AC4644">
        <v>79.099999999999994</v>
      </c>
      <c r="AD4644">
        <v>84.7</v>
      </c>
    </row>
    <row r="4645" spans="1:30" x14ac:dyDescent="0.25">
      <c r="A4645" t="str">
        <f t="shared" si="72"/>
        <v>2017/20181FemaleComputingYorkshire and the Humber</v>
      </c>
      <c r="B4645" t="s">
        <v>218</v>
      </c>
      <c r="C4645" t="s">
        <v>191</v>
      </c>
      <c r="D4645">
        <v>1</v>
      </c>
      <c r="E4645" t="s">
        <v>6</v>
      </c>
      <c r="F4645" t="s">
        <v>159</v>
      </c>
      <c r="G4645" t="s">
        <v>215</v>
      </c>
      <c r="H4645" t="s">
        <v>215</v>
      </c>
      <c r="I4645" t="s">
        <v>215</v>
      </c>
      <c r="J4645" t="s">
        <v>215</v>
      </c>
      <c r="K4645" t="s">
        <v>215</v>
      </c>
      <c r="L4645" t="s">
        <v>215</v>
      </c>
      <c r="M4645" t="s">
        <v>215</v>
      </c>
      <c r="N4645" t="s">
        <v>215</v>
      </c>
      <c r="O4645" t="s">
        <v>215</v>
      </c>
      <c r="P4645" t="s">
        <v>215</v>
      </c>
      <c r="Q4645" t="s">
        <v>215</v>
      </c>
      <c r="R4645" t="s">
        <v>33</v>
      </c>
      <c r="S4645">
        <v>105</v>
      </c>
      <c r="T4645">
        <v>14200</v>
      </c>
      <c r="U4645">
        <v>19300</v>
      </c>
      <c r="V4645">
        <v>23400</v>
      </c>
      <c r="W4645">
        <v>155</v>
      </c>
      <c r="X4645">
        <v>0</v>
      </c>
      <c r="Y4645">
        <v>155</v>
      </c>
      <c r="Z4645">
        <v>8.1</v>
      </c>
      <c r="AA4645">
        <v>5.4</v>
      </c>
      <c r="AB4645">
        <v>68.400000000000006</v>
      </c>
      <c r="AC4645">
        <v>80.3</v>
      </c>
      <c r="AD4645">
        <v>86.5</v>
      </c>
    </row>
    <row r="4646" spans="1:30" x14ac:dyDescent="0.25">
      <c r="A4646" t="str">
        <f t="shared" si="72"/>
        <v>2017/20181FemaleCreative arts and designAbroad</v>
      </c>
      <c r="B4646" t="s">
        <v>218</v>
      </c>
      <c r="C4646" t="s">
        <v>191</v>
      </c>
      <c r="D4646">
        <v>1</v>
      </c>
      <c r="E4646" t="s">
        <v>6</v>
      </c>
      <c r="F4646" t="s">
        <v>180</v>
      </c>
      <c r="G4646" t="s">
        <v>215</v>
      </c>
      <c r="H4646" t="s">
        <v>215</v>
      </c>
      <c r="I4646" t="s">
        <v>215</v>
      </c>
      <c r="J4646" t="s">
        <v>215</v>
      </c>
      <c r="K4646" t="s">
        <v>215</v>
      </c>
      <c r="L4646" t="s">
        <v>215</v>
      </c>
      <c r="M4646" t="s">
        <v>215</v>
      </c>
      <c r="N4646" t="s">
        <v>215</v>
      </c>
      <c r="O4646" t="s">
        <v>215</v>
      </c>
      <c r="P4646" t="s">
        <v>215</v>
      </c>
      <c r="Q4646" t="s">
        <v>215</v>
      </c>
      <c r="R4646" t="s">
        <v>255</v>
      </c>
      <c r="S4646" t="s">
        <v>216</v>
      </c>
      <c r="T4646" t="s">
        <v>216</v>
      </c>
      <c r="U4646" t="s">
        <v>216</v>
      </c>
      <c r="V4646" t="s">
        <v>216</v>
      </c>
      <c r="W4646">
        <v>25</v>
      </c>
      <c r="X4646">
        <v>0</v>
      </c>
      <c r="Y4646">
        <v>25</v>
      </c>
      <c r="Z4646">
        <v>58.9</v>
      </c>
      <c r="AA4646">
        <v>11.7</v>
      </c>
      <c r="AB4646">
        <v>29.4</v>
      </c>
      <c r="AC4646">
        <v>29.4</v>
      </c>
      <c r="AD4646">
        <v>29.4</v>
      </c>
    </row>
    <row r="4647" spans="1:30" x14ac:dyDescent="0.25">
      <c r="A4647" t="str">
        <f t="shared" si="72"/>
        <v>2017/20181FemaleCreative arts and designEast Midlands</v>
      </c>
      <c r="B4647" t="s">
        <v>218</v>
      </c>
      <c r="C4647" t="s">
        <v>191</v>
      </c>
      <c r="D4647">
        <v>1</v>
      </c>
      <c r="E4647" t="s">
        <v>6</v>
      </c>
      <c r="F4647" t="s">
        <v>180</v>
      </c>
      <c r="G4647" t="s">
        <v>215</v>
      </c>
      <c r="H4647" t="s">
        <v>215</v>
      </c>
      <c r="I4647" t="s">
        <v>215</v>
      </c>
      <c r="J4647" t="s">
        <v>215</v>
      </c>
      <c r="K4647" t="s">
        <v>215</v>
      </c>
      <c r="L4647" t="s">
        <v>215</v>
      </c>
      <c r="M4647" t="s">
        <v>215</v>
      </c>
      <c r="N4647" t="s">
        <v>215</v>
      </c>
      <c r="O4647" t="s">
        <v>215</v>
      </c>
      <c r="P4647" t="s">
        <v>215</v>
      </c>
      <c r="Q4647" t="s">
        <v>215</v>
      </c>
      <c r="R4647" t="s">
        <v>34</v>
      </c>
      <c r="S4647">
        <v>805</v>
      </c>
      <c r="T4647">
        <v>11700</v>
      </c>
      <c r="U4647">
        <v>16100</v>
      </c>
      <c r="V4647">
        <v>19000</v>
      </c>
      <c r="W4647">
        <v>1095</v>
      </c>
      <c r="X4647">
        <v>0</v>
      </c>
      <c r="Y4647">
        <v>1095</v>
      </c>
      <c r="Z4647">
        <v>4.7</v>
      </c>
      <c r="AA4647">
        <v>10.1</v>
      </c>
      <c r="AB4647">
        <v>75</v>
      </c>
      <c r="AC4647">
        <v>82.2</v>
      </c>
      <c r="AD4647">
        <v>85.2</v>
      </c>
    </row>
    <row r="4648" spans="1:30" x14ac:dyDescent="0.25">
      <c r="A4648" t="str">
        <f t="shared" si="72"/>
        <v>2017/20181FemaleCreative arts and designEast of England</v>
      </c>
      <c r="B4648" t="s">
        <v>218</v>
      </c>
      <c r="C4648" t="s">
        <v>191</v>
      </c>
      <c r="D4648">
        <v>1</v>
      </c>
      <c r="E4648" t="s">
        <v>6</v>
      </c>
      <c r="F4648" t="s">
        <v>180</v>
      </c>
      <c r="G4648" t="s">
        <v>215</v>
      </c>
      <c r="H4648" t="s">
        <v>215</v>
      </c>
      <c r="I4648" t="s">
        <v>215</v>
      </c>
      <c r="J4648" t="s">
        <v>215</v>
      </c>
      <c r="K4648" t="s">
        <v>215</v>
      </c>
      <c r="L4648" t="s">
        <v>215</v>
      </c>
      <c r="M4648" t="s">
        <v>215</v>
      </c>
      <c r="N4648" t="s">
        <v>215</v>
      </c>
      <c r="O4648" t="s">
        <v>215</v>
      </c>
      <c r="P4648" t="s">
        <v>215</v>
      </c>
      <c r="Q4648" t="s">
        <v>215</v>
      </c>
      <c r="R4648" t="s">
        <v>36</v>
      </c>
      <c r="S4648">
        <v>980</v>
      </c>
      <c r="T4648">
        <v>11700</v>
      </c>
      <c r="U4648">
        <v>16800</v>
      </c>
      <c r="V4648">
        <v>20400</v>
      </c>
      <c r="W4648">
        <v>1390</v>
      </c>
      <c r="X4648">
        <v>0</v>
      </c>
      <c r="Y4648">
        <v>1390</v>
      </c>
      <c r="Z4648">
        <v>5.2</v>
      </c>
      <c r="AA4648">
        <v>12.2</v>
      </c>
      <c r="AB4648">
        <v>73.400000000000006</v>
      </c>
      <c r="AC4648">
        <v>80.2</v>
      </c>
      <c r="AD4648">
        <v>82.6</v>
      </c>
    </row>
    <row r="4649" spans="1:30" x14ac:dyDescent="0.25">
      <c r="A4649" t="str">
        <f t="shared" si="72"/>
        <v>2017/20181FemaleCreative arts and designLondon</v>
      </c>
      <c r="B4649" t="s">
        <v>218</v>
      </c>
      <c r="C4649" t="s">
        <v>191</v>
      </c>
      <c r="D4649">
        <v>1</v>
      </c>
      <c r="E4649" t="s">
        <v>6</v>
      </c>
      <c r="F4649" t="s">
        <v>180</v>
      </c>
      <c r="G4649" t="s">
        <v>215</v>
      </c>
      <c r="H4649" t="s">
        <v>215</v>
      </c>
      <c r="I4649" t="s">
        <v>215</v>
      </c>
      <c r="J4649" t="s">
        <v>215</v>
      </c>
      <c r="K4649" t="s">
        <v>215</v>
      </c>
      <c r="L4649" t="s">
        <v>215</v>
      </c>
      <c r="M4649" t="s">
        <v>215</v>
      </c>
      <c r="N4649" t="s">
        <v>215</v>
      </c>
      <c r="O4649" t="s">
        <v>215</v>
      </c>
      <c r="P4649" t="s">
        <v>215</v>
      </c>
      <c r="Q4649" t="s">
        <v>215</v>
      </c>
      <c r="R4649" t="s">
        <v>37</v>
      </c>
      <c r="S4649">
        <v>1860</v>
      </c>
      <c r="T4649">
        <v>12400</v>
      </c>
      <c r="U4649">
        <v>17500</v>
      </c>
      <c r="V4649">
        <v>21500</v>
      </c>
      <c r="W4649">
        <v>2630</v>
      </c>
      <c r="X4649">
        <v>0</v>
      </c>
      <c r="Y4649">
        <v>2630</v>
      </c>
      <c r="Z4649">
        <v>6</v>
      </c>
      <c r="AA4649">
        <v>12.6</v>
      </c>
      <c r="AB4649">
        <v>74.7</v>
      </c>
      <c r="AC4649">
        <v>79.099999999999994</v>
      </c>
      <c r="AD4649">
        <v>81.400000000000006</v>
      </c>
    </row>
    <row r="4650" spans="1:30" x14ac:dyDescent="0.25">
      <c r="A4650" t="str">
        <f t="shared" si="72"/>
        <v>2017/20181FemaleCreative arts and designNorth East</v>
      </c>
      <c r="B4650" t="s">
        <v>218</v>
      </c>
      <c r="C4650" t="s">
        <v>191</v>
      </c>
      <c r="D4650">
        <v>1</v>
      </c>
      <c r="E4650" t="s">
        <v>6</v>
      </c>
      <c r="F4650" t="s">
        <v>180</v>
      </c>
      <c r="G4650" t="s">
        <v>215</v>
      </c>
      <c r="H4650" t="s">
        <v>215</v>
      </c>
      <c r="I4650" t="s">
        <v>215</v>
      </c>
      <c r="J4650" t="s">
        <v>215</v>
      </c>
      <c r="K4650" t="s">
        <v>215</v>
      </c>
      <c r="L4650" t="s">
        <v>215</v>
      </c>
      <c r="M4650" t="s">
        <v>215</v>
      </c>
      <c r="N4650" t="s">
        <v>215</v>
      </c>
      <c r="O4650" t="s">
        <v>215</v>
      </c>
      <c r="P4650" t="s">
        <v>215</v>
      </c>
      <c r="Q4650" t="s">
        <v>215</v>
      </c>
      <c r="R4650" t="s">
        <v>31</v>
      </c>
      <c r="S4650">
        <v>365</v>
      </c>
      <c r="T4650">
        <v>10400</v>
      </c>
      <c r="U4650">
        <v>14200</v>
      </c>
      <c r="V4650">
        <v>18200</v>
      </c>
      <c r="W4650">
        <v>550</v>
      </c>
      <c r="X4650">
        <v>0</v>
      </c>
      <c r="Y4650">
        <v>550</v>
      </c>
      <c r="Z4650">
        <v>6.2</v>
      </c>
      <c r="AA4650">
        <v>9.9</v>
      </c>
      <c r="AB4650">
        <v>67.400000000000006</v>
      </c>
      <c r="AC4650">
        <v>78</v>
      </c>
      <c r="AD4650">
        <v>84</v>
      </c>
    </row>
    <row r="4651" spans="1:30" x14ac:dyDescent="0.25">
      <c r="A4651" t="str">
        <f t="shared" si="72"/>
        <v>2017/20181FemaleCreative arts and designNorth West</v>
      </c>
      <c r="B4651" t="s">
        <v>218</v>
      </c>
      <c r="C4651" t="s">
        <v>191</v>
      </c>
      <c r="D4651">
        <v>1</v>
      </c>
      <c r="E4651" t="s">
        <v>6</v>
      </c>
      <c r="F4651" t="s">
        <v>180</v>
      </c>
      <c r="G4651" t="s">
        <v>215</v>
      </c>
      <c r="H4651" t="s">
        <v>215</v>
      </c>
      <c r="I4651" t="s">
        <v>215</v>
      </c>
      <c r="J4651" t="s">
        <v>215</v>
      </c>
      <c r="K4651" t="s">
        <v>215</v>
      </c>
      <c r="L4651" t="s">
        <v>215</v>
      </c>
      <c r="M4651" t="s">
        <v>215</v>
      </c>
      <c r="N4651" t="s">
        <v>215</v>
      </c>
      <c r="O4651" t="s">
        <v>215</v>
      </c>
      <c r="P4651" t="s">
        <v>215</v>
      </c>
      <c r="Q4651" t="s">
        <v>215</v>
      </c>
      <c r="R4651" t="s">
        <v>32</v>
      </c>
      <c r="S4651">
        <v>1060</v>
      </c>
      <c r="T4651">
        <v>11000</v>
      </c>
      <c r="U4651">
        <v>15000</v>
      </c>
      <c r="V4651">
        <v>18200</v>
      </c>
      <c r="W4651">
        <v>1550</v>
      </c>
      <c r="X4651">
        <v>0</v>
      </c>
      <c r="Y4651">
        <v>1550</v>
      </c>
      <c r="Z4651">
        <v>6.3</v>
      </c>
      <c r="AA4651">
        <v>11</v>
      </c>
      <c r="AB4651">
        <v>70.599999999999994</v>
      </c>
      <c r="AC4651">
        <v>79.3</v>
      </c>
      <c r="AD4651">
        <v>82.7</v>
      </c>
    </row>
    <row r="4652" spans="1:30" x14ac:dyDescent="0.25">
      <c r="A4652" t="str">
        <f t="shared" si="72"/>
        <v>2017/20181FemaleCreative arts and designNorthern Ireland</v>
      </c>
      <c r="B4652" t="s">
        <v>218</v>
      </c>
      <c r="C4652" t="s">
        <v>191</v>
      </c>
      <c r="D4652">
        <v>1</v>
      </c>
      <c r="E4652" t="s">
        <v>6</v>
      </c>
      <c r="F4652" t="s">
        <v>180</v>
      </c>
      <c r="G4652" t="s">
        <v>215</v>
      </c>
      <c r="H4652" t="s">
        <v>215</v>
      </c>
      <c r="I4652" t="s">
        <v>215</v>
      </c>
      <c r="J4652" t="s">
        <v>215</v>
      </c>
      <c r="K4652" t="s">
        <v>215</v>
      </c>
      <c r="L4652" t="s">
        <v>215</v>
      </c>
      <c r="M4652" t="s">
        <v>215</v>
      </c>
      <c r="N4652" t="s">
        <v>215</v>
      </c>
      <c r="O4652" t="s">
        <v>215</v>
      </c>
      <c r="P4652" t="s">
        <v>215</v>
      </c>
      <c r="Q4652" t="s">
        <v>215</v>
      </c>
      <c r="R4652" t="s">
        <v>256</v>
      </c>
      <c r="S4652">
        <v>25</v>
      </c>
      <c r="T4652">
        <v>8800</v>
      </c>
      <c r="U4652">
        <v>13900</v>
      </c>
      <c r="V4652">
        <v>17500</v>
      </c>
      <c r="W4652">
        <v>45</v>
      </c>
      <c r="X4652">
        <v>0</v>
      </c>
      <c r="Y4652">
        <v>45</v>
      </c>
      <c r="Z4652">
        <v>16.3</v>
      </c>
      <c r="AA4652">
        <v>10.9</v>
      </c>
      <c r="AB4652">
        <v>64.099999999999994</v>
      </c>
      <c r="AC4652">
        <v>68.5</v>
      </c>
      <c r="AD4652">
        <v>72.8</v>
      </c>
    </row>
    <row r="4653" spans="1:30" x14ac:dyDescent="0.25">
      <c r="A4653" t="str">
        <f t="shared" si="72"/>
        <v>2017/20181FemaleCreative arts and designScotland</v>
      </c>
      <c r="B4653" t="s">
        <v>218</v>
      </c>
      <c r="C4653" t="s">
        <v>191</v>
      </c>
      <c r="D4653">
        <v>1</v>
      </c>
      <c r="E4653" t="s">
        <v>6</v>
      </c>
      <c r="F4653" t="s">
        <v>180</v>
      </c>
      <c r="G4653" t="s">
        <v>215</v>
      </c>
      <c r="H4653" t="s">
        <v>215</v>
      </c>
      <c r="I4653" t="s">
        <v>215</v>
      </c>
      <c r="J4653" t="s">
        <v>215</v>
      </c>
      <c r="K4653" t="s">
        <v>215</v>
      </c>
      <c r="L4653" t="s">
        <v>215</v>
      </c>
      <c r="M4653" t="s">
        <v>215</v>
      </c>
      <c r="N4653" t="s">
        <v>215</v>
      </c>
      <c r="O4653" t="s">
        <v>215</v>
      </c>
      <c r="P4653" t="s">
        <v>215</v>
      </c>
      <c r="Q4653" t="s">
        <v>215</v>
      </c>
      <c r="R4653" t="s">
        <v>257</v>
      </c>
      <c r="S4653">
        <v>45</v>
      </c>
      <c r="T4653">
        <v>11700</v>
      </c>
      <c r="U4653">
        <v>16100</v>
      </c>
      <c r="V4653">
        <v>19000</v>
      </c>
      <c r="W4653">
        <v>80</v>
      </c>
      <c r="X4653">
        <v>0</v>
      </c>
      <c r="Y4653">
        <v>80</v>
      </c>
      <c r="Z4653">
        <v>15.8</v>
      </c>
      <c r="AA4653">
        <v>9.9</v>
      </c>
      <c r="AB4653">
        <v>58.6</v>
      </c>
      <c r="AC4653">
        <v>68.599999999999994</v>
      </c>
      <c r="AD4653">
        <v>74.2</v>
      </c>
    </row>
    <row r="4654" spans="1:30" x14ac:dyDescent="0.25">
      <c r="A4654" t="str">
        <f t="shared" si="72"/>
        <v>2017/20181FemaleCreative arts and designSouth East</v>
      </c>
      <c r="B4654" t="s">
        <v>218</v>
      </c>
      <c r="C4654" t="s">
        <v>191</v>
      </c>
      <c r="D4654">
        <v>1</v>
      </c>
      <c r="E4654" t="s">
        <v>6</v>
      </c>
      <c r="F4654" t="s">
        <v>180</v>
      </c>
      <c r="G4654" t="s">
        <v>215</v>
      </c>
      <c r="H4654" t="s">
        <v>215</v>
      </c>
      <c r="I4654" t="s">
        <v>215</v>
      </c>
      <c r="J4654" t="s">
        <v>215</v>
      </c>
      <c r="K4654" t="s">
        <v>215</v>
      </c>
      <c r="L4654" t="s">
        <v>215</v>
      </c>
      <c r="M4654" t="s">
        <v>215</v>
      </c>
      <c r="N4654" t="s">
        <v>215</v>
      </c>
      <c r="O4654" t="s">
        <v>215</v>
      </c>
      <c r="P4654" t="s">
        <v>215</v>
      </c>
      <c r="Q4654" t="s">
        <v>215</v>
      </c>
      <c r="R4654" t="s">
        <v>38</v>
      </c>
      <c r="S4654">
        <v>1495</v>
      </c>
      <c r="T4654">
        <v>12000</v>
      </c>
      <c r="U4654">
        <v>17200</v>
      </c>
      <c r="V4654">
        <v>20800</v>
      </c>
      <c r="W4654">
        <v>2100</v>
      </c>
      <c r="X4654">
        <v>0</v>
      </c>
      <c r="Y4654">
        <v>2100</v>
      </c>
      <c r="Z4654">
        <v>5.2</v>
      </c>
      <c r="AA4654">
        <v>11</v>
      </c>
      <c r="AB4654">
        <v>74.400000000000006</v>
      </c>
      <c r="AC4654">
        <v>81.099999999999994</v>
      </c>
      <c r="AD4654">
        <v>83.9</v>
      </c>
    </row>
    <row r="4655" spans="1:30" x14ac:dyDescent="0.25">
      <c r="A4655" t="str">
        <f t="shared" si="72"/>
        <v>2017/20181FemaleCreative arts and designSouth West</v>
      </c>
      <c r="B4655" t="s">
        <v>218</v>
      </c>
      <c r="C4655" t="s">
        <v>191</v>
      </c>
      <c r="D4655">
        <v>1</v>
      </c>
      <c r="E4655" t="s">
        <v>6</v>
      </c>
      <c r="F4655" t="s">
        <v>180</v>
      </c>
      <c r="G4655" t="s">
        <v>215</v>
      </c>
      <c r="H4655" t="s">
        <v>215</v>
      </c>
      <c r="I4655" t="s">
        <v>215</v>
      </c>
      <c r="J4655" t="s">
        <v>215</v>
      </c>
      <c r="K4655" t="s">
        <v>215</v>
      </c>
      <c r="L4655" t="s">
        <v>215</v>
      </c>
      <c r="M4655" t="s">
        <v>215</v>
      </c>
      <c r="N4655" t="s">
        <v>215</v>
      </c>
      <c r="O4655" t="s">
        <v>215</v>
      </c>
      <c r="P4655" t="s">
        <v>215</v>
      </c>
      <c r="Q4655" t="s">
        <v>215</v>
      </c>
      <c r="R4655" t="s">
        <v>39</v>
      </c>
      <c r="S4655">
        <v>855</v>
      </c>
      <c r="T4655">
        <v>9900</v>
      </c>
      <c r="U4655">
        <v>14600</v>
      </c>
      <c r="V4655">
        <v>18200</v>
      </c>
      <c r="W4655">
        <v>1270</v>
      </c>
      <c r="X4655">
        <v>0</v>
      </c>
      <c r="Y4655">
        <v>1270</v>
      </c>
      <c r="Z4655">
        <v>5.3</v>
      </c>
      <c r="AA4655">
        <v>14.4</v>
      </c>
      <c r="AB4655">
        <v>71.099999999999994</v>
      </c>
      <c r="AC4655">
        <v>77.3</v>
      </c>
      <c r="AD4655">
        <v>80.400000000000006</v>
      </c>
    </row>
    <row r="4656" spans="1:30" x14ac:dyDescent="0.25">
      <c r="A4656" t="str">
        <f t="shared" si="72"/>
        <v>2017/20181FemaleCreative arts and designUnknown</v>
      </c>
      <c r="B4656" t="s">
        <v>218</v>
      </c>
      <c r="C4656" t="s">
        <v>191</v>
      </c>
      <c r="D4656">
        <v>1</v>
      </c>
      <c r="E4656" t="s">
        <v>6</v>
      </c>
      <c r="F4656" t="s">
        <v>180</v>
      </c>
      <c r="G4656" t="s">
        <v>215</v>
      </c>
      <c r="H4656" t="s">
        <v>215</v>
      </c>
      <c r="I4656" t="s">
        <v>215</v>
      </c>
      <c r="J4656" t="s">
        <v>215</v>
      </c>
      <c r="K4656" t="s">
        <v>215</v>
      </c>
      <c r="L4656" t="s">
        <v>215</v>
      </c>
      <c r="M4656" t="s">
        <v>215</v>
      </c>
      <c r="N4656" t="s">
        <v>215</v>
      </c>
      <c r="O4656" t="s">
        <v>215</v>
      </c>
      <c r="P4656" t="s">
        <v>215</v>
      </c>
      <c r="Q4656" t="s">
        <v>215</v>
      </c>
      <c r="R4656" t="s">
        <v>258</v>
      </c>
      <c r="S4656" t="s">
        <v>216</v>
      </c>
      <c r="T4656" t="s">
        <v>216</v>
      </c>
      <c r="U4656" t="s">
        <v>216</v>
      </c>
      <c r="V4656" t="s">
        <v>216</v>
      </c>
      <c r="W4656" t="s">
        <v>216</v>
      </c>
      <c r="X4656" t="s">
        <v>216</v>
      </c>
      <c r="Y4656" t="s">
        <v>216</v>
      </c>
      <c r="Z4656" t="s">
        <v>216</v>
      </c>
      <c r="AA4656" t="s">
        <v>216</v>
      </c>
      <c r="AB4656" t="s">
        <v>216</v>
      </c>
      <c r="AC4656" t="s">
        <v>216</v>
      </c>
      <c r="AD4656" t="s">
        <v>216</v>
      </c>
    </row>
    <row r="4657" spans="1:30" x14ac:dyDescent="0.25">
      <c r="A4657" t="str">
        <f t="shared" si="72"/>
        <v>2017/20181FemaleCreative arts and designWales</v>
      </c>
      <c r="B4657" t="s">
        <v>218</v>
      </c>
      <c r="C4657" t="s">
        <v>191</v>
      </c>
      <c r="D4657">
        <v>1</v>
      </c>
      <c r="E4657" t="s">
        <v>6</v>
      </c>
      <c r="F4657" t="s">
        <v>180</v>
      </c>
      <c r="G4657" t="s">
        <v>215</v>
      </c>
      <c r="H4657" t="s">
        <v>215</v>
      </c>
      <c r="I4657" t="s">
        <v>215</v>
      </c>
      <c r="J4657" t="s">
        <v>215</v>
      </c>
      <c r="K4657" t="s">
        <v>215</v>
      </c>
      <c r="L4657" t="s">
        <v>215</v>
      </c>
      <c r="M4657" t="s">
        <v>215</v>
      </c>
      <c r="N4657" t="s">
        <v>215</v>
      </c>
      <c r="O4657" t="s">
        <v>215</v>
      </c>
      <c r="P4657" t="s">
        <v>215</v>
      </c>
      <c r="Q4657" t="s">
        <v>215</v>
      </c>
      <c r="R4657" t="s">
        <v>259</v>
      </c>
      <c r="S4657">
        <v>140</v>
      </c>
      <c r="T4657">
        <v>10200</v>
      </c>
      <c r="U4657">
        <v>14600</v>
      </c>
      <c r="V4657">
        <v>18200</v>
      </c>
      <c r="W4657">
        <v>200</v>
      </c>
      <c r="X4657">
        <v>0</v>
      </c>
      <c r="Y4657">
        <v>200</v>
      </c>
      <c r="Z4657">
        <v>6.5</v>
      </c>
      <c r="AA4657">
        <v>15.3</v>
      </c>
      <c r="AB4657">
        <v>69.599999999999994</v>
      </c>
      <c r="AC4657">
        <v>76.7</v>
      </c>
      <c r="AD4657">
        <v>78.2</v>
      </c>
    </row>
    <row r="4658" spans="1:30" x14ac:dyDescent="0.25">
      <c r="A4658" t="str">
        <f t="shared" si="72"/>
        <v>2017/20181FemaleCreative arts and designWest Midlands</v>
      </c>
      <c r="B4658" t="s">
        <v>218</v>
      </c>
      <c r="C4658" t="s">
        <v>191</v>
      </c>
      <c r="D4658">
        <v>1</v>
      </c>
      <c r="E4658" t="s">
        <v>6</v>
      </c>
      <c r="F4658" t="s">
        <v>180</v>
      </c>
      <c r="G4658" t="s">
        <v>215</v>
      </c>
      <c r="H4658" t="s">
        <v>215</v>
      </c>
      <c r="I4658" t="s">
        <v>215</v>
      </c>
      <c r="J4658" t="s">
        <v>215</v>
      </c>
      <c r="K4658" t="s">
        <v>215</v>
      </c>
      <c r="L4658" t="s">
        <v>215</v>
      </c>
      <c r="M4658" t="s">
        <v>215</v>
      </c>
      <c r="N4658" t="s">
        <v>215</v>
      </c>
      <c r="O4658" t="s">
        <v>215</v>
      </c>
      <c r="P4658" t="s">
        <v>215</v>
      </c>
      <c r="Q4658" t="s">
        <v>215</v>
      </c>
      <c r="R4658" t="s">
        <v>35</v>
      </c>
      <c r="S4658">
        <v>735</v>
      </c>
      <c r="T4658">
        <v>9900</v>
      </c>
      <c r="U4658">
        <v>14600</v>
      </c>
      <c r="V4658">
        <v>17900</v>
      </c>
      <c r="W4658">
        <v>1075</v>
      </c>
      <c r="X4658">
        <v>0</v>
      </c>
      <c r="Y4658">
        <v>1075</v>
      </c>
      <c r="Z4658">
        <v>6.6</v>
      </c>
      <c r="AA4658">
        <v>10.6</v>
      </c>
      <c r="AB4658">
        <v>71</v>
      </c>
      <c r="AC4658">
        <v>79.099999999999994</v>
      </c>
      <c r="AD4658">
        <v>82.8</v>
      </c>
    </row>
    <row r="4659" spans="1:30" x14ac:dyDescent="0.25">
      <c r="A4659" t="str">
        <f t="shared" si="72"/>
        <v>2017/20181FemaleCreative arts and designYorkshire and the Humber</v>
      </c>
      <c r="B4659" t="s">
        <v>218</v>
      </c>
      <c r="C4659" t="s">
        <v>191</v>
      </c>
      <c r="D4659">
        <v>1</v>
      </c>
      <c r="E4659" t="s">
        <v>6</v>
      </c>
      <c r="F4659" t="s">
        <v>180</v>
      </c>
      <c r="G4659" t="s">
        <v>215</v>
      </c>
      <c r="H4659" t="s">
        <v>215</v>
      </c>
      <c r="I4659" t="s">
        <v>215</v>
      </c>
      <c r="J4659" t="s">
        <v>215</v>
      </c>
      <c r="K4659" t="s">
        <v>215</v>
      </c>
      <c r="L4659" t="s">
        <v>215</v>
      </c>
      <c r="M4659" t="s">
        <v>215</v>
      </c>
      <c r="N4659" t="s">
        <v>215</v>
      </c>
      <c r="O4659" t="s">
        <v>215</v>
      </c>
      <c r="P4659" t="s">
        <v>215</v>
      </c>
      <c r="Q4659" t="s">
        <v>215</v>
      </c>
      <c r="R4659" t="s">
        <v>33</v>
      </c>
      <c r="S4659">
        <v>805</v>
      </c>
      <c r="T4659">
        <v>11700</v>
      </c>
      <c r="U4659">
        <v>15300</v>
      </c>
      <c r="V4659">
        <v>18200</v>
      </c>
      <c r="W4659">
        <v>1115</v>
      </c>
      <c r="X4659">
        <v>0</v>
      </c>
      <c r="Y4659">
        <v>1115</v>
      </c>
      <c r="Z4659">
        <v>5.3</v>
      </c>
      <c r="AA4659">
        <v>8.8000000000000007</v>
      </c>
      <c r="AB4659">
        <v>74.599999999999994</v>
      </c>
      <c r="AC4659">
        <v>82.1</v>
      </c>
      <c r="AD4659">
        <v>85.9</v>
      </c>
    </row>
    <row r="4660" spans="1:30" x14ac:dyDescent="0.25">
      <c r="A4660" t="str">
        <f t="shared" si="72"/>
        <v>2017/20181FemaleEconomicsEast Midlands</v>
      </c>
      <c r="B4660" t="s">
        <v>218</v>
      </c>
      <c r="C4660" t="s">
        <v>191</v>
      </c>
      <c r="D4660">
        <v>1</v>
      </c>
      <c r="E4660" t="s">
        <v>6</v>
      </c>
      <c r="F4660" t="s">
        <v>13</v>
      </c>
      <c r="G4660" t="s">
        <v>215</v>
      </c>
      <c r="H4660" t="s">
        <v>215</v>
      </c>
      <c r="I4660" t="s">
        <v>215</v>
      </c>
      <c r="J4660" t="s">
        <v>215</v>
      </c>
      <c r="K4660" t="s">
        <v>215</v>
      </c>
      <c r="L4660" t="s">
        <v>215</v>
      </c>
      <c r="M4660" t="s">
        <v>215</v>
      </c>
      <c r="N4660" t="s">
        <v>215</v>
      </c>
      <c r="O4660" t="s">
        <v>215</v>
      </c>
      <c r="P4660" t="s">
        <v>215</v>
      </c>
      <c r="Q4660" t="s">
        <v>215</v>
      </c>
      <c r="R4660" t="s">
        <v>34</v>
      </c>
      <c r="S4660">
        <v>65</v>
      </c>
      <c r="T4660">
        <v>19700</v>
      </c>
      <c r="U4660">
        <v>23700</v>
      </c>
      <c r="V4660">
        <v>29200</v>
      </c>
      <c r="W4660">
        <v>105</v>
      </c>
      <c r="X4660">
        <v>0</v>
      </c>
      <c r="Y4660">
        <v>105</v>
      </c>
      <c r="Z4660">
        <v>5.2</v>
      </c>
      <c r="AA4660">
        <v>1.6</v>
      </c>
      <c r="AB4660">
        <v>62.4</v>
      </c>
      <c r="AC4660">
        <v>83.5</v>
      </c>
      <c r="AD4660">
        <v>93.2</v>
      </c>
    </row>
    <row r="4661" spans="1:30" x14ac:dyDescent="0.25">
      <c r="A4661" t="str">
        <f t="shared" si="72"/>
        <v>2017/20181FemaleEconomicsEast of England</v>
      </c>
      <c r="B4661" t="s">
        <v>218</v>
      </c>
      <c r="C4661" t="s">
        <v>191</v>
      </c>
      <c r="D4661">
        <v>1</v>
      </c>
      <c r="E4661" t="s">
        <v>6</v>
      </c>
      <c r="F4661" t="s">
        <v>13</v>
      </c>
      <c r="G4661" t="s">
        <v>215</v>
      </c>
      <c r="H4661" t="s">
        <v>215</v>
      </c>
      <c r="I4661" t="s">
        <v>215</v>
      </c>
      <c r="J4661" t="s">
        <v>215</v>
      </c>
      <c r="K4661" t="s">
        <v>215</v>
      </c>
      <c r="L4661" t="s">
        <v>215</v>
      </c>
      <c r="M4661" t="s">
        <v>215</v>
      </c>
      <c r="N4661" t="s">
        <v>215</v>
      </c>
      <c r="O4661" t="s">
        <v>215</v>
      </c>
      <c r="P4661" t="s">
        <v>215</v>
      </c>
      <c r="Q4661" t="s">
        <v>215</v>
      </c>
      <c r="R4661" t="s">
        <v>36</v>
      </c>
      <c r="S4661">
        <v>95</v>
      </c>
      <c r="T4661">
        <v>19700</v>
      </c>
      <c r="U4661">
        <v>25200</v>
      </c>
      <c r="V4661">
        <v>29900</v>
      </c>
      <c r="W4661">
        <v>135</v>
      </c>
      <c r="X4661">
        <v>0</v>
      </c>
      <c r="Y4661">
        <v>135</v>
      </c>
      <c r="Z4661">
        <v>6.2</v>
      </c>
      <c r="AA4661">
        <v>5.5</v>
      </c>
      <c r="AB4661">
        <v>71.2</v>
      </c>
      <c r="AC4661">
        <v>82.5</v>
      </c>
      <c r="AD4661">
        <v>88.3</v>
      </c>
    </row>
    <row r="4662" spans="1:30" x14ac:dyDescent="0.25">
      <c r="A4662" t="str">
        <f t="shared" si="72"/>
        <v>2017/20181FemaleEconomicsLondon</v>
      </c>
      <c r="B4662" t="s">
        <v>218</v>
      </c>
      <c r="C4662" t="s">
        <v>191</v>
      </c>
      <c r="D4662">
        <v>1</v>
      </c>
      <c r="E4662" t="s">
        <v>6</v>
      </c>
      <c r="F4662" t="s">
        <v>13</v>
      </c>
      <c r="G4662" t="s">
        <v>215</v>
      </c>
      <c r="H4662" t="s">
        <v>215</v>
      </c>
      <c r="I4662" t="s">
        <v>215</v>
      </c>
      <c r="J4662" t="s">
        <v>215</v>
      </c>
      <c r="K4662" t="s">
        <v>215</v>
      </c>
      <c r="L4662" t="s">
        <v>215</v>
      </c>
      <c r="M4662" t="s">
        <v>215</v>
      </c>
      <c r="N4662" t="s">
        <v>215</v>
      </c>
      <c r="O4662" t="s">
        <v>215</v>
      </c>
      <c r="P4662" t="s">
        <v>215</v>
      </c>
      <c r="Q4662" t="s">
        <v>215</v>
      </c>
      <c r="R4662" t="s">
        <v>37</v>
      </c>
      <c r="S4662">
        <v>410</v>
      </c>
      <c r="T4662">
        <v>21900</v>
      </c>
      <c r="U4662">
        <v>27400</v>
      </c>
      <c r="V4662">
        <v>33200</v>
      </c>
      <c r="W4662">
        <v>600</v>
      </c>
      <c r="X4662">
        <v>0</v>
      </c>
      <c r="Y4662">
        <v>600</v>
      </c>
      <c r="Z4662">
        <v>6.1</v>
      </c>
      <c r="AA4662">
        <v>6.7</v>
      </c>
      <c r="AB4662">
        <v>69.400000000000006</v>
      </c>
      <c r="AC4662">
        <v>81.900000000000006</v>
      </c>
      <c r="AD4662">
        <v>87.1</v>
      </c>
    </row>
    <row r="4663" spans="1:30" x14ac:dyDescent="0.25">
      <c r="A4663" t="str">
        <f t="shared" si="72"/>
        <v>2017/20181FemaleEconomicsNorth East</v>
      </c>
      <c r="B4663" t="s">
        <v>218</v>
      </c>
      <c r="C4663" t="s">
        <v>191</v>
      </c>
      <c r="D4663">
        <v>1</v>
      </c>
      <c r="E4663" t="s">
        <v>6</v>
      </c>
      <c r="F4663" t="s">
        <v>13</v>
      </c>
      <c r="G4663" t="s">
        <v>215</v>
      </c>
      <c r="H4663" t="s">
        <v>215</v>
      </c>
      <c r="I4663" t="s">
        <v>215</v>
      </c>
      <c r="J4663" t="s">
        <v>215</v>
      </c>
      <c r="K4663" t="s">
        <v>215</v>
      </c>
      <c r="L4663" t="s">
        <v>215</v>
      </c>
      <c r="M4663" t="s">
        <v>215</v>
      </c>
      <c r="N4663" t="s">
        <v>215</v>
      </c>
      <c r="O4663" t="s">
        <v>215</v>
      </c>
      <c r="P4663" t="s">
        <v>215</v>
      </c>
      <c r="Q4663" t="s">
        <v>215</v>
      </c>
      <c r="R4663" t="s">
        <v>31</v>
      </c>
      <c r="S4663">
        <v>15</v>
      </c>
      <c r="T4663">
        <v>16400</v>
      </c>
      <c r="U4663">
        <v>30300</v>
      </c>
      <c r="V4663">
        <v>32800</v>
      </c>
      <c r="W4663">
        <v>20</v>
      </c>
      <c r="X4663">
        <v>0</v>
      </c>
      <c r="Y4663">
        <v>20</v>
      </c>
      <c r="Z4663">
        <v>0</v>
      </c>
      <c r="AA4663">
        <v>2.5</v>
      </c>
      <c r="AB4663">
        <v>71.400000000000006</v>
      </c>
      <c r="AC4663">
        <v>92.4</v>
      </c>
      <c r="AD4663">
        <v>97.5</v>
      </c>
    </row>
    <row r="4664" spans="1:30" x14ac:dyDescent="0.25">
      <c r="A4664" t="str">
        <f t="shared" si="72"/>
        <v>2017/20181FemaleEconomicsNorth West</v>
      </c>
      <c r="B4664" t="s">
        <v>218</v>
      </c>
      <c r="C4664" t="s">
        <v>191</v>
      </c>
      <c r="D4664">
        <v>1</v>
      </c>
      <c r="E4664" t="s">
        <v>6</v>
      </c>
      <c r="F4664" t="s">
        <v>13</v>
      </c>
      <c r="G4664" t="s">
        <v>215</v>
      </c>
      <c r="H4664" t="s">
        <v>215</v>
      </c>
      <c r="I4664" t="s">
        <v>215</v>
      </c>
      <c r="J4664" t="s">
        <v>215</v>
      </c>
      <c r="K4664" t="s">
        <v>215</v>
      </c>
      <c r="L4664" t="s">
        <v>215</v>
      </c>
      <c r="M4664" t="s">
        <v>215</v>
      </c>
      <c r="N4664" t="s">
        <v>215</v>
      </c>
      <c r="O4664" t="s">
        <v>215</v>
      </c>
      <c r="P4664" t="s">
        <v>215</v>
      </c>
      <c r="Q4664" t="s">
        <v>215</v>
      </c>
      <c r="R4664" t="s">
        <v>32</v>
      </c>
      <c r="S4664">
        <v>75</v>
      </c>
      <c r="T4664">
        <v>17900</v>
      </c>
      <c r="U4664">
        <v>21900</v>
      </c>
      <c r="V4664">
        <v>27700</v>
      </c>
      <c r="W4664">
        <v>105</v>
      </c>
      <c r="X4664">
        <v>0</v>
      </c>
      <c r="Y4664">
        <v>105</v>
      </c>
      <c r="Z4664">
        <v>3.5</v>
      </c>
      <c r="AA4664">
        <v>6.3</v>
      </c>
      <c r="AB4664">
        <v>74.599999999999994</v>
      </c>
      <c r="AC4664">
        <v>84.3</v>
      </c>
      <c r="AD4664">
        <v>90.2</v>
      </c>
    </row>
    <row r="4665" spans="1:30" x14ac:dyDescent="0.25">
      <c r="A4665" t="str">
        <f t="shared" si="72"/>
        <v>2017/20181FemaleEconomicsNorthern Ireland</v>
      </c>
      <c r="B4665" t="s">
        <v>218</v>
      </c>
      <c r="C4665" t="s">
        <v>191</v>
      </c>
      <c r="D4665">
        <v>1</v>
      </c>
      <c r="E4665" t="s">
        <v>6</v>
      </c>
      <c r="F4665" t="s">
        <v>13</v>
      </c>
      <c r="G4665" t="s">
        <v>215</v>
      </c>
      <c r="H4665" t="s">
        <v>215</v>
      </c>
      <c r="I4665" t="s">
        <v>215</v>
      </c>
      <c r="J4665" t="s">
        <v>215</v>
      </c>
      <c r="K4665" t="s">
        <v>215</v>
      </c>
      <c r="L4665" t="s">
        <v>215</v>
      </c>
      <c r="M4665" t="s">
        <v>215</v>
      </c>
      <c r="N4665" t="s">
        <v>215</v>
      </c>
      <c r="O4665" t="s">
        <v>215</v>
      </c>
      <c r="P4665" t="s">
        <v>215</v>
      </c>
      <c r="Q4665" t="s">
        <v>215</v>
      </c>
      <c r="R4665" t="s">
        <v>256</v>
      </c>
      <c r="S4665" t="s">
        <v>216</v>
      </c>
      <c r="T4665" t="s">
        <v>216</v>
      </c>
      <c r="U4665" t="s">
        <v>216</v>
      </c>
      <c r="V4665" t="s">
        <v>216</v>
      </c>
      <c r="W4665">
        <v>5</v>
      </c>
      <c r="X4665">
        <v>0</v>
      </c>
      <c r="Y4665">
        <v>5</v>
      </c>
      <c r="Z4665">
        <v>0</v>
      </c>
      <c r="AA4665">
        <v>0</v>
      </c>
      <c r="AB4665">
        <v>94.2</v>
      </c>
      <c r="AC4665">
        <v>94.2</v>
      </c>
      <c r="AD4665">
        <v>100</v>
      </c>
    </row>
    <row r="4666" spans="1:30" x14ac:dyDescent="0.25">
      <c r="A4666" t="str">
        <f t="shared" si="72"/>
        <v>2017/20181FemaleEconomicsScotland</v>
      </c>
      <c r="B4666" t="s">
        <v>218</v>
      </c>
      <c r="C4666" t="s">
        <v>191</v>
      </c>
      <c r="D4666">
        <v>1</v>
      </c>
      <c r="E4666" t="s">
        <v>6</v>
      </c>
      <c r="F4666" t="s">
        <v>13</v>
      </c>
      <c r="G4666" t="s">
        <v>215</v>
      </c>
      <c r="H4666" t="s">
        <v>215</v>
      </c>
      <c r="I4666" t="s">
        <v>215</v>
      </c>
      <c r="J4666" t="s">
        <v>215</v>
      </c>
      <c r="K4666" t="s">
        <v>215</v>
      </c>
      <c r="L4666" t="s">
        <v>215</v>
      </c>
      <c r="M4666" t="s">
        <v>215</v>
      </c>
      <c r="N4666" t="s">
        <v>215</v>
      </c>
      <c r="O4666" t="s">
        <v>215</v>
      </c>
      <c r="P4666" t="s">
        <v>215</v>
      </c>
      <c r="Q4666" t="s">
        <v>215</v>
      </c>
      <c r="R4666" t="s">
        <v>257</v>
      </c>
      <c r="S4666" t="s">
        <v>216</v>
      </c>
      <c r="T4666" t="s">
        <v>216</v>
      </c>
      <c r="U4666" t="s">
        <v>216</v>
      </c>
      <c r="V4666" t="s">
        <v>216</v>
      </c>
      <c r="W4666">
        <v>10</v>
      </c>
      <c r="X4666">
        <v>0</v>
      </c>
      <c r="Y4666">
        <v>10</v>
      </c>
      <c r="Z4666">
        <v>0</v>
      </c>
      <c r="AA4666">
        <v>0</v>
      </c>
      <c r="AB4666">
        <v>78.8</v>
      </c>
      <c r="AC4666">
        <v>94.2</v>
      </c>
      <c r="AD4666">
        <v>100</v>
      </c>
    </row>
    <row r="4667" spans="1:30" x14ac:dyDescent="0.25">
      <c r="A4667" t="str">
        <f t="shared" si="72"/>
        <v>2017/20181FemaleEconomicsSouth East</v>
      </c>
      <c r="B4667" t="s">
        <v>218</v>
      </c>
      <c r="C4667" t="s">
        <v>191</v>
      </c>
      <c r="D4667">
        <v>1</v>
      </c>
      <c r="E4667" t="s">
        <v>6</v>
      </c>
      <c r="F4667" t="s">
        <v>13</v>
      </c>
      <c r="G4667" t="s">
        <v>215</v>
      </c>
      <c r="H4667" t="s">
        <v>215</v>
      </c>
      <c r="I4667" t="s">
        <v>215</v>
      </c>
      <c r="J4667" t="s">
        <v>215</v>
      </c>
      <c r="K4667" t="s">
        <v>215</v>
      </c>
      <c r="L4667" t="s">
        <v>215</v>
      </c>
      <c r="M4667" t="s">
        <v>215</v>
      </c>
      <c r="N4667" t="s">
        <v>215</v>
      </c>
      <c r="O4667" t="s">
        <v>215</v>
      </c>
      <c r="P4667" t="s">
        <v>215</v>
      </c>
      <c r="Q4667" t="s">
        <v>215</v>
      </c>
      <c r="R4667" t="s">
        <v>38</v>
      </c>
      <c r="S4667">
        <v>185</v>
      </c>
      <c r="T4667">
        <v>21900</v>
      </c>
      <c r="U4667">
        <v>27700</v>
      </c>
      <c r="V4667">
        <v>34300</v>
      </c>
      <c r="W4667">
        <v>260</v>
      </c>
      <c r="X4667">
        <v>0</v>
      </c>
      <c r="Y4667">
        <v>260</v>
      </c>
      <c r="Z4667">
        <v>3.3</v>
      </c>
      <c r="AA4667">
        <v>6.6</v>
      </c>
      <c r="AB4667">
        <v>71.400000000000006</v>
      </c>
      <c r="AC4667">
        <v>84.9</v>
      </c>
      <c r="AD4667">
        <v>90.1</v>
      </c>
    </row>
    <row r="4668" spans="1:30" x14ac:dyDescent="0.25">
      <c r="A4668" t="str">
        <f t="shared" si="72"/>
        <v>2017/20181FemaleEconomicsSouth West</v>
      </c>
      <c r="B4668" t="s">
        <v>218</v>
      </c>
      <c r="C4668" t="s">
        <v>191</v>
      </c>
      <c r="D4668">
        <v>1</v>
      </c>
      <c r="E4668" t="s">
        <v>6</v>
      </c>
      <c r="F4668" t="s">
        <v>13</v>
      </c>
      <c r="G4668" t="s">
        <v>215</v>
      </c>
      <c r="H4668" t="s">
        <v>215</v>
      </c>
      <c r="I4668" t="s">
        <v>215</v>
      </c>
      <c r="J4668" t="s">
        <v>215</v>
      </c>
      <c r="K4668" t="s">
        <v>215</v>
      </c>
      <c r="L4668" t="s">
        <v>215</v>
      </c>
      <c r="M4668" t="s">
        <v>215</v>
      </c>
      <c r="N4668" t="s">
        <v>215</v>
      </c>
      <c r="O4668" t="s">
        <v>215</v>
      </c>
      <c r="P4668" t="s">
        <v>215</v>
      </c>
      <c r="Q4668" t="s">
        <v>215</v>
      </c>
      <c r="R4668" t="s">
        <v>39</v>
      </c>
      <c r="S4668">
        <v>55</v>
      </c>
      <c r="T4668">
        <v>18600</v>
      </c>
      <c r="U4668">
        <v>24500</v>
      </c>
      <c r="V4668">
        <v>30700</v>
      </c>
      <c r="W4668">
        <v>80</v>
      </c>
      <c r="X4668">
        <v>0</v>
      </c>
      <c r="Y4668">
        <v>80</v>
      </c>
      <c r="Z4668">
        <v>5.6</v>
      </c>
      <c r="AA4668">
        <v>11.4</v>
      </c>
      <c r="AB4668">
        <v>67.900000000000006</v>
      </c>
      <c r="AC4668">
        <v>76.2</v>
      </c>
      <c r="AD4668">
        <v>83</v>
      </c>
    </row>
    <row r="4669" spans="1:30" x14ac:dyDescent="0.25">
      <c r="A4669" t="str">
        <f t="shared" si="72"/>
        <v>2017/20181FemaleEconomicsWales</v>
      </c>
      <c r="B4669" t="s">
        <v>218</v>
      </c>
      <c r="C4669" t="s">
        <v>191</v>
      </c>
      <c r="D4669">
        <v>1</v>
      </c>
      <c r="E4669" t="s">
        <v>6</v>
      </c>
      <c r="F4669" t="s">
        <v>13</v>
      </c>
      <c r="G4669" t="s">
        <v>215</v>
      </c>
      <c r="H4669" t="s">
        <v>215</v>
      </c>
      <c r="I4669" t="s">
        <v>215</v>
      </c>
      <c r="J4669" t="s">
        <v>215</v>
      </c>
      <c r="K4669" t="s">
        <v>215</v>
      </c>
      <c r="L4669" t="s">
        <v>215</v>
      </c>
      <c r="M4669" t="s">
        <v>215</v>
      </c>
      <c r="N4669" t="s">
        <v>215</v>
      </c>
      <c r="O4669" t="s">
        <v>215</v>
      </c>
      <c r="P4669" t="s">
        <v>215</v>
      </c>
      <c r="Q4669" t="s">
        <v>215</v>
      </c>
      <c r="R4669" t="s">
        <v>259</v>
      </c>
      <c r="S4669" t="s">
        <v>216</v>
      </c>
      <c r="T4669" t="s">
        <v>216</v>
      </c>
      <c r="U4669" t="s">
        <v>216</v>
      </c>
      <c r="V4669" t="s">
        <v>216</v>
      </c>
      <c r="W4669">
        <v>15</v>
      </c>
      <c r="X4669">
        <v>0</v>
      </c>
      <c r="Y4669">
        <v>15</v>
      </c>
      <c r="Z4669">
        <v>5.2</v>
      </c>
      <c r="AA4669">
        <v>3.3</v>
      </c>
      <c r="AB4669">
        <v>60.9</v>
      </c>
      <c r="AC4669">
        <v>82.8</v>
      </c>
      <c r="AD4669">
        <v>91.5</v>
      </c>
    </row>
    <row r="4670" spans="1:30" x14ac:dyDescent="0.25">
      <c r="A4670" t="str">
        <f t="shared" si="72"/>
        <v>2017/20181FemaleEconomicsWest Midlands</v>
      </c>
      <c r="B4670" t="s">
        <v>218</v>
      </c>
      <c r="C4670" t="s">
        <v>191</v>
      </c>
      <c r="D4670">
        <v>1</v>
      </c>
      <c r="E4670" t="s">
        <v>6</v>
      </c>
      <c r="F4670" t="s">
        <v>13</v>
      </c>
      <c r="G4670" t="s">
        <v>215</v>
      </c>
      <c r="H4670" t="s">
        <v>215</v>
      </c>
      <c r="I4670" t="s">
        <v>215</v>
      </c>
      <c r="J4670" t="s">
        <v>215</v>
      </c>
      <c r="K4670" t="s">
        <v>215</v>
      </c>
      <c r="L4670" t="s">
        <v>215</v>
      </c>
      <c r="M4670" t="s">
        <v>215</v>
      </c>
      <c r="N4670" t="s">
        <v>215</v>
      </c>
      <c r="O4670" t="s">
        <v>215</v>
      </c>
      <c r="P4670" t="s">
        <v>215</v>
      </c>
      <c r="Q4670" t="s">
        <v>215</v>
      </c>
      <c r="R4670" t="s">
        <v>35</v>
      </c>
      <c r="S4670">
        <v>50</v>
      </c>
      <c r="T4670">
        <v>18600</v>
      </c>
      <c r="U4670">
        <v>24800</v>
      </c>
      <c r="V4670">
        <v>29900</v>
      </c>
      <c r="W4670">
        <v>85</v>
      </c>
      <c r="X4670">
        <v>0</v>
      </c>
      <c r="Y4670">
        <v>85</v>
      </c>
      <c r="Z4670">
        <v>5.2</v>
      </c>
      <c r="AA4670">
        <v>7.7</v>
      </c>
      <c r="AB4670">
        <v>62.9</v>
      </c>
      <c r="AC4670">
        <v>76.599999999999994</v>
      </c>
      <c r="AD4670">
        <v>87.1</v>
      </c>
    </row>
    <row r="4671" spans="1:30" x14ac:dyDescent="0.25">
      <c r="A4671" t="str">
        <f t="shared" si="72"/>
        <v>2017/20181FemaleEconomicsYorkshire and the Humber</v>
      </c>
      <c r="B4671" t="s">
        <v>218</v>
      </c>
      <c r="C4671" t="s">
        <v>191</v>
      </c>
      <c r="D4671">
        <v>1</v>
      </c>
      <c r="E4671" t="s">
        <v>6</v>
      </c>
      <c r="F4671" t="s">
        <v>13</v>
      </c>
      <c r="G4671" t="s">
        <v>215</v>
      </c>
      <c r="H4671" t="s">
        <v>215</v>
      </c>
      <c r="I4671" t="s">
        <v>215</v>
      </c>
      <c r="J4671" t="s">
        <v>215</v>
      </c>
      <c r="K4671" t="s">
        <v>215</v>
      </c>
      <c r="L4671" t="s">
        <v>215</v>
      </c>
      <c r="M4671" t="s">
        <v>215</v>
      </c>
      <c r="N4671" t="s">
        <v>215</v>
      </c>
      <c r="O4671" t="s">
        <v>215</v>
      </c>
      <c r="P4671" t="s">
        <v>215</v>
      </c>
      <c r="Q4671" t="s">
        <v>215</v>
      </c>
      <c r="R4671" t="s">
        <v>33</v>
      </c>
      <c r="S4671">
        <v>40</v>
      </c>
      <c r="T4671">
        <v>16100</v>
      </c>
      <c r="U4671">
        <v>21900</v>
      </c>
      <c r="V4671">
        <v>28100</v>
      </c>
      <c r="W4671">
        <v>65</v>
      </c>
      <c r="X4671">
        <v>0</v>
      </c>
      <c r="Y4671">
        <v>65</v>
      </c>
      <c r="Z4671">
        <v>7.4</v>
      </c>
      <c r="AA4671">
        <v>10.199999999999999</v>
      </c>
      <c r="AB4671">
        <v>60</v>
      </c>
      <c r="AC4671">
        <v>76.400000000000006</v>
      </c>
      <c r="AD4671">
        <v>82.4</v>
      </c>
    </row>
    <row r="4672" spans="1:30" x14ac:dyDescent="0.25">
      <c r="A4672" t="str">
        <f t="shared" si="72"/>
        <v>2017/20181FemaleEducation and teachingEast Midlands</v>
      </c>
      <c r="B4672" t="s">
        <v>218</v>
      </c>
      <c r="C4672" t="s">
        <v>191</v>
      </c>
      <c r="D4672">
        <v>1</v>
      </c>
      <c r="E4672" t="s">
        <v>6</v>
      </c>
      <c r="F4672" t="s">
        <v>182</v>
      </c>
      <c r="G4672" t="s">
        <v>215</v>
      </c>
      <c r="H4672" t="s">
        <v>215</v>
      </c>
      <c r="I4672" t="s">
        <v>215</v>
      </c>
      <c r="J4672" t="s">
        <v>215</v>
      </c>
      <c r="K4672" t="s">
        <v>215</v>
      </c>
      <c r="L4672" t="s">
        <v>215</v>
      </c>
      <c r="M4672" t="s">
        <v>215</v>
      </c>
      <c r="N4672" t="s">
        <v>215</v>
      </c>
      <c r="O4672" t="s">
        <v>215</v>
      </c>
      <c r="P4672" t="s">
        <v>215</v>
      </c>
      <c r="Q4672" t="s">
        <v>215</v>
      </c>
      <c r="R4672" t="s">
        <v>34</v>
      </c>
      <c r="S4672">
        <v>885</v>
      </c>
      <c r="T4672">
        <v>13500</v>
      </c>
      <c r="U4672">
        <v>18600</v>
      </c>
      <c r="V4672">
        <v>21900</v>
      </c>
      <c r="W4672">
        <v>1370</v>
      </c>
      <c r="X4672">
        <v>0</v>
      </c>
      <c r="Y4672">
        <v>1370</v>
      </c>
      <c r="Z4672">
        <v>3</v>
      </c>
      <c r="AA4672">
        <v>4.8</v>
      </c>
      <c r="AB4672">
        <v>65.5</v>
      </c>
      <c r="AC4672">
        <v>87</v>
      </c>
      <c r="AD4672">
        <v>92.2</v>
      </c>
    </row>
    <row r="4673" spans="1:30" x14ac:dyDescent="0.25">
      <c r="A4673" t="str">
        <f t="shared" si="72"/>
        <v>2017/20181FemaleEducation and teachingEast of England</v>
      </c>
      <c r="B4673" t="s">
        <v>218</v>
      </c>
      <c r="C4673" t="s">
        <v>191</v>
      </c>
      <c r="D4673">
        <v>1</v>
      </c>
      <c r="E4673" t="s">
        <v>6</v>
      </c>
      <c r="F4673" t="s">
        <v>182</v>
      </c>
      <c r="G4673" t="s">
        <v>215</v>
      </c>
      <c r="H4673" t="s">
        <v>215</v>
      </c>
      <c r="I4673" t="s">
        <v>215</v>
      </c>
      <c r="J4673" t="s">
        <v>215</v>
      </c>
      <c r="K4673" t="s">
        <v>215</v>
      </c>
      <c r="L4673" t="s">
        <v>215</v>
      </c>
      <c r="M4673" t="s">
        <v>215</v>
      </c>
      <c r="N4673" t="s">
        <v>215</v>
      </c>
      <c r="O4673" t="s">
        <v>215</v>
      </c>
      <c r="P4673" t="s">
        <v>215</v>
      </c>
      <c r="Q4673" t="s">
        <v>215</v>
      </c>
      <c r="R4673" t="s">
        <v>36</v>
      </c>
      <c r="S4673">
        <v>880</v>
      </c>
      <c r="T4673">
        <v>13500</v>
      </c>
      <c r="U4673">
        <v>19300</v>
      </c>
      <c r="V4673">
        <v>21900</v>
      </c>
      <c r="W4673">
        <v>1205</v>
      </c>
      <c r="X4673">
        <v>0</v>
      </c>
      <c r="Y4673">
        <v>1205</v>
      </c>
      <c r="Z4673">
        <v>2.4</v>
      </c>
      <c r="AA4673">
        <v>5</v>
      </c>
      <c r="AB4673">
        <v>74</v>
      </c>
      <c r="AC4673">
        <v>89.7</v>
      </c>
      <c r="AD4673">
        <v>92.6</v>
      </c>
    </row>
    <row r="4674" spans="1:30" x14ac:dyDescent="0.25">
      <c r="A4674" t="str">
        <f t="shared" si="72"/>
        <v>2017/20181FemaleEducation and teachingLondon</v>
      </c>
      <c r="B4674" t="s">
        <v>218</v>
      </c>
      <c r="C4674" t="s">
        <v>191</v>
      </c>
      <c r="D4674">
        <v>1</v>
      </c>
      <c r="E4674" t="s">
        <v>6</v>
      </c>
      <c r="F4674" t="s">
        <v>182</v>
      </c>
      <c r="G4674" t="s">
        <v>215</v>
      </c>
      <c r="H4674" t="s">
        <v>215</v>
      </c>
      <c r="I4674" t="s">
        <v>215</v>
      </c>
      <c r="J4674" t="s">
        <v>215</v>
      </c>
      <c r="K4674" t="s">
        <v>215</v>
      </c>
      <c r="L4674" t="s">
        <v>215</v>
      </c>
      <c r="M4674" t="s">
        <v>215</v>
      </c>
      <c r="N4674" t="s">
        <v>215</v>
      </c>
      <c r="O4674" t="s">
        <v>215</v>
      </c>
      <c r="P4674" t="s">
        <v>215</v>
      </c>
      <c r="Q4674" t="s">
        <v>215</v>
      </c>
      <c r="R4674" t="s">
        <v>37</v>
      </c>
      <c r="S4674">
        <v>1320</v>
      </c>
      <c r="T4674">
        <v>13500</v>
      </c>
      <c r="U4674">
        <v>19000</v>
      </c>
      <c r="V4674">
        <v>24800</v>
      </c>
      <c r="W4674">
        <v>1960</v>
      </c>
      <c r="X4674">
        <v>0</v>
      </c>
      <c r="Y4674">
        <v>1960</v>
      </c>
      <c r="Z4674">
        <v>3.6</v>
      </c>
      <c r="AA4674">
        <v>8.1</v>
      </c>
      <c r="AB4674">
        <v>68.3</v>
      </c>
      <c r="AC4674">
        <v>83.7</v>
      </c>
      <c r="AD4674">
        <v>88.3</v>
      </c>
    </row>
    <row r="4675" spans="1:30" x14ac:dyDescent="0.25">
      <c r="A4675" t="str">
        <f t="shared" si="72"/>
        <v>2017/20181FemaleEducation and teachingNorth East</v>
      </c>
      <c r="B4675" t="s">
        <v>218</v>
      </c>
      <c r="C4675" t="s">
        <v>191</v>
      </c>
      <c r="D4675">
        <v>1</v>
      </c>
      <c r="E4675" t="s">
        <v>6</v>
      </c>
      <c r="F4675" t="s">
        <v>182</v>
      </c>
      <c r="G4675" t="s">
        <v>215</v>
      </c>
      <c r="H4675" t="s">
        <v>215</v>
      </c>
      <c r="I4675" t="s">
        <v>215</v>
      </c>
      <c r="J4675" t="s">
        <v>215</v>
      </c>
      <c r="K4675" t="s">
        <v>215</v>
      </c>
      <c r="L4675" t="s">
        <v>215</v>
      </c>
      <c r="M4675" t="s">
        <v>215</v>
      </c>
      <c r="N4675" t="s">
        <v>215</v>
      </c>
      <c r="O4675" t="s">
        <v>215</v>
      </c>
      <c r="P4675" t="s">
        <v>215</v>
      </c>
      <c r="Q4675" t="s">
        <v>215</v>
      </c>
      <c r="R4675" t="s">
        <v>31</v>
      </c>
      <c r="S4675">
        <v>420</v>
      </c>
      <c r="T4675">
        <v>12400</v>
      </c>
      <c r="U4675">
        <v>17500</v>
      </c>
      <c r="V4675">
        <v>21900</v>
      </c>
      <c r="W4675">
        <v>550</v>
      </c>
      <c r="X4675">
        <v>0</v>
      </c>
      <c r="Y4675">
        <v>550</v>
      </c>
      <c r="Z4675">
        <v>2.7</v>
      </c>
      <c r="AA4675">
        <v>4.4000000000000004</v>
      </c>
      <c r="AB4675">
        <v>77.5</v>
      </c>
      <c r="AC4675">
        <v>90.1</v>
      </c>
      <c r="AD4675">
        <v>93</v>
      </c>
    </row>
    <row r="4676" spans="1:30" x14ac:dyDescent="0.25">
      <c r="A4676" t="str">
        <f t="shared" ref="A4676:A4739" si="73">B4676&amp;D4676&amp;E4676&amp;F4676&amp;R4676</f>
        <v>2017/20181FemaleEducation and teachingNorth West</v>
      </c>
      <c r="B4676" t="s">
        <v>218</v>
      </c>
      <c r="C4676" t="s">
        <v>191</v>
      </c>
      <c r="D4676">
        <v>1</v>
      </c>
      <c r="E4676" t="s">
        <v>6</v>
      </c>
      <c r="F4676" t="s">
        <v>182</v>
      </c>
      <c r="G4676" t="s">
        <v>215</v>
      </c>
      <c r="H4676" t="s">
        <v>215</v>
      </c>
      <c r="I4676" t="s">
        <v>215</v>
      </c>
      <c r="J4676" t="s">
        <v>215</v>
      </c>
      <c r="K4676" t="s">
        <v>215</v>
      </c>
      <c r="L4676" t="s">
        <v>215</v>
      </c>
      <c r="M4676" t="s">
        <v>215</v>
      </c>
      <c r="N4676" t="s">
        <v>215</v>
      </c>
      <c r="O4676" t="s">
        <v>215</v>
      </c>
      <c r="P4676" t="s">
        <v>215</v>
      </c>
      <c r="Q4676" t="s">
        <v>215</v>
      </c>
      <c r="R4676" t="s">
        <v>32</v>
      </c>
      <c r="S4676">
        <v>1360</v>
      </c>
      <c r="T4676">
        <v>12400</v>
      </c>
      <c r="U4676">
        <v>16800</v>
      </c>
      <c r="V4676">
        <v>21900</v>
      </c>
      <c r="W4676">
        <v>1920</v>
      </c>
      <c r="X4676">
        <v>0</v>
      </c>
      <c r="Y4676">
        <v>1920</v>
      </c>
      <c r="Z4676">
        <v>3.2</v>
      </c>
      <c r="AA4676">
        <v>5.4</v>
      </c>
      <c r="AB4676">
        <v>71.7</v>
      </c>
      <c r="AC4676">
        <v>88.1</v>
      </c>
      <c r="AD4676">
        <v>91.4</v>
      </c>
    </row>
    <row r="4677" spans="1:30" x14ac:dyDescent="0.25">
      <c r="A4677" t="str">
        <f t="shared" si="73"/>
        <v>2017/20181FemaleEducation and teachingNorthern Ireland</v>
      </c>
      <c r="B4677" t="s">
        <v>218</v>
      </c>
      <c r="C4677" t="s">
        <v>191</v>
      </c>
      <c r="D4677">
        <v>1</v>
      </c>
      <c r="E4677" t="s">
        <v>6</v>
      </c>
      <c r="F4677" t="s">
        <v>182</v>
      </c>
      <c r="G4677" t="s">
        <v>215</v>
      </c>
      <c r="H4677" t="s">
        <v>215</v>
      </c>
      <c r="I4677" t="s">
        <v>215</v>
      </c>
      <c r="J4677" t="s">
        <v>215</v>
      </c>
      <c r="K4677" t="s">
        <v>215</v>
      </c>
      <c r="L4677" t="s">
        <v>215</v>
      </c>
      <c r="M4677" t="s">
        <v>215</v>
      </c>
      <c r="N4677" t="s">
        <v>215</v>
      </c>
      <c r="O4677" t="s">
        <v>215</v>
      </c>
      <c r="P4677" t="s">
        <v>215</v>
      </c>
      <c r="Q4677" t="s">
        <v>215</v>
      </c>
      <c r="R4677" t="s">
        <v>256</v>
      </c>
      <c r="S4677">
        <v>80</v>
      </c>
      <c r="T4677">
        <v>9500</v>
      </c>
      <c r="U4677">
        <v>14200</v>
      </c>
      <c r="V4677">
        <v>18200</v>
      </c>
      <c r="W4677">
        <v>115</v>
      </c>
      <c r="X4677">
        <v>0</v>
      </c>
      <c r="Y4677">
        <v>115</v>
      </c>
      <c r="Z4677">
        <v>2.2000000000000002</v>
      </c>
      <c r="AA4677">
        <v>2.6</v>
      </c>
      <c r="AB4677">
        <v>73.2</v>
      </c>
      <c r="AC4677">
        <v>92.1</v>
      </c>
      <c r="AD4677">
        <v>95.2</v>
      </c>
    </row>
    <row r="4678" spans="1:30" x14ac:dyDescent="0.25">
      <c r="A4678" t="str">
        <f t="shared" si="73"/>
        <v>2017/20181FemaleEducation and teachingScotland</v>
      </c>
      <c r="B4678" t="s">
        <v>218</v>
      </c>
      <c r="C4678" t="s">
        <v>191</v>
      </c>
      <c r="D4678">
        <v>1</v>
      </c>
      <c r="E4678" t="s">
        <v>6</v>
      </c>
      <c r="F4678" t="s">
        <v>182</v>
      </c>
      <c r="G4678" t="s">
        <v>215</v>
      </c>
      <c r="H4678" t="s">
        <v>215</v>
      </c>
      <c r="I4678" t="s">
        <v>215</v>
      </c>
      <c r="J4678" t="s">
        <v>215</v>
      </c>
      <c r="K4678" t="s">
        <v>215</v>
      </c>
      <c r="L4678" t="s">
        <v>215</v>
      </c>
      <c r="M4678" t="s">
        <v>215</v>
      </c>
      <c r="N4678" t="s">
        <v>215</v>
      </c>
      <c r="O4678" t="s">
        <v>215</v>
      </c>
      <c r="P4678" t="s">
        <v>215</v>
      </c>
      <c r="Q4678" t="s">
        <v>215</v>
      </c>
      <c r="R4678" t="s">
        <v>257</v>
      </c>
      <c r="S4678">
        <v>25</v>
      </c>
      <c r="T4678">
        <v>10600</v>
      </c>
      <c r="U4678">
        <v>14600</v>
      </c>
      <c r="V4678">
        <v>20800</v>
      </c>
      <c r="W4678">
        <v>40</v>
      </c>
      <c r="X4678">
        <v>0</v>
      </c>
      <c r="Y4678">
        <v>40</v>
      </c>
      <c r="Z4678">
        <v>7.4</v>
      </c>
      <c r="AA4678">
        <v>7.4</v>
      </c>
      <c r="AB4678">
        <v>56.8</v>
      </c>
      <c r="AC4678">
        <v>75.3</v>
      </c>
      <c r="AD4678">
        <v>85.2</v>
      </c>
    </row>
    <row r="4679" spans="1:30" x14ac:dyDescent="0.25">
      <c r="A4679" t="str">
        <f t="shared" si="73"/>
        <v>2017/20181FemaleEducation and teachingSouth East</v>
      </c>
      <c r="B4679" t="s">
        <v>218</v>
      </c>
      <c r="C4679" t="s">
        <v>191</v>
      </c>
      <c r="D4679">
        <v>1</v>
      </c>
      <c r="E4679" t="s">
        <v>6</v>
      </c>
      <c r="F4679" t="s">
        <v>182</v>
      </c>
      <c r="G4679" t="s">
        <v>215</v>
      </c>
      <c r="H4679" t="s">
        <v>215</v>
      </c>
      <c r="I4679" t="s">
        <v>215</v>
      </c>
      <c r="J4679" t="s">
        <v>215</v>
      </c>
      <c r="K4679" t="s">
        <v>215</v>
      </c>
      <c r="L4679" t="s">
        <v>215</v>
      </c>
      <c r="M4679" t="s">
        <v>215</v>
      </c>
      <c r="N4679" t="s">
        <v>215</v>
      </c>
      <c r="O4679" t="s">
        <v>215</v>
      </c>
      <c r="P4679" t="s">
        <v>215</v>
      </c>
      <c r="Q4679" t="s">
        <v>215</v>
      </c>
      <c r="R4679" t="s">
        <v>38</v>
      </c>
      <c r="S4679">
        <v>1390</v>
      </c>
      <c r="T4679">
        <v>15300</v>
      </c>
      <c r="U4679">
        <v>21500</v>
      </c>
      <c r="V4679">
        <v>22300</v>
      </c>
      <c r="W4679">
        <v>1915</v>
      </c>
      <c r="X4679">
        <v>0</v>
      </c>
      <c r="Y4679">
        <v>1915</v>
      </c>
      <c r="Z4679">
        <v>2.6</v>
      </c>
      <c r="AA4679">
        <v>5.0999999999999996</v>
      </c>
      <c r="AB4679">
        <v>73.400000000000006</v>
      </c>
      <c r="AC4679">
        <v>89.3</v>
      </c>
      <c r="AD4679">
        <v>92.4</v>
      </c>
    </row>
    <row r="4680" spans="1:30" x14ac:dyDescent="0.25">
      <c r="A4680" t="str">
        <f t="shared" si="73"/>
        <v>2017/20181FemaleEducation and teachingSouth West</v>
      </c>
      <c r="B4680" t="s">
        <v>218</v>
      </c>
      <c r="C4680" t="s">
        <v>191</v>
      </c>
      <c r="D4680">
        <v>1</v>
      </c>
      <c r="E4680" t="s">
        <v>6</v>
      </c>
      <c r="F4680" t="s">
        <v>182</v>
      </c>
      <c r="G4680" t="s">
        <v>215</v>
      </c>
      <c r="H4680" t="s">
        <v>215</v>
      </c>
      <c r="I4680" t="s">
        <v>215</v>
      </c>
      <c r="J4680" t="s">
        <v>215</v>
      </c>
      <c r="K4680" t="s">
        <v>215</v>
      </c>
      <c r="L4680" t="s">
        <v>215</v>
      </c>
      <c r="M4680" t="s">
        <v>215</v>
      </c>
      <c r="N4680" t="s">
        <v>215</v>
      </c>
      <c r="O4680" t="s">
        <v>215</v>
      </c>
      <c r="P4680" t="s">
        <v>215</v>
      </c>
      <c r="Q4680" t="s">
        <v>215</v>
      </c>
      <c r="R4680" t="s">
        <v>39</v>
      </c>
      <c r="S4680">
        <v>895</v>
      </c>
      <c r="T4680">
        <v>12000</v>
      </c>
      <c r="U4680">
        <v>16800</v>
      </c>
      <c r="V4680">
        <v>21500</v>
      </c>
      <c r="W4680">
        <v>1315</v>
      </c>
      <c r="X4680">
        <v>0</v>
      </c>
      <c r="Y4680">
        <v>1315</v>
      </c>
      <c r="Z4680">
        <v>3</v>
      </c>
      <c r="AA4680">
        <v>4.5</v>
      </c>
      <c r="AB4680">
        <v>69.2</v>
      </c>
      <c r="AC4680">
        <v>88.3</v>
      </c>
      <c r="AD4680">
        <v>92.5</v>
      </c>
    </row>
    <row r="4681" spans="1:30" x14ac:dyDescent="0.25">
      <c r="A4681" t="str">
        <f t="shared" si="73"/>
        <v>2017/20181FemaleEducation and teachingWales</v>
      </c>
      <c r="B4681" t="s">
        <v>218</v>
      </c>
      <c r="C4681" t="s">
        <v>191</v>
      </c>
      <c r="D4681">
        <v>1</v>
      </c>
      <c r="E4681" t="s">
        <v>6</v>
      </c>
      <c r="F4681" t="s">
        <v>182</v>
      </c>
      <c r="G4681" t="s">
        <v>215</v>
      </c>
      <c r="H4681" t="s">
        <v>215</v>
      </c>
      <c r="I4681" t="s">
        <v>215</v>
      </c>
      <c r="J4681" t="s">
        <v>215</v>
      </c>
      <c r="K4681" t="s">
        <v>215</v>
      </c>
      <c r="L4681" t="s">
        <v>215</v>
      </c>
      <c r="M4681" t="s">
        <v>215</v>
      </c>
      <c r="N4681" t="s">
        <v>215</v>
      </c>
      <c r="O4681" t="s">
        <v>215</v>
      </c>
      <c r="P4681" t="s">
        <v>215</v>
      </c>
      <c r="Q4681" t="s">
        <v>215</v>
      </c>
      <c r="R4681" t="s">
        <v>259</v>
      </c>
      <c r="S4681">
        <v>90</v>
      </c>
      <c r="T4681">
        <v>13100</v>
      </c>
      <c r="U4681">
        <v>16800</v>
      </c>
      <c r="V4681">
        <v>21200</v>
      </c>
      <c r="W4681">
        <v>140</v>
      </c>
      <c r="X4681">
        <v>0</v>
      </c>
      <c r="Y4681">
        <v>140</v>
      </c>
      <c r="Z4681">
        <v>1.8</v>
      </c>
      <c r="AA4681">
        <v>8.4</v>
      </c>
      <c r="AB4681">
        <v>66.3</v>
      </c>
      <c r="AC4681">
        <v>86.3</v>
      </c>
      <c r="AD4681">
        <v>89.8</v>
      </c>
    </row>
    <row r="4682" spans="1:30" x14ac:dyDescent="0.25">
      <c r="A4682" t="str">
        <f t="shared" si="73"/>
        <v>2017/20181FemaleEducation and teachingWest Midlands</v>
      </c>
      <c r="B4682" t="s">
        <v>218</v>
      </c>
      <c r="C4682" t="s">
        <v>191</v>
      </c>
      <c r="D4682">
        <v>1</v>
      </c>
      <c r="E4682" t="s">
        <v>6</v>
      </c>
      <c r="F4682" t="s">
        <v>182</v>
      </c>
      <c r="G4682" t="s">
        <v>215</v>
      </c>
      <c r="H4682" t="s">
        <v>215</v>
      </c>
      <c r="I4682" t="s">
        <v>215</v>
      </c>
      <c r="J4682" t="s">
        <v>215</v>
      </c>
      <c r="K4682" t="s">
        <v>215</v>
      </c>
      <c r="L4682" t="s">
        <v>215</v>
      </c>
      <c r="M4682" t="s">
        <v>215</v>
      </c>
      <c r="N4682" t="s">
        <v>215</v>
      </c>
      <c r="O4682" t="s">
        <v>215</v>
      </c>
      <c r="P4682" t="s">
        <v>215</v>
      </c>
      <c r="Q4682" t="s">
        <v>215</v>
      </c>
      <c r="R4682" t="s">
        <v>35</v>
      </c>
      <c r="S4682">
        <v>1045</v>
      </c>
      <c r="T4682">
        <v>12400</v>
      </c>
      <c r="U4682">
        <v>17500</v>
      </c>
      <c r="V4682">
        <v>21900</v>
      </c>
      <c r="W4682">
        <v>1585</v>
      </c>
      <c r="X4682">
        <v>0</v>
      </c>
      <c r="Y4682">
        <v>1585</v>
      </c>
      <c r="Z4682">
        <v>2.2000000000000002</v>
      </c>
      <c r="AA4682">
        <v>6.7</v>
      </c>
      <c r="AB4682">
        <v>67.2</v>
      </c>
      <c r="AC4682">
        <v>86.1</v>
      </c>
      <c r="AD4682">
        <v>91.2</v>
      </c>
    </row>
    <row r="4683" spans="1:30" x14ac:dyDescent="0.25">
      <c r="A4683" t="str">
        <f t="shared" si="73"/>
        <v>2017/20181FemaleEducation and teachingYorkshire and the Humber</v>
      </c>
      <c r="B4683" t="s">
        <v>218</v>
      </c>
      <c r="C4683" t="s">
        <v>191</v>
      </c>
      <c r="D4683">
        <v>1</v>
      </c>
      <c r="E4683" t="s">
        <v>6</v>
      </c>
      <c r="F4683" t="s">
        <v>182</v>
      </c>
      <c r="G4683" t="s">
        <v>215</v>
      </c>
      <c r="H4683" t="s">
        <v>215</v>
      </c>
      <c r="I4683" t="s">
        <v>215</v>
      </c>
      <c r="J4683" t="s">
        <v>215</v>
      </c>
      <c r="K4683" t="s">
        <v>215</v>
      </c>
      <c r="L4683" t="s">
        <v>215</v>
      </c>
      <c r="M4683" t="s">
        <v>215</v>
      </c>
      <c r="N4683" t="s">
        <v>215</v>
      </c>
      <c r="O4683" t="s">
        <v>215</v>
      </c>
      <c r="P4683" t="s">
        <v>215</v>
      </c>
      <c r="Q4683" t="s">
        <v>215</v>
      </c>
      <c r="R4683" t="s">
        <v>33</v>
      </c>
      <c r="S4683">
        <v>1175</v>
      </c>
      <c r="T4683">
        <v>12800</v>
      </c>
      <c r="U4683">
        <v>18200</v>
      </c>
      <c r="V4683">
        <v>21900</v>
      </c>
      <c r="W4683">
        <v>1645</v>
      </c>
      <c r="X4683">
        <v>0</v>
      </c>
      <c r="Y4683">
        <v>1645</v>
      </c>
      <c r="Z4683">
        <v>3.2</v>
      </c>
      <c r="AA4683">
        <v>5.9</v>
      </c>
      <c r="AB4683">
        <v>72</v>
      </c>
      <c r="AC4683">
        <v>86.6</v>
      </c>
      <c r="AD4683">
        <v>90.9</v>
      </c>
    </row>
    <row r="4684" spans="1:30" x14ac:dyDescent="0.25">
      <c r="A4684" t="str">
        <f t="shared" si="73"/>
        <v>2017/20181FemaleEngineeringAbroad</v>
      </c>
      <c r="B4684" t="s">
        <v>218</v>
      </c>
      <c r="C4684" t="s">
        <v>191</v>
      </c>
      <c r="D4684">
        <v>1</v>
      </c>
      <c r="E4684" t="s">
        <v>6</v>
      </c>
      <c r="F4684" t="s">
        <v>157</v>
      </c>
      <c r="G4684" t="s">
        <v>215</v>
      </c>
      <c r="H4684" t="s">
        <v>215</v>
      </c>
      <c r="I4684" t="s">
        <v>215</v>
      </c>
      <c r="J4684" t="s">
        <v>215</v>
      </c>
      <c r="K4684" t="s">
        <v>215</v>
      </c>
      <c r="L4684" t="s">
        <v>215</v>
      </c>
      <c r="M4684" t="s">
        <v>215</v>
      </c>
      <c r="N4684" t="s">
        <v>215</v>
      </c>
      <c r="O4684" t="s">
        <v>215</v>
      </c>
      <c r="P4684" t="s">
        <v>215</v>
      </c>
      <c r="Q4684" t="s">
        <v>215</v>
      </c>
      <c r="R4684" t="s">
        <v>255</v>
      </c>
      <c r="S4684" t="s">
        <v>216</v>
      </c>
      <c r="T4684" t="s">
        <v>216</v>
      </c>
      <c r="U4684" t="s">
        <v>216</v>
      </c>
      <c r="V4684" t="s">
        <v>216</v>
      </c>
      <c r="W4684">
        <v>5</v>
      </c>
      <c r="X4684">
        <v>0</v>
      </c>
      <c r="Y4684">
        <v>5</v>
      </c>
      <c r="Z4684">
        <v>70</v>
      </c>
      <c r="AA4684">
        <v>10</v>
      </c>
      <c r="AB4684">
        <v>20</v>
      </c>
      <c r="AC4684">
        <v>20</v>
      </c>
      <c r="AD4684">
        <v>20</v>
      </c>
    </row>
    <row r="4685" spans="1:30" x14ac:dyDescent="0.25">
      <c r="A4685" t="str">
        <f t="shared" si="73"/>
        <v>2017/20181FemaleEngineeringEast Midlands</v>
      </c>
      <c r="B4685" t="s">
        <v>218</v>
      </c>
      <c r="C4685" t="s">
        <v>191</v>
      </c>
      <c r="D4685">
        <v>1</v>
      </c>
      <c r="E4685" t="s">
        <v>6</v>
      </c>
      <c r="F4685" t="s">
        <v>157</v>
      </c>
      <c r="G4685" t="s">
        <v>215</v>
      </c>
      <c r="H4685" t="s">
        <v>215</v>
      </c>
      <c r="I4685" t="s">
        <v>215</v>
      </c>
      <c r="J4685" t="s">
        <v>215</v>
      </c>
      <c r="K4685" t="s">
        <v>215</v>
      </c>
      <c r="L4685" t="s">
        <v>215</v>
      </c>
      <c r="M4685" t="s">
        <v>215</v>
      </c>
      <c r="N4685" t="s">
        <v>215</v>
      </c>
      <c r="O4685" t="s">
        <v>215</v>
      </c>
      <c r="P4685" t="s">
        <v>215</v>
      </c>
      <c r="Q4685" t="s">
        <v>215</v>
      </c>
      <c r="R4685" t="s">
        <v>34</v>
      </c>
      <c r="S4685">
        <v>85</v>
      </c>
      <c r="T4685">
        <v>19000</v>
      </c>
      <c r="U4685">
        <v>25600</v>
      </c>
      <c r="V4685">
        <v>28800</v>
      </c>
      <c r="W4685">
        <v>130</v>
      </c>
      <c r="X4685">
        <v>0</v>
      </c>
      <c r="Y4685">
        <v>130</v>
      </c>
      <c r="Z4685">
        <v>3.9</v>
      </c>
      <c r="AA4685">
        <v>7</v>
      </c>
      <c r="AB4685">
        <v>68.7</v>
      </c>
      <c r="AC4685">
        <v>79.900000000000006</v>
      </c>
      <c r="AD4685">
        <v>89.2</v>
      </c>
    </row>
    <row r="4686" spans="1:30" x14ac:dyDescent="0.25">
      <c r="A4686" t="str">
        <f t="shared" si="73"/>
        <v>2017/20181FemaleEngineeringEast of England</v>
      </c>
      <c r="B4686" t="s">
        <v>218</v>
      </c>
      <c r="C4686" t="s">
        <v>191</v>
      </c>
      <c r="D4686">
        <v>1</v>
      </c>
      <c r="E4686" t="s">
        <v>6</v>
      </c>
      <c r="F4686" t="s">
        <v>157</v>
      </c>
      <c r="G4686" t="s">
        <v>215</v>
      </c>
      <c r="H4686" t="s">
        <v>215</v>
      </c>
      <c r="I4686" t="s">
        <v>215</v>
      </c>
      <c r="J4686" t="s">
        <v>215</v>
      </c>
      <c r="K4686" t="s">
        <v>215</v>
      </c>
      <c r="L4686" t="s">
        <v>215</v>
      </c>
      <c r="M4686" t="s">
        <v>215</v>
      </c>
      <c r="N4686" t="s">
        <v>215</v>
      </c>
      <c r="O4686" t="s">
        <v>215</v>
      </c>
      <c r="P4686" t="s">
        <v>215</v>
      </c>
      <c r="Q4686" t="s">
        <v>215</v>
      </c>
      <c r="R4686" t="s">
        <v>36</v>
      </c>
      <c r="S4686">
        <v>105</v>
      </c>
      <c r="T4686">
        <v>22600</v>
      </c>
      <c r="U4686">
        <v>26300</v>
      </c>
      <c r="V4686">
        <v>31000</v>
      </c>
      <c r="W4686">
        <v>130</v>
      </c>
      <c r="X4686">
        <v>0</v>
      </c>
      <c r="Y4686">
        <v>130</v>
      </c>
      <c r="Z4686">
        <v>0.8</v>
      </c>
      <c r="AA4686">
        <v>4.5999999999999996</v>
      </c>
      <c r="AB4686">
        <v>81</v>
      </c>
      <c r="AC4686">
        <v>89.9</v>
      </c>
      <c r="AD4686">
        <v>94.6</v>
      </c>
    </row>
    <row r="4687" spans="1:30" x14ac:dyDescent="0.25">
      <c r="A4687" t="str">
        <f t="shared" si="73"/>
        <v>2017/20181FemaleEngineeringLondon</v>
      </c>
      <c r="B4687" t="s">
        <v>218</v>
      </c>
      <c r="C4687" t="s">
        <v>191</v>
      </c>
      <c r="D4687">
        <v>1</v>
      </c>
      <c r="E4687" t="s">
        <v>6</v>
      </c>
      <c r="F4687" t="s">
        <v>157</v>
      </c>
      <c r="G4687" t="s">
        <v>215</v>
      </c>
      <c r="H4687" t="s">
        <v>215</v>
      </c>
      <c r="I4687" t="s">
        <v>215</v>
      </c>
      <c r="J4687" t="s">
        <v>215</v>
      </c>
      <c r="K4687" t="s">
        <v>215</v>
      </c>
      <c r="L4687" t="s">
        <v>215</v>
      </c>
      <c r="M4687" t="s">
        <v>215</v>
      </c>
      <c r="N4687" t="s">
        <v>215</v>
      </c>
      <c r="O4687" t="s">
        <v>215</v>
      </c>
      <c r="P4687" t="s">
        <v>215</v>
      </c>
      <c r="Q4687" t="s">
        <v>215</v>
      </c>
      <c r="R4687" t="s">
        <v>37</v>
      </c>
      <c r="S4687">
        <v>230</v>
      </c>
      <c r="T4687">
        <v>21500</v>
      </c>
      <c r="U4687">
        <v>26600</v>
      </c>
      <c r="V4687">
        <v>31000</v>
      </c>
      <c r="W4687">
        <v>375</v>
      </c>
      <c r="X4687">
        <v>0</v>
      </c>
      <c r="Y4687">
        <v>375</v>
      </c>
      <c r="Z4687">
        <v>6.7</v>
      </c>
      <c r="AA4687">
        <v>5.9</v>
      </c>
      <c r="AB4687">
        <v>62.6</v>
      </c>
      <c r="AC4687">
        <v>80.099999999999994</v>
      </c>
      <c r="AD4687">
        <v>87.4</v>
      </c>
    </row>
    <row r="4688" spans="1:30" x14ac:dyDescent="0.25">
      <c r="A4688" t="str">
        <f t="shared" si="73"/>
        <v>2017/20181FemaleEngineeringNorth East</v>
      </c>
      <c r="B4688" t="s">
        <v>218</v>
      </c>
      <c r="C4688" t="s">
        <v>191</v>
      </c>
      <c r="D4688">
        <v>1</v>
      </c>
      <c r="E4688" t="s">
        <v>6</v>
      </c>
      <c r="F4688" t="s">
        <v>157</v>
      </c>
      <c r="G4688" t="s">
        <v>215</v>
      </c>
      <c r="H4688" t="s">
        <v>215</v>
      </c>
      <c r="I4688" t="s">
        <v>215</v>
      </c>
      <c r="J4688" t="s">
        <v>215</v>
      </c>
      <c r="K4688" t="s">
        <v>215</v>
      </c>
      <c r="L4688" t="s">
        <v>215</v>
      </c>
      <c r="M4688" t="s">
        <v>215</v>
      </c>
      <c r="N4688" t="s">
        <v>215</v>
      </c>
      <c r="O4688" t="s">
        <v>215</v>
      </c>
      <c r="P4688" t="s">
        <v>215</v>
      </c>
      <c r="Q4688" t="s">
        <v>215</v>
      </c>
      <c r="R4688" t="s">
        <v>31</v>
      </c>
      <c r="S4688">
        <v>35</v>
      </c>
      <c r="T4688">
        <v>19000</v>
      </c>
      <c r="U4688">
        <v>26600</v>
      </c>
      <c r="V4688">
        <v>30700</v>
      </c>
      <c r="W4688">
        <v>60</v>
      </c>
      <c r="X4688">
        <v>0</v>
      </c>
      <c r="Y4688">
        <v>60</v>
      </c>
      <c r="Z4688">
        <v>6.8</v>
      </c>
      <c r="AA4688">
        <v>3.4</v>
      </c>
      <c r="AB4688">
        <v>58.5</v>
      </c>
      <c r="AC4688">
        <v>74.599999999999994</v>
      </c>
      <c r="AD4688">
        <v>89.8</v>
      </c>
    </row>
    <row r="4689" spans="1:30" x14ac:dyDescent="0.25">
      <c r="A4689" t="str">
        <f t="shared" si="73"/>
        <v>2017/20181FemaleEngineeringNorth West</v>
      </c>
      <c r="B4689" t="s">
        <v>218</v>
      </c>
      <c r="C4689" t="s">
        <v>191</v>
      </c>
      <c r="D4689">
        <v>1</v>
      </c>
      <c r="E4689" t="s">
        <v>6</v>
      </c>
      <c r="F4689" t="s">
        <v>157</v>
      </c>
      <c r="G4689" t="s">
        <v>215</v>
      </c>
      <c r="H4689" t="s">
        <v>215</v>
      </c>
      <c r="I4689" t="s">
        <v>215</v>
      </c>
      <c r="J4689" t="s">
        <v>215</v>
      </c>
      <c r="K4689" t="s">
        <v>215</v>
      </c>
      <c r="L4689" t="s">
        <v>215</v>
      </c>
      <c r="M4689" t="s">
        <v>215</v>
      </c>
      <c r="N4689" t="s">
        <v>215</v>
      </c>
      <c r="O4689" t="s">
        <v>215</v>
      </c>
      <c r="P4689" t="s">
        <v>215</v>
      </c>
      <c r="Q4689" t="s">
        <v>215</v>
      </c>
      <c r="R4689" t="s">
        <v>32</v>
      </c>
      <c r="S4689">
        <v>110</v>
      </c>
      <c r="T4689">
        <v>15700</v>
      </c>
      <c r="U4689">
        <v>21500</v>
      </c>
      <c r="V4689">
        <v>27400</v>
      </c>
      <c r="W4689">
        <v>175</v>
      </c>
      <c r="X4689">
        <v>0</v>
      </c>
      <c r="Y4689">
        <v>175</v>
      </c>
      <c r="Z4689">
        <v>4</v>
      </c>
      <c r="AA4689">
        <v>9.1999999999999993</v>
      </c>
      <c r="AB4689">
        <v>64.7</v>
      </c>
      <c r="AC4689">
        <v>78.8</v>
      </c>
      <c r="AD4689">
        <v>86.8</v>
      </c>
    </row>
    <row r="4690" spans="1:30" x14ac:dyDescent="0.25">
      <c r="A4690" t="str">
        <f t="shared" si="73"/>
        <v>2017/20181FemaleEngineeringNorthern Ireland</v>
      </c>
      <c r="B4690" t="s">
        <v>218</v>
      </c>
      <c r="C4690" t="s">
        <v>191</v>
      </c>
      <c r="D4690">
        <v>1</v>
      </c>
      <c r="E4690" t="s">
        <v>6</v>
      </c>
      <c r="F4690" t="s">
        <v>157</v>
      </c>
      <c r="G4690" t="s">
        <v>215</v>
      </c>
      <c r="H4690" t="s">
        <v>215</v>
      </c>
      <c r="I4690" t="s">
        <v>215</v>
      </c>
      <c r="J4690" t="s">
        <v>215</v>
      </c>
      <c r="K4690" t="s">
        <v>215</v>
      </c>
      <c r="L4690" t="s">
        <v>215</v>
      </c>
      <c r="M4690" t="s">
        <v>215</v>
      </c>
      <c r="N4690" t="s">
        <v>215</v>
      </c>
      <c r="O4690" t="s">
        <v>215</v>
      </c>
      <c r="P4690" t="s">
        <v>215</v>
      </c>
      <c r="Q4690" t="s">
        <v>215</v>
      </c>
      <c r="R4690" t="s">
        <v>256</v>
      </c>
      <c r="S4690" t="s">
        <v>216</v>
      </c>
      <c r="T4690" t="s">
        <v>216</v>
      </c>
      <c r="U4690" t="s">
        <v>216</v>
      </c>
      <c r="V4690" t="s">
        <v>216</v>
      </c>
      <c r="W4690">
        <v>15</v>
      </c>
      <c r="X4690">
        <v>0</v>
      </c>
      <c r="Y4690">
        <v>15</v>
      </c>
      <c r="Z4690">
        <v>7.7</v>
      </c>
      <c r="AA4690">
        <v>23.1</v>
      </c>
      <c r="AB4690">
        <v>69.2</v>
      </c>
      <c r="AC4690">
        <v>69.2</v>
      </c>
      <c r="AD4690">
        <v>69.2</v>
      </c>
    </row>
    <row r="4691" spans="1:30" x14ac:dyDescent="0.25">
      <c r="A4691" t="str">
        <f t="shared" si="73"/>
        <v>2017/20181FemaleEngineeringScotland</v>
      </c>
      <c r="B4691" t="s">
        <v>218</v>
      </c>
      <c r="C4691" t="s">
        <v>191</v>
      </c>
      <c r="D4691">
        <v>1</v>
      </c>
      <c r="E4691" t="s">
        <v>6</v>
      </c>
      <c r="F4691" t="s">
        <v>157</v>
      </c>
      <c r="G4691" t="s">
        <v>215</v>
      </c>
      <c r="H4691" t="s">
        <v>215</v>
      </c>
      <c r="I4691" t="s">
        <v>215</v>
      </c>
      <c r="J4691" t="s">
        <v>215</v>
      </c>
      <c r="K4691" t="s">
        <v>215</v>
      </c>
      <c r="L4691" t="s">
        <v>215</v>
      </c>
      <c r="M4691" t="s">
        <v>215</v>
      </c>
      <c r="N4691" t="s">
        <v>215</v>
      </c>
      <c r="O4691" t="s">
        <v>215</v>
      </c>
      <c r="P4691" t="s">
        <v>215</v>
      </c>
      <c r="Q4691" t="s">
        <v>215</v>
      </c>
      <c r="R4691" t="s">
        <v>257</v>
      </c>
      <c r="S4691">
        <v>15</v>
      </c>
      <c r="T4691">
        <v>28100</v>
      </c>
      <c r="U4691">
        <v>29600</v>
      </c>
      <c r="V4691">
        <v>37600</v>
      </c>
      <c r="W4691">
        <v>25</v>
      </c>
      <c r="X4691">
        <v>0</v>
      </c>
      <c r="Y4691">
        <v>25</v>
      </c>
      <c r="Z4691">
        <v>6</v>
      </c>
      <c r="AA4691">
        <v>8.1</v>
      </c>
      <c r="AB4691">
        <v>68.5</v>
      </c>
      <c r="AC4691">
        <v>81.900000000000006</v>
      </c>
      <c r="AD4691">
        <v>85.9</v>
      </c>
    </row>
    <row r="4692" spans="1:30" x14ac:dyDescent="0.25">
      <c r="A4692" t="str">
        <f t="shared" si="73"/>
        <v>2017/20181FemaleEngineeringSouth East</v>
      </c>
      <c r="B4692" t="s">
        <v>218</v>
      </c>
      <c r="C4692" t="s">
        <v>191</v>
      </c>
      <c r="D4692">
        <v>1</v>
      </c>
      <c r="E4692" t="s">
        <v>6</v>
      </c>
      <c r="F4692" t="s">
        <v>157</v>
      </c>
      <c r="G4692" t="s">
        <v>215</v>
      </c>
      <c r="H4692" t="s">
        <v>215</v>
      </c>
      <c r="I4692" t="s">
        <v>215</v>
      </c>
      <c r="J4692" t="s">
        <v>215</v>
      </c>
      <c r="K4692" t="s">
        <v>215</v>
      </c>
      <c r="L4692" t="s">
        <v>215</v>
      </c>
      <c r="M4692" t="s">
        <v>215</v>
      </c>
      <c r="N4692" t="s">
        <v>215</v>
      </c>
      <c r="O4692" t="s">
        <v>215</v>
      </c>
      <c r="P4692" t="s">
        <v>215</v>
      </c>
      <c r="Q4692" t="s">
        <v>215</v>
      </c>
      <c r="R4692" t="s">
        <v>38</v>
      </c>
      <c r="S4692">
        <v>165</v>
      </c>
      <c r="T4692">
        <v>21900</v>
      </c>
      <c r="U4692">
        <v>27000</v>
      </c>
      <c r="V4692">
        <v>31400</v>
      </c>
      <c r="W4692">
        <v>235</v>
      </c>
      <c r="X4692">
        <v>0</v>
      </c>
      <c r="Y4692">
        <v>235</v>
      </c>
      <c r="Z4692">
        <v>4.8</v>
      </c>
      <c r="AA4692">
        <v>5.7</v>
      </c>
      <c r="AB4692">
        <v>70.3</v>
      </c>
      <c r="AC4692">
        <v>84.4</v>
      </c>
      <c r="AD4692">
        <v>89.5</v>
      </c>
    </row>
    <row r="4693" spans="1:30" x14ac:dyDescent="0.25">
      <c r="A4693" t="str">
        <f t="shared" si="73"/>
        <v>2017/20181FemaleEngineeringSouth West</v>
      </c>
      <c r="B4693" t="s">
        <v>218</v>
      </c>
      <c r="C4693" t="s">
        <v>191</v>
      </c>
      <c r="D4693">
        <v>1</v>
      </c>
      <c r="E4693" t="s">
        <v>6</v>
      </c>
      <c r="F4693" t="s">
        <v>157</v>
      </c>
      <c r="G4693" t="s">
        <v>215</v>
      </c>
      <c r="H4693" t="s">
        <v>215</v>
      </c>
      <c r="I4693" t="s">
        <v>215</v>
      </c>
      <c r="J4693" t="s">
        <v>215</v>
      </c>
      <c r="K4693" t="s">
        <v>215</v>
      </c>
      <c r="L4693" t="s">
        <v>215</v>
      </c>
      <c r="M4693" t="s">
        <v>215</v>
      </c>
      <c r="N4693" t="s">
        <v>215</v>
      </c>
      <c r="O4693" t="s">
        <v>215</v>
      </c>
      <c r="P4693" t="s">
        <v>215</v>
      </c>
      <c r="Q4693" t="s">
        <v>215</v>
      </c>
      <c r="R4693" t="s">
        <v>39</v>
      </c>
      <c r="S4693">
        <v>85</v>
      </c>
      <c r="T4693">
        <v>24500</v>
      </c>
      <c r="U4693">
        <v>28100</v>
      </c>
      <c r="V4693">
        <v>30700</v>
      </c>
      <c r="W4693">
        <v>120</v>
      </c>
      <c r="X4693">
        <v>0</v>
      </c>
      <c r="Y4693">
        <v>120</v>
      </c>
      <c r="Z4693">
        <v>1.6</v>
      </c>
      <c r="AA4693">
        <v>4.9000000000000004</v>
      </c>
      <c r="AB4693">
        <v>70.599999999999994</v>
      </c>
      <c r="AC4693">
        <v>89.4</v>
      </c>
      <c r="AD4693">
        <v>93.5</v>
      </c>
    </row>
    <row r="4694" spans="1:30" x14ac:dyDescent="0.25">
      <c r="A4694" t="str">
        <f t="shared" si="73"/>
        <v>2017/20181FemaleEngineeringWales</v>
      </c>
      <c r="B4694" t="s">
        <v>218</v>
      </c>
      <c r="C4694" t="s">
        <v>191</v>
      </c>
      <c r="D4694">
        <v>1</v>
      </c>
      <c r="E4694" t="s">
        <v>6</v>
      </c>
      <c r="F4694" t="s">
        <v>157</v>
      </c>
      <c r="G4694" t="s">
        <v>215</v>
      </c>
      <c r="H4694" t="s">
        <v>215</v>
      </c>
      <c r="I4694" t="s">
        <v>215</v>
      </c>
      <c r="J4694" t="s">
        <v>215</v>
      </c>
      <c r="K4694" t="s">
        <v>215</v>
      </c>
      <c r="L4694" t="s">
        <v>215</v>
      </c>
      <c r="M4694" t="s">
        <v>215</v>
      </c>
      <c r="N4694" t="s">
        <v>215</v>
      </c>
      <c r="O4694" t="s">
        <v>215</v>
      </c>
      <c r="P4694" t="s">
        <v>215</v>
      </c>
      <c r="Q4694" t="s">
        <v>215</v>
      </c>
      <c r="R4694" t="s">
        <v>259</v>
      </c>
      <c r="S4694">
        <v>15</v>
      </c>
      <c r="T4694">
        <v>20800</v>
      </c>
      <c r="U4694">
        <v>24800</v>
      </c>
      <c r="V4694">
        <v>30300</v>
      </c>
      <c r="W4694">
        <v>30</v>
      </c>
      <c r="X4694">
        <v>0</v>
      </c>
      <c r="Y4694">
        <v>30</v>
      </c>
      <c r="Z4694">
        <v>7.1</v>
      </c>
      <c r="AA4694">
        <v>8.1</v>
      </c>
      <c r="AB4694">
        <v>60.1</v>
      </c>
      <c r="AC4694">
        <v>81.3</v>
      </c>
      <c r="AD4694">
        <v>84.8</v>
      </c>
    </row>
    <row r="4695" spans="1:30" x14ac:dyDescent="0.25">
      <c r="A4695" t="str">
        <f t="shared" si="73"/>
        <v>2017/20181FemaleEngineeringWest Midlands</v>
      </c>
      <c r="B4695" t="s">
        <v>218</v>
      </c>
      <c r="C4695" t="s">
        <v>191</v>
      </c>
      <c r="D4695">
        <v>1</v>
      </c>
      <c r="E4695" t="s">
        <v>6</v>
      </c>
      <c r="F4695" t="s">
        <v>157</v>
      </c>
      <c r="G4695" t="s">
        <v>215</v>
      </c>
      <c r="H4695" t="s">
        <v>215</v>
      </c>
      <c r="I4695" t="s">
        <v>215</v>
      </c>
      <c r="J4695" t="s">
        <v>215</v>
      </c>
      <c r="K4695" t="s">
        <v>215</v>
      </c>
      <c r="L4695" t="s">
        <v>215</v>
      </c>
      <c r="M4695" t="s">
        <v>215</v>
      </c>
      <c r="N4695" t="s">
        <v>215</v>
      </c>
      <c r="O4695" t="s">
        <v>215</v>
      </c>
      <c r="P4695" t="s">
        <v>215</v>
      </c>
      <c r="Q4695" t="s">
        <v>215</v>
      </c>
      <c r="R4695" t="s">
        <v>35</v>
      </c>
      <c r="S4695">
        <v>105</v>
      </c>
      <c r="T4695">
        <v>18600</v>
      </c>
      <c r="U4695">
        <v>25900</v>
      </c>
      <c r="V4695">
        <v>29600</v>
      </c>
      <c r="W4695">
        <v>160</v>
      </c>
      <c r="X4695">
        <v>0</v>
      </c>
      <c r="Y4695">
        <v>160</v>
      </c>
      <c r="Z4695">
        <v>3.7</v>
      </c>
      <c r="AA4695">
        <v>5</v>
      </c>
      <c r="AB4695">
        <v>66.3</v>
      </c>
      <c r="AC4695">
        <v>84</v>
      </c>
      <c r="AD4695">
        <v>91.3</v>
      </c>
    </row>
    <row r="4696" spans="1:30" x14ac:dyDescent="0.25">
      <c r="A4696" t="str">
        <f t="shared" si="73"/>
        <v>2017/20181FemaleEngineeringYorkshire and the Humber</v>
      </c>
      <c r="B4696" t="s">
        <v>218</v>
      </c>
      <c r="C4696" t="s">
        <v>191</v>
      </c>
      <c r="D4696">
        <v>1</v>
      </c>
      <c r="E4696" t="s">
        <v>6</v>
      </c>
      <c r="F4696" t="s">
        <v>157</v>
      </c>
      <c r="G4696" t="s">
        <v>215</v>
      </c>
      <c r="H4696" t="s">
        <v>215</v>
      </c>
      <c r="I4696" t="s">
        <v>215</v>
      </c>
      <c r="J4696" t="s">
        <v>215</v>
      </c>
      <c r="K4696" t="s">
        <v>215</v>
      </c>
      <c r="L4696" t="s">
        <v>215</v>
      </c>
      <c r="M4696" t="s">
        <v>215</v>
      </c>
      <c r="N4696" t="s">
        <v>215</v>
      </c>
      <c r="O4696" t="s">
        <v>215</v>
      </c>
      <c r="P4696" t="s">
        <v>215</v>
      </c>
      <c r="Q4696" t="s">
        <v>215</v>
      </c>
      <c r="R4696" t="s">
        <v>33</v>
      </c>
      <c r="S4696">
        <v>90</v>
      </c>
      <c r="T4696">
        <v>15300</v>
      </c>
      <c r="U4696">
        <v>22600</v>
      </c>
      <c r="V4696">
        <v>27400</v>
      </c>
      <c r="W4696">
        <v>130</v>
      </c>
      <c r="X4696">
        <v>0</v>
      </c>
      <c r="Y4696">
        <v>130</v>
      </c>
      <c r="Z4696">
        <v>1.9</v>
      </c>
      <c r="AA4696">
        <v>6.1</v>
      </c>
      <c r="AB4696">
        <v>69.900000000000006</v>
      </c>
      <c r="AC4696">
        <v>87.8</v>
      </c>
      <c r="AD4696">
        <v>92</v>
      </c>
    </row>
    <row r="4697" spans="1:30" x14ac:dyDescent="0.25">
      <c r="A4697" t="str">
        <f t="shared" si="73"/>
        <v>2017/20181FemaleEnglish studiesAbroad</v>
      </c>
      <c r="B4697" t="s">
        <v>218</v>
      </c>
      <c r="C4697" t="s">
        <v>191</v>
      </c>
      <c r="D4697">
        <v>1</v>
      </c>
      <c r="E4697" t="s">
        <v>6</v>
      </c>
      <c r="F4697" t="s">
        <v>173</v>
      </c>
      <c r="G4697" t="s">
        <v>215</v>
      </c>
      <c r="H4697" t="s">
        <v>215</v>
      </c>
      <c r="I4697" t="s">
        <v>215</v>
      </c>
      <c r="J4697" t="s">
        <v>215</v>
      </c>
      <c r="K4697" t="s">
        <v>215</v>
      </c>
      <c r="L4697" t="s">
        <v>215</v>
      </c>
      <c r="M4697" t="s">
        <v>215</v>
      </c>
      <c r="N4697" t="s">
        <v>215</v>
      </c>
      <c r="O4697" t="s">
        <v>215</v>
      </c>
      <c r="P4697" t="s">
        <v>215</v>
      </c>
      <c r="Q4697" t="s">
        <v>215</v>
      </c>
      <c r="R4697" t="s">
        <v>255</v>
      </c>
      <c r="S4697" t="s">
        <v>216</v>
      </c>
      <c r="T4697" t="s">
        <v>216</v>
      </c>
      <c r="U4697" t="s">
        <v>216</v>
      </c>
      <c r="V4697" t="s">
        <v>216</v>
      </c>
      <c r="W4697">
        <v>20</v>
      </c>
      <c r="X4697">
        <v>0</v>
      </c>
      <c r="Y4697">
        <v>20</v>
      </c>
      <c r="Z4697">
        <v>60</v>
      </c>
      <c r="AA4697">
        <v>20.8</v>
      </c>
      <c r="AB4697">
        <v>19.2</v>
      </c>
      <c r="AC4697">
        <v>19.2</v>
      </c>
      <c r="AD4697">
        <v>19.2</v>
      </c>
    </row>
    <row r="4698" spans="1:30" x14ac:dyDescent="0.25">
      <c r="A4698" t="str">
        <f t="shared" si="73"/>
        <v>2017/20181FemaleEnglish studiesEast Midlands</v>
      </c>
      <c r="B4698" t="s">
        <v>218</v>
      </c>
      <c r="C4698" t="s">
        <v>191</v>
      </c>
      <c r="D4698">
        <v>1</v>
      </c>
      <c r="E4698" t="s">
        <v>6</v>
      </c>
      <c r="F4698" t="s">
        <v>173</v>
      </c>
      <c r="G4698" t="s">
        <v>215</v>
      </c>
      <c r="H4698" t="s">
        <v>215</v>
      </c>
      <c r="I4698" t="s">
        <v>215</v>
      </c>
      <c r="J4698" t="s">
        <v>215</v>
      </c>
      <c r="K4698" t="s">
        <v>215</v>
      </c>
      <c r="L4698" t="s">
        <v>215</v>
      </c>
      <c r="M4698" t="s">
        <v>215</v>
      </c>
      <c r="N4698" t="s">
        <v>215</v>
      </c>
      <c r="O4698" t="s">
        <v>215</v>
      </c>
      <c r="P4698" t="s">
        <v>215</v>
      </c>
      <c r="Q4698" t="s">
        <v>215</v>
      </c>
      <c r="R4698" t="s">
        <v>34</v>
      </c>
      <c r="S4698">
        <v>325</v>
      </c>
      <c r="T4698">
        <v>12000</v>
      </c>
      <c r="U4698">
        <v>16800</v>
      </c>
      <c r="V4698">
        <v>19700</v>
      </c>
      <c r="W4698">
        <v>620</v>
      </c>
      <c r="X4698">
        <v>0</v>
      </c>
      <c r="Y4698">
        <v>620</v>
      </c>
      <c r="Z4698">
        <v>3.7</v>
      </c>
      <c r="AA4698">
        <v>6.1</v>
      </c>
      <c r="AB4698">
        <v>53.5</v>
      </c>
      <c r="AC4698">
        <v>79.099999999999994</v>
      </c>
      <c r="AD4698">
        <v>90.1</v>
      </c>
    </row>
    <row r="4699" spans="1:30" x14ac:dyDescent="0.25">
      <c r="A4699" t="str">
        <f t="shared" si="73"/>
        <v>2017/20181FemaleEnglish studiesEast of England</v>
      </c>
      <c r="B4699" t="s">
        <v>218</v>
      </c>
      <c r="C4699" t="s">
        <v>191</v>
      </c>
      <c r="D4699">
        <v>1</v>
      </c>
      <c r="E4699" t="s">
        <v>6</v>
      </c>
      <c r="F4699" t="s">
        <v>173</v>
      </c>
      <c r="G4699" t="s">
        <v>215</v>
      </c>
      <c r="H4699" t="s">
        <v>215</v>
      </c>
      <c r="I4699" t="s">
        <v>215</v>
      </c>
      <c r="J4699" t="s">
        <v>215</v>
      </c>
      <c r="K4699" t="s">
        <v>215</v>
      </c>
      <c r="L4699" t="s">
        <v>215</v>
      </c>
      <c r="M4699" t="s">
        <v>215</v>
      </c>
      <c r="N4699" t="s">
        <v>215</v>
      </c>
      <c r="O4699" t="s">
        <v>215</v>
      </c>
      <c r="P4699" t="s">
        <v>215</v>
      </c>
      <c r="Q4699" t="s">
        <v>215</v>
      </c>
      <c r="R4699" t="s">
        <v>36</v>
      </c>
      <c r="S4699">
        <v>510</v>
      </c>
      <c r="T4699">
        <v>13100</v>
      </c>
      <c r="U4699">
        <v>18200</v>
      </c>
      <c r="V4699">
        <v>22300</v>
      </c>
      <c r="W4699">
        <v>880</v>
      </c>
      <c r="X4699">
        <v>0</v>
      </c>
      <c r="Y4699">
        <v>880</v>
      </c>
      <c r="Z4699">
        <v>4.3</v>
      </c>
      <c r="AA4699">
        <v>10.1</v>
      </c>
      <c r="AB4699">
        <v>60.1</v>
      </c>
      <c r="AC4699">
        <v>78.8</v>
      </c>
      <c r="AD4699">
        <v>85.5</v>
      </c>
    </row>
    <row r="4700" spans="1:30" x14ac:dyDescent="0.25">
      <c r="A4700" t="str">
        <f t="shared" si="73"/>
        <v>2017/20181FemaleEnglish studiesLondon</v>
      </c>
      <c r="B4700" t="s">
        <v>218</v>
      </c>
      <c r="C4700" t="s">
        <v>191</v>
      </c>
      <c r="D4700">
        <v>1</v>
      </c>
      <c r="E4700" t="s">
        <v>6</v>
      </c>
      <c r="F4700" t="s">
        <v>173</v>
      </c>
      <c r="G4700" t="s">
        <v>215</v>
      </c>
      <c r="H4700" t="s">
        <v>215</v>
      </c>
      <c r="I4700" t="s">
        <v>215</v>
      </c>
      <c r="J4700" t="s">
        <v>215</v>
      </c>
      <c r="K4700" t="s">
        <v>215</v>
      </c>
      <c r="L4700" t="s">
        <v>215</v>
      </c>
      <c r="M4700" t="s">
        <v>215</v>
      </c>
      <c r="N4700" t="s">
        <v>215</v>
      </c>
      <c r="O4700" t="s">
        <v>215</v>
      </c>
      <c r="P4700" t="s">
        <v>215</v>
      </c>
      <c r="Q4700" t="s">
        <v>215</v>
      </c>
      <c r="R4700" t="s">
        <v>37</v>
      </c>
      <c r="S4700">
        <v>955</v>
      </c>
      <c r="T4700">
        <v>13500</v>
      </c>
      <c r="U4700">
        <v>19300</v>
      </c>
      <c r="V4700">
        <v>23400</v>
      </c>
      <c r="W4700">
        <v>1610</v>
      </c>
      <c r="X4700">
        <v>0</v>
      </c>
      <c r="Y4700">
        <v>1610</v>
      </c>
      <c r="Z4700">
        <v>4.2</v>
      </c>
      <c r="AA4700">
        <v>10</v>
      </c>
      <c r="AB4700">
        <v>60.5</v>
      </c>
      <c r="AC4700">
        <v>76.8</v>
      </c>
      <c r="AD4700">
        <v>85.9</v>
      </c>
    </row>
    <row r="4701" spans="1:30" x14ac:dyDescent="0.25">
      <c r="A4701" t="str">
        <f t="shared" si="73"/>
        <v>2017/20181FemaleEnglish studiesNorth East</v>
      </c>
      <c r="B4701" t="s">
        <v>218</v>
      </c>
      <c r="C4701" t="s">
        <v>191</v>
      </c>
      <c r="D4701">
        <v>1</v>
      </c>
      <c r="E4701" t="s">
        <v>6</v>
      </c>
      <c r="F4701" t="s">
        <v>173</v>
      </c>
      <c r="G4701" t="s">
        <v>215</v>
      </c>
      <c r="H4701" t="s">
        <v>215</v>
      </c>
      <c r="I4701" t="s">
        <v>215</v>
      </c>
      <c r="J4701" t="s">
        <v>215</v>
      </c>
      <c r="K4701" t="s">
        <v>215</v>
      </c>
      <c r="L4701" t="s">
        <v>215</v>
      </c>
      <c r="M4701" t="s">
        <v>215</v>
      </c>
      <c r="N4701" t="s">
        <v>215</v>
      </c>
      <c r="O4701" t="s">
        <v>215</v>
      </c>
      <c r="P4701" t="s">
        <v>215</v>
      </c>
      <c r="Q4701" t="s">
        <v>215</v>
      </c>
      <c r="R4701" t="s">
        <v>31</v>
      </c>
      <c r="S4701">
        <v>170</v>
      </c>
      <c r="T4701">
        <v>11300</v>
      </c>
      <c r="U4701">
        <v>15700</v>
      </c>
      <c r="V4701">
        <v>19000</v>
      </c>
      <c r="W4701">
        <v>390</v>
      </c>
      <c r="X4701">
        <v>0</v>
      </c>
      <c r="Y4701">
        <v>390</v>
      </c>
      <c r="Z4701">
        <v>4.5</v>
      </c>
      <c r="AA4701">
        <v>8.3000000000000007</v>
      </c>
      <c r="AB4701">
        <v>45.5</v>
      </c>
      <c r="AC4701">
        <v>72.599999999999994</v>
      </c>
      <c r="AD4701">
        <v>87.2</v>
      </c>
    </row>
    <row r="4702" spans="1:30" x14ac:dyDescent="0.25">
      <c r="A4702" t="str">
        <f t="shared" si="73"/>
        <v>2017/20181FemaleEnglish studiesNorth West</v>
      </c>
      <c r="B4702" t="s">
        <v>218</v>
      </c>
      <c r="C4702" t="s">
        <v>191</v>
      </c>
      <c r="D4702">
        <v>1</v>
      </c>
      <c r="E4702" t="s">
        <v>6</v>
      </c>
      <c r="F4702" t="s">
        <v>173</v>
      </c>
      <c r="G4702" t="s">
        <v>215</v>
      </c>
      <c r="H4702" t="s">
        <v>215</v>
      </c>
      <c r="I4702" t="s">
        <v>215</v>
      </c>
      <c r="J4702" t="s">
        <v>215</v>
      </c>
      <c r="K4702" t="s">
        <v>215</v>
      </c>
      <c r="L4702" t="s">
        <v>215</v>
      </c>
      <c r="M4702" t="s">
        <v>215</v>
      </c>
      <c r="N4702" t="s">
        <v>215</v>
      </c>
      <c r="O4702" t="s">
        <v>215</v>
      </c>
      <c r="P4702" t="s">
        <v>215</v>
      </c>
      <c r="Q4702" t="s">
        <v>215</v>
      </c>
      <c r="R4702" t="s">
        <v>32</v>
      </c>
      <c r="S4702">
        <v>615</v>
      </c>
      <c r="T4702">
        <v>12000</v>
      </c>
      <c r="U4702">
        <v>16400</v>
      </c>
      <c r="V4702">
        <v>20100</v>
      </c>
      <c r="W4702">
        <v>1175</v>
      </c>
      <c r="X4702">
        <v>0</v>
      </c>
      <c r="Y4702">
        <v>1175</v>
      </c>
      <c r="Z4702">
        <v>3.4</v>
      </c>
      <c r="AA4702">
        <v>7</v>
      </c>
      <c r="AB4702">
        <v>53.7</v>
      </c>
      <c r="AC4702">
        <v>81.2</v>
      </c>
      <c r="AD4702">
        <v>89.6</v>
      </c>
    </row>
    <row r="4703" spans="1:30" x14ac:dyDescent="0.25">
      <c r="A4703" t="str">
        <f t="shared" si="73"/>
        <v>2017/20181FemaleEnglish studiesNorthern Ireland</v>
      </c>
      <c r="B4703" t="s">
        <v>218</v>
      </c>
      <c r="C4703" t="s">
        <v>191</v>
      </c>
      <c r="D4703">
        <v>1</v>
      </c>
      <c r="E4703" t="s">
        <v>6</v>
      </c>
      <c r="F4703" t="s">
        <v>173</v>
      </c>
      <c r="G4703" t="s">
        <v>215</v>
      </c>
      <c r="H4703" t="s">
        <v>215</v>
      </c>
      <c r="I4703" t="s">
        <v>215</v>
      </c>
      <c r="J4703" t="s">
        <v>215</v>
      </c>
      <c r="K4703" t="s">
        <v>215</v>
      </c>
      <c r="L4703" t="s">
        <v>215</v>
      </c>
      <c r="M4703" t="s">
        <v>215</v>
      </c>
      <c r="N4703" t="s">
        <v>215</v>
      </c>
      <c r="O4703" t="s">
        <v>215</v>
      </c>
      <c r="P4703" t="s">
        <v>215</v>
      </c>
      <c r="Q4703" t="s">
        <v>215</v>
      </c>
      <c r="R4703" t="s">
        <v>256</v>
      </c>
      <c r="S4703" t="s">
        <v>216</v>
      </c>
      <c r="T4703" t="s">
        <v>216</v>
      </c>
      <c r="U4703" t="s">
        <v>216</v>
      </c>
      <c r="V4703" t="s">
        <v>216</v>
      </c>
      <c r="W4703">
        <v>30</v>
      </c>
      <c r="X4703">
        <v>0</v>
      </c>
      <c r="Y4703">
        <v>30</v>
      </c>
      <c r="Z4703">
        <v>10.7</v>
      </c>
      <c r="AA4703">
        <v>5.3</v>
      </c>
      <c r="AB4703">
        <v>43.9</v>
      </c>
      <c r="AC4703">
        <v>78.599999999999994</v>
      </c>
      <c r="AD4703">
        <v>84</v>
      </c>
    </row>
    <row r="4704" spans="1:30" x14ac:dyDescent="0.25">
      <c r="A4704" t="str">
        <f t="shared" si="73"/>
        <v>2017/20181FemaleEnglish studiesScotland</v>
      </c>
      <c r="B4704" t="s">
        <v>218</v>
      </c>
      <c r="C4704" t="s">
        <v>191</v>
      </c>
      <c r="D4704">
        <v>1</v>
      </c>
      <c r="E4704" t="s">
        <v>6</v>
      </c>
      <c r="F4704" t="s">
        <v>173</v>
      </c>
      <c r="G4704" t="s">
        <v>215</v>
      </c>
      <c r="H4704" t="s">
        <v>215</v>
      </c>
      <c r="I4704" t="s">
        <v>215</v>
      </c>
      <c r="J4704" t="s">
        <v>215</v>
      </c>
      <c r="K4704" t="s">
        <v>215</v>
      </c>
      <c r="L4704" t="s">
        <v>215</v>
      </c>
      <c r="M4704" t="s">
        <v>215</v>
      </c>
      <c r="N4704" t="s">
        <v>215</v>
      </c>
      <c r="O4704" t="s">
        <v>215</v>
      </c>
      <c r="P4704" t="s">
        <v>215</v>
      </c>
      <c r="Q4704" t="s">
        <v>215</v>
      </c>
      <c r="R4704" t="s">
        <v>257</v>
      </c>
      <c r="S4704">
        <v>25</v>
      </c>
      <c r="T4704">
        <v>11700</v>
      </c>
      <c r="U4704">
        <v>20400</v>
      </c>
      <c r="V4704">
        <v>24500</v>
      </c>
      <c r="W4704">
        <v>60</v>
      </c>
      <c r="X4704">
        <v>0</v>
      </c>
      <c r="Y4704">
        <v>60</v>
      </c>
      <c r="Z4704">
        <v>6.5</v>
      </c>
      <c r="AA4704">
        <v>14.9</v>
      </c>
      <c r="AB4704">
        <v>44.9</v>
      </c>
      <c r="AC4704">
        <v>67.3</v>
      </c>
      <c r="AD4704">
        <v>78.599999999999994</v>
      </c>
    </row>
    <row r="4705" spans="1:30" x14ac:dyDescent="0.25">
      <c r="A4705" t="str">
        <f t="shared" si="73"/>
        <v>2017/20181FemaleEnglish studiesSouth East</v>
      </c>
      <c r="B4705" t="s">
        <v>218</v>
      </c>
      <c r="C4705" t="s">
        <v>191</v>
      </c>
      <c r="D4705">
        <v>1</v>
      </c>
      <c r="E4705" t="s">
        <v>6</v>
      </c>
      <c r="F4705" t="s">
        <v>173</v>
      </c>
      <c r="G4705" t="s">
        <v>215</v>
      </c>
      <c r="H4705" t="s">
        <v>215</v>
      </c>
      <c r="I4705" t="s">
        <v>215</v>
      </c>
      <c r="J4705" t="s">
        <v>215</v>
      </c>
      <c r="K4705" t="s">
        <v>215</v>
      </c>
      <c r="L4705" t="s">
        <v>215</v>
      </c>
      <c r="M4705" t="s">
        <v>215</v>
      </c>
      <c r="N4705" t="s">
        <v>215</v>
      </c>
      <c r="O4705" t="s">
        <v>215</v>
      </c>
      <c r="P4705" t="s">
        <v>215</v>
      </c>
      <c r="Q4705" t="s">
        <v>215</v>
      </c>
      <c r="R4705" t="s">
        <v>38</v>
      </c>
      <c r="S4705">
        <v>745</v>
      </c>
      <c r="T4705">
        <v>13100</v>
      </c>
      <c r="U4705">
        <v>18600</v>
      </c>
      <c r="V4705">
        <v>22300</v>
      </c>
      <c r="W4705">
        <v>1350</v>
      </c>
      <c r="X4705">
        <v>0</v>
      </c>
      <c r="Y4705">
        <v>1350</v>
      </c>
      <c r="Z4705">
        <v>4.3</v>
      </c>
      <c r="AA4705">
        <v>8.1999999999999993</v>
      </c>
      <c r="AB4705">
        <v>56.5</v>
      </c>
      <c r="AC4705">
        <v>78.099999999999994</v>
      </c>
      <c r="AD4705">
        <v>87.5</v>
      </c>
    </row>
    <row r="4706" spans="1:30" x14ac:dyDescent="0.25">
      <c r="A4706" t="str">
        <f t="shared" si="73"/>
        <v>2017/20181FemaleEnglish studiesSouth West</v>
      </c>
      <c r="B4706" t="s">
        <v>218</v>
      </c>
      <c r="C4706" t="s">
        <v>191</v>
      </c>
      <c r="D4706">
        <v>1</v>
      </c>
      <c r="E4706" t="s">
        <v>6</v>
      </c>
      <c r="F4706" t="s">
        <v>173</v>
      </c>
      <c r="G4706" t="s">
        <v>215</v>
      </c>
      <c r="H4706" t="s">
        <v>215</v>
      </c>
      <c r="I4706" t="s">
        <v>215</v>
      </c>
      <c r="J4706" t="s">
        <v>215</v>
      </c>
      <c r="K4706" t="s">
        <v>215</v>
      </c>
      <c r="L4706" t="s">
        <v>215</v>
      </c>
      <c r="M4706" t="s">
        <v>215</v>
      </c>
      <c r="N4706" t="s">
        <v>215</v>
      </c>
      <c r="O4706" t="s">
        <v>215</v>
      </c>
      <c r="P4706" t="s">
        <v>215</v>
      </c>
      <c r="Q4706" t="s">
        <v>215</v>
      </c>
      <c r="R4706" t="s">
        <v>39</v>
      </c>
      <c r="S4706">
        <v>415</v>
      </c>
      <c r="T4706">
        <v>11300</v>
      </c>
      <c r="U4706">
        <v>16400</v>
      </c>
      <c r="V4706">
        <v>20400</v>
      </c>
      <c r="W4706">
        <v>765</v>
      </c>
      <c r="X4706">
        <v>0</v>
      </c>
      <c r="Y4706">
        <v>765</v>
      </c>
      <c r="Z4706">
        <v>4.5</v>
      </c>
      <c r="AA4706">
        <v>9.4</v>
      </c>
      <c r="AB4706">
        <v>56.3</v>
      </c>
      <c r="AC4706">
        <v>78.099999999999994</v>
      </c>
      <c r="AD4706">
        <v>86.1</v>
      </c>
    </row>
    <row r="4707" spans="1:30" x14ac:dyDescent="0.25">
      <c r="A4707" t="str">
        <f t="shared" si="73"/>
        <v>2017/20181FemaleEnglish studiesWales</v>
      </c>
      <c r="B4707" t="s">
        <v>218</v>
      </c>
      <c r="C4707" t="s">
        <v>191</v>
      </c>
      <c r="D4707">
        <v>1</v>
      </c>
      <c r="E4707" t="s">
        <v>6</v>
      </c>
      <c r="F4707" t="s">
        <v>173</v>
      </c>
      <c r="G4707" t="s">
        <v>215</v>
      </c>
      <c r="H4707" t="s">
        <v>215</v>
      </c>
      <c r="I4707" t="s">
        <v>215</v>
      </c>
      <c r="J4707" t="s">
        <v>215</v>
      </c>
      <c r="K4707" t="s">
        <v>215</v>
      </c>
      <c r="L4707" t="s">
        <v>215</v>
      </c>
      <c r="M4707" t="s">
        <v>215</v>
      </c>
      <c r="N4707" t="s">
        <v>215</v>
      </c>
      <c r="O4707" t="s">
        <v>215</v>
      </c>
      <c r="P4707" t="s">
        <v>215</v>
      </c>
      <c r="Q4707" t="s">
        <v>215</v>
      </c>
      <c r="R4707" t="s">
        <v>259</v>
      </c>
      <c r="S4707">
        <v>80</v>
      </c>
      <c r="T4707">
        <v>11300</v>
      </c>
      <c r="U4707">
        <v>15100</v>
      </c>
      <c r="V4707">
        <v>18200</v>
      </c>
      <c r="W4707">
        <v>140</v>
      </c>
      <c r="X4707">
        <v>0</v>
      </c>
      <c r="Y4707">
        <v>140</v>
      </c>
      <c r="Z4707">
        <v>8.3000000000000007</v>
      </c>
      <c r="AA4707">
        <v>9.6999999999999993</v>
      </c>
      <c r="AB4707">
        <v>59.3</v>
      </c>
      <c r="AC4707">
        <v>74.8</v>
      </c>
      <c r="AD4707">
        <v>82</v>
      </c>
    </row>
    <row r="4708" spans="1:30" x14ac:dyDescent="0.25">
      <c r="A4708" t="str">
        <f t="shared" si="73"/>
        <v>2017/20181FemaleEnglish studiesWest Midlands</v>
      </c>
      <c r="B4708" t="s">
        <v>218</v>
      </c>
      <c r="C4708" t="s">
        <v>191</v>
      </c>
      <c r="D4708">
        <v>1</v>
      </c>
      <c r="E4708" t="s">
        <v>6</v>
      </c>
      <c r="F4708" t="s">
        <v>173</v>
      </c>
      <c r="G4708" t="s">
        <v>215</v>
      </c>
      <c r="H4708" t="s">
        <v>215</v>
      </c>
      <c r="I4708" t="s">
        <v>215</v>
      </c>
      <c r="J4708" t="s">
        <v>215</v>
      </c>
      <c r="K4708" t="s">
        <v>215</v>
      </c>
      <c r="L4708" t="s">
        <v>215</v>
      </c>
      <c r="M4708" t="s">
        <v>215</v>
      </c>
      <c r="N4708" t="s">
        <v>215</v>
      </c>
      <c r="O4708" t="s">
        <v>215</v>
      </c>
      <c r="P4708" t="s">
        <v>215</v>
      </c>
      <c r="Q4708" t="s">
        <v>215</v>
      </c>
      <c r="R4708" t="s">
        <v>35</v>
      </c>
      <c r="S4708">
        <v>420</v>
      </c>
      <c r="T4708">
        <v>12400</v>
      </c>
      <c r="U4708">
        <v>16800</v>
      </c>
      <c r="V4708">
        <v>20100</v>
      </c>
      <c r="W4708">
        <v>780</v>
      </c>
      <c r="X4708">
        <v>0</v>
      </c>
      <c r="Y4708">
        <v>780</v>
      </c>
      <c r="Z4708">
        <v>3.3</v>
      </c>
      <c r="AA4708">
        <v>8.5</v>
      </c>
      <c r="AB4708">
        <v>55.5</v>
      </c>
      <c r="AC4708">
        <v>77.8</v>
      </c>
      <c r="AD4708">
        <v>88.2</v>
      </c>
    </row>
    <row r="4709" spans="1:30" x14ac:dyDescent="0.25">
      <c r="A4709" t="str">
        <f t="shared" si="73"/>
        <v>2017/20181FemaleEnglish studiesYorkshire and the Humber</v>
      </c>
      <c r="B4709" t="s">
        <v>218</v>
      </c>
      <c r="C4709" t="s">
        <v>191</v>
      </c>
      <c r="D4709">
        <v>1</v>
      </c>
      <c r="E4709" t="s">
        <v>6</v>
      </c>
      <c r="F4709" t="s">
        <v>173</v>
      </c>
      <c r="G4709" t="s">
        <v>215</v>
      </c>
      <c r="H4709" t="s">
        <v>215</v>
      </c>
      <c r="I4709" t="s">
        <v>215</v>
      </c>
      <c r="J4709" t="s">
        <v>215</v>
      </c>
      <c r="K4709" t="s">
        <v>215</v>
      </c>
      <c r="L4709" t="s">
        <v>215</v>
      </c>
      <c r="M4709" t="s">
        <v>215</v>
      </c>
      <c r="N4709" t="s">
        <v>215</v>
      </c>
      <c r="O4709" t="s">
        <v>215</v>
      </c>
      <c r="P4709" t="s">
        <v>215</v>
      </c>
      <c r="Q4709" t="s">
        <v>215</v>
      </c>
      <c r="R4709" t="s">
        <v>33</v>
      </c>
      <c r="S4709">
        <v>425</v>
      </c>
      <c r="T4709">
        <v>11700</v>
      </c>
      <c r="U4709">
        <v>16400</v>
      </c>
      <c r="V4709">
        <v>19300</v>
      </c>
      <c r="W4709">
        <v>815</v>
      </c>
      <c r="X4709">
        <v>0</v>
      </c>
      <c r="Y4709">
        <v>815</v>
      </c>
      <c r="Z4709">
        <v>3.5</v>
      </c>
      <c r="AA4709">
        <v>8.1</v>
      </c>
      <c r="AB4709">
        <v>53.8</v>
      </c>
      <c r="AC4709">
        <v>78.599999999999994</v>
      </c>
      <c r="AD4709">
        <v>88.4</v>
      </c>
    </row>
    <row r="4710" spans="1:30" x14ac:dyDescent="0.25">
      <c r="A4710" t="str">
        <f t="shared" si="73"/>
        <v>2017/20181FemaleGeneral, applied and forensic sciencesEast Midlands</v>
      </c>
      <c r="B4710" t="s">
        <v>218</v>
      </c>
      <c r="C4710" t="s">
        <v>191</v>
      </c>
      <c r="D4710">
        <v>1</v>
      </c>
      <c r="E4710" t="s">
        <v>6</v>
      </c>
      <c r="F4710" t="s">
        <v>223</v>
      </c>
      <c r="G4710" t="s">
        <v>215</v>
      </c>
      <c r="H4710" t="s">
        <v>215</v>
      </c>
      <c r="I4710" t="s">
        <v>215</v>
      </c>
      <c r="J4710" t="s">
        <v>215</v>
      </c>
      <c r="K4710" t="s">
        <v>215</v>
      </c>
      <c r="L4710" t="s">
        <v>215</v>
      </c>
      <c r="M4710" t="s">
        <v>215</v>
      </c>
      <c r="N4710" t="s">
        <v>215</v>
      </c>
      <c r="O4710" t="s">
        <v>215</v>
      </c>
      <c r="P4710" t="s">
        <v>215</v>
      </c>
      <c r="Q4710" t="s">
        <v>215</v>
      </c>
      <c r="R4710" t="s">
        <v>34</v>
      </c>
      <c r="S4710">
        <v>45</v>
      </c>
      <c r="T4710">
        <v>14200</v>
      </c>
      <c r="U4710">
        <v>17200</v>
      </c>
      <c r="V4710">
        <v>20100</v>
      </c>
      <c r="W4710">
        <v>85</v>
      </c>
      <c r="X4710">
        <v>0</v>
      </c>
      <c r="Y4710">
        <v>85</v>
      </c>
      <c r="Z4710">
        <v>5.8</v>
      </c>
      <c r="AA4710">
        <v>7</v>
      </c>
      <c r="AB4710">
        <v>54.8</v>
      </c>
      <c r="AC4710">
        <v>76.400000000000006</v>
      </c>
      <c r="AD4710">
        <v>87.2</v>
      </c>
    </row>
    <row r="4711" spans="1:30" x14ac:dyDescent="0.25">
      <c r="A4711" t="str">
        <f t="shared" si="73"/>
        <v>2017/20181FemaleGeneral, applied and forensic sciencesEast of England</v>
      </c>
      <c r="B4711" t="s">
        <v>218</v>
      </c>
      <c r="C4711" t="s">
        <v>191</v>
      </c>
      <c r="D4711">
        <v>1</v>
      </c>
      <c r="E4711" t="s">
        <v>6</v>
      </c>
      <c r="F4711" t="s">
        <v>223</v>
      </c>
      <c r="G4711" t="s">
        <v>215</v>
      </c>
      <c r="H4711" t="s">
        <v>215</v>
      </c>
      <c r="I4711" t="s">
        <v>215</v>
      </c>
      <c r="J4711" t="s">
        <v>215</v>
      </c>
      <c r="K4711" t="s">
        <v>215</v>
      </c>
      <c r="L4711" t="s">
        <v>215</v>
      </c>
      <c r="M4711" t="s">
        <v>215</v>
      </c>
      <c r="N4711" t="s">
        <v>215</v>
      </c>
      <c r="O4711" t="s">
        <v>215</v>
      </c>
      <c r="P4711" t="s">
        <v>215</v>
      </c>
      <c r="Q4711" t="s">
        <v>215</v>
      </c>
      <c r="R4711" t="s">
        <v>36</v>
      </c>
      <c r="S4711">
        <v>70</v>
      </c>
      <c r="T4711">
        <v>14200</v>
      </c>
      <c r="U4711">
        <v>18600</v>
      </c>
      <c r="V4711">
        <v>21500</v>
      </c>
      <c r="W4711">
        <v>105</v>
      </c>
      <c r="X4711">
        <v>0</v>
      </c>
      <c r="Y4711">
        <v>105</v>
      </c>
      <c r="Z4711">
        <v>2.9</v>
      </c>
      <c r="AA4711">
        <v>8.1</v>
      </c>
      <c r="AB4711">
        <v>65.5</v>
      </c>
      <c r="AC4711">
        <v>81.599999999999994</v>
      </c>
      <c r="AD4711">
        <v>89</v>
      </c>
    </row>
    <row r="4712" spans="1:30" x14ac:dyDescent="0.25">
      <c r="A4712" t="str">
        <f t="shared" si="73"/>
        <v>2017/20181FemaleGeneral, applied and forensic sciencesLondon</v>
      </c>
      <c r="B4712" t="s">
        <v>218</v>
      </c>
      <c r="C4712" t="s">
        <v>191</v>
      </c>
      <c r="D4712">
        <v>1</v>
      </c>
      <c r="E4712" t="s">
        <v>6</v>
      </c>
      <c r="F4712" t="s">
        <v>223</v>
      </c>
      <c r="G4712" t="s">
        <v>215</v>
      </c>
      <c r="H4712" t="s">
        <v>215</v>
      </c>
      <c r="I4712" t="s">
        <v>215</v>
      </c>
      <c r="J4712" t="s">
        <v>215</v>
      </c>
      <c r="K4712" t="s">
        <v>215</v>
      </c>
      <c r="L4712" t="s">
        <v>215</v>
      </c>
      <c r="M4712" t="s">
        <v>215</v>
      </c>
      <c r="N4712" t="s">
        <v>215</v>
      </c>
      <c r="O4712" t="s">
        <v>215</v>
      </c>
      <c r="P4712" t="s">
        <v>215</v>
      </c>
      <c r="Q4712" t="s">
        <v>215</v>
      </c>
      <c r="R4712" t="s">
        <v>37</v>
      </c>
      <c r="S4712">
        <v>60</v>
      </c>
      <c r="T4712">
        <v>12800</v>
      </c>
      <c r="U4712">
        <v>18600</v>
      </c>
      <c r="V4712">
        <v>23000</v>
      </c>
      <c r="W4712">
        <v>110</v>
      </c>
      <c r="X4712">
        <v>0</v>
      </c>
      <c r="Y4712">
        <v>110</v>
      </c>
      <c r="Z4712">
        <v>6.3</v>
      </c>
      <c r="AA4712">
        <v>12.1</v>
      </c>
      <c r="AB4712">
        <v>55.2</v>
      </c>
      <c r="AC4712">
        <v>71.8</v>
      </c>
      <c r="AD4712">
        <v>81.599999999999994</v>
      </c>
    </row>
    <row r="4713" spans="1:30" x14ac:dyDescent="0.25">
      <c r="A4713" t="str">
        <f t="shared" si="73"/>
        <v>2017/20181FemaleGeneral, applied and forensic sciencesNorth East</v>
      </c>
      <c r="B4713" t="s">
        <v>218</v>
      </c>
      <c r="C4713" t="s">
        <v>191</v>
      </c>
      <c r="D4713">
        <v>1</v>
      </c>
      <c r="E4713" t="s">
        <v>6</v>
      </c>
      <c r="F4713" t="s">
        <v>223</v>
      </c>
      <c r="G4713" t="s">
        <v>215</v>
      </c>
      <c r="H4713" t="s">
        <v>215</v>
      </c>
      <c r="I4713" t="s">
        <v>215</v>
      </c>
      <c r="J4713" t="s">
        <v>215</v>
      </c>
      <c r="K4713" t="s">
        <v>215</v>
      </c>
      <c r="L4713" t="s">
        <v>215</v>
      </c>
      <c r="M4713" t="s">
        <v>215</v>
      </c>
      <c r="N4713" t="s">
        <v>215</v>
      </c>
      <c r="O4713" t="s">
        <v>215</v>
      </c>
      <c r="P4713" t="s">
        <v>215</v>
      </c>
      <c r="Q4713" t="s">
        <v>215</v>
      </c>
      <c r="R4713" t="s">
        <v>31</v>
      </c>
      <c r="S4713">
        <v>20</v>
      </c>
      <c r="T4713">
        <v>11300</v>
      </c>
      <c r="U4713">
        <v>18600</v>
      </c>
      <c r="V4713">
        <v>20900</v>
      </c>
      <c r="W4713">
        <v>35</v>
      </c>
      <c r="X4713">
        <v>0</v>
      </c>
      <c r="Y4713">
        <v>35</v>
      </c>
      <c r="Z4713">
        <v>0</v>
      </c>
      <c r="AA4713">
        <v>3.9</v>
      </c>
      <c r="AB4713">
        <v>67.7</v>
      </c>
      <c r="AC4713">
        <v>84.1</v>
      </c>
      <c r="AD4713">
        <v>96.1</v>
      </c>
    </row>
    <row r="4714" spans="1:30" x14ac:dyDescent="0.25">
      <c r="A4714" t="str">
        <f t="shared" si="73"/>
        <v>2017/20181FemaleGeneral, applied and forensic sciencesNorth West</v>
      </c>
      <c r="B4714" t="s">
        <v>218</v>
      </c>
      <c r="C4714" t="s">
        <v>191</v>
      </c>
      <c r="D4714">
        <v>1</v>
      </c>
      <c r="E4714" t="s">
        <v>6</v>
      </c>
      <c r="F4714" t="s">
        <v>223</v>
      </c>
      <c r="G4714" t="s">
        <v>215</v>
      </c>
      <c r="H4714" t="s">
        <v>215</v>
      </c>
      <c r="I4714" t="s">
        <v>215</v>
      </c>
      <c r="J4714" t="s">
        <v>215</v>
      </c>
      <c r="K4714" t="s">
        <v>215</v>
      </c>
      <c r="L4714" t="s">
        <v>215</v>
      </c>
      <c r="M4714" t="s">
        <v>215</v>
      </c>
      <c r="N4714" t="s">
        <v>215</v>
      </c>
      <c r="O4714" t="s">
        <v>215</v>
      </c>
      <c r="P4714" t="s">
        <v>215</v>
      </c>
      <c r="Q4714" t="s">
        <v>215</v>
      </c>
      <c r="R4714" t="s">
        <v>32</v>
      </c>
      <c r="S4714">
        <v>65</v>
      </c>
      <c r="T4714">
        <v>13500</v>
      </c>
      <c r="U4714">
        <v>17200</v>
      </c>
      <c r="V4714">
        <v>20100</v>
      </c>
      <c r="W4714">
        <v>125</v>
      </c>
      <c r="X4714">
        <v>0</v>
      </c>
      <c r="Y4714">
        <v>125</v>
      </c>
      <c r="Z4714">
        <v>3.8</v>
      </c>
      <c r="AA4714">
        <v>8.5</v>
      </c>
      <c r="AB4714">
        <v>51.2</v>
      </c>
      <c r="AC4714">
        <v>79.099999999999994</v>
      </c>
      <c r="AD4714">
        <v>87.7</v>
      </c>
    </row>
    <row r="4715" spans="1:30" x14ac:dyDescent="0.25">
      <c r="A4715" t="str">
        <f t="shared" si="73"/>
        <v>2017/20181FemaleGeneral, applied and forensic sciencesNorthern Ireland</v>
      </c>
      <c r="B4715" t="s">
        <v>218</v>
      </c>
      <c r="C4715" t="s">
        <v>191</v>
      </c>
      <c r="D4715">
        <v>1</v>
      </c>
      <c r="E4715" t="s">
        <v>6</v>
      </c>
      <c r="F4715" t="s">
        <v>223</v>
      </c>
      <c r="G4715" t="s">
        <v>215</v>
      </c>
      <c r="H4715" t="s">
        <v>215</v>
      </c>
      <c r="I4715" t="s">
        <v>215</v>
      </c>
      <c r="J4715" t="s">
        <v>215</v>
      </c>
      <c r="K4715" t="s">
        <v>215</v>
      </c>
      <c r="L4715" t="s">
        <v>215</v>
      </c>
      <c r="M4715" t="s">
        <v>215</v>
      </c>
      <c r="N4715" t="s">
        <v>215</v>
      </c>
      <c r="O4715" t="s">
        <v>215</v>
      </c>
      <c r="P4715" t="s">
        <v>215</v>
      </c>
      <c r="Q4715" t="s">
        <v>215</v>
      </c>
      <c r="R4715" t="s">
        <v>256</v>
      </c>
      <c r="S4715" t="s">
        <v>216</v>
      </c>
      <c r="T4715" t="s">
        <v>216</v>
      </c>
      <c r="U4715" t="s">
        <v>216</v>
      </c>
      <c r="V4715" t="s">
        <v>216</v>
      </c>
      <c r="W4715" t="s">
        <v>216</v>
      </c>
      <c r="X4715" t="s">
        <v>216</v>
      </c>
      <c r="Y4715" t="s">
        <v>216</v>
      </c>
      <c r="Z4715" t="s">
        <v>216</v>
      </c>
      <c r="AA4715" t="s">
        <v>216</v>
      </c>
      <c r="AB4715" t="s">
        <v>216</v>
      </c>
      <c r="AC4715" t="s">
        <v>216</v>
      </c>
      <c r="AD4715" t="s">
        <v>216</v>
      </c>
    </row>
    <row r="4716" spans="1:30" x14ac:dyDescent="0.25">
      <c r="A4716" t="str">
        <f t="shared" si="73"/>
        <v>2017/20181FemaleGeneral, applied and forensic sciencesScotland</v>
      </c>
      <c r="B4716" t="s">
        <v>218</v>
      </c>
      <c r="C4716" t="s">
        <v>191</v>
      </c>
      <c r="D4716">
        <v>1</v>
      </c>
      <c r="E4716" t="s">
        <v>6</v>
      </c>
      <c r="F4716" t="s">
        <v>223</v>
      </c>
      <c r="G4716" t="s">
        <v>215</v>
      </c>
      <c r="H4716" t="s">
        <v>215</v>
      </c>
      <c r="I4716" t="s">
        <v>215</v>
      </c>
      <c r="J4716" t="s">
        <v>215</v>
      </c>
      <c r="K4716" t="s">
        <v>215</v>
      </c>
      <c r="L4716" t="s">
        <v>215</v>
      </c>
      <c r="M4716" t="s">
        <v>215</v>
      </c>
      <c r="N4716" t="s">
        <v>215</v>
      </c>
      <c r="O4716" t="s">
        <v>215</v>
      </c>
      <c r="P4716" t="s">
        <v>215</v>
      </c>
      <c r="Q4716" t="s">
        <v>215</v>
      </c>
      <c r="R4716" t="s">
        <v>257</v>
      </c>
      <c r="S4716" t="s">
        <v>216</v>
      </c>
      <c r="T4716" t="s">
        <v>216</v>
      </c>
      <c r="U4716" t="s">
        <v>216</v>
      </c>
      <c r="V4716" t="s">
        <v>216</v>
      </c>
      <c r="W4716">
        <v>5</v>
      </c>
      <c r="X4716">
        <v>0</v>
      </c>
      <c r="Y4716">
        <v>5</v>
      </c>
      <c r="Z4716">
        <v>6.7</v>
      </c>
      <c r="AA4716">
        <v>0</v>
      </c>
      <c r="AB4716">
        <v>39.9</v>
      </c>
      <c r="AC4716">
        <v>53.2</v>
      </c>
      <c r="AD4716">
        <v>93.3</v>
      </c>
    </row>
    <row r="4717" spans="1:30" x14ac:dyDescent="0.25">
      <c r="A4717" t="str">
        <f t="shared" si="73"/>
        <v>2017/20181FemaleGeneral, applied and forensic sciencesSouth East</v>
      </c>
      <c r="B4717" t="s">
        <v>218</v>
      </c>
      <c r="C4717" t="s">
        <v>191</v>
      </c>
      <c r="D4717">
        <v>1</v>
      </c>
      <c r="E4717" t="s">
        <v>6</v>
      </c>
      <c r="F4717" t="s">
        <v>223</v>
      </c>
      <c r="G4717" t="s">
        <v>215</v>
      </c>
      <c r="H4717" t="s">
        <v>215</v>
      </c>
      <c r="I4717" t="s">
        <v>215</v>
      </c>
      <c r="J4717" t="s">
        <v>215</v>
      </c>
      <c r="K4717" t="s">
        <v>215</v>
      </c>
      <c r="L4717" t="s">
        <v>215</v>
      </c>
      <c r="M4717" t="s">
        <v>215</v>
      </c>
      <c r="N4717" t="s">
        <v>215</v>
      </c>
      <c r="O4717" t="s">
        <v>215</v>
      </c>
      <c r="P4717" t="s">
        <v>215</v>
      </c>
      <c r="Q4717" t="s">
        <v>215</v>
      </c>
      <c r="R4717" t="s">
        <v>38</v>
      </c>
      <c r="S4717">
        <v>70</v>
      </c>
      <c r="T4717">
        <v>14600</v>
      </c>
      <c r="U4717">
        <v>19300</v>
      </c>
      <c r="V4717">
        <v>22600</v>
      </c>
      <c r="W4717">
        <v>115</v>
      </c>
      <c r="X4717">
        <v>0</v>
      </c>
      <c r="Y4717">
        <v>115</v>
      </c>
      <c r="Z4717">
        <v>3.5</v>
      </c>
      <c r="AA4717">
        <v>9</v>
      </c>
      <c r="AB4717">
        <v>60</v>
      </c>
      <c r="AC4717">
        <v>77.7</v>
      </c>
      <c r="AD4717">
        <v>87.5</v>
      </c>
    </row>
    <row r="4718" spans="1:30" x14ac:dyDescent="0.25">
      <c r="A4718" t="str">
        <f t="shared" si="73"/>
        <v>2017/20181FemaleGeneral, applied and forensic sciencesSouth West</v>
      </c>
      <c r="B4718" t="s">
        <v>218</v>
      </c>
      <c r="C4718" t="s">
        <v>191</v>
      </c>
      <c r="D4718">
        <v>1</v>
      </c>
      <c r="E4718" t="s">
        <v>6</v>
      </c>
      <c r="F4718" t="s">
        <v>223</v>
      </c>
      <c r="G4718" t="s">
        <v>215</v>
      </c>
      <c r="H4718" t="s">
        <v>215</v>
      </c>
      <c r="I4718" t="s">
        <v>215</v>
      </c>
      <c r="J4718" t="s">
        <v>215</v>
      </c>
      <c r="K4718" t="s">
        <v>215</v>
      </c>
      <c r="L4718" t="s">
        <v>215</v>
      </c>
      <c r="M4718" t="s">
        <v>215</v>
      </c>
      <c r="N4718" t="s">
        <v>215</v>
      </c>
      <c r="O4718" t="s">
        <v>215</v>
      </c>
      <c r="P4718" t="s">
        <v>215</v>
      </c>
      <c r="Q4718" t="s">
        <v>215</v>
      </c>
      <c r="R4718" t="s">
        <v>39</v>
      </c>
      <c r="S4718">
        <v>40</v>
      </c>
      <c r="T4718">
        <v>11700</v>
      </c>
      <c r="U4718">
        <v>16100</v>
      </c>
      <c r="V4718">
        <v>18600</v>
      </c>
      <c r="W4718">
        <v>65</v>
      </c>
      <c r="X4718">
        <v>0</v>
      </c>
      <c r="Y4718">
        <v>65</v>
      </c>
      <c r="Z4718">
        <v>4.2</v>
      </c>
      <c r="AA4718">
        <v>1.6</v>
      </c>
      <c r="AB4718">
        <v>63.1</v>
      </c>
      <c r="AC4718">
        <v>87.4</v>
      </c>
      <c r="AD4718">
        <v>94.2</v>
      </c>
    </row>
    <row r="4719" spans="1:30" x14ac:dyDescent="0.25">
      <c r="A4719" t="str">
        <f t="shared" si="73"/>
        <v>2017/20181FemaleGeneral, applied and forensic sciencesWales</v>
      </c>
      <c r="B4719" t="s">
        <v>218</v>
      </c>
      <c r="C4719" t="s">
        <v>191</v>
      </c>
      <c r="D4719">
        <v>1</v>
      </c>
      <c r="E4719" t="s">
        <v>6</v>
      </c>
      <c r="F4719" t="s">
        <v>223</v>
      </c>
      <c r="G4719" t="s">
        <v>215</v>
      </c>
      <c r="H4719" t="s">
        <v>215</v>
      </c>
      <c r="I4719" t="s">
        <v>215</v>
      </c>
      <c r="J4719" t="s">
        <v>215</v>
      </c>
      <c r="K4719" t="s">
        <v>215</v>
      </c>
      <c r="L4719" t="s">
        <v>215</v>
      </c>
      <c r="M4719" t="s">
        <v>215</v>
      </c>
      <c r="N4719" t="s">
        <v>215</v>
      </c>
      <c r="O4719" t="s">
        <v>215</v>
      </c>
      <c r="P4719" t="s">
        <v>215</v>
      </c>
      <c r="Q4719" t="s">
        <v>215</v>
      </c>
      <c r="R4719" t="s">
        <v>259</v>
      </c>
      <c r="S4719" t="s">
        <v>216</v>
      </c>
      <c r="T4719" t="s">
        <v>216</v>
      </c>
      <c r="U4719" t="s">
        <v>216</v>
      </c>
      <c r="V4719" t="s">
        <v>216</v>
      </c>
      <c r="W4719">
        <v>15</v>
      </c>
      <c r="X4719">
        <v>0</v>
      </c>
      <c r="Y4719">
        <v>15</v>
      </c>
      <c r="Z4719">
        <v>0</v>
      </c>
      <c r="AA4719">
        <v>0</v>
      </c>
      <c r="AB4719">
        <v>67.099999999999994</v>
      </c>
      <c r="AC4719">
        <v>79.400000000000006</v>
      </c>
      <c r="AD4719">
        <v>100</v>
      </c>
    </row>
    <row r="4720" spans="1:30" x14ac:dyDescent="0.25">
      <c r="A4720" t="str">
        <f t="shared" si="73"/>
        <v>2017/20181FemaleGeneral, applied and forensic sciencesWest Midlands</v>
      </c>
      <c r="B4720" t="s">
        <v>218</v>
      </c>
      <c r="C4720" t="s">
        <v>191</v>
      </c>
      <c r="D4720">
        <v>1</v>
      </c>
      <c r="E4720" t="s">
        <v>6</v>
      </c>
      <c r="F4720" t="s">
        <v>223</v>
      </c>
      <c r="G4720" t="s">
        <v>215</v>
      </c>
      <c r="H4720" t="s">
        <v>215</v>
      </c>
      <c r="I4720" t="s">
        <v>215</v>
      </c>
      <c r="J4720" t="s">
        <v>215</v>
      </c>
      <c r="K4720" t="s">
        <v>215</v>
      </c>
      <c r="L4720" t="s">
        <v>215</v>
      </c>
      <c r="M4720" t="s">
        <v>215</v>
      </c>
      <c r="N4720" t="s">
        <v>215</v>
      </c>
      <c r="O4720" t="s">
        <v>215</v>
      </c>
      <c r="P4720" t="s">
        <v>215</v>
      </c>
      <c r="Q4720" t="s">
        <v>215</v>
      </c>
      <c r="R4720" t="s">
        <v>35</v>
      </c>
      <c r="S4720">
        <v>70</v>
      </c>
      <c r="T4720">
        <v>12800</v>
      </c>
      <c r="U4720">
        <v>16400</v>
      </c>
      <c r="V4720">
        <v>20100</v>
      </c>
      <c r="W4720">
        <v>110</v>
      </c>
      <c r="X4720">
        <v>0</v>
      </c>
      <c r="Y4720">
        <v>110</v>
      </c>
      <c r="Z4720">
        <v>4.2</v>
      </c>
      <c r="AA4720">
        <v>8.8000000000000007</v>
      </c>
      <c r="AB4720">
        <v>64.2</v>
      </c>
      <c r="AC4720">
        <v>82</v>
      </c>
      <c r="AD4720">
        <v>87.1</v>
      </c>
    </row>
    <row r="4721" spans="1:30" x14ac:dyDescent="0.25">
      <c r="A4721" t="str">
        <f t="shared" si="73"/>
        <v>2017/20181FemaleGeneral, applied and forensic sciencesYorkshire and the Humber</v>
      </c>
      <c r="B4721" t="s">
        <v>218</v>
      </c>
      <c r="C4721" t="s">
        <v>191</v>
      </c>
      <c r="D4721">
        <v>1</v>
      </c>
      <c r="E4721" t="s">
        <v>6</v>
      </c>
      <c r="F4721" t="s">
        <v>223</v>
      </c>
      <c r="G4721" t="s">
        <v>215</v>
      </c>
      <c r="H4721" t="s">
        <v>215</v>
      </c>
      <c r="I4721" t="s">
        <v>215</v>
      </c>
      <c r="J4721" t="s">
        <v>215</v>
      </c>
      <c r="K4721" t="s">
        <v>215</v>
      </c>
      <c r="L4721" t="s">
        <v>215</v>
      </c>
      <c r="M4721" t="s">
        <v>215</v>
      </c>
      <c r="N4721" t="s">
        <v>215</v>
      </c>
      <c r="O4721" t="s">
        <v>215</v>
      </c>
      <c r="P4721" t="s">
        <v>215</v>
      </c>
      <c r="Q4721" t="s">
        <v>215</v>
      </c>
      <c r="R4721" t="s">
        <v>33</v>
      </c>
      <c r="S4721">
        <v>35</v>
      </c>
      <c r="T4721">
        <v>13500</v>
      </c>
      <c r="U4721">
        <v>17200</v>
      </c>
      <c r="V4721">
        <v>21500</v>
      </c>
      <c r="W4721">
        <v>65</v>
      </c>
      <c r="X4721">
        <v>0</v>
      </c>
      <c r="Y4721">
        <v>65</v>
      </c>
      <c r="Z4721">
        <v>4.2</v>
      </c>
      <c r="AA4721">
        <v>3.5</v>
      </c>
      <c r="AB4721">
        <v>51.6</v>
      </c>
      <c r="AC4721">
        <v>80.8</v>
      </c>
      <c r="AD4721">
        <v>92.4</v>
      </c>
    </row>
    <row r="4722" spans="1:30" x14ac:dyDescent="0.25">
      <c r="A4722" t="str">
        <f t="shared" si="73"/>
        <v>2017/20181FemaleGeography, earth and environmental studiesEast Midlands</v>
      </c>
      <c r="B4722" t="s">
        <v>218</v>
      </c>
      <c r="C4722" t="s">
        <v>191</v>
      </c>
      <c r="D4722">
        <v>1</v>
      </c>
      <c r="E4722" t="s">
        <v>6</v>
      </c>
      <c r="F4722" t="s">
        <v>224</v>
      </c>
      <c r="G4722" t="s">
        <v>215</v>
      </c>
      <c r="H4722" t="s">
        <v>215</v>
      </c>
      <c r="I4722" t="s">
        <v>215</v>
      </c>
      <c r="J4722" t="s">
        <v>215</v>
      </c>
      <c r="K4722" t="s">
        <v>215</v>
      </c>
      <c r="L4722" t="s">
        <v>215</v>
      </c>
      <c r="M4722" t="s">
        <v>215</v>
      </c>
      <c r="N4722" t="s">
        <v>215</v>
      </c>
      <c r="O4722" t="s">
        <v>215</v>
      </c>
      <c r="P4722" t="s">
        <v>215</v>
      </c>
      <c r="Q4722" t="s">
        <v>215</v>
      </c>
      <c r="R4722" t="s">
        <v>34</v>
      </c>
      <c r="S4722">
        <v>110</v>
      </c>
      <c r="T4722">
        <v>13900</v>
      </c>
      <c r="U4722">
        <v>18600</v>
      </c>
      <c r="V4722">
        <v>21900</v>
      </c>
      <c r="W4722">
        <v>225</v>
      </c>
      <c r="X4722">
        <v>0</v>
      </c>
      <c r="Y4722">
        <v>225</v>
      </c>
      <c r="Z4722">
        <v>3.1</v>
      </c>
      <c r="AA4722">
        <v>7.1</v>
      </c>
      <c r="AB4722">
        <v>51.8</v>
      </c>
      <c r="AC4722">
        <v>81.2</v>
      </c>
      <c r="AD4722">
        <v>89.8</v>
      </c>
    </row>
    <row r="4723" spans="1:30" x14ac:dyDescent="0.25">
      <c r="A4723" t="str">
        <f t="shared" si="73"/>
        <v>2017/20181FemaleGeography, earth and environmental studiesEast of England</v>
      </c>
      <c r="B4723" t="s">
        <v>218</v>
      </c>
      <c r="C4723" t="s">
        <v>191</v>
      </c>
      <c r="D4723">
        <v>1</v>
      </c>
      <c r="E4723" t="s">
        <v>6</v>
      </c>
      <c r="F4723" t="s">
        <v>224</v>
      </c>
      <c r="G4723" t="s">
        <v>215</v>
      </c>
      <c r="H4723" t="s">
        <v>215</v>
      </c>
      <c r="I4723" t="s">
        <v>215</v>
      </c>
      <c r="J4723" t="s">
        <v>215</v>
      </c>
      <c r="K4723" t="s">
        <v>215</v>
      </c>
      <c r="L4723" t="s">
        <v>215</v>
      </c>
      <c r="M4723" t="s">
        <v>215</v>
      </c>
      <c r="N4723" t="s">
        <v>215</v>
      </c>
      <c r="O4723" t="s">
        <v>215</v>
      </c>
      <c r="P4723" t="s">
        <v>215</v>
      </c>
      <c r="Q4723" t="s">
        <v>215</v>
      </c>
      <c r="R4723" t="s">
        <v>36</v>
      </c>
      <c r="S4723">
        <v>225</v>
      </c>
      <c r="T4723">
        <v>18200</v>
      </c>
      <c r="U4723">
        <v>22300</v>
      </c>
      <c r="V4723">
        <v>25600</v>
      </c>
      <c r="W4723">
        <v>385</v>
      </c>
      <c r="X4723">
        <v>0</v>
      </c>
      <c r="Y4723">
        <v>385</v>
      </c>
      <c r="Z4723">
        <v>3.9</v>
      </c>
      <c r="AA4723">
        <v>6.3</v>
      </c>
      <c r="AB4723">
        <v>60.1</v>
      </c>
      <c r="AC4723">
        <v>81.2</v>
      </c>
      <c r="AD4723">
        <v>89.8</v>
      </c>
    </row>
    <row r="4724" spans="1:30" x14ac:dyDescent="0.25">
      <c r="A4724" t="str">
        <f t="shared" si="73"/>
        <v>2017/20181FemaleGeography, earth and environmental studiesLondon</v>
      </c>
      <c r="B4724" t="s">
        <v>218</v>
      </c>
      <c r="C4724" t="s">
        <v>191</v>
      </c>
      <c r="D4724">
        <v>1</v>
      </c>
      <c r="E4724" t="s">
        <v>6</v>
      </c>
      <c r="F4724" t="s">
        <v>224</v>
      </c>
      <c r="G4724" t="s">
        <v>215</v>
      </c>
      <c r="H4724" t="s">
        <v>215</v>
      </c>
      <c r="I4724" t="s">
        <v>215</v>
      </c>
      <c r="J4724" t="s">
        <v>215</v>
      </c>
      <c r="K4724" t="s">
        <v>215</v>
      </c>
      <c r="L4724" t="s">
        <v>215</v>
      </c>
      <c r="M4724" t="s">
        <v>215</v>
      </c>
      <c r="N4724" t="s">
        <v>215</v>
      </c>
      <c r="O4724" t="s">
        <v>215</v>
      </c>
      <c r="P4724" t="s">
        <v>215</v>
      </c>
      <c r="Q4724" t="s">
        <v>215</v>
      </c>
      <c r="R4724" t="s">
        <v>37</v>
      </c>
      <c r="S4724">
        <v>350</v>
      </c>
      <c r="T4724">
        <v>18200</v>
      </c>
      <c r="U4724">
        <v>22600</v>
      </c>
      <c r="V4724">
        <v>26600</v>
      </c>
      <c r="W4724">
        <v>590</v>
      </c>
      <c r="X4724">
        <v>0</v>
      </c>
      <c r="Y4724">
        <v>590</v>
      </c>
      <c r="Z4724">
        <v>2.8</v>
      </c>
      <c r="AA4724">
        <v>7</v>
      </c>
      <c r="AB4724">
        <v>61.2</v>
      </c>
      <c r="AC4724">
        <v>80.8</v>
      </c>
      <c r="AD4724">
        <v>90.3</v>
      </c>
    </row>
    <row r="4725" spans="1:30" x14ac:dyDescent="0.25">
      <c r="A4725" t="str">
        <f t="shared" si="73"/>
        <v>2017/20181FemaleGeography, earth and environmental studiesNorth East</v>
      </c>
      <c r="B4725" t="s">
        <v>218</v>
      </c>
      <c r="C4725" t="s">
        <v>191</v>
      </c>
      <c r="D4725">
        <v>1</v>
      </c>
      <c r="E4725" t="s">
        <v>6</v>
      </c>
      <c r="F4725" t="s">
        <v>224</v>
      </c>
      <c r="G4725" t="s">
        <v>215</v>
      </c>
      <c r="H4725" t="s">
        <v>215</v>
      </c>
      <c r="I4725" t="s">
        <v>215</v>
      </c>
      <c r="J4725" t="s">
        <v>215</v>
      </c>
      <c r="K4725" t="s">
        <v>215</v>
      </c>
      <c r="L4725" t="s">
        <v>215</v>
      </c>
      <c r="M4725" t="s">
        <v>215</v>
      </c>
      <c r="N4725" t="s">
        <v>215</v>
      </c>
      <c r="O4725" t="s">
        <v>215</v>
      </c>
      <c r="P4725" t="s">
        <v>215</v>
      </c>
      <c r="Q4725" t="s">
        <v>215</v>
      </c>
      <c r="R4725" t="s">
        <v>31</v>
      </c>
      <c r="S4725">
        <v>60</v>
      </c>
      <c r="T4725">
        <v>12000</v>
      </c>
      <c r="U4725">
        <v>16100</v>
      </c>
      <c r="V4725">
        <v>20600</v>
      </c>
      <c r="W4725">
        <v>120</v>
      </c>
      <c r="X4725">
        <v>0</v>
      </c>
      <c r="Y4725">
        <v>120</v>
      </c>
      <c r="Z4725">
        <v>2.5</v>
      </c>
      <c r="AA4725">
        <v>8.1999999999999993</v>
      </c>
      <c r="AB4725">
        <v>48.2</v>
      </c>
      <c r="AC4725">
        <v>76.599999999999994</v>
      </c>
      <c r="AD4725">
        <v>89.3</v>
      </c>
    </row>
    <row r="4726" spans="1:30" x14ac:dyDescent="0.25">
      <c r="A4726" t="str">
        <f t="shared" si="73"/>
        <v>2017/20181FemaleGeography, earth and environmental studiesNorth West</v>
      </c>
      <c r="B4726" t="s">
        <v>218</v>
      </c>
      <c r="C4726" t="s">
        <v>191</v>
      </c>
      <c r="D4726">
        <v>1</v>
      </c>
      <c r="E4726" t="s">
        <v>6</v>
      </c>
      <c r="F4726" t="s">
        <v>224</v>
      </c>
      <c r="G4726" t="s">
        <v>215</v>
      </c>
      <c r="H4726" t="s">
        <v>215</v>
      </c>
      <c r="I4726" t="s">
        <v>215</v>
      </c>
      <c r="J4726" t="s">
        <v>215</v>
      </c>
      <c r="K4726" t="s">
        <v>215</v>
      </c>
      <c r="L4726" t="s">
        <v>215</v>
      </c>
      <c r="M4726" t="s">
        <v>215</v>
      </c>
      <c r="N4726" t="s">
        <v>215</v>
      </c>
      <c r="O4726" t="s">
        <v>215</v>
      </c>
      <c r="P4726" t="s">
        <v>215</v>
      </c>
      <c r="Q4726" t="s">
        <v>215</v>
      </c>
      <c r="R4726" t="s">
        <v>32</v>
      </c>
      <c r="S4726">
        <v>200</v>
      </c>
      <c r="T4726">
        <v>14200</v>
      </c>
      <c r="U4726">
        <v>18200</v>
      </c>
      <c r="V4726">
        <v>21200</v>
      </c>
      <c r="W4726">
        <v>410</v>
      </c>
      <c r="X4726">
        <v>0</v>
      </c>
      <c r="Y4726">
        <v>410</v>
      </c>
      <c r="Z4726">
        <v>5.3</v>
      </c>
      <c r="AA4726">
        <v>6.2</v>
      </c>
      <c r="AB4726">
        <v>50</v>
      </c>
      <c r="AC4726">
        <v>78.8</v>
      </c>
      <c r="AD4726">
        <v>88.5</v>
      </c>
    </row>
    <row r="4727" spans="1:30" x14ac:dyDescent="0.25">
      <c r="A4727" t="str">
        <f t="shared" si="73"/>
        <v>2017/20181FemaleGeography, earth and environmental studiesNorthern Ireland</v>
      </c>
      <c r="B4727" t="s">
        <v>218</v>
      </c>
      <c r="C4727" t="s">
        <v>191</v>
      </c>
      <c r="D4727">
        <v>1</v>
      </c>
      <c r="E4727" t="s">
        <v>6</v>
      </c>
      <c r="F4727" t="s">
        <v>224</v>
      </c>
      <c r="G4727" t="s">
        <v>215</v>
      </c>
      <c r="H4727" t="s">
        <v>215</v>
      </c>
      <c r="I4727" t="s">
        <v>215</v>
      </c>
      <c r="J4727" t="s">
        <v>215</v>
      </c>
      <c r="K4727" t="s">
        <v>215</v>
      </c>
      <c r="L4727" t="s">
        <v>215</v>
      </c>
      <c r="M4727" t="s">
        <v>215</v>
      </c>
      <c r="N4727" t="s">
        <v>215</v>
      </c>
      <c r="O4727" t="s">
        <v>215</v>
      </c>
      <c r="P4727" t="s">
        <v>215</v>
      </c>
      <c r="Q4727" t="s">
        <v>215</v>
      </c>
      <c r="R4727" t="s">
        <v>256</v>
      </c>
      <c r="S4727" t="s">
        <v>216</v>
      </c>
      <c r="T4727" t="s">
        <v>216</v>
      </c>
      <c r="U4727" t="s">
        <v>216</v>
      </c>
      <c r="V4727" t="s">
        <v>216</v>
      </c>
      <c r="W4727">
        <v>15</v>
      </c>
      <c r="X4727">
        <v>0</v>
      </c>
      <c r="Y4727">
        <v>15</v>
      </c>
      <c r="Z4727">
        <v>6.1</v>
      </c>
      <c r="AA4727">
        <v>9.1999999999999993</v>
      </c>
      <c r="AB4727">
        <v>54.1</v>
      </c>
      <c r="AC4727">
        <v>78.599999999999994</v>
      </c>
      <c r="AD4727">
        <v>84.7</v>
      </c>
    </row>
    <row r="4728" spans="1:30" x14ac:dyDescent="0.25">
      <c r="A4728" t="str">
        <f t="shared" si="73"/>
        <v>2017/20181FemaleGeography, earth and environmental studiesScotland</v>
      </c>
      <c r="B4728" t="s">
        <v>218</v>
      </c>
      <c r="C4728" t="s">
        <v>191</v>
      </c>
      <c r="D4728">
        <v>1</v>
      </c>
      <c r="E4728" t="s">
        <v>6</v>
      </c>
      <c r="F4728" t="s">
        <v>224</v>
      </c>
      <c r="G4728" t="s">
        <v>215</v>
      </c>
      <c r="H4728" t="s">
        <v>215</v>
      </c>
      <c r="I4728" t="s">
        <v>215</v>
      </c>
      <c r="J4728" t="s">
        <v>215</v>
      </c>
      <c r="K4728" t="s">
        <v>215</v>
      </c>
      <c r="L4728" t="s">
        <v>215</v>
      </c>
      <c r="M4728" t="s">
        <v>215</v>
      </c>
      <c r="N4728" t="s">
        <v>215</v>
      </c>
      <c r="O4728" t="s">
        <v>215</v>
      </c>
      <c r="P4728" t="s">
        <v>215</v>
      </c>
      <c r="Q4728" t="s">
        <v>215</v>
      </c>
      <c r="R4728" t="s">
        <v>257</v>
      </c>
      <c r="S4728">
        <v>20</v>
      </c>
      <c r="T4728">
        <v>8000</v>
      </c>
      <c r="U4728">
        <v>17500</v>
      </c>
      <c r="V4728">
        <v>21900</v>
      </c>
      <c r="W4728">
        <v>40</v>
      </c>
      <c r="X4728">
        <v>0</v>
      </c>
      <c r="Y4728">
        <v>40</v>
      </c>
      <c r="Z4728">
        <v>2.5</v>
      </c>
      <c r="AA4728">
        <v>7.4</v>
      </c>
      <c r="AB4728">
        <v>50.4</v>
      </c>
      <c r="AC4728">
        <v>71.5</v>
      </c>
      <c r="AD4728">
        <v>90.1</v>
      </c>
    </row>
    <row r="4729" spans="1:30" x14ac:dyDescent="0.25">
      <c r="A4729" t="str">
        <f t="shared" si="73"/>
        <v>2017/20181FemaleGeography, earth and environmental studiesSouth East</v>
      </c>
      <c r="B4729" t="s">
        <v>218</v>
      </c>
      <c r="C4729" t="s">
        <v>191</v>
      </c>
      <c r="D4729">
        <v>1</v>
      </c>
      <c r="E4729" t="s">
        <v>6</v>
      </c>
      <c r="F4729" t="s">
        <v>224</v>
      </c>
      <c r="G4729" t="s">
        <v>215</v>
      </c>
      <c r="H4729" t="s">
        <v>215</v>
      </c>
      <c r="I4729" t="s">
        <v>215</v>
      </c>
      <c r="J4729" t="s">
        <v>215</v>
      </c>
      <c r="K4729" t="s">
        <v>215</v>
      </c>
      <c r="L4729" t="s">
        <v>215</v>
      </c>
      <c r="M4729" t="s">
        <v>215</v>
      </c>
      <c r="N4729" t="s">
        <v>215</v>
      </c>
      <c r="O4729" t="s">
        <v>215</v>
      </c>
      <c r="P4729" t="s">
        <v>215</v>
      </c>
      <c r="Q4729" t="s">
        <v>215</v>
      </c>
      <c r="R4729" t="s">
        <v>38</v>
      </c>
      <c r="S4729">
        <v>385</v>
      </c>
      <c r="T4729">
        <v>16400</v>
      </c>
      <c r="U4729">
        <v>21200</v>
      </c>
      <c r="V4729">
        <v>25600</v>
      </c>
      <c r="W4729">
        <v>715</v>
      </c>
      <c r="X4729">
        <v>0</v>
      </c>
      <c r="Y4729">
        <v>715</v>
      </c>
      <c r="Z4729">
        <v>3</v>
      </c>
      <c r="AA4729">
        <v>8.3000000000000007</v>
      </c>
      <c r="AB4729">
        <v>55.5</v>
      </c>
      <c r="AC4729">
        <v>79.400000000000006</v>
      </c>
      <c r="AD4729">
        <v>88.6</v>
      </c>
    </row>
    <row r="4730" spans="1:30" x14ac:dyDescent="0.25">
      <c r="A4730" t="str">
        <f t="shared" si="73"/>
        <v>2017/20181FemaleGeography, earth and environmental studiesSouth West</v>
      </c>
      <c r="B4730" t="s">
        <v>218</v>
      </c>
      <c r="C4730" t="s">
        <v>191</v>
      </c>
      <c r="D4730">
        <v>1</v>
      </c>
      <c r="E4730" t="s">
        <v>6</v>
      </c>
      <c r="F4730" t="s">
        <v>224</v>
      </c>
      <c r="G4730" t="s">
        <v>215</v>
      </c>
      <c r="H4730" t="s">
        <v>215</v>
      </c>
      <c r="I4730" t="s">
        <v>215</v>
      </c>
      <c r="J4730" t="s">
        <v>215</v>
      </c>
      <c r="K4730" t="s">
        <v>215</v>
      </c>
      <c r="L4730" t="s">
        <v>215</v>
      </c>
      <c r="M4730" t="s">
        <v>215</v>
      </c>
      <c r="N4730" t="s">
        <v>215</v>
      </c>
      <c r="O4730" t="s">
        <v>215</v>
      </c>
      <c r="P4730" t="s">
        <v>215</v>
      </c>
      <c r="Q4730" t="s">
        <v>215</v>
      </c>
      <c r="R4730" t="s">
        <v>39</v>
      </c>
      <c r="S4730">
        <v>230</v>
      </c>
      <c r="T4730">
        <v>11700</v>
      </c>
      <c r="U4730">
        <v>17900</v>
      </c>
      <c r="V4730">
        <v>22300</v>
      </c>
      <c r="W4730">
        <v>420</v>
      </c>
      <c r="X4730">
        <v>0</v>
      </c>
      <c r="Y4730">
        <v>420</v>
      </c>
      <c r="Z4730">
        <v>5.0999999999999996</v>
      </c>
      <c r="AA4730">
        <v>10.9</v>
      </c>
      <c r="AB4730">
        <v>55.6</v>
      </c>
      <c r="AC4730">
        <v>76.099999999999994</v>
      </c>
      <c r="AD4730">
        <v>84</v>
      </c>
    </row>
    <row r="4731" spans="1:30" x14ac:dyDescent="0.25">
      <c r="A4731" t="str">
        <f t="shared" si="73"/>
        <v>2017/20181FemaleGeography, earth and environmental studiesWales</v>
      </c>
      <c r="B4731" t="s">
        <v>218</v>
      </c>
      <c r="C4731" t="s">
        <v>191</v>
      </c>
      <c r="D4731">
        <v>1</v>
      </c>
      <c r="E4731" t="s">
        <v>6</v>
      </c>
      <c r="F4731" t="s">
        <v>224</v>
      </c>
      <c r="G4731" t="s">
        <v>215</v>
      </c>
      <c r="H4731" t="s">
        <v>215</v>
      </c>
      <c r="I4731" t="s">
        <v>215</v>
      </c>
      <c r="J4731" t="s">
        <v>215</v>
      </c>
      <c r="K4731" t="s">
        <v>215</v>
      </c>
      <c r="L4731" t="s">
        <v>215</v>
      </c>
      <c r="M4731" t="s">
        <v>215</v>
      </c>
      <c r="N4731" t="s">
        <v>215</v>
      </c>
      <c r="O4731" t="s">
        <v>215</v>
      </c>
      <c r="P4731" t="s">
        <v>215</v>
      </c>
      <c r="Q4731" t="s">
        <v>215</v>
      </c>
      <c r="R4731" t="s">
        <v>259</v>
      </c>
      <c r="S4731">
        <v>45</v>
      </c>
      <c r="T4731">
        <v>8800</v>
      </c>
      <c r="U4731">
        <v>17900</v>
      </c>
      <c r="V4731">
        <v>21200</v>
      </c>
      <c r="W4731">
        <v>75</v>
      </c>
      <c r="X4731">
        <v>0</v>
      </c>
      <c r="Y4731">
        <v>75</v>
      </c>
      <c r="Z4731">
        <v>5.4</v>
      </c>
      <c r="AA4731">
        <v>5.8</v>
      </c>
      <c r="AB4731">
        <v>64.099999999999994</v>
      </c>
      <c r="AC4731">
        <v>84.8</v>
      </c>
      <c r="AD4731">
        <v>88.8</v>
      </c>
    </row>
    <row r="4732" spans="1:30" x14ac:dyDescent="0.25">
      <c r="A4732" t="str">
        <f t="shared" si="73"/>
        <v>2017/20181FemaleGeography, earth and environmental studiesWest Midlands</v>
      </c>
      <c r="B4732" t="s">
        <v>218</v>
      </c>
      <c r="C4732" t="s">
        <v>191</v>
      </c>
      <c r="D4732">
        <v>1</v>
      </c>
      <c r="E4732" t="s">
        <v>6</v>
      </c>
      <c r="F4732" t="s">
        <v>224</v>
      </c>
      <c r="G4732" t="s">
        <v>215</v>
      </c>
      <c r="H4732" t="s">
        <v>215</v>
      </c>
      <c r="I4732" t="s">
        <v>215</v>
      </c>
      <c r="J4732" t="s">
        <v>215</v>
      </c>
      <c r="K4732" t="s">
        <v>215</v>
      </c>
      <c r="L4732" t="s">
        <v>215</v>
      </c>
      <c r="M4732" t="s">
        <v>215</v>
      </c>
      <c r="N4732" t="s">
        <v>215</v>
      </c>
      <c r="O4732" t="s">
        <v>215</v>
      </c>
      <c r="P4732" t="s">
        <v>215</v>
      </c>
      <c r="Q4732" t="s">
        <v>215</v>
      </c>
      <c r="R4732" t="s">
        <v>35</v>
      </c>
      <c r="S4732">
        <v>160</v>
      </c>
      <c r="T4732">
        <v>15700</v>
      </c>
      <c r="U4732">
        <v>19300</v>
      </c>
      <c r="V4732">
        <v>22600</v>
      </c>
      <c r="W4732">
        <v>290</v>
      </c>
      <c r="X4732">
        <v>0</v>
      </c>
      <c r="Y4732">
        <v>290</v>
      </c>
      <c r="Z4732">
        <v>3.6</v>
      </c>
      <c r="AA4732">
        <v>5.7</v>
      </c>
      <c r="AB4732">
        <v>55.3</v>
      </c>
      <c r="AC4732">
        <v>82.1</v>
      </c>
      <c r="AD4732">
        <v>90.7</v>
      </c>
    </row>
    <row r="4733" spans="1:30" x14ac:dyDescent="0.25">
      <c r="A4733" t="str">
        <f t="shared" si="73"/>
        <v>2017/20181FemaleGeography, earth and environmental studiesYorkshire and the Humber</v>
      </c>
      <c r="B4733" t="s">
        <v>218</v>
      </c>
      <c r="C4733" t="s">
        <v>191</v>
      </c>
      <c r="D4733">
        <v>1</v>
      </c>
      <c r="E4733" t="s">
        <v>6</v>
      </c>
      <c r="F4733" t="s">
        <v>224</v>
      </c>
      <c r="G4733" t="s">
        <v>215</v>
      </c>
      <c r="H4733" t="s">
        <v>215</v>
      </c>
      <c r="I4733" t="s">
        <v>215</v>
      </c>
      <c r="J4733" t="s">
        <v>215</v>
      </c>
      <c r="K4733" t="s">
        <v>215</v>
      </c>
      <c r="L4733" t="s">
        <v>215</v>
      </c>
      <c r="M4733" t="s">
        <v>215</v>
      </c>
      <c r="N4733" t="s">
        <v>215</v>
      </c>
      <c r="O4733" t="s">
        <v>215</v>
      </c>
      <c r="P4733" t="s">
        <v>215</v>
      </c>
      <c r="Q4733" t="s">
        <v>215</v>
      </c>
      <c r="R4733" t="s">
        <v>33</v>
      </c>
      <c r="S4733">
        <v>120</v>
      </c>
      <c r="T4733">
        <v>14200</v>
      </c>
      <c r="U4733">
        <v>18200</v>
      </c>
      <c r="V4733">
        <v>21900</v>
      </c>
      <c r="W4733">
        <v>245</v>
      </c>
      <c r="X4733">
        <v>0</v>
      </c>
      <c r="Y4733">
        <v>245</v>
      </c>
      <c r="Z4733">
        <v>2.5</v>
      </c>
      <c r="AA4733">
        <v>7.8</v>
      </c>
      <c r="AB4733">
        <v>50.4</v>
      </c>
      <c r="AC4733">
        <v>77.5</v>
      </c>
      <c r="AD4733">
        <v>89.8</v>
      </c>
    </row>
    <row r="4734" spans="1:30" x14ac:dyDescent="0.25">
      <c r="A4734" t="str">
        <f t="shared" si="73"/>
        <v>2017/20181FemaleHealth and social careEast Midlands</v>
      </c>
      <c r="B4734" t="s">
        <v>218</v>
      </c>
      <c r="C4734" t="s">
        <v>191</v>
      </c>
      <c r="D4734">
        <v>1</v>
      </c>
      <c r="E4734" t="s">
        <v>6</v>
      </c>
      <c r="F4734" t="s">
        <v>168</v>
      </c>
      <c r="G4734" t="s">
        <v>215</v>
      </c>
      <c r="H4734" t="s">
        <v>215</v>
      </c>
      <c r="I4734" t="s">
        <v>215</v>
      </c>
      <c r="J4734" t="s">
        <v>215</v>
      </c>
      <c r="K4734" t="s">
        <v>215</v>
      </c>
      <c r="L4734" t="s">
        <v>215</v>
      </c>
      <c r="M4734" t="s">
        <v>215</v>
      </c>
      <c r="N4734" t="s">
        <v>215</v>
      </c>
      <c r="O4734" t="s">
        <v>215</v>
      </c>
      <c r="P4734" t="s">
        <v>215</v>
      </c>
      <c r="Q4734" t="s">
        <v>215</v>
      </c>
      <c r="R4734" t="s">
        <v>34</v>
      </c>
      <c r="S4734">
        <v>300</v>
      </c>
      <c r="T4734">
        <v>15300</v>
      </c>
      <c r="U4734">
        <v>21500</v>
      </c>
      <c r="V4734">
        <v>26300</v>
      </c>
      <c r="W4734">
        <v>405</v>
      </c>
      <c r="X4734">
        <v>0</v>
      </c>
      <c r="Y4734">
        <v>405</v>
      </c>
      <c r="Z4734">
        <v>2.2000000000000002</v>
      </c>
      <c r="AA4734">
        <v>4.5</v>
      </c>
      <c r="AB4734">
        <v>76</v>
      </c>
      <c r="AC4734">
        <v>88.7</v>
      </c>
      <c r="AD4734">
        <v>93.3</v>
      </c>
    </row>
    <row r="4735" spans="1:30" x14ac:dyDescent="0.25">
      <c r="A4735" t="str">
        <f t="shared" si="73"/>
        <v>2017/20181FemaleHealth and social careEast of England</v>
      </c>
      <c r="B4735" t="s">
        <v>218</v>
      </c>
      <c r="C4735" t="s">
        <v>191</v>
      </c>
      <c r="D4735">
        <v>1</v>
      </c>
      <c r="E4735" t="s">
        <v>6</v>
      </c>
      <c r="F4735" t="s">
        <v>168</v>
      </c>
      <c r="G4735" t="s">
        <v>215</v>
      </c>
      <c r="H4735" t="s">
        <v>215</v>
      </c>
      <c r="I4735" t="s">
        <v>215</v>
      </c>
      <c r="J4735" t="s">
        <v>215</v>
      </c>
      <c r="K4735" t="s">
        <v>215</v>
      </c>
      <c r="L4735" t="s">
        <v>215</v>
      </c>
      <c r="M4735" t="s">
        <v>215</v>
      </c>
      <c r="N4735" t="s">
        <v>215</v>
      </c>
      <c r="O4735" t="s">
        <v>215</v>
      </c>
      <c r="P4735" t="s">
        <v>215</v>
      </c>
      <c r="Q4735" t="s">
        <v>215</v>
      </c>
      <c r="R4735" t="s">
        <v>36</v>
      </c>
      <c r="S4735">
        <v>255</v>
      </c>
      <c r="T4735">
        <v>16100</v>
      </c>
      <c r="U4735">
        <v>23700</v>
      </c>
      <c r="V4735">
        <v>28100</v>
      </c>
      <c r="W4735">
        <v>420</v>
      </c>
      <c r="X4735">
        <v>0</v>
      </c>
      <c r="Y4735">
        <v>420</v>
      </c>
      <c r="Z4735">
        <v>0.7</v>
      </c>
      <c r="AA4735">
        <v>5.4</v>
      </c>
      <c r="AB4735">
        <v>61.7</v>
      </c>
      <c r="AC4735">
        <v>90.9</v>
      </c>
      <c r="AD4735">
        <v>93.9</v>
      </c>
    </row>
    <row r="4736" spans="1:30" x14ac:dyDescent="0.25">
      <c r="A4736" t="str">
        <f t="shared" si="73"/>
        <v>2017/20181FemaleHealth and social careLondon</v>
      </c>
      <c r="B4736" t="s">
        <v>218</v>
      </c>
      <c r="C4736" t="s">
        <v>191</v>
      </c>
      <c r="D4736">
        <v>1</v>
      </c>
      <c r="E4736" t="s">
        <v>6</v>
      </c>
      <c r="F4736" t="s">
        <v>168</v>
      </c>
      <c r="G4736" t="s">
        <v>215</v>
      </c>
      <c r="H4736" t="s">
        <v>215</v>
      </c>
      <c r="I4736" t="s">
        <v>215</v>
      </c>
      <c r="J4736" t="s">
        <v>215</v>
      </c>
      <c r="K4736" t="s">
        <v>215</v>
      </c>
      <c r="L4736" t="s">
        <v>215</v>
      </c>
      <c r="M4736" t="s">
        <v>215</v>
      </c>
      <c r="N4736" t="s">
        <v>215</v>
      </c>
      <c r="O4736" t="s">
        <v>215</v>
      </c>
      <c r="P4736" t="s">
        <v>215</v>
      </c>
      <c r="Q4736" t="s">
        <v>215</v>
      </c>
      <c r="R4736" t="s">
        <v>37</v>
      </c>
      <c r="S4736">
        <v>370</v>
      </c>
      <c r="T4736">
        <v>17500</v>
      </c>
      <c r="U4736">
        <v>25200</v>
      </c>
      <c r="V4736">
        <v>30300</v>
      </c>
      <c r="W4736">
        <v>525</v>
      </c>
      <c r="X4736">
        <v>0</v>
      </c>
      <c r="Y4736">
        <v>525</v>
      </c>
      <c r="Z4736">
        <v>2.1</v>
      </c>
      <c r="AA4736">
        <v>9</v>
      </c>
      <c r="AB4736">
        <v>72.099999999999994</v>
      </c>
      <c r="AC4736">
        <v>85.6</v>
      </c>
      <c r="AD4736">
        <v>88.9</v>
      </c>
    </row>
    <row r="4737" spans="1:30" x14ac:dyDescent="0.25">
      <c r="A4737" t="str">
        <f t="shared" si="73"/>
        <v>2017/20181FemaleHealth and social careNorth East</v>
      </c>
      <c r="B4737" t="s">
        <v>218</v>
      </c>
      <c r="C4737" t="s">
        <v>191</v>
      </c>
      <c r="D4737">
        <v>1</v>
      </c>
      <c r="E4737" t="s">
        <v>6</v>
      </c>
      <c r="F4737" t="s">
        <v>168</v>
      </c>
      <c r="G4737" t="s">
        <v>215</v>
      </c>
      <c r="H4737" t="s">
        <v>215</v>
      </c>
      <c r="I4737" t="s">
        <v>215</v>
      </c>
      <c r="J4737" t="s">
        <v>215</v>
      </c>
      <c r="K4737" t="s">
        <v>215</v>
      </c>
      <c r="L4737" t="s">
        <v>215</v>
      </c>
      <c r="M4737" t="s">
        <v>215</v>
      </c>
      <c r="N4737" t="s">
        <v>215</v>
      </c>
      <c r="O4737" t="s">
        <v>215</v>
      </c>
      <c r="P4737" t="s">
        <v>215</v>
      </c>
      <c r="Q4737" t="s">
        <v>215</v>
      </c>
      <c r="R4737" t="s">
        <v>31</v>
      </c>
      <c r="S4737">
        <v>330</v>
      </c>
      <c r="T4737">
        <v>12400</v>
      </c>
      <c r="U4737">
        <v>16100</v>
      </c>
      <c r="V4737">
        <v>22300</v>
      </c>
      <c r="W4737">
        <v>510</v>
      </c>
      <c r="X4737">
        <v>0</v>
      </c>
      <c r="Y4737">
        <v>510</v>
      </c>
      <c r="Z4737">
        <v>4</v>
      </c>
      <c r="AA4737">
        <v>4.8</v>
      </c>
      <c r="AB4737">
        <v>65.7</v>
      </c>
      <c r="AC4737">
        <v>86</v>
      </c>
      <c r="AD4737">
        <v>91.2</v>
      </c>
    </row>
    <row r="4738" spans="1:30" x14ac:dyDescent="0.25">
      <c r="A4738" t="str">
        <f t="shared" si="73"/>
        <v>2017/20181FemaleHealth and social careNorth West</v>
      </c>
      <c r="B4738" t="s">
        <v>218</v>
      </c>
      <c r="C4738" t="s">
        <v>191</v>
      </c>
      <c r="D4738">
        <v>1</v>
      </c>
      <c r="E4738" t="s">
        <v>6</v>
      </c>
      <c r="F4738" t="s">
        <v>168</v>
      </c>
      <c r="G4738" t="s">
        <v>215</v>
      </c>
      <c r="H4738" t="s">
        <v>215</v>
      </c>
      <c r="I4738" t="s">
        <v>215</v>
      </c>
      <c r="J4738" t="s">
        <v>215</v>
      </c>
      <c r="K4738" t="s">
        <v>215</v>
      </c>
      <c r="L4738" t="s">
        <v>215</v>
      </c>
      <c r="M4738" t="s">
        <v>215</v>
      </c>
      <c r="N4738" t="s">
        <v>215</v>
      </c>
      <c r="O4738" t="s">
        <v>215</v>
      </c>
      <c r="P4738" t="s">
        <v>215</v>
      </c>
      <c r="Q4738" t="s">
        <v>215</v>
      </c>
      <c r="R4738" t="s">
        <v>32</v>
      </c>
      <c r="S4738">
        <v>610</v>
      </c>
      <c r="T4738">
        <v>12400</v>
      </c>
      <c r="U4738">
        <v>17200</v>
      </c>
      <c r="V4738">
        <v>23000</v>
      </c>
      <c r="W4738">
        <v>925</v>
      </c>
      <c r="X4738">
        <v>0</v>
      </c>
      <c r="Y4738">
        <v>925</v>
      </c>
      <c r="Z4738">
        <v>2.6</v>
      </c>
      <c r="AA4738">
        <v>5.9</v>
      </c>
      <c r="AB4738">
        <v>67.400000000000006</v>
      </c>
      <c r="AC4738">
        <v>87.5</v>
      </c>
      <c r="AD4738">
        <v>91.5</v>
      </c>
    </row>
    <row r="4739" spans="1:30" x14ac:dyDescent="0.25">
      <c r="A4739" t="str">
        <f t="shared" si="73"/>
        <v>2017/20181FemaleHealth and social careNorthern Ireland</v>
      </c>
      <c r="B4739" t="s">
        <v>218</v>
      </c>
      <c r="C4739" t="s">
        <v>191</v>
      </c>
      <c r="D4739">
        <v>1</v>
      </c>
      <c r="E4739" t="s">
        <v>6</v>
      </c>
      <c r="F4739" t="s">
        <v>168</v>
      </c>
      <c r="G4739" t="s">
        <v>215</v>
      </c>
      <c r="H4739" t="s">
        <v>215</v>
      </c>
      <c r="I4739" t="s">
        <v>215</v>
      </c>
      <c r="J4739" t="s">
        <v>215</v>
      </c>
      <c r="K4739" t="s">
        <v>215</v>
      </c>
      <c r="L4739" t="s">
        <v>215</v>
      </c>
      <c r="M4739" t="s">
        <v>215</v>
      </c>
      <c r="N4739" t="s">
        <v>215</v>
      </c>
      <c r="O4739" t="s">
        <v>215</v>
      </c>
      <c r="P4739" t="s">
        <v>215</v>
      </c>
      <c r="Q4739" t="s">
        <v>215</v>
      </c>
      <c r="R4739" t="s">
        <v>256</v>
      </c>
      <c r="S4739">
        <v>20</v>
      </c>
      <c r="T4739">
        <v>10200</v>
      </c>
      <c r="U4739">
        <v>13100</v>
      </c>
      <c r="V4739">
        <v>17500</v>
      </c>
      <c r="W4739">
        <v>30</v>
      </c>
      <c r="X4739">
        <v>0</v>
      </c>
      <c r="Y4739">
        <v>30</v>
      </c>
      <c r="Z4739">
        <v>3.2</v>
      </c>
      <c r="AA4739">
        <v>14.3</v>
      </c>
      <c r="AB4739">
        <v>71.400000000000006</v>
      </c>
      <c r="AC4739">
        <v>74.599999999999994</v>
      </c>
      <c r="AD4739">
        <v>82.5</v>
      </c>
    </row>
    <row r="4740" spans="1:30" x14ac:dyDescent="0.25">
      <c r="A4740" t="str">
        <f t="shared" ref="A4740:A4803" si="74">B4740&amp;D4740&amp;E4740&amp;F4740&amp;R4740</f>
        <v>2017/20181FemaleHealth and social careScotland</v>
      </c>
      <c r="B4740" t="s">
        <v>218</v>
      </c>
      <c r="C4740" t="s">
        <v>191</v>
      </c>
      <c r="D4740">
        <v>1</v>
      </c>
      <c r="E4740" t="s">
        <v>6</v>
      </c>
      <c r="F4740" t="s">
        <v>168</v>
      </c>
      <c r="G4740" t="s">
        <v>215</v>
      </c>
      <c r="H4740" t="s">
        <v>215</v>
      </c>
      <c r="I4740" t="s">
        <v>215</v>
      </c>
      <c r="J4740" t="s">
        <v>215</v>
      </c>
      <c r="K4740" t="s">
        <v>215</v>
      </c>
      <c r="L4740" t="s">
        <v>215</v>
      </c>
      <c r="M4740" t="s">
        <v>215</v>
      </c>
      <c r="N4740" t="s">
        <v>215</v>
      </c>
      <c r="O4740" t="s">
        <v>215</v>
      </c>
      <c r="P4740" t="s">
        <v>215</v>
      </c>
      <c r="Q4740" t="s">
        <v>215</v>
      </c>
      <c r="R4740" t="s">
        <v>257</v>
      </c>
      <c r="S4740">
        <v>60</v>
      </c>
      <c r="T4740">
        <v>25200</v>
      </c>
      <c r="U4740">
        <v>29900</v>
      </c>
      <c r="V4740">
        <v>33200</v>
      </c>
      <c r="W4740">
        <v>75</v>
      </c>
      <c r="X4740">
        <v>0</v>
      </c>
      <c r="Y4740">
        <v>75</v>
      </c>
      <c r="Z4740">
        <v>5.2</v>
      </c>
      <c r="AA4740">
        <v>1.3</v>
      </c>
      <c r="AB4740">
        <v>81.7</v>
      </c>
      <c r="AC4740">
        <v>93.5</v>
      </c>
      <c r="AD4740">
        <v>93.5</v>
      </c>
    </row>
    <row r="4741" spans="1:30" x14ac:dyDescent="0.25">
      <c r="A4741" t="str">
        <f t="shared" si="74"/>
        <v>2017/20181FemaleHealth and social careSouth East</v>
      </c>
      <c r="B4741" t="s">
        <v>218</v>
      </c>
      <c r="C4741" t="s">
        <v>191</v>
      </c>
      <c r="D4741">
        <v>1</v>
      </c>
      <c r="E4741" t="s">
        <v>6</v>
      </c>
      <c r="F4741" t="s">
        <v>168</v>
      </c>
      <c r="G4741" t="s">
        <v>215</v>
      </c>
      <c r="H4741" t="s">
        <v>215</v>
      </c>
      <c r="I4741" t="s">
        <v>215</v>
      </c>
      <c r="J4741" t="s">
        <v>215</v>
      </c>
      <c r="K4741" t="s">
        <v>215</v>
      </c>
      <c r="L4741" t="s">
        <v>215</v>
      </c>
      <c r="M4741" t="s">
        <v>215</v>
      </c>
      <c r="N4741" t="s">
        <v>215</v>
      </c>
      <c r="O4741" t="s">
        <v>215</v>
      </c>
      <c r="P4741" t="s">
        <v>215</v>
      </c>
      <c r="Q4741" t="s">
        <v>215</v>
      </c>
      <c r="R4741" t="s">
        <v>38</v>
      </c>
      <c r="S4741">
        <v>490</v>
      </c>
      <c r="T4741">
        <v>16800</v>
      </c>
      <c r="U4741">
        <v>24800</v>
      </c>
      <c r="V4741">
        <v>28500</v>
      </c>
      <c r="W4741">
        <v>655</v>
      </c>
      <c r="X4741">
        <v>0</v>
      </c>
      <c r="Y4741">
        <v>655</v>
      </c>
      <c r="Z4741">
        <v>3.3</v>
      </c>
      <c r="AA4741">
        <v>4.4000000000000004</v>
      </c>
      <c r="AB4741">
        <v>77</v>
      </c>
      <c r="AC4741">
        <v>90.1</v>
      </c>
      <c r="AD4741">
        <v>92.4</v>
      </c>
    </row>
    <row r="4742" spans="1:30" x14ac:dyDescent="0.25">
      <c r="A4742" t="str">
        <f t="shared" si="74"/>
        <v>2017/20181FemaleHealth and social careSouth West</v>
      </c>
      <c r="B4742" t="s">
        <v>218</v>
      </c>
      <c r="C4742" t="s">
        <v>191</v>
      </c>
      <c r="D4742">
        <v>1</v>
      </c>
      <c r="E4742" t="s">
        <v>6</v>
      </c>
      <c r="F4742" t="s">
        <v>168</v>
      </c>
      <c r="G4742" t="s">
        <v>215</v>
      </c>
      <c r="H4742" t="s">
        <v>215</v>
      </c>
      <c r="I4742" t="s">
        <v>215</v>
      </c>
      <c r="J4742" t="s">
        <v>215</v>
      </c>
      <c r="K4742" t="s">
        <v>215</v>
      </c>
      <c r="L4742" t="s">
        <v>215</v>
      </c>
      <c r="M4742" t="s">
        <v>215</v>
      </c>
      <c r="N4742" t="s">
        <v>215</v>
      </c>
      <c r="O4742" t="s">
        <v>215</v>
      </c>
      <c r="P4742" t="s">
        <v>215</v>
      </c>
      <c r="Q4742" t="s">
        <v>215</v>
      </c>
      <c r="R4742" t="s">
        <v>39</v>
      </c>
      <c r="S4742">
        <v>245</v>
      </c>
      <c r="T4742">
        <v>13900</v>
      </c>
      <c r="U4742">
        <v>21400</v>
      </c>
      <c r="V4742">
        <v>26600</v>
      </c>
      <c r="W4742">
        <v>355</v>
      </c>
      <c r="X4742">
        <v>0</v>
      </c>
      <c r="Y4742">
        <v>355</v>
      </c>
      <c r="Z4742">
        <v>1.8</v>
      </c>
      <c r="AA4742">
        <v>6.4</v>
      </c>
      <c r="AB4742">
        <v>70.099999999999994</v>
      </c>
      <c r="AC4742">
        <v>90.1</v>
      </c>
      <c r="AD4742">
        <v>91.8</v>
      </c>
    </row>
    <row r="4743" spans="1:30" x14ac:dyDescent="0.25">
      <c r="A4743" t="str">
        <f t="shared" si="74"/>
        <v>2017/20181FemaleHealth and social careWales</v>
      </c>
      <c r="B4743" t="s">
        <v>218</v>
      </c>
      <c r="C4743" t="s">
        <v>191</v>
      </c>
      <c r="D4743">
        <v>1</v>
      </c>
      <c r="E4743" t="s">
        <v>6</v>
      </c>
      <c r="F4743" t="s">
        <v>168</v>
      </c>
      <c r="G4743" t="s">
        <v>215</v>
      </c>
      <c r="H4743" t="s">
        <v>215</v>
      </c>
      <c r="I4743" t="s">
        <v>215</v>
      </c>
      <c r="J4743" t="s">
        <v>215</v>
      </c>
      <c r="K4743" t="s">
        <v>215</v>
      </c>
      <c r="L4743" t="s">
        <v>215</v>
      </c>
      <c r="M4743" t="s">
        <v>215</v>
      </c>
      <c r="N4743" t="s">
        <v>215</v>
      </c>
      <c r="O4743" t="s">
        <v>215</v>
      </c>
      <c r="P4743" t="s">
        <v>215</v>
      </c>
      <c r="Q4743" t="s">
        <v>215</v>
      </c>
      <c r="R4743" t="s">
        <v>259</v>
      </c>
      <c r="S4743">
        <v>40</v>
      </c>
      <c r="T4743">
        <v>13100</v>
      </c>
      <c r="U4743">
        <v>20100</v>
      </c>
      <c r="V4743">
        <v>27400</v>
      </c>
      <c r="W4743">
        <v>75</v>
      </c>
      <c r="X4743">
        <v>0</v>
      </c>
      <c r="Y4743">
        <v>75</v>
      </c>
      <c r="Z4743">
        <v>2.6</v>
      </c>
      <c r="AA4743">
        <v>0</v>
      </c>
      <c r="AB4743">
        <v>57.3</v>
      </c>
      <c r="AC4743">
        <v>96.1</v>
      </c>
      <c r="AD4743">
        <v>97.4</v>
      </c>
    </row>
    <row r="4744" spans="1:30" x14ac:dyDescent="0.25">
      <c r="A4744" t="str">
        <f t="shared" si="74"/>
        <v>2017/20181FemaleHealth and social careWest Midlands</v>
      </c>
      <c r="B4744" t="s">
        <v>218</v>
      </c>
      <c r="C4744" t="s">
        <v>191</v>
      </c>
      <c r="D4744">
        <v>1</v>
      </c>
      <c r="E4744" t="s">
        <v>6</v>
      </c>
      <c r="F4744" t="s">
        <v>168</v>
      </c>
      <c r="G4744" t="s">
        <v>215</v>
      </c>
      <c r="H4744" t="s">
        <v>215</v>
      </c>
      <c r="I4744" t="s">
        <v>215</v>
      </c>
      <c r="J4744" t="s">
        <v>215</v>
      </c>
      <c r="K4744" t="s">
        <v>215</v>
      </c>
      <c r="L4744" t="s">
        <v>215</v>
      </c>
      <c r="M4744" t="s">
        <v>215</v>
      </c>
      <c r="N4744" t="s">
        <v>215</v>
      </c>
      <c r="O4744" t="s">
        <v>215</v>
      </c>
      <c r="P4744" t="s">
        <v>215</v>
      </c>
      <c r="Q4744" t="s">
        <v>215</v>
      </c>
      <c r="R4744" t="s">
        <v>35</v>
      </c>
      <c r="S4744">
        <v>560</v>
      </c>
      <c r="T4744">
        <v>12400</v>
      </c>
      <c r="U4744">
        <v>18600</v>
      </c>
      <c r="V4744">
        <v>25600</v>
      </c>
      <c r="W4744">
        <v>840</v>
      </c>
      <c r="X4744">
        <v>0</v>
      </c>
      <c r="Y4744">
        <v>840</v>
      </c>
      <c r="Z4744">
        <v>2</v>
      </c>
      <c r="AA4744">
        <v>6.1</v>
      </c>
      <c r="AB4744">
        <v>68.900000000000006</v>
      </c>
      <c r="AC4744">
        <v>87</v>
      </c>
      <c r="AD4744">
        <v>91.9</v>
      </c>
    </row>
    <row r="4745" spans="1:30" x14ac:dyDescent="0.25">
      <c r="A4745" t="str">
        <f t="shared" si="74"/>
        <v>2017/20181FemaleHealth and social careYorkshire and the Humber</v>
      </c>
      <c r="B4745" t="s">
        <v>218</v>
      </c>
      <c r="C4745" t="s">
        <v>191</v>
      </c>
      <c r="D4745">
        <v>1</v>
      </c>
      <c r="E4745" t="s">
        <v>6</v>
      </c>
      <c r="F4745" t="s">
        <v>168</v>
      </c>
      <c r="G4745" t="s">
        <v>215</v>
      </c>
      <c r="H4745" t="s">
        <v>215</v>
      </c>
      <c r="I4745" t="s">
        <v>215</v>
      </c>
      <c r="J4745" t="s">
        <v>215</v>
      </c>
      <c r="K4745" t="s">
        <v>215</v>
      </c>
      <c r="L4745" t="s">
        <v>215</v>
      </c>
      <c r="M4745" t="s">
        <v>215</v>
      </c>
      <c r="N4745" t="s">
        <v>215</v>
      </c>
      <c r="O4745" t="s">
        <v>215</v>
      </c>
      <c r="P4745" t="s">
        <v>215</v>
      </c>
      <c r="Q4745" t="s">
        <v>215</v>
      </c>
      <c r="R4745" t="s">
        <v>33</v>
      </c>
      <c r="S4745">
        <v>515</v>
      </c>
      <c r="T4745">
        <v>13100</v>
      </c>
      <c r="U4745">
        <v>17900</v>
      </c>
      <c r="V4745">
        <v>23000</v>
      </c>
      <c r="W4745">
        <v>765</v>
      </c>
      <c r="X4745">
        <v>0</v>
      </c>
      <c r="Y4745">
        <v>765</v>
      </c>
      <c r="Z4745">
        <v>2.4</v>
      </c>
      <c r="AA4745">
        <v>6.5</v>
      </c>
      <c r="AB4745">
        <v>68.5</v>
      </c>
      <c r="AC4745">
        <v>87.2</v>
      </c>
      <c r="AD4745">
        <v>91.2</v>
      </c>
    </row>
    <row r="4746" spans="1:30" x14ac:dyDescent="0.25">
      <c r="A4746" t="str">
        <f t="shared" si="74"/>
        <v>2017/20181FemaleHistory and archaeologyAbroad</v>
      </c>
      <c r="B4746" t="s">
        <v>218</v>
      </c>
      <c r="C4746" t="s">
        <v>191</v>
      </c>
      <c r="D4746">
        <v>1</v>
      </c>
      <c r="E4746" t="s">
        <v>6</v>
      </c>
      <c r="F4746" t="s">
        <v>177</v>
      </c>
      <c r="G4746" t="s">
        <v>215</v>
      </c>
      <c r="H4746" t="s">
        <v>215</v>
      </c>
      <c r="I4746" t="s">
        <v>215</v>
      </c>
      <c r="J4746" t="s">
        <v>215</v>
      </c>
      <c r="K4746" t="s">
        <v>215</v>
      </c>
      <c r="L4746" t="s">
        <v>215</v>
      </c>
      <c r="M4746" t="s">
        <v>215</v>
      </c>
      <c r="N4746" t="s">
        <v>215</v>
      </c>
      <c r="O4746" t="s">
        <v>215</v>
      </c>
      <c r="P4746" t="s">
        <v>215</v>
      </c>
      <c r="Q4746" t="s">
        <v>215</v>
      </c>
      <c r="R4746" t="s">
        <v>255</v>
      </c>
      <c r="S4746" t="s">
        <v>216</v>
      </c>
      <c r="T4746" t="s">
        <v>216</v>
      </c>
      <c r="U4746" t="s">
        <v>216</v>
      </c>
      <c r="V4746" t="s">
        <v>216</v>
      </c>
      <c r="W4746">
        <v>10</v>
      </c>
      <c r="X4746">
        <v>0</v>
      </c>
      <c r="Y4746">
        <v>10</v>
      </c>
      <c r="Z4746">
        <v>45.8</v>
      </c>
      <c r="AA4746">
        <v>35.6</v>
      </c>
      <c r="AB4746">
        <v>13.5</v>
      </c>
      <c r="AC4746">
        <v>18.600000000000001</v>
      </c>
      <c r="AD4746">
        <v>18.600000000000001</v>
      </c>
    </row>
    <row r="4747" spans="1:30" x14ac:dyDescent="0.25">
      <c r="A4747" t="str">
        <f t="shared" si="74"/>
        <v>2017/20181FemaleHistory and archaeologyEast Midlands</v>
      </c>
      <c r="B4747" t="s">
        <v>218</v>
      </c>
      <c r="C4747" t="s">
        <v>191</v>
      </c>
      <c r="D4747">
        <v>1</v>
      </c>
      <c r="E4747" t="s">
        <v>6</v>
      </c>
      <c r="F4747" t="s">
        <v>177</v>
      </c>
      <c r="G4747" t="s">
        <v>215</v>
      </c>
      <c r="H4747" t="s">
        <v>215</v>
      </c>
      <c r="I4747" t="s">
        <v>215</v>
      </c>
      <c r="J4747" t="s">
        <v>215</v>
      </c>
      <c r="K4747" t="s">
        <v>215</v>
      </c>
      <c r="L4747" t="s">
        <v>215</v>
      </c>
      <c r="M4747" t="s">
        <v>215</v>
      </c>
      <c r="N4747" t="s">
        <v>215</v>
      </c>
      <c r="O4747" t="s">
        <v>215</v>
      </c>
      <c r="P4747" t="s">
        <v>215</v>
      </c>
      <c r="Q4747" t="s">
        <v>215</v>
      </c>
      <c r="R4747" t="s">
        <v>34</v>
      </c>
      <c r="S4747">
        <v>170</v>
      </c>
      <c r="T4747">
        <v>12800</v>
      </c>
      <c r="U4747">
        <v>16400</v>
      </c>
      <c r="V4747">
        <v>21200</v>
      </c>
      <c r="W4747">
        <v>380</v>
      </c>
      <c r="X4747">
        <v>0</v>
      </c>
      <c r="Y4747">
        <v>380</v>
      </c>
      <c r="Z4747">
        <v>3.1</v>
      </c>
      <c r="AA4747">
        <v>8.4</v>
      </c>
      <c r="AB4747">
        <v>46.4</v>
      </c>
      <c r="AC4747">
        <v>78.599999999999994</v>
      </c>
      <c r="AD4747">
        <v>88.5</v>
      </c>
    </row>
    <row r="4748" spans="1:30" x14ac:dyDescent="0.25">
      <c r="A4748" t="str">
        <f t="shared" si="74"/>
        <v>2017/20181FemaleHistory and archaeologyEast of England</v>
      </c>
      <c r="B4748" t="s">
        <v>218</v>
      </c>
      <c r="C4748" t="s">
        <v>191</v>
      </c>
      <c r="D4748">
        <v>1</v>
      </c>
      <c r="E4748" t="s">
        <v>6</v>
      </c>
      <c r="F4748" t="s">
        <v>177</v>
      </c>
      <c r="G4748" t="s">
        <v>215</v>
      </c>
      <c r="H4748" t="s">
        <v>215</v>
      </c>
      <c r="I4748" t="s">
        <v>215</v>
      </c>
      <c r="J4748" t="s">
        <v>215</v>
      </c>
      <c r="K4748" t="s">
        <v>215</v>
      </c>
      <c r="L4748" t="s">
        <v>215</v>
      </c>
      <c r="M4748" t="s">
        <v>215</v>
      </c>
      <c r="N4748" t="s">
        <v>215</v>
      </c>
      <c r="O4748" t="s">
        <v>215</v>
      </c>
      <c r="P4748" t="s">
        <v>215</v>
      </c>
      <c r="Q4748" t="s">
        <v>215</v>
      </c>
      <c r="R4748" t="s">
        <v>36</v>
      </c>
      <c r="S4748">
        <v>365</v>
      </c>
      <c r="T4748">
        <v>14600</v>
      </c>
      <c r="U4748">
        <v>19300</v>
      </c>
      <c r="V4748">
        <v>23700</v>
      </c>
      <c r="W4748">
        <v>685</v>
      </c>
      <c r="X4748">
        <v>0</v>
      </c>
      <c r="Y4748">
        <v>685</v>
      </c>
      <c r="Z4748">
        <v>3.5</v>
      </c>
      <c r="AA4748">
        <v>6.4</v>
      </c>
      <c r="AB4748">
        <v>55.2</v>
      </c>
      <c r="AC4748">
        <v>80.3</v>
      </c>
      <c r="AD4748">
        <v>90.1</v>
      </c>
    </row>
    <row r="4749" spans="1:30" x14ac:dyDescent="0.25">
      <c r="A4749" t="str">
        <f t="shared" si="74"/>
        <v>2017/20181FemaleHistory and archaeologyLondon</v>
      </c>
      <c r="B4749" t="s">
        <v>218</v>
      </c>
      <c r="C4749" t="s">
        <v>191</v>
      </c>
      <c r="D4749">
        <v>1</v>
      </c>
      <c r="E4749" t="s">
        <v>6</v>
      </c>
      <c r="F4749" t="s">
        <v>177</v>
      </c>
      <c r="G4749" t="s">
        <v>215</v>
      </c>
      <c r="H4749" t="s">
        <v>215</v>
      </c>
      <c r="I4749" t="s">
        <v>215</v>
      </c>
      <c r="J4749" t="s">
        <v>215</v>
      </c>
      <c r="K4749" t="s">
        <v>215</v>
      </c>
      <c r="L4749" t="s">
        <v>215</v>
      </c>
      <c r="M4749" t="s">
        <v>215</v>
      </c>
      <c r="N4749" t="s">
        <v>215</v>
      </c>
      <c r="O4749" t="s">
        <v>215</v>
      </c>
      <c r="P4749" t="s">
        <v>215</v>
      </c>
      <c r="Q4749" t="s">
        <v>215</v>
      </c>
      <c r="R4749" t="s">
        <v>37</v>
      </c>
      <c r="S4749">
        <v>690</v>
      </c>
      <c r="T4749">
        <v>16800</v>
      </c>
      <c r="U4749">
        <v>21500</v>
      </c>
      <c r="V4749">
        <v>25200</v>
      </c>
      <c r="W4749">
        <v>1295</v>
      </c>
      <c r="X4749">
        <v>0</v>
      </c>
      <c r="Y4749">
        <v>1295</v>
      </c>
      <c r="Z4749">
        <v>3.9</v>
      </c>
      <c r="AA4749">
        <v>9</v>
      </c>
      <c r="AB4749">
        <v>55.3</v>
      </c>
      <c r="AC4749">
        <v>74.3</v>
      </c>
      <c r="AD4749">
        <v>87.1</v>
      </c>
    </row>
    <row r="4750" spans="1:30" x14ac:dyDescent="0.25">
      <c r="A4750" t="str">
        <f t="shared" si="74"/>
        <v>2017/20181FemaleHistory and archaeologyNorth East</v>
      </c>
      <c r="B4750" t="s">
        <v>218</v>
      </c>
      <c r="C4750" t="s">
        <v>191</v>
      </c>
      <c r="D4750">
        <v>1</v>
      </c>
      <c r="E4750" t="s">
        <v>6</v>
      </c>
      <c r="F4750" t="s">
        <v>177</v>
      </c>
      <c r="G4750" t="s">
        <v>215</v>
      </c>
      <c r="H4750" t="s">
        <v>215</v>
      </c>
      <c r="I4750" t="s">
        <v>215</v>
      </c>
      <c r="J4750" t="s">
        <v>215</v>
      </c>
      <c r="K4750" t="s">
        <v>215</v>
      </c>
      <c r="L4750" t="s">
        <v>215</v>
      </c>
      <c r="M4750" t="s">
        <v>215</v>
      </c>
      <c r="N4750" t="s">
        <v>215</v>
      </c>
      <c r="O4750" t="s">
        <v>215</v>
      </c>
      <c r="P4750" t="s">
        <v>215</v>
      </c>
      <c r="Q4750" t="s">
        <v>215</v>
      </c>
      <c r="R4750" t="s">
        <v>31</v>
      </c>
      <c r="S4750">
        <v>80</v>
      </c>
      <c r="T4750">
        <v>10600</v>
      </c>
      <c r="U4750">
        <v>15300</v>
      </c>
      <c r="V4750">
        <v>19700</v>
      </c>
      <c r="W4750">
        <v>205</v>
      </c>
      <c r="X4750">
        <v>0</v>
      </c>
      <c r="Y4750">
        <v>205</v>
      </c>
      <c r="Z4750">
        <v>3.3</v>
      </c>
      <c r="AA4750">
        <v>5.9</v>
      </c>
      <c r="AB4750">
        <v>40.200000000000003</v>
      </c>
      <c r="AC4750">
        <v>76.400000000000006</v>
      </c>
      <c r="AD4750">
        <v>90.8</v>
      </c>
    </row>
    <row r="4751" spans="1:30" x14ac:dyDescent="0.25">
      <c r="A4751" t="str">
        <f t="shared" si="74"/>
        <v>2017/20181FemaleHistory and archaeologyNorth West</v>
      </c>
      <c r="B4751" t="s">
        <v>218</v>
      </c>
      <c r="C4751" t="s">
        <v>191</v>
      </c>
      <c r="D4751">
        <v>1</v>
      </c>
      <c r="E4751" t="s">
        <v>6</v>
      </c>
      <c r="F4751" t="s">
        <v>177</v>
      </c>
      <c r="G4751" t="s">
        <v>215</v>
      </c>
      <c r="H4751" t="s">
        <v>215</v>
      </c>
      <c r="I4751" t="s">
        <v>215</v>
      </c>
      <c r="J4751" t="s">
        <v>215</v>
      </c>
      <c r="K4751" t="s">
        <v>215</v>
      </c>
      <c r="L4751" t="s">
        <v>215</v>
      </c>
      <c r="M4751" t="s">
        <v>215</v>
      </c>
      <c r="N4751" t="s">
        <v>215</v>
      </c>
      <c r="O4751" t="s">
        <v>215</v>
      </c>
      <c r="P4751" t="s">
        <v>215</v>
      </c>
      <c r="Q4751" t="s">
        <v>215</v>
      </c>
      <c r="R4751" t="s">
        <v>32</v>
      </c>
      <c r="S4751">
        <v>260</v>
      </c>
      <c r="T4751">
        <v>13100</v>
      </c>
      <c r="U4751">
        <v>16800</v>
      </c>
      <c r="V4751">
        <v>20100</v>
      </c>
      <c r="W4751">
        <v>530</v>
      </c>
      <c r="X4751">
        <v>0</v>
      </c>
      <c r="Y4751">
        <v>530</v>
      </c>
      <c r="Z4751">
        <v>4.3</v>
      </c>
      <c r="AA4751">
        <v>6.6</v>
      </c>
      <c r="AB4751">
        <v>49.5</v>
      </c>
      <c r="AC4751">
        <v>76.099999999999994</v>
      </c>
      <c r="AD4751">
        <v>89.1</v>
      </c>
    </row>
    <row r="4752" spans="1:30" x14ac:dyDescent="0.25">
      <c r="A4752" t="str">
        <f t="shared" si="74"/>
        <v>2017/20181FemaleHistory and archaeologyNorthern Ireland</v>
      </c>
      <c r="B4752" t="s">
        <v>218</v>
      </c>
      <c r="C4752" t="s">
        <v>191</v>
      </c>
      <c r="D4752">
        <v>1</v>
      </c>
      <c r="E4752" t="s">
        <v>6</v>
      </c>
      <c r="F4752" t="s">
        <v>177</v>
      </c>
      <c r="G4752" t="s">
        <v>215</v>
      </c>
      <c r="H4752" t="s">
        <v>215</v>
      </c>
      <c r="I4752" t="s">
        <v>215</v>
      </c>
      <c r="J4752" t="s">
        <v>215</v>
      </c>
      <c r="K4752" t="s">
        <v>215</v>
      </c>
      <c r="L4752" t="s">
        <v>215</v>
      </c>
      <c r="M4752" t="s">
        <v>215</v>
      </c>
      <c r="N4752" t="s">
        <v>215</v>
      </c>
      <c r="O4752" t="s">
        <v>215</v>
      </c>
      <c r="P4752" t="s">
        <v>215</v>
      </c>
      <c r="Q4752" t="s">
        <v>215</v>
      </c>
      <c r="R4752" t="s">
        <v>256</v>
      </c>
      <c r="S4752" t="s">
        <v>216</v>
      </c>
      <c r="T4752" t="s">
        <v>216</v>
      </c>
      <c r="U4752" t="s">
        <v>216</v>
      </c>
      <c r="V4752" t="s">
        <v>216</v>
      </c>
      <c r="W4752">
        <v>20</v>
      </c>
      <c r="X4752">
        <v>0</v>
      </c>
      <c r="Y4752">
        <v>20</v>
      </c>
      <c r="Z4752">
        <v>1.8</v>
      </c>
      <c r="AA4752">
        <v>20.3</v>
      </c>
      <c r="AB4752">
        <v>58.3</v>
      </c>
      <c r="AC4752">
        <v>67.3</v>
      </c>
      <c r="AD4752">
        <v>77.900000000000006</v>
      </c>
    </row>
    <row r="4753" spans="1:30" x14ac:dyDescent="0.25">
      <c r="A4753" t="str">
        <f t="shared" si="74"/>
        <v>2017/20181FemaleHistory and archaeologyScotland</v>
      </c>
      <c r="B4753" t="s">
        <v>218</v>
      </c>
      <c r="C4753" t="s">
        <v>191</v>
      </c>
      <c r="D4753">
        <v>1</v>
      </c>
      <c r="E4753" t="s">
        <v>6</v>
      </c>
      <c r="F4753" t="s">
        <v>177</v>
      </c>
      <c r="G4753" t="s">
        <v>215</v>
      </c>
      <c r="H4753" t="s">
        <v>215</v>
      </c>
      <c r="I4753" t="s">
        <v>215</v>
      </c>
      <c r="J4753" t="s">
        <v>215</v>
      </c>
      <c r="K4753" t="s">
        <v>215</v>
      </c>
      <c r="L4753" t="s">
        <v>215</v>
      </c>
      <c r="M4753" t="s">
        <v>215</v>
      </c>
      <c r="N4753" t="s">
        <v>215</v>
      </c>
      <c r="O4753" t="s">
        <v>215</v>
      </c>
      <c r="P4753" t="s">
        <v>215</v>
      </c>
      <c r="Q4753" t="s">
        <v>215</v>
      </c>
      <c r="R4753" t="s">
        <v>257</v>
      </c>
      <c r="S4753">
        <v>20</v>
      </c>
      <c r="T4753">
        <v>15300</v>
      </c>
      <c r="U4753">
        <v>20400</v>
      </c>
      <c r="V4753">
        <v>27000</v>
      </c>
      <c r="W4753">
        <v>50</v>
      </c>
      <c r="X4753">
        <v>0</v>
      </c>
      <c r="Y4753">
        <v>50</v>
      </c>
      <c r="Z4753">
        <v>11.8</v>
      </c>
      <c r="AA4753">
        <v>6.4</v>
      </c>
      <c r="AB4753">
        <v>36.299999999999997</v>
      </c>
      <c r="AC4753">
        <v>67.8</v>
      </c>
      <c r="AD4753">
        <v>81.8</v>
      </c>
    </row>
    <row r="4754" spans="1:30" x14ac:dyDescent="0.25">
      <c r="A4754" t="str">
        <f t="shared" si="74"/>
        <v>2017/20181FemaleHistory and archaeologySouth East</v>
      </c>
      <c r="B4754" t="s">
        <v>218</v>
      </c>
      <c r="C4754" t="s">
        <v>191</v>
      </c>
      <c r="D4754">
        <v>1</v>
      </c>
      <c r="E4754" t="s">
        <v>6</v>
      </c>
      <c r="F4754" t="s">
        <v>177</v>
      </c>
      <c r="G4754" t="s">
        <v>215</v>
      </c>
      <c r="H4754" t="s">
        <v>215</v>
      </c>
      <c r="I4754" t="s">
        <v>215</v>
      </c>
      <c r="J4754" t="s">
        <v>215</v>
      </c>
      <c r="K4754" t="s">
        <v>215</v>
      </c>
      <c r="L4754" t="s">
        <v>215</v>
      </c>
      <c r="M4754" t="s">
        <v>215</v>
      </c>
      <c r="N4754" t="s">
        <v>215</v>
      </c>
      <c r="O4754" t="s">
        <v>215</v>
      </c>
      <c r="P4754" t="s">
        <v>215</v>
      </c>
      <c r="Q4754" t="s">
        <v>215</v>
      </c>
      <c r="R4754" t="s">
        <v>38</v>
      </c>
      <c r="S4754">
        <v>550</v>
      </c>
      <c r="T4754">
        <v>14200</v>
      </c>
      <c r="U4754">
        <v>19300</v>
      </c>
      <c r="V4754">
        <v>23400</v>
      </c>
      <c r="W4754">
        <v>1090</v>
      </c>
      <c r="X4754">
        <v>0</v>
      </c>
      <c r="Y4754">
        <v>1090</v>
      </c>
      <c r="Z4754">
        <v>4.4000000000000004</v>
      </c>
      <c r="AA4754">
        <v>9</v>
      </c>
      <c r="AB4754">
        <v>51.8</v>
      </c>
      <c r="AC4754">
        <v>75.099999999999994</v>
      </c>
      <c r="AD4754">
        <v>86.7</v>
      </c>
    </row>
    <row r="4755" spans="1:30" x14ac:dyDescent="0.25">
      <c r="A4755" t="str">
        <f t="shared" si="74"/>
        <v>2017/20181FemaleHistory and archaeologySouth West</v>
      </c>
      <c r="B4755" t="s">
        <v>218</v>
      </c>
      <c r="C4755" t="s">
        <v>191</v>
      </c>
      <c r="D4755">
        <v>1</v>
      </c>
      <c r="E4755" t="s">
        <v>6</v>
      </c>
      <c r="F4755" t="s">
        <v>177</v>
      </c>
      <c r="G4755" t="s">
        <v>215</v>
      </c>
      <c r="H4755" t="s">
        <v>215</v>
      </c>
      <c r="I4755" t="s">
        <v>215</v>
      </c>
      <c r="J4755" t="s">
        <v>215</v>
      </c>
      <c r="K4755" t="s">
        <v>215</v>
      </c>
      <c r="L4755" t="s">
        <v>215</v>
      </c>
      <c r="M4755" t="s">
        <v>215</v>
      </c>
      <c r="N4755" t="s">
        <v>215</v>
      </c>
      <c r="O4755" t="s">
        <v>215</v>
      </c>
      <c r="P4755" t="s">
        <v>215</v>
      </c>
      <c r="Q4755" t="s">
        <v>215</v>
      </c>
      <c r="R4755" t="s">
        <v>39</v>
      </c>
      <c r="S4755">
        <v>245</v>
      </c>
      <c r="T4755">
        <v>11700</v>
      </c>
      <c r="U4755">
        <v>17500</v>
      </c>
      <c r="V4755">
        <v>21200</v>
      </c>
      <c r="W4755">
        <v>485</v>
      </c>
      <c r="X4755">
        <v>0</v>
      </c>
      <c r="Y4755">
        <v>485</v>
      </c>
      <c r="Z4755">
        <v>3.7</v>
      </c>
      <c r="AA4755">
        <v>8.1</v>
      </c>
      <c r="AB4755">
        <v>52.2</v>
      </c>
      <c r="AC4755">
        <v>76.3</v>
      </c>
      <c r="AD4755">
        <v>88.1</v>
      </c>
    </row>
    <row r="4756" spans="1:30" x14ac:dyDescent="0.25">
      <c r="A4756" t="str">
        <f t="shared" si="74"/>
        <v>2017/20181FemaleHistory and archaeologyWales</v>
      </c>
      <c r="B4756" t="s">
        <v>218</v>
      </c>
      <c r="C4756" t="s">
        <v>191</v>
      </c>
      <c r="D4756">
        <v>1</v>
      </c>
      <c r="E4756" t="s">
        <v>6</v>
      </c>
      <c r="F4756" t="s">
        <v>177</v>
      </c>
      <c r="G4756" t="s">
        <v>215</v>
      </c>
      <c r="H4756" t="s">
        <v>215</v>
      </c>
      <c r="I4756" t="s">
        <v>215</v>
      </c>
      <c r="J4756" t="s">
        <v>215</v>
      </c>
      <c r="K4756" t="s">
        <v>215</v>
      </c>
      <c r="L4756" t="s">
        <v>215</v>
      </c>
      <c r="M4756" t="s">
        <v>215</v>
      </c>
      <c r="N4756" t="s">
        <v>215</v>
      </c>
      <c r="O4756" t="s">
        <v>215</v>
      </c>
      <c r="P4756" t="s">
        <v>215</v>
      </c>
      <c r="Q4756" t="s">
        <v>215</v>
      </c>
      <c r="R4756" t="s">
        <v>259</v>
      </c>
      <c r="S4756">
        <v>55</v>
      </c>
      <c r="T4756">
        <v>11000</v>
      </c>
      <c r="U4756">
        <v>16400</v>
      </c>
      <c r="V4756">
        <v>21200</v>
      </c>
      <c r="W4756">
        <v>95</v>
      </c>
      <c r="X4756">
        <v>0</v>
      </c>
      <c r="Y4756">
        <v>95</v>
      </c>
      <c r="Z4756">
        <v>3.1</v>
      </c>
      <c r="AA4756">
        <v>9.1999999999999993</v>
      </c>
      <c r="AB4756">
        <v>58.2</v>
      </c>
      <c r="AC4756">
        <v>78.3</v>
      </c>
      <c r="AD4756">
        <v>87.7</v>
      </c>
    </row>
    <row r="4757" spans="1:30" x14ac:dyDescent="0.25">
      <c r="A4757" t="str">
        <f t="shared" si="74"/>
        <v>2017/20181FemaleHistory and archaeologyWest Midlands</v>
      </c>
      <c r="B4757" t="s">
        <v>218</v>
      </c>
      <c r="C4757" t="s">
        <v>191</v>
      </c>
      <c r="D4757">
        <v>1</v>
      </c>
      <c r="E4757" t="s">
        <v>6</v>
      </c>
      <c r="F4757" t="s">
        <v>177</v>
      </c>
      <c r="G4757" t="s">
        <v>215</v>
      </c>
      <c r="H4757" t="s">
        <v>215</v>
      </c>
      <c r="I4757" t="s">
        <v>215</v>
      </c>
      <c r="J4757" t="s">
        <v>215</v>
      </c>
      <c r="K4757" t="s">
        <v>215</v>
      </c>
      <c r="L4757" t="s">
        <v>215</v>
      </c>
      <c r="M4757" t="s">
        <v>215</v>
      </c>
      <c r="N4757" t="s">
        <v>215</v>
      </c>
      <c r="O4757" t="s">
        <v>215</v>
      </c>
      <c r="P4757" t="s">
        <v>215</v>
      </c>
      <c r="Q4757" t="s">
        <v>215</v>
      </c>
      <c r="R4757" t="s">
        <v>35</v>
      </c>
      <c r="S4757">
        <v>215</v>
      </c>
      <c r="T4757">
        <v>11700</v>
      </c>
      <c r="U4757">
        <v>17200</v>
      </c>
      <c r="V4757">
        <v>20800</v>
      </c>
      <c r="W4757">
        <v>430</v>
      </c>
      <c r="X4757">
        <v>0</v>
      </c>
      <c r="Y4757">
        <v>430</v>
      </c>
      <c r="Z4757">
        <v>4.5</v>
      </c>
      <c r="AA4757">
        <v>4.9000000000000004</v>
      </c>
      <c r="AB4757">
        <v>50.9</v>
      </c>
      <c r="AC4757">
        <v>79.400000000000006</v>
      </c>
      <c r="AD4757">
        <v>90.6</v>
      </c>
    </row>
    <row r="4758" spans="1:30" x14ac:dyDescent="0.25">
      <c r="A4758" t="str">
        <f t="shared" si="74"/>
        <v>2017/20181FemaleHistory and archaeologyYorkshire and the Humber</v>
      </c>
      <c r="B4758" t="s">
        <v>218</v>
      </c>
      <c r="C4758" t="s">
        <v>191</v>
      </c>
      <c r="D4758">
        <v>1</v>
      </c>
      <c r="E4758" t="s">
        <v>6</v>
      </c>
      <c r="F4758" t="s">
        <v>177</v>
      </c>
      <c r="G4758" t="s">
        <v>215</v>
      </c>
      <c r="H4758" t="s">
        <v>215</v>
      </c>
      <c r="I4758" t="s">
        <v>215</v>
      </c>
      <c r="J4758" t="s">
        <v>215</v>
      </c>
      <c r="K4758" t="s">
        <v>215</v>
      </c>
      <c r="L4758" t="s">
        <v>215</v>
      </c>
      <c r="M4758" t="s">
        <v>215</v>
      </c>
      <c r="N4758" t="s">
        <v>215</v>
      </c>
      <c r="O4758" t="s">
        <v>215</v>
      </c>
      <c r="P4758" t="s">
        <v>215</v>
      </c>
      <c r="Q4758" t="s">
        <v>215</v>
      </c>
      <c r="R4758" t="s">
        <v>33</v>
      </c>
      <c r="S4758">
        <v>220</v>
      </c>
      <c r="T4758">
        <v>12800</v>
      </c>
      <c r="U4758">
        <v>16800</v>
      </c>
      <c r="V4758">
        <v>19700</v>
      </c>
      <c r="W4758">
        <v>475</v>
      </c>
      <c r="X4758">
        <v>0</v>
      </c>
      <c r="Y4758">
        <v>475</v>
      </c>
      <c r="Z4758">
        <v>2.1</v>
      </c>
      <c r="AA4758">
        <v>6.7</v>
      </c>
      <c r="AB4758">
        <v>48.7</v>
      </c>
      <c r="AC4758">
        <v>77.7</v>
      </c>
      <c r="AD4758">
        <v>91.2</v>
      </c>
    </row>
    <row r="4759" spans="1:30" x14ac:dyDescent="0.25">
      <c r="A4759" t="str">
        <f t="shared" si="74"/>
        <v>2017/20181FemaleLanguages and area studiesAbroad</v>
      </c>
      <c r="B4759" t="s">
        <v>218</v>
      </c>
      <c r="C4759" t="s">
        <v>191</v>
      </c>
      <c r="D4759">
        <v>1</v>
      </c>
      <c r="E4759" t="s">
        <v>6</v>
      </c>
      <c r="F4759" t="s">
        <v>225</v>
      </c>
      <c r="G4759" t="s">
        <v>215</v>
      </c>
      <c r="H4759" t="s">
        <v>215</v>
      </c>
      <c r="I4759" t="s">
        <v>215</v>
      </c>
      <c r="J4759" t="s">
        <v>215</v>
      </c>
      <c r="K4759" t="s">
        <v>215</v>
      </c>
      <c r="L4759" t="s">
        <v>215</v>
      </c>
      <c r="M4759" t="s">
        <v>215</v>
      </c>
      <c r="N4759" t="s">
        <v>215</v>
      </c>
      <c r="O4759" t="s">
        <v>215</v>
      </c>
      <c r="P4759" t="s">
        <v>215</v>
      </c>
      <c r="Q4759" t="s">
        <v>215</v>
      </c>
      <c r="R4759" t="s">
        <v>255</v>
      </c>
      <c r="S4759" t="s">
        <v>216</v>
      </c>
      <c r="T4759" t="s">
        <v>216</v>
      </c>
      <c r="U4759" t="s">
        <v>216</v>
      </c>
      <c r="V4759" t="s">
        <v>216</v>
      </c>
      <c r="W4759">
        <v>25</v>
      </c>
      <c r="X4759">
        <v>0</v>
      </c>
      <c r="Y4759">
        <v>25</v>
      </c>
      <c r="Z4759">
        <v>51.7</v>
      </c>
      <c r="AA4759">
        <v>14.1</v>
      </c>
      <c r="AB4759">
        <v>26.2</v>
      </c>
      <c r="AC4759">
        <v>30.2</v>
      </c>
      <c r="AD4759">
        <v>34.200000000000003</v>
      </c>
    </row>
    <row r="4760" spans="1:30" x14ac:dyDescent="0.25">
      <c r="A4760" t="str">
        <f t="shared" si="74"/>
        <v>2017/20181FemaleLanguages and area studiesEast Midlands</v>
      </c>
      <c r="B4760" t="s">
        <v>218</v>
      </c>
      <c r="C4760" t="s">
        <v>191</v>
      </c>
      <c r="D4760">
        <v>1</v>
      </c>
      <c r="E4760" t="s">
        <v>6</v>
      </c>
      <c r="F4760" t="s">
        <v>225</v>
      </c>
      <c r="G4760" t="s">
        <v>215</v>
      </c>
      <c r="H4760" t="s">
        <v>215</v>
      </c>
      <c r="I4760" t="s">
        <v>215</v>
      </c>
      <c r="J4760" t="s">
        <v>215</v>
      </c>
      <c r="K4760" t="s">
        <v>215</v>
      </c>
      <c r="L4760" t="s">
        <v>215</v>
      </c>
      <c r="M4760" t="s">
        <v>215</v>
      </c>
      <c r="N4760" t="s">
        <v>215</v>
      </c>
      <c r="O4760" t="s">
        <v>215</v>
      </c>
      <c r="P4760" t="s">
        <v>215</v>
      </c>
      <c r="Q4760" t="s">
        <v>215</v>
      </c>
      <c r="R4760" t="s">
        <v>34</v>
      </c>
      <c r="S4760">
        <v>105</v>
      </c>
      <c r="T4760">
        <v>15000</v>
      </c>
      <c r="U4760">
        <v>19700</v>
      </c>
      <c r="V4760">
        <v>23000</v>
      </c>
      <c r="W4760">
        <v>215</v>
      </c>
      <c r="X4760">
        <v>0</v>
      </c>
      <c r="Y4760">
        <v>215</v>
      </c>
      <c r="Z4760">
        <v>9.8000000000000007</v>
      </c>
      <c r="AA4760">
        <v>7.8</v>
      </c>
      <c r="AB4760">
        <v>48.9</v>
      </c>
      <c r="AC4760">
        <v>71.3</v>
      </c>
      <c r="AD4760">
        <v>82.4</v>
      </c>
    </row>
    <row r="4761" spans="1:30" x14ac:dyDescent="0.25">
      <c r="A4761" t="str">
        <f t="shared" si="74"/>
        <v>2017/20181FemaleLanguages and area studiesEast of England</v>
      </c>
      <c r="B4761" t="s">
        <v>218</v>
      </c>
      <c r="C4761" t="s">
        <v>191</v>
      </c>
      <c r="D4761">
        <v>1</v>
      </c>
      <c r="E4761" t="s">
        <v>6</v>
      </c>
      <c r="F4761" t="s">
        <v>225</v>
      </c>
      <c r="G4761" t="s">
        <v>215</v>
      </c>
      <c r="H4761" t="s">
        <v>215</v>
      </c>
      <c r="I4761" t="s">
        <v>215</v>
      </c>
      <c r="J4761" t="s">
        <v>215</v>
      </c>
      <c r="K4761" t="s">
        <v>215</v>
      </c>
      <c r="L4761" t="s">
        <v>215</v>
      </c>
      <c r="M4761" t="s">
        <v>215</v>
      </c>
      <c r="N4761" t="s">
        <v>215</v>
      </c>
      <c r="O4761" t="s">
        <v>215</v>
      </c>
      <c r="P4761" t="s">
        <v>215</v>
      </c>
      <c r="Q4761" t="s">
        <v>215</v>
      </c>
      <c r="R4761" t="s">
        <v>36</v>
      </c>
      <c r="S4761">
        <v>190</v>
      </c>
      <c r="T4761">
        <v>16800</v>
      </c>
      <c r="U4761">
        <v>21200</v>
      </c>
      <c r="V4761">
        <v>25200</v>
      </c>
      <c r="W4761">
        <v>360</v>
      </c>
      <c r="X4761">
        <v>0</v>
      </c>
      <c r="Y4761">
        <v>360</v>
      </c>
      <c r="Z4761">
        <v>9.3000000000000007</v>
      </c>
      <c r="AA4761">
        <v>10.5</v>
      </c>
      <c r="AB4761">
        <v>56</v>
      </c>
      <c r="AC4761">
        <v>73.900000000000006</v>
      </c>
      <c r="AD4761">
        <v>80.3</v>
      </c>
    </row>
    <row r="4762" spans="1:30" x14ac:dyDescent="0.25">
      <c r="A4762" t="str">
        <f t="shared" si="74"/>
        <v>2017/20181FemaleLanguages and area studiesLondon</v>
      </c>
      <c r="B4762" t="s">
        <v>218</v>
      </c>
      <c r="C4762" t="s">
        <v>191</v>
      </c>
      <c r="D4762">
        <v>1</v>
      </c>
      <c r="E4762" t="s">
        <v>6</v>
      </c>
      <c r="F4762" t="s">
        <v>225</v>
      </c>
      <c r="G4762" t="s">
        <v>215</v>
      </c>
      <c r="H4762" t="s">
        <v>215</v>
      </c>
      <c r="I4762" t="s">
        <v>215</v>
      </c>
      <c r="J4762" t="s">
        <v>215</v>
      </c>
      <c r="K4762" t="s">
        <v>215</v>
      </c>
      <c r="L4762" t="s">
        <v>215</v>
      </c>
      <c r="M4762" t="s">
        <v>215</v>
      </c>
      <c r="N4762" t="s">
        <v>215</v>
      </c>
      <c r="O4762" t="s">
        <v>215</v>
      </c>
      <c r="P4762" t="s">
        <v>215</v>
      </c>
      <c r="Q4762" t="s">
        <v>215</v>
      </c>
      <c r="R4762" t="s">
        <v>37</v>
      </c>
      <c r="S4762">
        <v>500</v>
      </c>
      <c r="T4762">
        <v>16800</v>
      </c>
      <c r="U4762">
        <v>22600</v>
      </c>
      <c r="V4762">
        <v>26600</v>
      </c>
      <c r="W4762">
        <v>890</v>
      </c>
      <c r="X4762">
        <v>0</v>
      </c>
      <c r="Y4762">
        <v>890</v>
      </c>
      <c r="Z4762">
        <v>8.6</v>
      </c>
      <c r="AA4762">
        <v>9.3000000000000007</v>
      </c>
      <c r="AB4762">
        <v>57.9</v>
      </c>
      <c r="AC4762">
        <v>73.3</v>
      </c>
      <c r="AD4762">
        <v>82.1</v>
      </c>
    </row>
    <row r="4763" spans="1:30" x14ac:dyDescent="0.25">
      <c r="A4763" t="str">
        <f t="shared" si="74"/>
        <v>2017/20181FemaleLanguages and area studiesNorth East</v>
      </c>
      <c r="B4763" t="s">
        <v>218</v>
      </c>
      <c r="C4763" t="s">
        <v>191</v>
      </c>
      <c r="D4763">
        <v>1</v>
      </c>
      <c r="E4763" t="s">
        <v>6</v>
      </c>
      <c r="F4763" t="s">
        <v>225</v>
      </c>
      <c r="G4763" t="s">
        <v>215</v>
      </c>
      <c r="H4763" t="s">
        <v>215</v>
      </c>
      <c r="I4763" t="s">
        <v>215</v>
      </c>
      <c r="J4763" t="s">
        <v>215</v>
      </c>
      <c r="K4763" t="s">
        <v>215</v>
      </c>
      <c r="L4763" t="s">
        <v>215</v>
      </c>
      <c r="M4763" t="s">
        <v>215</v>
      </c>
      <c r="N4763" t="s">
        <v>215</v>
      </c>
      <c r="O4763" t="s">
        <v>215</v>
      </c>
      <c r="P4763" t="s">
        <v>215</v>
      </c>
      <c r="Q4763" t="s">
        <v>215</v>
      </c>
      <c r="R4763" t="s">
        <v>31</v>
      </c>
      <c r="S4763">
        <v>45</v>
      </c>
      <c r="T4763">
        <v>13100</v>
      </c>
      <c r="U4763">
        <v>17200</v>
      </c>
      <c r="V4763">
        <v>21900</v>
      </c>
      <c r="W4763">
        <v>95</v>
      </c>
      <c r="X4763">
        <v>0</v>
      </c>
      <c r="Y4763">
        <v>95</v>
      </c>
      <c r="Z4763">
        <v>12</v>
      </c>
      <c r="AA4763">
        <v>8.3000000000000007</v>
      </c>
      <c r="AB4763">
        <v>48.2</v>
      </c>
      <c r="AC4763">
        <v>69.8</v>
      </c>
      <c r="AD4763">
        <v>79.7</v>
      </c>
    </row>
    <row r="4764" spans="1:30" x14ac:dyDescent="0.25">
      <c r="A4764" t="str">
        <f t="shared" si="74"/>
        <v>2017/20181FemaleLanguages and area studiesNorth West</v>
      </c>
      <c r="B4764" t="s">
        <v>218</v>
      </c>
      <c r="C4764" t="s">
        <v>191</v>
      </c>
      <c r="D4764">
        <v>1</v>
      </c>
      <c r="E4764" t="s">
        <v>6</v>
      </c>
      <c r="F4764" t="s">
        <v>225</v>
      </c>
      <c r="G4764" t="s">
        <v>215</v>
      </c>
      <c r="H4764" t="s">
        <v>215</v>
      </c>
      <c r="I4764" t="s">
        <v>215</v>
      </c>
      <c r="J4764" t="s">
        <v>215</v>
      </c>
      <c r="K4764" t="s">
        <v>215</v>
      </c>
      <c r="L4764" t="s">
        <v>215</v>
      </c>
      <c r="M4764" t="s">
        <v>215</v>
      </c>
      <c r="N4764" t="s">
        <v>215</v>
      </c>
      <c r="O4764" t="s">
        <v>215</v>
      </c>
      <c r="P4764" t="s">
        <v>215</v>
      </c>
      <c r="Q4764" t="s">
        <v>215</v>
      </c>
      <c r="R4764" t="s">
        <v>32</v>
      </c>
      <c r="S4764">
        <v>185</v>
      </c>
      <c r="T4764">
        <v>13500</v>
      </c>
      <c r="U4764">
        <v>19300</v>
      </c>
      <c r="V4764">
        <v>23000</v>
      </c>
      <c r="W4764">
        <v>365</v>
      </c>
      <c r="X4764">
        <v>0</v>
      </c>
      <c r="Y4764">
        <v>365</v>
      </c>
      <c r="Z4764">
        <v>7.7</v>
      </c>
      <c r="AA4764">
        <v>8.3000000000000007</v>
      </c>
      <c r="AB4764">
        <v>52.4</v>
      </c>
      <c r="AC4764">
        <v>72.8</v>
      </c>
      <c r="AD4764">
        <v>84</v>
      </c>
    </row>
    <row r="4765" spans="1:30" x14ac:dyDescent="0.25">
      <c r="A4765" t="str">
        <f t="shared" si="74"/>
        <v>2017/20181FemaleLanguages and area studiesNorthern Ireland</v>
      </c>
      <c r="B4765" t="s">
        <v>218</v>
      </c>
      <c r="C4765" t="s">
        <v>191</v>
      </c>
      <c r="D4765">
        <v>1</v>
      </c>
      <c r="E4765" t="s">
        <v>6</v>
      </c>
      <c r="F4765" t="s">
        <v>225</v>
      </c>
      <c r="G4765" t="s">
        <v>215</v>
      </c>
      <c r="H4765" t="s">
        <v>215</v>
      </c>
      <c r="I4765" t="s">
        <v>215</v>
      </c>
      <c r="J4765" t="s">
        <v>215</v>
      </c>
      <c r="K4765" t="s">
        <v>215</v>
      </c>
      <c r="L4765" t="s">
        <v>215</v>
      </c>
      <c r="M4765" t="s">
        <v>215</v>
      </c>
      <c r="N4765" t="s">
        <v>215</v>
      </c>
      <c r="O4765" t="s">
        <v>215</v>
      </c>
      <c r="P4765" t="s">
        <v>215</v>
      </c>
      <c r="Q4765" t="s">
        <v>215</v>
      </c>
      <c r="R4765" t="s">
        <v>256</v>
      </c>
      <c r="S4765" t="s">
        <v>216</v>
      </c>
      <c r="T4765" t="s">
        <v>216</v>
      </c>
      <c r="U4765" t="s">
        <v>216</v>
      </c>
      <c r="V4765" t="s">
        <v>216</v>
      </c>
      <c r="W4765">
        <v>25</v>
      </c>
      <c r="X4765">
        <v>0</v>
      </c>
      <c r="Y4765">
        <v>25</v>
      </c>
      <c r="Z4765">
        <v>10.5</v>
      </c>
      <c r="AA4765">
        <v>29.6</v>
      </c>
      <c r="AB4765">
        <v>40.1</v>
      </c>
      <c r="AC4765">
        <v>54</v>
      </c>
      <c r="AD4765">
        <v>59.9</v>
      </c>
    </row>
    <row r="4766" spans="1:30" x14ac:dyDescent="0.25">
      <c r="A4766" t="str">
        <f t="shared" si="74"/>
        <v>2017/20181FemaleLanguages and area studiesScotland</v>
      </c>
      <c r="B4766" t="s">
        <v>218</v>
      </c>
      <c r="C4766" t="s">
        <v>191</v>
      </c>
      <c r="D4766">
        <v>1</v>
      </c>
      <c r="E4766" t="s">
        <v>6</v>
      </c>
      <c r="F4766" t="s">
        <v>225</v>
      </c>
      <c r="G4766" t="s">
        <v>215</v>
      </c>
      <c r="H4766" t="s">
        <v>215</v>
      </c>
      <c r="I4766" t="s">
        <v>215</v>
      </c>
      <c r="J4766" t="s">
        <v>215</v>
      </c>
      <c r="K4766" t="s">
        <v>215</v>
      </c>
      <c r="L4766" t="s">
        <v>215</v>
      </c>
      <c r="M4766" t="s">
        <v>215</v>
      </c>
      <c r="N4766" t="s">
        <v>215</v>
      </c>
      <c r="O4766" t="s">
        <v>215</v>
      </c>
      <c r="P4766" t="s">
        <v>215</v>
      </c>
      <c r="Q4766" t="s">
        <v>215</v>
      </c>
      <c r="R4766" t="s">
        <v>257</v>
      </c>
      <c r="S4766">
        <v>15</v>
      </c>
      <c r="T4766">
        <v>11700</v>
      </c>
      <c r="U4766">
        <v>17200</v>
      </c>
      <c r="V4766">
        <v>24100</v>
      </c>
      <c r="W4766">
        <v>35</v>
      </c>
      <c r="X4766">
        <v>0</v>
      </c>
      <c r="Y4766">
        <v>35</v>
      </c>
      <c r="Z4766">
        <v>17.899999999999999</v>
      </c>
      <c r="AA4766">
        <v>16.8</v>
      </c>
      <c r="AB4766">
        <v>44.9</v>
      </c>
      <c r="AC4766">
        <v>53.6</v>
      </c>
      <c r="AD4766">
        <v>65.2</v>
      </c>
    </row>
    <row r="4767" spans="1:30" x14ac:dyDescent="0.25">
      <c r="A4767" t="str">
        <f t="shared" si="74"/>
        <v>2017/20181FemaleLanguages and area studiesSouth East</v>
      </c>
      <c r="B4767" t="s">
        <v>218</v>
      </c>
      <c r="C4767" t="s">
        <v>191</v>
      </c>
      <c r="D4767">
        <v>1</v>
      </c>
      <c r="E4767" t="s">
        <v>6</v>
      </c>
      <c r="F4767" t="s">
        <v>225</v>
      </c>
      <c r="G4767" t="s">
        <v>215</v>
      </c>
      <c r="H4767" t="s">
        <v>215</v>
      </c>
      <c r="I4767" t="s">
        <v>215</v>
      </c>
      <c r="J4767" t="s">
        <v>215</v>
      </c>
      <c r="K4767" t="s">
        <v>215</v>
      </c>
      <c r="L4767" t="s">
        <v>215</v>
      </c>
      <c r="M4767" t="s">
        <v>215</v>
      </c>
      <c r="N4767" t="s">
        <v>215</v>
      </c>
      <c r="O4767" t="s">
        <v>215</v>
      </c>
      <c r="P4767" t="s">
        <v>215</v>
      </c>
      <c r="Q4767" t="s">
        <v>215</v>
      </c>
      <c r="R4767" t="s">
        <v>38</v>
      </c>
      <c r="S4767">
        <v>325</v>
      </c>
      <c r="T4767">
        <v>16400</v>
      </c>
      <c r="U4767">
        <v>20800</v>
      </c>
      <c r="V4767">
        <v>24800</v>
      </c>
      <c r="W4767">
        <v>605</v>
      </c>
      <c r="X4767">
        <v>0</v>
      </c>
      <c r="Y4767">
        <v>605</v>
      </c>
      <c r="Z4767">
        <v>7.8</v>
      </c>
      <c r="AA4767">
        <v>9.3000000000000007</v>
      </c>
      <c r="AB4767">
        <v>56</v>
      </c>
      <c r="AC4767">
        <v>72.900000000000006</v>
      </c>
      <c r="AD4767">
        <v>82.9</v>
      </c>
    </row>
    <row r="4768" spans="1:30" x14ac:dyDescent="0.25">
      <c r="A4768" t="str">
        <f t="shared" si="74"/>
        <v>2017/20181FemaleLanguages and area studiesSouth West</v>
      </c>
      <c r="B4768" t="s">
        <v>218</v>
      </c>
      <c r="C4768" t="s">
        <v>191</v>
      </c>
      <c r="D4768">
        <v>1</v>
      </c>
      <c r="E4768" t="s">
        <v>6</v>
      </c>
      <c r="F4768" t="s">
        <v>225</v>
      </c>
      <c r="G4768" t="s">
        <v>215</v>
      </c>
      <c r="H4768" t="s">
        <v>215</v>
      </c>
      <c r="I4768" t="s">
        <v>215</v>
      </c>
      <c r="J4768" t="s">
        <v>215</v>
      </c>
      <c r="K4768" t="s">
        <v>215</v>
      </c>
      <c r="L4768" t="s">
        <v>215</v>
      </c>
      <c r="M4768" t="s">
        <v>215</v>
      </c>
      <c r="N4768" t="s">
        <v>215</v>
      </c>
      <c r="O4768" t="s">
        <v>215</v>
      </c>
      <c r="P4768" t="s">
        <v>215</v>
      </c>
      <c r="Q4768" t="s">
        <v>215</v>
      </c>
      <c r="R4768" t="s">
        <v>39</v>
      </c>
      <c r="S4768">
        <v>140</v>
      </c>
      <c r="T4768">
        <v>13500</v>
      </c>
      <c r="U4768">
        <v>19300</v>
      </c>
      <c r="V4768">
        <v>23000</v>
      </c>
      <c r="W4768">
        <v>285</v>
      </c>
      <c r="X4768">
        <v>0</v>
      </c>
      <c r="Y4768">
        <v>285</v>
      </c>
      <c r="Z4768">
        <v>8.3000000000000007</v>
      </c>
      <c r="AA4768">
        <v>9.6999999999999993</v>
      </c>
      <c r="AB4768">
        <v>52.7</v>
      </c>
      <c r="AC4768">
        <v>71.900000000000006</v>
      </c>
      <c r="AD4768">
        <v>82</v>
      </c>
    </row>
    <row r="4769" spans="1:30" x14ac:dyDescent="0.25">
      <c r="A4769" t="str">
        <f t="shared" si="74"/>
        <v>2017/20181FemaleLanguages and area studiesWales</v>
      </c>
      <c r="B4769" t="s">
        <v>218</v>
      </c>
      <c r="C4769" t="s">
        <v>191</v>
      </c>
      <c r="D4769">
        <v>1</v>
      </c>
      <c r="E4769" t="s">
        <v>6</v>
      </c>
      <c r="F4769" t="s">
        <v>225</v>
      </c>
      <c r="G4769" t="s">
        <v>215</v>
      </c>
      <c r="H4769" t="s">
        <v>215</v>
      </c>
      <c r="I4769" t="s">
        <v>215</v>
      </c>
      <c r="J4769" t="s">
        <v>215</v>
      </c>
      <c r="K4769" t="s">
        <v>215</v>
      </c>
      <c r="L4769" t="s">
        <v>215</v>
      </c>
      <c r="M4769" t="s">
        <v>215</v>
      </c>
      <c r="N4769" t="s">
        <v>215</v>
      </c>
      <c r="O4769" t="s">
        <v>215</v>
      </c>
      <c r="P4769" t="s">
        <v>215</v>
      </c>
      <c r="Q4769" t="s">
        <v>215</v>
      </c>
      <c r="R4769" t="s">
        <v>259</v>
      </c>
      <c r="S4769">
        <v>35</v>
      </c>
      <c r="T4769">
        <v>10200</v>
      </c>
      <c r="U4769">
        <v>18600</v>
      </c>
      <c r="V4769">
        <v>25200</v>
      </c>
      <c r="W4769">
        <v>75</v>
      </c>
      <c r="X4769">
        <v>0</v>
      </c>
      <c r="Y4769">
        <v>75</v>
      </c>
      <c r="Z4769">
        <v>9.8000000000000007</v>
      </c>
      <c r="AA4769">
        <v>12.2</v>
      </c>
      <c r="AB4769">
        <v>50.3</v>
      </c>
      <c r="AC4769">
        <v>70.5</v>
      </c>
      <c r="AD4769">
        <v>77.900000000000006</v>
      </c>
    </row>
    <row r="4770" spans="1:30" x14ac:dyDescent="0.25">
      <c r="A4770" t="str">
        <f t="shared" si="74"/>
        <v>2017/20181FemaleLanguages and area studiesWest Midlands</v>
      </c>
      <c r="B4770" t="s">
        <v>218</v>
      </c>
      <c r="C4770" t="s">
        <v>191</v>
      </c>
      <c r="D4770">
        <v>1</v>
      </c>
      <c r="E4770" t="s">
        <v>6</v>
      </c>
      <c r="F4770" t="s">
        <v>225</v>
      </c>
      <c r="G4770" t="s">
        <v>215</v>
      </c>
      <c r="H4770" t="s">
        <v>215</v>
      </c>
      <c r="I4770" t="s">
        <v>215</v>
      </c>
      <c r="J4770" t="s">
        <v>215</v>
      </c>
      <c r="K4770" t="s">
        <v>215</v>
      </c>
      <c r="L4770" t="s">
        <v>215</v>
      </c>
      <c r="M4770" t="s">
        <v>215</v>
      </c>
      <c r="N4770" t="s">
        <v>215</v>
      </c>
      <c r="O4770" t="s">
        <v>215</v>
      </c>
      <c r="P4770" t="s">
        <v>215</v>
      </c>
      <c r="Q4770" t="s">
        <v>215</v>
      </c>
      <c r="R4770" t="s">
        <v>35</v>
      </c>
      <c r="S4770">
        <v>130</v>
      </c>
      <c r="T4770">
        <v>14600</v>
      </c>
      <c r="U4770">
        <v>20100</v>
      </c>
      <c r="V4770">
        <v>23700</v>
      </c>
      <c r="W4770">
        <v>235</v>
      </c>
      <c r="X4770">
        <v>0</v>
      </c>
      <c r="Y4770">
        <v>235</v>
      </c>
      <c r="Z4770">
        <v>9</v>
      </c>
      <c r="AA4770">
        <v>8.6</v>
      </c>
      <c r="AB4770">
        <v>56.9</v>
      </c>
      <c r="AC4770">
        <v>75.8</v>
      </c>
      <c r="AD4770">
        <v>82.4</v>
      </c>
    </row>
    <row r="4771" spans="1:30" x14ac:dyDescent="0.25">
      <c r="A4771" t="str">
        <f t="shared" si="74"/>
        <v>2017/20181FemaleLanguages and area studiesYorkshire and the Humber</v>
      </c>
      <c r="B4771" t="s">
        <v>218</v>
      </c>
      <c r="C4771" t="s">
        <v>191</v>
      </c>
      <c r="D4771">
        <v>1</v>
      </c>
      <c r="E4771" t="s">
        <v>6</v>
      </c>
      <c r="F4771" t="s">
        <v>225</v>
      </c>
      <c r="G4771" t="s">
        <v>215</v>
      </c>
      <c r="H4771" t="s">
        <v>215</v>
      </c>
      <c r="I4771" t="s">
        <v>215</v>
      </c>
      <c r="J4771" t="s">
        <v>215</v>
      </c>
      <c r="K4771" t="s">
        <v>215</v>
      </c>
      <c r="L4771" t="s">
        <v>215</v>
      </c>
      <c r="M4771" t="s">
        <v>215</v>
      </c>
      <c r="N4771" t="s">
        <v>215</v>
      </c>
      <c r="O4771" t="s">
        <v>215</v>
      </c>
      <c r="P4771" t="s">
        <v>215</v>
      </c>
      <c r="Q4771" t="s">
        <v>215</v>
      </c>
      <c r="R4771" t="s">
        <v>33</v>
      </c>
      <c r="S4771">
        <v>115</v>
      </c>
      <c r="T4771">
        <v>12800</v>
      </c>
      <c r="U4771">
        <v>19300</v>
      </c>
      <c r="V4771">
        <v>22600</v>
      </c>
      <c r="W4771">
        <v>275</v>
      </c>
      <c r="X4771">
        <v>0</v>
      </c>
      <c r="Y4771">
        <v>275</v>
      </c>
      <c r="Z4771">
        <v>12.7</v>
      </c>
      <c r="AA4771">
        <v>11.8</v>
      </c>
      <c r="AB4771">
        <v>45.2</v>
      </c>
      <c r="AC4771">
        <v>65.3</v>
      </c>
      <c r="AD4771">
        <v>75.5</v>
      </c>
    </row>
    <row r="4772" spans="1:30" x14ac:dyDescent="0.25">
      <c r="A4772" t="str">
        <f t="shared" si="74"/>
        <v>2017/20181FemaleLawAbroad</v>
      </c>
      <c r="B4772" t="s">
        <v>218</v>
      </c>
      <c r="C4772" t="s">
        <v>191</v>
      </c>
      <c r="D4772">
        <v>1</v>
      </c>
      <c r="E4772" t="s">
        <v>6</v>
      </c>
      <c r="F4772" t="s">
        <v>14</v>
      </c>
      <c r="G4772" t="s">
        <v>215</v>
      </c>
      <c r="H4772" t="s">
        <v>215</v>
      </c>
      <c r="I4772" t="s">
        <v>215</v>
      </c>
      <c r="J4772" t="s">
        <v>215</v>
      </c>
      <c r="K4772" t="s">
        <v>215</v>
      </c>
      <c r="L4772" t="s">
        <v>215</v>
      </c>
      <c r="M4772" t="s">
        <v>215</v>
      </c>
      <c r="N4772" t="s">
        <v>215</v>
      </c>
      <c r="O4772" t="s">
        <v>215</v>
      </c>
      <c r="P4772" t="s">
        <v>215</v>
      </c>
      <c r="Q4772" t="s">
        <v>215</v>
      </c>
      <c r="R4772" t="s">
        <v>255</v>
      </c>
      <c r="S4772" t="s">
        <v>216</v>
      </c>
      <c r="T4772" t="s">
        <v>216</v>
      </c>
      <c r="U4772" t="s">
        <v>216</v>
      </c>
      <c r="V4772" t="s">
        <v>216</v>
      </c>
      <c r="W4772">
        <v>10</v>
      </c>
      <c r="X4772">
        <v>0</v>
      </c>
      <c r="Y4772">
        <v>10</v>
      </c>
      <c r="Z4772">
        <v>65.2</v>
      </c>
      <c r="AA4772">
        <v>11.6</v>
      </c>
      <c r="AB4772">
        <v>23.2</v>
      </c>
      <c r="AC4772">
        <v>23.2</v>
      </c>
      <c r="AD4772">
        <v>23.2</v>
      </c>
    </row>
    <row r="4773" spans="1:30" x14ac:dyDescent="0.25">
      <c r="A4773" t="str">
        <f t="shared" si="74"/>
        <v>2017/20181FemaleLawEast Midlands</v>
      </c>
      <c r="B4773" t="s">
        <v>218</v>
      </c>
      <c r="C4773" t="s">
        <v>191</v>
      </c>
      <c r="D4773">
        <v>1</v>
      </c>
      <c r="E4773" t="s">
        <v>6</v>
      </c>
      <c r="F4773" t="s">
        <v>14</v>
      </c>
      <c r="G4773" t="s">
        <v>215</v>
      </c>
      <c r="H4773" t="s">
        <v>215</v>
      </c>
      <c r="I4773" t="s">
        <v>215</v>
      </c>
      <c r="J4773" t="s">
        <v>215</v>
      </c>
      <c r="K4773" t="s">
        <v>215</v>
      </c>
      <c r="L4773" t="s">
        <v>215</v>
      </c>
      <c r="M4773" t="s">
        <v>215</v>
      </c>
      <c r="N4773" t="s">
        <v>215</v>
      </c>
      <c r="O4773" t="s">
        <v>215</v>
      </c>
      <c r="P4773" t="s">
        <v>215</v>
      </c>
      <c r="Q4773" t="s">
        <v>215</v>
      </c>
      <c r="R4773" t="s">
        <v>34</v>
      </c>
      <c r="S4773">
        <v>235</v>
      </c>
      <c r="T4773">
        <v>14200</v>
      </c>
      <c r="U4773">
        <v>17500</v>
      </c>
      <c r="V4773">
        <v>21500</v>
      </c>
      <c r="W4773">
        <v>485</v>
      </c>
      <c r="X4773">
        <v>0</v>
      </c>
      <c r="Y4773">
        <v>485</v>
      </c>
      <c r="Z4773">
        <v>2.2999999999999998</v>
      </c>
      <c r="AA4773">
        <v>4.3</v>
      </c>
      <c r="AB4773">
        <v>48.7</v>
      </c>
      <c r="AC4773">
        <v>82.6</v>
      </c>
      <c r="AD4773">
        <v>93.4</v>
      </c>
    </row>
    <row r="4774" spans="1:30" x14ac:dyDescent="0.25">
      <c r="A4774" t="str">
        <f t="shared" si="74"/>
        <v>2017/20181FemaleLawEast of England</v>
      </c>
      <c r="B4774" t="s">
        <v>218</v>
      </c>
      <c r="C4774" t="s">
        <v>191</v>
      </c>
      <c r="D4774">
        <v>1</v>
      </c>
      <c r="E4774" t="s">
        <v>6</v>
      </c>
      <c r="F4774" t="s">
        <v>14</v>
      </c>
      <c r="G4774" t="s">
        <v>215</v>
      </c>
      <c r="H4774" t="s">
        <v>215</v>
      </c>
      <c r="I4774" t="s">
        <v>215</v>
      </c>
      <c r="J4774" t="s">
        <v>215</v>
      </c>
      <c r="K4774" t="s">
        <v>215</v>
      </c>
      <c r="L4774" t="s">
        <v>215</v>
      </c>
      <c r="M4774" t="s">
        <v>215</v>
      </c>
      <c r="N4774" t="s">
        <v>215</v>
      </c>
      <c r="O4774" t="s">
        <v>215</v>
      </c>
      <c r="P4774" t="s">
        <v>215</v>
      </c>
      <c r="Q4774" t="s">
        <v>215</v>
      </c>
      <c r="R4774" t="s">
        <v>36</v>
      </c>
      <c r="S4774">
        <v>335</v>
      </c>
      <c r="T4774">
        <v>15000</v>
      </c>
      <c r="U4774">
        <v>19700</v>
      </c>
      <c r="V4774">
        <v>25600</v>
      </c>
      <c r="W4774">
        <v>660</v>
      </c>
      <c r="X4774">
        <v>0</v>
      </c>
      <c r="Y4774">
        <v>660</v>
      </c>
      <c r="Z4774">
        <v>3.1</v>
      </c>
      <c r="AA4774">
        <v>6.4</v>
      </c>
      <c r="AB4774">
        <v>52</v>
      </c>
      <c r="AC4774">
        <v>81</v>
      </c>
      <c r="AD4774">
        <v>90.6</v>
      </c>
    </row>
    <row r="4775" spans="1:30" x14ac:dyDescent="0.25">
      <c r="A4775" t="str">
        <f t="shared" si="74"/>
        <v>2017/20181FemaleLawLondon</v>
      </c>
      <c r="B4775" t="s">
        <v>218</v>
      </c>
      <c r="C4775" t="s">
        <v>191</v>
      </c>
      <c r="D4775">
        <v>1</v>
      </c>
      <c r="E4775" t="s">
        <v>6</v>
      </c>
      <c r="F4775" t="s">
        <v>14</v>
      </c>
      <c r="G4775" t="s">
        <v>215</v>
      </c>
      <c r="H4775" t="s">
        <v>215</v>
      </c>
      <c r="I4775" t="s">
        <v>215</v>
      </c>
      <c r="J4775" t="s">
        <v>215</v>
      </c>
      <c r="K4775" t="s">
        <v>215</v>
      </c>
      <c r="L4775" t="s">
        <v>215</v>
      </c>
      <c r="M4775" t="s">
        <v>215</v>
      </c>
      <c r="N4775" t="s">
        <v>215</v>
      </c>
      <c r="O4775" t="s">
        <v>215</v>
      </c>
      <c r="P4775" t="s">
        <v>215</v>
      </c>
      <c r="Q4775" t="s">
        <v>215</v>
      </c>
      <c r="R4775" t="s">
        <v>37</v>
      </c>
      <c r="S4775">
        <v>745</v>
      </c>
      <c r="T4775">
        <v>15000</v>
      </c>
      <c r="U4775">
        <v>21200</v>
      </c>
      <c r="V4775">
        <v>26300</v>
      </c>
      <c r="W4775">
        <v>1670</v>
      </c>
      <c r="X4775">
        <v>0</v>
      </c>
      <c r="Y4775">
        <v>1670</v>
      </c>
      <c r="Z4775">
        <v>4.9000000000000004</v>
      </c>
      <c r="AA4775">
        <v>9.6999999999999993</v>
      </c>
      <c r="AB4775">
        <v>45.8</v>
      </c>
      <c r="AC4775">
        <v>71.400000000000006</v>
      </c>
      <c r="AD4775">
        <v>85.5</v>
      </c>
    </row>
    <row r="4776" spans="1:30" x14ac:dyDescent="0.25">
      <c r="A4776" t="str">
        <f t="shared" si="74"/>
        <v>2017/20181FemaleLawNorth East</v>
      </c>
      <c r="B4776" t="s">
        <v>218</v>
      </c>
      <c r="C4776" t="s">
        <v>191</v>
      </c>
      <c r="D4776">
        <v>1</v>
      </c>
      <c r="E4776" t="s">
        <v>6</v>
      </c>
      <c r="F4776" t="s">
        <v>14</v>
      </c>
      <c r="G4776" t="s">
        <v>215</v>
      </c>
      <c r="H4776" t="s">
        <v>215</v>
      </c>
      <c r="I4776" t="s">
        <v>215</v>
      </c>
      <c r="J4776" t="s">
        <v>215</v>
      </c>
      <c r="K4776" t="s">
        <v>215</v>
      </c>
      <c r="L4776" t="s">
        <v>215</v>
      </c>
      <c r="M4776" t="s">
        <v>215</v>
      </c>
      <c r="N4776" t="s">
        <v>215</v>
      </c>
      <c r="O4776" t="s">
        <v>215</v>
      </c>
      <c r="P4776" t="s">
        <v>215</v>
      </c>
      <c r="Q4776" t="s">
        <v>215</v>
      </c>
      <c r="R4776" t="s">
        <v>31</v>
      </c>
      <c r="S4776">
        <v>135</v>
      </c>
      <c r="T4776">
        <v>14600</v>
      </c>
      <c r="U4776">
        <v>16800</v>
      </c>
      <c r="V4776">
        <v>19300</v>
      </c>
      <c r="W4776">
        <v>280</v>
      </c>
      <c r="X4776">
        <v>0</v>
      </c>
      <c r="Y4776">
        <v>280</v>
      </c>
      <c r="Z4776">
        <v>3.1</v>
      </c>
      <c r="AA4776">
        <v>5.6</v>
      </c>
      <c r="AB4776">
        <v>48.8</v>
      </c>
      <c r="AC4776">
        <v>83.4</v>
      </c>
      <c r="AD4776">
        <v>91.3</v>
      </c>
    </row>
    <row r="4777" spans="1:30" x14ac:dyDescent="0.25">
      <c r="A4777" t="str">
        <f t="shared" si="74"/>
        <v>2017/20181FemaleLawNorth West</v>
      </c>
      <c r="B4777" t="s">
        <v>218</v>
      </c>
      <c r="C4777" t="s">
        <v>191</v>
      </c>
      <c r="D4777">
        <v>1</v>
      </c>
      <c r="E4777" t="s">
        <v>6</v>
      </c>
      <c r="F4777" t="s">
        <v>14</v>
      </c>
      <c r="G4777" t="s">
        <v>215</v>
      </c>
      <c r="H4777" t="s">
        <v>215</v>
      </c>
      <c r="I4777" t="s">
        <v>215</v>
      </c>
      <c r="J4777" t="s">
        <v>215</v>
      </c>
      <c r="K4777" t="s">
        <v>215</v>
      </c>
      <c r="L4777" t="s">
        <v>215</v>
      </c>
      <c r="M4777" t="s">
        <v>215</v>
      </c>
      <c r="N4777" t="s">
        <v>215</v>
      </c>
      <c r="O4777" t="s">
        <v>215</v>
      </c>
      <c r="P4777" t="s">
        <v>215</v>
      </c>
      <c r="Q4777" t="s">
        <v>215</v>
      </c>
      <c r="R4777" t="s">
        <v>32</v>
      </c>
      <c r="S4777">
        <v>490</v>
      </c>
      <c r="T4777">
        <v>14200</v>
      </c>
      <c r="U4777">
        <v>16800</v>
      </c>
      <c r="V4777">
        <v>20100</v>
      </c>
      <c r="W4777">
        <v>1095</v>
      </c>
      <c r="X4777">
        <v>0</v>
      </c>
      <c r="Y4777">
        <v>1095</v>
      </c>
      <c r="Z4777">
        <v>3.3</v>
      </c>
      <c r="AA4777">
        <v>7.7</v>
      </c>
      <c r="AB4777">
        <v>45.6</v>
      </c>
      <c r="AC4777">
        <v>80.8</v>
      </c>
      <c r="AD4777">
        <v>89</v>
      </c>
    </row>
    <row r="4778" spans="1:30" x14ac:dyDescent="0.25">
      <c r="A4778" t="str">
        <f t="shared" si="74"/>
        <v>2017/20181FemaleLawNorthern Ireland</v>
      </c>
      <c r="B4778" t="s">
        <v>218</v>
      </c>
      <c r="C4778" t="s">
        <v>191</v>
      </c>
      <c r="D4778">
        <v>1</v>
      </c>
      <c r="E4778" t="s">
        <v>6</v>
      </c>
      <c r="F4778" t="s">
        <v>14</v>
      </c>
      <c r="G4778" t="s">
        <v>215</v>
      </c>
      <c r="H4778" t="s">
        <v>215</v>
      </c>
      <c r="I4778" t="s">
        <v>215</v>
      </c>
      <c r="J4778" t="s">
        <v>215</v>
      </c>
      <c r="K4778" t="s">
        <v>215</v>
      </c>
      <c r="L4778" t="s">
        <v>215</v>
      </c>
      <c r="M4778" t="s">
        <v>215</v>
      </c>
      <c r="N4778" t="s">
        <v>215</v>
      </c>
      <c r="O4778" t="s">
        <v>215</v>
      </c>
      <c r="P4778" t="s">
        <v>215</v>
      </c>
      <c r="Q4778" t="s">
        <v>215</v>
      </c>
      <c r="R4778" t="s">
        <v>256</v>
      </c>
      <c r="S4778">
        <v>25</v>
      </c>
      <c r="T4778">
        <v>16400</v>
      </c>
      <c r="U4778">
        <v>19700</v>
      </c>
      <c r="V4778">
        <v>23300</v>
      </c>
      <c r="W4778">
        <v>55</v>
      </c>
      <c r="X4778">
        <v>0</v>
      </c>
      <c r="Y4778">
        <v>55</v>
      </c>
      <c r="Z4778">
        <v>5</v>
      </c>
      <c r="AA4778">
        <v>11.6</v>
      </c>
      <c r="AB4778">
        <v>45</v>
      </c>
      <c r="AC4778">
        <v>72.2</v>
      </c>
      <c r="AD4778">
        <v>83.4</v>
      </c>
    </row>
    <row r="4779" spans="1:30" x14ac:dyDescent="0.25">
      <c r="A4779" t="str">
        <f t="shared" si="74"/>
        <v>2017/20181FemaleLawScotland</v>
      </c>
      <c r="B4779" t="s">
        <v>218</v>
      </c>
      <c r="C4779" t="s">
        <v>191</v>
      </c>
      <c r="D4779">
        <v>1</v>
      </c>
      <c r="E4779" t="s">
        <v>6</v>
      </c>
      <c r="F4779" t="s">
        <v>14</v>
      </c>
      <c r="G4779" t="s">
        <v>215</v>
      </c>
      <c r="H4779" t="s">
        <v>215</v>
      </c>
      <c r="I4779" t="s">
        <v>215</v>
      </c>
      <c r="J4779" t="s">
        <v>215</v>
      </c>
      <c r="K4779" t="s">
        <v>215</v>
      </c>
      <c r="L4779" t="s">
        <v>215</v>
      </c>
      <c r="M4779" t="s">
        <v>215</v>
      </c>
      <c r="N4779" t="s">
        <v>215</v>
      </c>
      <c r="O4779" t="s">
        <v>215</v>
      </c>
      <c r="P4779" t="s">
        <v>215</v>
      </c>
      <c r="Q4779" t="s">
        <v>215</v>
      </c>
      <c r="R4779" t="s">
        <v>257</v>
      </c>
      <c r="S4779" t="s">
        <v>216</v>
      </c>
      <c r="T4779" t="s">
        <v>216</v>
      </c>
      <c r="U4779" t="s">
        <v>216</v>
      </c>
      <c r="V4779" t="s">
        <v>216</v>
      </c>
      <c r="W4779">
        <v>30</v>
      </c>
      <c r="X4779">
        <v>0</v>
      </c>
      <c r="Y4779">
        <v>30</v>
      </c>
      <c r="Z4779">
        <v>3.1</v>
      </c>
      <c r="AA4779">
        <v>9.1999999999999993</v>
      </c>
      <c r="AB4779">
        <v>27.7</v>
      </c>
      <c r="AC4779">
        <v>69.2</v>
      </c>
      <c r="AD4779">
        <v>87.7</v>
      </c>
    </row>
    <row r="4780" spans="1:30" x14ac:dyDescent="0.25">
      <c r="A4780" t="str">
        <f t="shared" si="74"/>
        <v>2017/20181FemaleLawSouth East</v>
      </c>
      <c r="B4780" t="s">
        <v>218</v>
      </c>
      <c r="C4780" t="s">
        <v>191</v>
      </c>
      <c r="D4780">
        <v>1</v>
      </c>
      <c r="E4780" t="s">
        <v>6</v>
      </c>
      <c r="F4780" t="s">
        <v>14</v>
      </c>
      <c r="G4780" t="s">
        <v>215</v>
      </c>
      <c r="H4780" t="s">
        <v>215</v>
      </c>
      <c r="I4780" t="s">
        <v>215</v>
      </c>
      <c r="J4780" t="s">
        <v>215</v>
      </c>
      <c r="K4780" t="s">
        <v>215</v>
      </c>
      <c r="L4780" t="s">
        <v>215</v>
      </c>
      <c r="M4780" t="s">
        <v>215</v>
      </c>
      <c r="N4780" t="s">
        <v>215</v>
      </c>
      <c r="O4780" t="s">
        <v>215</v>
      </c>
      <c r="P4780" t="s">
        <v>215</v>
      </c>
      <c r="Q4780" t="s">
        <v>215</v>
      </c>
      <c r="R4780" t="s">
        <v>38</v>
      </c>
      <c r="S4780">
        <v>455</v>
      </c>
      <c r="T4780">
        <v>15700</v>
      </c>
      <c r="U4780">
        <v>19700</v>
      </c>
      <c r="V4780">
        <v>24500</v>
      </c>
      <c r="W4780">
        <v>930</v>
      </c>
      <c r="X4780">
        <v>0</v>
      </c>
      <c r="Y4780">
        <v>930</v>
      </c>
      <c r="Z4780">
        <v>2.9</v>
      </c>
      <c r="AA4780">
        <v>5.3</v>
      </c>
      <c r="AB4780">
        <v>50.6</v>
      </c>
      <c r="AC4780">
        <v>80</v>
      </c>
      <c r="AD4780">
        <v>91.7</v>
      </c>
    </row>
    <row r="4781" spans="1:30" x14ac:dyDescent="0.25">
      <c r="A4781" t="str">
        <f t="shared" si="74"/>
        <v>2017/20181FemaleLawSouth West</v>
      </c>
      <c r="B4781" t="s">
        <v>218</v>
      </c>
      <c r="C4781" t="s">
        <v>191</v>
      </c>
      <c r="D4781">
        <v>1</v>
      </c>
      <c r="E4781" t="s">
        <v>6</v>
      </c>
      <c r="F4781" t="s">
        <v>14</v>
      </c>
      <c r="G4781" t="s">
        <v>215</v>
      </c>
      <c r="H4781" t="s">
        <v>215</v>
      </c>
      <c r="I4781" t="s">
        <v>215</v>
      </c>
      <c r="J4781" t="s">
        <v>215</v>
      </c>
      <c r="K4781" t="s">
        <v>215</v>
      </c>
      <c r="L4781" t="s">
        <v>215</v>
      </c>
      <c r="M4781" t="s">
        <v>215</v>
      </c>
      <c r="N4781" t="s">
        <v>215</v>
      </c>
      <c r="O4781" t="s">
        <v>215</v>
      </c>
      <c r="P4781" t="s">
        <v>215</v>
      </c>
      <c r="Q4781" t="s">
        <v>215</v>
      </c>
      <c r="R4781" t="s">
        <v>39</v>
      </c>
      <c r="S4781">
        <v>200</v>
      </c>
      <c r="T4781">
        <v>14200</v>
      </c>
      <c r="U4781">
        <v>17900</v>
      </c>
      <c r="V4781">
        <v>21900</v>
      </c>
      <c r="W4781">
        <v>420</v>
      </c>
      <c r="X4781">
        <v>0</v>
      </c>
      <c r="Y4781">
        <v>420</v>
      </c>
      <c r="Z4781">
        <v>2.8</v>
      </c>
      <c r="AA4781">
        <v>7.5</v>
      </c>
      <c r="AB4781">
        <v>47.9</v>
      </c>
      <c r="AC4781">
        <v>81</v>
      </c>
      <c r="AD4781">
        <v>89.7</v>
      </c>
    </row>
    <row r="4782" spans="1:30" x14ac:dyDescent="0.25">
      <c r="A4782" t="str">
        <f t="shared" si="74"/>
        <v>2017/20181FemaleLawWales</v>
      </c>
      <c r="B4782" t="s">
        <v>218</v>
      </c>
      <c r="C4782" t="s">
        <v>191</v>
      </c>
      <c r="D4782">
        <v>1</v>
      </c>
      <c r="E4782" t="s">
        <v>6</v>
      </c>
      <c r="F4782" t="s">
        <v>14</v>
      </c>
      <c r="G4782" t="s">
        <v>215</v>
      </c>
      <c r="H4782" t="s">
        <v>215</v>
      </c>
      <c r="I4782" t="s">
        <v>215</v>
      </c>
      <c r="J4782" t="s">
        <v>215</v>
      </c>
      <c r="K4782" t="s">
        <v>215</v>
      </c>
      <c r="L4782" t="s">
        <v>215</v>
      </c>
      <c r="M4782" t="s">
        <v>215</v>
      </c>
      <c r="N4782" t="s">
        <v>215</v>
      </c>
      <c r="O4782" t="s">
        <v>215</v>
      </c>
      <c r="P4782" t="s">
        <v>215</v>
      </c>
      <c r="Q4782" t="s">
        <v>215</v>
      </c>
      <c r="R4782" t="s">
        <v>259</v>
      </c>
      <c r="S4782">
        <v>70</v>
      </c>
      <c r="T4782">
        <v>15300</v>
      </c>
      <c r="U4782">
        <v>17900</v>
      </c>
      <c r="V4782">
        <v>21500</v>
      </c>
      <c r="W4782">
        <v>140</v>
      </c>
      <c r="X4782">
        <v>0</v>
      </c>
      <c r="Y4782">
        <v>140</v>
      </c>
      <c r="Z4782">
        <v>3.2</v>
      </c>
      <c r="AA4782">
        <v>3.6</v>
      </c>
      <c r="AB4782">
        <v>48.9</v>
      </c>
      <c r="AC4782">
        <v>78.5</v>
      </c>
      <c r="AD4782">
        <v>93.2</v>
      </c>
    </row>
    <row r="4783" spans="1:30" x14ac:dyDescent="0.25">
      <c r="A4783" t="str">
        <f t="shared" si="74"/>
        <v>2017/20181FemaleLawWest Midlands</v>
      </c>
      <c r="B4783" t="s">
        <v>218</v>
      </c>
      <c r="C4783" t="s">
        <v>191</v>
      </c>
      <c r="D4783">
        <v>1</v>
      </c>
      <c r="E4783" t="s">
        <v>6</v>
      </c>
      <c r="F4783" t="s">
        <v>14</v>
      </c>
      <c r="G4783" t="s">
        <v>215</v>
      </c>
      <c r="H4783" t="s">
        <v>215</v>
      </c>
      <c r="I4783" t="s">
        <v>215</v>
      </c>
      <c r="J4783" t="s">
        <v>215</v>
      </c>
      <c r="K4783" t="s">
        <v>215</v>
      </c>
      <c r="L4783" t="s">
        <v>215</v>
      </c>
      <c r="M4783" t="s">
        <v>215</v>
      </c>
      <c r="N4783" t="s">
        <v>215</v>
      </c>
      <c r="O4783" t="s">
        <v>215</v>
      </c>
      <c r="P4783" t="s">
        <v>215</v>
      </c>
      <c r="Q4783" t="s">
        <v>215</v>
      </c>
      <c r="R4783" t="s">
        <v>35</v>
      </c>
      <c r="S4783">
        <v>365</v>
      </c>
      <c r="T4783">
        <v>14200</v>
      </c>
      <c r="U4783">
        <v>17200</v>
      </c>
      <c r="V4783">
        <v>20800</v>
      </c>
      <c r="W4783">
        <v>825</v>
      </c>
      <c r="X4783">
        <v>0</v>
      </c>
      <c r="Y4783">
        <v>825</v>
      </c>
      <c r="Z4783">
        <v>4.0999999999999996</v>
      </c>
      <c r="AA4783">
        <v>5.9</v>
      </c>
      <c r="AB4783">
        <v>44.9</v>
      </c>
      <c r="AC4783">
        <v>80</v>
      </c>
      <c r="AD4783">
        <v>90</v>
      </c>
    </row>
    <row r="4784" spans="1:30" x14ac:dyDescent="0.25">
      <c r="A4784" t="str">
        <f t="shared" si="74"/>
        <v>2017/20181FemaleLawYorkshire and the Humber</v>
      </c>
      <c r="B4784" t="s">
        <v>218</v>
      </c>
      <c r="C4784" t="s">
        <v>191</v>
      </c>
      <c r="D4784">
        <v>1</v>
      </c>
      <c r="E4784" t="s">
        <v>6</v>
      </c>
      <c r="F4784" t="s">
        <v>14</v>
      </c>
      <c r="G4784" t="s">
        <v>215</v>
      </c>
      <c r="H4784" t="s">
        <v>215</v>
      </c>
      <c r="I4784" t="s">
        <v>215</v>
      </c>
      <c r="J4784" t="s">
        <v>215</v>
      </c>
      <c r="K4784" t="s">
        <v>215</v>
      </c>
      <c r="L4784" t="s">
        <v>215</v>
      </c>
      <c r="M4784" t="s">
        <v>215</v>
      </c>
      <c r="N4784" t="s">
        <v>215</v>
      </c>
      <c r="O4784" t="s">
        <v>215</v>
      </c>
      <c r="P4784" t="s">
        <v>215</v>
      </c>
      <c r="Q4784" t="s">
        <v>215</v>
      </c>
      <c r="R4784" t="s">
        <v>33</v>
      </c>
      <c r="S4784">
        <v>330</v>
      </c>
      <c r="T4784">
        <v>14600</v>
      </c>
      <c r="U4784">
        <v>17500</v>
      </c>
      <c r="V4784">
        <v>20100</v>
      </c>
      <c r="W4784">
        <v>640</v>
      </c>
      <c r="X4784">
        <v>0</v>
      </c>
      <c r="Y4784">
        <v>640</v>
      </c>
      <c r="Z4784">
        <v>2.9</v>
      </c>
      <c r="AA4784">
        <v>6.4</v>
      </c>
      <c r="AB4784">
        <v>53.3</v>
      </c>
      <c r="AC4784">
        <v>82.6</v>
      </c>
      <c r="AD4784">
        <v>90.7</v>
      </c>
    </row>
    <row r="4785" spans="1:30" x14ac:dyDescent="0.25">
      <c r="A4785" t="str">
        <f t="shared" si="74"/>
        <v>2017/20181FemaleMaterials and technologyEast Midlands</v>
      </c>
      <c r="B4785" t="s">
        <v>218</v>
      </c>
      <c r="C4785" t="s">
        <v>191</v>
      </c>
      <c r="D4785">
        <v>1</v>
      </c>
      <c r="E4785" t="s">
        <v>6</v>
      </c>
      <c r="F4785" t="s">
        <v>226</v>
      </c>
      <c r="G4785" t="s">
        <v>215</v>
      </c>
      <c r="H4785" t="s">
        <v>215</v>
      </c>
      <c r="I4785" t="s">
        <v>215</v>
      </c>
      <c r="J4785" t="s">
        <v>215</v>
      </c>
      <c r="K4785" t="s">
        <v>215</v>
      </c>
      <c r="L4785" t="s">
        <v>215</v>
      </c>
      <c r="M4785" t="s">
        <v>215</v>
      </c>
      <c r="N4785" t="s">
        <v>215</v>
      </c>
      <c r="O4785" t="s">
        <v>215</v>
      </c>
      <c r="P4785" t="s">
        <v>215</v>
      </c>
      <c r="Q4785" t="s">
        <v>215</v>
      </c>
      <c r="R4785" t="s">
        <v>34</v>
      </c>
      <c r="S4785">
        <v>20</v>
      </c>
      <c r="T4785">
        <v>15300</v>
      </c>
      <c r="U4785">
        <v>19000</v>
      </c>
      <c r="V4785">
        <v>21900</v>
      </c>
      <c r="W4785">
        <v>30</v>
      </c>
      <c r="X4785">
        <v>0</v>
      </c>
      <c r="Y4785">
        <v>30</v>
      </c>
      <c r="Z4785">
        <v>6.7</v>
      </c>
      <c r="AA4785">
        <v>1.1000000000000001</v>
      </c>
      <c r="AB4785">
        <v>70.900000000000006</v>
      </c>
      <c r="AC4785">
        <v>85.6</v>
      </c>
      <c r="AD4785">
        <v>92.2</v>
      </c>
    </row>
    <row r="4786" spans="1:30" x14ac:dyDescent="0.25">
      <c r="A4786" t="str">
        <f t="shared" si="74"/>
        <v>2017/20181FemaleMaterials and technologyEast of England</v>
      </c>
      <c r="B4786" t="s">
        <v>218</v>
      </c>
      <c r="C4786" t="s">
        <v>191</v>
      </c>
      <c r="D4786">
        <v>1</v>
      </c>
      <c r="E4786" t="s">
        <v>6</v>
      </c>
      <c r="F4786" t="s">
        <v>226</v>
      </c>
      <c r="G4786" t="s">
        <v>215</v>
      </c>
      <c r="H4786" t="s">
        <v>215</v>
      </c>
      <c r="I4786" t="s">
        <v>215</v>
      </c>
      <c r="J4786" t="s">
        <v>215</v>
      </c>
      <c r="K4786" t="s">
        <v>215</v>
      </c>
      <c r="L4786" t="s">
        <v>215</v>
      </c>
      <c r="M4786" t="s">
        <v>215</v>
      </c>
      <c r="N4786" t="s">
        <v>215</v>
      </c>
      <c r="O4786" t="s">
        <v>215</v>
      </c>
      <c r="P4786" t="s">
        <v>215</v>
      </c>
      <c r="Q4786" t="s">
        <v>215</v>
      </c>
      <c r="R4786" t="s">
        <v>36</v>
      </c>
      <c r="S4786">
        <v>20</v>
      </c>
      <c r="T4786">
        <v>15300</v>
      </c>
      <c r="U4786">
        <v>22100</v>
      </c>
      <c r="V4786">
        <v>28500</v>
      </c>
      <c r="W4786">
        <v>25</v>
      </c>
      <c r="X4786">
        <v>0</v>
      </c>
      <c r="Y4786">
        <v>25</v>
      </c>
      <c r="Z4786">
        <v>4</v>
      </c>
      <c r="AA4786">
        <v>2</v>
      </c>
      <c r="AB4786">
        <v>77.8</v>
      </c>
      <c r="AC4786">
        <v>89.9</v>
      </c>
      <c r="AD4786">
        <v>93.9</v>
      </c>
    </row>
    <row r="4787" spans="1:30" x14ac:dyDescent="0.25">
      <c r="A4787" t="str">
        <f t="shared" si="74"/>
        <v>2017/20181FemaleMaterials and technologyLondon</v>
      </c>
      <c r="B4787" t="s">
        <v>218</v>
      </c>
      <c r="C4787" t="s">
        <v>191</v>
      </c>
      <c r="D4787">
        <v>1</v>
      </c>
      <c r="E4787" t="s">
        <v>6</v>
      </c>
      <c r="F4787" t="s">
        <v>226</v>
      </c>
      <c r="G4787" t="s">
        <v>215</v>
      </c>
      <c r="H4787" t="s">
        <v>215</v>
      </c>
      <c r="I4787" t="s">
        <v>215</v>
      </c>
      <c r="J4787" t="s">
        <v>215</v>
      </c>
      <c r="K4787" t="s">
        <v>215</v>
      </c>
      <c r="L4787" t="s">
        <v>215</v>
      </c>
      <c r="M4787" t="s">
        <v>215</v>
      </c>
      <c r="N4787" t="s">
        <v>215</v>
      </c>
      <c r="O4787" t="s">
        <v>215</v>
      </c>
      <c r="P4787" t="s">
        <v>215</v>
      </c>
      <c r="Q4787" t="s">
        <v>215</v>
      </c>
      <c r="R4787" t="s">
        <v>37</v>
      </c>
      <c r="S4787">
        <v>35</v>
      </c>
      <c r="T4787">
        <v>13500</v>
      </c>
      <c r="U4787">
        <v>19700</v>
      </c>
      <c r="V4787">
        <v>24500</v>
      </c>
      <c r="W4787">
        <v>70</v>
      </c>
      <c r="X4787">
        <v>0</v>
      </c>
      <c r="Y4787">
        <v>70</v>
      </c>
      <c r="Z4787">
        <v>4.2</v>
      </c>
      <c r="AA4787">
        <v>17</v>
      </c>
      <c r="AB4787">
        <v>55.3</v>
      </c>
      <c r="AC4787">
        <v>67.099999999999994</v>
      </c>
      <c r="AD4787">
        <v>78.900000000000006</v>
      </c>
    </row>
    <row r="4788" spans="1:30" x14ac:dyDescent="0.25">
      <c r="A4788" t="str">
        <f t="shared" si="74"/>
        <v>2017/20181FemaleMaterials and technologyNorth East</v>
      </c>
      <c r="B4788" t="s">
        <v>218</v>
      </c>
      <c r="C4788" t="s">
        <v>191</v>
      </c>
      <c r="D4788">
        <v>1</v>
      </c>
      <c r="E4788" t="s">
        <v>6</v>
      </c>
      <c r="F4788" t="s">
        <v>226</v>
      </c>
      <c r="G4788" t="s">
        <v>215</v>
      </c>
      <c r="H4788" t="s">
        <v>215</v>
      </c>
      <c r="I4788" t="s">
        <v>215</v>
      </c>
      <c r="J4788" t="s">
        <v>215</v>
      </c>
      <c r="K4788" t="s">
        <v>215</v>
      </c>
      <c r="L4788" t="s">
        <v>215</v>
      </c>
      <c r="M4788" t="s">
        <v>215</v>
      </c>
      <c r="N4788" t="s">
        <v>215</v>
      </c>
      <c r="O4788" t="s">
        <v>215</v>
      </c>
      <c r="P4788" t="s">
        <v>215</v>
      </c>
      <c r="Q4788" t="s">
        <v>215</v>
      </c>
      <c r="R4788" t="s">
        <v>31</v>
      </c>
      <c r="S4788" t="s">
        <v>216</v>
      </c>
      <c r="T4788" t="s">
        <v>216</v>
      </c>
      <c r="U4788" t="s">
        <v>216</v>
      </c>
      <c r="V4788" t="s">
        <v>216</v>
      </c>
      <c r="W4788">
        <v>10</v>
      </c>
      <c r="X4788">
        <v>0</v>
      </c>
      <c r="Y4788">
        <v>10</v>
      </c>
      <c r="Z4788">
        <v>8</v>
      </c>
      <c r="AA4788">
        <v>16</v>
      </c>
      <c r="AB4788">
        <v>68</v>
      </c>
      <c r="AC4788">
        <v>76</v>
      </c>
      <c r="AD4788">
        <v>76</v>
      </c>
    </row>
    <row r="4789" spans="1:30" x14ac:dyDescent="0.25">
      <c r="A4789" t="str">
        <f t="shared" si="74"/>
        <v>2017/20181FemaleMaterials and technologyNorth West</v>
      </c>
      <c r="B4789" t="s">
        <v>218</v>
      </c>
      <c r="C4789" t="s">
        <v>191</v>
      </c>
      <c r="D4789">
        <v>1</v>
      </c>
      <c r="E4789" t="s">
        <v>6</v>
      </c>
      <c r="F4789" t="s">
        <v>226</v>
      </c>
      <c r="G4789" t="s">
        <v>215</v>
      </c>
      <c r="H4789" t="s">
        <v>215</v>
      </c>
      <c r="I4789" t="s">
        <v>215</v>
      </c>
      <c r="J4789" t="s">
        <v>215</v>
      </c>
      <c r="K4789" t="s">
        <v>215</v>
      </c>
      <c r="L4789" t="s">
        <v>215</v>
      </c>
      <c r="M4789" t="s">
        <v>215</v>
      </c>
      <c r="N4789" t="s">
        <v>215</v>
      </c>
      <c r="O4789" t="s">
        <v>215</v>
      </c>
      <c r="P4789" t="s">
        <v>215</v>
      </c>
      <c r="Q4789" t="s">
        <v>215</v>
      </c>
      <c r="R4789" t="s">
        <v>32</v>
      </c>
      <c r="S4789">
        <v>30</v>
      </c>
      <c r="T4789">
        <v>12400</v>
      </c>
      <c r="U4789">
        <v>18600</v>
      </c>
      <c r="V4789">
        <v>21200</v>
      </c>
      <c r="W4789">
        <v>45</v>
      </c>
      <c r="X4789">
        <v>0</v>
      </c>
      <c r="Y4789">
        <v>45</v>
      </c>
      <c r="Z4789">
        <v>8.4</v>
      </c>
      <c r="AA4789">
        <v>15.4</v>
      </c>
      <c r="AB4789">
        <v>64.2</v>
      </c>
      <c r="AC4789">
        <v>72.7</v>
      </c>
      <c r="AD4789">
        <v>76.2</v>
      </c>
    </row>
    <row r="4790" spans="1:30" x14ac:dyDescent="0.25">
      <c r="A4790" t="str">
        <f t="shared" si="74"/>
        <v>2017/20181FemaleMaterials and technologyNorthern Ireland</v>
      </c>
      <c r="B4790" t="s">
        <v>218</v>
      </c>
      <c r="C4790" t="s">
        <v>191</v>
      </c>
      <c r="D4790">
        <v>1</v>
      </c>
      <c r="E4790" t="s">
        <v>6</v>
      </c>
      <c r="F4790" t="s">
        <v>226</v>
      </c>
      <c r="G4790" t="s">
        <v>215</v>
      </c>
      <c r="H4790" t="s">
        <v>215</v>
      </c>
      <c r="I4790" t="s">
        <v>215</v>
      </c>
      <c r="J4790" t="s">
        <v>215</v>
      </c>
      <c r="K4790" t="s">
        <v>215</v>
      </c>
      <c r="L4790" t="s">
        <v>215</v>
      </c>
      <c r="M4790" t="s">
        <v>215</v>
      </c>
      <c r="N4790" t="s">
        <v>215</v>
      </c>
      <c r="O4790" t="s">
        <v>215</v>
      </c>
      <c r="P4790" t="s">
        <v>215</v>
      </c>
      <c r="Q4790" t="s">
        <v>215</v>
      </c>
      <c r="R4790" t="s">
        <v>256</v>
      </c>
      <c r="S4790" t="s">
        <v>216</v>
      </c>
      <c r="T4790" t="s">
        <v>216</v>
      </c>
      <c r="U4790" t="s">
        <v>216</v>
      </c>
      <c r="V4790" t="s">
        <v>216</v>
      </c>
      <c r="W4790">
        <v>0</v>
      </c>
      <c r="X4790">
        <v>0</v>
      </c>
      <c r="Y4790">
        <v>0</v>
      </c>
      <c r="Z4790">
        <v>0</v>
      </c>
      <c r="AA4790">
        <v>0</v>
      </c>
      <c r="AB4790">
        <v>100</v>
      </c>
      <c r="AC4790">
        <v>100</v>
      </c>
      <c r="AD4790">
        <v>100</v>
      </c>
    </row>
    <row r="4791" spans="1:30" x14ac:dyDescent="0.25">
      <c r="A4791" t="str">
        <f t="shared" si="74"/>
        <v>2017/20181FemaleMaterials and technologyScotland</v>
      </c>
      <c r="B4791" t="s">
        <v>218</v>
      </c>
      <c r="C4791" t="s">
        <v>191</v>
      </c>
      <c r="D4791">
        <v>1</v>
      </c>
      <c r="E4791" t="s">
        <v>6</v>
      </c>
      <c r="F4791" t="s">
        <v>226</v>
      </c>
      <c r="G4791" t="s">
        <v>215</v>
      </c>
      <c r="H4791" t="s">
        <v>215</v>
      </c>
      <c r="I4791" t="s">
        <v>215</v>
      </c>
      <c r="J4791" t="s">
        <v>215</v>
      </c>
      <c r="K4791" t="s">
        <v>215</v>
      </c>
      <c r="L4791" t="s">
        <v>215</v>
      </c>
      <c r="M4791" t="s">
        <v>215</v>
      </c>
      <c r="N4791" t="s">
        <v>215</v>
      </c>
      <c r="O4791" t="s">
        <v>215</v>
      </c>
      <c r="P4791" t="s">
        <v>215</v>
      </c>
      <c r="Q4791" t="s">
        <v>215</v>
      </c>
      <c r="R4791" t="s">
        <v>257</v>
      </c>
      <c r="S4791" t="s">
        <v>216</v>
      </c>
      <c r="T4791" t="s">
        <v>216</v>
      </c>
      <c r="U4791" t="s">
        <v>216</v>
      </c>
      <c r="V4791" t="s">
        <v>216</v>
      </c>
      <c r="W4791">
        <v>5</v>
      </c>
      <c r="X4791">
        <v>0</v>
      </c>
      <c r="Y4791">
        <v>5</v>
      </c>
      <c r="Z4791">
        <v>35.200000000000003</v>
      </c>
      <c r="AA4791">
        <v>0</v>
      </c>
      <c r="AB4791">
        <v>35.200000000000003</v>
      </c>
      <c r="AC4791">
        <v>64.8</v>
      </c>
      <c r="AD4791">
        <v>64.8</v>
      </c>
    </row>
    <row r="4792" spans="1:30" x14ac:dyDescent="0.25">
      <c r="A4792" t="str">
        <f t="shared" si="74"/>
        <v>2017/20181FemaleMaterials and technologySouth East</v>
      </c>
      <c r="B4792" t="s">
        <v>218</v>
      </c>
      <c r="C4792" t="s">
        <v>191</v>
      </c>
      <c r="D4792">
        <v>1</v>
      </c>
      <c r="E4792" t="s">
        <v>6</v>
      </c>
      <c r="F4792" t="s">
        <v>226</v>
      </c>
      <c r="G4792" t="s">
        <v>215</v>
      </c>
      <c r="H4792" t="s">
        <v>215</v>
      </c>
      <c r="I4792" t="s">
        <v>215</v>
      </c>
      <c r="J4792" t="s">
        <v>215</v>
      </c>
      <c r="K4792" t="s">
        <v>215</v>
      </c>
      <c r="L4792" t="s">
        <v>215</v>
      </c>
      <c r="M4792" t="s">
        <v>215</v>
      </c>
      <c r="N4792" t="s">
        <v>215</v>
      </c>
      <c r="O4792" t="s">
        <v>215</v>
      </c>
      <c r="P4792" t="s">
        <v>215</v>
      </c>
      <c r="Q4792" t="s">
        <v>215</v>
      </c>
      <c r="R4792" t="s">
        <v>38</v>
      </c>
      <c r="S4792">
        <v>25</v>
      </c>
      <c r="T4792">
        <v>15300</v>
      </c>
      <c r="U4792">
        <v>20400</v>
      </c>
      <c r="V4792">
        <v>24100</v>
      </c>
      <c r="W4792">
        <v>40</v>
      </c>
      <c r="X4792">
        <v>0</v>
      </c>
      <c r="Y4792">
        <v>40</v>
      </c>
      <c r="Z4792">
        <v>11.6</v>
      </c>
      <c r="AA4792">
        <v>6.3</v>
      </c>
      <c r="AB4792">
        <v>58.8</v>
      </c>
      <c r="AC4792">
        <v>77</v>
      </c>
      <c r="AD4792">
        <v>82.1</v>
      </c>
    </row>
    <row r="4793" spans="1:30" x14ac:dyDescent="0.25">
      <c r="A4793" t="str">
        <f t="shared" si="74"/>
        <v>2017/20181FemaleMaterials and technologySouth West</v>
      </c>
      <c r="B4793" t="s">
        <v>218</v>
      </c>
      <c r="C4793" t="s">
        <v>191</v>
      </c>
      <c r="D4793">
        <v>1</v>
      </c>
      <c r="E4793" t="s">
        <v>6</v>
      </c>
      <c r="F4793" t="s">
        <v>226</v>
      </c>
      <c r="G4793" t="s">
        <v>215</v>
      </c>
      <c r="H4793" t="s">
        <v>215</v>
      </c>
      <c r="I4793" t="s">
        <v>215</v>
      </c>
      <c r="J4793" t="s">
        <v>215</v>
      </c>
      <c r="K4793" t="s">
        <v>215</v>
      </c>
      <c r="L4793" t="s">
        <v>215</v>
      </c>
      <c r="M4793" t="s">
        <v>215</v>
      </c>
      <c r="N4793" t="s">
        <v>215</v>
      </c>
      <c r="O4793" t="s">
        <v>215</v>
      </c>
      <c r="P4793" t="s">
        <v>215</v>
      </c>
      <c r="Q4793" t="s">
        <v>215</v>
      </c>
      <c r="R4793" t="s">
        <v>39</v>
      </c>
      <c r="S4793" t="s">
        <v>216</v>
      </c>
      <c r="T4793" t="s">
        <v>216</v>
      </c>
      <c r="U4793" t="s">
        <v>216</v>
      </c>
      <c r="V4793" t="s">
        <v>216</v>
      </c>
      <c r="W4793">
        <v>15</v>
      </c>
      <c r="X4793">
        <v>0</v>
      </c>
      <c r="Y4793">
        <v>15</v>
      </c>
      <c r="Z4793">
        <v>8.9</v>
      </c>
      <c r="AA4793">
        <v>12.7</v>
      </c>
      <c r="AB4793">
        <v>62.4</v>
      </c>
      <c r="AC4793">
        <v>75.2</v>
      </c>
      <c r="AD4793">
        <v>78.3</v>
      </c>
    </row>
    <row r="4794" spans="1:30" x14ac:dyDescent="0.25">
      <c r="A4794" t="str">
        <f t="shared" si="74"/>
        <v>2017/20181FemaleMaterials and technologyWales</v>
      </c>
      <c r="B4794" t="s">
        <v>218</v>
      </c>
      <c r="C4794" t="s">
        <v>191</v>
      </c>
      <c r="D4794">
        <v>1</v>
      </c>
      <c r="E4794" t="s">
        <v>6</v>
      </c>
      <c r="F4794" t="s">
        <v>226</v>
      </c>
      <c r="G4794" t="s">
        <v>215</v>
      </c>
      <c r="H4794" t="s">
        <v>215</v>
      </c>
      <c r="I4794" t="s">
        <v>215</v>
      </c>
      <c r="J4794" t="s">
        <v>215</v>
      </c>
      <c r="K4794" t="s">
        <v>215</v>
      </c>
      <c r="L4794" t="s">
        <v>215</v>
      </c>
      <c r="M4794" t="s">
        <v>215</v>
      </c>
      <c r="N4794" t="s">
        <v>215</v>
      </c>
      <c r="O4794" t="s">
        <v>215</v>
      </c>
      <c r="P4794" t="s">
        <v>215</v>
      </c>
      <c r="Q4794" t="s">
        <v>215</v>
      </c>
      <c r="R4794" t="s">
        <v>259</v>
      </c>
      <c r="S4794" t="s">
        <v>216</v>
      </c>
      <c r="T4794" t="s">
        <v>216</v>
      </c>
      <c r="U4794" t="s">
        <v>216</v>
      </c>
      <c r="V4794" t="s">
        <v>216</v>
      </c>
      <c r="W4794">
        <v>10</v>
      </c>
      <c r="X4794">
        <v>0</v>
      </c>
      <c r="Y4794">
        <v>10</v>
      </c>
      <c r="Z4794">
        <v>0</v>
      </c>
      <c r="AA4794">
        <v>9.1999999999999993</v>
      </c>
      <c r="AB4794">
        <v>73.5</v>
      </c>
      <c r="AC4794">
        <v>90.8</v>
      </c>
      <c r="AD4794">
        <v>90.8</v>
      </c>
    </row>
    <row r="4795" spans="1:30" x14ac:dyDescent="0.25">
      <c r="A4795" t="str">
        <f t="shared" si="74"/>
        <v>2017/20181FemaleMaterials and technologyWest Midlands</v>
      </c>
      <c r="B4795" t="s">
        <v>218</v>
      </c>
      <c r="C4795" t="s">
        <v>191</v>
      </c>
      <c r="D4795">
        <v>1</v>
      </c>
      <c r="E4795" t="s">
        <v>6</v>
      </c>
      <c r="F4795" t="s">
        <v>226</v>
      </c>
      <c r="G4795" t="s">
        <v>215</v>
      </c>
      <c r="H4795" t="s">
        <v>215</v>
      </c>
      <c r="I4795" t="s">
        <v>215</v>
      </c>
      <c r="J4795" t="s">
        <v>215</v>
      </c>
      <c r="K4795" t="s">
        <v>215</v>
      </c>
      <c r="L4795" t="s">
        <v>215</v>
      </c>
      <c r="M4795" t="s">
        <v>215</v>
      </c>
      <c r="N4795" t="s">
        <v>215</v>
      </c>
      <c r="O4795" t="s">
        <v>215</v>
      </c>
      <c r="P4795" t="s">
        <v>215</v>
      </c>
      <c r="Q4795" t="s">
        <v>215</v>
      </c>
      <c r="R4795" t="s">
        <v>35</v>
      </c>
      <c r="S4795">
        <v>20</v>
      </c>
      <c r="T4795">
        <v>13100</v>
      </c>
      <c r="U4795">
        <v>19300</v>
      </c>
      <c r="V4795">
        <v>25900</v>
      </c>
      <c r="W4795">
        <v>35</v>
      </c>
      <c r="X4795">
        <v>0</v>
      </c>
      <c r="Y4795">
        <v>35</v>
      </c>
      <c r="Z4795">
        <v>6</v>
      </c>
      <c r="AA4795">
        <v>13.1</v>
      </c>
      <c r="AB4795">
        <v>61.6</v>
      </c>
      <c r="AC4795">
        <v>72</v>
      </c>
      <c r="AD4795">
        <v>80.900000000000006</v>
      </c>
    </row>
    <row r="4796" spans="1:30" x14ac:dyDescent="0.25">
      <c r="A4796" t="str">
        <f t="shared" si="74"/>
        <v>2017/20181FemaleMaterials and technologyYorkshire and the Humber</v>
      </c>
      <c r="B4796" t="s">
        <v>218</v>
      </c>
      <c r="C4796" t="s">
        <v>191</v>
      </c>
      <c r="D4796">
        <v>1</v>
      </c>
      <c r="E4796" t="s">
        <v>6</v>
      </c>
      <c r="F4796" t="s">
        <v>226</v>
      </c>
      <c r="G4796" t="s">
        <v>215</v>
      </c>
      <c r="H4796" t="s">
        <v>215</v>
      </c>
      <c r="I4796" t="s">
        <v>215</v>
      </c>
      <c r="J4796" t="s">
        <v>215</v>
      </c>
      <c r="K4796" t="s">
        <v>215</v>
      </c>
      <c r="L4796" t="s">
        <v>215</v>
      </c>
      <c r="M4796" t="s">
        <v>215</v>
      </c>
      <c r="N4796" t="s">
        <v>215</v>
      </c>
      <c r="O4796" t="s">
        <v>215</v>
      </c>
      <c r="P4796" t="s">
        <v>215</v>
      </c>
      <c r="Q4796" t="s">
        <v>215</v>
      </c>
      <c r="R4796" t="s">
        <v>33</v>
      </c>
      <c r="S4796">
        <v>20</v>
      </c>
      <c r="T4796">
        <v>11000</v>
      </c>
      <c r="U4796">
        <v>17500</v>
      </c>
      <c r="V4796">
        <v>20400</v>
      </c>
      <c r="W4796">
        <v>30</v>
      </c>
      <c r="X4796">
        <v>0</v>
      </c>
      <c r="Y4796">
        <v>30</v>
      </c>
      <c r="Z4796">
        <v>0</v>
      </c>
      <c r="AA4796">
        <v>16.399999999999999</v>
      </c>
      <c r="AB4796">
        <v>73.599999999999994</v>
      </c>
      <c r="AC4796">
        <v>83.6</v>
      </c>
      <c r="AD4796">
        <v>83.6</v>
      </c>
    </row>
    <row r="4797" spans="1:30" x14ac:dyDescent="0.25">
      <c r="A4797" t="str">
        <f t="shared" si="74"/>
        <v>2017/20181FemaleMathematical sciencesEast Midlands</v>
      </c>
      <c r="B4797" t="s">
        <v>218</v>
      </c>
      <c r="C4797" t="s">
        <v>191</v>
      </c>
      <c r="D4797">
        <v>1</v>
      </c>
      <c r="E4797" t="s">
        <v>6</v>
      </c>
      <c r="F4797" t="s">
        <v>155</v>
      </c>
      <c r="G4797" t="s">
        <v>215</v>
      </c>
      <c r="H4797" t="s">
        <v>215</v>
      </c>
      <c r="I4797" t="s">
        <v>215</v>
      </c>
      <c r="J4797" t="s">
        <v>215</v>
      </c>
      <c r="K4797" t="s">
        <v>215</v>
      </c>
      <c r="L4797" t="s">
        <v>215</v>
      </c>
      <c r="M4797" t="s">
        <v>215</v>
      </c>
      <c r="N4797" t="s">
        <v>215</v>
      </c>
      <c r="O4797" t="s">
        <v>215</v>
      </c>
      <c r="P4797" t="s">
        <v>215</v>
      </c>
      <c r="Q4797" t="s">
        <v>215</v>
      </c>
      <c r="R4797" t="s">
        <v>34</v>
      </c>
      <c r="S4797">
        <v>80</v>
      </c>
      <c r="T4797">
        <v>16100</v>
      </c>
      <c r="U4797">
        <v>21500</v>
      </c>
      <c r="V4797">
        <v>27000</v>
      </c>
      <c r="W4797">
        <v>160</v>
      </c>
      <c r="X4797">
        <v>0</v>
      </c>
      <c r="Y4797">
        <v>160</v>
      </c>
      <c r="Z4797">
        <v>1.5</v>
      </c>
      <c r="AA4797">
        <v>8.5</v>
      </c>
      <c r="AB4797">
        <v>52.4</v>
      </c>
      <c r="AC4797">
        <v>83.4</v>
      </c>
      <c r="AD4797">
        <v>89.9</v>
      </c>
    </row>
    <row r="4798" spans="1:30" x14ac:dyDescent="0.25">
      <c r="A4798" t="str">
        <f t="shared" si="74"/>
        <v>2017/20181FemaleMathematical sciencesEast of England</v>
      </c>
      <c r="B4798" t="s">
        <v>218</v>
      </c>
      <c r="C4798" t="s">
        <v>191</v>
      </c>
      <c r="D4798">
        <v>1</v>
      </c>
      <c r="E4798" t="s">
        <v>6</v>
      </c>
      <c r="F4798" t="s">
        <v>155</v>
      </c>
      <c r="G4798" t="s">
        <v>215</v>
      </c>
      <c r="H4798" t="s">
        <v>215</v>
      </c>
      <c r="I4798" t="s">
        <v>215</v>
      </c>
      <c r="J4798" t="s">
        <v>215</v>
      </c>
      <c r="K4798" t="s">
        <v>215</v>
      </c>
      <c r="L4798" t="s">
        <v>215</v>
      </c>
      <c r="M4798" t="s">
        <v>215</v>
      </c>
      <c r="N4798" t="s">
        <v>215</v>
      </c>
      <c r="O4798" t="s">
        <v>215</v>
      </c>
      <c r="P4798" t="s">
        <v>215</v>
      </c>
      <c r="Q4798" t="s">
        <v>215</v>
      </c>
      <c r="R4798" t="s">
        <v>36</v>
      </c>
      <c r="S4798">
        <v>135</v>
      </c>
      <c r="T4798">
        <v>21500</v>
      </c>
      <c r="U4798">
        <v>26300</v>
      </c>
      <c r="V4798">
        <v>32100</v>
      </c>
      <c r="W4798">
        <v>190</v>
      </c>
      <c r="X4798">
        <v>0</v>
      </c>
      <c r="Y4798">
        <v>190</v>
      </c>
      <c r="Z4798">
        <v>2.7</v>
      </c>
      <c r="AA4798">
        <v>0.8</v>
      </c>
      <c r="AB4798">
        <v>72.2</v>
      </c>
      <c r="AC4798">
        <v>89.7</v>
      </c>
      <c r="AD4798">
        <v>96.5</v>
      </c>
    </row>
    <row r="4799" spans="1:30" x14ac:dyDescent="0.25">
      <c r="A4799" t="str">
        <f t="shared" si="74"/>
        <v>2017/20181FemaleMathematical sciencesLondon</v>
      </c>
      <c r="B4799" t="s">
        <v>218</v>
      </c>
      <c r="C4799" t="s">
        <v>191</v>
      </c>
      <c r="D4799">
        <v>1</v>
      </c>
      <c r="E4799" t="s">
        <v>6</v>
      </c>
      <c r="F4799" t="s">
        <v>155</v>
      </c>
      <c r="G4799" t="s">
        <v>215</v>
      </c>
      <c r="H4799" t="s">
        <v>215</v>
      </c>
      <c r="I4799" t="s">
        <v>215</v>
      </c>
      <c r="J4799" t="s">
        <v>215</v>
      </c>
      <c r="K4799" t="s">
        <v>215</v>
      </c>
      <c r="L4799" t="s">
        <v>215</v>
      </c>
      <c r="M4799" t="s">
        <v>215</v>
      </c>
      <c r="N4799" t="s">
        <v>215</v>
      </c>
      <c r="O4799" t="s">
        <v>215</v>
      </c>
      <c r="P4799" t="s">
        <v>215</v>
      </c>
      <c r="Q4799" t="s">
        <v>215</v>
      </c>
      <c r="R4799" t="s">
        <v>37</v>
      </c>
      <c r="S4799">
        <v>355</v>
      </c>
      <c r="T4799">
        <v>21500</v>
      </c>
      <c r="U4799">
        <v>26600</v>
      </c>
      <c r="V4799">
        <v>32500</v>
      </c>
      <c r="W4799">
        <v>555</v>
      </c>
      <c r="X4799">
        <v>0</v>
      </c>
      <c r="Y4799">
        <v>555</v>
      </c>
      <c r="Z4799">
        <v>5.8</v>
      </c>
      <c r="AA4799">
        <v>5.7</v>
      </c>
      <c r="AB4799">
        <v>64.599999999999994</v>
      </c>
      <c r="AC4799">
        <v>80.099999999999994</v>
      </c>
      <c r="AD4799">
        <v>88.5</v>
      </c>
    </row>
    <row r="4800" spans="1:30" x14ac:dyDescent="0.25">
      <c r="A4800" t="str">
        <f t="shared" si="74"/>
        <v>2017/20181FemaleMathematical sciencesNorth East</v>
      </c>
      <c r="B4800" t="s">
        <v>218</v>
      </c>
      <c r="C4800" t="s">
        <v>191</v>
      </c>
      <c r="D4800">
        <v>1</v>
      </c>
      <c r="E4800" t="s">
        <v>6</v>
      </c>
      <c r="F4800" t="s">
        <v>155</v>
      </c>
      <c r="G4800" t="s">
        <v>215</v>
      </c>
      <c r="H4800" t="s">
        <v>215</v>
      </c>
      <c r="I4800" t="s">
        <v>215</v>
      </c>
      <c r="J4800" t="s">
        <v>215</v>
      </c>
      <c r="K4800" t="s">
        <v>215</v>
      </c>
      <c r="L4800" t="s">
        <v>215</v>
      </c>
      <c r="M4800" t="s">
        <v>215</v>
      </c>
      <c r="N4800" t="s">
        <v>215</v>
      </c>
      <c r="O4800" t="s">
        <v>215</v>
      </c>
      <c r="P4800" t="s">
        <v>215</v>
      </c>
      <c r="Q4800" t="s">
        <v>215</v>
      </c>
      <c r="R4800" t="s">
        <v>31</v>
      </c>
      <c r="S4800">
        <v>35</v>
      </c>
      <c r="T4800">
        <v>17200</v>
      </c>
      <c r="U4800">
        <v>20400</v>
      </c>
      <c r="V4800">
        <v>25200</v>
      </c>
      <c r="W4800">
        <v>60</v>
      </c>
      <c r="X4800">
        <v>0</v>
      </c>
      <c r="Y4800">
        <v>60</v>
      </c>
      <c r="Z4800">
        <v>3.3</v>
      </c>
      <c r="AA4800">
        <v>4.2</v>
      </c>
      <c r="AB4800">
        <v>59.2</v>
      </c>
      <c r="AC4800">
        <v>85</v>
      </c>
      <c r="AD4800">
        <v>92.5</v>
      </c>
    </row>
    <row r="4801" spans="1:30" x14ac:dyDescent="0.25">
      <c r="A4801" t="str">
        <f t="shared" si="74"/>
        <v>2017/20181FemaleMathematical sciencesNorth West</v>
      </c>
      <c r="B4801" t="s">
        <v>218</v>
      </c>
      <c r="C4801" t="s">
        <v>191</v>
      </c>
      <c r="D4801">
        <v>1</v>
      </c>
      <c r="E4801" t="s">
        <v>6</v>
      </c>
      <c r="F4801" t="s">
        <v>155</v>
      </c>
      <c r="G4801" t="s">
        <v>215</v>
      </c>
      <c r="H4801" t="s">
        <v>215</v>
      </c>
      <c r="I4801" t="s">
        <v>215</v>
      </c>
      <c r="J4801" t="s">
        <v>215</v>
      </c>
      <c r="K4801" t="s">
        <v>215</v>
      </c>
      <c r="L4801" t="s">
        <v>215</v>
      </c>
      <c r="M4801" t="s">
        <v>215</v>
      </c>
      <c r="N4801" t="s">
        <v>215</v>
      </c>
      <c r="O4801" t="s">
        <v>215</v>
      </c>
      <c r="P4801" t="s">
        <v>215</v>
      </c>
      <c r="Q4801" t="s">
        <v>215</v>
      </c>
      <c r="R4801" t="s">
        <v>32</v>
      </c>
      <c r="S4801">
        <v>165</v>
      </c>
      <c r="T4801">
        <v>18200</v>
      </c>
      <c r="U4801">
        <v>21200</v>
      </c>
      <c r="V4801">
        <v>24800</v>
      </c>
      <c r="W4801">
        <v>290</v>
      </c>
      <c r="X4801">
        <v>0</v>
      </c>
      <c r="Y4801">
        <v>290</v>
      </c>
      <c r="Z4801">
        <v>4.2</v>
      </c>
      <c r="AA4801">
        <v>4.7</v>
      </c>
      <c r="AB4801">
        <v>56.8</v>
      </c>
      <c r="AC4801">
        <v>85.3</v>
      </c>
      <c r="AD4801">
        <v>91</v>
      </c>
    </row>
    <row r="4802" spans="1:30" x14ac:dyDescent="0.25">
      <c r="A4802" t="str">
        <f t="shared" si="74"/>
        <v>2017/20181FemaleMathematical sciencesNorthern Ireland</v>
      </c>
      <c r="B4802" t="s">
        <v>218</v>
      </c>
      <c r="C4802" t="s">
        <v>191</v>
      </c>
      <c r="D4802">
        <v>1</v>
      </c>
      <c r="E4802" t="s">
        <v>6</v>
      </c>
      <c r="F4802" t="s">
        <v>155</v>
      </c>
      <c r="G4802" t="s">
        <v>215</v>
      </c>
      <c r="H4802" t="s">
        <v>215</v>
      </c>
      <c r="I4802" t="s">
        <v>215</v>
      </c>
      <c r="J4802" t="s">
        <v>215</v>
      </c>
      <c r="K4802" t="s">
        <v>215</v>
      </c>
      <c r="L4802" t="s">
        <v>215</v>
      </c>
      <c r="M4802" t="s">
        <v>215</v>
      </c>
      <c r="N4802" t="s">
        <v>215</v>
      </c>
      <c r="O4802" t="s">
        <v>215</v>
      </c>
      <c r="P4802" t="s">
        <v>215</v>
      </c>
      <c r="Q4802" t="s">
        <v>215</v>
      </c>
      <c r="R4802" t="s">
        <v>256</v>
      </c>
      <c r="S4802" t="s">
        <v>216</v>
      </c>
      <c r="T4802" t="s">
        <v>216</v>
      </c>
      <c r="U4802" t="s">
        <v>216</v>
      </c>
      <c r="V4802" t="s">
        <v>216</v>
      </c>
      <c r="W4802">
        <v>10</v>
      </c>
      <c r="X4802">
        <v>0</v>
      </c>
      <c r="Y4802">
        <v>10</v>
      </c>
      <c r="Z4802">
        <v>0</v>
      </c>
      <c r="AA4802">
        <v>0</v>
      </c>
      <c r="AB4802">
        <v>74.599999999999994</v>
      </c>
      <c r="AC4802">
        <v>83.1</v>
      </c>
      <c r="AD4802">
        <v>100</v>
      </c>
    </row>
    <row r="4803" spans="1:30" x14ac:dyDescent="0.25">
      <c r="A4803" t="str">
        <f t="shared" si="74"/>
        <v>2017/20181FemaleMathematical sciencesScotland</v>
      </c>
      <c r="B4803" t="s">
        <v>218</v>
      </c>
      <c r="C4803" t="s">
        <v>191</v>
      </c>
      <c r="D4803">
        <v>1</v>
      </c>
      <c r="E4803" t="s">
        <v>6</v>
      </c>
      <c r="F4803" t="s">
        <v>155</v>
      </c>
      <c r="G4803" t="s">
        <v>215</v>
      </c>
      <c r="H4803" t="s">
        <v>215</v>
      </c>
      <c r="I4803" t="s">
        <v>215</v>
      </c>
      <c r="J4803" t="s">
        <v>215</v>
      </c>
      <c r="K4803" t="s">
        <v>215</v>
      </c>
      <c r="L4803" t="s">
        <v>215</v>
      </c>
      <c r="M4803" t="s">
        <v>215</v>
      </c>
      <c r="N4803" t="s">
        <v>215</v>
      </c>
      <c r="O4803" t="s">
        <v>215</v>
      </c>
      <c r="P4803" t="s">
        <v>215</v>
      </c>
      <c r="Q4803" t="s">
        <v>215</v>
      </c>
      <c r="R4803" t="s">
        <v>257</v>
      </c>
      <c r="S4803">
        <v>10</v>
      </c>
      <c r="T4803">
        <v>21900</v>
      </c>
      <c r="U4803">
        <v>31000</v>
      </c>
      <c r="V4803">
        <v>32500</v>
      </c>
      <c r="W4803">
        <v>20</v>
      </c>
      <c r="X4803">
        <v>0</v>
      </c>
      <c r="Y4803">
        <v>20</v>
      </c>
      <c r="Z4803">
        <v>0</v>
      </c>
      <c r="AA4803">
        <v>5</v>
      </c>
      <c r="AB4803">
        <v>65</v>
      </c>
      <c r="AC4803">
        <v>70</v>
      </c>
      <c r="AD4803">
        <v>95</v>
      </c>
    </row>
    <row r="4804" spans="1:30" x14ac:dyDescent="0.25">
      <c r="A4804" t="str">
        <f t="shared" ref="A4804:A4867" si="75">B4804&amp;D4804&amp;E4804&amp;F4804&amp;R4804</f>
        <v>2017/20181FemaleMathematical sciencesSouth East</v>
      </c>
      <c r="B4804" t="s">
        <v>218</v>
      </c>
      <c r="C4804" t="s">
        <v>191</v>
      </c>
      <c r="D4804">
        <v>1</v>
      </c>
      <c r="E4804" t="s">
        <v>6</v>
      </c>
      <c r="F4804" t="s">
        <v>155</v>
      </c>
      <c r="G4804" t="s">
        <v>215</v>
      </c>
      <c r="H4804" t="s">
        <v>215</v>
      </c>
      <c r="I4804" t="s">
        <v>215</v>
      </c>
      <c r="J4804" t="s">
        <v>215</v>
      </c>
      <c r="K4804" t="s">
        <v>215</v>
      </c>
      <c r="L4804" t="s">
        <v>215</v>
      </c>
      <c r="M4804" t="s">
        <v>215</v>
      </c>
      <c r="N4804" t="s">
        <v>215</v>
      </c>
      <c r="O4804" t="s">
        <v>215</v>
      </c>
      <c r="P4804" t="s">
        <v>215</v>
      </c>
      <c r="Q4804" t="s">
        <v>215</v>
      </c>
      <c r="R4804" t="s">
        <v>38</v>
      </c>
      <c r="S4804">
        <v>235</v>
      </c>
      <c r="T4804">
        <v>21500</v>
      </c>
      <c r="U4804">
        <v>26300</v>
      </c>
      <c r="V4804">
        <v>30300</v>
      </c>
      <c r="W4804">
        <v>350</v>
      </c>
      <c r="X4804">
        <v>0</v>
      </c>
      <c r="Y4804">
        <v>350</v>
      </c>
      <c r="Z4804">
        <v>4.2</v>
      </c>
      <c r="AA4804">
        <v>7.3</v>
      </c>
      <c r="AB4804">
        <v>66.7</v>
      </c>
      <c r="AC4804">
        <v>82.7</v>
      </c>
      <c r="AD4804">
        <v>88.5</v>
      </c>
    </row>
    <row r="4805" spans="1:30" x14ac:dyDescent="0.25">
      <c r="A4805" t="str">
        <f t="shared" si="75"/>
        <v>2017/20181FemaleMathematical sciencesSouth West</v>
      </c>
      <c r="B4805" t="s">
        <v>218</v>
      </c>
      <c r="C4805" t="s">
        <v>191</v>
      </c>
      <c r="D4805">
        <v>1</v>
      </c>
      <c r="E4805" t="s">
        <v>6</v>
      </c>
      <c r="F4805" t="s">
        <v>155</v>
      </c>
      <c r="G4805" t="s">
        <v>215</v>
      </c>
      <c r="H4805" t="s">
        <v>215</v>
      </c>
      <c r="I4805" t="s">
        <v>215</v>
      </c>
      <c r="J4805" t="s">
        <v>215</v>
      </c>
      <c r="K4805" t="s">
        <v>215</v>
      </c>
      <c r="L4805" t="s">
        <v>215</v>
      </c>
      <c r="M4805" t="s">
        <v>215</v>
      </c>
      <c r="N4805" t="s">
        <v>215</v>
      </c>
      <c r="O4805" t="s">
        <v>215</v>
      </c>
      <c r="P4805" t="s">
        <v>215</v>
      </c>
      <c r="Q4805" t="s">
        <v>215</v>
      </c>
      <c r="R4805" t="s">
        <v>39</v>
      </c>
      <c r="S4805">
        <v>85</v>
      </c>
      <c r="T4805">
        <v>16800</v>
      </c>
      <c r="U4805">
        <v>22600</v>
      </c>
      <c r="V4805">
        <v>27700</v>
      </c>
      <c r="W4805">
        <v>135</v>
      </c>
      <c r="X4805">
        <v>0</v>
      </c>
      <c r="Y4805">
        <v>135</v>
      </c>
      <c r="Z4805">
        <v>5</v>
      </c>
      <c r="AA4805">
        <v>4.2</v>
      </c>
      <c r="AB4805">
        <v>66</v>
      </c>
      <c r="AC4805">
        <v>84.1</v>
      </c>
      <c r="AD4805">
        <v>90.8</v>
      </c>
    </row>
    <row r="4806" spans="1:30" x14ac:dyDescent="0.25">
      <c r="A4806" t="str">
        <f t="shared" si="75"/>
        <v>2017/20181FemaleMathematical sciencesWales</v>
      </c>
      <c r="B4806" t="s">
        <v>218</v>
      </c>
      <c r="C4806" t="s">
        <v>191</v>
      </c>
      <c r="D4806">
        <v>1</v>
      </c>
      <c r="E4806" t="s">
        <v>6</v>
      </c>
      <c r="F4806" t="s">
        <v>155</v>
      </c>
      <c r="G4806" t="s">
        <v>215</v>
      </c>
      <c r="H4806" t="s">
        <v>215</v>
      </c>
      <c r="I4806" t="s">
        <v>215</v>
      </c>
      <c r="J4806" t="s">
        <v>215</v>
      </c>
      <c r="K4806" t="s">
        <v>215</v>
      </c>
      <c r="L4806" t="s">
        <v>215</v>
      </c>
      <c r="M4806" t="s">
        <v>215</v>
      </c>
      <c r="N4806" t="s">
        <v>215</v>
      </c>
      <c r="O4806" t="s">
        <v>215</v>
      </c>
      <c r="P4806" t="s">
        <v>215</v>
      </c>
      <c r="Q4806" t="s">
        <v>215</v>
      </c>
      <c r="R4806" t="s">
        <v>259</v>
      </c>
      <c r="S4806">
        <v>25</v>
      </c>
      <c r="T4806">
        <v>15300</v>
      </c>
      <c r="U4806">
        <v>20100</v>
      </c>
      <c r="V4806">
        <v>27400</v>
      </c>
      <c r="W4806">
        <v>45</v>
      </c>
      <c r="X4806">
        <v>0</v>
      </c>
      <c r="Y4806">
        <v>45</v>
      </c>
      <c r="Z4806">
        <v>3.3</v>
      </c>
      <c r="AA4806">
        <v>1.1000000000000001</v>
      </c>
      <c r="AB4806">
        <v>52.9</v>
      </c>
      <c r="AC4806">
        <v>82.9</v>
      </c>
      <c r="AD4806">
        <v>95.6</v>
      </c>
    </row>
    <row r="4807" spans="1:30" x14ac:dyDescent="0.25">
      <c r="A4807" t="str">
        <f t="shared" si="75"/>
        <v>2017/20181FemaleMathematical sciencesWest Midlands</v>
      </c>
      <c r="B4807" t="s">
        <v>218</v>
      </c>
      <c r="C4807" t="s">
        <v>191</v>
      </c>
      <c r="D4807">
        <v>1</v>
      </c>
      <c r="E4807" t="s">
        <v>6</v>
      </c>
      <c r="F4807" t="s">
        <v>155</v>
      </c>
      <c r="G4807" t="s">
        <v>215</v>
      </c>
      <c r="H4807" t="s">
        <v>215</v>
      </c>
      <c r="I4807" t="s">
        <v>215</v>
      </c>
      <c r="J4807" t="s">
        <v>215</v>
      </c>
      <c r="K4807" t="s">
        <v>215</v>
      </c>
      <c r="L4807" t="s">
        <v>215</v>
      </c>
      <c r="M4807" t="s">
        <v>215</v>
      </c>
      <c r="N4807" t="s">
        <v>215</v>
      </c>
      <c r="O4807" t="s">
        <v>215</v>
      </c>
      <c r="P4807" t="s">
        <v>215</v>
      </c>
      <c r="Q4807" t="s">
        <v>215</v>
      </c>
      <c r="R4807" t="s">
        <v>35</v>
      </c>
      <c r="S4807">
        <v>110</v>
      </c>
      <c r="T4807">
        <v>19000</v>
      </c>
      <c r="U4807">
        <v>23400</v>
      </c>
      <c r="V4807">
        <v>27700</v>
      </c>
      <c r="W4807">
        <v>180</v>
      </c>
      <c r="X4807">
        <v>0</v>
      </c>
      <c r="Y4807">
        <v>180</v>
      </c>
      <c r="Z4807">
        <v>4.2</v>
      </c>
      <c r="AA4807">
        <v>5.9</v>
      </c>
      <c r="AB4807">
        <v>61.5</v>
      </c>
      <c r="AC4807">
        <v>83.6</v>
      </c>
      <c r="AD4807">
        <v>89.9</v>
      </c>
    </row>
    <row r="4808" spans="1:30" x14ac:dyDescent="0.25">
      <c r="A4808" t="str">
        <f t="shared" si="75"/>
        <v>2017/20181FemaleMathematical sciencesYorkshire and the Humber</v>
      </c>
      <c r="B4808" t="s">
        <v>218</v>
      </c>
      <c r="C4808" t="s">
        <v>191</v>
      </c>
      <c r="D4808">
        <v>1</v>
      </c>
      <c r="E4808" t="s">
        <v>6</v>
      </c>
      <c r="F4808" t="s">
        <v>155</v>
      </c>
      <c r="G4808" t="s">
        <v>215</v>
      </c>
      <c r="H4808" t="s">
        <v>215</v>
      </c>
      <c r="I4808" t="s">
        <v>215</v>
      </c>
      <c r="J4808" t="s">
        <v>215</v>
      </c>
      <c r="K4808" t="s">
        <v>215</v>
      </c>
      <c r="L4808" t="s">
        <v>215</v>
      </c>
      <c r="M4808" t="s">
        <v>215</v>
      </c>
      <c r="N4808" t="s">
        <v>215</v>
      </c>
      <c r="O4808" t="s">
        <v>215</v>
      </c>
      <c r="P4808" t="s">
        <v>215</v>
      </c>
      <c r="Q4808" t="s">
        <v>215</v>
      </c>
      <c r="R4808" t="s">
        <v>33</v>
      </c>
      <c r="S4808">
        <v>85</v>
      </c>
      <c r="T4808">
        <v>17900</v>
      </c>
      <c r="U4808">
        <v>21500</v>
      </c>
      <c r="V4808">
        <v>25900</v>
      </c>
      <c r="W4808">
        <v>145</v>
      </c>
      <c r="X4808">
        <v>0</v>
      </c>
      <c r="Y4808">
        <v>145</v>
      </c>
      <c r="Z4808">
        <v>7.7</v>
      </c>
      <c r="AA4808">
        <v>4.2</v>
      </c>
      <c r="AB4808">
        <v>58.9</v>
      </c>
      <c r="AC4808">
        <v>83.7</v>
      </c>
      <c r="AD4808">
        <v>88.1</v>
      </c>
    </row>
    <row r="4809" spans="1:30" x14ac:dyDescent="0.25">
      <c r="A4809" t="str">
        <f t="shared" si="75"/>
        <v>2017/20181FemaleMedia, journalism and communicationsAbroad</v>
      </c>
      <c r="B4809" t="s">
        <v>218</v>
      </c>
      <c r="C4809" t="s">
        <v>191</v>
      </c>
      <c r="D4809">
        <v>1</v>
      </c>
      <c r="E4809" t="s">
        <v>6</v>
      </c>
      <c r="F4809" t="s">
        <v>227</v>
      </c>
      <c r="G4809" t="s">
        <v>215</v>
      </c>
      <c r="H4809" t="s">
        <v>215</v>
      </c>
      <c r="I4809" t="s">
        <v>215</v>
      </c>
      <c r="J4809" t="s">
        <v>215</v>
      </c>
      <c r="K4809" t="s">
        <v>215</v>
      </c>
      <c r="L4809" t="s">
        <v>215</v>
      </c>
      <c r="M4809" t="s">
        <v>215</v>
      </c>
      <c r="N4809" t="s">
        <v>215</v>
      </c>
      <c r="O4809" t="s">
        <v>215</v>
      </c>
      <c r="P4809" t="s">
        <v>215</v>
      </c>
      <c r="Q4809" t="s">
        <v>215</v>
      </c>
      <c r="R4809" t="s">
        <v>255</v>
      </c>
      <c r="S4809" t="s">
        <v>216</v>
      </c>
      <c r="T4809" t="s">
        <v>216</v>
      </c>
      <c r="U4809" t="s">
        <v>216</v>
      </c>
      <c r="V4809" t="s">
        <v>216</v>
      </c>
      <c r="W4809">
        <v>5</v>
      </c>
      <c r="X4809">
        <v>0</v>
      </c>
      <c r="Y4809">
        <v>5</v>
      </c>
      <c r="Z4809">
        <v>42.9</v>
      </c>
      <c r="AA4809">
        <v>28.6</v>
      </c>
      <c r="AB4809">
        <v>28.6</v>
      </c>
      <c r="AC4809">
        <v>28.6</v>
      </c>
      <c r="AD4809">
        <v>28.6</v>
      </c>
    </row>
    <row r="4810" spans="1:30" x14ac:dyDescent="0.25">
      <c r="A4810" t="str">
        <f t="shared" si="75"/>
        <v>2017/20181FemaleMedia, journalism and communicationsEast Midlands</v>
      </c>
      <c r="B4810" t="s">
        <v>218</v>
      </c>
      <c r="C4810" t="s">
        <v>191</v>
      </c>
      <c r="D4810">
        <v>1</v>
      </c>
      <c r="E4810" t="s">
        <v>6</v>
      </c>
      <c r="F4810" t="s">
        <v>227</v>
      </c>
      <c r="G4810" t="s">
        <v>215</v>
      </c>
      <c r="H4810" t="s">
        <v>215</v>
      </c>
      <c r="I4810" t="s">
        <v>215</v>
      </c>
      <c r="J4810" t="s">
        <v>215</v>
      </c>
      <c r="K4810" t="s">
        <v>215</v>
      </c>
      <c r="L4810" t="s">
        <v>215</v>
      </c>
      <c r="M4810" t="s">
        <v>215</v>
      </c>
      <c r="N4810" t="s">
        <v>215</v>
      </c>
      <c r="O4810" t="s">
        <v>215</v>
      </c>
      <c r="P4810" t="s">
        <v>215</v>
      </c>
      <c r="Q4810" t="s">
        <v>215</v>
      </c>
      <c r="R4810" t="s">
        <v>34</v>
      </c>
      <c r="S4810">
        <v>225</v>
      </c>
      <c r="T4810">
        <v>12400</v>
      </c>
      <c r="U4810">
        <v>16800</v>
      </c>
      <c r="V4810">
        <v>19300</v>
      </c>
      <c r="W4810">
        <v>315</v>
      </c>
      <c r="X4810">
        <v>0</v>
      </c>
      <c r="Y4810">
        <v>315</v>
      </c>
      <c r="Z4810">
        <v>2.5</v>
      </c>
      <c r="AA4810">
        <v>8.1</v>
      </c>
      <c r="AB4810">
        <v>74.900000000000006</v>
      </c>
      <c r="AC4810">
        <v>85.6</v>
      </c>
      <c r="AD4810">
        <v>89.4</v>
      </c>
    </row>
    <row r="4811" spans="1:30" x14ac:dyDescent="0.25">
      <c r="A4811" t="str">
        <f t="shared" si="75"/>
        <v>2017/20181FemaleMedia, journalism and communicationsEast of England</v>
      </c>
      <c r="B4811" t="s">
        <v>218</v>
      </c>
      <c r="C4811" t="s">
        <v>191</v>
      </c>
      <c r="D4811">
        <v>1</v>
      </c>
      <c r="E4811" t="s">
        <v>6</v>
      </c>
      <c r="F4811" t="s">
        <v>227</v>
      </c>
      <c r="G4811" t="s">
        <v>215</v>
      </c>
      <c r="H4811" t="s">
        <v>215</v>
      </c>
      <c r="I4811" t="s">
        <v>215</v>
      </c>
      <c r="J4811" t="s">
        <v>215</v>
      </c>
      <c r="K4811" t="s">
        <v>215</v>
      </c>
      <c r="L4811" t="s">
        <v>215</v>
      </c>
      <c r="M4811" t="s">
        <v>215</v>
      </c>
      <c r="N4811" t="s">
        <v>215</v>
      </c>
      <c r="O4811" t="s">
        <v>215</v>
      </c>
      <c r="P4811" t="s">
        <v>215</v>
      </c>
      <c r="Q4811" t="s">
        <v>215</v>
      </c>
      <c r="R4811" t="s">
        <v>36</v>
      </c>
      <c r="S4811">
        <v>290</v>
      </c>
      <c r="T4811">
        <v>14200</v>
      </c>
      <c r="U4811">
        <v>17900</v>
      </c>
      <c r="V4811">
        <v>21900</v>
      </c>
      <c r="W4811">
        <v>385</v>
      </c>
      <c r="X4811">
        <v>0</v>
      </c>
      <c r="Y4811">
        <v>385</v>
      </c>
      <c r="Z4811">
        <v>3.9</v>
      </c>
      <c r="AA4811">
        <v>8.9</v>
      </c>
      <c r="AB4811">
        <v>76.8</v>
      </c>
      <c r="AC4811">
        <v>85.1</v>
      </c>
      <c r="AD4811">
        <v>87.2</v>
      </c>
    </row>
    <row r="4812" spans="1:30" x14ac:dyDescent="0.25">
      <c r="A4812" t="str">
        <f t="shared" si="75"/>
        <v>2017/20181FemaleMedia, journalism and communicationsLondon</v>
      </c>
      <c r="B4812" t="s">
        <v>218</v>
      </c>
      <c r="C4812" t="s">
        <v>191</v>
      </c>
      <c r="D4812">
        <v>1</v>
      </c>
      <c r="E4812" t="s">
        <v>6</v>
      </c>
      <c r="F4812" t="s">
        <v>227</v>
      </c>
      <c r="G4812" t="s">
        <v>215</v>
      </c>
      <c r="H4812" t="s">
        <v>215</v>
      </c>
      <c r="I4812" t="s">
        <v>215</v>
      </c>
      <c r="J4812" t="s">
        <v>215</v>
      </c>
      <c r="K4812" t="s">
        <v>215</v>
      </c>
      <c r="L4812" t="s">
        <v>215</v>
      </c>
      <c r="M4812" t="s">
        <v>215</v>
      </c>
      <c r="N4812" t="s">
        <v>215</v>
      </c>
      <c r="O4812" t="s">
        <v>215</v>
      </c>
      <c r="P4812" t="s">
        <v>215</v>
      </c>
      <c r="Q4812" t="s">
        <v>215</v>
      </c>
      <c r="R4812" t="s">
        <v>37</v>
      </c>
      <c r="S4812">
        <v>705</v>
      </c>
      <c r="T4812">
        <v>13900</v>
      </c>
      <c r="U4812">
        <v>19000</v>
      </c>
      <c r="V4812">
        <v>22300</v>
      </c>
      <c r="W4812">
        <v>1025</v>
      </c>
      <c r="X4812">
        <v>0</v>
      </c>
      <c r="Y4812">
        <v>1025</v>
      </c>
      <c r="Z4812">
        <v>5.9</v>
      </c>
      <c r="AA4812">
        <v>13.1</v>
      </c>
      <c r="AB4812">
        <v>71.599999999999994</v>
      </c>
      <c r="AC4812">
        <v>77.400000000000006</v>
      </c>
      <c r="AD4812">
        <v>80.900000000000006</v>
      </c>
    </row>
    <row r="4813" spans="1:30" x14ac:dyDescent="0.25">
      <c r="A4813" t="str">
        <f t="shared" si="75"/>
        <v>2017/20181FemaleMedia, journalism and communicationsNorth East</v>
      </c>
      <c r="B4813" t="s">
        <v>218</v>
      </c>
      <c r="C4813" t="s">
        <v>191</v>
      </c>
      <c r="D4813">
        <v>1</v>
      </c>
      <c r="E4813" t="s">
        <v>6</v>
      </c>
      <c r="F4813" t="s">
        <v>227</v>
      </c>
      <c r="G4813" t="s">
        <v>215</v>
      </c>
      <c r="H4813" t="s">
        <v>215</v>
      </c>
      <c r="I4813" t="s">
        <v>215</v>
      </c>
      <c r="J4813" t="s">
        <v>215</v>
      </c>
      <c r="K4813" t="s">
        <v>215</v>
      </c>
      <c r="L4813" t="s">
        <v>215</v>
      </c>
      <c r="M4813" t="s">
        <v>215</v>
      </c>
      <c r="N4813" t="s">
        <v>215</v>
      </c>
      <c r="O4813" t="s">
        <v>215</v>
      </c>
      <c r="P4813" t="s">
        <v>215</v>
      </c>
      <c r="Q4813" t="s">
        <v>215</v>
      </c>
      <c r="R4813" t="s">
        <v>31</v>
      </c>
      <c r="S4813">
        <v>130</v>
      </c>
      <c r="T4813">
        <v>13000</v>
      </c>
      <c r="U4813">
        <v>16100</v>
      </c>
      <c r="V4813">
        <v>17900</v>
      </c>
      <c r="W4813">
        <v>200</v>
      </c>
      <c r="X4813">
        <v>0</v>
      </c>
      <c r="Y4813">
        <v>200</v>
      </c>
      <c r="Z4813">
        <v>4.7</v>
      </c>
      <c r="AA4813">
        <v>12.7</v>
      </c>
      <c r="AB4813">
        <v>66.7</v>
      </c>
      <c r="AC4813">
        <v>76.3</v>
      </c>
      <c r="AD4813">
        <v>82.6</v>
      </c>
    </row>
    <row r="4814" spans="1:30" x14ac:dyDescent="0.25">
      <c r="A4814" t="str">
        <f t="shared" si="75"/>
        <v>2017/20181FemaleMedia, journalism and communicationsNorth West</v>
      </c>
      <c r="B4814" t="s">
        <v>218</v>
      </c>
      <c r="C4814" t="s">
        <v>191</v>
      </c>
      <c r="D4814">
        <v>1</v>
      </c>
      <c r="E4814" t="s">
        <v>6</v>
      </c>
      <c r="F4814" t="s">
        <v>227</v>
      </c>
      <c r="G4814" t="s">
        <v>215</v>
      </c>
      <c r="H4814" t="s">
        <v>215</v>
      </c>
      <c r="I4814" t="s">
        <v>215</v>
      </c>
      <c r="J4814" t="s">
        <v>215</v>
      </c>
      <c r="K4814" t="s">
        <v>215</v>
      </c>
      <c r="L4814" t="s">
        <v>215</v>
      </c>
      <c r="M4814" t="s">
        <v>215</v>
      </c>
      <c r="N4814" t="s">
        <v>215</v>
      </c>
      <c r="O4814" t="s">
        <v>215</v>
      </c>
      <c r="P4814" t="s">
        <v>215</v>
      </c>
      <c r="Q4814" t="s">
        <v>215</v>
      </c>
      <c r="R4814" t="s">
        <v>32</v>
      </c>
      <c r="S4814">
        <v>360</v>
      </c>
      <c r="T4814">
        <v>12000</v>
      </c>
      <c r="U4814">
        <v>15700</v>
      </c>
      <c r="V4814">
        <v>18600</v>
      </c>
      <c r="W4814">
        <v>495</v>
      </c>
      <c r="X4814">
        <v>0</v>
      </c>
      <c r="Y4814">
        <v>495</v>
      </c>
      <c r="Z4814">
        <v>4.0999999999999996</v>
      </c>
      <c r="AA4814">
        <v>10.5</v>
      </c>
      <c r="AB4814">
        <v>73.7</v>
      </c>
      <c r="AC4814">
        <v>82.6</v>
      </c>
      <c r="AD4814">
        <v>85.4</v>
      </c>
    </row>
    <row r="4815" spans="1:30" x14ac:dyDescent="0.25">
      <c r="A4815" t="str">
        <f t="shared" si="75"/>
        <v>2017/20181FemaleMedia, journalism and communicationsNorthern Ireland</v>
      </c>
      <c r="B4815" t="s">
        <v>218</v>
      </c>
      <c r="C4815" t="s">
        <v>191</v>
      </c>
      <c r="D4815">
        <v>1</v>
      </c>
      <c r="E4815" t="s">
        <v>6</v>
      </c>
      <c r="F4815" t="s">
        <v>227</v>
      </c>
      <c r="G4815" t="s">
        <v>215</v>
      </c>
      <c r="H4815" t="s">
        <v>215</v>
      </c>
      <c r="I4815" t="s">
        <v>215</v>
      </c>
      <c r="J4815" t="s">
        <v>215</v>
      </c>
      <c r="K4815" t="s">
        <v>215</v>
      </c>
      <c r="L4815" t="s">
        <v>215</v>
      </c>
      <c r="M4815" t="s">
        <v>215</v>
      </c>
      <c r="N4815" t="s">
        <v>215</v>
      </c>
      <c r="O4815" t="s">
        <v>215</v>
      </c>
      <c r="P4815" t="s">
        <v>215</v>
      </c>
      <c r="Q4815" t="s">
        <v>215</v>
      </c>
      <c r="R4815" t="s">
        <v>256</v>
      </c>
      <c r="S4815">
        <v>25</v>
      </c>
      <c r="T4815">
        <v>13100</v>
      </c>
      <c r="U4815">
        <v>17200</v>
      </c>
      <c r="V4815">
        <v>19300</v>
      </c>
      <c r="W4815">
        <v>40</v>
      </c>
      <c r="X4815">
        <v>0</v>
      </c>
      <c r="Y4815">
        <v>40</v>
      </c>
      <c r="Z4815">
        <v>0</v>
      </c>
      <c r="AA4815">
        <v>20.9</v>
      </c>
      <c r="AB4815">
        <v>63.9</v>
      </c>
      <c r="AC4815">
        <v>76.5</v>
      </c>
      <c r="AD4815">
        <v>79.099999999999994</v>
      </c>
    </row>
    <row r="4816" spans="1:30" x14ac:dyDescent="0.25">
      <c r="A4816" t="str">
        <f t="shared" si="75"/>
        <v>2017/20181FemaleMedia, journalism and communicationsScotland</v>
      </c>
      <c r="B4816" t="s">
        <v>218</v>
      </c>
      <c r="C4816" t="s">
        <v>191</v>
      </c>
      <c r="D4816">
        <v>1</v>
      </c>
      <c r="E4816" t="s">
        <v>6</v>
      </c>
      <c r="F4816" t="s">
        <v>227</v>
      </c>
      <c r="G4816" t="s">
        <v>215</v>
      </c>
      <c r="H4816" t="s">
        <v>215</v>
      </c>
      <c r="I4816" t="s">
        <v>215</v>
      </c>
      <c r="J4816" t="s">
        <v>215</v>
      </c>
      <c r="K4816" t="s">
        <v>215</v>
      </c>
      <c r="L4816" t="s">
        <v>215</v>
      </c>
      <c r="M4816" t="s">
        <v>215</v>
      </c>
      <c r="N4816" t="s">
        <v>215</v>
      </c>
      <c r="O4816" t="s">
        <v>215</v>
      </c>
      <c r="P4816" t="s">
        <v>215</v>
      </c>
      <c r="Q4816" t="s">
        <v>215</v>
      </c>
      <c r="R4816" t="s">
        <v>257</v>
      </c>
      <c r="S4816">
        <v>15</v>
      </c>
      <c r="T4816">
        <v>7300</v>
      </c>
      <c r="U4816">
        <v>12800</v>
      </c>
      <c r="V4816">
        <v>20800</v>
      </c>
      <c r="W4816">
        <v>20</v>
      </c>
      <c r="X4816">
        <v>0</v>
      </c>
      <c r="Y4816">
        <v>20</v>
      </c>
      <c r="Z4816">
        <v>2.6</v>
      </c>
      <c r="AA4816">
        <v>25.9</v>
      </c>
      <c r="AB4816">
        <v>66.400000000000006</v>
      </c>
      <c r="AC4816">
        <v>71.599999999999994</v>
      </c>
      <c r="AD4816">
        <v>71.599999999999994</v>
      </c>
    </row>
    <row r="4817" spans="1:30" x14ac:dyDescent="0.25">
      <c r="A4817" t="str">
        <f t="shared" si="75"/>
        <v>2017/20181FemaleMedia, journalism and communicationsSouth East</v>
      </c>
      <c r="B4817" t="s">
        <v>218</v>
      </c>
      <c r="C4817" t="s">
        <v>191</v>
      </c>
      <c r="D4817">
        <v>1</v>
      </c>
      <c r="E4817" t="s">
        <v>6</v>
      </c>
      <c r="F4817" t="s">
        <v>227</v>
      </c>
      <c r="G4817" t="s">
        <v>215</v>
      </c>
      <c r="H4817" t="s">
        <v>215</v>
      </c>
      <c r="I4817" t="s">
        <v>215</v>
      </c>
      <c r="J4817" t="s">
        <v>215</v>
      </c>
      <c r="K4817" t="s">
        <v>215</v>
      </c>
      <c r="L4817" t="s">
        <v>215</v>
      </c>
      <c r="M4817" t="s">
        <v>215</v>
      </c>
      <c r="N4817" t="s">
        <v>215</v>
      </c>
      <c r="O4817" t="s">
        <v>215</v>
      </c>
      <c r="P4817" t="s">
        <v>215</v>
      </c>
      <c r="Q4817" t="s">
        <v>215</v>
      </c>
      <c r="R4817" t="s">
        <v>38</v>
      </c>
      <c r="S4817">
        <v>485</v>
      </c>
      <c r="T4817">
        <v>13900</v>
      </c>
      <c r="U4817">
        <v>17900</v>
      </c>
      <c r="V4817">
        <v>21500</v>
      </c>
      <c r="W4817">
        <v>680</v>
      </c>
      <c r="X4817">
        <v>0</v>
      </c>
      <c r="Y4817">
        <v>680</v>
      </c>
      <c r="Z4817">
        <v>4.5999999999999996</v>
      </c>
      <c r="AA4817">
        <v>10.8</v>
      </c>
      <c r="AB4817">
        <v>73.2</v>
      </c>
      <c r="AC4817">
        <v>81.5</v>
      </c>
      <c r="AD4817">
        <v>84.5</v>
      </c>
    </row>
    <row r="4818" spans="1:30" x14ac:dyDescent="0.25">
      <c r="A4818" t="str">
        <f t="shared" si="75"/>
        <v>2017/20181FemaleMedia, journalism and communicationsSouth West</v>
      </c>
      <c r="B4818" t="s">
        <v>218</v>
      </c>
      <c r="C4818" t="s">
        <v>191</v>
      </c>
      <c r="D4818">
        <v>1</v>
      </c>
      <c r="E4818" t="s">
        <v>6</v>
      </c>
      <c r="F4818" t="s">
        <v>227</v>
      </c>
      <c r="G4818" t="s">
        <v>215</v>
      </c>
      <c r="H4818" t="s">
        <v>215</v>
      </c>
      <c r="I4818" t="s">
        <v>215</v>
      </c>
      <c r="J4818" t="s">
        <v>215</v>
      </c>
      <c r="K4818" t="s">
        <v>215</v>
      </c>
      <c r="L4818" t="s">
        <v>215</v>
      </c>
      <c r="M4818" t="s">
        <v>215</v>
      </c>
      <c r="N4818" t="s">
        <v>215</v>
      </c>
      <c r="O4818" t="s">
        <v>215</v>
      </c>
      <c r="P4818" t="s">
        <v>215</v>
      </c>
      <c r="Q4818" t="s">
        <v>215</v>
      </c>
      <c r="R4818" t="s">
        <v>39</v>
      </c>
      <c r="S4818">
        <v>220</v>
      </c>
      <c r="T4818">
        <v>12400</v>
      </c>
      <c r="U4818">
        <v>16400</v>
      </c>
      <c r="V4818">
        <v>19700</v>
      </c>
      <c r="W4818">
        <v>300</v>
      </c>
      <c r="X4818">
        <v>0</v>
      </c>
      <c r="Y4818">
        <v>300</v>
      </c>
      <c r="Z4818">
        <v>4.2</v>
      </c>
      <c r="AA4818">
        <v>6.8</v>
      </c>
      <c r="AB4818">
        <v>76.5</v>
      </c>
      <c r="AC4818">
        <v>86.8</v>
      </c>
      <c r="AD4818">
        <v>88.9</v>
      </c>
    </row>
    <row r="4819" spans="1:30" x14ac:dyDescent="0.25">
      <c r="A4819" t="str">
        <f t="shared" si="75"/>
        <v>2017/20181FemaleMedia, journalism and communicationsWales</v>
      </c>
      <c r="B4819" t="s">
        <v>218</v>
      </c>
      <c r="C4819" t="s">
        <v>191</v>
      </c>
      <c r="D4819">
        <v>1</v>
      </c>
      <c r="E4819" t="s">
        <v>6</v>
      </c>
      <c r="F4819" t="s">
        <v>227</v>
      </c>
      <c r="G4819" t="s">
        <v>215</v>
      </c>
      <c r="H4819" t="s">
        <v>215</v>
      </c>
      <c r="I4819" t="s">
        <v>215</v>
      </c>
      <c r="J4819" t="s">
        <v>215</v>
      </c>
      <c r="K4819" t="s">
        <v>215</v>
      </c>
      <c r="L4819" t="s">
        <v>215</v>
      </c>
      <c r="M4819" t="s">
        <v>215</v>
      </c>
      <c r="N4819" t="s">
        <v>215</v>
      </c>
      <c r="O4819" t="s">
        <v>215</v>
      </c>
      <c r="P4819" t="s">
        <v>215</v>
      </c>
      <c r="Q4819" t="s">
        <v>215</v>
      </c>
      <c r="R4819" t="s">
        <v>259</v>
      </c>
      <c r="S4819">
        <v>35</v>
      </c>
      <c r="T4819">
        <v>14200</v>
      </c>
      <c r="U4819">
        <v>16800</v>
      </c>
      <c r="V4819">
        <v>20400</v>
      </c>
      <c r="W4819">
        <v>65</v>
      </c>
      <c r="X4819">
        <v>0</v>
      </c>
      <c r="Y4819">
        <v>65</v>
      </c>
      <c r="Z4819">
        <v>10.1</v>
      </c>
      <c r="AA4819">
        <v>13.2</v>
      </c>
      <c r="AB4819">
        <v>59.2</v>
      </c>
      <c r="AC4819">
        <v>73.599999999999994</v>
      </c>
      <c r="AD4819">
        <v>76.7</v>
      </c>
    </row>
    <row r="4820" spans="1:30" x14ac:dyDescent="0.25">
      <c r="A4820" t="str">
        <f t="shared" si="75"/>
        <v>2017/20181FemaleMedia, journalism and communicationsWest Midlands</v>
      </c>
      <c r="B4820" t="s">
        <v>218</v>
      </c>
      <c r="C4820" t="s">
        <v>191</v>
      </c>
      <c r="D4820">
        <v>1</v>
      </c>
      <c r="E4820" t="s">
        <v>6</v>
      </c>
      <c r="F4820" t="s">
        <v>227</v>
      </c>
      <c r="G4820" t="s">
        <v>215</v>
      </c>
      <c r="H4820" t="s">
        <v>215</v>
      </c>
      <c r="I4820" t="s">
        <v>215</v>
      </c>
      <c r="J4820" t="s">
        <v>215</v>
      </c>
      <c r="K4820" t="s">
        <v>215</v>
      </c>
      <c r="L4820" t="s">
        <v>215</v>
      </c>
      <c r="M4820" t="s">
        <v>215</v>
      </c>
      <c r="N4820" t="s">
        <v>215</v>
      </c>
      <c r="O4820" t="s">
        <v>215</v>
      </c>
      <c r="P4820" t="s">
        <v>215</v>
      </c>
      <c r="Q4820" t="s">
        <v>215</v>
      </c>
      <c r="R4820" t="s">
        <v>35</v>
      </c>
      <c r="S4820">
        <v>235</v>
      </c>
      <c r="T4820">
        <v>11700</v>
      </c>
      <c r="U4820">
        <v>16100</v>
      </c>
      <c r="V4820">
        <v>19300</v>
      </c>
      <c r="W4820">
        <v>325</v>
      </c>
      <c r="X4820">
        <v>0</v>
      </c>
      <c r="Y4820">
        <v>325</v>
      </c>
      <c r="Z4820">
        <v>3.6</v>
      </c>
      <c r="AA4820">
        <v>10.6</v>
      </c>
      <c r="AB4820">
        <v>73.3</v>
      </c>
      <c r="AC4820">
        <v>81.400000000000006</v>
      </c>
      <c r="AD4820">
        <v>85.8</v>
      </c>
    </row>
    <row r="4821" spans="1:30" x14ac:dyDescent="0.25">
      <c r="A4821" t="str">
        <f t="shared" si="75"/>
        <v>2017/20181FemaleMedia, journalism and communicationsYorkshire and the Humber</v>
      </c>
      <c r="B4821" t="s">
        <v>218</v>
      </c>
      <c r="C4821" t="s">
        <v>191</v>
      </c>
      <c r="D4821">
        <v>1</v>
      </c>
      <c r="E4821" t="s">
        <v>6</v>
      </c>
      <c r="F4821" t="s">
        <v>227</v>
      </c>
      <c r="G4821" t="s">
        <v>215</v>
      </c>
      <c r="H4821" t="s">
        <v>215</v>
      </c>
      <c r="I4821" t="s">
        <v>215</v>
      </c>
      <c r="J4821" t="s">
        <v>215</v>
      </c>
      <c r="K4821" t="s">
        <v>215</v>
      </c>
      <c r="L4821" t="s">
        <v>215</v>
      </c>
      <c r="M4821" t="s">
        <v>215</v>
      </c>
      <c r="N4821" t="s">
        <v>215</v>
      </c>
      <c r="O4821" t="s">
        <v>215</v>
      </c>
      <c r="P4821" t="s">
        <v>215</v>
      </c>
      <c r="Q4821" t="s">
        <v>215</v>
      </c>
      <c r="R4821" t="s">
        <v>33</v>
      </c>
      <c r="S4821">
        <v>275</v>
      </c>
      <c r="T4821">
        <v>13100</v>
      </c>
      <c r="U4821">
        <v>16800</v>
      </c>
      <c r="V4821">
        <v>19300</v>
      </c>
      <c r="W4821">
        <v>370</v>
      </c>
      <c r="X4821">
        <v>0</v>
      </c>
      <c r="Y4821">
        <v>370</v>
      </c>
      <c r="Z4821">
        <v>4.7</v>
      </c>
      <c r="AA4821">
        <v>7.5</v>
      </c>
      <c r="AB4821">
        <v>75.599999999999994</v>
      </c>
      <c r="AC4821">
        <v>84.2</v>
      </c>
      <c r="AD4821">
        <v>87.8</v>
      </c>
    </row>
    <row r="4822" spans="1:30" x14ac:dyDescent="0.25">
      <c r="A4822" t="str">
        <f t="shared" si="75"/>
        <v>2017/20181FemaleMedical sciencesEast Midlands</v>
      </c>
      <c r="B4822" t="s">
        <v>218</v>
      </c>
      <c r="C4822" t="s">
        <v>191</v>
      </c>
      <c r="D4822">
        <v>1</v>
      </c>
      <c r="E4822" t="s">
        <v>6</v>
      </c>
      <c r="F4822" t="s">
        <v>228</v>
      </c>
      <c r="G4822" t="s">
        <v>215</v>
      </c>
      <c r="H4822" t="s">
        <v>215</v>
      </c>
      <c r="I4822" t="s">
        <v>215</v>
      </c>
      <c r="J4822" t="s">
        <v>215</v>
      </c>
      <c r="K4822" t="s">
        <v>215</v>
      </c>
      <c r="L4822" t="s">
        <v>215</v>
      </c>
      <c r="M4822" t="s">
        <v>215</v>
      </c>
      <c r="N4822" t="s">
        <v>215</v>
      </c>
      <c r="O4822" t="s">
        <v>215</v>
      </c>
      <c r="P4822" t="s">
        <v>215</v>
      </c>
      <c r="Q4822" t="s">
        <v>215</v>
      </c>
      <c r="R4822" t="s">
        <v>34</v>
      </c>
      <c r="S4822">
        <v>100</v>
      </c>
      <c r="T4822">
        <v>20800</v>
      </c>
      <c r="U4822">
        <v>23700</v>
      </c>
      <c r="V4822">
        <v>28500</v>
      </c>
      <c r="W4822">
        <v>150</v>
      </c>
      <c r="X4822">
        <v>0</v>
      </c>
      <c r="Y4822">
        <v>150</v>
      </c>
      <c r="Z4822">
        <v>1.3</v>
      </c>
      <c r="AA4822">
        <v>2.8</v>
      </c>
      <c r="AB4822">
        <v>66.400000000000006</v>
      </c>
      <c r="AC4822">
        <v>84.7</v>
      </c>
      <c r="AD4822">
        <v>95.9</v>
      </c>
    </row>
    <row r="4823" spans="1:30" x14ac:dyDescent="0.25">
      <c r="A4823" t="str">
        <f t="shared" si="75"/>
        <v>2017/20181FemaleMedical sciencesEast of England</v>
      </c>
      <c r="B4823" t="s">
        <v>218</v>
      </c>
      <c r="C4823" t="s">
        <v>191</v>
      </c>
      <c r="D4823">
        <v>1</v>
      </c>
      <c r="E4823" t="s">
        <v>6</v>
      </c>
      <c r="F4823" t="s">
        <v>228</v>
      </c>
      <c r="G4823" t="s">
        <v>215</v>
      </c>
      <c r="H4823" t="s">
        <v>215</v>
      </c>
      <c r="I4823" t="s">
        <v>215</v>
      </c>
      <c r="J4823" t="s">
        <v>215</v>
      </c>
      <c r="K4823" t="s">
        <v>215</v>
      </c>
      <c r="L4823" t="s">
        <v>215</v>
      </c>
      <c r="M4823" t="s">
        <v>215</v>
      </c>
      <c r="N4823" t="s">
        <v>215</v>
      </c>
      <c r="O4823" t="s">
        <v>215</v>
      </c>
      <c r="P4823" t="s">
        <v>215</v>
      </c>
      <c r="Q4823" t="s">
        <v>215</v>
      </c>
      <c r="R4823" t="s">
        <v>36</v>
      </c>
      <c r="S4823">
        <v>80</v>
      </c>
      <c r="T4823">
        <v>20400</v>
      </c>
      <c r="U4823">
        <v>24100</v>
      </c>
      <c r="V4823">
        <v>28100</v>
      </c>
      <c r="W4823">
        <v>145</v>
      </c>
      <c r="X4823">
        <v>0</v>
      </c>
      <c r="Y4823">
        <v>145</v>
      </c>
      <c r="Z4823">
        <v>2.8</v>
      </c>
      <c r="AA4823">
        <v>1.3</v>
      </c>
      <c r="AB4823">
        <v>56.2</v>
      </c>
      <c r="AC4823">
        <v>83.9</v>
      </c>
      <c r="AD4823">
        <v>96</v>
      </c>
    </row>
    <row r="4824" spans="1:30" x14ac:dyDescent="0.25">
      <c r="A4824" t="str">
        <f t="shared" si="75"/>
        <v>2017/20181FemaleMedical sciencesLondon</v>
      </c>
      <c r="B4824" t="s">
        <v>218</v>
      </c>
      <c r="C4824" t="s">
        <v>191</v>
      </c>
      <c r="D4824">
        <v>1</v>
      </c>
      <c r="E4824" t="s">
        <v>6</v>
      </c>
      <c r="F4824" t="s">
        <v>228</v>
      </c>
      <c r="G4824" t="s">
        <v>215</v>
      </c>
      <c r="H4824" t="s">
        <v>215</v>
      </c>
      <c r="I4824" t="s">
        <v>215</v>
      </c>
      <c r="J4824" t="s">
        <v>215</v>
      </c>
      <c r="K4824" t="s">
        <v>215</v>
      </c>
      <c r="L4824" t="s">
        <v>215</v>
      </c>
      <c r="M4824" t="s">
        <v>215</v>
      </c>
      <c r="N4824" t="s">
        <v>215</v>
      </c>
      <c r="O4824" t="s">
        <v>215</v>
      </c>
      <c r="P4824" t="s">
        <v>215</v>
      </c>
      <c r="Q4824" t="s">
        <v>215</v>
      </c>
      <c r="R4824" t="s">
        <v>37</v>
      </c>
      <c r="S4824">
        <v>200</v>
      </c>
      <c r="T4824">
        <v>21200</v>
      </c>
      <c r="U4824">
        <v>25600</v>
      </c>
      <c r="V4824">
        <v>30700</v>
      </c>
      <c r="W4824">
        <v>435</v>
      </c>
      <c r="X4824">
        <v>0</v>
      </c>
      <c r="Y4824">
        <v>435</v>
      </c>
      <c r="Z4824">
        <v>3.6</v>
      </c>
      <c r="AA4824">
        <v>4.2</v>
      </c>
      <c r="AB4824">
        <v>46</v>
      </c>
      <c r="AC4824">
        <v>69</v>
      </c>
      <c r="AD4824">
        <v>92.3</v>
      </c>
    </row>
    <row r="4825" spans="1:30" x14ac:dyDescent="0.25">
      <c r="A4825" t="str">
        <f t="shared" si="75"/>
        <v>2017/20181FemaleMedical sciencesNorth East</v>
      </c>
      <c r="B4825" t="s">
        <v>218</v>
      </c>
      <c r="C4825" t="s">
        <v>191</v>
      </c>
      <c r="D4825">
        <v>1</v>
      </c>
      <c r="E4825" t="s">
        <v>6</v>
      </c>
      <c r="F4825" t="s">
        <v>228</v>
      </c>
      <c r="G4825" t="s">
        <v>215</v>
      </c>
      <c r="H4825" t="s">
        <v>215</v>
      </c>
      <c r="I4825" t="s">
        <v>215</v>
      </c>
      <c r="J4825" t="s">
        <v>215</v>
      </c>
      <c r="K4825" t="s">
        <v>215</v>
      </c>
      <c r="L4825" t="s">
        <v>215</v>
      </c>
      <c r="M4825" t="s">
        <v>215</v>
      </c>
      <c r="N4825" t="s">
        <v>215</v>
      </c>
      <c r="O4825" t="s">
        <v>215</v>
      </c>
      <c r="P4825" t="s">
        <v>215</v>
      </c>
      <c r="Q4825" t="s">
        <v>215</v>
      </c>
      <c r="R4825" t="s">
        <v>31</v>
      </c>
      <c r="S4825">
        <v>40</v>
      </c>
      <c r="T4825">
        <v>20800</v>
      </c>
      <c r="U4825">
        <v>23400</v>
      </c>
      <c r="V4825">
        <v>27000</v>
      </c>
      <c r="W4825">
        <v>70</v>
      </c>
      <c r="X4825">
        <v>0</v>
      </c>
      <c r="Y4825">
        <v>70</v>
      </c>
      <c r="Z4825">
        <v>1.4</v>
      </c>
      <c r="AA4825">
        <v>1.4</v>
      </c>
      <c r="AB4825">
        <v>57.2</v>
      </c>
      <c r="AC4825">
        <v>87.2</v>
      </c>
      <c r="AD4825">
        <v>97.1</v>
      </c>
    </row>
    <row r="4826" spans="1:30" x14ac:dyDescent="0.25">
      <c r="A4826" t="str">
        <f t="shared" si="75"/>
        <v>2017/20181FemaleMedical sciencesNorth West</v>
      </c>
      <c r="B4826" t="s">
        <v>218</v>
      </c>
      <c r="C4826" t="s">
        <v>191</v>
      </c>
      <c r="D4826">
        <v>1</v>
      </c>
      <c r="E4826" t="s">
        <v>6</v>
      </c>
      <c r="F4826" t="s">
        <v>228</v>
      </c>
      <c r="G4826" t="s">
        <v>215</v>
      </c>
      <c r="H4826" t="s">
        <v>215</v>
      </c>
      <c r="I4826" t="s">
        <v>215</v>
      </c>
      <c r="J4826" t="s">
        <v>215</v>
      </c>
      <c r="K4826" t="s">
        <v>215</v>
      </c>
      <c r="L4826" t="s">
        <v>215</v>
      </c>
      <c r="M4826" t="s">
        <v>215</v>
      </c>
      <c r="N4826" t="s">
        <v>215</v>
      </c>
      <c r="O4826" t="s">
        <v>215</v>
      </c>
      <c r="P4826" t="s">
        <v>215</v>
      </c>
      <c r="Q4826" t="s">
        <v>215</v>
      </c>
      <c r="R4826" t="s">
        <v>32</v>
      </c>
      <c r="S4826">
        <v>145</v>
      </c>
      <c r="T4826">
        <v>19700</v>
      </c>
      <c r="U4826">
        <v>23700</v>
      </c>
      <c r="V4826">
        <v>27000</v>
      </c>
      <c r="W4826">
        <v>245</v>
      </c>
      <c r="X4826">
        <v>0</v>
      </c>
      <c r="Y4826">
        <v>245</v>
      </c>
      <c r="Z4826">
        <v>1</v>
      </c>
      <c r="AA4826">
        <v>5.4</v>
      </c>
      <c r="AB4826">
        <v>59.5</v>
      </c>
      <c r="AC4826">
        <v>81.2</v>
      </c>
      <c r="AD4826">
        <v>93.5</v>
      </c>
    </row>
    <row r="4827" spans="1:30" x14ac:dyDescent="0.25">
      <c r="A4827" t="str">
        <f t="shared" si="75"/>
        <v>2017/20181FemaleMedical sciencesNorthern Ireland</v>
      </c>
      <c r="B4827" t="s">
        <v>218</v>
      </c>
      <c r="C4827" t="s">
        <v>191</v>
      </c>
      <c r="D4827">
        <v>1</v>
      </c>
      <c r="E4827" t="s">
        <v>6</v>
      </c>
      <c r="F4827" t="s">
        <v>228</v>
      </c>
      <c r="G4827" t="s">
        <v>215</v>
      </c>
      <c r="H4827" t="s">
        <v>215</v>
      </c>
      <c r="I4827" t="s">
        <v>215</v>
      </c>
      <c r="J4827" t="s">
        <v>215</v>
      </c>
      <c r="K4827" t="s">
        <v>215</v>
      </c>
      <c r="L4827" t="s">
        <v>215</v>
      </c>
      <c r="M4827" t="s">
        <v>215</v>
      </c>
      <c r="N4827" t="s">
        <v>215</v>
      </c>
      <c r="O4827" t="s">
        <v>215</v>
      </c>
      <c r="P4827" t="s">
        <v>215</v>
      </c>
      <c r="Q4827" t="s">
        <v>215</v>
      </c>
      <c r="R4827" t="s">
        <v>256</v>
      </c>
      <c r="S4827" t="s">
        <v>216</v>
      </c>
      <c r="T4827" t="s">
        <v>216</v>
      </c>
      <c r="U4827" t="s">
        <v>216</v>
      </c>
      <c r="V4827" t="s">
        <v>216</v>
      </c>
      <c r="W4827">
        <v>10</v>
      </c>
      <c r="X4827">
        <v>0</v>
      </c>
      <c r="Y4827">
        <v>10</v>
      </c>
      <c r="Z4827">
        <v>8.4</v>
      </c>
      <c r="AA4827">
        <v>0</v>
      </c>
      <c r="AB4827">
        <v>36.700000000000003</v>
      </c>
      <c r="AC4827">
        <v>66.2</v>
      </c>
      <c r="AD4827">
        <v>91.6</v>
      </c>
    </row>
    <row r="4828" spans="1:30" x14ac:dyDescent="0.25">
      <c r="A4828" t="str">
        <f t="shared" si="75"/>
        <v>2017/20181FemaleMedical sciencesScotland</v>
      </c>
      <c r="B4828" t="s">
        <v>218</v>
      </c>
      <c r="C4828" t="s">
        <v>191</v>
      </c>
      <c r="D4828">
        <v>1</v>
      </c>
      <c r="E4828" t="s">
        <v>6</v>
      </c>
      <c r="F4828" t="s">
        <v>228</v>
      </c>
      <c r="G4828" t="s">
        <v>215</v>
      </c>
      <c r="H4828" t="s">
        <v>215</v>
      </c>
      <c r="I4828" t="s">
        <v>215</v>
      </c>
      <c r="J4828" t="s">
        <v>215</v>
      </c>
      <c r="K4828" t="s">
        <v>215</v>
      </c>
      <c r="L4828" t="s">
        <v>215</v>
      </c>
      <c r="M4828" t="s">
        <v>215</v>
      </c>
      <c r="N4828" t="s">
        <v>215</v>
      </c>
      <c r="O4828" t="s">
        <v>215</v>
      </c>
      <c r="P4828" t="s">
        <v>215</v>
      </c>
      <c r="Q4828" t="s">
        <v>215</v>
      </c>
      <c r="R4828" t="s">
        <v>257</v>
      </c>
      <c r="S4828" t="s">
        <v>216</v>
      </c>
      <c r="T4828" t="s">
        <v>216</v>
      </c>
      <c r="U4828" t="s">
        <v>216</v>
      </c>
      <c r="V4828" t="s">
        <v>216</v>
      </c>
      <c r="W4828">
        <v>10</v>
      </c>
      <c r="X4828">
        <v>0</v>
      </c>
      <c r="Y4828">
        <v>10</v>
      </c>
      <c r="Z4828">
        <v>0</v>
      </c>
      <c r="AA4828">
        <v>0</v>
      </c>
      <c r="AB4828">
        <v>61.1</v>
      </c>
      <c r="AC4828">
        <v>94.4</v>
      </c>
      <c r="AD4828">
        <v>100</v>
      </c>
    </row>
    <row r="4829" spans="1:30" x14ac:dyDescent="0.25">
      <c r="A4829" t="str">
        <f t="shared" si="75"/>
        <v>2017/20181FemaleMedical sciencesSouth East</v>
      </c>
      <c r="B4829" t="s">
        <v>218</v>
      </c>
      <c r="C4829" t="s">
        <v>191</v>
      </c>
      <c r="D4829">
        <v>1</v>
      </c>
      <c r="E4829" t="s">
        <v>6</v>
      </c>
      <c r="F4829" t="s">
        <v>228</v>
      </c>
      <c r="G4829" t="s">
        <v>215</v>
      </c>
      <c r="H4829" t="s">
        <v>215</v>
      </c>
      <c r="I4829" t="s">
        <v>215</v>
      </c>
      <c r="J4829" t="s">
        <v>215</v>
      </c>
      <c r="K4829" t="s">
        <v>215</v>
      </c>
      <c r="L4829" t="s">
        <v>215</v>
      </c>
      <c r="M4829" t="s">
        <v>215</v>
      </c>
      <c r="N4829" t="s">
        <v>215</v>
      </c>
      <c r="O4829" t="s">
        <v>215</v>
      </c>
      <c r="P4829" t="s">
        <v>215</v>
      </c>
      <c r="Q4829" t="s">
        <v>215</v>
      </c>
      <c r="R4829" t="s">
        <v>38</v>
      </c>
      <c r="S4829">
        <v>165</v>
      </c>
      <c r="T4829">
        <v>20800</v>
      </c>
      <c r="U4829">
        <v>24100</v>
      </c>
      <c r="V4829">
        <v>28100</v>
      </c>
      <c r="W4829">
        <v>300</v>
      </c>
      <c r="X4829">
        <v>0</v>
      </c>
      <c r="Y4829">
        <v>300</v>
      </c>
      <c r="Z4829">
        <v>2.8</v>
      </c>
      <c r="AA4829">
        <v>4.5</v>
      </c>
      <c r="AB4829">
        <v>56.6</v>
      </c>
      <c r="AC4829">
        <v>77.900000000000006</v>
      </c>
      <c r="AD4829">
        <v>92.7</v>
      </c>
    </row>
    <row r="4830" spans="1:30" x14ac:dyDescent="0.25">
      <c r="A4830" t="str">
        <f t="shared" si="75"/>
        <v>2017/20181FemaleMedical sciencesSouth West</v>
      </c>
      <c r="B4830" t="s">
        <v>218</v>
      </c>
      <c r="C4830" t="s">
        <v>191</v>
      </c>
      <c r="D4830">
        <v>1</v>
      </c>
      <c r="E4830" t="s">
        <v>6</v>
      </c>
      <c r="F4830" t="s">
        <v>228</v>
      </c>
      <c r="G4830" t="s">
        <v>215</v>
      </c>
      <c r="H4830" t="s">
        <v>215</v>
      </c>
      <c r="I4830" t="s">
        <v>215</v>
      </c>
      <c r="J4830" t="s">
        <v>215</v>
      </c>
      <c r="K4830" t="s">
        <v>215</v>
      </c>
      <c r="L4830" t="s">
        <v>215</v>
      </c>
      <c r="M4830" t="s">
        <v>215</v>
      </c>
      <c r="N4830" t="s">
        <v>215</v>
      </c>
      <c r="O4830" t="s">
        <v>215</v>
      </c>
      <c r="P4830" t="s">
        <v>215</v>
      </c>
      <c r="Q4830" t="s">
        <v>215</v>
      </c>
      <c r="R4830" t="s">
        <v>39</v>
      </c>
      <c r="S4830">
        <v>95</v>
      </c>
      <c r="T4830">
        <v>19300</v>
      </c>
      <c r="U4830">
        <v>21900</v>
      </c>
      <c r="V4830">
        <v>24800</v>
      </c>
      <c r="W4830">
        <v>170</v>
      </c>
      <c r="X4830">
        <v>0</v>
      </c>
      <c r="Y4830">
        <v>170</v>
      </c>
      <c r="Z4830">
        <v>1.1000000000000001</v>
      </c>
      <c r="AA4830">
        <v>1.8</v>
      </c>
      <c r="AB4830">
        <v>55.9</v>
      </c>
      <c r="AC4830">
        <v>87.2</v>
      </c>
      <c r="AD4830">
        <v>97.1</v>
      </c>
    </row>
    <row r="4831" spans="1:30" x14ac:dyDescent="0.25">
      <c r="A4831" t="str">
        <f t="shared" si="75"/>
        <v>2017/20181FemaleMedical sciencesWales</v>
      </c>
      <c r="B4831" t="s">
        <v>218</v>
      </c>
      <c r="C4831" t="s">
        <v>191</v>
      </c>
      <c r="D4831">
        <v>1</v>
      </c>
      <c r="E4831" t="s">
        <v>6</v>
      </c>
      <c r="F4831" t="s">
        <v>228</v>
      </c>
      <c r="G4831" t="s">
        <v>215</v>
      </c>
      <c r="H4831" t="s">
        <v>215</v>
      </c>
      <c r="I4831" t="s">
        <v>215</v>
      </c>
      <c r="J4831" t="s">
        <v>215</v>
      </c>
      <c r="K4831" t="s">
        <v>215</v>
      </c>
      <c r="L4831" t="s">
        <v>215</v>
      </c>
      <c r="M4831" t="s">
        <v>215</v>
      </c>
      <c r="N4831" t="s">
        <v>215</v>
      </c>
      <c r="O4831" t="s">
        <v>215</v>
      </c>
      <c r="P4831" t="s">
        <v>215</v>
      </c>
      <c r="Q4831" t="s">
        <v>215</v>
      </c>
      <c r="R4831" t="s">
        <v>259</v>
      </c>
      <c r="S4831">
        <v>20</v>
      </c>
      <c r="T4831">
        <v>22100</v>
      </c>
      <c r="U4831">
        <v>24800</v>
      </c>
      <c r="V4831">
        <v>28800</v>
      </c>
      <c r="W4831">
        <v>40</v>
      </c>
      <c r="X4831">
        <v>0</v>
      </c>
      <c r="Y4831">
        <v>40</v>
      </c>
      <c r="Z4831">
        <v>3.8</v>
      </c>
      <c r="AA4831">
        <v>0</v>
      </c>
      <c r="AB4831">
        <v>50.6</v>
      </c>
      <c r="AC4831">
        <v>77.2</v>
      </c>
      <c r="AD4831">
        <v>96.2</v>
      </c>
    </row>
    <row r="4832" spans="1:30" x14ac:dyDescent="0.25">
      <c r="A4832" t="str">
        <f t="shared" si="75"/>
        <v>2017/20181FemaleMedical sciencesWest Midlands</v>
      </c>
      <c r="B4832" t="s">
        <v>218</v>
      </c>
      <c r="C4832" t="s">
        <v>191</v>
      </c>
      <c r="D4832">
        <v>1</v>
      </c>
      <c r="E4832" t="s">
        <v>6</v>
      </c>
      <c r="F4832" t="s">
        <v>228</v>
      </c>
      <c r="G4832" t="s">
        <v>215</v>
      </c>
      <c r="H4832" t="s">
        <v>215</v>
      </c>
      <c r="I4832" t="s">
        <v>215</v>
      </c>
      <c r="J4832" t="s">
        <v>215</v>
      </c>
      <c r="K4832" t="s">
        <v>215</v>
      </c>
      <c r="L4832" t="s">
        <v>215</v>
      </c>
      <c r="M4832" t="s">
        <v>215</v>
      </c>
      <c r="N4832" t="s">
        <v>215</v>
      </c>
      <c r="O4832" t="s">
        <v>215</v>
      </c>
      <c r="P4832" t="s">
        <v>215</v>
      </c>
      <c r="Q4832" t="s">
        <v>215</v>
      </c>
      <c r="R4832" t="s">
        <v>35</v>
      </c>
      <c r="S4832">
        <v>125</v>
      </c>
      <c r="T4832">
        <v>20100</v>
      </c>
      <c r="U4832">
        <v>22600</v>
      </c>
      <c r="V4832">
        <v>26300</v>
      </c>
      <c r="W4832">
        <v>190</v>
      </c>
      <c r="X4832">
        <v>0</v>
      </c>
      <c r="Y4832">
        <v>190</v>
      </c>
      <c r="Z4832">
        <v>4.9000000000000004</v>
      </c>
      <c r="AA4832">
        <v>4</v>
      </c>
      <c r="AB4832">
        <v>64.7</v>
      </c>
      <c r="AC4832">
        <v>81.3</v>
      </c>
      <c r="AD4832">
        <v>91.1</v>
      </c>
    </row>
    <row r="4833" spans="1:30" x14ac:dyDescent="0.25">
      <c r="A4833" t="str">
        <f t="shared" si="75"/>
        <v>2017/20181FemaleMedical sciencesYorkshire and the Humber</v>
      </c>
      <c r="B4833" t="s">
        <v>218</v>
      </c>
      <c r="C4833" t="s">
        <v>191</v>
      </c>
      <c r="D4833">
        <v>1</v>
      </c>
      <c r="E4833" t="s">
        <v>6</v>
      </c>
      <c r="F4833" t="s">
        <v>228</v>
      </c>
      <c r="G4833" t="s">
        <v>215</v>
      </c>
      <c r="H4833" t="s">
        <v>215</v>
      </c>
      <c r="I4833" t="s">
        <v>215</v>
      </c>
      <c r="J4833" t="s">
        <v>215</v>
      </c>
      <c r="K4833" t="s">
        <v>215</v>
      </c>
      <c r="L4833" t="s">
        <v>215</v>
      </c>
      <c r="M4833" t="s">
        <v>215</v>
      </c>
      <c r="N4833" t="s">
        <v>215</v>
      </c>
      <c r="O4833" t="s">
        <v>215</v>
      </c>
      <c r="P4833" t="s">
        <v>215</v>
      </c>
      <c r="Q4833" t="s">
        <v>215</v>
      </c>
      <c r="R4833" t="s">
        <v>33</v>
      </c>
      <c r="S4833">
        <v>115</v>
      </c>
      <c r="T4833">
        <v>21200</v>
      </c>
      <c r="U4833">
        <v>24800</v>
      </c>
      <c r="V4833">
        <v>27700</v>
      </c>
      <c r="W4833">
        <v>185</v>
      </c>
      <c r="X4833">
        <v>0</v>
      </c>
      <c r="Y4833">
        <v>185</v>
      </c>
      <c r="Z4833">
        <v>2.2000000000000002</v>
      </c>
      <c r="AA4833">
        <v>2.5</v>
      </c>
      <c r="AB4833">
        <v>63.3</v>
      </c>
      <c r="AC4833">
        <v>85.1</v>
      </c>
      <c r="AD4833">
        <v>95.3</v>
      </c>
    </row>
    <row r="4834" spans="1:30" x14ac:dyDescent="0.25">
      <c r="A4834" t="str">
        <f t="shared" si="75"/>
        <v>2017/20181FemaleMedicine and dentistryAbroad</v>
      </c>
      <c r="B4834" t="s">
        <v>218</v>
      </c>
      <c r="C4834" t="s">
        <v>191</v>
      </c>
      <c r="D4834">
        <v>1</v>
      </c>
      <c r="E4834" t="s">
        <v>6</v>
      </c>
      <c r="F4834" t="s">
        <v>138</v>
      </c>
      <c r="G4834" t="s">
        <v>215</v>
      </c>
      <c r="H4834" t="s">
        <v>215</v>
      </c>
      <c r="I4834" t="s">
        <v>215</v>
      </c>
      <c r="J4834" t="s">
        <v>215</v>
      </c>
      <c r="K4834" t="s">
        <v>215</v>
      </c>
      <c r="L4834" t="s">
        <v>215</v>
      </c>
      <c r="M4834" t="s">
        <v>215</v>
      </c>
      <c r="N4834" t="s">
        <v>215</v>
      </c>
      <c r="O4834" t="s">
        <v>215</v>
      </c>
      <c r="P4834" t="s">
        <v>215</v>
      </c>
      <c r="Q4834" t="s">
        <v>215</v>
      </c>
      <c r="R4834" t="s">
        <v>255</v>
      </c>
      <c r="S4834" t="s">
        <v>216</v>
      </c>
      <c r="T4834" t="s">
        <v>216</v>
      </c>
      <c r="U4834" t="s">
        <v>216</v>
      </c>
      <c r="V4834" t="s">
        <v>216</v>
      </c>
      <c r="W4834">
        <v>5</v>
      </c>
      <c r="X4834">
        <v>0</v>
      </c>
      <c r="Y4834">
        <v>5</v>
      </c>
      <c r="Z4834">
        <v>20</v>
      </c>
      <c r="AA4834">
        <v>20</v>
      </c>
      <c r="AB4834">
        <v>20</v>
      </c>
      <c r="AC4834">
        <v>40</v>
      </c>
      <c r="AD4834">
        <v>60</v>
      </c>
    </row>
    <row r="4835" spans="1:30" x14ac:dyDescent="0.25">
      <c r="A4835" t="str">
        <f t="shared" si="75"/>
        <v>2017/20181FemaleMedicine and dentistryEast Midlands</v>
      </c>
      <c r="B4835" t="s">
        <v>218</v>
      </c>
      <c r="C4835" t="s">
        <v>191</v>
      </c>
      <c r="D4835">
        <v>1</v>
      </c>
      <c r="E4835" t="s">
        <v>6</v>
      </c>
      <c r="F4835" t="s">
        <v>138</v>
      </c>
      <c r="G4835" t="s">
        <v>215</v>
      </c>
      <c r="H4835" t="s">
        <v>215</v>
      </c>
      <c r="I4835" t="s">
        <v>215</v>
      </c>
      <c r="J4835" t="s">
        <v>215</v>
      </c>
      <c r="K4835" t="s">
        <v>215</v>
      </c>
      <c r="L4835" t="s">
        <v>215</v>
      </c>
      <c r="M4835" t="s">
        <v>215</v>
      </c>
      <c r="N4835" t="s">
        <v>215</v>
      </c>
      <c r="O4835" t="s">
        <v>215</v>
      </c>
      <c r="P4835" t="s">
        <v>215</v>
      </c>
      <c r="Q4835" t="s">
        <v>215</v>
      </c>
      <c r="R4835" t="s">
        <v>34</v>
      </c>
      <c r="S4835">
        <v>180</v>
      </c>
      <c r="T4835">
        <v>33900</v>
      </c>
      <c r="U4835">
        <v>35800</v>
      </c>
      <c r="V4835">
        <v>38000</v>
      </c>
      <c r="W4835">
        <v>275</v>
      </c>
      <c r="X4835">
        <v>0</v>
      </c>
      <c r="Y4835">
        <v>275</v>
      </c>
      <c r="Z4835">
        <v>0.7</v>
      </c>
      <c r="AA4835">
        <v>2.6</v>
      </c>
      <c r="AB4835">
        <v>71.8</v>
      </c>
      <c r="AC4835">
        <v>93.3</v>
      </c>
      <c r="AD4835">
        <v>96.7</v>
      </c>
    </row>
    <row r="4836" spans="1:30" x14ac:dyDescent="0.25">
      <c r="A4836" t="str">
        <f t="shared" si="75"/>
        <v>2017/20181FemaleMedicine and dentistryEast of England</v>
      </c>
      <c r="B4836" t="s">
        <v>218</v>
      </c>
      <c r="C4836" t="s">
        <v>191</v>
      </c>
      <c r="D4836">
        <v>1</v>
      </c>
      <c r="E4836" t="s">
        <v>6</v>
      </c>
      <c r="F4836" t="s">
        <v>138</v>
      </c>
      <c r="G4836" t="s">
        <v>215</v>
      </c>
      <c r="H4836" t="s">
        <v>215</v>
      </c>
      <c r="I4836" t="s">
        <v>215</v>
      </c>
      <c r="J4836" t="s">
        <v>215</v>
      </c>
      <c r="K4836" t="s">
        <v>215</v>
      </c>
      <c r="L4836" t="s">
        <v>215</v>
      </c>
      <c r="M4836" t="s">
        <v>215</v>
      </c>
      <c r="N4836" t="s">
        <v>215</v>
      </c>
      <c r="O4836" t="s">
        <v>215</v>
      </c>
      <c r="P4836" t="s">
        <v>215</v>
      </c>
      <c r="Q4836" t="s">
        <v>215</v>
      </c>
      <c r="R4836" t="s">
        <v>36</v>
      </c>
      <c r="S4836">
        <v>220</v>
      </c>
      <c r="T4836">
        <v>34300</v>
      </c>
      <c r="U4836">
        <v>36100</v>
      </c>
      <c r="V4836">
        <v>38300</v>
      </c>
      <c r="W4836">
        <v>315</v>
      </c>
      <c r="X4836">
        <v>0</v>
      </c>
      <c r="Y4836">
        <v>315</v>
      </c>
      <c r="Z4836">
        <v>1</v>
      </c>
      <c r="AA4836">
        <v>1.9</v>
      </c>
      <c r="AB4836">
        <v>75.099999999999994</v>
      </c>
      <c r="AC4836">
        <v>88.2</v>
      </c>
      <c r="AD4836">
        <v>97.1</v>
      </c>
    </row>
    <row r="4837" spans="1:30" x14ac:dyDescent="0.25">
      <c r="A4837" t="str">
        <f t="shared" si="75"/>
        <v>2017/20181FemaleMedicine and dentistryLondon</v>
      </c>
      <c r="B4837" t="s">
        <v>218</v>
      </c>
      <c r="C4837" t="s">
        <v>191</v>
      </c>
      <c r="D4837">
        <v>1</v>
      </c>
      <c r="E4837" t="s">
        <v>6</v>
      </c>
      <c r="F4837" t="s">
        <v>138</v>
      </c>
      <c r="G4837" t="s">
        <v>215</v>
      </c>
      <c r="H4837" t="s">
        <v>215</v>
      </c>
      <c r="I4837" t="s">
        <v>215</v>
      </c>
      <c r="J4837" t="s">
        <v>215</v>
      </c>
      <c r="K4837" t="s">
        <v>215</v>
      </c>
      <c r="L4837" t="s">
        <v>215</v>
      </c>
      <c r="M4837" t="s">
        <v>215</v>
      </c>
      <c r="N4837" t="s">
        <v>215</v>
      </c>
      <c r="O4837" t="s">
        <v>215</v>
      </c>
      <c r="P4837" t="s">
        <v>215</v>
      </c>
      <c r="Q4837" t="s">
        <v>215</v>
      </c>
      <c r="R4837" t="s">
        <v>37</v>
      </c>
      <c r="S4837">
        <v>580</v>
      </c>
      <c r="T4837">
        <v>34700</v>
      </c>
      <c r="U4837">
        <v>36900</v>
      </c>
      <c r="V4837">
        <v>39100</v>
      </c>
      <c r="W4837">
        <v>815</v>
      </c>
      <c r="X4837">
        <v>0</v>
      </c>
      <c r="Y4837">
        <v>815</v>
      </c>
      <c r="Z4837">
        <v>0.5</v>
      </c>
      <c r="AA4837">
        <v>3.4</v>
      </c>
      <c r="AB4837">
        <v>77.8</v>
      </c>
      <c r="AC4837">
        <v>88.6</v>
      </c>
      <c r="AD4837">
        <v>96.1</v>
      </c>
    </row>
    <row r="4838" spans="1:30" x14ac:dyDescent="0.25">
      <c r="A4838" t="str">
        <f t="shared" si="75"/>
        <v>2017/20181FemaleMedicine and dentistryNorth East</v>
      </c>
      <c r="B4838" t="s">
        <v>218</v>
      </c>
      <c r="C4838" t="s">
        <v>191</v>
      </c>
      <c r="D4838">
        <v>1</v>
      </c>
      <c r="E4838" t="s">
        <v>6</v>
      </c>
      <c r="F4838" t="s">
        <v>138</v>
      </c>
      <c r="G4838" t="s">
        <v>215</v>
      </c>
      <c r="H4838" t="s">
        <v>215</v>
      </c>
      <c r="I4838" t="s">
        <v>215</v>
      </c>
      <c r="J4838" t="s">
        <v>215</v>
      </c>
      <c r="K4838" t="s">
        <v>215</v>
      </c>
      <c r="L4838" t="s">
        <v>215</v>
      </c>
      <c r="M4838" t="s">
        <v>215</v>
      </c>
      <c r="N4838" t="s">
        <v>215</v>
      </c>
      <c r="O4838" t="s">
        <v>215</v>
      </c>
      <c r="P4838" t="s">
        <v>215</v>
      </c>
      <c r="Q4838" t="s">
        <v>215</v>
      </c>
      <c r="R4838" t="s">
        <v>31</v>
      </c>
      <c r="S4838">
        <v>115</v>
      </c>
      <c r="T4838">
        <v>34700</v>
      </c>
      <c r="U4838">
        <v>36500</v>
      </c>
      <c r="V4838">
        <v>38300</v>
      </c>
      <c r="W4838">
        <v>150</v>
      </c>
      <c r="X4838">
        <v>0</v>
      </c>
      <c r="Y4838">
        <v>150</v>
      </c>
      <c r="Z4838">
        <v>0</v>
      </c>
      <c r="AA4838">
        <v>0</v>
      </c>
      <c r="AB4838">
        <v>86.5</v>
      </c>
      <c r="AC4838">
        <v>96.6</v>
      </c>
      <c r="AD4838">
        <v>100</v>
      </c>
    </row>
    <row r="4839" spans="1:30" x14ac:dyDescent="0.25">
      <c r="A4839" t="str">
        <f t="shared" si="75"/>
        <v>2017/20181FemaleMedicine and dentistryNorth West</v>
      </c>
      <c r="B4839" t="s">
        <v>218</v>
      </c>
      <c r="C4839" t="s">
        <v>191</v>
      </c>
      <c r="D4839">
        <v>1</v>
      </c>
      <c r="E4839" t="s">
        <v>6</v>
      </c>
      <c r="F4839" t="s">
        <v>138</v>
      </c>
      <c r="G4839" t="s">
        <v>215</v>
      </c>
      <c r="H4839" t="s">
        <v>215</v>
      </c>
      <c r="I4839" t="s">
        <v>215</v>
      </c>
      <c r="J4839" t="s">
        <v>215</v>
      </c>
      <c r="K4839" t="s">
        <v>215</v>
      </c>
      <c r="L4839" t="s">
        <v>215</v>
      </c>
      <c r="M4839" t="s">
        <v>215</v>
      </c>
      <c r="N4839" t="s">
        <v>215</v>
      </c>
      <c r="O4839" t="s">
        <v>215</v>
      </c>
      <c r="P4839" t="s">
        <v>215</v>
      </c>
      <c r="Q4839" t="s">
        <v>215</v>
      </c>
      <c r="R4839" t="s">
        <v>32</v>
      </c>
      <c r="S4839">
        <v>325</v>
      </c>
      <c r="T4839">
        <v>33900</v>
      </c>
      <c r="U4839">
        <v>36500</v>
      </c>
      <c r="V4839">
        <v>38300</v>
      </c>
      <c r="W4839">
        <v>450</v>
      </c>
      <c r="X4839">
        <v>0</v>
      </c>
      <c r="Y4839">
        <v>450</v>
      </c>
      <c r="Z4839">
        <v>0.4</v>
      </c>
      <c r="AA4839">
        <v>2.9</v>
      </c>
      <c r="AB4839">
        <v>84.9</v>
      </c>
      <c r="AC4839">
        <v>93.5</v>
      </c>
      <c r="AD4839">
        <v>96.7</v>
      </c>
    </row>
    <row r="4840" spans="1:30" x14ac:dyDescent="0.25">
      <c r="A4840" t="str">
        <f t="shared" si="75"/>
        <v>2017/20181FemaleMedicine and dentistryNorthern Ireland</v>
      </c>
      <c r="B4840" t="s">
        <v>218</v>
      </c>
      <c r="C4840" t="s">
        <v>191</v>
      </c>
      <c r="D4840">
        <v>1</v>
      </c>
      <c r="E4840" t="s">
        <v>6</v>
      </c>
      <c r="F4840" t="s">
        <v>138</v>
      </c>
      <c r="G4840" t="s">
        <v>215</v>
      </c>
      <c r="H4840" t="s">
        <v>215</v>
      </c>
      <c r="I4840" t="s">
        <v>215</v>
      </c>
      <c r="J4840" t="s">
        <v>215</v>
      </c>
      <c r="K4840" t="s">
        <v>215</v>
      </c>
      <c r="L4840" t="s">
        <v>215</v>
      </c>
      <c r="M4840" t="s">
        <v>215</v>
      </c>
      <c r="N4840" t="s">
        <v>215</v>
      </c>
      <c r="O4840" t="s">
        <v>215</v>
      </c>
      <c r="P4840" t="s">
        <v>215</v>
      </c>
      <c r="Q4840" t="s">
        <v>215</v>
      </c>
      <c r="R4840" t="s">
        <v>256</v>
      </c>
      <c r="S4840">
        <v>30</v>
      </c>
      <c r="T4840">
        <v>35400</v>
      </c>
      <c r="U4840">
        <v>36900</v>
      </c>
      <c r="V4840">
        <v>39100</v>
      </c>
      <c r="W4840">
        <v>40</v>
      </c>
      <c r="X4840">
        <v>0</v>
      </c>
      <c r="Y4840">
        <v>40</v>
      </c>
      <c r="Z4840">
        <v>0</v>
      </c>
      <c r="AA4840">
        <v>2.5</v>
      </c>
      <c r="AB4840">
        <v>81.8</v>
      </c>
      <c r="AC4840">
        <v>91.7</v>
      </c>
      <c r="AD4840">
        <v>97.5</v>
      </c>
    </row>
    <row r="4841" spans="1:30" x14ac:dyDescent="0.25">
      <c r="A4841" t="str">
        <f t="shared" si="75"/>
        <v>2017/20181FemaleMedicine and dentistryScotland</v>
      </c>
      <c r="B4841" t="s">
        <v>218</v>
      </c>
      <c r="C4841" t="s">
        <v>191</v>
      </c>
      <c r="D4841">
        <v>1</v>
      </c>
      <c r="E4841" t="s">
        <v>6</v>
      </c>
      <c r="F4841" t="s">
        <v>138</v>
      </c>
      <c r="G4841" t="s">
        <v>215</v>
      </c>
      <c r="H4841" t="s">
        <v>215</v>
      </c>
      <c r="I4841" t="s">
        <v>215</v>
      </c>
      <c r="J4841" t="s">
        <v>215</v>
      </c>
      <c r="K4841" t="s">
        <v>215</v>
      </c>
      <c r="L4841" t="s">
        <v>215</v>
      </c>
      <c r="M4841" t="s">
        <v>215</v>
      </c>
      <c r="N4841" t="s">
        <v>215</v>
      </c>
      <c r="O4841" t="s">
        <v>215</v>
      </c>
      <c r="P4841" t="s">
        <v>215</v>
      </c>
      <c r="Q4841" t="s">
        <v>215</v>
      </c>
      <c r="R4841" t="s">
        <v>257</v>
      </c>
      <c r="S4841">
        <v>60</v>
      </c>
      <c r="T4841">
        <v>37200</v>
      </c>
      <c r="U4841">
        <v>39100</v>
      </c>
      <c r="V4841">
        <v>41600</v>
      </c>
      <c r="W4841">
        <v>70</v>
      </c>
      <c r="X4841">
        <v>0</v>
      </c>
      <c r="Y4841">
        <v>70</v>
      </c>
      <c r="Z4841">
        <v>0</v>
      </c>
      <c r="AA4841">
        <v>1.4</v>
      </c>
      <c r="AB4841">
        <v>88.4</v>
      </c>
      <c r="AC4841">
        <v>94.2</v>
      </c>
      <c r="AD4841">
        <v>98.6</v>
      </c>
    </row>
    <row r="4842" spans="1:30" x14ac:dyDescent="0.25">
      <c r="A4842" t="str">
        <f t="shared" si="75"/>
        <v>2017/20181FemaleMedicine and dentistrySouth East</v>
      </c>
      <c r="B4842" t="s">
        <v>218</v>
      </c>
      <c r="C4842" t="s">
        <v>191</v>
      </c>
      <c r="D4842">
        <v>1</v>
      </c>
      <c r="E4842" t="s">
        <v>6</v>
      </c>
      <c r="F4842" t="s">
        <v>138</v>
      </c>
      <c r="G4842" t="s">
        <v>215</v>
      </c>
      <c r="H4842" t="s">
        <v>215</v>
      </c>
      <c r="I4842" t="s">
        <v>215</v>
      </c>
      <c r="J4842" t="s">
        <v>215</v>
      </c>
      <c r="K4842" t="s">
        <v>215</v>
      </c>
      <c r="L4842" t="s">
        <v>215</v>
      </c>
      <c r="M4842" t="s">
        <v>215</v>
      </c>
      <c r="N4842" t="s">
        <v>215</v>
      </c>
      <c r="O4842" t="s">
        <v>215</v>
      </c>
      <c r="P4842" t="s">
        <v>215</v>
      </c>
      <c r="Q4842" t="s">
        <v>215</v>
      </c>
      <c r="R4842" t="s">
        <v>38</v>
      </c>
      <c r="S4842">
        <v>390</v>
      </c>
      <c r="T4842">
        <v>33900</v>
      </c>
      <c r="U4842">
        <v>36100</v>
      </c>
      <c r="V4842">
        <v>38300</v>
      </c>
      <c r="W4842">
        <v>505</v>
      </c>
      <c r="X4842">
        <v>0</v>
      </c>
      <c r="Y4842">
        <v>505</v>
      </c>
      <c r="Z4842">
        <v>1.4</v>
      </c>
      <c r="AA4842">
        <v>0.6</v>
      </c>
      <c r="AB4842">
        <v>81.7</v>
      </c>
      <c r="AC4842">
        <v>93.3</v>
      </c>
      <c r="AD4842">
        <v>98</v>
      </c>
    </row>
    <row r="4843" spans="1:30" x14ac:dyDescent="0.25">
      <c r="A4843" t="str">
        <f t="shared" si="75"/>
        <v>2017/20181FemaleMedicine and dentistrySouth West</v>
      </c>
      <c r="B4843" t="s">
        <v>218</v>
      </c>
      <c r="C4843" t="s">
        <v>191</v>
      </c>
      <c r="D4843">
        <v>1</v>
      </c>
      <c r="E4843" t="s">
        <v>6</v>
      </c>
      <c r="F4843" t="s">
        <v>138</v>
      </c>
      <c r="G4843" t="s">
        <v>215</v>
      </c>
      <c r="H4843" t="s">
        <v>215</v>
      </c>
      <c r="I4843" t="s">
        <v>215</v>
      </c>
      <c r="J4843" t="s">
        <v>215</v>
      </c>
      <c r="K4843" t="s">
        <v>215</v>
      </c>
      <c r="L4843" t="s">
        <v>215</v>
      </c>
      <c r="M4843" t="s">
        <v>215</v>
      </c>
      <c r="N4843" t="s">
        <v>215</v>
      </c>
      <c r="O4843" t="s">
        <v>215</v>
      </c>
      <c r="P4843" t="s">
        <v>215</v>
      </c>
      <c r="Q4843" t="s">
        <v>215</v>
      </c>
      <c r="R4843" t="s">
        <v>39</v>
      </c>
      <c r="S4843">
        <v>280</v>
      </c>
      <c r="T4843">
        <v>34700</v>
      </c>
      <c r="U4843">
        <v>36100</v>
      </c>
      <c r="V4843">
        <v>37600</v>
      </c>
      <c r="W4843">
        <v>350</v>
      </c>
      <c r="X4843">
        <v>0</v>
      </c>
      <c r="Y4843">
        <v>350</v>
      </c>
      <c r="Z4843">
        <v>1.4</v>
      </c>
      <c r="AA4843">
        <v>0.6</v>
      </c>
      <c r="AB4843">
        <v>83.7</v>
      </c>
      <c r="AC4843">
        <v>94.6</v>
      </c>
      <c r="AD4843">
        <v>98</v>
      </c>
    </row>
    <row r="4844" spans="1:30" x14ac:dyDescent="0.25">
      <c r="A4844" t="str">
        <f t="shared" si="75"/>
        <v>2017/20181FemaleMedicine and dentistryWales</v>
      </c>
      <c r="B4844" t="s">
        <v>218</v>
      </c>
      <c r="C4844" t="s">
        <v>191</v>
      </c>
      <c r="D4844">
        <v>1</v>
      </c>
      <c r="E4844" t="s">
        <v>6</v>
      </c>
      <c r="F4844" t="s">
        <v>138</v>
      </c>
      <c r="G4844" t="s">
        <v>215</v>
      </c>
      <c r="H4844" t="s">
        <v>215</v>
      </c>
      <c r="I4844" t="s">
        <v>215</v>
      </c>
      <c r="J4844" t="s">
        <v>215</v>
      </c>
      <c r="K4844" t="s">
        <v>215</v>
      </c>
      <c r="L4844" t="s">
        <v>215</v>
      </c>
      <c r="M4844" t="s">
        <v>215</v>
      </c>
      <c r="N4844" t="s">
        <v>215</v>
      </c>
      <c r="O4844" t="s">
        <v>215</v>
      </c>
      <c r="P4844" t="s">
        <v>215</v>
      </c>
      <c r="Q4844" t="s">
        <v>215</v>
      </c>
      <c r="R4844" t="s">
        <v>259</v>
      </c>
      <c r="S4844">
        <v>70</v>
      </c>
      <c r="T4844">
        <v>32700</v>
      </c>
      <c r="U4844">
        <v>35800</v>
      </c>
      <c r="V4844">
        <v>37700</v>
      </c>
      <c r="W4844">
        <v>90</v>
      </c>
      <c r="X4844">
        <v>0</v>
      </c>
      <c r="Y4844">
        <v>90</v>
      </c>
      <c r="Z4844">
        <v>0</v>
      </c>
      <c r="AA4844">
        <v>4.3</v>
      </c>
      <c r="AB4844">
        <v>80.400000000000006</v>
      </c>
      <c r="AC4844">
        <v>88</v>
      </c>
      <c r="AD4844">
        <v>95.7</v>
      </c>
    </row>
    <row r="4845" spans="1:30" x14ac:dyDescent="0.25">
      <c r="A4845" t="str">
        <f t="shared" si="75"/>
        <v>2017/20181FemaleMedicine and dentistryWest Midlands</v>
      </c>
      <c r="B4845" t="s">
        <v>218</v>
      </c>
      <c r="C4845" t="s">
        <v>191</v>
      </c>
      <c r="D4845">
        <v>1</v>
      </c>
      <c r="E4845" t="s">
        <v>6</v>
      </c>
      <c r="F4845" t="s">
        <v>138</v>
      </c>
      <c r="G4845" t="s">
        <v>215</v>
      </c>
      <c r="H4845" t="s">
        <v>215</v>
      </c>
      <c r="I4845" t="s">
        <v>215</v>
      </c>
      <c r="J4845" t="s">
        <v>215</v>
      </c>
      <c r="K4845" t="s">
        <v>215</v>
      </c>
      <c r="L4845" t="s">
        <v>215</v>
      </c>
      <c r="M4845" t="s">
        <v>215</v>
      </c>
      <c r="N4845" t="s">
        <v>215</v>
      </c>
      <c r="O4845" t="s">
        <v>215</v>
      </c>
      <c r="P4845" t="s">
        <v>215</v>
      </c>
      <c r="Q4845" t="s">
        <v>215</v>
      </c>
      <c r="R4845" t="s">
        <v>35</v>
      </c>
      <c r="S4845">
        <v>280</v>
      </c>
      <c r="T4845">
        <v>33600</v>
      </c>
      <c r="U4845">
        <v>35800</v>
      </c>
      <c r="V4845">
        <v>37600</v>
      </c>
      <c r="W4845">
        <v>365</v>
      </c>
      <c r="X4845">
        <v>0</v>
      </c>
      <c r="Y4845">
        <v>365</v>
      </c>
      <c r="Z4845">
        <v>0</v>
      </c>
      <c r="AA4845">
        <v>2.2000000000000002</v>
      </c>
      <c r="AB4845">
        <v>85.4</v>
      </c>
      <c r="AC4845">
        <v>93.8</v>
      </c>
      <c r="AD4845">
        <v>97.8</v>
      </c>
    </row>
    <row r="4846" spans="1:30" x14ac:dyDescent="0.25">
      <c r="A4846" t="str">
        <f t="shared" si="75"/>
        <v>2017/20181FemaleMedicine and dentistryYorkshire and the Humber</v>
      </c>
      <c r="B4846" t="s">
        <v>218</v>
      </c>
      <c r="C4846" t="s">
        <v>191</v>
      </c>
      <c r="D4846">
        <v>1</v>
      </c>
      <c r="E4846" t="s">
        <v>6</v>
      </c>
      <c r="F4846" t="s">
        <v>138</v>
      </c>
      <c r="G4846" t="s">
        <v>215</v>
      </c>
      <c r="H4846" t="s">
        <v>215</v>
      </c>
      <c r="I4846" t="s">
        <v>215</v>
      </c>
      <c r="J4846" t="s">
        <v>215</v>
      </c>
      <c r="K4846" t="s">
        <v>215</v>
      </c>
      <c r="L4846" t="s">
        <v>215</v>
      </c>
      <c r="M4846" t="s">
        <v>215</v>
      </c>
      <c r="N4846" t="s">
        <v>215</v>
      </c>
      <c r="O4846" t="s">
        <v>215</v>
      </c>
      <c r="P4846" t="s">
        <v>215</v>
      </c>
      <c r="Q4846" t="s">
        <v>215</v>
      </c>
      <c r="R4846" t="s">
        <v>33</v>
      </c>
      <c r="S4846">
        <v>270</v>
      </c>
      <c r="T4846">
        <v>34700</v>
      </c>
      <c r="U4846">
        <v>36100</v>
      </c>
      <c r="V4846">
        <v>38300</v>
      </c>
      <c r="W4846">
        <v>385</v>
      </c>
      <c r="X4846">
        <v>0</v>
      </c>
      <c r="Y4846">
        <v>385</v>
      </c>
      <c r="Z4846">
        <v>0.3</v>
      </c>
      <c r="AA4846">
        <v>1.6</v>
      </c>
      <c r="AB4846">
        <v>75.8</v>
      </c>
      <c r="AC4846">
        <v>95.6</v>
      </c>
      <c r="AD4846">
        <v>98.2</v>
      </c>
    </row>
    <row r="4847" spans="1:30" x14ac:dyDescent="0.25">
      <c r="A4847" t="str">
        <f t="shared" si="75"/>
        <v>2017/20181FemaleNursing and midwiferyAbroad</v>
      </c>
      <c r="B4847" t="s">
        <v>218</v>
      </c>
      <c r="C4847" t="s">
        <v>191</v>
      </c>
      <c r="D4847">
        <v>1</v>
      </c>
      <c r="E4847" t="s">
        <v>6</v>
      </c>
      <c r="F4847" t="s">
        <v>229</v>
      </c>
      <c r="G4847" t="s">
        <v>215</v>
      </c>
      <c r="H4847" t="s">
        <v>215</v>
      </c>
      <c r="I4847" t="s">
        <v>215</v>
      </c>
      <c r="J4847" t="s">
        <v>215</v>
      </c>
      <c r="K4847" t="s">
        <v>215</v>
      </c>
      <c r="L4847" t="s">
        <v>215</v>
      </c>
      <c r="M4847" t="s">
        <v>215</v>
      </c>
      <c r="N4847" t="s">
        <v>215</v>
      </c>
      <c r="O4847" t="s">
        <v>215</v>
      </c>
      <c r="P4847" t="s">
        <v>215</v>
      </c>
      <c r="Q4847" t="s">
        <v>215</v>
      </c>
      <c r="R4847" t="s">
        <v>255</v>
      </c>
      <c r="S4847" t="s">
        <v>216</v>
      </c>
      <c r="T4847" t="s">
        <v>216</v>
      </c>
      <c r="U4847" t="s">
        <v>216</v>
      </c>
      <c r="V4847" t="s">
        <v>216</v>
      </c>
      <c r="W4847">
        <v>45</v>
      </c>
      <c r="X4847">
        <v>0</v>
      </c>
      <c r="Y4847">
        <v>45</v>
      </c>
      <c r="Z4847">
        <v>43.5</v>
      </c>
      <c r="AA4847">
        <v>26.1</v>
      </c>
      <c r="AB4847">
        <v>26.1</v>
      </c>
      <c r="AC4847">
        <v>30.4</v>
      </c>
      <c r="AD4847">
        <v>30.4</v>
      </c>
    </row>
    <row r="4848" spans="1:30" x14ac:dyDescent="0.25">
      <c r="A4848" t="str">
        <f t="shared" si="75"/>
        <v>2017/20181FemaleNursing and midwiferyEast Midlands</v>
      </c>
      <c r="B4848" t="s">
        <v>218</v>
      </c>
      <c r="C4848" t="s">
        <v>191</v>
      </c>
      <c r="D4848">
        <v>1</v>
      </c>
      <c r="E4848" t="s">
        <v>6</v>
      </c>
      <c r="F4848" t="s">
        <v>229</v>
      </c>
      <c r="G4848" t="s">
        <v>215</v>
      </c>
      <c r="H4848" t="s">
        <v>215</v>
      </c>
      <c r="I4848" t="s">
        <v>215</v>
      </c>
      <c r="J4848" t="s">
        <v>215</v>
      </c>
      <c r="K4848" t="s">
        <v>215</v>
      </c>
      <c r="L4848" t="s">
        <v>215</v>
      </c>
      <c r="M4848" t="s">
        <v>215</v>
      </c>
      <c r="N4848" t="s">
        <v>215</v>
      </c>
      <c r="O4848" t="s">
        <v>215</v>
      </c>
      <c r="P4848" t="s">
        <v>215</v>
      </c>
      <c r="Q4848" t="s">
        <v>215</v>
      </c>
      <c r="R4848" t="s">
        <v>34</v>
      </c>
      <c r="S4848">
        <v>1120</v>
      </c>
      <c r="T4848">
        <v>21900</v>
      </c>
      <c r="U4848">
        <v>25600</v>
      </c>
      <c r="V4848">
        <v>29200</v>
      </c>
      <c r="W4848">
        <v>1410</v>
      </c>
      <c r="X4848">
        <v>0</v>
      </c>
      <c r="Y4848">
        <v>1410</v>
      </c>
      <c r="Z4848">
        <v>1.8</v>
      </c>
      <c r="AA4848">
        <v>1.9</v>
      </c>
      <c r="AB4848">
        <v>79.599999999999994</v>
      </c>
      <c r="AC4848">
        <v>95.8</v>
      </c>
      <c r="AD4848">
        <v>96.3</v>
      </c>
    </row>
    <row r="4849" spans="1:30" x14ac:dyDescent="0.25">
      <c r="A4849" t="str">
        <f t="shared" si="75"/>
        <v>2017/20181FemaleNursing and midwiferyEast of England</v>
      </c>
      <c r="B4849" t="s">
        <v>218</v>
      </c>
      <c r="C4849" t="s">
        <v>191</v>
      </c>
      <c r="D4849">
        <v>1</v>
      </c>
      <c r="E4849" t="s">
        <v>6</v>
      </c>
      <c r="F4849" t="s">
        <v>229</v>
      </c>
      <c r="G4849" t="s">
        <v>215</v>
      </c>
      <c r="H4849" t="s">
        <v>215</v>
      </c>
      <c r="I4849" t="s">
        <v>215</v>
      </c>
      <c r="J4849" t="s">
        <v>215</v>
      </c>
      <c r="K4849" t="s">
        <v>215</v>
      </c>
      <c r="L4849" t="s">
        <v>215</v>
      </c>
      <c r="M4849" t="s">
        <v>215</v>
      </c>
      <c r="N4849" t="s">
        <v>215</v>
      </c>
      <c r="O4849" t="s">
        <v>215</v>
      </c>
      <c r="P4849" t="s">
        <v>215</v>
      </c>
      <c r="Q4849" t="s">
        <v>215</v>
      </c>
      <c r="R4849" t="s">
        <v>36</v>
      </c>
      <c r="S4849">
        <v>1345</v>
      </c>
      <c r="T4849">
        <v>23000</v>
      </c>
      <c r="U4849">
        <v>26300</v>
      </c>
      <c r="V4849">
        <v>30300</v>
      </c>
      <c r="W4849">
        <v>1765</v>
      </c>
      <c r="X4849">
        <v>0</v>
      </c>
      <c r="Y4849">
        <v>1765</v>
      </c>
      <c r="Z4849">
        <v>1.5</v>
      </c>
      <c r="AA4849">
        <v>3</v>
      </c>
      <c r="AB4849">
        <v>76.599999999999994</v>
      </c>
      <c r="AC4849">
        <v>94.5</v>
      </c>
      <c r="AD4849">
        <v>95.5</v>
      </c>
    </row>
    <row r="4850" spans="1:30" x14ac:dyDescent="0.25">
      <c r="A4850" t="str">
        <f t="shared" si="75"/>
        <v>2017/20181FemaleNursing and midwiferyLondon</v>
      </c>
      <c r="B4850" t="s">
        <v>218</v>
      </c>
      <c r="C4850" t="s">
        <v>191</v>
      </c>
      <c r="D4850">
        <v>1</v>
      </c>
      <c r="E4850" t="s">
        <v>6</v>
      </c>
      <c r="F4850" t="s">
        <v>229</v>
      </c>
      <c r="G4850" t="s">
        <v>215</v>
      </c>
      <c r="H4850" t="s">
        <v>215</v>
      </c>
      <c r="I4850" t="s">
        <v>215</v>
      </c>
      <c r="J4850" t="s">
        <v>215</v>
      </c>
      <c r="K4850" t="s">
        <v>215</v>
      </c>
      <c r="L4850" t="s">
        <v>215</v>
      </c>
      <c r="M4850" t="s">
        <v>215</v>
      </c>
      <c r="N4850" t="s">
        <v>215</v>
      </c>
      <c r="O4850" t="s">
        <v>215</v>
      </c>
      <c r="P4850" t="s">
        <v>215</v>
      </c>
      <c r="Q4850" t="s">
        <v>215</v>
      </c>
      <c r="R4850" t="s">
        <v>37</v>
      </c>
      <c r="S4850">
        <v>1435</v>
      </c>
      <c r="T4850">
        <v>26300</v>
      </c>
      <c r="U4850">
        <v>30300</v>
      </c>
      <c r="V4850">
        <v>35400</v>
      </c>
      <c r="W4850">
        <v>2215</v>
      </c>
      <c r="X4850">
        <v>0</v>
      </c>
      <c r="Y4850">
        <v>2215</v>
      </c>
      <c r="Z4850">
        <v>3</v>
      </c>
      <c r="AA4850">
        <v>3.4</v>
      </c>
      <c r="AB4850">
        <v>65.400000000000006</v>
      </c>
      <c r="AC4850">
        <v>92.2</v>
      </c>
      <c r="AD4850">
        <v>93.6</v>
      </c>
    </row>
    <row r="4851" spans="1:30" x14ac:dyDescent="0.25">
      <c r="A4851" t="str">
        <f t="shared" si="75"/>
        <v>2017/20181FemaleNursing and midwiferyMissing</v>
      </c>
      <c r="B4851" t="s">
        <v>218</v>
      </c>
      <c r="C4851" t="s">
        <v>191</v>
      </c>
      <c r="D4851">
        <v>1</v>
      </c>
      <c r="E4851" t="s">
        <v>6</v>
      </c>
      <c r="F4851" t="s">
        <v>229</v>
      </c>
      <c r="G4851" t="s">
        <v>215</v>
      </c>
      <c r="H4851" t="s">
        <v>215</v>
      </c>
      <c r="I4851" t="s">
        <v>215</v>
      </c>
      <c r="J4851" t="s">
        <v>215</v>
      </c>
      <c r="K4851" t="s">
        <v>215</v>
      </c>
      <c r="L4851" t="s">
        <v>215</v>
      </c>
      <c r="M4851" t="s">
        <v>215</v>
      </c>
      <c r="N4851" t="s">
        <v>215</v>
      </c>
      <c r="O4851" t="s">
        <v>215</v>
      </c>
      <c r="P4851" t="s">
        <v>215</v>
      </c>
      <c r="Q4851" t="s">
        <v>215</v>
      </c>
      <c r="R4851" t="s">
        <v>260</v>
      </c>
      <c r="S4851" t="s">
        <v>216</v>
      </c>
      <c r="T4851" t="s">
        <v>216</v>
      </c>
      <c r="U4851" t="s">
        <v>216</v>
      </c>
      <c r="V4851" t="s">
        <v>216</v>
      </c>
      <c r="W4851">
        <v>150</v>
      </c>
      <c r="X4851">
        <v>76.900000000000006</v>
      </c>
      <c r="Y4851">
        <v>35</v>
      </c>
      <c r="Z4851">
        <v>0</v>
      </c>
      <c r="AA4851">
        <v>0</v>
      </c>
      <c r="AB4851">
        <v>2.9</v>
      </c>
      <c r="AC4851">
        <v>5.7</v>
      </c>
      <c r="AD4851">
        <v>100</v>
      </c>
    </row>
    <row r="4852" spans="1:30" x14ac:dyDescent="0.25">
      <c r="A4852" t="str">
        <f t="shared" si="75"/>
        <v>2017/20181FemaleNursing and midwiferyNorth East</v>
      </c>
      <c r="B4852" t="s">
        <v>218</v>
      </c>
      <c r="C4852" t="s">
        <v>191</v>
      </c>
      <c r="D4852">
        <v>1</v>
      </c>
      <c r="E4852" t="s">
        <v>6</v>
      </c>
      <c r="F4852" t="s">
        <v>229</v>
      </c>
      <c r="G4852" t="s">
        <v>215</v>
      </c>
      <c r="H4852" t="s">
        <v>215</v>
      </c>
      <c r="I4852" t="s">
        <v>215</v>
      </c>
      <c r="J4852" t="s">
        <v>215</v>
      </c>
      <c r="K4852" t="s">
        <v>215</v>
      </c>
      <c r="L4852" t="s">
        <v>215</v>
      </c>
      <c r="M4852" t="s">
        <v>215</v>
      </c>
      <c r="N4852" t="s">
        <v>215</v>
      </c>
      <c r="O4852" t="s">
        <v>215</v>
      </c>
      <c r="P4852" t="s">
        <v>215</v>
      </c>
      <c r="Q4852" t="s">
        <v>215</v>
      </c>
      <c r="R4852" t="s">
        <v>31</v>
      </c>
      <c r="S4852">
        <v>805</v>
      </c>
      <c r="T4852">
        <v>22600</v>
      </c>
      <c r="U4852">
        <v>25600</v>
      </c>
      <c r="V4852">
        <v>29200</v>
      </c>
      <c r="W4852">
        <v>1225</v>
      </c>
      <c r="X4852">
        <v>0</v>
      </c>
      <c r="Y4852">
        <v>1225</v>
      </c>
      <c r="Z4852">
        <v>1.5</v>
      </c>
      <c r="AA4852">
        <v>1.9</v>
      </c>
      <c r="AB4852">
        <v>66.3</v>
      </c>
      <c r="AC4852">
        <v>95.8</v>
      </c>
      <c r="AD4852">
        <v>96.6</v>
      </c>
    </row>
    <row r="4853" spans="1:30" x14ac:dyDescent="0.25">
      <c r="A4853" t="str">
        <f t="shared" si="75"/>
        <v>2017/20181FemaleNursing and midwiferyNorth West</v>
      </c>
      <c r="B4853" t="s">
        <v>218</v>
      </c>
      <c r="C4853" t="s">
        <v>191</v>
      </c>
      <c r="D4853">
        <v>1</v>
      </c>
      <c r="E4853" t="s">
        <v>6</v>
      </c>
      <c r="F4853" t="s">
        <v>229</v>
      </c>
      <c r="G4853" t="s">
        <v>215</v>
      </c>
      <c r="H4853" t="s">
        <v>215</v>
      </c>
      <c r="I4853" t="s">
        <v>215</v>
      </c>
      <c r="J4853" t="s">
        <v>215</v>
      </c>
      <c r="K4853" t="s">
        <v>215</v>
      </c>
      <c r="L4853" t="s">
        <v>215</v>
      </c>
      <c r="M4853" t="s">
        <v>215</v>
      </c>
      <c r="N4853" t="s">
        <v>215</v>
      </c>
      <c r="O4853" t="s">
        <v>215</v>
      </c>
      <c r="P4853" t="s">
        <v>215</v>
      </c>
      <c r="Q4853" t="s">
        <v>215</v>
      </c>
      <c r="R4853" t="s">
        <v>32</v>
      </c>
      <c r="S4853">
        <v>2075</v>
      </c>
      <c r="T4853">
        <v>21900</v>
      </c>
      <c r="U4853">
        <v>24800</v>
      </c>
      <c r="V4853">
        <v>28100</v>
      </c>
      <c r="W4853">
        <v>2585</v>
      </c>
      <c r="X4853">
        <v>0</v>
      </c>
      <c r="Y4853">
        <v>2585</v>
      </c>
      <c r="Z4853">
        <v>1.4</v>
      </c>
      <c r="AA4853">
        <v>3.2</v>
      </c>
      <c r="AB4853">
        <v>80.5</v>
      </c>
      <c r="AC4853">
        <v>94.2</v>
      </c>
      <c r="AD4853">
        <v>95.3</v>
      </c>
    </row>
    <row r="4854" spans="1:30" x14ac:dyDescent="0.25">
      <c r="A4854" t="str">
        <f t="shared" si="75"/>
        <v>2017/20181FemaleNursing and midwiferyNorthern Ireland</v>
      </c>
      <c r="B4854" t="s">
        <v>218</v>
      </c>
      <c r="C4854" t="s">
        <v>191</v>
      </c>
      <c r="D4854">
        <v>1</v>
      </c>
      <c r="E4854" t="s">
        <v>6</v>
      </c>
      <c r="F4854" t="s">
        <v>229</v>
      </c>
      <c r="G4854" t="s">
        <v>215</v>
      </c>
      <c r="H4854" t="s">
        <v>215</v>
      </c>
      <c r="I4854" t="s">
        <v>215</v>
      </c>
      <c r="J4854" t="s">
        <v>215</v>
      </c>
      <c r="K4854" t="s">
        <v>215</v>
      </c>
      <c r="L4854" t="s">
        <v>215</v>
      </c>
      <c r="M4854" t="s">
        <v>215</v>
      </c>
      <c r="N4854" t="s">
        <v>215</v>
      </c>
      <c r="O4854" t="s">
        <v>215</v>
      </c>
      <c r="P4854" t="s">
        <v>215</v>
      </c>
      <c r="Q4854" t="s">
        <v>215</v>
      </c>
      <c r="R4854" t="s">
        <v>256</v>
      </c>
      <c r="S4854">
        <v>50</v>
      </c>
      <c r="T4854">
        <v>22300</v>
      </c>
      <c r="U4854">
        <v>25900</v>
      </c>
      <c r="V4854">
        <v>28800</v>
      </c>
      <c r="W4854">
        <v>60</v>
      </c>
      <c r="X4854">
        <v>0</v>
      </c>
      <c r="Y4854">
        <v>60</v>
      </c>
      <c r="Z4854">
        <v>3.3</v>
      </c>
      <c r="AA4854">
        <v>5</v>
      </c>
      <c r="AB4854">
        <v>85</v>
      </c>
      <c r="AC4854">
        <v>91.7</v>
      </c>
      <c r="AD4854">
        <v>91.7</v>
      </c>
    </row>
    <row r="4855" spans="1:30" x14ac:dyDescent="0.25">
      <c r="A4855" t="str">
        <f t="shared" si="75"/>
        <v>2017/20181FemaleNursing and midwiferyScotland</v>
      </c>
      <c r="B4855" t="s">
        <v>218</v>
      </c>
      <c r="C4855" t="s">
        <v>191</v>
      </c>
      <c r="D4855">
        <v>1</v>
      </c>
      <c r="E4855" t="s">
        <v>6</v>
      </c>
      <c r="F4855" t="s">
        <v>229</v>
      </c>
      <c r="G4855" t="s">
        <v>215</v>
      </c>
      <c r="H4855" t="s">
        <v>215</v>
      </c>
      <c r="I4855" t="s">
        <v>215</v>
      </c>
      <c r="J4855" t="s">
        <v>215</v>
      </c>
      <c r="K4855" t="s">
        <v>215</v>
      </c>
      <c r="L4855" t="s">
        <v>215</v>
      </c>
      <c r="M4855" t="s">
        <v>215</v>
      </c>
      <c r="N4855" t="s">
        <v>215</v>
      </c>
      <c r="O4855" t="s">
        <v>215</v>
      </c>
      <c r="P4855" t="s">
        <v>215</v>
      </c>
      <c r="Q4855" t="s">
        <v>215</v>
      </c>
      <c r="R4855" t="s">
        <v>257</v>
      </c>
      <c r="S4855">
        <v>35</v>
      </c>
      <c r="T4855">
        <v>24500</v>
      </c>
      <c r="U4855">
        <v>26600</v>
      </c>
      <c r="V4855">
        <v>28500</v>
      </c>
      <c r="W4855">
        <v>45</v>
      </c>
      <c r="X4855">
        <v>0</v>
      </c>
      <c r="Y4855">
        <v>45</v>
      </c>
      <c r="Z4855">
        <v>0</v>
      </c>
      <c r="AA4855">
        <v>4.5</v>
      </c>
      <c r="AB4855">
        <v>75</v>
      </c>
      <c r="AC4855">
        <v>95.5</v>
      </c>
      <c r="AD4855">
        <v>95.5</v>
      </c>
    </row>
    <row r="4856" spans="1:30" x14ac:dyDescent="0.25">
      <c r="A4856" t="str">
        <f t="shared" si="75"/>
        <v>2017/20181FemaleNursing and midwiferySouth East</v>
      </c>
      <c r="B4856" t="s">
        <v>218</v>
      </c>
      <c r="C4856" t="s">
        <v>191</v>
      </c>
      <c r="D4856">
        <v>1</v>
      </c>
      <c r="E4856" t="s">
        <v>6</v>
      </c>
      <c r="F4856" t="s">
        <v>229</v>
      </c>
      <c r="G4856" t="s">
        <v>215</v>
      </c>
      <c r="H4856" t="s">
        <v>215</v>
      </c>
      <c r="I4856" t="s">
        <v>215</v>
      </c>
      <c r="J4856" t="s">
        <v>215</v>
      </c>
      <c r="K4856" t="s">
        <v>215</v>
      </c>
      <c r="L4856" t="s">
        <v>215</v>
      </c>
      <c r="M4856" t="s">
        <v>215</v>
      </c>
      <c r="N4856" t="s">
        <v>215</v>
      </c>
      <c r="O4856" t="s">
        <v>215</v>
      </c>
      <c r="P4856" t="s">
        <v>215</v>
      </c>
      <c r="Q4856" t="s">
        <v>215</v>
      </c>
      <c r="R4856" t="s">
        <v>38</v>
      </c>
      <c r="S4856">
        <v>1625</v>
      </c>
      <c r="T4856">
        <v>22300</v>
      </c>
      <c r="U4856">
        <v>26300</v>
      </c>
      <c r="V4856">
        <v>30700</v>
      </c>
      <c r="W4856">
        <v>2215</v>
      </c>
      <c r="X4856">
        <v>0</v>
      </c>
      <c r="Y4856">
        <v>2215</v>
      </c>
      <c r="Z4856">
        <v>1.3</v>
      </c>
      <c r="AA4856">
        <v>2.9</v>
      </c>
      <c r="AB4856">
        <v>73.900000000000006</v>
      </c>
      <c r="AC4856">
        <v>95</v>
      </c>
      <c r="AD4856">
        <v>95.8</v>
      </c>
    </row>
    <row r="4857" spans="1:30" x14ac:dyDescent="0.25">
      <c r="A4857" t="str">
        <f t="shared" si="75"/>
        <v>2017/20181FemaleNursing and midwiferySouth West</v>
      </c>
      <c r="B4857" t="s">
        <v>218</v>
      </c>
      <c r="C4857" t="s">
        <v>191</v>
      </c>
      <c r="D4857">
        <v>1</v>
      </c>
      <c r="E4857" t="s">
        <v>6</v>
      </c>
      <c r="F4857" t="s">
        <v>229</v>
      </c>
      <c r="G4857" t="s">
        <v>215</v>
      </c>
      <c r="H4857" t="s">
        <v>215</v>
      </c>
      <c r="I4857" t="s">
        <v>215</v>
      </c>
      <c r="J4857" t="s">
        <v>215</v>
      </c>
      <c r="K4857" t="s">
        <v>215</v>
      </c>
      <c r="L4857" t="s">
        <v>215</v>
      </c>
      <c r="M4857" t="s">
        <v>215</v>
      </c>
      <c r="N4857" t="s">
        <v>215</v>
      </c>
      <c r="O4857" t="s">
        <v>215</v>
      </c>
      <c r="P4857" t="s">
        <v>215</v>
      </c>
      <c r="Q4857" t="s">
        <v>215</v>
      </c>
      <c r="R4857" t="s">
        <v>39</v>
      </c>
      <c r="S4857">
        <v>1140</v>
      </c>
      <c r="T4857">
        <v>22300</v>
      </c>
      <c r="U4857">
        <v>25200</v>
      </c>
      <c r="V4857">
        <v>27700</v>
      </c>
      <c r="W4857">
        <v>1465</v>
      </c>
      <c r="X4857">
        <v>0</v>
      </c>
      <c r="Y4857">
        <v>1465</v>
      </c>
      <c r="Z4857">
        <v>1.6</v>
      </c>
      <c r="AA4857">
        <v>1.3</v>
      </c>
      <c r="AB4857">
        <v>78</v>
      </c>
      <c r="AC4857">
        <v>96.2</v>
      </c>
      <c r="AD4857">
        <v>97.1</v>
      </c>
    </row>
    <row r="4858" spans="1:30" x14ac:dyDescent="0.25">
      <c r="A4858" t="str">
        <f t="shared" si="75"/>
        <v>2017/20181FemaleNursing and midwiferyWales</v>
      </c>
      <c r="B4858" t="s">
        <v>218</v>
      </c>
      <c r="C4858" t="s">
        <v>191</v>
      </c>
      <c r="D4858">
        <v>1</v>
      </c>
      <c r="E4858" t="s">
        <v>6</v>
      </c>
      <c r="F4858" t="s">
        <v>229</v>
      </c>
      <c r="G4858" t="s">
        <v>215</v>
      </c>
      <c r="H4858" t="s">
        <v>215</v>
      </c>
      <c r="I4858" t="s">
        <v>215</v>
      </c>
      <c r="J4858" t="s">
        <v>215</v>
      </c>
      <c r="K4858" t="s">
        <v>215</v>
      </c>
      <c r="L4858" t="s">
        <v>215</v>
      </c>
      <c r="M4858" t="s">
        <v>215</v>
      </c>
      <c r="N4858" t="s">
        <v>215</v>
      </c>
      <c r="O4858" t="s">
        <v>215</v>
      </c>
      <c r="P4858" t="s">
        <v>215</v>
      </c>
      <c r="Q4858" t="s">
        <v>215</v>
      </c>
      <c r="R4858" t="s">
        <v>259</v>
      </c>
      <c r="S4858">
        <v>190</v>
      </c>
      <c r="T4858">
        <v>22600</v>
      </c>
      <c r="U4858">
        <v>24800</v>
      </c>
      <c r="V4858">
        <v>27400</v>
      </c>
      <c r="W4858">
        <v>240</v>
      </c>
      <c r="X4858">
        <v>0</v>
      </c>
      <c r="Y4858">
        <v>240</v>
      </c>
      <c r="Z4858">
        <v>1.9</v>
      </c>
      <c r="AA4858">
        <v>3.7</v>
      </c>
      <c r="AB4858">
        <v>78.7</v>
      </c>
      <c r="AC4858">
        <v>93.2</v>
      </c>
      <c r="AD4858">
        <v>94.4</v>
      </c>
    </row>
    <row r="4859" spans="1:30" x14ac:dyDescent="0.25">
      <c r="A4859" t="str">
        <f t="shared" si="75"/>
        <v>2017/20181FemaleNursing and midwiferyWest Midlands</v>
      </c>
      <c r="B4859" t="s">
        <v>218</v>
      </c>
      <c r="C4859" t="s">
        <v>191</v>
      </c>
      <c r="D4859">
        <v>1</v>
      </c>
      <c r="E4859" t="s">
        <v>6</v>
      </c>
      <c r="F4859" t="s">
        <v>229</v>
      </c>
      <c r="G4859" t="s">
        <v>215</v>
      </c>
      <c r="H4859" t="s">
        <v>215</v>
      </c>
      <c r="I4859" t="s">
        <v>215</v>
      </c>
      <c r="J4859" t="s">
        <v>215</v>
      </c>
      <c r="K4859" t="s">
        <v>215</v>
      </c>
      <c r="L4859" t="s">
        <v>215</v>
      </c>
      <c r="M4859" t="s">
        <v>215</v>
      </c>
      <c r="N4859" t="s">
        <v>215</v>
      </c>
      <c r="O4859" t="s">
        <v>215</v>
      </c>
      <c r="P4859" t="s">
        <v>215</v>
      </c>
      <c r="Q4859" t="s">
        <v>215</v>
      </c>
      <c r="R4859" t="s">
        <v>35</v>
      </c>
      <c r="S4859">
        <v>1605</v>
      </c>
      <c r="T4859">
        <v>21900</v>
      </c>
      <c r="U4859">
        <v>25600</v>
      </c>
      <c r="V4859">
        <v>29600</v>
      </c>
      <c r="W4859">
        <v>2140</v>
      </c>
      <c r="X4859">
        <v>0</v>
      </c>
      <c r="Y4859">
        <v>2140</v>
      </c>
      <c r="Z4859">
        <v>1.9</v>
      </c>
      <c r="AA4859">
        <v>2.2999999999999998</v>
      </c>
      <c r="AB4859">
        <v>75.400000000000006</v>
      </c>
      <c r="AC4859">
        <v>95</v>
      </c>
      <c r="AD4859">
        <v>95.8</v>
      </c>
    </row>
    <row r="4860" spans="1:30" x14ac:dyDescent="0.25">
      <c r="A4860" t="str">
        <f t="shared" si="75"/>
        <v>2017/20181FemaleNursing and midwiferyYorkshire and the Humber</v>
      </c>
      <c r="B4860" t="s">
        <v>218</v>
      </c>
      <c r="C4860" t="s">
        <v>191</v>
      </c>
      <c r="D4860">
        <v>1</v>
      </c>
      <c r="E4860" t="s">
        <v>6</v>
      </c>
      <c r="F4860" t="s">
        <v>229</v>
      </c>
      <c r="G4860" t="s">
        <v>215</v>
      </c>
      <c r="H4860" t="s">
        <v>215</v>
      </c>
      <c r="I4860" t="s">
        <v>215</v>
      </c>
      <c r="J4860" t="s">
        <v>215</v>
      </c>
      <c r="K4860" t="s">
        <v>215</v>
      </c>
      <c r="L4860" t="s">
        <v>215</v>
      </c>
      <c r="M4860" t="s">
        <v>215</v>
      </c>
      <c r="N4860" t="s">
        <v>215</v>
      </c>
      <c r="O4860" t="s">
        <v>215</v>
      </c>
      <c r="P4860" t="s">
        <v>215</v>
      </c>
      <c r="Q4860" t="s">
        <v>215</v>
      </c>
      <c r="R4860" t="s">
        <v>33</v>
      </c>
      <c r="S4860">
        <v>1240</v>
      </c>
      <c r="T4860">
        <v>21900</v>
      </c>
      <c r="U4860">
        <v>25600</v>
      </c>
      <c r="V4860">
        <v>28500</v>
      </c>
      <c r="W4860">
        <v>1600</v>
      </c>
      <c r="X4860">
        <v>0</v>
      </c>
      <c r="Y4860">
        <v>1600</v>
      </c>
      <c r="Z4860">
        <v>1.2</v>
      </c>
      <c r="AA4860">
        <v>2.4</v>
      </c>
      <c r="AB4860">
        <v>77.8</v>
      </c>
      <c r="AC4860">
        <v>95.4</v>
      </c>
      <c r="AD4860">
        <v>96.4</v>
      </c>
    </row>
    <row r="4861" spans="1:30" x14ac:dyDescent="0.25">
      <c r="A4861" t="str">
        <f t="shared" si="75"/>
        <v>2017/20181FemalePerforming artsAbroad</v>
      </c>
      <c r="B4861" t="s">
        <v>218</v>
      </c>
      <c r="C4861" t="s">
        <v>191</v>
      </c>
      <c r="D4861">
        <v>1</v>
      </c>
      <c r="E4861" t="s">
        <v>6</v>
      </c>
      <c r="F4861" t="s">
        <v>230</v>
      </c>
      <c r="G4861" t="s">
        <v>215</v>
      </c>
      <c r="H4861" t="s">
        <v>215</v>
      </c>
      <c r="I4861" t="s">
        <v>215</v>
      </c>
      <c r="J4861" t="s">
        <v>215</v>
      </c>
      <c r="K4861" t="s">
        <v>215</v>
      </c>
      <c r="L4861" t="s">
        <v>215</v>
      </c>
      <c r="M4861" t="s">
        <v>215</v>
      </c>
      <c r="N4861" t="s">
        <v>215</v>
      </c>
      <c r="O4861" t="s">
        <v>215</v>
      </c>
      <c r="P4861" t="s">
        <v>215</v>
      </c>
      <c r="Q4861" t="s">
        <v>215</v>
      </c>
      <c r="R4861" t="s">
        <v>255</v>
      </c>
      <c r="S4861" t="s">
        <v>216</v>
      </c>
      <c r="T4861" t="s">
        <v>216</v>
      </c>
      <c r="U4861" t="s">
        <v>216</v>
      </c>
      <c r="V4861" t="s">
        <v>216</v>
      </c>
      <c r="W4861">
        <v>10</v>
      </c>
      <c r="X4861">
        <v>0</v>
      </c>
      <c r="Y4861">
        <v>10</v>
      </c>
      <c r="Z4861">
        <v>26.7</v>
      </c>
      <c r="AA4861">
        <v>40</v>
      </c>
      <c r="AB4861">
        <v>33.299999999999997</v>
      </c>
      <c r="AC4861">
        <v>33.299999999999997</v>
      </c>
      <c r="AD4861">
        <v>33.299999999999997</v>
      </c>
    </row>
    <row r="4862" spans="1:30" x14ac:dyDescent="0.25">
      <c r="A4862" t="str">
        <f t="shared" si="75"/>
        <v>2017/20181FemalePerforming artsEast Midlands</v>
      </c>
      <c r="B4862" t="s">
        <v>218</v>
      </c>
      <c r="C4862" t="s">
        <v>191</v>
      </c>
      <c r="D4862">
        <v>1</v>
      </c>
      <c r="E4862" t="s">
        <v>6</v>
      </c>
      <c r="F4862" t="s">
        <v>230</v>
      </c>
      <c r="G4862" t="s">
        <v>215</v>
      </c>
      <c r="H4862" t="s">
        <v>215</v>
      </c>
      <c r="I4862" t="s">
        <v>215</v>
      </c>
      <c r="J4862" t="s">
        <v>215</v>
      </c>
      <c r="K4862" t="s">
        <v>215</v>
      </c>
      <c r="L4862" t="s">
        <v>215</v>
      </c>
      <c r="M4862" t="s">
        <v>215</v>
      </c>
      <c r="N4862" t="s">
        <v>215</v>
      </c>
      <c r="O4862" t="s">
        <v>215</v>
      </c>
      <c r="P4862" t="s">
        <v>215</v>
      </c>
      <c r="Q4862" t="s">
        <v>215</v>
      </c>
      <c r="R4862" t="s">
        <v>34</v>
      </c>
      <c r="S4862">
        <v>285</v>
      </c>
      <c r="T4862">
        <v>9900</v>
      </c>
      <c r="U4862">
        <v>13900</v>
      </c>
      <c r="V4862">
        <v>17500</v>
      </c>
      <c r="W4862">
        <v>435</v>
      </c>
      <c r="X4862">
        <v>0</v>
      </c>
      <c r="Y4862">
        <v>435</v>
      </c>
      <c r="Z4862">
        <v>2.5</v>
      </c>
      <c r="AA4862">
        <v>7.4</v>
      </c>
      <c r="AB4862">
        <v>70.400000000000006</v>
      </c>
      <c r="AC4862">
        <v>84.8</v>
      </c>
      <c r="AD4862">
        <v>90</v>
      </c>
    </row>
    <row r="4863" spans="1:30" x14ac:dyDescent="0.25">
      <c r="A4863" t="str">
        <f t="shared" si="75"/>
        <v>2017/20181FemalePerforming artsEast of England</v>
      </c>
      <c r="B4863" t="s">
        <v>218</v>
      </c>
      <c r="C4863" t="s">
        <v>191</v>
      </c>
      <c r="D4863">
        <v>1</v>
      </c>
      <c r="E4863" t="s">
        <v>6</v>
      </c>
      <c r="F4863" t="s">
        <v>230</v>
      </c>
      <c r="G4863" t="s">
        <v>215</v>
      </c>
      <c r="H4863" t="s">
        <v>215</v>
      </c>
      <c r="I4863" t="s">
        <v>215</v>
      </c>
      <c r="J4863" t="s">
        <v>215</v>
      </c>
      <c r="K4863" t="s">
        <v>215</v>
      </c>
      <c r="L4863" t="s">
        <v>215</v>
      </c>
      <c r="M4863" t="s">
        <v>215</v>
      </c>
      <c r="N4863" t="s">
        <v>215</v>
      </c>
      <c r="O4863" t="s">
        <v>215</v>
      </c>
      <c r="P4863" t="s">
        <v>215</v>
      </c>
      <c r="Q4863" t="s">
        <v>215</v>
      </c>
      <c r="R4863" t="s">
        <v>36</v>
      </c>
      <c r="S4863">
        <v>375</v>
      </c>
      <c r="T4863">
        <v>10200</v>
      </c>
      <c r="U4863">
        <v>13900</v>
      </c>
      <c r="V4863">
        <v>18600</v>
      </c>
      <c r="W4863">
        <v>560</v>
      </c>
      <c r="X4863">
        <v>0</v>
      </c>
      <c r="Y4863">
        <v>560</v>
      </c>
      <c r="Z4863">
        <v>3</v>
      </c>
      <c r="AA4863">
        <v>10.4</v>
      </c>
      <c r="AB4863">
        <v>72</v>
      </c>
      <c r="AC4863">
        <v>84.2</v>
      </c>
      <c r="AD4863">
        <v>86.6</v>
      </c>
    </row>
    <row r="4864" spans="1:30" x14ac:dyDescent="0.25">
      <c r="A4864" t="str">
        <f t="shared" si="75"/>
        <v>2017/20181FemalePerforming artsLondon</v>
      </c>
      <c r="B4864" t="s">
        <v>218</v>
      </c>
      <c r="C4864" t="s">
        <v>191</v>
      </c>
      <c r="D4864">
        <v>1</v>
      </c>
      <c r="E4864" t="s">
        <v>6</v>
      </c>
      <c r="F4864" t="s">
        <v>230</v>
      </c>
      <c r="G4864" t="s">
        <v>215</v>
      </c>
      <c r="H4864" t="s">
        <v>215</v>
      </c>
      <c r="I4864" t="s">
        <v>215</v>
      </c>
      <c r="J4864" t="s">
        <v>215</v>
      </c>
      <c r="K4864" t="s">
        <v>215</v>
      </c>
      <c r="L4864" t="s">
        <v>215</v>
      </c>
      <c r="M4864" t="s">
        <v>215</v>
      </c>
      <c r="N4864" t="s">
        <v>215</v>
      </c>
      <c r="O4864" t="s">
        <v>215</v>
      </c>
      <c r="P4864" t="s">
        <v>215</v>
      </c>
      <c r="Q4864" t="s">
        <v>215</v>
      </c>
      <c r="R4864" t="s">
        <v>37</v>
      </c>
      <c r="S4864">
        <v>1015</v>
      </c>
      <c r="T4864">
        <v>10600</v>
      </c>
      <c r="U4864">
        <v>15300</v>
      </c>
      <c r="V4864">
        <v>20800</v>
      </c>
      <c r="W4864">
        <v>1515</v>
      </c>
      <c r="X4864">
        <v>0</v>
      </c>
      <c r="Y4864">
        <v>1515</v>
      </c>
      <c r="Z4864">
        <v>3</v>
      </c>
      <c r="AA4864">
        <v>9.6</v>
      </c>
      <c r="AB4864">
        <v>75.599999999999994</v>
      </c>
      <c r="AC4864">
        <v>84.8</v>
      </c>
      <c r="AD4864">
        <v>87.5</v>
      </c>
    </row>
    <row r="4865" spans="1:30" x14ac:dyDescent="0.25">
      <c r="A4865" t="str">
        <f t="shared" si="75"/>
        <v>2017/20181FemalePerforming artsNorth East</v>
      </c>
      <c r="B4865" t="s">
        <v>218</v>
      </c>
      <c r="C4865" t="s">
        <v>191</v>
      </c>
      <c r="D4865">
        <v>1</v>
      </c>
      <c r="E4865" t="s">
        <v>6</v>
      </c>
      <c r="F4865" t="s">
        <v>230</v>
      </c>
      <c r="G4865" t="s">
        <v>215</v>
      </c>
      <c r="H4865" t="s">
        <v>215</v>
      </c>
      <c r="I4865" t="s">
        <v>215</v>
      </c>
      <c r="J4865" t="s">
        <v>215</v>
      </c>
      <c r="K4865" t="s">
        <v>215</v>
      </c>
      <c r="L4865" t="s">
        <v>215</v>
      </c>
      <c r="M4865" t="s">
        <v>215</v>
      </c>
      <c r="N4865" t="s">
        <v>215</v>
      </c>
      <c r="O4865" t="s">
        <v>215</v>
      </c>
      <c r="P4865" t="s">
        <v>215</v>
      </c>
      <c r="Q4865" t="s">
        <v>215</v>
      </c>
      <c r="R4865" t="s">
        <v>31</v>
      </c>
      <c r="S4865">
        <v>120</v>
      </c>
      <c r="T4865">
        <v>8400</v>
      </c>
      <c r="U4865">
        <v>11700</v>
      </c>
      <c r="V4865">
        <v>15700</v>
      </c>
      <c r="W4865">
        <v>215</v>
      </c>
      <c r="X4865">
        <v>0</v>
      </c>
      <c r="Y4865">
        <v>215</v>
      </c>
      <c r="Z4865">
        <v>0.9</v>
      </c>
      <c r="AA4865">
        <v>12.2</v>
      </c>
      <c r="AB4865">
        <v>59.4</v>
      </c>
      <c r="AC4865">
        <v>81.400000000000006</v>
      </c>
      <c r="AD4865">
        <v>86.8</v>
      </c>
    </row>
    <row r="4866" spans="1:30" x14ac:dyDescent="0.25">
      <c r="A4866" t="str">
        <f t="shared" si="75"/>
        <v>2017/20181FemalePerforming artsNorth West</v>
      </c>
      <c r="B4866" t="s">
        <v>218</v>
      </c>
      <c r="C4866" t="s">
        <v>191</v>
      </c>
      <c r="D4866">
        <v>1</v>
      </c>
      <c r="E4866" t="s">
        <v>6</v>
      </c>
      <c r="F4866" t="s">
        <v>230</v>
      </c>
      <c r="G4866" t="s">
        <v>215</v>
      </c>
      <c r="H4866" t="s">
        <v>215</v>
      </c>
      <c r="I4866" t="s">
        <v>215</v>
      </c>
      <c r="J4866" t="s">
        <v>215</v>
      </c>
      <c r="K4866" t="s">
        <v>215</v>
      </c>
      <c r="L4866" t="s">
        <v>215</v>
      </c>
      <c r="M4866" t="s">
        <v>215</v>
      </c>
      <c r="N4866" t="s">
        <v>215</v>
      </c>
      <c r="O4866" t="s">
        <v>215</v>
      </c>
      <c r="P4866" t="s">
        <v>215</v>
      </c>
      <c r="Q4866" t="s">
        <v>215</v>
      </c>
      <c r="R4866" t="s">
        <v>32</v>
      </c>
      <c r="S4866">
        <v>485</v>
      </c>
      <c r="T4866">
        <v>8400</v>
      </c>
      <c r="U4866">
        <v>12400</v>
      </c>
      <c r="V4866">
        <v>16400</v>
      </c>
      <c r="W4866">
        <v>775</v>
      </c>
      <c r="X4866">
        <v>0</v>
      </c>
      <c r="Y4866">
        <v>775</v>
      </c>
      <c r="Z4866">
        <v>3.3</v>
      </c>
      <c r="AA4866">
        <v>7.3</v>
      </c>
      <c r="AB4866">
        <v>67.2</v>
      </c>
      <c r="AC4866">
        <v>84.3</v>
      </c>
      <c r="AD4866">
        <v>89.4</v>
      </c>
    </row>
    <row r="4867" spans="1:30" x14ac:dyDescent="0.25">
      <c r="A4867" t="str">
        <f t="shared" si="75"/>
        <v>2017/20181FemalePerforming artsNorthern Ireland</v>
      </c>
      <c r="B4867" t="s">
        <v>218</v>
      </c>
      <c r="C4867" t="s">
        <v>191</v>
      </c>
      <c r="D4867">
        <v>1</v>
      </c>
      <c r="E4867" t="s">
        <v>6</v>
      </c>
      <c r="F4867" t="s">
        <v>230</v>
      </c>
      <c r="G4867" t="s">
        <v>215</v>
      </c>
      <c r="H4867" t="s">
        <v>215</v>
      </c>
      <c r="I4867" t="s">
        <v>215</v>
      </c>
      <c r="J4867" t="s">
        <v>215</v>
      </c>
      <c r="K4867" t="s">
        <v>215</v>
      </c>
      <c r="L4867" t="s">
        <v>215</v>
      </c>
      <c r="M4867" t="s">
        <v>215</v>
      </c>
      <c r="N4867" t="s">
        <v>215</v>
      </c>
      <c r="O4867" t="s">
        <v>215</v>
      </c>
      <c r="P4867" t="s">
        <v>215</v>
      </c>
      <c r="Q4867" t="s">
        <v>215</v>
      </c>
      <c r="R4867" t="s">
        <v>256</v>
      </c>
      <c r="S4867">
        <v>25</v>
      </c>
      <c r="T4867">
        <v>8400</v>
      </c>
      <c r="U4867">
        <v>10600</v>
      </c>
      <c r="V4867">
        <v>16400</v>
      </c>
      <c r="W4867">
        <v>40</v>
      </c>
      <c r="X4867">
        <v>0</v>
      </c>
      <c r="Y4867">
        <v>40</v>
      </c>
      <c r="Z4867">
        <v>2.6</v>
      </c>
      <c r="AA4867">
        <v>7.9</v>
      </c>
      <c r="AB4867">
        <v>67.3</v>
      </c>
      <c r="AC4867">
        <v>81.7</v>
      </c>
      <c r="AD4867">
        <v>89.5</v>
      </c>
    </row>
    <row r="4868" spans="1:30" x14ac:dyDescent="0.25">
      <c r="A4868" t="str">
        <f t="shared" ref="A4868:A4931" si="76">B4868&amp;D4868&amp;E4868&amp;F4868&amp;R4868</f>
        <v>2017/20181FemalePerforming artsScotland</v>
      </c>
      <c r="B4868" t="s">
        <v>218</v>
      </c>
      <c r="C4868" t="s">
        <v>191</v>
      </c>
      <c r="D4868">
        <v>1</v>
      </c>
      <c r="E4868" t="s">
        <v>6</v>
      </c>
      <c r="F4868" t="s">
        <v>230</v>
      </c>
      <c r="G4868" t="s">
        <v>215</v>
      </c>
      <c r="H4868" t="s">
        <v>215</v>
      </c>
      <c r="I4868" t="s">
        <v>215</v>
      </c>
      <c r="J4868" t="s">
        <v>215</v>
      </c>
      <c r="K4868" t="s">
        <v>215</v>
      </c>
      <c r="L4868" t="s">
        <v>215</v>
      </c>
      <c r="M4868" t="s">
        <v>215</v>
      </c>
      <c r="N4868" t="s">
        <v>215</v>
      </c>
      <c r="O4868" t="s">
        <v>215</v>
      </c>
      <c r="P4868" t="s">
        <v>215</v>
      </c>
      <c r="Q4868" t="s">
        <v>215</v>
      </c>
      <c r="R4868" t="s">
        <v>257</v>
      </c>
      <c r="S4868">
        <v>55</v>
      </c>
      <c r="T4868">
        <v>8300</v>
      </c>
      <c r="U4868">
        <v>11700</v>
      </c>
      <c r="V4868">
        <v>18300</v>
      </c>
      <c r="W4868">
        <v>90</v>
      </c>
      <c r="X4868">
        <v>0</v>
      </c>
      <c r="Y4868">
        <v>90</v>
      </c>
      <c r="Z4868">
        <v>6.6</v>
      </c>
      <c r="AA4868">
        <v>11</v>
      </c>
      <c r="AB4868">
        <v>66.3</v>
      </c>
      <c r="AC4868">
        <v>74.599999999999994</v>
      </c>
      <c r="AD4868">
        <v>82.3</v>
      </c>
    </row>
    <row r="4869" spans="1:30" x14ac:dyDescent="0.25">
      <c r="A4869" t="str">
        <f t="shared" si="76"/>
        <v>2017/20181FemalePerforming artsSouth East</v>
      </c>
      <c r="B4869" t="s">
        <v>218</v>
      </c>
      <c r="C4869" t="s">
        <v>191</v>
      </c>
      <c r="D4869">
        <v>1</v>
      </c>
      <c r="E4869" t="s">
        <v>6</v>
      </c>
      <c r="F4869" t="s">
        <v>230</v>
      </c>
      <c r="G4869" t="s">
        <v>215</v>
      </c>
      <c r="H4869" t="s">
        <v>215</v>
      </c>
      <c r="I4869" t="s">
        <v>215</v>
      </c>
      <c r="J4869" t="s">
        <v>215</v>
      </c>
      <c r="K4869" t="s">
        <v>215</v>
      </c>
      <c r="L4869" t="s">
        <v>215</v>
      </c>
      <c r="M4869" t="s">
        <v>215</v>
      </c>
      <c r="N4869" t="s">
        <v>215</v>
      </c>
      <c r="O4869" t="s">
        <v>215</v>
      </c>
      <c r="P4869" t="s">
        <v>215</v>
      </c>
      <c r="Q4869" t="s">
        <v>215</v>
      </c>
      <c r="R4869" t="s">
        <v>38</v>
      </c>
      <c r="S4869">
        <v>730</v>
      </c>
      <c r="T4869">
        <v>10600</v>
      </c>
      <c r="U4869">
        <v>14900</v>
      </c>
      <c r="V4869">
        <v>19000</v>
      </c>
      <c r="W4869">
        <v>1095</v>
      </c>
      <c r="X4869">
        <v>0</v>
      </c>
      <c r="Y4869">
        <v>1095</v>
      </c>
      <c r="Z4869">
        <v>3.3</v>
      </c>
      <c r="AA4869">
        <v>8</v>
      </c>
      <c r="AB4869">
        <v>71.599999999999994</v>
      </c>
      <c r="AC4869">
        <v>85.1</v>
      </c>
      <c r="AD4869">
        <v>88.7</v>
      </c>
    </row>
    <row r="4870" spans="1:30" x14ac:dyDescent="0.25">
      <c r="A4870" t="str">
        <f t="shared" si="76"/>
        <v>2017/20181FemalePerforming artsSouth West</v>
      </c>
      <c r="B4870" t="s">
        <v>218</v>
      </c>
      <c r="C4870" t="s">
        <v>191</v>
      </c>
      <c r="D4870">
        <v>1</v>
      </c>
      <c r="E4870" t="s">
        <v>6</v>
      </c>
      <c r="F4870" t="s">
        <v>230</v>
      </c>
      <c r="G4870" t="s">
        <v>215</v>
      </c>
      <c r="H4870" t="s">
        <v>215</v>
      </c>
      <c r="I4870" t="s">
        <v>215</v>
      </c>
      <c r="J4870" t="s">
        <v>215</v>
      </c>
      <c r="K4870" t="s">
        <v>215</v>
      </c>
      <c r="L4870" t="s">
        <v>215</v>
      </c>
      <c r="M4870" t="s">
        <v>215</v>
      </c>
      <c r="N4870" t="s">
        <v>215</v>
      </c>
      <c r="O4870" t="s">
        <v>215</v>
      </c>
      <c r="P4870" t="s">
        <v>215</v>
      </c>
      <c r="Q4870" t="s">
        <v>215</v>
      </c>
      <c r="R4870" t="s">
        <v>39</v>
      </c>
      <c r="S4870">
        <v>365</v>
      </c>
      <c r="T4870">
        <v>9200</v>
      </c>
      <c r="U4870">
        <v>13500</v>
      </c>
      <c r="V4870">
        <v>17200</v>
      </c>
      <c r="W4870">
        <v>580</v>
      </c>
      <c r="X4870">
        <v>0</v>
      </c>
      <c r="Y4870">
        <v>580</v>
      </c>
      <c r="Z4870">
        <v>4.3</v>
      </c>
      <c r="AA4870">
        <v>9.6999999999999993</v>
      </c>
      <c r="AB4870">
        <v>67.5</v>
      </c>
      <c r="AC4870">
        <v>81.900000000000006</v>
      </c>
      <c r="AD4870">
        <v>86</v>
      </c>
    </row>
    <row r="4871" spans="1:30" x14ac:dyDescent="0.25">
      <c r="A4871" t="str">
        <f t="shared" si="76"/>
        <v>2017/20181FemalePerforming artsWales</v>
      </c>
      <c r="B4871" t="s">
        <v>218</v>
      </c>
      <c r="C4871" t="s">
        <v>191</v>
      </c>
      <c r="D4871">
        <v>1</v>
      </c>
      <c r="E4871" t="s">
        <v>6</v>
      </c>
      <c r="F4871" t="s">
        <v>230</v>
      </c>
      <c r="G4871" t="s">
        <v>215</v>
      </c>
      <c r="H4871" t="s">
        <v>215</v>
      </c>
      <c r="I4871" t="s">
        <v>215</v>
      </c>
      <c r="J4871" t="s">
        <v>215</v>
      </c>
      <c r="K4871" t="s">
        <v>215</v>
      </c>
      <c r="L4871" t="s">
        <v>215</v>
      </c>
      <c r="M4871" t="s">
        <v>215</v>
      </c>
      <c r="N4871" t="s">
        <v>215</v>
      </c>
      <c r="O4871" t="s">
        <v>215</v>
      </c>
      <c r="P4871" t="s">
        <v>215</v>
      </c>
      <c r="Q4871" t="s">
        <v>215</v>
      </c>
      <c r="R4871" t="s">
        <v>259</v>
      </c>
      <c r="S4871">
        <v>70</v>
      </c>
      <c r="T4871">
        <v>8400</v>
      </c>
      <c r="U4871">
        <v>12400</v>
      </c>
      <c r="V4871">
        <v>16400</v>
      </c>
      <c r="W4871">
        <v>145</v>
      </c>
      <c r="X4871">
        <v>0</v>
      </c>
      <c r="Y4871">
        <v>145</v>
      </c>
      <c r="Z4871">
        <v>4.0999999999999996</v>
      </c>
      <c r="AA4871">
        <v>13</v>
      </c>
      <c r="AB4871">
        <v>55.9</v>
      </c>
      <c r="AC4871">
        <v>77</v>
      </c>
      <c r="AD4871">
        <v>82.9</v>
      </c>
    </row>
    <row r="4872" spans="1:30" x14ac:dyDescent="0.25">
      <c r="A4872" t="str">
        <f t="shared" si="76"/>
        <v>2017/20181FemalePerforming artsWest Midlands</v>
      </c>
      <c r="B4872" t="s">
        <v>218</v>
      </c>
      <c r="C4872" t="s">
        <v>191</v>
      </c>
      <c r="D4872">
        <v>1</v>
      </c>
      <c r="E4872" t="s">
        <v>6</v>
      </c>
      <c r="F4872" t="s">
        <v>230</v>
      </c>
      <c r="G4872" t="s">
        <v>215</v>
      </c>
      <c r="H4872" t="s">
        <v>215</v>
      </c>
      <c r="I4872" t="s">
        <v>215</v>
      </c>
      <c r="J4872" t="s">
        <v>215</v>
      </c>
      <c r="K4872" t="s">
        <v>215</v>
      </c>
      <c r="L4872" t="s">
        <v>215</v>
      </c>
      <c r="M4872" t="s">
        <v>215</v>
      </c>
      <c r="N4872" t="s">
        <v>215</v>
      </c>
      <c r="O4872" t="s">
        <v>215</v>
      </c>
      <c r="P4872" t="s">
        <v>215</v>
      </c>
      <c r="Q4872" t="s">
        <v>215</v>
      </c>
      <c r="R4872" t="s">
        <v>35</v>
      </c>
      <c r="S4872">
        <v>320</v>
      </c>
      <c r="T4872">
        <v>9100</v>
      </c>
      <c r="U4872">
        <v>12800</v>
      </c>
      <c r="V4872">
        <v>17200</v>
      </c>
      <c r="W4872">
        <v>530</v>
      </c>
      <c r="X4872">
        <v>0</v>
      </c>
      <c r="Y4872">
        <v>530</v>
      </c>
      <c r="Z4872">
        <v>3.5</v>
      </c>
      <c r="AA4872">
        <v>10.6</v>
      </c>
      <c r="AB4872">
        <v>65.599999999999994</v>
      </c>
      <c r="AC4872">
        <v>81.900000000000006</v>
      </c>
      <c r="AD4872">
        <v>85.9</v>
      </c>
    </row>
    <row r="4873" spans="1:30" x14ac:dyDescent="0.25">
      <c r="A4873" t="str">
        <f t="shared" si="76"/>
        <v>2017/20181FemalePerforming artsYorkshire and the Humber</v>
      </c>
      <c r="B4873" t="s">
        <v>218</v>
      </c>
      <c r="C4873" t="s">
        <v>191</v>
      </c>
      <c r="D4873">
        <v>1</v>
      </c>
      <c r="E4873" t="s">
        <v>6</v>
      </c>
      <c r="F4873" t="s">
        <v>230</v>
      </c>
      <c r="G4873" t="s">
        <v>215</v>
      </c>
      <c r="H4873" t="s">
        <v>215</v>
      </c>
      <c r="I4873" t="s">
        <v>215</v>
      </c>
      <c r="J4873" t="s">
        <v>215</v>
      </c>
      <c r="K4873" t="s">
        <v>215</v>
      </c>
      <c r="L4873" t="s">
        <v>215</v>
      </c>
      <c r="M4873" t="s">
        <v>215</v>
      </c>
      <c r="N4873" t="s">
        <v>215</v>
      </c>
      <c r="O4873" t="s">
        <v>215</v>
      </c>
      <c r="P4873" t="s">
        <v>215</v>
      </c>
      <c r="Q4873" t="s">
        <v>215</v>
      </c>
      <c r="R4873" t="s">
        <v>33</v>
      </c>
      <c r="S4873">
        <v>345</v>
      </c>
      <c r="T4873">
        <v>9500</v>
      </c>
      <c r="U4873">
        <v>13500</v>
      </c>
      <c r="V4873">
        <v>16800</v>
      </c>
      <c r="W4873">
        <v>540</v>
      </c>
      <c r="X4873">
        <v>0</v>
      </c>
      <c r="Y4873">
        <v>540</v>
      </c>
      <c r="Z4873">
        <v>2.9</v>
      </c>
      <c r="AA4873">
        <v>8.5</v>
      </c>
      <c r="AB4873">
        <v>67.3</v>
      </c>
      <c r="AC4873">
        <v>83.2</v>
      </c>
      <c r="AD4873">
        <v>88.6</v>
      </c>
    </row>
    <row r="4874" spans="1:30" x14ac:dyDescent="0.25">
      <c r="A4874" t="str">
        <f t="shared" si="76"/>
        <v>2017/20181FemalePharmacology, toxicology and pharmacyAbroad</v>
      </c>
      <c r="B4874" t="s">
        <v>218</v>
      </c>
      <c r="C4874" t="s">
        <v>191</v>
      </c>
      <c r="D4874">
        <v>1</v>
      </c>
      <c r="E4874" t="s">
        <v>6</v>
      </c>
      <c r="F4874" t="s">
        <v>140</v>
      </c>
      <c r="G4874" t="s">
        <v>215</v>
      </c>
      <c r="H4874" t="s">
        <v>215</v>
      </c>
      <c r="I4874" t="s">
        <v>215</v>
      </c>
      <c r="J4874" t="s">
        <v>215</v>
      </c>
      <c r="K4874" t="s">
        <v>215</v>
      </c>
      <c r="L4874" t="s">
        <v>215</v>
      </c>
      <c r="M4874" t="s">
        <v>215</v>
      </c>
      <c r="N4874" t="s">
        <v>215</v>
      </c>
      <c r="O4874" t="s">
        <v>215</v>
      </c>
      <c r="P4874" t="s">
        <v>215</v>
      </c>
      <c r="Q4874" t="s">
        <v>215</v>
      </c>
      <c r="R4874" t="s">
        <v>255</v>
      </c>
      <c r="S4874" t="s">
        <v>216</v>
      </c>
      <c r="T4874" t="s">
        <v>216</v>
      </c>
      <c r="U4874" t="s">
        <v>216</v>
      </c>
      <c r="V4874" t="s">
        <v>216</v>
      </c>
      <c r="W4874">
        <v>0</v>
      </c>
      <c r="X4874">
        <v>0</v>
      </c>
      <c r="Y4874">
        <v>0</v>
      </c>
      <c r="Z4874">
        <v>50</v>
      </c>
      <c r="AA4874">
        <v>0</v>
      </c>
      <c r="AB4874">
        <v>50</v>
      </c>
      <c r="AC4874">
        <v>50</v>
      </c>
      <c r="AD4874">
        <v>50</v>
      </c>
    </row>
    <row r="4875" spans="1:30" x14ac:dyDescent="0.25">
      <c r="A4875" t="str">
        <f t="shared" si="76"/>
        <v>2017/20181FemalePharmacology, toxicology and pharmacyEast Midlands</v>
      </c>
      <c r="B4875" t="s">
        <v>218</v>
      </c>
      <c r="C4875" t="s">
        <v>191</v>
      </c>
      <c r="D4875">
        <v>1</v>
      </c>
      <c r="E4875" t="s">
        <v>6</v>
      </c>
      <c r="F4875" t="s">
        <v>140</v>
      </c>
      <c r="G4875" t="s">
        <v>215</v>
      </c>
      <c r="H4875" t="s">
        <v>215</v>
      </c>
      <c r="I4875" t="s">
        <v>215</v>
      </c>
      <c r="J4875" t="s">
        <v>215</v>
      </c>
      <c r="K4875" t="s">
        <v>215</v>
      </c>
      <c r="L4875" t="s">
        <v>215</v>
      </c>
      <c r="M4875" t="s">
        <v>215</v>
      </c>
      <c r="N4875" t="s">
        <v>215</v>
      </c>
      <c r="O4875" t="s">
        <v>215</v>
      </c>
      <c r="P4875" t="s">
        <v>215</v>
      </c>
      <c r="Q4875" t="s">
        <v>215</v>
      </c>
      <c r="R4875" t="s">
        <v>34</v>
      </c>
      <c r="S4875">
        <v>60</v>
      </c>
      <c r="T4875">
        <v>17500</v>
      </c>
      <c r="U4875">
        <v>24700</v>
      </c>
      <c r="V4875">
        <v>29200</v>
      </c>
      <c r="W4875">
        <v>130</v>
      </c>
      <c r="X4875">
        <v>0</v>
      </c>
      <c r="Y4875">
        <v>130</v>
      </c>
      <c r="Z4875">
        <v>0.8</v>
      </c>
      <c r="AA4875">
        <v>10.8</v>
      </c>
      <c r="AB4875">
        <v>60.8</v>
      </c>
      <c r="AC4875">
        <v>85.4</v>
      </c>
      <c r="AD4875">
        <v>88.4</v>
      </c>
    </row>
    <row r="4876" spans="1:30" x14ac:dyDescent="0.25">
      <c r="A4876" t="str">
        <f t="shared" si="76"/>
        <v>2017/20181FemalePharmacology, toxicology and pharmacyEast of England</v>
      </c>
      <c r="B4876" t="s">
        <v>218</v>
      </c>
      <c r="C4876" t="s">
        <v>191</v>
      </c>
      <c r="D4876">
        <v>1</v>
      </c>
      <c r="E4876" t="s">
        <v>6</v>
      </c>
      <c r="F4876" t="s">
        <v>140</v>
      </c>
      <c r="G4876" t="s">
        <v>215</v>
      </c>
      <c r="H4876" t="s">
        <v>215</v>
      </c>
      <c r="I4876" t="s">
        <v>215</v>
      </c>
      <c r="J4876" t="s">
        <v>215</v>
      </c>
      <c r="K4876" t="s">
        <v>215</v>
      </c>
      <c r="L4876" t="s">
        <v>215</v>
      </c>
      <c r="M4876" t="s">
        <v>215</v>
      </c>
      <c r="N4876" t="s">
        <v>215</v>
      </c>
      <c r="O4876" t="s">
        <v>215</v>
      </c>
      <c r="P4876" t="s">
        <v>215</v>
      </c>
      <c r="Q4876" t="s">
        <v>215</v>
      </c>
      <c r="R4876" t="s">
        <v>36</v>
      </c>
      <c r="S4876">
        <v>55</v>
      </c>
      <c r="T4876">
        <v>17500</v>
      </c>
      <c r="U4876">
        <v>23400</v>
      </c>
      <c r="V4876">
        <v>28100</v>
      </c>
      <c r="W4876">
        <v>115</v>
      </c>
      <c r="X4876">
        <v>0</v>
      </c>
      <c r="Y4876">
        <v>115</v>
      </c>
      <c r="Z4876">
        <v>1.8</v>
      </c>
      <c r="AA4876">
        <v>10.5</v>
      </c>
      <c r="AB4876">
        <v>50.1</v>
      </c>
      <c r="AC4876">
        <v>79.2</v>
      </c>
      <c r="AD4876">
        <v>87.7</v>
      </c>
    </row>
    <row r="4877" spans="1:30" x14ac:dyDescent="0.25">
      <c r="A4877" t="str">
        <f t="shared" si="76"/>
        <v>2017/20181FemalePharmacology, toxicology and pharmacyLondon</v>
      </c>
      <c r="B4877" t="s">
        <v>218</v>
      </c>
      <c r="C4877" t="s">
        <v>191</v>
      </c>
      <c r="D4877">
        <v>1</v>
      </c>
      <c r="E4877" t="s">
        <v>6</v>
      </c>
      <c r="F4877" t="s">
        <v>140</v>
      </c>
      <c r="G4877" t="s">
        <v>215</v>
      </c>
      <c r="H4877" t="s">
        <v>215</v>
      </c>
      <c r="I4877" t="s">
        <v>215</v>
      </c>
      <c r="J4877" t="s">
        <v>215</v>
      </c>
      <c r="K4877" t="s">
        <v>215</v>
      </c>
      <c r="L4877" t="s">
        <v>215</v>
      </c>
      <c r="M4877" t="s">
        <v>215</v>
      </c>
      <c r="N4877" t="s">
        <v>215</v>
      </c>
      <c r="O4877" t="s">
        <v>215</v>
      </c>
      <c r="P4877" t="s">
        <v>215</v>
      </c>
      <c r="Q4877" t="s">
        <v>215</v>
      </c>
      <c r="R4877" t="s">
        <v>37</v>
      </c>
      <c r="S4877">
        <v>220</v>
      </c>
      <c r="T4877">
        <v>16400</v>
      </c>
      <c r="U4877">
        <v>24500</v>
      </c>
      <c r="V4877">
        <v>28800</v>
      </c>
      <c r="W4877">
        <v>490</v>
      </c>
      <c r="X4877">
        <v>0</v>
      </c>
      <c r="Y4877">
        <v>490</v>
      </c>
      <c r="Z4877">
        <v>1.9</v>
      </c>
      <c r="AA4877">
        <v>15.4</v>
      </c>
      <c r="AB4877">
        <v>54.3</v>
      </c>
      <c r="AC4877">
        <v>75.3</v>
      </c>
      <c r="AD4877">
        <v>82.7</v>
      </c>
    </row>
    <row r="4878" spans="1:30" x14ac:dyDescent="0.25">
      <c r="A4878" t="str">
        <f t="shared" si="76"/>
        <v>2017/20181FemalePharmacology, toxicology and pharmacyNorth East</v>
      </c>
      <c r="B4878" t="s">
        <v>218</v>
      </c>
      <c r="C4878" t="s">
        <v>191</v>
      </c>
      <c r="D4878">
        <v>1</v>
      </c>
      <c r="E4878" t="s">
        <v>6</v>
      </c>
      <c r="F4878" t="s">
        <v>140</v>
      </c>
      <c r="G4878" t="s">
        <v>215</v>
      </c>
      <c r="H4878" t="s">
        <v>215</v>
      </c>
      <c r="I4878" t="s">
        <v>215</v>
      </c>
      <c r="J4878" t="s">
        <v>215</v>
      </c>
      <c r="K4878" t="s">
        <v>215</v>
      </c>
      <c r="L4878" t="s">
        <v>215</v>
      </c>
      <c r="M4878" t="s">
        <v>215</v>
      </c>
      <c r="N4878" t="s">
        <v>215</v>
      </c>
      <c r="O4878" t="s">
        <v>215</v>
      </c>
      <c r="P4878" t="s">
        <v>215</v>
      </c>
      <c r="Q4878" t="s">
        <v>215</v>
      </c>
      <c r="R4878" t="s">
        <v>31</v>
      </c>
      <c r="S4878">
        <v>35</v>
      </c>
      <c r="T4878">
        <v>22600</v>
      </c>
      <c r="U4878">
        <v>26300</v>
      </c>
      <c r="V4878">
        <v>29600</v>
      </c>
      <c r="W4878">
        <v>75</v>
      </c>
      <c r="X4878">
        <v>0</v>
      </c>
      <c r="Y4878">
        <v>75</v>
      </c>
      <c r="Z4878">
        <v>2.7</v>
      </c>
      <c r="AA4878">
        <v>8.1</v>
      </c>
      <c r="AB4878">
        <v>52.7</v>
      </c>
      <c r="AC4878">
        <v>86.5</v>
      </c>
      <c r="AD4878">
        <v>89.2</v>
      </c>
    </row>
    <row r="4879" spans="1:30" x14ac:dyDescent="0.25">
      <c r="A4879" t="str">
        <f t="shared" si="76"/>
        <v>2017/20181FemalePharmacology, toxicology and pharmacyNorth West</v>
      </c>
      <c r="B4879" t="s">
        <v>218</v>
      </c>
      <c r="C4879" t="s">
        <v>191</v>
      </c>
      <c r="D4879">
        <v>1</v>
      </c>
      <c r="E4879" t="s">
        <v>6</v>
      </c>
      <c r="F4879" t="s">
        <v>140</v>
      </c>
      <c r="G4879" t="s">
        <v>215</v>
      </c>
      <c r="H4879" t="s">
        <v>215</v>
      </c>
      <c r="I4879" t="s">
        <v>215</v>
      </c>
      <c r="J4879" t="s">
        <v>215</v>
      </c>
      <c r="K4879" t="s">
        <v>215</v>
      </c>
      <c r="L4879" t="s">
        <v>215</v>
      </c>
      <c r="M4879" t="s">
        <v>215</v>
      </c>
      <c r="N4879" t="s">
        <v>215</v>
      </c>
      <c r="O4879" t="s">
        <v>215</v>
      </c>
      <c r="P4879" t="s">
        <v>215</v>
      </c>
      <c r="Q4879" t="s">
        <v>215</v>
      </c>
      <c r="R4879" t="s">
        <v>32</v>
      </c>
      <c r="S4879">
        <v>125</v>
      </c>
      <c r="T4879">
        <v>19300</v>
      </c>
      <c r="U4879">
        <v>24100</v>
      </c>
      <c r="V4879">
        <v>28100</v>
      </c>
      <c r="W4879">
        <v>245</v>
      </c>
      <c r="X4879">
        <v>0</v>
      </c>
      <c r="Y4879">
        <v>245</v>
      </c>
      <c r="Z4879">
        <v>2.1</v>
      </c>
      <c r="AA4879">
        <v>12.1</v>
      </c>
      <c r="AB4879">
        <v>62.5</v>
      </c>
      <c r="AC4879">
        <v>82.7</v>
      </c>
      <c r="AD4879">
        <v>85.9</v>
      </c>
    </row>
    <row r="4880" spans="1:30" x14ac:dyDescent="0.25">
      <c r="A4880" t="str">
        <f t="shared" si="76"/>
        <v>2017/20181FemalePharmacology, toxicology and pharmacyNorthern Ireland</v>
      </c>
      <c r="B4880" t="s">
        <v>218</v>
      </c>
      <c r="C4880" t="s">
        <v>191</v>
      </c>
      <c r="D4880">
        <v>1</v>
      </c>
      <c r="E4880" t="s">
        <v>6</v>
      </c>
      <c r="F4880" t="s">
        <v>140</v>
      </c>
      <c r="G4880" t="s">
        <v>215</v>
      </c>
      <c r="H4880" t="s">
        <v>215</v>
      </c>
      <c r="I4880" t="s">
        <v>215</v>
      </c>
      <c r="J4880" t="s">
        <v>215</v>
      </c>
      <c r="K4880" t="s">
        <v>215</v>
      </c>
      <c r="L4880" t="s">
        <v>215</v>
      </c>
      <c r="M4880" t="s">
        <v>215</v>
      </c>
      <c r="N4880" t="s">
        <v>215</v>
      </c>
      <c r="O4880" t="s">
        <v>215</v>
      </c>
      <c r="P4880" t="s">
        <v>215</v>
      </c>
      <c r="Q4880" t="s">
        <v>215</v>
      </c>
      <c r="R4880" t="s">
        <v>256</v>
      </c>
      <c r="S4880" t="s">
        <v>216</v>
      </c>
      <c r="T4880" t="s">
        <v>216</v>
      </c>
      <c r="U4880" t="s">
        <v>216</v>
      </c>
      <c r="V4880" t="s">
        <v>216</v>
      </c>
      <c r="W4880">
        <v>10</v>
      </c>
      <c r="X4880">
        <v>0</v>
      </c>
      <c r="Y4880">
        <v>10</v>
      </c>
      <c r="Z4880">
        <v>0</v>
      </c>
      <c r="AA4880">
        <v>9.8000000000000007</v>
      </c>
      <c r="AB4880">
        <v>65.599999999999994</v>
      </c>
      <c r="AC4880">
        <v>90.2</v>
      </c>
      <c r="AD4880">
        <v>90.2</v>
      </c>
    </row>
    <row r="4881" spans="1:30" x14ac:dyDescent="0.25">
      <c r="A4881" t="str">
        <f t="shared" si="76"/>
        <v>2017/20181FemalePharmacology, toxicology and pharmacyScotland</v>
      </c>
      <c r="B4881" t="s">
        <v>218</v>
      </c>
      <c r="C4881" t="s">
        <v>191</v>
      </c>
      <c r="D4881">
        <v>1</v>
      </c>
      <c r="E4881" t="s">
        <v>6</v>
      </c>
      <c r="F4881" t="s">
        <v>140</v>
      </c>
      <c r="G4881" t="s">
        <v>215</v>
      </c>
      <c r="H4881" t="s">
        <v>215</v>
      </c>
      <c r="I4881" t="s">
        <v>215</v>
      </c>
      <c r="J4881" t="s">
        <v>215</v>
      </c>
      <c r="K4881" t="s">
        <v>215</v>
      </c>
      <c r="L4881" t="s">
        <v>215</v>
      </c>
      <c r="M4881" t="s">
        <v>215</v>
      </c>
      <c r="N4881" t="s">
        <v>215</v>
      </c>
      <c r="O4881" t="s">
        <v>215</v>
      </c>
      <c r="P4881" t="s">
        <v>215</v>
      </c>
      <c r="Q4881" t="s">
        <v>215</v>
      </c>
      <c r="R4881" t="s">
        <v>257</v>
      </c>
      <c r="S4881" t="s">
        <v>216</v>
      </c>
      <c r="T4881" t="s">
        <v>216</v>
      </c>
      <c r="U4881" t="s">
        <v>216</v>
      </c>
      <c r="V4881" t="s">
        <v>216</v>
      </c>
      <c r="W4881">
        <v>5</v>
      </c>
      <c r="X4881">
        <v>0</v>
      </c>
      <c r="Y4881">
        <v>5</v>
      </c>
      <c r="Z4881">
        <v>0</v>
      </c>
      <c r="AA4881">
        <v>30.8</v>
      </c>
      <c r="AB4881">
        <v>38.5</v>
      </c>
      <c r="AC4881">
        <v>69.2</v>
      </c>
      <c r="AD4881">
        <v>69.2</v>
      </c>
    </row>
    <row r="4882" spans="1:30" x14ac:dyDescent="0.25">
      <c r="A4882" t="str">
        <f t="shared" si="76"/>
        <v>2017/20181FemalePharmacology, toxicology and pharmacySouth East</v>
      </c>
      <c r="B4882" t="s">
        <v>218</v>
      </c>
      <c r="C4882" t="s">
        <v>191</v>
      </c>
      <c r="D4882">
        <v>1</v>
      </c>
      <c r="E4882" t="s">
        <v>6</v>
      </c>
      <c r="F4882" t="s">
        <v>140</v>
      </c>
      <c r="G4882" t="s">
        <v>215</v>
      </c>
      <c r="H4882" t="s">
        <v>215</v>
      </c>
      <c r="I4882" t="s">
        <v>215</v>
      </c>
      <c r="J4882" t="s">
        <v>215</v>
      </c>
      <c r="K4882" t="s">
        <v>215</v>
      </c>
      <c r="L4882" t="s">
        <v>215</v>
      </c>
      <c r="M4882" t="s">
        <v>215</v>
      </c>
      <c r="N4882" t="s">
        <v>215</v>
      </c>
      <c r="O4882" t="s">
        <v>215</v>
      </c>
      <c r="P4882" t="s">
        <v>215</v>
      </c>
      <c r="Q4882" t="s">
        <v>215</v>
      </c>
      <c r="R4882" t="s">
        <v>38</v>
      </c>
      <c r="S4882">
        <v>100</v>
      </c>
      <c r="T4882">
        <v>16800</v>
      </c>
      <c r="U4882">
        <v>23400</v>
      </c>
      <c r="V4882">
        <v>27900</v>
      </c>
      <c r="W4882">
        <v>215</v>
      </c>
      <c r="X4882">
        <v>0</v>
      </c>
      <c r="Y4882">
        <v>215</v>
      </c>
      <c r="Z4882">
        <v>0.5</v>
      </c>
      <c r="AA4882">
        <v>10.199999999999999</v>
      </c>
      <c r="AB4882">
        <v>51.9</v>
      </c>
      <c r="AC4882">
        <v>82.5</v>
      </c>
      <c r="AD4882">
        <v>89.3</v>
      </c>
    </row>
    <row r="4883" spans="1:30" x14ac:dyDescent="0.25">
      <c r="A4883" t="str">
        <f t="shared" si="76"/>
        <v>2017/20181FemalePharmacology, toxicology and pharmacySouth West</v>
      </c>
      <c r="B4883" t="s">
        <v>218</v>
      </c>
      <c r="C4883" t="s">
        <v>191</v>
      </c>
      <c r="D4883">
        <v>1</v>
      </c>
      <c r="E4883" t="s">
        <v>6</v>
      </c>
      <c r="F4883" t="s">
        <v>140</v>
      </c>
      <c r="G4883" t="s">
        <v>215</v>
      </c>
      <c r="H4883" t="s">
        <v>215</v>
      </c>
      <c r="I4883" t="s">
        <v>215</v>
      </c>
      <c r="J4883" t="s">
        <v>215</v>
      </c>
      <c r="K4883" t="s">
        <v>215</v>
      </c>
      <c r="L4883" t="s">
        <v>215</v>
      </c>
      <c r="M4883" t="s">
        <v>215</v>
      </c>
      <c r="N4883" t="s">
        <v>215</v>
      </c>
      <c r="O4883" t="s">
        <v>215</v>
      </c>
      <c r="P4883" t="s">
        <v>215</v>
      </c>
      <c r="Q4883" t="s">
        <v>215</v>
      </c>
      <c r="R4883" t="s">
        <v>39</v>
      </c>
      <c r="S4883">
        <v>25</v>
      </c>
      <c r="T4883">
        <v>22900</v>
      </c>
      <c r="U4883">
        <v>26100</v>
      </c>
      <c r="V4883">
        <v>29600</v>
      </c>
      <c r="W4883">
        <v>60</v>
      </c>
      <c r="X4883">
        <v>0</v>
      </c>
      <c r="Y4883">
        <v>60</v>
      </c>
      <c r="Z4883">
        <v>0</v>
      </c>
      <c r="AA4883">
        <v>5.2</v>
      </c>
      <c r="AB4883">
        <v>43.4</v>
      </c>
      <c r="AC4883">
        <v>89.6</v>
      </c>
      <c r="AD4883">
        <v>94.8</v>
      </c>
    </row>
    <row r="4884" spans="1:30" x14ac:dyDescent="0.25">
      <c r="A4884" t="str">
        <f t="shared" si="76"/>
        <v>2017/20181FemalePharmacology, toxicology and pharmacyWales</v>
      </c>
      <c r="B4884" t="s">
        <v>218</v>
      </c>
      <c r="C4884" t="s">
        <v>191</v>
      </c>
      <c r="D4884">
        <v>1</v>
      </c>
      <c r="E4884" t="s">
        <v>6</v>
      </c>
      <c r="F4884" t="s">
        <v>140</v>
      </c>
      <c r="G4884" t="s">
        <v>215</v>
      </c>
      <c r="H4884" t="s">
        <v>215</v>
      </c>
      <c r="I4884" t="s">
        <v>215</v>
      </c>
      <c r="J4884" t="s">
        <v>215</v>
      </c>
      <c r="K4884" t="s">
        <v>215</v>
      </c>
      <c r="L4884" t="s">
        <v>215</v>
      </c>
      <c r="M4884" t="s">
        <v>215</v>
      </c>
      <c r="N4884" t="s">
        <v>215</v>
      </c>
      <c r="O4884" t="s">
        <v>215</v>
      </c>
      <c r="P4884" t="s">
        <v>215</v>
      </c>
      <c r="Q4884" t="s">
        <v>215</v>
      </c>
      <c r="R4884" t="s">
        <v>259</v>
      </c>
      <c r="S4884">
        <v>20</v>
      </c>
      <c r="T4884">
        <v>17200</v>
      </c>
      <c r="U4884">
        <v>23400</v>
      </c>
      <c r="V4884">
        <v>29600</v>
      </c>
      <c r="W4884">
        <v>45</v>
      </c>
      <c r="X4884">
        <v>0</v>
      </c>
      <c r="Y4884">
        <v>45</v>
      </c>
      <c r="Z4884">
        <v>2.2999999999999998</v>
      </c>
      <c r="AA4884">
        <v>6.9</v>
      </c>
      <c r="AB4884">
        <v>45</v>
      </c>
      <c r="AC4884">
        <v>84</v>
      </c>
      <c r="AD4884">
        <v>90.8</v>
      </c>
    </row>
    <row r="4885" spans="1:30" x14ac:dyDescent="0.25">
      <c r="A4885" t="str">
        <f t="shared" si="76"/>
        <v>2017/20181FemalePharmacology, toxicology and pharmacyWest Midlands</v>
      </c>
      <c r="B4885" t="s">
        <v>218</v>
      </c>
      <c r="C4885" t="s">
        <v>191</v>
      </c>
      <c r="D4885">
        <v>1</v>
      </c>
      <c r="E4885" t="s">
        <v>6</v>
      </c>
      <c r="F4885" t="s">
        <v>140</v>
      </c>
      <c r="G4885" t="s">
        <v>215</v>
      </c>
      <c r="H4885" t="s">
        <v>215</v>
      </c>
      <c r="I4885" t="s">
        <v>215</v>
      </c>
      <c r="J4885" t="s">
        <v>215</v>
      </c>
      <c r="K4885" t="s">
        <v>215</v>
      </c>
      <c r="L4885" t="s">
        <v>215</v>
      </c>
      <c r="M4885" t="s">
        <v>215</v>
      </c>
      <c r="N4885" t="s">
        <v>215</v>
      </c>
      <c r="O4885" t="s">
        <v>215</v>
      </c>
      <c r="P4885" t="s">
        <v>215</v>
      </c>
      <c r="Q4885" t="s">
        <v>215</v>
      </c>
      <c r="R4885" t="s">
        <v>35</v>
      </c>
      <c r="S4885">
        <v>70</v>
      </c>
      <c r="T4885">
        <v>14200</v>
      </c>
      <c r="U4885">
        <v>23000</v>
      </c>
      <c r="V4885">
        <v>28100</v>
      </c>
      <c r="W4885">
        <v>165</v>
      </c>
      <c r="X4885">
        <v>0</v>
      </c>
      <c r="Y4885">
        <v>165</v>
      </c>
      <c r="Z4885">
        <v>1.2</v>
      </c>
      <c r="AA4885">
        <v>15.3</v>
      </c>
      <c r="AB4885">
        <v>54.6</v>
      </c>
      <c r="AC4885">
        <v>76.5</v>
      </c>
      <c r="AD4885">
        <v>83.5</v>
      </c>
    </row>
    <row r="4886" spans="1:30" x14ac:dyDescent="0.25">
      <c r="A4886" t="str">
        <f t="shared" si="76"/>
        <v>2017/20181FemalePharmacology, toxicology and pharmacyYorkshire and the Humber</v>
      </c>
      <c r="B4886" t="s">
        <v>218</v>
      </c>
      <c r="C4886" t="s">
        <v>191</v>
      </c>
      <c r="D4886">
        <v>1</v>
      </c>
      <c r="E4886" t="s">
        <v>6</v>
      </c>
      <c r="F4886" t="s">
        <v>140</v>
      </c>
      <c r="G4886" t="s">
        <v>215</v>
      </c>
      <c r="H4886" t="s">
        <v>215</v>
      </c>
      <c r="I4886" t="s">
        <v>215</v>
      </c>
      <c r="J4886" t="s">
        <v>215</v>
      </c>
      <c r="K4886" t="s">
        <v>215</v>
      </c>
      <c r="L4886" t="s">
        <v>215</v>
      </c>
      <c r="M4886" t="s">
        <v>215</v>
      </c>
      <c r="N4886" t="s">
        <v>215</v>
      </c>
      <c r="O4886" t="s">
        <v>215</v>
      </c>
      <c r="P4886" t="s">
        <v>215</v>
      </c>
      <c r="Q4886" t="s">
        <v>215</v>
      </c>
      <c r="R4886" t="s">
        <v>33</v>
      </c>
      <c r="S4886">
        <v>50</v>
      </c>
      <c r="T4886">
        <v>17500</v>
      </c>
      <c r="U4886">
        <v>25600</v>
      </c>
      <c r="V4886">
        <v>29600</v>
      </c>
      <c r="W4886">
        <v>125</v>
      </c>
      <c r="X4886">
        <v>0</v>
      </c>
      <c r="Y4886">
        <v>125</v>
      </c>
      <c r="Z4886">
        <v>1.6</v>
      </c>
      <c r="AA4886">
        <v>12.2</v>
      </c>
      <c r="AB4886">
        <v>49.6</v>
      </c>
      <c r="AC4886">
        <v>79.400000000000006</v>
      </c>
      <c r="AD4886">
        <v>86.2</v>
      </c>
    </row>
    <row r="4887" spans="1:30" x14ac:dyDescent="0.25">
      <c r="A4887" t="str">
        <f t="shared" si="76"/>
        <v>2017/20181FemalePhilosophy and religious studiesAbroad</v>
      </c>
      <c r="B4887" t="s">
        <v>218</v>
      </c>
      <c r="C4887" t="s">
        <v>191</v>
      </c>
      <c r="D4887">
        <v>1</v>
      </c>
      <c r="E4887" t="s">
        <v>6</v>
      </c>
      <c r="F4887" t="s">
        <v>179</v>
      </c>
      <c r="G4887" t="s">
        <v>215</v>
      </c>
      <c r="H4887" t="s">
        <v>215</v>
      </c>
      <c r="I4887" t="s">
        <v>215</v>
      </c>
      <c r="J4887" t="s">
        <v>215</v>
      </c>
      <c r="K4887" t="s">
        <v>215</v>
      </c>
      <c r="L4887" t="s">
        <v>215</v>
      </c>
      <c r="M4887" t="s">
        <v>215</v>
      </c>
      <c r="N4887" t="s">
        <v>215</v>
      </c>
      <c r="O4887" t="s">
        <v>215</v>
      </c>
      <c r="P4887" t="s">
        <v>215</v>
      </c>
      <c r="Q4887" t="s">
        <v>215</v>
      </c>
      <c r="R4887" t="s">
        <v>255</v>
      </c>
      <c r="S4887" t="s">
        <v>216</v>
      </c>
      <c r="T4887" t="s">
        <v>216</v>
      </c>
      <c r="U4887" t="s">
        <v>216</v>
      </c>
      <c r="V4887" t="s">
        <v>216</v>
      </c>
      <c r="W4887">
        <v>10</v>
      </c>
      <c r="X4887">
        <v>0</v>
      </c>
      <c r="Y4887">
        <v>10</v>
      </c>
      <c r="Z4887">
        <v>31.2</v>
      </c>
      <c r="AA4887">
        <v>28.1</v>
      </c>
      <c r="AB4887">
        <v>31.2</v>
      </c>
      <c r="AC4887">
        <v>31.2</v>
      </c>
      <c r="AD4887">
        <v>40.6</v>
      </c>
    </row>
    <row r="4888" spans="1:30" x14ac:dyDescent="0.25">
      <c r="A4888" t="str">
        <f t="shared" si="76"/>
        <v>2017/20181FemalePhilosophy and religious studiesEast Midlands</v>
      </c>
      <c r="B4888" t="s">
        <v>218</v>
      </c>
      <c r="C4888" t="s">
        <v>191</v>
      </c>
      <c r="D4888">
        <v>1</v>
      </c>
      <c r="E4888" t="s">
        <v>6</v>
      </c>
      <c r="F4888" t="s">
        <v>179</v>
      </c>
      <c r="G4888" t="s">
        <v>215</v>
      </c>
      <c r="H4888" t="s">
        <v>215</v>
      </c>
      <c r="I4888" t="s">
        <v>215</v>
      </c>
      <c r="J4888" t="s">
        <v>215</v>
      </c>
      <c r="K4888" t="s">
        <v>215</v>
      </c>
      <c r="L4888" t="s">
        <v>215</v>
      </c>
      <c r="M4888" t="s">
        <v>215</v>
      </c>
      <c r="N4888" t="s">
        <v>215</v>
      </c>
      <c r="O4888" t="s">
        <v>215</v>
      </c>
      <c r="P4888" t="s">
        <v>215</v>
      </c>
      <c r="Q4888" t="s">
        <v>215</v>
      </c>
      <c r="R4888" t="s">
        <v>34</v>
      </c>
      <c r="S4888">
        <v>45</v>
      </c>
      <c r="T4888">
        <v>12400</v>
      </c>
      <c r="U4888">
        <v>17200</v>
      </c>
      <c r="V4888">
        <v>21200</v>
      </c>
      <c r="W4888">
        <v>105</v>
      </c>
      <c r="X4888">
        <v>0</v>
      </c>
      <c r="Y4888">
        <v>105</v>
      </c>
      <c r="Z4888">
        <v>12</v>
      </c>
      <c r="AA4888">
        <v>8.3000000000000007</v>
      </c>
      <c r="AB4888">
        <v>43.1</v>
      </c>
      <c r="AC4888">
        <v>69.7</v>
      </c>
      <c r="AD4888">
        <v>79.8</v>
      </c>
    </row>
    <row r="4889" spans="1:30" x14ac:dyDescent="0.25">
      <c r="A4889" t="str">
        <f t="shared" si="76"/>
        <v>2017/20181FemalePhilosophy and religious studiesEast of England</v>
      </c>
      <c r="B4889" t="s">
        <v>218</v>
      </c>
      <c r="C4889" t="s">
        <v>191</v>
      </c>
      <c r="D4889">
        <v>1</v>
      </c>
      <c r="E4889" t="s">
        <v>6</v>
      </c>
      <c r="F4889" t="s">
        <v>179</v>
      </c>
      <c r="G4889" t="s">
        <v>215</v>
      </c>
      <c r="H4889" t="s">
        <v>215</v>
      </c>
      <c r="I4889" t="s">
        <v>215</v>
      </c>
      <c r="J4889" t="s">
        <v>215</v>
      </c>
      <c r="K4889" t="s">
        <v>215</v>
      </c>
      <c r="L4889" t="s">
        <v>215</v>
      </c>
      <c r="M4889" t="s">
        <v>215</v>
      </c>
      <c r="N4889" t="s">
        <v>215</v>
      </c>
      <c r="O4889" t="s">
        <v>215</v>
      </c>
      <c r="P4889" t="s">
        <v>215</v>
      </c>
      <c r="Q4889" t="s">
        <v>215</v>
      </c>
      <c r="R4889" t="s">
        <v>36</v>
      </c>
      <c r="S4889">
        <v>85</v>
      </c>
      <c r="T4889">
        <v>13100</v>
      </c>
      <c r="U4889">
        <v>18600</v>
      </c>
      <c r="V4889">
        <v>23000</v>
      </c>
      <c r="W4889">
        <v>170</v>
      </c>
      <c r="X4889">
        <v>0</v>
      </c>
      <c r="Y4889">
        <v>170</v>
      </c>
      <c r="Z4889">
        <v>4.5</v>
      </c>
      <c r="AA4889">
        <v>9.1</v>
      </c>
      <c r="AB4889">
        <v>52.8</v>
      </c>
      <c r="AC4889">
        <v>77.2</v>
      </c>
      <c r="AD4889">
        <v>86.4</v>
      </c>
    </row>
    <row r="4890" spans="1:30" x14ac:dyDescent="0.25">
      <c r="A4890" t="str">
        <f t="shared" si="76"/>
        <v>2017/20181FemalePhilosophy and religious studiesLondon</v>
      </c>
      <c r="B4890" t="s">
        <v>218</v>
      </c>
      <c r="C4890" t="s">
        <v>191</v>
      </c>
      <c r="D4890">
        <v>1</v>
      </c>
      <c r="E4890" t="s">
        <v>6</v>
      </c>
      <c r="F4890" t="s">
        <v>179</v>
      </c>
      <c r="G4890" t="s">
        <v>215</v>
      </c>
      <c r="H4890" t="s">
        <v>215</v>
      </c>
      <c r="I4890" t="s">
        <v>215</v>
      </c>
      <c r="J4890" t="s">
        <v>215</v>
      </c>
      <c r="K4890" t="s">
        <v>215</v>
      </c>
      <c r="L4890" t="s">
        <v>215</v>
      </c>
      <c r="M4890" t="s">
        <v>215</v>
      </c>
      <c r="N4890" t="s">
        <v>215</v>
      </c>
      <c r="O4890" t="s">
        <v>215</v>
      </c>
      <c r="P4890" t="s">
        <v>215</v>
      </c>
      <c r="Q4890" t="s">
        <v>215</v>
      </c>
      <c r="R4890" t="s">
        <v>37</v>
      </c>
      <c r="S4890">
        <v>215</v>
      </c>
      <c r="T4890">
        <v>13900</v>
      </c>
      <c r="U4890">
        <v>20800</v>
      </c>
      <c r="V4890">
        <v>25600</v>
      </c>
      <c r="W4890">
        <v>395</v>
      </c>
      <c r="X4890">
        <v>0</v>
      </c>
      <c r="Y4890">
        <v>395</v>
      </c>
      <c r="Z4890">
        <v>4.7</v>
      </c>
      <c r="AA4890">
        <v>9.4</v>
      </c>
      <c r="AB4890">
        <v>57.7</v>
      </c>
      <c r="AC4890">
        <v>76.099999999999994</v>
      </c>
      <c r="AD4890">
        <v>85.9</v>
      </c>
    </row>
    <row r="4891" spans="1:30" x14ac:dyDescent="0.25">
      <c r="A4891" t="str">
        <f t="shared" si="76"/>
        <v>2017/20181FemalePhilosophy and religious studiesNorth East</v>
      </c>
      <c r="B4891" t="s">
        <v>218</v>
      </c>
      <c r="C4891" t="s">
        <v>191</v>
      </c>
      <c r="D4891">
        <v>1</v>
      </c>
      <c r="E4891" t="s">
        <v>6</v>
      </c>
      <c r="F4891" t="s">
        <v>179</v>
      </c>
      <c r="G4891" t="s">
        <v>215</v>
      </c>
      <c r="H4891" t="s">
        <v>215</v>
      </c>
      <c r="I4891" t="s">
        <v>215</v>
      </c>
      <c r="J4891" t="s">
        <v>215</v>
      </c>
      <c r="K4891" t="s">
        <v>215</v>
      </c>
      <c r="L4891" t="s">
        <v>215</v>
      </c>
      <c r="M4891" t="s">
        <v>215</v>
      </c>
      <c r="N4891" t="s">
        <v>215</v>
      </c>
      <c r="O4891" t="s">
        <v>215</v>
      </c>
      <c r="P4891" t="s">
        <v>215</v>
      </c>
      <c r="Q4891" t="s">
        <v>215</v>
      </c>
      <c r="R4891" t="s">
        <v>31</v>
      </c>
      <c r="S4891">
        <v>15</v>
      </c>
      <c r="T4891">
        <v>10600</v>
      </c>
      <c r="U4891">
        <v>14200</v>
      </c>
      <c r="V4891">
        <v>20100</v>
      </c>
      <c r="W4891">
        <v>30</v>
      </c>
      <c r="X4891">
        <v>0</v>
      </c>
      <c r="Y4891">
        <v>30</v>
      </c>
      <c r="Z4891">
        <v>0</v>
      </c>
      <c r="AA4891">
        <v>5.4</v>
      </c>
      <c r="AB4891">
        <v>47</v>
      </c>
      <c r="AC4891">
        <v>85.5</v>
      </c>
      <c r="AD4891">
        <v>94.6</v>
      </c>
    </row>
    <row r="4892" spans="1:30" x14ac:dyDescent="0.25">
      <c r="A4892" t="str">
        <f t="shared" si="76"/>
        <v>2017/20181FemalePhilosophy and religious studiesNorth West</v>
      </c>
      <c r="B4892" t="s">
        <v>218</v>
      </c>
      <c r="C4892" t="s">
        <v>191</v>
      </c>
      <c r="D4892">
        <v>1</v>
      </c>
      <c r="E4892" t="s">
        <v>6</v>
      </c>
      <c r="F4892" t="s">
        <v>179</v>
      </c>
      <c r="G4892" t="s">
        <v>215</v>
      </c>
      <c r="H4892" t="s">
        <v>215</v>
      </c>
      <c r="I4892" t="s">
        <v>215</v>
      </c>
      <c r="J4892" t="s">
        <v>215</v>
      </c>
      <c r="K4892" t="s">
        <v>215</v>
      </c>
      <c r="L4892" t="s">
        <v>215</v>
      </c>
      <c r="M4892" t="s">
        <v>215</v>
      </c>
      <c r="N4892" t="s">
        <v>215</v>
      </c>
      <c r="O4892" t="s">
        <v>215</v>
      </c>
      <c r="P4892" t="s">
        <v>215</v>
      </c>
      <c r="Q4892" t="s">
        <v>215</v>
      </c>
      <c r="R4892" t="s">
        <v>32</v>
      </c>
      <c r="S4892">
        <v>90</v>
      </c>
      <c r="T4892">
        <v>12800</v>
      </c>
      <c r="U4892">
        <v>17500</v>
      </c>
      <c r="V4892">
        <v>21500</v>
      </c>
      <c r="W4892">
        <v>180</v>
      </c>
      <c r="X4892">
        <v>0</v>
      </c>
      <c r="Y4892">
        <v>180</v>
      </c>
      <c r="Z4892">
        <v>3.5</v>
      </c>
      <c r="AA4892">
        <v>8.8000000000000007</v>
      </c>
      <c r="AB4892">
        <v>52.4</v>
      </c>
      <c r="AC4892">
        <v>77.5</v>
      </c>
      <c r="AD4892">
        <v>87.7</v>
      </c>
    </row>
    <row r="4893" spans="1:30" x14ac:dyDescent="0.25">
      <c r="A4893" t="str">
        <f t="shared" si="76"/>
        <v>2017/20181FemalePhilosophy and religious studiesNorthern Ireland</v>
      </c>
      <c r="B4893" t="s">
        <v>218</v>
      </c>
      <c r="C4893" t="s">
        <v>191</v>
      </c>
      <c r="D4893">
        <v>1</v>
      </c>
      <c r="E4893" t="s">
        <v>6</v>
      </c>
      <c r="F4893" t="s">
        <v>179</v>
      </c>
      <c r="G4893" t="s">
        <v>215</v>
      </c>
      <c r="H4893" t="s">
        <v>215</v>
      </c>
      <c r="I4893" t="s">
        <v>215</v>
      </c>
      <c r="J4893" t="s">
        <v>215</v>
      </c>
      <c r="K4893" t="s">
        <v>215</v>
      </c>
      <c r="L4893" t="s">
        <v>215</v>
      </c>
      <c r="M4893" t="s">
        <v>215</v>
      </c>
      <c r="N4893" t="s">
        <v>215</v>
      </c>
      <c r="O4893" t="s">
        <v>215</v>
      </c>
      <c r="P4893" t="s">
        <v>215</v>
      </c>
      <c r="Q4893" t="s">
        <v>215</v>
      </c>
      <c r="R4893" t="s">
        <v>256</v>
      </c>
      <c r="S4893" t="s">
        <v>216</v>
      </c>
      <c r="T4893" t="s">
        <v>216</v>
      </c>
      <c r="U4893" t="s">
        <v>216</v>
      </c>
      <c r="V4893" t="s">
        <v>216</v>
      </c>
      <c r="W4893">
        <v>15</v>
      </c>
      <c r="X4893">
        <v>0</v>
      </c>
      <c r="Y4893">
        <v>15</v>
      </c>
      <c r="Z4893">
        <v>14.6</v>
      </c>
      <c r="AA4893">
        <v>5.8</v>
      </c>
      <c r="AB4893">
        <v>60.2</v>
      </c>
      <c r="AC4893">
        <v>71.8</v>
      </c>
      <c r="AD4893">
        <v>79.599999999999994</v>
      </c>
    </row>
    <row r="4894" spans="1:30" x14ac:dyDescent="0.25">
      <c r="A4894" t="str">
        <f t="shared" si="76"/>
        <v>2017/20181FemalePhilosophy and religious studiesScotland</v>
      </c>
      <c r="B4894" t="s">
        <v>218</v>
      </c>
      <c r="C4894" t="s">
        <v>191</v>
      </c>
      <c r="D4894">
        <v>1</v>
      </c>
      <c r="E4894" t="s">
        <v>6</v>
      </c>
      <c r="F4894" t="s">
        <v>179</v>
      </c>
      <c r="G4894" t="s">
        <v>215</v>
      </c>
      <c r="H4894" t="s">
        <v>215</v>
      </c>
      <c r="I4894" t="s">
        <v>215</v>
      </c>
      <c r="J4894" t="s">
        <v>215</v>
      </c>
      <c r="K4894" t="s">
        <v>215</v>
      </c>
      <c r="L4894" t="s">
        <v>215</v>
      </c>
      <c r="M4894" t="s">
        <v>215</v>
      </c>
      <c r="N4894" t="s">
        <v>215</v>
      </c>
      <c r="O4894" t="s">
        <v>215</v>
      </c>
      <c r="P4894" t="s">
        <v>215</v>
      </c>
      <c r="Q4894" t="s">
        <v>215</v>
      </c>
      <c r="R4894" t="s">
        <v>257</v>
      </c>
      <c r="S4894" t="s">
        <v>216</v>
      </c>
      <c r="T4894" t="s">
        <v>216</v>
      </c>
      <c r="U4894" t="s">
        <v>216</v>
      </c>
      <c r="V4894" t="s">
        <v>216</v>
      </c>
      <c r="W4894">
        <v>15</v>
      </c>
      <c r="X4894">
        <v>0</v>
      </c>
      <c r="Y4894">
        <v>15</v>
      </c>
      <c r="Z4894">
        <v>20.5</v>
      </c>
      <c r="AA4894">
        <v>13.6</v>
      </c>
      <c r="AB4894">
        <v>44.3</v>
      </c>
      <c r="AC4894">
        <v>65.900000000000006</v>
      </c>
      <c r="AD4894">
        <v>65.900000000000006</v>
      </c>
    </row>
    <row r="4895" spans="1:30" x14ac:dyDescent="0.25">
      <c r="A4895" t="str">
        <f t="shared" si="76"/>
        <v>2017/20181FemalePhilosophy and religious studiesSouth East</v>
      </c>
      <c r="B4895" t="s">
        <v>218</v>
      </c>
      <c r="C4895" t="s">
        <v>191</v>
      </c>
      <c r="D4895">
        <v>1</v>
      </c>
      <c r="E4895" t="s">
        <v>6</v>
      </c>
      <c r="F4895" t="s">
        <v>179</v>
      </c>
      <c r="G4895" t="s">
        <v>215</v>
      </c>
      <c r="H4895" t="s">
        <v>215</v>
      </c>
      <c r="I4895" t="s">
        <v>215</v>
      </c>
      <c r="J4895" t="s">
        <v>215</v>
      </c>
      <c r="K4895" t="s">
        <v>215</v>
      </c>
      <c r="L4895" t="s">
        <v>215</v>
      </c>
      <c r="M4895" t="s">
        <v>215</v>
      </c>
      <c r="N4895" t="s">
        <v>215</v>
      </c>
      <c r="O4895" t="s">
        <v>215</v>
      </c>
      <c r="P4895" t="s">
        <v>215</v>
      </c>
      <c r="Q4895" t="s">
        <v>215</v>
      </c>
      <c r="R4895" t="s">
        <v>38</v>
      </c>
      <c r="S4895">
        <v>120</v>
      </c>
      <c r="T4895">
        <v>13900</v>
      </c>
      <c r="U4895">
        <v>19300</v>
      </c>
      <c r="V4895">
        <v>23000</v>
      </c>
      <c r="W4895">
        <v>290</v>
      </c>
      <c r="X4895">
        <v>0</v>
      </c>
      <c r="Y4895">
        <v>290</v>
      </c>
      <c r="Z4895">
        <v>5.4</v>
      </c>
      <c r="AA4895">
        <v>7</v>
      </c>
      <c r="AB4895">
        <v>46.1</v>
      </c>
      <c r="AC4895">
        <v>71</v>
      </c>
      <c r="AD4895">
        <v>87.6</v>
      </c>
    </row>
    <row r="4896" spans="1:30" x14ac:dyDescent="0.25">
      <c r="A4896" t="str">
        <f t="shared" si="76"/>
        <v>2017/20181FemalePhilosophy and religious studiesSouth West</v>
      </c>
      <c r="B4896" t="s">
        <v>218</v>
      </c>
      <c r="C4896" t="s">
        <v>191</v>
      </c>
      <c r="D4896">
        <v>1</v>
      </c>
      <c r="E4896" t="s">
        <v>6</v>
      </c>
      <c r="F4896" t="s">
        <v>179</v>
      </c>
      <c r="G4896" t="s">
        <v>215</v>
      </c>
      <c r="H4896" t="s">
        <v>215</v>
      </c>
      <c r="I4896" t="s">
        <v>215</v>
      </c>
      <c r="J4896" t="s">
        <v>215</v>
      </c>
      <c r="K4896" t="s">
        <v>215</v>
      </c>
      <c r="L4896" t="s">
        <v>215</v>
      </c>
      <c r="M4896" t="s">
        <v>215</v>
      </c>
      <c r="N4896" t="s">
        <v>215</v>
      </c>
      <c r="O4896" t="s">
        <v>215</v>
      </c>
      <c r="P4896" t="s">
        <v>215</v>
      </c>
      <c r="Q4896" t="s">
        <v>215</v>
      </c>
      <c r="R4896" t="s">
        <v>39</v>
      </c>
      <c r="S4896">
        <v>85</v>
      </c>
      <c r="T4896">
        <v>11000</v>
      </c>
      <c r="U4896">
        <v>16400</v>
      </c>
      <c r="V4896">
        <v>20400</v>
      </c>
      <c r="W4896">
        <v>150</v>
      </c>
      <c r="X4896">
        <v>0</v>
      </c>
      <c r="Y4896">
        <v>150</v>
      </c>
      <c r="Z4896">
        <v>8.1</v>
      </c>
      <c r="AA4896">
        <v>6.6</v>
      </c>
      <c r="AB4896">
        <v>60.3</v>
      </c>
      <c r="AC4896">
        <v>78.900000000000006</v>
      </c>
      <c r="AD4896">
        <v>85.3</v>
      </c>
    </row>
    <row r="4897" spans="1:30" x14ac:dyDescent="0.25">
      <c r="A4897" t="str">
        <f t="shared" si="76"/>
        <v>2017/20181FemalePhilosophy and religious studiesWales</v>
      </c>
      <c r="B4897" t="s">
        <v>218</v>
      </c>
      <c r="C4897" t="s">
        <v>191</v>
      </c>
      <c r="D4897">
        <v>1</v>
      </c>
      <c r="E4897" t="s">
        <v>6</v>
      </c>
      <c r="F4897" t="s">
        <v>179</v>
      </c>
      <c r="G4897" t="s">
        <v>215</v>
      </c>
      <c r="H4897" t="s">
        <v>215</v>
      </c>
      <c r="I4897" t="s">
        <v>215</v>
      </c>
      <c r="J4897" t="s">
        <v>215</v>
      </c>
      <c r="K4897" t="s">
        <v>215</v>
      </c>
      <c r="L4897" t="s">
        <v>215</v>
      </c>
      <c r="M4897" t="s">
        <v>215</v>
      </c>
      <c r="N4897" t="s">
        <v>215</v>
      </c>
      <c r="O4897" t="s">
        <v>215</v>
      </c>
      <c r="P4897" t="s">
        <v>215</v>
      </c>
      <c r="Q4897" t="s">
        <v>215</v>
      </c>
      <c r="R4897" t="s">
        <v>259</v>
      </c>
      <c r="S4897">
        <v>15</v>
      </c>
      <c r="T4897">
        <v>15700</v>
      </c>
      <c r="U4897">
        <v>19300</v>
      </c>
      <c r="V4897">
        <v>21500</v>
      </c>
      <c r="W4897">
        <v>30</v>
      </c>
      <c r="X4897">
        <v>0</v>
      </c>
      <c r="Y4897">
        <v>30</v>
      </c>
      <c r="Z4897">
        <v>1.8</v>
      </c>
      <c r="AA4897">
        <v>7.4</v>
      </c>
      <c r="AB4897">
        <v>51</v>
      </c>
      <c r="AC4897">
        <v>83.8</v>
      </c>
      <c r="AD4897">
        <v>90.9</v>
      </c>
    </row>
    <row r="4898" spans="1:30" x14ac:dyDescent="0.25">
      <c r="A4898" t="str">
        <f t="shared" si="76"/>
        <v>2017/20181FemalePhilosophy and religious studiesWest Midlands</v>
      </c>
      <c r="B4898" t="s">
        <v>218</v>
      </c>
      <c r="C4898" t="s">
        <v>191</v>
      </c>
      <c r="D4898">
        <v>1</v>
      </c>
      <c r="E4898" t="s">
        <v>6</v>
      </c>
      <c r="F4898" t="s">
        <v>179</v>
      </c>
      <c r="G4898" t="s">
        <v>215</v>
      </c>
      <c r="H4898" t="s">
        <v>215</v>
      </c>
      <c r="I4898" t="s">
        <v>215</v>
      </c>
      <c r="J4898" t="s">
        <v>215</v>
      </c>
      <c r="K4898" t="s">
        <v>215</v>
      </c>
      <c r="L4898" t="s">
        <v>215</v>
      </c>
      <c r="M4898" t="s">
        <v>215</v>
      </c>
      <c r="N4898" t="s">
        <v>215</v>
      </c>
      <c r="O4898" t="s">
        <v>215</v>
      </c>
      <c r="P4898" t="s">
        <v>215</v>
      </c>
      <c r="Q4898" t="s">
        <v>215</v>
      </c>
      <c r="R4898" t="s">
        <v>35</v>
      </c>
      <c r="S4898">
        <v>75</v>
      </c>
      <c r="T4898">
        <v>10200</v>
      </c>
      <c r="U4898">
        <v>16400</v>
      </c>
      <c r="V4898">
        <v>21200</v>
      </c>
      <c r="W4898">
        <v>180</v>
      </c>
      <c r="X4898">
        <v>0</v>
      </c>
      <c r="Y4898">
        <v>180</v>
      </c>
      <c r="Z4898">
        <v>7.4</v>
      </c>
      <c r="AA4898">
        <v>5.7</v>
      </c>
      <c r="AB4898">
        <v>44.1</v>
      </c>
      <c r="AC4898">
        <v>73.900000000000006</v>
      </c>
      <c r="AD4898">
        <v>86.9</v>
      </c>
    </row>
    <row r="4899" spans="1:30" x14ac:dyDescent="0.25">
      <c r="A4899" t="str">
        <f t="shared" si="76"/>
        <v>2017/20181FemalePhilosophy and religious studiesYorkshire and the Humber</v>
      </c>
      <c r="B4899" t="s">
        <v>218</v>
      </c>
      <c r="C4899" t="s">
        <v>191</v>
      </c>
      <c r="D4899">
        <v>1</v>
      </c>
      <c r="E4899" t="s">
        <v>6</v>
      </c>
      <c r="F4899" t="s">
        <v>179</v>
      </c>
      <c r="G4899" t="s">
        <v>215</v>
      </c>
      <c r="H4899" t="s">
        <v>215</v>
      </c>
      <c r="I4899" t="s">
        <v>215</v>
      </c>
      <c r="J4899" t="s">
        <v>215</v>
      </c>
      <c r="K4899" t="s">
        <v>215</v>
      </c>
      <c r="L4899" t="s">
        <v>215</v>
      </c>
      <c r="M4899" t="s">
        <v>215</v>
      </c>
      <c r="N4899" t="s">
        <v>215</v>
      </c>
      <c r="O4899" t="s">
        <v>215</v>
      </c>
      <c r="P4899" t="s">
        <v>215</v>
      </c>
      <c r="Q4899" t="s">
        <v>215</v>
      </c>
      <c r="R4899" t="s">
        <v>33</v>
      </c>
      <c r="S4899">
        <v>70</v>
      </c>
      <c r="T4899">
        <v>10200</v>
      </c>
      <c r="U4899">
        <v>16400</v>
      </c>
      <c r="V4899">
        <v>20400</v>
      </c>
      <c r="W4899">
        <v>165</v>
      </c>
      <c r="X4899">
        <v>0</v>
      </c>
      <c r="Y4899">
        <v>165</v>
      </c>
      <c r="Z4899">
        <v>7.6</v>
      </c>
      <c r="AA4899">
        <v>8.5</v>
      </c>
      <c r="AB4899">
        <v>45</v>
      </c>
      <c r="AC4899">
        <v>71.400000000000006</v>
      </c>
      <c r="AD4899">
        <v>83.9</v>
      </c>
    </row>
    <row r="4900" spans="1:30" x14ac:dyDescent="0.25">
      <c r="A4900" t="str">
        <f t="shared" si="76"/>
        <v>2017/20181FemalePhysics and astronomyAbroad</v>
      </c>
      <c r="B4900" t="s">
        <v>218</v>
      </c>
      <c r="C4900" t="s">
        <v>191</v>
      </c>
      <c r="D4900">
        <v>1</v>
      </c>
      <c r="E4900" t="s">
        <v>6</v>
      </c>
      <c r="F4900" t="s">
        <v>151</v>
      </c>
      <c r="G4900" t="s">
        <v>215</v>
      </c>
      <c r="H4900" t="s">
        <v>215</v>
      </c>
      <c r="I4900" t="s">
        <v>215</v>
      </c>
      <c r="J4900" t="s">
        <v>215</v>
      </c>
      <c r="K4900" t="s">
        <v>215</v>
      </c>
      <c r="L4900" t="s">
        <v>215</v>
      </c>
      <c r="M4900" t="s">
        <v>215</v>
      </c>
      <c r="N4900" t="s">
        <v>215</v>
      </c>
      <c r="O4900" t="s">
        <v>215</v>
      </c>
      <c r="P4900" t="s">
        <v>215</v>
      </c>
      <c r="Q4900" t="s">
        <v>215</v>
      </c>
      <c r="R4900" t="s">
        <v>255</v>
      </c>
      <c r="S4900" t="s">
        <v>216</v>
      </c>
      <c r="T4900" t="s">
        <v>216</v>
      </c>
      <c r="U4900" t="s">
        <v>216</v>
      </c>
      <c r="V4900" t="s">
        <v>216</v>
      </c>
      <c r="W4900">
        <v>5</v>
      </c>
      <c r="X4900">
        <v>0</v>
      </c>
      <c r="Y4900">
        <v>5</v>
      </c>
      <c r="Z4900">
        <v>0</v>
      </c>
      <c r="AA4900">
        <v>25</v>
      </c>
      <c r="AB4900">
        <v>25</v>
      </c>
      <c r="AC4900">
        <v>50</v>
      </c>
      <c r="AD4900">
        <v>75</v>
      </c>
    </row>
    <row r="4901" spans="1:30" x14ac:dyDescent="0.25">
      <c r="A4901" t="str">
        <f t="shared" si="76"/>
        <v>2017/20181FemalePhysics and astronomyEast Midlands</v>
      </c>
      <c r="B4901" t="s">
        <v>218</v>
      </c>
      <c r="C4901" t="s">
        <v>191</v>
      </c>
      <c r="D4901">
        <v>1</v>
      </c>
      <c r="E4901" t="s">
        <v>6</v>
      </c>
      <c r="F4901" t="s">
        <v>151</v>
      </c>
      <c r="G4901" t="s">
        <v>215</v>
      </c>
      <c r="H4901" t="s">
        <v>215</v>
      </c>
      <c r="I4901" t="s">
        <v>215</v>
      </c>
      <c r="J4901" t="s">
        <v>215</v>
      </c>
      <c r="K4901" t="s">
        <v>215</v>
      </c>
      <c r="L4901" t="s">
        <v>215</v>
      </c>
      <c r="M4901" t="s">
        <v>215</v>
      </c>
      <c r="N4901" t="s">
        <v>215</v>
      </c>
      <c r="O4901" t="s">
        <v>215</v>
      </c>
      <c r="P4901" t="s">
        <v>215</v>
      </c>
      <c r="Q4901" t="s">
        <v>215</v>
      </c>
      <c r="R4901" t="s">
        <v>34</v>
      </c>
      <c r="S4901">
        <v>20</v>
      </c>
      <c r="T4901">
        <v>13500</v>
      </c>
      <c r="U4901">
        <v>20400</v>
      </c>
      <c r="V4901">
        <v>24500</v>
      </c>
      <c r="W4901">
        <v>50</v>
      </c>
      <c r="X4901">
        <v>0</v>
      </c>
      <c r="Y4901">
        <v>50</v>
      </c>
      <c r="Z4901">
        <v>5.8</v>
      </c>
      <c r="AA4901">
        <v>11.7</v>
      </c>
      <c r="AB4901">
        <v>42.5</v>
      </c>
      <c r="AC4901">
        <v>72.7</v>
      </c>
      <c r="AD4901">
        <v>82.5</v>
      </c>
    </row>
    <row r="4902" spans="1:30" x14ac:dyDescent="0.25">
      <c r="A4902" t="str">
        <f t="shared" si="76"/>
        <v>2017/20181FemalePhysics and astronomyEast of England</v>
      </c>
      <c r="B4902" t="s">
        <v>218</v>
      </c>
      <c r="C4902" t="s">
        <v>191</v>
      </c>
      <c r="D4902">
        <v>1</v>
      </c>
      <c r="E4902" t="s">
        <v>6</v>
      </c>
      <c r="F4902" t="s">
        <v>151</v>
      </c>
      <c r="G4902" t="s">
        <v>215</v>
      </c>
      <c r="H4902" t="s">
        <v>215</v>
      </c>
      <c r="I4902" t="s">
        <v>215</v>
      </c>
      <c r="J4902" t="s">
        <v>215</v>
      </c>
      <c r="K4902" t="s">
        <v>215</v>
      </c>
      <c r="L4902" t="s">
        <v>215</v>
      </c>
      <c r="M4902" t="s">
        <v>215</v>
      </c>
      <c r="N4902" t="s">
        <v>215</v>
      </c>
      <c r="O4902" t="s">
        <v>215</v>
      </c>
      <c r="P4902" t="s">
        <v>215</v>
      </c>
      <c r="Q4902" t="s">
        <v>215</v>
      </c>
      <c r="R4902" t="s">
        <v>36</v>
      </c>
      <c r="S4902">
        <v>15</v>
      </c>
      <c r="T4902">
        <v>19000</v>
      </c>
      <c r="U4902">
        <v>23700</v>
      </c>
      <c r="V4902">
        <v>27700</v>
      </c>
      <c r="W4902">
        <v>50</v>
      </c>
      <c r="X4902">
        <v>0</v>
      </c>
      <c r="Y4902">
        <v>50</v>
      </c>
      <c r="Z4902">
        <v>2.6</v>
      </c>
      <c r="AA4902">
        <v>7.8</v>
      </c>
      <c r="AB4902">
        <v>32.9</v>
      </c>
      <c r="AC4902">
        <v>66.3</v>
      </c>
      <c r="AD4902">
        <v>89.6</v>
      </c>
    </row>
    <row r="4903" spans="1:30" x14ac:dyDescent="0.25">
      <c r="A4903" t="str">
        <f t="shared" si="76"/>
        <v>2017/20181FemalePhysics and astronomyLondon</v>
      </c>
      <c r="B4903" t="s">
        <v>218</v>
      </c>
      <c r="C4903" t="s">
        <v>191</v>
      </c>
      <c r="D4903">
        <v>1</v>
      </c>
      <c r="E4903" t="s">
        <v>6</v>
      </c>
      <c r="F4903" t="s">
        <v>151</v>
      </c>
      <c r="G4903" t="s">
        <v>215</v>
      </c>
      <c r="H4903" t="s">
        <v>215</v>
      </c>
      <c r="I4903" t="s">
        <v>215</v>
      </c>
      <c r="J4903" t="s">
        <v>215</v>
      </c>
      <c r="K4903" t="s">
        <v>215</v>
      </c>
      <c r="L4903" t="s">
        <v>215</v>
      </c>
      <c r="M4903" t="s">
        <v>215</v>
      </c>
      <c r="N4903" t="s">
        <v>215</v>
      </c>
      <c r="O4903" t="s">
        <v>215</v>
      </c>
      <c r="P4903" t="s">
        <v>215</v>
      </c>
      <c r="Q4903" t="s">
        <v>215</v>
      </c>
      <c r="R4903" t="s">
        <v>37</v>
      </c>
      <c r="S4903">
        <v>70</v>
      </c>
      <c r="T4903">
        <v>20800</v>
      </c>
      <c r="U4903">
        <v>27400</v>
      </c>
      <c r="V4903">
        <v>31400</v>
      </c>
      <c r="W4903">
        <v>130</v>
      </c>
      <c r="X4903">
        <v>0</v>
      </c>
      <c r="Y4903">
        <v>130</v>
      </c>
      <c r="Z4903">
        <v>7.8</v>
      </c>
      <c r="AA4903">
        <v>3.8</v>
      </c>
      <c r="AB4903">
        <v>53</v>
      </c>
      <c r="AC4903">
        <v>75</v>
      </c>
      <c r="AD4903">
        <v>88.3</v>
      </c>
    </row>
    <row r="4904" spans="1:30" x14ac:dyDescent="0.25">
      <c r="A4904" t="str">
        <f t="shared" si="76"/>
        <v>2017/20181FemalePhysics and astronomyNorth East</v>
      </c>
      <c r="B4904" t="s">
        <v>218</v>
      </c>
      <c r="C4904" t="s">
        <v>191</v>
      </c>
      <c r="D4904">
        <v>1</v>
      </c>
      <c r="E4904" t="s">
        <v>6</v>
      </c>
      <c r="F4904" t="s">
        <v>151</v>
      </c>
      <c r="G4904" t="s">
        <v>215</v>
      </c>
      <c r="H4904" t="s">
        <v>215</v>
      </c>
      <c r="I4904" t="s">
        <v>215</v>
      </c>
      <c r="J4904" t="s">
        <v>215</v>
      </c>
      <c r="K4904" t="s">
        <v>215</v>
      </c>
      <c r="L4904" t="s">
        <v>215</v>
      </c>
      <c r="M4904" t="s">
        <v>215</v>
      </c>
      <c r="N4904" t="s">
        <v>215</v>
      </c>
      <c r="O4904" t="s">
        <v>215</v>
      </c>
      <c r="P4904" t="s">
        <v>215</v>
      </c>
      <c r="Q4904" t="s">
        <v>215</v>
      </c>
      <c r="R4904" t="s">
        <v>31</v>
      </c>
      <c r="S4904" t="s">
        <v>216</v>
      </c>
      <c r="T4904" t="s">
        <v>216</v>
      </c>
      <c r="U4904" t="s">
        <v>216</v>
      </c>
      <c r="V4904" t="s">
        <v>216</v>
      </c>
      <c r="W4904">
        <v>15</v>
      </c>
      <c r="X4904">
        <v>0</v>
      </c>
      <c r="Y4904">
        <v>15</v>
      </c>
      <c r="Z4904">
        <v>0</v>
      </c>
      <c r="AA4904">
        <v>6.3</v>
      </c>
      <c r="AB4904">
        <v>31.6</v>
      </c>
      <c r="AC4904">
        <v>71.599999999999994</v>
      </c>
      <c r="AD4904">
        <v>93.7</v>
      </c>
    </row>
    <row r="4905" spans="1:30" x14ac:dyDescent="0.25">
      <c r="A4905" t="str">
        <f t="shared" si="76"/>
        <v>2017/20181FemalePhysics and astronomyNorth West</v>
      </c>
      <c r="B4905" t="s">
        <v>218</v>
      </c>
      <c r="C4905" t="s">
        <v>191</v>
      </c>
      <c r="D4905">
        <v>1</v>
      </c>
      <c r="E4905" t="s">
        <v>6</v>
      </c>
      <c r="F4905" t="s">
        <v>151</v>
      </c>
      <c r="G4905" t="s">
        <v>215</v>
      </c>
      <c r="H4905" t="s">
        <v>215</v>
      </c>
      <c r="I4905" t="s">
        <v>215</v>
      </c>
      <c r="J4905" t="s">
        <v>215</v>
      </c>
      <c r="K4905" t="s">
        <v>215</v>
      </c>
      <c r="L4905" t="s">
        <v>215</v>
      </c>
      <c r="M4905" t="s">
        <v>215</v>
      </c>
      <c r="N4905" t="s">
        <v>215</v>
      </c>
      <c r="O4905" t="s">
        <v>215</v>
      </c>
      <c r="P4905" t="s">
        <v>215</v>
      </c>
      <c r="Q4905" t="s">
        <v>215</v>
      </c>
      <c r="R4905" t="s">
        <v>32</v>
      </c>
      <c r="S4905">
        <v>25</v>
      </c>
      <c r="T4905">
        <v>21900</v>
      </c>
      <c r="U4905">
        <v>25900</v>
      </c>
      <c r="V4905">
        <v>30300</v>
      </c>
      <c r="W4905">
        <v>65</v>
      </c>
      <c r="X4905">
        <v>0</v>
      </c>
      <c r="Y4905">
        <v>65</v>
      </c>
      <c r="Z4905">
        <v>5.0999999999999996</v>
      </c>
      <c r="AA4905">
        <v>2.6</v>
      </c>
      <c r="AB4905">
        <v>39.1</v>
      </c>
      <c r="AC4905">
        <v>76.900000000000006</v>
      </c>
      <c r="AD4905">
        <v>92.3</v>
      </c>
    </row>
    <row r="4906" spans="1:30" x14ac:dyDescent="0.25">
      <c r="A4906" t="str">
        <f t="shared" si="76"/>
        <v>2017/20181FemalePhysics and astronomyNorthern Ireland</v>
      </c>
      <c r="B4906" t="s">
        <v>218</v>
      </c>
      <c r="C4906" t="s">
        <v>191</v>
      </c>
      <c r="D4906">
        <v>1</v>
      </c>
      <c r="E4906" t="s">
        <v>6</v>
      </c>
      <c r="F4906" t="s">
        <v>151</v>
      </c>
      <c r="G4906" t="s">
        <v>215</v>
      </c>
      <c r="H4906" t="s">
        <v>215</v>
      </c>
      <c r="I4906" t="s">
        <v>215</v>
      </c>
      <c r="J4906" t="s">
        <v>215</v>
      </c>
      <c r="K4906" t="s">
        <v>215</v>
      </c>
      <c r="L4906" t="s">
        <v>215</v>
      </c>
      <c r="M4906" t="s">
        <v>215</v>
      </c>
      <c r="N4906" t="s">
        <v>215</v>
      </c>
      <c r="O4906" t="s">
        <v>215</v>
      </c>
      <c r="P4906" t="s">
        <v>215</v>
      </c>
      <c r="Q4906" t="s">
        <v>215</v>
      </c>
      <c r="R4906" t="s">
        <v>256</v>
      </c>
      <c r="S4906" t="s">
        <v>216</v>
      </c>
      <c r="T4906" t="s">
        <v>216</v>
      </c>
      <c r="U4906" t="s">
        <v>216</v>
      </c>
      <c r="V4906" t="s">
        <v>216</v>
      </c>
      <c r="W4906">
        <v>5</v>
      </c>
      <c r="X4906">
        <v>0</v>
      </c>
      <c r="Y4906">
        <v>5</v>
      </c>
      <c r="Z4906">
        <v>0</v>
      </c>
      <c r="AA4906">
        <v>0</v>
      </c>
      <c r="AB4906">
        <v>30.7</v>
      </c>
      <c r="AC4906">
        <v>100</v>
      </c>
      <c r="AD4906">
        <v>100</v>
      </c>
    </row>
    <row r="4907" spans="1:30" x14ac:dyDescent="0.25">
      <c r="A4907" t="str">
        <f t="shared" si="76"/>
        <v>2017/20181FemalePhysics and astronomyScotland</v>
      </c>
      <c r="B4907" t="s">
        <v>218</v>
      </c>
      <c r="C4907" t="s">
        <v>191</v>
      </c>
      <c r="D4907">
        <v>1</v>
      </c>
      <c r="E4907" t="s">
        <v>6</v>
      </c>
      <c r="F4907" t="s">
        <v>151</v>
      </c>
      <c r="G4907" t="s">
        <v>215</v>
      </c>
      <c r="H4907" t="s">
        <v>215</v>
      </c>
      <c r="I4907" t="s">
        <v>215</v>
      </c>
      <c r="J4907" t="s">
        <v>215</v>
      </c>
      <c r="K4907" t="s">
        <v>215</v>
      </c>
      <c r="L4907" t="s">
        <v>215</v>
      </c>
      <c r="M4907" t="s">
        <v>215</v>
      </c>
      <c r="N4907" t="s">
        <v>215</v>
      </c>
      <c r="O4907" t="s">
        <v>215</v>
      </c>
      <c r="P4907" t="s">
        <v>215</v>
      </c>
      <c r="Q4907" t="s">
        <v>215</v>
      </c>
      <c r="R4907" t="s">
        <v>257</v>
      </c>
      <c r="S4907" t="s">
        <v>216</v>
      </c>
      <c r="T4907" t="s">
        <v>216</v>
      </c>
      <c r="U4907" t="s">
        <v>216</v>
      </c>
      <c r="V4907" t="s">
        <v>216</v>
      </c>
      <c r="W4907">
        <v>5</v>
      </c>
      <c r="X4907">
        <v>0</v>
      </c>
      <c r="Y4907">
        <v>5</v>
      </c>
      <c r="Z4907">
        <v>0</v>
      </c>
      <c r="AA4907">
        <v>0</v>
      </c>
      <c r="AB4907">
        <v>9.9</v>
      </c>
      <c r="AC4907">
        <v>70</v>
      </c>
      <c r="AD4907">
        <v>100</v>
      </c>
    </row>
    <row r="4908" spans="1:30" x14ac:dyDescent="0.25">
      <c r="A4908" t="str">
        <f t="shared" si="76"/>
        <v>2017/20181FemalePhysics and astronomySouth East</v>
      </c>
      <c r="B4908" t="s">
        <v>218</v>
      </c>
      <c r="C4908" t="s">
        <v>191</v>
      </c>
      <c r="D4908">
        <v>1</v>
      </c>
      <c r="E4908" t="s">
        <v>6</v>
      </c>
      <c r="F4908" t="s">
        <v>151</v>
      </c>
      <c r="G4908" t="s">
        <v>215</v>
      </c>
      <c r="H4908" t="s">
        <v>215</v>
      </c>
      <c r="I4908" t="s">
        <v>215</v>
      </c>
      <c r="J4908" t="s">
        <v>215</v>
      </c>
      <c r="K4908" t="s">
        <v>215</v>
      </c>
      <c r="L4908" t="s">
        <v>215</v>
      </c>
      <c r="M4908" t="s">
        <v>215</v>
      </c>
      <c r="N4908" t="s">
        <v>215</v>
      </c>
      <c r="O4908" t="s">
        <v>215</v>
      </c>
      <c r="P4908" t="s">
        <v>215</v>
      </c>
      <c r="Q4908" t="s">
        <v>215</v>
      </c>
      <c r="R4908" t="s">
        <v>38</v>
      </c>
      <c r="S4908">
        <v>55</v>
      </c>
      <c r="T4908">
        <v>20400</v>
      </c>
      <c r="U4908">
        <v>25900</v>
      </c>
      <c r="V4908">
        <v>29600</v>
      </c>
      <c r="W4908">
        <v>100</v>
      </c>
      <c r="X4908">
        <v>0</v>
      </c>
      <c r="Y4908">
        <v>100</v>
      </c>
      <c r="Z4908">
        <v>4.7</v>
      </c>
      <c r="AA4908">
        <v>3.4</v>
      </c>
      <c r="AB4908">
        <v>52.7</v>
      </c>
      <c r="AC4908">
        <v>71.400000000000006</v>
      </c>
      <c r="AD4908">
        <v>91.8</v>
      </c>
    </row>
    <row r="4909" spans="1:30" x14ac:dyDescent="0.25">
      <c r="A4909" t="str">
        <f t="shared" si="76"/>
        <v>2017/20181FemalePhysics and astronomySouth West</v>
      </c>
      <c r="B4909" t="s">
        <v>218</v>
      </c>
      <c r="C4909" t="s">
        <v>191</v>
      </c>
      <c r="D4909">
        <v>1</v>
      </c>
      <c r="E4909" t="s">
        <v>6</v>
      </c>
      <c r="F4909" t="s">
        <v>151</v>
      </c>
      <c r="G4909" t="s">
        <v>215</v>
      </c>
      <c r="H4909" t="s">
        <v>215</v>
      </c>
      <c r="I4909" t="s">
        <v>215</v>
      </c>
      <c r="J4909" t="s">
        <v>215</v>
      </c>
      <c r="K4909" t="s">
        <v>215</v>
      </c>
      <c r="L4909" t="s">
        <v>215</v>
      </c>
      <c r="M4909" t="s">
        <v>215</v>
      </c>
      <c r="N4909" t="s">
        <v>215</v>
      </c>
      <c r="O4909" t="s">
        <v>215</v>
      </c>
      <c r="P4909" t="s">
        <v>215</v>
      </c>
      <c r="Q4909" t="s">
        <v>215</v>
      </c>
      <c r="R4909" t="s">
        <v>39</v>
      </c>
      <c r="S4909">
        <v>25</v>
      </c>
      <c r="T4909">
        <v>18200</v>
      </c>
      <c r="U4909">
        <v>23000</v>
      </c>
      <c r="V4909">
        <v>27000</v>
      </c>
      <c r="W4909">
        <v>45</v>
      </c>
      <c r="X4909">
        <v>0</v>
      </c>
      <c r="Y4909">
        <v>45</v>
      </c>
      <c r="Z4909">
        <v>9.6</v>
      </c>
      <c r="AA4909">
        <v>2.1</v>
      </c>
      <c r="AB4909">
        <v>59.6</v>
      </c>
      <c r="AC4909">
        <v>81.8</v>
      </c>
      <c r="AD4909">
        <v>88.2</v>
      </c>
    </row>
    <row r="4910" spans="1:30" x14ac:dyDescent="0.25">
      <c r="A4910" t="str">
        <f t="shared" si="76"/>
        <v>2017/20181FemalePhysics and astronomyWales</v>
      </c>
      <c r="B4910" t="s">
        <v>218</v>
      </c>
      <c r="C4910" t="s">
        <v>191</v>
      </c>
      <c r="D4910">
        <v>1</v>
      </c>
      <c r="E4910" t="s">
        <v>6</v>
      </c>
      <c r="F4910" t="s">
        <v>151</v>
      </c>
      <c r="G4910" t="s">
        <v>215</v>
      </c>
      <c r="H4910" t="s">
        <v>215</v>
      </c>
      <c r="I4910" t="s">
        <v>215</v>
      </c>
      <c r="J4910" t="s">
        <v>215</v>
      </c>
      <c r="K4910" t="s">
        <v>215</v>
      </c>
      <c r="L4910" t="s">
        <v>215</v>
      </c>
      <c r="M4910" t="s">
        <v>215</v>
      </c>
      <c r="N4910" t="s">
        <v>215</v>
      </c>
      <c r="O4910" t="s">
        <v>215</v>
      </c>
      <c r="P4910" t="s">
        <v>215</v>
      </c>
      <c r="Q4910" t="s">
        <v>215</v>
      </c>
      <c r="R4910" t="s">
        <v>259</v>
      </c>
      <c r="S4910" t="s">
        <v>216</v>
      </c>
      <c r="T4910" t="s">
        <v>216</v>
      </c>
      <c r="U4910" t="s">
        <v>216</v>
      </c>
      <c r="V4910" t="s">
        <v>216</v>
      </c>
      <c r="W4910">
        <v>5</v>
      </c>
      <c r="X4910">
        <v>0</v>
      </c>
      <c r="Y4910">
        <v>5</v>
      </c>
      <c r="Z4910">
        <v>0</v>
      </c>
      <c r="AA4910">
        <v>0</v>
      </c>
      <c r="AB4910">
        <v>30</v>
      </c>
      <c r="AC4910">
        <v>95</v>
      </c>
      <c r="AD4910">
        <v>100</v>
      </c>
    </row>
    <row r="4911" spans="1:30" x14ac:dyDescent="0.25">
      <c r="A4911" t="str">
        <f t="shared" si="76"/>
        <v>2017/20181FemalePhysics and astronomyWest Midlands</v>
      </c>
      <c r="B4911" t="s">
        <v>218</v>
      </c>
      <c r="C4911" t="s">
        <v>191</v>
      </c>
      <c r="D4911">
        <v>1</v>
      </c>
      <c r="E4911" t="s">
        <v>6</v>
      </c>
      <c r="F4911" t="s">
        <v>151</v>
      </c>
      <c r="G4911" t="s">
        <v>215</v>
      </c>
      <c r="H4911" t="s">
        <v>215</v>
      </c>
      <c r="I4911" t="s">
        <v>215</v>
      </c>
      <c r="J4911" t="s">
        <v>215</v>
      </c>
      <c r="K4911" t="s">
        <v>215</v>
      </c>
      <c r="L4911" t="s">
        <v>215</v>
      </c>
      <c r="M4911" t="s">
        <v>215</v>
      </c>
      <c r="N4911" t="s">
        <v>215</v>
      </c>
      <c r="O4911" t="s">
        <v>215</v>
      </c>
      <c r="P4911" t="s">
        <v>215</v>
      </c>
      <c r="Q4911" t="s">
        <v>215</v>
      </c>
      <c r="R4911" t="s">
        <v>35</v>
      </c>
      <c r="S4911">
        <v>15</v>
      </c>
      <c r="T4911">
        <v>20100</v>
      </c>
      <c r="U4911">
        <v>21900</v>
      </c>
      <c r="V4911">
        <v>30300</v>
      </c>
      <c r="W4911">
        <v>40</v>
      </c>
      <c r="X4911">
        <v>0</v>
      </c>
      <c r="Y4911">
        <v>40</v>
      </c>
      <c r="Z4911">
        <v>10.3</v>
      </c>
      <c r="AA4911">
        <v>7.7</v>
      </c>
      <c r="AB4911">
        <v>32.9</v>
      </c>
      <c r="AC4911">
        <v>59.8</v>
      </c>
      <c r="AD4911">
        <v>82</v>
      </c>
    </row>
    <row r="4912" spans="1:30" x14ac:dyDescent="0.25">
      <c r="A4912" t="str">
        <f t="shared" si="76"/>
        <v>2017/20181FemalePhysics and astronomyYorkshire and the Humber</v>
      </c>
      <c r="B4912" t="s">
        <v>218</v>
      </c>
      <c r="C4912" t="s">
        <v>191</v>
      </c>
      <c r="D4912">
        <v>1</v>
      </c>
      <c r="E4912" t="s">
        <v>6</v>
      </c>
      <c r="F4912" t="s">
        <v>151</v>
      </c>
      <c r="G4912" t="s">
        <v>215</v>
      </c>
      <c r="H4912" t="s">
        <v>215</v>
      </c>
      <c r="I4912" t="s">
        <v>215</v>
      </c>
      <c r="J4912" t="s">
        <v>215</v>
      </c>
      <c r="K4912" t="s">
        <v>215</v>
      </c>
      <c r="L4912" t="s">
        <v>215</v>
      </c>
      <c r="M4912" t="s">
        <v>215</v>
      </c>
      <c r="N4912" t="s">
        <v>215</v>
      </c>
      <c r="O4912" t="s">
        <v>215</v>
      </c>
      <c r="P4912" t="s">
        <v>215</v>
      </c>
      <c r="Q4912" t="s">
        <v>215</v>
      </c>
      <c r="R4912" t="s">
        <v>33</v>
      </c>
      <c r="S4912">
        <v>15</v>
      </c>
      <c r="T4912">
        <v>12900</v>
      </c>
      <c r="U4912">
        <v>21900</v>
      </c>
      <c r="V4912">
        <v>25200</v>
      </c>
      <c r="W4912">
        <v>45</v>
      </c>
      <c r="X4912">
        <v>0</v>
      </c>
      <c r="Y4912">
        <v>45</v>
      </c>
      <c r="Z4912">
        <v>6.7</v>
      </c>
      <c r="AA4912">
        <v>5.6</v>
      </c>
      <c r="AB4912">
        <v>31.1</v>
      </c>
      <c r="AC4912">
        <v>73.3</v>
      </c>
      <c r="AD4912">
        <v>87.8</v>
      </c>
    </row>
    <row r="4913" spans="1:30" x14ac:dyDescent="0.25">
      <c r="A4913" t="str">
        <f t="shared" si="76"/>
        <v>2017/20181FemalePoliticsAbroad</v>
      </c>
      <c r="B4913" t="s">
        <v>218</v>
      </c>
      <c r="C4913" t="s">
        <v>191</v>
      </c>
      <c r="D4913">
        <v>1</v>
      </c>
      <c r="E4913" t="s">
        <v>6</v>
      </c>
      <c r="F4913" t="s">
        <v>166</v>
      </c>
      <c r="G4913" t="s">
        <v>215</v>
      </c>
      <c r="H4913" t="s">
        <v>215</v>
      </c>
      <c r="I4913" t="s">
        <v>215</v>
      </c>
      <c r="J4913" t="s">
        <v>215</v>
      </c>
      <c r="K4913" t="s">
        <v>215</v>
      </c>
      <c r="L4913" t="s">
        <v>215</v>
      </c>
      <c r="M4913" t="s">
        <v>215</v>
      </c>
      <c r="N4913" t="s">
        <v>215</v>
      </c>
      <c r="O4913" t="s">
        <v>215</v>
      </c>
      <c r="P4913" t="s">
        <v>215</v>
      </c>
      <c r="Q4913" t="s">
        <v>215</v>
      </c>
      <c r="R4913" t="s">
        <v>255</v>
      </c>
      <c r="S4913" t="s">
        <v>216</v>
      </c>
      <c r="T4913" t="s">
        <v>216</v>
      </c>
      <c r="U4913" t="s">
        <v>216</v>
      </c>
      <c r="V4913" t="s">
        <v>216</v>
      </c>
      <c r="W4913">
        <v>10</v>
      </c>
      <c r="X4913">
        <v>0</v>
      </c>
      <c r="Y4913">
        <v>10</v>
      </c>
      <c r="Z4913">
        <v>22.5</v>
      </c>
      <c r="AA4913">
        <v>35.799999999999997</v>
      </c>
      <c r="AB4913">
        <v>41.8</v>
      </c>
      <c r="AC4913">
        <v>41.8</v>
      </c>
      <c r="AD4913">
        <v>41.8</v>
      </c>
    </row>
    <row r="4914" spans="1:30" x14ac:dyDescent="0.25">
      <c r="A4914" t="str">
        <f t="shared" si="76"/>
        <v>2017/20181FemalePoliticsEast Midlands</v>
      </c>
      <c r="B4914" t="s">
        <v>218</v>
      </c>
      <c r="C4914" t="s">
        <v>191</v>
      </c>
      <c r="D4914">
        <v>1</v>
      </c>
      <c r="E4914" t="s">
        <v>6</v>
      </c>
      <c r="F4914" t="s">
        <v>166</v>
      </c>
      <c r="G4914" t="s">
        <v>215</v>
      </c>
      <c r="H4914" t="s">
        <v>215</v>
      </c>
      <c r="I4914" t="s">
        <v>215</v>
      </c>
      <c r="J4914" t="s">
        <v>215</v>
      </c>
      <c r="K4914" t="s">
        <v>215</v>
      </c>
      <c r="L4914" t="s">
        <v>215</v>
      </c>
      <c r="M4914" t="s">
        <v>215</v>
      </c>
      <c r="N4914" t="s">
        <v>215</v>
      </c>
      <c r="O4914" t="s">
        <v>215</v>
      </c>
      <c r="P4914" t="s">
        <v>215</v>
      </c>
      <c r="Q4914" t="s">
        <v>215</v>
      </c>
      <c r="R4914" t="s">
        <v>34</v>
      </c>
      <c r="S4914">
        <v>60</v>
      </c>
      <c r="T4914">
        <v>16100</v>
      </c>
      <c r="U4914">
        <v>17900</v>
      </c>
      <c r="V4914">
        <v>22600</v>
      </c>
      <c r="W4914">
        <v>120</v>
      </c>
      <c r="X4914">
        <v>0</v>
      </c>
      <c r="Y4914">
        <v>120</v>
      </c>
      <c r="Z4914">
        <v>5.9</v>
      </c>
      <c r="AA4914">
        <v>9.9</v>
      </c>
      <c r="AB4914">
        <v>49.9</v>
      </c>
      <c r="AC4914">
        <v>74.3</v>
      </c>
      <c r="AD4914">
        <v>84.2</v>
      </c>
    </row>
    <row r="4915" spans="1:30" x14ac:dyDescent="0.25">
      <c r="A4915" t="str">
        <f t="shared" si="76"/>
        <v>2017/20181FemalePoliticsEast of England</v>
      </c>
      <c r="B4915" t="s">
        <v>218</v>
      </c>
      <c r="C4915" t="s">
        <v>191</v>
      </c>
      <c r="D4915">
        <v>1</v>
      </c>
      <c r="E4915" t="s">
        <v>6</v>
      </c>
      <c r="F4915" t="s">
        <v>166</v>
      </c>
      <c r="G4915" t="s">
        <v>215</v>
      </c>
      <c r="H4915" t="s">
        <v>215</v>
      </c>
      <c r="I4915" t="s">
        <v>215</v>
      </c>
      <c r="J4915" t="s">
        <v>215</v>
      </c>
      <c r="K4915" t="s">
        <v>215</v>
      </c>
      <c r="L4915" t="s">
        <v>215</v>
      </c>
      <c r="M4915" t="s">
        <v>215</v>
      </c>
      <c r="N4915" t="s">
        <v>215</v>
      </c>
      <c r="O4915" t="s">
        <v>215</v>
      </c>
      <c r="P4915" t="s">
        <v>215</v>
      </c>
      <c r="Q4915" t="s">
        <v>215</v>
      </c>
      <c r="R4915" t="s">
        <v>36</v>
      </c>
      <c r="S4915">
        <v>110</v>
      </c>
      <c r="T4915">
        <v>16400</v>
      </c>
      <c r="U4915">
        <v>21200</v>
      </c>
      <c r="V4915">
        <v>25200</v>
      </c>
      <c r="W4915">
        <v>200</v>
      </c>
      <c r="X4915">
        <v>0</v>
      </c>
      <c r="Y4915">
        <v>200</v>
      </c>
      <c r="Z4915">
        <v>5.2</v>
      </c>
      <c r="AA4915">
        <v>6.2</v>
      </c>
      <c r="AB4915">
        <v>58</v>
      </c>
      <c r="AC4915">
        <v>77.3</v>
      </c>
      <c r="AD4915">
        <v>88.6</v>
      </c>
    </row>
    <row r="4916" spans="1:30" x14ac:dyDescent="0.25">
      <c r="A4916" t="str">
        <f t="shared" si="76"/>
        <v>2017/20181FemalePoliticsLondon</v>
      </c>
      <c r="B4916" t="s">
        <v>218</v>
      </c>
      <c r="C4916" t="s">
        <v>191</v>
      </c>
      <c r="D4916">
        <v>1</v>
      </c>
      <c r="E4916" t="s">
        <v>6</v>
      </c>
      <c r="F4916" t="s">
        <v>166</v>
      </c>
      <c r="G4916" t="s">
        <v>215</v>
      </c>
      <c r="H4916" t="s">
        <v>215</v>
      </c>
      <c r="I4916" t="s">
        <v>215</v>
      </c>
      <c r="J4916" t="s">
        <v>215</v>
      </c>
      <c r="K4916" t="s">
        <v>215</v>
      </c>
      <c r="L4916" t="s">
        <v>215</v>
      </c>
      <c r="M4916" t="s">
        <v>215</v>
      </c>
      <c r="N4916" t="s">
        <v>215</v>
      </c>
      <c r="O4916" t="s">
        <v>215</v>
      </c>
      <c r="P4916" t="s">
        <v>215</v>
      </c>
      <c r="Q4916" t="s">
        <v>215</v>
      </c>
      <c r="R4916" t="s">
        <v>37</v>
      </c>
      <c r="S4916">
        <v>415</v>
      </c>
      <c r="T4916">
        <v>15300</v>
      </c>
      <c r="U4916">
        <v>21500</v>
      </c>
      <c r="V4916">
        <v>26600</v>
      </c>
      <c r="W4916">
        <v>755</v>
      </c>
      <c r="X4916">
        <v>0</v>
      </c>
      <c r="Y4916">
        <v>755</v>
      </c>
      <c r="Z4916">
        <v>4.0999999999999996</v>
      </c>
      <c r="AA4916">
        <v>9.3000000000000007</v>
      </c>
      <c r="AB4916">
        <v>57.4</v>
      </c>
      <c r="AC4916">
        <v>75.400000000000006</v>
      </c>
      <c r="AD4916">
        <v>86.7</v>
      </c>
    </row>
    <row r="4917" spans="1:30" x14ac:dyDescent="0.25">
      <c r="A4917" t="str">
        <f t="shared" si="76"/>
        <v>2017/20181FemalePoliticsMissing</v>
      </c>
      <c r="B4917" t="s">
        <v>218</v>
      </c>
      <c r="C4917" t="s">
        <v>191</v>
      </c>
      <c r="D4917">
        <v>1</v>
      </c>
      <c r="E4917" t="s">
        <v>6</v>
      </c>
      <c r="F4917" t="s">
        <v>166</v>
      </c>
      <c r="G4917" t="s">
        <v>215</v>
      </c>
      <c r="H4917" t="s">
        <v>215</v>
      </c>
      <c r="I4917" t="s">
        <v>215</v>
      </c>
      <c r="J4917" t="s">
        <v>215</v>
      </c>
      <c r="K4917" t="s">
        <v>215</v>
      </c>
      <c r="L4917" t="s">
        <v>215</v>
      </c>
      <c r="M4917" t="s">
        <v>215</v>
      </c>
      <c r="N4917" t="s">
        <v>215</v>
      </c>
      <c r="O4917" t="s">
        <v>215</v>
      </c>
      <c r="P4917" t="s">
        <v>215</v>
      </c>
      <c r="Q4917" t="s">
        <v>215</v>
      </c>
      <c r="R4917" t="s">
        <v>260</v>
      </c>
      <c r="S4917" t="s">
        <v>216</v>
      </c>
      <c r="T4917" t="s">
        <v>216</v>
      </c>
      <c r="U4917" t="s">
        <v>216</v>
      </c>
      <c r="V4917" t="s">
        <v>216</v>
      </c>
      <c r="W4917">
        <v>25</v>
      </c>
      <c r="X4917">
        <v>61.8</v>
      </c>
      <c r="Y4917">
        <v>10</v>
      </c>
      <c r="Z4917">
        <v>0</v>
      </c>
      <c r="AA4917">
        <v>0</v>
      </c>
      <c r="AB4917">
        <v>10.9</v>
      </c>
      <c r="AC4917">
        <v>10.9</v>
      </c>
      <c r="AD4917">
        <v>100</v>
      </c>
    </row>
    <row r="4918" spans="1:30" x14ac:dyDescent="0.25">
      <c r="A4918" t="str">
        <f t="shared" si="76"/>
        <v>2017/20181FemalePoliticsNorth East</v>
      </c>
      <c r="B4918" t="s">
        <v>218</v>
      </c>
      <c r="C4918" t="s">
        <v>191</v>
      </c>
      <c r="D4918">
        <v>1</v>
      </c>
      <c r="E4918" t="s">
        <v>6</v>
      </c>
      <c r="F4918" t="s">
        <v>166</v>
      </c>
      <c r="G4918" t="s">
        <v>215</v>
      </c>
      <c r="H4918" t="s">
        <v>215</v>
      </c>
      <c r="I4918" t="s">
        <v>215</v>
      </c>
      <c r="J4918" t="s">
        <v>215</v>
      </c>
      <c r="K4918" t="s">
        <v>215</v>
      </c>
      <c r="L4918" t="s">
        <v>215</v>
      </c>
      <c r="M4918" t="s">
        <v>215</v>
      </c>
      <c r="N4918" t="s">
        <v>215</v>
      </c>
      <c r="O4918" t="s">
        <v>215</v>
      </c>
      <c r="P4918" t="s">
        <v>215</v>
      </c>
      <c r="Q4918" t="s">
        <v>215</v>
      </c>
      <c r="R4918" t="s">
        <v>31</v>
      </c>
      <c r="S4918">
        <v>15</v>
      </c>
      <c r="T4918">
        <v>13100</v>
      </c>
      <c r="U4918">
        <v>16400</v>
      </c>
      <c r="V4918">
        <v>27400</v>
      </c>
      <c r="W4918">
        <v>45</v>
      </c>
      <c r="X4918">
        <v>0</v>
      </c>
      <c r="Y4918">
        <v>45</v>
      </c>
      <c r="Z4918">
        <v>5.2</v>
      </c>
      <c r="AA4918">
        <v>5.6</v>
      </c>
      <c r="AB4918">
        <v>31.9</v>
      </c>
      <c r="AC4918">
        <v>73</v>
      </c>
      <c r="AD4918">
        <v>89.3</v>
      </c>
    </row>
    <row r="4919" spans="1:30" x14ac:dyDescent="0.25">
      <c r="A4919" t="str">
        <f t="shared" si="76"/>
        <v>2017/20181FemalePoliticsNorth West</v>
      </c>
      <c r="B4919" t="s">
        <v>218</v>
      </c>
      <c r="C4919" t="s">
        <v>191</v>
      </c>
      <c r="D4919">
        <v>1</v>
      </c>
      <c r="E4919" t="s">
        <v>6</v>
      </c>
      <c r="F4919" t="s">
        <v>166</v>
      </c>
      <c r="G4919" t="s">
        <v>215</v>
      </c>
      <c r="H4919" t="s">
        <v>215</v>
      </c>
      <c r="I4919" t="s">
        <v>215</v>
      </c>
      <c r="J4919" t="s">
        <v>215</v>
      </c>
      <c r="K4919" t="s">
        <v>215</v>
      </c>
      <c r="L4919" t="s">
        <v>215</v>
      </c>
      <c r="M4919" t="s">
        <v>215</v>
      </c>
      <c r="N4919" t="s">
        <v>215</v>
      </c>
      <c r="O4919" t="s">
        <v>215</v>
      </c>
      <c r="P4919" t="s">
        <v>215</v>
      </c>
      <c r="Q4919" t="s">
        <v>215</v>
      </c>
      <c r="R4919" t="s">
        <v>32</v>
      </c>
      <c r="S4919">
        <v>75</v>
      </c>
      <c r="T4919">
        <v>13500</v>
      </c>
      <c r="U4919">
        <v>17900</v>
      </c>
      <c r="V4919">
        <v>22600</v>
      </c>
      <c r="W4919">
        <v>155</v>
      </c>
      <c r="X4919">
        <v>0</v>
      </c>
      <c r="Y4919">
        <v>155</v>
      </c>
      <c r="Z4919">
        <v>6.7</v>
      </c>
      <c r="AA4919">
        <v>9.1</v>
      </c>
      <c r="AB4919">
        <v>51.6</v>
      </c>
      <c r="AC4919">
        <v>75.099999999999994</v>
      </c>
      <c r="AD4919">
        <v>84.2</v>
      </c>
    </row>
    <row r="4920" spans="1:30" x14ac:dyDescent="0.25">
      <c r="A4920" t="str">
        <f t="shared" si="76"/>
        <v>2017/20181FemalePoliticsNorthern Ireland</v>
      </c>
      <c r="B4920" t="s">
        <v>218</v>
      </c>
      <c r="C4920" t="s">
        <v>191</v>
      </c>
      <c r="D4920">
        <v>1</v>
      </c>
      <c r="E4920" t="s">
        <v>6</v>
      </c>
      <c r="F4920" t="s">
        <v>166</v>
      </c>
      <c r="G4920" t="s">
        <v>215</v>
      </c>
      <c r="H4920" t="s">
        <v>215</v>
      </c>
      <c r="I4920" t="s">
        <v>215</v>
      </c>
      <c r="J4920" t="s">
        <v>215</v>
      </c>
      <c r="K4920" t="s">
        <v>215</v>
      </c>
      <c r="L4920" t="s">
        <v>215</v>
      </c>
      <c r="M4920" t="s">
        <v>215</v>
      </c>
      <c r="N4920" t="s">
        <v>215</v>
      </c>
      <c r="O4920" t="s">
        <v>215</v>
      </c>
      <c r="P4920" t="s">
        <v>215</v>
      </c>
      <c r="Q4920" t="s">
        <v>215</v>
      </c>
      <c r="R4920" t="s">
        <v>256</v>
      </c>
      <c r="S4920" t="s">
        <v>216</v>
      </c>
      <c r="T4920" t="s">
        <v>216</v>
      </c>
      <c r="U4920" t="s">
        <v>216</v>
      </c>
      <c r="V4920" t="s">
        <v>216</v>
      </c>
      <c r="W4920">
        <v>15</v>
      </c>
      <c r="X4920">
        <v>0</v>
      </c>
      <c r="Y4920">
        <v>15</v>
      </c>
      <c r="Z4920">
        <v>21.7</v>
      </c>
      <c r="AA4920">
        <v>12</v>
      </c>
      <c r="AB4920">
        <v>32.5</v>
      </c>
      <c r="AC4920">
        <v>63.9</v>
      </c>
      <c r="AD4920">
        <v>66.3</v>
      </c>
    </row>
    <row r="4921" spans="1:30" x14ac:dyDescent="0.25">
      <c r="A4921" t="str">
        <f t="shared" si="76"/>
        <v>2017/20181FemalePoliticsScotland</v>
      </c>
      <c r="B4921" t="s">
        <v>218</v>
      </c>
      <c r="C4921" t="s">
        <v>191</v>
      </c>
      <c r="D4921">
        <v>1</v>
      </c>
      <c r="E4921" t="s">
        <v>6</v>
      </c>
      <c r="F4921" t="s">
        <v>166</v>
      </c>
      <c r="G4921" t="s">
        <v>215</v>
      </c>
      <c r="H4921" t="s">
        <v>215</v>
      </c>
      <c r="I4921" t="s">
        <v>215</v>
      </c>
      <c r="J4921" t="s">
        <v>215</v>
      </c>
      <c r="K4921" t="s">
        <v>215</v>
      </c>
      <c r="L4921" t="s">
        <v>215</v>
      </c>
      <c r="M4921" t="s">
        <v>215</v>
      </c>
      <c r="N4921" t="s">
        <v>215</v>
      </c>
      <c r="O4921" t="s">
        <v>215</v>
      </c>
      <c r="P4921" t="s">
        <v>215</v>
      </c>
      <c r="Q4921" t="s">
        <v>215</v>
      </c>
      <c r="R4921" t="s">
        <v>257</v>
      </c>
      <c r="S4921" t="s">
        <v>216</v>
      </c>
      <c r="T4921" t="s">
        <v>216</v>
      </c>
      <c r="U4921" t="s">
        <v>216</v>
      </c>
      <c r="V4921" t="s">
        <v>216</v>
      </c>
      <c r="W4921">
        <v>20</v>
      </c>
      <c r="X4921">
        <v>0</v>
      </c>
      <c r="Y4921">
        <v>20</v>
      </c>
      <c r="Z4921">
        <v>7.6</v>
      </c>
      <c r="AA4921">
        <v>1.5</v>
      </c>
      <c r="AB4921">
        <v>46.5</v>
      </c>
      <c r="AC4921">
        <v>66.400000000000006</v>
      </c>
      <c r="AD4921">
        <v>90.9</v>
      </c>
    </row>
    <row r="4922" spans="1:30" x14ac:dyDescent="0.25">
      <c r="A4922" t="str">
        <f t="shared" si="76"/>
        <v>2017/20181FemalePoliticsSouth East</v>
      </c>
      <c r="B4922" t="s">
        <v>218</v>
      </c>
      <c r="C4922" t="s">
        <v>191</v>
      </c>
      <c r="D4922">
        <v>1</v>
      </c>
      <c r="E4922" t="s">
        <v>6</v>
      </c>
      <c r="F4922" t="s">
        <v>166</v>
      </c>
      <c r="G4922" t="s">
        <v>215</v>
      </c>
      <c r="H4922" t="s">
        <v>215</v>
      </c>
      <c r="I4922" t="s">
        <v>215</v>
      </c>
      <c r="J4922" t="s">
        <v>215</v>
      </c>
      <c r="K4922" t="s">
        <v>215</v>
      </c>
      <c r="L4922" t="s">
        <v>215</v>
      </c>
      <c r="M4922" t="s">
        <v>215</v>
      </c>
      <c r="N4922" t="s">
        <v>215</v>
      </c>
      <c r="O4922" t="s">
        <v>215</v>
      </c>
      <c r="P4922" t="s">
        <v>215</v>
      </c>
      <c r="Q4922" t="s">
        <v>215</v>
      </c>
      <c r="R4922" t="s">
        <v>38</v>
      </c>
      <c r="S4922">
        <v>180</v>
      </c>
      <c r="T4922">
        <v>16400</v>
      </c>
      <c r="U4922">
        <v>21900</v>
      </c>
      <c r="V4922">
        <v>25900</v>
      </c>
      <c r="W4922">
        <v>355</v>
      </c>
      <c r="X4922">
        <v>0</v>
      </c>
      <c r="Y4922">
        <v>355</v>
      </c>
      <c r="Z4922">
        <v>6.1</v>
      </c>
      <c r="AA4922">
        <v>8.1999999999999993</v>
      </c>
      <c r="AB4922">
        <v>52.4</v>
      </c>
      <c r="AC4922">
        <v>73.599999999999994</v>
      </c>
      <c r="AD4922">
        <v>85.6</v>
      </c>
    </row>
    <row r="4923" spans="1:30" x14ac:dyDescent="0.25">
      <c r="A4923" t="str">
        <f t="shared" si="76"/>
        <v>2017/20181FemalePoliticsSouth West</v>
      </c>
      <c r="B4923" t="s">
        <v>218</v>
      </c>
      <c r="C4923" t="s">
        <v>191</v>
      </c>
      <c r="D4923">
        <v>1</v>
      </c>
      <c r="E4923" t="s">
        <v>6</v>
      </c>
      <c r="F4923" t="s">
        <v>166</v>
      </c>
      <c r="G4923" t="s">
        <v>215</v>
      </c>
      <c r="H4923" t="s">
        <v>215</v>
      </c>
      <c r="I4923" t="s">
        <v>215</v>
      </c>
      <c r="J4923" t="s">
        <v>215</v>
      </c>
      <c r="K4923" t="s">
        <v>215</v>
      </c>
      <c r="L4923" t="s">
        <v>215</v>
      </c>
      <c r="M4923" t="s">
        <v>215</v>
      </c>
      <c r="N4923" t="s">
        <v>215</v>
      </c>
      <c r="O4923" t="s">
        <v>215</v>
      </c>
      <c r="P4923" t="s">
        <v>215</v>
      </c>
      <c r="Q4923" t="s">
        <v>215</v>
      </c>
      <c r="R4923" t="s">
        <v>39</v>
      </c>
      <c r="S4923">
        <v>75</v>
      </c>
      <c r="T4923">
        <v>12400</v>
      </c>
      <c r="U4923">
        <v>17900</v>
      </c>
      <c r="V4923">
        <v>25200</v>
      </c>
      <c r="W4923">
        <v>145</v>
      </c>
      <c r="X4923">
        <v>0</v>
      </c>
      <c r="Y4923">
        <v>145</v>
      </c>
      <c r="Z4923">
        <v>6.5</v>
      </c>
      <c r="AA4923">
        <v>10.4</v>
      </c>
      <c r="AB4923">
        <v>52.5</v>
      </c>
      <c r="AC4923">
        <v>73.099999999999994</v>
      </c>
      <c r="AD4923">
        <v>83</v>
      </c>
    </row>
    <row r="4924" spans="1:30" x14ac:dyDescent="0.25">
      <c r="A4924" t="str">
        <f t="shared" si="76"/>
        <v>2017/20181FemalePoliticsWales</v>
      </c>
      <c r="B4924" t="s">
        <v>218</v>
      </c>
      <c r="C4924" t="s">
        <v>191</v>
      </c>
      <c r="D4924">
        <v>1</v>
      </c>
      <c r="E4924" t="s">
        <v>6</v>
      </c>
      <c r="F4924" t="s">
        <v>166</v>
      </c>
      <c r="G4924" t="s">
        <v>215</v>
      </c>
      <c r="H4924" t="s">
        <v>215</v>
      </c>
      <c r="I4924" t="s">
        <v>215</v>
      </c>
      <c r="J4924" t="s">
        <v>215</v>
      </c>
      <c r="K4924" t="s">
        <v>215</v>
      </c>
      <c r="L4924" t="s">
        <v>215</v>
      </c>
      <c r="M4924" t="s">
        <v>215</v>
      </c>
      <c r="N4924" t="s">
        <v>215</v>
      </c>
      <c r="O4924" t="s">
        <v>215</v>
      </c>
      <c r="P4924" t="s">
        <v>215</v>
      </c>
      <c r="Q4924" t="s">
        <v>215</v>
      </c>
      <c r="R4924" t="s">
        <v>259</v>
      </c>
      <c r="S4924">
        <v>15</v>
      </c>
      <c r="T4924">
        <v>15300</v>
      </c>
      <c r="U4924">
        <v>18200</v>
      </c>
      <c r="V4924">
        <v>23700</v>
      </c>
      <c r="W4924">
        <v>30</v>
      </c>
      <c r="X4924">
        <v>0</v>
      </c>
      <c r="Y4924">
        <v>30</v>
      </c>
      <c r="Z4924">
        <v>8.6999999999999993</v>
      </c>
      <c r="AA4924">
        <v>2.9</v>
      </c>
      <c r="AB4924">
        <v>56.9</v>
      </c>
      <c r="AC4924">
        <v>68</v>
      </c>
      <c r="AD4924">
        <v>88.4</v>
      </c>
    </row>
    <row r="4925" spans="1:30" x14ac:dyDescent="0.25">
      <c r="A4925" t="str">
        <f t="shared" si="76"/>
        <v>2017/20181FemalePoliticsWest Midlands</v>
      </c>
      <c r="B4925" t="s">
        <v>218</v>
      </c>
      <c r="C4925" t="s">
        <v>191</v>
      </c>
      <c r="D4925">
        <v>1</v>
      </c>
      <c r="E4925" t="s">
        <v>6</v>
      </c>
      <c r="F4925" t="s">
        <v>166</v>
      </c>
      <c r="G4925" t="s">
        <v>215</v>
      </c>
      <c r="H4925" t="s">
        <v>215</v>
      </c>
      <c r="I4925" t="s">
        <v>215</v>
      </c>
      <c r="J4925" t="s">
        <v>215</v>
      </c>
      <c r="K4925" t="s">
        <v>215</v>
      </c>
      <c r="L4925" t="s">
        <v>215</v>
      </c>
      <c r="M4925" t="s">
        <v>215</v>
      </c>
      <c r="N4925" t="s">
        <v>215</v>
      </c>
      <c r="O4925" t="s">
        <v>215</v>
      </c>
      <c r="P4925" t="s">
        <v>215</v>
      </c>
      <c r="Q4925" t="s">
        <v>215</v>
      </c>
      <c r="R4925" t="s">
        <v>35</v>
      </c>
      <c r="S4925">
        <v>65</v>
      </c>
      <c r="T4925">
        <v>15700</v>
      </c>
      <c r="U4925">
        <v>19000</v>
      </c>
      <c r="V4925">
        <v>23000</v>
      </c>
      <c r="W4925">
        <v>135</v>
      </c>
      <c r="X4925">
        <v>0</v>
      </c>
      <c r="Y4925">
        <v>135</v>
      </c>
      <c r="Z4925">
        <v>5.6</v>
      </c>
      <c r="AA4925">
        <v>8.9</v>
      </c>
      <c r="AB4925">
        <v>48.9</v>
      </c>
      <c r="AC4925">
        <v>77.2</v>
      </c>
      <c r="AD4925">
        <v>85.5</v>
      </c>
    </row>
    <row r="4926" spans="1:30" x14ac:dyDescent="0.25">
      <c r="A4926" t="str">
        <f t="shared" si="76"/>
        <v>2017/20181FemalePoliticsYorkshire and the Humber</v>
      </c>
      <c r="B4926" t="s">
        <v>218</v>
      </c>
      <c r="C4926" t="s">
        <v>191</v>
      </c>
      <c r="D4926">
        <v>1</v>
      </c>
      <c r="E4926" t="s">
        <v>6</v>
      </c>
      <c r="F4926" t="s">
        <v>166</v>
      </c>
      <c r="G4926" t="s">
        <v>215</v>
      </c>
      <c r="H4926" t="s">
        <v>215</v>
      </c>
      <c r="I4926" t="s">
        <v>215</v>
      </c>
      <c r="J4926" t="s">
        <v>215</v>
      </c>
      <c r="K4926" t="s">
        <v>215</v>
      </c>
      <c r="L4926" t="s">
        <v>215</v>
      </c>
      <c r="M4926" t="s">
        <v>215</v>
      </c>
      <c r="N4926" t="s">
        <v>215</v>
      </c>
      <c r="O4926" t="s">
        <v>215</v>
      </c>
      <c r="P4926" t="s">
        <v>215</v>
      </c>
      <c r="Q4926" t="s">
        <v>215</v>
      </c>
      <c r="R4926" t="s">
        <v>33</v>
      </c>
      <c r="S4926">
        <v>70</v>
      </c>
      <c r="T4926">
        <v>13900</v>
      </c>
      <c r="U4926">
        <v>17900</v>
      </c>
      <c r="V4926">
        <v>22300</v>
      </c>
      <c r="W4926">
        <v>140</v>
      </c>
      <c r="X4926">
        <v>0</v>
      </c>
      <c r="Y4926">
        <v>140</v>
      </c>
      <c r="Z4926">
        <v>4.0999999999999996</v>
      </c>
      <c r="AA4926">
        <v>13.1</v>
      </c>
      <c r="AB4926">
        <v>50.8</v>
      </c>
      <c r="AC4926">
        <v>74.400000000000006</v>
      </c>
      <c r="AD4926">
        <v>82.8</v>
      </c>
    </row>
    <row r="4927" spans="1:30" x14ac:dyDescent="0.25">
      <c r="A4927" t="str">
        <f t="shared" si="76"/>
        <v>2017/20181FemalePsychologyAbroad</v>
      </c>
      <c r="B4927" t="s">
        <v>218</v>
      </c>
      <c r="C4927" t="s">
        <v>191</v>
      </c>
      <c r="D4927">
        <v>1</v>
      </c>
      <c r="E4927" t="s">
        <v>6</v>
      </c>
      <c r="F4927" t="s">
        <v>12</v>
      </c>
      <c r="G4927" t="s">
        <v>215</v>
      </c>
      <c r="H4927" t="s">
        <v>215</v>
      </c>
      <c r="I4927" t="s">
        <v>215</v>
      </c>
      <c r="J4927" t="s">
        <v>215</v>
      </c>
      <c r="K4927" t="s">
        <v>215</v>
      </c>
      <c r="L4927" t="s">
        <v>215</v>
      </c>
      <c r="M4927" t="s">
        <v>215</v>
      </c>
      <c r="N4927" t="s">
        <v>215</v>
      </c>
      <c r="O4927" t="s">
        <v>215</v>
      </c>
      <c r="P4927" t="s">
        <v>215</v>
      </c>
      <c r="Q4927" t="s">
        <v>215</v>
      </c>
      <c r="R4927" t="s">
        <v>255</v>
      </c>
      <c r="S4927" t="s">
        <v>216</v>
      </c>
      <c r="T4927" t="s">
        <v>216</v>
      </c>
      <c r="U4927" t="s">
        <v>216</v>
      </c>
      <c r="V4927" t="s">
        <v>216</v>
      </c>
      <c r="W4927">
        <v>20</v>
      </c>
      <c r="X4927">
        <v>0</v>
      </c>
      <c r="Y4927">
        <v>20</v>
      </c>
      <c r="Z4927">
        <v>79.8</v>
      </c>
      <c r="AA4927">
        <v>4.8</v>
      </c>
      <c r="AB4927">
        <v>5.7</v>
      </c>
      <c r="AC4927">
        <v>5.7</v>
      </c>
      <c r="AD4927">
        <v>15.3</v>
      </c>
    </row>
    <row r="4928" spans="1:30" x14ac:dyDescent="0.25">
      <c r="A4928" t="str">
        <f t="shared" si="76"/>
        <v>2017/20181FemalePsychologyEast Midlands</v>
      </c>
      <c r="B4928" t="s">
        <v>218</v>
      </c>
      <c r="C4928" t="s">
        <v>191</v>
      </c>
      <c r="D4928">
        <v>1</v>
      </c>
      <c r="E4928" t="s">
        <v>6</v>
      </c>
      <c r="F4928" t="s">
        <v>12</v>
      </c>
      <c r="G4928" t="s">
        <v>215</v>
      </c>
      <c r="H4928" t="s">
        <v>215</v>
      </c>
      <c r="I4928" t="s">
        <v>215</v>
      </c>
      <c r="J4928" t="s">
        <v>215</v>
      </c>
      <c r="K4928" t="s">
        <v>215</v>
      </c>
      <c r="L4928" t="s">
        <v>215</v>
      </c>
      <c r="M4928" t="s">
        <v>215</v>
      </c>
      <c r="N4928" t="s">
        <v>215</v>
      </c>
      <c r="O4928" t="s">
        <v>215</v>
      </c>
      <c r="P4928" t="s">
        <v>215</v>
      </c>
      <c r="Q4928" t="s">
        <v>215</v>
      </c>
      <c r="R4928" t="s">
        <v>34</v>
      </c>
      <c r="S4928">
        <v>385</v>
      </c>
      <c r="T4928">
        <v>12400</v>
      </c>
      <c r="U4928">
        <v>16400</v>
      </c>
      <c r="V4928">
        <v>19300</v>
      </c>
      <c r="W4928">
        <v>770</v>
      </c>
      <c r="X4928">
        <v>0</v>
      </c>
      <c r="Y4928">
        <v>770</v>
      </c>
      <c r="Z4928">
        <v>3.2</v>
      </c>
      <c r="AA4928">
        <v>6.4</v>
      </c>
      <c r="AB4928">
        <v>51.1</v>
      </c>
      <c r="AC4928">
        <v>83.5</v>
      </c>
      <c r="AD4928">
        <v>90.4</v>
      </c>
    </row>
    <row r="4929" spans="1:30" x14ac:dyDescent="0.25">
      <c r="A4929" t="str">
        <f t="shared" si="76"/>
        <v>2017/20181FemalePsychologyEast of England</v>
      </c>
      <c r="B4929" t="s">
        <v>218</v>
      </c>
      <c r="C4929" t="s">
        <v>191</v>
      </c>
      <c r="D4929">
        <v>1</v>
      </c>
      <c r="E4929" t="s">
        <v>6</v>
      </c>
      <c r="F4929" t="s">
        <v>12</v>
      </c>
      <c r="G4929" t="s">
        <v>215</v>
      </c>
      <c r="H4929" t="s">
        <v>215</v>
      </c>
      <c r="I4929" t="s">
        <v>215</v>
      </c>
      <c r="J4929" t="s">
        <v>215</v>
      </c>
      <c r="K4929" t="s">
        <v>215</v>
      </c>
      <c r="L4929" t="s">
        <v>215</v>
      </c>
      <c r="M4929" t="s">
        <v>215</v>
      </c>
      <c r="N4929" t="s">
        <v>215</v>
      </c>
      <c r="O4929" t="s">
        <v>215</v>
      </c>
      <c r="P4929" t="s">
        <v>215</v>
      </c>
      <c r="Q4929" t="s">
        <v>215</v>
      </c>
      <c r="R4929" t="s">
        <v>36</v>
      </c>
      <c r="S4929">
        <v>605</v>
      </c>
      <c r="T4929">
        <v>13100</v>
      </c>
      <c r="U4929">
        <v>18200</v>
      </c>
      <c r="V4929">
        <v>22600</v>
      </c>
      <c r="W4929">
        <v>1095</v>
      </c>
      <c r="X4929">
        <v>0</v>
      </c>
      <c r="Y4929">
        <v>1095</v>
      </c>
      <c r="Z4929">
        <v>3.3</v>
      </c>
      <c r="AA4929">
        <v>6.9</v>
      </c>
      <c r="AB4929">
        <v>56.4</v>
      </c>
      <c r="AC4929">
        <v>82.7</v>
      </c>
      <c r="AD4929">
        <v>89.8</v>
      </c>
    </row>
    <row r="4930" spans="1:30" x14ac:dyDescent="0.25">
      <c r="A4930" t="str">
        <f t="shared" si="76"/>
        <v>2017/20181FemalePsychologyLondon</v>
      </c>
      <c r="B4930" t="s">
        <v>218</v>
      </c>
      <c r="C4930" t="s">
        <v>191</v>
      </c>
      <c r="D4930">
        <v>1</v>
      </c>
      <c r="E4930" t="s">
        <v>6</v>
      </c>
      <c r="F4930" t="s">
        <v>12</v>
      </c>
      <c r="G4930" t="s">
        <v>215</v>
      </c>
      <c r="H4930" t="s">
        <v>215</v>
      </c>
      <c r="I4930" t="s">
        <v>215</v>
      </c>
      <c r="J4930" t="s">
        <v>215</v>
      </c>
      <c r="K4930" t="s">
        <v>215</v>
      </c>
      <c r="L4930" t="s">
        <v>215</v>
      </c>
      <c r="M4930" t="s">
        <v>215</v>
      </c>
      <c r="N4930" t="s">
        <v>215</v>
      </c>
      <c r="O4930" t="s">
        <v>215</v>
      </c>
      <c r="P4930" t="s">
        <v>215</v>
      </c>
      <c r="Q4930" t="s">
        <v>215</v>
      </c>
      <c r="R4930" t="s">
        <v>37</v>
      </c>
      <c r="S4930">
        <v>1100</v>
      </c>
      <c r="T4930">
        <v>13100</v>
      </c>
      <c r="U4930">
        <v>19000</v>
      </c>
      <c r="V4930">
        <v>23000</v>
      </c>
      <c r="W4930">
        <v>2040</v>
      </c>
      <c r="X4930">
        <v>0</v>
      </c>
      <c r="Y4930">
        <v>2040</v>
      </c>
      <c r="Z4930">
        <v>4.0999999999999996</v>
      </c>
      <c r="AA4930">
        <v>9.5</v>
      </c>
      <c r="AB4930">
        <v>55.2</v>
      </c>
      <c r="AC4930">
        <v>77.7</v>
      </c>
      <c r="AD4930">
        <v>86.5</v>
      </c>
    </row>
    <row r="4931" spans="1:30" x14ac:dyDescent="0.25">
      <c r="A4931" t="str">
        <f t="shared" si="76"/>
        <v>2017/20181FemalePsychologyMissing</v>
      </c>
      <c r="B4931" t="s">
        <v>218</v>
      </c>
      <c r="C4931" t="s">
        <v>191</v>
      </c>
      <c r="D4931">
        <v>1</v>
      </c>
      <c r="E4931" t="s">
        <v>6</v>
      </c>
      <c r="F4931" t="s">
        <v>12</v>
      </c>
      <c r="G4931" t="s">
        <v>215</v>
      </c>
      <c r="H4931" t="s">
        <v>215</v>
      </c>
      <c r="I4931" t="s">
        <v>215</v>
      </c>
      <c r="J4931" t="s">
        <v>215</v>
      </c>
      <c r="K4931" t="s">
        <v>215</v>
      </c>
      <c r="L4931" t="s">
        <v>215</v>
      </c>
      <c r="M4931" t="s">
        <v>215</v>
      </c>
      <c r="N4931" t="s">
        <v>215</v>
      </c>
      <c r="O4931" t="s">
        <v>215</v>
      </c>
      <c r="P4931" t="s">
        <v>215</v>
      </c>
      <c r="Q4931" t="s">
        <v>215</v>
      </c>
      <c r="R4931" t="s">
        <v>260</v>
      </c>
      <c r="S4931" t="s">
        <v>216</v>
      </c>
      <c r="T4931" t="s">
        <v>216</v>
      </c>
      <c r="U4931" t="s">
        <v>216</v>
      </c>
      <c r="V4931" t="s">
        <v>216</v>
      </c>
      <c r="W4931">
        <v>100</v>
      </c>
      <c r="X4931">
        <v>63.9</v>
      </c>
      <c r="Y4931">
        <v>35</v>
      </c>
      <c r="Z4931">
        <v>0</v>
      </c>
      <c r="AA4931">
        <v>0</v>
      </c>
      <c r="AB4931">
        <v>1.4</v>
      </c>
      <c r="AC4931">
        <v>1.4</v>
      </c>
      <c r="AD4931">
        <v>100</v>
      </c>
    </row>
    <row r="4932" spans="1:30" x14ac:dyDescent="0.25">
      <c r="A4932" t="str">
        <f t="shared" ref="A4932:A4995" si="77">B4932&amp;D4932&amp;E4932&amp;F4932&amp;R4932</f>
        <v>2017/20181FemalePsychologyNorth East</v>
      </c>
      <c r="B4932" t="s">
        <v>218</v>
      </c>
      <c r="C4932" t="s">
        <v>191</v>
      </c>
      <c r="D4932">
        <v>1</v>
      </c>
      <c r="E4932" t="s">
        <v>6</v>
      </c>
      <c r="F4932" t="s">
        <v>12</v>
      </c>
      <c r="G4932" t="s">
        <v>215</v>
      </c>
      <c r="H4932" t="s">
        <v>215</v>
      </c>
      <c r="I4932" t="s">
        <v>215</v>
      </c>
      <c r="J4932" t="s">
        <v>215</v>
      </c>
      <c r="K4932" t="s">
        <v>215</v>
      </c>
      <c r="L4932" t="s">
        <v>215</v>
      </c>
      <c r="M4932" t="s">
        <v>215</v>
      </c>
      <c r="N4932" t="s">
        <v>215</v>
      </c>
      <c r="O4932" t="s">
        <v>215</v>
      </c>
      <c r="P4932" t="s">
        <v>215</v>
      </c>
      <c r="Q4932" t="s">
        <v>215</v>
      </c>
      <c r="R4932" t="s">
        <v>31</v>
      </c>
      <c r="S4932">
        <v>215</v>
      </c>
      <c r="T4932">
        <v>11700</v>
      </c>
      <c r="U4932">
        <v>15300</v>
      </c>
      <c r="V4932">
        <v>19000</v>
      </c>
      <c r="W4932">
        <v>485</v>
      </c>
      <c r="X4932">
        <v>0</v>
      </c>
      <c r="Y4932">
        <v>485</v>
      </c>
      <c r="Z4932">
        <v>1.5</v>
      </c>
      <c r="AA4932">
        <v>6.6</v>
      </c>
      <c r="AB4932">
        <v>45.6</v>
      </c>
      <c r="AC4932">
        <v>82</v>
      </c>
      <c r="AD4932">
        <v>91.8</v>
      </c>
    </row>
    <row r="4933" spans="1:30" x14ac:dyDescent="0.25">
      <c r="A4933" t="str">
        <f t="shared" si="77"/>
        <v>2017/20181FemalePsychologyNorth West</v>
      </c>
      <c r="B4933" t="s">
        <v>218</v>
      </c>
      <c r="C4933" t="s">
        <v>191</v>
      </c>
      <c r="D4933">
        <v>1</v>
      </c>
      <c r="E4933" t="s">
        <v>6</v>
      </c>
      <c r="F4933" t="s">
        <v>12</v>
      </c>
      <c r="G4933" t="s">
        <v>215</v>
      </c>
      <c r="H4933" t="s">
        <v>215</v>
      </c>
      <c r="I4933" t="s">
        <v>215</v>
      </c>
      <c r="J4933" t="s">
        <v>215</v>
      </c>
      <c r="K4933" t="s">
        <v>215</v>
      </c>
      <c r="L4933" t="s">
        <v>215</v>
      </c>
      <c r="M4933" t="s">
        <v>215</v>
      </c>
      <c r="N4933" t="s">
        <v>215</v>
      </c>
      <c r="O4933" t="s">
        <v>215</v>
      </c>
      <c r="P4933" t="s">
        <v>215</v>
      </c>
      <c r="Q4933" t="s">
        <v>215</v>
      </c>
      <c r="R4933" t="s">
        <v>32</v>
      </c>
      <c r="S4933">
        <v>650</v>
      </c>
      <c r="T4933">
        <v>12400</v>
      </c>
      <c r="U4933">
        <v>16100</v>
      </c>
      <c r="V4933">
        <v>19300</v>
      </c>
      <c r="W4933">
        <v>1370</v>
      </c>
      <c r="X4933">
        <v>0</v>
      </c>
      <c r="Y4933">
        <v>1370</v>
      </c>
      <c r="Z4933">
        <v>3.5</v>
      </c>
      <c r="AA4933">
        <v>5.5</v>
      </c>
      <c r="AB4933">
        <v>48.7</v>
      </c>
      <c r="AC4933">
        <v>81.400000000000006</v>
      </c>
      <c r="AD4933">
        <v>90.9</v>
      </c>
    </row>
    <row r="4934" spans="1:30" x14ac:dyDescent="0.25">
      <c r="A4934" t="str">
        <f t="shared" si="77"/>
        <v>2017/20181FemalePsychologyNorthern Ireland</v>
      </c>
      <c r="B4934" t="s">
        <v>218</v>
      </c>
      <c r="C4934" t="s">
        <v>191</v>
      </c>
      <c r="D4934">
        <v>1</v>
      </c>
      <c r="E4934" t="s">
        <v>6</v>
      </c>
      <c r="F4934" t="s">
        <v>12</v>
      </c>
      <c r="G4934" t="s">
        <v>215</v>
      </c>
      <c r="H4934" t="s">
        <v>215</v>
      </c>
      <c r="I4934" t="s">
        <v>215</v>
      </c>
      <c r="J4934" t="s">
        <v>215</v>
      </c>
      <c r="K4934" t="s">
        <v>215</v>
      </c>
      <c r="L4934" t="s">
        <v>215</v>
      </c>
      <c r="M4934" t="s">
        <v>215</v>
      </c>
      <c r="N4934" t="s">
        <v>215</v>
      </c>
      <c r="O4934" t="s">
        <v>215</v>
      </c>
      <c r="P4934" t="s">
        <v>215</v>
      </c>
      <c r="Q4934" t="s">
        <v>215</v>
      </c>
      <c r="R4934" t="s">
        <v>256</v>
      </c>
      <c r="S4934">
        <v>25</v>
      </c>
      <c r="T4934">
        <v>7300</v>
      </c>
      <c r="U4934">
        <v>13500</v>
      </c>
      <c r="V4934">
        <v>18200</v>
      </c>
      <c r="W4934">
        <v>50</v>
      </c>
      <c r="X4934">
        <v>0</v>
      </c>
      <c r="Y4934">
        <v>50</v>
      </c>
      <c r="Z4934">
        <v>9.9</v>
      </c>
      <c r="AA4934">
        <v>7</v>
      </c>
      <c r="AB4934">
        <v>53.6</v>
      </c>
      <c r="AC4934">
        <v>71.2</v>
      </c>
      <c r="AD4934">
        <v>83.1</v>
      </c>
    </row>
    <row r="4935" spans="1:30" x14ac:dyDescent="0.25">
      <c r="A4935" t="str">
        <f t="shared" si="77"/>
        <v>2017/20181FemalePsychologyScotland</v>
      </c>
      <c r="B4935" t="s">
        <v>218</v>
      </c>
      <c r="C4935" t="s">
        <v>191</v>
      </c>
      <c r="D4935">
        <v>1</v>
      </c>
      <c r="E4935" t="s">
        <v>6</v>
      </c>
      <c r="F4935" t="s">
        <v>12</v>
      </c>
      <c r="G4935" t="s">
        <v>215</v>
      </c>
      <c r="H4935" t="s">
        <v>215</v>
      </c>
      <c r="I4935" t="s">
        <v>215</v>
      </c>
      <c r="J4935" t="s">
        <v>215</v>
      </c>
      <c r="K4935" t="s">
        <v>215</v>
      </c>
      <c r="L4935" t="s">
        <v>215</v>
      </c>
      <c r="M4935" t="s">
        <v>215</v>
      </c>
      <c r="N4935" t="s">
        <v>215</v>
      </c>
      <c r="O4935" t="s">
        <v>215</v>
      </c>
      <c r="P4935" t="s">
        <v>215</v>
      </c>
      <c r="Q4935" t="s">
        <v>215</v>
      </c>
      <c r="R4935" t="s">
        <v>257</v>
      </c>
      <c r="S4935">
        <v>50</v>
      </c>
      <c r="T4935">
        <v>11700</v>
      </c>
      <c r="U4935">
        <v>17200</v>
      </c>
      <c r="V4935">
        <v>25900</v>
      </c>
      <c r="W4935">
        <v>100</v>
      </c>
      <c r="X4935">
        <v>0</v>
      </c>
      <c r="Y4935">
        <v>100</v>
      </c>
      <c r="Z4935">
        <v>4.9000000000000004</v>
      </c>
      <c r="AA4935">
        <v>8.4</v>
      </c>
      <c r="AB4935">
        <v>49</v>
      </c>
      <c r="AC4935">
        <v>78.900000000000006</v>
      </c>
      <c r="AD4935">
        <v>86.7</v>
      </c>
    </row>
    <row r="4936" spans="1:30" x14ac:dyDescent="0.25">
      <c r="A4936" t="str">
        <f t="shared" si="77"/>
        <v>2017/20181FemalePsychologySouth East</v>
      </c>
      <c r="B4936" t="s">
        <v>218</v>
      </c>
      <c r="C4936" t="s">
        <v>191</v>
      </c>
      <c r="D4936">
        <v>1</v>
      </c>
      <c r="E4936" t="s">
        <v>6</v>
      </c>
      <c r="F4936" t="s">
        <v>12</v>
      </c>
      <c r="G4936" t="s">
        <v>215</v>
      </c>
      <c r="H4936" t="s">
        <v>215</v>
      </c>
      <c r="I4936" t="s">
        <v>215</v>
      </c>
      <c r="J4936" t="s">
        <v>215</v>
      </c>
      <c r="K4936" t="s">
        <v>215</v>
      </c>
      <c r="L4936" t="s">
        <v>215</v>
      </c>
      <c r="M4936" t="s">
        <v>215</v>
      </c>
      <c r="N4936" t="s">
        <v>215</v>
      </c>
      <c r="O4936" t="s">
        <v>215</v>
      </c>
      <c r="P4936" t="s">
        <v>215</v>
      </c>
      <c r="Q4936" t="s">
        <v>215</v>
      </c>
      <c r="R4936" t="s">
        <v>38</v>
      </c>
      <c r="S4936">
        <v>880</v>
      </c>
      <c r="T4936">
        <v>13500</v>
      </c>
      <c r="U4936">
        <v>18200</v>
      </c>
      <c r="V4936">
        <v>22300</v>
      </c>
      <c r="W4936">
        <v>1540</v>
      </c>
      <c r="X4936">
        <v>0</v>
      </c>
      <c r="Y4936">
        <v>1540</v>
      </c>
      <c r="Z4936">
        <v>2.6</v>
      </c>
      <c r="AA4936">
        <v>6.3</v>
      </c>
      <c r="AB4936">
        <v>58.5</v>
      </c>
      <c r="AC4936">
        <v>83</v>
      </c>
      <c r="AD4936">
        <v>91.1</v>
      </c>
    </row>
    <row r="4937" spans="1:30" x14ac:dyDescent="0.25">
      <c r="A4937" t="str">
        <f t="shared" si="77"/>
        <v>2017/20181FemalePsychologySouth West</v>
      </c>
      <c r="B4937" t="s">
        <v>218</v>
      </c>
      <c r="C4937" t="s">
        <v>191</v>
      </c>
      <c r="D4937">
        <v>1</v>
      </c>
      <c r="E4937" t="s">
        <v>6</v>
      </c>
      <c r="F4937" t="s">
        <v>12</v>
      </c>
      <c r="G4937" t="s">
        <v>215</v>
      </c>
      <c r="H4937" t="s">
        <v>215</v>
      </c>
      <c r="I4937" t="s">
        <v>215</v>
      </c>
      <c r="J4937" t="s">
        <v>215</v>
      </c>
      <c r="K4937" t="s">
        <v>215</v>
      </c>
      <c r="L4937" t="s">
        <v>215</v>
      </c>
      <c r="M4937" t="s">
        <v>215</v>
      </c>
      <c r="N4937" t="s">
        <v>215</v>
      </c>
      <c r="O4937" t="s">
        <v>215</v>
      </c>
      <c r="P4937" t="s">
        <v>215</v>
      </c>
      <c r="Q4937" t="s">
        <v>215</v>
      </c>
      <c r="R4937" t="s">
        <v>39</v>
      </c>
      <c r="S4937">
        <v>390</v>
      </c>
      <c r="T4937">
        <v>12400</v>
      </c>
      <c r="U4937">
        <v>16800</v>
      </c>
      <c r="V4937">
        <v>20800</v>
      </c>
      <c r="W4937">
        <v>750</v>
      </c>
      <c r="X4937">
        <v>0</v>
      </c>
      <c r="Y4937">
        <v>750</v>
      </c>
      <c r="Z4937">
        <v>2.6</v>
      </c>
      <c r="AA4937">
        <v>7</v>
      </c>
      <c r="AB4937">
        <v>53.5</v>
      </c>
      <c r="AC4937">
        <v>82</v>
      </c>
      <c r="AD4937">
        <v>90.4</v>
      </c>
    </row>
    <row r="4938" spans="1:30" x14ac:dyDescent="0.25">
      <c r="A4938" t="str">
        <f t="shared" si="77"/>
        <v>2017/20181FemalePsychologyWales</v>
      </c>
      <c r="B4938" t="s">
        <v>218</v>
      </c>
      <c r="C4938" t="s">
        <v>191</v>
      </c>
      <c r="D4938">
        <v>1</v>
      </c>
      <c r="E4938" t="s">
        <v>6</v>
      </c>
      <c r="F4938" t="s">
        <v>12</v>
      </c>
      <c r="G4938" t="s">
        <v>215</v>
      </c>
      <c r="H4938" t="s">
        <v>215</v>
      </c>
      <c r="I4938" t="s">
        <v>215</v>
      </c>
      <c r="J4938" t="s">
        <v>215</v>
      </c>
      <c r="K4938" t="s">
        <v>215</v>
      </c>
      <c r="L4938" t="s">
        <v>215</v>
      </c>
      <c r="M4938" t="s">
        <v>215</v>
      </c>
      <c r="N4938" t="s">
        <v>215</v>
      </c>
      <c r="O4938" t="s">
        <v>215</v>
      </c>
      <c r="P4938" t="s">
        <v>215</v>
      </c>
      <c r="Q4938" t="s">
        <v>215</v>
      </c>
      <c r="R4938" t="s">
        <v>259</v>
      </c>
      <c r="S4938">
        <v>105</v>
      </c>
      <c r="T4938">
        <v>12800</v>
      </c>
      <c r="U4938">
        <v>16800</v>
      </c>
      <c r="V4938">
        <v>19300</v>
      </c>
      <c r="W4938">
        <v>190</v>
      </c>
      <c r="X4938">
        <v>0</v>
      </c>
      <c r="Y4938">
        <v>190</v>
      </c>
      <c r="Z4938">
        <v>3</v>
      </c>
      <c r="AA4938">
        <v>9.1999999999999993</v>
      </c>
      <c r="AB4938">
        <v>56.4</v>
      </c>
      <c r="AC4938">
        <v>81</v>
      </c>
      <c r="AD4938">
        <v>87.8</v>
      </c>
    </row>
    <row r="4939" spans="1:30" x14ac:dyDescent="0.25">
      <c r="A4939" t="str">
        <f t="shared" si="77"/>
        <v>2017/20181FemalePsychologyWest Midlands</v>
      </c>
      <c r="B4939" t="s">
        <v>218</v>
      </c>
      <c r="C4939" t="s">
        <v>191</v>
      </c>
      <c r="D4939">
        <v>1</v>
      </c>
      <c r="E4939" t="s">
        <v>6</v>
      </c>
      <c r="F4939" t="s">
        <v>12</v>
      </c>
      <c r="G4939" t="s">
        <v>215</v>
      </c>
      <c r="H4939" t="s">
        <v>215</v>
      </c>
      <c r="I4939" t="s">
        <v>215</v>
      </c>
      <c r="J4939" t="s">
        <v>215</v>
      </c>
      <c r="K4939" t="s">
        <v>215</v>
      </c>
      <c r="L4939" t="s">
        <v>215</v>
      </c>
      <c r="M4939" t="s">
        <v>215</v>
      </c>
      <c r="N4939" t="s">
        <v>215</v>
      </c>
      <c r="O4939" t="s">
        <v>215</v>
      </c>
      <c r="P4939" t="s">
        <v>215</v>
      </c>
      <c r="Q4939" t="s">
        <v>215</v>
      </c>
      <c r="R4939" t="s">
        <v>35</v>
      </c>
      <c r="S4939">
        <v>520</v>
      </c>
      <c r="T4939">
        <v>11700</v>
      </c>
      <c r="U4939">
        <v>16400</v>
      </c>
      <c r="V4939">
        <v>19300</v>
      </c>
      <c r="W4939">
        <v>1055</v>
      </c>
      <c r="X4939">
        <v>0</v>
      </c>
      <c r="Y4939">
        <v>1055</v>
      </c>
      <c r="Z4939">
        <v>3.4</v>
      </c>
      <c r="AA4939">
        <v>7.7</v>
      </c>
      <c r="AB4939">
        <v>50.1</v>
      </c>
      <c r="AC4939">
        <v>79.3</v>
      </c>
      <c r="AD4939">
        <v>88.9</v>
      </c>
    </row>
    <row r="4940" spans="1:30" x14ac:dyDescent="0.25">
      <c r="A4940" t="str">
        <f t="shared" si="77"/>
        <v>2017/20181FemalePsychologyYorkshire and the Humber</v>
      </c>
      <c r="B4940" t="s">
        <v>218</v>
      </c>
      <c r="C4940" t="s">
        <v>191</v>
      </c>
      <c r="D4940">
        <v>1</v>
      </c>
      <c r="E4940" t="s">
        <v>6</v>
      </c>
      <c r="F4940" t="s">
        <v>12</v>
      </c>
      <c r="G4940" t="s">
        <v>215</v>
      </c>
      <c r="H4940" t="s">
        <v>215</v>
      </c>
      <c r="I4940" t="s">
        <v>215</v>
      </c>
      <c r="J4940" t="s">
        <v>215</v>
      </c>
      <c r="K4940" t="s">
        <v>215</v>
      </c>
      <c r="L4940" t="s">
        <v>215</v>
      </c>
      <c r="M4940" t="s">
        <v>215</v>
      </c>
      <c r="N4940" t="s">
        <v>215</v>
      </c>
      <c r="O4940" t="s">
        <v>215</v>
      </c>
      <c r="P4940" t="s">
        <v>215</v>
      </c>
      <c r="Q4940" t="s">
        <v>215</v>
      </c>
      <c r="R4940" t="s">
        <v>33</v>
      </c>
      <c r="S4940">
        <v>520</v>
      </c>
      <c r="T4940">
        <v>12400</v>
      </c>
      <c r="U4940">
        <v>16100</v>
      </c>
      <c r="V4940">
        <v>19300</v>
      </c>
      <c r="W4940">
        <v>985</v>
      </c>
      <c r="X4940">
        <v>0</v>
      </c>
      <c r="Y4940">
        <v>985</v>
      </c>
      <c r="Z4940">
        <v>2.7</v>
      </c>
      <c r="AA4940">
        <v>6.3</v>
      </c>
      <c r="AB4940">
        <v>53.1</v>
      </c>
      <c r="AC4940">
        <v>82.5</v>
      </c>
      <c r="AD4940">
        <v>91.1</v>
      </c>
    </row>
    <row r="4941" spans="1:30" x14ac:dyDescent="0.25">
      <c r="A4941" t="str">
        <f t="shared" si="77"/>
        <v>2017/20181FemaleSociology, social policy and anthropologyAbroad</v>
      </c>
      <c r="B4941" t="s">
        <v>218</v>
      </c>
      <c r="C4941" t="s">
        <v>191</v>
      </c>
      <c r="D4941">
        <v>1</v>
      </c>
      <c r="E4941" t="s">
        <v>6</v>
      </c>
      <c r="F4941" t="s">
        <v>163</v>
      </c>
      <c r="G4941" t="s">
        <v>215</v>
      </c>
      <c r="H4941" t="s">
        <v>215</v>
      </c>
      <c r="I4941" t="s">
        <v>215</v>
      </c>
      <c r="J4941" t="s">
        <v>215</v>
      </c>
      <c r="K4941" t="s">
        <v>215</v>
      </c>
      <c r="L4941" t="s">
        <v>215</v>
      </c>
      <c r="M4941" t="s">
        <v>215</v>
      </c>
      <c r="N4941" t="s">
        <v>215</v>
      </c>
      <c r="O4941" t="s">
        <v>215</v>
      </c>
      <c r="P4941" t="s">
        <v>215</v>
      </c>
      <c r="Q4941" t="s">
        <v>215</v>
      </c>
      <c r="R4941" t="s">
        <v>255</v>
      </c>
      <c r="S4941" t="s">
        <v>216</v>
      </c>
      <c r="T4941" t="s">
        <v>216</v>
      </c>
      <c r="U4941" t="s">
        <v>216</v>
      </c>
      <c r="V4941" t="s">
        <v>216</v>
      </c>
      <c r="W4941">
        <v>20</v>
      </c>
      <c r="X4941">
        <v>0</v>
      </c>
      <c r="Y4941">
        <v>20</v>
      </c>
      <c r="Z4941">
        <v>51.4</v>
      </c>
      <c r="AA4941">
        <v>19.3</v>
      </c>
      <c r="AB4941">
        <v>26.6</v>
      </c>
      <c r="AC4941">
        <v>29.4</v>
      </c>
      <c r="AD4941">
        <v>29.4</v>
      </c>
    </row>
    <row r="4942" spans="1:30" x14ac:dyDescent="0.25">
      <c r="A4942" t="str">
        <f t="shared" si="77"/>
        <v>2017/20181FemaleSociology, social policy and anthropologyEast Midlands</v>
      </c>
      <c r="B4942" t="s">
        <v>218</v>
      </c>
      <c r="C4942" t="s">
        <v>191</v>
      </c>
      <c r="D4942">
        <v>1</v>
      </c>
      <c r="E4942" t="s">
        <v>6</v>
      </c>
      <c r="F4942" t="s">
        <v>163</v>
      </c>
      <c r="G4942" t="s">
        <v>215</v>
      </c>
      <c r="H4942" t="s">
        <v>215</v>
      </c>
      <c r="I4942" t="s">
        <v>215</v>
      </c>
      <c r="J4942" t="s">
        <v>215</v>
      </c>
      <c r="K4942" t="s">
        <v>215</v>
      </c>
      <c r="L4942" t="s">
        <v>215</v>
      </c>
      <c r="M4942" t="s">
        <v>215</v>
      </c>
      <c r="N4942" t="s">
        <v>215</v>
      </c>
      <c r="O4942" t="s">
        <v>215</v>
      </c>
      <c r="P4942" t="s">
        <v>215</v>
      </c>
      <c r="Q4942" t="s">
        <v>215</v>
      </c>
      <c r="R4942" t="s">
        <v>34</v>
      </c>
      <c r="S4942">
        <v>370</v>
      </c>
      <c r="T4942">
        <v>13100</v>
      </c>
      <c r="U4942">
        <v>17200</v>
      </c>
      <c r="V4942">
        <v>20400</v>
      </c>
      <c r="W4942">
        <v>630</v>
      </c>
      <c r="X4942">
        <v>0</v>
      </c>
      <c r="Y4942">
        <v>630</v>
      </c>
      <c r="Z4942">
        <v>2.6</v>
      </c>
      <c r="AA4942">
        <v>8.6999999999999993</v>
      </c>
      <c r="AB4942">
        <v>60</v>
      </c>
      <c r="AC4942">
        <v>81.599999999999994</v>
      </c>
      <c r="AD4942">
        <v>88.7</v>
      </c>
    </row>
    <row r="4943" spans="1:30" x14ac:dyDescent="0.25">
      <c r="A4943" t="str">
        <f t="shared" si="77"/>
        <v>2017/20181FemaleSociology, social policy and anthropologyEast of England</v>
      </c>
      <c r="B4943" t="s">
        <v>218</v>
      </c>
      <c r="C4943" t="s">
        <v>191</v>
      </c>
      <c r="D4943">
        <v>1</v>
      </c>
      <c r="E4943" t="s">
        <v>6</v>
      </c>
      <c r="F4943" t="s">
        <v>163</v>
      </c>
      <c r="G4943" t="s">
        <v>215</v>
      </c>
      <c r="H4943" t="s">
        <v>215</v>
      </c>
      <c r="I4943" t="s">
        <v>215</v>
      </c>
      <c r="J4943" t="s">
        <v>215</v>
      </c>
      <c r="K4943" t="s">
        <v>215</v>
      </c>
      <c r="L4943" t="s">
        <v>215</v>
      </c>
      <c r="M4943" t="s">
        <v>215</v>
      </c>
      <c r="N4943" t="s">
        <v>215</v>
      </c>
      <c r="O4943" t="s">
        <v>215</v>
      </c>
      <c r="P4943" t="s">
        <v>215</v>
      </c>
      <c r="Q4943" t="s">
        <v>215</v>
      </c>
      <c r="R4943" t="s">
        <v>36</v>
      </c>
      <c r="S4943">
        <v>590</v>
      </c>
      <c r="T4943">
        <v>12000</v>
      </c>
      <c r="U4943">
        <v>16800</v>
      </c>
      <c r="V4943">
        <v>21500</v>
      </c>
      <c r="W4943">
        <v>910</v>
      </c>
      <c r="X4943">
        <v>0</v>
      </c>
      <c r="Y4943">
        <v>910</v>
      </c>
      <c r="Z4943">
        <v>3.5</v>
      </c>
      <c r="AA4943">
        <v>8</v>
      </c>
      <c r="AB4943">
        <v>65.900000000000006</v>
      </c>
      <c r="AC4943">
        <v>84.4</v>
      </c>
      <c r="AD4943">
        <v>88.5</v>
      </c>
    </row>
    <row r="4944" spans="1:30" x14ac:dyDescent="0.25">
      <c r="A4944" t="str">
        <f t="shared" si="77"/>
        <v>2017/20181FemaleSociology, social policy and anthropologyLondon</v>
      </c>
      <c r="B4944" t="s">
        <v>218</v>
      </c>
      <c r="C4944" t="s">
        <v>191</v>
      </c>
      <c r="D4944">
        <v>1</v>
      </c>
      <c r="E4944" t="s">
        <v>6</v>
      </c>
      <c r="F4944" t="s">
        <v>163</v>
      </c>
      <c r="G4944" t="s">
        <v>215</v>
      </c>
      <c r="H4944" t="s">
        <v>215</v>
      </c>
      <c r="I4944" t="s">
        <v>215</v>
      </c>
      <c r="J4944" t="s">
        <v>215</v>
      </c>
      <c r="K4944" t="s">
        <v>215</v>
      </c>
      <c r="L4944" t="s">
        <v>215</v>
      </c>
      <c r="M4944" t="s">
        <v>215</v>
      </c>
      <c r="N4944" t="s">
        <v>215</v>
      </c>
      <c r="O4944" t="s">
        <v>215</v>
      </c>
      <c r="P4944" t="s">
        <v>215</v>
      </c>
      <c r="Q4944" t="s">
        <v>215</v>
      </c>
      <c r="R4944" t="s">
        <v>37</v>
      </c>
      <c r="S4944">
        <v>1115</v>
      </c>
      <c r="T4944">
        <v>13500</v>
      </c>
      <c r="U4944">
        <v>18800</v>
      </c>
      <c r="V4944">
        <v>23700</v>
      </c>
      <c r="W4944">
        <v>1840</v>
      </c>
      <c r="X4944">
        <v>0</v>
      </c>
      <c r="Y4944">
        <v>1840</v>
      </c>
      <c r="Z4944">
        <v>3.8</v>
      </c>
      <c r="AA4944">
        <v>9.1999999999999993</v>
      </c>
      <c r="AB4944">
        <v>61.9</v>
      </c>
      <c r="AC4944">
        <v>79.2</v>
      </c>
      <c r="AD4944">
        <v>87</v>
      </c>
    </row>
    <row r="4945" spans="1:30" x14ac:dyDescent="0.25">
      <c r="A4945" t="str">
        <f t="shared" si="77"/>
        <v>2017/20181FemaleSociology, social policy and anthropologyNorth East</v>
      </c>
      <c r="B4945" t="s">
        <v>218</v>
      </c>
      <c r="C4945" t="s">
        <v>191</v>
      </c>
      <c r="D4945">
        <v>1</v>
      </c>
      <c r="E4945" t="s">
        <v>6</v>
      </c>
      <c r="F4945" t="s">
        <v>163</v>
      </c>
      <c r="G4945" t="s">
        <v>215</v>
      </c>
      <c r="H4945" t="s">
        <v>215</v>
      </c>
      <c r="I4945" t="s">
        <v>215</v>
      </c>
      <c r="J4945" t="s">
        <v>215</v>
      </c>
      <c r="K4945" t="s">
        <v>215</v>
      </c>
      <c r="L4945" t="s">
        <v>215</v>
      </c>
      <c r="M4945" t="s">
        <v>215</v>
      </c>
      <c r="N4945" t="s">
        <v>215</v>
      </c>
      <c r="O4945" t="s">
        <v>215</v>
      </c>
      <c r="P4945" t="s">
        <v>215</v>
      </c>
      <c r="Q4945" t="s">
        <v>215</v>
      </c>
      <c r="R4945" t="s">
        <v>31</v>
      </c>
      <c r="S4945">
        <v>175</v>
      </c>
      <c r="T4945">
        <v>12800</v>
      </c>
      <c r="U4945">
        <v>16100</v>
      </c>
      <c r="V4945">
        <v>19700</v>
      </c>
      <c r="W4945">
        <v>335</v>
      </c>
      <c r="X4945">
        <v>0</v>
      </c>
      <c r="Y4945">
        <v>335</v>
      </c>
      <c r="Z4945">
        <v>4.0999999999999996</v>
      </c>
      <c r="AA4945">
        <v>6.6</v>
      </c>
      <c r="AB4945">
        <v>53.2</v>
      </c>
      <c r="AC4945">
        <v>80.900000000000006</v>
      </c>
      <c r="AD4945">
        <v>89.4</v>
      </c>
    </row>
    <row r="4946" spans="1:30" x14ac:dyDescent="0.25">
      <c r="A4946" t="str">
        <f t="shared" si="77"/>
        <v>2017/20181FemaleSociology, social policy and anthropologyNorth West</v>
      </c>
      <c r="B4946" t="s">
        <v>218</v>
      </c>
      <c r="C4946" t="s">
        <v>191</v>
      </c>
      <c r="D4946">
        <v>1</v>
      </c>
      <c r="E4946" t="s">
        <v>6</v>
      </c>
      <c r="F4946" t="s">
        <v>163</v>
      </c>
      <c r="G4946" t="s">
        <v>215</v>
      </c>
      <c r="H4946" t="s">
        <v>215</v>
      </c>
      <c r="I4946" t="s">
        <v>215</v>
      </c>
      <c r="J4946" t="s">
        <v>215</v>
      </c>
      <c r="K4946" t="s">
        <v>215</v>
      </c>
      <c r="L4946" t="s">
        <v>215</v>
      </c>
      <c r="M4946" t="s">
        <v>215</v>
      </c>
      <c r="N4946" t="s">
        <v>215</v>
      </c>
      <c r="O4946" t="s">
        <v>215</v>
      </c>
      <c r="P4946" t="s">
        <v>215</v>
      </c>
      <c r="Q4946" t="s">
        <v>215</v>
      </c>
      <c r="R4946" t="s">
        <v>32</v>
      </c>
      <c r="S4946">
        <v>585</v>
      </c>
      <c r="T4946">
        <v>12000</v>
      </c>
      <c r="U4946">
        <v>16400</v>
      </c>
      <c r="V4946">
        <v>19700</v>
      </c>
      <c r="W4946">
        <v>1005</v>
      </c>
      <c r="X4946">
        <v>0</v>
      </c>
      <c r="Y4946">
        <v>1005</v>
      </c>
      <c r="Z4946">
        <v>3.8</v>
      </c>
      <c r="AA4946">
        <v>7.3</v>
      </c>
      <c r="AB4946">
        <v>59.2</v>
      </c>
      <c r="AC4946">
        <v>82.7</v>
      </c>
      <c r="AD4946">
        <v>88.9</v>
      </c>
    </row>
    <row r="4947" spans="1:30" x14ac:dyDescent="0.25">
      <c r="A4947" t="str">
        <f t="shared" si="77"/>
        <v>2017/20181FemaleSociology, social policy and anthropologyNorthern Ireland</v>
      </c>
      <c r="B4947" t="s">
        <v>218</v>
      </c>
      <c r="C4947" t="s">
        <v>191</v>
      </c>
      <c r="D4947">
        <v>1</v>
      </c>
      <c r="E4947" t="s">
        <v>6</v>
      </c>
      <c r="F4947" t="s">
        <v>163</v>
      </c>
      <c r="G4947" t="s">
        <v>215</v>
      </c>
      <c r="H4947" t="s">
        <v>215</v>
      </c>
      <c r="I4947" t="s">
        <v>215</v>
      </c>
      <c r="J4947" t="s">
        <v>215</v>
      </c>
      <c r="K4947" t="s">
        <v>215</v>
      </c>
      <c r="L4947" t="s">
        <v>215</v>
      </c>
      <c r="M4947" t="s">
        <v>215</v>
      </c>
      <c r="N4947" t="s">
        <v>215</v>
      </c>
      <c r="O4947" t="s">
        <v>215</v>
      </c>
      <c r="P4947" t="s">
        <v>215</v>
      </c>
      <c r="Q4947" t="s">
        <v>215</v>
      </c>
      <c r="R4947" t="s">
        <v>256</v>
      </c>
      <c r="S4947">
        <v>25</v>
      </c>
      <c r="T4947">
        <v>12800</v>
      </c>
      <c r="U4947">
        <v>16100</v>
      </c>
      <c r="V4947">
        <v>20400</v>
      </c>
      <c r="W4947">
        <v>45</v>
      </c>
      <c r="X4947">
        <v>0</v>
      </c>
      <c r="Y4947">
        <v>45</v>
      </c>
      <c r="Z4947">
        <v>6.3</v>
      </c>
      <c r="AA4947">
        <v>12.4</v>
      </c>
      <c r="AB4947">
        <v>52.7</v>
      </c>
      <c r="AC4947">
        <v>74.599999999999994</v>
      </c>
      <c r="AD4947">
        <v>81.3</v>
      </c>
    </row>
    <row r="4948" spans="1:30" x14ac:dyDescent="0.25">
      <c r="A4948" t="str">
        <f t="shared" si="77"/>
        <v>2017/20181FemaleSociology, social policy and anthropologyScotland</v>
      </c>
      <c r="B4948" t="s">
        <v>218</v>
      </c>
      <c r="C4948" t="s">
        <v>191</v>
      </c>
      <c r="D4948">
        <v>1</v>
      </c>
      <c r="E4948" t="s">
        <v>6</v>
      </c>
      <c r="F4948" t="s">
        <v>163</v>
      </c>
      <c r="G4948" t="s">
        <v>215</v>
      </c>
      <c r="H4948" t="s">
        <v>215</v>
      </c>
      <c r="I4948" t="s">
        <v>215</v>
      </c>
      <c r="J4948" t="s">
        <v>215</v>
      </c>
      <c r="K4948" t="s">
        <v>215</v>
      </c>
      <c r="L4948" t="s">
        <v>215</v>
      </c>
      <c r="M4948" t="s">
        <v>215</v>
      </c>
      <c r="N4948" t="s">
        <v>215</v>
      </c>
      <c r="O4948" t="s">
        <v>215</v>
      </c>
      <c r="P4948" t="s">
        <v>215</v>
      </c>
      <c r="Q4948" t="s">
        <v>215</v>
      </c>
      <c r="R4948" t="s">
        <v>257</v>
      </c>
      <c r="S4948">
        <v>35</v>
      </c>
      <c r="T4948">
        <v>10200</v>
      </c>
      <c r="U4948">
        <v>16800</v>
      </c>
      <c r="V4948">
        <v>24800</v>
      </c>
      <c r="W4948">
        <v>60</v>
      </c>
      <c r="X4948">
        <v>0</v>
      </c>
      <c r="Y4948">
        <v>60</v>
      </c>
      <c r="Z4948">
        <v>9.3000000000000007</v>
      </c>
      <c r="AA4948">
        <v>3.8</v>
      </c>
      <c r="AB4948">
        <v>59.7</v>
      </c>
      <c r="AC4948">
        <v>77.3</v>
      </c>
      <c r="AD4948">
        <v>86.9</v>
      </c>
    </row>
    <row r="4949" spans="1:30" x14ac:dyDescent="0.25">
      <c r="A4949" t="str">
        <f t="shared" si="77"/>
        <v>2017/20181FemaleSociology, social policy and anthropologySouth East</v>
      </c>
      <c r="B4949" t="s">
        <v>218</v>
      </c>
      <c r="C4949" t="s">
        <v>191</v>
      </c>
      <c r="D4949">
        <v>1</v>
      </c>
      <c r="E4949" t="s">
        <v>6</v>
      </c>
      <c r="F4949" t="s">
        <v>163</v>
      </c>
      <c r="G4949" t="s">
        <v>215</v>
      </c>
      <c r="H4949" t="s">
        <v>215</v>
      </c>
      <c r="I4949" t="s">
        <v>215</v>
      </c>
      <c r="J4949" t="s">
        <v>215</v>
      </c>
      <c r="K4949" t="s">
        <v>215</v>
      </c>
      <c r="L4949" t="s">
        <v>215</v>
      </c>
      <c r="M4949" t="s">
        <v>215</v>
      </c>
      <c r="N4949" t="s">
        <v>215</v>
      </c>
      <c r="O4949" t="s">
        <v>215</v>
      </c>
      <c r="P4949" t="s">
        <v>215</v>
      </c>
      <c r="Q4949" t="s">
        <v>215</v>
      </c>
      <c r="R4949" t="s">
        <v>38</v>
      </c>
      <c r="S4949">
        <v>645</v>
      </c>
      <c r="T4949">
        <v>13900</v>
      </c>
      <c r="U4949">
        <v>18600</v>
      </c>
      <c r="V4949">
        <v>22600</v>
      </c>
      <c r="W4949">
        <v>1070</v>
      </c>
      <c r="X4949">
        <v>0</v>
      </c>
      <c r="Y4949">
        <v>1070</v>
      </c>
      <c r="Z4949">
        <v>3.4</v>
      </c>
      <c r="AA4949">
        <v>8</v>
      </c>
      <c r="AB4949">
        <v>61.6</v>
      </c>
      <c r="AC4949">
        <v>81.5</v>
      </c>
      <c r="AD4949">
        <v>88.5</v>
      </c>
    </row>
    <row r="4950" spans="1:30" x14ac:dyDescent="0.25">
      <c r="A4950" t="str">
        <f t="shared" si="77"/>
        <v>2017/20181FemaleSociology, social policy and anthropologySouth West</v>
      </c>
      <c r="B4950" t="s">
        <v>218</v>
      </c>
      <c r="C4950" t="s">
        <v>191</v>
      </c>
      <c r="D4950">
        <v>1</v>
      </c>
      <c r="E4950" t="s">
        <v>6</v>
      </c>
      <c r="F4950" t="s">
        <v>163</v>
      </c>
      <c r="G4950" t="s">
        <v>215</v>
      </c>
      <c r="H4950" t="s">
        <v>215</v>
      </c>
      <c r="I4950" t="s">
        <v>215</v>
      </c>
      <c r="J4950" t="s">
        <v>215</v>
      </c>
      <c r="K4950" t="s">
        <v>215</v>
      </c>
      <c r="L4950" t="s">
        <v>215</v>
      </c>
      <c r="M4950" t="s">
        <v>215</v>
      </c>
      <c r="N4950" t="s">
        <v>215</v>
      </c>
      <c r="O4950" t="s">
        <v>215</v>
      </c>
      <c r="P4950" t="s">
        <v>215</v>
      </c>
      <c r="Q4950" t="s">
        <v>215</v>
      </c>
      <c r="R4950" t="s">
        <v>39</v>
      </c>
      <c r="S4950">
        <v>285</v>
      </c>
      <c r="T4950">
        <v>13100</v>
      </c>
      <c r="U4950">
        <v>16800</v>
      </c>
      <c r="V4950">
        <v>21500</v>
      </c>
      <c r="W4950">
        <v>465</v>
      </c>
      <c r="X4950">
        <v>0</v>
      </c>
      <c r="Y4950">
        <v>465</v>
      </c>
      <c r="Z4950">
        <v>4</v>
      </c>
      <c r="AA4950">
        <v>7.4</v>
      </c>
      <c r="AB4950">
        <v>62.3</v>
      </c>
      <c r="AC4950">
        <v>79.8</v>
      </c>
      <c r="AD4950">
        <v>88.6</v>
      </c>
    </row>
    <row r="4951" spans="1:30" x14ac:dyDescent="0.25">
      <c r="A4951" t="str">
        <f t="shared" si="77"/>
        <v>2017/20181FemaleSociology, social policy and anthropologyWales</v>
      </c>
      <c r="B4951" t="s">
        <v>218</v>
      </c>
      <c r="C4951" t="s">
        <v>191</v>
      </c>
      <c r="D4951">
        <v>1</v>
      </c>
      <c r="E4951" t="s">
        <v>6</v>
      </c>
      <c r="F4951" t="s">
        <v>163</v>
      </c>
      <c r="G4951" t="s">
        <v>215</v>
      </c>
      <c r="H4951" t="s">
        <v>215</v>
      </c>
      <c r="I4951" t="s">
        <v>215</v>
      </c>
      <c r="J4951" t="s">
        <v>215</v>
      </c>
      <c r="K4951" t="s">
        <v>215</v>
      </c>
      <c r="L4951" t="s">
        <v>215</v>
      </c>
      <c r="M4951" t="s">
        <v>215</v>
      </c>
      <c r="N4951" t="s">
        <v>215</v>
      </c>
      <c r="O4951" t="s">
        <v>215</v>
      </c>
      <c r="P4951" t="s">
        <v>215</v>
      </c>
      <c r="Q4951" t="s">
        <v>215</v>
      </c>
      <c r="R4951" t="s">
        <v>259</v>
      </c>
      <c r="S4951">
        <v>95</v>
      </c>
      <c r="T4951">
        <v>12000</v>
      </c>
      <c r="U4951">
        <v>16800</v>
      </c>
      <c r="V4951">
        <v>20400</v>
      </c>
      <c r="W4951">
        <v>130</v>
      </c>
      <c r="X4951">
        <v>0</v>
      </c>
      <c r="Y4951">
        <v>130</v>
      </c>
      <c r="Z4951">
        <v>5.8</v>
      </c>
      <c r="AA4951">
        <v>5.8</v>
      </c>
      <c r="AB4951">
        <v>73.400000000000006</v>
      </c>
      <c r="AC4951">
        <v>83.5</v>
      </c>
      <c r="AD4951">
        <v>88.4</v>
      </c>
    </row>
    <row r="4952" spans="1:30" x14ac:dyDescent="0.25">
      <c r="A4952" t="str">
        <f t="shared" si="77"/>
        <v>2017/20181FemaleSociology, social policy and anthropologyWest Midlands</v>
      </c>
      <c r="B4952" t="s">
        <v>218</v>
      </c>
      <c r="C4952" t="s">
        <v>191</v>
      </c>
      <c r="D4952">
        <v>1</v>
      </c>
      <c r="E4952" t="s">
        <v>6</v>
      </c>
      <c r="F4952" t="s">
        <v>163</v>
      </c>
      <c r="G4952" t="s">
        <v>215</v>
      </c>
      <c r="H4952" t="s">
        <v>215</v>
      </c>
      <c r="I4952" t="s">
        <v>215</v>
      </c>
      <c r="J4952" t="s">
        <v>215</v>
      </c>
      <c r="K4952" t="s">
        <v>215</v>
      </c>
      <c r="L4952" t="s">
        <v>215</v>
      </c>
      <c r="M4952" t="s">
        <v>215</v>
      </c>
      <c r="N4952" t="s">
        <v>215</v>
      </c>
      <c r="O4952" t="s">
        <v>215</v>
      </c>
      <c r="P4952" t="s">
        <v>215</v>
      </c>
      <c r="Q4952" t="s">
        <v>215</v>
      </c>
      <c r="R4952" t="s">
        <v>35</v>
      </c>
      <c r="S4952">
        <v>400</v>
      </c>
      <c r="T4952">
        <v>13100</v>
      </c>
      <c r="U4952">
        <v>16800</v>
      </c>
      <c r="V4952">
        <v>20400</v>
      </c>
      <c r="W4952">
        <v>690</v>
      </c>
      <c r="X4952">
        <v>0</v>
      </c>
      <c r="Y4952">
        <v>690</v>
      </c>
      <c r="Z4952">
        <v>3.1</v>
      </c>
      <c r="AA4952">
        <v>9.1</v>
      </c>
      <c r="AB4952">
        <v>59.2</v>
      </c>
      <c r="AC4952">
        <v>80.900000000000006</v>
      </c>
      <c r="AD4952">
        <v>87.8</v>
      </c>
    </row>
    <row r="4953" spans="1:30" x14ac:dyDescent="0.25">
      <c r="A4953" t="str">
        <f t="shared" si="77"/>
        <v>2017/20181FemaleSociology, social policy and anthropologyYorkshire and the Humber</v>
      </c>
      <c r="B4953" t="s">
        <v>218</v>
      </c>
      <c r="C4953" t="s">
        <v>191</v>
      </c>
      <c r="D4953">
        <v>1</v>
      </c>
      <c r="E4953" t="s">
        <v>6</v>
      </c>
      <c r="F4953" t="s">
        <v>163</v>
      </c>
      <c r="G4953" t="s">
        <v>215</v>
      </c>
      <c r="H4953" t="s">
        <v>215</v>
      </c>
      <c r="I4953" t="s">
        <v>215</v>
      </c>
      <c r="J4953" t="s">
        <v>215</v>
      </c>
      <c r="K4953" t="s">
        <v>215</v>
      </c>
      <c r="L4953" t="s">
        <v>215</v>
      </c>
      <c r="M4953" t="s">
        <v>215</v>
      </c>
      <c r="N4953" t="s">
        <v>215</v>
      </c>
      <c r="O4953" t="s">
        <v>215</v>
      </c>
      <c r="P4953" t="s">
        <v>215</v>
      </c>
      <c r="Q4953" t="s">
        <v>215</v>
      </c>
      <c r="R4953" t="s">
        <v>33</v>
      </c>
      <c r="S4953">
        <v>440</v>
      </c>
      <c r="T4953">
        <v>13100</v>
      </c>
      <c r="U4953">
        <v>16800</v>
      </c>
      <c r="V4953">
        <v>20100</v>
      </c>
      <c r="W4953">
        <v>715</v>
      </c>
      <c r="X4953">
        <v>0</v>
      </c>
      <c r="Y4953">
        <v>715</v>
      </c>
      <c r="Z4953">
        <v>3</v>
      </c>
      <c r="AA4953">
        <v>7.8</v>
      </c>
      <c r="AB4953">
        <v>62.5</v>
      </c>
      <c r="AC4953">
        <v>83.1</v>
      </c>
      <c r="AD4953">
        <v>89.3</v>
      </c>
    </row>
    <row r="4954" spans="1:30" x14ac:dyDescent="0.25">
      <c r="A4954" t="str">
        <f t="shared" si="77"/>
        <v>2017/20181FemaleSport and exercise sciencesEast Midlands</v>
      </c>
      <c r="B4954" t="s">
        <v>218</v>
      </c>
      <c r="C4954" t="s">
        <v>191</v>
      </c>
      <c r="D4954">
        <v>1</v>
      </c>
      <c r="E4954" t="s">
        <v>6</v>
      </c>
      <c r="F4954" t="s">
        <v>144</v>
      </c>
      <c r="G4954" t="s">
        <v>215</v>
      </c>
      <c r="H4954" t="s">
        <v>215</v>
      </c>
      <c r="I4954" t="s">
        <v>215</v>
      </c>
      <c r="J4954" t="s">
        <v>215</v>
      </c>
      <c r="K4954" t="s">
        <v>215</v>
      </c>
      <c r="L4954" t="s">
        <v>215</v>
      </c>
      <c r="M4954" t="s">
        <v>215</v>
      </c>
      <c r="N4954" t="s">
        <v>215</v>
      </c>
      <c r="O4954" t="s">
        <v>215</v>
      </c>
      <c r="P4954" t="s">
        <v>215</v>
      </c>
      <c r="Q4954" t="s">
        <v>215</v>
      </c>
      <c r="R4954" t="s">
        <v>34</v>
      </c>
      <c r="S4954">
        <v>135</v>
      </c>
      <c r="T4954">
        <v>12300</v>
      </c>
      <c r="U4954">
        <v>16400</v>
      </c>
      <c r="V4954">
        <v>19700</v>
      </c>
      <c r="W4954">
        <v>260</v>
      </c>
      <c r="X4954">
        <v>0</v>
      </c>
      <c r="Y4954">
        <v>260</v>
      </c>
      <c r="Z4954">
        <v>2.7</v>
      </c>
      <c r="AA4954">
        <v>5.3</v>
      </c>
      <c r="AB4954">
        <v>52.1</v>
      </c>
      <c r="AC4954">
        <v>85.1</v>
      </c>
      <c r="AD4954">
        <v>92</v>
      </c>
    </row>
    <row r="4955" spans="1:30" x14ac:dyDescent="0.25">
      <c r="A4955" t="str">
        <f t="shared" si="77"/>
        <v>2017/20181FemaleSport and exercise sciencesEast of England</v>
      </c>
      <c r="B4955" t="s">
        <v>218</v>
      </c>
      <c r="C4955" t="s">
        <v>191</v>
      </c>
      <c r="D4955">
        <v>1</v>
      </c>
      <c r="E4955" t="s">
        <v>6</v>
      </c>
      <c r="F4955" t="s">
        <v>144</v>
      </c>
      <c r="G4955" t="s">
        <v>215</v>
      </c>
      <c r="H4955" t="s">
        <v>215</v>
      </c>
      <c r="I4955" t="s">
        <v>215</v>
      </c>
      <c r="J4955" t="s">
        <v>215</v>
      </c>
      <c r="K4955" t="s">
        <v>215</v>
      </c>
      <c r="L4955" t="s">
        <v>215</v>
      </c>
      <c r="M4955" t="s">
        <v>215</v>
      </c>
      <c r="N4955" t="s">
        <v>215</v>
      </c>
      <c r="O4955" t="s">
        <v>215</v>
      </c>
      <c r="P4955" t="s">
        <v>215</v>
      </c>
      <c r="Q4955" t="s">
        <v>215</v>
      </c>
      <c r="R4955" t="s">
        <v>36</v>
      </c>
      <c r="S4955">
        <v>165</v>
      </c>
      <c r="T4955">
        <v>13100</v>
      </c>
      <c r="U4955">
        <v>17900</v>
      </c>
      <c r="V4955">
        <v>21900</v>
      </c>
      <c r="W4955">
        <v>290</v>
      </c>
      <c r="X4955">
        <v>0</v>
      </c>
      <c r="Y4955">
        <v>290</v>
      </c>
      <c r="Z4955">
        <v>1.6</v>
      </c>
      <c r="AA4955">
        <v>7.6</v>
      </c>
      <c r="AB4955">
        <v>59.6</v>
      </c>
      <c r="AC4955">
        <v>85.1</v>
      </c>
      <c r="AD4955">
        <v>90.8</v>
      </c>
    </row>
    <row r="4956" spans="1:30" x14ac:dyDescent="0.25">
      <c r="A4956" t="str">
        <f t="shared" si="77"/>
        <v>2017/20181FemaleSport and exercise sciencesLondon</v>
      </c>
      <c r="B4956" t="s">
        <v>218</v>
      </c>
      <c r="C4956" t="s">
        <v>191</v>
      </c>
      <c r="D4956">
        <v>1</v>
      </c>
      <c r="E4956" t="s">
        <v>6</v>
      </c>
      <c r="F4956" t="s">
        <v>144</v>
      </c>
      <c r="G4956" t="s">
        <v>215</v>
      </c>
      <c r="H4956" t="s">
        <v>215</v>
      </c>
      <c r="I4956" t="s">
        <v>215</v>
      </c>
      <c r="J4956" t="s">
        <v>215</v>
      </c>
      <c r="K4956" t="s">
        <v>215</v>
      </c>
      <c r="L4956" t="s">
        <v>215</v>
      </c>
      <c r="M4956" t="s">
        <v>215</v>
      </c>
      <c r="N4956" t="s">
        <v>215</v>
      </c>
      <c r="O4956" t="s">
        <v>215</v>
      </c>
      <c r="P4956" t="s">
        <v>215</v>
      </c>
      <c r="Q4956" t="s">
        <v>215</v>
      </c>
      <c r="R4956" t="s">
        <v>37</v>
      </c>
      <c r="S4956">
        <v>185</v>
      </c>
      <c r="T4956">
        <v>12800</v>
      </c>
      <c r="U4956">
        <v>18200</v>
      </c>
      <c r="V4956">
        <v>21900</v>
      </c>
      <c r="W4956">
        <v>285</v>
      </c>
      <c r="X4956">
        <v>0</v>
      </c>
      <c r="Y4956">
        <v>285</v>
      </c>
      <c r="Z4956">
        <v>1.4</v>
      </c>
      <c r="AA4956">
        <v>7.3</v>
      </c>
      <c r="AB4956">
        <v>68.8</v>
      </c>
      <c r="AC4956">
        <v>87.8</v>
      </c>
      <c r="AD4956">
        <v>91.3</v>
      </c>
    </row>
    <row r="4957" spans="1:30" x14ac:dyDescent="0.25">
      <c r="A4957" t="str">
        <f t="shared" si="77"/>
        <v>2017/20181FemaleSport and exercise sciencesMissing</v>
      </c>
      <c r="B4957" t="s">
        <v>218</v>
      </c>
      <c r="C4957" t="s">
        <v>191</v>
      </c>
      <c r="D4957">
        <v>1</v>
      </c>
      <c r="E4957" t="s">
        <v>6</v>
      </c>
      <c r="F4957" t="s">
        <v>144</v>
      </c>
      <c r="G4957" t="s">
        <v>215</v>
      </c>
      <c r="H4957" t="s">
        <v>215</v>
      </c>
      <c r="I4957" t="s">
        <v>215</v>
      </c>
      <c r="J4957" t="s">
        <v>215</v>
      </c>
      <c r="K4957" t="s">
        <v>215</v>
      </c>
      <c r="L4957" t="s">
        <v>215</v>
      </c>
      <c r="M4957" t="s">
        <v>215</v>
      </c>
      <c r="N4957" t="s">
        <v>215</v>
      </c>
      <c r="O4957" t="s">
        <v>215</v>
      </c>
      <c r="P4957" t="s">
        <v>215</v>
      </c>
      <c r="Q4957" t="s">
        <v>215</v>
      </c>
      <c r="R4957" t="s">
        <v>260</v>
      </c>
      <c r="S4957" t="s">
        <v>216</v>
      </c>
      <c r="T4957" t="s">
        <v>216</v>
      </c>
      <c r="U4957" t="s">
        <v>216</v>
      </c>
      <c r="V4957" t="s">
        <v>216</v>
      </c>
      <c r="W4957">
        <v>20</v>
      </c>
      <c r="X4957">
        <v>76.900000000000006</v>
      </c>
      <c r="Y4957">
        <v>5</v>
      </c>
      <c r="Z4957">
        <v>0</v>
      </c>
      <c r="AA4957">
        <v>0</v>
      </c>
      <c r="AB4957">
        <v>11.1</v>
      </c>
      <c r="AC4957">
        <v>11.1</v>
      </c>
      <c r="AD4957">
        <v>100</v>
      </c>
    </row>
    <row r="4958" spans="1:30" x14ac:dyDescent="0.25">
      <c r="A4958" t="str">
        <f t="shared" si="77"/>
        <v>2017/20181FemaleSport and exercise sciencesNorth East</v>
      </c>
      <c r="B4958" t="s">
        <v>218</v>
      </c>
      <c r="C4958" t="s">
        <v>191</v>
      </c>
      <c r="D4958">
        <v>1</v>
      </c>
      <c r="E4958" t="s">
        <v>6</v>
      </c>
      <c r="F4958" t="s">
        <v>144</v>
      </c>
      <c r="G4958" t="s">
        <v>215</v>
      </c>
      <c r="H4958" t="s">
        <v>215</v>
      </c>
      <c r="I4958" t="s">
        <v>215</v>
      </c>
      <c r="J4958" t="s">
        <v>215</v>
      </c>
      <c r="K4958" t="s">
        <v>215</v>
      </c>
      <c r="L4958" t="s">
        <v>215</v>
      </c>
      <c r="M4958" t="s">
        <v>215</v>
      </c>
      <c r="N4958" t="s">
        <v>215</v>
      </c>
      <c r="O4958" t="s">
        <v>215</v>
      </c>
      <c r="P4958" t="s">
        <v>215</v>
      </c>
      <c r="Q4958" t="s">
        <v>215</v>
      </c>
      <c r="R4958" t="s">
        <v>31</v>
      </c>
      <c r="S4958">
        <v>105</v>
      </c>
      <c r="T4958">
        <v>11000</v>
      </c>
      <c r="U4958">
        <v>13900</v>
      </c>
      <c r="V4958">
        <v>17500</v>
      </c>
      <c r="W4958">
        <v>200</v>
      </c>
      <c r="X4958">
        <v>0</v>
      </c>
      <c r="Y4958">
        <v>200</v>
      </c>
      <c r="Z4958">
        <v>2.5</v>
      </c>
      <c r="AA4958">
        <v>3.5</v>
      </c>
      <c r="AB4958">
        <v>54.3</v>
      </c>
      <c r="AC4958">
        <v>84.9</v>
      </c>
      <c r="AD4958">
        <v>94</v>
      </c>
    </row>
    <row r="4959" spans="1:30" x14ac:dyDescent="0.25">
      <c r="A4959" t="str">
        <f t="shared" si="77"/>
        <v>2017/20181FemaleSport and exercise sciencesNorth West</v>
      </c>
      <c r="B4959" t="s">
        <v>218</v>
      </c>
      <c r="C4959" t="s">
        <v>191</v>
      </c>
      <c r="D4959">
        <v>1</v>
      </c>
      <c r="E4959" t="s">
        <v>6</v>
      </c>
      <c r="F4959" t="s">
        <v>144</v>
      </c>
      <c r="G4959" t="s">
        <v>215</v>
      </c>
      <c r="H4959" t="s">
        <v>215</v>
      </c>
      <c r="I4959" t="s">
        <v>215</v>
      </c>
      <c r="J4959" t="s">
        <v>215</v>
      </c>
      <c r="K4959" t="s">
        <v>215</v>
      </c>
      <c r="L4959" t="s">
        <v>215</v>
      </c>
      <c r="M4959" t="s">
        <v>215</v>
      </c>
      <c r="N4959" t="s">
        <v>215</v>
      </c>
      <c r="O4959" t="s">
        <v>215</v>
      </c>
      <c r="P4959" t="s">
        <v>215</v>
      </c>
      <c r="Q4959" t="s">
        <v>215</v>
      </c>
      <c r="R4959" t="s">
        <v>32</v>
      </c>
      <c r="S4959">
        <v>220</v>
      </c>
      <c r="T4959">
        <v>10600</v>
      </c>
      <c r="U4959">
        <v>14600</v>
      </c>
      <c r="V4959">
        <v>18200</v>
      </c>
      <c r="W4959">
        <v>395</v>
      </c>
      <c r="X4959">
        <v>0</v>
      </c>
      <c r="Y4959">
        <v>395</v>
      </c>
      <c r="Z4959">
        <v>2</v>
      </c>
      <c r="AA4959">
        <v>6.1</v>
      </c>
      <c r="AB4959">
        <v>57.3</v>
      </c>
      <c r="AC4959">
        <v>87.1</v>
      </c>
      <c r="AD4959">
        <v>91.9</v>
      </c>
    </row>
    <row r="4960" spans="1:30" x14ac:dyDescent="0.25">
      <c r="A4960" t="str">
        <f t="shared" si="77"/>
        <v>2017/20181FemaleSport and exercise sciencesNorthern Ireland</v>
      </c>
      <c r="B4960" t="s">
        <v>218</v>
      </c>
      <c r="C4960" t="s">
        <v>191</v>
      </c>
      <c r="D4960">
        <v>1</v>
      </c>
      <c r="E4960" t="s">
        <v>6</v>
      </c>
      <c r="F4960" t="s">
        <v>144</v>
      </c>
      <c r="G4960" t="s">
        <v>215</v>
      </c>
      <c r="H4960" t="s">
        <v>215</v>
      </c>
      <c r="I4960" t="s">
        <v>215</v>
      </c>
      <c r="J4960" t="s">
        <v>215</v>
      </c>
      <c r="K4960" t="s">
        <v>215</v>
      </c>
      <c r="L4960" t="s">
        <v>215</v>
      </c>
      <c r="M4960" t="s">
        <v>215</v>
      </c>
      <c r="N4960" t="s">
        <v>215</v>
      </c>
      <c r="O4960" t="s">
        <v>215</v>
      </c>
      <c r="P4960" t="s">
        <v>215</v>
      </c>
      <c r="Q4960" t="s">
        <v>215</v>
      </c>
      <c r="R4960" t="s">
        <v>256</v>
      </c>
      <c r="S4960" t="s">
        <v>216</v>
      </c>
      <c r="T4960" t="s">
        <v>216</v>
      </c>
      <c r="U4960" t="s">
        <v>216</v>
      </c>
      <c r="V4960" t="s">
        <v>216</v>
      </c>
      <c r="W4960">
        <v>20</v>
      </c>
      <c r="X4960">
        <v>0</v>
      </c>
      <c r="Y4960">
        <v>20</v>
      </c>
      <c r="Z4960">
        <v>5</v>
      </c>
      <c r="AA4960">
        <v>0</v>
      </c>
      <c r="AB4960">
        <v>55</v>
      </c>
      <c r="AC4960">
        <v>75</v>
      </c>
      <c r="AD4960">
        <v>95</v>
      </c>
    </row>
    <row r="4961" spans="1:30" x14ac:dyDescent="0.25">
      <c r="A4961" t="str">
        <f t="shared" si="77"/>
        <v>2017/20181FemaleSport and exercise sciencesScotland</v>
      </c>
      <c r="B4961" t="s">
        <v>218</v>
      </c>
      <c r="C4961" t="s">
        <v>191</v>
      </c>
      <c r="D4961">
        <v>1</v>
      </c>
      <c r="E4961" t="s">
        <v>6</v>
      </c>
      <c r="F4961" t="s">
        <v>144</v>
      </c>
      <c r="G4961" t="s">
        <v>215</v>
      </c>
      <c r="H4961" t="s">
        <v>215</v>
      </c>
      <c r="I4961" t="s">
        <v>215</v>
      </c>
      <c r="J4961" t="s">
        <v>215</v>
      </c>
      <c r="K4961" t="s">
        <v>215</v>
      </c>
      <c r="L4961" t="s">
        <v>215</v>
      </c>
      <c r="M4961" t="s">
        <v>215</v>
      </c>
      <c r="N4961" t="s">
        <v>215</v>
      </c>
      <c r="O4961" t="s">
        <v>215</v>
      </c>
      <c r="P4961" t="s">
        <v>215</v>
      </c>
      <c r="Q4961" t="s">
        <v>215</v>
      </c>
      <c r="R4961" t="s">
        <v>257</v>
      </c>
      <c r="S4961" t="s">
        <v>216</v>
      </c>
      <c r="T4961" t="s">
        <v>216</v>
      </c>
      <c r="U4961" t="s">
        <v>216</v>
      </c>
      <c r="V4961" t="s">
        <v>216</v>
      </c>
      <c r="W4961">
        <v>15</v>
      </c>
      <c r="X4961">
        <v>0</v>
      </c>
      <c r="Y4961">
        <v>15</v>
      </c>
      <c r="Z4961">
        <v>0</v>
      </c>
      <c r="AA4961">
        <v>0</v>
      </c>
      <c r="AB4961">
        <v>46.9</v>
      </c>
      <c r="AC4961">
        <v>100</v>
      </c>
      <c r="AD4961">
        <v>100</v>
      </c>
    </row>
    <row r="4962" spans="1:30" x14ac:dyDescent="0.25">
      <c r="A4962" t="str">
        <f t="shared" si="77"/>
        <v>2017/20181FemaleSport and exercise sciencesSouth East</v>
      </c>
      <c r="B4962" t="s">
        <v>218</v>
      </c>
      <c r="C4962" t="s">
        <v>191</v>
      </c>
      <c r="D4962">
        <v>1</v>
      </c>
      <c r="E4962" t="s">
        <v>6</v>
      </c>
      <c r="F4962" t="s">
        <v>144</v>
      </c>
      <c r="G4962" t="s">
        <v>215</v>
      </c>
      <c r="H4962" t="s">
        <v>215</v>
      </c>
      <c r="I4962" t="s">
        <v>215</v>
      </c>
      <c r="J4962" t="s">
        <v>215</v>
      </c>
      <c r="K4962" t="s">
        <v>215</v>
      </c>
      <c r="L4962" t="s">
        <v>215</v>
      </c>
      <c r="M4962" t="s">
        <v>215</v>
      </c>
      <c r="N4962" t="s">
        <v>215</v>
      </c>
      <c r="O4962" t="s">
        <v>215</v>
      </c>
      <c r="P4962" t="s">
        <v>215</v>
      </c>
      <c r="Q4962" t="s">
        <v>215</v>
      </c>
      <c r="R4962" t="s">
        <v>38</v>
      </c>
      <c r="S4962">
        <v>235</v>
      </c>
      <c r="T4962">
        <v>12800</v>
      </c>
      <c r="U4962">
        <v>17100</v>
      </c>
      <c r="V4962">
        <v>20800</v>
      </c>
      <c r="W4962">
        <v>425</v>
      </c>
      <c r="X4962">
        <v>0</v>
      </c>
      <c r="Y4962">
        <v>425</v>
      </c>
      <c r="Z4962">
        <v>2.6</v>
      </c>
      <c r="AA4962">
        <v>6.4</v>
      </c>
      <c r="AB4962">
        <v>56.8</v>
      </c>
      <c r="AC4962">
        <v>85.8</v>
      </c>
      <c r="AD4962">
        <v>91</v>
      </c>
    </row>
    <row r="4963" spans="1:30" x14ac:dyDescent="0.25">
      <c r="A4963" t="str">
        <f t="shared" si="77"/>
        <v>2017/20181FemaleSport and exercise sciencesSouth West</v>
      </c>
      <c r="B4963" t="s">
        <v>218</v>
      </c>
      <c r="C4963" t="s">
        <v>191</v>
      </c>
      <c r="D4963">
        <v>1</v>
      </c>
      <c r="E4963" t="s">
        <v>6</v>
      </c>
      <c r="F4963" t="s">
        <v>144</v>
      </c>
      <c r="G4963" t="s">
        <v>215</v>
      </c>
      <c r="H4963" t="s">
        <v>215</v>
      </c>
      <c r="I4963" t="s">
        <v>215</v>
      </c>
      <c r="J4963" t="s">
        <v>215</v>
      </c>
      <c r="K4963" t="s">
        <v>215</v>
      </c>
      <c r="L4963" t="s">
        <v>215</v>
      </c>
      <c r="M4963" t="s">
        <v>215</v>
      </c>
      <c r="N4963" t="s">
        <v>215</v>
      </c>
      <c r="O4963" t="s">
        <v>215</v>
      </c>
      <c r="P4963" t="s">
        <v>215</v>
      </c>
      <c r="Q4963" t="s">
        <v>215</v>
      </c>
      <c r="R4963" t="s">
        <v>39</v>
      </c>
      <c r="S4963">
        <v>145</v>
      </c>
      <c r="T4963">
        <v>11000</v>
      </c>
      <c r="U4963">
        <v>14800</v>
      </c>
      <c r="V4963">
        <v>18600</v>
      </c>
      <c r="W4963">
        <v>245</v>
      </c>
      <c r="X4963">
        <v>0</v>
      </c>
      <c r="Y4963">
        <v>245</v>
      </c>
      <c r="Z4963">
        <v>2</v>
      </c>
      <c r="AA4963">
        <v>6.3</v>
      </c>
      <c r="AB4963">
        <v>61.9</v>
      </c>
      <c r="AC4963">
        <v>89</v>
      </c>
      <c r="AD4963">
        <v>91.7</v>
      </c>
    </row>
    <row r="4964" spans="1:30" x14ac:dyDescent="0.25">
      <c r="A4964" t="str">
        <f t="shared" si="77"/>
        <v>2017/20181FemaleSport and exercise sciencesWales</v>
      </c>
      <c r="B4964" t="s">
        <v>218</v>
      </c>
      <c r="C4964" t="s">
        <v>191</v>
      </c>
      <c r="D4964">
        <v>1</v>
      </c>
      <c r="E4964" t="s">
        <v>6</v>
      </c>
      <c r="F4964" t="s">
        <v>144</v>
      </c>
      <c r="G4964" t="s">
        <v>215</v>
      </c>
      <c r="H4964" t="s">
        <v>215</v>
      </c>
      <c r="I4964" t="s">
        <v>215</v>
      </c>
      <c r="J4964" t="s">
        <v>215</v>
      </c>
      <c r="K4964" t="s">
        <v>215</v>
      </c>
      <c r="L4964" t="s">
        <v>215</v>
      </c>
      <c r="M4964" t="s">
        <v>215</v>
      </c>
      <c r="N4964" t="s">
        <v>215</v>
      </c>
      <c r="O4964" t="s">
        <v>215</v>
      </c>
      <c r="P4964" t="s">
        <v>215</v>
      </c>
      <c r="Q4964" t="s">
        <v>215</v>
      </c>
      <c r="R4964" t="s">
        <v>259</v>
      </c>
      <c r="S4964">
        <v>20</v>
      </c>
      <c r="T4964">
        <v>8700</v>
      </c>
      <c r="U4964">
        <v>15300</v>
      </c>
      <c r="V4964">
        <v>18600</v>
      </c>
      <c r="W4964">
        <v>45</v>
      </c>
      <c r="X4964">
        <v>0</v>
      </c>
      <c r="Y4964">
        <v>45</v>
      </c>
      <c r="Z4964">
        <v>0</v>
      </c>
      <c r="AA4964">
        <v>15.4</v>
      </c>
      <c r="AB4964">
        <v>44</v>
      </c>
      <c r="AC4964">
        <v>71.400000000000006</v>
      </c>
      <c r="AD4964">
        <v>84.6</v>
      </c>
    </row>
    <row r="4965" spans="1:30" x14ac:dyDescent="0.25">
      <c r="A4965" t="str">
        <f t="shared" si="77"/>
        <v>2017/20181FemaleSport and exercise sciencesWest Midlands</v>
      </c>
      <c r="B4965" t="s">
        <v>218</v>
      </c>
      <c r="C4965" t="s">
        <v>191</v>
      </c>
      <c r="D4965">
        <v>1</v>
      </c>
      <c r="E4965" t="s">
        <v>6</v>
      </c>
      <c r="F4965" t="s">
        <v>144</v>
      </c>
      <c r="G4965" t="s">
        <v>215</v>
      </c>
      <c r="H4965" t="s">
        <v>215</v>
      </c>
      <c r="I4965" t="s">
        <v>215</v>
      </c>
      <c r="J4965" t="s">
        <v>215</v>
      </c>
      <c r="K4965" t="s">
        <v>215</v>
      </c>
      <c r="L4965" t="s">
        <v>215</v>
      </c>
      <c r="M4965" t="s">
        <v>215</v>
      </c>
      <c r="N4965" t="s">
        <v>215</v>
      </c>
      <c r="O4965" t="s">
        <v>215</v>
      </c>
      <c r="P4965" t="s">
        <v>215</v>
      </c>
      <c r="Q4965" t="s">
        <v>215</v>
      </c>
      <c r="R4965" t="s">
        <v>35</v>
      </c>
      <c r="S4965">
        <v>160</v>
      </c>
      <c r="T4965">
        <v>11700</v>
      </c>
      <c r="U4965">
        <v>15300</v>
      </c>
      <c r="V4965">
        <v>19300</v>
      </c>
      <c r="W4965">
        <v>315</v>
      </c>
      <c r="X4965">
        <v>0</v>
      </c>
      <c r="Y4965">
        <v>315</v>
      </c>
      <c r="Z4965">
        <v>4.7</v>
      </c>
      <c r="AA4965">
        <v>6.5</v>
      </c>
      <c r="AB4965">
        <v>51.8</v>
      </c>
      <c r="AC4965">
        <v>81.3</v>
      </c>
      <c r="AD4965">
        <v>88.8</v>
      </c>
    </row>
    <row r="4966" spans="1:30" x14ac:dyDescent="0.25">
      <c r="A4966" t="str">
        <f t="shared" si="77"/>
        <v>2017/20181FemaleSport and exercise sciencesYorkshire and the Humber</v>
      </c>
      <c r="B4966" t="s">
        <v>218</v>
      </c>
      <c r="C4966" t="s">
        <v>191</v>
      </c>
      <c r="D4966">
        <v>1</v>
      </c>
      <c r="E4966" t="s">
        <v>6</v>
      </c>
      <c r="F4966" t="s">
        <v>144</v>
      </c>
      <c r="G4966" t="s">
        <v>215</v>
      </c>
      <c r="H4966" t="s">
        <v>215</v>
      </c>
      <c r="I4966" t="s">
        <v>215</v>
      </c>
      <c r="J4966" t="s">
        <v>215</v>
      </c>
      <c r="K4966" t="s">
        <v>215</v>
      </c>
      <c r="L4966" t="s">
        <v>215</v>
      </c>
      <c r="M4966" t="s">
        <v>215</v>
      </c>
      <c r="N4966" t="s">
        <v>215</v>
      </c>
      <c r="O4966" t="s">
        <v>215</v>
      </c>
      <c r="P4966" t="s">
        <v>215</v>
      </c>
      <c r="Q4966" t="s">
        <v>215</v>
      </c>
      <c r="R4966" t="s">
        <v>33</v>
      </c>
      <c r="S4966">
        <v>175</v>
      </c>
      <c r="T4966">
        <v>11000</v>
      </c>
      <c r="U4966">
        <v>15700</v>
      </c>
      <c r="V4966">
        <v>19000</v>
      </c>
      <c r="W4966">
        <v>330</v>
      </c>
      <c r="X4966">
        <v>0</v>
      </c>
      <c r="Y4966">
        <v>330</v>
      </c>
      <c r="Z4966">
        <v>1.8</v>
      </c>
      <c r="AA4966">
        <v>3.2</v>
      </c>
      <c r="AB4966">
        <v>54.8</v>
      </c>
      <c r="AC4966">
        <v>89.3</v>
      </c>
      <c r="AD4966">
        <v>95</v>
      </c>
    </row>
    <row r="4967" spans="1:30" x14ac:dyDescent="0.25">
      <c r="A4967" t="str">
        <f t="shared" si="77"/>
        <v>2017/20181FemaleVeterinary sciencesEast Midlands</v>
      </c>
      <c r="B4967" t="s">
        <v>218</v>
      </c>
      <c r="C4967" t="s">
        <v>191</v>
      </c>
      <c r="D4967">
        <v>1</v>
      </c>
      <c r="E4967" t="s">
        <v>6</v>
      </c>
      <c r="F4967" t="s">
        <v>147</v>
      </c>
      <c r="G4967" t="s">
        <v>215</v>
      </c>
      <c r="H4967" t="s">
        <v>215</v>
      </c>
      <c r="I4967" t="s">
        <v>215</v>
      </c>
      <c r="J4967" t="s">
        <v>215</v>
      </c>
      <c r="K4967" t="s">
        <v>215</v>
      </c>
      <c r="L4967" t="s">
        <v>215</v>
      </c>
      <c r="M4967" t="s">
        <v>215</v>
      </c>
      <c r="N4967" t="s">
        <v>215</v>
      </c>
      <c r="O4967" t="s">
        <v>215</v>
      </c>
      <c r="P4967" t="s">
        <v>215</v>
      </c>
      <c r="Q4967" t="s">
        <v>215</v>
      </c>
      <c r="R4967" t="s">
        <v>34</v>
      </c>
      <c r="S4967">
        <v>50</v>
      </c>
      <c r="T4967">
        <v>21200</v>
      </c>
      <c r="U4967">
        <v>27700</v>
      </c>
      <c r="V4967">
        <v>32100</v>
      </c>
      <c r="W4967">
        <v>95</v>
      </c>
      <c r="X4967">
        <v>0</v>
      </c>
      <c r="Y4967">
        <v>95</v>
      </c>
      <c r="Z4967">
        <v>2.1</v>
      </c>
      <c r="AA4967">
        <v>5.0999999999999996</v>
      </c>
      <c r="AB4967">
        <v>54.8</v>
      </c>
      <c r="AC4967">
        <v>78.400000000000006</v>
      </c>
      <c r="AD4967">
        <v>92.8</v>
      </c>
    </row>
    <row r="4968" spans="1:30" x14ac:dyDescent="0.25">
      <c r="A4968" t="str">
        <f t="shared" si="77"/>
        <v>2017/20181FemaleVeterinary sciencesEast of England</v>
      </c>
      <c r="B4968" t="s">
        <v>218</v>
      </c>
      <c r="C4968" t="s">
        <v>191</v>
      </c>
      <c r="D4968">
        <v>1</v>
      </c>
      <c r="E4968" t="s">
        <v>6</v>
      </c>
      <c r="F4968" t="s">
        <v>147</v>
      </c>
      <c r="G4968" t="s">
        <v>215</v>
      </c>
      <c r="H4968" t="s">
        <v>215</v>
      </c>
      <c r="I4968" t="s">
        <v>215</v>
      </c>
      <c r="J4968" t="s">
        <v>215</v>
      </c>
      <c r="K4968" t="s">
        <v>215</v>
      </c>
      <c r="L4968" t="s">
        <v>215</v>
      </c>
      <c r="M4968" t="s">
        <v>215</v>
      </c>
      <c r="N4968" t="s">
        <v>215</v>
      </c>
      <c r="O4968" t="s">
        <v>215</v>
      </c>
      <c r="P4968" t="s">
        <v>215</v>
      </c>
      <c r="Q4968" t="s">
        <v>215</v>
      </c>
      <c r="R4968" t="s">
        <v>36</v>
      </c>
      <c r="S4968">
        <v>70</v>
      </c>
      <c r="T4968">
        <v>19700</v>
      </c>
      <c r="U4968">
        <v>28800</v>
      </c>
      <c r="V4968">
        <v>31800</v>
      </c>
      <c r="W4968">
        <v>100</v>
      </c>
      <c r="X4968">
        <v>0</v>
      </c>
      <c r="Y4968">
        <v>100</v>
      </c>
      <c r="Z4968">
        <v>1</v>
      </c>
      <c r="AA4968">
        <v>11.1</v>
      </c>
      <c r="AB4968">
        <v>73.7</v>
      </c>
      <c r="AC4968">
        <v>81.8</v>
      </c>
      <c r="AD4968">
        <v>87.9</v>
      </c>
    </row>
    <row r="4969" spans="1:30" x14ac:dyDescent="0.25">
      <c r="A4969" t="str">
        <f t="shared" si="77"/>
        <v>2017/20181FemaleVeterinary sciencesLondon</v>
      </c>
      <c r="B4969" t="s">
        <v>218</v>
      </c>
      <c r="C4969" t="s">
        <v>191</v>
      </c>
      <c r="D4969">
        <v>1</v>
      </c>
      <c r="E4969" t="s">
        <v>6</v>
      </c>
      <c r="F4969" t="s">
        <v>147</v>
      </c>
      <c r="G4969" t="s">
        <v>215</v>
      </c>
      <c r="H4969" t="s">
        <v>215</v>
      </c>
      <c r="I4969" t="s">
        <v>215</v>
      </c>
      <c r="J4969" t="s">
        <v>215</v>
      </c>
      <c r="K4969" t="s">
        <v>215</v>
      </c>
      <c r="L4969" t="s">
        <v>215</v>
      </c>
      <c r="M4969" t="s">
        <v>215</v>
      </c>
      <c r="N4969" t="s">
        <v>215</v>
      </c>
      <c r="O4969" t="s">
        <v>215</v>
      </c>
      <c r="P4969" t="s">
        <v>215</v>
      </c>
      <c r="Q4969" t="s">
        <v>215</v>
      </c>
      <c r="R4969" t="s">
        <v>37</v>
      </c>
      <c r="S4969">
        <v>40</v>
      </c>
      <c r="T4969">
        <v>22600</v>
      </c>
      <c r="U4969">
        <v>27400</v>
      </c>
      <c r="V4969">
        <v>31400</v>
      </c>
      <c r="W4969">
        <v>60</v>
      </c>
      <c r="X4969">
        <v>0</v>
      </c>
      <c r="Y4969">
        <v>60</v>
      </c>
      <c r="Z4969">
        <v>5.2</v>
      </c>
      <c r="AA4969">
        <v>3.5</v>
      </c>
      <c r="AB4969">
        <v>74</v>
      </c>
      <c r="AC4969">
        <v>77.5</v>
      </c>
      <c r="AD4969">
        <v>91.3</v>
      </c>
    </row>
    <row r="4970" spans="1:30" x14ac:dyDescent="0.25">
      <c r="A4970" t="str">
        <f t="shared" si="77"/>
        <v>2017/20181FemaleVeterinary sciencesNorth East</v>
      </c>
      <c r="B4970" t="s">
        <v>218</v>
      </c>
      <c r="C4970" t="s">
        <v>191</v>
      </c>
      <c r="D4970">
        <v>1</v>
      </c>
      <c r="E4970" t="s">
        <v>6</v>
      </c>
      <c r="F4970" t="s">
        <v>147</v>
      </c>
      <c r="G4970" t="s">
        <v>215</v>
      </c>
      <c r="H4970" t="s">
        <v>215</v>
      </c>
      <c r="I4970" t="s">
        <v>215</v>
      </c>
      <c r="J4970" t="s">
        <v>215</v>
      </c>
      <c r="K4970" t="s">
        <v>215</v>
      </c>
      <c r="L4970" t="s">
        <v>215</v>
      </c>
      <c r="M4970" t="s">
        <v>215</v>
      </c>
      <c r="N4970" t="s">
        <v>215</v>
      </c>
      <c r="O4970" t="s">
        <v>215</v>
      </c>
      <c r="P4970" t="s">
        <v>215</v>
      </c>
      <c r="Q4970" t="s">
        <v>215</v>
      </c>
      <c r="R4970" t="s">
        <v>31</v>
      </c>
      <c r="S4970" t="s">
        <v>216</v>
      </c>
      <c r="T4970" t="s">
        <v>216</v>
      </c>
      <c r="U4970" t="s">
        <v>216</v>
      </c>
      <c r="V4970" t="s">
        <v>216</v>
      </c>
      <c r="W4970">
        <v>10</v>
      </c>
      <c r="X4970">
        <v>0</v>
      </c>
      <c r="Y4970">
        <v>10</v>
      </c>
      <c r="Z4970">
        <v>0</v>
      </c>
      <c r="AA4970">
        <v>8.3000000000000007</v>
      </c>
      <c r="AB4970">
        <v>75</v>
      </c>
      <c r="AC4970">
        <v>91.7</v>
      </c>
      <c r="AD4970">
        <v>91.7</v>
      </c>
    </row>
    <row r="4971" spans="1:30" x14ac:dyDescent="0.25">
      <c r="A4971" t="str">
        <f t="shared" si="77"/>
        <v>2017/20181FemaleVeterinary sciencesNorth West</v>
      </c>
      <c r="B4971" t="s">
        <v>218</v>
      </c>
      <c r="C4971" t="s">
        <v>191</v>
      </c>
      <c r="D4971">
        <v>1</v>
      </c>
      <c r="E4971" t="s">
        <v>6</v>
      </c>
      <c r="F4971" t="s">
        <v>147</v>
      </c>
      <c r="G4971" t="s">
        <v>215</v>
      </c>
      <c r="H4971" t="s">
        <v>215</v>
      </c>
      <c r="I4971" t="s">
        <v>215</v>
      </c>
      <c r="J4971" t="s">
        <v>215</v>
      </c>
      <c r="K4971" t="s">
        <v>215</v>
      </c>
      <c r="L4971" t="s">
        <v>215</v>
      </c>
      <c r="M4971" t="s">
        <v>215</v>
      </c>
      <c r="N4971" t="s">
        <v>215</v>
      </c>
      <c r="O4971" t="s">
        <v>215</v>
      </c>
      <c r="P4971" t="s">
        <v>215</v>
      </c>
      <c r="Q4971" t="s">
        <v>215</v>
      </c>
      <c r="R4971" t="s">
        <v>32</v>
      </c>
      <c r="S4971">
        <v>50</v>
      </c>
      <c r="T4971">
        <v>24100</v>
      </c>
      <c r="U4971">
        <v>27000</v>
      </c>
      <c r="V4971">
        <v>31800</v>
      </c>
      <c r="W4971">
        <v>70</v>
      </c>
      <c r="X4971">
        <v>0</v>
      </c>
      <c r="Y4971">
        <v>70</v>
      </c>
      <c r="Z4971">
        <v>2.8</v>
      </c>
      <c r="AA4971">
        <v>8.5</v>
      </c>
      <c r="AB4971">
        <v>72.3</v>
      </c>
      <c r="AC4971">
        <v>78.7</v>
      </c>
      <c r="AD4971">
        <v>88.7</v>
      </c>
    </row>
    <row r="4972" spans="1:30" x14ac:dyDescent="0.25">
      <c r="A4972" t="str">
        <f t="shared" si="77"/>
        <v>2017/20181FemaleVeterinary sciencesNorthern Ireland</v>
      </c>
      <c r="B4972" t="s">
        <v>218</v>
      </c>
      <c r="C4972" t="s">
        <v>191</v>
      </c>
      <c r="D4972">
        <v>1</v>
      </c>
      <c r="E4972" t="s">
        <v>6</v>
      </c>
      <c r="F4972" t="s">
        <v>147</v>
      </c>
      <c r="G4972" t="s">
        <v>215</v>
      </c>
      <c r="H4972" t="s">
        <v>215</v>
      </c>
      <c r="I4972" t="s">
        <v>215</v>
      </c>
      <c r="J4972" t="s">
        <v>215</v>
      </c>
      <c r="K4972" t="s">
        <v>215</v>
      </c>
      <c r="L4972" t="s">
        <v>215</v>
      </c>
      <c r="M4972" t="s">
        <v>215</v>
      </c>
      <c r="N4972" t="s">
        <v>215</v>
      </c>
      <c r="O4972" t="s">
        <v>215</v>
      </c>
      <c r="P4972" t="s">
        <v>215</v>
      </c>
      <c r="Q4972" t="s">
        <v>215</v>
      </c>
      <c r="R4972" t="s">
        <v>256</v>
      </c>
      <c r="S4972" t="s">
        <v>216</v>
      </c>
      <c r="T4972" t="s">
        <v>216</v>
      </c>
      <c r="U4972" t="s">
        <v>216</v>
      </c>
      <c r="V4972" t="s">
        <v>216</v>
      </c>
      <c r="W4972">
        <v>10</v>
      </c>
      <c r="X4972">
        <v>0</v>
      </c>
      <c r="Y4972">
        <v>10</v>
      </c>
      <c r="Z4972">
        <v>0</v>
      </c>
      <c r="AA4972">
        <v>9.1</v>
      </c>
      <c r="AB4972">
        <v>63.6</v>
      </c>
      <c r="AC4972">
        <v>81.8</v>
      </c>
      <c r="AD4972">
        <v>90.9</v>
      </c>
    </row>
    <row r="4973" spans="1:30" x14ac:dyDescent="0.25">
      <c r="A4973" t="str">
        <f t="shared" si="77"/>
        <v>2017/20181FemaleVeterinary sciencesScotland</v>
      </c>
      <c r="B4973" t="s">
        <v>218</v>
      </c>
      <c r="C4973" t="s">
        <v>191</v>
      </c>
      <c r="D4973">
        <v>1</v>
      </c>
      <c r="E4973" t="s">
        <v>6</v>
      </c>
      <c r="F4973" t="s">
        <v>147</v>
      </c>
      <c r="G4973" t="s">
        <v>215</v>
      </c>
      <c r="H4973" t="s">
        <v>215</v>
      </c>
      <c r="I4973" t="s">
        <v>215</v>
      </c>
      <c r="J4973" t="s">
        <v>215</v>
      </c>
      <c r="K4973" t="s">
        <v>215</v>
      </c>
      <c r="L4973" t="s">
        <v>215</v>
      </c>
      <c r="M4973" t="s">
        <v>215</v>
      </c>
      <c r="N4973" t="s">
        <v>215</v>
      </c>
      <c r="O4973" t="s">
        <v>215</v>
      </c>
      <c r="P4973" t="s">
        <v>215</v>
      </c>
      <c r="Q4973" t="s">
        <v>215</v>
      </c>
      <c r="R4973" t="s">
        <v>257</v>
      </c>
      <c r="S4973" t="s">
        <v>216</v>
      </c>
      <c r="T4973" t="s">
        <v>216</v>
      </c>
      <c r="U4973" t="s">
        <v>216</v>
      </c>
      <c r="V4973" t="s">
        <v>216</v>
      </c>
      <c r="W4973">
        <v>5</v>
      </c>
      <c r="X4973">
        <v>0</v>
      </c>
      <c r="Y4973">
        <v>5</v>
      </c>
      <c r="Z4973">
        <v>0</v>
      </c>
      <c r="AA4973">
        <v>16.7</v>
      </c>
      <c r="AB4973">
        <v>83.3</v>
      </c>
      <c r="AC4973">
        <v>83.3</v>
      </c>
      <c r="AD4973">
        <v>83.3</v>
      </c>
    </row>
    <row r="4974" spans="1:30" x14ac:dyDescent="0.25">
      <c r="A4974" t="str">
        <f t="shared" si="77"/>
        <v>2017/20181FemaleVeterinary sciencesSouth East</v>
      </c>
      <c r="B4974" t="s">
        <v>218</v>
      </c>
      <c r="C4974" t="s">
        <v>191</v>
      </c>
      <c r="D4974">
        <v>1</v>
      </c>
      <c r="E4974" t="s">
        <v>6</v>
      </c>
      <c r="F4974" t="s">
        <v>147</v>
      </c>
      <c r="G4974" t="s">
        <v>215</v>
      </c>
      <c r="H4974" t="s">
        <v>215</v>
      </c>
      <c r="I4974" t="s">
        <v>215</v>
      </c>
      <c r="J4974" t="s">
        <v>215</v>
      </c>
      <c r="K4974" t="s">
        <v>215</v>
      </c>
      <c r="L4974" t="s">
        <v>215</v>
      </c>
      <c r="M4974" t="s">
        <v>215</v>
      </c>
      <c r="N4974" t="s">
        <v>215</v>
      </c>
      <c r="O4974" t="s">
        <v>215</v>
      </c>
      <c r="P4974" t="s">
        <v>215</v>
      </c>
      <c r="Q4974" t="s">
        <v>215</v>
      </c>
      <c r="R4974" t="s">
        <v>38</v>
      </c>
      <c r="S4974">
        <v>90</v>
      </c>
      <c r="T4974">
        <v>25900</v>
      </c>
      <c r="U4974">
        <v>30700</v>
      </c>
      <c r="V4974">
        <v>32800</v>
      </c>
      <c r="W4974">
        <v>120</v>
      </c>
      <c r="X4974">
        <v>0</v>
      </c>
      <c r="Y4974">
        <v>120</v>
      </c>
      <c r="Z4974">
        <v>0</v>
      </c>
      <c r="AA4974">
        <v>7.5</v>
      </c>
      <c r="AB4974">
        <v>76.400000000000006</v>
      </c>
      <c r="AC4974">
        <v>87.6</v>
      </c>
      <c r="AD4974">
        <v>92.5</v>
      </c>
    </row>
    <row r="4975" spans="1:30" x14ac:dyDescent="0.25">
      <c r="A4975" t="str">
        <f t="shared" si="77"/>
        <v>2017/20181FemaleVeterinary sciencesSouth West</v>
      </c>
      <c r="B4975" t="s">
        <v>218</v>
      </c>
      <c r="C4975" t="s">
        <v>191</v>
      </c>
      <c r="D4975">
        <v>1</v>
      </c>
      <c r="E4975" t="s">
        <v>6</v>
      </c>
      <c r="F4975" t="s">
        <v>147</v>
      </c>
      <c r="G4975" t="s">
        <v>215</v>
      </c>
      <c r="H4975" t="s">
        <v>215</v>
      </c>
      <c r="I4975" t="s">
        <v>215</v>
      </c>
      <c r="J4975" t="s">
        <v>215</v>
      </c>
      <c r="K4975" t="s">
        <v>215</v>
      </c>
      <c r="L4975" t="s">
        <v>215</v>
      </c>
      <c r="M4975" t="s">
        <v>215</v>
      </c>
      <c r="N4975" t="s">
        <v>215</v>
      </c>
      <c r="O4975" t="s">
        <v>215</v>
      </c>
      <c r="P4975" t="s">
        <v>215</v>
      </c>
      <c r="Q4975" t="s">
        <v>215</v>
      </c>
      <c r="R4975" t="s">
        <v>39</v>
      </c>
      <c r="S4975">
        <v>60</v>
      </c>
      <c r="T4975">
        <v>23700</v>
      </c>
      <c r="U4975">
        <v>29200</v>
      </c>
      <c r="V4975">
        <v>33200</v>
      </c>
      <c r="W4975">
        <v>80</v>
      </c>
      <c r="X4975">
        <v>0</v>
      </c>
      <c r="Y4975">
        <v>80</v>
      </c>
      <c r="Z4975">
        <v>1.2</v>
      </c>
      <c r="AA4975">
        <v>4.9000000000000004</v>
      </c>
      <c r="AB4975">
        <v>75.3</v>
      </c>
      <c r="AC4975">
        <v>87.7</v>
      </c>
      <c r="AD4975">
        <v>93.8</v>
      </c>
    </row>
    <row r="4976" spans="1:30" x14ac:dyDescent="0.25">
      <c r="A4976" t="str">
        <f t="shared" si="77"/>
        <v>2017/20181FemaleVeterinary sciencesWales</v>
      </c>
      <c r="B4976" t="s">
        <v>218</v>
      </c>
      <c r="C4976" t="s">
        <v>191</v>
      </c>
      <c r="D4976">
        <v>1</v>
      </c>
      <c r="E4976" t="s">
        <v>6</v>
      </c>
      <c r="F4976" t="s">
        <v>147</v>
      </c>
      <c r="G4976" t="s">
        <v>215</v>
      </c>
      <c r="H4976" t="s">
        <v>215</v>
      </c>
      <c r="I4976" t="s">
        <v>215</v>
      </c>
      <c r="J4976" t="s">
        <v>215</v>
      </c>
      <c r="K4976" t="s">
        <v>215</v>
      </c>
      <c r="L4976" t="s">
        <v>215</v>
      </c>
      <c r="M4976" t="s">
        <v>215</v>
      </c>
      <c r="N4976" t="s">
        <v>215</v>
      </c>
      <c r="O4976" t="s">
        <v>215</v>
      </c>
      <c r="P4976" t="s">
        <v>215</v>
      </c>
      <c r="Q4976" t="s">
        <v>215</v>
      </c>
      <c r="R4976" t="s">
        <v>259</v>
      </c>
      <c r="S4976">
        <v>45</v>
      </c>
      <c r="T4976">
        <v>24400</v>
      </c>
      <c r="U4976">
        <v>25900</v>
      </c>
      <c r="V4976">
        <v>29900</v>
      </c>
      <c r="W4976">
        <v>50</v>
      </c>
      <c r="X4976">
        <v>0</v>
      </c>
      <c r="Y4976">
        <v>50</v>
      </c>
      <c r="Z4976">
        <v>0</v>
      </c>
      <c r="AA4976">
        <v>2.1</v>
      </c>
      <c r="AB4976">
        <v>91.7</v>
      </c>
      <c r="AC4976">
        <v>95.8</v>
      </c>
      <c r="AD4976">
        <v>97.9</v>
      </c>
    </row>
    <row r="4977" spans="1:30" x14ac:dyDescent="0.25">
      <c r="A4977" t="str">
        <f t="shared" si="77"/>
        <v>2017/20181FemaleVeterinary sciencesWest Midlands</v>
      </c>
      <c r="B4977" t="s">
        <v>218</v>
      </c>
      <c r="C4977" t="s">
        <v>191</v>
      </c>
      <c r="D4977">
        <v>1</v>
      </c>
      <c r="E4977" t="s">
        <v>6</v>
      </c>
      <c r="F4977" t="s">
        <v>147</v>
      </c>
      <c r="G4977" t="s">
        <v>215</v>
      </c>
      <c r="H4977" t="s">
        <v>215</v>
      </c>
      <c r="I4977" t="s">
        <v>215</v>
      </c>
      <c r="J4977" t="s">
        <v>215</v>
      </c>
      <c r="K4977" t="s">
        <v>215</v>
      </c>
      <c r="L4977" t="s">
        <v>215</v>
      </c>
      <c r="M4977" t="s">
        <v>215</v>
      </c>
      <c r="N4977" t="s">
        <v>215</v>
      </c>
      <c r="O4977" t="s">
        <v>215</v>
      </c>
      <c r="P4977" t="s">
        <v>215</v>
      </c>
      <c r="Q4977" t="s">
        <v>215</v>
      </c>
      <c r="R4977" t="s">
        <v>35</v>
      </c>
      <c r="S4977">
        <v>45</v>
      </c>
      <c r="T4977">
        <v>23400</v>
      </c>
      <c r="U4977">
        <v>30300</v>
      </c>
      <c r="V4977">
        <v>33600</v>
      </c>
      <c r="W4977">
        <v>60</v>
      </c>
      <c r="X4977">
        <v>0</v>
      </c>
      <c r="Y4977">
        <v>60</v>
      </c>
      <c r="Z4977">
        <v>1.7</v>
      </c>
      <c r="AA4977">
        <v>5</v>
      </c>
      <c r="AB4977">
        <v>74.400000000000006</v>
      </c>
      <c r="AC4977">
        <v>83.5</v>
      </c>
      <c r="AD4977">
        <v>93.4</v>
      </c>
    </row>
    <row r="4978" spans="1:30" x14ac:dyDescent="0.25">
      <c r="A4978" t="str">
        <f t="shared" si="77"/>
        <v>2017/20181FemaleVeterinary sciencesYorkshire and the Humber</v>
      </c>
      <c r="B4978" t="s">
        <v>218</v>
      </c>
      <c r="C4978" t="s">
        <v>191</v>
      </c>
      <c r="D4978">
        <v>1</v>
      </c>
      <c r="E4978" t="s">
        <v>6</v>
      </c>
      <c r="F4978" t="s">
        <v>147</v>
      </c>
      <c r="G4978" t="s">
        <v>215</v>
      </c>
      <c r="H4978" t="s">
        <v>215</v>
      </c>
      <c r="I4978" t="s">
        <v>215</v>
      </c>
      <c r="J4978" t="s">
        <v>215</v>
      </c>
      <c r="K4978" t="s">
        <v>215</v>
      </c>
      <c r="L4978" t="s">
        <v>215</v>
      </c>
      <c r="M4978" t="s">
        <v>215</v>
      </c>
      <c r="N4978" t="s">
        <v>215</v>
      </c>
      <c r="O4978" t="s">
        <v>215</v>
      </c>
      <c r="P4978" t="s">
        <v>215</v>
      </c>
      <c r="Q4978" t="s">
        <v>215</v>
      </c>
      <c r="R4978" t="s">
        <v>33</v>
      </c>
      <c r="S4978">
        <v>40</v>
      </c>
      <c r="T4978">
        <v>25000</v>
      </c>
      <c r="U4978">
        <v>28500</v>
      </c>
      <c r="V4978">
        <v>31000</v>
      </c>
      <c r="W4978">
        <v>50</v>
      </c>
      <c r="X4978">
        <v>0</v>
      </c>
      <c r="Y4978">
        <v>50</v>
      </c>
      <c r="Z4978">
        <v>0</v>
      </c>
      <c r="AA4978">
        <v>4.0999999999999996</v>
      </c>
      <c r="AB4978">
        <v>83.7</v>
      </c>
      <c r="AC4978">
        <v>91.8</v>
      </c>
      <c r="AD4978">
        <v>95.9</v>
      </c>
    </row>
    <row r="4979" spans="1:30" x14ac:dyDescent="0.25">
      <c r="A4979" t="str">
        <f t="shared" si="77"/>
        <v>2017/20181MaleAgriculture, food and related studiesEast Midlands</v>
      </c>
      <c r="B4979" t="s">
        <v>218</v>
      </c>
      <c r="C4979" t="s">
        <v>191</v>
      </c>
      <c r="D4979">
        <v>1</v>
      </c>
      <c r="E4979" t="s">
        <v>3</v>
      </c>
      <c r="F4979" t="s">
        <v>149</v>
      </c>
      <c r="G4979" t="s">
        <v>215</v>
      </c>
      <c r="H4979" t="s">
        <v>215</v>
      </c>
      <c r="I4979" t="s">
        <v>215</v>
      </c>
      <c r="J4979" t="s">
        <v>215</v>
      </c>
      <c r="K4979" t="s">
        <v>215</v>
      </c>
      <c r="L4979" t="s">
        <v>215</v>
      </c>
      <c r="M4979" t="s">
        <v>215</v>
      </c>
      <c r="N4979" t="s">
        <v>215</v>
      </c>
      <c r="O4979" t="s">
        <v>215</v>
      </c>
      <c r="P4979" t="s">
        <v>215</v>
      </c>
      <c r="Q4979" t="s">
        <v>215</v>
      </c>
      <c r="R4979" t="s">
        <v>34</v>
      </c>
      <c r="S4979">
        <v>50</v>
      </c>
      <c r="T4979">
        <v>16800</v>
      </c>
      <c r="U4979">
        <v>21400</v>
      </c>
      <c r="V4979">
        <v>26600</v>
      </c>
      <c r="W4979">
        <v>75</v>
      </c>
      <c r="X4979">
        <v>0</v>
      </c>
      <c r="Y4979">
        <v>75</v>
      </c>
      <c r="Z4979">
        <v>6.4</v>
      </c>
      <c r="AA4979">
        <v>7.4</v>
      </c>
      <c r="AB4979">
        <v>68.2</v>
      </c>
      <c r="AC4979">
        <v>82.2</v>
      </c>
      <c r="AD4979">
        <v>86.2</v>
      </c>
    </row>
    <row r="4980" spans="1:30" x14ac:dyDescent="0.25">
      <c r="A4980" t="str">
        <f t="shared" si="77"/>
        <v>2017/20181MaleAgriculture, food and related studiesEast of England</v>
      </c>
      <c r="B4980" t="s">
        <v>218</v>
      </c>
      <c r="C4980" t="s">
        <v>191</v>
      </c>
      <c r="D4980">
        <v>1</v>
      </c>
      <c r="E4980" t="s">
        <v>3</v>
      </c>
      <c r="F4980" t="s">
        <v>149</v>
      </c>
      <c r="G4980" t="s">
        <v>215</v>
      </c>
      <c r="H4980" t="s">
        <v>215</v>
      </c>
      <c r="I4980" t="s">
        <v>215</v>
      </c>
      <c r="J4980" t="s">
        <v>215</v>
      </c>
      <c r="K4980" t="s">
        <v>215</v>
      </c>
      <c r="L4980" t="s">
        <v>215</v>
      </c>
      <c r="M4980" t="s">
        <v>215</v>
      </c>
      <c r="N4980" t="s">
        <v>215</v>
      </c>
      <c r="O4980" t="s">
        <v>215</v>
      </c>
      <c r="P4980" t="s">
        <v>215</v>
      </c>
      <c r="Q4980" t="s">
        <v>215</v>
      </c>
      <c r="R4980" t="s">
        <v>36</v>
      </c>
      <c r="S4980">
        <v>55</v>
      </c>
      <c r="T4980">
        <v>15300</v>
      </c>
      <c r="U4980">
        <v>22200</v>
      </c>
      <c r="V4980">
        <v>25600</v>
      </c>
      <c r="W4980">
        <v>85</v>
      </c>
      <c r="X4980">
        <v>0</v>
      </c>
      <c r="Y4980">
        <v>85</v>
      </c>
      <c r="Z4980">
        <v>5.3</v>
      </c>
      <c r="AA4980">
        <v>9.3000000000000007</v>
      </c>
      <c r="AB4980">
        <v>66.5</v>
      </c>
      <c r="AC4980">
        <v>80.8</v>
      </c>
      <c r="AD4980">
        <v>85.4</v>
      </c>
    </row>
    <row r="4981" spans="1:30" x14ac:dyDescent="0.25">
      <c r="A4981" t="str">
        <f t="shared" si="77"/>
        <v>2017/20181MaleAgriculture, food and related studiesLondon</v>
      </c>
      <c r="B4981" t="s">
        <v>218</v>
      </c>
      <c r="C4981" t="s">
        <v>191</v>
      </c>
      <c r="D4981">
        <v>1</v>
      </c>
      <c r="E4981" t="s">
        <v>3</v>
      </c>
      <c r="F4981" t="s">
        <v>149</v>
      </c>
      <c r="G4981" t="s">
        <v>215</v>
      </c>
      <c r="H4981" t="s">
        <v>215</v>
      </c>
      <c r="I4981" t="s">
        <v>215</v>
      </c>
      <c r="J4981" t="s">
        <v>215</v>
      </c>
      <c r="K4981" t="s">
        <v>215</v>
      </c>
      <c r="L4981" t="s">
        <v>215</v>
      </c>
      <c r="M4981" t="s">
        <v>215</v>
      </c>
      <c r="N4981" t="s">
        <v>215</v>
      </c>
      <c r="O4981" t="s">
        <v>215</v>
      </c>
      <c r="P4981" t="s">
        <v>215</v>
      </c>
      <c r="Q4981" t="s">
        <v>215</v>
      </c>
      <c r="R4981" t="s">
        <v>37</v>
      </c>
      <c r="S4981">
        <v>25</v>
      </c>
      <c r="T4981">
        <v>15000</v>
      </c>
      <c r="U4981">
        <v>20100</v>
      </c>
      <c r="V4981">
        <v>29200</v>
      </c>
      <c r="W4981">
        <v>40</v>
      </c>
      <c r="X4981">
        <v>0</v>
      </c>
      <c r="Y4981">
        <v>40</v>
      </c>
      <c r="Z4981">
        <v>2.4</v>
      </c>
      <c r="AA4981">
        <v>2.4</v>
      </c>
      <c r="AB4981">
        <v>63.9</v>
      </c>
      <c r="AC4981">
        <v>83.1</v>
      </c>
      <c r="AD4981">
        <v>95.2</v>
      </c>
    </row>
    <row r="4982" spans="1:30" x14ac:dyDescent="0.25">
      <c r="A4982" t="str">
        <f t="shared" si="77"/>
        <v>2017/20181MaleAgriculture, food and related studiesNorth East</v>
      </c>
      <c r="B4982" t="s">
        <v>218</v>
      </c>
      <c r="C4982" t="s">
        <v>191</v>
      </c>
      <c r="D4982">
        <v>1</v>
      </c>
      <c r="E4982" t="s">
        <v>3</v>
      </c>
      <c r="F4982" t="s">
        <v>149</v>
      </c>
      <c r="G4982" t="s">
        <v>215</v>
      </c>
      <c r="H4982" t="s">
        <v>215</v>
      </c>
      <c r="I4982" t="s">
        <v>215</v>
      </c>
      <c r="J4982" t="s">
        <v>215</v>
      </c>
      <c r="K4982" t="s">
        <v>215</v>
      </c>
      <c r="L4982" t="s">
        <v>215</v>
      </c>
      <c r="M4982" t="s">
        <v>215</v>
      </c>
      <c r="N4982" t="s">
        <v>215</v>
      </c>
      <c r="O4982" t="s">
        <v>215</v>
      </c>
      <c r="P4982" t="s">
        <v>215</v>
      </c>
      <c r="Q4982" t="s">
        <v>215</v>
      </c>
      <c r="R4982" t="s">
        <v>31</v>
      </c>
      <c r="S4982">
        <v>15</v>
      </c>
      <c r="T4982">
        <v>10600</v>
      </c>
      <c r="U4982">
        <v>13900</v>
      </c>
      <c r="V4982">
        <v>17200</v>
      </c>
      <c r="W4982">
        <v>25</v>
      </c>
      <c r="X4982">
        <v>0</v>
      </c>
      <c r="Y4982">
        <v>25</v>
      </c>
      <c r="Z4982">
        <v>13.5</v>
      </c>
      <c r="AA4982">
        <v>11.5</v>
      </c>
      <c r="AB4982">
        <v>55.8</v>
      </c>
      <c r="AC4982">
        <v>71.2</v>
      </c>
      <c r="AD4982">
        <v>75</v>
      </c>
    </row>
    <row r="4983" spans="1:30" x14ac:dyDescent="0.25">
      <c r="A4983" t="str">
        <f t="shared" si="77"/>
        <v>2017/20181MaleAgriculture, food and related studiesNorth West</v>
      </c>
      <c r="B4983" t="s">
        <v>218</v>
      </c>
      <c r="C4983" t="s">
        <v>191</v>
      </c>
      <c r="D4983">
        <v>1</v>
      </c>
      <c r="E4983" t="s">
        <v>3</v>
      </c>
      <c r="F4983" t="s">
        <v>149</v>
      </c>
      <c r="G4983" t="s">
        <v>215</v>
      </c>
      <c r="H4983" t="s">
        <v>215</v>
      </c>
      <c r="I4983" t="s">
        <v>215</v>
      </c>
      <c r="J4983" t="s">
        <v>215</v>
      </c>
      <c r="K4983" t="s">
        <v>215</v>
      </c>
      <c r="L4983" t="s">
        <v>215</v>
      </c>
      <c r="M4983" t="s">
        <v>215</v>
      </c>
      <c r="N4983" t="s">
        <v>215</v>
      </c>
      <c r="O4983" t="s">
        <v>215</v>
      </c>
      <c r="P4983" t="s">
        <v>215</v>
      </c>
      <c r="Q4983" t="s">
        <v>215</v>
      </c>
      <c r="R4983" t="s">
        <v>32</v>
      </c>
      <c r="S4983">
        <v>55</v>
      </c>
      <c r="T4983">
        <v>13500</v>
      </c>
      <c r="U4983">
        <v>18600</v>
      </c>
      <c r="V4983">
        <v>23700</v>
      </c>
      <c r="W4983">
        <v>75</v>
      </c>
      <c r="X4983">
        <v>0</v>
      </c>
      <c r="Y4983">
        <v>75</v>
      </c>
      <c r="Z4983">
        <v>5.2</v>
      </c>
      <c r="AA4983">
        <v>7.2</v>
      </c>
      <c r="AB4983">
        <v>72.8</v>
      </c>
      <c r="AC4983">
        <v>83.7</v>
      </c>
      <c r="AD4983">
        <v>87.6</v>
      </c>
    </row>
    <row r="4984" spans="1:30" x14ac:dyDescent="0.25">
      <c r="A4984" t="str">
        <f t="shared" si="77"/>
        <v>2017/20181MaleAgriculture, food and related studiesNorthern Ireland</v>
      </c>
      <c r="B4984" t="s">
        <v>218</v>
      </c>
      <c r="C4984" t="s">
        <v>191</v>
      </c>
      <c r="D4984">
        <v>1</v>
      </c>
      <c r="E4984" t="s">
        <v>3</v>
      </c>
      <c r="F4984" t="s">
        <v>149</v>
      </c>
      <c r="G4984" t="s">
        <v>215</v>
      </c>
      <c r="H4984" t="s">
        <v>215</v>
      </c>
      <c r="I4984" t="s">
        <v>215</v>
      </c>
      <c r="J4984" t="s">
        <v>215</v>
      </c>
      <c r="K4984" t="s">
        <v>215</v>
      </c>
      <c r="L4984" t="s">
        <v>215</v>
      </c>
      <c r="M4984" t="s">
        <v>215</v>
      </c>
      <c r="N4984" t="s">
        <v>215</v>
      </c>
      <c r="O4984" t="s">
        <v>215</v>
      </c>
      <c r="P4984" t="s">
        <v>215</v>
      </c>
      <c r="Q4984" t="s">
        <v>215</v>
      </c>
      <c r="R4984" t="s">
        <v>256</v>
      </c>
      <c r="S4984" t="s">
        <v>216</v>
      </c>
      <c r="T4984" t="s">
        <v>216</v>
      </c>
      <c r="U4984" t="s">
        <v>216</v>
      </c>
      <c r="V4984" t="s">
        <v>216</v>
      </c>
      <c r="W4984">
        <v>10</v>
      </c>
      <c r="X4984">
        <v>0</v>
      </c>
      <c r="Y4984">
        <v>10</v>
      </c>
      <c r="Z4984">
        <v>30</v>
      </c>
      <c r="AA4984">
        <v>10</v>
      </c>
      <c r="AB4984">
        <v>50</v>
      </c>
      <c r="AC4984">
        <v>60</v>
      </c>
      <c r="AD4984">
        <v>60</v>
      </c>
    </row>
    <row r="4985" spans="1:30" x14ac:dyDescent="0.25">
      <c r="A4985" t="str">
        <f t="shared" si="77"/>
        <v>2017/20181MaleAgriculture, food and related studiesScotland</v>
      </c>
      <c r="B4985" t="s">
        <v>218</v>
      </c>
      <c r="C4985" t="s">
        <v>191</v>
      </c>
      <c r="D4985">
        <v>1</v>
      </c>
      <c r="E4985" t="s">
        <v>3</v>
      </c>
      <c r="F4985" t="s">
        <v>149</v>
      </c>
      <c r="G4985" t="s">
        <v>215</v>
      </c>
      <c r="H4985" t="s">
        <v>215</v>
      </c>
      <c r="I4985" t="s">
        <v>215</v>
      </c>
      <c r="J4985" t="s">
        <v>215</v>
      </c>
      <c r="K4985" t="s">
        <v>215</v>
      </c>
      <c r="L4985" t="s">
        <v>215</v>
      </c>
      <c r="M4985" t="s">
        <v>215</v>
      </c>
      <c r="N4985" t="s">
        <v>215</v>
      </c>
      <c r="O4985" t="s">
        <v>215</v>
      </c>
      <c r="P4985" t="s">
        <v>215</v>
      </c>
      <c r="Q4985" t="s">
        <v>215</v>
      </c>
      <c r="R4985" t="s">
        <v>257</v>
      </c>
      <c r="S4985">
        <v>10</v>
      </c>
      <c r="T4985">
        <v>15700</v>
      </c>
      <c r="U4985">
        <v>19700</v>
      </c>
      <c r="V4985">
        <v>24500</v>
      </c>
      <c r="W4985">
        <v>15</v>
      </c>
      <c r="X4985">
        <v>0</v>
      </c>
      <c r="Y4985">
        <v>15</v>
      </c>
      <c r="Z4985">
        <v>12.9</v>
      </c>
      <c r="AA4985">
        <v>6.5</v>
      </c>
      <c r="AB4985">
        <v>80.599999999999994</v>
      </c>
      <c r="AC4985">
        <v>80.599999999999994</v>
      </c>
      <c r="AD4985">
        <v>80.599999999999994</v>
      </c>
    </row>
    <row r="4986" spans="1:30" x14ac:dyDescent="0.25">
      <c r="A4986" t="str">
        <f t="shared" si="77"/>
        <v>2017/20181MaleAgriculture, food and related studiesSouth East</v>
      </c>
      <c r="B4986" t="s">
        <v>218</v>
      </c>
      <c r="C4986" t="s">
        <v>191</v>
      </c>
      <c r="D4986">
        <v>1</v>
      </c>
      <c r="E4986" t="s">
        <v>3</v>
      </c>
      <c r="F4986" t="s">
        <v>149</v>
      </c>
      <c r="G4986" t="s">
        <v>215</v>
      </c>
      <c r="H4986" t="s">
        <v>215</v>
      </c>
      <c r="I4986" t="s">
        <v>215</v>
      </c>
      <c r="J4986" t="s">
        <v>215</v>
      </c>
      <c r="K4986" t="s">
        <v>215</v>
      </c>
      <c r="L4986" t="s">
        <v>215</v>
      </c>
      <c r="M4986" t="s">
        <v>215</v>
      </c>
      <c r="N4986" t="s">
        <v>215</v>
      </c>
      <c r="O4986" t="s">
        <v>215</v>
      </c>
      <c r="P4986" t="s">
        <v>215</v>
      </c>
      <c r="Q4986" t="s">
        <v>215</v>
      </c>
      <c r="R4986" t="s">
        <v>38</v>
      </c>
      <c r="S4986">
        <v>75</v>
      </c>
      <c r="T4986">
        <v>13500</v>
      </c>
      <c r="U4986">
        <v>18200</v>
      </c>
      <c r="V4986">
        <v>23700</v>
      </c>
      <c r="W4986">
        <v>125</v>
      </c>
      <c r="X4986">
        <v>0</v>
      </c>
      <c r="Y4986">
        <v>125</v>
      </c>
      <c r="Z4986">
        <v>4.5</v>
      </c>
      <c r="AA4986">
        <v>9.8000000000000007</v>
      </c>
      <c r="AB4986">
        <v>69</v>
      </c>
      <c r="AC4986">
        <v>80</v>
      </c>
      <c r="AD4986">
        <v>85.7</v>
      </c>
    </row>
    <row r="4987" spans="1:30" x14ac:dyDescent="0.25">
      <c r="A4987" t="str">
        <f t="shared" si="77"/>
        <v>2017/20181MaleAgriculture, food and related studiesSouth West</v>
      </c>
      <c r="B4987" t="s">
        <v>218</v>
      </c>
      <c r="C4987" t="s">
        <v>191</v>
      </c>
      <c r="D4987">
        <v>1</v>
      </c>
      <c r="E4987" t="s">
        <v>3</v>
      </c>
      <c r="F4987" t="s">
        <v>149</v>
      </c>
      <c r="G4987" t="s">
        <v>215</v>
      </c>
      <c r="H4987" t="s">
        <v>215</v>
      </c>
      <c r="I4987" t="s">
        <v>215</v>
      </c>
      <c r="J4987" t="s">
        <v>215</v>
      </c>
      <c r="K4987" t="s">
        <v>215</v>
      </c>
      <c r="L4987" t="s">
        <v>215</v>
      </c>
      <c r="M4987" t="s">
        <v>215</v>
      </c>
      <c r="N4987" t="s">
        <v>215</v>
      </c>
      <c r="O4987" t="s">
        <v>215</v>
      </c>
      <c r="P4987" t="s">
        <v>215</v>
      </c>
      <c r="Q4987" t="s">
        <v>215</v>
      </c>
      <c r="R4987" t="s">
        <v>39</v>
      </c>
      <c r="S4987">
        <v>50</v>
      </c>
      <c r="T4987">
        <v>16800</v>
      </c>
      <c r="U4987">
        <v>20700</v>
      </c>
      <c r="V4987">
        <v>24500</v>
      </c>
      <c r="W4987">
        <v>85</v>
      </c>
      <c r="X4987">
        <v>0</v>
      </c>
      <c r="Y4987">
        <v>85</v>
      </c>
      <c r="Z4987">
        <v>11.1</v>
      </c>
      <c r="AA4987">
        <v>8.1</v>
      </c>
      <c r="AB4987">
        <v>65.900000000000006</v>
      </c>
      <c r="AC4987">
        <v>78.3</v>
      </c>
      <c r="AD4987">
        <v>80.7</v>
      </c>
    </row>
    <row r="4988" spans="1:30" x14ac:dyDescent="0.25">
      <c r="A4988" t="str">
        <f t="shared" si="77"/>
        <v>2017/20181MaleAgriculture, food and related studiesWales</v>
      </c>
      <c r="B4988" t="s">
        <v>218</v>
      </c>
      <c r="C4988" t="s">
        <v>191</v>
      </c>
      <c r="D4988">
        <v>1</v>
      </c>
      <c r="E4988" t="s">
        <v>3</v>
      </c>
      <c r="F4988" t="s">
        <v>149</v>
      </c>
      <c r="G4988" t="s">
        <v>215</v>
      </c>
      <c r="H4988" t="s">
        <v>215</v>
      </c>
      <c r="I4988" t="s">
        <v>215</v>
      </c>
      <c r="J4988" t="s">
        <v>215</v>
      </c>
      <c r="K4988" t="s">
        <v>215</v>
      </c>
      <c r="L4988" t="s">
        <v>215</v>
      </c>
      <c r="M4988" t="s">
        <v>215</v>
      </c>
      <c r="N4988" t="s">
        <v>215</v>
      </c>
      <c r="O4988" t="s">
        <v>215</v>
      </c>
      <c r="P4988" t="s">
        <v>215</v>
      </c>
      <c r="Q4988" t="s">
        <v>215</v>
      </c>
      <c r="R4988" t="s">
        <v>259</v>
      </c>
      <c r="S4988">
        <v>20</v>
      </c>
      <c r="T4988">
        <v>8000</v>
      </c>
      <c r="U4988">
        <v>18600</v>
      </c>
      <c r="V4988">
        <v>23000</v>
      </c>
      <c r="W4988">
        <v>30</v>
      </c>
      <c r="X4988">
        <v>0</v>
      </c>
      <c r="Y4988">
        <v>30</v>
      </c>
      <c r="Z4988">
        <v>6.9</v>
      </c>
      <c r="AA4988">
        <v>17.2</v>
      </c>
      <c r="AB4988">
        <v>65.5</v>
      </c>
      <c r="AC4988">
        <v>65.5</v>
      </c>
      <c r="AD4988">
        <v>75.900000000000006</v>
      </c>
    </row>
    <row r="4989" spans="1:30" x14ac:dyDescent="0.25">
      <c r="A4989" t="str">
        <f t="shared" si="77"/>
        <v>2017/20181MaleAgriculture, food and related studiesWest Midlands</v>
      </c>
      <c r="B4989" t="s">
        <v>218</v>
      </c>
      <c r="C4989" t="s">
        <v>191</v>
      </c>
      <c r="D4989">
        <v>1</v>
      </c>
      <c r="E4989" t="s">
        <v>3</v>
      </c>
      <c r="F4989" t="s">
        <v>149</v>
      </c>
      <c r="G4989" t="s">
        <v>215</v>
      </c>
      <c r="H4989" t="s">
        <v>215</v>
      </c>
      <c r="I4989" t="s">
        <v>215</v>
      </c>
      <c r="J4989" t="s">
        <v>215</v>
      </c>
      <c r="K4989" t="s">
        <v>215</v>
      </c>
      <c r="L4989" t="s">
        <v>215</v>
      </c>
      <c r="M4989" t="s">
        <v>215</v>
      </c>
      <c r="N4989" t="s">
        <v>215</v>
      </c>
      <c r="O4989" t="s">
        <v>215</v>
      </c>
      <c r="P4989" t="s">
        <v>215</v>
      </c>
      <c r="Q4989" t="s">
        <v>215</v>
      </c>
      <c r="R4989" t="s">
        <v>35</v>
      </c>
      <c r="S4989">
        <v>60</v>
      </c>
      <c r="T4989">
        <v>15700</v>
      </c>
      <c r="U4989">
        <v>18200</v>
      </c>
      <c r="V4989">
        <v>23700</v>
      </c>
      <c r="W4989">
        <v>95</v>
      </c>
      <c r="X4989">
        <v>0</v>
      </c>
      <c r="Y4989">
        <v>95</v>
      </c>
      <c r="Z4989">
        <v>8.1</v>
      </c>
      <c r="AA4989">
        <v>9.1</v>
      </c>
      <c r="AB4989">
        <v>68.8</v>
      </c>
      <c r="AC4989">
        <v>78.5</v>
      </c>
      <c r="AD4989">
        <v>82.8</v>
      </c>
    </row>
    <row r="4990" spans="1:30" x14ac:dyDescent="0.25">
      <c r="A4990" t="str">
        <f t="shared" si="77"/>
        <v>2017/20181MaleAgriculture, food and related studiesYorkshire and the Humber</v>
      </c>
      <c r="B4990" t="s">
        <v>218</v>
      </c>
      <c r="C4990" t="s">
        <v>191</v>
      </c>
      <c r="D4990">
        <v>1</v>
      </c>
      <c r="E4990" t="s">
        <v>3</v>
      </c>
      <c r="F4990" t="s">
        <v>149</v>
      </c>
      <c r="G4990" t="s">
        <v>215</v>
      </c>
      <c r="H4990" t="s">
        <v>215</v>
      </c>
      <c r="I4990" t="s">
        <v>215</v>
      </c>
      <c r="J4990" t="s">
        <v>215</v>
      </c>
      <c r="K4990" t="s">
        <v>215</v>
      </c>
      <c r="L4990" t="s">
        <v>215</v>
      </c>
      <c r="M4990" t="s">
        <v>215</v>
      </c>
      <c r="N4990" t="s">
        <v>215</v>
      </c>
      <c r="O4990" t="s">
        <v>215</v>
      </c>
      <c r="P4990" t="s">
        <v>215</v>
      </c>
      <c r="Q4990" t="s">
        <v>215</v>
      </c>
      <c r="R4990" t="s">
        <v>33</v>
      </c>
      <c r="S4990">
        <v>45</v>
      </c>
      <c r="T4990">
        <v>15200</v>
      </c>
      <c r="U4990">
        <v>19000</v>
      </c>
      <c r="V4990">
        <v>24500</v>
      </c>
      <c r="W4990">
        <v>70</v>
      </c>
      <c r="X4990">
        <v>0</v>
      </c>
      <c r="Y4990">
        <v>70</v>
      </c>
      <c r="Z4990">
        <v>5.6</v>
      </c>
      <c r="AA4990">
        <v>9.1</v>
      </c>
      <c r="AB4990">
        <v>66.400000000000006</v>
      </c>
      <c r="AC4990">
        <v>82.5</v>
      </c>
      <c r="AD4990">
        <v>85.3</v>
      </c>
    </row>
    <row r="4991" spans="1:30" x14ac:dyDescent="0.25">
      <c r="A4991" t="str">
        <f t="shared" si="77"/>
        <v>2017/20181MaleAllied healthEast Midlands</v>
      </c>
      <c r="B4991" t="s">
        <v>218</v>
      </c>
      <c r="C4991" t="s">
        <v>191</v>
      </c>
      <c r="D4991">
        <v>1</v>
      </c>
      <c r="E4991" t="s">
        <v>3</v>
      </c>
      <c r="F4991" t="s">
        <v>222</v>
      </c>
      <c r="G4991" t="s">
        <v>215</v>
      </c>
      <c r="H4991" t="s">
        <v>215</v>
      </c>
      <c r="I4991" t="s">
        <v>215</v>
      </c>
      <c r="J4991" t="s">
        <v>215</v>
      </c>
      <c r="K4991" t="s">
        <v>215</v>
      </c>
      <c r="L4991" t="s">
        <v>215</v>
      </c>
      <c r="M4991" t="s">
        <v>215</v>
      </c>
      <c r="N4991" t="s">
        <v>215</v>
      </c>
      <c r="O4991" t="s">
        <v>215</v>
      </c>
      <c r="P4991" t="s">
        <v>215</v>
      </c>
      <c r="Q4991" t="s">
        <v>215</v>
      </c>
      <c r="R4991" t="s">
        <v>34</v>
      </c>
      <c r="S4991">
        <v>110</v>
      </c>
      <c r="T4991">
        <v>15700</v>
      </c>
      <c r="U4991">
        <v>21500</v>
      </c>
      <c r="V4991">
        <v>24800</v>
      </c>
      <c r="W4991">
        <v>190</v>
      </c>
      <c r="X4991">
        <v>0</v>
      </c>
      <c r="Y4991">
        <v>190</v>
      </c>
      <c r="Z4991">
        <v>2.6</v>
      </c>
      <c r="AA4991">
        <v>3.7</v>
      </c>
      <c r="AB4991">
        <v>61.6</v>
      </c>
      <c r="AC4991">
        <v>80.2</v>
      </c>
      <c r="AD4991">
        <v>93.7</v>
      </c>
    </row>
    <row r="4992" spans="1:30" x14ac:dyDescent="0.25">
      <c r="A4992" t="str">
        <f t="shared" si="77"/>
        <v>2017/20181MaleAllied healthEast of England</v>
      </c>
      <c r="B4992" t="s">
        <v>218</v>
      </c>
      <c r="C4992" t="s">
        <v>191</v>
      </c>
      <c r="D4992">
        <v>1</v>
      </c>
      <c r="E4992" t="s">
        <v>3</v>
      </c>
      <c r="F4992" t="s">
        <v>222</v>
      </c>
      <c r="G4992" t="s">
        <v>215</v>
      </c>
      <c r="H4992" t="s">
        <v>215</v>
      </c>
      <c r="I4992" t="s">
        <v>215</v>
      </c>
      <c r="J4992" t="s">
        <v>215</v>
      </c>
      <c r="K4992" t="s">
        <v>215</v>
      </c>
      <c r="L4992" t="s">
        <v>215</v>
      </c>
      <c r="M4992" t="s">
        <v>215</v>
      </c>
      <c r="N4992" t="s">
        <v>215</v>
      </c>
      <c r="O4992" t="s">
        <v>215</v>
      </c>
      <c r="P4992" t="s">
        <v>215</v>
      </c>
      <c r="Q4992" t="s">
        <v>215</v>
      </c>
      <c r="R4992" t="s">
        <v>36</v>
      </c>
      <c r="S4992">
        <v>125</v>
      </c>
      <c r="T4992">
        <v>18600</v>
      </c>
      <c r="U4992">
        <v>21900</v>
      </c>
      <c r="V4992">
        <v>28100</v>
      </c>
      <c r="W4992">
        <v>215</v>
      </c>
      <c r="X4992">
        <v>0</v>
      </c>
      <c r="Y4992">
        <v>215</v>
      </c>
      <c r="Z4992">
        <v>5.6</v>
      </c>
      <c r="AA4992">
        <v>6.5</v>
      </c>
      <c r="AB4992">
        <v>61.6</v>
      </c>
      <c r="AC4992">
        <v>78.900000000000006</v>
      </c>
      <c r="AD4992">
        <v>87.9</v>
      </c>
    </row>
    <row r="4993" spans="1:30" x14ac:dyDescent="0.25">
      <c r="A4993" t="str">
        <f t="shared" si="77"/>
        <v>2017/20181MaleAllied healthLondon</v>
      </c>
      <c r="B4993" t="s">
        <v>218</v>
      </c>
      <c r="C4993" t="s">
        <v>191</v>
      </c>
      <c r="D4993">
        <v>1</v>
      </c>
      <c r="E4993" t="s">
        <v>3</v>
      </c>
      <c r="F4993" t="s">
        <v>222</v>
      </c>
      <c r="G4993" t="s">
        <v>215</v>
      </c>
      <c r="H4993" t="s">
        <v>215</v>
      </c>
      <c r="I4993" t="s">
        <v>215</v>
      </c>
      <c r="J4993" t="s">
        <v>215</v>
      </c>
      <c r="K4993" t="s">
        <v>215</v>
      </c>
      <c r="L4993" t="s">
        <v>215</v>
      </c>
      <c r="M4993" t="s">
        <v>215</v>
      </c>
      <c r="N4993" t="s">
        <v>215</v>
      </c>
      <c r="O4993" t="s">
        <v>215</v>
      </c>
      <c r="P4993" t="s">
        <v>215</v>
      </c>
      <c r="Q4993" t="s">
        <v>215</v>
      </c>
      <c r="R4993" t="s">
        <v>37</v>
      </c>
      <c r="S4993">
        <v>270</v>
      </c>
      <c r="T4993">
        <v>16400</v>
      </c>
      <c r="U4993">
        <v>23700</v>
      </c>
      <c r="V4993">
        <v>28100</v>
      </c>
      <c r="W4993">
        <v>490</v>
      </c>
      <c r="X4993">
        <v>0</v>
      </c>
      <c r="Y4993">
        <v>490</v>
      </c>
      <c r="Z4993">
        <v>4.2</v>
      </c>
      <c r="AA4993">
        <v>5.7</v>
      </c>
      <c r="AB4993">
        <v>57.2</v>
      </c>
      <c r="AC4993">
        <v>79.2</v>
      </c>
      <c r="AD4993">
        <v>90.1</v>
      </c>
    </row>
    <row r="4994" spans="1:30" x14ac:dyDescent="0.25">
      <c r="A4994" t="str">
        <f t="shared" si="77"/>
        <v>2017/20181MaleAllied healthNorth East</v>
      </c>
      <c r="B4994" t="s">
        <v>218</v>
      </c>
      <c r="C4994" t="s">
        <v>191</v>
      </c>
      <c r="D4994">
        <v>1</v>
      </c>
      <c r="E4994" t="s">
        <v>3</v>
      </c>
      <c r="F4994" t="s">
        <v>222</v>
      </c>
      <c r="G4994" t="s">
        <v>215</v>
      </c>
      <c r="H4994" t="s">
        <v>215</v>
      </c>
      <c r="I4994" t="s">
        <v>215</v>
      </c>
      <c r="J4994" t="s">
        <v>215</v>
      </c>
      <c r="K4994" t="s">
        <v>215</v>
      </c>
      <c r="L4994" t="s">
        <v>215</v>
      </c>
      <c r="M4994" t="s">
        <v>215</v>
      </c>
      <c r="N4994" t="s">
        <v>215</v>
      </c>
      <c r="O4994" t="s">
        <v>215</v>
      </c>
      <c r="P4994" t="s">
        <v>215</v>
      </c>
      <c r="Q4994" t="s">
        <v>215</v>
      </c>
      <c r="R4994" t="s">
        <v>31</v>
      </c>
      <c r="S4994">
        <v>50</v>
      </c>
      <c r="T4994">
        <v>14600</v>
      </c>
      <c r="U4994">
        <v>21200</v>
      </c>
      <c r="V4994">
        <v>23400</v>
      </c>
      <c r="W4994">
        <v>90</v>
      </c>
      <c r="X4994">
        <v>0</v>
      </c>
      <c r="Y4994">
        <v>90</v>
      </c>
      <c r="Z4994">
        <v>8.5</v>
      </c>
      <c r="AA4994">
        <v>1.5</v>
      </c>
      <c r="AB4994">
        <v>57.9</v>
      </c>
      <c r="AC4994">
        <v>75.400000000000006</v>
      </c>
      <c r="AD4994">
        <v>90</v>
      </c>
    </row>
    <row r="4995" spans="1:30" x14ac:dyDescent="0.25">
      <c r="A4995" t="str">
        <f t="shared" si="77"/>
        <v>2017/20181MaleAllied healthNorth West</v>
      </c>
      <c r="B4995" t="s">
        <v>218</v>
      </c>
      <c r="C4995" t="s">
        <v>191</v>
      </c>
      <c r="D4995">
        <v>1</v>
      </c>
      <c r="E4995" t="s">
        <v>3</v>
      </c>
      <c r="F4995" t="s">
        <v>222</v>
      </c>
      <c r="G4995" t="s">
        <v>215</v>
      </c>
      <c r="H4995" t="s">
        <v>215</v>
      </c>
      <c r="I4995" t="s">
        <v>215</v>
      </c>
      <c r="J4995" t="s">
        <v>215</v>
      </c>
      <c r="K4995" t="s">
        <v>215</v>
      </c>
      <c r="L4995" t="s">
        <v>215</v>
      </c>
      <c r="M4995" t="s">
        <v>215</v>
      </c>
      <c r="N4995" t="s">
        <v>215</v>
      </c>
      <c r="O4995" t="s">
        <v>215</v>
      </c>
      <c r="P4995" t="s">
        <v>215</v>
      </c>
      <c r="Q4995" t="s">
        <v>215</v>
      </c>
      <c r="R4995" t="s">
        <v>32</v>
      </c>
      <c r="S4995">
        <v>215</v>
      </c>
      <c r="T4995">
        <v>16800</v>
      </c>
      <c r="U4995">
        <v>20800</v>
      </c>
      <c r="V4995">
        <v>24500</v>
      </c>
      <c r="W4995">
        <v>340</v>
      </c>
      <c r="X4995">
        <v>0</v>
      </c>
      <c r="Y4995">
        <v>340</v>
      </c>
      <c r="Z4995">
        <v>5.5</v>
      </c>
      <c r="AA4995">
        <v>6.1</v>
      </c>
      <c r="AB4995">
        <v>66</v>
      </c>
      <c r="AC4995">
        <v>82.6</v>
      </c>
      <c r="AD4995">
        <v>88.4</v>
      </c>
    </row>
    <row r="4996" spans="1:30" x14ac:dyDescent="0.25">
      <c r="A4996" t="str">
        <f t="shared" ref="A4996:A5059" si="78">B4996&amp;D4996&amp;E4996&amp;F4996&amp;R4996</f>
        <v>2017/20181MaleAllied healthNorthern Ireland</v>
      </c>
      <c r="B4996" t="s">
        <v>218</v>
      </c>
      <c r="C4996" t="s">
        <v>191</v>
      </c>
      <c r="D4996">
        <v>1</v>
      </c>
      <c r="E4996" t="s">
        <v>3</v>
      </c>
      <c r="F4996" t="s">
        <v>222</v>
      </c>
      <c r="G4996" t="s">
        <v>215</v>
      </c>
      <c r="H4996" t="s">
        <v>215</v>
      </c>
      <c r="I4996" t="s">
        <v>215</v>
      </c>
      <c r="J4996" t="s">
        <v>215</v>
      </c>
      <c r="K4996" t="s">
        <v>215</v>
      </c>
      <c r="L4996" t="s">
        <v>215</v>
      </c>
      <c r="M4996" t="s">
        <v>215</v>
      </c>
      <c r="N4996" t="s">
        <v>215</v>
      </c>
      <c r="O4996" t="s">
        <v>215</v>
      </c>
      <c r="P4996" t="s">
        <v>215</v>
      </c>
      <c r="Q4996" t="s">
        <v>215</v>
      </c>
      <c r="R4996" t="s">
        <v>256</v>
      </c>
      <c r="S4996">
        <v>15</v>
      </c>
      <c r="T4996">
        <v>14600</v>
      </c>
      <c r="U4996">
        <v>21200</v>
      </c>
      <c r="V4996">
        <v>22500</v>
      </c>
      <c r="W4996">
        <v>25</v>
      </c>
      <c r="X4996">
        <v>0</v>
      </c>
      <c r="Y4996">
        <v>25</v>
      </c>
      <c r="Z4996">
        <v>5.4</v>
      </c>
      <c r="AA4996">
        <v>8.1</v>
      </c>
      <c r="AB4996">
        <v>54</v>
      </c>
      <c r="AC4996">
        <v>75.7</v>
      </c>
      <c r="AD4996">
        <v>86.5</v>
      </c>
    </row>
    <row r="4997" spans="1:30" x14ac:dyDescent="0.25">
      <c r="A4997" t="str">
        <f t="shared" si="78"/>
        <v>2017/20181MaleAllied healthScotland</v>
      </c>
      <c r="B4997" t="s">
        <v>218</v>
      </c>
      <c r="C4997" t="s">
        <v>191</v>
      </c>
      <c r="D4997">
        <v>1</v>
      </c>
      <c r="E4997" t="s">
        <v>3</v>
      </c>
      <c r="F4997" t="s">
        <v>222</v>
      </c>
      <c r="G4997" t="s">
        <v>215</v>
      </c>
      <c r="H4997" t="s">
        <v>215</v>
      </c>
      <c r="I4997" t="s">
        <v>215</v>
      </c>
      <c r="J4997" t="s">
        <v>215</v>
      </c>
      <c r="K4997" t="s">
        <v>215</v>
      </c>
      <c r="L4997" t="s">
        <v>215</v>
      </c>
      <c r="M4997" t="s">
        <v>215</v>
      </c>
      <c r="N4997" t="s">
        <v>215</v>
      </c>
      <c r="O4997" t="s">
        <v>215</v>
      </c>
      <c r="P4997" t="s">
        <v>215</v>
      </c>
      <c r="Q4997" t="s">
        <v>215</v>
      </c>
      <c r="R4997" t="s">
        <v>257</v>
      </c>
      <c r="S4997" t="s">
        <v>216</v>
      </c>
      <c r="T4997" t="s">
        <v>216</v>
      </c>
      <c r="U4997" t="s">
        <v>216</v>
      </c>
      <c r="V4997" t="s">
        <v>216</v>
      </c>
      <c r="W4997">
        <v>15</v>
      </c>
      <c r="X4997">
        <v>0</v>
      </c>
      <c r="Y4997">
        <v>15</v>
      </c>
      <c r="Z4997">
        <v>1.9</v>
      </c>
      <c r="AA4997">
        <v>0</v>
      </c>
      <c r="AB4997">
        <v>64.7</v>
      </c>
      <c r="AC4997">
        <v>94.1</v>
      </c>
      <c r="AD4997">
        <v>98.1</v>
      </c>
    </row>
    <row r="4998" spans="1:30" x14ac:dyDescent="0.25">
      <c r="A4998" t="str">
        <f t="shared" si="78"/>
        <v>2017/20181MaleAllied healthSouth East</v>
      </c>
      <c r="B4998" t="s">
        <v>218</v>
      </c>
      <c r="C4998" t="s">
        <v>191</v>
      </c>
      <c r="D4998">
        <v>1</v>
      </c>
      <c r="E4998" t="s">
        <v>3</v>
      </c>
      <c r="F4998" t="s">
        <v>222</v>
      </c>
      <c r="G4998" t="s">
        <v>215</v>
      </c>
      <c r="H4998" t="s">
        <v>215</v>
      </c>
      <c r="I4998" t="s">
        <v>215</v>
      </c>
      <c r="J4998" t="s">
        <v>215</v>
      </c>
      <c r="K4998" t="s">
        <v>215</v>
      </c>
      <c r="L4998" t="s">
        <v>215</v>
      </c>
      <c r="M4998" t="s">
        <v>215</v>
      </c>
      <c r="N4998" t="s">
        <v>215</v>
      </c>
      <c r="O4998" t="s">
        <v>215</v>
      </c>
      <c r="P4998" t="s">
        <v>215</v>
      </c>
      <c r="Q4998" t="s">
        <v>215</v>
      </c>
      <c r="R4998" t="s">
        <v>38</v>
      </c>
      <c r="S4998">
        <v>185</v>
      </c>
      <c r="T4998">
        <v>19700</v>
      </c>
      <c r="U4998">
        <v>23700</v>
      </c>
      <c r="V4998">
        <v>29200</v>
      </c>
      <c r="W4998">
        <v>340</v>
      </c>
      <c r="X4998">
        <v>0</v>
      </c>
      <c r="Y4998">
        <v>340</v>
      </c>
      <c r="Z4998">
        <v>4.2</v>
      </c>
      <c r="AA4998">
        <v>6</v>
      </c>
      <c r="AB4998">
        <v>56.4</v>
      </c>
      <c r="AC4998">
        <v>77.599999999999994</v>
      </c>
      <c r="AD4998">
        <v>89.8</v>
      </c>
    </row>
    <row r="4999" spans="1:30" x14ac:dyDescent="0.25">
      <c r="A4999" t="str">
        <f t="shared" si="78"/>
        <v>2017/20181MaleAllied healthSouth West</v>
      </c>
      <c r="B4999" t="s">
        <v>218</v>
      </c>
      <c r="C4999" t="s">
        <v>191</v>
      </c>
      <c r="D4999">
        <v>1</v>
      </c>
      <c r="E4999" t="s">
        <v>3</v>
      </c>
      <c r="F4999" t="s">
        <v>222</v>
      </c>
      <c r="G4999" t="s">
        <v>215</v>
      </c>
      <c r="H4999" t="s">
        <v>215</v>
      </c>
      <c r="I4999" t="s">
        <v>215</v>
      </c>
      <c r="J4999" t="s">
        <v>215</v>
      </c>
      <c r="K4999" t="s">
        <v>215</v>
      </c>
      <c r="L4999" t="s">
        <v>215</v>
      </c>
      <c r="M4999" t="s">
        <v>215</v>
      </c>
      <c r="N4999" t="s">
        <v>215</v>
      </c>
      <c r="O4999" t="s">
        <v>215</v>
      </c>
      <c r="P4999" t="s">
        <v>215</v>
      </c>
      <c r="Q4999" t="s">
        <v>215</v>
      </c>
      <c r="R4999" t="s">
        <v>39</v>
      </c>
      <c r="S4999">
        <v>130</v>
      </c>
      <c r="T4999">
        <v>18600</v>
      </c>
      <c r="U4999">
        <v>21900</v>
      </c>
      <c r="V4999">
        <v>25900</v>
      </c>
      <c r="W4999">
        <v>225</v>
      </c>
      <c r="X4999">
        <v>0</v>
      </c>
      <c r="Y4999">
        <v>225</v>
      </c>
      <c r="Z4999">
        <v>1</v>
      </c>
      <c r="AA4999">
        <v>4.9000000000000004</v>
      </c>
      <c r="AB4999">
        <v>58.1</v>
      </c>
      <c r="AC4999">
        <v>84.2</v>
      </c>
      <c r="AD4999">
        <v>94.1</v>
      </c>
    </row>
    <row r="5000" spans="1:30" x14ac:dyDescent="0.25">
      <c r="A5000" t="str">
        <f t="shared" si="78"/>
        <v>2017/20181MaleAllied healthWales</v>
      </c>
      <c r="B5000" t="s">
        <v>218</v>
      </c>
      <c r="C5000" t="s">
        <v>191</v>
      </c>
      <c r="D5000">
        <v>1</v>
      </c>
      <c r="E5000" t="s">
        <v>3</v>
      </c>
      <c r="F5000" t="s">
        <v>222</v>
      </c>
      <c r="G5000" t="s">
        <v>215</v>
      </c>
      <c r="H5000" t="s">
        <v>215</v>
      </c>
      <c r="I5000" t="s">
        <v>215</v>
      </c>
      <c r="J5000" t="s">
        <v>215</v>
      </c>
      <c r="K5000" t="s">
        <v>215</v>
      </c>
      <c r="L5000" t="s">
        <v>215</v>
      </c>
      <c r="M5000" t="s">
        <v>215</v>
      </c>
      <c r="N5000" t="s">
        <v>215</v>
      </c>
      <c r="O5000" t="s">
        <v>215</v>
      </c>
      <c r="P5000" t="s">
        <v>215</v>
      </c>
      <c r="Q5000" t="s">
        <v>215</v>
      </c>
      <c r="R5000" t="s">
        <v>259</v>
      </c>
      <c r="S5000">
        <v>30</v>
      </c>
      <c r="T5000">
        <v>20400</v>
      </c>
      <c r="U5000">
        <v>21500</v>
      </c>
      <c r="V5000">
        <v>24000</v>
      </c>
      <c r="W5000">
        <v>55</v>
      </c>
      <c r="X5000">
        <v>0</v>
      </c>
      <c r="Y5000">
        <v>55</v>
      </c>
      <c r="Z5000">
        <v>1.5</v>
      </c>
      <c r="AA5000">
        <v>5.0999999999999996</v>
      </c>
      <c r="AB5000">
        <v>56.4</v>
      </c>
      <c r="AC5000">
        <v>78.3</v>
      </c>
      <c r="AD5000">
        <v>93.4</v>
      </c>
    </row>
    <row r="5001" spans="1:30" x14ac:dyDescent="0.25">
      <c r="A5001" t="str">
        <f t="shared" si="78"/>
        <v>2017/20181MaleAllied healthWest Midlands</v>
      </c>
      <c r="B5001" t="s">
        <v>218</v>
      </c>
      <c r="C5001" t="s">
        <v>191</v>
      </c>
      <c r="D5001">
        <v>1</v>
      </c>
      <c r="E5001" t="s">
        <v>3</v>
      </c>
      <c r="F5001" t="s">
        <v>222</v>
      </c>
      <c r="G5001" t="s">
        <v>215</v>
      </c>
      <c r="H5001" t="s">
        <v>215</v>
      </c>
      <c r="I5001" t="s">
        <v>215</v>
      </c>
      <c r="J5001" t="s">
        <v>215</v>
      </c>
      <c r="K5001" t="s">
        <v>215</v>
      </c>
      <c r="L5001" t="s">
        <v>215</v>
      </c>
      <c r="M5001" t="s">
        <v>215</v>
      </c>
      <c r="N5001" t="s">
        <v>215</v>
      </c>
      <c r="O5001" t="s">
        <v>215</v>
      </c>
      <c r="P5001" t="s">
        <v>215</v>
      </c>
      <c r="Q5001" t="s">
        <v>215</v>
      </c>
      <c r="R5001" t="s">
        <v>35</v>
      </c>
      <c r="S5001">
        <v>150</v>
      </c>
      <c r="T5001">
        <v>15300</v>
      </c>
      <c r="U5001">
        <v>21200</v>
      </c>
      <c r="V5001">
        <v>23700</v>
      </c>
      <c r="W5001">
        <v>240</v>
      </c>
      <c r="X5001">
        <v>0</v>
      </c>
      <c r="Y5001">
        <v>240</v>
      </c>
      <c r="Z5001">
        <v>3.6</v>
      </c>
      <c r="AA5001">
        <v>5</v>
      </c>
      <c r="AB5001">
        <v>63.8</v>
      </c>
      <c r="AC5001">
        <v>77.7</v>
      </c>
      <c r="AD5001">
        <v>91.4</v>
      </c>
    </row>
    <row r="5002" spans="1:30" x14ac:dyDescent="0.25">
      <c r="A5002" t="str">
        <f t="shared" si="78"/>
        <v>2017/20181MaleAllied healthYorkshire and the Humber</v>
      </c>
      <c r="B5002" t="s">
        <v>218</v>
      </c>
      <c r="C5002" t="s">
        <v>191</v>
      </c>
      <c r="D5002">
        <v>1</v>
      </c>
      <c r="E5002" t="s">
        <v>3</v>
      </c>
      <c r="F5002" t="s">
        <v>222</v>
      </c>
      <c r="G5002" t="s">
        <v>215</v>
      </c>
      <c r="H5002" t="s">
        <v>215</v>
      </c>
      <c r="I5002" t="s">
        <v>215</v>
      </c>
      <c r="J5002" t="s">
        <v>215</v>
      </c>
      <c r="K5002" t="s">
        <v>215</v>
      </c>
      <c r="L5002" t="s">
        <v>215</v>
      </c>
      <c r="M5002" t="s">
        <v>215</v>
      </c>
      <c r="N5002" t="s">
        <v>215</v>
      </c>
      <c r="O5002" t="s">
        <v>215</v>
      </c>
      <c r="P5002" t="s">
        <v>215</v>
      </c>
      <c r="Q5002" t="s">
        <v>215</v>
      </c>
      <c r="R5002" t="s">
        <v>33</v>
      </c>
      <c r="S5002">
        <v>170</v>
      </c>
      <c r="T5002">
        <v>17500</v>
      </c>
      <c r="U5002">
        <v>21500</v>
      </c>
      <c r="V5002">
        <v>26100</v>
      </c>
      <c r="W5002">
        <v>270</v>
      </c>
      <c r="X5002">
        <v>0</v>
      </c>
      <c r="Y5002">
        <v>270</v>
      </c>
      <c r="Z5002">
        <v>2.9</v>
      </c>
      <c r="AA5002">
        <v>9.3000000000000007</v>
      </c>
      <c r="AB5002">
        <v>64.8</v>
      </c>
      <c r="AC5002">
        <v>81.900000000000006</v>
      </c>
      <c r="AD5002">
        <v>87.8</v>
      </c>
    </row>
    <row r="5003" spans="1:30" x14ac:dyDescent="0.25">
      <c r="A5003" t="str">
        <f t="shared" si="78"/>
        <v>2017/20181MaleArchitecture, building and planningAbroad</v>
      </c>
      <c r="B5003" t="s">
        <v>218</v>
      </c>
      <c r="C5003" t="s">
        <v>191</v>
      </c>
      <c r="D5003">
        <v>1</v>
      </c>
      <c r="E5003" t="s">
        <v>3</v>
      </c>
      <c r="F5003" t="s">
        <v>161</v>
      </c>
      <c r="G5003" t="s">
        <v>215</v>
      </c>
      <c r="H5003" t="s">
        <v>215</v>
      </c>
      <c r="I5003" t="s">
        <v>215</v>
      </c>
      <c r="J5003" t="s">
        <v>215</v>
      </c>
      <c r="K5003" t="s">
        <v>215</v>
      </c>
      <c r="L5003" t="s">
        <v>215</v>
      </c>
      <c r="M5003" t="s">
        <v>215</v>
      </c>
      <c r="N5003" t="s">
        <v>215</v>
      </c>
      <c r="O5003" t="s">
        <v>215</v>
      </c>
      <c r="P5003" t="s">
        <v>215</v>
      </c>
      <c r="Q5003" t="s">
        <v>215</v>
      </c>
      <c r="R5003" t="s">
        <v>255</v>
      </c>
      <c r="S5003" t="s">
        <v>216</v>
      </c>
      <c r="T5003" t="s">
        <v>216</v>
      </c>
      <c r="U5003" t="s">
        <v>216</v>
      </c>
      <c r="V5003" t="s">
        <v>216</v>
      </c>
      <c r="W5003">
        <v>10</v>
      </c>
      <c r="X5003">
        <v>0</v>
      </c>
      <c r="Y5003">
        <v>10</v>
      </c>
      <c r="Z5003">
        <v>66.7</v>
      </c>
      <c r="AA5003">
        <v>11.1</v>
      </c>
      <c r="AB5003">
        <v>11.1</v>
      </c>
      <c r="AC5003">
        <v>11.1</v>
      </c>
      <c r="AD5003">
        <v>22.2</v>
      </c>
    </row>
    <row r="5004" spans="1:30" x14ac:dyDescent="0.25">
      <c r="A5004" t="str">
        <f t="shared" si="78"/>
        <v>2017/20181MaleArchitecture, building and planningEast Midlands</v>
      </c>
      <c r="B5004" t="s">
        <v>218</v>
      </c>
      <c r="C5004" t="s">
        <v>191</v>
      </c>
      <c r="D5004">
        <v>1</v>
      </c>
      <c r="E5004" t="s">
        <v>3</v>
      </c>
      <c r="F5004" t="s">
        <v>161</v>
      </c>
      <c r="G5004" t="s">
        <v>215</v>
      </c>
      <c r="H5004" t="s">
        <v>215</v>
      </c>
      <c r="I5004" t="s">
        <v>215</v>
      </c>
      <c r="J5004" t="s">
        <v>215</v>
      </c>
      <c r="K5004" t="s">
        <v>215</v>
      </c>
      <c r="L5004" t="s">
        <v>215</v>
      </c>
      <c r="M5004" t="s">
        <v>215</v>
      </c>
      <c r="N5004" t="s">
        <v>215</v>
      </c>
      <c r="O5004" t="s">
        <v>215</v>
      </c>
      <c r="P5004" t="s">
        <v>215</v>
      </c>
      <c r="Q5004" t="s">
        <v>215</v>
      </c>
      <c r="R5004" t="s">
        <v>34</v>
      </c>
      <c r="S5004">
        <v>160</v>
      </c>
      <c r="T5004">
        <v>21200</v>
      </c>
      <c r="U5004">
        <v>27400</v>
      </c>
      <c r="V5004">
        <v>34700</v>
      </c>
      <c r="W5004">
        <v>230</v>
      </c>
      <c r="X5004">
        <v>0</v>
      </c>
      <c r="Y5004">
        <v>230</v>
      </c>
      <c r="Z5004">
        <v>4.3</v>
      </c>
      <c r="AA5004">
        <v>4.7</v>
      </c>
      <c r="AB5004">
        <v>70</v>
      </c>
      <c r="AC5004">
        <v>80.400000000000006</v>
      </c>
      <c r="AD5004">
        <v>90.9</v>
      </c>
    </row>
    <row r="5005" spans="1:30" x14ac:dyDescent="0.25">
      <c r="A5005" t="str">
        <f t="shared" si="78"/>
        <v>2017/20181MaleArchitecture, building and planningEast of England</v>
      </c>
      <c r="B5005" t="s">
        <v>218</v>
      </c>
      <c r="C5005" t="s">
        <v>191</v>
      </c>
      <c r="D5005">
        <v>1</v>
      </c>
      <c r="E5005" t="s">
        <v>3</v>
      </c>
      <c r="F5005" t="s">
        <v>161</v>
      </c>
      <c r="G5005" t="s">
        <v>215</v>
      </c>
      <c r="H5005" t="s">
        <v>215</v>
      </c>
      <c r="I5005" t="s">
        <v>215</v>
      </c>
      <c r="J5005" t="s">
        <v>215</v>
      </c>
      <c r="K5005" t="s">
        <v>215</v>
      </c>
      <c r="L5005" t="s">
        <v>215</v>
      </c>
      <c r="M5005" t="s">
        <v>215</v>
      </c>
      <c r="N5005" t="s">
        <v>215</v>
      </c>
      <c r="O5005" t="s">
        <v>215</v>
      </c>
      <c r="P5005" t="s">
        <v>215</v>
      </c>
      <c r="Q5005" t="s">
        <v>215</v>
      </c>
      <c r="R5005" t="s">
        <v>36</v>
      </c>
      <c r="S5005">
        <v>285</v>
      </c>
      <c r="T5005">
        <v>23000</v>
      </c>
      <c r="U5005">
        <v>29600</v>
      </c>
      <c r="V5005">
        <v>40200</v>
      </c>
      <c r="W5005">
        <v>380</v>
      </c>
      <c r="X5005">
        <v>0</v>
      </c>
      <c r="Y5005">
        <v>380</v>
      </c>
      <c r="Z5005">
        <v>4.2</v>
      </c>
      <c r="AA5005">
        <v>5.3</v>
      </c>
      <c r="AB5005">
        <v>76.400000000000006</v>
      </c>
      <c r="AC5005">
        <v>85.8</v>
      </c>
      <c r="AD5005">
        <v>90.5</v>
      </c>
    </row>
    <row r="5006" spans="1:30" x14ac:dyDescent="0.25">
      <c r="A5006" t="str">
        <f t="shared" si="78"/>
        <v>2017/20181MaleArchitecture, building and planningLondon</v>
      </c>
      <c r="B5006" t="s">
        <v>218</v>
      </c>
      <c r="C5006" t="s">
        <v>191</v>
      </c>
      <c r="D5006">
        <v>1</v>
      </c>
      <c r="E5006" t="s">
        <v>3</v>
      </c>
      <c r="F5006" t="s">
        <v>161</v>
      </c>
      <c r="G5006" t="s">
        <v>215</v>
      </c>
      <c r="H5006" t="s">
        <v>215</v>
      </c>
      <c r="I5006" t="s">
        <v>215</v>
      </c>
      <c r="J5006" t="s">
        <v>215</v>
      </c>
      <c r="K5006" t="s">
        <v>215</v>
      </c>
      <c r="L5006" t="s">
        <v>215</v>
      </c>
      <c r="M5006" t="s">
        <v>215</v>
      </c>
      <c r="N5006" t="s">
        <v>215</v>
      </c>
      <c r="O5006" t="s">
        <v>215</v>
      </c>
      <c r="P5006" t="s">
        <v>215</v>
      </c>
      <c r="Q5006" t="s">
        <v>215</v>
      </c>
      <c r="R5006" t="s">
        <v>37</v>
      </c>
      <c r="S5006">
        <v>415</v>
      </c>
      <c r="T5006">
        <v>20100</v>
      </c>
      <c r="U5006">
        <v>25900</v>
      </c>
      <c r="V5006">
        <v>33600</v>
      </c>
      <c r="W5006">
        <v>660</v>
      </c>
      <c r="X5006">
        <v>0</v>
      </c>
      <c r="Y5006">
        <v>660</v>
      </c>
      <c r="Z5006">
        <v>5.8</v>
      </c>
      <c r="AA5006">
        <v>10.4</v>
      </c>
      <c r="AB5006">
        <v>65.400000000000006</v>
      </c>
      <c r="AC5006">
        <v>74.400000000000006</v>
      </c>
      <c r="AD5006">
        <v>83.9</v>
      </c>
    </row>
    <row r="5007" spans="1:30" x14ac:dyDescent="0.25">
      <c r="A5007" t="str">
        <f t="shared" si="78"/>
        <v>2017/20181MaleArchitecture, building and planningMissing</v>
      </c>
      <c r="B5007" t="s">
        <v>218</v>
      </c>
      <c r="C5007" t="s">
        <v>191</v>
      </c>
      <c r="D5007">
        <v>1</v>
      </c>
      <c r="E5007" t="s">
        <v>3</v>
      </c>
      <c r="F5007" t="s">
        <v>161</v>
      </c>
      <c r="G5007" t="s">
        <v>215</v>
      </c>
      <c r="H5007" t="s">
        <v>215</v>
      </c>
      <c r="I5007" t="s">
        <v>215</v>
      </c>
      <c r="J5007" t="s">
        <v>215</v>
      </c>
      <c r="K5007" t="s">
        <v>215</v>
      </c>
      <c r="L5007" t="s">
        <v>215</v>
      </c>
      <c r="M5007" t="s">
        <v>215</v>
      </c>
      <c r="N5007" t="s">
        <v>215</v>
      </c>
      <c r="O5007" t="s">
        <v>215</v>
      </c>
      <c r="P5007" t="s">
        <v>215</v>
      </c>
      <c r="Q5007" t="s">
        <v>215</v>
      </c>
      <c r="R5007" t="s">
        <v>260</v>
      </c>
      <c r="S5007" t="s">
        <v>216</v>
      </c>
      <c r="T5007" t="s">
        <v>216</v>
      </c>
      <c r="U5007" t="s">
        <v>216</v>
      </c>
      <c r="V5007" t="s">
        <v>216</v>
      </c>
      <c r="W5007">
        <v>35</v>
      </c>
      <c r="X5007">
        <v>80.8</v>
      </c>
      <c r="Y5007">
        <v>5</v>
      </c>
      <c r="Z5007">
        <v>0</v>
      </c>
      <c r="AA5007">
        <v>0</v>
      </c>
      <c r="AB5007">
        <v>14.3</v>
      </c>
      <c r="AC5007">
        <v>14.3</v>
      </c>
      <c r="AD5007">
        <v>100</v>
      </c>
    </row>
    <row r="5008" spans="1:30" x14ac:dyDescent="0.25">
      <c r="A5008" t="str">
        <f t="shared" si="78"/>
        <v>2017/20181MaleArchitecture, building and planningNorth East</v>
      </c>
      <c r="B5008" t="s">
        <v>218</v>
      </c>
      <c r="C5008" t="s">
        <v>191</v>
      </c>
      <c r="D5008">
        <v>1</v>
      </c>
      <c r="E5008" t="s">
        <v>3</v>
      </c>
      <c r="F5008" t="s">
        <v>161</v>
      </c>
      <c r="G5008" t="s">
        <v>215</v>
      </c>
      <c r="H5008" t="s">
        <v>215</v>
      </c>
      <c r="I5008" t="s">
        <v>215</v>
      </c>
      <c r="J5008" t="s">
        <v>215</v>
      </c>
      <c r="K5008" t="s">
        <v>215</v>
      </c>
      <c r="L5008" t="s">
        <v>215</v>
      </c>
      <c r="M5008" t="s">
        <v>215</v>
      </c>
      <c r="N5008" t="s">
        <v>215</v>
      </c>
      <c r="O5008" t="s">
        <v>215</v>
      </c>
      <c r="P5008" t="s">
        <v>215</v>
      </c>
      <c r="Q5008" t="s">
        <v>215</v>
      </c>
      <c r="R5008" t="s">
        <v>31</v>
      </c>
      <c r="S5008">
        <v>90</v>
      </c>
      <c r="T5008">
        <v>23400</v>
      </c>
      <c r="U5008">
        <v>26600</v>
      </c>
      <c r="V5008">
        <v>33600</v>
      </c>
      <c r="W5008">
        <v>125</v>
      </c>
      <c r="X5008">
        <v>0</v>
      </c>
      <c r="Y5008">
        <v>125</v>
      </c>
      <c r="Z5008">
        <v>5.5</v>
      </c>
      <c r="AA5008">
        <v>4.3</v>
      </c>
      <c r="AB5008">
        <v>71.3</v>
      </c>
      <c r="AC5008">
        <v>84.6</v>
      </c>
      <c r="AD5008">
        <v>90.2</v>
      </c>
    </row>
    <row r="5009" spans="1:30" x14ac:dyDescent="0.25">
      <c r="A5009" t="str">
        <f t="shared" si="78"/>
        <v>2017/20181MaleArchitecture, building and planningNorth West</v>
      </c>
      <c r="B5009" t="s">
        <v>218</v>
      </c>
      <c r="C5009" t="s">
        <v>191</v>
      </c>
      <c r="D5009">
        <v>1</v>
      </c>
      <c r="E5009" t="s">
        <v>3</v>
      </c>
      <c r="F5009" t="s">
        <v>161</v>
      </c>
      <c r="G5009" t="s">
        <v>215</v>
      </c>
      <c r="H5009" t="s">
        <v>215</v>
      </c>
      <c r="I5009" t="s">
        <v>215</v>
      </c>
      <c r="J5009" t="s">
        <v>215</v>
      </c>
      <c r="K5009" t="s">
        <v>215</v>
      </c>
      <c r="L5009" t="s">
        <v>215</v>
      </c>
      <c r="M5009" t="s">
        <v>215</v>
      </c>
      <c r="N5009" t="s">
        <v>215</v>
      </c>
      <c r="O5009" t="s">
        <v>215</v>
      </c>
      <c r="P5009" t="s">
        <v>215</v>
      </c>
      <c r="Q5009" t="s">
        <v>215</v>
      </c>
      <c r="R5009" t="s">
        <v>32</v>
      </c>
      <c r="S5009">
        <v>350</v>
      </c>
      <c r="T5009">
        <v>20800</v>
      </c>
      <c r="U5009">
        <v>25900</v>
      </c>
      <c r="V5009">
        <v>32300</v>
      </c>
      <c r="W5009">
        <v>530</v>
      </c>
      <c r="X5009">
        <v>0</v>
      </c>
      <c r="Y5009">
        <v>530</v>
      </c>
      <c r="Z5009">
        <v>6</v>
      </c>
      <c r="AA5009">
        <v>7.1</v>
      </c>
      <c r="AB5009">
        <v>68.400000000000006</v>
      </c>
      <c r="AC5009">
        <v>77.2</v>
      </c>
      <c r="AD5009">
        <v>86.9</v>
      </c>
    </row>
    <row r="5010" spans="1:30" x14ac:dyDescent="0.25">
      <c r="A5010" t="str">
        <f t="shared" si="78"/>
        <v>2017/20181MaleArchitecture, building and planningNorthern Ireland</v>
      </c>
      <c r="B5010" t="s">
        <v>218</v>
      </c>
      <c r="C5010" t="s">
        <v>191</v>
      </c>
      <c r="D5010">
        <v>1</v>
      </c>
      <c r="E5010" t="s">
        <v>3</v>
      </c>
      <c r="F5010" t="s">
        <v>161</v>
      </c>
      <c r="G5010" t="s">
        <v>215</v>
      </c>
      <c r="H5010" t="s">
        <v>215</v>
      </c>
      <c r="I5010" t="s">
        <v>215</v>
      </c>
      <c r="J5010" t="s">
        <v>215</v>
      </c>
      <c r="K5010" t="s">
        <v>215</v>
      </c>
      <c r="L5010" t="s">
        <v>215</v>
      </c>
      <c r="M5010" t="s">
        <v>215</v>
      </c>
      <c r="N5010" t="s">
        <v>215</v>
      </c>
      <c r="O5010" t="s">
        <v>215</v>
      </c>
      <c r="P5010" t="s">
        <v>215</v>
      </c>
      <c r="Q5010" t="s">
        <v>215</v>
      </c>
      <c r="R5010" t="s">
        <v>256</v>
      </c>
      <c r="S5010">
        <v>10</v>
      </c>
      <c r="T5010">
        <v>12000</v>
      </c>
      <c r="U5010">
        <v>20400</v>
      </c>
      <c r="V5010">
        <v>25900</v>
      </c>
      <c r="W5010">
        <v>10</v>
      </c>
      <c r="X5010">
        <v>0</v>
      </c>
      <c r="Y5010">
        <v>10</v>
      </c>
      <c r="Z5010">
        <v>8.3000000000000007</v>
      </c>
      <c r="AA5010">
        <v>0</v>
      </c>
      <c r="AB5010">
        <v>91.7</v>
      </c>
      <c r="AC5010">
        <v>91.7</v>
      </c>
      <c r="AD5010">
        <v>91.7</v>
      </c>
    </row>
    <row r="5011" spans="1:30" x14ac:dyDescent="0.25">
      <c r="A5011" t="str">
        <f t="shared" si="78"/>
        <v>2017/20181MaleArchitecture, building and planningScotland</v>
      </c>
      <c r="B5011" t="s">
        <v>218</v>
      </c>
      <c r="C5011" t="s">
        <v>191</v>
      </c>
      <c r="D5011">
        <v>1</v>
      </c>
      <c r="E5011" t="s">
        <v>3</v>
      </c>
      <c r="F5011" t="s">
        <v>161</v>
      </c>
      <c r="G5011" t="s">
        <v>215</v>
      </c>
      <c r="H5011" t="s">
        <v>215</v>
      </c>
      <c r="I5011" t="s">
        <v>215</v>
      </c>
      <c r="J5011" t="s">
        <v>215</v>
      </c>
      <c r="K5011" t="s">
        <v>215</v>
      </c>
      <c r="L5011" t="s">
        <v>215</v>
      </c>
      <c r="M5011" t="s">
        <v>215</v>
      </c>
      <c r="N5011" t="s">
        <v>215</v>
      </c>
      <c r="O5011" t="s">
        <v>215</v>
      </c>
      <c r="P5011" t="s">
        <v>215</v>
      </c>
      <c r="Q5011" t="s">
        <v>215</v>
      </c>
      <c r="R5011" t="s">
        <v>257</v>
      </c>
      <c r="S5011" t="s">
        <v>216</v>
      </c>
      <c r="T5011" t="s">
        <v>216</v>
      </c>
      <c r="U5011" t="s">
        <v>216</v>
      </c>
      <c r="V5011" t="s">
        <v>216</v>
      </c>
      <c r="W5011">
        <v>10</v>
      </c>
      <c r="X5011">
        <v>0</v>
      </c>
      <c r="Y5011">
        <v>10</v>
      </c>
      <c r="Z5011">
        <v>0</v>
      </c>
      <c r="AA5011">
        <v>9.1</v>
      </c>
      <c r="AB5011">
        <v>81.8</v>
      </c>
      <c r="AC5011">
        <v>90.9</v>
      </c>
      <c r="AD5011">
        <v>90.9</v>
      </c>
    </row>
    <row r="5012" spans="1:30" x14ac:dyDescent="0.25">
      <c r="A5012" t="str">
        <f t="shared" si="78"/>
        <v>2017/20181MaleArchitecture, building and planningSouth East</v>
      </c>
      <c r="B5012" t="s">
        <v>218</v>
      </c>
      <c r="C5012" t="s">
        <v>191</v>
      </c>
      <c r="D5012">
        <v>1</v>
      </c>
      <c r="E5012" t="s">
        <v>3</v>
      </c>
      <c r="F5012" t="s">
        <v>161</v>
      </c>
      <c r="G5012" t="s">
        <v>215</v>
      </c>
      <c r="H5012" t="s">
        <v>215</v>
      </c>
      <c r="I5012" t="s">
        <v>215</v>
      </c>
      <c r="J5012" t="s">
        <v>215</v>
      </c>
      <c r="K5012" t="s">
        <v>215</v>
      </c>
      <c r="L5012" t="s">
        <v>215</v>
      </c>
      <c r="M5012" t="s">
        <v>215</v>
      </c>
      <c r="N5012" t="s">
        <v>215</v>
      </c>
      <c r="O5012" t="s">
        <v>215</v>
      </c>
      <c r="P5012" t="s">
        <v>215</v>
      </c>
      <c r="Q5012" t="s">
        <v>215</v>
      </c>
      <c r="R5012" t="s">
        <v>38</v>
      </c>
      <c r="S5012">
        <v>330</v>
      </c>
      <c r="T5012">
        <v>20400</v>
      </c>
      <c r="U5012">
        <v>26300</v>
      </c>
      <c r="V5012">
        <v>33400</v>
      </c>
      <c r="W5012">
        <v>475</v>
      </c>
      <c r="X5012">
        <v>0</v>
      </c>
      <c r="Y5012">
        <v>475</v>
      </c>
      <c r="Z5012">
        <v>2.6</v>
      </c>
      <c r="AA5012">
        <v>7.5</v>
      </c>
      <c r="AB5012">
        <v>71.099999999999994</v>
      </c>
      <c r="AC5012">
        <v>81.400000000000006</v>
      </c>
      <c r="AD5012">
        <v>89.9</v>
      </c>
    </row>
    <row r="5013" spans="1:30" x14ac:dyDescent="0.25">
      <c r="A5013" t="str">
        <f t="shared" si="78"/>
        <v>2017/20181MaleArchitecture, building and planningSouth West</v>
      </c>
      <c r="B5013" t="s">
        <v>218</v>
      </c>
      <c r="C5013" t="s">
        <v>191</v>
      </c>
      <c r="D5013">
        <v>1</v>
      </c>
      <c r="E5013" t="s">
        <v>3</v>
      </c>
      <c r="F5013" t="s">
        <v>161</v>
      </c>
      <c r="G5013" t="s">
        <v>215</v>
      </c>
      <c r="H5013" t="s">
        <v>215</v>
      </c>
      <c r="I5013" t="s">
        <v>215</v>
      </c>
      <c r="J5013" t="s">
        <v>215</v>
      </c>
      <c r="K5013" t="s">
        <v>215</v>
      </c>
      <c r="L5013" t="s">
        <v>215</v>
      </c>
      <c r="M5013" t="s">
        <v>215</v>
      </c>
      <c r="N5013" t="s">
        <v>215</v>
      </c>
      <c r="O5013" t="s">
        <v>215</v>
      </c>
      <c r="P5013" t="s">
        <v>215</v>
      </c>
      <c r="Q5013" t="s">
        <v>215</v>
      </c>
      <c r="R5013" t="s">
        <v>39</v>
      </c>
      <c r="S5013">
        <v>190</v>
      </c>
      <c r="T5013">
        <v>20400</v>
      </c>
      <c r="U5013">
        <v>24500</v>
      </c>
      <c r="V5013">
        <v>30300</v>
      </c>
      <c r="W5013">
        <v>260</v>
      </c>
      <c r="X5013">
        <v>0</v>
      </c>
      <c r="Y5013">
        <v>260</v>
      </c>
      <c r="Z5013">
        <v>3.5</v>
      </c>
      <c r="AA5013">
        <v>4.5999999999999996</v>
      </c>
      <c r="AB5013">
        <v>73.5</v>
      </c>
      <c r="AC5013">
        <v>85</v>
      </c>
      <c r="AD5013">
        <v>91.9</v>
      </c>
    </row>
    <row r="5014" spans="1:30" x14ac:dyDescent="0.25">
      <c r="A5014" t="str">
        <f t="shared" si="78"/>
        <v>2017/20181MaleArchitecture, building and planningWales</v>
      </c>
      <c r="B5014" t="s">
        <v>218</v>
      </c>
      <c r="C5014" t="s">
        <v>191</v>
      </c>
      <c r="D5014">
        <v>1</v>
      </c>
      <c r="E5014" t="s">
        <v>3</v>
      </c>
      <c r="F5014" t="s">
        <v>161</v>
      </c>
      <c r="G5014" t="s">
        <v>215</v>
      </c>
      <c r="H5014" t="s">
        <v>215</v>
      </c>
      <c r="I5014" t="s">
        <v>215</v>
      </c>
      <c r="J5014" t="s">
        <v>215</v>
      </c>
      <c r="K5014" t="s">
        <v>215</v>
      </c>
      <c r="L5014" t="s">
        <v>215</v>
      </c>
      <c r="M5014" t="s">
        <v>215</v>
      </c>
      <c r="N5014" t="s">
        <v>215</v>
      </c>
      <c r="O5014" t="s">
        <v>215</v>
      </c>
      <c r="P5014" t="s">
        <v>215</v>
      </c>
      <c r="Q5014" t="s">
        <v>215</v>
      </c>
      <c r="R5014" t="s">
        <v>259</v>
      </c>
      <c r="S5014">
        <v>45</v>
      </c>
      <c r="T5014">
        <v>16800</v>
      </c>
      <c r="U5014">
        <v>21400</v>
      </c>
      <c r="V5014">
        <v>27400</v>
      </c>
      <c r="W5014">
        <v>70</v>
      </c>
      <c r="X5014">
        <v>0</v>
      </c>
      <c r="Y5014">
        <v>70</v>
      </c>
      <c r="Z5014">
        <v>2.9</v>
      </c>
      <c r="AA5014">
        <v>11.7</v>
      </c>
      <c r="AB5014">
        <v>65.7</v>
      </c>
      <c r="AC5014">
        <v>73</v>
      </c>
      <c r="AD5014">
        <v>85.4</v>
      </c>
    </row>
    <row r="5015" spans="1:30" x14ac:dyDescent="0.25">
      <c r="A5015" t="str">
        <f t="shared" si="78"/>
        <v>2017/20181MaleArchitecture, building and planningWest Midlands</v>
      </c>
      <c r="B5015" t="s">
        <v>218</v>
      </c>
      <c r="C5015" t="s">
        <v>191</v>
      </c>
      <c r="D5015">
        <v>1</v>
      </c>
      <c r="E5015" t="s">
        <v>3</v>
      </c>
      <c r="F5015" t="s">
        <v>161</v>
      </c>
      <c r="G5015" t="s">
        <v>215</v>
      </c>
      <c r="H5015" t="s">
        <v>215</v>
      </c>
      <c r="I5015" t="s">
        <v>215</v>
      </c>
      <c r="J5015" t="s">
        <v>215</v>
      </c>
      <c r="K5015" t="s">
        <v>215</v>
      </c>
      <c r="L5015" t="s">
        <v>215</v>
      </c>
      <c r="M5015" t="s">
        <v>215</v>
      </c>
      <c r="N5015" t="s">
        <v>215</v>
      </c>
      <c r="O5015" t="s">
        <v>215</v>
      </c>
      <c r="P5015" t="s">
        <v>215</v>
      </c>
      <c r="Q5015" t="s">
        <v>215</v>
      </c>
      <c r="R5015" t="s">
        <v>35</v>
      </c>
      <c r="S5015">
        <v>225</v>
      </c>
      <c r="T5015">
        <v>19000</v>
      </c>
      <c r="U5015">
        <v>25600</v>
      </c>
      <c r="V5015">
        <v>31000</v>
      </c>
      <c r="W5015">
        <v>315</v>
      </c>
      <c r="X5015">
        <v>0</v>
      </c>
      <c r="Y5015">
        <v>315</v>
      </c>
      <c r="Z5015">
        <v>5.4</v>
      </c>
      <c r="AA5015">
        <v>6.3</v>
      </c>
      <c r="AB5015">
        <v>72.099999999999994</v>
      </c>
      <c r="AC5015">
        <v>80.400000000000006</v>
      </c>
      <c r="AD5015">
        <v>88.3</v>
      </c>
    </row>
    <row r="5016" spans="1:30" x14ac:dyDescent="0.25">
      <c r="A5016" t="str">
        <f t="shared" si="78"/>
        <v>2017/20181MaleArchitecture, building and planningYorkshire and the Humber</v>
      </c>
      <c r="B5016" t="s">
        <v>218</v>
      </c>
      <c r="C5016" t="s">
        <v>191</v>
      </c>
      <c r="D5016">
        <v>1</v>
      </c>
      <c r="E5016" t="s">
        <v>3</v>
      </c>
      <c r="F5016" t="s">
        <v>161</v>
      </c>
      <c r="G5016" t="s">
        <v>215</v>
      </c>
      <c r="H5016" t="s">
        <v>215</v>
      </c>
      <c r="I5016" t="s">
        <v>215</v>
      </c>
      <c r="J5016" t="s">
        <v>215</v>
      </c>
      <c r="K5016" t="s">
        <v>215</v>
      </c>
      <c r="L5016" t="s">
        <v>215</v>
      </c>
      <c r="M5016" t="s">
        <v>215</v>
      </c>
      <c r="N5016" t="s">
        <v>215</v>
      </c>
      <c r="O5016" t="s">
        <v>215</v>
      </c>
      <c r="P5016" t="s">
        <v>215</v>
      </c>
      <c r="Q5016" t="s">
        <v>215</v>
      </c>
      <c r="R5016" t="s">
        <v>33</v>
      </c>
      <c r="S5016">
        <v>210</v>
      </c>
      <c r="T5016">
        <v>19000</v>
      </c>
      <c r="U5016">
        <v>24100</v>
      </c>
      <c r="V5016">
        <v>30700</v>
      </c>
      <c r="W5016">
        <v>290</v>
      </c>
      <c r="X5016">
        <v>0</v>
      </c>
      <c r="Y5016">
        <v>290</v>
      </c>
      <c r="Z5016">
        <v>4.5</v>
      </c>
      <c r="AA5016">
        <v>4.9000000000000004</v>
      </c>
      <c r="AB5016">
        <v>73.900000000000006</v>
      </c>
      <c r="AC5016">
        <v>85.1</v>
      </c>
      <c r="AD5016">
        <v>90.6</v>
      </c>
    </row>
    <row r="5017" spans="1:30" x14ac:dyDescent="0.25">
      <c r="A5017" t="str">
        <f t="shared" si="78"/>
        <v>2017/20181MaleBiosciencesAbroad</v>
      </c>
      <c r="B5017" t="s">
        <v>218</v>
      </c>
      <c r="C5017" t="s">
        <v>191</v>
      </c>
      <c r="D5017">
        <v>1</v>
      </c>
      <c r="E5017" t="s">
        <v>3</v>
      </c>
      <c r="F5017" t="s">
        <v>142</v>
      </c>
      <c r="G5017" t="s">
        <v>215</v>
      </c>
      <c r="H5017" t="s">
        <v>215</v>
      </c>
      <c r="I5017" t="s">
        <v>215</v>
      </c>
      <c r="J5017" t="s">
        <v>215</v>
      </c>
      <c r="K5017" t="s">
        <v>215</v>
      </c>
      <c r="L5017" t="s">
        <v>215</v>
      </c>
      <c r="M5017" t="s">
        <v>215</v>
      </c>
      <c r="N5017" t="s">
        <v>215</v>
      </c>
      <c r="O5017" t="s">
        <v>215</v>
      </c>
      <c r="P5017" t="s">
        <v>215</v>
      </c>
      <c r="Q5017" t="s">
        <v>215</v>
      </c>
      <c r="R5017" t="s">
        <v>255</v>
      </c>
      <c r="S5017" t="s">
        <v>216</v>
      </c>
      <c r="T5017" t="s">
        <v>216</v>
      </c>
      <c r="U5017" t="s">
        <v>216</v>
      </c>
      <c r="V5017" t="s">
        <v>216</v>
      </c>
      <c r="W5017">
        <v>10</v>
      </c>
      <c r="X5017">
        <v>0</v>
      </c>
      <c r="Y5017">
        <v>10</v>
      </c>
      <c r="Z5017">
        <v>51.5</v>
      </c>
      <c r="AA5017">
        <v>18.2</v>
      </c>
      <c r="AB5017">
        <v>18.2</v>
      </c>
      <c r="AC5017">
        <v>27.3</v>
      </c>
      <c r="AD5017">
        <v>30.4</v>
      </c>
    </row>
    <row r="5018" spans="1:30" x14ac:dyDescent="0.25">
      <c r="A5018" t="str">
        <f t="shared" si="78"/>
        <v>2017/20181MaleBiosciencesEast Midlands</v>
      </c>
      <c r="B5018" t="s">
        <v>218</v>
      </c>
      <c r="C5018" t="s">
        <v>191</v>
      </c>
      <c r="D5018">
        <v>1</v>
      </c>
      <c r="E5018" t="s">
        <v>3</v>
      </c>
      <c r="F5018" t="s">
        <v>142</v>
      </c>
      <c r="G5018" t="s">
        <v>215</v>
      </c>
      <c r="H5018" t="s">
        <v>215</v>
      </c>
      <c r="I5018" t="s">
        <v>215</v>
      </c>
      <c r="J5018" t="s">
        <v>215</v>
      </c>
      <c r="K5018" t="s">
        <v>215</v>
      </c>
      <c r="L5018" t="s">
        <v>215</v>
      </c>
      <c r="M5018" t="s">
        <v>215</v>
      </c>
      <c r="N5018" t="s">
        <v>215</v>
      </c>
      <c r="O5018" t="s">
        <v>215</v>
      </c>
      <c r="P5018" t="s">
        <v>215</v>
      </c>
      <c r="Q5018" t="s">
        <v>215</v>
      </c>
      <c r="R5018" t="s">
        <v>34</v>
      </c>
      <c r="S5018">
        <v>120</v>
      </c>
      <c r="T5018">
        <v>14600</v>
      </c>
      <c r="U5018">
        <v>18600</v>
      </c>
      <c r="V5018">
        <v>23400</v>
      </c>
      <c r="W5018">
        <v>285</v>
      </c>
      <c r="X5018">
        <v>0</v>
      </c>
      <c r="Y5018">
        <v>285</v>
      </c>
      <c r="Z5018">
        <v>4.2</v>
      </c>
      <c r="AA5018">
        <v>6.9</v>
      </c>
      <c r="AB5018">
        <v>41.5</v>
      </c>
      <c r="AC5018">
        <v>67.2</v>
      </c>
      <c r="AD5018">
        <v>88.9</v>
      </c>
    </row>
    <row r="5019" spans="1:30" x14ac:dyDescent="0.25">
      <c r="A5019" t="str">
        <f t="shared" si="78"/>
        <v>2017/20181MaleBiosciencesEast of England</v>
      </c>
      <c r="B5019" t="s">
        <v>218</v>
      </c>
      <c r="C5019" t="s">
        <v>191</v>
      </c>
      <c r="D5019">
        <v>1</v>
      </c>
      <c r="E5019" t="s">
        <v>3</v>
      </c>
      <c r="F5019" t="s">
        <v>142</v>
      </c>
      <c r="G5019" t="s">
        <v>215</v>
      </c>
      <c r="H5019" t="s">
        <v>215</v>
      </c>
      <c r="I5019" t="s">
        <v>215</v>
      </c>
      <c r="J5019" t="s">
        <v>215</v>
      </c>
      <c r="K5019" t="s">
        <v>215</v>
      </c>
      <c r="L5019" t="s">
        <v>215</v>
      </c>
      <c r="M5019" t="s">
        <v>215</v>
      </c>
      <c r="N5019" t="s">
        <v>215</v>
      </c>
      <c r="O5019" t="s">
        <v>215</v>
      </c>
      <c r="P5019" t="s">
        <v>215</v>
      </c>
      <c r="Q5019" t="s">
        <v>215</v>
      </c>
      <c r="R5019" t="s">
        <v>36</v>
      </c>
      <c r="S5019">
        <v>195</v>
      </c>
      <c r="T5019">
        <v>15300</v>
      </c>
      <c r="U5019">
        <v>19700</v>
      </c>
      <c r="V5019">
        <v>25900</v>
      </c>
      <c r="W5019">
        <v>435</v>
      </c>
      <c r="X5019">
        <v>0</v>
      </c>
      <c r="Y5019">
        <v>435</v>
      </c>
      <c r="Z5019">
        <v>3.3</v>
      </c>
      <c r="AA5019">
        <v>6.9</v>
      </c>
      <c r="AB5019">
        <v>47.3</v>
      </c>
      <c r="AC5019">
        <v>68.3</v>
      </c>
      <c r="AD5019">
        <v>89.8</v>
      </c>
    </row>
    <row r="5020" spans="1:30" x14ac:dyDescent="0.25">
      <c r="A5020" t="str">
        <f t="shared" si="78"/>
        <v>2017/20181MaleBiosciencesLondon</v>
      </c>
      <c r="B5020" t="s">
        <v>218</v>
      </c>
      <c r="C5020" t="s">
        <v>191</v>
      </c>
      <c r="D5020">
        <v>1</v>
      </c>
      <c r="E5020" t="s">
        <v>3</v>
      </c>
      <c r="F5020" t="s">
        <v>142</v>
      </c>
      <c r="G5020" t="s">
        <v>215</v>
      </c>
      <c r="H5020" t="s">
        <v>215</v>
      </c>
      <c r="I5020" t="s">
        <v>215</v>
      </c>
      <c r="J5020" t="s">
        <v>215</v>
      </c>
      <c r="K5020" t="s">
        <v>215</v>
      </c>
      <c r="L5020" t="s">
        <v>215</v>
      </c>
      <c r="M5020" t="s">
        <v>215</v>
      </c>
      <c r="N5020" t="s">
        <v>215</v>
      </c>
      <c r="O5020" t="s">
        <v>215</v>
      </c>
      <c r="P5020" t="s">
        <v>215</v>
      </c>
      <c r="Q5020" t="s">
        <v>215</v>
      </c>
      <c r="R5020" t="s">
        <v>37</v>
      </c>
      <c r="S5020">
        <v>335</v>
      </c>
      <c r="T5020">
        <v>14800</v>
      </c>
      <c r="U5020">
        <v>20400</v>
      </c>
      <c r="V5020">
        <v>25600</v>
      </c>
      <c r="W5020">
        <v>720</v>
      </c>
      <c r="X5020">
        <v>0</v>
      </c>
      <c r="Y5020">
        <v>720</v>
      </c>
      <c r="Z5020">
        <v>5.6</v>
      </c>
      <c r="AA5020">
        <v>7.9</v>
      </c>
      <c r="AB5020">
        <v>47.2</v>
      </c>
      <c r="AC5020">
        <v>67.3</v>
      </c>
      <c r="AD5020">
        <v>86.5</v>
      </c>
    </row>
    <row r="5021" spans="1:30" x14ac:dyDescent="0.25">
      <c r="A5021" t="str">
        <f t="shared" si="78"/>
        <v>2017/20181MaleBiosciencesNorth East</v>
      </c>
      <c r="B5021" t="s">
        <v>218</v>
      </c>
      <c r="C5021" t="s">
        <v>191</v>
      </c>
      <c r="D5021">
        <v>1</v>
      </c>
      <c r="E5021" t="s">
        <v>3</v>
      </c>
      <c r="F5021" t="s">
        <v>142</v>
      </c>
      <c r="G5021" t="s">
        <v>215</v>
      </c>
      <c r="H5021" t="s">
        <v>215</v>
      </c>
      <c r="I5021" t="s">
        <v>215</v>
      </c>
      <c r="J5021" t="s">
        <v>215</v>
      </c>
      <c r="K5021" t="s">
        <v>215</v>
      </c>
      <c r="L5021" t="s">
        <v>215</v>
      </c>
      <c r="M5021" t="s">
        <v>215</v>
      </c>
      <c r="N5021" t="s">
        <v>215</v>
      </c>
      <c r="O5021" t="s">
        <v>215</v>
      </c>
      <c r="P5021" t="s">
        <v>215</v>
      </c>
      <c r="Q5021" t="s">
        <v>215</v>
      </c>
      <c r="R5021" t="s">
        <v>31</v>
      </c>
      <c r="S5021">
        <v>60</v>
      </c>
      <c r="T5021">
        <v>12400</v>
      </c>
      <c r="U5021">
        <v>17200</v>
      </c>
      <c r="V5021">
        <v>22600</v>
      </c>
      <c r="W5021">
        <v>170</v>
      </c>
      <c r="X5021">
        <v>0</v>
      </c>
      <c r="Y5021">
        <v>170</v>
      </c>
      <c r="Z5021">
        <v>4.9000000000000004</v>
      </c>
      <c r="AA5021">
        <v>6.1</v>
      </c>
      <c r="AB5021">
        <v>36.5</v>
      </c>
      <c r="AC5021">
        <v>66.400000000000006</v>
      </c>
      <c r="AD5021">
        <v>89</v>
      </c>
    </row>
    <row r="5022" spans="1:30" x14ac:dyDescent="0.25">
      <c r="A5022" t="str">
        <f t="shared" si="78"/>
        <v>2017/20181MaleBiosciencesNorth West</v>
      </c>
      <c r="B5022" t="s">
        <v>218</v>
      </c>
      <c r="C5022" t="s">
        <v>191</v>
      </c>
      <c r="D5022">
        <v>1</v>
      </c>
      <c r="E5022" t="s">
        <v>3</v>
      </c>
      <c r="F5022" t="s">
        <v>142</v>
      </c>
      <c r="G5022" t="s">
        <v>215</v>
      </c>
      <c r="H5022" t="s">
        <v>215</v>
      </c>
      <c r="I5022" t="s">
        <v>215</v>
      </c>
      <c r="J5022" t="s">
        <v>215</v>
      </c>
      <c r="K5022" t="s">
        <v>215</v>
      </c>
      <c r="L5022" t="s">
        <v>215</v>
      </c>
      <c r="M5022" t="s">
        <v>215</v>
      </c>
      <c r="N5022" t="s">
        <v>215</v>
      </c>
      <c r="O5022" t="s">
        <v>215</v>
      </c>
      <c r="P5022" t="s">
        <v>215</v>
      </c>
      <c r="Q5022" t="s">
        <v>215</v>
      </c>
      <c r="R5022" t="s">
        <v>32</v>
      </c>
      <c r="S5022">
        <v>205</v>
      </c>
      <c r="T5022">
        <v>13900</v>
      </c>
      <c r="U5022">
        <v>17900</v>
      </c>
      <c r="V5022">
        <v>21500</v>
      </c>
      <c r="W5022">
        <v>500</v>
      </c>
      <c r="X5022">
        <v>0</v>
      </c>
      <c r="Y5022">
        <v>500</v>
      </c>
      <c r="Z5022">
        <v>5.4</v>
      </c>
      <c r="AA5022">
        <v>9</v>
      </c>
      <c r="AB5022">
        <v>43.3</v>
      </c>
      <c r="AC5022">
        <v>67.7</v>
      </c>
      <c r="AD5022">
        <v>85.6</v>
      </c>
    </row>
    <row r="5023" spans="1:30" x14ac:dyDescent="0.25">
      <c r="A5023" t="str">
        <f t="shared" si="78"/>
        <v>2017/20181MaleBiosciencesNorthern Ireland</v>
      </c>
      <c r="B5023" t="s">
        <v>218</v>
      </c>
      <c r="C5023" t="s">
        <v>191</v>
      </c>
      <c r="D5023">
        <v>1</v>
      </c>
      <c r="E5023" t="s">
        <v>3</v>
      </c>
      <c r="F5023" t="s">
        <v>142</v>
      </c>
      <c r="G5023" t="s">
        <v>215</v>
      </c>
      <c r="H5023" t="s">
        <v>215</v>
      </c>
      <c r="I5023" t="s">
        <v>215</v>
      </c>
      <c r="J5023" t="s">
        <v>215</v>
      </c>
      <c r="K5023" t="s">
        <v>215</v>
      </c>
      <c r="L5023" t="s">
        <v>215</v>
      </c>
      <c r="M5023" t="s">
        <v>215</v>
      </c>
      <c r="N5023" t="s">
        <v>215</v>
      </c>
      <c r="O5023" t="s">
        <v>215</v>
      </c>
      <c r="P5023" t="s">
        <v>215</v>
      </c>
      <c r="Q5023" t="s">
        <v>215</v>
      </c>
      <c r="R5023" t="s">
        <v>256</v>
      </c>
      <c r="S5023" t="s">
        <v>216</v>
      </c>
      <c r="T5023" t="s">
        <v>216</v>
      </c>
      <c r="U5023" t="s">
        <v>216</v>
      </c>
      <c r="V5023" t="s">
        <v>216</v>
      </c>
      <c r="W5023">
        <v>20</v>
      </c>
      <c r="X5023">
        <v>0</v>
      </c>
      <c r="Y5023">
        <v>20</v>
      </c>
      <c r="Z5023">
        <v>13.7</v>
      </c>
      <c r="AA5023">
        <v>9.6999999999999993</v>
      </c>
      <c r="AB5023">
        <v>45.1</v>
      </c>
      <c r="AC5023">
        <v>56.4</v>
      </c>
      <c r="AD5023">
        <v>76.599999999999994</v>
      </c>
    </row>
    <row r="5024" spans="1:30" x14ac:dyDescent="0.25">
      <c r="A5024" t="str">
        <f t="shared" si="78"/>
        <v>2017/20181MaleBiosciencesScotland</v>
      </c>
      <c r="B5024" t="s">
        <v>218</v>
      </c>
      <c r="C5024" t="s">
        <v>191</v>
      </c>
      <c r="D5024">
        <v>1</v>
      </c>
      <c r="E5024" t="s">
        <v>3</v>
      </c>
      <c r="F5024" t="s">
        <v>142</v>
      </c>
      <c r="G5024" t="s">
        <v>215</v>
      </c>
      <c r="H5024" t="s">
        <v>215</v>
      </c>
      <c r="I5024" t="s">
        <v>215</v>
      </c>
      <c r="J5024" t="s">
        <v>215</v>
      </c>
      <c r="K5024" t="s">
        <v>215</v>
      </c>
      <c r="L5024" t="s">
        <v>215</v>
      </c>
      <c r="M5024" t="s">
        <v>215</v>
      </c>
      <c r="N5024" t="s">
        <v>215</v>
      </c>
      <c r="O5024" t="s">
        <v>215</v>
      </c>
      <c r="P5024" t="s">
        <v>215</v>
      </c>
      <c r="Q5024" t="s">
        <v>215</v>
      </c>
      <c r="R5024" t="s">
        <v>257</v>
      </c>
      <c r="S5024" t="s">
        <v>216</v>
      </c>
      <c r="T5024" t="s">
        <v>216</v>
      </c>
      <c r="U5024" t="s">
        <v>216</v>
      </c>
      <c r="V5024" t="s">
        <v>216</v>
      </c>
      <c r="W5024">
        <v>30</v>
      </c>
      <c r="X5024">
        <v>0</v>
      </c>
      <c r="Y5024">
        <v>30</v>
      </c>
      <c r="Z5024">
        <v>1.2</v>
      </c>
      <c r="AA5024">
        <v>6.8</v>
      </c>
      <c r="AB5024">
        <v>18.2</v>
      </c>
      <c r="AC5024">
        <v>69.3</v>
      </c>
      <c r="AD5024">
        <v>92</v>
      </c>
    </row>
    <row r="5025" spans="1:30" x14ac:dyDescent="0.25">
      <c r="A5025" t="str">
        <f t="shared" si="78"/>
        <v>2017/20181MaleBiosciencesSouth East</v>
      </c>
      <c r="B5025" t="s">
        <v>218</v>
      </c>
      <c r="C5025" t="s">
        <v>191</v>
      </c>
      <c r="D5025">
        <v>1</v>
      </c>
      <c r="E5025" t="s">
        <v>3</v>
      </c>
      <c r="F5025" t="s">
        <v>142</v>
      </c>
      <c r="G5025" t="s">
        <v>215</v>
      </c>
      <c r="H5025" t="s">
        <v>215</v>
      </c>
      <c r="I5025" t="s">
        <v>215</v>
      </c>
      <c r="J5025" t="s">
        <v>215</v>
      </c>
      <c r="K5025" t="s">
        <v>215</v>
      </c>
      <c r="L5025" t="s">
        <v>215</v>
      </c>
      <c r="M5025" t="s">
        <v>215</v>
      </c>
      <c r="N5025" t="s">
        <v>215</v>
      </c>
      <c r="O5025" t="s">
        <v>215</v>
      </c>
      <c r="P5025" t="s">
        <v>215</v>
      </c>
      <c r="Q5025" t="s">
        <v>215</v>
      </c>
      <c r="R5025" t="s">
        <v>38</v>
      </c>
      <c r="S5025">
        <v>275</v>
      </c>
      <c r="T5025">
        <v>14600</v>
      </c>
      <c r="U5025">
        <v>19300</v>
      </c>
      <c r="V5025">
        <v>24500</v>
      </c>
      <c r="W5025">
        <v>680</v>
      </c>
      <c r="X5025">
        <v>0</v>
      </c>
      <c r="Y5025">
        <v>680</v>
      </c>
      <c r="Z5025">
        <v>4</v>
      </c>
      <c r="AA5025">
        <v>8.5</v>
      </c>
      <c r="AB5025">
        <v>42</v>
      </c>
      <c r="AC5025">
        <v>65.7</v>
      </c>
      <c r="AD5025">
        <v>87.5</v>
      </c>
    </row>
    <row r="5026" spans="1:30" x14ac:dyDescent="0.25">
      <c r="A5026" t="str">
        <f t="shared" si="78"/>
        <v>2017/20181MaleBiosciencesSouth West</v>
      </c>
      <c r="B5026" t="s">
        <v>218</v>
      </c>
      <c r="C5026" t="s">
        <v>191</v>
      </c>
      <c r="D5026">
        <v>1</v>
      </c>
      <c r="E5026" t="s">
        <v>3</v>
      </c>
      <c r="F5026" t="s">
        <v>142</v>
      </c>
      <c r="G5026" t="s">
        <v>215</v>
      </c>
      <c r="H5026" t="s">
        <v>215</v>
      </c>
      <c r="I5026" t="s">
        <v>215</v>
      </c>
      <c r="J5026" t="s">
        <v>215</v>
      </c>
      <c r="K5026" t="s">
        <v>215</v>
      </c>
      <c r="L5026" t="s">
        <v>215</v>
      </c>
      <c r="M5026" t="s">
        <v>215</v>
      </c>
      <c r="N5026" t="s">
        <v>215</v>
      </c>
      <c r="O5026" t="s">
        <v>215</v>
      </c>
      <c r="P5026" t="s">
        <v>215</v>
      </c>
      <c r="Q5026" t="s">
        <v>215</v>
      </c>
      <c r="R5026" t="s">
        <v>39</v>
      </c>
      <c r="S5026">
        <v>145</v>
      </c>
      <c r="T5026">
        <v>13500</v>
      </c>
      <c r="U5026">
        <v>17200</v>
      </c>
      <c r="V5026">
        <v>22600</v>
      </c>
      <c r="W5026">
        <v>360</v>
      </c>
      <c r="X5026">
        <v>0</v>
      </c>
      <c r="Y5026">
        <v>360</v>
      </c>
      <c r="Z5026">
        <v>3.8</v>
      </c>
      <c r="AA5026">
        <v>11.4</v>
      </c>
      <c r="AB5026">
        <v>42.3</v>
      </c>
      <c r="AC5026">
        <v>65.5</v>
      </c>
      <c r="AD5026">
        <v>84.8</v>
      </c>
    </row>
    <row r="5027" spans="1:30" x14ac:dyDescent="0.25">
      <c r="A5027" t="str">
        <f t="shared" si="78"/>
        <v>2017/20181MaleBiosciencesWales</v>
      </c>
      <c r="B5027" t="s">
        <v>218</v>
      </c>
      <c r="C5027" t="s">
        <v>191</v>
      </c>
      <c r="D5027">
        <v>1</v>
      </c>
      <c r="E5027" t="s">
        <v>3</v>
      </c>
      <c r="F5027" t="s">
        <v>142</v>
      </c>
      <c r="G5027" t="s">
        <v>215</v>
      </c>
      <c r="H5027" t="s">
        <v>215</v>
      </c>
      <c r="I5027" t="s">
        <v>215</v>
      </c>
      <c r="J5027" t="s">
        <v>215</v>
      </c>
      <c r="K5027" t="s">
        <v>215</v>
      </c>
      <c r="L5027" t="s">
        <v>215</v>
      </c>
      <c r="M5027" t="s">
        <v>215</v>
      </c>
      <c r="N5027" t="s">
        <v>215</v>
      </c>
      <c r="O5027" t="s">
        <v>215</v>
      </c>
      <c r="P5027" t="s">
        <v>215</v>
      </c>
      <c r="Q5027" t="s">
        <v>215</v>
      </c>
      <c r="R5027" t="s">
        <v>259</v>
      </c>
      <c r="S5027">
        <v>35</v>
      </c>
      <c r="T5027">
        <v>10600</v>
      </c>
      <c r="U5027">
        <v>16400</v>
      </c>
      <c r="V5027">
        <v>19300</v>
      </c>
      <c r="W5027">
        <v>75</v>
      </c>
      <c r="X5027">
        <v>0</v>
      </c>
      <c r="Y5027">
        <v>75</v>
      </c>
      <c r="Z5027">
        <v>5.3</v>
      </c>
      <c r="AA5027">
        <v>8.3000000000000007</v>
      </c>
      <c r="AB5027">
        <v>49</v>
      </c>
      <c r="AC5027">
        <v>68.099999999999994</v>
      </c>
      <c r="AD5027">
        <v>86.4</v>
      </c>
    </row>
    <row r="5028" spans="1:30" x14ac:dyDescent="0.25">
      <c r="A5028" t="str">
        <f t="shared" si="78"/>
        <v>2017/20181MaleBiosciencesWest Midlands</v>
      </c>
      <c r="B5028" t="s">
        <v>218</v>
      </c>
      <c r="C5028" t="s">
        <v>191</v>
      </c>
      <c r="D5028">
        <v>1</v>
      </c>
      <c r="E5028" t="s">
        <v>3</v>
      </c>
      <c r="F5028" t="s">
        <v>142</v>
      </c>
      <c r="G5028" t="s">
        <v>215</v>
      </c>
      <c r="H5028" t="s">
        <v>215</v>
      </c>
      <c r="I5028" t="s">
        <v>215</v>
      </c>
      <c r="J5028" t="s">
        <v>215</v>
      </c>
      <c r="K5028" t="s">
        <v>215</v>
      </c>
      <c r="L5028" t="s">
        <v>215</v>
      </c>
      <c r="M5028" t="s">
        <v>215</v>
      </c>
      <c r="N5028" t="s">
        <v>215</v>
      </c>
      <c r="O5028" t="s">
        <v>215</v>
      </c>
      <c r="P5028" t="s">
        <v>215</v>
      </c>
      <c r="Q5028" t="s">
        <v>215</v>
      </c>
      <c r="R5028" t="s">
        <v>35</v>
      </c>
      <c r="S5028">
        <v>150</v>
      </c>
      <c r="T5028">
        <v>12400</v>
      </c>
      <c r="U5028">
        <v>17200</v>
      </c>
      <c r="V5028">
        <v>21200</v>
      </c>
      <c r="W5028">
        <v>340</v>
      </c>
      <c r="X5028">
        <v>0</v>
      </c>
      <c r="Y5028">
        <v>340</v>
      </c>
      <c r="Z5028">
        <v>3.7</v>
      </c>
      <c r="AA5028">
        <v>5.8</v>
      </c>
      <c r="AB5028">
        <v>44.5</v>
      </c>
      <c r="AC5028">
        <v>70</v>
      </c>
      <c r="AD5028">
        <v>90.5</v>
      </c>
    </row>
    <row r="5029" spans="1:30" x14ac:dyDescent="0.25">
      <c r="A5029" t="str">
        <f t="shared" si="78"/>
        <v>2017/20181MaleBiosciencesYorkshire and the Humber</v>
      </c>
      <c r="B5029" t="s">
        <v>218</v>
      </c>
      <c r="C5029" t="s">
        <v>191</v>
      </c>
      <c r="D5029">
        <v>1</v>
      </c>
      <c r="E5029" t="s">
        <v>3</v>
      </c>
      <c r="F5029" t="s">
        <v>142</v>
      </c>
      <c r="G5029" t="s">
        <v>215</v>
      </c>
      <c r="H5029" t="s">
        <v>215</v>
      </c>
      <c r="I5029" t="s">
        <v>215</v>
      </c>
      <c r="J5029" t="s">
        <v>215</v>
      </c>
      <c r="K5029" t="s">
        <v>215</v>
      </c>
      <c r="L5029" t="s">
        <v>215</v>
      </c>
      <c r="M5029" t="s">
        <v>215</v>
      </c>
      <c r="N5029" t="s">
        <v>215</v>
      </c>
      <c r="O5029" t="s">
        <v>215</v>
      </c>
      <c r="P5029" t="s">
        <v>215</v>
      </c>
      <c r="Q5029" t="s">
        <v>215</v>
      </c>
      <c r="R5029" t="s">
        <v>33</v>
      </c>
      <c r="S5029">
        <v>150</v>
      </c>
      <c r="T5029">
        <v>13900</v>
      </c>
      <c r="U5029">
        <v>17500</v>
      </c>
      <c r="V5029">
        <v>21500</v>
      </c>
      <c r="W5029">
        <v>365</v>
      </c>
      <c r="X5029">
        <v>0</v>
      </c>
      <c r="Y5029">
        <v>365</v>
      </c>
      <c r="Z5029">
        <v>4.2</v>
      </c>
      <c r="AA5029">
        <v>9.1999999999999993</v>
      </c>
      <c r="AB5029">
        <v>41.6</v>
      </c>
      <c r="AC5029">
        <v>67.099999999999994</v>
      </c>
      <c r="AD5029">
        <v>86.7</v>
      </c>
    </row>
    <row r="5030" spans="1:30" x14ac:dyDescent="0.25">
      <c r="A5030" t="str">
        <f t="shared" si="78"/>
        <v>2017/20181MaleBusiness and managementAbroad</v>
      </c>
      <c r="B5030" t="s">
        <v>218</v>
      </c>
      <c r="C5030" t="s">
        <v>191</v>
      </c>
      <c r="D5030">
        <v>1</v>
      </c>
      <c r="E5030" t="s">
        <v>3</v>
      </c>
      <c r="F5030" t="s">
        <v>171</v>
      </c>
      <c r="G5030" t="s">
        <v>215</v>
      </c>
      <c r="H5030" t="s">
        <v>215</v>
      </c>
      <c r="I5030" t="s">
        <v>215</v>
      </c>
      <c r="J5030" t="s">
        <v>215</v>
      </c>
      <c r="K5030" t="s">
        <v>215</v>
      </c>
      <c r="L5030" t="s">
        <v>215</v>
      </c>
      <c r="M5030" t="s">
        <v>215</v>
      </c>
      <c r="N5030" t="s">
        <v>215</v>
      </c>
      <c r="O5030" t="s">
        <v>215</v>
      </c>
      <c r="P5030" t="s">
        <v>215</v>
      </c>
      <c r="Q5030" t="s">
        <v>215</v>
      </c>
      <c r="R5030" t="s">
        <v>255</v>
      </c>
      <c r="S5030">
        <v>10</v>
      </c>
      <c r="T5030">
        <v>18800</v>
      </c>
      <c r="U5030">
        <v>33600</v>
      </c>
      <c r="V5030">
        <v>52700</v>
      </c>
      <c r="W5030">
        <v>70</v>
      </c>
      <c r="X5030">
        <v>0</v>
      </c>
      <c r="Y5030">
        <v>70</v>
      </c>
      <c r="Z5030">
        <v>47.3</v>
      </c>
      <c r="AA5030">
        <v>18.899999999999999</v>
      </c>
      <c r="AB5030">
        <v>27.7</v>
      </c>
      <c r="AC5030">
        <v>27.7</v>
      </c>
      <c r="AD5030">
        <v>33.799999999999997</v>
      </c>
    </row>
    <row r="5031" spans="1:30" x14ac:dyDescent="0.25">
      <c r="A5031" t="str">
        <f t="shared" si="78"/>
        <v>2017/20181MaleBusiness and managementEast Midlands</v>
      </c>
      <c r="B5031" t="s">
        <v>218</v>
      </c>
      <c r="C5031" t="s">
        <v>191</v>
      </c>
      <c r="D5031">
        <v>1</v>
      </c>
      <c r="E5031" t="s">
        <v>3</v>
      </c>
      <c r="F5031" t="s">
        <v>171</v>
      </c>
      <c r="G5031" t="s">
        <v>215</v>
      </c>
      <c r="H5031" t="s">
        <v>215</v>
      </c>
      <c r="I5031" t="s">
        <v>215</v>
      </c>
      <c r="J5031" t="s">
        <v>215</v>
      </c>
      <c r="K5031" t="s">
        <v>215</v>
      </c>
      <c r="L5031" t="s">
        <v>215</v>
      </c>
      <c r="M5031" t="s">
        <v>215</v>
      </c>
      <c r="N5031" t="s">
        <v>215</v>
      </c>
      <c r="O5031" t="s">
        <v>215</v>
      </c>
      <c r="P5031" t="s">
        <v>215</v>
      </c>
      <c r="Q5031" t="s">
        <v>215</v>
      </c>
      <c r="R5031" t="s">
        <v>34</v>
      </c>
      <c r="S5031">
        <v>775</v>
      </c>
      <c r="T5031">
        <v>17200</v>
      </c>
      <c r="U5031">
        <v>21200</v>
      </c>
      <c r="V5031">
        <v>27700</v>
      </c>
      <c r="W5031">
        <v>1120</v>
      </c>
      <c r="X5031">
        <v>0</v>
      </c>
      <c r="Y5031">
        <v>1120</v>
      </c>
      <c r="Z5031">
        <v>6.7</v>
      </c>
      <c r="AA5031">
        <v>7.8</v>
      </c>
      <c r="AB5031">
        <v>71.599999999999994</v>
      </c>
      <c r="AC5031">
        <v>81</v>
      </c>
      <c r="AD5031">
        <v>85.5</v>
      </c>
    </row>
    <row r="5032" spans="1:30" x14ac:dyDescent="0.25">
      <c r="A5032" t="str">
        <f t="shared" si="78"/>
        <v>2017/20181MaleBusiness and managementEast of England</v>
      </c>
      <c r="B5032" t="s">
        <v>218</v>
      </c>
      <c r="C5032" t="s">
        <v>191</v>
      </c>
      <c r="D5032">
        <v>1</v>
      </c>
      <c r="E5032" t="s">
        <v>3</v>
      </c>
      <c r="F5032" t="s">
        <v>171</v>
      </c>
      <c r="G5032" t="s">
        <v>215</v>
      </c>
      <c r="H5032" t="s">
        <v>215</v>
      </c>
      <c r="I5032" t="s">
        <v>215</v>
      </c>
      <c r="J5032" t="s">
        <v>215</v>
      </c>
      <c r="K5032" t="s">
        <v>215</v>
      </c>
      <c r="L5032" t="s">
        <v>215</v>
      </c>
      <c r="M5032" t="s">
        <v>215</v>
      </c>
      <c r="N5032" t="s">
        <v>215</v>
      </c>
      <c r="O5032" t="s">
        <v>215</v>
      </c>
      <c r="P5032" t="s">
        <v>215</v>
      </c>
      <c r="Q5032" t="s">
        <v>215</v>
      </c>
      <c r="R5032" t="s">
        <v>36</v>
      </c>
      <c r="S5032">
        <v>1165</v>
      </c>
      <c r="T5032">
        <v>17500</v>
      </c>
      <c r="U5032">
        <v>22600</v>
      </c>
      <c r="V5032">
        <v>28100</v>
      </c>
      <c r="W5032">
        <v>1565</v>
      </c>
      <c r="X5032">
        <v>0</v>
      </c>
      <c r="Y5032">
        <v>1565</v>
      </c>
      <c r="Z5032">
        <v>5.0999999999999996</v>
      </c>
      <c r="AA5032">
        <v>7.8</v>
      </c>
      <c r="AB5032">
        <v>76.5</v>
      </c>
      <c r="AC5032">
        <v>83.5</v>
      </c>
      <c r="AD5032">
        <v>87.1</v>
      </c>
    </row>
    <row r="5033" spans="1:30" x14ac:dyDescent="0.25">
      <c r="A5033" t="str">
        <f t="shared" si="78"/>
        <v>2017/20181MaleBusiness and managementLondon</v>
      </c>
      <c r="B5033" t="s">
        <v>218</v>
      </c>
      <c r="C5033" t="s">
        <v>191</v>
      </c>
      <c r="D5033">
        <v>1</v>
      </c>
      <c r="E5033" t="s">
        <v>3</v>
      </c>
      <c r="F5033" t="s">
        <v>171</v>
      </c>
      <c r="G5033" t="s">
        <v>215</v>
      </c>
      <c r="H5033" t="s">
        <v>215</v>
      </c>
      <c r="I5033" t="s">
        <v>215</v>
      </c>
      <c r="J5033" t="s">
        <v>215</v>
      </c>
      <c r="K5033" t="s">
        <v>215</v>
      </c>
      <c r="L5033" t="s">
        <v>215</v>
      </c>
      <c r="M5033" t="s">
        <v>215</v>
      </c>
      <c r="N5033" t="s">
        <v>215</v>
      </c>
      <c r="O5033" t="s">
        <v>215</v>
      </c>
      <c r="P5033" t="s">
        <v>215</v>
      </c>
      <c r="Q5033" t="s">
        <v>215</v>
      </c>
      <c r="R5033" t="s">
        <v>37</v>
      </c>
      <c r="S5033">
        <v>2895</v>
      </c>
      <c r="T5033">
        <v>16400</v>
      </c>
      <c r="U5033">
        <v>22300</v>
      </c>
      <c r="V5033">
        <v>27700</v>
      </c>
      <c r="W5033">
        <v>4425</v>
      </c>
      <c r="X5033">
        <v>0</v>
      </c>
      <c r="Y5033">
        <v>4425</v>
      </c>
      <c r="Z5033">
        <v>7.8</v>
      </c>
      <c r="AA5033">
        <v>10.7</v>
      </c>
      <c r="AB5033">
        <v>67.5</v>
      </c>
      <c r="AC5033">
        <v>76.400000000000006</v>
      </c>
      <c r="AD5033">
        <v>81.5</v>
      </c>
    </row>
    <row r="5034" spans="1:30" x14ac:dyDescent="0.25">
      <c r="A5034" t="str">
        <f t="shared" si="78"/>
        <v>2017/20181MaleBusiness and managementNorth East</v>
      </c>
      <c r="B5034" t="s">
        <v>218</v>
      </c>
      <c r="C5034" t="s">
        <v>191</v>
      </c>
      <c r="D5034">
        <v>1</v>
      </c>
      <c r="E5034" t="s">
        <v>3</v>
      </c>
      <c r="F5034" t="s">
        <v>171</v>
      </c>
      <c r="G5034" t="s">
        <v>215</v>
      </c>
      <c r="H5034" t="s">
        <v>215</v>
      </c>
      <c r="I5034" t="s">
        <v>215</v>
      </c>
      <c r="J5034" t="s">
        <v>215</v>
      </c>
      <c r="K5034" t="s">
        <v>215</v>
      </c>
      <c r="L5034" t="s">
        <v>215</v>
      </c>
      <c r="M5034" t="s">
        <v>215</v>
      </c>
      <c r="N5034" t="s">
        <v>215</v>
      </c>
      <c r="O5034" t="s">
        <v>215</v>
      </c>
      <c r="P5034" t="s">
        <v>215</v>
      </c>
      <c r="Q5034" t="s">
        <v>215</v>
      </c>
      <c r="R5034" t="s">
        <v>31</v>
      </c>
      <c r="S5034">
        <v>375</v>
      </c>
      <c r="T5034">
        <v>16100</v>
      </c>
      <c r="U5034">
        <v>19700</v>
      </c>
      <c r="V5034">
        <v>25200</v>
      </c>
      <c r="W5034">
        <v>540</v>
      </c>
      <c r="X5034">
        <v>0</v>
      </c>
      <c r="Y5034">
        <v>540</v>
      </c>
      <c r="Z5034">
        <v>4.9000000000000004</v>
      </c>
      <c r="AA5034">
        <v>6</v>
      </c>
      <c r="AB5034">
        <v>70.599999999999994</v>
      </c>
      <c r="AC5034">
        <v>82.4</v>
      </c>
      <c r="AD5034">
        <v>89.1</v>
      </c>
    </row>
    <row r="5035" spans="1:30" x14ac:dyDescent="0.25">
      <c r="A5035" t="str">
        <f t="shared" si="78"/>
        <v>2017/20181MaleBusiness and managementNorth West</v>
      </c>
      <c r="B5035" t="s">
        <v>218</v>
      </c>
      <c r="C5035" t="s">
        <v>191</v>
      </c>
      <c r="D5035">
        <v>1</v>
      </c>
      <c r="E5035" t="s">
        <v>3</v>
      </c>
      <c r="F5035" t="s">
        <v>171</v>
      </c>
      <c r="G5035" t="s">
        <v>215</v>
      </c>
      <c r="H5035" t="s">
        <v>215</v>
      </c>
      <c r="I5035" t="s">
        <v>215</v>
      </c>
      <c r="J5035" t="s">
        <v>215</v>
      </c>
      <c r="K5035" t="s">
        <v>215</v>
      </c>
      <c r="L5035" t="s">
        <v>215</v>
      </c>
      <c r="M5035" t="s">
        <v>215</v>
      </c>
      <c r="N5035" t="s">
        <v>215</v>
      </c>
      <c r="O5035" t="s">
        <v>215</v>
      </c>
      <c r="P5035" t="s">
        <v>215</v>
      </c>
      <c r="Q5035" t="s">
        <v>215</v>
      </c>
      <c r="R5035" t="s">
        <v>32</v>
      </c>
      <c r="S5035">
        <v>1450</v>
      </c>
      <c r="T5035">
        <v>15700</v>
      </c>
      <c r="U5035">
        <v>19000</v>
      </c>
      <c r="V5035">
        <v>24100</v>
      </c>
      <c r="W5035">
        <v>2075</v>
      </c>
      <c r="X5035">
        <v>0</v>
      </c>
      <c r="Y5035">
        <v>2075</v>
      </c>
      <c r="Z5035">
        <v>5.8</v>
      </c>
      <c r="AA5035">
        <v>8.9</v>
      </c>
      <c r="AB5035">
        <v>71.7</v>
      </c>
      <c r="AC5035">
        <v>81.7</v>
      </c>
      <c r="AD5035">
        <v>85.3</v>
      </c>
    </row>
    <row r="5036" spans="1:30" x14ac:dyDescent="0.25">
      <c r="A5036" t="str">
        <f t="shared" si="78"/>
        <v>2017/20181MaleBusiness and managementNorthern Ireland</v>
      </c>
      <c r="B5036" t="s">
        <v>218</v>
      </c>
      <c r="C5036" t="s">
        <v>191</v>
      </c>
      <c r="D5036">
        <v>1</v>
      </c>
      <c r="E5036" t="s">
        <v>3</v>
      </c>
      <c r="F5036" t="s">
        <v>171</v>
      </c>
      <c r="G5036" t="s">
        <v>215</v>
      </c>
      <c r="H5036" t="s">
        <v>215</v>
      </c>
      <c r="I5036" t="s">
        <v>215</v>
      </c>
      <c r="J5036" t="s">
        <v>215</v>
      </c>
      <c r="K5036" t="s">
        <v>215</v>
      </c>
      <c r="L5036" t="s">
        <v>215</v>
      </c>
      <c r="M5036" t="s">
        <v>215</v>
      </c>
      <c r="N5036" t="s">
        <v>215</v>
      </c>
      <c r="O5036" t="s">
        <v>215</v>
      </c>
      <c r="P5036" t="s">
        <v>215</v>
      </c>
      <c r="Q5036" t="s">
        <v>215</v>
      </c>
      <c r="R5036" t="s">
        <v>256</v>
      </c>
      <c r="S5036">
        <v>60</v>
      </c>
      <c r="T5036">
        <v>16100</v>
      </c>
      <c r="U5036">
        <v>19300</v>
      </c>
      <c r="V5036">
        <v>28800</v>
      </c>
      <c r="W5036">
        <v>90</v>
      </c>
      <c r="X5036">
        <v>0</v>
      </c>
      <c r="Y5036">
        <v>90</v>
      </c>
      <c r="Z5036">
        <v>11.5</v>
      </c>
      <c r="AA5036">
        <v>7.7</v>
      </c>
      <c r="AB5036">
        <v>71.2</v>
      </c>
      <c r="AC5036">
        <v>80</v>
      </c>
      <c r="AD5036">
        <v>80.8</v>
      </c>
    </row>
    <row r="5037" spans="1:30" x14ac:dyDescent="0.25">
      <c r="A5037" t="str">
        <f t="shared" si="78"/>
        <v>2017/20181MaleBusiness and managementScotland</v>
      </c>
      <c r="B5037" t="s">
        <v>218</v>
      </c>
      <c r="C5037" t="s">
        <v>191</v>
      </c>
      <c r="D5037">
        <v>1</v>
      </c>
      <c r="E5037" t="s">
        <v>3</v>
      </c>
      <c r="F5037" t="s">
        <v>171</v>
      </c>
      <c r="G5037" t="s">
        <v>215</v>
      </c>
      <c r="H5037" t="s">
        <v>215</v>
      </c>
      <c r="I5037" t="s">
        <v>215</v>
      </c>
      <c r="J5037" t="s">
        <v>215</v>
      </c>
      <c r="K5037" t="s">
        <v>215</v>
      </c>
      <c r="L5037" t="s">
        <v>215</v>
      </c>
      <c r="M5037" t="s">
        <v>215</v>
      </c>
      <c r="N5037" t="s">
        <v>215</v>
      </c>
      <c r="O5037" t="s">
        <v>215</v>
      </c>
      <c r="P5037" t="s">
        <v>215</v>
      </c>
      <c r="Q5037" t="s">
        <v>215</v>
      </c>
      <c r="R5037" t="s">
        <v>257</v>
      </c>
      <c r="S5037">
        <v>55</v>
      </c>
      <c r="T5037">
        <v>21900</v>
      </c>
      <c r="U5037">
        <v>30700</v>
      </c>
      <c r="V5037">
        <v>39700</v>
      </c>
      <c r="W5037">
        <v>90</v>
      </c>
      <c r="X5037">
        <v>0</v>
      </c>
      <c r="Y5037">
        <v>90</v>
      </c>
      <c r="Z5037">
        <v>10</v>
      </c>
      <c r="AA5037">
        <v>11.9</v>
      </c>
      <c r="AB5037">
        <v>66.3</v>
      </c>
      <c r="AC5037">
        <v>74</v>
      </c>
      <c r="AD5037">
        <v>78.099999999999994</v>
      </c>
    </row>
    <row r="5038" spans="1:30" x14ac:dyDescent="0.25">
      <c r="A5038" t="str">
        <f t="shared" si="78"/>
        <v>2017/20181MaleBusiness and managementSouth East</v>
      </c>
      <c r="B5038" t="s">
        <v>218</v>
      </c>
      <c r="C5038" t="s">
        <v>191</v>
      </c>
      <c r="D5038">
        <v>1</v>
      </c>
      <c r="E5038" t="s">
        <v>3</v>
      </c>
      <c r="F5038" t="s">
        <v>171</v>
      </c>
      <c r="G5038" t="s">
        <v>215</v>
      </c>
      <c r="H5038" t="s">
        <v>215</v>
      </c>
      <c r="I5038" t="s">
        <v>215</v>
      </c>
      <c r="J5038" t="s">
        <v>215</v>
      </c>
      <c r="K5038" t="s">
        <v>215</v>
      </c>
      <c r="L5038" t="s">
        <v>215</v>
      </c>
      <c r="M5038" t="s">
        <v>215</v>
      </c>
      <c r="N5038" t="s">
        <v>215</v>
      </c>
      <c r="O5038" t="s">
        <v>215</v>
      </c>
      <c r="P5038" t="s">
        <v>215</v>
      </c>
      <c r="Q5038" t="s">
        <v>215</v>
      </c>
      <c r="R5038" t="s">
        <v>38</v>
      </c>
      <c r="S5038">
        <v>1725</v>
      </c>
      <c r="T5038">
        <v>18600</v>
      </c>
      <c r="U5038">
        <v>23400</v>
      </c>
      <c r="V5038">
        <v>29600</v>
      </c>
      <c r="W5038">
        <v>2400</v>
      </c>
      <c r="X5038">
        <v>0</v>
      </c>
      <c r="Y5038">
        <v>2400</v>
      </c>
      <c r="Z5038">
        <v>6.3</v>
      </c>
      <c r="AA5038">
        <v>8.6999999999999993</v>
      </c>
      <c r="AB5038">
        <v>73.8</v>
      </c>
      <c r="AC5038">
        <v>81.7</v>
      </c>
      <c r="AD5038">
        <v>85.1</v>
      </c>
    </row>
    <row r="5039" spans="1:30" x14ac:dyDescent="0.25">
      <c r="A5039" t="str">
        <f t="shared" si="78"/>
        <v>2017/20181MaleBusiness and managementSouth West</v>
      </c>
      <c r="B5039" t="s">
        <v>218</v>
      </c>
      <c r="C5039" t="s">
        <v>191</v>
      </c>
      <c r="D5039">
        <v>1</v>
      </c>
      <c r="E5039" t="s">
        <v>3</v>
      </c>
      <c r="F5039" t="s">
        <v>171</v>
      </c>
      <c r="G5039" t="s">
        <v>215</v>
      </c>
      <c r="H5039" t="s">
        <v>215</v>
      </c>
      <c r="I5039" t="s">
        <v>215</v>
      </c>
      <c r="J5039" t="s">
        <v>215</v>
      </c>
      <c r="K5039" t="s">
        <v>215</v>
      </c>
      <c r="L5039" t="s">
        <v>215</v>
      </c>
      <c r="M5039" t="s">
        <v>215</v>
      </c>
      <c r="N5039" t="s">
        <v>215</v>
      </c>
      <c r="O5039" t="s">
        <v>215</v>
      </c>
      <c r="P5039" t="s">
        <v>215</v>
      </c>
      <c r="Q5039" t="s">
        <v>215</v>
      </c>
      <c r="R5039" t="s">
        <v>39</v>
      </c>
      <c r="S5039">
        <v>710</v>
      </c>
      <c r="T5039">
        <v>16800</v>
      </c>
      <c r="U5039">
        <v>21500</v>
      </c>
      <c r="V5039">
        <v>28100</v>
      </c>
      <c r="W5039">
        <v>1005</v>
      </c>
      <c r="X5039">
        <v>0</v>
      </c>
      <c r="Y5039">
        <v>1005</v>
      </c>
      <c r="Z5039">
        <v>5.8</v>
      </c>
      <c r="AA5039">
        <v>8.3000000000000007</v>
      </c>
      <c r="AB5039">
        <v>72.400000000000006</v>
      </c>
      <c r="AC5039">
        <v>81.599999999999994</v>
      </c>
      <c r="AD5039">
        <v>85.9</v>
      </c>
    </row>
    <row r="5040" spans="1:30" x14ac:dyDescent="0.25">
      <c r="A5040" t="str">
        <f t="shared" si="78"/>
        <v>2017/20181MaleBusiness and managementWales</v>
      </c>
      <c r="B5040" t="s">
        <v>218</v>
      </c>
      <c r="C5040" t="s">
        <v>191</v>
      </c>
      <c r="D5040">
        <v>1</v>
      </c>
      <c r="E5040" t="s">
        <v>3</v>
      </c>
      <c r="F5040" t="s">
        <v>171</v>
      </c>
      <c r="G5040" t="s">
        <v>215</v>
      </c>
      <c r="H5040" t="s">
        <v>215</v>
      </c>
      <c r="I5040" t="s">
        <v>215</v>
      </c>
      <c r="J5040" t="s">
        <v>215</v>
      </c>
      <c r="K5040" t="s">
        <v>215</v>
      </c>
      <c r="L5040" t="s">
        <v>215</v>
      </c>
      <c r="M5040" t="s">
        <v>215</v>
      </c>
      <c r="N5040" t="s">
        <v>215</v>
      </c>
      <c r="O5040" t="s">
        <v>215</v>
      </c>
      <c r="P5040" t="s">
        <v>215</v>
      </c>
      <c r="Q5040" t="s">
        <v>215</v>
      </c>
      <c r="R5040" t="s">
        <v>259</v>
      </c>
      <c r="S5040">
        <v>125</v>
      </c>
      <c r="T5040">
        <v>17200</v>
      </c>
      <c r="U5040">
        <v>21200</v>
      </c>
      <c r="V5040">
        <v>28800</v>
      </c>
      <c r="W5040">
        <v>190</v>
      </c>
      <c r="X5040">
        <v>0</v>
      </c>
      <c r="Y5040">
        <v>190</v>
      </c>
      <c r="Z5040">
        <v>5</v>
      </c>
      <c r="AA5040">
        <v>12.6</v>
      </c>
      <c r="AB5040">
        <v>67.3</v>
      </c>
      <c r="AC5040">
        <v>78.8</v>
      </c>
      <c r="AD5040">
        <v>82.4</v>
      </c>
    </row>
    <row r="5041" spans="1:30" x14ac:dyDescent="0.25">
      <c r="A5041" t="str">
        <f t="shared" si="78"/>
        <v>2017/20181MaleBusiness and managementWest Midlands</v>
      </c>
      <c r="B5041" t="s">
        <v>218</v>
      </c>
      <c r="C5041" t="s">
        <v>191</v>
      </c>
      <c r="D5041">
        <v>1</v>
      </c>
      <c r="E5041" t="s">
        <v>3</v>
      </c>
      <c r="F5041" t="s">
        <v>171</v>
      </c>
      <c r="G5041" t="s">
        <v>215</v>
      </c>
      <c r="H5041" t="s">
        <v>215</v>
      </c>
      <c r="I5041" t="s">
        <v>215</v>
      </c>
      <c r="J5041" t="s">
        <v>215</v>
      </c>
      <c r="K5041" t="s">
        <v>215</v>
      </c>
      <c r="L5041" t="s">
        <v>215</v>
      </c>
      <c r="M5041" t="s">
        <v>215</v>
      </c>
      <c r="N5041" t="s">
        <v>215</v>
      </c>
      <c r="O5041" t="s">
        <v>215</v>
      </c>
      <c r="P5041" t="s">
        <v>215</v>
      </c>
      <c r="Q5041" t="s">
        <v>215</v>
      </c>
      <c r="R5041" t="s">
        <v>35</v>
      </c>
      <c r="S5041">
        <v>1195</v>
      </c>
      <c r="T5041">
        <v>16100</v>
      </c>
      <c r="U5041">
        <v>20400</v>
      </c>
      <c r="V5041">
        <v>25900</v>
      </c>
      <c r="W5041">
        <v>1710</v>
      </c>
      <c r="X5041">
        <v>0</v>
      </c>
      <c r="Y5041">
        <v>1710</v>
      </c>
      <c r="Z5041">
        <v>6.8</v>
      </c>
      <c r="AA5041">
        <v>9.6</v>
      </c>
      <c r="AB5041">
        <v>70.900000000000006</v>
      </c>
      <c r="AC5041">
        <v>79.5</v>
      </c>
      <c r="AD5041">
        <v>83.6</v>
      </c>
    </row>
    <row r="5042" spans="1:30" x14ac:dyDescent="0.25">
      <c r="A5042" t="str">
        <f t="shared" si="78"/>
        <v>2017/20181MaleBusiness and managementYorkshire and the Humber</v>
      </c>
      <c r="B5042" t="s">
        <v>218</v>
      </c>
      <c r="C5042" t="s">
        <v>191</v>
      </c>
      <c r="D5042">
        <v>1</v>
      </c>
      <c r="E5042" t="s">
        <v>3</v>
      </c>
      <c r="F5042" t="s">
        <v>171</v>
      </c>
      <c r="G5042" t="s">
        <v>215</v>
      </c>
      <c r="H5042" t="s">
        <v>215</v>
      </c>
      <c r="I5042" t="s">
        <v>215</v>
      </c>
      <c r="J5042" t="s">
        <v>215</v>
      </c>
      <c r="K5042" t="s">
        <v>215</v>
      </c>
      <c r="L5042" t="s">
        <v>215</v>
      </c>
      <c r="M5042" t="s">
        <v>215</v>
      </c>
      <c r="N5042" t="s">
        <v>215</v>
      </c>
      <c r="O5042" t="s">
        <v>215</v>
      </c>
      <c r="P5042" t="s">
        <v>215</v>
      </c>
      <c r="Q5042" t="s">
        <v>215</v>
      </c>
      <c r="R5042" t="s">
        <v>33</v>
      </c>
      <c r="S5042">
        <v>955</v>
      </c>
      <c r="T5042">
        <v>16400</v>
      </c>
      <c r="U5042">
        <v>19700</v>
      </c>
      <c r="V5042">
        <v>24100</v>
      </c>
      <c r="W5042">
        <v>1355</v>
      </c>
      <c r="X5042">
        <v>0</v>
      </c>
      <c r="Y5042">
        <v>1355</v>
      </c>
      <c r="Z5042">
        <v>5.3</v>
      </c>
      <c r="AA5042">
        <v>9</v>
      </c>
      <c r="AB5042">
        <v>72.400000000000006</v>
      </c>
      <c r="AC5042">
        <v>81.400000000000006</v>
      </c>
      <c r="AD5042">
        <v>85.7</v>
      </c>
    </row>
    <row r="5043" spans="1:30" x14ac:dyDescent="0.25">
      <c r="A5043" t="str">
        <f t="shared" si="78"/>
        <v>2017/20181MaleCeltic studiesLondon</v>
      </c>
      <c r="B5043" t="s">
        <v>218</v>
      </c>
      <c r="C5043" t="s">
        <v>191</v>
      </c>
      <c r="D5043">
        <v>1</v>
      </c>
      <c r="E5043" t="s">
        <v>3</v>
      </c>
      <c r="F5043" t="s">
        <v>175</v>
      </c>
      <c r="G5043" t="s">
        <v>215</v>
      </c>
      <c r="H5043" t="s">
        <v>215</v>
      </c>
      <c r="I5043" t="s">
        <v>215</v>
      </c>
      <c r="J5043" t="s">
        <v>215</v>
      </c>
      <c r="K5043" t="s">
        <v>215</v>
      </c>
      <c r="L5043" t="s">
        <v>215</v>
      </c>
      <c r="M5043" t="s">
        <v>215</v>
      </c>
      <c r="N5043" t="s">
        <v>215</v>
      </c>
      <c r="O5043" t="s">
        <v>215</v>
      </c>
      <c r="P5043" t="s">
        <v>215</v>
      </c>
      <c r="Q5043" t="s">
        <v>215</v>
      </c>
      <c r="R5043" t="s">
        <v>37</v>
      </c>
      <c r="S5043" t="s">
        <v>216</v>
      </c>
      <c r="T5043" t="s">
        <v>216</v>
      </c>
      <c r="U5043" t="s">
        <v>216</v>
      </c>
      <c r="V5043" t="s">
        <v>216</v>
      </c>
      <c r="W5043" t="s">
        <v>216</v>
      </c>
      <c r="X5043" t="s">
        <v>216</v>
      </c>
      <c r="Y5043" t="s">
        <v>216</v>
      </c>
      <c r="Z5043" t="s">
        <v>216</v>
      </c>
      <c r="AA5043" t="s">
        <v>216</v>
      </c>
      <c r="AB5043" t="s">
        <v>216</v>
      </c>
      <c r="AC5043" t="s">
        <v>216</v>
      </c>
      <c r="AD5043" t="s">
        <v>216</v>
      </c>
    </row>
    <row r="5044" spans="1:30" x14ac:dyDescent="0.25">
      <c r="A5044" t="str">
        <f t="shared" si="78"/>
        <v>2017/20181MaleChemistryAbroad</v>
      </c>
      <c r="B5044" t="s">
        <v>218</v>
      </c>
      <c r="C5044" t="s">
        <v>191</v>
      </c>
      <c r="D5044">
        <v>1</v>
      </c>
      <c r="E5044" t="s">
        <v>3</v>
      </c>
      <c r="F5044" t="s">
        <v>153</v>
      </c>
      <c r="G5044" t="s">
        <v>215</v>
      </c>
      <c r="H5044" t="s">
        <v>215</v>
      </c>
      <c r="I5044" t="s">
        <v>215</v>
      </c>
      <c r="J5044" t="s">
        <v>215</v>
      </c>
      <c r="K5044" t="s">
        <v>215</v>
      </c>
      <c r="L5044" t="s">
        <v>215</v>
      </c>
      <c r="M5044" t="s">
        <v>215</v>
      </c>
      <c r="N5044" t="s">
        <v>215</v>
      </c>
      <c r="O5044" t="s">
        <v>215</v>
      </c>
      <c r="P5044" t="s">
        <v>215</v>
      </c>
      <c r="Q5044" t="s">
        <v>215</v>
      </c>
      <c r="R5044" t="s">
        <v>255</v>
      </c>
      <c r="S5044" t="s">
        <v>216</v>
      </c>
      <c r="T5044" t="s">
        <v>216</v>
      </c>
      <c r="U5044" t="s">
        <v>216</v>
      </c>
      <c r="V5044" t="s">
        <v>216</v>
      </c>
      <c r="W5044">
        <v>5</v>
      </c>
      <c r="X5044">
        <v>0</v>
      </c>
      <c r="Y5044">
        <v>5</v>
      </c>
      <c r="Z5044">
        <v>40</v>
      </c>
      <c r="AA5044">
        <v>40</v>
      </c>
      <c r="AB5044">
        <v>20</v>
      </c>
      <c r="AC5044">
        <v>20</v>
      </c>
      <c r="AD5044">
        <v>20</v>
      </c>
    </row>
    <row r="5045" spans="1:30" x14ac:dyDescent="0.25">
      <c r="A5045" t="str">
        <f t="shared" si="78"/>
        <v>2017/20181MaleChemistryEast Midlands</v>
      </c>
      <c r="B5045" t="s">
        <v>218</v>
      </c>
      <c r="C5045" t="s">
        <v>191</v>
      </c>
      <c r="D5045">
        <v>1</v>
      </c>
      <c r="E5045" t="s">
        <v>3</v>
      </c>
      <c r="F5045" t="s">
        <v>153</v>
      </c>
      <c r="G5045" t="s">
        <v>215</v>
      </c>
      <c r="H5045" t="s">
        <v>215</v>
      </c>
      <c r="I5045" t="s">
        <v>215</v>
      </c>
      <c r="J5045" t="s">
        <v>215</v>
      </c>
      <c r="K5045" t="s">
        <v>215</v>
      </c>
      <c r="L5045" t="s">
        <v>215</v>
      </c>
      <c r="M5045" t="s">
        <v>215</v>
      </c>
      <c r="N5045" t="s">
        <v>215</v>
      </c>
      <c r="O5045" t="s">
        <v>215</v>
      </c>
      <c r="P5045" t="s">
        <v>215</v>
      </c>
      <c r="Q5045" t="s">
        <v>215</v>
      </c>
      <c r="R5045" t="s">
        <v>34</v>
      </c>
      <c r="S5045">
        <v>70</v>
      </c>
      <c r="T5045">
        <v>14600</v>
      </c>
      <c r="U5045">
        <v>18600</v>
      </c>
      <c r="V5045">
        <v>23400</v>
      </c>
      <c r="W5045">
        <v>155</v>
      </c>
      <c r="X5045">
        <v>0</v>
      </c>
      <c r="Y5045">
        <v>155</v>
      </c>
      <c r="Z5045">
        <v>7.2</v>
      </c>
      <c r="AA5045">
        <v>7.8</v>
      </c>
      <c r="AB5045">
        <v>44</v>
      </c>
      <c r="AC5045">
        <v>72.8</v>
      </c>
      <c r="AD5045">
        <v>85</v>
      </c>
    </row>
    <row r="5046" spans="1:30" x14ac:dyDescent="0.25">
      <c r="A5046" t="str">
        <f t="shared" si="78"/>
        <v>2017/20181MaleChemistryEast of England</v>
      </c>
      <c r="B5046" t="s">
        <v>218</v>
      </c>
      <c r="C5046" t="s">
        <v>191</v>
      </c>
      <c r="D5046">
        <v>1</v>
      </c>
      <c r="E5046" t="s">
        <v>3</v>
      </c>
      <c r="F5046" t="s">
        <v>153</v>
      </c>
      <c r="G5046" t="s">
        <v>215</v>
      </c>
      <c r="H5046" t="s">
        <v>215</v>
      </c>
      <c r="I5046" t="s">
        <v>215</v>
      </c>
      <c r="J5046" t="s">
        <v>215</v>
      </c>
      <c r="K5046" t="s">
        <v>215</v>
      </c>
      <c r="L5046" t="s">
        <v>215</v>
      </c>
      <c r="M5046" t="s">
        <v>215</v>
      </c>
      <c r="N5046" t="s">
        <v>215</v>
      </c>
      <c r="O5046" t="s">
        <v>215</v>
      </c>
      <c r="P5046" t="s">
        <v>215</v>
      </c>
      <c r="Q5046" t="s">
        <v>215</v>
      </c>
      <c r="R5046" t="s">
        <v>36</v>
      </c>
      <c r="S5046">
        <v>85</v>
      </c>
      <c r="T5046">
        <v>19000</v>
      </c>
      <c r="U5046">
        <v>22600</v>
      </c>
      <c r="V5046">
        <v>27400</v>
      </c>
      <c r="W5046">
        <v>165</v>
      </c>
      <c r="X5046">
        <v>0</v>
      </c>
      <c r="Y5046">
        <v>165</v>
      </c>
      <c r="Z5046">
        <v>6</v>
      </c>
      <c r="AA5046">
        <v>6.3</v>
      </c>
      <c r="AB5046">
        <v>51.2</v>
      </c>
      <c r="AC5046">
        <v>78.8</v>
      </c>
      <c r="AD5046">
        <v>87.7</v>
      </c>
    </row>
    <row r="5047" spans="1:30" x14ac:dyDescent="0.25">
      <c r="A5047" t="str">
        <f t="shared" si="78"/>
        <v>2017/20181MaleChemistryLondon</v>
      </c>
      <c r="B5047" t="s">
        <v>218</v>
      </c>
      <c r="C5047" t="s">
        <v>191</v>
      </c>
      <c r="D5047">
        <v>1</v>
      </c>
      <c r="E5047" t="s">
        <v>3</v>
      </c>
      <c r="F5047" t="s">
        <v>153</v>
      </c>
      <c r="G5047" t="s">
        <v>215</v>
      </c>
      <c r="H5047" t="s">
        <v>215</v>
      </c>
      <c r="I5047" t="s">
        <v>215</v>
      </c>
      <c r="J5047" t="s">
        <v>215</v>
      </c>
      <c r="K5047" t="s">
        <v>215</v>
      </c>
      <c r="L5047" t="s">
        <v>215</v>
      </c>
      <c r="M5047" t="s">
        <v>215</v>
      </c>
      <c r="N5047" t="s">
        <v>215</v>
      </c>
      <c r="O5047" t="s">
        <v>215</v>
      </c>
      <c r="P5047" t="s">
        <v>215</v>
      </c>
      <c r="Q5047" t="s">
        <v>215</v>
      </c>
      <c r="R5047" t="s">
        <v>37</v>
      </c>
      <c r="S5047">
        <v>135</v>
      </c>
      <c r="T5047">
        <v>18600</v>
      </c>
      <c r="U5047">
        <v>25200</v>
      </c>
      <c r="V5047">
        <v>31000</v>
      </c>
      <c r="W5047">
        <v>240</v>
      </c>
      <c r="X5047">
        <v>0</v>
      </c>
      <c r="Y5047">
        <v>240</v>
      </c>
      <c r="Z5047">
        <v>4.2</v>
      </c>
      <c r="AA5047">
        <v>5.9</v>
      </c>
      <c r="AB5047">
        <v>57.1</v>
      </c>
      <c r="AC5047">
        <v>75.400000000000006</v>
      </c>
      <c r="AD5047">
        <v>89.9</v>
      </c>
    </row>
    <row r="5048" spans="1:30" x14ac:dyDescent="0.25">
      <c r="A5048" t="str">
        <f t="shared" si="78"/>
        <v>2017/20181MaleChemistryNorth East</v>
      </c>
      <c r="B5048" t="s">
        <v>218</v>
      </c>
      <c r="C5048" t="s">
        <v>191</v>
      </c>
      <c r="D5048">
        <v>1</v>
      </c>
      <c r="E5048" t="s">
        <v>3</v>
      </c>
      <c r="F5048" t="s">
        <v>153</v>
      </c>
      <c r="G5048" t="s">
        <v>215</v>
      </c>
      <c r="H5048" t="s">
        <v>215</v>
      </c>
      <c r="I5048" t="s">
        <v>215</v>
      </c>
      <c r="J5048" t="s">
        <v>215</v>
      </c>
      <c r="K5048" t="s">
        <v>215</v>
      </c>
      <c r="L5048" t="s">
        <v>215</v>
      </c>
      <c r="M5048" t="s">
        <v>215</v>
      </c>
      <c r="N5048" t="s">
        <v>215</v>
      </c>
      <c r="O5048" t="s">
        <v>215</v>
      </c>
      <c r="P5048" t="s">
        <v>215</v>
      </c>
      <c r="Q5048" t="s">
        <v>215</v>
      </c>
      <c r="R5048" t="s">
        <v>31</v>
      </c>
      <c r="S5048">
        <v>60</v>
      </c>
      <c r="T5048">
        <v>15700</v>
      </c>
      <c r="U5048">
        <v>19700</v>
      </c>
      <c r="V5048">
        <v>25200</v>
      </c>
      <c r="W5048">
        <v>105</v>
      </c>
      <c r="X5048">
        <v>0</v>
      </c>
      <c r="Y5048">
        <v>105</v>
      </c>
      <c r="Z5048">
        <v>2.9</v>
      </c>
      <c r="AA5048">
        <v>6.5</v>
      </c>
      <c r="AB5048">
        <v>58.9</v>
      </c>
      <c r="AC5048">
        <v>79.599999999999994</v>
      </c>
      <c r="AD5048">
        <v>90.6</v>
      </c>
    </row>
    <row r="5049" spans="1:30" x14ac:dyDescent="0.25">
      <c r="A5049" t="str">
        <f t="shared" si="78"/>
        <v>2017/20181MaleChemistryNorth West</v>
      </c>
      <c r="B5049" t="s">
        <v>218</v>
      </c>
      <c r="C5049" t="s">
        <v>191</v>
      </c>
      <c r="D5049">
        <v>1</v>
      </c>
      <c r="E5049" t="s">
        <v>3</v>
      </c>
      <c r="F5049" t="s">
        <v>153</v>
      </c>
      <c r="G5049" t="s">
        <v>215</v>
      </c>
      <c r="H5049" t="s">
        <v>215</v>
      </c>
      <c r="I5049" t="s">
        <v>215</v>
      </c>
      <c r="J5049" t="s">
        <v>215</v>
      </c>
      <c r="K5049" t="s">
        <v>215</v>
      </c>
      <c r="L5049" t="s">
        <v>215</v>
      </c>
      <c r="M5049" t="s">
        <v>215</v>
      </c>
      <c r="N5049" t="s">
        <v>215</v>
      </c>
      <c r="O5049" t="s">
        <v>215</v>
      </c>
      <c r="P5049" t="s">
        <v>215</v>
      </c>
      <c r="Q5049" t="s">
        <v>215</v>
      </c>
      <c r="R5049" t="s">
        <v>32</v>
      </c>
      <c r="S5049">
        <v>155</v>
      </c>
      <c r="T5049">
        <v>17900</v>
      </c>
      <c r="U5049">
        <v>21900</v>
      </c>
      <c r="V5049">
        <v>26600</v>
      </c>
      <c r="W5049">
        <v>270</v>
      </c>
      <c r="X5049">
        <v>0</v>
      </c>
      <c r="Y5049">
        <v>270</v>
      </c>
      <c r="Z5049">
        <v>6.6</v>
      </c>
      <c r="AA5049">
        <v>7.1</v>
      </c>
      <c r="AB5049">
        <v>57.3</v>
      </c>
      <c r="AC5049">
        <v>75.2</v>
      </c>
      <c r="AD5049">
        <v>86.3</v>
      </c>
    </row>
    <row r="5050" spans="1:30" x14ac:dyDescent="0.25">
      <c r="A5050" t="str">
        <f t="shared" si="78"/>
        <v>2017/20181MaleChemistryNorthern Ireland</v>
      </c>
      <c r="B5050" t="s">
        <v>218</v>
      </c>
      <c r="C5050" t="s">
        <v>191</v>
      </c>
      <c r="D5050">
        <v>1</v>
      </c>
      <c r="E5050" t="s">
        <v>3</v>
      </c>
      <c r="F5050" t="s">
        <v>153</v>
      </c>
      <c r="G5050" t="s">
        <v>215</v>
      </c>
      <c r="H5050" t="s">
        <v>215</v>
      </c>
      <c r="I5050" t="s">
        <v>215</v>
      </c>
      <c r="J5050" t="s">
        <v>215</v>
      </c>
      <c r="K5050" t="s">
        <v>215</v>
      </c>
      <c r="L5050" t="s">
        <v>215</v>
      </c>
      <c r="M5050" t="s">
        <v>215</v>
      </c>
      <c r="N5050" t="s">
        <v>215</v>
      </c>
      <c r="O5050" t="s">
        <v>215</v>
      </c>
      <c r="P5050" t="s">
        <v>215</v>
      </c>
      <c r="Q5050" t="s">
        <v>215</v>
      </c>
      <c r="R5050" t="s">
        <v>256</v>
      </c>
      <c r="S5050" t="s">
        <v>216</v>
      </c>
      <c r="T5050" t="s">
        <v>216</v>
      </c>
      <c r="U5050" t="s">
        <v>216</v>
      </c>
      <c r="V5050" t="s">
        <v>216</v>
      </c>
      <c r="W5050">
        <v>5</v>
      </c>
      <c r="X5050">
        <v>0</v>
      </c>
      <c r="Y5050">
        <v>5</v>
      </c>
      <c r="Z5050">
        <v>0</v>
      </c>
      <c r="AA5050">
        <v>35.700000000000003</v>
      </c>
      <c r="AB5050">
        <v>35.700000000000003</v>
      </c>
      <c r="AC5050">
        <v>57.1</v>
      </c>
      <c r="AD5050">
        <v>64.3</v>
      </c>
    </row>
    <row r="5051" spans="1:30" x14ac:dyDescent="0.25">
      <c r="A5051" t="str">
        <f t="shared" si="78"/>
        <v>2017/20181MaleChemistryScotland</v>
      </c>
      <c r="B5051" t="s">
        <v>218</v>
      </c>
      <c r="C5051" t="s">
        <v>191</v>
      </c>
      <c r="D5051">
        <v>1</v>
      </c>
      <c r="E5051" t="s">
        <v>3</v>
      </c>
      <c r="F5051" t="s">
        <v>153</v>
      </c>
      <c r="G5051" t="s">
        <v>215</v>
      </c>
      <c r="H5051" t="s">
        <v>215</v>
      </c>
      <c r="I5051" t="s">
        <v>215</v>
      </c>
      <c r="J5051" t="s">
        <v>215</v>
      </c>
      <c r="K5051" t="s">
        <v>215</v>
      </c>
      <c r="L5051" t="s">
        <v>215</v>
      </c>
      <c r="M5051" t="s">
        <v>215</v>
      </c>
      <c r="N5051" t="s">
        <v>215</v>
      </c>
      <c r="O5051" t="s">
        <v>215</v>
      </c>
      <c r="P5051" t="s">
        <v>215</v>
      </c>
      <c r="Q5051" t="s">
        <v>215</v>
      </c>
      <c r="R5051" t="s">
        <v>257</v>
      </c>
      <c r="S5051" t="s">
        <v>216</v>
      </c>
      <c r="T5051" t="s">
        <v>216</v>
      </c>
      <c r="U5051" t="s">
        <v>216</v>
      </c>
      <c r="V5051" t="s">
        <v>216</v>
      </c>
      <c r="W5051">
        <v>20</v>
      </c>
      <c r="X5051">
        <v>0</v>
      </c>
      <c r="Y5051">
        <v>20</v>
      </c>
      <c r="Z5051">
        <v>4.5</v>
      </c>
      <c r="AA5051">
        <v>13.4</v>
      </c>
      <c r="AB5051">
        <v>32.799999999999997</v>
      </c>
      <c r="AC5051">
        <v>68.7</v>
      </c>
      <c r="AD5051">
        <v>82.1</v>
      </c>
    </row>
    <row r="5052" spans="1:30" x14ac:dyDescent="0.25">
      <c r="A5052" t="str">
        <f t="shared" si="78"/>
        <v>2017/20181MaleChemistrySouth East</v>
      </c>
      <c r="B5052" t="s">
        <v>218</v>
      </c>
      <c r="C5052" t="s">
        <v>191</v>
      </c>
      <c r="D5052">
        <v>1</v>
      </c>
      <c r="E5052" t="s">
        <v>3</v>
      </c>
      <c r="F5052" t="s">
        <v>153</v>
      </c>
      <c r="G5052" t="s">
        <v>215</v>
      </c>
      <c r="H5052" t="s">
        <v>215</v>
      </c>
      <c r="I5052" t="s">
        <v>215</v>
      </c>
      <c r="J5052" t="s">
        <v>215</v>
      </c>
      <c r="K5052" t="s">
        <v>215</v>
      </c>
      <c r="L5052" t="s">
        <v>215</v>
      </c>
      <c r="M5052" t="s">
        <v>215</v>
      </c>
      <c r="N5052" t="s">
        <v>215</v>
      </c>
      <c r="O5052" t="s">
        <v>215</v>
      </c>
      <c r="P5052" t="s">
        <v>215</v>
      </c>
      <c r="Q5052" t="s">
        <v>215</v>
      </c>
      <c r="R5052" t="s">
        <v>38</v>
      </c>
      <c r="S5052">
        <v>135</v>
      </c>
      <c r="T5052">
        <v>17900</v>
      </c>
      <c r="U5052">
        <v>23000</v>
      </c>
      <c r="V5052">
        <v>28100</v>
      </c>
      <c r="W5052">
        <v>260</v>
      </c>
      <c r="X5052">
        <v>0</v>
      </c>
      <c r="Y5052">
        <v>260</v>
      </c>
      <c r="Z5052">
        <v>5.2</v>
      </c>
      <c r="AA5052">
        <v>7.1</v>
      </c>
      <c r="AB5052">
        <v>53.1</v>
      </c>
      <c r="AC5052">
        <v>76.5</v>
      </c>
      <c r="AD5052">
        <v>87.7</v>
      </c>
    </row>
    <row r="5053" spans="1:30" x14ac:dyDescent="0.25">
      <c r="A5053" t="str">
        <f t="shared" si="78"/>
        <v>2017/20181MaleChemistrySouth West</v>
      </c>
      <c r="B5053" t="s">
        <v>218</v>
      </c>
      <c r="C5053" t="s">
        <v>191</v>
      </c>
      <c r="D5053">
        <v>1</v>
      </c>
      <c r="E5053" t="s">
        <v>3</v>
      </c>
      <c r="F5053" t="s">
        <v>153</v>
      </c>
      <c r="G5053" t="s">
        <v>215</v>
      </c>
      <c r="H5053" t="s">
        <v>215</v>
      </c>
      <c r="I5053" t="s">
        <v>215</v>
      </c>
      <c r="J5053" t="s">
        <v>215</v>
      </c>
      <c r="K5053" t="s">
        <v>215</v>
      </c>
      <c r="L5053" t="s">
        <v>215</v>
      </c>
      <c r="M5053" t="s">
        <v>215</v>
      </c>
      <c r="N5053" t="s">
        <v>215</v>
      </c>
      <c r="O5053" t="s">
        <v>215</v>
      </c>
      <c r="P5053" t="s">
        <v>215</v>
      </c>
      <c r="Q5053" t="s">
        <v>215</v>
      </c>
      <c r="R5053" t="s">
        <v>39</v>
      </c>
      <c r="S5053">
        <v>65</v>
      </c>
      <c r="T5053">
        <v>17500</v>
      </c>
      <c r="U5053">
        <v>23000</v>
      </c>
      <c r="V5053">
        <v>25900</v>
      </c>
      <c r="W5053">
        <v>150</v>
      </c>
      <c r="X5053">
        <v>0</v>
      </c>
      <c r="Y5053">
        <v>150</v>
      </c>
      <c r="Z5053">
        <v>2.9</v>
      </c>
      <c r="AA5053">
        <v>5.7</v>
      </c>
      <c r="AB5053">
        <v>42.5</v>
      </c>
      <c r="AC5053">
        <v>70.900000000000006</v>
      </c>
      <c r="AD5053">
        <v>91.4</v>
      </c>
    </row>
    <row r="5054" spans="1:30" x14ac:dyDescent="0.25">
      <c r="A5054" t="str">
        <f t="shared" si="78"/>
        <v>2017/20181MaleChemistryWales</v>
      </c>
      <c r="B5054" t="s">
        <v>218</v>
      </c>
      <c r="C5054" t="s">
        <v>191</v>
      </c>
      <c r="D5054">
        <v>1</v>
      </c>
      <c r="E5054" t="s">
        <v>3</v>
      </c>
      <c r="F5054" t="s">
        <v>153</v>
      </c>
      <c r="G5054" t="s">
        <v>215</v>
      </c>
      <c r="H5054" t="s">
        <v>215</v>
      </c>
      <c r="I5054" t="s">
        <v>215</v>
      </c>
      <c r="J5054" t="s">
        <v>215</v>
      </c>
      <c r="K5054" t="s">
        <v>215</v>
      </c>
      <c r="L5054" t="s">
        <v>215</v>
      </c>
      <c r="M5054" t="s">
        <v>215</v>
      </c>
      <c r="N5054" t="s">
        <v>215</v>
      </c>
      <c r="O5054" t="s">
        <v>215</v>
      </c>
      <c r="P5054" t="s">
        <v>215</v>
      </c>
      <c r="Q5054" t="s">
        <v>215</v>
      </c>
      <c r="R5054" t="s">
        <v>259</v>
      </c>
      <c r="S5054">
        <v>15</v>
      </c>
      <c r="T5054">
        <v>16800</v>
      </c>
      <c r="U5054">
        <v>22300</v>
      </c>
      <c r="V5054">
        <v>28100</v>
      </c>
      <c r="W5054">
        <v>40</v>
      </c>
      <c r="X5054">
        <v>0</v>
      </c>
      <c r="Y5054">
        <v>40</v>
      </c>
      <c r="Z5054">
        <v>15.6</v>
      </c>
      <c r="AA5054">
        <v>5.2</v>
      </c>
      <c r="AB5054">
        <v>43.7</v>
      </c>
      <c r="AC5054">
        <v>63.2</v>
      </c>
      <c r="AD5054">
        <v>79.2</v>
      </c>
    </row>
    <row r="5055" spans="1:30" x14ac:dyDescent="0.25">
      <c r="A5055" t="str">
        <f t="shared" si="78"/>
        <v>2017/20181MaleChemistryWest Midlands</v>
      </c>
      <c r="B5055" t="s">
        <v>218</v>
      </c>
      <c r="C5055" t="s">
        <v>191</v>
      </c>
      <c r="D5055">
        <v>1</v>
      </c>
      <c r="E5055" t="s">
        <v>3</v>
      </c>
      <c r="F5055" t="s">
        <v>153</v>
      </c>
      <c r="G5055" t="s">
        <v>215</v>
      </c>
      <c r="H5055" t="s">
        <v>215</v>
      </c>
      <c r="I5055" t="s">
        <v>215</v>
      </c>
      <c r="J5055" t="s">
        <v>215</v>
      </c>
      <c r="K5055" t="s">
        <v>215</v>
      </c>
      <c r="L5055" t="s">
        <v>215</v>
      </c>
      <c r="M5055" t="s">
        <v>215</v>
      </c>
      <c r="N5055" t="s">
        <v>215</v>
      </c>
      <c r="O5055" t="s">
        <v>215</v>
      </c>
      <c r="P5055" t="s">
        <v>215</v>
      </c>
      <c r="Q5055" t="s">
        <v>215</v>
      </c>
      <c r="R5055" t="s">
        <v>35</v>
      </c>
      <c r="S5055">
        <v>65</v>
      </c>
      <c r="T5055">
        <v>17900</v>
      </c>
      <c r="U5055">
        <v>21500</v>
      </c>
      <c r="V5055">
        <v>25200</v>
      </c>
      <c r="W5055">
        <v>150</v>
      </c>
      <c r="X5055">
        <v>0</v>
      </c>
      <c r="Y5055">
        <v>150</v>
      </c>
      <c r="Z5055">
        <v>4.7</v>
      </c>
      <c r="AA5055">
        <v>7.7</v>
      </c>
      <c r="AB5055">
        <v>46</v>
      </c>
      <c r="AC5055">
        <v>81.2</v>
      </c>
      <c r="AD5055">
        <v>87.6</v>
      </c>
    </row>
    <row r="5056" spans="1:30" x14ac:dyDescent="0.25">
      <c r="A5056" t="str">
        <f t="shared" si="78"/>
        <v>2017/20181MaleChemistryYorkshire and the Humber</v>
      </c>
      <c r="B5056" t="s">
        <v>218</v>
      </c>
      <c r="C5056" t="s">
        <v>191</v>
      </c>
      <c r="D5056">
        <v>1</v>
      </c>
      <c r="E5056" t="s">
        <v>3</v>
      </c>
      <c r="F5056" t="s">
        <v>153</v>
      </c>
      <c r="G5056" t="s">
        <v>215</v>
      </c>
      <c r="H5056" t="s">
        <v>215</v>
      </c>
      <c r="I5056" t="s">
        <v>215</v>
      </c>
      <c r="J5056" t="s">
        <v>215</v>
      </c>
      <c r="K5056" t="s">
        <v>215</v>
      </c>
      <c r="L5056" t="s">
        <v>215</v>
      </c>
      <c r="M5056" t="s">
        <v>215</v>
      </c>
      <c r="N5056" t="s">
        <v>215</v>
      </c>
      <c r="O5056" t="s">
        <v>215</v>
      </c>
      <c r="P5056" t="s">
        <v>215</v>
      </c>
      <c r="Q5056" t="s">
        <v>215</v>
      </c>
      <c r="R5056" t="s">
        <v>33</v>
      </c>
      <c r="S5056">
        <v>115</v>
      </c>
      <c r="T5056">
        <v>16400</v>
      </c>
      <c r="U5056">
        <v>19300</v>
      </c>
      <c r="V5056">
        <v>25600</v>
      </c>
      <c r="W5056">
        <v>225</v>
      </c>
      <c r="X5056">
        <v>0</v>
      </c>
      <c r="Y5056">
        <v>225</v>
      </c>
      <c r="Z5056">
        <v>5.4</v>
      </c>
      <c r="AA5056">
        <v>4.0999999999999996</v>
      </c>
      <c r="AB5056">
        <v>50.2</v>
      </c>
      <c r="AC5056">
        <v>79.099999999999994</v>
      </c>
      <c r="AD5056">
        <v>90.5</v>
      </c>
    </row>
    <row r="5057" spans="1:30" x14ac:dyDescent="0.25">
      <c r="A5057" t="str">
        <f t="shared" si="78"/>
        <v>2017/20181MaleCombined and general studiesAbroad</v>
      </c>
      <c r="B5057" t="s">
        <v>218</v>
      </c>
      <c r="C5057" t="s">
        <v>191</v>
      </c>
      <c r="D5057">
        <v>1</v>
      </c>
      <c r="E5057" t="s">
        <v>3</v>
      </c>
      <c r="F5057" t="s">
        <v>184</v>
      </c>
      <c r="G5057" t="s">
        <v>215</v>
      </c>
      <c r="H5057" t="s">
        <v>215</v>
      </c>
      <c r="I5057" t="s">
        <v>215</v>
      </c>
      <c r="J5057" t="s">
        <v>215</v>
      </c>
      <c r="K5057" t="s">
        <v>215</v>
      </c>
      <c r="L5057" t="s">
        <v>215</v>
      </c>
      <c r="M5057" t="s">
        <v>215</v>
      </c>
      <c r="N5057" t="s">
        <v>215</v>
      </c>
      <c r="O5057" t="s">
        <v>215</v>
      </c>
      <c r="P5057" t="s">
        <v>215</v>
      </c>
      <c r="Q5057" t="s">
        <v>215</v>
      </c>
      <c r="R5057" t="s">
        <v>255</v>
      </c>
      <c r="S5057" t="s">
        <v>216</v>
      </c>
      <c r="T5057" t="s">
        <v>216</v>
      </c>
      <c r="U5057" t="s">
        <v>216</v>
      </c>
      <c r="V5057" t="s">
        <v>216</v>
      </c>
      <c r="W5057">
        <v>20</v>
      </c>
      <c r="X5057">
        <v>0</v>
      </c>
      <c r="Y5057">
        <v>20</v>
      </c>
      <c r="Z5057">
        <v>60</v>
      </c>
      <c r="AA5057">
        <v>11.4</v>
      </c>
      <c r="AB5057">
        <v>22.9</v>
      </c>
      <c r="AC5057">
        <v>22.9</v>
      </c>
      <c r="AD5057">
        <v>28.6</v>
      </c>
    </row>
    <row r="5058" spans="1:30" x14ac:dyDescent="0.25">
      <c r="A5058" t="str">
        <f t="shared" si="78"/>
        <v>2017/20181MaleCombined and general studiesEast Midlands</v>
      </c>
      <c r="B5058" t="s">
        <v>218</v>
      </c>
      <c r="C5058" t="s">
        <v>191</v>
      </c>
      <c r="D5058">
        <v>1</v>
      </c>
      <c r="E5058" t="s">
        <v>3</v>
      </c>
      <c r="F5058" t="s">
        <v>184</v>
      </c>
      <c r="G5058" t="s">
        <v>215</v>
      </c>
      <c r="H5058" t="s">
        <v>215</v>
      </c>
      <c r="I5058" t="s">
        <v>215</v>
      </c>
      <c r="J5058" t="s">
        <v>215</v>
      </c>
      <c r="K5058" t="s">
        <v>215</v>
      </c>
      <c r="L5058" t="s">
        <v>215</v>
      </c>
      <c r="M5058" t="s">
        <v>215</v>
      </c>
      <c r="N5058" t="s">
        <v>215</v>
      </c>
      <c r="O5058" t="s">
        <v>215</v>
      </c>
      <c r="P5058" t="s">
        <v>215</v>
      </c>
      <c r="Q5058" t="s">
        <v>215</v>
      </c>
      <c r="R5058" t="s">
        <v>34</v>
      </c>
      <c r="S5058">
        <v>55</v>
      </c>
      <c r="T5058">
        <v>19000</v>
      </c>
      <c r="U5058">
        <v>26800</v>
      </c>
      <c r="V5058">
        <v>42000</v>
      </c>
      <c r="W5058">
        <v>115</v>
      </c>
      <c r="X5058">
        <v>0</v>
      </c>
      <c r="Y5058">
        <v>115</v>
      </c>
      <c r="Z5058">
        <v>10.9</v>
      </c>
      <c r="AA5058">
        <v>7.3</v>
      </c>
      <c r="AB5058">
        <v>47</v>
      </c>
      <c r="AC5058">
        <v>73.7</v>
      </c>
      <c r="AD5058">
        <v>81.900000000000006</v>
      </c>
    </row>
    <row r="5059" spans="1:30" x14ac:dyDescent="0.25">
      <c r="A5059" t="str">
        <f t="shared" si="78"/>
        <v>2017/20181MaleCombined and general studiesEast of England</v>
      </c>
      <c r="B5059" t="s">
        <v>218</v>
      </c>
      <c r="C5059" t="s">
        <v>191</v>
      </c>
      <c r="D5059">
        <v>1</v>
      </c>
      <c r="E5059" t="s">
        <v>3</v>
      </c>
      <c r="F5059" t="s">
        <v>184</v>
      </c>
      <c r="G5059" t="s">
        <v>215</v>
      </c>
      <c r="H5059" t="s">
        <v>215</v>
      </c>
      <c r="I5059" t="s">
        <v>215</v>
      </c>
      <c r="J5059" t="s">
        <v>215</v>
      </c>
      <c r="K5059" t="s">
        <v>215</v>
      </c>
      <c r="L5059" t="s">
        <v>215</v>
      </c>
      <c r="M5059" t="s">
        <v>215</v>
      </c>
      <c r="N5059" t="s">
        <v>215</v>
      </c>
      <c r="O5059" t="s">
        <v>215</v>
      </c>
      <c r="P5059" t="s">
        <v>215</v>
      </c>
      <c r="Q5059" t="s">
        <v>215</v>
      </c>
      <c r="R5059" t="s">
        <v>36</v>
      </c>
      <c r="S5059">
        <v>95</v>
      </c>
      <c r="T5059">
        <v>16100</v>
      </c>
      <c r="U5059">
        <v>26300</v>
      </c>
      <c r="V5059">
        <v>39800</v>
      </c>
      <c r="W5059">
        <v>185</v>
      </c>
      <c r="X5059">
        <v>0</v>
      </c>
      <c r="Y5059">
        <v>185</v>
      </c>
      <c r="Z5059">
        <v>8.1</v>
      </c>
      <c r="AA5059">
        <v>8.5</v>
      </c>
      <c r="AB5059">
        <v>54.8</v>
      </c>
      <c r="AC5059">
        <v>77.400000000000006</v>
      </c>
      <c r="AD5059">
        <v>83.4</v>
      </c>
    </row>
    <row r="5060" spans="1:30" x14ac:dyDescent="0.25">
      <c r="A5060" t="str">
        <f t="shared" ref="A5060:A5123" si="79">B5060&amp;D5060&amp;E5060&amp;F5060&amp;R5060</f>
        <v>2017/20181MaleCombined and general studiesLondon</v>
      </c>
      <c r="B5060" t="s">
        <v>218</v>
      </c>
      <c r="C5060" t="s">
        <v>191</v>
      </c>
      <c r="D5060">
        <v>1</v>
      </c>
      <c r="E5060" t="s">
        <v>3</v>
      </c>
      <c r="F5060" t="s">
        <v>184</v>
      </c>
      <c r="G5060" t="s">
        <v>215</v>
      </c>
      <c r="H5060" t="s">
        <v>215</v>
      </c>
      <c r="I5060" t="s">
        <v>215</v>
      </c>
      <c r="J5060" t="s">
        <v>215</v>
      </c>
      <c r="K5060" t="s">
        <v>215</v>
      </c>
      <c r="L5060" t="s">
        <v>215</v>
      </c>
      <c r="M5060" t="s">
        <v>215</v>
      </c>
      <c r="N5060" t="s">
        <v>215</v>
      </c>
      <c r="O5060" t="s">
        <v>215</v>
      </c>
      <c r="P5060" t="s">
        <v>215</v>
      </c>
      <c r="Q5060" t="s">
        <v>215</v>
      </c>
      <c r="R5060" t="s">
        <v>37</v>
      </c>
      <c r="S5060">
        <v>90</v>
      </c>
      <c r="T5060">
        <v>16400</v>
      </c>
      <c r="U5060">
        <v>26600</v>
      </c>
      <c r="V5060">
        <v>40200</v>
      </c>
      <c r="W5060">
        <v>190</v>
      </c>
      <c r="X5060">
        <v>0</v>
      </c>
      <c r="Y5060">
        <v>190</v>
      </c>
      <c r="Z5060">
        <v>10.1</v>
      </c>
      <c r="AA5060">
        <v>8.1999999999999993</v>
      </c>
      <c r="AB5060">
        <v>52.3</v>
      </c>
      <c r="AC5060">
        <v>76.099999999999994</v>
      </c>
      <c r="AD5060">
        <v>81.8</v>
      </c>
    </row>
    <row r="5061" spans="1:30" x14ac:dyDescent="0.25">
      <c r="A5061" t="str">
        <f t="shared" si="79"/>
        <v>2017/20181MaleCombined and general studiesNorth East</v>
      </c>
      <c r="B5061" t="s">
        <v>218</v>
      </c>
      <c r="C5061" t="s">
        <v>191</v>
      </c>
      <c r="D5061">
        <v>1</v>
      </c>
      <c r="E5061" t="s">
        <v>3</v>
      </c>
      <c r="F5061" t="s">
        <v>184</v>
      </c>
      <c r="G5061" t="s">
        <v>215</v>
      </c>
      <c r="H5061" t="s">
        <v>215</v>
      </c>
      <c r="I5061" t="s">
        <v>215</v>
      </c>
      <c r="J5061" t="s">
        <v>215</v>
      </c>
      <c r="K5061" t="s">
        <v>215</v>
      </c>
      <c r="L5061" t="s">
        <v>215</v>
      </c>
      <c r="M5061" t="s">
        <v>215</v>
      </c>
      <c r="N5061" t="s">
        <v>215</v>
      </c>
      <c r="O5061" t="s">
        <v>215</v>
      </c>
      <c r="P5061" t="s">
        <v>215</v>
      </c>
      <c r="Q5061" t="s">
        <v>215</v>
      </c>
      <c r="R5061" t="s">
        <v>31</v>
      </c>
      <c r="S5061">
        <v>15</v>
      </c>
      <c r="T5061">
        <v>22100</v>
      </c>
      <c r="U5061">
        <v>30700</v>
      </c>
      <c r="V5061">
        <v>33900</v>
      </c>
      <c r="W5061">
        <v>40</v>
      </c>
      <c r="X5061">
        <v>0</v>
      </c>
      <c r="Y5061">
        <v>40</v>
      </c>
      <c r="Z5061">
        <v>10.1</v>
      </c>
      <c r="AA5061">
        <v>12.7</v>
      </c>
      <c r="AB5061">
        <v>48.1</v>
      </c>
      <c r="AC5061">
        <v>64.599999999999994</v>
      </c>
      <c r="AD5061">
        <v>77.2</v>
      </c>
    </row>
    <row r="5062" spans="1:30" x14ac:dyDescent="0.25">
      <c r="A5062" t="str">
        <f t="shared" si="79"/>
        <v>2017/20181MaleCombined and general studiesNorth West</v>
      </c>
      <c r="B5062" t="s">
        <v>218</v>
      </c>
      <c r="C5062" t="s">
        <v>191</v>
      </c>
      <c r="D5062">
        <v>1</v>
      </c>
      <c r="E5062" t="s">
        <v>3</v>
      </c>
      <c r="F5062" t="s">
        <v>184</v>
      </c>
      <c r="G5062" t="s">
        <v>215</v>
      </c>
      <c r="H5062" t="s">
        <v>215</v>
      </c>
      <c r="I5062" t="s">
        <v>215</v>
      </c>
      <c r="J5062" t="s">
        <v>215</v>
      </c>
      <c r="K5062" t="s">
        <v>215</v>
      </c>
      <c r="L5062" t="s">
        <v>215</v>
      </c>
      <c r="M5062" t="s">
        <v>215</v>
      </c>
      <c r="N5062" t="s">
        <v>215</v>
      </c>
      <c r="O5062" t="s">
        <v>215</v>
      </c>
      <c r="P5062" t="s">
        <v>215</v>
      </c>
      <c r="Q5062" t="s">
        <v>215</v>
      </c>
      <c r="R5062" t="s">
        <v>32</v>
      </c>
      <c r="S5062">
        <v>85</v>
      </c>
      <c r="T5062">
        <v>15300</v>
      </c>
      <c r="U5062">
        <v>24500</v>
      </c>
      <c r="V5062">
        <v>36900</v>
      </c>
      <c r="W5062">
        <v>170</v>
      </c>
      <c r="X5062">
        <v>0</v>
      </c>
      <c r="Y5062">
        <v>170</v>
      </c>
      <c r="Z5062">
        <v>9.6999999999999993</v>
      </c>
      <c r="AA5062">
        <v>4.7</v>
      </c>
      <c r="AB5062">
        <v>58.2</v>
      </c>
      <c r="AC5062">
        <v>74.3</v>
      </c>
      <c r="AD5062">
        <v>85.6</v>
      </c>
    </row>
    <row r="5063" spans="1:30" x14ac:dyDescent="0.25">
      <c r="A5063" t="str">
        <f t="shared" si="79"/>
        <v>2017/20181MaleCombined and general studiesNorthern Ireland</v>
      </c>
      <c r="B5063" t="s">
        <v>218</v>
      </c>
      <c r="C5063" t="s">
        <v>191</v>
      </c>
      <c r="D5063">
        <v>1</v>
      </c>
      <c r="E5063" t="s">
        <v>3</v>
      </c>
      <c r="F5063" t="s">
        <v>184</v>
      </c>
      <c r="G5063" t="s">
        <v>215</v>
      </c>
      <c r="H5063" t="s">
        <v>215</v>
      </c>
      <c r="I5063" t="s">
        <v>215</v>
      </c>
      <c r="J5063" t="s">
        <v>215</v>
      </c>
      <c r="K5063" t="s">
        <v>215</v>
      </c>
      <c r="L5063" t="s">
        <v>215</v>
      </c>
      <c r="M5063" t="s">
        <v>215</v>
      </c>
      <c r="N5063" t="s">
        <v>215</v>
      </c>
      <c r="O5063" t="s">
        <v>215</v>
      </c>
      <c r="P5063" t="s">
        <v>215</v>
      </c>
      <c r="Q5063" t="s">
        <v>215</v>
      </c>
      <c r="R5063" t="s">
        <v>256</v>
      </c>
      <c r="S5063">
        <v>20</v>
      </c>
      <c r="T5063">
        <v>14400</v>
      </c>
      <c r="U5063">
        <v>19900</v>
      </c>
      <c r="V5063">
        <v>30200</v>
      </c>
      <c r="W5063">
        <v>40</v>
      </c>
      <c r="X5063">
        <v>0</v>
      </c>
      <c r="Y5063">
        <v>40</v>
      </c>
      <c r="Z5063">
        <v>13.3</v>
      </c>
      <c r="AA5063">
        <v>4.8</v>
      </c>
      <c r="AB5063">
        <v>57.8</v>
      </c>
      <c r="AC5063">
        <v>74.7</v>
      </c>
      <c r="AD5063">
        <v>81.900000000000006</v>
      </c>
    </row>
    <row r="5064" spans="1:30" x14ac:dyDescent="0.25">
      <c r="A5064" t="str">
        <f t="shared" si="79"/>
        <v>2017/20181MaleCombined and general studiesScotland</v>
      </c>
      <c r="B5064" t="s">
        <v>218</v>
      </c>
      <c r="C5064" t="s">
        <v>191</v>
      </c>
      <c r="D5064">
        <v>1</v>
      </c>
      <c r="E5064" t="s">
        <v>3</v>
      </c>
      <c r="F5064" t="s">
        <v>184</v>
      </c>
      <c r="G5064" t="s">
        <v>215</v>
      </c>
      <c r="H5064" t="s">
        <v>215</v>
      </c>
      <c r="I5064" t="s">
        <v>215</v>
      </c>
      <c r="J5064" t="s">
        <v>215</v>
      </c>
      <c r="K5064" t="s">
        <v>215</v>
      </c>
      <c r="L5064" t="s">
        <v>215</v>
      </c>
      <c r="M5064" t="s">
        <v>215</v>
      </c>
      <c r="N5064" t="s">
        <v>215</v>
      </c>
      <c r="O5064" t="s">
        <v>215</v>
      </c>
      <c r="P5064" t="s">
        <v>215</v>
      </c>
      <c r="Q5064" t="s">
        <v>215</v>
      </c>
      <c r="R5064" t="s">
        <v>257</v>
      </c>
      <c r="S5064">
        <v>50</v>
      </c>
      <c r="T5064">
        <v>16700</v>
      </c>
      <c r="U5064">
        <v>27400</v>
      </c>
      <c r="V5064">
        <v>42000</v>
      </c>
      <c r="W5064">
        <v>130</v>
      </c>
      <c r="X5064">
        <v>0</v>
      </c>
      <c r="Y5064">
        <v>130</v>
      </c>
      <c r="Z5064">
        <v>10.1</v>
      </c>
      <c r="AA5064">
        <v>3.9</v>
      </c>
      <c r="AB5064">
        <v>44.4</v>
      </c>
      <c r="AC5064">
        <v>75.900000000000006</v>
      </c>
      <c r="AD5064">
        <v>86</v>
      </c>
    </row>
    <row r="5065" spans="1:30" x14ac:dyDescent="0.25">
      <c r="A5065" t="str">
        <f t="shared" si="79"/>
        <v>2017/20181MaleCombined and general studiesSouth East</v>
      </c>
      <c r="B5065" t="s">
        <v>218</v>
      </c>
      <c r="C5065" t="s">
        <v>191</v>
      </c>
      <c r="D5065">
        <v>1</v>
      </c>
      <c r="E5065" t="s">
        <v>3</v>
      </c>
      <c r="F5065" t="s">
        <v>184</v>
      </c>
      <c r="G5065" t="s">
        <v>215</v>
      </c>
      <c r="H5065" t="s">
        <v>215</v>
      </c>
      <c r="I5065" t="s">
        <v>215</v>
      </c>
      <c r="J5065" t="s">
        <v>215</v>
      </c>
      <c r="K5065" t="s">
        <v>215</v>
      </c>
      <c r="L5065" t="s">
        <v>215</v>
      </c>
      <c r="M5065" t="s">
        <v>215</v>
      </c>
      <c r="N5065" t="s">
        <v>215</v>
      </c>
      <c r="O5065" t="s">
        <v>215</v>
      </c>
      <c r="P5065" t="s">
        <v>215</v>
      </c>
      <c r="Q5065" t="s">
        <v>215</v>
      </c>
      <c r="R5065" t="s">
        <v>38</v>
      </c>
      <c r="S5065">
        <v>145</v>
      </c>
      <c r="T5065">
        <v>19700</v>
      </c>
      <c r="U5065">
        <v>29600</v>
      </c>
      <c r="V5065">
        <v>43400</v>
      </c>
      <c r="W5065">
        <v>275</v>
      </c>
      <c r="X5065">
        <v>0</v>
      </c>
      <c r="Y5065">
        <v>275</v>
      </c>
      <c r="Z5065">
        <v>11.5</v>
      </c>
      <c r="AA5065">
        <v>3.5</v>
      </c>
      <c r="AB5065">
        <v>58</v>
      </c>
      <c r="AC5065">
        <v>78.5</v>
      </c>
      <c r="AD5065">
        <v>85.1</v>
      </c>
    </row>
    <row r="5066" spans="1:30" x14ac:dyDescent="0.25">
      <c r="A5066" t="str">
        <f t="shared" si="79"/>
        <v>2017/20181MaleCombined and general studiesSouth West</v>
      </c>
      <c r="B5066" t="s">
        <v>218</v>
      </c>
      <c r="C5066" t="s">
        <v>191</v>
      </c>
      <c r="D5066">
        <v>1</v>
      </c>
      <c r="E5066" t="s">
        <v>3</v>
      </c>
      <c r="F5066" t="s">
        <v>184</v>
      </c>
      <c r="G5066" t="s">
        <v>215</v>
      </c>
      <c r="H5066" t="s">
        <v>215</v>
      </c>
      <c r="I5066" t="s">
        <v>215</v>
      </c>
      <c r="J5066" t="s">
        <v>215</v>
      </c>
      <c r="K5066" t="s">
        <v>215</v>
      </c>
      <c r="L5066" t="s">
        <v>215</v>
      </c>
      <c r="M5066" t="s">
        <v>215</v>
      </c>
      <c r="N5066" t="s">
        <v>215</v>
      </c>
      <c r="O5066" t="s">
        <v>215</v>
      </c>
      <c r="P5066" t="s">
        <v>215</v>
      </c>
      <c r="Q5066" t="s">
        <v>215</v>
      </c>
      <c r="R5066" t="s">
        <v>39</v>
      </c>
      <c r="S5066">
        <v>95</v>
      </c>
      <c r="T5066">
        <v>16800</v>
      </c>
      <c r="U5066">
        <v>24800</v>
      </c>
      <c r="V5066">
        <v>41600</v>
      </c>
      <c r="W5066">
        <v>190</v>
      </c>
      <c r="X5066">
        <v>0</v>
      </c>
      <c r="Y5066">
        <v>190</v>
      </c>
      <c r="Z5066">
        <v>11.3</v>
      </c>
      <c r="AA5066">
        <v>6.8</v>
      </c>
      <c r="AB5066">
        <v>53.5</v>
      </c>
      <c r="AC5066">
        <v>76.099999999999994</v>
      </c>
      <c r="AD5066">
        <v>81.900000000000006</v>
      </c>
    </row>
    <row r="5067" spans="1:30" x14ac:dyDescent="0.25">
      <c r="A5067" t="str">
        <f t="shared" si="79"/>
        <v>2017/20181MaleCombined and general studiesWales</v>
      </c>
      <c r="B5067" t="s">
        <v>218</v>
      </c>
      <c r="C5067" t="s">
        <v>191</v>
      </c>
      <c r="D5067">
        <v>1</v>
      </c>
      <c r="E5067" t="s">
        <v>3</v>
      </c>
      <c r="F5067" t="s">
        <v>184</v>
      </c>
      <c r="G5067" t="s">
        <v>215</v>
      </c>
      <c r="H5067" t="s">
        <v>215</v>
      </c>
      <c r="I5067" t="s">
        <v>215</v>
      </c>
      <c r="J5067" t="s">
        <v>215</v>
      </c>
      <c r="K5067" t="s">
        <v>215</v>
      </c>
      <c r="L5067" t="s">
        <v>215</v>
      </c>
      <c r="M5067" t="s">
        <v>215</v>
      </c>
      <c r="N5067" t="s">
        <v>215</v>
      </c>
      <c r="O5067" t="s">
        <v>215</v>
      </c>
      <c r="P5067" t="s">
        <v>215</v>
      </c>
      <c r="Q5067" t="s">
        <v>215</v>
      </c>
      <c r="R5067" t="s">
        <v>259</v>
      </c>
      <c r="S5067">
        <v>40</v>
      </c>
      <c r="T5067">
        <v>15000</v>
      </c>
      <c r="U5067">
        <v>28100</v>
      </c>
      <c r="V5067">
        <v>35000</v>
      </c>
      <c r="W5067">
        <v>80</v>
      </c>
      <c r="X5067">
        <v>0</v>
      </c>
      <c r="Y5067">
        <v>80</v>
      </c>
      <c r="Z5067">
        <v>5.0999999999999996</v>
      </c>
      <c r="AA5067">
        <v>7.6</v>
      </c>
      <c r="AB5067">
        <v>55.4</v>
      </c>
      <c r="AC5067">
        <v>77.099999999999994</v>
      </c>
      <c r="AD5067">
        <v>87.3</v>
      </c>
    </row>
    <row r="5068" spans="1:30" x14ac:dyDescent="0.25">
      <c r="A5068" t="str">
        <f t="shared" si="79"/>
        <v>2017/20181MaleCombined and general studiesWest Midlands</v>
      </c>
      <c r="B5068" t="s">
        <v>218</v>
      </c>
      <c r="C5068" t="s">
        <v>191</v>
      </c>
      <c r="D5068">
        <v>1</v>
      </c>
      <c r="E5068" t="s">
        <v>3</v>
      </c>
      <c r="F5068" t="s">
        <v>184</v>
      </c>
      <c r="G5068" t="s">
        <v>215</v>
      </c>
      <c r="H5068" t="s">
        <v>215</v>
      </c>
      <c r="I5068" t="s">
        <v>215</v>
      </c>
      <c r="J5068" t="s">
        <v>215</v>
      </c>
      <c r="K5068" t="s">
        <v>215</v>
      </c>
      <c r="L5068" t="s">
        <v>215</v>
      </c>
      <c r="M5068" t="s">
        <v>215</v>
      </c>
      <c r="N5068" t="s">
        <v>215</v>
      </c>
      <c r="O5068" t="s">
        <v>215</v>
      </c>
      <c r="P5068" t="s">
        <v>215</v>
      </c>
      <c r="Q5068" t="s">
        <v>215</v>
      </c>
      <c r="R5068" t="s">
        <v>35</v>
      </c>
      <c r="S5068">
        <v>60</v>
      </c>
      <c r="T5068">
        <v>13500</v>
      </c>
      <c r="U5068">
        <v>20100</v>
      </c>
      <c r="V5068">
        <v>33200</v>
      </c>
      <c r="W5068">
        <v>110</v>
      </c>
      <c r="X5068">
        <v>0</v>
      </c>
      <c r="Y5068">
        <v>110</v>
      </c>
      <c r="Z5068">
        <v>7.4</v>
      </c>
      <c r="AA5068">
        <v>7.4</v>
      </c>
      <c r="AB5068">
        <v>62.2</v>
      </c>
      <c r="AC5068">
        <v>82.5</v>
      </c>
      <c r="AD5068">
        <v>85.3</v>
      </c>
    </row>
    <row r="5069" spans="1:30" x14ac:dyDescent="0.25">
      <c r="A5069" t="str">
        <f t="shared" si="79"/>
        <v>2017/20181MaleCombined and general studiesYorkshire and the Humber</v>
      </c>
      <c r="B5069" t="s">
        <v>218</v>
      </c>
      <c r="C5069" t="s">
        <v>191</v>
      </c>
      <c r="D5069">
        <v>1</v>
      </c>
      <c r="E5069" t="s">
        <v>3</v>
      </c>
      <c r="F5069" t="s">
        <v>184</v>
      </c>
      <c r="G5069" t="s">
        <v>215</v>
      </c>
      <c r="H5069" t="s">
        <v>215</v>
      </c>
      <c r="I5069" t="s">
        <v>215</v>
      </c>
      <c r="J5069" t="s">
        <v>215</v>
      </c>
      <c r="K5069" t="s">
        <v>215</v>
      </c>
      <c r="L5069" t="s">
        <v>215</v>
      </c>
      <c r="M5069" t="s">
        <v>215</v>
      </c>
      <c r="N5069" t="s">
        <v>215</v>
      </c>
      <c r="O5069" t="s">
        <v>215</v>
      </c>
      <c r="P5069" t="s">
        <v>215</v>
      </c>
      <c r="Q5069" t="s">
        <v>215</v>
      </c>
      <c r="R5069" t="s">
        <v>33</v>
      </c>
      <c r="S5069">
        <v>45</v>
      </c>
      <c r="T5069">
        <v>14600</v>
      </c>
      <c r="U5069">
        <v>21500</v>
      </c>
      <c r="V5069">
        <v>32800</v>
      </c>
      <c r="W5069">
        <v>110</v>
      </c>
      <c r="X5069">
        <v>0</v>
      </c>
      <c r="Y5069">
        <v>110</v>
      </c>
      <c r="Z5069">
        <v>8.4</v>
      </c>
      <c r="AA5069">
        <v>9.3000000000000007</v>
      </c>
      <c r="AB5069">
        <v>45.7</v>
      </c>
      <c r="AC5069">
        <v>72.099999999999994</v>
      </c>
      <c r="AD5069">
        <v>82.4</v>
      </c>
    </row>
    <row r="5070" spans="1:30" x14ac:dyDescent="0.25">
      <c r="A5070" t="str">
        <f t="shared" si="79"/>
        <v>2017/20181MaleComputingAbroad</v>
      </c>
      <c r="B5070" t="s">
        <v>218</v>
      </c>
      <c r="C5070" t="s">
        <v>191</v>
      </c>
      <c r="D5070">
        <v>1</v>
      </c>
      <c r="E5070" t="s">
        <v>3</v>
      </c>
      <c r="F5070" t="s">
        <v>159</v>
      </c>
      <c r="G5070" t="s">
        <v>215</v>
      </c>
      <c r="H5070" t="s">
        <v>215</v>
      </c>
      <c r="I5070" t="s">
        <v>215</v>
      </c>
      <c r="J5070" t="s">
        <v>215</v>
      </c>
      <c r="K5070" t="s">
        <v>215</v>
      </c>
      <c r="L5070" t="s">
        <v>215</v>
      </c>
      <c r="M5070" t="s">
        <v>215</v>
      </c>
      <c r="N5070" t="s">
        <v>215</v>
      </c>
      <c r="O5070" t="s">
        <v>215</v>
      </c>
      <c r="P5070" t="s">
        <v>215</v>
      </c>
      <c r="Q5070" t="s">
        <v>215</v>
      </c>
      <c r="R5070" t="s">
        <v>255</v>
      </c>
      <c r="S5070" t="s">
        <v>216</v>
      </c>
      <c r="T5070" t="s">
        <v>216</v>
      </c>
      <c r="U5070" t="s">
        <v>216</v>
      </c>
      <c r="V5070" t="s">
        <v>216</v>
      </c>
      <c r="W5070">
        <v>30</v>
      </c>
      <c r="X5070">
        <v>0</v>
      </c>
      <c r="Y5070">
        <v>30</v>
      </c>
      <c r="Z5070">
        <v>47.5</v>
      </c>
      <c r="AA5070">
        <v>19.7</v>
      </c>
      <c r="AB5070">
        <v>32.799999999999997</v>
      </c>
      <c r="AC5070">
        <v>32.799999999999997</v>
      </c>
      <c r="AD5070">
        <v>32.799999999999997</v>
      </c>
    </row>
    <row r="5071" spans="1:30" x14ac:dyDescent="0.25">
      <c r="A5071" t="str">
        <f t="shared" si="79"/>
        <v>2017/20181MaleComputingEast Midlands</v>
      </c>
      <c r="B5071" t="s">
        <v>218</v>
      </c>
      <c r="C5071" t="s">
        <v>191</v>
      </c>
      <c r="D5071">
        <v>1</v>
      </c>
      <c r="E5071" t="s">
        <v>3</v>
      </c>
      <c r="F5071" t="s">
        <v>159</v>
      </c>
      <c r="G5071" t="s">
        <v>215</v>
      </c>
      <c r="H5071" t="s">
        <v>215</v>
      </c>
      <c r="I5071" t="s">
        <v>215</v>
      </c>
      <c r="J5071" t="s">
        <v>215</v>
      </c>
      <c r="K5071" t="s">
        <v>215</v>
      </c>
      <c r="L5071" t="s">
        <v>215</v>
      </c>
      <c r="M5071" t="s">
        <v>215</v>
      </c>
      <c r="N5071" t="s">
        <v>215</v>
      </c>
      <c r="O5071" t="s">
        <v>215</v>
      </c>
      <c r="P5071" t="s">
        <v>215</v>
      </c>
      <c r="Q5071" t="s">
        <v>215</v>
      </c>
      <c r="R5071" t="s">
        <v>34</v>
      </c>
      <c r="S5071">
        <v>485</v>
      </c>
      <c r="T5071">
        <v>18200</v>
      </c>
      <c r="U5071">
        <v>22600</v>
      </c>
      <c r="V5071">
        <v>27000</v>
      </c>
      <c r="W5071">
        <v>670</v>
      </c>
      <c r="X5071">
        <v>0</v>
      </c>
      <c r="Y5071">
        <v>670</v>
      </c>
      <c r="Z5071">
        <v>6.8</v>
      </c>
      <c r="AA5071">
        <v>7.1</v>
      </c>
      <c r="AB5071">
        <v>73.8</v>
      </c>
      <c r="AC5071">
        <v>82</v>
      </c>
      <c r="AD5071">
        <v>86.1</v>
      </c>
    </row>
    <row r="5072" spans="1:30" x14ac:dyDescent="0.25">
      <c r="A5072" t="str">
        <f t="shared" si="79"/>
        <v>2017/20181MaleComputingEast of England</v>
      </c>
      <c r="B5072" t="s">
        <v>218</v>
      </c>
      <c r="C5072" t="s">
        <v>191</v>
      </c>
      <c r="D5072">
        <v>1</v>
      </c>
      <c r="E5072" t="s">
        <v>3</v>
      </c>
      <c r="F5072" t="s">
        <v>159</v>
      </c>
      <c r="G5072" t="s">
        <v>215</v>
      </c>
      <c r="H5072" t="s">
        <v>215</v>
      </c>
      <c r="I5072" t="s">
        <v>215</v>
      </c>
      <c r="J5072" t="s">
        <v>215</v>
      </c>
      <c r="K5072" t="s">
        <v>215</v>
      </c>
      <c r="L5072" t="s">
        <v>215</v>
      </c>
      <c r="M5072" t="s">
        <v>215</v>
      </c>
      <c r="N5072" t="s">
        <v>215</v>
      </c>
      <c r="O5072" t="s">
        <v>215</v>
      </c>
      <c r="P5072" t="s">
        <v>215</v>
      </c>
      <c r="Q5072" t="s">
        <v>215</v>
      </c>
      <c r="R5072" t="s">
        <v>36</v>
      </c>
      <c r="S5072">
        <v>540</v>
      </c>
      <c r="T5072">
        <v>18600</v>
      </c>
      <c r="U5072">
        <v>25200</v>
      </c>
      <c r="V5072">
        <v>30300</v>
      </c>
      <c r="W5072">
        <v>760</v>
      </c>
      <c r="X5072">
        <v>0</v>
      </c>
      <c r="Y5072">
        <v>760</v>
      </c>
      <c r="Z5072">
        <v>6.6</v>
      </c>
      <c r="AA5072">
        <v>8.1</v>
      </c>
      <c r="AB5072">
        <v>72.599999999999994</v>
      </c>
      <c r="AC5072">
        <v>81.599999999999994</v>
      </c>
      <c r="AD5072">
        <v>85.3</v>
      </c>
    </row>
    <row r="5073" spans="1:30" x14ac:dyDescent="0.25">
      <c r="A5073" t="str">
        <f t="shared" si="79"/>
        <v>2017/20181MaleComputingLondon</v>
      </c>
      <c r="B5073" t="s">
        <v>218</v>
      </c>
      <c r="C5073" t="s">
        <v>191</v>
      </c>
      <c r="D5073">
        <v>1</v>
      </c>
      <c r="E5073" t="s">
        <v>3</v>
      </c>
      <c r="F5073" t="s">
        <v>159</v>
      </c>
      <c r="G5073" t="s">
        <v>215</v>
      </c>
      <c r="H5073" t="s">
        <v>215</v>
      </c>
      <c r="I5073" t="s">
        <v>215</v>
      </c>
      <c r="J5073" t="s">
        <v>215</v>
      </c>
      <c r="K5073" t="s">
        <v>215</v>
      </c>
      <c r="L5073" t="s">
        <v>215</v>
      </c>
      <c r="M5073" t="s">
        <v>215</v>
      </c>
      <c r="N5073" t="s">
        <v>215</v>
      </c>
      <c r="O5073" t="s">
        <v>215</v>
      </c>
      <c r="P5073" t="s">
        <v>215</v>
      </c>
      <c r="Q5073" t="s">
        <v>215</v>
      </c>
      <c r="R5073" t="s">
        <v>37</v>
      </c>
      <c r="S5073">
        <v>1350</v>
      </c>
      <c r="T5073">
        <v>17900</v>
      </c>
      <c r="U5073">
        <v>25200</v>
      </c>
      <c r="V5073">
        <v>32800</v>
      </c>
      <c r="W5073">
        <v>1990</v>
      </c>
      <c r="X5073">
        <v>0</v>
      </c>
      <c r="Y5073">
        <v>1990</v>
      </c>
      <c r="Z5073">
        <v>8.3000000000000007</v>
      </c>
      <c r="AA5073">
        <v>10.8</v>
      </c>
      <c r="AB5073">
        <v>69.599999999999994</v>
      </c>
      <c r="AC5073">
        <v>77</v>
      </c>
      <c r="AD5073">
        <v>80.900000000000006</v>
      </c>
    </row>
    <row r="5074" spans="1:30" x14ac:dyDescent="0.25">
      <c r="A5074" t="str">
        <f t="shared" si="79"/>
        <v>2017/20181MaleComputingNorth East</v>
      </c>
      <c r="B5074" t="s">
        <v>218</v>
      </c>
      <c r="C5074" t="s">
        <v>191</v>
      </c>
      <c r="D5074">
        <v>1</v>
      </c>
      <c r="E5074" t="s">
        <v>3</v>
      </c>
      <c r="F5074" t="s">
        <v>159</v>
      </c>
      <c r="G5074" t="s">
        <v>215</v>
      </c>
      <c r="H5074" t="s">
        <v>215</v>
      </c>
      <c r="I5074" t="s">
        <v>215</v>
      </c>
      <c r="J5074" t="s">
        <v>215</v>
      </c>
      <c r="K5074" t="s">
        <v>215</v>
      </c>
      <c r="L5074" t="s">
        <v>215</v>
      </c>
      <c r="M5074" t="s">
        <v>215</v>
      </c>
      <c r="N5074" t="s">
        <v>215</v>
      </c>
      <c r="O5074" t="s">
        <v>215</v>
      </c>
      <c r="P5074" t="s">
        <v>215</v>
      </c>
      <c r="Q5074" t="s">
        <v>215</v>
      </c>
      <c r="R5074" t="s">
        <v>31</v>
      </c>
      <c r="S5074">
        <v>325</v>
      </c>
      <c r="T5074">
        <v>15300</v>
      </c>
      <c r="U5074">
        <v>20400</v>
      </c>
      <c r="V5074">
        <v>25600</v>
      </c>
      <c r="W5074">
        <v>485</v>
      </c>
      <c r="X5074">
        <v>0</v>
      </c>
      <c r="Y5074">
        <v>485</v>
      </c>
      <c r="Z5074">
        <v>7.3</v>
      </c>
      <c r="AA5074">
        <v>8.6999999999999993</v>
      </c>
      <c r="AB5074">
        <v>69.599999999999994</v>
      </c>
      <c r="AC5074">
        <v>77.8</v>
      </c>
      <c r="AD5074">
        <v>83.9</v>
      </c>
    </row>
    <row r="5075" spans="1:30" x14ac:dyDescent="0.25">
      <c r="A5075" t="str">
        <f t="shared" si="79"/>
        <v>2017/20181MaleComputingNorth West</v>
      </c>
      <c r="B5075" t="s">
        <v>218</v>
      </c>
      <c r="C5075" t="s">
        <v>191</v>
      </c>
      <c r="D5075">
        <v>1</v>
      </c>
      <c r="E5075" t="s">
        <v>3</v>
      </c>
      <c r="F5075" t="s">
        <v>159</v>
      </c>
      <c r="G5075" t="s">
        <v>215</v>
      </c>
      <c r="H5075" t="s">
        <v>215</v>
      </c>
      <c r="I5075" t="s">
        <v>215</v>
      </c>
      <c r="J5075" t="s">
        <v>215</v>
      </c>
      <c r="K5075" t="s">
        <v>215</v>
      </c>
      <c r="L5075" t="s">
        <v>215</v>
      </c>
      <c r="M5075" t="s">
        <v>215</v>
      </c>
      <c r="N5075" t="s">
        <v>215</v>
      </c>
      <c r="O5075" t="s">
        <v>215</v>
      </c>
      <c r="P5075" t="s">
        <v>215</v>
      </c>
      <c r="Q5075" t="s">
        <v>215</v>
      </c>
      <c r="R5075" t="s">
        <v>32</v>
      </c>
      <c r="S5075">
        <v>800</v>
      </c>
      <c r="T5075">
        <v>17200</v>
      </c>
      <c r="U5075">
        <v>21900</v>
      </c>
      <c r="V5075">
        <v>26600</v>
      </c>
      <c r="W5075">
        <v>1170</v>
      </c>
      <c r="X5075">
        <v>0</v>
      </c>
      <c r="Y5075">
        <v>1170</v>
      </c>
      <c r="Z5075">
        <v>7.1</v>
      </c>
      <c r="AA5075">
        <v>9.4</v>
      </c>
      <c r="AB5075">
        <v>69.900000000000006</v>
      </c>
      <c r="AC5075">
        <v>78.599999999999994</v>
      </c>
      <c r="AD5075">
        <v>83.5</v>
      </c>
    </row>
    <row r="5076" spans="1:30" x14ac:dyDescent="0.25">
      <c r="A5076" t="str">
        <f t="shared" si="79"/>
        <v>2017/20181MaleComputingNorthern Ireland</v>
      </c>
      <c r="B5076" t="s">
        <v>218</v>
      </c>
      <c r="C5076" t="s">
        <v>191</v>
      </c>
      <c r="D5076">
        <v>1</v>
      </c>
      <c r="E5076" t="s">
        <v>3</v>
      </c>
      <c r="F5076" t="s">
        <v>159</v>
      </c>
      <c r="G5076" t="s">
        <v>215</v>
      </c>
      <c r="H5076" t="s">
        <v>215</v>
      </c>
      <c r="I5076" t="s">
        <v>215</v>
      </c>
      <c r="J5076" t="s">
        <v>215</v>
      </c>
      <c r="K5076" t="s">
        <v>215</v>
      </c>
      <c r="L5076" t="s">
        <v>215</v>
      </c>
      <c r="M5076" t="s">
        <v>215</v>
      </c>
      <c r="N5076" t="s">
        <v>215</v>
      </c>
      <c r="O5076" t="s">
        <v>215</v>
      </c>
      <c r="P5076" t="s">
        <v>215</v>
      </c>
      <c r="Q5076" t="s">
        <v>215</v>
      </c>
      <c r="R5076" t="s">
        <v>256</v>
      </c>
      <c r="S5076">
        <v>40</v>
      </c>
      <c r="T5076">
        <v>20900</v>
      </c>
      <c r="U5076">
        <v>26600</v>
      </c>
      <c r="V5076">
        <v>30300</v>
      </c>
      <c r="W5076">
        <v>50</v>
      </c>
      <c r="X5076">
        <v>0</v>
      </c>
      <c r="Y5076">
        <v>50</v>
      </c>
      <c r="Z5076">
        <v>10.7</v>
      </c>
      <c r="AA5076">
        <v>13.6</v>
      </c>
      <c r="AB5076">
        <v>73.8</v>
      </c>
      <c r="AC5076">
        <v>75.7</v>
      </c>
      <c r="AD5076">
        <v>75.7</v>
      </c>
    </row>
    <row r="5077" spans="1:30" x14ac:dyDescent="0.25">
      <c r="A5077" t="str">
        <f t="shared" si="79"/>
        <v>2017/20181MaleComputingScotland</v>
      </c>
      <c r="B5077" t="s">
        <v>218</v>
      </c>
      <c r="C5077" t="s">
        <v>191</v>
      </c>
      <c r="D5077">
        <v>1</v>
      </c>
      <c r="E5077" t="s">
        <v>3</v>
      </c>
      <c r="F5077" t="s">
        <v>159</v>
      </c>
      <c r="G5077" t="s">
        <v>215</v>
      </c>
      <c r="H5077" t="s">
        <v>215</v>
      </c>
      <c r="I5077" t="s">
        <v>215</v>
      </c>
      <c r="J5077" t="s">
        <v>215</v>
      </c>
      <c r="K5077" t="s">
        <v>215</v>
      </c>
      <c r="L5077" t="s">
        <v>215</v>
      </c>
      <c r="M5077" t="s">
        <v>215</v>
      </c>
      <c r="N5077" t="s">
        <v>215</v>
      </c>
      <c r="O5077" t="s">
        <v>215</v>
      </c>
      <c r="P5077" t="s">
        <v>215</v>
      </c>
      <c r="Q5077" t="s">
        <v>215</v>
      </c>
      <c r="R5077" t="s">
        <v>257</v>
      </c>
      <c r="S5077">
        <v>35</v>
      </c>
      <c r="T5077">
        <v>22600</v>
      </c>
      <c r="U5077">
        <v>28700</v>
      </c>
      <c r="V5077">
        <v>34200</v>
      </c>
      <c r="W5077">
        <v>60</v>
      </c>
      <c r="X5077">
        <v>0</v>
      </c>
      <c r="Y5077">
        <v>60</v>
      </c>
      <c r="Z5077">
        <v>10.3</v>
      </c>
      <c r="AA5077">
        <v>6.8</v>
      </c>
      <c r="AB5077">
        <v>63.2</v>
      </c>
      <c r="AC5077">
        <v>74.400000000000006</v>
      </c>
      <c r="AD5077">
        <v>82.9</v>
      </c>
    </row>
    <row r="5078" spans="1:30" x14ac:dyDescent="0.25">
      <c r="A5078" t="str">
        <f t="shared" si="79"/>
        <v>2017/20181MaleComputingSouth East</v>
      </c>
      <c r="B5078" t="s">
        <v>218</v>
      </c>
      <c r="C5078" t="s">
        <v>191</v>
      </c>
      <c r="D5078">
        <v>1</v>
      </c>
      <c r="E5078" t="s">
        <v>3</v>
      </c>
      <c r="F5078" t="s">
        <v>159</v>
      </c>
      <c r="G5078" t="s">
        <v>215</v>
      </c>
      <c r="H5078" t="s">
        <v>215</v>
      </c>
      <c r="I5078" t="s">
        <v>215</v>
      </c>
      <c r="J5078" t="s">
        <v>215</v>
      </c>
      <c r="K5078" t="s">
        <v>215</v>
      </c>
      <c r="L5078" t="s">
        <v>215</v>
      </c>
      <c r="M5078" t="s">
        <v>215</v>
      </c>
      <c r="N5078" t="s">
        <v>215</v>
      </c>
      <c r="O5078" t="s">
        <v>215</v>
      </c>
      <c r="P5078" t="s">
        <v>215</v>
      </c>
      <c r="Q5078" t="s">
        <v>215</v>
      </c>
      <c r="R5078" t="s">
        <v>38</v>
      </c>
      <c r="S5078">
        <v>805</v>
      </c>
      <c r="T5078">
        <v>20400</v>
      </c>
      <c r="U5078">
        <v>25900</v>
      </c>
      <c r="V5078">
        <v>31400</v>
      </c>
      <c r="W5078">
        <v>1130</v>
      </c>
      <c r="X5078">
        <v>0</v>
      </c>
      <c r="Y5078">
        <v>1130</v>
      </c>
      <c r="Z5078">
        <v>7.1</v>
      </c>
      <c r="AA5078">
        <v>8.4</v>
      </c>
      <c r="AB5078">
        <v>73.2</v>
      </c>
      <c r="AC5078">
        <v>80.599999999999994</v>
      </c>
      <c r="AD5078">
        <v>84.5</v>
      </c>
    </row>
    <row r="5079" spans="1:30" x14ac:dyDescent="0.25">
      <c r="A5079" t="str">
        <f t="shared" si="79"/>
        <v>2017/20181MaleComputingSouth West</v>
      </c>
      <c r="B5079" t="s">
        <v>218</v>
      </c>
      <c r="C5079" t="s">
        <v>191</v>
      </c>
      <c r="D5079">
        <v>1</v>
      </c>
      <c r="E5079" t="s">
        <v>3</v>
      </c>
      <c r="F5079" t="s">
        <v>159</v>
      </c>
      <c r="G5079" t="s">
        <v>215</v>
      </c>
      <c r="H5079" t="s">
        <v>215</v>
      </c>
      <c r="I5079" t="s">
        <v>215</v>
      </c>
      <c r="J5079" t="s">
        <v>215</v>
      </c>
      <c r="K5079" t="s">
        <v>215</v>
      </c>
      <c r="L5079" t="s">
        <v>215</v>
      </c>
      <c r="M5079" t="s">
        <v>215</v>
      </c>
      <c r="N5079" t="s">
        <v>215</v>
      </c>
      <c r="O5079" t="s">
        <v>215</v>
      </c>
      <c r="P5079" t="s">
        <v>215</v>
      </c>
      <c r="Q5079" t="s">
        <v>215</v>
      </c>
      <c r="R5079" t="s">
        <v>39</v>
      </c>
      <c r="S5079">
        <v>470</v>
      </c>
      <c r="T5079">
        <v>18200</v>
      </c>
      <c r="U5079">
        <v>24100</v>
      </c>
      <c r="V5079">
        <v>29600</v>
      </c>
      <c r="W5079">
        <v>640</v>
      </c>
      <c r="X5079">
        <v>0</v>
      </c>
      <c r="Y5079">
        <v>640</v>
      </c>
      <c r="Z5079">
        <v>7</v>
      </c>
      <c r="AA5079">
        <v>6.6</v>
      </c>
      <c r="AB5079">
        <v>75.400000000000006</v>
      </c>
      <c r="AC5079">
        <v>83</v>
      </c>
      <c r="AD5079">
        <v>86.4</v>
      </c>
    </row>
    <row r="5080" spans="1:30" x14ac:dyDescent="0.25">
      <c r="A5080" t="str">
        <f t="shared" si="79"/>
        <v>2017/20181MaleComputingWales</v>
      </c>
      <c r="B5080" t="s">
        <v>218</v>
      </c>
      <c r="C5080" t="s">
        <v>191</v>
      </c>
      <c r="D5080">
        <v>1</v>
      </c>
      <c r="E5080" t="s">
        <v>3</v>
      </c>
      <c r="F5080" t="s">
        <v>159</v>
      </c>
      <c r="G5080" t="s">
        <v>215</v>
      </c>
      <c r="H5080" t="s">
        <v>215</v>
      </c>
      <c r="I5080" t="s">
        <v>215</v>
      </c>
      <c r="J5080" t="s">
        <v>215</v>
      </c>
      <c r="K5080" t="s">
        <v>215</v>
      </c>
      <c r="L5080" t="s">
        <v>215</v>
      </c>
      <c r="M5080" t="s">
        <v>215</v>
      </c>
      <c r="N5080" t="s">
        <v>215</v>
      </c>
      <c r="O5080" t="s">
        <v>215</v>
      </c>
      <c r="P5080" t="s">
        <v>215</v>
      </c>
      <c r="Q5080" t="s">
        <v>215</v>
      </c>
      <c r="R5080" t="s">
        <v>259</v>
      </c>
      <c r="S5080">
        <v>75</v>
      </c>
      <c r="T5080">
        <v>17500</v>
      </c>
      <c r="U5080">
        <v>22600</v>
      </c>
      <c r="V5080">
        <v>28500</v>
      </c>
      <c r="W5080">
        <v>100</v>
      </c>
      <c r="X5080">
        <v>0</v>
      </c>
      <c r="Y5080">
        <v>100</v>
      </c>
      <c r="Z5080">
        <v>5.6</v>
      </c>
      <c r="AA5080">
        <v>7.2</v>
      </c>
      <c r="AB5080">
        <v>77.5</v>
      </c>
      <c r="AC5080">
        <v>81.099999999999994</v>
      </c>
      <c r="AD5080">
        <v>87.2</v>
      </c>
    </row>
    <row r="5081" spans="1:30" x14ac:dyDescent="0.25">
      <c r="A5081" t="str">
        <f t="shared" si="79"/>
        <v>2017/20181MaleComputingWest Midlands</v>
      </c>
      <c r="B5081" t="s">
        <v>218</v>
      </c>
      <c r="C5081" t="s">
        <v>191</v>
      </c>
      <c r="D5081">
        <v>1</v>
      </c>
      <c r="E5081" t="s">
        <v>3</v>
      </c>
      <c r="F5081" t="s">
        <v>159</v>
      </c>
      <c r="G5081" t="s">
        <v>215</v>
      </c>
      <c r="H5081" t="s">
        <v>215</v>
      </c>
      <c r="I5081" t="s">
        <v>215</v>
      </c>
      <c r="J5081" t="s">
        <v>215</v>
      </c>
      <c r="K5081" t="s">
        <v>215</v>
      </c>
      <c r="L5081" t="s">
        <v>215</v>
      </c>
      <c r="M5081" t="s">
        <v>215</v>
      </c>
      <c r="N5081" t="s">
        <v>215</v>
      </c>
      <c r="O5081" t="s">
        <v>215</v>
      </c>
      <c r="P5081" t="s">
        <v>215</v>
      </c>
      <c r="Q5081" t="s">
        <v>215</v>
      </c>
      <c r="R5081" t="s">
        <v>35</v>
      </c>
      <c r="S5081">
        <v>590</v>
      </c>
      <c r="T5081">
        <v>16400</v>
      </c>
      <c r="U5081">
        <v>20800</v>
      </c>
      <c r="V5081">
        <v>26300</v>
      </c>
      <c r="W5081">
        <v>835</v>
      </c>
      <c r="X5081">
        <v>0</v>
      </c>
      <c r="Y5081">
        <v>835</v>
      </c>
      <c r="Z5081">
        <v>6.5</v>
      </c>
      <c r="AA5081">
        <v>7.4</v>
      </c>
      <c r="AB5081">
        <v>71.900000000000006</v>
      </c>
      <c r="AC5081">
        <v>81.7</v>
      </c>
      <c r="AD5081">
        <v>86.1</v>
      </c>
    </row>
    <row r="5082" spans="1:30" x14ac:dyDescent="0.25">
      <c r="A5082" t="str">
        <f t="shared" si="79"/>
        <v>2017/20181MaleComputingYorkshire and the Humber</v>
      </c>
      <c r="B5082" t="s">
        <v>218</v>
      </c>
      <c r="C5082" t="s">
        <v>191</v>
      </c>
      <c r="D5082">
        <v>1</v>
      </c>
      <c r="E5082" t="s">
        <v>3</v>
      </c>
      <c r="F5082" t="s">
        <v>159</v>
      </c>
      <c r="G5082" t="s">
        <v>215</v>
      </c>
      <c r="H5082" t="s">
        <v>215</v>
      </c>
      <c r="I5082" t="s">
        <v>215</v>
      </c>
      <c r="J5082" t="s">
        <v>215</v>
      </c>
      <c r="K5082" t="s">
        <v>215</v>
      </c>
      <c r="L5082" t="s">
        <v>215</v>
      </c>
      <c r="M5082" t="s">
        <v>215</v>
      </c>
      <c r="N5082" t="s">
        <v>215</v>
      </c>
      <c r="O5082" t="s">
        <v>215</v>
      </c>
      <c r="P5082" t="s">
        <v>215</v>
      </c>
      <c r="Q5082" t="s">
        <v>215</v>
      </c>
      <c r="R5082" t="s">
        <v>33</v>
      </c>
      <c r="S5082">
        <v>630</v>
      </c>
      <c r="T5082">
        <v>16100</v>
      </c>
      <c r="U5082">
        <v>20800</v>
      </c>
      <c r="V5082">
        <v>25900</v>
      </c>
      <c r="W5082">
        <v>900</v>
      </c>
      <c r="X5082">
        <v>0</v>
      </c>
      <c r="Y5082">
        <v>900</v>
      </c>
      <c r="Z5082">
        <v>6.9</v>
      </c>
      <c r="AA5082">
        <v>8.8000000000000007</v>
      </c>
      <c r="AB5082">
        <v>70.900000000000006</v>
      </c>
      <c r="AC5082">
        <v>80.099999999999994</v>
      </c>
      <c r="AD5082">
        <v>84.2</v>
      </c>
    </row>
    <row r="5083" spans="1:30" x14ac:dyDescent="0.25">
      <c r="A5083" t="str">
        <f t="shared" si="79"/>
        <v>2017/20181MaleCreative arts and designAbroad</v>
      </c>
      <c r="B5083" t="s">
        <v>218</v>
      </c>
      <c r="C5083" t="s">
        <v>191</v>
      </c>
      <c r="D5083">
        <v>1</v>
      </c>
      <c r="E5083" t="s">
        <v>3</v>
      </c>
      <c r="F5083" t="s">
        <v>180</v>
      </c>
      <c r="G5083" t="s">
        <v>215</v>
      </c>
      <c r="H5083" t="s">
        <v>215</v>
      </c>
      <c r="I5083" t="s">
        <v>215</v>
      </c>
      <c r="J5083" t="s">
        <v>215</v>
      </c>
      <c r="K5083" t="s">
        <v>215</v>
      </c>
      <c r="L5083" t="s">
        <v>215</v>
      </c>
      <c r="M5083" t="s">
        <v>215</v>
      </c>
      <c r="N5083" t="s">
        <v>215</v>
      </c>
      <c r="O5083" t="s">
        <v>215</v>
      </c>
      <c r="P5083" t="s">
        <v>215</v>
      </c>
      <c r="Q5083" t="s">
        <v>215</v>
      </c>
      <c r="R5083" t="s">
        <v>255</v>
      </c>
      <c r="S5083" t="s">
        <v>216</v>
      </c>
      <c r="T5083" t="s">
        <v>216</v>
      </c>
      <c r="U5083" t="s">
        <v>216</v>
      </c>
      <c r="V5083" t="s">
        <v>216</v>
      </c>
      <c r="W5083">
        <v>10</v>
      </c>
      <c r="X5083">
        <v>0</v>
      </c>
      <c r="Y5083">
        <v>10</v>
      </c>
      <c r="Z5083">
        <v>39.1</v>
      </c>
      <c r="AA5083">
        <v>26.1</v>
      </c>
      <c r="AB5083">
        <v>34.799999999999997</v>
      </c>
      <c r="AC5083">
        <v>34.799999999999997</v>
      </c>
      <c r="AD5083">
        <v>34.799999999999997</v>
      </c>
    </row>
    <row r="5084" spans="1:30" x14ac:dyDescent="0.25">
      <c r="A5084" t="str">
        <f t="shared" si="79"/>
        <v>2017/20181MaleCreative arts and designEast Midlands</v>
      </c>
      <c r="B5084" t="s">
        <v>218</v>
      </c>
      <c r="C5084" t="s">
        <v>191</v>
      </c>
      <c r="D5084">
        <v>1</v>
      </c>
      <c r="E5084" t="s">
        <v>3</v>
      </c>
      <c r="F5084" t="s">
        <v>180</v>
      </c>
      <c r="G5084" t="s">
        <v>215</v>
      </c>
      <c r="H5084" t="s">
        <v>215</v>
      </c>
      <c r="I5084" t="s">
        <v>215</v>
      </c>
      <c r="J5084" t="s">
        <v>215</v>
      </c>
      <c r="K5084" t="s">
        <v>215</v>
      </c>
      <c r="L5084" t="s">
        <v>215</v>
      </c>
      <c r="M5084" t="s">
        <v>215</v>
      </c>
      <c r="N5084" t="s">
        <v>215</v>
      </c>
      <c r="O5084" t="s">
        <v>215</v>
      </c>
      <c r="P5084" t="s">
        <v>215</v>
      </c>
      <c r="Q5084" t="s">
        <v>215</v>
      </c>
      <c r="R5084" t="s">
        <v>34</v>
      </c>
      <c r="S5084">
        <v>315</v>
      </c>
      <c r="T5084">
        <v>12000</v>
      </c>
      <c r="U5084">
        <v>17200</v>
      </c>
      <c r="V5084">
        <v>20100</v>
      </c>
      <c r="W5084">
        <v>475</v>
      </c>
      <c r="X5084">
        <v>0</v>
      </c>
      <c r="Y5084">
        <v>475</v>
      </c>
      <c r="Z5084">
        <v>6.7</v>
      </c>
      <c r="AA5084">
        <v>10</v>
      </c>
      <c r="AB5084">
        <v>71.5</v>
      </c>
      <c r="AC5084">
        <v>78.599999999999994</v>
      </c>
      <c r="AD5084">
        <v>83.3</v>
      </c>
    </row>
    <row r="5085" spans="1:30" x14ac:dyDescent="0.25">
      <c r="A5085" t="str">
        <f t="shared" si="79"/>
        <v>2017/20181MaleCreative arts and designEast of England</v>
      </c>
      <c r="B5085" t="s">
        <v>218</v>
      </c>
      <c r="C5085" t="s">
        <v>191</v>
      </c>
      <c r="D5085">
        <v>1</v>
      </c>
      <c r="E5085" t="s">
        <v>3</v>
      </c>
      <c r="F5085" t="s">
        <v>180</v>
      </c>
      <c r="G5085" t="s">
        <v>215</v>
      </c>
      <c r="H5085" t="s">
        <v>215</v>
      </c>
      <c r="I5085" t="s">
        <v>215</v>
      </c>
      <c r="J5085" t="s">
        <v>215</v>
      </c>
      <c r="K5085" t="s">
        <v>215</v>
      </c>
      <c r="L5085" t="s">
        <v>215</v>
      </c>
      <c r="M5085" t="s">
        <v>215</v>
      </c>
      <c r="N5085" t="s">
        <v>215</v>
      </c>
      <c r="O5085" t="s">
        <v>215</v>
      </c>
      <c r="P5085" t="s">
        <v>215</v>
      </c>
      <c r="Q5085" t="s">
        <v>215</v>
      </c>
      <c r="R5085" t="s">
        <v>36</v>
      </c>
      <c r="S5085">
        <v>465</v>
      </c>
      <c r="T5085">
        <v>11700</v>
      </c>
      <c r="U5085">
        <v>16800</v>
      </c>
      <c r="V5085">
        <v>21500</v>
      </c>
      <c r="W5085">
        <v>675</v>
      </c>
      <c r="X5085">
        <v>0</v>
      </c>
      <c r="Y5085">
        <v>675</v>
      </c>
      <c r="Z5085">
        <v>8.4</v>
      </c>
      <c r="AA5085">
        <v>11.1</v>
      </c>
      <c r="AB5085">
        <v>73.2</v>
      </c>
      <c r="AC5085">
        <v>77.7</v>
      </c>
      <c r="AD5085">
        <v>80.5</v>
      </c>
    </row>
    <row r="5086" spans="1:30" x14ac:dyDescent="0.25">
      <c r="A5086" t="str">
        <f t="shared" si="79"/>
        <v>2017/20181MaleCreative arts and designLondon</v>
      </c>
      <c r="B5086" t="s">
        <v>218</v>
      </c>
      <c r="C5086" t="s">
        <v>191</v>
      </c>
      <c r="D5086">
        <v>1</v>
      </c>
      <c r="E5086" t="s">
        <v>3</v>
      </c>
      <c r="F5086" t="s">
        <v>180</v>
      </c>
      <c r="G5086" t="s">
        <v>215</v>
      </c>
      <c r="H5086" t="s">
        <v>215</v>
      </c>
      <c r="I5086" t="s">
        <v>215</v>
      </c>
      <c r="J5086" t="s">
        <v>215</v>
      </c>
      <c r="K5086" t="s">
        <v>215</v>
      </c>
      <c r="L5086" t="s">
        <v>215</v>
      </c>
      <c r="M5086" t="s">
        <v>215</v>
      </c>
      <c r="N5086" t="s">
        <v>215</v>
      </c>
      <c r="O5086" t="s">
        <v>215</v>
      </c>
      <c r="P5086" t="s">
        <v>215</v>
      </c>
      <c r="Q5086" t="s">
        <v>215</v>
      </c>
      <c r="R5086" t="s">
        <v>37</v>
      </c>
      <c r="S5086">
        <v>970</v>
      </c>
      <c r="T5086">
        <v>11700</v>
      </c>
      <c r="U5086">
        <v>17500</v>
      </c>
      <c r="V5086">
        <v>22600</v>
      </c>
      <c r="W5086">
        <v>1465</v>
      </c>
      <c r="X5086">
        <v>0</v>
      </c>
      <c r="Y5086">
        <v>1465</v>
      </c>
      <c r="Z5086">
        <v>8.3000000000000007</v>
      </c>
      <c r="AA5086">
        <v>14.3</v>
      </c>
      <c r="AB5086">
        <v>71.2</v>
      </c>
      <c r="AC5086">
        <v>75</v>
      </c>
      <c r="AD5086">
        <v>77.5</v>
      </c>
    </row>
    <row r="5087" spans="1:30" x14ac:dyDescent="0.25">
      <c r="A5087" t="str">
        <f t="shared" si="79"/>
        <v>2017/20181MaleCreative arts and designNorth East</v>
      </c>
      <c r="B5087" t="s">
        <v>218</v>
      </c>
      <c r="C5087" t="s">
        <v>191</v>
      </c>
      <c r="D5087">
        <v>1</v>
      </c>
      <c r="E5087" t="s">
        <v>3</v>
      </c>
      <c r="F5087" t="s">
        <v>180</v>
      </c>
      <c r="G5087" t="s">
        <v>215</v>
      </c>
      <c r="H5087" t="s">
        <v>215</v>
      </c>
      <c r="I5087" t="s">
        <v>215</v>
      </c>
      <c r="J5087" t="s">
        <v>215</v>
      </c>
      <c r="K5087" t="s">
        <v>215</v>
      </c>
      <c r="L5087" t="s">
        <v>215</v>
      </c>
      <c r="M5087" t="s">
        <v>215</v>
      </c>
      <c r="N5087" t="s">
        <v>215</v>
      </c>
      <c r="O5087" t="s">
        <v>215</v>
      </c>
      <c r="P5087" t="s">
        <v>215</v>
      </c>
      <c r="Q5087" t="s">
        <v>215</v>
      </c>
      <c r="R5087" t="s">
        <v>31</v>
      </c>
      <c r="S5087">
        <v>160</v>
      </c>
      <c r="T5087">
        <v>9500</v>
      </c>
      <c r="U5087">
        <v>14600</v>
      </c>
      <c r="V5087">
        <v>17900</v>
      </c>
      <c r="W5087">
        <v>265</v>
      </c>
      <c r="X5087">
        <v>0</v>
      </c>
      <c r="Y5087">
        <v>265</v>
      </c>
      <c r="Z5087">
        <v>10.5</v>
      </c>
      <c r="AA5087">
        <v>10.8</v>
      </c>
      <c r="AB5087">
        <v>66</v>
      </c>
      <c r="AC5087">
        <v>74.2</v>
      </c>
      <c r="AD5087">
        <v>78.7</v>
      </c>
    </row>
    <row r="5088" spans="1:30" x14ac:dyDescent="0.25">
      <c r="A5088" t="str">
        <f t="shared" si="79"/>
        <v>2017/20181MaleCreative arts and designNorth West</v>
      </c>
      <c r="B5088" t="s">
        <v>218</v>
      </c>
      <c r="C5088" t="s">
        <v>191</v>
      </c>
      <c r="D5088">
        <v>1</v>
      </c>
      <c r="E5088" t="s">
        <v>3</v>
      </c>
      <c r="F5088" t="s">
        <v>180</v>
      </c>
      <c r="G5088" t="s">
        <v>215</v>
      </c>
      <c r="H5088" t="s">
        <v>215</v>
      </c>
      <c r="I5088" t="s">
        <v>215</v>
      </c>
      <c r="J5088" t="s">
        <v>215</v>
      </c>
      <c r="K5088" t="s">
        <v>215</v>
      </c>
      <c r="L5088" t="s">
        <v>215</v>
      </c>
      <c r="M5088" t="s">
        <v>215</v>
      </c>
      <c r="N5088" t="s">
        <v>215</v>
      </c>
      <c r="O5088" t="s">
        <v>215</v>
      </c>
      <c r="P5088" t="s">
        <v>215</v>
      </c>
      <c r="Q5088" t="s">
        <v>215</v>
      </c>
      <c r="R5088" t="s">
        <v>32</v>
      </c>
      <c r="S5088">
        <v>510</v>
      </c>
      <c r="T5088">
        <v>10600</v>
      </c>
      <c r="U5088">
        <v>15700</v>
      </c>
      <c r="V5088">
        <v>19000</v>
      </c>
      <c r="W5088">
        <v>790</v>
      </c>
      <c r="X5088">
        <v>0</v>
      </c>
      <c r="Y5088">
        <v>790</v>
      </c>
      <c r="Z5088">
        <v>8.6</v>
      </c>
      <c r="AA5088">
        <v>14.7</v>
      </c>
      <c r="AB5088">
        <v>67.3</v>
      </c>
      <c r="AC5088">
        <v>73.7</v>
      </c>
      <c r="AD5088">
        <v>76.7</v>
      </c>
    </row>
    <row r="5089" spans="1:30" x14ac:dyDescent="0.25">
      <c r="A5089" t="str">
        <f t="shared" si="79"/>
        <v>2017/20181MaleCreative arts and designNorthern Ireland</v>
      </c>
      <c r="B5089" t="s">
        <v>218</v>
      </c>
      <c r="C5089" t="s">
        <v>191</v>
      </c>
      <c r="D5089">
        <v>1</v>
      </c>
      <c r="E5089" t="s">
        <v>3</v>
      </c>
      <c r="F5089" t="s">
        <v>180</v>
      </c>
      <c r="G5089" t="s">
        <v>215</v>
      </c>
      <c r="H5089" t="s">
        <v>215</v>
      </c>
      <c r="I5089" t="s">
        <v>215</v>
      </c>
      <c r="J5089" t="s">
        <v>215</v>
      </c>
      <c r="K5089" t="s">
        <v>215</v>
      </c>
      <c r="L5089" t="s">
        <v>215</v>
      </c>
      <c r="M5089" t="s">
        <v>215</v>
      </c>
      <c r="N5089" t="s">
        <v>215</v>
      </c>
      <c r="O5089" t="s">
        <v>215</v>
      </c>
      <c r="P5089" t="s">
        <v>215</v>
      </c>
      <c r="Q5089" t="s">
        <v>215</v>
      </c>
      <c r="R5089" t="s">
        <v>256</v>
      </c>
      <c r="S5089">
        <v>20</v>
      </c>
      <c r="T5089">
        <v>9500</v>
      </c>
      <c r="U5089">
        <v>13900</v>
      </c>
      <c r="V5089">
        <v>18200</v>
      </c>
      <c r="W5089">
        <v>25</v>
      </c>
      <c r="X5089">
        <v>0</v>
      </c>
      <c r="Y5089">
        <v>25</v>
      </c>
      <c r="Z5089">
        <v>3.7</v>
      </c>
      <c r="AA5089">
        <v>5.6</v>
      </c>
      <c r="AB5089">
        <v>87</v>
      </c>
      <c r="AC5089">
        <v>87</v>
      </c>
      <c r="AD5089">
        <v>90.7</v>
      </c>
    </row>
    <row r="5090" spans="1:30" x14ac:dyDescent="0.25">
      <c r="A5090" t="str">
        <f t="shared" si="79"/>
        <v>2017/20181MaleCreative arts and designScotland</v>
      </c>
      <c r="B5090" t="s">
        <v>218</v>
      </c>
      <c r="C5090" t="s">
        <v>191</v>
      </c>
      <c r="D5090">
        <v>1</v>
      </c>
      <c r="E5090" t="s">
        <v>3</v>
      </c>
      <c r="F5090" t="s">
        <v>180</v>
      </c>
      <c r="G5090" t="s">
        <v>215</v>
      </c>
      <c r="H5090" t="s">
        <v>215</v>
      </c>
      <c r="I5090" t="s">
        <v>215</v>
      </c>
      <c r="J5090" t="s">
        <v>215</v>
      </c>
      <c r="K5090" t="s">
        <v>215</v>
      </c>
      <c r="L5090" t="s">
        <v>215</v>
      </c>
      <c r="M5090" t="s">
        <v>215</v>
      </c>
      <c r="N5090" t="s">
        <v>215</v>
      </c>
      <c r="O5090" t="s">
        <v>215</v>
      </c>
      <c r="P5090" t="s">
        <v>215</v>
      </c>
      <c r="Q5090" t="s">
        <v>215</v>
      </c>
      <c r="R5090" t="s">
        <v>257</v>
      </c>
      <c r="S5090">
        <v>25</v>
      </c>
      <c r="T5090">
        <v>13100</v>
      </c>
      <c r="U5090">
        <v>16800</v>
      </c>
      <c r="V5090">
        <v>25200</v>
      </c>
      <c r="W5090">
        <v>40</v>
      </c>
      <c r="X5090">
        <v>0</v>
      </c>
      <c r="Y5090">
        <v>40</v>
      </c>
      <c r="Z5090">
        <v>12.1</v>
      </c>
      <c r="AA5090">
        <v>12.1</v>
      </c>
      <c r="AB5090">
        <v>67.599999999999994</v>
      </c>
      <c r="AC5090">
        <v>75.8</v>
      </c>
      <c r="AD5090">
        <v>75.8</v>
      </c>
    </row>
    <row r="5091" spans="1:30" x14ac:dyDescent="0.25">
      <c r="A5091" t="str">
        <f t="shared" si="79"/>
        <v>2017/20181MaleCreative arts and designSouth East</v>
      </c>
      <c r="B5091" t="s">
        <v>218</v>
      </c>
      <c r="C5091" t="s">
        <v>191</v>
      </c>
      <c r="D5091">
        <v>1</v>
      </c>
      <c r="E5091" t="s">
        <v>3</v>
      </c>
      <c r="F5091" t="s">
        <v>180</v>
      </c>
      <c r="G5091" t="s">
        <v>215</v>
      </c>
      <c r="H5091" t="s">
        <v>215</v>
      </c>
      <c r="I5091" t="s">
        <v>215</v>
      </c>
      <c r="J5091" t="s">
        <v>215</v>
      </c>
      <c r="K5091" t="s">
        <v>215</v>
      </c>
      <c r="L5091" t="s">
        <v>215</v>
      </c>
      <c r="M5091" t="s">
        <v>215</v>
      </c>
      <c r="N5091" t="s">
        <v>215</v>
      </c>
      <c r="O5091" t="s">
        <v>215</v>
      </c>
      <c r="P5091" t="s">
        <v>215</v>
      </c>
      <c r="Q5091" t="s">
        <v>215</v>
      </c>
      <c r="R5091" t="s">
        <v>38</v>
      </c>
      <c r="S5091">
        <v>735</v>
      </c>
      <c r="T5091">
        <v>12000</v>
      </c>
      <c r="U5091">
        <v>17200</v>
      </c>
      <c r="V5091">
        <v>21500</v>
      </c>
      <c r="W5091">
        <v>1080</v>
      </c>
      <c r="X5091">
        <v>0</v>
      </c>
      <c r="Y5091">
        <v>1080</v>
      </c>
      <c r="Z5091">
        <v>7.2</v>
      </c>
      <c r="AA5091">
        <v>11.6</v>
      </c>
      <c r="AB5091">
        <v>71.900000000000006</v>
      </c>
      <c r="AC5091">
        <v>77.900000000000006</v>
      </c>
      <c r="AD5091">
        <v>81.2</v>
      </c>
    </row>
    <row r="5092" spans="1:30" x14ac:dyDescent="0.25">
      <c r="A5092" t="str">
        <f t="shared" si="79"/>
        <v>2017/20181MaleCreative arts and designSouth West</v>
      </c>
      <c r="B5092" t="s">
        <v>218</v>
      </c>
      <c r="C5092" t="s">
        <v>191</v>
      </c>
      <c r="D5092">
        <v>1</v>
      </c>
      <c r="E5092" t="s">
        <v>3</v>
      </c>
      <c r="F5092" t="s">
        <v>180</v>
      </c>
      <c r="G5092" t="s">
        <v>215</v>
      </c>
      <c r="H5092" t="s">
        <v>215</v>
      </c>
      <c r="I5092" t="s">
        <v>215</v>
      </c>
      <c r="J5092" t="s">
        <v>215</v>
      </c>
      <c r="K5092" t="s">
        <v>215</v>
      </c>
      <c r="L5092" t="s">
        <v>215</v>
      </c>
      <c r="M5092" t="s">
        <v>215</v>
      </c>
      <c r="N5092" t="s">
        <v>215</v>
      </c>
      <c r="O5092" t="s">
        <v>215</v>
      </c>
      <c r="P5092" t="s">
        <v>215</v>
      </c>
      <c r="Q5092" t="s">
        <v>215</v>
      </c>
      <c r="R5092" t="s">
        <v>39</v>
      </c>
      <c r="S5092">
        <v>500</v>
      </c>
      <c r="T5092">
        <v>11000</v>
      </c>
      <c r="U5092">
        <v>16100</v>
      </c>
      <c r="V5092">
        <v>20100</v>
      </c>
      <c r="W5092">
        <v>705</v>
      </c>
      <c r="X5092">
        <v>0</v>
      </c>
      <c r="Y5092">
        <v>705</v>
      </c>
      <c r="Z5092">
        <v>5.0999999999999996</v>
      </c>
      <c r="AA5092">
        <v>12.5</v>
      </c>
      <c r="AB5092">
        <v>73.7</v>
      </c>
      <c r="AC5092">
        <v>79.7</v>
      </c>
      <c r="AD5092">
        <v>82.5</v>
      </c>
    </row>
    <row r="5093" spans="1:30" x14ac:dyDescent="0.25">
      <c r="A5093" t="str">
        <f t="shared" si="79"/>
        <v>2017/20181MaleCreative arts and designWales</v>
      </c>
      <c r="B5093" t="s">
        <v>218</v>
      </c>
      <c r="C5093" t="s">
        <v>191</v>
      </c>
      <c r="D5093">
        <v>1</v>
      </c>
      <c r="E5093" t="s">
        <v>3</v>
      </c>
      <c r="F5093" t="s">
        <v>180</v>
      </c>
      <c r="G5093" t="s">
        <v>215</v>
      </c>
      <c r="H5093" t="s">
        <v>215</v>
      </c>
      <c r="I5093" t="s">
        <v>215</v>
      </c>
      <c r="J5093" t="s">
        <v>215</v>
      </c>
      <c r="K5093" t="s">
        <v>215</v>
      </c>
      <c r="L5093" t="s">
        <v>215</v>
      </c>
      <c r="M5093" t="s">
        <v>215</v>
      </c>
      <c r="N5093" t="s">
        <v>215</v>
      </c>
      <c r="O5093" t="s">
        <v>215</v>
      </c>
      <c r="P5093" t="s">
        <v>215</v>
      </c>
      <c r="Q5093" t="s">
        <v>215</v>
      </c>
      <c r="R5093" t="s">
        <v>259</v>
      </c>
      <c r="S5093">
        <v>45</v>
      </c>
      <c r="T5093">
        <v>10200</v>
      </c>
      <c r="U5093">
        <v>15800</v>
      </c>
      <c r="V5093">
        <v>17500</v>
      </c>
      <c r="W5093">
        <v>70</v>
      </c>
      <c r="X5093">
        <v>0</v>
      </c>
      <c r="Y5093">
        <v>70</v>
      </c>
      <c r="Z5093">
        <v>9.8000000000000007</v>
      </c>
      <c r="AA5093">
        <v>13.2</v>
      </c>
      <c r="AB5093">
        <v>67.2</v>
      </c>
      <c r="AC5093">
        <v>71.400000000000006</v>
      </c>
      <c r="AD5093">
        <v>77</v>
      </c>
    </row>
    <row r="5094" spans="1:30" x14ac:dyDescent="0.25">
      <c r="A5094" t="str">
        <f t="shared" si="79"/>
        <v>2017/20181MaleCreative arts and designWest Midlands</v>
      </c>
      <c r="B5094" t="s">
        <v>218</v>
      </c>
      <c r="C5094" t="s">
        <v>191</v>
      </c>
      <c r="D5094">
        <v>1</v>
      </c>
      <c r="E5094" t="s">
        <v>3</v>
      </c>
      <c r="F5094" t="s">
        <v>180</v>
      </c>
      <c r="G5094" t="s">
        <v>215</v>
      </c>
      <c r="H5094" t="s">
        <v>215</v>
      </c>
      <c r="I5094" t="s">
        <v>215</v>
      </c>
      <c r="J5094" t="s">
        <v>215</v>
      </c>
      <c r="K5094" t="s">
        <v>215</v>
      </c>
      <c r="L5094" t="s">
        <v>215</v>
      </c>
      <c r="M5094" t="s">
        <v>215</v>
      </c>
      <c r="N5094" t="s">
        <v>215</v>
      </c>
      <c r="O5094" t="s">
        <v>215</v>
      </c>
      <c r="P5094" t="s">
        <v>215</v>
      </c>
      <c r="Q5094" t="s">
        <v>215</v>
      </c>
      <c r="R5094" t="s">
        <v>35</v>
      </c>
      <c r="S5094">
        <v>415</v>
      </c>
      <c r="T5094">
        <v>11000</v>
      </c>
      <c r="U5094">
        <v>16100</v>
      </c>
      <c r="V5094">
        <v>20100</v>
      </c>
      <c r="W5094">
        <v>595</v>
      </c>
      <c r="X5094">
        <v>0</v>
      </c>
      <c r="Y5094">
        <v>595</v>
      </c>
      <c r="Z5094">
        <v>6.6</v>
      </c>
      <c r="AA5094">
        <v>12.2</v>
      </c>
      <c r="AB5094">
        <v>72.400000000000006</v>
      </c>
      <c r="AC5094">
        <v>77.7</v>
      </c>
      <c r="AD5094">
        <v>81.3</v>
      </c>
    </row>
    <row r="5095" spans="1:30" x14ac:dyDescent="0.25">
      <c r="A5095" t="str">
        <f t="shared" si="79"/>
        <v>2017/20181MaleCreative arts and designYorkshire and the Humber</v>
      </c>
      <c r="B5095" t="s">
        <v>218</v>
      </c>
      <c r="C5095" t="s">
        <v>191</v>
      </c>
      <c r="D5095">
        <v>1</v>
      </c>
      <c r="E5095" t="s">
        <v>3</v>
      </c>
      <c r="F5095" t="s">
        <v>180</v>
      </c>
      <c r="G5095" t="s">
        <v>215</v>
      </c>
      <c r="H5095" t="s">
        <v>215</v>
      </c>
      <c r="I5095" t="s">
        <v>215</v>
      </c>
      <c r="J5095" t="s">
        <v>215</v>
      </c>
      <c r="K5095" t="s">
        <v>215</v>
      </c>
      <c r="L5095" t="s">
        <v>215</v>
      </c>
      <c r="M5095" t="s">
        <v>215</v>
      </c>
      <c r="N5095" t="s">
        <v>215</v>
      </c>
      <c r="O5095" t="s">
        <v>215</v>
      </c>
      <c r="P5095" t="s">
        <v>215</v>
      </c>
      <c r="Q5095" t="s">
        <v>215</v>
      </c>
      <c r="R5095" t="s">
        <v>33</v>
      </c>
      <c r="S5095">
        <v>400</v>
      </c>
      <c r="T5095">
        <v>12000</v>
      </c>
      <c r="U5095">
        <v>16100</v>
      </c>
      <c r="V5095">
        <v>19300</v>
      </c>
      <c r="W5095">
        <v>605</v>
      </c>
      <c r="X5095">
        <v>0</v>
      </c>
      <c r="Y5095">
        <v>605</v>
      </c>
      <c r="Z5095">
        <v>8.9</v>
      </c>
      <c r="AA5095">
        <v>9.6</v>
      </c>
      <c r="AB5095">
        <v>70.2</v>
      </c>
      <c r="AC5095">
        <v>77</v>
      </c>
      <c r="AD5095">
        <v>81.5</v>
      </c>
    </row>
    <row r="5096" spans="1:30" x14ac:dyDescent="0.25">
      <c r="A5096" t="str">
        <f t="shared" si="79"/>
        <v>2017/20181MaleEconomicsAbroad</v>
      </c>
      <c r="B5096" t="s">
        <v>218</v>
      </c>
      <c r="C5096" t="s">
        <v>191</v>
      </c>
      <c r="D5096">
        <v>1</v>
      </c>
      <c r="E5096" t="s">
        <v>3</v>
      </c>
      <c r="F5096" t="s">
        <v>13</v>
      </c>
      <c r="G5096" t="s">
        <v>215</v>
      </c>
      <c r="H5096" t="s">
        <v>215</v>
      </c>
      <c r="I5096" t="s">
        <v>215</v>
      </c>
      <c r="J5096" t="s">
        <v>215</v>
      </c>
      <c r="K5096" t="s">
        <v>215</v>
      </c>
      <c r="L5096" t="s">
        <v>215</v>
      </c>
      <c r="M5096" t="s">
        <v>215</v>
      </c>
      <c r="N5096" t="s">
        <v>215</v>
      </c>
      <c r="O5096" t="s">
        <v>215</v>
      </c>
      <c r="P5096" t="s">
        <v>215</v>
      </c>
      <c r="Q5096" t="s">
        <v>215</v>
      </c>
      <c r="R5096" t="s">
        <v>255</v>
      </c>
      <c r="S5096" t="s">
        <v>216</v>
      </c>
      <c r="T5096" t="s">
        <v>216</v>
      </c>
      <c r="U5096" t="s">
        <v>216</v>
      </c>
      <c r="V5096" t="s">
        <v>216</v>
      </c>
      <c r="W5096">
        <v>10</v>
      </c>
      <c r="X5096">
        <v>0</v>
      </c>
      <c r="Y5096">
        <v>10</v>
      </c>
      <c r="Z5096">
        <v>15.4</v>
      </c>
      <c r="AA5096">
        <v>17.399999999999999</v>
      </c>
      <c r="AB5096">
        <v>52.1</v>
      </c>
      <c r="AC5096">
        <v>63.7</v>
      </c>
      <c r="AD5096">
        <v>67.2</v>
      </c>
    </row>
    <row r="5097" spans="1:30" x14ac:dyDescent="0.25">
      <c r="A5097" t="str">
        <f t="shared" si="79"/>
        <v>2017/20181MaleEconomicsEast Midlands</v>
      </c>
      <c r="B5097" t="s">
        <v>218</v>
      </c>
      <c r="C5097" t="s">
        <v>191</v>
      </c>
      <c r="D5097">
        <v>1</v>
      </c>
      <c r="E5097" t="s">
        <v>3</v>
      </c>
      <c r="F5097" t="s">
        <v>13</v>
      </c>
      <c r="G5097" t="s">
        <v>215</v>
      </c>
      <c r="H5097" t="s">
        <v>215</v>
      </c>
      <c r="I5097" t="s">
        <v>215</v>
      </c>
      <c r="J5097" t="s">
        <v>215</v>
      </c>
      <c r="K5097" t="s">
        <v>215</v>
      </c>
      <c r="L5097" t="s">
        <v>215</v>
      </c>
      <c r="M5097" t="s">
        <v>215</v>
      </c>
      <c r="N5097" t="s">
        <v>215</v>
      </c>
      <c r="O5097" t="s">
        <v>215</v>
      </c>
      <c r="P5097" t="s">
        <v>215</v>
      </c>
      <c r="Q5097" t="s">
        <v>215</v>
      </c>
      <c r="R5097" t="s">
        <v>34</v>
      </c>
      <c r="S5097">
        <v>140</v>
      </c>
      <c r="T5097">
        <v>18200</v>
      </c>
      <c r="U5097">
        <v>23400</v>
      </c>
      <c r="V5097">
        <v>30300</v>
      </c>
      <c r="W5097">
        <v>215</v>
      </c>
      <c r="X5097">
        <v>0</v>
      </c>
      <c r="Y5097">
        <v>215</v>
      </c>
      <c r="Z5097">
        <v>6.8</v>
      </c>
      <c r="AA5097">
        <v>4.9000000000000004</v>
      </c>
      <c r="AB5097">
        <v>67.900000000000006</v>
      </c>
      <c r="AC5097">
        <v>83</v>
      </c>
      <c r="AD5097">
        <v>88.3</v>
      </c>
    </row>
    <row r="5098" spans="1:30" x14ac:dyDescent="0.25">
      <c r="A5098" t="str">
        <f t="shared" si="79"/>
        <v>2017/20181MaleEconomicsEast of England</v>
      </c>
      <c r="B5098" t="s">
        <v>218</v>
      </c>
      <c r="C5098" t="s">
        <v>191</v>
      </c>
      <c r="D5098">
        <v>1</v>
      </c>
      <c r="E5098" t="s">
        <v>3</v>
      </c>
      <c r="F5098" t="s">
        <v>13</v>
      </c>
      <c r="G5098" t="s">
        <v>215</v>
      </c>
      <c r="H5098" t="s">
        <v>215</v>
      </c>
      <c r="I5098" t="s">
        <v>215</v>
      </c>
      <c r="J5098" t="s">
        <v>215</v>
      </c>
      <c r="K5098" t="s">
        <v>215</v>
      </c>
      <c r="L5098" t="s">
        <v>215</v>
      </c>
      <c r="M5098" t="s">
        <v>215</v>
      </c>
      <c r="N5098" t="s">
        <v>215</v>
      </c>
      <c r="O5098" t="s">
        <v>215</v>
      </c>
      <c r="P5098" t="s">
        <v>215</v>
      </c>
      <c r="Q5098" t="s">
        <v>215</v>
      </c>
      <c r="R5098" t="s">
        <v>36</v>
      </c>
      <c r="S5098">
        <v>290</v>
      </c>
      <c r="T5098">
        <v>20100</v>
      </c>
      <c r="U5098">
        <v>26600</v>
      </c>
      <c r="V5098">
        <v>32100</v>
      </c>
      <c r="W5098">
        <v>440</v>
      </c>
      <c r="X5098">
        <v>0</v>
      </c>
      <c r="Y5098">
        <v>440</v>
      </c>
      <c r="Z5098">
        <v>6.8</v>
      </c>
      <c r="AA5098">
        <v>7.5</v>
      </c>
      <c r="AB5098">
        <v>67.900000000000006</v>
      </c>
      <c r="AC5098">
        <v>79</v>
      </c>
      <c r="AD5098">
        <v>85.7</v>
      </c>
    </row>
    <row r="5099" spans="1:30" x14ac:dyDescent="0.25">
      <c r="A5099" t="str">
        <f t="shared" si="79"/>
        <v>2017/20181MaleEconomicsLondon</v>
      </c>
      <c r="B5099" t="s">
        <v>218</v>
      </c>
      <c r="C5099" t="s">
        <v>191</v>
      </c>
      <c r="D5099">
        <v>1</v>
      </c>
      <c r="E5099" t="s">
        <v>3</v>
      </c>
      <c r="F5099" t="s">
        <v>13</v>
      </c>
      <c r="G5099" t="s">
        <v>215</v>
      </c>
      <c r="H5099" t="s">
        <v>215</v>
      </c>
      <c r="I5099" t="s">
        <v>215</v>
      </c>
      <c r="J5099" t="s">
        <v>215</v>
      </c>
      <c r="K5099" t="s">
        <v>215</v>
      </c>
      <c r="L5099" t="s">
        <v>215</v>
      </c>
      <c r="M5099" t="s">
        <v>215</v>
      </c>
      <c r="N5099" t="s">
        <v>215</v>
      </c>
      <c r="O5099" t="s">
        <v>215</v>
      </c>
      <c r="P5099" t="s">
        <v>215</v>
      </c>
      <c r="Q5099" t="s">
        <v>215</v>
      </c>
      <c r="R5099" t="s">
        <v>37</v>
      </c>
      <c r="S5099">
        <v>840</v>
      </c>
      <c r="T5099">
        <v>21500</v>
      </c>
      <c r="U5099">
        <v>27700</v>
      </c>
      <c r="V5099">
        <v>35000</v>
      </c>
      <c r="W5099">
        <v>1255</v>
      </c>
      <c r="X5099">
        <v>0</v>
      </c>
      <c r="Y5099">
        <v>1255</v>
      </c>
      <c r="Z5099">
        <v>5.7</v>
      </c>
      <c r="AA5099">
        <v>7.3</v>
      </c>
      <c r="AB5099">
        <v>68.3</v>
      </c>
      <c r="AC5099">
        <v>78.900000000000006</v>
      </c>
      <c r="AD5099">
        <v>87</v>
      </c>
    </row>
    <row r="5100" spans="1:30" x14ac:dyDescent="0.25">
      <c r="A5100" t="str">
        <f t="shared" si="79"/>
        <v>2017/20181MaleEconomicsNorth East</v>
      </c>
      <c r="B5100" t="s">
        <v>218</v>
      </c>
      <c r="C5100" t="s">
        <v>191</v>
      </c>
      <c r="D5100">
        <v>1</v>
      </c>
      <c r="E5100" t="s">
        <v>3</v>
      </c>
      <c r="F5100" t="s">
        <v>13</v>
      </c>
      <c r="G5100" t="s">
        <v>215</v>
      </c>
      <c r="H5100" t="s">
        <v>215</v>
      </c>
      <c r="I5100" t="s">
        <v>215</v>
      </c>
      <c r="J5100" t="s">
        <v>215</v>
      </c>
      <c r="K5100" t="s">
        <v>215</v>
      </c>
      <c r="L5100" t="s">
        <v>215</v>
      </c>
      <c r="M5100" t="s">
        <v>215</v>
      </c>
      <c r="N5100" t="s">
        <v>215</v>
      </c>
      <c r="O5100" t="s">
        <v>215</v>
      </c>
      <c r="P5100" t="s">
        <v>215</v>
      </c>
      <c r="Q5100" t="s">
        <v>215</v>
      </c>
      <c r="R5100" t="s">
        <v>31</v>
      </c>
      <c r="S5100">
        <v>25</v>
      </c>
      <c r="T5100">
        <v>16100</v>
      </c>
      <c r="U5100">
        <v>19300</v>
      </c>
      <c r="V5100">
        <v>27700</v>
      </c>
      <c r="W5100">
        <v>45</v>
      </c>
      <c r="X5100">
        <v>0</v>
      </c>
      <c r="Y5100">
        <v>45</v>
      </c>
      <c r="Z5100">
        <v>8</v>
      </c>
      <c r="AA5100">
        <v>0</v>
      </c>
      <c r="AB5100">
        <v>53.4</v>
      </c>
      <c r="AC5100">
        <v>78.2</v>
      </c>
      <c r="AD5100">
        <v>92</v>
      </c>
    </row>
    <row r="5101" spans="1:30" x14ac:dyDescent="0.25">
      <c r="A5101" t="str">
        <f t="shared" si="79"/>
        <v>2017/20181MaleEconomicsNorth West</v>
      </c>
      <c r="B5101" t="s">
        <v>218</v>
      </c>
      <c r="C5101" t="s">
        <v>191</v>
      </c>
      <c r="D5101">
        <v>1</v>
      </c>
      <c r="E5101" t="s">
        <v>3</v>
      </c>
      <c r="F5101" t="s">
        <v>13</v>
      </c>
      <c r="G5101" t="s">
        <v>215</v>
      </c>
      <c r="H5101" t="s">
        <v>215</v>
      </c>
      <c r="I5101" t="s">
        <v>215</v>
      </c>
      <c r="J5101" t="s">
        <v>215</v>
      </c>
      <c r="K5101" t="s">
        <v>215</v>
      </c>
      <c r="L5101" t="s">
        <v>215</v>
      </c>
      <c r="M5101" t="s">
        <v>215</v>
      </c>
      <c r="N5101" t="s">
        <v>215</v>
      </c>
      <c r="O5101" t="s">
        <v>215</v>
      </c>
      <c r="P5101" t="s">
        <v>215</v>
      </c>
      <c r="Q5101" t="s">
        <v>215</v>
      </c>
      <c r="R5101" t="s">
        <v>32</v>
      </c>
      <c r="S5101">
        <v>175</v>
      </c>
      <c r="T5101">
        <v>16800</v>
      </c>
      <c r="U5101">
        <v>21200</v>
      </c>
      <c r="V5101">
        <v>27400</v>
      </c>
      <c r="W5101">
        <v>265</v>
      </c>
      <c r="X5101">
        <v>0</v>
      </c>
      <c r="Y5101">
        <v>265</v>
      </c>
      <c r="Z5101">
        <v>6.6</v>
      </c>
      <c r="AA5101">
        <v>6.4</v>
      </c>
      <c r="AB5101">
        <v>68.2</v>
      </c>
      <c r="AC5101">
        <v>83.1</v>
      </c>
      <c r="AD5101">
        <v>87</v>
      </c>
    </row>
    <row r="5102" spans="1:30" x14ac:dyDescent="0.25">
      <c r="A5102" t="str">
        <f t="shared" si="79"/>
        <v>2017/20181MaleEconomicsNorthern Ireland</v>
      </c>
      <c r="B5102" t="s">
        <v>218</v>
      </c>
      <c r="C5102" t="s">
        <v>191</v>
      </c>
      <c r="D5102">
        <v>1</v>
      </c>
      <c r="E5102" t="s">
        <v>3</v>
      </c>
      <c r="F5102" t="s">
        <v>13</v>
      </c>
      <c r="G5102" t="s">
        <v>215</v>
      </c>
      <c r="H5102" t="s">
        <v>215</v>
      </c>
      <c r="I5102" t="s">
        <v>215</v>
      </c>
      <c r="J5102" t="s">
        <v>215</v>
      </c>
      <c r="K5102" t="s">
        <v>215</v>
      </c>
      <c r="L5102" t="s">
        <v>215</v>
      </c>
      <c r="M5102" t="s">
        <v>215</v>
      </c>
      <c r="N5102" t="s">
        <v>215</v>
      </c>
      <c r="O5102" t="s">
        <v>215</v>
      </c>
      <c r="P5102" t="s">
        <v>215</v>
      </c>
      <c r="Q5102" t="s">
        <v>215</v>
      </c>
      <c r="R5102" t="s">
        <v>256</v>
      </c>
      <c r="S5102" t="s">
        <v>216</v>
      </c>
      <c r="T5102" t="s">
        <v>216</v>
      </c>
      <c r="U5102" t="s">
        <v>216</v>
      </c>
      <c r="V5102" t="s">
        <v>216</v>
      </c>
      <c r="W5102">
        <v>5</v>
      </c>
      <c r="X5102">
        <v>0</v>
      </c>
      <c r="Y5102">
        <v>5</v>
      </c>
      <c r="Z5102">
        <v>0</v>
      </c>
      <c r="AA5102">
        <v>14.6</v>
      </c>
      <c r="AB5102">
        <v>26.8</v>
      </c>
      <c r="AC5102">
        <v>70.7</v>
      </c>
      <c r="AD5102">
        <v>85.4</v>
      </c>
    </row>
    <row r="5103" spans="1:30" x14ac:dyDescent="0.25">
      <c r="A5103" t="str">
        <f t="shared" si="79"/>
        <v>2017/20181MaleEconomicsScotland</v>
      </c>
      <c r="B5103" t="s">
        <v>218</v>
      </c>
      <c r="C5103" t="s">
        <v>191</v>
      </c>
      <c r="D5103">
        <v>1</v>
      </c>
      <c r="E5103" t="s">
        <v>3</v>
      </c>
      <c r="F5103" t="s">
        <v>13</v>
      </c>
      <c r="G5103" t="s">
        <v>215</v>
      </c>
      <c r="H5103" t="s">
        <v>215</v>
      </c>
      <c r="I5103" t="s">
        <v>215</v>
      </c>
      <c r="J5103" t="s">
        <v>215</v>
      </c>
      <c r="K5103" t="s">
        <v>215</v>
      </c>
      <c r="L5103" t="s">
        <v>215</v>
      </c>
      <c r="M5103" t="s">
        <v>215</v>
      </c>
      <c r="N5103" t="s">
        <v>215</v>
      </c>
      <c r="O5103" t="s">
        <v>215</v>
      </c>
      <c r="P5103" t="s">
        <v>215</v>
      </c>
      <c r="Q5103" t="s">
        <v>215</v>
      </c>
      <c r="R5103" t="s">
        <v>257</v>
      </c>
      <c r="S5103">
        <v>15</v>
      </c>
      <c r="T5103">
        <v>21900</v>
      </c>
      <c r="U5103">
        <v>29600</v>
      </c>
      <c r="V5103">
        <v>34700</v>
      </c>
      <c r="W5103">
        <v>25</v>
      </c>
      <c r="X5103">
        <v>0</v>
      </c>
      <c r="Y5103">
        <v>25</v>
      </c>
      <c r="Z5103">
        <v>21.8</v>
      </c>
      <c r="AA5103">
        <v>8.6999999999999993</v>
      </c>
      <c r="AB5103">
        <v>62.4</v>
      </c>
      <c r="AC5103">
        <v>68.099999999999994</v>
      </c>
      <c r="AD5103">
        <v>69.599999999999994</v>
      </c>
    </row>
    <row r="5104" spans="1:30" x14ac:dyDescent="0.25">
      <c r="A5104" t="str">
        <f t="shared" si="79"/>
        <v>2017/20181MaleEconomicsSouth East</v>
      </c>
      <c r="B5104" t="s">
        <v>218</v>
      </c>
      <c r="C5104" t="s">
        <v>191</v>
      </c>
      <c r="D5104">
        <v>1</v>
      </c>
      <c r="E5104" t="s">
        <v>3</v>
      </c>
      <c r="F5104" t="s">
        <v>13</v>
      </c>
      <c r="G5104" t="s">
        <v>215</v>
      </c>
      <c r="H5104" t="s">
        <v>215</v>
      </c>
      <c r="I5104" t="s">
        <v>215</v>
      </c>
      <c r="J5104" t="s">
        <v>215</v>
      </c>
      <c r="K5104" t="s">
        <v>215</v>
      </c>
      <c r="L5104" t="s">
        <v>215</v>
      </c>
      <c r="M5104" t="s">
        <v>215</v>
      </c>
      <c r="N5104" t="s">
        <v>215</v>
      </c>
      <c r="O5104" t="s">
        <v>215</v>
      </c>
      <c r="P5104" t="s">
        <v>215</v>
      </c>
      <c r="Q5104" t="s">
        <v>215</v>
      </c>
      <c r="R5104" t="s">
        <v>38</v>
      </c>
      <c r="S5104">
        <v>425</v>
      </c>
      <c r="T5104">
        <v>21500</v>
      </c>
      <c r="U5104">
        <v>26600</v>
      </c>
      <c r="V5104">
        <v>31800</v>
      </c>
      <c r="W5104">
        <v>655</v>
      </c>
      <c r="X5104">
        <v>0</v>
      </c>
      <c r="Y5104">
        <v>655</v>
      </c>
      <c r="Z5104">
        <v>5.3</v>
      </c>
      <c r="AA5104">
        <v>8.6999999999999993</v>
      </c>
      <c r="AB5104">
        <v>66.099999999999994</v>
      </c>
      <c r="AC5104">
        <v>79.599999999999994</v>
      </c>
      <c r="AD5104">
        <v>86</v>
      </c>
    </row>
    <row r="5105" spans="1:30" x14ac:dyDescent="0.25">
      <c r="A5105" t="str">
        <f t="shared" si="79"/>
        <v>2017/20181MaleEconomicsSouth West</v>
      </c>
      <c r="B5105" t="s">
        <v>218</v>
      </c>
      <c r="C5105" t="s">
        <v>191</v>
      </c>
      <c r="D5105">
        <v>1</v>
      </c>
      <c r="E5105" t="s">
        <v>3</v>
      </c>
      <c r="F5105" t="s">
        <v>13</v>
      </c>
      <c r="G5105" t="s">
        <v>215</v>
      </c>
      <c r="H5105" t="s">
        <v>215</v>
      </c>
      <c r="I5105" t="s">
        <v>215</v>
      </c>
      <c r="J5105" t="s">
        <v>215</v>
      </c>
      <c r="K5105" t="s">
        <v>215</v>
      </c>
      <c r="L5105" t="s">
        <v>215</v>
      </c>
      <c r="M5105" t="s">
        <v>215</v>
      </c>
      <c r="N5105" t="s">
        <v>215</v>
      </c>
      <c r="O5105" t="s">
        <v>215</v>
      </c>
      <c r="P5105" t="s">
        <v>215</v>
      </c>
      <c r="Q5105" t="s">
        <v>215</v>
      </c>
      <c r="R5105" t="s">
        <v>39</v>
      </c>
      <c r="S5105">
        <v>125</v>
      </c>
      <c r="T5105">
        <v>19700</v>
      </c>
      <c r="U5105">
        <v>23700</v>
      </c>
      <c r="V5105">
        <v>30700</v>
      </c>
      <c r="W5105">
        <v>200</v>
      </c>
      <c r="X5105">
        <v>0</v>
      </c>
      <c r="Y5105">
        <v>200</v>
      </c>
      <c r="Z5105">
        <v>4.9000000000000004</v>
      </c>
      <c r="AA5105">
        <v>10.9</v>
      </c>
      <c r="AB5105">
        <v>63.4</v>
      </c>
      <c r="AC5105">
        <v>77.8</v>
      </c>
      <c r="AD5105">
        <v>84.2</v>
      </c>
    </row>
    <row r="5106" spans="1:30" x14ac:dyDescent="0.25">
      <c r="A5106" t="str">
        <f t="shared" si="79"/>
        <v>2017/20181MaleEconomicsUnknown</v>
      </c>
      <c r="B5106" t="s">
        <v>218</v>
      </c>
      <c r="C5106" t="s">
        <v>191</v>
      </c>
      <c r="D5106">
        <v>1</v>
      </c>
      <c r="E5106" t="s">
        <v>3</v>
      </c>
      <c r="F5106" t="s">
        <v>13</v>
      </c>
      <c r="G5106" t="s">
        <v>215</v>
      </c>
      <c r="H5106" t="s">
        <v>215</v>
      </c>
      <c r="I5106" t="s">
        <v>215</v>
      </c>
      <c r="J5106" t="s">
        <v>215</v>
      </c>
      <c r="K5106" t="s">
        <v>215</v>
      </c>
      <c r="L5106" t="s">
        <v>215</v>
      </c>
      <c r="M5106" t="s">
        <v>215</v>
      </c>
      <c r="N5106" t="s">
        <v>215</v>
      </c>
      <c r="O5106" t="s">
        <v>215</v>
      </c>
      <c r="P5106" t="s">
        <v>215</v>
      </c>
      <c r="Q5106" t="s">
        <v>215</v>
      </c>
      <c r="R5106" t="s">
        <v>258</v>
      </c>
      <c r="S5106" t="s">
        <v>216</v>
      </c>
      <c r="T5106" t="s">
        <v>216</v>
      </c>
      <c r="U5106" t="s">
        <v>216</v>
      </c>
      <c r="V5106" t="s">
        <v>216</v>
      </c>
      <c r="W5106" t="s">
        <v>216</v>
      </c>
      <c r="X5106" t="s">
        <v>216</v>
      </c>
      <c r="Y5106" t="s">
        <v>216</v>
      </c>
      <c r="Z5106" t="s">
        <v>216</v>
      </c>
      <c r="AA5106" t="s">
        <v>216</v>
      </c>
      <c r="AB5106" t="s">
        <v>216</v>
      </c>
      <c r="AC5106" t="s">
        <v>216</v>
      </c>
      <c r="AD5106" t="s">
        <v>216</v>
      </c>
    </row>
    <row r="5107" spans="1:30" x14ac:dyDescent="0.25">
      <c r="A5107" t="str">
        <f t="shared" si="79"/>
        <v>2017/20181MaleEconomicsWales</v>
      </c>
      <c r="B5107" t="s">
        <v>218</v>
      </c>
      <c r="C5107" t="s">
        <v>191</v>
      </c>
      <c r="D5107">
        <v>1</v>
      </c>
      <c r="E5107" t="s">
        <v>3</v>
      </c>
      <c r="F5107" t="s">
        <v>13</v>
      </c>
      <c r="G5107" t="s">
        <v>215</v>
      </c>
      <c r="H5107" t="s">
        <v>215</v>
      </c>
      <c r="I5107" t="s">
        <v>215</v>
      </c>
      <c r="J5107" t="s">
        <v>215</v>
      </c>
      <c r="K5107" t="s">
        <v>215</v>
      </c>
      <c r="L5107" t="s">
        <v>215</v>
      </c>
      <c r="M5107" t="s">
        <v>215</v>
      </c>
      <c r="N5107" t="s">
        <v>215</v>
      </c>
      <c r="O5107" t="s">
        <v>215</v>
      </c>
      <c r="P5107" t="s">
        <v>215</v>
      </c>
      <c r="Q5107" t="s">
        <v>215</v>
      </c>
      <c r="R5107" t="s">
        <v>259</v>
      </c>
      <c r="S5107">
        <v>25</v>
      </c>
      <c r="T5107">
        <v>20800</v>
      </c>
      <c r="U5107">
        <v>27000</v>
      </c>
      <c r="V5107">
        <v>31800</v>
      </c>
      <c r="W5107">
        <v>40</v>
      </c>
      <c r="X5107">
        <v>0</v>
      </c>
      <c r="Y5107">
        <v>40</v>
      </c>
      <c r="Z5107">
        <v>2</v>
      </c>
      <c r="AA5107">
        <v>9.6</v>
      </c>
      <c r="AB5107">
        <v>65.400000000000006</v>
      </c>
      <c r="AC5107">
        <v>80.3</v>
      </c>
      <c r="AD5107">
        <v>88.4</v>
      </c>
    </row>
    <row r="5108" spans="1:30" x14ac:dyDescent="0.25">
      <c r="A5108" t="str">
        <f t="shared" si="79"/>
        <v>2017/20181MaleEconomicsWest Midlands</v>
      </c>
      <c r="B5108" t="s">
        <v>218</v>
      </c>
      <c r="C5108" t="s">
        <v>191</v>
      </c>
      <c r="D5108">
        <v>1</v>
      </c>
      <c r="E5108" t="s">
        <v>3</v>
      </c>
      <c r="F5108" t="s">
        <v>13</v>
      </c>
      <c r="G5108" t="s">
        <v>215</v>
      </c>
      <c r="H5108" t="s">
        <v>215</v>
      </c>
      <c r="I5108" t="s">
        <v>215</v>
      </c>
      <c r="J5108" t="s">
        <v>215</v>
      </c>
      <c r="K5108" t="s">
        <v>215</v>
      </c>
      <c r="L5108" t="s">
        <v>215</v>
      </c>
      <c r="M5108" t="s">
        <v>215</v>
      </c>
      <c r="N5108" t="s">
        <v>215</v>
      </c>
      <c r="O5108" t="s">
        <v>215</v>
      </c>
      <c r="P5108" t="s">
        <v>215</v>
      </c>
      <c r="Q5108" t="s">
        <v>215</v>
      </c>
      <c r="R5108" t="s">
        <v>35</v>
      </c>
      <c r="S5108">
        <v>155</v>
      </c>
      <c r="T5108">
        <v>19300</v>
      </c>
      <c r="U5108">
        <v>23400</v>
      </c>
      <c r="V5108">
        <v>30300</v>
      </c>
      <c r="W5108">
        <v>240</v>
      </c>
      <c r="X5108">
        <v>0</v>
      </c>
      <c r="Y5108">
        <v>240</v>
      </c>
      <c r="Z5108">
        <v>8.1</v>
      </c>
      <c r="AA5108">
        <v>6.6</v>
      </c>
      <c r="AB5108">
        <v>64.400000000000006</v>
      </c>
      <c r="AC5108">
        <v>78.3</v>
      </c>
      <c r="AD5108">
        <v>85.3</v>
      </c>
    </row>
    <row r="5109" spans="1:30" x14ac:dyDescent="0.25">
      <c r="A5109" t="str">
        <f t="shared" si="79"/>
        <v>2017/20181MaleEconomicsYorkshire and the Humber</v>
      </c>
      <c r="B5109" t="s">
        <v>218</v>
      </c>
      <c r="C5109" t="s">
        <v>191</v>
      </c>
      <c r="D5109">
        <v>1</v>
      </c>
      <c r="E5109" t="s">
        <v>3</v>
      </c>
      <c r="F5109" t="s">
        <v>13</v>
      </c>
      <c r="G5109" t="s">
        <v>215</v>
      </c>
      <c r="H5109" t="s">
        <v>215</v>
      </c>
      <c r="I5109" t="s">
        <v>215</v>
      </c>
      <c r="J5109" t="s">
        <v>215</v>
      </c>
      <c r="K5109" t="s">
        <v>215</v>
      </c>
      <c r="L5109" t="s">
        <v>215</v>
      </c>
      <c r="M5109" t="s">
        <v>215</v>
      </c>
      <c r="N5109" t="s">
        <v>215</v>
      </c>
      <c r="O5109" t="s">
        <v>215</v>
      </c>
      <c r="P5109" t="s">
        <v>215</v>
      </c>
      <c r="Q5109" t="s">
        <v>215</v>
      </c>
      <c r="R5109" t="s">
        <v>33</v>
      </c>
      <c r="S5109">
        <v>120</v>
      </c>
      <c r="T5109">
        <v>18600</v>
      </c>
      <c r="U5109">
        <v>22600</v>
      </c>
      <c r="V5109">
        <v>29600</v>
      </c>
      <c r="W5109">
        <v>210</v>
      </c>
      <c r="X5109">
        <v>0</v>
      </c>
      <c r="Y5109">
        <v>210</v>
      </c>
      <c r="Z5109">
        <v>4.9000000000000004</v>
      </c>
      <c r="AA5109">
        <v>8.5</v>
      </c>
      <c r="AB5109">
        <v>58.8</v>
      </c>
      <c r="AC5109">
        <v>77.5</v>
      </c>
      <c r="AD5109">
        <v>86.6</v>
      </c>
    </row>
    <row r="5110" spans="1:30" x14ac:dyDescent="0.25">
      <c r="A5110" t="str">
        <f t="shared" si="79"/>
        <v>2017/20181MaleEducation and teachingEast Midlands</v>
      </c>
      <c r="B5110" t="s">
        <v>218</v>
      </c>
      <c r="C5110" t="s">
        <v>191</v>
      </c>
      <c r="D5110">
        <v>1</v>
      </c>
      <c r="E5110" t="s">
        <v>3</v>
      </c>
      <c r="F5110" t="s">
        <v>182</v>
      </c>
      <c r="G5110" t="s">
        <v>215</v>
      </c>
      <c r="H5110" t="s">
        <v>215</v>
      </c>
      <c r="I5110" t="s">
        <v>215</v>
      </c>
      <c r="J5110" t="s">
        <v>215</v>
      </c>
      <c r="K5110" t="s">
        <v>215</v>
      </c>
      <c r="L5110" t="s">
        <v>215</v>
      </c>
      <c r="M5110" t="s">
        <v>215</v>
      </c>
      <c r="N5110" t="s">
        <v>215</v>
      </c>
      <c r="O5110" t="s">
        <v>215</v>
      </c>
      <c r="P5110" t="s">
        <v>215</v>
      </c>
      <c r="Q5110" t="s">
        <v>215</v>
      </c>
      <c r="R5110" t="s">
        <v>34</v>
      </c>
      <c r="S5110">
        <v>130</v>
      </c>
      <c r="T5110">
        <v>14200</v>
      </c>
      <c r="U5110">
        <v>20800</v>
      </c>
      <c r="V5110">
        <v>21900</v>
      </c>
      <c r="W5110">
        <v>220</v>
      </c>
      <c r="X5110">
        <v>0</v>
      </c>
      <c r="Y5110">
        <v>220</v>
      </c>
      <c r="Z5110">
        <v>2.4</v>
      </c>
      <c r="AA5110">
        <v>6.3</v>
      </c>
      <c r="AB5110">
        <v>61.3</v>
      </c>
      <c r="AC5110">
        <v>82.9</v>
      </c>
      <c r="AD5110">
        <v>91.3</v>
      </c>
    </row>
    <row r="5111" spans="1:30" x14ac:dyDescent="0.25">
      <c r="A5111" t="str">
        <f t="shared" si="79"/>
        <v>2017/20181MaleEducation and teachingEast of England</v>
      </c>
      <c r="B5111" t="s">
        <v>218</v>
      </c>
      <c r="C5111" t="s">
        <v>191</v>
      </c>
      <c r="D5111">
        <v>1</v>
      </c>
      <c r="E5111" t="s">
        <v>3</v>
      </c>
      <c r="F5111" t="s">
        <v>182</v>
      </c>
      <c r="G5111" t="s">
        <v>215</v>
      </c>
      <c r="H5111" t="s">
        <v>215</v>
      </c>
      <c r="I5111" t="s">
        <v>215</v>
      </c>
      <c r="J5111" t="s">
        <v>215</v>
      </c>
      <c r="K5111" t="s">
        <v>215</v>
      </c>
      <c r="L5111" t="s">
        <v>215</v>
      </c>
      <c r="M5111" t="s">
        <v>215</v>
      </c>
      <c r="N5111" t="s">
        <v>215</v>
      </c>
      <c r="O5111" t="s">
        <v>215</v>
      </c>
      <c r="P5111" t="s">
        <v>215</v>
      </c>
      <c r="Q5111" t="s">
        <v>215</v>
      </c>
      <c r="R5111" t="s">
        <v>36</v>
      </c>
      <c r="S5111">
        <v>100</v>
      </c>
      <c r="T5111">
        <v>15700</v>
      </c>
      <c r="U5111">
        <v>20800</v>
      </c>
      <c r="V5111">
        <v>23000</v>
      </c>
      <c r="W5111">
        <v>140</v>
      </c>
      <c r="X5111">
        <v>0</v>
      </c>
      <c r="Y5111">
        <v>140</v>
      </c>
      <c r="Z5111">
        <v>2.2999999999999998</v>
      </c>
      <c r="AA5111">
        <v>7.8</v>
      </c>
      <c r="AB5111">
        <v>71.400000000000006</v>
      </c>
      <c r="AC5111">
        <v>87.5</v>
      </c>
      <c r="AD5111">
        <v>89.9</v>
      </c>
    </row>
    <row r="5112" spans="1:30" x14ac:dyDescent="0.25">
      <c r="A5112" t="str">
        <f t="shared" si="79"/>
        <v>2017/20181MaleEducation and teachingLondon</v>
      </c>
      <c r="B5112" t="s">
        <v>218</v>
      </c>
      <c r="C5112" t="s">
        <v>191</v>
      </c>
      <c r="D5112">
        <v>1</v>
      </c>
      <c r="E5112" t="s">
        <v>3</v>
      </c>
      <c r="F5112" t="s">
        <v>182</v>
      </c>
      <c r="G5112" t="s">
        <v>215</v>
      </c>
      <c r="H5112" t="s">
        <v>215</v>
      </c>
      <c r="I5112" t="s">
        <v>215</v>
      </c>
      <c r="J5112" t="s">
        <v>215</v>
      </c>
      <c r="K5112" t="s">
        <v>215</v>
      </c>
      <c r="L5112" t="s">
        <v>215</v>
      </c>
      <c r="M5112" t="s">
        <v>215</v>
      </c>
      <c r="N5112" t="s">
        <v>215</v>
      </c>
      <c r="O5112" t="s">
        <v>215</v>
      </c>
      <c r="P5112" t="s">
        <v>215</v>
      </c>
      <c r="Q5112" t="s">
        <v>215</v>
      </c>
      <c r="R5112" t="s">
        <v>37</v>
      </c>
      <c r="S5112">
        <v>150</v>
      </c>
      <c r="T5112">
        <v>15600</v>
      </c>
      <c r="U5112">
        <v>21500</v>
      </c>
      <c r="V5112">
        <v>25600</v>
      </c>
      <c r="W5112">
        <v>215</v>
      </c>
      <c r="X5112">
        <v>0</v>
      </c>
      <c r="Y5112">
        <v>215</v>
      </c>
      <c r="Z5112">
        <v>3.7</v>
      </c>
      <c r="AA5112">
        <v>3.9</v>
      </c>
      <c r="AB5112">
        <v>71.099999999999994</v>
      </c>
      <c r="AC5112">
        <v>87.7</v>
      </c>
      <c r="AD5112">
        <v>92.3</v>
      </c>
    </row>
    <row r="5113" spans="1:30" x14ac:dyDescent="0.25">
      <c r="A5113" t="str">
        <f t="shared" si="79"/>
        <v>2017/20181MaleEducation and teachingNorth East</v>
      </c>
      <c r="B5113" t="s">
        <v>218</v>
      </c>
      <c r="C5113" t="s">
        <v>191</v>
      </c>
      <c r="D5113">
        <v>1</v>
      </c>
      <c r="E5113" t="s">
        <v>3</v>
      </c>
      <c r="F5113" t="s">
        <v>182</v>
      </c>
      <c r="G5113" t="s">
        <v>215</v>
      </c>
      <c r="H5113" t="s">
        <v>215</v>
      </c>
      <c r="I5113" t="s">
        <v>215</v>
      </c>
      <c r="J5113" t="s">
        <v>215</v>
      </c>
      <c r="K5113" t="s">
        <v>215</v>
      </c>
      <c r="L5113" t="s">
        <v>215</v>
      </c>
      <c r="M5113" t="s">
        <v>215</v>
      </c>
      <c r="N5113" t="s">
        <v>215</v>
      </c>
      <c r="O5113" t="s">
        <v>215</v>
      </c>
      <c r="P5113" t="s">
        <v>215</v>
      </c>
      <c r="Q5113" t="s">
        <v>215</v>
      </c>
      <c r="R5113" t="s">
        <v>31</v>
      </c>
      <c r="S5113">
        <v>50</v>
      </c>
      <c r="T5113">
        <v>16400</v>
      </c>
      <c r="U5113">
        <v>21500</v>
      </c>
      <c r="V5113">
        <v>21900</v>
      </c>
      <c r="W5113">
        <v>75</v>
      </c>
      <c r="X5113">
        <v>0</v>
      </c>
      <c r="Y5113">
        <v>75</v>
      </c>
      <c r="Z5113">
        <v>2.7</v>
      </c>
      <c r="AA5113">
        <v>9.1999999999999993</v>
      </c>
      <c r="AB5113">
        <v>66.5</v>
      </c>
      <c r="AC5113">
        <v>84.8</v>
      </c>
      <c r="AD5113">
        <v>88.1</v>
      </c>
    </row>
    <row r="5114" spans="1:30" x14ac:dyDescent="0.25">
      <c r="A5114" t="str">
        <f t="shared" si="79"/>
        <v>2017/20181MaleEducation and teachingNorth West</v>
      </c>
      <c r="B5114" t="s">
        <v>218</v>
      </c>
      <c r="C5114" t="s">
        <v>191</v>
      </c>
      <c r="D5114">
        <v>1</v>
      </c>
      <c r="E5114" t="s">
        <v>3</v>
      </c>
      <c r="F5114" t="s">
        <v>182</v>
      </c>
      <c r="G5114" t="s">
        <v>215</v>
      </c>
      <c r="H5114" t="s">
        <v>215</v>
      </c>
      <c r="I5114" t="s">
        <v>215</v>
      </c>
      <c r="J5114" t="s">
        <v>215</v>
      </c>
      <c r="K5114" t="s">
        <v>215</v>
      </c>
      <c r="L5114" t="s">
        <v>215</v>
      </c>
      <c r="M5114" t="s">
        <v>215</v>
      </c>
      <c r="N5114" t="s">
        <v>215</v>
      </c>
      <c r="O5114" t="s">
        <v>215</v>
      </c>
      <c r="P5114" t="s">
        <v>215</v>
      </c>
      <c r="Q5114" t="s">
        <v>215</v>
      </c>
      <c r="R5114" t="s">
        <v>32</v>
      </c>
      <c r="S5114">
        <v>190</v>
      </c>
      <c r="T5114">
        <v>14200</v>
      </c>
      <c r="U5114">
        <v>20400</v>
      </c>
      <c r="V5114">
        <v>21900</v>
      </c>
      <c r="W5114">
        <v>290</v>
      </c>
      <c r="X5114">
        <v>0</v>
      </c>
      <c r="Y5114">
        <v>290</v>
      </c>
      <c r="Z5114">
        <v>6.4</v>
      </c>
      <c r="AA5114">
        <v>6.9</v>
      </c>
      <c r="AB5114">
        <v>67.2</v>
      </c>
      <c r="AC5114">
        <v>82.5</v>
      </c>
      <c r="AD5114">
        <v>86.7</v>
      </c>
    </row>
    <row r="5115" spans="1:30" x14ac:dyDescent="0.25">
      <c r="A5115" t="str">
        <f t="shared" si="79"/>
        <v>2017/20181MaleEducation and teachingNorthern Ireland</v>
      </c>
      <c r="B5115" t="s">
        <v>218</v>
      </c>
      <c r="C5115" t="s">
        <v>191</v>
      </c>
      <c r="D5115">
        <v>1</v>
      </c>
      <c r="E5115" t="s">
        <v>3</v>
      </c>
      <c r="F5115" t="s">
        <v>182</v>
      </c>
      <c r="G5115" t="s">
        <v>215</v>
      </c>
      <c r="H5115" t="s">
        <v>215</v>
      </c>
      <c r="I5115" t="s">
        <v>215</v>
      </c>
      <c r="J5115" t="s">
        <v>215</v>
      </c>
      <c r="K5115" t="s">
        <v>215</v>
      </c>
      <c r="L5115" t="s">
        <v>215</v>
      </c>
      <c r="M5115" t="s">
        <v>215</v>
      </c>
      <c r="N5115" t="s">
        <v>215</v>
      </c>
      <c r="O5115" t="s">
        <v>215</v>
      </c>
      <c r="P5115" t="s">
        <v>215</v>
      </c>
      <c r="Q5115" t="s">
        <v>215</v>
      </c>
      <c r="R5115" t="s">
        <v>256</v>
      </c>
      <c r="S5115" t="s">
        <v>216</v>
      </c>
      <c r="T5115" t="s">
        <v>216</v>
      </c>
      <c r="U5115" t="s">
        <v>216</v>
      </c>
      <c r="V5115" t="s">
        <v>216</v>
      </c>
      <c r="W5115">
        <v>15</v>
      </c>
      <c r="X5115">
        <v>0</v>
      </c>
      <c r="Y5115">
        <v>15</v>
      </c>
      <c r="Z5115">
        <v>14.3</v>
      </c>
      <c r="AA5115">
        <v>3.6</v>
      </c>
      <c r="AB5115">
        <v>64.3</v>
      </c>
      <c r="AC5115">
        <v>71.400000000000006</v>
      </c>
      <c r="AD5115">
        <v>82.1</v>
      </c>
    </row>
    <row r="5116" spans="1:30" x14ac:dyDescent="0.25">
      <c r="A5116" t="str">
        <f t="shared" si="79"/>
        <v>2017/20181MaleEducation and teachingScotland</v>
      </c>
      <c r="B5116" t="s">
        <v>218</v>
      </c>
      <c r="C5116" t="s">
        <v>191</v>
      </c>
      <c r="D5116">
        <v>1</v>
      </c>
      <c r="E5116" t="s">
        <v>3</v>
      </c>
      <c r="F5116" t="s">
        <v>182</v>
      </c>
      <c r="G5116" t="s">
        <v>215</v>
      </c>
      <c r="H5116" t="s">
        <v>215</v>
      </c>
      <c r="I5116" t="s">
        <v>215</v>
      </c>
      <c r="J5116" t="s">
        <v>215</v>
      </c>
      <c r="K5116" t="s">
        <v>215</v>
      </c>
      <c r="L5116" t="s">
        <v>215</v>
      </c>
      <c r="M5116" t="s">
        <v>215</v>
      </c>
      <c r="N5116" t="s">
        <v>215</v>
      </c>
      <c r="O5116" t="s">
        <v>215</v>
      </c>
      <c r="P5116" t="s">
        <v>215</v>
      </c>
      <c r="Q5116" t="s">
        <v>215</v>
      </c>
      <c r="R5116" t="s">
        <v>257</v>
      </c>
      <c r="S5116" t="s">
        <v>216</v>
      </c>
      <c r="T5116" t="s">
        <v>216</v>
      </c>
      <c r="U5116" t="s">
        <v>216</v>
      </c>
      <c r="V5116" t="s">
        <v>216</v>
      </c>
      <c r="W5116">
        <v>5</v>
      </c>
      <c r="X5116">
        <v>0</v>
      </c>
      <c r="Y5116">
        <v>5</v>
      </c>
      <c r="Z5116">
        <v>14.3</v>
      </c>
      <c r="AA5116">
        <v>0</v>
      </c>
      <c r="AB5116">
        <v>85.7</v>
      </c>
      <c r="AC5116">
        <v>85.7</v>
      </c>
      <c r="AD5116">
        <v>85.7</v>
      </c>
    </row>
    <row r="5117" spans="1:30" x14ac:dyDescent="0.25">
      <c r="A5117" t="str">
        <f t="shared" si="79"/>
        <v>2017/20181MaleEducation and teachingSouth East</v>
      </c>
      <c r="B5117" t="s">
        <v>218</v>
      </c>
      <c r="C5117" t="s">
        <v>191</v>
      </c>
      <c r="D5117">
        <v>1</v>
      </c>
      <c r="E5117" t="s">
        <v>3</v>
      </c>
      <c r="F5117" t="s">
        <v>182</v>
      </c>
      <c r="G5117" t="s">
        <v>215</v>
      </c>
      <c r="H5117" t="s">
        <v>215</v>
      </c>
      <c r="I5117" t="s">
        <v>215</v>
      </c>
      <c r="J5117" t="s">
        <v>215</v>
      </c>
      <c r="K5117" t="s">
        <v>215</v>
      </c>
      <c r="L5117" t="s">
        <v>215</v>
      </c>
      <c r="M5117" t="s">
        <v>215</v>
      </c>
      <c r="N5117" t="s">
        <v>215</v>
      </c>
      <c r="O5117" t="s">
        <v>215</v>
      </c>
      <c r="P5117" t="s">
        <v>215</v>
      </c>
      <c r="Q5117" t="s">
        <v>215</v>
      </c>
      <c r="R5117" t="s">
        <v>38</v>
      </c>
      <c r="S5117">
        <v>160</v>
      </c>
      <c r="T5117">
        <v>17900</v>
      </c>
      <c r="U5117">
        <v>21900</v>
      </c>
      <c r="V5117">
        <v>24100</v>
      </c>
      <c r="W5117">
        <v>250</v>
      </c>
      <c r="X5117">
        <v>0</v>
      </c>
      <c r="Y5117">
        <v>250</v>
      </c>
      <c r="Z5117">
        <v>4.0999999999999996</v>
      </c>
      <c r="AA5117">
        <v>4</v>
      </c>
      <c r="AB5117">
        <v>66.3</v>
      </c>
      <c r="AC5117">
        <v>86.8</v>
      </c>
      <c r="AD5117">
        <v>91.9</v>
      </c>
    </row>
    <row r="5118" spans="1:30" x14ac:dyDescent="0.25">
      <c r="A5118" t="str">
        <f t="shared" si="79"/>
        <v>2017/20181MaleEducation and teachingSouth West</v>
      </c>
      <c r="B5118" t="s">
        <v>218</v>
      </c>
      <c r="C5118" t="s">
        <v>191</v>
      </c>
      <c r="D5118">
        <v>1</v>
      </c>
      <c r="E5118" t="s">
        <v>3</v>
      </c>
      <c r="F5118" t="s">
        <v>182</v>
      </c>
      <c r="G5118" t="s">
        <v>215</v>
      </c>
      <c r="H5118" t="s">
        <v>215</v>
      </c>
      <c r="I5118" t="s">
        <v>215</v>
      </c>
      <c r="J5118" t="s">
        <v>215</v>
      </c>
      <c r="K5118" t="s">
        <v>215</v>
      </c>
      <c r="L5118" t="s">
        <v>215</v>
      </c>
      <c r="M5118" t="s">
        <v>215</v>
      </c>
      <c r="N5118" t="s">
        <v>215</v>
      </c>
      <c r="O5118" t="s">
        <v>215</v>
      </c>
      <c r="P5118" t="s">
        <v>215</v>
      </c>
      <c r="Q5118" t="s">
        <v>215</v>
      </c>
      <c r="R5118" t="s">
        <v>39</v>
      </c>
      <c r="S5118">
        <v>130</v>
      </c>
      <c r="T5118">
        <v>13100</v>
      </c>
      <c r="U5118">
        <v>18200</v>
      </c>
      <c r="V5118">
        <v>21900</v>
      </c>
      <c r="W5118">
        <v>185</v>
      </c>
      <c r="X5118">
        <v>0</v>
      </c>
      <c r="Y5118">
        <v>185</v>
      </c>
      <c r="Z5118">
        <v>1.9</v>
      </c>
      <c r="AA5118">
        <v>3.8</v>
      </c>
      <c r="AB5118">
        <v>72.099999999999994</v>
      </c>
      <c r="AC5118">
        <v>89.5</v>
      </c>
      <c r="AD5118">
        <v>94.3</v>
      </c>
    </row>
    <row r="5119" spans="1:30" x14ac:dyDescent="0.25">
      <c r="A5119" t="str">
        <f t="shared" si="79"/>
        <v>2017/20181MaleEducation and teachingWales</v>
      </c>
      <c r="B5119" t="s">
        <v>218</v>
      </c>
      <c r="C5119" t="s">
        <v>191</v>
      </c>
      <c r="D5119">
        <v>1</v>
      </c>
      <c r="E5119" t="s">
        <v>3</v>
      </c>
      <c r="F5119" t="s">
        <v>182</v>
      </c>
      <c r="G5119" t="s">
        <v>215</v>
      </c>
      <c r="H5119" t="s">
        <v>215</v>
      </c>
      <c r="I5119" t="s">
        <v>215</v>
      </c>
      <c r="J5119" t="s">
        <v>215</v>
      </c>
      <c r="K5119" t="s">
        <v>215</v>
      </c>
      <c r="L5119" t="s">
        <v>215</v>
      </c>
      <c r="M5119" t="s">
        <v>215</v>
      </c>
      <c r="N5119" t="s">
        <v>215</v>
      </c>
      <c r="O5119" t="s">
        <v>215</v>
      </c>
      <c r="P5119" t="s">
        <v>215</v>
      </c>
      <c r="Q5119" t="s">
        <v>215</v>
      </c>
      <c r="R5119" t="s">
        <v>259</v>
      </c>
      <c r="S5119">
        <v>20</v>
      </c>
      <c r="T5119">
        <v>9100</v>
      </c>
      <c r="U5119">
        <v>14200</v>
      </c>
      <c r="V5119">
        <v>17900</v>
      </c>
      <c r="W5119">
        <v>30</v>
      </c>
      <c r="X5119">
        <v>0</v>
      </c>
      <c r="Y5119">
        <v>30</v>
      </c>
      <c r="Z5119">
        <v>0</v>
      </c>
      <c r="AA5119">
        <v>5.4</v>
      </c>
      <c r="AB5119">
        <v>83.8</v>
      </c>
      <c r="AC5119">
        <v>91</v>
      </c>
      <c r="AD5119">
        <v>94.6</v>
      </c>
    </row>
    <row r="5120" spans="1:30" x14ac:dyDescent="0.25">
      <c r="A5120" t="str">
        <f t="shared" si="79"/>
        <v>2017/20181MaleEducation and teachingWest Midlands</v>
      </c>
      <c r="B5120" t="s">
        <v>218</v>
      </c>
      <c r="C5120" t="s">
        <v>191</v>
      </c>
      <c r="D5120">
        <v>1</v>
      </c>
      <c r="E5120" t="s">
        <v>3</v>
      </c>
      <c r="F5120" t="s">
        <v>182</v>
      </c>
      <c r="G5120" t="s">
        <v>215</v>
      </c>
      <c r="H5120" t="s">
        <v>215</v>
      </c>
      <c r="I5120" t="s">
        <v>215</v>
      </c>
      <c r="J5120" t="s">
        <v>215</v>
      </c>
      <c r="K5120" t="s">
        <v>215</v>
      </c>
      <c r="L5120" t="s">
        <v>215</v>
      </c>
      <c r="M5120" t="s">
        <v>215</v>
      </c>
      <c r="N5120" t="s">
        <v>215</v>
      </c>
      <c r="O5120" t="s">
        <v>215</v>
      </c>
      <c r="P5120" t="s">
        <v>215</v>
      </c>
      <c r="Q5120" t="s">
        <v>215</v>
      </c>
      <c r="R5120" t="s">
        <v>35</v>
      </c>
      <c r="S5120">
        <v>105</v>
      </c>
      <c r="T5120">
        <v>13100</v>
      </c>
      <c r="U5120">
        <v>20800</v>
      </c>
      <c r="V5120">
        <v>21900</v>
      </c>
      <c r="W5120">
        <v>160</v>
      </c>
      <c r="X5120">
        <v>0</v>
      </c>
      <c r="Y5120">
        <v>160</v>
      </c>
      <c r="Z5120">
        <v>1.9</v>
      </c>
      <c r="AA5120">
        <v>6.8</v>
      </c>
      <c r="AB5120">
        <v>66.599999999999994</v>
      </c>
      <c r="AC5120">
        <v>82.9</v>
      </c>
      <c r="AD5120">
        <v>91.3</v>
      </c>
    </row>
    <row r="5121" spans="1:30" x14ac:dyDescent="0.25">
      <c r="A5121" t="str">
        <f t="shared" si="79"/>
        <v>2017/20181MaleEducation and teachingYorkshire and the Humber</v>
      </c>
      <c r="B5121" t="s">
        <v>218</v>
      </c>
      <c r="C5121" t="s">
        <v>191</v>
      </c>
      <c r="D5121">
        <v>1</v>
      </c>
      <c r="E5121" t="s">
        <v>3</v>
      </c>
      <c r="F5121" t="s">
        <v>182</v>
      </c>
      <c r="G5121" t="s">
        <v>215</v>
      </c>
      <c r="H5121" t="s">
        <v>215</v>
      </c>
      <c r="I5121" t="s">
        <v>215</v>
      </c>
      <c r="J5121" t="s">
        <v>215</v>
      </c>
      <c r="K5121" t="s">
        <v>215</v>
      </c>
      <c r="L5121" t="s">
        <v>215</v>
      </c>
      <c r="M5121" t="s">
        <v>215</v>
      </c>
      <c r="N5121" t="s">
        <v>215</v>
      </c>
      <c r="O5121" t="s">
        <v>215</v>
      </c>
      <c r="P5121" t="s">
        <v>215</v>
      </c>
      <c r="Q5121" t="s">
        <v>215</v>
      </c>
      <c r="R5121" t="s">
        <v>33</v>
      </c>
      <c r="S5121">
        <v>140</v>
      </c>
      <c r="T5121">
        <v>16400</v>
      </c>
      <c r="U5121">
        <v>20800</v>
      </c>
      <c r="V5121">
        <v>21900</v>
      </c>
      <c r="W5121">
        <v>195</v>
      </c>
      <c r="X5121">
        <v>0</v>
      </c>
      <c r="Y5121">
        <v>195</v>
      </c>
      <c r="Z5121">
        <v>3</v>
      </c>
      <c r="AA5121">
        <v>8.1999999999999993</v>
      </c>
      <c r="AB5121">
        <v>71.8</v>
      </c>
      <c r="AC5121">
        <v>85.4</v>
      </c>
      <c r="AD5121">
        <v>88.8</v>
      </c>
    </row>
    <row r="5122" spans="1:30" x14ac:dyDescent="0.25">
      <c r="A5122" t="str">
        <f t="shared" si="79"/>
        <v>2017/20181MaleEngineeringAbroad</v>
      </c>
      <c r="B5122" t="s">
        <v>218</v>
      </c>
      <c r="C5122" t="s">
        <v>191</v>
      </c>
      <c r="D5122">
        <v>1</v>
      </c>
      <c r="E5122" t="s">
        <v>3</v>
      </c>
      <c r="F5122" t="s">
        <v>157</v>
      </c>
      <c r="G5122" t="s">
        <v>215</v>
      </c>
      <c r="H5122" t="s">
        <v>215</v>
      </c>
      <c r="I5122" t="s">
        <v>215</v>
      </c>
      <c r="J5122" t="s">
        <v>215</v>
      </c>
      <c r="K5122" t="s">
        <v>215</v>
      </c>
      <c r="L5122" t="s">
        <v>215</v>
      </c>
      <c r="M5122" t="s">
        <v>215</v>
      </c>
      <c r="N5122" t="s">
        <v>215</v>
      </c>
      <c r="O5122" t="s">
        <v>215</v>
      </c>
      <c r="P5122" t="s">
        <v>215</v>
      </c>
      <c r="Q5122" t="s">
        <v>215</v>
      </c>
      <c r="R5122" t="s">
        <v>255</v>
      </c>
      <c r="S5122">
        <v>15</v>
      </c>
      <c r="T5122">
        <v>6900</v>
      </c>
      <c r="U5122">
        <v>28100</v>
      </c>
      <c r="V5122">
        <v>41600</v>
      </c>
      <c r="W5122">
        <v>40</v>
      </c>
      <c r="X5122">
        <v>0</v>
      </c>
      <c r="Y5122">
        <v>40</v>
      </c>
      <c r="Z5122">
        <v>52.8</v>
      </c>
      <c r="AA5122">
        <v>10.3</v>
      </c>
      <c r="AB5122">
        <v>36.9</v>
      </c>
      <c r="AC5122">
        <v>36.9</v>
      </c>
      <c r="AD5122">
        <v>36.9</v>
      </c>
    </row>
    <row r="5123" spans="1:30" x14ac:dyDescent="0.25">
      <c r="A5123" t="str">
        <f t="shared" si="79"/>
        <v>2017/20181MaleEngineeringEast Midlands</v>
      </c>
      <c r="B5123" t="s">
        <v>218</v>
      </c>
      <c r="C5123" t="s">
        <v>191</v>
      </c>
      <c r="D5123">
        <v>1</v>
      </c>
      <c r="E5123" t="s">
        <v>3</v>
      </c>
      <c r="F5123" t="s">
        <v>157</v>
      </c>
      <c r="G5123" t="s">
        <v>215</v>
      </c>
      <c r="H5123" t="s">
        <v>215</v>
      </c>
      <c r="I5123" t="s">
        <v>215</v>
      </c>
      <c r="J5123" t="s">
        <v>215</v>
      </c>
      <c r="K5123" t="s">
        <v>215</v>
      </c>
      <c r="L5123" t="s">
        <v>215</v>
      </c>
      <c r="M5123" t="s">
        <v>215</v>
      </c>
      <c r="N5123" t="s">
        <v>215</v>
      </c>
      <c r="O5123" t="s">
        <v>215</v>
      </c>
      <c r="P5123" t="s">
        <v>215</v>
      </c>
      <c r="Q5123" t="s">
        <v>215</v>
      </c>
      <c r="R5123" t="s">
        <v>34</v>
      </c>
      <c r="S5123">
        <v>635</v>
      </c>
      <c r="T5123">
        <v>22300</v>
      </c>
      <c r="U5123">
        <v>27700</v>
      </c>
      <c r="V5123">
        <v>32100</v>
      </c>
      <c r="W5123">
        <v>910</v>
      </c>
      <c r="X5123">
        <v>0</v>
      </c>
      <c r="Y5123">
        <v>910</v>
      </c>
      <c r="Z5123">
        <v>5.7</v>
      </c>
      <c r="AA5123">
        <v>4.5</v>
      </c>
      <c r="AB5123">
        <v>70.3</v>
      </c>
      <c r="AC5123">
        <v>84.5</v>
      </c>
      <c r="AD5123">
        <v>89.8</v>
      </c>
    </row>
    <row r="5124" spans="1:30" x14ac:dyDescent="0.25">
      <c r="A5124" t="str">
        <f t="shared" ref="A5124:A5187" si="80">B5124&amp;D5124&amp;E5124&amp;F5124&amp;R5124</f>
        <v>2017/20181MaleEngineeringEast of England</v>
      </c>
      <c r="B5124" t="s">
        <v>218</v>
      </c>
      <c r="C5124" t="s">
        <v>191</v>
      </c>
      <c r="D5124">
        <v>1</v>
      </c>
      <c r="E5124" t="s">
        <v>3</v>
      </c>
      <c r="F5124" t="s">
        <v>157</v>
      </c>
      <c r="G5124" t="s">
        <v>215</v>
      </c>
      <c r="H5124" t="s">
        <v>215</v>
      </c>
      <c r="I5124" t="s">
        <v>215</v>
      </c>
      <c r="J5124" t="s">
        <v>215</v>
      </c>
      <c r="K5124" t="s">
        <v>215</v>
      </c>
      <c r="L5124" t="s">
        <v>215</v>
      </c>
      <c r="M5124" t="s">
        <v>215</v>
      </c>
      <c r="N5124" t="s">
        <v>215</v>
      </c>
      <c r="O5124" t="s">
        <v>215</v>
      </c>
      <c r="P5124" t="s">
        <v>215</v>
      </c>
      <c r="Q5124" t="s">
        <v>215</v>
      </c>
      <c r="R5124" t="s">
        <v>36</v>
      </c>
      <c r="S5124">
        <v>695</v>
      </c>
      <c r="T5124">
        <v>23700</v>
      </c>
      <c r="U5124">
        <v>28100</v>
      </c>
      <c r="V5124">
        <v>35000</v>
      </c>
      <c r="W5124">
        <v>965</v>
      </c>
      <c r="X5124">
        <v>0</v>
      </c>
      <c r="Y5124">
        <v>965</v>
      </c>
      <c r="Z5124">
        <v>6.1</v>
      </c>
      <c r="AA5124">
        <v>6.3</v>
      </c>
      <c r="AB5124">
        <v>72.900000000000006</v>
      </c>
      <c r="AC5124">
        <v>82.4</v>
      </c>
      <c r="AD5124">
        <v>87.6</v>
      </c>
    </row>
    <row r="5125" spans="1:30" x14ac:dyDescent="0.25">
      <c r="A5125" t="str">
        <f t="shared" si="80"/>
        <v>2017/20181MaleEngineeringLondon</v>
      </c>
      <c r="B5125" t="s">
        <v>218</v>
      </c>
      <c r="C5125" t="s">
        <v>191</v>
      </c>
      <c r="D5125">
        <v>1</v>
      </c>
      <c r="E5125" t="s">
        <v>3</v>
      </c>
      <c r="F5125" t="s">
        <v>157</v>
      </c>
      <c r="G5125" t="s">
        <v>215</v>
      </c>
      <c r="H5125" t="s">
        <v>215</v>
      </c>
      <c r="I5125" t="s">
        <v>215</v>
      </c>
      <c r="J5125" t="s">
        <v>215</v>
      </c>
      <c r="K5125" t="s">
        <v>215</v>
      </c>
      <c r="L5125" t="s">
        <v>215</v>
      </c>
      <c r="M5125" t="s">
        <v>215</v>
      </c>
      <c r="N5125" t="s">
        <v>215</v>
      </c>
      <c r="O5125" t="s">
        <v>215</v>
      </c>
      <c r="P5125" t="s">
        <v>215</v>
      </c>
      <c r="Q5125" t="s">
        <v>215</v>
      </c>
      <c r="R5125" t="s">
        <v>37</v>
      </c>
      <c r="S5125">
        <v>1220</v>
      </c>
      <c r="T5125">
        <v>20100</v>
      </c>
      <c r="U5125">
        <v>26600</v>
      </c>
      <c r="V5125">
        <v>31700</v>
      </c>
      <c r="W5125">
        <v>1940</v>
      </c>
      <c r="X5125">
        <v>0</v>
      </c>
      <c r="Y5125">
        <v>1940</v>
      </c>
      <c r="Z5125">
        <v>5.2</v>
      </c>
      <c r="AA5125">
        <v>7.7</v>
      </c>
      <c r="AB5125">
        <v>64.900000000000006</v>
      </c>
      <c r="AC5125">
        <v>78.3</v>
      </c>
      <c r="AD5125">
        <v>87.1</v>
      </c>
    </row>
    <row r="5126" spans="1:30" x14ac:dyDescent="0.25">
      <c r="A5126" t="str">
        <f t="shared" si="80"/>
        <v>2017/20181MaleEngineeringNorth East</v>
      </c>
      <c r="B5126" t="s">
        <v>218</v>
      </c>
      <c r="C5126" t="s">
        <v>191</v>
      </c>
      <c r="D5126">
        <v>1</v>
      </c>
      <c r="E5126" t="s">
        <v>3</v>
      </c>
      <c r="F5126" t="s">
        <v>157</v>
      </c>
      <c r="G5126" t="s">
        <v>215</v>
      </c>
      <c r="H5126" t="s">
        <v>215</v>
      </c>
      <c r="I5126" t="s">
        <v>215</v>
      </c>
      <c r="J5126" t="s">
        <v>215</v>
      </c>
      <c r="K5126" t="s">
        <v>215</v>
      </c>
      <c r="L5126" t="s">
        <v>215</v>
      </c>
      <c r="M5126" t="s">
        <v>215</v>
      </c>
      <c r="N5126" t="s">
        <v>215</v>
      </c>
      <c r="O5126" t="s">
        <v>215</v>
      </c>
      <c r="P5126" t="s">
        <v>215</v>
      </c>
      <c r="Q5126" t="s">
        <v>215</v>
      </c>
      <c r="R5126" t="s">
        <v>31</v>
      </c>
      <c r="S5126">
        <v>400</v>
      </c>
      <c r="T5126">
        <v>20800</v>
      </c>
      <c r="U5126">
        <v>26600</v>
      </c>
      <c r="V5126">
        <v>33600</v>
      </c>
      <c r="W5126">
        <v>590</v>
      </c>
      <c r="X5126">
        <v>0</v>
      </c>
      <c r="Y5126">
        <v>590</v>
      </c>
      <c r="Z5126">
        <v>5.9</v>
      </c>
      <c r="AA5126">
        <v>5.2</v>
      </c>
      <c r="AB5126">
        <v>67.900000000000006</v>
      </c>
      <c r="AC5126">
        <v>82.6</v>
      </c>
      <c r="AD5126">
        <v>88.9</v>
      </c>
    </row>
    <row r="5127" spans="1:30" x14ac:dyDescent="0.25">
      <c r="A5127" t="str">
        <f t="shared" si="80"/>
        <v>2017/20181MaleEngineeringNorth West</v>
      </c>
      <c r="B5127" t="s">
        <v>218</v>
      </c>
      <c r="C5127" t="s">
        <v>191</v>
      </c>
      <c r="D5127">
        <v>1</v>
      </c>
      <c r="E5127" t="s">
        <v>3</v>
      </c>
      <c r="F5127" t="s">
        <v>157</v>
      </c>
      <c r="G5127" t="s">
        <v>215</v>
      </c>
      <c r="H5127" t="s">
        <v>215</v>
      </c>
      <c r="I5127" t="s">
        <v>215</v>
      </c>
      <c r="J5127" t="s">
        <v>215</v>
      </c>
      <c r="K5127" t="s">
        <v>215</v>
      </c>
      <c r="L5127" t="s">
        <v>215</v>
      </c>
      <c r="M5127" t="s">
        <v>215</v>
      </c>
      <c r="N5127" t="s">
        <v>215</v>
      </c>
      <c r="O5127" t="s">
        <v>215</v>
      </c>
      <c r="P5127" t="s">
        <v>215</v>
      </c>
      <c r="Q5127" t="s">
        <v>215</v>
      </c>
      <c r="R5127" t="s">
        <v>32</v>
      </c>
      <c r="S5127">
        <v>885</v>
      </c>
      <c r="T5127">
        <v>20400</v>
      </c>
      <c r="U5127">
        <v>26300</v>
      </c>
      <c r="V5127">
        <v>31000</v>
      </c>
      <c r="W5127">
        <v>1285</v>
      </c>
      <c r="X5127">
        <v>0</v>
      </c>
      <c r="Y5127">
        <v>1285</v>
      </c>
      <c r="Z5127">
        <v>4.4000000000000004</v>
      </c>
      <c r="AA5127">
        <v>6.4</v>
      </c>
      <c r="AB5127">
        <v>69.3</v>
      </c>
      <c r="AC5127">
        <v>82.1</v>
      </c>
      <c r="AD5127">
        <v>89.2</v>
      </c>
    </row>
    <row r="5128" spans="1:30" x14ac:dyDescent="0.25">
      <c r="A5128" t="str">
        <f t="shared" si="80"/>
        <v>2017/20181MaleEngineeringNorthern Ireland</v>
      </c>
      <c r="B5128" t="s">
        <v>218</v>
      </c>
      <c r="C5128" t="s">
        <v>191</v>
      </c>
      <c r="D5128">
        <v>1</v>
      </c>
      <c r="E5128" t="s">
        <v>3</v>
      </c>
      <c r="F5128" t="s">
        <v>157</v>
      </c>
      <c r="G5128" t="s">
        <v>215</v>
      </c>
      <c r="H5128" t="s">
        <v>215</v>
      </c>
      <c r="I5128" t="s">
        <v>215</v>
      </c>
      <c r="J5128" t="s">
        <v>215</v>
      </c>
      <c r="K5128" t="s">
        <v>215</v>
      </c>
      <c r="L5128" t="s">
        <v>215</v>
      </c>
      <c r="M5128" t="s">
        <v>215</v>
      </c>
      <c r="N5128" t="s">
        <v>215</v>
      </c>
      <c r="O5128" t="s">
        <v>215</v>
      </c>
      <c r="P5128" t="s">
        <v>215</v>
      </c>
      <c r="Q5128" t="s">
        <v>215</v>
      </c>
      <c r="R5128" t="s">
        <v>256</v>
      </c>
      <c r="S5128">
        <v>50</v>
      </c>
      <c r="T5128">
        <v>19000</v>
      </c>
      <c r="U5128">
        <v>25900</v>
      </c>
      <c r="V5128">
        <v>29600</v>
      </c>
      <c r="W5128">
        <v>70</v>
      </c>
      <c r="X5128">
        <v>0</v>
      </c>
      <c r="Y5128">
        <v>70</v>
      </c>
      <c r="Z5128">
        <v>5.7</v>
      </c>
      <c r="AA5128">
        <v>2.9</v>
      </c>
      <c r="AB5128">
        <v>69.3</v>
      </c>
      <c r="AC5128">
        <v>80.7</v>
      </c>
      <c r="AD5128">
        <v>91.4</v>
      </c>
    </row>
    <row r="5129" spans="1:30" x14ac:dyDescent="0.25">
      <c r="A5129" t="str">
        <f t="shared" si="80"/>
        <v>2017/20181MaleEngineeringScotland</v>
      </c>
      <c r="B5129" t="s">
        <v>218</v>
      </c>
      <c r="C5129" t="s">
        <v>191</v>
      </c>
      <c r="D5129">
        <v>1</v>
      </c>
      <c r="E5129" t="s">
        <v>3</v>
      </c>
      <c r="F5129" t="s">
        <v>157</v>
      </c>
      <c r="G5129" t="s">
        <v>215</v>
      </c>
      <c r="H5129" t="s">
        <v>215</v>
      </c>
      <c r="I5129" t="s">
        <v>215</v>
      </c>
      <c r="J5129" t="s">
        <v>215</v>
      </c>
      <c r="K5129" t="s">
        <v>215</v>
      </c>
      <c r="L5129" t="s">
        <v>215</v>
      </c>
      <c r="M5129" t="s">
        <v>215</v>
      </c>
      <c r="N5129" t="s">
        <v>215</v>
      </c>
      <c r="O5129" t="s">
        <v>215</v>
      </c>
      <c r="P5129" t="s">
        <v>215</v>
      </c>
      <c r="Q5129" t="s">
        <v>215</v>
      </c>
      <c r="R5129" t="s">
        <v>257</v>
      </c>
      <c r="S5129">
        <v>75</v>
      </c>
      <c r="T5129">
        <v>24500</v>
      </c>
      <c r="U5129">
        <v>32100</v>
      </c>
      <c r="V5129">
        <v>53300</v>
      </c>
      <c r="W5129">
        <v>110</v>
      </c>
      <c r="X5129">
        <v>0</v>
      </c>
      <c r="Y5129">
        <v>110</v>
      </c>
      <c r="Z5129">
        <v>6.3</v>
      </c>
      <c r="AA5129">
        <v>2.7</v>
      </c>
      <c r="AB5129">
        <v>65.900000000000006</v>
      </c>
      <c r="AC5129">
        <v>82.1</v>
      </c>
      <c r="AD5129">
        <v>91.1</v>
      </c>
    </row>
    <row r="5130" spans="1:30" x14ac:dyDescent="0.25">
      <c r="A5130" t="str">
        <f t="shared" si="80"/>
        <v>2017/20181MaleEngineeringSouth East</v>
      </c>
      <c r="B5130" t="s">
        <v>218</v>
      </c>
      <c r="C5130" t="s">
        <v>191</v>
      </c>
      <c r="D5130">
        <v>1</v>
      </c>
      <c r="E5130" t="s">
        <v>3</v>
      </c>
      <c r="F5130" t="s">
        <v>157</v>
      </c>
      <c r="G5130" t="s">
        <v>215</v>
      </c>
      <c r="H5130" t="s">
        <v>215</v>
      </c>
      <c r="I5130" t="s">
        <v>215</v>
      </c>
      <c r="J5130" t="s">
        <v>215</v>
      </c>
      <c r="K5130" t="s">
        <v>215</v>
      </c>
      <c r="L5130" t="s">
        <v>215</v>
      </c>
      <c r="M5130" t="s">
        <v>215</v>
      </c>
      <c r="N5130" t="s">
        <v>215</v>
      </c>
      <c r="O5130" t="s">
        <v>215</v>
      </c>
      <c r="P5130" t="s">
        <v>215</v>
      </c>
      <c r="Q5130" t="s">
        <v>215</v>
      </c>
      <c r="R5130" t="s">
        <v>38</v>
      </c>
      <c r="S5130">
        <v>1210</v>
      </c>
      <c r="T5130">
        <v>22600</v>
      </c>
      <c r="U5130">
        <v>27400</v>
      </c>
      <c r="V5130">
        <v>32500</v>
      </c>
      <c r="W5130">
        <v>1650</v>
      </c>
      <c r="X5130">
        <v>0</v>
      </c>
      <c r="Y5130">
        <v>1650</v>
      </c>
      <c r="Z5130">
        <v>4.3</v>
      </c>
      <c r="AA5130">
        <v>5.6</v>
      </c>
      <c r="AB5130">
        <v>74.8</v>
      </c>
      <c r="AC5130">
        <v>84.7</v>
      </c>
      <c r="AD5130">
        <v>90.1</v>
      </c>
    </row>
    <row r="5131" spans="1:30" x14ac:dyDescent="0.25">
      <c r="A5131" t="str">
        <f t="shared" si="80"/>
        <v>2017/20181MaleEngineeringSouth West</v>
      </c>
      <c r="B5131" t="s">
        <v>218</v>
      </c>
      <c r="C5131" t="s">
        <v>191</v>
      </c>
      <c r="D5131">
        <v>1</v>
      </c>
      <c r="E5131" t="s">
        <v>3</v>
      </c>
      <c r="F5131" t="s">
        <v>157</v>
      </c>
      <c r="G5131" t="s">
        <v>215</v>
      </c>
      <c r="H5131" t="s">
        <v>215</v>
      </c>
      <c r="I5131" t="s">
        <v>215</v>
      </c>
      <c r="J5131" t="s">
        <v>215</v>
      </c>
      <c r="K5131" t="s">
        <v>215</v>
      </c>
      <c r="L5131" t="s">
        <v>215</v>
      </c>
      <c r="M5131" t="s">
        <v>215</v>
      </c>
      <c r="N5131" t="s">
        <v>215</v>
      </c>
      <c r="O5131" t="s">
        <v>215</v>
      </c>
      <c r="P5131" t="s">
        <v>215</v>
      </c>
      <c r="Q5131" t="s">
        <v>215</v>
      </c>
      <c r="R5131" t="s">
        <v>39</v>
      </c>
      <c r="S5131">
        <v>630</v>
      </c>
      <c r="T5131">
        <v>23400</v>
      </c>
      <c r="U5131">
        <v>27400</v>
      </c>
      <c r="V5131">
        <v>31400</v>
      </c>
      <c r="W5131">
        <v>855</v>
      </c>
      <c r="X5131">
        <v>0</v>
      </c>
      <c r="Y5131">
        <v>855</v>
      </c>
      <c r="Z5131">
        <v>4.5</v>
      </c>
      <c r="AA5131">
        <v>7.8</v>
      </c>
      <c r="AB5131">
        <v>75</v>
      </c>
      <c r="AC5131">
        <v>83.8</v>
      </c>
      <c r="AD5131">
        <v>87.6</v>
      </c>
    </row>
    <row r="5132" spans="1:30" x14ac:dyDescent="0.25">
      <c r="A5132" t="str">
        <f t="shared" si="80"/>
        <v>2017/20181MaleEngineeringWales</v>
      </c>
      <c r="B5132" t="s">
        <v>218</v>
      </c>
      <c r="C5132" t="s">
        <v>191</v>
      </c>
      <c r="D5132">
        <v>1</v>
      </c>
      <c r="E5132" t="s">
        <v>3</v>
      </c>
      <c r="F5132" t="s">
        <v>157</v>
      </c>
      <c r="G5132" t="s">
        <v>215</v>
      </c>
      <c r="H5132" t="s">
        <v>215</v>
      </c>
      <c r="I5132" t="s">
        <v>215</v>
      </c>
      <c r="J5132" t="s">
        <v>215</v>
      </c>
      <c r="K5132" t="s">
        <v>215</v>
      </c>
      <c r="L5132" t="s">
        <v>215</v>
      </c>
      <c r="M5132" t="s">
        <v>215</v>
      </c>
      <c r="N5132" t="s">
        <v>215</v>
      </c>
      <c r="O5132" t="s">
        <v>215</v>
      </c>
      <c r="P5132" t="s">
        <v>215</v>
      </c>
      <c r="Q5132" t="s">
        <v>215</v>
      </c>
      <c r="R5132" t="s">
        <v>259</v>
      </c>
      <c r="S5132">
        <v>130</v>
      </c>
      <c r="T5132">
        <v>21200</v>
      </c>
      <c r="U5132">
        <v>26600</v>
      </c>
      <c r="V5132">
        <v>32800</v>
      </c>
      <c r="W5132">
        <v>185</v>
      </c>
      <c r="X5132">
        <v>0</v>
      </c>
      <c r="Y5132">
        <v>185</v>
      </c>
      <c r="Z5132">
        <v>4.0999999999999996</v>
      </c>
      <c r="AA5132">
        <v>7.6</v>
      </c>
      <c r="AB5132">
        <v>72.400000000000006</v>
      </c>
      <c r="AC5132">
        <v>83.3</v>
      </c>
      <c r="AD5132">
        <v>88.3</v>
      </c>
    </row>
    <row r="5133" spans="1:30" x14ac:dyDescent="0.25">
      <c r="A5133" t="str">
        <f t="shared" si="80"/>
        <v>2017/20181MaleEngineeringWest Midlands</v>
      </c>
      <c r="B5133" t="s">
        <v>218</v>
      </c>
      <c r="C5133" t="s">
        <v>191</v>
      </c>
      <c r="D5133">
        <v>1</v>
      </c>
      <c r="E5133" t="s">
        <v>3</v>
      </c>
      <c r="F5133" t="s">
        <v>157</v>
      </c>
      <c r="G5133" t="s">
        <v>215</v>
      </c>
      <c r="H5133" t="s">
        <v>215</v>
      </c>
      <c r="I5133" t="s">
        <v>215</v>
      </c>
      <c r="J5133" t="s">
        <v>215</v>
      </c>
      <c r="K5133" t="s">
        <v>215</v>
      </c>
      <c r="L5133" t="s">
        <v>215</v>
      </c>
      <c r="M5133" t="s">
        <v>215</v>
      </c>
      <c r="N5133" t="s">
        <v>215</v>
      </c>
      <c r="O5133" t="s">
        <v>215</v>
      </c>
      <c r="P5133" t="s">
        <v>215</v>
      </c>
      <c r="Q5133" t="s">
        <v>215</v>
      </c>
      <c r="R5133" t="s">
        <v>35</v>
      </c>
      <c r="S5133">
        <v>765</v>
      </c>
      <c r="T5133">
        <v>21500</v>
      </c>
      <c r="U5133">
        <v>26600</v>
      </c>
      <c r="V5133">
        <v>32100</v>
      </c>
      <c r="W5133">
        <v>1150</v>
      </c>
      <c r="X5133">
        <v>0</v>
      </c>
      <c r="Y5133">
        <v>1150</v>
      </c>
      <c r="Z5133">
        <v>4.2</v>
      </c>
      <c r="AA5133">
        <v>5.8</v>
      </c>
      <c r="AB5133">
        <v>68.400000000000006</v>
      </c>
      <c r="AC5133">
        <v>84.5</v>
      </c>
      <c r="AD5133">
        <v>90</v>
      </c>
    </row>
    <row r="5134" spans="1:30" x14ac:dyDescent="0.25">
      <c r="A5134" t="str">
        <f t="shared" si="80"/>
        <v>2017/20181MaleEngineeringYorkshire and the Humber</v>
      </c>
      <c r="B5134" t="s">
        <v>218</v>
      </c>
      <c r="C5134" t="s">
        <v>191</v>
      </c>
      <c r="D5134">
        <v>1</v>
      </c>
      <c r="E5134" t="s">
        <v>3</v>
      </c>
      <c r="F5134" t="s">
        <v>157</v>
      </c>
      <c r="G5134" t="s">
        <v>215</v>
      </c>
      <c r="H5134" t="s">
        <v>215</v>
      </c>
      <c r="I5134" t="s">
        <v>215</v>
      </c>
      <c r="J5134" t="s">
        <v>215</v>
      </c>
      <c r="K5134" t="s">
        <v>215</v>
      </c>
      <c r="L5134" t="s">
        <v>215</v>
      </c>
      <c r="M5134" t="s">
        <v>215</v>
      </c>
      <c r="N5134" t="s">
        <v>215</v>
      </c>
      <c r="O5134" t="s">
        <v>215</v>
      </c>
      <c r="P5134" t="s">
        <v>215</v>
      </c>
      <c r="Q5134" t="s">
        <v>215</v>
      </c>
      <c r="R5134" t="s">
        <v>33</v>
      </c>
      <c r="S5134">
        <v>625</v>
      </c>
      <c r="T5134">
        <v>20100</v>
      </c>
      <c r="U5134">
        <v>25200</v>
      </c>
      <c r="V5134">
        <v>29900</v>
      </c>
      <c r="W5134">
        <v>930</v>
      </c>
      <c r="X5134">
        <v>0</v>
      </c>
      <c r="Y5134">
        <v>930</v>
      </c>
      <c r="Z5134">
        <v>3.8</v>
      </c>
      <c r="AA5134">
        <v>6</v>
      </c>
      <c r="AB5134">
        <v>68.8</v>
      </c>
      <c r="AC5134">
        <v>82.1</v>
      </c>
      <c r="AD5134">
        <v>90.2</v>
      </c>
    </row>
    <row r="5135" spans="1:30" x14ac:dyDescent="0.25">
      <c r="A5135" t="str">
        <f t="shared" si="80"/>
        <v>2017/20181MaleEnglish studiesEast Midlands</v>
      </c>
      <c r="B5135" t="s">
        <v>218</v>
      </c>
      <c r="C5135" t="s">
        <v>191</v>
      </c>
      <c r="D5135">
        <v>1</v>
      </c>
      <c r="E5135" t="s">
        <v>3</v>
      </c>
      <c r="F5135" t="s">
        <v>173</v>
      </c>
      <c r="G5135" t="s">
        <v>215</v>
      </c>
      <c r="H5135" t="s">
        <v>215</v>
      </c>
      <c r="I5135" t="s">
        <v>215</v>
      </c>
      <c r="J5135" t="s">
        <v>215</v>
      </c>
      <c r="K5135" t="s">
        <v>215</v>
      </c>
      <c r="L5135" t="s">
        <v>215</v>
      </c>
      <c r="M5135" t="s">
        <v>215</v>
      </c>
      <c r="N5135" t="s">
        <v>215</v>
      </c>
      <c r="O5135" t="s">
        <v>215</v>
      </c>
      <c r="P5135" t="s">
        <v>215</v>
      </c>
      <c r="Q5135" t="s">
        <v>215</v>
      </c>
      <c r="R5135" t="s">
        <v>34</v>
      </c>
      <c r="S5135">
        <v>110</v>
      </c>
      <c r="T5135">
        <v>11000</v>
      </c>
      <c r="U5135">
        <v>16400</v>
      </c>
      <c r="V5135">
        <v>20800</v>
      </c>
      <c r="W5135">
        <v>210</v>
      </c>
      <c r="X5135">
        <v>0</v>
      </c>
      <c r="Y5135">
        <v>210</v>
      </c>
      <c r="Z5135">
        <v>5.7</v>
      </c>
      <c r="AA5135">
        <v>5.5</v>
      </c>
      <c r="AB5135">
        <v>52.2</v>
      </c>
      <c r="AC5135">
        <v>76.7</v>
      </c>
      <c r="AD5135">
        <v>88.8</v>
      </c>
    </row>
    <row r="5136" spans="1:30" x14ac:dyDescent="0.25">
      <c r="A5136" t="str">
        <f t="shared" si="80"/>
        <v>2017/20181MaleEnglish studiesEast of England</v>
      </c>
      <c r="B5136" t="s">
        <v>218</v>
      </c>
      <c r="C5136" t="s">
        <v>191</v>
      </c>
      <c r="D5136">
        <v>1</v>
      </c>
      <c r="E5136" t="s">
        <v>3</v>
      </c>
      <c r="F5136" t="s">
        <v>173</v>
      </c>
      <c r="G5136" t="s">
        <v>215</v>
      </c>
      <c r="H5136" t="s">
        <v>215</v>
      </c>
      <c r="I5136" t="s">
        <v>215</v>
      </c>
      <c r="J5136" t="s">
        <v>215</v>
      </c>
      <c r="K5136" t="s">
        <v>215</v>
      </c>
      <c r="L5136" t="s">
        <v>215</v>
      </c>
      <c r="M5136" t="s">
        <v>215</v>
      </c>
      <c r="N5136" t="s">
        <v>215</v>
      </c>
      <c r="O5136" t="s">
        <v>215</v>
      </c>
      <c r="P5136" t="s">
        <v>215</v>
      </c>
      <c r="Q5136" t="s">
        <v>215</v>
      </c>
      <c r="R5136" t="s">
        <v>36</v>
      </c>
      <c r="S5136">
        <v>155</v>
      </c>
      <c r="T5136">
        <v>12800</v>
      </c>
      <c r="U5136">
        <v>17200</v>
      </c>
      <c r="V5136">
        <v>21900</v>
      </c>
      <c r="W5136">
        <v>325</v>
      </c>
      <c r="X5136">
        <v>0</v>
      </c>
      <c r="Y5136">
        <v>325</v>
      </c>
      <c r="Z5136">
        <v>5.0999999999999996</v>
      </c>
      <c r="AA5136">
        <v>12.7</v>
      </c>
      <c r="AB5136">
        <v>48.8</v>
      </c>
      <c r="AC5136">
        <v>69.599999999999994</v>
      </c>
      <c r="AD5136">
        <v>82.2</v>
      </c>
    </row>
    <row r="5137" spans="1:30" x14ac:dyDescent="0.25">
      <c r="A5137" t="str">
        <f t="shared" si="80"/>
        <v>2017/20181MaleEnglish studiesLondon</v>
      </c>
      <c r="B5137" t="s">
        <v>218</v>
      </c>
      <c r="C5137" t="s">
        <v>191</v>
      </c>
      <c r="D5137">
        <v>1</v>
      </c>
      <c r="E5137" t="s">
        <v>3</v>
      </c>
      <c r="F5137" t="s">
        <v>173</v>
      </c>
      <c r="G5137" t="s">
        <v>215</v>
      </c>
      <c r="H5137" t="s">
        <v>215</v>
      </c>
      <c r="I5137" t="s">
        <v>215</v>
      </c>
      <c r="J5137" t="s">
        <v>215</v>
      </c>
      <c r="K5137" t="s">
        <v>215</v>
      </c>
      <c r="L5137" t="s">
        <v>215</v>
      </c>
      <c r="M5137" t="s">
        <v>215</v>
      </c>
      <c r="N5137" t="s">
        <v>215</v>
      </c>
      <c r="O5137" t="s">
        <v>215</v>
      </c>
      <c r="P5137" t="s">
        <v>215</v>
      </c>
      <c r="Q5137" t="s">
        <v>215</v>
      </c>
      <c r="R5137" t="s">
        <v>37</v>
      </c>
      <c r="S5137">
        <v>285</v>
      </c>
      <c r="T5137">
        <v>13500</v>
      </c>
      <c r="U5137">
        <v>20100</v>
      </c>
      <c r="V5137">
        <v>24100</v>
      </c>
      <c r="W5137">
        <v>525</v>
      </c>
      <c r="X5137">
        <v>0</v>
      </c>
      <c r="Y5137">
        <v>525</v>
      </c>
      <c r="Z5137">
        <v>7.4</v>
      </c>
      <c r="AA5137">
        <v>10</v>
      </c>
      <c r="AB5137">
        <v>57</v>
      </c>
      <c r="AC5137">
        <v>72.3</v>
      </c>
      <c r="AD5137">
        <v>82.6</v>
      </c>
    </row>
    <row r="5138" spans="1:30" x14ac:dyDescent="0.25">
      <c r="A5138" t="str">
        <f t="shared" si="80"/>
        <v>2017/20181MaleEnglish studiesNorth East</v>
      </c>
      <c r="B5138" t="s">
        <v>218</v>
      </c>
      <c r="C5138" t="s">
        <v>191</v>
      </c>
      <c r="D5138">
        <v>1</v>
      </c>
      <c r="E5138" t="s">
        <v>3</v>
      </c>
      <c r="F5138" t="s">
        <v>173</v>
      </c>
      <c r="G5138" t="s">
        <v>215</v>
      </c>
      <c r="H5138" t="s">
        <v>215</v>
      </c>
      <c r="I5138" t="s">
        <v>215</v>
      </c>
      <c r="J5138" t="s">
        <v>215</v>
      </c>
      <c r="K5138" t="s">
        <v>215</v>
      </c>
      <c r="L5138" t="s">
        <v>215</v>
      </c>
      <c r="M5138" t="s">
        <v>215</v>
      </c>
      <c r="N5138" t="s">
        <v>215</v>
      </c>
      <c r="O5138" t="s">
        <v>215</v>
      </c>
      <c r="P5138" t="s">
        <v>215</v>
      </c>
      <c r="Q5138" t="s">
        <v>215</v>
      </c>
      <c r="R5138" t="s">
        <v>31</v>
      </c>
      <c r="S5138">
        <v>50</v>
      </c>
      <c r="T5138">
        <v>12400</v>
      </c>
      <c r="U5138">
        <v>16800</v>
      </c>
      <c r="V5138">
        <v>20800</v>
      </c>
      <c r="W5138">
        <v>120</v>
      </c>
      <c r="X5138">
        <v>0</v>
      </c>
      <c r="Y5138">
        <v>120</v>
      </c>
      <c r="Z5138">
        <v>6.3</v>
      </c>
      <c r="AA5138">
        <v>7.5</v>
      </c>
      <c r="AB5138">
        <v>43.5</v>
      </c>
      <c r="AC5138">
        <v>72.5</v>
      </c>
      <c r="AD5138">
        <v>86.2</v>
      </c>
    </row>
    <row r="5139" spans="1:30" x14ac:dyDescent="0.25">
      <c r="A5139" t="str">
        <f t="shared" si="80"/>
        <v>2017/20181MaleEnglish studiesNorth West</v>
      </c>
      <c r="B5139" t="s">
        <v>218</v>
      </c>
      <c r="C5139" t="s">
        <v>191</v>
      </c>
      <c r="D5139">
        <v>1</v>
      </c>
      <c r="E5139" t="s">
        <v>3</v>
      </c>
      <c r="F5139" t="s">
        <v>173</v>
      </c>
      <c r="G5139" t="s">
        <v>215</v>
      </c>
      <c r="H5139" t="s">
        <v>215</v>
      </c>
      <c r="I5139" t="s">
        <v>215</v>
      </c>
      <c r="J5139" t="s">
        <v>215</v>
      </c>
      <c r="K5139" t="s">
        <v>215</v>
      </c>
      <c r="L5139" t="s">
        <v>215</v>
      </c>
      <c r="M5139" t="s">
        <v>215</v>
      </c>
      <c r="N5139" t="s">
        <v>215</v>
      </c>
      <c r="O5139" t="s">
        <v>215</v>
      </c>
      <c r="P5139" t="s">
        <v>215</v>
      </c>
      <c r="Q5139" t="s">
        <v>215</v>
      </c>
      <c r="R5139" t="s">
        <v>32</v>
      </c>
      <c r="S5139">
        <v>230</v>
      </c>
      <c r="T5139">
        <v>12000</v>
      </c>
      <c r="U5139">
        <v>16400</v>
      </c>
      <c r="V5139">
        <v>20100</v>
      </c>
      <c r="W5139">
        <v>440</v>
      </c>
      <c r="X5139">
        <v>0</v>
      </c>
      <c r="Y5139">
        <v>440</v>
      </c>
      <c r="Z5139">
        <v>5</v>
      </c>
      <c r="AA5139">
        <v>10.5</v>
      </c>
      <c r="AB5139">
        <v>53.3</v>
      </c>
      <c r="AC5139">
        <v>73.5</v>
      </c>
      <c r="AD5139">
        <v>84.5</v>
      </c>
    </row>
    <row r="5140" spans="1:30" x14ac:dyDescent="0.25">
      <c r="A5140" t="str">
        <f t="shared" si="80"/>
        <v>2017/20181MaleEnglish studiesNorthern Ireland</v>
      </c>
      <c r="B5140" t="s">
        <v>218</v>
      </c>
      <c r="C5140" t="s">
        <v>191</v>
      </c>
      <c r="D5140">
        <v>1</v>
      </c>
      <c r="E5140" t="s">
        <v>3</v>
      </c>
      <c r="F5140" t="s">
        <v>173</v>
      </c>
      <c r="G5140" t="s">
        <v>215</v>
      </c>
      <c r="H5140" t="s">
        <v>215</v>
      </c>
      <c r="I5140" t="s">
        <v>215</v>
      </c>
      <c r="J5140" t="s">
        <v>215</v>
      </c>
      <c r="K5140" t="s">
        <v>215</v>
      </c>
      <c r="L5140" t="s">
        <v>215</v>
      </c>
      <c r="M5140" t="s">
        <v>215</v>
      </c>
      <c r="N5140" t="s">
        <v>215</v>
      </c>
      <c r="O5140" t="s">
        <v>215</v>
      </c>
      <c r="P5140" t="s">
        <v>215</v>
      </c>
      <c r="Q5140" t="s">
        <v>215</v>
      </c>
      <c r="R5140" t="s">
        <v>256</v>
      </c>
      <c r="S5140" t="s">
        <v>216</v>
      </c>
      <c r="T5140" t="s">
        <v>216</v>
      </c>
      <c r="U5140" t="s">
        <v>216</v>
      </c>
      <c r="V5140" t="s">
        <v>216</v>
      </c>
      <c r="W5140">
        <v>10</v>
      </c>
      <c r="X5140">
        <v>0</v>
      </c>
      <c r="Y5140">
        <v>10</v>
      </c>
      <c r="Z5140">
        <v>18.2</v>
      </c>
      <c r="AA5140">
        <v>0</v>
      </c>
      <c r="AB5140">
        <v>59.1</v>
      </c>
      <c r="AC5140">
        <v>72.7</v>
      </c>
      <c r="AD5140">
        <v>81.8</v>
      </c>
    </row>
    <row r="5141" spans="1:30" x14ac:dyDescent="0.25">
      <c r="A5141" t="str">
        <f t="shared" si="80"/>
        <v>2017/20181MaleEnglish studiesScotland</v>
      </c>
      <c r="B5141" t="s">
        <v>218</v>
      </c>
      <c r="C5141" t="s">
        <v>191</v>
      </c>
      <c r="D5141">
        <v>1</v>
      </c>
      <c r="E5141" t="s">
        <v>3</v>
      </c>
      <c r="F5141" t="s">
        <v>173</v>
      </c>
      <c r="G5141" t="s">
        <v>215</v>
      </c>
      <c r="H5141" t="s">
        <v>215</v>
      </c>
      <c r="I5141" t="s">
        <v>215</v>
      </c>
      <c r="J5141" t="s">
        <v>215</v>
      </c>
      <c r="K5141" t="s">
        <v>215</v>
      </c>
      <c r="L5141" t="s">
        <v>215</v>
      </c>
      <c r="M5141" t="s">
        <v>215</v>
      </c>
      <c r="N5141" t="s">
        <v>215</v>
      </c>
      <c r="O5141" t="s">
        <v>215</v>
      </c>
      <c r="P5141" t="s">
        <v>215</v>
      </c>
      <c r="Q5141" t="s">
        <v>215</v>
      </c>
      <c r="R5141" t="s">
        <v>257</v>
      </c>
      <c r="S5141" t="s">
        <v>216</v>
      </c>
      <c r="T5141" t="s">
        <v>216</v>
      </c>
      <c r="U5141" t="s">
        <v>216</v>
      </c>
      <c r="V5141" t="s">
        <v>216</v>
      </c>
      <c r="W5141">
        <v>30</v>
      </c>
      <c r="X5141">
        <v>0</v>
      </c>
      <c r="Y5141">
        <v>30</v>
      </c>
      <c r="Z5141">
        <v>16.899999999999999</v>
      </c>
      <c r="AA5141">
        <v>10.7</v>
      </c>
      <c r="AB5141">
        <v>32.200000000000003</v>
      </c>
      <c r="AC5141">
        <v>55.4</v>
      </c>
      <c r="AD5141">
        <v>72.3</v>
      </c>
    </row>
    <row r="5142" spans="1:30" x14ac:dyDescent="0.25">
      <c r="A5142" t="str">
        <f t="shared" si="80"/>
        <v>2017/20181MaleEnglish studiesSouth East</v>
      </c>
      <c r="B5142" t="s">
        <v>218</v>
      </c>
      <c r="C5142" t="s">
        <v>191</v>
      </c>
      <c r="D5142">
        <v>1</v>
      </c>
      <c r="E5142" t="s">
        <v>3</v>
      </c>
      <c r="F5142" t="s">
        <v>173</v>
      </c>
      <c r="G5142" t="s">
        <v>215</v>
      </c>
      <c r="H5142" t="s">
        <v>215</v>
      </c>
      <c r="I5142" t="s">
        <v>215</v>
      </c>
      <c r="J5142" t="s">
        <v>215</v>
      </c>
      <c r="K5142" t="s">
        <v>215</v>
      </c>
      <c r="L5142" t="s">
        <v>215</v>
      </c>
      <c r="M5142" t="s">
        <v>215</v>
      </c>
      <c r="N5142" t="s">
        <v>215</v>
      </c>
      <c r="O5142" t="s">
        <v>215</v>
      </c>
      <c r="P5142" t="s">
        <v>215</v>
      </c>
      <c r="Q5142" t="s">
        <v>215</v>
      </c>
      <c r="R5142" t="s">
        <v>38</v>
      </c>
      <c r="S5142">
        <v>210</v>
      </c>
      <c r="T5142">
        <v>13500</v>
      </c>
      <c r="U5142">
        <v>18600</v>
      </c>
      <c r="V5142">
        <v>23400</v>
      </c>
      <c r="W5142">
        <v>440</v>
      </c>
      <c r="X5142">
        <v>0</v>
      </c>
      <c r="Y5142">
        <v>440</v>
      </c>
      <c r="Z5142">
        <v>7.1</v>
      </c>
      <c r="AA5142">
        <v>10.7</v>
      </c>
      <c r="AB5142">
        <v>49.8</v>
      </c>
      <c r="AC5142">
        <v>68.8</v>
      </c>
      <c r="AD5142">
        <v>82.1</v>
      </c>
    </row>
    <row r="5143" spans="1:30" x14ac:dyDescent="0.25">
      <c r="A5143" t="str">
        <f t="shared" si="80"/>
        <v>2017/20181MaleEnglish studiesSouth West</v>
      </c>
      <c r="B5143" t="s">
        <v>218</v>
      </c>
      <c r="C5143" t="s">
        <v>191</v>
      </c>
      <c r="D5143">
        <v>1</v>
      </c>
      <c r="E5143" t="s">
        <v>3</v>
      </c>
      <c r="F5143" t="s">
        <v>173</v>
      </c>
      <c r="G5143" t="s">
        <v>215</v>
      </c>
      <c r="H5143" t="s">
        <v>215</v>
      </c>
      <c r="I5143" t="s">
        <v>215</v>
      </c>
      <c r="J5143" t="s">
        <v>215</v>
      </c>
      <c r="K5143" t="s">
        <v>215</v>
      </c>
      <c r="L5143" t="s">
        <v>215</v>
      </c>
      <c r="M5143" t="s">
        <v>215</v>
      </c>
      <c r="N5143" t="s">
        <v>215</v>
      </c>
      <c r="O5143" t="s">
        <v>215</v>
      </c>
      <c r="P5143" t="s">
        <v>215</v>
      </c>
      <c r="Q5143" t="s">
        <v>215</v>
      </c>
      <c r="R5143" t="s">
        <v>39</v>
      </c>
      <c r="S5143">
        <v>135</v>
      </c>
      <c r="T5143">
        <v>11300</v>
      </c>
      <c r="U5143">
        <v>16100</v>
      </c>
      <c r="V5143">
        <v>20400</v>
      </c>
      <c r="W5143">
        <v>260</v>
      </c>
      <c r="X5143">
        <v>0</v>
      </c>
      <c r="Y5143">
        <v>260</v>
      </c>
      <c r="Z5143">
        <v>9.1</v>
      </c>
      <c r="AA5143">
        <v>12</v>
      </c>
      <c r="AB5143">
        <v>54</v>
      </c>
      <c r="AC5143">
        <v>71.400000000000006</v>
      </c>
      <c r="AD5143">
        <v>79</v>
      </c>
    </row>
    <row r="5144" spans="1:30" x14ac:dyDescent="0.25">
      <c r="A5144" t="str">
        <f t="shared" si="80"/>
        <v>2017/20181MaleEnglish studiesWales</v>
      </c>
      <c r="B5144" t="s">
        <v>218</v>
      </c>
      <c r="C5144" t="s">
        <v>191</v>
      </c>
      <c r="D5144">
        <v>1</v>
      </c>
      <c r="E5144" t="s">
        <v>3</v>
      </c>
      <c r="F5144" t="s">
        <v>173</v>
      </c>
      <c r="G5144" t="s">
        <v>215</v>
      </c>
      <c r="H5144" t="s">
        <v>215</v>
      </c>
      <c r="I5144" t="s">
        <v>215</v>
      </c>
      <c r="J5144" t="s">
        <v>215</v>
      </c>
      <c r="K5144" t="s">
        <v>215</v>
      </c>
      <c r="L5144" t="s">
        <v>215</v>
      </c>
      <c r="M5144" t="s">
        <v>215</v>
      </c>
      <c r="N5144" t="s">
        <v>215</v>
      </c>
      <c r="O5144" t="s">
        <v>215</v>
      </c>
      <c r="P5144" t="s">
        <v>215</v>
      </c>
      <c r="Q5144" t="s">
        <v>215</v>
      </c>
      <c r="R5144" t="s">
        <v>259</v>
      </c>
      <c r="S5144">
        <v>15</v>
      </c>
      <c r="T5144">
        <v>6600</v>
      </c>
      <c r="U5144">
        <v>12000</v>
      </c>
      <c r="V5144">
        <v>19300</v>
      </c>
      <c r="W5144">
        <v>55</v>
      </c>
      <c r="X5144">
        <v>0</v>
      </c>
      <c r="Y5144">
        <v>55</v>
      </c>
      <c r="Z5144">
        <v>11.4</v>
      </c>
      <c r="AA5144">
        <v>18</v>
      </c>
      <c r="AB5144">
        <v>32.6</v>
      </c>
      <c r="AC5144">
        <v>53.5</v>
      </c>
      <c r="AD5144">
        <v>70.599999999999994</v>
      </c>
    </row>
    <row r="5145" spans="1:30" x14ac:dyDescent="0.25">
      <c r="A5145" t="str">
        <f t="shared" si="80"/>
        <v>2017/20181MaleEnglish studiesWest Midlands</v>
      </c>
      <c r="B5145" t="s">
        <v>218</v>
      </c>
      <c r="C5145" t="s">
        <v>191</v>
      </c>
      <c r="D5145">
        <v>1</v>
      </c>
      <c r="E5145" t="s">
        <v>3</v>
      </c>
      <c r="F5145" t="s">
        <v>173</v>
      </c>
      <c r="G5145" t="s">
        <v>215</v>
      </c>
      <c r="H5145" t="s">
        <v>215</v>
      </c>
      <c r="I5145" t="s">
        <v>215</v>
      </c>
      <c r="J5145" t="s">
        <v>215</v>
      </c>
      <c r="K5145" t="s">
        <v>215</v>
      </c>
      <c r="L5145" t="s">
        <v>215</v>
      </c>
      <c r="M5145" t="s">
        <v>215</v>
      </c>
      <c r="N5145" t="s">
        <v>215</v>
      </c>
      <c r="O5145" t="s">
        <v>215</v>
      </c>
      <c r="P5145" t="s">
        <v>215</v>
      </c>
      <c r="Q5145" t="s">
        <v>215</v>
      </c>
      <c r="R5145" t="s">
        <v>35</v>
      </c>
      <c r="S5145">
        <v>105</v>
      </c>
      <c r="T5145">
        <v>10200</v>
      </c>
      <c r="U5145">
        <v>15000</v>
      </c>
      <c r="V5145">
        <v>19700</v>
      </c>
      <c r="W5145">
        <v>230</v>
      </c>
      <c r="X5145">
        <v>0</v>
      </c>
      <c r="Y5145">
        <v>230</v>
      </c>
      <c r="Z5145">
        <v>8.1</v>
      </c>
      <c r="AA5145">
        <v>9.9</v>
      </c>
      <c r="AB5145">
        <v>46.2</v>
      </c>
      <c r="AC5145">
        <v>70.599999999999994</v>
      </c>
      <c r="AD5145">
        <v>82</v>
      </c>
    </row>
    <row r="5146" spans="1:30" x14ac:dyDescent="0.25">
      <c r="A5146" t="str">
        <f t="shared" si="80"/>
        <v>2017/20181MaleEnglish studiesYorkshire and the Humber</v>
      </c>
      <c r="B5146" t="s">
        <v>218</v>
      </c>
      <c r="C5146" t="s">
        <v>191</v>
      </c>
      <c r="D5146">
        <v>1</v>
      </c>
      <c r="E5146" t="s">
        <v>3</v>
      </c>
      <c r="F5146" t="s">
        <v>173</v>
      </c>
      <c r="G5146" t="s">
        <v>215</v>
      </c>
      <c r="H5146" t="s">
        <v>215</v>
      </c>
      <c r="I5146" t="s">
        <v>215</v>
      </c>
      <c r="J5146" t="s">
        <v>215</v>
      </c>
      <c r="K5146" t="s">
        <v>215</v>
      </c>
      <c r="L5146" t="s">
        <v>215</v>
      </c>
      <c r="M5146" t="s">
        <v>215</v>
      </c>
      <c r="N5146" t="s">
        <v>215</v>
      </c>
      <c r="O5146" t="s">
        <v>215</v>
      </c>
      <c r="P5146" t="s">
        <v>215</v>
      </c>
      <c r="Q5146" t="s">
        <v>215</v>
      </c>
      <c r="R5146" t="s">
        <v>33</v>
      </c>
      <c r="S5146">
        <v>140</v>
      </c>
      <c r="T5146">
        <v>12000</v>
      </c>
      <c r="U5146">
        <v>16100</v>
      </c>
      <c r="V5146">
        <v>20800</v>
      </c>
      <c r="W5146">
        <v>295</v>
      </c>
      <c r="X5146">
        <v>0</v>
      </c>
      <c r="Y5146">
        <v>295</v>
      </c>
      <c r="Z5146">
        <v>5.8</v>
      </c>
      <c r="AA5146">
        <v>8.4</v>
      </c>
      <c r="AB5146">
        <v>48.9</v>
      </c>
      <c r="AC5146">
        <v>73.2</v>
      </c>
      <c r="AD5146">
        <v>85.9</v>
      </c>
    </row>
    <row r="5147" spans="1:30" x14ac:dyDescent="0.25">
      <c r="A5147" t="str">
        <f t="shared" si="80"/>
        <v>2017/20181MaleGeneral, applied and forensic sciencesAbroad</v>
      </c>
      <c r="B5147" t="s">
        <v>218</v>
      </c>
      <c r="C5147" t="s">
        <v>191</v>
      </c>
      <c r="D5147">
        <v>1</v>
      </c>
      <c r="E5147" t="s">
        <v>3</v>
      </c>
      <c r="F5147" t="s">
        <v>223</v>
      </c>
      <c r="G5147" t="s">
        <v>215</v>
      </c>
      <c r="H5147" t="s">
        <v>215</v>
      </c>
      <c r="I5147" t="s">
        <v>215</v>
      </c>
      <c r="J5147" t="s">
        <v>215</v>
      </c>
      <c r="K5147" t="s">
        <v>215</v>
      </c>
      <c r="L5147" t="s">
        <v>215</v>
      </c>
      <c r="M5147" t="s">
        <v>215</v>
      </c>
      <c r="N5147" t="s">
        <v>215</v>
      </c>
      <c r="O5147" t="s">
        <v>215</v>
      </c>
      <c r="P5147" t="s">
        <v>215</v>
      </c>
      <c r="Q5147" t="s">
        <v>215</v>
      </c>
      <c r="R5147" t="s">
        <v>255</v>
      </c>
      <c r="S5147" t="s">
        <v>216</v>
      </c>
      <c r="T5147" t="s">
        <v>216</v>
      </c>
      <c r="U5147" t="s">
        <v>216</v>
      </c>
      <c r="V5147" t="s">
        <v>216</v>
      </c>
      <c r="W5147">
        <v>5</v>
      </c>
      <c r="X5147">
        <v>0</v>
      </c>
      <c r="Y5147">
        <v>5</v>
      </c>
      <c r="Z5147">
        <v>75.099999999999994</v>
      </c>
      <c r="AA5147">
        <v>0</v>
      </c>
      <c r="AB5147">
        <v>12.5</v>
      </c>
      <c r="AC5147">
        <v>12.5</v>
      </c>
      <c r="AD5147">
        <v>24.9</v>
      </c>
    </row>
    <row r="5148" spans="1:30" x14ac:dyDescent="0.25">
      <c r="A5148" t="str">
        <f t="shared" si="80"/>
        <v>2017/20181MaleGeneral, applied and forensic sciencesEast Midlands</v>
      </c>
      <c r="B5148" t="s">
        <v>218</v>
      </c>
      <c r="C5148" t="s">
        <v>191</v>
      </c>
      <c r="D5148">
        <v>1</v>
      </c>
      <c r="E5148" t="s">
        <v>3</v>
      </c>
      <c r="F5148" t="s">
        <v>223</v>
      </c>
      <c r="G5148" t="s">
        <v>215</v>
      </c>
      <c r="H5148" t="s">
        <v>215</v>
      </c>
      <c r="I5148" t="s">
        <v>215</v>
      </c>
      <c r="J5148" t="s">
        <v>215</v>
      </c>
      <c r="K5148" t="s">
        <v>215</v>
      </c>
      <c r="L5148" t="s">
        <v>215</v>
      </c>
      <c r="M5148" t="s">
        <v>215</v>
      </c>
      <c r="N5148" t="s">
        <v>215</v>
      </c>
      <c r="O5148" t="s">
        <v>215</v>
      </c>
      <c r="P5148" t="s">
        <v>215</v>
      </c>
      <c r="Q5148" t="s">
        <v>215</v>
      </c>
      <c r="R5148" t="s">
        <v>34</v>
      </c>
      <c r="S5148">
        <v>35</v>
      </c>
      <c r="T5148">
        <v>12000</v>
      </c>
      <c r="U5148">
        <v>16800</v>
      </c>
      <c r="V5148">
        <v>19300</v>
      </c>
      <c r="W5148">
        <v>50</v>
      </c>
      <c r="X5148">
        <v>0</v>
      </c>
      <c r="Y5148">
        <v>50</v>
      </c>
      <c r="Z5148">
        <v>2</v>
      </c>
      <c r="AA5148">
        <v>6.5</v>
      </c>
      <c r="AB5148">
        <v>65.7</v>
      </c>
      <c r="AC5148">
        <v>81</v>
      </c>
      <c r="AD5148">
        <v>91.5</v>
      </c>
    </row>
    <row r="5149" spans="1:30" x14ac:dyDescent="0.25">
      <c r="A5149" t="str">
        <f t="shared" si="80"/>
        <v>2017/20181MaleGeneral, applied and forensic sciencesEast of England</v>
      </c>
      <c r="B5149" t="s">
        <v>218</v>
      </c>
      <c r="C5149" t="s">
        <v>191</v>
      </c>
      <c r="D5149">
        <v>1</v>
      </c>
      <c r="E5149" t="s">
        <v>3</v>
      </c>
      <c r="F5149" t="s">
        <v>223</v>
      </c>
      <c r="G5149" t="s">
        <v>215</v>
      </c>
      <c r="H5149" t="s">
        <v>215</v>
      </c>
      <c r="I5149" t="s">
        <v>215</v>
      </c>
      <c r="J5149" t="s">
        <v>215</v>
      </c>
      <c r="K5149" t="s">
        <v>215</v>
      </c>
      <c r="L5149" t="s">
        <v>215</v>
      </c>
      <c r="M5149" t="s">
        <v>215</v>
      </c>
      <c r="N5149" t="s">
        <v>215</v>
      </c>
      <c r="O5149" t="s">
        <v>215</v>
      </c>
      <c r="P5149" t="s">
        <v>215</v>
      </c>
      <c r="Q5149" t="s">
        <v>215</v>
      </c>
      <c r="R5149" t="s">
        <v>36</v>
      </c>
      <c r="S5149">
        <v>45</v>
      </c>
      <c r="T5149">
        <v>16800</v>
      </c>
      <c r="U5149">
        <v>20400</v>
      </c>
      <c r="V5149">
        <v>25600</v>
      </c>
      <c r="W5149">
        <v>75</v>
      </c>
      <c r="X5149">
        <v>0</v>
      </c>
      <c r="Y5149">
        <v>75</v>
      </c>
      <c r="Z5149">
        <v>3.6</v>
      </c>
      <c r="AA5149">
        <v>6</v>
      </c>
      <c r="AB5149">
        <v>66.2</v>
      </c>
      <c r="AC5149">
        <v>81.7</v>
      </c>
      <c r="AD5149">
        <v>90.4</v>
      </c>
    </row>
    <row r="5150" spans="1:30" x14ac:dyDescent="0.25">
      <c r="A5150" t="str">
        <f t="shared" si="80"/>
        <v>2017/20181MaleGeneral, applied and forensic sciencesLondon</v>
      </c>
      <c r="B5150" t="s">
        <v>218</v>
      </c>
      <c r="C5150" t="s">
        <v>191</v>
      </c>
      <c r="D5150">
        <v>1</v>
      </c>
      <c r="E5150" t="s">
        <v>3</v>
      </c>
      <c r="F5150" t="s">
        <v>223</v>
      </c>
      <c r="G5150" t="s">
        <v>215</v>
      </c>
      <c r="H5150" t="s">
        <v>215</v>
      </c>
      <c r="I5150" t="s">
        <v>215</v>
      </c>
      <c r="J5150" t="s">
        <v>215</v>
      </c>
      <c r="K5150" t="s">
        <v>215</v>
      </c>
      <c r="L5150" t="s">
        <v>215</v>
      </c>
      <c r="M5150" t="s">
        <v>215</v>
      </c>
      <c r="N5150" t="s">
        <v>215</v>
      </c>
      <c r="O5150" t="s">
        <v>215</v>
      </c>
      <c r="P5150" t="s">
        <v>215</v>
      </c>
      <c r="Q5150" t="s">
        <v>215</v>
      </c>
      <c r="R5150" t="s">
        <v>37</v>
      </c>
      <c r="S5150">
        <v>45</v>
      </c>
      <c r="T5150">
        <v>15700</v>
      </c>
      <c r="U5150">
        <v>20100</v>
      </c>
      <c r="V5150">
        <v>30300</v>
      </c>
      <c r="W5150">
        <v>80</v>
      </c>
      <c r="X5150">
        <v>0</v>
      </c>
      <c r="Y5150">
        <v>80</v>
      </c>
      <c r="Z5150">
        <v>4.4000000000000004</v>
      </c>
      <c r="AA5150">
        <v>11.3</v>
      </c>
      <c r="AB5150">
        <v>59.9</v>
      </c>
      <c r="AC5150">
        <v>74.2</v>
      </c>
      <c r="AD5150">
        <v>84.3</v>
      </c>
    </row>
    <row r="5151" spans="1:30" x14ac:dyDescent="0.25">
      <c r="A5151" t="str">
        <f t="shared" si="80"/>
        <v>2017/20181MaleGeneral, applied and forensic sciencesNorth East</v>
      </c>
      <c r="B5151" t="s">
        <v>218</v>
      </c>
      <c r="C5151" t="s">
        <v>191</v>
      </c>
      <c r="D5151">
        <v>1</v>
      </c>
      <c r="E5151" t="s">
        <v>3</v>
      </c>
      <c r="F5151" t="s">
        <v>223</v>
      </c>
      <c r="G5151" t="s">
        <v>215</v>
      </c>
      <c r="H5151" t="s">
        <v>215</v>
      </c>
      <c r="I5151" t="s">
        <v>215</v>
      </c>
      <c r="J5151" t="s">
        <v>215</v>
      </c>
      <c r="K5151" t="s">
        <v>215</v>
      </c>
      <c r="L5151" t="s">
        <v>215</v>
      </c>
      <c r="M5151" t="s">
        <v>215</v>
      </c>
      <c r="N5151" t="s">
        <v>215</v>
      </c>
      <c r="O5151" t="s">
        <v>215</v>
      </c>
      <c r="P5151" t="s">
        <v>215</v>
      </c>
      <c r="Q5151" t="s">
        <v>215</v>
      </c>
      <c r="R5151" t="s">
        <v>31</v>
      </c>
      <c r="S5151">
        <v>15</v>
      </c>
      <c r="T5151">
        <v>16100</v>
      </c>
      <c r="U5151">
        <v>17500</v>
      </c>
      <c r="V5151">
        <v>26300</v>
      </c>
      <c r="W5151">
        <v>25</v>
      </c>
      <c r="X5151">
        <v>0</v>
      </c>
      <c r="Y5151">
        <v>25</v>
      </c>
      <c r="Z5151">
        <v>16.8</v>
      </c>
      <c r="AA5151">
        <v>3.9</v>
      </c>
      <c r="AB5151">
        <v>56.8</v>
      </c>
      <c r="AC5151">
        <v>74.2</v>
      </c>
      <c r="AD5151">
        <v>79.3</v>
      </c>
    </row>
    <row r="5152" spans="1:30" x14ac:dyDescent="0.25">
      <c r="A5152" t="str">
        <f t="shared" si="80"/>
        <v>2017/20181MaleGeneral, applied and forensic sciencesNorth West</v>
      </c>
      <c r="B5152" t="s">
        <v>218</v>
      </c>
      <c r="C5152" t="s">
        <v>191</v>
      </c>
      <c r="D5152">
        <v>1</v>
      </c>
      <c r="E5152" t="s">
        <v>3</v>
      </c>
      <c r="F5152" t="s">
        <v>223</v>
      </c>
      <c r="G5152" t="s">
        <v>215</v>
      </c>
      <c r="H5152" t="s">
        <v>215</v>
      </c>
      <c r="I5152" t="s">
        <v>215</v>
      </c>
      <c r="J5152" t="s">
        <v>215</v>
      </c>
      <c r="K5152" t="s">
        <v>215</v>
      </c>
      <c r="L5152" t="s">
        <v>215</v>
      </c>
      <c r="M5152" t="s">
        <v>215</v>
      </c>
      <c r="N5152" t="s">
        <v>215</v>
      </c>
      <c r="O5152" t="s">
        <v>215</v>
      </c>
      <c r="P5152" t="s">
        <v>215</v>
      </c>
      <c r="Q5152" t="s">
        <v>215</v>
      </c>
      <c r="R5152" t="s">
        <v>32</v>
      </c>
      <c r="S5152">
        <v>50</v>
      </c>
      <c r="T5152">
        <v>12400</v>
      </c>
      <c r="U5152">
        <v>17200</v>
      </c>
      <c r="V5152">
        <v>20800</v>
      </c>
      <c r="W5152">
        <v>90</v>
      </c>
      <c r="X5152">
        <v>0</v>
      </c>
      <c r="Y5152">
        <v>90</v>
      </c>
      <c r="Z5152">
        <v>5.3</v>
      </c>
      <c r="AA5152">
        <v>10.6</v>
      </c>
      <c r="AB5152">
        <v>55</v>
      </c>
      <c r="AC5152">
        <v>76.3</v>
      </c>
      <c r="AD5152">
        <v>84.1</v>
      </c>
    </row>
    <row r="5153" spans="1:30" x14ac:dyDescent="0.25">
      <c r="A5153" t="str">
        <f t="shared" si="80"/>
        <v>2017/20181MaleGeneral, applied and forensic sciencesNorthern Ireland</v>
      </c>
      <c r="B5153" t="s">
        <v>218</v>
      </c>
      <c r="C5153" t="s">
        <v>191</v>
      </c>
      <c r="D5153">
        <v>1</v>
      </c>
      <c r="E5153" t="s">
        <v>3</v>
      </c>
      <c r="F5153" t="s">
        <v>223</v>
      </c>
      <c r="G5153" t="s">
        <v>215</v>
      </c>
      <c r="H5153" t="s">
        <v>215</v>
      </c>
      <c r="I5153" t="s">
        <v>215</v>
      </c>
      <c r="J5153" t="s">
        <v>215</v>
      </c>
      <c r="K5153" t="s">
        <v>215</v>
      </c>
      <c r="L5153" t="s">
        <v>215</v>
      </c>
      <c r="M5153" t="s">
        <v>215</v>
      </c>
      <c r="N5153" t="s">
        <v>215</v>
      </c>
      <c r="O5153" t="s">
        <v>215</v>
      </c>
      <c r="P5153" t="s">
        <v>215</v>
      </c>
      <c r="Q5153" t="s">
        <v>215</v>
      </c>
      <c r="R5153" t="s">
        <v>256</v>
      </c>
      <c r="S5153" t="s">
        <v>216</v>
      </c>
      <c r="T5153" t="s">
        <v>216</v>
      </c>
      <c r="U5153" t="s">
        <v>216</v>
      </c>
      <c r="V5153" t="s">
        <v>216</v>
      </c>
      <c r="W5153">
        <v>5</v>
      </c>
      <c r="X5153">
        <v>0</v>
      </c>
      <c r="Y5153">
        <v>5</v>
      </c>
      <c r="Z5153">
        <v>9.1</v>
      </c>
      <c r="AA5153">
        <v>0</v>
      </c>
      <c r="AB5153">
        <v>36.5</v>
      </c>
      <c r="AC5153">
        <v>72.8</v>
      </c>
      <c r="AD5153">
        <v>90.9</v>
      </c>
    </row>
    <row r="5154" spans="1:30" x14ac:dyDescent="0.25">
      <c r="A5154" t="str">
        <f t="shared" si="80"/>
        <v>2017/20181MaleGeneral, applied and forensic sciencesScotland</v>
      </c>
      <c r="B5154" t="s">
        <v>218</v>
      </c>
      <c r="C5154" t="s">
        <v>191</v>
      </c>
      <c r="D5154">
        <v>1</v>
      </c>
      <c r="E5154" t="s">
        <v>3</v>
      </c>
      <c r="F5154" t="s">
        <v>223</v>
      </c>
      <c r="G5154" t="s">
        <v>215</v>
      </c>
      <c r="H5154" t="s">
        <v>215</v>
      </c>
      <c r="I5154" t="s">
        <v>215</v>
      </c>
      <c r="J5154" t="s">
        <v>215</v>
      </c>
      <c r="K5154" t="s">
        <v>215</v>
      </c>
      <c r="L5154" t="s">
        <v>215</v>
      </c>
      <c r="M5154" t="s">
        <v>215</v>
      </c>
      <c r="N5154" t="s">
        <v>215</v>
      </c>
      <c r="O5154" t="s">
        <v>215</v>
      </c>
      <c r="P5154" t="s">
        <v>215</v>
      </c>
      <c r="Q5154" t="s">
        <v>215</v>
      </c>
      <c r="R5154" t="s">
        <v>257</v>
      </c>
      <c r="S5154" t="s">
        <v>216</v>
      </c>
      <c r="T5154" t="s">
        <v>216</v>
      </c>
      <c r="U5154" t="s">
        <v>216</v>
      </c>
      <c r="V5154" t="s">
        <v>216</v>
      </c>
      <c r="W5154">
        <v>5</v>
      </c>
      <c r="X5154">
        <v>0</v>
      </c>
      <c r="Y5154">
        <v>5</v>
      </c>
      <c r="Z5154">
        <v>6.7</v>
      </c>
      <c r="AA5154">
        <v>0</v>
      </c>
      <c r="AB5154">
        <v>40</v>
      </c>
      <c r="AC5154">
        <v>80</v>
      </c>
      <c r="AD5154">
        <v>93.3</v>
      </c>
    </row>
    <row r="5155" spans="1:30" x14ac:dyDescent="0.25">
      <c r="A5155" t="str">
        <f t="shared" si="80"/>
        <v>2017/20181MaleGeneral, applied and forensic sciencesSouth East</v>
      </c>
      <c r="B5155" t="s">
        <v>218</v>
      </c>
      <c r="C5155" t="s">
        <v>191</v>
      </c>
      <c r="D5155">
        <v>1</v>
      </c>
      <c r="E5155" t="s">
        <v>3</v>
      </c>
      <c r="F5155" t="s">
        <v>223</v>
      </c>
      <c r="G5155" t="s">
        <v>215</v>
      </c>
      <c r="H5155" t="s">
        <v>215</v>
      </c>
      <c r="I5155" t="s">
        <v>215</v>
      </c>
      <c r="J5155" t="s">
        <v>215</v>
      </c>
      <c r="K5155" t="s">
        <v>215</v>
      </c>
      <c r="L5155" t="s">
        <v>215</v>
      </c>
      <c r="M5155" t="s">
        <v>215</v>
      </c>
      <c r="N5155" t="s">
        <v>215</v>
      </c>
      <c r="O5155" t="s">
        <v>215</v>
      </c>
      <c r="P5155" t="s">
        <v>215</v>
      </c>
      <c r="Q5155" t="s">
        <v>215</v>
      </c>
      <c r="R5155" t="s">
        <v>38</v>
      </c>
      <c r="S5155">
        <v>45</v>
      </c>
      <c r="T5155">
        <v>13500</v>
      </c>
      <c r="U5155">
        <v>19000</v>
      </c>
      <c r="V5155">
        <v>26300</v>
      </c>
      <c r="W5155">
        <v>90</v>
      </c>
      <c r="X5155">
        <v>0</v>
      </c>
      <c r="Y5155">
        <v>90</v>
      </c>
      <c r="Z5155">
        <v>4.3</v>
      </c>
      <c r="AA5155">
        <v>9.1999999999999993</v>
      </c>
      <c r="AB5155">
        <v>55.2</v>
      </c>
      <c r="AC5155">
        <v>69.5</v>
      </c>
      <c r="AD5155">
        <v>86.5</v>
      </c>
    </row>
    <row r="5156" spans="1:30" x14ac:dyDescent="0.25">
      <c r="A5156" t="str">
        <f t="shared" si="80"/>
        <v>2017/20181MaleGeneral, applied and forensic sciencesSouth West</v>
      </c>
      <c r="B5156" t="s">
        <v>218</v>
      </c>
      <c r="C5156" t="s">
        <v>191</v>
      </c>
      <c r="D5156">
        <v>1</v>
      </c>
      <c r="E5156" t="s">
        <v>3</v>
      </c>
      <c r="F5156" t="s">
        <v>223</v>
      </c>
      <c r="G5156" t="s">
        <v>215</v>
      </c>
      <c r="H5156" t="s">
        <v>215</v>
      </c>
      <c r="I5156" t="s">
        <v>215</v>
      </c>
      <c r="J5156" t="s">
        <v>215</v>
      </c>
      <c r="K5156" t="s">
        <v>215</v>
      </c>
      <c r="L5156" t="s">
        <v>215</v>
      </c>
      <c r="M5156" t="s">
        <v>215</v>
      </c>
      <c r="N5156" t="s">
        <v>215</v>
      </c>
      <c r="O5156" t="s">
        <v>215</v>
      </c>
      <c r="P5156" t="s">
        <v>215</v>
      </c>
      <c r="Q5156" t="s">
        <v>215</v>
      </c>
      <c r="R5156" t="s">
        <v>39</v>
      </c>
      <c r="S5156">
        <v>30</v>
      </c>
      <c r="T5156">
        <v>16800</v>
      </c>
      <c r="U5156">
        <v>19300</v>
      </c>
      <c r="V5156">
        <v>21500</v>
      </c>
      <c r="W5156">
        <v>45</v>
      </c>
      <c r="X5156">
        <v>0</v>
      </c>
      <c r="Y5156">
        <v>45</v>
      </c>
      <c r="Z5156">
        <v>2.9</v>
      </c>
      <c r="AA5156">
        <v>7.3</v>
      </c>
      <c r="AB5156">
        <v>64.900000000000006</v>
      </c>
      <c r="AC5156">
        <v>81.900000000000006</v>
      </c>
      <c r="AD5156">
        <v>89.8</v>
      </c>
    </row>
    <row r="5157" spans="1:30" x14ac:dyDescent="0.25">
      <c r="A5157" t="str">
        <f t="shared" si="80"/>
        <v>2017/20181MaleGeneral, applied and forensic sciencesWales</v>
      </c>
      <c r="B5157" t="s">
        <v>218</v>
      </c>
      <c r="C5157" t="s">
        <v>191</v>
      </c>
      <c r="D5157">
        <v>1</v>
      </c>
      <c r="E5157" t="s">
        <v>3</v>
      </c>
      <c r="F5157" t="s">
        <v>223</v>
      </c>
      <c r="G5157" t="s">
        <v>215</v>
      </c>
      <c r="H5157" t="s">
        <v>215</v>
      </c>
      <c r="I5157" t="s">
        <v>215</v>
      </c>
      <c r="J5157" t="s">
        <v>215</v>
      </c>
      <c r="K5157" t="s">
        <v>215</v>
      </c>
      <c r="L5157" t="s">
        <v>215</v>
      </c>
      <c r="M5157" t="s">
        <v>215</v>
      </c>
      <c r="N5157" t="s">
        <v>215</v>
      </c>
      <c r="O5157" t="s">
        <v>215</v>
      </c>
      <c r="P5157" t="s">
        <v>215</v>
      </c>
      <c r="Q5157" t="s">
        <v>215</v>
      </c>
      <c r="R5157" t="s">
        <v>259</v>
      </c>
      <c r="S5157" t="s">
        <v>216</v>
      </c>
      <c r="T5157" t="s">
        <v>216</v>
      </c>
      <c r="U5157" t="s">
        <v>216</v>
      </c>
      <c r="V5157" t="s">
        <v>216</v>
      </c>
      <c r="W5157">
        <v>10</v>
      </c>
      <c r="X5157">
        <v>0</v>
      </c>
      <c r="Y5157">
        <v>10</v>
      </c>
      <c r="Z5157">
        <v>9.4</v>
      </c>
      <c r="AA5157">
        <v>3.1</v>
      </c>
      <c r="AB5157">
        <v>68.8</v>
      </c>
      <c r="AC5157">
        <v>75</v>
      </c>
      <c r="AD5157">
        <v>87.5</v>
      </c>
    </row>
    <row r="5158" spans="1:30" x14ac:dyDescent="0.25">
      <c r="A5158" t="str">
        <f t="shared" si="80"/>
        <v>2017/20181MaleGeneral, applied and forensic sciencesWest Midlands</v>
      </c>
      <c r="B5158" t="s">
        <v>218</v>
      </c>
      <c r="C5158" t="s">
        <v>191</v>
      </c>
      <c r="D5158">
        <v>1</v>
      </c>
      <c r="E5158" t="s">
        <v>3</v>
      </c>
      <c r="F5158" t="s">
        <v>223</v>
      </c>
      <c r="G5158" t="s">
        <v>215</v>
      </c>
      <c r="H5158" t="s">
        <v>215</v>
      </c>
      <c r="I5158" t="s">
        <v>215</v>
      </c>
      <c r="J5158" t="s">
        <v>215</v>
      </c>
      <c r="K5158" t="s">
        <v>215</v>
      </c>
      <c r="L5158" t="s">
        <v>215</v>
      </c>
      <c r="M5158" t="s">
        <v>215</v>
      </c>
      <c r="N5158" t="s">
        <v>215</v>
      </c>
      <c r="O5158" t="s">
        <v>215</v>
      </c>
      <c r="P5158" t="s">
        <v>215</v>
      </c>
      <c r="Q5158" t="s">
        <v>215</v>
      </c>
      <c r="R5158" t="s">
        <v>35</v>
      </c>
      <c r="S5158">
        <v>50</v>
      </c>
      <c r="T5158">
        <v>14600</v>
      </c>
      <c r="U5158">
        <v>18200</v>
      </c>
      <c r="V5158">
        <v>21900</v>
      </c>
      <c r="W5158">
        <v>70</v>
      </c>
      <c r="X5158">
        <v>0</v>
      </c>
      <c r="Y5158">
        <v>70</v>
      </c>
      <c r="Z5158">
        <v>5.8</v>
      </c>
      <c r="AA5158">
        <v>3.6</v>
      </c>
      <c r="AB5158">
        <v>75.3</v>
      </c>
      <c r="AC5158">
        <v>83.1</v>
      </c>
      <c r="AD5158">
        <v>90.6</v>
      </c>
    </row>
    <row r="5159" spans="1:30" x14ac:dyDescent="0.25">
      <c r="A5159" t="str">
        <f t="shared" si="80"/>
        <v>2017/20181MaleGeneral, applied and forensic sciencesYorkshire and the Humber</v>
      </c>
      <c r="B5159" t="s">
        <v>218</v>
      </c>
      <c r="C5159" t="s">
        <v>191</v>
      </c>
      <c r="D5159">
        <v>1</v>
      </c>
      <c r="E5159" t="s">
        <v>3</v>
      </c>
      <c r="F5159" t="s">
        <v>223</v>
      </c>
      <c r="G5159" t="s">
        <v>215</v>
      </c>
      <c r="H5159" t="s">
        <v>215</v>
      </c>
      <c r="I5159" t="s">
        <v>215</v>
      </c>
      <c r="J5159" t="s">
        <v>215</v>
      </c>
      <c r="K5159" t="s">
        <v>215</v>
      </c>
      <c r="L5159" t="s">
        <v>215</v>
      </c>
      <c r="M5159" t="s">
        <v>215</v>
      </c>
      <c r="N5159" t="s">
        <v>215</v>
      </c>
      <c r="O5159" t="s">
        <v>215</v>
      </c>
      <c r="P5159" t="s">
        <v>215</v>
      </c>
      <c r="Q5159" t="s">
        <v>215</v>
      </c>
      <c r="R5159" t="s">
        <v>33</v>
      </c>
      <c r="S5159">
        <v>30</v>
      </c>
      <c r="T5159">
        <v>15000</v>
      </c>
      <c r="U5159">
        <v>17500</v>
      </c>
      <c r="V5159">
        <v>21200</v>
      </c>
      <c r="W5159">
        <v>55</v>
      </c>
      <c r="X5159">
        <v>0</v>
      </c>
      <c r="Y5159">
        <v>55</v>
      </c>
      <c r="Z5159">
        <v>2.1</v>
      </c>
      <c r="AA5159">
        <v>6</v>
      </c>
      <c r="AB5159">
        <v>58.1</v>
      </c>
      <c r="AC5159">
        <v>77.3</v>
      </c>
      <c r="AD5159">
        <v>91.9</v>
      </c>
    </row>
    <row r="5160" spans="1:30" x14ac:dyDescent="0.25">
      <c r="A5160" t="str">
        <f t="shared" si="80"/>
        <v>2017/20181MaleGeography, earth and environmental studiesAbroad</v>
      </c>
      <c r="B5160" t="s">
        <v>218</v>
      </c>
      <c r="C5160" t="s">
        <v>191</v>
      </c>
      <c r="D5160">
        <v>1</v>
      </c>
      <c r="E5160" t="s">
        <v>3</v>
      </c>
      <c r="F5160" t="s">
        <v>224</v>
      </c>
      <c r="G5160" t="s">
        <v>215</v>
      </c>
      <c r="H5160" t="s">
        <v>215</v>
      </c>
      <c r="I5160" t="s">
        <v>215</v>
      </c>
      <c r="J5160" t="s">
        <v>215</v>
      </c>
      <c r="K5160" t="s">
        <v>215</v>
      </c>
      <c r="L5160" t="s">
        <v>215</v>
      </c>
      <c r="M5160" t="s">
        <v>215</v>
      </c>
      <c r="N5160" t="s">
        <v>215</v>
      </c>
      <c r="O5160" t="s">
        <v>215</v>
      </c>
      <c r="P5160" t="s">
        <v>215</v>
      </c>
      <c r="Q5160" t="s">
        <v>215</v>
      </c>
      <c r="R5160" t="s">
        <v>255</v>
      </c>
      <c r="S5160" t="s">
        <v>216</v>
      </c>
      <c r="T5160" t="s">
        <v>216</v>
      </c>
      <c r="U5160" t="s">
        <v>216</v>
      </c>
      <c r="V5160" t="s">
        <v>216</v>
      </c>
      <c r="W5160">
        <v>10</v>
      </c>
      <c r="X5160">
        <v>0</v>
      </c>
      <c r="Y5160">
        <v>10</v>
      </c>
      <c r="Z5160">
        <v>50</v>
      </c>
      <c r="AA5160">
        <v>16.7</v>
      </c>
      <c r="AB5160">
        <v>16.7</v>
      </c>
      <c r="AC5160">
        <v>25</v>
      </c>
      <c r="AD5160">
        <v>33.299999999999997</v>
      </c>
    </row>
    <row r="5161" spans="1:30" x14ac:dyDescent="0.25">
      <c r="A5161" t="str">
        <f t="shared" si="80"/>
        <v>2017/20181MaleGeography, earth and environmental studiesEast Midlands</v>
      </c>
      <c r="B5161" t="s">
        <v>218</v>
      </c>
      <c r="C5161" t="s">
        <v>191</v>
      </c>
      <c r="D5161">
        <v>1</v>
      </c>
      <c r="E5161" t="s">
        <v>3</v>
      </c>
      <c r="F5161" t="s">
        <v>224</v>
      </c>
      <c r="G5161" t="s">
        <v>215</v>
      </c>
      <c r="H5161" t="s">
        <v>215</v>
      </c>
      <c r="I5161" t="s">
        <v>215</v>
      </c>
      <c r="J5161" t="s">
        <v>215</v>
      </c>
      <c r="K5161" t="s">
        <v>215</v>
      </c>
      <c r="L5161" t="s">
        <v>215</v>
      </c>
      <c r="M5161" t="s">
        <v>215</v>
      </c>
      <c r="N5161" t="s">
        <v>215</v>
      </c>
      <c r="O5161" t="s">
        <v>215</v>
      </c>
      <c r="P5161" t="s">
        <v>215</v>
      </c>
      <c r="Q5161" t="s">
        <v>215</v>
      </c>
      <c r="R5161" t="s">
        <v>34</v>
      </c>
      <c r="S5161">
        <v>140</v>
      </c>
      <c r="T5161">
        <v>15700</v>
      </c>
      <c r="U5161">
        <v>19300</v>
      </c>
      <c r="V5161">
        <v>23700</v>
      </c>
      <c r="W5161">
        <v>265</v>
      </c>
      <c r="X5161">
        <v>0</v>
      </c>
      <c r="Y5161">
        <v>265</v>
      </c>
      <c r="Z5161">
        <v>4.0999999999999996</v>
      </c>
      <c r="AA5161">
        <v>8.1</v>
      </c>
      <c r="AB5161">
        <v>55.5</v>
      </c>
      <c r="AC5161">
        <v>76.2</v>
      </c>
      <c r="AD5161">
        <v>87.8</v>
      </c>
    </row>
    <row r="5162" spans="1:30" x14ac:dyDescent="0.25">
      <c r="A5162" t="str">
        <f t="shared" si="80"/>
        <v>2017/20181MaleGeography, earth and environmental studiesEast of England</v>
      </c>
      <c r="B5162" t="s">
        <v>218</v>
      </c>
      <c r="C5162" t="s">
        <v>191</v>
      </c>
      <c r="D5162">
        <v>1</v>
      </c>
      <c r="E5162" t="s">
        <v>3</v>
      </c>
      <c r="F5162" t="s">
        <v>224</v>
      </c>
      <c r="G5162" t="s">
        <v>215</v>
      </c>
      <c r="H5162" t="s">
        <v>215</v>
      </c>
      <c r="I5162" t="s">
        <v>215</v>
      </c>
      <c r="J5162" t="s">
        <v>215</v>
      </c>
      <c r="K5162" t="s">
        <v>215</v>
      </c>
      <c r="L5162" t="s">
        <v>215</v>
      </c>
      <c r="M5162" t="s">
        <v>215</v>
      </c>
      <c r="N5162" t="s">
        <v>215</v>
      </c>
      <c r="O5162" t="s">
        <v>215</v>
      </c>
      <c r="P5162" t="s">
        <v>215</v>
      </c>
      <c r="Q5162" t="s">
        <v>215</v>
      </c>
      <c r="R5162" t="s">
        <v>36</v>
      </c>
      <c r="S5162">
        <v>215</v>
      </c>
      <c r="T5162">
        <v>16800</v>
      </c>
      <c r="U5162">
        <v>22300</v>
      </c>
      <c r="V5162">
        <v>26600</v>
      </c>
      <c r="W5162">
        <v>395</v>
      </c>
      <c r="X5162">
        <v>0</v>
      </c>
      <c r="Y5162">
        <v>395</v>
      </c>
      <c r="Z5162">
        <v>3.8</v>
      </c>
      <c r="AA5162">
        <v>11.1</v>
      </c>
      <c r="AB5162">
        <v>57.5</v>
      </c>
      <c r="AC5162">
        <v>74.900000000000006</v>
      </c>
      <c r="AD5162">
        <v>85.1</v>
      </c>
    </row>
    <row r="5163" spans="1:30" x14ac:dyDescent="0.25">
      <c r="A5163" t="str">
        <f t="shared" si="80"/>
        <v>2017/20181MaleGeography, earth and environmental studiesLondon</v>
      </c>
      <c r="B5163" t="s">
        <v>218</v>
      </c>
      <c r="C5163" t="s">
        <v>191</v>
      </c>
      <c r="D5163">
        <v>1</v>
      </c>
      <c r="E5163" t="s">
        <v>3</v>
      </c>
      <c r="F5163" t="s">
        <v>224</v>
      </c>
      <c r="G5163" t="s">
        <v>215</v>
      </c>
      <c r="H5163" t="s">
        <v>215</v>
      </c>
      <c r="I5163" t="s">
        <v>215</v>
      </c>
      <c r="J5163" t="s">
        <v>215</v>
      </c>
      <c r="K5163" t="s">
        <v>215</v>
      </c>
      <c r="L5163" t="s">
        <v>215</v>
      </c>
      <c r="M5163" t="s">
        <v>215</v>
      </c>
      <c r="N5163" t="s">
        <v>215</v>
      </c>
      <c r="O5163" t="s">
        <v>215</v>
      </c>
      <c r="P5163" t="s">
        <v>215</v>
      </c>
      <c r="Q5163" t="s">
        <v>215</v>
      </c>
      <c r="R5163" t="s">
        <v>37</v>
      </c>
      <c r="S5163">
        <v>295</v>
      </c>
      <c r="T5163">
        <v>19700</v>
      </c>
      <c r="U5163">
        <v>24500</v>
      </c>
      <c r="V5163">
        <v>29600</v>
      </c>
      <c r="W5163">
        <v>520</v>
      </c>
      <c r="X5163">
        <v>0</v>
      </c>
      <c r="Y5163">
        <v>520</v>
      </c>
      <c r="Z5163">
        <v>5.5</v>
      </c>
      <c r="AA5163">
        <v>7.5</v>
      </c>
      <c r="AB5163">
        <v>57.8</v>
      </c>
      <c r="AC5163">
        <v>75.900000000000006</v>
      </c>
      <c r="AD5163">
        <v>87</v>
      </c>
    </row>
    <row r="5164" spans="1:30" x14ac:dyDescent="0.25">
      <c r="A5164" t="str">
        <f t="shared" si="80"/>
        <v>2017/20181MaleGeography, earth and environmental studiesNorth East</v>
      </c>
      <c r="B5164" t="s">
        <v>218</v>
      </c>
      <c r="C5164" t="s">
        <v>191</v>
      </c>
      <c r="D5164">
        <v>1</v>
      </c>
      <c r="E5164" t="s">
        <v>3</v>
      </c>
      <c r="F5164" t="s">
        <v>224</v>
      </c>
      <c r="G5164" t="s">
        <v>215</v>
      </c>
      <c r="H5164" t="s">
        <v>215</v>
      </c>
      <c r="I5164" t="s">
        <v>215</v>
      </c>
      <c r="J5164" t="s">
        <v>215</v>
      </c>
      <c r="K5164" t="s">
        <v>215</v>
      </c>
      <c r="L5164" t="s">
        <v>215</v>
      </c>
      <c r="M5164" t="s">
        <v>215</v>
      </c>
      <c r="N5164" t="s">
        <v>215</v>
      </c>
      <c r="O5164" t="s">
        <v>215</v>
      </c>
      <c r="P5164" t="s">
        <v>215</v>
      </c>
      <c r="Q5164" t="s">
        <v>215</v>
      </c>
      <c r="R5164" t="s">
        <v>31</v>
      </c>
      <c r="S5164">
        <v>65</v>
      </c>
      <c r="T5164">
        <v>15300</v>
      </c>
      <c r="U5164">
        <v>19300</v>
      </c>
      <c r="V5164">
        <v>21900</v>
      </c>
      <c r="W5164">
        <v>120</v>
      </c>
      <c r="X5164">
        <v>0</v>
      </c>
      <c r="Y5164">
        <v>120</v>
      </c>
      <c r="Z5164">
        <v>7</v>
      </c>
      <c r="AA5164">
        <v>8</v>
      </c>
      <c r="AB5164">
        <v>54.5</v>
      </c>
      <c r="AC5164">
        <v>74.400000000000006</v>
      </c>
      <c r="AD5164">
        <v>84.9</v>
      </c>
    </row>
    <row r="5165" spans="1:30" x14ac:dyDescent="0.25">
      <c r="A5165" t="str">
        <f t="shared" si="80"/>
        <v>2017/20181MaleGeography, earth and environmental studiesNorth West</v>
      </c>
      <c r="B5165" t="s">
        <v>218</v>
      </c>
      <c r="C5165" t="s">
        <v>191</v>
      </c>
      <c r="D5165">
        <v>1</v>
      </c>
      <c r="E5165" t="s">
        <v>3</v>
      </c>
      <c r="F5165" t="s">
        <v>224</v>
      </c>
      <c r="G5165" t="s">
        <v>215</v>
      </c>
      <c r="H5165" t="s">
        <v>215</v>
      </c>
      <c r="I5165" t="s">
        <v>215</v>
      </c>
      <c r="J5165" t="s">
        <v>215</v>
      </c>
      <c r="K5165" t="s">
        <v>215</v>
      </c>
      <c r="L5165" t="s">
        <v>215</v>
      </c>
      <c r="M5165" t="s">
        <v>215</v>
      </c>
      <c r="N5165" t="s">
        <v>215</v>
      </c>
      <c r="O5165" t="s">
        <v>215</v>
      </c>
      <c r="P5165" t="s">
        <v>215</v>
      </c>
      <c r="Q5165" t="s">
        <v>215</v>
      </c>
      <c r="R5165" t="s">
        <v>32</v>
      </c>
      <c r="S5165">
        <v>220</v>
      </c>
      <c r="T5165">
        <v>15300</v>
      </c>
      <c r="U5165">
        <v>19300</v>
      </c>
      <c r="V5165">
        <v>22600</v>
      </c>
      <c r="W5165">
        <v>450</v>
      </c>
      <c r="X5165">
        <v>0</v>
      </c>
      <c r="Y5165">
        <v>450</v>
      </c>
      <c r="Z5165">
        <v>3.5</v>
      </c>
      <c r="AA5165">
        <v>10</v>
      </c>
      <c r="AB5165">
        <v>49</v>
      </c>
      <c r="AC5165">
        <v>75.2</v>
      </c>
      <c r="AD5165">
        <v>86.5</v>
      </c>
    </row>
    <row r="5166" spans="1:30" x14ac:dyDescent="0.25">
      <c r="A5166" t="str">
        <f t="shared" si="80"/>
        <v>2017/20181MaleGeography, earth and environmental studiesNorthern Ireland</v>
      </c>
      <c r="B5166" t="s">
        <v>218</v>
      </c>
      <c r="C5166" t="s">
        <v>191</v>
      </c>
      <c r="D5166">
        <v>1</v>
      </c>
      <c r="E5166" t="s">
        <v>3</v>
      </c>
      <c r="F5166" t="s">
        <v>224</v>
      </c>
      <c r="G5166" t="s">
        <v>215</v>
      </c>
      <c r="H5166" t="s">
        <v>215</v>
      </c>
      <c r="I5166" t="s">
        <v>215</v>
      </c>
      <c r="J5166" t="s">
        <v>215</v>
      </c>
      <c r="K5166" t="s">
        <v>215</v>
      </c>
      <c r="L5166" t="s">
        <v>215</v>
      </c>
      <c r="M5166" t="s">
        <v>215</v>
      </c>
      <c r="N5166" t="s">
        <v>215</v>
      </c>
      <c r="O5166" t="s">
        <v>215</v>
      </c>
      <c r="P5166" t="s">
        <v>215</v>
      </c>
      <c r="Q5166" t="s">
        <v>215</v>
      </c>
      <c r="R5166" t="s">
        <v>256</v>
      </c>
      <c r="S5166">
        <v>15</v>
      </c>
      <c r="T5166">
        <v>12800</v>
      </c>
      <c r="U5166">
        <v>20400</v>
      </c>
      <c r="V5166">
        <v>23700</v>
      </c>
      <c r="W5166">
        <v>30</v>
      </c>
      <c r="X5166">
        <v>0</v>
      </c>
      <c r="Y5166">
        <v>30</v>
      </c>
      <c r="Z5166">
        <v>12.9</v>
      </c>
      <c r="AA5166">
        <v>3.2</v>
      </c>
      <c r="AB5166">
        <v>53.1</v>
      </c>
      <c r="AC5166">
        <v>75.599999999999994</v>
      </c>
      <c r="AD5166">
        <v>83.9</v>
      </c>
    </row>
    <row r="5167" spans="1:30" x14ac:dyDescent="0.25">
      <c r="A5167" t="str">
        <f t="shared" si="80"/>
        <v>2017/20181MaleGeography, earth and environmental studiesScotland</v>
      </c>
      <c r="B5167" t="s">
        <v>218</v>
      </c>
      <c r="C5167" t="s">
        <v>191</v>
      </c>
      <c r="D5167">
        <v>1</v>
      </c>
      <c r="E5167" t="s">
        <v>3</v>
      </c>
      <c r="F5167" t="s">
        <v>224</v>
      </c>
      <c r="G5167" t="s">
        <v>215</v>
      </c>
      <c r="H5167" t="s">
        <v>215</v>
      </c>
      <c r="I5167" t="s">
        <v>215</v>
      </c>
      <c r="J5167" t="s">
        <v>215</v>
      </c>
      <c r="K5167" t="s">
        <v>215</v>
      </c>
      <c r="L5167" t="s">
        <v>215</v>
      </c>
      <c r="M5167" t="s">
        <v>215</v>
      </c>
      <c r="N5167" t="s">
        <v>215</v>
      </c>
      <c r="O5167" t="s">
        <v>215</v>
      </c>
      <c r="P5167" t="s">
        <v>215</v>
      </c>
      <c r="Q5167" t="s">
        <v>215</v>
      </c>
      <c r="R5167" t="s">
        <v>257</v>
      </c>
      <c r="S5167">
        <v>15</v>
      </c>
      <c r="T5167">
        <v>16100</v>
      </c>
      <c r="U5167">
        <v>19900</v>
      </c>
      <c r="V5167">
        <v>25800</v>
      </c>
      <c r="W5167">
        <v>40</v>
      </c>
      <c r="X5167">
        <v>0</v>
      </c>
      <c r="Y5167">
        <v>40</v>
      </c>
      <c r="Z5167">
        <v>7.3</v>
      </c>
      <c r="AA5167">
        <v>7.3</v>
      </c>
      <c r="AB5167">
        <v>43.9</v>
      </c>
      <c r="AC5167">
        <v>63.4</v>
      </c>
      <c r="AD5167">
        <v>85.4</v>
      </c>
    </row>
    <row r="5168" spans="1:30" x14ac:dyDescent="0.25">
      <c r="A5168" t="str">
        <f t="shared" si="80"/>
        <v>2017/20181MaleGeography, earth and environmental studiesSouth East</v>
      </c>
      <c r="B5168" t="s">
        <v>218</v>
      </c>
      <c r="C5168" t="s">
        <v>191</v>
      </c>
      <c r="D5168">
        <v>1</v>
      </c>
      <c r="E5168" t="s">
        <v>3</v>
      </c>
      <c r="F5168" t="s">
        <v>224</v>
      </c>
      <c r="G5168" t="s">
        <v>215</v>
      </c>
      <c r="H5168" t="s">
        <v>215</v>
      </c>
      <c r="I5168" t="s">
        <v>215</v>
      </c>
      <c r="J5168" t="s">
        <v>215</v>
      </c>
      <c r="K5168" t="s">
        <v>215</v>
      </c>
      <c r="L5168" t="s">
        <v>215</v>
      </c>
      <c r="M5168" t="s">
        <v>215</v>
      </c>
      <c r="N5168" t="s">
        <v>215</v>
      </c>
      <c r="O5168" t="s">
        <v>215</v>
      </c>
      <c r="P5168" t="s">
        <v>215</v>
      </c>
      <c r="Q5168" t="s">
        <v>215</v>
      </c>
      <c r="R5168" t="s">
        <v>38</v>
      </c>
      <c r="S5168">
        <v>400</v>
      </c>
      <c r="T5168">
        <v>16400</v>
      </c>
      <c r="U5168">
        <v>21500</v>
      </c>
      <c r="V5168">
        <v>26600</v>
      </c>
      <c r="W5168">
        <v>750</v>
      </c>
      <c r="X5168">
        <v>0</v>
      </c>
      <c r="Y5168">
        <v>750</v>
      </c>
      <c r="Z5168">
        <v>4.3</v>
      </c>
      <c r="AA5168">
        <v>7.1</v>
      </c>
      <c r="AB5168">
        <v>55.3</v>
      </c>
      <c r="AC5168">
        <v>76.8</v>
      </c>
      <c r="AD5168">
        <v>88.5</v>
      </c>
    </row>
    <row r="5169" spans="1:30" x14ac:dyDescent="0.25">
      <c r="A5169" t="str">
        <f t="shared" si="80"/>
        <v>2017/20181MaleGeography, earth and environmental studiesSouth West</v>
      </c>
      <c r="B5169" t="s">
        <v>218</v>
      </c>
      <c r="C5169" t="s">
        <v>191</v>
      </c>
      <c r="D5169">
        <v>1</v>
      </c>
      <c r="E5169" t="s">
        <v>3</v>
      </c>
      <c r="F5169" t="s">
        <v>224</v>
      </c>
      <c r="G5169" t="s">
        <v>215</v>
      </c>
      <c r="H5169" t="s">
        <v>215</v>
      </c>
      <c r="I5169" t="s">
        <v>215</v>
      </c>
      <c r="J5169" t="s">
        <v>215</v>
      </c>
      <c r="K5169" t="s">
        <v>215</v>
      </c>
      <c r="L5169" t="s">
        <v>215</v>
      </c>
      <c r="M5169" t="s">
        <v>215</v>
      </c>
      <c r="N5169" t="s">
        <v>215</v>
      </c>
      <c r="O5169" t="s">
        <v>215</v>
      </c>
      <c r="P5169" t="s">
        <v>215</v>
      </c>
      <c r="Q5169" t="s">
        <v>215</v>
      </c>
      <c r="R5169" t="s">
        <v>39</v>
      </c>
      <c r="S5169">
        <v>250</v>
      </c>
      <c r="T5169">
        <v>13500</v>
      </c>
      <c r="U5169">
        <v>18200</v>
      </c>
      <c r="V5169">
        <v>23400</v>
      </c>
      <c r="W5169">
        <v>485</v>
      </c>
      <c r="X5169">
        <v>0</v>
      </c>
      <c r="Y5169">
        <v>485</v>
      </c>
      <c r="Z5169">
        <v>3.9</v>
      </c>
      <c r="AA5169">
        <v>14</v>
      </c>
      <c r="AB5169">
        <v>54.3</v>
      </c>
      <c r="AC5169">
        <v>74.5</v>
      </c>
      <c r="AD5169">
        <v>82.1</v>
      </c>
    </row>
    <row r="5170" spans="1:30" x14ac:dyDescent="0.25">
      <c r="A5170" t="str">
        <f t="shared" si="80"/>
        <v>2017/20181MaleGeography, earth and environmental studiesUnknown</v>
      </c>
      <c r="B5170" t="s">
        <v>218</v>
      </c>
      <c r="C5170" t="s">
        <v>191</v>
      </c>
      <c r="D5170">
        <v>1</v>
      </c>
      <c r="E5170" t="s">
        <v>3</v>
      </c>
      <c r="F5170" t="s">
        <v>224</v>
      </c>
      <c r="G5170" t="s">
        <v>215</v>
      </c>
      <c r="H5170" t="s">
        <v>215</v>
      </c>
      <c r="I5170" t="s">
        <v>215</v>
      </c>
      <c r="J5170" t="s">
        <v>215</v>
      </c>
      <c r="K5170" t="s">
        <v>215</v>
      </c>
      <c r="L5170" t="s">
        <v>215</v>
      </c>
      <c r="M5170" t="s">
        <v>215</v>
      </c>
      <c r="N5170" t="s">
        <v>215</v>
      </c>
      <c r="O5170" t="s">
        <v>215</v>
      </c>
      <c r="P5170" t="s">
        <v>215</v>
      </c>
      <c r="Q5170" t="s">
        <v>215</v>
      </c>
      <c r="R5170" t="s">
        <v>258</v>
      </c>
      <c r="S5170" t="s">
        <v>216</v>
      </c>
      <c r="T5170" t="s">
        <v>216</v>
      </c>
      <c r="U5170" t="s">
        <v>216</v>
      </c>
      <c r="V5170" t="s">
        <v>216</v>
      </c>
      <c r="W5170" t="s">
        <v>216</v>
      </c>
      <c r="X5170" t="s">
        <v>216</v>
      </c>
      <c r="Y5170" t="s">
        <v>216</v>
      </c>
      <c r="Z5170" t="s">
        <v>216</v>
      </c>
      <c r="AA5170" t="s">
        <v>216</v>
      </c>
      <c r="AB5170" t="s">
        <v>216</v>
      </c>
      <c r="AC5170" t="s">
        <v>216</v>
      </c>
      <c r="AD5170" t="s">
        <v>216</v>
      </c>
    </row>
    <row r="5171" spans="1:30" x14ac:dyDescent="0.25">
      <c r="A5171" t="str">
        <f t="shared" si="80"/>
        <v>2017/20181MaleGeography, earth and environmental studiesWales</v>
      </c>
      <c r="B5171" t="s">
        <v>218</v>
      </c>
      <c r="C5171" t="s">
        <v>191</v>
      </c>
      <c r="D5171">
        <v>1</v>
      </c>
      <c r="E5171" t="s">
        <v>3</v>
      </c>
      <c r="F5171" t="s">
        <v>224</v>
      </c>
      <c r="G5171" t="s">
        <v>215</v>
      </c>
      <c r="H5171" t="s">
        <v>215</v>
      </c>
      <c r="I5171" t="s">
        <v>215</v>
      </c>
      <c r="J5171" t="s">
        <v>215</v>
      </c>
      <c r="K5171" t="s">
        <v>215</v>
      </c>
      <c r="L5171" t="s">
        <v>215</v>
      </c>
      <c r="M5171" t="s">
        <v>215</v>
      </c>
      <c r="N5171" t="s">
        <v>215</v>
      </c>
      <c r="O5171" t="s">
        <v>215</v>
      </c>
      <c r="P5171" t="s">
        <v>215</v>
      </c>
      <c r="Q5171" t="s">
        <v>215</v>
      </c>
      <c r="R5171" t="s">
        <v>259</v>
      </c>
      <c r="S5171">
        <v>45</v>
      </c>
      <c r="T5171">
        <v>15700</v>
      </c>
      <c r="U5171">
        <v>18600</v>
      </c>
      <c r="V5171">
        <v>23000</v>
      </c>
      <c r="W5171">
        <v>110</v>
      </c>
      <c r="X5171">
        <v>0</v>
      </c>
      <c r="Y5171">
        <v>110</v>
      </c>
      <c r="Z5171">
        <v>6.4</v>
      </c>
      <c r="AA5171">
        <v>10.5</v>
      </c>
      <c r="AB5171">
        <v>44.3</v>
      </c>
      <c r="AC5171">
        <v>68.5</v>
      </c>
      <c r="AD5171">
        <v>83.1</v>
      </c>
    </row>
    <row r="5172" spans="1:30" x14ac:dyDescent="0.25">
      <c r="A5172" t="str">
        <f t="shared" si="80"/>
        <v>2017/20181MaleGeography, earth and environmental studiesWest Midlands</v>
      </c>
      <c r="B5172" t="s">
        <v>218</v>
      </c>
      <c r="C5172" t="s">
        <v>191</v>
      </c>
      <c r="D5172">
        <v>1</v>
      </c>
      <c r="E5172" t="s">
        <v>3</v>
      </c>
      <c r="F5172" t="s">
        <v>224</v>
      </c>
      <c r="G5172" t="s">
        <v>215</v>
      </c>
      <c r="H5172" t="s">
        <v>215</v>
      </c>
      <c r="I5172" t="s">
        <v>215</v>
      </c>
      <c r="J5172" t="s">
        <v>215</v>
      </c>
      <c r="K5172" t="s">
        <v>215</v>
      </c>
      <c r="L5172" t="s">
        <v>215</v>
      </c>
      <c r="M5172" t="s">
        <v>215</v>
      </c>
      <c r="N5172" t="s">
        <v>215</v>
      </c>
      <c r="O5172" t="s">
        <v>215</v>
      </c>
      <c r="P5172" t="s">
        <v>215</v>
      </c>
      <c r="Q5172" t="s">
        <v>215</v>
      </c>
      <c r="R5172" t="s">
        <v>35</v>
      </c>
      <c r="S5172">
        <v>155</v>
      </c>
      <c r="T5172">
        <v>14200</v>
      </c>
      <c r="U5172">
        <v>18600</v>
      </c>
      <c r="V5172">
        <v>24100</v>
      </c>
      <c r="W5172">
        <v>290</v>
      </c>
      <c r="X5172">
        <v>0</v>
      </c>
      <c r="Y5172">
        <v>290</v>
      </c>
      <c r="Z5172">
        <v>3.9</v>
      </c>
      <c r="AA5172">
        <v>9.8000000000000007</v>
      </c>
      <c r="AB5172">
        <v>55.4</v>
      </c>
      <c r="AC5172">
        <v>77.3</v>
      </c>
      <c r="AD5172">
        <v>86.3</v>
      </c>
    </row>
    <row r="5173" spans="1:30" x14ac:dyDescent="0.25">
      <c r="A5173" t="str">
        <f t="shared" si="80"/>
        <v>2017/20181MaleGeography, earth and environmental studiesYorkshire and the Humber</v>
      </c>
      <c r="B5173" t="s">
        <v>218</v>
      </c>
      <c r="C5173" t="s">
        <v>191</v>
      </c>
      <c r="D5173">
        <v>1</v>
      </c>
      <c r="E5173" t="s">
        <v>3</v>
      </c>
      <c r="F5173" t="s">
        <v>224</v>
      </c>
      <c r="G5173" t="s">
        <v>215</v>
      </c>
      <c r="H5173" t="s">
        <v>215</v>
      </c>
      <c r="I5173" t="s">
        <v>215</v>
      </c>
      <c r="J5173" t="s">
        <v>215</v>
      </c>
      <c r="K5173" t="s">
        <v>215</v>
      </c>
      <c r="L5173" t="s">
        <v>215</v>
      </c>
      <c r="M5173" t="s">
        <v>215</v>
      </c>
      <c r="N5173" t="s">
        <v>215</v>
      </c>
      <c r="O5173" t="s">
        <v>215</v>
      </c>
      <c r="P5173" t="s">
        <v>215</v>
      </c>
      <c r="Q5173" t="s">
        <v>215</v>
      </c>
      <c r="R5173" t="s">
        <v>33</v>
      </c>
      <c r="S5173">
        <v>170</v>
      </c>
      <c r="T5173">
        <v>12800</v>
      </c>
      <c r="U5173">
        <v>17900</v>
      </c>
      <c r="V5173">
        <v>22300</v>
      </c>
      <c r="W5173">
        <v>310</v>
      </c>
      <c r="X5173">
        <v>0</v>
      </c>
      <c r="Y5173">
        <v>310</v>
      </c>
      <c r="Z5173">
        <v>3.2</v>
      </c>
      <c r="AA5173">
        <v>7.7</v>
      </c>
      <c r="AB5173">
        <v>55.4</v>
      </c>
      <c r="AC5173">
        <v>80.099999999999994</v>
      </c>
      <c r="AD5173">
        <v>89.1</v>
      </c>
    </row>
    <row r="5174" spans="1:30" x14ac:dyDescent="0.25">
      <c r="A5174" t="str">
        <f t="shared" si="80"/>
        <v>2017/20181MaleHealth and social careEast Midlands</v>
      </c>
      <c r="B5174" t="s">
        <v>218</v>
      </c>
      <c r="C5174" t="s">
        <v>191</v>
      </c>
      <c r="D5174">
        <v>1</v>
      </c>
      <c r="E5174" t="s">
        <v>3</v>
      </c>
      <c r="F5174" t="s">
        <v>168</v>
      </c>
      <c r="G5174" t="s">
        <v>215</v>
      </c>
      <c r="H5174" t="s">
        <v>215</v>
      </c>
      <c r="I5174" t="s">
        <v>215</v>
      </c>
      <c r="J5174" t="s">
        <v>215</v>
      </c>
      <c r="K5174" t="s">
        <v>215</v>
      </c>
      <c r="L5174" t="s">
        <v>215</v>
      </c>
      <c r="M5174" t="s">
        <v>215</v>
      </c>
      <c r="N5174" t="s">
        <v>215</v>
      </c>
      <c r="O5174" t="s">
        <v>215</v>
      </c>
      <c r="P5174" t="s">
        <v>215</v>
      </c>
      <c r="Q5174" t="s">
        <v>215</v>
      </c>
      <c r="R5174" t="s">
        <v>34</v>
      </c>
      <c r="S5174">
        <v>35</v>
      </c>
      <c r="T5174">
        <v>17900</v>
      </c>
      <c r="U5174">
        <v>22600</v>
      </c>
      <c r="V5174">
        <v>28100</v>
      </c>
      <c r="W5174">
        <v>55</v>
      </c>
      <c r="X5174">
        <v>0</v>
      </c>
      <c r="Y5174">
        <v>55</v>
      </c>
      <c r="Z5174">
        <v>2.5</v>
      </c>
      <c r="AA5174">
        <v>7.5</v>
      </c>
      <c r="AB5174">
        <v>66.8</v>
      </c>
      <c r="AC5174">
        <v>88.1</v>
      </c>
      <c r="AD5174">
        <v>90</v>
      </c>
    </row>
    <row r="5175" spans="1:30" x14ac:dyDescent="0.25">
      <c r="A5175" t="str">
        <f t="shared" si="80"/>
        <v>2017/20181MaleHealth and social careEast of England</v>
      </c>
      <c r="B5175" t="s">
        <v>218</v>
      </c>
      <c r="C5175" t="s">
        <v>191</v>
      </c>
      <c r="D5175">
        <v>1</v>
      </c>
      <c r="E5175" t="s">
        <v>3</v>
      </c>
      <c r="F5175" t="s">
        <v>168</v>
      </c>
      <c r="G5175" t="s">
        <v>215</v>
      </c>
      <c r="H5175" t="s">
        <v>215</v>
      </c>
      <c r="I5175" t="s">
        <v>215</v>
      </c>
      <c r="J5175" t="s">
        <v>215</v>
      </c>
      <c r="K5175" t="s">
        <v>215</v>
      </c>
      <c r="L5175" t="s">
        <v>215</v>
      </c>
      <c r="M5175" t="s">
        <v>215</v>
      </c>
      <c r="N5175" t="s">
        <v>215</v>
      </c>
      <c r="O5175" t="s">
        <v>215</v>
      </c>
      <c r="P5175" t="s">
        <v>215</v>
      </c>
      <c r="Q5175" t="s">
        <v>215</v>
      </c>
      <c r="R5175" t="s">
        <v>36</v>
      </c>
      <c r="S5175">
        <v>35</v>
      </c>
      <c r="T5175">
        <v>22600</v>
      </c>
      <c r="U5175">
        <v>27400</v>
      </c>
      <c r="V5175">
        <v>28800</v>
      </c>
      <c r="W5175">
        <v>60</v>
      </c>
      <c r="X5175">
        <v>0</v>
      </c>
      <c r="Y5175">
        <v>60</v>
      </c>
      <c r="Z5175">
        <v>3.3</v>
      </c>
      <c r="AA5175">
        <v>3.8</v>
      </c>
      <c r="AB5175">
        <v>58.4</v>
      </c>
      <c r="AC5175">
        <v>91.2</v>
      </c>
      <c r="AD5175">
        <v>92.9</v>
      </c>
    </row>
    <row r="5176" spans="1:30" x14ac:dyDescent="0.25">
      <c r="A5176" t="str">
        <f t="shared" si="80"/>
        <v>2017/20181MaleHealth and social careLondon</v>
      </c>
      <c r="B5176" t="s">
        <v>218</v>
      </c>
      <c r="C5176" t="s">
        <v>191</v>
      </c>
      <c r="D5176">
        <v>1</v>
      </c>
      <c r="E5176" t="s">
        <v>3</v>
      </c>
      <c r="F5176" t="s">
        <v>168</v>
      </c>
      <c r="G5176" t="s">
        <v>215</v>
      </c>
      <c r="H5176" t="s">
        <v>215</v>
      </c>
      <c r="I5176" t="s">
        <v>215</v>
      </c>
      <c r="J5176" t="s">
        <v>215</v>
      </c>
      <c r="K5176" t="s">
        <v>215</v>
      </c>
      <c r="L5176" t="s">
        <v>215</v>
      </c>
      <c r="M5176" t="s">
        <v>215</v>
      </c>
      <c r="N5176" t="s">
        <v>215</v>
      </c>
      <c r="O5176" t="s">
        <v>215</v>
      </c>
      <c r="P5176" t="s">
        <v>215</v>
      </c>
      <c r="Q5176" t="s">
        <v>215</v>
      </c>
      <c r="R5176" t="s">
        <v>37</v>
      </c>
      <c r="S5176">
        <v>75</v>
      </c>
      <c r="T5176">
        <v>17500</v>
      </c>
      <c r="U5176">
        <v>27000</v>
      </c>
      <c r="V5176">
        <v>30300</v>
      </c>
      <c r="W5176">
        <v>105</v>
      </c>
      <c r="X5176">
        <v>0</v>
      </c>
      <c r="Y5176">
        <v>105</v>
      </c>
      <c r="Z5176">
        <v>1.3</v>
      </c>
      <c r="AA5176">
        <v>8.1</v>
      </c>
      <c r="AB5176">
        <v>73.7</v>
      </c>
      <c r="AC5176">
        <v>88.7</v>
      </c>
      <c r="AD5176">
        <v>90.6</v>
      </c>
    </row>
    <row r="5177" spans="1:30" x14ac:dyDescent="0.25">
      <c r="A5177" t="str">
        <f t="shared" si="80"/>
        <v>2017/20181MaleHealth and social careNorth East</v>
      </c>
      <c r="B5177" t="s">
        <v>218</v>
      </c>
      <c r="C5177" t="s">
        <v>191</v>
      </c>
      <c r="D5177">
        <v>1</v>
      </c>
      <c r="E5177" t="s">
        <v>3</v>
      </c>
      <c r="F5177" t="s">
        <v>168</v>
      </c>
      <c r="G5177" t="s">
        <v>215</v>
      </c>
      <c r="H5177" t="s">
        <v>215</v>
      </c>
      <c r="I5177" t="s">
        <v>215</v>
      </c>
      <c r="J5177" t="s">
        <v>215</v>
      </c>
      <c r="K5177" t="s">
        <v>215</v>
      </c>
      <c r="L5177" t="s">
        <v>215</v>
      </c>
      <c r="M5177" t="s">
        <v>215</v>
      </c>
      <c r="N5177" t="s">
        <v>215</v>
      </c>
      <c r="O5177" t="s">
        <v>215</v>
      </c>
      <c r="P5177" t="s">
        <v>215</v>
      </c>
      <c r="Q5177" t="s">
        <v>215</v>
      </c>
      <c r="R5177" t="s">
        <v>31</v>
      </c>
      <c r="S5177">
        <v>40</v>
      </c>
      <c r="T5177">
        <v>16400</v>
      </c>
      <c r="U5177">
        <v>23400</v>
      </c>
      <c r="V5177">
        <v>27000</v>
      </c>
      <c r="W5177">
        <v>60</v>
      </c>
      <c r="X5177">
        <v>0</v>
      </c>
      <c r="Y5177">
        <v>60</v>
      </c>
      <c r="Z5177">
        <v>1.7</v>
      </c>
      <c r="AA5177">
        <v>2.6</v>
      </c>
      <c r="AB5177">
        <v>70.900000000000006</v>
      </c>
      <c r="AC5177">
        <v>93.2</v>
      </c>
      <c r="AD5177">
        <v>95.7</v>
      </c>
    </row>
    <row r="5178" spans="1:30" x14ac:dyDescent="0.25">
      <c r="A5178" t="str">
        <f t="shared" si="80"/>
        <v>2017/20181MaleHealth and social careNorth West</v>
      </c>
      <c r="B5178" t="s">
        <v>218</v>
      </c>
      <c r="C5178" t="s">
        <v>191</v>
      </c>
      <c r="D5178">
        <v>1</v>
      </c>
      <c r="E5178" t="s">
        <v>3</v>
      </c>
      <c r="F5178" t="s">
        <v>168</v>
      </c>
      <c r="G5178" t="s">
        <v>215</v>
      </c>
      <c r="H5178" t="s">
        <v>215</v>
      </c>
      <c r="I5178" t="s">
        <v>215</v>
      </c>
      <c r="J5178" t="s">
        <v>215</v>
      </c>
      <c r="K5178" t="s">
        <v>215</v>
      </c>
      <c r="L5178" t="s">
        <v>215</v>
      </c>
      <c r="M5178" t="s">
        <v>215</v>
      </c>
      <c r="N5178" t="s">
        <v>215</v>
      </c>
      <c r="O5178" t="s">
        <v>215</v>
      </c>
      <c r="P5178" t="s">
        <v>215</v>
      </c>
      <c r="Q5178" t="s">
        <v>215</v>
      </c>
      <c r="R5178" t="s">
        <v>32</v>
      </c>
      <c r="S5178">
        <v>60</v>
      </c>
      <c r="T5178">
        <v>17900</v>
      </c>
      <c r="U5178">
        <v>22300</v>
      </c>
      <c r="V5178">
        <v>26300</v>
      </c>
      <c r="W5178">
        <v>115</v>
      </c>
      <c r="X5178">
        <v>0</v>
      </c>
      <c r="Y5178">
        <v>115</v>
      </c>
      <c r="Z5178">
        <v>3.4</v>
      </c>
      <c r="AA5178">
        <v>6.9</v>
      </c>
      <c r="AB5178">
        <v>52.9</v>
      </c>
      <c r="AC5178">
        <v>84.2</v>
      </c>
      <c r="AD5178">
        <v>89.7</v>
      </c>
    </row>
    <row r="5179" spans="1:30" x14ac:dyDescent="0.25">
      <c r="A5179" t="str">
        <f t="shared" si="80"/>
        <v>2017/20181MaleHealth and social careNorthern Ireland</v>
      </c>
      <c r="B5179" t="s">
        <v>218</v>
      </c>
      <c r="C5179" t="s">
        <v>191</v>
      </c>
      <c r="D5179">
        <v>1</v>
      </c>
      <c r="E5179" t="s">
        <v>3</v>
      </c>
      <c r="F5179" t="s">
        <v>168</v>
      </c>
      <c r="G5179" t="s">
        <v>215</v>
      </c>
      <c r="H5179" t="s">
        <v>215</v>
      </c>
      <c r="I5179" t="s">
        <v>215</v>
      </c>
      <c r="J5179" t="s">
        <v>215</v>
      </c>
      <c r="K5179" t="s">
        <v>215</v>
      </c>
      <c r="L5179" t="s">
        <v>215</v>
      </c>
      <c r="M5179" t="s">
        <v>215</v>
      </c>
      <c r="N5179" t="s">
        <v>215</v>
      </c>
      <c r="O5179" t="s">
        <v>215</v>
      </c>
      <c r="P5179" t="s">
        <v>215</v>
      </c>
      <c r="Q5179" t="s">
        <v>215</v>
      </c>
      <c r="R5179" t="s">
        <v>256</v>
      </c>
      <c r="S5179">
        <v>10</v>
      </c>
      <c r="T5179">
        <v>13800</v>
      </c>
      <c r="U5179">
        <v>14600</v>
      </c>
      <c r="V5179">
        <v>20800</v>
      </c>
      <c r="W5179">
        <v>15</v>
      </c>
      <c r="X5179">
        <v>0</v>
      </c>
      <c r="Y5179">
        <v>15</v>
      </c>
      <c r="Z5179">
        <v>0</v>
      </c>
      <c r="AA5179">
        <v>0</v>
      </c>
      <c r="AB5179">
        <v>79.3</v>
      </c>
      <c r="AC5179">
        <v>86.2</v>
      </c>
      <c r="AD5179">
        <v>100</v>
      </c>
    </row>
    <row r="5180" spans="1:30" x14ac:dyDescent="0.25">
      <c r="A5180" t="str">
        <f t="shared" si="80"/>
        <v>2017/20181MaleHealth and social careScotland</v>
      </c>
      <c r="B5180" t="s">
        <v>218</v>
      </c>
      <c r="C5180" t="s">
        <v>191</v>
      </c>
      <c r="D5180">
        <v>1</v>
      </c>
      <c r="E5180" t="s">
        <v>3</v>
      </c>
      <c r="F5180" t="s">
        <v>168</v>
      </c>
      <c r="G5180" t="s">
        <v>215</v>
      </c>
      <c r="H5180" t="s">
        <v>215</v>
      </c>
      <c r="I5180" t="s">
        <v>215</v>
      </c>
      <c r="J5180" t="s">
        <v>215</v>
      </c>
      <c r="K5180" t="s">
        <v>215</v>
      </c>
      <c r="L5180" t="s">
        <v>215</v>
      </c>
      <c r="M5180" t="s">
        <v>215</v>
      </c>
      <c r="N5180" t="s">
        <v>215</v>
      </c>
      <c r="O5180" t="s">
        <v>215</v>
      </c>
      <c r="P5180" t="s">
        <v>215</v>
      </c>
      <c r="Q5180" t="s">
        <v>215</v>
      </c>
      <c r="R5180" t="s">
        <v>257</v>
      </c>
      <c r="S5180">
        <v>10</v>
      </c>
      <c r="T5180">
        <v>25200</v>
      </c>
      <c r="U5180">
        <v>26600</v>
      </c>
      <c r="V5180">
        <v>36100</v>
      </c>
      <c r="W5180">
        <v>15</v>
      </c>
      <c r="X5180">
        <v>0</v>
      </c>
      <c r="Y5180">
        <v>15</v>
      </c>
      <c r="Z5180">
        <v>0</v>
      </c>
      <c r="AA5180">
        <v>0</v>
      </c>
      <c r="AB5180">
        <v>93</v>
      </c>
      <c r="AC5180">
        <v>100</v>
      </c>
      <c r="AD5180">
        <v>100</v>
      </c>
    </row>
    <row r="5181" spans="1:30" x14ac:dyDescent="0.25">
      <c r="A5181" t="str">
        <f t="shared" si="80"/>
        <v>2017/20181MaleHealth and social careSouth East</v>
      </c>
      <c r="B5181" t="s">
        <v>218</v>
      </c>
      <c r="C5181" t="s">
        <v>191</v>
      </c>
      <c r="D5181">
        <v>1</v>
      </c>
      <c r="E5181" t="s">
        <v>3</v>
      </c>
      <c r="F5181" t="s">
        <v>168</v>
      </c>
      <c r="G5181" t="s">
        <v>215</v>
      </c>
      <c r="H5181" t="s">
        <v>215</v>
      </c>
      <c r="I5181" t="s">
        <v>215</v>
      </c>
      <c r="J5181" t="s">
        <v>215</v>
      </c>
      <c r="K5181" t="s">
        <v>215</v>
      </c>
      <c r="L5181" t="s">
        <v>215</v>
      </c>
      <c r="M5181" t="s">
        <v>215</v>
      </c>
      <c r="N5181" t="s">
        <v>215</v>
      </c>
      <c r="O5181" t="s">
        <v>215</v>
      </c>
      <c r="P5181" t="s">
        <v>215</v>
      </c>
      <c r="Q5181" t="s">
        <v>215</v>
      </c>
      <c r="R5181" t="s">
        <v>38</v>
      </c>
      <c r="S5181">
        <v>65</v>
      </c>
      <c r="T5181">
        <v>21900</v>
      </c>
      <c r="U5181">
        <v>26600</v>
      </c>
      <c r="V5181">
        <v>29600</v>
      </c>
      <c r="W5181">
        <v>90</v>
      </c>
      <c r="X5181">
        <v>0</v>
      </c>
      <c r="Y5181">
        <v>90</v>
      </c>
      <c r="Z5181">
        <v>6.7</v>
      </c>
      <c r="AA5181">
        <v>2.2000000000000002</v>
      </c>
      <c r="AB5181">
        <v>72.7</v>
      </c>
      <c r="AC5181">
        <v>86.6</v>
      </c>
      <c r="AD5181">
        <v>91</v>
      </c>
    </row>
    <row r="5182" spans="1:30" x14ac:dyDescent="0.25">
      <c r="A5182" t="str">
        <f t="shared" si="80"/>
        <v>2017/20181MaleHealth and social careSouth West</v>
      </c>
      <c r="B5182" t="s">
        <v>218</v>
      </c>
      <c r="C5182" t="s">
        <v>191</v>
      </c>
      <c r="D5182">
        <v>1</v>
      </c>
      <c r="E5182" t="s">
        <v>3</v>
      </c>
      <c r="F5182" t="s">
        <v>168</v>
      </c>
      <c r="G5182" t="s">
        <v>215</v>
      </c>
      <c r="H5182" t="s">
        <v>215</v>
      </c>
      <c r="I5182" t="s">
        <v>215</v>
      </c>
      <c r="J5182" t="s">
        <v>215</v>
      </c>
      <c r="K5182" t="s">
        <v>215</v>
      </c>
      <c r="L5182" t="s">
        <v>215</v>
      </c>
      <c r="M5182" t="s">
        <v>215</v>
      </c>
      <c r="N5182" t="s">
        <v>215</v>
      </c>
      <c r="O5182" t="s">
        <v>215</v>
      </c>
      <c r="P5182" t="s">
        <v>215</v>
      </c>
      <c r="Q5182" t="s">
        <v>215</v>
      </c>
      <c r="R5182" t="s">
        <v>39</v>
      </c>
      <c r="S5182">
        <v>30</v>
      </c>
      <c r="T5182">
        <v>20400</v>
      </c>
      <c r="U5182">
        <v>22800</v>
      </c>
      <c r="V5182">
        <v>26600</v>
      </c>
      <c r="W5182">
        <v>40</v>
      </c>
      <c r="X5182">
        <v>0</v>
      </c>
      <c r="Y5182">
        <v>40</v>
      </c>
      <c r="Z5182">
        <v>2.5</v>
      </c>
      <c r="AA5182">
        <v>7.4</v>
      </c>
      <c r="AB5182">
        <v>77.8</v>
      </c>
      <c r="AC5182">
        <v>90.1</v>
      </c>
      <c r="AD5182">
        <v>90.1</v>
      </c>
    </row>
    <row r="5183" spans="1:30" x14ac:dyDescent="0.25">
      <c r="A5183" t="str">
        <f t="shared" si="80"/>
        <v>2017/20181MaleHealth and social careWales</v>
      </c>
      <c r="B5183" t="s">
        <v>218</v>
      </c>
      <c r="C5183" t="s">
        <v>191</v>
      </c>
      <c r="D5183">
        <v>1</v>
      </c>
      <c r="E5183" t="s">
        <v>3</v>
      </c>
      <c r="F5183" t="s">
        <v>168</v>
      </c>
      <c r="G5183" t="s">
        <v>215</v>
      </c>
      <c r="H5183" t="s">
        <v>215</v>
      </c>
      <c r="I5183" t="s">
        <v>215</v>
      </c>
      <c r="J5183" t="s">
        <v>215</v>
      </c>
      <c r="K5183" t="s">
        <v>215</v>
      </c>
      <c r="L5183" t="s">
        <v>215</v>
      </c>
      <c r="M5183" t="s">
        <v>215</v>
      </c>
      <c r="N5183" t="s">
        <v>215</v>
      </c>
      <c r="O5183" t="s">
        <v>215</v>
      </c>
      <c r="P5183" t="s">
        <v>215</v>
      </c>
      <c r="Q5183" t="s">
        <v>215</v>
      </c>
      <c r="R5183" t="s">
        <v>259</v>
      </c>
      <c r="S5183" t="s">
        <v>216</v>
      </c>
      <c r="T5183" t="s">
        <v>216</v>
      </c>
      <c r="U5183" t="s">
        <v>216</v>
      </c>
      <c r="V5183" t="s">
        <v>216</v>
      </c>
      <c r="W5183">
        <v>15</v>
      </c>
      <c r="X5183">
        <v>0</v>
      </c>
      <c r="Y5183">
        <v>15</v>
      </c>
      <c r="Z5183">
        <v>6.7</v>
      </c>
      <c r="AA5183">
        <v>6.7</v>
      </c>
      <c r="AB5183">
        <v>33.299999999999997</v>
      </c>
      <c r="AC5183">
        <v>86.7</v>
      </c>
      <c r="AD5183">
        <v>86.7</v>
      </c>
    </row>
    <row r="5184" spans="1:30" x14ac:dyDescent="0.25">
      <c r="A5184" t="str">
        <f t="shared" si="80"/>
        <v>2017/20181MaleHealth and social careWest Midlands</v>
      </c>
      <c r="B5184" t="s">
        <v>218</v>
      </c>
      <c r="C5184" t="s">
        <v>191</v>
      </c>
      <c r="D5184">
        <v>1</v>
      </c>
      <c r="E5184" t="s">
        <v>3</v>
      </c>
      <c r="F5184" t="s">
        <v>168</v>
      </c>
      <c r="G5184" t="s">
        <v>215</v>
      </c>
      <c r="H5184" t="s">
        <v>215</v>
      </c>
      <c r="I5184" t="s">
        <v>215</v>
      </c>
      <c r="J5184" t="s">
        <v>215</v>
      </c>
      <c r="K5184" t="s">
        <v>215</v>
      </c>
      <c r="L5184" t="s">
        <v>215</v>
      </c>
      <c r="M5184" t="s">
        <v>215</v>
      </c>
      <c r="N5184" t="s">
        <v>215</v>
      </c>
      <c r="O5184" t="s">
        <v>215</v>
      </c>
      <c r="P5184" t="s">
        <v>215</v>
      </c>
      <c r="Q5184" t="s">
        <v>215</v>
      </c>
      <c r="R5184" t="s">
        <v>35</v>
      </c>
      <c r="S5184">
        <v>65</v>
      </c>
      <c r="T5184">
        <v>16400</v>
      </c>
      <c r="U5184">
        <v>23000</v>
      </c>
      <c r="V5184">
        <v>27000</v>
      </c>
      <c r="W5184">
        <v>100</v>
      </c>
      <c r="X5184">
        <v>0</v>
      </c>
      <c r="Y5184">
        <v>100</v>
      </c>
      <c r="Z5184">
        <v>1</v>
      </c>
      <c r="AA5184">
        <v>8.9</v>
      </c>
      <c r="AB5184">
        <v>65</v>
      </c>
      <c r="AC5184">
        <v>82.7</v>
      </c>
      <c r="AD5184">
        <v>90.1</v>
      </c>
    </row>
    <row r="5185" spans="1:30" x14ac:dyDescent="0.25">
      <c r="A5185" t="str">
        <f t="shared" si="80"/>
        <v>2017/20181MaleHealth and social careYorkshire and the Humber</v>
      </c>
      <c r="B5185" t="s">
        <v>218</v>
      </c>
      <c r="C5185" t="s">
        <v>191</v>
      </c>
      <c r="D5185">
        <v>1</v>
      </c>
      <c r="E5185" t="s">
        <v>3</v>
      </c>
      <c r="F5185" t="s">
        <v>168</v>
      </c>
      <c r="G5185" t="s">
        <v>215</v>
      </c>
      <c r="H5185" t="s">
        <v>215</v>
      </c>
      <c r="I5185" t="s">
        <v>215</v>
      </c>
      <c r="J5185" t="s">
        <v>215</v>
      </c>
      <c r="K5185" t="s">
        <v>215</v>
      </c>
      <c r="L5185" t="s">
        <v>215</v>
      </c>
      <c r="M5185" t="s">
        <v>215</v>
      </c>
      <c r="N5185" t="s">
        <v>215</v>
      </c>
      <c r="O5185" t="s">
        <v>215</v>
      </c>
      <c r="P5185" t="s">
        <v>215</v>
      </c>
      <c r="Q5185" t="s">
        <v>215</v>
      </c>
      <c r="R5185" t="s">
        <v>33</v>
      </c>
      <c r="S5185">
        <v>50</v>
      </c>
      <c r="T5185">
        <v>17500</v>
      </c>
      <c r="U5185">
        <v>22300</v>
      </c>
      <c r="V5185">
        <v>27000</v>
      </c>
      <c r="W5185">
        <v>85</v>
      </c>
      <c r="X5185">
        <v>0</v>
      </c>
      <c r="Y5185">
        <v>85</v>
      </c>
      <c r="Z5185">
        <v>1.2</v>
      </c>
      <c r="AA5185">
        <v>5.2</v>
      </c>
      <c r="AB5185">
        <v>61.1</v>
      </c>
      <c r="AC5185">
        <v>88.8</v>
      </c>
      <c r="AD5185">
        <v>93.6</v>
      </c>
    </row>
    <row r="5186" spans="1:30" x14ac:dyDescent="0.25">
      <c r="A5186" t="str">
        <f t="shared" si="80"/>
        <v>2017/20181MaleHistory and archaeologyAbroad</v>
      </c>
      <c r="B5186" t="s">
        <v>218</v>
      </c>
      <c r="C5186" t="s">
        <v>191</v>
      </c>
      <c r="D5186">
        <v>1</v>
      </c>
      <c r="E5186" t="s">
        <v>3</v>
      </c>
      <c r="F5186" t="s">
        <v>177</v>
      </c>
      <c r="G5186" t="s">
        <v>215</v>
      </c>
      <c r="H5186" t="s">
        <v>215</v>
      </c>
      <c r="I5186" t="s">
        <v>215</v>
      </c>
      <c r="J5186" t="s">
        <v>215</v>
      </c>
      <c r="K5186" t="s">
        <v>215</v>
      </c>
      <c r="L5186" t="s">
        <v>215</v>
      </c>
      <c r="M5186" t="s">
        <v>215</v>
      </c>
      <c r="N5186" t="s">
        <v>215</v>
      </c>
      <c r="O5186" t="s">
        <v>215</v>
      </c>
      <c r="P5186" t="s">
        <v>215</v>
      </c>
      <c r="Q5186" t="s">
        <v>215</v>
      </c>
      <c r="R5186" t="s">
        <v>255</v>
      </c>
      <c r="S5186" t="s">
        <v>216</v>
      </c>
      <c r="T5186" t="s">
        <v>216</v>
      </c>
      <c r="U5186" t="s">
        <v>216</v>
      </c>
      <c r="V5186" t="s">
        <v>216</v>
      </c>
      <c r="W5186">
        <v>5</v>
      </c>
      <c r="X5186">
        <v>0</v>
      </c>
      <c r="Y5186">
        <v>5</v>
      </c>
      <c r="Z5186">
        <v>42.9</v>
      </c>
      <c r="AA5186">
        <v>14.3</v>
      </c>
      <c r="AB5186">
        <v>42.9</v>
      </c>
      <c r="AC5186">
        <v>42.9</v>
      </c>
      <c r="AD5186">
        <v>42.9</v>
      </c>
    </row>
    <row r="5187" spans="1:30" x14ac:dyDescent="0.25">
      <c r="A5187" t="str">
        <f t="shared" si="80"/>
        <v>2017/20181MaleHistory and archaeologyEast Midlands</v>
      </c>
      <c r="B5187" t="s">
        <v>218</v>
      </c>
      <c r="C5187" t="s">
        <v>191</v>
      </c>
      <c r="D5187">
        <v>1</v>
      </c>
      <c r="E5187" t="s">
        <v>3</v>
      </c>
      <c r="F5187" t="s">
        <v>177</v>
      </c>
      <c r="G5187" t="s">
        <v>215</v>
      </c>
      <c r="H5187" t="s">
        <v>215</v>
      </c>
      <c r="I5187" t="s">
        <v>215</v>
      </c>
      <c r="J5187" t="s">
        <v>215</v>
      </c>
      <c r="K5187" t="s">
        <v>215</v>
      </c>
      <c r="L5187" t="s">
        <v>215</v>
      </c>
      <c r="M5187" t="s">
        <v>215</v>
      </c>
      <c r="N5187" t="s">
        <v>215</v>
      </c>
      <c r="O5187" t="s">
        <v>215</v>
      </c>
      <c r="P5187" t="s">
        <v>215</v>
      </c>
      <c r="Q5187" t="s">
        <v>215</v>
      </c>
      <c r="R5187" t="s">
        <v>34</v>
      </c>
      <c r="S5187">
        <v>180</v>
      </c>
      <c r="T5187">
        <v>13500</v>
      </c>
      <c r="U5187">
        <v>17500</v>
      </c>
      <c r="V5187">
        <v>22300</v>
      </c>
      <c r="W5187">
        <v>365</v>
      </c>
      <c r="X5187">
        <v>0</v>
      </c>
      <c r="Y5187">
        <v>365</v>
      </c>
      <c r="Z5187">
        <v>7.2</v>
      </c>
      <c r="AA5187">
        <v>6.3</v>
      </c>
      <c r="AB5187">
        <v>52</v>
      </c>
      <c r="AC5187">
        <v>70.599999999999994</v>
      </c>
      <c r="AD5187">
        <v>86.5</v>
      </c>
    </row>
    <row r="5188" spans="1:30" x14ac:dyDescent="0.25">
      <c r="A5188" t="str">
        <f t="shared" ref="A5188:A5251" si="81">B5188&amp;D5188&amp;E5188&amp;F5188&amp;R5188</f>
        <v>2017/20181MaleHistory and archaeologyEast of England</v>
      </c>
      <c r="B5188" t="s">
        <v>218</v>
      </c>
      <c r="C5188" t="s">
        <v>191</v>
      </c>
      <c r="D5188">
        <v>1</v>
      </c>
      <c r="E5188" t="s">
        <v>3</v>
      </c>
      <c r="F5188" t="s">
        <v>177</v>
      </c>
      <c r="G5188" t="s">
        <v>215</v>
      </c>
      <c r="H5188" t="s">
        <v>215</v>
      </c>
      <c r="I5188" t="s">
        <v>215</v>
      </c>
      <c r="J5188" t="s">
        <v>215</v>
      </c>
      <c r="K5188" t="s">
        <v>215</v>
      </c>
      <c r="L5188" t="s">
        <v>215</v>
      </c>
      <c r="M5188" t="s">
        <v>215</v>
      </c>
      <c r="N5188" t="s">
        <v>215</v>
      </c>
      <c r="O5188" t="s">
        <v>215</v>
      </c>
      <c r="P5188" t="s">
        <v>215</v>
      </c>
      <c r="Q5188" t="s">
        <v>215</v>
      </c>
      <c r="R5188" t="s">
        <v>36</v>
      </c>
      <c r="S5188">
        <v>290</v>
      </c>
      <c r="T5188">
        <v>13500</v>
      </c>
      <c r="U5188">
        <v>18200</v>
      </c>
      <c r="V5188">
        <v>23700</v>
      </c>
      <c r="W5188">
        <v>565</v>
      </c>
      <c r="X5188">
        <v>0</v>
      </c>
      <c r="Y5188">
        <v>565</v>
      </c>
      <c r="Z5188">
        <v>4.5999999999999996</v>
      </c>
      <c r="AA5188">
        <v>10.9</v>
      </c>
      <c r="AB5188">
        <v>52.9</v>
      </c>
      <c r="AC5188">
        <v>70.599999999999994</v>
      </c>
      <c r="AD5188">
        <v>84.4</v>
      </c>
    </row>
    <row r="5189" spans="1:30" x14ac:dyDescent="0.25">
      <c r="A5189" t="str">
        <f t="shared" si="81"/>
        <v>2017/20181MaleHistory and archaeologyLondon</v>
      </c>
      <c r="B5189" t="s">
        <v>218</v>
      </c>
      <c r="C5189" t="s">
        <v>191</v>
      </c>
      <c r="D5189">
        <v>1</v>
      </c>
      <c r="E5189" t="s">
        <v>3</v>
      </c>
      <c r="F5189" t="s">
        <v>177</v>
      </c>
      <c r="G5189" t="s">
        <v>215</v>
      </c>
      <c r="H5189" t="s">
        <v>215</v>
      </c>
      <c r="I5189" t="s">
        <v>215</v>
      </c>
      <c r="J5189" t="s">
        <v>215</v>
      </c>
      <c r="K5189" t="s">
        <v>215</v>
      </c>
      <c r="L5189" t="s">
        <v>215</v>
      </c>
      <c r="M5189" t="s">
        <v>215</v>
      </c>
      <c r="N5189" t="s">
        <v>215</v>
      </c>
      <c r="O5189" t="s">
        <v>215</v>
      </c>
      <c r="P5189" t="s">
        <v>215</v>
      </c>
      <c r="Q5189" t="s">
        <v>215</v>
      </c>
      <c r="R5189" t="s">
        <v>37</v>
      </c>
      <c r="S5189">
        <v>545</v>
      </c>
      <c r="T5189">
        <v>17200</v>
      </c>
      <c r="U5189">
        <v>21900</v>
      </c>
      <c r="V5189">
        <v>27400</v>
      </c>
      <c r="W5189">
        <v>1040</v>
      </c>
      <c r="X5189">
        <v>0</v>
      </c>
      <c r="Y5189">
        <v>1040</v>
      </c>
      <c r="Z5189">
        <v>5.0999999999999996</v>
      </c>
      <c r="AA5189">
        <v>8.6999999999999993</v>
      </c>
      <c r="AB5189">
        <v>55</v>
      </c>
      <c r="AC5189">
        <v>71.099999999999994</v>
      </c>
      <c r="AD5189">
        <v>86.2</v>
      </c>
    </row>
    <row r="5190" spans="1:30" x14ac:dyDescent="0.25">
      <c r="A5190" t="str">
        <f t="shared" si="81"/>
        <v>2017/20181MaleHistory and archaeologyNorth East</v>
      </c>
      <c r="B5190" t="s">
        <v>218</v>
      </c>
      <c r="C5190" t="s">
        <v>191</v>
      </c>
      <c r="D5190">
        <v>1</v>
      </c>
      <c r="E5190" t="s">
        <v>3</v>
      </c>
      <c r="F5190" t="s">
        <v>177</v>
      </c>
      <c r="G5190" t="s">
        <v>215</v>
      </c>
      <c r="H5190" t="s">
        <v>215</v>
      </c>
      <c r="I5190" t="s">
        <v>215</v>
      </c>
      <c r="J5190" t="s">
        <v>215</v>
      </c>
      <c r="K5190" t="s">
        <v>215</v>
      </c>
      <c r="L5190" t="s">
        <v>215</v>
      </c>
      <c r="M5190" t="s">
        <v>215</v>
      </c>
      <c r="N5190" t="s">
        <v>215</v>
      </c>
      <c r="O5190" t="s">
        <v>215</v>
      </c>
      <c r="P5190" t="s">
        <v>215</v>
      </c>
      <c r="Q5190" t="s">
        <v>215</v>
      </c>
      <c r="R5190" t="s">
        <v>31</v>
      </c>
      <c r="S5190">
        <v>65</v>
      </c>
      <c r="T5190">
        <v>12000</v>
      </c>
      <c r="U5190">
        <v>16800</v>
      </c>
      <c r="V5190">
        <v>20800</v>
      </c>
      <c r="W5190">
        <v>185</v>
      </c>
      <c r="X5190">
        <v>0</v>
      </c>
      <c r="Y5190">
        <v>185</v>
      </c>
      <c r="Z5190">
        <v>4.9000000000000004</v>
      </c>
      <c r="AA5190">
        <v>7.4</v>
      </c>
      <c r="AB5190">
        <v>36.299999999999997</v>
      </c>
      <c r="AC5190">
        <v>67.099999999999994</v>
      </c>
      <c r="AD5190">
        <v>87.8</v>
      </c>
    </row>
    <row r="5191" spans="1:30" x14ac:dyDescent="0.25">
      <c r="A5191" t="str">
        <f t="shared" si="81"/>
        <v>2017/20181MaleHistory and archaeologyNorth West</v>
      </c>
      <c r="B5191" t="s">
        <v>218</v>
      </c>
      <c r="C5191" t="s">
        <v>191</v>
      </c>
      <c r="D5191">
        <v>1</v>
      </c>
      <c r="E5191" t="s">
        <v>3</v>
      </c>
      <c r="F5191" t="s">
        <v>177</v>
      </c>
      <c r="G5191" t="s">
        <v>215</v>
      </c>
      <c r="H5191" t="s">
        <v>215</v>
      </c>
      <c r="I5191" t="s">
        <v>215</v>
      </c>
      <c r="J5191" t="s">
        <v>215</v>
      </c>
      <c r="K5191" t="s">
        <v>215</v>
      </c>
      <c r="L5191" t="s">
        <v>215</v>
      </c>
      <c r="M5191" t="s">
        <v>215</v>
      </c>
      <c r="N5191" t="s">
        <v>215</v>
      </c>
      <c r="O5191" t="s">
        <v>215</v>
      </c>
      <c r="P5191" t="s">
        <v>215</v>
      </c>
      <c r="Q5191" t="s">
        <v>215</v>
      </c>
      <c r="R5191" t="s">
        <v>32</v>
      </c>
      <c r="S5191">
        <v>280</v>
      </c>
      <c r="T5191">
        <v>12800</v>
      </c>
      <c r="U5191">
        <v>16800</v>
      </c>
      <c r="V5191">
        <v>20400</v>
      </c>
      <c r="W5191">
        <v>570</v>
      </c>
      <c r="X5191">
        <v>0</v>
      </c>
      <c r="Y5191">
        <v>570</v>
      </c>
      <c r="Z5191">
        <v>3.6</v>
      </c>
      <c r="AA5191">
        <v>9.6999999999999993</v>
      </c>
      <c r="AB5191">
        <v>51</v>
      </c>
      <c r="AC5191">
        <v>70.7</v>
      </c>
      <c r="AD5191">
        <v>86.7</v>
      </c>
    </row>
    <row r="5192" spans="1:30" x14ac:dyDescent="0.25">
      <c r="A5192" t="str">
        <f t="shared" si="81"/>
        <v>2017/20181MaleHistory and archaeologyNorthern Ireland</v>
      </c>
      <c r="B5192" t="s">
        <v>218</v>
      </c>
      <c r="C5192" t="s">
        <v>191</v>
      </c>
      <c r="D5192">
        <v>1</v>
      </c>
      <c r="E5192" t="s">
        <v>3</v>
      </c>
      <c r="F5192" t="s">
        <v>177</v>
      </c>
      <c r="G5192" t="s">
        <v>215</v>
      </c>
      <c r="H5192" t="s">
        <v>215</v>
      </c>
      <c r="I5192" t="s">
        <v>215</v>
      </c>
      <c r="J5192" t="s">
        <v>215</v>
      </c>
      <c r="K5192" t="s">
        <v>215</v>
      </c>
      <c r="L5192" t="s">
        <v>215</v>
      </c>
      <c r="M5192" t="s">
        <v>215</v>
      </c>
      <c r="N5192" t="s">
        <v>215</v>
      </c>
      <c r="O5192" t="s">
        <v>215</v>
      </c>
      <c r="P5192" t="s">
        <v>215</v>
      </c>
      <c r="Q5192" t="s">
        <v>215</v>
      </c>
      <c r="R5192" t="s">
        <v>256</v>
      </c>
      <c r="S5192" t="s">
        <v>216</v>
      </c>
      <c r="T5192" t="s">
        <v>216</v>
      </c>
      <c r="U5192" t="s">
        <v>216</v>
      </c>
      <c r="V5192" t="s">
        <v>216</v>
      </c>
      <c r="W5192">
        <v>15</v>
      </c>
      <c r="X5192">
        <v>0</v>
      </c>
      <c r="Y5192">
        <v>15</v>
      </c>
      <c r="Z5192">
        <v>13.1</v>
      </c>
      <c r="AA5192">
        <v>6.6</v>
      </c>
      <c r="AB5192">
        <v>54.1</v>
      </c>
      <c r="AC5192">
        <v>67.2</v>
      </c>
      <c r="AD5192">
        <v>80.3</v>
      </c>
    </row>
    <row r="5193" spans="1:30" x14ac:dyDescent="0.25">
      <c r="A5193" t="str">
        <f t="shared" si="81"/>
        <v>2017/20181MaleHistory and archaeologyScotland</v>
      </c>
      <c r="B5193" t="s">
        <v>218</v>
      </c>
      <c r="C5193" t="s">
        <v>191</v>
      </c>
      <c r="D5193">
        <v>1</v>
      </c>
      <c r="E5193" t="s">
        <v>3</v>
      </c>
      <c r="F5193" t="s">
        <v>177</v>
      </c>
      <c r="G5193" t="s">
        <v>215</v>
      </c>
      <c r="H5193" t="s">
        <v>215</v>
      </c>
      <c r="I5193" t="s">
        <v>215</v>
      </c>
      <c r="J5193" t="s">
        <v>215</v>
      </c>
      <c r="K5193" t="s">
        <v>215</v>
      </c>
      <c r="L5193" t="s">
        <v>215</v>
      </c>
      <c r="M5193" t="s">
        <v>215</v>
      </c>
      <c r="N5193" t="s">
        <v>215</v>
      </c>
      <c r="O5193" t="s">
        <v>215</v>
      </c>
      <c r="P5193" t="s">
        <v>215</v>
      </c>
      <c r="Q5193" t="s">
        <v>215</v>
      </c>
      <c r="R5193" t="s">
        <v>257</v>
      </c>
      <c r="S5193">
        <v>25</v>
      </c>
      <c r="T5193">
        <v>9100</v>
      </c>
      <c r="U5193">
        <v>17900</v>
      </c>
      <c r="V5193">
        <v>26600</v>
      </c>
      <c r="W5193">
        <v>55</v>
      </c>
      <c r="X5193">
        <v>0</v>
      </c>
      <c r="Y5193">
        <v>55</v>
      </c>
      <c r="Z5193">
        <v>11.3</v>
      </c>
      <c r="AA5193">
        <v>3.4</v>
      </c>
      <c r="AB5193">
        <v>47.5</v>
      </c>
      <c r="AC5193">
        <v>66.900000000000006</v>
      </c>
      <c r="AD5193">
        <v>85.3</v>
      </c>
    </row>
    <row r="5194" spans="1:30" x14ac:dyDescent="0.25">
      <c r="A5194" t="str">
        <f t="shared" si="81"/>
        <v>2017/20181MaleHistory and archaeologySouth East</v>
      </c>
      <c r="B5194" t="s">
        <v>218</v>
      </c>
      <c r="C5194" t="s">
        <v>191</v>
      </c>
      <c r="D5194">
        <v>1</v>
      </c>
      <c r="E5194" t="s">
        <v>3</v>
      </c>
      <c r="F5194" t="s">
        <v>177</v>
      </c>
      <c r="G5194" t="s">
        <v>215</v>
      </c>
      <c r="H5194" t="s">
        <v>215</v>
      </c>
      <c r="I5194" t="s">
        <v>215</v>
      </c>
      <c r="J5194" t="s">
        <v>215</v>
      </c>
      <c r="K5194" t="s">
        <v>215</v>
      </c>
      <c r="L5194" t="s">
        <v>215</v>
      </c>
      <c r="M5194" t="s">
        <v>215</v>
      </c>
      <c r="N5194" t="s">
        <v>215</v>
      </c>
      <c r="O5194" t="s">
        <v>215</v>
      </c>
      <c r="P5194" t="s">
        <v>215</v>
      </c>
      <c r="Q5194" t="s">
        <v>215</v>
      </c>
      <c r="R5194" t="s">
        <v>38</v>
      </c>
      <c r="S5194">
        <v>485</v>
      </c>
      <c r="T5194">
        <v>13900</v>
      </c>
      <c r="U5194">
        <v>19300</v>
      </c>
      <c r="V5194">
        <v>24800</v>
      </c>
      <c r="W5194">
        <v>980</v>
      </c>
      <c r="X5194">
        <v>0</v>
      </c>
      <c r="Y5194">
        <v>980</v>
      </c>
      <c r="Z5194">
        <v>7.1</v>
      </c>
      <c r="AA5194">
        <v>7.8</v>
      </c>
      <c r="AB5194">
        <v>51.3</v>
      </c>
      <c r="AC5194">
        <v>70.8</v>
      </c>
      <c r="AD5194">
        <v>85.1</v>
      </c>
    </row>
    <row r="5195" spans="1:30" x14ac:dyDescent="0.25">
      <c r="A5195" t="str">
        <f t="shared" si="81"/>
        <v>2017/20181MaleHistory and archaeologySouth West</v>
      </c>
      <c r="B5195" t="s">
        <v>218</v>
      </c>
      <c r="C5195" t="s">
        <v>191</v>
      </c>
      <c r="D5195">
        <v>1</v>
      </c>
      <c r="E5195" t="s">
        <v>3</v>
      </c>
      <c r="F5195" t="s">
        <v>177</v>
      </c>
      <c r="G5195" t="s">
        <v>215</v>
      </c>
      <c r="H5195" t="s">
        <v>215</v>
      </c>
      <c r="I5195" t="s">
        <v>215</v>
      </c>
      <c r="J5195" t="s">
        <v>215</v>
      </c>
      <c r="K5195" t="s">
        <v>215</v>
      </c>
      <c r="L5195" t="s">
        <v>215</v>
      </c>
      <c r="M5195" t="s">
        <v>215</v>
      </c>
      <c r="N5195" t="s">
        <v>215</v>
      </c>
      <c r="O5195" t="s">
        <v>215</v>
      </c>
      <c r="P5195" t="s">
        <v>215</v>
      </c>
      <c r="Q5195" t="s">
        <v>215</v>
      </c>
      <c r="R5195" t="s">
        <v>39</v>
      </c>
      <c r="S5195">
        <v>210</v>
      </c>
      <c r="T5195">
        <v>12400</v>
      </c>
      <c r="U5195">
        <v>17200</v>
      </c>
      <c r="V5195">
        <v>22600</v>
      </c>
      <c r="W5195">
        <v>410</v>
      </c>
      <c r="X5195">
        <v>0</v>
      </c>
      <c r="Y5195">
        <v>410</v>
      </c>
      <c r="Z5195">
        <v>4.3</v>
      </c>
      <c r="AA5195">
        <v>6.8</v>
      </c>
      <c r="AB5195">
        <v>52</v>
      </c>
      <c r="AC5195">
        <v>73.099999999999994</v>
      </c>
      <c r="AD5195">
        <v>89</v>
      </c>
    </row>
    <row r="5196" spans="1:30" x14ac:dyDescent="0.25">
      <c r="A5196" t="str">
        <f t="shared" si="81"/>
        <v>2017/20181MaleHistory and archaeologyWales</v>
      </c>
      <c r="B5196" t="s">
        <v>218</v>
      </c>
      <c r="C5196" t="s">
        <v>191</v>
      </c>
      <c r="D5196">
        <v>1</v>
      </c>
      <c r="E5196" t="s">
        <v>3</v>
      </c>
      <c r="F5196" t="s">
        <v>177</v>
      </c>
      <c r="G5196" t="s">
        <v>215</v>
      </c>
      <c r="H5196" t="s">
        <v>215</v>
      </c>
      <c r="I5196" t="s">
        <v>215</v>
      </c>
      <c r="J5196" t="s">
        <v>215</v>
      </c>
      <c r="K5196" t="s">
        <v>215</v>
      </c>
      <c r="L5196" t="s">
        <v>215</v>
      </c>
      <c r="M5196" t="s">
        <v>215</v>
      </c>
      <c r="N5196" t="s">
        <v>215</v>
      </c>
      <c r="O5196" t="s">
        <v>215</v>
      </c>
      <c r="P5196" t="s">
        <v>215</v>
      </c>
      <c r="Q5196" t="s">
        <v>215</v>
      </c>
      <c r="R5196" t="s">
        <v>259</v>
      </c>
      <c r="S5196">
        <v>40</v>
      </c>
      <c r="T5196">
        <v>11300</v>
      </c>
      <c r="U5196">
        <v>15300</v>
      </c>
      <c r="V5196">
        <v>19700</v>
      </c>
      <c r="W5196">
        <v>85</v>
      </c>
      <c r="X5196">
        <v>0</v>
      </c>
      <c r="Y5196">
        <v>85</v>
      </c>
      <c r="Z5196">
        <v>5.3</v>
      </c>
      <c r="AA5196">
        <v>6.2</v>
      </c>
      <c r="AB5196">
        <v>50.3</v>
      </c>
      <c r="AC5196">
        <v>71.400000000000006</v>
      </c>
      <c r="AD5196">
        <v>88.5</v>
      </c>
    </row>
    <row r="5197" spans="1:30" x14ac:dyDescent="0.25">
      <c r="A5197" t="str">
        <f t="shared" si="81"/>
        <v>2017/20181MaleHistory and archaeologyWest Midlands</v>
      </c>
      <c r="B5197" t="s">
        <v>218</v>
      </c>
      <c r="C5197" t="s">
        <v>191</v>
      </c>
      <c r="D5197">
        <v>1</v>
      </c>
      <c r="E5197" t="s">
        <v>3</v>
      </c>
      <c r="F5197" t="s">
        <v>177</v>
      </c>
      <c r="G5197" t="s">
        <v>215</v>
      </c>
      <c r="H5197" t="s">
        <v>215</v>
      </c>
      <c r="I5197" t="s">
        <v>215</v>
      </c>
      <c r="J5197" t="s">
        <v>215</v>
      </c>
      <c r="K5197" t="s">
        <v>215</v>
      </c>
      <c r="L5197" t="s">
        <v>215</v>
      </c>
      <c r="M5197" t="s">
        <v>215</v>
      </c>
      <c r="N5197" t="s">
        <v>215</v>
      </c>
      <c r="O5197" t="s">
        <v>215</v>
      </c>
      <c r="P5197" t="s">
        <v>215</v>
      </c>
      <c r="Q5197" t="s">
        <v>215</v>
      </c>
      <c r="R5197" t="s">
        <v>35</v>
      </c>
      <c r="S5197">
        <v>195</v>
      </c>
      <c r="T5197">
        <v>12000</v>
      </c>
      <c r="U5197">
        <v>17200</v>
      </c>
      <c r="V5197">
        <v>22300</v>
      </c>
      <c r="W5197">
        <v>400</v>
      </c>
      <c r="X5197">
        <v>0</v>
      </c>
      <c r="Y5197">
        <v>400</v>
      </c>
      <c r="Z5197">
        <v>6.5</v>
      </c>
      <c r="AA5197">
        <v>6.8</v>
      </c>
      <c r="AB5197">
        <v>51.5</v>
      </c>
      <c r="AC5197">
        <v>72.400000000000006</v>
      </c>
      <c r="AD5197">
        <v>86.7</v>
      </c>
    </row>
    <row r="5198" spans="1:30" x14ac:dyDescent="0.25">
      <c r="A5198" t="str">
        <f t="shared" si="81"/>
        <v>2017/20181MaleHistory and archaeologyYorkshire and the Humber</v>
      </c>
      <c r="B5198" t="s">
        <v>218</v>
      </c>
      <c r="C5198" t="s">
        <v>191</v>
      </c>
      <c r="D5198">
        <v>1</v>
      </c>
      <c r="E5198" t="s">
        <v>3</v>
      </c>
      <c r="F5198" t="s">
        <v>177</v>
      </c>
      <c r="G5198" t="s">
        <v>215</v>
      </c>
      <c r="H5198" t="s">
        <v>215</v>
      </c>
      <c r="I5198" t="s">
        <v>215</v>
      </c>
      <c r="J5198" t="s">
        <v>215</v>
      </c>
      <c r="K5198" t="s">
        <v>215</v>
      </c>
      <c r="L5198" t="s">
        <v>215</v>
      </c>
      <c r="M5198" t="s">
        <v>215</v>
      </c>
      <c r="N5198" t="s">
        <v>215</v>
      </c>
      <c r="O5198" t="s">
        <v>215</v>
      </c>
      <c r="P5198" t="s">
        <v>215</v>
      </c>
      <c r="Q5198" t="s">
        <v>215</v>
      </c>
      <c r="R5198" t="s">
        <v>33</v>
      </c>
      <c r="S5198">
        <v>215</v>
      </c>
      <c r="T5198">
        <v>13100</v>
      </c>
      <c r="U5198">
        <v>17500</v>
      </c>
      <c r="V5198">
        <v>20400</v>
      </c>
      <c r="W5198">
        <v>460</v>
      </c>
      <c r="X5198">
        <v>0</v>
      </c>
      <c r="Y5198">
        <v>460</v>
      </c>
      <c r="Z5198">
        <v>6.6</v>
      </c>
      <c r="AA5198">
        <v>7.8</v>
      </c>
      <c r="AB5198">
        <v>48.5</v>
      </c>
      <c r="AC5198">
        <v>73.400000000000006</v>
      </c>
      <c r="AD5198">
        <v>85.6</v>
      </c>
    </row>
    <row r="5199" spans="1:30" x14ac:dyDescent="0.25">
      <c r="A5199" t="str">
        <f t="shared" si="81"/>
        <v>2017/20181MaleLanguages and area studiesAbroad</v>
      </c>
      <c r="B5199" t="s">
        <v>218</v>
      </c>
      <c r="C5199" t="s">
        <v>191</v>
      </c>
      <c r="D5199">
        <v>1</v>
      </c>
      <c r="E5199" t="s">
        <v>3</v>
      </c>
      <c r="F5199" t="s">
        <v>225</v>
      </c>
      <c r="G5199" t="s">
        <v>215</v>
      </c>
      <c r="H5199" t="s">
        <v>215</v>
      </c>
      <c r="I5199" t="s">
        <v>215</v>
      </c>
      <c r="J5199" t="s">
        <v>215</v>
      </c>
      <c r="K5199" t="s">
        <v>215</v>
      </c>
      <c r="L5199" t="s">
        <v>215</v>
      </c>
      <c r="M5199" t="s">
        <v>215</v>
      </c>
      <c r="N5199" t="s">
        <v>215</v>
      </c>
      <c r="O5199" t="s">
        <v>215</v>
      </c>
      <c r="P5199" t="s">
        <v>215</v>
      </c>
      <c r="Q5199" t="s">
        <v>215</v>
      </c>
      <c r="R5199" t="s">
        <v>255</v>
      </c>
      <c r="S5199" t="s">
        <v>216</v>
      </c>
      <c r="T5199" t="s">
        <v>216</v>
      </c>
      <c r="U5199" t="s">
        <v>216</v>
      </c>
      <c r="V5199" t="s">
        <v>216</v>
      </c>
      <c r="W5199">
        <v>15</v>
      </c>
      <c r="X5199">
        <v>0</v>
      </c>
      <c r="Y5199">
        <v>15</v>
      </c>
      <c r="Z5199">
        <v>38.700000000000003</v>
      </c>
      <c r="AA5199">
        <v>22.6</v>
      </c>
      <c r="AB5199">
        <v>19.399999999999999</v>
      </c>
      <c r="AC5199">
        <v>19.399999999999999</v>
      </c>
      <c r="AD5199">
        <v>38.700000000000003</v>
      </c>
    </row>
    <row r="5200" spans="1:30" x14ac:dyDescent="0.25">
      <c r="A5200" t="str">
        <f t="shared" si="81"/>
        <v>2017/20181MaleLanguages and area studiesEast Midlands</v>
      </c>
      <c r="B5200" t="s">
        <v>218</v>
      </c>
      <c r="C5200" t="s">
        <v>191</v>
      </c>
      <c r="D5200">
        <v>1</v>
      </c>
      <c r="E5200" t="s">
        <v>3</v>
      </c>
      <c r="F5200" t="s">
        <v>225</v>
      </c>
      <c r="G5200" t="s">
        <v>215</v>
      </c>
      <c r="H5200" t="s">
        <v>215</v>
      </c>
      <c r="I5200" t="s">
        <v>215</v>
      </c>
      <c r="J5200" t="s">
        <v>215</v>
      </c>
      <c r="K5200" t="s">
        <v>215</v>
      </c>
      <c r="L5200" t="s">
        <v>215</v>
      </c>
      <c r="M5200" t="s">
        <v>215</v>
      </c>
      <c r="N5200" t="s">
        <v>215</v>
      </c>
      <c r="O5200" t="s">
        <v>215</v>
      </c>
      <c r="P5200" t="s">
        <v>215</v>
      </c>
      <c r="Q5200" t="s">
        <v>215</v>
      </c>
      <c r="R5200" t="s">
        <v>34</v>
      </c>
      <c r="S5200">
        <v>40</v>
      </c>
      <c r="T5200">
        <v>13500</v>
      </c>
      <c r="U5200">
        <v>17500</v>
      </c>
      <c r="V5200">
        <v>23000</v>
      </c>
      <c r="W5200">
        <v>95</v>
      </c>
      <c r="X5200">
        <v>0</v>
      </c>
      <c r="Y5200">
        <v>95</v>
      </c>
      <c r="Z5200">
        <v>16</v>
      </c>
      <c r="AA5200">
        <v>9.8000000000000007</v>
      </c>
      <c r="AB5200">
        <v>45.3</v>
      </c>
      <c r="AC5200">
        <v>63.5</v>
      </c>
      <c r="AD5200">
        <v>74.2</v>
      </c>
    </row>
    <row r="5201" spans="1:30" x14ac:dyDescent="0.25">
      <c r="A5201" t="str">
        <f t="shared" si="81"/>
        <v>2017/20181MaleLanguages and area studiesEast of England</v>
      </c>
      <c r="B5201" t="s">
        <v>218</v>
      </c>
      <c r="C5201" t="s">
        <v>191</v>
      </c>
      <c r="D5201">
        <v>1</v>
      </c>
      <c r="E5201" t="s">
        <v>3</v>
      </c>
      <c r="F5201" t="s">
        <v>225</v>
      </c>
      <c r="G5201" t="s">
        <v>215</v>
      </c>
      <c r="H5201" t="s">
        <v>215</v>
      </c>
      <c r="I5201" t="s">
        <v>215</v>
      </c>
      <c r="J5201" t="s">
        <v>215</v>
      </c>
      <c r="K5201" t="s">
        <v>215</v>
      </c>
      <c r="L5201" t="s">
        <v>215</v>
      </c>
      <c r="M5201" t="s">
        <v>215</v>
      </c>
      <c r="N5201" t="s">
        <v>215</v>
      </c>
      <c r="O5201" t="s">
        <v>215</v>
      </c>
      <c r="P5201" t="s">
        <v>215</v>
      </c>
      <c r="Q5201" t="s">
        <v>215</v>
      </c>
      <c r="R5201" t="s">
        <v>36</v>
      </c>
      <c r="S5201">
        <v>70</v>
      </c>
      <c r="T5201">
        <v>17200</v>
      </c>
      <c r="U5201">
        <v>22600</v>
      </c>
      <c r="V5201">
        <v>26300</v>
      </c>
      <c r="W5201">
        <v>150</v>
      </c>
      <c r="X5201">
        <v>0</v>
      </c>
      <c r="Y5201">
        <v>150</v>
      </c>
      <c r="Z5201">
        <v>12.5</v>
      </c>
      <c r="AA5201">
        <v>10.9</v>
      </c>
      <c r="AB5201">
        <v>48.8</v>
      </c>
      <c r="AC5201">
        <v>64.099999999999994</v>
      </c>
      <c r="AD5201">
        <v>76.599999999999994</v>
      </c>
    </row>
    <row r="5202" spans="1:30" x14ac:dyDescent="0.25">
      <c r="A5202" t="str">
        <f t="shared" si="81"/>
        <v>2017/20181MaleLanguages and area studiesLondon</v>
      </c>
      <c r="B5202" t="s">
        <v>218</v>
      </c>
      <c r="C5202" t="s">
        <v>191</v>
      </c>
      <c r="D5202">
        <v>1</v>
      </c>
      <c r="E5202" t="s">
        <v>3</v>
      </c>
      <c r="F5202" t="s">
        <v>225</v>
      </c>
      <c r="G5202" t="s">
        <v>215</v>
      </c>
      <c r="H5202" t="s">
        <v>215</v>
      </c>
      <c r="I5202" t="s">
        <v>215</v>
      </c>
      <c r="J5202" t="s">
        <v>215</v>
      </c>
      <c r="K5202" t="s">
        <v>215</v>
      </c>
      <c r="L5202" t="s">
        <v>215</v>
      </c>
      <c r="M5202" t="s">
        <v>215</v>
      </c>
      <c r="N5202" t="s">
        <v>215</v>
      </c>
      <c r="O5202" t="s">
        <v>215</v>
      </c>
      <c r="P5202" t="s">
        <v>215</v>
      </c>
      <c r="Q5202" t="s">
        <v>215</v>
      </c>
      <c r="R5202" t="s">
        <v>37</v>
      </c>
      <c r="S5202">
        <v>225</v>
      </c>
      <c r="T5202">
        <v>17200</v>
      </c>
      <c r="U5202">
        <v>23700</v>
      </c>
      <c r="V5202">
        <v>28100</v>
      </c>
      <c r="W5202">
        <v>425</v>
      </c>
      <c r="X5202">
        <v>0</v>
      </c>
      <c r="Y5202">
        <v>425</v>
      </c>
      <c r="Z5202">
        <v>8.5</v>
      </c>
      <c r="AA5202">
        <v>11.2</v>
      </c>
      <c r="AB5202">
        <v>56.7</v>
      </c>
      <c r="AC5202">
        <v>71</v>
      </c>
      <c r="AD5202">
        <v>80.3</v>
      </c>
    </row>
    <row r="5203" spans="1:30" x14ac:dyDescent="0.25">
      <c r="A5203" t="str">
        <f t="shared" si="81"/>
        <v>2017/20181MaleLanguages and area studiesNorth East</v>
      </c>
      <c r="B5203" t="s">
        <v>218</v>
      </c>
      <c r="C5203" t="s">
        <v>191</v>
      </c>
      <c r="D5203">
        <v>1</v>
      </c>
      <c r="E5203" t="s">
        <v>3</v>
      </c>
      <c r="F5203" t="s">
        <v>225</v>
      </c>
      <c r="G5203" t="s">
        <v>215</v>
      </c>
      <c r="H5203" t="s">
        <v>215</v>
      </c>
      <c r="I5203" t="s">
        <v>215</v>
      </c>
      <c r="J5203" t="s">
        <v>215</v>
      </c>
      <c r="K5203" t="s">
        <v>215</v>
      </c>
      <c r="L5203" t="s">
        <v>215</v>
      </c>
      <c r="M5203" t="s">
        <v>215</v>
      </c>
      <c r="N5203" t="s">
        <v>215</v>
      </c>
      <c r="O5203" t="s">
        <v>215</v>
      </c>
      <c r="P5203" t="s">
        <v>215</v>
      </c>
      <c r="Q5203" t="s">
        <v>215</v>
      </c>
      <c r="R5203" t="s">
        <v>31</v>
      </c>
      <c r="S5203">
        <v>15</v>
      </c>
      <c r="T5203">
        <v>9100</v>
      </c>
      <c r="U5203">
        <v>20100</v>
      </c>
      <c r="V5203">
        <v>24500</v>
      </c>
      <c r="W5203">
        <v>35</v>
      </c>
      <c r="X5203">
        <v>0</v>
      </c>
      <c r="Y5203">
        <v>35</v>
      </c>
      <c r="Z5203">
        <v>18.3</v>
      </c>
      <c r="AA5203">
        <v>6.2</v>
      </c>
      <c r="AB5203">
        <v>42.6</v>
      </c>
      <c r="AC5203">
        <v>58.1</v>
      </c>
      <c r="AD5203">
        <v>75.5</v>
      </c>
    </row>
    <row r="5204" spans="1:30" x14ac:dyDescent="0.25">
      <c r="A5204" t="str">
        <f t="shared" si="81"/>
        <v>2017/20181MaleLanguages and area studiesNorth West</v>
      </c>
      <c r="B5204" t="s">
        <v>218</v>
      </c>
      <c r="C5204" t="s">
        <v>191</v>
      </c>
      <c r="D5204">
        <v>1</v>
      </c>
      <c r="E5204" t="s">
        <v>3</v>
      </c>
      <c r="F5204" t="s">
        <v>225</v>
      </c>
      <c r="G5204" t="s">
        <v>215</v>
      </c>
      <c r="H5204" t="s">
        <v>215</v>
      </c>
      <c r="I5204" t="s">
        <v>215</v>
      </c>
      <c r="J5204" t="s">
        <v>215</v>
      </c>
      <c r="K5204" t="s">
        <v>215</v>
      </c>
      <c r="L5204" t="s">
        <v>215</v>
      </c>
      <c r="M5204" t="s">
        <v>215</v>
      </c>
      <c r="N5204" t="s">
        <v>215</v>
      </c>
      <c r="O5204" t="s">
        <v>215</v>
      </c>
      <c r="P5204" t="s">
        <v>215</v>
      </c>
      <c r="Q5204" t="s">
        <v>215</v>
      </c>
      <c r="R5204" t="s">
        <v>32</v>
      </c>
      <c r="S5204">
        <v>85</v>
      </c>
      <c r="T5204">
        <v>15300</v>
      </c>
      <c r="U5204">
        <v>20100</v>
      </c>
      <c r="V5204">
        <v>24100</v>
      </c>
      <c r="W5204">
        <v>185</v>
      </c>
      <c r="X5204">
        <v>0</v>
      </c>
      <c r="Y5204">
        <v>185</v>
      </c>
      <c r="Z5204">
        <v>12.6</v>
      </c>
      <c r="AA5204">
        <v>11.5</v>
      </c>
      <c r="AB5204">
        <v>48.7</v>
      </c>
      <c r="AC5204">
        <v>65.3</v>
      </c>
      <c r="AD5204">
        <v>75.900000000000006</v>
      </c>
    </row>
    <row r="5205" spans="1:30" x14ac:dyDescent="0.25">
      <c r="A5205" t="str">
        <f t="shared" si="81"/>
        <v>2017/20181MaleLanguages and area studiesNorthern Ireland</v>
      </c>
      <c r="B5205" t="s">
        <v>218</v>
      </c>
      <c r="C5205" t="s">
        <v>191</v>
      </c>
      <c r="D5205">
        <v>1</v>
      </c>
      <c r="E5205" t="s">
        <v>3</v>
      </c>
      <c r="F5205" t="s">
        <v>225</v>
      </c>
      <c r="G5205" t="s">
        <v>215</v>
      </c>
      <c r="H5205" t="s">
        <v>215</v>
      </c>
      <c r="I5205" t="s">
        <v>215</v>
      </c>
      <c r="J5205" t="s">
        <v>215</v>
      </c>
      <c r="K5205" t="s">
        <v>215</v>
      </c>
      <c r="L5205" t="s">
        <v>215</v>
      </c>
      <c r="M5205" t="s">
        <v>215</v>
      </c>
      <c r="N5205" t="s">
        <v>215</v>
      </c>
      <c r="O5205" t="s">
        <v>215</v>
      </c>
      <c r="P5205" t="s">
        <v>215</v>
      </c>
      <c r="Q5205" t="s">
        <v>215</v>
      </c>
      <c r="R5205" t="s">
        <v>256</v>
      </c>
      <c r="S5205" t="s">
        <v>216</v>
      </c>
      <c r="T5205" t="s">
        <v>216</v>
      </c>
      <c r="U5205" t="s">
        <v>216</v>
      </c>
      <c r="V5205" t="s">
        <v>216</v>
      </c>
      <c r="W5205">
        <v>10</v>
      </c>
      <c r="X5205">
        <v>0</v>
      </c>
      <c r="Y5205">
        <v>10</v>
      </c>
      <c r="Z5205">
        <v>27.8</v>
      </c>
      <c r="AA5205">
        <v>11.1</v>
      </c>
      <c r="AB5205">
        <v>38.9</v>
      </c>
      <c r="AC5205">
        <v>61.1</v>
      </c>
      <c r="AD5205">
        <v>61.1</v>
      </c>
    </row>
    <row r="5206" spans="1:30" x14ac:dyDescent="0.25">
      <c r="A5206" t="str">
        <f t="shared" si="81"/>
        <v>2017/20181MaleLanguages and area studiesScotland</v>
      </c>
      <c r="B5206" t="s">
        <v>218</v>
      </c>
      <c r="C5206" t="s">
        <v>191</v>
      </c>
      <c r="D5206">
        <v>1</v>
      </c>
      <c r="E5206" t="s">
        <v>3</v>
      </c>
      <c r="F5206" t="s">
        <v>225</v>
      </c>
      <c r="G5206" t="s">
        <v>215</v>
      </c>
      <c r="H5206" t="s">
        <v>215</v>
      </c>
      <c r="I5206" t="s">
        <v>215</v>
      </c>
      <c r="J5206" t="s">
        <v>215</v>
      </c>
      <c r="K5206" t="s">
        <v>215</v>
      </c>
      <c r="L5206" t="s">
        <v>215</v>
      </c>
      <c r="M5206" t="s">
        <v>215</v>
      </c>
      <c r="N5206" t="s">
        <v>215</v>
      </c>
      <c r="O5206" t="s">
        <v>215</v>
      </c>
      <c r="P5206" t="s">
        <v>215</v>
      </c>
      <c r="Q5206" t="s">
        <v>215</v>
      </c>
      <c r="R5206" t="s">
        <v>257</v>
      </c>
      <c r="S5206" t="s">
        <v>216</v>
      </c>
      <c r="T5206" t="s">
        <v>216</v>
      </c>
      <c r="U5206" t="s">
        <v>216</v>
      </c>
      <c r="V5206" t="s">
        <v>216</v>
      </c>
      <c r="W5206">
        <v>20</v>
      </c>
      <c r="X5206">
        <v>0</v>
      </c>
      <c r="Y5206">
        <v>20</v>
      </c>
      <c r="Z5206">
        <v>17.399999999999999</v>
      </c>
      <c r="AA5206">
        <v>11.3</v>
      </c>
      <c r="AB5206">
        <v>39.4</v>
      </c>
      <c r="AC5206">
        <v>62.9</v>
      </c>
      <c r="AD5206">
        <v>71.3</v>
      </c>
    </row>
    <row r="5207" spans="1:30" x14ac:dyDescent="0.25">
      <c r="A5207" t="str">
        <f t="shared" si="81"/>
        <v>2017/20181MaleLanguages and area studiesSouth East</v>
      </c>
      <c r="B5207" t="s">
        <v>218</v>
      </c>
      <c r="C5207" t="s">
        <v>191</v>
      </c>
      <c r="D5207">
        <v>1</v>
      </c>
      <c r="E5207" t="s">
        <v>3</v>
      </c>
      <c r="F5207" t="s">
        <v>225</v>
      </c>
      <c r="G5207" t="s">
        <v>215</v>
      </c>
      <c r="H5207" t="s">
        <v>215</v>
      </c>
      <c r="I5207" t="s">
        <v>215</v>
      </c>
      <c r="J5207" t="s">
        <v>215</v>
      </c>
      <c r="K5207" t="s">
        <v>215</v>
      </c>
      <c r="L5207" t="s">
        <v>215</v>
      </c>
      <c r="M5207" t="s">
        <v>215</v>
      </c>
      <c r="N5207" t="s">
        <v>215</v>
      </c>
      <c r="O5207" t="s">
        <v>215</v>
      </c>
      <c r="P5207" t="s">
        <v>215</v>
      </c>
      <c r="Q5207" t="s">
        <v>215</v>
      </c>
      <c r="R5207" t="s">
        <v>38</v>
      </c>
      <c r="S5207">
        <v>155</v>
      </c>
      <c r="T5207">
        <v>17500</v>
      </c>
      <c r="U5207">
        <v>21500</v>
      </c>
      <c r="V5207">
        <v>27000</v>
      </c>
      <c r="W5207">
        <v>305</v>
      </c>
      <c r="X5207">
        <v>0</v>
      </c>
      <c r="Y5207">
        <v>305</v>
      </c>
      <c r="Z5207">
        <v>13.6</v>
      </c>
      <c r="AA5207">
        <v>8.4</v>
      </c>
      <c r="AB5207">
        <v>52.2</v>
      </c>
      <c r="AC5207">
        <v>69</v>
      </c>
      <c r="AD5207">
        <v>78</v>
      </c>
    </row>
    <row r="5208" spans="1:30" x14ac:dyDescent="0.25">
      <c r="A5208" t="str">
        <f t="shared" si="81"/>
        <v>2017/20181MaleLanguages and area studiesSouth West</v>
      </c>
      <c r="B5208" t="s">
        <v>218</v>
      </c>
      <c r="C5208" t="s">
        <v>191</v>
      </c>
      <c r="D5208">
        <v>1</v>
      </c>
      <c r="E5208" t="s">
        <v>3</v>
      </c>
      <c r="F5208" t="s">
        <v>225</v>
      </c>
      <c r="G5208" t="s">
        <v>215</v>
      </c>
      <c r="H5208" t="s">
        <v>215</v>
      </c>
      <c r="I5208" t="s">
        <v>215</v>
      </c>
      <c r="J5208" t="s">
        <v>215</v>
      </c>
      <c r="K5208" t="s">
        <v>215</v>
      </c>
      <c r="L5208" t="s">
        <v>215</v>
      </c>
      <c r="M5208" t="s">
        <v>215</v>
      </c>
      <c r="N5208" t="s">
        <v>215</v>
      </c>
      <c r="O5208" t="s">
        <v>215</v>
      </c>
      <c r="P5208" t="s">
        <v>215</v>
      </c>
      <c r="Q5208" t="s">
        <v>215</v>
      </c>
      <c r="R5208" t="s">
        <v>39</v>
      </c>
      <c r="S5208">
        <v>60</v>
      </c>
      <c r="T5208">
        <v>13100</v>
      </c>
      <c r="U5208">
        <v>19700</v>
      </c>
      <c r="V5208">
        <v>25900</v>
      </c>
      <c r="W5208">
        <v>120</v>
      </c>
      <c r="X5208">
        <v>0</v>
      </c>
      <c r="Y5208">
        <v>120</v>
      </c>
      <c r="Z5208">
        <v>13.2</v>
      </c>
      <c r="AA5208">
        <v>8.8000000000000007</v>
      </c>
      <c r="AB5208">
        <v>56</v>
      </c>
      <c r="AC5208">
        <v>68.3</v>
      </c>
      <c r="AD5208">
        <v>78</v>
      </c>
    </row>
    <row r="5209" spans="1:30" x14ac:dyDescent="0.25">
      <c r="A5209" t="str">
        <f t="shared" si="81"/>
        <v>2017/20181MaleLanguages and area studiesWales</v>
      </c>
      <c r="B5209" t="s">
        <v>218</v>
      </c>
      <c r="C5209" t="s">
        <v>191</v>
      </c>
      <c r="D5209">
        <v>1</v>
      </c>
      <c r="E5209" t="s">
        <v>3</v>
      </c>
      <c r="F5209" t="s">
        <v>225</v>
      </c>
      <c r="G5209" t="s">
        <v>215</v>
      </c>
      <c r="H5209" t="s">
        <v>215</v>
      </c>
      <c r="I5209" t="s">
        <v>215</v>
      </c>
      <c r="J5209" t="s">
        <v>215</v>
      </c>
      <c r="K5209" t="s">
        <v>215</v>
      </c>
      <c r="L5209" t="s">
        <v>215</v>
      </c>
      <c r="M5209" t="s">
        <v>215</v>
      </c>
      <c r="N5209" t="s">
        <v>215</v>
      </c>
      <c r="O5209" t="s">
        <v>215</v>
      </c>
      <c r="P5209" t="s">
        <v>215</v>
      </c>
      <c r="Q5209" t="s">
        <v>215</v>
      </c>
      <c r="R5209" t="s">
        <v>259</v>
      </c>
      <c r="S5209">
        <v>15</v>
      </c>
      <c r="T5209">
        <v>10200</v>
      </c>
      <c r="U5209">
        <v>16100</v>
      </c>
      <c r="V5209">
        <v>21900</v>
      </c>
      <c r="W5209">
        <v>35</v>
      </c>
      <c r="X5209">
        <v>0</v>
      </c>
      <c r="Y5209">
        <v>35</v>
      </c>
      <c r="Z5209">
        <v>9</v>
      </c>
      <c r="AA5209">
        <v>18.899999999999999</v>
      </c>
      <c r="AB5209">
        <v>40.799999999999997</v>
      </c>
      <c r="AC5209">
        <v>58.7</v>
      </c>
      <c r="AD5209">
        <v>72.099999999999994</v>
      </c>
    </row>
    <row r="5210" spans="1:30" x14ac:dyDescent="0.25">
      <c r="A5210" t="str">
        <f t="shared" si="81"/>
        <v>2017/20181MaleLanguages and area studiesWest Midlands</v>
      </c>
      <c r="B5210" t="s">
        <v>218</v>
      </c>
      <c r="C5210" t="s">
        <v>191</v>
      </c>
      <c r="D5210">
        <v>1</v>
      </c>
      <c r="E5210" t="s">
        <v>3</v>
      </c>
      <c r="F5210" t="s">
        <v>225</v>
      </c>
      <c r="G5210" t="s">
        <v>215</v>
      </c>
      <c r="H5210" t="s">
        <v>215</v>
      </c>
      <c r="I5210" t="s">
        <v>215</v>
      </c>
      <c r="J5210" t="s">
        <v>215</v>
      </c>
      <c r="K5210" t="s">
        <v>215</v>
      </c>
      <c r="L5210" t="s">
        <v>215</v>
      </c>
      <c r="M5210" t="s">
        <v>215</v>
      </c>
      <c r="N5210" t="s">
        <v>215</v>
      </c>
      <c r="O5210" t="s">
        <v>215</v>
      </c>
      <c r="P5210" t="s">
        <v>215</v>
      </c>
      <c r="Q5210" t="s">
        <v>215</v>
      </c>
      <c r="R5210" t="s">
        <v>35</v>
      </c>
      <c r="S5210">
        <v>35</v>
      </c>
      <c r="T5210">
        <v>13500</v>
      </c>
      <c r="U5210">
        <v>17900</v>
      </c>
      <c r="V5210">
        <v>24500</v>
      </c>
      <c r="W5210">
        <v>90</v>
      </c>
      <c r="X5210">
        <v>0</v>
      </c>
      <c r="Y5210">
        <v>90</v>
      </c>
      <c r="Z5210">
        <v>18.399999999999999</v>
      </c>
      <c r="AA5210">
        <v>14.7</v>
      </c>
      <c r="AB5210">
        <v>41.1</v>
      </c>
      <c r="AC5210">
        <v>57.5</v>
      </c>
      <c r="AD5210">
        <v>66.900000000000006</v>
      </c>
    </row>
    <row r="5211" spans="1:30" x14ac:dyDescent="0.25">
      <c r="A5211" t="str">
        <f t="shared" si="81"/>
        <v>2017/20181MaleLanguages and area studiesYorkshire and the Humber</v>
      </c>
      <c r="B5211" t="s">
        <v>218</v>
      </c>
      <c r="C5211" t="s">
        <v>191</v>
      </c>
      <c r="D5211">
        <v>1</v>
      </c>
      <c r="E5211" t="s">
        <v>3</v>
      </c>
      <c r="F5211" t="s">
        <v>225</v>
      </c>
      <c r="G5211" t="s">
        <v>215</v>
      </c>
      <c r="H5211" t="s">
        <v>215</v>
      </c>
      <c r="I5211" t="s">
        <v>215</v>
      </c>
      <c r="J5211" t="s">
        <v>215</v>
      </c>
      <c r="K5211" t="s">
        <v>215</v>
      </c>
      <c r="L5211" t="s">
        <v>215</v>
      </c>
      <c r="M5211" t="s">
        <v>215</v>
      </c>
      <c r="N5211" t="s">
        <v>215</v>
      </c>
      <c r="O5211" t="s">
        <v>215</v>
      </c>
      <c r="P5211" t="s">
        <v>215</v>
      </c>
      <c r="Q5211" t="s">
        <v>215</v>
      </c>
      <c r="R5211" t="s">
        <v>33</v>
      </c>
      <c r="S5211">
        <v>60</v>
      </c>
      <c r="T5211">
        <v>13500</v>
      </c>
      <c r="U5211">
        <v>18200</v>
      </c>
      <c r="V5211">
        <v>23000</v>
      </c>
      <c r="W5211">
        <v>150</v>
      </c>
      <c r="X5211">
        <v>0</v>
      </c>
      <c r="Y5211">
        <v>150</v>
      </c>
      <c r="Z5211">
        <v>10.3</v>
      </c>
      <c r="AA5211">
        <v>13.7</v>
      </c>
      <c r="AB5211">
        <v>41.9</v>
      </c>
      <c r="AC5211">
        <v>63.4</v>
      </c>
      <c r="AD5211">
        <v>75.900000000000006</v>
      </c>
    </row>
    <row r="5212" spans="1:30" x14ac:dyDescent="0.25">
      <c r="A5212" t="str">
        <f t="shared" si="81"/>
        <v>2017/20181MaleLawAbroad</v>
      </c>
      <c r="B5212" t="s">
        <v>218</v>
      </c>
      <c r="C5212" t="s">
        <v>191</v>
      </c>
      <c r="D5212">
        <v>1</v>
      </c>
      <c r="E5212" t="s">
        <v>3</v>
      </c>
      <c r="F5212" t="s">
        <v>14</v>
      </c>
      <c r="G5212" t="s">
        <v>215</v>
      </c>
      <c r="H5212" t="s">
        <v>215</v>
      </c>
      <c r="I5212" t="s">
        <v>215</v>
      </c>
      <c r="J5212" t="s">
        <v>215</v>
      </c>
      <c r="K5212" t="s">
        <v>215</v>
      </c>
      <c r="L5212" t="s">
        <v>215</v>
      </c>
      <c r="M5212" t="s">
        <v>215</v>
      </c>
      <c r="N5212" t="s">
        <v>215</v>
      </c>
      <c r="O5212" t="s">
        <v>215</v>
      </c>
      <c r="P5212" t="s">
        <v>215</v>
      </c>
      <c r="Q5212" t="s">
        <v>215</v>
      </c>
      <c r="R5212" t="s">
        <v>255</v>
      </c>
      <c r="S5212" t="s">
        <v>216</v>
      </c>
      <c r="T5212" t="s">
        <v>216</v>
      </c>
      <c r="U5212" t="s">
        <v>216</v>
      </c>
      <c r="V5212" t="s">
        <v>216</v>
      </c>
      <c r="W5212">
        <v>10</v>
      </c>
      <c r="X5212">
        <v>0</v>
      </c>
      <c r="Y5212">
        <v>10</v>
      </c>
      <c r="Z5212">
        <v>62.5</v>
      </c>
      <c r="AA5212">
        <v>12.5</v>
      </c>
      <c r="AB5212">
        <v>25</v>
      </c>
      <c r="AC5212">
        <v>25</v>
      </c>
      <c r="AD5212">
        <v>25</v>
      </c>
    </row>
    <row r="5213" spans="1:30" x14ac:dyDescent="0.25">
      <c r="A5213" t="str">
        <f t="shared" si="81"/>
        <v>2017/20181MaleLawEast Midlands</v>
      </c>
      <c r="B5213" t="s">
        <v>218</v>
      </c>
      <c r="C5213" t="s">
        <v>191</v>
      </c>
      <c r="D5213">
        <v>1</v>
      </c>
      <c r="E5213" t="s">
        <v>3</v>
      </c>
      <c r="F5213" t="s">
        <v>14</v>
      </c>
      <c r="G5213" t="s">
        <v>215</v>
      </c>
      <c r="H5213" t="s">
        <v>215</v>
      </c>
      <c r="I5213" t="s">
        <v>215</v>
      </c>
      <c r="J5213" t="s">
        <v>215</v>
      </c>
      <c r="K5213" t="s">
        <v>215</v>
      </c>
      <c r="L5213" t="s">
        <v>215</v>
      </c>
      <c r="M5213" t="s">
        <v>215</v>
      </c>
      <c r="N5213" t="s">
        <v>215</v>
      </c>
      <c r="O5213" t="s">
        <v>215</v>
      </c>
      <c r="P5213" t="s">
        <v>215</v>
      </c>
      <c r="Q5213" t="s">
        <v>215</v>
      </c>
      <c r="R5213" t="s">
        <v>34</v>
      </c>
      <c r="S5213">
        <v>110</v>
      </c>
      <c r="T5213">
        <v>15000</v>
      </c>
      <c r="U5213">
        <v>17500</v>
      </c>
      <c r="V5213">
        <v>23700</v>
      </c>
      <c r="W5213">
        <v>250</v>
      </c>
      <c r="X5213">
        <v>0</v>
      </c>
      <c r="Y5213">
        <v>250</v>
      </c>
      <c r="Z5213">
        <v>2.8</v>
      </c>
      <c r="AA5213">
        <v>6.6</v>
      </c>
      <c r="AB5213">
        <v>44.8</v>
      </c>
      <c r="AC5213">
        <v>74.099999999999994</v>
      </c>
      <c r="AD5213">
        <v>90.6</v>
      </c>
    </row>
    <row r="5214" spans="1:30" x14ac:dyDescent="0.25">
      <c r="A5214" t="str">
        <f t="shared" si="81"/>
        <v>2017/20181MaleLawEast of England</v>
      </c>
      <c r="B5214" t="s">
        <v>218</v>
      </c>
      <c r="C5214" t="s">
        <v>191</v>
      </c>
      <c r="D5214">
        <v>1</v>
      </c>
      <c r="E5214" t="s">
        <v>3</v>
      </c>
      <c r="F5214" t="s">
        <v>14</v>
      </c>
      <c r="G5214" t="s">
        <v>215</v>
      </c>
      <c r="H5214" t="s">
        <v>215</v>
      </c>
      <c r="I5214" t="s">
        <v>215</v>
      </c>
      <c r="J5214" t="s">
        <v>215</v>
      </c>
      <c r="K5214" t="s">
        <v>215</v>
      </c>
      <c r="L5214" t="s">
        <v>215</v>
      </c>
      <c r="M5214" t="s">
        <v>215</v>
      </c>
      <c r="N5214" t="s">
        <v>215</v>
      </c>
      <c r="O5214" t="s">
        <v>215</v>
      </c>
      <c r="P5214" t="s">
        <v>215</v>
      </c>
      <c r="Q5214" t="s">
        <v>215</v>
      </c>
      <c r="R5214" t="s">
        <v>36</v>
      </c>
      <c r="S5214">
        <v>165</v>
      </c>
      <c r="T5214">
        <v>16100</v>
      </c>
      <c r="U5214">
        <v>20400</v>
      </c>
      <c r="V5214">
        <v>28500</v>
      </c>
      <c r="W5214">
        <v>350</v>
      </c>
      <c r="X5214">
        <v>0</v>
      </c>
      <c r="Y5214">
        <v>350</v>
      </c>
      <c r="Z5214">
        <v>5.0999999999999996</v>
      </c>
      <c r="AA5214">
        <v>6.7</v>
      </c>
      <c r="AB5214">
        <v>49.1</v>
      </c>
      <c r="AC5214">
        <v>75.8</v>
      </c>
      <c r="AD5214">
        <v>88.2</v>
      </c>
    </row>
    <row r="5215" spans="1:30" x14ac:dyDescent="0.25">
      <c r="A5215" t="str">
        <f t="shared" si="81"/>
        <v>2017/20181MaleLawLondon</v>
      </c>
      <c r="B5215" t="s">
        <v>218</v>
      </c>
      <c r="C5215" t="s">
        <v>191</v>
      </c>
      <c r="D5215">
        <v>1</v>
      </c>
      <c r="E5215" t="s">
        <v>3</v>
      </c>
      <c r="F5215" t="s">
        <v>14</v>
      </c>
      <c r="G5215" t="s">
        <v>215</v>
      </c>
      <c r="H5215" t="s">
        <v>215</v>
      </c>
      <c r="I5215" t="s">
        <v>215</v>
      </c>
      <c r="J5215" t="s">
        <v>215</v>
      </c>
      <c r="K5215" t="s">
        <v>215</v>
      </c>
      <c r="L5215" t="s">
        <v>215</v>
      </c>
      <c r="M5215" t="s">
        <v>215</v>
      </c>
      <c r="N5215" t="s">
        <v>215</v>
      </c>
      <c r="O5215" t="s">
        <v>215</v>
      </c>
      <c r="P5215" t="s">
        <v>215</v>
      </c>
      <c r="Q5215" t="s">
        <v>215</v>
      </c>
      <c r="R5215" t="s">
        <v>37</v>
      </c>
      <c r="S5215">
        <v>405</v>
      </c>
      <c r="T5215">
        <v>15700</v>
      </c>
      <c r="U5215">
        <v>22600</v>
      </c>
      <c r="V5215">
        <v>28800</v>
      </c>
      <c r="W5215">
        <v>970</v>
      </c>
      <c r="X5215">
        <v>0</v>
      </c>
      <c r="Y5215">
        <v>970</v>
      </c>
      <c r="Z5215">
        <v>6.4</v>
      </c>
      <c r="AA5215">
        <v>9.6</v>
      </c>
      <c r="AB5215">
        <v>43.9</v>
      </c>
      <c r="AC5215">
        <v>70.599999999999994</v>
      </c>
      <c r="AD5215">
        <v>84</v>
      </c>
    </row>
    <row r="5216" spans="1:30" x14ac:dyDescent="0.25">
      <c r="A5216" t="str">
        <f t="shared" si="81"/>
        <v>2017/20181MaleLawNorth East</v>
      </c>
      <c r="B5216" t="s">
        <v>218</v>
      </c>
      <c r="C5216" t="s">
        <v>191</v>
      </c>
      <c r="D5216">
        <v>1</v>
      </c>
      <c r="E5216" t="s">
        <v>3</v>
      </c>
      <c r="F5216" t="s">
        <v>14</v>
      </c>
      <c r="G5216" t="s">
        <v>215</v>
      </c>
      <c r="H5216" t="s">
        <v>215</v>
      </c>
      <c r="I5216" t="s">
        <v>215</v>
      </c>
      <c r="J5216" t="s">
        <v>215</v>
      </c>
      <c r="K5216" t="s">
        <v>215</v>
      </c>
      <c r="L5216" t="s">
        <v>215</v>
      </c>
      <c r="M5216" t="s">
        <v>215</v>
      </c>
      <c r="N5216" t="s">
        <v>215</v>
      </c>
      <c r="O5216" t="s">
        <v>215</v>
      </c>
      <c r="P5216" t="s">
        <v>215</v>
      </c>
      <c r="Q5216" t="s">
        <v>215</v>
      </c>
      <c r="R5216" t="s">
        <v>31</v>
      </c>
      <c r="S5216">
        <v>90</v>
      </c>
      <c r="T5216">
        <v>14600</v>
      </c>
      <c r="U5216">
        <v>17500</v>
      </c>
      <c r="V5216">
        <v>21500</v>
      </c>
      <c r="W5216">
        <v>175</v>
      </c>
      <c r="X5216">
        <v>0</v>
      </c>
      <c r="Y5216">
        <v>175</v>
      </c>
      <c r="Z5216">
        <v>3.8</v>
      </c>
      <c r="AA5216">
        <v>6.9</v>
      </c>
      <c r="AB5216">
        <v>50.7</v>
      </c>
      <c r="AC5216">
        <v>81</v>
      </c>
      <c r="AD5216">
        <v>89.4</v>
      </c>
    </row>
    <row r="5217" spans="1:30" x14ac:dyDescent="0.25">
      <c r="A5217" t="str">
        <f t="shared" si="81"/>
        <v>2017/20181MaleLawNorth West</v>
      </c>
      <c r="B5217" t="s">
        <v>218</v>
      </c>
      <c r="C5217" t="s">
        <v>191</v>
      </c>
      <c r="D5217">
        <v>1</v>
      </c>
      <c r="E5217" t="s">
        <v>3</v>
      </c>
      <c r="F5217" t="s">
        <v>14</v>
      </c>
      <c r="G5217" t="s">
        <v>215</v>
      </c>
      <c r="H5217" t="s">
        <v>215</v>
      </c>
      <c r="I5217" t="s">
        <v>215</v>
      </c>
      <c r="J5217" t="s">
        <v>215</v>
      </c>
      <c r="K5217" t="s">
        <v>215</v>
      </c>
      <c r="L5217" t="s">
        <v>215</v>
      </c>
      <c r="M5217" t="s">
        <v>215</v>
      </c>
      <c r="N5217" t="s">
        <v>215</v>
      </c>
      <c r="O5217" t="s">
        <v>215</v>
      </c>
      <c r="P5217" t="s">
        <v>215</v>
      </c>
      <c r="Q5217" t="s">
        <v>215</v>
      </c>
      <c r="R5217" t="s">
        <v>32</v>
      </c>
      <c r="S5217">
        <v>275</v>
      </c>
      <c r="T5217">
        <v>14200</v>
      </c>
      <c r="U5217">
        <v>16800</v>
      </c>
      <c r="V5217">
        <v>20800</v>
      </c>
      <c r="W5217">
        <v>625</v>
      </c>
      <c r="X5217">
        <v>0</v>
      </c>
      <c r="Y5217">
        <v>625</v>
      </c>
      <c r="Z5217">
        <v>4.9000000000000004</v>
      </c>
      <c r="AA5217">
        <v>8.8000000000000007</v>
      </c>
      <c r="AB5217">
        <v>44.5</v>
      </c>
      <c r="AC5217">
        <v>74.2</v>
      </c>
      <c r="AD5217">
        <v>86.3</v>
      </c>
    </row>
    <row r="5218" spans="1:30" x14ac:dyDescent="0.25">
      <c r="A5218" t="str">
        <f t="shared" si="81"/>
        <v>2017/20181MaleLawNorthern Ireland</v>
      </c>
      <c r="B5218" t="s">
        <v>218</v>
      </c>
      <c r="C5218" t="s">
        <v>191</v>
      </c>
      <c r="D5218">
        <v>1</v>
      </c>
      <c r="E5218" t="s">
        <v>3</v>
      </c>
      <c r="F5218" t="s">
        <v>14</v>
      </c>
      <c r="G5218" t="s">
        <v>215</v>
      </c>
      <c r="H5218" t="s">
        <v>215</v>
      </c>
      <c r="I5218" t="s">
        <v>215</v>
      </c>
      <c r="J5218" t="s">
        <v>215</v>
      </c>
      <c r="K5218" t="s">
        <v>215</v>
      </c>
      <c r="L5218" t="s">
        <v>215</v>
      </c>
      <c r="M5218" t="s">
        <v>215</v>
      </c>
      <c r="N5218" t="s">
        <v>215</v>
      </c>
      <c r="O5218" t="s">
        <v>215</v>
      </c>
      <c r="P5218" t="s">
        <v>215</v>
      </c>
      <c r="Q5218" t="s">
        <v>215</v>
      </c>
      <c r="R5218" t="s">
        <v>256</v>
      </c>
      <c r="S5218">
        <v>15</v>
      </c>
      <c r="T5218">
        <v>16300</v>
      </c>
      <c r="U5218">
        <v>22300</v>
      </c>
      <c r="V5218">
        <v>25100</v>
      </c>
      <c r="W5218">
        <v>35</v>
      </c>
      <c r="X5218">
        <v>0</v>
      </c>
      <c r="Y5218">
        <v>35</v>
      </c>
      <c r="Z5218">
        <v>7.7</v>
      </c>
      <c r="AA5218">
        <v>11.5</v>
      </c>
      <c r="AB5218">
        <v>46.1</v>
      </c>
      <c r="AC5218">
        <v>69.2</v>
      </c>
      <c r="AD5218">
        <v>80.8</v>
      </c>
    </row>
    <row r="5219" spans="1:30" x14ac:dyDescent="0.25">
      <c r="A5219" t="str">
        <f t="shared" si="81"/>
        <v>2017/20181MaleLawScotland</v>
      </c>
      <c r="B5219" t="s">
        <v>218</v>
      </c>
      <c r="C5219" t="s">
        <v>191</v>
      </c>
      <c r="D5219">
        <v>1</v>
      </c>
      <c r="E5219" t="s">
        <v>3</v>
      </c>
      <c r="F5219" t="s">
        <v>14</v>
      </c>
      <c r="G5219" t="s">
        <v>215</v>
      </c>
      <c r="H5219" t="s">
        <v>215</v>
      </c>
      <c r="I5219" t="s">
        <v>215</v>
      </c>
      <c r="J5219" t="s">
        <v>215</v>
      </c>
      <c r="K5219" t="s">
        <v>215</v>
      </c>
      <c r="L5219" t="s">
        <v>215</v>
      </c>
      <c r="M5219" t="s">
        <v>215</v>
      </c>
      <c r="N5219" t="s">
        <v>215</v>
      </c>
      <c r="O5219" t="s">
        <v>215</v>
      </c>
      <c r="P5219" t="s">
        <v>215</v>
      </c>
      <c r="Q5219" t="s">
        <v>215</v>
      </c>
      <c r="R5219" t="s">
        <v>257</v>
      </c>
      <c r="S5219">
        <v>15</v>
      </c>
      <c r="T5219">
        <v>9900</v>
      </c>
      <c r="U5219">
        <v>19300</v>
      </c>
      <c r="V5219">
        <v>24800</v>
      </c>
      <c r="W5219">
        <v>30</v>
      </c>
      <c r="X5219">
        <v>0</v>
      </c>
      <c r="Y5219">
        <v>30</v>
      </c>
      <c r="Z5219">
        <v>9.6999999999999993</v>
      </c>
      <c r="AA5219">
        <v>16.100000000000001</v>
      </c>
      <c r="AB5219">
        <v>41.9</v>
      </c>
      <c r="AC5219">
        <v>67.7</v>
      </c>
      <c r="AD5219">
        <v>74.2</v>
      </c>
    </row>
    <row r="5220" spans="1:30" x14ac:dyDescent="0.25">
      <c r="A5220" t="str">
        <f t="shared" si="81"/>
        <v>2017/20181MaleLawSouth East</v>
      </c>
      <c r="B5220" t="s">
        <v>218</v>
      </c>
      <c r="C5220" t="s">
        <v>191</v>
      </c>
      <c r="D5220">
        <v>1</v>
      </c>
      <c r="E5220" t="s">
        <v>3</v>
      </c>
      <c r="F5220" t="s">
        <v>14</v>
      </c>
      <c r="G5220" t="s">
        <v>215</v>
      </c>
      <c r="H5220" t="s">
        <v>215</v>
      </c>
      <c r="I5220" t="s">
        <v>215</v>
      </c>
      <c r="J5220" t="s">
        <v>215</v>
      </c>
      <c r="K5220" t="s">
        <v>215</v>
      </c>
      <c r="L5220" t="s">
        <v>215</v>
      </c>
      <c r="M5220" t="s">
        <v>215</v>
      </c>
      <c r="N5220" t="s">
        <v>215</v>
      </c>
      <c r="O5220" t="s">
        <v>215</v>
      </c>
      <c r="P5220" t="s">
        <v>215</v>
      </c>
      <c r="Q5220" t="s">
        <v>215</v>
      </c>
      <c r="R5220" t="s">
        <v>38</v>
      </c>
      <c r="S5220">
        <v>245</v>
      </c>
      <c r="T5220">
        <v>15700</v>
      </c>
      <c r="U5220">
        <v>21200</v>
      </c>
      <c r="V5220">
        <v>29900</v>
      </c>
      <c r="W5220">
        <v>525</v>
      </c>
      <c r="X5220">
        <v>0</v>
      </c>
      <c r="Y5220">
        <v>525</v>
      </c>
      <c r="Z5220">
        <v>5.5</v>
      </c>
      <c r="AA5220">
        <v>7</v>
      </c>
      <c r="AB5220">
        <v>48.1</v>
      </c>
      <c r="AC5220">
        <v>73.599999999999994</v>
      </c>
      <c r="AD5220">
        <v>87.5</v>
      </c>
    </row>
    <row r="5221" spans="1:30" x14ac:dyDescent="0.25">
      <c r="A5221" t="str">
        <f t="shared" si="81"/>
        <v>2017/20181MaleLawSouth West</v>
      </c>
      <c r="B5221" t="s">
        <v>218</v>
      </c>
      <c r="C5221" t="s">
        <v>191</v>
      </c>
      <c r="D5221">
        <v>1</v>
      </c>
      <c r="E5221" t="s">
        <v>3</v>
      </c>
      <c r="F5221" t="s">
        <v>14</v>
      </c>
      <c r="G5221" t="s">
        <v>215</v>
      </c>
      <c r="H5221" t="s">
        <v>215</v>
      </c>
      <c r="I5221" t="s">
        <v>215</v>
      </c>
      <c r="J5221" t="s">
        <v>215</v>
      </c>
      <c r="K5221" t="s">
        <v>215</v>
      </c>
      <c r="L5221" t="s">
        <v>215</v>
      </c>
      <c r="M5221" t="s">
        <v>215</v>
      </c>
      <c r="N5221" t="s">
        <v>215</v>
      </c>
      <c r="O5221" t="s">
        <v>215</v>
      </c>
      <c r="P5221" t="s">
        <v>215</v>
      </c>
      <c r="Q5221" t="s">
        <v>215</v>
      </c>
      <c r="R5221" t="s">
        <v>39</v>
      </c>
      <c r="S5221">
        <v>90</v>
      </c>
      <c r="T5221">
        <v>15700</v>
      </c>
      <c r="U5221">
        <v>19000</v>
      </c>
      <c r="V5221">
        <v>22600</v>
      </c>
      <c r="W5221">
        <v>200</v>
      </c>
      <c r="X5221">
        <v>0</v>
      </c>
      <c r="Y5221">
        <v>200</v>
      </c>
      <c r="Z5221">
        <v>6</v>
      </c>
      <c r="AA5221">
        <v>6</v>
      </c>
      <c r="AB5221">
        <v>45.9</v>
      </c>
      <c r="AC5221">
        <v>74.900000000000006</v>
      </c>
      <c r="AD5221">
        <v>88</v>
      </c>
    </row>
    <row r="5222" spans="1:30" x14ac:dyDescent="0.25">
      <c r="A5222" t="str">
        <f t="shared" si="81"/>
        <v>2017/20181MaleLawWales</v>
      </c>
      <c r="B5222" t="s">
        <v>218</v>
      </c>
      <c r="C5222" t="s">
        <v>191</v>
      </c>
      <c r="D5222">
        <v>1</v>
      </c>
      <c r="E5222" t="s">
        <v>3</v>
      </c>
      <c r="F5222" t="s">
        <v>14</v>
      </c>
      <c r="G5222" t="s">
        <v>215</v>
      </c>
      <c r="H5222" t="s">
        <v>215</v>
      </c>
      <c r="I5222" t="s">
        <v>215</v>
      </c>
      <c r="J5222" t="s">
        <v>215</v>
      </c>
      <c r="K5222" t="s">
        <v>215</v>
      </c>
      <c r="L5222" t="s">
        <v>215</v>
      </c>
      <c r="M5222" t="s">
        <v>215</v>
      </c>
      <c r="N5222" t="s">
        <v>215</v>
      </c>
      <c r="O5222" t="s">
        <v>215</v>
      </c>
      <c r="P5222" t="s">
        <v>215</v>
      </c>
      <c r="Q5222" t="s">
        <v>215</v>
      </c>
      <c r="R5222" t="s">
        <v>259</v>
      </c>
      <c r="S5222">
        <v>35</v>
      </c>
      <c r="T5222">
        <v>15000</v>
      </c>
      <c r="U5222">
        <v>17200</v>
      </c>
      <c r="V5222">
        <v>22600</v>
      </c>
      <c r="W5222">
        <v>65</v>
      </c>
      <c r="X5222">
        <v>0</v>
      </c>
      <c r="Y5222">
        <v>65</v>
      </c>
      <c r="Z5222">
        <v>4.7</v>
      </c>
      <c r="AA5222">
        <v>5.9</v>
      </c>
      <c r="AB5222">
        <v>58.6</v>
      </c>
      <c r="AC5222">
        <v>81.5</v>
      </c>
      <c r="AD5222">
        <v>89.4</v>
      </c>
    </row>
    <row r="5223" spans="1:30" x14ac:dyDescent="0.25">
      <c r="A5223" t="str">
        <f t="shared" si="81"/>
        <v>2017/20181MaleLawWest Midlands</v>
      </c>
      <c r="B5223" t="s">
        <v>218</v>
      </c>
      <c r="C5223" t="s">
        <v>191</v>
      </c>
      <c r="D5223">
        <v>1</v>
      </c>
      <c r="E5223" t="s">
        <v>3</v>
      </c>
      <c r="F5223" t="s">
        <v>14</v>
      </c>
      <c r="G5223" t="s">
        <v>215</v>
      </c>
      <c r="H5223" t="s">
        <v>215</v>
      </c>
      <c r="I5223" t="s">
        <v>215</v>
      </c>
      <c r="J5223" t="s">
        <v>215</v>
      </c>
      <c r="K5223" t="s">
        <v>215</v>
      </c>
      <c r="L5223" t="s">
        <v>215</v>
      </c>
      <c r="M5223" t="s">
        <v>215</v>
      </c>
      <c r="N5223" t="s">
        <v>215</v>
      </c>
      <c r="O5223" t="s">
        <v>215</v>
      </c>
      <c r="P5223" t="s">
        <v>215</v>
      </c>
      <c r="Q5223" t="s">
        <v>215</v>
      </c>
      <c r="R5223" t="s">
        <v>35</v>
      </c>
      <c r="S5223">
        <v>165</v>
      </c>
      <c r="T5223">
        <v>13500</v>
      </c>
      <c r="U5223">
        <v>18200</v>
      </c>
      <c r="V5223">
        <v>22600</v>
      </c>
      <c r="W5223">
        <v>400</v>
      </c>
      <c r="X5223">
        <v>0</v>
      </c>
      <c r="Y5223">
        <v>400</v>
      </c>
      <c r="Z5223">
        <v>4.8</v>
      </c>
      <c r="AA5223">
        <v>9.8000000000000007</v>
      </c>
      <c r="AB5223">
        <v>43.3</v>
      </c>
      <c r="AC5223">
        <v>74.099999999999994</v>
      </c>
      <c r="AD5223">
        <v>85.4</v>
      </c>
    </row>
    <row r="5224" spans="1:30" x14ac:dyDescent="0.25">
      <c r="A5224" t="str">
        <f t="shared" si="81"/>
        <v>2017/20181MaleLawYorkshire and the Humber</v>
      </c>
      <c r="B5224" t="s">
        <v>218</v>
      </c>
      <c r="C5224" t="s">
        <v>191</v>
      </c>
      <c r="D5224">
        <v>1</v>
      </c>
      <c r="E5224" t="s">
        <v>3</v>
      </c>
      <c r="F5224" t="s">
        <v>14</v>
      </c>
      <c r="G5224" t="s">
        <v>215</v>
      </c>
      <c r="H5224" t="s">
        <v>215</v>
      </c>
      <c r="I5224" t="s">
        <v>215</v>
      </c>
      <c r="J5224" t="s">
        <v>215</v>
      </c>
      <c r="K5224" t="s">
        <v>215</v>
      </c>
      <c r="L5224" t="s">
        <v>215</v>
      </c>
      <c r="M5224" t="s">
        <v>215</v>
      </c>
      <c r="N5224" t="s">
        <v>215</v>
      </c>
      <c r="O5224" t="s">
        <v>215</v>
      </c>
      <c r="P5224" t="s">
        <v>215</v>
      </c>
      <c r="Q5224" t="s">
        <v>215</v>
      </c>
      <c r="R5224" t="s">
        <v>33</v>
      </c>
      <c r="S5224">
        <v>165</v>
      </c>
      <c r="T5224">
        <v>15000</v>
      </c>
      <c r="U5224">
        <v>17900</v>
      </c>
      <c r="V5224">
        <v>21200</v>
      </c>
      <c r="W5224">
        <v>345</v>
      </c>
      <c r="X5224">
        <v>0</v>
      </c>
      <c r="Y5224">
        <v>345</v>
      </c>
      <c r="Z5224">
        <v>4.0999999999999996</v>
      </c>
      <c r="AA5224">
        <v>6.1</v>
      </c>
      <c r="AB5224">
        <v>50.4</v>
      </c>
      <c r="AC5224">
        <v>76.7</v>
      </c>
      <c r="AD5224">
        <v>89.8</v>
      </c>
    </row>
    <row r="5225" spans="1:30" x14ac:dyDescent="0.25">
      <c r="A5225" t="str">
        <f t="shared" si="81"/>
        <v>2017/20181MaleMaterials and technologyAbroad</v>
      </c>
      <c r="B5225" t="s">
        <v>218</v>
      </c>
      <c r="C5225" t="s">
        <v>191</v>
      </c>
      <c r="D5225">
        <v>1</v>
      </c>
      <c r="E5225" t="s">
        <v>3</v>
      </c>
      <c r="F5225" t="s">
        <v>226</v>
      </c>
      <c r="G5225" t="s">
        <v>215</v>
      </c>
      <c r="H5225" t="s">
        <v>215</v>
      </c>
      <c r="I5225" t="s">
        <v>215</v>
      </c>
      <c r="J5225" t="s">
        <v>215</v>
      </c>
      <c r="K5225" t="s">
        <v>215</v>
      </c>
      <c r="L5225" t="s">
        <v>215</v>
      </c>
      <c r="M5225" t="s">
        <v>215</v>
      </c>
      <c r="N5225" t="s">
        <v>215</v>
      </c>
      <c r="O5225" t="s">
        <v>215</v>
      </c>
      <c r="P5225" t="s">
        <v>215</v>
      </c>
      <c r="Q5225" t="s">
        <v>215</v>
      </c>
      <c r="R5225" t="s">
        <v>255</v>
      </c>
      <c r="S5225" t="s">
        <v>216</v>
      </c>
      <c r="T5225" t="s">
        <v>216</v>
      </c>
      <c r="U5225" t="s">
        <v>216</v>
      </c>
      <c r="V5225" t="s">
        <v>216</v>
      </c>
      <c r="W5225">
        <v>5</v>
      </c>
      <c r="X5225">
        <v>0</v>
      </c>
      <c r="Y5225">
        <v>5</v>
      </c>
      <c r="Z5225">
        <v>41.3</v>
      </c>
      <c r="AA5225">
        <v>20.7</v>
      </c>
      <c r="AB5225">
        <v>27.7</v>
      </c>
      <c r="AC5225">
        <v>27.7</v>
      </c>
      <c r="AD5225">
        <v>38</v>
      </c>
    </row>
    <row r="5226" spans="1:30" x14ac:dyDescent="0.25">
      <c r="A5226" t="str">
        <f t="shared" si="81"/>
        <v>2017/20181MaleMaterials and technologyEast Midlands</v>
      </c>
      <c r="B5226" t="s">
        <v>218</v>
      </c>
      <c r="C5226" t="s">
        <v>191</v>
      </c>
      <c r="D5226">
        <v>1</v>
      </c>
      <c r="E5226" t="s">
        <v>3</v>
      </c>
      <c r="F5226" t="s">
        <v>226</v>
      </c>
      <c r="G5226" t="s">
        <v>215</v>
      </c>
      <c r="H5226" t="s">
        <v>215</v>
      </c>
      <c r="I5226" t="s">
        <v>215</v>
      </c>
      <c r="J5226" t="s">
        <v>215</v>
      </c>
      <c r="K5226" t="s">
        <v>215</v>
      </c>
      <c r="L5226" t="s">
        <v>215</v>
      </c>
      <c r="M5226" t="s">
        <v>215</v>
      </c>
      <c r="N5226" t="s">
        <v>215</v>
      </c>
      <c r="O5226" t="s">
        <v>215</v>
      </c>
      <c r="P5226" t="s">
        <v>215</v>
      </c>
      <c r="Q5226" t="s">
        <v>215</v>
      </c>
      <c r="R5226" t="s">
        <v>34</v>
      </c>
      <c r="S5226">
        <v>70</v>
      </c>
      <c r="T5226">
        <v>9900</v>
      </c>
      <c r="U5226">
        <v>15300</v>
      </c>
      <c r="V5226">
        <v>21900</v>
      </c>
      <c r="W5226">
        <v>100</v>
      </c>
      <c r="X5226">
        <v>0</v>
      </c>
      <c r="Y5226">
        <v>100</v>
      </c>
      <c r="Z5226">
        <v>9.9</v>
      </c>
      <c r="AA5226">
        <v>4.5999999999999996</v>
      </c>
      <c r="AB5226">
        <v>73.7</v>
      </c>
      <c r="AC5226">
        <v>80.099999999999994</v>
      </c>
      <c r="AD5226">
        <v>85.5</v>
      </c>
    </row>
    <row r="5227" spans="1:30" x14ac:dyDescent="0.25">
      <c r="A5227" t="str">
        <f t="shared" si="81"/>
        <v>2017/20181MaleMaterials and technologyEast of England</v>
      </c>
      <c r="B5227" t="s">
        <v>218</v>
      </c>
      <c r="C5227" t="s">
        <v>191</v>
      </c>
      <c r="D5227">
        <v>1</v>
      </c>
      <c r="E5227" t="s">
        <v>3</v>
      </c>
      <c r="F5227" t="s">
        <v>226</v>
      </c>
      <c r="G5227" t="s">
        <v>215</v>
      </c>
      <c r="H5227" t="s">
        <v>215</v>
      </c>
      <c r="I5227" t="s">
        <v>215</v>
      </c>
      <c r="J5227" t="s">
        <v>215</v>
      </c>
      <c r="K5227" t="s">
        <v>215</v>
      </c>
      <c r="L5227" t="s">
        <v>215</v>
      </c>
      <c r="M5227" t="s">
        <v>215</v>
      </c>
      <c r="N5227" t="s">
        <v>215</v>
      </c>
      <c r="O5227" t="s">
        <v>215</v>
      </c>
      <c r="P5227" t="s">
        <v>215</v>
      </c>
      <c r="Q5227" t="s">
        <v>215</v>
      </c>
      <c r="R5227" t="s">
        <v>36</v>
      </c>
      <c r="S5227">
        <v>75</v>
      </c>
      <c r="T5227">
        <v>14600</v>
      </c>
      <c r="U5227">
        <v>19700</v>
      </c>
      <c r="V5227">
        <v>26600</v>
      </c>
      <c r="W5227">
        <v>100</v>
      </c>
      <c r="X5227">
        <v>0</v>
      </c>
      <c r="Y5227">
        <v>100</v>
      </c>
      <c r="Z5227">
        <v>6.2</v>
      </c>
      <c r="AA5227">
        <v>8.6999999999999993</v>
      </c>
      <c r="AB5227">
        <v>76.7</v>
      </c>
      <c r="AC5227">
        <v>79.7</v>
      </c>
      <c r="AD5227">
        <v>85.1</v>
      </c>
    </row>
    <row r="5228" spans="1:30" x14ac:dyDescent="0.25">
      <c r="A5228" t="str">
        <f t="shared" si="81"/>
        <v>2017/20181MaleMaterials and technologyLondon</v>
      </c>
      <c r="B5228" t="s">
        <v>218</v>
      </c>
      <c r="C5228" t="s">
        <v>191</v>
      </c>
      <c r="D5228">
        <v>1</v>
      </c>
      <c r="E5228" t="s">
        <v>3</v>
      </c>
      <c r="F5228" t="s">
        <v>226</v>
      </c>
      <c r="G5228" t="s">
        <v>215</v>
      </c>
      <c r="H5228" t="s">
        <v>215</v>
      </c>
      <c r="I5228" t="s">
        <v>215</v>
      </c>
      <c r="J5228" t="s">
        <v>215</v>
      </c>
      <c r="K5228" t="s">
        <v>215</v>
      </c>
      <c r="L5228" t="s">
        <v>215</v>
      </c>
      <c r="M5228" t="s">
        <v>215</v>
      </c>
      <c r="N5228" t="s">
        <v>215</v>
      </c>
      <c r="O5228" t="s">
        <v>215</v>
      </c>
      <c r="P5228" t="s">
        <v>215</v>
      </c>
      <c r="Q5228" t="s">
        <v>215</v>
      </c>
      <c r="R5228" t="s">
        <v>37</v>
      </c>
      <c r="S5228">
        <v>85</v>
      </c>
      <c r="T5228">
        <v>13900</v>
      </c>
      <c r="U5228">
        <v>19700</v>
      </c>
      <c r="V5228">
        <v>24800</v>
      </c>
      <c r="W5228">
        <v>150</v>
      </c>
      <c r="X5228">
        <v>0</v>
      </c>
      <c r="Y5228">
        <v>150</v>
      </c>
      <c r="Z5228">
        <v>12.1</v>
      </c>
      <c r="AA5228">
        <v>12.3</v>
      </c>
      <c r="AB5228">
        <v>61.2</v>
      </c>
      <c r="AC5228">
        <v>71.400000000000006</v>
      </c>
      <c r="AD5228">
        <v>75.5</v>
      </c>
    </row>
    <row r="5229" spans="1:30" x14ac:dyDescent="0.25">
      <c r="A5229" t="str">
        <f t="shared" si="81"/>
        <v>2017/20181MaleMaterials and technologyNorth East</v>
      </c>
      <c r="B5229" t="s">
        <v>218</v>
      </c>
      <c r="C5229" t="s">
        <v>191</v>
      </c>
      <c r="D5229">
        <v>1</v>
      </c>
      <c r="E5229" t="s">
        <v>3</v>
      </c>
      <c r="F5229" t="s">
        <v>226</v>
      </c>
      <c r="G5229" t="s">
        <v>215</v>
      </c>
      <c r="H5229" t="s">
        <v>215</v>
      </c>
      <c r="I5229" t="s">
        <v>215</v>
      </c>
      <c r="J5229" t="s">
        <v>215</v>
      </c>
      <c r="K5229" t="s">
        <v>215</v>
      </c>
      <c r="L5229" t="s">
        <v>215</v>
      </c>
      <c r="M5229" t="s">
        <v>215</v>
      </c>
      <c r="N5229" t="s">
        <v>215</v>
      </c>
      <c r="O5229" t="s">
        <v>215</v>
      </c>
      <c r="P5229" t="s">
        <v>215</v>
      </c>
      <c r="Q5229" t="s">
        <v>215</v>
      </c>
      <c r="R5229" t="s">
        <v>31</v>
      </c>
      <c r="S5229">
        <v>25</v>
      </c>
      <c r="T5229">
        <v>10600</v>
      </c>
      <c r="U5229">
        <v>15400</v>
      </c>
      <c r="V5229">
        <v>24800</v>
      </c>
      <c r="W5229">
        <v>35</v>
      </c>
      <c r="X5229">
        <v>0</v>
      </c>
      <c r="Y5229">
        <v>35</v>
      </c>
      <c r="Z5229">
        <v>2.9</v>
      </c>
      <c r="AA5229">
        <v>8.6999999999999993</v>
      </c>
      <c r="AB5229">
        <v>75.400000000000006</v>
      </c>
      <c r="AC5229">
        <v>81.2</v>
      </c>
      <c r="AD5229">
        <v>88.4</v>
      </c>
    </row>
    <row r="5230" spans="1:30" x14ac:dyDescent="0.25">
      <c r="A5230" t="str">
        <f t="shared" si="81"/>
        <v>2017/20181MaleMaterials and technologyNorth West</v>
      </c>
      <c r="B5230" t="s">
        <v>218</v>
      </c>
      <c r="C5230" t="s">
        <v>191</v>
      </c>
      <c r="D5230">
        <v>1</v>
      </c>
      <c r="E5230" t="s">
        <v>3</v>
      </c>
      <c r="F5230" t="s">
        <v>226</v>
      </c>
      <c r="G5230" t="s">
        <v>215</v>
      </c>
      <c r="H5230" t="s">
        <v>215</v>
      </c>
      <c r="I5230" t="s">
        <v>215</v>
      </c>
      <c r="J5230" t="s">
        <v>215</v>
      </c>
      <c r="K5230" t="s">
        <v>215</v>
      </c>
      <c r="L5230" t="s">
        <v>215</v>
      </c>
      <c r="M5230" t="s">
        <v>215</v>
      </c>
      <c r="N5230" t="s">
        <v>215</v>
      </c>
      <c r="O5230" t="s">
        <v>215</v>
      </c>
      <c r="P5230" t="s">
        <v>215</v>
      </c>
      <c r="Q5230" t="s">
        <v>215</v>
      </c>
      <c r="R5230" t="s">
        <v>32</v>
      </c>
      <c r="S5230">
        <v>95</v>
      </c>
      <c r="T5230">
        <v>13100</v>
      </c>
      <c r="U5230">
        <v>17500</v>
      </c>
      <c r="V5230">
        <v>23700</v>
      </c>
      <c r="W5230">
        <v>140</v>
      </c>
      <c r="X5230">
        <v>0</v>
      </c>
      <c r="Y5230">
        <v>140</v>
      </c>
      <c r="Z5230">
        <v>4.2</v>
      </c>
      <c r="AA5230">
        <v>11.6</v>
      </c>
      <c r="AB5230">
        <v>71.3</v>
      </c>
      <c r="AC5230">
        <v>77</v>
      </c>
      <c r="AD5230">
        <v>84.2</v>
      </c>
    </row>
    <row r="5231" spans="1:30" x14ac:dyDescent="0.25">
      <c r="A5231" t="str">
        <f t="shared" si="81"/>
        <v>2017/20181MaleMaterials and technologyNorthern Ireland</v>
      </c>
      <c r="B5231" t="s">
        <v>218</v>
      </c>
      <c r="C5231" t="s">
        <v>191</v>
      </c>
      <c r="D5231">
        <v>1</v>
      </c>
      <c r="E5231" t="s">
        <v>3</v>
      </c>
      <c r="F5231" t="s">
        <v>226</v>
      </c>
      <c r="G5231" t="s">
        <v>215</v>
      </c>
      <c r="H5231" t="s">
        <v>215</v>
      </c>
      <c r="I5231" t="s">
        <v>215</v>
      </c>
      <c r="J5231" t="s">
        <v>215</v>
      </c>
      <c r="K5231" t="s">
        <v>215</v>
      </c>
      <c r="L5231" t="s">
        <v>215</v>
      </c>
      <c r="M5231" t="s">
        <v>215</v>
      </c>
      <c r="N5231" t="s">
        <v>215</v>
      </c>
      <c r="O5231" t="s">
        <v>215</v>
      </c>
      <c r="P5231" t="s">
        <v>215</v>
      </c>
      <c r="Q5231" t="s">
        <v>215</v>
      </c>
      <c r="R5231" t="s">
        <v>256</v>
      </c>
      <c r="S5231" t="s">
        <v>216</v>
      </c>
      <c r="T5231" t="s">
        <v>216</v>
      </c>
      <c r="U5231" t="s">
        <v>216</v>
      </c>
      <c r="V5231" t="s">
        <v>216</v>
      </c>
      <c r="W5231">
        <v>0</v>
      </c>
      <c r="X5231">
        <v>0</v>
      </c>
      <c r="Y5231">
        <v>0</v>
      </c>
      <c r="Z5231">
        <v>0</v>
      </c>
      <c r="AA5231">
        <v>42.9</v>
      </c>
      <c r="AB5231">
        <v>57.1</v>
      </c>
      <c r="AC5231">
        <v>57.1</v>
      </c>
      <c r="AD5231">
        <v>57.1</v>
      </c>
    </row>
    <row r="5232" spans="1:30" x14ac:dyDescent="0.25">
      <c r="A5232" t="str">
        <f t="shared" si="81"/>
        <v>2017/20181MaleMaterials and technologyScotland</v>
      </c>
      <c r="B5232" t="s">
        <v>218</v>
      </c>
      <c r="C5232" t="s">
        <v>191</v>
      </c>
      <c r="D5232">
        <v>1</v>
      </c>
      <c r="E5232" t="s">
        <v>3</v>
      </c>
      <c r="F5232" t="s">
        <v>226</v>
      </c>
      <c r="G5232" t="s">
        <v>215</v>
      </c>
      <c r="H5232" t="s">
        <v>215</v>
      </c>
      <c r="I5232" t="s">
        <v>215</v>
      </c>
      <c r="J5232" t="s">
        <v>215</v>
      </c>
      <c r="K5232" t="s">
        <v>215</v>
      </c>
      <c r="L5232" t="s">
        <v>215</v>
      </c>
      <c r="M5232" t="s">
        <v>215</v>
      </c>
      <c r="N5232" t="s">
        <v>215</v>
      </c>
      <c r="O5232" t="s">
        <v>215</v>
      </c>
      <c r="P5232" t="s">
        <v>215</v>
      </c>
      <c r="Q5232" t="s">
        <v>215</v>
      </c>
      <c r="R5232" t="s">
        <v>257</v>
      </c>
      <c r="S5232">
        <v>15</v>
      </c>
      <c r="T5232">
        <v>15300</v>
      </c>
      <c r="U5232">
        <v>21200</v>
      </c>
      <c r="V5232">
        <v>28800</v>
      </c>
      <c r="W5232">
        <v>30</v>
      </c>
      <c r="X5232">
        <v>0</v>
      </c>
      <c r="Y5232">
        <v>30</v>
      </c>
      <c r="Z5232">
        <v>10.199999999999999</v>
      </c>
      <c r="AA5232">
        <v>17</v>
      </c>
      <c r="AB5232">
        <v>62.6</v>
      </c>
      <c r="AC5232">
        <v>66</v>
      </c>
      <c r="AD5232">
        <v>72.8</v>
      </c>
    </row>
    <row r="5233" spans="1:30" x14ac:dyDescent="0.25">
      <c r="A5233" t="str">
        <f t="shared" si="81"/>
        <v>2017/20181MaleMaterials and technologySouth East</v>
      </c>
      <c r="B5233" t="s">
        <v>218</v>
      </c>
      <c r="C5233" t="s">
        <v>191</v>
      </c>
      <c r="D5233">
        <v>1</v>
      </c>
      <c r="E5233" t="s">
        <v>3</v>
      </c>
      <c r="F5233" t="s">
        <v>226</v>
      </c>
      <c r="G5233" t="s">
        <v>215</v>
      </c>
      <c r="H5233" t="s">
        <v>215</v>
      </c>
      <c r="I5233" t="s">
        <v>215</v>
      </c>
      <c r="J5233" t="s">
        <v>215</v>
      </c>
      <c r="K5233" t="s">
        <v>215</v>
      </c>
      <c r="L5233" t="s">
        <v>215</v>
      </c>
      <c r="M5233" t="s">
        <v>215</v>
      </c>
      <c r="N5233" t="s">
        <v>215</v>
      </c>
      <c r="O5233" t="s">
        <v>215</v>
      </c>
      <c r="P5233" t="s">
        <v>215</v>
      </c>
      <c r="Q5233" t="s">
        <v>215</v>
      </c>
      <c r="R5233" t="s">
        <v>38</v>
      </c>
      <c r="S5233">
        <v>130</v>
      </c>
      <c r="T5233">
        <v>14600</v>
      </c>
      <c r="U5233">
        <v>20100</v>
      </c>
      <c r="V5233">
        <v>26600</v>
      </c>
      <c r="W5233">
        <v>180</v>
      </c>
      <c r="X5233">
        <v>0</v>
      </c>
      <c r="Y5233">
        <v>180</v>
      </c>
      <c r="Z5233">
        <v>6.1</v>
      </c>
      <c r="AA5233">
        <v>9.6</v>
      </c>
      <c r="AB5233">
        <v>74</v>
      </c>
      <c r="AC5233">
        <v>81.099999999999994</v>
      </c>
      <c r="AD5233">
        <v>84.3</v>
      </c>
    </row>
    <row r="5234" spans="1:30" x14ac:dyDescent="0.25">
      <c r="A5234" t="str">
        <f t="shared" si="81"/>
        <v>2017/20181MaleMaterials and technologySouth West</v>
      </c>
      <c r="B5234" t="s">
        <v>218</v>
      </c>
      <c r="C5234" t="s">
        <v>191</v>
      </c>
      <c r="D5234">
        <v>1</v>
      </c>
      <c r="E5234" t="s">
        <v>3</v>
      </c>
      <c r="F5234" t="s">
        <v>226</v>
      </c>
      <c r="G5234" t="s">
        <v>215</v>
      </c>
      <c r="H5234" t="s">
        <v>215</v>
      </c>
      <c r="I5234" t="s">
        <v>215</v>
      </c>
      <c r="J5234" t="s">
        <v>215</v>
      </c>
      <c r="K5234" t="s">
        <v>215</v>
      </c>
      <c r="L5234" t="s">
        <v>215</v>
      </c>
      <c r="M5234" t="s">
        <v>215</v>
      </c>
      <c r="N5234" t="s">
        <v>215</v>
      </c>
      <c r="O5234" t="s">
        <v>215</v>
      </c>
      <c r="P5234" t="s">
        <v>215</v>
      </c>
      <c r="Q5234" t="s">
        <v>215</v>
      </c>
      <c r="R5234" t="s">
        <v>39</v>
      </c>
      <c r="S5234">
        <v>75</v>
      </c>
      <c r="T5234">
        <v>16100</v>
      </c>
      <c r="U5234">
        <v>22600</v>
      </c>
      <c r="V5234">
        <v>27700</v>
      </c>
      <c r="W5234">
        <v>105</v>
      </c>
      <c r="X5234">
        <v>0</v>
      </c>
      <c r="Y5234">
        <v>105</v>
      </c>
      <c r="Z5234">
        <v>6.8</v>
      </c>
      <c r="AA5234">
        <v>6.8</v>
      </c>
      <c r="AB5234">
        <v>76.900000000000006</v>
      </c>
      <c r="AC5234">
        <v>81.3</v>
      </c>
      <c r="AD5234">
        <v>86.4</v>
      </c>
    </row>
    <row r="5235" spans="1:30" x14ac:dyDescent="0.25">
      <c r="A5235" t="str">
        <f t="shared" si="81"/>
        <v>2017/20181MaleMaterials and technologyWales</v>
      </c>
      <c r="B5235" t="s">
        <v>218</v>
      </c>
      <c r="C5235" t="s">
        <v>191</v>
      </c>
      <c r="D5235">
        <v>1</v>
      </c>
      <c r="E5235" t="s">
        <v>3</v>
      </c>
      <c r="F5235" t="s">
        <v>226</v>
      </c>
      <c r="G5235" t="s">
        <v>215</v>
      </c>
      <c r="H5235" t="s">
        <v>215</v>
      </c>
      <c r="I5235" t="s">
        <v>215</v>
      </c>
      <c r="J5235" t="s">
        <v>215</v>
      </c>
      <c r="K5235" t="s">
        <v>215</v>
      </c>
      <c r="L5235" t="s">
        <v>215</v>
      </c>
      <c r="M5235" t="s">
        <v>215</v>
      </c>
      <c r="N5235" t="s">
        <v>215</v>
      </c>
      <c r="O5235" t="s">
        <v>215</v>
      </c>
      <c r="P5235" t="s">
        <v>215</v>
      </c>
      <c r="Q5235" t="s">
        <v>215</v>
      </c>
      <c r="R5235" t="s">
        <v>259</v>
      </c>
      <c r="S5235" t="s">
        <v>216</v>
      </c>
      <c r="T5235" t="s">
        <v>216</v>
      </c>
      <c r="U5235" t="s">
        <v>216</v>
      </c>
      <c r="V5235" t="s">
        <v>216</v>
      </c>
      <c r="W5235">
        <v>20</v>
      </c>
      <c r="X5235">
        <v>0</v>
      </c>
      <c r="Y5235">
        <v>20</v>
      </c>
      <c r="Z5235">
        <v>5.6</v>
      </c>
      <c r="AA5235">
        <v>5.6</v>
      </c>
      <c r="AB5235">
        <v>58.9</v>
      </c>
      <c r="AC5235">
        <v>81.3</v>
      </c>
      <c r="AD5235">
        <v>88.8</v>
      </c>
    </row>
    <row r="5236" spans="1:30" x14ac:dyDescent="0.25">
      <c r="A5236" t="str">
        <f t="shared" si="81"/>
        <v>2017/20181MaleMaterials and technologyWest Midlands</v>
      </c>
      <c r="B5236" t="s">
        <v>218</v>
      </c>
      <c r="C5236" t="s">
        <v>191</v>
      </c>
      <c r="D5236">
        <v>1</v>
      </c>
      <c r="E5236" t="s">
        <v>3</v>
      </c>
      <c r="F5236" t="s">
        <v>226</v>
      </c>
      <c r="G5236" t="s">
        <v>215</v>
      </c>
      <c r="H5236" t="s">
        <v>215</v>
      </c>
      <c r="I5236" t="s">
        <v>215</v>
      </c>
      <c r="J5236" t="s">
        <v>215</v>
      </c>
      <c r="K5236" t="s">
        <v>215</v>
      </c>
      <c r="L5236" t="s">
        <v>215</v>
      </c>
      <c r="M5236" t="s">
        <v>215</v>
      </c>
      <c r="N5236" t="s">
        <v>215</v>
      </c>
      <c r="O5236" t="s">
        <v>215</v>
      </c>
      <c r="P5236" t="s">
        <v>215</v>
      </c>
      <c r="Q5236" t="s">
        <v>215</v>
      </c>
      <c r="R5236" t="s">
        <v>35</v>
      </c>
      <c r="S5236">
        <v>60</v>
      </c>
      <c r="T5236">
        <v>13100</v>
      </c>
      <c r="U5236">
        <v>19700</v>
      </c>
      <c r="V5236">
        <v>27400</v>
      </c>
      <c r="W5236">
        <v>100</v>
      </c>
      <c r="X5236">
        <v>0</v>
      </c>
      <c r="Y5236">
        <v>100</v>
      </c>
      <c r="Z5236">
        <v>3</v>
      </c>
      <c r="AA5236">
        <v>9.6999999999999993</v>
      </c>
      <c r="AB5236">
        <v>64.599999999999994</v>
      </c>
      <c r="AC5236">
        <v>75</v>
      </c>
      <c r="AD5236">
        <v>87.4</v>
      </c>
    </row>
    <row r="5237" spans="1:30" x14ac:dyDescent="0.25">
      <c r="A5237" t="str">
        <f t="shared" si="81"/>
        <v>2017/20181MaleMaterials and technologyYorkshire and the Humber</v>
      </c>
      <c r="B5237" t="s">
        <v>218</v>
      </c>
      <c r="C5237" t="s">
        <v>191</v>
      </c>
      <c r="D5237">
        <v>1</v>
      </c>
      <c r="E5237" t="s">
        <v>3</v>
      </c>
      <c r="F5237" t="s">
        <v>226</v>
      </c>
      <c r="G5237" t="s">
        <v>215</v>
      </c>
      <c r="H5237" t="s">
        <v>215</v>
      </c>
      <c r="I5237" t="s">
        <v>215</v>
      </c>
      <c r="J5237" t="s">
        <v>215</v>
      </c>
      <c r="K5237" t="s">
        <v>215</v>
      </c>
      <c r="L5237" t="s">
        <v>215</v>
      </c>
      <c r="M5237" t="s">
        <v>215</v>
      </c>
      <c r="N5237" t="s">
        <v>215</v>
      </c>
      <c r="O5237" t="s">
        <v>215</v>
      </c>
      <c r="P5237" t="s">
        <v>215</v>
      </c>
      <c r="Q5237" t="s">
        <v>215</v>
      </c>
      <c r="R5237" t="s">
        <v>33</v>
      </c>
      <c r="S5237">
        <v>90</v>
      </c>
      <c r="T5237">
        <v>13800</v>
      </c>
      <c r="U5237">
        <v>16800</v>
      </c>
      <c r="V5237">
        <v>23400</v>
      </c>
      <c r="W5237">
        <v>135</v>
      </c>
      <c r="X5237">
        <v>0</v>
      </c>
      <c r="Y5237">
        <v>135</v>
      </c>
      <c r="Z5237">
        <v>6.9</v>
      </c>
      <c r="AA5237">
        <v>8.5</v>
      </c>
      <c r="AB5237">
        <v>71.099999999999994</v>
      </c>
      <c r="AC5237">
        <v>79</v>
      </c>
      <c r="AD5237">
        <v>84.5</v>
      </c>
    </row>
    <row r="5238" spans="1:30" x14ac:dyDescent="0.25">
      <c r="A5238" t="str">
        <f t="shared" si="81"/>
        <v>2017/20181MaleMathematical sciencesAbroad</v>
      </c>
      <c r="B5238" t="s">
        <v>218</v>
      </c>
      <c r="C5238" t="s">
        <v>191</v>
      </c>
      <c r="D5238">
        <v>1</v>
      </c>
      <c r="E5238" t="s">
        <v>3</v>
      </c>
      <c r="F5238" t="s">
        <v>155</v>
      </c>
      <c r="G5238" t="s">
        <v>215</v>
      </c>
      <c r="H5238" t="s">
        <v>215</v>
      </c>
      <c r="I5238" t="s">
        <v>215</v>
      </c>
      <c r="J5238" t="s">
        <v>215</v>
      </c>
      <c r="K5238" t="s">
        <v>215</v>
      </c>
      <c r="L5238" t="s">
        <v>215</v>
      </c>
      <c r="M5238" t="s">
        <v>215</v>
      </c>
      <c r="N5238" t="s">
        <v>215</v>
      </c>
      <c r="O5238" t="s">
        <v>215</v>
      </c>
      <c r="P5238" t="s">
        <v>215</v>
      </c>
      <c r="Q5238" t="s">
        <v>215</v>
      </c>
      <c r="R5238" t="s">
        <v>255</v>
      </c>
      <c r="S5238" t="s">
        <v>216</v>
      </c>
      <c r="T5238" t="s">
        <v>216</v>
      </c>
      <c r="U5238" t="s">
        <v>216</v>
      </c>
      <c r="V5238" t="s">
        <v>216</v>
      </c>
      <c r="W5238">
        <v>10</v>
      </c>
      <c r="X5238">
        <v>0</v>
      </c>
      <c r="Y5238">
        <v>10</v>
      </c>
      <c r="Z5238">
        <v>15.8</v>
      </c>
      <c r="AA5238">
        <v>10.5</v>
      </c>
      <c r="AB5238">
        <v>36.799999999999997</v>
      </c>
      <c r="AC5238">
        <v>42.1</v>
      </c>
      <c r="AD5238">
        <v>73.7</v>
      </c>
    </row>
    <row r="5239" spans="1:30" x14ac:dyDescent="0.25">
      <c r="A5239" t="str">
        <f t="shared" si="81"/>
        <v>2017/20181MaleMathematical sciencesEast Midlands</v>
      </c>
      <c r="B5239" t="s">
        <v>218</v>
      </c>
      <c r="C5239" t="s">
        <v>191</v>
      </c>
      <c r="D5239">
        <v>1</v>
      </c>
      <c r="E5239" t="s">
        <v>3</v>
      </c>
      <c r="F5239" t="s">
        <v>155</v>
      </c>
      <c r="G5239" t="s">
        <v>215</v>
      </c>
      <c r="H5239" t="s">
        <v>215</v>
      </c>
      <c r="I5239" t="s">
        <v>215</v>
      </c>
      <c r="J5239" t="s">
        <v>215</v>
      </c>
      <c r="K5239" t="s">
        <v>215</v>
      </c>
      <c r="L5239" t="s">
        <v>215</v>
      </c>
      <c r="M5239" t="s">
        <v>215</v>
      </c>
      <c r="N5239" t="s">
        <v>215</v>
      </c>
      <c r="O5239" t="s">
        <v>215</v>
      </c>
      <c r="P5239" t="s">
        <v>215</v>
      </c>
      <c r="Q5239" t="s">
        <v>215</v>
      </c>
      <c r="R5239" t="s">
        <v>34</v>
      </c>
      <c r="S5239">
        <v>120</v>
      </c>
      <c r="T5239">
        <v>17900</v>
      </c>
      <c r="U5239">
        <v>23700</v>
      </c>
      <c r="V5239">
        <v>28100</v>
      </c>
      <c r="W5239">
        <v>240</v>
      </c>
      <c r="X5239">
        <v>0</v>
      </c>
      <c r="Y5239">
        <v>240</v>
      </c>
      <c r="Z5239">
        <v>5.5</v>
      </c>
      <c r="AA5239">
        <v>4.8</v>
      </c>
      <c r="AB5239">
        <v>52.1</v>
      </c>
      <c r="AC5239">
        <v>77.7</v>
      </c>
      <c r="AD5239">
        <v>89.7</v>
      </c>
    </row>
    <row r="5240" spans="1:30" x14ac:dyDescent="0.25">
      <c r="A5240" t="str">
        <f t="shared" si="81"/>
        <v>2017/20181MaleMathematical sciencesEast of England</v>
      </c>
      <c r="B5240" t="s">
        <v>218</v>
      </c>
      <c r="C5240" t="s">
        <v>191</v>
      </c>
      <c r="D5240">
        <v>1</v>
      </c>
      <c r="E5240" t="s">
        <v>3</v>
      </c>
      <c r="F5240" t="s">
        <v>155</v>
      </c>
      <c r="G5240" t="s">
        <v>215</v>
      </c>
      <c r="H5240" t="s">
        <v>215</v>
      </c>
      <c r="I5240" t="s">
        <v>215</v>
      </c>
      <c r="J5240" t="s">
        <v>215</v>
      </c>
      <c r="K5240" t="s">
        <v>215</v>
      </c>
      <c r="L5240" t="s">
        <v>215</v>
      </c>
      <c r="M5240" t="s">
        <v>215</v>
      </c>
      <c r="N5240" t="s">
        <v>215</v>
      </c>
      <c r="O5240" t="s">
        <v>215</v>
      </c>
      <c r="P5240" t="s">
        <v>215</v>
      </c>
      <c r="Q5240" t="s">
        <v>215</v>
      </c>
      <c r="R5240" t="s">
        <v>36</v>
      </c>
      <c r="S5240">
        <v>260</v>
      </c>
      <c r="T5240">
        <v>19300</v>
      </c>
      <c r="U5240">
        <v>25200</v>
      </c>
      <c r="V5240">
        <v>32100</v>
      </c>
      <c r="W5240">
        <v>430</v>
      </c>
      <c r="X5240">
        <v>0</v>
      </c>
      <c r="Y5240">
        <v>430</v>
      </c>
      <c r="Z5240">
        <v>4.8</v>
      </c>
      <c r="AA5240">
        <v>7.9</v>
      </c>
      <c r="AB5240">
        <v>60.5</v>
      </c>
      <c r="AC5240">
        <v>76.400000000000006</v>
      </c>
      <c r="AD5240">
        <v>87.3</v>
      </c>
    </row>
    <row r="5241" spans="1:30" x14ac:dyDescent="0.25">
      <c r="A5241" t="str">
        <f t="shared" si="81"/>
        <v>2017/20181MaleMathematical sciencesLondon</v>
      </c>
      <c r="B5241" t="s">
        <v>218</v>
      </c>
      <c r="C5241" t="s">
        <v>191</v>
      </c>
      <c r="D5241">
        <v>1</v>
      </c>
      <c r="E5241" t="s">
        <v>3</v>
      </c>
      <c r="F5241" t="s">
        <v>155</v>
      </c>
      <c r="G5241" t="s">
        <v>215</v>
      </c>
      <c r="H5241" t="s">
        <v>215</v>
      </c>
      <c r="I5241" t="s">
        <v>215</v>
      </c>
      <c r="J5241" t="s">
        <v>215</v>
      </c>
      <c r="K5241" t="s">
        <v>215</v>
      </c>
      <c r="L5241" t="s">
        <v>215</v>
      </c>
      <c r="M5241" t="s">
        <v>215</v>
      </c>
      <c r="N5241" t="s">
        <v>215</v>
      </c>
      <c r="O5241" t="s">
        <v>215</v>
      </c>
      <c r="P5241" t="s">
        <v>215</v>
      </c>
      <c r="Q5241" t="s">
        <v>215</v>
      </c>
      <c r="R5241" t="s">
        <v>37</v>
      </c>
      <c r="S5241">
        <v>540</v>
      </c>
      <c r="T5241">
        <v>19700</v>
      </c>
      <c r="U5241">
        <v>26600</v>
      </c>
      <c r="V5241">
        <v>32100</v>
      </c>
      <c r="W5241">
        <v>845</v>
      </c>
      <c r="X5241">
        <v>0</v>
      </c>
      <c r="Y5241">
        <v>845</v>
      </c>
      <c r="Z5241">
        <v>6.3</v>
      </c>
      <c r="AA5241">
        <v>6.8</v>
      </c>
      <c r="AB5241">
        <v>65.2</v>
      </c>
      <c r="AC5241">
        <v>78.599999999999994</v>
      </c>
      <c r="AD5241">
        <v>87</v>
      </c>
    </row>
    <row r="5242" spans="1:30" x14ac:dyDescent="0.25">
      <c r="A5242" t="str">
        <f t="shared" si="81"/>
        <v>2017/20181MaleMathematical sciencesNorth East</v>
      </c>
      <c r="B5242" t="s">
        <v>218</v>
      </c>
      <c r="C5242" t="s">
        <v>191</v>
      </c>
      <c r="D5242">
        <v>1</v>
      </c>
      <c r="E5242" t="s">
        <v>3</v>
      </c>
      <c r="F5242" t="s">
        <v>155</v>
      </c>
      <c r="G5242" t="s">
        <v>215</v>
      </c>
      <c r="H5242" t="s">
        <v>215</v>
      </c>
      <c r="I5242" t="s">
        <v>215</v>
      </c>
      <c r="J5242" t="s">
        <v>215</v>
      </c>
      <c r="K5242" t="s">
        <v>215</v>
      </c>
      <c r="L5242" t="s">
        <v>215</v>
      </c>
      <c r="M5242" t="s">
        <v>215</v>
      </c>
      <c r="N5242" t="s">
        <v>215</v>
      </c>
      <c r="O5242" t="s">
        <v>215</v>
      </c>
      <c r="P5242" t="s">
        <v>215</v>
      </c>
      <c r="Q5242" t="s">
        <v>215</v>
      </c>
      <c r="R5242" t="s">
        <v>31</v>
      </c>
      <c r="S5242">
        <v>55</v>
      </c>
      <c r="T5242">
        <v>16100</v>
      </c>
      <c r="U5242">
        <v>20400</v>
      </c>
      <c r="V5242">
        <v>27000</v>
      </c>
      <c r="W5242">
        <v>125</v>
      </c>
      <c r="X5242">
        <v>0</v>
      </c>
      <c r="Y5242">
        <v>125</v>
      </c>
      <c r="Z5242">
        <v>10.1</v>
      </c>
      <c r="AA5242">
        <v>11.8</v>
      </c>
      <c r="AB5242">
        <v>48.4</v>
      </c>
      <c r="AC5242">
        <v>69.7</v>
      </c>
      <c r="AD5242">
        <v>78.099999999999994</v>
      </c>
    </row>
    <row r="5243" spans="1:30" x14ac:dyDescent="0.25">
      <c r="A5243" t="str">
        <f t="shared" si="81"/>
        <v>2017/20181MaleMathematical sciencesNorth West</v>
      </c>
      <c r="B5243" t="s">
        <v>218</v>
      </c>
      <c r="C5243" t="s">
        <v>191</v>
      </c>
      <c r="D5243">
        <v>1</v>
      </c>
      <c r="E5243" t="s">
        <v>3</v>
      </c>
      <c r="F5243" t="s">
        <v>155</v>
      </c>
      <c r="G5243" t="s">
        <v>215</v>
      </c>
      <c r="H5243" t="s">
        <v>215</v>
      </c>
      <c r="I5243" t="s">
        <v>215</v>
      </c>
      <c r="J5243" t="s">
        <v>215</v>
      </c>
      <c r="K5243" t="s">
        <v>215</v>
      </c>
      <c r="L5243" t="s">
        <v>215</v>
      </c>
      <c r="M5243" t="s">
        <v>215</v>
      </c>
      <c r="N5243" t="s">
        <v>215</v>
      </c>
      <c r="O5243" t="s">
        <v>215</v>
      </c>
      <c r="P5243" t="s">
        <v>215</v>
      </c>
      <c r="Q5243" t="s">
        <v>215</v>
      </c>
      <c r="R5243" t="s">
        <v>32</v>
      </c>
      <c r="S5243">
        <v>230</v>
      </c>
      <c r="T5243">
        <v>17500</v>
      </c>
      <c r="U5243">
        <v>21500</v>
      </c>
      <c r="V5243">
        <v>26600</v>
      </c>
      <c r="W5243">
        <v>405</v>
      </c>
      <c r="X5243">
        <v>0</v>
      </c>
      <c r="Y5243">
        <v>405</v>
      </c>
      <c r="Z5243">
        <v>7.4</v>
      </c>
      <c r="AA5243">
        <v>6.6</v>
      </c>
      <c r="AB5243">
        <v>57</v>
      </c>
      <c r="AC5243">
        <v>74</v>
      </c>
      <c r="AD5243">
        <v>86</v>
      </c>
    </row>
    <row r="5244" spans="1:30" x14ac:dyDescent="0.25">
      <c r="A5244" t="str">
        <f t="shared" si="81"/>
        <v>2017/20181MaleMathematical sciencesNorthern Ireland</v>
      </c>
      <c r="B5244" t="s">
        <v>218</v>
      </c>
      <c r="C5244" t="s">
        <v>191</v>
      </c>
      <c r="D5244">
        <v>1</v>
      </c>
      <c r="E5244" t="s">
        <v>3</v>
      </c>
      <c r="F5244" t="s">
        <v>155</v>
      </c>
      <c r="G5244" t="s">
        <v>215</v>
      </c>
      <c r="H5244" t="s">
        <v>215</v>
      </c>
      <c r="I5244" t="s">
        <v>215</v>
      </c>
      <c r="J5244" t="s">
        <v>215</v>
      </c>
      <c r="K5244" t="s">
        <v>215</v>
      </c>
      <c r="L5244" t="s">
        <v>215</v>
      </c>
      <c r="M5244" t="s">
        <v>215</v>
      </c>
      <c r="N5244" t="s">
        <v>215</v>
      </c>
      <c r="O5244" t="s">
        <v>215</v>
      </c>
      <c r="P5244" t="s">
        <v>215</v>
      </c>
      <c r="Q5244" t="s">
        <v>215</v>
      </c>
      <c r="R5244" t="s">
        <v>256</v>
      </c>
      <c r="S5244" t="s">
        <v>216</v>
      </c>
      <c r="T5244" t="s">
        <v>216</v>
      </c>
      <c r="U5244" t="s">
        <v>216</v>
      </c>
      <c r="V5244" t="s">
        <v>216</v>
      </c>
      <c r="W5244">
        <v>20</v>
      </c>
      <c r="X5244">
        <v>0</v>
      </c>
      <c r="Y5244">
        <v>20</v>
      </c>
      <c r="Z5244">
        <v>20.5</v>
      </c>
      <c r="AA5244">
        <v>10.3</v>
      </c>
      <c r="AB5244">
        <v>53.8</v>
      </c>
      <c r="AC5244">
        <v>64.099999999999994</v>
      </c>
      <c r="AD5244">
        <v>69.2</v>
      </c>
    </row>
    <row r="5245" spans="1:30" x14ac:dyDescent="0.25">
      <c r="A5245" t="str">
        <f t="shared" si="81"/>
        <v>2017/20181MaleMathematical sciencesScotland</v>
      </c>
      <c r="B5245" t="s">
        <v>218</v>
      </c>
      <c r="C5245" t="s">
        <v>191</v>
      </c>
      <c r="D5245">
        <v>1</v>
      </c>
      <c r="E5245" t="s">
        <v>3</v>
      </c>
      <c r="F5245" t="s">
        <v>155</v>
      </c>
      <c r="G5245" t="s">
        <v>215</v>
      </c>
      <c r="H5245" t="s">
        <v>215</v>
      </c>
      <c r="I5245" t="s">
        <v>215</v>
      </c>
      <c r="J5245" t="s">
        <v>215</v>
      </c>
      <c r="K5245" t="s">
        <v>215</v>
      </c>
      <c r="L5245" t="s">
        <v>215</v>
      </c>
      <c r="M5245" t="s">
        <v>215</v>
      </c>
      <c r="N5245" t="s">
        <v>215</v>
      </c>
      <c r="O5245" t="s">
        <v>215</v>
      </c>
      <c r="P5245" t="s">
        <v>215</v>
      </c>
      <c r="Q5245" t="s">
        <v>215</v>
      </c>
      <c r="R5245" t="s">
        <v>257</v>
      </c>
      <c r="S5245">
        <v>20</v>
      </c>
      <c r="T5245">
        <v>19300</v>
      </c>
      <c r="U5245">
        <v>26600</v>
      </c>
      <c r="V5245">
        <v>30700</v>
      </c>
      <c r="W5245">
        <v>40</v>
      </c>
      <c r="X5245">
        <v>0</v>
      </c>
      <c r="Y5245">
        <v>40</v>
      </c>
      <c r="Z5245">
        <v>11.1</v>
      </c>
      <c r="AA5245">
        <v>4</v>
      </c>
      <c r="AB5245">
        <v>46.5</v>
      </c>
      <c r="AC5245">
        <v>77</v>
      </c>
      <c r="AD5245">
        <v>85</v>
      </c>
    </row>
    <row r="5246" spans="1:30" x14ac:dyDescent="0.25">
      <c r="A5246" t="str">
        <f t="shared" si="81"/>
        <v>2017/20181MaleMathematical sciencesSouth East</v>
      </c>
      <c r="B5246" t="s">
        <v>218</v>
      </c>
      <c r="C5246" t="s">
        <v>191</v>
      </c>
      <c r="D5246">
        <v>1</v>
      </c>
      <c r="E5246" t="s">
        <v>3</v>
      </c>
      <c r="F5246" t="s">
        <v>155</v>
      </c>
      <c r="G5246" t="s">
        <v>215</v>
      </c>
      <c r="H5246" t="s">
        <v>215</v>
      </c>
      <c r="I5246" t="s">
        <v>215</v>
      </c>
      <c r="J5246" t="s">
        <v>215</v>
      </c>
      <c r="K5246" t="s">
        <v>215</v>
      </c>
      <c r="L5246" t="s">
        <v>215</v>
      </c>
      <c r="M5246" t="s">
        <v>215</v>
      </c>
      <c r="N5246" t="s">
        <v>215</v>
      </c>
      <c r="O5246" t="s">
        <v>215</v>
      </c>
      <c r="P5246" t="s">
        <v>215</v>
      </c>
      <c r="Q5246" t="s">
        <v>215</v>
      </c>
      <c r="R5246" t="s">
        <v>38</v>
      </c>
      <c r="S5246">
        <v>365</v>
      </c>
      <c r="T5246">
        <v>19700</v>
      </c>
      <c r="U5246">
        <v>25900</v>
      </c>
      <c r="V5246">
        <v>31000</v>
      </c>
      <c r="W5246">
        <v>615</v>
      </c>
      <c r="X5246">
        <v>0</v>
      </c>
      <c r="Y5246">
        <v>615</v>
      </c>
      <c r="Z5246">
        <v>5.6</v>
      </c>
      <c r="AA5246">
        <v>8</v>
      </c>
      <c r="AB5246">
        <v>60.7</v>
      </c>
      <c r="AC5246">
        <v>77.900000000000006</v>
      </c>
      <c r="AD5246">
        <v>86.4</v>
      </c>
    </row>
    <row r="5247" spans="1:30" x14ac:dyDescent="0.25">
      <c r="A5247" t="str">
        <f t="shared" si="81"/>
        <v>2017/20181MaleMathematical sciencesSouth West</v>
      </c>
      <c r="B5247" t="s">
        <v>218</v>
      </c>
      <c r="C5247" t="s">
        <v>191</v>
      </c>
      <c r="D5247">
        <v>1</v>
      </c>
      <c r="E5247" t="s">
        <v>3</v>
      </c>
      <c r="F5247" t="s">
        <v>155</v>
      </c>
      <c r="G5247" t="s">
        <v>215</v>
      </c>
      <c r="H5247" t="s">
        <v>215</v>
      </c>
      <c r="I5247" t="s">
        <v>215</v>
      </c>
      <c r="J5247" t="s">
        <v>215</v>
      </c>
      <c r="K5247" t="s">
        <v>215</v>
      </c>
      <c r="L5247" t="s">
        <v>215</v>
      </c>
      <c r="M5247" t="s">
        <v>215</v>
      </c>
      <c r="N5247" t="s">
        <v>215</v>
      </c>
      <c r="O5247" t="s">
        <v>215</v>
      </c>
      <c r="P5247" t="s">
        <v>215</v>
      </c>
      <c r="Q5247" t="s">
        <v>215</v>
      </c>
      <c r="R5247" t="s">
        <v>39</v>
      </c>
      <c r="S5247">
        <v>180</v>
      </c>
      <c r="T5247">
        <v>18600</v>
      </c>
      <c r="U5247">
        <v>23700</v>
      </c>
      <c r="V5247">
        <v>29200</v>
      </c>
      <c r="W5247">
        <v>315</v>
      </c>
      <c r="X5247">
        <v>0</v>
      </c>
      <c r="Y5247">
        <v>315</v>
      </c>
      <c r="Z5247">
        <v>6.5</v>
      </c>
      <c r="AA5247">
        <v>7</v>
      </c>
      <c r="AB5247">
        <v>58.3</v>
      </c>
      <c r="AC5247">
        <v>76.3</v>
      </c>
      <c r="AD5247">
        <v>86.6</v>
      </c>
    </row>
    <row r="5248" spans="1:30" x14ac:dyDescent="0.25">
      <c r="A5248" t="str">
        <f t="shared" si="81"/>
        <v>2017/20181MaleMathematical sciencesWales</v>
      </c>
      <c r="B5248" t="s">
        <v>218</v>
      </c>
      <c r="C5248" t="s">
        <v>191</v>
      </c>
      <c r="D5248">
        <v>1</v>
      </c>
      <c r="E5248" t="s">
        <v>3</v>
      </c>
      <c r="F5248" t="s">
        <v>155</v>
      </c>
      <c r="G5248" t="s">
        <v>215</v>
      </c>
      <c r="H5248" t="s">
        <v>215</v>
      </c>
      <c r="I5248" t="s">
        <v>215</v>
      </c>
      <c r="J5248" t="s">
        <v>215</v>
      </c>
      <c r="K5248" t="s">
        <v>215</v>
      </c>
      <c r="L5248" t="s">
        <v>215</v>
      </c>
      <c r="M5248" t="s">
        <v>215</v>
      </c>
      <c r="N5248" t="s">
        <v>215</v>
      </c>
      <c r="O5248" t="s">
        <v>215</v>
      </c>
      <c r="P5248" t="s">
        <v>215</v>
      </c>
      <c r="Q5248" t="s">
        <v>215</v>
      </c>
      <c r="R5248" t="s">
        <v>259</v>
      </c>
      <c r="S5248">
        <v>45</v>
      </c>
      <c r="T5248">
        <v>17200</v>
      </c>
      <c r="U5248">
        <v>24500</v>
      </c>
      <c r="V5248">
        <v>29600</v>
      </c>
      <c r="W5248">
        <v>75</v>
      </c>
      <c r="X5248">
        <v>0</v>
      </c>
      <c r="Y5248">
        <v>75</v>
      </c>
      <c r="Z5248">
        <v>9.1</v>
      </c>
      <c r="AA5248">
        <v>9.1</v>
      </c>
      <c r="AB5248">
        <v>55.8</v>
      </c>
      <c r="AC5248">
        <v>75.3</v>
      </c>
      <c r="AD5248">
        <v>81.8</v>
      </c>
    </row>
    <row r="5249" spans="1:30" x14ac:dyDescent="0.25">
      <c r="A5249" t="str">
        <f t="shared" si="81"/>
        <v>2017/20181MaleMathematical sciencesWest Midlands</v>
      </c>
      <c r="B5249" t="s">
        <v>218</v>
      </c>
      <c r="C5249" t="s">
        <v>191</v>
      </c>
      <c r="D5249">
        <v>1</v>
      </c>
      <c r="E5249" t="s">
        <v>3</v>
      </c>
      <c r="F5249" t="s">
        <v>155</v>
      </c>
      <c r="G5249" t="s">
        <v>215</v>
      </c>
      <c r="H5249" t="s">
        <v>215</v>
      </c>
      <c r="I5249" t="s">
        <v>215</v>
      </c>
      <c r="J5249" t="s">
        <v>215</v>
      </c>
      <c r="K5249" t="s">
        <v>215</v>
      </c>
      <c r="L5249" t="s">
        <v>215</v>
      </c>
      <c r="M5249" t="s">
        <v>215</v>
      </c>
      <c r="N5249" t="s">
        <v>215</v>
      </c>
      <c r="O5249" t="s">
        <v>215</v>
      </c>
      <c r="P5249" t="s">
        <v>215</v>
      </c>
      <c r="Q5249" t="s">
        <v>215</v>
      </c>
      <c r="R5249" t="s">
        <v>35</v>
      </c>
      <c r="S5249">
        <v>195</v>
      </c>
      <c r="T5249">
        <v>17500</v>
      </c>
      <c r="U5249">
        <v>22300</v>
      </c>
      <c r="V5249">
        <v>28800</v>
      </c>
      <c r="W5249">
        <v>325</v>
      </c>
      <c r="X5249">
        <v>0</v>
      </c>
      <c r="Y5249">
        <v>325</v>
      </c>
      <c r="Z5249">
        <v>5.9</v>
      </c>
      <c r="AA5249">
        <v>6.9</v>
      </c>
      <c r="AB5249">
        <v>59.8</v>
      </c>
      <c r="AC5249">
        <v>79</v>
      </c>
      <c r="AD5249">
        <v>87.1</v>
      </c>
    </row>
    <row r="5250" spans="1:30" x14ac:dyDescent="0.25">
      <c r="A5250" t="str">
        <f t="shared" si="81"/>
        <v>2017/20181MaleMathematical sciencesYorkshire and the Humber</v>
      </c>
      <c r="B5250" t="s">
        <v>218</v>
      </c>
      <c r="C5250" t="s">
        <v>191</v>
      </c>
      <c r="D5250">
        <v>1</v>
      </c>
      <c r="E5250" t="s">
        <v>3</v>
      </c>
      <c r="F5250" t="s">
        <v>155</v>
      </c>
      <c r="G5250" t="s">
        <v>215</v>
      </c>
      <c r="H5250" t="s">
        <v>215</v>
      </c>
      <c r="I5250" t="s">
        <v>215</v>
      </c>
      <c r="J5250" t="s">
        <v>215</v>
      </c>
      <c r="K5250" t="s">
        <v>215</v>
      </c>
      <c r="L5250" t="s">
        <v>215</v>
      </c>
      <c r="M5250" t="s">
        <v>215</v>
      </c>
      <c r="N5250" t="s">
        <v>215</v>
      </c>
      <c r="O5250" t="s">
        <v>215</v>
      </c>
      <c r="P5250" t="s">
        <v>215</v>
      </c>
      <c r="Q5250" t="s">
        <v>215</v>
      </c>
      <c r="R5250" t="s">
        <v>33</v>
      </c>
      <c r="S5250">
        <v>140</v>
      </c>
      <c r="T5250">
        <v>17500</v>
      </c>
      <c r="U5250">
        <v>21500</v>
      </c>
      <c r="V5250">
        <v>27400</v>
      </c>
      <c r="W5250">
        <v>250</v>
      </c>
      <c r="X5250">
        <v>0</v>
      </c>
      <c r="Y5250">
        <v>250</v>
      </c>
      <c r="Z5250">
        <v>6.9</v>
      </c>
      <c r="AA5250">
        <v>4.2</v>
      </c>
      <c r="AB5250">
        <v>56</v>
      </c>
      <c r="AC5250">
        <v>78.5</v>
      </c>
      <c r="AD5250">
        <v>88.8</v>
      </c>
    </row>
    <row r="5251" spans="1:30" x14ac:dyDescent="0.25">
      <c r="A5251" t="str">
        <f t="shared" si="81"/>
        <v>2017/20181MaleMedia, journalism and communicationsEast Midlands</v>
      </c>
      <c r="B5251" t="s">
        <v>218</v>
      </c>
      <c r="C5251" t="s">
        <v>191</v>
      </c>
      <c r="D5251">
        <v>1</v>
      </c>
      <c r="E5251" t="s">
        <v>3</v>
      </c>
      <c r="F5251" t="s">
        <v>227</v>
      </c>
      <c r="G5251" t="s">
        <v>215</v>
      </c>
      <c r="H5251" t="s">
        <v>215</v>
      </c>
      <c r="I5251" t="s">
        <v>215</v>
      </c>
      <c r="J5251" t="s">
        <v>215</v>
      </c>
      <c r="K5251" t="s">
        <v>215</v>
      </c>
      <c r="L5251" t="s">
        <v>215</v>
      </c>
      <c r="M5251" t="s">
        <v>215</v>
      </c>
      <c r="N5251" t="s">
        <v>215</v>
      </c>
      <c r="O5251" t="s">
        <v>215</v>
      </c>
      <c r="P5251" t="s">
        <v>215</v>
      </c>
      <c r="Q5251" t="s">
        <v>215</v>
      </c>
      <c r="R5251" t="s">
        <v>34</v>
      </c>
      <c r="S5251">
        <v>225</v>
      </c>
      <c r="T5251">
        <v>11300</v>
      </c>
      <c r="U5251">
        <v>15700</v>
      </c>
      <c r="V5251">
        <v>19000</v>
      </c>
      <c r="W5251">
        <v>335</v>
      </c>
      <c r="X5251">
        <v>0</v>
      </c>
      <c r="Y5251">
        <v>335</v>
      </c>
      <c r="Z5251">
        <v>7.3</v>
      </c>
      <c r="AA5251">
        <v>8.8000000000000007</v>
      </c>
      <c r="AB5251">
        <v>68.400000000000006</v>
      </c>
      <c r="AC5251">
        <v>77.7</v>
      </c>
      <c r="AD5251">
        <v>83.9</v>
      </c>
    </row>
    <row r="5252" spans="1:30" x14ac:dyDescent="0.25">
      <c r="A5252" t="str">
        <f t="shared" ref="A5252:A5315" si="82">B5252&amp;D5252&amp;E5252&amp;F5252&amp;R5252</f>
        <v>2017/20181MaleMedia, journalism and communicationsEast of England</v>
      </c>
      <c r="B5252" t="s">
        <v>218</v>
      </c>
      <c r="C5252" t="s">
        <v>191</v>
      </c>
      <c r="D5252">
        <v>1</v>
      </c>
      <c r="E5252" t="s">
        <v>3</v>
      </c>
      <c r="F5252" t="s">
        <v>227</v>
      </c>
      <c r="G5252" t="s">
        <v>215</v>
      </c>
      <c r="H5252" t="s">
        <v>215</v>
      </c>
      <c r="I5252" t="s">
        <v>215</v>
      </c>
      <c r="J5252" t="s">
        <v>215</v>
      </c>
      <c r="K5252" t="s">
        <v>215</v>
      </c>
      <c r="L5252" t="s">
        <v>215</v>
      </c>
      <c r="M5252" t="s">
        <v>215</v>
      </c>
      <c r="N5252" t="s">
        <v>215</v>
      </c>
      <c r="O5252" t="s">
        <v>215</v>
      </c>
      <c r="P5252" t="s">
        <v>215</v>
      </c>
      <c r="Q5252" t="s">
        <v>215</v>
      </c>
      <c r="R5252" t="s">
        <v>36</v>
      </c>
      <c r="S5252">
        <v>225</v>
      </c>
      <c r="T5252">
        <v>12400</v>
      </c>
      <c r="U5252">
        <v>17200</v>
      </c>
      <c r="V5252">
        <v>20100</v>
      </c>
      <c r="W5252">
        <v>320</v>
      </c>
      <c r="X5252">
        <v>0</v>
      </c>
      <c r="Y5252">
        <v>320</v>
      </c>
      <c r="Z5252">
        <v>3</v>
      </c>
      <c r="AA5252">
        <v>14.3</v>
      </c>
      <c r="AB5252">
        <v>72.599999999999994</v>
      </c>
      <c r="AC5252">
        <v>80.599999999999994</v>
      </c>
      <c r="AD5252">
        <v>82.8</v>
      </c>
    </row>
    <row r="5253" spans="1:30" x14ac:dyDescent="0.25">
      <c r="A5253" t="str">
        <f t="shared" si="82"/>
        <v>2017/20181MaleMedia, journalism and communicationsLondon</v>
      </c>
      <c r="B5253" t="s">
        <v>218</v>
      </c>
      <c r="C5253" t="s">
        <v>191</v>
      </c>
      <c r="D5253">
        <v>1</v>
      </c>
      <c r="E5253" t="s">
        <v>3</v>
      </c>
      <c r="F5253" t="s">
        <v>227</v>
      </c>
      <c r="G5253" t="s">
        <v>215</v>
      </c>
      <c r="H5253" t="s">
        <v>215</v>
      </c>
      <c r="I5253" t="s">
        <v>215</v>
      </c>
      <c r="J5253" t="s">
        <v>215</v>
      </c>
      <c r="K5253" t="s">
        <v>215</v>
      </c>
      <c r="L5253" t="s">
        <v>215</v>
      </c>
      <c r="M5253" t="s">
        <v>215</v>
      </c>
      <c r="N5253" t="s">
        <v>215</v>
      </c>
      <c r="O5253" t="s">
        <v>215</v>
      </c>
      <c r="P5253" t="s">
        <v>215</v>
      </c>
      <c r="Q5253" t="s">
        <v>215</v>
      </c>
      <c r="R5253" t="s">
        <v>37</v>
      </c>
      <c r="S5253">
        <v>425</v>
      </c>
      <c r="T5253">
        <v>13100</v>
      </c>
      <c r="U5253">
        <v>18600</v>
      </c>
      <c r="V5253">
        <v>22600</v>
      </c>
      <c r="W5253">
        <v>665</v>
      </c>
      <c r="X5253">
        <v>0</v>
      </c>
      <c r="Y5253">
        <v>665</v>
      </c>
      <c r="Z5253">
        <v>8.3000000000000007</v>
      </c>
      <c r="AA5253">
        <v>15.3</v>
      </c>
      <c r="AB5253">
        <v>66.8</v>
      </c>
      <c r="AC5253">
        <v>71</v>
      </c>
      <c r="AD5253">
        <v>76.400000000000006</v>
      </c>
    </row>
    <row r="5254" spans="1:30" x14ac:dyDescent="0.25">
      <c r="A5254" t="str">
        <f t="shared" si="82"/>
        <v>2017/20181MaleMedia, journalism and communicationsNorth East</v>
      </c>
      <c r="B5254" t="s">
        <v>218</v>
      </c>
      <c r="C5254" t="s">
        <v>191</v>
      </c>
      <c r="D5254">
        <v>1</v>
      </c>
      <c r="E5254" t="s">
        <v>3</v>
      </c>
      <c r="F5254" t="s">
        <v>227</v>
      </c>
      <c r="G5254" t="s">
        <v>215</v>
      </c>
      <c r="H5254" t="s">
        <v>215</v>
      </c>
      <c r="I5254" t="s">
        <v>215</v>
      </c>
      <c r="J5254" t="s">
        <v>215</v>
      </c>
      <c r="K5254" t="s">
        <v>215</v>
      </c>
      <c r="L5254" t="s">
        <v>215</v>
      </c>
      <c r="M5254" t="s">
        <v>215</v>
      </c>
      <c r="N5254" t="s">
        <v>215</v>
      </c>
      <c r="O5254" t="s">
        <v>215</v>
      </c>
      <c r="P5254" t="s">
        <v>215</v>
      </c>
      <c r="Q5254" t="s">
        <v>215</v>
      </c>
      <c r="R5254" t="s">
        <v>31</v>
      </c>
      <c r="S5254">
        <v>100</v>
      </c>
      <c r="T5254">
        <v>12000</v>
      </c>
      <c r="U5254">
        <v>15700</v>
      </c>
      <c r="V5254">
        <v>19000</v>
      </c>
      <c r="W5254">
        <v>160</v>
      </c>
      <c r="X5254">
        <v>0</v>
      </c>
      <c r="Y5254">
        <v>160</v>
      </c>
      <c r="Z5254">
        <v>3.8</v>
      </c>
      <c r="AA5254">
        <v>12.3</v>
      </c>
      <c r="AB5254">
        <v>64.3</v>
      </c>
      <c r="AC5254">
        <v>77.400000000000006</v>
      </c>
      <c r="AD5254">
        <v>84</v>
      </c>
    </row>
    <row r="5255" spans="1:30" x14ac:dyDescent="0.25">
      <c r="A5255" t="str">
        <f t="shared" si="82"/>
        <v>2017/20181MaleMedia, journalism and communicationsNorth West</v>
      </c>
      <c r="B5255" t="s">
        <v>218</v>
      </c>
      <c r="C5255" t="s">
        <v>191</v>
      </c>
      <c r="D5255">
        <v>1</v>
      </c>
      <c r="E5255" t="s">
        <v>3</v>
      </c>
      <c r="F5255" t="s">
        <v>227</v>
      </c>
      <c r="G5255" t="s">
        <v>215</v>
      </c>
      <c r="H5255" t="s">
        <v>215</v>
      </c>
      <c r="I5255" t="s">
        <v>215</v>
      </c>
      <c r="J5255" t="s">
        <v>215</v>
      </c>
      <c r="K5255" t="s">
        <v>215</v>
      </c>
      <c r="L5255" t="s">
        <v>215</v>
      </c>
      <c r="M5255" t="s">
        <v>215</v>
      </c>
      <c r="N5255" t="s">
        <v>215</v>
      </c>
      <c r="O5255" t="s">
        <v>215</v>
      </c>
      <c r="P5255" t="s">
        <v>215</v>
      </c>
      <c r="Q5255" t="s">
        <v>215</v>
      </c>
      <c r="R5255" t="s">
        <v>32</v>
      </c>
      <c r="S5255">
        <v>325</v>
      </c>
      <c r="T5255">
        <v>11300</v>
      </c>
      <c r="U5255">
        <v>16100</v>
      </c>
      <c r="V5255">
        <v>18600</v>
      </c>
      <c r="W5255">
        <v>515</v>
      </c>
      <c r="X5255">
        <v>0</v>
      </c>
      <c r="Y5255">
        <v>515</v>
      </c>
      <c r="Z5255">
        <v>5.5</v>
      </c>
      <c r="AA5255">
        <v>12.4</v>
      </c>
      <c r="AB5255">
        <v>66.099999999999994</v>
      </c>
      <c r="AC5255">
        <v>76.900000000000006</v>
      </c>
      <c r="AD5255">
        <v>82.1</v>
      </c>
    </row>
    <row r="5256" spans="1:30" x14ac:dyDescent="0.25">
      <c r="A5256" t="str">
        <f t="shared" si="82"/>
        <v>2017/20181MaleMedia, journalism and communicationsNorthern Ireland</v>
      </c>
      <c r="B5256" t="s">
        <v>218</v>
      </c>
      <c r="C5256" t="s">
        <v>191</v>
      </c>
      <c r="D5256">
        <v>1</v>
      </c>
      <c r="E5256" t="s">
        <v>3</v>
      </c>
      <c r="F5256" t="s">
        <v>227</v>
      </c>
      <c r="G5256" t="s">
        <v>215</v>
      </c>
      <c r="H5256" t="s">
        <v>215</v>
      </c>
      <c r="I5256" t="s">
        <v>215</v>
      </c>
      <c r="J5256" t="s">
        <v>215</v>
      </c>
      <c r="K5256" t="s">
        <v>215</v>
      </c>
      <c r="L5256" t="s">
        <v>215</v>
      </c>
      <c r="M5256" t="s">
        <v>215</v>
      </c>
      <c r="N5256" t="s">
        <v>215</v>
      </c>
      <c r="O5256" t="s">
        <v>215</v>
      </c>
      <c r="P5256" t="s">
        <v>215</v>
      </c>
      <c r="Q5256" t="s">
        <v>215</v>
      </c>
      <c r="R5256" t="s">
        <v>256</v>
      </c>
      <c r="S5256">
        <v>25</v>
      </c>
      <c r="T5256">
        <v>9500</v>
      </c>
      <c r="U5256">
        <v>12800</v>
      </c>
      <c r="V5256">
        <v>16800</v>
      </c>
      <c r="W5256">
        <v>35</v>
      </c>
      <c r="X5256">
        <v>0</v>
      </c>
      <c r="Y5256">
        <v>35</v>
      </c>
      <c r="Z5256">
        <v>9</v>
      </c>
      <c r="AA5256">
        <v>7.5</v>
      </c>
      <c r="AB5256">
        <v>82</v>
      </c>
      <c r="AC5256">
        <v>83.5</v>
      </c>
      <c r="AD5256">
        <v>83.5</v>
      </c>
    </row>
    <row r="5257" spans="1:30" x14ac:dyDescent="0.25">
      <c r="A5257" t="str">
        <f t="shared" si="82"/>
        <v>2017/20181MaleMedia, journalism and communicationsScotland</v>
      </c>
      <c r="B5257" t="s">
        <v>218</v>
      </c>
      <c r="C5257" t="s">
        <v>191</v>
      </c>
      <c r="D5257">
        <v>1</v>
      </c>
      <c r="E5257" t="s">
        <v>3</v>
      </c>
      <c r="F5257" t="s">
        <v>227</v>
      </c>
      <c r="G5257" t="s">
        <v>215</v>
      </c>
      <c r="H5257" t="s">
        <v>215</v>
      </c>
      <c r="I5257" t="s">
        <v>215</v>
      </c>
      <c r="J5257" t="s">
        <v>215</v>
      </c>
      <c r="K5257" t="s">
        <v>215</v>
      </c>
      <c r="L5257" t="s">
        <v>215</v>
      </c>
      <c r="M5257" t="s">
        <v>215</v>
      </c>
      <c r="N5257" t="s">
        <v>215</v>
      </c>
      <c r="O5257" t="s">
        <v>215</v>
      </c>
      <c r="P5257" t="s">
        <v>215</v>
      </c>
      <c r="Q5257" t="s">
        <v>215</v>
      </c>
      <c r="R5257" t="s">
        <v>257</v>
      </c>
      <c r="S5257">
        <v>10</v>
      </c>
      <c r="T5257">
        <v>8000</v>
      </c>
      <c r="U5257">
        <v>15300</v>
      </c>
      <c r="V5257">
        <v>17300</v>
      </c>
      <c r="W5257">
        <v>20</v>
      </c>
      <c r="X5257">
        <v>0</v>
      </c>
      <c r="Y5257">
        <v>20</v>
      </c>
      <c r="Z5257">
        <v>0</v>
      </c>
      <c r="AA5257">
        <v>20.2</v>
      </c>
      <c r="AB5257">
        <v>66.599999999999994</v>
      </c>
      <c r="AC5257">
        <v>79.8</v>
      </c>
      <c r="AD5257">
        <v>79.8</v>
      </c>
    </row>
    <row r="5258" spans="1:30" x14ac:dyDescent="0.25">
      <c r="A5258" t="str">
        <f t="shared" si="82"/>
        <v>2017/20181MaleMedia, journalism and communicationsSouth East</v>
      </c>
      <c r="B5258" t="s">
        <v>218</v>
      </c>
      <c r="C5258" t="s">
        <v>191</v>
      </c>
      <c r="D5258">
        <v>1</v>
      </c>
      <c r="E5258" t="s">
        <v>3</v>
      </c>
      <c r="F5258" t="s">
        <v>227</v>
      </c>
      <c r="G5258" t="s">
        <v>215</v>
      </c>
      <c r="H5258" t="s">
        <v>215</v>
      </c>
      <c r="I5258" t="s">
        <v>215</v>
      </c>
      <c r="J5258" t="s">
        <v>215</v>
      </c>
      <c r="K5258" t="s">
        <v>215</v>
      </c>
      <c r="L5258" t="s">
        <v>215</v>
      </c>
      <c r="M5258" t="s">
        <v>215</v>
      </c>
      <c r="N5258" t="s">
        <v>215</v>
      </c>
      <c r="O5258" t="s">
        <v>215</v>
      </c>
      <c r="P5258" t="s">
        <v>215</v>
      </c>
      <c r="Q5258" t="s">
        <v>215</v>
      </c>
      <c r="R5258" t="s">
        <v>38</v>
      </c>
      <c r="S5258">
        <v>380</v>
      </c>
      <c r="T5258">
        <v>11300</v>
      </c>
      <c r="U5258">
        <v>16800</v>
      </c>
      <c r="V5258">
        <v>20800</v>
      </c>
      <c r="W5258">
        <v>545</v>
      </c>
      <c r="X5258">
        <v>0</v>
      </c>
      <c r="Y5258">
        <v>545</v>
      </c>
      <c r="Z5258">
        <v>5.2</v>
      </c>
      <c r="AA5258">
        <v>10.199999999999999</v>
      </c>
      <c r="AB5258">
        <v>72.599999999999994</v>
      </c>
      <c r="AC5258">
        <v>80.099999999999994</v>
      </c>
      <c r="AD5258">
        <v>84.6</v>
      </c>
    </row>
    <row r="5259" spans="1:30" x14ac:dyDescent="0.25">
      <c r="A5259" t="str">
        <f t="shared" si="82"/>
        <v>2017/20181MaleMedia, journalism and communicationsSouth West</v>
      </c>
      <c r="B5259" t="s">
        <v>218</v>
      </c>
      <c r="C5259" t="s">
        <v>191</v>
      </c>
      <c r="D5259">
        <v>1</v>
      </c>
      <c r="E5259" t="s">
        <v>3</v>
      </c>
      <c r="F5259" t="s">
        <v>227</v>
      </c>
      <c r="G5259" t="s">
        <v>215</v>
      </c>
      <c r="H5259" t="s">
        <v>215</v>
      </c>
      <c r="I5259" t="s">
        <v>215</v>
      </c>
      <c r="J5259" t="s">
        <v>215</v>
      </c>
      <c r="K5259" t="s">
        <v>215</v>
      </c>
      <c r="L5259" t="s">
        <v>215</v>
      </c>
      <c r="M5259" t="s">
        <v>215</v>
      </c>
      <c r="N5259" t="s">
        <v>215</v>
      </c>
      <c r="O5259" t="s">
        <v>215</v>
      </c>
      <c r="P5259" t="s">
        <v>215</v>
      </c>
      <c r="Q5259" t="s">
        <v>215</v>
      </c>
      <c r="R5259" t="s">
        <v>39</v>
      </c>
      <c r="S5259">
        <v>150</v>
      </c>
      <c r="T5259">
        <v>10200</v>
      </c>
      <c r="U5259">
        <v>14200</v>
      </c>
      <c r="V5259">
        <v>19000</v>
      </c>
      <c r="W5259">
        <v>230</v>
      </c>
      <c r="X5259">
        <v>0</v>
      </c>
      <c r="Y5259">
        <v>230</v>
      </c>
      <c r="Z5259">
        <v>6.3</v>
      </c>
      <c r="AA5259">
        <v>15.4</v>
      </c>
      <c r="AB5259">
        <v>68.2</v>
      </c>
      <c r="AC5259">
        <v>74.3</v>
      </c>
      <c r="AD5259">
        <v>78.3</v>
      </c>
    </row>
    <row r="5260" spans="1:30" x14ac:dyDescent="0.25">
      <c r="A5260" t="str">
        <f t="shared" si="82"/>
        <v>2017/20181MaleMedia, journalism and communicationsWales</v>
      </c>
      <c r="B5260" t="s">
        <v>218</v>
      </c>
      <c r="C5260" t="s">
        <v>191</v>
      </c>
      <c r="D5260">
        <v>1</v>
      </c>
      <c r="E5260" t="s">
        <v>3</v>
      </c>
      <c r="F5260" t="s">
        <v>227</v>
      </c>
      <c r="G5260" t="s">
        <v>215</v>
      </c>
      <c r="H5260" t="s">
        <v>215</v>
      </c>
      <c r="I5260" t="s">
        <v>215</v>
      </c>
      <c r="J5260" t="s">
        <v>215</v>
      </c>
      <c r="K5260" t="s">
        <v>215</v>
      </c>
      <c r="L5260" t="s">
        <v>215</v>
      </c>
      <c r="M5260" t="s">
        <v>215</v>
      </c>
      <c r="N5260" t="s">
        <v>215</v>
      </c>
      <c r="O5260" t="s">
        <v>215</v>
      </c>
      <c r="P5260" t="s">
        <v>215</v>
      </c>
      <c r="Q5260" t="s">
        <v>215</v>
      </c>
      <c r="R5260" t="s">
        <v>259</v>
      </c>
      <c r="S5260">
        <v>30</v>
      </c>
      <c r="T5260">
        <v>7300</v>
      </c>
      <c r="U5260">
        <v>14200</v>
      </c>
      <c r="V5260">
        <v>17200</v>
      </c>
      <c r="W5260">
        <v>50</v>
      </c>
      <c r="X5260">
        <v>0</v>
      </c>
      <c r="Y5260">
        <v>50</v>
      </c>
      <c r="Z5260">
        <v>6.9</v>
      </c>
      <c r="AA5260">
        <v>19.600000000000001</v>
      </c>
      <c r="AB5260">
        <v>64.7</v>
      </c>
      <c r="AC5260">
        <v>70.599999999999994</v>
      </c>
      <c r="AD5260">
        <v>73.5</v>
      </c>
    </row>
    <row r="5261" spans="1:30" x14ac:dyDescent="0.25">
      <c r="A5261" t="str">
        <f t="shared" si="82"/>
        <v>2017/20181MaleMedia, journalism and communicationsWest Midlands</v>
      </c>
      <c r="B5261" t="s">
        <v>218</v>
      </c>
      <c r="C5261" t="s">
        <v>191</v>
      </c>
      <c r="D5261">
        <v>1</v>
      </c>
      <c r="E5261" t="s">
        <v>3</v>
      </c>
      <c r="F5261" t="s">
        <v>227</v>
      </c>
      <c r="G5261" t="s">
        <v>215</v>
      </c>
      <c r="H5261" t="s">
        <v>215</v>
      </c>
      <c r="I5261" t="s">
        <v>215</v>
      </c>
      <c r="J5261" t="s">
        <v>215</v>
      </c>
      <c r="K5261" t="s">
        <v>215</v>
      </c>
      <c r="L5261" t="s">
        <v>215</v>
      </c>
      <c r="M5261" t="s">
        <v>215</v>
      </c>
      <c r="N5261" t="s">
        <v>215</v>
      </c>
      <c r="O5261" t="s">
        <v>215</v>
      </c>
      <c r="P5261" t="s">
        <v>215</v>
      </c>
      <c r="Q5261" t="s">
        <v>215</v>
      </c>
      <c r="R5261" t="s">
        <v>35</v>
      </c>
      <c r="S5261">
        <v>205</v>
      </c>
      <c r="T5261">
        <v>10600</v>
      </c>
      <c r="U5261">
        <v>15000</v>
      </c>
      <c r="V5261">
        <v>18600</v>
      </c>
      <c r="W5261">
        <v>310</v>
      </c>
      <c r="X5261">
        <v>0</v>
      </c>
      <c r="Y5261">
        <v>310</v>
      </c>
      <c r="Z5261">
        <v>6.9</v>
      </c>
      <c r="AA5261">
        <v>9.9</v>
      </c>
      <c r="AB5261">
        <v>68.900000000000006</v>
      </c>
      <c r="AC5261">
        <v>76</v>
      </c>
      <c r="AD5261">
        <v>83.2</v>
      </c>
    </row>
    <row r="5262" spans="1:30" x14ac:dyDescent="0.25">
      <c r="A5262" t="str">
        <f t="shared" si="82"/>
        <v>2017/20181MaleMedia, journalism and communicationsYorkshire and the Humber</v>
      </c>
      <c r="B5262" t="s">
        <v>218</v>
      </c>
      <c r="C5262" t="s">
        <v>191</v>
      </c>
      <c r="D5262">
        <v>1</v>
      </c>
      <c r="E5262" t="s">
        <v>3</v>
      </c>
      <c r="F5262" t="s">
        <v>227</v>
      </c>
      <c r="G5262" t="s">
        <v>215</v>
      </c>
      <c r="H5262" t="s">
        <v>215</v>
      </c>
      <c r="I5262" t="s">
        <v>215</v>
      </c>
      <c r="J5262" t="s">
        <v>215</v>
      </c>
      <c r="K5262" t="s">
        <v>215</v>
      </c>
      <c r="L5262" t="s">
        <v>215</v>
      </c>
      <c r="M5262" t="s">
        <v>215</v>
      </c>
      <c r="N5262" t="s">
        <v>215</v>
      </c>
      <c r="O5262" t="s">
        <v>215</v>
      </c>
      <c r="P5262" t="s">
        <v>215</v>
      </c>
      <c r="Q5262" t="s">
        <v>215</v>
      </c>
      <c r="R5262" t="s">
        <v>33</v>
      </c>
      <c r="S5262">
        <v>210</v>
      </c>
      <c r="T5262">
        <v>11000</v>
      </c>
      <c r="U5262">
        <v>16400</v>
      </c>
      <c r="V5262">
        <v>19300</v>
      </c>
      <c r="W5262">
        <v>320</v>
      </c>
      <c r="X5262">
        <v>0</v>
      </c>
      <c r="Y5262">
        <v>320</v>
      </c>
      <c r="Z5262">
        <v>6.1</v>
      </c>
      <c r="AA5262">
        <v>11.6</v>
      </c>
      <c r="AB5262">
        <v>68.5</v>
      </c>
      <c r="AC5262">
        <v>78.099999999999994</v>
      </c>
      <c r="AD5262">
        <v>82.3</v>
      </c>
    </row>
    <row r="5263" spans="1:30" x14ac:dyDescent="0.25">
      <c r="A5263" t="str">
        <f t="shared" si="82"/>
        <v>2017/20181MaleMedical sciencesEast Midlands</v>
      </c>
      <c r="B5263" t="s">
        <v>218</v>
      </c>
      <c r="C5263" t="s">
        <v>191</v>
      </c>
      <c r="D5263">
        <v>1</v>
      </c>
      <c r="E5263" t="s">
        <v>3</v>
      </c>
      <c r="F5263" t="s">
        <v>228</v>
      </c>
      <c r="G5263" t="s">
        <v>215</v>
      </c>
      <c r="H5263" t="s">
        <v>215</v>
      </c>
      <c r="I5263" t="s">
        <v>215</v>
      </c>
      <c r="J5263" t="s">
        <v>215</v>
      </c>
      <c r="K5263" t="s">
        <v>215</v>
      </c>
      <c r="L5263" t="s">
        <v>215</v>
      </c>
      <c r="M5263" t="s">
        <v>215</v>
      </c>
      <c r="N5263" t="s">
        <v>215</v>
      </c>
      <c r="O5263" t="s">
        <v>215</v>
      </c>
      <c r="P5263" t="s">
        <v>215</v>
      </c>
      <c r="Q5263" t="s">
        <v>215</v>
      </c>
      <c r="R5263" t="s">
        <v>34</v>
      </c>
      <c r="S5263">
        <v>40</v>
      </c>
      <c r="T5263">
        <v>20800</v>
      </c>
      <c r="U5263">
        <v>24100</v>
      </c>
      <c r="V5263">
        <v>28100</v>
      </c>
      <c r="W5263">
        <v>75</v>
      </c>
      <c r="X5263">
        <v>0</v>
      </c>
      <c r="Y5263">
        <v>75</v>
      </c>
      <c r="Z5263">
        <v>1.3</v>
      </c>
      <c r="AA5263">
        <v>5.3</v>
      </c>
      <c r="AB5263">
        <v>53.4</v>
      </c>
      <c r="AC5263">
        <v>80.400000000000006</v>
      </c>
      <c r="AD5263">
        <v>93.4</v>
      </c>
    </row>
    <row r="5264" spans="1:30" x14ac:dyDescent="0.25">
      <c r="A5264" t="str">
        <f t="shared" si="82"/>
        <v>2017/20181MaleMedical sciencesEast of England</v>
      </c>
      <c r="B5264" t="s">
        <v>218</v>
      </c>
      <c r="C5264" t="s">
        <v>191</v>
      </c>
      <c r="D5264">
        <v>1</v>
      </c>
      <c r="E5264" t="s">
        <v>3</v>
      </c>
      <c r="F5264" t="s">
        <v>228</v>
      </c>
      <c r="G5264" t="s">
        <v>215</v>
      </c>
      <c r="H5264" t="s">
        <v>215</v>
      </c>
      <c r="I5264" t="s">
        <v>215</v>
      </c>
      <c r="J5264" t="s">
        <v>215</v>
      </c>
      <c r="K5264" t="s">
        <v>215</v>
      </c>
      <c r="L5264" t="s">
        <v>215</v>
      </c>
      <c r="M5264" t="s">
        <v>215</v>
      </c>
      <c r="N5264" t="s">
        <v>215</v>
      </c>
      <c r="O5264" t="s">
        <v>215</v>
      </c>
      <c r="P5264" t="s">
        <v>215</v>
      </c>
      <c r="Q5264" t="s">
        <v>215</v>
      </c>
      <c r="R5264" t="s">
        <v>36</v>
      </c>
      <c r="S5264">
        <v>50</v>
      </c>
      <c r="T5264">
        <v>19300</v>
      </c>
      <c r="U5264">
        <v>23400</v>
      </c>
      <c r="V5264">
        <v>26600</v>
      </c>
      <c r="W5264">
        <v>100</v>
      </c>
      <c r="X5264">
        <v>0</v>
      </c>
      <c r="Y5264">
        <v>100</v>
      </c>
      <c r="Z5264">
        <v>2</v>
      </c>
      <c r="AA5264">
        <v>2</v>
      </c>
      <c r="AB5264">
        <v>50.2</v>
      </c>
      <c r="AC5264">
        <v>73</v>
      </c>
      <c r="AD5264">
        <v>96.1</v>
      </c>
    </row>
    <row r="5265" spans="1:30" x14ac:dyDescent="0.25">
      <c r="A5265" t="str">
        <f t="shared" si="82"/>
        <v>2017/20181MaleMedical sciencesLondon</v>
      </c>
      <c r="B5265" t="s">
        <v>218</v>
      </c>
      <c r="C5265" t="s">
        <v>191</v>
      </c>
      <c r="D5265">
        <v>1</v>
      </c>
      <c r="E5265" t="s">
        <v>3</v>
      </c>
      <c r="F5265" t="s">
        <v>228</v>
      </c>
      <c r="G5265" t="s">
        <v>215</v>
      </c>
      <c r="H5265" t="s">
        <v>215</v>
      </c>
      <c r="I5265" t="s">
        <v>215</v>
      </c>
      <c r="J5265" t="s">
        <v>215</v>
      </c>
      <c r="K5265" t="s">
        <v>215</v>
      </c>
      <c r="L5265" t="s">
        <v>215</v>
      </c>
      <c r="M5265" t="s">
        <v>215</v>
      </c>
      <c r="N5265" t="s">
        <v>215</v>
      </c>
      <c r="O5265" t="s">
        <v>215</v>
      </c>
      <c r="P5265" t="s">
        <v>215</v>
      </c>
      <c r="Q5265" t="s">
        <v>215</v>
      </c>
      <c r="R5265" t="s">
        <v>37</v>
      </c>
      <c r="S5265">
        <v>95</v>
      </c>
      <c r="T5265">
        <v>21900</v>
      </c>
      <c r="U5265">
        <v>27700</v>
      </c>
      <c r="V5265">
        <v>33600</v>
      </c>
      <c r="W5265">
        <v>235</v>
      </c>
      <c r="X5265">
        <v>0</v>
      </c>
      <c r="Y5265">
        <v>235</v>
      </c>
      <c r="Z5265">
        <v>5.7</v>
      </c>
      <c r="AA5265">
        <v>2.4</v>
      </c>
      <c r="AB5265">
        <v>41.9</v>
      </c>
      <c r="AC5265">
        <v>61.8</v>
      </c>
      <c r="AD5265">
        <v>91.9</v>
      </c>
    </row>
    <row r="5266" spans="1:30" x14ac:dyDescent="0.25">
      <c r="A5266" t="str">
        <f t="shared" si="82"/>
        <v>2017/20181MaleMedical sciencesNorth East</v>
      </c>
      <c r="B5266" t="s">
        <v>218</v>
      </c>
      <c r="C5266" t="s">
        <v>191</v>
      </c>
      <c r="D5266">
        <v>1</v>
      </c>
      <c r="E5266" t="s">
        <v>3</v>
      </c>
      <c r="F5266" t="s">
        <v>228</v>
      </c>
      <c r="G5266" t="s">
        <v>215</v>
      </c>
      <c r="H5266" t="s">
        <v>215</v>
      </c>
      <c r="I5266" t="s">
        <v>215</v>
      </c>
      <c r="J5266" t="s">
        <v>215</v>
      </c>
      <c r="K5266" t="s">
        <v>215</v>
      </c>
      <c r="L5266" t="s">
        <v>215</v>
      </c>
      <c r="M5266" t="s">
        <v>215</v>
      </c>
      <c r="N5266" t="s">
        <v>215</v>
      </c>
      <c r="O5266" t="s">
        <v>215</v>
      </c>
      <c r="P5266" t="s">
        <v>215</v>
      </c>
      <c r="Q5266" t="s">
        <v>215</v>
      </c>
      <c r="R5266" t="s">
        <v>31</v>
      </c>
      <c r="S5266">
        <v>15</v>
      </c>
      <c r="T5266">
        <v>14600</v>
      </c>
      <c r="U5266">
        <v>25900</v>
      </c>
      <c r="V5266">
        <v>29200</v>
      </c>
      <c r="W5266">
        <v>30</v>
      </c>
      <c r="X5266">
        <v>0</v>
      </c>
      <c r="Y5266">
        <v>30</v>
      </c>
      <c r="Z5266">
        <v>0</v>
      </c>
      <c r="AA5266">
        <v>0</v>
      </c>
      <c r="AB5266">
        <v>60.7</v>
      </c>
      <c r="AC5266">
        <v>92.9</v>
      </c>
      <c r="AD5266">
        <v>100</v>
      </c>
    </row>
    <row r="5267" spans="1:30" x14ac:dyDescent="0.25">
      <c r="A5267" t="str">
        <f t="shared" si="82"/>
        <v>2017/20181MaleMedical sciencesNorth West</v>
      </c>
      <c r="B5267" t="s">
        <v>218</v>
      </c>
      <c r="C5267" t="s">
        <v>191</v>
      </c>
      <c r="D5267">
        <v>1</v>
      </c>
      <c r="E5267" t="s">
        <v>3</v>
      </c>
      <c r="F5267" t="s">
        <v>228</v>
      </c>
      <c r="G5267" t="s">
        <v>215</v>
      </c>
      <c r="H5267" t="s">
        <v>215</v>
      </c>
      <c r="I5267" t="s">
        <v>215</v>
      </c>
      <c r="J5267" t="s">
        <v>215</v>
      </c>
      <c r="K5267" t="s">
        <v>215</v>
      </c>
      <c r="L5267" t="s">
        <v>215</v>
      </c>
      <c r="M5267" t="s">
        <v>215</v>
      </c>
      <c r="N5267" t="s">
        <v>215</v>
      </c>
      <c r="O5267" t="s">
        <v>215</v>
      </c>
      <c r="P5267" t="s">
        <v>215</v>
      </c>
      <c r="Q5267" t="s">
        <v>215</v>
      </c>
      <c r="R5267" t="s">
        <v>32</v>
      </c>
      <c r="S5267">
        <v>80</v>
      </c>
      <c r="T5267">
        <v>21500</v>
      </c>
      <c r="U5267">
        <v>25600</v>
      </c>
      <c r="V5267">
        <v>30300</v>
      </c>
      <c r="W5267">
        <v>140</v>
      </c>
      <c r="X5267">
        <v>0</v>
      </c>
      <c r="Y5267">
        <v>140</v>
      </c>
      <c r="Z5267">
        <v>0</v>
      </c>
      <c r="AA5267">
        <v>4.5999999999999996</v>
      </c>
      <c r="AB5267">
        <v>56.9</v>
      </c>
      <c r="AC5267">
        <v>79.2</v>
      </c>
      <c r="AD5267">
        <v>95.4</v>
      </c>
    </row>
    <row r="5268" spans="1:30" x14ac:dyDescent="0.25">
      <c r="A5268" t="str">
        <f t="shared" si="82"/>
        <v>2017/20181MaleMedical sciencesNorthern Ireland</v>
      </c>
      <c r="B5268" t="s">
        <v>218</v>
      </c>
      <c r="C5268" t="s">
        <v>191</v>
      </c>
      <c r="D5268">
        <v>1</v>
      </c>
      <c r="E5268" t="s">
        <v>3</v>
      </c>
      <c r="F5268" t="s">
        <v>228</v>
      </c>
      <c r="G5268" t="s">
        <v>215</v>
      </c>
      <c r="H5268" t="s">
        <v>215</v>
      </c>
      <c r="I5268" t="s">
        <v>215</v>
      </c>
      <c r="J5268" t="s">
        <v>215</v>
      </c>
      <c r="K5268" t="s">
        <v>215</v>
      </c>
      <c r="L5268" t="s">
        <v>215</v>
      </c>
      <c r="M5268" t="s">
        <v>215</v>
      </c>
      <c r="N5268" t="s">
        <v>215</v>
      </c>
      <c r="O5268" t="s">
        <v>215</v>
      </c>
      <c r="P5268" t="s">
        <v>215</v>
      </c>
      <c r="Q5268" t="s">
        <v>215</v>
      </c>
      <c r="R5268" t="s">
        <v>256</v>
      </c>
      <c r="S5268" t="s">
        <v>216</v>
      </c>
      <c r="T5268" t="s">
        <v>216</v>
      </c>
      <c r="U5268" t="s">
        <v>216</v>
      </c>
      <c r="V5268" t="s">
        <v>216</v>
      </c>
      <c r="W5268">
        <v>10</v>
      </c>
      <c r="X5268">
        <v>0</v>
      </c>
      <c r="Y5268">
        <v>10</v>
      </c>
      <c r="Z5268">
        <v>0</v>
      </c>
      <c r="AA5268">
        <v>0</v>
      </c>
      <c r="AB5268">
        <v>38.1</v>
      </c>
      <c r="AC5268">
        <v>66.7</v>
      </c>
      <c r="AD5268">
        <v>100</v>
      </c>
    </row>
    <row r="5269" spans="1:30" x14ac:dyDescent="0.25">
      <c r="A5269" t="str">
        <f t="shared" si="82"/>
        <v>2017/20181MaleMedical sciencesScotland</v>
      </c>
      <c r="B5269" t="s">
        <v>218</v>
      </c>
      <c r="C5269" t="s">
        <v>191</v>
      </c>
      <c r="D5269">
        <v>1</v>
      </c>
      <c r="E5269" t="s">
        <v>3</v>
      </c>
      <c r="F5269" t="s">
        <v>228</v>
      </c>
      <c r="G5269" t="s">
        <v>215</v>
      </c>
      <c r="H5269" t="s">
        <v>215</v>
      </c>
      <c r="I5269" t="s">
        <v>215</v>
      </c>
      <c r="J5269" t="s">
        <v>215</v>
      </c>
      <c r="K5269" t="s">
        <v>215</v>
      </c>
      <c r="L5269" t="s">
        <v>215</v>
      </c>
      <c r="M5269" t="s">
        <v>215</v>
      </c>
      <c r="N5269" t="s">
        <v>215</v>
      </c>
      <c r="O5269" t="s">
        <v>215</v>
      </c>
      <c r="P5269" t="s">
        <v>215</v>
      </c>
      <c r="Q5269" t="s">
        <v>215</v>
      </c>
      <c r="R5269" t="s">
        <v>257</v>
      </c>
      <c r="S5269" t="s">
        <v>216</v>
      </c>
      <c r="T5269" t="s">
        <v>216</v>
      </c>
      <c r="U5269" t="s">
        <v>216</v>
      </c>
      <c r="V5269" t="s">
        <v>216</v>
      </c>
      <c r="W5269" t="s">
        <v>216</v>
      </c>
      <c r="X5269" t="s">
        <v>216</v>
      </c>
      <c r="Y5269" t="s">
        <v>216</v>
      </c>
      <c r="Z5269" t="s">
        <v>216</v>
      </c>
      <c r="AA5269" t="s">
        <v>216</v>
      </c>
      <c r="AB5269" t="s">
        <v>216</v>
      </c>
      <c r="AC5269" t="s">
        <v>216</v>
      </c>
      <c r="AD5269" t="s">
        <v>216</v>
      </c>
    </row>
    <row r="5270" spans="1:30" x14ac:dyDescent="0.25">
      <c r="A5270" t="str">
        <f t="shared" si="82"/>
        <v>2017/20181MaleMedical sciencesSouth East</v>
      </c>
      <c r="B5270" t="s">
        <v>218</v>
      </c>
      <c r="C5270" t="s">
        <v>191</v>
      </c>
      <c r="D5270">
        <v>1</v>
      </c>
      <c r="E5270" t="s">
        <v>3</v>
      </c>
      <c r="F5270" t="s">
        <v>228</v>
      </c>
      <c r="G5270" t="s">
        <v>215</v>
      </c>
      <c r="H5270" t="s">
        <v>215</v>
      </c>
      <c r="I5270" t="s">
        <v>215</v>
      </c>
      <c r="J5270" t="s">
        <v>215</v>
      </c>
      <c r="K5270" t="s">
        <v>215</v>
      </c>
      <c r="L5270" t="s">
        <v>215</v>
      </c>
      <c r="M5270" t="s">
        <v>215</v>
      </c>
      <c r="N5270" t="s">
        <v>215</v>
      </c>
      <c r="O5270" t="s">
        <v>215</v>
      </c>
      <c r="P5270" t="s">
        <v>215</v>
      </c>
      <c r="Q5270" t="s">
        <v>215</v>
      </c>
      <c r="R5270" t="s">
        <v>38</v>
      </c>
      <c r="S5270">
        <v>65</v>
      </c>
      <c r="T5270">
        <v>16400</v>
      </c>
      <c r="U5270">
        <v>24800</v>
      </c>
      <c r="V5270">
        <v>31400</v>
      </c>
      <c r="W5270">
        <v>160</v>
      </c>
      <c r="X5270">
        <v>0</v>
      </c>
      <c r="Y5270">
        <v>160</v>
      </c>
      <c r="Z5270">
        <v>2.1</v>
      </c>
      <c r="AA5270">
        <v>7</v>
      </c>
      <c r="AB5270">
        <v>41.6</v>
      </c>
      <c r="AC5270">
        <v>69.3</v>
      </c>
      <c r="AD5270">
        <v>90.9</v>
      </c>
    </row>
    <row r="5271" spans="1:30" x14ac:dyDescent="0.25">
      <c r="A5271" t="str">
        <f t="shared" si="82"/>
        <v>2017/20181MaleMedical sciencesSouth West</v>
      </c>
      <c r="B5271" t="s">
        <v>218</v>
      </c>
      <c r="C5271" t="s">
        <v>191</v>
      </c>
      <c r="D5271">
        <v>1</v>
      </c>
      <c r="E5271" t="s">
        <v>3</v>
      </c>
      <c r="F5271" t="s">
        <v>228</v>
      </c>
      <c r="G5271" t="s">
        <v>215</v>
      </c>
      <c r="H5271" t="s">
        <v>215</v>
      </c>
      <c r="I5271" t="s">
        <v>215</v>
      </c>
      <c r="J5271" t="s">
        <v>215</v>
      </c>
      <c r="K5271" t="s">
        <v>215</v>
      </c>
      <c r="L5271" t="s">
        <v>215</v>
      </c>
      <c r="M5271" t="s">
        <v>215</v>
      </c>
      <c r="N5271" t="s">
        <v>215</v>
      </c>
      <c r="O5271" t="s">
        <v>215</v>
      </c>
      <c r="P5271" t="s">
        <v>215</v>
      </c>
      <c r="Q5271" t="s">
        <v>215</v>
      </c>
      <c r="R5271" t="s">
        <v>39</v>
      </c>
      <c r="S5271">
        <v>50</v>
      </c>
      <c r="T5271">
        <v>21900</v>
      </c>
      <c r="U5271">
        <v>24100</v>
      </c>
      <c r="V5271">
        <v>27700</v>
      </c>
      <c r="W5271">
        <v>110</v>
      </c>
      <c r="X5271">
        <v>0</v>
      </c>
      <c r="Y5271">
        <v>110</v>
      </c>
      <c r="Z5271">
        <v>2.2000000000000002</v>
      </c>
      <c r="AA5271">
        <v>2.7</v>
      </c>
      <c r="AB5271">
        <v>45.2</v>
      </c>
      <c r="AC5271">
        <v>73.8</v>
      </c>
      <c r="AD5271">
        <v>95.1</v>
      </c>
    </row>
    <row r="5272" spans="1:30" x14ac:dyDescent="0.25">
      <c r="A5272" t="str">
        <f t="shared" si="82"/>
        <v>2017/20181MaleMedical sciencesUnknown</v>
      </c>
      <c r="B5272" t="s">
        <v>218</v>
      </c>
      <c r="C5272" t="s">
        <v>191</v>
      </c>
      <c r="D5272">
        <v>1</v>
      </c>
      <c r="E5272" t="s">
        <v>3</v>
      </c>
      <c r="F5272" t="s">
        <v>228</v>
      </c>
      <c r="G5272" t="s">
        <v>215</v>
      </c>
      <c r="H5272" t="s">
        <v>215</v>
      </c>
      <c r="I5272" t="s">
        <v>215</v>
      </c>
      <c r="J5272" t="s">
        <v>215</v>
      </c>
      <c r="K5272" t="s">
        <v>215</v>
      </c>
      <c r="L5272" t="s">
        <v>215</v>
      </c>
      <c r="M5272" t="s">
        <v>215</v>
      </c>
      <c r="N5272" t="s">
        <v>215</v>
      </c>
      <c r="O5272" t="s">
        <v>215</v>
      </c>
      <c r="P5272" t="s">
        <v>215</v>
      </c>
      <c r="Q5272" t="s">
        <v>215</v>
      </c>
      <c r="R5272" t="s">
        <v>258</v>
      </c>
      <c r="S5272" t="s">
        <v>216</v>
      </c>
      <c r="T5272" t="s">
        <v>216</v>
      </c>
      <c r="U5272" t="s">
        <v>216</v>
      </c>
      <c r="V5272" t="s">
        <v>216</v>
      </c>
      <c r="W5272" t="s">
        <v>216</v>
      </c>
      <c r="X5272" t="s">
        <v>216</v>
      </c>
      <c r="Y5272" t="s">
        <v>216</v>
      </c>
      <c r="Z5272" t="s">
        <v>216</v>
      </c>
      <c r="AA5272" t="s">
        <v>216</v>
      </c>
      <c r="AB5272" t="s">
        <v>216</v>
      </c>
      <c r="AC5272" t="s">
        <v>216</v>
      </c>
      <c r="AD5272" t="s">
        <v>216</v>
      </c>
    </row>
    <row r="5273" spans="1:30" x14ac:dyDescent="0.25">
      <c r="A5273" t="str">
        <f t="shared" si="82"/>
        <v>2017/20181MaleMedical sciencesWales</v>
      </c>
      <c r="B5273" t="s">
        <v>218</v>
      </c>
      <c r="C5273" t="s">
        <v>191</v>
      </c>
      <c r="D5273">
        <v>1</v>
      </c>
      <c r="E5273" t="s">
        <v>3</v>
      </c>
      <c r="F5273" t="s">
        <v>228</v>
      </c>
      <c r="G5273" t="s">
        <v>215</v>
      </c>
      <c r="H5273" t="s">
        <v>215</v>
      </c>
      <c r="I5273" t="s">
        <v>215</v>
      </c>
      <c r="J5273" t="s">
        <v>215</v>
      </c>
      <c r="K5273" t="s">
        <v>215</v>
      </c>
      <c r="L5273" t="s">
        <v>215</v>
      </c>
      <c r="M5273" t="s">
        <v>215</v>
      </c>
      <c r="N5273" t="s">
        <v>215</v>
      </c>
      <c r="O5273" t="s">
        <v>215</v>
      </c>
      <c r="P5273" t="s">
        <v>215</v>
      </c>
      <c r="Q5273" t="s">
        <v>215</v>
      </c>
      <c r="R5273" t="s">
        <v>259</v>
      </c>
      <c r="S5273" t="s">
        <v>216</v>
      </c>
      <c r="T5273" t="s">
        <v>216</v>
      </c>
      <c r="U5273" t="s">
        <v>216</v>
      </c>
      <c r="V5273" t="s">
        <v>216</v>
      </c>
      <c r="W5273">
        <v>30</v>
      </c>
      <c r="X5273">
        <v>0</v>
      </c>
      <c r="Y5273">
        <v>30</v>
      </c>
      <c r="Z5273">
        <v>3.6</v>
      </c>
      <c r="AA5273">
        <v>0</v>
      </c>
      <c r="AB5273">
        <v>38.200000000000003</v>
      </c>
      <c r="AC5273">
        <v>56.4</v>
      </c>
      <c r="AD5273">
        <v>96.4</v>
      </c>
    </row>
    <row r="5274" spans="1:30" x14ac:dyDescent="0.25">
      <c r="A5274" t="str">
        <f t="shared" si="82"/>
        <v>2017/20181MaleMedical sciencesWest Midlands</v>
      </c>
      <c r="B5274" t="s">
        <v>218</v>
      </c>
      <c r="C5274" t="s">
        <v>191</v>
      </c>
      <c r="D5274">
        <v>1</v>
      </c>
      <c r="E5274" t="s">
        <v>3</v>
      </c>
      <c r="F5274" t="s">
        <v>228</v>
      </c>
      <c r="G5274" t="s">
        <v>215</v>
      </c>
      <c r="H5274" t="s">
        <v>215</v>
      </c>
      <c r="I5274" t="s">
        <v>215</v>
      </c>
      <c r="J5274" t="s">
        <v>215</v>
      </c>
      <c r="K5274" t="s">
        <v>215</v>
      </c>
      <c r="L5274" t="s">
        <v>215</v>
      </c>
      <c r="M5274" t="s">
        <v>215</v>
      </c>
      <c r="N5274" t="s">
        <v>215</v>
      </c>
      <c r="O5274" t="s">
        <v>215</v>
      </c>
      <c r="P5274" t="s">
        <v>215</v>
      </c>
      <c r="Q5274" t="s">
        <v>215</v>
      </c>
      <c r="R5274" t="s">
        <v>35</v>
      </c>
      <c r="S5274">
        <v>60</v>
      </c>
      <c r="T5274">
        <v>21200</v>
      </c>
      <c r="U5274">
        <v>24100</v>
      </c>
      <c r="V5274">
        <v>27700</v>
      </c>
      <c r="W5274">
        <v>95</v>
      </c>
      <c r="X5274">
        <v>0</v>
      </c>
      <c r="Y5274">
        <v>95</v>
      </c>
      <c r="Z5274">
        <v>4.3</v>
      </c>
      <c r="AA5274">
        <v>2.1</v>
      </c>
      <c r="AB5274">
        <v>65.8</v>
      </c>
      <c r="AC5274">
        <v>83.2</v>
      </c>
      <c r="AD5274">
        <v>93.6</v>
      </c>
    </row>
    <row r="5275" spans="1:30" x14ac:dyDescent="0.25">
      <c r="A5275" t="str">
        <f t="shared" si="82"/>
        <v>2017/20181MaleMedical sciencesYorkshire and the Humber</v>
      </c>
      <c r="B5275" t="s">
        <v>218</v>
      </c>
      <c r="C5275" t="s">
        <v>191</v>
      </c>
      <c r="D5275">
        <v>1</v>
      </c>
      <c r="E5275" t="s">
        <v>3</v>
      </c>
      <c r="F5275" t="s">
        <v>228</v>
      </c>
      <c r="G5275" t="s">
        <v>215</v>
      </c>
      <c r="H5275" t="s">
        <v>215</v>
      </c>
      <c r="I5275" t="s">
        <v>215</v>
      </c>
      <c r="J5275" t="s">
        <v>215</v>
      </c>
      <c r="K5275" t="s">
        <v>215</v>
      </c>
      <c r="L5275" t="s">
        <v>215</v>
      </c>
      <c r="M5275" t="s">
        <v>215</v>
      </c>
      <c r="N5275" t="s">
        <v>215</v>
      </c>
      <c r="O5275" t="s">
        <v>215</v>
      </c>
      <c r="P5275" t="s">
        <v>215</v>
      </c>
      <c r="Q5275" t="s">
        <v>215</v>
      </c>
      <c r="R5275" t="s">
        <v>33</v>
      </c>
      <c r="S5275">
        <v>50</v>
      </c>
      <c r="T5275">
        <v>21200</v>
      </c>
      <c r="U5275">
        <v>24800</v>
      </c>
      <c r="V5275">
        <v>28800</v>
      </c>
      <c r="W5275">
        <v>100</v>
      </c>
      <c r="X5275">
        <v>0</v>
      </c>
      <c r="Y5275">
        <v>100</v>
      </c>
      <c r="Z5275">
        <v>1.6</v>
      </c>
      <c r="AA5275">
        <v>2.2999999999999998</v>
      </c>
      <c r="AB5275">
        <v>52.7</v>
      </c>
      <c r="AC5275">
        <v>73.900000000000006</v>
      </c>
      <c r="AD5275">
        <v>96</v>
      </c>
    </row>
    <row r="5276" spans="1:30" x14ac:dyDescent="0.25">
      <c r="A5276" t="str">
        <f t="shared" si="82"/>
        <v>2017/20181MaleMedicine and dentistryEast Midlands</v>
      </c>
      <c r="B5276" t="s">
        <v>218</v>
      </c>
      <c r="C5276" t="s">
        <v>191</v>
      </c>
      <c r="D5276">
        <v>1</v>
      </c>
      <c r="E5276" t="s">
        <v>3</v>
      </c>
      <c r="F5276" t="s">
        <v>138</v>
      </c>
      <c r="G5276" t="s">
        <v>215</v>
      </c>
      <c r="H5276" t="s">
        <v>215</v>
      </c>
      <c r="I5276" t="s">
        <v>215</v>
      </c>
      <c r="J5276" t="s">
        <v>215</v>
      </c>
      <c r="K5276" t="s">
        <v>215</v>
      </c>
      <c r="L5276" t="s">
        <v>215</v>
      </c>
      <c r="M5276" t="s">
        <v>215</v>
      </c>
      <c r="N5276" t="s">
        <v>215</v>
      </c>
      <c r="O5276" t="s">
        <v>215</v>
      </c>
      <c r="P5276" t="s">
        <v>215</v>
      </c>
      <c r="Q5276" t="s">
        <v>215</v>
      </c>
      <c r="R5276" t="s">
        <v>34</v>
      </c>
      <c r="S5276">
        <v>170</v>
      </c>
      <c r="T5276">
        <v>34300</v>
      </c>
      <c r="U5276">
        <v>36500</v>
      </c>
      <c r="V5276">
        <v>38300</v>
      </c>
      <c r="W5276">
        <v>245</v>
      </c>
      <c r="X5276">
        <v>0</v>
      </c>
      <c r="Y5276">
        <v>245</v>
      </c>
      <c r="Z5276">
        <v>0.8</v>
      </c>
      <c r="AA5276">
        <v>2.9</v>
      </c>
      <c r="AB5276">
        <v>75.3</v>
      </c>
      <c r="AC5276">
        <v>94.2</v>
      </c>
      <c r="AD5276">
        <v>96.3</v>
      </c>
    </row>
    <row r="5277" spans="1:30" x14ac:dyDescent="0.25">
      <c r="A5277" t="str">
        <f t="shared" si="82"/>
        <v>2017/20181MaleMedicine and dentistryEast of England</v>
      </c>
      <c r="B5277" t="s">
        <v>218</v>
      </c>
      <c r="C5277" t="s">
        <v>191</v>
      </c>
      <c r="D5277">
        <v>1</v>
      </c>
      <c r="E5277" t="s">
        <v>3</v>
      </c>
      <c r="F5277" t="s">
        <v>138</v>
      </c>
      <c r="G5277" t="s">
        <v>215</v>
      </c>
      <c r="H5277" t="s">
        <v>215</v>
      </c>
      <c r="I5277" t="s">
        <v>215</v>
      </c>
      <c r="J5277" t="s">
        <v>215</v>
      </c>
      <c r="K5277" t="s">
        <v>215</v>
      </c>
      <c r="L5277" t="s">
        <v>215</v>
      </c>
      <c r="M5277" t="s">
        <v>215</v>
      </c>
      <c r="N5277" t="s">
        <v>215</v>
      </c>
      <c r="O5277" t="s">
        <v>215</v>
      </c>
      <c r="P5277" t="s">
        <v>215</v>
      </c>
      <c r="Q5277" t="s">
        <v>215</v>
      </c>
      <c r="R5277" t="s">
        <v>36</v>
      </c>
      <c r="S5277">
        <v>170</v>
      </c>
      <c r="T5277">
        <v>35400</v>
      </c>
      <c r="U5277">
        <v>37200</v>
      </c>
      <c r="V5277">
        <v>39400</v>
      </c>
      <c r="W5277">
        <v>235</v>
      </c>
      <c r="X5277">
        <v>0</v>
      </c>
      <c r="Y5277">
        <v>235</v>
      </c>
      <c r="Z5277">
        <v>1.3</v>
      </c>
      <c r="AA5277">
        <v>3.4</v>
      </c>
      <c r="AB5277">
        <v>76.3</v>
      </c>
      <c r="AC5277">
        <v>88.6</v>
      </c>
      <c r="AD5277">
        <v>95.3</v>
      </c>
    </row>
    <row r="5278" spans="1:30" x14ac:dyDescent="0.25">
      <c r="A5278" t="str">
        <f t="shared" si="82"/>
        <v>2017/20181MaleMedicine and dentistryLondon</v>
      </c>
      <c r="B5278" t="s">
        <v>218</v>
      </c>
      <c r="C5278" t="s">
        <v>191</v>
      </c>
      <c r="D5278">
        <v>1</v>
      </c>
      <c r="E5278" t="s">
        <v>3</v>
      </c>
      <c r="F5278" t="s">
        <v>138</v>
      </c>
      <c r="G5278" t="s">
        <v>215</v>
      </c>
      <c r="H5278" t="s">
        <v>215</v>
      </c>
      <c r="I5278" t="s">
        <v>215</v>
      </c>
      <c r="J5278" t="s">
        <v>215</v>
      </c>
      <c r="K5278" t="s">
        <v>215</v>
      </c>
      <c r="L5278" t="s">
        <v>215</v>
      </c>
      <c r="M5278" t="s">
        <v>215</v>
      </c>
      <c r="N5278" t="s">
        <v>215</v>
      </c>
      <c r="O5278" t="s">
        <v>215</v>
      </c>
      <c r="P5278" t="s">
        <v>215</v>
      </c>
      <c r="Q5278" t="s">
        <v>215</v>
      </c>
      <c r="R5278" t="s">
        <v>37</v>
      </c>
      <c r="S5278">
        <v>455</v>
      </c>
      <c r="T5278">
        <v>35000</v>
      </c>
      <c r="U5278">
        <v>37200</v>
      </c>
      <c r="V5278">
        <v>40200</v>
      </c>
      <c r="W5278">
        <v>620</v>
      </c>
      <c r="X5278">
        <v>0</v>
      </c>
      <c r="Y5278">
        <v>620</v>
      </c>
      <c r="Z5278">
        <v>0.8</v>
      </c>
      <c r="AA5278">
        <v>1.8</v>
      </c>
      <c r="AB5278">
        <v>78.5</v>
      </c>
      <c r="AC5278">
        <v>90.6</v>
      </c>
      <c r="AD5278">
        <v>97.4</v>
      </c>
    </row>
    <row r="5279" spans="1:30" x14ac:dyDescent="0.25">
      <c r="A5279" t="str">
        <f t="shared" si="82"/>
        <v>2017/20181MaleMedicine and dentistryNorth East</v>
      </c>
      <c r="B5279" t="s">
        <v>218</v>
      </c>
      <c r="C5279" t="s">
        <v>191</v>
      </c>
      <c r="D5279">
        <v>1</v>
      </c>
      <c r="E5279" t="s">
        <v>3</v>
      </c>
      <c r="F5279" t="s">
        <v>138</v>
      </c>
      <c r="G5279" t="s">
        <v>215</v>
      </c>
      <c r="H5279" t="s">
        <v>215</v>
      </c>
      <c r="I5279" t="s">
        <v>215</v>
      </c>
      <c r="J5279" t="s">
        <v>215</v>
      </c>
      <c r="K5279" t="s">
        <v>215</v>
      </c>
      <c r="L5279" t="s">
        <v>215</v>
      </c>
      <c r="M5279" t="s">
        <v>215</v>
      </c>
      <c r="N5279" t="s">
        <v>215</v>
      </c>
      <c r="O5279" t="s">
        <v>215</v>
      </c>
      <c r="P5279" t="s">
        <v>215</v>
      </c>
      <c r="Q5279" t="s">
        <v>215</v>
      </c>
      <c r="R5279" t="s">
        <v>31</v>
      </c>
      <c r="S5279">
        <v>90</v>
      </c>
      <c r="T5279">
        <v>35000</v>
      </c>
      <c r="U5279">
        <v>36300</v>
      </c>
      <c r="V5279">
        <v>39100</v>
      </c>
      <c r="W5279">
        <v>125</v>
      </c>
      <c r="X5279">
        <v>0</v>
      </c>
      <c r="Y5279">
        <v>125</v>
      </c>
      <c r="Z5279">
        <v>0</v>
      </c>
      <c r="AA5279">
        <v>3.2</v>
      </c>
      <c r="AB5279">
        <v>87.3</v>
      </c>
      <c r="AC5279">
        <v>96</v>
      </c>
      <c r="AD5279">
        <v>96.8</v>
      </c>
    </row>
    <row r="5280" spans="1:30" x14ac:dyDescent="0.25">
      <c r="A5280" t="str">
        <f t="shared" si="82"/>
        <v>2017/20181MaleMedicine and dentistryNorth West</v>
      </c>
      <c r="B5280" t="s">
        <v>218</v>
      </c>
      <c r="C5280" t="s">
        <v>191</v>
      </c>
      <c r="D5280">
        <v>1</v>
      </c>
      <c r="E5280" t="s">
        <v>3</v>
      </c>
      <c r="F5280" t="s">
        <v>138</v>
      </c>
      <c r="G5280" t="s">
        <v>215</v>
      </c>
      <c r="H5280" t="s">
        <v>215</v>
      </c>
      <c r="I5280" t="s">
        <v>215</v>
      </c>
      <c r="J5280" t="s">
        <v>215</v>
      </c>
      <c r="K5280" t="s">
        <v>215</v>
      </c>
      <c r="L5280" t="s">
        <v>215</v>
      </c>
      <c r="M5280" t="s">
        <v>215</v>
      </c>
      <c r="N5280" t="s">
        <v>215</v>
      </c>
      <c r="O5280" t="s">
        <v>215</v>
      </c>
      <c r="P5280" t="s">
        <v>215</v>
      </c>
      <c r="Q5280" t="s">
        <v>215</v>
      </c>
      <c r="R5280" t="s">
        <v>32</v>
      </c>
      <c r="S5280">
        <v>275</v>
      </c>
      <c r="T5280">
        <v>34700</v>
      </c>
      <c r="U5280">
        <v>36900</v>
      </c>
      <c r="V5280">
        <v>39800</v>
      </c>
      <c r="W5280">
        <v>385</v>
      </c>
      <c r="X5280">
        <v>0</v>
      </c>
      <c r="Y5280">
        <v>385</v>
      </c>
      <c r="Z5280">
        <v>0.8</v>
      </c>
      <c r="AA5280">
        <v>2.9</v>
      </c>
      <c r="AB5280">
        <v>81</v>
      </c>
      <c r="AC5280">
        <v>90.8</v>
      </c>
      <c r="AD5280">
        <v>96.4</v>
      </c>
    </row>
    <row r="5281" spans="1:30" x14ac:dyDescent="0.25">
      <c r="A5281" t="str">
        <f t="shared" si="82"/>
        <v>2017/20181MaleMedicine and dentistryNorthern Ireland</v>
      </c>
      <c r="B5281" t="s">
        <v>218</v>
      </c>
      <c r="C5281" t="s">
        <v>191</v>
      </c>
      <c r="D5281">
        <v>1</v>
      </c>
      <c r="E5281" t="s">
        <v>3</v>
      </c>
      <c r="F5281" t="s">
        <v>138</v>
      </c>
      <c r="G5281" t="s">
        <v>215</v>
      </c>
      <c r="H5281" t="s">
        <v>215</v>
      </c>
      <c r="I5281" t="s">
        <v>215</v>
      </c>
      <c r="J5281" t="s">
        <v>215</v>
      </c>
      <c r="K5281" t="s">
        <v>215</v>
      </c>
      <c r="L5281" t="s">
        <v>215</v>
      </c>
      <c r="M5281" t="s">
        <v>215</v>
      </c>
      <c r="N5281" t="s">
        <v>215</v>
      </c>
      <c r="O5281" t="s">
        <v>215</v>
      </c>
      <c r="P5281" t="s">
        <v>215</v>
      </c>
      <c r="Q5281" t="s">
        <v>215</v>
      </c>
      <c r="R5281" t="s">
        <v>256</v>
      </c>
      <c r="S5281">
        <v>30</v>
      </c>
      <c r="T5281">
        <v>36900</v>
      </c>
      <c r="U5281">
        <v>39100</v>
      </c>
      <c r="V5281">
        <v>41200</v>
      </c>
      <c r="W5281">
        <v>40</v>
      </c>
      <c r="X5281">
        <v>0</v>
      </c>
      <c r="Y5281">
        <v>40</v>
      </c>
      <c r="Z5281">
        <v>0</v>
      </c>
      <c r="AA5281">
        <v>0</v>
      </c>
      <c r="AB5281">
        <v>75.599999999999994</v>
      </c>
      <c r="AC5281">
        <v>95.1</v>
      </c>
      <c r="AD5281">
        <v>100</v>
      </c>
    </row>
    <row r="5282" spans="1:30" x14ac:dyDescent="0.25">
      <c r="A5282" t="str">
        <f t="shared" si="82"/>
        <v>2017/20181MaleMedicine and dentistryScotland</v>
      </c>
      <c r="B5282" t="s">
        <v>218</v>
      </c>
      <c r="C5282" t="s">
        <v>191</v>
      </c>
      <c r="D5282">
        <v>1</v>
      </c>
      <c r="E5282" t="s">
        <v>3</v>
      </c>
      <c r="F5282" t="s">
        <v>138</v>
      </c>
      <c r="G5282" t="s">
        <v>215</v>
      </c>
      <c r="H5282" t="s">
        <v>215</v>
      </c>
      <c r="I5282" t="s">
        <v>215</v>
      </c>
      <c r="J5282" t="s">
        <v>215</v>
      </c>
      <c r="K5282" t="s">
        <v>215</v>
      </c>
      <c r="L5282" t="s">
        <v>215</v>
      </c>
      <c r="M5282" t="s">
        <v>215</v>
      </c>
      <c r="N5282" t="s">
        <v>215</v>
      </c>
      <c r="O5282" t="s">
        <v>215</v>
      </c>
      <c r="P5282" t="s">
        <v>215</v>
      </c>
      <c r="Q5282" t="s">
        <v>215</v>
      </c>
      <c r="R5282" t="s">
        <v>257</v>
      </c>
      <c r="S5282">
        <v>45</v>
      </c>
      <c r="T5282">
        <v>37600</v>
      </c>
      <c r="U5282">
        <v>40700</v>
      </c>
      <c r="V5282">
        <v>43400</v>
      </c>
      <c r="W5282">
        <v>60</v>
      </c>
      <c r="X5282">
        <v>0</v>
      </c>
      <c r="Y5282">
        <v>60</v>
      </c>
      <c r="Z5282">
        <v>0</v>
      </c>
      <c r="AA5282">
        <v>1.7</v>
      </c>
      <c r="AB5282">
        <v>76.099999999999994</v>
      </c>
      <c r="AC5282">
        <v>92.8</v>
      </c>
      <c r="AD5282">
        <v>98.3</v>
      </c>
    </row>
    <row r="5283" spans="1:30" x14ac:dyDescent="0.25">
      <c r="A5283" t="str">
        <f t="shared" si="82"/>
        <v>2017/20181MaleMedicine and dentistrySouth East</v>
      </c>
      <c r="B5283" t="s">
        <v>218</v>
      </c>
      <c r="C5283" t="s">
        <v>191</v>
      </c>
      <c r="D5283">
        <v>1</v>
      </c>
      <c r="E5283" t="s">
        <v>3</v>
      </c>
      <c r="F5283" t="s">
        <v>138</v>
      </c>
      <c r="G5283" t="s">
        <v>215</v>
      </c>
      <c r="H5283" t="s">
        <v>215</v>
      </c>
      <c r="I5283" t="s">
        <v>215</v>
      </c>
      <c r="J5283" t="s">
        <v>215</v>
      </c>
      <c r="K5283" t="s">
        <v>215</v>
      </c>
      <c r="L5283" t="s">
        <v>215</v>
      </c>
      <c r="M5283" t="s">
        <v>215</v>
      </c>
      <c r="N5283" t="s">
        <v>215</v>
      </c>
      <c r="O5283" t="s">
        <v>215</v>
      </c>
      <c r="P5283" t="s">
        <v>215</v>
      </c>
      <c r="Q5283" t="s">
        <v>215</v>
      </c>
      <c r="R5283" t="s">
        <v>38</v>
      </c>
      <c r="S5283">
        <v>295</v>
      </c>
      <c r="T5283">
        <v>34700</v>
      </c>
      <c r="U5283">
        <v>36500</v>
      </c>
      <c r="V5283">
        <v>39400</v>
      </c>
      <c r="W5283">
        <v>415</v>
      </c>
      <c r="X5283">
        <v>0</v>
      </c>
      <c r="Y5283">
        <v>415</v>
      </c>
      <c r="Z5283">
        <v>0.5</v>
      </c>
      <c r="AA5283">
        <v>1.4</v>
      </c>
      <c r="AB5283">
        <v>76.5</v>
      </c>
      <c r="AC5283">
        <v>89.9</v>
      </c>
      <c r="AD5283">
        <v>98.1</v>
      </c>
    </row>
    <row r="5284" spans="1:30" x14ac:dyDescent="0.25">
      <c r="A5284" t="str">
        <f t="shared" si="82"/>
        <v>2017/20181MaleMedicine and dentistrySouth West</v>
      </c>
      <c r="B5284" t="s">
        <v>218</v>
      </c>
      <c r="C5284" t="s">
        <v>191</v>
      </c>
      <c r="D5284">
        <v>1</v>
      </c>
      <c r="E5284" t="s">
        <v>3</v>
      </c>
      <c r="F5284" t="s">
        <v>138</v>
      </c>
      <c r="G5284" t="s">
        <v>215</v>
      </c>
      <c r="H5284" t="s">
        <v>215</v>
      </c>
      <c r="I5284" t="s">
        <v>215</v>
      </c>
      <c r="J5284" t="s">
        <v>215</v>
      </c>
      <c r="K5284" t="s">
        <v>215</v>
      </c>
      <c r="L5284" t="s">
        <v>215</v>
      </c>
      <c r="M5284" t="s">
        <v>215</v>
      </c>
      <c r="N5284" t="s">
        <v>215</v>
      </c>
      <c r="O5284" t="s">
        <v>215</v>
      </c>
      <c r="P5284" t="s">
        <v>215</v>
      </c>
      <c r="Q5284" t="s">
        <v>215</v>
      </c>
      <c r="R5284" t="s">
        <v>39</v>
      </c>
      <c r="S5284">
        <v>180</v>
      </c>
      <c r="T5284">
        <v>34700</v>
      </c>
      <c r="U5284">
        <v>36100</v>
      </c>
      <c r="V5284">
        <v>39100</v>
      </c>
      <c r="W5284">
        <v>245</v>
      </c>
      <c r="X5284">
        <v>0</v>
      </c>
      <c r="Y5284">
        <v>245</v>
      </c>
      <c r="Z5284">
        <v>1.2</v>
      </c>
      <c r="AA5284">
        <v>0.8</v>
      </c>
      <c r="AB5284">
        <v>80.099999999999994</v>
      </c>
      <c r="AC5284">
        <v>93.9</v>
      </c>
      <c r="AD5284">
        <v>98</v>
      </c>
    </row>
    <row r="5285" spans="1:30" x14ac:dyDescent="0.25">
      <c r="A5285" t="str">
        <f t="shared" si="82"/>
        <v>2017/20181MaleMedicine and dentistryWales</v>
      </c>
      <c r="B5285" t="s">
        <v>218</v>
      </c>
      <c r="C5285" t="s">
        <v>191</v>
      </c>
      <c r="D5285">
        <v>1</v>
      </c>
      <c r="E5285" t="s">
        <v>3</v>
      </c>
      <c r="F5285" t="s">
        <v>138</v>
      </c>
      <c r="G5285" t="s">
        <v>215</v>
      </c>
      <c r="H5285" t="s">
        <v>215</v>
      </c>
      <c r="I5285" t="s">
        <v>215</v>
      </c>
      <c r="J5285" t="s">
        <v>215</v>
      </c>
      <c r="K5285" t="s">
        <v>215</v>
      </c>
      <c r="L5285" t="s">
        <v>215</v>
      </c>
      <c r="M5285" t="s">
        <v>215</v>
      </c>
      <c r="N5285" t="s">
        <v>215</v>
      </c>
      <c r="O5285" t="s">
        <v>215</v>
      </c>
      <c r="P5285" t="s">
        <v>215</v>
      </c>
      <c r="Q5285" t="s">
        <v>215</v>
      </c>
      <c r="R5285" t="s">
        <v>259</v>
      </c>
      <c r="S5285">
        <v>55</v>
      </c>
      <c r="T5285">
        <v>33200</v>
      </c>
      <c r="U5285">
        <v>36500</v>
      </c>
      <c r="V5285">
        <v>38700</v>
      </c>
      <c r="W5285">
        <v>80</v>
      </c>
      <c r="X5285">
        <v>0</v>
      </c>
      <c r="Y5285">
        <v>80</v>
      </c>
      <c r="Z5285">
        <v>0</v>
      </c>
      <c r="AA5285">
        <v>3.8</v>
      </c>
      <c r="AB5285">
        <v>72.5</v>
      </c>
      <c r="AC5285">
        <v>90</v>
      </c>
      <c r="AD5285">
        <v>96.2</v>
      </c>
    </row>
    <row r="5286" spans="1:30" x14ac:dyDescent="0.25">
      <c r="A5286" t="str">
        <f t="shared" si="82"/>
        <v>2017/20181MaleMedicine and dentistryWest Midlands</v>
      </c>
      <c r="B5286" t="s">
        <v>218</v>
      </c>
      <c r="C5286" t="s">
        <v>191</v>
      </c>
      <c r="D5286">
        <v>1</v>
      </c>
      <c r="E5286" t="s">
        <v>3</v>
      </c>
      <c r="F5286" t="s">
        <v>138</v>
      </c>
      <c r="G5286" t="s">
        <v>215</v>
      </c>
      <c r="H5286" t="s">
        <v>215</v>
      </c>
      <c r="I5286" t="s">
        <v>215</v>
      </c>
      <c r="J5286" t="s">
        <v>215</v>
      </c>
      <c r="K5286" t="s">
        <v>215</v>
      </c>
      <c r="L5286" t="s">
        <v>215</v>
      </c>
      <c r="M5286" t="s">
        <v>215</v>
      </c>
      <c r="N5286" t="s">
        <v>215</v>
      </c>
      <c r="O5286" t="s">
        <v>215</v>
      </c>
      <c r="P5286" t="s">
        <v>215</v>
      </c>
      <c r="Q5286" t="s">
        <v>215</v>
      </c>
      <c r="R5286" t="s">
        <v>35</v>
      </c>
      <c r="S5286">
        <v>180</v>
      </c>
      <c r="T5286">
        <v>34300</v>
      </c>
      <c r="U5286">
        <v>36500</v>
      </c>
      <c r="V5286">
        <v>39800</v>
      </c>
      <c r="W5286">
        <v>255</v>
      </c>
      <c r="X5286">
        <v>0</v>
      </c>
      <c r="Y5286">
        <v>255</v>
      </c>
      <c r="Z5286">
        <v>1.2</v>
      </c>
      <c r="AA5286">
        <v>1.6</v>
      </c>
      <c r="AB5286">
        <v>75.8</v>
      </c>
      <c r="AC5286">
        <v>91.9</v>
      </c>
      <c r="AD5286">
        <v>97.3</v>
      </c>
    </row>
    <row r="5287" spans="1:30" x14ac:dyDescent="0.25">
      <c r="A5287" t="str">
        <f t="shared" si="82"/>
        <v>2017/20181MaleMedicine and dentistryYorkshire and the Humber</v>
      </c>
      <c r="B5287" t="s">
        <v>218</v>
      </c>
      <c r="C5287" t="s">
        <v>191</v>
      </c>
      <c r="D5287">
        <v>1</v>
      </c>
      <c r="E5287" t="s">
        <v>3</v>
      </c>
      <c r="F5287" t="s">
        <v>138</v>
      </c>
      <c r="G5287" t="s">
        <v>215</v>
      </c>
      <c r="H5287" t="s">
        <v>215</v>
      </c>
      <c r="I5287" t="s">
        <v>215</v>
      </c>
      <c r="J5287" t="s">
        <v>215</v>
      </c>
      <c r="K5287" t="s">
        <v>215</v>
      </c>
      <c r="L5287" t="s">
        <v>215</v>
      </c>
      <c r="M5287" t="s">
        <v>215</v>
      </c>
      <c r="N5287" t="s">
        <v>215</v>
      </c>
      <c r="O5287" t="s">
        <v>215</v>
      </c>
      <c r="P5287" t="s">
        <v>215</v>
      </c>
      <c r="Q5287" t="s">
        <v>215</v>
      </c>
      <c r="R5287" t="s">
        <v>33</v>
      </c>
      <c r="S5287">
        <v>220</v>
      </c>
      <c r="T5287">
        <v>34300</v>
      </c>
      <c r="U5287">
        <v>37200</v>
      </c>
      <c r="V5287">
        <v>39100</v>
      </c>
      <c r="W5287">
        <v>320</v>
      </c>
      <c r="X5287">
        <v>0</v>
      </c>
      <c r="Y5287">
        <v>320</v>
      </c>
      <c r="Z5287">
        <v>0.9</v>
      </c>
      <c r="AA5287">
        <v>1.9</v>
      </c>
      <c r="AB5287">
        <v>71.599999999999994</v>
      </c>
      <c r="AC5287">
        <v>91.9</v>
      </c>
      <c r="AD5287">
        <v>97.2</v>
      </c>
    </row>
    <row r="5288" spans="1:30" x14ac:dyDescent="0.25">
      <c r="A5288" t="str">
        <f t="shared" si="82"/>
        <v>2017/20181MaleNursing and midwiferyAbroad</v>
      </c>
      <c r="B5288" t="s">
        <v>218</v>
      </c>
      <c r="C5288" t="s">
        <v>191</v>
      </c>
      <c r="D5288">
        <v>1</v>
      </c>
      <c r="E5288" t="s">
        <v>3</v>
      </c>
      <c r="F5288" t="s">
        <v>229</v>
      </c>
      <c r="G5288" t="s">
        <v>215</v>
      </c>
      <c r="H5288" t="s">
        <v>215</v>
      </c>
      <c r="I5288" t="s">
        <v>215</v>
      </c>
      <c r="J5288" t="s">
        <v>215</v>
      </c>
      <c r="K5288" t="s">
        <v>215</v>
      </c>
      <c r="L5288" t="s">
        <v>215</v>
      </c>
      <c r="M5288" t="s">
        <v>215</v>
      </c>
      <c r="N5288" t="s">
        <v>215</v>
      </c>
      <c r="O5288" t="s">
        <v>215</v>
      </c>
      <c r="P5288" t="s">
        <v>215</v>
      </c>
      <c r="Q5288" t="s">
        <v>215</v>
      </c>
      <c r="R5288" t="s">
        <v>255</v>
      </c>
      <c r="S5288" t="s">
        <v>216</v>
      </c>
      <c r="T5288" t="s">
        <v>216</v>
      </c>
      <c r="U5288" t="s">
        <v>216</v>
      </c>
      <c r="V5288" t="s">
        <v>216</v>
      </c>
      <c r="W5288">
        <v>5</v>
      </c>
      <c r="X5288">
        <v>0</v>
      </c>
      <c r="Y5288">
        <v>5</v>
      </c>
      <c r="Z5288">
        <v>20</v>
      </c>
      <c r="AA5288">
        <v>20</v>
      </c>
      <c r="AB5288">
        <v>60</v>
      </c>
      <c r="AC5288">
        <v>60</v>
      </c>
      <c r="AD5288">
        <v>60</v>
      </c>
    </row>
    <row r="5289" spans="1:30" x14ac:dyDescent="0.25">
      <c r="A5289" t="str">
        <f t="shared" si="82"/>
        <v>2017/20181MaleNursing and midwiferyEast Midlands</v>
      </c>
      <c r="B5289" t="s">
        <v>218</v>
      </c>
      <c r="C5289" t="s">
        <v>191</v>
      </c>
      <c r="D5289">
        <v>1</v>
      </c>
      <c r="E5289" t="s">
        <v>3</v>
      </c>
      <c r="F5289" t="s">
        <v>229</v>
      </c>
      <c r="G5289" t="s">
        <v>215</v>
      </c>
      <c r="H5289" t="s">
        <v>215</v>
      </c>
      <c r="I5289" t="s">
        <v>215</v>
      </c>
      <c r="J5289" t="s">
        <v>215</v>
      </c>
      <c r="K5289" t="s">
        <v>215</v>
      </c>
      <c r="L5289" t="s">
        <v>215</v>
      </c>
      <c r="M5289" t="s">
        <v>215</v>
      </c>
      <c r="N5289" t="s">
        <v>215</v>
      </c>
      <c r="O5289" t="s">
        <v>215</v>
      </c>
      <c r="P5289" t="s">
        <v>215</v>
      </c>
      <c r="Q5289" t="s">
        <v>215</v>
      </c>
      <c r="R5289" t="s">
        <v>34</v>
      </c>
      <c r="S5289">
        <v>100</v>
      </c>
      <c r="T5289">
        <v>25200</v>
      </c>
      <c r="U5289">
        <v>29700</v>
      </c>
      <c r="V5289">
        <v>36500</v>
      </c>
      <c r="W5289">
        <v>135</v>
      </c>
      <c r="X5289">
        <v>0</v>
      </c>
      <c r="Y5289">
        <v>135</v>
      </c>
      <c r="Z5289">
        <v>0.7</v>
      </c>
      <c r="AA5289">
        <v>4.4000000000000004</v>
      </c>
      <c r="AB5289">
        <v>72.8</v>
      </c>
      <c r="AC5289">
        <v>92.6</v>
      </c>
      <c r="AD5289">
        <v>94.9</v>
      </c>
    </row>
    <row r="5290" spans="1:30" x14ac:dyDescent="0.25">
      <c r="A5290" t="str">
        <f t="shared" si="82"/>
        <v>2017/20181MaleNursing and midwiferyEast of England</v>
      </c>
      <c r="B5290" t="s">
        <v>218</v>
      </c>
      <c r="C5290" t="s">
        <v>191</v>
      </c>
      <c r="D5290">
        <v>1</v>
      </c>
      <c r="E5290" t="s">
        <v>3</v>
      </c>
      <c r="F5290" t="s">
        <v>229</v>
      </c>
      <c r="G5290" t="s">
        <v>215</v>
      </c>
      <c r="H5290" t="s">
        <v>215</v>
      </c>
      <c r="I5290" t="s">
        <v>215</v>
      </c>
      <c r="J5290" t="s">
        <v>215</v>
      </c>
      <c r="K5290" t="s">
        <v>215</v>
      </c>
      <c r="L5290" t="s">
        <v>215</v>
      </c>
      <c r="M5290" t="s">
        <v>215</v>
      </c>
      <c r="N5290" t="s">
        <v>215</v>
      </c>
      <c r="O5290" t="s">
        <v>215</v>
      </c>
      <c r="P5290" t="s">
        <v>215</v>
      </c>
      <c r="Q5290" t="s">
        <v>215</v>
      </c>
      <c r="R5290" t="s">
        <v>36</v>
      </c>
      <c r="S5290">
        <v>105</v>
      </c>
      <c r="T5290">
        <v>25200</v>
      </c>
      <c r="U5290">
        <v>29600</v>
      </c>
      <c r="V5290">
        <v>36100</v>
      </c>
      <c r="W5290">
        <v>155</v>
      </c>
      <c r="X5290">
        <v>0</v>
      </c>
      <c r="Y5290">
        <v>155</v>
      </c>
      <c r="Z5290">
        <v>2</v>
      </c>
      <c r="AA5290">
        <v>3.9</v>
      </c>
      <c r="AB5290">
        <v>69.900000000000006</v>
      </c>
      <c r="AC5290">
        <v>92.8</v>
      </c>
      <c r="AD5290">
        <v>94.1</v>
      </c>
    </row>
    <row r="5291" spans="1:30" x14ac:dyDescent="0.25">
      <c r="A5291" t="str">
        <f t="shared" si="82"/>
        <v>2017/20181MaleNursing and midwiferyLondon</v>
      </c>
      <c r="B5291" t="s">
        <v>218</v>
      </c>
      <c r="C5291" t="s">
        <v>191</v>
      </c>
      <c r="D5291">
        <v>1</v>
      </c>
      <c r="E5291" t="s">
        <v>3</v>
      </c>
      <c r="F5291" t="s">
        <v>229</v>
      </c>
      <c r="G5291" t="s">
        <v>215</v>
      </c>
      <c r="H5291" t="s">
        <v>215</v>
      </c>
      <c r="I5291" t="s">
        <v>215</v>
      </c>
      <c r="J5291" t="s">
        <v>215</v>
      </c>
      <c r="K5291" t="s">
        <v>215</v>
      </c>
      <c r="L5291" t="s">
        <v>215</v>
      </c>
      <c r="M5291" t="s">
        <v>215</v>
      </c>
      <c r="N5291" t="s">
        <v>215</v>
      </c>
      <c r="O5291" t="s">
        <v>215</v>
      </c>
      <c r="P5291" t="s">
        <v>215</v>
      </c>
      <c r="Q5291" t="s">
        <v>215</v>
      </c>
      <c r="R5291" t="s">
        <v>37</v>
      </c>
      <c r="S5291">
        <v>145</v>
      </c>
      <c r="T5291">
        <v>27700</v>
      </c>
      <c r="U5291">
        <v>32100</v>
      </c>
      <c r="V5291">
        <v>40200</v>
      </c>
      <c r="W5291">
        <v>230</v>
      </c>
      <c r="X5291">
        <v>0</v>
      </c>
      <c r="Y5291">
        <v>230</v>
      </c>
      <c r="Z5291">
        <v>1.3</v>
      </c>
      <c r="AA5291">
        <v>2.6</v>
      </c>
      <c r="AB5291">
        <v>62.4</v>
      </c>
      <c r="AC5291">
        <v>93.4</v>
      </c>
      <c r="AD5291">
        <v>96.1</v>
      </c>
    </row>
    <row r="5292" spans="1:30" x14ac:dyDescent="0.25">
      <c r="A5292" t="str">
        <f t="shared" si="82"/>
        <v>2017/20181MaleNursing and midwiferyNorth East</v>
      </c>
      <c r="B5292" t="s">
        <v>218</v>
      </c>
      <c r="C5292" t="s">
        <v>191</v>
      </c>
      <c r="D5292">
        <v>1</v>
      </c>
      <c r="E5292" t="s">
        <v>3</v>
      </c>
      <c r="F5292" t="s">
        <v>229</v>
      </c>
      <c r="G5292" t="s">
        <v>215</v>
      </c>
      <c r="H5292" t="s">
        <v>215</v>
      </c>
      <c r="I5292" t="s">
        <v>215</v>
      </c>
      <c r="J5292" t="s">
        <v>215</v>
      </c>
      <c r="K5292" t="s">
        <v>215</v>
      </c>
      <c r="L5292" t="s">
        <v>215</v>
      </c>
      <c r="M5292" t="s">
        <v>215</v>
      </c>
      <c r="N5292" t="s">
        <v>215</v>
      </c>
      <c r="O5292" t="s">
        <v>215</v>
      </c>
      <c r="P5292" t="s">
        <v>215</v>
      </c>
      <c r="Q5292" t="s">
        <v>215</v>
      </c>
      <c r="R5292" t="s">
        <v>31</v>
      </c>
      <c r="S5292">
        <v>55</v>
      </c>
      <c r="T5292">
        <v>23800</v>
      </c>
      <c r="U5292">
        <v>27000</v>
      </c>
      <c r="V5292">
        <v>31000</v>
      </c>
      <c r="W5292">
        <v>90</v>
      </c>
      <c r="X5292">
        <v>0</v>
      </c>
      <c r="Y5292">
        <v>90</v>
      </c>
      <c r="Z5292">
        <v>0</v>
      </c>
      <c r="AA5292">
        <v>3.4</v>
      </c>
      <c r="AB5292">
        <v>64</v>
      </c>
      <c r="AC5292">
        <v>96.6</v>
      </c>
      <c r="AD5292">
        <v>96.6</v>
      </c>
    </row>
    <row r="5293" spans="1:30" x14ac:dyDescent="0.25">
      <c r="A5293" t="str">
        <f t="shared" si="82"/>
        <v>2017/20181MaleNursing and midwiferyNorth West</v>
      </c>
      <c r="B5293" t="s">
        <v>218</v>
      </c>
      <c r="C5293" t="s">
        <v>191</v>
      </c>
      <c r="D5293">
        <v>1</v>
      </c>
      <c r="E5293" t="s">
        <v>3</v>
      </c>
      <c r="F5293" t="s">
        <v>229</v>
      </c>
      <c r="G5293" t="s">
        <v>215</v>
      </c>
      <c r="H5293" t="s">
        <v>215</v>
      </c>
      <c r="I5293" t="s">
        <v>215</v>
      </c>
      <c r="J5293" t="s">
        <v>215</v>
      </c>
      <c r="K5293" t="s">
        <v>215</v>
      </c>
      <c r="L5293" t="s">
        <v>215</v>
      </c>
      <c r="M5293" t="s">
        <v>215</v>
      </c>
      <c r="N5293" t="s">
        <v>215</v>
      </c>
      <c r="O5293" t="s">
        <v>215</v>
      </c>
      <c r="P5293" t="s">
        <v>215</v>
      </c>
      <c r="Q5293" t="s">
        <v>215</v>
      </c>
      <c r="R5293" t="s">
        <v>32</v>
      </c>
      <c r="S5293">
        <v>190</v>
      </c>
      <c r="T5293">
        <v>24500</v>
      </c>
      <c r="U5293">
        <v>27000</v>
      </c>
      <c r="V5293">
        <v>30700</v>
      </c>
      <c r="W5293">
        <v>245</v>
      </c>
      <c r="X5293">
        <v>0</v>
      </c>
      <c r="Y5293">
        <v>245</v>
      </c>
      <c r="Z5293">
        <v>0.8</v>
      </c>
      <c r="AA5293">
        <v>2.8</v>
      </c>
      <c r="AB5293">
        <v>78.3</v>
      </c>
      <c r="AC5293">
        <v>95.9</v>
      </c>
      <c r="AD5293">
        <v>96.3</v>
      </c>
    </row>
    <row r="5294" spans="1:30" x14ac:dyDescent="0.25">
      <c r="A5294" t="str">
        <f t="shared" si="82"/>
        <v>2017/20181MaleNursing and midwiferyNorthern Ireland</v>
      </c>
      <c r="B5294" t="s">
        <v>218</v>
      </c>
      <c r="C5294" t="s">
        <v>191</v>
      </c>
      <c r="D5294">
        <v>1</v>
      </c>
      <c r="E5294" t="s">
        <v>3</v>
      </c>
      <c r="F5294" t="s">
        <v>229</v>
      </c>
      <c r="G5294" t="s">
        <v>215</v>
      </c>
      <c r="H5294" t="s">
        <v>215</v>
      </c>
      <c r="I5294" t="s">
        <v>215</v>
      </c>
      <c r="J5294" t="s">
        <v>215</v>
      </c>
      <c r="K5294" t="s">
        <v>215</v>
      </c>
      <c r="L5294" t="s">
        <v>215</v>
      </c>
      <c r="M5294" t="s">
        <v>215</v>
      </c>
      <c r="N5294" t="s">
        <v>215</v>
      </c>
      <c r="O5294" t="s">
        <v>215</v>
      </c>
      <c r="P5294" t="s">
        <v>215</v>
      </c>
      <c r="Q5294" t="s">
        <v>215</v>
      </c>
      <c r="R5294" t="s">
        <v>256</v>
      </c>
      <c r="S5294" t="s">
        <v>216</v>
      </c>
      <c r="T5294" t="s">
        <v>216</v>
      </c>
      <c r="U5294" t="s">
        <v>216</v>
      </c>
      <c r="V5294" t="s">
        <v>216</v>
      </c>
      <c r="W5294">
        <v>5</v>
      </c>
      <c r="X5294">
        <v>0</v>
      </c>
      <c r="Y5294">
        <v>5</v>
      </c>
      <c r="Z5294">
        <v>0</v>
      </c>
      <c r="AA5294">
        <v>16.7</v>
      </c>
      <c r="AB5294">
        <v>66.7</v>
      </c>
      <c r="AC5294">
        <v>83.3</v>
      </c>
      <c r="AD5294">
        <v>83.3</v>
      </c>
    </row>
    <row r="5295" spans="1:30" x14ac:dyDescent="0.25">
      <c r="A5295" t="str">
        <f t="shared" si="82"/>
        <v>2017/20181MaleNursing and midwiferyScotland</v>
      </c>
      <c r="B5295" t="s">
        <v>218</v>
      </c>
      <c r="C5295" t="s">
        <v>191</v>
      </c>
      <c r="D5295">
        <v>1</v>
      </c>
      <c r="E5295" t="s">
        <v>3</v>
      </c>
      <c r="F5295" t="s">
        <v>229</v>
      </c>
      <c r="G5295" t="s">
        <v>215</v>
      </c>
      <c r="H5295" t="s">
        <v>215</v>
      </c>
      <c r="I5295" t="s">
        <v>215</v>
      </c>
      <c r="J5295" t="s">
        <v>215</v>
      </c>
      <c r="K5295" t="s">
        <v>215</v>
      </c>
      <c r="L5295" t="s">
        <v>215</v>
      </c>
      <c r="M5295" t="s">
        <v>215</v>
      </c>
      <c r="N5295" t="s">
        <v>215</v>
      </c>
      <c r="O5295" t="s">
        <v>215</v>
      </c>
      <c r="P5295" t="s">
        <v>215</v>
      </c>
      <c r="Q5295" t="s">
        <v>215</v>
      </c>
      <c r="R5295" t="s">
        <v>257</v>
      </c>
      <c r="S5295" t="s">
        <v>216</v>
      </c>
      <c r="T5295" t="s">
        <v>216</v>
      </c>
      <c r="U5295" t="s">
        <v>216</v>
      </c>
      <c r="V5295" t="s">
        <v>216</v>
      </c>
      <c r="W5295" t="s">
        <v>216</v>
      </c>
      <c r="X5295" t="s">
        <v>216</v>
      </c>
      <c r="Y5295" t="s">
        <v>216</v>
      </c>
      <c r="Z5295" t="s">
        <v>216</v>
      </c>
      <c r="AA5295" t="s">
        <v>216</v>
      </c>
      <c r="AB5295" t="s">
        <v>216</v>
      </c>
      <c r="AC5295" t="s">
        <v>216</v>
      </c>
      <c r="AD5295" t="s">
        <v>216</v>
      </c>
    </row>
    <row r="5296" spans="1:30" x14ac:dyDescent="0.25">
      <c r="A5296" t="str">
        <f t="shared" si="82"/>
        <v>2017/20181MaleNursing and midwiferySouth East</v>
      </c>
      <c r="B5296" t="s">
        <v>218</v>
      </c>
      <c r="C5296" t="s">
        <v>191</v>
      </c>
      <c r="D5296">
        <v>1</v>
      </c>
      <c r="E5296" t="s">
        <v>3</v>
      </c>
      <c r="F5296" t="s">
        <v>229</v>
      </c>
      <c r="G5296" t="s">
        <v>215</v>
      </c>
      <c r="H5296" t="s">
        <v>215</v>
      </c>
      <c r="I5296" t="s">
        <v>215</v>
      </c>
      <c r="J5296" t="s">
        <v>215</v>
      </c>
      <c r="K5296" t="s">
        <v>215</v>
      </c>
      <c r="L5296" t="s">
        <v>215</v>
      </c>
      <c r="M5296" t="s">
        <v>215</v>
      </c>
      <c r="N5296" t="s">
        <v>215</v>
      </c>
      <c r="O5296" t="s">
        <v>215</v>
      </c>
      <c r="P5296" t="s">
        <v>215</v>
      </c>
      <c r="Q5296" t="s">
        <v>215</v>
      </c>
      <c r="R5296" t="s">
        <v>38</v>
      </c>
      <c r="S5296">
        <v>170</v>
      </c>
      <c r="T5296">
        <v>24800</v>
      </c>
      <c r="U5296">
        <v>28800</v>
      </c>
      <c r="V5296">
        <v>36500</v>
      </c>
      <c r="W5296">
        <v>235</v>
      </c>
      <c r="X5296">
        <v>0</v>
      </c>
      <c r="Y5296">
        <v>235</v>
      </c>
      <c r="Z5296">
        <v>0.9</v>
      </c>
      <c r="AA5296">
        <v>4.3</v>
      </c>
      <c r="AB5296">
        <v>72.8</v>
      </c>
      <c r="AC5296">
        <v>92.8</v>
      </c>
      <c r="AD5296">
        <v>94.9</v>
      </c>
    </row>
    <row r="5297" spans="1:30" x14ac:dyDescent="0.25">
      <c r="A5297" t="str">
        <f t="shared" si="82"/>
        <v>2017/20181MaleNursing and midwiferySouth West</v>
      </c>
      <c r="B5297" t="s">
        <v>218</v>
      </c>
      <c r="C5297" t="s">
        <v>191</v>
      </c>
      <c r="D5297">
        <v>1</v>
      </c>
      <c r="E5297" t="s">
        <v>3</v>
      </c>
      <c r="F5297" t="s">
        <v>229</v>
      </c>
      <c r="G5297" t="s">
        <v>215</v>
      </c>
      <c r="H5297" t="s">
        <v>215</v>
      </c>
      <c r="I5297" t="s">
        <v>215</v>
      </c>
      <c r="J5297" t="s">
        <v>215</v>
      </c>
      <c r="K5297" t="s">
        <v>215</v>
      </c>
      <c r="L5297" t="s">
        <v>215</v>
      </c>
      <c r="M5297" t="s">
        <v>215</v>
      </c>
      <c r="N5297" t="s">
        <v>215</v>
      </c>
      <c r="O5297" t="s">
        <v>215</v>
      </c>
      <c r="P5297" t="s">
        <v>215</v>
      </c>
      <c r="Q5297" t="s">
        <v>215</v>
      </c>
      <c r="R5297" t="s">
        <v>39</v>
      </c>
      <c r="S5297">
        <v>100</v>
      </c>
      <c r="T5297">
        <v>22600</v>
      </c>
      <c r="U5297">
        <v>25900</v>
      </c>
      <c r="V5297">
        <v>31000</v>
      </c>
      <c r="W5297">
        <v>140</v>
      </c>
      <c r="X5297">
        <v>0</v>
      </c>
      <c r="Y5297">
        <v>140</v>
      </c>
      <c r="Z5297">
        <v>0.7</v>
      </c>
      <c r="AA5297">
        <v>2.1</v>
      </c>
      <c r="AB5297">
        <v>72.5</v>
      </c>
      <c r="AC5297">
        <v>94.4</v>
      </c>
      <c r="AD5297">
        <v>97.2</v>
      </c>
    </row>
    <row r="5298" spans="1:30" x14ac:dyDescent="0.25">
      <c r="A5298" t="str">
        <f t="shared" si="82"/>
        <v>2017/20181MaleNursing and midwiferyWales</v>
      </c>
      <c r="B5298" t="s">
        <v>218</v>
      </c>
      <c r="C5298" t="s">
        <v>191</v>
      </c>
      <c r="D5298">
        <v>1</v>
      </c>
      <c r="E5298" t="s">
        <v>3</v>
      </c>
      <c r="F5298" t="s">
        <v>229</v>
      </c>
      <c r="G5298" t="s">
        <v>215</v>
      </c>
      <c r="H5298" t="s">
        <v>215</v>
      </c>
      <c r="I5298" t="s">
        <v>215</v>
      </c>
      <c r="J5298" t="s">
        <v>215</v>
      </c>
      <c r="K5298" t="s">
        <v>215</v>
      </c>
      <c r="L5298" t="s">
        <v>215</v>
      </c>
      <c r="M5298" t="s">
        <v>215</v>
      </c>
      <c r="N5298" t="s">
        <v>215</v>
      </c>
      <c r="O5298" t="s">
        <v>215</v>
      </c>
      <c r="P5298" t="s">
        <v>215</v>
      </c>
      <c r="Q5298" t="s">
        <v>215</v>
      </c>
      <c r="R5298" t="s">
        <v>259</v>
      </c>
      <c r="S5298">
        <v>10</v>
      </c>
      <c r="T5298">
        <v>23400</v>
      </c>
      <c r="U5298">
        <v>24500</v>
      </c>
      <c r="V5298">
        <v>28800</v>
      </c>
      <c r="W5298">
        <v>20</v>
      </c>
      <c r="X5298">
        <v>0</v>
      </c>
      <c r="Y5298">
        <v>20</v>
      </c>
      <c r="Z5298">
        <v>5.3</v>
      </c>
      <c r="AA5298">
        <v>10.5</v>
      </c>
      <c r="AB5298">
        <v>57.9</v>
      </c>
      <c r="AC5298">
        <v>84.2</v>
      </c>
      <c r="AD5298">
        <v>84.2</v>
      </c>
    </row>
    <row r="5299" spans="1:30" x14ac:dyDescent="0.25">
      <c r="A5299" t="str">
        <f t="shared" si="82"/>
        <v>2017/20181MaleNursing and midwiferyWest Midlands</v>
      </c>
      <c r="B5299" t="s">
        <v>218</v>
      </c>
      <c r="C5299" t="s">
        <v>191</v>
      </c>
      <c r="D5299">
        <v>1</v>
      </c>
      <c r="E5299" t="s">
        <v>3</v>
      </c>
      <c r="F5299" t="s">
        <v>229</v>
      </c>
      <c r="G5299" t="s">
        <v>215</v>
      </c>
      <c r="H5299" t="s">
        <v>215</v>
      </c>
      <c r="I5299" t="s">
        <v>215</v>
      </c>
      <c r="J5299" t="s">
        <v>215</v>
      </c>
      <c r="K5299" t="s">
        <v>215</v>
      </c>
      <c r="L5299" t="s">
        <v>215</v>
      </c>
      <c r="M5299" t="s">
        <v>215</v>
      </c>
      <c r="N5299" t="s">
        <v>215</v>
      </c>
      <c r="O5299" t="s">
        <v>215</v>
      </c>
      <c r="P5299" t="s">
        <v>215</v>
      </c>
      <c r="Q5299" t="s">
        <v>215</v>
      </c>
      <c r="R5299" t="s">
        <v>35</v>
      </c>
      <c r="S5299">
        <v>115</v>
      </c>
      <c r="T5299">
        <v>25900</v>
      </c>
      <c r="U5299">
        <v>29900</v>
      </c>
      <c r="V5299">
        <v>35800</v>
      </c>
      <c r="W5299">
        <v>185</v>
      </c>
      <c r="X5299">
        <v>0</v>
      </c>
      <c r="Y5299">
        <v>185</v>
      </c>
      <c r="Z5299">
        <v>2.2000000000000002</v>
      </c>
      <c r="AA5299">
        <v>3.8</v>
      </c>
      <c r="AB5299">
        <v>63.4</v>
      </c>
      <c r="AC5299">
        <v>92.3</v>
      </c>
      <c r="AD5299">
        <v>94</v>
      </c>
    </row>
    <row r="5300" spans="1:30" x14ac:dyDescent="0.25">
      <c r="A5300" t="str">
        <f t="shared" si="82"/>
        <v>2017/20181MaleNursing and midwiferyYorkshire and the Humber</v>
      </c>
      <c r="B5300" t="s">
        <v>218</v>
      </c>
      <c r="C5300" t="s">
        <v>191</v>
      </c>
      <c r="D5300">
        <v>1</v>
      </c>
      <c r="E5300" t="s">
        <v>3</v>
      </c>
      <c r="F5300" t="s">
        <v>229</v>
      </c>
      <c r="G5300" t="s">
        <v>215</v>
      </c>
      <c r="H5300" t="s">
        <v>215</v>
      </c>
      <c r="I5300" t="s">
        <v>215</v>
      </c>
      <c r="J5300" t="s">
        <v>215</v>
      </c>
      <c r="K5300" t="s">
        <v>215</v>
      </c>
      <c r="L5300" t="s">
        <v>215</v>
      </c>
      <c r="M5300" t="s">
        <v>215</v>
      </c>
      <c r="N5300" t="s">
        <v>215</v>
      </c>
      <c r="O5300" t="s">
        <v>215</v>
      </c>
      <c r="P5300" t="s">
        <v>215</v>
      </c>
      <c r="Q5300" t="s">
        <v>215</v>
      </c>
      <c r="R5300" t="s">
        <v>33</v>
      </c>
      <c r="S5300">
        <v>90</v>
      </c>
      <c r="T5300">
        <v>23700</v>
      </c>
      <c r="U5300">
        <v>26600</v>
      </c>
      <c r="V5300">
        <v>30300</v>
      </c>
      <c r="W5300">
        <v>125</v>
      </c>
      <c r="X5300">
        <v>0</v>
      </c>
      <c r="Y5300">
        <v>125</v>
      </c>
      <c r="Z5300">
        <v>0</v>
      </c>
      <c r="AA5300">
        <v>4.8</v>
      </c>
      <c r="AB5300">
        <v>72.5</v>
      </c>
      <c r="AC5300">
        <v>95.2</v>
      </c>
      <c r="AD5300">
        <v>95.2</v>
      </c>
    </row>
    <row r="5301" spans="1:30" x14ac:dyDescent="0.25">
      <c r="A5301" t="str">
        <f t="shared" si="82"/>
        <v>2017/20181MalePerforming artsAbroad</v>
      </c>
      <c r="B5301" t="s">
        <v>218</v>
      </c>
      <c r="C5301" t="s">
        <v>191</v>
      </c>
      <c r="D5301">
        <v>1</v>
      </c>
      <c r="E5301" t="s">
        <v>3</v>
      </c>
      <c r="F5301" t="s">
        <v>230</v>
      </c>
      <c r="G5301" t="s">
        <v>215</v>
      </c>
      <c r="H5301" t="s">
        <v>215</v>
      </c>
      <c r="I5301" t="s">
        <v>215</v>
      </c>
      <c r="J5301" t="s">
        <v>215</v>
      </c>
      <c r="K5301" t="s">
        <v>215</v>
      </c>
      <c r="L5301" t="s">
        <v>215</v>
      </c>
      <c r="M5301" t="s">
        <v>215</v>
      </c>
      <c r="N5301" t="s">
        <v>215</v>
      </c>
      <c r="O5301" t="s">
        <v>215</v>
      </c>
      <c r="P5301" t="s">
        <v>215</v>
      </c>
      <c r="Q5301" t="s">
        <v>215</v>
      </c>
      <c r="R5301" t="s">
        <v>255</v>
      </c>
      <c r="S5301" t="s">
        <v>216</v>
      </c>
      <c r="T5301" t="s">
        <v>216</v>
      </c>
      <c r="U5301" t="s">
        <v>216</v>
      </c>
      <c r="V5301" t="s">
        <v>216</v>
      </c>
      <c r="W5301">
        <v>5</v>
      </c>
      <c r="X5301">
        <v>0</v>
      </c>
      <c r="Y5301">
        <v>5</v>
      </c>
      <c r="Z5301">
        <v>83.3</v>
      </c>
      <c r="AA5301">
        <v>0</v>
      </c>
      <c r="AB5301">
        <v>16.7</v>
      </c>
      <c r="AC5301">
        <v>16.7</v>
      </c>
      <c r="AD5301">
        <v>16.7</v>
      </c>
    </row>
    <row r="5302" spans="1:30" x14ac:dyDescent="0.25">
      <c r="A5302" t="str">
        <f t="shared" si="82"/>
        <v>2017/20181MalePerforming artsEast Midlands</v>
      </c>
      <c r="B5302" t="s">
        <v>218</v>
      </c>
      <c r="C5302" t="s">
        <v>191</v>
      </c>
      <c r="D5302">
        <v>1</v>
      </c>
      <c r="E5302" t="s">
        <v>3</v>
      </c>
      <c r="F5302" t="s">
        <v>230</v>
      </c>
      <c r="G5302" t="s">
        <v>215</v>
      </c>
      <c r="H5302" t="s">
        <v>215</v>
      </c>
      <c r="I5302" t="s">
        <v>215</v>
      </c>
      <c r="J5302" t="s">
        <v>215</v>
      </c>
      <c r="K5302" t="s">
        <v>215</v>
      </c>
      <c r="L5302" t="s">
        <v>215</v>
      </c>
      <c r="M5302" t="s">
        <v>215</v>
      </c>
      <c r="N5302" t="s">
        <v>215</v>
      </c>
      <c r="O5302" t="s">
        <v>215</v>
      </c>
      <c r="P5302" t="s">
        <v>215</v>
      </c>
      <c r="Q5302" t="s">
        <v>215</v>
      </c>
      <c r="R5302" t="s">
        <v>34</v>
      </c>
      <c r="S5302">
        <v>160</v>
      </c>
      <c r="T5302">
        <v>10200</v>
      </c>
      <c r="U5302">
        <v>14200</v>
      </c>
      <c r="V5302">
        <v>18200</v>
      </c>
      <c r="W5302">
        <v>270</v>
      </c>
      <c r="X5302">
        <v>0</v>
      </c>
      <c r="Y5302">
        <v>270</v>
      </c>
      <c r="Z5302">
        <v>4.8</v>
      </c>
      <c r="AA5302">
        <v>8.8000000000000007</v>
      </c>
      <c r="AB5302">
        <v>63.3</v>
      </c>
      <c r="AC5302">
        <v>79.599999999999994</v>
      </c>
      <c r="AD5302">
        <v>86.4</v>
      </c>
    </row>
    <row r="5303" spans="1:30" x14ac:dyDescent="0.25">
      <c r="A5303" t="str">
        <f t="shared" si="82"/>
        <v>2017/20181MalePerforming artsEast of England</v>
      </c>
      <c r="B5303" t="s">
        <v>218</v>
      </c>
      <c r="C5303" t="s">
        <v>191</v>
      </c>
      <c r="D5303">
        <v>1</v>
      </c>
      <c r="E5303" t="s">
        <v>3</v>
      </c>
      <c r="F5303" t="s">
        <v>230</v>
      </c>
      <c r="G5303" t="s">
        <v>215</v>
      </c>
      <c r="H5303" t="s">
        <v>215</v>
      </c>
      <c r="I5303" t="s">
        <v>215</v>
      </c>
      <c r="J5303" t="s">
        <v>215</v>
      </c>
      <c r="K5303" t="s">
        <v>215</v>
      </c>
      <c r="L5303" t="s">
        <v>215</v>
      </c>
      <c r="M5303" t="s">
        <v>215</v>
      </c>
      <c r="N5303" t="s">
        <v>215</v>
      </c>
      <c r="O5303" t="s">
        <v>215</v>
      </c>
      <c r="P5303" t="s">
        <v>215</v>
      </c>
      <c r="Q5303" t="s">
        <v>215</v>
      </c>
      <c r="R5303" t="s">
        <v>36</v>
      </c>
      <c r="S5303">
        <v>285</v>
      </c>
      <c r="T5303">
        <v>10400</v>
      </c>
      <c r="U5303">
        <v>14600</v>
      </c>
      <c r="V5303">
        <v>19000</v>
      </c>
      <c r="W5303">
        <v>455</v>
      </c>
      <c r="X5303">
        <v>0</v>
      </c>
      <c r="Y5303">
        <v>455</v>
      </c>
      <c r="Z5303">
        <v>4.9000000000000004</v>
      </c>
      <c r="AA5303">
        <v>12.7</v>
      </c>
      <c r="AB5303">
        <v>66.3</v>
      </c>
      <c r="AC5303">
        <v>78</v>
      </c>
      <c r="AD5303">
        <v>82.4</v>
      </c>
    </row>
    <row r="5304" spans="1:30" x14ac:dyDescent="0.25">
      <c r="A5304" t="str">
        <f t="shared" si="82"/>
        <v>2017/20181MalePerforming artsLondon</v>
      </c>
      <c r="B5304" t="s">
        <v>218</v>
      </c>
      <c r="C5304" t="s">
        <v>191</v>
      </c>
      <c r="D5304">
        <v>1</v>
      </c>
      <c r="E5304" t="s">
        <v>3</v>
      </c>
      <c r="F5304" t="s">
        <v>230</v>
      </c>
      <c r="G5304" t="s">
        <v>215</v>
      </c>
      <c r="H5304" t="s">
        <v>215</v>
      </c>
      <c r="I5304" t="s">
        <v>215</v>
      </c>
      <c r="J5304" t="s">
        <v>215</v>
      </c>
      <c r="K5304" t="s">
        <v>215</v>
      </c>
      <c r="L5304" t="s">
        <v>215</v>
      </c>
      <c r="M5304" t="s">
        <v>215</v>
      </c>
      <c r="N5304" t="s">
        <v>215</v>
      </c>
      <c r="O5304" t="s">
        <v>215</v>
      </c>
      <c r="P5304" t="s">
        <v>215</v>
      </c>
      <c r="Q5304" t="s">
        <v>215</v>
      </c>
      <c r="R5304" t="s">
        <v>37</v>
      </c>
      <c r="S5304">
        <v>760</v>
      </c>
      <c r="T5304">
        <v>9900</v>
      </c>
      <c r="U5304">
        <v>14600</v>
      </c>
      <c r="V5304">
        <v>19700</v>
      </c>
      <c r="W5304">
        <v>1200</v>
      </c>
      <c r="X5304">
        <v>0</v>
      </c>
      <c r="Y5304">
        <v>1200</v>
      </c>
      <c r="Z5304">
        <v>6</v>
      </c>
      <c r="AA5304">
        <v>10.1</v>
      </c>
      <c r="AB5304">
        <v>72.099999999999994</v>
      </c>
      <c r="AC5304">
        <v>80.5</v>
      </c>
      <c r="AD5304">
        <v>83.9</v>
      </c>
    </row>
    <row r="5305" spans="1:30" x14ac:dyDescent="0.25">
      <c r="A5305" t="str">
        <f t="shared" si="82"/>
        <v>2017/20181MalePerforming artsNorth East</v>
      </c>
      <c r="B5305" t="s">
        <v>218</v>
      </c>
      <c r="C5305" t="s">
        <v>191</v>
      </c>
      <c r="D5305">
        <v>1</v>
      </c>
      <c r="E5305" t="s">
        <v>3</v>
      </c>
      <c r="F5305" t="s">
        <v>230</v>
      </c>
      <c r="G5305" t="s">
        <v>215</v>
      </c>
      <c r="H5305" t="s">
        <v>215</v>
      </c>
      <c r="I5305" t="s">
        <v>215</v>
      </c>
      <c r="J5305" t="s">
        <v>215</v>
      </c>
      <c r="K5305" t="s">
        <v>215</v>
      </c>
      <c r="L5305" t="s">
        <v>215</v>
      </c>
      <c r="M5305" t="s">
        <v>215</v>
      </c>
      <c r="N5305" t="s">
        <v>215</v>
      </c>
      <c r="O5305" t="s">
        <v>215</v>
      </c>
      <c r="P5305" t="s">
        <v>215</v>
      </c>
      <c r="Q5305" t="s">
        <v>215</v>
      </c>
      <c r="R5305" t="s">
        <v>31</v>
      </c>
      <c r="S5305">
        <v>90</v>
      </c>
      <c r="T5305">
        <v>7300</v>
      </c>
      <c r="U5305">
        <v>10600</v>
      </c>
      <c r="V5305">
        <v>15300</v>
      </c>
      <c r="W5305">
        <v>175</v>
      </c>
      <c r="X5305">
        <v>0</v>
      </c>
      <c r="Y5305">
        <v>175</v>
      </c>
      <c r="Z5305">
        <v>5.2</v>
      </c>
      <c r="AA5305">
        <v>9.6999999999999993</v>
      </c>
      <c r="AB5305">
        <v>56.4</v>
      </c>
      <c r="AC5305">
        <v>78.8</v>
      </c>
      <c r="AD5305">
        <v>85.1</v>
      </c>
    </row>
    <row r="5306" spans="1:30" x14ac:dyDescent="0.25">
      <c r="A5306" t="str">
        <f t="shared" si="82"/>
        <v>2017/20181MalePerforming artsNorth West</v>
      </c>
      <c r="B5306" t="s">
        <v>218</v>
      </c>
      <c r="C5306" t="s">
        <v>191</v>
      </c>
      <c r="D5306">
        <v>1</v>
      </c>
      <c r="E5306" t="s">
        <v>3</v>
      </c>
      <c r="F5306" t="s">
        <v>230</v>
      </c>
      <c r="G5306" t="s">
        <v>215</v>
      </c>
      <c r="H5306" t="s">
        <v>215</v>
      </c>
      <c r="I5306" t="s">
        <v>215</v>
      </c>
      <c r="J5306" t="s">
        <v>215</v>
      </c>
      <c r="K5306" t="s">
        <v>215</v>
      </c>
      <c r="L5306" t="s">
        <v>215</v>
      </c>
      <c r="M5306" t="s">
        <v>215</v>
      </c>
      <c r="N5306" t="s">
        <v>215</v>
      </c>
      <c r="O5306" t="s">
        <v>215</v>
      </c>
      <c r="P5306" t="s">
        <v>215</v>
      </c>
      <c r="Q5306" t="s">
        <v>215</v>
      </c>
      <c r="R5306" t="s">
        <v>32</v>
      </c>
      <c r="S5306">
        <v>410</v>
      </c>
      <c r="T5306">
        <v>9100</v>
      </c>
      <c r="U5306">
        <v>13100</v>
      </c>
      <c r="V5306">
        <v>17500</v>
      </c>
      <c r="W5306">
        <v>680</v>
      </c>
      <c r="X5306">
        <v>0</v>
      </c>
      <c r="Y5306">
        <v>680</v>
      </c>
      <c r="Z5306">
        <v>5.6</v>
      </c>
      <c r="AA5306">
        <v>10.6</v>
      </c>
      <c r="AB5306">
        <v>64.5</v>
      </c>
      <c r="AC5306">
        <v>78.099999999999994</v>
      </c>
      <c r="AD5306">
        <v>83.8</v>
      </c>
    </row>
    <row r="5307" spans="1:30" x14ac:dyDescent="0.25">
      <c r="A5307" t="str">
        <f t="shared" si="82"/>
        <v>2017/20181MalePerforming artsNorthern Ireland</v>
      </c>
      <c r="B5307" t="s">
        <v>218</v>
      </c>
      <c r="C5307" t="s">
        <v>191</v>
      </c>
      <c r="D5307">
        <v>1</v>
      </c>
      <c r="E5307" t="s">
        <v>3</v>
      </c>
      <c r="F5307" t="s">
        <v>230</v>
      </c>
      <c r="G5307" t="s">
        <v>215</v>
      </c>
      <c r="H5307" t="s">
        <v>215</v>
      </c>
      <c r="I5307" t="s">
        <v>215</v>
      </c>
      <c r="J5307" t="s">
        <v>215</v>
      </c>
      <c r="K5307" t="s">
        <v>215</v>
      </c>
      <c r="L5307" t="s">
        <v>215</v>
      </c>
      <c r="M5307" t="s">
        <v>215</v>
      </c>
      <c r="N5307" t="s">
        <v>215</v>
      </c>
      <c r="O5307" t="s">
        <v>215</v>
      </c>
      <c r="P5307" t="s">
        <v>215</v>
      </c>
      <c r="Q5307" t="s">
        <v>215</v>
      </c>
      <c r="R5307" t="s">
        <v>256</v>
      </c>
      <c r="S5307">
        <v>20</v>
      </c>
      <c r="T5307">
        <v>8400</v>
      </c>
      <c r="U5307">
        <v>12000</v>
      </c>
      <c r="V5307">
        <v>16400</v>
      </c>
      <c r="W5307">
        <v>35</v>
      </c>
      <c r="X5307">
        <v>0</v>
      </c>
      <c r="Y5307">
        <v>35</v>
      </c>
      <c r="Z5307">
        <v>15</v>
      </c>
      <c r="AA5307">
        <v>9</v>
      </c>
      <c r="AB5307">
        <v>65.400000000000006</v>
      </c>
      <c r="AC5307">
        <v>75.900000000000006</v>
      </c>
      <c r="AD5307">
        <v>75.900000000000006</v>
      </c>
    </row>
    <row r="5308" spans="1:30" x14ac:dyDescent="0.25">
      <c r="A5308" t="str">
        <f t="shared" si="82"/>
        <v>2017/20181MalePerforming artsScotland</v>
      </c>
      <c r="B5308" t="s">
        <v>218</v>
      </c>
      <c r="C5308" t="s">
        <v>191</v>
      </c>
      <c r="D5308">
        <v>1</v>
      </c>
      <c r="E5308" t="s">
        <v>3</v>
      </c>
      <c r="F5308" t="s">
        <v>230</v>
      </c>
      <c r="G5308" t="s">
        <v>215</v>
      </c>
      <c r="H5308" t="s">
        <v>215</v>
      </c>
      <c r="I5308" t="s">
        <v>215</v>
      </c>
      <c r="J5308" t="s">
        <v>215</v>
      </c>
      <c r="K5308" t="s">
        <v>215</v>
      </c>
      <c r="L5308" t="s">
        <v>215</v>
      </c>
      <c r="M5308" t="s">
        <v>215</v>
      </c>
      <c r="N5308" t="s">
        <v>215</v>
      </c>
      <c r="O5308" t="s">
        <v>215</v>
      </c>
      <c r="P5308" t="s">
        <v>215</v>
      </c>
      <c r="Q5308" t="s">
        <v>215</v>
      </c>
      <c r="R5308" t="s">
        <v>257</v>
      </c>
      <c r="S5308">
        <v>40</v>
      </c>
      <c r="T5308">
        <v>8800</v>
      </c>
      <c r="U5308">
        <v>13300</v>
      </c>
      <c r="V5308">
        <v>17500</v>
      </c>
      <c r="W5308">
        <v>70</v>
      </c>
      <c r="X5308">
        <v>0</v>
      </c>
      <c r="Y5308">
        <v>70</v>
      </c>
      <c r="Z5308">
        <v>9.9</v>
      </c>
      <c r="AA5308">
        <v>8.5</v>
      </c>
      <c r="AB5308">
        <v>64.099999999999994</v>
      </c>
      <c r="AC5308">
        <v>74.599999999999994</v>
      </c>
      <c r="AD5308">
        <v>81.7</v>
      </c>
    </row>
    <row r="5309" spans="1:30" x14ac:dyDescent="0.25">
      <c r="A5309" t="str">
        <f t="shared" si="82"/>
        <v>2017/20181MalePerforming artsSouth East</v>
      </c>
      <c r="B5309" t="s">
        <v>218</v>
      </c>
      <c r="C5309" t="s">
        <v>191</v>
      </c>
      <c r="D5309">
        <v>1</v>
      </c>
      <c r="E5309" t="s">
        <v>3</v>
      </c>
      <c r="F5309" t="s">
        <v>230</v>
      </c>
      <c r="G5309" t="s">
        <v>215</v>
      </c>
      <c r="H5309" t="s">
        <v>215</v>
      </c>
      <c r="I5309" t="s">
        <v>215</v>
      </c>
      <c r="J5309" t="s">
        <v>215</v>
      </c>
      <c r="K5309" t="s">
        <v>215</v>
      </c>
      <c r="L5309" t="s">
        <v>215</v>
      </c>
      <c r="M5309" t="s">
        <v>215</v>
      </c>
      <c r="N5309" t="s">
        <v>215</v>
      </c>
      <c r="O5309" t="s">
        <v>215</v>
      </c>
      <c r="P5309" t="s">
        <v>215</v>
      </c>
      <c r="Q5309" t="s">
        <v>215</v>
      </c>
      <c r="R5309" t="s">
        <v>38</v>
      </c>
      <c r="S5309">
        <v>590</v>
      </c>
      <c r="T5309">
        <v>9900</v>
      </c>
      <c r="U5309">
        <v>14200</v>
      </c>
      <c r="V5309">
        <v>18200</v>
      </c>
      <c r="W5309">
        <v>950</v>
      </c>
      <c r="X5309">
        <v>0</v>
      </c>
      <c r="Y5309">
        <v>950</v>
      </c>
      <c r="Z5309">
        <v>6.9</v>
      </c>
      <c r="AA5309">
        <v>10.4</v>
      </c>
      <c r="AB5309">
        <v>67.7</v>
      </c>
      <c r="AC5309">
        <v>78.599999999999994</v>
      </c>
      <c r="AD5309">
        <v>82.7</v>
      </c>
    </row>
    <row r="5310" spans="1:30" x14ac:dyDescent="0.25">
      <c r="A5310" t="str">
        <f t="shared" si="82"/>
        <v>2017/20181MalePerforming artsSouth West</v>
      </c>
      <c r="B5310" t="s">
        <v>218</v>
      </c>
      <c r="C5310" t="s">
        <v>191</v>
      </c>
      <c r="D5310">
        <v>1</v>
      </c>
      <c r="E5310" t="s">
        <v>3</v>
      </c>
      <c r="F5310" t="s">
        <v>230</v>
      </c>
      <c r="G5310" t="s">
        <v>215</v>
      </c>
      <c r="H5310" t="s">
        <v>215</v>
      </c>
      <c r="I5310" t="s">
        <v>215</v>
      </c>
      <c r="J5310" t="s">
        <v>215</v>
      </c>
      <c r="K5310" t="s">
        <v>215</v>
      </c>
      <c r="L5310" t="s">
        <v>215</v>
      </c>
      <c r="M5310" t="s">
        <v>215</v>
      </c>
      <c r="N5310" t="s">
        <v>215</v>
      </c>
      <c r="O5310" t="s">
        <v>215</v>
      </c>
      <c r="P5310" t="s">
        <v>215</v>
      </c>
      <c r="Q5310" t="s">
        <v>215</v>
      </c>
      <c r="R5310" t="s">
        <v>39</v>
      </c>
      <c r="S5310">
        <v>360</v>
      </c>
      <c r="T5310">
        <v>9100</v>
      </c>
      <c r="U5310">
        <v>13100</v>
      </c>
      <c r="V5310">
        <v>17200</v>
      </c>
      <c r="W5310">
        <v>560</v>
      </c>
      <c r="X5310">
        <v>0</v>
      </c>
      <c r="Y5310">
        <v>560</v>
      </c>
      <c r="Z5310">
        <v>4.9000000000000004</v>
      </c>
      <c r="AA5310">
        <v>11</v>
      </c>
      <c r="AB5310">
        <v>69.8</v>
      </c>
      <c r="AC5310">
        <v>80.400000000000006</v>
      </c>
      <c r="AD5310">
        <v>84.1</v>
      </c>
    </row>
    <row r="5311" spans="1:30" x14ac:dyDescent="0.25">
      <c r="A5311" t="str">
        <f t="shared" si="82"/>
        <v>2017/20181MalePerforming artsUnknown</v>
      </c>
      <c r="B5311" t="s">
        <v>218</v>
      </c>
      <c r="C5311" t="s">
        <v>191</v>
      </c>
      <c r="D5311">
        <v>1</v>
      </c>
      <c r="E5311" t="s">
        <v>3</v>
      </c>
      <c r="F5311" t="s">
        <v>230</v>
      </c>
      <c r="G5311" t="s">
        <v>215</v>
      </c>
      <c r="H5311" t="s">
        <v>215</v>
      </c>
      <c r="I5311" t="s">
        <v>215</v>
      </c>
      <c r="J5311" t="s">
        <v>215</v>
      </c>
      <c r="K5311" t="s">
        <v>215</v>
      </c>
      <c r="L5311" t="s">
        <v>215</v>
      </c>
      <c r="M5311" t="s">
        <v>215</v>
      </c>
      <c r="N5311" t="s">
        <v>215</v>
      </c>
      <c r="O5311" t="s">
        <v>215</v>
      </c>
      <c r="P5311" t="s">
        <v>215</v>
      </c>
      <c r="Q5311" t="s">
        <v>215</v>
      </c>
      <c r="R5311" t="s">
        <v>258</v>
      </c>
      <c r="S5311" t="s">
        <v>216</v>
      </c>
      <c r="T5311" t="s">
        <v>216</v>
      </c>
      <c r="U5311" t="s">
        <v>216</v>
      </c>
      <c r="V5311" t="s">
        <v>216</v>
      </c>
      <c r="W5311">
        <v>0</v>
      </c>
      <c r="X5311">
        <v>0</v>
      </c>
      <c r="Y5311">
        <v>0</v>
      </c>
      <c r="Z5311">
        <v>0</v>
      </c>
      <c r="AA5311">
        <v>0</v>
      </c>
      <c r="AB5311">
        <v>40</v>
      </c>
      <c r="AC5311">
        <v>40</v>
      </c>
      <c r="AD5311">
        <v>100</v>
      </c>
    </row>
    <row r="5312" spans="1:30" x14ac:dyDescent="0.25">
      <c r="A5312" t="str">
        <f t="shared" si="82"/>
        <v>2017/20181MalePerforming artsWales</v>
      </c>
      <c r="B5312" t="s">
        <v>218</v>
      </c>
      <c r="C5312" t="s">
        <v>191</v>
      </c>
      <c r="D5312">
        <v>1</v>
      </c>
      <c r="E5312" t="s">
        <v>3</v>
      </c>
      <c r="F5312" t="s">
        <v>230</v>
      </c>
      <c r="G5312" t="s">
        <v>215</v>
      </c>
      <c r="H5312" t="s">
        <v>215</v>
      </c>
      <c r="I5312" t="s">
        <v>215</v>
      </c>
      <c r="J5312" t="s">
        <v>215</v>
      </c>
      <c r="K5312" t="s">
        <v>215</v>
      </c>
      <c r="L5312" t="s">
        <v>215</v>
      </c>
      <c r="M5312" t="s">
        <v>215</v>
      </c>
      <c r="N5312" t="s">
        <v>215</v>
      </c>
      <c r="O5312" t="s">
        <v>215</v>
      </c>
      <c r="P5312" t="s">
        <v>215</v>
      </c>
      <c r="Q5312" t="s">
        <v>215</v>
      </c>
      <c r="R5312" t="s">
        <v>259</v>
      </c>
      <c r="S5312">
        <v>65</v>
      </c>
      <c r="T5312">
        <v>8400</v>
      </c>
      <c r="U5312">
        <v>12800</v>
      </c>
      <c r="V5312">
        <v>18200</v>
      </c>
      <c r="W5312">
        <v>105</v>
      </c>
      <c r="X5312">
        <v>0</v>
      </c>
      <c r="Y5312">
        <v>105</v>
      </c>
      <c r="Z5312">
        <v>2.8</v>
      </c>
      <c r="AA5312">
        <v>7.1</v>
      </c>
      <c r="AB5312">
        <v>67.8</v>
      </c>
      <c r="AC5312">
        <v>82</v>
      </c>
      <c r="AD5312">
        <v>90</v>
      </c>
    </row>
    <row r="5313" spans="1:30" x14ac:dyDescent="0.25">
      <c r="A5313" t="str">
        <f t="shared" si="82"/>
        <v>2017/20181MalePerforming artsWest Midlands</v>
      </c>
      <c r="B5313" t="s">
        <v>218</v>
      </c>
      <c r="C5313" t="s">
        <v>191</v>
      </c>
      <c r="D5313">
        <v>1</v>
      </c>
      <c r="E5313" t="s">
        <v>3</v>
      </c>
      <c r="F5313" t="s">
        <v>230</v>
      </c>
      <c r="G5313" t="s">
        <v>215</v>
      </c>
      <c r="H5313" t="s">
        <v>215</v>
      </c>
      <c r="I5313" t="s">
        <v>215</v>
      </c>
      <c r="J5313" t="s">
        <v>215</v>
      </c>
      <c r="K5313" t="s">
        <v>215</v>
      </c>
      <c r="L5313" t="s">
        <v>215</v>
      </c>
      <c r="M5313" t="s">
        <v>215</v>
      </c>
      <c r="N5313" t="s">
        <v>215</v>
      </c>
      <c r="O5313" t="s">
        <v>215</v>
      </c>
      <c r="P5313" t="s">
        <v>215</v>
      </c>
      <c r="Q5313" t="s">
        <v>215</v>
      </c>
      <c r="R5313" t="s">
        <v>35</v>
      </c>
      <c r="S5313">
        <v>215</v>
      </c>
      <c r="T5313">
        <v>9100</v>
      </c>
      <c r="U5313">
        <v>13000</v>
      </c>
      <c r="V5313">
        <v>17900</v>
      </c>
      <c r="W5313">
        <v>355</v>
      </c>
      <c r="X5313">
        <v>0</v>
      </c>
      <c r="Y5313">
        <v>355</v>
      </c>
      <c r="Z5313">
        <v>6.4</v>
      </c>
      <c r="AA5313">
        <v>8.6999999999999993</v>
      </c>
      <c r="AB5313">
        <v>65.8</v>
      </c>
      <c r="AC5313">
        <v>78.400000000000006</v>
      </c>
      <c r="AD5313">
        <v>84.9</v>
      </c>
    </row>
    <row r="5314" spans="1:30" x14ac:dyDescent="0.25">
      <c r="A5314" t="str">
        <f t="shared" si="82"/>
        <v>2017/20181MalePerforming artsYorkshire and the Humber</v>
      </c>
      <c r="B5314" t="s">
        <v>218</v>
      </c>
      <c r="C5314" t="s">
        <v>191</v>
      </c>
      <c r="D5314">
        <v>1</v>
      </c>
      <c r="E5314" t="s">
        <v>3</v>
      </c>
      <c r="F5314" t="s">
        <v>230</v>
      </c>
      <c r="G5314" t="s">
        <v>215</v>
      </c>
      <c r="H5314" t="s">
        <v>215</v>
      </c>
      <c r="I5314" t="s">
        <v>215</v>
      </c>
      <c r="J5314" t="s">
        <v>215</v>
      </c>
      <c r="K5314" t="s">
        <v>215</v>
      </c>
      <c r="L5314" t="s">
        <v>215</v>
      </c>
      <c r="M5314" t="s">
        <v>215</v>
      </c>
      <c r="N5314" t="s">
        <v>215</v>
      </c>
      <c r="O5314" t="s">
        <v>215</v>
      </c>
      <c r="P5314" t="s">
        <v>215</v>
      </c>
      <c r="Q5314" t="s">
        <v>215</v>
      </c>
      <c r="R5314" t="s">
        <v>33</v>
      </c>
      <c r="S5314">
        <v>310</v>
      </c>
      <c r="T5314">
        <v>8900</v>
      </c>
      <c r="U5314">
        <v>13100</v>
      </c>
      <c r="V5314">
        <v>17500</v>
      </c>
      <c r="W5314">
        <v>515</v>
      </c>
      <c r="X5314">
        <v>0</v>
      </c>
      <c r="Y5314">
        <v>515</v>
      </c>
      <c r="Z5314">
        <v>4.2</v>
      </c>
      <c r="AA5314">
        <v>8.6</v>
      </c>
      <c r="AB5314">
        <v>64.599999999999994</v>
      </c>
      <c r="AC5314">
        <v>80.900000000000006</v>
      </c>
      <c r="AD5314">
        <v>87.2</v>
      </c>
    </row>
    <row r="5315" spans="1:30" x14ac:dyDescent="0.25">
      <c r="A5315" t="str">
        <f t="shared" si="82"/>
        <v>2017/20181MalePharmacology, toxicology and pharmacyEast Midlands</v>
      </c>
      <c r="B5315" t="s">
        <v>218</v>
      </c>
      <c r="C5315" t="s">
        <v>191</v>
      </c>
      <c r="D5315">
        <v>1</v>
      </c>
      <c r="E5315" t="s">
        <v>3</v>
      </c>
      <c r="F5315" t="s">
        <v>140</v>
      </c>
      <c r="G5315" t="s">
        <v>215</v>
      </c>
      <c r="H5315" t="s">
        <v>215</v>
      </c>
      <c r="I5315" t="s">
        <v>215</v>
      </c>
      <c r="J5315" t="s">
        <v>215</v>
      </c>
      <c r="K5315" t="s">
        <v>215</v>
      </c>
      <c r="L5315" t="s">
        <v>215</v>
      </c>
      <c r="M5315" t="s">
        <v>215</v>
      </c>
      <c r="N5315" t="s">
        <v>215</v>
      </c>
      <c r="O5315" t="s">
        <v>215</v>
      </c>
      <c r="P5315" t="s">
        <v>215</v>
      </c>
      <c r="Q5315" t="s">
        <v>215</v>
      </c>
      <c r="R5315" t="s">
        <v>34</v>
      </c>
      <c r="S5315">
        <v>40</v>
      </c>
      <c r="T5315">
        <v>15000</v>
      </c>
      <c r="U5315">
        <v>25900</v>
      </c>
      <c r="V5315">
        <v>28500</v>
      </c>
      <c r="W5315">
        <v>75</v>
      </c>
      <c r="X5315">
        <v>0</v>
      </c>
      <c r="Y5315">
        <v>75</v>
      </c>
      <c r="Z5315">
        <v>0</v>
      </c>
      <c r="AA5315">
        <v>9.5</v>
      </c>
      <c r="AB5315">
        <v>59.4</v>
      </c>
      <c r="AC5315">
        <v>83.7</v>
      </c>
      <c r="AD5315">
        <v>90.5</v>
      </c>
    </row>
    <row r="5316" spans="1:30" x14ac:dyDescent="0.25">
      <c r="A5316" t="str">
        <f t="shared" ref="A5316:A5379" si="83">B5316&amp;D5316&amp;E5316&amp;F5316&amp;R5316</f>
        <v>2017/20181MalePharmacology, toxicology and pharmacyEast of England</v>
      </c>
      <c r="B5316" t="s">
        <v>218</v>
      </c>
      <c r="C5316" t="s">
        <v>191</v>
      </c>
      <c r="D5316">
        <v>1</v>
      </c>
      <c r="E5316" t="s">
        <v>3</v>
      </c>
      <c r="F5316" t="s">
        <v>140</v>
      </c>
      <c r="G5316" t="s">
        <v>215</v>
      </c>
      <c r="H5316" t="s">
        <v>215</v>
      </c>
      <c r="I5316" t="s">
        <v>215</v>
      </c>
      <c r="J5316" t="s">
        <v>215</v>
      </c>
      <c r="K5316" t="s">
        <v>215</v>
      </c>
      <c r="L5316" t="s">
        <v>215</v>
      </c>
      <c r="M5316" t="s">
        <v>215</v>
      </c>
      <c r="N5316" t="s">
        <v>215</v>
      </c>
      <c r="O5316" t="s">
        <v>215</v>
      </c>
      <c r="P5316" t="s">
        <v>215</v>
      </c>
      <c r="Q5316" t="s">
        <v>215</v>
      </c>
      <c r="R5316" t="s">
        <v>36</v>
      </c>
      <c r="S5316">
        <v>35</v>
      </c>
      <c r="T5316">
        <v>17500</v>
      </c>
      <c r="U5316">
        <v>23400</v>
      </c>
      <c r="V5316">
        <v>29600</v>
      </c>
      <c r="W5316">
        <v>70</v>
      </c>
      <c r="X5316">
        <v>0</v>
      </c>
      <c r="Y5316">
        <v>70</v>
      </c>
      <c r="Z5316">
        <v>1.4</v>
      </c>
      <c r="AA5316">
        <v>8.3000000000000007</v>
      </c>
      <c r="AB5316">
        <v>53.8</v>
      </c>
      <c r="AC5316">
        <v>79.099999999999994</v>
      </c>
      <c r="AD5316">
        <v>90.3</v>
      </c>
    </row>
    <row r="5317" spans="1:30" x14ac:dyDescent="0.25">
      <c r="A5317" t="str">
        <f t="shared" si="83"/>
        <v>2017/20181MalePharmacology, toxicology and pharmacyLondon</v>
      </c>
      <c r="B5317" t="s">
        <v>218</v>
      </c>
      <c r="C5317" t="s">
        <v>191</v>
      </c>
      <c r="D5317">
        <v>1</v>
      </c>
      <c r="E5317" t="s">
        <v>3</v>
      </c>
      <c r="F5317" t="s">
        <v>140</v>
      </c>
      <c r="G5317" t="s">
        <v>215</v>
      </c>
      <c r="H5317" t="s">
        <v>215</v>
      </c>
      <c r="I5317" t="s">
        <v>215</v>
      </c>
      <c r="J5317" t="s">
        <v>215</v>
      </c>
      <c r="K5317" t="s">
        <v>215</v>
      </c>
      <c r="L5317" t="s">
        <v>215</v>
      </c>
      <c r="M5317" t="s">
        <v>215</v>
      </c>
      <c r="N5317" t="s">
        <v>215</v>
      </c>
      <c r="O5317" t="s">
        <v>215</v>
      </c>
      <c r="P5317" t="s">
        <v>215</v>
      </c>
      <c r="Q5317" t="s">
        <v>215</v>
      </c>
      <c r="R5317" t="s">
        <v>37</v>
      </c>
      <c r="S5317">
        <v>125</v>
      </c>
      <c r="T5317">
        <v>13100</v>
      </c>
      <c r="U5317">
        <v>23000</v>
      </c>
      <c r="V5317">
        <v>27700</v>
      </c>
      <c r="W5317">
        <v>310</v>
      </c>
      <c r="X5317">
        <v>0</v>
      </c>
      <c r="Y5317">
        <v>310</v>
      </c>
      <c r="Z5317">
        <v>1.9</v>
      </c>
      <c r="AA5317">
        <v>15.6</v>
      </c>
      <c r="AB5317">
        <v>47.9</v>
      </c>
      <c r="AC5317">
        <v>70</v>
      </c>
      <c r="AD5317">
        <v>82.4</v>
      </c>
    </row>
    <row r="5318" spans="1:30" x14ac:dyDescent="0.25">
      <c r="A5318" t="str">
        <f t="shared" si="83"/>
        <v>2017/20181MalePharmacology, toxicology and pharmacyNorth East</v>
      </c>
      <c r="B5318" t="s">
        <v>218</v>
      </c>
      <c r="C5318" t="s">
        <v>191</v>
      </c>
      <c r="D5318">
        <v>1</v>
      </c>
      <c r="E5318" t="s">
        <v>3</v>
      </c>
      <c r="F5318" t="s">
        <v>140</v>
      </c>
      <c r="G5318" t="s">
        <v>215</v>
      </c>
      <c r="H5318" t="s">
        <v>215</v>
      </c>
      <c r="I5318" t="s">
        <v>215</v>
      </c>
      <c r="J5318" t="s">
        <v>215</v>
      </c>
      <c r="K5318" t="s">
        <v>215</v>
      </c>
      <c r="L5318" t="s">
        <v>215</v>
      </c>
      <c r="M5318" t="s">
        <v>215</v>
      </c>
      <c r="N5318" t="s">
        <v>215</v>
      </c>
      <c r="O5318" t="s">
        <v>215</v>
      </c>
      <c r="P5318" t="s">
        <v>215</v>
      </c>
      <c r="Q5318" t="s">
        <v>215</v>
      </c>
      <c r="R5318" t="s">
        <v>31</v>
      </c>
      <c r="S5318">
        <v>25</v>
      </c>
      <c r="T5318">
        <v>21200</v>
      </c>
      <c r="U5318">
        <v>23000</v>
      </c>
      <c r="V5318">
        <v>27000</v>
      </c>
      <c r="W5318">
        <v>45</v>
      </c>
      <c r="X5318">
        <v>0</v>
      </c>
      <c r="Y5318">
        <v>45</v>
      </c>
      <c r="Z5318">
        <v>6.5</v>
      </c>
      <c r="AA5318">
        <v>6.5</v>
      </c>
      <c r="AB5318">
        <v>57.3</v>
      </c>
      <c r="AC5318">
        <v>74.599999999999994</v>
      </c>
      <c r="AD5318">
        <v>87</v>
      </c>
    </row>
    <row r="5319" spans="1:30" x14ac:dyDescent="0.25">
      <c r="A5319" t="str">
        <f t="shared" si="83"/>
        <v>2017/20181MalePharmacology, toxicology and pharmacyNorth West</v>
      </c>
      <c r="B5319" t="s">
        <v>218</v>
      </c>
      <c r="C5319" t="s">
        <v>191</v>
      </c>
      <c r="D5319">
        <v>1</v>
      </c>
      <c r="E5319" t="s">
        <v>3</v>
      </c>
      <c r="F5319" t="s">
        <v>140</v>
      </c>
      <c r="G5319" t="s">
        <v>215</v>
      </c>
      <c r="H5319" t="s">
        <v>215</v>
      </c>
      <c r="I5319" t="s">
        <v>215</v>
      </c>
      <c r="J5319" t="s">
        <v>215</v>
      </c>
      <c r="K5319" t="s">
        <v>215</v>
      </c>
      <c r="L5319" t="s">
        <v>215</v>
      </c>
      <c r="M5319" t="s">
        <v>215</v>
      </c>
      <c r="N5319" t="s">
        <v>215</v>
      </c>
      <c r="O5319" t="s">
        <v>215</v>
      </c>
      <c r="P5319" t="s">
        <v>215</v>
      </c>
      <c r="Q5319" t="s">
        <v>215</v>
      </c>
      <c r="R5319" t="s">
        <v>32</v>
      </c>
      <c r="S5319">
        <v>75</v>
      </c>
      <c r="T5319">
        <v>14200</v>
      </c>
      <c r="U5319">
        <v>23400</v>
      </c>
      <c r="V5319">
        <v>27800</v>
      </c>
      <c r="W5319">
        <v>180</v>
      </c>
      <c r="X5319">
        <v>0</v>
      </c>
      <c r="Y5319">
        <v>180</v>
      </c>
      <c r="Z5319">
        <v>1.7</v>
      </c>
      <c r="AA5319">
        <v>15.6</v>
      </c>
      <c r="AB5319">
        <v>53.7</v>
      </c>
      <c r="AC5319">
        <v>73.400000000000006</v>
      </c>
      <c r="AD5319">
        <v>82.7</v>
      </c>
    </row>
    <row r="5320" spans="1:30" x14ac:dyDescent="0.25">
      <c r="A5320" t="str">
        <f t="shared" si="83"/>
        <v>2017/20181MalePharmacology, toxicology and pharmacyNorthern Ireland</v>
      </c>
      <c r="B5320" t="s">
        <v>218</v>
      </c>
      <c r="C5320" t="s">
        <v>191</v>
      </c>
      <c r="D5320">
        <v>1</v>
      </c>
      <c r="E5320" t="s">
        <v>3</v>
      </c>
      <c r="F5320" t="s">
        <v>140</v>
      </c>
      <c r="G5320" t="s">
        <v>215</v>
      </c>
      <c r="H5320" t="s">
        <v>215</v>
      </c>
      <c r="I5320" t="s">
        <v>215</v>
      </c>
      <c r="J5320" t="s">
        <v>215</v>
      </c>
      <c r="K5320" t="s">
        <v>215</v>
      </c>
      <c r="L5320" t="s">
        <v>215</v>
      </c>
      <c r="M5320" t="s">
        <v>215</v>
      </c>
      <c r="N5320" t="s">
        <v>215</v>
      </c>
      <c r="O5320" t="s">
        <v>215</v>
      </c>
      <c r="P5320" t="s">
        <v>215</v>
      </c>
      <c r="Q5320" t="s">
        <v>215</v>
      </c>
      <c r="R5320" t="s">
        <v>256</v>
      </c>
      <c r="S5320" t="s">
        <v>216</v>
      </c>
      <c r="T5320" t="s">
        <v>216</v>
      </c>
      <c r="U5320" t="s">
        <v>216</v>
      </c>
      <c r="V5320" t="s">
        <v>216</v>
      </c>
      <c r="W5320">
        <v>5</v>
      </c>
      <c r="X5320">
        <v>0</v>
      </c>
      <c r="Y5320">
        <v>5</v>
      </c>
      <c r="Z5320">
        <v>14.3</v>
      </c>
      <c r="AA5320">
        <v>0</v>
      </c>
      <c r="AB5320">
        <v>57.1</v>
      </c>
      <c r="AC5320">
        <v>85.7</v>
      </c>
      <c r="AD5320">
        <v>85.7</v>
      </c>
    </row>
    <row r="5321" spans="1:30" x14ac:dyDescent="0.25">
      <c r="A5321" t="str">
        <f t="shared" si="83"/>
        <v>2017/20181MalePharmacology, toxicology and pharmacySouth East</v>
      </c>
      <c r="B5321" t="s">
        <v>218</v>
      </c>
      <c r="C5321" t="s">
        <v>191</v>
      </c>
      <c r="D5321">
        <v>1</v>
      </c>
      <c r="E5321" t="s">
        <v>3</v>
      </c>
      <c r="F5321" t="s">
        <v>140</v>
      </c>
      <c r="G5321" t="s">
        <v>215</v>
      </c>
      <c r="H5321" t="s">
        <v>215</v>
      </c>
      <c r="I5321" t="s">
        <v>215</v>
      </c>
      <c r="J5321" t="s">
        <v>215</v>
      </c>
      <c r="K5321" t="s">
        <v>215</v>
      </c>
      <c r="L5321" t="s">
        <v>215</v>
      </c>
      <c r="M5321" t="s">
        <v>215</v>
      </c>
      <c r="N5321" t="s">
        <v>215</v>
      </c>
      <c r="O5321" t="s">
        <v>215</v>
      </c>
      <c r="P5321" t="s">
        <v>215</v>
      </c>
      <c r="Q5321" t="s">
        <v>215</v>
      </c>
      <c r="R5321" t="s">
        <v>38</v>
      </c>
      <c r="S5321">
        <v>45</v>
      </c>
      <c r="T5321">
        <v>17200</v>
      </c>
      <c r="U5321">
        <v>22300</v>
      </c>
      <c r="V5321">
        <v>26700</v>
      </c>
      <c r="W5321">
        <v>100</v>
      </c>
      <c r="X5321">
        <v>0</v>
      </c>
      <c r="Y5321">
        <v>100</v>
      </c>
      <c r="Z5321">
        <v>0.3</v>
      </c>
      <c r="AA5321">
        <v>13.7</v>
      </c>
      <c r="AB5321">
        <v>51.8</v>
      </c>
      <c r="AC5321">
        <v>79.2</v>
      </c>
      <c r="AD5321">
        <v>86</v>
      </c>
    </row>
    <row r="5322" spans="1:30" x14ac:dyDescent="0.25">
      <c r="A5322" t="str">
        <f t="shared" si="83"/>
        <v>2017/20181MalePharmacology, toxicology and pharmacySouth West</v>
      </c>
      <c r="B5322" t="s">
        <v>218</v>
      </c>
      <c r="C5322" t="s">
        <v>191</v>
      </c>
      <c r="D5322">
        <v>1</v>
      </c>
      <c r="E5322" t="s">
        <v>3</v>
      </c>
      <c r="F5322" t="s">
        <v>140</v>
      </c>
      <c r="G5322" t="s">
        <v>215</v>
      </c>
      <c r="H5322" t="s">
        <v>215</v>
      </c>
      <c r="I5322" t="s">
        <v>215</v>
      </c>
      <c r="J5322" t="s">
        <v>215</v>
      </c>
      <c r="K5322" t="s">
        <v>215</v>
      </c>
      <c r="L5322" t="s">
        <v>215</v>
      </c>
      <c r="M5322" t="s">
        <v>215</v>
      </c>
      <c r="N5322" t="s">
        <v>215</v>
      </c>
      <c r="O5322" t="s">
        <v>215</v>
      </c>
      <c r="P5322" t="s">
        <v>215</v>
      </c>
      <c r="Q5322" t="s">
        <v>215</v>
      </c>
      <c r="R5322" t="s">
        <v>39</v>
      </c>
      <c r="S5322">
        <v>15</v>
      </c>
      <c r="T5322">
        <v>13700</v>
      </c>
      <c r="U5322">
        <v>22300</v>
      </c>
      <c r="V5322">
        <v>27800</v>
      </c>
      <c r="W5322">
        <v>35</v>
      </c>
      <c r="X5322">
        <v>0</v>
      </c>
      <c r="Y5322">
        <v>35</v>
      </c>
      <c r="Z5322">
        <v>2.8</v>
      </c>
      <c r="AA5322">
        <v>8.5</v>
      </c>
      <c r="AB5322">
        <v>47.2</v>
      </c>
      <c r="AC5322">
        <v>67.900000000000006</v>
      </c>
      <c r="AD5322">
        <v>88.7</v>
      </c>
    </row>
    <row r="5323" spans="1:30" x14ac:dyDescent="0.25">
      <c r="A5323" t="str">
        <f t="shared" si="83"/>
        <v>2017/20181MalePharmacology, toxicology and pharmacyWales</v>
      </c>
      <c r="B5323" t="s">
        <v>218</v>
      </c>
      <c r="C5323" t="s">
        <v>191</v>
      </c>
      <c r="D5323">
        <v>1</v>
      </c>
      <c r="E5323" t="s">
        <v>3</v>
      </c>
      <c r="F5323" t="s">
        <v>140</v>
      </c>
      <c r="G5323" t="s">
        <v>215</v>
      </c>
      <c r="H5323" t="s">
        <v>215</v>
      </c>
      <c r="I5323" t="s">
        <v>215</v>
      </c>
      <c r="J5323" t="s">
        <v>215</v>
      </c>
      <c r="K5323" t="s">
        <v>215</v>
      </c>
      <c r="L5323" t="s">
        <v>215</v>
      </c>
      <c r="M5323" t="s">
        <v>215</v>
      </c>
      <c r="N5323" t="s">
        <v>215</v>
      </c>
      <c r="O5323" t="s">
        <v>215</v>
      </c>
      <c r="P5323" t="s">
        <v>215</v>
      </c>
      <c r="Q5323" t="s">
        <v>215</v>
      </c>
      <c r="R5323" t="s">
        <v>259</v>
      </c>
      <c r="S5323">
        <v>15</v>
      </c>
      <c r="T5323">
        <v>23700</v>
      </c>
      <c r="U5323">
        <v>25900</v>
      </c>
      <c r="V5323">
        <v>28800</v>
      </c>
      <c r="W5323">
        <v>30</v>
      </c>
      <c r="X5323">
        <v>0</v>
      </c>
      <c r="Y5323">
        <v>30</v>
      </c>
      <c r="Z5323">
        <v>0</v>
      </c>
      <c r="AA5323">
        <v>12.8</v>
      </c>
      <c r="AB5323">
        <v>55.3</v>
      </c>
      <c r="AC5323">
        <v>80.8</v>
      </c>
      <c r="AD5323">
        <v>87.2</v>
      </c>
    </row>
    <row r="5324" spans="1:30" x14ac:dyDescent="0.25">
      <c r="A5324" t="str">
        <f t="shared" si="83"/>
        <v>2017/20181MalePharmacology, toxicology and pharmacyWest Midlands</v>
      </c>
      <c r="B5324" t="s">
        <v>218</v>
      </c>
      <c r="C5324" t="s">
        <v>191</v>
      </c>
      <c r="D5324">
        <v>1</v>
      </c>
      <c r="E5324" t="s">
        <v>3</v>
      </c>
      <c r="F5324" t="s">
        <v>140</v>
      </c>
      <c r="G5324" t="s">
        <v>215</v>
      </c>
      <c r="H5324" t="s">
        <v>215</v>
      </c>
      <c r="I5324" t="s">
        <v>215</v>
      </c>
      <c r="J5324" t="s">
        <v>215</v>
      </c>
      <c r="K5324" t="s">
        <v>215</v>
      </c>
      <c r="L5324" t="s">
        <v>215</v>
      </c>
      <c r="M5324" t="s">
        <v>215</v>
      </c>
      <c r="N5324" t="s">
        <v>215</v>
      </c>
      <c r="O5324" t="s">
        <v>215</v>
      </c>
      <c r="P5324" t="s">
        <v>215</v>
      </c>
      <c r="Q5324" t="s">
        <v>215</v>
      </c>
      <c r="R5324" t="s">
        <v>35</v>
      </c>
      <c r="S5324">
        <v>50</v>
      </c>
      <c r="T5324">
        <v>14200</v>
      </c>
      <c r="U5324">
        <v>19400</v>
      </c>
      <c r="V5324">
        <v>26800</v>
      </c>
      <c r="W5324">
        <v>155</v>
      </c>
      <c r="X5324">
        <v>0</v>
      </c>
      <c r="Y5324">
        <v>155</v>
      </c>
      <c r="Z5324">
        <v>2.6</v>
      </c>
      <c r="AA5324">
        <v>12.1</v>
      </c>
      <c r="AB5324">
        <v>50.7</v>
      </c>
      <c r="AC5324">
        <v>73.5</v>
      </c>
      <c r="AD5324">
        <v>85.3</v>
      </c>
    </row>
    <row r="5325" spans="1:30" x14ac:dyDescent="0.25">
      <c r="A5325" t="str">
        <f t="shared" si="83"/>
        <v>2017/20181MalePharmacology, toxicology and pharmacyYorkshire and the Humber</v>
      </c>
      <c r="B5325" t="s">
        <v>218</v>
      </c>
      <c r="C5325" t="s">
        <v>191</v>
      </c>
      <c r="D5325">
        <v>1</v>
      </c>
      <c r="E5325" t="s">
        <v>3</v>
      </c>
      <c r="F5325" t="s">
        <v>140</v>
      </c>
      <c r="G5325" t="s">
        <v>215</v>
      </c>
      <c r="H5325" t="s">
        <v>215</v>
      </c>
      <c r="I5325" t="s">
        <v>215</v>
      </c>
      <c r="J5325" t="s">
        <v>215</v>
      </c>
      <c r="K5325" t="s">
        <v>215</v>
      </c>
      <c r="L5325" t="s">
        <v>215</v>
      </c>
      <c r="M5325" t="s">
        <v>215</v>
      </c>
      <c r="N5325" t="s">
        <v>215</v>
      </c>
      <c r="O5325" t="s">
        <v>215</v>
      </c>
      <c r="P5325" t="s">
        <v>215</v>
      </c>
      <c r="Q5325" t="s">
        <v>215</v>
      </c>
      <c r="R5325" t="s">
        <v>33</v>
      </c>
      <c r="S5325">
        <v>35</v>
      </c>
      <c r="T5325">
        <v>11700</v>
      </c>
      <c r="U5325">
        <v>23000</v>
      </c>
      <c r="V5325">
        <v>29600</v>
      </c>
      <c r="W5325">
        <v>100</v>
      </c>
      <c r="X5325">
        <v>0</v>
      </c>
      <c r="Y5325">
        <v>100</v>
      </c>
      <c r="Z5325">
        <v>4</v>
      </c>
      <c r="AA5325">
        <v>11.3</v>
      </c>
      <c r="AB5325">
        <v>45.2</v>
      </c>
      <c r="AC5325">
        <v>76</v>
      </c>
      <c r="AD5325">
        <v>84.7</v>
      </c>
    </row>
    <row r="5326" spans="1:30" x14ac:dyDescent="0.25">
      <c r="A5326" t="str">
        <f t="shared" si="83"/>
        <v>2017/20181MalePhilosophy and religious studiesAbroad</v>
      </c>
      <c r="B5326" t="s">
        <v>218</v>
      </c>
      <c r="C5326" t="s">
        <v>191</v>
      </c>
      <c r="D5326">
        <v>1</v>
      </c>
      <c r="E5326" t="s">
        <v>3</v>
      </c>
      <c r="F5326" t="s">
        <v>179</v>
      </c>
      <c r="G5326" t="s">
        <v>215</v>
      </c>
      <c r="H5326" t="s">
        <v>215</v>
      </c>
      <c r="I5326" t="s">
        <v>215</v>
      </c>
      <c r="J5326" t="s">
        <v>215</v>
      </c>
      <c r="K5326" t="s">
        <v>215</v>
      </c>
      <c r="L5326" t="s">
        <v>215</v>
      </c>
      <c r="M5326" t="s">
        <v>215</v>
      </c>
      <c r="N5326" t="s">
        <v>215</v>
      </c>
      <c r="O5326" t="s">
        <v>215</v>
      </c>
      <c r="P5326" t="s">
        <v>215</v>
      </c>
      <c r="Q5326" t="s">
        <v>215</v>
      </c>
      <c r="R5326" t="s">
        <v>255</v>
      </c>
      <c r="S5326" t="s">
        <v>216</v>
      </c>
      <c r="T5326" t="s">
        <v>216</v>
      </c>
      <c r="U5326" t="s">
        <v>216</v>
      </c>
      <c r="V5326" t="s">
        <v>216</v>
      </c>
      <c r="W5326">
        <v>5</v>
      </c>
      <c r="X5326">
        <v>0</v>
      </c>
      <c r="Y5326">
        <v>5</v>
      </c>
      <c r="Z5326">
        <v>53.1</v>
      </c>
      <c r="AA5326">
        <v>28.1</v>
      </c>
      <c r="AB5326">
        <v>18.8</v>
      </c>
      <c r="AC5326">
        <v>18.8</v>
      </c>
      <c r="AD5326">
        <v>18.8</v>
      </c>
    </row>
    <row r="5327" spans="1:30" x14ac:dyDescent="0.25">
      <c r="A5327" t="str">
        <f t="shared" si="83"/>
        <v>2017/20181MalePhilosophy and religious studiesEast Midlands</v>
      </c>
      <c r="B5327" t="s">
        <v>218</v>
      </c>
      <c r="C5327" t="s">
        <v>191</v>
      </c>
      <c r="D5327">
        <v>1</v>
      </c>
      <c r="E5327" t="s">
        <v>3</v>
      </c>
      <c r="F5327" t="s">
        <v>179</v>
      </c>
      <c r="G5327" t="s">
        <v>215</v>
      </c>
      <c r="H5327" t="s">
        <v>215</v>
      </c>
      <c r="I5327" t="s">
        <v>215</v>
      </c>
      <c r="J5327" t="s">
        <v>215</v>
      </c>
      <c r="K5327" t="s">
        <v>215</v>
      </c>
      <c r="L5327" t="s">
        <v>215</v>
      </c>
      <c r="M5327" t="s">
        <v>215</v>
      </c>
      <c r="N5327" t="s">
        <v>215</v>
      </c>
      <c r="O5327" t="s">
        <v>215</v>
      </c>
      <c r="P5327" t="s">
        <v>215</v>
      </c>
      <c r="Q5327" t="s">
        <v>215</v>
      </c>
      <c r="R5327" t="s">
        <v>34</v>
      </c>
      <c r="S5327">
        <v>35</v>
      </c>
      <c r="T5327">
        <v>12200</v>
      </c>
      <c r="U5327">
        <v>18100</v>
      </c>
      <c r="V5327">
        <v>22600</v>
      </c>
      <c r="W5327">
        <v>85</v>
      </c>
      <c r="X5327">
        <v>0</v>
      </c>
      <c r="Y5327">
        <v>85</v>
      </c>
      <c r="Z5327">
        <v>12.3</v>
      </c>
      <c r="AA5327">
        <v>7.4</v>
      </c>
      <c r="AB5327">
        <v>46.5</v>
      </c>
      <c r="AC5327">
        <v>67.599999999999994</v>
      </c>
      <c r="AD5327">
        <v>80.3</v>
      </c>
    </row>
    <row r="5328" spans="1:30" x14ac:dyDescent="0.25">
      <c r="A5328" t="str">
        <f t="shared" si="83"/>
        <v>2017/20181MalePhilosophy and religious studiesEast of England</v>
      </c>
      <c r="B5328" t="s">
        <v>218</v>
      </c>
      <c r="C5328" t="s">
        <v>191</v>
      </c>
      <c r="D5328">
        <v>1</v>
      </c>
      <c r="E5328" t="s">
        <v>3</v>
      </c>
      <c r="F5328" t="s">
        <v>179</v>
      </c>
      <c r="G5328" t="s">
        <v>215</v>
      </c>
      <c r="H5328" t="s">
        <v>215</v>
      </c>
      <c r="I5328" t="s">
        <v>215</v>
      </c>
      <c r="J5328" t="s">
        <v>215</v>
      </c>
      <c r="K5328" t="s">
        <v>215</v>
      </c>
      <c r="L5328" t="s">
        <v>215</v>
      </c>
      <c r="M5328" t="s">
        <v>215</v>
      </c>
      <c r="N5328" t="s">
        <v>215</v>
      </c>
      <c r="O5328" t="s">
        <v>215</v>
      </c>
      <c r="P5328" t="s">
        <v>215</v>
      </c>
      <c r="Q5328" t="s">
        <v>215</v>
      </c>
      <c r="R5328" t="s">
        <v>36</v>
      </c>
      <c r="S5328">
        <v>80</v>
      </c>
      <c r="T5328">
        <v>15000</v>
      </c>
      <c r="U5328">
        <v>19000</v>
      </c>
      <c r="V5328">
        <v>24800</v>
      </c>
      <c r="W5328">
        <v>170</v>
      </c>
      <c r="X5328">
        <v>0</v>
      </c>
      <c r="Y5328">
        <v>170</v>
      </c>
      <c r="Z5328">
        <v>6.7</v>
      </c>
      <c r="AA5328">
        <v>12</v>
      </c>
      <c r="AB5328">
        <v>50.3</v>
      </c>
      <c r="AC5328">
        <v>67</v>
      </c>
      <c r="AD5328">
        <v>81.3</v>
      </c>
    </row>
    <row r="5329" spans="1:30" x14ac:dyDescent="0.25">
      <c r="A5329" t="str">
        <f t="shared" si="83"/>
        <v>2017/20181MalePhilosophy and religious studiesLondon</v>
      </c>
      <c r="B5329" t="s">
        <v>218</v>
      </c>
      <c r="C5329" t="s">
        <v>191</v>
      </c>
      <c r="D5329">
        <v>1</v>
      </c>
      <c r="E5329" t="s">
        <v>3</v>
      </c>
      <c r="F5329" t="s">
        <v>179</v>
      </c>
      <c r="G5329" t="s">
        <v>215</v>
      </c>
      <c r="H5329" t="s">
        <v>215</v>
      </c>
      <c r="I5329" t="s">
        <v>215</v>
      </c>
      <c r="J5329" t="s">
        <v>215</v>
      </c>
      <c r="K5329" t="s">
        <v>215</v>
      </c>
      <c r="L5329" t="s">
        <v>215</v>
      </c>
      <c r="M5329" t="s">
        <v>215</v>
      </c>
      <c r="N5329" t="s">
        <v>215</v>
      </c>
      <c r="O5329" t="s">
        <v>215</v>
      </c>
      <c r="P5329" t="s">
        <v>215</v>
      </c>
      <c r="Q5329" t="s">
        <v>215</v>
      </c>
      <c r="R5329" t="s">
        <v>37</v>
      </c>
      <c r="S5329">
        <v>205</v>
      </c>
      <c r="T5329">
        <v>16400</v>
      </c>
      <c r="U5329">
        <v>22600</v>
      </c>
      <c r="V5329">
        <v>28800</v>
      </c>
      <c r="W5329">
        <v>425</v>
      </c>
      <c r="X5329">
        <v>0</v>
      </c>
      <c r="Y5329">
        <v>425</v>
      </c>
      <c r="Z5329">
        <v>9.3000000000000007</v>
      </c>
      <c r="AA5329">
        <v>9.5</v>
      </c>
      <c r="AB5329">
        <v>51.8</v>
      </c>
      <c r="AC5329">
        <v>69.8</v>
      </c>
      <c r="AD5329">
        <v>81.2</v>
      </c>
    </row>
    <row r="5330" spans="1:30" x14ac:dyDescent="0.25">
      <c r="A5330" t="str">
        <f t="shared" si="83"/>
        <v>2017/20181MalePhilosophy and religious studiesNorth East</v>
      </c>
      <c r="B5330" t="s">
        <v>218</v>
      </c>
      <c r="C5330" t="s">
        <v>191</v>
      </c>
      <c r="D5330">
        <v>1</v>
      </c>
      <c r="E5330" t="s">
        <v>3</v>
      </c>
      <c r="F5330" t="s">
        <v>179</v>
      </c>
      <c r="G5330" t="s">
        <v>215</v>
      </c>
      <c r="H5330" t="s">
        <v>215</v>
      </c>
      <c r="I5330" t="s">
        <v>215</v>
      </c>
      <c r="J5330" t="s">
        <v>215</v>
      </c>
      <c r="K5330" t="s">
        <v>215</v>
      </c>
      <c r="L5330" t="s">
        <v>215</v>
      </c>
      <c r="M5330" t="s">
        <v>215</v>
      </c>
      <c r="N5330" t="s">
        <v>215</v>
      </c>
      <c r="O5330" t="s">
        <v>215</v>
      </c>
      <c r="P5330" t="s">
        <v>215</v>
      </c>
      <c r="Q5330" t="s">
        <v>215</v>
      </c>
      <c r="R5330" t="s">
        <v>31</v>
      </c>
      <c r="S5330">
        <v>15</v>
      </c>
      <c r="T5330">
        <v>13100</v>
      </c>
      <c r="U5330">
        <v>17900</v>
      </c>
      <c r="V5330">
        <v>26800</v>
      </c>
      <c r="W5330">
        <v>30</v>
      </c>
      <c r="X5330">
        <v>0</v>
      </c>
      <c r="Y5330">
        <v>30</v>
      </c>
      <c r="Z5330">
        <v>14.9</v>
      </c>
      <c r="AA5330">
        <v>7.2</v>
      </c>
      <c r="AB5330">
        <v>41.2</v>
      </c>
      <c r="AC5330">
        <v>56.1</v>
      </c>
      <c r="AD5330">
        <v>77.900000000000006</v>
      </c>
    </row>
    <row r="5331" spans="1:30" x14ac:dyDescent="0.25">
      <c r="A5331" t="str">
        <f t="shared" si="83"/>
        <v>2017/20181MalePhilosophy and religious studiesNorth West</v>
      </c>
      <c r="B5331" t="s">
        <v>218</v>
      </c>
      <c r="C5331" t="s">
        <v>191</v>
      </c>
      <c r="D5331">
        <v>1</v>
      </c>
      <c r="E5331" t="s">
        <v>3</v>
      </c>
      <c r="F5331" t="s">
        <v>179</v>
      </c>
      <c r="G5331" t="s">
        <v>215</v>
      </c>
      <c r="H5331" t="s">
        <v>215</v>
      </c>
      <c r="I5331" t="s">
        <v>215</v>
      </c>
      <c r="J5331" t="s">
        <v>215</v>
      </c>
      <c r="K5331" t="s">
        <v>215</v>
      </c>
      <c r="L5331" t="s">
        <v>215</v>
      </c>
      <c r="M5331" t="s">
        <v>215</v>
      </c>
      <c r="N5331" t="s">
        <v>215</v>
      </c>
      <c r="O5331" t="s">
        <v>215</v>
      </c>
      <c r="P5331" t="s">
        <v>215</v>
      </c>
      <c r="Q5331" t="s">
        <v>215</v>
      </c>
      <c r="R5331" t="s">
        <v>32</v>
      </c>
      <c r="S5331">
        <v>60</v>
      </c>
      <c r="T5331">
        <v>12400</v>
      </c>
      <c r="U5331">
        <v>16800</v>
      </c>
      <c r="V5331">
        <v>21200</v>
      </c>
      <c r="W5331">
        <v>165</v>
      </c>
      <c r="X5331">
        <v>0</v>
      </c>
      <c r="Y5331">
        <v>165</v>
      </c>
      <c r="Z5331">
        <v>10.6</v>
      </c>
      <c r="AA5331">
        <v>10.6</v>
      </c>
      <c r="AB5331">
        <v>39.4</v>
      </c>
      <c r="AC5331">
        <v>61.7</v>
      </c>
      <c r="AD5331">
        <v>78.8</v>
      </c>
    </row>
    <row r="5332" spans="1:30" x14ac:dyDescent="0.25">
      <c r="A5332" t="str">
        <f t="shared" si="83"/>
        <v>2017/20181MalePhilosophy and religious studiesNorthern Ireland</v>
      </c>
      <c r="B5332" t="s">
        <v>218</v>
      </c>
      <c r="C5332" t="s">
        <v>191</v>
      </c>
      <c r="D5332">
        <v>1</v>
      </c>
      <c r="E5332" t="s">
        <v>3</v>
      </c>
      <c r="F5332" t="s">
        <v>179</v>
      </c>
      <c r="G5332" t="s">
        <v>215</v>
      </c>
      <c r="H5332" t="s">
        <v>215</v>
      </c>
      <c r="I5332" t="s">
        <v>215</v>
      </c>
      <c r="J5332" t="s">
        <v>215</v>
      </c>
      <c r="K5332" t="s">
        <v>215</v>
      </c>
      <c r="L5332" t="s">
        <v>215</v>
      </c>
      <c r="M5332" t="s">
        <v>215</v>
      </c>
      <c r="N5332" t="s">
        <v>215</v>
      </c>
      <c r="O5332" t="s">
        <v>215</v>
      </c>
      <c r="P5332" t="s">
        <v>215</v>
      </c>
      <c r="Q5332" t="s">
        <v>215</v>
      </c>
      <c r="R5332" t="s">
        <v>256</v>
      </c>
      <c r="S5332">
        <v>15</v>
      </c>
      <c r="T5332">
        <v>10200</v>
      </c>
      <c r="U5332">
        <v>13500</v>
      </c>
      <c r="V5332">
        <v>17500</v>
      </c>
      <c r="W5332">
        <v>20</v>
      </c>
      <c r="X5332">
        <v>0</v>
      </c>
      <c r="Y5332">
        <v>20</v>
      </c>
      <c r="Z5332">
        <v>4.7</v>
      </c>
      <c r="AA5332">
        <v>16.5</v>
      </c>
      <c r="AB5332">
        <v>74.8</v>
      </c>
      <c r="AC5332">
        <v>77.2</v>
      </c>
      <c r="AD5332">
        <v>78.7</v>
      </c>
    </row>
    <row r="5333" spans="1:30" x14ac:dyDescent="0.25">
      <c r="A5333" t="str">
        <f t="shared" si="83"/>
        <v>2017/20181MalePhilosophy and religious studiesScotland</v>
      </c>
      <c r="B5333" t="s">
        <v>218</v>
      </c>
      <c r="C5333" t="s">
        <v>191</v>
      </c>
      <c r="D5333">
        <v>1</v>
      </c>
      <c r="E5333" t="s">
        <v>3</v>
      </c>
      <c r="F5333" t="s">
        <v>179</v>
      </c>
      <c r="G5333" t="s">
        <v>215</v>
      </c>
      <c r="H5333" t="s">
        <v>215</v>
      </c>
      <c r="I5333" t="s">
        <v>215</v>
      </c>
      <c r="J5333" t="s">
        <v>215</v>
      </c>
      <c r="K5333" t="s">
        <v>215</v>
      </c>
      <c r="L5333" t="s">
        <v>215</v>
      </c>
      <c r="M5333" t="s">
        <v>215</v>
      </c>
      <c r="N5333" t="s">
        <v>215</v>
      </c>
      <c r="O5333" t="s">
        <v>215</v>
      </c>
      <c r="P5333" t="s">
        <v>215</v>
      </c>
      <c r="Q5333" t="s">
        <v>215</v>
      </c>
      <c r="R5333" t="s">
        <v>257</v>
      </c>
      <c r="S5333">
        <v>10</v>
      </c>
      <c r="T5333">
        <v>11300</v>
      </c>
      <c r="U5333">
        <v>17200</v>
      </c>
      <c r="V5333">
        <v>25200</v>
      </c>
      <c r="W5333">
        <v>20</v>
      </c>
      <c r="X5333">
        <v>0</v>
      </c>
      <c r="Y5333">
        <v>20</v>
      </c>
      <c r="Z5333">
        <v>5.4</v>
      </c>
      <c r="AA5333">
        <v>5.4</v>
      </c>
      <c r="AB5333">
        <v>66.7</v>
      </c>
      <c r="AC5333">
        <v>86.5</v>
      </c>
      <c r="AD5333">
        <v>89.2</v>
      </c>
    </row>
    <row r="5334" spans="1:30" x14ac:dyDescent="0.25">
      <c r="A5334" t="str">
        <f t="shared" si="83"/>
        <v>2017/20181MalePhilosophy and religious studiesSouth East</v>
      </c>
      <c r="B5334" t="s">
        <v>218</v>
      </c>
      <c r="C5334" t="s">
        <v>191</v>
      </c>
      <c r="D5334">
        <v>1</v>
      </c>
      <c r="E5334" t="s">
        <v>3</v>
      </c>
      <c r="F5334" t="s">
        <v>179</v>
      </c>
      <c r="G5334" t="s">
        <v>215</v>
      </c>
      <c r="H5334" t="s">
        <v>215</v>
      </c>
      <c r="I5334" t="s">
        <v>215</v>
      </c>
      <c r="J5334" t="s">
        <v>215</v>
      </c>
      <c r="K5334" t="s">
        <v>215</v>
      </c>
      <c r="L5334" t="s">
        <v>215</v>
      </c>
      <c r="M5334" t="s">
        <v>215</v>
      </c>
      <c r="N5334" t="s">
        <v>215</v>
      </c>
      <c r="O5334" t="s">
        <v>215</v>
      </c>
      <c r="P5334" t="s">
        <v>215</v>
      </c>
      <c r="Q5334" t="s">
        <v>215</v>
      </c>
      <c r="R5334" t="s">
        <v>38</v>
      </c>
      <c r="S5334">
        <v>165</v>
      </c>
      <c r="T5334">
        <v>15400</v>
      </c>
      <c r="U5334">
        <v>20100</v>
      </c>
      <c r="V5334">
        <v>25200</v>
      </c>
      <c r="W5334">
        <v>345</v>
      </c>
      <c r="X5334">
        <v>0</v>
      </c>
      <c r="Y5334">
        <v>345</v>
      </c>
      <c r="Z5334">
        <v>8.4</v>
      </c>
      <c r="AA5334">
        <v>7.5</v>
      </c>
      <c r="AB5334">
        <v>51</v>
      </c>
      <c r="AC5334">
        <v>69.5</v>
      </c>
      <c r="AD5334">
        <v>84.1</v>
      </c>
    </row>
    <row r="5335" spans="1:30" x14ac:dyDescent="0.25">
      <c r="A5335" t="str">
        <f t="shared" si="83"/>
        <v>2017/20181MalePhilosophy and religious studiesSouth West</v>
      </c>
      <c r="B5335" t="s">
        <v>218</v>
      </c>
      <c r="C5335" t="s">
        <v>191</v>
      </c>
      <c r="D5335">
        <v>1</v>
      </c>
      <c r="E5335" t="s">
        <v>3</v>
      </c>
      <c r="F5335" t="s">
        <v>179</v>
      </c>
      <c r="G5335" t="s">
        <v>215</v>
      </c>
      <c r="H5335" t="s">
        <v>215</v>
      </c>
      <c r="I5335" t="s">
        <v>215</v>
      </c>
      <c r="J5335" t="s">
        <v>215</v>
      </c>
      <c r="K5335" t="s">
        <v>215</v>
      </c>
      <c r="L5335" t="s">
        <v>215</v>
      </c>
      <c r="M5335" t="s">
        <v>215</v>
      </c>
      <c r="N5335" t="s">
        <v>215</v>
      </c>
      <c r="O5335" t="s">
        <v>215</v>
      </c>
      <c r="P5335" t="s">
        <v>215</v>
      </c>
      <c r="Q5335" t="s">
        <v>215</v>
      </c>
      <c r="R5335" t="s">
        <v>39</v>
      </c>
      <c r="S5335">
        <v>60</v>
      </c>
      <c r="T5335">
        <v>13100</v>
      </c>
      <c r="U5335">
        <v>18600</v>
      </c>
      <c r="V5335">
        <v>23000</v>
      </c>
      <c r="W5335">
        <v>130</v>
      </c>
      <c r="X5335">
        <v>0</v>
      </c>
      <c r="Y5335">
        <v>130</v>
      </c>
      <c r="Z5335">
        <v>12.2</v>
      </c>
      <c r="AA5335">
        <v>7.6</v>
      </c>
      <c r="AB5335">
        <v>52.2</v>
      </c>
      <c r="AC5335">
        <v>69</v>
      </c>
      <c r="AD5335">
        <v>80.099999999999994</v>
      </c>
    </row>
    <row r="5336" spans="1:30" x14ac:dyDescent="0.25">
      <c r="A5336" t="str">
        <f t="shared" si="83"/>
        <v>2017/20181MalePhilosophy and religious studiesWales</v>
      </c>
      <c r="B5336" t="s">
        <v>218</v>
      </c>
      <c r="C5336" t="s">
        <v>191</v>
      </c>
      <c r="D5336">
        <v>1</v>
      </c>
      <c r="E5336" t="s">
        <v>3</v>
      </c>
      <c r="F5336" t="s">
        <v>179</v>
      </c>
      <c r="G5336" t="s">
        <v>215</v>
      </c>
      <c r="H5336" t="s">
        <v>215</v>
      </c>
      <c r="I5336" t="s">
        <v>215</v>
      </c>
      <c r="J5336" t="s">
        <v>215</v>
      </c>
      <c r="K5336" t="s">
        <v>215</v>
      </c>
      <c r="L5336" t="s">
        <v>215</v>
      </c>
      <c r="M5336" t="s">
        <v>215</v>
      </c>
      <c r="N5336" t="s">
        <v>215</v>
      </c>
      <c r="O5336" t="s">
        <v>215</v>
      </c>
      <c r="P5336" t="s">
        <v>215</v>
      </c>
      <c r="Q5336" t="s">
        <v>215</v>
      </c>
      <c r="R5336" t="s">
        <v>259</v>
      </c>
      <c r="S5336">
        <v>10</v>
      </c>
      <c r="T5336">
        <v>11700</v>
      </c>
      <c r="U5336">
        <v>17500</v>
      </c>
      <c r="V5336">
        <v>20100</v>
      </c>
      <c r="W5336">
        <v>25</v>
      </c>
      <c r="X5336">
        <v>0</v>
      </c>
      <c r="Y5336">
        <v>25</v>
      </c>
      <c r="Z5336">
        <v>5.8</v>
      </c>
      <c r="AA5336">
        <v>8.6</v>
      </c>
      <c r="AB5336">
        <v>49.1</v>
      </c>
      <c r="AC5336">
        <v>67.7</v>
      </c>
      <c r="AD5336">
        <v>85.6</v>
      </c>
    </row>
    <row r="5337" spans="1:30" x14ac:dyDescent="0.25">
      <c r="A5337" t="str">
        <f t="shared" si="83"/>
        <v>2017/20181MalePhilosophy and religious studiesWest Midlands</v>
      </c>
      <c r="B5337" t="s">
        <v>218</v>
      </c>
      <c r="C5337" t="s">
        <v>191</v>
      </c>
      <c r="D5337">
        <v>1</v>
      </c>
      <c r="E5337" t="s">
        <v>3</v>
      </c>
      <c r="F5337" t="s">
        <v>179</v>
      </c>
      <c r="G5337" t="s">
        <v>215</v>
      </c>
      <c r="H5337" t="s">
        <v>215</v>
      </c>
      <c r="I5337" t="s">
        <v>215</v>
      </c>
      <c r="J5337" t="s">
        <v>215</v>
      </c>
      <c r="K5337" t="s">
        <v>215</v>
      </c>
      <c r="L5337" t="s">
        <v>215</v>
      </c>
      <c r="M5337" t="s">
        <v>215</v>
      </c>
      <c r="N5337" t="s">
        <v>215</v>
      </c>
      <c r="O5337" t="s">
        <v>215</v>
      </c>
      <c r="P5337" t="s">
        <v>215</v>
      </c>
      <c r="Q5337" t="s">
        <v>215</v>
      </c>
      <c r="R5337" t="s">
        <v>35</v>
      </c>
      <c r="S5337">
        <v>50</v>
      </c>
      <c r="T5337">
        <v>9900</v>
      </c>
      <c r="U5337">
        <v>16800</v>
      </c>
      <c r="V5337">
        <v>22600</v>
      </c>
      <c r="W5337">
        <v>120</v>
      </c>
      <c r="X5337">
        <v>0</v>
      </c>
      <c r="Y5337">
        <v>120</v>
      </c>
      <c r="Z5337">
        <v>8.9</v>
      </c>
      <c r="AA5337">
        <v>12.3</v>
      </c>
      <c r="AB5337">
        <v>42.5</v>
      </c>
      <c r="AC5337">
        <v>63.3</v>
      </c>
      <c r="AD5337">
        <v>78.8</v>
      </c>
    </row>
    <row r="5338" spans="1:30" x14ac:dyDescent="0.25">
      <c r="A5338" t="str">
        <f t="shared" si="83"/>
        <v>2017/20181MalePhilosophy and religious studiesYorkshire and the Humber</v>
      </c>
      <c r="B5338" t="s">
        <v>218</v>
      </c>
      <c r="C5338" t="s">
        <v>191</v>
      </c>
      <c r="D5338">
        <v>1</v>
      </c>
      <c r="E5338" t="s">
        <v>3</v>
      </c>
      <c r="F5338" t="s">
        <v>179</v>
      </c>
      <c r="G5338" t="s">
        <v>215</v>
      </c>
      <c r="H5338" t="s">
        <v>215</v>
      </c>
      <c r="I5338" t="s">
        <v>215</v>
      </c>
      <c r="J5338" t="s">
        <v>215</v>
      </c>
      <c r="K5338" t="s">
        <v>215</v>
      </c>
      <c r="L5338" t="s">
        <v>215</v>
      </c>
      <c r="M5338" t="s">
        <v>215</v>
      </c>
      <c r="N5338" t="s">
        <v>215</v>
      </c>
      <c r="O5338" t="s">
        <v>215</v>
      </c>
      <c r="P5338" t="s">
        <v>215</v>
      </c>
      <c r="Q5338" t="s">
        <v>215</v>
      </c>
      <c r="R5338" t="s">
        <v>33</v>
      </c>
      <c r="S5338">
        <v>60</v>
      </c>
      <c r="T5338">
        <v>14200</v>
      </c>
      <c r="U5338">
        <v>18600</v>
      </c>
      <c r="V5338">
        <v>23400</v>
      </c>
      <c r="W5338">
        <v>135</v>
      </c>
      <c r="X5338">
        <v>0</v>
      </c>
      <c r="Y5338">
        <v>135</v>
      </c>
      <c r="Z5338">
        <v>13.4</v>
      </c>
      <c r="AA5338">
        <v>5.3</v>
      </c>
      <c r="AB5338">
        <v>47.7</v>
      </c>
      <c r="AC5338">
        <v>71.3</v>
      </c>
      <c r="AD5338">
        <v>81.400000000000006</v>
      </c>
    </row>
    <row r="5339" spans="1:30" x14ac:dyDescent="0.25">
      <c r="A5339" t="str">
        <f t="shared" si="83"/>
        <v>2017/20181MalePhysics and astronomyEast Midlands</v>
      </c>
      <c r="B5339" t="s">
        <v>218</v>
      </c>
      <c r="C5339" t="s">
        <v>191</v>
      </c>
      <c r="D5339">
        <v>1</v>
      </c>
      <c r="E5339" t="s">
        <v>3</v>
      </c>
      <c r="F5339" t="s">
        <v>151</v>
      </c>
      <c r="G5339" t="s">
        <v>215</v>
      </c>
      <c r="H5339" t="s">
        <v>215</v>
      </c>
      <c r="I5339" t="s">
        <v>215</v>
      </c>
      <c r="J5339" t="s">
        <v>215</v>
      </c>
      <c r="K5339" t="s">
        <v>215</v>
      </c>
      <c r="L5339" t="s">
        <v>215</v>
      </c>
      <c r="M5339" t="s">
        <v>215</v>
      </c>
      <c r="N5339" t="s">
        <v>215</v>
      </c>
      <c r="O5339" t="s">
        <v>215</v>
      </c>
      <c r="P5339" t="s">
        <v>215</v>
      </c>
      <c r="Q5339" t="s">
        <v>215</v>
      </c>
      <c r="R5339" t="s">
        <v>34</v>
      </c>
      <c r="S5339">
        <v>85</v>
      </c>
      <c r="T5339">
        <v>18200</v>
      </c>
      <c r="U5339">
        <v>22600</v>
      </c>
      <c r="V5339">
        <v>27400</v>
      </c>
      <c r="W5339">
        <v>190</v>
      </c>
      <c r="X5339">
        <v>0</v>
      </c>
      <c r="Y5339">
        <v>190</v>
      </c>
      <c r="Z5339">
        <v>4.9000000000000004</v>
      </c>
      <c r="AA5339">
        <v>10.5</v>
      </c>
      <c r="AB5339">
        <v>45.6</v>
      </c>
      <c r="AC5339">
        <v>68</v>
      </c>
      <c r="AD5339">
        <v>84.6</v>
      </c>
    </row>
    <row r="5340" spans="1:30" x14ac:dyDescent="0.25">
      <c r="A5340" t="str">
        <f t="shared" si="83"/>
        <v>2017/20181MalePhysics and astronomyEast of England</v>
      </c>
      <c r="B5340" t="s">
        <v>218</v>
      </c>
      <c r="C5340" t="s">
        <v>191</v>
      </c>
      <c r="D5340">
        <v>1</v>
      </c>
      <c r="E5340" t="s">
        <v>3</v>
      </c>
      <c r="F5340" t="s">
        <v>151</v>
      </c>
      <c r="G5340" t="s">
        <v>215</v>
      </c>
      <c r="H5340" t="s">
        <v>215</v>
      </c>
      <c r="I5340" t="s">
        <v>215</v>
      </c>
      <c r="J5340" t="s">
        <v>215</v>
      </c>
      <c r="K5340" t="s">
        <v>215</v>
      </c>
      <c r="L5340" t="s">
        <v>215</v>
      </c>
      <c r="M5340" t="s">
        <v>215</v>
      </c>
      <c r="N5340" t="s">
        <v>215</v>
      </c>
      <c r="O5340" t="s">
        <v>215</v>
      </c>
      <c r="P5340" t="s">
        <v>215</v>
      </c>
      <c r="Q5340" t="s">
        <v>215</v>
      </c>
      <c r="R5340" t="s">
        <v>36</v>
      </c>
      <c r="S5340">
        <v>95</v>
      </c>
      <c r="T5340">
        <v>20100</v>
      </c>
      <c r="U5340">
        <v>25600</v>
      </c>
      <c r="V5340">
        <v>30700</v>
      </c>
      <c r="W5340">
        <v>205</v>
      </c>
      <c r="X5340">
        <v>0</v>
      </c>
      <c r="Y5340">
        <v>205</v>
      </c>
      <c r="Z5340">
        <v>5.0999999999999996</v>
      </c>
      <c r="AA5340">
        <v>7.8</v>
      </c>
      <c r="AB5340">
        <v>47.2</v>
      </c>
      <c r="AC5340">
        <v>71.400000000000006</v>
      </c>
      <c r="AD5340">
        <v>87.1</v>
      </c>
    </row>
    <row r="5341" spans="1:30" x14ac:dyDescent="0.25">
      <c r="A5341" t="str">
        <f t="shared" si="83"/>
        <v>2017/20181MalePhysics and astronomyLondon</v>
      </c>
      <c r="B5341" t="s">
        <v>218</v>
      </c>
      <c r="C5341" t="s">
        <v>191</v>
      </c>
      <c r="D5341">
        <v>1</v>
      </c>
      <c r="E5341" t="s">
        <v>3</v>
      </c>
      <c r="F5341" t="s">
        <v>151</v>
      </c>
      <c r="G5341" t="s">
        <v>215</v>
      </c>
      <c r="H5341" t="s">
        <v>215</v>
      </c>
      <c r="I5341" t="s">
        <v>215</v>
      </c>
      <c r="J5341" t="s">
        <v>215</v>
      </c>
      <c r="K5341" t="s">
        <v>215</v>
      </c>
      <c r="L5341" t="s">
        <v>215</v>
      </c>
      <c r="M5341" t="s">
        <v>215</v>
      </c>
      <c r="N5341" t="s">
        <v>215</v>
      </c>
      <c r="O5341" t="s">
        <v>215</v>
      </c>
      <c r="P5341" t="s">
        <v>215</v>
      </c>
      <c r="Q5341" t="s">
        <v>215</v>
      </c>
      <c r="R5341" t="s">
        <v>37</v>
      </c>
      <c r="S5341">
        <v>240</v>
      </c>
      <c r="T5341">
        <v>21200</v>
      </c>
      <c r="U5341">
        <v>28500</v>
      </c>
      <c r="V5341">
        <v>33200</v>
      </c>
      <c r="W5341">
        <v>405</v>
      </c>
      <c r="X5341">
        <v>0</v>
      </c>
      <c r="Y5341">
        <v>405</v>
      </c>
      <c r="Z5341">
        <v>3.5</v>
      </c>
      <c r="AA5341">
        <v>5.8</v>
      </c>
      <c r="AB5341">
        <v>59.9</v>
      </c>
      <c r="AC5341">
        <v>76.400000000000006</v>
      </c>
      <c r="AD5341">
        <v>90.7</v>
      </c>
    </row>
    <row r="5342" spans="1:30" x14ac:dyDescent="0.25">
      <c r="A5342" t="str">
        <f t="shared" si="83"/>
        <v>2017/20181MalePhysics and astronomyNorth East</v>
      </c>
      <c r="B5342" t="s">
        <v>218</v>
      </c>
      <c r="C5342" t="s">
        <v>191</v>
      </c>
      <c r="D5342">
        <v>1</v>
      </c>
      <c r="E5342" t="s">
        <v>3</v>
      </c>
      <c r="F5342" t="s">
        <v>151</v>
      </c>
      <c r="G5342" t="s">
        <v>215</v>
      </c>
      <c r="H5342" t="s">
        <v>215</v>
      </c>
      <c r="I5342" t="s">
        <v>215</v>
      </c>
      <c r="J5342" t="s">
        <v>215</v>
      </c>
      <c r="K5342" t="s">
        <v>215</v>
      </c>
      <c r="L5342" t="s">
        <v>215</v>
      </c>
      <c r="M5342" t="s">
        <v>215</v>
      </c>
      <c r="N5342" t="s">
        <v>215</v>
      </c>
      <c r="O5342" t="s">
        <v>215</v>
      </c>
      <c r="P5342" t="s">
        <v>215</v>
      </c>
      <c r="Q5342" t="s">
        <v>215</v>
      </c>
      <c r="R5342" t="s">
        <v>31</v>
      </c>
      <c r="S5342">
        <v>15</v>
      </c>
      <c r="T5342">
        <v>17500</v>
      </c>
      <c r="U5342">
        <v>23000</v>
      </c>
      <c r="V5342">
        <v>26300</v>
      </c>
      <c r="W5342">
        <v>50</v>
      </c>
      <c r="X5342">
        <v>0</v>
      </c>
      <c r="Y5342">
        <v>50</v>
      </c>
      <c r="Z5342">
        <v>0</v>
      </c>
      <c r="AA5342">
        <v>5.5</v>
      </c>
      <c r="AB5342">
        <v>36.1</v>
      </c>
      <c r="AC5342">
        <v>72.5</v>
      </c>
      <c r="AD5342">
        <v>94.5</v>
      </c>
    </row>
    <row r="5343" spans="1:30" x14ac:dyDescent="0.25">
      <c r="A5343" t="str">
        <f t="shared" si="83"/>
        <v>2017/20181MalePhysics and astronomyNorth West</v>
      </c>
      <c r="B5343" t="s">
        <v>218</v>
      </c>
      <c r="C5343" t="s">
        <v>191</v>
      </c>
      <c r="D5343">
        <v>1</v>
      </c>
      <c r="E5343" t="s">
        <v>3</v>
      </c>
      <c r="F5343" t="s">
        <v>151</v>
      </c>
      <c r="G5343" t="s">
        <v>215</v>
      </c>
      <c r="H5343" t="s">
        <v>215</v>
      </c>
      <c r="I5343" t="s">
        <v>215</v>
      </c>
      <c r="J5343" t="s">
        <v>215</v>
      </c>
      <c r="K5343" t="s">
        <v>215</v>
      </c>
      <c r="L5343" t="s">
        <v>215</v>
      </c>
      <c r="M5343" t="s">
        <v>215</v>
      </c>
      <c r="N5343" t="s">
        <v>215</v>
      </c>
      <c r="O5343" t="s">
        <v>215</v>
      </c>
      <c r="P5343" t="s">
        <v>215</v>
      </c>
      <c r="Q5343" t="s">
        <v>215</v>
      </c>
      <c r="R5343" t="s">
        <v>32</v>
      </c>
      <c r="S5343">
        <v>130</v>
      </c>
      <c r="T5343">
        <v>16100</v>
      </c>
      <c r="U5343">
        <v>20800</v>
      </c>
      <c r="V5343">
        <v>25900</v>
      </c>
      <c r="W5343">
        <v>255</v>
      </c>
      <c r="X5343">
        <v>0</v>
      </c>
      <c r="Y5343">
        <v>255</v>
      </c>
      <c r="Z5343">
        <v>8.4</v>
      </c>
      <c r="AA5343">
        <v>6.4</v>
      </c>
      <c r="AB5343">
        <v>52.3</v>
      </c>
      <c r="AC5343">
        <v>69.2</v>
      </c>
      <c r="AD5343">
        <v>85.2</v>
      </c>
    </row>
    <row r="5344" spans="1:30" x14ac:dyDescent="0.25">
      <c r="A5344" t="str">
        <f t="shared" si="83"/>
        <v>2017/20181MalePhysics and astronomyNorthern Ireland</v>
      </c>
      <c r="B5344" t="s">
        <v>218</v>
      </c>
      <c r="C5344" t="s">
        <v>191</v>
      </c>
      <c r="D5344">
        <v>1</v>
      </c>
      <c r="E5344" t="s">
        <v>3</v>
      </c>
      <c r="F5344" t="s">
        <v>151</v>
      </c>
      <c r="G5344" t="s">
        <v>215</v>
      </c>
      <c r="H5344" t="s">
        <v>215</v>
      </c>
      <c r="I5344" t="s">
        <v>215</v>
      </c>
      <c r="J5344" t="s">
        <v>215</v>
      </c>
      <c r="K5344" t="s">
        <v>215</v>
      </c>
      <c r="L5344" t="s">
        <v>215</v>
      </c>
      <c r="M5344" t="s">
        <v>215</v>
      </c>
      <c r="N5344" t="s">
        <v>215</v>
      </c>
      <c r="O5344" t="s">
        <v>215</v>
      </c>
      <c r="P5344" t="s">
        <v>215</v>
      </c>
      <c r="Q5344" t="s">
        <v>215</v>
      </c>
      <c r="R5344" t="s">
        <v>256</v>
      </c>
      <c r="S5344" t="s">
        <v>216</v>
      </c>
      <c r="T5344" t="s">
        <v>216</v>
      </c>
      <c r="U5344" t="s">
        <v>216</v>
      </c>
      <c r="V5344" t="s">
        <v>216</v>
      </c>
      <c r="W5344">
        <v>10</v>
      </c>
      <c r="X5344">
        <v>0</v>
      </c>
      <c r="Y5344">
        <v>10</v>
      </c>
      <c r="Z5344">
        <v>0</v>
      </c>
      <c r="AA5344">
        <v>17.399999999999999</v>
      </c>
      <c r="AB5344">
        <v>47.8</v>
      </c>
      <c r="AC5344">
        <v>73.900000000000006</v>
      </c>
      <c r="AD5344">
        <v>82.6</v>
      </c>
    </row>
    <row r="5345" spans="1:30" x14ac:dyDescent="0.25">
      <c r="A5345" t="str">
        <f t="shared" si="83"/>
        <v>2017/20181MalePhysics and astronomyScotland</v>
      </c>
      <c r="B5345" t="s">
        <v>218</v>
      </c>
      <c r="C5345" t="s">
        <v>191</v>
      </c>
      <c r="D5345">
        <v>1</v>
      </c>
      <c r="E5345" t="s">
        <v>3</v>
      </c>
      <c r="F5345" t="s">
        <v>151</v>
      </c>
      <c r="G5345" t="s">
        <v>215</v>
      </c>
      <c r="H5345" t="s">
        <v>215</v>
      </c>
      <c r="I5345" t="s">
        <v>215</v>
      </c>
      <c r="J5345" t="s">
        <v>215</v>
      </c>
      <c r="K5345" t="s">
        <v>215</v>
      </c>
      <c r="L5345" t="s">
        <v>215</v>
      </c>
      <c r="M5345" t="s">
        <v>215</v>
      </c>
      <c r="N5345" t="s">
        <v>215</v>
      </c>
      <c r="O5345" t="s">
        <v>215</v>
      </c>
      <c r="P5345" t="s">
        <v>215</v>
      </c>
      <c r="Q5345" t="s">
        <v>215</v>
      </c>
      <c r="R5345" t="s">
        <v>257</v>
      </c>
      <c r="S5345" t="s">
        <v>216</v>
      </c>
      <c r="T5345" t="s">
        <v>216</v>
      </c>
      <c r="U5345" t="s">
        <v>216</v>
      </c>
      <c r="V5345" t="s">
        <v>216</v>
      </c>
      <c r="W5345">
        <v>15</v>
      </c>
      <c r="X5345">
        <v>0</v>
      </c>
      <c r="Y5345">
        <v>15</v>
      </c>
      <c r="Z5345">
        <v>0</v>
      </c>
      <c r="AA5345">
        <v>6.4</v>
      </c>
      <c r="AB5345">
        <v>34</v>
      </c>
      <c r="AC5345">
        <v>63.8</v>
      </c>
      <c r="AD5345">
        <v>93.6</v>
      </c>
    </row>
    <row r="5346" spans="1:30" x14ac:dyDescent="0.25">
      <c r="A5346" t="str">
        <f t="shared" si="83"/>
        <v>2017/20181MalePhysics and astronomySouth East</v>
      </c>
      <c r="B5346" t="s">
        <v>218</v>
      </c>
      <c r="C5346" t="s">
        <v>191</v>
      </c>
      <c r="D5346">
        <v>1</v>
      </c>
      <c r="E5346" t="s">
        <v>3</v>
      </c>
      <c r="F5346" t="s">
        <v>151</v>
      </c>
      <c r="G5346" t="s">
        <v>215</v>
      </c>
      <c r="H5346" t="s">
        <v>215</v>
      </c>
      <c r="I5346" t="s">
        <v>215</v>
      </c>
      <c r="J5346" t="s">
        <v>215</v>
      </c>
      <c r="K5346" t="s">
        <v>215</v>
      </c>
      <c r="L5346" t="s">
        <v>215</v>
      </c>
      <c r="M5346" t="s">
        <v>215</v>
      </c>
      <c r="N5346" t="s">
        <v>215</v>
      </c>
      <c r="O5346" t="s">
        <v>215</v>
      </c>
      <c r="P5346" t="s">
        <v>215</v>
      </c>
      <c r="Q5346" t="s">
        <v>215</v>
      </c>
      <c r="R5346" t="s">
        <v>38</v>
      </c>
      <c r="S5346">
        <v>205</v>
      </c>
      <c r="T5346">
        <v>20800</v>
      </c>
      <c r="U5346">
        <v>26300</v>
      </c>
      <c r="V5346">
        <v>30700</v>
      </c>
      <c r="W5346">
        <v>470</v>
      </c>
      <c r="X5346">
        <v>0</v>
      </c>
      <c r="Y5346">
        <v>470</v>
      </c>
      <c r="Z5346">
        <v>4.8</v>
      </c>
      <c r="AA5346">
        <v>6.9</v>
      </c>
      <c r="AB5346">
        <v>44.9</v>
      </c>
      <c r="AC5346">
        <v>72.599999999999994</v>
      </c>
      <c r="AD5346">
        <v>88.2</v>
      </c>
    </row>
    <row r="5347" spans="1:30" x14ac:dyDescent="0.25">
      <c r="A5347" t="str">
        <f t="shared" si="83"/>
        <v>2017/20181MalePhysics and astronomySouth West</v>
      </c>
      <c r="B5347" t="s">
        <v>218</v>
      </c>
      <c r="C5347" t="s">
        <v>191</v>
      </c>
      <c r="D5347">
        <v>1</v>
      </c>
      <c r="E5347" t="s">
        <v>3</v>
      </c>
      <c r="F5347" t="s">
        <v>151</v>
      </c>
      <c r="G5347" t="s">
        <v>215</v>
      </c>
      <c r="H5347" t="s">
        <v>215</v>
      </c>
      <c r="I5347" t="s">
        <v>215</v>
      </c>
      <c r="J5347" t="s">
        <v>215</v>
      </c>
      <c r="K5347" t="s">
        <v>215</v>
      </c>
      <c r="L5347" t="s">
        <v>215</v>
      </c>
      <c r="M5347" t="s">
        <v>215</v>
      </c>
      <c r="N5347" t="s">
        <v>215</v>
      </c>
      <c r="O5347" t="s">
        <v>215</v>
      </c>
      <c r="P5347" t="s">
        <v>215</v>
      </c>
      <c r="Q5347" t="s">
        <v>215</v>
      </c>
      <c r="R5347" t="s">
        <v>39</v>
      </c>
      <c r="S5347">
        <v>100</v>
      </c>
      <c r="T5347">
        <v>19000</v>
      </c>
      <c r="U5347">
        <v>24500</v>
      </c>
      <c r="V5347">
        <v>28800</v>
      </c>
      <c r="W5347">
        <v>195</v>
      </c>
      <c r="X5347">
        <v>0</v>
      </c>
      <c r="Y5347">
        <v>195</v>
      </c>
      <c r="Z5347">
        <v>3</v>
      </c>
      <c r="AA5347">
        <v>7.9</v>
      </c>
      <c r="AB5347">
        <v>51.1</v>
      </c>
      <c r="AC5347">
        <v>75.7</v>
      </c>
      <c r="AD5347">
        <v>89.1</v>
      </c>
    </row>
    <row r="5348" spans="1:30" x14ac:dyDescent="0.25">
      <c r="A5348" t="str">
        <f t="shared" si="83"/>
        <v>2017/20181MalePhysics and astronomyWales</v>
      </c>
      <c r="B5348" t="s">
        <v>218</v>
      </c>
      <c r="C5348" t="s">
        <v>191</v>
      </c>
      <c r="D5348">
        <v>1</v>
      </c>
      <c r="E5348" t="s">
        <v>3</v>
      </c>
      <c r="F5348" t="s">
        <v>151</v>
      </c>
      <c r="G5348" t="s">
        <v>215</v>
      </c>
      <c r="H5348" t="s">
        <v>215</v>
      </c>
      <c r="I5348" t="s">
        <v>215</v>
      </c>
      <c r="J5348" t="s">
        <v>215</v>
      </c>
      <c r="K5348" t="s">
        <v>215</v>
      </c>
      <c r="L5348" t="s">
        <v>215</v>
      </c>
      <c r="M5348" t="s">
        <v>215</v>
      </c>
      <c r="N5348" t="s">
        <v>215</v>
      </c>
      <c r="O5348" t="s">
        <v>215</v>
      </c>
      <c r="P5348" t="s">
        <v>215</v>
      </c>
      <c r="Q5348" t="s">
        <v>215</v>
      </c>
      <c r="R5348" t="s">
        <v>259</v>
      </c>
      <c r="S5348">
        <v>25</v>
      </c>
      <c r="T5348">
        <v>16400</v>
      </c>
      <c r="U5348">
        <v>25900</v>
      </c>
      <c r="V5348">
        <v>30700</v>
      </c>
      <c r="W5348">
        <v>70</v>
      </c>
      <c r="X5348">
        <v>0</v>
      </c>
      <c r="Y5348">
        <v>70</v>
      </c>
      <c r="Z5348">
        <v>10.6</v>
      </c>
      <c r="AA5348">
        <v>7.1</v>
      </c>
      <c r="AB5348">
        <v>35.5</v>
      </c>
      <c r="AC5348">
        <v>65.2</v>
      </c>
      <c r="AD5348">
        <v>82.3</v>
      </c>
    </row>
    <row r="5349" spans="1:30" x14ac:dyDescent="0.25">
      <c r="A5349" t="str">
        <f t="shared" si="83"/>
        <v>2017/20181MalePhysics and astronomyWest Midlands</v>
      </c>
      <c r="B5349" t="s">
        <v>218</v>
      </c>
      <c r="C5349" t="s">
        <v>191</v>
      </c>
      <c r="D5349">
        <v>1</v>
      </c>
      <c r="E5349" t="s">
        <v>3</v>
      </c>
      <c r="F5349" t="s">
        <v>151</v>
      </c>
      <c r="G5349" t="s">
        <v>215</v>
      </c>
      <c r="H5349" t="s">
        <v>215</v>
      </c>
      <c r="I5349" t="s">
        <v>215</v>
      </c>
      <c r="J5349" t="s">
        <v>215</v>
      </c>
      <c r="K5349" t="s">
        <v>215</v>
      </c>
      <c r="L5349" t="s">
        <v>215</v>
      </c>
      <c r="M5349" t="s">
        <v>215</v>
      </c>
      <c r="N5349" t="s">
        <v>215</v>
      </c>
      <c r="O5349" t="s">
        <v>215</v>
      </c>
      <c r="P5349" t="s">
        <v>215</v>
      </c>
      <c r="Q5349" t="s">
        <v>215</v>
      </c>
      <c r="R5349" t="s">
        <v>35</v>
      </c>
      <c r="S5349">
        <v>80</v>
      </c>
      <c r="T5349">
        <v>16800</v>
      </c>
      <c r="U5349">
        <v>23700</v>
      </c>
      <c r="V5349">
        <v>27400</v>
      </c>
      <c r="W5349">
        <v>185</v>
      </c>
      <c r="X5349">
        <v>0</v>
      </c>
      <c r="Y5349">
        <v>185</v>
      </c>
      <c r="Z5349">
        <v>4.5999999999999996</v>
      </c>
      <c r="AA5349">
        <v>7.3</v>
      </c>
      <c r="AB5349">
        <v>43.8</v>
      </c>
      <c r="AC5349">
        <v>71.2</v>
      </c>
      <c r="AD5349">
        <v>88.1</v>
      </c>
    </row>
    <row r="5350" spans="1:30" x14ac:dyDescent="0.25">
      <c r="A5350" t="str">
        <f t="shared" si="83"/>
        <v>2017/20181MalePhysics and astronomyYorkshire and the Humber</v>
      </c>
      <c r="B5350" t="s">
        <v>218</v>
      </c>
      <c r="C5350" t="s">
        <v>191</v>
      </c>
      <c r="D5350">
        <v>1</v>
      </c>
      <c r="E5350" t="s">
        <v>3</v>
      </c>
      <c r="F5350" t="s">
        <v>151</v>
      </c>
      <c r="G5350" t="s">
        <v>215</v>
      </c>
      <c r="H5350" t="s">
        <v>215</v>
      </c>
      <c r="I5350" t="s">
        <v>215</v>
      </c>
      <c r="J5350" t="s">
        <v>215</v>
      </c>
      <c r="K5350" t="s">
        <v>215</v>
      </c>
      <c r="L5350" t="s">
        <v>215</v>
      </c>
      <c r="M5350" t="s">
        <v>215</v>
      </c>
      <c r="N5350" t="s">
        <v>215</v>
      </c>
      <c r="O5350" t="s">
        <v>215</v>
      </c>
      <c r="P5350" t="s">
        <v>215</v>
      </c>
      <c r="Q5350" t="s">
        <v>215</v>
      </c>
      <c r="R5350" t="s">
        <v>33</v>
      </c>
      <c r="S5350">
        <v>75</v>
      </c>
      <c r="T5350">
        <v>15300</v>
      </c>
      <c r="U5350">
        <v>21500</v>
      </c>
      <c r="V5350">
        <v>25200</v>
      </c>
      <c r="W5350">
        <v>200</v>
      </c>
      <c r="X5350">
        <v>0</v>
      </c>
      <c r="Y5350">
        <v>200</v>
      </c>
      <c r="Z5350">
        <v>5.9</v>
      </c>
      <c r="AA5350">
        <v>6.7</v>
      </c>
      <c r="AB5350">
        <v>38.799999999999997</v>
      </c>
      <c r="AC5350">
        <v>70</v>
      </c>
      <c r="AD5350">
        <v>87.4</v>
      </c>
    </row>
    <row r="5351" spans="1:30" x14ac:dyDescent="0.25">
      <c r="A5351" t="str">
        <f t="shared" si="83"/>
        <v>2017/20181MalePoliticsEast Midlands</v>
      </c>
      <c r="B5351" t="s">
        <v>218</v>
      </c>
      <c r="C5351" t="s">
        <v>191</v>
      </c>
      <c r="D5351">
        <v>1</v>
      </c>
      <c r="E5351" t="s">
        <v>3</v>
      </c>
      <c r="F5351" t="s">
        <v>166</v>
      </c>
      <c r="G5351" t="s">
        <v>215</v>
      </c>
      <c r="H5351" t="s">
        <v>215</v>
      </c>
      <c r="I5351" t="s">
        <v>215</v>
      </c>
      <c r="J5351" t="s">
        <v>215</v>
      </c>
      <c r="K5351" t="s">
        <v>215</v>
      </c>
      <c r="L5351" t="s">
        <v>215</v>
      </c>
      <c r="M5351" t="s">
        <v>215</v>
      </c>
      <c r="N5351" t="s">
        <v>215</v>
      </c>
      <c r="O5351" t="s">
        <v>215</v>
      </c>
      <c r="P5351" t="s">
        <v>215</v>
      </c>
      <c r="Q5351" t="s">
        <v>215</v>
      </c>
      <c r="R5351" t="s">
        <v>34</v>
      </c>
      <c r="S5351">
        <v>95</v>
      </c>
      <c r="T5351">
        <v>12800</v>
      </c>
      <c r="U5351">
        <v>19000</v>
      </c>
      <c r="V5351">
        <v>24100</v>
      </c>
      <c r="W5351">
        <v>195</v>
      </c>
      <c r="X5351">
        <v>0</v>
      </c>
      <c r="Y5351">
        <v>195</v>
      </c>
      <c r="Z5351">
        <v>7.4</v>
      </c>
      <c r="AA5351">
        <v>7.5</v>
      </c>
      <c r="AB5351">
        <v>52</v>
      </c>
      <c r="AC5351">
        <v>72.400000000000006</v>
      </c>
      <c r="AD5351">
        <v>85.1</v>
      </c>
    </row>
    <row r="5352" spans="1:30" x14ac:dyDescent="0.25">
      <c r="A5352" t="str">
        <f t="shared" si="83"/>
        <v>2017/20181MalePoliticsEast of England</v>
      </c>
      <c r="B5352" t="s">
        <v>218</v>
      </c>
      <c r="C5352" t="s">
        <v>191</v>
      </c>
      <c r="D5352">
        <v>1</v>
      </c>
      <c r="E5352" t="s">
        <v>3</v>
      </c>
      <c r="F5352" t="s">
        <v>166</v>
      </c>
      <c r="G5352" t="s">
        <v>215</v>
      </c>
      <c r="H5352" t="s">
        <v>215</v>
      </c>
      <c r="I5352" t="s">
        <v>215</v>
      </c>
      <c r="J5352" t="s">
        <v>215</v>
      </c>
      <c r="K5352" t="s">
        <v>215</v>
      </c>
      <c r="L5352" t="s">
        <v>215</v>
      </c>
      <c r="M5352" t="s">
        <v>215</v>
      </c>
      <c r="N5352" t="s">
        <v>215</v>
      </c>
      <c r="O5352" t="s">
        <v>215</v>
      </c>
      <c r="P5352" t="s">
        <v>215</v>
      </c>
      <c r="Q5352" t="s">
        <v>215</v>
      </c>
      <c r="R5352" t="s">
        <v>36</v>
      </c>
      <c r="S5352">
        <v>150</v>
      </c>
      <c r="T5352">
        <v>15700</v>
      </c>
      <c r="U5352">
        <v>21500</v>
      </c>
      <c r="V5352">
        <v>27000</v>
      </c>
      <c r="W5352">
        <v>290</v>
      </c>
      <c r="X5352">
        <v>0</v>
      </c>
      <c r="Y5352">
        <v>290</v>
      </c>
      <c r="Z5352">
        <v>4.3</v>
      </c>
      <c r="AA5352">
        <v>10.9</v>
      </c>
      <c r="AB5352">
        <v>52.9</v>
      </c>
      <c r="AC5352">
        <v>73.8</v>
      </c>
      <c r="AD5352">
        <v>84.8</v>
      </c>
    </row>
    <row r="5353" spans="1:30" x14ac:dyDescent="0.25">
      <c r="A5353" t="str">
        <f t="shared" si="83"/>
        <v>2017/20181MalePoliticsLondon</v>
      </c>
      <c r="B5353" t="s">
        <v>218</v>
      </c>
      <c r="C5353" t="s">
        <v>191</v>
      </c>
      <c r="D5353">
        <v>1</v>
      </c>
      <c r="E5353" t="s">
        <v>3</v>
      </c>
      <c r="F5353" t="s">
        <v>166</v>
      </c>
      <c r="G5353" t="s">
        <v>215</v>
      </c>
      <c r="H5353" t="s">
        <v>215</v>
      </c>
      <c r="I5353" t="s">
        <v>215</v>
      </c>
      <c r="J5353" t="s">
        <v>215</v>
      </c>
      <c r="K5353" t="s">
        <v>215</v>
      </c>
      <c r="L5353" t="s">
        <v>215</v>
      </c>
      <c r="M5353" t="s">
        <v>215</v>
      </c>
      <c r="N5353" t="s">
        <v>215</v>
      </c>
      <c r="O5353" t="s">
        <v>215</v>
      </c>
      <c r="P5353" t="s">
        <v>215</v>
      </c>
      <c r="Q5353" t="s">
        <v>215</v>
      </c>
      <c r="R5353" t="s">
        <v>37</v>
      </c>
      <c r="S5353">
        <v>425</v>
      </c>
      <c r="T5353">
        <v>17500</v>
      </c>
      <c r="U5353">
        <v>23000</v>
      </c>
      <c r="V5353">
        <v>28500</v>
      </c>
      <c r="W5353">
        <v>755</v>
      </c>
      <c r="X5353">
        <v>0</v>
      </c>
      <c r="Y5353">
        <v>755</v>
      </c>
      <c r="Z5353">
        <v>5.9</v>
      </c>
      <c r="AA5353">
        <v>10.8</v>
      </c>
      <c r="AB5353">
        <v>59.1</v>
      </c>
      <c r="AC5353">
        <v>74.2</v>
      </c>
      <c r="AD5353">
        <v>83.3</v>
      </c>
    </row>
    <row r="5354" spans="1:30" x14ac:dyDescent="0.25">
      <c r="A5354" t="str">
        <f t="shared" si="83"/>
        <v>2017/20181MalePoliticsMissing</v>
      </c>
      <c r="B5354" t="s">
        <v>218</v>
      </c>
      <c r="C5354" t="s">
        <v>191</v>
      </c>
      <c r="D5354">
        <v>1</v>
      </c>
      <c r="E5354" t="s">
        <v>3</v>
      </c>
      <c r="F5354" t="s">
        <v>166</v>
      </c>
      <c r="G5354" t="s">
        <v>215</v>
      </c>
      <c r="H5354" t="s">
        <v>215</v>
      </c>
      <c r="I5354" t="s">
        <v>215</v>
      </c>
      <c r="J5354" t="s">
        <v>215</v>
      </c>
      <c r="K5354" t="s">
        <v>215</v>
      </c>
      <c r="L5354" t="s">
        <v>215</v>
      </c>
      <c r="M5354" t="s">
        <v>215</v>
      </c>
      <c r="N5354" t="s">
        <v>215</v>
      </c>
      <c r="O5354" t="s">
        <v>215</v>
      </c>
      <c r="P5354" t="s">
        <v>215</v>
      </c>
      <c r="Q5354" t="s">
        <v>215</v>
      </c>
      <c r="R5354" t="s">
        <v>260</v>
      </c>
      <c r="S5354" t="s">
        <v>216</v>
      </c>
      <c r="T5354" t="s">
        <v>216</v>
      </c>
      <c r="U5354" t="s">
        <v>216</v>
      </c>
      <c r="V5354" t="s">
        <v>216</v>
      </c>
      <c r="W5354">
        <v>25</v>
      </c>
      <c r="X5354">
        <v>47.4</v>
      </c>
      <c r="Y5354">
        <v>15</v>
      </c>
      <c r="Z5354">
        <v>0</v>
      </c>
      <c r="AA5354">
        <v>0</v>
      </c>
      <c r="AB5354">
        <v>7.4</v>
      </c>
      <c r="AC5354">
        <v>14.8</v>
      </c>
      <c r="AD5354">
        <v>100</v>
      </c>
    </row>
    <row r="5355" spans="1:30" x14ac:dyDescent="0.25">
      <c r="A5355" t="str">
        <f t="shared" si="83"/>
        <v>2017/20181MalePoliticsNorth East</v>
      </c>
      <c r="B5355" t="s">
        <v>218</v>
      </c>
      <c r="C5355" t="s">
        <v>191</v>
      </c>
      <c r="D5355">
        <v>1</v>
      </c>
      <c r="E5355" t="s">
        <v>3</v>
      </c>
      <c r="F5355" t="s">
        <v>166</v>
      </c>
      <c r="G5355" t="s">
        <v>215</v>
      </c>
      <c r="H5355" t="s">
        <v>215</v>
      </c>
      <c r="I5355" t="s">
        <v>215</v>
      </c>
      <c r="J5355" t="s">
        <v>215</v>
      </c>
      <c r="K5355" t="s">
        <v>215</v>
      </c>
      <c r="L5355" t="s">
        <v>215</v>
      </c>
      <c r="M5355" t="s">
        <v>215</v>
      </c>
      <c r="N5355" t="s">
        <v>215</v>
      </c>
      <c r="O5355" t="s">
        <v>215</v>
      </c>
      <c r="P5355" t="s">
        <v>215</v>
      </c>
      <c r="Q5355" t="s">
        <v>215</v>
      </c>
      <c r="R5355" t="s">
        <v>31</v>
      </c>
      <c r="S5355">
        <v>25</v>
      </c>
      <c r="T5355">
        <v>14600</v>
      </c>
      <c r="U5355">
        <v>19300</v>
      </c>
      <c r="V5355">
        <v>23400</v>
      </c>
      <c r="W5355">
        <v>60</v>
      </c>
      <c r="X5355">
        <v>0</v>
      </c>
      <c r="Y5355">
        <v>60</v>
      </c>
      <c r="Z5355">
        <v>12.6</v>
      </c>
      <c r="AA5355">
        <v>1.6</v>
      </c>
      <c r="AB5355">
        <v>39</v>
      </c>
      <c r="AC5355">
        <v>63.7</v>
      </c>
      <c r="AD5355">
        <v>85.7</v>
      </c>
    </row>
    <row r="5356" spans="1:30" x14ac:dyDescent="0.25">
      <c r="A5356" t="str">
        <f t="shared" si="83"/>
        <v>2017/20181MalePoliticsNorth West</v>
      </c>
      <c r="B5356" t="s">
        <v>218</v>
      </c>
      <c r="C5356" t="s">
        <v>191</v>
      </c>
      <c r="D5356">
        <v>1</v>
      </c>
      <c r="E5356" t="s">
        <v>3</v>
      </c>
      <c r="F5356" t="s">
        <v>166</v>
      </c>
      <c r="G5356" t="s">
        <v>215</v>
      </c>
      <c r="H5356" t="s">
        <v>215</v>
      </c>
      <c r="I5356" t="s">
        <v>215</v>
      </c>
      <c r="J5356" t="s">
        <v>215</v>
      </c>
      <c r="K5356" t="s">
        <v>215</v>
      </c>
      <c r="L5356" t="s">
        <v>215</v>
      </c>
      <c r="M5356" t="s">
        <v>215</v>
      </c>
      <c r="N5356" t="s">
        <v>215</v>
      </c>
      <c r="O5356" t="s">
        <v>215</v>
      </c>
      <c r="P5356" t="s">
        <v>215</v>
      </c>
      <c r="Q5356" t="s">
        <v>215</v>
      </c>
      <c r="R5356" t="s">
        <v>32</v>
      </c>
      <c r="S5356">
        <v>140</v>
      </c>
      <c r="T5356">
        <v>13900</v>
      </c>
      <c r="U5356">
        <v>17500</v>
      </c>
      <c r="V5356">
        <v>21500</v>
      </c>
      <c r="W5356">
        <v>265</v>
      </c>
      <c r="X5356">
        <v>0</v>
      </c>
      <c r="Y5356">
        <v>265</v>
      </c>
      <c r="Z5356">
        <v>5.8</v>
      </c>
      <c r="AA5356">
        <v>8.8000000000000007</v>
      </c>
      <c r="AB5356">
        <v>56.4</v>
      </c>
      <c r="AC5356">
        <v>75.8</v>
      </c>
      <c r="AD5356">
        <v>85.4</v>
      </c>
    </row>
    <row r="5357" spans="1:30" x14ac:dyDescent="0.25">
      <c r="A5357" t="str">
        <f t="shared" si="83"/>
        <v>2017/20181MalePoliticsNorthern Ireland</v>
      </c>
      <c r="B5357" t="s">
        <v>218</v>
      </c>
      <c r="C5357" t="s">
        <v>191</v>
      </c>
      <c r="D5357">
        <v>1</v>
      </c>
      <c r="E5357" t="s">
        <v>3</v>
      </c>
      <c r="F5357" t="s">
        <v>166</v>
      </c>
      <c r="G5357" t="s">
        <v>215</v>
      </c>
      <c r="H5357" t="s">
        <v>215</v>
      </c>
      <c r="I5357" t="s">
        <v>215</v>
      </c>
      <c r="J5357" t="s">
        <v>215</v>
      </c>
      <c r="K5357" t="s">
        <v>215</v>
      </c>
      <c r="L5357" t="s">
        <v>215</v>
      </c>
      <c r="M5357" t="s">
        <v>215</v>
      </c>
      <c r="N5357" t="s">
        <v>215</v>
      </c>
      <c r="O5357" t="s">
        <v>215</v>
      </c>
      <c r="P5357" t="s">
        <v>215</v>
      </c>
      <c r="Q5357" t="s">
        <v>215</v>
      </c>
      <c r="R5357" t="s">
        <v>256</v>
      </c>
      <c r="S5357" t="s">
        <v>216</v>
      </c>
      <c r="T5357" t="s">
        <v>216</v>
      </c>
      <c r="U5357" t="s">
        <v>216</v>
      </c>
      <c r="V5357" t="s">
        <v>216</v>
      </c>
      <c r="W5357">
        <v>15</v>
      </c>
      <c r="X5357">
        <v>0</v>
      </c>
      <c r="Y5357">
        <v>15</v>
      </c>
      <c r="Z5357">
        <v>7.3</v>
      </c>
      <c r="AA5357">
        <v>7.3</v>
      </c>
      <c r="AB5357">
        <v>53.6</v>
      </c>
      <c r="AC5357">
        <v>64.599999999999994</v>
      </c>
      <c r="AD5357">
        <v>85.4</v>
      </c>
    </row>
    <row r="5358" spans="1:30" x14ac:dyDescent="0.25">
      <c r="A5358" t="str">
        <f t="shared" si="83"/>
        <v>2017/20181MalePoliticsScotland</v>
      </c>
      <c r="B5358" t="s">
        <v>218</v>
      </c>
      <c r="C5358" t="s">
        <v>191</v>
      </c>
      <c r="D5358">
        <v>1</v>
      </c>
      <c r="E5358" t="s">
        <v>3</v>
      </c>
      <c r="F5358" t="s">
        <v>166</v>
      </c>
      <c r="G5358" t="s">
        <v>215</v>
      </c>
      <c r="H5358" t="s">
        <v>215</v>
      </c>
      <c r="I5358" t="s">
        <v>215</v>
      </c>
      <c r="J5358" t="s">
        <v>215</v>
      </c>
      <c r="K5358" t="s">
        <v>215</v>
      </c>
      <c r="L5358" t="s">
        <v>215</v>
      </c>
      <c r="M5358" t="s">
        <v>215</v>
      </c>
      <c r="N5358" t="s">
        <v>215</v>
      </c>
      <c r="O5358" t="s">
        <v>215</v>
      </c>
      <c r="P5358" t="s">
        <v>215</v>
      </c>
      <c r="Q5358" t="s">
        <v>215</v>
      </c>
      <c r="R5358" t="s">
        <v>257</v>
      </c>
      <c r="S5358">
        <v>15</v>
      </c>
      <c r="T5358">
        <v>10600</v>
      </c>
      <c r="U5358">
        <v>18600</v>
      </c>
      <c r="V5358">
        <v>25900</v>
      </c>
      <c r="W5358">
        <v>25</v>
      </c>
      <c r="X5358">
        <v>0</v>
      </c>
      <c r="Y5358">
        <v>25</v>
      </c>
      <c r="Z5358">
        <v>7</v>
      </c>
      <c r="AA5358">
        <v>1.3</v>
      </c>
      <c r="AB5358">
        <v>62.2</v>
      </c>
      <c r="AC5358">
        <v>81.8</v>
      </c>
      <c r="AD5358">
        <v>91.7</v>
      </c>
    </row>
    <row r="5359" spans="1:30" x14ac:dyDescent="0.25">
      <c r="A5359" t="str">
        <f t="shared" si="83"/>
        <v>2017/20181MalePoliticsSouth East</v>
      </c>
      <c r="B5359" t="s">
        <v>218</v>
      </c>
      <c r="C5359" t="s">
        <v>191</v>
      </c>
      <c r="D5359">
        <v>1</v>
      </c>
      <c r="E5359" t="s">
        <v>3</v>
      </c>
      <c r="F5359" t="s">
        <v>166</v>
      </c>
      <c r="G5359" t="s">
        <v>215</v>
      </c>
      <c r="H5359" t="s">
        <v>215</v>
      </c>
      <c r="I5359" t="s">
        <v>215</v>
      </c>
      <c r="J5359" t="s">
        <v>215</v>
      </c>
      <c r="K5359" t="s">
        <v>215</v>
      </c>
      <c r="L5359" t="s">
        <v>215</v>
      </c>
      <c r="M5359" t="s">
        <v>215</v>
      </c>
      <c r="N5359" t="s">
        <v>215</v>
      </c>
      <c r="O5359" t="s">
        <v>215</v>
      </c>
      <c r="P5359" t="s">
        <v>215</v>
      </c>
      <c r="Q5359" t="s">
        <v>215</v>
      </c>
      <c r="R5359" t="s">
        <v>38</v>
      </c>
      <c r="S5359">
        <v>290</v>
      </c>
      <c r="T5359">
        <v>16400</v>
      </c>
      <c r="U5359">
        <v>21200</v>
      </c>
      <c r="V5359">
        <v>25900</v>
      </c>
      <c r="W5359">
        <v>570</v>
      </c>
      <c r="X5359">
        <v>0</v>
      </c>
      <c r="Y5359">
        <v>570</v>
      </c>
      <c r="Z5359">
        <v>5.7</v>
      </c>
      <c r="AA5359">
        <v>10.8</v>
      </c>
      <c r="AB5359">
        <v>52.9</v>
      </c>
      <c r="AC5359">
        <v>69.599999999999994</v>
      </c>
      <c r="AD5359">
        <v>83.5</v>
      </c>
    </row>
    <row r="5360" spans="1:30" x14ac:dyDescent="0.25">
      <c r="A5360" t="str">
        <f t="shared" si="83"/>
        <v>2017/20181MalePoliticsSouth West</v>
      </c>
      <c r="B5360" t="s">
        <v>218</v>
      </c>
      <c r="C5360" t="s">
        <v>191</v>
      </c>
      <c r="D5360">
        <v>1</v>
      </c>
      <c r="E5360" t="s">
        <v>3</v>
      </c>
      <c r="F5360" t="s">
        <v>166</v>
      </c>
      <c r="G5360" t="s">
        <v>215</v>
      </c>
      <c r="H5360" t="s">
        <v>215</v>
      </c>
      <c r="I5360" t="s">
        <v>215</v>
      </c>
      <c r="J5360" t="s">
        <v>215</v>
      </c>
      <c r="K5360" t="s">
        <v>215</v>
      </c>
      <c r="L5360" t="s">
        <v>215</v>
      </c>
      <c r="M5360" t="s">
        <v>215</v>
      </c>
      <c r="N5360" t="s">
        <v>215</v>
      </c>
      <c r="O5360" t="s">
        <v>215</v>
      </c>
      <c r="P5360" t="s">
        <v>215</v>
      </c>
      <c r="Q5360" t="s">
        <v>215</v>
      </c>
      <c r="R5360" t="s">
        <v>39</v>
      </c>
      <c r="S5360">
        <v>115</v>
      </c>
      <c r="T5360">
        <v>14600</v>
      </c>
      <c r="U5360">
        <v>19700</v>
      </c>
      <c r="V5360">
        <v>25900</v>
      </c>
      <c r="W5360">
        <v>210</v>
      </c>
      <c r="X5360">
        <v>0</v>
      </c>
      <c r="Y5360">
        <v>210</v>
      </c>
      <c r="Z5360">
        <v>4.3</v>
      </c>
      <c r="AA5360">
        <v>10.4</v>
      </c>
      <c r="AB5360">
        <v>56.9</v>
      </c>
      <c r="AC5360">
        <v>72.7</v>
      </c>
      <c r="AD5360">
        <v>85.2</v>
      </c>
    </row>
    <row r="5361" spans="1:30" x14ac:dyDescent="0.25">
      <c r="A5361" t="str">
        <f t="shared" si="83"/>
        <v>2017/20181MalePoliticsUnknown</v>
      </c>
      <c r="B5361" t="s">
        <v>218</v>
      </c>
      <c r="C5361" t="s">
        <v>191</v>
      </c>
      <c r="D5361">
        <v>1</v>
      </c>
      <c r="E5361" t="s">
        <v>3</v>
      </c>
      <c r="F5361" t="s">
        <v>166</v>
      </c>
      <c r="G5361" t="s">
        <v>215</v>
      </c>
      <c r="H5361" t="s">
        <v>215</v>
      </c>
      <c r="I5361" t="s">
        <v>215</v>
      </c>
      <c r="J5361" t="s">
        <v>215</v>
      </c>
      <c r="K5361" t="s">
        <v>215</v>
      </c>
      <c r="L5361" t="s">
        <v>215</v>
      </c>
      <c r="M5361" t="s">
        <v>215</v>
      </c>
      <c r="N5361" t="s">
        <v>215</v>
      </c>
      <c r="O5361" t="s">
        <v>215</v>
      </c>
      <c r="P5361" t="s">
        <v>215</v>
      </c>
      <c r="Q5361" t="s">
        <v>215</v>
      </c>
      <c r="R5361" t="s">
        <v>258</v>
      </c>
      <c r="S5361" t="s">
        <v>216</v>
      </c>
      <c r="T5361" t="s">
        <v>216</v>
      </c>
      <c r="U5361" t="s">
        <v>216</v>
      </c>
      <c r="V5361" t="s">
        <v>216</v>
      </c>
      <c r="W5361" t="s">
        <v>216</v>
      </c>
      <c r="X5361" t="s">
        <v>216</v>
      </c>
      <c r="Y5361" t="s">
        <v>216</v>
      </c>
      <c r="Z5361" t="s">
        <v>216</v>
      </c>
      <c r="AA5361" t="s">
        <v>216</v>
      </c>
      <c r="AB5361" t="s">
        <v>216</v>
      </c>
      <c r="AC5361" t="s">
        <v>216</v>
      </c>
      <c r="AD5361" t="s">
        <v>216</v>
      </c>
    </row>
    <row r="5362" spans="1:30" x14ac:dyDescent="0.25">
      <c r="A5362" t="str">
        <f t="shared" si="83"/>
        <v>2017/20181MalePoliticsWales</v>
      </c>
      <c r="B5362" t="s">
        <v>218</v>
      </c>
      <c r="C5362" t="s">
        <v>191</v>
      </c>
      <c r="D5362">
        <v>1</v>
      </c>
      <c r="E5362" t="s">
        <v>3</v>
      </c>
      <c r="F5362" t="s">
        <v>166</v>
      </c>
      <c r="G5362" t="s">
        <v>215</v>
      </c>
      <c r="H5362" t="s">
        <v>215</v>
      </c>
      <c r="I5362" t="s">
        <v>215</v>
      </c>
      <c r="J5362" t="s">
        <v>215</v>
      </c>
      <c r="K5362" t="s">
        <v>215</v>
      </c>
      <c r="L5362" t="s">
        <v>215</v>
      </c>
      <c r="M5362" t="s">
        <v>215</v>
      </c>
      <c r="N5362" t="s">
        <v>215</v>
      </c>
      <c r="O5362" t="s">
        <v>215</v>
      </c>
      <c r="P5362" t="s">
        <v>215</v>
      </c>
      <c r="Q5362" t="s">
        <v>215</v>
      </c>
      <c r="R5362" t="s">
        <v>259</v>
      </c>
      <c r="S5362">
        <v>25</v>
      </c>
      <c r="T5362">
        <v>15700</v>
      </c>
      <c r="U5362">
        <v>18200</v>
      </c>
      <c r="V5362">
        <v>20800</v>
      </c>
      <c r="W5362">
        <v>55</v>
      </c>
      <c r="X5362">
        <v>0</v>
      </c>
      <c r="Y5362">
        <v>55</v>
      </c>
      <c r="Z5362">
        <v>13</v>
      </c>
      <c r="AA5362">
        <v>10.199999999999999</v>
      </c>
      <c r="AB5362">
        <v>47.9</v>
      </c>
      <c r="AC5362">
        <v>61.9</v>
      </c>
      <c r="AD5362">
        <v>76.8</v>
      </c>
    </row>
    <row r="5363" spans="1:30" x14ac:dyDescent="0.25">
      <c r="A5363" t="str">
        <f t="shared" si="83"/>
        <v>2017/20181MalePoliticsWest Midlands</v>
      </c>
      <c r="B5363" t="s">
        <v>218</v>
      </c>
      <c r="C5363" t="s">
        <v>191</v>
      </c>
      <c r="D5363">
        <v>1</v>
      </c>
      <c r="E5363" t="s">
        <v>3</v>
      </c>
      <c r="F5363" t="s">
        <v>166</v>
      </c>
      <c r="G5363" t="s">
        <v>215</v>
      </c>
      <c r="H5363" t="s">
        <v>215</v>
      </c>
      <c r="I5363" t="s">
        <v>215</v>
      </c>
      <c r="J5363" t="s">
        <v>215</v>
      </c>
      <c r="K5363" t="s">
        <v>215</v>
      </c>
      <c r="L5363" t="s">
        <v>215</v>
      </c>
      <c r="M5363" t="s">
        <v>215</v>
      </c>
      <c r="N5363" t="s">
        <v>215</v>
      </c>
      <c r="O5363" t="s">
        <v>215</v>
      </c>
      <c r="P5363" t="s">
        <v>215</v>
      </c>
      <c r="Q5363" t="s">
        <v>215</v>
      </c>
      <c r="R5363" t="s">
        <v>35</v>
      </c>
      <c r="S5363">
        <v>80</v>
      </c>
      <c r="T5363">
        <v>14500</v>
      </c>
      <c r="U5363">
        <v>20400</v>
      </c>
      <c r="V5363">
        <v>24500</v>
      </c>
      <c r="W5363">
        <v>175</v>
      </c>
      <c r="X5363">
        <v>0</v>
      </c>
      <c r="Y5363">
        <v>175</v>
      </c>
      <c r="Z5363">
        <v>6.7</v>
      </c>
      <c r="AA5363">
        <v>6.9</v>
      </c>
      <c r="AB5363">
        <v>50.7</v>
      </c>
      <c r="AC5363">
        <v>72.8</v>
      </c>
      <c r="AD5363">
        <v>86.3</v>
      </c>
    </row>
    <row r="5364" spans="1:30" x14ac:dyDescent="0.25">
      <c r="A5364" t="str">
        <f t="shared" si="83"/>
        <v>2017/20181MalePoliticsYorkshire and the Humber</v>
      </c>
      <c r="B5364" t="s">
        <v>218</v>
      </c>
      <c r="C5364" t="s">
        <v>191</v>
      </c>
      <c r="D5364">
        <v>1</v>
      </c>
      <c r="E5364" t="s">
        <v>3</v>
      </c>
      <c r="F5364" t="s">
        <v>166</v>
      </c>
      <c r="G5364" t="s">
        <v>215</v>
      </c>
      <c r="H5364" t="s">
        <v>215</v>
      </c>
      <c r="I5364" t="s">
        <v>215</v>
      </c>
      <c r="J5364" t="s">
        <v>215</v>
      </c>
      <c r="K5364" t="s">
        <v>215</v>
      </c>
      <c r="L5364" t="s">
        <v>215</v>
      </c>
      <c r="M5364" t="s">
        <v>215</v>
      </c>
      <c r="N5364" t="s">
        <v>215</v>
      </c>
      <c r="O5364" t="s">
        <v>215</v>
      </c>
      <c r="P5364" t="s">
        <v>215</v>
      </c>
      <c r="Q5364" t="s">
        <v>215</v>
      </c>
      <c r="R5364" t="s">
        <v>33</v>
      </c>
      <c r="S5364">
        <v>105</v>
      </c>
      <c r="T5364">
        <v>13500</v>
      </c>
      <c r="U5364">
        <v>18200</v>
      </c>
      <c r="V5364">
        <v>23700</v>
      </c>
      <c r="W5364">
        <v>225</v>
      </c>
      <c r="X5364">
        <v>0</v>
      </c>
      <c r="Y5364">
        <v>225</v>
      </c>
      <c r="Z5364">
        <v>5.0999999999999996</v>
      </c>
      <c r="AA5364">
        <v>7.1</v>
      </c>
      <c r="AB5364">
        <v>50.8</v>
      </c>
      <c r="AC5364">
        <v>73.3</v>
      </c>
      <c r="AD5364">
        <v>87.8</v>
      </c>
    </row>
    <row r="5365" spans="1:30" x14ac:dyDescent="0.25">
      <c r="A5365" t="str">
        <f t="shared" si="83"/>
        <v>2017/20181MalePsychologyAbroad</v>
      </c>
      <c r="B5365" t="s">
        <v>218</v>
      </c>
      <c r="C5365" t="s">
        <v>191</v>
      </c>
      <c r="D5365">
        <v>1</v>
      </c>
      <c r="E5365" t="s">
        <v>3</v>
      </c>
      <c r="F5365" t="s">
        <v>12</v>
      </c>
      <c r="G5365" t="s">
        <v>215</v>
      </c>
      <c r="H5365" t="s">
        <v>215</v>
      </c>
      <c r="I5365" t="s">
        <v>215</v>
      </c>
      <c r="J5365" t="s">
        <v>215</v>
      </c>
      <c r="K5365" t="s">
        <v>215</v>
      </c>
      <c r="L5365" t="s">
        <v>215</v>
      </c>
      <c r="M5365" t="s">
        <v>215</v>
      </c>
      <c r="N5365" t="s">
        <v>215</v>
      </c>
      <c r="O5365" t="s">
        <v>215</v>
      </c>
      <c r="P5365" t="s">
        <v>215</v>
      </c>
      <c r="Q5365" t="s">
        <v>215</v>
      </c>
      <c r="R5365" t="s">
        <v>255</v>
      </c>
      <c r="S5365" t="s">
        <v>216</v>
      </c>
      <c r="T5365" t="s">
        <v>216</v>
      </c>
      <c r="U5365" t="s">
        <v>216</v>
      </c>
      <c r="V5365" t="s">
        <v>216</v>
      </c>
      <c r="W5365">
        <v>10</v>
      </c>
      <c r="X5365">
        <v>0</v>
      </c>
      <c r="Y5365">
        <v>10</v>
      </c>
      <c r="Z5365">
        <v>16</v>
      </c>
      <c r="AA5365">
        <v>30</v>
      </c>
      <c r="AB5365">
        <v>24</v>
      </c>
      <c r="AC5365">
        <v>30</v>
      </c>
      <c r="AD5365">
        <v>54</v>
      </c>
    </row>
    <row r="5366" spans="1:30" x14ac:dyDescent="0.25">
      <c r="A5366" t="str">
        <f t="shared" si="83"/>
        <v>2017/20181MalePsychologyEast Midlands</v>
      </c>
      <c r="B5366" t="s">
        <v>218</v>
      </c>
      <c r="C5366" t="s">
        <v>191</v>
      </c>
      <c r="D5366">
        <v>1</v>
      </c>
      <c r="E5366" t="s">
        <v>3</v>
      </c>
      <c r="F5366" t="s">
        <v>12</v>
      </c>
      <c r="G5366" t="s">
        <v>215</v>
      </c>
      <c r="H5366" t="s">
        <v>215</v>
      </c>
      <c r="I5366" t="s">
        <v>215</v>
      </c>
      <c r="J5366" t="s">
        <v>215</v>
      </c>
      <c r="K5366" t="s">
        <v>215</v>
      </c>
      <c r="L5366" t="s">
        <v>215</v>
      </c>
      <c r="M5366" t="s">
        <v>215</v>
      </c>
      <c r="N5366" t="s">
        <v>215</v>
      </c>
      <c r="O5366" t="s">
        <v>215</v>
      </c>
      <c r="P5366" t="s">
        <v>215</v>
      </c>
      <c r="Q5366" t="s">
        <v>215</v>
      </c>
      <c r="R5366" t="s">
        <v>34</v>
      </c>
      <c r="S5366">
        <v>70</v>
      </c>
      <c r="T5366">
        <v>13500</v>
      </c>
      <c r="U5366">
        <v>16800</v>
      </c>
      <c r="V5366">
        <v>21200</v>
      </c>
      <c r="W5366">
        <v>155</v>
      </c>
      <c r="X5366">
        <v>0</v>
      </c>
      <c r="Y5366">
        <v>155</v>
      </c>
      <c r="Z5366">
        <v>4.3</v>
      </c>
      <c r="AA5366">
        <v>7.6</v>
      </c>
      <c r="AB5366">
        <v>46.5</v>
      </c>
      <c r="AC5366">
        <v>71.8</v>
      </c>
      <c r="AD5366">
        <v>88</v>
      </c>
    </row>
    <row r="5367" spans="1:30" x14ac:dyDescent="0.25">
      <c r="A5367" t="str">
        <f t="shared" si="83"/>
        <v>2017/20181MalePsychologyEast of England</v>
      </c>
      <c r="B5367" t="s">
        <v>218</v>
      </c>
      <c r="C5367" t="s">
        <v>191</v>
      </c>
      <c r="D5367">
        <v>1</v>
      </c>
      <c r="E5367" t="s">
        <v>3</v>
      </c>
      <c r="F5367" t="s">
        <v>12</v>
      </c>
      <c r="G5367" t="s">
        <v>215</v>
      </c>
      <c r="H5367" t="s">
        <v>215</v>
      </c>
      <c r="I5367" t="s">
        <v>215</v>
      </c>
      <c r="J5367" t="s">
        <v>215</v>
      </c>
      <c r="K5367" t="s">
        <v>215</v>
      </c>
      <c r="L5367" t="s">
        <v>215</v>
      </c>
      <c r="M5367" t="s">
        <v>215</v>
      </c>
      <c r="N5367" t="s">
        <v>215</v>
      </c>
      <c r="O5367" t="s">
        <v>215</v>
      </c>
      <c r="P5367" t="s">
        <v>215</v>
      </c>
      <c r="Q5367" t="s">
        <v>215</v>
      </c>
      <c r="R5367" t="s">
        <v>36</v>
      </c>
      <c r="S5367">
        <v>140</v>
      </c>
      <c r="T5367">
        <v>13500</v>
      </c>
      <c r="U5367">
        <v>19300</v>
      </c>
      <c r="V5367">
        <v>24500</v>
      </c>
      <c r="W5367">
        <v>245</v>
      </c>
      <c r="X5367">
        <v>0</v>
      </c>
      <c r="Y5367">
        <v>245</v>
      </c>
      <c r="Z5367">
        <v>5.0999999999999996</v>
      </c>
      <c r="AA5367">
        <v>4.4000000000000004</v>
      </c>
      <c r="AB5367">
        <v>58.1</v>
      </c>
      <c r="AC5367">
        <v>79.400000000000006</v>
      </c>
      <c r="AD5367">
        <v>90.5</v>
      </c>
    </row>
    <row r="5368" spans="1:30" x14ac:dyDescent="0.25">
      <c r="A5368" t="str">
        <f t="shared" si="83"/>
        <v>2017/20181MalePsychologyLondon</v>
      </c>
      <c r="B5368" t="s">
        <v>218</v>
      </c>
      <c r="C5368" t="s">
        <v>191</v>
      </c>
      <c r="D5368">
        <v>1</v>
      </c>
      <c r="E5368" t="s">
        <v>3</v>
      </c>
      <c r="F5368" t="s">
        <v>12</v>
      </c>
      <c r="G5368" t="s">
        <v>215</v>
      </c>
      <c r="H5368" t="s">
        <v>215</v>
      </c>
      <c r="I5368" t="s">
        <v>215</v>
      </c>
      <c r="J5368" t="s">
        <v>215</v>
      </c>
      <c r="K5368" t="s">
        <v>215</v>
      </c>
      <c r="L5368" t="s">
        <v>215</v>
      </c>
      <c r="M5368" t="s">
        <v>215</v>
      </c>
      <c r="N5368" t="s">
        <v>215</v>
      </c>
      <c r="O5368" t="s">
        <v>215</v>
      </c>
      <c r="P5368" t="s">
        <v>215</v>
      </c>
      <c r="Q5368" t="s">
        <v>215</v>
      </c>
      <c r="R5368" t="s">
        <v>37</v>
      </c>
      <c r="S5368">
        <v>235</v>
      </c>
      <c r="T5368">
        <v>13500</v>
      </c>
      <c r="U5368">
        <v>19700</v>
      </c>
      <c r="V5368">
        <v>25600</v>
      </c>
      <c r="W5368">
        <v>425</v>
      </c>
      <c r="X5368">
        <v>0</v>
      </c>
      <c r="Y5368">
        <v>425</v>
      </c>
      <c r="Z5368">
        <v>4.5999999999999996</v>
      </c>
      <c r="AA5368">
        <v>9.3000000000000007</v>
      </c>
      <c r="AB5368">
        <v>57.6</v>
      </c>
      <c r="AC5368">
        <v>75.5</v>
      </c>
      <c r="AD5368">
        <v>86.1</v>
      </c>
    </row>
    <row r="5369" spans="1:30" x14ac:dyDescent="0.25">
      <c r="A5369" t="str">
        <f t="shared" si="83"/>
        <v>2017/20181MalePsychologyNorth East</v>
      </c>
      <c r="B5369" t="s">
        <v>218</v>
      </c>
      <c r="C5369" t="s">
        <v>191</v>
      </c>
      <c r="D5369">
        <v>1</v>
      </c>
      <c r="E5369" t="s">
        <v>3</v>
      </c>
      <c r="F5369" t="s">
        <v>12</v>
      </c>
      <c r="G5369" t="s">
        <v>215</v>
      </c>
      <c r="H5369" t="s">
        <v>215</v>
      </c>
      <c r="I5369" t="s">
        <v>215</v>
      </c>
      <c r="J5369" t="s">
        <v>215</v>
      </c>
      <c r="K5369" t="s">
        <v>215</v>
      </c>
      <c r="L5369" t="s">
        <v>215</v>
      </c>
      <c r="M5369" t="s">
        <v>215</v>
      </c>
      <c r="N5369" t="s">
        <v>215</v>
      </c>
      <c r="O5369" t="s">
        <v>215</v>
      </c>
      <c r="P5369" t="s">
        <v>215</v>
      </c>
      <c r="Q5369" t="s">
        <v>215</v>
      </c>
      <c r="R5369" t="s">
        <v>31</v>
      </c>
      <c r="S5369">
        <v>55</v>
      </c>
      <c r="T5369">
        <v>13000</v>
      </c>
      <c r="U5369">
        <v>17200</v>
      </c>
      <c r="V5369">
        <v>20800</v>
      </c>
      <c r="W5369">
        <v>110</v>
      </c>
      <c r="X5369">
        <v>0</v>
      </c>
      <c r="Y5369">
        <v>110</v>
      </c>
      <c r="Z5369">
        <v>9.1999999999999993</v>
      </c>
      <c r="AA5369">
        <v>3.9</v>
      </c>
      <c r="AB5369">
        <v>50.7</v>
      </c>
      <c r="AC5369">
        <v>78.7</v>
      </c>
      <c r="AD5369">
        <v>87</v>
      </c>
    </row>
    <row r="5370" spans="1:30" x14ac:dyDescent="0.25">
      <c r="A5370" t="str">
        <f t="shared" si="83"/>
        <v>2017/20181MalePsychologyNorth West</v>
      </c>
      <c r="B5370" t="s">
        <v>218</v>
      </c>
      <c r="C5370" t="s">
        <v>191</v>
      </c>
      <c r="D5370">
        <v>1</v>
      </c>
      <c r="E5370" t="s">
        <v>3</v>
      </c>
      <c r="F5370" t="s">
        <v>12</v>
      </c>
      <c r="G5370" t="s">
        <v>215</v>
      </c>
      <c r="H5370" t="s">
        <v>215</v>
      </c>
      <c r="I5370" t="s">
        <v>215</v>
      </c>
      <c r="J5370" t="s">
        <v>215</v>
      </c>
      <c r="K5370" t="s">
        <v>215</v>
      </c>
      <c r="L5370" t="s">
        <v>215</v>
      </c>
      <c r="M5370" t="s">
        <v>215</v>
      </c>
      <c r="N5370" t="s">
        <v>215</v>
      </c>
      <c r="O5370" t="s">
        <v>215</v>
      </c>
      <c r="P5370" t="s">
        <v>215</v>
      </c>
      <c r="Q5370" t="s">
        <v>215</v>
      </c>
      <c r="R5370" t="s">
        <v>32</v>
      </c>
      <c r="S5370">
        <v>155</v>
      </c>
      <c r="T5370">
        <v>11300</v>
      </c>
      <c r="U5370">
        <v>16400</v>
      </c>
      <c r="V5370">
        <v>20400</v>
      </c>
      <c r="W5370">
        <v>310</v>
      </c>
      <c r="X5370">
        <v>0</v>
      </c>
      <c r="Y5370">
        <v>310</v>
      </c>
      <c r="Z5370">
        <v>4.4000000000000004</v>
      </c>
      <c r="AA5370">
        <v>6.4</v>
      </c>
      <c r="AB5370">
        <v>53</v>
      </c>
      <c r="AC5370">
        <v>79.599999999999994</v>
      </c>
      <c r="AD5370">
        <v>89.2</v>
      </c>
    </row>
    <row r="5371" spans="1:30" x14ac:dyDescent="0.25">
      <c r="A5371" t="str">
        <f t="shared" si="83"/>
        <v>2017/20181MalePsychologyNorthern Ireland</v>
      </c>
      <c r="B5371" t="s">
        <v>218</v>
      </c>
      <c r="C5371" t="s">
        <v>191</v>
      </c>
      <c r="D5371">
        <v>1</v>
      </c>
      <c r="E5371" t="s">
        <v>3</v>
      </c>
      <c r="F5371" t="s">
        <v>12</v>
      </c>
      <c r="G5371" t="s">
        <v>215</v>
      </c>
      <c r="H5371" t="s">
        <v>215</v>
      </c>
      <c r="I5371" t="s">
        <v>215</v>
      </c>
      <c r="J5371" t="s">
        <v>215</v>
      </c>
      <c r="K5371" t="s">
        <v>215</v>
      </c>
      <c r="L5371" t="s">
        <v>215</v>
      </c>
      <c r="M5371" t="s">
        <v>215</v>
      </c>
      <c r="N5371" t="s">
        <v>215</v>
      </c>
      <c r="O5371" t="s">
        <v>215</v>
      </c>
      <c r="P5371" t="s">
        <v>215</v>
      </c>
      <c r="Q5371" t="s">
        <v>215</v>
      </c>
      <c r="R5371" t="s">
        <v>256</v>
      </c>
      <c r="S5371" t="s">
        <v>216</v>
      </c>
      <c r="T5371" t="s">
        <v>216</v>
      </c>
      <c r="U5371" t="s">
        <v>216</v>
      </c>
      <c r="V5371" t="s">
        <v>216</v>
      </c>
      <c r="W5371">
        <v>15</v>
      </c>
      <c r="X5371">
        <v>0</v>
      </c>
      <c r="Y5371">
        <v>15</v>
      </c>
      <c r="Z5371">
        <v>6.2</v>
      </c>
      <c r="AA5371">
        <v>12.5</v>
      </c>
      <c r="AB5371">
        <v>53.1</v>
      </c>
      <c r="AC5371">
        <v>75</v>
      </c>
      <c r="AD5371">
        <v>81.2</v>
      </c>
    </row>
    <row r="5372" spans="1:30" x14ac:dyDescent="0.25">
      <c r="A5372" t="str">
        <f t="shared" si="83"/>
        <v>2017/20181MalePsychologyScotland</v>
      </c>
      <c r="B5372" t="s">
        <v>218</v>
      </c>
      <c r="C5372" t="s">
        <v>191</v>
      </c>
      <c r="D5372">
        <v>1</v>
      </c>
      <c r="E5372" t="s">
        <v>3</v>
      </c>
      <c r="F5372" t="s">
        <v>12</v>
      </c>
      <c r="G5372" t="s">
        <v>215</v>
      </c>
      <c r="H5372" t="s">
        <v>215</v>
      </c>
      <c r="I5372" t="s">
        <v>215</v>
      </c>
      <c r="J5372" t="s">
        <v>215</v>
      </c>
      <c r="K5372" t="s">
        <v>215</v>
      </c>
      <c r="L5372" t="s">
        <v>215</v>
      </c>
      <c r="M5372" t="s">
        <v>215</v>
      </c>
      <c r="N5372" t="s">
        <v>215</v>
      </c>
      <c r="O5372" t="s">
        <v>215</v>
      </c>
      <c r="P5372" t="s">
        <v>215</v>
      </c>
      <c r="Q5372" t="s">
        <v>215</v>
      </c>
      <c r="R5372" t="s">
        <v>257</v>
      </c>
      <c r="S5372">
        <v>20</v>
      </c>
      <c r="T5372">
        <v>17900</v>
      </c>
      <c r="U5372">
        <v>21200</v>
      </c>
      <c r="V5372">
        <v>31800</v>
      </c>
      <c r="W5372">
        <v>35</v>
      </c>
      <c r="X5372">
        <v>0</v>
      </c>
      <c r="Y5372">
        <v>35</v>
      </c>
      <c r="Z5372">
        <v>4.5</v>
      </c>
      <c r="AA5372">
        <v>0</v>
      </c>
      <c r="AB5372">
        <v>58.4</v>
      </c>
      <c r="AC5372">
        <v>67.3</v>
      </c>
      <c r="AD5372">
        <v>95.5</v>
      </c>
    </row>
    <row r="5373" spans="1:30" x14ac:dyDescent="0.25">
      <c r="A5373" t="str">
        <f t="shared" si="83"/>
        <v>2017/20181MalePsychologySouth East</v>
      </c>
      <c r="B5373" t="s">
        <v>218</v>
      </c>
      <c r="C5373" t="s">
        <v>191</v>
      </c>
      <c r="D5373">
        <v>1</v>
      </c>
      <c r="E5373" t="s">
        <v>3</v>
      </c>
      <c r="F5373" t="s">
        <v>12</v>
      </c>
      <c r="G5373" t="s">
        <v>215</v>
      </c>
      <c r="H5373" t="s">
        <v>215</v>
      </c>
      <c r="I5373" t="s">
        <v>215</v>
      </c>
      <c r="J5373" t="s">
        <v>215</v>
      </c>
      <c r="K5373" t="s">
        <v>215</v>
      </c>
      <c r="L5373" t="s">
        <v>215</v>
      </c>
      <c r="M5373" t="s">
        <v>215</v>
      </c>
      <c r="N5373" t="s">
        <v>215</v>
      </c>
      <c r="O5373" t="s">
        <v>215</v>
      </c>
      <c r="P5373" t="s">
        <v>215</v>
      </c>
      <c r="Q5373" t="s">
        <v>215</v>
      </c>
      <c r="R5373" t="s">
        <v>38</v>
      </c>
      <c r="S5373">
        <v>205</v>
      </c>
      <c r="T5373">
        <v>13900</v>
      </c>
      <c r="U5373">
        <v>19300</v>
      </c>
      <c r="V5373">
        <v>23700</v>
      </c>
      <c r="W5373">
        <v>395</v>
      </c>
      <c r="X5373">
        <v>0</v>
      </c>
      <c r="Y5373">
        <v>395</v>
      </c>
      <c r="Z5373">
        <v>6</v>
      </c>
      <c r="AA5373">
        <v>6.4</v>
      </c>
      <c r="AB5373">
        <v>54.2</v>
      </c>
      <c r="AC5373">
        <v>77.3</v>
      </c>
      <c r="AD5373">
        <v>87.6</v>
      </c>
    </row>
    <row r="5374" spans="1:30" x14ac:dyDescent="0.25">
      <c r="A5374" t="str">
        <f t="shared" si="83"/>
        <v>2017/20181MalePsychologySouth West</v>
      </c>
      <c r="B5374" t="s">
        <v>218</v>
      </c>
      <c r="C5374" t="s">
        <v>191</v>
      </c>
      <c r="D5374">
        <v>1</v>
      </c>
      <c r="E5374" t="s">
        <v>3</v>
      </c>
      <c r="F5374" t="s">
        <v>12</v>
      </c>
      <c r="G5374" t="s">
        <v>215</v>
      </c>
      <c r="H5374" t="s">
        <v>215</v>
      </c>
      <c r="I5374" t="s">
        <v>215</v>
      </c>
      <c r="J5374" t="s">
        <v>215</v>
      </c>
      <c r="K5374" t="s">
        <v>215</v>
      </c>
      <c r="L5374" t="s">
        <v>215</v>
      </c>
      <c r="M5374" t="s">
        <v>215</v>
      </c>
      <c r="N5374" t="s">
        <v>215</v>
      </c>
      <c r="O5374" t="s">
        <v>215</v>
      </c>
      <c r="P5374" t="s">
        <v>215</v>
      </c>
      <c r="Q5374" t="s">
        <v>215</v>
      </c>
      <c r="R5374" t="s">
        <v>39</v>
      </c>
      <c r="S5374">
        <v>95</v>
      </c>
      <c r="T5374">
        <v>13500</v>
      </c>
      <c r="U5374">
        <v>17200</v>
      </c>
      <c r="V5374">
        <v>22300</v>
      </c>
      <c r="W5374">
        <v>170</v>
      </c>
      <c r="X5374">
        <v>0</v>
      </c>
      <c r="Y5374">
        <v>170</v>
      </c>
      <c r="Z5374">
        <v>4.5</v>
      </c>
      <c r="AA5374">
        <v>8.5</v>
      </c>
      <c r="AB5374">
        <v>56.5</v>
      </c>
      <c r="AC5374">
        <v>78.2</v>
      </c>
      <c r="AD5374">
        <v>87.1</v>
      </c>
    </row>
    <row r="5375" spans="1:30" x14ac:dyDescent="0.25">
      <c r="A5375" t="str">
        <f t="shared" si="83"/>
        <v>2017/20181MalePsychologyWales</v>
      </c>
      <c r="B5375" t="s">
        <v>218</v>
      </c>
      <c r="C5375" t="s">
        <v>191</v>
      </c>
      <c r="D5375">
        <v>1</v>
      </c>
      <c r="E5375" t="s">
        <v>3</v>
      </c>
      <c r="F5375" t="s">
        <v>12</v>
      </c>
      <c r="G5375" t="s">
        <v>215</v>
      </c>
      <c r="H5375" t="s">
        <v>215</v>
      </c>
      <c r="I5375" t="s">
        <v>215</v>
      </c>
      <c r="J5375" t="s">
        <v>215</v>
      </c>
      <c r="K5375" t="s">
        <v>215</v>
      </c>
      <c r="L5375" t="s">
        <v>215</v>
      </c>
      <c r="M5375" t="s">
        <v>215</v>
      </c>
      <c r="N5375" t="s">
        <v>215</v>
      </c>
      <c r="O5375" t="s">
        <v>215</v>
      </c>
      <c r="P5375" t="s">
        <v>215</v>
      </c>
      <c r="Q5375" t="s">
        <v>215</v>
      </c>
      <c r="R5375" t="s">
        <v>259</v>
      </c>
      <c r="S5375">
        <v>15</v>
      </c>
      <c r="T5375">
        <v>9500</v>
      </c>
      <c r="U5375">
        <v>16400</v>
      </c>
      <c r="V5375">
        <v>23400</v>
      </c>
      <c r="W5375">
        <v>30</v>
      </c>
      <c r="X5375">
        <v>0</v>
      </c>
      <c r="Y5375">
        <v>30</v>
      </c>
      <c r="Z5375">
        <v>3.6</v>
      </c>
      <c r="AA5375">
        <v>3.6</v>
      </c>
      <c r="AB5375">
        <v>60.9</v>
      </c>
      <c r="AC5375">
        <v>85.8</v>
      </c>
      <c r="AD5375">
        <v>92.9</v>
      </c>
    </row>
    <row r="5376" spans="1:30" x14ac:dyDescent="0.25">
      <c r="A5376" t="str">
        <f t="shared" si="83"/>
        <v>2017/20181MalePsychologyWest Midlands</v>
      </c>
      <c r="B5376" t="s">
        <v>218</v>
      </c>
      <c r="C5376" t="s">
        <v>191</v>
      </c>
      <c r="D5376">
        <v>1</v>
      </c>
      <c r="E5376" t="s">
        <v>3</v>
      </c>
      <c r="F5376" t="s">
        <v>12</v>
      </c>
      <c r="G5376" t="s">
        <v>215</v>
      </c>
      <c r="H5376" t="s">
        <v>215</v>
      </c>
      <c r="I5376" t="s">
        <v>215</v>
      </c>
      <c r="J5376" t="s">
        <v>215</v>
      </c>
      <c r="K5376" t="s">
        <v>215</v>
      </c>
      <c r="L5376" t="s">
        <v>215</v>
      </c>
      <c r="M5376" t="s">
        <v>215</v>
      </c>
      <c r="N5376" t="s">
        <v>215</v>
      </c>
      <c r="O5376" t="s">
        <v>215</v>
      </c>
      <c r="P5376" t="s">
        <v>215</v>
      </c>
      <c r="Q5376" t="s">
        <v>215</v>
      </c>
      <c r="R5376" t="s">
        <v>35</v>
      </c>
      <c r="S5376">
        <v>90</v>
      </c>
      <c r="T5376">
        <v>13100</v>
      </c>
      <c r="U5376">
        <v>17500</v>
      </c>
      <c r="V5376">
        <v>20800</v>
      </c>
      <c r="W5376">
        <v>200</v>
      </c>
      <c r="X5376">
        <v>0</v>
      </c>
      <c r="Y5376">
        <v>200</v>
      </c>
      <c r="Z5376">
        <v>6.5</v>
      </c>
      <c r="AA5376">
        <v>7.5</v>
      </c>
      <c r="AB5376">
        <v>45.9</v>
      </c>
      <c r="AC5376">
        <v>73.2</v>
      </c>
      <c r="AD5376">
        <v>86</v>
      </c>
    </row>
    <row r="5377" spans="1:30" x14ac:dyDescent="0.25">
      <c r="A5377" t="str">
        <f t="shared" si="83"/>
        <v>2017/20181MalePsychologyYorkshire and the Humber</v>
      </c>
      <c r="B5377" t="s">
        <v>218</v>
      </c>
      <c r="C5377" t="s">
        <v>191</v>
      </c>
      <c r="D5377">
        <v>1</v>
      </c>
      <c r="E5377" t="s">
        <v>3</v>
      </c>
      <c r="F5377" t="s">
        <v>12</v>
      </c>
      <c r="G5377" t="s">
        <v>215</v>
      </c>
      <c r="H5377" t="s">
        <v>215</v>
      </c>
      <c r="I5377" t="s">
        <v>215</v>
      </c>
      <c r="J5377" t="s">
        <v>215</v>
      </c>
      <c r="K5377" t="s">
        <v>215</v>
      </c>
      <c r="L5377" t="s">
        <v>215</v>
      </c>
      <c r="M5377" t="s">
        <v>215</v>
      </c>
      <c r="N5377" t="s">
        <v>215</v>
      </c>
      <c r="O5377" t="s">
        <v>215</v>
      </c>
      <c r="P5377" t="s">
        <v>215</v>
      </c>
      <c r="Q5377" t="s">
        <v>215</v>
      </c>
      <c r="R5377" t="s">
        <v>33</v>
      </c>
      <c r="S5377">
        <v>120</v>
      </c>
      <c r="T5377">
        <v>13100</v>
      </c>
      <c r="U5377">
        <v>16800</v>
      </c>
      <c r="V5377">
        <v>20400</v>
      </c>
      <c r="W5377">
        <v>235</v>
      </c>
      <c r="X5377">
        <v>0</v>
      </c>
      <c r="Y5377">
        <v>235</v>
      </c>
      <c r="Z5377">
        <v>7.2</v>
      </c>
      <c r="AA5377">
        <v>8</v>
      </c>
      <c r="AB5377">
        <v>52.2</v>
      </c>
      <c r="AC5377">
        <v>73</v>
      </c>
      <c r="AD5377">
        <v>84.8</v>
      </c>
    </row>
    <row r="5378" spans="1:30" x14ac:dyDescent="0.25">
      <c r="A5378" t="str">
        <f t="shared" si="83"/>
        <v>2017/20181MaleSociology, social policy and anthropologyEast Midlands</v>
      </c>
      <c r="B5378" t="s">
        <v>218</v>
      </c>
      <c r="C5378" t="s">
        <v>191</v>
      </c>
      <c r="D5378">
        <v>1</v>
      </c>
      <c r="E5378" t="s">
        <v>3</v>
      </c>
      <c r="F5378" t="s">
        <v>163</v>
      </c>
      <c r="G5378" t="s">
        <v>215</v>
      </c>
      <c r="H5378" t="s">
        <v>215</v>
      </c>
      <c r="I5378" t="s">
        <v>215</v>
      </c>
      <c r="J5378" t="s">
        <v>215</v>
      </c>
      <c r="K5378" t="s">
        <v>215</v>
      </c>
      <c r="L5378" t="s">
        <v>215</v>
      </c>
      <c r="M5378" t="s">
        <v>215</v>
      </c>
      <c r="N5378" t="s">
        <v>215</v>
      </c>
      <c r="O5378" t="s">
        <v>215</v>
      </c>
      <c r="P5378" t="s">
        <v>215</v>
      </c>
      <c r="Q5378" t="s">
        <v>215</v>
      </c>
      <c r="R5378" t="s">
        <v>34</v>
      </c>
      <c r="S5378">
        <v>135</v>
      </c>
      <c r="T5378">
        <v>13900</v>
      </c>
      <c r="U5378">
        <v>17900</v>
      </c>
      <c r="V5378">
        <v>23000</v>
      </c>
      <c r="W5378">
        <v>230</v>
      </c>
      <c r="X5378">
        <v>0</v>
      </c>
      <c r="Y5378">
        <v>230</v>
      </c>
      <c r="Z5378">
        <v>7.2</v>
      </c>
      <c r="AA5378">
        <v>8</v>
      </c>
      <c r="AB5378">
        <v>58.9</v>
      </c>
      <c r="AC5378">
        <v>74.599999999999994</v>
      </c>
      <c r="AD5378">
        <v>84.8</v>
      </c>
    </row>
    <row r="5379" spans="1:30" x14ac:dyDescent="0.25">
      <c r="A5379" t="str">
        <f t="shared" si="83"/>
        <v>2017/20181MaleSociology, social policy and anthropologyEast of England</v>
      </c>
      <c r="B5379" t="s">
        <v>218</v>
      </c>
      <c r="C5379" t="s">
        <v>191</v>
      </c>
      <c r="D5379">
        <v>1</v>
      </c>
      <c r="E5379" t="s">
        <v>3</v>
      </c>
      <c r="F5379" t="s">
        <v>163</v>
      </c>
      <c r="G5379" t="s">
        <v>215</v>
      </c>
      <c r="H5379" t="s">
        <v>215</v>
      </c>
      <c r="I5379" t="s">
        <v>215</v>
      </c>
      <c r="J5379" t="s">
        <v>215</v>
      </c>
      <c r="K5379" t="s">
        <v>215</v>
      </c>
      <c r="L5379" t="s">
        <v>215</v>
      </c>
      <c r="M5379" t="s">
        <v>215</v>
      </c>
      <c r="N5379" t="s">
        <v>215</v>
      </c>
      <c r="O5379" t="s">
        <v>215</v>
      </c>
      <c r="P5379" t="s">
        <v>215</v>
      </c>
      <c r="Q5379" t="s">
        <v>215</v>
      </c>
      <c r="R5379" t="s">
        <v>36</v>
      </c>
      <c r="S5379">
        <v>160</v>
      </c>
      <c r="T5379">
        <v>15800</v>
      </c>
      <c r="U5379">
        <v>20100</v>
      </c>
      <c r="V5379">
        <v>26600</v>
      </c>
      <c r="W5379">
        <v>265</v>
      </c>
      <c r="X5379">
        <v>0</v>
      </c>
      <c r="Y5379">
        <v>265</v>
      </c>
      <c r="Z5379">
        <v>3.7</v>
      </c>
      <c r="AA5379">
        <v>7.9</v>
      </c>
      <c r="AB5379">
        <v>62.5</v>
      </c>
      <c r="AC5379">
        <v>81.2</v>
      </c>
      <c r="AD5379">
        <v>88.4</v>
      </c>
    </row>
    <row r="5380" spans="1:30" x14ac:dyDescent="0.25">
      <c r="A5380" t="str">
        <f t="shared" ref="A5380:A5443" si="84">B5380&amp;D5380&amp;E5380&amp;F5380&amp;R5380</f>
        <v>2017/20181MaleSociology, social policy and anthropologyLondon</v>
      </c>
      <c r="B5380" t="s">
        <v>218</v>
      </c>
      <c r="C5380" t="s">
        <v>191</v>
      </c>
      <c r="D5380">
        <v>1</v>
      </c>
      <c r="E5380" t="s">
        <v>3</v>
      </c>
      <c r="F5380" t="s">
        <v>163</v>
      </c>
      <c r="G5380" t="s">
        <v>215</v>
      </c>
      <c r="H5380" t="s">
        <v>215</v>
      </c>
      <c r="I5380" t="s">
        <v>215</v>
      </c>
      <c r="J5380" t="s">
        <v>215</v>
      </c>
      <c r="K5380" t="s">
        <v>215</v>
      </c>
      <c r="L5380" t="s">
        <v>215</v>
      </c>
      <c r="M5380" t="s">
        <v>215</v>
      </c>
      <c r="N5380" t="s">
        <v>215</v>
      </c>
      <c r="O5380" t="s">
        <v>215</v>
      </c>
      <c r="P5380" t="s">
        <v>215</v>
      </c>
      <c r="Q5380" t="s">
        <v>215</v>
      </c>
      <c r="R5380" t="s">
        <v>37</v>
      </c>
      <c r="S5380">
        <v>255</v>
      </c>
      <c r="T5380">
        <v>17500</v>
      </c>
      <c r="U5380">
        <v>21500</v>
      </c>
      <c r="V5380">
        <v>25600</v>
      </c>
      <c r="W5380">
        <v>475</v>
      </c>
      <c r="X5380">
        <v>0</v>
      </c>
      <c r="Y5380">
        <v>475</v>
      </c>
      <c r="Z5380">
        <v>5.4</v>
      </c>
      <c r="AA5380">
        <v>13.7</v>
      </c>
      <c r="AB5380">
        <v>55.7</v>
      </c>
      <c r="AC5380">
        <v>72.099999999999994</v>
      </c>
      <c r="AD5380">
        <v>80.900000000000006</v>
      </c>
    </row>
    <row r="5381" spans="1:30" x14ac:dyDescent="0.25">
      <c r="A5381" t="str">
        <f t="shared" si="84"/>
        <v>2017/20181MaleSociology, social policy and anthropologyNorth East</v>
      </c>
      <c r="B5381" t="s">
        <v>218</v>
      </c>
      <c r="C5381" t="s">
        <v>191</v>
      </c>
      <c r="D5381">
        <v>1</v>
      </c>
      <c r="E5381" t="s">
        <v>3</v>
      </c>
      <c r="F5381" t="s">
        <v>163</v>
      </c>
      <c r="G5381" t="s">
        <v>215</v>
      </c>
      <c r="H5381" t="s">
        <v>215</v>
      </c>
      <c r="I5381" t="s">
        <v>215</v>
      </c>
      <c r="J5381" t="s">
        <v>215</v>
      </c>
      <c r="K5381" t="s">
        <v>215</v>
      </c>
      <c r="L5381" t="s">
        <v>215</v>
      </c>
      <c r="M5381" t="s">
        <v>215</v>
      </c>
      <c r="N5381" t="s">
        <v>215</v>
      </c>
      <c r="O5381" t="s">
        <v>215</v>
      </c>
      <c r="P5381" t="s">
        <v>215</v>
      </c>
      <c r="Q5381" t="s">
        <v>215</v>
      </c>
      <c r="R5381" t="s">
        <v>31</v>
      </c>
      <c r="S5381">
        <v>55</v>
      </c>
      <c r="T5381">
        <v>13900</v>
      </c>
      <c r="U5381">
        <v>16800</v>
      </c>
      <c r="V5381">
        <v>20800</v>
      </c>
      <c r="W5381">
        <v>95</v>
      </c>
      <c r="X5381">
        <v>0</v>
      </c>
      <c r="Y5381">
        <v>95</v>
      </c>
      <c r="Z5381">
        <v>3.1</v>
      </c>
      <c r="AA5381">
        <v>7.8</v>
      </c>
      <c r="AB5381">
        <v>61.2</v>
      </c>
      <c r="AC5381">
        <v>77.900000000000006</v>
      </c>
      <c r="AD5381">
        <v>89</v>
      </c>
    </row>
    <row r="5382" spans="1:30" x14ac:dyDescent="0.25">
      <c r="A5382" t="str">
        <f t="shared" si="84"/>
        <v>2017/20181MaleSociology, social policy and anthropologyNorth West</v>
      </c>
      <c r="B5382" t="s">
        <v>218</v>
      </c>
      <c r="C5382" t="s">
        <v>191</v>
      </c>
      <c r="D5382">
        <v>1</v>
      </c>
      <c r="E5382" t="s">
        <v>3</v>
      </c>
      <c r="F5382" t="s">
        <v>163</v>
      </c>
      <c r="G5382" t="s">
        <v>215</v>
      </c>
      <c r="H5382" t="s">
        <v>215</v>
      </c>
      <c r="I5382" t="s">
        <v>215</v>
      </c>
      <c r="J5382" t="s">
        <v>215</v>
      </c>
      <c r="K5382" t="s">
        <v>215</v>
      </c>
      <c r="L5382" t="s">
        <v>215</v>
      </c>
      <c r="M5382" t="s">
        <v>215</v>
      </c>
      <c r="N5382" t="s">
        <v>215</v>
      </c>
      <c r="O5382" t="s">
        <v>215</v>
      </c>
      <c r="P5382" t="s">
        <v>215</v>
      </c>
      <c r="Q5382" t="s">
        <v>215</v>
      </c>
      <c r="R5382" t="s">
        <v>32</v>
      </c>
      <c r="S5382">
        <v>210</v>
      </c>
      <c r="T5382">
        <v>13100</v>
      </c>
      <c r="U5382">
        <v>17200</v>
      </c>
      <c r="V5382">
        <v>20400</v>
      </c>
      <c r="W5382">
        <v>355</v>
      </c>
      <c r="X5382">
        <v>0</v>
      </c>
      <c r="Y5382">
        <v>355</v>
      </c>
      <c r="Z5382">
        <v>4.0999999999999996</v>
      </c>
      <c r="AA5382">
        <v>10.9</v>
      </c>
      <c r="AB5382">
        <v>60.2</v>
      </c>
      <c r="AC5382">
        <v>78.5</v>
      </c>
      <c r="AD5382">
        <v>85</v>
      </c>
    </row>
    <row r="5383" spans="1:30" x14ac:dyDescent="0.25">
      <c r="A5383" t="str">
        <f t="shared" si="84"/>
        <v>2017/20181MaleSociology, social policy and anthropologyNorthern Ireland</v>
      </c>
      <c r="B5383" t="s">
        <v>218</v>
      </c>
      <c r="C5383" t="s">
        <v>191</v>
      </c>
      <c r="D5383">
        <v>1</v>
      </c>
      <c r="E5383" t="s">
        <v>3</v>
      </c>
      <c r="F5383" t="s">
        <v>163</v>
      </c>
      <c r="G5383" t="s">
        <v>215</v>
      </c>
      <c r="H5383" t="s">
        <v>215</v>
      </c>
      <c r="I5383" t="s">
        <v>215</v>
      </c>
      <c r="J5383" t="s">
        <v>215</v>
      </c>
      <c r="K5383" t="s">
        <v>215</v>
      </c>
      <c r="L5383" t="s">
        <v>215</v>
      </c>
      <c r="M5383" t="s">
        <v>215</v>
      </c>
      <c r="N5383" t="s">
        <v>215</v>
      </c>
      <c r="O5383" t="s">
        <v>215</v>
      </c>
      <c r="P5383" t="s">
        <v>215</v>
      </c>
      <c r="Q5383" t="s">
        <v>215</v>
      </c>
      <c r="R5383" t="s">
        <v>256</v>
      </c>
      <c r="S5383" t="s">
        <v>216</v>
      </c>
      <c r="T5383" t="s">
        <v>216</v>
      </c>
      <c r="U5383" t="s">
        <v>216</v>
      </c>
      <c r="V5383" t="s">
        <v>216</v>
      </c>
      <c r="W5383">
        <v>15</v>
      </c>
      <c r="X5383">
        <v>0</v>
      </c>
      <c r="Y5383">
        <v>15</v>
      </c>
      <c r="Z5383">
        <v>26.1</v>
      </c>
      <c r="AA5383">
        <v>18.100000000000001</v>
      </c>
      <c r="AB5383">
        <v>40.700000000000003</v>
      </c>
      <c r="AC5383">
        <v>49.8</v>
      </c>
      <c r="AD5383">
        <v>55.8</v>
      </c>
    </row>
    <row r="5384" spans="1:30" x14ac:dyDescent="0.25">
      <c r="A5384" t="str">
        <f t="shared" si="84"/>
        <v>2017/20181MaleSociology, social policy and anthropologyScotland</v>
      </c>
      <c r="B5384" t="s">
        <v>218</v>
      </c>
      <c r="C5384" t="s">
        <v>191</v>
      </c>
      <c r="D5384">
        <v>1</v>
      </c>
      <c r="E5384" t="s">
        <v>3</v>
      </c>
      <c r="F5384" t="s">
        <v>163</v>
      </c>
      <c r="G5384" t="s">
        <v>215</v>
      </c>
      <c r="H5384" t="s">
        <v>215</v>
      </c>
      <c r="I5384" t="s">
        <v>215</v>
      </c>
      <c r="J5384" t="s">
        <v>215</v>
      </c>
      <c r="K5384" t="s">
        <v>215</v>
      </c>
      <c r="L5384" t="s">
        <v>215</v>
      </c>
      <c r="M5384" t="s">
        <v>215</v>
      </c>
      <c r="N5384" t="s">
        <v>215</v>
      </c>
      <c r="O5384" t="s">
        <v>215</v>
      </c>
      <c r="P5384" t="s">
        <v>215</v>
      </c>
      <c r="Q5384" t="s">
        <v>215</v>
      </c>
      <c r="R5384" t="s">
        <v>257</v>
      </c>
      <c r="S5384">
        <v>15</v>
      </c>
      <c r="T5384">
        <v>16100</v>
      </c>
      <c r="U5384">
        <v>26600</v>
      </c>
      <c r="V5384">
        <v>39100</v>
      </c>
      <c r="W5384">
        <v>30</v>
      </c>
      <c r="X5384">
        <v>0</v>
      </c>
      <c r="Y5384">
        <v>30</v>
      </c>
      <c r="Z5384">
        <v>3.2</v>
      </c>
      <c r="AA5384">
        <v>15.7</v>
      </c>
      <c r="AB5384">
        <v>44.9</v>
      </c>
      <c r="AC5384">
        <v>67.599999999999994</v>
      </c>
      <c r="AD5384">
        <v>81.099999999999994</v>
      </c>
    </row>
    <row r="5385" spans="1:30" x14ac:dyDescent="0.25">
      <c r="A5385" t="str">
        <f t="shared" si="84"/>
        <v>2017/20181MaleSociology, social policy and anthropologySouth East</v>
      </c>
      <c r="B5385" t="s">
        <v>218</v>
      </c>
      <c r="C5385" t="s">
        <v>191</v>
      </c>
      <c r="D5385">
        <v>1</v>
      </c>
      <c r="E5385" t="s">
        <v>3</v>
      </c>
      <c r="F5385" t="s">
        <v>163</v>
      </c>
      <c r="G5385" t="s">
        <v>215</v>
      </c>
      <c r="H5385" t="s">
        <v>215</v>
      </c>
      <c r="I5385" t="s">
        <v>215</v>
      </c>
      <c r="J5385" t="s">
        <v>215</v>
      </c>
      <c r="K5385" t="s">
        <v>215</v>
      </c>
      <c r="L5385" t="s">
        <v>215</v>
      </c>
      <c r="M5385" t="s">
        <v>215</v>
      </c>
      <c r="N5385" t="s">
        <v>215</v>
      </c>
      <c r="O5385" t="s">
        <v>215</v>
      </c>
      <c r="P5385" t="s">
        <v>215</v>
      </c>
      <c r="Q5385" t="s">
        <v>215</v>
      </c>
      <c r="R5385" t="s">
        <v>38</v>
      </c>
      <c r="S5385">
        <v>255</v>
      </c>
      <c r="T5385">
        <v>13900</v>
      </c>
      <c r="U5385">
        <v>19700</v>
      </c>
      <c r="V5385">
        <v>24800</v>
      </c>
      <c r="W5385">
        <v>400</v>
      </c>
      <c r="X5385">
        <v>0</v>
      </c>
      <c r="Y5385">
        <v>400</v>
      </c>
      <c r="Z5385">
        <v>3.1</v>
      </c>
      <c r="AA5385">
        <v>7.6</v>
      </c>
      <c r="AB5385">
        <v>65.400000000000006</v>
      </c>
      <c r="AC5385">
        <v>81.8</v>
      </c>
      <c r="AD5385">
        <v>89.3</v>
      </c>
    </row>
    <row r="5386" spans="1:30" x14ac:dyDescent="0.25">
      <c r="A5386" t="str">
        <f t="shared" si="84"/>
        <v>2017/20181MaleSociology, social policy and anthropologySouth West</v>
      </c>
      <c r="B5386" t="s">
        <v>218</v>
      </c>
      <c r="C5386" t="s">
        <v>191</v>
      </c>
      <c r="D5386">
        <v>1</v>
      </c>
      <c r="E5386" t="s">
        <v>3</v>
      </c>
      <c r="F5386" t="s">
        <v>163</v>
      </c>
      <c r="G5386" t="s">
        <v>215</v>
      </c>
      <c r="H5386" t="s">
        <v>215</v>
      </c>
      <c r="I5386" t="s">
        <v>215</v>
      </c>
      <c r="J5386" t="s">
        <v>215</v>
      </c>
      <c r="K5386" t="s">
        <v>215</v>
      </c>
      <c r="L5386" t="s">
        <v>215</v>
      </c>
      <c r="M5386" t="s">
        <v>215</v>
      </c>
      <c r="N5386" t="s">
        <v>215</v>
      </c>
      <c r="O5386" t="s">
        <v>215</v>
      </c>
      <c r="P5386" t="s">
        <v>215</v>
      </c>
      <c r="Q5386" t="s">
        <v>215</v>
      </c>
      <c r="R5386" t="s">
        <v>39</v>
      </c>
      <c r="S5386">
        <v>125</v>
      </c>
      <c r="T5386">
        <v>12800</v>
      </c>
      <c r="U5386">
        <v>17500</v>
      </c>
      <c r="V5386">
        <v>23700</v>
      </c>
      <c r="W5386">
        <v>205</v>
      </c>
      <c r="X5386">
        <v>0</v>
      </c>
      <c r="Y5386">
        <v>205</v>
      </c>
      <c r="Z5386">
        <v>3</v>
      </c>
      <c r="AA5386">
        <v>9.6999999999999993</v>
      </c>
      <c r="AB5386">
        <v>64.8</v>
      </c>
      <c r="AC5386">
        <v>82.7</v>
      </c>
      <c r="AD5386">
        <v>87.3</v>
      </c>
    </row>
    <row r="5387" spans="1:30" x14ac:dyDescent="0.25">
      <c r="A5387" t="str">
        <f t="shared" si="84"/>
        <v>2017/20181MaleSociology, social policy and anthropologyWales</v>
      </c>
      <c r="B5387" t="s">
        <v>218</v>
      </c>
      <c r="C5387" t="s">
        <v>191</v>
      </c>
      <c r="D5387">
        <v>1</v>
      </c>
      <c r="E5387" t="s">
        <v>3</v>
      </c>
      <c r="F5387" t="s">
        <v>163</v>
      </c>
      <c r="G5387" t="s">
        <v>215</v>
      </c>
      <c r="H5387" t="s">
        <v>215</v>
      </c>
      <c r="I5387" t="s">
        <v>215</v>
      </c>
      <c r="J5387" t="s">
        <v>215</v>
      </c>
      <c r="K5387" t="s">
        <v>215</v>
      </c>
      <c r="L5387" t="s">
        <v>215</v>
      </c>
      <c r="M5387" t="s">
        <v>215</v>
      </c>
      <c r="N5387" t="s">
        <v>215</v>
      </c>
      <c r="O5387" t="s">
        <v>215</v>
      </c>
      <c r="P5387" t="s">
        <v>215</v>
      </c>
      <c r="Q5387" t="s">
        <v>215</v>
      </c>
      <c r="R5387" t="s">
        <v>259</v>
      </c>
      <c r="S5387">
        <v>25</v>
      </c>
      <c r="T5387">
        <v>15700</v>
      </c>
      <c r="U5387">
        <v>17900</v>
      </c>
      <c r="V5387">
        <v>22600</v>
      </c>
      <c r="W5387">
        <v>45</v>
      </c>
      <c r="X5387">
        <v>0</v>
      </c>
      <c r="Y5387">
        <v>45</v>
      </c>
      <c r="Z5387">
        <v>6.1</v>
      </c>
      <c r="AA5387">
        <v>5.3</v>
      </c>
      <c r="AB5387">
        <v>57</v>
      </c>
      <c r="AC5387">
        <v>80.599999999999994</v>
      </c>
      <c r="AD5387">
        <v>88.6</v>
      </c>
    </row>
    <row r="5388" spans="1:30" x14ac:dyDescent="0.25">
      <c r="A5388" t="str">
        <f t="shared" si="84"/>
        <v>2017/20181MaleSociology, social policy and anthropologyWest Midlands</v>
      </c>
      <c r="B5388" t="s">
        <v>218</v>
      </c>
      <c r="C5388" t="s">
        <v>191</v>
      </c>
      <c r="D5388">
        <v>1</v>
      </c>
      <c r="E5388" t="s">
        <v>3</v>
      </c>
      <c r="F5388" t="s">
        <v>163</v>
      </c>
      <c r="G5388" t="s">
        <v>215</v>
      </c>
      <c r="H5388" t="s">
        <v>215</v>
      </c>
      <c r="I5388" t="s">
        <v>215</v>
      </c>
      <c r="J5388" t="s">
        <v>215</v>
      </c>
      <c r="K5388" t="s">
        <v>215</v>
      </c>
      <c r="L5388" t="s">
        <v>215</v>
      </c>
      <c r="M5388" t="s">
        <v>215</v>
      </c>
      <c r="N5388" t="s">
        <v>215</v>
      </c>
      <c r="O5388" t="s">
        <v>215</v>
      </c>
      <c r="P5388" t="s">
        <v>215</v>
      </c>
      <c r="Q5388" t="s">
        <v>215</v>
      </c>
      <c r="R5388" t="s">
        <v>35</v>
      </c>
      <c r="S5388">
        <v>160</v>
      </c>
      <c r="T5388">
        <v>13900</v>
      </c>
      <c r="U5388">
        <v>17500</v>
      </c>
      <c r="V5388">
        <v>21500</v>
      </c>
      <c r="W5388">
        <v>260</v>
      </c>
      <c r="X5388">
        <v>0</v>
      </c>
      <c r="Y5388">
        <v>260</v>
      </c>
      <c r="Z5388">
        <v>5.6</v>
      </c>
      <c r="AA5388">
        <v>8.1</v>
      </c>
      <c r="AB5388">
        <v>65.2</v>
      </c>
      <c r="AC5388">
        <v>78.7</v>
      </c>
      <c r="AD5388">
        <v>86.4</v>
      </c>
    </row>
    <row r="5389" spans="1:30" x14ac:dyDescent="0.25">
      <c r="A5389" t="str">
        <f t="shared" si="84"/>
        <v>2017/20181MaleSociology, social policy and anthropologyYorkshire and the Humber</v>
      </c>
      <c r="B5389" t="s">
        <v>218</v>
      </c>
      <c r="C5389" t="s">
        <v>191</v>
      </c>
      <c r="D5389">
        <v>1</v>
      </c>
      <c r="E5389" t="s">
        <v>3</v>
      </c>
      <c r="F5389" t="s">
        <v>163</v>
      </c>
      <c r="G5389" t="s">
        <v>215</v>
      </c>
      <c r="H5389" t="s">
        <v>215</v>
      </c>
      <c r="I5389" t="s">
        <v>215</v>
      </c>
      <c r="J5389" t="s">
        <v>215</v>
      </c>
      <c r="K5389" t="s">
        <v>215</v>
      </c>
      <c r="L5389" t="s">
        <v>215</v>
      </c>
      <c r="M5389" t="s">
        <v>215</v>
      </c>
      <c r="N5389" t="s">
        <v>215</v>
      </c>
      <c r="O5389" t="s">
        <v>215</v>
      </c>
      <c r="P5389" t="s">
        <v>215</v>
      </c>
      <c r="Q5389" t="s">
        <v>215</v>
      </c>
      <c r="R5389" t="s">
        <v>33</v>
      </c>
      <c r="S5389">
        <v>150</v>
      </c>
      <c r="T5389">
        <v>12800</v>
      </c>
      <c r="U5389">
        <v>16800</v>
      </c>
      <c r="V5389">
        <v>20400</v>
      </c>
      <c r="W5389">
        <v>260</v>
      </c>
      <c r="X5389">
        <v>0</v>
      </c>
      <c r="Y5389">
        <v>260</v>
      </c>
      <c r="Z5389">
        <v>5</v>
      </c>
      <c r="AA5389">
        <v>8.4</v>
      </c>
      <c r="AB5389">
        <v>58.6</v>
      </c>
      <c r="AC5389">
        <v>76.3</v>
      </c>
      <c r="AD5389">
        <v>86.6</v>
      </c>
    </row>
    <row r="5390" spans="1:30" x14ac:dyDescent="0.25">
      <c r="A5390" t="str">
        <f t="shared" si="84"/>
        <v>2017/20181MaleSport and exercise sciencesAbroad</v>
      </c>
      <c r="B5390" t="s">
        <v>218</v>
      </c>
      <c r="C5390" t="s">
        <v>191</v>
      </c>
      <c r="D5390">
        <v>1</v>
      </c>
      <c r="E5390" t="s">
        <v>3</v>
      </c>
      <c r="F5390" t="s">
        <v>144</v>
      </c>
      <c r="G5390" t="s">
        <v>215</v>
      </c>
      <c r="H5390" t="s">
        <v>215</v>
      </c>
      <c r="I5390" t="s">
        <v>215</v>
      </c>
      <c r="J5390" t="s">
        <v>215</v>
      </c>
      <c r="K5390" t="s">
        <v>215</v>
      </c>
      <c r="L5390" t="s">
        <v>215</v>
      </c>
      <c r="M5390" t="s">
        <v>215</v>
      </c>
      <c r="N5390" t="s">
        <v>215</v>
      </c>
      <c r="O5390" t="s">
        <v>215</v>
      </c>
      <c r="P5390" t="s">
        <v>215</v>
      </c>
      <c r="Q5390" t="s">
        <v>215</v>
      </c>
      <c r="R5390" t="s">
        <v>255</v>
      </c>
      <c r="S5390" t="s">
        <v>216</v>
      </c>
      <c r="T5390" t="s">
        <v>216</v>
      </c>
      <c r="U5390" t="s">
        <v>216</v>
      </c>
      <c r="V5390" t="s">
        <v>216</v>
      </c>
      <c r="W5390">
        <v>5</v>
      </c>
      <c r="X5390">
        <v>0</v>
      </c>
      <c r="Y5390">
        <v>5</v>
      </c>
      <c r="Z5390">
        <v>45.5</v>
      </c>
      <c r="AA5390">
        <v>9.1</v>
      </c>
      <c r="AB5390">
        <v>18.2</v>
      </c>
      <c r="AC5390">
        <v>27.3</v>
      </c>
      <c r="AD5390">
        <v>45.5</v>
      </c>
    </row>
    <row r="5391" spans="1:30" x14ac:dyDescent="0.25">
      <c r="A5391" t="str">
        <f t="shared" si="84"/>
        <v>2017/20181MaleSport and exercise sciencesEast Midlands</v>
      </c>
      <c r="B5391" t="s">
        <v>218</v>
      </c>
      <c r="C5391" t="s">
        <v>191</v>
      </c>
      <c r="D5391">
        <v>1</v>
      </c>
      <c r="E5391" t="s">
        <v>3</v>
      </c>
      <c r="F5391" t="s">
        <v>144</v>
      </c>
      <c r="G5391" t="s">
        <v>215</v>
      </c>
      <c r="H5391" t="s">
        <v>215</v>
      </c>
      <c r="I5391" t="s">
        <v>215</v>
      </c>
      <c r="J5391" t="s">
        <v>215</v>
      </c>
      <c r="K5391" t="s">
        <v>215</v>
      </c>
      <c r="L5391" t="s">
        <v>215</v>
      </c>
      <c r="M5391" t="s">
        <v>215</v>
      </c>
      <c r="N5391" t="s">
        <v>215</v>
      </c>
      <c r="O5391" t="s">
        <v>215</v>
      </c>
      <c r="P5391" t="s">
        <v>215</v>
      </c>
      <c r="Q5391" t="s">
        <v>215</v>
      </c>
      <c r="R5391" t="s">
        <v>34</v>
      </c>
      <c r="S5391">
        <v>315</v>
      </c>
      <c r="T5391">
        <v>12400</v>
      </c>
      <c r="U5391">
        <v>16800</v>
      </c>
      <c r="V5391">
        <v>20800</v>
      </c>
      <c r="W5391">
        <v>560</v>
      </c>
      <c r="X5391">
        <v>0</v>
      </c>
      <c r="Y5391">
        <v>560</v>
      </c>
      <c r="Z5391">
        <v>2.7</v>
      </c>
      <c r="AA5391">
        <v>7.9</v>
      </c>
      <c r="AB5391">
        <v>59.2</v>
      </c>
      <c r="AC5391">
        <v>82.7</v>
      </c>
      <c r="AD5391">
        <v>89.4</v>
      </c>
    </row>
    <row r="5392" spans="1:30" x14ac:dyDescent="0.25">
      <c r="A5392" t="str">
        <f t="shared" si="84"/>
        <v>2017/20181MaleSport and exercise sciencesEast of England</v>
      </c>
      <c r="B5392" t="s">
        <v>218</v>
      </c>
      <c r="C5392" t="s">
        <v>191</v>
      </c>
      <c r="D5392">
        <v>1</v>
      </c>
      <c r="E5392" t="s">
        <v>3</v>
      </c>
      <c r="F5392" t="s">
        <v>144</v>
      </c>
      <c r="G5392" t="s">
        <v>215</v>
      </c>
      <c r="H5392" t="s">
        <v>215</v>
      </c>
      <c r="I5392" t="s">
        <v>215</v>
      </c>
      <c r="J5392" t="s">
        <v>215</v>
      </c>
      <c r="K5392" t="s">
        <v>215</v>
      </c>
      <c r="L5392" t="s">
        <v>215</v>
      </c>
      <c r="M5392" t="s">
        <v>215</v>
      </c>
      <c r="N5392" t="s">
        <v>215</v>
      </c>
      <c r="O5392" t="s">
        <v>215</v>
      </c>
      <c r="P5392" t="s">
        <v>215</v>
      </c>
      <c r="Q5392" t="s">
        <v>215</v>
      </c>
      <c r="R5392" t="s">
        <v>36</v>
      </c>
      <c r="S5392">
        <v>370</v>
      </c>
      <c r="T5392">
        <v>13400</v>
      </c>
      <c r="U5392">
        <v>17500</v>
      </c>
      <c r="V5392">
        <v>22200</v>
      </c>
      <c r="W5392">
        <v>605</v>
      </c>
      <c r="X5392">
        <v>0</v>
      </c>
      <c r="Y5392">
        <v>605</v>
      </c>
      <c r="Z5392">
        <v>3.9</v>
      </c>
      <c r="AA5392">
        <v>8.1999999999999993</v>
      </c>
      <c r="AB5392">
        <v>63.1</v>
      </c>
      <c r="AC5392">
        <v>81.099999999999994</v>
      </c>
      <c r="AD5392">
        <v>87.9</v>
      </c>
    </row>
    <row r="5393" spans="1:30" x14ac:dyDescent="0.25">
      <c r="A5393" t="str">
        <f t="shared" si="84"/>
        <v>2017/20181MaleSport and exercise sciencesLondon</v>
      </c>
      <c r="B5393" t="s">
        <v>218</v>
      </c>
      <c r="C5393" t="s">
        <v>191</v>
      </c>
      <c r="D5393">
        <v>1</v>
      </c>
      <c r="E5393" t="s">
        <v>3</v>
      </c>
      <c r="F5393" t="s">
        <v>144</v>
      </c>
      <c r="G5393" t="s">
        <v>215</v>
      </c>
      <c r="H5393" t="s">
        <v>215</v>
      </c>
      <c r="I5393" t="s">
        <v>215</v>
      </c>
      <c r="J5393" t="s">
        <v>215</v>
      </c>
      <c r="K5393" t="s">
        <v>215</v>
      </c>
      <c r="L5393" t="s">
        <v>215</v>
      </c>
      <c r="M5393" t="s">
        <v>215</v>
      </c>
      <c r="N5393" t="s">
        <v>215</v>
      </c>
      <c r="O5393" t="s">
        <v>215</v>
      </c>
      <c r="P5393" t="s">
        <v>215</v>
      </c>
      <c r="Q5393" t="s">
        <v>215</v>
      </c>
      <c r="R5393" t="s">
        <v>37</v>
      </c>
      <c r="S5393">
        <v>440</v>
      </c>
      <c r="T5393">
        <v>11700</v>
      </c>
      <c r="U5393">
        <v>17200</v>
      </c>
      <c r="V5393">
        <v>22600</v>
      </c>
      <c r="W5393">
        <v>700</v>
      </c>
      <c r="X5393">
        <v>0</v>
      </c>
      <c r="Y5393">
        <v>700</v>
      </c>
      <c r="Z5393">
        <v>3.9</v>
      </c>
      <c r="AA5393">
        <v>7.6</v>
      </c>
      <c r="AB5393">
        <v>66.400000000000006</v>
      </c>
      <c r="AC5393">
        <v>83.8</v>
      </c>
      <c r="AD5393">
        <v>88.5</v>
      </c>
    </row>
    <row r="5394" spans="1:30" x14ac:dyDescent="0.25">
      <c r="A5394" t="str">
        <f t="shared" si="84"/>
        <v>2017/20181MaleSport and exercise sciencesNorth East</v>
      </c>
      <c r="B5394" t="s">
        <v>218</v>
      </c>
      <c r="C5394" t="s">
        <v>191</v>
      </c>
      <c r="D5394">
        <v>1</v>
      </c>
      <c r="E5394" t="s">
        <v>3</v>
      </c>
      <c r="F5394" t="s">
        <v>144</v>
      </c>
      <c r="G5394" t="s">
        <v>215</v>
      </c>
      <c r="H5394" t="s">
        <v>215</v>
      </c>
      <c r="I5394" t="s">
        <v>215</v>
      </c>
      <c r="J5394" t="s">
        <v>215</v>
      </c>
      <c r="K5394" t="s">
        <v>215</v>
      </c>
      <c r="L5394" t="s">
        <v>215</v>
      </c>
      <c r="M5394" t="s">
        <v>215</v>
      </c>
      <c r="N5394" t="s">
        <v>215</v>
      </c>
      <c r="O5394" t="s">
        <v>215</v>
      </c>
      <c r="P5394" t="s">
        <v>215</v>
      </c>
      <c r="Q5394" t="s">
        <v>215</v>
      </c>
      <c r="R5394" t="s">
        <v>31</v>
      </c>
      <c r="S5394">
        <v>255</v>
      </c>
      <c r="T5394">
        <v>11300</v>
      </c>
      <c r="U5394">
        <v>15300</v>
      </c>
      <c r="V5394">
        <v>19000</v>
      </c>
      <c r="W5394">
        <v>400</v>
      </c>
      <c r="X5394">
        <v>0</v>
      </c>
      <c r="Y5394">
        <v>400</v>
      </c>
      <c r="Z5394">
        <v>3.5</v>
      </c>
      <c r="AA5394">
        <v>6.3</v>
      </c>
      <c r="AB5394">
        <v>65.8</v>
      </c>
      <c r="AC5394">
        <v>86.6</v>
      </c>
      <c r="AD5394">
        <v>90.2</v>
      </c>
    </row>
    <row r="5395" spans="1:30" x14ac:dyDescent="0.25">
      <c r="A5395" t="str">
        <f t="shared" si="84"/>
        <v>2017/20181MaleSport and exercise sciencesNorth West</v>
      </c>
      <c r="B5395" t="s">
        <v>218</v>
      </c>
      <c r="C5395" t="s">
        <v>191</v>
      </c>
      <c r="D5395">
        <v>1</v>
      </c>
      <c r="E5395" t="s">
        <v>3</v>
      </c>
      <c r="F5395" t="s">
        <v>144</v>
      </c>
      <c r="G5395" t="s">
        <v>215</v>
      </c>
      <c r="H5395" t="s">
        <v>215</v>
      </c>
      <c r="I5395" t="s">
        <v>215</v>
      </c>
      <c r="J5395" t="s">
        <v>215</v>
      </c>
      <c r="K5395" t="s">
        <v>215</v>
      </c>
      <c r="L5395" t="s">
        <v>215</v>
      </c>
      <c r="M5395" t="s">
        <v>215</v>
      </c>
      <c r="N5395" t="s">
        <v>215</v>
      </c>
      <c r="O5395" t="s">
        <v>215</v>
      </c>
      <c r="P5395" t="s">
        <v>215</v>
      </c>
      <c r="Q5395" t="s">
        <v>215</v>
      </c>
      <c r="R5395" t="s">
        <v>32</v>
      </c>
      <c r="S5395">
        <v>480</v>
      </c>
      <c r="T5395">
        <v>11700</v>
      </c>
      <c r="U5395">
        <v>16100</v>
      </c>
      <c r="V5395">
        <v>19700</v>
      </c>
      <c r="W5395">
        <v>870</v>
      </c>
      <c r="X5395">
        <v>0</v>
      </c>
      <c r="Y5395">
        <v>870</v>
      </c>
      <c r="Z5395">
        <v>4.7</v>
      </c>
      <c r="AA5395">
        <v>7.4</v>
      </c>
      <c r="AB5395">
        <v>57.2</v>
      </c>
      <c r="AC5395">
        <v>80.3</v>
      </c>
      <c r="AD5395">
        <v>87.9</v>
      </c>
    </row>
    <row r="5396" spans="1:30" x14ac:dyDescent="0.25">
      <c r="A5396" t="str">
        <f t="shared" si="84"/>
        <v>2017/20181MaleSport and exercise sciencesNorthern Ireland</v>
      </c>
      <c r="B5396" t="s">
        <v>218</v>
      </c>
      <c r="C5396" t="s">
        <v>191</v>
      </c>
      <c r="D5396">
        <v>1</v>
      </c>
      <c r="E5396" t="s">
        <v>3</v>
      </c>
      <c r="F5396" t="s">
        <v>144</v>
      </c>
      <c r="G5396" t="s">
        <v>215</v>
      </c>
      <c r="H5396" t="s">
        <v>215</v>
      </c>
      <c r="I5396" t="s">
        <v>215</v>
      </c>
      <c r="J5396" t="s">
        <v>215</v>
      </c>
      <c r="K5396" t="s">
        <v>215</v>
      </c>
      <c r="L5396" t="s">
        <v>215</v>
      </c>
      <c r="M5396" t="s">
        <v>215</v>
      </c>
      <c r="N5396" t="s">
        <v>215</v>
      </c>
      <c r="O5396" t="s">
        <v>215</v>
      </c>
      <c r="P5396" t="s">
        <v>215</v>
      </c>
      <c r="Q5396" t="s">
        <v>215</v>
      </c>
      <c r="R5396" t="s">
        <v>256</v>
      </c>
      <c r="S5396">
        <v>45</v>
      </c>
      <c r="T5396">
        <v>12000</v>
      </c>
      <c r="U5396">
        <v>14600</v>
      </c>
      <c r="V5396">
        <v>16800</v>
      </c>
      <c r="W5396">
        <v>70</v>
      </c>
      <c r="X5396">
        <v>0</v>
      </c>
      <c r="Y5396">
        <v>70</v>
      </c>
      <c r="Z5396">
        <v>8.3000000000000007</v>
      </c>
      <c r="AA5396">
        <v>13.1</v>
      </c>
      <c r="AB5396">
        <v>62.1</v>
      </c>
      <c r="AC5396">
        <v>73.099999999999994</v>
      </c>
      <c r="AD5396">
        <v>78.599999999999994</v>
      </c>
    </row>
    <row r="5397" spans="1:30" x14ac:dyDescent="0.25">
      <c r="A5397" t="str">
        <f t="shared" si="84"/>
        <v>2017/20181MaleSport and exercise sciencesScotland</v>
      </c>
      <c r="B5397" t="s">
        <v>218</v>
      </c>
      <c r="C5397" t="s">
        <v>191</v>
      </c>
      <c r="D5397">
        <v>1</v>
      </c>
      <c r="E5397" t="s">
        <v>3</v>
      </c>
      <c r="F5397" t="s">
        <v>144</v>
      </c>
      <c r="G5397" t="s">
        <v>215</v>
      </c>
      <c r="H5397" t="s">
        <v>215</v>
      </c>
      <c r="I5397" t="s">
        <v>215</v>
      </c>
      <c r="J5397" t="s">
        <v>215</v>
      </c>
      <c r="K5397" t="s">
        <v>215</v>
      </c>
      <c r="L5397" t="s">
        <v>215</v>
      </c>
      <c r="M5397" t="s">
        <v>215</v>
      </c>
      <c r="N5397" t="s">
        <v>215</v>
      </c>
      <c r="O5397" t="s">
        <v>215</v>
      </c>
      <c r="P5397" t="s">
        <v>215</v>
      </c>
      <c r="Q5397" t="s">
        <v>215</v>
      </c>
      <c r="R5397" t="s">
        <v>257</v>
      </c>
      <c r="S5397">
        <v>20</v>
      </c>
      <c r="T5397">
        <v>13900</v>
      </c>
      <c r="U5397">
        <v>19300</v>
      </c>
      <c r="V5397">
        <v>24500</v>
      </c>
      <c r="W5397">
        <v>25</v>
      </c>
      <c r="X5397">
        <v>0</v>
      </c>
      <c r="Y5397">
        <v>25</v>
      </c>
      <c r="Z5397">
        <v>6.3</v>
      </c>
      <c r="AA5397">
        <v>0</v>
      </c>
      <c r="AB5397">
        <v>74.8</v>
      </c>
      <c r="AC5397">
        <v>91.6</v>
      </c>
      <c r="AD5397">
        <v>93.7</v>
      </c>
    </row>
    <row r="5398" spans="1:30" x14ac:dyDescent="0.25">
      <c r="A5398" t="str">
        <f t="shared" si="84"/>
        <v>2017/20181MaleSport and exercise sciencesSouth East</v>
      </c>
      <c r="B5398" t="s">
        <v>218</v>
      </c>
      <c r="C5398" t="s">
        <v>191</v>
      </c>
      <c r="D5398">
        <v>1</v>
      </c>
      <c r="E5398" t="s">
        <v>3</v>
      </c>
      <c r="F5398" t="s">
        <v>144</v>
      </c>
      <c r="G5398" t="s">
        <v>215</v>
      </c>
      <c r="H5398" t="s">
        <v>215</v>
      </c>
      <c r="I5398" t="s">
        <v>215</v>
      </c>
      <c r="J5398" t="s">
        <v>215</v>
      </c>
      <c r="K5398" t="s">
        <v>215</v>
      </c>
      <c r="L5398" t="s">
        <v>215</v>
      </c>
      <c r="M5398" t="s">
        <v>215</v>
      </c>
      <c r="N5398" t="s">
        <v>215</v>
      </c>
      <c r="O5398" t="s">
        <v>215</v>
      </c>
      <c r="P5398" t="s">
        <v>215</v>
      </c>
      <c r="Q5398" t="s">
        <v>215</v>
      </c>
      <c r="R5398" t="s">
        <v>38</v>
      </c>
      <c r="S5398">
        <v>500</v>
      </c>
      <c r="T5398">
        <v>12800</v>
      </c>
      <c r="U5398">
        <v>17200</v>
      </c>
      <c r="V5398">
        <v>21500</v>
      </c>
      <c r="W5398">
        <v>865</v>
      </c>
      <c r="X5398">
        <v>0</v>
      </c>
      <c r="Y5398">
        <v>865</v>
      </c>
      <c r="Z5398">
        <v>4.0999999999999996</v>
      </c>
      <c r="AA5398">
        <v>9.1</v>
      </c>
      <c r="AB5398">
        <v>61.1</v>
      </c>
      <c r="AC5398">
        <v>80.400000000000006</v>
      </c>
      <c r="AD5398">
        <v>86.7</v>
      </c>
    </row>
    <row r="5399" spans="1:30" x14ac:dyDescent="0.25">
      <c r="A5399" t="str">
        <f t="shared" si="84"/>
        <v>2017/20181MaleSport and exercise sciencesSouth West</v>
      </c>
      <c r="B5399" t="s">
        <v>218</v>
      </c>
      <c r="C5399" t="s">
        <v>191</v>
      </c>
      <c r="D5399">
        <v>1</v>
      </c>
      <c r="E5399" t="s">
        <v>3</v>
      </c>
      <c r="F5399" t="s">
        <v>144</v>
      </c>
      <c r="G5399" t="s">
        <v>215</v>
      </c>
      <c r="H5399" t="s">
        <v>215</v>
      </c>
      <c r="I5399" t="s">
        <v>215</v>
      </c>
      <c r="J5399" t="s">
        <v>215</v>
      </c>
      <c r="K5399" t="s">
        <v>215</v>
      </c>
      <c r="L5399" t="s">
        <v>215</v>
      </c>
      <c r="M5399" t="s">
        <v>215</v>
      </c>
      <c r="N5399" t="s">
        <v>215</v>
      </c>
      <c r="O5399" t="s">
        <v>215</v>
      </c>
      <c r="P5399" t="s">
        <v>215</v>
      </c>
      <c r="Q5399" t="s">
        <v>215</v>
      </c>
      <c r="R5399" t="s">
        <v>39</v>
      </c>
      <c r="S5399">
        <v>325</v>
      </c>
      <c r="T5399">
        <v>11700</v>
      </c>
      <c r="U5399">
        <v>16400</v>
      </c>
      <c r="V5399">
        <v>20100</v>
      </c>
      <c r="W5399">
        <v>535</v>
      </c>
      <c r="X5399">
        <v>0</v>
      </c>
      <c r="Y5399">
        <v>535</v>
      </c>
      <c r="Z5399">
        <v>4.4000000000000004</v>
      </c>
      <c r="AA5399">
        <v>6.8</v>
      </c>
      <c r="AB5399">
        <v>63.3</v>
      </c>
      <c r="AC5399">
        <v>82.6</v>
      </c>
      <c r="AD5399">
        <v>88.9</v>
      </c>
    </row>
    <row r="5400" spans="1:30" x14ac:dyDescent="0.25">
      <c r="A5400" t="str">
        <f t="shared" si="84"/>
        <v>2017/20181MaleSport and exercise sciencesWales</v>
      </c>
      <c r="B5400" t="s">
        <v>218</v>
      </c>
      <c r="C5400" t="s">
        <v>191</v>
      </c>
      <c r="D5400">
        <v>1</v>
      </c>
      <c r="E5400" t="s">
        <v>3</v>
      </c>
      <c r="F5400" t="s">
        <v>144</v>
      </c>
      <c r="G5400" t="s">
        <v>215</v>
      </c>
      <c r="H5400" t="s">
        <v>215</v>
      </c>
      <c r="I5400" t="s">
        <v>215</v>
      </c>
      <c r="J5400" t="s">
        <v>215</v>
      </c>
      <c r="K5400" t="s">
        <v>215</v>
      </c>
      <c r="L5400" t="s">
        <v>215</v>
      </c>
      <c r="M5400" t="s">
        <v>215</v>
      </c>
      <c r="N5400" t="s">
        <v>215</v>
      </c>
      <c r="O5400" t="s">
        <v>215</v>
      </c>
      <c r="P5400" t="s">
        <v>215</v>
      </c>
      <c r="Q5400" t="s">
        <v>215</v>
      </c>
      <c r="R5400" t="s">
        <v>259</v>
      </c>
      <c r="S5400">
        <v>55</v>
      </c>
      <c r="T5400">
        <v>10400</v>
      </c>
      <c r="U5400">
        <v>15700</v>
      </c>
      <c r="V5400">
        <v>18200</v>
      </c>
      <c r="W5400">
        <v>95</v>
      </c>
      <c r="X5400">
        <v>0</v>
      </c>
      <c r="Y5400">
        <v>95</v>
      </c>
      <c r="Z5400">
        <v>4.7</v>
      </c>
      <c r="AA5400">
        <v>9.3000000000000007</v>
      </c>
      <c r="AB5400">
        <v>64.400000000000006</v>
      </c>
      <c r="AC5400">
        <v>76.5</v>
      </c>
      <c r="AD5400">
        <v>86</v>
      </c>
    </row>
    <row r="5401" spans="1:30" x14ac:dyDescent="0.25">
      <c r="A5401" t="str">
        <f t="shared" si="84"/>
        <v>2017/20181MaleSport and exercise sciencesWest Midlands</v>
      </c>
      <c r="B5401" t="s">
        <v>218</v>
      </c>
      <c r="C5401" t="s">
        <v>191</v>
      </c>
      <c r="D5401">
        <v>1</v>
      </c>
      <c r="E5401" t="s">
        <v>3</v>
      </c>
      <c r="F5401" t="s">
        <v>144</v>
      </c>
      <c r="G5401" t="s">
        <v>215</v>
      </c>
      <c r="H5401" t="s">
        <v>215</v>
      </c>
      <c r="I5401" t="s">
        <v>215</v>
      </c>
      <c r="J5401" t="s">
        <v>215</v>
      </c>
      <c r="K5401" t="s">
        <v>215</v>
      </c>
      <c r="L5401" t="s">
        <v>215</v>
      </c>
      <c r="M5401" t="s">
        <v>215</v>
      </c>
      <c r="N5401" t="s">
        <v>215</v>
      </c>
      <c r="O5401" t="s">
        <v>215</v>
      </c>
      <c r="P5401" t="s">
        <v>215</v>
      </c>
      <c r="Q5401" t="s">
        <v>215</v>
      </c>
      <c r="R5401" t="s">
        <v>35</v>
      </c>
      <c r="S5401">
        <v>430</v>
      </c>
      <c r="T5401">
        <v>12000</v>
      </c>
      <c r="U5401">
        <v>16400</v>
      </c>
      <c r="V5401">
        <v>20100</v>
      </c>
      <c r="W5401">
        <v>675</v>
      </c>
      <c r="X5401">
        <v>0</v>
      </c>
      <c r="Y5401">
        <v>675</v>
      </c>
      <c r="Z5401">
        <v>3.4</v>
      </c>
      <c r="AA5401">
        <v>7.1</v>
      </c>
      <c r="AB5401">
        <v>65.400000000000006</v>
      </c>
      <c r="AC5401">
        <v>83.7</v>
      </c>
      <c r="AD5401">
        <v>89.5</v>
      </c>
    </row>
    <row r="5402" spans="1:30" x14ac:dyDescent="0.25">
      <c r="A5402" t="str">
        <f t="shared" si="84"/>
        <v>2017/20181MaleSport and exercise sciencesYorkshire and the Humber</v>
      </c>
      <c r="B5402" t="s">
        <v>218</v>
      </c>
      <c r="C5402" t="s">
        <v>191</v>
      </c>
      <c r="D5402">
        <v>1</v>
      </c>
      <c r="E5402" t="s">
        <v>3</v>
      </c>
      <c r="F5402" t="s">
        <v>144</v>
      </c>
      <c r="G5402" t="s">
        <v>215</v>
      </c>
      <c r="H5402" t="s">
        <v>215</v>
      </c>
      <c r="I5402" t="s">
        <v>215</v>
      </c>
      <c r="J5402" t="s">
        <v>215</v>
      </c>
      <c r="K5402" t="s">
        <v>215</v>
      </c>
      <c r="L5402" t="s">
        <v>215</v>
      </c>
      <c r="M5402" t="s">
        <v>215</v>
      </c>
      <c r="N5402" t="s">
        <v>215</v>
      </c>
      <c r="O5402" t="s">
        <v>215</v>
      </c>
      <c r="P5402" t="s">
        <v>215</v>
      </c>
      <c r="Q5402" t="s">
        <v>215</v>
      </c>
      <c r="R5402" t="s">
        <v>33</v>
      </c>
      <c r="S5402">
        <v>465</v>
      </c>
      <c r="T5402">
        <v>11300</v>
      </c>
      <c r="U5402">
        <v>15300</v>
      </c>
      <c r="V5402">
        <v>19000</v>
      </c>
      <c r="W5402">
        <v>745</v>
      </c>
      <c r="X5402">
        <v>0</v>
      </c>
      <c r="Y5402">
        <v>745</v>
      </c>
      <c r="Z5402">
        <v>3.5</v>
      </c>
      <c r="AA5402">
        <v>8.1</v>
      </c>
      <c r="AB5402">
        <v>63.3</v>
      </c>
      <c r="AC5402">
        <v>83.6</v>
      </c>
      <c r="AD5402">
        <v>88.3</v>
      </c>
    </row>
    <row r="5403" spans="1:30" x14ac:dyDescent="0.25">
      <c r="A5403" t="str">
        <f t="shared" si="84"/>
        <v>2017/20181MaleVeterinary sciencesEast Midlands</v>
      </c>
      <c r="B5403" t="s">
        <v>218</v>
      </c>
      <c r="C5403" t="s">
        <v>191</v>
      </c>
      <c r="D5403">
        <v>1</v>
      </c>
      <c r="E5403" t="s">
        <v>3</v>
      </c>
      <c r="F5403" t="s">
        <v>147</v>
      </c>
      <c r="G5403" t="s">
        <v>215</v>
      </c>
      <c r="H5403" t="s">
        <v>215</v>
      </c>
      <c r="I5403" t="s">
        <v>215</v>
      </c>
      <c r="J5403" t="s">
        <v>215</v>
      </c>
      <c r="K5403" t="s">
        <v>215</v>
      </c>
      <c r="L5403" t="s">
        <v>215</v>
      </c>
      <c r="M5403" t="s">
        <v>215</v>
      </c>
      <c r="N5403" t="s">
        <v>215</v>
      </c>
      <c r="O5403" t="s">
        <v>215</v>
      </c>
      <c r="P5403" t="s">
        <v>215</v>
      </c>
      <c r="Q5403" t="s">
        <v>215</v>
      </c>
      <c r="R5403" t="s">
        <v>34</v>
      </c>
      <c r="S5403">
        <v>15</v>
      </c>
      <c r="T5403">
        <v>16400</v>
      </c>
      <c r="U5403">
        <v>24100</v>
      </c>
      <c r="V5403">
        <v>32500</v>
      </c>
      <c r="W5403">
        <v>30</v>
      </c>
      <c r="X5403">
        <v>0</v>
      </c>
      <c r="Y5403">
        <v>30</v>
      </c>
      <c r="Z5403">
        <v>7.1</v>
      </c>
      <c r="AA5403">
        <v>3.6</v>
      </c>
      <c r="AB5403">
        <v>64.3</v>
      </c>
      <c r="AC5403">
        <v>85.7</v>
      </c>
      <c r="AD5403">
        <v>89.3</v>
      </c>
    </row>
    <row r="5404" spans="1:30" x14ac:dyDescent="0.25">
      <c r="A5404" t="str">
        <f t="shared" si="84"/>
        <v>2017/20181MaleVeterinary sciencesEast of England</v>
      </c>
      <c r="B5404" t="s">
        <v>218</v>
      </c>
      <c r="C5404" t="s">
        <v>191</v>
      </c>
      <c r="D5404">
        <v>1</v>
      </c>
      <c r="E5404" t="s">
        <v>3</v>
      </c>
      <c r="F5404" t="s">
        <v>147</v>
      </c>
      <c r="G5404" t="s">
        <v>215</v>
      </c>
      <c r="H5404" t="s">
        <v>215</v>
      </c>
      <c r="I5404" t="s">
        <v>215</v>
      </c>
      <c r="J5404" t="s">
        <v>215</v>
      </c>
      <c r="K5404" t="s">
        <v>215</v>
      </c>
      <c r="L5404" t="s">
        <v>215</v>
      </c>
      <c r="M5404" t="s">
        <v>215</v>
      </c>
      <c r="N5404" t="s">
        <v>215</v>
      </c>
      <c r="O5404" t="s">
        <v>215</v>
      </c>
      <c r="P5404" t="s">
        <v>215</v>
      </c>
      <c r="Q5404" t="s">
        <v>215</v>
      </c>
      <c r="R5404" t="s">
        <v>36</v>
      </c>
      <c r="S5404">
        <v>20</v>
      </c>
      <c r="T5404">
        <v>31000</v>
      </c>
      <c r="U5404">
        <v>34300</v>
      </c>
      <c r="V5404">
        <v>36900</v>
      </c>
      <c r="W5404">
        <v>30</v>
      </c>
      <c r="X5404">
        <v>0</v>
      </c>
      <c r="Y5404">
        <v>30</v>
      </c>
      <c r="Z5404">
        <v>7.1</v>
      </c>
      <c r="AA5404">
        <v>3.6</v>
      </c>
      <c r="AB5404">
        <v>67.900000000000006</v>
      </c>
      <c r="AC5404">
        <v>75</v>
      </c>
      <c r="AD5404">
        <v>89.3</v>
      </c>
    </row>
    <row r="5405" spans="1:30" x14ac:dyDescent="0.25">
      <c r="A5405" t="str">
        <f t="shared" si="84"/>
        <v>2017/20181MaleVeterinary sciencesLondon</v>
      </c>
      <c r="B5405" t="s">
        <v>218</v>
      </c>
      <c r="C5405" t="s">
        <v>191</v>
      </c>
      <c r="D5405">
        <v>1</v>
      </c>
      <c r="E5405" t="s">
        <v>3</v>
      </c>
      <c r="F5405" t="s">
        <v>147</v>
      </c>
      <c r="G5405" t="s">
        <v>215</v>
      </c>
      <c r="H5405" t="s">
        <v>215</v>
      </c>
      <c r="I5405" t="s">
        <v>215</v>
      </c>
      <c r="J5405" t="s">
        <v>215</v>
      </c>
      <c r="K5405" t="s">
        <v>215</v>
      </c>
      <c r="L5405" t="s">
        <v>215</v>
      </c>
      <c r="M5405" t="s">
        <v>215</v>
      </c>
      <c r="N5405" t="s">
        <v>215</v>
      </c>
      <c r="O5405" t="s">
        <v>215</v>
      </c>
      <c r="P5405" t="s">
        <v>215</v>
      </c>
      <c r="Q5405" t="s">
        <v>215</v>
      </c>
      <c r="R5405" t="s">
        <v>37</v>
      </c>
      <c r="S5405" t="s">
        <v>216</v>
      </c>
      <c r="T5405" t="s">
        <v>216</v>
      </c>
      <c r="U5405" t="s">
        <v>216</v>
      </c>
      <c r="V5405" t="s">
        <v>216</v>
      </c>
      <c r="W5405">
        <v>10</v>
      </c>
      <c r="X5405">
        <v>0</v>
      </c>
      <c r="Y5405">
        <v>10</v>
      </c>
      <c r="Z5405">
        <v>0</v>
      </c>
      <c r="AA5405">
        <v>0</v>
      </c>
      <c r="AB5405">
        <v>72.7</v>
      </c>
      <c r="AC5405">
        <v>90.9</v>
      </c>
      <c r="AD5405">
        <v>100</v>
      </c>
    </row>
    <row r="5406" spans="1:30" x14ac:dyDescent="0.25">
      <c r="A5406" t="str">
        <f t="shared" si="84"/>
        <v>2017/20181MaleVeterinary sciencesNorth East</v>
      </c>
      <c r="B5406" t="s">
        <v>218</v>
      </c>
      <c r="C5406" t="s">
        <v>191</v>
      </c>
      <c r="D5406">
        <v>1</v>
      </c>
      <c r="E5406" t="s">
        <v>3</v>
      </c>
      <c r="F5406" t="s">
        <v>147</v>
      </c>
      <c r="G5406" t="s">
        <v>215</v>
      </c>
      <c r="H5406" t="s">
        <v>215</v>
      </c>
      <c r="I5406" t="s">
        <v>215</v>
      </c>
      <c r="J5406" t="s">
        <v>215</v>
      </c>
      <c r="K5406" t="s">
        <v>215</v>
      </c>
      <c r="L5406" t="s">
        <v>215</v>
      </c>
      <c r="M5406" t="s">
        <v>215</v>
      </c>
      <c r="N5406" t="s">
        <v>215</v>
      </c>
      <c r="O5406" t="s">
        <v>215</v>
      </c>
      <c r="P5406" t="s">
        <v>215</v>
      </c>
      <c r="Q5406" t="s">
        <v>215</v>
      </c>
      <c r="R5406" t="s">
        <v>31</v>
      </c>
      <c r="S5406" t="s">
        <v>216</v>
      </c>
      <c r="T5406" t="s">
        <v>216</v>
      </c>
      <c r="U5406" t="s">
        <v>216</v>
      </c>
      <c r="V5406" t="s">
        <v>216</v>
      </c>
      <c r="W5406">
        <v>5</v>
      </c>
      <c r="X5406">
        <v>0</v>
      </c>
      <c r="Y5406">
        <v>5</v>
      </c>
      <c r="Z5406">
        <v>0</v>
      </c>
      <c r="AA5406">
        <v>0</v>
      </c>
      <c r="AB5406">
        <v>40</v>
      </c>
      <c r="AC5406">
        <v>60</v>
      </c>
      <c r="AD5406">
        <v>100</v>
      </c>
    </row>
    <row r="5407" spans="1:30" x14ac:dyDescent="0.25">
      <c r="A5407" t="str">
        <f t="shared" si="84"/>
        <v>2017/20181MaleVeterinary sciencesNorth West</v>
      </c>
      <c r="B5407" t="s">
        <v>218</v>
      </c>
      <c r="C5407" t="s">
        <v>191</v>
      </c>
      <c r="D5407">
        <v>1</v>
      </c>
      <c r="E5407" t="s">
        <v>3</v>
      </c>
      <c r="F5407" t="s">
        <v>147</v>
      </c>
      <c r="G5407" t="s">
        <v>215</v>
      </c>
      <c r="H5407" t="s">
        <v>215</v>
      </c>
      <c r="I5407" t="s">
        <v>215</v>
      </c>
      <c r="J5407" t="s">
        <v>215</v>
      </c>
      <c r="K5407" t="s">
        <v>215</v>
      </c>
      <c r="L5407" t="s">
        <v>215</v>
      </c>
      <c r="M5407" t="s">
        <v>215</v>
      </c>
      <c r="N5407" t="s">
        <v>215</v>
      </c>
      <c r="O5407" t="s">
        <v>215</v>
      </c>
      <c r="P5407" t="s">
        <v>215</v>
      </c>
      <c r="Q5407" t="s">
        <v>215</v>
      </c>
      <c r="R5407" t="s">
        <v>32</v>
      </c>
      <c r="S5407">
        <v>15</v>
      </c>
      <c r="T5407">
        <v>24800</v>
      </c>
      <c r="U5407">
        <v>30700</v>
      </c>
      <c r="V5407">
        <v>31800</v>
      </c>
      <c r="W5407">
        <v>15</v>
      </c>
      <c r="X5407">
        <v>0</v>
      </c>
      <c r="Y5407">
        <v>15</v>
      </c>
      <c r="Z5407">
        <v>0</v>
      </c>
      <c r="AA5407">
        <v>0</v>
      </c>
      <c r="AB5407">
        <v>76.5</v>
      </c>
      <c r="AC5407">
        <v>94.1</v>
      </c>
      <c r="AD5407">
        <v>100</v>
      </c>
    </row>
    <row r="5408" spans="1:30" x14ac:dyDescent="0.25">
      <c r="A5408" t="str">
        <f t="shared" si="84"/>
        <v>2017/20181MaleVeterinary sciencesScotland</v>
      </c>
      <c r="B5408" t="s">
        <v>218</v>
      </c>
      <c r="C5408" t="s">
        <v>191</v>
      </c>
      <c r="D5408">
        <v>1</v>
      </c>
      <c r="E5408" t="s">
        <v>3</v>
      </c>
      <c r="F5408" t="s">
        <v>147</v>
      </c>
      <c r="G5408" t="s">
        <v>215</v>
      </c>
      <c r="H5408" t="s">
        <v>215</v>
      </c>
      <c r="I5408" t="s">
        <v>215</v>
      </c>
      <c r="J5408" t="s">
        <v>215</v>
      </c>
      <c r="K5408" t="s">
        <v>215</v>
      </c>
      <c r="L5408" t="s">
        <v>215</v>
      </c>
      <c r="M5408" t="s">
        <v>215</v>
      </c>
      <c r="N5408" t="s">
        <v>215</v>
      </c>
      <c r="O5408" t="s">
        <v>215</v>
      </c>
      <c r="P5408" t="s">
        <v>215</v>
      </c>
      <c r="Q5408" t="s">
        <v>215</v>
      </c>
      <c r="R5408" t="s">
        <v>257</v>
      </c>
      <c r="S5408" t="s">
        <v>216</v>
      </c>
      <c r="T5408" t="s">
        <v>216</v>
      </c>
      <c r="U5408" t="s">
        <v>216</v>
      </c>
      <c r="V5408" t="s">
        <v>216</v>
      </c>
      <c r="W5408">
        <v>5</v>
      </c>
      <c r="X5408">
        <v>0</v>
      </c>
      <c r="Y5408">
        <v>5</v>
      </c>
      <c r="Z5408">
        <v>0</v>
      </c>
      <c r="AA5408">
        <v>0</v>
      </c>
      <c r="AB5408">
        <v>66.7</v>
      </c>
      <c r="AC5408">
        <v>100</v>
      </c>
      <c r="AD5408">
        <v>100</v>
      </c>
    </row>
    <row r="5409" spans="1:30" x14ac:dyDescent="0.25">
      <c r="A5409" t="str">
        <f t="shared" si="84"/>
        <v>2017/20181MaleVeterinary sciencesSouth East</v>
      </c>
      <c r="B5409" t="s">
        <v>218</v>
      </c>
      <c r="C5409" t="s">
        <v>191</v>
      </c>
      <c r="D5409">
        <v>1</v>
      </c>
      <c r="E5409" t="s">
        <v>3</v>
      </c>
      <c r="F5409" t="s">
        <v>147</v>
      </c>
      <c r="G5409" t="s">
        <v>215</v>
      </c>
      <c r="H5409" t="s">
        <v>215</v>
      </c>
      <c r="I5409" t="s">
        <v>215</v>
      </c>
      <c r="J5409" t="s">
        <v>215</v>
      </c>
      <c r="K5409" t="s">
        <v>215</v>
      </c>
      <c r="L5409" t="s">
        <v>215</v>
      </c>
      <c r="M5409" t="s">
        <v>215</v>
      </c>
      <c r="N5409" t="s">
        <v>215</v>
      </c>
      <c r="O5409" t="s">
        <v>215</v>
      </c>
      <c r="P5409" t="s">
        <v>215</v>
      </c>
      <c r="Q5409" t="s">
        <v>215</v>
      </c>
      <c r="R5409" t="s">
        <v>38</v>
      </c>
      <c r="S5409">
        <v>15</v>
      </c>
      <c r="T5409">
        <v>27700</v>
      </c>
      <c r="U5409">
        <v>33600</v>
      </c>
      <c r="V5409">
        <v>34700</v>
      </c>
      <c r="W5409">
        <v>30</v>
      </c>
      <c r="X5409">
        <v>0</v>
      </c>
      <c r="Y5409">
        <v>30</v>
      </c>
      <c r="Z5409">
        <v>3.3</v>
      </c>
      <c r="AA5409">
        <v>6.7</v>
      </c>
      <c r="AB5409">
        <v>63.3</v>
      </c>
      <c r="AC5409">
        <v>76.7</v>
      </c>
      <c r="AD5409">
        <v>90</v>
      </c>
    </row>
    <row r="5410" spans="1:30" x14ac:dyDescent="0.25">
      <c r="A5410" t="str">
        <f t="shared" si="84"/>
        <v>2017/20181MaleVeterinary sciencesSouth West</v>
      </c>
      <c r="B5410" t="s">
        <v>218</v>
      </c>
      <c r="C5410" t="s">
        <v>191</v>
      </c>
      <c r="D5410">
        <v>1</v>
      </c>
      <c r="E5410" t="s">
        <v>3</v>
      </c>
      <c r="F5410" t="s">
        <v>147</v>
      </c>
      <c r="G5410" t="s">
        <v>215</v>
      </c>
      <c r="H5410" t="s">
        <v>215</v>
      </c>
      <c r="I5410" t="s">
        <v>215</v>
      </c>
      <c r="J5410" t="s">
        <v>215</v>
      </c>
      <c r="K5410" t="s">
        <v>215</v>
      </c>
      <c r="L5410" t="s">
        <v>215</v>
      </c>
      <c r="M5410" t="s">
        <v>215</v>
      </c>
      <c r="N5410" t="s">
        <v>215</v>
      </c>
      <c r="O5410" t="s">
        <v>215</v>
      </c>
      <c r="P5410" t="s">
        <v>215</v>
      </c>
      <c r="Q5410" t="s">
        <v>215</v>
      </c>
      <c r="R5410" t="s">
        <v>39</v>
      </c>
      <c r="S5410">
        <v>20</v>
      </c>
      <c r="T5410">
        <v>25200</v>
      </c>
      <c r="U5410">
        <v>29200</v>
      </c>
      <c r="V5410">
        <v>32100</v>
      </c>
      <c r="W5410">
        <v>30</v>
      </c>
      <c r="X5410">
        <v>0</v>
      </c>
      <c r="Y5410">
        <v>30</v>
      </c>
      <c r="Z5410">
        <v>0</v>
      </c>
      <c r="AA5410">
        <v>6.7</v>
      </c>
      <c r="AB5410">
        <v>70</v>
      </c>
      <c r="AC5410">
        <v>80</v>
      </c>
      <c r="AD5410">
        <v>93.3</v>
      </c>
    </row>
    <row r="5411" spans="1:30" x14ac:dyDescent="0.25">
      <c r="A5411" t="str">
        <f t="shared" si="84"/>
        <v>2017/20181MaleVeterinary sciencesWales</v>
      </c>
      <c r="B5411" t="s">
        <v>218</v>
      </c>
      <c r="C5411" t="s">
        <v>191</v>
      </c>
      <c r="D5411">
        <v>1</v>
      </c>
      <c r="E5411" t="s">
        <v>3</v>
      </c>
      <c r="F5411" t="s">
        <v>147</v>
      </c>
      <c r="G5411" t="s">
        <v>215</v>
      </c>
      <c r="H5411" t="s">
        <v>215</v>
      </c>
      <c r="I5411" t="s">
        <v>215</v>
      </c>
      <c r="J5411" t="s">
        <v>215</v>
      </c>
      <c r="K5411" t="s">
        <v>215</v>
      </c>
      <c r="L5411" t="s">
        <v>215</v>
      </c>
      <c r="M5411" t="s">
        <v>215</v>
      </c>
      <c r="N5411" t="s">
        <v>215</v>
      </c>
      <c r="O5411" t="s">
        <v>215</v>
      </c>
      <c r="P5411" t="s">
        <v>215</v>
      </c>
      <c r="Q5411" t="s">
        <v>215</v>
      </c>
      <c r="R5411" t="s">
        <v>259</v>
      </c>
      <c r="S5411">
        <v>10</v>
      </c>
      <c r="T5411">
        <v>27600</v>
      </c>
      <c r="U5411">
        <v>29900</v>
      </c>
      <c r="V5411">
        <v>31600</v>
      </c>
      <c r="W5411">
        <v>15</v>
      </c>
      <c r="X5411">
        <v>0</v>
      </c>
      <c r="Y5411">
        <v>15</v>
      </c>
      <c r="Z5411">
        <v>0</v>
      </c>
      <c r="AA5411">
        <v>7.1</v>
      </c>
      <c r="AB5411">
        <v>85.7</v>
      </c>
      <c r="AC5411">
        <v>85.7</v>
      </c>
      <c r="AD5411">
        <v>92.9</v>
      </c>
    </row>
    <row r="5412" spans="1:30" x14ac:dyDescent="0.25">
      <c r="A5412" t="str">
        <f t="shared" si="84"/>
        <v>2017/20181MaleVeterinary sciencesWest Midlands</v>
      </c>
      <c r="B5412" t="s">
        <v>218</v>
      </c>
      <c r="C5412" t="s">
        <v>191</v>
      </c>
      <c r="D5412">
        <v>1</v>
      </c>
      <c r="E5412" t="s">
        <v>3</v>
      </c>
      <c r="F5412" t="s">
        <v>147</v>
      </c>
      <c r="G5412" t="s">
        <v>215</v>
      </c>
      <c r="H5412" t="s">
        <v>215</v>
      </c>
      <c r="I5412" t="s">
        <v>215</v>
      </c>
      <c r="J5412" t="s">
        <v>215</v>
      </c>
      <c r="K5412" t="s">
        <v>215</v>
      </c>
      <c r="L5412" t="s">
        <v>215</v>
      </c>
      <c r="M5412" t="s">
        <v>215</v>
      </c>
      <c r="N5412" t="s">
        <v>215</v>
      </c>
      <c r="O5412" t="s">
        <v>215</v>
      </c>
      <c r="P5412" t="s">
        <v>215</v>
      </c>
      <c r="Q5412" t="s">
        <v>215</v>
      </c>
      <c r="R5412" t="s">
        <v>35</v>
      </c>
      <c r="S5412">
        <v>15</v>
      </c>
      <c r="T5412">
        <v>28100</v>
      </c>
      <c r="U5412">
        <v>31000</v>
      </c>
      <c r="V5412">
        <v>33200</v>
      </c>
      <c r="W5412">
        <v>20</v>
      </c>
      <c r="X5412">
        <v>0</v>
      </c>
      <c r="Y5412">
        <v>20</v>
      </c>
      <c r="Z5412">
        <v>0</v>
      </c>
      <c r="AA5412">
        <v>0</v>
      </c>
      <c r="AB5412">
        <v>83.3</v>
      </c>
      <c r="AC5412">
        <v>94.4</v>
      </c>
      <c r="AD5412">
        <v>100</v>
      </c>
    </row>
    <row r="5413" spans="1:30" x14ac:dyDescent="0.25">
      <c r="A5413" t="str">
        <f t="shared" si="84"/>
        <v>2017/20181MaleVeterinary sciencesYorkshire and the Humber</v>
      </c>
      <c r="B5413" t="s">
        <v>218</v>
      </c>
      <c r="C5413" t="s">
        <v>191</v>
      </c>
      <c r="D5413">
        <v>1</v>
      </c>
      <c r="E5413" t="s">
        <v>3</v>
      </c>
      <c r="F5413" t="s">
        <v>147</v>
      </c>
      <c r="G5413" t="s">
        <v>215</v>
      </c>
      <c r="H5413" t="s">
        <v>215</v>
      </c>
      <c r="I5413" t="s">
        <v>215</v>
      </c>
      <c r="J5413" t="s">
        <v>215</v>
      </c>
      <c r="K5413" t="s">
        <v>215</v>
      </c>
      <c r="L5413" t="s">
        <v>215</v>
      </c>
      <c r="M5413" t="s">
        <v>215</v>
      </c>
      <c r="N5413" t="s">
        <v>215</v>
      </c>
      <c r="O5413" t="s">
        <v>215</v>
      </c>
      <c r="P5413" t="s">
        <v>215</v>
      </c>
      <c r="Q5413" t="s">
        <v>215</v>
      </c>
      <c r="R5413" t="s">
        <v>33</v>
      </c>
      <c r="S5413" t="s">
        <v>216</v>
      </c>
      <c r="T5413" t="s">
        <v>216</v>
      </c>
      <c r="U5413" t="s">
        <v>216</v>
      </c>
      <c r="V5413" t="s">
        <v>216</v>
      </c>
      <c r="W5413">
        <v>15</v>
      </c>
      <c r="X5413">
        <v>0</v>
      </c>
      <c r="Y5413">
        <v>15</v>
      </c>
      <c r="Z5413">
        <v>0</v>
      </c>
      <c r="AA5413">
        <v>7.1</v>
      </c>
      <c r="AB5413">
        <v>64.3</v>
      </c>
      <c r="AC5413">
        <v>78.599999999999994</v>
      </c>
      <c r="AD5413">
        <v>92.9</v>
      </c>
    </row>
    <row r="5414" spans="1:30" x14ac:dyDescent="0.25">
      <c r="A5414" t="str">
        <f t="shared" si="84"/>
        <v>2017/201810Female + maleAgriculture, food and related studiesMissing</v>
      </c>
      <c r="B5414" t="s">
        <v>218</v>
      </c>
      <c r="C5414" t="s">
        <v>254</v>
      </c>
      <c r="D5414">
        <v>10</v>
      </c>
      <c r="E5414" t="s">
        <v>57</v>
      </c>
      <c r="F5414" t="s">
        <v>149</v>
      </c>
      <c r="G5414" t="s">
        <v>215</v>
      </c>
      <c r="H5414" t="s">
        <v>215</v>
      </c>
      <c r="I5414" t="s">
        <v>215</v>
      </c>
      <c r="J5414" t="s">
        <v>215</v>
      </c>
      <c r="K5414" t="s">
        <v>215</v>
      </c>
      <c r="L5414" t="s">
        <v>215</v>
      </c>
      <c r="M5414" t="s">
        <v>215</v>
      </c>
      <c r="N5414" t="s">
        <v>215</v>
      </c>
      <c r="O5414" t="s">
        <v>215</v>
      </c>
      <c r="P5414" t="s">
        <v>215</v>
      </c>
      <c r="Q5414" t="s">
        <v>215</v>
      </c>
      <c r="R5414" t="s">
        <v>260</v>
      </c>
      <c r="S5414" t="s">
        <v>253</v>
      </c>
      <c r="T5414" t="s">
        <v>253</v>
      </c>
      <c r="U5414" t="s">
        <v>253</v>
      </c>
      <c r="V5414" t="s">
        <v>253</v>
      </c>
      <c r="W5414">
        <v>60</v>
      </c>
      <c r="X5414">
        <v>100</v>
      </c>
      <c r="Y5414">
        <v>0</v>
      </c>
      <c r="Z5414" t="s">
        <v>261</v>
      </c>
      <c r="AA5414" t="s">
        <v>261</v>
      </c>
      <c r="AB5414" t="s">
        <v>261</v>
      </c>
      <c r="AC5414" t="s">
        <v>261</v>
      </c>
      <c r="AD5414" t="s">
        <v>261</v>
      </c>
    </row>
    <row r="5415" spans="1:30" x14ac:dyDescent="0.25">
      <c r="A5415" t="str">
        <f t="shared" si="84"/>
        <v>2017/201810Female + maleAllied healthMissing</v>
      </c>
      <c r="B5415" t="s">
        <v>218</v>
      </c>
      <c r="C5415" t="s">
        <v>254</v>
      </c>
      <c r="D5415">
        <v>10</v>
      </c>
      <c r="E5415" t="s">
        <v>57</v>
      </c>
      <c r="F5415" t="s">
        <v>222</v>
      </c>
      <c r="G5415" t="s">
        <v>215</v>
      </c>
      <c r="H5415" t="s">
        <v>215</v>
      </c>
      <c r="I5415" t="s">
        <v>215</v>
      </c>
      <c r="J5415" t="s">
        <v>215</v>
      </c>
      <c r="K5415" t="s">
        <v>215</v>
      </c>
      <c r="L5415" t="s">
        <v>215</v>
      </c>
      <c r="M5415" t="s">
        <v>215</v>
      </c>
      <c r="N5415" t="s">
        <v>215</v>
      </c>
      <c r="O5415" t="s">
        <v>215</v>
      </c>
      <c r="P5415" t="s">
        <v>215</v>
      </c>
      <c r="Q5415" t="s">
        <v>215</v>
      </c>
      <c r="R5415" t="s">
        <v>260</v>
      </c>
      <c r="S5415" t="s">
        <v>253</v>
      </c>
      <c r="T5415" t="s">
        <v>253</v>
      </c>
      <c r="U5415" t="s">
        <v>253</v>
      </c>
      <c r="V5415" t="s">
        <v>253</v>
      </c>
      <c r="W5415">
        <v>430</v>
      </c>
      <c r="X5415">
        <v>98.1</v>
      </c>
      <c r="Y5415">
        <v>10</v>
      </c>
      <c r="Z5415">
        <v>0</v>
      </c>
      <c r="AA5415">
        <v>0</v>
      </c>
      <c r="AB5415">
        <v>0</v>
      </c>
      <c r="AC5415">
        <v>0</v>
      </c>
      <c r="AD5415">
        <v>100</v>
      </c>
    </row>
    <row r="5416" spans="1:30" x14ac:dyDescent="0.25">
      <c r="A5416" t="str">
        <f t="shared" si="84"/>
        <v>2017/201810Female + maleBiosciencesMissing</v>
      </c>
      <c r="B5416" t="s">
        <v>218</v>
      </c>
      <c r="C5416" t="s">
        <v>254</v>
      </c>
      <c r="D5416">
        <v>10</v>
      </c>
      <c r="E5416" t="s">
        <v>57</v>
      </c>
      <c r="F5416" t="s">
        <v>142</v>
      </c>
      <c r="G5416" t="s">
        <v>215</v>
      </c>
      <c r="H5416" t="s">
        <v>215</v>
      </c>
      <c r="I5416" t="s">
        <v>215</v>
      </c>
      <c r="J5416" t="s">
        <v>215</v>
      </c>
      <c r="K5416" t="s">
        <v>215</v>
      </c>
      <c r="L5416" t="s">
        <v>215</v>
      </c>
      <c r="M5416" t="s">
        <v>215</v>
      </c>
      <c r="N5416" t="s">
        <v>215</v>
      </c>
      <c r="O5416" t="s">
        <v>215</v>
      </c>
      <c r="P5416" t="s">
        <v>215</v>
      </c>
      <c r="Q5416" t="s">
        <v>215</v>
      </c>
      <c r="R5416" t="s">
        <v>260</v>
      </c>
      <c r="S5416" t="s">
        <v>253</v>
      </c>
      <c r="T5416" t="s">
        <v>253</v>
      </c>
      <c r="U5416" t="s">
        <v>253</v>
      </c>
      <c r="V5416" t="s">
        <v>253</v>
      </c>
      <c r="W5416">
        <v>230</v>
      </c>
      <c r="X5416">
        <v>96.8</v>
      </c>
      <c r="Y5416">
        <v>5</v>
      </c>
      <c r="Z5416">
        <v>0</v>
      </c>
      <c r="AA5416">
        <v>0</v>
      </c>
      <c r="AB5416">
        <v>0</v>
      </c>
      <c r="AC5416">
        <v>0</v>
      </c>
      <c r="AD5416">
        <v>100</v>
      </c>
    </row>
    <row r="5417" spans="1:30" x14ac:dyDescent="0.25">
      <c r="A5417" t="str">
        <f t="shared" si="84"/>
        <v>2017/201810Female + maleCeltic studiesAbroad</v>
      </c>
      <c r="B5417" t="s">
        <v>218</v>
      </c>
      <c r="C5417" t="s">
        <v>254</v>
      </c>
      <c r="D5417">
        <v>10</v>
      </c>
      <c r="E5417" t="s">
        <v>57</v>
      </c>
      <c r="F5417" t="s">
        <v>175</v>
      </c>
      <c r="G5417" t="s">
        <v>215</v>
      </c>
      <c r="H5417" t="s">
        <v>215</v>
      </c>
      <c r="I5417" t="s">
        <v>215</v>
      </c>
      <c r="J5417" t="s">
        <v>215</v>
      </c>
      <c r="K5417" t="s">
        <v>215</v>
      </c>
      <c r="L5417" t="s">
        <v>215</v>
      </c>
      <c r="M5417" t="s">
        <v>215</v>
      </c>
      <c r="N5417" t="s">
        <v>215</v>
      </c>
      <c r="O5417" t="s">
        <v>215</v>
      </c>
      <c r="P5417" t="s">
        <v>215</v>
      </c>
      <c r="Q5417" t="s">
        <v>215</v>
      </c>
      <c r="R5417" t="s">
        <v>255</v>
      </c>
      <c r="S5417" t="s">
        <v>253</v>
      </c>
      <c r="T5417" t="s">
        <v>253</v>
      </c>
      <c r="U5417" t="s">
        <v>253</v>
      </c>
      <c r="V5417" t="s">
        <v>253</v>
      </c>
      <c r="W5417">
        <v>5</v>
      </c>
      <c r="X5417">
        <v>0</v>
      </c>
      <c r="Y5417">
        <v>5</v>
      </c>
      <c r="Z5417">
        <v>57.1</v>
      </c>
      <c r="AA5417">
        <v>28.6</v>
      </c>
      <c r="AB5417">
        <v>14.3</v>
      </c>
      <c r="AC5417">
        <v>14.3</v>
      </c>
      <c r="AD5417">
        <v>14.3</v>
      </c>
    </row>
    <row r="5418" spans="1:30" x14ac:dyDescent="0.25">
      <c r="A5418" t="str">
        <f t="shared" si="84"/>
        <v>2017/201810Female + maleChemistryMissing</v>
      </c>
      <c r="B5418" t="s">
        <v>218</v>
      </c>
      <c r="C5418" t="s">
        <v>254</v>
      </c>
      <c r="D5418">
        <v>10</v>
      </c>
      <c r="E5418" t="s">
        <v>57</v>
      </c>
      <c r="F5418" t="s">
        <v>153</v>
      </c>
      <c r="G5418" t="s">
        <v>215</v>
      </c>
      <c r="H5418" t="s">
        <v>215</v>
      </c>
      <c r="I5418" t="s">
        <v>215</v>
      </c>
      <c r="J5418" t="s">
        <v>215</v>
      </c>
      <c r="K5418" t="s">
        <v>215</v>
      </c>
      <c r="L5418" t="s">
        <v>215</v>
      </c>
      <c r="M5418" t="s">
        <v>215</v>
      </c>
      <c r="N5418" t="s">
        <v>215</v>
      </c>
      <c r="O5418" t="s">
        <v>215</v>
      </c>
      <c r="P5418" t="s">
        <v>215</v>
      </c>
      <c r="Q5418" t="s">
        <v>215</v>
      </c>
      <c r="R5418" t="s">
        <v>260</v>
      </c>
      <c r="S5418" t="s">
        <v>253</v>
      </c>
      <c r="T5418" t="s">
        <v>253</v>
      </c>
      <c r="U5418" t="s">
        <v>253</v>
      </c>
      <c r="V5418" t="s">
        <v>253</v>
      </c>
      <c r="W5418">
        <v>65</v>
      </c>
      <c r="X5418">
        <v>98.8</v>
      </c>
      <c r="Y5418">
        <v>0</v>
      </c>
      <c r="Z5418">
        <v>0</v>
      </c>
      <c r="AA5418">
        <v>0</v>
      </c>
      <c r="AB5418">
        <v>0</v>
      </c>
      <c r="AC5418">
        <v>0</v>
      </c>
      <c r="AD5418">
        <v>100</v>
      </c>
    </row>
    <row r="5419" spans="1:30" x14ac:dyDescent="0.25">
      <c r="A5419" t="str">
        <f t="shared" si="84"/>
        <v>2017/201810Female + maleChemistryUnknown</v>
      </c>
      <c r="B5419" t="s">
        <v>218</v>
      </c>
      <c r="C5419" t="s">
        <v>254</v>
      </c>
      <c r="D5419">
        <v>10</v>
      </c>
      <c r="E5419" t="s">
        <v>57</v>
      </c>
      <c r="F5419" t="s">
        <v>153</v>
      </c>
      <c r="G5419" t="s">
        <v>215</v>
      </c>
      <c r="H5419" t="s">
        <v>215</v>
      </c>
      <c r="I5419" t="s">
        <v>215</v>
      </c>
      <c r="J5419" t="s">
        <v>215</v>
      </c>
      <c r="K5419" t="s">
        <v>215</v>
      </c>
      <c r="L5419" t="s">
        <v>215</v>
      </c>
      <c r="M5419" t="s">
        <v>215</v>
      </c>
      <c r="N5419" t="s">
        <v>215</v>
      </c>
      <c r="O5419" t="s">
        <v>215</v>
      </c>
      <c r="P5419" t="s">
        <v>215</v>
      </c>
      <c r="Q5419" t="s">
        <v>215</v>
      </c>
      <c r="R5419" t="s">
        <v>258</v>
      </c>
      <c r="S5419" t="s">
        <v>253</v>
      </c>
      <c r="T5419" t="s">
        <v>253</v>
      </c>
      <c r="U5419" t="s">
        <v>253</v>
      </c>
      <c r="V5419" t="s">
        <v>253</v>
      </c>
      <c r="W5419" t="s">
        <v>216</v>
      </c>
      <c r="X5419" t="s">
        <v>216</v>
      </c>
      <c r="Y5419" t="s">
        <v>216</v>
      </c>
      <c r="Z5419" t="s">
        <v>216</v>
      </c>
      <c r="AA5419" t="s">
        <v>216</v>
      </c>
      <c r="AB5419" t="s">
        <v>216</v>
      </c>
      <c r="AC5419" t="s">
        <v>216</v>
      </c>
      <c r="AD5419" t="s">
        <v>216</v>
      </c>
    </row>
    <row r="5420" spans="1:30" x14ac:dyDescent="0.25">
      <c r="A5420" t="str">
        <f t="shared" si="84"/>
        <v>2017/201810Female + maleCombined and general studiesMissing</v>
      </c>
      <c r="B5420" t="s">
        <v>218</v>
      </c>
      <c r="C5420" t="s">
        <v>254</v>
      </c>
      <c r="D5420">
        <v>10</v>
      </c>
      <c r="E5420" t="s">
        <v>57</v>
      </c>
      <c r="F5420" t="s">
        <v>184</v>
      </c>
      <c r="G5420" t="s">
        <v>215</v>
      </c>
      <c r="H5420" t="s">
        <v>215</v>
      </c>
      <c r="I5420" t="s">
        <v>215</v>
      </c>
      <c r="J5420" t="s">
        <v>215</v>
      </c>
      <c r="K5420" t="s">
        <v>215</v>
      </c>
      <c r="L5420" t="s">
        <v>215</v>
      </c>
      <c r="M5420" t="s">
        <v>215</v>
      </c>
      <c r="N5420" t="s">
        <v>215</v>
      </c>
      <c r="O5420" t="s">
        <v>215</v>
      </c>
      <c r="P5420" t="s">
        <v>215</v>
      </c>
      <c r="Q5420" t="s">
        <v>215</v>
      </c>
      <c r="R5420" t="s">
        <v>260</v>
      </c>
      <c r="S5420" t="s">
        <v>253</v>
      </c>
      <c r="T5420" t="s">
        <v>253</v>
      </c>
      <c r="U5420" t="s">
        <v>253</v>
      </c>
      <c r="V5420" t="s">
        <v>253</v>
      </c>
      <c r="W5420">
        <v>260</v>
      </c>
      <c r="X5420">
        <v>96.4</v>
      </c>
      <c r="Y5420">
        <v>10</v>
      </c>
      <c r="Z5420">
        <v>0</v>
      </c>
      <c r="AA5420">
        <v>0</v>
      </c>
      <c r="AB5420">
        <v>0</v>
      </c>
      <c r="AC5420">
        <v>0</v>
      </c>
      <c r="AD5420">
        <v>100</v>
      </c>
    </row>
    <row r="5421" spans="1:30" x14ac:dyDescent="0.25">
      <c r="A5421" t="str">
        <f t="shared" si="84"/>
        <v>2017/201810Female + maleCombined and general studiesUnknown</v>
      </c>
      <c r="B5421" t="s">
        <v>218</v>
      </c>
      <c r="C5421" t="s">
        <v>254</v>
      </c>
      <c r="D5421">
        <v>10</v>
      </c>
      <c r="E5421" t="s">
        <v>57</v>
      </c>
      <c r="F5421" t="s">
        <v>184</v>
      </c>
      <c r="G5421" t="s">
        <v>215</v>
      </c>
      <c r="H5421" t="s">
        <v>215</v>
      </c>
      <c r="I5421" t="s">
        <v>215</v>
      </c>
      <c r="J5421" t="s">
        <v>215</v>
      </c>
      <c r="K5421" t="s">
        <v>215</v>
      </c>
      <c r="L5421" t="s">
        <v>215</v>
      </c>
      <c r="M5421" t="s">
        <v>215</v>
      </c>
      <c r="N5421" t="s">
        <v>215</v>
      </c>
      <c r="O5421" t="s">
        <v>215</v>
      </c>
      <c r="P5421" t="s">
        <v>215</v>
      </c>
      <c r="Q5421" t="s">
        <v>215</v>
      </c>
      <c r="R5421" t="s">
        <v>258</v>
      </c>
      <c r="S5421" t="s">
        <v>253</v>
      </c>
      <c r="T5421" t="s">
        <v>253</v>
      </c>
      <c r="U5421" t="s">
        <v>253</v>
      </c>
      <c r="V5421" t="s">
        <v>253</v>
      </c>
      <c r="W5421">
        <v>5</v>
      </c>
      <c r="X5421">
        <v>0</v>
      </c>
      <c r="Y5421">
        <v>5</v>
      </c>
      <c r="Z5421">
        <v>75</v>
      </c>
      <c r="AA5421">
        <v>25</v>
      </c>
      <c r="AB5421">
        <v>0</v>
      </c>
      <c r="AC5421">
        <v>0</v>
      </c>
      <c r="AD5421">
        <v>0</v>
      </c>
    </row>
    <row r="5422" spans="1:30" x14ac:dyDescent="0.25">
      <c r="A5422" t="str">
        <f t="shared" si="84"/>
        <v>2017/201810Female + maleCreative arts and designUnknown</v>
      </c>
      <c r="B5422" t="s">
        <v>218</v>
      </c>
      <c r="C5422" t="s">
        <v>254</v>
      </c>
      <c r="D5422">
        <v>10</v>
      </c>
      <c r="E5422" t="s">
        <v>57</v>
      </c>
      <c r="F5422" t="s">
        <v>180</v>
      </c>
      <c r="G5422" t="s">
        <v>215</v>
      </c>
      <c r="H5422" t="s">
        <v>215</v>
      </c>
      <c r="I5422" t="s">
        <v>215</v>
      </c>
      <c r="J5422" t="s">
        <v>215</v>
      </c>
      <c r="K5422" t="s">
        <v>215</v>
      </c>
      <c r="L5422" t="s">
        <v>215</v>
      </c>
      <c r="M5422" t="s">
        <v>215</v>
      </c>
      <c r="N5422" t="s">
        <v>215</v>
      </c>
      <c r="O5422" t="s">
        <v>215</v>
      </c>
      <c r="P5422" t="s">
        <v>215</v>
      </c>
      <c r="Q5422" t="s">
        <v>215</v>
      </c>
      <c r="R5422" t="s">
        <v>258</v>
      </c>
      <c r="S5422" t="s">
        <v>253</v>
      </c>
      <c r="T5422" t="s">
        <v>253</v>
      </c>
      <c r="U5422" t="s">
        <v>253</v>
      </c>
      <c r="V5422" t="s">
        <v>253</v>
      </c>
      <c r="W5422">
        <v>5</v>
      </c>
      <c r="X5422">
        <v>0</v>
      </c>
      <c r="Y5422">
        <v>5</v>
      </c>
      <c r="Z5422">
        <v>80</v>
      </c>
      <c r="AA5422">
        <v>0</v>
      </c>
      <c r="AB5422">
        <v>20</v>
      </c>
      <c r="AC5422">
        <v>20</v>
      </c>
      <c r="AD5422">
        <v>20</v>
      </c>
    </row>
    <row r="5423" spans="1:30" x14ac:dyDescent="0.25">
      <c r="A5423" t="str">
        <f t="shared" si="84"/>
        <v>2017/201810Female + maleEconomicsMissing</v>
      </c>
      <c r="B5423" t="s">
        <v>218</v>
      </c>
      <c r="C5423" t="s">
        <v>254</v>
      </c>
      <c r="D5423">
        <v>10</v>
      </c>
      <c r="E5423" t="s">
        <v>57</v>
      </c>
      <c r="F5423" t="s">
        <v>13</v>
      </c>
      <c r="G5423" t="s">
        <v>215</v>
      </c>
      <c r="H5423" t="s">
        <v>215</v>
      </c>
      <c r="I5423" t="s">
        <v>215</v>
      </c>
      <c r="J5423" t="s">
        <v>215</v>
      </c>
      <c r="K5423" t="s">
        <v>215</v>
      </c>
      <c r="L5423" t="s">
        <v>215</v>
      </c>
      <c r="M5423" t="s">
        <v>215</v>
      </c>
      <c r="N5423" t="s">
        <v>215</v>
      </c>
      <c r="O5423" t="s">
        <v>215</v>
      </c>
      <c r="P5423" t="s">
        <v>215</v>
      </c>
      <c r="Q5423" t="s">
        <v>215</v>
      </c>
      <c r="R5423" t="s">
        <v>260</v>
      </c>
      <c r="S5423" t="s">
        <v>253</v>
      </c>
      <c r="T5423" t="s">
        <v>253</v>
      </c>
      <c r="U5423" t="s">
        <v>253</v>
      </c>
      <c r="V5423" t="s">
        <v>253</v>
      </c>
      <c r="W5423">
        <v>115</v>
      </c>
      <c r="X5423">
        <v>99.1</v>
      </c>
      <c r="Y5423">
        <v>0</v>
      </c>
      <c r="Z5423">
        <v>0</v>
      </c>
      <c r="AA5423">
        <v>0</v>
      </c>
      <c r="AB5423">
        <v>0</v>
      </c>
      <c r="AC5423">
        <v>0</v>
      </c>
      <c r="AD5423">
        <v>100</v>
      </c>
    </row>
    <row r="5424" spans="1:30" x14ac:dyDescent="0.25">
      <c r="A5424" t="str">
        <f t="shared" si="84"/>
        <v>2017/201810Female + maleEducation and teachingMissing</v>
      </c>
      <c r="B5424" t="s">
        <v>218</v>
      </c>
      <c r="C5424" t="s">
        <v>254</v>
      </c>
      <c r="D5424">
        <v>10</v>
      </c>
      <c r="E5424" t="s">
        <v>57</v>
      </c>
      <c r="F5424" t="s">
        <v>182</v>
      </c>
      <c r="G5424" t="s">
        <v>215</v>
      </c>
      <c r="H5424" t="s">
        <v>215</v>
      </c>
      <c r="I5424" t="s">
        <v>215</v>
      </c>
      <c r="J5424" t="s">
        <v>215</v>
      </c>
      <c r="K5424" t="s">
        <v>215</v>
      </c>
      <c r="L5424" t="s">
        <v>215</v>
      </c>
      <c r="M5424" t="s">
        <v>215</v>
      </c>
      <c r="N5424" t="s">
        <v>215</v>
      </c>
      <c r="O5424" t="s">
        <v>215</v>
      </c>
      <c r="P5424" t="s">
        <v>215</v>
      </c>
      <c r="Q5424" t="s">
        <v>215</v>
      </c>
      <c r="R5424" t="s">
        <v>260</v>
      </c>
      <c r="S5424" t="s">
        <v>253</v>
      </c>
      <c r="T5424" t="s">
        <v>253</v>
      </c>
      <c r="U5424" t="s">
        <v>253</v>
      </c>
      <c r="V5424" t="s">
        <v>253</v>
      </c>
      <c r="W5424">
        <v>420</v>
      </c>
      <c r="X5424">
        <v>98.1</v>
      </c>
      <c r="Y5424">
        <v>10</v>
      </c>
      <c r="Z5424">
        <v>0</v>
      </c>
      <c r="AA5424">
        <v>0</v>
      </c>
      <c r="AB5424">
        <v>0</v>
      </c>
      <c r="AC5424">
        <v>0</v>
      </c>
      <c r="AD5424">
        <v>100</v>
      </c>
    </row>
    <row r="5425" spans="1:30" x14ac:dyDescent="0.25">
      <c r="A5425" t="str">
        <f t="shared" si="84"/>
        <v>2017/201810Female + maleEducation and teachingUnknown</v>
      </c>
      <c r="B5425" t="s">
        <v>218</v>
      </c>
      <c r="C5425" t="s">
        <v>254</v>
      </c>
      <c r="D5425">
        <v>10</v>
      </c>
      <c r="E5425" t="s">
        <v>57</v>
      </c>
      <c r="F5425" t="s">
        <v>182</v>
      </c>
      <c r="G5425" t="s">
        <v>215</v>
      </c>
      <c r="H5425" t="s">
        <v>215</v>
      </c>
      <c r="I5425" t="s">
        <v>215</v>
      </c>
      <c r="J5425" t="s">
        <v>215</v>
      </c>
      <c r="K5425" t="s">
        <v>215</v>
      </c>
      <c r="L5425" t="s">
        <v>215</v>
      </c>
      <c r="M5425" t="s">
        <v>215</v>
      </c>
      <c r="N5425" t="s">
        <v>215</v>
      </c>
      <c r="O5425" t="s">
        <v>215</v>
      </c>
      <c r="P5425" t="s">
        <v>215</v>
      </c>
      <c r="Q5425" t="s">
        <v>215</v>
      </c>
      <c r="R5425" t="s">
        <v>258</v>
      </c>
      <c r="S5425" t="s">
        <v>253</v>
      </c>
      <c r="T5425" t="s">
        <v>253</v>
      </c>
      <c r="U5425" t="s">
        <v>253</v>
      </c>
      <c r="V5425" t="s">
        <v>253</v>
      </c>
      <c r="W5425" t="s">
        <v>216</v>
      </c>
      <c r="X5425" t="s">
        <v>216</v>
      </c>
      <c r="Y5425" t="s">
        <v>216</v>
      </c>
      <c r="Z5425" t="s">
        <v>216</v>
      </c>
      <c r="AA5425" t="s">
        <v>216</v>
      </c>
      <c r="AB5425" t="s">
        <v>216</v>
      </c>
      <c r="AC5425" t="s">
        <v>216</v>
      </c>
      <c r="AD5425" t="s">
        <v>216</v>
      </c>
    </row>
    <row r="5426" spans="1:30" x14ac:dyDescent="0.25">
      <c r="A5426" t="str">
        <f t="shared" si="84"/>
        <v>2017/201810Female + maleEngineeringMissing</v>
      </c>
      <c r="B5426" t="s">
        <v>218</v>
      </c>
      <c r="C5426" t="s">
        <v>254</v>
      </c>
      <c r="D5426">
        <v>10</v>
      </c>
      <c r="E5426" t="s">
        <v>57</v>
      </c>
      <c r="F5426" t="s">
        <v>157</v>
      </c>
      <c r="G5426" t="s">
        <v>215</v>
      </c>
      <c r="H5426" t="s">
        <v>215</v>
      </c>
      <c r="I5426" t="s">
        <v>215</v>
      </c>
      <c r="J5426" t="s">
        <v>215</v>
      </c>
      <c r="K5426" t="s">
        <v>215</v>
      </c>
      <c r="L5426" t="s">
        <v>215</v>
      </c>
      <c r="M5426" t="s">
        <v>215</v>
      </c>
      <c r="N5426" t="s">
        <v>215</v>
      </c>
      <c r="O5426" t="s">
        <v>215</v>
      </c>
      <c r="P5426" t="s">
        <v>215</v>
      </c>
      <c r="Q5426" t="s">
        <v>215</v>
      </c>
      <c r="R5426" t="s">
        <v>260</v>
      </c>
      <c r="S5426" t="s">
        <v>253</v>
      </c>
      <c r="T5426" t="s">
        <v>253</v>
      </c>
      <c r="U5426" t="s">
        <v>253</v>
      </c>
      <c r="V5426" t="s">
        <v>253</v>
      </c>
      <c r="W5426">
        <v>270</v>
      </c>
      <c r="X5426">
        <v>97.8</v>
      </c>
      <c r="Y5426">
        <v>5</v>
      </c>
      <c r="Z5426">
        <v>16.7</v>
      </c>
      <c r="AA5426">
        <v>0</v>
      </c>
      <c r="AB5426">
        <v>0</v>
      </c>
      <c r="AC5426">
        <v>0</v>
      </c>
      <c r="AD5426">
        <v>83.3</v>
      </c>
    </row>
    <row r="5427" spans="1:30" x14ac:dyDescent="0.25">
      <c r="A5427" t="str">
        <f t="shared" si="84"/>
        <v>2017/201810Female + maleEnglish studiesMissing</v>
      </c>
      <c r="B5427" t="s">
        <v>218</v>
      </c>
      <c r="C5427" t="s">
        <v>254</v>
      </c>
      <c r="D5427">
        <v>10</v>
      </c>
      <c r="E5427" t="s">
        <v>57</v>
      </c>
      <c r="F5427" t="s">
        <v>173</v>
      </c>
      <c r="G5427" t="s">
        <v>215</v>
      </c>
      <c r="H5427" t="s">
        <v>215</v>
      </c>
      <c r="I5427" t="s">
        <v>215</v>
      </c>
      <c r="J5427" t="s">
        <v>215</v>
      </c>
      <c r="K5427" t="s">
        <v>215</v>
      </c>
      <c r="L5427" t="s">
        <v>215</v>
      </c>
      <c r="M5427" t="s">
        <v>215</v>
      </c>
      <c r="N5427" t="s">
        <v>215</v>
      </c>
      <c r="O5427" t="s">
        <v>215</v>
      </c>
      <c r="P5427" t="s">
        <v>215</v>
      </c>
      <c r="Q5427" t="s">
        <v>215</v>
      </c>
      <c r="R5427" t="s">
        <v>260</v>
      </c>
      <c r="S5427" t="s">
        <v>253</v>
      </c>
      <c r="T5427" t="s">
        <v>253</v>
      </c>
      <c r="U5427" t="s">
        <v>253</v>
      </c>
      <c r="V5427" t="s">
        <v>253</v>
      </c>
      <c r="W5427">
        <v>260</v>
      </c>
      <c r="X5427">
        <v>96.9</v>
      </c>
      <c r="Y5427">
        <v>10</v>
      </c>
      <c r="Z5427">
        <v>0</v>
      </c>
      <c r="AA5427">
        <v>0</v>
      </c>
      <c r="AB5427">
        <v>0</v>
      </c>
      <c r="AC5427">
        <v>0</v>
      </c>
      <c r="AD5427">
        <v>100</v>
      </c>
    </row>
    <row r="5428" spans="1:30" x14ac:dyDescent="0.25">
      <c r="A5428" t="str">
        <f t="shared" si="84"/>
        <v>2017/201810Female + maleGeneral, applied and forensic sciencesMissing</v>
      </c>
      <c r="B5428" t="s">
        <v>218</v>
      </c>
      <c r="C5428" t="s">
        <v>254</v>
      </c>
      <c r="D5428">
        <v>10</v>
      </c>
      <c r="E5428" t="s">
        <v>57</v>
      </c>
      <c r="F5428" t="s">
        <v>223</v>
      </c>
      <c r="G5428" t="s">
        <v>215</v>
      </c>
      <c r="H5428" t="s">
        <v>215</v>
      </c>
      <c r="I5428" t="s">
        <v>215</v>
      </c>
      <c r="J5428" t="s">
        <v>215</v>
      </c>
      <c r="K5428" t="s">
        <v>215</v>
      </c>
      <c r="L5428" t="s">
        <v>215</v>
      </c>
      <c r="M5428" t="s">
        <v>215</v>
      </c>
      <c r="N5428" t="s">
        <v>215</v>
      </c>
      <c r="O5428" t="s">
        <v>215</v>
      </c>
      <c r="P5428" t="s">
        <v>215</v>
      </c>
      <c r="Q5428" t="s">
        <v>215</v>
      </c>
      <c r="R5428" t="s">
        <v>260</v>
      </c>
      <c r="S5428" t="s">
        <v>253</v>
      </c>
      <c r="T5428" t="s">
        <v>253</v>
      </c>
      <c r="U5428" t="s">
        <v>253</v>
      </c>
      <c r="V5428" t="s">
        <v>253</v>
      </c>
      <c r="W5428">
        <v>40</v>
      </c>
      <c r="X5428">
        <v>99.2</v>
      </c>
      <c r="Y5428">
        <v>0</v>
      </c>
      <c r="Z5428">
        <v>0</v>
      </c>
      <c r="AA5428">
        <v>0</v>
      </c>
      <c r="AB5428">
        <v>0</v>
      </c>
      <c r="AC5428">
        <v>0</v>
      </c>
      <c r="AD5428">
        <v>100</v>
      </c>
    </row>
    <row r="5429" spans="1:30" x14ac:dyDescent="0.25">
      <c r="A5429" t="str">
        <f t="shared" si="84"/>
        <v>2017/201810Female + maleGeography, earth and environmental studiesMissing</v>
      </c>
      <c r="B5429" t="s">
        <v>218</v>
      </c>
      <c r="C5429" t="s">
        <v>254</v>
      </c>
      <c r="D5429">
        <v>10</v>
      </c>
      <c r="E5429" t="s">
        <v>57</v>
      </c>
      <c r="F5429" t="s">
        <v>224</v>
      </c>
      <c r="G5429" t="s">
        <v>215</v>
      </c>
      <c r="H5429" t="s">
        <v>215</v>
      </c>
      <c r="I5429" t="s">
        <v>215</v>
      </c>
      <c r="J5429" t="s">
        <v>215</v>
      </c>
      <c r="K5429" t="s">
        <v>215</v>
      </c>
      <c r="L5429" t="s">
        <v>215</v>
      </c>
      <c r="M5429" t="s">
        <v>215</v>
      </c>
      <c r="N5429" t="s">
        <v>215</v>
      </c>
      <c r="O5429" t="s">
        <v>215</v>
      </c>
      <c r="P5429" t="s">
        <v>215</v>
      </c>
      <c r="Q5429" t="s">
        <v>215</v>
      </c>
      <c r="R5429" t="s">
        <v>260</v>
      </c>
      <c r="S5429" t="s">
        <v>253</v>
      </c>
      <c r="T5429" t="s">
        <v>253</v>
      </c>
      <c r="U5429" t="s">
        <v>253</v>
      </c>
      <c r="V5429" t="s">
        <v>253</v>
      </c>
      <c r="W5429">
        <v>125</v>
      </c>
      <c r="X5429">
        <v>95.3</v>
      </c>
      <c r="Y5429">
        <v>5</v>
      </c>
      <c r="Z5429">
        <v>0</v>
      </c>
      <c r="AA5429">
        <v>0</v>
      </c>
      <c r="AB5429">
        <v>0</v>
      </c>
      <c r="AC5429">
        <v>0</v>
      </c>
      <c r="AD5429">
        <v>100</v>
      </c>
    </row>
    <row r="5430" spans="1:30" x14ac:dyDescent="0.25">
      <c r="A5430" t="str">
        <f t="shared" si="84"/>
        <v>2017/201810Female + maleGeography, earth and environmental studiesUnknown</v>
      </c>
      <c r="B5430" t="s">
        <v>218</v>
      </c>
      <c r="C5430" t="s">
        <v>254</v>
      </c>
      <c r="D5430">
        <v>10</v>
      </c>
      <c r="E5430" t="s">
        <v>57</v>
      </c>
      <c r="F5430" t="s">
        <v>224</v>
      </c>
      <c r="G5430" t="s">
        <v>215</v>
      </c>
      <c r="H5430" t="s">
        <v>215</v>
      </c>
      <c r="I5430" t="s">
        <v>215</v>
      </c>
      <c r="J5430" t="s">
        <v>215</v>
      </c>
      <c r="K5430" t="s">
        <v>215</v>
      </c>
      <c r="L5430" t="s">
        <v>215</v>
      </c>
      <c r="M5430" t="s">
        <v>215</v>
      </c>
      <c r="N5430" t="s">
        <v>215</v>
      </c>
      <c r="O5430" t="s">
        <v>215</v>
      </c>
      <c r="P5430" t="s">
        <v>215</v>
      </c>
      <c r="Q5430" t="s">
        <v>215</v>
      </c>
      <c r="R5430" t="s">
        <v>258</v>
      </c>
      <c r="S5430" t="s">
        <v>253</v>
      </c>
      <c r="T5430" t="s">
        <v>253</v>
      </c>
      <c r="U5430" t="s">
        <v>253</v>
      </c>
      <c r="V5430" t="s">
        <v>253</v>
      </c>
      <c r="W5430">
        <v>0</v>
      </c>
      <c r="X5430">
        <v>0</v>
      </c>
      <c r="Y5430">
        <v>0</v>
      </c>
      <c r="Z5430">
        <v>50</v>
      </c>
      <c r="AA5430">
        <v>50</v>
      </c>
      <c r="AB5430">
        <v>0</v>
      </c>
      <c r="AC5430">
        <v>0</v>
      </c>
      <c r="AD5430">
        <v>0</v>
      </c>
    </row>
    <row r="5431" spans="1:30" x14ac:dyDescent="0.25">
      <c r="A5431" t="str">
        <f t="shared" si="84"/>
        <v>2017/201810Female + maleHistory and archaeologyMissing</v>
      </c>
      <c r="B5431" t="s">
        <v>218</v>
      </c>
      <c r="C5431" t="s">
        <v>254</v>
      </c>
      <c r="D5431">
        <v>10</v>
      </c>
      <c r="E5431" t="s">
        <v>57</v>
      </c>
      <c r="F5431" t="s">
        <v>177</v>
      </c>
      <c r="G5431" t="s">
        <v>215</v>
      </c>
      <c r="H5431" t="s">
        <v>215</v>
      </c>
      <c r="I5431" t="s">
        <v>215</v>
      </c>
      <c r="J5431" t="s">
        <v>215</v>
      </c>
      <c r="K5431" t="s">
        <v>215</v>
      </c>
      <c r="L5431" t="s">
        <v>215</v>
      </c>
      <c r="M5431" t="s">
        <v>215</v>
      </c>
      <c r="N5431" t="s">
        <v>215</v>
      </c>
      <c r="O5431" t="s">
        <v>215</v>
      </c>
      <c r="P5431" t="s">
        <v>215</v>
      </c>
      <c r="Q5431" t="s">
        <v>215</v>
      </c>
      <c r="R5431" t="s">
        <v>260</v>
      </c>
      <c r="S5431" t="s">
        <v>253</v>
      </c>
      <c r="T5431" t="s">
        <v>253</v>
      </c>
      <c r="U5431" t="s">
        <v>253</v>
      </c>
      <c r="V5431" t="s">
        <v>253</v>
      </c>
      <c r="W5431">
        <v>210</v>
      </c>
      <c r="X5431">
        <v>98.1</v>
      </c>
      <c r="Y5431">
        <v>5</v>
      </c>
      <c r="Z5431">
        <v>0</v>
      </c>
      <c r="AA5431">
        <v>0</v>
      </c>
      <c r="AB5431">
        <v>0</v>
      </c>
      <c r="AC5431">
        <v>0</v>
      </c>
      <c r="AD5431">
        <v>100</v>
      </c>
    </row>
    <row r="5432" spans="1:30" x14ac:dyDescent="0.25">
      <c r="A5432" t="str">
        <f t="shared" si="84"/>
        <v>2017/201810Female + maleLanguages and area studiesMissing</v>
      </c>
      <c r="B5432" t="s">
        <v>218</v>
      </c>
      <c r="C5432" t="s">
        <v>254</v>
      </c>
      <c r="D5432">
        <v>10</v>
      </c>
      <c r="E5432" t="s">
        <v>57</v>
      </c>
      <c r="F5432" t="s">
        <v>225</v>
      </c>
      <c r="G5432" t="s">
        <v>215</v>
      </c>
      <c r="H5432" t="s">
        <v>215</v>
      </c>
      <c r="I5432" t="s">
        <v>215</v>
      </c>
      <c r="J5432" t="s">
        <v>215</v>
      </c>
      <c r="K5432" t="s">
        <v>215</v>
      </c>
      <c r="L5432" t="s">
        <v>215</v>
      </c>
      <c r="M5432" t="s">
        <v>215</v>
      </c>
      <c r="N5432" t="s">
        <v>215</v>
      </c>
      <c r="O5432" t="s">
        <v>215</v>
      </c>
      <c r="P5432" t="s">
        <v>215</v>
      </c>
      <c r="Q5432" t="s">
        <v>215</v>
      </c>
      <c r="R5432" t="s">
        <v>260</v>
      </c>
      <c r="S5432" t="s">
        <v>253</v>
      </c>
      <c r="T5432" t="s">
        <v>253</v>
      </c>
      <c r="U5432" t="s">
        <v>253</v>
      </c>
      <c r="V5432" t="s">
        <v>253</v>
      </c>
      <c r="W5432">
        <v>185</v>
      </c>
      <c r="X5432">
        <v>99.7</v>
      </c>
      <c r="Y5432">
        <v>0</v>
      </c>
      <c r="Z5432">
        <v>0</v>
      </c>
      <c r="AA5432">
        <v>0</v>
      </c>
      <c r="AB5432">
        <v>0</v>
      </c>
      <c r="AC5432">
        <v>0</v>
      </c>
      <c r="AD5432">
        <v>100</v>
      </c>
    </row>
    <row r="5433" spans="1:30" x14ac:dyDescent="0.25">
      <c r="A5433" t="str">
        <f t="shared" si="84"/>
        <v>2017/201810Female + maleLawUnknown</v>
      </c>
      <c r="B5433" t="s">
        <v>218</v>
      </c>
      <c r="C5433" t="s">
        <v>254</v>
      </c>
      <c r="D5433">
        <v>10</v>
      </c>
      <c r="E5433" t="s">
        <v>57</v>
      </c>
      <c r="F5433" t="s">
        <v>14</v>
      </c>
      <c r="G5433" t="s">
        <v>215</v>
      </c>
      <c r="H5433" t="s">
        <v>215</v>
      </c>
      <c r="I5433" t="s">
        <v>215</v>
      </c>
      <c r="J5433" t="s">
        <v>215</v>
      </c>
      <c r="K5433" t="s">
        <v>215</v>
      </c>
      <c r="L5433" t="s">
        <v>215</v>
      </c>
      <c r="M5433" t="s">
        <v>215</v>
      </c>
      <c r="N5433" t="s">
        <v>215</v>
      </c>
      <c r="O5433" t="s">
        <v>215</v>
      </c>
      <c r="P5433" t="s">
        <v>215</v>
      </c>
      <c r="Q5433" t="s">
        <v>215</v>
      </c>
      <c r="R5433" t="s">
        <v>258</v>
      </c>
      <c r="S5433" t="s">
        <v>253</v>
      </c>
      <c r="T5433" t="s">
        <v>253</v>
      </c>
      <c r="U5433" t="s">
        <v>253</v>
      </c>
      <c r="V5433" t="s">
        <v>253</v>
      </c>
      <c r="W5433" t="s">
        <v>216</v>
      </c>
      <c r="X5433" t="s">
        <v>216</v>
      </c>
      <c r="Y5433" t="s">
        <v>216</v>
      </c>
      <c r="Z5433" t="s">
        <v>216</v>
      </c>
      <c r="AA5433" t="s">
        <v>216</v>
      </c>
      <c r="AB5433" t="s">
        <v>216</v>
      </c>
      <c r="AC5433" t="s">
        <v>216</v>
      </c>
      <c r="AD5433" t="s">
        <v>216</v>
      </c>
    </row>
    <row r="5434" spans="1:30" x14ac:dyDescent="0.25">
      <c r="A5434" t="str">
        <f t="shared" si="84"/>
        <v>2017/201810Female + maleMaterials and technologyMissing</v>
      </c>
      <c r="B5434" t="s">
        <v>218</v>
      </c>
      <c r="C5434" t="s">
        <v>254</v>
      </c>
      <c r="D5434">
        <v>10</v>
      </c>
      <c r="E5434" t="s">
        <v>57</v>
      </c>
      <c r="F5434" t="s">
        <v>226</v>
      </c>
      <c r="G5434" t="s">
        <v>215</v>
      </c>
      <c r="H5434" t="s">
        <v>215</v>
      </c>
      <c r="I5434" t="s">
        <v>215</v>
      </c>
      <c r="J5434" t="s">
        <v>215</v>
      </c>
      <c r="K5434" t="s">
        <v>215</v>
      </c>
      <c r="L5434" t="s">
        <v>215</v>
      </c>
      <c r="M5434" t="s">
        <v>215</v>
      </c>
      <c r="N5434" t="s">
        <v>215</v>
      </c>
      <c r="O5434" t="s">
        <v>215</v>
      </c>
      <c r="P5434" t="s">
        <v>215</v>
      </c>
      <c r="Q5434" t="s">
        <v>215</v>
      </c>
      <c r="R5434" t="s">
        <v>260</v>
      </c>
      <c r="S5434" t="s">
        <v>253</v>
      </c>
      <c r="T5434" t="s">
        <v>253</v>
      </c>
      <c r="U5434" t="s">
        <v>253</v>
      </c>
      <c r="V5434" t="s">
        <v>253</v>
      </c>
      <c r="W5434">
        <v>50</v>
      </c>
      <c r="X5434">
        <v>100</v>
      </c>
      <c r="Y5434">
        <v>0</v>
      </c>
      <c r="Z5434" t="s">
        <v>261</v>
      </c>
      <c r="AA5434" t="s">
        <v>261</v>
      </c>
      <c r="AB5434" t="s">
        <v>261</v>
      </c>
      <c r="AC5434" t="s">
        <v>261</v>
      </c>
      <c r="AD5434" t="s">
        <v>261</v>
      </c>
    </row>
    <row r="5435" spans="1:30" x14ac:dyDescent="0.25">
      <c r="A5435" t="str">
        <f t="shared" si="84"/>
        <v>2017/201810Female + maleMathematical sciencesMissing</v>
      </c>
      <c r="B5435" t="s">
        <v>218</v>
      </c>
      <c r="C5435" t="s">
        <v>254</v>
      </c>
      <c r="D5435">
        <v>10</v>
      </c>
      <c r="E5435" t="s">
        <v>57</v>
      </c>
      <c r="F5435" t="s">
        <v>155</v>
      </c>
      <c r="G5435" t="s">
        <v>215</v>
      </c>
      <c r="H5435" t="s">
        <v>215</v>
      </c>
      <c r="I5435" t="s">
        <v>215</v>
      </c>
      <c r="J5435" t="s">
        <v>215</v>
      </c>
      <c r="K5435" t="s">
        <v>215</v>
      </c>
      <c r="L5435" t="s">
        <v>215</v>
      </c>
      <c r="M5435" t="s">
        <v>215</v>
      </c>
      <c r="N5435" t="s">
        <v>215</v>
      </c>
      <c r="O5435" t="s">
        <v>215</v>
      </c>
      <c r="P5435" t="s">
        <v>215</v>
      </c>
      <c r="Q5435" t="s">
        <v>215</v>
      </c>
      <c r="R5435" t="s">
        <v>260</v>
      </c>
      <c r="S5435" t="s">
        <v>253</v>
      </c>
      <c r="T5435" t="s">
        <v>253</v>
      </c>
      <c r="U5435" t="s">
        <v>253</v>
      </c>
      <c r="V5435" t="s">
        <v>253</v>
      </c>
      <c r="W5435">
        <v>95</v>
      </c>
      <c r="X5435">
        <v>98.6</v>
      </c>
      <c r="Y5435">
        <v>0</v>
      </c>
      <c r="Z5435">
        <v>0</v>
      </c>
      <c r="AA5435">
        <v>0</v>
      </c>
      <c r="AB5435">
        <v>0</v>
      </c>
      <c r="AC5435">
        <v>0</v>
      </c>
      <c r="AD5435">
        <v>100</v>
      </c>
    </row>
    <row r="5436" spans="1:30" x14ac:dyDescent="0.25">
      <c r="A5436" t="str">
        <f t="shared" si="84"/>
        <v>2017/201810Female + maleMathematical sciencesUnknown</v>
      </c>
      <c r="B5436" t="s">
        <v>218</v>
      </c>
      <c r="C5436" t="s">
        <v>254</v>
      </c>
      <c r="D5436">
        <v>10</v>
      </c>
      <c r="E5436" t="s">
        <v>57</v>
      </c>
      <c r="F5436" t="s">
        <v>155</v>
      </c>
      <c r="G5436" t="s">
        <v>215</v>
      </c>
      <c r="H5436" t="s">
        <v>215</v>
      </c>
      <c r="I5436" t="s">
        <v>215</v>
      </c>
      <c r="J5436" t="s">
        <v>215</v>
      </c>
      <c r="K5436" t="s">
        <v>215</v>
      </c>
      <c r="L5436" t="s">
        <v>215</v>
      </c>
      <c r="M5436" t="s">
        <v>215</v>
      </c>
      <c r="N5436" t="s">
        <v>215</v>
      </c>
      <c r="O5436" t="s">
        <v>215</v>
      </c>
      <c r="P5436" t="s">
        <v>215</v>
      </c>
      <c r="Q5436" t="s">
        <v>215</v>
      </c>
      <c r="R5436" t="s">
        <v>258</v>
      </c>
      <c r="S5436" t="s">
        <v>253</v>
      </c>
      <c r="T5436" t="s">
        <v>253</v>
      </c>
      <c r="U5436" t="s">
        <v>253</v>
      </c>
      <c r="V5436" t="s">
        <v>253</v>
      </c>
      <c r="W5436" t="s">
        <v>216</v>
      </c>
      <c r="X5436" t="s">
        <v>216</v>
      </c>
      <c r="Y5436" t="s">
        <v>216</v>
      </c>
      <c r="Z5436" t="s">
        <v>216</v>
      </c>
      <c r="AA5436" t="s">
        <v>216</v>
      </c>
      <c r="AB5436" t="s">
        <v>216</v>
      </c>
      <c r="AC5436" t="s">
        <v>216</v>
      </c>
      <c r="AD5436" t="s">
        <v>216</v>
      </c>
    </row>
    <row r="5437" spans="1:30" x14ac:dyDescent="0.25">
      <c r="A5437" t="str">
        <f t="shared" si="84"/>
        <v>2017/201810Female + maleMedia, journalism and communicationsMissing</v>
      </c>
      <c r="B5437" t="s">
        <v>218</v>
      </c>
      <c r="C5437" t="s">
        <v>254</v>
      </c>
      <c r="D5437">
        <v>10</v>
      </c>
      <c r="E5437" t="s">
        <v>57</v>
      </c>
      <c r="F5437" t="s">
        <v>227</v>
      </c>
      <c r="G5437" t="s">
        <v>215</v>
      </c>
      <c r="H5437" t="s">
        <v>215</v>
      </c>
      <c r="I5437" t="s">
        <v>215</v>
      </c>
      <c r="J5437" t="s">
        <v>215</v>
      </c>
      <c r="K5437" t="s">
        <v>215</v>
      </c>
      <c r="L5437" t="s">
        <v>215</v>
      </c>
      <c r="M5437" t="s">
        <v>215</v>
      </c>
      <c r="N5437" t="s">
        <v>215</v>
      </c>
      <c r="O5437" t="s">
        <v>215</v>
      </c>
      <c r="P5437" t="s">
        <v>215</v>
      </c>
      <c r="Q5437" t="s">
        <v>215</v>
      </c>
      <c r="R5437" t="s">
        <v>260</v>
      </c>
      <c r="S5437" t="s">
        <v>253</v>
      </c>
      <c r="T5437" t="s">
        <v>253</v>
      </c>
      <c r="U5437" t="s">
        <v>253</v>
      </c>
      <c r="V5437" t="s">
        <v>253</v>
      </c>
      <c r="W5437">
        <v>195</v>
      </c>
      <c r="X5437">
        <v>98.1</v>
      </c>
      <c r="Y5437">
        <v>5</v>
      </c>
      <c r="Z5437">
        <v>27.3</v>
      </c>
      <c r="AA5437">
        <v>0</v>
      </c>
      <c r="AB5437">
        <v>0</v>
      </c>
      <c r="AC5437">
        <v>0</v>
      </c>
      <c r="AD5437">
        <v>72.7</v>
      </c>
    </row>
    <row r="5438" spans="1:30" x14ac:dyDescent="0.25">
      <c r="A5438" t="str">
        <f t="shared" si="84"/>
        <v>2017/201810Female + maleMedia, journalism and communicationsUnknown</v>
      </c>
      <c r="B5438" t="s">
        <v>218</v>
      </c>
      <c r="C5438" t="s">
        <v>254</v>
      </c>
      <c r="D5438">
        <v>10</v>
      </c>
      <c r="E5438" t="s">
        <v>57</v>
      </c>
      <c r="F5438" t="s">
        <v>227</v>
      </c>
      <c r="G5438" t="s">
        <v>215</v>
      </c>
      <c r="H5438" t="s">
        <v>215</v>
      </c>
      <c r="I5438" t="s">
        <v>215</v>
      </c>
      <c r="J5438" t="s">
        <v>215</v>
      </c>
      <c r="K5438" t="s">
        <v>215</v>
      </c>
      <c r="L5438" t="s">
        <v>215</v>
      </c>
      <c r="M5438" t="s">
        <v>215</v>
      </c>
      <c r="N5438" t="s">
        <v>215</v>
      </c>
      <c r="O5438" t="s">
        <v>215</v>
      </c>
      <c r="P5438" t="s">
        <v>215</v>
      </c>
      <c r="Q5438" t="s">
        <v>215</v>
      </c>
      <c r="R5438" t="s">
        <v>258</v>
      </c>
      <c r="S5438" t="s">
        <v>253</v>
      </c>
      <c r="T5438" t="s">
        <v>253</v>
      </c>
      <c r="U5438" t="s">
        <v>253</v>
      </c>
      <c r="V5438" t="s">
        <v>253</v>
      </c>
      <c r="W5438" t="s">
        <v>216</v>
      </c>
      <c r="X5438" t="s">
        <v>216</v>
      </c>
      <c r="Y5438" t="s">
        <v>216</v>
      </c>
      <c r="Z5438" t="s">
        <v>216</v>
      </c>
      <c r="AA5438" t="s">
        <v>216</v>
      </c>
      <c r="AB5438" t="s">
        <v>216</v>
      </c>
      <c r="AC5438" t="s">
        <v>216</v>
      </c>
      <c r="AD5438" t="s">
        <v>216</v>
      </c>
    </row>
    <row r="5439" spans="1:30" x14ac:dyDescent="0.25">
      <c r="A5439" t="str">
        <f t="shared" si="84"/>
        <v>2017/201810Female + maleMedical sciencesMissing</v>
      </c>
      <c r="B5439" t="s">
        <v>218</v>
      </c>
      <c r="C5439" t="s">
        <v>254</v>
      </c>
      <c r="D5439">
        <v>10</v>
      </c>
      <c r="E5439" t="s">
        <v>57</v>
      </c>
      <c r="F5439" t="s">
        <v>228</v>
      </c>
      <c r="G5439" t="s">
        <v>215</v>
      </c>
      <c r="H5439" t="s">
        <v>215</v>
      </c>
      <c r="I5439" t="s">
        <v>215</v>
      </c>
      <c r="J5439" t="s">
        <v>215</v>
      </c>
      <c r="K5439" t="s">
        <v>215</v>
      </c>
      <c r="L5439" t="s">
        <v>215</v>
      </c>
      <c r="M5439" t="s">
        <v>215</v>
      </c>
      <c r="N5439" t="s">
        <v>215</v>
      </c>
      <c r="O5439" t="s">
        <v>215</v>
      </c>
      <c r="P5439" t="s">
        <v>215</v>
      </c>
      <c r="Q5439" t="s">
        <v>215</v>
      </c>
      <c r="R5439" t="s">
        <v>260</v>
      </c>
      <c r="S5439" t="s">
        <v>253</v>
      </c>
      <c r="T5439" t="s">
        <v>253</v>
      </c>
      <c r="U5439" t="s">
        <v>253</v>
      </c>
      <c r="V5439" t="s">
        <v>253</v>
      </c>
      <c r="W5439">
        <v>95</v>
      </c>
      <c r="X5439">
        <v>98.4</v>
      </c>
      <c r="Y5439">
        <v>0</v>
      </c>
      <c r="Z5439">
        <v>0</v>
      </c>
      <c r="AA5439">
        <v>0</v>
      </c>
      <c r="AB5439">
        <v>0</v>
      </c>
      <c r="AC5439">
        <v>0</v>
      </c>
      <c r="AD5439">
        <v>100</v>
      </c>
    </row>
    <row r="5440" spans="1:30" x14ac:dyDescent="0.25">
      <c r="A5440" t="str">
        <f t="shared" si="84"/>
        <v>2017/201810Female + maleMedicine and dentistryMissing</v>
      </c>
      <c r="B5440" t="s">
        <v>218</v>
      </c>
      <c r="C5440" t="s">
        <v>254</v>
      </c>
      <c r="D5440">
        <v>10</v>
      </c>
      <c r="E5440" t="s">
        <v>57</v>
      </c>
      <c r="F5440" t="s">
        <v>138</v>
      </c>
      <c r="G5440" t="s">
        <v>215</v>
      </c>
      <c r="H5440" t="s">
        <v>215</v>
      </c>
      <c r="I5440" t="s">
        <v>215</v>
      </c>
      <c r="J5440" t="s">
        <v>215</v>
      </c>
      <c r="K5440" t="s">
        <v>215</v>
      </c>
      <c r="L5440" t="s">
        <v>215</v>
      </c>
      <c r="M5440" t="s">
        <v>215</v>
      </c>
      <c r="N5440" t="s">
        <v>215</v>
      </c>
      <c r="O5440" t="s">
        <v>215</v>
      </c>
      <c r="P5440" t="s">
        <v>215</v>
      </c>
      <c r="Q5440" t="s">
        <v>215</v>
      </c>
      <c r="R5440" t="s">
        <v>260</v>
      </c>
      <c r="S5440" t="s">
        <v>253</v>
      </c>
      <c r="T5440" t="s">
        <v>253</v>
      </c>
      <c r="U5440" t="s">
        <v>253</v>
      </c>
      <c r="V5440" t="s">
        <v>253</v>
      </c>
      <c r="W5440">
        <v>220</v>
      </c>
      <c r="X5440">
        <v>96.3</v>
      </c>
      <c r="Y5440">
        <v>10</v>
      </c>
      <c r="Z5440">
        <v>0</v>
      </c>
      <c r="AA5440">
        <v>0</v>
      </c>
      <c r="AB5440">
        <v>0</v>
      </c>
      <c r="AC5440">
        <v>0</v>
      </c>
      <c r="AD5440">
        <v>100</v>
      </c>
    </row>
    <row r="5441" spans="1:30" x14ac:dyDescent="0.25">
      <c r="A5441" t="str">
        <f t="shared" si="84"/>
        <v>2017/201810Female + maleMedicine and dentistryUnknown</v>
      </c>
      <c r="B5441" t="s">
        <v>218</v>
      </c>
      <c r="C5441" t="s">
        <v>254</v>
      </c>
      <c r="D5441">
        <v>10</v>
      </c>
      <c r="E5441" t="s">
        <v>57</v>
      </c>
      <c r="F5441" t="s">
        <v>138</v>
      </c>
      <c r="G5441" t="s">
        <v>215</v>
      </c>
      <c r="H5441" t="s">
        <v>215</v>
      </c>
      <c r="I5441" t="s">
        <v>215</v>
      </c>
      <c r="J5441" t="s">
        <v>215</v>
      </c>
      <c r="K5441" t="s">
        <v>215</v>
      </c>
      <c r="L5441" t="s">
        <v>215</v>
      </c>
      <c r="M5441" t="s">
        <v>215</v>
      </c>
      <c r="N5441" t="s">
        <v>215</v>
      </c>
      <c r="O5441" t="s">
        <v>215</v>
      </c>
      <c r="P5441" t="s">
        <v>215</v>
      </c>
      <c r="Q5441" t="s">
        <v>215</v>
      </c>
      <c r="R5441" t="s">
        <v>258</v>
      </c>
      <c r="S5441" t="s">
        <v>253</v>
      </c>
      <c r="T5441" t="s">
        <v>253</v>
      </c>
      <c r="U5441" t="s">
        <v>253</v>
      </c>
      <c r="V5441" t="s">
        <v>253</v>
      </c>
      <c r="W5441" t="s">
        <v>216</v>
      </c>
      <c r="X5441" t="s">
        <v>216</v>
      </c>
      <c r="Y5441" t="s">
        <v>216</v>
      </c>
      <c r="Z5441" t="s">
        <v>216</v>
      </c>
      <c r="AA5441" t="s">
        <v>216</v>
      </c>
      <c r="AB5441" t="s">
        <v>216</v>
      </c>
      <c r="AC5441" t="s">
        <v>216</v>
      </c>
      <c r="AD5441" t="s">
        <v>216</v>
      </c>
    </row>
    <row r="5442" spans="1:30" x14ac:dyDescent="0.25">
      <c r="A5442" t="str">
        <f t="shared" si="84"/>
        <v>2017/201810Female + maleNursing and midwiferyMissing</v>
      </c>
      <c r="B5442" t="s">
        <v>218</v>
      </c>
      <c r="C5442" t="s">
        <v>254</v>
      </c>
      <c r="D5442">
        <v>10</v>
      </c>
      <c r="E5442" t="s">
        <v>57</v>
      </c>
      <c r="F5442" t="s">
        <v>229</v>
      </c>
      <c r="G5442" t="s">
        <v>215</v>
      </c>
      <c r="H5442" t="s">
        <v>215</v>
      </c>
      <c r="I5442" t="s">
        <v>215</v>
      </c>
      <c r="J5442" t="s">
        <v>215</v>
      </c>
      <c r="K5442" t="s">
        <v>215</v>
      </c>
      <c r="L5442" t="s">
        <v>215</v>
      </c>
      <c r="M5442" t="s">
        <v>215</v>
      </c>
      <c r="N5442" t="s">
        <v>215</v>
      </c>
      <c r="O5442" t="s">
        <v>215</v>
      </c>
      <c r="P5442" t="s">
        <v>215</v>
      </c>
      <c r="Q5442" t="s">
        <v>215</v>
      </c>
      <c r="R5442" t="s">
        <v>260</v>
      </c>
      <c r="S5442" t="s">
        <v>253</v>
      </c>
      <c r="T5442" t="s">
        <v>253</v>
      </c>
      <c r="U5442" t="s">
        <v>253</v>
      </c>
      <c r="V5442" t="s">
        <v>253</v>
      </c>
      <c r="W5442">
        <v>810</v>
      </c>
      <c r="X5442">
        <v>97.3</v>
      </c>
      <c r="Y5442">
        <v>20</v>
      </c>
      <c r="Z5442">
        <v>4.5</v>
      </c>
      <c r="AA5442">
        <v>0</v>
      </c>
      <c r="AB5442">
        <v>0</v>
      </c>
      <c r="AC5442">
        <v>0</v>
      </c>
      <c r="AD5442">
        <v>95.5</v>
      </c>
    </row>
    <row r="5443" spans="1:30" x14ac:dyDescent="0.25">
      <c r="A5443" t="str">
        <f t="shared" si="84"/>
        <v>2017/201810Female + maleNursing and midwiferyUnknown</v>
      </c>
      <c r="B5443" t="s">
        <v>218</v>
      </c>
      <c r="C5443" t="s">
        <v>254</v>
      </c>
      <c r="D5443">
        <v>10</v>
      </c>
      <c r="E5443" t="s">
        <v>57</v>
      </c>
      <c r="F5443" t="s">
        <v>229</v>
      </c>
      <c r="G5443" t="s">
        <v>215</v>
      </c>
      <c r="H5443" t="s">
        <v>215</v>
      </c>
      <c r="I5443" t="s">
        <v>215</v>
      </c>
      <c r="J5443" t="s">
        <v>215</v>
      </c>
      <c r="K5443" t="s">
        <v>215</v>
      </c>
      <c r="L5443" t="s">
        <v>215</v>
      </c>
      <c r="M5443" t="s">
        <v>215</v>
      </c>
      <c r="N5443" t="s">
        <v>215</v>
      </c>
      <c r="O5443" t="s">
        <v>215</v>
      </c>
      <c r="P5443" t="s">
        <v>215</v>
      </c>
      <c r="Q5443" t="s">
        <v>215</v>
      </c>
      <c r="R5443" t="s">
        <v>258</v>
      </c>
      <c r="S5443" t="s">
        <v>253</v>
      </c>
      <c r="T5443" t="s">
        <v>253</v>
      </c>
      <c r="U5443" t="s">
        <v>253</v>
      </c>
      <c r="V5443" t="s">
        <v>253</v>
      </c>
      <c r="W5443" t="s">
        <v>216</v>
      </c>
      <c r="X5443" t="s">
        <v>216</v>
      </c>
      <c r="Y5443" t="s">
        <v>216</v>
      </c>
      <c r="Z5443" t="s">
        <v>216</v>
      </c>
      <c r="AA5443" t="s">
        <v>216</v>
      </c>
      <c r="AB5443" t="s">
        <v>216</v>
      </c>
      <c r="AC5443" t="s">
        <v>216</v>
      </c>
      <c r="AD5443" t="s">
        <v>216</v>
      </c>
    </row>
    <row r="5444" spans="1:30" x14ac:dyDescent="0.25">
      <c r="A5444" t="str">
        <f t="shared" ref="A5444:A5507" si="85">B5444&amp;D5444&amp;E5444&amp;F5444&amp;R5444</f>
        <v>2017/201810Female + malePerforming artsMissing</v>
      </c>
      <c r="B5444" t="s">
        <v>218</v>
      </c>
      <c r="C5444" t="s">
        <v>254</v>
      </c>
      <c r="D5444">
        <v>10</v>
      </c>
      <c r="E5444" t="s">
        <v>57</v>
      </c>
      <c r="F5444" t="s">
        <v>230</v>
      </c>
      <c r="G5444" t="s">
        <v>215</v>
      </c>
      <c r="H5444" t="s">
        <v>215</v>
      </c>
      <c r="I5444" t="s">
        <v>215</v>
      </c>
      <c r="J5444" t="s">
        <v>215</v>
      </c>
      <c r="K5444" t="s">
        <v>215</v>
      </c>
      <c r="L5444" t="s">
        <v>215</v>
      </c>
      <c r="M5444" t="s">
        <v>215</v>
      </c>
      <c r="N5444" t="s">
        <v>215</v>
      </c>
      <c r="O5444" t="s">
        <v>215</v>
      </c>
      <c r="P5444" t="s">
        <v>215</v>
      </c>
      <c r="Q5444" t="s">
        <v>215</v>
      </c>
      <c r="R5444" t="s">
        <v>260</v>
      </c>
      <c r="S5444" t="s">
        <v>253</v>
      </c>
      <c r="T5444" t="s">
        <v>253</v>
      </c>
      <c r="U5444" t="s">
        <v>253</v>
      </c>
      <c r="V5444" t="s">
        <v>253</v>
      </c>
      <c r="W5444">
        <v>250</v>
      </c>
      <c r="X5444">
        <v>99.2</v>
      </c>
      <c r="Y5444">
        <v>0</v>
      </c>
      <c r="Z5444">
        <v>0</v>
      </c>
      <c r="AA5444">
        <v>0</v>
      </c>
      <c r="AB5444">
        <v>50</v>
      </c>
      <c r="AC5444">
        <v>50</v>
      </c>
      <c r="AD5444">
        <v>100</v>
      </c>
    </row>
    <row r="5445" spans="1:30" x14ac:dyDescent="0.25">
      <c r="A5445" t="str">
        <f t="shared" si="85"/>
        <v>2017/201810Female + malePharmacology, toxicology and pharmacyAbroad</v>
      </c>
      <c r="B5445" t="s">
        <v>218</v>
      </c>
      <c r="C5445" t="s">
        <v>254</v>
      </c>
      <c r="D5445">
        <v>10</v>
      </c>
      <c r="E5445" t="s">
        <v>57</v>
      </c>
      <c r="F5445" t="s">
        <v>140</v>
      </c>
      <c r="G5445" t="s">
        <v>215</v>
      </c>
      <c r="H5445" t="s">
        <v>215</v>
      </c>
      <c r="I5445" t="s">
        <v>215</v>
      </c>
      <c r="J5445" t="s">
        <v>215</v>
      </c>
      <c r="K5445" t="s">
        <v>215</v>
      </c>
      <c r="L5445" t="s">
        <v>215</v>
      </c>
      <c r="M5445" t="s">
        <v>215</v>
      </c>
      <c r="N5445" t="s">
        <v>215</v>
      </c>
      <c r="O5445" t="s">
        <v>215</v>
      </c>
      <c r="P5445" t="s">
        <v>215</v>
      </c>
      <c r="Q5445" t="s">
        <v>215</v>
      </c>
      <c r="R5445" t="s">
        <v>255</v>
      </c>
      <c r="S5445" t="s">
        <v>253</v>
      </c>
      <c r="T5445" t="s">
        <v>253</v>
      </c>
      <c r="U5445" t="s">
        <v>253</v>
      </c>
      <c r="V5445" t="s">
        <v>253</v>
      </c>
      <c r="W5445">
        <v>25</v>
      </c>
      <c r="X5445">
        <v>0</v>
      </c>
      <c r="Y5445">
        <v>25</v>
      </c>
      <c r="Z5445">
        <v>83.5</v>
      </c>
      <c r="AA5445">
        <v>0</v>
      </c>
      <c r="AB5445">
        <v>14.4</v>
      </c>
      <c r="AC5445">
        <v>14.4</v>
      </c>
      <c r="AD5445">
        <v>16.5</v>
      </c>
    </row>
    <row r="5446" spans="1:30" x14ac:dyDescent="0.25">
      <c r="A5446" t="str">
        <f t="shared" si="85"/>
        <v>2017/201810Female + malePharmacology, toxicology and pharmacyMissing</v>
      </c>
      <c r="B5446" t="s">
        <v>218</v>
      </c>
      <c r="C5446" t="s">
        <v>254</v>
      </c>
      <c r="D5446">
        <v>10</v>
      </c>
      <c r="E5446" t="s">
        <v>57</v>
      </c>
      <c r="F5446" t="s">
        <v>140</v>
      </c>
      <c r="G5446" t="s">
        <v>215</v>
      </c>
      <c r="H5446" t="s">
        <v>215</v>
      </c>
      <c r="I5446" t="s">
        <v>215</v>
      </c>
      <c r="J5446" t="s">
        <v>215</v>
      </c>
      <c r="K5446" t="s">
        <v>215</v>
      </c>
      <c r="L5446" t="s">
        <v>215</v>
      </c>
      <c r="M5446" t="s">
        <v>215</v>
      </c>
      <c r="N5446" t="s">
        <v>215</v>
      </c>
      <c r="O5446" t="s">
        <v>215</v>
      </c>
      <c r="P5446" t="s">
        <v>215</v>
      </c>
      <c r="Q5446" t="s">
        <v>215</v>
      </c>
      <c r="R5446" t="s">
        <v>260</v>
      </c>
      <c r="S5446" t="s">
        <v>253</v>
      </c>
      <c r="T5446" t="s">
        <v>253</v>
      </c>
      <c r="U5446" t="s">
        <v>253</v>
      </c>
      <c r="V5446" t="s">
        <v>253</v>
      </c>
      <c r="W5446">
        <v>65</v>
      </c>
      <c r="X5446">
        <v>91.5</v>
      </c>
      <c r="Y5446">
        <v>5</v>
      </c>
      <c r="Z5446">
        <v>0</v>
      </c>
      <c r="AA5446">
        <v>0</v>
      </c>
      <c r="AB5446">
        <v>0</v>
      </c>
      <c r="AC5446">
        <v>0</v>
      </c>
      <c r="AD5446">
        <v>100</v>
      </c>
    </row>
    <row r="5447" spans="1:30" x14ac:dyDescent="0.25">
      <c r="A5447" t="str">
        <f t="shared" si="85"/>
        <v>2017/201810Female + malePhilosophy and religious studiesMissing</v>
      </c>
      <c r="B5447" t="s">
        <v>218</v>
      </c>
      <c r="C5447" t="s">
        <v>254</v>
      </c>
      <c r="D5447">
        <v>10</v>
      </c>
      <c r="E5447" t="s">
        <v>57</v>
      </c>
      <c r="F5447" t="s">
        <v>179</v>
      </c>
      <c r="G5447" t="s">
        <v>215</v>
      </c>
      <c r="H5447" t="s">
        <v>215</v>
      </c>
      <c r="I5447" t="s">
        <v>215</v>
      </c>
      <c r="J5447" t="s">
        <v>215</v>
      </c>
      <c r="K5447" t="s">
        <v>215</v>
      </c>
      <c r="L5447" t="s">
        <v>215</v>
      </c>
      <c r="M5447" t="s">
        <v>215</v>
      </c>
      <c r="N5447" t="s">
        <v>215</v>
      </c>
      <c r="O5447" t="s">
        <v>215</v>
      </c>
      <c r="P5447" t="s">
        <v>215</v>
      </c>
      <c r="Q5447" t="s">
        <v>215</v>
      </c>
      <c r="R5447" t="s">
        <v>260</v>
      </c>
      <c r="S5447" t="s">
        <v>253</v>
      </c>
      <c r="T5447" t="s">
        <v>253</v>
      </c>
      <c r="U5447" t="s">
        <v>253</v>
      </c>
      <c r="V5447" t="s">
        <v>253</v>
      </c>
      <c r="W5447">
        <v>80</v>
      </c>
      <c r="X5447">
        <v>99.4</v>
      </c>
      <c r="Y5447">
        <v>0</v>
      </c>
      <c r="Z5447">
        <v>0</v>
      </c>
      <c r="AA5447">
        <v>0</v>
      </c>
      <c r="AB5447">
        <v>0</v>
      </c>
      <c r="AC5447">
        <v>0</v>
      </c>
      <c r="AD5447">
        <v>100</v>
      </c>
    </row>
    <row r="5448" spans="1:30" x14ac:dyDescent="0.25">
      <c r="A5448" t="str">
        <f t="shared" si="85"/>
        <v>2017/201810Female + malePhysics and astronomyMissing</v>
      </c>
      <c r="B5448" t="s">
        <v>218</v>
      </c>
      <c r="C5448" t="s">
        <v>254</v>
      </c>
      <c r="D5448">
        <v>10</v>
      </c>
      <c r="E5448" t="s">
        <v>57</v>
      </c>
      <c r="F5448" t="s">
        <v>151</v>
      </c>
      <c r="G5448" t="s">
        <v>215</v>
      </c>
      <c r="H5448" t="s">
        <v>215</v>
      </c>
      <c r="I5448" t="s">
        <v>215</v>
      </c>
      <c r="J5448" t="s">
        <v>215</v>
      </c>
      <c r="K5448" t="s">
        <v>215</v>
      </c>
      <c r="L5448" t="s">
        <v>215</v>
      </c>
      <c r="M5448" t="s">
        <v>215</v>
      </c>
      <c r="N5448" t="s">
        <v>215</v>
      </c>
      <c r="O5448" t="s">
        <v>215</v>
      </c>
      <c r="P5448" t="s">
        <v>215</v>
      </c>
      <c r="Q5448" t="s">
        <v>215</v>
      </c>
      <c r="R5448" t="s">
        <v>260</v>
      </c>
      <c r="S5448" t="s">
        <v>253</v>
      </c>
      <c r="T5448" t="s">
        <v>253</v>
      </c>
      <c r="U5448" t="s">
        <v>253</v>
      </c>
      <c r="V5448" t="s">
        <v>253</v>
      </c>
      <c r="W5448">
        <v>35</v>
      </c>
      <c r="X5448">
        <v>99.5</v>
      </c>
      <c r="Y5448">
        <v>0</v>
      </c>
      <c r="Z5448">
        <v>0</v>
      </c>
      <c r="AA5448">
        <v>0</v>
      </c>
      <c r="AB5448">
        <v>0</v>
      </c>
      <c r="AC5448">
        <v>0</v>
      </c>
      <c r="AD5448">
        <v>100</v>
      </c>
    </row>
    <row r="5449" spans="1:30" x14ac:dyDescent="0.25">
      <c r="A5449" t="str">
        <f t="shared" si="85"/>
        <v>2017/201810Female + malePhysics and astronomyUnknown</v>
      </c>
      <c r="B5449" t="s">
        <v>218</v>
      </c>
      <c r="C5449" t="s">
        <v>254</v>
      </c>
      <c r="D5449">
        <v>10</v>
      </c>
      <c r="E5449" t="s">
        <v>57</v>
      </c>
      <c r="F5449" t="s">
        <v>151</v>
      </c>
      <c r="G5449" t="s">
        <v>215</v>
      </c>
      <c r="H5449" t="s">
        <v>215</v>
      </c>
      <c r="I5449" t="s">
        <v>215</v>
      </c>
      <c r="J5449" t="s">
        <v>215</v>
      </c>
      <c r="K5449" t="s">
        <v>215</v>
      </c>
      <c r="L5449" t="s">
        <v>215</v>
      </c>
      <c r="M5449" t="s">
        <v>215</v>
      </c>
      <c r="N5449" t="s">
        <v>215</v>
      </c>
      <c r="O5449" t="s">
        <v>215</v>
      </c>
      <c r="P5449" t="s">
        <v>215</v>
      </c>
      <c r="Q5449" t="s">
        <v>215</v>
      </c>
      <c r="R5449" t="s">
        <v>258</v>
      </c>
      <c r="S5449" t="s">
        <v>253</v>
      </c>
      <c r="T5449" t="s">
        <v>253</v>
      </c>
      <c r="U5449" t="s">
        <v>253</v>
      </c>
      <c r="V5449" t="s">
        <v>253</v>
      </c>
      <c r="W5449" t="s">
        <v>216</v>
      </c>
      <c r="X5449" t="s">
        <v>216</v>
      </c>
      <c r="Y5449" t="s">
        <v>216</v>
      </c>
      <c r="Z5449" t="s">
        <v>216</v>
      </c>
      <c r="AA5449" t="s">
        <v>216</v>
      </c>
      <c r="AB5449" t="s">
        <v>216</v>
      </c>
      <c r="AC5449" t="s">
        <v>216</v>
      </c>
      <c r="AD5449" t="s">
        <v>216</v>
      </c>
    </row>
    <row r="5450" spans="1:30" x14ac:dyDescent="0.25">
      <c r="A5450" t="str">
        <f t="shared" si="85"/>
        <v>2017/201810Female + malePoliticsMissing</v>
      </c>
      <c r="B5450" t="s">
        <v>218</v>
      </c>
      <c r="C5450" t="s">
        <v>254</v>
      </c>
      <c r="D5450">
        <v>10</v>
      </c>
      <c r="E5450" t="s">
        <v>57</v>
      </c>
      <c r="F5450" t="s">
        <v>166</v>
      </c>
      <c r="G5450" t="s">
        <v>215</v>
      </c>
      <c r="H5450" t="s">
        <v>215</v>
      </c>
      <c r="I5450" t="s">
        <v>215</v>
      </c>
      <c r="J5450" t="s">
        <v>215</v>
      </c>
      <c r="K5450" t="s">
        <v>215</v>
      </c>
      <c r="L5450" t="s">
        <v>215</v>
      </c>
      <c r="M5450" t="s">
        <v>215</v>
      </c>
      <c r="N5450" t="s">
        <v>215</v>
      </c>
      <c r="O5450" t="s">
        <v>215</v>
      </c>
      <c r="P5450" t="s">
        <v>215</v>
      </c>
      <c r="Q5450" t="s">
        <v>215</v>
      </c>
      <c r="R5450" t="s">
        <v>260</v>
      </c>
      <c r="S5450" t="s">
        <v>253</v>
      </c>
      <c r="T5450" t="s">
        <v>253</v>
      </c>
      <c r="U5450" t="s">
        <v>253</v>
      </c>
      <c r="V5450" t="s">
        <v>253</v>
      </c>
      <c r="W5450">
        <v>100</v>
      </c>
      <c r="X5450">
        <v>96</v>
      </c>
      <c r="Y5450">
        <v>5</v>
      </c>
      <c r="Z5450">
        <v>0</v>
      </c>
      <c r="AA5450">
        <v>0</v>
      </c>
      <c r="AB5450">
        <v>0</v>
      </c>
      <c r="AC5450">
        <v>0</v>
      </c>
      <c r="AD5450">
        <v>100</v>
      </c>
    </row>
    <row r="5451" spans="1:30" x14ac:dyDescent="0.25">
      <c r="A5451" t="str">
        <f t="shared" si="85"/>
        <v>2017/201810Female + malePsychologyMissing</v>
      </c>
      <c r="B5451" t="s">
        <v>218</v>
      </c>
      <c r="C5451" t="s">
        <v>254</v>
      </c>
      <c r="D5451">
        <v>10</v>
      </c>
      <c r="E5451" t="s">
        <v>57</v>
      </c>
      <c r="F5451" t="s">
        <v>12</v>
      </c>
      <c r="G5451" t="s">
        <v>215</v>
      </c>
      <c r="H5451" t="s">
        <v>215</v>
      </c>
      <c r="I5451" t="s">
        <v>215</v>
      </c>
      <c r="J5451" t="s">
        <v>215</v>
      </c>
      <c r="K5451" t="s">
        <v>215</v>
      </c>
      <c r="L5451" t="s">
        <v>215</v>
      </c>
      <c r="M5451" t="s">
        <v>215</v>
      </c>
      <c r="N5451" t="s">
        <v>215</v>
      </c>
      <c r="O5451" t="s">
        <v>215</v>
      </c>
      <c r="P5451" t="s">
        <v>215</v>
      </c>
      <c r="Q5451" t="s">
        <v>215</v>
      </c>
      <c r="R5451" t="s">
        <v>260</v>
      </c>
      <c r="S5451" t="s">
        <v>253</v>
      </c>
      <c r="T5451" t="s">
        <v>253</v>
      </c>
      <c r="U5451" t="s">
        <v>253</v>
      </c>
      <c r="V5451" t="s">
        <v>253</v>
      </c>
      <c r="W5451">
        <v>315</v>
      </c>
      <c r="X5451">
        <v>95.4</v>
      </c>
      <c r="Y5451">
        <v>15</v>
      </c>
      <c r="Z5451">
        <v>0</v>
      </c>
      <c r="AA5451">
        <v>0</v>
      </c>
      <c r="AB5451">
        <v>0</v>
      </c>
      <c r="AC5451">
        <v>0</v>
      </c>
      <c r="AD5451">
        <v>100</v>
      </c>
    </row>
    <row r="5452" spans="1:30" x14ac:dyDescent="0.25">
      <c r="A5452" t="str">
        <f t="shared" si="85"/>
        <v>2017/201810Female + malePsychologyUnknown</v>
      </c>
      <c r="B5452" t="s">
        <v>218</v>
      </c>
      <c r="C5452" t="s">
        <v>254</v>
      </c>
      <c r="D5452">
        <v>10</v>
      </c>
      <c r="E5452" t="s">
        <v>57</v>
      </c>
      <c r="F5452" t="s">
        <v>12</v>
      </c>
      <c r="G5452" t="s">
        <v>215</v>
      </c>
      <c r="H5452" t="s">
        <v>215</v>
      </c>
      <c r="I5452" t="s">
        <v>215</v>
      </c>
      <c r="J5452" t="s">
        <v>215</v>
      </c>
      <c r="K5452" t="s">
        <v>215</v>
      </c>
      <c r="L5452" t="s">
        <v>215</v>
      </c>
      <c r="M5452" t="s">
        <v>215</v>
      </c>
      <c r="N5452" t="s">
        <v>215</v>
      </c>
      <c r="O5452" t="s">
        <v>215</v>
      </c>
      <c r="P5452" t="s">
        <v>215</v>
      </c>
      <c r="Q5452" t="s">
        <v>215</v>
      </c>
      <c r="R5452" t="s">
        <v>258</v>
      </c>
      <c r="S5452" t="s">
        <v>253</v>
      </c>
      <c r="T5452" t="s">
        <v>253</v>
      </c>
      <c r="U5452" t="s">
        <v>253</v>
      </c>
      <c r="V5452" t="s">
        <v>253</v>
      </c>
      <c r="W5452" t="s">
        <v>216</v>
      </c>
      <c r="X5452" t="s">
        <v>216</v>
      </c>
      <c r="Y5452" t="s">
        <v>216</v>
      </c>
      <c r="Z5452" t="s">
        <v>216</v>
      </c>
      <c r="AA5452" t="s">
        <v>216</v>
      </c>
      <c r="AB5452" t="s">
        <v>216</v>
      </c>
      <c r="AC5452" t="s">
        <v>216</v>
      </c>
      <c r="AD5452" t="s">
        <v>216</v>
      </c>
    </row>
    <row r="5453" spans="1:30" x14ac:dyDescent="0.25">
      <c r="A5453" t="str">
        <f t="shared" si="85"/>
        <v>2017/201810Female + maleSociology, social policy and anthropologyMissing</v>
      </c>
      <c r="B5453" t="s">
        <v>218</v>
      </c>
      <c r="C5453" t="s">
        <v>254</v>
      </c>
      <c r="D5453">
        <v>10</v>
      </c>
      <c r="E5453" t="s">
        <v>57</v>
      </c>
      <c r="F5453" t="s">
        <v>163</v>
      </c>
      <c r="G5453" t="s">
        <v>215</v>
      </c>
      <c r="H5453" t="s">
        <v>215</v>
      </c>
      <c r="I5453" t="s">
        <v>215</v>
      </c>
      <c r="J5453" t="s">
        <v>215</v>
      </c>
      <c r="K5453" t="s">
        <v>215</v>
      </c>
      <c r="L5453" t="s">
        <v>215</v>
      </c>
      <c r="M5453" t="s">
        <v>215</v>
      </c>
      <c r="N5453" t="s">
        <v>215</v>
      </c>
      <c r="O5453" t="s">
        <v>215</v>
      </c>
      <c r="P5453" t="s">
        <v>215</v>
      </c>
      <c r="Q5453" t="s">
        <v>215</v>
      </c>
      <c r="R5453" t="s">
        <v>260</v>
      </c>
      <c r="S5453" t="s">
        <v>253</v>
      </c>
      <c r="T5453" t="s">
        <v>253</v>
      </c>
      <c r="U5453" t="s">
        <v>253</v>
      </c>
      <c r="V5453" t="s">
        <v>253</v>
      </c>
      <c r="W5453">
        <v>280</v>
      </c>
      <c r="X5453">
        <v>97.9</v>
      </c>
      <c r="Y5453">
        <v>5</v>
      </c>
      <c r="Z5453">
        <v>0</v>
      </c>
      <c r="AA5453">
        <v>0</v>
      </c>
      <c r="AB5453">
        <v>0</v>
      </c>
      <c r="AC5453">
        <v>0</v>
      </c>
      <c r="AD5453">
        <v>100</v>
      </c>
    </row>
    <row r="5454" spans="1:30" x14ac:dyDescent="0.25">
      <c r="A5454" t="str">
        <f t="shared" si="85"/>
        <v>2017/201810Female + maleSport and exercise sciencesUnknown</v>
      </c>
      <c r="B5454" t="s">
        <v>218</v>
      </c>
      <c r="C5454" t="s">
        <v>254</v>
      </c>
      <c r="D5454">
        <v>10</v>
      </c>
      <c r="E5454" t="s">
        <v>57</v>
      </c>
      <c r="F5454" t="s">
        <v>144</v>
      </c>
      <c r="G5454" t="s">
        <v>215</v>
      </c>
      <c r="H5454" t="s">
        <v>215</v>
      </c>
      <c r="I5454" t="s">
        <v>215</v>
      </c>
      <c r="J5454" t="s">
        <v>215</v>
      </c>
      <c r="K5454" t="s">
        <v>215</v>
      </c>
      <c r="L5454" t="s">
        <v>215</v>
      </c>
      <c r="M5454" t="s">
        <v>215</v>
      </c>
      <c r="N5454" t="s">
        <v>215</v>
      </c>
      <c r="O5454" t="s">
        <v>215</v>
      </c>
      <c r="P5454" t="s">
        <v>215</v>
      </c>
      <c r="Q5454" t="s">
        <v>215</v>
      </c>
      <c r="R5454" t="s">
        <v>258</v>
      </c>
      <c r="S5454" t="s">
        <v>253</v>
      </c>
      <c r="T5454" t="s">
        <v>253</v>
      </c>
      <c r="U5454" t="s">
        <v>253</v>
      </c>
      <c r="V5454" t="s">
        <v>253</v>
      </c>
      <c r="W5454" t="s">
        <v>216</v>
      </c>
      <c r="X5454" t="s">
        <v>216</v>
      </c>
      <c r="Y5454" t="s">
        <v>216</v>
      </c>
      <c r="Z5454" t="s">
        <v>216</v>
      </c>
      <c r="AA5454" t="s">
        <v>216</v>
      </c>
      <c r="AB5454" t="s">
        <v>216</v>
      </c>
      <c r="AC5454" t="s">
        <v>216</v>
      </c>
      <c r="AD5454" t="s">
        <v>216</v>
      </c>
    </row>
    <row r="5455" spans="1:30" x14ac:dyDescent="0.25">
      <c r="A5455" t="str">
        <f t="shared" si="85"/>
        <v>2017/201810Female + maleVeterinary sciencesMissing</v>
      </c>
      <c r="B5455" t="s">
        <v>218</v>
      </c>
      <c r="C5455" t="s">
        <v>254</v>
      </c>
      <c r="D5455">
        <v>10</v>
      </c>
      <c r="E5455" t="s">
        <v>57</v>
      </c>
      <c r="F5455" t="s">
        <v>147</v>
      </c>
      <c r="G5455" t="s">
        <v>215</v>
      </c>
      <c r="H5455" t="s">
        <v>215</v>
      </c>
      <c r="I5455" t="s">
        <v>215</v>
      </c>
      <c r="J5455" t="s">
        <v>215</v>
      </c>
      <c r="K5455" t="s">
        <v>215</v>
      </c>
      <c r="L5455" t="s">
        <v>215</v>
      </c>
      <c r="M5455" t="s">
        <v>215</v>
      </c>
      <c r="N5455" t="s">
        <v>215</v>
      </c>
      <c r="O5455" t="s">
        <v>215</v>
      </c>
      <c r="P5455" t="s">
        <v>215</v>
      </c>
      <c r="Q5455" t="s">
        <v>215</v>
      </c>
      <c r="R5455" t="s">
        <v>260</v>
      </c>
      <c r="S5455" t="s">
        <v>253</v>
      </c>
      <c r="T5455" t="s">
        <v>253</v>
      </c>
      <c r="U5455" t="s">
        <v>253</v>
      </c>
      <c r="V5455" t="s">
        <v>253</v>
      </c>
      <c r="W5455">
        <v>20</v>
      </c>
      <c r="X5455">
        <v>100</v>
      </c>
      <c r="Y5455">
        <v>0</v>
      </c>
      <c r="Z5455" t="s">
        <v>261</v>
      </c>
      <c r="AA5455" t="s">
        <v>261</v>
      </c>
      <c r="AB5455" t="s">
        <v>261</v>
      </c>
      <c r="AC5455" t="s">
        <v>261</v>
      </c>
      <c r="AD5455" t="s">
        <v>261</v>
      </c>
    </row>
    <row r="5456" spans="1:30" x14ac:dyDescent="0.25">
      <c r="A5456" t="str">
        <f t="shared" si="85"/>
        <v>2017/20185Female + maleAgriculture, food and related studiesMissing</v>
      </c>
      <c r="B5456" t="s">
        <v>218</v>
      </c>
      <c r="C5456" t="s">
        <v>251</v>
      </c>
      <c r="D5456">
        <v>5</v>
      </c>
      <c r="E5456" t="s">
        <v>57</v>
      </c>
      <c r="F5456" t="s">
        <v>149</v>
      </c>
      <c r="G5456" t="s">
        <v>215</v>
      </c>
      <c r="H5456" t="s">
        <v>215</v>
      </c>
      <c r="I5456" t="s">
        <v>215</v>
      </c>
      <c r="J5456" t="s">
        <v>215</v>
      </c>
      <c r="K5456" t="s">
        <v>215</v>
      </c>
      <c r="L5456" t="s">
        <v>215</v>
      </c>
      <c r="M5456" t="s">
        <v>215</v>
      </c>
      <c r="N5456" t="s">
        <v>215</v>
      </c>
      <c r="O5456" t="s">
        <v>215</v>
      </c>
      <c r="P5456" t="s">
        <v>215</v>
      </c>
      <c r="Q5456" t="s">
        <v>215</v>
      </c>
      <c r="R5456" t="s">
        <v>260</v>
      </c>
      <c r="S5456" t="s">
        <v>253</v>
      </c>
      <c r="T5456" t="s">
        <v>253</v>
      </c>
      <c r="U5456" t="s">
        <v>253</v>
      </c>
      <c r="V5456" t="s">
        <v>253</v>
      </c>
      <c r="W5456">
        <v>40</v>
      </c>
      <c r="X5456">
        <v>97.4</v>
      </c>
      <c r="Y5456">
        <v>0</v>
      </c>
      <c r="Z5456">
        <v>0</v>
      </c>
      <c r="AA5456">
        <v>0</v>
      </c>
      <c r="AB5456">
        <v>0</v>
      </c>
      <c r="AC5456">
        <v>0</v>
      </c>
      <c r="AD5456">
        <v>100</v>
      </c>
    </row>
    <row r="5457" spans="1:30" x14ac:dyDescent="0.25">
      <c r="A5457" t="str">
        <f t="shared" si="85"/>
        <v>2017/20185Female + maleArchitecture, building and planningMissing</v>
      </c>
      <c r="B5457" t="s">
        <v>218</v>
      </c>
      <c r="C5457" t="s">
        <v>251</v>
      </c>
      <c r="D5457">
        <v>5</v>
      </c>
      <c r="E5457" t="s">
        <v>57</v>
      </c>
      <c r="F5457" t="s">
        <v>161</v>
      </c>
      <c r="G5457" t="s">
        <v>215</v>
      </c>
      <c r="H5457" t="s">
        <v>215</v>
      </c>
      <c r="I5457" t="s">
        <v>215</v>
      </c>
      <c r="J5457" t="s">
        <v>215</v>
      </c>
      <c r="K5457" t="s">
        <v>215</v>
      </c>
      <c r="L5457" t="s">
        <v>215</v>
      </c>
      <c r="M5457" t="s">
        <v>215</v>
      </c>
      <c r="N5457" t="s">
        <v>215</v>
      </c>
      <c r="O5457" t="s">
        <v>215</v>
      </c>
      <c r="P5457" t="s">
        <v>215</v>
      </c>
      <c r="Q5457" t="s">
        <v>215</v>
      </c>
      <c r="R5457" t="s">
        <v>260</v>
      </c>
      <c r="S5457" t="s">
        <v>253</v>
      </c>
      <c r="T5457" t="s">
        <v>253</v>
      </c>
      <c r="U5457" t="s">
        <v>253</v>
      </c>
      <c r="V5457" t="s">
        <v>253</v>
      </c>
      <c r="W5457">
        <v>125</v>
      </c>
      <c r="X5457">
        <v>96.8</v>
      </c>
      <c r="Y5457">
        <v>5</v>
      </c>
      <c r="Z5457">
        <v>0</v>
      </c>
      <c r="AA5457">
        <v>0</v>
      </c>
      <c r="AB5457">
        <v>0</v>
      </c>
      <c r="AC5457">
        <v>0</v>
      </c>
      <c r="AD5457">
        <v>100</v>
      </c>
    </row>
    <row r="5458" spans="1:30" x14ac:dyDescent="0.25">
      <c r="A5458" t="str">
        <f t="shared" si="85"/>
        <v>2017/20185Female + maleBiosciencesMissing</v>
      </c>
      <c r="B5458" t="s">
        <v>218</v>
      </c>
      <c r="C5458" t="s">
        <v>251</v>
      </c>
      <c r="D5458">
        <v>5</v>
      </c>
      <c r="E5458" t="s">
        <v>57</v>
      </c>
      <c r="F5458" t="s">
        <v>142</v>
      </c>
      <c r="G5458" t="s">
        <v>215</v>
      </c>
      <c r="H5458" t="s">
        <v>215</v>
      </c>
      <c r="I5458" t="s">
        <v>215</v>
      </c>
      <c r="J5458" t="s">
        <v>215</v>
      </c>
      <c r="K5458" t="s">
        <v>215</v>
      </c>
      <c r="L5458" t="s">
        <v>215</v>
      </c>
      <c r="M5458" t="s">
        <v>215</v>
      </c>
      <c r="N5458" t="s">
        <v>215</v>
      </c>
      <c r="O5458" t="s">
        <v>215</v>
      </c>
      <c r="P5458" t="s">
        <v>215</v>
      </c>
      <c r="Q5458" t="s">
        <v>215</v>
      </c>
      <c r="R5458" t="s">
        <v>260</v>
      </c>
      <c r="S5458" t="s">
        <v>253</v>
      </c>
      <c r="T5458" t="s">
        <v>253</v>
      </c>
      <c r="U5458" t="s">
        <v>253</v>
      </c>
      <c r="V5458" t="s">
        <v>253</v>
      </c>
      <c r="W5458">
        <v>130</v>
      </c>
      <c r="X5458">
        <v>85.2</v>
      </c>
      <c r="Y5458">
        <v>20</v>
      </c>
      <c r="Z5458">
        <v>5.3</v>
      </c>
      <c r="AA5458">
        <v>0</v>
      </c>
      <c r="AB5458">
        <v>0</v>
      </c>
      <c r="AC5458">
        <v>0</v>
      </c>
      <c r="AD5458">
        <v>94.7</v>
      </c>
    </row>
    <row r="5459" spans="1:30" x14ac:dyDescent="0.25">
      <c r="A5459" t="str">
        <f t="shared" si="85"/>
        <v>2017/20185Female + maleBusiness and managementUnknown</v>
      </c>
      <c r="B5459" t="s">
        <v>218</v>
      </c>
      <c r="C5459" t="s">
        <v>251</v>
      </c>
      <c r="D5459">
        <v>5</v>
      </c>
      <c r="E5459" t="s">
        <v>57</v>
      </c>
      <c r="F5459" t="s">
        <v>171</v>
      </c>
      <c r="G5459" t="s">
        <v>215</v>
      </c>
      <c r="H5459" t="s">
        <v>215</v>
      </c>
      <c r="I5459" t="s">
        <v>215</v>
      </c>
      <c r="J5459" t="s">
        <v>215</v>
      </c>
      <c r="K5459" t="s">
        <v>215</v>
      </c>
      <c r="L5459" t="s">
        <v>215</v>
      </c>
      <c r="M5459" t="s">
        <v>215</v>
      </c>
      <c r="N5459" t="s">
        <v>215</v>
      </c>
      <c r="O5459" t="s">
        <v>215</v>
      </c>
      <c r="P5459" t="s">
        <v>215</v>
      </c>
      <c r="Q5459" t="s">
        <v>215</v>
      </c>
      <c r="R5459" t="s">
        <v>258</v>
      </c>
      <c r="S5459" t="s">
        <v>253</v>
      </c>
      <c r="T5459" t="s">
        <v>253</v>
      </c>
      <c r="U5459" t="s">
        <v>253</v>
      </c>
      <c r="V5459" t="s">
        <v>253</v>
      </c>
      <c r="W5459">
        <v>5</v>
      </c>
      <c r="X5459">
        <v>0</v>
      </c>
      <c r="Y5459">
        <v>5</v>
      </c>
      <c r="Z5459">
        <v>66.7</v>
      </c>
      <c r="AA5459">
        <v>33.299999999999997</v>
      </c>
      <c r="AB5459">
        <v>0</v>
      </c>
      <c r="AC5459">
        <v>0</v>
      </c>
      <c r="AD5459">
        <v>0</v>
      </c>
    </row>
    <row r="5460" spans="1:30" x14ac:dyDescent="0.25">
      <c r="A5460" t="str">
        <f t="shared" si="85"/>
        <v>2017/20185Female + maleCeltic studiesMissing</v>
      </c>
      <c r="B5460" t="s">
        <v>218</v>
      </c>
      <c r="C5460" t="s">
        <v>251</v>
      </c>
      <c r="D5460">
        <v>5</v>
      </c>
      <c r="E5460" t="s">
        <v>57</v>
      </c>
      <c r="F5460" t="s">
        <v>175</v>
      </c>
      <c r="G5460" t="s">
        <v>215</v>
      </c>
      <c r="H5460" t="s">
        <v>215</v>
      </c>
      <c r="I5460" t="s">
        <v>215</v>
      </c>
      <c r="J5460" t="s">
        <v>215</v>
      </c>
      <c r="K5460" t="s">
        <v>215</v>
      </c>
      <c r="L5460" t="s">
        <v>215</v>
      </c>
      <c r="M5460" t="s">
        <v>215</v>
      </c>
      <c r="N5460" t="s">
        <v>215</v>
      </c>
      <c r="O5460" t="s">
        <v>215</v>
      </c>
      <c r="P5460" t="s">
        <v>215</v>
      </c>
      <c r="Q5460" t="s">
        <v>215</v>
      </c>
      <c r="R5460" t="s">
        <v>260</v>
      </c>
      <c r="S5460" t="s">
        <v>253</v>
      </c>
      <c r="T5460" t="s">
        <v>253</v>
      </c>
      <c r="U5460" t="s">
        <v>253</v>
      </c>
      <c r="V5460" t="s">
        <v>253</v>
      </c>
      <c r="W5460" t="s">
        <v>216</v>
      </c>
      <c r="X5460" t="s">
        <v>216</v>
      </c>
      <c r="Y5460" t="s">
        <v>216</v>
      </c>
      <c r="Z5460" t="s">
        <v>216</v>
      </c>
      <c r="AA5460" t="s">
        <v>216</v>
      </c>
      <c r="AB5460" t="s">
        <v>216</v>
      </c>
      <c r="AC5460" t="s">
        <v>216</v>
      </c>
      <c r="AD5460" t="s">
        <v>216</v>
      </c>
    </row>
    <row r="5461" spans="1:30" x14ac:dyDescent="0.25">
      <c r="A5461" t="str">
        <f t="shared" si="85"/>
        <v>2017/20185Female + maleCeltic studiesScotland</v>
      </c>
      <c r="B5461" t="s">
        <v>218</v>
      </c>
      <c r="C5461" t="s">
        <v>251</v>
      </c>
      <c r="D5461">
        <v>5</v>
      </c>
      <c r="E5461" t="s">
        <v>57</v>
      </c>
      <c r="F5461" t="s">
        <v>175</v>
      </c>
      <c r="G5461" t="s">
        <v>215</v>
      </c>
      <c r="H5461" t="s">
        <v>215</v>
      </c>
      <c r="I5461" t="s">
        <v>215</v>
      </c>
      <c r="J5461" t="s">
        <v>215</v>
      </c>
      <c r="K5461" t="s">
        <v>215</v>
      </c>
      <c r="L5461" t="s">
        <v>215</v>
      </c>
      <c r="M5461" t="s">
        <v>215</v>
      </c>
      <c r="N5461" t="s">
        <v>215</v>
      </c>
      <c r="O5461" t="s">
        <v>215</v>
      </c>
      <c r="P5461" t="s">
        <v>215</v>
      </c>
      <c r="Q5461" t="s">
        <v>215</v>
      </c>
      <c r="R5461" t="s">
        <v>257</v>
      </c>
      <c r="S5461" t="s">
        <v>253</v>
      </c>
      <c r="T5461" t="s">
        <v>253</v>
      </c>
      <c r="U5461" t="s">
        <v>253</v>
      </c>
      <c r="V5461" t="s">
        <v>253</v>
      </c>
      <c r="W5461" t="s">
        <v>216</v>
      </c>
      <c r="X5461" t="s">
        <v>216</v>
      </c>
      <c r="Y5461" t="s">
        <v>216</v>
      </c>
      <c r="Z5461" t="s">
        <v>216</v>
      </c>
      <c r="AA5461" t="s">
        <v>216</v>
      </c>
      <c r="AB5461" t="s">
        <v>216</v>
      </c>
      <c r="AC5461" t="s">
        <v>216</v>
      </c>
      <c r="AD5461" t="s">
        <v>216</v>
      </c>
    </row>
    <row r="5462" spans="1:30" x14ac:dyDescent="0.25">
      <c r="A5462" t="str">
        <f t="shared" si="85"/>
        <v>2017/20185Female + maleChemistryMissing</v>
      </c>
      <c r="B5462" t="s">
        <v>218</v>
      </c>
      <c r="C5462" t="s">
        <v>251</v>
      </c>
      <c r="D5462">
        <v>5</v>
      </c>
      <c r="E5462" t="s">
        <v>57</v>
      </c>
      <c r="F5462" t="s">
        <v>153</v>
      </c>
      <c r="G5462" t="s">
        <v>215</v>
      </c>
      <c r="H5462" t="s">
        <v>215</v>
      </c>
      <c r="I5462" t="s">
        <v>215</v>
      </c>
      <c r="J5462" t="s">
        <v>215</v>
      </c>
      <c r="K5462" t="s">
        <v>215</v>
      </c>
      <c r="L5462" t="s">
        <v>215</v>
      </c>
      <c r="M5462" t="s">
        <v>215</v>
      </c>
      <c r="N5462" t="s">
        <v>215</v>
      </c>
      <c r="O5462" t="s">
        <v>215</v>
      </c>
      <c r="P5462" t="s">
        <v>215</v>
      </c>
      <c r="Q5462" t="s">
        <v>215</v>
      </c>
      <c r="R5462" t="s">
        <v>260</v>
      </c>
      <c r="S5462" t="s">
        <v>253</v>
      </c>
      <c r="T5462" t="s">
        <v>253</v>
      </c>
      <c r="U5462" t="s">
        <v>253</v>
      </c>
      <c r="V5462" t="s">
        <v>253</v>
      </c>
      <c r="W5462">
        <v>30</v>
      </c>
      <c r="X5462">
        <v>88.5</v>
      </c>
      <c r="Y5462">
        <v>5</v>
      </c>
      <c r="Z5462">
        <v>0</v>
      </c>
      <c r="AA5462">
        <v>0</v>
      </c>
      <c r="AB5462">
        <v>0</v>
      </c>
      <c r="AC5462">
        <v>0</v>
      </c>
      <c r="AD5462">
        <v>100</v>
      </c>
    </row>
    <row r="5463" spans="1:30" x14ac:dyDescent="0.25">
      <c r="A5463" t="str">
        <f t="shared" si="85"/>
        <v>2017/20185Female + maleCombined and general studiesMissing</v>
      </c>
      <c r="B5463" t="s">
        <v>218</v>
      </c>
      <c r="C5463" t="s">
        <v>251</v>
      </c>
      <c r="D5463">
        <v>5</v>
      </c>
      <c r="E5463" t="s">
        <v>57</v>
      </c>
      <c r="F5463" t="s">
        <v>184</v>
      </c>
      <c r="G5463" t="s">
        <v>215</v>
      </c>
      <c r="H5463" t="s">
        <v>215</v>
      </c>
      <c r="I5463" t="s">
        <v>215</v>
      </c>
      <c r="J5463" t="s">
        <v>215</v>
      </c>
      <c r="K5463" t="s">
        <v>215</v>
      </c>
      <c r="L5463" t="s">
        <v>215</v>
      </c>
      <c r="M5463" t="s">
        <v>215</v>
      </c>
      <c r="N5463" t="s">
        <v>215</v>
      </c>
      <c r="O5463" t="s">
        <v>215</v>
      </c>
      <c r="P5463" t="s">
        <v>215</v>
      </c>
      <c r="Q5463" t="s">
        <v>215</v>
      </c>
      <c r="R5463" t="s">
        <v>260</v>
      </c>
      <c r="S5463" t="s">
        <v>253</v>
      </c>
      <c r="T5463" t="s">
        <v>253</v>
      </c>
      <c r="U5463" t="s">
        <v>253</v>
      </c>
      <c r="V5463" t="s">
        <v>253</v>
      </c>
      <c r="W5463">
        <v>195</v>
      </c>
      <c r="X5463">
        <v>95.4</v>
      </c>
      <c r="Y5463">
        <v>10</v>
      </c>
      <c r="Z5463">
        <v>0</v>
      </c>
      <c r="AA5463">
        <v>0</v>
      </c>
      <c r="AB5463">
        <v>0</v>
      </c>
      <c r="AC5463">
        <v>0</v>
      </c>
      <c r="AD5463">
        <v>100</v>
      </c>
    </row>
    <row r="5464" spans="1:30" x14ac:dyDescent="0.25">
      <c r="A5464" t="str">
        <f t="shared" si="85"/>
        <v>2017/20185Female + maleComputingMissing</v>
      </c>
      <c r="B5464" t="s">
        <v>218</v>
      </c>
      <c r="C5464" t="s">
        <v>251</v>
      </c>
      <c r="D5464">
        <v>5</v>
      </c>
      <c r="E5464" t="s">
        <v>57</v>
      </c>
      <c r="F5464" t="s">
        <v>159</v>
      </c>
      <c r="G5464" t="s">
        <v>215</v>
      </c>
      <c r="H5464" t="s">
        <v>215</v>
      </c>
      <c r="I5464" t="s">
        <v>215</v>
      </c>
      <c r="J5464" t="s">
        <v>215</v>
      </c>
      <c r="K5464" t="s">
        <v>215</v>
      </c>
      <c r="L5464" t="s">
        <v>215</v>
      </c>
      <c r="M5464" t="s">
        <v>215</v>
      </c>
      <c r="N5464" t="s">
        <v>215</v>
      </c>
      <c r="O5464" t="s">
        <v>215</v>
      </c>
      <c r="P5464" t="s">
        <v>215</v>
      </c>
      <c r="Q5464" t="s">
        <v>215</v>
      </c>
      <c r="R5464" t="s">
        <v>260</v>
      </c>
      <c r="S5464" t="s">
        <v>253</v>
      </c>
      <c r="T5464" t="s">
        <v>253</v>
      </c>
      <c r="U5464" t="s">
        <v>253</v>
      </c>
      <c r="V5464" t="s">
        <v>253</v>
      </c>
      <c r="W5464">
        <v>210</v>
      </c>
      <c r="X5464">
        <v>95</v>
      </c>
      <c r="Y5464">
        <v>10</v>
      </c>
      <c r="Z5464">
        <v>9.5</v>
      </c>
      <c r="AA5464">
        <v>0</v>
      </c>
      <c r="AB5464">
        <v>0</v>
      </c>
      <c r="AC5464">
        <v>0</v>
      </c>
      <c r="AD5464">
        <v>90.5</v>
      </c>
    </row>
    <row r="5465" spans="1:30" x14ac:dyDescent="0.25">
      <c r="A5465" t="str">
        <f t="shared" si="85"/>
        <v>2017/20185Female + maleComputingUnknown</v>
      </c>
      <c r="B5465" t="s">
        <v>218</v>
      </c>
      <c r="C5465" t="s">
        <v>251</v>
      </c>
      <c r="D5465">
        <v>5</v>
      </c>
      <c r="E5465" t="s">
        <v>57</v>
      </c>
      <c r="F5465" t="s">
        <v>159</v>
      </c>
      <c r="G5465" t="s">
        <v>215</v>
      </c>
      <c r="H5465" t="s">
        <v>215</v>
      </c>
      <c r="I5465" t="s">
        <v>215</v>
      </c>
      <c r="J5465" t="s">
        <v>215</v>
      </c>
      <c r="K5465" t="s">
        <v>215</v>
      </c>
      <c r="L5465" t="s">
        <v>215</v>
      </c>
      <c r="M5465" t="s">
        <v>215</v>
      </c>
      <c r="N5465" t="s">
        <v>215</v>
      </c>
      <c r="O5465" t="s">
        <v>215</v>
      </c>
      <c r="P5465" t="s">
        <v>215</v>
      </c>
      <c r="Q5465" t="s">
        <v>215</v>
      </c>
      <c r="R5465" t="s">
        <v>258</v>
      </c>
      <c r="S5465" t="s">
        <v>253</v>
      </c>
      <c r="T5465" t="s">
        <v>253</v>
      </c>
      <c r="U5465" t="s">
        <v>253</v>
      </c>
      <c r="V5465" t="s">
        <v>253</v>
      </c>
      <c r="W5465" t="s">
        <v>216</v>
      </c>
      <c r="X5465" t="s">
        <v>216</v>
      </c>
      <c r="Y5465" t="s">
        <v>216</v>
      </c>
      <c r="Z5465" t="s">
        <v>216</v>
      </c>
      <c r="AA5465" t="s">
        <v>216</v>
      </c>
      <c r="AB5465" t="s">
        <v>216</v>
      </c>
      <c r="AC5465" t="s">
        <v>216</v>
      </c>
      <c r="AD5465" t="s">
        <v>216</v>
      </c>
    </row>
    <row r="5466" spans="1:30" x14ac:dyDescent="0.25">
      <c r="A5466" t="str">
        <f t="shared" si="85"/>
        <v>2017/20185Female + maleCreative arts and designMissing</v>
      </c>
      <c r="B5466" t="s">
        <v>218</v>
      </c>
      <c r="C5466" t="s">
        <v>251</v>
      </c>
      <c r="D5466">
        <v>5</v>
      </c>
      <c r="E5466" t="s">
        <v>57</v>
      </c>
      <c r="F5466" t="s">
        <v>180</v>
      </c>
      <c r="G5466" t="s">
        <v>215</v>
      </c>
      <c r="H5466" t="s">
        <v>215</v>
      </c>
      <c r="I5466" t="s">
        <v>215</v>
      </c>
      <c r="J5466" t="s">
        <v>215</v>
      </c>
      <c r="K5466" t="s">
        <v>215</v>
      </c>
      <c r="L5466" t="s">
        <v>215</v>
      </c>
      <c r="M5466" t="s">
        <v>215</v>
      </c>
      <c r="N5466" t="s">
        <v>215</v>
      </c>
      <c r="O5466" t="s">
        <v>215</v>
      </c>
      <c r="P5466" t="s">
        <v>215</v>
      </c>
      <c r="Q5466" t="s">
        <v>215</v>
      </c>
      <c r="R5466" t="s">
        <v>260</v>
      </c>
      <c r="S5466" t="s">
        <v>253</v>
      </c>
      <c r="T5466" t="s">
        <v>253</v>
      </c>
      <c r="U5466" t="s">
        <v>253</v>
      </c>
      <c r="V5466" t="s">
        <v>253</v>
      </c>
      <c r="W5466">
        <v>370</v>
      </c>
      <c r="X5466">
        <v>96.5</v>
      </c>
      <c r="Y5466">
        <v>15</v>
      </c>
      <c r="Z5466">
        <v>0</v>
      </c>
      <c r="AA5466">
        <v>0</v>
      </c>
      <c r="AB5466">
        <v>0</v>
      </c>
      <c r="AC5466">
        <v>0</v>
      </c>
      <c r="AD5466">
        <v>100</v>
      </c>
    </row>
    <row r="5467" spans="1:30" x14ac:dyDescent="0.25">
      <c r="A5467" t="str">
        <f t="shared" si="85"/>
        <v>2017/20185Female + maleCreative arts and designUnknown</v>
      </c>
      <c r="B5467" t="s">
        <v>218</v>
      </c>
      <c r="C5467" t="s">
        <v>251</v>
      </c>
      <c r="D5467">
        <v>5</v>
      </c>
      <c r="E5467" t="s">
        <v>57</v>
      </c>
      <c r="F5467" t="s">
        <v>180</v>
      </c>
      <c r="G5467" t="s">
        <v>215</v>
      </c>
      <c r="H5467" t="s">
        <v>215</v>
      </c>
      <c r="I5467" t="s">
        <v>215</v>
      </c>
      <c r="J5467" t="s">
        <v>215</v>
      </c>
      <c r="K5467" t="s">
        <v>215</v>
      </c>
      <c r="L5467" t="s">
        <v>215</v>
      </c>
      <c r="M5467" t="s">
        <v>215</v>
      </c>
      <c r="N5467" t="s">
        <v>215</v>
      </c>
      <c r="O5467" t="s">
        <v>215</v>
      </c>
      <c r="P5467" t="s">
        <v>215</v>
      </c>
      <c r="Q5467" t="s">
        <v>215</v>
      </c>
      <c r="R5467" t="s">
        <v>258</v>
      </c>
      <c r="S5467" t="s">
        <v>253</v>
      </c>
      <c r="T5467" t="s">
        <v>253</v>
      </c>
      <c r="U5467" t="s">
        <v>253</v>
      </c>
      <c r="V5467" t="s">
        <v>253</v>
      </c>
      <c r="W5467" t="s">
        <v>216</v>
      </c>
      <c r="X5467" t="s">
        <v>216</v>
      </c>
      <c r="Y5467" t="s">
        <v>216</v>
      </c>
      <c r="Z5467" t="s">
        <v>216</v>
      </c>
      <c r="AA5467" t="s">
        <v>216</v>
      </c>
      <c r="AB5467" t="s">
        <v>216</v>
      </c>
      <c r="AC5467" t="s">
        <v>216</v>
      </c>
      <c r="AD5467" t="s">
        <v>216</v>
      </c>
    </row>
    <row r="5468" spans="1:30" x14ac:dyDescent="0.25">
      <c r="A5468" t="str">
        <f t="shared" si="85"/>
        <v>2017/20185Female + maleEducation and teachingMissing</v>
      </c>
      <c r="B5468" t="s">
        <v>218</v>
      </c>
      <c r="C5468" t="s">
        <v>251</v>
      </c>
      <c r="D5468">
        <v>5</v>
      </c>
      <c r="E5468" t="s">
        <v>57</v>
      </c>
      <c r="F5468" t="s">
        <v>182</v>
      </c>
      <c r="G5468" t="s">
        <v>215</v>
      </c>
      <c r="H5468" t="s">
        <v>215</v>
      </c>
      <c r="I5468" t="s">
        <v>215</v>
      </c>
      <c r="J5468" t="s">
        <v>215</v>
      </c>
      <c r="K5468" t="s">
        <v>215</v>
      </c>
      <c r="L5468" t="s">
        <v>215</v>
      </c>
      <c r="M5468" t="s">
        <v>215</v>
      </c>
      <c r="N5468" t="s">
        <v>215</v>
      </c>
      <c r="O5468" t="s">
        <v>215</v>
      </c>
      <c r="P5468" t="s">
        <v>215</v>
      </c>
      <c r="Q5468" t="s">
        <v>215</v>
      </c>
      <c r="R5468" t="s">
        <v>260</v>
      </c>
      <c r="S5468" t="s">
        <v>253</v>
      </c>
      <c r="T5468" t="s">
        <v>253</v>
      </c>
      <c r="U5468" t="s">
        <v>253</v>
      </c>
      <c r="V5468" t="s">
        <v>253</v>
      </c>
      <c r="W5468">
        <v>230</v>
      </c>
      <c r="X5468">
        <v>97.4</v>
      </c>
      <c r="Y5468">
        <v>5</v>
      </c>
      <c r="Z5468">
        <v>16.7</v>
      </c>
      <c r="AA5468">
        <v>0</v>
      </c>
      <c r="AB5468">
        <v>0</v>
      </c>
      <c r="AC5468">
        <v>0</v>
      </c>
      <c r="AD5468">
        <v>83.3</v>
      </c>
    </row>
    <row r="5469" spans="1:30" x14ac:dyDescent="0.25">
      <c r="A5469" t="str">
        <f t="shared" si="85"/>
        <v>2017/20185Female + maleEnglish studiesMissing</v>
      </c>
      <c r="B5469" t="s">
        <v>218</v>
      </c>
      <c r="C5469" t="s">
        <v>251</v>
      </c>
      <c r="D5469">
        <v>5</v>
      </c>
      <c r="E5469" t="s">
        <v>57</v>
      </c>
      <c r="F5469" t="s">
        <v>173</v>
      </c>
      <c r="G5469" t="s">
        <v>215</v>
      </c>
      <c r="H5469" t="s">
        <v>215</v>
      </c>
      <c r="I5469" t="s">
        <v>215</v>
      </c>
      <c r="J5469" t="s">
        <v>215</v>
      </c>
      <c r="K5469" t="s">
        <v>215</v>
      </c>
      <c r="L5469" t="s">
        <v>215</v>
      </c>
      <c r="M5469" t="s">
        <v>215</v>
      </c>
      <c r="N5469" t="s">
        <v>215</v>
      </c>
      <c r="O5469" t="s">
        <v>215</v>
      </c>
      <c r="P5469" t="s">
        <v>215</v>
      </c>
      <c r="Q5469" t="s">
        <v>215</v>
      </c>
      <c r="R5469" t="s">
        <v>260</v>
      </c>
      <c r="S5469" t="s">
        <v>253</v>
      </c>
      <c r="T5469" t="s">
        <v>253</v>
      </c>
      <c r="U5469" t="s">
        <v>253</v>
      </c>
      <c r="V5469" t="s">
        <v>253</v>
      </c>
      <c r="W5469">
        <v>140</v>
      </c>
      <c r="X5469">
        <v>91.4</v>
      </c>
      <c r="Y5469">
        <v>10</v>
      </c>
      <c r="Z5469">
        <v>0</v>
      </c>
      <c r="AA5469">
        <v>8.3000000000000007</v>
      </c>
      <c r="AB5469">
        <v>0</v>
      </c>
      <c r="AC5469">
        <v>0</v>
      </c>
      <c r="AD5469">
        <v>91.7</v>
      </c>
    </row>
    <row r="5470" spans="1:30" x14ac:dyDescent="0.25">
      <c r="A5470" t="str">
        <f t="shared" si="85"/>
        <v>2017/20185Female + maleGeneral, applied and forensic sciencesMissing</v>
      </c>
      <c r="B5470" t="s">
        <v>218</v>
      </c>
      <c r="C5470" t="s">
        <v>251</v>
      </c>
      <c r="D5470">
        <v>5</v>
      </c>
      <c r="E5470" t="s">
        <v>57</v>
      </c>
      <c r="F5470" t="s">
        <v>223</v>
      </c>
      <c r="G5470" t="s">
        <v>215</v>
      </c>
      <c r="H5470" t="s">
        <v>215</v>
      </c>
      <c r="I5470" t="s">
        <v>215</v>
      </c>
      <c r="J5470" t="s">
        <v>215</v>
      </c>
      <c r="K5470" t="s">
        <v>215</v>
      </c>
      <c r="L5470" t="s">
        <v>215</v>
      </c>
      <c r="M5470" t="s">
        <v>215</v>
      </c>
      <c r="N5470" t="s">
        <v>215</v>
      </c>
      <c r="O5470" t="s">
        <v>215</v>
      </c>
      <c r="P5470" t="s">
        <v>215</v>
      </c>
      <c r="Q5470" t="s">
        <v>215</v>
      </c>
      <c r="R5470" t="s">
        <v>260</v>
      </c>
      <c r="S5470" t="s">
        <v>253</v>
      </c>
      <c r="T5470" t="s">
        <v>253</v>
      </c>
      <c r="U5470" t="s">
        <v>253</v>
      </c>
      <c r="V5470" t="s">
        <v>253</v>
      </c>
      <c r="W5470">
        <v>25</v>
      </c>
      <c r="X5470">
        <v>89.8</v>
      </c>
      <c r="Y5470">
        <v>0</v>
      </c>
      <c r="Z5470">
        <v>0</v>
      </c>
      <c r="AA5470">
        <v>0</v>
      </c>
      <c r="AB5470">
        <v>0</v>
      </c>
      <c r="AC5470">
        <v>0</v>
      </c>
      <c r="AD5470">
        <v>100</v>
      </c>
    </row>
    <row r="5471" spans="1:30" x14ac:dyDescent="0.25">
      <c r="A5471" t="str">
        <f t="shared" si="85"/>
        <v>2017/20185Female + maleHealth and social careMissing</v>
      </c>
      <c r="B5471" t="s">
        <v>218</v>
      </c>
      <c r="C5471" t="s">
        <v>251</v>
      </c>
      <c r="D5471">
        <v>5</v>
      </c>
      <c r="E5471" t="s">
        <v>57</v>
      </c>
      <c r="F5471" t="s">
        <v>168</v>
      </c>
      <c r="G5471" t="s">
        <v>215</v>
      </c>
      <c r="H5471" t="s">
        <v>215</v>
      </c>
      <c r="I5471" t="s">
        <v>215</v>
      </c>
      <c r="J5471" t="s">
        <v>215</v>
      </c>
      <c r="K5471" t="s">
        <v>215</v>
      </c>
      <c r="L5471" t="s">
        <v>215</v>
      </c>
      <c r="M5471" t="s">
        <v>215</v>
      </c>
      <c r="N5471" t="s">
        <v>215</v>
      </c>
      <c r="O5471" t="s">
        <v>215</v>
      </c>
      <c r="P5471" t="s">
        <v>215</v>
      </c>
      <c r="Q5471" t="s">
        <v>215</v>
      </c>
      <c r="R5471" t="s">
        <v>260</v>
      </c>
      <c r="S5471" t="s">
        <v>253</v>
      </c>
      <c r="T5471" t="s">
        <v>253</v>
      </c>
      <c r="U5471" t="s">
        <v>253</v>
      </c>
      <c r="V5471" t="s">
        <v>253</v>
      </c>
      <c r="W5471">
        <v>165</v>
      </c>
      <c r="X5471">
        <v>92.3</v>
      </c>
      <c r="Y5471">
        <v>15</v>
      </c>
      <c r="Z5471">
        <v>0</v>
      </c>
      <c r="AA5471">
        <v>0</v>
      </c>
      <c r="AB5471">
        <v>0</v>
      </c>
      <c r="AC5471">
        <v>7.8</v>
      </c>
      <c r="AD5471">
        <v>100</v>
      </c>
    </row>
    <row r="5472" spans="1:30" x14ac:dyDescent="0.25">
      <c r="A5472" t="str">
        <f t="shared" si="85"/>
        <v>2017/20185Female + maleHistory and archaeologyMissing</v>
      </c>
      <c r="B5472" t="s">
        <v>218</v>
      </c>
      <c r="C5472" t="s">
        <v>251</v>
      </c>
      <c r="D5472">
        <v>5</v>
      </c>
      <c r="E5472" t="s">
        <v>57</v>
      </c>
      <c r="F5472" t="s">
        <v>177</v>
      </c>
      <c r="G5472" t="s">
        <v>215</v>
      </c>
      <c r="H5472" t="s">
        <v>215</v>
      </c>
      <c r="I5472" t="s">
        <v>215</v>
      </c>
      <c r="J5472" t="s">
        <v>215</v>
      </c>
      <c r="K5472" t="s">
        <v>215</v>
      </c>
      <c r="L5472" t="s">
        <v>215</v>
      </c>
      <c r="M5472" t="s">
        <v>215</v>
      </c>
      <c r="N5472" t="s">
        <v>215</v>
      </c>
      <c r="O5472" t="s">
        <v>215</v>
      </c>
      <c r="P5472" t="s">
        <v>215</v>
      </c>
      <c r="Q5472" t="s">
        <v>215</v>
      </c>
      <c r="R5472" t="s">
        <v>260</v>
      </c>
      <c r="S5472" t="s">
        <v>253</v>
      </c>
      <c r="T5472" t="s">
        <v>253</v>
      </c>
      <c r="U5472" t="s">
        <v>253</v>
      </c>
      <c r="V5472" t="s">
        <v>253</v>
      </c>
      <c r="W5472">
        <v>145</v>
      </c>
      <c r="X5472">
        <v>92.5</v>
      </c>
      <c r="Y5472">
        <v>10</v>
      </c>
      <c r="Z5472">
        <v>0</v>
      </c>
      <c r="AA5472">
        <v>0</v>
      </c>
      <c r="AB5472">
        <v>0</v>
      </c>
      <c r="AC5472">
        <v>0</v>
      </c>
      <c r="AD5472">
        <v>100</v>
      </c>
    </row>
    <row r="5473" spans="1:30" x14ac:dyDescent="0.25">
      <c r="A5473" t="str">
        <f t="shared" si="85"/>
        <v>2017/20185Female + maleLanguages and area studiesMissing</v>
      </c>
      <c r="B5473" t="s">
        <v>218</v>
      </c>
      <c r="C5473" t="s">
        <v>251</v>
      </c>
      <c r="D5473">
        <v>5</v>
      </c>
      <c r="E5473" t="s">
        <v>57</v>
      </c>
      <c r="F5473" t="s">
        <v>225</v>
      </c>
      <c r="G5473" t="s">
        <v>215</v>
      </c>
      <c r="H5473" t="s">
        <v>215</v>
      </c>
      <c r="I5473" t="s">
        <v>215</v>
      </c>
      <c r="J5473" t="s">
        <v>215</v>
      </c>
      <c r="K5473" t="s">
        <v>215</v>
      </c>
      <c r="L5473" t="s">
        <v>215</v>
      </c>
      <c r="M5473" t="s">
        <v>215</v>
      </c>
      <c r="N5473" t="s">
        <v>215</v>
      </c>
      <c r="O5473" t="s">
        <v>215</v>
      </c>
      <c r="P5473" t="s">
        <v>215</v>
      </c>
      <c r="Q5473" t="s">
        <v>215</v>
      </c>
      <c r="R5473" t="s">
        <v>260</v>
      </c>
      <c r="S5473" t="s">
        <v>253</v>
      </c>
      <c r="T5473" t="s">
        <v>253</v>
      </c>
      <c r="U5473" t="s">
        <v>253</v>
      </c>
      <c r="V5473" t="s">
        <v>253</v>
      </c>
      <c r="W5473">
        <v>90</v>
      </c>
      <c r="X5473">
        <v>96.1</v>
      </c>
      <c r="Y5473">
        <v>5</v>
      </c>
      <c r="Z5473">
        <v>0</v>
      </c>
      <c r="AA5473">
        <v>0</v>
      </c>
      <c r="AB5473">
        <v>0</v>
      </c>
      <c r="AC5473">
        <v>0</v>
      </c>
      <c r="AD5473">
        <v>100</v>
      </c>
    </row>
    <row r="5474" spans="1:30" x14ac:dyDescent="0.25">
      <c r="A5474" t="str">
        <f t="shared" si="85"/>
        <v>2017/20185Female + maleMaterials and technologyMissing</v>
      </c>
      <c r="B5474" t="s">
        <v>218</v>
      </c>
      <c r="C5474" t="s">
        <v>251</v>
      </c>
      <c r="D5474">
        <v>5</v>
      </c>
      <c r="E5474" t="s">
        <v>57</v>
      </c>
      <c r="F5474" t="s">
        <v>226</v>
      </c>
      <c r="G5474" t="s">
        <v>215</v>
      </c>
      <c r="H5474" t="s">
        <v>215</v>
      </c>
      <c r="I5474" t="s">
        <v>215</v>
      </c>
      <c r="J5474" t="s">
        <v>215</v>
      </c>
      <c r="K5474" t="s">
        <v>215</v>
      </c>
      <c r="L5474" t="s">
        <v>215</v>
      </c>
      <c r="M5474" t="s">
        <v>215</v>
      </c>
      <c r="N5474" t="s">
        <v>215</v>
      </c>
      <c r="O5474" t="s">
        <v>215</v>
      </c>
      <c r="P5474" t="s">
        <v>215</v>
      </c>
      <c r="Q5474" t="s">
        <v>215</v>
      </c>
      <c r="R5474" t="s">
        <v>260</v>
      </c>
      <c r="S5474" t="s">
        <v>253</v>
      </c>
      <c r="T5474" t="s">
        <v>253</v>
      </c>
      <c r="U5474" t="s">
        <v>253</v>
      </c>
      <c r="V5474" t="s">
        <v>253</v>
      </c>
      <c r="W5474">
        <v>35</v>
      </c>
      <c r="X5474">
        <v>86.6</v>
      </c>
      <c r="Y5474">
        <v>5</v>
      </c>
      <c r="Z5474">
        <v>0</v>
      </c>
      <c r="AA5474">
        <v>0</v>
      </c>
      <c r="AB5474">
        <v>0</v>
      </c>
      <c r="AC5474">
        <v>0</v>
      </c>
      <c r="AD5474">
        <v>100</v>
      </c>
    </row>
    <row r="5475" spans="1:30" x14ac:dyDescent="0.25">
      <c r="A5475" t="str">
        <f t="shared" si="85"/>
        <v>2017/20185Female + maleMathematical sciencesMissing</v>
      </c>
      <c r="B5475" t="s">
        <v>218</v>
      </c>
      <c r="C5475" t="s">
        <v>251</v>
      </c>
      <c r="D5475">
        <v>5</v>
      </c>
      <c r="E5475" t="s">
        <v>57</v>
      </c>
      <c r="F5475" t="s">
        <v>155</v>
      </c>
      <c r="G5475" t="s">
        <v>215</v>
      </c>
      <c r="H5475" t="s">
        <v>215</v>
      </c>
      <c r="I5475" t="s">
        <v>215</v>
      </c>
      <c r="J5475" t="s">
        <v>215</v>
      </c>
      <c r="K5475" t="s">
        <v>215</v>
      </c>
      <c r="L5475" t="s">
        <v>215</v>
      </c>
      <c r="M5475" t="s">
        <v>215</v>
      </c>
      <c r="N5475" t="s">
        <v>215</v>
      </c>
      <c r="O5475" t="s">
        <v>215</v>
      </c>
      <c r="P5475" t="s">
        <v>215</v>
      </c>
      <c r="Q5475" t="s">
        <v>215</v>
      </c>
      <c r="R5475" t="s">
        <v>260</v>
      </c>
      <c r="S5475" t="s">
        <v>253</v>
      </c>
      <c r="T5475" t="s">
        <v>253</v>
      </c>
      <c r="U5475" t="s">
        <v>253</v>
      </c>
      <c r="V5475" t="s">
        <v>253</v>
      </c>
      <c r="W5475">
        <v>75</v>
      </c>
      <c r="X5475">
        <v>92.1</v>
      </c>
      <c r="Y5475">
        <v>5</v>
      </c>
      <c r="Z5475">
        <v>0</v>
      </c>
      <c r="AA5475">
        <v>0</v>
      </c>
      <c r="AB5475">
        <v>0</v>
      </c>
      <c r="AC5475">
        <v>0</v>
      </c>
      <c r="AD5475">
        <v>100</v>
      </c>
    </row>
    <row r="5476" spans="1:30" x14ac:dyDescent="0.25">
      <c r="A5476" t="str">
        <f t="shared" si="85"/>
        <v>2017/20185Female + maleMathematical sciencesUnknown</v>
      </c>
      <c r="B5476" t="s">
        <v>218</v>
      </c>
      <c r="C5476" t="s">
        <v>251</v>
      </c>
      <c r="D5476">
        <v>5</v>
      </c>
      <c r="E5476" t="s">
        <v>57</v>
      </c>
      <c r="F5476" t="s">
        <v>155</v>
      </c>
      <c r="G5476" t="s">
        <v>215</v>
      </c>
      <c r="H5476" t="s">
        <v>215</v>
      </c>
      <c r="I5476" t="s">
        <v>215</v>
      </c>
      <c r="J5476" t="s">
        <v>215</v>
      </c>
      <c r="K5476" t="s">
        <v>215</v>
      </c>
      <c r="L5476" t="s">
        <v>215</v>
      </c>
      <c r="M5476" t="s">
        <v>215</v>
      </c>
      <c r="N5476" t="s">
        <v>215</v>
      </c>
      <c r="O5476" t="s">
        <v>215</v>
      </c>
      <c r="P5476" t="s">
        <v>215</v>
      </c>
      <c r="Q5476" t="s">
        <v>215</v>
      </c>
      <c r="R5476" t="s">
        <v>258</v>
      </c>
      <c r="S5476" t="s">
        <v>253</v>
      </c>
      <c r="T5476" t="s">
        <v>253</v>
      </c>
      <c r="U5476" t="s">
        <v>253</v>
      </c>
      <c r="V5476" t="s">
        <v>253</v>
      </c>
      <c r="W5476" t="s">
        <v>216</v>
      </c>
      <c r="X5476" t="s">
        <v>216</v>
      </c>
      <c r="Y5476" t="s">
        <v>216</v>
      </c>
      <c r="Z5476" t="s">
        <v>216</v>
      </c>
      <c r="AA5476" t="s">
        <v>216</v>
      </c>
      <c r="AB5476" t="s">
        <v>216</v>
      </c>
      <c r="AC5476" t="s">
        <v>216</v>
      </c>
      <c r="AD5476" t="s">
        <v>216</v>
      </c>
    </row>
    <row r="5477" spans="1:30" x14ac:dyDescent="0.25">
      <c r="A5477" t="str">
        <f t="shared" si="85"/>
        <v>2017/20185Female + maleMedical sciencesMissing</v>
      </c>
      <c r="B5477" t="s">
        <v>218</v>
      </c>
      <c r="C5477" t="s">
        <v>251</v>
      </c>
      <c r="D5477">
        <v>5</v>
      </c>
      <c r="E5477" t="s">
        <v>57</v>
      </c>
      <c r="F5477" t="s">
        <v>228</v>
      </c>
      <c r="G5477" t="s">
        <v>215</v>
      </c>
      <c r="H5477" t="s">
        <v>215</v>
      </c>
      <c r="I5477" t="s">
        <v>215</v>
      </c>
      <c r="J5477" t="s">
        <v>215</v>
      </c>
      <c r="K5477" t="s">
        <v>215</v>
      </c>
      <c r="L5477" t="s">
        <v>215</v>
      </c>
      <c r="M5477" t="s">
        <v>215</v>
      </c>
      <c r="N5477" t="s">
        <v>215</v>
      </c>
      <c r="O5477" t="s">
        <v>215</v>
      </c>
      <c r="P5477" t="s">
        <v>215</v>
      </c>
      <c r="Q5477" t="s">
        <v>215</v>
      </c>
      <c r="R5477" t="s">
        <v>260</v>
      </c>
      <c r="S5477" t="s">
        <v>253</v>
      </c>
      <c r="T5477" t="s">
        <v>253</v>
      </c>
      <c r="U5477" t="s">
        <v>253</v>
      </c>
      <c r="V5477" t="s">
        <v>253</v>
      </c>
      <c r="W5477">
        <v>65</v>
      </c>
      <c r="X5477">
        <v>88.6</v>
      </c>
      <c r="Y5477">
        <v>5</v>
      </c>
      <c r="Z5477">
        <v>0</v>
      </c>
      <c r="AA5477">
        <v>0</v>
      </c>
      <c r="AB5477">
        <v>0</v>
      </c>
      <c r="AC5477">
        <v>0</v>
      </c>
      <c r="AD5477">
        <v>100</v>
      </c>
    </row>
    <row r="5478" spans="1:30" x14ac:dyDescent="0.25">
      <c r="A5478" t="str">
        <f t="shared" si="85"/>
        <v>2017/20185Female + maleMedical sciencesUnknown</v>
      </c>
      <c r="B5478" t="s">
        <v>218</v>
      </c>
      <c r="C5478" t="s">
        <v>251</v>
      </c>
      <c r="D5478">
        <v>5</v>
      </c>
      <c r="E5478" t="s">
        <v>57</v>
      </c>
      <c r="F5478" t="s">
        <v>228</v>
      </c>
      <c r="G5478" t="s">
        <v>215</v>
      </c>
      <c r="H5478" t="s">
        <v>215</v>
      </c>
      <c r="I5478" t="s">
        <v>215</v>
      </c>
      <c r="J5478" t="s">
        <v>215</v>
      </c>
      <c r="K5478" t="s">
        <v>215</v>
      </c>
      <c r="L5478" t="s">
        <v>215</v>
      </c>
      <c r="M5478" t="s">
        <v>215</v>
      </c>
      <c r="N5478" t="s">
        <v>215</v>
      </c>
      <c r="O5478" t="s">
        <v>215</v>
      </c>
      <c r="P5478" t="s">
        <v>215</v>
      </c>
      <c r="Q5478" t="s">
        <v>215</v>
      </c>
      <c r="R5478" t="s">
        <v>258</v>
      </c>
      <c r="S5478" t="s">
        <v>253</v>
      </c>
      <c r="T5478" t="s">
        <v>253</v>
      </c>
      <c r="U5478" t="s">
        <v>253</v>
      </c>
      <c r="V5478" t="s">
        <v>253</v>
      </c>
      <c r="W5478" t="s">
        <v>216</v>
      </c>
      <c r="X5478" t="s">
        <v>216</v>
      </c>
      <c r="Y5478" t="s">
        <v>216</v>
      </c>
      <c r="Z5478" t="s">
        <v>216</v>
      </c>
      <c r="AA5478" t="s">
        <v>216</v>
      </c>
      <c r="AB5478" t="s">
        <v>216</v>
      </c>
      <c r="AC5478" t="s">
        <v>216</v>
      </c>
      <c r="AD5478" t="s">
        <v>216</v>
      </c>
    </row>
    <row r="5479" spans="1:30" x14ac:dyDescent="0.25">
      <c r="A5479" t="str">
        <f t="shared" si="85"/>
        <v>2017/20185Female + maleMedicine and dentistryMissing</v>
      </c>
      <c r="B5479" t="s">
        <v>218</v>
      </c>
      <c r="C5479" t="s">
        <v>251</v>
      </c>
      <c r="D5479">
        <v>5</v>
      </c>
      <c r="E5479" t="s">
        <v>57</v>
      </c>
      <c r="F5479" t="s">
        <v>138</v>
      </c>
      <c r="G5479" t="s">
        <v>215</v>
      </c>
      <c r="H5479" t="s">
        <v>215</v>
      </c>
      <c r="I5479" t="s">
        <v>215</v>
      </c>
      <c r="J5479" t="s">
        <v>215</v>
      </c>
      <c r="K5479" t="s">
        <v>215</v>
      </c>
      <c r="L5479" t="s">
        <v>215</v>
      </c>
      <c r="M5479" t="s">
        <v>215</v>
      </c>
      <c r="N5479" t="s">
        <v>215</v>
      </c>
      <c r="O5479" t="s">
        <v>215</v>
      </c>
      <c r="P5479" t="s">
        <v>215</v>
      </c>
      <c r="Q5479" t="s">
        <v>215</v>
      </c>
      <c r="R5479" t="s">
        <v>260</v>
      </c>
      <c r="S5479" t="s">
        <v>253</v>
      </c>
      <c r="T5479" t="s">
        <v>253</v>
      </c>
      <c r="U5479" t="s">
        <v>253</v>
      </c>
      <c r="V5479" t="s">
        <v>253</v>
      </c>
      <c r="W5479">
        <v>80</v>
      </c>
      <c r="X5479">
        <v>88.5</v>
      </c>
      <c r="Y5479">
        <v>10</v>
      </c>
      <c r="Z5479">
        <v>0</v>
      </c>
      <c r="AA5479">
        <v>0</v>
      </c>
      <c r="AB5479">
        <v>0</v>
      </c>
      <c r="AC5479">
        <v>0</v>
      </c>
      <c r="AD5479">
        <v>100</v>
      </c>
    </row>
    <row r="5480" spans="1:30" x14ac:dyDescent="0.25">
      <c r="A5480" t="str">
        <f t="shared" si="85"/>
        <v>2017/20185Female + maleMedicine and dentistryUnknown</v>
      </c>
      <c r="B5480" t="s">
        <v>218</v>
      </c>
      <c r="C5480" t="s">
        <v>251</v>
      </c>
      <c r="D5480">
        <v>5</v>
      </c>
      <c r="E5480" t="s">
        <v>57</v>
      </c>
      <c r="F5480" t="s">
        <v>138</v>
      </c>
      <c r="G5480" t="s">
        <v>215</v>
      </c>
      <c r="H5480" t="s">
        <v>215</v>
      </c>
      <c r="I5480" t="s">
        <v>215</v>
      </c>
      <c r="J5480" t="s">
        <v>215</v>
      </c>
      <c r="K5480" t="s">
        <v>215</v>
      </c>
      <c r="L5480" t="s">
        <v>215</v>
      </c>
      <c r="M5480" t="s">
        <v>215</v>
      </c>
      <c r="N5480" t="s">
        <v>215</v>
      </c>
      <c r="O5480" t="s">
        <v>215</v>
      </c>
      <c r="P5480" t="s">
        <v>215</v>
      </c>
      <c r="Q5480" t="s">
        <v>215</v>
      </c>
      <c r="R5480" t="s">
        <v>258</v>
      </c>
      <c r="S5480" t="s">
        <v>253</v>
      </c>
      <c r="T5480" t="s">
        <v>253</v>
      </c>
      <c r="U5480" t="s">
        <v>253</v>
      </c>
      <c r="V5480" t="s">
        <v>253</v>
      </c>
      <c r="W5480" t="s">
        <v>216</v>
      </c>
      <c r="X5480" t="s">
        <v>216</v>
      </c>
      <c r="Y5480" t="s">
        <v>216</v>
      </c>
      <c r="Z5480" t="s">
        <v>216</v>
      </c>
      <c r="AA5480" t="s">
        <v>216</v>
      </c>
      <c r="AB5480" t="s">
        <v>216</v>
      </c>
      <c r="AC5480" t="s">
        <v>216</v>
      </c>
      <c r="AD5480" t="s">
        <v>216</v>
      </c>
    </row>
    <row r="5481" spans="1:30" x14ac:dyDescent="0.25">
      <c r="A5481" t="str">
        <f t="shared" si="85"/>
        <v>2017/20185Female + maleNursing and midwiferyUnknown</v>
      </c>
      <c r="B5481" t="s">
        <v>218</v>
      </c>
      <c r="C5481" t="s">
        <v>251</v>
      </c>
      <c r="D5481">
        <v>5</v>
      </c>
      <c r="E5481" t="s">
        <v>57</v>
      </c>
      <c r="F5481" t="s">
        <v>229</v>
      </c>
      <c r="G5481" t="s">
        <v>215</v>
      </c>
      <c r="H5481" t="s">
        <v>215</v>
      </c>
      <c r="I5481" t="s">
        <v>215</v>
      </c>
      <c r="J5481" t="s">
        <v>215</v>
      </c>
      <c r="K5481" t="s">
        <v>215</v>
      </c>
      <c r="L5481" t="s">
        <v>215</v>
      </c>
      <c r="M5481" t="s">
        <v>215</v>
      </c>
      <c r="N5481" t="s">
        <v>215</v>
      </c>
      <c r="O5481" t="s">
        <v>215</v>
      </c>
      <c r="P5481" t="s">
        <v>215</v>
      </c>
      <c r="Q5481" t="s">
        <v>215</v>
      </c>
      <c r="R5481" t="s">
        <v>258</v>
      </c>
      <c r="S5481" t="s">
        <v>253</v>
      </c>
      <c r="T5481" t="s">
        <v>253</v>
      </c>
      <c r="U5481" t="s">
        <v>253</v>
      </c>
      <c r="V5481" t="s">
        <v>253</v>
      </c>
      <c r="W5481" t="s">
        <v>216</v>
      </c>
      <c r="X5481" t="s">
        <v>216</v>
      </c>
      <c r="Y5481" t="s">
        <v>216</v>
      </c>
      <c r="Z5481" t="s">
        <v>216</v>
      </c>
      <c r="AA5481" t="s">
        <v>216</v>
      </c>
      <c r="AB5481" t="s">
        <v>216</v>
      </c>
      <c r="AC5481" t="s">
        <v>216</v>
      </c>
      <c r="AD5481" t="s">
        <v>216</v>
      </c>
    </row>
    <row r="5482" spans="1:30" x14ac:dyDescent="0.25">
      <c r="A5482" t="str">
        <f t="shared" si="85"/>
        <v>2017/20185Female + malePerforming artsMissing</v>
      </c>
      <c r="B5482" t="s">
        <v>218</v>
      </c>
      <c r="C5482" t="s">
        <v>251</v>
      </c>
      <c r="D5482">
        <v>5</v>
      </c>
      <c r="E5482" t="s">
        <v>57</v>
      </c>
      <c r="F5482" t="s">
        <v>230</v>
      </c>
      <c r="G5482" t="s">
        <v>215</v>
      </c>
      <c r="H5482" t="s">
        <v>215</v>
      </c>
      <c r="I5482" t="s">
        <v>215</v>
      </c>
      <c r="J5482" t="s">
        <v>215</v>
      </c>
      <c r="K5482" t="s">
        <v>215</v>
      </c>
      <c r="L5482" t="s">
        <v>215</v>
      </c>
      <c r="M5482" t="s">
        <v>215</v>
      </c>
      <c r="N5482" t="s">
        <v>215</v>
      </c>
      <c r="O5482" t="s">
        <v>215</v>
      </c>
      <c r="P5482" t="s">
        <v>215</v>
      </c>
      <c r="Q5482" t="s">
        <v>215</v>
      </c>
      <c r="R5482" t="s">
        <v>260</v>
      </c>
      <c r="S5482" t="s">
        <v>253</v>
      </c>
      <c r="T5482" t="s">
        <v>253</v>
      </c>
      <c r="U5482" t="s">
        <v>253</v>
      </c>
      <c r="V5482" t="s">
        <v>253</v>
      </c>
      <c r="W5482">
        <v>185</v>
      </c>
      <c r="X5482">
        <v>97</v>
      </c>
      <c r="Y5482">
        <v>5</v>
      </c>
      <c r="Z5482">
        <v>0</v>
      </c>
      <c r="AA5482">
        <v>0</v>
      </c>
      <c r="AB5482">
        <v>0</v>
      </c>
      <c r="AC5482">
        <v>0</v>
      </c>
      <c r="AD5482">
        <v>100</v>
      </c>
    </row>
    <row r="5483" spans="1:30" x14ac:dyDescent="0.25">
      <c r="A5483" t="str">
        <f t="shared" si="85"/>
        <v>2017/20185Female + malePerforming artsUnknown</v>
      </c>
      <c r="B5483" t="s">
        <v>218</v>
      </c>
      <c r="C5483" t="s">
        <v>251</v>
      </c>
      <c r="D5483">
        <v>5</v>
      </c>
      <c r="E5483" t="s">
        <v>57</v>
      </c>
      <c r="F5483" t="s">
        <v>230</v>
      </c>
      <c r="G5483" t="s">
        <v>215</v>
      </c>
      <c r="H5483" t="s">
        <v>215</v>
      </c>
      <c r="I5483" t="s">
        <v>215</v>
      </c>
      <c r="J5483" t="s">
        <v>215</v>
      </c>
      <c r="K5483" t="s">
        <v>215</v>
      </c>
      <c r="L5483" t="s">
        <v>215</v>
      </c>
      <c r="M5483" t="s">
        <v>215</v>
      </c>
      <c r="N5483" t="s">
        <v>215</v>
      </c>
      <c r="O5483" t="s">
        <v>215</v>
      </c>
      <c r="P5483" t="s">
        <v>215</v>
      </c>
      <c r="Q5483" t="s">
        <v>215</v>
      </c>
      <c r="R5483" t="s">
        <v>258</v>
      </c>
      <c r="S5483" t="s">
        <v>253</v>
      </c>
      <c r="T5483" t="s">
        <v>253</v>
      </c>
      <c r="U5483" t="s">
        <v>253</v>
      </c>
      <c r="V5483" t="s">
        <v>253</v>
      </c>
      <c r="W5483" t="s">
        <v>216</v>
      </c>
      <c r="X5483" t="s">
        <v>216</v>
      </c>
      <c r="Y5483" t="s">
        <v>216</v>
      </c>
      <c r="Z5483" t="s">
        <v>216</v>
      </c>
      <c r="AA5483" t="s">
        <v>216</v>
      </c>
      <c r="AB5483" t="s">
        <v>216</v>
      </c>
      <c r="AC5483" t="s">
        <v>216</v>
      </c>
      <c r="AD5483" t="s">
        <v>216</v>
      </c>
    </row>
    <row r="5484" spans="1:30" x14ac:dyDescent="0.25">
      <c r="A5484" t="str">
        <f t="shared" si="85"/>
        <v>2017/20185Female + malePharmacology, toxicology and pharmacyMissing</v>
      </c>
      <c r="B5484" t="s">
        <v>218</v>
      </c>
      <c r="C5484" t="s">
        <v>251</v>
      </c>
      <c r="D5484">
        <v>5</v>
      </c>
      <c r="E5484" t="s">
        <v>57</v>
      </c>
      <c r="F5484" t="s">
        <v>140</v>
      </c>
      <c r="G5484" t="s">
        <v>215</v>
      </c>
      <c r="H5484" t="s">
        <v>215</v>
      </c>
      <c r="I5484" t="s">
        <v>215</v>
      </c>
      <c r="J5484" t="s">
        <v>215</v>
      </c>
      <c r="K5484" t="s">
        <v>215</v>
      </c>
      <c r="L5484" t="s">
        <v>215</v>
      </c>
      <c r="M5484" t="s">
        <v>215</v>
      </c>
      <c r="N5484" t="s">
        <v>215</v>
      </c>
      <c r="O5484" t="s">
        <v>215</v>
      </c>
      <c r="P5484" t="s">
        <v>215</v>
      </c>
      <c r="Q5484" t="s">
        <v>215</v>
      </c>
      <c r="R5484" t="s">
        <v>260</v>
      </c>
      <c r="S5484" t="s">
        <v>253</v>
      </c>
      <c r="T5484" t="s">
        <v>253</v>
      </c>
      <c r="U5484" t="s">
        <v>253</v>
      </c>
      <c r="V5484" t="s">
        <v>253</v>
      </c>
      <c r="W5484">
        <v>50</v>
      </c>
      <c r="X5484">
        <v>80.2</v>
      </c>
      <c r="Y5484">
        <v>10</v>
      </c>
      <c r="Z5484">
        <v>0</v>
      </c>
      <c r="AA5484">
        <v>0</v>
      </c>
      <c r="AB5484">
        <v>0</v>
      </c>
      <c r="AC5484">
        <v>0</v>
      </c>
      <c r="AD5484">
        <v>100</v>
      </c>
    </row>
    <row r="5485" spans="1:30" x14ac:dyDescent="0.25">
      <c r="A5485" t="str">
        <f t="shared" si="85"/>
        <v>2017/20185Female + malePhilosophy and religious studiesMissing</v>
      </c>
      <c r="B5485" t="s">
        <v>218</v>
      </c>
      <c r="C5485" t="s">
        <v>251</v>
      </c>
      <c r="D5485">
        <v>5</v>
      </c>
      <c r="E5485" t="s">
        <v>57</v>
      </c>
      <c r="F5485" t="s">
        <v>179</v>
      </c>
      <c r="G5485" t="s">
        <v>215</v>
      </c>
      <c r="H5485" t="s">
        <v>215</v>
      </c>
      <c r="I5485" t="s">
        <v>215</v>
      </c>
      <c r="J5485" t="s">
        <v>215</v>
      </c>
      <c r="K5485" t="s">
        <v>215</v>
      </c>
      <c r="L5485" t="s">
        <v>215</v>
      </c>
      <c r="M5485" t="s">
        <v>215</v>
      </c>
      <c r="N5485" t="s">
        <v>215</v>
      </c>
      <c r="O5485" t="s">
        <v>215</v>
      </c>
      <c r="P5485" t="s">
        <v>215</v>
      </c>
      <c r="Q5485" t="s">
        <v>215</v>
      </c>
      <c r="R5485" t="s">
        <v>260</v>
      </c>
      <c r="S5485" t="s">
        <v>253</v>
      </c>
      <c r="T5485" t="s">
        <v>253</v>
      </c>
      <c r="U5485" t="s">
        <v>253</v>
      </c>
      <c r="V5485" t="s">
        <v>253</v>
      </c>
      <c r="W5485">
        <v>65</v>
      </c>
      <c r="X5485">
        <v>95.7</v>
      </c>
      <c r="Y5485">
        <v>5</v>
      </c>
      <c r="Z5485">
        <v>0</v>
      </c>
      <c r="AA5485">
        <v>0</v>
      </c>
      <c r="AB5485">
        <v>0</v>
      </c>
      <c r="AC5485">
        <v>0</v>
      </c>
      <c r="AD5485">
        <v>100</v>
      </c>
    </row>
    <row r="5486" spans="1:30" x14ac:dyDescent="0.25">
      <c r="A5486" t="str">
        <f t="shared" si="85"/>
        <v>2017/20185Female + malePhysics and astronomyMissing</v>
      </c>
      <c r="B5486" t="s">
        <v>218</v>
      </c>
      <c r="C5486" t="s">
        <v>251</v>
      </c>
      <c r="D5486">
        <v>5</v>
      </c>
      <c r="E5486" t="s">
        <v>57</v>
      </c>
      <c r="F5486" t="s">
        <v>151</v>
      </c>
      <c r="G5486" t="s">
        <v>215</v>
      </c>
      <c r="H5486" t="s">
        <v>215</v>
      </c>
      <c r="I5486" t="s">
        <v>215</v>
      </c>
      <c r="J5486" t="s">
        <v>215</v>
      </c>
      <c r="K5486" t="s">
        <v>215</v>
      </c>
      <c r="L5486" t="s">
        <v>215</v>
      </c>
      <c r="M5486" t="s">
        <v>215</v>
      </c>
      <c r="N5486" t="s">
        <v>215</v>
      </c>
      <c r="O5486" t="s">
        <v>215</v>
      </c>
      <c r="P5486" t="s">
        <v>215</v>
      </c>
      <c r="Q5486" t="s">
        <v>215</v>
      </c>
      <c r="R5486" t="s">
        <v>260</v>
      </c>
      <c r="S5486" t="s">
        <v>253</v>
      </c>
      <c r="T5486" t="s">
        <v>253</v>
      </c>
      <c r="U5486" t="s">
        <v>253</v>
      </c>
      <c r="V5486" t="s">
        <v>253</v>
      </c>
      <c r="W5486">
        <v>25</v>
      </c>
      <c r="X5486">
        <v>84.8</v>
      </c>
      <c r="Y5486">
        <v>5</v>
      </c>
      <c r="Z5486">
        <v>0</v>
      </c>
      <c r="AA5486">
        <v>0</v>
      </c>
      <c r="AB5486">
        <v>0</v>
      </c>
      <c r="AC5486">
        <v>0</v>
      </c>
      <c r="AD5486">
        <v>100</v>
      </c>
    </row>
    <row r="5487" spans="1:30" x14ac:dyDescent="0.25">
      <c r="A5487" t="str">
        <f t="shared" si="85"/>
        <v>2017/20185Female + malePoliticsMissing</v>
      </c>
      <c r="B5487" t="s">
        <v>218</v>
      </c>
      <c r="C5487" t="s">
        <v>251</v>
      </c>
      <c r="D5487">
        <v>5</v>
      </c>
      <c r="E5487" t="s">
        <v>57</v>
      </c>
      <c r="F5487" t="s">
        <v>166</v>
      </c>
      <c r="G5487" t="s">
        <v>215</v>
      </c>
      <c r="H5487" t="s">
        <v>215</v>
      </c>
      <c r="I5487" t="s">
        <v>215</v>
      </c>
      <c r="J5487" t="s">
        <v>215</v>
      </c>
      <c r="K5487" t="s">
        <v>215</v>
      </c>
      <c r="L5487" t="s">
        <v>215</v>
      </c>
      <c r="M5487" t="s">
        <v>215</v>
      </c>
      <c r="N5487" t="s">
        <v>215</v>
      </c>
      <c r="O5487" t="s">
        <v>215</v>
      </c>
      <c r="P5487" t="s">
        <v>215</v>
      </c>
      <c r="Q5487" t="s">
        <v>215</v>
      </c>
      <c r="R5487" t="s">
        <v>260</v>
      </c>
      <c r="S5487" t="s">
        <v>253</v>
      </c>
      <c r="T5487" t="s">
        <v>253</v>
      </c>
      <c r="U5487" t="s">
        <v>253</v>
      </c>
      <c r="V5487" t="s">
        <v>253</v>
      </c>
      <c r="W5487">
        <v>85</v>
      </c>
      <c r="X5487">
        <v>92.8</v>
      </c>
      <c r="Y5487">
        <v>5</v>
      </c>
      <c r="Z5487">
        <v>0</v>
      </c>
      <c r="AA5487">
        <v>0</v>
      </c>
      <c r="AB5487">
        <v>0</v>
      </c>
      <c r="AC5487">
        <v>0</v>
      </c>
      <c r="AD5487">
        <v>100</v>
      </c>
    </row>
    <row r="5488" spans="1:30" x14ac:dyDescent="0.25">
      <c r="A5488" t="str">
        <f t="shared" si="85"/>
        <v>2017/20185Female + malePsychologyMissing</v>
      </c>
      <c r="B5488" t="s">
        <v>218</v>
      </c>
      <c r="C5488" t="s">
        <v>251</v>
      </c>
      <c r="D5488">
        <v>5</v>
      </c>
      <c r="E5488" t="s">
        <v>57</v>
      </c>
      <c r="F5488" t="s">
        <v>12</v>
      </c>
      <c r="G5488" t="s">
        <v>215</v>
      </c>
      <c r="H5488" t="s">
        <v>215</v>
      </c>
      <c r="I5488" t="s">
        <v>215</v>
      </c>
      <c r="J5488" t="s">
        <v>215</v>
      </c>
      <c r="K5488" t="s">
        <v>215</v>
      </c>
      <c r="L5488" t="s">
        <v>215</v>
      </c>
      <c r="M5488" t="s">
        <v>215</v>
      </c>
      <c r="N5488" t="s">
        <v>215</v>
      </c>
      <c r="O5488" t="s">
        <v>215</v>
      </c>
      <c r="P5488" t="s">
        <v>215</v>
      </c>
      <c r="Q5488" t="s">
        <v>215</v>
      </c>
      <c r="R5488" t="s">
        <v>260</v>
      </c>
      <c r="S5488" t="s">
        <v>253</v>
      </c>
      <c r="T5488" t="s">
        <v>253</v>
      </c>
      <c r="U5488" t="s">
        <v>253</v>
      </c>
      <c r="V5488" t="s">
        <v>253</v>
      </c>
      <c r="W5488">
        <v>180</v>
      </c>
      <c r="X5488">
        <v>89.2</v>
      </c>
      <c r="Y5488">
        <v>20</v>
      </c>
      <c r="Z5488">
        <v>0</v>
      </c>
      <c r="AA5488">
        <v>0</v>
      </c>
      <c r="AB5488">
        <v>0</v>
      </c>
      <c r="AC5488">
        <v>0</v>
      </c>
      <c r="AD5488">
        <v>100</v>
      </c>
    </row>
    <row r="5489" spans="1:30" x14ac:dyDescent="0.25">
      <c r="A5489" t="str">
        <f t="shared" si="85"/>
        <v>2017/20185Female + malePsychologyUnknown</v>
      </c>
      <c r="B5489" t="s">
        <v>218</v>
      </c>
      <c r="C5489" t="s">
        <v>251</v>
      </c>
      <c r="D5489">
        <v>5</v>
      </c>
      <c r="E5489" t="s">
        <v>57</v>
      </c>
      <c r="F5489" t="s">
        <v>12</v>
      </c>
      <c r="G5489" t="s">
        <v>215</v>
      </c>
      <c r="H5489" t="s">
        <v>215</v>
      </c>
      <c r="I5489" t="s">
        <v>215</v>
      </c>
      <c r="J5489" t="s">
        <v>215</v>
      </c>
      <c r="K5489" t="s">
        <v>215</v>
      </c>
      <c r="L5489" t="s">
        <v>215</v>
      </c>
      <c r="M5489" t="s">
        <v>215</v>
      </c>
      <c r="N5489" t="s">
        <v>215</v>
      </c>
      <c r="O5489" t="s">
        <v>215</v>
      </c>
      <c r="P5489" t="s">
        <v>215</v>
      </c>
      <c r="Q5489" t="s">
        <v>215</v>
      </c>
      <c r="R5489" t="s">
        <v>258</v>
      </c>
      <c r="S5489" t="s">
        <v>253</v>
      </c>
      <c r="T5489" t="s">
        <v>253</v>
      </c>
      <c r="U5489" t="s">
        <v>253</v>
      </c>
      <c r="V5489" t="s">
        <v>253</v>
      </c>
      <c r="W5489" t="s">
        <v>216</v>
      </c>
      <c r="X5489" t="s">
        <v>216</v>
      </c>
      <c r="Y5489" t="s">
        <v>216</v>
      </c>
      <c r="Z5489" t="s">
        <v>216</v>
      </c>
      <c r="AA5489" t="s">
        <v>216</v>
      </c>
      <c r="AB5489" t="s">
        <v>216</v>
      </c>
      <c r="AC5489" t="s">
        <v>216</v>
      </c>
      <c r="AD5489" t="s">
        <v>216</v>
      </c>
    </row>
    <row r="5490" spans="1:30" x14ac:dyDescent="0.25">
      <c r="A5490" t="str">
        <f t="shared" si="85"/>
        <v>2017/20185Female + maleSociology, social policy and anthropologyMissing</v>
      </c>
      <c r="B5490" t="s">
        <v>218</v>
      </c>
      <c r="C5490" t="s">
        <v>251</v>
      </c>
      <c r="D5490">
        <v>5</v>
      </c>
      <c r="E5490" t="s">
        <v>57</v>
      </c>
      <c r="F5490" t="s">
        <v>163</v>
      </c>
      <c r="G5490" t="s">
        <v>215</v>
      </c>
      <c r="H5490" t="s">
        <v>215</v>
      </c>
      <c r="I5490" t="s">
        <v>215</v>
      </c>
      <c r="J5490" t="s">
        <v>215</v>
      </c>
      <c r="K5490" t="s">
        <v>215</v>
      </c>
      <c r="L5490" t="s">
        <v>215</v>
      </c>
      <c r="M5490" t="s">
        <v>215</v>
      </c>
      <c r="N5490" t="s">
        <v>215</v>
      </c>
      <c r="O5490" t="s">
        <v>215</v>
      </c>
      <c r="P5490" t="s">
        <v>215</v>
      </c>
      <c r="Q5490" t="s">
        <v>215</v>
      </c>
      <c r="R5490" t="s">
        <v>260</v>
      </c>
      <c r="S5490" t="s">
        <v>253</v>
      </c>
      <c r="T5490" t="s">
        <v>253</v>
      </c>
      <c r="U5490" t="s">
        <v>253</v>
      </c>
      <c r="V5490" t="s">
        <v>253</v>
      </c>
      <c r="W5490">
        <v>175</v>
      </c>
      <c r="X5490">
        <v>94.2</v>
      </c>
      <c r="Y5490">
        <v>10</v>
      </c>
      <c r="Z5490">
        <v>0</v>
      </c>
      <c r="AA5490">
        <v>0</v>
      </c>
      <c r="AB5490">
        <v>0</v>
      </c>
      <c r="AC5490">
        <v>0</v>
      </c>
      <c r="AD5490">
        <v>100</v>
      </c>
    </row>
    <row r="5491" spans="1:30" x14ac:dyDescent="0.25">
      <c r="A5491" t="str">
        <f t="shared" si="85"/>
        <v>2017/20185Female + maleVeterinary sciencesAbroad</v>
      </c>
      <c r="B5491" t="s">
        <v>218</v>
      </c>
      <c r="C5491" t="s">
        <v>251</v>
      </c>
      <c r="D5491">
        <v>5</v>
      </c>
      <c r="E5491" t="s">
        <v>57</v>
      </c>
      <c r="F5491" t="s">
        <v>147</v>
      </c>
      <c r="G5491" t="s">
        <v>215</v>
      </c>
      <c r="H5491" t="s">
        <v>215</v>
      </c>
      <c r="I5491" t="s">
        <v>215</v>
      </c>
      <c r="J5491" t="s">
        <v>215</v>
      </c>
      <c r="K5491" t="s">
        <v>215</v>
      </c>
      <c r="L5491" t="s">
        <v>215</v>
      </c>
      <c r="M5491" t="s">
        <v>215</v>
      </c>
      <c r="N5491" t="s">
        <v>215</v>
      </c>
      <c r="O5491" t="s">
        <v>215</v>
      </c>
      <c r="P5491" t="s">
        <v>215</v>
      </c>
      <c r="Q5491" t="s">
        <v>215</v>
      </c>
      <c r="R5491" t="s">
        <v>255</v>
      </c>
      <c r="S5491" t="s">
        <v>253</v>
      </c>
      <c r="T5491" t="s">
        <v>253</v>
      </c>
      <c r="U5491" t="s">
        <v>253</v>
      </c>
      <c r="V5491" t="s">
        <v>253</v>
      </c>
      <c r="W5491">
        <v>5</v>
      </c>
      <c r="X5491">
        <v>0</v>
      </c>
      <c r="Y5491">
        <v>5</v>
      </c>
      <c r="Z5491">
        <v>50</v>
      </c>
      <c r="AA5491">
        <v>25</v>
      </c>
      <c r="AB5491">
        <v>0</v>
      </c>
      <c r="AC5491">
        <v>0</v>
      </c>
      <c r="AD5491">
        <v>25</v>
      </c>
    </row>
    <row r="5492" spans="1:30" x14ac:dyDescent="0.25">
      <c r="A5492" t="str">
        <f t="shared" si="85"/>
        <v>2017/20185Female + maleVeterinary sciencesMissing</v>
      </c>
      <c r="B5492" t="s">
        <v>218</v>
      </c>
      <c r="C5492" t="s">
        <v>251</v>
      </c>
      <c r="D5492">
        <v>5</v>
      </c>
      <c r="E5492" t="s">
        <v>57</v>
      </c>
      <c r="F5492" t="s">
        <v>147</v>
      </c>
      <c r="G5492" t="s">
        <v>215</v>
      </c>
      <c r="H5492" t="s">
        <v>215</v>
      </c>
      <c r="I5492" t="s">
        <v>215</v>
      </c>
      <c r="J5492" t="s">
        <v>215</v>
      </c>
      <c r="K5492" t="s">
        <v>215</v>
      </c>
      <c r="L5492" t="s">
        <v>215</v>
      </c>
      <c r="M5492" t="s">
        <v>215</v>
      </c>
      <c r="N5492" t="s">
        <v>215</v>
      </c>
      <c r="O5492" t="s">
        <v>215</v>
      </c>
      <c r="P5492" t="s">
        <v>215</v>
      </c>
      <c r="Q5492" t="s">
        <v>215</v>
      </c>
      <c r="R5492" t="s">
        <v>260</v>
      </c>
      <c r="S5492" t="s">
        <v>253</v>
      </c>
      <c r="T5492" t="s">
        <v>253</v>
      </c>
      <c r="U5492" t="s">
        <v>253</v>
      </c>
      <c r="V5492" t="s">
        <v>253</v>
      </c>
      <c r="W5492">
        <v>15</v>
      </c>
      <c r="X5492">
        <v>94.1</v>
      </c>
      <c r="Y5492">
        <v>0</v>
      </c>
      <c r="Z5492">
        <v>0</v>
      </c>
      <c r="AA5492">
        <v>0</v>
      </c>
      <c r="AB5492">
        <v>0</v>
      </c>
      <c r="AC5492">
        <v>0</v>
      </c>
      <c r="AD5492">
        <v>100</v>
      </c>
    </row>
    <row r="5493" spans="1:30" x14ac:dyDescent="0.25">
      <c r="A5493" t="str">
        <f t="shared" si="85"/>
        <v>2017/20183Female + maleAgriculture, food and related studiesMissing</v>
      </c>
      <c r="B5493" t="s">
        <v>218</v>
      </c>
      <c r="C5493" t="s">
        <v>252</v>
      </c>
      <c r="D5493">
        <v>3</v>
      </c>
      <c r="E5493" t="s">
        <v>57</v>
      </c>
      <c r="F5493" t="s">
        <v>149</v>
      </c>
      <c r="G5493" t="s">
        <v>215</v>
      </c>
      <c r="H5493" t="s">
        <v>215</v>
      </c>
      <c r="I5493" t="s">
        <v>215</v>
      </c>
      <c r="J5493" t="s">
        <v>215</v>
      </c>
      <c r="K5493" t="s">
        <v>215</v>
      </c>
      <c r="L5493" t="s">
        <v>215</v>
      </c>
      <c r="M5493" t="s">
        <v>215</v>
      </c>
      <c r="N5493" t="s">
        <v>215</v>
      </c>
      <c r="O5493" t="s">
        <v>215</v>
      </c>
      <c r="P5493" t="s">
        <v>215</v>
      </c>
      <c r="Q5493" t="s">
        <v>215</v>
      </c>
      <c r="R5493" t="s">
        <v>260</v>
      </c>
      <c r="S5493" t="s">
        <v>253</v>
      </c>
      <c r="T5493" t="s">
        <v>253</v>
      </c>
      <c r="U5493" t="s">
        <v>253</v>
      </c>
      <c r="V5493" t="s">
        <v>253</v>
      </c>
      <c r="W5493">
        <v>20</v>
      </c>
      <c r="X5493">
        <v>94.7</v>
      </c>
      <c r="Y5493">
        <v>0</v>
      </c>
      <c r="Z5493">
        <v>0</v>
      </c>
      <c r="AA5493">
        <v>0</v>
      </c>
      <c r="AB5493">
        <v>0</v>
      </c>
      <c r="AC5493">
        <v>0</v>
      </c>
      <c r="AD5493">
        <v>100</v>
      </c>
    </row>
    <row r="5494" spans="1:30" x14ac:dyDescent="0.25">
      <c r="A5494" t="str">
        <f t="shared" si="85"/>
        <v>2017/20183Female + maleAllied healthMissing</v>
      </c>
      <c r="B5494" t="s">
        <v>218</v>
      </c>
      <c r="C5494" t="s">
        <v>252</v>
      </c>
      <c r="D5494">
        <v>3</v>
      </c>
      <c r="E5494" t="s">
        <v>57</v>
      </c>
      <c r="F5494" t="s">
        <v>222</v>
      </c>
      <c r="G5494" t="s">
        <v>215</v>
      </c>
      <c r="H5494" t="s">
        <v>215</v>
      </c>
      <c r="I5494" t="s">
        <v>215</v>
      </c>
      <c r="J5494" t="s">
        <v>215</v>
      </c>
      <c r="K5494" t="s">
        <v>215</v>
      </c>
      <c r="L5494" t="s">
        <v>215</v>
      </c>
      <c r="M5494" t="s">
        <v>215</v>
      </c>
      <c r="N5494" t="s">
        <v>215</v>
      </c>
      <c r="O5494" t="s">
        <v>215</v>
      </c>
      <c r="P5494" t="s">
        <v>215</v>
      </c>
      <c r="Q5494" t="s">
        <v>215</v>
      </c>
      <c r="R5494" t="s">
        <v>260</v>
      </c>
      <c r="S5494" t="s">
        <v>253</v>
      </c>
      <c r="T5494" t="s">
        <v>253</v>
      </c>
      <c r="U5494" t="s">
        <v>253</v>
      </c>
      <c r="V5494" t="s">
        <v>253</v>
      </c>
      <c r="W5494">
        <v>110</v>
      </c>
      <c r="X5494">
        <v>90.2</v>
      </c>
      <c r="Y5494">
        <v>10</v>
      </c>
      <c r="Z5494">
        <v>0</v>
      </c>
      <c r="AA5494">
        <v>0</v>
      </c>
      <c r="AB5494">
        <v>0</v>
      </c>
      <c r="AC5494">
        <v>0</v>
      </c>
      <c r="AD5494">
        <v>100</v>
      </c>
    </row>
    <row r="5495" spans="1:30" x14ac:dyDescent="0.25">
      <c r="A5495" t="str">
        <f t="shared" si="85"/>
        <v>2017/20183Female + maleAllied healthUnknown</v>
      </c>
      <c r="B5495" t="s">
        <v>218</v>
      </c>
      <c r="C5495" t="s">
        <v>252</v>
      </c>
      <c r="D5495">
        <v>3</v>
      </c>
      <c r="E5495" t="s">
        <v>57</v>
      </c>
      <c r="F5495" t="s">
        <v>222</v>
      </c>
      <c r="G5495" t="s">
        <v>215</v>
      </c>
      <c r="H5495" t="s">
        <v>215</v>
      </c>
      <c r="I5495" t="s">
        <v>215</v>
      </c>
      <c r="J5495" t="s">
        <v>215</v>
      </c>
      <c r="K5495" t="s">
        <v>215</v>
      </c>
      <c r="L5495" t="s">
        <v>215</v>
      </c>
      <c r="M5495" t="s">
        <v>215</v>
      </c>
      <c r="N5495" t="s">
        <v>215</v>
      </c>
      <c r="O5495" t="s">
        <v>215</v>
      </c>
      <c r="P5495" t="s">
        <v>215</v>
      </c>
      <c r="Q5495" t="s">
        <v>215</v>
      </c>
      <c r="R5495" t="s">
        <v>258</v>
      </c>
      <c r="S5495" t="s">
        <v>253</v>
      </c>
      <c r="T5495" t="s">
        <v>253</v>
      </c>
      <c r="U5495" t="s">
        <v>253</v>
      </c>
      <c r="V5495" t="s">
        <v>253</v>
      </c>
      <c r="W5495" t="s">
        <v>216</v>
      </c>
      <c r="X5495" t="s">
        <v>216</v>
      </c>
      <c r="Y5495" t="s">
        <v>216</v>
      </c>
      <c r="Z5495" t="s">
        <v>216</v>
      </c>
      <c r="AA5495" t="s">
        <v>216</v>
      </c>
      <c r="AB5495" t="s">
        <v>216</v>
      </c>
      <c r="AC5495" t="s">
        <v>216</v>
      </c>
      <c r="AD5495" t="s">
        <v>216</v>
      </c>
    </row>
    <row r="5496" spans="1:30" x14ac:dyDescent="0.25">
      <c r="A5496" t="str">
        <f t="shared" si="85"/>
        <v>2017/20183Female + maleBiosciencesMissing</v>
      </c>
      <c r="B5496" t="s">
        <v>218</v>
      </c>
      <c r="C5496" t="s">
        <v>252</v>
      </c>
      <c r="D5496">
        <v>3</v>
      </c>
      <c r="E5496" t="s">
        <v>57</v>
      </c>
      <c r="F5496" t="s">
        <v>142</v>
      </c>
      <c r="G5496" t="s">
        <v>215</v>
      </c>
      <c r="H5496" t="s">
        <v>215</v>
      </c>
      <c r="I5496" t="s">
        <v>215</v>
      </c>
      <c r="J5496" t="s">
        <v>215</v>
      </c>
      <c r="K5496" t="s">
        <v>215</v>
      </c>
      <c r="L5496" t="s">
        <v>215</v>
      </c>
      <c r="M5496" t="s">
        <v>215</v>
      </c>
      <c r="N5496" t="s">
        <v>215</v>
      </c>
      <c r="O5496" t="s">
        <v>215</v>
      </c>
      <c r="P5496" t="s">
        <v>215</v>
      </c>
      <c r="Q5496" t="s">
        <v>215</v>
      </c>
      <c r="R5496" t="s">
        <v>260</v>
      </c>
      <c r="S5496" t="s">
        <v>253</v>
      </c>
      <c r="T5496" t="s">
        <v>253</v>
      </c>
      <c r="U5496" t="s">
        <v>253</v>
      </c>
      <c r="V5496" t="s">
        <v>253</v>
      </c>
      <c r="W5496">
        <v>80</v>
      </c>
      <c r="X5496">
        <v>78.400000000000006</v>
      </c>
      <c r="Y5496">
        <v>20</v>
      </c>
      <c r="Z5496">
        <v>0</v>
      </c>
      <c r="AA5496">
        <v>0</v>
      </c>
      <c r="AB5496">
        <v>0</v>
      </c>
      <c r="AC5496">
        <v>0</v>
      </c>
      <c r="AD5496">
        <v>100</v>
      </c>
    </row>
    <row r="5497" spans="1:30" x14ac:dyDescent="0.25">
      <c r="A5497" t="str">
        <f t="shared" si="85"/>
        <v>2017/20183Female + maleBiosciencesUnknown</v>
      </c>
      <c r="B5497" t="s">
        <v>218</v>
      </c>
      <c r="C5497" t="s">
        <v>252</v>
      </c>
      <c r="D5497">
        <v>3</v>
      </c>
      <c r="E5497" t="s">
        <v>57</v>
      </c>
      <c r="F5497" t="s">
        <v>142</v>
      </c>
      <c r="G5497" t="s">
        <v>215</v>
      </c>
      <c r="H5497" t="s">
        <v>215</v>
      </c>
      <c r="I5497" t="s">
        <v>215</v>
      </c>
      <c r="J5497" t="s">
        <v>215</v>
      </c>
      <c r="K5497" t="s">
        <v>215</v>
      </c>
      <c r="L5497" t="s">
        <v>215</v>
      </c>
      <c r="M5497" t="s">
        <v>215</v>
      </c>
      <c r="N5497" t="s">
        <v>215</v>
      </c>
      <c r="O5497" t="s">
        <v>215</v>
      </c>
      <c r="P5497" t="s">
        <v>215</v>
      </c>
      <c r="Q5497" t="s">
        <v>215</v>
      </c>
      <c r="R5497" t="s">
        <v>258</v>
      </c>
      <c r="S5497" t="s">
        <v>253</v>
      </c>
      <c r="T5497" t="s">
        <v>253</v>
      </c>
      <c r="U5497" t="s">
        <v>253</v>
      </c>
      <c r="V5497" t="s">
        <v>253</v>
      </c>
      <c r="W5497">
        <v>0</v>
      </c>
      <c r="X5497">
        <v>0</v>
      </c>
      <c r="Y5497">
        <v>0</v>
      </c>
      <c r="Z5497">
        <v>60</v>
      </c>
      <c r="AA5497">
        <v>0</v>
      </c>
      <c r="AB5497">
        <v>0</v>
      </c>
      <c r="AC5497">
        <v>40</v>
      </c>
      <c r="AD5497">
        <v>40</v>
      </c>
    </row>
    <row r="5498" spans="1:30" x14ac:dyDescent="0.25">
      <c r="A5498" t="str">
        <f t="shared" si="85"/>
        <v>2017/20183Female + maleCeltic studiesAbroad</v>
      </c>
      <c r="B5498" t="s">
        <v>218</v>
      </c>
      <c r="C5498" t="s">
        <v>252</v>
      </c>
      <c r="D5498">
        <v>3</v>
      </c>
      <c r="E5498" t="s">
        <v>57</v>
      </c>
      <c r="F5498" t="s">
        <v>175</v>
      </c>
      <c r="G5498" t="s">
        <v>215</v>
      </c>
      <c r="H5498" t="s">
        <v>215</v>
      </c>
      <c r="I5498" t="s">
        <v>215</v>
      </c>
      <c r="J5498" t="s">
        <v>215</v>
      </c>
      <c r="K5498" t="s">
        <v>215</v>
      </c>
      <c r="L5498" t="s">
        <v>215</v>
      </c>
      <c r="M5498" t="s">
        <v>215</v>
      </c>
      <c r="N5498" t="s">
        <v>215</v>
      </c>
      <c r="O5498" t="s">
        <v>215</v>
      </c>
      <c r="P5498" t="s">
        <v>215</v>
      </c>
      <c r="Q5498" t="s">
        <v>215</v>
      </c>
      <c r="R5498" t="s">
        <v>255</v>
      </c>
      <c r="S5498" t="s">
        <v>253</v>
      </c>
      <c r="T5498" t="s">
        <v>253</v>
      </c>
      <c r="U5498" t="s">
        <v>253</v>
      </c>
      <c r="V5498" t="s">
        <v>253</v>
      </c>
      <c r="W5498" t="s">
        <v>216</v>
      </c>
      <c r="X5498" t="s">
        <v>216</v>
      </c>
      <c r="Y5498" t="s">
        <v>216</v>
      </c>
      <c r="Z5498" t="s">
        <v>216</v>
      </c>
      <c r="AA5498" t="s">
        <v>216</v>
      </c>
      <c r="AB5498" t="s">
        <v>216</v>
      </c>
      <c r="AC5498" t="s">
        <v>216</v>
      </c>
      <c r="AD5498" t="s">
        <v>216</v>
      </c>
    </row>
    <row r="5499" spans="1:30" x14ac:dyDescent="0.25">
      <c r="A5499" t="str">
        <f t="shared" si="85"/>
        <v>2017/20183Female + maleCeltic studiesNorthern Ireland</v>
      </c>
      <c r="B5499" t="s">
        <v>218</v>
      </c>
      <c r="C5499" t="s">
        <v>252</v>
      </c>
      <c r="D5499">
        <v>3</v>
      </c>
      <c r="E5499" t="s">
        <v>57</v>
      </c>
      <c r="F5499" t="s">
        <v>175</v>
      </c>
      <c r="G5499" t="s">
        <v>215</v>
      </c>
      <c r="H5499" t="s">
        <v>215</v>
      </c>
      <c r="I5499" t="s">
        <v>215</v>
      </c>
      <c r="J5499" t="s">
        <v>215</v>
      </c>
      <c r="K5499" t="s">
        <v>215</v>
      </c>
      <c r="L5499" t="s">
        <v>215</v>
      </c>
      <c r="M5499" t="s">
        <v>215</v>
      </c>
      <c r="N5499" t="s">
        <v>215</v>
      </c>
      <c r="O5499" t="s">
        <v>215</v>
      </c>
      <c r="P5499" t="s">
        <v>215</v>
      </c>
      <c r="Q5499" t="s">
        <v>215</v>
      </c>
      <c r="R5499" t="s">
        <v>256</v>
      </c>
      <c r="S5499" t="s">
        <v>253</v>
      </c>
      <c r="T5499" t="s">
        <v>253</v>
      </c>
      <c r="U5499" t="s">
        <v>253</v>
      </c>
      <c r="V5499" t="s">
        <v>253</v>
      </c>
      <c r="W5499" t="s">
        <v>216</v>
      </c>
      <c r="X5499" t="s">
        <v>216</v>
      </c>
      <c r="Y5499" t="s">
        <v>216</v>
      </c>
      <c r="Z5499" t="s">
        <v>216</v>
      </c>
      <c r="AA5499" t="s">
        <v>216</v>
      </c>
      <c r="AB5499" t="s">
        <v>216</v>
      </c>
      <c r="AC5499" t="s">
        <v>216</v>
      </c>
      <c r="AD5499" t="s">
        <v>216</v>
      </c>
    </row>
    <row r="5500" spans="1:30" x14ac:dyDescent="0.25">
      <c r="A5500" t="str">
        <f t="shared" si="85"/>
        <v>2017/20183Female + maleCeltic studiesScotland</v>
      </c>
      <c r="B5500" t="s">
        <v>218</v>
      </c>
      <c r="C5500" t="s">
        <v>252</v>
      </c>
      <c r="D5500">
        <v>3</v>
      </c>
      <c r="E5500" t="s">
        <v>57</v>
      </c>
      <c r="F5500" t="s">
        <v>175</v>
      </c>
      <c r="G5500" t="s">
        <v>215</v>
      </c>
      <c r="H5500" t="s">
        <v>215</v>
      </c>
      <c r="I5500" t="s">
        <v>215</v>
      </c>
      <c r="J5500" t="s">
        <v>215</v>
      </c>
      <c r="K5500" t="s">
        <v>215</v>
      </c>
      <c r="L5500" t="s">
        <v>215</v>
      </c>
      <c r="M5500" t="s">
        <v>215</v>
      </c>
      <c r="N5500" t="s">
        <v>215</v>
      </c>
      <c r="O5500" t="s">
        <v>215</v>
      </c>
      <c r="P5500" t="s">
        <v>215</v>
      </c>
      <c r="Q5500" t="s">
        <v>215</v>
      </c>
      <c r="R5500" t="s">
        <v>257</v>
      </c>
      <c r="S5500" t="s">
        <v>253</v>
      </c>
      <c r="T5500" t="s">
        <v>253</v>
      </c>
      <c r="U5500" t="s">
        <v>253</v>
      </c>
      <c r="V5500" t="s">
        <v>253</v>
      </c>
      <c r="W5500" t="s">
        <v>216</v>
      </c>
      <c r="X5500" t="s">
        <v>216</v>
      </c>
      <c r="Y5500" t="s">
        <v>216</v>
      </c>
      <c r="Z5500" t="s">
        <v>216</v>
      </c>
      <c r="AA5500" t="s">
        <v>216</v>
      </c>
      <c r="AB5500" t="s">
        <v>216</v>
      </c>
      <c r="AC5500" t="s">
        <v>216</v>
      </c>
      <c r="AD5500" t="s">
        <v>216</v>
      </c>
    </row>
    <row r="5501" spans="1:30" x14ac:dyDescent="0.25">
      <c r="A5501" t="str">
        <f t="shared" si="85"/>
        <v>2017/20183Female + maleCeltic studiesSouth West</v>
      </c>
      <c r="B5501" t="s">
        <v>218</v>
      </c>
      <c r="C5501" t="s">
        <v>252</v>
      </c>
      <c r="D5501">
        <v>3</v>
      </c>
      <c r="E5501" t="s">
        <v>57</v>
      </c>
      <c r="F5501" t="s">
        <v>175</v>
      </c>
      <c r="G5501" t="s">
        <v>215</v>
      </c>
      <c r="H5501" t="s">
        <v>215</v>
      </c>
      <c r="I5501" t="s">
        <v>215</v>
      </c>
      <c r="J5501" t="s">
        <v>215</v>
      </c>
      <c r="K5501" t="s">
        <v>215</v>
      </c>
      <c r="L5501" t="s">
        <v>215</v>
      </c>
      <c r="M5501" t="s">
        <v>215</v>
      </c>
      <c r="N5501" t="s">
        <v>215</v>
      </c>
      <c r="O5501" t="s">
        <v>215</v>
      </c>
      <c r="P5501" t="s">
        <v>215</v>
      </c>
      <c r="Q5501" t="s">
        <v>215</v>
      </c>
      <c r="R5501" t="s">
        <v>39</v>
      </c>
      <c r="S5501" t="s">
        <v>253</v>
      </c>
      <c r="T5501" t="s">
        <v>253</v>
      </c>
      <c r="U5501" t="s">
        <v>253</v>
      </c>
      <c r="V5501" t="s">
        <v>253</v>
      </c>
      <c r="W5501" t="s">
        <v>216</v>
      </c>
      <c r="X5501" t="s">
        <v>216</v>
      </c>
      <c r="Y5501" t="s">
        <v>216</v>
      </c>
      <c r="Z5501" t="s">
        <v>216</v>
      </c>
      <c r="AA5501" t="s">
        <v>216</v>
      </c>
      <c r="AB5501" t="s">
        <v>216</v>
      </c>
      <c r="AC5501" t="s">
        <v>216</v>
      </c>
      <c r="AD5501" t="s">
        <v>216</v>
      </c>
    </row>
    <row r="5502" spans="1:30" x14ac:dyDescent="0.25">
      <c r="A5502" t="str">
        <f t="shared" si="85"/>
        <v>2017/20183Female + maleCeltic studiesWales</v>
      </c>
      <c r="B5502" t="s">
        <v>218</v>
      </c>
      <c r="C5502" t="s">
        <v>252</v>
      </c>
      <c r="D5502">
        <v>3</v>
      </c>
      <c r="E5502" t="s">
        <v>57</v>
      </c>
      <c r="F5502" t="s">
        <v>175</v>
      </c>
      <c r="G5502" t="s">
        <v>215</v>
      </c>
      <c r="H5502" t="s">
        <v>215</v>
      </c>
      <c r="I5502" t="s">
        <v>215</v>
      </c>
      <c r="J5502" t="s">
        <v>215</v>
      </c>
      <c r="K5502" t="s">
        <v>215</v>
      </c>
      <c r="L5502" t="s">
        <v>215</v>
      </c>
      <c r="M5502" t="s">
        <v>215</v>
      </c>
      <c r="N5502" t="s">
        <v>215</v>
      </c>
      <c r="O5502" t="s">
        <v>215</v>
      </c>
      <c r="P5502" t="s">
        <v>215</v>
      </c>
      <c r="Q5502" t="s">
        <v>215</v>
      </c>
      <c r="R5502" t="s">
        <v>259</v>
      </c>
      <c r="S5502" t="s">
        <v>253</v>
      </c>
      <c r="T5502" t="s">
        <v>253</v>
      </c>
      <c r="U5502" t="s">
        <v>253</v>
      </c>
      <c r="V5502" t="s">
        <v>253</v>
      </c>
      <c r="W5502" t="s">
        <v>216</v>
      </c>
      <c r="X5502" t="s">
        <v>216</v>
      </c>
      <c r="Y5502" t="s">
        <v>216</v>
      </c>
      <c r="Z5502" t="s">
        <v>216</v>
      </c>
      <c r="AA5502" t="s">
        <v>216</v>
      </c>
      <c r="AB5502" t="s">
        <v>216</v>
      </c>
      <c r="AC5502" t="s">
        <v>216</v>
      </c>
      <c r="AD5502" t="s">
        <v>216</v>
      </c>
    </row>
    <row r="5503" spans="1:30" x14ac:dyDescent="0.25">
      <c r="A5503" t="str">
        <f t="shared" si="85"/>
        <v>2017/20183Female + maleChemistryMissing</v>
      </c>
      <c r="B5503" t="s">
        <v>218</v>
      </c>
      <c r="C5503" t="s">
        <v>252</v>
      </c>
      <c r="D5503">
        <v>3</v>
      </c>
      <c r="E5503" t="s">
        <v>57</v>
      </c>
      <c r="F5503" t="s">
        <v>153</v>
      </c>
      <c r="G5503" t="s">
        <v>215</v>
      </c>
      <c r="H5503" t="s">
        <v>215</v>
      </c>
      <c r="I5503" t="s">
        <v>215</v>
      </c>
      <c r="J5503" t="s">
        <v>215</v>
      </c>
      <c r="K5503" t="s">
        <v>215</v>
      </c>
      <c r="L5503" t="s">
        <v>215</v>
      </c>
      <c r="M5503" t="s">
        <v>215</v>
      </c>
      <c r="N5503" t="s">
        <v>215</v>
      </c>
      <c r="O5503" t="s">
        <v>215</v>
      </c>
      <c r="P5503" t="s">
        <v>215</v>
      </c>
      <c r="Q5503" t="s">
        <v>215</v>
      </c>
      <c r="R5503" t="s">
        <v>260</v>
      </c>
      <c r="S5503" t="s">
        <v>253</v>
      </c>
      <c r="T5503" t="s">
        <v>253</v>
      </c>
      <c r="U5503" t="s">
        <v>253</v>
      </c>
      <c r="V5503" t="s">
        <v>253</v>
      </c>
      <c r="W5503">
        <v>15</v>
      </c>
      <c r="X5503">
        <v>76</v>
      </c>
      <c r="Y5503">
        <v>5</v>
      </c>
      <c r="Z5503">
        <v>0</v>
      </c>
      <c r="AA5503">
        <v>0</v>
      </c>
      <c r="AB5503">
        <v>0</v>
      </c>
      <c r="AC5503">
        <v>0</v>
      </c>
      <c r="AD5503">
        <v>100</v>
      </c>
    </row>
    <row r="5504" spans="1:30" x14ac:dyDescent="0.25">
      <c r="A5504" t="str">
        <f t="shared" si="85"/>
        <v>2017/20183Female + maleCombined and general studiesMissing</v>
      </c>
      <c r="B5504" t="s">
        <v>218</v>
      </c>
      <c r="C5504" t="s">
        <v>252</v>
      </c>
      <c r="D5504">
        <v>3</v>
      </c>
      <c r="E5504" t="s">
        <v>57</v>
      </c>
      <c r="F5504" t="s">
        <v>184</v>
      </c>
      <c r="G5504" t="s">
        <v>215</v>
      </c>
      <c r="H5504" t="s">
        <v>215</v>
      </c>
      <c r="I5504" t="s">
        <v>215</v>
      </c>
      <c r="J5504" t="s">
        <v>215</v>
      </c>
      <c r="K5504" t="s">
        <v>215</v>
      </c>
      <c r="L5504" t="s">
        <v>215</v>
      </c>
      <c r="M5504" t="s">
        <v>215</v>
      </c>
      <c r="N5504" t="s">
        <v>215</v>
      </c>
      <c r="O5504" t="s">
        <v>215</v>
      </c>
      <c r="P5504" t="s">
        <v>215</v>
      </c>
      <c r="Q5504" t="s">
        <v>215</v>
      </c>
      <c r="R5504" t="s">
        <v>260</v>
      </c>
      <c r="S5504" t="s">
        <v>253</v>
      </c>
      <c r="T5504" t="s">
        <v>253</v>
      </c>
      <c r="U5504" t="s">
        <v>253</v>
      </c>
      <c r="V5504" t="s">
        <v>253</v>
      </c>
      <c r="W5504">
        <v>105</v>
      </c>
      <c r="X5504">
        <v>95.3</v>
      </c>
      <c r="Y5504">
        <v>5</v>
      </c>
      <c r="Z5504">
        <v>0</v>
      </c>
      <c r="AA5504">
        <v>0</v>
      </c>
      <c r="AB5504">
        <v>0</v>
      </c>
      <c r="AC5504">
        <v>0</v>
      </c>
      <c r="AD5504">
        <v>100</v>
      </c>
    </row>
    <row r="5505" spans="1:30" x14ac:dyDescent="0.25">
      <c r="A5505" t="str">
        <f t="shared" si="85"/>
        <v>2017/20183Female + maleCombined and general studiesUnknown</v>
      </c>
      <c r="B5505" t="s">
        <v>218</v>
      </c>
      <c r="C5505" t="s">
        <v>252</v>
      </c>
      <c r="D5505">
        <v>3</v>
      </c>
      <c r="E5505" t="s">
        <v>57</v>
      </c>
      <c r="F5505" t="s">
        <v>184</v>
      </c>
      <c r="G5505" t="s">
        <v>215</v>
      </c>
      <c r="H5505" t="s">
        <v>215</v>
      </c>
      <c r="I5505" t="s">
        <v>215</v>
      </c>
      <c r="J5505" t="s">
        <v>215</v>
      </c>
      <c r="K5505" t="s">
        <v>215</v>
      </c>
      <c r="L5505" t="s">
        <v>215</v>
      </c>
      <c r="M5505" t="s">
        <v>215</v>
      </c>
      <c r="N5505" t="s">
        <v>215</v>
      </c>
      <c r="O5505" t="s">
        <v>215</v>
      </c>
      <c r="P5505" t="s">
        <v>215</v>
      </c>
      <c r="Q5505" t="s">
        <v>215</v>
      </c>
      <c r="R5505" t="s">
        <v>258</v>
      </c>
      <c r="S5505" t="s">
        <v>253</v>
      </c>
      <c r="T5505" t="s">
        <v>253</v>
      </c>
      <c r="U5505" t="s">
        <v>253</v>
      </c>
      <c r="V5505" t="s">
        <v>253</v>
      </c>
      <c r="W5505" t="s">
        <v>216</v>
      </c>
      <c r="X5505" t="s">
        <v>216</v>
      </c>
      <c r="Y5505" t="s">
        <v>216</v>
      </c>
      <c r="Z5505" t="s">
        <v>216</v>
      </c>
      <c r="AA5505" t="s">
        <v>216</v>
      </c>
      <c r="AB5505" t="s">
        <v>216</v>
      </c>
      <c r="AC5505" t="s">
        <v>216</v>
      </c>
      <c r="AD5505" t="s">
        <v>216</v>
      </c>
    </row>
    <row r="5506" spans="1:30" x14ac:dyDescent="0.25">
      <c r="A5506" t="str">
        <f t="shared" si="85"/>
        <v>2017/20183Female + maleComputingMissing</v>
      </c>
      <c r="B5506" t="s">
        <v>218</v>
      </c>
      <c r="C5506" t="s">
        <v>252</v>
      </c>
      <c r="D5506">
        <v>3</v>
      </c>
      <c r="E5506" t="s">
        <v>57</v>
      </c>
      <c r="F5506" t="s">
        <v>159</v>
      </c>
      <c r="G5506" t="s">
        <v>215</v>
      </c>
      <c r="H5506" t="s">
        <v>215</v>
      </c>
      <c r="I5506" t="s">
        <v>215</v>
      </c>
      <c r="J5506" t="s">
        <v>215</v>
      </c>
      <c r="K5506" t="s">
        <v>215</v>
      </c>
      <c r="L5506" t="s">
        <v>215</v>
      </c>
      <c r="M5506" t="s">
        <v>215</v>
      </c>
      <c r="N5506" t="s">
        <v>215</v>
      </c>
      <c r="O5506" t="s">
        <v>215</v>
      </c>
      <c r="P5506" t="s">
        <v>215</v>
      </c>
      <c r="Q5506" t="s">
        <v>215</v>
      </c>
      <c r="R5506" t="s">
        <v>260</v>
      </c>
      <c r="S5506" t="s">
        <v>253</v>
      </c>
      <c r="T5506" t="s">
        <v>253</v>
      </c>
      <c r="U5506" t="s">
        <v>253</v>
      </c>
      <c r="V5506" t="s">
        <v>253</v>
      </c>
      <c r="W5506">
        <v>110</v>
      </c>
      <c r="X5506">
        <v>94.2</v>
      </c>
      <c r="Y5506">
        <v>5</v>
      </c>
      <c r="Z5506">
        <v>0</v>
      </c>
      <c r="AA5506">
        <v>15.4</v>
      </c>
      <c r="AB5506">
        <v>0</v>
      </c>
      <c r="AC5506">
        <v>0</v>
      </c>
      <c r="AD5506">
        <v>84.6</v>
      </c>
    </row>
    <row r="5507" spans="1:30" x14ac:dyDescent="0.25">
      <c r="A5507" t="str">
        <f t="shared" si="85"/>
        <v>2017/20183Female + maleCreative arts and designMissing</v>
      </c>
      <c r="B5507" t="s">
        <v>218</v>
      </c>
      <c r="C5507" t="s">
        <v>252</v>
      </c>
      <c r="D5507">
        <v>3</v>
      </c>
      <c r="E5507" t="s">
        <v>57</v>
      </c>
      <c r="F5507" t="s">
        <v>180</v>
      </c>
      <c r="G5507" t="s">
        <v>215</v>
      </c>
      <c r="H5507" t="s">
        <v>215</v>
      </c>
      <c r="I5507" t="s">
        <v>215</v>
      </c>
      <c r="J5507" t="s">
        <v>215</v>
      </c>
      <c r="K5507" t="s">
        <v>215</v>
      </c>
      <c r="L5507" t="s">
        <v>215</v>
      </c>
      <c r="M5507" t="s">
        <v>215</v>
      </c>
      <c r="N5507" t="s">
        <v>215</v>
      </c>
      <c r="O5507" t="s">
        <v>215</v>
      </c>
      <c r="P5507" t="s">
        <v>215</v>
      </c>
      <c r="Q5507" t="s">
        <v>215</v>
      </c>
      <c r="R5507" t="s">
        <v>260</v>
      </c>
      <c r="S5507" t="s">
        <v>253</v>
      </c>
      <c r="T5507" t="s">
        <v>253</v>
      </c>
      <c r="U5507" t="s">
        <v>253</v>
      </c>
      <c r="V5507" t="s">
        <v>253</v>
      </c>
      <c r="W5507">
        <v>200</v>
      </c>
      <c r="X5507">
        <v>90.2</v>
      </c>
      <c r="Y5507">
        <v>20</v>
      </c>
      <c r="Z5507">
        <v>0</v>
      </c>
      <c r="AA5507">
        <v>0</v>
      </c>
      <c r="AB5507">
        <v>0</v>
      </c>
      <c r="AC5507">
        <v>0</v>
      </c>
      <c r="AD5507">
        <v>100</v>
      </c>
    </row>
    <row r="5508" spans="1:30" x14ac:dyDescent="0.25">
      <c r="A5508" t="str">
        <f t="shared" ref="A5508:A5571" si="86">B5508&amp;D5508&amp;E5508&amp;F5508&amp;R5508</f>
        <v>2017/20183Female + maleEconomicsMissing</v>
      </c>
      <c r="B5508" t="s">
        <v>218</v>
      </c>
      <c r="C5508" t="s">
        <v>252</v>
      </c>
      <c r="D5508">
        <v>3</v>
      </c>
      <c r="E5508" t="s">
        <v>57</v>
      </c>
      <c r="F5508" t="s">
        <v>13</v>
      </c>
      <c r="G5508" t="s">
        <v>215</v>
      </c>
      <c r="H5508" t="s">
        <v>215</v>
      </c>
      <c r="I5508" t="s">
        <v>215</v>
      </c>
      <c r="J5508" t="s">
        <v>215</v>
      </c>
      <c r="K5508" t="s">
        <v>215</v>
      </c>
      <c r="L5508" t="s">
        <v>215</v>
      </c>
      <c r="M5508" t="s">
        <v>215</v>
      </c>
      <c r="N5508" t="s">
        <v>215</v>
      </c>
      <c r="O5508" t="s">
        <v>215</v>
      </c>
      <c r="P5508" t="s">
        <v>215</v>
      </c>
      <c r="Q5508" t="s">
        <v>215</v>
      </c>
      <c r="R5508" t="s">
        <v>260</v>
      </c>
      <c r="S5508" t="s">
        <v>253</v>
      </c>
      <c r="T5508" t="s">
        <v>253</v>
      </c>
      <c r="U5508" t="s">
        <v>253</v>
      </c>
      <c r="V5508" t="s">
        <v>253</v>
      </c>
      <c r="W5508">
        <v>60</v>
      </c>
      <c r="X5508">
        <v>93.7</v>
      </c>
      <c r="Y5508">
        <v>5</v>
      </c>
      <c r="Z5508">
        <v>0</v>
      </c>
      <c r="AA5508">
        <v>0</v>
      </c>
      <c r="AB5508">
        <v>0</v>
      </c>
      <c r="AC5508">
        <v>0</v>
      </c>
      <c r="AD5508">
        <v>100</v>
      </c>
    </row>
    <row r="5509" spans="1:30" x14ac:dyDescent="0.25">
      <c r="A5509" t="str">
        <f t="shared" si="86"/>
        <v>2017/20183Female + maleEconomicsUnknown</v>
      </c>
      <c r="B5509" t="s">
        <v>218</v>
      </c>
      <c r="C5509" t="s">
        <v>252</v>
      </c>
      <c r="D5509">
        <v>3</v>
      </c>
      <c r="E5509" t="s">
        <v>57</v>
      </c>
      <c r="F5509" t="s">
        <v>13</v>
      </c>
      <c r="G5509" t="s">
        <v>215</v>
      </c>
      <c r="H5509" t="s">
        <v>215</v>
      </c>
      <c r="I5509" t="s">
        <v>215</v>
      </c>
      <c r="J5509" t="s">
        <v>215</v>
      </c>
      <c r="K5509" t="s">
        <v>215</v>
      </c>
      <c r="L5509" t="s">
        <v>215</v>
      </c>
      <c r="M5509" t="s">
        <v>215</v>
      </c>
      <c r="N5509" t="s">
        <v>215</v>
      </c>
      <c r="O5509" t="s">
        <v>215</v>
      </c>
      <c r="P5509" t="s">
        <v>215</v>
      </c>
      <c r="Q5509" t="s">
        <v>215</v>
      </c>
      <c r="R5509" t="s">
        <v>258</v>
      </c>
      <c r="S5509" t="s">
        <v>253</v>
      </c>
      <c r="T5509" t="s">
        <v>253</v>
      </c>
      <c r="U5509" t="s">
        <v>253</v>
      </c>
      <c r="V5509" t="s">
        <v>253</v>
      </c>
      <c r="W5509" t="s">
        <v>216</v>
      </c>
      <c r="X5509" t="s">
        <v>216</v>
      </c>
      <c r="Y5509" t="s">
        <v>216</v>
      </c>
      <c r="Z5509" t="s">
        <v>216</v>
      </c>
      <c r="AA5509" t="s">
        <v>216</v>
      </c>
      <c r="AB5509" t="s">
        <v>216</v>
      </c>
      <c r="AC5509" t="s">
        <v>216</v>
      </c>
      <c r="AD5509" t="s">
        <v>216</v>
      </c>
    </row>
    <row r="5510" spans="1:30" x14ac:dyDescent="0.25">
      <c r="A5510" t="str">
        <f t="shared" si="86"/>
        <v>2017/20183Female + maleEducation and teachingMissing</v>
      </c>
      <c r="B5510" t="s">
        <v>218</v>
      </c>
      <c r="C5510" t="s">
        <v>252</v>
      </c>
      <c r="D5510">
        <v>3</v>
      </c>
      <c r="E5510" t="s">
        <v>57</v>
      </c>
      <c r="F5510" t="s">
        <v>182</v>
      </c>
      <c r="G5510" t="s">
        <v>215</v>
      </c>
      <c r="H5510" t="s">
        <v>215</v>
      </c>
      <c r="I5510" t="s">
        <v>215</v>
      </c>
      <c r="J5510" t="s">
        <v>215</v>
      </c>
      <c r="K5510" t="s">
        <v>215</v>
      </c>
      <c r="L5510" t="s">
        <v>215</v>
      </c>
      <c r="M5510" t="s">
        <v>215</v>
      </c>
      <c r="N5510" t="s">
        <v>215</v>
      </c>
      <c r="O5510" t="s">
        <v>215</v>
      </c>
      <c r="P5510" t="s">
        <v>215</v>
      </c>
      <c r="Q5510" t="s">
        <v>215</v>
      </c>
      <c r="R5510" t="s">
        <v>260</v>
      </c>
      <c r="S5510" t="s">
        <v>253</v>
      </c>
      <c r="T5510" t="s">
        <v>253</v>
      </c>
      <c r="U5510" t="s">
        <v>253</v>
      </c>
      <c r="V5510" t="s">
        <v>253</v>
      </c>
      <c r="W5510">
        <v>115</v>
      </c>
      <c r="X5510">
        <v>83.3</v>
      </c>
      <c r="Y5510">
        <v>20</v>
      </c>
      <c r="Z5510">
        <v>0</v>
      </c>
      <c r="AA5510">
        <v>0</v>
      </c>
      <c r="AB5510">
        <v>0</v>
      </c>
      <c r="AC5510">
        <v>0</v>
      </c>
      <c r="AD5510">
        <v>100</v>
      </c>
    </row>
    <row r="5511" spans="1:30" x14ac:dyDescent="0.25">
      <c r="A5511" t="str">
        <f t="shared" si="86"/>
        <v>2017/20183Female + maleEducation and teachingUnknown</v>
      </c>
      <c r="B5511" t="s">
        <v>218</v>
      </c>
      <c r="C5511" t="s">
        <v>252</v>
      </c>
      <c r="D5511">
        <v>3</v>
      </c>
      <c r="E5511" t="s">
        <v>57</v>
      </c>
      <c r="F5511" t="s">
        <v>182</v>
      </c>
      <c r="G5511" t="s">
        <v>215</v>
      </c>
      <c r="H5511" t="s">
        <v>215</v>
      </c>
      <c r="I5511" t="s">
        <v>215</v>
      </c>
      <c r="J5511" t="s">
        <v>215</v>
      </c>
      <c r="K5511" t="s">
        <v>215</v>
      </c>
      <c r="L5511" t="s">
        <v>215</v>
      </c>
      <c r="M5511" t="s">
        <v>215</v>
      </c>
      <c r="N5511" t="s">
        <v>215</v>
      </c>
      <c r="O5511" t="s">
        <v>215</v>
      </c>
      <c r="P5511" t="s">
        <v>215</v>
      </c>
      <c r="Q5511" t="s">
        <v>215</v>
      </c>
      <c r="R5511" t="s">
        <v>258</v>
      </c>
      <c r="S5511" t="s">
        <v>253</v>
      </c>
      <c r="T5511" t="s">
        <v>253</v>
      </c>
      <c r="U5511" t="s">
        <v>253</v>
      </c>
      <c r="V5511" t="s">
        <v>253</v>
      </c>
      <c r="W5511">
        <v>0</v>
      </c>
      <c r="X5511">
        <v>0</v>
      </c>
      <c r="Y5511">
        <v>0</v>
      </c>
      <c r="Z5511">
        <v>100</v>
      </c>
      <c r="AA5511">
        <v>0</v>
      </c>
      <c r="AB5511">
        <v>0</v>
      </c>
      <c r="AC5511">
        <v>0</v>
      </c>
      <c r="AD5511">
        <v>0</v>
      </c>
    </row>
    <row r="5512" spans="1:30" x14ac:dyDescent="0.25">
      <c r="A5512" t="str">
        <f t="shared" si="86"/>
        <v>2017/20183Female + maleEngineeringMissing</v>
      </c>
      <c r="B5512" t="s">
        <v>218</v>
      </c>
      <c r="C5512" t="s">
        <v>252</v>
      </c>
      <c r="D5512">
        <v>3</v>
      </c>
      <c r="E5512" t="s">
        <v>57</v>
      </c>
      <c r="F5512" t="s">
        <v>157</v>
      </c>
      <c r="G5512" t="s">
        <v>215</v>
      </c>
      <c r="H5512" t="s">
        <v>215</v>
      </c>
      <c r="I5512" t="s">
        <v>215</v>
      </c>
      <c r="J5512" t="s">
        <v>215</v>
      </c>
      <c r="K5512" t="s">
        <v>215</v>
      </c>
      <c r="L5512" t="s">
        <v>215</v>
      </c>
      <c r="M5512" t="s">
        <v>215</v>
      </c>
      <c r="N5512" t="s">
        <v>215</v>
      </c>
      <c r="O5512" t="s">
        <v>215</v>
      </c>
      <c r="P5512" t="s">
        <v>215</v>
      </c>
      <c r="Q5512" t="s">
        <v>215</v>
      </c>
      <c r="R5512" t="s">
        <v>260</v>
      </c>
      <c r="S5512" t="s">
        <v>253</v>
      </c>
      <c r="T5512" t="s">
        <v>253</v>
      </c>
      <c r="U5512" t="s">
        <v>253</v>
      </c>
      <c r="V5512" t="s">
        <v>253</v>
      </c>
      <c r="W5512">
        <v>175</v>
      </c>
      <c r="X5512">
        <v>91.1</v>
      </c>
      <c r="Y5512">
        <v>15</v>
      </c>
      <c r="Z5512">
        <v>0</v>
      </c>
      <c r="AA5512">
        <v>0</v>
      </c>
      <c r="AB5512">
        <v>0</v>
      </c>
      <c r="AC5512">
        <v>0</v>
      </c>
      <c r="AD5512">
        <v>100</v>
      </c>
    </row>
    <row r="5513" spans="1:30" x14ac:dyDescent="0.25">
      <c r="A5513" t="str">
        <f t="shared" si="86"/>
        <v>2017/20183Female + maleEngineeringUnknown</v>
      </c>
      <c r="B5513" t="s">
        <v>218</v>
      </c>
      <c r="C5513" t="s">
        <v>252</v>
      </c>
      <c r="D5513">
        <v>3</v>
      </c>
      <c r="E5513" t="s">
        <v>57</v>
      </c>
      <c r="F5513" t="s">
        <v>157</v>
      </c>
      <c r="G5513" t="s">
        <v>215</v>
      </c>
      <c r="H5513" t="s">
        <v>215</v>
      </c>
      <c r="I5513" t="s">
        <v>215</v>
      </c>
      <c r="J5513" t="s">
        <v>215</v>
      </c>
      <c r="K5513" t="s">
        <v>215</v>
      </c>
      <c r="L5513" t="s">
        <v>215</v>
      </c>
      <c r="M5513" t="s">
        <v>215</v>
      </c>
      <c r="N5513" t="s">
        <v>215</v>
      </c>
      <c r="O5513" t="s">
        <v>215</v>
      </c>
      <c r="P5513" t="s">
        <v>215</v>
      </c>
      <c r="Q5513" t="s">
        <v>215</v>
      </c>
      <c r="R5513" t="s">
        <v>258</v>
      </c>
      <c r="S5513" t="s">
        <v>253</v>
      </c>
      <c r="T5513" t="s">
        <v>253</v>
      </c>
      <c r="U5513" t="s">
        <v>253</v>
      </c>
      <c r="V5513" t="s">
        <v>253</v>
      </c>
      <c r="W5513">
        <v>5</v>
      </c>
      <c r="X5513">
        <v>0</v>
      </c>
      <c r="Y5513">
        <v>5</v>
      </c>
      <c r="Z5513">
        <v>37.5</v>
      </c>
      <c r="AA5513">
        <v>37.5</v>
      </c>
      <c r="AB5513">
        <v>0</v>
      </c>
      <c r="AC5513">
        <v>0</v>
      </c>
      <c r="AD5513">
        <v>25.1</v>
      </c>
    </row>
    <row r="5514" spans="1:30" x14ac:dyDescent="0.25">
      <c r="A5514" t="str">
        <f t="shared" si="86"/>
        <v>2017/20183Female + maleGeneral, applied and forensic sciencesAbroad</v>
      </c>
      <c r="B5514" t="s">
        <v>218</v>
      </c>
      <c r="C5514" t="s">
        <v>252</v>
      </c>
      <c r="D5514">
        <v>3</v>
      </c>
      <c r="E5514" t="s">
        <v>57</v>
      </c>
      <c r="F5514" t="s">
        <v>223</v>
      </c>
      <c r="G5514" t="s">
        <v>215</v>
      </c>
      <c r="H5514" t="s">
        <v>215</v>
      </c>
      <c r="I5514" t="s">
        <v>215</v>
      </c>
      <c r="J5514" t="s">
        <v>215</v>
      </c>
      <c r="K5514" t="s">
        <v>215</v>
      </c>
      <c r="L5514" t="s">
        <v>215</v>
      </c>
      <c r="M5514" t="s">
        <v>215</v>
      </c>
      <c r="N5514" t="s">
        <v>215</v>
      </c>
      <c r="O5514" t="s">
        <v>215</v>
      </c>
      <c r="P5514" t="s">
        <v>215</v>
      </c>
      <c r="Q5514" t="s">
        <v>215</v>
      </c>
      <c r="R5514" t="s">
        <v>255</v>
      </c>
      <c r="S5514" t="s">
        <v>253</v>
      </c>
      <c r="T5514" t="s">
        <v>253</v>
      </c>
      <c r="U5514" t="s">
        <v>253</v>
      </c>
      <c r="V5514" t="s">
        <v>253</v>
      </c>
      <c r="W5514">
        <v>5</v>
      </c>
      <c r="X5514">
        <v>0</v>
      </c>
      <c r="Y5514">
        <v>5</v>
      </c>
      <c r="Z5514">
        <v>54.8</v>
      </c>
      <c r="AA5514">
        <v>25.8</v>
      </c>
      <c r="AB5514">
        <v>0</v>
      </c>
      <c r="AC5514">
        <v>0</v>
      </c>
      <c r="AD5514">
        <v>19.399999999999999</v>
      </c>
    </row>
    <row r="5515" spans="1:30" x14ac:dyDescent="0.25">
      <c r="A5515" t="str">
        <f t="shared" si="86"/>
        <v>2017/20183Female + maleGeneral, applied and forensic sciencesMissing</v>
      </c>
      <c r="B5515" t="s">
        <v>218</v>
      </c>
      <c r="C5515" t="s">
        <v>252</v>
      </c>
      <c r="D5515">
        <v>3</v>
      </c>
      <c r="E5515" t="s">
        <v>57</v>
      </c>
      <c r="F5515" t="s">
        <v>223</v>
      </c>
      <c r="G5515" t="s">
        <v>215</v>
      </c>
      <c r="H5515" t="s">
        <v>215</v>
      </c>
      <c r="I5515" t="s">
        <v>215</v>
      </c>
      <c r="J5515" t="s">
        <v>215</v>
      </c>
      <c r="K5515" t="s">
        <v>215</v>
      </c>
      <c r="L5515" t="s">
        <v>215</v>
      </c>
      <c r="M5515" t="s">
        <v>215</v>
      </c>
      <c r="N5515" t="s">
        <v>215</v>
      </c>
      <c r="O5515" t="s">
        <v>215</v>
      </c>
      <c r="P5515" t="s">
        <v>215</v>
      </c>
      <c r="Q5515" t="s">
        <v>215</v>
      </c>
      <c r="R5515" t="s">
        <v>260</v>
      </c>
      <c r="S5515" t="s">
        <v>253</v>
      </c>
      <c r="T5515" t="s">
        <v>253</v>
      </c>
      <c r="U5515" t="s">
        <v>253</v>
      </c>
      <c r="V5515" t="s">
        <v>253</v>
      </c>
      <c r="W5515">
        <v>15</v>
      </c>
      <c r="X5515">
        <v>88.2</v>
      </c>
      <c r="Y5515">
        <v>0</v>
      </c>
      <c r="Z5515">
        <v>0</v>
      </c>
      <c r="AA5515">
        <v>0</v>
      </c>
      <c r="AB5515">
        <v>0</v>
      </c>
      <c r="AC5515">
        <v>0</v>
      </c>
      <c r="AD5515">
        <v>100</v>
      </c>
    </row>
    <row r="5516" spans="1:30" x14ac:dyDescent="0.25">
      <c r="A5516" t="str">
        <f t="shared" si="86"/>
        <v>2017/20183Female + maleGeography, earth and environmental studiesMissing</v>
      </c>
      <c r="B5516" t="s">
        <v>218</v>
      </c>
      <c r="C5516" t="s">
        <v>252</v>
      </c>
      <c r="D5516">
        <v>3</v>
      </c>
      <c r="E5516" t="s">
        <v>57</v>
      </c>
      <c r="F5516" t="s">
        <v>224</v>
      </c>
      <c r="G5516" t="s">
        <v>215</v>
      </c>
      <c r="H5516" t="s">
        <v>215</v>
      </c>
      <c r="I5516" t="s">
        <v>215</v>
      </c>
      <c r="J5516" t="s">
        <v>215</v>
      </c>
      <c r="K5516" t="s">
        <v>215</v>
      </c>
      <c r="L5516" t="s">
        <v>215</v>
      </c>
      <c r="M5516" t="s">
        <v>215</v>
      </c>
      <c r="N5516" t="s">
        <v>215</v>
      </c>
      <c r="O5516" t="s">
        <v>215</v>
      </c>
      <c r="P5516" t="s">
        <v>215</v>
      </c>
      <c r="Q5516" t="s">
        <v>215</v>
      </c>
      <c r="R5516" t="s">
        <v>260</v>
      </c>
      <c r="S5516" t="s">
        <v>253</v>
      </c>
      <c r="T5516" t="s">
        <v>253</v>
      </c>
      <c r="U5516" t="s">
        <v>253</v>
      </c>
      <c r="V5516" t="s">
        <v>253</v>
      </c>
      <c r="W5516">
        <v>60</v>
      </c>
      <c r="X5516">
        <v>80.099999999999994</v>
      </c>
      <c r="Y5516">
        <v>10</v>
      </c>
      <c r="Z5516">
        <v>0</v>
      </c>
      <c r="AA5516">
        <v>0</v>
      </c>
      <c r="AB5516">
        <v>0</v>
      </c>
      <c r="AC5516">
        <v>0</v>
      </c>
      <c r="AD5516">
        <v>100</v>
      </c>
    </row>
    <row r="5517" spans="1:30" x14ac:dyDescent="0.25">
      <c r="A5517" t="str">
        <f t="shared" si="86"/>
        <v>2017/20183Female + maleHealth and social careMissing</v>
      </c>
      <c r="B5517" t="s">
        <v>218</v>
      </c>
      <c r="C5517" t="s">
        <v>252</v>
      </c>
      <c r="D5517">
        <v>3</v>
      </c>
      <c r="E5517" t="s">
        <v>57</v>
      </c>
      <c r="F5517" t="s">
        <v>168</v>
      </c>
      <c r="G5517" t="s">
        <v>215</v>
      </c>
      <c r="H5517" t="s">
        <v>215</v>
      </c>
      <c r="I5517" t="s">
        <v>215</v>
      </c>
      <c r="J5517" t="s">
        <v>215</v>
      </c>
      <c r="K5517" t="s">
        <v>215</v>
      </c>
      <c r="L5517" t="s">
        <v>215</v>
      </c>
      <c r="M5517" t="s">
        <v>215</v>
      </c>
      <c r="N5517" t="s">
        <v>215</v>
      </c>
      <c r="O5517" t="s">
        <v>215</v>
      </c>
      <c r="P5517" t="s">
        <v>215</v>
      </c>
      <c r="Q5517" t="s">
        <v>215</v>
      </c>
      <c r="R5517" t="s">
        <v>260</v>
      </c>
      <c r="S5517" t="s">
        <v>253</v>
      </c>
      <c r="T5517" t="s">
        <v>253</v>
      </c>
      <c r="U5517" t="s">
        <v>253</v>
      </c>
      <c r="V5517" t="s">
        <v>253</v>
      </c>
      <c r="W5517">
        <v>80</v>
      </c>
      <c r="X5517">
        <v>80.3</v>
      </c>
      <c r="Y5517">
        <v>15</v>
      </c>
      <c r="Z5517">
        <v>0</v>
      </c>
      <c r="AA5517">
        <v>0</v>
      </c>
      <c r="AB5517">
        <v>0</v>
      </c>
      <c r="AC5517">
        <v>0</v>
      </c>
      <c r="AD5517">
        <v>100</v>
      </c>
    </row>
    <row r="5518" spans="1:30" x14ac:dyDescent="0.25">
      <c r="A5518" t="str">
        <f t="shared" si="86"/>
        <v>2017/20183Female + maleHistory and archaeologyMissing</v>
      </c>
      <c r="B5518" t="s">
        <v>218</v>
      </c>
      <c r="C5518" t="s">
        <v>252</v>
      </c>
      <c r="D5518">
        <v>3</v>
      </c>
      <c r="E5518" t="s">
        <v>57</v>
      </c>
      <c r="F5518" t="s">
        <v>177</v>
      </c>
      <c r="G5518" t="s">
        <v>215</v>
      </c>
      <c r="H5518" t="s">
        <v>215</v>
      </c>
      <c r="I5518" t="s">
        <v>215</v>
      </c>
      <c r="J5518" t="s">
        <v>215</v>
      </c>
      <c r="K5518" t="s">
        <v>215</v>
      </c>
      <c r="L5518" t="s">
        <v>215</v>
      </c>
      <c r="M5518" t="s">
        <v>215</v>
      </c>
      <c r="N5518" t="s">
        <v>215</v>
      </c>
      <c r="O5518" t="s">
        <v>215</v>
      </c>
      <c r="P5518" t="s">
        <v>215</v>
      </c>
      <c r="Q5518" t="s">
        <v>215</v>
      </c>
      <c r="R5518" t="s">
        <v>260</v>
      </c>
      <c r="S5518" t="s">
        <v>253</v>
      </c>
      <c r="T5518" t="s">
        <v>253</v>
      </c>
      <c r="U5518" t="s">
        <v>253</v>
      </c>
      <c r="V5518" t="s">
        <v>253</v>
      </c>
      <c r="W5518">
        <v>75</v>
      </c>
      <c r="X5518">
        <v>84.2</v>
      </c>
      <c r="Y5518">
        <v>10</v>
      </c>
      <c r="Z5518">
        <v>8.3000000000000007</v>
      </c>
      <c r="AA5518">
        <v>0</v>
      </c>
      <c r="AB5518">
        <v>0</v>
      </c>
      <c r="AC5518">
        <v>0</v>
      </c>
      <c r="AD5518">
        <v>91.7</v>
      </c>
    </row>
    <row r="5519" spans="1:30" x14ac:dyDescent="0.25">
      <c r="A5519" t="str">
        <f t="shared" si="86"/>
        <v>2017/20183Female + maleLanguages and area studiesMissing</v>
      </c>
      <c r="B5519" t="s">
        <v>218</v>
      </c>
      <c r="C5519" t="s">
        <v>252</v>
      </c>
      <c r="D5519">
        <v>3</v>
      </c>
      <c r="E5519" t="s">
        <v>57</v>
      </c>
      <c r="F5519" t="s">
        <v>225</v>
      </c>
      <c r="G5519" t="s">
        <v>215</v>
      </c>
      <c r="H5519" t="s">
        <v>215</v>
      </c>
      <c r="I5519" t="s">
        <v>215</v>
      </c>
      <c r="J5519" t="s">
        <v>215</v>
      </c>
      <c r="K5519" t="s">
        <v>215</v>
      </c>
      <c r="L5519" t="s">
        <v>215</v>
      </c>
      <c r="M5519" t="s">
        <v>215</v>
      </c>
      <c r="N5519" t="s">
        <v>215</v>
      </c>
      <c r="O5519" t="s">
        <v>215</v>
      </c>
      <c r="P5519" t="s">
        <v>215</v>
      </c>
      <c r="Q5519" t="s">
        <v>215</v>
      </c>
      <c r="R5519" t="s">
        <v>260</v>
      </c>
      <c r="S5519" t="s">
        <v>253</v>
      </c>
      <c r="T5519" t="s">
        <v>253</v>
      </c>
      <c r="U5519" t="s">
        <v>253</v>
      </c>
      <c r="V5519" t="s">
        <v>253</v>
      </c>
      <c r="W5519">
        <v>30</v>
      </c>
      <c r="X5519">
        <v>82.8</v>
      </c>
      <c r="Y5519">
        <v>5</v>
      </c>
      <c r="Z5519">
        <v>0</v>
      </c>
      <c r="AA5519">
        <v>0</v>
      </c>
      <c r="AB5519">
        <v>0</v>
      </c>
      <c r="AC5519">
        <v>0</v>
      </c>
      <c r="AD5519">
        <v>100</v>
      </c>
    </row>
    <row r="5520" spans="1:30" x14ac:dyDescent="0.25">
      <c r="A5520" t="str">
        <f t="shared" si="86"/>
        <v>2017/20183Female + maleMaterials and technologyMissing</v>
      </c>
      <c r="B5520" t="s">
        <v>218</v>
      </c>
      <c r="C5520" t="s">
        <v>252</v>
      </c>
      <c r="D5520">
        <v>3</v>
      </c>
      <c r="E5520" t="s">
        <v>57</v>
      </c>
      <c r="F5520" t="s">
        <v>226</v>
      </c>
      <c r="G5520" t="s">
        <v>215</v>
      </c>
      <c r="H5520" t="s">
        <v>215</v>
      </c>
      <c r="I5520" t="s">
        <v>215</v>
      </c>
      <c r="J5520" t="s">
        <v>215</v>
      </c>
      <c r="K5520" t="s">
        <v>215</v>
      </c>
      <c r="L5520" t="s">
        <v>215</v>
      </c>
      <c r="M5520" t="s">
        <v>215</v>
      </c>
      <c r="N5520" t="s">
        <v>215</v>
      </c>
      <c r="O5520" t="s">
        <v>215</v>
      </c>
      <c r="P5520" t="s">
        <v>215</v>
      </c>
      <c r="Q5520" t="s">
        <v>215</v>
      </c>
      <c r="R5520" t="s">
        <v>260</v>
      </c>
      <c r="S5520" t="s">
        <v>253</v>
      </c>
      <c r="T5520" t="s">
        <v>253</v>
      </c>
      <c r="U5520" t="s">
        <v>253</v>
      </c>
      <c r="V5520" t="s">
        <v>253</v>
      </c>
      <c r="W5520">
        <v>15</v>
      </c>
      <c r="X5520">
        <v>90.8</v>
      </c>
      <c r="Y5520">
        <v>0</v>
      </c>
      <c r="Z5520">
        <v>0</v>
      </c>
      <c r="AA5520">
        <v>0</v>
      </c>
      <c r="AB5520">
        <v>0</v>
      </c>
      <c r="AC5520">
        <v>0</v>
      </c>
      <c r="AD5520">
        <v>100</v>
      </c>
    </row>
    <row r="5521" spans="1:30" x14ac:dyDescent="0.25">
      <c r="A5521" t="str">
        <f t="shared" si="86"/>
        <v>2017/20183Female + maleMaterials and technologyUnknown</v>
      </c>
      <c r="B5521" t="s">
        <v>218</v>
      </c>
      <c r="C5521" t="s">
        <v>252</v>
      </c>
      <c r="D5521">
        <v>3</v>
      </c>
      <c r="E5521" t="s">
        <v>57</v>
      </c>
      <c r="F5521" t="s">
        <v>226</v>
      </c>
      <c r="G5521" t="s">
        <v>215</v>
      </c>
      <c r="H5521" t="s">
        <v>215</v>
      </c>
      <c r="I5521" t="s">
        <v>215</v>
      </c>
      <c r="J5521" t="s">
        <v>215</v>
      </c>
      <c r="K5521" t="s">
        <v>215</v>
      </c>
      <c r="L5521" t="s">
        <v>215</v>
      </c>
      <c r="M5521" t="s">
        <v>215</v>
      </c>
      <c r="N5521" t="s">
        <v>215</v>
      </c>
      <c r="O5521" t="s">
        <v>215</v>
      </c>
      <c r="P5521" t="s">
        <v>215</v>
      </c>
      <c r="Q5521" t="s">
        <v>215</v>
      </c>
      <c r="R5521" t="s">
        <v>258</v>
      </c>
      <c r="S5521" t="s">
        <v>253</v>
      </c>
      <c r="T5521" t="s">
        <v>253</v>
      </c>
      <c r="U5521" t="s">
        <v>253</v>
      </c>
      <c r="V5521" t="s">
        <v>253</v>
      </c>
      <c r="W5521" t="s">
        <v>216</v>
      </c>
      <c r="X5521" t="s">
        <v>216</v>
      </c>
      <c r="Y5521" t="s">
        <v>216</v>
      </c>
      <c r="Z5521" t="s">
        <v>216</v>
      </c>
      <c r="AA5521" t="s">
        <v>216</v>
      </c>
      <c r="AB5521" t="s">
        <v>216</v>
      </c>
      <c r="AC5521" t="s">
        <v>216</v>
      </c>
      <c r="AD5521" t="s">
        <v>216</v>
      </c>
    </row>
    <row r="5522" spans="1:30" x14ac:dyDescent="0.25">
      <c r="A5522" t="str">
        <f t="shared" si="86"/>
        <v>2017/20183Female + maleMathematical sciencesMissing</v>
      </c>
      <c r="B5522" t="s">
        <v>218</v>
      </c>
      <c r="C5522" t="s">
        <v>252</v>
      </c>
      <c r="D5522">
        <v>3</v>
      </c>
      <c r="E5522" t="s">
        <v>57</v>
      </c>
      <c r="F5522" t="s">
        <v>155</v>
      </c>
      <c r="G5522" t="s">
        <v>215</v>
      </c>
      <c r="H5522" t="s">
        <v>215</v>
      </c>
      <c r="I5522" t="s">
        <v>215</v>
      </c>
      <c r="J5522" t="s">
        <v>215</v>
      </c>
      <c r="K5522" t="s">
        <v>215</v>
      </c>
      <c r="L5522" t="s">
        <v>215</v>
      </c>
      <c r="M5522" t="s">
        <v>215</v>
      </c>
      <c r="N5522" t="s">
        <v>215</v>
      </c>
      <c r="O5522" t="s">
        <v>215</v>
      </c>
      <c r="P5522" t="s">
        <v>215</v>
      </c>
      <c r="Q5522" t="s">
        <v>215</v>
      </c>
      <c r="R5522" t="s">
        <v>260</v>
      </c>
      <c r="S5522" t="s">
        <v>253</v>
      </c>
      <c r="T5522" t="s">
        <v>253</v>
      </c>
      <c r="U5522" t="s">
        <v>253</v>
      </c>
      <c r="V5522" t="s">
        <v>253</v>
      </c>
      <c r="W5522">
        <v>55</v>
      </c>
      <c r="X5522">
        <v>77.8</v>
      </c>
      <c r="Y5522">
        <v>10</v>
      </c>
      <c r="Z5522">
        <v>0</v>
      </c>
      <c r="AA5522">
        <v>0</v>
      </c>
      <c r="AB5522">
        <v>0</v>
      </c>
      <c r="AC5522">
        <v>0</v>
      </c>
      <c r="AD5522">
        <v>100</v>
      </c>
    </row>
    <row r="5523" spans="1:30" x14ac:dyDescent="0.25">
      <c r="A5523" t="str">
        <f t="shared" si="86"/>
        <v>2017/20183Female + maleMedia, journalism and communicationsMissing</v>
      </c>
      <c r="B5523" t="s">
        <v>218</v>
      </c>
      <c r="C5523" t="s">
        <v>252</v>
      </c>
      <c r="D5523">
        <v>3</v>
      </c>
      <c r="E5523" t="s">
        <v>57</v>
      </c>
      <c r="F5523" t="s">
        <v>227</v>
      </c>
      <c r="G5523" t="s">
        <v>215</v>
      </c>
      <c r="H5523" t="s">
        <v>215</v>
      </c>
      <c r="I5523" t="s">
        <v>215</v>
      </c>
      <c r="J5523" t="s">
        <v>215</v>
      </c>
      <c r="K5523" t="s">
        <v>215</v>
      </c>
      <c r="L5523" t="s">
        <v>215</v>
      </c>
      <c r="M5523" t="s">
        <v>215</v>
      </c>
      <c r="N5523" t="s">
        <v>215</v>
      </c>
      <c r="O5523" t="s">
        <v>215</v>
      </c>
      <c r="P5523" t="s">
        <v>215</v>
      </c>
      <c r="Q5523" t="s">
        <v>215</v>
      </c>
      <c r="R5523" t="s">
        <v>260</v>
      </c>
      <c r="S5523" t="s">
        <v>253</v>
      </c>
      <c r="T5523" t="s">
        <v>253</v>
      </c>
      <c r="U5523" t="s">
        <v>253</v>
      </c>
      <c r="V5523" t="s">
        <v>253</v>
      </c>
      <c r="W5523">
        <v>70</v>
      </c>
      <c r="X5523">
        <v>90.3</v>
      </c>
      <c r="Y5523">
        <v>5</v>
      </c>
      <c r="Z5523">
        <v>0</v>
      </c>
      <c r="AA5523">
        <v>0</v>
      </c>
      <c r="AB5523">
        <v>0</v>
      </c>
      <c r="AC5523">
        <v>0</v>
      </c>
      <c r="AD5523">
        <v>100</v>
      </c>
    </row>
    <row r="5524" spans="1:30" x14ac:dyDescent="0.25">
      <c r="A5524" t="str">
        <f t="shared" si="86"/>
        <v>2017/20183Female + maleMedical sciencesMissing</v>
      </c>
      <c r="B5524" t="s">
        <v>218</v>
      </c>
      <c r="C5524" t="s">
        <v>252</v>
      </c>
      <c r="D5524">
        <v>3</v>
      </c>
      <c r="E5524" t="s">
        <v>57</v>
      </c>
      <c r="F5524" t="s">
        <v>228</v>
      </c>
      <c r="G5524" t="s">
        <v>215</v>
      </c>
      <c r="H5524" t="s">
        <v>215</v>
      </c>
      <c r="I5524" t="s">
        <v>215</v>
      </c>
      <c r="J5524" t="s">
        <v>215</v>
      </c>
      <c r="K5524" t="s">
        <v>215</v>
      </c>
      <c r="L5524" t="s">
        <v>215</v>
      </c>
      <c r="M5524" t="s">
        <v>215</v>
      </c>
      <c r="N5524" t="s">
        <v>215</v>
      </c>
      <c r="O5524" t="s">
        <v>215</v>
      </c>
      <c r="P5524" t="s">
        <v>215</v>
      </c>
      <c r="Q5524" t="s">
        <v>215</v>
      </c>
      <c r="R5524" t="s">
        <v>260</v>
      </c>
      <c r="S5524" t="s">
        <v>253</v>
      </c>
      <c r="T5524" t="s">
        <v>253</v>
      </c>
      <c r="U5524" t="s">
        <v>253</v>
      </c>
      <c r="V5524" t="s">
        <v>253</v>
      </c>
      <c r="W5524">
        <v>25</v>
      </c>
      <c r="X5524">
        <v>81.099999999999994</v>
      </c>
      <c r="Y5524">
        <v>5</v>
      </c>
      <c r="Z5524">
        <v>0</v>
      </c>
      <c r="AA5524">
        <v>0</v>
      </c>
      <c r="AB5524">
        <v>0</v>
      </c>
      <c r="AC5524">
        <v>0</v>
      </c>
      <c r="AD5524">
        <v>100</v>
      </c>
    </row>
    <row r="5525" spans="1:30" x14ac:dyDescent="0.25">
      <c r="A5525" t="str">
        <f t="shared" si="86"/>
        <v>2017/20183Female + maleMedicine and dentistryMissing</v>
      </c>
      <c r="B5525" t="s">
        <v>218</v>
      </c>
      <c r="C5525" t="s">
        <v>252</v>
      </c>
      <c r="D5525">
        <v>3</v>
      </c>
      <c r="E5525" t="s">
        <v>57</v>
      </c>
      <c r="F5525" t="s">
        <v>138</v>
      </c>
      <c r="G5525" t="s">
        <v>215</v>
      </c>
      <c r="H5525" t="s">
        <v>215</v>
      </c>
      <c r="I5525" t="s">
        <v>215</v>
      </c>
      <c r="J5525" t="s">
        <v>215</v>
      </c>
      <c r="K5525" t="s">
        <v>215</v>
      </c>
      <c r="L5525" t="s">
        <v>215</v>
      </c>
      <c r="M5525" t="s">
        <v>215</v>
      </c>
      <c r="N5525" t="s">
        <v>215</v>
      </c>
      <c r="O5525" t="s">
        <v>215</v>
      </c>
      <c r="P5525" t="s">
        <v>215</v>
      </c>
      <c r="Q5525" t="s">
        <v>215</v>
      </c>
      <c r="R5525" t="s">
        <v>260</v>
      </c>
      <c r="S5525" t="s">
        <v>253</v>
      </c>
      <c r="T5525" t="s">
        <v>253</v>
      </c>
      <c r="U5525" t="s">
        <v>253</v>
      </c>
      <c r="V5525" t="s">
        <v>253</v>
      </c>
      <c r="W5525">
        <v>45</v>
      </c>
      <c r="X5525">
        <v>80</v>
      </c>
      <c r="Y5525">
        <v>10</v>
      </c>
      <c r="Z5525">
        <v>0</v>
      </c>
      <c r="AA5525">
        <v>0</v>
      </c>
      <c r="AB5525">
        <v>0</v>
      </c>
      <c r="AC5525">
        <v>0</v>
      </c>
      <c r="AD5525">
        <v>100</v>
      </c>
    </row>
    <row r="5526" spans="1:30" x14ac:dyDescent="0.25">
      <c r="A5526" t="str">
        <f t="shared" si="86"/>
        <v>2017/20183Female + maleMedicine and dentistryUnknown</v>
      </c>
      <c r="B5526" t="s">
        <v>218</v>
      </c>
      <c r="C5526" t="s">
        <v>252</v>
      </c>
      <c r="D5526">
        <v>3</v>
      </c>
      <c r="E5526" t="s">
        <v>57</v>
      </c>
      <c r="F5526" t="s">
        <v>138</v>
      </c>
      <c r="G5526" t="s">
        <v>215</v>
      </c>
      <c r="H5526" t="s">
        <v>215</v>
      </c>
      <c r="I5526" t="s">
        <v>215</v>
      </c>
      <c r="J5526" t="s">
        <v>215</v>
      </c>
      <c r="K5526" t="s">
        <v>215</v>
      </c>
      <c r="L5526" t="s">
        <v>215</v>
      </c>
      <c r="M5526" t="s">
        <v>215</v>
      </c>
      <c r="N5526" t="s">
        <v>215</v>
      </c>
      <c r="O5526" t="s">
        <v>215</v>
      </c>
      <c r="P5526" t="s">
        <v>215</v>
      </c>
      <c r="Q5526" t="s">
        <v>215</v>
      </c>
      <c r="R5526" t="s">
        <v>258</v>
      </c>
      <c r="S5526" t="s">
        <v>253</v>
      </c>
      <c r="T5526" t="s">
        <v>253</v>
      </c>
      <c r="U5526" t="s">
        <v>253</v>
      </c>
      <c r="V5526" t="s">
        <v>253</v>
      </c>
      <c r="W5526" t="s">
        <v>216</v>
      </c>
      <c r="X5526" t="s">
        <v>216</v>
      </c>
      <c r="Y5526" t="s">
        <v>216</v>
      </c>
      <c r="Z5526" t="s">
        <v>216</v>
      </c>
      <c r="AA5526" t="s">
        <v>216</v>
      </c>
      <c r="AB5526" t="s">
        <v>216</v>
      </c>
      <c r="AC5526" t="s">
        <v>216</v>
      </c>
      <c r="AD5526" t="s">
        <v>216</v>
      </c>
    </row>
    <row r="5527" spans="1:30" x14ac:dyDescent="0.25">
      <c r="A5527" t="str">
        <f t="shared" si="86"/>
        <v>2017/20183Female + maleNursing and midwiferyMissing</v>
      </c>
      <c r="B5527" t="s">
        <v>218</v>
      </c>
      <c r="C5527" t="s">
        <v>252</v>
      </c>
      <c r="D5527">
        <v>3</v>
      </c>
      <c r="E5527" t="s">
        <v>57</v>
      </c>
      <c r="F5527" t="s">
        <v>229</v>
      </c>
      <c r="G5527" t="s">
        <v>215</v>
      </c>
      <c r="H5527" t="s">
        <v>215</v>
      </c>
      <c r="I5527" t="s">
        <v>215</v>
      </c>
      <c r="J5527" t="s">
        <v>215</v>
      </c>
      <c r="K5527" t="s">
        <v>215</v>
      </c>
      <c r="L5527" t="s">
        <v>215</v>
      </c>
      <c r="M5527" t="s">
        <v>215</v>
      </c>
      <c r="N5527" t="s">
        <v>215</v>
      </c>
      <c r="O5527" t="s">
        <v>215</v>
      </c>
      <c r="P5527" t="s">
        <v>215</v>
      </c>
      <c r="Q5527" t="s">
        <v>215</v>
      </c>
      <c r="R5527" t="s">
        <v>260</v>
      </c>
      <c r="S5527" t="s">
        <v>253</v>
      </c>
      <c r="T5527" t="s">
        <v>253</v>
      </c>
      <c r="U5527" t="s">
        <v>253</v>
      </c>
      <c r="V5527" t="s">
        <v>253</v>
      </c>
      <c r="W5527">
        <v>265</v>
      </c>
      <c r="X5527">
        <v>84.4</v>
      </c>
      <c r="Y5527">
        <v>40</v>
      </c>
      <c r="Z5527">
        <v>0</v>
      </c>
      <c r="AA5527">
        <v>0</v>
      </c>
      <c r="AB5527">
        <v>0</v>
      </c>
      <c r="AC5527">
        <v>0</v>
      </c>
      <c r="AD5527">
        <v>100</v>
      </c>
    </row>
    <row r="5528" spans="1:30" x14ac:dyDescent="0.25">
      <c r="A5528" t="str">
        <f t="shared" si="86"/>
        <v>2017/20183Female + maleNursing and midwiferyUnknown</v>
      </c>
      <c r="B5528" t="s">
        <v>218</v>
      </c>
      <c r="C5528" t="s">
        <v>252</v>
      </c>
      <c r="D5528">
        <v>3</v>
      </c>
      <c r="E5528" t="s">
        <v>57</v>
      </c>
      <c r="F5528" t="s">
        <v>229</v>
      </c>
      <c r="G5528" t="s">
        <v>215</v>
      </c>
      <c r="H5528" t="s">
        <v>215</v>
      </c>
      <c r="I5528" t="s">
        <v>215</v>
      </c>
      <c r="J5528" t="s">
        <v>215</v>
      </c>
      <c r="K5528" t="s">
        <v>215</v>
      </c>
      <c r="L5528" t="s">
        <v>215</v>
      </c>
      <c r="M5528" t="s">
        <v>215</v>
      </c>
      <c r="N5528" t="s">
        <v>215</v>
      </c>
      <c r="O5528" t="s">
        <v>215</v>
      </c>
      <c r="P5528" t="s">
        <v>215</v>
      </c>
      <c r="Q5528" t="s">
        <v>215</v>
      </c>
      <c r="R5528" t="s">
        <v>258</v>
      </c>
      <c r="S5528" t="s">
        <v>253</v>
      </c>
      <c r="T5528" t="s">
        <v>253</v>
      </c>
      <c r="U5528" t="s">
        <v>253</v>
      </c>
      <c r="V5528" t="s">
        <v>253</v>
      </c>
      <c r="W5528" t="s">
        <v>216</v>
      </c>
      <c r="X5528" t="s">
        <v>216</v>
      </c>
      <c r="Y5528" t="s">
        <v>216</v>
      </c>
      <c r="Z5528" t="s">
        <v>216</v>
      </c>
      <c r="AA5528" t="s">
        <v>216</v>
      </c>
      <c r="AB5528" t="s">
        <v>216</v>
      </c>
      <c r="AC5528" t="s">
        <v>216</v>
      </c>
      <c r="AD5528" t="s">
        <v>216</v>
      </c>
    </row>
    <row r="5529" spans="1:30" x14ac:dyDescent="0.25">
      <c r="A5529" t="str">
        <f t="shared" si="86"/>
        <v>2017/20183Female + malePerforming artsMissing</v>
      </c>
      <c r="B5529" t="s">
        <v>218</v>
      </c>
      <c r="C5529" t="s">
        <v>252</v>
      </c>
      <c r="D5529">
        <v>3</v>
      </c>
      <c r="E5529" t="s">
        <v>57</v>
      </c>
      <c r="F5529" t="s">
        <v>230</v>
      </c>
      <c r="G5529" t="s">
        <v>215</v>
      </c>
      <c r="H5529" t="s">
        <v>215</v>
      </c>
      <c r="I5529" t="s">
        <v>215</v>
      </c>
      <c r="J5529" t="s">
        <v>215</v>
      </c>
      <c r="K5529" t="s">
        <v>215</v>
      </c>
      <c r="L5529" t="s">
        <v>215</v>
      </c>
      <c r="M5529" t="s">
        <v>215</v>
      </c>
      <c r="N5529" t="s">
        <v>215</v>
      </c>
      <c r="O5529" t="s">
        <v>215</v>
      </c>
      <c r="P5529" t="s">
        <v>215</v>
      </c>
      <c r="Q5529" t="s">
        <v>215</v>
      </c>
      <c r="R5529" t="s">
        <v>260</v>
      </c>
      <c r="S5529" t="s">
        <v>253</v>
      </c>
      <c r="T5529" t="s">
        <v>253</v>
      </c>
      <c r="U5529" t="s">
        <v>253</v>
      </c>
      <c r="V5529" t="s">
        <v>253</v>
      </c>
      <c r="W5529">
        <v>90</v>
      </c>
      <c r="X5529">
        <v>78.900000000000006</v>
      </c>
      <c r="Y5529">
        <v>20</v>
      </c>
      <c r="Z5529">
        <v>0</v>
      </c>
      <c r="AA5529">
        <v>0</v>
      </c>
      <c r="AB5529">
        <v>0</v>
      </c>
      <c r="AC5529">
        <v>0</v>
      </c>
      <c r="AD5529">
        <v>100</v>
      </c>
    </row>
    <row r="5530" spans="1:30" x14ac:dyDescent="0.25">
      <c r="A5530" t="str">
        <f t="shared" si="86"/>
        <v>2017/20183Female + malePerforming artsUnknown</v>
      </c>
      <c r="B5530" t="s">
        <v>218</v>
      </c>
      <c r="C5530" t="s">
        <v>252</v>
      </c>
      <c r="D5530">
        <v>3</v>
      </c>
      <c r="E5530" t="s">
        <v>57</v>
      </c>
      <c r="F5530" t="s">
        <v>230</v>
      </c>
      <c r="G5530" t="s">
        <v>215</v>
      </c>
      <c r="H5530" t="s">
        <v>215</v>
      </c>
      <c r="I5530" t="s">
        <v>215</v>
      </c>
      <c r="J5530" t="s">
        <v>215</v>
      </c>
      <c r="K5530" t="s">
        <v>215</v>
      </c>
      <c r="L5530" t="s">
        <v>215</v>
      </c>
      <c r="M5530" t="s">
        <v>215</v>
      </c>
      <c r="N5530" t="s">
        <v>215</v>
      </c>
      <c r="O5530" t="s">
        <v>215</v>
      </c>
      <c r="P5530" t="s">
        <v>215</v>
      </c>
      <c r="Q5530" t="s">
        <v>215</v>
      </c>
      <c r="R5530" t="s">
        <v>258</v>
      </c>
      <c r="S5530" t="s">
        <v>253</v>
      </c>
      <c r="T5530" t="s">
        <v>253</v>
      </c>
      <c r="U5530" t="s">
        <v>253</v>
      </c>
      <c r="V5530" t="s">
        <v>253</v>
      </c>
      <c r="W5530">
        <v>0</v>
      </c>
      <c r="X5530">
        <v>0</v>
      </c>
      <c r="Y5530">
        <v>0</v>
      </c>
      <c r="Z5530">
        <v>50</v>
      </c>
      <c r="AA5530">
        <v>50</v>
      </c>
      <c r="AB5530">
        <v>0</v>
      </c>
      <c r="AC5530">
        <v>0</v>
      </c>
      <c r="AD5530">
        <v>0</v>
      </c>
    </row>
    <row r="5531" spans="1:30" x14ac:dyDescent="0.25">
      <c r="A5531" t="str">
        <f t="shared" si="86"/>
        <v>2017/20183Female + malePharmacology, toxicology and pharmacyAbroad</v>
      </c>
      <c r="B5531" t="s">
        <v>218</v>
      </c>
      <c r="C5531" t="s">
        <v>252</v>
      </c>
      <c r="D5531">
        <v>3</v>
      </c>
      <c r="E5531" t="s">
        <v>57</v>
      </c>
      <c r="F5531" t="s">
        <v>140</v>
      </c>
      <c r="G5531" t="s">
        <v>215</v>
      </c>
      <c r="H5531" t="s">
        <v>215</v>
      </c>
      <c r="I5531" t="s">
        <v>215</v>
      </c>
      <c r="J5531" t="s">
        <v>215</v>
      </c>
      <c r="K5531" t="s">
        <v>215</v>
      </c>
      <c r="L5531" t="s">
        <v>215</v>
      </c>
      <c r="M5531" t="s">
        <v>215</v>
      </c>
      <c r="N5531" t="s">
        <v>215</v>
      </c>
      <c r="O5531" t="s">
        <v>215</v>
      </c>
      <c r="P5531" t="s">
        <v>215</v>
      </c>
      <c r="Q5531" t="s">
        <v>215</v>
      </c>
      <c r="R5531" t="s">
        <v>255</v>
      </c>
      <c r="S5531" t="s">
        <v>253</v>
      </c>
      <c r="T5531" t="s">
        <v>253</v>
      </c>
      <c r="U5531" t="s">
        <v>253</v>
      </c>
      <c r="V5531" t="s">
        <v>253</v>
      </c>
      <c r="W5531" t="s">
        <v>216</v>
      </c>
      <c r="X5531" t="s">
        <v>216</v>
      </c>
      <c r="Y5531" t="s">
        <v>216</v>
      </c>
      <c r="Z5531" t="s">
        <v>216</v>
      </c>
      <c r="AA5531" t="s">
        <v>216</v>
      </c>
      <c r="AB5531" t="s">
        <v>216</v>
      </c>
      <c r="AC5531" t="s">
        <v>216</v>
      </c>
      <c r="AD5531" t="s">
        <v>216</v>
      </c>
    </row>
    <row r="5532" spans="1:30" x14ac:dyDescent="0.25">
      <c r="A5532" t="str">
        <f t="shared" si="86"/>
        <v>2017/20183Female + malePharmacology, toxicology and pharmacyMissing</v>
      </c>
      <c r="B5532" t="s">
        <v>218</v>
      </c>
      <c r="C5532" t="s">
        <v>252</v>
      </c>
      <c r="D5532">
        <v>3</v>
      </c>
      <c r="E5532" t="s">
        <v>57</v>
      </c>
      <c r="F5532" t="s">
        <v>140</v>
      </c>
      <c r="G5532" t="s">
        <v>215</v>
      </c>
      <c r="H5532" t="s">
        <v>215</v>
      </c>
      <c r="I5532" t="s">
        <v>215</v>
      </c>
      <c r="J5532" t="s">
        <v>215</v>
      </c>
      <c r="K5532" t="s">
        <v>215</v>
      </c>
      <c r="L5532" t="s">
        <v>215</v>
      </c>
      <c r="M5532" t="s">
        <v>215</v>
      </c>
      <c r="N5532" t="s">
        <v>215</v>
      </c>
      <c r="O5532" t="s">
        <v>215</v>
      </c>
      <c r="P5532" t="s">
        <v>215</v>
      </c>
      <c r="Q5532" t="s">
        <v>215</v>
      </c>
      <c r="R5532" t="s">
        <v>260</v>
      </c>
      <c r="S5532" t="s">
        <v>253</v>
      </c>
      <c r="T5532" t="s">
        <v>253</v>
      </c>
      <c r="U5532" t="s">
        <v>253</v>
      </c>
      <c r="V5532" t="s">
        <v>253</v>
      </c>
      <c r="W5532">
        <v>25</v>
      </c>
      <c r="X5532">
        <v>69.2</v>
      </c>
      <c r="Y5532">
        <v>10</v>
      </c>
      <c r="Z5532">
        <v>0</v>
      </c>
      <c r="AA5532">
        <v>0</v>
      </c>
      <c r="AB5532">
        <v>0</v>
      </c>
      <c r="AC5532">
        <v>0</v>
      </c>
      <c r="AD5532">
        <v>100</v>
      </c>
    </row>
    <row r="5533" spans="1:30" x14ac:dyDescent="0.25">
      <c r="A5533" t="str">
        <f t="shared" si="86"/>
        <v>2017/20183Female + malePhysics and astronomyMissing</v>
      </c>
      <c r="B5533" t="s">
        <v>218</v>
      </c>
      <c r="C5533" t="s">
        <v>252</v>
      </c>
      <c r="D5533">
        <v>3</v>
      </c>
      <c r="E5533" t="s">
        <v>57</v>
      </c>
      <c r="F5533" t="s">
        <v>151</v>
      </c>
      <c r="G5533" t="s">
        <v>215</v>
      </c>
      <c r="H5533" t="s">
        <v>215</v>
      </c>
      <c r="I5533" t="s">
        <v>215</v>
      </c>
      <c r="J5533" t="s">
        <v>215</v>
      </c>
      <c r="K5533" t="s">
        <v>215</v>
      </c>
      <c r="L5533" t="s">
        <v>215</v>
      </c>
      <c r="M5533" t="s">
        <v>215</v>
      </c>
      <c r="N5533" t="s">
        <v>215</v>
      </c>
      <c r="O5533" t="s">
        <v>215</v>
      </c>
      <c r="P5533" t="s">
        <v>215</v>
      </c>
      <c r="Q5533" t="s">
        <v>215</v>
      </c>
      <c r="R5533" t="s">
        <v>260</v>
      </c>
      <c r="S5533" t="s">
        <v>253</v>
      </c>
      <c r="T5533" t="s">
        <v>253</v>
      </c>
      <c r="U5533" t="s">
        <v>253</v>
      </c>
      <c r="V5533" t="s">
        <v>253</v>
      </c>
      <c r="W5533">
        <v>10</v>
      </c>
      <c r="X5533">
        <v>73.5</v>
      </c>
      <c r="Y5533">
        <v>5</v>
      </c>
      <c r="Z5533">
        <v>0</v>
      </c>
      <c r="AA5533">
        <v>0</v>
      </c>
      <c r="AB5533">
        <v>0</v>
      </c>
      <c r="AC5533">
        <v>0</v>
      </c>
      <c r="AD5533">
        <v>100</v>
      </c>
    </row>
    <row r="5534" spans="1:30" x14ac:dyDescent="0.25">
      <c r="A5534" t="str">
        <f t="shared" si="86"/>
        <v>2017/20183Female + malePoliticsMissing</v>
      </c>
      <c r="B5534" t="s">
        <v>218</v>
      </c>
      <c r="C5534" t="s">
        <v>252</v>
      </c>
      <c r="D5534">
        <v>3</v>
      </c>
      <c r="E5534" t="s">
        <v>57</v>
      </c>
      <c r="F5534" t="s">
        <v>166</v>
      </c>
      <c r="G5534" t="s">
        <v>215</v>
      </c>
      <c r="H5534" t="s">
        <v>215</v>
      </c>
      <c r="I5534" t="s">
        <v>215</v>
      </c>
      <c r="J5534" t="s">
        <v>215</v>
      </c>
      <c r="K5534" t="s">
        <v>215</v>
      </c>
      <c r="L5534" t="s">
        <v>215</v>
      </c>
      <c r="M5534" t="s">
        <v>215</v>
      </c>
      <c r="N5534" t="s">
        <v>215</v>
      </c>
      <c r="O5534" t="s">
        <v>215</v>
      </c>
      <c r="P5534" t="s">
        <v>215</v>
      </c>
      <c r="Q5534" t="s">
        <v>215</v>
      </c>
      <c r="R5534" t="s">
        <v>260</v>
      </c>
      <c r="S5534" t="s">
        <v>253</v>
      </c>
      <c r="T5534" t="s">
        <v>253</v>
      </c>
      <c r="U5534" t="s">
        <v>253</v>
      </c>
      <c r="V5534" t="s">
        <v>253</v>
      </c>
      <c r="W5534">
        <v>50</v>
      </c>
      <c r="X5534">
        <v>90.2</v>
      </c>
      <c r="Y5534">
        <v>5</v>
      </c>
      <c r="Z5534">
        <v>0</v>
      </c>
      <c r="AA5534">
        <v>0</v>
      </c>
      <c r="AB5534">
        <v>0</v>
      </c>
      <c r="AC5534">
        <v>0</v>
      </c>
      <c r="AD5534">
        <v>100</v>
      </c>
    </row>
    <row r="5535" spans="1:30" x14ac:dyDescent="0.25">
      <c r="A5535" t="str">
        <f t="shared" si="86"/>
        <v>2017/20183Female + malePoliticsUnknown</v>
      </c>
      <c r="B5535" t="s">
        <v>218</v>
      </c>
      <c r="C5535" t="s">
        <v>252</v>
      </c>
      <c r="D5535">
        <v>3</v>
      </c>
      <c r="E5535" t="s">
        <v>57</v>
      </c>
      <c r="F5535" t="s">
        <v>166</v>
      </c>
      <c r="G5535" t="s">
        <v>215</v>
      </c>
      <c r="H5535" t="s">
        <v>215</v>
      </c>
      <c r="I5535" t="s">
        <v>215</v>
      </c>
      <c r="J5535" t="s">
        <v>215</v>
      </c>
      <c r="K5535" t="s">
        <v>215</v>
      </c>
      <c r="L5535" t="s">
        <v>215</v>
      </c>
      <c r="M5535" t="s">
        <v>215</v>
      </c>
      <c r="N5535" t="s">
        <v>215</v>
      </c>
      <c r="O5535" t="s">
        <v>215</v>
      </c>
      <c r="P5535" t="s">
        <v>215</v>
      </c>
      <c r="Q5535" t="s">
        <v>215</v>
      </c>
      <c r="R5535" t="s">
        <v>258</v>
      </c>
      <c r="S5535" t="s">
        <v>253</v>
      </c>
      <c r="T5535" t="s">
        <v>253</v>
      </c>
      <c r="U5535" t="s">
        <v>253</v>
      </c>
      <c r="V5535" t="s">
        <v>253</v>
      </c>
      <c r="W5535" t="s">
        <v>216</v>
      </c>
      <c r="X5535" t="s">
        <v>216</v>
      </c>
      <c r="Y5535" t="s">
        <v>216</v>
      </c>
      <c r="Z5535" t="s">
        <v>216</v>
      </c>
      <c r="AA5535" t="s">
        <v>216</v>
      </c>
      <c r="AB5535" t="s">
        <v>216</v>
      </c>
      <c r="AC5535" t="s">
        <v>216</v>
      </c>
      <c r="AD5535" t="s">
        <v>216</v>
      </c>
    </row>
    <row r="5536" spans="1:30" x14ac:dyDescent="0.25">
      <c r="A5536" t="str">
        <f t="shared" si="86"/>
        <v>2017/20183Female + malePsychologyMissing</v>
      </c>
      <c r="B5536" t="s">
        <v>218</v>
      </c>
      <c r="C5536" t="s">
        <v>252</v>
      </c>
      <c r="D5536">
        <v>3</v>
      </c>
      <c r="E5536" t="s">
        <v>57</v>
      </c>
      <c r="F5536" t="s">
        <v>12</v>
      </c>
      <c r="G5536" t="s">
        <v>215</v>
      </c>
      <c r="H5536" t="s">
        <v>215</v>
      </c>
      <c r="I5536" t="s">
        <v>215</v>
      </c>
      <c r="J5536" t="s">
        <v>215</v>
      </c>
      <c r="K5536" t="s">
        <v>215</v>
      </c>
      <c r="L5536" t="s">
        <v>215</v>
      </c>
      <c r="M5536" t="s">
        <v>215</v>
      </c>
      <c r="N5536" t="s">
        <v>215</v>
      </c>
      <c r="O5536" t="s">
        <v>215</v>
      </c>
      <c r="P5536" t="s">
        <v>215</v>
      </c>
      <c r="Q5536" t="s">
        <v>215</v>
      </c>
      <c r="R5536" t="s">
        <v>260</v>
      </c>
      <c r="S5536" t="s">
        <v>253</v>
      </c>
      <c r="T5536" t="s">
        <v>253</v>
      </c>
      <c r="U5536" t="s">
        <v>253</v>
      </c>
      <c r="V5536" t="s">
        <v>253</v>
      </c>
      <c r="W5536">
        <v>115</v>
      </c>
      <c r="X5536">
        <v>81.900000000000006</v>
      </c>
      <c r="Y5536">
        <v>20</v>
      </c>
      <c r="Z5536">
        <v>0</v>
      </c>
      <c r="AA5536">
        <v>0</v>
      </c>
      <c r="AB5536">
        <v>0</v>
      </c>
      <c r="AC5536">
        <v>0</v>
      </c>
      <c r="AD5536">
        <v>100</v>
      </c>
    </row>
    <row r="5537" spans="1:30" x14ac:dyDescent="0.25">
      <c r="A5537" t="str">
        <f t="shared" si="86"/>
        <v>2017/20183Female + malePsychologyUnknown</v>
      </c>
      <c r="B5537" t="s">
        <v>218</v>
      </c>
      <c r="C5537" t="s">
        <v>252</v>
      </c>
      <c r="D5537">
        <v>3</v>
      </c>
      <c r="E5537" t="s">
        <v>57</v>
      </c>
      <c r="F5537" t="s">
        <v>12</v>
      </c>
      <c r="G5537" t="s">
        <v>215</v>
      </c>
      <c r="H5537" t="s">
        <v>215</v>
      </c>
      <c r="I5537" t="s">
        <v>215</v>
      </c>
      <c r="J5537" t="s">
        <v>215</v>
      </c>
      <c r="K5537" t="s">
        <v>215</v>
      </c>
      <c r="L5537" t="s">
        <v>215</v>
      </c>
      <c r="M5537" t="s">
        <v>215</v>
      </c>
      <c r="N5537" t="s">
        <v>215</v>
      </c>
      <c r="O5537" t="s">
        <v>215</v>
      </c>
      <c r="P5537" t="s">
        <v>215</v>
      </c>
      <c r="Q5537" t="s">
        <v>215</v>
      </c>
      <c r="R5537" t="s">
        <v>258</v>
      </c>
      <c r="S5537" t="s">
        <v>253</v>
      </c>
      <c r="T5537" t="s">
        <v>253</v>
      </c>
      <c r="U5537" t="s">
        <v>253</v>
      </c>
      <c r="V5537" t="s">
        <v>253</v>
      </c>
      <c r="W5537" t="s">
        <v>216</v>
      </c>
      <c r="X5537" t="s">
        <v>216</v>
      </c>
      <c r="Y5537" t="s">
        <v>216</v>
      </c>
      <c r="Z5537" t="s">
        <v>216</v>
      </c>
      <c r="AA5537" t="s">
        <v>216</v>
      </c>
      <c r="AB5537" t="s">
        <v>216</v>
      </c>
      <c r="AC5537" t="s">
        <v>216</v>
      </c>
      <c r="AD5537" t="s">
        <v>216</v>
      </c>
    </row>
    <row r="5538" spans="1:30" x14ac:dyDescent="0.25">
      <c r="A5538" t="str">
        <f t="shared" si="86"/>
        <v>2017/20183Female + maleSociology, social policy and anthropologyMissing</v>
      </c>
      <c r="B5538" t="s">
        <v>218</v>
      </c>
      <c r="C5538" t="s">
        <v>252</v>
      </c>
      <c r="D5538">
        <v>3</v>
      </c>
      <c r="E5538" t="s">
        <v>57</v>
      </c>
      <c r="F5538" t="s">
        <v>163</v>
      </c>
      <c r="G5538" t="s">
        <v>215</v>
      </c>
      <c r="H5538" t="s">
        <v>215</v>
      </c>
      <c r="I5538" t="s">
        <v>215</v>
      </c>
      <c r="J5538" t="s">
        <v>215</v>
      </c>
      <c r="K5538" t="s">
        <v>215</v>
      </c>
      <c r="L5538" t="s">
        <v>215</v>
      </c>
      <c r="M5538" t="s">
        <v>215</v>
      </c>
      <c r="N5538" t="s">
        <v>215</v>
      </c>
      <c r="O5538" t="s">
        <v>215</v>
      </c>
      <c r="P5538" t="s">
        <v>215</v>
      </c>
      <c r="Q5538" t="s">
        <v>215</v>
      </c>
      <c r="R5538" t="s">
        <v>260</v>
      </c>
      <c r="S5538" t="s">
        <v>253</v>
      </c>
      <c r="T5538" t="s">
        <v>253</v>
      </c>
      <c r="U5538" t="s">
        <v>253</v>
      </c>
      <c r="V5538" t="s">
        <v>253</v>
      </c>
      <c r="W5538">
        <v>90</v>
      </c>
      <c r="X5538">
        <v>86.8</v>
      </c>
      <c r="Y5538">
        <v>10</v>
      </c>
      <c r="Z5538">
        <v>0</v>
      </c>
      <c r="AA5538">
        <v>0</v>
      </c>
      <c r="AB5538">
        <v>0</v>
      </c>
      <c r="AC5538">
        <v>0</v>
      </c>
      <c r="AD5538">
        <v>100</v>
      </c>
    </row>
    <row r="5539" spans="1:30" x14ac:dyDescent="0.25">
      <c r="A5539" t="str">
        <f t="shared" si="86"/>
        <v>2017/20183Female + maleSociology, social policy and anthropologyUnknown</v>
      </c>
      <c r="B5539" t="s">
        <v>218</v>
      </c>
      <c r="C5539" t="s">
        <v>252</v>
      </c>
      <c r="D5539">
        <v>3</v>
      </c>
      <c r="E5539" t="s">
        <v>57</v>
      </c>
      <c r="F5539" t="s">
        <v>163</v>
      </c>
      <c r="G5539" t="s">
        <v>215</v>
      </c>
      <c r="H5539" t="s">
        <v>215</v>
      </c>
      <c r="I5539" t="s">
        <v>215</v>
      </c>
      <c r="J5539" t="s">
        <v>215</v>
      </c>
      <c r="K5539" t="s">
        <v>215</v>
      </c>
      <c r="L5539" t="s">
        <v>215</v>
      </c>
      <c r="M5539" t="s">
        <v>215</v>
      </c>
      <c r="N5539" t="s">
        <v>215</v>
      </c>
      <c r="O5539" t="s">
        <v>215</v>
      </c>
      <c r="P5539" t="s">
        <v>215</v>
      </c>
      <c r="Q5539" t="s">
        <v>215</v>
      </c>
      <c r="R5539" t="s">
        <v>258</v>
      </c>
      <c r="S5539" t="s">
        <v>253</v>
      </c>
      <c r="T5539" t="s">
        <v>253</v>
      </c>
      <c r="U5539" t="s">
        <v>253</v>
      </c>
      <c r="V5539" t="s">
        <v>253</v>
      </c>
      <c r="W5539" t="s">
        <v>216</v>
      </c>
      <c r="X5539" t="s">
        <v>216</v>
      </c>
      <c r="Y5539" t="s">
        <v>216</v>
      </c>
      <c r="Z5539" t="s">
        <v>216</v>
      </c>
      <c r="AA5539" t="s">
        <v>216</v>
      </c>
      <c r="AB5539" t="s">
        <v>216</v>
      </c>
      <c r="AC5539" t="s">
        <v>216</v>
      </c>
      <c r="AD5539" t="s">
        <v>216</v>
      </c>
    </row>
    <row r="5540" spans="1:30" x14ac:dyDescent="0.25">
      <c r="A5540" t="str">
        <f t="shared" si="86"/>
        <v>2017/20183Female + maleSport and exercise sciencesMissing</v>
      </c>
      <c r="B5540" t="s">
        <v>218</v>
      </c>
      <c r="C5540" t="s">
        <v>252</v>
      </c>
      <c r="D5540">
        <v>3</v>
      </c>
      <c r="E5540" t="s">
        <v>57</v>
      </c>
      <c r="F5540" t="s">
        <v>144</v>
      </c>
      <c r="G5540" t="s">
        <v>215</v>
      </c>
      <c r="H5540" t="s">
        <v>215</v>
      </c>
      <c r="I5540" t="s">
        <v>215</v>
      </c>
      <c r="J5540" t="s">
        <v>215</v>
      </c>
      <c r="K5540" t="s">
        <v>215</v>
      </c>
      <c r="L5540" t="s">
        <v>215</v>
      </c>
      <c r="M5540" t="s">
        <v>215</v>
      </c>
      <c r="N5540" t="s">
        <v>215</v>
      </c>
      <c r="O5540" t="s">
        <v>215</v>
      </c>
      <c r="P5540" t="s">
        <v>215</v>
      </c>
      <c r="Q5540" t="s">
        <v>215</v>
      </c>
      <c r="R5540" t="s">
        <v>260</v>
      </c>
      <c r="S5540" t="s">
        <v>253</v>
      </c>
      <c r="T5540" t="s">
        <v>253</v>
      </c>
      <c r="U5540" t="s">
        <v>253</v>
      </c>
      <c r="V5540" t="s">
        <v>253</v>
      </c>
      <c r="W5540">
        <v>65</v>
      </c>
      <c r="X5540">
        <v>71.400000000000006</v>
      </c>
      <c r="Y5540">
        <v>20</v>
      </c>
      <c r="Z5540">
        <v>0</v>
      </c>
      <c r="AA5540">
        <v>0</v>
      </c>
      <c r="AB5540">
        <v>0</v>
      </c>
      <c r="AC5540">
        <v>0</v>
      </c>
      <c r="AD5540">
        <v>100</v>
      </c>
    </row>
    <row r="5541" spans="1:30" x14ac:dyDescent="0.25">
      <c r="A5541" t="str">
        <f t="shared" si="86"/>
        <v>2017/20183Female + maleSport and exercise sciencesUnknown</v>
      </c>
      <c r="B5541" t="s">
        <v>218</v>
      </c>
      <c r="C5541" t="s">
        <v>252</v>
      </c>
      <c r="D5541">
        <v>3</v>
      </c>
      <c r="E5541" t="s">
        <v>57</v>
      </c>
      <c r="F5541" t="s">
        <v>144</v>
      </c>
      <c r="G5541" t="s">
        <v>215</v>
      </c>
      <c r="H5541" t="s">
        <v>215</v>
      </c>
      <c r="I5541" t="s">
        <v>215</v>
      </c>
      <c r="J5541" t="s">
        <v>215</v>
      </c>
      <c r="K5541" t="s">
        <v>215</v>
      </c>
      <c r="L5541" t="s">
        <v>215</v>
      </c>
      <c r="M5541" t="s">
        <v>215</v>
      </c>
      <c r="N5541" t="s">
        <v>215</v>
      </c>
      <c r="O5541" t="s">
        <v>215</v>
      </c>
      <c r="P5541" t="s">
        <v>215</v>
      </c>
      <c r="Q5541" t="s">
        <v>215</v>
      </c>
      <c r="R5541" t="s">
        <v>258</v>
      </c>
      <c r="S5541" t="s">
        <v>253</v>
      </c>
      <c r="T5541" t="s">
        <v>253</v>
      </c>
      <c r="U5541" t="s">
        <v>253</v>
      </c>
      <c r="V5541" t="s">
        <v>253</v>
      </c>
      <c r="W5541" t="s">
        <v>216</v>
      </c>
      <c r="X5541" t="s">
        <v>216</v>
      </c>
      <c r="Y5541" t="s">
        <v>216</v>
      </c>
      <c r="Z5541" t="s">
        <v>216</v>
      </c>
      <c r="AA5541" t="s">
        <v>216</v>
      </c>
      <c r="AB5541" t="s">
        <v>216</v>
      </c>
      <c r="AC5541" t="s">
        <v>216</v>
      </c>
      <c r="AD5541" t="s">
        <v>216</v>
      </c>
    </row>
    <row r="5542" spans="1:30" x14ac:dyDescent="0.25">
      <c r="A5542" t="str">
        <f t="shared" si="86"/>
        <v>2017/20183Female + maleVeterinary sciencesMissing</v>
      </c>
      <c r="B5542" t="s">
        <v>218</v>
      </c>
      <c r="C5542" t="s">
        <v>252</v>
      </c>
      <c r="D5542">
        <v>3</v>
      </c>
      <c r="E5542" t="s">
        <v>57</v>
      </c>
      <c r="F5542" t="s">
        <v>147</v>
      </c>
      <c r="G5542" t="s">
        <v>215</v>
      </c>
      <c r="H5542" t="s">
        <v>215</v>
      </c>
      <c r="I5542" t="s">
        <v>215</v>
      </c>
      <c r="J5542" t="s">
        <v>215</v>
      </c>
      <c r="K5542" t="s">
        <v>215</v>
      </c>
      <c r="L5542" t="s">
        <v>215</v>
      </c>
      <c r="M5542" t="s">
        <v>215</v>
      </c>
      <c r="N5542" t="s">
        <v>215</v>
      </c>
      <c r="O5542" t="s">
        <v>215</v>
      </c>
      <c r="P5542" t="s">
        <v>215</v>
      </c>
      <c r="Q5542" t="s">
        <v>215</v>
      </c>
      <c r="R5542" t="s">
        <v>260</v>
      </c>
      <c r="S5542" t="s">
        <v>253</v>
      </c>
      <c r="T5542" t="s">
        <v>253</v>
      </c>
      <c r="U5542" t="s">
        <v>253</v>
      </c>
      <c r="V5542" t="s">
        <v>253</v>
      </c>
      <c r="W5542">
        <v>5</v>
      </c>
      <c r="X5542">
        <v>100</v>
      </c>
      <c r="Y5542">
        <v>0</v>
      </c>
      <c r="Z5542" t="s">
        <v>261</v>
      </c>
      <c r="AA5542" t="s">
        <v>261</v>
      </c>
      <c r="AB5542" t="s">
        <v>261</v>
      </c>
      <c r="AC5542" t="s">
        <v>261</v>
      </c>
      <c r="AD5542" t="s">
        <v>261</v>
      </c>
    </row>
    <row r="5543" spans="1:30" x14ac:dyDescent="0.25">
      <c r="A5543" t="str">
        <f t="shared" si="86"/>
        <v>2017/20181Female + maleAgriculture, food and related studiesAbroad</v>
      </c>
      <c r="B5543" t="s">
        <v>218</v>
      </c>
      <c r="C5543" t="s">
        <v>191</v>
      </c>
      <c r="D5543">
        <v>1</v>
      </c>
      <c r="E5543" t="s">
        <v>57</v>
      </c>
      <c r="F5543" t="s">
        <v>149</v>
      </c>
      <c r="G5543" t="s">
        <v>215</v>
      </c>
      <c r="H5543" t="s">
        <v>215</v>
      </c>
      <c r="I5543" t="s">
        <v>215</v>
      </c>
      <c r="J5543" t="s">
        <v>215</v>
      </c>
      <c r="K5543" t="s">
        <v>215</v>
      </c>
      <c r="L5543" t="s">
        <v>215</v>
      </c>
      <c r="M5543" t="s">
        <v>215</v>
      </c>
      <c r="N5543" t="s">
        <v>215</v>
      </c>
      <c r="O5543" t="s">
        <v>215</v>
      </c>
      <c r="P5543" t="s">
        <v>215</v>
      </c>
      <c r="Q5543" t="s">
        <v>215</v>
      </c>
      <c r="R5543" t="s">
        <v>255</v>
      </c>
      <c r="S5543" t="s">
        <v>253</v>
      </c>
      <c r="T5543" t="s">
        <v>253</v>
      </c>
      <c r="U5543" t="s">
        <v>253</v>
      </c>
      <c r="V5543" t="s">
        <v>253</v>
      </c>
      <c r="W5543">
        <v>5</v>
      </c>
      <c r="X5543">
        <v>0</v>
      </c>
      <c r="Y5543">
        <v>5</v>
      </c>
      <c r="Z5543">
        <v>50</v>
      </c>
      <c r="AA5543">
        <v>0</v>
      </c>
      <c r="AB5543">
        <v>25</v>
      </c>
      <c r="AC5543">
        <v>50</v>
      </c>
      <c r="AD5543">
        <v>50</v>
      </c>
    </row>
    <row r="5544" spans="1:30" x14ac:dyDescent="0.25">
      <c r="A5544" t="str">
        <f t="shared" si="86"/>
        <v>2017/20181Female + maleAgriculture, food and related studiesMissing</v>
      </c>
      <c r="B5544" t="s">
        <v>218</v>
      </c>
      <c r="C5544" t="s">
        <v>191</v>
      </c>
      <c r="D5544">
        <v>1</v>
      </c>
      <c r="E5544" t="s">
        <v>57</v>
      </c>
      <c r="F5544" t="s">
        <v>149</v>
      </c>
      <c r="G5544" t="s">
        <v>215</v>
      </c>
      <c r="H5544" t="s">
        <v>215</v>
      </c>
      <c r="I5544" t="s">
        <v>215</v>
      </c>
      <c r="J5544" t="s">
        <v>215</v>
      </c>
      <c r="K5544" t="s">
        <v>215</v>
      </c>
      <c r="L5544" t="s">
        <v>215</v>
      </c>
      <c r="M5544" t="s">
        <v>215</v>
      </c>
      <c r="N5544" t="s">
        <v>215</v>
      </c>
      <c r="O5544" t="s">
        <v>215</v>
      </c>
      <c r="P5544" t="s">
        <v>215</v>
      </c>
      <c r="Q5544" t="s">
        <v>215</v>
      </c>
      <c r="R5544" t="s">
        <v>260</v>
      </c>
      <c r="S5544" t="s">
        <v>253</v>
      </c>
      <c r="T5544" t="s">
        <v>253</v>
      </c>
      <c r="U5544" t="s">
        <v>253</v>
      </c>
      <c r="V5544" t="s">
        <v>253</v>
      </c>
      <c r="W5544">
        <v>5</v>
      </c>
      <c r="X5544">
        <v>50</v>
      </c>
      <c r="Y5544">
        <v>5</v>
      </c>
      <c r="Z5544">
        <v>0</v>
      </c>
      <c r="AA5544">
        <v>0</v>
      </c>
      <c r="AB5544">
        <v>0</v>
      </c>
      <c r="AC5544">
        <v>0</v>
      </c>
      <c r="AD5544">
        <v>100</v>
      </c>
    </row>
    <row r="5545" spans="1:30" x14ac:dyDescent="0.25">
      <c r="A5545" t="str">
        <f t="shared" si="86"/>
        <v>2017/20181Female + maleAllied healthMissing</v>
      </c>
      <c r="B5545" t="s">
        <v>218</v>
      </c>
      <c r="C5545" t="s">
        <v>191</v>
      </c>
      <c r="D5545">
        <v>1</v>
      </c>
      <c r="E5545" t="s">
        <v>57</v>
      </c>
      <c r="F5545" t="s">
        <v>222</v>
      </c>
      <c r="G5545" t="s">
        <v>215</v>
      </c>
      <c r="H5545" t="s">
        <v>215</v>
      </c>
      <c r="I5545" t="s">
        <v>215</v>
      </c>
      <c r="J5545" t="s">
        <v>215</v>
      </c>
      <c r="K5545" t="s">
        <v>215</v>
      </c>
      <c r="L5545" t="s">
        <v>215</v>
      </c>
      <c r="M5545" t="s">
        <v>215</v>
      </c>
      <c r="N5545" t="s">
        <v>215</v>
      </c>
      <c r="O5545" t="s">
        <v>215</v>
      </c>
      <c r="P5545" t="s">
        <v>215</v>
      </c>
      <c r="Q5545" t="s">
        <v>215</v>
      </c>
      <c r="R5545" t="s">
        <v>260</v>
      </c>
      <c r="S5545" t="s">
        <v>253</v>
      </c>
      <c r="T5545" t="s">
        <v>253</v>
      </c>
      <c r="U5545" t="s">
        <v>253</v>
      </c>
      <c r="V5545" t="s">
        <v>253</v>
      </c>
      <c r="W5545">
        <v>95</v>
      </c>
      <c r="X5545">
        <v>76.7</v>
      </c>
      <c r="Y5545">
        <v>20</v>
      </c>
      <c r="Z5545">
        <v>0</v>
      </c>
      <c r="AA5545">
        <v>0</v>
      </c>
      <c r="AB5545">
        <v>0</v>
      </c>
      <c r="AC5545">
        <v>0</v>
      </c>
      <c r="AD5545">
        <v>100</v>
      </c>
    </row>
    <row r="5546" spans="1:30" x14ac:dyDescent="0.25">
      <c r="A5546" t="str">
        <f t="shared" si="86"/>
        <v>2017/20181Female + maleAllied healthUnknown</v>
      </c>
      <c r="B5546" t="s">
        <v>218</v>
      </c>
      <c r="C5546" t="s">
        <v>191</v>
      </c>
      <c r="D5546">
        <v>1</v>
      </c>
      <c r="E5546" t="s">
        <v>57</v>
      </c>
      <c r="F5546" t="s">
        <v>222</v>
      </c>
      <c r="G5546" t="s">
        <v>215</v>
      </c>
      <c r="H5546" t="s">
        <v>215</v>
      </c>
      <c r="I5546" t="s">
        <v>215</v>
      </c>
      <c r="J5546" t="s">
        <v>215</v>
      </c>
      <c r="K5546" t="s">
        <v>215</v>
      </c>
      <c r="L5546" t="s">
        <v>215</v>
      </c>
      <c r="M5546" t="s">
        <v>215</v>
      </c>
      <c r="N5546" t="s">
        <v>215</v>
      </c>
      <c r="O5546" t="s">
        <v>215</v>
      </c>
      <c r="P5546" t="s">
        <v>215</v>
      </c>
      <c r="Q5546" t="s">
        <v>215</v>
      </c>
      <c r="R5546" t="s">
        <v>258</v>
      </c>
      <c r="S5546" t="s">
        <v>253</v>
      </c>
      <c r="T5546" t="s">
        <v>253</v>
      </c>
      <c r="U5546" t="s">
        <v>253</v>
      </c>
      <c r="V5546" t="s">
        <v>253</v>
      </c>
      <c r="W5546" t="s">
        <v>216</v>
      </c>
      <c r="X5546" t="s">
        <v>216</v>
      </c>
      <c r="Y5546" t="s">
        <v>216</v>
      </c>
      <c r="Z5546" t="s">
        <v>216</v>
      </c>
      <c r="AA5546" t="s">
        <v>216</v>
      </c>
      <c r="AB5546" t="s">
        <v>216</v>
      </c>
      <c r="AC5546" t="s">
        <v>216</v>
      </c>
      <c r="AD5546" t="s">
        <v>216</v>
      </c>
    </row>
    <row r="5547" spans="1:30" x14ac:dyDescent="0.25">
      <c r="A5547" t="str">
        <f t="shared" si="86"/>
        <v>2017/20181Female + maleBiosciencesMissing</v>
      </c>
      <c r="B5547" t="s">
        <v>218</v>
      </c>
      <c r="C5547" t="s">
        <v>191</v>
      </c>
      <c r="D5547">
        <v>1</v>
      </c>
      <c r="E5547" t="s">
        <v>57</v>
      </c>
      <c r="F5547" t="s">
        <v>142</v>
      </c>
      <c r="G5547" t="s">
        <v>215</v>
      </c>
      <c r="H5547" t="s">
        <v>215</v>
      </c>
      <c r="I5547" t="s">
        <v>215</v>
      </c>
      <c r="J5547" t="s">
        <v>215</v>
      </c>
      <c r="K5547" t="s">
        <v>215</v>
      </c>
      <c r="L5547" t="s">
        <v>215</v>
      </c>
      <c r="M5547" t="s">
        <v>215</v>
      </c>
      <c r="N5547" t="s">
        <v>215</v>
      </c>
      <c r="O5547" t="s">
        <v>215</v>
      </c>
      <c r="P5547" t="s">
        <v>215</v>
      </c>
      <c r="Q5547" t="s">
        <v>215</v>
      </c>
      <c r="R5547" t="s">
        <v>260</v>
      </c>
      <c r="S5547" t="s">
        <v>253</v>
      </c>
      <c r="T5547" t="s">
        <v>253</v>
      </c>
      <c r="U5547" t="s">
        <v>253</v>
      </c>
      <c r="V5547" t="s">
        <v>253</v>
      </c>
      <c r="W5547">
        <v>70</v>
      </c>
      <c r="X5547">
        <v>50.8</v>
      </c>
      <c r="Y5547">
        <v>35</v>
      </c>
      <c r="Z5547">
        <v>0</v>
      </c>
      <c r="AA5547">
        <v>0</v>
      </c>
      <c r="AB5547">
        <v>3</v>
      </c>
      <c r="AC5547">
        <v>3</v>
      </c>
      <c r="AD5547">
        <v>100</v>
      </c>
    </row>
    <row r="5548" spans="1:30" x14ac:dyDescent="0.25">
      <c r="A5548" t="str">
        <f t="shared" si="86"/>
        <v>2017/20181Female + maleBusiness and managementMissing</v>
      </c>
      <c r="B5548" t="s">
        <v>218</v>
      </c>
      <c r="C5548" t="s">
        <v>191</v>
      </c>
      <c r="D5548">
        <v>1</v>
      </c>
      <c r="E5548" t="s">
        <v>57</v>
      </c>
      <c r="F5548" t="s">
        <v>171</v>
      </c>
      <c r="G5548" t="s">
        <v>215</v>
      </c>
      <c r="H5548" t="s">
        <v>215</v>
      </c>
      <c r="I5548" t="s">
        <v>215</v>
      </c>
      <c r="J5548" t="s">
        <v>215</v>
      </c>
      <c r="K5548" t="s">
        <v>215</v>
      </c>
      <c r="L5548" t="s">
        <v>215</v>
      </c>
      <c r="M5548" t="s">
        <v>215</v>
      </c>
      <c r="N5548" t="s">
        <v>215</v>
      </c>
      <c r="O5548" t="s">
        <v>215</v>
      </c>
      <c r="P5548" t="s">
        <v>215</v>
      </c>
      <c r="Q5548" t="s">
        <v>215</v>
      </c>
      <c r="R5548" t="s">
        <v>260</v>
      </c>
      <c r="S5548" t="s">
        <v>253</v>
      </c>
      <c r="T5548" t="s">
        <v>253</v>
      </c>
      <c r="U5548" t="s">
        <v>253</v>
      </c>
      <c r="V5548" t="s">
        <v>253</v>
      </c>
      <c r="W5548">
        <v>455</v>
      </c>
      <c r="X5548">
        <v>78.099999999999994</v>
      </c>
      <c r="Y5548">
        <v>100</v>
      </c>
      <c r="Z5548">
        <v>1</v>
      </c>
      <c r="AA5548">
        <v>0</v>
      </c>
      <c r="AB5548">
        <v>0</v>
      </c>
      <c r="AC5548">
        <v>1</v>
      </c>
      <c r="AD5548">
        <v>99</v>
      </c>
    </row>
    <row r="5549" spans="1:30" x14ac:dyDescent="0.25">
      <c r="A5549" t="str">
        <f t="shared" si="86"/>
        <v>2017/20181Female + maleBusiness and managementUnknown</v>
      </c>
      <c r="B5549" t="s">
        <v>218</v>
      </c>
      <c r="C5549" t="s">
        <v>191</v>
      </c>
      <c r="D5549">
        <v>1</v>
      </c>
      <c r="E5549" t="s">
        <v>57</v>
      </c>
      <c r="F5549" t="s">
        <v>171</v>
      </c>
      <c r="G5549" t="s">
        <v>215</v>
      </c>
      <c r="H5549" t="s">
        <v>215</v>
      </c>
      <c r="I5549" t="s">
        <v>215</v>
      </c>
      <c r="J5549" t="s">
        <v>215</v>
      </c>
      <c r="K5549" t="s">
        <v>215</v>
      </c>
      <c r="L5549" t="s">
        <v>215</v>
      </c>
      <c r="M5549" t="s">
        <v>215</v>
      </c>
      <c r="N5549" t="s">
        <v>215</v>
      </c>
      <c r="O5549" t="s">
        <v>215</v>
      </c>
      <c r="P5549" t="s">
        <v>215</v>
      </c>
      <c r="Q5549" t="s">
        <v>215</v>
      </c>
      <c r="R5549" t="s">
        <v>258</v>
      </c>
      <c r="S5549" t="s">
        <v>253</v>
      </c>
      <c r="T5549" t="s">
        <v>253</v>
      </c>
      <c r="U5549" t="s">
        <v>253</v>
      </c>
      <c r="V5549" t="s">
        <v>253</v>
      </c>
      <c r="W5549">
        <v>0</v>
      </c>
      <c r="X5549">
        <v>0</v>
      </c>
      <c r="Y5549">
        <v>0</v>
      </c>
      <c r="Z5549">
        <v>0</v>
      </c>
      <c r="AA5549">
        <v>0</v>
      </c>
      <c r="AB5549">
        <v>50</v>
      </c>
      <c r="AC5549">
        <v>100</v>
      </c>
      <c r="AD5549">
        <v>100</v>
      </c>
    </row>
    <row r="5550" spans="1:30" x14ac:dyDescent="0.25">
      <c r="A5550" t="str">
        <f t="shared" si="86"/>
        <v>2017/20181Female + maleCeltic studiesSouth East</v>
      </c>
      <c r="B5550" t="s">
        <v>218</v>
      </c>
      <c r="C5550" t="s">
        <v>191</v>
      </c>
      <c r="D5550">
        <v>1</v>
      </c>
      <c r="E5550" t="s">
        <v>57</v>
      </c>
      <c r="F5550" t="s">
        <v>175</v>
      </c>
      <c r="G5550" t="s">
        <v>215</v>
      </c>
      <c r="H5550" t="s">
        <v>215</v>
      </c>
      <c r="I5550" t="s">
        <v>215</v>
      </c>
      <c r="J5550" t="s">
        <v>215</v>
      </c>
      <c r="K5550" t="s">
        <v>215</v>
      </c>
      <c r="L5550" t="s">
        <v>215</v>
      </c>
      <c r="M5550" t="s">
        <v>215</v>
      </c>
      <c r="N5550" t="s">
        <v>215</v>
      </c>
      <c r="O5550" t="s">
        <v>215</v>
      </c>
      <c r="P5550" t="s">
        <v>215</v>
      </c>
      <c r="Q5550" t="s">
        <v>215</v>
      </c>
      <c r="R5550" t="s">
        <v>38</v>
      </c>
      <c r="S5550" t="s">
        <v>253</v>
      </c>
      <c r="T5550" t="s">
        <v>253</v>
      </c>
      <c r="U5550" t="s">
        <v>253</v>
      </c>
      <c r="V5550" t="s">
        <v>253</v>
      </c>
      <c r="W5550">
        <v>5</v>
      </c>
      <c r="X5550">
        <v>0</v>
      </c>
      <c r="Y5550">
        <v>5</v>
      </c>
      <c r="Z5550">
        <v>0</v>
      </c>
      <c r="AA5550">
        <v>0</v>
      </c>
      <c r="AB5550">
        <v>0</v>
      </c>
      <c r="AC5550">
        <v>82.6</v>
      </c>
      <c r="AD5550">
        <v>100</v>
      </c>
    </row>
    <row r="5551" spans="1:30" x14ac:dyDescent="0.25">
      <c r="A5551" t="str">
        <f t="shared" si="86"/>
        <v>2017/20181Female + maleCeltic studiesWales</v>
      </c>
      <c r="B5551" t="s">
        <v>218</v>
      </c>
      <c r="C5551" t="s">
        <v>191</v>
      </c>
      <c r="D5551">
        <v>1</v>
      </c>
      <c r="E5551" t="s">
        <v>57</v>
      </c>
      <c r="F5551" t="s">
        <v>175</v>
      </c>
      <c r="G5551" t="s">
        <v>215</v>
      </c>
      <c r="H5551" t="s">
        <v>215</v>
      </c>
      <c r="I5551" t="s">
        <v>215</v>
      </c>
      <c r="J5551" t="s">
        <v>215</v>
      </c>
      <c r="K5551" t="s">
        <v>215</v>
      </c>
      <c r="L5551" t="s">
        <v>215</v>
      </c>
      <c r="M5551" t="s">
        <v>215</v>
      </c>
      <c r="N5551" t="s">
        <v>215</v>
      </c>
      <c r="O5551" t="s">
        <v>215</v>
      </c>
      <c r="P5551" t="s">
        <v>215</v>
      </c>
      <c r="Q5551" t="s">
        <v>215</v>
      </c>
      <c r="R5551" t="s">
        <v>259</v>
      </c>
      <c r="S5551" t="s">
        <v>253</v>
      </c>
      <c r="T5551" t="s">
        <v>253</v>
      </c>
      <c r="U5551" t="s">
        <v>253</v>
      </c>
      <c r="V5551" t="s">
        <v>253</v>
      </c>
      <c r="W5551" t="s">
        <v>216</v>
      </c>
      <c r="X5551" t="s">
        <v>216</v>
      </c>
      <c r="Y5551" t="s">
        <v>216</v>
      </c>
      <c r="Z5551" t="s">
        <v>216</v>
      </c>
      <c r="AA5551" t="s">
        <v>216</v>
      </c>
      <c r="AB5551" t="s">
        <v>216</v>
      </c>
      <c r="AC5551" t="s">
        <v>216</v>
      </c>
      <c r="AD5551" t="s">
        <v>216</v>
      </c>
    </row>
    <row r="5552" spans="1:30" x14ac:dyDescent="0.25">
      <c r="A5552" t="str">
        <f t="shared" si="86"/>
        <v>2017/20181Female + maleCeltic studiesWest Midlands</v>
      </c>
      <c r="B5552" t="s">
        <v>218</v>
      </c>
      <c r="C5552" t="s">
        <v>191</v>
      </c>
      <c r="D5552">
        <v>1</v>
      </c>
      <c r="E5552" t="s">
        <v>57</v>
      </c>
      <c r="F5552" t="s">
        <v>175</v>
      </c>
      <c r="G5552" t="s">
        <v>215</v>
      </c>
      <c r="H5552" t="s">
        <v>215</v>
      </c>
      <c r="I5552" t="s">
        <v>215</v>
      </c>
      <c r="J5552" t="s">
        <v>215</v>
      </c>
      <c r="K5552" t="s">
        <v>215</v>
      </c>
      <c r="L5552" t="s">
        <v>215</v>
      </c>
      <c r="M5552" t="s">
        <v>215</v>
      </c>
      <c r="N5552" t="s">
        <v>215</v>
      </c>
      <c r="O5552" t="s">
        <v>215</v>
      </c>
      <c r="P5552" t="s">
        <v>215</v>
      </c>
      <c r="Q5552" t="s">
        <v>215</v>
      </c>
      <c r="R5552" t="s">
        <v>35</v>
      </c>
      <c r="S5552" t="s">
        <v>253</v>
      </c>
      <c r="T5552" t="s">
        <v>253</v>
      </c>
      <c r="U5552" t="s">
        <v>253</v>
      </c>
      <c r="V5552" t="s">
        <v>253</v>
      </c>
      <c r="W5552" t="s">
        <v>216</v>
      </c>
      <c r="X5552" t="s">
        <v>216</v>
      </c>
      <c r="Y5552" t="s">
        <v>216</v>
      </c>
      <c r="Z5552" t="s">
        <v>216</v>
      </c>
      <c r="AA5552" t="s">
        <v>216</v>
      </c>
      <c r="AB5552" t="s">
        <v>216</v>
      </c>
      <c r="AC5552" t="s">
        <v>216</v>
      </c>
      <c r="AD5552" t="s">
        <v>216</v>
      </c>
    </row>
    <row r="5553" spans="1:30" x14ac:dyDescent="0.25">
      <c r="A5553" t="str">
        <f t="shared" si="86"/>
        <v>2017/20181Female + maleCeltic studiesYorkshire and the Humber</v>
      </c>
      <c r="B5553" t="s">
        <v>218</v>
      </c>
      <c r="C5553" t="s">
        <v>191</v>
      </c>
      <c r="D5553">
        <v>1</v>
      </c>
      <c r="E5553" t="s">
        <v>57</v>
      </c>
      <c r="F5553" t="s">
        <v>175</v>
      </c>
      <c r="G5553" t="s">
        <v>215</v>
      </c>
      <c r="H5553" t="s">
        <v>215</v>
      </c>
      <c r="I5553" t="s">
        <v>215</v>
      </c>
      <c r="J5553" t="s">
        <v>215</v>
      </c>
      <c r="K5553" t="s">
        <v>215</v>
      </c>
      <c r="L5553" t="s">
        <v>215</v>
      </c>
      <c r="M5553" t="s">
        <v>215</v>
      </c>
      <c r="N5553" t="s">
        <v>215</v>
      </c>
      <c r="O5553" t="s">
        <v>215</v>
      </c>
      <c r="P5553" t="s">
        <v>215</v>
      </c>
      <c r="Q5553" t="s">
        <v>215</v>
      </c>
      <c r="R5553" t="s">
        <v>33</v>
      </c>
      <c r="S5553" t="s">
        <v>253</v>
      </c>
      <c r="T5553" t="s">
        <v>253</v>
      </c>
      <c r="U5553" t="s">
        <v>253</v>
      </c>
      <c r="V5553" t="s">
        <v>253</v>
      </c>
      <c r="W5553">
        <v>0</v>
      </c>
      <c r="X5553">
        <v>0</v>
      </c>
      <c r="Y5553">
        <v>0</v>
      </c>
      <c r="Z5553">
        <v>0</v>
      </c>
      <c r="AA5553">
        <v>0</v>
      </c>
      <c r="AB5553">
        <v>0</v>
      </c>
      <c r="AC5553">
        <v>100</v>
      </c>
      <c r="AD5553">
        <v>100</v>
      </c>
    </row>
    <row r="5554" spans="1:30" x14ac:dyDescent="0.25">
      <c r="A5554" t="str">
        <f t="shared" si="86"/>
        <v>2017/20181Female + maleChemistryMissing</v>
      </c>
      <c r="B5554" t="s">
        <v>218</v>
      </c>
      <c r="C5554" t="s">
        <v>191</v>
      </c>
      <c r="D5554">
        <v>1</v>
      </c>
      <c r="E5554" t="s">
        <v>57</v>
      </c>
      <c r="F5554" t="s">
        <v>153</v>
      </c>
      <c r="G5554" t="s">
        <v>215</v>
      </c>
      <c r="H5554" t="s">
        <v>215</v>
      </c>
      <c r="I5554" t="s">
        <v>215</v>
      </c>
      <c r="J5554" t="s">
        <v>215</v>
      </c>
      <c r="K5554" t="s">
        <v>215</v>
      </c>
      <c r="L5554" t="s">
        <v>215</v>
      </c>
      <c r="M5554" t="s">
        <v>215</v>
      </c>
      <c r="N5554" t="s">
        <v>215</v>
      </c>
      <c r="O5554" t="s">
        <v>215</v>
      </c>
      <c r="P5554" t="s">
        <v>215</v>
      </c>
      <c r="Q5554" t="s">
        <v>215</v>
      </c>
      <c r="R5554" t="s">
        <v>260</v>
      </c>
      <c r="S5554" t="s">
        <v>253</v>
      </c>
      <c r="T5554" t="s">
        <v>253</v>
      </c>
      <c r="U5554" t="s">
        <v>253</v>
      </c>
      <c r="V5554" t="s">
        <v>253</v>
      </c>
      <c r="W5554">
        <v>15</v>
      </c>
      <c r="X5554">
        <v>54.6</v>
      </c>
      <c r="Y5554">
        <v>5</v>
      </c>
      <c r="Z5554">
        <v>0</v>
      </c>
      <c r="AA5554">
        <v>0</v>
      </c>
      <c r="AB5554">
        <v>0</v>
      </c>
      <c r="AC5554">
        <v>0</v>
      </c>
      <c r="AD5554">
        <v>100</v>
      </c>
    </row>
    <row r="5555" spans="1:30" x14ac:dyDescent="0.25">
      <c r="A5555" t="str">
        <f t="shared" si="86"/>
        <v>2017/20181Female + maleCombined and general studiesMissing</v>
      </c>
      <c r="B5555" t="s">
        <v>218</v>
      </c>
      <c r="C5555" t="s">
        <v>191</v>
      </c>
      <c r="D5555">
        <v>1</v>
      </c>
      <c r="E5555" t="s">
        <v>57</v>
      </c>
      <c r="F5555" t="s">
        <v>184</v>
      </c>
      <c r="G5555" t="s">
        <v>215</v>
      </c>
      <c r="H5555" t="s">
        <v>215</v>
      </c>
      <c r="I5555" t="s">
        <v>215</v>
      </c>
      <c r="J5555" t="s">
        <v>215</v>
      </c>
      <c r="K5555" t="s">
        <v>215</v>
      </c>
      <c r="L5555" t="s">
        <v>215</v>
      </c>
      <c r="M5555" t="s">
        <v>215</v>
      </c>
      <c r="N5555" t="s">
        <v>215</v>
      </c>
      <c r="O5555" t="s">
        <v>215</v>
      </c>
      <c r="P5555" t="s">
        <v>215</v>
      </c>
      <c r="Q5555" t="s">
        <v>215</v>
      </c>
      <c r="R5555" t="s">
        <v>260</v>
      </c>
      <c r="S5555" t="s">
        <v>253</v>
      </c>
      <c r="T5555" t="s">
        <v>253</v>
      </c>
      <c r="U5555" t="s">
        <v>253</v>
      </c>
      <c r="V5555" t="s">
        <v>253</v>
      </c>
      <c r="W5555">
        <v>60</v>
      </c>
      <c r="X5555">
        <v>80.8</v>
      </c>
      <c r="Y5555">
        <v>10</v>
      </c>
      <c r="Z5555">
        <v>0</v>
      </c>
      <c r="AA5555">
        <v>0</v>
      </c>
      <c r="AB5555">
        <v>0</v>
      </c>
      <c r="AC5555">
        <v>8.3000000000000007</v>
      </c>
      <c r="AD5555">
        <v>100</v>
      </c>
    </row>
    <row r="5556" spans="1:30" x14ac:dyDescent="0.25">
      <c r="A5556" t="str">
        <f t="shared" si="86"/>
        <v>2017/20181Female + maleComputingMissing</v>
      </c>
      <c r="B5556" t="s">
        <v>218</v>
      </c>
      <c r="C5556" t="s">
        <v>191</v>
      </c>
      <c r="D5556">
        <v>1</v>
      </c>
      <c r="E5556" t="s">
        <v>57</v>
      </c>
      <c r="F5556" t="s">
        <v>159</v>
      </c>
      <c r="G5556" t="s">
        <v>215</v>
      </c>
      <c r="H5556" t="s">
        <v>215</v>
      </c>
      <c r="I5556" t="s">
        <v>215</v>
      </c>
      <c r="J5556" t="s">
        <v>215</v>
      </c>
      <c r="K5556" t="s">
        <v>215</v>
      </c>
      <c r="L5556" t="s">
        <v>215</v>
      </c>
      <c r="M5556" t="s">
        <v>215</v>
      </c>
      <c r="N5556" t="s">
        <v>215</v>
      </c>
      <c r="O5556" t="s">
        <v>215</v>
      </c>
      <c r="P5556" t="s">
        <v>215</v>
      </c>
      <c r="Q5556" t="s">
        <v>215</v>
      </c>
      <c r="R5556" t="s">
        <v>260</v>
      </c>
      <c r="S5556" t="s">
        <v>253</v>
      </c>
      <c r="T5556" t="s">
        <v>253</v>
      </c>
      <c r="U5556" t="s">
        <v>253</v>
      </c>
      <c r="V5556" t="s">
        <v>253</v>
      </c>
      <c r="W5556">
        <v>100</v>
      </c>
      <c r="X5556">
        <v>79.7</v>
      </c>
      <c r="Y5556">
        <v>20</v>
      </c>
      <c r="Z5556">
        <v>0</v>
      </c>
      <c r="AA5556">
        <v>0</v>
      </c>
      <c r="AB5556">
        <v>0</v>
      </c>
      <c r="AC5556">
        <v>0</v>
      </c>
      <c r="AD5556">
        <v>100</v>
      </c>
    </row>
    <row r="5557" spans="1:30" x14ac:dyDescent="0.25">
      <c r="A5557" t="str">
        <f t="shared" si="86"/>
        <v>2017/20181Female + maleCreative arts and designMissing</v>
      </c>
      <c r="B5557" t="s">
        <v>218</v>
      </c>
      <c r="C5557" t="s">
        <v>191</v>
      </c>
      <c r="D5557">
        <v>1</v>
      </c>
      <c r="E5557" t="s">
        <v>57</v>
      </c>
      <c r="F5557" t="s">
        <v>180</v>
      </c>
      <c r="G5557" t="s">
        <v>215</v>
      </c>
      <c r="H5557" t="s">
        <v>215</v>
      </c>
      <c r="I5557" t="s">
        <v>215</v>
      </c>
      <c r="J5557" t="s">
        <v>215</v>
      </c>
      <c r="K5557" t="s">
        <v>215</v>
      </c>
      <c r="L5557" t="s">
        <v>215</v>
      </c>
      <c r="M5557" t="s">
        <v>215</v>
      </c>
      <c r="N5557" t="s">
        <v>215</v>
      </c>
      <c r="O5557" t="s">
        <v>215</v>
      </c>
      <c r="P5557" t="s">
        <v>215</v>
      </c>
      <c r="Q5557" t="s">
        <v>215</v>
      </c>
      <c r="R5557" t="s">
        <v>260</v>
      </c>
      <c r="S5557" t="s">
        <v>253</v>
      </c>
      <c r="T5557" t="s">
        <v>253</v>
      </c>
      <c r="U5557" t="s">
        <v>253</v>
      </c>
      <c r="V5557" t="s">
        <v>253</v>
      </c>
      <c r="W5557">
        <v>240</v>
      </c>
      <c r="X5557">
        <v>84.5</v>
      </c>
      <c r="Y5557">
        <v>40</v>
      </c>
      <c r="Z5557">
        <v>0</v>
      </c>
      <c r="AA5557">
        <v>0</v>
      </c>
      <c r="AB5557">
        <v>0</v>
      </c>
      <c r="AC5557">
        <v>0</v>
      </c>
      <c r="AD5557">
        <v>100</v>
      </c>
    </row>
    <row r="5558" spans="1:30" x14ac:dyDescent="0.25">
      <c r="A5558" t="str">
        <f t="shared" si="86"/>
        <v>2017/20181Female + maleEconomicsMissing</v>
      </c>
      <c r="B5558" t="s">
        <v>218</v>
      </c>
      <c r="C5558" t="s">
        <v>191</v>
      </c>
      <c r="D5558">
        <v>1</v>
      </c>
      <c r="E5558" t="s">
        <v>57</v>
      </c>
      <c r="F5558" t="s">
        <v>13</v>
      </c>
      <c r="G5558" t="s">
        <v>215</v>
      </c>
      <c r="H5558" t="s">
        <v>215</v>
      </c>
      <c r="I5558" t="s">
        <v>215</v>
      </c>
      <c r="J5558" t="s">
        <v>215</v>
      </c>
      <c r="K5558" t="s">
        <v>215</v>
      </c>
      <c r="L5558" t="s">
        <v>215</v>
      </c>
      <c r="M5558" t="s">
        <v>215</v>
      </c>
      <c r="N5558" t="s">
        <v>215</v>
      </c>
      <c r="O5558" t="s">
        <v>215</v>
      </c>
      <c r="P5558" t="s">
        <v>215</v>
      </c>
      <c r="Q5558" t="s">
        <v>215</v>
      </c>
      <c r="R5558" t="s">
        <v>260</v>
      </c>
      <c r="S5558" t="s">
        <v>253</v>
      </c>
      <c r="T5558" t="s">
        <v>253</v>
      </c>
      <c r="U5558" t="s">
        <v>253</v>
      </c>
      <c r="V5558" t="s">
        <v>253</v>
      </c>
      <c r="W5558">
        <v>50</v>
      </c>
      <c r="X5558">
        <v>67.3</v>
      </c>
      <c r="Y5558">
        <v>15</v>
      </c>
      <c r="Z5558">
        <v>0</v>
      </c>
      <c r="AA5558">
        <v>0</v>
      </c>
      <c r="AB5558">
        <v>0</v>
      </c>
      <c r="AC5558">
        <v>0</v>
      </c>
      <c r="AD5558">
        <v>100</v>
      </c>
    </row>
    <row r="5559" spans="1:30" x14ac:dyDescent="0.25">
      <c r="A5559" t="str">
        <f t="shared" si="86"/>
        <v>2017/20181Female + maleEducation and teachingAbroad</v>
      </c>
      <c r="B5559" t="s">
        <v>218</v>
      </c>
      <c r="C5559" t="s">
        <v>191</v>
      </c>
      <c r="D5559">
        <v>1</v>
      </c>
      <c r="E5559" t="s">
        <v>57</v>
      </c>
      <c r="F5559" t="s">
        <v>182</v>
      </c>
      <c r="G5559" t="s">
        <v>215</v>
      </c>
      <c r="H5559" t="s">
        <v>215</v>
      </c>
      <c r="I5559" t="s">
        <v>215</v>
      </c>
      <c r="J5559" t="s">
        <v>215</v>
      </c>
      <c r="K5559" t="s">
        <v>215</v>
      </c>
      <c r="L5559" t="s">
        <v>215</v>
      </c>
      <c r="M5559" t="s">
        <v>215</v>
      </c>
      <c r="N5559" t="s">
        <v>215</v>
      </c>
      <c r="O5559" t="s">
        <v>215</v>
      </c>
      <c r="P5559" t="s">
        <v>215</v>
      </c>
      <c r="Q5559" t="s">
        <v>215</v>
      </c>
      <c r="R5559" t="s">
        <v>255</v>
      </c>
      <c r="S5559" t="s">
        <v>253</v>
      </c>
      <c r="T5559" t="s">
        <v>253</v>
      </c>
      <c r="U5559" t="s">
        <v>253</v>
      </c>
      <c r="V5559" t="s">
        <v>253</v>
      </c>
      <c r="W5559">
        <v>25</v>
      </c>
      <c r="X5559">
        <v>0</v>
      </c>
      <c r="Y5559">
        <v>25</v>
      </c>
      <c r="Z5559">
        <v>65</v>
      </c>
      <c r="AA5559">
        <v>26.6</v>
      </c>
      <c r="AB5559">
        <v>0</v>
      </c>
      <c r="AC5559">
        <v>0</v>
      </c>
      <c r="AD5559">
        <v>8.4</v>
      </c>
    </row>
    <row r="5560" spans="1:30" x14ac:dyDescent="0.25">
      <c r="A5560" t="str">
        <f t="shared" si="86"/>
        <v>2017/20181Female + maleEducation and teachingMissing</v>
      </c>
      <c r="B5560" t="s">
        <v>218</v>
      </c>
      <c r="C5560" t="s">
        <v>191</v>
      </c>
      <c r="D5560">
        <v>1</v>
      </c>
      <c r="E5560" t="s">
        <v>57</v>
      </c>
      <c r="F5560" t="s">
        <v>182</v>
      </c>
      <c r="G5560" t="s">
        <v>215</v>
      </c>
      <c r="H5560" t="s">
        <v>215</v>
      </c>
      <c r="I5560" t="s">
        <v>215</v>
      </c>
      <c r="J5560" t="s">
        <v>215</v>
      </c>
      <c r="K5560" t="s">
        <v>215</v>
      </c>
      <c r="L5560" t="s">
        <v>215</v>
      </c>
      <c r="M5560" t="s">
        <v>215</v>
      </c>
      <c r="N5560" t="s">
        <v>215</v>
      </c>
      <c r="O5560" t="s">
        <v>215</v>
      </c>
      <c r="P5560" t="s">
        <v>215</v>
      </c>
      <c r="Q5560" t="s">
        <v>215</v>
      </c>
      <c r="R5560" t="s">
        <v>260</v>
      </c>
      <c r="S5560" t="s">
        <v>253</v>
      </c>
      <c r="T5560" t="s">
        <v>253</v>
      </c>
      <c r="U5560" t="s">
        <v>253</v>
      </c>
      <c r="V5560" t="s">
        <v>253</v>
      </c>
      <c r="W5560">
        <v>95</v>
      </c>
      <c r="X5560">
        <v>67.099999999999994</v>
      </c>
      <c r="Y5560">
        <v>30</v>
      </c>
      <c r="Z5560">
        <v>0</v>
      </c>
      <c r="AA5560">
        <v>0</v>
      </c>
      <c r="AB5560">
        <v>0</v>
      </c>
      <c r="AC5560">
        <v>0</v>
      </c>
      <c r="AD5560">
        <v>100</v>
      </c>
    </row>
    <row r="5561" spans="1:30" x14ac:dyDescent="0.25">
      <c r="A5561" t="str">
        <f t="shared" si="86"/>
        <v>2017/20181Female + maleEngineeringMissing</v>
      </c>
      <c r="B5561" t="s">
        <v>218</v>
      </c>
      <c r="C5561" t="s">
        <v>191</v>
      </c>
      <c r="D5561">
        <v>1</v>
      </c>
      <c r="E5561" t="s">
        <v>57</v>
      </c>
      <c r="F5561" t="s">
        <v>157</v>
      </c>
      <c r="G5561" t="s">
        <v>215</v>
      </c>
      <c r="H5561" t="s">
        <v>215</v>
      </c>
      <c r="I5561" t="s">
        <v>215</v>
      </c>
      <c r="J5561" t="s">
        <v>215</v>
      </c>
      <c r="K5561" t="s">
        <v>215</v>
      </c>
      <c r="L5561" t="s">
        <v>215</v>
      </c>
      <c r="M5561" t="s">
        <v>215</v>
      </c>
      <c r="N5561" t="s">
        <v>215</v>
      </c>
      <c r="O5561" t="s">
        <v>215</v>
      </c>
      <c r="P5561" t="s">
        <v>215</v>
      </c>
      <c r="Q5561" t="s">
        <v>215</v>
      </c>
      <c r="R5561" t="s">
        <v>260</v>
      </c>
      <c r="S5561" t="s">
        <v>253</v>
      </c>
      <c r="T5561" t="s">
        <v>253</v>
      </c>
      <c r="U5561" t="s">
        <v>253</v>
      </c>
      <c r="V5561" t="s">
        <v>253</v>
      </c>
      <c r="W5561">
        <v>145</v>
      </c>
      <c r="X5561">
        <v>79.099999999999994</v>
      </c>
      <c r="Y5561">
        <v>30</v>
      </c>
      <c r="Z5561">
        <v>0</v>
      </c>
      <c r="AA5561">
        <v>3.3</v>
      </c>
      <c r="AB5561">
        <v>0</v>
      </c>
      <c r="AC5561">
        <v>0</v>
      </c>
      <c r="AD5561">
        <v>96.7</v>
      </c>
    </row>
    <row r="5562" spans="1:30" x14ac:dyDescent="0.25">
      <c r="A5562" t="str">
        <f t="shared" si="86"/>
        <v>2017/20181Female + maleEngineeringUnknown</v>
      </c>
      <c r="B5562" t="s">
        <v>218</v>
      </c>
      <c r="C5562" t="s">
        <v>191</v>
      </c>
      <c r="D5562">
        <v>1</v>
      </c>
      <c r="E5562" t="s">
        <v>57</v>
      </c>
      <c r="F5562" t="s">
        <v>157</v>
      </c>
      <c r="G5562" t="s">
        <v>215</v>
      </c>
      <c r="H5562" t="s">
        <v>215</v>
      </c>
      <c r="I5562" t="s">
        <v>215</v>
      </c>
      <c r="J5562" t="s">
        <v>215</v>
      </c>
      <c r="K5562" t="s">
        <v>215</v>
      </c>
      <c r="L5562" t="s">
        <v>215</v>
      </c>
      <c r="M5562" t="s">
        <v>215</v>
      </c>
      <c r="N5562" t="s">
        <v>215</v>
      </c>
      <c r="O5562" t="s">
        <v>215</v>
      </c>
      <c r="P5562" t="s">
        <v>215</v>
      </c>
      <c r="Q5562" t="s">
        <v>215</v>
      </c>
      <c r="R5562" t="s">
        <v>258</v>
      </c>
      <c r="S5562" t="s">
        <v>253</v>
      </c>
      <c r="T5562" t="s">
        <v>253</v>
      </c>
      <c r="U5562" t="s">
        <v>253</v>
      </c>
      <c r="V5562" t="s">
        <v>253</v>
      </c>
      <c r="W5562" t="s">
        <v>216</v>
      </c>
      <c r="X5562" t="s">
        <v>216</v>
      </c>
      <c r="Y5562" t="s">
        <v>216</v>
      </c>
      <c r="Z5562" t="s">
        <v>216</v>
      </c>
      <c r="AA5562" t="s">
        <v>216</v>
      </c>
      <c r="AB5562" t="s">
        <v>216</v>
      </c>
      <c r="AC5562" t="s">
        <v>216</v>
      </c>
      <c r="AD5562" t="s">
        <v>216</v>
      </c>
    </row>
    <row r="5563" spans="1:30" x14ac:dyDescent="0.25">
      <c r="A5563" t="str">
        <f t="shared" si="86"/>
        <v>2017/20181Female + maleEnglish studiesMissing</v>
      </c>
      <c r="B5563" t="s">
        <v>218</v>
      </c>
      <c r="C5563" t="s">
        <v>191</v>
      </c>
      <c r="D5563">
        <v>1</v>
      </c>
      <c r="E5563" t="s">
        <v>57</v>
      </c>
      <c r="F5563" t="s">
        <v>173</v>
      </c>
      <c r="G5563" t="s">
        <v>215</v>
      </c>
      <c r="H5563" t="s">
        <v>215</v>
      </c>
      <c r="I5563" t="s">
        <v>215</v>
      </c>
      <c r="J5563" t="s">
        <v>215</v>
      </c>
      <c r="K5563" t="s">
        <v>215</v>
      </c>
      <c r="L5563" t="s">
        <v>215</v>
      </c>
      <c r="M5563" t="s">
        <v>215</v>
      </c>
      <c r="N5563" t="s">
        <v>215</v>
      </c>
      <c r="O5563" t="s">
        <v>215</v>
      </c>
      <c r="P5563" t="s">
        <v>215</v>
      </c>
      <c r="Q5563" t="s">
        <v>215</v>
      </c>
      <c r="R5563" t="s">
        <v>260</v>
      </c>
      <c r="S5563" t="s">
        <v>253</v>
      </c>
      <c r="T5563" t="s">
        <v>253</v>
      </c>
      <c r="U5563" t="s">
        <v>253</v>
      </c>
      <c r="V5563" t="s">
        <v>253</v>
      </c>
      <c r="W5563">
        <v>85</v>
      </c>
      <c r="X5563">
        <v>60.4</v>
      </c>
      <c r="Y5563">
        <v>35</v>
      </c>
      <c r="Z5563">
        <v>0</v>
      </c>
      <c r="AA5563">
        <v>0</v>
      </c>
      <c r="AB5563">
        <v>0</v>
      </c>
      <c r="AC5563">
        <v>0</v>
      </c>
      <c r="AD5563">
        <v>100</v>
      </c>
    </row>
    <row r="5564" spans="1:30" x14ac:dyDescent="0.25">
      <c r="A5564" t="str">
        <f t="shared" si="86"/>
        <v>2017/20181Female + maleEnglish studiesUnknown</v>
      </c>
      <c r="B5564" t="s">
        <v>218</v>
      </c>
      <c r="C5564" t="s">
        <v>191</v>
      </c>
      <c r="D5564">
        <v>1</v>
      </c>
      <c r="E5564" t="s">
        <v>57</v>
      </c>
      <c r="F5564" t="s">
        <v>173</v>
      </c>
      <c r="G5564" t="s">
        <v>215</v>
      </c>
      <c r="H5564" t="s">
        <v>215</v>
      </c>
      <c r="I5564" t="s">
        <v>215</v>
      </c>
      <c r="J5564" t="s">
        <v>215</v>
      </c>
      <c r="K5564" t="s">
        <v>215</v>
      </c>
      <c r="L5564" t="s">
        <v>215</v>
      </c>
      <c r="M5564" t="s">
        <v>215</v>
      </c>
      <c r="N5564" t="s">
        <v>215</v>
      </c>
      <c r="O5564" t="s">
        <v>215</v>
      </c>
      <c r="P5564" t="s">
        <v>215</v>
      </c>
      <c r="Q5564" t="s">
        <v>215</v>
      </c>
      <c r="R5564" t="s">
        <v>258</v>
      </c>
      <c r="S5564" t="s">
        <v>253</v>
      </c>
      <c r="T5564" t="s">
        <v>253</v>
      </c>
      <c r="U5564" t="s">
        <v>253</v>
      </c>
      <c r="V5564" t="s">
        <v>253</v>
      </c>
      <c r="W5564" t="s">
        <v>216</v>
      </c>
      <c r="X5564" t="s">
        <v>216</v>
      </c>
      <c r="Y5564" t="s">
        <v>216</v>
      </c>
      <c r="Z5564" t="s">
        <v>216</v>
      </c>
      <c r="AA5564" t="s">
        <v>216</v>
      </c>
      <c r="AB5564" t="s">
        <v>216</v>
      </c>
      <c r="AC5564" t="s">
        <v>216</v>
      </c>
      <c r="AD5564" t="s">
        <v>216</v>
      </c>
    </row>
    <row r="5565" spans="1:30" x14ac:dyDescent="0.25">
      <c r="A5565" t="str">
        <f t="shared" si="86"/>
        <v>2017/20181Female + maleGeneral, applied and forensic sciencesMissing</v>
      </c>
      <c r="B5565" t="s">
        <v>218</v>
      </c>
      <c r="C5565" t="s">
        <v>191</v>
      </c>
      <c r="D5565">
        <v>1</v>
      </c>
      <c r="E5565" t="s">
        <v>57</v>
      </c>
      <c r="F5565" t="s">
        <v>223</v>
      </c>
      <c r="G5565" t="s">
        <v>215</v>
      </c>
      <c r="H5565" t="s">
        <v>215</v>
      </c>
      <c r="I5565" t="s">
        <v>215</v>
      </c>
      <c r="J5565" t="s">
        <v>215</v>
      </c>
      <c r="K5565" t="s">
        <v>215</v>
      </c>
      <c r="L5565" t="s">
        <v>215</v>
      </c>
      <c r="M5565" t="s">
        <v>215</v>
      </c>
      <c r="N5565" t="s">
        <v>215</v>
      </c>
      <c r="O5565" t="s">
        <v>215</v>
      </c>
      <c r="P5565" t="s">
        <v>215</v>
      </c>
      <c r="Q5565" t="s">
        <v>215</v>
      </c>
      <c r="R5565" t="s">
        <v>260</v>
      </c>
      <c r="S5565" t="s">
        <v>253</v>
      </c>
      <c r="T5565" t="s">
        <v>253</v>
      </c>
      <c r="U5565" t="s">
        <v>253</v>
      </c>
      <c r="V5565" t="s">
        <v>253</v>
      </c>
      <c r="W5565">
        <v>10</v>
      </c>
      <c r="X5565">
        <v>58.3</v>
      </c>
      <c r="Y5565">
        <v>5</v>
      </c>
      <c r="Z5565">
        <v>0</v>
      </c>
      <c r="AA5565">
        <v>0</v>
      </c>
      <c r="AB5565">
        <v>0</v>
      </c>
      <c r="AC5565">
        <v>0</v>
      </c>
      <c r="AD5565">
        <v>100</v>
      </c>
    </row>
    <row r="5566" spans="1:30" x14ac:dyDescent="0.25">
      <c r="A5566" t="str">
        <f t="shared" si="86"/>
        <v>2017/20181Female + maleGeneral, applied and forensic sciencesUnknown</v>
      </c>
      <c r="B5566" t="s">
        <v>218</v>
      </c>
      <c r="C5566" t="s">
        <v>191</v>
      </c>
      <c r="D5566">
        <v>1</v>
      </c>
      <c r="E5566" t="s">
        <v>57</v>
      </c>
      <c r="F5566" t="s">
        <v>223</v>
      </c>
      <c r="G5566" t="s">
        <v>215</v>
      </c>
      <c r="H5566" t="s">
        <v>215</v>
      </c>
      <c r="I5566" t="s">
        <v>215</v>
      </c>
      <c r="J5566" t="s">
        <v>215</v>
      </c>
      <c r="K5566" t="s">
        <v>215</v>
      </c>
      <c r="L5566" t="s">
        <v>215</v>
      </c>
      <c r="M5566" t="s">
        <v>215</v>
      </c>
      <c r="N5566" t="s">
        <v>215</v>
      </c>
      <c r="O5566" t="s">
        <v>215</v>
      </c>
      <c r="P5566" t="s">
        <v>215</v>
      </c>
      <c r="Q5566" t="s">
        <v>215</v>
      </c>
      <c r="R5566" t="s">
        <v>258</v>
      </c>
      <c r="S5566" t="s">
        <v>253</v>
      </c>
      <c r="T5566" t="s">
        <v>253</v>
      </c>
      <c r="U5566" t="s">
        <v>253</v>
      </c>
      <c r="V5566" t="s">
        <v>253</v>
      </c>
      <c r="W5566" t="s">
        <v>216</v>
      </c>
      <c r="X5566" t="s">
        <v>216</v>
      </c>
      <c r="Y5566" t="s">
        <v>216</v>
      </c>
      <c r="Z5566" t="s">
        <v>216</v>
      </c>
      <c r="AA5566" t="s">
        <v>216</v>
      </c>
      <c r="AB5566" t="s">
        <v>216</v>
      </c>
      <c r="AC5566" t="s">
        <v>216</v>
      </c>
      <c r="AD5566" t="s">
        <v>216</v>
      </c>
    </row>
    <row r="5567" spans="1:30" x14ac:dyDescent="0.25">
      <c r="A5567" t="str">
        <f t="shared" si="86"/>
        <v>2017/20181Female + maleGeography, earth and environmental studiesMissing</v>
      </c>
      <c r="B5567" t="s">
        <v>218</v>
      </c>
      <c r="C5567" t="s">
        <v>191</v>
      </c>
      <c r="D5567">
        <v>1</v>
      </c>
      <c r="E5567" t="s">
        <v>57</v>
      </c>
      <c r="F5567" t="s">
        <v>224</v>
      </c>
      <c r="G5567" t="s">
        <v>215</v>
      </c>
      <c r="H5567" t="s">
        <v>215</v>
      </c>
      <c r="I5567" t="s">
        <v>215</v>
      </c>
      <c r="J5567" t="s">
        <v>215</v>
      </c>
      <c r="K5567" t="s">
        <v>215</v>
      </c>
      <c r="L5567" t="s">
        <v>215</v>
      </c>
      <c r="M5567" t="s">
        <v>215</v>
      </c>
      <c r="N5567" t="s">
        <v>215</v>
      </c>
      <c r="O5567" t="s">
        <v>215</v>
      </c>
      <c r="P5567" t="s">
        <v>215</v>
      </c>
      <c r="Q5567" t="s">
        <v>215</v>
      </c>
      <c r="R5567" t="s">
        <v>260</v>
      </c>
      <c r="S5567" t="s">
        <v>253</v>
      </c>
      <c r="T5567" t="s">
        <v>253</v>
      </c>
      <c r="U5567" t="s">
        <v>253</v>
      </c>
      <c r="V5567" t="s">
        <v>253</v>
      </c>
      <c r="W5567">
        <v>50</v>
      </c>
      <c r="X5567">
        <v>69</v>
      </c>
      <c r="Y5567">
        <v>15</v>
      </c>
      <c r="Z5567">
        <v>0</v>
      </c>
      <c r="AA5567">
        <v>0</v>
      </c>
      <c r="AB5567">
        <v>0</v>
      </c>
      <c r="AC5567">
        <v>0</v>
      </c>
      <c r="AD5567">
        <v>100</v>
      </c>
    </row>
    <row r="5568" spans="1:30" x14ac:dyDescent="0.25">
      <c r="A5568" t="str">
        <f t="shared" si="86"/>
        <v>2017/20181Female + maleHealth and social careAbroad</v>
      </c>
      <c r="B5568" t="s">
        <v>218</v>
      </c>
      <c r="C5568" t="s">
        <v>191</v>
      </c>
      <c r="D5568">
        <v>1</v>
      </c>
      <c r="E5568" t="s">
        <v>57</v>
      </c>
      <c r="F5568" t="s">
        <v>168</v>
      </c>
      <c r="G5568" t="s">
        <v>215</v>
      </c>
      <c r="H5568" t="s">
        <v>215</v>
      </c>
      <c r="I5568" t="s">
        <v>215</v>
      </c>
      <c r="J5568" t="s">
        <v>215</v>
      </c>
      <c r="K5568" t="s">
        <v>215</v>
      </c>
      <c r="L5568" t="s">
        <v>215</v>
      </c>
      <c r="M5568" t="s">
        <v>215</v>
      </c>
      <c r="N5568" t="s">
        <v>215</v>
      </c>
      <c r="O5568" t="s">
        <v>215</v>
      </c>
      <c r="P5568" t="s">
        <v>215</v>
      </c>
      <c r="Q5568" t="s">
        <v>215</v>
      </c>
      <c r="R5568" t="s">
        <v>255</v>
      </c>
      <c r="S5568" t="s">
        <v>253</v>
      </c>
      <c r="T5568" t="s">
        <v>253</v>
      </c>
      <c r="U5568" t="s">
        <v>253</v>
      </c>
      <c r="V5568" t="s">
        <v>253</v>
      </c>
      <c r="W5568">
        <v>5</v>
      </c>
      <c r="X5568">
        <v>0</v>
      </c>
      <c r="Y5568">
        <v>5</v>
      </c>
      <c r="Z5568">
        <v>35.700000000000003</v>
      </c>
      <c r="AA5568">
        <v>7.1</v>
      </c>
      <c r="AB5568">
        <v>57.1</v>
      </c>
      <c r="AC5568">
        <v>57.1</v>
      </c>
      <c r="AD5568">
        <v>57.1</v>
      </c>
    </row>
    <row r="5569" spans="1:30" x14ac:dyDescent="0.25">
      <c r="A5569" t="str">
        <f t="shared" si="86"/>
        <v>2017/20181Female + maleHealth and social careMissing</v>
      </c>
      <c r="B5569" t="s">
        <v>218</v>
      </c>
      <c r="C5569" t="s">
        <v>191</v>
      </c>
      <c r="D5569">
        <v>1</v>
      </c>
      <c r="E5569" t="s">
        <v>57</v>
      </c>
      <c r="F5569" t="s">
        <v>168</v>
      </c>
      <c r="G5569" t="s">
        <v>215</v>
      </c>
      <c r="H5569" t="s">
        <v>215</v>
      </c>
      <c r="I5569" t="s">
        <v>215</v>
      </c>
      <c r="J5569" t="s">
        <v>215</v>
      </c>
      <c r="K5569" t="s">
        <v>215</v>
      </c>
      <c r="L5569" t="s">
        <v>215</v>
      </c>
      <c r="M5569" t="s">
        <v>215</v>
      </c>
      <c r="N5569" t="s">
        <v>215</v>
      </c>
      <c r="O5569" t="s">
        <v>215</v>
      </c>
      <c r="P5569" t="s">
        <v>215</v>
      </c>
      <c r="Q5569" t="s">
        <v>215</v>
      </c>
      <c r="R5569" t="s">
        <v>260</v>
      </c>
      <c r="S5569" t="s">
        <v>253</v>
      </c>
      <c r="T5569" t="s">
        <v>253</v>
      </c>
      <c r="U5569" t="s">
        <v>253</v>
      </c>
      <c r="V5569" t="s">
        <v>253</v>
      </c>
      <c r="W5569">
        <v>55</v>
      </c>
      <c r="X5569">
        <v>74.3</v>
      </c>
      <c r="Y5569">
        <v>15</v>
      </c>
      <c r="Z5569">
        <v>0</v>
      </c>
      <c r="AA5569">
        <v>0</v>
      </c>
      <c r="AB5569">
        <v>0</v>
      </c>
      <c r="AC5569">
        <v>0</v>
      </c>
      <c r="AD5569">
        <v>100</v>
      </c>
    </row>
    <row r="5570" spans="1:30" x14ac:dyDescent="0.25">
      <c r="A5570" t="str">
        <f t="shared" si="86"/>
        <v>2017/20181Female + maleHistory and archaeologyMissing</v>
      </c>
      <c r="B5570" t="s">
        <v>218</v>
      </c>
      <c r="C5570" t="s">
        <v>191</v>
      </c>
      <c r="D5570">
        <v>1</v>
      </c>
      <c r="E5570" t="s">
        <v>57</v>
      </c>
      <c r="F5570" t="s">
        <v>177</v>
      </c>
      <c r="G5570" t="s">
        <v>215</v>
      </c>
      <c r="H5570" t="s">
        <v>215</v>
      </c>
      <c r="I5570" t="s">
        <v>215</v>
      </c>
      <c r="J5570" t="s">
        <v>215</v>
      </c>
      <c r="K5570" t="s">
        <v>215</v>
      </c>
      <c r="L5570" t="s">
        <v>215</v>
      </c>
      <c r="M5570" t="s">
        <v>215</v>
      </c>
      <c r="N5570" t="s">
        <v>215</v>
      </c>
      <c r="O5570" t="s">
        <v>215</v>
      </c>
      <c r="P5570" t="s">
        <v>215</v>
      </c>
      <c r="Q5570" t="s">
        <v>215</v>
      </c>
      <c r="R5570" t="s">
        <v>260</v>
      </c>
      <c r="S5570" t="s">
        <v>253</v>
      </c>
      <c r="T5570" t="s">
        <v>253</v>
      </c>
      <c r="U5570" t="s">
        <v>253</v>
      </c>
      <c r="V5570" t="s">
        <v>253</v>
      </c>
      <c r="W5570">
        <v>50</v>
      </c>
      <c r="X5570">
        <v>60.9</v>
      </c>
      <c r="Y5570">
        <v>20</v>
      </c>
      <c r="Z5570">
        <v>0</v>
      </c>
      <c r="AA5570">
        <v>0</v>
      </c>
      <c r="AB5570">
        <v>5</v>
      </c>
      <c r="AC5570">
        <v>5</v>
      </c>
      <c r="AD5570">
        <v>100</v>
      </c>
    </row>
    <row r="5571" spans="1:30" x14ac:dyDescent="0.25">
      <c r="A5571" t="str">
        <f t="shared" si="86"/>
        <v>2017/20181Female + maleHistory and archaeologyUnknown</v>
      </c>
      <c r="B5571" t="s">
        <v>218</v>
      </c>
      <c r="C5571" t="s">
        <v>191</v>
      </c>
      <c r="D5571">
        <v>1</v>
      </c>
      <c r="E5571" t="s">
        <v>57</v>
      </c>
      <c r="F5571" t="s">
        <v>177</v>
      </c>
      <c r="G5571" t="s">
        <v>215</v>
      </c>
      <c r="H5571" t="s">
        <v>215</v>
      </c>
      <c r="I5571" t="s">
        <v>215</v>
      </c>
      <c r="J5571" t="s">
        <v>215</v>
      </c>
      <c r="K5571" t="s">
        <v>215</v>
      </c>
      <c r="L5571" t="s">
        <v>215</v>
      </c>
      <c r="M5571" t="s">
        <v>215</v>
      </c>
      <c r="N5571" t="s">
        <v>215</v>
      </c>
      <c r="O5571" t="s">
        <v>215</v>
      </c>
      <c r="P5571" t="s">
        <v>215</v>
      </c>
      <c r="Q5571" t="s">
        <v>215</v>
      </c>
      <c r="R5571" t="s">
        <v>258</v>
      </c>
      <c r="S5571" t="s">
        <v>253</v>
      </c>
      <c r="T5571" t="s">
        <v>253</v>
      </c>
      <c r="U5571" t="s">
        <v>253</v>
      </c>
      <c r="V5571" t="s">
        <v>253</v>
      </c>
      <c r="W5571" t="s">
        <v>216</v>
      </c>
      <c r="X5571" t="s">
        <v>216</v>
      </c>
      <c r="Y5571" t="s">
        <v>216</v>
      </c>
      <c r="Z5571" t="s">
        <v>216</v>
      </c>
      <c r="AA5571" t="s">
        <v>216</v>
      </c>
      <c r="AB5571" t="s">
        <v>216</v>
      </c>
      <c r="AC5571" t="s">
        <v>216</v>
      </c>
      <c r="AD5571" t="s">
        <v>216</v>
      </c>
    </row>
    <row r="5572" spans="1:30" x14ac:dyDescent="0.25">
      <c r="A5572" t="str">
        <f t="shared" ref="A5572:A5635" si="87">B5572&amp;D5572&amp;E5572&amp;F5572&amp;R5572</f>
        <v>2017/20181Female + maleLanguages and area studiesMissing</v>
      </c>
      <c r="B5572" t="s">
        <v>218</v>
      </c>
      <c r="C5572" t="s">
        <v>191</v>
      </c>
      <c r="D5572">
        <v>1</v>
      </c>
      <c r="E5572" t="s">
        <v>57</v>
      </c>
      <c r="F5572" t="s">
        <v>225</v>
      </c>
      <c r="G5572" t="s">
        <v>215</v>
      </c>
      <c r="H5572" t="s">
        <v>215</v>
      </c>
      <c r="I5572" t="s">
        <v>215</v>
      </c>
      <c r="J5572" t="s">
        <v>215</v>
      </c>
      <c r="K5572" t="s">
        <v>215</v>
      </c>
      <c r="L5572" t="s">
        <v>215</v>
      </c>
      <c r="M5572" t="s">
        <v>215</v>
      </c>
      <c r="N5572" t="s">
        <v>215</v>
      </c>
      <c r="O5572" t="s">
        <v>215</v>
      </c>
      <c r="P5572" t="s">
        <v>215</v>
      </c>
      <c r="Q5572" t="s">
        <v>215</v>
      </c>
      <c r="R5572" t="s">
        <v>260</v>
      </c>
      <c r="S5572" t="s">
        <v>253</v>
      </c>
      <c r="T5572" t="s">
        <v>253</v>
      </c>
      <c r="U5572" t="s">
        <v>253</v>
      </c>
      <c r="V5572" t="s">
        <v>253</v>
      </c>
      <c r="W5572">
        <v>35</v>
      </c>
      <c r="X5572">
        <v>65.3</v>
      </c>
      <c r="Y5572">
        <v>15</v>
      </c>
      <c r="Z5572">
        <v>0</v>
      </c>
      <c r="AA5572">
        <v>0</v>
      </c>
      <c r="AB5572">
        <v>0</v>
      </c>
      <c r="AC5572">
        <v>0</v>
      </c>
      <c r="AD5572">
        <v>100</v>
      </c>
    </row>
    <row r="5573" spans="1:30" x14ac:dyDescent="0.25">
      <c r="A5573" t="str">
        <f t="shared" si="87"/>
        <v>2017/20181Female + maleLawMissing</v>
      </c>
      <c r="B5573" t="s">
        <v>218</v>
      </c>
      <c r="C5573" t="s">
        <v>191</v>
      </c>
      <c r="D5573">
        <v>1</v>
      </c>
      <c r="E5573" t="s">
        <v>57</v>
      </c>
      <c r="F5573" t="s">
        <v>14</v>
      </c>
      <c r="G5573" t="s">
        <v>215</v>
      </c>
      <c r="H5573" t="s">
        <v>215</v>
      </c>
      <c r="I5573" t="s">
        <v>215</v>
      </c>
      <c r="J5573" t="s">
        <v>215</v>
      </c>
      <c r="K5573" t="s">
        <v>215</v>
      </c>
      <c r="L5573" t="s">
        <v>215</v>
      </c>
      <c r="M5573" t="s">
        <v>215</v>
      </c>
      <c r="N5573" t="s">
        <v>215</v>
      </c>
      <c r="O5573" t="s">
        <v>215</v>
      </c>
      <c r="P5573" t="s">
        <v>215</v>
      </c>
      <c r="Q5573" t="s">
        <v>215</v>
      </c>
      <c r="R5573" t="s">
        <v>260</v>
      </c>
      <c r="S5573" t="s">
        <v>253</v>
      </c>
      <c r="T5573" t="s">
        <v>253</v>
      </c>
      <c r="U5573" t="s">
        <v>253</v>
      </c>
      <c r="V5573" t="s">
        <v>253</v>
      </c>
      <c r="W5573">
        <v>105</v>
      </c>
      <c r="X5573">
        <v>58.2</v>
      </c>
      <c r="Y5573">
        <v>45</v>
      </c>
      <c r="Z5573">
        <v>4.5999999999999996</v>
      </c>
      <c r="AA5573">
        <v>2.2999999999999998</v>
      </c>
      <c r="AB5573">
        <v>0</v>
      </c>
      <c r="AC5573">
        <v>2.2999999999999998</v>
      </c>
      <c r="AD5573">
        <v>93.1</v>
      </c>
    </row>
    <row r="5574" spans="1:30" x14ac:dyDescent="0.25">
      <c r="A5574" t="str">
        <f t="shared" si="87"/>
        <v>2017/20181Female + maleMaterials and technologyMissing</v>
      </c>
      <c r="B5574" t="s">
        <v>218</v>
      </c>
      <c r="C5574" t="s">
        <v>191</v>
      </c>
      <c r="D5574">
        <v>1</v>
      </c>
      <c r="E5574" t="s">
        <v>57</v>
      </c>
      <c r="F5574" t="s">
        <v>226</v>
      </c>
      <c r="G5574" t="s">
        <v>215</v>
      </c>
      <c r="H5574" t="s">
        <v>215</v>
      </c>
      <c r="I5574" t="s">
        <v>215</v>
      </c>
      <c r="J5574" t="s">
        <v>215</v>
      </c>
      <c r="K5574" t="s">
        <v>215</v>
      </c>
      <c r="L5574" t="s">
        <v>215</v>
      </c>
      <c r="M5574" t="s">
        <v>215</v>
      </c>
      <c r="N5574" t="s">
        <v>215</v>
      </c>
      <c r="O5574" t="s">
        <v>215</v>
      </c>
      <c r="P5574" t="s">
        <v>215</v>
      </c>
      <c r="Q5574" t="s">
        <v>215</v>
      </c>
      <c r="R5574" t="s">
        <v>260</v>
      </c>
      <c r="S5574" t="s">
        <v>253</v>
      </c>
      <c r="T5574" t="s">
        <v>253</v>
      </c>
      <c r="U5574" t="s">
        <v>253</v>
      </c>
      <c r="V5574" t="s">
        <v>253</v>
      </c>
      <c r="W5574">
        <v>15</v>
      </c>
      <c r="X5574">
        <v>84.8</v>
      </c>
      <c r="Y5574">
        <v>0</v>
      </c>
      <c r="Z5574">
        <v>0</v>
      </c>
      <c r="AA5574">
        <v>0</v>
      </c>
      <c r="AB5574">
        <v>0</v>
      </c>
      <c r="AC5574">
        <v>0</v>
      </c>
      <c r="AD5574">
        <v>100</v>
      </c>
    </row>
    <row r="5575" spans="1:30" x14ac:dyDescent="0.25">
      <c r="A5575" t="str">
        <f t="shared" si="87"/>
        <v>2017/20181Female + maleMathematical sciencesMissing</v>
      </c>
      <c r="B5575" t="s">
        <v>218</v>
      </c>
      <c r="C5575" t="s">
        <v>191</v>
      </c>
      <c r="D5575">
        <v>1</v>
      </c>
      <c r="E5575" t="s">
        <v>57</v>
      </c>
      <c r="F5575" t="s">
        <v>155</v>
      </c>
      <c r="G5575" t="s">
        <v>215</v>
      </c>
      <c r="H5575" t="s">
        <v>215</v>
      </c>
      <c r="I5575" t="s">
        <v>215</v>
      </c>
      <c r="J5575" t="s">
        <v>215</v>
      </c>
      <c r="K5575" t="s">
        <v>215</v>
      </c>
      <c r="L5575" t="s">
        <v>215</v>
      </c>
      <c r="M5575" t="s">
        <v>215</v>
      </c>
      <c r="N5575" t="s">
        <v>215</v>
      </c>
      <c r="O5575" t="s">
        <v>215</v>
      </c>
      <c r="P5575" t="s">
        <v>215</v>
      </c>
      <c r="Q5575" t="s">
        <v>215</v>
      </c>
      <c r="R5575" t="s">
        <v>260</v>
      </c>
      <c r="S5575" t="s">
        <v>253</v>
      </c>
      <c r="T5575" t="s">
        <v>253</v>
      </c>
      <c r="U5575" t="s">
        <v>253</v>
      </c>
      <c r="V5575" t="s">
        <v>253</v>
      </c>
      <c r="W5575">
        <v>40</v>
      </c>
      <c r="X5575">
        <v>68.400000000000006</v>
      </c>
      <c r="Y5575">
        <v>15</v>
      </c>
      <c r="Z5575">
        <v>0</v>
      </c>
      <c r="AA5575">
        <v>0</v>
      </c>
      <c r="AB5575">
        <v>0</v>
      </c>
      <c r="AC5575">
        <v>0</v>
      </c>
      <c r="AD5575">
        <v>100</v>
      </c>
    </row>
    <row r="5576" spans="1:30" x14ac:dyDescent="0.25">
      <c r="A5576" t="str">
        <f t="shared" si="87"/>
        <v>2017/20181Female + maleMedia, journalism and communicationsMissing</v>
      </c>
      <c r="B5576" t="s">
        <v>218</v>
      </c>
      <c r="C5576" t="s">
        <v>191</v>
      </c>
      <c r="D5576">
        <v>1</v>
      </c>
      <c r="E5576" t="s">
        <v>57</v>
      </c>
      <c r="F5576" t="s">
        <v>227</v>
      </c>
      <c r="G5576" t="s">
        <v>215</v>
      </c>
      <c r="H5576" t="s">
        <v>215</v>
      </c>
      <c r="I5576" t="s">
        <v>215</v>
      </c>
      <c r="J5576" t="s">
        <v>215</v>
      </c>
      <c r="K5576" t="s">
        <v>215</v>
      </c>
      <c r="L5576" t="s">
        <v>215</v>
      </c>
      <c r="M5576" t="s">
        <v>215</v>
      </c>
      <c r="N5576" t="s">
        <v>215</v>
      </c>
      <c r="O5576" t="s">
        <v>215</v>
      </c>
      <c r="P5576" t="s">
        <v>215</v>
      </c>
      <c r="Q5576" t="s">
        <v>215</v>
      </c>
      <c r="R5576" t="s">
        <v>260</v>
      </c>
      <c r="S5576" t="s">
        <v>253</v>
      </c>
      <c r="T5576" t="s">
        <v>253</v>
      </c>
      <c r="U5576" t="s">
        <v>253</v>
      </c>
      <c r="V5576" t="s">
        <v>253</v>
      </c>
      <c r="W5576">
        <v>140</v>
      </c>
      <c r="X5576">
        <v>87.7</v>
      </c>
      <c r="Y5576">
        <v>15</v>
      </c>
      <c r="Z5576">
        <v>0</v>
      </c>
      <c r="AA5576">
        <v>0</v>
      </c>
      <c r="AB5576">
        <v>0</v>
      </c>
      <c r="AC5576">
        <v>0</v>
      </c>
      <c r="AD5576">
        <v>100</v>
      </c>
    </row>
    <row r="5577" spans="1:30" x14ac:dyDescent="0.25">
      <c r="A5577" t="str">
        <f t="shared" si="87"/>
        <v>2017/20181Female + maleMedical sciencesAbroad</v>
      </c>
      <c r="B5577" t="s">
        <v>218</v>
      </c>
      <c r="C5577" t="s">
        <v>191</v>
      </c>
      <c r="D5577">
        <v>1</v>
      </c>
      <c r="E5577" t="s">
        <v>57</v>
      </c>
      <c r="F5577" t="s">
        <v>228</v>
      </c>
      <c r="G5577" t="s">
        <v>215</v>
      </c>
      <c r="H5577" t="s">
        <v>215</v>
      </c>
      <c r="I5577" t="s">
        <v>215</v>
      </c>
      <c r="J5577" t="s">
        <v>215</v>
      </c>
      <c r="K5577" t="s">
        <v>215</v>
      </c>
      <c r="L5577" t="s">
        <v>215</v>
      </c>
      <c r="M5577" t="s">
        <v>215</v>
      </c>
      <c r="N5577" t="s">
        <v>215</v>
      </c>
      <c r="O5577" t="s">
        <v>215</v>
      </c>
      <c r="P5577" t="s">
        <v>215</v>
      </c>
      <c r="Q5577" t="s">
        <v>215</v>
      </c>
      <c r="R5577" t="s">
        <v>255</v>
      </c>
      <c r="S5577" t="s">
        <v>253</v>
      </c>
      <c r="T5577" t="s">
        <v>253</v>
      </c>
      <c r="U5577" t="s">
        <v>253</v>
      </c>
      <c r="V5577" t="s">
        <v>253</v>
      </c>
      <c r="W5577">
        <v>0</v>
      </c>
      <c r="X5577">
        <v>0</v>
      </c>
      <c r="Y5577">
        <v>0</v>
      </c>
      <c r="Z5577">
        <v>0</v>
      </c>
      <c r="AA5577">
        <v>0</v>
      </c>
      <c r="AB5577">
        <v>0</v>
      </c>
      <c r="AC5577">
        <v>50</v>
      </c>
      <c r="AD5577">
        <v>100</v>
      </c>
    </row>
    <row r="5578" spans="1:30" x14ac:dyDescent="0.25">
      <c r="A5578" t="str">
        <f t="shared" si="87"/>
        <v>2017/20181Female + maleMedical sciencesMissing</v>
      </c>
      <c r="B5578" t="s">
        <v>218</v>
      </c>
      <c r="C5578" t="s">
        <v>191</v>
      </c>
      <c r="D5578">
        <v>1</v>
      </c>
      <c r="E5578" t="s">
        <v>57</v>
      </c>
      <c r="F5578" t="s">
        <v>228</v>
      </c>
      <c r="G5578" t="s">
        <v>215</v>
      </c>
      <c r="H5578" t="s">
        <v>215</v>
      </c>
      <c r="I5578" t="s">
        <v>215</v>
      </c>
      <c r="J5578" t="s">
        <v>215</v>
      </c>
      <c r="K5578" t="s">
        <v>215</v>
      </c>
      <c r="L5578" t="s">
        <v>215</v>
      </c>
      <c r="M5578" t="s">
        <v>215</v>
      </c>
      <c r="N5578" t="s">
        <v>215</v>
      </c>
      <c r="O5578" t="s">
        <v>215</v>
      </c>
      <c r="P5578" t="s">
        <v>215</v>
      </c>
      <c r="Q5578" t="s">
        <v>215</v>
      </c>
      <c r="R5578" t="s">
        <v>260</v>
      </c>
      <c r="S5578" t="s">
        <v>253</v>
      </c>
      <c r="T5578" t="s">
        <v>253</v>
      </c>
      <c r="U5578" t="s">
        <v>253</v>
      </c>
      <c r="V5578" t="s">
        <v>253</v>
      </c>
      <c r="W5578">
        <v>25</v>
      </c>
      <c r="X5578">
        <v>40.200000000000003</v>
      </c>
      <c r="Y5578">
        <v>15</v>
      </c>
      <c r="Z5578">
        <v>0</v>
      </c>
      <c r="AA5578">
        <v>0</v>
      </c>
      <c r="AB5578">
        <v>0</v>
      </c>
      <c r="AC5578">
        <v>0</v>
      </c>
      <c r="AD5578">
        <v>100</v>
      </c>
    </row>
    <row r="5579" spans="1:30" x14ac:dyDescent="0.25">
      <c r="A5579" t="str">
        <f t="shared" si="87"/>
        <v>2017/20181Female + maleMedicine and dentistryMissing</v>
      </c>
      <c r="B5579" t="s">
        <v>218</v>
      </c>
      <c r="C5579" t="s">
        <v>191</v>
      </c>
      <c r="D5579">
        <v>1</v>
      </c>
      <c r="E5579" t="s">
        <v>57</v>
      </c>
      <c r="F5579" t="s">
        <v>138</v>
      </c>
      <c r="G5579" t="s">
        <v>215</v>
      </c>
      <c r="H5579" t="s">
        <v>215</v>
      </c>
      <c r="I5579" t="s">
        <v>215</v>
      </c>
      <c r="J5579" t="s">
        <v>215</v>
      </c>
      <c r="K5579" t="s">
        <v>215</v>
      </c>
      <c r="L5579" t="s">
        <v>215</v>
      </c>
      <c r="M5579" t="s">
        <v>215</v>
      </c>
      <c r="N5579" t="s">
        <v>215</v>
      </c>
      <c r="O5579" t="s">
        <v>215</v>
      </c>
      <c r="P5579" t="s">
        <v>215</v>
      </c>
      <c r="Q5579" t="s">
        <v>215</v>
      </c>
      <c r="R5579" t="s">
        <v>260</v>
      </c>
      <c r="S5579" t="s">
        <v>253</v>
      </c>
      <c r="T5579" t="s">
        <v>253</v>
      </c>
      <c r="U5579" t="s">
        <v>253</v>
      </c>
      <c r="V5579" t="s">
        <v>253</v>
      </c>
      <c r="W5579">
        <v>50</v>
      </c>
      <c r="X5579">
        <v>71.2</v>
      </c>
      <c r="Y5579">
        <v>15</v>
      </c>
      <c r="Z5579">
        <v>0</v>
      </c>
      <c r="AA5579">
        <v>0</v>
      </c>
      <c r="AB5579">
        <v>0</v>
      </c>
      <c r="AC5579">
        <v>0</v>
      </c>
      <c r="AD5579">
        <v>100</v>
      </c>
    </row>
    <row r="5580" spans="1:30" x14ac:dyDescent="0.25">
      <c r="A5580" t="str">
        <f t="shared" si="87"/>
        <v>2017/20181Female + maleNursing and midwiferyUnknown</v>
      </c>
      <c r="B5580" t="s">
        <v>218</v>
      </c>
      <c r="C5580" t="s">
        <v>191</v>
      </c>
      <c r="D5580">
        <v>1</v>
      </c>
      <c r="E5580" t="s">
        <v>57</v>
      </c>
      <c r="F5580" t="s">
        <v>229</v>
      </c>
      <c r="G5580" t="s">
        <v>215</v>
      </c>
      <c r="H5580" t="s">
        <v>215</v>
      </c>
      <c r="I5580" t="s">
        <v>215</v>
      </c>
      <c r="J5580" t="s">
        <v>215</v>
      </c>
      <c r="K5580" t="s">
        <v>215</v>
      </c>
      <c r="L5580" t="s">
        <v>215</v>
      </c>
      <c r="M5580" t="s">
        <v>215</v>
      </c>
      <c r="N5580" t="s">
        <v>215</v>
      </c>
      <c r="O5580" t="s">
        <v>215</v>
      </c>
      <c r="P5580" t="s">
        <v>215</v>
      </c>
      <c r="Q5580" t="s">
        <v>215</v>
      </c>
      <c r="R5580" t="s">
        <v>258</v>
      </c>
      <c r="S5580" t="s">
        <v>253</v>
      </c>
      <c r="T5580" t="s">
        <v>253</v>
      </c>
      <c r="U5580" t="s">
        <v>253</v>
      </c>
      <c r="V5580" t="s">
        <v>253</v>
      </c>
      <c r="W5580" t="s">
        <v>216</v>
      </c>
      <c r="X5580" t="s">
        <v>216</v>
      </c>
      <c r="Y5580" t="s">
        <v>216</v>
      </c>
      <c r="Z5580" t="s">
        <v>216</v>
      </c>
      <c r="AA5580" t="s">
        <v>216</v>
      </c>
      <c r="AB5580" t="s">
        <v>216</v>
      </c>
      <c r="AC5580" t="s">
        <v>216</v>
      </c>
      <c r="AD5580" t="s">
        <v>216</v>
      </c>
    </row>
    <row r="5581" spans="1:30" x14ac:dyDescent="0.25">
      <c r="A5581" t="str">
        <f t="shared" si="87"/>
        <v>2017/20181Female + malePerforming artsMissing</v>
      </c>
      <c r="B5581" t="s">
        <v>218</v>
      </c>
      <c r="C5581" t="s">
        <v>191</v>
      </c>
      <c r="D5581">
        <v>1</v>
      </c>
      <c r="E5581" t="s">
        <v>57</v>
      </c>
      <c r="F5581" t="s">
        <v>230</v>
      </c>
      <c r="G5581" t="s">
        <v>215</v>
      </c>
      <c r="H5581" t="s">
        <v>215</v>
      </c>
      <c r="I5581" t="s">
        <v>215</v>
      </c>
      <c r="J5581" t="s">
        <v>215</v>
      </c>
      <c r="K5581" t="s">
        <v>215</v>
      </c>
      <c r="L5581" t="s">
        <v>215</v>
      </c>
      <c r="M5581" t="s">
        <v>215</v>
      </c>
      <c r="N5581" t="s">
        <v>215</v>
      </c>
      <c r="O5581" t="s">
        <v>215</v>
      </c>
      <c r="P5581" t="s">
        <v>215</v>
      </c>
      <c r="Q5581" t="s">
        <v>215</v>
      </c>
      <c r="R5581" t="s">
        <v>260</v>
      </c>
      <c r="S5581" t="s">
        <v>253</v>
      </c>
      <c r="T5581" t="s">
        <v>253</v>
      </c>
      <c r="U5581" t="s">
        <v>253</v>
      </c>
      <c r="V5581" t="s">
        <v>253</v>
      </c>
      <c r="W5581">
        <v>100</v>
      </c>
      <c r="X5581">
        <v>81.400000000000006</v>
      </c>
      <c r="Y5581">
        <v>20</v>
      </c>
      <c r="Z5581">
        <v>0</v>
      </c>
      <c r="AA5581">
        <v>0</v>
      </c>
      <c r="AB5581">
        <v>0</v>
      </c>
      <c r="AC5581">
        <v>0</v>
      </c>
      <c r="AD5581">
        <v>100</v>
      </c>
    </row>
    <row r="5582" spans="1:30" x14ac:dyDescent="0.25">
      <c r="A5582" t="str">
        <f t="shared" si="87"/>
        <v>2017/20181Female + malePharmacology, toxicology and pharmacyMissing</v>
      </c>
      <c r="B5582" t="s">
        <v>218</v>
      </c>
      <c r="C5582" t="s">
        <v>191</v>
      </c>
      <c r="D5582">
        <v>1</v>
      </c>
      <c r="E5582" t="s">
        <v>57</v>
      </c>
      <c r="F5582" t="s">
        <v>140</v>
      </c>
      <c r="G5582" t="s">
        <v>215</v>
      </c>
      <c r="H5582" t="s">
        <v>215</v>
      </c>
      <c r="I5582" t="s">
        <v>215</v>
      </c>
      <c r="J5582" t="s">
        <v>215</v>
      </c>
      <c r="K5582" t="s">
        <v>215</v>
      </c>
      <c r="L5582" t="s">
        <v>215</v>
      </c>
      <c r="M5582" t="s">
        <v>215</v>
      </c>
      <c r="N5582" t="s">
        <v>215</v>
      </c>
      <c r="O5582" t="s">
        <v>215</v>
      </c>
      <c r="P5582" t="s">
        <v>215</v>
      </c>
      <c r="Q5582" t="s">
        <v>215</v>
      </c>
      <c r="R5582" t="s">
        <v>260</v>
      </c>
      <c r="S5582" t="s">
        <v>253</v>
      </c>
      <c r="T5582" t="s">
        <v>253</v>
      </c>
      <c r="U5582" t="s">
        <v>253</v>
      </c>
      <c r="V5582" t="s">
        <v>253</v>
      </c>
      <c r="W5582">
        <v>15</v>
      </c>
      <c r="X5582">
        <v>57.2</v>
      </c>
      <c r="Y5582">
        <v>5</v>
      </c>
      <c r="Z5582">
        <v>0</v>
      </c>
      <c r="AA5582">
        <v>0</v>
      </c>
      <c r="AB5582">
        <v>0</v>
      </c>
      <c r="AC5582">
        <v>0</v>
      </c>
      <c r="AD5582">
        <v>100</v>
      </c>
    </row>
    <row r="5583" spans="1:30" x14ac:dyDescent="0.25">
      <c r="A5583" t="str">
        <f t="shared" si="87"/>
        <v>2017/20181Female + malePhilosophy and religious studiesMissing</v>
      </c>
      <c r="B5583" t="s">
        <v>218</v>
      </c>
      <c r="C5583" t="s">
        <v>191</v>
      </c>
      <c r="D5583">
        <v>1</v>
      </c>
      <c r="E5583" t="s">
        <v>57</v>
      </c>
      <c r="F5583" t="s">
        <v>179</v>
      </c>
      <c r="G5583" t="s">
        <v>215</v>
      </c>
      <c r="H5583" t="s">
        <v>215</v>
      </c>
      <c r="I5583" t="s">
        <v>215</v>
      </c>
      <c r="J5583" t="s">
        <v>215</v>
      </c>
      <c r="K5583" t="s">
        <v>215</v>
      </c>
      <c r="L5583" t="s">
        <v>215</v>
      </c>
      <c r="M5583" t="s">
        <v>215</v>
      </c>
      <c r="N5583" t="s">
        <v>215</v>
      </c>
      <c r="O5583" t="s">
        <v>215</v>
      </c>
      <c r="P5583" t="s">
        <v>215</v>
      </c>
      <c r="Q5583" t="s">
        <v>215</v>
      </c>
      <c r="R5583" t="s">
        <v>260</v>
      </c>
      <c r="S5583" t="s">
        <v>253</v>
      </c>
      <c r="T5583" t="s">
        <v>253</v>
      </c>
      <c r="U5583" t="s">
        <v>253</v>
      </c>
      <c r="V5583" t="s">
        <v>253</v>
      </c>
      <c r="W5583">
        <v>35</v>
      </c>
      <c r="X5583">
        <v>73.8</v>
      </c>
      <c r="Y5583">
        <v>10</v>
      </c>
      <c r="Z5583">
        <v>0</v>
      </c>
      <c r="AA5583">
        <v>0</v>
      </c>
      <c r="AB5583">
        <v>0</v>
      </c>
      <c r="AC5583">
        <v>0</v>
      </c>
      <c r="AD5583">
        <v>100</v>
      </c>
    </row>
    <row r="5584" spans="1:30" x14ac:dyDescent="0.25">
      <c r="A5584" t="str">
        <f t="shared" si="87"/>
        <v>2017/20181Female + malePhysics and astronomyMissing</v>
      </c>
      <c r="B5584" t="s">
        <v>218</v>
      </c>
      <c r="C5584" t="s">
        <v>191</v>
      </c>
      <c r="D5584">
        <v>1</v>
      </c>
      <c r="E5584" t="s">
        <v>57</v>
      </c>
      <c r="F5584" t="s">
        <v>151</v>
      </c>
      <c r="G5584" t="s">
        <v>215</v>
      </c>
      <c r="H5584" t="s">
        <v>215</v>
      </c>
      <c r="I5584" t="s">
        <v>215</v>
      </c>
      <c r="J5584" t="s">
        <v>215</v>
      </c>
      <c r="K5584" t="s">
        <v>215</v>
      </c>
      <c r="L5584" t="s">
        <v>215</v>
      </c>
      <c r="M5584" t="s">
        <v>215</v>
      </c>
      <c r="N5584" t="s">
        <v>215</v>
      </c>
      <c r="O5584" t="s">
        <v>215</v>
      </c>
      <c r="P5584" t="s">
        <v>215</v>
      </c>
      <c r="Q5584" t="s">
        <v>215</v>
      </c>
      <c r="R5584" t="s">
        <v>260</v>
      </c>
      <c r="S5584" t="s">
        <v>253</v>
      </c>
      <c r="T5584" t="s">
        <v>253</v>
      </c>
      <c r="U5584" t="s">
        <v>253</v>
      </c>
      <c r="V5584" t="s">
        <v>253</v>
      </c>
      <c r="W5584">
        <v>15</v>
      </c>
      <c r="X5584">
        <v>54.1</v>
      </c>
      <c r="Y5584">
        <v>10</v>
      </c>
      <c r="Z5584">
        <v>0</v>
      </c>
      <c r="AA5584">
        <v>0</v>
      </c>
      <c r="AB5584">
        <v>0</v>
      </c>
      <c r="AC5584">
        <v>0</v>
      </c>
      <c r="AD5584">
        <v>100</v>
      </c>
    </row>
    <row r="5585" spans="1:30" x14ac:dyDescent="0.25">
      <c r="A5585" t="str">
        <f t="shared" si="87"/>
        <v>2017/20181Female + malePsychologyUnknown</v>
      </c>
      <c r="B5585" t="s">
        <v>218</v>
      </c>
      <c r="C5585" t="s">
        <v>191</v>
      </c>
      <c r="D5585">
        <v>1</v>
      </c>
      <c r="E5585" t="s">
        <v>57</v>
      </c>
      <c r="F5585" t="s">
        <v>12</v>
      </c>
      <c r="G5585" t="s">
        <v>215</v>
      </c>
      <c r="H5585" t="s">
        <v>215</v>
      </c>
      <c r="I5585" t="s">
        <v>215</v>
      </c>
      <c r="J5585" t="s">
        <v>215</v>
      </c>
      <c r="K5585" t="s">
        <v>215</v>
      </c>
      <c r="L5585" t="s">
        <v>215</v>
      </c>
      <c r="M5585" t="s">
        <v>215</v>
      </c>
      <c r="N5585" t="s">
        <v>215</v>
      </c>
      <c r="O5585" t="s">
        <v>215</v>
      </c>
      <c r="P5585" t="s">
        <v>215</v>
      </c>
      <c r="Q5585" t="s">
        <v>215</v>
      </c>
      <c r="R5585" t="s">
        <v>258</v>
      </c>
      <c r="S5585" t="s">
        <v>253</v>
      </c>
      <c r="T5585" t="s">
        <v>253</v>
      </c>
      <c r="U5585" t="s">
        <v>253</v>
      </c>
      <c r="V5585" t="s">
        <v>253</v>
      </c>
      <c r="W5585" t="s">
        <v>216</v>
      </c>
      <c r="X5585" t="s">
        <v>216</v>
      </c>
      <c r="Y5585" t="s">
        <v>216</v>
      </c>
      <c r="Z5585" t="s">
        <v>216</v>
      </c>
      <c r="AA5585" t="s">
        <v>216</v>
      </c>
      <c r="AB5585" t="s">
        <v>216</v>
      </c>
      <c r="AC5585" t="s">
        <v>216</v>
      </c>
      <c r="AD5585" t="s">
        <v>216</v>
      </c>
    </row>
    <row r="5586" spans="1:30" x14ac:dyDescent="0.25">
      <c r="A5586" t="str">
        <f t="shared" si="87"/>
        <v>2017/20181Female + maleSociology, social policy and anthropologyMissing</v>
      </c>
      <c r="B5586" t="s">
        <v>218</v>
      </c>
      <c r="C5586" t="s">
        <v>191</v>
      </c>
      <c r="D5586">
        <v>1</v>
      </c>
      <c r="E5586" t="s">
        <v>57</v>
      </c>
      <c r="F5586" t="s">
        <v>163</v>
      </c>
      <c r="G5586" t="s">
        <v>215</v>
      </c>
      <c r="H5586" t="s">
        <v>215</v>
      </c>
      <c r="I5586" t="s">
        <v>215</v>
      </c>
      <c r="J5586" t="s">
        <v>215</v>
      </c>
      <c r="K5586" t="s">
        <v>215</v>
      </c>
      <c r="L5586" t="s">
        <v>215</v>
      </c>
      <c r="M5586" t="s">
        <v>215</v>
      </c>
      <c r="N5586" t="s">
        <v>215</v>
      </c>
      <c r="O5586" t="s">
        <v>215</v>
      </c>
      <c r="P5586" t="s">
        <v>215</v>
      </c>
      <c r="Q5586" t="s">
        <v>215</v>
      </c>
      <c r="R5586" t="s">
        <v>260</v>
      </c>
      <c r="S5586" t="s">
        <v>253</v>
      </c>
      <c r="T5586" t="s">
        <v>253</v>
      </c>
      <c r="U5586" t="s">
        <v>253</v>
      </c>
      <c r="V5586" t="s">
        <v>253</v>
      </c>
      <c r="W5586">
        <v>85</v>
      </c>
      <c r="X5586">
        <v>78</v>
      </c>
      <c r="Y5586">
        <v>20</v>
      </c>
      <c r="Z5586">
        <v>0</v>
      </c>
      <c r="AA5586">
        <v>0</v>
      </c>
      <c r="AB5586">
        <v>0</v>
      </c>
      <c r="AC5586">
        <v>0</v>
      </c>
      <c r="AD5586">
        <v>100</v>
      </c>
    </row>
    <row r="5587" spans="1:30" x14ac:dyDescent="0.25">
      <c r="A5587" t="str">
        <f t="shared" si="87"/>
        <v>2017/20181Female + maleVeterinary sciencesAbroad</v>
      </c>
      <c r="B5587" t="s">
        <v>218</v>
      </c>
      <c r="C5587" t="s">
        <v>191</v>
      </c>
      <c r="D5587">
        <v>1</v>
      </c>
      <c r="E5587" t="s">
        <v>57</v>
      </c>
      <c r="F5587" t="s">
        <v>147</v>
      </c>
      <c r="G5587" t="s">
        <v>215</v>
      </c>
      <c r="H5587" t="s">
        <v>215</v>
      </c>
      <c r="I5587" t="s">
        <v>215</v>
      </c>
      <c r="J5587" t="s">
        <v>215</v>
      </c>
      <c r="K5587" t="s">
        <v>215</v>
      </c>
      <c r="L5587" t="s">
        <v>215</v>
      </c>
      <c r="M5587" t="s">
        <v>215</v>
      </c>
      <c r="N5587" t="s">
        <v>215</v>
      </c>
      <c r="O5587" t="s">
        <v>215</v>
      </c>
      <c r="P5587" t="s">
        <v>215</v>
      </c>
      <c r="Q5587" t="s">
        <v>215</v>
      </c>
      <c r="R5587" t="s">
        <v>255</v>
      </c>
      <c r="S5587" t="s">
        <v>253</v>
      </c>
      <c r="T5587" t="s">
        <v>253</v>
      </c>
      <c r="U5587" t="s">
        <v>253</v>
      </c>
      <c r="V5587" t="s">
        <v>253</v>
      </c>
      <c r="W5587">
        <v>5</v>
      </c>
      <c r="X5587">
        <v>0</v>
      </c>
      <c r="Y5587">
        <v>5</v>
      </c>
      <c r="Z5587">
        <v>33.299999999999997</v>
      </c>
      <c r="AA5587">
        <v>33.299999999999997</v>
      </c>
      <c r="AB5587">
        <v>33.299999999999997</v>
      </c>
      <c r="AC5587">
        <v>33.299999999999997</v>
      </c>
      <c r="AD5587">
        <v>33.299999999999997</v>
      </c>
    </row>
    <row r="5588" spans="1:30" x14ac:dyDescent="0.25">
      <c r="A5588" t="str">
        <f t="shared" si="87"/>
        <v>2017/20181Female + maleVeterinary sciencesMissing</v>
      </c>
      <c r="B5588" t="s">
        <v>218</v>
      </c>
      <c r="C5588" t="s">
        <v>191</v>
      </c>
      <c r="D5588">
        <v>1</v>
      </c>
      <c r="E5588" t="s">
        <v>57</v>
      </c>
      <c r="F5588" t="s">
        <v>147</v>
      </c>
      <c r="G5588" t="s">
        <v>215</v>
      </c>
      <c r="H5588" t="s">
        <v>215</v>
      </c>
      <c r="I5588" t="s">
        <v>215</v>
      </c>
      <c r="J5588" t="s">
        <v>215</v>
      </c>
      <c r="K5588" t="s">
        <v>215</v>
      </c>
      <c r="L5588" t="s">
        <v>215</v>
      </c>
      <c r="M5588" t="s">
        <v>215</v>
      </c>
      <c r="N5588" t="s">
        <v>215</v>
      </c>
      <c r="O5588" t="s">
        <v>215</v>
      </c>
      <c r="P5588" t="s">
        <v>215</v>
      </c>
      <c r="Q5588" t="s">
        <v>215</v>
      </c>
      <c r="R5588" t="s">
        <v>260</v>
      </c>
      <c r="S5588" t="s">
        <v>253</v>
      </c>
      <c r="T5588" t="s">
        <v>253</v>
      </c>
      <c r="U5588" t="s">
        <v>253</v>
      </c>
      <c r="V5588" t="s">
        <v>253</v>
      </c>
      <c r="W5588">
        <v>5</v>
      </c>
      <c r="X5588">
        <v>75</v>
      </c>
      <c r="Y5588">
        <v>0</v>
      </c>
      <c r="Z5588">
        <v>0</v>
      </c>
      <c r="AA5588">
        <v>0</v>
      </c>
      <c r="AB5588">
        <v>0</v>
      </c>
      <c r="AC5588">
        <v>0</v>
      </c>
      <c r="AD5588">
        <v>100</v>
      </c>
    </row>
    <row r="5589" spans="1:30" x14ac:dyDescent="0.25">
      <c r="A5589" t="str">
        <f t="shared" si="87"/>
        <v>2017/201810FemaleAgriculture, food and related studiesMissing</v>
      </c>
      <c r="B5589" t="s">
        <v>218</v>
      </c>
      <c r="C5589" t="s">
        <v>254</v>
      </c>
      <c r="D5589">
        <v>10</v>
      </c>
      <c r="E5589" t="s">
        <v>6</v>
      </c>
      <c r="F5589" t="s">
        <v>149</v>
      </c>
      <c r="G5589" t="s">
        <v>215</v>
      </c>
      <c r="H5589" t="s">
        <v>215</v>
      </c>
      <c r="I5589" t="s">
        <v>215</v>
      </c>
      <c r="J5589" t="s">
        <v>215</v>
      </c>
      <c r="K5589" t="s">
        <v>215</v>
      </c>
      <c r="L5589" t="s">
        <v>215</v>
      </c>
      <c r="M5589" t="s">
        <v>215</v>
      </c>
      <c r="N5589" t="s">
        <v>215</v>
      </c>
      <c r="O5589" t="s">
        <v>215</v>
      </c>
      <c r="P5589" t="s">
        <v>215</v>
      </c>
      <c r="Q5589" t="s">
        <v>215</v>
      </c>
      <c r="R5589" t="s">
        <v>260</v>
      </c>
      <c r="S5589" t="s">
        <v>253</v>
      </c>
      <c r="T5589" t="s">
        <v>253</v>
      </c>
      <c r="U5589" t="s">
        <v>253</v>
      </c>
      <c r="V5589" t="s">
        <v>253</v>
      </c>
      <c r="W5589">
        <v>50</v>
      </c>
      <c r="X5589">
        <v>100</v>
      </c>
      <c r="Y5589">
        <v>0</v>
      </c>
      <c r="Z5589" t="s">
        <v>261</v>
      </c>
      <c r="AA5589" t="s">
        <v>261</v>
      </c>
      <c r="AB5589" t="s">
        <v>261</v>
      </c>
      <c r="AC5589" t="s">
        <v>261</v>
      </c>
      <c r="AD5589" t="s">
        <v>261</v>
      </c>
    </row>
    <row r="5590" spans="1:30" x14ac:dyDescent="0.25">
      <c r="A5590" t="str">
        <f t="shared" si="87"/>
        <v>2017/201810FemaleAllied healthMissing</v>
      </c>
      <c r="B5590" t="s">
        <v>218</v>
      </c>
      <c r="C5590" t="s">
        <v>254</v>
      </c>
      <c r="D5590">
        <v>10</v>
      </c>
      <c r="E5590" t="s">
        <v>6</v>
      </c>
      <c r="F5590" t="s">
        <v>222</v>
      </c>
      <c r="G5590" t="s">
        <v>215</v>
      </c>
      <c r="H5590" t="s">
        <v>215</v>
      </c>
      <c r="I5590" t="s">
        <v>215</v>
      </c>
      <c r="J5590" t="s">
        <v>215</v>
      </c>
      <c r="K5590" t="s">
        <v>215</v>
      </c>
      <c r="L5590" t="s">
        <v>215</v>
      </c>
      <c r="M5590" t="s">
        <v>215</v>
      </c>
      <c r="N5590" t="s">
        <v>215</v>
      </c>
      <c r="O5590" t="s">
        <v>215</v>
      </c>
      <c r="P5590" t="s">
        <v>215</v>
      </c>
      <c r="Q5590" t="s">
        <v>215</v>
      </c>
      <c r="R5590" t="s">
        <v>260</v>
      </c>
      <c r="S5590" t="s">
        <v>253</v>
      </c>
      <c r="T5590" t="s">
        <v>253</v>
      </c>
      <c r="U5590" t="s">
        <v>253</v>
      </c>
      <c r="V5590" t="s">
        <v>253</v>
      </c>
      <c r="W5590">
        <v>380</v>
      </c>
      <c r="X5590">
        <v>98.7</v>
      </c>
      <c r="Y5590">
        <v>5</v>
      </c>
      <c r="Z5590">
        <v>0</v>
      </c>
      <c r="AA5590">
        <v>0</v>
      </c>
      <c r="AB5590">
        <v>0</v>
      </c>
      <c r="AC5590">
        <v>0</v>
      </c>
      <c r="AD5590">
        <v>100</v>
      </c>
    </row>
    <row r="5591" spans="1:30" x14ac:dyDescent="0.25">
      <c r="A5591" t="str">
        <f t="shared" si="87"/>
        <v>2017/201810FemaleBiosciencesMissing</v>
      </c>
      <c r="B5591" t="s">
        <v>218</v>
      </c>
      <c r="C5591" t="s">
        <v>254</v>
      </c>
      <c r="D5591">
        <v>10</v>
      </c>
      <c r="E5591" t="s">
        <v>6</v>
      </c>
      <c r="F5591" t="s">
        <v>142</v>
      </c>
      <c r="G5591" t="s">
        <v>215</v>
      </c>
      <c r="H5591" t="s">
        <v>215</v>
      </c>
      <c r="I5591" t="s">
        <v>215</v>
      </c>
      <c r="J5591" t="s">
        <v>215</v>
      </c>
      <c r="K5591" t="s">
        <v>215</v>
      </c>
      <c r="L5591" t="s">
        <v>215</v>
      </c>
      <c r="M5591" t="s">
        <v>215</v>
      </c>
      <c r="N5591" t="s">
        <v>215</v>
      </c>
      <c r="O5591" t="s">
        <v>215</v>
      </c>
      <c r="P5591" t="s">
        <v>215</v>
      </c>
      <c r="Q5591" t="s">
        <v>215</v>
      </c>
      <c r="R5591" t="s">
        <v>260</v>
      </c>
      <c r="S5591" t="s">
        <v>253</v>
      </c>
      <c r="T5591" t="s">
        <v>253</v>
      </c>
      <c r="U5591" t="s">
        <v>253</v>
      </c>
      <c r="V5591" t="s">
        <v>253</v>
      </c>
      <c r="W5591">
        <v>190</v>
      </c>
      <c r="X5591">
        <v>96.8</v>
      </c>
      <c r="Y5591">
        <v>5</v>
      </c>
      <c r="Z5591">
        <v>0</v>
      </c>
      <c r="AA5591">
        <v>0</v>
      </c>
      <c r="AB5591">
        <v>0</v>
      </c>
      <c r="AC5591">
        <v>0</v>
      </c>
      <c r="AD5591">
        <v>100</v>
      </c>
    </row>
    <row r="5592" spans="1:30" x14ac:dyDescent="0.25">
      <c r="A5592" t="str">
        <f t="shared" si="87"/>
        <v>2017/201810FemaleBusiness and managementMissing</v>
      </c>
      <c r="B5592" t="s">
        <v>218</v>
      </c>
      <c r="C5592" t="s">
        <v>254</v>
      </c>
      <c r="D5592">
        <v>10</v>
      </c>
      <c r="E5592" t="s">
        <v>6</v>
      </c>
      <c r="F5592" t="s">
        <v>171</v>
      </c>
      <c r="G5592" t="s">
        <v>215</v>
      </c>
      <c r="H5592" t="s">
        <v>215</v>
      </c>
      <c r="I5592" t="s">
        <v>215</v>
      </c>
      <c r="J5592" t="s">
        <v>215</v>
      </c>
      <c r="K5592" t="s">
        <v>215</v>
      </c>
      <c r="L5592" t="s">
        <v>215</v>
      </c>
      <c r="M5592" t="s">
        <v>215</v>
      </c>
      <c r="N5592" t="s">
        <v>215</v>
      </c>
      <c r="O5592" t="s">
        <v>215</v>
      </c>
      <c r="P5592" t="s">
        <v>215</v>
      </c>
      <c r="Q5592" t="s">
        <v>215</v>
      </c>
      <c r="R5592" t="s">
        <v>260</v>
      </c>
      <c r="S5592" t="s">
        <v>253</v>
      </c>
      <c r="T5592" t="s">
        <v>253</v>
      </c>
      <c r="U5592" t="s">
        <v>253</v>
      </c>
      <c r="V5592" t="s">
        <v>253</v>
      </c>
      <c r="W5592">
        <v>785</v>
      </c>
      <c r="X5592">
        <v>99.5</v>
      </c>
      <c r="Y5592">
        <v>5</v>
      </c>
      <c r="Z5592">
        <v>0</v>
      </c>
      <c r="AA5592">
        <v>0</v>
      </c>
      <c r="AB5592">
        <v>0</v>
      </c>
      <c r="AC5592">
        <v>0</v>
      </c>
      <c r="AD5592">
        <v>100</v>
      </c>
    </row>
    <row r="5593" spans="1:30" x14ac:dyDescent="0.25">
      <c r="A5593" t="str">
        <f t="shared" si="87"/>
        <v>2017/201810FemaleBusiness and managementUnknown</v>
      </c>
      <c r="B5593" t="s">
        <v>218</v>
      </c>
      <c r="C5593" t="s">
        <v>254</v>
      </c>
      <c r="D5593">
        <v>10</v>
      </c>
      <c r="E5593" t="s">
        <v>6</v>
      </c>
      <c r="F5593" t="s">
        <v>171</v>
      </c>
      <c r="G5593" t="s">
        <v>215</v>
      </c>
      <c r="H5593" t="s">
        <v>215</v>
      </c>
      <c r="I5593" t="s">
        <v>215</v>
      </c>
      <c r="J5593" t="s">
        <v>215</v>
      </c>
      <c r="K5593" t="s">
        <v>215</v>
      </c>
      <c r="L5593" t="s">
        <v>215</v>
      </c>
      <c r="M5593" t="s">
        <v>215</v>
      </c>
      <c r="N5593" t="s">
        <v>215</v>
      </c>
      <c r="O5593" t="s">
        <v>215</v>
      </c>
      <c r="P5593" t="s">
        <v>215</v>
      </c>
      <c r="Q5593" t="s">
        <v>215</v>
      </c>
      <c r="R5593" t="s">
        <v>258</v>
      </c>
      <c r="S5593" t="s">
        <v>253</v>
      </c>
      <c r="T5593" t="s">
        <v>253</v>
      </c>
      <c r="U5593" t="s">
        <v>253</v>
      </c>
      <c r="V5593" t="s">
        <v>253</v>
      </c>
      <c r="W5593">
        <v>5</v>
      </c>
      <c r="X5593">
        <v>0</v>
      </c>
      <c r="Y5593">
        <v>5</v>
      </c>
      <c r="Z5593">
        <v>81.8</v>
      </c>
      <c r="AA5593">
        <v>0</v>
      </c>
      <c r="AB5593">
        <v>18.2</v>
      </c>
      <c r="AC5593">
        <v>18.2</v>
      </c>
      <c r="AD5593">
        <v>18.2</v>
      </c>
    </row>
    <row r="5594" spans="1:30" x14ac:dyDescent="0.25">
      <c r="A5594" t="str">
        <f t="shared" si="87"/>
        <v>2017/201810FemaleCeltic studiesAbroad</v>
      </c>
      <c r="B5594" t="s">
        <v>218</v>
      </c>
      <c r="C5594" t="s">
        <v>254</v>
      </c>
      <c r="D5594">
        <v>10</v>
      </c>
      <c r="E5594" t="s">
        <v>6</v>
      </c>
      <c r="F5594" t="s">
        <v>175</v>
      </c>
      <c r="G5594" t="s">
        <v>215</v>
      </c>
      <c r="H5594" t="s">
        <v>215</v>
      </c>
      <c r="I5594" t="s">
        <v>215</v>
      </c>
      <c r="J5594" t="s">
        <v>215</v>
      </c>
      <c r="K5594" t="s">
        <v>215</v>
      </c>
      <c r="L5594" t="s">
        <v>215</v>
      </c>
      <c r="M5594" t="s">
        <v>215</v>
      </c>
      <c r="N5594" t="s">
        <v>215</v>
      </c>
      <c r="O5594" t="s">
        <v>215</v>
      </c>
      <c r="P5594" t="s">
        <v>215</v>
      </c>
      <c r="Q5594" t="s">
        <v>215</v>
      </c>
      <c r="R5594" t="s">
        <v>255</v>
      </c>
      <c r="S5594" t="s">
        <v>253</v>
      </c>
      <c r="T5594" t="s">
        <v>253</v>
      </c>
      <c r="U5594" t="s">
        <v>253</v>
      </c>
      <c r="V5594" t="s">
        <v>253</v>
      </c>
      <c r="W5594">
        <v>5</v>
      </c>
      <c r="X5594">
        <v>0</v>
      </c>
      <c r="Y5594">
        <v>5</v>
      </c>
      <c r="Z5594">
        <v>66.7</v>
      </c>
      <c r="AA5594">
        <v>33.299999999999997</v>
      </c>
      <c r="AB5594">
        <v>0</v>
      </c>
      <c r="AC5594">
        <v>0</v>
      </c>
      <c r="AD5594">
        <v>0</v>
      </c>
    </row>
    <row r="5595" spans="1:30" x14ac:dyDescent="0.25">
      <c r="A5595" t="str">
        <f t="shared" si="87"/>
        <v>2017/201810FemaleChemistryMissing</v>
      </c>
      <c r="B5595" t="s">
        <v>218</v>
      </c>
      <c r="C5595" t="s">
        <v>254</v>
      </c>
      <c r="D5595">
        <v>10</v>
      </c>
      <c r="E5595" t="s">
        <v>6</v>
      </c>
      <c r="F5595" t="s">
        <v>153</v>
      </c>
      <c r="G5595" t="s">
        <v>215</v>
      </c>
      <c r="H5595" t="s">
        <v>215</v>
      </c>
      <c r="I5595" t="s">
        <v>215</v>
      </c>
      <c r="J5595" t="s">
        <v>215</v>
      </c>
      <c r="K5595" t="s">
        <v>215</v>
      </c>
      <c r="L5595" t="s">
        <v>215</v>
      </c>
      <c r="M5595" t="s">
        <v>215</v>
      </c>
      <c r="N5595" t="s">
        <v>215</v>
      </c>
      <c r="O5595" t="s">
        <v>215</v>
      </c>
      <c r="P5595" t="s">
        <v>215</v>
      </c>
      <c r="Q5595" t="s">
        <v>215</v>
      </c>
      <c r="R5595" t="s">
        <v>260</v>
      </c>
      <c r="S5595" t="s">
        <v>253</v>
      </c>
      <c r="T5595" t="s">
        <v>253</v>
      </c>
      <c r="U5595" t="s">
        <v>253</v>
      </c>
      <c r="V5595" t="s">
        <v>253</v>
      </c>
      <c r="W5595">
        <v>50</v>
      </c>
      <c r="X5595">
        <v>98.4</v>
      </c>
      <c r="Y5595">
        <v>0</v>
      </c>
      <c r="Z5595">
        <v>0</v>
      </c>
      <c r="AA5595">
        <v>0</v>
      </c>
      <c r="AB5595">
        <v>0</v>
      </c>
      <c r="AC5595">
        <v>0</v>
      </c>
      <c r="AD5595">
        <v>100</v>
      </c>
    </row>
    <row r="5596" spans="1:30" x14ac:dyDescent="0.25">
      <c r="A5596" t="str">
        <f t="shared" si="87"/>
        <v>2017/201810FemaleChemistryUnknown</v>
      </c>
      <c r="B5596" t="s">
        <v>218</v>
      </c>
      <c r="C5596" t="s">
        <v>254</v>
      </c>
      <c r="D5596">
        <v>10</v>
      </c>
      <c r="E5596" t="s">
        <v>6</v>
      </c>
      <c r="F5596" t="s">
        <v>153</v>
      </c>
      <c r="G5596" t="s">
        <v>215</v>
      </c>
      <c r="H5596" t="s">
        <v>215</v>
      </c>
      <c r="I5596" t="s">
        <v>215</v>
      </c>
      <c r="J5596" t="s">
        <v>215</v>
      </c>
      <c r="K5596" t="s">
        <v>215</v>
      </c>
      <c r="L5596" t="s">
        <v>215</v>
      </c>
      <c r="M5596" t="s">
        <v>215</v>
      </c>
      <c r="N5596" t="s">
        <v>215</v>
      </c>
      <c r="O5596" t="s">
        <v>215</v>
      </c>
      <c r="P5596" t="s">
        <v>215</v>
      </c>
      <c r="Q5596" t="s">
        <v>215</v>
      </c>
      <c r="R5596" t="s">
        <v>258</v>
      </c>
      <c r="S5596" t="s">
        <v>253</v>
      </c>
      <c r="T5596" t="s">
        <v>253</v>
      </c>
      <c r="U5596" t="s">
        <v>253</v>
      </c>
      <c r="V5596" t="s">
        <v>253</v>
      </c>
      <c r="W5596" t="s">
        <v>216</v>
      </c>
      <c r="X5596" t="s">
        <v>216</v>
      </c>
      <c r="Y5596" t="s">
        <v>216</v>
      </c>
      <c r="Z5596" t="s">
        <v>216</v>
      </c>
      <c r="AA5596" t="s">
        <v>216</v>
      </c>
      <c r="AB5596" t="s">
        <v>216</v>
      </c>
      <c r="AC5596" t="s">
        <v>216</v>
      </c>
      <c r="AD5596" t="s">
        <v>216</v>
      </c>
    </row>
    <row r="5597" spans="1:30" x14ac:dyDescent="0.25">
      <c r="A5597" t="str">
        <f t="shared" si="87"/>
        <v>2017/201810FemaleCombined and general studiesMissing</v>
      </c>
      <c r="B5597" t="s">
        <v>218</v>
      </c>
      <c r="C5597" t="s">
        <v>254</v>
      </c>
      <c r="D5597">
        <v>10</v>
      </c>
      <c r="E5597" t="s">
        <v>6</v>
      </c>
      <c r="F5597" t="s">
        <v>184</v>
      </c>
      <c r="G5597" t="s">
        <v>215</v>
      </c>
      <c r="H5597" t="s">
        <v>215</v>
      </c>
      <c r="I5597" t="s">
        <v>215</v>
      </c>
      <c r="J5597" t="s">
        <v>215</v>
      </c>
      <c r="K5597" t="s">
        <v>215</v>
      </c>
      <c r="L5597" t="s">
        <v>215</v>
      </c>
      <c r="M5597" t="s">
        <v>215</v>
      </c>
      <c r="N5597" t="s">
        <v>215</v>
      </c>
      <c r="O5597" t="s">
        <v>215</v>
      </c>
      <c r="P5597" t="s">
        <v>215</v>
      </c>
      <c r="Q5597" t="s">
        <v>215</v>
      </c>
      <c r="R5597" t="s">
        <v>260</v>
      </c>
      <c r="S5597" t="s">
        <v>253</v>
      </c>
      <c r="T5597" t="s">
        <v>253</v>
      </c>
      <c r="U5597" t="s">
        <v>253</v>
      </c>
      <c r="V5597" t="s">
        <v>253</v>
      </c>
      <c r="W5597">
        <v>205</v>
      </c>
      <c r="X5597">
        <v>97.1</v>
      </c>
      <c r="Y5597">
        <v>5</v>
      </c>
      <c r="Z5597">
        <v>0</v>
      </c>
      <c r="AA5597">
        <v>0</v>
      </c>
      <c r="AB5597">
        <v>0</v>
      </c>
      <c r="AC5597">
        <v>0</v>
      </c>
      <c r="AD5597">
        <v>100</v>
      </c>
    </row>
    <row r="5598" spans="1:30" x14ac:dyDescent="0.25">
      <c r="A5598" t="str">
        <f t="shared" si="87"/>
        <v>2017/201810FemaleComputingAbroad</v>
      </c>
      <c r="B5598" t="s">
        <v>218</v>
      </c>
      <c r="C5598" t="s">
        <v>254</v>
      </c>
      <c r="D5598">
        <v>10</v>
      </c>
      <c r="E5598" t="s">
        <v>6</v>
      </c>
      <c r="F5598" t="s">
        <v>159</v>
      </c>
      <c r="G5598" t="s">
        <v>215</v>
      </c>
      <c r="H5598" t="s">
        <v>215</v>
      </c>
      <c r="I5598" t="s">
        <v>215</v>
      </c>
      <c r="J5598" t="s">
        <v>215</v>
      </c>
      <c r="K5598" t="s">
        <v>215</v>
      </c>
      <c r="L5598" t="s">
        <v>215</v>
      </c>
      <c r="M5598" t="s">
        <v>215</v>
      </c>
      <c r="N5598" t="s">
        <v>215</v>
      </c>
      <c r="O5598" t="s">
        <v>215</v>
      </c>
      <c r="P5598" t="s">
        <v>215</v>
      </c>
      <c r="Q5598" t="s">
        <v>215</v>
      </c>
      <c r="R5598" t="s">
        <v>255</v>
      </c>
      <c r="S5598" t="s">
        <v>253</v>
      </c>
      <c r="T5598" t="s">
        <v>253</v>
      </c>
      <c r="U5598" t="s">
        <v>253</v>
      </c>
      <c r="V5598" t="s">
        <v>253</v>
      </c>
      <c r="W5598">
        <v>40</v>
      </c>
      <c r="X5598">
        <v>0</v>
      </c>
      <c r="Y5598">
        <v>40</v>
      </c>
      <c r="Z5598">
        <v>74</v>
      </c>
      <c r="AA5598">
        <v>4.3</v>
      </c>
      <c r="AB5598">
        <v>21.6</v>
      </c>
      <c r="AC5598">
        <v>21.6</v>
      </c>
      <c r="AD5598">
        <v>21.6</v>
      </c>
    </row>
    <row r="5599" spans="1:30" x14ac:dyDescent="0.25">
      <c r="A5599" t="str">
        <f t="shared" si="87"/>
        <v>2017/201810FemaleComputingMissing</v>
      </c>
      <c r="B5599" t="s">
        <v>218</v>
      </c>
      <c r="C5599" t="s">
        <v>254</v>
      </c>
      <c r="D5599">
        <v>10</v>
      </c>
      <c r="E5599" t="s">
        <v>6</v>
      </c>
      <c r="F5599" t="s">
        <v>159</v>
      </c>
      <c r="G5599" t="s">
        <v>215</v>
      </c>
      <c r="H5599" t="s">
        <v>215</v>
      </c>
      <c r="I5599" t="s">
        <v>215</v>
      </c>
      <c r="J5599" t="s">
        <v>215</v>
      </c>
      <c r="K5599" t="s">
        <v>215</v>
      </c>
      <c r="L5599" t="s">
        <v>215</v>
      </c>
      <c r="M5599" t="s">
        <v>215</v>
      </c>
      <c r="N5599" t="s">
        <v>215</v>
      </c>
      <c r="O5599" t="s">
        <v>215</v>
      </c>
      <c r="P5599" t="s">
        <v>215</v>
      </c>
      <c r="Q5599" t="s">
        <v>215</v>
      </c>
      <c r="R5599" t="s">
        <v>260</v>
      </c>
      <c r="S5599" t="s">
        <v>253</v>
      </c>
      <c r="T5599" t="s">
        <v>253</v>
      </c>
      <c r="U5599" t="s">
        <v>253</v>
      </c>
      <c r="V5599" t="s">
        <v>253</v>
      </c>
      <c r="W5599">
        <v>125</v>
      </c>
      <c r="X5599">
        <v>100</v>
      </c>
      <c r="Y5599">
        <v>0</v>
      </c>
      <c r="Z5599" t="s">
        <v>261</v>
      </c>
      <c r="AA5599" t="s">
        <v>261</v>
      </c>
      <c r="AB5599" t="s">
        <v>261</v>
      </c>
      <c r="AC5599" t="s">
        <v>261</v>
      </c>
      <c r="AD5599" t="s">
        <v>261</v>
      </c>
    </row>
    <row r="5600" spans="1:30" x14ac:dyDescent="0.25">
      <c r="A5600" t="str">
        <f t="shared" si="87"/>
        <v>2017/201810FemaleCreative arts and designMissing</v>
      </c>
      <c r="B5600" t="s">
        <v>218</v>
      </c>
      <c r="C5600" t="s">
        <v>254</v>
      </c>
      <c r="D5600">
        <v>10</v>
      </c>
      <c r="E5600" t="s">
        <v>6</v>
      </c>
      <c r="F5600" t="s">
        <v>180</v>
      </c>
      <c r="G5600" t="s">
        <v>215</v>
      </c>
      <c r="H5600" t="s">
        <v>215</v>
      </c>
      <c r="I5600" t="s">
        <v>215</v>
      </c>
      <c r="J5600" t="s">
        <v>215</v>
      </c>
      <c r="K5600" t="s">
        <v>215</v>
      </c>
      <c r="L5600" t="s">
        <v>215</v>
      </c>
      <c r="M5600" t="s">
        <v>215</v>
      </c>
      <c r="N5600" t="s">
        <v>215</v>
      </c>
      <c r="O5600" t="s">
        <v>215</v>
      </c>
      <c r="P5600" t="s">
        <v>215</v>
      </c>
      <c r="Q5600" t="s">
        <v>215</v>
      </c>
      <c r="R5600" t="s">
        <v>260</v>
      </c>
      <c r="S5600" t="s">
        <v>253</v>
      </c>
      <c r="T5600" t="s">
        <v>253</v>
      </c>
      <c r="U5600" t="s">
        <v>253</v>
      </c>
      <c r="V5600" t="s">
        <v>253</v>
      </c>
      <c r="W5600">
        <v>435</v>
      </c>
      <c r="X5600">
        <v>98.8</v>
      </c>
      <c r="Y5600">
        <v>5</v>
      </c>
      <c r="Z5600">
        <v>0</v>
      </c>
      <c r="AA5600">
        <v>0</v>
      </c>
      <c r="AB5600">
        <v>0</v>
      </c>
      <c r="AC5600">
        <v>0</v>
      </c>
      <c r="AD5600">
        <v>100</v>
      </c>
    </row>
    <row r="5601" spans="1:30" x14ac:dyDescent="0.25">
      <c r="A5601" t="str">
        <f t="shared" si="87"/>
        <v>2017/201810FemaleCreative arts and designUnknown</v>
      </c>
      <c r="B5601" t="s">
        <v>218</v>
      </c>
      <c r="C5601" t="s">
        <v>254</v>
      </c>
      <c r="D5601">
        <v>10</v>
      </c>
      <c r="E5601" t="s">
        <v>6</v>
      </c>
      <c r="F5601" t="s">
        <v>180</v>
      </c>
      <c r="G5601" t="s">
        <v>215</v>
      </c>
      <c r="H5601" t="s">
        <v>215</v>
      </c>
      <c r="I5601" t="s">
        <v>215</v>
      </c>
      <c r="J5601" t="s">
        <v>215</v>
      </c>
      <c r="K5601" t="s">
        <v>215</v>
      </c>
      <c r="L5601" t="s">
        <v>215</v>
      </c>
      <c r="M5601" t="s">
        <v>215</v>
      </c>
      <c r="N5601" t="s">
        <v>215</v>
      </c>
      <c r="O5601" t="s">
        <v>215</v>
      </c>
      <c r="P5601" t="s">
        <v>215</v>
      </c>
      <c r="Q5601" t="s">
        <v>215</v>
      </c>
      <c r="R5601" t="s">
        <v>258</v>
      </c>
      <c r="S5601" t="s">
        <v>253</v>
      </c>
      <c r="T5601" t="s">
        <v>253</v>
      </c>
      <c r="U5601" t="s">
        <v>253</v>
      </c>
      <c r="V5601" t="s">
        <v>253</v>
      </c>
      <c r="W5601">
        <v>5</v>
      </c>
      <c r="X5601">
        <v>0</v>
      </c>
      <c r="Y5601">
        <v>5</v>
      </c>
      <c r="Z5601">
        <v>66.7</v>
      </c>
      <c r="AA5601">
        <v>0</v>
      </c>
      <c r="AB5601">
        <v>33.299999999999997</v>
      </c>
      <c r="AC5601">
        <v>33.299999999999997</v>
      </c>
      <c r="AD5601">
        <v>33.299999999999997</v>
      </c>
    </row>
    <row r="5602" spans="1:30" x14ac:dyDescent="0.25">
      <c r="A5602" t="str">
        <f t="shared" si="87"/>
        <v>2017/201810FemaleEconomicsMissing</v>
      </c>
      <c r="B5602" t="s">
        <v>218</v>
      </c>
      <c r="C5602" t="s">
        <v>254</v>
      </c>
      <c r="D5602">
        <v>10</v>
      </c>
      <c r="E5602" t="s">
        <v>6</v>
      </c>
      <c r="F5602" t="s">
        <v>13</v>
      </c>
      <c r="G5602" t="s">
        <v>215</v>
      </c>
      <c r="H5602" t="s">
        <v>215</v>
      </c>
      <c r="I5602" t="s">
        <v>215</v>
      </c>
      <c r="J5602" t="s">
        <v>215</v>
      </c>
      <c r="K5602" t="s">
        <v>215</v>
      </c>
      <c r="L5602" t="s">
        <v>215</v>
      </c>
      <c r="M5602" t="s">
        <v>215</v>
      </c>
      <c r="N5602" t="s">
        <v>215</v>
      </c>
      <c r="O5602" t="s">
        <v>215</v>
      </c>
      <c r="P5602" t="s">
        <v>215</v>
      </c>
      <c r="Q5602" t="s">
        <v>215</v>
      </c>
      <c r="R5602" t="s">
        <v>260</v>
      </c>
      <c r="S5602" t="s">
        <v>253</v>
      </c>
      <c r="T5602" t="s">
        <v>253</v>
      </c>
      <c r="U5602" t="s">
        <v>253</v>
      </c>
      <c r="V5602" t="s">
        <v>253</v>
      </c>
      <c r="W5602">
        <v>60</v>
      </c>
      <c r="X5602">
        <v>98.3</v>
      </c>
      <c r="Y5602">
        <v>0</v>
      </c>
      <c r="Z5602">
        <v>0</v>
      </c>
      <c r="AA5602">
        <v>0</v>
      </c>
      <c r="AB5602">
        <v>0</v>
      </c>
      <c r="AC5602">
        <v>0</v>
      </c>
      <c r="AD5602">
        <v>100</v>
      </c>
    </row>
    <row r="5603" spans="1:30" x14ac:dyDescent="0.25">
      <c r="A5603" t="str">
        <f t="shared" si="87"/>
        <v>2017/201810FemaleEducation and teachingMissing</v>
      </c>
      <c r="B5603" t="s">
        <v>218</v>
      </c>
      <c r="C5603" t="s">
        <v>254</v>
      </c>
      <c r="D5603">
        <v>10</v>
      </c>
      <c r="E5603" t="s">
        <v>6</v>
      </c>
      <c r="F5603" t="s">
        <v>182</v>
      </c>
      <c r="G5603" t="s">
        <v>215</v>
      </c>
      <c r="H5603" t="s">
        <v>215</v>
      </c>
      <c r="I5603" t="s">
        <v>215</v>
      </c>
      <c r="J5603" t="s">
        <v>215</v>
      </c>
      <c r="K5603" t="s">
        <v>215</v>
      </c>
      <c r="L5603" t="s">
        <v>215</v>
      </c>
      <c r="M5603" t="s">
        <v>215</v>
      </c>
      <c r="N5603" t="s">
        <v>215</v>
      </c>
      <c r="O5603" t="s">
        <v>215</v>
      </c>
      <c r="P5603" t="s">
        <v>215</v>
      </c>
      <c r="Q5603" t="s">
        <v>215</v>
      </c>
      <c r="R5603" t="s">
        <v>260</v>
      </c>
      <c r="S5603" t="s">
        <v>253</v>
      </c>
      <c r="T5603" t="s">
        <v>253</v>
      </c>
      <c r="U5603" t="s">
        <v>253</v>
      </c>
      <c r="V5603" t="s">
        <v>253</v>
      </c>
      <c r="W5603">
        <v>390</v>
      </c>
      <c r="X5603">
        <v>98</v>
      </c>
      <c r="Y5603">
        <v>10</v>
      </c>
      <c r="Z5603">
        <v>0</v>
      </c>
      <c r="AA5603">
        <v>0</v>
      </c>
      <c r="AB5603">
        <v>0</v>
      </c>
      <c r="AC5603">
        <v>0</v>
      </c>
      <c r="AD5603">
        <v>100</v>
      </c>
    </row>
    <row r="5604" spans="1:30" x14ac:dyDescent="0.25">
      <c r="A5604" t="str">
        <f t="shared" si="87"/>
        <v>2017/201810FemaleEngineeringMissing</v>
      </c>
      <c r="B5604" t="s">
        <v>218</v>
      </c>
      <c r="C5604" t="s">
        <v>254</v>
      </c>
      <c r="D5604">
        <v>10</v>
      </c>
      <c r="E5604" t="s">
        <v>6</v>
      </c>
      <c r="F5604" t="s">
        <v>157</v>
      </c>
      <c r="G5604" t="s">
        <v>215</v>
      </c>
      <c r="H5604" t="s">
        <v>215</v>
      </c>
      <c r="I5604" t="s">
        <v>215</v>
      </c>
      <c r="J5604" t="s">
        <v>215</v>
      </c>
      <c r="K5604" t="s">
        <v>215</v>
      </c>
      <c r="L5604" t="s">
        <v>215</v>
      </c>
      <c r="M5604" t="s">
        <v>215</v>
      </c>
      <c r="N5604" t="s">
        <v>215</v>
      </c>
      <c r="O5604" t="s">
        <v>215</v>
      </c>
      <c r="P5604" t="s">
        <v>215</v>
      </c>
      <c r="Q5604" t="s">
        <v>215</v>
      </c>
      <c r="R5604" t="s">
        <v>260</v>
      </c>
      <c r="S5604" t="s">
        <v>253</v>
      </c>
      <c r="T5604" t="s">
        <v>253</v>
      </c>
      <c r="U5604" t="s">
        <v>253</v>
      </c>
      <c r="V5604" t="s">
        <v>253</v>
      </c>
      <c r="W5604">
        <v>80</v>
      </c>
      <c r="X5604">
        <v>98.8</v>
      </c>
      <c r="Y5604">
        <v>0</v>
      </c>
      <c r="Z5604">
        <v>0</v>
      </c>
      <c r="AA5604">
        <v>0</v>
      </c>
      <c r="AB5604">
        <v>0</v>
      </c>
      <c r="AC5604">
        <v>0</v>
      </c>
      <c r="AD5604">
        <v>100</v>
      </c>
    </row>
    <row r="5605" spans="1:30" x14ac:dyDescent="0.25">
      <c r="A5605" t="str">
        <f t="shared" si="87"/>
        <v>2017/201810FemaleEnglish studiesMissing</v>
      </c>
      <c r="B5605" t="s">
        <v>218</v>
      </c>
      <c r="C5605" t="s">
        <v>254</v>
      </c>
      <c r="D5605">
        <v>10</v>
      </c>
      <c r="E5605" t="s">
        <v>6</v>
      </c>
      <c r="F5605" t="s">
        <v>173</v>
      </c>
      <c r="G5605" t="s">
        <v>215</v>
      </c>
      <c r="H5605" t="s">
        <v>215</v>
      </c>
      <c r="I5605" t="s">
        <v>215</v>
      </c>
      <c r="J5605" t="s">
        <v>215</v>
      </c>
      <c r="K5605" t="s">
        <v>215</v>
      </c>
      <c r="L5605" t="s">
        <v>215</v>
      </c>
      <c r="M5605" t="s">
        <v>215</v>
      </c>
      <c r="N5605" t="s">
        <v>215</v>
      </c>
      <c r="O5605" t="s">
        <v>215</v>
      </c>
      <c r="P5605" t="s">
        <v>215</v>
      </c>
      <c r="Q5605" t="s">
        <v>215</v>
      </c>
      <c r="R5605" t="s">
        <v>260</v>
      </c>
      <c r="S5605" t="s">
        <v>253</v>
      </c>
      <c r="T5605" t="s">
        <v>253</v>
      </c>
      <c r="U5605" t="s">
        <v>253</v>
      </c>
      <c r="V5605" t="s">
        <v>253</v>
      </c>
      <c r="W5605">
        <v>230</v>
      </c>
      <c r="X5605">
        <v>96.9</v>
      </c>
      <c r="Y5605">
        <v>5</v>
      </c>
      <c r="Z5605">
        <v>0</v>
      </c>
      <c r="AA5605">
        <v>0</v>
      </c>
      <c r="AB5605">
        <v>0</v>
      </c>
      <c r="AC5605">
        <v>0</v>
      </c>
      <c r="AD5605">
        <v>100</v>
      </c>
    </row>
    <row r="5606" spans="1:30" x14ac:dyDescent="0.25">
      <c r="A5606" t="str">
        <f t="shared" si="87"/>
        <v>2017/201810FemaleGeneral, applied and forensic sciencesMissing</v>
      </c>
      <c r="B5606" t="s">
        <v>218</v>
      </c>
      <c r="C5606" t="s">
        <v>254</v>
      </c>
      <c r="D5606">
        <v>10</v>
      </c>
      <c r="E5606" t="s">
        <v>6</v>
      </c>
      <c r="F5606" t="s">
        <v>223</v>
      </c>
      <c r="G5606" t="s">
        <v>215</v>
      </c>
      <c r="H5606" t="s">
        <v>215</v>
      </c>
      <c r="I5606" t="s">
        <v>215</v>
      </c>
      <c r="J5606" t="s">
        <v>215</v>
      </c>
      <c r="K5606" t="s">
        <v>215</v>
      </c>
      <c r="L5606" t="s">
        <v>215</v>
      </c>
      <c r="M5606" t="s">
        <v>215</v>
      </c>
      <c r="N5606" t="s">
        <v>215</v>
      </c>
      <c r="O5606" t="s">
        <v>215</v>
      </c>
      <c r="P5606" t="s">
        <v>215</v>
      </c>
      <c r="Q5606" t="s">
        <v>215</v>
      </c>
      <c r="R5606" t="s">
        <v>260</v>
      </c>
      <c r="S5606" t="s">
        <v>253</v>
      </c>
      <c r="T5606" t="s">
        <v>253</v>
      </c>
      <c r="U5606" t="s">
        <v>253</v>
      </c>
      <c r="V5606" t="s">
        <v>253</v>
      </c>
      <c r="W5606">
        <v>30</v>
      </c>
      <c r="X5606">
        <v>100</v>
      </c>
      <c r="Y5606">
        <v>0</v>
      </c>
      <c r="Z5606" t="s">
        <v>261</v>
      </c>
      <c r="AA5606" t="s">
        <v>261</v>
      </c>
      <c r="AB5606" t="s">
        <v>261</v>
      </c>
      <c r="AC5606" t="s">
        <v>261</v>
      </c>
      <c r="AD5606" t="s">
        <v>261</v>
      </c>
    </row>
    <row r="5607" spans="1:30" x14ac:dyDescent="0.25">
      <c r="A5607" t="str">
        <f t="shared" si="87"/>
        <v>2017/201810FemaleGeography, earth and environmental studiesMissing</v>
      </c>
      <c r="B5607" t="s">
        <v>218</v>
      </c>
      <c r="C5607" t="s">
        <v>254</v>
      </c>
      <c r="D5607">
        <v>10</v>
      </c>
      <c r="E5607" t="s">
        <v>6</v>
      </c>
      <c r="F5607" t="s">
        <v>224</v>
      </c>
      <c r="G5607" t="s">
        <v>215</v>
      </c>
      <c r="H5607" t="s">
        <v>215</v>
      </c>
      <c r="I5607" t="s">
        <v>215</v>
      </c>
      <c r="J5607" t="s">
        <v>215</v>
      </c>
      <c r="K5607" t="s">
        <v>215</v>
      </c>
      <c r="L5607" t="s">
        <v>215</v>
      </c>
      <c r="M5607" t="s">
        <v>215</v>
      </c>
      <c r="N5607" t="s">
        <v>215</v>
      </c>
      <c r="O5607" t="s">
        <v>215</v>
      </c>
      <c r="P5607" t="s">
        <v>215</v>
      </c>
      <c r="Q5607" t="s">
        <v>215</v>
      </c>
      <c r="R5607" t="s">
        <v>260</v>
      </c>
      <c r="S5607" t="s">
        <v>253</v>
      </c>
      <c r="T5607" t="s">
        <v>253</v>
      </c>
      <c r="U5607" t="s">
        <v>253</v>
      </c>
      <c r="V5607" t="s">
        <v>253</v>
      </c>
      <c r="W5607">
        <v>95</v>
      </c>
      <c r="X5607">
        <v>97.9</v>
      </c>
      <c r="Y5607">
        <v>0</v>
      </c>
      <c r="Z5607">
        <v>0</v>
      </c>
      <c r="AA5607">
        <v>0</v>
      </c>
      <c r="AB5607">
        <v>0</v>
      </c>
      <c r="AC5607">
        <v>0</v>
      </c>
      <c r="AD5607">
        <v>100</v>
      </c>
    </row>
    <row r="5608" spans="1:30" x14ac:dyDescent="0.25">
      <c r="A5608" t="str">
        <f t="shared" si="87"/>
        <v>2017/201810FemaleGeography, earth and environmental studiesUnknown</v>
      </c>
      <c r="B5608" t="s">
        <v>218</v>
      </c>
      <c r="C5608" t="s">
        <v>254</v>
      </c>
      <c r="D5608">
        <v>10</v>
      </c>
      <c r="E5608" t="s">
        <v>6</v>
      </c>
      <c r="F5608" t="s">
        <v>224</v>
      </c>
      <c r="G5608" t="s">
        <v>215</v>
      </c>
      <c r="H5608" t="s">
        <v>215</v>
      </c>
      <c r="I5608" t="s">
        <v>215</v>
      </c>
      <c r="J5608" t="s">
        <v>215</v>
      </c>
      <c r="K5608" t="s">
        <v>215</v>
      </c>
      <c r="L5608" t="s">
        <v>215</v>
      </c>
      <c r="M5608" t="s">
        <v>215</v>
      </c>
      <c r="N5608" t="s">
        <v>215</v>
      </c>
      <c r="O5608" t="s">
        <v>215</v>
      </c>
      <c r="P5608" t="s">
        <v>215</v>
      </c>
      <c r="Q5608" t="s">
        <v>215</v>
      </c>
      <c r="R5608" t="s">
        <v>258</v>
      </c>
      <c r="S5608" t="s">
        <v>253</v>
      </c>
      <c r="T5608" t="s">
        <v>253</v>
      </c>
      <c r="U5608" t="s">
        <v>253</v>
      </c>
      <c r="V5608" t="s">
        <v>253</v>
      </c>
      <c r="W5608" t="s">
        <v>216</v>
      </c>
      <c r="X5608" t="s">
        <v>216</v>
      </c>
      <c r="Y5608" t="s">
        <v>216</v>
      </c>
      <c r="Z5608" t="s">
        <v>216</v>
      </c>
      <c r="AA5608" t="s">
        <v>216</v>
      </c>
      <c r="AB5608" t="s">
        <v>216</v>
      </c>
      <c r="AC5608" t="s">
        <v>216</v>
      </c>
      <c r="AD5608" t="s">
        <v>216</v>
      </c>
    </row>
    <row r="5609" spans="1:30" x14ac:dyDescent="0.25">
      <c r="A5609" t="str">
        <f t="shared" si="87"/>
        <v>2017/201810FemaleHistory and archaeologyMissing</v>
      </c>
      <c r="B5609" t="s">
        <v>218</v>
      </c>
      <c r="C5609" t="s">
        <v>254</v>
      </c>
      <c r="D5609">
        <v>10</v>
      </c>
      <c r="E5609" t="s">
        <v>6</v>
      </c>
      <c r="F5609" t="s">
        <v>177</v>
      </c>
      <c r="G5609" t="s">
        <v>215</v>
      </c>
      <c r="H5609" t="s">
        <v>215</v>
      </c>
      <c r="I5609" t="s">
        <v>215</v>
      </c>
      <c r="J5609" t="s">
        <v>215</v>
      </c>
      <c r="K5609" t="s">
        <v>215</v>
      </c>
      <c r="L5609" t="s">
        <v>215</v>
      </c>
      <c r="M5609" t="s">
        <v>215</v>
      </c>
      <c r="N5609" t="s">
        <v>215</v>
      </c>
      <c r="O5609" t="s">
        <v>215</v>
      </c>
      <c r="P5609" t="s">
        <v>215</v>
      </c>
      <c r="Q5609" t="s">
        <v>215</v>
      </c>
      <c r="R5609" t="s">
        <v>260</v>
      </c>
      <c r="S5609" t="s">
        <v>253</v>
      </c>
      <c r="T5609" t="s">
        <v>253</v>
      </c>
      <c r="U5609" t="s">
        <v>253</v>
      </c>
      <c r="V5609" t="s">
        <v>253</v>
      </c>
      <c r="W5609">
        <v>155</v>
      </c>
      <c r="X5609">
        <v>99.4</v>
      </c>
      <c r="Y5609">
        <v>0</v>
      </c>
      <c r="Z5609">
        <v>0</v>
      </c>
      <c r="AA5609">
        <v>0</v>
      </c>
      <c r="AB5609">
        <v>0</v>
      </c>
      <c r="AC5609">
        <v>0</v>
      </c>
      <c r="AD5609">
        <v>100</v>
      </c>
    </row>
    <row r="5610" spans="1:30" x14ac:dyDescent="0.25">
      <c r="A5610" t="str">
        <f t="shared" si="87"/>
        <v>2017/201810FemaleLanguages and area studiesMissing</v>
      </c>
      <c r="B5610" t="s">
        <v>218</v>
      </c>
      <c r="C5610" t="s">
        <v>254</v>
      </c>
      <c r="D5610">
        <v>10</v>
      </c>
      <c r="E5610" t="s">
        <v>6</v>
      </c>
      <c r="F5610" t="s">
        <v>225</v>
      </c>
      <c r="G5610" t="s">
        <v>215</v>
      </c>
      <c r="H5610" t="s">
        <v>215</v>
      </c>
      <c r="I5610" t="s">
        <v>215</v>
      </c>
      <c r="J5610" t="s">
        <v>215</v>
      </c>
      <c r="K5610" t="s">
        <v>215</v>
      </c>
      <c r="L5610" t="s">
        <v>215</v>
      </c>
      <c r="M5610" t="s">
        <v>215</v>
      </c>
      <c r="N5610" t="s">
        <v>215</v>
      </c>
      <c r="O5610" t="s">
        <v>215</v>
      </c>
      <c r="P5610" t="s">
        <v>215</v>
      </c>
      <c r="Q5610" t="s">
        <v>215</v>
      </c>
      <c r="R5610" t="s">
        <v>260</v>
      </c>
      <c r="S5610" t="s">
        <v>253</v>
      </c>
      <c r="T5610" t="s">
        <v>253</v>
      </c>
      <c r="U5610" t="s">
        <v>253</v>
      </c>
      <c r="V5610" t="s">
        <v>253</v>
      </c>
      <c r="W5610">
        <v>160</v>
      </c>
      <c r="X5610">
        <v>99.7</v>
      </c>
      <c r="Y5610">
        <v>0</v>
      </c>
      <c r="Z5610">
        <v>0</v>
      </c>
      <c r="AA5610">
        <v>0</v>
      </c>
      <c r="AB5610">
        <v>0</v>
      </c>
      <c r="AC5610">
        <v>0</v>
      </c>
      <c r="AD5610">
        <v>100</v>
      </c>
    </row>
    <row r="5611" spans="1:30" x14ac:dyDescent="0.25">
      <c r="A5611" t="str">
        <f t="shared" si="87"/>
        <v>2017/201810FemaleLawMissing</v>
      </c>
      <c r="B5611" t="s">
        <v>218</v>
      </c>
      <c r="C5611" t="s">
        <v>254</v>
      </c>
      <c r="D5611">
        <v>10</v>
      </c>
      <c r="E5611" t="s">
        <v>6</v>
      </c>
      <c r="F5611" t="s">
        <v>14</v>
      </c>
      <c r="G5611" t="s">
        <v>215</v>
      </c>
      <c r="H5611" t="s">
        <v>215</v>
      </c>
      <c r="I5611" t="s">
        <v>215</v>
      </c>
      <c r="J5611" t="s">
        <v>215</v>
      </c>
      <c r="K5611" t="s">
        <v>215</v>
      </c>
      <c r="L5611" t="s">
        <v>215</v>
      </c>
      <c r="M5611" t="s">
        <v>215</v>
      </c>
      <c r="N5611" t="s">
        <v>215</v>
      </c>
      <c r="O5611" t="s">
        <v>215</v>
      </c>
      <c r="P5611" t="s">
        <v>215</v>
      </c>
      <c r="Q5611" t="s">
        <v>215</v>
      </c>
      <c r="R5611" t="s">
        <v>260</v>
      </c>
      <c r="S5611" t="s">
        <v>253</v>
      </c>
      <c r="T5611" t="s">
        <v>253</v>
      </c>
      <c r="U5611" t="s">
        <v>253</v>
      </c>
      <c r="V5611" t="s">
        <v>253</v>
      </c>
      <c r="W5611">
        <v>320</v>
      </c>
      <c r="X5611">
        <v>98.7</v>
      </c>
      <c r="Y5611">
        <v>5</v>
      </c>
      <c r="Z5611">
        <v>0</v>
      </c>
      <c r="AA5611">
        <v>0</v>
      </c>
      <c r="AB5611">
        <v>0</v>
      </c>
      <c r="AC5611">
        <v>0</v>
      </c>
      <c r="AD5611">
        <v>100</v>
      </c>
    </row>
    <row r="5612" spans="1:30" x14ac:dyDescent="0.25">
      <c r="A5612" t="str">
        <f t="shared" si="87"/>
        <v>2017/201810FemaleMaterials and technologyMissing</v>
      </c>
      <c r="B5612" t="s">
        <v>218</v>
      </c>
      <c r="C5612" t="s">
        <v>254</v>
      </c>
      <c r="D5612">
        <v>10</v>
      </c>
      <c r="E5612" t="s">
        <v>6</v>
      </c>
      <c r="F5612" t="s">
        <v>226</v>
      </c>
      <c r="G5612" t="s">
        <v>215</v>
      </c>
      <c r="H5612" t="s">
        <v>215</v>
      </c>
      <c r="I5612" t="s">
        <v>215</v>
      </c>
      <c r="J5612" t="s">
        <v>215</v>
      </c>
      <c r="K5612" t="s">
        <v>215</v>
      </c>
      <c r="L5612" t="s">
        <v>215</v>
      </c>
      <c r="M5612" t="s">
        <v>215</v>
      </c>
      <c r="N5612" t="s">
        <v>215</v>
      </c>
      <c r="O5612" t="s">
        <v>215</v>
      </c>
      <c r="P5612" t="s">
        <v>215</v>
      </c>
      <c r="Q5612" t="s">
        <v>215</v>
      </c>
      <c r="R5612" t="s">
        <v>260</v>
      </c>
      <c r="S5612" t="s">
        <v>253</v>
      </c>
      <c r="T5612" t="s">
        <v>253</v>
      </c>
      <c r="U5612" t="s">
        <v>253</v>
      </c>
      <c r="V5612" t="s">
        <v>253</v>
      </c>
      <c r="W5612">
        <v>30</v>
      </c>
      <c r="X5612">
        <v>100</v>
      </c>
      <c r="Y5612">
        <v>0</v>
      </c>
      <c r="Z5612" t="s">
        <v>261</v>
      </c>
      <c r="AA5612" t="s">
        <v>261</v>
      </c>
      <c r="AB5612" t="s">
        <v>261</v>
      </c>
      <c r="AC5612" t="s">
        <v>261</v>
      </c>
      <c r="AD5612" t="s">
        <v>261</v>
      </c>
    </row>
    <row r="5613" spans="1:30" x14ac:dyDescent="0.25">
      <c r="A5613" t="str">
        <f t="shared" si="87"/>
        <v>2017/201810FemaleMathematical sciencesMissing</v>
      </c>
      <c r="B5613" t="s">
        <v>218</v>
      </c>
      <c r="C5613" t="s">
        <v>254</v>
      </c>
      <c r="D5613">
        <v>10</v>
      </c>
      <c r="E5613" t="s">
        <v>6</v>
      </c>
      <c r="F5613" t="s">
        <v>155</v>
      </c>
      <c r="G5613" t="s">
        <v>215</v>
      </c>
      <c r="H5613" t="s">
        <v>215</v>
      </c>
      <c r="I5613" t="s">
        <v>215</v>
      </c>
      <c r="J5613" t="s">
        <v>215</v>
      </c>
      <c r="K5613" t="s">
        <v>215</v>
      </c>
      <c r="L5613" t="s">
        <v>215</v>
      </c>
      <c r="M5613" t="s">
        <v>215</v>
      </c>
      <c r="N5613" t="s">
        <v>215</v>
      </c>
      <c r="O5613" t="s">
        <v>215</v>
      </c>
      <c r="P5613" t="s">
        <v>215</v>
      </c>
      <c r="Q5613" t="s">
        <v>215</v>
      </c>
      <c r="R5613" t="s">
        <v>260</v>
      </c>
      <c r="S5613" t="s">
        <v>253</v>
      </c>
      <c r="T5613" t="s">
        <v>253</v>
      </c>
      <c r="U5613" t="s">
        <v>253</v>
      </c>
      <c r="V5613" t="s">
        <v>253</v>
      </c>
      <c r="W5613">
        <v>65</v>
      </c>
      <c r="X5613">
        <v>100</v>
      </c>
      <c r="Y5613">
        <v>0</v>
      </c>
      <c r="Z5613" t="s">
        <v>261</v>
      </c>
      <c r="AA5613" t="s">
        <v>261</v>
      </c>
      <c r="AB5613" t="s">
        <v>261</v>
      </c>
      <c r="AC5613" t="s">
        <v>261</v>
      </c>
      <c r="AD5613" t="s">
        <v>261</v>
      </c>
    </row>
    <row r="5614" spans="1:30" x14ac:dyDescent="0.25">
      <c r="A5614" t="str">
        <f t="shared" si="87"/>
        <v>2017/201810FemaleMathematical sciencesNorthern Ireland</v>
      </c>
      <c r="B5614" t="s">
        <v>218</v>
      </c>
      <c r="C5614" t="s">
        <v>254</v>
      </c>
      <c r="D5614">
        <v>10</v>
      </c>
      <c r="E5614" t="s">
        <v>6</v>
      </c>
      <c r="F5614" t="s">
        <v>155</v>
      </c>
      <c r="G5614" t="s">
        <v>215</v>
      </c>
      <c r="H5614" t="s">
        <v>215</v>
      </c>
      <c r="I5614" t="s">
        <v>215</v>
      </c>
      <c r="J5614" t="s">
        <v>215</v>
      </c>
      <c r="K5614" t="s">
        <v>215</v>
      </c>
      <c r="L5614" t="s">
        <v>215</v>
      </c>
      <c r="M5614" t="s">
        <v>215</v>
      </c>
      <c r="N5614" t="s">
        <v>215</v>
      </c>
      <c r="O5614" t="s">
        <v>215</v>
      </c>
      <c r="P5614" t="s">
        <v>215</v>
      </c>
      <c r="Q5614" t="s">
        <v>215</v>
      </c>
      <c r="R5614" t="s">
        <v>256</v>
      </c>
      <c r="S5614" t="s">
        <v>253</v>
      </c>
      <c r="T5614" t="s">
        <v>253</v>
      </c>
      <c r="U5614" t="s">
        <v>253</v>
      </c>
      <c r="V5614" t="s">
        <v>253</v>
      </c>
      <c r="W5614">
        <v>0</v>
      </c>
      <c r="X5614">
        <v>0</v>
      </c>
      <c r="Y5614">
        <v>0</v>
      </c>
      <c r="Z5614">
        <v>75</v>
      </c>
      <c r="AA5614">
        <v>0</v>
      </c>
      <c r="AB5614">
        <v>25</v>
      </c>
      <c r="AC5614">
        <v>25</v>
      </c>
      <c r="AD5614">
        <v>25</v>
      </c>
    </row>
    <row r="5615" spans="1:30" x14ac:dyDescent="0.25">
      <c r="A5615" t="str">
        <f t="shared" si="87"/>
        <v>2017/201810FemaleMathematical sciencesUnknown</v>
      </c>
      <c r="B5615" t="s">
        <v>218</v>
      </c>
      <c r="C5615" t="s">
        <v>254</v>
      </c>
      <c r="D5615">
        <v>10</v>
      </c>
      <c r="E5615" t="s">
        <v>6</v>
      </c>
      <c r="F5615" t="s">
        <v>155</v>
      </c>
      <c r="G5615" t="s">
        <v>215</v>
      </c>
      <c r="H5615" t="s">
        <v>215</v>
      </c>
      <c r="I5615" t="s">
        <v>215</v>
      </c>
      <c r="J5615" t="s">
        <v>215</v>
      </c>
      <c r="K5615" t="s">
        <v>215</v>
      </c>
      <c r="L5615" t="s">
        <v>215</v>
      </c>
      <c r="M5615" t="s">
        <v>215</v>
      </c>
      <c r="N5615" t="s">
        <v>215</v>
      </c>
      <c r="O5615" t="s">
        <v>215</v>
      </c>
      <c r="P5615" t="s">
        <v>215</v>
      </c>
      <c r="Q5615" t="s">
        <v>215</v>
      </c>
      <c r="R5615" t="s">
        <v>258</v>
      </c>
      <c r="S5615" t="s">
        <v>253</v>
      </c>
      <c r="T5615" t="s">
        <v>253</v>
      </c>
      <c r="U5615" t="s">
        <v>253</v>
      </c>
      <c r="V5615" t="s">
        <v>253</v>
      </c>
      <c r="W5615" t="s">
        <v>216</v>
      </c>
      <c r="X5615" t="s">
        <v>216</v>
      </c>
      <c r="Y5615" t="s">
        <v>216</v>
      </c>
      <c r="Z5615" t="s">
        <v>216</v>
      </c>
      <c r="AA5615" t="s">
        <v>216</v>
      </c>
      <c r="AB5615" t="s">
        <v>216</v>
      </c>
      <c r="AC5615" t="s">
        <v>216</v>
      </c>
      <c r="AD5615" t="s">
        <v>216</v>
      </c>
    </row>
    <row r="5616" spans="1:30" x14ac:dyDescent="0.25">
      <c r="A5616" t="str">
        <f t="shared" si="87"/>
        <v>2017/201810FemaleMedia, journalism and communicationsMissing</v>
      </c>
      <c r="B5616" t="s">
        <v>218</v>
      </c>
      <c r="C5616" t="s">
        <v>254</v>
      </c>
      <c r="D5616">
        <v>10</v>
      </c>
      <c r="E5616" t="s">
        <v>6</v>
      </c>
      <c r="F5616" t="s">
        <v>227</v>
      </c>
      <c r="G5616" t="s">
        <v>215</v>
      </c>
      <c r="H5616" t="s">
        <v>215</v>
      </c>
      <c r="I5616" t="s">
        <v>215</v>
      </c>
      <c r="J5616" t="s">
        <v>215</v>
      </c>
      <c r="K5616" t="s">
        <v>215</v>
      </c>
      <c r="L5616" t="s">
        <v>215</v>
      </c>
      <c r="M5616" t="s">
        <v>215</v>
      </c>
      <c r="N5616" t="s">
        <v>215</v>
      </c>
      <c r="O5616" t="s">
        <v>215</v>
      </c>
      <c r="P5616" t="s">
        <v>215</v>
      </c>
      <c r="Q5616" t="s">
        <v>215</v>
      </c>
      <c r="R5616" t="s">
        <v>260</v>
      </c>
      <c r="S5616" t="s">
        <v>253</v>
      </c>
      <c r="T5616" t="s">
        <v>253</v>
      </c>
      <c r="U5616" t="s">
        <v>253</v>
      </c>
      <c r="V5616" t="s">
        <v>253</v>
      </c>
      <c r="W5616">
        <v>140</v>
      </c>
      <c r="X5616">
        <v>97.7</v>
      </c>
      <c r="Y5616">
        <v>5</v>
      </c>
      <c r="Z5616">
        <v>31.6</v>
      </c>
      <c r="AA5616">
        <v>0</v>
      </c>
      <c r="AB5616">
        <v>0</v>
      </c>
      <c r="AC5616">
        <v>0</v>
      </c>
      <c r="AD5616">
        <v>68.400000000000006</v>
      </c>
    </row>
    <row r="5617" spans="1:30" x14ac:dyDescent="0.25">
      <c r="A5617" t="str">
        <f t="shared" si="87"/>
        <v>2017/201810FemaleMedia, journalism and communicationsUnknown</v>
      </c>
      <c r="B5617" t="s">
        <v>218</v>
      </c>
      <c r="C5617" t="s">
        <v>254</v>
      </c>
      <c r="D5617">
        <v>10</v>
      </c>
      <c r="E5617" t="s">
        <v>6</v>
      </c>
      <c r="F5617" t="s">
        <v>227</v>
      </c>
      <c r="G5617" t="s">
        <v>215</v>
      </c>
      <c r="H5617" t="s">
        <v>215</v>
      </c>
      <c r="I5617" t="s">
        <v>215</v>
      </c>
      <c r="J5617" t="s">
        <v>215</v>
      </c>
      <c r="K5617" t="s">
        <v>215</v>
      </c>
      <c r="L5617" t="s">
        <v>215</v>
      </c>
      <c r="M5617" t="s">
        <v>215</v>
      </c>
      <c r="N5617" t="s">
        <v>215</v>
      </c>
      <c r="O5617" t="s">
        <v>215</v>
      </c>
      <c r="P5617" t="s">
        <v>215</v>
      </c>
      <c r="Q5617" t="s">
        <v>215</v>
      </c>
      <c r="R5617" t="s">
        <v>258</v>
      </c>
      <c r="S5617" t="s">
        <v>253</v>
      </c>
      <c r="T5617" t="s">
        <v>253</v>
      </c>
      <c r="U5617" t="s">
        <v>253</v>
      </c>
      <c r="V5617" t="s">
        <v>253</v>
      </c>
      <c r="W5617" t="s">
        <v>216</v>
      </c>
      <c r="X5617" t="s">
        <v>216</v>
      </c>
      <c r="Y5617" t="s">
        <v>216</v>
      </c>
      <c r="Z5617" t="s">
        <v>216</v>
      </c>
      <c r="AA5617" t="s">
        <v>216</v>
      </c>
      <c r="AB5617" t="s">
        <v>216</v>
      </c>
      <c r="AC5617" t="s">
        <v>216</v>
      </c>
      <c r="AD5617" t="s">
        <v>216</v>
      </c>
    </row>
    <row r="5618" spans="1:30" x14ac:dyDescent="0.25">
      <c r="A5618" t="str">
        <f t="shared" si="87"/>
        <v>2017/201810FemaleMedical sciencesMissing</v>
      </c>
      <c r="B5618" t="s">
        <v>218</v>
      </c>
      <c r="C5618" t="s">
        <v>254</v>
      </c>
      <c r="D5618">
        <v>10</v>
      </c>
      <c r="E5618" t="s">
        <v>6</v>
      </c>
      <c r="F5618" t="s">
        <v>228</v>
      </c>
      <c r="G5618" t="s">
        <v>215</v>
      </c>
      <c r="H5618" t="s">
        <v>215</v>
      </c>
      <c r="I5618" t="s">
        <v>215</v>
      </c>
      <c r="J5618" t="s">
        <v>215</v>
      </c>
      <c r="K5618" t="s">
        <v>215</v>
      </c>
      <c r="L5618" t="s">
        <v>215</v>
      </c>
      <c r="M5618" t="s">
        <v>215</v>
      </c>
      <c r="N5618" t="s">
        <v>215</v>
      </c>
      <c r="O5618" t="s">
        <v>215</v>
      </c>
      <c r="P5618" t="s">
        <v>215</v>
      </c>
      <c r="Q5618" t="s">
        <v>215</v>
      </c>
      <c r="R5618" t="s">
        <v>260</v>
      </c>
      <c r="S5618" t="s">
        <v>253</v>
      </c>
      <c r="T5618" t="s">
        <v>253</v>
      </c>
      <c r="U5618" t="s">
        <v>253</v>
      </c>
      <c r="V5618" t="s">
        <v>253</v>
      </c>
      <c r="W5618">
        <v>85</v>
      </c>
      <c r="X5618">
        <v>99.4</v>
      </c>
      <c r="Y5618">
        <v>0</v>
      </c>
      <c r="Z5618">
        <v>0</v>
      </c>
      <c r="AA5618">
        <v>0</v>
      </c>
      <c r="AB5618">
        <v>0</v>
      </c>
      <c r="AC5618">
        <v>0</v>
      </c>
      <c r="AD5618">
        <v>100</v>
      </c>
    </row>
    <row r="5619" spans="1:30" x14ac:dyDescent="0.25">
      <c r="A5619" t="str">
        <f t="shared" si="87"/>
        <v>2017/201810FemaleMedical sciencesNorthern Ireland</v>
      </c>
      <c r="B5619" t="s">
        <v>218</v>
      </c>
      <c r="C5619" t="s">
        <v>254</v>
      </c>
      <c r="D5619">
        <v>10</v>
      </c>
      <c r="E5619" t="s">
        <v>6</v>
      </c>
      <c r="F5619" t="s">
        <v>228</v>
      </c>
      <c r="G5619" t="s">
        <v>215</v>
      </c>
      <c r="H5619" t="s">
        <v>215</v>
      </c>
      <c r="I5619" t="s">
        <v>215</v>
      </c>
      <c r="J5619" t="s">
        <v>215</v>
      </c>
      <c r="K5619" t="s">
        <v>215</v>
      </c>
      <c r="L5619" t="s">
        <v>215</v>
      </c>
      <c r="M5619" t="s">
        <v>215</v>
      </c>
      <c r="N5619" t="s">
        <v>215</v>
      </c>
      <c r="O5619" t="s">
        <v>215</v>
      </c>
      <c r="P5619" t="s">
        <v>215</v>
      </c>
      <c r="Q5619" t="s">
        <v>215</v>
      </c>
      <c r="R5619" t="s">
        <v>256</v>
      </c>
      <c r="S5619" t="s">
        <v>253</v>
      </c>
      <c r="T5619" t="s">
        <v>253</v>
      </c>
      <c r="U5619" t="s">
        <v>253</v>
      </c>
      <c r="V5619" t="s">
        <v>253</v>
      </c>
      <c r="W5619">
        <v>0</v>
      </c>
      <c r="X5619">
        <v>0</v>
      </c>
      <c r="Y5619">
        <v>0</v>
      </c>
      <c r="Z5619">
        <v>100</v>
      </c>
      <c r="AA5619">
        <v>0</v>
      </c>
      <c r="AB5619">
        <v>0</v>
      </c>
      <c r="AC5619">
        <v>0</v>
      </c>
      <c r="AD5619">
        <v>0</v>
      </c>
    </row>
    <row r="5620" spans="1:30" x14ac:dyDescent="0.25">
      <c r="A5620" t="str">
        <f t="shared" si="87"/>
        <v>2017/201810FemaleMedicine and dentistryMissing</v>
      </c>
      <c r="B5620" t="s">
        <v>218</v>
      </c>
      <c r="C5620" t="s">
        <v>254</v>
      </c>
      <c r="D5620">
        <v>10</v>
      </c>
      <c r="E5620" t="s">
        <v>6</v>
      </c>
      <c r="F5620" t="s">
        <v>138</v>
      </c>
      <c r="G5620" t="s">
        <v>215</v>
      </c>
      <c r="H5620" t="s">
        <v>215</v>
      </c>
      <c r="I5620" t="s">
        <v>215</v>
      </c>
      <c r="J5620" t="s">
        <v>215</v>
      </c>
      <c r="K5620" t="s">
        <v>215</v>
      </c>
      <c r="L5620" t="s">
        <v>215</v>
      </c>
      <c r="M5620" t="s">
        <v>215</v>
      </c>
      <c r="N5620" t="s">
        <v>215</v>
      </c>
      <c r="O5620" t="s">
        <v>215</v>
      </c>
      <c r="P5620" t="s">
        <v>215</v>
      </c>
      <c r="Q5620" t="s">
        <v>215</v>
      </c>
      <c r="R5620" t="s">
        <v>260</v>
      </c>
      <c r="S5620" t="s">
        <v>253</v>
      </c>
      <c r="T5620" t="s">
        <v>253</v>
      </c>
      <c r="U5620" t="s">
        <v>253</v>
      </c>
      <c r="V5620" t="s">
        <v>253</v>
      </c>
      <c r="W5620">
        <v>190</v>
      </c>
      <c r="X5620">
        <v>97.3</v>
      </c>
      <c r="Y5620">
        <v>5</v>
      </c>
      <c r="Z5620">
        <v>0</v>
      </c>
      <c r="AA5620">
        <v>0</v>
      </c>
      <c r="AB5620">
        <v>0</v>
      </c>
      <c r="AC5620">
        <v>0</v>
      </c>
      <c r="AD5620">
        <v>100</v>
      </c>
    </row>
    <row r="5621" spans="1:30" x14ac:dyDescent="0.25">
      <c r="A5621" t="str">
        <f t="shared" si="87"/>
        <v>2017/201810FemaleMedicine and dentistryUnknown</v>
      </c>
      <c r="B5621" t="s">
        <v>218</v>
      </c>
      <c r="C5621" t="s">
        <v>254</v>
      </c>
      <c r="D5621">
        <v>10</v>
      </c>
      <c r="E5621" t="s">
        <v>6</v>
      </c>
      <c r="F5621" t="s">
        <v>138</v>
      </c>
      <c r="G5621" t="s">
        <v>215</v>
      </c>
      <c r="H5621" t="s">
        <v>215</v>
      </c>
      <c r="I5621" t="s">
        <v>215</v>
      </c>
      <c r="J5621" t="s">
        <v>215</v>
      </c>
      <c r="K5621" t="s">
        <v>215</v>
      </c>
      <c r="L5621" t="s">
        <v>215</v>
      </c>
      <c r="M5621" t="s">
        <v>215</v>
      </c>
      <c r="N5621" t="s">
        <v>215</v>
      </c>
      <c r="O5621" t="s">
        <v>215</v>
      </c>
      <c r="P5621" t="s">
        <v>215</v>
      </c>
      <c r="Q5621" t="s">
        <v>215</v>
      </c>
      <c r="R5621" t="s">
        <v>258</v>
      </c>
      <c r="S5621" t="s">
        <v>253</v>
      </c>
      <c r="T5621" t="s">
        <v>253</v>
      </c>
      <c r="U5621" t="s">
        <v>253</v>
      </c>
      <c r="V5621" t="s">
        <v>253</v>
      </c>
      <c r="W5621" t="s">
        <v>216</v>
      </c>
      <c r="X5621" t="s">
        <v>216</v>
      </c>
      <c r="Y5621" t="s">
        <v>216</v>
      </c>
      <c r="Z5621" t="s">
        <v>216</v>
      </c>
      <c r="AA5621" t="s">
        <v>216</v>
      </c>
      <c r="AB5621" t="s">
        <v>216</v>
      </c>
      <c r="AC5621" t="s">
        <v>216</v>
      </c>
      <c r="AD5621" t="s">
        <v>216</v>
      </c>
    </row>
    <row r="5622" spans="1:30" x14ac:dyDescent="0.25">
      <c r="A5622" t="str">
        <f t="shared" si="87"/>
        <v>2017/201810FemaleNursing and midwiferyMissing</v>
      </c>
      <c r="B5622" t="s">
        <v>218</v>
      </c>
      <c r="C5622" t="s">
        <v>254</v>
      </c>
      <c r="D5622">
        <v>10</v>
      </c>
      <c r="E5622" t="s">
        <v>6</v>
      </c>
      <c r="F5622" t="s">
        <v>229</v>
      </c>
      <c r="G5622" t="s">
        <v>215</v>
      </c>
      <c r="H5622" t="s">
        <v>215</v>
      </c>
      <c r="I5622" t="s">
        <v>215</v>
      </c>
      <c r="J5622" t="s">
        <v>215</v>
      </c>
      <c r="K5622" t="s">
        <v>215</v>
      </c>
      <c r="L5622" t="s">
        <v>215</v>
      </c>
      <c r="M5622" t="s">
        <v>215</v>
      </c>
      <c r="N5622" t="s">
        <v>215</v>
      </c>
      <c r="O5622" t="s">
        <v>215</v>
      </c>
      <c r="P5622" t="s">
        <v>215</v>
      </c>
      <c r="Q5622" t="s">
        <v>215</v>
      </c>
      <c r="R5622" t="s">
        <v>260</v>
      </c>
      <c r="S5622" t="s">
        <v>253</v>
      </c>
      <c r="T5622" t="s">
        <v>253</v>
      </c>
      <c r="U5622" t="s">
        <v>253</v>
      </c>
      <c r="V5622" t="s">
        <v>253</v>
      </c>
      <c r="W5622">
        <v>790</v>
      </c>
      <c r="X5622">
        <v>97.3</v>
      </c>
      <c r="Y5622">
        <v>20</v>
      </c>
      <c r="Z5622">
        <v>4.8</v>
      </c>
      <c r="AA5622">
        <v>0</v>
      </c>
      <c r="AB5622">
        <v>0</v>
      </c>
      <c r="AC5622">
        <v>0</v>
      </c>
      <c r="AD5622">
        <v>95.2</v>
      </c>
    </row>
    <row r="5623" spans="1:30" x14ac:dyDescent="0.25">
      <c r="A5623" t="str">
        <f t="shared" si="87"/>
        <v>2017/201810FemaleNursing and midwiferyUnknown</v>
      </c>
      <c r="B5623" t="s">
        <v>218</v>
      </c>
      <c r="C5623" t="s">
        <v>254</v>
      </c>
      <c r="D5623">
        <v>10</v>
      </c>
      <c r="E5623" t="s">
        <v>6</v>
      </c>
      <c r="F5623" t="s">
        <v>229</v>
      </c>
      <c r="G5623" t="s">
        <v>215</v>
      </c>
      <c r="H5623" t="s">
        <v>215</v>
      </c>
      <c r="I5623" t="s">
        <v>215</v>
      </c>
      <c r="J5623" t="s">
        <v>215</v>
      </c>
      <c r="K5623" t="s">
        <v>215</v>
      </c>
      <c r="L5623" t="s">
        <v>215</v>
      </c>
      <c r="M5623" t="s">
        <v>215</v>
      </c>
      <c r="N5623" t="s">
        <v>215</v>
      </c>
      <c r="O5623" t="s">
        <v>215</v>
      </c>
      <c r="P5623" t="s">
        <v>215</v>
      </c>
      <c r="Q5623" t="s">
        <v>215</v>
      </c>
      <c r="R5623" t="s">
        <v>258</v>
      </c>
      <c r="S5623" t="s">
        <v>253</v>
      </c>
      <c r="T5623" t="s">
        <v>253</v>
      </c>
      <c r="U5623" t="s">
        <v>253</v>
      </c>
      <c r="V5623" t="s">
        <v>253</v>
      </c>
      <c r="W5623" t="s">
        <v>216</v>
      </c>
      <c r="X5623" t="s">
        <v>216</v>
      </c>
      <c r="Y5623" t="s">
        <v>216</v>
      </c>
      <c r="Z5623" t="s">
        <v>216</v>
      </c>
      <c r="AA5623" t="s">
        <v>216</v>
      </c>
      <c r="AB5623" t="s">
        <v>216</v>
      </c>
      <c r="AC5623" t="s">
        <v>216</v>
      </c>
      <c r="AD5623" t="s">
        <v>216</v>
      </c>
    </row>
    <row r="5624" spans="1:30" x14ac:dyDescent="0.25">
      <c r="A5624" t="str">
        <f t="shared" si="87"/>
        <v>2017/201810FemalePerforming artsMissing</v>
      </c>
      <c r="B5624" t="s">
        <v>218</v>
      </c>
      <c r="C5624" t="s">
        <v>254</v>
      </c>
      <c r="D5624">
        <v>10</v>
      </c>
      <c r="E5624" t="s">
        <v>6</v>
      </c>
      <c r="F5624" t="s">
        <v>230</v>
      </c>
      <c r="G5624" t="s">
        <v>215</v>
      </c>
      <c r="H5624" t="s">
        <v>215</v>
      </c>
      <c r="I5624" t="s">
        <v>215</v>
      </c>
      <c r="J5624" t="s">
        <v>215</v>
      </c>
      <c r="K5624" t="s">
        <v>215</v>
      </c>
      <c r="L5624" t="s">
        <v>215</v>
      </c>
      <c r="M5624" t="s">
        <v>215</v>
      </c>
      <c r="N5624" t="s">
        <v>215</v>
      </c>
      <c r="O5624" t="s">
        <v>215</v>
      </c>
      <c r="P5624" t="s">
        <v>215</v>
      </c>
      <c r="Q5624" t="s">
        <v>215</v>
      </c>
      <c r="R5624" t="s">
        <v>260</v>
      </c>
      <c r="S5624" t="s">
        <v>253</v>
      </c>
      <c r="T5624" t="s">
        <v>253</v>
      </c>
      <c r="U5624" t="s">
        <v>253</v>
      </c>
      <c r="V5624" t="s">
        <v>253</v>
      </c>
      <c r="W5624">
        <v>200</v>
      </c>
      <c r="X5624">
        <v>99</v>
      </c>
      <c r="Y5624">
        <v>0</v>
      </c>
      <c r="Z5624">
        <v>0</v>
      </c>
      <c r="AA5624">
        <v>0</v>
      </c>
      <c r="AB5624">
        <v>50</v>
      </c>
      <c r="AC5624">
        <v>50</v>
      </c>
      <c r="AD5624">
        <v>100</v>
      </c>
    </row>
    <row r="5625" spans="1:30" x14ac:dyDescent="0.25">
      <c r="A5625" t="str">
        <f t="shared" si="87"/>
        <v>2017/201810FemalePharmacology, toxicology and pharmacyAbroad</v>
      </c>
      <c r="B5625" t="s">
        <v>218</v>
      </c>
      <c r="C5625" t="s">
        <v>254</v>
      </c>
      <c r="D5625">
        <v>10</v>
      </c>
      <c r="E5625" t="s">
        <v>6</v>
      </c>
      <c r="F5625" t="s">
        <v>140</v>
      </c>
      <c r="G5625" t="s">
        <v>215</v>
      </c>
      <c r="H5625" t="s">
        <v>215</v>
      </c>
      <c r="I5625" t="s">
        <v>215</v>
      </c>
      <c r="J5625" t="s">
        <v>215</v>
      </c>
      <c r="K5625" t="s">
        <v>215</v>
      </c>
      <c r="L5625" t="s">
        <v>215</v>
      </c>
      <c r="M5625" t="s">
        <v>215</v>
      </c>
      <c r="N5625" t="s">
        <v>215</v>
      </c>
      <c r="O5625" t="s">
        <v>215</v>
      </c>
      <c r="P5625" t="s">
        <v>215</v>
      </c>
      <c r="Q5625" t="s">
        <v>215</v>
      </c>
      <c r="R5625" t="s">
        <v>255</v>
      </c>
      <c r="S5625" t="s">
        <v>253</v>
      </c>
      <c r="T5625" t="s">
        <v>253</v>
      </c>
      <c r="U5625" t="s">
        <v>253</v>
      </c>
      <c r="V5625" t="s">
        <v>253</v>
      </c>
      <c r="W5625">
        <v>15</v>
      </c>
      <c r="X5625">
        <v>0</v>
      </c>
      <c r="Y5625">
        <v>15</v>
      </c>
      <c r="Z5625">
        <v>77.900000000000006</v>
      </c>
      <c r="AA5625">
        <v>0</v>
      </c>
      <c r="AB5625">
        <v>18.899999999999999</v>
      </c>
      <c r="AC5625">
        <v>18.899999999999999</v>
      </c>
      <c r="AD5625">
        <v>22.1</v>
      </c>
    </row>
    <row r="5626" spans="1:30" x14ac:dyDescent="0.25">
      <c r="A5626" t="str">
        <f t="shared" si="87"/>
        <v>2017/201810FemalePharmacology, toxicology and pharmacyMissing</v>
      </c>
      <c r="B5626" t="s">
        <v>218</v>
      </c>
      <c r="C5626" t="s">
        <v>254</v>
      </c>
      <c r="D5626">
        <v>10</v>
      </c>
      <c r="E5626" t="s">
        <v>6</v>
      </c>
      <c r="F5626" t="s">
        <v>140</v>
      </c>
      <c r="G5626" t="s">
        <v>215</v>
      </c>
      <c r="H5626" t="s">
        <v>215</v>
      </c>
      <c r="I5626" t="s">
        <v>215</v>
      </c>
      <c r="J5626" t="s">
        <v>215</v>
      </c>
      <c r="K5626" t="s">
        <v>215</v>
      </c>
      <c r="L5626" t="s">
        <v>215</v>
      </c>
      <c r="M5626" t="s">
        <v>215</v>
      </c>
      <c r="N5626" t="s">
        <v>215</v>
      </c>
      <c r="O5626" t="s">
        <v>215</v>
      </c>
      <c r="P5626" t="s">
        <v>215</v>
      </c>
      <c r="Q5626" t="s">
        <v>215</v>
      </c>
      <c r="R5626" t="s">
        <v>260</v>
      </c>
      <c r="S5626" t="s">
        <v>253</v>
      </c>
      <c r="T5626" t="s">
        <v>253</v>
      </c>
      <c r="U5626" t="s">
        <v>253</v>
      </c>
      <c r="V5626" t="s">
        <v>253</v>
      </c>
      <c r="W5626">
        <v>55</v>
      </c>
      <c r="X5626">
        <v>92</v>
      </c>
      <c r="Y5626">
        <v>5</v>
      </c>
      <c r="Z5626">
        <v>0</v>
      </c>
      <c r="AA5626">
        <v>0</v>
      </c>
      <c r="AB5626">
        <v>0</v>
      </c>
      <c r="AC5626">
        <v>0</v>
      </c>
      <c r="AD5626">
        <v>100</v>
      </c>
    </row>
    <row r="5627" spans="1:30" x14ac:dyDescent="0.25">
      <c r="A5627" t="str">
        <f t="shared" si="87"/>
        <v>2017/201810FemalePhilosophy and religious studiesMissing</v>
      </c>
      <c r="B5627" t="s">
        <v>218</v>
      </c>
      <c r="C5627" t="s">
        <v>254</v>
      </c>
      <c r="D5627">
        <v>10</v>
      </c>
      <c r="E5627" t="s">
        <v>6</v>
      </c>
      <c r="F5627" t="s">
        <v>179</v>
      </c>
      <c r="G5627" t="s">
        <v>215</v>
      </c>
      <c r="H5627" t="s">
        <v>215</v>
      </c>
      <c r="I5627" t="s">
        <v>215</v>
      </c>
      <c r="J5627" t="s">
        <v>215</v>
      </c>
      <c r="K5627" t="s">
        <v>215</v>
      </c>
      <c r="L5627" t="s">
        <v>215</v>
      </c>
      <c r="M5627" t="s">
        <v>215</v>
      </c>
      <c r="N5627" t="s">
        <v>215</v>
      </c>
      <c r="O5627" t="s">
        <v>215</v>
      </c>
      <c r="P5627" t="s">
        <v>215</v>
      </c>
      <c r="Q5627" t="s">
        <v>215</v>
      </c>
      <c r="R5627" t="s">
        <v>260</v>
      </c>
      <c r="S5627" t="s">
        <v>253</v>
      </c>
      <c r="T5627" t="s">
        <v>253</v>
      </c>
      <c r="U5627" t="s">
        <v>253</v>
      </c>
      <c r="V5627" t="s">
        <v>253</v>
      </c>
      <c r="W5627">
        <v>55</v>
      </c>
      <c r="X5627">
        <v>99.1</v>
      </c>
      <c r="Y5627">
        <v>0</v>
      </c>
      <c r="Z5627">
        <v>0</v>
      </c>
      <c r="AA5627">
        <v>0</v>
      </c>
      <c r="AB5627">
        <v>0</v>
      </c>
      <c r="AC5627">
        <v>0</v>
      </c>
      <c r="AD5627">
        <v>100</v>
      </c>
    </row>
    <row r="5628" spans="1:30" x14ac:dyDescent="0.25">
      <c r="A5628" t="str">
        <f t="shared" si="87"/>
        <v>2017/201810FemalePhysics and astronomyMissing</v>
      </c>
      <c r="B5628" t="s">
        <v>218</v>
      </c>
      <c r="C5628" t="s">
        <v>254</v>
      </c>
      <c r="D5628">
        <v>10</v>
      </c>
      <c r="E5628" t="s">
        <v>6</v>
      </c>
      <c r="F5628" t="s">
        <v>151</v>
      </c>
      <c r="G5628" t="s">
        <v>215</v>
      </c>
      <c r="H5628" t="s">
        <v>215</v>
      </c>
      <c r="I5628" t="s">
        <v>215</v>
      </c>
      <c r="J5628" t="s">
        <v>215</v>
      </c>
      <c r="K5628" t="s">
        <v>215</v>
      </c>
      <c r="L5628" t="s">
        <v>215</v>
      </c>
      <c r="M5628" t="s">
        <v>215</v>
      </c>
      <c r="N5628" t="s">
        <v>215</v>
      </c>
      <c r="O5628" t="s">
        <v>215</v>
      </c>
      <c r="P5628" t="s">
        <v>215</v>
      </c>
      <c r="Q5628" t="s">
        <v>215</v>
      </c>
      <c r="R5628" t="s">
        <v>260</v>
      </c>
      <c r="S5628" t="s">
        <v>253</v>
      </c>
      <c r="T5628" t="s">
        <v>253</v>
      </c>
      <c r="U5628" t="s">
        <v>253</v>
      </c>
      <c r="V5628" t="s">
        <v>253</v>
      </c>
      <c r="W5628">
        <v>20</v>
      </c>
      <c r="X5628">
        <v>99.1</v>
      </c>
      <c r="Y5628">
        <v>0</v>
      </c>
      <c r="Z5628">
        <v>0</v>
      </c>
      <c r="AA5628">
        <v>0</v>
      </c>
      <c r="AB5628">
        <v>0</v>
      </c>
      <c r="AC5628">
        <v>0</v>
      </c>
      <c r="AD5628">
        <v>100</v>
      </c>
    </row>
    <row r="5629" spans="1:30" x14ac:dyDescent="0.25">
      <c r="A5629" t="str">
        <f t="shared" si="87"/>
        <v>2017/201810FemalePoliticsMissing</v>
      </c>
      <c r="B5629" t="s">
        <v>218</v>
      </c>
      <c r="C5629" t="s">
        <v>254</v>
      </c>
      <c r="D5629">
        <v>10</v>
      </c>
      <c r="E5629" t="s">
        <v>6</v>
      </c>
      <c r="F5629" t="s">
        <v>166</v>
      </c>
      <c r="G5629" t="s">
        <v>215</v>
      </c>
      <c r="H5629" t="s">
        <v>215</v>
      </c>
      <c r="I5629" t="s">
        <v>215</v>
      </c>
      <c r="J5629" t="s">
        <v>215</v>
      </c>
      <c r="K5629" t="s">
        <v>215</v>
      </c>
      <c r="L5629" t="s">
        <v>215</v>
      </c>
      <c r="M5629" t="s">
        <v>215</v>
      </c>
      <c r="N5629" t="s">
        <v>215</v>
      </c>
      <c r="O5629" t="s">
        <v>215</v>
      </c>
      <c r="P5629" t="s">
        <v>215</v>
      </c>
      <c r="Q5629" t="s">
        <v>215</v>
      </c>
      <c r="R5629" t="s">
        <v>260</v>
      </c>
      <c r="S5629" t="s">
        <v>253</v>
      </c>
      <c r="T5629" t="s">
        <v>253</v>
      </c>
      <c r="U5629" t="s">
        <v>253</v>
      </c>
      <c r="V5629" t="s">
        <v>253</v>
      </c>
      <c r="W5629">
        <v>60</v>
      </c>
      <c r="X5629">
        <v>100</v>
      </c>
      <c r="Y5629">
        <v>0</v>
      </c>
      <c r="Z5629" t="s">
        <v>261</v>
      </c>
      <c r="AA5629" t="s">
        <v>261</v>
      </c>
      <c r="AB5629" t="s">
        <v>261</v>
      </c>
      <c r="AC5629" t="s">
        <v>261</v>
      </c>
      <c r="AD5629" t="s">
        <v>261</v>
      </c>
    </row>
    <row r="5630" spans="1:30" x14ac:dyDescent="0.25">
      <c r="A5630" t="str">
        <f t="shared" si="87"/>
        <v>2017/201810FemalePsychologyMissing</v>
      </c>
      <c r="B5630" t="s">
        <v>218</v>
      </c>
      <c r="C5630" t="s">
        <v>254</v>
      </c>
      <c r="D5630">
        <v>10</v>
      </c>
      <c r="E5630" t="s">
        <v>6</v>
      </c>
      <c r="F5630" t="s">
        <v>12</v>
      </c>
      <c r="G5630" t="s">
        <v>215</v>
      </c>
      <c r="H5630" t="s">
        <v>215</v>
      </c>
      <c r="I5630" t="s">
        <v>215</v>
      </c>
      <c r="J5630" t="s">
        <v>215</v>
      </c>
      <c r="K5630" t="s">
        <v>215</v>
      </c>
      <c r="L5630" t="s">
        <v>215</v>
      </c>
      <c r="M5630" t="s">
        <v>215</v>
      </c>
      <c r="N5630" t="s">
        <v>215</v>
      </c>
      <c r="O5630" t="s">
        <v>215</v>
      </c>
      <c r="P5630" t="s">
        <v>215</v>
      </c>
      <c r="Q5630" t="s">
        <v>215</v>
      </c>
      <c r="R5630" t="s">
        <v>260</v>
      </c>
      <c r="S5630" t="s">
        <v>253</v>
      </c>
      <c r="T5630" t="s">
        <v>253</v>
      </c>
      <c r="U5630" t="s">
        <v>253</v>
      </c>
      <c r="V5630" t="s">
        <v>253</v>
      </c>
      <c r="W5630">
        <v>280</v>
      </c>
      <c r="X5630">
        <v>96.2</v>
      </c>
      <c r="Y5630">
        <v>10</v>
      </c>
      <c r="Z5630">
        <v>0</v>
      </c>
      <c r="AA5630">
        <v>0</v>
      </c>
      <c r="AB5630">
        <v>0</v>
      </c>
      <c r="AC5630">
        <v>0</v>
      </c>
      <c r="AD5630">
        <v>100</v>
      </c>
    </row>
    <row r="5631" spans="1:30" x14ac:dyDescent="0.25">
      <c r="A5631" t="str">
        <f t="shared" si="87"/>
        <v>2017/201810FemaleSociology, social policy and anthropologyMissing</v>
      </c>
      <c r="B5631" t="s">
        <v>218</v>
      </c>
      <c r="C5631" t="s">
        <v>254</v>
      </c>
      <c r="D5631">
        <v>10</v>
      </c>
      <c r="E5631" t="s">
        <v>6</v>
      </c>
      <c r="F5631" t="s">
        <v>163</v>
      </c>
      <c r="G5631" t="s">
        <v>215</v>
      </c>
      <c r="H5631" t="s">
        <v>215</v>
      </c>
      <c r="I5631" t="s">
        <v>215</v>
      </c>
      <c r="J5631" t="s">
        <v>215</v>
      </c>
      <c r="K5631" t="s">
        <v>215</v>
      </c>
      <c r="L5631" t="s">
        <v>215</v>
      </c>
      <c r="M5631" t="s">
        <v>215</v>
      </c>
      <c r="N5631" t="s">
        <v>215</v>
      </c>
      <c r="O5631" t="s">
        <v>215</v>
      </c>
      <c r="P5631" t="s">
        <v>215</v>
      </c>
      <c r="Q5631" t="s">
        <v>215</v>
      </c>
      <c r="R5631" t="s">
        <v>260</v>
      </c>
      <c r="S5631" t="s">
        <v>253</v>
      </c>
      <c r="T5631" t="s">
        <v>253</v>
      </c>
      <c r="U5631" t="s">
        <v>253</v>
      </c>
      <c r="V5631" t="s">
        <v>253</v>
      </c>
      <c r="W5631">
        <v>245</v>
      </c>
      <c r="X5631">
        <v>98.2</v>
      </c>
      <c r="Y5631">
        <v>5</v>
      </c>
      <c r="Z5631">
        <v>0</v>
      </c>
      <c r="AA5631">
        <v>0</v>
      </c>
      <c r="AB5631">
        <v>0</v>
      </c>
      <c r="AC5631">
        <v>0</v>
      </c>
      <c r="AD5631">
        <v>100</v>
      </c>
    </row>
    <row r="5632" spans="1:30" x14ac:dyDescent="0.25">
      <c r="A5632" t="str">
        <f t="shared" si="87"/>
        <v>2017/201810FemaleSport and exercise sciencesMissing</v>
      </c>
      <c r="B5632" t="s">
        <v>218</v>
      </c>
      <c r="C5632" t="s">
        <v>254</v>
      </c>
      <c r="D5632">
        <v>10</v>
      </c>
      <c r="E5632" t="s">
        <v>6</v>
      </c>
      <c r="F5632" t="s">
        <v>144</v>
      </c>
      <c r="G5632" t="s">
        <v>215</v>
      </c>
      <c r="H5632" t="s">
        <v>215</v>
      </c>
      <c r="I5632" t="s">
        <v>215</v>
      </c>
      <c r="J5632" t="s">
        <v>215</v>
      </c>
      <c r="K5632" t="s">
        <v>215</v>
      </c>
      <c r="L5632" t="s">
        <v>215</v>
      </c>
      <c r="M5632" t="s">
        <v>215</v>
      </c>
      <c r="N5632" t="s">
        <v>215</v>
      </c>
      <c r="O5632" t="s">
        <v>215</v>
      </c>
      <c r="P5632" t="s">
        <v>215</v>
      </c>
      <c r="Q5632" t="s">
        <v>215</v>
      </c>
      <c r="R5632" t="s">
        <v>260</v>
      </c>
      <c r="S5632" t="s">
        <v>253</v>
      </c>
      <c r="T5632" t="s">
        <v>253</v>
      </c>
      <c r="U5632" t="s">
        <v>253</v>
      </c>
      <c r="V5632" t="s">
        <v>253</v>
      </c>
      <c r="W5632">
        <v>70</v>
      </c>
      <c r="X5632">
        <v>97.8</v>
      </c>
      <c r="Y5632">
        <v>0</v>
      </c>
      <c r="Z5632">
        <v>0</v>
      </c>
      <c r="AA5632">
        <v>0</v>
      </c>
      <c r="AB5632">
        <v>0</v>
      </c>
      <c r="AC5632">
        <v>0</v>
      </c>
      <c r="AD5632">
        <v>100</v>
      </c>
    </row>
    <row r="5633" spans="1:30" x14ac:dyDescent="0.25">
      <c r="A5633" t="str">
        <f t="shared" si="87"/>
        <v>2017/201810FemaleVeterinary sciencesMissing</v>
      </c>
      <c r="B5633" t="s">
        <v>218</v>
      </c>
      <c r="C5633" t="s">
        <v>254</v>
      </c>
      <c r="D5633">
        <v>10</v>
      </c>
      <c r="E5633" t="s">
        <v>6</v>
      </c>
      <c r="F5633" t="s">
        <v>147</v>
      </c>
      <c r="G5633" t="s">
        <v>215</v>
      </c>
      <c r="H5633" t="s">
        <v>215</v>
      </c>
      <c r="I5633" t="s">
        <v>215</v>
      </c>
      <c r="J5633" t="s">
        <v>215</v>
      </c>
      <c r="K5633" t="s">
        <v>215</v>
      </c>
      <c r="L5633" t="s">
        <v>215</v>
      </c>
      <c r="M5633" t="s">
        <v>215</v>
      </c>
      <c r="N5633" t="s">
        <v>215</v>
      </c>
      <c r="O5633" t="s">
        <v>215</v>
      </c>
      <c r="P5633" t="s">
        <v>215</v>
      </c>
      <c r="Q5633" t="s">
        <v>215</v>
      </c>
      <c r="R5633" t="s">
        <v>260</v>
      </c>
      <c r="S5633" t="s">
        <v>253</v>
      </c>
      <c r="T5633" t="s">
        <v>253</v>
      </c>
      <c r="U5633" t="s">
        <v>253</v>
      </c>
      <c r="V5633" t="s">
        <v>253</v>
      </c>
      <c r="W5633">
        <v>20</v>
      </c>
      <c r="X5633">
        <v>100</v>
      </c>
      <c r="Y5633">
        <v>0</v>
      </c>
      <c r="Z5633" t="s">
        <v>261</v>
      </c>
      <c r="AA5633" t="s">
        <v>261</v>
      </c>
      <c r="AB5633" t="s">
        <v>261</v>
      </c>
      <c r="AC5633" t="s">
        <v>261</v>
      </c>
      <c r="AD5633" t="s">
        <v>261</v>
      </c>
    </row>
    <row r="5634" spans="1:30" x14ac:dyDescent="0.25">
      <c r="A5634" t="str">
        <f t="shared" si="87"/>
        <v>2017/201810FemaleVeterinary sciencesNorthern Ireland</v>
      </c>
      <c r="B5634" t="s">
        <v>218</v>
      </c>
      <c r="C5634" t="s">
        <v>254</v>
      </c>
      <c r="D5634">
        <v>10</v>
      </c>
      <c r="E5634" t="s">
        <v>6</v>
      </c>
      <c r="F5634" t="s">
        <v>147</v>
      </c>
      <c r="G5634" t="s">
        <v>215</v>
      </c>
      <c r="H5634" t="s">
        <v>215</v>
      </c>
      <c r="I5634" t="s">
        <v>215</v>
      </c>
      <c r="J5634" t="s">
        <v>215</v>
      </c>
      <c r="K5634" t="s">
        <v>215</v>
      </c>
      <c r="L5634" t="s">
        <v>215</v>
      </c>
      <c r="M5634" t="s">
        <v>215</v>
      </c>
      <c r="N5634" t="s">
        <v>215</v>
      </c>
      <c r="O5634" t="s">
        <v>215</v>
      </c>
      <c r="P5634" t="s">
        <v>215</v>
      </c>
      <c r="Q5634" t="s">
        <v>215</v>
      </c>
      <c r="R5634" t="s">
        <v>256</v>
      </c>
      <c r="S5634" t="s">
        <v>253</v>
      </c>
      <c r="T5634" t="s">
        <v>253</v>
      </c>
      <c r="U5634" t="s">
        <v>253</v>
      </c>
      <c r="V5634" t="s">
        <v>253</v>
      </c>
      <c r="W5634" t="s">
        <v>216</v>
      </c>
      <c r="X5634" t="s">
        <v>216</v>
      </c>
      <c r="Y5634" t="s">
        <v>216</v>
      </c>
      <c r="Z5634" t="s">
        <v>216</v>
      </c>
      <c r="AA5634" t="s">
        <v>216</v>
      </c>
      <c r="AB5634" t="s">
        <v>216</v>
      </c>
      <c r="AC5634" t="s">
        <v>216</v>
      </c>
      <c r="AD5634" t="s">
        <v>216</v>
      </c>
    </row>
    <row r="5635" spans="1:30" x14ac:dyDescent="0.25">
      <c r="A5635" t="str">
        <f t="shared" si="87"/>
        <v>2017/201810MaleAgriculture, food and related studiesAbroad</v>
      </c>
      <c r="B5635" t="s">
        <v>218</v>
      </c>
      <c r="C5635" t="s">
        <v>254</v>
      </c>
      <c r="D5635">
        <v>10</v>
      </c>
      <c r="E5635" t="s">
        <v>3</v>
      </c>
      <c r="F5635" t="s">
        <v>149</v>
      </c>
      <c r="G5635" t="s">
        <v>215</v>
      </c>
      <c r="H5635" t="s">
        <v>215</v>
      </c>
      <c r="I5635" t="s">
        <v>215</v>
      </c>
      <c r="J5635" t="s">
        <v>215</v>
      </c>
      <c r="K5635" t="s">
        <v>215</v>
      </c>
      <c r="L5635" t="s">
        <v>215</v>
      </c>
      <c r="M5635" t="s">
        <v>215</v>
      </c>
      <c r="N5635" t="s">
        <v>215</v>
      </c>
      <c r="O5635" t="s">
        <v>215</v>
      </c>
      <c r="P5635" t="s">
        <v>215</v>
      </c>
      <c r="Q5635" t="s">
        <v>215</v>
      </c>
      <c r="R5635" t="s">
        <v>255</v>
      </c>
      <c r="S5635" t="s">
        <v>253</v>
      </c>
      <c r="T5635" t="s">
        <v>253</v>
      </c>
      <c r="U5635" t="s">
        <v>253</v>
      </c>
      <c r="V5635" t="s">
        <v>253</v>
      </c>
      <c r="W5635">
        <v>5</v>
      </c>
      <c r="X5635">
        <v>0</v>
      </c>
      <c r="Y5635">
        <v>5</v>
      </c>
      <c r="Z5635">
        <v>68.400000000000006</v>
      </c>
      <c r="AA5635">
        <v>7.9</v>
      </c>
      <c r="AB5635">
        <v>23.7</v>
      </c>
      <c r="AC5635">
        <v>23.7</v>
      </c>
      <c r="AD5635">
        <v>23.7</v>
      </c>
    </row>
    <row r="5636" spans="1:30" x14ac:dyDescent="0.25">
      <c r="A5636" t="str">
        <f t="shared" ref="A5636:A5699" si="88">B5636&amp;D5636&amp;E5636&amp;F5636&amp;R5636</f>
        <v>2017/201810MaleAgriculture, food and related studiesMissing</v>
      </c>
      <c r="B5636" t="s">
        <v>218</v>
      </c>
      <c r="C5636" t="s">
        <v>254</v>
      </c>
      <c r="D5636">
        <v>10</v>
      </c>
      <c r="E5636" t="s">
        <v>3</v>
      </c>
      <c r="F5636" t="s">
        <v>149</v>
      </c>
      <c r="G5636" t="s">
        <v>215</v>
      </c>
      <c r="H5636" t="s">
        <v>215</v>
      </c>
      <c r="I5636" t="s">
        <v>215</v>
      </c>
      <c r="J5636" t="s">
        <v>215</v>
      </c>
      <c r="K5636" t="s">
        <v>215</v>
      </c>
      <c r="L5636" t="s">
        <v>215</v>
      </c>
      <c r="M5636" t="s">
        <v>215</v>
      </c>
      <c r="N5636" t="s">
        <v>215</v>
      </c>
      <c r="O5636" t="s">
        <v>215</v>
      </c>
      <c r="P5636" t="s">
        <v>215</v>
      </c>
      <c r="Q5636" t="s">
        <v>215</v>
      </c>
      <c r="R5636" t="s">
        <v>260</v>
      </c>
      <c r="S5636" t="s">
        <v>253</v>
      </c>
      <c r="T5636" t="s">
        <v>253</v>
      </c>
      <c r="U5636" t="s">
        <v>253</v>
      </c>
      <c r="V5636" t="s">
        <v>253</v>
      </c>
      <c r="W5636">
        <v>5</v>
      </c>
      <c r="X5636">
        <v>100</v>
      </c>
      <c r="Y5636">
        <v>0</v>
      </c>
      <c r="Z5636" t="s">
        <v>261</v>
      </c>
      <c r="AA5636" t="s">
        <v>261</v>
      </c>
      <c r="AB5636" t="s">
        <v>261</v>
      </c>
      <c r="AC5636" t="s">
        <v>261</v>
      </c>
      <c r="AD5636" t="s">
        <v>261</v>
      </c>
    </row>
    <row r="5637" spans="1:30" x14ac:dyDescent="0.25">
      <c r="A5637" t="str">
        <f t="shared" si="88"/>
        <v>2017/201810MaleAllied healthMissing</v>
      </c>
      <c r="B5637" t="s">
        <v>218</v>
      </c>
      <c r="C5637" t="s">
        <v>254</v>
      </c>
      <c r="D5637">
        <v>10</v>
      </c>
      <c r="E5637" t="s">
        <v>3</v>
      </c>
      <c r="F5637" t="s">
        <v>222</v>
      </c>
      <c r="G5637" t="s">
        <v>215</v>
      </c>
      <c r="H5637" t="s">
        <v>215</v>
      </c>
      <c r="I5637" t="s">
        <v>215</v>
      </c>
      <c r="J5637" t="s">
        <v>215</v>
      </c>
      <c r="K5637" t="s">
        <v>215</v>
      </c>
      <c r="L5637" t="s">
        <v>215</v>
      </c>
      <c r="M5637" t="s">
        <v>215</v>
      </c>
      <c r="N5637" t="s">
        <v>215</v>
      </c>
      <c r="O5637" t="s">
        <v>215</v>
      </c>
      <c r="P5637" t="s">
        <v>215</v>
      </c>
      <c r="Q5637" t="s">
        <v>215</v>
      </c>
      <c r="R5637" t="s">
        <v>260</v>
      </c>
      <c r="S5637" t="s">
        <v>253</v>
      </c>
      <c r="T5637" t="s">
        <v>253</v>
      </c>
      <c r="U5637" t="s">
        <v>253</v>
      </c>
      <c r="V5637" t="s">
        <v>253</v>
      </c>
      <c r="W5637">
        <v>45</v>
      </c>
      <c r="X5637">
        <v>93.7</v>
      </c>
      <c r="Y5637">
        <v>5</v>
      </c>
      <c r="Z5637">
        <v>0</v>
      </c>
      <c r="AA5637">
        <v>0</v>
      </c>
      <c r="AB5637">
        <v>0</v>
      </c>
      <c r="AC5637">
        <v>0</v>
      </c>
      <c r="AD5637">
        <v>100</v>
      </c>
    </row>
    <row r="5638" spans="1:30" x14ac:dyDescent="0.25">
      <c r="A5638" t="str">
        <f t="shared" si="88"/>
        <v>2017/201810MaleArchitecture, building and planningMissing</v>
      </c>
      <c r="B5638" t="s">
        <v>218</v>
      </c>
      <c r="C5638" t="s">
        <v>254</v>
      </c>
      <c r="D5638">
        <v>10</v>
      </c>
      <c r="E5638" t="s">
        <v>3</v>
      </c>
      <c r="F5638" t="s">
        <v>161</v>
      </c>
      <c r="G5638" t="s">
        <v>215</v>
      </c>
      <c r="H5638" t="s">
        <v>215</v>
      </c>
      <c r="I5638" t="s">
        <v>215</v>
      </c>
      <c r="J5638" t="s">
        <v>215</v>
      </c>
      <c r="K5638" t="s">
        <v>215</v>
      </c>
      <c r="L5638" t="s">
        <v>215</v>
      </c>
      <c r="M5638" t="s">
        <v>215</v>
      </c>
      <c r="N5638" t="s">
        <v>215</v>
      </c>
      <c r="O5638" t="s">
        <v>215</v>
      </c>
      <c r="P5638" t="s">
        <v>215</v>
      </c>
      <c r="Q5638" t="s">
        <v>215</v>
      </c>
      <c r="R5638" t="s">
        <v>260</v>
      </c>
      <c r="S5638" t="s">
        <v>253</v>
      </c>
      <c r="T5638" t="s">
        <v>253</v>
      </c>
      <c r="U5638" t="s">
        <v>253</v>
      </c>
      <c r="V5638" t="s">
        <v>253</v>
      </c>
      <c r="W5638">
        <v>65</v>
      </c>
      <c r="X5638">
        <v>98.5</v>
      </c>
      <c r="Y5638">
        <v>0</v>
      </c>
      <c r="Z5638">
        <v>0</v>
      </c>
      <c r="AA5638">
        <v>0</v>
      </c>
      <c r="AB5638">
        <v>0</v>
      </c>
      <c r="AC5638">
        <v>0</v>
      </c>
      <c r="AD5638">
        <v>100</v>
      </c>
    </row>
    <row r="5639" spans="1:30" x14ac:dyDescent="0.25">
      <c r="A5639" t="str">
        <f t="shared" si="88"/>
        <v>2017/201810MaleBiosciencesMissing</v>
      </c>
      <c r="B5639" t="s">
        <v>218</v>
      </c>
      <c r="C5639" t="s">
        <v>254</v>
      </c>
      <c r="D5639">
        <v>10</v>
      </c>
      <c r="E5639" t="s">
        <v>3</v>
      </c>
      <c r="F5639" t="s">
        <v>142</v>
      </c>
      <c r="G5639" t="s">
        <v>215</v>
      </c>
      <c r="H5639" t="s">
        <v>215</v>
      </c>
      <c r="I5639" t="s">
        <v>215</v>
      </c>
      <c r="J5639" t="s">
        <v>215</v>
      </c>
      <c r="K5639" t="s">
        <v>215</v>
      </c>
      <c r="L5639" t="s">
        <v>215</v>
      </c>
      <c r="M5639" t="s">
        <v>215</v>
      </c>
      <c r="N5639" t="s">
        <v>215</v>
      </c>
      <c r="O5639" t="s">
        <v>215</v>
      </c>
      <c r="P5639" t="s">
        <v>215</v>
      </c>
      <c r="Q5639" t="s">
        <v>215</v>
      </c>
      <c r="R5639" t="s">
        <v>260</v>
      </c>
      <c r="S5639" t="s">
        <v>253</v>
      </c>
      <c r="T5639" t="s">
        <v>253</v>
      </c>
      <c r="U5639" t="s">
        <v>253</v>
      </c>
      <c r="V5639" t="s">
        <v>253</v>
      </c>
      <c r="W5639">
        <v>40</v>
      </c>
      <c r="X5639">
        <v>96.6</v>
      </c>
      <c r="Y5639">
        <v>0</v>
      </c>
      <c r="Z5639">
        <v>0</v>
      </c>
      <c r="AA5639">
        <v>0</v>
      </c>
      <c r="AB5639">
        <v>0</v>
      </c>
      <c r="AC5639">
        <v>0</v>
      </c>
      <c r="AD5639">
        <v>100</v>
      </c>
    </row>
    <row r="5640" spans="1:30" x14ac:dyDescent="0.25">
      <c r="A5640" t="str">
        <f t="shared" si="88"/>
        <v>2017/201810MaleCeltic studiesAbroad</v>
      </c>
      <c r="B5640" t="s">
        <v>218</v>
      </c>
      <c r="C5640" t="s">
        <v>254</v>
      </c>
      <c r="D5640">
        <v>10</v>
      </c>
      <c r="E5640" t="s">
        <v>3</v>
      </c>
      <c r="F5640" t="s">
        <v>175</v>
      </c>
      <c r="G5640" t="s">
        <v>215</v>
      </c>
      <c r="H5640" t="s">
        <v>215</v>
      </c>
      <c r="I5640" t="s">
        <v>215</v>
      </c>
      <c r="J5640" t="s">
        <v>215</v>
      </c>
      <c r="K5640" t="s">
        <v>215</v>
      </c>
      <c r="L5640" t="s">
        <v>215</v>
      </c>
      <c r="M5640" t="s">
        <v>215</v>
      </c>
      <c r="N5640" t="s">
        <v>215</v>
      </c>
      <c r="O5640" t="s">
        <v>215</v>
      </c>
      <c r="P5640" t="s">
        <v>215</v>
      </c>
      <c r="Q5640" t="s">
        <v>215</v>
      </c>
      <c r="R5640" t="s">
        <v>255</v>
      </c>
      <c r="S5640" t="s">
        <v>253</v>
      </c>
      <c r="T5640" t="s">
        <v>253</v>
      </c>
      <c r="U5640" t="s">
        <v>253</v>
      </c>
      <c r="V5640" t="s">
        <v>253</v>
      </c>
      <c r="W5640" t="s">
        <v>216</v>
      </c>
      <c r="X5640" t="s">
        <v>216</v>
      </c>
      <c r="Y5640" t="s">
        <v>216</v>
      </c>
      <c r="Z5640" t="s">
        <v>216</v>
      </c>
      <c r="AA5640" t="s">
        <v>216</v>
      </c>
      <c r="AB5640" t="s">
        <v>216</v>
      </c>
      <c r="AC5640" t="s">
        <v>216</v>
      </c>
      <c r="AD5640" t="s">
        <v>216</v>
      </c>
    </row>
    <row r="5641" spans="1:30" x14ac:dyDescent="0.25">
      <c r="A5641" t="str">
        <f t="shared" si="88"/>
        <v>2017/201810MaleChemistryMissing</v>
      </c>
      <c r="B5641" t="s">
        <v>218</v>
      </c>
      <c r="C5641" t="s">
        <v>254</v>
      </c>
      <c r="D5641">
        <v>10</v>
      </c>
      <c r="E5641" t="s">
        <v>3</v>
      </c>
      <c r="F5641" t="s">
        <v>153</v>
      </c>
      <c r="G5641" t="s">
        <v>215</v>
      </c>
      <c r="H5641" t="s">
        <v>215</v>
      </c>
      <c r="I5641" t="s">
        <v>215</v>
      </c>
      <c r="J5641" t="s">
        <v>215</v>
      </c>
      <c r="K5641" t="s">
        <v>215</v>
      </c>
      <c r="L5641" t="s">
        <v>215</v>
      </c>
      <c r="M5641" t="s">
        <v>215</v>
      </c>
      <c r="N5641" t="s">
        <v>215</v>
      </c>
      <c r="O5641" t="s">
        <v>215</v>
      </c>
      <c r="P5641" t="s">
        <v>215</v>
      </c>
      <c r="Q5641" t="s">
        <v>215</v>
      </c>
      <c r="R5641" t="s">
        <v>260</v>
      </c>
      <c r="S5641" t="s">
        <v>253</v>
      </c>
      <c r="T5641" t="s">
        <v>253</v>
      </c>
      <c r="U5641" t="s">
        <v>253</v>
      </c>
      <c r="V5641" t="s">
        <v>253</v>
      </c>
      <c r="W5641">
        <v>15</v>
      </c>
      <c r="X5641">
        <v>100</v>
      </c>
      <c r="Y5641">
        <v>0</v>
      </c>
      <c r="Z5641" t="s">
        <v>261</v>
      </c>
      <c r="AA5641" t="s">
        <v>261</v>
      </c>
      <c r="AB5641" t="s">
        <v>261</v>
      </c>
      <c r="AC5641" t="s">
        <v>261</v>
      </c>
      <c r="AD5641" t="s">
        <v>261</v>
      </c>
    </row>
    <row r="5642" spans="1:30" x14ac:dyDescent="0.25">
      <c r="A5642" t="str">
        <f t="shared" si="88"/>
        <v>2017/201810MaleCombined and general studiesMissing</v>
      </c>
      <c r="B5642" t="s">
        <v>218</v>
      </c>
      <c r="C5642" t="s">
        <v>254</v>
      </c>
      <c r="D5642">
        <v>10</v>
      </c>
      <c r="E5642" t="s">
        <v>3</v>
      </c>
      <c r="F5642" t="s">
        <v>184</v>
      </c>
      <c r="G5642" t="s">
        <v>215</v>
      </c>
      <c r="H5642" t="s">
        <v>215</v>
      </c>
      <c r="I5642" t="s">
        <v>215</v>
      </c>
      <c r="J5642" t="s">
        <v>215</v>
      </c>
      <c r="K5642" t="s">
        <v>215</v>
      </c>
      <c r="L5642" t="s">
        <v>215</v>
      </c>
      <c r="M5642" t="s">
        <v>215</v>
      </c>
      <c r="N5642" t="s">
        <v>215</v>
      </c>
      <c r="O5642" t="s">
        <v>215</v>
      </c>
      <c r="P5642" t="s">
        <v>215</v>
      </c>
      <c r="Q5642" t="s">
        <v>215</v>
      </c>
      <c r="R5642" t="s">
        <v>260</v>
      </c>
      <c r="S5642" t="s">
        <v>253</v>
      </c>
      <c r="T5642" t="s">
        <v>253</v>
      </c>
      <c r="U5642" t="s">
        <v>253</v>
      </c>
      <c r="V5642" t="s">
        <v>253</v>
      </c>
      <c r="W5642">
        <v>55</v>
      </c>
      <c r="X5642">
        <v>94.1</v>
      </c>
      <c r="Y5642">
        <v>5</v>
      </c>
      <c r="Z5642">
        <v>0</v>
      </c>
      <c r="AA5642">
        <v>0</v>
      </c>
      <c r="AB5642">
        <v>0</v>
      </c>
      <c r="AC5642">
        <v>0</v>
      </c>
      <c r="AD5642">
        <v>100</v>
      </c>
    </row>
    <row r="5643" spans="1:30" x14ac:dyDescent="0.25">
      <c r="A5643" t="str">
        <f t="shared" si="88"/>
        <v>2017/201810MaleCombined and general studiesUnknown</v>
      </c>
      <c r="B5643" t="s">
        <v>218</v>
      </c>
      <c r="C5643" t="s">
        <v>254</v>
      </c>
      <c r="D5643">
        <v>10</v>
      </c>
      <c r="E5643" t="s">
        <v>3</v>
      </c>
      <c r="F5643" t="s">
        <v>184</v>
      </c>
      <c r="G5643" t="s">
        <v>215</v>
      </c>
      <c r="H5643" t="s">
        <v>215</v>
      </c>
      <c r="I5643" t="s">
        <v>215</v>
      </c>
      <c r="J5643" t="s">
        <v>215</v>
      </c>
      <c r="K5643" t="s">
        <v>215</v>
      </c>
      <c r="L5643" t="s">
        <v>215</v>
      </c>
      <c r="M5643" t="s">
        <v>215</v>
      </c>
      <c r="N5643" t="s">
        <v>215</v>
      </c>
      <c r="O5643" t="s">
        <v>215</v>
      </c>
      <c r="P5643" t="s">
        <v>215</v>
      </c>
      <c r="Q5643" t="s">
        <v>215</v>
      </c>
      <c r="R5643" t="s">
        <v>258</v>
      </c>
      <c r="S5643" t="s">
        <v>253</v>
      </c>
      <c r="T5643" t="s">
        <v>253</v>
      </c>
      <c r="U5643" t="s">
        <v>253</v>
      </c>
      <c r="V5643" t="s">
        <v>253</v>
      </c>
      <c r="W5643">
        <v>5</v>
      </c>
      <c r="X5643">
        <v>0</v>
      </c>
      <c r="Y5643">
        <v>5</v>
      </c>
      <c r="Z5643">
        <v>75</v>
      </c>
      <c r="AA5643">
        <v>25</v>
      </c>
      <c r="AB5643">
        <v>0</v>
      </c>
      <c r="AC5643">
        <v>0</v>
      </c>
      <c r="AD5643">
        <v>0</v>
      </c>
    </row>
    <row r="5644" spans="1:30" x14ac:dyDescent="0.25">
      <c r="A5644" t="str">
        <f t="shared" si="88"/>
        <v>2017/201810MaleCreative arts and designUnknown</v>
      </c>
      <c r="B5644" t="s">
        <v>218</v>
      </c>
      <c r="C5644" t="s">
        <v>254</v>
      </c>
      <c r="D5644">
        <v>10</v>
      </c>
      <c r="E5644" t="s">
        <v>3</v>
      </c>
      <c r="F5644" t="s">
        <v>180</v>
      </c>
      <c r="G5644" t="s">
        <v>215</v>
      </c>
      <c r="H5644" t="s">
        <v>215</v>
      </c>
      <c r="I5644" t="s">
        <v>215</v>
      </c>
      <c r="J5644" t="s">
        <v>215</v>
      </c>
      <c r="K5644" t="s">
        <v>215</v>
      </c>
      <c r="L5644" t="s">
        <v>215</v>
      </c>
      <c r="M5644" t="s">
        <v>215</v>
      </c>
      <c r="N5644" t="s">
        <v>215</v>
      </c>
      <c r="O5644" t="s">
        <v>215</v>
      </c>
      <c r="P5644" t="s">
        <v>215</v>
      </c>
      <c r="Q5644" t="s">
        <v>215</v>
      </c>
      <c r="R5644" t="s">
        <v>258</v>
      </c>
      <c r="S5644" t="s">
        <v>253</v>
      </c>
      <c r="T5644" t="s">
        <v>253</v>
      </c>
      <c r="U5644" t="s">
        <v>253</v>
      </c>
      <c r="V5644" t="s">
        <v>253</v>
      </c>
      <c r="W5644">
        <v>0</v>
      </c>
      <c r="X5644">
        <v>0</v>
      </c>
      <c r="Y5644">
        <v>0</v>
      </c>
      <c r="Z5644">
        <v>100</v>
      </c>
      <c r="AA5644">
        <v>0</v>
      </c>
      <c r="AB5644">
        <v>0</v>
      </c>
      <c r="AC5644">
        <v>0</v>
      </c>
      <c r="AD5644">
        <v>0</v>
      </c>
    </row>
    <row r="5645" spans="1:30" x14ac:dyDescent="0.25">
      <c r="A5645" t="str">
        <f t="shared" si="88"/>
        <v>2017/201810MaleEconomicsMissing</v>
      </c>
      <c r="B5645" t="s">
        <v>218</v>
      </c>
      <c r="C5645" t="s">
        <v>254</v>
      </c>
      <c r="D5645">
        <v>10</v>
      </c>
      <c r="E5645" t="s">
        <v>3</v>
      </c>
      <c r="F5645" t="s">
        <v>13</v>
      </c>
      <c r="G5645" t="s">
        <v>215</v>
      </c>
      <c r="H5645" t="s">
        <v>215</v>
      </c>
      <c r="I5645" t="s">
        <v>215</v>
      </c>
      <c r="J5645" t="s">
        <v>215</v>
      </c>
      <c r="K5645" t="s">
        <v>215</v>
      </c>
      <c r="L5645" t="s">
        <v>215</v>
      </c>
      <c r="M5645" t="s">
        <v>215</v>
      </c>
      <c r="N5645" t="s">
        <v>215</v>
      </c>
      <c r="O5645" t="s">
        <v>215</v>
      </c>
      <c r="P5645" t="s">
        <v>215</v>
      </c>
      <c r="Q5645" t="s">
        <v>215</v>
      </c>
      <c r="R5645" t="s">
        <v>260</v>
      </c>
      <c r="S5645" t="s">
        <v>253</v>
      </c>
      <c r="T5645" t="s">
        <v>253</v>
      </c>
      <c r="U5645" t="s">
        <v>253</v>
      </c>
      <c r="V5645" t="s">
        <v>253</v>
      </c>
      <c r="W5645">
        <v>55</v>
      </c>
      <c r="X5645">
        <v>100</v>
      </c>
      <c r="Y5645">
        <v>0</v>
      </c>
      <c r="Z5645" t="s">
        <v>261</v>
      </c>
      <c r="AA5645" t="s">
        <v>261</v>
      </c>
      <c r="AB5645" t="s">
        <v>261</v>
      </c>
      <c r="AC5645" t="s">
        <v>261</v>
      </c>
      <c r="AD5645" t="s">
        <v>261</v>
      </c>
    </row>
    <row r="5646" spans="1:30" x14ac:dyDescent="0.25">
      <c r="A5646" t="str">
        <f t="shared" si="88"/>
        <v>2017/201810MaleEducation and teachingMissing</v>
      </c>
      <c r="B5646" t="s">
        <v>218</v>
      </c>
      <c r="C5646" t="s">
        <v>254</v>
      </c>
      <c r="D5646">
        <v>10</v>
      </c>
      <c r="E5646" t="s">
        <v>3</v>
      </c>
      <c r="F5646" t="s">
        <v>182</v>
      </c>
      <c r="G5646" t="s">
        <v>215</v>
      </c>
      <c r="H5646" t="s">
        <v>215</v>
      </c>
      <c r="I5646" t="s">
        <v>215</v>
      </c>
      <c r="J5646" t="s">
        <v>215</v>
      </c>
      <c r="K5646" t="s">
        <v>215</v>
      </c>
      <c r="L5646" t="s">
        <v>215</v>
      </c>
      <c r="M5646" t="s">
        <v>215</v>
      </c>
      <c r="N5646" t="s">
        <v>215</v>
      </c>
      <c r="O5646" t="s">
        <v>215</v>
      </c>
      <c r="P5646" t="s">
        <v>215</v>
      </c>
      <c r="Q5646" t="s">
        <v>215</v>
      </c>
      <c r="R5646" t="s">
        <v>260</v>
      </c>
      <c r="S5646" t="s">
        <v>253</v>
      </c>
      <c r="T5646" t="s">
        <v>253</v>
      </c>
      <c r="U5646" t="s">
        <v>253</v>
      </c>
      <c r="V5646" t="s">
        <v>253</v>
      </c>
      <c r="W5646">
        <v>30</v>
      </c>
      <c r="X5646">
        <v>100</v>
      </c>
      <c r="Y5646">
        <v>0</v>
      </c>
      <c r="Z5646" t="s">
        <v>261</v>
      </c>
      <c r="AA5646" t="s">
        <v>261</v>
      </c>
      <c r="AB5646" t="s">
        <v>261</v>
      </c>
      <c r="AC5646" t="s">
        <v>261</v>
      </c>
      <c r="AD5646" t="s">
        <v>261</v>
      </c>
    </row>
    <row r="5647" spans="1:30" x14ac:dyDescent="0.25">
      <c r="A5647" t="str">
        <f t="shared" si="88"/>
        <v>2017/201810MaleEducation and teachingUnknown</v>
      </c>
      <c r="B5647" t="s">
        <v>218</v>
      </c>
      <c r="C5647" t="s">
        <v>254</v>
      </c>
      <c r="D5647">
        <v>10</v>
      </c>
      <c r="E5647" t="s">
        <v>3</v>
      </c>
      <c r="F5647" t="s">
        <v>182</v>
      </c>
      <c r="G5647" t="s">
        <v>215</v>
      </c>
      <c r="H5647" t="s">
        <v>215</v>
      </c>
      <c r="I5647" t="s">
        <v>215</v>
      </c>
      <c r="J5647" t="s">
        <v>215</v>
      </c>
      <c r="K5647" t="s">
        <v>215</v>
      </c>
      <c r="L5647" t="s">
        <v>215</v>
      </c>
      <c r="M5647" t="s">
        <v>215</v>
      </c>
      <c r="N5647" t="s">
        <v>215</v>
      </c>
      <c r="O5647" t="s">
        <v>215</v>
      </c>
      <c r="P5647" t="s">
        <v>215</v>
      </c>
      <c r="Q5647" t="s">
        <v>215</v>
      </c>
      <c r="R5647" t="s">
        <v>258</v>
      </c>
      <c r="S5647" t="s">
        <v>253</v>
      </c>
      <c r="T5647" t="s">
        <v>253</v>
      </c>
      <c r="U5647" t="s">
        <v>253</v>
      </c>
      <c r="V5647" t="s">
        <v>253</v>
      </c>
      <c r="W5647" t="s">
        <v>216</v>
      </c>
      <c r="X5647" t="s">
        <v>216</v>
      </c>
      <c r="Y5647" t="s">
        <v>216</v>
      </c>
      <c r="Z5647" t="s">
        <v>216</v>
      </c>
      <c r="AA5647" t="s">
        <v>216</v>
      </c>
      <c r="AB5647" t="s">
        <v>216</v>
      </c>
      <c r="AC5647" t="s">
        <v>216</v>
      </c>
      <c r="AD5647" t="s">
        <v>216</v>
      </c>
    </row>
    <row r="5648" spans="1:30" x14ac:dyDescent="0.25">
      <c r="A5648" t="str">
        <f t="shared" si="88"/>
        <v>2017/201810MaleEngineeringMissing</v>
      </c>
      <c r="B5648" t="s">
        <v>218</v>
      </c>
      <c r="C5648" t="s">
        <v>254</v>
      </c>
      <c r="D5648">
        <v>10</v>
      </c>
      <c r="E5648" t="s">
        <v>3</v>
      </c>
      <c r="F5648" t="s">
        <v>157</v>
      </c>
      <c r="G5648" t="s">
        <v>215</v>
      </c>
      <c r="H5648" t="s">
        <v>215</v>
      </c>
      <c r="I5648" t="s">
        <v>215</v>
      </c>
      <c r="J5648" t="s">
        <v>215</v>
      </c>
      <c r="K5648" t="s">
        <v>215</v>
      </c>
      <c r="L5648" t="s">
        <v>215</v>
      </c>
      <c r="M5648" t="s">
        <v>215</v>
      </c>
      <c r="N5648" t="s">
        <v>215</v>
      </c>
      <c r="O5648" t="s">
        <v>215</v>
      </c>
      <c r="P5648" t="s">
        <v>215</v>
      </c>
      <c r="Q5648" t="s">
        <v>215</v>
      </c>
      <c r="R5648" t="s">
        <v>260</v>
      </c>
      <c r="S5648" t="s">
        <v>253</v>
      </c>
      <c r="T5648" t="s">
        <v>253</v>
      </c>
      <c r="U5648" t="s">
        <v>253</v>
      </c>
      <c r="V5648" t="s">
        <v>253</v>
      </c>
      <c r="W5648">
        <v>185</v>
      </c>
      <c r="X5648">
        <v>97.3</v>
      </c>
      <c r="Y5648">
        <v>5</v>
      </c>
      <c r="Z5648">
        <v>20</v>
      </c>
      <c r="AA5648">
        <v>0</v>
      </c>
      <c r="AB5648">
        <v>0</v>
      </c>
      <c r="AC5648">
        <v>0</v>
      </c>
      <c r="AD5648">
        <v>80</v>
      </c>
    </row>
    <row r="5649" spans="1:30" x14ac:dyDescent="0.25">
      <c r="A5649" t="str">
        <f t="shared" si="88"/>
        <v>2017/201810MaleEnglish studiesMissing</v>
      </c>
      <c r="B5649" t="s">
        <v>218</v>
      </c>
      <c r="C5649" t="s">
        <v>254</v>
      </c>
      <c r="D5649">
        <v>10</v>
      </c>
      <c r="E5649" t="s">
        <v>3</v>
      </c>
      <c r="F5649" t="s">
        <v>173</v>
      </c>
      <c r="G5649" t="s">
        <v>215</v>
      </c>
      <c r="H5649" t="s">
        <v>215</v>
      </c>
      <c r="I5649" t="s">
        <v>215</v>
      </c>
      <c r="J5649" t="s">
        <v>215</v>
      </c>
      <c r="K5649" t="s">
        <v>215</v>
      </c>
      <c r="L5649" t="s">
        <v>215</v>
      </c>
      <c r="M5649" t="s">
        <v>215</v>
      </c>
      <c r="N5649" t="s">
        <v>215</v>
      </c>
      <c r="O5649" t="s">
        <v>215</v>
      </c>
      <c r="P5649" t="s">
        <v>215</v>
      </c>
      <c r="Q5649" t="s">
        <v>215</v>
      </c>
      <c r="R5649" t="s">
        <v>260</v>
      </c>
      <c r="S5649" t="s">
        <v>253</v>
      </c>
      <c r="T5649" t="s">
        <v>253</v>
      </c>
      <c r="U5649" t="s">
        <v>253</v>
      </c>
      <c r="V5649" t="s">
        <v>253</v>
      </c>
      <c r="W5649">
        <v>30</v>
      </c>
      <c r="X5649">
        <v>96.7</v>
      </c>
      <c r="Y5649">
        <v>0</v>
      </c>
      <c r="Z5649">
        <v>0</v>
      </c>
      <c r="AA5649">
        <v>0</v>
      </c>
      <c r="AB5649">
        <v>0</v>
      </c>
      <c r="AC5649">
        <v>0</v>
      </c>
      <c r="AD5649">
        <v>100</v>
      </c>
    </row>
    <row r="5650" spans="1:30" x14ac:dyDescent="0.25">
      <c r="A5650" t="str">
        <f t="shared" si="88"/>
        <v>2017/201810MaleGeneral, applied and forensic sciencesMissing</v>
      </c>
      <c r="B5650" t="s">
        <v>218</v>
      </c>
      <c r="C5650" t="s">
        <v>254</v>
      </c>
      <c r="D5650">
        <v>10</v>
      </c>
      <c r="E5650" t="s">
        <v>3</v>
      </c>
      <c r="F5650" t="s">
        <v>223</v>
      </c>
      <c r="G5650" t="s">
        <v>215</v>
      </c>
      <c r="H5650" t="s">
        <v>215</v>
      </c>
      <c r="I5650" t="s">
        <v>215</v>
      </c>
      <c r="J5650" t="s">
        <v>215</v>
      </c>
      <c r="K5650" t="s">
        <v>215</v>
      </c>
      <c r="L5650" t="s">
        <v>215</v>
      </c>
      <c r="M5650" t="s">
        <v>215</v>
      </c>
      <c r="N5650" t="s">
        <v>215</v>
      </c>
      <c r="O5650" t="s">
        <v>215</v>
      </c>
      <c r="P5650" t="s">
        <v>215</v>
      </c>
      <c r="Q5650" t="s">
        <v>215</v>
      </c>
      <c r="R5650" t="s">
        <v>260</v>
      </c>
      <c r="S5650" t="s">
        <v>253</v>
      </c>
      <c r="T5650" t="s">
        <v>253</v>
      </c>
      <c r="U5650" t="s">
        <v>253</v>
      </c>
      <c r="V5650" t="s">
        <v>253</v>
      </c>
      <c r="W5650">
        <v>10</v>
      </c>
      <c r="X5650">
        <v>96.6</v>
      </c>
      <c r="Y5650">
        <v>0</v>
      </c>
      <c r="Z5650">
        <v>0</v>
      </c>
      <c r="AA5650">
        <v>0</v>
      </c>
      <c r="AB5650">
        <v>0</v>
      </c>
      <c r="AC5650">
        <v>0</v>
      </c>
      <c r="AD5650">
        <v>100</v>
      </c>
    </row>
    <row r="5651" spans="1:30" x14ac:dyDescent="0.25">
      <c r="A5651" t="str">
        <f t="shared" si="88"/>
        <v>2017/201810MaleGeography, earth and environmental studiesMissing</v>
      </c>
      <c r="B5651" t="s">
        <v>218</v>
      </c>
      <c r="C5651" t="s">
        <v>254</v>
      </c>
      <c r="D5651">
        <v>10</v>
      </c>
      <c r="E5651" t="s">
        <v>3</v>
      </c>
      <c r="F5651" t="s">
        <v>224</v>
      </c>
      <c r="G5651" t="s">
        <v>215</v>
      </c>
      <c r="H5651" t="s">
        <v>215</v>
      </c>
      <c r="I5651" t="s">
        <v>215</v>
      </c>
      <c r="J5651" t="s">
        <v>215</v>
      </c>
      <c r="K5651" t="s">
        <v>215</v>
      </c>
      <c r="L5651" t="s">
        <v>215</v>
      </c>
      <c r="M5651" t="s">
        <v>215</v>
      </c>
      <c r="N5651" t="s">
        <v>215</v>
      </c>
      <c r="O5651" t="s">
        <v>215</v>
      </c>
      <c r="P5651" t="s">
        <v>215</v>
      </c>
      <c r="Q5651" t="s">
        <v>215</v>
      </c>
      <c r="R5651" t="s">
        <v>260</v>
      </c>
      <c r="S5651" t="s">
        <v>253</v>
      </c>
      <c r="T5651" t="s">
        <v>253</v>
      </c>
      <c r="U5651" t="s">
        <v>253</v>
      </c>
      <c r="V5651" t="s">
        <v>253</v>
      </c>
      <c r="W5651">
        <v>30</v>
      </c>
      <c r="X5651">
        <v>87.7</v>
      </c>
      <c r="Y5651">
        <v>5</v>
      </c>
      <c r="Z5651">
        <v>0</v>
      </c>
      <c r="AA5651">
        <v>0</v>
      </c>
      <c r="AB5651">
        <v>0</v>
      </c>
      <c r="AC5651">
        <v>0</v>
      </c>
      <c r="AD5651">
        <v>100</v>
      </c>
    </row>
    <row r="5652" spans="1:30" x14ac:dyDescent="0.25">
      <c r="A5652" t="str">
        <f t="shared" si="88"/>
        <v>2017/201810MaleGeography, earth and environmental studiesUnknown</v>
      </c>
      <c r="B5652" t="s">
        <v>218</v>
      </c>
      <c r="C5652" t="s">
        <v>254</v>
      </c>
      <c r="D5652">
        <v>10</v>
      </c>
      <c r="E5652" t="s">
        <v>3</v>
      </c>
      <c r="F5652" t="s">
        <v>224</v>
      </c>
      <c r="G5652" t="s">
        <v>215</v>
      </c>
      <c r="H5652" t="s">
        <v>215</v>
      </c>
      <c r="I5652" t="s">
        <v>215</v>
      </c>
      <c r="J5652" t="s">
        <v>215</v>
      </c>
      <c r="K5652" t="s">
        <v>215</v>
      </c>
      <c r="L5652" t="s">
        <v>215</v>
      </c>
      <c r="M5652" t="s">
        <v>215</v>
      </c>
      <c r="N5652" t="s">
        <v>215</v>
      </c>
      <c r="O5652" t="s">
        <v>215</v>
      </c>
      <c r="P5652" t="s">
        <v>215</v>
      </c>
      <c r="Q5652" t="s">
        <v>215</v>
      </c>
      <c r="R5652" t="s">
        <v>258</v>
      </c>
      <c r="S5652" t="s">
        <v>253</v>
      </c>
      <c r="T5652" t="s">
        <v>253</v>
      </c>
      <c r="U5652" t="s">
        <v>253</v>
      </c>
      <c r="V5652" t="s">
        <v>253</v>
      </c>
      <c r="W5652" t="s">
        <v>216</v>
      </c>
      <c r="X5652" t="s">
        <v>216</v>
      </c>
      <c r="Y5652" t="s">
        <v>216</v>
      </c>
      <c r="Z5652" t="s">
        <v>216</v>
      </c>
      <c r="AA5652" t="s">
        <v>216</v>
      </c>
      <c r="AB5652" t="s">
        <v>216</v>
      </c>
      <c r="AC5652" t="s">
        <v>216</v>
      </c>
      <c r="AD5652" t="s">
        <v>216</v>
      </c>
    </row>
    <row r="5653" spans="1:30" x14ac:dyDescent="0.25">
      <c r="A5653" t="str">
        <f t="shared" si="88"/>
        <v>2017/201810MaleHealth and social careAbroad</v>
      </c>
      <c r="B5653" t="s">
        <v>218</v>
      </c>
      <c r="C5653" t="s">
        <v>254</v>
      </c>
      <c r="D5653">
        <v>10</v>
      </c>
      <c r="E5653" t="s">
        <v>3</v>
      </c>
      <c r="F5653" t="s">
        <v>168</v>
      </c>
      <c r="G5653" t="s">
        <v>215</v>
      </c>
      <c r="H5653" t="s">
        <v>215</v>
      </c>
      <c r="I5653" t="s">
        <v>215</v>
      </c>
      <c r="J5653" t="s">
        <v>215</v>
      </c>
      <c r="K5653" t="s">
        <v>215</v>
      </c>
      <c r="L5653" t="s">
        <v>215</v>
      </c>
      <c r="M5653" t="s">
        <v>215</v>
      </c>
      <c r="N5653" t="s">
        <v>215</v>
      </c>
      <c r="O5653" t="s">
        <v>215</v>
      </c>
      <c r="P5653" t="s">
        <v>215</v>
      </c>
      <c r="Q5653" t="s">
        <v>215</v>
      </c>
      <c r="R5653" t="s">
        <v>255</v>
      </c>
      <c r="S5653" t="s">
        <v>253</v>
      </c>
      <c r="T5653" t="s">
        <v>253</v>
      </c>
      <c r="U5653" t="s">
        <v>253</v>
      </c>
      <c r="V5653" t="s">
        <v>253</v>
      </c>
      <c r="W5653">
        <v>10</v>
      </c>
      <c r="X5653">
        <v>0</v>
      </c>
      <c r="Y5653">
        <v>10</v>
      </c>
      <c r="Z5653">
        <v>62.5</v>
      </c>
      <c r="AA5653">
        <v>12.5</v>
      </c>
      <c r="AB5653">
        <v>12.5</v>
      </c>
      <c r="AC5653">
        <v>12.5</v>
      </c>
      <c r="AD5653">
        <v>25</v>
      </c>
    </row>
    <row r="5654" spans="1:30" x14ac:dyDescent="0.25">
      <c r="A5654" t="str">
        <f t="shared" si="88"/>
        <v>2017/201810MaleHealth and social careMissing</v>
      </c>
      <c r="B5654" t="s">
        <v>218</v>
      </c>
      <c r="C5654" t="s">
        <v>254</v>
      </c>
      <c r="D5654">
        <v>10</v>
      </c>
      <c r="E5654" t="s">
        <v>3</v>
      </c>
      <c r="F5654" t="s">
        <v>168</v>
      </c>
      <c r="G5654" t="s">
        <v>215</v>
      </c>
      <c r="H5654" t="s">
        <v>215</v>
      </c>
      <c r="I5654" t="s">
        <v>215</v>
      </c>
      <c r="J5654" t="s">
        <v>215</v>
      </c>
      <c r="K5654" t="s">
        <v>215</v>
      </c>
      <c r="L5654" t="s">
        <v>215</v>
      </c>
      <c r="M5654" t="s">
        <v>215</v>
      </c>
      <c r="N5654" t="s">
        <v>215</v>
      </c>
      <c r="O5654" t="s">
        <v>215</v>
      </c>
      <c r="P5654" t="s">
        <v>215</v>
      </c>
      <c r="Q5654" t="s">
        <v>215</v>
      </c>
      <c r="R5654" t="s">
        <v>260</v>
      </c>
      <c r="S5654" t="s">
        <v>253</v>
      </c>
      <c r="T5654" t="s">
        <v>253</v>
      </c>
      <c r="U5654" t="s">
        <v>253</v>
      </c>
      <c r="V5654" t="s">
        <v>253</v>
      </c>
      <c r="W5654">
        <v>25</v>
      </c>
      <c r="X5654">
        <v>95.9</v>
      </c>
      <c r="Y5654">
        <v>0</v>
      </c>
      <c r="Z5654">
        <v>0</v>
      </c>
      <c r="AA5654">
        <v>0</v>
      </c>
      <c r="AB5654">
        <v>0</v>
      </c>
      <c r="AC5654">
        <v>0</v>
      </c>
      <c r="AD5654">
        <v>100</v>
      </c>
    </row>
    <row r="5655" spans="1:30" x14ac:dyDescent="0.25">
      <c r="A5655" t="str">
        <f t="shared" si="88"/>
        <v>2017/201810MaleHistory and archaeologyMissing</v>
      </c>
      <c r="B5655" t="s">
        <v>218</v>
      </c>
      <c r="C5655" t="s">
        <v>254</v>
      </c>
      <c r="D5655">
        <v>10</v>
      </c>
      <c r="E5655" t="s">
        <v>3</v>
      </c>
      <c r="F5655" t="s">
        <v>177</v>
      </c>
      <c r="G5655" t="s">
        <v>215</v>
      </c>
      <c r="H5655" t="s">
        <v>215</v>
      </c>
      <c r="I5655" t="s">
        <v>215</v>
      </c>
      <c r="J5655" t="s">
        <v>215</v>
      </c>
      <c r="K5655" t="s">
        <v>215</v>
      </c>
      <c r="L5655" t="s">
        <v>215</v>
      </c>
      <c r="M5655" t="s">
        <v>215</v>
      </c>
      <c r="N5655" t="s">
        <v>215</v>
      </c>
      <c r="O5655" t="s">
        <v>215</v>
      </c>
      <c r="P5655" t="s">
        <v>215</v>
      </c>
      <c r="Q5655" t="s">
        <v>215</v>
      </c>
      <c r="R5655" t="s">
        <v>260</v>
      </c>
      <c r="S5655" t="s">
        <v>253</v>
      </c>
      <c r="T5655" t="s">
        <v>253</v>
      </c>
      <c r="U5655" t="s">
        <v>253</v>
      </c>
      <c r="V5655" t="s">
        <v>253</v>
      </c>
      <c r="W5655">
        <v>55</v>
      </c>
      <c r="X5655">
        <v>94.4</v>
      </c>
      <c r="Y5655">
        <v>5</v>
      </c>
      <c r="Z5655">
        <v>0</v>
      </c>
      <c r="AA5655">
        <v>0</v>
      </c>
      <c r="AB5655">
        <v>0</v>
      </c>
      <c r="AC5655">
        <v>0</v>
      </c>
      <c r="AD5655">
        <v>100</v>
      </c>
    </row>
    <row r="5656" spans="1:30" x14ac:dyDescent="0.25">
      <c r="A5656" t="str">
        <f t="shared" si="88"/>
        <v>2017/201810MaleLanguages and area studiesMissing</v>
      </c>
      <c r="B5656" t="s">
        <v>218</v>
      </c>
      <c r="C5656" t="s">
        <v>254</v>
      </c>
      <c r="D5656">
        <v>10</v>
      </c>
      <c r="E5656" t="s">
        <v>3</v>
      </c>
      <c r="F5656" t="s">
        <v>225</v>
      </c>
      <c r="G5656" t="s">
        <v>215</v>
      </c>
      <c r="H5656" t="s">
        <v>215</v>
      </c>
      <c r="I5656" t="s">
        <v>215</v>
      </c>
      <c r="J5656" t="s">
        <v>215</v>
      </c>
      <c r="K5656" t="s">
        <v>215</v>
      </c>
      <c r="L5656" t="s">
        <v>215</v>
      </c>
      <c r="M5656" t="s">
        <v>215</v>
      </c>
      <c r="N5656" t="s">
        <v>215</v>
      </c>
      <c r="O5656" t="s">
        <v>215</v>
      </c>
      <c r="P5656" t="s">
        <v>215</v>
      </c>
      <c r="Q5656" t="s">
        <v>215</v>
      </c>
      <c r="R5656" t="s">
        <v>260</v>
      </c>
      <c r="S5656" t="s">
        <v>253</v>
      </c>
      <c r="T5656" t="s">
        <v>253</v>
      </c>
      <c r="U5656" t="s">
        <v>253</v>
      </c>
      <c r="V5656" t="s">
        <v>253</v>
      </c>
      <c r="W5656">
        <v>30</v>
      </c>
      <c r="X5656">
        <v>100</v>
      </c>
      <c r="Y5656">
        <v>0</v>
      </c>
      <c r="Z5656" t="s">
        <v>261</v>
      </c>
      <c r="AA5656" t="s">
        <v>261</v>
      </c>
      <c r="AB5656" t="s">
        <v>261</v>
      </c>
      <c r="AC5656" t="s">
        <v>261</v>
      </c>
      <c r="AD5656" t="s">
        <v>261</v>
      </c>
    </row>
    <row r="5657" spans="1:30" x14ac:dyDescent="0.25">
      <c r="A5657" t="str">
        <f t="shared" si="88"/>
        <v>2017/201810MaleLawUnknown</v>
      </c>
      <c r="B5657" t="s">
        <v>218</v>
      </c>
      <c r="C5657" t="s">
        <v>254</v>
      </c>
      <c r="D5657">
        <v>10</v>
      </c>
      <c r="E5657" t="s">
        <v>3</v>
      </c>
      <c r="F5657" t="s">
        <v>14</v>
      </c>
      <c r="G5657" t="s">
        <v>215</v>
      </c>
      <c r="H5657" t="s">
        <v>215</v>
      </c>
      <c r="I5657" t="s">
        <v>215</v>
      </c>
      <c r="J5657" t="s">
        <v>215</v>
      </c>
      <c r="K5657" t="s">
        <v>215</v>
      </c>
      <c r="L5657" t="s">
        <v>215</v>
      </c>
      <c r="M5657" t="s">
        <v>215</v>
      </c>
      <c r="N5657" t="s">
        <v>215</v>
      </c>
      <c r="O5657" t="s">
        <v>215</v>
      </c>
      <c r="P5657" t="s">
        <v>215</v>
      </c>
      <c r="Q5657" t="s">
        <v>215</v>
      </c>
      <c r="R5657" t="s">
        <v>258</v>
      </c>
      <c r="S5657" t="s">
        <v>253</v>
      </c>
      <c r="T5657" t="s">
        <v>253</v>
      </c>
      <c r="U5657" t="s">
        <v>253</v>
      </c>
      <c r="V5657" t="s">
        <v>253</v>
      </c>
      <c r="W5657" t="s">
        <v>216</v>
      </c>
      <c r="X5657" t="s">
        <v>216</v>
      </c>
      <c r="Y5657" t="s">
        <v>216</v>
      </c>
      <c r="Z5657" t="s">
        <v>216</v>
      </c>
      <c r="AA5657" t="s">
        <v>216</v>
      </c>
      <c r="AB5657" t="s">
        <v>216</v>
      </c>
      <c r="AC5657" t="s">
        <v>216</v>
      </c>
      <c r="AD5657" t="s">
        <v>216</v>
      </c>
    </row>
    <row r="5658" spans="1:30" x14ac:dyDescent="0.25">
      <c r="A5658" t="str">
        <f t="shared" si="88"/>
        <v>2017/201810MaleMaterials and technologyMissing</v>
      </c>
      <c r="B5658" t="s">
        <v>218</v>
      </c>
      <c r="C5658" t="s">
        <v>254</v>
      </c>
      <c r="D5658">
        <v>10</v>
      </c>
      <c r="E5658" t="s">
        <v>3</v>
      </c>
      <c r="F5658" t="s">
        <v>226</v>
      </c>
      <c r="G5658" t="s">
        <v>215</v>
      </c>
      <c r="H5658" t="s">
        <v>215</v>
      </c>
      <c r="I5658" t="s">
        <v>215</v>
      </c>
      <c r="J5658" t="s">
        <v>215</v>
      </c>
      <c r="K5658" t="s">
        <v>215</v>
      </c>
      <c r="L5658" t="s">
        <v>215</v>
      </c>
      <c r="M5658" t="s">
        <v>215</v>
      </c>
      <c r="N5658" t="s">
        <v>215</v>
      </c>
      <c r="O5658" t="s">
        <v>215</v>
      </c>
      <c r="P5658" t="s">
        <v>215</v>
      </c>
      <c r="Q5658" t="s">
        <v>215</v>
      </c>
      <c r="R5658" t="s">
        <v>260</v>
      </c>
      <c r="S5658" t="s">
        <v>253</v>
      </c>
      <c r="T5658" t="s">
        <v>253</v>
      </c>
      <c r="U5658" t="s">
        <v>253</v>
      </c>
      <c r="V5658" t="s">
        <v>253</v>
      </c>
      <c r="W5658">
        <v>20</v>
      </c>
      <c r="X5658">
        <v>100</v>
      </c>
      <c r="Y5658">
        <v>0</v>
      </c>
      <c r="Z5658" t="s">
        <v>261</v>
      </c>
      <c r="AA5658" t="s">
        <v>261</v>
      </c>
      <c r="AB5658" t="s">
        <v>261</v>
      </c>
      <c r="AC5658" t="s">
        <v>261</v>
      </c>
      <c r="AD5658" t="s">
        <v>261</v>
      </c>
    </row>
    <row r="5659" spans="1:30" x14ac:dyDescent="0.25">
      <c r="A5659" t="str">
        <f t="shared" si="88"/>
        <v>2017/201810MaleMathematical sciencesMissing</v>
      </c>
      <c r="B5659" t="s">
        <v>218</v>
      </c>
      <c r="C5659" t="s">
        <v>254</v>
      </c>
      <c r="D5659">
        <v>10</v>
      </c>
      <c r="E5659" t="s">
        <v>3</v>
      </c>
      <c r="F5659" t="s">
        <v>155</v>
      </c>
      <c r="G5659" t="s">
        <v>215</v>
      </c>
      <c r="H5659" t="s">
        <v>215</v>
      </c>
      <c r="I5659" t="s">
        <v>215</v>
      </c>
      <c r="J5659" t="s">
        <v>215</v>
      </c>
      <c r="K5659" t="s">
        <v>215</v>
      </c>
      <c r="L5659" t="s">
        <v>215</v>
      </c>
      <c r="M5659" t="s">
        <v>215</v>
      </c>
      <c r="N5659" t="s">
        <v>215</v>
      </c>
      <c r="O5659" t="s">
        <v>215</v>
      </c>
      <c r="P5659" t="s">
        <v>215</v>
      </c>
      <c r="Q5659" t="s">
        <v>215</v>
      </c>
      <c r="R5659" t="s">
        <v>260</v>
      </c>
      <c r="S5659" t="s">
        <v>253</v>
      </c>
      <c r="T5659" t="s">
        <v>253</v>
      </c>
      <c r="U5659" t="s">
        <v>253</v>
      </c>
      <c r="V5659" t="s">
        <v>253</v>
      </c>
      <c r="W5659">
        <v>30</v>
      </c>
      <c r="X5659">
        <v>95.7</v>
      </c>
      <c r="Y5659">
        <v>0</v>
      </c>
      <c r="Z5659">
        <v>0</v>
      </c>
      <c r="AA5659">
        <v>0</v>
      </c>
      <c r="AB5659">
        <v>0</v>
      </c>
      <c r="AC5659">
        <v>0</v>
      </c>
      <c r="AD5659">
        <v>100</v>
      </c>
    </row>
    <row r="5660" spans="1:30" x14ac:dyDescent="0.25">
      <c r="A5660" t="str">
        <f t="shared" si="88"/>
        <v>2017/201810MaleMedia, journalism and communicationsMissing</v>
      </c>
      <c r="B5660" t="s">
        <v>218</v>
      </c>
      <c r="C5660" t="s">
        <v>254</v>
      </c>
      <c r="D5660">
        <v>10</v>
      </c>
      <c r="E5660" t="s">
        <v>3</v>
      </c>
      <c r="F5660" t="s">
        <v>227</v>
      </c>
      <c r="G5660" t="s">
        <v>215</v>
      </c>
      <c r="H5660" t="s">
        <v>215</v>
      </c>
      <c r="I5660" t="s">
        <v>215</v>
      </c>
      <c r="J5660" t="s">
        <v>215</v>
      </c>
      <c r="K5660" t="s">
        <v>215</v>
      </c>
      <c r="L5660" t="s">
        <v>215</v>
      </c>
      <c r="M5660" t="s">
        <v>215</v>
      </c>
      <c r="N5660" t="s">
        <v>215</v>
      </c>
      <c r="O5660" t="s">
        <v>215</v>
      </c>
      <c r="P5660" t="s">
        <v>215</v>
      </c>
      <c r="Q5660" t="s">
        <v>215</v>
      </c>
      <c r="R5660" t="s">
        <v>260</v>
      </c>
      <c r="S5660" t="s">
        <v>253</v>
      </c>
      <c r="T5660" t="s">
        <v>253</v>
      </c>
      <c r="U5660" t="s">
        <v>253</v>
      </c>
      <c r="V5660" t="s">
        <v>253</v>
      </c>
      <c r="W5660">
        <v>55</v>
      </c>
      <c r="X5660">
        <v>99.1</v>
      </c>
      <c r="Y5660">
        <v>0</v>
      </c>
      <c r="Z5660">
        <v>0</v>
      </c>
      <c r="AA5660">
        <v>0</v>
      </c>
      <c r="AB5660">
        <v>0</v>
      </c>
      <c r="AC5660">
        <v>0</v>
      </c>
      <c r="AD5660">
        <v>100</v>
      </c>
    </row>
    <row r="5661" spans="1:30" x14ac:dyDescent="0.25">
      <c r="A5661" t="str">
        <f t="shared" si="88"/>
        <v>2017/201810MaleMedia, journalism and communicationsUnknown</v>
      </c>
      <c r="B5661" t="s">
        <v>218</v>
      </c>
      <c r="C5661" t="s">
        <v>254</v>
      </c>
      <c r="D5661">
        <v>10</v>
      </c>
      <c r="E5661" t="s">
        <v>3</v>
      </c>
      <c r="F5661" t="s">
        <v>227</v>
      </c>
      <c r="G5661" t="s">
        <v>215</v>
      </c>
      <c r="H5661" t="s">
        <v>215</v>
      </c>
      <c r="I5661" t="s">
        <v>215</v>
      </c>
      <c r="J5661" t="s">
        <v>215</v>
      </c>
      <c r="K5661" t="s">
        <v>215</v>
      </c>
      <c r="L5661" t="s">
        <v>215</v>
      </c>
      <c r="M5661" t="s">
        <v>215</v>
      </c>
      <c r="N5661" t="s">
        <v>215</v>
      </c>
      <c r="O5661" t="s">
        <v>215</v>
      </c>
      <c r="P5661" t="s">
        <v>215</v>
      </c>
      <c r="Q5661" t="s">
        <v>215</v>
      </c>
      <c r="R5661" t="s">
        <v>258</v>
      </c>
      <c r="S5661" t="s">
        <v>253</v>
      </c>
      <c r="T5661" t="s">
        <v>253</v>
      </c>
      <c r="U5661" t="s">
        <v>253</v>
      </c>
      <c r="V5661" t="s">
        <v>253</v>
      </c>
      <c r="W5661" t="s">
        <v>216</v>
      </c>
      <c r="X5661" t="s">
        <v>216</v>
      </c>
      <c r="Y5661" t="s">
        <v>216</v>
      </c>
      <c r="Z5661" t="s">
        <v>216</v>
      </c>
      <c r="AA5661" t="s">
        <v>216</v>
      </c>
      <c r="AB5661" t="s">
        <v>216</v>
      </c>
      <c r="AC5661" t="s">
        <v>216</v>
      </c>
      <c r="AD5661" t="s">
        <v>216</v>
      </c>
    </row>
    <row r="5662" spans="1:30" x14ac:dyDescent="0.25">
      <c r="A5662" t="str">
        <f t="shared" si="88"/>
        <v>2017/201810MaleMedical sciencesMissing</v>
      </c>
      <c r="B5662" t="s">
        <v>218</v>
      </c>
      <c r="C5662" t="s">
        <v>254</v>
      </c>
      <c r="D5662">
        <v>10</v>
      </c>
      <c r="E5662" t="s">
        <v>3</v>
      </c>
      <c r="F5662" t="s">
        <v>228</v>
      </c>
      <c r="G5662" t="s">
        <v>215</v>
      </c>
      <c r="H5662" t="s">
        <v>215</v>
      </c>
      <c r="I5662" t="s">
        <v>215</v>
      </c>
      <c r="J5662" t="s">
        <v>215</v>
      </c>
      <c r="K5662" t="s">
        <v>215</v>
      </c>
      <c r="L5662" t="s">
        <v>215</v>
      </c>
      <c r="M5662" t="s">
        <v>215</v>
      </c>
      <c r="N5662" t="s">
        <v>215</v>
      </c>
      <c r="O5662" t="s">
        <v>215</v>
      </c>
      <c r="P5662" t="s">
        <v>215</v>
      </c>
      <c r="Q5662" t="s">
        <v>215</v>
      </c>
      <c r="R5662" t="s">
        <v>260</v>
      </c>
      <c r="S5662" t="s">
        <v>253</v>
      </c>
      <c r="T5662" t="s">
        <v>253</v>
      </c>
      <c r="U5662" t="s">
        <v>253</v>
      </c>
      <c r="V5662" t="s">
        <v>253</v>
      </c>
      <c r="W5662">
        <v>10</v>
      </c>
      <c r="X5662">
        <v>89.3</v>
      </c>
      <c r="Y5662">
        <v>0</v>
      </c>
      <c r="Z5662">
        <v>0</v>
      </c>
      <c r="AA5662">
        <v>0</v>
      </c>
      <c r="AB5662">
        <v>0</v>
      </c>
      <c r="AC5662">
        <v>0</v>
      </c>
      <c r="AD5662">
        <v>100</v>
      </c>
    </row>
    <row r="5663" spans="1:30" x14ac:dyDescent="0.25">
      <c r="A5663" t="str">
        <f t="shared" si="88"/>
        <v>2017/201810MaleMedicine and dentistryMissing</v>
      </c>
      <c r="B5663" t="s">
        <v>218</v>
      </c>
      <c r="C5663" t="s">
        <v>254</v>
      </c>
      <c r="D5663">
        <v>10</v>
      </c>
      <c r="E5663" t="s">
        <v>3</v>
      </c>
      <c r="F5663" t="s">
        <v>138</v>
      </c>
      <c r="G5663" t="s">
        <v>215</v>
      </c>
      <c r="H5663" t="s">
        <v>215</v>
      </c>
      <c r="I5663" t="s">
        <v>215</v>
      </c>
      <c r="J5663" t="s">
        <v>215</v>
      </c>
      <c r="K5663" t="s">
        <v>215</v>
      </c>
      <c r="L5663" t="s">
        <v>215</v>
      </c>
      <c r="M5663" t="s">
        <v>215</v>
      </c>
      <c r="N5663" t="s">
        <v>215</v>
      </c>
      <c r="O5663" t="s">
        <v>215</v>
      </c>
      <c r="P5663" t="s">
        <v>215</v>
      </c>
      <c r="Q5663" t="s">
        <v>215</v>
      </c>
      <c r="R5663" t="s">
        <v>260</v>
      </c>
      <c r="S5663" t="s">
        <v>253</v>
      </c>
      <c r="T5663" t="s">
        <v>253</v>
      </c>
      <c r="U5663" t="s">
        <v>253</v>
      </c>
      <c r="V5663" t="s">
        <v>253</v>
      </c>
      <c r="W5663">
        <v>30</v>
      </c>
      <c r="X5663">
        <v>90</v>
      </c>
      <c r="Y5663">
        <v>5</v>
      </c>
      <c r="Z5663">
        <v>0</v>
      </c>
      <c r="AA5663">
        <v>0</v>
      </c>
      <c r="AB5663">
        <v>0</v>
      </c>
      <c r="AC5663">
        <v>0</v>
      </c>
      <c r="AD5663">
        <v>100</v>
      </c>
    </row>
    <row r="5664" spans="1:30" x14ac:dyDescent="0.25">
      <c r="A5664" t="str">
        <f t="shared" si="88"/>
        <v>2017/201810MaleNursing and midwiferyAbroad</v>
      </c>
      <c r="B5664" t="s">
        <v>218</v>
      </c>
      <c r="C5664" t="s">
        <v>254</v>
      </c>
      <c r="D5664">
        <v>10</v>
      </c>
      <c r="E5664" t="s">
        <v>3</v>
      </c>
      <c r="F5664" t="s">
        <v>229</v>
      </c>
      <c r="G5664" t="s">
        <v>215</v>
      </c>
      <c r="H5664" t="s">
        <v>215</v>
      </c>
      <c r="I5664" t="s">
        <v>215</v>
      </c>
      <c r="J5664" t="s">
        <v>215</v>
      </c>
      <c r="K5664" t="s">
        <v>215</v>
      </c>
      <c r="L5664" t="s">
        <v>215</v>
      </c>
      <c r="M5664" t="s">
        <v>215</v>
      </c>
      <c r="N5664" t="s">
        <v>215</v>
      </c>
      <c r="O5664" t="s">
        <v>215</v>
      </c>
      <c r="P5664" t="s">
        <v>215</v>
      </c>
      <c r="Q5664" t="s">
        <v>215</v>
      </c>
      <c r="R5664" t="s">
        <v>255</v>
      </c>
      <c r="S5664" t="s">
        <v>253</v>
      </c>
      <c r="T5664" t="s">
        <v>253</v>
      </c>
      <c r="U5664" t="s">
        <v>253</v>
      </c>
      <c r="V5664" t="s">
        <v>253</v>
      </c>
      <c r="W5664">
        <v>25</v>
      </c>
      <c r="X5664">
        <v>0</v>
      </c>
      <c r="Y5664">
        <v>25</v>
      </c>
      <c r="Z5664">
        <v>57.7</v>
      </c>
      <c r="AA5664">
        <v>11.5</v>
      </c>
      <c r="AB5664">
        <v>30.8</v>
      </c>
      <c r="AC5664">
        <v>30.8</v>
      </c>
      <c r="AD5664">
        <v>30.8</v>
      </c>
    </row>
    <row r="5665" spans="1:30" x14ac:dyDescent="0.25">
      <c r="A5665" t="str">
        <f t="shared" si="88"/>
        <v>2017/201810MaleNursing and midwiferyMissing</v>
      </c>
      <c r="B5665" t="s">
        <v>218</v>
      </c>
      <c r="C5665" t="s">
        <v>254</v>
      </c>
      <c r="D5665">
        <v>10</v>
      </c>
      <c r="E5665" t="s">
        <v>3</v>
      </c>
      <c r="F5665" t="s">
        <v>229</v>
      </c>
      <c r="G5665" t="s">
        <v>215</v>
      </c>
      <c r="H5665" t="s">
        <v>215</v>
      </c>
      <c r="I5665" t="s">
        <v>215</v>
      </c>
      <c r="J5665" t="s">
        <v>215</v>
      </c>
      <c r="K5665" t="s">
        <v>215</v>
      </c>
      <c r="L5665" t="s">
        <v>215</v>
      </c>
      <c r="M5665" t="s">
        <v>215</v>
      </c>
      <c r="N5665" t="s">
        <v>215</v>
      </c>
      <c r="O5665" t="s">
        <v>215</v>
      </c>
      <c r="P5665" t="s">
        <v>215</v>
      </c>
      <c r="Q5665" t="s">
        <v>215</v>
      </c>
      <c r="R5665" t="s">
        <v>260</v>
      </c>
      <c r="S5665" t="s">
        <v>253</v>
      </c>
      <c r="T5665" t="s">
        <v>253</v>
      </c>
      <c r="U5665" t="s">
        <v>253</v>
      </c>
      <c r="V5665" t="s">
        <v>253</v>
      </c>
      <c r="W5665">
        <v>15</v>
      </c>
      <c r="X5665">
        <v>94.1</v>
      </c>
      <c r="Y5665">
        <v>0</v>
      </c>
      <c r="Z5665">
        <v>0</v>
      </c>
      <c r="AA5665">
        <v>0</v>
      </c>
      <c r="AB5665">
        <v>0</v>
      </c>
      <c r="AC5665">
        <v>0</v>
      </c>
      <c r="AD5665">
        <v>100</v>
      </c>
    </row>
    <row r="5666" spans="1:30" x14ac:dyDescent="0.25">
      <c r="A5666" t="str">
        <f t="shared" si="88"/>
        <v>2017/201810MalePerforming artsMissing</v>
      </c>
      <c r="B5666" t="s">
        <v>218</v>
      </c>
      <c r="C5666" t="s">
        <v>254</v>
      </c>
      <c r="D5666">
        <v>10</v>
      </c>
      <c r="E5666" t="s">
        <v>3</v>
      </c>
      <c r="F5666" t="s">
        <v>230</v>
      </c>
      <c r="G5666" t="s">
        <v>215</v>
      </c>
      <c r="H5666" t="s">
        <v>215</v>
      </c>
      <c r="I5666" t="s">
        <v>215</v>
      </c>
      <c r="J5666" t="s">
        <v>215</v>
      </c>
      <c r="K5666" t="s">
        <v>215</v>
      </c>
      <c r="L5666" t="s">
        <v>215</v>
      </c>
      <c r="M5666" t="s">
        <v>215</v>
      </c>
      <c r="N5666" t="s">
        <v>215</v>
      </c>
      <c r="O5666" t="s">
        <v>215</v>
      </c>
      <c r="P5666" t="s">
        <v>215</v>
      </c>
      <c r="Q5666" t="s">
        <v>215</v>
      </c>
      <c r="R5666" t="s">
        <v>260</v>
      </c>
      <c r="S5666" t="s">
        <v>253</v>
      </c>
      <c r="T5666" t="s">
        <v>253</v>
      </c>
      <c r="U5666" t="s">
        <v>253</v>
      </c>
      <c r="V5666" t="s">
        <v>253</v>
      </c>
      <c r="W5666">
        <v>55</v>
      </c>
      <c r="X5666">
        <v>100</v>
      </c>
      <c r="Y5666">
        <v>0</v>
      </c>
      <c r="Z5666" t="s">
        <v>261</v>
      </c>
      <c r="AA5666" t="s">
        <v>261</v>
      </c>
      <c r="AB5666" t="s">
        <v>261</v>
      </c>
      <c r="AC5666" t="s">
        <v>261</v>
      </c>
      <c r="AD5666" t="s">
        <v>261</v>
      </c>
    </row>
    <row r="5667" spans="1:30" x14ac:dyDescent="0.25">
      <c r="A5667" t="str">
        <f t="shared" si="88"/>
        <v>2017/201810MalePharmacology, toxicology and pharmacyAbroad</v>
      </c>
      <c r="B5667" t="s">
        <v>218</v>
      </c>
      <c r="C5667" t="s">
        <v>254</v>
      </c>
      <c r="D5667">
        <v>10</v>
      </c>
      <c r="E5667" t="s">
        <v>3</v>
      </c>
      <c r="F5667" t="s">
        <v>140</v>
      </c>
      <c r="G5667" t="s">
        <v>215</v>
      </c>
      <c r="H5667" t="s">
        <v>215</v>
      </c>
      <c r="I5667" t="s">
        <v>215</v>
      </c>
      <c r="J5667" t="s">
        <v>215</v>
      </c>
      <c r="K5667" t="s">
        <v>215</v>
      </c>
      <c r="L5667" t="s">
        <v>215</v>
      </c>
      <c r="M5667" t="s">
        <v>215</v>
      </c>
      <c r="N5667" t="s">
        <v>215</v>
      </c>
      <c r="O5667" t="s">
        <v>215</v>
      </c>
      <c r="P5667" t="s">
        <v>215</v>
      </c>
      <c r="Q5667" t="s">
        <v>215</v>
      </c>
      <c r="R5667" t="s">
        <v>255</v>
      </c>
      <c r="S5667" t="s">
        <v>253</v>
      </c>
      <c r="T5667" t="s">
        <v>253</v>
      </c>
      <c r="U5667" t="s">
        <v>253</v>
      </c>
      <c r="V5667" t="s">
        <v>253</v>
      </c>
      <c r="W5667">
        <v>5</v>
      </c>
      <c r="X5667">
        <v>0</v>
      </c>
      <c r="Y5667">
        <v>5</v>
      </c>
      <c r="Z5667">
        <v>95.5</v>
      </c>
      <c r="AA5667">
        <v>0</v>
      </c>
      <c r="AB5667">
        <v>4.5</v>
      </c>
      <c r="AC5667">
        <v>4.5</v>
      </c>
      <c r="AD5667">
        <v>4.5</v>
      </c>
    </row>
    <row r="5668" spans="1:30" x14ac:dyDescent="0.25">
      <c r="A5668" t="str">
        <f t="shared" si="88"/>
        <v>2017/201810MalePharmacology, toxicology and pharmacyMissing</v>
      </c>
      <c r="B5668" t="s">
        <v>218</v>
      </c>
      <c r="C5668" t="s">
        <v>254</v>
      </c>
      <c r="D5668">
        <v>10</v>
      </c>
      <c r="E5668" t="s">
        <v>3</v>
      </c>
      <c r="F5668" t="s">
        <v>140</v>
      </c>
      <c r="G5668" t="s">
        <v>215</v>
      </c>
      <c r="H5668" t="s">
        <v>215</v>
      </c>
      <c r="I5668" t="s">
        <v>215</v>
      </c>
      <c r="J5668" t="s">
        <v>215</v>
      </c>
      <c r="K5668" t="s">
        <v>215</v>
      </c>
      <c r="L5668" t="s">
        <v>215</v>
      </c>
      <c r="M5668" t="s">
        <v>215</v>
      </c>
      <c r="N5668" t="s">
        <v>215</v>
      </c>
      <c r="O5668" t="s">
        <v>215</v>
      </c>
      <c r="P5668" t="s">
        <v>215</v>
      </c>
      <c r="Q5668" t="s">
        <v>215</v>
      </c>
      <c r="R5668" t="s">
        <v>260</v>
      </c>
      <c r="S5668" t="s">
        <v>253</v>
      </c>
      <c r="T5668" t="s">
        <v>253</v>
      </c>
      <c r="U5668" t="s">
        <v>253</v>
      </c>
      <c r="V5668" t="s">
        <v>253</v>
      </c>
      <c r="W5668">
        <v>10</v>
      </c>
      <c r="X5668">
        <v>87.5</v>
      </c>
      <c r="Y5668">
        <v>0</v>
      </c>
      <c r="Z5668">
        <v>0</v>
      </c>
      <c r="AA5668">
        <v>0</v>
      </c>
      <c r="AB5668">
        <v>0</v>
      </c>
      <c r="AC5668">
        <v>0</v>
      </c>
      <c r="AD5668">
        <v>100</v>
      </c>
    </row>
    <row r="5669" spans="1:30" x14ac:dyDescent="0.25">
      <c r="A5669" t="str">
        <f t="shared" si="88"/>
        <v>2017/201810MalePhilosophy and religious studiesMissing</v>
      </c>
      <c r="B5669" t="s">
        <v>218</v>
      </c>
      <c r="C5669" t="s">
        <v>254</v>
      </c>
      <c r="D5669">
        <v>10</v>
      </c>
      <c r="E5669" t="s">
        <v>3</v>
      </c>
      <c r="F5669" t="s">
        <v>179</v>
      </c>
      <c r="G5669" t="s">
        <v>215</v>
      </c>
      <c r="H5669" t="s">
        <v>215</v>
      </c>
      <c r="I5669" t="s">
        <v>215</v>
      </c>
      <c r="J5669" t="s">
        <v>215</v>
      </c>
      <c r="K5669" t="s">
        <v>215</v>
      </c>
      <c r="L5669" t="s">
        <v>215</v>
      </c>
      <c r="M5669" t="s">
        <v>215</v>
      </c>
      <c r="N5669" t="s">
        <v>215</v>
      </c>
      <c r="O5669" t="s">
        <v>215</v>
      </c>
      <c r="P5669" t="s">
        <v>215</v>
      </c>
      <c r="Q5669" t="s">
        <v>215</v>
      </c>
      <c r="R5669" t="s">
        <v>260</v>
      </c>
      <c r="S5669" t="s">
        <v>253</v>
      </c>
      <c r="T5669" t="s">
        <v>253</v>
      </c>
      <c r="U5669" t="s">
        <v>253</v>
      </c>
      <c r="V5669" t="s">
        <v>253</v>
      </c>
      <c r="W5669">
        <v>20</v>
      </c>
      <c r="X5669">
        <v>100</v>
      </c>
      <c r="Y5669">
        <v>0</v>
      </c>
      <c r="Z5669" t="s">
        <v>261</v>
      </c>
      <c r="AA5669" t="s">
        <v>261</v>
      </c>
      <c r="AB5669" t="s">
        <v>261</v>
      </c>
      <c r="AC5669" t="s">
        <v>261</v>
      </c>
      <c r="AD5669" t="s">
        <v>261</v>
      </c>
    </row>
    <row r="5670" spans="1:30" x14ac:dyDescent="0.25">
      <c r="A5670" t="str">
        <f t="shared" si="88"/>
        <v>2017/201810MalePhysics and astronomyMissing</v>
      </c>
      <c r="B5670" t="s">
        <v>218</v>
      </c>
      <c r="C5670" t="s">
        <v>254</v>
      </c>
      <c r="D5670">
        <v>10</v>
      </c>
      <c r="E5670" t="s">
        <v>3</v>
      </c>
      <c r="F5670" t="s">
        <v>151</v>
      </c>
      <c r="G5670" t="s">
        <v>215</v>
      </c>
      <c r="H5670" t="s">
        <v>215</v>
      </c>
      <c r="I5670" t="s">
        <v>215</v>
      </c>
      <c r="J5670" t="s">
        <v>215</v>
      </c>
      <c r="K5670" t="s">
        <v>215</v>
      </c>
      <c r="L5670" t="s">
        <v>215</v>
      </c>
      <c r="M5670" t="s">
        <v>215</v>
      </c>
      <c r="N5670" t="s">
        <v>215</v>
      </c>
      <c r="O5670" t="s">
        <v>215</v>
      </c>
      <c r="P5670" t="s">
        <v>215</v>
      </c>
      <c r="Q5670" t="s">
        <v>215</v>
      </c>
      <c r="R5670" t="s">
        <v>260</v>
      </c>
      <c r="S5670" t="s">
        <v>253</v>
      </c>
      <c r="T5670" t="s">
        <v>253</v>
      </c>
      <c r="U5670" t="s">
        <v>253</v>
      </c>
      <c r="V5670" t="s">
        <v>253</v>
      </c>
      <c r="W5670">
        <v>15</v>
      </c>
      <c r="X5670">
        <v>100</v>
      </c>
      <c r="Y5670">
        <v>0</v>
      </c>
      <c r="Z5670" t="s">
        <v>261</v>
      </c>
      <c r="AA5670" t="s">
        <v>261</v>
      </c>
      <c r="AB5670" t="s">
        <v>261</v>
      </c>
      <c r="AC5670" t="s">
        <v>261</v>
      </c>
      <c r="AD5670" t="s">
        <v>261</v>
      </c>
    </row>
    <row r="5671" spans="1:30" x14ac:dyDescent="0.25">
      <c r="A5671" t="str">
        <f t="shared" si="88"/>
        <v>2017/201810MalePhysics and astronomyUnknown</v>
      </c>
      <c r="B5671" t="s">
        <v>218</v>
      </c>
      <c r="C5671" t="s">
        <v>254</v>
      </c>
      <c r="D5671">
        <v>10</v>
      </c>
      <c r="E5671" t="s">
        <v>3</v>
      </c>
      <c r="F5671" t="s">
        <v>151</v>
      </c>
      <c r="G5671" t="s">
        <v>215</v>
      </c>
      <c r="H5671" t="s">
        <v>215</v>
      </c>
      <c r="I5671" t="s">
        <v>215</v>
      </c>
      <c r="J5671" t="s">
        <v>215</v>
      </c>
      <c r="K5671" t="s">
        <v>215</v>
      </c>
      <c r="L5671" t="s">
        <v>215</v>
      </c>
      <c r="M5671" t="s">
        <v>215</v>
      </c>
      <c r="N5671" t="s">
        <v>215</v>
      </c>
      <c r="O5671" t="s">
        <v>215</v>
      </c>
      <c r="P5671" t="s">
        <v>215</v>
      </c>
      <c r="Q5671" t="s">
        <v>215</v>
      </c>
      <c r="R5671" t="s">
        <v>258</v>
      </c>
      <c r="S5671" t="s">
        <v>253</v>
      </c>
      <c r="T5671" t="s">
        <v>253</v>
      </c>
      <c r="U5671" t="s">
        <v>253</v>
      </c>
      <c r="V5671" t="s">
        <v>253</v>
      </c>
      <c r="W5671" t="s">
        <v>216</v>
      </c>
      <c r="X5671" t="s">
        <v>216</v>
      </c>
      <c r="Y5671" t="s">
        <v>216</v>
      </c>
      <c r="Z5671" t="s">
        <v>216</v>
      </c>
      <c r="AA5671" t="s">
        <v>216</v>
      </c>
      <c r="AB5671" t="s">
        <v>216</v>
      </c>
      <c r="AC5671" t="s">
        <v>216</v>
      </c>
      <c r="AD5671" t="s">
        <v>216</v>
      </c>
    </row>
    <row r="5672" spans="1:30" x14ac:dyDescent="0.25">
      <c r="A5672" t="str">
        <f t="shared" si="88"/>
        <v>2017/201810MalePoliticsMissing</v>
      </c>
      <c r="B5672" t="s">
        <v>218</v>
      </c>
      <c r="C5672" t="s">
        <v>254</v>
      </c>
      <c r="D5672">
        <v>10</v>
      </c>
      <c r="E5672" t="s">
        <v>3</v>
      </c>
      <c r="F5672" t="s">
        <v>166</v>
      </c>
      <c r="G5672" t="s">
        <v>215</v>
      </c>
      <c r="H5672" t="s">
        <v>215</v>
      </c>
      <c r="I5672" t="s">
        <v>215</v>
      </c>
      <c r="J5672" t="s">
        <v>215</v>
      </c>
      <c r="K5672" t="s">
        <v>215</v>
      </c>
      <c r="L5672" t="s">
        <v>215</v>
      </c>
      <c r="M5672" t="s">
        <v>215</v>
      </c>
      <c r="N5672" t="s">
        <v>215</v>
      </c>
      <c r="O5672" t="s">
        <v>215</v>
      </c>
      <c r="P5672" t="s">
        <v>215</v>
      </c>
      <c r="Q5672" t="s">
        <v>215</v>
      </c>
      <c r="R5672" t="s">
        <v>260</v>
      </c>
      <c r="S5672" t="s">
        <v>253</v>
      </c>
      <c r="T5672" t="s">
        <v>253</v>
      </c>
      <c r="U5672" t="s">
        <v>253</v>
      </c>
      <c r="V5672" t="s">
        <v>253</v>
      </c>
      <c r="W5672">
        <v>40</v>
      </c>
      <c r="X5672">
        <v>90.4</v>
      </c>
      <c r="Y5672">
        <v>5</v>
      </c>
      <c r="Z5672">
        <v>0</v>
      </c>
      <c r="AA5672">
        <v>0</v>
      </c>
      <c r="AB5672">
        <v>0</v>
      </c>
      <c r="AC5672">
        <v>0</v>
      </c>
      <c r="AD5672">
        <v>100</v>
      </c>
    </row>
    <row r="5673" spans="1:30" x14ac:dyDescent="0.25">
      <c r="A5673" t="str">
        <f t="shared" si="88"/>
        <v>2017/201810MalePsychologyMissing</v>
      </c>
      <c r="B5673" t="s">
        <v>218</v>
      </c>
      <c r="C5673" t="s">
        <v>254</v>
      </c>
      <c r="D5673">
        <v>10</v>
      </c>
      <c r="E5673" t="s">
        <v>3</v>
      </c>
      <c r="F5673" t="s">
        <v>12</v>
      </c>
      <c r="G5673" t="s">
        <v>215</v>
      </c>
      <c r="H5673" t="s">
        <v>215</v>
      </c>
      <c r="I5673" t="s">
        <v>215</v>
      </c>
      <c r="J5673" t="s">
        <v>215</v>
      </c>
      <c r="K5673" t="s">
        <v>215</v>
      </c>
      <c r="L5673" t="s">
        <v>215</v>
      </c>
      <c r="M5673" t="s">
        <v>215</v>
      </c>
      <c r="N5673" t="s">
        <v>215</v>
      </c>
      <c r="O5673" t="s">
        <v>215</v>
      </c>
      <c r="P5673" t="s">
        <v>215</v>
      </c>
      <c r="Q5673" t="s">
        <v>215</v>
      </c>
      <c r="R5673" t="s">
        <v>260</v>
      </c>
      <c r="S5673" t="s">
        <v>253</v>
      </c>
      <c r="T5673" t="s">
        <v>253</v>
      </c>
      <c r="U5673" t="s">
        <v>253</v>
      </c>
      <c r="V5673" t="s">
        <v>253</v>
      </c>
      <c r="W5673">
        <v>35</v>
      </c>
      <c r="X5673">
        <v>88.7</v>
      </c>
      <c r="Y5673">
        <v>5</v>
      </c>
      <c r="Z5673">
        <v>0</v>
      </c>
      <c r="AA5673">
        <v>0</v>
      </c>
      <c r="AB5673">
        <v>0</v>
      </c>
      <c r="AC5673">
        <v>0</v>
      </c>
      <c r="AD5673">
        <v>100</v>
      </c>
    </row>
    <row r="5674" spans="1:30" x14ac:dyDescent="0.25">
      <c r="A5674" t="str">
        <f t="shared" si="88"/>
        <v>2017/201810MalePsychologyUnknown</v>
      </c>
      <c r="B5674" t="s">
        <v>218</v>
      </c>
      <c r="C5674" t="s">
        <v>254</v>
      </c>
      <c r="D5674">
        <v>10</v>
      </c>
      <c r="E5674" t="s">
        <v>3</v>
      </c>
      <c r="F5674" t="s">
        <v>12</v>
      </c>
      <c r="G5674" t="s">
        <v>215</v>
      </c>
      <c r="H5674" t="s">
        <v>215</v>
      </c>
      <c r="I5674" t="s">
        <v>215</v>
      </c>
      <c r="J5674" t="s">
        <v>215</v>
      </c>
      <c r="K5674" t="s">
        <v>215</v>
      </c>
      <c r="L5674" t="s">
        <v>215</v>
      </c>
      <c r="M5674" t="s">
        <v>215</v>
      </c>
      <c r="N5674" t="s">
        <v>215</v>
      </c>
      <c r="O5674" t="s">
        <v>215</v>
      </c>
      <c r="P5674" t="s">
        <v>215</v>
      </c>
      <c r="Q5674" t="s">
        <v>215</v>
      </c>
      <c r="R5674" t="s">
        <v>258</v>
      </c>
      <c r="S5674" t="s">
        <v>253</v>
      </c>
      <c r="T5674" t="s">
        <v>253</v>
      </c>
      <c r="U5674" t="s">
        <v>253</v>
      </c>
      <c r="V5674" t="s">
        <v>253</v>
      </c>
      <c r="W5674" t="s">
        <v>216</v>
      </c>
      <c r="X5674" t="s">
        <v>216</v>
      </c>
      <c r="Y5674" t="s">
        <v>216</v>
      </c>
      <c r="Z5674" t="s">
        <v>216</v>
      </c>
      <c r="AA5674" t="s">
        <v>216</v>
      </c>
      <c r="AB5674" t="s">
        <v>216</v>
      </c>
      <c r="AC5674" t="s">
        <v>216</v>
      </c>
      <c r="AD5674" t="s">
        <v>216</v>
      </c>
    </row>
    <row r="5675" spans="1:30" x14ac:dyDescent="0.25">
      <c r="A5675" t="str">
        <f t="shared" si="88"/>
        <v>2017/201810MaleSociology, social policy and anthropologyMissing</v>
      </c>
      <c r="B5675" t="s">
        <v>218</v>
      </c>
      <c r="C5675" t="s">
        <v>254</v>
      </c>
      <c r="D5675">
        <v>10</v>
      </c>
      <c r="E5675" t="s">
        <v>3</v>
      </c>
      <c r="F5675" t="s">
        <v>163</v>
      </c>
      <c r="G5675" t="s">
        <v>215</v>
      </c>
      <c r="H5675" t="s">
        <v>215</v>
      </c>
      <c r="I5675" t="s">
        <v>215</v>
      </c>
      <c r="J5675" t="s">
        <v>215</v>
      </c>
      <c r="K5675" t="s">
        <v>215</v>
      </c>
      <c r="L5675" t="s">
        <v>215</v>
      </c>
      <c r="M5675" t="s">
        <v>215</v>
      </c>
      <c r="N5675" t="s">
        <v>215</v>
      </c>
      <c r="O5675" t="s">
        <v>215</v>
      </c>
      <c r="P5675" t="s">
        <v>215</v>
      </c>
      <c r="Q5675" t="s">
        <v>215</v>
      </c>
      <c r="R5675" t="s">
        <v>260</v>
      </c>
      <c r="S5675" t="s">
        <v>253</v>
      </c>
      <c r="T5675" t="s">
        <v>253</v>
      </c>
      <c r="U5675" t="s">
        <v>253</v>
      </c>
      <c r="V5675" t="s">
        <v>253</v>
      </c>
      <c r="W5675">
        <v>35</v>
      </c>
      <c r="X5675">
        <v>96</v>
      </c>
      <c r="Y5675">
        <v>0</v>
      </c>
      <c r="Z5675">
        <v>0</v>
      </c>
      <c r="AA5675">
        <v>0</v>
      </c>
      <c r="AB5675">
        <v>0</v>
      </c>
      <c r="AC5675">
        <v>0</v>
      </c>
      <c r="AD5675">
        <v>100</v>
      </c>
    </row>
    <row r="5676" spans="1:30" x14ac:dyDescent="0.25">
      <c r="A5676" t="str">
        <f t="shared" si="88"/>
        <v>2017/201810MaleSport and exercise sciencesUnknown</v>
      </c>
      <c r="B5676" t="s">
        <v>218</v>
      </c>
      <c r="C5676" t="s">
        <v>254</v>
      </c>
      <c r="D5676">
        <v>10</v>
      </c>
      <c r="E5676" t="s">
        <v>3</v>
      </c>
      <c r="F5676" t="s">
        <v>144</v>
      </c>
      <c r="G5676" t="s">
        <v>215</v>
      </c>
      <c r="H5676" t="s">
        <v>215</v>
      </c>
      <c r="I5676" t="s">
        <v>215</v>
      </c>
      <c r="J5676" t="s">
        <v>215</v>
      </c>
      <c r="K5676" t="s">
        <v>215</v>
      </c>
      <c r="L5676" t="s">
        <v>215</v>
      </c>
      <c r="M5676" t="s">
        <v>215</v>
      </c>
      <c r="N5676" t="s">
        <v>215</v>
      </c>
      <c r="O5676" t="s">
        <v>215</v>
      </c>
      <c r="P5676" t="s">
        <v>215</v>
      </c>
      <c r="Q5676" t="s">
        <v>215</v>
      </c>
      <c r="R5676" t="s">
        <v>258</v>
      </c>
      <c r="S5676" t="s">
        <v>253</v>
      </c>
      <c r="T5676" t="s">
        <v>253</v>
      </c>
      <c r="U5676" t="s">
        <v>253</v>
      </c>
      <c r="V5676" t="s">
        <v>253</v>
      </c>
      <c r="W5676" t="s">
        <v>216</v>
      </c>
      <c r="X5676" t="s">
        <v>216</v>
      </c>
      <c r="Y5676" t="s">
        <v>216</v>
      </c>
      <c r="Z5676" t="s">
        <v>216</v>
      </c>
      <c r="AA5676" t="s">
        <v>216</v>
      </c>
      <c r="AB5676" t="s">
        <v>216</v>
      </c>
      <c r="AC5676" t="s">
        <v>216</v>
      </c>
      <c r="AD5676" t="s">
        <v>216</v>
      </c>
    </row>
    <row r="5677" spans="1:30" x14ac:dyDescent="0.25">
      <c r="A5677" t="str">
        <f t="shared" si="88"/>
        <v>2017/201810MaleVeterinary sciencesAbroad</v>
      </c>
      <c r="B5677" t="s">
        <v>218</v>
      </c>
      <c r="C5677" t="s">
        <v>254</v>
      </c>
      <c r="D5677">
        <v>10</v>
      </c>
      <c r="E5677" t="s">
        <v>3</v>
      </c>
      <c r="F5677" t="s">
        <v>147</v>
      </c>
      <c r="G5677" t="s">
        <v>215</v>
      </c>
      <c r="H5677" t="s">
        <v>215</v>
      </c>
      <c r="I5677" t="s">
        <v>215</v>
      </c>
      <c r="J5677" t="s">
        <v>215</v>
      </c>
      <c r="K5677" t="s">
        <v>215</v>
      </c>
      <c r="L5677" t="s">
        <v>215</v>
      </c>
      <c r="M5677" t="s">
        <v>215</v>
      </c>
      <c r="N5677" t="s">
        <v>215</v>
      </c>
      <c r="O5677" t="s">
        <v>215</v>
      </c>
      <c r="P5677" t="s">
        <v>215</v>
      </c>
      <c r="Q5677" t="s">
        <v>215</v>
      </c>
      <c r="R5677" t="s">
        <v>255</v>
      </c>
      <c r="S5677" t="s">
        <v>253</v>
      </c>
      <c r="T5677" t="s">
        <v>253</v>
      </c>
      <c r="U5677" t="s">
        <v>253</v>
      </c>
      <c r="V5677" t="s">
        <v>253</v>
      </c>
      <c r="W5677" t="s">
        <v>216</v>
      </c>
      <c r="X5677" t="s">
        <v>216</v>
      </c>
      <c r="Y5677" t="s">
        <v>216</v>
      </c>
      <c r="Z5677" t="s">
        <v>216</v>
      </c>
      <c r="AA5677" t="s">
        <v>216</v>
      </c>
      <c r="AB5677" t="s">
        <v>216</v>
      </c>
      <c r="AC5677" t="s">
        <v>216</v>
      </c>
      <c r="AD5677" t="s">
        <v>216</v>
      </c>
    </row>
    <row r="5678" spans="1:30" x14ac:dyDescent="0.25">
      <c r="A5678" t="str">
        <f t="shared" si="88"/>
        <v>2017/20185FemaleAgriculture, food and related studiesMissing</v>
      </c>
      <c r="B5678" t="s">
        <v>218</v>
      </c>
      <c r="C5678" t="s">
        <v>251</v>
      </c>
      <c r="D5678">
        <v>5</v>
      </c>
      <c r="E5678" t="s">
        <v>6</v>
      </c>
      <c r="F5678" t="s">
        <v>149</v>
      </c>
      <c r="G5678" t="s">
        <v>215</v>
      </c>
      <c r="H5678" t="s">
        <v>215</v>
      </c>
      <c r="I5678" t="s">
        <v>215</v>
      </c>
      <c r="J5678" t="s">
        <v>215</v>
      </c>
      <c r="K5678" t="s">
        <v>215</v>
      </c>
      <c r="L5678" t="s">
        <v>215</v>
      </c>
      <c r="M5678" t="s">
        <v>215</v>
      </c>
      <c r="N5678" t="s">
        <v>215</v>
      </c>
      <c r="O5678" t="s">
        <v>215</v>
      </c>
      <c r="P5678" t="s">
        <v>215</v>
      </c>
      <c r="Q5678" t="s">
        <v>215</v>
      </c>
      <c r="R5678" t="s">
        <v>260</v>
      </c>
      <c r="S5678" t="s">
        <v>253</v>
      </c>
      <c r="T5678" t="s">
        <v>253</v>
      </c>
      <c r="U5678" t="s">
        <v>253</v>
      </c>
      <c r="V5678" t="s">
        <v>253</v>
      </c>
      <c r="W5678">
        <v>30</v>
      </c>
      <c r="X5678">
        <v>100</v>
      </c>
      <c r="Y5678">
        <v>0</v>
      </c>
      <c r="Z5678" t="s">
        <v>261</v>
      </c>
      <c r="AA5678" t="s">
        <v>261</v>
      </c>
      <c r="AB5678" t="s">
        <v>261</v>
      </c>
      <c r="AC5678" t="s">
        <v>261</v>
      </c>
      <c r="AD5678" t="s">
        <v>261</v>
      </c>
    </row>
    <row r="5679" spans="1:30" x14ac:dyDescent="0.25">
      <c r="A5679" t="str">
        <f t="shared" si="88"/>
        <v>2017/20185FemaleArchitecture, building and planningMissing</v>
      </c>
      <c r="B5679" t="s">
        <v>218</v>
      </c>
      <c r="C5679" t="s">
        <v>251</v>
      </c>
      <c r="D5679">
        <v>5</v>
      </c>
      <c r="E5679" t="s">
        <v>6</v>
      </c>
      <c r="F5679" t="s">
        <v>161</v>
      </c>
      <c r="G5679" t="s">
        <v>215</v>
      </c>
      <c r="H5679" t="s">
        <v>215</v>
      </c>
      <c r="I5679" t="s">
        <v>215</v>
      </c>
      <c r="J5679" t="s">
        <v>215</v>
      </c>
      <c r="K5679" t="s">
        <v>215</v>
      </c>
      <c r="L5679" t="s">
        <v>215</v>
      </c>
      <c r="M5679" t="s">
        <v>215</v>
      </c>
      <c r="N5679" t="s">
        <v>215</v>
      </c>
      <c r="O5679" t="s">
        <v>215</v>
      </c>
      <c r="P5679" t="s">
        <v>215</v>
      </c>
      <c r="Q5679" t="s">
        <v>215</v>
      </c>
      <c r="R5679" t="s">
        <v>260</v>
      </c>
      <c r="S5679" t="s">
        <v>253</v>
      </c>
      <c r="T5679" t="s">
        <v>253</v>
      </c>
      <c r="U5679" t="s">
        <v>253</v>
      </c>
      <c r="V5679" t="s">
        <v>253</v>
      </c>
      <c r="W5679">
        <v>60</v>
      </c>
      <c r="X5679">
        <v>100</v>
      </c>
      <c r="Y5679">
        <v>0</v>
      </c>
      <c r="Z5679" t="s">
        <v>261</v>
      </c>
      <c r="AA5679" t="s">
        <v>261</v>
      </c>
      <c r="AB5679" t="s">
        <v>261</v>
      </c>
      <c r="AC5679" t="s">
        <v>261</v>
      </c>
      <c r="AD5679" t="s">
        <v>261</v>
      </c>
    </row>
    <row r="5680" spans="1:30" x14ac:dyDescent="0.25">
      <c r="A5680" t="str">
        <f t="shared" si="88"/>
        <v>2017/20185FemaleBiosciencesMissing</v>
      </c>
      <c r="B5680" t="s">
        <v>218</v>
      </c>
      <c r="C5680" t="s">
        <v>251</v>
      </c>
      <c r="D5680">
        <v>5</v>
      </c>
      <c r="E5680" t="s">
        <v>6</v>
      </c>
      <c r="F5680" t="s">
        <v>142</v>
      </c>
      <c r="G5680" t="s">
        <v>215</v>
      </c>
      <c r="H5680" t="s">
        <v>215</v>
      </c>
      <c r="I5680" t="s">
        <v>215</v>
      </c>
      <c r="J5680" t="s">
        <v>215</v>
      </c>
      <c r="K5680" t="s">
        <v>215</v>
      </c>
      <c r="L5680" t="s">
        <v>215</v>
      </c>
      <c r="M5680" t="s">
        <v>215</v>
      </c>
      <c r="N5680" t="s">
        <v>215</v>
      </c>
      <c r="O5680" t="s">
        <v>215</v>
      </c>
      <c r="P5680" t="s">
        <v>215</v>
      </c>
      <c r="Q5680" t="s">
        <v>215</v>
      </c>
      <c r="R5680" t="s">
        <v>260</v>
      </c>
      <c r="S5680" t="s">
        <v>253</v>
      </c>
      <c r="T5680" t="s">
        <v>253</v>
      </c>
      <c r="U5680" t="s">
        <v>253</v>
      </c>
      <c r="V5680" t="s">
        <v>253</v>
      </c>
      <c r="W5680">
        <v>90</v>
      </c>
      <c r="X5680">
        <v>86</v>
      </c>
      <c r="Y5680">
        <v>10</v>
      </c>
      <c r="Z5680">
        <v>8</v>
      </c>
      <c r="AA5680">
        <v>0</v>
      </c>
      <c r="AB5680">
        <v>0</v>
      </c>
      <c r="AC5680">
        <v>0</v>
      </c>
      <c r="AD5680">
        <v>92</v>
      </c>
    </row>
    <row r="5681" spans="1:30" x14ac:dyDescent="0.25">
      <c r="A5681" t="str">
        <f t="shared" si="88"/>
        <v>2017/20185FemaleCeltic studiesMissing</v>
      </c>
      <c r="B5681" t="s">
        <v>218</v>
      </c>
      <c r="C5681" t="s">
        <v>251</v>
      </c>
      <c r="D5681">
        <v>5</v>
      </c>
      <c r="E5681" t="s">
        <v>6</v>
      </c>
      <c r="F5681" t="s">
        <v>175</v>
      </c>
      <c r="G5681" t="s">
        <v>215</v>
      </c>
      <c r="H5681" t="s">
        <v>215</v>
      </c>
      <c r="I5681" t="s">
        <v>215</v>
      </c>
      <c r="J5681" t="s">
        <v>215</v>
      </c>
      <c r="K5681" t="s">
        <v>215</v>
      </c>
      <c r="L5681" t="s">
        <v>215</v>
      </c>
      <c r="M5681" t="s">
        <v>215</v>
      </c>
      <c r="N5681" t="s">
        <v>215</v>
      </c>
      <c r="O5681" t="s">
        <v>215</v>
      </c>
      <c r="P5681" t="s">
        <v>215</v>
      </c>
      <c r="Q5681" t="s">
        <v>215</v>
      </c>
      <c r="R5681" t="s">
        <v>260</v>
      </c>
      <c r="S5681" t="s">
        <v>253</v>
      </c>
      <c r="T5681" t="s">
        <v>253</v>
      </c>
      <c r="U5681" t="s">
        <v>253</v>
      </c>
      <c r="V5681" t="s">
        <v>253</v>
      </c>
      <c r="W5681" t="s">
        <v>216</v>
      </c>
      <c r="X5681" t="s">
        <v>216</v>
      </c>
      <c r="Y5681" t="s">
        <v>216</v>
      </c>
      <c r="Z5681" t="s">
        <v>216</v>
      </c>
      <c r="AA5681" t="s">
        <v>216</v>
      </c>
      <c r="AB5681" t="s">
        <v>216</v>
      </c>
      <c r="AC5681" t="s">
        <v>216</v>
      </c>
      <c r="AD5681" t="s">
        <v>216</v>
      </c>
    </row>
    <row r="5682" spans="1:30" x14ac:dyDescent="0.25">
      <c r="A5682" t="str">
        <f t="shared" si="88"/>
        <v>2017/20185FemaleChemistryMissing</v>
      </c>
      <c r="B5682" t="s">
        <v>218</v>
      </c>
      <c r="C5682" t="s">
        <v>251</v>
      </c>
      <c r="D5682">
        <v>5</v>
      </c>
      <c r="E5682" t="s">
        <v>6</v>
      </c>
      <c r="F5682" t="s">
        <v>153</v>
      </c>
      <c r="G5682" t="s">
        <v>215</v>
      </c>
      <c r="H5682" t="s">
        <v>215</v>
      </c>
      <c r="I5682" t="s">
        <v>215</v>
      </c>
      <c r="J5682" t="s">
        <v>215</v>
      </c>
      <c r="K5682" t="s">
        <v>215</v>
      </c>
      <c r="L5682" t="s">
        <v>215</v>
      </c>
      <c r="M5682" t="s">
        <v>215</v>
      </c>
      <c r="N5682" t="s">
        <v>215</v>
      </c>
      <c r="O5682" t="s">
        <v>215</v>
      </c>
      <c r="P5682" t="s">
        <v>215</v>
      </c>
      <c r="Q5682" t="s">
        <v>215</v>
      </c>
      <c r="R5682" t="s">
        <v>260</v>
      </c>
      <c r="S5682" t="s">
        <v>253</v>
      </c>
      <c r="T5682" t="s">
        <v>253</v>
      </c>
      <c r="U5682" t="s">
        <v>253</v>
      </c>
      <c r="V5682" t="s">
        <v>253</v>
      </c>
      <c r="W5682">
        <v>15</v>
      </c>
      <c r="X5682">
        <v>92.2</v>
      </c>
      <c r="Y5682">
        <v>0</v>
      </c>
      <c r="Z5682">
        <v>0</v>
      </c>
      <c r="AA5682">
        <v>0</v>
      </c>
      <c r="AB5682">
        <v>0</v>
      </c>
      <c r="AC5682">
        <v>0</v>
      </c>
      <c r="AD5682">
        <v>100</v>
      </c>
    </row>
    <row r="5683" spans="1:30" x14ac:dyDescent="0.25">
      <c r="A5683" t="str">
        <f t="shared" si="88"/>
        <v>2017/20185FemaleCombined and general studiesMissing</v>
      </c>
      <c r="B5683" t="s">
        <v>218</v>
      </c>
      <c r="C5683" t="s">
        <v>251</v>
      </c>
      <c r="D5683">
        <v>5</v>
      </c>
      <c r="E5683" t="s">
        <v>6</v>
      </c>
      <c r="F5683" t="s">
        <v>184</v>
      </c>
      <c r="G5683" t="s">
        <v>215</v>
      </c>
      <c r="H5683" t="s">
        <v>215</v>
      </c>
      <c r="I5683" t="s">
        <v>215</v>
      </c>
      <c r="J5683" t="s">
        <v>215</v>
      </c>
      <c r="K5683" t="s">
        <v>215</v>
      </c>
      <c r="L5683" t="s">
        <v>215</v>
      </c>
      <c r="M5683" t="s">
        <v>215</v>
      </c>
      <c r="N5683" t="s">
        <v>215</v>
      </c>
      <c r="O5683" t="s">
        <v>215</v>
      </c>
      <c r="P5683" t="s">
        <v>215</v>
      </c>
      <c r="Q5683" t="s">
        <v>215</v>
      </c>
      <c r="R5683" t="s">
        <v>260</v>
      </c>
      <c r="S5683" t="s">
        <v>253</v>
      </c>
      <c r="T5683" t="s">
        <v>253</v>
      </c>
      <c r="U5683" t="s">
        <v>253</v>
      </c>
      <c r="V5683" t="s">
        <v>253</v>
      </c>
      <c r="W5683">
        <v>130</v>
      </c>
      <c r="X5683">
        <v>94.6</v>
      </c>
      <c r="Y5683">
        <v>5</v>
      </c>
      <c r="Z5683">
        <v>0</v>
      </c>
      <c r="AA5683">
        <v>0</v>
      </c>
      <c r="AB5683">
        <v>0</v>
      </c>
      <c r="AC5683">
        <v>0</v>
      </c>
      <c r="AD5683">
        <v>100</v>
      </c>
    </row>
    <row r="5684" spans="1:30" x14ac:dyDescent="0.25">
      <c r="A5684" t="str">
        <f t="shared" si="88"/>
        <v>2017/20185FemaleComputingAbroad</v>
      </c>
      <c r="B5684" t="s">
        <v>218</v>
      </c>
      <c r="C5684" t="s">
        <v>251</v>
      </c>
      <c r="D5684">
        <v>5</v>
      </c>
      <c r="E5684" t="s">
        <v>6</v>
      </c>
      <c r="F5684" t="s">
        <v>159</v>
      </c>
      <c r="G5684" t="s">
        <v>215</v>
      </c>
      <c r="H5684" t="s">
        <v>215</v>
      </c>
      <c r="I5684" t="s">
        <v>215</v>
      </c>
      <c r="J5684" t="s">
        <v>215</v>
      </c>
      <c r="K5684" t="s">
        <v>215</v>
      </c>
      <c r="L5684" t="s">
        <v>215</v>
      </c>
      <c r="M5684" t="s">
        <v>215</v>
      </c>
      <c r="N5684" t="s">
        <v>215</v>
      </c>
      <c r="O5684" t="s">
        <v>215</v>
      </c>
      <c r="P5684" t="s">
        <v>215</v>
      </c>
      <c r="Q5684" t="s">
        <v>215</v>
      </c>
      <c r="R5684" t="s">
        <v>255</v>
      </c>
      <c r="S5684" t="s">
        <v>253</v>
      </c>
      <c r="T5684" t="s">
        <v>253</v>
      </c>
      <c r="U5684" t="s">
        <v>253</v>
      </c>
      <c r="V5684" t="s">
        <v>253</v>
      </c>
      <c r="W5684">
        <v>10</v>
      </c>
      <c r="X5684">
        <v>0</v>
      </c>
      <c r="Y5684">
        <v>10</v>
      </c>
      <c r="Z5684">
        <v>87.3</v>
      </c>
      <c r="AA5684">
        <v>4.2</v>
      </c>
      <c r="AB5684">
        <v>0</v>
      </c>
      <c r="AC5684">
        <v>0</v>
      </c>
      <c r="AD5684">
        <v>8.5</v>
      </c>
    </row>
    <row r="5685" spans="1:30" x14ac:dyDescent="0.25">
      <c r="A5685" t="str">
        <f t="shared" si="88"/>
        <v>2017/20185FemaleComputingMissing</v>
      </c>
      <c r="B5685" t="s">
        <v>218</v>
      </c>
      <c r="C5685" t="s">
        <v>251</v>
      </c>
      <c r="D5685">
        <v>5</v>
      </c>
      <c r="E5685" t="s">
        <v>6</v>
      </c>
      <c r="F5685" t="s">
        <v>159</v>
      </c>
      <c r="G5685" t="s">
        <v>215</v>
      </c>
      <c r="H5685" t="s">
        <v>215</v>
      </c>
      <c r="I5685" t="s">
        <v>215</v>
      </c>
      <c r="J5685" t="s">
        <v>215</v>
      </c>
      <c r="K5685" t="s">
        <v>215</v>
      </c>
      <c r="L5685" t="s">
        <v>215</v>
      </c>
      <c r="M5685" t="s">
        <v>215</v>
      </c>
      <c r="N5685" t="s">
        <v>215</v>
      </c>
      <c r="O5685" t="s">
        <v>215</v>
      </c>
      <c r="P5685" t="s">
        <v>215</v>
      </c>
      <c r="Q5685" t="s">
        <v>215</v>
      </c>
      <c r="R5685" t="s">
        <v>260</v>
      </c>
      <c r="S5685" t="s">
        <v>253</v>
      </c>
      <c r="T5685" t="s">
        <v>253</v>
      </c>
      <c r="U5685" t="s">
        <v>253</v>
      </c>
      <c r="V5685" t="s">
        <v>253</v>
      </c>
      <c r="W5685">
        <v>50</v>
      </c>
      <c r="X5685">
        <v>97</v>
      </c>
      <c r="Y5685">
        <v>0</v>
      </c>
      <c r="Z5685">
        <v>0</v>
      </c>
      <c r="AA5685">
        <v>0</v>
      </c>
      <c r="AB5685">
        <v>0</v>
      </c>
      <c r="AC5685">
        <v>0</v>
      </c>
      <c r="AD5685">
        <v>100</v>
      </c>
    </row>
    <row r="5686" spans="1:30" x14ac:dyDescent="0.25">
      <c r="A5686" t="str">
        <f t="shared" si="88"/>
        <v>2017/20185FemaleCreative arts and designMissing</v>
      </c>
      <c r="B5686" t="s">
        <v>218</v>
      </c>
      <c r="C5686" t="s">
        <v>251</v>
      </c>
      <c r="D5686">
        <v>5</v>
      </c>
      <c r="E5686" t="s">
        <v>6</v>
      </c>
      <c r="F5686" t="s">
        <v>180</v>
      </c>
      <c r="G5686" t="s">
        <v>215</v>
      </c>
      <c r="H5686" t="s">
        <v>215</v>
      </c>
      <c r="I5686" t="s">
        <v>215</v>
      </c>
      <c r="J5686" t="s">
        <v>215</v>
      </c>
      <c r="K5686" t="s">
        <v>215</v>
      </c>
      <c r="L5686" t="s">
        <v>215</v>
      </c>
      <c r="M5686" t="s">
        <v>215</v>
      </c>
      <c r="N5686" t="s">
        <v>215</v>
      </c>
      <c r="O5686" t="s">
        <v>215</v>
      </c>
      <c r="P5686" t="s">
        <v>215</v>
      </c>
      <c r="Q5686" t="s">
        <v>215</v>
      </c>
      <c r="R5686" t="s">
        <v>260</v>
      </c>
      <c r="S5686" t="s">
        <v>253</v>
      </c>
      <c r="T5686" t="s">
        <v>253</v>
      </c>
      <c r="U5686" t="s">
        <v>253</v>
      </c>
      <c r="V5686" t="s">
        <v>253</v>
      </c>
      <c r="W5686">
        <v>270</v>
      </c>
      <c r="X5686">
        <v>95.9</v>
      </c>
      <c r="Y5686">
        <v>10</v>
      </c>
      <c r="Z5686">
        <v>0</v>
      </c>
      <c r="AA5686">
        <v>0</v>
      </c>
      <c r="AB5686">
        <v>0</v>
      </c>
      <c r="AC5686">
        <v>0</v>
      </c>
      <c r="AD5686">
        <v>100</v>
      </c>
    </row>
    <row r="5687" spans="1:30" x14ac:dyDescent="0.25">
      <c r="A5687" t="str">
        <f t="shared" si="88"/>
        <v>2017/20185FemaleCreative arts and designUnknown</v>
      </c>
      <c r="B5687" t="s">
        <v>218</v>
      </c>
      <c r="C5687" t="s">
        <v>251</v>
      </c>
      <c r="D5687">
        <v>5</v>
      </c>
      <c r="E5687" t="s">
        <v>6</v>
      </c>
      <c r="F5687" t="s">
        <v>180</v>
      </c>
      <c r="G5687" t="s">
        <v>215</v>
      </c>
      <c r="H5687" t="s">
        <v>215</v>
      </c>
      <c r="I5687" t="s">
        <v>215</v>
      </c>
      <c r="J5687" t="s">
        <v>215</v>
      </c>
      <c r="K5687" t="s">
        <v>215</v>
      </c>
      <c r="L5687" t="s">
        <v>215</v>
      </c>
      <c r="M5687" t="s">
        <v>215</v>
      </c>
      <c r="N5687" t="s">
        <v>215</v>
      </c>
      <c r="O5687" t="s">
        <v>215</v>
      </c>
      <c r="P5687" t="s">
        <v>215</v>
      </c>
      <c r="Q5687" t="s">
        <v>215</v>
      </c>
      <c r="R5687" t="s">
        <v>258</v>
      </c>
      <c r="S5687" t="s">
        <v>253</v>
      </c>
      <c r="T5687" t="s">
        <v>253</v>
      </c>
      <c r="U5687" t="s">
        <v>253</v>
      </c>
      <c r="V5687" t="s">
        <v>253</v>
      </c>
      <c r="W5687" t="s">
        <v>216</v>
      </c>
      <c r="X5687" t="s">
        <v>216</v>
      </c>
      <c r="Y5687" t="s">
        <v>216</v>
      </c>
      <c r="Z5687" t="s">
        <v>216</v>
      </c>
      <c r="AA5687" t="s">
        <v>216</v>
      </c>
      <c r="AB5687" t="s">
        <v>216</v>
      </c>
      <c r="AC5687" t="s">
        <v>216</v>
      </c>
      <c r="AD5687" t="s">
        <v>216</v>
      </c>
    </row>
    <row r="5688" spans="1:30" x14ac:dyDescent="0.25">
      <c r="A5688" t="str">
        <f t="shared" si="88"/>
        <v>2017/20185FemaleEconomicsMissing</v>
      </c>
      <c r="B5688" t="s">
        <v>218</v>
      </c>
      <c r="C5688" t="s">
        <v>251</v>
      </c>
      <c r="D5688">
        <v>5</v>
      </c>
      <c r="E5688" t="s">
        <v>6</v>
      </c>
      <c r="F5688" t="s">
        <v>13</v>
      </c>
      <c r="G5688" t="s">
        <v>215</v>
      </c>
      <c r="H5688" t="s">
        <v>215</v>
      </c>
      <c r="I5688" t="s">
        <v>215</v>
      </c>
      <c r="J5688" t="s">
        <v>215</v>
      </c>
      <c r="K5688" t="s">
        <v>215</v>
      </c>
      <c r="L5688" t="s">
        <v>215</v>
      </c>
      <c r="M5688" t="s">
        <v>215</v>
      </c>
      <c r="N5688" t="s">
        <v>215</v>
      </c>
      <c r="O5688" t="s">
        <v>215</v>
      </c>
      <c r="P5688" t="s">
        <v>215</v>
      </c>
      <c r="Q5688" t="s">
        <v>215</v>
      </c>
      <c r="R5688" t="s">
        <v>260</v>
      </c>
      <c r="S5688" t="s">
        <v>253</v>
      </c>
      <c r="T5688" t="s">
        <v>253</v>
      </c>
      <c r="U5688" t="s">
        <v>253</v>
      </c>
      <c r="V5688" t="s">
        <v>253</v>
      </c>
      <c r="W5688">
        <v>30</v>
      </c>
      <c r="X5688">
        <v>95.1</v>
      </c>
      <c r="Y5688">
        <v>0</v>
      </c>
      <c r="Z5688">
        <v>0</v>
      </c>
      <c r="AA5688">
        <v>0</v>
      </c>
      <c r="AB5688">
        <v>0</v>
      </c>
      <c r="AC5688">
        <v>0</v>
      </c>
      <c r="AD5688">
        <v>100</v>
      </c>
    </row>
    <row r="5689" spans="1:30" x14ac:dyDescent="0.25">
      <c r="A5689" t="str">
        <f t="shared" si="88"/>
        <v>2017/20185FemaleEducation and teachingMissing</v>
      </c>
      <c r="B5689" t="s">
        <v>218</v>
      </c>
      <c r="C5689" t="s">
        <v>251</v>
      </c>
      <c r="D5689">
        <v>5</v>
      </c>
      <c r="E5689" t="s">
        <v>6</v>
      </c>
      <c r="F5689" t="s">
        <v>182</v>
      </c>
      <c r="G5689" t="s">
        <v>215</v>
      </c>
      <c r="H5689" t="s">
        <v>215</v>
      </c>
      <c r="I5689" t="s">
        <v>215</v>
      </c>
      <c r="J5689" t="s">
        <v>215</v>
      </c>
      <c r="K5689" t="s">
        <v>215</v>
      </c>
      <c r="L5689" t="s">
        <v>215</v>
      </c>
      <c r="M5689" t="s">
        <v>215</v>
      </c>
      <c r="N5689" t="s">
        <v>215</v>
      </c>
      <c r="O5689" t="s">
        <v>215</v>
      </c>
      <c r="P5689" t="s">
        <v>215</v>
      </c>
      <c r="Q5689" t="s">
        <v>215</v>
      </c>
      <c r="R5689" t="s">
        <v>260</v>
      </c>
      <c r="S5689" t="s">
        <v>253</v>
      </c>
      <c r="T5689" t="s">
        <v>253</v>
      </c>
      <c r="U5689" t="s">
        <v>253</v>
      </c>
      <c r="V5689" t="s">
        <v>253</v>
      </c>
      <c r="W5689">
        <v>215</v>
      </c>
      <c r="X5689">
        <v>97.2</v>
      </c>
      <c r="Y5689">
        <v>5</v>
      </c>
      <c r="Z5689">
        <v>16.7</v>
      </c>
      <c r="AA5689">
        <v>0</v>
      </c>
      <c r="AB5689">
        <v>0</v>
      </c>
      <c r="AC5689">
        <v>0</v>
      </c>
      <c r="AD5689">
        <v>83.3</v>
      </c>
    </row>
    <row r="5690" spans="1:30" x14ac:dyDescent="0.25">
      <c r="A5690" t="str">
        <f t="shared" si="88"/>
        <v>2017/20185FemaleEngineeringMissing</v>
      </c>
      <c r="B5690" t="s">
        <v>218</v>
      </c>
      <c r="C5690" t="s">
        <v>251</v>
      </c>
      <c r="D5690">
        <v>5</v>
      </c>
      <c r="E5690" t="s">
        <v>6</v>
      </c>
      <c r="F5690" t="s">
        <v>157</v>
      </c>
      <c r="G5690" t="s">
        <v>215</v>
      </c>
      <c r="H5690" t="s">
        <v>215</v>
      </c>
      <c r="I5690" t="s">
        <v>215</v>
      </c>
      <c r="J5690" t="s">
        <v>215</v>
      </c>
      <c r="K5690" t="s">
        <v>215</v>
      </c>
      <c r="L5690" t="s">
        <v>215</v>
      </c>
      <c r="M5690" t="s">
        <v>215</v>
      </c>
      <c r="N5690" t="s">
        <v>215</v>
      </c>
      <c r="O5690" t="s">
        <v>215</v>
      </c>
      <c r="P5690" t="s">
        <v>215</v>
      </c>
      <c r="Q5690" t="s">
        <v>215</v>
      </c>
      <c r="R5690" t="s">
        <v>260</v>
      </c>
      <c r="S5690" t="s">
        <v>253</v>
      </c>
      <c r="T5690" t="s">
        <v>253</v>
      </c>
      <c r="U5690" t="s">
        <v>253</v>
      </c>
      <c r="V5690" t="s">
        <v>253</v>
      </c>
      <c r="W5690">
        <v>50</v>
      </c>
      <c r="X5690">
        <v>94.1</v>
      </c>
      <c r="Y5690">
        <v>5</v>
      </c>
      <c r="Z5690">
        <v>0</v>
      </c>
      <c r="AA5690">
        <v>0</v>
      </c>
      <c r="AB5690">
        <v>0</v>
      </c>
      <c r="AC5690">
        <v>33.299999999999997</v>
      </c>
      <c r="AD5690">
        <v>100</v>
      </c>
    </row>
    <row r="5691" spans="1:30" x14ac:dyDescent="0.25">
      <c r="A5691" t="str">
        <f t="shared" si="88"/>
        <v>2017/20185FemaleEnglish studiesMissing</v>
      </c>
      <c r="B5691" t="s">
        <v>218</v>
      </c>
      <c r="C5691" t="s">
        <v>251</v>
      </c>
      <c r="D5691">
        <v>5</v>
      </c>
      <c r="E5691" t="s">
        <v>6</v>
      </c>
      <c r="F5691" t="s">
        <v>173</v>
      </c>
      <c r="G5691" t="s">
        <v>215</v>
      </c>
      <c r="H5691" t="s">
        <v>215</v>
      </c>
      <c r="I5691" t="s">
        <v>215</v>
      </c>
      <c r="J5691" t="s">
        <v>215</v>
      </c>
      <c r="K5691" t="s">
        <v>215</v>
      </c>
      <c r="L5691" t="s">
        <v>215</v>
      </c>
      <c r="M5691" t="s">
        <v>215</v>
      </c>
      <c r="N5691" t="s">
        <v>215</v>
      </c>
      <c r="O5691" t="s">
        <v>215</v>
      </c>
      <c r="P5691" t="s">
        <v>215</v>
      </c>
      <c r="Q5691" t="s">
        <v>215</v>
      </c>
      <c r="R5691" t="s">
        <v>260</v>
      </c>
      <c r="S5691" t="s">
        <v>253</v>
      </c>
      <c r="T5691" t="s">
        <v>253</v>
      </c>
      <c r="U5691" t="s">
        <v>253</v>
      </c>
      <c r="V5691" t="s">
        <v>253</v>
      </c>
      <c r="W5691">
        <v>115</v>
      </c>
      <c r="X5691">
        <v>91.9</v>
      </c>
      <c r="Y5691">
        <v>10</v>
      </c>
      <c r="Z5691">
        <v>0</v>
      </c>
      <c r="AA5691">
        <v>10.5</v>
      </c>
      <c r="AB5691">
        <v>0</v>
      </c>
      <c r="AC5691">
        <v>0</v>
      </c>
      <c r="AD5691">
        <v>89.5</v>
      </c>
    </row>
    <row r="5692" spans="1:30" x14ac:dyDescent="0.25">
      <c r="A5692" t="str">
        <f t="shared" si="88"/>
        <v>2017/20185FemaleEnglish studiesUnknown</v>
      </c>
      <c r="B5692" t="s">
        <v>218</v>
      </c>
      <c r="C5692" t="s">
        <v>251</v>
      </c>
      <c r="D5692">
        <v>5</v>
      </c>
      <c r="E5692" t="s">
        <v>6</v>
      </c>
      <c r="F5692" t="s">
        <v>173</v>
      </c>
      <c r="G5692" t="s">
        <v>215</v>
      </c>
      <c r="H5692" t="s">
        <v>215</v>
      </c>
      <c r="I5692" t="s">
        <v>215</v>
      </c>
      <c r="J5692" t="s">
        <v>215</v>
      </c>
      <c r="K5692" t="s">
        <v>215</v>
      </c>
      <c r="L5692" t="s">
        <v>215</v>
      </c>
      <c r="M5692" t="s">
        <v>215</v>
      </c>
      <c r="N5692" t="s">
        <v>215</v>
      </c>
      <c r="O5692" t="s">
        <v>215</v>
      </c>
      <c r="P5692" t="s">
        <v>215</v>
      </c>
      <c r="Q5692" t="s">
        <v>215</v>
      </c>
      <c r="R5692" t="s">
        <v>258</v>
      </c>
      <c r="S5692" t="s">
        <v>253</v>
      </c>
      <c r="T5692" t="s">
        <v>253</v>
      </c>
      <c r="U5692" t="s">
        <v>253</v>
      </c>
      <c r="V5692" t="s">
        <v>253</v>
      </c>
      <c r="W5692" t="s">
        <v>216</v>
      </c>
      <c r="X5692" t="s">
        <v>216</v>
      </c>
      <c r="Y5692" t="s">
        <v>216</v>
      </c>
      <c r="Z5692" t="s">
        <v>216</v>
      </c>
      <c r="AA5692" t="s">
        <v>216</v>
      </c>
      <c r="AB5692" t="s">
        <v>216</v>
      </c>
      <c r="AC5692" t="s">
        <v>216</v>
      </c>
      <c r="AD5692" t="s">
        <v>216</v>
      </c>
    </row>
    <row r="5693" spans="1:30" x14ac:dyDescent="0.25">
      <c r="A5693" t="str">
        <f t="shared" si="88"/>
        <v>2017/20185FemaleGeneral, applied and forensic sciencesMissing</v>
      </c>
      <c r="B5693" t="s">
        <v>218</v>
      </c>
      <c r="C5693" t="s">
        <v>251</v>
      </c>
      <c r="D5693">
        <v>5</v>
      </c>
      <c r="E5693" t="s">
        <v>6</v>
      </c>
      <c r="F5693" t="s">
        <v>223</v>
      </c>
      <c r="G5693" t="s">
        <v>215</v>
      </c>
      <c r="H5693" t="s">
        <v>215</v>
      </c>
      <c r="I5693" t="s">
        <v>215</v>
      </c>
      <c r="J5693" t="s">
        <v>215</v>
      </c>
      <c r="K5693" t="s">
        <v>215</v>
      </c>
      <c r="L5693" t="s">
        <v>215</v>
      </c>
      <c r="M5693" t="s">
        <v>215</v>
      </c>
      <c r="N5693" t="s">
        <v>215</v>
      </c>
      <c r="O5693" t="s">
        <v>215</v>
      </c>
      <c r="P5693" t="s">
        <v>215</v>
      </c>
      <c r="Q5693" t="s">
        <v>215</v>
      </c>
      <c r="R5693" t="s">
        <v>260</v>
      </c>
      <c r="S5693" t="s">
        <v>253</v>
      </c>
      <c r="T5693" t="s">
        <v>253</v>
      </c>
      <c r="U5693" t="s">
        <v>253</v>
      </c>
      <c r="V5693" t="s">
        <v>253</v>
      </c>
      <c r="W5693">
        <v>20</v>
      </c>
      <c r="X5693">
        <v>90.3</v>
      </c>
      <c r="Y5693">
        <v>0</v>
      </c>
      <c r="Z5693">
        <v>0</v>
      </c>
      <c r="AA5693">
        <v>0</v>
      </c>
      <c r="AB5693">
        <v>0</v>
      </c>
      <c r="AC5693">
        <v>0</v>
      </c>
      <c r="AD5693">
        <v>100</v>
      </c>
    </row>
    <row r="5694" spans="1:30" x14ac:dyDescent="0.25">
      <c r="A5694" t="str">
        <f t="shared" si="88"/>
        <v>2017/20185FemaleGeography, earth and environmental studiesMissing</v>
      </c>
      <c r="B5694" t="s">
        <v>218</v>
      </c>
      <c r="C5694" t="s">
        <v>251</v>
      </c>
      <c r="D5694">
        <v>5</v>
      </c>
      <c r="E5694" t="s">
        <v>6</v>
      </c>
      <c r="F5694" t="s">
        <v>224</v>
      </c>
      <c r="G5694" t="s">
        <v>215</v>
      </c>
      <c r="H5694" t="s">
        <v>215</v>
      </c>
      <c r="I5694" t="s">
        <v>215</v>
      </c>
      <c r="J5694" t="s">
        <v>215</v>
      </c>
      <c r="K5694" t="s">
        <v>215</v>
      </c>
      <c r="L5694" t="s">
        <v>215</v>
      </c>
      <c r="M5694" t="s">
        <v>215</v>
      </c>
      <c r="N5694" t="s">
        <v>215</v>
      </c>
      <c r="O5694" t="s">
        <v>215</v>
      </c>
      <c r="P5694" t="s">
        <v>215</v>
      </c>
      <c r="Q5694" t="s">
        <v>215</v>
      </c>
      <c r="R5694" t="s">
        <v>260</v>
      </c>
      <c r="S5694" t="s">
        <v>253</v>
      </c>
      <c r="T5694" t="s">
        <v>253</v>
      </c>
      <c r="U5694" t="s">
        <v>253</v>
      </c>
      <c r="V5694" t="s">
        <v>253</v>
      </c>
      <c r="W5694">
        <v>40</v>
      </c>
      <c r="X5694">
        <v>92.5</v>
      </c>
      <c r="Y5694">
        <v>5</v>
      </c>
      <c r="Z5694">
        <v>0</v>
      </c>
      <c r="AA5694">
        <v>0</v>
      </c>
      <c r="AB5694">
        <v>0</v>
      </c>
      <c r="AC5694">
        <v>0</v>
      </c>
      <c r="AD5694">
        <v>100</v>
      </c>
    </row>
    <row r="5695" spans="1:30" x14ac:dyDescent="0.25">
      <c r="A5695" t="str">
        <f t="shared" si="88"/>
        <v>2017/20185FemaleHealth and social careMissing</v>
      </c>
      <c r="B5695" t="s">
        <v>218</v>
      </c>
      <c r="C5695" t="s">
        <v>251</v>
      </c>
      <c r="D5695">
        <v>5</v>
      </c>
      <c r="E5695" t="s">
        <v>6</v>
      </c>
      <c r="F5695" t="s">
        <v>168</v>
      </c>
      <c r="G5695" t="s">
        <v>215</v>
      </c>
      <c r="H5695" t="s">
        <v>215</v>
      </c>
      <c r="I5695" t="s">
        <v>215</v>
      </c>
      <c r="J5695" t="s">
        <v>215</v>
      </c>
      <c r="K5695" t="s">
        <v>215</v>
      </c>
      <c r="L5695" t="s">
        <v>215</v>
      </c>
      <c r="M5695" t="s">
        <v>215</v>
      </c>
      <c r="N5695" t="s">
        <v>215</v>
      </c>
      <c r="O5695" t="s">
        <v>215</v>
      </c>
      <c r="P5695" t="s">
        <v>215</v>
      </c>
      <c r="Q5695" t="s">
        <v>215</v>
      </c>
      <c r="R5695" t="s">
        <v>260</v>
      </c>
      <c r="S5695" t="s">
        <v>253</v>
      </c>
      <c r="T5695" t="s">
        <v>253</v>
      </c>
      <c r="U5695" t="s">
        <v>253</v>
      </c>
      <c r="V5695" t="s">
        <v>253</v>
      </c>
      <c r="W5695">
        <v>155</v>
      </c>
      <c r="X5695">
        <v>91.7</v>
      </c>
      <c r="Y5695">
        <v>15</v>
      </c>
      <c r="Z5695">
        <v>0</v>
      </c>
      <c r="AA5695">
        <v>0</v>
      </c>
      <c r="AB5695">
        <v>0</v>
      </c>
      <c r="AC5695">
        <v>7.8</v>
      </c>
      <c r="AD5695">
        <v>100</v>
      </c>
    </row>
    <row r="5696" spans="1:30" x14ac:dyDescent="0.25">
      <c r="A5696" t="str">
        <f t="shared" si="88"/>
        <v>2017/20185FemaleHistory and archaeologyMissing</v>
      </c>
      <c r="B5696" t="s">
        <v>218</v>
      </c>
      <c r="C5696" t="s">
        <v>251</v>
      </c>
      <c r="D5696">
        <v>5</v>
      </c>
      <c r="E5696" t="s">
        <v>6</v>
      </c>
      <c r="F5696" t="s">
        <v>177</v>
      </c>
      <c r="G5696" t="s">
        <v>215</v>
      </c>
      <c r="H5696" t="s">
        <v>215</v>
      </c>
      <c r="I5696" t="s">
        <v>215</v>
      </c>
      <c r="J5696" t="s">
        <v>215</v>
      </c>
      <c r="K5696" t="s">
        <v>215</v>
      </c>
      <c r="L5696" t="s">
        <v>215</v>
      </c>
      <c r="M5696" t="s">
        <v>215</v>
      </c>
      <c r="N5696" t="s">
        <v>215</v>
      </c>
      <c r="O5696" t="s">
        <v>215</v>
      </c>
      <c r="P5696" t="s">
        <v>215</v>
      </c>
      <c r="Q5696" t="s">
        <v>215</v>
      </c>
      <c r="R5696" t="s">
        <v>260</v>
      </c>
      <c r="S5696" t="s">
        <v>253</v>
      </c>
      <c r="T5696" t="s">
        <v>253</v>
      </c>
      <c r="U5696" t="s">
        <v>253</v>
      </c>
      <c r="V5696" t="s">
        <v>253</v>
      </c>
      <c r="W5696">
        <v>90</v>
      </c>
      <c r="X5696">
        <v>92.9</v>
      </c>
      <c r="Y5696">
        <v>5</v>
      </c>
      <c r="Z5696">
        <v>0</v>
      </c>
      <c r="AA5696">
        <v>0</v>
      </c>
      <c r="AB5696">
        <v>0</v>
      </c>
      <c r="AC5696">
        <v>0</v>
      </c>
      <c r="AD5696">
        <v>100</v>
      </c>
    </row>
    <row r="5697" spans="1:30" x14ac:dyDescent="0.25">
      <c r="A5697" t="str">
        <f t="shared" si="88"/>
        <v>2017/20185FemaleLanguages and area studiesMissing</v>
      </c>
      <c r="B5697" t="s">
        <v>218</v>
      </c>
      <c r="C5697" t="s">
        <v>251</v>
      </c>
      <c r="D5697">
        <v>5</v>
      </c>
      <c r="E5697" t="s">
        <v>6</v>
      </c>
      <c r="F5697" t="s">
        <v>225</v>
      </c>
      <c r="G5697" t="s">
        <v>215</v>
      </c>
      <c r="H5697" t="s">
        <v>215</v>
      </c>
      <c r="I5697" t="s">
        <v>215</v>
      </c>
      <c r="J5697" t="s">
        <v>215</v>
      </c>
      <c r="K5697" t="s">
        <v>215</v>
      </c>
      <c r="L5697" t="s">
        <v>215</v>
      </c>
      <c r="M5697" t="s">
        <v>215</v>
      </c>
      <c r="N5697" t="s">
        <v>215</v>
      </c>
      <c r="O5697" t="s">
        <v>215</v>
      </c>
      <c r="P5697" t="s">
        <v>215</v>
      </c>
      <c r="Q5697" t="s">
        <v>215</v>
      </c>
      <c r="R5697" t="s">
        <v>260</v>
      </c>
      <c r="S5697" t="s">
        <v>253</v>
      </c>
      <c r="T5697" t="s">
        <v>253</v>
      </c>
      <c r="U5697" t="s">
        <v>253</v>
      </c>
      <c r="V5697" t="s">
        <v>253</v>
      </c>
      <c r="W5697">
        <v>70</v>
      </c>
      <c r="X5697">
        <v>96.5</v>
      </c>
      <c r="Y5697">
        <v>0</v>
      </c>
      <c r="Z5697">
        <v>0</v>
      </c>
      <c r="AA5697">
        <v>0</v>
      </c>
      <c r="AB5697">
        <v>0</v>
      </c>
      <c r="AC5697">
        <v>0</v>
      </c>
      <c r="AD5697">
        <v>100</v>
      </c>
    </row>
    <row r="5698" spans="1:30" x14ac:dyDescent="0.25">
      <c r="A5698" t="str">
        <f t="shared" si="88"/>
        <v>2017/20185FemaleMaterials and technologyMissing</v>
      </c>
      <c r="B5698" t="s">
        <v>218</v>
      </c>
      <c r="C5698" t="s">
        <v>251</v>
      </c>
      <c r="D5698">
        <v>5</v>
      </c>
      <c r="E5698" t="s">
        <v>6</v>
      </c>
      <c r="F5698" t="s">
        <v>226</v>
      </c>
      <c r="G5698" t="s">
        <v>215</v>
      </c>
      <c r="H5698" t="s">
        <v>215</v>
      </c>
      <c r="I5698" t="s">
        <v>215</v>
      </c>
      <c r="J5698" t="s">
        <v>215</v>
      </c>
      <c r="K5698" t="s">
        <v>215</v>
      </c>
      <c r="L5698" t="s">
        <v>215</v>
      </c>
      <c r="M5698" t="s">
        <v>215</v>
      </c>
      <c r="N5698" t="s">
        <v>215</v>
      </c>
      <c r="O5698" t="s">
        <v>215</v>
      </c>
      <c r="P5698" t="s">
        <v>215</v>
      </c>
      <c r="Q5698" t="s">
        <v>215</v>
      </c>
      <c r="R5698" t="s">
        <v>260</v>
      </c>
      <c r="S5698" t="s">
        <v>253</v>
      </c>
      <c r="T5698" t="s">
        <v>253</v>
      </c>
      <c r="U5698" t="s">
        <v>253</v>
      </c>
      <c r="V5698" t="s">
        <v>253</v>
      </c>
      <c r="W5698">
        <v>10</v>
      </c>
      <c r="X5698">
        <v>90</v>
      </c>
      <c r="Y5698">
        <v>0</v>
      </c>
      <c r="Z5698">
        <v>0</v>
      </c>
      <c r="AA5698">
        <v>0</v>
      </c>
      <c r="AB5698">
        <v>0</v>
      </c>
      <c r="AC5698">
        <v>0</v>
      </c>
      <c r="AD5698">
        <v>100</v>
      </c>
    </row>
    <row r="5699" spans="1:30" x14ac:dyDescent="0.25">
      <c r="A5699" t="str">
        <f t="shared" si="88"/>
        <v>2017/20185FemaleMathematical sciencesMissing</v>
      </c>
      <c r="B5699" t="s">
        <v>218</v>
      </c>
      <c r="C5699" t="s">
        <v>251</v>
      </c>
      <c r="D5699">
        <v>5</v>
      </c>
      <c r="E5699" t="s">
        <v>6</v>
      </c>
      <c r="F5699" t="s">
        <v>155</v>
      </c>
      <c r="G5699" t="s">
        <v>215</v>
      </c>
      <c r="H5699" t="s">
        <v>215</v>
      </c>
      <c r="I5699" t="s">
        <v>215</v>
      </c>
      <c r="J5699" t="s">
        <v>215</v>
      </c>
      <c r="K5699" t="s">
        <v>215</v>
      </c>
      <c r="L5699" t="s">
        <v>215</v>
      </c>
      <c r="M5699" t="s">
        <v>215</v>
      </c>
      <c r="N5699" t="s">
        <v>215</v>
      </c>
      <c r="O5699" t="s">
        <v>215</v>
      </c>
      <c r="P5699" t="s">
        <v>215</v>
      </c>
      <c r="Q5699" t="s">
        <v>215</v>
      </c>
      <c r="R5699" t="s">
        <v>260</v>
      </c>
      <c r="S5699" t="s">
        <v>253</v>
      </c>
      <c r="T5699" t="s">
        <v>253</v>
      </c>
      <c r="U5699" t="s">
        <v>253</v>
      </c>
      <c r="V5699" t="s">
        <v>253</v>
      </c>
      <c r="W5699">
        <v>40</v>
      </c>
      <c r="X5699">
        <v>93</v>
      </c>
      <c r="Y5699">
        <v>5</v>
      </c>
      <c r="Z5699">
        <v>0</v>
      </c>
      <c r="AA5699">
        <v>0</v>
      </c>
      <c r="AB5699">
        <v>0</v>
      </c>
      <c r="AC5699">
        <v>0</v>
      </c>
      <c r="AD5699">
        <v>100</v>
      </c>
    </row>
    <row r="5700" spans="1:30" x14ac:dyDescent="0.25">
      <c r="A5700" t="str">
        <f t="shared" ref="A5700:A5763" si="89">B5700&amp;D5700&amp;E5700&amp;F5700&amp;R5700</f>
        <v>2017/20185FemaleMathematical sciencesUnknown</v>
      </c>
      <c r="B5700" t="s">
        <v>218</v>
      </c>
      <c r="C5700" t="s">
        <v>251</v>
      </c>
      <c r="D5700">
        <v>5</v>
      </c>
      <c r="E5700" t="s">
        <v>6</v>
      </c>
      <c r="F5700" t="s">
        <v>155</v>
      </c>
      <c r="G5700" t="s">
        <v>215</v>
      </c>
      <c r="H5700" t="s">
        <v>215</v>
      </c>
      <c r="I5700" t="s">
        <v>215</v>
      </c>
      <c r="J5700" t="s">
        <v>215</v>
      </c>
      <c r="K5700" t="s">
        <v>215</v>
      </c>
      <c r="L5700" t="s">
        <v>215</v>
      </c>
      <c r="M5700" t="s">
        <v>215</v>
      </c>
      <c r="N5700" t="s">
        <v>215</v>
      </c>
      <c r="O5700" t="s">
        <v>215</v>
      </c>
      <c r="P5700" t="s">
        <v>215</v>
      </c>
      <c r="Q5700" t="s">
        <v>215</v>
      </c>
      <c r="R5700" t="s">
        <v>258</v>
      </c>
      <c r="S5700" t="s">
        <v>253</v>
      </c>
      <c r="T5700" t="s">
        <v>253</v>
      </c>
      <c r="U5700" t="s">
        <v>253</v>
      </c>
      <c r="V5700" t="s">
        <v>253</v>
      </c>
      <c r="W5700" t="s">
        <v>216</v>
      </c>
      <c r="X5700" t="s">
        <v>216</v>
      </c>
      <c r="Y5700" t="s">
        <v>216</v>
      </c>
      <c r="Z5700" t="s">
        <v>216</v>
      </c>
      <c r="AA5700" t="s">
        <v>216</v>
      </c>
      <c r="AB5700" t="s">
        <v>216</v>
      </c>
      <c r="AC5700" t="s">
        <v>216</v>
      </c>
      <c r="AD5700" t="s">
        <v>216</v>
      </c>
    </row>
    <row r="5701" spans="1:30" x14ac:dyDescent="0.25">
      <c r="A5701" t="str">
        <f t="shared" si="89"/>
        <v>2017/20185FemaleMedia, journalism and communicationsMissing</v>
      </c>
      <c r="B5701" t="s">
        <v>218</v>
      </c>
      <c r="C5701" t="s">
        <v>251</v>
      </c>
      <c r="D5701">
        <v>5</v>
      </c>
      <c r="E5701" t="s">
        <v>6</v>
      </c>
      <c r="F5701" t="s">
        <v>227</v>
      </c>
      <c r="G5701" t="s">
        <v>215</v>
      </c>
      <c r="H5701" t="s">
        <v>215</v>
      </c>
      <c r="I5701" t="s">
        <v>215</v>
      </c>
      <c r="J5701" t="s">
        <v>215</v>
      </c>
      <c r="K5701" t="s">
        <v>215</v>
      </c>
      <c r="L5701" t="s">
        <v>215</v>
      </c>
      <c r="M5701" t="s">
        <v>215</v>
      </c>
      <c r="N5701" t="s">
        <v>215</v>
      </c>
      <c r="O5701" t="s">
        <v>215</v>
      </c>
      <c r="P5701" t="s">
        <v>215</v>
      </c>
      <c r="Q5701" t="s">
        <v>215</v>
      </c>
      <c r="R5701" t="s">
        <v>260</v>
      </c>
      <c r="S5701" t="s">
        <v>253</v>
      </c>
      <c r="T5701" t="s">
        <v>253</v>
      </c>
      <c r="U5701" t="s">
        <v>253</v>
      </c>
      <c r="V5701" t="s">
        <v>253</v>
      </c>
      <c r="W5701">
        <v>80</v>
      </c>
      <c r="X5701">
        <v>98.7</v>
      </c>
      <c r="Y5701">
        <v>0</v>
      </c>
      <c r="Z5701">
        <v>0</v>
      </c>
      <c r="AA5701">
        <v>0</v>
      </c>
      <c r="AB5701">
        <v>0</v>
      </c>
      <c r="AC5701">
        <v>0</v>
      </c>
      <c r="AD5701">
        <v>100</v>
      </c>
    </row>
    <row r="5702" spans="1:30" x14ac:dyDescent="0.25">
      <c r="A5702" t="str">
        <f t="shared" si="89"/>
        <v>2017/20185FemaleMedia, journalism and communicationsUnknown</v>
      </c>
      <c r="B5702" t="s">
        <v>218</v>
      </c>
      <c r="C5702" t="s">
        <v>251</v>
      </c>
      <c r="D5702">
        <v>5</v>
      </c>
      <c r="E5702" t="s">
        <v>6</v>
      </c>
      <c r="F5702" t="s">
        <v>227</v>
      </c>
      <c r="G5702" t="s">
        <v>215</v>
      </c>
      <c r="H5702" t="s">
        <v>215</v>
      </c>
      <c r="I5702" t="s">
        <v>215</v>
      </c>
      <c r="J5702" t="s">
        <v>215</v>
      </c>
      <c r="K5702" t="s">
        <v>215</v>
      </c>
      <c r="L5702" t="s">
        <v>215</v>
      </c>
      <c r="M5702" t="s">
        <v>215</v>
      </c>
      <c r="N5702" t="s">
        <v>215</v>
      </c>
      <c r="O5702" t="s">
        <v>215</v>
      </c>
      <c r="P5702" t="s">
        <v>215</v>
      </c>
      <c r="Q5702" t="s">
        <v>215</v>
      </c>
      <c r="R5702" t="s">
        <v>258</v>
      </c>
      <c r="S5702" t="s">
        <v>253</v>
      </c>
      <c r="T5702" t="s">
        <v>253</v>
      </c>
      <c r="U5702" t="s">
        <v>253</v>
      </c>
      <c r="V5702" t="s">
        <v>253</v>
      </c>
      <c r="W5702" t="s">
        <v>216</v>
      </c>
      <c r="X5702" t="s">
        <v>216</v>
      </c>
      <c r="Y5702" t="s">
        <v>216</v>
      </c>
      <c r="Z5702" t="s">
        <v>216</v>
      </c>
      <c r="AA5702" t="s">
        <v>216</v>
      </c>
      <c r="AB5702" t="s">
        <v>216</v>
      </c>
      <c r="AC5702" t="s">
        <v>216</v>
      </c>
      <c r="AD5702" t="s">
        <v>216</v>
      </c>
    </row>
    <row r="5703" spans="1:30" x14ac:dyDescent="0.25">
      <c r="A5703" t="str">
        <f t="shared" si="89"/>
        <v>2017/20185FemaleMedical sciencesMissing</v>
      </c>
      <c r="B5703" t="s">
        <v>218</v>
      </c>
      <c r="C5703" t="s">
        <v>251</v>
      </c>
      <c r="D5703">
        <v>5</v>
      </c>
      <c r="E5703" t="s">
        <v>6</v>
      </c>
      <c r="F5703" t="s">
        <v>228</v>
      </c>
      <c r="G5703" t="s">
        <v>215</v>
      </c>
      <c r="H5703" t="s">
        <v>215</v>
      </c>
      <c r="I5703" t="s">
        <v>215</v>
      </c>
      <c r="J5703" t="s">
        <v>215</v>
      </c>
      <c r="K5703" t="s">
        <v>215</v>
      </c>
      <c r="L5703" t="s">
        <v>215</v>
      </c>
      <c r="M5703" t="s">
        <v>215</v>
      </c>
      <c r="N5703" t="s">
        <v>215</v>
      </c>
      <c r="O5703" t="s">
        <v>215</v>
      </c>
      <c r="P5703" t="s">
        <v>215</v>
      </c>
      <c r="Q5703" t="s">
        <v>215</v>
      </c>
      <c r="R5703" t="s">
        <v>260</v>
      </c>
      <c r="S5703" t="s">
        <v>253</v>
      </c>
      <c r="T5703" t="s">
        <v>253</v>
      </c>
      <c r="U5703" t="s">
        <v>253</v>
      </c>
      <c r="V5703" t="s">
        <v>253</v>
      </c>
      <c r="W5703">
        <v>50</v>
      </c>
      <c r="X5703">
        <v>90.7</v>
      </c>
      <c r="Y5703">
        <v>5</v>
      </c>
      <c r="Z5703">
        <v>0</v>
      </c>
      <c r="AA5703">
        <v>0</v>
      </c>
      <c r="AB5703">
        <v>0</v>
      </c>
      <c r="AC5703">
        <v>0</v>
      </c>
      <c r="AD5703">
        <v>100</v>
      </c>
    </row>
    <row r="5704" spans="1:30" x14ac:dyDescent="0.25">
      <c r="A5704" t="str">
        <f t="shared" si="89"/>
        <v>2017/20185FemaleMedical sciencesUnknown</v>
      </c>
      <c r="B5704" t="s">
        <v>218</v>
      </c>
      <c r="C5704" t="s">
        <v>251</v>
      </c>
      <c r="D5704">
        <v>5</v>
      </c>
      <c r="E5704" t="s">
        <v>6</v>
      </c>
      <c r="F5704" t="s">
        <v>228</v>
      </c>
      <c r="G5704" t="s">
        <v>215</v>
      </c>
      <c r="H5704" t="s">
        <v>215</v>
      </c>
      <c r="I5704" t="s">
        <v>215</v>
      </c>
      <c r="J5704" t="s">
        <v>215</v>
      </c>
      <c r="K5704" t="s">
        <v>215</v>
      </c>
      <c r="L5704" t="s">
        <v>215</v>
      </c>
      <c r="M5704" t="s">
        <v>215</v>
      </c>
      <c r="N5704" t="s">
        <v>215</v>
      </c>
      <c r="O5704" t="s">
        <v>215</v>
      </c>
      <c r="P5704" t="s">
        <v>215</v>
      </c>
      <c r="Q5704" t="s">
        <v>215</v>
      </c>
      <c r="R5704" t="s">
        <v>258</v>
      </c>
      <c r="S5704" t="s">
        <v>253</v>
      </c>
      <c r="T5704" t="s">
        <v>253</v>
      </c>
      <c r="U5704" t="s">
        <v>253</v>
      </c>
      <c r="V5704" t="s">
        <v>253</v>
      </c>
      <c r="W5704" t="s">
        <v>216</v>
      </c>
      <c r="X5704" t="s">
        <v>216</v>
      </c>
      <c r="Y5704" t="s">
        <v>216</v>
      </c>
      <c r="Z5704" t="s">
        <v>216</v>
      </c>
      <c r="AA5704" t="s">
        <v>216</v>
      </c>
      <c r="AB5704" t="s">
        <v>216</v>
      </c>
      <c r="AC5704" t="s">
        <v>216</v>
      </c>
      <c r="AD5704" t="s">
        <v>216</v>
      </c>
    </row>
    <row r="5705" spans="1:30" x14ac:dyDescent="0.25">
      <c r="A5705" t="str">
        <f t="shared" si="89"/>
        <v>2017/20185FemaleMedicine and dentistryMissing</v>
      </c>
      <c r="B5705" t="s">
        <v>218</v>
      </c>
      <c r="C5705" t="s">
        <v>251</v>
      </c>
      <c r="D5705">
        <v>5</v>
      </c>
      <c r="E5705" t="s">
        <v>6</v>
      </c>
      <c r="F5705" t="s">
        <v>138</v>
      </c>
      <c r="G5705" t="s">
        <v>215</v>
      </c>
      <c r="H5705" t="s">
        <v>215</v>
      </c>
      <c r="I5705" t="s">
        <v>215</v>
      </c>
      <c r="J5705" t="s">
        <v>215</v>
      </c>
      <c r="K5705" t="s">
        <v>215</v>
      </c>
      <c r="L5705" t="s">
        <v>215</v>
      </c>
      <c r="M5705" t="s">
        <v>215</v>
      </c>
      <c r="N5705" t="s">
        <v>215</v>
      </c>
      <c r="O5705" t="s">
        <v>215</v>
      </c>
      <c r="P5705" t="s">
        <v>215</v>
      </c>
      <c r="Q5705" t="s">
        <v>215</v>
      </c>
      <c r="R5705" t="s">
        <v>260</v>
      </c>
      <c r="S5705" t="s">
        <v>253</v>
      </c>
      <c r="T5705" t="s">
        <v>253</v>
      </c>
      <c r="U5705" t="s">
        <v>253</v>
      </c>
      <c r="V5705" t="s">
        <v>253</v>
      </c>
      <c r="W5705">
        <v>50</v>
      </c>
      <c r="X5705">
        <v>88.2</v>
      </c>
      <c r="Y5705">
        <v>5</v>
      </c>
      <c r="Z5705">
        <v>0</v>
      </c>
      <c r="AA5705">
        <v>0</v>
      </c>
      <c r="AB5705">
        <v>0</v>
      </c>
      <c r="AC5705">
        <v>0</v>
      </c>
      <c r="AD5705">
        <v>100</v>
      </c>
    </row>
    <row r="5706" spans="1:30" x14ac:dyDescent="0.25">
      <c r="A5706" t="str">
        <f t="shared" si="89"/>
        <v>2017/20185FemaleMedicine and dentistryUnknown</v>
      </c>
      <c r="B5706" t="s">
        <v>218</v>
      </c>
      <c r="C5706" t="s">
        <v>251</v>
      </c>
      <c r="D5706">
        <v>5</v>
      </c>
      <c r="E5706" t="s">
        <v>6</v>
      </c>
      <c r="F5706" t="s">
        <v>138</v>
      </c>
      <c r="G5706" t="s">
        <v>215</v>
      </c>
      <c r="H5706" t="s">
        <v>215</v>
      </c>
      <c r="I5706" t="s">
        <v>215</v>
      </c>
      <c r="J5706" t="s">
        <v>215</v>
      </c>
      <c r="K5706" t="s">
        <v>215</v>
      </c>
      <c r="L5706" t="s">
        <v>215</v>
      </c>
      <c r="M5706" t="s">
        <v>215</v>
      </c>
      <c r="N5706" t="s">
        <v>215</v>
      </c>
      <c r="O5706" t="s">
        <v>215</v>
      </c>
      <c r="P5706" t="s">
        <v>215</v>
      </c>
      <c r="Q5706" t="s">
        <v>215</v>
      </c>
      <c r="R5706" t="s">
        <v>258</v>
      </c>
      <c r="S5706" t="s">
        <v>253</v>
      </c>
      <c r="T5706" t="s">
        <v>253</v>
      </c>
      <c r="U5706" t="s">
        <v>253</v>
      </c>
      <c r="V5706" t="s">
        <v>253</v>
      </c>
      <c r="W5706" t="s">
        <v>216</v>
      </c>
      <c r="X5706" t="s">
        <v>216</v>
      </c>
      <c r="Y5706" t="s">
        <v>216</v>
      </c>
      <c r="Z5706" t="s">
        <v>216</v>
      </c>
      <c r="AA5706" t="s">
        <v>216</v>
      </c>
      <c r="AB5706" t="s">
        <v>216</v>
      </c>
      <c r="AC5706" t="s">
        <v>216</v>
      </c>
      <c r="AD5706" t="s">
        <v>216</v>
      </c>
    </row>
    <row r="5707" spans="1:30" x14ac:dyDescent="0.25">
      <c r="A5707" t="str">
        <f t="shared" si="89"/>
        <v>2017/20185FemaleNursing and midwiferyMissing</v>
      </c>
      <c r="B5707" t="s">
        <v>218</v>
      </c>
      <c r="C5707" t="s">
        <v>251</v>
      </c>
      <c r="D5707">
        <v>5</v>
      </c>
      <c r="E5707" t="s">
        <v>6</v>
      </c>
      <c r="F5707" t="s">
        <v>229</v>
      </c>
      <c r="G5707" t="s">
        <v>215</v>
      </c>
      <c r="H5707" t="s">
        <v>215</v>
      </c>
      <c r="I5707" t="s">
        <v>215</v>
      </c>
      <c r="J5707" t="s">
        <v>215</v>
      </c>
      <c r="K5707" t="s">
        <v>215</v>
      </c>
      <c r="L5707" t="s">
        <v>215</v>
      </c>
      <c r="M5707" t="s">
        <v>215</v>
      </c>
      <c r="N5707" t="s">
        <v>215</v>
      </c>
      <c r="O5707" t="s">
        <v>215</v>
      </c>
      <c r="P5707" t="s">
        <v>215</v>
      </c>
      <c r="Q5707" t="s">
        <v>215</v>
      </c>
      <c r="R5707" t="s">
        <v>260</v>
      </c>
      <c r="S5707" t="s">
        <v>253</v>
      </c>
      <c r="T5707" t="s">
        <v>253</v>
      </c>
      <c r="U5707" t="s">
        <v>253</v>
      </c>
      <c r="V5707" t="s">
        <v>253</v>
      </c>
      <c r="W5707">
        <v>575</v>
      </c>
      <c r="X5707">
        <v>93.8</v>
      </c>
      <c r="Y5707">
        <v>35</v>
      </c>
      <c r="Z5707">
        <v>0</v>
      </c>
      <c r="AA5707">
        <v>0</v>
      </c>
      <c r="AB5707">
        <v>0</v>
      </c>
      <c r="AC5707">
        <v>0</v>
      </c>
      <c r="AD5707">
        <v>100</v>
      </c>
    </row>
    <row r="5708" spans="1:30" x14ac:dyDescent="0.25">
      <c r="A5708" t="str">
        <f t="shared" si="89"/>
        <v>2017/20185FemaleNursing and midwiferyUnknown</v>
      </c>
      <c r="B5708" t="s">
        <v>218</v>
      </c>
      <c r="C5708" t="s">
        <v>251</v>
      </c>
      <c r="D5708">
        <v>5</v>
      </c>
      <c r="E5708" t="s">
        <v>6</v>
      </c>
      <c r="F5708" t="s">
        <v>229</v>
      </c>
      <c r="G5708" t="s">
        <v>215</v>
      </c>
      <c r="H5708" t="s">
        <v>215</v>
      </c>
      <c r="I5708" t="s">
        <v>215</v>
      </c>
      <c r="J5708" t="s">
        <v>215</v>
      </c>
      <c r="K5708" t="s">
        <v>215</v>
      </c>
      <c r="L5708" t="s">
        <v>215</v>
      </c>
      <c r="M5708" t="s">
        <v>215</v>
      </c>
      <c r="N5708" t="s">
        <v>215</v>
      </c>
      <c r="O5708" t="s">
        <v>215</v>
      </c>
      <c r="P5708" t="s">
        <v>215</v>
      </c>
      <c r="Q5708" t="s">
        <v>215</v>
      </c>
      <c r="R5708" t="s">
        <v>258</v>
      </c>
      <c r="S5708" t="s">
        <v>253</v>
      </c>
      <c r="T5708" t="s">
        <v>253</v>
      </c>
      <c r="U5708" t="s">
        <v>253</v>
      </c>
      <c r="V5708" t="s">
        <v>253</v>
      </c>
      <c r="W5708" t="s">
        <v>216</v>
      </c>
      <c r="X5708" t="s">
        <v>216</v>
      </c>
      <c r="Y5708" t="s">
        <v>216</v>
      </c>
      <c r="Z5708" t="s">
        <v>216</v>
      </c>
      <c r="AA5708" t="s">
        <v>216</v>
      </c>
      <c r="AB5708" t="s">
        <v>216</v>
      </c>
      <c r="AC5708" t="s">
        <v>216</v>
      </c>
      <c r="AD5708" t="s">
        <v>216</v>
      </c>
    </row>
    <row r="5709" spans="1:30" x14ac:dyDescent="0.25">
      <c r="A5709" t="str">
        <f t="shared" si="89"/>
        <v>2017/20185FemalePerforming artsMissing</v>
      </c>
      <c r="B5709" t="s">
        <v>218</v>
      </c>
      <c r="C5709" t="s">
        <v>251</v>
      </c>
      <c r="D5709">
        <v>5</v>
      </c>
      <c r="E5709" t="s">
        <v>6</v>
      </c>
      <c r="F5709" t="s">
        <v>230</v>
      </c>
      <c r="G5709" t="s">
        <v>215</v>
      </c>
      <c r="H5709" t="s">
        <v>215</v>
      </c>
      <c r="I5709" t="s">
        <v>215</v>
      </c>
      <c r="J5709" t="s">
        <v>215</v>
      </c>
      <c r="K5709" t="s">
        <v>215</v>
      </c>
      <c r="L5709" t="s">
        <v>215</v>
      </c>
      <c r="M5709" t="s">
        <v>215</v>
      </c>
      <c r="N5709" t="s">
        <v>215</v>
      </c>
      <c r="O5709" t="s">
        <v>215</v>
      </c>
      <c r="P5709" t="s">
        <v>215</v>
      </c>
      <c r="Q5709" t="s">
        <v>215</v>
      </c>
      <c r="R5709" t="s">
        <v>260</v>
      </c>
      <c r="S5709" t="s">
        <v>253</v>
      </c>
      <c r="T5709" t="s">
        <v>253</v>
      </c>
      <c r="U5709" t="s">
        <v>253</v>
      </c>
      <c r="V5709" t="s">
        <v>253</v>
      </c>
      <c r="W5709">
        <v>120</v>
      </c>
      <c r="X5709">
        <v>98.4</v>
      </c>
      <c r="Y5709">
        <v>0</v>
      </c>
      <c r="Z5709">
        <v>0</v>
      </c>
      <c r="AA5709">
        <v>0</v>
      </c>
      <c r="AB5709">
        <v>0</v>
      </c>
      <c r="AC5709">
        <v>0</v>
      </c>
      <c r="AD5709">
        <v>100</v>
      </c>
    </row>
    <row r="5710" spans="1:30" x14ac:dyDescent="0.25">
      <c r="A5710" t="str">
        <f t="shared" si="89"/>
        <v>2017/20185FemalePerforming artsUnknown</v>
      </c>
      <c r="B5710" t="s">
        <v>218</v>
      </c>
      <c r="C5710" t="s">
        <v>251</v>
      </c>
      <c r="D5710">
        <v>5</v>
      </c>
      <c r="E5710" t="s">
        <v>6</v>
      </c>
      <c r="F5710" t="s">
        <v>230</v>
      </c>
      <c r="G5710" t="s">
        <v>215</v>
      </c>
      <c r="H5710" t="s">
        <v>215</v>
      </c>
      <c r="I5710" t="s">
        <v>215</v>
      </c>
      <c r="J5710" t="s">
        <v>215</v>
      </c>
      <c r="K5710" t="s">
        <v>215</v>
      </c>
      <c r="L5710" t="s">
        <v>215</v>
      </c>
      <c r="M5710" t="s">
        <v>215</v>
      </c>
      <c r="N5710" t="s">
        <v>215</v>
      </c>
      <c r="O5710" t="s">
        <v>215</v>
      </c>
      <c r="P5710" t="s">
        <v>215</v>
      </c>
      <c r="Q5710" t="s">
        <v>215</v>
      </c>
      <c r="R5710" t="s">
        <v>258</v>
      </c>
      <c r="S5710" t="s">
        <v>253</v>
      </c>
      <c r="T5710" t="s">
        <v>253</v>
      </c>
      <c r="U5710" t="s">
        <v>253</v>
      </c>
      <c r="V5710" t="s">
        <v>253</v>
      </c>
      <c r="W5710" t="s">
        <v>216</v>
      </c>
      <c r="X5710" t="s">
        <v>216</v>
      </c>
      <c r="Y5710" t="s">
        <v>216</v>
      </c>
      <c r="Z5710" t="s">
        <v>216</v>
      </c>
      <c r="AA5710" t="s">
        <v>216</v>
      </c>
      <c r="AB5710" t="s">
        <v>216</v>
      </c>
      <c r="AC5710" t="s">
        <v>216</v>
      </c>
      <c r="AD5710" t="s">
        <v>216</v>
      </c>
    </row>
    <row r="5711" spans="1:30" x14ac:dyDescent="0.25">
      <c r="A5711" t="str">
        <f t="shared" si="89"/>
        <v>2017/20185FemalePharmacology, toxicology and pharmacyMissing</v>
      </c>
      <c r="B5711" t="s">
        <v>218</v>
      </c>
      <c r="C5711" t="s">
        <v>251</v>
      </c>
      <c r="D5711">
        <v>5</v>
      </c>
      <c r="E5711" t="s">
        <v>6</v>
      </c>
      <c r="F5711" t="s">
        <v>140</v>
      </c>
      <c r="G5711" t="s">
        <v>215</v>
      </c>
      <c r="H5711" t="s">
        <v>215</v>
      </c>
      <c r="I5711" t="s">
        <v>215</v>
      </c>
      <c r="J5711" t="s">
        <v>215</v>
      </c>
      <c r="K5711" t="s">
        <v>215</v>
      </c>
      <c r="L5711" t="s">
        <v>215</v>
      </c>
      <c r="M5711" t="s">
        <v>215</v>
      </c>
      <c r="N5711" t="s">
        <v>215</v>
      </c>
      <c r="O5711" t="s">
        <v>215</v>
      </c>
      <c r="P5711" t="s">
        <v>215</v>
      </c>
      <c r="Q5711" t="s">
        <v>215</v>
      </c>
      <c r="R5711" t="s">
        <v>260</v>
      </c>
      <c r="S5711" t="s">
        <v>253</v>
      </c>
      <c r="T5711" t="s">
        <v>253</v>
      </c>
      <c r="U5711" t="s">
        <v>253</v>
      </c>
      <c r="V5711" t="s">
        <v>253</v>
      </c>
      <c r="W5711">
        <v>35</v>
      </c>
      <c r="X5711">
        <v>87.8</v>
      </c>
      <c r="Y5711">
        <v>5</v>
      </c>
      <c r="Z5711">
        <v>0</v>
      </c>
      <c r="AA5711">
        <v>0</v>
      </c>
      <c r="AB5711">
        <v>0</v>
      </c>
      <c r="AC5711">
        <v>0</v>
      </c>
      <c r="AD5711">
        <v>100</v>
      </c>
    </row>
    <row r="5712" spans="1:30" x14ac:dyDescent="0.25">
      <c r="A5712" t="str">
        <f t="shared" si="89"/>
        <v>2017/20185FemalePhilosophy and religious studiesMissing</v>
      </c>
      <c r="B5712" t="s">
        <v>218</v>
      </c>
      <c r="C5712" t="s">
        <v>251</v>
      </c>
      <c r="D5712">
        <v>5</v>
      </c>
      <c r="E5712" t="s">
        <v>6</v>
      </c>
      <c r="F5712" t="s">
        <v>179</v>
      </c>
      <c r="G5712" t="s">
        <v>215</v>
      </c>
      <c r="H5712" t="s">
        <v>215</v>
      </c>
      <c r="I5712" t="s">
        <v>215</v>
      </c>
      <c r="J5712" t="s">
        <v>215</v>
      </c>
      <c r="K5712" t="s">
        <v>215</v>
      </c>
      <c r="L5712" t="s">
        <v>215</v>
      </c>
      <c r="M5712" t="s">
        <v>215</v>
      </c>
      <c r="N5712" t="s">
        <v>215</v>
      </c>
      <c r="O5712" t="s">
        <v>215</v>
      </c>
      <c r="P5712" t="s">
        <v>215</v>
      </c>
      <c r="Q5712" t="s">
        <v>215</v>
      </c>
      <c r="R5712" t="s">
        <v>260</v>
      </c>
      <c r="S5712" t="s">
        <v>253</v>
      </c>
      <c r="T5712" t="s">
        <v>253</v>
      </c>
      <c r="U5712" t="s">
        <v>253</v>
      </c>
      <c r="V5712" t="s">
        <v>253</v>
      </c>
      <c r="W5712">
        <v>35</v>
      </c>
      <c r="X5712">
        <v>95.5</v>
      </c>
      <c r="Y5712">
        <v>0</v>
      </c>
      <c r="Z5712">
        <v>0</v>
      </c>
      <c r="AA5712">
        <v>0</v>
      </c>
      <c r="AB5712">
        <v>0</v>
      </c>
      <c r="AC5712">
        <v>0</v>
      </c>
      <c r="AD5712">
        <v>100</v>
      </c>
    </row>
    <row r="5713" spans="1:30" x14ac:dyDescent="0.25">
      <c r="A5713" t="str">
        <f t="shared" si="89"/>
        <v>2017/20185FemalePhysics and astronomyMissing</v>
      </c>
      <c r="B5713" t="s">
        <v>218</v>
      </c>
      <c r="C5713" t="s">
        <v>251</v>
      </c>
      <c r="D5713">
        <v>5</v>
      </c>
      <c r="E5713" t="s">
        <v>6</v>
      </c>
      <c r="F5713" t="s">
        <v>151</v>
      </c>
      <c r="G5713" t="s">
        <v>215</v>
      </c>
      <c r="H5713" t="s">
        <v>215</v>
      </c>
      <c r="I5713" t="s">
        <v>215</v>
      </c>
      <c r="J5713" t="s">
        <v>215</v>
      </c>
      <c r="K5713" t="s">
        <v>215</v>
      </c>
      <c r="L5713" t="s">
        <v>215</v>
      </c>
      <c r="M5713" t="s">
        <v>215</v>
      </c>
      <c r="N5713" t="s">
        <v>215</v>
      </c>
      <c r="O5713" t="s">
        <v>215</v>
      </c>
      <c r="P5713" t="s">
        <v>215</v>
      </c>
      <c r="Q5713" t="s">
        <v>215</v>
      </c>
      <c r="R5713" t="s">
        <v>260</v>
      </c>
      <c r="S5713" t="s">
        <v>253</v>
      </c>
      <c r="T5713" t="s">
        <v>253</v>
      </c>
      <c r="U5713" t="s">
        <v>253</v>
      </c>
      <c r="V5713" t="s">
        <v>253</v>
      </c>
      <c r="W5713">
        <v>5</v>
      </c>
      <c r="X5713">
        <v>95.3</v>
      </c>
      <c r="Y5713">
        <v>0</v>
      </c>
      <c r="Z5713">
        <v>0</v>
      </c>
      <c r="AA5713">
        <v>0</v>
      </c>
      <c r="AB5713">
        <v>0</v>
      </c>
      <c r="AC5713">
        <v>0</v>
      </c>
      <c r="AD5713">
        <v>100</v>
      </c>
    </row>
    <row r="5714" spans="1:30" x14ac:dyDescent="0.25">
      <c r="A5714" t="str">
        <f t="shared" si="89"/>
        <v>2017/20185FemalePoliticsMissing</v>
      </c>
      <c r="B5714" t="s">
        <v>218</v>
      </c>
      <c r="C5714" t="s">
        <v>251</v>
      </c>
      <c r="D5714">
        <v>5</v>
      </c>
      <c r="E5714" t="s">
        <v>6</v>
      </c>
      <c r="F5714" t="s">
        <v>166</v>
      </c>
      <c r="G5714" t="s">
        <v>215</v>
      </c>
      <c r="H5714" t="s">
        <v>215</v>
      </c>
      <c r="I5714" t="s">
        <v>215</v>
      </c>
      <c r="J5714" t="s">
        <v>215</v>
      </c>
      <c r="K5714" t="s">
        <v>215</v>
      </c>
      <c r="L5714" t="s">
        <v>215</v>
      </c>
      <c r="M5714" t="s">
        <v>215</v>
      </c>
      <c r="N5714" t="s">
        <v>215</v>
      </c>
      <c r="O5714" t="s">
        <v>215</v>
      </c>
      <c r="P5714" t="s">
        <v>215</v>
      </c>
      <c r="Q5714" t="s">
        <v>215</v>
      </c>
      <c r="R5714" t="s">
        <v>260</v>
      </c>
      <c r="S5714" t="s">
        <v>253</v>
      </c>
      <c r="T5714" t="s">
        <v>253</v>
      </c>
      <c r="U5714" t="s">
        <v>253</v>
      </c>
      <c r="V5714" t="s">
        <v>253</v>
      </c>
      <c r="W5714">
        <v>45</v>
      </c>
      <c r="X5714">
        <v>93.6</v>
      </c>
      <c r="Y5714">
        <v>5</v>
      </c>
      <c r="Z5714">
        <v>0</v>
      </c>
      <c r="AA5714">
        <v>0</v>
      </c>
      <c r="AB5714">
        <v>0</v>
      </c>
      <c r="AC5714">
        <v>0</v>
      </c>
      <c r="AD5714">
        <v>100</v>
      </c>
    </row>
    <row r="5715" spans="1:30" x14ac:dyDescent="0.25">
      <c r="A5715" t="str">
        <f t="shared" si="89"/>
        <v>2017/20185FemalePsychologyMissing</v>
      </c>
      <c r="B5715" t="s">
        <v>218</v>
      </c>
      <c r="C5715" t="s">
        <v>251</v>
      </c>
      <c r="D5715">
        <v>5</v>
      </c>
      <c r="E5715" t="s">
        <v>6</v>
      </c>
      <c r="F5715" t="s">
        <v>12</v>
      </c>
      <c r="G5715" t="s">
        <v>215</v>
      </c>
      <c r="H5715" t="s">
        <v>215</v>
      </c>
      <c r="I5715" t="s">
        <v>215</v>
      </c>
      <c r="J5715" t="s">
        <v>215</v>
      </c>
      <c r="K5715" t="s">
        <v>215</v>
      </c>
      <c r="L5715" t="s">
        <v>215</v>
      </c>
      <c r="M5715" t="s">
        <v>215</v>
      </c>
      <c r="N5715" t="s">
        <v>215</v>
      </c>
      <c r="O5715" t="s">
        <v>215</v>
      </c>
      <c r="P5715" t="s">
        <v>215</v>
      </c>
      <c r="Q5715" t="s">
        <v>215</v>
      </c>
      <c r="R5715" t="s">
        <v>260</v>
      </c>
      <c r="S5715" t="s">
        <v>253</v>
      </c>
      <c r="T5715" t="s">
        <v>253</v>
      </c>
      <c r="U5715" t="s">
        <v>253</v>
      </c>
      <c r="V5715" t="s">
        <v>253</v>
      </c>
      <c r="W5715">
        <v>145</v>
      </c>
      <c r="X5715">
        <v>90.9</v>
      </c>
      <c r="Y5715">
        <v>15</v>
      </c>
      <c r="Z5715">
        <v>0</v>
      </c>
      <c r="AA5715">
        <v>0</v>
      </c>
      <c r="AB5715">
        <v>0</v>
      </c>
      <c r="AC5715">
        <v>0</v>
      </c>
      <c r="AD5715">
        <v>100</v>
      </c>
    </row>
    <row r="5716" spans="1:30" x14ac:dyDescent="0.25">
      <c r="A5716" t="str">
        <f t="shared" si="89"/>
        <v>2017/20185FemaleSociology, social policy and anthropologyMissing</v>
      </c>
      <c r="B5716" t="s">
        <v>218</v>
      </c>
      <c r="C5716" t="s">
        <v>251</v>
      </c>
      <c r="D5716">
        <v>5</v>
      </c>
      <c r="E5716" t="s">
        <v>6</v>
      </c>
      <c r="F5716" t="s">
        <v>163</v>
      </c>
      <c r="G5716" t="s">
        <v>215</v>
      </c>
      <c r="H5716" t="s">
        <v>215</v>
      </c>
      <c r="I5716" t="s">
        <v>215</v>
      </c>
      <c r="J5716" t="s">
        <v>215</v>
      </c>
      <c r="K5716" t="s">
        <v>215</v>
      </c>
      <c r="L5716" t="s">
        <v>215</v>
      </c>
      <c r="M5716" t="s">
        <v>215</v>
      </c>
      <c r="N5716" t="s">
        <v>215</v>
      </c>
      <c r="O5716" t="s">
        <v>215</v>
      </c>
      <c r="P5716" t="s">
        <v>215</v>
      </c>
      <c r="Q5716" t="s">
        <v>215</v>
      </c>
      <c r="R5716" t="s">
        <v>260</v>
      </c>
      <c r="S5716" t="s">
        <v>253</v>
      </c>
      <c r="T5716" t="s">
        <v>253</v>
      </c>
      <c r="U5716" t="s">
        <v>253</v>
      </c>
      <c r="V5716" t="s">
        <v>253</v>
      </c>
      <c r="W5716">
        <v>140</v>
      </c>
      <c r="X5716">
        <v>94.8</v>
      </c>
      <c r="Y5716">
        <v>5</v>
      </c>
      <c r="Z5716">
        <v>0</v>
      </c>
      <c r="AA5716">
        <v>0</v>
      </c>
      <c r="AB5716">
        <v>0</v>
      </c>
      <c r="AC5716">
        <v>0</v>
      </c>
      <c r="AD5716">
        <v>100</v>
      </c>
    </row>
    <row r="5717" spans="1:30" x14ac:dyDescent="0.25">
      <c r="A5717" t="str">
        <f t="shared" si="89"/>
        <v>2017/20185FemaleSociology, social policy and anthropologyUnknown</v>
      </c>
      <c r="B5717" t="s">
        <v>218</v>
      </c>
      <c r="C5717" t="s">
        <v>251</v>
      </c>
      <c r="D5717">
        <v>5</v>
      </c>
      <c r="E5717" t="s">
        <v>6</v>
      </c>
      <c r="F5717" t="s">
        <v>163</v>
      </c>
      <c r="G5717" t="s">
        <v>215</v>
      </c>
      <c r="H5717" t="s">
        <v>215</v>
      </c>
      <c r="I5717" t="s">
        <v>215</v>
      </c>
      <c r="J5717" t="s">
        <v>215</v>
      </c>
      <c r="K5717" t="s">
        <v>215</v>
      </c>
      <c r="L5717" t="s">
        <v>215</v>
      </c>
      <c r="M5717" t="s">
        <v>215</v>
      </c>
      <c r="N5717" t="s">
        <v>215</v>
      </c>
      <c r="O5717" t="s">
        <v>215</v>
      </c>
      <c r="P5717" t="s">
        <v>215</v>
      </c>
      <c r="Q5717" t="s">
        <v>215</v>
      </c>
      <c r="R5717" t="s">
        <v>258</v>
      </c>
      <c r="S5717" t="s">
        <v>253</v>
      </c>
      <c r="T5717" t="s">
        <v>253</v>
      </c>
      <c r="U5717" t="s">
        <v>253</v>
      </c>
      <c r="V5717" t="s">
        <v>253</v>
      </c>
      <c r="W5717" t="s">
        <v>216</v>
      </c>
      <c r="X5717" t="s">
        <v>216</v>
      </c>
      <c r="Y5717" t="s">
        <v>216</v>
      </c>
      <c r="Z5717" t="s">
        <v>216</v>
      </c>
      <c r="AA5717" t="s">
        <v>216</v>
      </c>
      <c r="AB5717" t="s">
        <v>216</v>
      </c>
      <c r="AC5717" t="s">
        <v>216</v>
      </c>
      <c r="AD5717" t="s">
        <v>216</v>
      </c>
    </row>
    <row r="5718" spans="1:30" x14ac:dyDescent="0.25">
      <c r="A5718" t="str">
        <f t="shared" si="89"/>
        <v>2017/20185FemaleSport and exercise sciencesMissing</v>
      </c>
      <c r="B5718" t="s">
        <v>218</v>
      </c>
      <c r="C5718" t="s">
        <v>251</v>
      </c>
      <c r="D5718">
        <v>5</v>
      </c>
      <c r="E5718" t="s">
        <v>6</v>
      </c>
      <c r="F5718" t="s">
        <v>144</v>
      </c>
      <c r="G5718" t="s">
        <v>215</v>
      </c>
      <c r="H5718" t="s">
        <v>215</v>
      </c>
      <c r="I5718" t="s">
        <v>215</v>
      </c>
      <c r="J5718" t="s">
        <v>215</v>
      </c>
      <c r="K5718" t="s">
        <v>215</v>
      </c>
      <c r="L5718" t="s">
        <v>215</v>
      </c>
      <c r="M5718" t="s">
        <v>215</v>
      </c>
      <c r="N5718" t="s">
        <v>215</v>
      </c>
      <c r="O5718" t="s">
        <v>215</v>
      </c>
      <c r="P5718" t="s">
        <v>215</v>
      </c>
      <c r="Q5718" t="s">
        <v>215</v>
      </c>
      <c r="R5718" t="s">
        <v>260</v>
      </c>
      <c r="S5718" t="s">
        <v>253</v>
      </c>
      <c r="T5718" t="s">
        <v>253</v>
      </c>
      <c r="U5718" t="s">
        <v>253</v>
      </c>
      <c r="V5718" t="s">
        <v>253</v>
      </c>
      <c r="W5718">
        <v>25</v>
      </c>
      <c r="X5718">
        <v>95.7</v>
      </c>
      <c r="Y5718">
        <v>0</v>
      </c>
      <c r="Z5718">
        <v>0</v>
      </c>
      <c r="AA5718">
        <v>0</v>
      </c>
      <c r="AB5718">
        <v>0</v>
      </c>
      <c r="AC5718">
        <v>0</v>
      </c>
      <c r="AD5718">
        <v>100</v>
      </c>
    </row>
    <row r="5719" spans="1:30" x14ac:dyDescent="0.25">
      <c r="A5719" t="str">
        <f t="shared" si="89"/>
        <v>2017/20185FemaleVeterinary sciencesAbroad</v>
      </c>
      <c r="B5719" t="s">
        <v>218</v>
      </c>
      <c r="C5719" t="s">
        <v>251</v>
      </c>
      <c r="D5719">
        <v>5</v>
      </c>
      <c r="E5719" t="s">
        <v>6</v>
      </c>
      <c r="F5719" t="s">
        <v>147</v>
      </c>
      <c r="G5719" t="s">
        <v>215</v>
      </c>
      <c r="H5719" t="s">
        <v>215</v>
      </c>
      <c r="I5719" t="s">
        <v>215</v>
      </c>
      <c r="J5719" t="s">
        <v>215</v>
      </c>
      <c r="K5719" t="s">
        <v>215</v>
      </c>
      <c r="L5719" t="s">
        <v>215</v>
      </c>
      <c r="M5719" t="s">
        <v>215</v>
      </c>
      <c r="N5719" t="s">
        <v>215</v>
      </c>
      <c r="O5719" t="s">
        <v>215</v>
      </c>
      <c r="P5719" t="s">
        <v>215</v>
      </c>
      <c r="Q5719" t="s">
        <v>215</v>
      </c>
      <c r="R5719" t="s">
        <v>255</v>
      </c>
      <c r="S5719" t="s">
        <v>253</v>
      </c>
      <c r="T5719" t="s">
        <v>253</v>
      </c>
      <c r="U5719" t="s">
        <v>253</v>
      </c>
      <c r="V5719" t="s">
        <v>253</v>
      </c>
      <c r="W5719">
        <v>5</v>
      </c>
      <c r="X5719">
        <v>0</v>
      </c>
      <c r="Y5719">
        <v>5</v>
      </c>
      <c r="Z5719">
        <v>66.7</v>
      </c>
      <c r="AA5719">
        <v>33.299999999999997</v>
      </c>
      <c r="AB5719">
        <v>0</v>
      </c>
      <c r="AC5719">
        <v>0</v>
      </c>
      <c r="AD5719">
        <v>0</v>
      </c>
    </row>
    <row r="5720" spans="1:30" x14ac:dyDescent="0.25">
      <c r="A5720" t="str">
        <f t="shared" si="89"/>
        <v>2017/20185FemaleVeterinary sciencesMissing</v>
      </c>
      <c r="B5720" t="s">
        <v>218</v>
      </c>
      <c r="C5720" t="s">
        <v>251</v>
      </c>
      <c r="D5720">
        <v>5</v>
      </c>
      <c r="E5720" t="s">
        <v>6</v>
      </c>
      <c r="F5720" t="s">
        <v>147</v>
      </c>
      <c r="G5720" t="s">
        <v>215</v>
      </c>
      <c r="H5720" t="s">
        <v>215</v>
      </c>
      <c r="I5720" t="s">
        <v>215</v>
      </c>
      <c r="J5720" t="s">
        <v>215</v>
      </c>
      <c r="K5720" t="s">
        <v>215</v>
      </c>
      <c r="L5720" t="s">
        <v>215</v>
      </c>
      <c r="M5720" t="s">
        <v>215</v>
      </c>
      <c r="N5720" t="s">
        <v>215</v>
      </c>
      <c r="O5720" t="s">
        <v>215</v>
      </c>
      <c r="P5720" t="s">
        <v>215</v>
      </c>
      <c r="Q5720" t="s">
        <v>215</v>
      </c>
      <c r="R5720" t="s">
        <v>260</v>
      </c>
      <c r="S5720" t="s">
        <v>253</v>
      </c>
      <c r="T5720" t="s">
        <v>253</v>
      </c>
      <c r="U5720" t="s">
        <v>253</v>
      </c>
      <c r="V5720" t="s">
        <v>253</v>
      </c>
      <c r="W5720">
        <v>15</v>
      </c>
      <c r="X5720">
        <v>93.8</v>
      </c>
      <c r="Y5720">
        <v>0</v>
      </c>
      <c r="Z5720">
        <v>0</v>
      </c>
      <c r="AA5720">
        <v>0</v>
      </c>
      <c r="AB5720">
        <v>0</v>
      </c>
      <c r="AC5720">
        <v>0</v>
      </c>
      <c r="AD5720">
        <v>100</v>
      </c>
    </row>
    <row r="5721" spans="1:30" x14ac:dyDescent="0.25">
      <c r="A5721" t="str">
        <f t="shared" si="89"/>
        <v>2017/20185MaleAgriculture, food and related studiesAbroad</v>
      </c>
      <c r="B5721" t="s">
        <v>218</v>
      </c>
      <c r="C5721" t="s">
        <v>251</v>
      </c>
      <c r="D5721">
        <v>5</v>
      </c>
      <c r="E5721" t="s">
        <v>3</v>
      </c>
      <c r="F5721" t="s">
        <v>149</v>
      </c>
      <c r="G5721" t="s">
        <v>215</v>
      </c>
      <c r="H5721" t="s">
        <v>215</v>
      </c>
      <c r="I5721" t="s">
        <v>215</v>
      </c>
      <c r="J5721" t="s">
        <v>215</v>
      </c>
      <c r="K5721" t="s">
        <v>215</v>
      </c>
      <c r="L5721" t="s">
        <v>215</v>
      </c>
      <c r="M5721" t="s">
        <v>215</v>
      </c>
      <c r="N5721" t="s">
        <v>215</v>
      </c>
      <c r="O5721" t="s">
        <v>215</v>
      </c>
      <c r="P5721" t="s">
        <v>215</v>
      </c>
      <c r="Q5721" t="s">
        <v>215</v>
      </c>
      <c r="R5721" t="s">
        <v>255</v>
      </c>
      <c r="S5721" t="s">
        <v>253</v>
      </c>
      <c r="T5721" t="s">
        <v>253</v>
      </c>
      <c r="U5721" t="s">
        <v>253</v>
      </c>
      <c r="V5721" t="s">
        <v>253</v>
      </c>
      <c r="W5721">
        <v>5</v>
      </c>
      <c r="X5721">
        <v>0</v>
      </c>
      <c r="Y5721">
        <v>5</v>
      </c>
      <c r="Z5721">
        <v>60</v>
      </c>
      <c r="AA5721">
        <v>0</v>
      </c>
      <c r="AB5721">
        <v>40</v>
      </c>
      <c r="AC5721">
        <v>40</v>
      </c>
      <c r="AD5721">
        <v>40</v>
      </c>
    </row>
    <row r="5722" spans="1:30" x14ac:dyDescent="0.25">
      <c r="A5722" t="str">
        <f t="shared" si="89"/>
        <v>2017/20185MaleAgriculture, food and related studiesMissing</v>
      </c>
      <c r="B5722" t="s">
        <v>218</v>
      </c>
      <c r="C5722" t="s">
        <v>251</v>
      </c>
      <c r="D5722">
        <v>5</v>
      </c>
      <c r="E5722" t="s">
        <v>3</v>
      </c>
      <c r="F5722" t="s">
        <v>149</v>
      </c>
      <c r="G5722" t="s">
        <v>215</v>
      </c>
      <c r="H5722" t="s">
        <v>215</v>
      </c>
      <c r="I5722" t="s">
        <v>215</v>
      </c>
      <c r="J5722" t="s">
        <v>215</v>
      </c>
      <c r="K5722" t="s">
        <v>215</v>
      </c>
      <c r="L5722" t="s">
        <v>215</v>
      </c>
      <c r="M5722" t="s">
        <v>215</v>
      </c>
      <c r="N5722" t="s">
        <v>215</v>
      </c>
      <c r="O5722" t="s">
        <v>215</v>
      </c>
      <c r="P5722" t="s">
        <v>215</v>
      </c>
      <c r="Q5722" t="s">
        <v>215</v>
      </c>
      <c r="R5722" t="s">
        <v>260</v>
      </c>
      <c r="S5722" t="s">
        <v>253</v>
      </c>
      <c r="T5722" t="s">
        <v>253</v>
      </c>
      <c r="U5722" t="s">
        <v>253</v>
      </c>
      <c r="V5722" t="s">
        <v>253</v>
      </c>
      <c r="W5722">
        <v>10</v>
      </c>
      <c r="X5722">
        <v>87.9</v>
      </c>
      <c r="Y5722">
        <v>0</v>
      </c>
      <c r="Z5722">
        <v>0</v>
      </c>
      <c r="AA5722">
        <v>0</v>
      </c>
      <c r="AB5722">
        <v>0</v>
      </c>
      <c r="AC5722">
        <v>0</v>
      </c>
      <c r="AD5722">
        <v>100</v>
      </c>
    </row>
    <row r="5723" spans="1:30" x14ac:dyDescent="0.25">
      <c r="A5723" t="str">
        <f t="shared" si="89"/>
        <v>2017/20185MaleAllied healthMissing</v>
      </c>
      <c r="B5723" t="s">
        <v>218</v>
      </c>
      <c r="C5723" t="s">
        <v>251</v>
      </c>
      <c r="D5723">
        <v>5</v>
      </c>
      <c r="E5723" t="s">
        <v>3</v>
      </c>
      <c r="F5723" t="s">
        <v>222</v>
      </c>
      <c r="G5723" t="s">
        <v>215</v>
      </c>
      <c r="H5723" t="s">
        <v>215</v>
      </c>
      <c r="I5723" t="s">
        <v>215</v>
      </c>
      <c r="J5723" t="s">
        <v>215</v>
      </c>
      <c r="K5723" t="s">
        <v>215</v>
      </c>
      <c r="L5723" t="s">
        <v>215</v>
      </c>
      <c r="M5723" t="s">
        <v>215</v>
      </c>
      <c r="N5723" t="s">
        <v>215</v>
      </c>
      <c r="O5723" t="s">
        <v>215</v>
      </c>
      <c r="P5723" t="s">
        <v>215</v>
      </c>
      <c r="Q5723" t="s">
        <v>215</v>
      </c>
      <c r="R5723" t="s">
        <v>260</v>
      </c>
      <c r="S5723" t="s">
        <v>253</v>
      </c>
      <c r="T5723" t="s">
        <v>253</v>
      </c>
      <c r="U5723" t="s">
        <v>253</v>
      </c>
      <c r="V5723" t="s">
        <v>253</v>
      </c>
      <c r="W5723">
        <v>50</v>
      </c>
      <c r="X5723">
        <v>94.2</v>
      </c>
      <c r="Y5723">
        <v>5</v>
      </c>
      <c r="Z5723">
        <v>0</v>
      </c>
      <c r="AA5723">
        <v>0</v>
      </c>
      <c r="AB5723">
        <v>0</v>
      </c>
      <c r="AC5723">
        <v>0</v>
      </c>
      <c r="AD5723">
        <v>100</v>
      </c>
    </row>
    <row r="5724" spans="1:30" x14ac:dyDescent="0.25">
      <c r="A5724" t="str">
        <f t="shared" si="89"/>
        <v>2017/20185MaleArchitecture, building and planningMissing</v>
      </c>
      <c r="B5724" t="s">
        <v>218</v>
      </c>
      <c r="C5724" t="s">
        <v>251</v>
      </c>
      <c r="D5724">
        <v>5</v>
      </c>
      <c r="E5724" t="s">
        <v>3</v>
      </c>
      <c r="F5724" t="s">
        <v>161</v>
      </c>
      <c r="G5724" t="s">
        <v>215</v>
      </c>
      <c r="H5724" t="s">
        <v>215</v>
      </c>
      <c r="I5724" t="s">
        <v>215</v>
      </c>
      <c r="J5724" t="s">
        <v>215</v>
      </c>
      <c r="K5724" t="s">
        <v>215</v>
      </c>
      <c r="L5724" t="s">
        <v>215</v>
      </c>
      <c r="M5724" t="s">
        <v>215</v>
      </c>
      <c r="N5724" t="s">
        <v>215</v>
      </c>
      <c r="O5724" t="s">
        <v>215</v>
      </c>
      <c r="P5724" t="s">
        <v>215</v>
      </c>
      <c r="Q5724" t="s">
        <v>215</v>
      </c>
      <c r="R5724" t="s">
        <v>260</v>
      </c>
      <c r="S5724" t="s">
        <v>253</v>
      </c>
      <c r="T5724" t="s">
        <v>253</v>
      </c>
      <c r="U5724" t="s">
        <v>253</v>
      </c>
      <c r="V5724" t="s">
        <v>253</v>
      </c>
      <c r="W5724">
        <v>65</v>
      </c>
      <c r="X5724">
        <v>93.8</v>
      </c>
      <c r="Y5724">
        <v>5</v>
      </c>
      <c r="Z5724">
        <v>0</v>
      </c>
      <c r="AA5724">
        <v>0</v>
      </c>
      <c r="AB5724">
        <v>0</v>
      </c>
      <c r="AC5724">
        <v>0</v>
      </c>
      <c r="AD5724">
        <v>100</v>
      </c>
    </row>
    <row r="5725" spans="1:30" x14ac:dyDescent="0.25">
      <c r="A5725" t="str">
        <f t="shared" si="89"/>
        <v>2017/20185MaleBiosciencesMissing</v>
      </c>
      <c r="B5725" t="s">
        <v>218</v>
      </c>
      <c r="C5725" t="s">
        <v>251</v>
      </c>
      <c r="D5725">
        <v>5</v>
      </c>
      <c r="E5725" t="s">
        <v>3</v>
      </c>
      <c r="F5725" t="s">
        <v>142</v>
      </c>
      <c r="G5725" t="s">
        <v>215</v>
      </c>
      <c r="H5725" t="s">
        <v>215</v>
      </c>
      <c r="I5725" t="s">
        <v>215</v>
      </c>
      <c r="J5725" t="s">
        <v>215</v>
      </c>
      <c r="K5725" t="s">
        <v>215</v>
      </c>
      <c r="L5725" t="s">
        <v>215</v>
      </c>
      <c r="M5725" t="s">
        <v>215</v>
      </c>
      <c r="N5725" t="s">
        <v>215</v>
      </c>
      <c r="O5725" t="s">
        <v>215</v>
      </c>
      <c r="P5725" t="s">
        <v>215</v>
      </c>
      <c r="Q5725" t="s">
        <v>215</v>
      </c>
      <c r="R5725" t="s">
        <v>260</v>
      </c>
      <c r="S5725" t="s">
        <v>253</v>
      </c>
      <c r="T5725" t="s">
        <v>253</v>
      </c>
      <c r="U5725" t="s">
        <v>253</v>
      </c>
      <c r="V5725" t="s">
        <v>253</v>
      </c>
      <c r="W5725">
        <v>40</v>
      </c>
      <c r="X5725">
        <v>83.4</v>
      </c>
      <c r="Y5725">
        <v>5</v>
      </c>
      <c r="Z5725">
        <v>0</v>
      </c>
      <c r="AA5725">
        <v>0</v>
      </c>
      <c r="AB5725">
        <v>0</v>
      </c>
      <c r="AC5725">
        <v>0</v>
      </c>
      <c r="AD5725">
        <v>100</v>
      </c>
    </row>
    <row r="5726" spans="1:30" x14ac:dyDescent="0.25">
      <c r="A5726" t="str">
        <f t="shared" si="89"/>
        <v>2017/20185MaleBusiness and managementUnknown</v>
      </c>
      <c r="B5726" t="s">
        <v>218</v>
      </c>
      <c r="C5726" t="s">
        <v>251</v>
      </c>
      <c r="D5726">
        <v>5</v>
      </c>
      <c r="E5726" t="s">
        <v>3</v>
      </c>
      <c r="F5726" t="s">
        <v>171</v>
      </c>
      <c r="G5726" t="s">
        <v>215</v>
      </c>
      <c r="H5726" t="s">
        <v>215</v>
      </c>
      <c r="I5726" t="s">
        <v>215</v>
      </c>
      <c r="J5726" t="s">
        <v>215</v>
      </c>
      <c r="K5726" t="s">
        <v>215</v>
      </c>
      <c r="L5726" t="s">
        <v>215</v>
      </c>
      <c r="M5726" t="s">
        <v>215</v>
      </c>
      <c r="N5726" t="s">
        <v>215</v>
      </c>
      <c r="O5726" t="s">
        <v>215</v>
      </c>
      <c r="P5726" t="s">
        <v>215</v>
      </c>
      <c r="Q5726" t="s">
        <v>215</v>
      </c>
      <c r="R5726" t="s">
        <v>258</v>
      </c>
      <c r="S5726" t="s">
        <v>253</v>
      </c>
      <c r="T5726" t="s">
        <v>253</v>
      </c>
      <c r="U5726" t="s">
        <v>253</v>
      </c>
      <c r="V5726" t="s">
        <v>253</v>
      </c>
      <c r="W5726">
        <v>5</v>
      </c>
      <c r="X5726">
        <v>0</v>
      </c>
      <c r="Y5726">
        <v>5</v>
      </c>
      <c r="Z5726">
        <v>66.7</v>
      </c>
      <c r="AA5726">
        <v>33.299999999999997</v>
      </c>
      <c r="AB5726">
        <v>0</v>
      </c>
      <c r="AC5726">
        <v>0</v>
      </c>
      <c r="AD5726">
        <v>0</v>
      </c>
    </row>
    <row r="5727" spans="1:30" x14ac:dyDescent="0.25">
      <c r="A5727" t="str">
        <f t="shared" si="89"/>
        <v>2017/20185MaleCeltic studiesScotland</v>
      </c>
      <c r="B5727" t="s">
        <v>218</v>
      </c>
      <c r="C5727" t="s">
        <v>251</v>
      </c>
      <c r="D5727">
        <v>5</v>
      </c>
      <c r="E5727" t="s">
        <v>3</v>
      </c>
      <c r="F5727" t="s">
        <v>175</v>
      </c>
      <c r="G5727" t="s">
        <v>215</v>
      </c>
      <c r="H5727" t="s">
        <v>215</v>
      </c>
      <c r="I5727" t="s">
        <v>215</v>
      </c>
      <c r="J5727" t="s">
        <v>215</v>
      </c>
      <c r="K5727" t="s">
        <v>215</v>
      </c>
      <c r="L5727" t="s">
        <v>215</v>
      </c>
      <c r="M5727" t="s">
        <v>215</v>
      </c>
      <c r="N5727" t="s">
        <v>215</v>
      </c>
      <c r="O5727" t="s">
        <v>215</v>
      </c>
      <c r="P5727" t="s">
        <v>215</v>
      </c>
      <c r="Q5727" t="s">
        <v>215</v>
      </c>
      <c r="R5727" t="s">
        <v>257</v>
      </c>
      <c r="S5727" t="s">
        <v>253</v>
      </c>
      <c r="T5727" t="s">
        <v>253</v>
      </c>
      <c r="U5727" t="s">
        <v>253</v>
      </c>
      <c r="V5727" t="s">
        <v>253</v>
      </c>
      <c r="W5727" t="s">
        <v>216</v>
      </c>
      <c r="X5727" t="s">
        <v>216</v>
      </c>
      <c r="Y5727" t="s">
        <v>216</v>
      </c>
      <c r="Z5727" t="s">
        <v>216</v>
      </c>
      <c r="AA5727" t="s">
        <v>216</v>
      </c>
      <c r="AB5727" t="s">
        <v>216</v>
      </c>
      <c r="AC5727" t="s">
        <v>216</v>
      </c>
      <c r="AD5727" t="s">
        <v>216</v>
      </c>
    </row>
    <row r="5728" spans="1:30" x14ac:dyDescent="0.25">
      <c r="A5728" t="str">
        <f t="shared" si="89"/>
        <v>2017/20185MaleChemistryMissing</v>
      </c>
      <c r="B5728" t="s">
        <v>218</v>
      </c>
      <c r="C5728" t="s">
        <v>251</v>
      </c>
      <c r="D5728">
        <v>5</v>
      </c>
      <c r="E5728" t="s">
        <v>3</v>
      </c>
      <c r="F5728" t="s">
        <v>153</v>
      </c>
      <c r="G5728" t="s">
        <v>215</v>
      </c>
      <c r="H5728" t="s">
        <v>215</v>
      </c>
      <c r="I5728" t="s">
        <v>215</v>
      </c>
      <c r="J5728" t="s">
        <v>215</v>
      </c>
      <c r="K5728" t="s">
        <v>215</v>
      </c>
      <c r="L5728" t="s">
        <v>215</v>
      </c>
      <c r="M5728" t="s">
        <v>215</v>
      </c>
      <c r="N5728" t="s">
        <v>215</v>
      </c>
      <c r="O5728" t="s">
        <v>215</v>
      </c>
      <c r="P5728" t="s">
        <v>215</v>
      </c>
      <c r="Q5728" t="s">
        <v>215</v>
      </c>
      <c r="R5728" t="s">
        <v>260</v>
      </c>
      <c r="S5728" t="s">
        <v>253</v>
      </c>
      <c r="T5728" t="s">
        <v>253</v>
      </c>
      <c r="U5728" t="s">
        <v>253</v>
      </c>
      <c r="V5728" t="s">
        <v>253</v>
      </c>
      <c r="W5728">
        <v>10</v>
      </c>
      <c r="X5728">
        <v>83.1</v>
      </c>
      <c r="Y5728">
        <v>0</v>
      </c>
      <c r="Z5728">
        <v>0</v>
      </c>
      <c r="AA5728">
        <v>0</v>
      </c>
      <c r="AB5728">
        <v>0</v>
      </c>
      <c r="AC5728">
        <v>0</v>
      </c>
      <c r="AD5728">
        <v>100</v>
      </c>
    </row>
    <row r="5729" spans="1:30" x14ac:dyDescent="0.25">
      <c r="A5729" t="str">
        <f t="shared" si="89"/>
        <v>2017/20185MaleCombined and general studiesMissing</v>
      </c>
      <c r="B5729" t="s">
        <v>218</v>
      </c>
      <c r="C5729" t="s">
        <v>251</v>
      </c>
      <c r="D5729">
        <v>5</v>
      </c>
      <c r="E5729" t="s">
        <v>3</v>
      </c>
      <c r="F5729" t="s">
        <v>184</v>
      </c>
      <c r="G5729" t="s">
        <v>215</v>
      </c>
      <c r="H5729" t="s">
        <v>215</v>
      </c>
      <c r="I5729" t="s">
        <v>215</v>
      </c>
      <c r="J5729" t="s">
        <v>215</v>
      </c>
      <c r="K5729" t="s">
        <v>215</v>
      </c>
      <c r="L5729" t="s">
        <v>215</v>
      </c>
      <c r="M5729" t="s">
        <v>215</v>
      </c>
      <c r="N5729" t="s">
        <v>215</v>
      </c>
      <c r="O5729" t="s">
        <v>215</v>
      </c>
      <c r="P5729" t="s">
        <v>215</v>
      </c>
      <c r="Q5729" t="s">
        <v>215</v>
      </c>
      <c r="R5729" t="s">
        <v>260</v>
      </c>
      <c r="S5729" t="s">
        <v>253</v>
      </c>
      <c r="T5729" t="s">
        <v>253</v>
      </c>
      <c r="U5729" t="s">
        <v>253</v>
      </c>
      <c r="V5729" t="s">
        <v>253</v>
      </c>
      <c r="W5729">
        <v>65</v>
      </c>
      <c r="X5729">
        <v>96.9</v>
      </c>
      <c r="Y5729">
        <v>0</v>
      </c>
      <c r="Z5729">
        <v>0</v>
      </c>
      <c r="AA5729">
        <v>0</v>
      </c>
      <c r="AB5729">
        <v>0</v>
      </c>
      <c r="AC5729">
        <v>0</v>
      </c>
      <c r="AD5729">
        <v>100</v>
      </c>
    </row>
    <row r="5730" spans="1:30" x14ac:dyDescent="0.25">
      <c r="A5730" t="str">
        <f t="shared" si="89"/>
        <v>2017/20185MaleComputingMissing</v>
      </c>
      <c r="B5730" t="s">
        <v>218</v>
      </c>
      <c r="C5730" t="s">
        <v>251</v>
      </c>
      <c r="D5730">
        <v>5</v>
      </c>
      <c r="E5730" t="s">
        <v>3</v>
      </c>
      <c r="F5730" t="s">
        <v>159</v>
      </c>
      <c r="G5730" t="s">
        <v>215</v>
      </c>
      <c r="H5730" t="s">
        <v>215</v>
      </c>
      <c r="I5730" t="s">
        <v>215</v>
      </c>
      <c r="J5730" t="s">
        <v>215</v>
      </c>
      <c r="K5730" t="s">
        <v>215</v>
      </c>
      <c r="L5730" t="s">
        <v>215</v>
      </c>
      <c r="M5730" t="s">
        <v>215</v>
      </c>
      <c r="N5730" t="s">
        <v>215</v>
      </c>
      <c r="O5730" t="s">
        <v>215</v>
      </c>
      <c r="P5730" t="s">
        <v>215</v>
      </c>
      <c r="Q5730" t="s">
        <v>215</v>
      </c>
      <c r="R5730" t="s">
        <v>260</v>
      </c>
      <c r="S5730" t="s">
        <v>253</v>
      </c>
      <c r="T5730" t="s">
        <v>253</v>
      </c>
      <c r="U5730" t="s">
        <v>253</v>
      </c>
      <c r="V5730" t="s">
        <v>253</v>
      </c>
      <c r="W5730">
        <v>160</v>
      </c>
      <c r="X5730">
        <v>94.4</v>
      </c>
      <c r="Y5730">
        <v>10</v>
      </c>
      <c r="Z5730">
        <v>11.1</v>
      </c>
      <c r="AA5730">
        <v>0</v>
      </c>
      <c r="AB5730">
        <v>0</v>
      </c>
      <c r="AC5730">
        <v>0</v>
      </c>
      <c r="AD5730">
        <v>88.9</v>
      </c>
    </row>
    <row r="5731" spans="1:30" x14ac:dyDescent="0.25">
      <c r="A5731" t="str">
        <f t="shared" si="89"/>
        <v>2017/20185MaleComputingUnknown</v>
      </c>
      <c r="B5731" t="s">
        <v>218</v>
      </c>
      <c r="C5731" t="s">
        <v>251</v>
      </c>
      <c r="D5731">
        <v>5</v>
      </c>
      <c r="E5731" t="s">
        <v>3</v>
      </c>
      <c r="F5731" t="s">
        <v>159</v>
      </c>
      <c r="G5731" t="s">
        <v>215</v>
      </c>
      <c r="H5731" t="s">
        <v>215</v>
      </c>
      <c r="I5731" t="s">
        <v>215</v>
      </c>
      <c r="J5731" t="s">
        <v>215</v>
      </c>
      <c r="K5731" t="s">
        <v>215</v>
      </c>
      <c r="L5731" t="s">
        <v>215</v>
      </c>
      <c r="M5731" t="s">
        <v>215</v>
      </c>
      <c r="N5731" t="s">
        <v>215</v>
      </c>
      <c r="O5731" t="s">
        <v>215</v>
      </c>
      <c r="P5731" t="s">
        <v>215</v>
      </c>
      <c r="Q5731" t="s">
        <v>215</v>
      </c>
      <c r="R5731" t="s">
        <v>258</v>
      </c>
      <c r="S5731" t="s">
        <v>253</v>
      </c>
      <c r="T5731" t="s">
        <v>253</v>
      </c>
      <c r="U5731" t="s">
        <v>253</v>
      </c>
      <c r="V5731" t="s">
        <v>253</v>
      </c>
      <c r="W5731" t="s">
        <v>216</v>
      </c>
      <c r="X5731" t="s">
        <v>216</v>
      </c>
      <c r="Y5731" t="s">
        <v>216</v>
      </c>
      <c r="Z5731" t="s">
        <v>216</v>
      </c>
      <c r="AA5731" t="s">
        <v>216</v>
      </c>
      <c r="AB5731" t="s">
        <v>216</v>
      </c>
      <c r="AC5731" t="s">
        <v>216</v>
      </c>
      <c r="AD5731" t="s">
        <v>216</v>
      </c>
    </row>
    <row r="5732" spans="1:30" x14ac:dyDescent="0.25">
      <c r="A5732" t="str">
        <f t="shared" si="89"/>
        <v>2017/20185MaleCreative arts and designMissing</v>
      </c>
      <c r="B5732" t="s">
        <v>218</v>
      </c>
      <c r="C5732" t="s">
        <v>251</v>
      </c>
      <c r="D5732">
        <v>5</v>
      </c>
      <c r="E5732" t="s">
        <v>3</v>
      </c>
      <c r="F5732" t="s">
        <v>180</v>
      </c>
      <c r="G5732" t="s">
        <v>215</v>
      </c>
      <c r="H5732" t="s">
        <v>215</v>
      </c>
      <c r="I5732" t="s">
        <v>215</v>
      </c>
      <c r="J5732" t="s">
        <v>215</v>
      </c>
      <c r="K5732" t="s">
        <v>215</v>
      </c>
      <c r="L5732" t="s">
        <v>215</v>
      </c>
      <c r="M5732" t="s">
        <v>215</v>
      </c>
      <c r="N5732" t="s">
        <v>215</v>
      </c>
      <c r="O5732" t="s">
        <v>215</v>
      </c>
      <c r="P5732" t="s">
        <v>215</v>
      </c>
      <c r="Q5732" t="s">
        <v>215</v>
      </c>
      <c r="R5732" t="s">
        <v>260</v>
      </c>
      <c r="S5732" t="s">
        <v>253</v>
      </c>
      <c r="T5732" t="s">
        <v>253</v>
      </c>
      <c r="U5732" t="s">
        <v>253</v>
      </c>
      <c r="V5732" t="s">
        <v>253</v>
      </c>
      <c r="W5732">
        <v>100</v>
      </c>
      <c r="X5732">
        <v>98</v>
      </c>
      <c r="Y5732">
        <v>0</v>
      </c>
      <c r="Z5732">
        <v>0</v>
      </c>
      <c r="AA5732">
        <v>0</v>
      </c>
      <c r="AB5732">
        <v>0</v>
      </c>
      <c r="AC5732">
        <v>0</v>
      </c>
      <c r="AD5732">
        <v>100</v>
      </c>
    </row>
    <row r="5733" spans="1:30" x14ac:dyDescent="0.25">
      <c r="A5733" t="str">
        <f t="shared" si="89"/>
        <v>2017/20185MaleEducation and teachingMissing</v>
      </c>
      <c r="B5733" t="s">
        <v>218</v>
      </c>
      <c r="C5733" t="s">
        <v>251</v>
      </c>
      <c r="D5733">
        <v>5</v>
      </c>
      <c r="E5733" t="s">
        <v>3</v>
      </c>
      <c r="F5733" t="s">
        <v>182</v>
      </c>
      <c r="G5733" t="s">
        <v>215</v>
      </c>
      <c r="H5733" t="s">
        <v>215</v>
      </c>
      <c r="I5733" t="s">
        <v>215</v>
      </c>
      <c r="J5733" t="s">
        <v>215</v>
      </c>
      <c r="K5733" t="s">
        <v>215</v>
      </c>
      <c r="L5733" t="s">
        <v>215</v>
      </c>
      <c r="M5733" t="s">
        <v>215</v>
      </c>
      <c r="N5733" t="s">
        <v>215</v>
      </c>
      <c r="O5733" t="s">
        <v>215</v>
      </c>
      <c r="P5733" t="s">
        <v>215</v>
      </c>
      <c r="Q5733" t="s">
        <v>215</v>
      </c>
      <c r="R5733" t="s">
        <v>260</v>
      </c>
      <c r="S5733" t="s">
        <v>253</v>
      </c>
      <c r="T5733" t="s">
        <v>253</v>
      </c>
      <c r="U5733" t="s">
        <v>253</v>
      </c>
      <c r="V5733" t="s">
        <v>253</v>
      </c>
      <c r="W5733">
        <v>15</v>
      </c>
      <c r="X5733">
        <v>100</v>
      </c>
      <c r="Y5733">
        <v>0</v>
      </c>
      <c r="Z5733" t="s">
        <v>261</v>
      </c>
      <c r="AA5733" t="s">
        <v>261</v>
      </c>
      <c r="AB5733" t="s">
        <v>261</v>
      </c>
      <c r="AC5733" t="s">
        <v>261</v>
      </c>
      <c r="AD5733" t="s">
        <v>261</v>
      </c>
    </row>
    <row r="5734" spans="1:30" x14ac:dyDescent="0.25">
      <c r="A5734" t="str">
        <f t="shared" si="89"/>
        <v>2017/20185MaleEnglish studiesMissing</v>
      </c>
      <c r="B5734" t="s">
        <v>218</v>
      </c>
      <c r="C5734" t="s">
        <v>251</v>
      </c>
      <c r="D5734">
        <v>5</v>
      </c>
      <c r="E5734" t="s">
        <v>3</v>
      </c>
      <c r="F5734" t="s">
        <v>173</v>
      </c>
      <c r="G5734" t="s">
        <v>215</v>
      </c>
      <c r="H5734" t="s">
        <v>215</v>
      </c>
      <c r="I5734" t="s">
        <v>215</v>
      </c>
      <c r="J5734" t="s">
        <v>215</v>
      </c>
      <c r="K5734" t="s">
        <v>215</v>
      </c>
      <c r="L5734" t="s">
        <v>215</v>
      </c>
      <c r="M5734" t="s">
        <v>215</v>
      </c>
      <c r="N5734" t="s">
        <v>215</v>
      </c>
      <c r="O5734" t="s">
        <v>215</v>
      </c>
      <c r="P5734" t="s">
        <v>215</v>
      </c>
      <c r="Q5734" t="s">
        <v>215</v>
      </c>
      <c r="R5734" t="s">
        <v>260</v>
      </c>
      <c r="S5734" t="s">
        <v>253</v>
      </c>
      <c r="T5734" t="s">
        <v>253</v>
      </c>
      <c r="U5734" t="s">
        <v>253</v>
      </c>
      <c r="V5734" t="s">
        <v>253</v>
      </c>
      <c r="W5734">
        <v>25</v>
      </c>
      <c r="X5734">
        <v>89</v>
      </c>
      <c r="Y5734">
        <v>0</v>
      </c>
      <c r="Z5734">
        <v>0</v>
      </c>
      <c r="AA5734">
        <v>0</v>
      </c>
      <c r="AB5734">
        <v>0</v>
      </c>
      <c r="AC5734">
        <v>0</v>
      </c>
      <c r="AD5734">
        <v>100</v>
      </c>
    </row>
    <row r="5735" spans="1:30" x14ac:dyDescent="0.25">
      <c r="A5735" t="str">
        <f t="shared" si="89"/>
        <v>2017/20185MaleGeneral, applied and forensic sciencesAbroad</v>
      </c>
      <c r="B5735" t="s">
        <v>218</v>
      </c>
      <c r="C5735" t="s">
        <v>251</v>
      </c>
      <c r="D5735">
        <v>5</v>
      </c>
      <c r="E5735" t="s">
        <v>3</v>
      </c>
      <c r="F5735" t="s">
        <v>223</v>
      </c>
      <c r="G5735" t="s">
        <v>215</v>
      </c>
      <c r="H5735" t="s">
        <v>215</v>
      </c>
      <c r="I5735" t="s">
        <v>215</v>
      </c>
      <c r="J5735" t="s">
        <v>215</v>
      </c>
      <c r="K5735" t="s">
        <v>215</v>
      </c>
      <c r="L5735" t="s">
        <v>215</v>
      </c>
      <c r="M5735" t="s">
        <v>215</v>
      </c>
      <c r="N5735" t="s">
        <v>215</v>
      </c>
      <c r="O5735" t="s">
        <v>215</v>
      </c>
      <c r="P5735" t="s">
        <v>215</v>
      </c>
      <c r="Q5735" t="s">
        <v>215</v>
      </c>
      <c r="R5735" t="s">
        <v>255</v>
      </c>
      <c r="S5735" t="s">
        <v>253</v>
      </c>
      <c r="T5735" t="s">
        <v>253</v>
      </c>
      <c r="U5735" t="s">
        <v>253</v>
      </c>
      <c r="V5735" t="s">
        <v>253</v>
      </c>
      <c r="W5735">
        <v>5</v>
      </c>
      <c r="X5735">
        <v>0</v>
      </c>
      <c r="Y5735">
        <v>5</v>
      </c>
      <c r="Z5735">
        <v>64.7</v>
      </c>
      <c r="AA5735">
        <v>0</v>
      </c>
      <c r="AB5735">
        <v>35.299999999999997</v>
      </c>
      <c r="AC5735">
        <v>35.299999999999997</v>
      </c>
      <c r="AD5735">
        <v>35.299999999999997</v>
      </c>
    </row>
    <row r="5736" spans="1:30" x14ac:dyDescent="0.25">
      <c r="A5736" t="str">
        <f t="shared" si="89"/>
        <v>2017/20185MaleGeneral, applied and forensic sciencesMissing</v>
      </c>
      <c r="B5736" t="s">
        <v>218</v>
      </c>
      <c r="C5736" t="s">
        <v>251</v>
      </c>
      <c r="D5736">
        <v>5</v>
      </c>
      <c r="E5736" t="s">
        <v>3</v>
      </c>
      <c r="F5736" t="s">
        <v>223</v>
      </c>
      <c r="G5736" t="s">
        <v>215</v>
      </c>
      <c r="H5736" t="s">
        <v>215</v>
      </c>
      <c r="I5736" t="s">
        <v>215</v>
      </c>
      <c r="J5736" t="s">
        <v>215</v>
      </c>
      <c r="K5736" t="s">
        <v>215</v>
      </c>
      <c r="L5736" t="s">
        <v>215</v>
      </c>
      <c r="M5736" t="s">
        <v>215</v>
      </c>
      <c r="N5736" t="s">
        <v>215</v>
      </c>
      <c r="O5736" t="s">
        <v>215</v>
      </c>
      <c r="P5736" t="s">
        <v>215</v>
      </c>
      <c r="Q5736" t="s">
        <v>215</v>
      </c>
      <c r="R5736" t="s">
        <v>260</v>
      </c>
      <c r="S5736" t="s">
        <v>253</v>
      </c>
      <c r="T5736" t="s">
        <v>253</v>
      </c>
      <c r="U5736" t="s">
        <v>253</v>
      </c>
      <c r="V5736" t="s">
        <v>253</v>
      </c>
      <c r="W5736">
        <v>5</v>
      </c>
      <c r="X5736">
        <v>87.5</v>
      </c>
      <c r="Y5736">
        <v>0</v>
      </c>
      <c r="Z5736">
        <v>0</v>
      </c>
      <c r="AA5736">
        <v>0</v>
      </c>
      <c r="AB5736">
        <v>0</v>
      </c>
      <c r="AC5736">
        <v>0</v>
      </c>
      <c r="AD5736">
        <v>100</v>
      </c>
    </row>
    <row r="5737" spans="1:30" x14ac:dyDescent="0.25">
      <c r="A5737" t="str">
        <f t="shared" si="89"/>
        <v>2017/20185MaleHealth and social careMissing</v>
      </c>
      <c r="B5737" t="s">
        <v>218</v>
      </c>
      <c r="C5737" t="s">
        <v>251</v>
      </c>
      <c r="D5737">
        <v>5</v>
      </c>
      <c r="E5737" t="s">
        <v>3</v>
      </c>
      <c r="F5737" t="s">
        <v>168</v>
      </c>
      <c r="G5737" t="s">
        <v>215</v>
      </c>
      <c r="H5737" t="s">
        <v>215</v>
      </c>
      <c r="I5737" t="s">
        <v>215</v>
      </c>
      <c r="J5737" t="s">
        <v>215</v>
      </c>
      <c r="K5737" t="s">
        <v>215</v>
      </c>
      <c r="L5737" t="s">
        <v>215</v>
      </c>
      <c r="M5737" t="s">
        <v>215</v>
      </c>
      <c r="N5737" t="s">
        <v>215</v>
      </c>
      <c r="O5737" t="s">
        <v>215</v>
      </c>
      <c r="P5737" t="s">
        <v>215</v>
      </c>
      <c r="Q5737" t="s">
        <v>215</v>
      </c>
      <c r="R5737" t="s">
        <v>260</v>
      </c>
      <c r="S5737" t="s">
        <v>253</v>
      </c>
      <c r="T5737" t="s">
        <v>253</v>
      </c>
      <c r="U5737" t="s">
        <v>253</v>
      </c>
      <c r="V5737" t="s">
        <v>253</v>
      </c>
      <c r="W5737">
        <v>10</v>
      </c>
      <c r="X5737">
        <v>100</v>
      </c>
      <c r="Y5737">
        <v>0</v>
      </c>
      <c r="Z5737" t="s">
        <v>261</v>
      </c>
      <c r="AA5737" t="s">
        <v>261</v>
      </c>
      <c r="AB5737" t="s">
        <v>261</v>
      </c>
      <c r="AC5737" t="s">
        <v>261</v>
      </c>
      <c r="AD5737" t="s">
        <v>261</v>
      </c>
    </row>
    <row r="5738" spans="1:30" x14ac:dyDescent="0.25">
      <c r="A5738" t="str">
        <f t="shared" si="89"/>
        <v>2017/20185MaleHistory and archaeologyMissing</v>
      </c>
      <c r="B5738" t="s">
        <v>218</v>
      </c>
      <c r="C5738" t="s">
        <v>251</v>
      </c>
      <c r="D5738">
        <v>5</v>
      </c>
      <c r="E5738" t="s">
        <v>3</v>
      </c>
      <c r="F5738" t="s">
        <v>177</v>
      </c>
      <c r="G5738" t="s">
        <v>215</v>
      </c>
      <c r="H5738" t="s">
        <v>215</v>
      </c>
      <c r="I5738" t="s">
        <v>215</v>
      </c>
      <c r="J5738" t="s">
        <v>215</v>
      </c>
      <c r="K5738" t="s">
        <v>215</v>
      </c>
      <c r="L5738" t="s">
        <v>215</v>
      </c>
      <c r="M5738" t="s">
        <v>215</v>
      </c>
      <c r="N5738" t="s">
        <v>215</v>
      </c>
      <c r="O5738" t="s">
        <v>215</v>
      </c>
      <c r="P5738" t="s">
        <v>215</v>
      </c>
      <c r="Q5738" t="s">
        <v>215</v>
      </c>
      <c r="R5738" t="s">
        <v>260</v>
      </c>
      <c r="S5738" t="s">
        <v>253</v>
      </c>
      <c r="T5738" t="s">
        <v>253</v>
      </c>
      <c r="U5738" t="s">
        <v>253</v>
      </c>
      <c r="V5738" t="s">
        <v>253</v>
      </c>
      <c r="W5738">
        <v>50</v>
      </c>
      <c r="X5738">
        <v>92</v>
      </c>
      <c r="Y5738">
        <v>5</v>
      </c>
      <c r="Z5738">
        <v>0</v>
      </c>
      <c r="AA5738">
        <v>0</v>
      </c>
      <c r="AB5738">
        <v>0</v>
      </c>
      <c r="AC5738">
        <v>0</v>
      </c>
      <c r="AD5738">
        <v>100</v>
      </c>
    </row>
    <row r="5739" spans="1:30" x14ac:dyDescent="0.25">
      <c r="A5739" t="str">
        <f t="shared" si="89"/>
        <v>2017/20185MaleLanguages and area studiesMissing</v>
      </c>
      <c r="B5739" t="s">
        <v>218</v>
      </c>
      <c r="C5739" t="s">
        <v>251</v>
      </c>
      <c r="D5739">
        <v>5</v>
      </c>
      <c r="E5739" t="s">
        <v>3</v>
      </c>
      <c r="F5739" t="s">
        <v>225</v>
      </c>
      <c r="G5739" t="s">
        <v>215</v>
      </c>
      <c r="H5739" t="s">
        <v>215</v>
      </c>
      <c r="I5739" t="s">
        <v>215</v>
      </c>
      <c r="J5739" t="s">
        <v>215</v>
      </c>
      <c r="K5739" t="s">
        <v>215</v>
      </c>
      <c r="L5739" t="s">
        <v>215</v>
      </c>
      <c r="M5739" t="s">
        <v>215</v>
      </c>
      <c r="N5739" t="s">
        <v>215</v>
      </c>
      <c r="O5739" t="s">
        <v>215</v>
      </c>
      <c r="P5739" t="s">
        <v>215</v>
      </c>
      <c r="Q5739" t="s">
        <v>215</v>
      </c>
      <c r="R5739" t="s">
        <v>260</v>
      </c>
      <c r="S5739" t="s">
        <v>253</v>
      </c>
      <c r="T5739" t="s">
        <v>253</v>
      </c>
      <c r="U5739" t="s">
        <v>253</v>
      </c>
      <c r="V5739" t="s">
        <v>253</v>
      </c>
      <c r="W5739">
        <v>20</v>
      </c>
      <c r="X5739">
        <v>94.8</v>
      </c>
      <c r="Y5739">
        <v>0</v>
      </c>
      <c r="Z5739">
        <v>0</v>
      </c>
      <c r="AA5739">
        <v>0</v>
      </c>
      <c r="AB5739">
        <v>0</v>
      </c>
      <c r="AC5739">
        <v>0</v>
      </c>
      <c r="AD5739">
        <v>100</v>
      </c>
    </row>
    <row r="5740" spans="1:30" x14ac:dyDescent="0.25">
      <c r="A5740" t="str">
        <f t="shared" si="89"/>
        <v>2017/20185MaleLawMissing</v>
      </c>
      <c r="B5740" t="s">
        <v>218</v>
      </c>
      <c r="C5740" t="s">
        <v>251</v>
      </c>
      <c r="D5740">
        <v>5</v>
      </c>
      <c r="E5740" t="s">
        <v>3</v>
      </c>
      <c r="F5740" t="s">
        <v>14</v>
      </c>
      <c r="G5740" t="s">
        <v>215</v>
      </c>
      <c r="H5740" t="s">
        <v>215</v>
      </c>
      <c r="I5740" t="s">
        <v>215</v>
      </c>
      <c r="J5740" t="s">
        <v>215</v>
      </c>
      <c r="K5740" t="s">
        <v>215</v>
      </c>
      <c r="L5740" t="s">
        <v>215</v>
      </c>
      <c r="M5740" t="s">
        <v>215</v>
      </c>
      <c r="N5740" t="s">
        <v>215</v>
      </c>
      <c r="O5740" t="s">
        <v>215</v>
      </c>
      <c r="P5740" t="s">
        <v>215</v>
      </c>
      <c r="Q5740" t="s">
        <v>215</v>
      </c>
      <c r="R5740" t="s">
        <v>260</v>
      </c>
      <c r="S5740" t="s">
        <v>253</v>
      </c>
      <c r="T5740" t="s">
        <v>253</v>
      </c>
      <c r="U5740" t="s">
        <v>253</v>
      </c>
      <c r="V5740" t="s">
        <v>253</v>
      </c>
      <c r="W5740">
        <v>75</v>
      </c>
      <c r="X5740">
        <v>92.6</v>
      </c>
      <c r="Y5740">
        <v>5</v>
      </c>
      <c r="Z5740">
        <v>0</v>
      </c>
      <c r="AA5740">
        <v>0</v>
      </c>
      <c r="AB5740">
        <v>0</v>
      </c>
      <c r="AC5740">
        <v>0</v>
      </c>
      <c r="AD5740">
        <v>100</v>
      </c>
    </row>
    <row r="5741" spans="1:30" x14ac:dyDescent="0.25">
      <c r="A5741" t="str">
        <f t="shared" si="89"/>
        <v>2017/20185MaleMaterials and technologyAbroad</v>
      </c>
      <c r="B5741" t="s">
        <v>218</v>
      </c>
      <c r="C5741" t="s">
        <v>251</v>
      </c>
      <c r="D5741">
        <v>5</v>
      </c>
      <c r="E5741" t="s">
        <v>3</v>
      </c>
      <c r="F5741" t="s">
        <v>226</v>
      </c>
      <c r="G5741" t="s">
        <v>215</v>
      </c>
      <c r="H5741" t="s">
        <v>215</v>
      </c>
      <c r="I5741" t="s">
        <v>215</v>
      </c>
      <c r="J5741" t="s">
        <v>215</v>
      </c>
      <c r="K5741" t="s">
        <v>215</v>
      </c>
      <c r="L5741" t="s">
        <v>215</v>
      </c>
      <c r="M5741" t="s">
        <v>215</v>
      </c>
      <c r="N5741" t="s">
        <v>215</v>
      </c>
      <c r="O5741" t="s">
        <v>215</v>
      </c>
      <c r="P5741" t="s">
        <v>215</v>
      </c>
      <c r="Q5741" t="s">
        <v>215</v>
      </c>
      <c r="R5741" t="s">
        <v>255</v>
      </c>
      <c r="S5741" t="s">
        <v>253</v>
      </c>
      <c r="T5741" t="s">
        <v>253</v>
      </c>
      <c r="U5741" t="s">
        <v>253</v>
      </c>
      <c r="V5741" t="s">
        <v>253</v>
      </c>
      <c r="W5741">
        <v>15</v>
      </c>
      <c r="X5741">
        <v>0</v>
      </c>
      <c r="Y5741">
        <v>15</v>
      </c>
      <c r="Z5741">
        <v>83.3</v>
      </c>
      <c r="AA5741">
        <v>8.1999999999999993</v>
      </c>
      <c r="AB5741">
        <v>8.5</v>
      </c>
      <c r="AC5741">
        <v>8.5</v>
      </c>
      <c r="AD5741">
        <v>8.5</v>
      </c>
    </row>
    <row r="5742" spans="1:30" x14ac:dyDescent="0.25">
      <c r="A5742" t="str">
        <f t="shared" si="89"/>
        <v>2017/20185MaleMaterials and technologyMissing</v>
      </c>
      <c r="B5742" t="s">
        <v>218</v>
      </c>
      <c r="C5742" t="s">
        <v>251</v>
      </c>
      <c r="D5742">
        <v>5</v>
      </c>
      <c r="E5742" t="s">
        <v>3</v>
      </c>
      <c r="F5742" t="s">
        <v>226</v>
      </c>
      <c r="G5742" t="s">
        <v>215</v>
      </c>
      <c r="H5742" t="s">
        <v>215</v>
      </c>
      <c r="I5742" t="s">
        <v>215</v>
      </c>
      <c r="J5742" t="s">
        <v>215</v>
      </c>
      <c r="K5742" t="s">
        <v>215</v>
      </c>
      <c r="L5742" t="s">
        <v>215</v>
      </c>
      <c r="M5742" t="s">
        <v>215</v>
      </c>
      <c r="N5742" t="s">
        <v>215</v>
      </c>
      <c r="O5742" t="s">
        <v>215</v>
      </c>
      <c r="P5742" t="s">
        <v>215</v>
      </c>
      <c r="Q5742" t="s">
        <v>215</v>
      </c>
      <c r="R5742" t="s">
        <v>260</v>
      </c>
      <c r="S5742" t="s">
        <v>253</v>
      </c>
      <c r="T5742" t="s">
        <v>253</v>
      </c>
      <c r="U5742" t="s">
        <v>253</v>
      </c>
      <c r="V5742" t="s">
        <v>253</v>
      </c>
      <c r="W5742">
        <v>25</v>
      </c>
      <c r="X5742">
        <v>85.3</v>
      </c>
      <c r="Y5742">
        <v>5</v>
      </c>
      <c r="Z5742">
        <v>0</v>
      </c>
      <c r="AA5742">
        <v>0</v>
      </c>
      <c r="AB5742">
        <v>0</v>
      </c>
      <c r="AC5742">
        <v>0</v>
      </c>
      <c r="AD5742">
        <v>100</v>
      </c>
    </row>
    <row r="5743" spans="1:30" x14ac:dyDescent="0.25">
      <c r="A5743" t="str">
        <f t="shared" si="89"/>
        <v>2017/20185MaleMathematical sciencesMissing</v>
      </c>
      <c r="B5743" t="s">
        <v>218</v>
      </c>
      <c r="C5743" t="s">
        <v>251</v>
      </c>
      <c r="D5743">
        <v>5</v>
      </c>
      <c r="E5743" t="s">
        <v>3</v>
      </c>
      <c r="F5743" t="s">
        <v>155</v>
      </c>
      <c r="G5743" t="s">
        <v>215</v>
      </c>
      <c r="H5743" t="s">
        <v>215</v>
      </c>
      <c r="I5743" t="s">
        <v>215</v>
      </c>
      <c r="J5743" t="s">
        <v>215</v>
      </c>
      <c r="K5743" t="s">
        <v>215</v>
      </c>
      <c r="L5743" t="s">
        <v>215</v>
      </c>
      <c r="M5743" t="s">
        <v>215</v>
      </c>
      <c r="N5743" t="s">
        <v>215</v>
      </c>
      <c r="O5743" t="s">
        <v>215</v>
      </c>
      <c r="P5743" t="s">
        <v>215</v>
      </c>
      <c r="Q5743" t="s">
        <v>215</v>
      </c>
      <c r="R5743" t="s">
        <v>260</v>
      </c>
      <c r="S5743" t="s">
        <v>253</v>
      </c>
      <c r="T5743" t="s">
        <v>253</v>
      </c>
      <c r="U5743" t="s">
        <v>253</v>
      </c>
      <c r="V5743" t="s">
        <v>253</v>
      </c>
      <c r="W5743">
        <v>35</v>
      </c>
      <c r="X5743">
        <v>91.1</v>
      </c>
      <c r="Y5743">
        <v>5</v>
      </c>
      <c r="Z5743">
        <v>0</v>
      </c>
      <c r="AA5743">
        <v>0</v>
      </c>
      <c r="AB5743">
        <v>0</v>
      </c>
      <c r="AC5743">
        <v>0</v>
      </c>
      <c r="AD5743">
        <v>100</v>
      </c>
    </row>
    <row r="5744" spans="1:30" x14ac:dyDescent="0.25">
      <c r="A5744" t="str">
        <f t="shared" si="89"/>
        <v>2017/20185MaleMedical sciencesMissing</v>
      </c>
      <c r="B5744" t="s">
        <v>218</v>
      </c>
      <c r="C5744" t="s">
        <v>251</v>
      </c>
      <c r="D5744">
        <v>5</v>
      </c>
      <c r="E5744" t="s">
        <v>3</v>
      </c>
      <c r="F5744" t="s">
        <v>228</v>
      </c>
      <c r="G5744" t="s">
        <v>215</v>
      </c>
      <c r="H5744" t="s">
        <v>215</v>
      </c>
      <c r="I5744" t="s">
        <v>215</v>
      </c>
      <c r="J5744" t="s">
        <v>215</v>
      </c>
      <c r="K5744" t="s">
        <v>215</v>
      </c>
      <c r="L5744" t="s">
        <v>215</v>
      </c>
      <c r="M5744" t="s">
        <v>215</v>
      </c>
      <c r="N5744" t="s">
        <v>215</v>
      </c>
      <c r="O5744" t="s">
        <v>215</v>
      </c>
      <c r="P5744" t="s">
        <v>215</v>
      </c>
      <c r="Q5744" t="s">
        <v>215</v>
      </c>
      <c r="R5744" t="s">
        <v>260</v>
      </c>
      <c r="S5744" t="s">
        <v>253</v>
      </c>
      <c r="T5744" t="s">
        <v>253</v>
      </c>
      <c r="U5744" t="s">
        <v>253</v>
      </c>
      <c r="V5744" t="s">
        <v>253</v>
      </c>
      <c r="W5744">
        <v>15</v>
      </c>
      <c r="X5744">
        <v>82.1</v>
      </c>
      <c r="Y5744">
        <v>5</v>
      </c>
      <c r="Z5744">
        <v>0</v>
      </c>
      <c r="AA5744">
        <v>0</v>
      </c>
      <c r="AB5744">
        <v>0</v>
      </c>
      <c r="AC5744">
        <v>0</v>
      </c>
      <c r="AD5744">
        <v>100</v>
      </c>
    </row>
    <row r="5745" spans="1:30" x14ac:dyDescent="0.25">
      <c r="A5745" t="str">
        <f t="shared" si="89"/>
        <v>2017/20185MaleMedical sciencesNorthern Ireland</v>
      </c>
      <c r="B5745" t="s">
        <v>218</v>
      </c>
      <c r="C5745" t="s">
        <v>251</v>
      </c>
      <c r="D5745">
        <v>5</v>
      </c>
      <c r="E5745" t="s">
        <v>3</v>
      </c>
      <c r="F5745" t="s">
        <v>228</v>
      </c>
      <c r="G5745" t="s">
        <v>215</v>
      </c>
      <c r="H5745" t="s">
        <v>215</v>
      </c>
      <c r="I5745" t="s">
        <v>215</v>
      </c>
      <c r="J5745" t="s">
        <v>215</v>
      </c>
      <c r="K5745" t="s">
        <v>215</v>
      </c>
      <c r="L5745" t="s">
        <v>215</v>
      </c>
      <c r="M5745" t="s">
        <v>215</v>
      </c>
      <c r="N5745" t="s">
        <v>215</v>
      </c>
      <c r="O5745" t="s">
        <v>215</v>
      </c>
      <c r="P5745" t="s">
        <v>215</v>
      </c>
      <c r="Q5745" t="s">
        <v>215</v>
      </c>
      <c r="R5745" t="s">
        <v>256</v>
      </c>
      <c r="S5745" t="s">
        <v>253</v>
      </c>
      <c r="T5745" t="s">
        <v>253</v>
      </c>
      <c r="U5745" t="s">
        <v>253</v>
      </c>
      <c r="V5745" t="s">
        <v>253</v>
      </c>
      <c r="W5745" t="s">
        <v>216</v>
      </c>
      <c r="X5745" t="s">
        <v>216</v>
      </c>
      <c r="Y5745" t="s">
        <v>216</v>
      </c>
      <c r="Z5745" t="s">
        <v>216</v>
      </c>
      <c r="AA5745" t="s">
        <v>216</v>
      </c>
      <c r="AB5745" t="s">
        <v>216</v>
      </c>
      <c r="AC5745" t="s">
        <v>216</v>
      </c>
      <c r="AD5745" t="s">
        <v>216</v>
      </c>
    </row>
    <row r="5746" spans="1:30" x14ac:dyDescent="0.25">
      <c r="A5746" t="str">
        <f t="shared" si="89"/>
        <v>2017/20185MaleMedicine and dentistryMissing</v>
      </c>
      <c r="B5746" t="s">
        <v>218</v>
      </c>
      <c r="C5746" t="s">
        <v>251</v>
      </c>
      <c r="D5746">
        <v>5</v>
      </c>
      <c r="E5746" t="s">
        <v>3</v>
      </c>
      <c r="F5746" t="s">
        <v>138</v>
      </c>
      <c r="G5746" t="s">
        <v>215</v>
      </c>
      <c r="H5746" t="s">
        <v>215</v>
      </c>
      <c r="I5746" t="s">
        <v>215</v>
      </c>
      <c r="J5746" t="s">
        <v>215</v>
      </c>
      <c r="K5746" t="s">
        <v>215</v>
      </c>
      <c r="L5746" t="s">
        <v>215</v>
      </c>
      <c r="M5746" t="s">
        <v>215</v>
      </c>
      <c r="N5746" t="s">
        <v>215</v>
      </c>
      <c r="O5746" t="s">
        <v>215</v>
      </c>
      <c r="P5746" t="s">
        <v>215</v>
      </c>
      <c r="Q5746" t="s">
        <v>215</v>
      </c>
      <c r="R5746" t="s">
        <v>260</v>
      </c>
      <c r="S5746" t="s">
        <v>253</v>
      </c>
      <c r="T5746" t="s">
        <v>253</v>
      </c>
      <c r="U5746" t="s">
        <v>253</v>
      </c>
      <c r="V5746" t="s">
        <v>253</v>
      </c>
      <c r="W5746">
        <v>25</v>
      </c>
      <c r="X5746">
        <v>88.9</v>
      </c>
      <c r="Y5746">
        <v>5</v>
      </c>
      <c r="Z5746">
        <v>0</v>
      </c>
      <c r="AA5746">
        <v>0</v>
      </c>
      <c r="AB5746">
        <v>0</v>
      </c>
      <c r="AC5746">
        <v>0</v>
      </c>
      <c r="AD5746">
        <v>100</v>
      </c>
    </row>
    <row r="5747" spans="1:30" x14ac:dyDescent="0.25">
      <c r="A5747" t="str">
        <f t="shared" si="89"/>
        <v>2017/20185MalePerforming artsMissing</v>
      </c>
      <c r="B5747" t="s">
        <v>218</v>
      </c>
      <c r="C5747" t="s">
        <v>251</v>
      </c>
      <c r="D5747">
        <v>5</v>
      </c>
      <c r="E5747" t="s">
        <v>3</v>
      </c>
      <c r="F5747" t="s">
        <v>230</v>
      </c>
      <c r="G5747" t="s">
        <v>215</v>
      </c>
      <c r="H5747" t="s">
        <v>215</v>
      </c>
      <c r="I5747" t="s">
        <v>215</v>
      </c>
      <c r="J5747" t="s">
        <v>215</v>
      </c>
      <c r="K5747" t="s">
        <v>215</v>
      </c>
      <c r="L5747" t="s">
        <v>215</v>
      </c>
      <c r="M5747" t="s">
        <v>215</v>
      </c>
      <c r="N5747" t="s">
        <v>215</v>
      </c>
      <c r="O5747" t="s">
        <v>215</v>
      </c>
      <c r="P5747" t="s">
        <v>215</v>
      </c>
      <c r="Q5747" t="s">
        <v>215</v>
      </c>
      <c r="R5747" t="s">
        <v>260</v>
      </c>
      <c r="S5747" t="s">
        <v>253</v>
      </c>
      <c r="T5747" t="s">
        <v>253</v>
      </c>
      <c r="U5747" t="s">
        <v>253</v>
      </c>
      <c r="V5747" t="s">
        <v>253</v>
      </c>
      <c r="W5747">
        <v>60</v>
      </c>
      <c r="X5747">
        <v>94.4</v>
      </c>
      <c r="Y5747">
        <v>5</v>
      </c>
      <c r="Z5747">
        <v>0</v>
      </c>
      <c r="AA5747">
        <v>0</v>
      </c>
      <c r="AB5747">
        <v>0</v>
      </c>
      <c r="AC5747">
        <v>0</v>
      </c>
      <c r="AD5747">
        <v>100</v>
      </c>
    </row>
    <row r="5748" spans="1:30" x14ac:dyDescent="0.25">
      <c r="A5748" t="str">
        <f t="shared" si="89"/>
        <v>2017/20185MalePharmacology, toxicology and pharmacyMissing</v>
      </c>
      <c r="B5748" t="s">
        <v>218</v>
      </c>
      <c r="C5748" t="s">
        <v>251</v>
      </c>
      <c r="D5748">
        <v>5</v>
      </c>
      <c r="E5748" t="s">
        <v>3</v>
      </c>
      <c r="F5748" t="s">
        <v>140</v>
      </c>
      <c r="G5748" t="s">
        <v>215</v>
      </c>
      <c r="H5748" t="s">
        <v>215</v>
      </c>
      <c r="I5748" t="s">
        <v>215</v>
      </c>
      <c r="J5748" t="s">
        <v>215</v>
      </c>
      <c r="K5748" t="s">
        <v>215</v>
      </c>
      <c r="L5748" t="s">
        <v>215</v>
      </c>
      <c r="M5748" t="s">
        <v>215</v>
      </c>
      <c r="N5748" t="s">
        <v>215</v>
      </c>
      <c r="O5748" t="s">
        <v>215</v>
      </c>
      <c r="P5748" t="s">
        <v>215</v>
      </c>
      <c r="Q5748" t="s">
        <v>215</v>
      </c>
      <c r="R5748" t="s">
        <v>260</v>
      </c>
      <c r="S5748" t="s">
        <v>253</v>
      </c>
      <c r="T5748" t="s">
        <v>253</v>
      </c>
      <c r="U5748" t="s">
        <v>253</v>
      </c>
      <c r="V5748" t="s">
        <v>253</v>
      </c>
      <c r="W5748">
        <v>15</v>
      </c>
      <c r="X5748">
        <v>60.5</v>
      </c>
      <c r="Y5748">
        <v>5</v>
      </c>
      <c r="Z5748">
        <v>0</v>
      </c>
      <c r="AA5748">
        <v>0</v>
      </c>
      <c r="AB5748">
        <v>0</v>
      </c>
      <c r="AC5748">
        <v>0</v>
      </c>
      <c r="AD5748">
        <v>100</v>
      </c>
    </row>
    <row r="5749" spans="1:30" x14ac:dyDescent="0.25">
      <c r="A5749" t="str">
        <f t="shared" si="89"/>
        <v>2017/20185MalePhilosophy and religious studiesMissing</v>
      </c>
      <c r="B5749" t="s">
        <v>218</v>
      </c>
      <c r="C5749" t="s">
        <v>251</v>
      </c>
      <c r="D5749">
        <v>5</v>
      </c>
      <c r="E5749" t="s">
        <v>3</v>
      </c>
      <c r="F5749" t="s">
        <v>179</v>
      </c>
      <c r="G5749" t="s">
        <v>215</v>
      </c>
      <c r="H5749" t="s">
        <v>215</v>
      </c>
      <c r="I5749" t="s">
        <v>215</v>
      </c>
      <c r="J5749" t="s">
        <v>215</v>
      </c>
      <c r="K5749" t="s">
        <v>215</v>
      </c>
      <c r="L5749" t="s">
        <v>215</v>
      </c>
      <c r="M5749" t="s">
        <v>215</v>
      </c>
      <c r="N5749" t="s">
        <v>215</v>
      </c>
      <c r="O5749" t="s">
        <v>215</v>
      </c>
      <c r="P5749" t="s">
        <v>215</v>
      </c>
      <c r="Q5749" t="s">
        <v>215</v>
      </c>
      <c r="R5749" t="s">
        <v>260</v>
      </c>
      <c r="S5749" t="s">
        <v>253</v>
      </c>
      <c r="T5749" t="s">
        <v>253</v>
      </c>
      <c r="U5749" t="s">
        <v>253</v>
      </c>
      <c r="V5749" t="s">
        <v>253</v>
      </c>
      <c r="W5749">
        <v>30</v>
      </c>
      <c r="X5749">
        <v>95.9</v>
      </c>
      <c r="Y5749">
        <v>0</v>
      </c>
      <c r="Z5749">
        <v>0</v>
      </c>
      <c r="AA5749">
        <v>0</v>
      </c>
      <c r="AB5749">
        <v>0</v>
      </c>
      <c r="AC5749">
        <v>0</v>
      </c>
      <c r="AD5749">
        <v>100</v>
      </c>
    </row>
    <row r="5750" spans="1:30" x14ac:dyDescent="0.25">
      <c r="A5750" t="str">
        <f t="shared" si="89"/>
        <v>2017/20185MalePhysics and astronomyMissing</v>
      </c>
      <c r="B5750" t="s">
        <v>218</v>
      </c>
      <c r="C5750" t="s">
        <v>251</v>
      </c>
      <c r="D5750">
        <v>5</v>
      </c>
      <c r="E5750" t="s">
        <v>3</v>
      </c>
      <c r="F5750" t="s">
        <v>151</v>
      </c>
      <c r="G5750" t="s">
        <v>215</v>
      </c>
      <c r="H5750" t="s">
        <v>215</v>
      </c>
      <c r="I5750" t="s">
        <v>215</v>
      </c>
      <c r="J5750" t="s">
        <v>215</v>
      </c>
      <c r="K5750" t="s">
        <v>215</v>
      </c>
      <c r="L5750" t="s">
        <v>215</v>
      </c>
      <c r="M5750" t="s">
        <v>215</v>
      </c>
      <c r="N5750" t="s">
        <v>215</v>
      </c>
      <c r="O5750" t="s">
        <v>215</v>
      </c>
      <c r="P5750" t="s">
        <v>215</v>
      </c>
      <c r="Q5750" t="s">
        <v>215</v>
      </c>
      <c r="R5750" t="s">
        <v>260</v>
      </c>
      <c r="S5750" t="s">
        <v>253</v>
      </c>
      <c r="T5750" t="s">
        <v>253</v>
      </c>
      <c r="U5750" t="s">
        <v>253</v>
      </c>
      <c r="V5750" t="s">
        <v>253</v>
      </c>
      <c r="W5750">
        <v>20</v>
      </c>
      <c r="X5750">
        <v>80.7</v>
      </c>
      <c r="Y5750">
        <v>5</v>
      </c>
      <c r="Z5750">
        <v>0</v>
      </c>
      <c r="AA5750">
        <v>0</v>
      </c>
      <c r="AB5750">
        <v>0</v>
      </c>
      <c r="AC5750">
        <v>0</v>
      </c>
      <c r="AD5750">
        <v>100</v>
      </c>
    </row>
    <row r="5751" spans="1:30" x14ac:dyDescent="0.25">
      <c r="A5751" t="str">
        <f t="shared" si="89"/>
        <v>2017/20185MalePoliticsMissing</v>
      </c>
      <c r="B5751" t="s">
        <v>218</v>
      </c>
      <c r="C5751" t="s">
        <v>251</v>
      </c>
      <c r="D5751">
        <v>5</v>
      </c>
      <c r="E5751" t="s">
        <v>3</v>
      </c>
      <c r="F5751" t="s">
        <v>166</v>
      </c>
      <c r="G5751" t="s">
        <v>215</v>
      </c>
      <c r="H5751" t="s">
        <v>215</v>
      </c>
      <c r="I5751" t="s">
        <v>215</v>
      </c>
      <c r="J5751" t="s">
        <v>215</v>
      </c>
      <c r="K5751" t="s">
        <v>215</v>
      </c>
      <c r="L5751" t="s">
        <v>215</v>
      </c>
      <c r="M5751" t="s">
        <v>215</v>
      </c>
      <c r="N5751" t="s">
        <v>215</v>
      </c>
      <c r="O5751" t="s">
        <v>215</v>
      </c>
      <c r="P5751" t="s">
        <v>215</v>
      </c>
      <c r="Q5751" t="s">
        <v>215</v>
      </c>
      <c r="R5751" t="s">
        <v>260</v>
      </c>
      <c r="S5751" t="s">
        <v>253</v>
      </c>
      <c r="T5751" t="s">
        <v>253</v>
      </c>
      <c r="U5751" t="s">
        <v>253</v>
      </c>
      <c r="V5751" t="s">
        <v>253</v>
      </c>
      <c r="W5751">
        <v>35</v>
      </c>
      <c r="X5751">
        <v>91.7</v>
      </c>
      <c r="Y5751">
        <v>5</v>
      </c>
      <c r="Z5751">
        <v>0</v>
      </c>
      <c r="AA5751">
        <v>0</v>
      </c>
      <c r="AB5751">
        <v>0</v>
      </c>
      <c r="AC5751">
        <v>0</v>
      </c>
      <c r="AD5751">
        <v>100</v>
      </c>
    </row>
    <row r="5752" spans="1:30" x14ac:dyDescent="0.25">
      <c r="A5752" t="str">
        <f t="shared" si="89"/>
        <v>2017/20185MalePsychologyMissing</v>
      </c>
      <c r="B5752" t="s">
        <v>218</v>
      </c>
      <c r="C5752" t="s">
        <v>251</v>
      </c>
      <c r="D5752">
        <v>5</v>
      </c>
      <c r="E5752" t="s">
        <v>3</v>
      </c>
      <c r="F5752" t="s">
        <v>12</v>
      </c>
      <c r="G5752" t="s">
        <v>215</v>
      </c>
      <c r="H5752" t="s">
        <v>215</v>
      </c>
      <c r="I5752" t="s">
        <v>215</v>
      </c>
      <c r="J5752" t="s">
        <v>215</v>
      </c>
      <c r="K5752" t="s">
        <v>215</v>
      </c>
      <c r="L5752" t="s">
        <v>215</v>
      </c>
      <c r="M5752" t="s">
        <v>215</v>
      </c>
      <c r="N5752" t="s">
        <v>215</v>
      </c>
      <c r="O5752" t="s">
        <v>215</v>
      </c>
      <c r="P5752" t="s">
        <v>215</v>
      </c>
      <c r="Q5752" t="s">
        <v>215</v>
      </c>
      <c r="R5752" t="s">
        <v>260</v>
      </c>
      <c r="S5752" t="s">
        <v>253</v>
      </c>
      <c r="T5752" t="s">
        <v>253</v>
      </c>
      <c r="U5752" t="s">
        <v>253</v>
      </c>
      <c r="V5752" t="s">
        <v>253</v>
      </c>
      <c r="W5752">
        <v>35</v>
      </c>
      <c r="X5752">
        <v>81.900000000000006</v>
      </c>
      <c r="Y5752">
        <v>5</v>
      </c>
      <c r="Z5752">
        <v>0</v>
      </c>
      <c r="AA5752">
        <v>0</v>
      </c>
      <c r="AB5752">
        <v>0</v>
      </c>
      <c r="AC5752">
        <v>0</v>
      </c>
      <c r="AD5752">
        <v>100</v>
      </c>
    </row>
    <row r="5753" spans="1:30" x14ac:dyDescent="0.25">
      <c r="A5753" t="str">
        <f t="shared" si="89"/>
        <v>2017/20185MalePsychologyUnknown</v>
      </c>
      <c r="B5753" t="s">
        <v>218</v>
      </c>
      <c r="C5753" t="s">
        <v>251</v>
      </c>
      <c r="D5753">
        <v>5</v>
      </c>
      <c r="E5753" t="s">
        <v>3</v>
      </c>
      <c r="F5753" t="s">
        <v>12</v>
      </c>
      <c r="G5753" t="s">
        <v>215</v>
      </c>
      <c r="H5753" t="s">
        <v>215</v>
      </c>
      <c r="I5753" t="s">
        <v>215</v>
      </c>
      <c r="J5753" t="s">
        <v>215</v>
      </c>
      <c r="K5753" t="s">
        <v>215</v>
      </c>
      <c r="L5753" t="s">
        <v>215</v>
      </c>
      <c r="M5753" t="s">
        <v>215</v>
      </c>
      <c r="N5753" t="s">
        <v>215</v>
      </c>
      <c r="O5753" t="s">
        <v>215</v>
      </c>
      <c r="P5753" t="s">
        <v>215</v>
      </c>
      <c r="Q5753" t="s">
        <v>215</v>
      </c>
      <c r="R5753" t="s">
        <v>258</v>
      </c>
      <c r="S5753" t="s">
        <v>253</v>
      </c>
      <c r="T5753" t="s">
        <v>253</v>
      </c>
      <c r="U5753" t="s">
        <v>253</v>
      </c>
      <c r="V5753" t="s">
        <v>253</v>
      </c>
      <c r="W5753" t="s">
        <v>216</v>
      </c>
      <c r="X5753" t="s">
        <v>216</v>
      </c>
      <c r="Y5753" t="s">
        <v>216</v>
      </c>
      <c r="Z5753" t="s">
        <v>216</v>
      </c>
      <c r="AA5753" t="s">
        <v>216</v>
      </c>
      <c r="AB5753" t="s">
        <v>216</v>
      </c>
      <c r="AC5753" t="s">
        <v>216</v>
      </c>
      <c r="AD5753" t="s">
        <v>216</v>
      </c>
    </row>
    <row r="5754" spans="1:30" x14ac:dyDescent="0.25">
      <c r="A5754" t="str">
        <f t="shared" si="89"/>
        <v>2017/20185MaleSociology, social policy and anthropologyMissing</v>
      </c>
      <c r="B5754" t="s">
        <v>218</v>
      </c>
      <c r="C5754" t="s">
        <v>251</v>
      </c>
      <c r="D5754">
        <v>5</v>
      </c>
      <c r="E5754" t="s">
        <v>3</v>
      </c>
      <c r="F5754" t="s">
        <v>163</v>
      </c>
      <c r="G5754" t="s">
        <v>215</v>
      </c>
      <c r="H5754" t="s">
        <v>215</v>
      </c>
      <c r="I5754" t="s">
        <v>215</v>
      </c>
      <c r="J5754" t="s">
        <v>215</v>
      </c>
      <c r="K5754" t="s">
        <v>215</v>
      </c>
      <c r="L5754" t="s">
        <v>215</v>
      </c>
      <c r="M5754" t="s">
        <v>215</v>
      </c>
      <c r="N5754" t="s">
        <v>215</v>
      </c>
      <c r="O5754" t="s">
        <v>215</v>
      </c>
      <c r="P5754" t="s">
        <v>215</v>
      </c>
      <c r="Q5754" t="s">
        <v>215</v>
      </c>
      <c r="R5754" t="s">
        <v>260</v>
      </c>
      <c r="S5754" t="s">
        <v>253</v>
      </c>
      <c r="T5754" t="s">
        <v>253</v>
      </c>
      <c r="U5754" t="s">
        <v>253</v>
      </c>
      <c r="V5754" t="s">
        <v>253</v>
      </c>
      <c r="W5754">
        <v>35</v>
      </c>
      <c r="X5754">
        <v>91.8</v>
      </c>
      <c r="Y5754">
        <v>5</v>
      </c>
      <c r="Z5754">
        <v>0</v>
      </c>
      <c r="AA5754">
        <v>0</v>
      </c>
      <c r="AB5754">
        <v>0</v>
      </c>
      <c r="AC5754">
        <v>0</v>
      </c>
      <c r="AD5754">
        <v>100</v>
      </c>
    </row>
    <row r="5755" spans="1:30" x14ac:dyDescent="0.25">
      <c r="A5755" t="str">
        <f t="shared" si="89"/>
        <v>2017/20185MaleVeterinary sciencesAbroad</v>
      </c>
      <c r="B5755" t="s">
        <v>218</v>
      </c>
      <c r="C5755" t="s">
        <v>251</v>
      </c>
      <c r="D5755">
        <v>5</v>
      </c>
      <c r="E5755" t="s">
        <v>3</v>
      </c>
      <c r="F5755" t="s">
        <v>147</v>
      </c>
      <c r="G5755" t="s">
        <v>215</v>
      </c>
      <c r="H5755" t="s">
        <v>215</v>
      </c>
      <c r="I5755" t="s">
        <v>215</v>
      </c>
      <c r="J5755" t="s">
        <v>215</v>
      </c>
      <c r="K5755" t="s">
        <v>215</v>
      </c>
      <c r="L5755" t="s">
        <v>215</v>
      </c>
      <c r="M5755" t="s">
        <v>215</v>
      </c>
      <c r="N5755" t="s">
        <v>215</v>
      </c>
      <c r="O5755" t="s">
        <v>215</v>
      </c>
      <c r="P5755" t="s">
        <v>215</v>
      </c>
      <c r="Q5755" t="s">
        <v>215</v>
      </c>
      <c r="R5755" t="s">
        <v>255</v>
      </c>
      <c r="S5755" t="s">
        <v>253</v>
      </c>
      <c r="T5755" t="s">
        <v>253</v>
      </c>
      <c r="U5755" t="s">
        <v>253</v>
      </c>
      <c r="V5755" t="s">
        <v>253</v>
      </c>
      <c r="W5755" t="s">
        <v>216</v>
      </c>
      <c r="X5755" t="s">
        <v>216</v>
      </c>
      <c r="Y5755" t="s">
        <v>216</v>
      </c>
      <c r="Z5755" t="s">
        <v>216</v>
      </c>
      <c r="AA5755" t="s">
        <v>216</v>
      </c>
      <c r="AB5755" t="s">
        <v>216</v>
      </c>
      <c r="AC5755" t="s">
        <v>216</v>
      </c>
      <c r="AD5755" t="s">
        <v>216</v>
      </c>
    </row>
    <row r="5756" spans="1:30" x14ac:dyDescent="0.25">
      <c r="A5756" t="str">
        <f t="shared" si="89"/>
        <v>2017/20185MaleVeterinary sciencesMissing</v>
      </c>
      <c r="B5756" t="s">
        <v>218</v>
      </c>
      <c r="C5756" t="s">
        <v>251</v>
      </c>
      <c r="D5756">
        <v>5</v>
      </c>
      <c r="E5756" t="s">
        <v>3</v>
      </c>
      <c r="F5756" t="s">
        <v>147</v>
      </c>
      <c r="G5756" t="s">
        <v>215</v>
      </c>
      <c r="H5756" t="s">
        <v>215</v>
      </c>
      <c r="I5756" t="s">
        <v>215</v>
      </c>
      <c r="J5756" t="s">
        <v>215</v>
      </c>
      <c r="K5756" t="s">
        <v>215</v>
      </c>
      <c r="L5756" t="s">
        <v>215</v>
      </c>
      <c r="M5756" t="s">
        <v>215</v>
      </c>
      <c r="N5756" t="s">
        <v>215</v>
      </c>
      <c r="O5756" t="s">
        <v>215</v>
      </c>
      <c r="P5756" t="s">
        <v>215</v>
      </c>
      <c r="Q5756" t="s">
        <v>215</v>
      </c>
      <c r="R5756" t="s">
        <v>260</v>
      </c>
      <c r="S5756" t="s">
        <v>253</v>
      </c>
      <c r="T5756" t="s">
        <v>253</v>
      </c>
      <c r="U5756" t="s">
        <v>253</v>
      </c>
      <c r="V5756" t="s">
        <v>253</v>
      </c>
      <c r="W5756" t="s">
        <v>216</v>
      </c>
      <c r="X5756" t="s">
        <v>216</v>
      </c>
      <c r="Y5756" t="s">
        <v>216</v>
      </c>
      <c r="Z5756" t="s">
        <v>216</v>
      </c>
      <c r="AA5756" t="s">
        <v>216</v>
      </c>
      <c r="AB5756" t="s">
        <v>216</v>
      </c>
      <c r="AC5756" t="s">
        <v>216</v>
      </c>
      <c r="AD5756" t="s">
        <v>216</v>
      </c>
    </row>
    <row r="5757" spans="1:30" x14ac:dyDescent="0.25">
      <c r="A5757" t="str">
        <f t="shared" si="89"/>
        <v>2017/20185MaleVeterinary sciencesNorthern Ireland</v>
      </c>
      <c r="B5757" t="s">
        <v>218</v>
      </c>
      <c r="C5757" t="s">
        <v>251</v>
      </c>
      <c r="D5757">
        <v>5</v>
      </c>
      <c r="E5757" t="s">
        <v>3</v>
      </c>
      <c r="F5757" t="s">
        <v>147</v>
      </c>
      <c r="G5757" t="s">
        <v>215</v>
      </c>
      <c r="H5757" t="s">
        <v>215</v>
      </c>
      <c r="I5757" t="s">
        <v>215</v>
      </c>
      <c r="J5757" t="s">
        <v>215</v>
      </c>
      <c r="K5757" t="s">
        <v>215</v>
      </c>
      <c r="L5757" t="s">
        <v>215</v>
      </c>
      <c r="M5757" t="s">
        <v>215</v>
      </c>
      <c r="N5757" t="s">
        <v>215</v>
      </c>
      <c r="O5757" t="s">
        <v>215</v>
      </c>
      <c r="P5757" t="s">
        <v>215</v>
      </c>
      <c r="Q5757" t="s">
        <v>215</v>
      </c>
      <c r="R5757" t="s">
        <v>256</v>
      </c>
      <c r="S5757" t="s">
        <v>253</v>
      </c>
      <c r="T5757" t="s">
        <v>253</v>
      </c>
      <c r="U5757" t="s">
        <v>253</v>
      </c>
      <c r="V5757" t="s">
        <v>253</v>
      </c>
      <c r="W5757" t="s">
        <v>216</v>
      </c>
      <c r="X5757" t="s">
        <v>216</v>
      </c>
      <c r="Y5757" t="s">
        <v>216</v>
      </c>
      <c r="Z5757" t="s">
        <v>216</v>
      </c>
      <c r="AA5757" t="s">
        <v>216</v>
      </c>
      <c r="AB5757" t="s">
        <v>216</v>
      </c>
      <c r="AC5757" t="s">
        <v>216</v>
      </c>
      <c r="AD5757" t="s">
        <v>216</v>
      </c>
    </row>
    <row r="5758" spans="1:30" x14ac:dyDescent="0.25">
      <c r="A5758" t="str">
        <f t="shared" si="89"/>
        <v>2017/20185MaleVeterinary sciencesScotland</v>
      </c>
      <c r="B5758" t="s">
        <v>218</v>
      </c>
      <c r="C5758" t="s">
        <v>251</v>
      </c>
      <c r="D5758">
        <v>5</v>
      </c>
      <c r="E5758" t="s">
        <v>3</v>
      </c>
      <c r="F5758" t="s">
        <v>147</v>
      </c>
      <c r="G5758" t="s">
        <v>215</v>
      </c>
      <c r="H5758" t="s">
        <v>215</v>
      </c>
      <c r="I5758" t="s">
        <v>215</v>
      </c>
      <c r="J5758" t="s">
        <v>215</v>
      </c>
      <c r="K5758" t="s">
        <v>215</v>
      </c>
      <c r="L5758" t="s">
        <v>215</v>
      </c>
      <c r="M5758" t="s">
        <v>215</v>
      </c>
      <c r="N5758" t="s">
        <v>215</v>
      </c>
      <c r="O5758" t="s">
        <v>215</v>
      </c>
      <c r="P5758" t="s">
        <v>215</v>
      </c>
      <c r="Q5758" t="s">
        <v>215</v>
      </c>
      <c r="R5758" t="s">
        <v>257</v>
      </c>
      <c r="S5758" t="s">
        <v>253</v>
      </c>
      <c r="T5758" t="s">
        <v>253</v>
      </c>
      <c r="U5758" t="s">
        <v>253</v>
      </c>
      <c r="V5758" t="s">
        <v>253</v>
      </c>
      <c r="W5758" t="s">
        <v>216</v>
      </c>
      <c r="X5758" t="s">
        <v>216</v>
      </c>
      <c r="Y5758" t="s">
        <v>216</v>
      </c>
      <c r="Z5758" t="s">
        <v>216</v>
      </c>
      <c r="AA5758" t="s">
        <v>216</v>
      </c>
      <c r="AB5758" t="s">
        <v>216</v>
      </c>
      <c r="AC5758" t="s">
        <v>216</v>
      </c>
      <c r="AD5758" t="s">
        <v>216</v>
      </c>
    </row>
    <row r="5759" spans="1:30" x14ac:dyDescent="0.25">
      <c r="A5759" t="str">
        <f t="shared" si="89"/>
        <v>2017/20183FemaleAgriculture, food and related studiesMissing</v>
      </c>
      <c r="B5759" t="s">
        <v>218</v>
      </c>
      <c r="C5759" t="s">
        <v>252</v>
      </c>
      <c r="D5759">
        <v>3</v>
      </c>
      <c r="E5759" t="s">
        <v>6</v>
      </c>
      <c r="F5759" t="s">
        <v>149</v>
      </c>
      <c r="G5759" t="s">
        <v>215</v>
      </c>
      <c r="H5759" t="s">
        <v>215</v>
      </c>
      <c r="I5759" t="s">
        <v>215</v>
      </c>
      <c r="J5759" t="s">
        <v>215</v>
      </c>
      <c r="K5759" t="s">
        <v>215</v>
      </c>
      <c r="L5759" t="s">
        <v>215</v>
      </c>
      <c r="M5759" t="s">
        <v>215</v>
      </c>
      <c r="N5759" t="s">
        <v>215</v>
      </c>
      <c r="O5759" t="s">
        <v>215</v>
      </c>
      <c r="P5759" t="s">
        <v>215</v>
      </c>
      <c r="Q5759" t="s">
        <v>215</v>
      </c>
      <c r="R5759" t="s">
        <v>260</v>
      </c>
      <c r="S5759" t="s">
        <v>253</v>
      </c>
      <c r="T5759" t="s">
        <v>253</v>
      </c>
      <c r="U5759" t="s">
        <v>253</v>
      </c>
      <c r="V5759" t="s">
        <v>253</v>
      </c>
      <c r="W5759">
        <v>10</v>
      </c>
      <c r="X5759">
        <v>100</v>
      </c>
      <c r="Y5759">
        <v>0</v>
      </c>
      <c r="Z5759" t="s">
        <v>261</v>
      </c>
      <c r="AA5759" t="s">
        <v>261</v>
      </c>
      <c r="AB5759" t="s">
        <v>261</v>
      </c>
      <c r="AC5759" t="s">
        <v>261</v>
      </c>
      <c r="AD5759" t="s">
        <v>261</v>
      </c>
    </row>
    <row r="5760" spans="1:30" x14ac:dyDescent="0.25">
      <c r="A5760" t="str">
        <f t="shared" si="89"/>
        <v>2017/20183FemaleAllied healthMissing</v>
      </c>
      <c r="B5760" t="s">
        <v>218</v>
      </c>
      <c r="C5760" t="s">
        <v>252</v>
      </c>
      <c r="D5760">
        <v>3</v>
      </c>
      <c r="E5760" t="s">
        <v>6</v>
      </c>
      <c r="F5760" t="s">
        <v>222</v>
      </c>
      <c r="G5760" t="s">
        <v>215</v>
      </c>
      <c r="H5760" t="s">
        <v>215</v>
      </c>
      <c r="I5760" t="s">
        <v>215</v>
      </c>
      <c r="J5760" t="s">
        <v>215</v>
      </c>
      <c r="K5760" t="s">
        <v>215</v>
      </c>
      <c r="L5760" t="s">
        <v>215</v>
      </c>
      <c r="M5760" t="s">
        <v>215</v>
      </c>
      <c r="N5760" t="s">
        <v>215</v>
      </c>
      <c r="O5760" t="s">
        <v>215</v>
      </c>
      <c r="P5760" t="s">
        <v>215</v>
      </c>
      <c r="Q5760" t="s">
        <v>215</v>
      </c>
      <c r="R5760" t="s">
        <v>260</v>
      </c>
      <c r="S5760" t="s">
        <v>253</v>
      </c>
      <c r="T5760" t="s">
        <v>253</v>
      </c>
      <c r="U5760" t="s">
        <v>253</v>
      </c>
      <c r="V5760" t="s">
        <v>253</v>
      </c>
      <c r="W5760">
        <v>75</v>
      </c>
      <c r="X5760">
        <v>90.3</v>
      </c>
      <c r="Y5760">
        <v>5</v>
      </c>
      <c r="Z5760">
        <v>0</v>
      </c>
      <c r="AA5760">
        <v>0</v>
      </c>
      <c r="AB5760">
        <v>0</v>
      </c>
      <c r="AC5760">
        <v>0</v>
      </c>
      <c r="AD5760">
        <v>100</v>
      </c>
    </row>
    <row r="5761" spans="1:30" x14ac:dyDescent="0.25">
      <c r="A5761" t="str">
        <f t="shared" si="89"/>
        <v>2017/20183FemaleAllied healthUnknown</v>
      </c>
      <c r="B5761" t="s">
        <v>218</v>
      </c>
      <c r="C5761" t="s">
        <v>252</v>
      </c>
      <c r="D5761">
        <v>3</v>
      </c>
      <c r="E5761" t="s">
        <v>6</v>
      </c>
      <c r="F5761" t="s">
        <v>222</v>
      </c>
      <c r="G5761" t="s">
        <v>215</v>
      </c>
      <c r="H5761" t="s">
        <v>215</v>
      </c>
      <c r="I5761" t="s">
        <v>215</v>
      </c>
      <c r="J5761" t="s">
        <v>215</v>
      </c>
      <c r="K5761" t="s">
        <v>215</v>
      </c>
      <c r="L5761" t="s">
        <v>215</v>
      </c>
      <c r="M5761" t="s">
        <v>215</v>
      </c>
      <c r="N5761" t="s">
        <v>215</v>
      </c>
      <c r="O5761" t="s">
        <v>215</v>
      </c>
      <c r="P5761" t="s">
        <v>215</v>
      </c>
      <c r="Q5761" t="s">
        <v>215</v>
      </c>
      <c r="R5761" t="s">
        <v>258</v>
      </c>
      <c r="S5761" t="s">
        <v>253</v>
      </c>
      <c r="T5761" t="s">
        <v>253</v>
      </c>
      <c r="U5761" t="s">
        <v>253</v>
      </c>
      <c r="V5761" t="s">
        <v>253</v>
      </c>
      <c r="W5761" t="s">
        <v>216</v>
      </c>
      <c r="X5761" t="s">
        <v>216</v>
      </c>
      <c r="Y5761" t="s">
        <v>216</v>
      </c>
      <c r="Z5761" t="s">
        <v>216</v>
      </c>
      <c r="AA5761" t="s">
        <v>216</v>
      </c>
      <c r="AB5761" t="s">
        <v>216</v>
      </c>
      <c r="AC5761" t="s">
        <v>216</v>
      </c>
      <c r="AD5761" t="s">
        <v>216</v>
      </c>
    </row>
    <row r="5762" spans="1:30" x14ac:dyDescent="0.25">
      <c r="A5762" t="str">
        <f t="shared" si="89"/>
        <v>2017/20183FemaleArchitecture, building and planningMissing</v>
      </c>
      <c r="B5762" t="s">
        <v>218</v>
      </c>
      <c r="C5762" t="s">
        <v>252</v>
      </c>
      <c r="D5762">
        <v>3</v>
      </c>
      <c r="E5762" t="s">
        <v>6</v>
      </c>
      <c r="F5762" t="s">
        <v>161</v>
      </c>
      <c r="G5762" t="s">
        <v>215</v>
      </c>
      <c r="H5762" t="s">
        <v>215</v>
      </c>
      <c r="I5762" t="s">
        <v>215</v>
      </c>
      <c r="J5762" t="s">
        <v>215</v>
      </c>
      <c r="K5762" t="s">
        <v>215</v>
      </c>
      <c r="L5762" t="s">
        <v>215</v>
      </c>
      <c r="M5762" t="s">
        <v>215</v>
      </c>
      <c r="N5762" t="s">
        <v>215</v>
      </c>
      <c r="O5762" t="s">
        <v>215</v>
      </c>
      <c r="P5762" t="s">
        <v>215</v>
      </c>
      <c r="Q5762" t="s">
        <v>215</v>
      </c>
      <c r="R5762" t="s">
        <v>260</v>
      </c>
      <c r="S5762" t="s">
        <v>253</v>
      </c>
      <c r="T5762" t="s">
        <v>253</v>
      </c>
      <c r="U5762" t="s">
        <v>253</v>
      </c>
      <c r="V5762" t="s">
        <v>253</v>
      </c>
      <c r="W5762">
        <v>20</v>
      </c>
      <c r="X5762">
        <v>84.2</v>
      </c>
      <c r="Y5762">
        <v>5</v>
      </c>
      <c r="Z5762">
        <v>0</v>
      </c>
      <c r="AA5762">
        <v>0</v>
      </c>
      <c r="AB5762">
        <v>0</v>
      </c>
      <c r="AC5762">
        <v>0</v>
      </c>
      <c r="AD5762">
        <v>100</v>
      </c>
    </row>
    <row r="5763" spans="1:30" x14ac:dyDescent="0.25">
      <c r="A5763" t="str">
        <f t="shared" si="89"/>
        <v>2017/20183FemaleBiosciencesMissing</v>
      </c>
      <c r="B5763" t="s">
        <v>218</v>
      </c>
      <c r="C5763" t="s">
        <v>252</v>
      </c>
      <c r="D5763">
        <v>3</v>
      </c>
      <c r="E5763" t="s">
        <v>6</v>
      </c>
      <c r="F5763" t="s">
        <v>142</v>
      </c>
      <c r="G5763" t="s">
        <v>215</v>
      </c>
      <c r="H5763" t="s">
        <v>215</v>
      </c>
      <c r="I5763" t="s">
        <v>215</v>
      </c>
      <c r="J5763" t="s">
        <v>215</v>
      </c>
      <c r="K5763" t="s">
        <v>215</v>
      </c>
      <c r="L5763" t="s">
        <v>215</v>
      </c>
      <c r="M5763" t="s">
        <v>215</v>
      </c>
      <c r="N5763" t="s">
        <v>215</v>
      </c>
      <c r="O5763" t="s">
        <v>215</v>
      </c>
      <c r="P5763" t="s">
        <v>215</v>
      </c>
      <c r="Q5763" t="s">
        <v>215</v>
      </c>
      <c r="R5763" t="s">
        <v>260</v>
      </c>
      <c r="S5763" t="s">
        <v>253</v>
      </c>
      <c r="T5763" t="s">
        <v>253</v>
      </c>
      <c r="U5763" t="s">
        <v>253</v>
      </c>
      <c r="V5763" t="s">
        <v>253</v>
      </c>
      <c r="W5763">
        <v>55</v>
      </c>
      <c r="X5763">
        <v>85</v>
      </c>
      <c r="Y5763">
        <v>10</v>
      </c>
      <c r="Z5763">
        <v>0</v>
      </c>
      <c r="AA5763">
        <v>0</v>
      </c>
      <c r="AB5763">
        <v>0</v>
      </c>
      <c r="AC5763">
        <v>0</v>
      </c>
      <c r="AD5763">
        <v>100</v>
      </c>
    </row>
    <row r="5764" spans="1:30" x14ac:dyDescent="0.25">
      <c r="A5764" t="str">
        <f t="shared" ref="A5764:A5827" si="90">B5764&amp;D5764&amp;E5764&amp;F5764&amp;R5764</f>
        <v>2017/20183FemaleBiosciencesUnknown</v>
      </c>
      <c r="B5764" t="s">
        <v>218</v>
      </c>
      <c r="C5764" t="s">
        <v>252</v>
      </c>
      <c r="D5764">
        <v>3</v>
      </c>
      <c r="E5764" t="s">
        <v>6</v>
      </c>
      <c r="F5764" t="s">
        <v>142</v>
      </c>
      <c r="G5764" t="s">
        <v>215</v>
      </c>
      <c r="H5764" t="s">
        <v>215</v>
      </c>
      <c r="I5764" t="s">
        <v>215</v>
      </c>
      <c r="J5764" t="s">
        <v>215</v>
      </c>
      <c r="K5764" t="s">
        <v>215</v>
      </c>
      <c r="L5764" t="s">
        <v>215</v>
      </c>
      <c r="M5764" t="s">
        <v>215</v>
      </c>
      <c r="N5764" t="s">
        <v>215</v>
      </c>
      <c r="O5764" t="s">
        <v>215</v>
      </c>
      <c r="P5764" t="s">
        <v>215</v>
      </c>
      <c r="Q5764" t="s">
        <v>215</v>
      </c>
      <c r="R5764" t="s">
        <v>258</v>
      </c>
      <c r="S5764" t="s">
        <v>253</v>
      </c>
      <c r="T5764" t="s">
        <v>253</v>
      </c>
      <c r="U5764" t="s">
        <v>253</v>
      </c>
      <c r="V5764" t="s">
        <v>253</v>
      </c>
      <c r="W5764" t="s">
        <v>216</v>
      </c>
      <c r="X5764" t="s">
        <v>216</v>
      </c>
      <c r="Y5764" t="s">
        <v>216</v>
      </c>
      <c r="Z5764" t="s">
        <v>216</v>
      </c>
      <c r="AA5764" t="s">
        <v>216</v>
      </c>
      <c r="AB5764" t="s">
        <v>216</v>
      </c>
      <c r="AC5764" t="s">
        <v>216</v>
      </c>
      <c r="AD5764" t="s">
        <v>216</v>
      </c>
    </row>
    <row r="5765" spans="1:30" x14ac:dyDescent="0.25">
      <c r="A5765" t="str">
        <f t="shared" si="90"/>
        <v>2017/20183FemaleBusiness and managementMissing</v>
      </c>
      <c r="B5765" t="s">
        <v>218</v>
      </c>
      <c r="C5765" t="s">
        <v>252</v>
      </c>
      <c r="D5765">
        <v>3</v>
      </c>
      <c r="E5765" t="s">
        <v>6</v>
      </c>
      <c r="F5765" t="s">
        <v>171</v>
      </c>
      <c r="G5765" t="s">
        <v>215</v>
      </c>
      <c r="H5765" t="s">
        <v>215</v>
      </c>
      <c r="I5765" t="s">
        <v>215</v>
      </c>
      <c r="J5765" t="s">
        <v>215</v>
      </c>
      <c r="K5765" t="s">
        <v>215</v>
      </c>
      <c r="L5765" t="s">
        <v>215</v>
      </c>
      <c r="M5765" t="s">
        <v>215</v>
      </c>
      <c r="N5765" t="s">
        <v>215</v>
      </c>
      <c r="O5765" t="s">
        <v>215</v>
      </c>
      <c r="P5765" t="s">
        <v>215</v>
      </c>
      <c r="Q5765" t="s">
        <v>215</v>
      </c>
      <c r="R5765" t="s">
        <v>260</v>
      </c>
      <c r="S5765" t="s">
        <v>253</v>
      </c>
      <c r="T5765" t="s">
        <v>253</v>
      </c>
      <c r="U5765" t="s">
        <v>253</v>
      </c>
      <c r="V5765" t="s">
        <v>253</v>
      </c>
      <c r="W5765">
        <v>215</v>
      </c>
      <c r="X5765">
        <v>95.4</v>
      </c>
      <c r="Y5765">
        <v>10</v>
      </c>
      <c r="Z5765">
        <v>10.3</v>
      </c>
      <c r="AA5765">
        <v>0</v>
      </c>
      <c r="AB5765">
        <v>0</v>
      </c>
      <c r="AC5765">
        <v>0</v>
      </c>
      <c r="AD5765">
        <v>89.7</v>
      </c>
    </row>
    <row r="5766" spans="1:30" x14ac:dyDescent="0.25">
      <c r="A5766" t="str">
        <f t="shared" si="90"/>
        <v>2017/20183FemaleBusiness and managementUnknown</v>
      </c>
      <c r="B5766" t="s">
        <v>218</v>
      </c>
      <c r="C5766" t="s">
        <v>252</v>
      </c>
      <c r="D5766">
        <v>3</v>
      </c>
      <c r="E5766" t="s">
        <v>6</v>
      </c>
      <c r="F5766" t="s">
        <v>171</v>
      </c>
      <c r="G5766" t="s">
        <v>215</v>
      </c>
      <c r="H5766" t="s">
        <v>215</v>
      </c>
      <c r="I5766" t="s">
        <v>215</v>
      </c>
      <c r="J5766" t="s">
        <v>215</v>
      </c>
      <c r="K5766" t="s">
        <v>215</v>
      </c>
      <c r="L5766" t="s">
        <v>215</v>
      </c>
      <c r="M5766" t="s">
        <v>215</v>
      </c>
      <c r="N5766" t="s">
        <v>215</v>
      </c>
      <c r="O5766" t="s">
        <v>215</v>
      </c>
      <c r="P5766" t="s">
        <v>215</v>
      </c>
      <c r="Q5766" t="s">
        <v>215</v>
      </c>
      <c r="R5766" t="s">
        <v>258</v>
      </c>
      <c r="S5766" t="s">
        <v>253</v>
      </c>
      <c r="T5766" t="s">
        <v>253</v>
      </c>
      <c r="U5766" t="s">
        <v>253</v>
      </c>
      <c r="V5766" t="s">
        <v>253</v>
      </c>
      <c r="W5766" t="s">
        <v>216</v>
      </c>
      <c r="X5766" t="s">
        <v>216</v>
      </c>
      <c r="Y5766" t="s">
        <v>216</v>
      </c>
      <c r="Z5766" t="s">
        <v>216</v>
      </c>
      <c r="AA5766" t="s">
        <v>216</v>
      </c>
      <c r="AB5766" t="s">
        <v>216</v>
      </c>
      <c r="AC5766" t="s">
        <v>216</v>
      </c>
      <c r="AD5766" t="s">
        <v>216</v>
      </c>
    </row>
    <row r="5767" spans="1:30" x14ac:dyDescent="0.25">
      <c r="A5767" t="str">
        <f t="shared" si="90"/>
        <v>2017/20183FemaleCeltic studiesAbroad</v>
      </c>
      <c r="B5767" t="s">
        <v>218</v>
      </c>
      <c r="C5767" t="s">
        <v>252</v>
      </c>
      <c r="D5767">
        <v>3</v>
      </c>
      <c r="E5767" t="s">
        <v>6</v>
      </c>
      <c r="F5767" t="s">
        <v>175</v>
      </c>
      <c r="G5767" t="s">
        <v>215</v>
      </c>
      <c r="H5767" t="s">
        <v>215</v>
      </c>
      <c r="I5767" t="s">
        <v>215</v>
      </c>
      <c r="J5767" t="s">
        <v>215</v>
      </c>
      <c r="K5767" t="s">
        <v>215</v>
      </c>
      <c r="L5767" t="s">
        <v>215</v>
      </c>
      <c r="M5767" t="s">
        <v>215</v>
      </c>
      <c r="N5767" t="s">
        <v>215</v>
      </c>
      <c r="O5767" t="s">
        <v>215</v>
      </c>
      <c r="P5767" t="s">
        <v>215</v>
      </c>
      <c r="Q5767" t="s">
        <v>215</v>
      </c>
      <c r="R5767" t="s">
        <v>255</v>
      </c>
      <c r="S5767" t="s">
        <v>253</v>
      </c>
      <c r="T5767" t="s">
        <v>253</v>
      </c>
      <c r="U5767" t="s">
        <v>253</v>
      </c>
      <c r="V5767" t="s">
        <v>253</v>
      </c>
      <c r="W5767" t="s">
        <v>216</v>
      </c>
      <c r="X5767" t="s">
        <v>216</v>
      </c>
      <c r="Y5767" t="s">
        <v>216</v>
      </c>
      <c r="Z5767" t="s">
        <v>216</v>
      </c>
      <c r="AA5767" t="s">
        <v>216</v>
      </c>
      <c r="AB5767" t="s">
        <v>216</v>
      </c>
      <c r="AC5767" t="s">
        <v>216</v>
      </c>
      <c r="AD5767" t="s">
        <v>216</v>
      </c>
    </row>
    <row r="5768" spans="1:30" x14ac:dyDescent="0.25">
      <c r="A5768" t="str">
        <f t="shared" si="90"/>
        <v>2017/20183FemaleCeltic studiesNorthern Ireland</v>
      </c>
      <c r="B5768" t="s">
        <v>218</v>
      </c>
      <c r="C5768" t="s">
        <v>252</v>
      </c>
      <c r="D5768">
        <v>3</v>
      </c>
      <c r="E5768" t="s">
        <v>6</v>
      </c>
      <c r="F5768" t="s">
        <v>175</v>
      </c>
      <c r="G5768" t="s">
        <v>215</v>
      </c>
      <c r="H5768" t="s">
        <v>215</v>
      </c>
      <c r="I5768" t="s">
        <v>215</v>
      </c>
      <c r="J5768" t="s">
        <v>215</v>
      </c>
      <c r="K5768" t="s">
        <v>215</v>
      </c>
      <c r="L5768" t="s">
        <v>215</v>
      </c>
      <c r="M5768" t="s">
        <v>215</v>
      </c>
      <c r="N5768" t="s">
        <v>215</v>
      </c>
      <c r="O5768" t="s">
        <v>215</v>
      </c>
      <c r="P5768" t="s">
        <v>215</v>
      </c>
      <c r="Q5768" t="s">
        <v>215</v>
      </c>
      <c r="R5768" t="s">
        <v>256</v>
      </c>
      <c r="S5768" t="s">
        <v>253</v>
      </c>
      <c r="T5768" t="s">
        <v>253</v>
      </c>
      <c r="U5768" t="s">
        <v>253</v>
      </c>
      <c r="V5768" t="s">
        <v>253</v>
      </c>
      <c r="W5768" t="s">
        <v>216</v>
      </c>
      <c r="X5768" t="s">
        <v>216</v>
      </c>
      <c r="Y5768" t="s">
        <v>216</v>
      </c>
      <c r="Z5768" t="s">
        <v>216</v>
      </c>
      <c r="AA5768" t="s">
        <v>216</v>
      </c>
      <c r="AB5768" t="s">
        <v>216</v>
      </c>
      <c r="AC5768" t="s">
        <v>216</v>
      </c>
      <c r="AD5768" t="s">
        <v>216</v>
      </c>
    </row>
    <row r="5769" spans="1:30" x14ac:dyDescent="0.25">
      <c r="A5769" t="str">
        <f t="shared" si="90"/>
        <v>2017/20183FemaleCeltic studiesSouth West</v>
      </c>
      <c r="B5769" t="s">
        <v>218</v>
      </c>
      <c r="C5769" t="s">
        <v>252</v>
      </c>
      <c r="D5769">
        <v>3</v>
      </c>
      <c r="E5769" t="s">
        <v>6</v>
      </c>
      <c r="F5769" t="s">
        <v>175</v>
      </c>
      <c r="G5769" t="s">
        <v>215</v>
      </c>
      <c r="H5769" t="s">
        <v>215</v>
      </c>
      <c r="I5769" t="s">
        <v>215</v>
      </c>
      <c r="J5769" t="s">
        <v>215</v>
      </c>
      <c r="K5769" t="s">
        <v>215</v>
      </c>
      <c r="L5769" t="s">
        <v>215</v>
      </c>
      <c r="M5769" t="s">
        <v>215</v>
      </c>
      <c r="N5769" t="s">
        <v>215</v>
      </c>
      <c r="O5769" t="s">
        <v>215</v>
      </c>
      <c r="P5769" t="s">
        <v>215</v>
      </c>
      <c r="Q5769" t="s">
        <v>215</v>
      </c>
      <c r="R5769" t="s">
        <v>39</v>
      </c>
      <c r="S5769" t="s">
        <v>253</v>
      </c>
      <c r="T5769" t="s">
        <v>253</v>
      </c>
      <c r="U5769" t="s">
        <v>253</v>
      </c>
      <c r="V5769" t="s">
        <v>253</v>
      </c>
      <c r="W5769" t="s">
        <v>216</v>
      </c>
      <c r="X5769" t="s">
        <v>216</v>
      </c>
      <c r="Y5769" t="s">
        <v>216</v>
      </c>
      <c r="Z5769" t="s">
        <v>216</v>
      </c>
      <c r="AA5769" t="s">
        <v>216</v>
      </c>
      <c r="AB5769" t="s">
        <v>216</v>
      </c>
      <c r="AC5769" t="s">
        <v>216</v>
      </c>
      <c r="AD5769" t="s">
        <v>216</v>
      </c>
    </row>
    <row r="5770" spans="1:30" x14ac:dyDescent="0.25">
      <c r="A5770" t="str">
        <f t="shared" si="90"/>
        <v>2017/20183FemaleCeltic studiesWales</v>
      </c>
      <c r="B5770" t="s">
        <v>218</v>
      </c>
      <c r="C5770" t="s">
        <v>252</v>
      </c>
      <c r="D5770">
        <v>3</v>
      </c>
      <c r="E5770" t="s">
        <v>6</v>
      </c>
      <c r="F5770" t="s">
        <v>175</v>
      </c>
      <c r="G5770" t="s">
        <v>215</v>
      </c>
      <c r="H5770" t="s">
        <v>215</v>
      </c>
      <c r="I5770" t="s">
        <v>215</v>
      </c>
      <c r="J5770" t="s">
        <v>215</v>
      </c>
      <c r="K5770" t="s">
        <v>215</v>
      </c>
      <c r="L5770" t="s">
        <v>215</v>
      </c>
      <c r="M5770" t="s">
        <v>215</v>
      </c>
      <c r="N5770" t="s">
        <v>215</v>
      </c>
      <c r="O5770" t="s">
        <v>215</v>
      </c>
      <c r="P5770" t="s">
        <v>215</v>
      </c>
      <c r="Q5770" t="s">
        <v>215</v>
      </c>
      <c r="R5770" t="s">
        <v>259</v>
      </c>
      <c r="S5770" t="s">
        <v>253</v>
      </c>
      <c r="T5770" t="s">
        <v>253</v>
      </c>
      <c r="U5770" t="s">
        <v>253</v>
      </c>
      <c r="V5770" t="s">
        <v>253</v>
      </c>
      <c r="W5770" t="s">
        <v>216</v>
      </c>
      <c r="X5770" t="s">
        <v>216</v>
      </c>
      <c r="Y5770" t="s">
        <v>216</v>
      </c>
      <c r="Z5770" t="s">
        <v>216</v>
      </c>
      <c r="AA5770" t="s">
        <v>216</v>
      </c>
      <c r="AB5770" t="s">
        <v>216</v>
      </c>
      <c r="AC5770" t="s">
        <v>216</v>
      </c>
      <c r="AD5770" t="s">
        <v>216</v>
      </c>
    </row>
    <row r="5771" spans="1:30" x14ac:dyDescent="0.25">
      <c r="A5771" t="str">
        <f t="shared" si="90"/>
        <v>2017/20183FemaleCeltic studiesWest Midlands</v>
      </c>
      <c r="B5771" t="s">
        <v>218</v>
      </c>
      <c r="C5771" t="s">
        <v>252</v>
      </c>
      <c r="D5771">
        <v>3</v>
      </c>
      <c r="E5771" t="s">
        <v>6</v>
      </c>
      <c r="F5771" t="s">
        <v>175</v>
      </c>
      <c r="G5771" t="s">
        <v>215</v>
      </c>
      <c r="H5771" t="s">
        <v>215</v>
      </c>
      <c r="I5771" t="s">
        <v>215</v>
      </c>
      <c r="J5771" t="s">
        <v>215</v>
      </c>
      <c r="K5771" t="s">
        <v>215</v>
      </c>
      <c r="L5771" t="s">
        <v>215</v>
      </c>
      <c r="M5771" t="s">
        <v>215</v>
      </c>
      <c r="N5771" t="s">
        <v>215</v>
      </c>
      <c r="O5771" t="s">
        <v>215</v>
      </c>
      <c r="P5771" t="s">
        <v>215</v>
      </c>
      <c r="Q5771" t="s">
        <v>215</v>
      </c>
      <c r="R5771" t="s">
        <v>35</v>
      </c>
      <c r="S5771" t="s">
        <v>253</v>
      </c>
      <c r="T5771" t="s">
        <v>253</v>
      </c>
      <c r="U5771" t="s">
        <v>253</v>
      </c>
      <c r="V5771" t="s">
        <v>253</v>
      </c>
      <c r="W5771" t="s">
        <v>216</v>
      </c>
      <c r="X5771" t="s">
        <v>216</v>
      </c>
      <c r="Y5771" t="s">
        <v>216</v>
      </c>
      <c r="Z5771" t="s">
        <v>216</v>
      </c>
      <c r="AA5771" t="s">
        <v>216</v>
      </c>
      <c r="AB5771" t="s">
        <v>216</v>
      </c>
      <c r="AC5771" t="s">
        <v>216</v>
      </c>
      <c r="AD5771" t="s">
        <v>216</v>
      </c>
    </row>
    <row r="5772" spans="1:30" x14ac:dyDescent="0.25">
      <c r="A5772" t="str">
        <f t="shared" si="90"/>
        <v>2017/20183FemaleChemistryMissing</v>
      </c>
      <c r="B5772" t="s">
        <v>218</v>
      </c>
      <c r="C5772" t="s">
        <v>252</v>
      </c>
      <c r="D5772">
        <v>3</v>
      </c>
      <c r="E5772" t="s">
        <v>6</v>
      </c>
      <c r="F5772" t="s">
        <v>153</v>
      </c>
      <c r="G5772" t="s">
        <v>215</v>
      </c>
      <c r="H5772" t="s">
        <v>215</v>
      </c>
      <c r="I5772" t="s">
        <v>215</v>
      </c>
      <c r="J5772" t="s">
        <v>215</v>
      </c>
      <c r="K5772" t="s">
        <v>215</v>
      </c>
      <c r="L5772" t="s">
        <v>215</v>
      </c>
      <c r="M5772" t="s">
        <v>215</v>
      </c>
      <c r="N5772" t="s">
        <v>215</v>
      </c>
      <c r="O5772" t="s">
        <v>215</v>
      </c>
      <c r="P5772" t="s">
        <v>215</v>
      </c>
      <c r="Q5772" t="s">
        <v>215</v>
      </c>
      <c r="R5772" t="s">
        <v>260</v>
      </c>
      <c r="S5772" t="s">
        <v>253</v>
      </c>
      <c r="T5772" t="s">
        <v>253</v>
      </c>
      <c r="U5772" t="s">
        <v>253</v>
      </c>
      <c r="V5772" t="s">
        <v>253</v>
      </c>
      <c r="W5772">
        <v>5</v>
      </c>
      <c r="X5772">
        <v>100</v>
      </c>
      <c r="Y5772">
        <v>0</v>
      </c>
      <c r="Z5772" t="s">
        <v>261</v>
      </c>
      <c r="AA5772" t="s">
        <v>261</v>
      </c>
      <c r="AB5772" t="s">
        <v>261</v>
      </c>
      <c r="AC5772" t="s">
        <v>261</v>
      </c>
      <c r="AD5772" t="s">
        <v>261</v>
      </c>
    </row>
    <row r="5773" spans="1:30" x14ac:dyDescent="0.25">
      <c r="A5773" t="str">
        <f t="shared" si="90"/>
        <v>2017/20183FemaleCombined and general studiesMissing</v>
      </c>
      <c r="B5773" t="s">
        <v>218</v>
      </c>
      <c r="C5773" t="s">
        <v>252</v>
      </c>
      <c r="D5773">
        <v>3</v>
      </c>
      <c r="E5773" t="s">
        <v>6</v>
      </c>
      <c r="F5773" t="s">
        <v>184</v>
      </c>
      <c r="G5773" t="s">
        <v>215</v>
      </c>
      <c r="H5773" t="s">
        <v>215</v>
      </c>
      <c r="I5773" t="s">
        <v>215</v>
      </c>
      <c r="J5773" t="s">
        <v>215</v>
      </c>
      <c r="K5773" t="s">
        <v>215</v>
      </c>
      <c r="L5773" t="s">
        <v>215</v>
      </c>
      <c r="M5773" t="s">
        <v>215</v>
      </c>
      <c r="N5773" t="s">
        <v>215</v>
      </c>
      <c r="O5773" t="s">
        <v>215</v>
      </c>
      <c r="P5773" t="s">
        <v>215</v>
      </c>
      <c r="Q5773" t="s">
        <v>215</v>
      </c>
      <c r="R5773" t="s">
        <v>260</v>
      </c>
      <c r="S5773" t="s">
        <v>253</v>
      </c>
      <c r="T5773" t="s">
        <v>253</v>
      </c>
      <c r="U5773" t="s">
        <v>253</v>
      </c>
      <c r="V5773" t="s">
        <v>253</v>
      </c>
      <c r="W5773">
        <v>85</v>
      </c>
      <c r="X5773">
        <v>95.2</v>
      </c>
      <c r="Y5773">
        <v>5</v>
      </c>
      <c r="Z5773">
        <v>0</v>
      </c>
      <c r="AA5773">
        <v>0</v>
      </c>
      <c r="AB5773">
        <v>0</v>
      </c>
      <c r="AC5773">
        <v>0</v>
      </c>
      <c r="AD5773">
        <v>100</v>
      </c>
    </row>
    <row r="5774" spans="1:30" x14ac:dyDescent="0.25">
      <c r="A5774" t="str">
        <f t="shared" si="90"/>
        <v>2017/20183FemaleCombined and general studiesUnknown</v>
      </c>
      <c r="B5774" t="s">
        <v>218</v>
      </c>
      <c r="C5774" t="s">
        <v>252</v>
      </c>
      <c r="D5774">
        <v>3</v>
      </c>
      <c r="E5774" t="s">
        <v>6</v>
      </c>
      <c r="F5774" t="s">
        <v>184</v>
      </c>
      <c r="G5774" t="s">
        <v>215</v>
      </c>
      <c r="H5774" t="s">
        <v>215</v>
      </c>
      <c r="I5774" t="s">
        <v>215</v>
      </c>
      <c r="J5774" t="s">
        <v>215</v>
      </c>
      <c r="K5774" t="s">
        <v>215</v>
      </c>
      <c r="L5774" t="s">
        <v>215</v>
      </c>
      <c r="M5774" t="s">
        <v>215</v>
      </c>
      <c r="N5774" t="s">
        <v>215</v>
      </c>
      <c r="O5774" t="s">
        <v>215</v>
      </c>
      <c r="P5774" t="s">
        <v>215</v>
      </c>
      <c r="Q5774" t="s">
        <v>215</v>
      </c>
      <c r="R5774" t="s">
        <v>258</v>
      </c>
      <c r="S5774" t="s">
        <v>253</v>
      </c>
      <c r="T5774" t="s">
        <v>253</v>
      </c>
      <c r="U5774" t="s">
        <v>253</v>
      </c>
      <c r="V5774" t="s">
        <v>253</v>
      </c>
      <c r="W5774" t="s">
        <v>216</v>
      </c>
      <c r="X5774" t="s">
        <v>216</v>
      </c>
      <c r="Y5774" t="s">
        <v>216</v>
      </c>
      <c r="Z5774" t="s">
        <v>216</v>
      </c>
      <c r="AA5774" t="s">
        <v>216</v>
      </c>
      <c r="AB5774" t="s">
        <v>216</v>
      </c>
      <c r="AC5774" t="s">
        <v>216</v>
      </c>
      <c r="AD5774" t="s">
        <v>216</v>
      </c>
    </row>
    <row r="5775" spans="1:30" x14ac:dyDescent="0.25">
      <c r="A5775" t="str">
        <f t="shared" si="90"/>
        <v>2017/20183FemaleComputingAbroad</v>
      </c>
      <c r="B5775" t="s">
        <v>218</v>
      </c>
      <c r="C5775" t="s">
        <v>252</v>
      </c>
      <c r="D5775">
        <v>3</v>
      </c>
      <c r="E5775" t="s">
        <v>6</v>
      </c>
      <c r="F5775" t="s">
        <v>159</v>
      </c>
      <c r="G5775" t="s">
        <v>215</v>
      </c>
      <c r="H5775" t="s">
        <v>215</v>
      </c>
      <c r="I5775" t="s">
        <v>215</v>
      </c>
      <c r="J5775" t="s">
        <v>215</v>
      </c>
      <c r="K5775" t="s">
        <v>215</v>
      </c>
      <c r="L5775" t="s">
        <v>215</v>
      </c>
      <c r="M5775" t="s">
        <v>215</v>
      </c>
      <c r="N5775" t="s">
        <v>215</v>
      </c>
      <c r="O5775" t="s">
        <v>215</v>
      </c>
      <c r="P5775" t="s">
        <v>215</v>
      </c>
      <c r="Q5775" t="s">
        <v>215</v>
      </c>
      <c r="R5775" t="s">
        <v>255</v>
      </c>
      <c r="S5775" t="s">
        <v>253</v>
      </c>
      <c r="T5775" t="s">
        <v>253</v>
      </c>
      <c r="U5775" t="s">
        <v>253</v>
      </c>
      <c r="V5775" t="s">
        <v>253</v>
      </c>
      <c r="W5775">
        <v>10</v>
      </c>
      <c r="X5775">
        <v>0</v>
      </c>
      <c r="Y5775">
        <v>10</v>
      </c>
      <c r="Z5775">
        <v>40</v>
      </c>
      <c r="AA5775">
        <v>20</v>
      </c>
      <c r="AB5775">
        <v>26.7</v>
      </c>
      <c r="AC5775">
        <v>26.7</v>
      </c>
      <c r="AD5775">
        <v>40</v>
      </c>
    </row>
    <row r="5776" spans="1:30" x14ac:dyDescent="0.25">
      <c r="A5776" t="str">
        <f t="shared" si="90"/>
        <v>2017/20183FemaleComputingMissing</v>
      </c>
      <c r="B5776" t="s">
        <v>218</v>
      </c>
      <c r="C5776" t="s">
        <v>252</v>
      </c>
      <c r="D5776">
        <v>3</v>
      </c>
      <c r="E5776" t="s">
        <v>6</v>
      </c>
      <c r="F5776" t="s">
        <v>159</v>
      </c>
      <c r="G5776" t="s">
        <v>215</v>
      </c>
      <c r="H5776" t="s">
        <v>215</v>
      </c>
      <c r="I5776" t="s">
        <v>215</v>
      </c>
      <c r="J5776" t="s">
        <v>215</v>
      </c>
      <c r="K5776" t="s">
        <v>215</v>
      </c>
      <c r="L5776" t="s">
        <v>215</v>
      </c>
      <c r="M5776" t="s">
        <v>215</v>
      </c>
      <c r="N5776" t="s">
        <v>215</v>
      </c>
      <c r="O5776" t="s">
        <v>215</v>
      </c>
      <c r="P5776" t="s">
        <v>215</v>
      </c>
      <c r="Q5776" t="s">
        <v>215</v>
      </c>
      <c r="R5776" t="s">
        <v>260</v>
      </c>
      <c r="S5776" t="s">
        <v>253</v>
      </c>
      <c r="T5776" t="s">
        <v>253</v>
      </c>
      <c r="U5776" t="s">
        <v>253</v>
      </c>
      <c r="V5776" t="s">
        <v>253</v>
      </c>
      <c r="W5776">
        <v>20</v>
      </c>
      <c r="X5776">
        <v>90.5</v>
      </c>
      <c r="Y5776">
        <v>0</v>
      </c>
      <c r="Z5776">
        <v>0</v>
      </c>
      <c r="AA5776">
        <v>0</v>
      </c>
      <c r="AB5776">
        <v>0</v>
      </c>
      <c r="AC5776">
        <v>0</v>
      </c>
      <c r="AD5776">
        <v>100</v>
      </c>
    </row>
    <row r="5777" spans="1:30" x14ac:dyDescent="0.25">
      <c r="A5777" t="str">
        <f t="shared" si="90"/>
        <v>2017/20183FemaleComputingUnknown</v>
      </c>
      <c r="B5777" t="s">
        <v>218</v>
      </c>
      <c r="C5777" t="s">
        <v>252</v>
      </c>
      <c r="D5777">
        <v>3</v>
      </c>
      <c r="E5777" t="s">
        <v>6</v>
      </c>
      <c r="F5777" t="s">
        <v>159</v>
      </c>
      <c r="G5777" t="s">
        <v>215</v>
      </c>
      <c r="H5777" t="s">
        <v>215</v>
      </c>
      <c r="I5777" t="s">
        <v>215</v>
      </c>
      <c r="J5777" t="s">
        <v>215</v>
      </c>
      <c r="K5777" t="s">
        <v>215</v>
      </c>
      <c r="L5777" t="s">
        <v>215</v>
      </c>
      <c r="M5777" t="s">
        <v>215</v>
      </c>
      <c r="N5777" t="s">
        <v>215</v>
      </c>
      <c r="O5777" t="s">
        <v>215</v>
      </c>
      <c r="P5777" t="s">
        <v>215</v>
      </c>
      <c r="Q5777" t="s">
        <v>215</v>
      </c>
      <c r="R5777" t="s">
        <v>258</v>
      </c>
      <c r="S5777" t="s">
        <v>253</v>
      </c>
      <c r="T5777" t="s">
        <v>253</v>
      </c>
      <c r="U5777" t="s">
        <v>253</v>
      </c>
      <c r="V5777" t="s">
        <v>253</v>
      </c>
      <c r="W5777" t="s">
        <v>216</v>
      </c>
      <c r="X5777" t="s">
        <v>216</v>
      </c>
      <c r="Y5777" t="s">
        <v>216</v>
      </c>
      <c r="Z5777" t="s">
        <v>216</v>
      </c>
      <c r="AA5777" t="s">
        <v>216</v>
      </c>
      <c r="AB5777" t="s">
        <v>216</v>
      </c>
      <c r="AC5777" t="s">
        <v>216</v>
      </c>
      <c r="AD5777" t="s">
        <v>216</v>
      </c>
    </row>
    <row r="5778" spans="1:30" x14ac:dyDescent="0.25">
      <c r="A5778" t="str">
        <f t="shared" si="90"/>
        <v>2017/20183FemaleCreative arts and designMissing</v>
      </c>
      <c r="B5778" t="s">
        <v>218</v>
      </c>
      <c r="C5778" t="s">
        <v>252</v>
      </c>
      <c r="D5778">
        <v>3</v>
      </c>
      <c r="E5778" t="s">
        <v>6</v>
      </c>
      <c r="F5778" t="s">
        <v>180</v>
      </c>
      <c r="G5778" t="s">
        <v>215</v>
      </c>
      <c r="H5778" t="s">
        <v>215</v>
      </c>
      <c r="I5778" t="s">
        <v>215</v>
      </c>
      <c r="J5778" t="s">
        <v>215</v>
      </c>
      <c r="K5778" t="s">
        <v>215</v>
      </c>
      <c r="L5778" t="s">
        <v>215</v>
      </c>
      <c r="M5778" t="s">
        <v>215</v>
      </c>
      <c r="N5778" t="s">
        <v>215</v>
      </c>
      <c r="O5778" t="s">
        <v>215</v>
      </c>
      <c r="P5778" t="s">
        <v>215</v>
      </c>
      <c r="Q5778" t="s">
        <v>215</v>
      </c>
      <c r="R5778" t="s">
        <v>260</v>
      </c>
      <c r="S5778" t="s">
        <v>253</v>
      </c>
      <c r="T5778" t="s">
        <v>253</v>
      </c>
      <c r="U5778" t="s">
        <v>253</v>
      </c>
      <c r="V5778" t="s">
        <v>253</v>
      </c>
      <c r="W5778">
        <v>140</v>
      </c>
      <c r="X5778">
        <v>91.6</v>
      </c>
      <c r="Y5778">
        <v>10</v>
      </c>
      <c r="Z5778">
        <v>0</v>
      </c>
      <c r="AA5778">
        <v>0</v>
      </c>
      <c r="AB5778">
        <v>0</v>
      </c>
      <c r="AC5778">
        <v>0</v>
      </c>
      <c r="AD5778">
        <v>100</v>
      </c>
    </row>
    <row r="5779" spans="1:30" x14ac:dyDescent="0.25">
      <c r="A5779" t="str">
        <f t="shared" si="90"/>
        <v>2017/20183FemaleEconomicsMissing</v>
      </c>
      <c r="B5779" t="s">
        <v>218</v>
      </c>
      <c r="C5779" t="s">
        <v>252</v>
      </c>
      <c r="D5779">
        <v>3</v>
      </c>
      <c r="E5779" t="s">
        <v>6</v>
      </c>
      <c r="F5779" t="s">
        <v>13</v>
      </c>
      <c r="G5779" t="s">
        <v>215</v>
      </c>
      <c r="H5779" t="s">
        <v>215</v>
      </c>
      <c r="I5779" t="s">
        <v>215</v>
      </c>
      <c r="J5779" t="s">
        <v>215</v>
      </c>
      <c r="K5779" t="s">
        <v>215</v>
      </c>
      <c r="L5779" t="s">
        <v>215</v>
      </c>
      <c r="M5779" t="s">
        <v>215</v>
      </c>
      <c r="N5779" t="s">
        <v>215</v>
      </c>
      <c r="O5779" t="s">
        <v>215</v>
      </c>
      <c r="P5779" t="s">
        <v>215</v>
      </c>
      <c r="Q5779" t="s">
        <v>215</v>
      </c>
      <c r="R5779" t="s">
        <v>260</v>
      </c>
      <c r="S5779" t="s">
        <v>253</v>
      </c>
      <c r="T5779" t="s">
        <v>253</v>
      </c>
      <c r="U5779" t="s">
        <v>253</v>
      </c>
      <c r="V5779" t="s">
        <v>253</v>
      </c>
      <c r="W5779">
        <v>20</v>
      </c>
      <c r="X5779">
        <v>96.7</v>
      </c>
      <c r="Y5779">
        <v>0</v>
      </c>
      <c r="Z5779">
        <v>0</v>
      </c>
      <c r="AA5779">
        <v>0</v>
      </c>
      <c r="AB5779">
        <v>0</v>
      </c>
      <c r="AC5779">
        <v>0</v>
      </c>
      <c r="AD5779">
        <v>100</v>
      </c>
    </row>
    <row r="5780" spans="1:30" x14ac:dyDescent="0.25">
      <c r="A5780" t="str">
        <f t="shared" si="90"/>
        <v>2017/20183FemaleEconomicsUnknown</v>
      </c>
      <c r="B5780" t="s">
        <v>218</v>
      </c>
      <c r="C5780" t="s">
        <v>252</v>
      </c>
      <c r="D5780">
        <v>3</v>
      </c>
      <c r="E5780" t="s">
        <v>6</v>
      </c>
      <c r="F5780" t="s">
        <v>13</v>
      </c>
      <c r="G5780" t="s">
        <v>215</v>
      </c>
      <c r="H5780" t="s">
        <v>215</v>
      </c>
      <c r="I5780" t="s">
        <v>215</v>
      </c>
      <c r="J5780" t="s">
        <v>215</v>
      </c>
      <c r="K5780" t="s">
        <v>215</v>
      </c>
      <c r="L5780" t="s">
        <v>215</v>
      </c>
      <c r="M5780" t="s">
        <v>215</v>
      </c>
      <c r="N5780" t="s">
        <v>215</v>
      </c>
      <c r="O5780" t="s">
        <v>215</v>
      </c>
      <c r="P5780" t="s">
        <v>215</v>
      </c>
      <c r="Q5780" t="s">
        <v>215</v>
      </c>
      <c r="R5780" t="s">
        <v>258</v>
      </c>
      <c r="S5780" t="s">
        <v>253</v>
      </c>
      <c r="T5780" t="s">
        <v>253</v>
      </c>
      <c r="U5780" t="s">
        <v>253</v>
      </c>
      <c r="V5780" t="s">
        <v>253</v>
      </c>
      <c r="W5780" t="s">
        <v>216</v>
      </c>
      <c r="X5780" t="s">
        <v>216</v>
      </c>
      <c r="Y5780" t="s">
        <v>216</v>
      </c>
      <c r="Z5780" t="s">
        <v>216</v>
      </c>
      <c r="AA5780" t="s">
        <v>216</v>
      </c>
      <c r="AB5780" t="s">
        <v>216</v>
      </c>
      <c r="AC5780" t="s">
        <v>216</v>
      </c>
      <c r="AD5780" t="s">
        <v>216</v>
      </c>
    </row>
    <row r="5781" spans="1:30" x14ac:dyDescent="0.25">
      <c r="A5781" t="str">
        <f t="shared" si="90"/>
        <v>2017/20183FemaleEducation and teachingMissing</v>
      </c>
      <c r="B5781" t="s">
        <v>218</v>
      </c>
      <c r="C5781" t="s">
        <v>252</v>
      </c>
      <c r="D5781">
        <v>3</v>
      </c>
      <c r="E5781" t="s">
        <v>6</v>
      </c>
      <c r="F5781" t="s">
        <v>182</v>
      </c>
      <c r="G5781" t="s">
        <v>215</v>
      </c>
      <c r="H5781" t="s">
        <v>215</v>
      </c>
      <c r="I5781" t="s">
        <v>215</v>
      </c>
      <c r="J5781" t="s">
        <v>215</v>
      </c>
      <c r="K5781" t="s">
        <v>215</v>
      </c>
      <c r="L5781" t="s">
        <v>215</v>
      </c>
      <c r="M5781" t="s">
        <v>215</v>
      </c>
      <c r="N5781" t="s">
        <v>215</v>
      </c>
      <c r="O5781" t="s">
        <v>215</v>
      </c>
      <c r="P5781" t="s">
        <v>215</v>
      </c>
      <c r="Q5781" t="s">
        <v>215</v>
      </c>
      <c r="R5781" t="s">
        <v>260</v>
      </c>
      <c r="S5781" t="s">
        <v>253</v>
      </c>
      <c r="T5781" t="s">
        <v>253</v>
      </c>
      <c r="U5781" t="s">
        <v>253</v>
      </c>
      <c r="V5781" t="s">
        <v>253</v>
      </c>
      <c r="W5781">
        <v>105</v>
      </c>
      <c r="X5781">
        <v>84.8</v>
      </c>
      <c r="Y5781">
        <v>15</v>
      </c>
      <c r="Z5781">
        <v>0</v>
      </c>
      <c r="AA5781">
        <v>0</v>
      </c>
      <c r="AB5781">
        <v>0</v>
      </c>
      <c r="AC5781">
        <v>0</v>
      </c>
      <c r="AD5781">
        <v>100</v>
      </c>
    </row>
    <row r="5782" spans="1:30" x14ac:dyDescent="0.25">
      <c r="A5782" t="str">
        <f t="shared" si="90"/>
        <v>2017/20183FemaleEducation and teachingUnknown</v>
      </c>
      <c r="B5782" t="s">
        <v>218</v>
      </c>
      <c r="C5782" t="s">
        <v>252</v>
      </c>
      <c r="D5782">
        <v>3</v>
      </c>
      <c r="E5782" t="s">
        <v>6</v>
      </c>
      <c r="F5782" t="s">
        <v>182</v>
      </c>
      <c r="G5782" t="s">
        <v>215</v>
      </c>
      <c r="H5782" t="s">
        <v>215</v>
      </c>
      <c r="I5782" t="s">
        <v>215</v>
      </c>
      <c r="J5782" t="s">
        <v>215</v>
      </c>
      <c r="K5782" t="s">
        <v>215</v>
      </c>
      <c r="L5782" t="s">
        <v>215</v>
      </c>
      <c r="M5782" t="s">
        <v>215</v>
      </c>
      <c r="N5782" t="s">
        <v>215</v>
      </c>
      <c r="O5782" t="s">
        <v>215</v>
      </c>
      <c r="P5782" t="s">
        <v>215</v>
      </c>
      <c r="Q5782" t="s">
        <v>215</v>
      </c>
      <c r="R5782" t="s">
        <v>258</v>
      </c>
      <c r="S5782" t="s">
        <v>253</v>
      </c>
      <c r="T5782" t="s">
        <v>253</v>
      </c>
      <c r="U5782" t="s">
        <v>253</v>
      </c>
      <c r="V5782" t="s">
        <v>253</v>
      </c>
      <c r="W5782">
        <v>0</v>
      </c>
      <c r="X5782">
        <v>0</v>
      </c>
      <c r="Y5782">
        <v>0</v>
      </c>
      <c r="Z5782">
        <v>100</v>
      </c>
      <c r="AA5782">
        <v>0</v>
      </c>
      <c r="AB5782">
        <v>0</v>
      </c>
      <c r="AC5782">
        <v>0</v>
      </c>
      <c r="AD5782">
        <v>0</v>
      </c>
    </row>
    <row r="5783" spans="1:30" x14ac:dyDescent="0.25">
      <c r="A5783" t="str">
        <f t="shared" si="90"/>
        <v>2017/20183FemaleEngineeringMissing</v>
      </c>
      <c r="B5783" t="s">
        <v>218</v>
      </c>
      <c r="C5783" t="s">
        <v>252</v>
      </c>
      <c r="D5783">
        <v>3</v>
      </c>
      <c r="E5783" t="s">
        <v>6</v>
      </c>
      <c r="F5783" t="s">
        <v>157</v>
      </c>
      <c r="G5783" t="s">
        <v>215</v>
      </c>
      <c r="H5783" t="s">
        <v>215</v>
      </c>
      <c r="I5783" t="s">
        <v>215</v>
      </c>
      <c r="J5783" t="s">
        <v>215</v>
      </c>
      <c r="K5783" t="s">
        <v>215</v>
      </c>
      <c r="L5783" t="s">
        <v>215</v>
      </c>
      <c r="M5783" t="s">
        <v>215</v>
      </c>
      <c r="N5783" t="s">
        <v>215</v>
      </c>
      <c r="O5783" t="s">
        <v>215</v>
      </c>
      <c r="P5783" t="s">
        <v>215</v>
      </c>
      <c r="Q5783" t="s">
        <v>215</v>
      </c>
      <c r="R5783" t="s">
        <v>260</v>
      </c>
      <c r="S5783" t="s">
        <v>253</v>
      </c>
      <c r="T5783" t="s">
        <v>253</v>
      </c>
      <c r="U5783" t="s">
        <v>253</v>
      </c>
      <c r="V5783" t="s">
        <v>253</v>
      </c>
      <c r="W5783">
        <v>20</v>
      </c>
      <c r="X5783">
        <v>95.4</v>
      </c>
      <c r="Y5783">
        <v>0</v>
      </c>
      <c r="Z5783">
        <v>0</v>
      </c>
      <c r="AA5783">
        <v>0</v>
      </c>
      <c r="AB5783">
        <v>0</v>
      </c>
      <c r="AC5783">
        <v>0</v>
      </c>
      <c r="AD5783">
        <v>100</v>
      </c>
    </row>
    <row r="5784" spans="1:30" x14ac:dyDescent="0.25">
      <c r="A5784" t="str">
        <f t="shared" si="90"/>
        <v>2017/20183FemaleEngineeringUnknown</v>
      </c>
      <c r="B5784" t="s">
        <v>218</v>
      </c>
      <c r="C5784" t="s">
        <v>252</v>
      </c>
      <c r="D5784">
        <v>3</v>
      </c>
      <c r="E5784" t="s">
        <v>6</v>
      </c>
      <c r="F5784" t="s">
        <v>157</v>
      </c>
      <c r="G5784" t="s">
        <v>215</v>
      </c>
      <c r="H5784" t="s">
        <v>215</v>
      </c>
      <c r="I5784" t="s">
        <v>215</v>
      </c>
      <c r="J5784" t="s">
        <v>215</v>
      </c>
      <c r="K5784" t="s">
        <v>215</v>
      </c>
      <c r="L5784" t="s">
        <v>215</v>
      </c>
      <c r="M5784" t="s">
        <v>215</v>
      </c>
      <c r="N5784" t="s">
        <v>215</v>
      </c>
      <c r="O5784" t="s">
        <v>215</v>
      </c>
      <c r="P5784" t="s">
        <v>215</v>
      </c>
      <c r="Q5784" t="s">
        <v>215</v>
      </c>
      <c r="R5784" t="s">
        <v>258</v>
      </c>
      <c r="S5784" t="s">
        <v>253</v>
      </c>
      <c r="T5784" t="s">
        <v>253</v>
      </c>
      <c r="U5784" t="s">
        <v>253</v>
      </c>
      <c r="V5784" t="s">
        <v>253</v>
      </c>
      <c r="W5784" t="s">
        <v>216</v>
      </c>
      <c r="X5784" t="s">
        <v>216</v>
      </c>
      <c r="Y5784" t="s">
        <v>216</v>
      </c>
      <c r="Z5784" t="s">
        <v>216</v>
      </c>
      <c r="AA5784" t="s">
        <v>216</v>
      </c>
      <c r="AB5784" t="s">
        <v>216</v>
      </c>
      <c r="AC5784" t="s">
        <v>216</v>
      </c>
      <c r="AD5784" t="s">
        <v>216</v>
      </c>
    </row>
    <row r="5785" spans="1:30" x14ac:dyDescent="0.25">
      <c r="A5785" t="str">
        <f t="shared" si="90"/>
        <v>2017/20183FemaleEnglish studiesUnknown</v>
      </c>
      <c r="B5785" t="s">
        <v>218</v>
      </c>
      <c r="C5785" t="s">
        <v>252</v>
      </c>
      <c r="D5785">
        <v>3</v>
      </c>
      <c r="E5785" t="s">
        <v>6</v>
      </c>
      <c r="F5785" t="s">
        <v>173</v>
      </c>
      <c r="G5785" t="s">
        <v>215</v>
      </c>
      <c r="H5785" t="s">
        <v>215</v>
      </c>
      <c r="I5785" t="s">
        <v>215</v>
      </c>
      <c r="J5785" t="s">
        <v>215</v>
      </c>
      <c r="K5785" t="s">
        <v>215</v>
      </c>
      <c r="L5785" t="s">
        <v>215</v>
      </c>
      <c r="M5785" t="s">
        <v>215</v>
      </c>
      <c r="N5785" t="s">
        <v>215</v>
      </c>
      <c r="O5785" t="s">
        <v>215</v>
      </c>
      <c r="P5785" t="s">
        <v>215</v>
      </c>
      <c r="Q5785" t="s">
        <v>215</v>
      </c>
      <c r="R5785" t="s">
        <v>258</v>
      </c>
      <c r="S5785" t="s">
        <v>253</v>
      </c>
      <c r="T5785" t="s">
        <v>253</v>
      </c>
      <c r="U5785" t="s">
        <v>253</v>
      </c>
      <c r="V5785" t="s">
        <v>253</v>
      </c>
      <c r="W5785" t="s">
        <v>216</v>
      </c>
      <c r="X5785" t="s">
        <v>216</v>
      </c>
      <c r="Y5785" t="s">
        <v>216</v>
      </c>
      <c r="Z5785" t="s">
        <v>216</v>
      </c>
      <c r="AA5785" t="s">
        <v>216</v>
      </c>
      <c r="AB5785" t="s">
        <v>216</v>
      </c>
      <c r="AC5785" t="s">
        <v>216</v>
      </c>
      <c r="AD5785" t="s">
        <v>216</v>
      </c>
    </row>
    <row r="5786" spans="1:30" x14ac:dyDescent="0.25">
      <c r="A5786" t="str">
        <f t="shared" si="90"/>
        <v>2017/20183FemaleGeneral, applied and forensic sciencesAbroad</v>
      </c>
      <c r="B5786" t="s">
        <v>218</v>
      </c>
      <c r="C5786" t="s">
        <v>252</v>
      </c>
      <c r="D5786">
        <v>3</v>
      </c>
      <c r="E5786" t="s">
        <v>6</v>
      </c>
      <c r="F5786" t="s">
        <v>223</v>
      </c>
      <c r="G5786" t="s">
        <v>215</v>
      </c>
      <c r="H5786" t="s">
        <v>215</v>
      </c>
      <c r="I5786" t="s">
        <v>215</v>
      </c>
      <c r="J5786" t="s">
        <v>215</v>
      </c>
      <c r="K5786" t="s">
        <v>215</v>
      </c>
      <c r="L5786" t="s">
        <v>215</v>
      </c>
      <c r="M5786" t="s">
        <v>215</v>
      </c>
      <c r="N5786" t="s">
        <v>215</v>
      </c>
      <c r="O5786" t="s">
        <v>215</v>
      </c>
      <c r="P5786" t="s">
        <v>215</v>
      </c>
      <c r="Q5786" t="s">
        <v>215</v>
      </c>
      <c r="R5786" t="s">
        <v>255</v>
      </c>
      <c r="S5786" t="s">
        <v>253</v>
      </c>
      <c r="T5786" t="s">
        <v>253</v>
      </c>
      <c r="U5786" t="s">
        <v>253</v>
      </c>
      <c r="V5786" t="s">
        <v>253</v>
      </c>
      <c r="W5786">
        <v>5</v>
      </c>
      <c r="X5786">
        <v>0</v>
      </c>
      <c r="Y5786">
        <v>5</v>
      </c>
      <c r="Z5786">
        <v>46.2</v>
      </c>
      <c r="AA5786">
        <v>30.7</v>
      </c>
      <c r="AB5786">
        <v>0</v>
      </c>
      <c r="AC5786">
        <v>0</v>
      </c>
      <c r="AD5786">
        <v>23.1</v>
      </c>
    </row>
    <row r="5787" spans="1:30" x14ac:dyDescent="0.25">
      <c r="A5787" t="str">
        <f t="shared" si="90"/>
        <v>2017/20183FemaleGeneral, applied and forensic sciencesMissing</v>
      </c>
      <c r="B5787" t="s">
        <v>218</v>
      </c>
      <c r="C5787" t="s">
        <v>252</v>
      </c>
      <c r="D5787">
        <v>3</v>
      </c>
      <c r="E5787" t="s">
        <v>6</v>
      </c>
      <c r="F5787" t="s">
        <v>223</v>
      </c>
      <c r="G5787" t="s">
        <v>215</v>
      </c>
      <c r="H5787" t="s">
        <v>215</v>
      </c>
      <c r="I5787" t="s">
        <v>215</v>
      </c>
      <c r="J5787" t="s">
        <v>215</v>
      </c>
      <c r="K5787" t="s">
        <v>215</v>
      </c>
      <c r="L5787" t="s">
        <v>215</v>
      </c>
      <c r="M5787" t="s">
        <v>215</v>
      </c>
      <c r="N5787" t="s">
        <v>215</v>
      </c>
      <c r="O5787" t="s">
        <v>215</v>
      </c>
      <c r="P5787" t="s">
        <v>215</v>
      </c>
      <c r="Q5787" t="s">
        <v>215</v>
      </c>
      <c r="R5787" t="s">
        <v>260</v>
      </c>
      <c r="S5787" t="s">
        <v>253</v>
      </c>
      <c r="T5787" t="s">
        <v>253</v>
      </c>
      <c r="U5787" t="s">
        <v>253</v>
      </c>
      <c r="V5787" t="s">
        <v>253</v>
      </c>
      <c r="W5787">
        <v>5</v>
      </c>
      <c r="X5787">
        <v>94.3</v>
      </c>
      <c r="Y5787">
        <v>0</v>
      </c>
      <c r="Z5787">
        <v>0</v>
      </c>
      <c r="AA5787">
        <v>0</v>
      </c>
      <c r="AB5787">
        <v>0</v>
      </c>
      <c r="AC5787">
        <v>0</v>
      </c>
      <c r="AD5787">
        <v>100</v>
      </c>
    </row>
    <row r="5788" spans="1:30" x14ac:dyDescent="0.25">
      <c r="A5788" t="str">
        <f t="shared" si="90"/>
        <v>2017/20183FemaleGeography, earth and environmental studiesMissing</v>
      </c>
      <c r="B5788" t="s">
        <v>218</v>
      </c>
      <c r="C5788" t="s">
        <v>252</v>
      </c>
      <c r="D5788">
        <v>3</v>
      </c>
      <c r="E5788" t="s">
        <v>6</v>
      </c>
      <c r="F5788" t="s">
        <v>224</v>
      </c>
      <c r="G5788" t="s">
        <v>215</v>
      </c>
      <c r="H5788" t="s">
        <v>215</v>
      </c>
      <c r="I5788" t="s">
        <v>215</v>
      </c>
      <c r="J5788" t="s">
        <v>215</v>
      </c>
      <c r="K5788" t="s">
        <v>215</v>
      </c>
      <c r="L5788" t="s">
        <v>215</v>
      </c>
      <c r="M5788" t="s">
        <v>215</v>
      </c>
      <c r="N5788" t="s">
        <v>215</v>
      </c>
      <c r="O5788" t="s">
        <v>215</v>
      </c>
      <c r="P5788" t="s">
        <v>215</v>
      </c>
      <c r="Q5788" t="s">
        <v>215</v>
      </c>
      <c r="R5788" t="s">
        <v>260</v>
      </c>
      <c r="S5788" t="s">
        <v>253</v>
      </c>
      <c r="T5788" t="s">
        <v>253</v>
      </c>
      <c r="U5788" t="s">
        <v>253</v>
      </c>
      <c r="V5788" t="s">
        <v>253</v>
      </c>
      <c r="W5788">
        <v>30</v>
      </c>
      <c r="X5788">
        <v>78.7</v>
      </c>
      <c r="Y5788">
        <v>5</v>
      </c>
      <c r="Z5788">
        <v>0</v>
      </c>
      <c r="AA5788">
        <v>0</v>
      </c>
      <c r="AB5788">
        <v>0</v>
      </c>
      <c r="AC5788">
        <v>0</v>
      </c>
      <c r="AD5788">
        <v>100</v>
      </c>
    </row>
    <row r="5789" spans="1:30" x14ac:dyDescent="0.25">
      <c r="A5789" t="str">
        <f t="shared" si="90"/>
        <v>2017/20183FemaleHealth and social careMissing</v>
      </c>
      <c r="B5789" t="s">
        <v>218</v>
      </c>
      <c r="C5789" t="s">
        <v>252</v>
      </c>
      <c r="D5789">
        <v>3</v>
      </c>
      <c r="E5789" t="s">
        <v>6</v>
      </c>
      <c r="F5789" t="s">
        <v>168</v>
      </c>
      <c r="G5789" t="s">
        <v>215</v>
      </c>
      <c r="H5789" t="s">
        <v>215</v>
      </c>
      <c r="I5789" t="s">
        <v>215</v>
      </c>
      <c r="J5789" t="s">
        <v>215</v>
      </c>
      <c r="K5789" t="s">
        <v>215</v>
      </c>
      <c r="L5789" t="s">
        <v>215</v>
      </c>
      <c r="M5789" t="s">
        <v>215</v>
      </c>
      <c r="N5789" t="s">
        <v>215</v>
      </c>
      <c r="O5789" t="s">
        <v>215</v>
      </c>
      <c r="P5789" t="s">
        <v>215</v>
      </c>
      <c r="Q5789" t="s">
        <v>215</v>
      </c>
      <c r="R5789" t="s">
        <v>260</v>
      </c>
      <c r="S5789" t="s">
        <v>253</v>
      </c>
      <c r="T5789" t="s">
        <v>253</v>
      </c>
      <c r="U5789" t="s">
        <v>253</v>
      </c>
      <c r="V5789" t="s">
        <v>253</v>
      </c>
      <c r="W5789">
        <v>70</v>
      </c>
      <c r="X5789">
        <v>81.3</v>
      </c>
      <c r="Y5789">
        <v>15</v>
      </c>
      <c r="Z5789">
        <v>0</v>
      </c>
      <c r="AA5789">
        <v>0</v>
      </c>
      <c r="AB5789">
        <v>0</v>
      </c>
      <c r="AC5789">
        <v>0</v>
      </c>
      <c r="AD5789">
        <v>100</v>
      </c>
    </row>
    <row r="5790" spans="1:30" x14ac:dyDescent="0.25">
      <c r="A5790" t="str">
        <f t="shared" si="90"/>
        <v>2017/20183FemaleHistory and archaeologyMissing</v>
      </c>
      <c r="B5790" t="s">
        <v>218</v>
      </c>
      <c r="C5790" t="s">
        <v>252</v>
      </c>
      <c r="D5790">
        <v>3</v>
      </c>
      <c r="E5790" t="s">
        <v>6</v>
      </c>
      <c r="F5790" t="s">
        <v>177</v>
      </c>
      <c r="G5790" t="s">
        <v>215</v>
      </c>
      <c r="H5790" t="s">
        <v>215</v>
      </c>
      <c r="I5790" t="s">
        <v>215</v>
      </c>
      <c r="J5790" t="s">
        <v>215</v>
      </c>
      <c r="K5790" t="s">
        <v>215</v>
      </c>
      <c r="L5790" t="s">
        <v>215</v>
      </c>
      <c r="M5790" t="s">
        <v>215</v>
      </c>
      <c r="N5790" t="s">
        <v>215</v>
      </c>
      <c r="O5790" t="s">
        <v>215</v>
      </c>
      <c r="P5790" t="s">
        <v>215</v>
      </c>
      <c r="Q5790" t="s">
        <v>215</v>
      </c>
      <c r="R5790" t="s">
        <v>260</v>
      </c>
      <c r="S5790" t="s">
        <v>253</v>
      </c>
      <c r="T5790" t="s">
        <v>253</v>
      </c>
      <c r="U5790" t="s">
        <v>253</v>
      </c>
      <c r="V5790" t="s">
        <v>253</v>
      </c>
      <c r="W5790">
        <v>35</v>
      </c>
      <c r="X5790">
        <v>86.4</v>
      </c>
      <c r="Y5790">
        <v>5</v>
      </c>
      <c r="Z5790">
        <v>20</v>
      </c>
      <c r="AA5790">
        <v>0</v>
      </c>
      <c r="AB5790">
        <v>0</v>
      </c>
      <c r="AC5790">
        <v>0</v>
      </c>
      <c r="AD5790">
        <v>80</v>
      </c>
    </row>
    <row r="5791" spans="1:30" x14ac:dyDescent="0.25">
      <c r="A5791" t="str">
        <f t="shared" si="90"/>
        <v>2017/20183FemaleLanguages and area studiesMissing</v>
      </c>
      <c r="B5791" t="s">
        <v>218</v>
      </c>
      <c r="C5791" t="s">
        <v>252</v>
      </c>
      <c r="D5791">
        <v>3</v>
      </c>
      <c r="E5791" t="s">
        <v>6</v>
      </c>
      <c r="F5791" t="s">
        <v>225</v>
      </c>
      <c r="G5791" t="s">
        <v>215</v>
      </c>
      <c r="H5791" t="s">
        <v>215</v>
      </c>
      <c r="I5791" t="s">
        <v>215</v>
      </c>
      <c r="J5791" t="s">
        <v>215</v>
      </c>
      <c r="K5791" t="s">
        <v>215</v>
      </c>
      <c r="L5791" t="s">
        <v>215</v>
      </c>
      <c r="M5791" t="s">
        <v>215</v>
      </c>
      <c r="N5791" t="s">
        <v>215</v>
      </c>
      <c r="O5791" t="s">
        <v>215</v>
      </c>
      <c r="P5791" t="s">
        <v>215</v>
      </c>
      <c r="Q5791" t="s">
        <v>215</v>
      </c>
      <c r="R5791" t="s">
        <v>260</v>
      </c>
      <c r="S5791" t="s">
        <v>253</v>
      </c>
      <c r="T5791" t="s">
        <v>253</v>
      </c>
      <c r="U5791" t="s">
        <v>253</v>
      </c>
      <c r="V5791" t="s">
        <v>253</v>
      </c>
      <c r="W5791">
        <v>15</v>
      </c>
      <c r="X5791">
        <v>82.4</v>
      </c>
      <c r="Y5791">
        <v>5</v>
      </c>
      <c r="Z5791">
        <v>0</v>
      </c>
      <c r="AA5791">
        <v>0</v>
      </c>
      <c r="AB5791">
        <v>0</v>
      </c>
      <c r="AC5791">
        <v>0</v>
      </c>
      <c r="AD5791">
        <v>100</v>
      </c>
    </row>
    <row r="5792" spans="1:30" x14ac:dyDescent="0.25">
      <c r="A5792" t="str">
        <f t="shared" si="90"/>
        <v>2017/20183FemaleMaterials and technologyMissing</v>
      </c>
      <c r="B5792" t="s">
        <v>218</v>
      </c>
      <c r="C5792" t="s">
        <v>252</v>
      </c>
      <c r="D5792">
        <v>3</v>
      </c>
      <c r="E5792" t="s">
        <v>6</v>
      </c>
      <c r="F5792" t="s">
        <v>226</v>
      </c>
      <c r="G5792" t="s">
        <v>215</v>
      </c>
      <c r="H5792" t="s">
        <v>215</v>
      </c>
      <c r="I5792" t="s">
        <v>215</v>
      </c>
      <c r="J5792" t="s">
        <v>215</v>
      </c>
      <c r="K5792" t="s">
        <v>215</v>
      </c>
      <c r="L5792" t="s">
        <v>215</v>
      </c>
      <c r="M5792" t="s">
        <v>215</v>
      </c>
      <c r="N5792" t="s">
        <v>215</v>
      </c>
      <c r="O5792" t="s">
        <v>215</v>
      </c>
      <c r="P5792" t="s">
        <v>215</v>
      </c>
      <c r="Q5792" t="s">
        <v>215</v>
      </c>
      <c r="R5792" t="s">
        <v>260</v>
      </c>
      <c r="S5792" t="s">
        <v>253</v>
      </c>
      <c r="T5792" t="s">
        <v>253</v>
      </c>
      <c r="U5792" t="s">
        <v>253</v>
      </c>
      <c r="V5792" t="s">
        <v>253</v>
      </c>
      <c r="W5792" t="s">
        <v>216</v>
      </c>
      <c r="X5792" t="s">
        <v>216</v>
      </c>
      <c r="Y5792" t="s">
        <v>216</v>
      </c>
      <c r="Z5792" t="s">
        <v>216</v>
      </c>
      <c r="AA5792" t="s">
        <v>216</v>
      </c>
      <c r="AB5792" t="s">
        <v>216</v>
      </c>
      <c r="AC5792" t="s">
        <v>216</v>
      </c>
      <c r="AD5792" t="s">
        <v>216</v>
      </c>
    </row>
    <row r="5793" spans="1:30" x14ac:dyDescent="0.25">
      <c r="A5793" t="str">
        <f t="shared" si="90"/>
        <v>2017/20183FemaleMathematical sciencesMissing</v>
      </c>
      <c r="B5793" t="s">
        <v>218</v>
      </c>
      <c r="C5793" t="s">
        <v>252</v>
      </c>
      <c r="D5793">
        <v>3</v>
      </c>
      <c r="E5793" t="s">
        <v>6</v>
      </c>
      <c r="F5793" t="s">
        <v>155</v>
      </c>
      <c r="G5793" t="s">
        <v>215</v>
      </c>
      <c r="H5793" t="s">
        <v>215</v>
      </c>
      <c r="I5793" t="s">
        <v>215</v>
      </c>
      <c r="J5793" t="s">
        <v>215</v>
      </c>
      <c r="K5793" t="s">
        <v>215</v>
      </c>
      <c r="L5793" t="s">
        <v>215</v>
      </c>
      <c r="M5793" t="s">
        <v>215</v>
      </c>
      <c r="N5793" t="s">
        <v>215</v>
      </c>
      <c r="O5793" t="s">
        <v>215</v>
      </c>
      <c r="P5793" t="s">
        <v>215</v>
      </c>
      <c r="Q5793" t="s">
        <v>215</v>
      </c>
      <c r="R5793" t="s">
        <v>260</v>
      </c>
      <c r="S5793" t="s">
        <v>253</v>
      </c>
      <c r="T5793" t="s">
        <v>253</v>
      </c>
      <c r="U5793" t="s">
        <v>253</v>
      </c>
      <c r="V5793" t="s">
        <v>253</v>
      </c>
      <c r="W5793">
        <v>15</v>
      </c>
      <c r="X5793">
        <v>71.400000000000006</v>
      </c>
      <c r="Y5793">
        <v>5</v>
      </c>
      <c r="Z5793">
        <v>0</v>
      </c>
      <c r="AA5793">
        <v>0</v>
      </c>
      <c r="AB5793">
        <v>0</v>
      </c>
      <c r="AC5793">
        <v>0</v>
      </c>
      <c r="AD5793">
        <v>100</v>
      </c>
    </row>
    <row r="5794" spans="1:30" x14ac:dyDescent="0.25">
      <c r="A5794" t="str">
        <f t="shared" si="90"/>
        <v>2017/20183FemaleMedia, journalism and communicationsMissing</v>
      </c>
      <c r="B5794" t="s">
        <v>218</v>
      </c>
      <c r="C5794" t="s">
        <v>252</v>
      </c>
      <c r="D5794">
        <v>3</v>
      </c>
      <c r="E5794" t="s">
        <v>6</v>
      </c>
      <c r="F5794" t="s">
        <v>227</v>
      </c>
      <c r="G5794" t="s">
        <v>215</v>
      </c>
      <c r="H5794" t="s">
        <v>215</v>
      </c>
      <c r="I5794" t="s">
        <v>215</v>
      </c>
      <c r="J5794" t="s">
        <v>215</v>
      </c>
      <c r="K5794" t="s">
        <v>215</v>
      </c>
      <c r="L5794" t="s">
        <v>215</v>
      </c>
      <c r="M5794" t="s">
        <v>215</v>
      </c>
      <c r="N5794" t="s">
        <v>215</v>
      </c>
      <c r="O5794" t="s">
        <v>215</v>
      </c>
      <c r="P5794" t="s">
        <v>215</v>
      </c>
      <c r="Q5794" t="s">
        <v>215</v>
      </c>
      <c r="R5794" t="s">
        <v>260</v>
      </c>
      <c r="S5794" t="s">
        <v>253</v>
      </c>
      <c r="T5794" t="s">
        <v>253</v>
      </c>
      <c r="U5794" t="s">
        <v>253</v>
      </c>
      <c r="V5794" t="s">
        <v>253</v>
      </c>
      <c r="W5794">
        <v>45</v>
      </c>
      <c r="X5794">
        <v>88.3</v>
      </c>
      <c r="Y5794">
        <v>5</v>
      </c>
      <c r="Z5794">
        <v>0</v>
      </c>
      <c r="AA5794">
        <v>0</v>
      </c>
      <c r="AB5794">
        <v>0</v>
      </c>
      <c r="AC5794">
        <v>0</v>
      </c>
      <c r="AD5794">
        <v>100</v>
      </c>
    </row>
    <row r="5795" spans="1:30" x14ac:dyDescent="0.25">
      <c r="A5795" t="str">
        <f t="shared" si="90"/>
        <v>2017/20183FemaleMedical sciencesMissing</v>
      </c>
      <c r="B5795" t="s">
        <v>218</v>
      </c>
      <c r="C5795" t="s">
        <v>252</v>
      </c>
      <c r="D5795">
        <v>3</v>
      </c>
      <c r="E5795" t="s">
        <v>6</v>
      </c>
      <c r="F5795" t="s">
        <v>228</v>
      </c>
      <c r="G5795" t="s">
        <v>215</v>
      </c>
      <c r="H5795" t="s">
        <v>215</v>
      </c>
      <c r="I5795" t="s">
        <v>215</v>
      </c>
      <c r="J5795" t="s">
        <v>215</v>
      </c>
      <c r="K5795" t="s">
        <v>215</v>
      </c>
      <c r="L5795" t="s">
        <v>215</v>
      </c>
      <c r="M5795" t="s">
        <v>215</v>
      </c>
      <c r="N5795" t="s">
        <v>215</v>
      </c>
      <c r="O5795" t="s">
        <v>215</v>
      </c>
      <c r="P5795" t="s">
        <v>215</v>
      </c>
      <c r="Q5795" t="s">
        <v>215</v>
      </c>
      <c r="R5795" t="s">
        <v>260</v>
      </c>
      <c r="S5795" t="s">
        <v>253</v>
      </c>
      <c r="T5795" t="s">
        <v>253</v>
      </c>
      <c r="U5795" t="s">
        <v>253</v>
      </c>
      <c r="V5795" t="s">
        <v>253</v>
      </c>
      <c r="W5795">
        <v>15</v>
      </c>
      <c r="X5795">
        <v>92</v>
      </c>
      <c r="Y5795">
        <v>0</v>
      </c>
      <c r="Z5795">
        <v>0</v>
      </c>
      <c r="AA5795">
        <v>0</v>
      </c>
      <c r="AB5795">
        <v>0</v>
      </c>
      <c r="AC5795">
        <v>0</v>
      </c>
      <c r="AD5795">
        <v>100</v>
      </c>
    </row>
    <row r="5796" spans="1:30" x14ac:dyDescent="0.25">
      <c r="A5796" t="str">
        <f t="shared" si="90"/>
        <v>2017/20183FemaleMedicine and dentistryMissing</v>
      </c>
      <c r="B5796" t="s">
        <v>218</v>
      </c>
      <c r="C5796" t="s">
        <v>252</v>
      </c>
      <c r="D5796">
        <v>3</v>
      </c>
      <c r="E5796" t="s">
        <v>6</v>
      </c>
      <c r="F5796" t="s">
        <v>138</v>
      </c>
      <c r="G5796" t="s">
        <v>215</v>
      </c>
      <c r="H5796" t="s">
        <v>215</v>
      </c>
      <c r="I5796" t="s">
        <v>215</v>
      </c>
      <c r="J5796" t="s">
        <v>215</v>
      </c>
      <c r="K5796" t="s">
        <v>215</v>
      </c>
      <c r="L5796" t="s">
        <v>215</v>
      </c>
      <c r="M5796" t="s">
        <v>215</v>
      </c>
      <c r="N5796" t="s">
        <v>215</v>
      </c>
      <c r="O5796" t="s">
        <v>215</v>
      </c>
      <c r="P5796" t="s">
        <v>215</v>
      </c>
      <c r="Q5796" t="s">
        <v>215</v>
      </c>
      <c r="R5796" t="s">
        <v>260</v>
      </c>
      <c r="S5796" t="s">
        <v>253</v>
      </c>
      <c r="T5796" t="s">
        <v>253</v>
      </c>
      <c r="U5796" t="s">
        <v>253</v>
      </c>
      <c r="V5796" t="s">
        <v>253</v>
      </c>
      <c r="W5796">
        <v>20</v>
      </c>
      <c r="X5796">
        <v>85</v>
      </c>
      <c r="Y5796">
        <v>5</v>
      </c>
      <c r="Z5796">
        <v>0</v>
      </c>
      <c r="AA5796">
        <v>0</v>
      </c>
      <c r="AB5796">
        <v>0</v>
      </c>
      <c r="AC5796">
        <v>0</v>
      </c>
      <c r="AD5796">
        <v>100</v>
      </c>
    </row>
    <row r="5797" spans="1:30" x14ac:dyDescent="0.25">
      <c r="A5797" t="str">
        <f t="shared" si="90"/>
        <v>2017/20183FemaleNursing and midwiferyMissing</v>
      </c>
      <c r="B5797" t="s">
        <v>218</v>
      </c>
      <c r="C5797" t="s">
        <v>252</v>
      </c>
      <c r="D5797">
        <v>3</v>
      </c>
      <c r="E5797" t="s">
        <v>6</v>
      </c>
      <c r="F5797" t="s">
        <v>229</v>
      </c>
      <c r="G5797" t="s">
        <v>215</v>
      </c>
      <c r="H5797" t="s">
        <v>215</v>
      </c>
      <c r="I5797" t="s">
        <v>215</v>
      </c>
      <c r="J5797" t="s">
        <v>215</v>
      </c>
      <c r="K5797" t="s">
        <v>215</v>
      </c>
      <c r="L5797" t="s">
        <v>215</v>
      </c>
      <c r="M5797" t="s">
        <v>215</v>
      </c>
      <c r="N5797" t="s">
        <v>215</v>
      </c>
      <c r="O5797" t="s">
        <v>215</v>
      </c>
      <c r="P5797" t="s">
        <v>215</v>
      </c>
      <c r="Q5797" t="s">
        <v>215</v>
      </c>
      <c r="R5797" t="s">
        <v>260</v>
      </c>
      <c r="S5797" t="s">
        <v>253</v>
      </c>
      <c r="T5797" t="s">
        <v>253</v>
      </c>
      <c r="U5797" t="s">
        <v>253</v>
      </c>
      <c r="V5797" t="s">
        <v>253</v>
      </c>
      <c r="W5797">
        <v>245</v>
      </c>
      <c r="X5797">
        <v>84.2</v>
      </c>
      <c r="Y5797">
        <v>40</v>
      </c>
      <c r="Z5797">
        <v>0</v>
      </c>
      <c r="AA5797">
        <v>0</v>
      </c>
      <c r="AB5797">
        <v>0</v>
      </c>
      <c r="AC5797">
        <v>0</v>
      </c>
      <c r="AD5797">
        <v>100</v>
      </c>
    </row>
    <row r="5798" spans="1:30" x14ac:dyDescent="0.25">
      <c r="A5798" t="str">
        <f t="shared" si="90"/>
        <v>2017/20183FemaleNursing and midwiferyUnknown</v>
      </c>
      <c r="B5798" t="s">
        <v>218</v>
      </c>
      <c r="C5798" t="s">
        <v>252</v>
      </c>
      <c r="D5798">
        <v>3</v>
      </c>
      <c r="E5798" t="s">
        <v>6</v>
      </c>
      <c r="F5798" t="s">
        <v>229</v>
      </c>
      <c r="G5798" t="s">
        <v>215</v>
      </c>
      <c r="H5798" t="s">
        <v>215</v>
      </c>
      <c r="I5798" t="s">
        <v>215</v>
      </c>
      <c r="J5798" t="s">
        <v>215</v>
      </c>
      <c r="K5798" t="s">
        <v>215</v>
      </c>
      <c r="L5798" t="s">
        <v>215</v>
      </c>
      <c r="M5798" t="s">
        <v>215</v>
      </c>
      <c r="N5798" t="s">
        <v>215</v>
      </c>
      <c r="O5798" t="s">
        <v>215</v>
      </c>
      <c r="P5798" t="s">
        <v>215</v>
      </c>
      <c r="Q5798" t="s">
        <v>215</v>
      </c>
      <c r="R5798" t="s">
        <v>258</v>
      </c>
      <c r="S5798" t="s">
        <v>253</v>
      </c>
      <c r="T5798" t="s">
        <v>253</v>
      </c>
      <c r="U5798" t="s">
        <v>253</v>
      </c>
      <c r="V5798" t="s">
        <v>253</v>
      </c>
      <c r="W5798" t="s">
        <v>216</v>
      </c>
      <c r="X5798" t="s">
        <v>216</v>
      </c>
      <c r="Y5798" t="s">
        <v>216</v>
      </c>
      <c r="Z5798" t="s">
        <v>216</v>
      </c>
      <c r="AA5798" t="s">
        <v>216</v>
      </c>
      <c r="AB5798" t="s">
        <v>216</v>
      </c>
      <c r="AC5798" t="s">
        <v>216</v>
      </c>
      <c r="AD5798" t="s">
        <v>216</v>
      </c>
    </row>
    <row r="5799" spans="1:30" x14ac:dyDescent="0.25">
      <c r="A5799" t="str">
        <f t="shared" si="90"/>
        <v>2017/20183FemalePerforming artsMissing</v>
      </c>
      <c r="B5799" t="s">
        <v>218</v>
      </c>
      <c r="C5799" t="s">
        <v>252</v>
      </c>
      <c r="D5799">
        <v>3</v>
      </c>
      <c r="E5799" t="s">
        <v>6</v>
      </c>
      <c r="F5799" t="s">
        <v>230</v>
      </c>
      <c r="G5799" t="s">
        <v>215</v>
      </c>
      <c r="H5799" t="s">
        <v>215</v>
      </c>
      <c r="I5799" t="s">
        <v>215</v>
      </c>
      <c r="J5799" t="s">
        <v>215</v>
      </c>
      <c r="K5799" t="s">
        <v>215</v>
      </c>
      <c r="L5799" t="s">
        <v>215</v>
      </c>
      <c r="M5799" t="s">
        <v>215</v>
      </c>
      <c r="N5799" t="s">
        <v>215</v>
      </c>
      <c r="O5799" t="s">
        <v>215</v>
      </c>
      <c r="P5799" t="s">
        <v>215</v>
      </c>
      <c r="Q5799" t="s">
        <v>215</v>
      </c>
      <c r="R5799" t="s">
        <v>260</v>
      </c>
      <c r="S5799" t="s">
        <v>253</v>
      </c>
      <c r="T5799" t="s">
        <v>253</v>
      </c>
      <c r="U5799" t="s">
        <v>253</v>
      </c>
      <c r="V5799" t="s">
        <v>253</v>
      </c>
      <c r="W5799">
        <v>50</v>
      </c>
      <c r="X5799">
        <v>79.2</v>
      </c>
      <c r="Y5799">
        <v>10</v>
      </c>
      <c r="Z5799">
        <v>0</v>
      </c>
      <c r="AA5799">
        <v>0</v>
      </c>
      <c r="AB5799">
        <v>0</v>
      </c>
      <c r="AC5799">
        <v>0</v>
      </c>
      <c r="AD5799">
        <v>100</v>
      </c>
    </row>
    <row r="5800" spans="1:30" x14ac:dyDescent="0.25">
      <c r="A5800" t="str">
        <f t="shared" si="90"/>
        <v>2017/20183FemalePerforming artsUnknown</v>
      </c>
      <c r="B5800" t="s">
        <v>218</v>
      </c>
      <c r="C5800" t="s">
        <v>252</v>
      </c>
      <c r="D5800">
        <v>3</v>
      </c>
      <c r="E5800" t="s">
        <v>6</v>
      </c>
      <c r="F5800" t="s">
        <v>230</v>
      </c>
      <c r="G5800" t="s">
        <v>215</v>
      </c>
      <c r="H5800" t="s">
        <v>215</v>
      </c>
      <c r="I5800" t="s">
        <v>215</v>
      </c>
      <c r="J5800" t="s">
        <v>215</v>
      </c>
      <c r="K5800" t="s">
        <v>215</v>
      </c>
      <c r="L5800" t="s">
        <v>215</v>
      </c>
      <c r="M5800" t="s">
        <v>215</v>
      </c>
      <c r="N5800" t="s">
        <v>215</v>
      </c>
      <c r="O5800" t="s">
        <v>215</v>
      </c>
      <c r="P5800" t="s">
        <v>215</v>
      </c>
      <c r="Q5800" t="s">
        <v>215</v>
      </c>
      <c r="R5800" t="s">
        <v>258</v>
      </c>
      <c r="S5800" t="s">
        <v>253</v>
      </c>
      <c r="T5800" t="s">
        <v>253</v>
      </c>
      <c r="U5800" t="s">
        <v>253</v>
      </c>
      <c r="V5800" t="s">
        <v>253</v>
      </c>
      <c r="W5800" t="s">
        <v>216</v>
      </c>
      <c r="X5800" t="s">
        <v>216</v>
      </c>
      <c r="Y5800" t="s">
        <v>216</v>
      </c>
      <c r="Z5800" t="s">
        <v>216</v>
      </c>
      <c r="AA5800" t="s">
        <v>216</v>
      </c>
      <c r="AB5800" t="s">
        <v>216</v>
      </c>
      <c r="AC5800" t="s">
        <v>216</v>
      </c>
      <c r="AD5800" t="s">
        <v>216</v>
      </c>
    </row>
    <row r="5801" spans="1:30" x14ac:dyDescent="0.25">
      <c r="A5801" t="str">
        <f t="shared" si="90"/>
        <v>2017/20183FemalePharmacology, toxicology and pharmacyAbroad</v>
      </c>
      <c r="B5801" t="s">
        <v>218</v>
      </c>
      <c r="C5801" t="s">
        <v>252</v>
      </c>
      <c r="D5801">
        <v>3</v>
      </c>
      <c r="E5801" t="s">
        <v>6</v>
      </c>
      <c r="F5801" t="s">
        <v>140</v>
      </c>
      <c r="G5801" t="s">
        <v>215</v>
      </c>
      <c r="H5801" t="s">
        <v>215</v>
      </c>
      <c r="I5801" t="s">
        <v>215</v>
      </c>
      <c r="J5801" t="s">
        <v>215</v>
      </c>
      <c r="K5801" t="s">
        <v>215</v>
      </c>
      <c r="L5801" t="s">
        <v>215</v>
      </c>
      <c r="M5801" t="s">
        <v>215</v>
      </c>
      <c r="N5801" t="s">
        <v>215</v>
      </c>
      <c r="O5801" t="s">
        <v>215</v>
      </c>
      <c r="P5801" t="s">
        <v>215</v>
      </c>
      <c r="Q5801" t="s">
        <v>215</v>
      </c>
      <c r="R5801" t="s">
        <v>255</v>
      </c>
      <c r="S5801" t="s">
        <v>253</v>
      </c>
      <c r="T5801" t="s">
        <v>253</v>
      </c>
      <c r="U5801" t="s">
        <v>253</v>
      </c>
      <c r="V5801" t="s">
        <v>253</v>
      </c>
      <c r="W5801" t="s">
        <v>216</v>
      </c>
      <c r="X5801" t="s">
        <v>216</v>
      </c>
      <c r="Y5801" t="s">
        <v>216</v>
      </c>
      <c r="Z5801" t="s">
        <v>216</v>
      </c>
      <c r="AA5801" t="s">
        <v>216</v>
      </c>
      <c r="AB5801" t="s">
        <v>216</v>
      </c>
      <c r="AC5801" t="s">
        <v>216</v>
      </c>
      <c r="AD5801" t="s">
        <v>216</v>
      </c>
    </row>
    <row r="5802" spans="1:30" x14ac:dyDescent="0.25">
      <c r="A5802" t="str">
        <f t="shared" si="90"/>
        <v>2017/20183FemalePharmacology, toxicology and pharmacyMissing</v>
      </c>
      <c r="B5802" t="s">
        <v>218</v>
      </c>
      <c r="C5802" t="s">
        <v>252</v>
      </c>
      <c r="D5802">
        <v>3</v>
      </c>
      <c r="E5802" t="s">
        <v>6</v>
      </c>
      <c r="F5802" t="s">
        <v>140</v>
      </c>
      <c r="G5802" t="s">
        <v>215</v>
      </c>
      <c r="H5802" t="s">
        <v>215</v>
      </c>
      <c r="I5802" t="s">
        <v>215</v>
      </c>
      <c r="J5802" t="s">
        <v>215</v>
      </c>
      <c r="K5802" t="s">
        <v>215</v>
      </c>
      <c r="L5802" t="s">
        <v>215</v>
      </c>
      <c r="M5802" t="s">
        <v>215</v>
      </c>
      <c r="N5802" t="s">
        <v>215</v>
      </c>
      <c r="O5802" t="s">
        <v>215</v>
      </c>
      <c r="P5802" t="s">
        <v>215</v>
      </c>
      <c r="Q5802" t="s">
        <v>215</v>
      </c>
      <c r="R5802" t="s">
        <v>260</v>
      </c>
      <c r="S5802" t="s">
        <v>253</v>
      </c>
      <c r="T5802" t="s">
        <v>253</v>
      </c>
      <c r="U5802" t="s">
        <v>253</v>
      </c>
      <c r="V5802" t="s">
        <v>253</v>
      </c>
      <c r="W5802">
        <v>15</v>
      </c>
      <c r="X5802">
        <v>79.099999999999994</v>
      </c>
      <c r="Y5802">
        <v>5</v>
      </c>
      <c r="Z5802">
        <v>0</v>
      </c>
      <c r="AA5802">
        <v>0</v>
      </c>
      <c r="AB5802">
        <v>0</v>
      </c>
      <c r="AC5802">
        <v>0</v>
      </c>
      <c r="AD5802">
        <v>100</v>
      </c>
    </row>
    <row r="5803" spans="1:30" x14ac:dyDescent="0.25">
      <c r="A5803" t="str">
        <f t="shared" si="90"/>
        <v>2017/20183FemalePhysics and astronomyMissing</v>
      </c>
      <c r="B5803" t="s">
        <v>218</v>
      </c>
      <c r="C5803" t="s">
        <v>252</v>
      </c>
      <c r="D5803">
        <v>3</v>
      </c>
      <c r="E5803" t="s">
        <v>6</v>
      </c>
      <c r="F5803" t="s">
        <v>151</v>
      </c>
      <c r="G5803" t="s">
        <v>215</v>
      </c>
      <c r="H5803" t="s">
        <v>215</v>
      </c>
      <c r="I5803" t="s">
        <v>215</v>
      </c>
      <c r="J5803" t="s">
        <v>215</v>
      </c>
      <c r="K5803" t="s">
        <v>215</v>
      </c>
      <c r="L5803" t="s">
        <v>215</v>
      </c>
      <c r="M5803" t="s">
        <v>215</v>
      </c>
      <c r="N5803" t="s">
        <v>215</v>
      </c>
      <c r="O5803" t="s">
        <v>215</v>
      </c>
      <c r="P5803" t="s">
        <v>215</v>
      </c>
      <c r="Q5803" t="s">
        <v>215</v>
      </c>
      <c r="R5803" t="s">
        <v>260</v>
      </c>
      <c r="S5803" t="s">
        <v>253</v>
      </c>
      <c r="T5803" t="s">
        <v>253</v>
      </c>
      <c r="U5803" t="s">
        <v>253</v>
      </c>
      <c r="V5803" t="s">
        <v>253</v>
      </c>
      <c r="W5803">
        <v>5</v>
      </c>
      <c r="X5803">
        <v>39.9</v>
      </c>
      <c r="Y5803">
        <v>0</v>
      </c>
      <c r="Z5803">
        <v>0</v>
      </c>
      <c r="AA5803">
        <v>0</v>
      </c>
      <c r="AB5803">
        <v>0</v>
      </c>
      <c r="AC5803">
        <v>0</v>
      </c>
      <c r="AD5803">
        <v>100</v>
      </c>
    </row>
    <row r="5804" spans="1:30" x14ac:dyDescent="0.25">
      <c r="A5804" t="str">
        <f t="shared" si="90"/>
        <v>2017/20183FemalePoliticsMissing</v>
      </c>
      <c r="B5804" t="s">
        <v>218</v>
      </c>
      <c r="C5804" t="s">
        <v>252</v>
      </c>
      <c r="D5804">
        <v>3</v>
      </c>
      <c r="E5804" t="s">
        <v>6</v>
      </c>
      <c r="F5804" t="s">
        <v>166</v>
      </c>
      <c r="G5804" t="s">
        <v>215</v>
      </c>
      <c r="H5804" t="s">
        <v>215</v>
      </c>
      <c r="I5804" t="s">
        <v>215</v>
      </c>
      <c r="J5804" t="s">
        <v>215</v>
      </c>
      <c r="K5804" t="s">
        <v>215</v>
      </c>
      <c r="L5804" t="s">
        <v>215</v>
      </c>
      <c r="M5804" t="s">
        <v>215</v>
      </c>
      <c r="N5804" t="s">
        <v>215</v>
      </c>
      <c r="O5804" t="s">
        <v>215</v>
      </c>
      <c r="P5804" t="s">
        <v>215</v>
      </c>
      <c r="Q5804" t="s">
        <v>215</v>
      </c>
      <c r="R5804" t="s">
        <v>260</v>
      </c>
      <c r="S5804" t="s">
        <v>253</v>
      </c>
      <c r="T5804" t="s">
        <v>253</v>
      </c>
      <c r="U5804" t="s">
        <v>253</v>
      </c>
      <c r="V5804" t="s">
        <v>253</v>
      </c>
      <c r="W5804">
        <v>20</v>
      </c>
      <c r="X5804">
        <v>82.2</v>
      </c>
      <c r="Y5804">
        <v>5</v>
      </c>
      <c r="Z5804">
        <v>0</v>
      </c>
      <c r="AA5804">
        <v>0</v>
      </c>
      <c r="AB5804">
        <v>0</v>
      </c>
      <c r="AC5804">
        <v>0</v>
      </c>
      <c r="AD5804">
        <v>100</v>
      </c>
    </row>
    <row r="5805" spans="1:30" x14ac:dyDescent="0.25">
      <c r="A5805" t="str">
        <f t="shared" si="90"/>
        <v>2017/20183FemalePsychologyMissing</v>
      </c>
      <c r="B5805" t="s">
        <v>218</v>
      </c>
      <c r="C5805" t="s">
        <v>252</v>
      </c>
      <c r="D5805">
        <v>3</v>
      </c>
      <c r="E5805" t="s">
        <v>6</v>
      </c>
      <c r="F5805" t="s">
        <v>12</v>
      </c>
      <c r="G5805" t="s">
        <v>215</v>
      </c>
      <c r="H5805" t="s">
        <v>215</v>
      </c>
      <c r="I5805" t="s">
        <v>215</v>
      </c>
      <c r="J5805" t="s">
        <v>215</v>
      </c>
      <c r="K5805" t="s">
        <v>215</v>
      </c>
      <c r="L5805" t="s">
        <v>215</v>
      </c>
      <c r="M5805" t="s">
        <v>215</v>
      </c>
      <c r="N5805" t="s">
        <v>215</v>
      </c>
      <c r="O5805" t="s">
        <v>215</v>
      </c>
      <c r="P5805" t="s">
        <v>215</v>
      </c>
      <c r="Q5805" t="s">
        <v>215</v>
      </c>
      <c r="R5805" t="s">
        <v>260</v>
      </c>
      <c r="S5805" t="s">
        <v>253</v>
      </c>
      <c r="T5805" t="s">
        <v>253</v>
      </c>
      <c r="U5805" t="s">
        <v>253</v>
      </c>
      <c r="V5805" t="s">
        <v>253</v>
      </c>
      <c r="W5805">
        <v>100</v>
      </c>
      <c r="X5805">
        <v>81.900000000000006</v>
      </c>
      <c r="Y5805">
        <v>20</v>
      </c>
      <c r="Z5805">
        <v>0</v>
      </c>
      <c r="AA5805">
        <v>0</v>
      </c>
      <c r="AB5805">
        <v>0</v>
      </c>
      <c r="AC5805">
        <v>0</v>
      </c>
      <c r="AD5805">
        <v>100</v>
      </c>
    </row>
    <row r="5806" spans="1:30" x14ac:dyDescent="0.25">
      <c r="A5806" t="str">
        <f t="shared" si="90"/>
        <v>2017/20183FemaleSociology, social policy and anthropologyMissing</v>
      </c>
      <c r="B5806" t="s">
        <v>218</v>
      </c>
      <c r="C5806" t="s">
        <v>252</v>
      </c>
      <c r="D5806">
        <v>3</v>
      </c>
      <c r="E5806" t="s">
        <v>6</v>
      </c>
      <c r="F5806" t="s">
        <v>163</v>
      </c>
      <c r="G5806" t="s">
        <v>215</v>
      </c>
      <c r="H5806" t="s">
        <v>215</v>
      </c>
      <c r="I5806" t="s">
        <v>215</v>
      </c>
      <c r="J5806" t="s">
        <v>215</v>
      </c>
      <c r="K5806" t="s">
        <v>215</v>
      </c>
      <c r="L5806" t="s">
        <v>215</v>
      </c>
      <c r="M5806" t="s">
        <v>215</v>
      </c>
      <c r="N5806" t="s">
        <v>215</v>
      </c>
      <c r="O5806" t="s">
        <v>215</v>
      </c>
      <c r="P5806" t="s">
        <v>215</v>
      </c>
      <c r="Q5806" t="s">
        <v>215</v>
      </c>
      <c r="R5806" t="s">
        <v>260</v>
      </c>
      <c r="S5806" t="s">
        <v>253</v>
      </c>
      <c r="T5806" t="s">
        <v>253</v>
      </c>
      <c r="U5806" t="s">
        <v>253</v>
      </c>
      <c r="V5806" t="s">
        <v>253</v>
      </c>
      <c r="W5806">
        <v>70</v>
      </c>
      <c r="X5806">
        <v>88.3</v>
      </c>
      <c r="Y5806">
        <v>10</v>
      </c>
      <c r="Z5806">
        <v>0</v>
      </c>
      <c r="AA5806">
        <v>0</v>
      </c>
      <c r="AB5806">
        <v>0</v>
      </c>
      <c r="AC5806">
        <v>0</v>
      </c>
      <c r="AD5806">
        <v>100</v>
      </c>
    </row>
    <row r="5807" spans="1:30" x14ac:dyDescent="0.25">
      <c r="A5807" t="str">
        <f t="shared" si="90"/>
        <v>2017/20183FemaleSport and exercise sciencesAbroad</v>
      </c>
      <c r="B5807" t="s">
        <v>218</v>
      </c>
      <c r="C5807" t="s">
        <v>252</v>
      </c>
      <c r="D5807">
        <v>3</v>
      </c>
      <c r="E5807" t="s">
        <v>6</v>
      </c>
      <c r="F5807" t="s">
        <v>144</v>
      </c>
      <c r="G5807" t="s">
        <v>215</v>
      </c>
      <c r="H5807" t="s">
        <v>215</v>
      </c>
      <c r="I5807" t="s">
        <v>215</v>
      </c>
      <c r="J5807" t="s">
        <v>215</v>
      </c>
      <c r="K5807" t="s">
        <v>215</v>
      </c>
      <c r="L5807" t="s">
        <v>215</v>
      </c>
      <c r="M5807" t="s">
        <v>215</v>
      </c>
      <c r="N5807" t="s">
        <v>215</v>
      </c>
      <c r="O5807" t="s">
        <v>215</v>
      </c>
      <c r="P5807" t="s">
        <v>215</v>
      </c>
      <c r="Q5807" t="s">
        <v>215</v>
      </c>
      <c r="R5807" t="s">
        <v>255</v>
      </c>
      <c r="S5807" t="s">
        <v>253</v>
      </c>
      <c r="T5807" t="s">
        <v>253</v>
      </c>
      <c r="U5807" t="s">
        <v>253</v>
      </c>
      <c r="V5807" t="s">
        <v>253</v>
      </c>
      <c r="W5807">
        <v>20</v>
      </c>
      <c r="X5807">
        <v>0</v>
      </c>
      <c r="Y5807">
        <v>20</v>
      </c>
      <c r="Z5807">
        <v>64</v>
      </c>
      <c r="AA5807">
        <v>23.2</v>
      </c>
      <c r="AB5807">
        <v>10.3</v>
      </c>
      <c r="AC5807">
        <v>10.3</v>
      </c>
      <c r="AD5807">
        <v>12.9</v>
      </c>
    </row>
    <row r="5808" spans="1:30" x14ac:dyDescent="0.25">
      <c r="A5808" t="str">
        <f t="shared" si="90"/>
        <v>2017/20183FemaleSport and exercise sciencesMissing</v>
      </c>
      <c r="B5808" t="s">
        <v>218</v>
      </c>
      <c r="C5808" t="s">
        <v>252</v>
      </c>
      <c r="D5808">
        <v>3</v>
      </c>
      <c r="E5808" t="s">
        <v>6</v>
      </c>
      <c r="F5808" t="s">
        <v>144</v>
      </c>
      <c r="G5808" t="s">
        <v>215</v>
      </c>
      <c r="H5808" t="s">
        <v>215</v>
      </c>
      <c r="I5808" t="s">
        <v>215</v>
      </c>
      <c r="J5808" t="s">
        <v>215</v>
      </c>
      <c r="K5808" t="s">
        <v>215</v>
      </c>
      <c r="L5808" t="s">
        <v>215</v>
      </c>
      <c r="M5808" t="s">
        <v>215</v>
      </c>
      <c r="N5808" t="s">
        <v>215</v>
      </c>
      <c r="O5808" t="s">
        <v>215</v>
      </c>
      <c r="P5808" t="s">
        <v>215</v>
      </c>
      <c r="Q5808" t="s">
        <v>215</v>
      </c>
      <c r="R5808" t="s">
        <v>260</v>
      </c>
      <c r="S5808" t="s">
        <v>253</v>
      </c>
      <c r="T5808" t="s">
        <v>253</v>
      </c>
      <c r="U5808" t="s">
        <v>253</v>
      </c>
      <c r="V5808" t="s">
        <v>253</v>
      </c>
      <c r="W5808">
        <v>20</v>
      </c>
      <c r="X5808">
        <v>48.6</v>
      </c>
      <c r="Y5808">
        <v>10</v>
      </c>
      <c r="Z5808">
        <v>0</v>
      </c>
      <c r="AA5808">
        <v>0</v>
      </c>
      <c r="AB5808">
        <v>0</v>
      </c>
      <c r="AC5808">
        <v>0</v>
      </c>
      <c r="AD5808">
        <v>100</v>
      </c>
    </row>
    <row r="5809" spans="1:30" x14ac:dyDescent="0.25">
      <c r="A5809" t="str">
        <f t="shared" si="90"/>
        <v>2017/20183FemaleVeterinary sciencesMissing</v>
      </c>
      <c r="B5809" t="s">
        <v>218</v>
      </c>
      <c r="C5809" t="s">
        <v>252</v>
      </c>
      <c r="D5809">
        <v>3</v>
      </c>
      <c r="E5809" t="s">
        <v>6</v>
      </c>
      <c r="F5809" t="s">
        <v>147</v>
      </c>
      <c r="G5809" t="s">
        <v>215</v>
      </c>
      <c r="H5809" t="s">
        <v>215</v>
      </c>
      <c r="I5809" t="s">
        <v>215</v>
      </c>
      <c r="J5809" t="s">
        <v>215</v>
      </c>
      <c r="K5809" t="s">
        <v>215</v>
      </c>
      <c r="L5809" t="s">
        <v>215</v>
      </c>
      <c r="M5809" t="s">
        <v>215</v>
      </c>
      <c r="N5809" t="s">
        <v>215</v>
      </c>
      <c r="O5809" t="s">
        <v>215</v>
      </c>
      <c r="P5809" t="s">
        <v>215</v>
      </c>
      <c r="Q5809" t="s">
        <v>215</v>
      </c>
      <c r="R5809" t="s">
        <v>260</v>
      </c>
      <c r="S5809" t="s">
        <v>253</v>
      </c>
      <c r="T5809" t="s">
        <v>253</v>
      </c>
      <c r="U5809" t="s">
        <v>253</v>
      </c>
      <c r="V5809" t="s">
        <v>253</v>
      </c>
      <c r="W5809">
        <v>5</v>
      </c>
      <c r="X5809">
        <v>100</v>
      </c>
      <c r="Y5809">
        <v>0</v>
      </c>
      <c r="Z5809" t="s">
        <v>261</v>
      </c>
      <c r="AA5809" t="s">
        <v>261</v>
      </c>
      <c r="AB5809" t="s">
        <v>261</v>
      </c>
      <c r="AC5809" t="s">
        <v>261</v>
      </c>
      <c r="AD5809" t="s">
        <v>261</v>
      </c>
    </row>
    <row r="5810" spans="1:30" x14ac:dyDescent="0.25">
      <c r="A5810" t="str">
        <f t="shared" si="90"/>
        <v>2017/20183MaleAgriculture, food and related studiesAbroad</v>
      </c>
      <c r="B5810" t="s">
        <v>218</v>
      </c>
      <c r="C5810" t="s">
        <v>252</v>
      </c>
      <c r="D5810">
        <v>3</v>
      </c>
      <c r="E5810" t="s">
        <v>3</v>
      </c>
      <c r="F5810" t="s">
        <v>149</v>
      </c>
      <c r="G5810" t="s">
        <v>215</v>
      </c>
      <c r="H5810" t="s">
        <v>215</v>
      </c>
      <c r="I5810" t="s">
        <v>215</v>
      </c>
      <c r="J5810" t="s">
        <v>215</v>
      </c>
      <c r="K5810" t="s">
        <v>215</v>
      </c>
      <c r="L5810" t="s">
        <v>215</v>
      </c>
      <c r="M5810" t="s">
        <v>215</v>
      </c>
      <c r="N5810" t="s">
        <v>215</v>
      </c>
      <c r="O5810" t="s">
        <v>215</v>
      </c>
      <c r="P5810" t="s">
        <v>215</v>
      </c>
      <c r="Q5810" t="s">
        <v>215</v>
      </c>
      <c r="R5810" t="s">
        <v>255</v>
      </c>
      <c r="S5810" t="s">
        <v>253</v>
      </c>
      <c r="T5810" t="s">
        <v>253</v>
      </c>
      <c r="U5810" t="s">
        <v>253</v>
      </c>
      <c r="V5810" t="s">
        <v>253</v>
      </c>
      <c r="W5810">
        <v>5</v>
      </c>
      <c r="X5810">
        <v>0</v>
      </c>
      <c r="Y5810">
        <v>5</v>
      </c>
      <c r="Z5810">
        <v>58.3</v>
      </c>
      <c r="AA5810">
        <v>20.8</v>
      </c>
      <c r="AB5810">
        <v>20.8</v>
      </c>
      <c r="AC5810">
        <v>20.8</v>
      </c>
      <c r="AD5810">
        <v>20.8</v>
      </c>
    </row>
    <row r="5811" spans="1:30" x14ac:dyDescent="0.25">
      <c r="A5811" t="str">
        <f t="shared" si="90"/>
        <v>2017/20183MaleAgriculture, food and related studiesMissing</v>
      </c>
      <c r="B5811" t="s">
        <v>218</v>
      </c>
      <c r="C5811" t="s">
        <v>252</v>
      </c>
      <c r="D5811">
        <v>3</v>
      </c>
      <c r="E5811" t="s">
        <v>3</v>
      </c>
      <c r="F5811" t="s">
        <v>149</v>
      </c>
      <c r="G5811" t="s">
        <v>215</v>
      </c>
      <c r="H5811" t="s">
        <v>215</v>
      </c>
      <c r="I5811" t="s">
        <v>215</v>
      </c>
      <c r="J5811" t="s">
        <v>215</v>
      </c>
      <c r="K5811" t="s">
        <v>215</v>
      </c>
      <c r="L5811" t="s">
        <v>215</v>
      </c>
      <c r="M5811" t="s">
        <v>215</v>
      </c>
      <c r="N5811" t="s">
        <v>215</v>
      </c>
      <c r="O5811" t="s">
        <v>215</v>
      </c>
      <c r="P5811" t="s">
        <v>215</v>
      </c>
      <c r="Q5811" t="s">
        <v>215</v>
      </c>
      <c r="R5811" t="s">
        <v>260</v>
      </c>
      <c r="S5811" t="s">
        <v>253</v>
      </c>
      <c r="T5811" t="s">
        <v>253</v>
      </c>
      <c r="U5811" t="s">
        <v>253</v>
      </c>
      <c r="V5811" t="s">
        <v>253</v>
      </c>
      <c r="W5811">
        <v>10</v>
      </c>
      <c r="X5811">
        <v>87.5</v>
      </c>
      <c r="Y5811">
        <v>0</v>
      </c>
      <c r="Z5811">
        <v>0</v>
      </c>
      <c r="AA5811">
        <v>0</v>
      </c>
      <c r="AB5811">
        <v>0</v>
      </c>
      <c r="AC5811">
        <v>0</v>
      </c>
      <c r="AD5811">
        <v>100</v>
      </c>
    </row>
    <row r="5812" spans="1:30" x14ac:dyDescent="0.25">
      <c r="A5812" t="str">
        <f t="shared" si="90"/>
        <v>2017/20183MaleAllied healthMissing</v>
      </c>
      <c r="B5812" t="s">
        <v>218</v>
      </c>
      <c r="C5812" t="s">
        <v>252</v>
      </c>
      <c r="D5812">
        <v>3</v>
      </c>
      <c r="E5812" t="s">
        <v>3</v>
      </c>
      <c r="F5812" t="s">
        <v>222</v>
      </c>
      <c r="G5812" t="s">
        <v>215</v>
      </c>
      <c r="H5812" t="s">
        <v>215</v>
      </c>
      <c r="I5812" t="s">
        <v>215</v>
      </c>
      <c r="J5812" t="s">
        <v>215</v>
      </c>
      <c r="K5812" t="s">
        <v>215</v>
      </c>
      <c r="L5812" t="s">
        <v>215</v>
      </c>
      <c r="M5812" t="s">
        <v>215</v>
      </c>
      <c r="N5812" t="s">
        <v>215</v>
      </c>
      <c r="O5812" t="s">
        <v>215</v>
      </c>
      <c r="P5812" t="s">
        <v>215</v>
      </c>
      <c r="Q5812" t="s">
        <v>215</v>
      </c>
      <c r="R5812" t="s">
        <v>260</v>
      </c>
      <c r="S5812" t="s">
        <v>253</v>
      </c>
      <c r="T5812" t="s">
        <v>253</v>
      </c>
      <c r="U5812" t="s">
        <v>253</v>
      </c>
      <c r="V5812" t="s">
        <v>253</v>
      </c>
      <c r="W5812">
        <v>35</v>
      </c>
      <c r="X5812">
        <v>90</v>
      </c>
      <c r="Y5812">
        <v>5</v>
      </c>
      <c r="Z5812">
        <v>0</v>
      </c>
      <c r="AA5812">
        <v>0</v>
      </c>
      <c r="AB5812">
        <v>0</v>
      </c>
      <c r="AC5812">
        <v>0</v>
      </c>
      <c r="AD5812">
        <v>100</v>
      </c>
    </row>
    <row r="5813" spans="1:30" x14ac:dyDescent="0.25">
      <c r="A5813" t="str">
        <f t="shared" si="90"/>
        <v>2017/20183MaleBiosciencesMissing</v>
      </c>
      <c r="B5813" t="s">
        <v>218</v>
      </c>
      <c r="C5813" t="s">
        <v>252</v>
      </c>
      <c r="D5813">
        <v>3</v>
      </c>
      <c r="E5813" t="s">
        <v>3</v>
      </c>
      <c r="F5813" t="s">
        <v>142</v>
      </c>
      <c r="G5813" t="s">
        <v>215</v>
      </c>
      <c r="H5813" t="s">
        <v>215</v>
      </c>
      <c r="I5813" t="s">
        <v>215</v>
      </c>
      <c r="J5813" t="s">
        <v>215</v>
      </c>
      <c r="K5813" t="s">
        <v>215</v>
      </c>
      <c r="L5813" t="s">
        <v>215</v>
      </c>
      <c r="M5813" t="s">
        <v>215</v>
      </c>
      <c r="N5813" t="s">
        <v>215</v>
      </c>
      <c r="O5813" t="s">
        <v>215</v>
      </c>
      <c r="P5813" t="s">
        <v>215</v>
      </c>
      <c r="Q5813" t="s">
        <v>215</v>
      </c>
      <c r="R5813" t="s">
        <v>260</v>
      </c>
      <c r="S5813" t="s">
        <v>253</v>
      </c>
      <c r="T5813" t="s">
        <v>253</v>
      </c>
      <c r="U5813" t="s">
        <v>253</v>
      </c>
      <c r="V5813" t="s">
        <v>253</v>
      </c>
      <c r="W5813">
        <v>25</v>
      </c>
      <c r="X5813">
        <v>64.099999999999994</v>
      </c>
      <c r="Y5813">
        <v>10</v>
      </c>
      <c r="Z5813">
        <v>0</v>
      </c>
      <c r="AA5813">
        <v>0</v>
      </c>
      <c r="AB5813">
        <v>0</v>
      </c>
      <c r="AC5813">
        <v>0</v>
      </c>
      <c r="AD5813">
        <v>100</v>
      </c>
    </row>
    <row r="5814" spans="1:30" x14ac:dyDescent="0.25">
      <c r="A5814" t="str">
        <f t="shared" si="90"/>
        <v>2017/20183MaleBiosciencesUnknown</v>
      </c>
      <c r="B5814" t="s">
        <v>218</v>
      </c>
      <c r="C5814" t="s">
        <v>252</v>
      </c>
      <c r="D5814">
        <v>3</v>
      </c>
      <c r="E5814" t="s">
        <v>3</v>
      </c>
      <c r="F5814" t="s">
        <v>142</v>
      </c>
      <c r="G5814" t="s">
        <v>215</v>
      </c>
      <c r="H5814" t="s">
        <v>215</v>
      </c>
      <c r="I5814" t="s">
        <v>215</v>
      </c>
      <c r="J5814" t="s">
        <v>215</v>
      </c>
      <c r="K5814" t="s">
        <v>215</v>
      </c>
      <c r="L5814" t="s">
        <v>215</v>
      </c>
      <c r="M5814" t="s">
        <v>215</v>
      </c>
      <c r="N5814" t="s">
        <v>215</v>
      </c>
      <c r="O5814" t="s">
        <v>215</v>
      </c>
      <c r="P5814" t="s">
        <v>215</v>
      </c>
      <c r="Q5814" t="s">
        <v>215</v>
      </c>
      <c r="R5814" t="s">
        <v>258</v>
      </c>
      <c r="S5814" t="s">
        <v>253</v>
      </c>
      <c r="T5814" t="s">
        <v>253</v>
      </c>
      <c r="U5814" t="s">
        <v>253</v>
      </c>
      <c r="V5814" t="s">
        <v>253</v>
      </c>
      <c r="W5814">
        <v>0</v>
      </c>
      <c r="X5814">
        <v>0</v>
      </c>
      <c r="Y5814">
        <v>0</v>
      </c>
      <c r="Z5814">
        <v>50</v>
      </c>
      <c r="AA5814">
        <v>0</v>
      </c>
      <c r="AB5814">
        <v>0</v>
      </c>
      <c r="AC5814">
        <v>50</v>
      </c>
      <c r="AD5814">
        <v>50</v>
      </c>
    </row>
    <row r="5815" spans="1:30" x14ac:dyDescent="0.25">
      <c r="A5815" t="str">
        <f t="shared" si="90"/>
        <v>2017/20183MaleCeltic studiesScotland</v>
      </c>
      <c r="B5815" t="s">
        <v>218</v>
      </c>
      <c r="C5815" t="s">
        <v>252</v>
      </c>
      <c r="D5815">
        <v>3</v>
      </c>
      <c r="E5815" t="s">
        <v>3</v>
      </c>
      <c r="F5815" t="s">
        <v>175</v>
      </c>
      <c r="G5815" t="s">
        <v>215</v>
      </c>
      <c r="H5815" t="s">
        <v>215</v>
      </c>
      <c r="I5815" t="s">
        <v>215</v>
      </c>
      <c r="J5815" t="s">
        <v>215</v>
      </c>
      <c r="K5815" t="s">
        <v>215</v>
      </c>
      <c r="L5815" t="s">
        <v>215</v>
      </c>
      <c r="M5815" t="s">
        <v>215</v>
      </c>
      <c r="N5815" t="s">
        <v>215</v>
      </c>
      <c r="O5815" t="s">
        <v>215</v>
      </c>
      <c r="P5815" t="s">
        <v>215</v>
      </c>
      <c r="Q5815" t="s">
        <v>215</v>
      </c>
      <c r="R5815" t="s">
        <v>257</v>
      </c>
      <c r="S5815" t="s">
        <v>253</v>
      </c>
      <c r="T5815" t="s">
        <v>253</v>
      </c>
      <c r="U5815" t="s">
        <v>253</v>
      </c>
      <c r="V5815" t="s">
        <v>253</v>
      </c>
      <c r="W5815" t="s">
        <v>216</v>
      </c>
      <c r="X5815" t="s">
        <v>216</v>
      </c>
      <c r="Y5815" t="s">
        <v>216</v>
      </c>
      <c r="Z5815" t="s">
        <v>216</v>
      </c>
      <c r="AA5815" t="s">
        <v>216</v>
      </c>
      <c r="AB5815" t="s">
        <v>216</v>
      </c>
      <c r="AC5815" t="s">
        <v>216</v>
      </c>
      <c r="AD5815" t="s">
        <v>216</v>
      </c>
    </row>
    <row r="5816" spans="1:30" x14ac:dyDescent="0.25">
      <c r="A5816" t="str">
        <f t="shared" si="90"/>
        <v>2017/20183MaleChemistryAbroad</v>
      </c>
      <c r="B5816" t="s">
        <v>218</v>
      </c>
      <c r="C5816" t="s">
        <v>252</v>
      </c>
      <c r="D5816">
        <v>3</v>
      </c>
      <c r="E5816" t="s">
        <v>3</v>
      </c>
      <c r="F5816" t="s">
        <v>153</v>
      </c>
      <c r="G5816" t="s">
        <v>215</v>
      </c>
      <c r="H5816" t="s">
        <v>215</v>
      </c>
      <c r="I5816" t="s">
        <v>215</v>
      </c>
      <c r="J5816" t="s">
        <v>215</v>
      </c>
      <c r="K5816" t="s">
        <v>215</v>
      </c>
      <c r="L5816" t="s">
        <v>215</v>
      </c>
      <c r="M5816" t="s">
        <v>215</v>
      </c>
      <c r="N5816" t="s">
        <v>215</v>
      </c>
      <c r="O5816" t="s">
        <v>215</v>
      </c>
      <c r="P5816" t="s">
        <v>215</v>
      </c>
      <c r="Q5816" t="s">
        <v>215</v>
      </c>
      <c r="R5816" t="s">
        <v>255</v>
      </c>
      <c r="S5816" t="s">
        <v>253</v>
      </c>
      <c r="T5816" t="s">
        <v>253</v>
      </c>
      <c r="U5816" t="s">
        <v>253</v>
      </c>
      <c r="V5816" t="s">
        <v>253</v>
      </c>
      <c r="W5816">
        <v>10</v>
      </c>
      <c r="X5816">
        <v>0</v>
      </c>
      <c r="Y5816">
        <v>10</v>
      </c>
      <c r="Z5816">
        <v>84.7</v>
      </c>
      <c r="AA5816">
        <v>0</v>
      </c>
      <c r="AB5816">
        <v>2.2000000000000002</v>
      </c>
      <c r="AC5816">
        <v>2.2000000000000002</v>
      </c>
      <c r="AD5816">
        <v>15.3</v>
      </c>
    </row>
    <row r="5817" spans="1:30" x14ac:dyDescent="0.25">
      <c r="A5817" t="str">
        <f t="shared" si="90"/>
        <v>2017/20183MaleChemistryMissing</v>
      </c>
      <c r="B5817" t="s">
        <v>218</v>
      </c>
      <c r="C5817" t="s">
        <v>252</v>
      </c>
      <c r="D5817">
        <v>3</v>
      </c>
      <c r="E5817" t="s">
        <v>3</v>
      </c>
      <c r="F5817" t="s">
        <v>153</v>
      </c>
      <c r="G5817" t="s">
        <v>215</v>
      </c>
      <c r="H5817" t="s">
        <v>215</v>
      </c>
      <c r="I5817" t="s">
        <v>215</v>
      </c>
      <c r="J5817" t="s">
        <v>215</v>
      </c>
      <c r="K5817" t="s">
        <v>215</v>
      </c>
      <c r="L5817" t="s">
        <v>215</v>
      </c>
      <c r="M5817" t="s">
        <v>215</v>
      </c>
      <c r="N5817" t="s">
        <v>215</v>
      </c>
      <c r="O5817" t="s">
        <v>215</v>
      </c>
      <c r="P5817" t="s">
        <v>215</v>
      </c>
      <c r="Q5817" t="s">
        <v>215</v>
      </c>
      <c r="R5817" t="s">
        <v>260</v>
      </c>
      <c r="S5817" t="s">
        <v>253</v>
      </c>
      <c r="T5817" t="s">
        <v>253</v>
      </c>
      <c r="U5817" t="s">
        <v>253</v>
      </c>
      <c r="V5817" t="s">
        <v>253</v>
      </c>
      <c r="W5817">
        <v>10</v>
      </c>
      <c r="X5817">
        <v>62.5</v>
      </c>
      <c r="Y5817">
        <v>5</v>
      </c>
      <c r="Z5817">
        <v>0</v>
      </c>
      <c r="AA5817">
        <v>0</v>
      </c>
      <c r="AB5817">
        <v>0</v>
      </c>
      <c r="AC5817">
        <v>0</v>
      </c>
      <c r="AD5817">
        <v>100</v>
      </c>
    </row>
    <row r="5818" spans="1:30" x14ac:dyDescent="0.25">
      <c r="A5818" t="str">
        <f t="shared" si="90"/>
        <v>2017/20183MaleCombined and general studiesMissing</v>
      </c>
      <c r="B5818" t="s">
        <v>218</v>
      </c>
      <c r="C5818" t="s">
        <v>252</v>
      </c>
      <c r="D5818">
        <v>3</v>
      </c>
      <c r="E5818" t="s">
        <v>3</v>
      </c>
      <c r="F5818" t="s">
        <v>184</v>
      </c>
      <c r="G5818" t="s">
        <v>215</v>
      </c>
      <c r="H5818" t="s">
        <v>215</v>
      </c>
      <c r="I5818" t="s">
        <v>215</v>
      </c>
      <c r="J5818" t="s">
        <v>215</v>
      </c>
      <c r="K5818" t="s">
        <v>215</v>
      </c>
      <c r="L5818" t="s">
        <v>215</v>
      </c>
      <c r="M5818" t="s">
        <v>215</v>
      </c>
      <c r="N5818" t="s">
        <v>215</v>
      </c>
      <c r="O5818" t="s">
        <v>215</v>
      </c>
      <c r="P5818" t="s">
        <v>215</v>
      </c>
      <c r="Q5818" t="s">
        <v>215</v>
      </c>
      <c r="R5818" t="s">
        <v>260</v>
      </c>
      <c r="S5818" t="s">
        <v>253</v>
      </c>
      <c r="T5818" t="s">
        <v>253</v>
      </c>
      <c r="U5818" t="s">
        <v>253</v>
      </c>
      <c r="V5818" t="s">
        <v>253</v>
      </c>
      <c r="W5818">
        <v>20</v>
      </c>
      <c r="X5818">
        <v>95.3</v>
      </c>
      <c r="Y5818">
        <v>0</v>
      </c>
      <c r="Z5818">
        <v>0</v>
      </c>
      <c r="AA5818">
        <v>0</v>
      </c>
      <c r="AB5818">
        <v>0</v>
      </c>
      <c r="AC5818">
        <v>0</v>
      </c>
      <c r="AD5818">
        <v>100</v>
      </c>
    </row>
    <row r="5819" spans="1:30" x14ac:dyDescent="0.25">
      <c r="A5819" t="str">
        <f t="shared" si="90"/>
        <v>2017/20183MaleComputingMissing</v>
      </c>
      <c r="B5819" t="s">
        <v>218</v>
      </c>
      <c r="C5819" t="s">
        <v>252</v>
      </c>
      <c r="D5819">
        <v>3</v>
      </c>
      <c r="E5819" t="s">
        <v>3</v>
      </c>
      <c r="F5819" t="s">
        <v>159</v>
      </c>
      <c r="G5819" t="s">
        <v>215</v>
      </c>
      <c r="H5819" t="s">
        <v>215</v>
      </c>
      <c r="I5819" t="s">
        <v>215</v>
      </c>
      <c r="J5819" t="s">
        <v>215</v>
      </c>
      <c r="K5819" t="s">
        <v>215</v>
      </c>
      <c r="L5819" t="s">
        <v>215</v>
      </c>
      <c r="M5819" t="s">
        <v>215</v>
      </c>
      <c r="N5819" t="s">
        <v>215</v>
      </c>
      <c r="O5819" t="s">
        <v>215</v>
      </c>
      <c r="P5819" t="s">
        <v>215</v>
      </c>
      <c r="Q5819" t="s">
        <v>215</v>
      </c>
      <c r="R5819" t="s">
        <v>260</v>
      </c>
      <c r="S5819" t="s">
        <v>253</v>
      </c>
      <c r="T5819" t="s">
        <v>253</v>
      </c>
      <c r="U5819" t="s">
        <v>253</v>
      </c>
      <c r="V5819" t="s">
        <v>253</v>
      </c>
      <c r="W5819">
        <v>90</v>
      </c>
      <c r="X5819">
        <v>95</v>
      </c>
      <c r="Y5819">
        <v>5</v>
      </c>
      <c r="Z5819">
        <v>0</v>
      </c>
      <c r="AA5819">
        <v>22.2</v>
      </c>
      <c r="AB5819">
        <v>0</v>
      </c>
      <c r="AC5819">
        <v>0</v>
      </c>
      <c r="AD5819">
        <v>77.8</v>
      </c>
    </row>
    <row r="5820" spans="1:30" x14ac:dyDescent="0.25">
      <c r="A5820" t="str">
        <f t="shared" si="90"/>
        <v>2017/20183MaleCreative arts and designMissing</v>
      </c>
      <c r="B5820" t="s">
        <v>218</v>
      </c>
      <c r="C5820" t="s">
        <v>252</v>
      </c>
      <c r="D5820">
        <v>3</v>
      </c>
      <c r="E5820" t="s">
        <v>3</v>
      </c>
      <c r="F5820" t="s">
        <v>180</v>
      </c>
      <c r="G5820" t="s">
        <v>215</v>
      </c>
      <c r="H5820" t="s">
        <v>215</v>
      </c>
      <c r="I5820" t="s">
        <v>215</v>
      </c>
      <c r="J5820" t="s">
        <v>215</v>
      </c>
      <c r="K5820" t="s">
        <v>215</v>
      </c>
      <c r="L5820" t="s">
        <v>215</v>
      </c>
      <c r="M5820" t="s">
        <v>215</v>
      </c>
      <c r="N5820" t="s">
        <v>215</v>
      </c>
      <c r="O5820" t="s">
        <v>215</v>
      </c>
      <c r="P5820" t="s">
        <v>215</v>
      </c>
      <c r="Q5820" t="s">
        <v>215</v>
      </c>
      <c r="R5820" t="s">
        <v>260</v>
      </c>
      <c r="S5820" t="s">
        <v>253</v>
      </c>
      <c r="T5820" t="s">
        <v>253</v>
      </c>
      <c r="U5820" t="s">
        <v>253</v>
      </c>
      <c r="V5820" t="s">
        <v>253</v>
      </c>
      <c r="W5820">
        <v>60</v>
      </c>
      <c r="X5820">
        <v>87.1</v>
      </c>
      <c r="Y5820">
        <v>10</v>
      </c>
      <c r="Z5820">
        <v>0</v>
      </c>
      <c r="AA5820">
        <v>0</v>
      </c>
      <c r="AB5820">
        <v>0</v>
      </c>
      <c r="AC5820">
        <v>0</v>
      </c>
      <c r="AD5820">
        <v>100</v>
      </c>
    </row>
    <row r="5821" spans="1:30" x14ac:dyDescent="0.25">
      <c r="A5821" t="str">
        <f t="shared" si="90"/>
        <v>2017/20183MaleEconomicsMissing</v>
      </c>
      <c r="B5821" t="s">
        <v>218</v>
      </c>
      <c r="C5821" t="s">
        <v>252</v>
      </c>
      <c r="D5821">
        <v>3</v>
      </c>
      <c r="E5821" t="s">
        <v>3</v>
      </c>
      <c r="F5821" t="s">
        <v>13</v>
      </c>
      <c r="G5821" t="s">
        <v>215</v>
      </c>
      <c r="H5821" t="s">
        <v>215</v>
      </c>
      <c r="I5821" t="s">
        <v>215</v>
      </c>
      <c r="J5821" t="s">
        <v>215</v>
      </c>
      <c r="K5821" t="s">
        <v>215</v>
      </c>
      <c r="L5821" t="s">
        <v>215</v>
      </c>
      <c r="M5821" t="s">
        <v>215</v>
      </c>
      <c r="N5821" t="s">
        <v>215</v>
      </c>
      <c r="O5821" t="s">
        <v>215</v>
      </c>
      <c r="P5821" t="s">
        <v>215</v>
      </c>
      <c r="Q5821" t="s">
        <v>215</v>
      </c>
      <c r="R5821" t="s">
        <v>260</v>
      </c>
      <c r="S5821" t="s">
        <v>253</v>
      </c>
      <c r="T5821" t="s">
        <v>253</v>
      </c>
      <c r="U5821" t="s">
        <v>253</v>
      </c>
      <c r="V5821" t="s">
        <v>253</v>
      </c>
      <c r="W5821">
        <v>40</v>
      </c>
      <c r="X5821">
        <v>92.2</v>
      </c>
      <c r="Y5821">
        <v>5</v>
      </c>
      <c r="Z5821">
        <v>0</v>
      </c>
      <c r="AA5821">
        <v>0</v>
      </c>
      <c r="AB5821">
        <v>0</v>
      </c>
      <c r="AC5821">
        <v>0</v>
      </c>
      <c r="AD5821">
        <v>100</v>
      </c>
    </row>
    <row r="5822" spans="1:30" x14ac:dyDescent="0.25">
      <c r="A5822" t="str">
        <f t="shared" si="90"/>
        <v>2017/20183MaleEducation and teachingAbroad</v>
      </c>
      <c r="B5822" t="s">
        <v>218</v>
      </c>
      <c r="C5822" t="s">
        <v>252</v>
      </c>
      <c r="D5822">
        <v>3</v>
      </c>
      <c r="E5822" t="s">
        <v>3</v>
      </c>
      <c r="F5822" t="s">
        <v>182</v>
      </c>
      <c r="G5822" t="s">
        <v>215</v>
      </c>
      <c r="H5822" t="s">
        <v>215</v>
      </c>
      <c r="I5822" t="s">
        <v>215</v>
      </c>
      <c r="J5822" t="s">
        <v>215</v>
      </c>
      <c r="K5822" t="s">
        <v>215</v>
      </c>
      <c r="L5822" t="s">
        <v>215</v>
      </c>
      <c r="M5822" t="s">
        <v>215</v>
      </c>
      <c r="N5822" t="s">
        <v>215</v>
      </c>
      <c r="O5822" t="s">
        <v>215</v>
      </c>
      <c r="P5822" t="s">
        <v>215</v>
      </c>
      <c r="Q5822" t="s">
        <v>215</v>
      </c>
      <c r="R5822" t="s">
        <v>255</v>
      </c>
      <c r="S5822" t="s">
        <v>253</v>
      </c>
      <c r="T5822" t="s">
        <v>253</v>
      </c>
      <c r="U5822" t="s">
        <v>253</v>
      </c>
      <c r="V5822" t="s">
        <v>253</v>
      </c>
      <c r="W5822">
        <v>20</v>
      </c>
      <c r="X5822">
        <v>0</v>
      </c>
      <c r="Y5822">
        <v>20</v>
      </c>
      <c r="Z5822">
        <v>52.8</v>
      </c>
      <c r="AA5822">
        <v>30.6</v>
      </c>
      <c r="AB5822">
        <v>5.6</v>
      </c>
      <c r="AC5822">
        <v>11.1</v>
      </c>
      <c r="AD5822">
        <v>16.7</v>
      </c>
    </row>
    <row r="5823" spans="1:30" x14ac:dyDescent="0.25">
      <c r="A5823" t="str">
        <f t="shared" si="90"/>
        <v>2017/20183MaleEducation and teachingMissing</v>
      </c>
      <c r="B5823" t="s">
        <v>218</v>
      </c>
      <c r="C5823" t="s">
        <v>252</v>
      </c>
      <c r="D5823">
        <v>3</v>
      </c>
      <c r="E5823" t="s">
        <v>3</v>
      </c>
      <c r="F5823" t="s">
        <v>182</v>
      </c>
      <c r="G5823" t="s">
        <v>215</v>
      </c>
      <c r="H5823" t="s">
        <v>215</v>
      </c>
      <c r="I5823" t="s">
        <v>215</v>
      </c>
      <c r="J5823" t="s">
        <v>215</v>
      </c>
      <c r="K5823" t="s">
        <v>215</v>
      </c>
      <c r="L5823" t="s">
        <v>215</v>
      </c>
      <c r="M5823" t="s">
        <v>215</v>
      </c>
      <c r="N5823" t="s">
        <v>215</v>
      </c>
      <c r="O5823" t="s">
        <v>215</v>
      </c>
      <c r="P5823" t="s">
        <v>215</v>
      </c>
      <c r="Q5823" t="s">
        <v>215</v>
      </c>
      <c r="R5823" t="s">
        <v>260</v>
      </c>
      <c r="S5823" t="s">
        <v>253</v>
      </c>
      <c r="T5823" t="s">
        <v>253</v>
      </c>
      <c r="U5823" t="s">
        <v>253</v>
      </c>
      <c r="V5823" t="s">
        <v>253</v>
      </c>
      <c r="W5823">
        <v>15</v>
      </c>
      <c r="X5823">
        <v>71.7</v>
      </c>
      <c r="Y5823">
        <v>5</v>
      </c>
      <c r="Z5823">
        <v>0</v>
      </c>
      <c r="AA5823">
        <v>0</v>
      </c>
      <c r="AB5823">
        <v>0</v>
      </c>
      <c r="AC5823">
        <v>0</v>
      </c>
      <c r="AD5823">
        <v>100</v>
      </c>
    </row>
    <row r="5824" spans="1:30" x14ac:dyDescent="0.25">
      <c r="A5824" t="str">
        <f t="shared" si="90"/>
        <v>2017/20183MaleEngineeringMissing</v>
      </c>
      <c r="B5824" t="s">
        <v>218</v>
      </c>
      <c r="C5824" t="s">
        <v>252</v>
      </c>
      <c r="D5824">
        <v>3</v>
      </c>
      <c r="E5824" t="s">
        <v>3</v>
      </c>
      <c r="F5824" t="s">
        <v>157</v>
      </c>
      <c r="G5824" t="s">
        <v>215</v>
      </c>
      <c r="H5824" t="s">
        <v>215</v>
      </c>
      <c r="I5824" t="s">
        <v>215</v>
      </c>
      <c r="J5824" t="s">
        <v>215</v>
      </c>
      <c r="K5824" t="s">
        <v>215</v>
      </c>
      <c r="L5824" t="s">
        <v>215</v>
      </c>
      <c r="M5824" t="s">
        <v>215</v>
      </c>
      <c r="N5824" t="s">
        <v>215</v>
      </c>
      <c r="O5824" t="s">
        <v>215</v>
      </c>
      <c r="P5824" t="s">
        <v>215</v>
      </c>
      <c r="Q5824" t="s">
        <v>215</v>
      </c>
      <c r="R5824" t="s">
        <v>260</v>
      </c>
      <c r="S5824" t="s">
        <v>253</v>
      </c>
      <c r="T5824" t="s">
        <v>253</v>
      </c>
      <c r="U5824" t="s">
        <v>253</v>
      </c>
      <c r="V5824" t="s">
        <v>253</v>
      </c>
      <c r="W5824">
        <v>155</v>
      </c>
      <c r="X5824">
        <v>90.5</v>
      </c>
      <c r="Y5824">
        <v>15</v>
      </c>
      <c r="Z5824">
        <v>0</v>
      </c>
      <c r="AA5824">
        <v>0</v>
      </c>
      <c r="AB5824">
        <v>0</v>
      </c>
      <c r="AC5824">
        <v>0</v>
      </c>
      <c r="AD5824">
        <v>100</v>
      </c>
    </row>
    <row r="5825" spans="1:30" x14ac:dyDescent="0.25">
      <c r="A5825" t="str">
        <f t="shared" si="90"/>
        <v>2017/20183MaleEngineeringUnknown</v>
      </c>
      <c r="B5825" t="s">
        <v>218</v>
      </c>
      <c r="C5825" t="s">
        <v>252</v>
      </c>
      <c r="D5825">
        <v>3</v>
      </c>
      <c r="E5825" t="s">
        <v>3</v>
      </c>
      <c r="F5825" t="s">
        <v>157</v>
      </c>
      <c r="G5825" t="s">
        <v>215</v>
      </c>
      <c r="H5825" t="s">
        <v>215</v>
      </c>
      <c r="I5825" t="s">
        <v>215</v>
      </c>
      <c r="J5825" t="s">
        <v>215</v>
      </c>
      <c r="K5825" t="s">
        <v>215</v>
      </c>
      <c r="L5825" t="s">
        <v>215</v>
      </c>
      <c r="M5825" t="s">
        <v>215</v>
      </c>
      <c r="N5825" t="s">
        <v>215</v>
      </c>
      <c r="O5825" t="s">
        <v>215</v>
      </c>
      <c r="P5825" t="s">
        <v>215</v>
      </c>
      <c r="Q5825" t="s">
        <v>215</v>
      </c>
      <c r="R5825" t="s">
        <v>258</v>
      </c>
      <c r="S5825" t="s">
        <v>253</v>
      </c>
      <c r="T5825" t="s">
        <v>253</v>
      </c>
      <c r="U5825" t="s">
        <v>253</v>
      </c>
      <c r="V5825" t="s">
        <v>253</v>
      </c>
      <c r="W5825" t="s">
        <v>216</v>
      </c>
      <c r="X5825" t="s">
        <v>216</v>
      </c>
      <c r="Y5825" t="s">
        <v>216</v>
      </c>
      <c r="Z5825" t="s">
        <v>216</v>
      </c>
      <c r="AA5825" t="s">
        <v>216</v>
      </c>
      <c r="AB5825" t="s">
        <v>216</v>
      </c>
      <c r="AC5825" t="s">
        <v>216</v>
      </c>
      <c r="AD5825" t="s">
        <v>216</v>
      </c>
    </row>
    <row r="5826" spans="1:30" x14ac:dyDescent="0.25">
      <c r="A5826" t="str">
        <f t="shared" si="90"/>
        <v>2017/20183MaleEnglish studiesMissing</v>
      </c>
      <c r="B5826" t="s">
        <v>218</v>
      </c>
      <c r="C5826" t="s">
        <v>252</v>
      </c>
      <c r="D5826">
        <v>3</v>
      </c>
      <c r="E5826" t="s">
        <v>3</v>
      </c>
      <c r="F5826" t="s">
        <v>173</v>
      </c>
      <c r="G5826" t="s">
        <v>215</v>
      </c>
      <c r="H5826" t="s">
        <v>215</v>
      </c>
      <c r="I5826" t="s">
        <v>215</v>
      </c>
      <c r="J5826" t="s">
        <v>215</v>
      </c>
      <c r="K5826" t="s">
        <v>215</v>
      </c>
      <c r="L5826" t="s">
        <v>215</v>
      </c>
      <c r="M5826" t="s">
        <v>215</v>
      </c>
      <c r="N5826" t="s">
        <v>215</v>
      </c>
      <c r="O5826" t="s">
        <v>215</v>
      </c>
      <c r="P5826" t="s">
        <v>215</v>
      </c>
      <c r="Q5826" t="s">
        <v>215</v>
      </c>
      <c r="R5826" t="s">
        <v>260</v>
      </c>
      <c r="S5826" t="s">
        <v>253</v>
      </c>
      <c r="T5826" t="s">
        <v>253</v>
      </c>
      <c r="U5826" t="s">
        <v>253</v>
      </c>
      <c r="V5826" t="s">
        <v>253</v>
      </c>
      <c r="W5826">
        <v>25</v>
      </c>
      <c r="X5826">
        <v>77.099999999999994</v>
      </c>
      <c r="Y5826">
        <v>5</v>
      </c>
      <c r="Z5826">
        <v>0</v>
      </c>
      <c r="AA5826">
        <v>0</v>
      </c>
      <c r="AB5826">
        <v>0</v>
      </c>
      <c r="AC5826">
        <v>0</v>
      </c>
      <c r="AD5826">
        <v>100</v>
      </c>
    </row>
    <row r="5827" spans="1:30" x14ac:dyDescent="0.25">
      <c r="A5827" t="str">
        <f t="shared" si="90"/>
        <v>2017/20183MaleGeneral, applied and forensic sciencesAbroad</v>
      </c>
      <c r="B5827" t="s">
        <v>218</v>
      </c>
      <c r="C5827" t="s">
        <v>252</v>
      </c>
      <c r="D5827">
        <v>3</v>
      </c>
      <c r="E5827" t="s">
        <v>3</v>
      </c>
      <c r="F5827" t="s">
        <v>223</v>
      </c>
      <c r="G5827" t="s">
        <v>215</v>
      </c>
      <c r="H5827" t="s">
        <v>215</v>
      </c>
      <c r="I5827" t="s">
        <v>215</v>
      </c>
      <c r="J5827" t="s">
        <v>215</v>
      </c>
      <c r="K5827" t="s">
        <v>215</v>
      </c>
      <c r="L5827" t="s">
        <v>215</v>
      </c>
      <c r="M5827" t="s">
        <v>215</v>
      </c>
      <c r="N5827" t="s">
        <v>215</v>
      </c>
      <c r="O5827" t="s">
        <v>215</v>
      </c>
      <c r="P5827" t="s">
        <v>215</v>
      </c>
      <c r="Q5827" t="s">
        <v>215</v>
      </c>
      <c r="R5827" t="s">
        <v>255</v>
      </c>
      <c r="S5827" t="s">
        <v>253</v>
      </c>
      <c r="T5827" t="s">
        <v>253</v>
      </c>
      <c r="U5827" t="s">
        <v>253</v>
      </c>
      <c r="V5827" t="s">
        <v>253</v>
      </c>
      <c r="W5827" t="s">
        <v>216</v>
      </c>
      <c r="X5827" t="s">
        <v>216</v>
      </c>
      <c r="Y5827" t="s">
        <v>216</v>
      </c>
      <c r="Z5827" t="s">
        <v>216</v>
      </c>
      <c r="AA5827" t="s">
        <v>216</v>
      </c>
      <c r="AB5827" t="s">
        <v>216</v>
      </c>
      <c r="AC5827" t="s">
        <v>216</v>
      </c>
      <c r="AD5827" t="s">
        <v>216</v>
      </c>
    </row>
    <row r="5828" spans="1:30" x14ac:dyDescent="0.25">
      <c r="A5828" t="str">
        <f t="shared" ref="A5828:A5891" si="91">B5828&amp;D5828&amp;E5828&amp;F5828&amp;R5828</f>
        <v>2017/20183MaleGeneral, applied and forensic sciencesMissing</v>
      </c>
      <c r="B5828" t="s">
        <v>218</v>
      </c>
      <c r="C5828" t="s">
        <v>252</v>
      </c>
      <c r="D5828">
        <v>3</v>
      </c>
      <c r="E5828" t="s">
        <v>3</v>
      </c>
      <c r="F5828" t="s">
        <v>223</v>
      </c>
      <c r="G5828" t="s">
        <v>215</v>
      </c>
      <c r="H5828" t="s">
        <v>215</v>
      </c>
      <c r="I5828" t="s">
        <v>215</v>
      </c>
      <c r="J5828" t="s">
        <v>215</v>
      </c>
      <c r="K5828" t="s">
        <v>215</v>
      </c>
      <c r="L5828" t="s">
        <v>215</v>
      </c>
      <c r="M5828" t="s">
        <v>215</v>
      </c>
      <c r="N5828" t="s">
        <v>215</v>
      </c>
      <c r="O5828" t="s">
        <v>215</v>
      </c>
      <c r="P5828" t="s">
        <v>215</v>
      </c>
      <c r="Q5828" t="s">
        <v>215</v>
      </c>
      <c r="R5828" t="s">
        <v>260</v>
      </c>
      <c r="S5828" t="s">
        <v>253</v>
      </c>
      <c r="T5828" t="s">
        <v>253</v>
      </c>
      <c r="U5828" t="s">
        <v>253</v>
      </c>
      <c r="V5828" t="s">
        <v>253</v>
      </c>
      <c r="W5828">
        <v>10</v>
      </c>
      <c r="X5828">
        <v>85</v>
      </c>
      <c r="Y5828">
        <v>0</v>
      </c>
      <c r="Z5828">
        <v>0</v>
      </c>
      <c r="AA5828">
        <v>0</v>
      </c>
      <c r="AB5828">
        <v>0</v>
      </c>
      <c r="AC5828">
        <v>0</v>
      </c>
      <c r="AD5828">
        <v>100</v>
      </c>
    </row>
    <row r="5829" spans="1:30" x14ac:dyDescent="0.25">
      <c r="A5829" t="str">
        <f t="shared" si="91"/>
        <v>2017/20183MaleGeography, earth and environmental studiesMissing</v>
      </c>
      <c r="B5829" t="s">
        <v>218</v>
      </c>
      <c r="C5829" t="s">
        <v>252</v>
      </c>
      <c r="D5829">
        <v>3</v>
      </c>
      <c r="E5829" t="s">
        <v>3</v>
      </c>
      <c r="F5829" t="s">
        <v>224</v>
      </c>
      <c r="G5829" t="s">
        <v>215</v>
      </c>
      <c r="H5829" t="s">
        <v>215</v>
      </c>
      <c r="I5829" t="s">
        <v>215</v>
      </c>
      <c r="J5829" t="s">
        <v>215</v>
      </c>
      <c r="K5829" t="s">
        <v>215</v>
      </c>
      <c r="L5829" t="s">
        <v>215</v>
      </c>
      <c r="M5829" t="s">
        <v>215</v>
      </c>
      <c r="N5829" t="s">
        <v>215</v>
      </c>
      <c r="O5829" t="s">
        <v>215</v>
      </c>
      <c r="P5829" t="s">
        <v>215</v>
      </c>
      <c r="Q5829" t="s">
        <v>215</v>
      </c>
      <c r="R5829" t="s">
        <v>260</v>
      </c>
      <c r="S5829" t="s">
        <v>253</v>
      </c>
      <c r="T5829" t="s">
        <v>253</v>
      </c>
      <c r="U5829" t="s">
        <v>253</v>
      </c>
      <c r="V5829" t="s">
        <v>253</v>
      </c>
      <c r="W5829">
        <v>30</v>
      </c>
      <c r="X5829">
        <v>81.2</v>
      </c>
      <c r="Y5829">
        <v>5</v>
      </c>
      <c r="Z5829">
        <v>0</v>
      </c>
      <c r="AA5829">
        <v>0</v>
      </c>
      <c r="AB5829">
        <v>0</v>
      </c>
      <c r="AC5829">
        <v>0</v>
      </c>
      <c r="AD5829">
        <v>100</v>
      </c>
    </row>
    <row r="5830" spans="1:30" x14ac:dyDescent="0.25">
      <c r="A5830" t="str">
        <f t="shared" si="91"/>
        <v>2017/20183MaleHealth and social careMissing</v>
      </c>
      <c r="B5830" t="s">
        <v>218</v>
      </c>
      <c r="C5830" t="s">
        <v>252</v>
      </c>
      <c r="D5830">
        <v>3</v>
      </c>
      <c r="E5830" t="s">
        <v>3</v>
      </c>
      <c r="F5830" t="s">
        <v>168</v>
      </c>
      <c r="G5830" t="s">
        <v>215</v>
      </c>
      <c r="H5830" t="s">
        <v>215</v>
      </c>
      <c r="I5830" t="s">
        <v>215</v>
      </c>
      <c r="J5830" t="s">
        <v>215</v>
      </c>
      <c r="K5830" t="s">
        <v>215</v>
      </c>
      <c r="L5830" t="s">
        <v>215</v>
      </c>
      <c r="M5830" t="s">
        <v>215</v>
      </c>
      <c r="N5830" t="s">
        <v>215</v>
      </c>
      <c r="O5830" t="s">
        <v>215</v>
      </c>
      <c r="P5830" t="s">
        <v>215</v>
      </c>
      <c r="Q5830" t="s">
        <v>215</v>
      </c>
      <c r="R5830" t="s">
        <v>260</v>
      </c>
      <c r="S5830" t="s">
        <v>253</v>
      </c>
      <c r="T5830" t="s">
        <v>253</v>
      </c>
      <c r="U5830" t="s">
        <v>253</v>
      </c>
      <c r="V5830" t="s">
        <v>253</v>
      </c>
      <c r="W5830">
        <v>10</v>
      </c>
      <c r="X5830">
        <v>73.900000000000006</v>
      </c>
      <c r="Y5830">
        <v>5</v>
      </c>
      <c r="Z5830">
        <v>0</v>
      </c>
      <c r="AA5830">
        <v>0</v>
      </c>
      <c r="AB5830">
        <v>0</v>
      </c>
      <c r="AC5830">
        <v>0</v>
      </c>
      <c r="AD5830">
        <v>100</v>
      </c>
    </row>
    <row r="5831" spans="1:30" x14ac:dyDescent="0.25">
      <c r="A5831" t="str">
        <f t="shared" si="91"/>
        <v>2017/20183MaleHistory and archaeologyMissing</v>
      </c>
      <c r="B5831" t="s">
        <v>218</v>
      </c>
      <c r="C5831" t="s">
        <v>252</v>
      </c>
      <c r="D5831">
        <v>3</v>
      </c>
      <c r="E5831" t="s">
        <v>3</v>
      </c>
      <c r="F5831" t="s">
        <v>177</v>
      </c>
      <c r="G5831" t="s">
        <v>215</v>
      </c>
      <c r="H5831" t="s">
        <v>215</v>
      </c>
      <c r="I5831" t="s">
        <v>215</v>
      </c>
      <c r="J5831" t="s">
        <v>215</v>
      </c>
      <c r="K5831" t="s">
        <v>215</v>
      </c>
      <c r="L5831" t="s">
        <v>215</v>
      </c>
      <c r="M5831" t="s">
        <v>215</v>
      </c>
      <c r="N5831" t="s">
        <v>215</v>
      </c>
      <c r="O5831" t="s">
        <v>215</v>
      </c>
      <c r="P5831" t="s">
        <v>215</v>
      </c>
      <c r="Q5831" t="s">
        <v>215</v>
      </c>
      <c r="R5831" t="s">
        <v>260</v>
      </c>
      <c r="S5831" t="s">
        <v>253</v>
      </c>
      <c r="T5831" t="s">
        <v>253</v>
      </c>
      <c r="U5831" t="s">
        <v>253</v>
      </c>
      <c r="V5831" t="s">
        <v>253</v>
      </c>
      <c r="W5831">
        <v>40</v>
      </c>
      <c r="X5831">
        <v>82.1</v>
      </c>
      <c r="Y5831">
        <v>5</v>
      </c>
      <c r="Z5831">
        <v>0</v>
      </c>
      <c r="AA5831">
        <v>0</v>
      </c>
      <c r="AB5831">
        <v>0</v>
      </c>
      <c r="AC5831">
        <v>0</v>
      </c>
      <c r="AD5831">
        <v>100</v>
      </c>
    </row>
    <row r="5832" spans="1:30" x14ac:dyDescent="0.25">
      <c r="A5832" t="str">
        <f t="shared" si="91"/>
        <v>2017/20183MaleLanguages and area studiesMissing</v>
      </c>
      <c r="B5832" t="s">
        <v>218</v>
      </c>
      <c r="C5832" t="s">
        <v>252</v>
      </c>
      <c r="D5832">
        <v>3</v>
      </c>
      <c r="E5832" t="s">
        <v>3</v>
      </c>
      <c r="F5832" t="s">
        <v>225</v>
      </c>
      <c r="G5832" t="s">
        <v>215</v>
      </c>
      <c r="H5832" t="s">
        <v>215</v>
      </c>
      <c r="I5832" t="s">
        <v>215</v>
      </c>
      <c r="J5832" t="s">
        <v>215</v>
      </c>
      <c r="K5832" t="s">
        <v>215</v>
      </c>
      <c r="L5832" t="s">
        <v>215</v>
      </c>
      <c r="M5832" t="s">
        <v>215</v>
      </c>
      <c r="N5832" t="s">
        <v>215</v>
      </c>
      <c r="O5832" t="s">
        <v>215</v>
      </c>
      <c r="P5832" t="s">
        <v>215</v>
      </c>
      <c r="Q5832" t="s">
        <v>215</v>
      </c>
      <c r="R5832" t="s">
        <v>260</v>
      </c>
      <c r="S5832" t="s">
        <v>253</v>
      </c>
      <c r="T5832" t="s">
        <v>253</v>
      </c>
      <c r="U5832" t="s">
        <v>253</v>
      </c>
      <c r="V5832" t="s">
        <v>253</v>
      </c>
      <c r="W5832">
        <v>15</v>
      </c>
      <c r="X5832">
        <v>83.2</v>
      </c>
      <c r="Y5832">
        <v>0</v>
      </c>
      <c r="Z5832">
        <v>0</v>
      </c>
      <c r="AA5832">
        <v>0</v>
      </c>
      <c r="AB5832">
        <v>0</v>
      </c>
      <c r="AC5832">
        <v>0</v>
      </c>
      <c r="AD5832">
        <v>100</v>
      </c>
    </row>
    <row r="5833" spans="1:30" x14ac:dyDescent="0.25">
      <c r="A5833" t="str">
        <f t="shared" si="91"/>
        <v>2017/20183MaleLawMissing</v>
      </c>
      <c r="B5833" t="s">
        <v>218</v>
      </c>
      <c r="C5833" t="s">
        <v>252</v>
      </c>
      <c r="D5833">
        <v>3</v>
      </c>
      <c r="E5833" t="s">
        <v>3</v>
      </c>
      <c r="F5833" t="s">
        <v>14</v>
      </c>
      <c r="G5833" t="s">
        <v>215</v>
      </c>
      <c r="H5833" t="s">
        <v>215</v>
      </c>
      <c r="I5833" t="s">
        <v>215</v>
      </c>
      <c r="J5833" t="s">
        <v>215</v>
      </c>
      <c r="K5833" t="s">
        <v>215</v>
      </c>
      <c r="L5833" t="s">
        <v>215</v>
      </c>
      <c r="M5833" t="s">
        <v>215</v>
      </c>
      <c r="N5833" t="s">
        <v>215</v>
      </c>
      <c r="O5833" t="s">
        <v>215</v>
      </c>
      <c r="P5833" t="s">
        <v>215</v>
      </c>
      <c r="Q5833" t="s">
        <v>215</v>
      </c>
      <c r="R5833" t="s">
        <v>260</v>
      </c>
      <c r="S5833" t="s">
        <v>253</v>
      </c>
      <c r="T5833" t="s">
        <v>253</v>
      </c>
      <c r="U5833" t="s">
        <v>253</v>
      </c>
      <c r="V5833" t="s">
        <v>253</v>
      </c>
      <c r="W5833">
        <v>65</v>
      </c>
      <c r="X5833">
        <v>85.3</v>
      </c>
      <c r="Y5833">
        <v>10</v>
      </c>
      <c r="Z5833">
        <v>0</v>
      </c>
      <c r="AA5833">
        <v>0</v>
      </c>
      <c r="AB5833">
        <v>0</v>
      </c>
      <c r="AC5833">
        <v>0</v>
      </c>
      <c r="AD5833">
        <v>100</v>
      </c>
    </row>
    <row r="5834" spans="1:30" x14ac:dyDescent="0.25">
      <c r="A5834" t="str">
        <f t="shared" si="91"/>
        <v>2017/20183MaleMaterials and technologyMissing</v>
      </c>
      <c r="B5834" t="s">
        <v>218</v>
      </c>
      <c r="C5834" t="s">
        <v>252</v>
      </c>
      <c r="D5834">
        <v>3</v>
      </c>
      <c r="E5834" t="s">
        <v>3</v>
      </c>
      <c r="F5834" t="s">
        <v>226</v>
      </c>
      <c r="G5834" t="s">
        <v>215</v>
      </c>
      <c r="H5834" t="s">
        <v>215</v>
      </c>
      <c r="I5834" t="s">
        <v>215</v>
      </c>
      <c r="J5834" t="s">
        <v>215</v>
      </c>
      <c r="K5834" t="s">
        <v>215</v>
      </c>
      <c r="L5834" t="s">
        <v>215</v>
      </c>
      <c r="M5834" t="s">
        <v>215</v>
      </c>
      <c r="N5834" t="s">
        <v>215</v>
      </c>
      <c r="O5834" t="s">
        <v>215</v>
      </c>
      <c r="P5834" t="s">
        <v>215</v>
      </c>
      <c r="Q5834" t="s">
        <v>215</v>
      </c>
      <c r="R5834" t="s">
        <v>260</v>
      </c>
      <c r="S5834" t="s">
        <v>253</v>
      </c>
      <c r="T5834" t="s">
        <v>253</v>
      </c>
      <c r="U5834" t="s">
        <v>253</v>
      </c>
      <c r="V5834" t="s">
        <v>253</v>
      </c>
      <c r="W5834">
        <v>15</v>
      </c>
      <c r="X5834">
        <v>92.6</v>
      </c>
      <c r="Y5834">
        <v>0</v>
      </c>
      <c r="Z5834">
        <v>0</v>
      </c>
      <c r="AA5834">
        <v>0</v>
      </c>
      <c r="AB5834">
        <v>0</v>
      </c>
      <c r="AC5834">
        <v>0</v>
      </c>
      <c r="AD5834">
        <v>100</v>
      </c>
    </row>
    <row r="5835" spans="1:30" x14ac:dyDescent="0.25">
      <c r="A5835" t="str">
        <f t="shared" si="91"/>
        <v>2017/20183MaleMaterials and technologyUnknown</v>
      </c>
      <c r="B5835" t="s">
        <v>218</v>
      </c>
      <c r="C5835" t="s">
        <v>252</v>
      </c>
      <c r="D5835">
        <v>3</v>
      </c>
      <c r="E5835" t="s">
        <v>3</v>
      </c>
      <c r="F5835" t="s">
        <v>226</v>
      </c>
      <c r="G5835" t="s">
        <v>215</v>
      </c>
      <c r="H5835" t="s">
        <v>215</v>
      </c>
      <c r="I5835" t="s">
        <v>215</v>
      </c>
      <c r="J5835" t="s">
        <v>215</v>
      </c>
      <c r="K5835" t="s">
        <v>215</v>
      </c>
      <c r="L5835" t="s">
        <v>215</v>
      </c>
      <c r="M5835" t="s">
        <v>215</v>
      </c>
      <c r="N5835" t="s">
        <v>215</v>
      </c>
      <c r="O5835" t="s">
        <v>215</v>
      </c>
      <c r="P5835" t="s">
        <v>215</v>
      </c>
      <c r="Q5835" t="s">
        <v>215</v>
      </c>
      <c r="R5835" t="s">
        <v>258</v>
      </c>
      <c r="S5835" t="s">
        <v>253</v>
      </c>
      <c r="T5835" t="s">
        <v>253</v>
      </c>
      <c r="U5835" t="s">
        <v>253</v>
      </c>
      <c r="V5835" t="s">
        <v>253</v>
      </c>
      <c r="W5835" t="s">
        <v>216</v>
      </c>
      <c r="X5835" t="s">
        <v>216</v>
      </c>
      <c r="Y5835" t="s">
        <v>216</v>
      </c>
      <c r="Z5835" t="s">
        <v>216</v>
      </c>
      <c r="AA5835" t="s">
        <v>216</v>
      </c>
      <c r="AB5835" t="s">
        <v>216</v>
      </c>
      <c r="AC5835" t="s">
        <v>216</v>
      </c>
      <c r="AD5835" t="s">
        <v>216</v>
      </c>
    </row>
    <row r="5836" spans="1:30" x14ac:dyDescent="0.25">
      <c r="A5836" t="str">
        <f t="shared" si="91"/>
        <v>2017/20183MaleMathematical sciencesMissing</v>
      </c>
      <c r="B5836" t="s">
        <v>218</v>
      </c>
      <c r="C5836" t="s">
        <v>252</v>
      </c>
      <c r="D5836">
        <v>3</v>
      </c>
      <c r="E5836" t="s">
        <v>3</v>
      </c>
      <c r="F5836" t="s">
        <v>155</v>
      </c>
      <c r="G5836" t="s">
        <v>215</v>
      </c>
      <c r="H5836" t="s">
        <v>215</v>
      </c>
      <c r="I5836" t="s">
        <v>215</v>
      </c>
      <c r="J5836" t="s">
        <v>215</v>
      </c>
      <c r="K5836" t="s">
        <v>215</v>
      </c>
      <c r="L5836" t="s">
        <v>215</v>
      </c>
      <c r="M5836" t="s">
        <v>215</v>
      </c>
      <c r="N5836" t="s">
        <v>215</v>
      </c>
      <c r="O5836" t="s">
        <v>215</v>
      </c>
      <c r="P5836" t="s">
        <v>215</v>
      </c>
      <c r="Q5836" t="s">
        <v>215</v>
      </c>
      <c r="R5836" t="s">
        <v>260</v>
      </c>
      <c r="S5836" t="s">
        <v>253</v>
      </c>
      <c r="T5836" t="s">
        <v>253</v>
      </c>
      <c r="U5836" t="s">
        <v>253</v>
      </c>
      <c r="V5836" t="s">
        <v>253</v>
      </c>
      <c r="W5836">
        <v>40</v>
      </c>
      <c r="X5836">
        <v>80</v>
      </c>
      <c r="Y5836">
        <v>10</v>
      </c>
      <c r="Z5836">
        <v>0</v>
      </c>
      <c r="AA5836">
        <v>0</v>
      </c>
      <c r="AB5836">
        <v>0</v>
      </c>
      <c r="AC5836">
        <v>0</v>
      </c>
      <c r="AD5836">
        <v>100</v>
      </c>
    </row>
    <row r="5837" spans="1:30" x14ac:dyDescent="0.25">
      <c r="A5837" t="str">
        <f t="shared" si="91"/>
        <v>2017/20183MaleMedia, journalism and communicationsMissing</v>
      </c>
      <c r="B5837" t="s">
        <v>218</v>
      </c>
      <c r="C5837" t="s">
        <v>252</v>
      </c>
      <c r="D5837">
        <v>3</v>
      </c>
      <c r="E5837" t="s">
        <v>3</v>
      </c>
      <c r="F5837" t="s">
        <v>227</v>
      </c>
      <c r="G5837" t="s">
        <v>215</v>
      </c>
      <c r="H5837" t="s">
        <v>215</v>
      </c>
      <c r="I5837" t="s">
        <v>215</v>
      </c>
      <c r="J5837" t="s">
        <v>215</v>
      </c>
      <c r="K5837" t="s">
        <v>215</v>
      </c>
      <c r="L5837" t="s">
        <v>215</v>
      </c>
      <c r="M5837" t="s">
        <v>215</v>
      </c>
      <c r="N5837" t="s">
        <v>215</v>
      </c>
      <c r="O5837" t="s">
        <v>215</v>
      </c>
      <c r="P5837" t="s">
        <v>215</v>
      </c>
      <c r="Q5837" t="s">
        <v>215</v>
      </c>
      <c r="R5837" t="s">
        <v>260</v>
      </c>
      <c r="S5837" t="s">
        <v>253</v>
      </c>
      <c r="T5837" t="s">
        <v>253</v>
      </c>
      <c r="U5837" t="s">
        <v>253</v>
      </c>
      <c r="V5837" t="s">
        <v>253</v>
      </c>
      <c r="W5837">
        <v>30</v>
      </c>
      <c r="X5837">
        <v>93.2</v>
      </c>
      <c r="Y5837">
        <v>0</v>
      </c>
      <c r="Z5837">
        <v>0</v>
      </c>
      <c r="AA5837">
        <v>0</v>
      </c>
      <c r="AB5837">
        <v>0</v>
      </c>
      <c r="AC5837">
        <v>0</v>
      </c>
      <c r="AD5837">
        <v>100</v>
      </c>
    </row>
    <row r="5838" spans="1:30" x14ac:dyDescent="0.25">
      <c r="A5838" t="str">
        <f t="shared" si="91"/>
        <v>2017/20183MaleMedical sciencesAbroad</v>
      </c>
      <c r="B5838" t="s">
        <v>218</v>
      </c>
      <c r="C5838" t="s">
        <v>252</v>
      </c>
      <c r="D5838">
        <v>3</v>
      </c>
      <c r="E5838" t="s">
        <v>3</v>
      </c>
      <c r="F5838" t="s">
        <v>228</v>
      </c>
      <c r="G5838" t="s">
        <v>215</v>
      </c>
      <c r="H5838" t="s">
        <v>215</v>
      </c>
      <c r="I5838" t="s">
        <v>215</v>
      </c>
      <c r="J5838" t="s">
        <v>215</v>
      </c>
      <c r="K5838" t="s">
        <v>215</v>
      </c>
      <c r="L5838" t="s">
        <v>215</v>
      </c>
      <c r="M5838" t="s">
        <v>215</v>
      </c>
      <c r="N5838" t="s">
        <v>215</v>
      </c>
      <c r="O5838" t="s">
        <v>215</v>
      </c>
      <c r="P5838" t="s">
        <v>215</v>
      </c>
      <c r="Q5838" t="s">
        <v>215</v>
      </c>
      <c r="R5838" t="s">
        <v>255</v>
      </c>
      <c r="S5838" t="s">
        <v>253</v>
      </c>
      <c r="T5838" t="s">
        <v>253</v>
      </c>
      <c r="U5838" t="s">
        <v>253</v>
      </c>
      <c r="V5838" t="s">
        <v>253</v>
      </c>
      <c r="W5838">
        <v>0</v>
      </c>
      <c r="X5838">
        <v>0</v>
      </c>
      <c r="Y5838">
        <v>0</v>
      </c>
      <c r="Z5838">
        <v>100</v>
      </c>
      <c r="AA5838">
        <v>0</v>
      </c>
      <c r="AB5838">
        <v>0</v>
      </c>
      <c r="AC5838">
        <v>0</v>
      </c>
      <c r="AD5838">
        <v>0</v>
      </c>
    </row>
    <row r="5839" spans="1:30" x14ac:dyDescent="0.25">
      <c r="A5839" t="str">
        <f t="shared" si="91"/>
        <v>2017/20183MaleMedical sciencesMissing</v>
      </c>
      <c r="B5839" t="s">
        <v>218</v>
      </c>
      <c r="C5839" t="s">
        <v>252</v>
      </c>
      <c r="D5839">
        <v>3</v>
      </c>
      <c r="E5839" t="s">
        <v>3</v>
      </c>
      <c r="F5839" t="s">
        <v>228</v>
      </c>
      <c r="G5839" t="s">
        <v>215</v>
      </c>
      <c r="H5839" t="s">
        <v>215</v>
      </c>
      <c r="I5839" t="s">
        <v>215</v>
      </c>
      <c r="J5839" t="s">
        <v>215</v>
      </c>
      <c r="K5839" t="s">
        <v>215</v>
      </c>
      <c r="L5839" t="s">
        <v>215</v>
      </c>
      <c r="M5839" t="s">
        <v>215</v>
      </c>
      <c r="N5839" t="s">
        <v>215</v>
      </c>
      <c r="O5839" t="s">
        <v>215</v>
      </c>
      <c r="P5839" t="s">
        <v>215</v>
      </c>
      <c r="Q5839" t="s">
        <v>215</v>
      </c>
      <c r="R5839" t="s">
        <v>260</v>
      </c>
      <c r="S5839" t="s">
        <v>253</v>
      </c>
      <c r="T5839" t="s">
        <v>253</v>
      </c>
      <c r="U5839" t="s">
        <v>253</v>
      </c>
      <c r="V5839" t="s">
        <v>253</v>
      </c>
      <c r="W5839">
        <v>10</v>
      </c>
      <c r="X5839">
        <v>69.8</v>
      </c>
      <c r="Y5839">
        <v>5</v>
      </c>
      <c r="Z5839">
        <v>0</v>
      </c>
      <c r="AA5839">
        <v>0</v>
      </c>
      <c r="AB5839">
        <v>0</v>
      </c>
      <c r="AC5839">
        <v>0</v>
      </c>
      <c r="AD5839">
        <v>100</v>
      </c>
    </row>
    <row r="5840" spans="1:30" x14ac:dyDescent="0.25">
      <c r="A5840" t="str">
        <f t="shared" si="91"/>
        <v>2017/20183MaleMedicine and dentistryMissing</v>
      </c>
      <c r="B5840" t="s">
        <v>218</v>
      </c>
      <c r="C5840" t="s">
        <v>252</v>
      </c>
      <c r="D5840">
        <v>3</v>
      </c>
      <c r="E5840" t="s">
        <v>3</v>
      </c>
      <c r="F5840" t="s">
        <v>138</v>
      </c>
      <c r="G5840" t="s">
        <v>215</v>
      </c>
      <c r="H5840" t="s">
        <v>215</v>
      </c>
      <c r="I5840" t="s">
        <v>215</v>
      </c>
      <c r="J5840" t="s">
        <v>215</v>
      </c>
      <c r="K5840" t="s">
        <v>215</v>
      </c>
      <c r="L5840" t="s">
        <v>215</v>
      </c>
      <c r="M5840" t="s">
        <v>215</v>
      </c>
      <c r="N5840" t="s">
        <v>215</v>
      </c>
      <c r="O5840" t="s">
        <v>215</v>
      </c>
      <c r="P5840" t="s">
        <v>215</v>
      </c>
      <c r="Q5840" t="s">
        <v>215</v>
      </c>
      <c r="R5840" t="s">
        <v>260</v>
      </c>
      <c r="S5840" t="s">
        <v>253</v>
      </c>
      <c r="T5840" t="s">
        <v>253</v>
      </c>
      <c r="U5840" t="s">
        <v>253</v>
      </c>
      <c r="V5840" t="s">
        <v>253</v>
      </c>
      <c r="W5840">
        <v>25</v>
      </c>
      <c r="X5840">
        <v>76</v>
      </c>
      <c r="Y5840">
        <v>5</v>
      </c>
      <c r="Z5840">
        <v>0</v>
      </c>
      <c r="AA5840">
        <v>0</v>
      </c>
      <c r="AB5840">
        <v>0</v>
      </c>
      <c r="AC5840">
        <v>0</v>
      </c>
      <c r="AD5840">
        <v>100</v>
      </c>
    </row>
    <row r="5841" spans="1:30" x14ac:dyDescent="0.25">
      <c r="A5841" t="str">
        <f t="shared" si="91"/>
        <v>2017/20183MaleMedicine and dentistryUnknown</v>
      </c>
      <c r="B5841" t="s">
        <v>218</v>
      </c>
      <c r="C5841" t="s">
        <v>252</v>
      </c>
      <c r="D5841">
        <v>3</v>
      </c>
      <c r="E5841" t="s">
        <v>3</v>
      </c>
      <c r="F5841" t="s">
        <v>138</v>
      </c>
      <c r="G5841" t="s">
        <v>215</v>
      </c>
      <c r="H5841" t="s">
        <v>215</v>
      </c>
      <c r="I5841" t="s">
        <v>215</v>
      </c>
      <c r="J5841" t="s">
        <v>215</v>
      </c>
      <c r="K5841" t="s">
        <v>215</v>
      </c>
      <c r="L5841" t="s">
        <v>215</v>
      </c>
      <c r="M5841" t="s">
        <v>215</v>
      </c>
      <c r="N5841" t="s">
        <v>215</v>
      </c>
      <c r="O5841" t="s">
        <v>215</v>
      </c>
      <c r="P5841" t="s">
        <v>215</v>
      </c>
      <c r="Q5841" t="s">
        <v>215</v>
      </c>
      <c r="R5841" t="s">
        <v>258</v>
      </c>
      <c r="S5841" t="s">
        <v>253</v>
      </c>
      <c r="T5841" t="s">
        <v>253</v>
      </c>
      <c r="U5841" t="s">
        <v>253</v>
      </c>
      <c r="V5841" t="s">
        <v>253</v>
      </c>
      <c r="W5841" t="s">
        <v>216</v>
      </c>
      <c r="X5841" t="s">
        <v>216</v>
      </c>
      <c r="Y5841" t="s">
        <v>216</v>
      </c>
      <c r="Z5841" t="s">
        <v>216</v>
      </c>
      <c r="AA5841" t="s">
        <v>216</v>
      </c>
      <c r="AB5841" t="s">
        <v>216</v>
      </c>
      <c r="AC5841" t="s">
        <v>216</v>
      </c>
      <c r="AD5841" t="s">
        <v>216</v>
      </c>
    </row>
    <row r="5842" spans="1:30" x14ac:dyDescent="0.25">
      <c r="A5842" t="str">
        <f t="shared" si="91"/>
        <v>2017/20183MaleNursing and midwiferyMissing</v>
      </c>
      <c r="B5842" t="s">
        <v>218</v>
      </c>
      <c r="C5842" t="s">
        <v>252</v>
      </c>
      <c r="D5842">
        <v>3</v>
      </c>
      <c r="E5842" t="s">
        <v>3</v>
      </c>
      <c r="F5842" t="s">
        <v>229</v>
      </c>
      <c r="G5842" t="s">
        <v>215</v>
      </c>
      <c r="H5842" t="s">
        <v>215</v>
      </c>
      <c r="I5842" t="s">
        <v>215</v>
      </c>
      <c r="J5842" t="s">
        <v>215</v>
      </c>
      <c r="K5842" t="s">
        <v>215</v>
      </c>
      <c r="L5842" t="s">
        <v>215</v>
      </c>
      <c r="M5842" t="s">
        <v>215</v>
      </c>
      <c r="N5842" t="s">
        <v>215</v>
      </c>
      <c r="O5842" t="s">
        <v>215</v>
      </c>
      <c r="P5842" t="s">
        <v>215</v>
      </c>
      <c r="Q5842" t="s">
        <v>215</v>
      </c>
      <c r="R5842" t="s">
        <v>260</v>
      </c>
      <c r="S5842" t="s">
        <v>253</v>
      </c>
      <c r="T5842" t="s">
        <v>253</v>
      </c>
      <c r="U5842" t="s">
        <v>253</v>
      </c>
      <c r="V5842" t="s">
        <v>253</v>
      </c>
      <c r="W5842">
        <v>15</v>
      </c>
      <c r="X5842">
        <v>88.2</v>
      </c>
      <c r="Y5842">
        <v>0</v>
      </c>
      <c r="Z5842">
        <v>0</v>
      </c>
      <c r="AA5842">
        <v>0</v>
      </c>
      <c r="AB5842">
        <v>0</v>
      </c>
      <c r="AC5842">
        <v>0</v>
      </c>
      <c r="AD5842">
        <v>100</v>
      </c>
    </row>
    <row r="5843" spans="1:30" x14ac:dyDescent="0.25">
      <c r="A5843" t="str">
        <f t="shared" si="91"/>
        <v>2017/20183MalePerforming artsMissing</v>
      </c>
      <c r="B5843" t="s">
        <v>218</v>
      </c>
      <c r="C5843" t="s">
        <v>252</v>
      </c>
      <c r="D5843">
        <v>3</v>
      </c>
      <c r="E5843" t="s">
        <v>3</v>
      </c>
      <c r="F5843" t="s">
        <v>230</v>
      </c>
      <c r="G5843" t="s">
        <v>215</v>
      </c>
      <c r="H5843" t="s">
        <v>215</v>
      </c>
      <c r="I5843" t="s">
        <v>215</v>
      </c>
      <c r="J5843" t="s">
        <v>215</v>
      </c>
      <c r="K5843" t="s">
        <v>215</v>
      </c>
      <c r="L5843" t="s">
        <v>215</v>
      </c>
      <c r="M5843" t="s">
        <v>215</v>
      </c>
      <c r="N5843" t="s">
        <v>215</v>
      </c>
      <c r="O5843" t="s">
        <v>215</v>
      </c>
      <c r="P5843" t="s">
        <v>215</v>
      </c>
      <c r="Q5843" t="s">
        <v>215</v>
      </c>
      <c r="R5843" t="s">
        <v>260</v>
      </c>
      <c r="S5843" t="s">
        <v>253</v>
      </c>
      <c r="T5843" t="s">
        <v>253</v>
      </c>
      <c r="U5843" t="s">
        <v>253</v>
      </c>
      <c r="V5843" t="s">
        <v>253</v>
      </c>
      <c r="W5843">
        <v>40</v>
      </c>
      <c r="X5843">
        <v>78.599999999999994</v>
      </c>
      <c r="Y5843">
        <v>10</v>
      </c>
      <c r="Z5843">
        <v>0</v>
      </c>
      <c r="AA5843">
        <v>0</v>
      </c>
      <c r="AB5843">
        <v>0</v>
      </c>
      <c r="AC5843">
        <v>0</v>
      </c>
      <c r="AD5843">
        <v>100</v>
      </c>
    </row>
    <row r="5844" spans="1:30" x14ac:dyDescent="0.25">
      <c r="A5844" t="str">
        <f t="shared" si="91"/>
        <v>2017/20183MalePerforming artsUnknown</v>
      </c>
      <c r="B5844" t="s">
        <v>218</v>
      </c>
      <c r="C5844" t="s">
        <v>252</v>
      </c>
      <c r="D5844">
        <v>3</v>
      </c>
      <c r="E5844" t="s">
        <v>3</v>
      </c>
      <c r="F5844" t="s">
        <v>230</v>
      </c>
      <c r="G5844" t="s">
        <v>215</v>
      </c>
      <c r="H5844" t="s">
        <v>215</v>
      </c>
      <c r="I5844" t="s">
        <v>215</v>
      </c>
      <c r="J5844" t="s">
        <v>215</v>
      </c>
      <c r="K5844" t="s">
        <v>215</v>
      </c>
      <c r="L5844" t="s">
        <v>215</v>
      </c>
      <c r="M5844" t="s">
        <v>215</v>
      </c>
      <c r="N5844" t="s">
        <v>215</v>
      </c>
      <c r="O5844" t="s">
        <v>215</v>
      </c>
      <c r="P5844" t="s">
        <v>215</v>
      </c>
      <c r="Q5844" t="s">
        <v>215</v>
      </c>
      <c r="R5844" t="s">
        <v>258</v>
      </c>
      <c r="S5844" t="s">
        <v>253</v>
      </c>
      <c r="T5844" t="s">
        <v>253</v>
      </c>
      <c r="U5844" t="s">
        <v>253</v>
      </c>
      <c r="V5844" t="s">
        <v>253</v>
      </c>
      <c r="W5844" t="s">
        <v>216</v>
      </c>
      <c r="X5844" t="s">
        <v>216</v>
      </c>
      <c r="Y5844" t="s">
        <v>216</v>
      </c>
      <c r="Z5844" t="s">
        <v>216</v>
      </c>
      <c r="AA5844" t="s">
        <v>216</v>
      </c>
      <c r="AB5844" t="s">
        <v>216</v>
      </c>
      <c r="AC5844" t="s">
        <v>216</v>
      </c>
      <c r="AD5844" t="s">
        <v>216</v>
      </c>
    </row>
    <row r="5845" spans="1:30" x14ac:dyDescent="0.25">
      <c r="A5845" t="str">
        <f t="shared" si="91"/>
        <v>2017/20183MalePharmacology, toxicology and pharmacyMissing</v>
      </c>
      <c r="B5845" t="s">
        <v>218</v>
      </c>
      <c r="C5845" t="s">
        <v>252</v>
      </c>
      <c r="D5845">
        <v>3</v>
      </c>
      <c r="E5845" t="s">
        <v>3</v>
      </c>
      <c r="F5845" t="s">
        <v>140</v>
      </c>
      <c r="G5845" t="s">
        <v>215</v>
      </c>
      <c r="H5845" t="s">
        <v>215</v>
      </c>
      <c r="I5845" t="s">
        <v>215</v>
      </c>
      <c r="J5845" t="s">
        <v>215</v>
      </c>
      <c r="K5845" t="s">
        <v>215</v>
      </c>
      <c r="L5845" t="s">
        <v>215</v>
      </c>
      <c r="M5845" t="s">
        <v>215</v>
      </c>
      <c r="N5845" t="s">
        <v>215</v>
      </c>
      <c r="O5845" t="s">
        <v>215</v>
      </c>
      <c r="P5845" t="s">
        <v>215</v>
      </c>
      <c r="Q5845" t="s">
        <v>215</v>
      </c>
      <c r="R5845" t="s">
        <v>260</v>
      </c>
      <c r="S5845" t="s">
        <v>253</v>
      </c>
      <c r="T5845" t="s">
        <v>253</v>
      </c>
      <c r="U5845" t="s">
        <v>253</v>
      </c>
      <c r="V5845" t="s">
        <v>253</v>
      </c>
      <c r="W5845">
        <v>10</v>
      </c>
      <c r="X5845">
        <v>57.2</v>
      </c>
      <c r="Y5845">
        <v>5</v>
      </c>
      <c r="Z5845">
        <v>0</v>
      </c>
      <c r="AA5845">
        <v>0</v>
      </c>
      <c r="AB5845">
        <v>0</v>
      </c>
      <c r="AC5845">
        <v>0</v>
      </c>
      <c r="AD5845">
        <v>100</v>
      </c>
    </row>
    <row r="5846" spans="1:30" x14ac:dyDescent="0.25">
      <c r="A5846" t="str">
        <f t="shared" si="91"/>
        <v>2017/20183MalePhilosophy and religious studiesAbroad</v>
      </c>
      <c r="B5846" t="s">
        <v>218</v>
      </c>
      <c r="C5846" t="s">
        <v>252</v>
      </c>
      <c r="D5846">
        <v>3</v>
      </c>
      <c r="E5846" t="s">
        <v>3</v>
      </c>
      <c r="F5846" t="s">
        <v>179</v>
      </c>
      <c r="G5846" t="s">
        <v>215</v>
      </c>
      <c r="H5846" t="s">
        <v>215</v>
      </c>
      <c r="I5846" t="s">
        <v>215</v>
      </c>
      <c r="J5846" t="s">
        <v>215</v>
      </c>
      <c r="K5846" t="s">
        <v>215</v>
      </c>
      <c r="L5846" t="s">
        <v>215</v>
      </c>
      <c r="M5846" t="s">
        <v>215</v>
      </c>
      <c r="N5846" t="s">
        <v>215</v>
      </c>
      <c r="O5846" t="s">
        <v>215</v>
      </c>
      <c r="P5846" t="s">
        <v>215</v>
      </c>
      <c r="Q5846" t="s">
        <v>215</v>
      </c>
      <c r="R5846" t="s">
        <v>255</v>
      </c>
      <c r="S5846" t="s">
        <v>253</v>
      </c>
      <c r="T5846" t="s">
        <v>253</v>
      </c>
      <c r="U5846" t="s">
        <v>253</v>
      </c>
      <c r="V5846" t="s">
        <v>253</v>
      </c>
      <c r="W5846">
        <v>15</v>
      </c>
      <c r="X5846">
        <v>0</v>
      </c>
      <c r="Y5846">
        <v>15</v>
      </c>
      <c r="Z5846">
        <v>63.5</v>
      </c>
      <c r="AA5846">
        <v>17.600000000000001</v>
      </c>
      <c r="AB5846">
        <v>5.9</v>
      </c>
      <c r="AC5846">
        <v>5.9</v>
      </c>
      <c r="AD5846">
        <v>18.8</v>
      </c>
    </row>
    <row r="5847" spans="1:30" x14ac:dyDescent="0.25">
      <c r="A5847" t="str">
        <f t="shared" si="91"/>
        <v>2017/20183MalePhilosophy and religious studiesMissing</v>
      </c>
      <c r="B5847" t="s">
        <v>218</v>
      </c>
      <c r="C5847" t="s">
        <v>252</v>
      </c>
      <c r="D5847">
        <v>3</v>
      </c>
      <c r="E5847" t="s">
        <v>3</v>
      </c>
      <c r="F5847" t="s">
        <v>179</v>
      </c>
      <c r="G5847" t="s">
        <v>215</v>
      </c>
      <c r="H5847" t="s">
        <v>215</v>
      </c>
      <c r="I5847" t="s">
        <v>215</v>
      </c>
      <c r="J5847" t="s">
        <v>215</v>
      </c>
      <c r="K5847" t="s">
        <v>215</v>
      </c>
      <c r="L5847" t="s">
        <v>215</v>
      </c>
      <c r="M5847" t="s">
        <v>215</v>
      </c>
      <c r="N5847" t="s">
        <v>215</v>
      </c>
      <c r="O5847" t="s">
        <v>215</v>
      </c>
      <c r="P5847" t="s">
        <v>215</v>
      </c>
      <c r="Q5847" t="s">
        <v>215</v>
      </c>
      <c r="R5847" t="s">
        <v>260</v>
      </c>
      <c r="S5847" t="s">
        <v>253</v>
      </c>
      <c r="T5847" t="s">
        <v>253</v>
      </c>
      <c r="U5847" t="s">
        <v>253</v>
      </c>
      <c r="V5847" t="s">
        <v>253</v>
      </c>
      <c r="W5847">
        <v>10</v>
      </c>
      <c r="X5847">
        <v>68.599999999999994</v>
      </c>
      <c r="Y5847">
        <v>5</v>
      </c>
      <c r="Z5847">
        <v>0</v>
      </c>
      <c r="AA5847">
        <v>0</v>
      </c>
      <c r="AB5847">
        <v>0</v>
      </c>
      <c r="AC5847">
        <v>0</v>
      </c>
      <c r="AD5847">
        <v>100</v>
      </c>
    </row>
    <row r="5848" spans="1:30" x14ac:dyDescent="0.25">
      <c r="A5848" t="str">
        <f t="shared" si="91"/>
        <v>2017/20183MalePhysics and astronomyMissing</v>
      </c>
      <c r="B5848" t="s">
        <v>218</v>
      </c>
      <c r="C5848" t="s">
        <v>252</v>
      </c>
      <c r="D5848">
        <v>3</v>
      </c>
      <c r="E5848" t="s">
        <v>3</v>
      </c>
      <c r="F5848" t="s">
        <v>151</v>
      </c>
      <c r="G5848" t="s">
        <v>215</v>
      </c>
      <c r="H5848" t="s">
        <v>215</v>
      </c>
      <c r="I5848" t="s">
        <v>215</v>
      </c>
      <c r="J5848" t="s">
        <v>215</v>
      </c>
      <c r="K5848" t="s">
        <v>215</v>
      </c>
      <c r="L5848" t="s">
        <v>215</v>
      </c>
      <c r="M5848" t="s">
        <v>215</v>
      </c>
      <c r="N5848" t="s">
        <v>215</v>
      </c>
      <c r="O5848" t="s">
        <v>215</v>
      </c>
      <c r="P5848" t="s">
        <v>215</v>
      </c>
      <c r="Q5848" t="s">
        <v>215</v>
      </c>
      <c r="R5848" t="s">
        <v>260</v>
      </c>
      <c r="S5848" t="s">
        <v>253</v>
      </c>
      <c r="T5848" t="s">
        <v>253</v>
      </c>
      <c r="U5848" t="s">
        <v>253</v>
      </c>
      <c r="V5848" t="s">
        <v>253</v>
      </c>
      <c r="W5848">
        <v>10</v>
      </c>
      <c r="X5848">
        <v>87.5</v>
      </c>
      <c r="Y5848">
        <v>0</v>
      </c>
      <c r="Z5848">
        <v>0</v>
      </c>
      <c r="AA5848">
        <v>0</v>
      </c>
      <c r="AB5848">
        <v>0</v>
      </c>
      <c r="AC5848">
        <v>0</v>
      </c>
      <c r="AD5848">
        <v>100</v>
      </c>
    </row>
    <row r="5849" spans="1:30" x14ac:dyDescent="0.25">
      <c r="A5849" t="str">
        <f t="shared" si="91"/>
        <v>2017/20183MalePoliticsMissing</v>
      </c>
      <c r="B5849" t="s">
        <v>218</v>
      </c>
      <c r="C5849" t="s">
        <v>252</v>
      </c>
      <c r="D5849">
        <v>3</v>
      </c>
      <c r="E5849" t="s">
        <v>3</v>
      </c>
      <c r="F5849" t="s">
        <v>166</v>
      </c>
      <c r="G5849" t="s">
        <v>215</v>
      </c>
      <c r="H5849" t="s">
        <v>215</v>
      </c>
      <c r="I5849" t="s">
        <v>215</v>
      </c>
      <c r="J5849" t="s">
        <v>215</v>
      </c>
      <c r="K5849" t="s">
        <v>215</v>
      </c>
      <c r="L5849" t="s">
        <v>215</v>
      </c>
      <c r="M5849" t="s">
        <v>215</v>
      </c>
      <c r="N5849" t="s">
        <v>215</v>
      </c>
      <c r="O5849" t="s">
        <v>215</v>
      </c>
      <c r="P5849" t="s">
        <v>215</v>
      </c>
      <c r="Q5849" t="s">
        <v>215</v>
      </c>
      <c r="R5849" t="s">
        <v>260</v>
      </c>
      <c r="S5849" t="s">
        <v>253</v>
      </c>
      <c r="T5849" t="s">
        <v>253</v>
      </c>
      <c r="U5849" t="s">
        <v>253</v>
      </c>
      <c r="V5849" t="s">
        <v>253</v>
      </c>
      <c r="W5849">
        <v>25</v>
      </c>
      <c r="X5849">
        <v>96.3</v>
      </c>
      <c r="Y5849">
        <v>0</v>
      </c>
      <c r="Z5849">
        <v>0</v>
      </c>
      <c r="AA5849">
        <v>0</v>
      </c>
      <c r="AB5849">
        <v>0</v>
      </c>
      <c r="AC5849">
        <v>0</v>
      </c>
      <c r="AD5849">
        <v>100</v>
      </c>
    </row>
    <row r="5850" spans="1:30" x14ac:dyDescent="0.25">
      <c r="A5850" t="str">
        <f t="shared" si="91"/>
        <v>2017/20183MalePoliticsUnknown</v>
      </c>
      <c r="B5850" t="s">
        <v>218</v>
      </c>
      <c r="C5850" t="s">
        <v>252</v>
      </c>
      <c r="D5850">
        <v>3</v>
      </c>
      <c r="E5850" t="s">
        <v>3</v>
      </c>
      <c r="F5850" t="s">
        <v>166</v>
      </c>
      <c r="G5850" t="s">
        <v>215</v>
      </c>
      <c r="H5850" t="s">
        <v>215</v>
      </c>
      <c r="I5850" t="s">
        <v>215</v>
      </c>
      <c r="J5850" t="s">
        <v>215</v>
      </c>
      <c r="K5850" t="s">
        <v>215</v>
      </c>
      <c r="L5850" t="s">
        <v>215</v>
      </c>
      <c r="M5850" t="s">
        <v>215</v>
      </c>
      <c r="N5850" t="s">
        <v>215</v>
      </c>
      <c r="O5850" t="s">
        <v>215</v>
      </c>
      <c r="P5850" t="s">
        <v>215</v>
      </c>
      <c r="Q5850" t="s">
        <v>215</v>
      </c>
      <c r="R5850" t="s">
        <v>258</v>
      </c>
      <c r="S5850" t="s">
        <v>253</v>
      </c>
      <c r="T5850" t="s">
        <v>253</v>
      </c>
      <c r="U5850" t="s">
        <v>253</v>
      </c>
      <c r="V5850" t="s">
        <v>253</v>
      </c>
      <c r="W5850" t="s">
        <v>216</v>
      </c>
      <c r="X5850" t="s">
        <v>216</v>
      </c>
      <c r="Y5850" t="s">
        <v>216</v>
      </c>
      <c r="Z5850" t="s">
        <v>216</v>
      </c>
      <c r="AA5850" t="s">
        <v>216</v>
      </c>
      <c r="AB5850" t="s">
        <v>216</v>
      </c>
      <c r="AC5850" t="s">
        <v>216</v>
      </c>
      <c r="AD5850" t="s">
        <v>216</v>
      </c>
    </row>
    <row r="5851" spans="1:30" x14ac:dyDescent="0.25">
      <c r="A5851" t="str">
        <f t="shared" si="91"/>
        <v>2017/20183MalePsychologyMissing</v>
      </c>
      <c r="B5851" t="s">
        <v>218</v>
      </c>
      <c r="C5851" t="s">
        <v>252</v>
      </c>
      <c r="D5851">
        <v>3</v>
      </c>
      <c r="E5851" t="s">
        <v>3</v>
      </c>
      <c r="F5851" t="s">
        <v>12</v>
      </c>
      <c r="G5851" t="s">
        <v>215</v>
      </c>
      <c r="H5851" t="s">
        <v>215</v>
      </c>
      <c r="I5851" t="s">
        <v>215</v>
      </c>
      <c r="J5851" t="s">
        <v>215</v>
      </c>
      <c r="K5851" t="s">
        <v>215</v>
      </c>
      <c r="L5851" t="s">
        <v>215</v>
      </c>
      <c r="M5851" t="s">
        <v>215</v>
      </c>
      <c r="N5851" t="s">
        <v>215</v>
      </c>
      <c r="O5851" t="s">
        <v>215</v>
      </c>
      <c r="P5851" t="s">
        <v>215</v>
      </c>
      <c r="Q5851" t="s">
        <v>215</v>
      </c>
      <c r="R5851" t="s">
        <v>260</v>
      </c>
      <c r="S5851" t="s">
        <v>253</v>
      </c>
      <c r="T5851" t="s">
        <v>253</v>
      </c>
      <c r="U5851" t="s">
        <v>253</v>
      </c>
      <c r="V5851" t="s">
        <v>253</v>
      </c>
      <c r="W5851">
        <v>15</v>
      </c>
      <c r="X5851">
        <v>81.900000000000006</v>
      </c>
      <c r="Y5851">
        <v>5</v>
      </c>
      <c r="Z5851">
        <v>0</v>
      </c>
      <c r="AA5851">
        <v>0</v>
      </c>
      <c r="AB5851">
        <v>0</v>
      </c>
      <c r="AC5851">
        <v>0</v>
      </c>
      <c r="AD5851">
        <v>100</v>
      </c>
    </row>
    <row r="5852" spans="1:30" x14ac:dyDescent="0.25">
      <c r="A5852" t="str">
        <f t="shared" si="91"/>
        <v>2017/20183MalePsychologyUnknown</v>
      </c>
      <c r="B5852" t="s">
        <v>218</v>
      </c>
      <c r="C5852" t="s">
        <v>252</v>
      </c>
      <c r="D5852">
        <v>3</v>
      </c>
      <c r="E5852" t="s">
        <v>3</v>
      </c>
      <c r="F5852" t="s">
        <v>12</v>
      </c>
      <c r="G5852" t="s">
        <v>215</v>
      </c>
      <c r="H5852" t="s">
        <v>215</v>
      </c>
      <c r="I5852" t="s">
        <v>215</v>
      </c>
      <c r="J5852" t="s">
        <v>215</v>
      </c>
      <c r="K5852" t="s">
        <v>215</v>
      </c>
      <c r="L5852" t="s">
        <v>215</v>
      </c>
      <c r="M5852" t="s">
        <v>215</v>
      </c>
      <c r="N5852" t="s">
        <v>215</v>
      </c>
      <c r="O5852" t="s">
        <v>215</v>
      </c>
      <c r="P5852" t="s">
        <v>215</v>
      </c>
      <c r="Q5852" t="s">
        <v>215</v>
      </c>
      <c r="R5852" t="s">
        <v>258</v>
      </c>
      <c r="S5852" t="s">
        <v>253</v>
      </c>
      <c r="T5852" t="s">
        <v>253</v>
      </c>
      <c r="U5852" t="s">
        <v>253</v>
      </c>
      <c r="V5852" t="s">
        <v>253</v>
      </c>
      <c r="W5852" t="s">
        <v>216</v>
      </c>
      <c r="X5852" t="s">
        <v>216</v>
      </c>
      <c r="Y5852" t="s">
        <v>216</v>
      </c>
      <c r="Z5852" t="s">
        <v>216</v>
      </c>
      <c r="AA5852" t="s">
        <v>216</v>
      </c>
      <c r="AB5852" t="s">
        <v>216</v>
      </c>
      <c r="AC5852" t="s">
        <v>216</v>
      </c>
      <c r="AD5852" t="s">
        <v>216</v>
      </c>
    </row>
    <row r="5853" spans="1:30" x14ac:dyDescent="0.25">
      <c r="A5853" t="str">
        <f t="shared" si="91"/>
        <v>2017/20183MaleSociology, social policy and anthropologyMissing</v>
      </c>
      <c r="B5853" t="s">
        <v>218</v>
      </c>
      <c r="C5853" t="s">
        <v>252</v>
      </c>
      <c r="D5853">
        <v>3</v>
      </c>
      <c r="E5853" t="s">
        <v>3</v>
      </c>
      <c r="F5853" t="s">
        <v>163</v>
      </c>
      <c r="G5853" t="s">
        <v>215</v>
      </c>
      <c r="H5853" t="s">
        <v>215</v>
      </c>
      <c r="I5853" t="s">
        <v>215</v>
      </c>
      <c r="J5853" t="s">
        <v>215</v>
      </c>
      <c r="K5853" t="s">
        <v>215</v>
      </c>
      <c r="L5853" t="s">
        <v>215</v>
      </c>
      <c r="M5853" t="s">
        <v>215</v>
      </c>
      <c r="N5853" t="s">
        <v>215</v>
      </c>
      <c r="O5853" t="s">
        <v>215</v>
      </c>
      <c r="P5853" t="s">
        <v>215</v>
      </c>
      <c r="Q5853" t="s">
        <v>215</v>
      </c>
      <c r="R5853" t="s">
        <v>260</v>
      </c>
      <c r="S5853" t="s">
        <v>253</v>
      </c>
      <c r="T5853" t="s">
        <v>253</v>
      </c>
      <c r="U5853" t="s">
        <v>253</v>
      </c>
      <c r="V5853" t="s">
        <v>253</v>
      </c>
      <c r="W5853">
        <v>20</v>
      </c>
      <c r="X5853">
        <v>82.1</v>
      </c>
      <c r="Y5853">
        <v>5</v>
      </c>
      <c r="Z5853">
        <v>0</v>
      </c>
      <c r="AA5853">
        <v>0</v>
      </c>
      <c r="AB5853">
        <v>0</v>
      </c>
      <c r="AC5853">
        <v>0</v>
      </c>
      <c r="AD5853">
        <v>100</v>
      </c>
    </row>
    <row r="5854" spans="1:30" x14ac:dyDescent="0.25">
      <c r="A5854" t="str">
        <f t="shared" si="91"/>
        <v>2017/20183MaleSociology, social policy and anthropologyUnknown</v>
      </c>
      <c r="B5854" t="s">
        <v>218</v>
      </c>
      <c r="C5854" t="s">
        <v>252</v>
      </c>
      <c r="D5854">
        <v>3</v>
      </c>
      <c r="E5854" t="s">
        <v>3</v>
      </c>
      <c r="F5854" t="s">
        <v>163</v>
      </c>
      <c r="G5854" t="s">
        <v>215</v>
      </c>
      <c r="H5854" t="s">
        <v>215</v>
      </c>
      <c r="I5854" t="s">
        <v>215</v>
      </c>
      <c r="J5854" t="s">
        <v>215</v>
      </c>
      <c r="K5854" t="s">
        <v>215</v>
      </c>
      <c r="L5854" t="s">
        <v>215</v>
      </c>
      <c r="M5854" t="s">
        <v>215</v>
      </c>
      <c r="N5854" t="s">
        <v>215</v>
      </c>
      <c r="O5854" t="s">
        <v>215</v>
      </c>
      <c r="P5854" t="s">
        <v>215</v>
      </c>
      <c r="Q5854" t="s">
        <v>215</v>
      </c>
      <c r="R5854" t="s">
        <v>258</v>
      </c>
      <c r="S5854" t="s">
        <v>253</v>
      </c>
      <c r="T5854" t="s">
        <v>253</v>
      </c>
      <c r="U5854" t="s">
        <v>253</v>
      </c>
      <c r="V5854" t="s">
        <v>253</v>
      </c>
      <c r="W5854" t="s">
        <v>216</v>
      </c>
      <c r="X5854" t="s">
        <v>216</v>
      </c>
      <c r="Y5854" t="s">
        <v>216</v>
      </c>
      <c r="Z5854" t="s">
        <v>216</v>
      </c>
      <c r="AA5854" t="s">
        <v>216</v>
      </c>
      <c r="AB5854" t="s">
        <v>216</v>
      </c>
      <c r="AC5854" t="s">
        <v>216</v>
      </c>
      <c r="AD5854" t="s">
        <v>216</v>
      </c>
    </row>
    <row r="5855" spans="1:30" x14ac:dyDescent="0.25">
      <c r="A5855" t="str">
        <f t="shared" si="91"/>
        <v>2017/20183MaleSport and exercise sciencesMissing</v>
      </c>
      <c r="B5855" t="s">
        <v>218</v>
      </c>
      <c r="C5855" t="s">
        <v>252</v>
      </c>
      <c r="D5855">
        <v>3</v>
      </c>
      <c r="E5855" t="s">
        <v>3</v>
      </c>
      <c r="F5855" t="s">
        <v>144</v>
      </c>
      <c r="G5855" t="s">
        <v>215</v>
      </c>
      <c r="H5855" t="s">
        <v>215</v>
      </c>
      <c r="I5855" t="s">
        <v>215</v>
      </c>
      <c r="J5855" t="s">
        <v>215</v>
      </c>
      <c r="K5855" t="s">
        <v>215</v>
      </c>
      <c r="L5855" t="s">
        <v>215</v>
      </c>
      <c r="M5855" t="s">
        <v>215</v>
      </c>
      <c r="N5855" t="s">
        <v>215</v>
      </c>
      <c r="O5855" t="s">
        <v>215</v>
      </c>
      <c r="P5855" t="s">
        <v>215</v>
      </c>
      <c r="Q5855" t="s">
        <v>215</v>
      </c>
      <c r="R5855" t="s">
        <v>260</v>
      </c>
      <c r="S5855" t="s">
        <v>253</v>
      </c>
      <c r="T5855" t="s">
        <v>253</v>
      </c>
      <c r="U5855" t="s">
        <v>253</v>
      </c>
      <c r="V5855" t="s">
        <v>253</v>
      </c>
      <c r="W5855">
        <v>50</v>
      </c>
      <c r="X5855">
        <v>80.2</v>
      </c>
      <c r="Y5855">
        <v>10</v>
      </c>
      <c r="Z5855">
        <v>0</v>
      </c>
      <c r="AA5855">
        <v>0</v>
      </c>
      <c r="AB5855">
        <v>0</v>
      </c>
      <c r="AC5855">
        <v>0</v>
      </c>
      <c r="AD5855">
        <v>100</v>
      </c>
    </row>
    <row r="5856" spans="1:30" x14ac:dyDescent="0.25">
      <c r="A5856" t="str">
        <f t="shared" si="91"/>
        <v>2017/20183MaleSport and exercise sciencesUnknown</v>
      </c>
      <c r="B5856" t="s">
        <v>218</v>
      </c>
      <c r="C5856" t="s">
        <v>252</v>
      </c>
      <c r="D5856">
        <v>3</v>
      </c>
      <c r="E5856" t="s">
        <v>3</v>
      </c>
      <c r="F5856" t="s">
        <v>144</v>
      </c>
      <c r="G5856" t="s">
        <v>215</v>
      </c>
      <c r="H5856" t="s">
        <v>215</v>
      </c>
      <c r="I5856" t="s">
        <v>215</v>
      </c>
      <c r="J5856" t="s">
        <v>215</v>
      </c>
      <c r="K5856" t="s">
        <v>215</v>
      </c>
      <c r="L5856" t="s">
        <v>215</v>
      </c>
      <c r="M5856" t="s">
        <v>215</v>
      </c>
      <c r="N5856" t="s">
        <v>215</v>
      </c>
      <c r="O5856" t="s">
        <v>215</v>
      </c>
      <c r="P5856" t="s">
        <v>215</v>
      </c>
      <c r="Q5856" t="s">
        <v>215</v>
      </c>
      <c r="R5856" t="s">
        <v>258</v>
      </c>
      <c r="S5856" t="s">
        <v>253</v>
      </c>
      <c r="T5856" t="s">
        <v>253</v>
      </c>
      <c r="U5856" t="s">
        <v>253</v>
      </c>
      <c r="V5856" t="s">
        <v>253</v>
      </c>
      <c r="W5856" t="s">
        <v>216</v>
      </c>
      <c r="X5856" t="s">
        <v>216</v>
      </c>
      <c r="Y5856" t="s">
        <v>216</v>
      </c>
      <c r="Z5856" t="s">
        <v>216</v>
      </c>
      <c r="AA5856" t="s">
        <v>216</v>
      </c>
      <c r="AB5856" t="s">
        <v>216</v>
      </c>
      <c r="AC5856" t="s">
        <v>216</v>
      </c>
      <c r="AD5856" t="s">
        <v>216</v>
      </c>
    </row>
    <row r="5857" spans="1:30" x14ac:dyDescent="0.25">
      <c r="A5857" t="str">
        <f t="shared" si="91"/>
        <v>2017/20183MaleVeterinary sciencesAbroad</v>
      </c>
      <c r="B5857" t="s">
        <v>218</v>
      </c>
      <c r="C5857" t="s">
        <v>252</v>
      </c>
      <c r="D5857">
        <v>3</v>
      </c>
      <c r="E5857" t="s">
        <v>3</v>
      </c>
      <c r="F5857" t="s">
        <v>147</v>
      </c>
      <c r="G5857" t="s">
        <v>215</v>
      </c>
      <c r="H5857" t="s">
        <v>215</v>
      </c>
      <c r="I5857" t="s">
        <v>215</v>
      </c>
      <c r="J5857" t="s">
        <v>215</v>
      </c>
      <c r="K5857" t="s">
        <v>215</v>
      </c>
      <c r="L5857" t="s">
        <v>215</v>
      </c>
      <c r="M5857" t="s">
        <v>215</v>
      </c>
      <c r="N5857" t="s">
        <v>215</v>
      </c>
      <c r="O5857" t="s">
        <v>215</v>
      </c>
      <c r="P5857" t="s">
        <v>215</v>
      </c>
      <c r="Q5857" t="s">
        <v>215</v>
      </c>
      <c r="R5857" t="s">
        <v>255</v>
      </c>
      <c r="S5857" t="s">
        <v>253</v>
      </c>
      <c r="T5857" t="s">
        <v>253</v>
      </c>
      <c r="U5857" t="s">
        <v>253</v>
      </c>
      <c r="V5857" t="s">
        <v>253</v>
      </c>
      <c r="W5857" t="s">
        <v>216</v>
      </c>
      <c r="X5857" t="s">
        <v>216</v>
      </c>
      <c r="Y5857" t="s">
        <v>216</v>
      </c>
      <c r="Z5857" t="s">
        <v>216</v>
      </c>
      <c r="AA5857" t="s">
        <v>216</v>
      </c>
      <c r="AB5857" t="s">
        <v>216</v>
      </c>
      <c r="AC5857" t="s">
        <v>216</v>
      </c>
      <c r="AD5857" t="s">
        <v>216</v>
      </c>
    </row>
    <row r="5858" spans="1:30" x14ac:dyDescent="0.25">
      <c r="A5858" t="str">
        <f t="shared" si="91"/>
        <v>2017/20183MaleVeterinary sciencesMissing</v>
      </c>
      <c r="B5858" t="s">
        <v>218</v>
      </c>
      <c r="C5858" t="s">
        <v>252</v>
      </c>
      <c r="D5858">
        <v>3</v>
      </c>
      <c r="E5858" t="s">
        <v>3</v>
      </c>
      <c r="F5858" t="s">
        <v>147</v>
      </c>
      <c r="G5858" t="s">
        <v>215</v>
      </c>
      <c r="H5858" t="s">
        <v>215</v>
      </c>
      <c r="I5858" t="s">
        <v>215</v>
      </c>
      <c r="J5858" t="s">
        <v>215</v>
      </c>
      <c r="K5858" t="s">
        <v>215</v>
      </c>
      <c r="L5858" t="s">
        <v>215</v>
      </c>
      <c r="M5858" t="s">
        <v>215</v>
      </c>
      <c r="N5858" t="s">
        <v>215</v>
      </c>
      <c r="O5858" t="s">
        <v>215</v>
      </c>
      <c r="P5858" t="s">
        <v>215</v>
      </c>
      <c r="Q5858" t="s">
        <v>215</v>
      </c>
      <c r="R5858" t="s">
        <v>260</v>
      </c>
      <c r="S5858" t="s">
        <v>253</v>
      </c>
      <c r="T5858" t="s">
        <v>253</v>
      </c>
      <c r="U5858" t="s">
        <v>253</v>
      </c>
      <c r="V5858" t="s">
        <v>253</v>
      </c>
      <c r="W5858" t="s">
        <v>216</v>
      </c>
      <c r="X5858" t="s">
        <v>216</v>
      </c>
      <c r="Y5858" t="s">
        <v>216</v>
      </c>
      <c r="Z5858" t="s">
        <v>216</v>
      </c>
      <c r="AA5858" t="s">
        <v>216</v>
      </c>
      <c r="AB5858" t="s">
        <v>216</v>
      </c>
      <c r="AC5858" t="s">
        <v>216</v>
      </c>
      <c r="AD5858" t="s">
        <v>216</v>
      </c>
    </row>
    <row r="5859" spans="1:30" x14ac:dyDescent="0.25">
      <c r="A5859" t="str">
        <f t="shared" si="91"/>
        <v>2017/20181FemaleAgriculture, food and related studiesAbroad</v>
      </c>
      <c r="B5859" t="s">
        <v>218</v>
      </c>
      <c r="C5859" t="s">
        <v>191</v>
      </c>
      <c r="D5859">
        <v>1</v>
      </c>
      <c r="E5859" t="s">
        <v>6</v>
      </c>
      <c r="F5859" t="s">
        <v>149</v>
      </c>
      <c r="G5859" t="s">
        <v>215</v>
      </c>
      <c r="H5859" t="s">
        <v>215</v>
      </c>
      <c r="I5859" t="s">
        <v>215</v>
      </c>
      <c r="J5859" t="s">
        <v>215</v>
      </c>
      <c r="K5859" t="s">
        <v>215</v>
      </c>
      <c r="L5859" t="s">
        <v>215</v>
      </c>
      <c r="M5859" t="s">
        <v>215</v>
      </c>
      <c r="N5859" t="s">
        <v>215</v>
      </c>
      <c r="O5859" t="s">
        <v>215</v>
      </c>
      <c r="P5859" t="s">
        <v>215</v>
      </c>
      <c r="Q5859" t="s">
        <v>215</v>
      </c>
      <c r="R5859" t="s">
        <v>255</v>
      </c>
      <c r="S5859" t="s">
        <v>253</v>
      </c>
      <c r="T5859" t="s">
        <v>253</v>
      </c>
      <c r="U5859" t="s">
        <v>253</v>
      </c>
      <c r="V5859" t="s">
        <v>253</v>
      </c>
      <c r="W5859" t="s">
        <v>216</v>
      </c>
      <c r="X5859" t="s">
        <v>216</v>
      </c>
      <c r="Y5859" t="s">
        <v>216</v>
      </c>
      <c r="Z5859" t="s">
        <v>216</v>
      </c>
      <c r="AA5859" t="s">
        <v>216</v>
      </c>
      <c r="AB5859" t="s">
        <v>216</v>
      </c>
      <c r="AC5859" t="s">
        <v>216</v>
      </c>
      <c r="AD5859" t="s">
        <v>216</v>
      </c>
    </row>
    <row r="5860" spans="1:30" x14ac:dyDescent="0.25">
      <c r="A5860" t="str">
        <f t="shared" si="91"/>
        <v>2017/20181FemaleAgriculture, food and related studiesMissing</v>
      </c>
      <c r="B5860" t="s">
        <v>218</v>
      </c>
      <c r="C5860" t="s">
        <v>191</v>
      </c>
      <c r="D5860">
        <v>1</v>
      </c>
      <c r="E5860" t="s">
        <v>6</v>
      </c>
      <c r="F5860" t="s">
        <v>149</v>
      </c>
      <c r="G5860" t="s">
        <v>215</v>
      </c>
      <c r="H5860" t="s">
        <v>215</v>
      </c>
      <c r="I5860" t="s">
        <v>215</v>
      </c>
      <c r="J5860" t="s">
        <v>215</v>
      </c>
      <c r="K5860" t="s">
        <v>215</v>
      </c>
      <c r="L5860" t="s">
        <v>215</v>
      </c>
      <c r="M5860" t="s">
        <v>215</v>
      </c>
      <c r="N5860" t="s">
        <v>215</v>
      </c>
      <c r="O5860" t="s">
        <v>215</v>
      </c>
      <c r="P5860" t="s">
        <v>215</v>
      </c>
      <c r="Q5860" t="s">
        <v>215</v>
      </c>
      <c r="R5860" t="s">
        <v>260</v>
      </c>
      <c r="S5860" t="s">
        <v>253</v>
      </c>
      <c r="T5860" t="s">
        <v>253</v>
      </c>
      <c r="U5860" t="s">
        <v>253</v>
      </c>
      <c r="V5860" t="s">
        <v>253</v>
      </c>
      <c r="W5860">
        <v>5</v>
      </c>
      <c r="X5860">
        <v>50</v>
      </c>
      <c r="Y5860">
        <v>0</v>
      </c>
      <c r="Z5860">
        <v>0</v>
      </c>
      <c r="AA5860">
        <v>0</v>
      </c>
      <c r="AB5860">
        <v>0</v>
      </c>
      <c r="AC5860">
        <v>0</v>
      </c>
      <c r="AD5860">
        <v>100</v>
      </c>
    </row>
    <row r="5861" spans="1:30" x14ac:dyDescent="0.25">
      <c r="A5861" t="str">
        <f t="shared" si="91"/>
        <v>2017/20181FemaleAllied healthMissing</v>
      </c>
      <c r="B5861" t="s">
        <v>218</v>
      </c>
      <c r="C5861" t="s">
        <v>191</v>
      </c>
      <c r="D5861">
        <v>1</v>
      </c>
      <c r="E5861" t="s">
        <v>6</v>
      </c>
      <c r="F5861" t="s">
        <v>222</v>
      </c>
      <c r="G5861" t="s">
        <v>215</v>
      </c>
      <c r="H5861" t="s">
        <v>215</v>
      </c>
      <c r="I5861" t="s">
        <v>215</v>
      </c>
      <c r="J5861" t="s">
        <v>215</v>
      </c>
      <c r="K5861" t="s">
        <v>215</v>
      </c>
      <c r="L5861" t="s">
        <v>215</v>
      </c>
      <c r="M5861" t="s">
        <v>215</v>
      </c>
      <c r="N5861" t="s">
        <v>215</v>
      </c>
      <c r="O5861" t="s">
        <v>215</v>
      </c>
      <c r="P5861" t="s">
        <v>215</v>
      </c>
      <c r="Q5861" t="s">
        <v>215</v>
      </c>
      <c r="R5861" t="s">
        <v>260</v>
      </c>
      <c r="S5861" t="s">
        <v>253</v>
      </c>
      <c r="T5861" t="s">
        <v>253</v>
      </c>
      <c r="U5861" t="s">
        <v>253</v>
      </c>
      <c r="V5861" t="s">
        <v>253</v>
      </c>
      <c r="W5861">
        <v>65</v>
      </c>
      <c r="X5861">
        <v>78.3</v>
      </c>
      <c r="Y5861">
        <v>15</v>
      </c>
      <c r="Z5861">
        <v>0</v>
      </c>
      <c r="AA5861">
        <v>0</v>
      </c>
      <c r="AB5861">
        <v>0</v>
      </c>
      <c r="AC5861">
        <v>0</v>
      </c>
      <c r="AD5861">
        <v>100</v>
      </c>
    </row>
    <row r="5862" spans="1:30" x14ac:dyDescent="0.25">
      <c r="A5862" t="str">
        <f t="shared" si="91"/>
        <v>2017/20181FemaleAllied healthUnknown</v>
      </c>
      <c r="B5862" t="s">
        <v>218</v>
      </c>
      <c r="C5862" t="s">
        <v>191</v>
      </c>
      <c r="D5862">
        <v>1</v>
      </c>
      <c r="E5862" t="s">
        <v>6</v>
      </c>
      <c r="F5862" t="s">
        <v>222</v>
      </c>
      <c r="G5862" t="s">
        <v>215</v>
      </c>
      <c r="H5862" t="s">
        <v>215</v>
      </c>
      <c r="I5862" t="s">
        <v>215</v>
      </c>
      <c r="J5862" t="s">
        <v>215</v>
      </c>
      <c r="K5862" t="s">
        <v>215</v>
      </c>
      <c r="L5862" t="s">
        <v>215</v>
      </c>
      <c r="M5862" t="s">
        <v>215</v>
      </c>
      <c r="N5862" t="s">
        <v>215</v>
      </c>
      <c r="O5862" t="s">
        <v>215</v>
      </c>
      <c r="P5862" t="s">
        <v>215</v>
      </c>
      <c r="Q5862" t="s">
        <v>215</v>
      </c>
      <c r="R5862" t="s">
        <v>258</v>
      </c>
      <c r="S5862" t="s">
        <v>253</v>
      </c>
      <c r="T5862" t="s">
        <v>253</v>
      </c>
      <c r="U5862" t="s">
        <v>253</v>
      </c>
      <c r="V5862" t="s">
        <v>253</v>
      </c>
      <c r="W5862" t="s">
        <v>216</v>
      </c>
      <c r="X5862" t="s">
        <v>216</v>
      </c>
      <c r="Y5862" t="s">
        <v>216</v>
      </c>
      <c r="Z5862" t="s">
        <v>216</v>
      </c>
      <c r="AA5862" t="s">
        <v>216</v>
      </c>
      <c r="AB5862" t="s">
        <v>216</v>
      </c>
      <c r="AC5862" t="s">
        <v>216</v>
      </c>
      <c r="AD5862" t="s">
        <v>216</v>
      </c>
    </row>
    <row r="5863" spans="1:30" x14ac:dyDescent="0.25">
      <c r="A5863" t="str">
        <f t="shared" si="91"/>
        <v>2017/20181FemaleArchitecture, building and planningAbroad</v>
      </c>
      <c r="B5863" t="s">
        <v>218</v>
      </c>
      <c r="C5863" t="s">
        <v>191</v>
      </c>
      <c r="D5863">
        <v>1</v>
      </c>
      <c r="E5863" t="s">
        <v>6</v>
      </c>
      <c r="F5863" t="s">
        <v>161</v>
      </c>
      <c r="G5863" t="s">
        <v>215</v>
      </c>
      <c r="H5863" t="s">
        <v>215</v>
      </c>
      <c r="I5863" t="s">
        <v>215</v>
      </c>
      <c r="J5863" t="s">
        <v>215</v>
      </c>
      <c r="K5863" t="s">
        <v>215</v>
      </c>
      <c r="L5863" t="s">
        <v>215</v>
      </c>
      <c r="M5863" t="s">
        <v>215</v>
      </c>
      <c r="N5863" t="s">
        <v>215</v>
      </c>
      <c r="O5863" t="s">
        <v>215</v>
      </c>
      <c r="P5863" t="s">
        <v>215</v>
      </c>
      <c r="Q5863" t="s">
        <v>215</v>
      </c>
      <c r="R5863" t="s">
        <v>255</v>
      </c>
      <c r="S5863" t="s">
        <v>253</v>
      </c>
      <c r="T5863" t="s">
        <v>253</v>
      </c>
      <c r="U5863" t="s">
        <v>253</v>
      </c>
      <c r="V5863" t="s">
        <v>253</v>
      </c>
      <c r="W5863" t="s">
        <v>216</v>
      </c>
      <c r="X5863" t="s">
        <v>216</v>
      </c>
      <c r="Y5863" t="s">
        <v>216</v>
      </c>
      <c r="Z5863" t="s">
        <v>216</v>
      </c>
      <c r="AA5863" t="s">
        <v>216</v>
      </c>
      <c r="AB5863" t="s">
        <v>216</v>
      </c>
      <c r="AC5863" t="s">
        <v>216</v>
      </c>
      <c r="AD5863" t="s">
        <v>216</v>
      </c>
    </row>
    <row r="5864" spans="1:30" x14ac:dyDescent="0.25">
      <c r="A5864" t="str">
        <f t="shared" si="91"/>
        <v>2017/20181FemaleArchitecture, building and planningMissing</v>
      </c>
      <c r="B5864" t="s">
        <v>218</v>
      </c>
      <c r="C5864" t="s">
        <v>191</v>
      </c>
      <c r="D5864">
        <v>1</v>
      </c>
      <c r="E5864" t="s">
        <v>6</v>
      </c>
      <c r="F5864" t="s">
        <v>161</v>
      </c>
      <c r="G5864" t="s">
        <v>215</v>
      </c>
      <c r="H5864" t="s">
        <v>215</v>
      </c>
      <c r="I5864" t="s">
        <v>215</v>
      </c>
      <c r="J5864" t="s">
        <v>215</v>
      </c>
      <c r="K5864" t="s">
        <v>215</v>
      </c>
      <c r="L5864" t="s">
        <v>215</v>
      </c>
      <c r="M5864" t="s">
        <v>215</v>
      </c>
      <c r="N5864" t="s">
        <v>215</v>
      </c>
      <c r="O5864" t="s">
        <v>215</v>
      </c>
      <c r="P5864" t="s">
        <v>215</v>
      </c>
      <c r="Q5864" t="s">
        <v>215</v>
      </c>
      <c r="R5864" t="s">
        <v>260</v>
      </c>
      <c r="S5864" t="s">
        <v>253</v>
      </c>
      <c r="T5864" t="s">
        <v>253</v>
      </c>
      <c r="U5864" t="s">
        <v>253</v>
      </c>
      <c r="V5864" t="s">
        <v>253</v>
      </c>
      <c r="W5864">
        <v>15</v>
      </c>
      <c r="X5864">
        <v>85.7</v>
      </c>
      <c r="Y5864">
        <v>0</v>
      </c>
      <c r="Z5864">
        <v>0</v>
      </c>
      <c r="AA5864">
        <v>0</v>
      </c>
      <c r="AB5864">
        <v>0</v>
      </c>
      <c r="AC5864">
        <v>0</v>
      </c>
      <c r="AD5864">
        <v>100</v>
      </c>
    </row>
    <row r="5865" spans="1:30" x14ac:dyDescent="0.25">
      <c r="A5865" t="str">
        <f t="shared" si="91"/>
        <v>2017/20181FemaleBiosciencesAbroad</v>
      </c>
      <c r="B5865" t="s">
        <v>218</v>
      </c>
      <c r="C5865" t="s">
        <v>191</v>
      </c>
      <c r="D5865">
        <v>1</v>
      </c>
      <c r="E5865" t="s">
        <v>6</v>
      </c>
      <c r="F5865" t="s">
        <v>142</v>
      </c>
      <c r="G5865" t="s">
        <v>215</v>
      </c>
      <c r="H5865" t="s">
        <v>215</v>
      </c>
      <c r="I5865" t="s">
        <v>215</v>
      </c>
      <c r="J5865" t="s">
        <v>215</v>
      </c>
      <c r="K5865" t="s">
        <v>215</v>
      </c>
      <c r="L5865" t="s">
        <v>215</v>
      </c>
      <c r="M5865" t="s">
        <v>215</v>
      </c>
      <c r="N5865" t="s">
        <v>215</v>
      </c>
      <c r="O5865" t="s">
        <v>215</v>
      </c>
      <c r="P5865" t="s">
        <v>215</v>
      </c>
      <c r="Q5865" t="s">
        <v>215</v>
      </c>
      <c r="R5865" t="s">
        <v>255</v>
      </c>
      <c r="S5865" t="s">
        <v>253</v>
      </c>
      <c r="T5865" t="s">
        <v>253</v>
      </c>
      <c r="U5865" t="s">
        <v>253</v>
      </c>
      <c r="V5865" t="s">
        <v>253</v>
      </c>
      <c r="W5865">
        <v>10</v>
      </c>
      <c r="X5865">
        <v>0</v>
      </c>
      <c r="Y5865">
        <v>10</v>
      </c>
      <c r="Z5865">
        <v>32.4</v>
      </c>
      <c r="AA5865">
        <v>17.600000000000001</v>
      </c>
      <c r="AB5865">
        <v>14.7</v>
      </c>
      <c r="AC5865">
        <v>32.4</v>
      </c>
      <c r="AD5865">
        <v>50</v>
      </c>
    </row>
    <row r="5866" spans="1:30" x14ac:dyDescent="0.25">
      <c r="A5866" t="str">
        <f t="shared" si="91"/>
        <v>2017/20181FemaleBiosciencesMissing</v>
      </c>
      <c r="B5866" t="s">
        <v>218</v>
      </c>
      <c r="C5866" t="s">
        <v>191</v>
      </c>
      <c r="D5866">
        <v>1</v>
      </c>
      <c r="E5866" t="s">
        <v>6</v>
      </c>
      <c r="F5866" t="s">
        <v>142</v>
      </c>
      <c r="G5866" t="s">
        <v>215</v>
      </c>
      <c r="H5866" t="s">
        <v>215</v>
      </c>
      <c r="I5866" t="s">
        <v>215</v>
      </c>
      <c r="J5866" t="s">
        <v>215</v>
      </c>
      <c r="K5866" t="s">
        <v>215</v>
      </c>
      <c r="L5866" t="s">
        <v>215</v>
      </c>
      <c r="M5866" t="s">
        <v>215</v>
      </c>
      <c r="N5866" t="s">
        <v>215</v>
      </c>
      <c r="O5866" t="s">
        <v>215</v>
      </c>
      <c r="P5866" t="s">
        <v>215</v>
      </c>
      <c r="Q5866" t="s">
        <v>215</v>
      </c>
      <c r="R5866" t="s">
        <v>260</v>
      </c>
      <c r="S5866" t="s">
        <v>253</v>
      </c>
      <c r="T5866" t="s">
        <v>253</v>
      </c>
      <c r="U5866" t="s">
        <v>253</v>
      </c>
      <c r="V5866" t="s">
        <v>253</v>
      </c>
      <c r="W5866">
        <v>35</v>
      </c>
      <c r="X5866">
        <v>50.8</v>
      </c>
      <c r="Y5866">
        <v>20</v>
      </c>
      <c r="Z5866">
        <v>0</v>
      </c>
      <c r="AA5866">
        <v>0</v>
      </c>
      <c r="AB5866">
        <v>5.4</v>
      </c>
      <c r="AC5866">
        <v>5.4</v>
      </c>
      <c r="AD5866">
        <v>100</v>
      </c>
    </row>
    <row r="5867" spans="1:30" x14ac:dyDescent="0.25">
      <c r="A5867" t="str">
        <f t="shared" si="91"/>
        <v>2017/20181FemaleBusiness and managementMissing</v>
      </c>
      <c r="B5867" t="s">
        <v>218</v>
      </c>
      <c r="C5867" t="s">
        <v>191</v>
      </c>
      <c r="D5867">
        <v>1</v>
      </c>
      <c r="E5867" t="s">
        <v>6</v>
      </c>
      <c r="F5867" t="s">
        <v>171</v>
      </c>
      <c r="G5867" t="s">
        <v>215</v>
      </c>
      <c r="H5867" t="s">
        <v>215</v>
      </c>
      <c r="I5867" t="s">
        <v>215</v>
      </c>
      <c r="J5867" t="s">
        <v>215</v>
      </c>
      <c r="K5867" t="s">
        <v>215</v>
      </c>
      <c r="L5867" t="s">
        <v>215</v>
      </c>
      <c r="M5867" t="s">
        <v>215</v>
      </c>
      <c r="N5867" t="s">
        <v>215</v>
      </c>
      <c r="O5867" t="s">
        <v>215</v>
      </c>
      <c r="P5867" t="s">
        <v>215</v>
      </c>
      <c r="Q5867" t="s">
        <v>215</v>
      </c>
      <c r="R5867" t="s">
        <v>260</v>
      </c>
      <c r="S5867" t="s">
        <v>253</v>
      </c>
      <c r="T5867" t="s">
        <v>253</v>
      </c>
      <c r="U5867" t="s">
        <v>253</v>
      </c>
      <c r="V5867" t="s">
        <v>253</v>
      </c>
      <c r="W5867">
        <v>190</v>
      </c>
      <c r="X5867">
        <v>80.2</v>
      </c>
      <c r="Y5867">
        <v>40</v>
      </c>
      <c r="Z5867">
        <v>0</v>
      </c>
      <c r="AA5867">
        <v>0</v>
      </c>
      <c r="AB5867">
        <v>0</v>
      </c>
      <c r="AC5867">
        <v>2.7</v>
      </c>
      <c r="AD5867">
        <v>100</v>
      </c>
    </row>
    <row r="5868" spans="1:30" x14ac:dyDescent="0.25">
      <c r="A5868" t="str">
        <f t="shared" si="91"/>
        <v>2017/20181FemaleCeltic studiesSouth East</v>
      </c>
      <c r="B5868" t="s">
        <v>218</v>
      </c>
      <c r="C5868" t="s">
        <v>191</v>
      </c>
      <c r="D5868">
        <v>1</v>
      </c>
      <c r="E5868" t="s">
        <v>6</v>
      </c>
      <c r="F5868" t="s">
        <v>175</v>
      </c>
      <c r="G5868" t="s">
        <v>215</v>
      </c>
      <c r="H5868" t="s">
        <v>215</v>
      </c>
      <c r="I5868" t="s">
        <v>215</v>
      </c>
      <c r="J5868" t="s">
        <v>215</v>
      </c>
      <c r="K5868" t="s">
        <v>215</v>
      </c>
      <c r="L5868" t="s">
        <v>215</v>
      </c>
      <c r="M5868" t="s">
        <v>215</v>
      </c>
      <c r="N5868" t="s">
        <v>215</v>
      </c>
      <c r="O5868" t="s">
        <v>215</v>
      </c>
      <c r="P5868" t="s">
        <v>215</v>
      </c>
      <c r="Q5868" t="s">
        <v>215</v>
      </c>
      <c r="R5868" t="s">
        <v>38</v>
      </c>
      <c r="S5868" t="s">
        <v>253</v>
      </c>
      <c r="T5868" t="s">
        <v>253</v>
      </c>
      <c r="U5868" t="s">
        <v>253</v>
      </c>
      <c r="V5868" t="s">
        <v>253</v>
      </c>
      <c r="W5868">
        <v>0</v>
      </c>
      <c r="X5868">
        <v>0</v>
      </c>
      <c r="Y5868">
        <v>0</v>
      </c>
      <c r="Z5868">
        <v>0</v>
      </c>
      <c r="AA5868">
        <v>0</v>
      </c>
      <c r="AB5868">
        <v>0</v>
      </c>
      <c r="AC5868">
        <v>79</v>
      </c>
      <c r="AD5868">
        <v>100</v>
      </c>
    </row>
    <row r="5869" spans="1:30" x14ac:dyDescent="0.25">
      <c r="A5869" t="str">
        <f t="shared" si="91"/>
        <v>2017/20181FemaleCeltic studiesWest Midlands</v>
      </c>
      <c r="B5869" t="s">
        <v>218</v>
      </c>
      <c r="C5869" t="s">
        <v>191</v>
      </c>
      <c r="D5869">
        <v>1</v>
      </c>
      <c r="E5869" t="s">
        <v>6</v>
      </c>
      <c r="F5869" t="s">
        <v>175</v>
      </c>
      <c r="G5869" t="s">
        <v>215</v>
      </c>
      <c r="H5869" t="s">
        <v>215</v>
      </c>
      <c r="I5869" t="s">
        <v>215</v>
      </c>
      <c r="J5869" t="s">
        <v>215</v>
      </c>
      <c r="K5869" t="s">
        <v>215</v>
      </c>
      <c r="L5869" t="s">
        <v>215</v>
      </c>
      <c r="M5869" t="s">
        <v>215</v>
      </c>
      <c r="N5869" t="s">
        <v>215</v>
      </c>
      <c r="O5869" t="s">
        <v>215</v>
      </c>
      <c r="P5869" t="s">
        <v>215</v>
      </c>
      <c r="Q5869" t="s">
        <v>215</v>
      </c>
      <c r="R5869" t="s">
        <v>35</v>
      </c>
      <c r="S5869" t="s">
        <v>253</v>
      </c>
      <c r="T5869" t="s">
        <v>253</v>
      </c>
      <c r="U5869" t="s">
        <v>253</v>
      </c>
      <c r="V5869" t="s">
        <v>253</v>
      </c>
      <c r="W5869" t="s">
        <v>216</v>
      </c>
      <c r="X5869" t="s">
        <v>216</v>
      </c>
      <c r="Y5869" t="s">
        <v>216</v>
      </c>
      <c r="Z5869" t="s">
        <v>216</v>
      </c>
      <c r="AA5869" t="s">
        <v>216</v>
      </c>
      <c r="AB5869" t="s">
        <v>216</v>
      </c>
      <c r="AC5869" t="s">
        <v>216</v>
      </c>
      <c r="AD5869" t="s">
        <v>216</v>
      </c>
    </row>
    <row r="5870" spans="1:30" x14ac:dyDescent="0.25">
      <c r="A5870" t="str">
        <f t="shared" si="91"/>
        <v>2017/20181FemaleCeltic studiesYorkshire and the Humber</v>
      </c>
      <c r="B5870" t="s">
        <v>218</v>
      </c>
      <c r="C5870" t="s">
        <v>191</v>
      </c>
      <c r="D5870">
        <v>1</v>
      </c>
      <c r="E5870" t="s">
        <v>6</v>
      </c>
      <c r="F5870" t="s">
        <v>175</v>
      </c>
      <c r="G5870" t="s">
        <v>215</v>
      </c>
      <c r="H5870" t="s">
        <v>215</v>
      </c>
      <c r="I5870" t="s">
        <v>215</v>
      </c>
      <c r="J5870" t="s">
        <v>215</v>
      </c>
      <c r="K5870" t="s">
        <v>215</v>
      </c>
      <c r="L5870" t="s">
        <v>215</v>
      </c>
      <c r="M5870" t="s">
        <v>215</v>
      </c>
      <c r="N5870" t="s">
        <v>215</v>
      </c>
      <c r="O5870" t="s">
        <v>215</v>
      </c>
      <c r="P5870" t="s">
        <v>215</v>
      </c>
      <c r="Q5870" t="s">
        <v>215</v>
      </c>
      <c r="R5870" t="s">
        <v>33</v>
      </c>
      <c r="S5870" t="s">
        <v>253</v>
      </c>
      <c r="T5870" t="s">
        <v>253</v>
      </c>
      <c r="U5870" t="s">
        <v>253</v>
      </c>
      <c r="V5870" t="s">
        <v>253</v>
      </c>
      <c r="W5870" t="s">
        <v>216</v>
      </c>
      <c r="X5870" t="s">
        <v>216</v>
      </c>
      <c r="Y5870" t="s">
        <v>216</v>
      </c>
      <c r="Z5870" t="s">
        <v>216</v>
      </c>
      <c r="AA5870" t="s">
        <v>216</v>
      </c>
      <c r="AB5870" t="s">
        <v>216</v>
      </c>
      <c r="AC5870" t="s">
        <v>216</v>
      </c>
      <c r="AD5870" t="s">
        <v>216</v>
      </c>
    </row>
    <row r="5871" spans="1:30" x14ac:dyDescent="0.25">
      <c r="A5871" t="str">
        <f t="shared" si="91"/>
        <v>2017/20181FemaleChemistryAbroad</v>
      </c>
      <c r="B5871" t="s">
        <v>218</v>
      </c>
      <c r="C5871" t="s">
        <v>191</v>
      </c>
      <c r="D5871">
        <v>1</v>
      </c>
      <c r="E5871" t="s">
        <v>6</v>
      </c>
      <c r="F5871" t="s">
        <v>153</v>
      </c>
      <c r="G5871" t="s">
        <v>215</v>
      </c>
      <c r="H5871" t="s">
        <v>215</v>
      </c>
      <c r="I5871" t="s">
        <v>215</v>
      </c>
      <c r="J5871" t="s">
        <v>215</v>
      </c>
      <c r="K5871" t="s">
        <v>215</v>
      </c>
      <c r="L5871" t="s">
        <v>215</v>
      </c>
      <c r="M5871" t="s">
        <v>215</v>
      </c>
      <c r="N5871" t="s">
        <v>215</v>
      </c>
      <c r="O5871" t="s">
        <v>215</v>
      </c>
      <c r="P5871" t="s">
        <v>215</v>
      </c>
      <c r="Q5871" t="s">
        <v>215</v>
      </c>
      <c r="R5871" t="s">
        <v>255</v>
      </c>
      <c r="S5871" t="s">
        <v>253</v>
      </c>
      <c r="T5871" t="s">
        <v>253</v>
      </c>
      <c r="U5871" t="s">
        <v>253</v>
      </c>
      <c r="V5871" t="s">
        <v>253</v>
      </c>
      <c r="W5871" t="s">
        <v>216</v>
      </c>
      <c r="X5871" t="s">
        <v>216</v>
      </c>
      <c r="Y5871" t="s">
        <v>216</v>
      </c>
      <c r="Z5871" t="s">
        <v>216</v>
      </c>
      <c r="AA5871" t="s">
        <v>216</v>
      </c>
      <c r="AB5871" t="s">
        <v>216</v>
      </c>
      <c r="AC5871" t="s">
        <v>216</v>
      </c>
      <c r="AD5871" t="s">
        <v>216</v>
      </c>
    </row>
    <row r="5872" spans="1:30" x14ac:dyDescent="0.25">
      <c r="A5872" t="str">
        <f t="shared" si="91"/>
        <v>2017/20181FemaleChemistryMissing</v>
      </c>
      <c r="B5872" t="s">
        <v>218</v>
      </c>
      <c r="C5872" t="s">
        <v>191</v>
      </c>
      <c r="D5872">
        <v>1</v>
      </c>
      <c r="E5872" t="s">
        <v>6</v>
      </c>
      <c r="F5872" t="s">
        <v>153</v>
      </c>
      <c r="G5872" t="s">
        <v>215</v>
      </c>
      <c r="H5872" t="s">
        <v>215</v>
      </c>
      <c r="I5872" t="s">
        <v>215</v>
      </c>
      <c r="J5872" t="s">
        <v>215</v>
      </c>
      <c r="K5872" t="s">
        <v>215</v>
      </c>
      <c r="L5872" t="s">
        <v>215</v>
      </c>
      <c r="M5872" t="s">
        <v>215</v>
      </c>
      <c r="N5872" t="s">
        <v>215</v>
      </c>
      <c r="O5872" t="s">
        <v>215</v>
      </c>
      <c r="P5872" t="s">
        <v>215</v>
      </c>
      <c r="Q5872" t="s">
        <v>215</v>
      </c>
      <c r="R5872" t="s">
        <v>260</v>
      </c>
      <c r="S5872" t="s">
        <v>253</v>
      </c>
      <c r="T5872" t="s">
        <v>253</v>
      </c>
      <c r="U5872" t="s">
        <v>253</v>
      </c>
      <c r="V5872" t="s">
        <v>253</v>
      </c>
      <c r="W5872">
        <v>5</v>
      </c>
      <c r="X5872">
        <v>47.7</v>
      </c>
      <c r="Y5872">
        <v>0</v>
      </c>
      <c r="Z5872">
        <v>0</v>
      </c>
      <c r="AA5872">
        <v>0</v>
      </c>
      <c r="AB5872">
        <v>0</v>
      </c>
      <c r="AC5872">
        <v>0</v>
      </c>
      <c r="AD5872">
        <v>100</v>
      </c>
    </row>
    <row r="5873" spans="1:30" x14ac:dyDescent="0.25">
      <c r="A5873" t="str">
        <f t="shared" si="91"/>
        <v>2017/20181FemaleCombined and general studiesMissing</v>
      </c>
      <c r="B5873" t="s">
        <v>218</v>
      </c>
      <c r="C5873" t="s">
        <v>191</v>
      </c>
      <c r="D5873">
        <v>1</v>
      </c>
      <c r="E5873" t="s">
        <v>6</v>
      </c>
      <c r="F5873" t="s">
        <v>184</v>
      </c>
      <c r="G5873" t="s">
        <v>215</v>
      </c>
      <c r="H5873" t="s">
        <v>215</v>
      </c>
      <c r="I5873" t="s">
        <v>215</v>
      </c>
      <c r="J5873" t="s">
        <v>215</v>
      </c>
      <c r="K5873" t="s">
        <v>215</v>
      </c>
      <c r="L5873" t="s">
        <v>215</v>
      </c>
      <c r="M5873" t="s">
        <v>215</v>
      </c>
      <c r="N5873" t="s">
        <v>215</v>
      </c>
      <c r="O5873" t="s">
        <v>215</v>
      </c>
      <c r="P5873" t="s">
        <v>215</v>
      </c>
      <c r="Q5873" t="s">
        <v>215</v>
      </c>
      <c r="R5873" t="s">
        <v>260</v>
      </c>
      <c r="S5873" t="s">
        <v>253</v>
      </c>
      <c r="T5873" t="s">
        <v>253</v>
      </c>
      <c r="U5873" t="s">
        <v>253</v>
      </c>
      <c r="V5873" t="s">
        <v>253</v>
      </c>
      <c r="W5873">
        <v>40</v>
      </c>
      <c r="X5873">
        <v>86.7</v>
      </c>
      <c r="Y5873">
        <v>5</v>
      </c>
      <c r="Z5873">
        <v>0</v>
      </c>
      <c r="AA5873">
        <v>0</v>
      </c>
      <c r="AB5873">
        <v>0</v>
      </c>
      <c r="AC5873">
        <v>0</v>
      </c>
      <c r="AD5873">
        <v>100</v>
      </c>
    </row>
    <row r="5874" spans="1:30" x14ac:dyDescent="0.25">
      <c r="A5874" t="str">
        <f t="shared" si="91"/>
        <v>2017/20181FemaleComputingMissing</v>
      </c>
      <c r="B5874" t="s">
        <v>218</v>
      </c>
      <c r="C5874" t="s">
        <v>191</v>
      </c>
      <c r="D5874">
        <v>1</v>
      </c>
      <c r="E5874" t="s">
        <v>6</v>
      </c>
      <c r="F5874" t="s">
        <v>159</v>
      </c>
      <c r="G5874" t="s">
        <v>215</v>
      </c>
      <c r="H5874" t="s">
        <v>215</v>
      </c>
      <c r="I5874" t="s">
        <v>215</v>
      </c>
      <c r="J5874" t="s">
        <v>215</v>
      </c>
      <c r="K5874" t="s">
        <v>215</v>
      </c>
      <c r="L5874" t="s">
        <v>215</v>
      </c>
      <c r="M5874" t="s">
        <v>215</v>
      </c>
      <c r="N5874" t="s">
        <v>215</v>
      </c>
      <c r="O5874" t="s">
        <v>215</v>
      </c>
      <c r="P5874" t="s">
        <v>215</v>
      </c>
      <c r="Q5874" t="s">
        <v>215</v>
      </c>
      <c r="R5874" t="s">
        <v>260</v>
      </c>
      <c r="S5874" t="s">
        <v>253</v>
      </c>
      <c r="T5874" t="s">
        <v>253</v>
      </c>
      <c r="U5874" t="s">
        <v>253</v>
      </c>
      <c r="V5874" t="s">
        <v>253</v>
      </c>
      <c r="W5874">
        <v>15</v>
      </c>
      <c r="X5874">
        <v>93.2</v>
      </c>
      <c r="Y5874">
        <v>0</v>
      </c>
      <c r="Z5874">
        <v>0</v>
      </c>
      <c r="AA5874">
        <v>0</v>
      </c>
      <c r="AB5874">
        <v>0</v>
      </c>
      <c r="AC5874">
        <v>0</v>
      </c>
      <c r="AD5874">
        <v>100</v>
      </c>
    </row>
    <row r="5875" spans="1:30" x14ac:dyDescent="0.25">
      <c r="A5875" t="str">
        <f t="shared" si="91"/>
        <v>2017/20181FemaleCreative arts and designMissing</v>
      </c>
      <c r="B5875" t="s">
        <v>218</v>
      </c>
      <c r="C5875" t="s">
        <v>191</v>
      </c>
      <c r="D5875">
        <v>1</v>
      </c>
      <c r="E5875" t="s">
        <v>6</v>
      </c>
      <c r="F5875" t="s">
        <v>180</v>
      </c>
      <c r="G5875" t="s">
        <v>215</v>
      </c>
      <c r="H5875" t="s">
        <v>215</v>
      </c>
      <c r="I5875" t="s">
        <v>215</v>
      </c>
      <c r="J5875" t="s">
        <v>215</v>
      </c>
      <c r="K5875" t="s">
        <v>215</v>
      </c>
      <c r="L5875" t="s">
        <v>215</v>
      </c>
      <c r="M5875" t="s">
        <v>215</v>
      </c>
      <c r="N5875" t="s">
        <v>215</v>
      </c>
      <c r="O5875" t="s">
        <v>215</v>
      </c>
      <c r="P5875" t="s">
        <v>215</v>
      </c>
      <c r="Q5875" t="s">
        <v>215</v>
      </c>
      <c r="R5875" t="s">
        <v>260</v>
      </c>
      <c r="S5875" t="s">
        <v>253</v>
      </c>
      <c r="T5875" t="s">
        <v>253</v>
      </c>
      <c r="U5875" t="s">
        <v>253</v>
      </c>
      <c r="V5875" t="s">
        <v>253</v>
      </c>
      <c r="W5875">
        <v>175</v>
      </c>
      <c r="X5875">
        <v>84</v>
      </c>
      <c r="Y5875">
        <v>30</v>
      </c>
      <c r="Z5875">
        <v>0</v>
      </c>
      <c r="AA5875">
        <v>0</v>
      </c>
      <c r="AB5875">
        <v>0</v>
      </c>
      <c r="AC5875">
        <v>0</v>
      </c>
      <c r="AD5875">
        <v>100</v>
      </c>
    </row>
    <row r="5876" spans="1:30" x14ac:dyDescent="0.25">
      <c r="A5876" t="str">
        <f t="shared" si="91"/>
        <v>2017/20181FemaleEconomicsAbroad</v>
      </c>
      <c r="B5876" t="s">
        <v>218</v>
      </c>
      <c r="C5876" t="s">
        <v>191</v>
      </c>
      <c r="D5876">
        <v>1</v>
      </c>
      <c r="E5876" t="s">
        <v>6</v>
      </c>
      <c r="F5876" t="s">
        <v>13</v>
      </c>
      <c r="G5876" t="s">
        <v>215</v>
      </c>
      <c r="H5876" t="s">
        <v>215</v>
      </c>
      <c r="I5876" t="s">
        <v>215</v>
      </c>
      <c r="J5876" t="s">
        <v>215</v>
      </c>
      <c r="K5876" t="s">
        <v>215</v>
      </c>
      <c r="L5876" t="s">
        <v>215</v>
      </c>
      <c r="M5876" t="s">
        <v>215</v>
      </c>
      <c r="N5876" t="s">
        <v>215</v>
      </c>
      <c r="O5876" t="s">
        <v>215</v>
      </c>
      <c r="P5876" t="s">
        <v>215</v>
      </c>
      <c r="Q5876" t="s">
        <v>215</v>
      </c>
      <c r="R5876" t="s">
        <v>255</v>
      </c>
      <c r="S5876" t="s">
        <v>253</v>
      </c>
      <c r="T5876" t="s">
        <v>253</v>
      </c>
      <c r="U5876" t="s">
        <v>253</v>
      </c>
      <c r="V5876" t="s">
        <v>253</v>
      </c>
      <c r="W5876">
        <v>0</v>
      </c>
      <c r="X5876">
        <v>0</v>
      </c>
      <c r="Y5876">
        <v>0</v>
      </c>
      <c r="Z5876">
        <v>57.1</v>
      </c>
      <c r="AA5876">
        <v>42.9</v>
      </c>
      <c r="AB5876">
        <v>0</v>
      </c>
      <c r="AC5876">
        <v>0</v>
      </c>
      <c r="AD5876">
        <v>0</v>
      </c>
    </row>
    <row r="5877" spans="1:30" x14ac:dyDescent="0.25">
      <c r="A5877" t="str">
        <f t="shared" si="91"/>
        <v>2017/20181FemaleEconomicsMissing</v>
      </c>
      <c r="B5877" t="s">
        <v>218</v>
      </c>
      <c r="C5877" t="s">
        <v>191</v>
      </c>
      <c r="D5877">
        <v>1</v>
      </c>
      <c r="E5877" t="s">
        <v>6</v>
      </c>
      <c r="F5877" t="s">
        <v>13</v>
      </c>
      <c r="G5877" t="s">
        <v>215</v>
      </c>
      <c r="H5877" t="s">
        <v>215</v>
      </c>
      <c r="I5877" t="s">
        <v>215</v>
      </c>
      <c r="J5877" t="s">
        <v>215</v>
      </c>
      <c r="K5877" t="s">
        <v>215</v>
      </c>
      <c r="L5877" t="s">
        <v>215</v>
      </c>
      <c r="M5877" t="s">
        <v>215</v>
      </c>
      <c r="N5877" t="s">
        <v>215</v>
      </c>
      <c r="O5877" t="s">
        <v>215</v>
      </c>
      <c r="P5877" t="s">
        <v>215</v>
      </c>
      <c r="Q5877" t="s">
        <v>215</v>
      </c>
      <c r="R5877" t="s">
        <v>260</v>
      </c>
      <c r="S5877" t="s">
        <v>253</v>
      </c>
      <c r="T5877" t="s">
        <v>253</v>
      </c>
      <c r="U5877" t="s">
        <v>253</v>
      </c>
      <c r="V5877" t="s">
        <v>253</v>
      </c>
      <c r="W5877">
        <v>10</v>
      </c>
      <c r="X5877">
        <v>45.1</v>
      </c>
      <c r="Y5877">
        <v>5</v>
      </c>
      <c r="Z5877">
        <v>0</v>
      </c>
      <c r="AA5877">
        <v>0</v>
      </c>
      <c r="AB5877">
        <v>0</v>
      </c>
      <c r="AC5877">
        <v>0</v>
      </c>
      <c r="AD5877">
        <v>100</v>
      </c>
    </row>
    <row r="5878" spans="1:30" x14ac:dyDescent="0.25">
      <c r="A5878" t="str">
        <f t="shared" si="91"/>
        <v>2017/20181FemaleEducation and teachingAbroad</v>
      </c>
      <c r="B5878" t="s">
        <v>218</v>
      </c>
      <c r="C5878" t="s">
        <v>191</v>
      </c>
      <c r="D5878">
        <v>1</v>
      </c>
      <c r="E5878" t="s">
        <v>6</v>
      </c>
      <c r="F5878" t="s">
        <v>182</v>
      </c>
      <c r="G5878" t="s">
        <v>215</v>
      </c>
      <c r="H5878" t="s">
        <v>215</v>
      </c>
      <c r="I5878" t="s">
        <v>215</v>
      </c>
      <c r="J5878" t="s">
        <v>215</v>
      </c>
      <c r="K5878" t="s">
        <v>215</v>
      </c>
      <c r="L5878" t="s">
        <v>215</v>
      </c>
      <c r="M5878" t="s">
        <v>215</v>
      </c>
      <c r="N5878" t="s">
        <v>215</v>
      </c>
      <c r="O5878" t="s">
        <v>215</v>
      </c>
      <c r="P5878" t="s">
        <v>215</v>
      </c>
      <c r="Q5878" t="s">
        <v>215</v>
      </c>
      <c r="R5878" t="s">
        <v>255</v>
      </c>
      <c r="S5878" t="s">
        <v>253</v>
      </c>
      <c r="T5878" t="s">
        <v>253</v>
      </c>
      <c r="U5878" t="s">
        <v>253</v>
      </c>
      <c r="V5878" t="s">
        <v>253</v>
      </c>
      <c r="W5878">
        <v>20</v>
      </c>
      <c r="X5878">
        <v>0</v>
      </c>
      <c r="Y5878">
        <v>20</v>
      </c>
      <c r="Z5878">
        <v>70.8</v>
      </c>
      <c r="AA5878">
        <v>18.3</v>
      </c>
      <c r="AB5878">
        <v>0</v>
      </c>
      <c r="AC5878">
        <v>0</v>
      </c>
      <c r="AD5878">
        <v>10.9</v>
      </c>
    </row>
    <row r="5879" spans="1:30" x14ac:dyDescent="0.25">
      <c r="A5879" t="str">
        <f t="shared" si="91"/>
        <v>2017/20181FemaleEducation and teachingMissing</v>
      </c>
      <c r="B5879" t="s">
        <v>218</v>
      </c>
      <c r="C5879" t="s">
        <v>191</v>
      </c>
      <c r="D5879">
        <v>1</v>
      </c>
      <c r="E5879" t="s">
        <v>6</v>
      </c>
      <c r="F5879" t="s">
        <v>182</v>
      </c>
      <c r="G5879" t="s">
        <v>215</v>
      </c>
      <c r="H5879" t="s">
        <v>215</v>
      </c>
      <c r="I5879" t="s">
        <v>215</v>
      </c>
      <c r="J5879" t="s">
        <v>215</v>
      </c>
      <c r="K5879" t="s">
        <v>215</v>
      </c>
      <c r="L5879" t="s">
        <v>215</v>
      </c>
      <c r="M5879" t="s">
        <v>215</v>
      </c>
      <c r="N5879" t="s">
        <v>215</v>
      </c>
      <c r="O5879" t="s">
        <v>215</v>
      </c>
      <c r="P5879" t="s">
        <v>215</v>
      </c>
      <c r="Q5879" t="s">
        <v>215</v>
      </c>
      <c r="R5879" t="s">
        <v>260</v>
      </c>
      <c r="S5879" t="s">
        <v>253</v>
      </c>
      <c r="T5879" t="s">
        <v>253</v>
      </c>
      <c r="U5879" t="s">
        <v>253</v>
      </c>
      <c r="V5879" t="s">
        <v>253</v>
      </c>
      <c r="W5879">
        <v>90</v>
      </c>
      <c r="X5879">
        <v>63.8</v>
      </c>
      <c r="Y5879">
        <v>30</v>
      </c>
      <c r="Z5879">
        <v>0</v>
      </c>
      <c r="AA5879">
        <v>0</v>
      </c>
      <c r="AB5879">
        <v>0</v>
      </c>
      <c r="AC5879">
        <v>0</v>
      </c>
      <c r="AD5879">
        <v>100</v>
      </c>
    </row>
    <row r="5880" spans="1:30" x14ac:dyDescent="0.25">
      <c r="A5880" t="str">
        <f t="shared" si="91"/>
        <v>2017/20181FemaleEngineeringMissing</v>
      </c>
      <c r="B5880" t="s">
        <v>218</v>
      </c>
      <c r="C5880" t="s">
        <v>191</v>
      </c>
      <c r="D5880">
        <v>1</v>
      </c>
      <c r="E5880" t="s">
        <v>6</v>
      </c>
      <c r="F5880" t="s">
        <v>157</v>
      </c>
      <c r="G5880" t="s">
        <v>215</v>
      </c>
      <c r="H5880" t="s">
        <v>215</v>
      </c>
      <c r="I5880" t="s">
        <v>215</v>
      </c>
      <c r="J5880" t="s">
        <v>215</v>
      </c>
      <c r="K5880" t="s">
        <v>215</v>
      </c>
      <c r="L5880" t="s">
        <v>215</v>
      </c>
      <c r="M5880" t="s">
        <v>215</v>
      </c>
      <c r="N5880" t="s">
        <v>215</v>
      </c>
      <c r="O5880" t="s">
        <v>215</v>
      </c>
      <c r="P5880" t="s">
        <v>215</v>
      </c>
      <c r="Q5880" t="s">
        <v>215</v>
      </c>
      <c r="R5880" t="s">
        <v>260</v>
      </c>
      <c r="S5880" t="s">
        <v>253</v>
      </c>
      <c r="T5880" t="s">
        <v>253</v>
      </c>
      <c r="U5880" t="s">
        <v>253</v>
      </c>
      <c r="V5880" t="s">
        <v>253</v>
      </c>
      <c r="W5880">
        <v>15</v>
      </c>
      <c r="X5880">
        <v>81.2</v>
      </c>
      <c r="Y5880">
        <v>5</v>
      </c>
      <c r="Z5880">
        <v>0</v>
      </c>
      <c r="AA5880">
        <v>0</v>
      </c>
      <c r="AB5880">
        <v>0</v>
      </c>
      <c r="AC5880">
        <v>0</v>
      </c>
      <c r="AD5880">
        <v>100</v>
      </c>
    </row>
    <row r="5881" spans="1:30" x14ac:dyDescent="0.25">
      <c r="A5881" t="str">
        <f t="shared" si="91"/>
        <v>2017/20181FemaleEnglish studiesMissing</v>
      </c>
      <c r="B5881" t="s">
        <v>218</v>
      </c>
      <c r="C5881" t="s">
        <v>191</v>
      </c>
      <c r="D5881">
        <v>1</v>
      </c>
      <c r="E5881" t="s">
        <v>6</v>
      </c>
      <c r="F5881" t="s">
        <v>173</v>
      </c>
      <c r="G5881" t="s">
        <v>215</v>
      </c>
      <c r="H5881" t="s">
        <v>215</v>
      </c>
      <c r="I5881" t="s">
        <v>215</v>
      </c>
      <c r="J5881" t="s">
        <v>215</v>
      </c>
      <c r="K5881" t="s">
        <v>215</v>
      </c>
      <c r="L5881" t="s">
        <v>215</v>
      </c>
      <c r="M5881" t="s">
        <v>215</v>
      </c>
      <c r="N5881" t="s">
        <v>215</v>
      </c>
      <c r="O5881" t="s">
        <v>215</v>
      </c>
      <c r="P5881" t="s">
        <v>215</v>
      </c>
      <c r="Q5881" t="s">
        <v>215</v>
      </c>
      <c r="R5881" t="s">
        <v>260</v>
      </c>
      <c r="S5881" t="s">
        <v>253</v>
      </c>
      <c r="T5881" t="s">
        <v>253</v>
      </c>
      <c r="U5881" t="s">
        <v>253</v>
      </c>
      <c r="V5881" t="s">
        <v>253</v>
      </c>
      <c r="W5881">
        <v>50</v>
      </c>
      <c r="X5881">
        <v>63.6</v>
      </c>
      <c r="Y5881">
        <v>20</v>
      </c>
      <c r="Z5881">
        <v>0</v>
      </c>
      <c r="AA5881">
        <v>0</v>
      </c>
      <c r="AB5881">
        <v>0</v>
      </c>
      <c r="AC5881">
        <v>0</v>
      </c>
      <c r="AD5881">
        <v>100</v>
      </c>
    </row>
    <row r="5882" spans="1:30" x14ac:dyDescent="0.25">
      <c r="A5882" t="str">
        <f t="shared" si="91"/>
        <v>2017/20181FemaleEnglish studiesUnknown</v>
      </c>
      <c r="B5882" t="s">
        <v>218</v>
      </c>
      <c r="C5882" t="s">
        <v>191</v>
      </c>
      <c r="D5882">
        <v>1</v>
      </c>
      <c r="E5882" t="s">
        <v>6</v>
      </c>
      <c r="F5882" t="s">
        <v>173</v>
      </c>
      <c r="G5882" t="s">
        <v>215</v>
      </c>
      <c r="H5882" t="s">
        <v>215</v>
      </c>
      <c r="I5882" t="s">
        <v>215</v>
      </c>
      <c r="J5882" t="s">
        <v>215</v>
      </c>
      <c r="K5882" t="s">
        <v>215</v>
      </c>
      <c r="L5882" t="s">
        <v>215</v>
      </c>
      <c r="M5882" t="s">
        <v>215</v>
      </c>
      <c r="N5882" t="s">
        <v>215</v>
      </c>
      <c r="O5882" t="s">
        <v>215</v>
      </c>
      <c r="P5882" t="s">
        <v>215</v>
      </c>
      <c r="Q5882" t="s">
        <v>215</v>
      </c>
      <c r="R5882" t="s">
        <v>258</v>
      </c>
      <c r="S5882" t="s">
        <v>253</v>
      </c>
      <c r="T5882" t="s">
        <v>253</v>
      </c>
      <c r="U5882" t="s">
        <v>253</v>
      </c>
      <c r="V5882" t="s">
        <v>253</v>
      </c>
      <c r="W5882" t="s">
        <v>216</v>
      </c>
      <c r="X5882" t="s">
        <v>216</v>
      </c>
      <c r="Y5882" t="s">
        <v>216</v>
      </c>
      <c r="Z5882" t="s">
        <v>216</v>
      </c>
      <c r="AA5882" t="s">
        <v>216</v>
      </c>
      <c r="AB5882" t="s">
        <v>216</v>
      </c>
      <c r="AC5882" t="s">
        <v>216</v>
      </c>
      <c r="AD5882" t="s">
        <v>216</v>
      </c>
    </row>
    <row r="5883" spans="1:30" x14ac:dyDescent="0.25">
      <c r="A5883" t="str">
        <f t="shared" si="91"/>
        <v>2017/20181FemaleGeneral, applied and forensic sciencesAbroad</v>
      </c>
      <c r="B5883" t="s">
        <v>218</v>
      </c>
      <c r="C5883" t="s">
        <v>191</v>
      </c>
      <c r="D5883">
        <v>1</v>
      </c>
      <c r="E5883" t="s">
        <v>6</v>
      </c>
      <c r="F5883" t="s">
        <v>223</v>
      </c>
      <c r="G5883" t="s">
        <v>215</v>
      </c>
      <c r="H5883" t="s">
        <v>215</v>
      </c>
      <c r="I5883" t="s">
        <v>215</v>
      </c>
      <c r="J5883" t="s">
        <v>215</v>
      </c>
      <c r="K5883" t="s">
        <v>215</v>
      </c>
      <c r="L5883" t="s">
        <v>215</v>
      </c>
      <c r="M5883" t="s">
        <v>215</v>
      </c>
      <c r="N5883" t="s">
        <v>215</v>
      </c>
      <c r="O5883" t="s">
        <v>215</v>
      </c>
      <c r="P5883" t="s">
        <v>215</v>
      </c>
      <c r="Q5883" t="s">
        <v>215</v>
      </c>
      <c r="R5883" t="s">
        <v>255</v>
      </c>
      <c r="S5883" t="s">
        <v>253</v>
      </c>
      <c r="T5883" t="s">
        <v>253</v>
      </c>
      <c r="U5883" t="s">
        <v>253</v>
      </c>
      <c r="V5883" t="s">
        <v>253</v>
      </c>
      <c r="W5883">
        <v>0</v>
      </c>
      <c r="X5883">
        <v>0</v>
      </c>
      <c r="Y5883">
        <v>0</v>
      </c>
      <c r="Z5883">
        <v>28.4</v>
      </c>
      <c r="AA5883">
        <v>43.1</v>
      </c>
      <c r="AB5883">
        <v>28.4</v>
      </c>
      <c r="AC5883">
        <v>28.4</v>
      </c>
      <c r="AD5883">
        <v>28.4</v>
      </c>
    </row>
    <row r="5884" spans="1:30" x14ac:dyDescent="0.25">
      <c r="A5884" t="str">
        <f t="shared" si="91"/>
        <v>2017/20181FemaleGeneral, applied and forensic sciencesMissing</v>
      </c>
      <c r="B5884" t="s">
        <v>218</v>
      </c>
      <c r="C5884" t="s">
        <v>191</v>
      </c>
      <c r="D5884">
        <v>1</v>
      </c>
      <c r="E5884" t="s">
        <v>6</v>
      </c>
      <c r="F5884" t="s">
        <v>223</v>
      </c>
      <c r="G5884" t="s">
        <v>215</v>
      </c>
      <c r="H5884" t="s">
        <v>215</v>
      </c>
      <c r="I5884" t="s">
        <v>215</v>
      </c>
      <c r="J5884" t="s">
        <v>215</v>
      </c>
      <c r="K5884" t="s">
        <v>215</v>
      </c>
      <c r="L5884" t="s">
        <v>215</v>
      </c>
      <c r="M5884" t="s">
        <v>215</v>
      </c>
      <c r="N5884" t="s">
        <v>215</v>
      </c>
      <c r="O5884" t="s">
        <v>215</v>
      </c>
      <c r="P5884" t="s">
        <v>215</v>
      </c>
      <c r="Q5884" t="s">
        <v>215</v>
      </c>
      <c r="R5884" t="s">
        <v>260</v>
      </c>
      <c r="S5884" t="s">
        <v>253</v>
      </c>
      <c r="T5884" t="s">
        <v>253</v>
      </c>
      <c r="U5884" t="s">
        <v>253</v>
      </c>
      <c r="V5884" t="s">
        <v>253</v>
      </c>
      <c r="W5884">
        <v>10</v>
      </c>
      <c r="X5884">
        <v>67.8</v>
      </c>
      <c r="Y5884">
        <v>5</v>
      </c>
      <c r="Z5884">
        <v>0</v>
      </c>
      <c r="AA5884">
        <v>0</v>
      </c>
      <c r="AB5884">
        <v>0</v>
      </c>
      <c r="AC5884">
        <v>0</v>
      </c>
      <c r="AD5884">
        <v>100</v>
      </c>
    </row>
    <row r="5885" spans="1:30" x14ac:dyDescent="0.25">
      <c r="A5885" t="str">
        <f t="shared" si="91"/>
        <v>2017/20181FemaleGeneral, applied and forensic sciencesUnknown</v>
      </c>
      <c r="B5885" t="s">
        <v>218</v>
      </c>
      <c r="C5885" t="s">
        <v>191</v>
      </c>
      <c r="D5885">
        <v>1</v>
      </c>
      <c r="E5885" t="s">
        <v>6</v>
      </c>
      <c r="F5885" t="s">
        <v>223</v>
      </c>
      <c r="G5885" t="s">
        <v>215</v>
      </c>
      <c r="H5885" t="s">
        <v>215</v>
      </c>
      <c r="I5885" t="s">
        <v>215</v>
      </c>
      <c r="J5885" t="s">
        <v>215</v>
      </c>
      <c r="K5885" t="s">
        <v>215</v>
      </c>
      <c r="L5885" t="s">
        <v>215</v>
      </c>
      <c r="M5885" t="s">
        <v>215</v>
      </c>
      <c r="N5885" t="s">
        <v>215</v>
      </c>
      <c r="O5885" t="s">
        <v>215</v>
      </c>
      <c r="P5885" t="s">
        <v>215</v>
      </c>
      <c r="Q5885" t="s">
        <v>215</v>
      </c>
      <c r="R5885" t="s">
        <v>258</v>
      </c>
      <c r="S5885" t="s">
        <v>253</v>
      </c>
      <c r="T5885" t="s">
        <v>253</v>
      </c>
      <c r="U5885" t="s">
        <v>253</v>
      </c>
      <c r="V5885" t="s">
        <v>253</v>
      </c>
      <c r="W5885" t="s">
        <v>216</v>
      </c>
      <c r="X5885" t="s">
        <v>216</v>
      </c>
      <c r="Y5885" t="s">
        <v>216</v>
      </c>
      <c r="Z5885" t="s">
        <v>216</v>
      </c>
      <c r="AA5885" t="s">
        <v>216</v>
      </c>
      <c r="AB5885" t="s">
        <v>216</v>
      </c>
      <c r="AC5885" t="s">
        <v>216</v>
      </c>
      <c r="AD5885" t="s">
        <v>216</v>
      </c>
    </row>
    <row r="5886" spans="1:30" x14ac:dyDescent="0.25">
      <c r="A5886" t="str">
        <f t="shared" si="91"/>
        <v>2017/20181FemaleGeography, earth and environmental studiesAbroad</v>
      </c>
      <c r="B5886" t="s">
        <v>218</v>
      </c>
      <c r="C5886" t="s">
        <v>191</v>
      </c>
      <c r="D5886">
        <v>1</v>
      </c>
      <c r="E5886" t="s">
        <v>6</v>
      </c>
      <c r="F5886" t="s">
        <v>224</v>
      </c>
      <c r="G5886" t="s">
        <v>215</v>
      </c>
      <c r="H5886" t="s">
        <v>215</v>
      </c>
      <c r="I5886" t="s">
        <v>215</v>
      </c>
      <c r="J5886" t="s">
        <v>215</v>
      </c>
      <c r="K5886" t="s">
        <v>215</v>
      </c>
      <c r="L5886" t="s">
        <v>215</v>
      </c>
      <c r="M5886" t="s">
        <v>215</v>
      </c>
      <c r="N5886" t="s">
        <v>215</v>
      </c>
      <c r="O5886" t="s">
        <v>215</v>
      </c>
      <c r="P5886" t="s">
        <v>215</v>
      </c>
      <c r="Q5886" t="s">
        <v>215</v>
      </c>
      <c r="R5886" t="s">
        <v>255</v>
      </c>
      <c r="S5886" t="s">
        <v>253</v>
      </c>
      <c r="T5886" t="s">
        <v>253</v>
      </c>
      <c r="U5886" t="s">
        <v>253</v>
      </c>
      <c r="V5886" t="s">
        <v>253</v>
      </c>
      <c r="W5886">
        <v>5</v>
      </c>
      <c r="X5886">
        <v>0</v>
      </c>
      <c r="Y5886">
        <v>5</v>
      </c>
      <c r="Z5886">
        <v>18.8</v>
      </c>
      <c r="AA5886">
        <v>37.5</v>
      </c>
      <c r="AB5886">
        <v>6.2</v>
      </c>
      <c r="AC5886">
        <v>25</v>
      </c>
      <c r="AD5886">
        <v>43.7</v>
      </c>
    </row>
    <row r="5887" spans="1:30" x14ac:dyDescent="0.25">
      <c r="A5887" t="str">
        <f t="shared" si="91"/>
        <v>2017/20181FemaleGeography, earth and environmental studiesMissing</v>
      </c>
      <c r="B5887" t="s">
        <v>218</v>
      </c>
      <c r="C5887" t="s">
        <v>191</v>
      </c>
      <c r="D5887">
        <v>1</v>
      </c>
      <c r="E5887" t="s">
        <v>6</v>
      </c>
      <c r="F5887" t="s">
        <v>224</v>
      </c>
      <c r="G5887" t="s">
        <v>215</v>
      </c>
      <c r="H5887" t="s">
        <v>215</v>
      </c>
      <c r="I5887" t="s">
        <v>215</v>
      </c>
      <c r="J5887" t="s">
        <v>215</v>
      </c>
      <c r="K5887" t="s">
        <v>215</v>
      </c>
      <c r="L5887" t="s">
        <v>215</v>
      </c>
      <c r="M5887" t="s">
        <v>215</v>
      </c>
      <c r="N5887" t="s">
        <v>215</v>
      </c>
      <c r="O5887" t="s">
        <v>215</v>
      </c>
      <c r="P5887" t="s">
        <v>215</v>
      </c>
      <c r="Q5887" t="s">
        <v>215</v>
      </c>
      <c r="R5887" t="s">
        <v>260</v>
      </c>
      <c r="S5887" t="s">
        <v>253</v>
      </c>
      <c r="T5887" t="s">
        <v>253</v>
      </c>
      <c r="U5887" t="s">
        <v>253</v>
      </c>
      <c r="V5887" t="s">
        <v>253</v>
      </c>
      <c r="W5887">
        <v>15</v>
      </c>
      <c r="X5887">
        <v>69.2</v>
      </c>
      <c r="Y5887">
        <v>5</v>
      </c>
      <c r="Z5887">
        <v>0</v>
      </c>
      <c r="AA5887">
        <v>0</v>
      </c>
      <c r="AB5887">
        <v>0</v>
      </c>
      <c r="AC5887">
        <v>0</v>
      </c>
      <c r="AD5887">
        <v>100</v>
      </c>
    </row>
    <row r="5888" spans="1:30" x14ac:dyDescent="0.25">
      <c r="A5888" t="str">
        <f t="shared" si="91"/>
        <v>2017/20181FemaleHealth and social careAbroad</v>
      </c>
      <c r="B5888" t="s">
        <v>218</v>
      </c>
      <c r="C5888" t="s">
        <v>191</v>
      </c>
      <c r="D5888">
        <v>1</v>
      </c>
      <c r="E5888" t="s">
        <v>6</v>
      </c>
      <c r="F5888" t="s">
        <v>168</v>
      </c>
      <c r="G5888" t="s">
        <v>215</v>
      </c>
      <c r="H5888" t="s">
        <v>215</v>
      </c>
      <c r="I5888" t="s">
        <v>215</v>
      </c>
      <c r="J5888" t="s">
        <v>215</v>
      </c>
      <c r="K5888" t="s">
        <v>215</v>
      </c>
      <c r="L5888" t="s">
        <v>215</v>
      </c>
      <c r="M5888" t="s">
        <v>215</v>
      </c>
      <c r="N5888" t="s">
        <v>215</v>
      </c>
      <c r="O5888" t="s">
        <v>215</v>
      </c>
      <c r="P5888" t="s">
        <v>215</v>
      </c>
      <c r="Q5888" t="s">
        <v>215</v>
      </c>
      <c r="R5888" t="s">
        <v>255</v>
      </c>
      <c r="S5888" t="s">
        <v>253</v>
      </c>
      <c r="T5888" t="s">
        <v>253</v>
      </c>
      <c r="U5888" t="s">
        <v>253</v>
      </c>
      <c r="V5888" t="s">
        <v>253</v>
      </c>
      <c r="W5888">
        <v>5</v>
      </c>
      <c r="X5888">
        <v>0</v>
      </c>
      <c r="Y5888">
        <v>5</v>
      </c>
      <c r="Z5888">
        <v>30</v>
      </c>
      <c r="AA5888">
        <v>10</v>
      </c>
      <c r="AB5888">
        <v>60</v>
      </c>
      <c r="AC5888">
        <v>60</v>
      </c>
      <c r="AD5888">
        <v>60</v>
      </c>
    </row>
    <row r="5889" spans="1:30" x14ac:dyDescent="0.25">
      <c r="A5889" t="str">
        <f t="shared" si="91"/>
        <v>2017/20181FemaleHealth and social careMissing</v>
      </c>
      <c r="B5889" t="s">
        <v>218</v>
      </c>
      <c r="C5889" t="s">
        <v>191</v>
      </c>
      <c r="D5889">
        <v>1</v>
      </c>
      <c r="E5889" t="s">
        <v>6</v>
      </c>
      <c r="F5889" t="s">
        <v>168</v>
      </c>
      <c r="G5889" t="s">
        <v>215</v>
      </c>
      <c r="H5889" t="s">
        <v>215</v>
      </c>
      <c r="I5889" t="s">
        <v>215</v>
      </c>
      <c r="J5889" t="s">
        <v>215</v>
      </c>
      <c r="K5889" t="s">
        <v>215</v>
      </c>
      <c r="L5889" t="s">
        <v>215</v>
      </c>
      <c r="M5889" t="s">
        <v>215</v>
      </c>
      <c r="N5889" t="s">
        <v>215</v>
      </c>
      <c r="O5889" t="s">
        <v>215</v>
      </c>
      <c r="P5889" t="s">
        <v>215</v>
      </c>
      <c r="Q5889" t="s">
        <v>215</v>
      </c>
      <c r="R5889" t="s">
        <v>260</v>
      </c>
      <c r="S5889" t="s">
        <v>253</v>
      </c>
      <c r="T5889" t="s">
        <v>253</v>
      </c>
      <c r="U5889" t="s">
        <v>253</v>
      </c>
      <c r="V5889" t="s">
        <v>253</v>
      </c>
      <c r="W5889">
        <v>50</v>
      </c>
      <c r="X5889">
        <v>73.8</v>
      </c>
      <c r="Y5889">
        <v>15</v>
      </c>
      <c r="Z5889">
        <v>0</v>
      </c>
      <c r="AA5889">
        <v>0</v>
      </c>
      <c r="AB5889">
        <v>0</v>
      </c>
      <c r="AC5889">
        <v>0</v>
      </c>
      <c r="AD5889">
        <v>100</v>
      </c>
    </row>
    <row r="5890" spans="1:30" x14ac:dyDescent="0.25">
      <c r="A5890" t="str">
        <f t="shared" si="91"/>
        <v>2017/20181FemaleHistory and archaeologyMissing</v>
      </c>
      <c r="B5890" t="s">
        <v>218</v>
      </c>
      <c r="C5890" t="s">
        <v>191</v>
      </c>
      <c r="D5890">
        <v>1</v>
      </c>
      <c r="E5890" t="s">
        <v>6</v>
      </c>
      <c r="F5890" t="s">
        <v>177</v>
      </c>
      <c r="G5890" t="s">
        <v>215</v>
      </c>
      <c r="H5890" t="s">
        <v>215</v>
      </c>
      <c r="I5890" t="s">
        <v>215</v>
      </c>
      <c r="J5890" t="s">
        <v>215</v>
      </c>
      <c r="K5890" t="s">
        <v>215</v>
      </c>
      <c r="L5890" t="s">
        <v>215</v>
      </c>
      <c r="M5890" t="s">
        <v>215</v>
      </c>
      <c r="N5890" t="s">
        <v>215</v>
      </c>
      <c r="O5890" t="s">
        <v>215</v>
      </c>
      <c r="P5890" t="s">
        <v>215</v>
      </c>
      <c r="Q5890" t="s">
        <v>215</v>
      </c>
      <c r="R5890" t="s">
        <v>260</v>
      </c>
      <c r="S5890" t="s">
        <v>253</v>
      </c>
      <c r="T5890" t="s">
        <v>253</v>
      </c>
      <c r="U5890" t="s">
        <v>253</v>
      </c>
      <c r="V5890" t="s">
        <v>253</v>
      </c>
      <c r="W5890">
        <v>30</v>
      </c>
      <c r="X5890">
        <v>53.5</v>
      </c>
      <c r="Y5890">
        <v>15</v>
      </c>
      <c r="Z5890">
        <v>0</v>
      </c>
      <c r="AA5890">
        <v>0</v>
      </c>
      <c r="AB5890">
        <v>7.6</v>
      </c>
      <c r="AC5890">
        <v>7.6</v>
      </c>
      <c r="AD5890">
        <v>100</v>
      </c>
    </row>
    <row r="5891" spans="1:30" x14ac:dyDescent="0.25">
      <c r="A5891" t="str">
        <f t="shared" si="91"/>
        <v>2017/20181FemaleHistory and archaeologyUnknown</v>
      </c>
      <c r="B5891" t="s">
        <v>218</v>
      </c>
      <c r="C5891" t="s">
        <v>191</v>
      </c>
      <c r="D5891">
        <v>1</v>
      </c>
      <c r="E5891" t="s">
        <v>6</v>
      </c>
      <c r="F5891" t="s">
        <v>177</v>
      </c>
      <c r="G5891" t="s">
        <v>215</v>
      </c>
      <c r="H5891" t="s">
        <v>215</v>
      </c>
      <c r="I5891" t="s">
        <v>215</v>
      </c>
      <c r="J5891" t="s">
        <v>215</v>
      </c>
      <c r="K5891" t="s">
        <v>215</v>
      </c>
      <c r="L5891" t="s">
        <v>215</v>
      </c>
      <c r="M5891" t="s">
        <v>215</v>
      </c>
      <c r="N5891" t="s">
        <v>215</v>
      </c>
      <c r="O5891" t="s">
        <v>215</v>
      </c>
      <c r="P5891" t="s">
        <v>215</v>
      </c>
      <c r="Q5891" t="s">
        <v>215</v>
      </c>
      <c r="R5891" t="s">
        <v>258</v>
      </c>
      <c r="S5891" t="s">
        <v>253</v>
      </c>
      <c r="T5891" t="s">
        <v>253</v>
      </c>
      <c r="U5891" t="s">
        <v>253</v>
      </c>
      <c r="V5891" t="s">
        <v>253</v>
      </c>
      <c r="W5891" t="s">
        <v>216</v>
      </c>
      <c r="X5891" t="s">
        <v>216</v>
      </c>
      <c r="Y5891" t="s">
        <v>216</v>
      </c>
      <c r="Z5891" t="s">
        <v>216</v>
      </c>
      <c r="AA5891" t="s">
        <v>216</v>
      </c>
      <c r="AB5891" t="s">
        <v>216</v>
      </c>
      <c r="AC5891" t="s">
        <v>216</v>
      </c>
      <c r="AD5891" t="s">
        <v>216</v>
      </c>
    </row>
    <row r="5892" spans="1:30" x14ac:dyDescent="0.25">
      <c r="A5892" t="str">
        <f t="shared" ref="A5892:A5955" si="92">B5892&amp;D5892&amp;E5892&amp;F5892&amp;R5892</f>
        <v>2017/20181FemaleLanguages and area studiesMissing</v>
      </c>
      <c r="B5892" t="s">
        <v>218</v>
      </c>
      <c r="C5892" t="s">
        <v>191</v>
      </c>
      <c r="D5892">
        <v>1</v>
      </c>
      <c r="E5892" t="s">
        <v>6</v>
      </c>
      <c r="F5892" t="s">
        <v>225</v>
      </c>
      <c r="G5892" t="s">
        <v>215</v>
      </c>
      <c r="H5892" t="s">
        <v>215</v>
      </c>
      <c r="I5892" t="s">
        <v>215</v>
      </c>
      <c r="J5892" t="s">
        <v>215</v>
      </c>
      <c r="K5892" t="s">
        <v>215</v>
      </c>
      <c r="L5892" t="s">
        <v>215</v>
      </c>
      <c r="M5892" t="s">
        <v>215</v>
      </c>
      <c r="N5892" t="s">
        <v>215</v>
      </c>
      <c r="O5892" t="s">
        <v>215</v>
      </c>
      <c r="P5892" t="s">
        <v>215</v>
      </c>
      <c r="Q5892" t="s">
        <v>215</v>
      </c>
      <c r="R5892" t="s">
        <v>260</v>
      </c>
      <c r="S5892" t="s">
        <v>253</v>
      </c>
      <c r="T5892" t="s">
        <v>253</v>
      </c>
      <c r="U5892" t="s">
        <v>253</v>
      </c>
      <c r="V5892" t="s">
        <v>253</v>
      </c>
      <c r="W5892">
        <v>25</v>
      </c>
      <c r="X5892">
        <v>68.599999999999994</v>
      </c>
      <c r="Y5892">
        <v>10</v>
      </c>
      <c r="Z5892">
        <v>0</v>
      </c>
      <c r="AA5892">
        <v>0</v>
      </c>
      <c r="AB5892">
        <v>0</v>
      </c>
      <c r="AC5892">
        <v>0</v>
      </c>
      <c r="AD5892">
        <v>100</v>
      </c>
    </row>
    <row r="5893" spans="1:30" x14ac:dyDescent="0.25">
      <c r="A5893" t="str">
        <f t="shared" si="92"/>
        <v>2017/20181FemaleLawMissing</v>
      </c>
      <c r="B5893" t="s">
        <v>218</v>
      </c>
      <c r="C5893" t="s">
        <v>191</v>
      </c>
      <c r="D5893">
        <v>1</v>
      </c>
      <c r="E5893" t="s">
        <v>6</v>
      </c>
      <c r="F5893" t="s">
        <v>14</v>
      </c>
      <c r="G5893" t="s">
        <v>215</v>
      </c>
      <c r="H5893" t="s">
        <v>215</v>
      </c>
      <c r="I5893" t="s">
        <v>215</v>
      </c>
      <c r="J5893" t="s">
        <v>215</v>
      </c>
      <c r="K5893" t="s">
        <v>215</v>
      </c>
      <c r="L5893" t="s">
        <v>215</v>
      </c>
      <c r="M5893" t="s">
        <v>215</v>
      </c>
      <c r="N5893" t="s">
        <v>215</v>
      </c>
      <c r="O5893" t="s">
        <v>215</v>
      </c>
      <c r="P5893" t="s">
        <v>215</v>
      </c>
      <c r="Q5893" t="s">
        <v>215</v>
      </c>
      <c r="R5893" t="s">
        <v>260</v>
      </c>
      <c r="S5893" t="s">
        <v>253</v>
      </c>
      <c r="T5893" t="s">
        <v>253</v>
      </c>
      <c r="U5893" t="s">
        <v>253</v>
      </c>
      <c r="V5893" t="s">
        <v>253</v>
      </c>
      <c r="W5893">
        <v>65</v>
      </c>
      <c r="X5893">
        <v>47</v>
      </c>
      <c r="Y5893">
        <v>35</v>
      </c>
      <c r="Z5893">
        <v>5.8</v>
      </c>
      <c r="AA5893">
        <v>2.9</v>
      </c>
      <c r="AB5893">
        <v>0</v>
      </c>
      <c r="AC5893">
        <v>2.9</v>
      </c>
      <c r="AD5893">
        <v>91.3</v>
      </c>
    </row>
    <row r="5894" spans="1:30" x14ac:dyDescent="0.25">
      <c r="A5894" t="str">
        <f t="shared" si="92"/>
        <v>2017/20181FemaleMaterials and technologyAbroad</v>
      </c>
      <c r="B5894" t="s">
        <v>218</v>
      </c>
      <c r="C5894" t="s">
        <v>191</v>
      </c>
      <c r="D5894">
        <v>1</v>
      </c>
      <c r="E5894" t="s">
        <v>6</v>
      </c>
      <c r="F5894" t="s">
        <v>226</v>
      </c>
      <c r="G5894" t="s">
        <v>215</v>
      </c>
      <c r="H5894" t="s">
        <v>215</v>
      </c>
      <c r="I5894" t="s">
        <v>215</v>
      </c>
      <c r="J5894" t="s">
        <v>215</v>
      </c>
      <c r="K5894" t="s">
        <v>215</v>
      </c>
      <c r="L5894" t="s">
        <v>215</v>
      </c>
      <c r="M5894" t="s">
        <v>215</v>
      </c>
      <c r="N5894" t="s">
        <v>215</v>
      </c>
      <c r="O5894" t="s">
        <v>215</v>
      </c>
      <c r="P5894" t="s">
        <v>215</v>
      </c>
      <c r="Q5894" t="s">
        <v>215</v>
      </c>
      <c r="R5894" t="s">
        <v>255</v>
      </c>
      <c r="S5894" t="s">
        <v>253</v>
      </c>
      <c r="T5894" t="s">
        <v>253</v>
      </c>
      <c r="U5894" t="s">
        <v>253</v>
      </c>
      <c r="V5894" t="s">
        <v>253</v>
      </c>
      <c r="W5894" t="s">
        <v>216</v>
      </c>
      <c r="X5894" t="s">
        <v>216</v>
      </c>
      <c r="Y5894" t="s">
        <v>216</v>
      </c>
      <c r="Z5894" t="s">
        <v>216</v>
      </c>
      <c r="AA5894" t="s">
        <v>216</v>
      </c>
      <c r="AB5894" t="s">
        <v>216</v>
      </c>
      <c r="AC5894" t="s">
        <v>216</v>
      </c>
      <c r="AD5894" t="s">
        <v>216</v>
      </c>
    </row>
    <row r="5895" spans="1:30" x14ac:dyDescent="0.25">
      <c r="A5895" t="str">
        <f t="shared" si="92"/>
        <v>2017/20181FemaleMaterials and technologyMissing</v>
      </c>
      <c r="B5895" t="s">
        <v>218</v>
      </c>
      <c r="C5895" t="s">
        <v>191</v>
      </c>
      <c r="D5895">
        <v>1</v>
      </c>
      <c r="E5895" t="s">
        <v>6</v>
      </c>
      <c r="F5895" t="s">
        <v>226</v>
      </c>
      <c r="G5895" t="s">
        <v>215</v>
      </c>
      <c r="H5895" t="s">
        <v>215</v>
      </c>
      <c r="I5895" t="s">
        <v>215</v>
      </c>
      <c r="J5895" t="s">
        <v>215</v>
      </c>
      <c r="K5895" t="s">
        <v>215</v>
      </c>
      <c r="L5895" t="s">
        <v>215</v>
      </c>
      <c r="M5895" t="s">
        <v>215</v>
      </c>
      <c r="N5895" t="s">
        <v>215</v>
      </c>
      <c r="O5895" t="s">
        <v>215</v>
      </c>
      <c r="P5895" t="s">
        <v>215</v>
      </c>
      <c r="Q5895" t="s">
        <v>215</v>
      </c>
      <c r="R5895" t="s">
        <v>260</v>
      </c>
      <c r="S5895" t="s">
        <v>253</v>
      </c>
      <c r="T5895" t="s">
        <v>253</v>
      </c>
      <c r="U5895" t="s">
        <v>253</v>
      </c>
      <c r="V5895" t="s">
        <v>253</v>
      </c>
      <c r="W5895">
        <v>5</v>
      </c>
      <c r="X5895">
        <v>76.3</v>
      </c>
      <c r="Y5895">
        <v>0</v>
      </c>
      <c r="Z5895">
        <v>0</v>
      </c>
      <c r="AA5895">
        <v>0</v>
      </c>
      <c r="AB5895">
        <v>0</v>
      </c>
      <c r="AC5895">
        <v>0</v>
      </c>
      <c r="AD5895">
        <v>100</v>
      </c>
    </row>
    <row r="5896" spans="1:30" x14ac:dyDescent="0.25">
      <c r="A5896" t="str">
        <f t="shared" si="92"/>
        <v>2017/20181FemaleMathematical sciencesAbroad</v>
      </c>
      <c r="B5896" t="s">
        <v>218</v>
      </c>
      <c r="C5896" t="s">
        <v>191</v>
      </c>
      <c r="D5896">
        <v>1</v>
      </c>
      <c r="E5896" t="s">
        <v>6</v>
      </c>
      <c r="F5896" t="s">
        <v>155</v>
      </c>
      <c r="G5896" t="s">
        <v>215</v>
      </c>
      <c r="H5896" t="s">
        <v>215</v>
      </c>
      <c r="I5896" t="s">
        <v>215</v>
      </c>
      <c r="J5896" t="s">
        <v>215</v>
      </c>
      <c r="K5896" t="s">
        <v>215</v>
      </c>
      <c r="L5896" t="s">
        <v>215</v>
      </c>
      <c r="M5896" t="s">
        <v>215</v>
      </c>
      <c r="N5896" t="s">
        <v>215</v>
      </c>
      <c r="O5896" t="s">
        <v>215</v>
      </c>
      <c r="P5896" t="s">
        <v>215</v>
      </c>
      <c r="Q5896" t="s">
        <v>215</v>
      </c>
      <c r="R5896" t="s">
        <v>255</v>
      </c>
      <c r="S5896" t="s">
        <v>253</v>
      </c>
      <c r="T5896" t="s">
        <v>253</v>
      </c>
      <c r="U5896" t="s">
        <v>253</v>
      </c>
      <c r="V5896" t="s">
        <v>253</v>
      </c>
      <c r="W5896">
        <v>5</v>
      </c>
      <c r="X5896">
        <v>0</v>
      </c>
      <c r="Y5896">
        <v>5</v>
      </c>
      <c r="Z5896">
        <v>32.299999999999997</v>
      </c>
      <c r="AA5896">
        <v>46.2</v>
      </c>
      <c r="AB5896">
        <v>0</v>
      </c>
      <c r="AC5896">
        <v>21.5</v>
      </c>
      <c r="AD5896">
        <v>21.5</v>
      </c>
    </row>
    <row r="5897" spans="1:30" x14ac:dyDescent="0.25">
      <c r="A5897" t="str">
        <f t="shared" si="92"/>
        <v>2017/20181FemaleMathematical sciencesMissing</v>
      </c>
      <c r="B5897" t="s">
        <v>218</v>
      </c>
      <c r="C5897" t="s">
        <v>191</v>
      </c>
      <c r="D5897">
        <v>1</v>
      </c>
      <c r="E5897" t="s">
        <v>6</v>
      </c>
      <c r="F5897" t="s">
        <v>155</v>
      </c>
      <c r="G5897" t="s">
        <v>215</v>
      </c>
      <c r="H5897" t="s">
        <v>215</v>
      </c>
      <c r="I5897" t="s">
        <v>215</v>
      </c>
      <c r="J5897" t="s">
        <v>215</v>
      </c>
      <c r="K5897" t="s">
        <v>215</v>
      </c>
      <c r="L5897" t="s">
        <v>215</v>
      </c>
      <c r="M5897" t="s">
        <v>215</v>
      </c>
      <c r="N5897" t="s">
        <v>215</v>
      </c>
      <c r="O5897" t="s">
        <v>215</v>
      </c>
      <c r="P5897" t="s">
        <v>215</v>
      </c>
      <c r="Q5897" t="s">
        <v>215</v>
      </c>
      <c r="R5897" t="s">
        <v>260</v>
      </c>
      <c r="S5897" t="s">
        <v>253</v>
      </c>
      <c r="T5897" t="s">
        <v>253</v>
      </c>
      <c r="U5897" t="s">
        <v>253</v>
      </c>
      <c r="V5897" t="s">
        <v>253</v>
      </c>
      <c r="W5897">
        <v>10</v>
      </c>
      <c r="X5897">
        <v>64.8</v>
      </c>
      <c r="Y5897">
        <v>5</v>
      </c>
      <c r="Z5897">
        <v>0</v>
      </c>
      <c r="AA5897">
        <v>0</v>
      </c>
      <c r="AB5897">
        <v>0</v>
      </c>
      <c r="AC5897">
        <v>0</v>
      </c>
      <c r="AD5897">
        <v>100</v>
      </c>
    </row>
    <row r="5898" spans="1:30" x14ac:dyDescent="0.25">
      <c r="A5898" t="str">
        <f t="shared" si="92"/>
        <v>2017/20181FemaleMedia, journalism and communicationsMissing</v>
      </c>
      <c r="B5898" t="s">
        <v>218</v>
      </c>
      <c r="C5898" t="s">
        <v>191</v>
      </c>
      <c r="D5898">
        <v>1</v>
      </c>
      <c r="E5898" t="s">
        <v>6</v>
      </c>
      <c r="F5898" t="s">
        <v>227</v>
      </c>
      <c r="G5898" t="s">
        <v>215</v>
      </c>
      <c r="H5898" t="s">
        <v>215</v>
      </c>
      <c r="I5898" t="s">
        <v>215</v>
      </c>
      <c r="J5898" t="s">
        <v>215</v>
      </c>
      <c r="K5898" t="s">
        <v>215</v>
      </c>
      <c r="L5898" t="s">
        <v>215</v>
      </c>
      <c r="M5898" t="s">
        <v>215</v>
      </c>
      <c r="N5898" t="s">
        <v>215</v>
      </c>
      <c r="O5898" t="s">
        <v>215</v>
      </c>
      <c r="P5898" t="s">
        <v>215</v>
      </c>
      <c r="Q5898" t="s">
        <v>215</v>
      </c>
      <c r="R5898" t="s">
        <v>260</v>
      </c>
      <c r="S5898" t="s">
        <v>253</v>
      </c>
      <c r="T5898" t="s">
        <v>253</v>
      </c>
      <c r="U5898" t="s">
        <v>253</v>
      </c>
      <c r="V5898" t="s">
        <v>253</v>
      </c>
      <c r="W5898">
        <v>70</v>
      </c>
      <c r="X5898">
        <v>85.5</v>
      </c>
      <c r="Y5898">
        <v>10</v>
      </c>
      <c r="Z5898">
        <v>0</v>
      </c>
      <c r="AA5898">
        <v>0</v>
      </c>
      <c r="AB5898">
        <v>0</v>
      </c>
      <c r="AC5898">
        <v>0</v>
      </c>
      <c r="AD5898">
        <v>100</v>
      </c>
    </row>
    <row r="5899" spans="1:30" x14ac:dyDescent="0.25">
      <c r="A5899" t="str">
        <f t="shared" si="92"/>
        <v>2017/20181FemaleMedical sciencesAbroad</v>
      </c>
      <c r="B5899" t="s">
        <v>218</v>
      </c>
      <c r="C5899" t="s">
        <v>191</v>
      </c>
      <c r="D5899">
        <v>1</v>
      </c>
      <c r="E5899" t="s">
        <v>6</v>
      </c>
      <c r="F5899" t="s">
        <v>228</v>
      </c>
      <c r="G5899" t="s">
        <v>215</v>
      </c>
      <c r="H5899" t="s">
        <v>215</v>
      </c>
      <c r="I5899" t="s">
        <v>215</v>
      </c>
      <c r="J5899" t="s">
        <v>215</v>
      </c>
      <c r="K5899" t="s">
        <v>215</v>
      </c>
      <c r="L5899" t="s">
        <v>215</v>
      </c>
      <c r="M5899" t="s">
        <v>215</v>
      </c>
      <c r="N5899" t="s">
        <v>215</v>
      </c>
      <c r="O5899" t="s">
        <v>215</v>
      </c>
      <c r="P5899" t="s">
        <v>215</v>
      </c>
      <c r="Q5899" t="s">
        <v>215</v>
      </c>
      <c r="R5899" t="s">
        <v>255</v>
      </c>
      <c r="S5899" t="s">
        <v>253</v>
      </c>
      <c r="T5899" t="s">
        <v>253</v>
      </c>
      <c r="U5899" t="s">
        <v>253</v>
      </c>
      <c r="V5899" t="s">
        <v>253</v>
      </c>
      <c r="W5899" t="s">
        <v>216</v>
      </c>
      <c r="X5899" t="s">
        <v>216</v>
      </c>
      <c r="Y5899" t="s">
        <v>216</v>
      </c>
      <c r="Z5899" t="s">
        <v>216</v>
      </c>
      <c r="AA5899" t="s">
        <v>216</v>
      </c>
      <c r="AB5899" t="s">
        <v>216</v>
      </c>
      <c r="AC5899" t="s">
        <v>216</v>
      </c>
      <c r="AD5899" t="s">
        <v>216</v>
      </c>
    </row>
    <row r="5900" spans="1:30" x14ac:dyDescent="0.25">
      <c r="A5900" t="str">
        <f t="shared" si="92"/>
        <v>2017/20181FemaleMedical sciencesMissing</v>
      </c>
      <c r="B5900" t="s">
        <v>218</v>
      </c>
      <c r="C5900" t="s">
        <v>191</v>
      </c>
      <c r="D5900">
        <v>1</v>
      </c>
      <c r="E5900" t="s">
        <v>6</v>
      </c>
      <c r="F5900" t="s">
        <v>228</v>
      </c>
      <c r="G5900" t="s">
        <v>215</v>
      </c>
      <c r="H5900" t="s">
        <v>215</v>
      </c>
      <c r="I5900" t="s">
        <v>215</v>
      </c>
      <c r="J5900" t="s">
        <v>215</v>
      </c>
      <c r="K5900" t="s">
        <v>215</v>
      </c>
      <c r="L5900" t="s">
        <v>215</v>
      </c>
      <c r="M5900" t="s">
        <v>215</v>
      </c>
      <c r="N5900" t="s">
        <v>215</v>
      </c>
      <c r="O5900" t="s">
        <v>215</v>
      </c>
      <c r="P5900" t="s">
        <v>215</v>
      </c>
      <c r="Q5900" t="s">
        <v>215</v>
      </c>
      <c r="R5900" t="s">
        <v>260</v>
      </c>
      <c r="S5900" t="s">
        <v>253</v>
      </c>
      <c r="T5900" t="s">
        <v>253</v>
      </c>
      <c r="U5900" t="s">
        <v>253</v>
      </c>
      <c r="V5900" t="s">
        <v>253</v>
      </c>
      <c r="W5900">
        <v>15</v>
      </c>
      <c r="X5900">
        <v>32.200000000000003</v>
      </c>
      <c r="Y5900">
        <v>10</v>
      </c>
      <c r="Z5900">
        <v>0</v>
      </c>
      <c r="AA5900">
        <v>0</v>
      </c>
      <c r="AB5900">
        <v>0</v>
      </c>
      <c r="AC5900">
        <v>0</v>
      </c>
      <c r="AD5900">
        <v>100</v>
      </c>
    </row>
    <row r="5901" spans="1:30" x14ac:dyDescent="0.25">
      <c r="A5901" t="str">
        <f t="shared" si="92"/>
        <v>2017/20181FemaleMedicine and dentistryMissing</v>
      </c>
      <c r="B5901" t="s">
        <v>218</v>
      </c>
      <c r="C5901" t="s">
        <v>191</v>
      </c>
      <c r="D5901">
        <v>1</v>
      </c>
      <c r="E5901" t="s">
        <v>6</v>
      </c>
      <c r="F5901" t="s">
        <v>138</v>
      </c>
      <c r="G5901" t="s">
        <v>215</v>
      </c>
      <c r="H5901" t="s">
        <v>215</v>
      </c>
      <c r="I5901" t="s">
        <v>215</v>
      </c>
      <c r="J5901" t="s">
        <v>215</v>
      </c>
      <c r="K5901" t="s">
        <v>215</v>
      </c>
      <c r="L5901" t="s">
        <v>215</v>
      </c>
      <c r="M5901" t="s">
        <v>215</v>
      </c>
      <c r="N5901" t="s">
        <v>215</v>
      </c>
      <c r="O5901" t="s">
        <v>215</v>
      </c>
      <c r="P5901" t="s">
        <v>215</v>
      </c>
      <c r="Q5901" t="s">
        <v>215</v>
      </c>
      <c r="R5901" t="s">
        <v>260</v>
      </c>
      <c r="S5901" t="s">
        <v>253</v>
      </c>
      <c r="T5901" t="s">
        <v>253</v>
      </c>
      <c r="U5901" t="s">
        <v>253</v>
      </c>
      <c r="V5901" t="s">
        <v>253</v>
      </c>
      <c r="W5901">
        <v>25</v>
      </c>
      <c r="X5901">
        <v>77.8</v>
      </c>
      <c r="Y5901">
        <v>5</v>
      </c>
      <c r="Z5901">
        <v>0</v>
      </c>
      <c r="AA5901">
        <v>0</v>
      </c>
      <c r="AB5901">
        <v>0</v>
      </c>
      <c r="AC5901">
        <v>0</v>
      </c>
      <c r="AD5901">
        <v>100</v>
      </c>
    </row>
    <row r="5902" spans="1:30" x14ac:dyDescent="0.25">
      <c r="A5902" t="str">
        <f t="shared" si="92"/>
        <v>2017/20181FemaleNursing and midwiferyUnknown</v>
      </c>
      <c r="B5902" t="s">
        <v>218</v>
      </c>
      <c r="C5902" t="s">
        <v>191</v>
      </c>
      <c r="D5902">
        <v>1</v>
      </c>
      <c r="E5902" t="s">
        <v>6</v>
      </c>
      <c r="F5902" t="s">
        <v>229</v>
      </c>
      <c r="G5902" t="s">
        <v>215</v>
      </c>
      <c r="H5902" t="s">
        <v>215</v>
      </c>
      <c r="I5902" t="s">
        <v>215</v>
      </c>
      <c r="J5902" t="s">
        <v>215</v>
      </c>
      <c r="K5902" t="s">
        <v>215</v>
      </c>
      <c r="L5902" t="s">
        <v>215</v>
      </c>
      <c r="M5902" t="s">
        <v>215</v>
      </c>
      <c r="N5902" t="s">
        <v>215</v>
      </c>
      <c r="O5902" t="s">
        <v>215</v>
      </c>
      <c r="P5902" t="s">
        <v>215</v>
      </c>
      <c r="Q5902" t="s">
        <v>215</v>
      </c>
      <c r="R5902" t="s">
        <v>258</v>
      </c>
      <c r="S5902" t="s">
        <v>253</v>
      </c>
      <c r="T5902" t="s">
        <v>253</v>
      </c>
      <c r="U5902" t="s">
        <v>253</v>
      </c>
      <c r="V5902" t="s">
        <v>253</v>
      </c>
      <c r="W5902" t="s">
        <v>216</v>
      </c>
      <c r="X5902" t="s">
        <v>216</v>
      </c>
      <c r="Y5902" t="s">
        <v>216</v>
      </c>
      <c r="Z5902" t="s">
        <v>216</v>
      </c>
      <c r="AA5902" t="s">
        <v>216</v>
      </c>
      <c r="AB5902" t="s">
        <v>216</v>
      </c>
      <c r="AC5902" t="s">
        <v>216</v>
      </c>
      <c r="AD5902" t="s">
        <v>216</v>
      </c>
    </row>
    <row r="5903" spans="1:30" x14ac:dyDescent="0.25">
      <c r="A5903" t="str">
        <f t="shared" si="92"/>
        <v>2017/20181FemalePerforming artsMissing</v>
      </c>
      <c r="B5903" t="s">
        <v>218</v>
      </c>
      <c r="C5903" t="s">
        <v>191</v>
      </c>
      <c r="D5903">
        <v>1</v>
      </c>
      <c r="E5903" t="s">
        <v>6</v>
      </c>
      <c r="F5903" t="s">
        <v>230</v>
      </c>
      <c r="G5903" t="s">
        <v>215</v>
      </c>
      <c r="H5903" t="s">
        <v>215</v>
      </c>
      <c r="I5903" t="s">
        <v>215</v>
      </c>
      <c r="J5903" t="s">
        <v>215</v>
      </c>
      <c r="K5903" t="s">
        <v>215</v>
      </c>
      <c r="L5903" t="s">
        <v>215</v>
      </c>
      <c r="M5903" t="s">
        <v>215</v>
      </c>
      <c r="N5903" t="s">
        <v>215</v>
      </c>
      <c r="O5903" t="s">
        <v>215</v>
      </c>
      <c r="P5903" t="s">
        <v>215</v>
      </c>
      <c r="Q5903" t="s">
        <v>215</v>
      </c>
      <c r="R5903" t="s">
        <v>260</v>
      </c>
      <c r="S5903" t="s">
        <v>253</v>
      </c>
      <c r="T5903" t="s">
        <v>253</v>
      </c>
      <c r="U5903" t="s">
        <v>253</v>
      </c>
      <c r="V5903" t="s">
        <v>253</v>
      </c>
      <c r="W5903">
        <v>50</v>
      </c>
      <c r="X5903">
        <v>81.7</v>
      </c>
      <c r="Y5903">
        <v>10</v>
      </c>
      <c r="Z5903">
        <v>0</v>
      </c>
      <c r="AA5903">
        <v>0</v>
      </c>
      <c r="AB5903">
        <v>0</v>
      </c>
      <c r="AC5903">
        <v>0</v>
      </c>
      <c r="AD5903">
        <v>100</v>
      </c>
    </row>
    <row r="5904" spans="1:30" x14ac:dyDescent="0.25">
      <c r="A5904" t="str">
        <f t="shared" si="92"/>
        <v>2017/20181FemalePharmacology, toxicology and pharmacyMissing</v>
      </c>
      <c r="B5904" t="s">
        <v>218</v>
      </c>
      <c r="C5904" t="s">
        <v>191</v>
      </c>
      <c r="D5904">
        <v>1</v>
      </c>
      <c r="E5904" t="s">
        <v>6</v>
      </c>
      <c r="F5904" t="s">
        <v>140</v>
      </c>
      <c r="G5904" t="s">
        <v>215</v>
      </c>
      <c r="H5904" t="s">
        <v>215</v>
      </c>
      <c r="I5904" t="s">
        <v>215</v>
      </c>
      <c r="J5904" t="s">
        <v>215</v>
      </c>
      <c r="K5904" t="s">
        <v>215</v>
      </c>
      <c r="L5904" t="s">
        <v>215</v>
      </c>
      <c r="M5904" t="s">
        <v>215</v>
      </c>
      <c r="N5904" t="s">
        <v>215</v>
      </c>
      <c r="O5904" t="s">
        <v>215</v>
      </c>
      <c r="P5904" t="s">
        <v>215</v>
      </c>
      <c r="Q5904" t="s">
        <v>215</v>
      </c>
      <c r="R5904" t="s">
        <v>260</v>
      </c>
      <c r="S5904" t="s">
        <v>253</v>
      </c>
      <c r="T5904" t="s">
        <v>253</v>
      </c>
      <c r="U5904" t="s">
        <v>253</v>
      </c>
      <c r="V5904" t="s">
        <v>253</v>
      </c>
      <c r="W5904">
        <v>5</v>
      </c>
      <c r="X5904">
        <v>48.9</v>
      </c>
      <c r="Y5904">
        <v>5</v>
      </c>
      <c r="Z5904">
        <v>0</v>
      </c>
      <c r="AA5904">
        <v>0</v>
      </c>
      <c r="AB5904">
        <v>0</v>
      </c>
      <c r="AC5904">
        <v>0</v>
      </c>
      <c r="AD5904">
        <v>100</v>
      </c>
    </row>
    <row r="5905" spans="1:30" x14ac:dyDescent="0.25">
      <c r="A5905" t="str">
        <f t="shared" si="92"/>
        <v>2017/20181FemalePhilosophy and religious studiesMissing</v>
      </c>
      <c r="B5905" t="s">
        <v>218</v>
      </c>
      <c r="C5905" t="s">
        <v>191</v>
      </c>
      <c r="D5905">
        <v>1</v>
      </c>
      <c r="E5905" t="s">
        <v>6</v>
      </c>
      <c r="F5905" t="s">
        <v>179</v>
      </c>
      <c r="G5905" t="s">
        <v>215</v>
      </c>
      <c r="H5905" t="s">
        <v>215</v>
      </c>
      <c r="I5905" t="s">
        <v>215</v>
      </c>
      <c r="J5905" t="s">
        <v>215</v>
      </c>
      <c r="K5905" t="s">
        <v>215</v>
      </c>
      <c r="L5905" t="s">
        <v>215</v>
      </c>
      <c r="M5905" t="s">
        <v>215</v>
      </c>
      <c r="N5905" t="s">
        <v>215</v>
      </c>
      <c r="O5905" t="s">
        <v>215</v>
      </c>
      <c r="P5905" t="s">
        <v>215</v>
      </c>
      <c r="Q5905" t="s">
        <v>215</v>
      </c>
      <c r="R5905" t="s">
        <v>260</v>
      </c>
      <c r="S5905" t="s">
        <v>253</v>
      </c>
      <c r="T5905" t="s">
        <v>253</v>
      </c>
      <c r="U5905" t="s">
        <v>253</v>
      </c>
      <c r="V5905" t="s">
        <v>253</v>
      </c>
      <c r="W5905">
        <v>20</v>
      </c>
      <c r="X5905">
        <v>72.3</v>
      </c>
      <c r="Y5905">
        <v>5</v>
      </c>
      <c r="Z5905">
        <v>0</v>
      </c>
      <c r="AA5905">
        <v>0</v>
      </c>
      <c r="AB5905">
        <v>0</v>
      </c>
      <c r="AC5905">
        <v>0</v>
      </c>
      <c r="AD5905">
        <v>100</v>
      </c>
    </row>
    <row r="5906" spans="1:30" x14ac:dyDescent="0.25">
      <c r="A5906" t="str">
        <f t="shared" si="92"/>
        <v>2017/20181FemalePhysics and astronomyMissing</v>
      </c>
      <c r="B5906" t="s">
        <v>218</v>
      </c>
      <c r="C5906" t="s">
        <v>191</v>
      </c>
      <c r="D5906">
        <v>1</v>
      </c>
      <c r="E5906" t="s">
        <v>6</v>
      </c>
      <c r="F5906" t="s">
        <v>151</v>
      </c>
      <c r="G5906" t="s">
        <v>215</v>
      </c>
      <c r="H5906" t="s">
        <v>215</v>
      </c>
      <c r="I5906" t="s">
        <v>215</v>
      </c>
      <c r="J5906" t="s">
        <v>215</v>
      </c>
      <c r="K5906" t="s">
        <v>215</v>
      </c>
      <c r="L5906" t="s">
        <v>215</v>
      </c>
      <c r="M5906" t="s">
        <v>215</v>
      </c>
      <c r="N5906" t="s">
        <v>215</v>
      </c>
      <c r="O5906" t="s">
        <v>215</v>
      </c>
      <c r="P5906" t="s">
        <v>215</v>
      </c>
      <c r="Q5906" t="s">
        <v>215</v>
      </c>
      <c r="R5906" t="s">
        <v>260</v>
      </c>
      <c r="S5906" t="s">
        <v>253</v>
      </c>
      <c r="T5906" t="s">
        <v>253</v>
      </c>
      <c r="U5906" t="s">
        <v>253</v>
      </c>
      <c r="V5906" t="s">
        <v>253</v>
      </c>
      <c r="W5906">
        <v>5</v>
      </c>
      <c r="X5906">
        <v>39.9</v>
      </c>
      <c r="Y5906">
        <v>0</v>
      </c>
      <c r="Z5906">
        <v>0</v>
      </c>
      <c r="AA5906">
        <v>0</v>
      </c>
      <c r="AB5906">
        <v>0</v>
      </c>
      <c r="AC5906">
        <v>0</v>
      </c>
      <c r="AD5906">
        <v>100</v>
      </c>
    </row>
    <row r="5907" spans="1:30" x14ac:dyDescent="0.25">
      <c r="A5907" t="str">
        <f t="shared" si="92"/>
        <v>2017/20181FemalePsychologyUnknown</v>
      </c>
      <c r="B5907" t="s">
        <v>218</v>
      </c>
      <c r="C5907" t="s">
        <v>191</v>
      </c>
      <c r="D5907">
        <v>1</v>
      </c>
      <c r="E5907" t="s">
        <v>6</v>
      </c>
      <c r="F5907" t="s">
        <v>12</v>
      </c>
      <c r="G5907" t="s">
        <v>215</v>
      </c>
      <c r="H5907" t="s">
        <v>215</v>
      </c>
      <c r="I5907" t="s">
        <v>215</v>
      </c>
      <c r="J5907" t="s">
        <v>215</v>
      </c>
      <c r="K5907" t="s">
        <v>215</v>
      </c>
      <c r="L5907" t="s">
        <v>215</v>
      </c>
      <c r="M5907" t="s">
        <v>215</v>
      </c>
      <c r="N5907" t="s">
        <v>215</v>
      </c>
      <c r="O5907" t="s">
        <v>215</v>
      </c>
      <c r="P5907" t="s">
        <v>215</v>
      </c>
      <c r="Q5907" t="s">
        <v>215</v>
      </c>
      <c r="R5907" t="s">
        <v>258</v>
      </c>
      <c r="S5907" t="s">
        <v>253</v>
      </c>
      <c r="T5907" t="s">
        <v>253</v>
      </c>
      <c r="U5907" t="s">
        <v>253</v>
      </c>
      <c r="V5907" t="s">
        <v>253</v>
      </c>
      <c r="W5907" t="s">
        <v>216</v>
      </c>
      <c r="X5907" t="s">
        <v>216</v>
      </c>
      <c r="Y5907" t="s">
        <v>216</v>
      </c>
      <c r="Z5907" t="s">
        <v>216</v>
      </c>
      <c r="AA5907" t="s">
        <v>216</v>
      </c>
      <c r="AB5907" t="s">
        <v>216</v>
      </c>
      <c r="AC5907" t="s">
        <v>216</v>
      </c>
      <c r="AD5907" t="s">
        <v>216</v>
      </c>
    </row>
    <row r="5908" spans="1:30" x14ac:dyDescent="0.25">
      <c r="A5908" t="str">
        <f t="shared" si="92"/>
        <v>2017/20181FemaleSociology, social policy and anthropologyMissing</v>
      </c>
      <c r="B5908" t="s">
        <v>218</v>
      </c>
      <c r="C5908" t="s">
        <v>191</v>
      </c>
      <c r="D5908">
        <v>1</v>
      </c>
      <c r="E5908" t="s">
        <v>6</v>
      </c>
      <c r="F5908" t="s">
        <v>163</v>
      </c>
      <c r="G5908" t="s">
        <v>215</v>
      </c>
      <c r="H5908" t="s">
        <v>215</v>
      </c>
      <c r="I5908" t="s">
        <v>215</v>
      </c>
      <c r="J5908" t="s">
        <v>215</v>
      </c>
      <c r="K5908" t="s">
        <v>215</v>
      </c>
      <c r="L5908" t="s">
        <v>215</v>
      </c>
      <c r="M5908" t="s">
        <v>215</v>
      </c>
      <c r="N5908" t="s">
        <v>215</v>
      </c>
      <c r="O5908" t="s">
        <v>215</v>
      </c>
      <c r="P5908" t="s">
        <v>215</v>
      </c>
      <c r="Q5908" t="s">
        <v>215</v>
      </c>
      <c r="R5908" t="s">
        <v>260</v>
      </c>
      <c r="S5908" t="s">
        <v>253</v>
      </c>
      <c r="T5908" t="s">
        <v>253</v>
      </c>
      <c r="U5908" t="s">
        <v>253</v>
      </c>
      <c r="V5908" t="s">
        <v>253</v>
      </c>
      <c r="W5908">
        <v>60</v>
      </c>
      <c r="X5908">
        <v>76.599999999999994</v>
      </c>
      <c r="Y5908">
        <v>15</v>
      </c>
      <c r="Z5908">
        <v>0</v>
      </c>
      <c r="AA5908">
        <v>0</v>
      </c>
      <c r="AB5908">
        <v>0</v>
      </c>
      <c r="AC5908">
        <v>0</v>
      </c>
      <c r="AD5908">
        <v>100</v>
      </c>
    </row>
    <row r="5909" spans="1:30" x14ac:dyDescent="0.25">
      <c r="A5909" t="str">
        <f t="shared" si="92"/>
        <v>2017/20181FemaleSport and exercise sciencesAbroad</v>
      </c>
      <c r="B5909" t="s">
        <v>218</v>
      </c>
      <c r="C5909" t="s">
        <v>191</v>
      </c>
      <c r="D5909">
        <v>1</v>
      </c>
      <c r="E5909" t="s">
        <v>6</v>
      </c>
      <c r="F5909" t="s">
        <v>144</v>
      </c>
      <c r="G5909" t="s">
        <v>215</v>
      </c>
      <c r="H5909" t="s">
        <v>215</v>
      </c>
      <c r="I5909" t="s">
        <v>215</v>
      </c>
      <c r="J5909" t="s">
        <v>215</v>
      </c>
      <c r="K5909" t="s">
        <v>215</v>
      </c>
      <c r="L5909" t="s">
        <v>215</v>
      </c>
      <c r="M5909" t="s">
        <v>215</v>
      </c>
      <c r="N5909" t="s">
        <v>215</v>
      </c>
      <c r="O5909" t="s">
        <v>215</v>
      </c>
      <c r="P5909" t="s">
        <v>215</v>
      </c>
      <c r="Q5909" t="s">
        <v>215</v>
      </c>
      <c r="R5909" t="s">
        <v>255</v>
      </c>
      <c r="S5909" t="s">
        <v>253</v>
      </c>
      <c r="T5909" t="s">
        <v>253</v>
      </c>
      <c r="U5909" t="s">
        <v>253</v>
      </c>
      <c r="V5909" t="s">
        <v>253</v>
      </c>
      <c r="W5909" t="s">
        <v>216</v>
      </c>
      <c r="X5909" t="s">
        <v>216</v>
      </c>
      <c r="Y5909" t="s">
        <v>216</v>
      </c>
      <c r="Z5909" t="s">
        <v>216</v>
      </c>
      <c r="AA5909" t="s">
        <v>216</v>
      </c>
      <c r="AB5909" t="s">
        <v>216</v>
      </c>
      <c r="AC5909" t="s">
        <v>216</v>
      </c>
      <c r="AD5909" t="s">
        <v>216</v>
      </c>
    </row>
    <row r="5910" spans="1:30" x14ac:dyDescent="0.25">
      <c r="A5910" t="str">
        <f t="shared" si="92"/>
        <v>2017/20181FemaleVeterinary sciencesAbroad</v>
      </c>
      <c r="B5910" t="s">
        <v>218</v>
      </c>
      <c r="C5910" t="s">
        <v>191</v>
      </c>
      <c r="D5910">
        <v>1</v>
      </c>
      <c r="E5910" t="s">
        <v>6</v>
      </c>
      <c r="F5910" t="s">
        <v>147</v>
      </c>
      <c r="G5910" t="s">
        <v>215</v>
      </c>
      <c r="H5910" t="s">
        <v>215</v>
      </c>
      <c r="I5910" t="s">
        <v>215</v>
      </c>
      <c r="J5910" t="s">
        <v>215</v>
      </c>
      <c r="K5910" t="s">
        <v>215</v>
      </c>
      <c r="L5910" t="s">
        <v>215</v>
      </c>
      <c r="M5910" t="s">
        <v>215</v>
      </c>
      <c r="N5910" t="s">
        <v>215</v>
      </c>
      <c r="O5910" t="s">
        <v>215</v>
      </c>
      <c r="P5910" t="s">
        <v>215</v>
      </c>
      <c r="Q5910" t="s">
        <v>215</v>
      </c>
      <c r="R5910" t="s">
        <v>255</v>
      </c>
      <c r="S5910" t="s">
        <v>253</v>
      </c>
      <c r="T5910" t="s">
        <v>253</v>
      </c>
      <c r="U5910" t="s">
        <v>253</v>
      </c>
      <c r="V5910" t="s">
        <v>253</v>
      </c>
      <c r="W5910">
        <v>0</v>
      </c>
      <c r="X5910">
        <v>0</v>
      </c>
      <c r="Y5910">
        <v>0</v>
      </c>
      <c r="Z5910">
        <v>0</v>
      </c>
      <c r="AA5910">
        <v>50</v>
      </c>
      <c r="AB5910">
        <v>50</v>
      </c>
      <c r="AC5910">
        <v>50</v>
      </c>
      <c r="AD5910">
        <v>50</v>
      </c>
    </row>
    <row r="5911" spans="1:30" x14ac:dyDescent="0.25">
      <c r="A5911" t="str">
        <f t="shared" si="92"/>
        <v>2017/20181FemaleVeterinary sciencesMissing</v>
      </c>
      <c r="B5911" t="s">
        <v>218</v>
      </c>
      <c r="C5911" t="s">
        <v>191</v>
      </c>
      <c r="D5911">
        <v>1</v>
      </c>
      <c r="E5911" t="s">
        <v>6</v>
      </c>
      <c r="F5911" t="s">
        <v>147</v>
      </c>
      <c r="G5911" t="s">
        <v>215</v>
      </c>
      <c r="H5911" t="s">
        <v>215</v>
      </c>
      <c r="I5911" t="s">
        <v>215</v>
      </c>
      <c r="J5911" t="s">
        <v>215</v>
      </c>
      <c r="K5911" t="s">
        <v>215</v>
      </c>
      <c r="L5911" t="s">
        <v>215</v>
      </c>
      <c r="M5911" t="s">
        <v>215</v>
      </c>
      <c r="N5911" t="s">
        <v>215</v>
      </c>
      <c r="O5911" t="s">
        <v>215</v>
      </c>
      <c r="P5911" t="s">
        <v>215</v>
      </c>
      <c r="Q5911" t="s">
        <v>215</v>
      </c>
      <c r="R5911" t="s">
        <v>260</v>
      </c>
      <c r="S5911" t="s">
        <v>253</v>
      </c>
      <c r="T5911" t="s">
        <v>253</v>
      </c>
      <c r="U5911" t="s">
        <v>253</v>
      </c>
      <c r="V5911" t="s">
        <v>253</v>
      </c>
      <c r="W5911">
        <v>5</v>
      </c>
      <c r="X5911">
        <v>75</v>
      </c>
      <c r="Y5911">
        <v>0</v>
      </c>
      <c r="Z5911">
        <v>0</v>
      </c>
      <c r="AA5911">
        <v>0</v>
      </c>
      <c r="AB5911">
        <v>0</v>
      </c>
      <c r="AC5911">
        <v>0</v>
      </c>
      <c r="AD5911">
        <v>100</v>
      </c>
    </row>
    <row r="5912" spans="1:30" x14ac:dyDescent="0.25">
      <c r="A5912" t="str">
        <f t="shared" si="92"/>
        <v>2017/20181MaleAgriculture, food and related studiesAbroad</v>
      </c>
      <c r="B5912" t="s">
        <v>218</v>
      </c>
      <c r="C5912" t="s">
        <v>191</v>
      </c>
      <c r="D5912">
        <v>1</v>
      </c>
      <c r="E5912" t="s">
        <v>3</v>
      </c>
      <c r="F5912" t="s">
        <v>149</v>
      </c>
      <c r="G5912" t="s">
        <v>215</v>
      </c>
      <c r="H5912" t="s">
        <v>215</v>
      </c>
      <c r="I5912" t="s">
        <v>215</v>
      </c>
      <c r="J5912" t="s">
        <v>215</v>
      </c>
      <c r="K5912" t="s">
        <v>215</v>
      </c>
      <c r="L5912" t="s">
        <v>215</v>
      </c>
      <c r="M5912" t="s">
        <v>215</v>
      </c>
      <c r="N5912" t="s">
        <v>215</v>
      </c>
      <c r="O5912" t="s">
        <v>215</v>
      </c>
      <c r="P5912" t="s">
        <v>215</v>
      </c>
      <c r="Q5912" t="s">
        <v>215</v>
      </c>
      <c r="R5912" t="s">
        <v>255</v>
      </c>
      <c r="S5912" t="s">
        <v>253</v>
      </c>
      <c r="T5912" t="s">
        <v>253</v>
      </c>
      <c r="U5912" t="s">
        <v>253</v>
      </c>
      <c r="V5912" t="s">
        <v>253</v>
      </c>
      <c r="W5912">
        <v>5</v>
      </c>
      <c r="X5912">
        <v>0</v>
      </c>
      <c r="Y5912">
        <v>5</v>
      </c>
      <c r="Z5912">
        <v>66.7</v>
      </c>
      <c r="AA5912">
        <v>0</v>
      </c>
      <c r="AB5912">
        <v>33.299999999999997</v>
      </c>
      <c r="AC5912">
        <v>33.299999999999997</v>
      </c>
      <c r="AD5912">
        <v>33.299999999999997</v>
      </c>
    </row>
    <row r="5913" spans="1:30" x14ac:dyDescent="0.25">
      <c r="A5913" t="str">
        <f t="shared" si="92"/>
        <v>2017/20181MaleAgriculture, food and related studiesMissing</v>
      </c>
      <c r="B5913" t="s">
        <v>218</v>
      </c>
      <c r="C5913" t="s">
        <v>191</v>
      </c>
      <c r="D5913">
        <v>1</v>
      </c>
      <c r="E5913" t="s">
        <v>3</v>
      </c>
      <c r="F5913" t="s">
        <v>149</v>
      </c>
      <c r="G5913" t="s">
        <v>215</v>
      </c>
      <c r="H5913" t="s">
        <v>215</v>
      </c>
      <c r="I5913" t="s">
        <v>215</v>
      </c>
      <c r="J5913" t="s">
        <v>215</v>
      </c>
      <c r="K5913" t="s">
        <v>215</v>
      </c>
      <c r="L5913" t="s">
        <v>215</v>
      </c>
      <c r="M5913" t="s">
        <v>215</v>
      </c>
      <c r="N5913" t="s">
        <v>215</v>
      </c>
      <c r="O5913" t="s">
        <v>215</v>
      </c>
      <c r="P5913" t="s">
        <v>215</v>
      </c>
      <c r="Q5913" t="s">
        <v>215</v>
      </c>
      <c r="R5913" t="s">
        <v>260</v>
      </c>
      <c r="S5913" t="s">
        <v>253</v>
      </c>
      <c r="T5913" t="s">
        <v>253</v>
      </c>
      <c r="U5913" t="s">
        <v>253</v>
      </c>
      <c r="V5913" t="s">
        <v>253</v>
      </c>
      <c r="W5913">
        <v>0</v>
      </c>
      <c r="X5913">
        <v>50</v>
      </c>
      <c r="Y5913">
        <v>0</v>
      </c>
      <c r="Z5913">
        <v>0</v>
      </c>
      <c r="AA5913">
        <v>0</v>
      </c>
      <c r="AB5913">
        <v>0</v>
      </c>
      <c r="AC5913">
        <v>0</v>
      </c>
      <c r="AD5913">
        <v>100</v>
      </c>
    </row>
    <row r="5914" spans="1:30" x14ac:dyDescent="0.25">
      <c r="A5914" t="str">
        <f t="shared" si="92"/>
        <v>2017/20181MaleAllied healthAbroad</v>
      </c>
      <c r="B5914" t="s">
        <v>218</v>
      </c>
      <c r="C5914" t="s">
        <v>191</v>
      </c>
      <c r="D5914">
        <v>1</v>
      </c>
      <c r="E5914" t="s">
        <v>3</v>
      </c>
      <c r="F5914" t="s">
        <v>222</v>
      </c>
      <c r="G5914" t="s">
        <v>215</v>
      </c>
      <c r="H5914" t="s">
        <v>215</v>
      </c>
      <c r="I5914" t="s">
        <v>215</v>
      </c>
      <c r="J5914" t="s">
        <v>215</v>
      </c>
      <c r="K5914" t="s">
        <v>215</v>
      </c>
      <c r="L5914" t="s">
        <v>215</v>
      </c>
      <c r="M5914" t="s">
        <v>215</v>
      </c>
      <c r="N5914" t="s">
        <v>215</v>
      </c>
      <c r="O5914" t="s">
        <v>215</v>
      </c>
      <c r="P5914" t="s">
        <v>215</v>
      </c>
      <c r="Q5914" t="s">
        <v>215</v>
      </c>
      <c r="R5914" t="s">
        <v>255</v>
      </c>
      <c r="S5914" t="s">
        <v>253</v>
      </c>
      <c r="T5914" t="s">
        <v>253</v>
      </c>
      <c r="U5914" t="s">
        <v>253</v>
      </c>
      <c r="V5914" t="s">
        <v>253</v>
      </c>
      <c r="W5914">
        <v>5</v>
      </c>
      <c r="X5914">
        <v>0</v>
      </c>
      <c r="Y5914">
        <v>5</v>
      </c>
      <c r="Z5914">
        <v>61.2</v>
      </c>
      <c r="AA5914">
        <v>33.299999999999997</v>
      </c>
      <c r="AB5914">
        <v>0</v>
      </c>
      <c r="AC5914">
        <v>0</v>
      </c>
      <c r="AD5914">
        <v>5.5</v>
      </c>
    </row>
    <row r="5915" spans="1:30" x14ac:dyDescent="0.25">
      <c r="A5915" t="str">
        <f t="shared" si="92"/>
        <v>2017/20181MaleAllied healthMissing</v>
      </c>
      <c r="B5915" t="s">
        <v>218</v>
      </c>
      <c r="C5915" t="s">
        <v>191</v>
      </c>
      <c r="D5915">
        <v>1</v>
      </c>
      <c r="E5915" t="s">
        <v>3</v>
      </c>
      <c r="F5915" t="s">
        <v>222</v>
      </c>
      <c r="G5915" t="s">
        <v>215</v>
      </c>
      <c r="H5915" t="s">
        <v>215</v>
      </c>
      <c r="I5915" t="s">
        <v>215</v>
      </c>
      <c r="J5915" t="s">
        <v>215</v>
      </c>
      <c r="K5915" t="s">
        <v>215</v>
      </c>
      <c r="L5915" t="s">
        <v>215</v>
      </c>
      <c r="M5915" t="s">
        <v>215</v>
      </c>
      <c r="N5915" t="s">
        <v>215</v>
      </c>
      <c r="O5915" t="s">
        <v>215</v>
      </c>
      <c r="P5915" t="s">
        <v>215</v>
      </c>
      <c r="Q5915" t="s">
        <v>215</v>
      </c>
      <c r="R5915" t="s">
        <v>260</v>
      </c>
      <c r="S5915" t="s">
        <v>253</v>
      </c>
      <c r="T5915" t="s">
        <v>253</v>
      </c>
      <c r="U5915" t="s">
        <v>253</v>
      </c>
      <c r="V5915" t="s">
        <v>253</v>
      </c>
      <c r="W5915">
        <v>30</v>
      </c>
      <c r="X5915">
        <v>73.2</v>
      </c>
      <c r="Y5915">
        <v>10</v>
      </c>
      <c r="Z5915">
        <v>0</v>
      </c>
      <c r="AA5915">
        <v>0</v>
      </c>
      <c r="AB5915">
        <v>0</v>
      </c>
      <c r="AC5915">
        <v>0</v>
      </c>
      <c r="AD5915">
        <v>100</v>
      </c>
    </row>
    <row r="5916" spans="1:30" x14ac:dyDescent="0.25">
      <c r="A5916" t="str">
        <f t="shared" si="92"/>
        <v>2017/20181MaleBiosciencesMissing</v>
      </c>
      <c r="B5916" t="s">
        <v>218</v>
      </c>
      <c r="C5916" t="s">
        <v>191</v>
      </c>
      <c r="D5916">
        <v>1</v>
      </c>
      <c r="E5916" t="s">
        <v>3</v>
      </c>
      <c r="F5916" t="s">
        <v>142</v>
      </c>
      <c r="G5916" t="s">
        <v>215</v>
      </c>
      <c r="H5916" t="s">
        <v>215</v>
      </c>
      <c r="I5916" t="s">
        <v>215</v>
      </c>
      <c r="J5916" t="s">
        <v>215</v>
      </c>
      <c r="K5916" t="s">
        <v>215</v>
      </c>
      <c r="L5916" t="s">
        <v>215</v>
      </c>
      <c r="M5916" t="s">
        <v>215</v>
      </c>
      <c r="N5916" t="s">
        <v>215</v>
      </c>
      <c r="O5916" t="s">
        <v>215</v>
      </c>
      <c r="P5916" t="s">
        <v>215</v>
      </c>
      <c r="Q5916" t="s">
        <v>215</v>
      </c>
      <c r="R5916" t="s">
        <v>260</v>
      </c>
      <c r="S5916" t="s">
        <v>253</v>
      </c>
      <c r="T5916" t="s">
        <v>253</v>
      </c>
      <c r="U5916" t="s">
        <v>253</v>
      </c>
      <c r="V5916" t="s">
        <v>253</v>
      </c>
      <c r="W5916">
        <v>30</v>
      </c>
      <c r="X5916">
        <v>50.8</v>
      </c>
      <c r="Y5916">
        <v>15</v>
      </c>
      <c r="Z5916">
        <v>0</v>
      </c>
      <c r="AA5916">
        <v>0</v>
      </c>
      <c r="AB5916">
        <v>0</v>
      </c>
      <c r="AC5916">
        <v>0</v>
      </c>
      <c r="AD5916">
        <v>100</v>
      </c>
    </row>
    <row r="5917" spans="1:30" x14ac:dyDescent="0.25">
      <c r="A5917" t="str">
        <f t="shared" si="92"/>
        <v>2017/20181MaleBusiness and managementMissing</v>
      </c>
      <c r="B5917" t="s">
        <v>218</v>
      </c>
      <c r="C5917" t="s">
        <v>191</v>
      </c>
      <c r="D5917">
        <v>1</v>
      </c>
      <c r="E5917" t="s">
        <v>3</v>
      </c>
      <c r="F5917" t="s">
        <v>171</v>
      </c>
      <c r="G5917" t="s">
        <v>215</v>
      </c>
      <c r="H5917" t="s">
        <v>215</v>
      </c>
      <c r="I5917" t="s">
        <v>215</v>
      </c>
      <c r="J5917" t="s">
        <v>215</v>
      </c>
      <c r="K5917" t="s">
        <v>215</v>
      </c>
      <c r="L5917" t="s">
        <v>215</v>
      </c>
      <c r="M5917" t="s">
        <v>215</v>
      </c>
      <c r="N5917" t="s">
        <v>215</v>
      </c>
      <c r="O5917" t="s">
        <v>215</v>
      </c>
      <c r="P5917" t="s">
        <v>215</v>
      </c>
      <c r="Q5917" t="s">
        <v>215</v>
      </c>
      <c r="R5917" t="s">
        <v>260</v>
      </c>
      <c r="S5917" t="s">
        <v>253</v>
      </c>
      <c r="T5917" t="s">
        <v>253</v>
      </c>
      <c r="U5917" t="s">
        <v>253</v>
      </c>
      <c r="V5917" t="s">
        <v>253</v>
      </c>
      <c r="W5917">
        <v>265</v>
      </c>
      <c r="X5917">
        <v>76.599999999999994</v>
      </c>
      <c r="Y5917">
        <v>60</v>
      </c>
      <c r="Z5917">
        <v>1.6</v>
      </c>
      <c r="AA5917">
        <v>0</v>
      </c>
      <c r="AB5917">
        <v>0</v>
      </c>
      <c r="AC5917">
        <v>0</v>
      </c>
      <c r="AD5917">
        <v>98.4</v>
      </c>
    </row>
    <row r="5918" spans="1:30" x14ac:dyDescent="0.25">
      <c r="A5918" t="str">
        <f t="shared" si="92"/>
        <v>2017/20181MaleBusiness and managementUnknown</v>
      </c>
      <c r="B5918" t="s">
        <v>218</v>
      </c>
      <c r="C5918" t="s">
        <v>191</v>
      </c>
      <c r="D5918">
        <v>1</v>
      </c>
      <c r="E5918" t="s">
        <v>3</v>
      </c>
      <c r="F5918" t="s">
        <v>171</v>
      </c>
      <c r="G5918" t="s">
        <v>215</v>
      </c>
      <c r="H5918" t="s">
        <v>215</v>
      </c>
      <c r="I5918" t="s">
        <v>215</v>
      </c>
      <c r="J5918" t="s">
        <v>215</v>
      </c>
      <c r="K5918" t="s">
        <v>215</v>
      </c>
      <c r="L5918" t="s">
        <v>215</v>
      </c>
      <c r="M5918" t="s">
        <v>215</v>
      </c>
      <c r="N5918" t="s">
        <v>215</v>
      </c>
      <c r="O5918" t="s">
        <v>215</v>
      </c>
      <c r="P5918" t="s">
        <v>215</v>
      </c>
      <c r="Q5918" t="s">
        <v>215</v>
      </c>
      <c r="R5918" t="s">
        <v>258</v>
      </c>
      <c r="S5918" t="s">
        <v>253</v>
      </c>
      <c r="T5918" t="s">
        <v>253</v>
      </c>
      <c r="U5918" t="s">
        <v>253</v>
      </c>
      <c r="V5918" t="s">
        <v>253</v>
      </c>
      <c r="W5918">
        <v>0</v>
      </c>
      <c r="X5918">
        <v>0</v>
      </c>
      <c r="Y5918">
        <v>0</v>
      </c>
      <c r="Z5918">
        <v>0</v>
      </c>
      <c r="AA5918">
        <v>0</v>
      </c>
      <c r="AB5918">
        <v>50</v>
      </c>
      <c r="AC5918">
        <v>100</v>
      </c>
      <c r="AD5918">
        <v>100</v>
      </c>
    </row>
    <row r="5919" spans="1:30" x14ac:dyDescent="0.25">
      <c r="A5919" t="str">
        <f t="shared" si="92"/>
        <v>2017/20181MaleCeltic studiesEast of England</v>
      </c>
      <c r="B5919" t="s">
        <v>218</v>
      </c>
      <c r="C5919" t="s">
        <v>191</v>
      </c>
      <c r="D5919">
        <v>1</v>
      </c>
      <c r="E5919" t="s">
        <v>3</v>
      </c>
      <c r="F5919" t="s">
        <v>175</v>
      </c>
      <c r="G5919" t="s">
        <v>215</v>
      </c>
      <c r="H5919" t="s">
        <v>215</v>
      </c>
      <c r="I5919" t="s">
        <v>215</v>
      </c>
      <c r="J5919" t="s">
        <v>215</v>
      </c>
      <c r="K5919" t="s">
        <v>215</v>
      </c>
      <c r="L5919" t="s">
        <v>215</v>
      </c>
      <c r="M5919" t="s">
        <v>215</v>
      </c>
      <c r="N5919" t="s">
        <v>215</v>
      </c>
      <c r="O5919" t="s">
        <v>215</v>
      </c>
      <c r="P5919" t="s">
        <v>215</v>
      </c>
      <c r="Q5919" t="s">
        <v>215</v>
      </c>
      <c r="R5919" t="s">
        <v>36</v>
      </c>
      <c r="S5919" t="s">
        <v>253</v>
      </c>
      <c r="T5919" t="s">
        <v>253</v>
      </c>
      <c r="U5919" t="s">
        <v>253</v>
      </c>
      <c r="V5919" t="s">
        <v>253</v>
      </c>
      <c r="W5919" t="s">
        <v>216</v>
      </c>
      <c r="X5919" t="s">
        <v>216</v>
      </c>
      <c r="Y5919" t="s">
        <v>216</v>
      </c>
      <c r="Z5919" t="s">
        <v>216</v>
      </c>
      <c r="AA5919" t="s">
        <v>216</v>
      </c>
      <c r="AB5919" t="s">
        <v>216</v>
      </c>
      <c r="AC5919" t="s">
        <v>216</v>
      </c>
      <c r="AD5919" t="s">
        <v>216</v>
      </c>
    </row>
    <row r="5920" spans="1:30" x14ac:dyDescent="0.25">
      <c r="A5920" t="str">
        <f t="shared" si="92"/>
        <v>2017/20181MaleCeltic studiesSouth East</v>
      </c>
      <c r="B5920" t="s">
        <v>218</v>
      </c>
      <c r="C5920" t="s">
        <v>191</v>
      </c>
      <c r="D5920">
        <v>1</v>
      </c>
      <c r="E5920" t="s">
        <v>3</v>
      </c>
      <c r="F5920" t="s">
        <v>175</v>
      </c>
      <c r="G5920" t="s">
        <v>215</v>
      </c>
      <c r="H5920" t="s">
        <v>215</v>
      </c>
      <c r="I5920" t="s">
        <v>215</v>
      </c>
      <c r="J5920" t="s">
        <v>215</v>
      </c>
      <c r="K5920" t="s">
        <v>215</v>
      </c>
      <c r="L5920" t="s">
        <v>215</v>
      </c>
      <c r="M5920" t="s">
        <v>215</v>
      </c>
      <c r="N5920" t="s">
        <v>215</v>
      </c>
      <c r="O5920" t="s">
        <v>215</v>
      </c>
      <c r="P5920" t="s">
        <v>215</v>
      </c>
      <c r="Q5920" t="s">
        <v>215</v>
      </c>
      <c r="R5920" t="s">
        <v>38</v>
      </c>
      <c r="S5920" t="s">
        <v>253</v>
      </c>
      <c r="T5920" t="s">
        <v>253</v>
      </c>
      <c r="U5920" t="s">
        <v>253</v>
      </c>
      <c r="V5920" t="s">
        <v>253</v>
      </c>
      <c r="W5920" t="s">
        <v>216</v>
      </c>
      <c r="X5920" t="s">
        <v>216</v>
      </c>
      <c r="Y5920" t="s">
        <v>216</v>
      </c>
      <c r="Z5920" t="s">
        <v>216</v>
      </c>
      <c r="AA5920" t="s">
        <v>216</v>
      </c>
      <c r="AB5920" t="s">
        <v>216</v>
      </c>
      <c r="AC5920" t="s">
        <v>216</v>
      </c>
      <c r="AD5920" t="s">
        <v>216</v>
      </c>
    </row>
    <row r="5921" spans="1:30" x14ac:dyDescent="0.25">
      <c r="A5921" t="str">
        <f t="shared" si="92"/>
        <v>2017/20181MaleCeltic studiesWales</v>
      </c>
      <c r="B5921" t="s">
        <v>218</v>
      </c>
      <c r="C5921" t="s">
        <v>191</v>
      </c>
      <c r="D5921">
        <v>1</v>
      </c>
      <c r="E5921" t="s">
        <v>3</v>
      </c>
      <c r="F5921" t="s">
        <v>175</v>
      </c>
      <c r="G5921" t="s">
        <v>215</v>
      </c>
      <c r="H5921" t="s">
        <v>215</v>
      </c>
      <c r="I5921" t="s">
        <v>215</v>
      </c>
      <c r="J5921" t="s">
        <v>215</v>
      </c>
      <c r="K5921" t="s">
        <v>215</v>
      </c>
      <c r="L5921" t="s">
        <v>215</v>
      </c>
      <c r="M5921" t="s">
        <v>215</v>
      </c>
      <c r="N5921" t="s">
        <v>215</v>
      </c>
      <c r="O5921" t="s">
        <v>215</v>
      </c>
      <c r="P5921" t="s">
        <v>215</v>
      </c>
      <c r="Q5921" t="s">
        <v>215</v>
      </c>
      <c r="R5921" t="s">
        <v>259</v>
      </c>
      <c r="S5921" t="s">
        <v>253</v>
      </c>
      <c r="T5921" t="s">
        <v>253</v>
      </c>
      <c r="U5921" t="s">
        <v>253</v>
      </c>
      <c r="V5921" t="s">
        <v>253</v>
      </c>
      <c r="W5921" t="s">
        <v>216</v>
      </c>
      <c r="X5921" t="s">
        <v>216</v>
      </c>
      <c r="Y5921" t="s">
        <v>216</v>
      </c>
      <c r="Z5921" t="s">
        <v>216</v>
      </c>
      <c r="AA5921" t="s">
        <v>216</v>
      </c>
      <c r="AB5921" t="s">
        <v>216</v>
      </c>
      <c r="AC5921" t="s">
        <v>216</v>
      </c>
      <c r="AD5921" t="s">
        <v>216</v>
      </c>
    </row>
    <row r="5922" spans="1:30" x14ac:dyDescent="0.25">
      <c r="A5922" t="str">
        <f t="shared" si="92"/>
        <v>2017/20181MaleCeltic studiesYorkshire and the Humber</v>
      </c>
      <c r="B5922" t="s">
        <v>218</v>
      </c>
      <c r="C5922" t="s">
        <v>191</v>
      </c>
      <c r="D5922">
        <v>1</v>
      </c>
      <c r="E5922" t="s">
        <v>3</v>
      </c>
      <c r="F5922" t="s">
        <v>175</v>
      </c>
      <c r="G5922" t="s">
        <v>215</v>
      </c>
      <c r="H5922" t="s">
        <v>215</v>
      </c>
      <c r="I5922" t="s">
        <v>215</v>
      </c>
      <c r="J5922" t="s">
        <v>215</v>
      </c>
      <c r="K5922" t="s">
        <v>215</v>
      </c>
      <c r="L5922" t="s">
        <v>215</v>
      </c>
      <c r="M5922" t="s">
        <v>215</v>
      </c>
      <c r="N5922" t="s">
        <v>215</v>
      </c>
      <c r="O5922" t="s">
        <v>215</v>
      </c>
      <c r="P5922" t="s">
        <v>215</v>
      </c>
      <c r="Q5922" t="s">
        <v>215</v>
      </c>
      <c r="R5922" t="s">
        <v>33</v>
      </c>
      <c r="S5922" t="s">
        <v>253</v>
      </c>
      <c r="T5922" t="s">
        <v>253</v>
      </c>
      <c r="U5922" t="s">
        <v>253</v>
      </c>
      <c r="V5922" t="s">
        <v>253</v>
      </c>
      <c r="W5922" t="s">
        <v>216</v>
      </c>
      <c r="X5922" t="s">
        <v>216</v>
      </c>
      <c r="Y5922" t="s">
        <v>216</v>
      </c>
      <c r="Z5922" t="s">
        <v>216</v>
      </c>
      <c r="AA5922" t="s">
        <v>216</v>
      </c>
      <c r="AB5922" t="s">
        <v>216</v>
      </c>
      <c r="AC5922" t="s">
        <v>216</v>
      </c>
      <c r="AD5922" t="s">
        <v>216</v>
      </c>
    </row>
    <row r="5923" spans="1:30" x14ac:dyDescent="0.25">
      <c r="A5923" t="str">
        <f t="shared" si="92"/>
        <v>2017/20181MaleChemistryMissing</v>
      </c>
      <c r="B5923" t="s">
        <v>218</v>
      </c>
      <c r="C5923" t="s">
        <v>191</v>
      </c>
      <c r="D5923">
        <v>1</v>
      </c>
      <c r="E5923" t="s">
        <v>3</v>
      </c>
      <c r="F5923" t="s">
        <v>153</v>
      </c>
      <c r="G5923" t="s">
        <v>215</v>
      </c>
      <c r="H5923" t="s">
        <v>215</v>
      </c>
      <c r="I5923" t="s">
        <v>215</v>
      </c>
      <c r="J5923" t="s">
        <v>215</v>
      </c>
      <c r="K5923" t="s">
        <v>215</v>
      </c>
      <c r="L5923" t="s">
        <v>215</v>
      </c>
      <c r="M5923" t="s">
        <v>215</v>
      </c>
      <c r="N5923" t="s">
        <v>215</v>
      </c>
      <c r="O5923" t="s">
        <v>215</v>
      </c>
      <c r="P5923" t="s">
        <v>215</v>
      </c>
      <c r="Q5923" t="s">
        <v>215</v>
      </c>
      <c r="R5923" t="s">
        <v>260</v>
      </c>
      <c r="S5923" t="s">
        <v>253</v>
      </c>
      <c r="T5923" t="s">
        <v>253</v>
      </c>
      <c r="U5923" t="s">
        <v>253</v>
      </c>
      <c r="V5923" t="s">
        <v>253</v>
      </c>
      <c r="W5923">
        <v>10</v>
      </c>
      <c r="X5923">
        <v>56.8</v>
      </c>
      <c r="Y5923">
        <v>5</v>
      </c>
      <c r="Z5923">
        <v>0</v>
      </c>
      <c r="AA5923">
        <v>0</v>
      </c>
      <c r="AB5923">
        <v>0</v>
      </c>
      <c r="AC5923">
        <v>0</v>
      </c>
      <c r="AD5923">
        <v>100</v>
      </c>
    </row>
    <row r="5924" spans="1:30" x14ac:dyDescent="0.25">
      <c r="A5924" t="str">
        <f t="shared" si="92"/>
        <v>2017/20181MaleCombined and general studiesMissing</v>
      </c>
      <c r="B5924" t="s">
        <v>218</v>
      </c>
      <c r="C5924" t="s">
        <v>191</v>
      </c>
      <c r="D5924">
        <v>1</v>
      </c>
      <c r="E5924" t="s">
        <v>3</v>
      </c>
      <c r="F5924" t="s">
        <v>184</v>
      </c>
      <c r="G5924" t="s">
        <v>215</v>
      </c>
      <c r="H5924" t="s">
        <v>215</v>
      </c>
      <c r="I5924" t="s">
        <v>215</v>
      </c>
      <c r="J5924" t="s">
        <v>215</v>
      </c>
      <c r="K5924" t="s">
        <v>215</v>
      </c>
      <c r="L5924" t="s">
        <v>215</v>
      </c>
      <c r="M5924" t="s">
        <v>215</v>
      </c>
      <c r="N5924" t="s">
        <v>215</v>
      </c>
      <c r="O5924" t="s">
        <v>215</v>
      </c>
      <c r="P5924" t="s">
        <v>215</v>
      </c>
      <c r="Q5924" t="s">
        <v>215</v>
      </c>
      <c r="R5924" t="s">
        <v>260</v>
      </c>
      <c r="S5924" t="s">
        <v>253</v>
      </c>
      <c r="T5924" t="s">
        <v>253</v>
      </c>
      <c r="U5924" t="s">
        <v>253</v>
      </c>
      <c r="V5924" t="s">
        <v>253</v>
      </c>
      <c r="W5924">
        <v>25</v>
      </c>
      <c r="X5924">
        <v>72</v>
      </c>
      <c r="Y5924">
        <v>5</v>
      </c>
      <c r="Z5924">
        <v>0</v>
      </c>
      <c r="AA5924">
        <v>0</v>
      </c>
      <c r="AB5924">
        <v>0</v>
      </c>
      <c r="AC5924">
        <v>14.3</v>
      </c>
      <c r="AD5924">
        <v>100</v>
      </c>
    </row>
    <row r="5925" spans="1:30" x14ac:dyDescent="0.25">
      <c r="A5925" t="str">
        <f t="shared" si="92"/>
        <v>2017/20181MaleComputingMissing</v>
      </c>
      <c r="B5925" t="s">
        <v>218</v>
      </c>
      <c r="C5925" t="s">
        <v>191</v>
      </c>
      <c r="D5925">
        <v>1</v>
      </c>
      <c r="E5925" t="s">
        <v>3</v>
      </c>
      <c r="F5925" t="s">
        <v>159</v>
      </c>
      <c r="G5925" t="s">
        <v>215</v>
      </c>
      <c r="H5925" t="s">
        <v>215</v>
      </c>
      <c r="I5925" t="s">
        <v>215</v>
      </c>
      <c r="J5925" t="s">
        <v>215</v>
      </c>
      <c r="K5925" t="s">
        <v>215</v>
      </c>
      <c r="L5925" t="s">
        <v>215</v>
      </c>
      <c r="M5925" t="s">
        <v>215</v>
      </c>
      <c r="N5925" t="s">
        <v>215</v>
      </c>
      <c r="O5925" t="s">
        <v>215</v>
      </c>
      <c r="P5925" t="s">
        <v>215</v>
      </c>
      <c r="Q5925" t="s">
        <v>215</v>
      </c>
      <c r="R5925" t="s">
        <v>260</v>
      </c>
      <c r="S5925" t="s">
        <v>253</v>
      </c>
      <c r="T5925" t="s">
        <v>253</v>
      </c>
      <c r="U5925" t="s">
        <v>253</v>
      </c>
      <c r="V5925" t="s">
        <v>253</v>
      </c>
      <c r="W5925">
        <v>85</v>
      </c>
      <c r="X5925">
        <v>77.400000000000006</v>
      </c>
      <c r="Y5925">
        <v>20</v>
      </c>
      <c r="Z5925">
        <v>0</v>
      </c>
      <c r="AA5925">
        <v>0</v>
      </c>
      <c r="AB5925">
        <v>0</v>
      </c>
      <c r="AC5925">
        <v>0</v>
      </c>
      <c r="AD5925">
        <v>100</v>
      </c>
    </row>
    <row r="5926" spans="1:30" x14ac:dyDescent="0.25">
      <c r="A5926" t="str">
        <f t="shared" si="92"/>
        <v>2017/20181MaleCreative arts and designMissing</v>
      </c>
      <c r="B5926" t="s">
        <v>218</v>
      </c>
      <c r="C5926" t="s">
        <v>191</v>
      </c>
      <c r="D5926">
        <v>1</v>
      </c>
      <c r="E5926" t="s">
        <v>3</v>
      </c>
      <c r="F5926" t="s">
        <v>180</v>
      </c>
      <c r="G5926" t="s">
        <v>215</v>
      </c>
      <c r="H5926" t="s">
        <v>215</v>
      </c>
      <c r="I5926" t="s">
        <v>215</v>
      </c>
      <c r="J5926" t="s">
        <v>215</v>
      </c>
      <c r="K5926" t="s">
        <v>215</v>
      </c>
      <c r="L5926" t="s">
        <v>215</v>
      </c>
      <c r="M5926" t="s">
        <v>215</v>
      </c>
      <c r="N5926" t="s">
        <v>215</v>
      </c>
      <c r="O5926" t="s">
        <v>215</v>
      </c>
      <c r="P5926" t="s">
        <v>215</v>
      </c>
      <c r="Q5926" t="s">
        <v>215</v>
      </c>
      <c r="R5926" t="s">
        <v>260</v>
      </c>
      <c r="S5926" t="s">
        <v>253</v>
      </c>
      <c r="T5926" t="s">
        <v>253</v>
      </c>
      <c r="U5926" t="s">
        <v>253</v>
      </c>
      <c r="V5926" t="s">
        <v>253</v>
      </c>
      <c r="W5926">
        <v>65</v>
      </c>
      <c r="X5926">
        <v>85.9</v>
      </c>
      <c r="Y5926">
        <v>10</v>
      </c>
      <c r="Z5926">
        <v>0</v>
      </c>
      <c r="AA5926">
        <v>0</v>
      </c>
      <c r="AB5926">
        <v>0</v>
      </c>
      <c r="AC5926">
        <v>0</v>
      </c>
      <c r="AD5926">
        <v>100</v>
      </c>
    </row>
    <row r="5927" spans="1:30" x14ac:dyDescent="0.25">
      <c r="A5927" t="str">
        <f t="shared" si="92"/>
        <v>2017/20181MaleCreative arts and designUnknown</v>
      </c>
      <c r="B5927" t="s">
        <v>218</v>
      </c>
      <c r="C5927" t="s">
        <v>191</v>
      </c>
      <c r="D5927">
        <v>1</v>
      </c>
      <c r="E5927" t="s">
        <v>3</v>
      </c>
      <c r="F5927" t="s">
        <v>180</v>
      </c>
      <c r="G5927" t="s">
        <v>215</v>
      </c>
      <c r="H5927" t="s">
        <v>215</v>
      </c>
      <c r="I5927" t="s">
        <v>215</v>
      </c>
      <c r="J5927" t="s">
        <v>215</v>
      </c>
      <c r="K5927" t="s">
        <v>215</v>
      </c>
      <c r="L5927" t="s">
        <v>215</v>
      </c>
      <c r="M5927" t="s">
        <v>215</v>
      </c>
      <c r="N5927" t="s">
        <v>215</v>
      </c>
      <c r="O5927" t="s">
        <v>215</v>
      </c>
      <c r="P5927" t="s">
        <v>215</v>
      </c>
      <c r="Q5927" t="s">
        <v>215</v>
      </c>
      <c r="R5927" t="s">
        <v>258</v>
      </c>
      <c r="S5927" t="s">
        <v>253</v>
      </c>
      <c r="T5927" t="s">
        <v>253</v>
      </c>
      <c r="U5927" t="s">
        <v>253</v>
      </c>
      <c r="V5927" t="s">
        <v>253</v>
      </c>
      <c r="W5927" t="s">
        <v>216</v>
      </c>
      <c r="X5927" t="s">
        <v>216</v>
      </c>
      <c r="Y5927" t="s">
        <v>216</v>
      </c>
      <c r="Z5927" t="s">
        <v>216</v>
      </c>
      <c r="AA5927" t="s">
        <v>216</v>
      </c>
      <c r="AB5927" t="s">
        <v>216</v>
      </c>
      <c r="AC5927" t="s">
        <v>216</v>
      </c>
      <c r="AD5927" t="s">
        <v>216</v>
      </c>
    </row>
    <row r="5928" spans="1:30" x14ac:dyDescent="0.25">
      <c r="A5928" t="str">
        <f t="shared" si="92"/>
        <v>2017/20181MaleEconomicsMissing</v>
      </c>
      <c r="B5928" t="s">
        <v>218</v>
      </c>
      <c r="C5928" t="s">
        <v>191</v>
      </c>
      <c r="D5928">
        <v>1</v>
      </c>
      <c r="E5928" t="s">
        <v>3</v>
      </c>
      <c r="F5928" t="s">
        <v>13</v>
      </c>
      <c r="G5928" t="s">
        <v>215</v>
      </c>
      <c r="H5928" t="s">
        <v>215</v>
      </c>
      <c r="I5928" t="s">
        <v>215</v>
      </c>
      <c r="J5928" t="s">
        <v>215</v>
      </c>
      <c r="K5928" t="s">
        <v>215</v>
      </c>
      <c r="L5928" t="s">
        <v>215</v>
      </c>
      <c r="M5928" t="s">
        <v>215</v>
      </c>
      <c r="N5928" t="s">
        <v>215</v>
      </c>
      <c r="O5928" t="s">
        <v>215</v>
      </c>
      <c r="P5928" t="s">
        <v>215</v>
      </c>
      <c r="Q5928" t="s">
        <v>215</v>
      </c>
      <c r="R5928" t="s">
        <v>260</v>
      </c>
      <c r="S5928" t="s">
        <v>253</v>
      </c>
      <c r="T5928" t="s">
        <v>253</v>
      </c>
      <c r="U5928" t="s">
        <v>253</v>
      </c>
      <c r="V5928" t="s">
        <v>253</v>
      </c>
      <c r="W5928">
        <v>40</v>
      </c>
      <c r="X5928">
        <v>73.900000000000006</v>
      </c>
      <c r="Y5928">
        <v>10</v>
      </c>
      <c r="Z5928">
        <v>0</v>
      </c>
      <c r="AA5928">
        <v>0</v>
      </c>
      <c r="AB5928">
        <v>0</v>
      </c>
      <c r="AC5928">
        <v>0</v>
      </c>
      <c r="AD5928">
        <v>100</v>
      </c>
    </row>
    <row r="5929" spans="1:30" x14ac:dyDescent="0.25">
      <c r="A5929" t="str">
        <f t="shared" si="92"/>
        <v>2017/20181MaleEducation and teachingAbroad</v>
      </c>
      <c r="B5929" t="s">
        <v>218</v>
      </c>
      <c r="C5929" t="s">
        <v>191</v>
      </c>
      <c r="D5929">
        <v>1</v>
      </c>
      <c r="E5929" t="s">
        <v>3</v>
      </c>
      <c r="F5929" t="s">
        <v>182</v>
      </c>
      <c r="G5929" t="s">
        <v>215</v>
      </c>
      <c r="H5929" t="s">
        <v>215</v>
      </c>
      <c r="I5929" t="s">
        <v>215</v>
      </c>
      <c r="J5929" t="s">
        <v>215</v>
      </c>
      <c r="K5929" t="s">
        <v>215</v>
      </c>
      <c r="L5929" t="s">
        <v>215</v>
      </c>
      <c r="M5929" t="s">
        <v>215</v>
      </c>
      <c r="N5929" t="s">
        <v>215</v>
      </c>
      <c r="O5929" t="s">
        <v>215</v>
      </c>
      <c r="P5929" t="s">
        <v>215</v>
      </c>
      <c r="Q5929" t="s">
        <v>215</v>
      </c>
      <c r="R5929" t="s">
        <v>255</v>
      </c>
      <c r="S5929" t="s">
        <v>253</v>
      </c>
      <c r="T5929" t="s">
        <v>253</v>
      </c>
      <c r="U5929" t="s">
        <v>253</v>
      </c>
      <c r="V5929" t="s">
        <v>253</v>
      </c>
      <c r="W5929">
        <v>5</v>
      </c>
      <c r="X5929">
        <v>0</v>
      </c>
      <c r="Y5929">
        <v>5</v>
      </c>
      <c r="Z5929">
        <v>45.5</v>
      </c>
      <c r="AA5929">
        <v>54.5</v>
      </c>
      <c r="AB5929">
        <v>0</v>
      </c>
      <c r="AC5929">
        <v>0</v>
      </c>
      <c r="AD5929">
        <v>0</v>
      </c>
    </row>
    <row r="5930" spans="1:30" x14ac:dyDescent="0.25">
      <c r="A5930" t="str">
        <f t="shared" si="92"/>
        <v>2017/20181MaleEducation and teachingMissing</v>
      </c>
      <c r="B5930" t="s">
        <v>218</v>
      </c>
      <c r="C5930" t="s">
        <v>191</v>
      </c>
      <c r="D5930">
        <v>1</v>
      </c>
      <c r="E5930" t="s">
        <v>3</v>
      </c>
      <c r="F5930" t="s">
        <v>182</v>
      </c>
      <c r="G5930" t="s">
        <v>215</v>
      </c>
      <c r="H5930" t="s">
        <v>215</v>
      </c>
      <c r="I5930" t="s">
        <v>215</v>
      </c>
      <c r="J5930" t="s">
        <v>215</v>
      </c>
      <c r="K5930" t="s">
        <v>215</v>
      </c>
      <c r="L5930" t="s">
        <v>215</v>
      </c>
      <c r="M5930" t="s">
        <v>215</v>
      </c>
      <c r="N5930" t="s">
        <v>215</v>
      </c>
      <c r="O5930" t="s">
        <v>215</v>
      </c>
      <c r="P5930" t="s">
        <v>215</v>
      </c>
      <c r="Q5930" t="s">
        <v>215</v>
      </c>
      <c r="R5930" t="s">
        <v>260</v>
      </c>
      <c r="S5930" t="s">
        <v>253</v>
      </c>
      <c r="T5930" t="s">
        <v>253</v>
      </c>
      <c r="U5930" t="s">
        <v>253</v>
      </c>
      <c r="V5930" t="s">
        <v>253</v>
      </c>
      <c r="W5930">
        <v>10</v>
      </c>
      <c r="X5930">
        <v>100</v>
      </c>
      <c r="Y5930">
        <v>0</v>
      </c>
      <c r="Z5930" t="s">
        <v>261</v>
      </c>
      <c r="AA5930" t="s">
        <v>261</v>
      </c>
      <c r="AB5930" t="s">
        <v>261</v>
      </c>
      <c r="AC5930" t="s">
        <v>261</v>
      </c>
      <c r="AD5930" t="s">
        <v>261</v>
      </c>
    </row>
    <row r="5931" spans="1:30" x14ac:dyDescent="0.25">
      <c r="A5931" t="str">
        <f t="shared" si="92"/>
        <v>2017/20181MaleEngineeringMissing</v>
      </c>
      <c r="B5931" t="s">
        <v>218</v>
      </c>
      <c r="C5931" t="s">
        <v>191</v>
      </c>
      <c r="D5931">
        <v>1</v>
      </c>
      <c r="E5931" t="s">
        <v>3</v>
      </c>
      <c r="F5931" t="s">
        <v>157</v>
      </c>
      <c r="G5931" t="s">
        <v>215</v>
      </c>
      <c r="H5931" t="s">
        <v>215</v>
      </c>
      <c r="I5931" t="s">
        <v>215</v>
      </c>
      <c r="J5931" t="s">
        <v>215</v>
      </c>
      <c r="K5931" t="s">
        <v>215</v>
      </c>
      <c r="L5931" t="s">
        <v>215</v>
      </c>
      <c r="M5931" t="s">
        <v>215</v>
      </c>
      <c r="N5931" t="s">
        <v>215</v>
      </c>
      <c r="O5931" t="s">
        <v>215</v>
      </c>
      <c r="P5931" t="s">
        <v>215</v>
      </c>
      <c r="Q5931" t="s">
        <v>215</v>
      </c>
      <c r="R5931" t="s">
        <v>260</v>
      </c>
      <c r="S5931" t="s">
        <v>253</v>
      </c>
      <c r="T5931" t="s">
        <v>253</v>
      </c>
      <c r="U5931" t="s">
        <v>253</v>
      </c>
      <c r="V5931" t="s">
        <v>253</v>
      </c>
      <c r="W5931">
        <v>130</v>
      </c>
      <c r="X5931">
        <v>78.900000000000006</v>
      </c>
      <c r="Y5931">
        <v>25</v>
      </c>
      <c r="Z5931">
        <v>0</v>
      </c>
      <c r="AA5931">
        <v>3.7</v>
      </c>
      <c r="AB5931">
        <v>0</v>
      </c>
      <c r="AC5931">
        <v>0</v>
      </c>
      <c r="AD5931">
        <v>96.3</v>
      </c>
    </row>
    <row r="5932" spans="1:30" x14ac:dyDescent="0.25">
      <c r="A5932" t="str">
        <f t="shared" si="92"/>
        <v>2017/20181MaleEngineeringUnknown</v>
      </c>
      <c r="B5932" t="s">
        <v>218</v>
      </c>
      <c r="C5932" t="s">
        <v>191</v>
      </c>
      <c r="D5932">
        <v>1</v>
      </c>
      <c r="E5932" t="s">
        <v>3</v>
      </c>
      <c r="F5932" t="s">
        <v>157</v>
      </c>
      <c r="G5932" t="s">
        <v>215</v>
      </c>
      <c r="H5932" t="s">
        <v>215</v>
      </c>
      <c r="I5932" t="s">
        <v>215</v>
      </c>
      <c r="J5932" t="s">
        <v>215</v>
      </c>
      <c r="K5932" t="s">
        <v>215</v>
      </c>
      <c r="L5932" t="s">
        <v>215</v>
      </c>
      <c r="M5932" t="s">
        <v>215</v>
      </c>
      <c r="N5932" t="s">
        <v>215</v>
      </c>
      <c r="O5932" t="s">
        <v>215</v>
      </c>
      <c r="P5932" t="s">
        <v>215</v>
      </c>
      <c r="Q5932" t="s">
        <v>215</v>
      </c>
      <c r="R5932" t="s">
        <v>258</v>
      </c>
      <c r="S5932" t="s">
        <v>253</v>
      </c>
      <c r="T5932" t="s">
        <v>253</v>
      </c>
      <c r="U5932" t="s">
        <v>253</v>
      </c>
      <c r="V5932" t="s">
        <v>253</v>
      </c>
      <c r="W5932" t="s">
        <v>216</v>
      </c>
      <c r="X5932" t="s">
        <v>216</v>
      </c>
      <c r="Y5932" t="s">
        <v>216</v>
      </c>
      <c r="Z5932" t="s">
        <v>216</v>
      </c>
      <c r="AA5932" t="s">
        <v>216</v>
      </c>
      <c r="AB5932" t="s">
        <v>216</v>
      </c>
      <c r="AC5932" t="s">
        <v>216</v>
      </c>
      <c r="AD5932" t="s">
        <v>216</v>
      </c>
    </row>
    <row r="5933" spans="1:30" x14ac:dyDescent="0.25">
      <c r="A5933" t="str">
        <f t="shared" si="92"/>
        <v>2017/20181MaleEnglish studiesAbroad</v>
      </c>
      <c r="B5933" t="s">
        <v>218</v>
      </c>
      <c r="C5933" t="s">
        <v>191</v>
      </c>
      <c r="D5933">
        <v>1</v>
      </c>
      <c r="E5933" t="s">
        <v>3</v>
      </c>
      <c r="F5933" t="s">
        <v>173</v>
      </c>
      <c r="G5933" t="s">
        <v>215</v>
      </c>
      <c r="H5933" t="s">
        <v>215</v>
      </c>
      <c r="I5933" t="s">
        <v>215</v>
      </c>
      <c r="J5933" t="s">
        <v>215</v>
      </c>
      <c r="K5933" t="s">
        <v>215</v>
      </c>
      <c r="L5933" t="s">
        <v>215</v>
      </c>
      <c r="M5933" t="s">
        <v>215</v>
      </c>
      <c r="N5933" t="s">
        <v>215</v>
      </c>
      <c r="O5933" t="s">
        <v>215</v>
      </c>
      <c r="P5933" t="s">
        <v>215</v>
      </c>
      <c r="Q5933" t="s">
        <v>215</v>
      </c>
      <c r="R5933" t="s">
        <v>255</v>
      </c>
      <c r="S5933" t="s">
        <v>253</v>
      </c>
      <c r="T5933" t="s">
        <v>253</v>
      </c>
      <c r="U5933" t="s">
        <v>253</v>
      </c>
      <c r="V5933" t="s">
        <v>253</v>
      </c>
      <c r="W5933">
        <v>10</v>
      </c>
      <c r="X5933">
        <v>0</v>
      </c>
      <c r="Y5933">
        <v>10</v>
      </c>
      <c r="Z5933">
        <v>74.3</v>
      </c>
      <c r="AA5933">
        <v>17.100000000000001</v>
      </c>
      <c r="AB5933">
        <v>0</v>
      </c>
      <c r="AC5933">
        <v>0</v>
      </c>
      <c r="AD5933">
        <v>8.6</v>
      </c>
    </row>
    <row r="5934" spans="1:30" x14ac:dyDescent="0.25">
      <c r="A5934" t="str">
        <f t="shared" si="92"/>
        <v>2017/20181MaleEnglish studiesMissing</v>
      </c>
      <c r="B5934" t="s">
        <v>218</v>
      </c>
      <c r="C5934" t="s">
        <v>191</v>
      </c>
      <c r="D5934">
        <v>1</v>
      </c>
      <c r="E5934" t="s">
        <v>3</v>
      </c>
      <c r="F5934" t="s">
        <v>173</v>
      </c>
      <c r="G5934" t="s">
        <v>215</v>
      </c>
      <c r="H5934" t="s">
        <v>215</v>
      </c>
      <c r="I5934" t="s">
        <v>215</v>
      </c>
      <c r="J5934" t="s">
        <v>215</v>
      </c>
      <c r="K5934" t="s">
        <v>215</v>
      </c>
      <c r="L5934" t="s">
        <v>215</v>
      </c>
      <c r="M5934" t="s">
        <v>215</v>
      </c>
      <c r="N5934" t="s">
        <v>215</v>
      </c>
      <c r="O5934" t="s">
        <v>215</v>
      </c>
      <c r="P5934" t="s">
        <v>215</v>
      </c>
      <c r="Q5934" t="s">
        <v>215</v>
      </c>
      <c r="R5934" t="s">
        <v>260</v>
      </c>
      <c r="S5934" t="s">
        <v>253</v>
      </c>
      <c r="T5934" t="s">
        <v>253</v>
      </c>
      <c r="U5934" t="s">
        <v>253</v>
      </c>
      <c r="V5934" t="s">
        <v>253</v>
      </c>
      <c r="W5934">
        <v>30</v>
      </c>
      <c r="X5934">
        <v>55.2</v>
      </c>
      <c r="Y5934">
        <v>15</v>
      </c>
      <c r="Z5934">
        <v>0</v>
      </c>
      <c r="AA5934">
        <v>0</v>
      </c>
      <c r="AB5934">
        <v>0</v>
      </c>
      <c r="AC5934">
        <v>0</v>
      </c>
      <c r="AD5934">
        <v>100</v>
      </c>
    </row>
    <row r="5935" spans="1:30" x14ac:dyDescent="0.25">
      <c r="A5935" t="str">
        <f t="shared" si="92"/>
        <v>2017/20181MaleEnglish studiesUnknown</v>
      </c>
      <c r="B5935" t="s">
        <v>218</v>
      </c>
      <c r="C5935" t="s">
        <v>191</v>
      </c>
      <c r="D5935">
        <v>1</v>
      </c>
      <c r="E5935" t="s">
        <v>3</v>
      </c>
      <c r="F5935" t="s">
        <v>173</v>
      </c>
      <c r="G5935" t="s">
        <v>215</v>
      </c>
      <c r="H5935" t="s">
        <v>215</v>
      </c>
      <c r="I5935" t="s">
        <v>215</v>
      </c>
      <c r="J5935" t="s">
        <v>215</v>
      </c>
      <c r="K5935" t="s">
        <v>215</v>
      </c>
      <c r="L5935" t="s">
        <v>215</v>
      </c>
      <c r="M5935" t="s">
        <v>215</v>
      </c>
      <c r="N5935" t="s">
        <v>215</v>
      </c>
      <c r="O5935" t="s">
        <v>215</v>
      </c>
      <c r="P5935" t="s">
        <v>215</v>
      </c>
      <c r="Q5935" t="s">
        <v>215</v>
      </c>
      <c r="R5935" t="s">
        <v>258</v>
      </c>
      <c r="S5935" t="s">
        <v>253</v>
      </c>
      <c r="T5935" t="s">
        <v>253</v>
      </c>
      <c r="U5935" t="s">
        <v>253</v>
      </c>
      <c r="V5935" t="s">
        <v>253</v>
      </c>
      <c r="W5935" t="s">
        <v>216</v>
      </c>
      <c r="X5935" t="s">
        <v>216</v>
      </c>
      <c r="Y5935" t="s">
        <v>216</v>
      </c>
      <c r="Z5935" t="s">
        <v>216</v>
      </c>
      <c r="AA5935" t="s">
        <v>216</v>
      </c>
      <c r="AB5935" t="s">
        <v>216</v>
      </c>
      <c r="AC5935" t="s">
        <v>216</v>
      </c>
      <c r="AD5935" t="s">
        <v>216</v>
      </c>
    </row>
    <row r="5936" spans="1:30" x14ac:dyDescent="0.25">
      <c r="A5936" t="str">
        <f t="shared" si="92"/>
        <v>2017/20181MaleGeneral, applied and forensic sciencesMissing</v>
      </c>
      <c r="B5936" t="s">
        <v>218</v>
      </c>
      <c r="C5936" t="s">
        <v>191</v>
      </c>
      <c r="D5936">
        <v>1</v>
      </c>
      <c r="E5936" t="s">
        <v>3</v>
      </c>
      <c r="F5936" t="s">
        <v>223</v>
      </c>
      <c r="G5936" t="s">
        <v>215</v>
      </c>
      <c r="H5936" t="s">
        <v>215</v>
      </c>
      <c r="I5936" t="s">
        <v>215</v>
      </c>
      <c r="J5936" t="s">
        <v>215</v>
      </c>
      <c r="K5936" t="s">
        <v>215</v>
      </c>
      <c r="L5936" t="s">
        <v>215</v>
      </c>
      <c r="M5936" t="s">
        <v>215</v>
      </c>
      <c r="N5936" t="s">
        <v>215</v>
      </c>
      <c r="O5936" t="s">
        <v>215</v>
      </c>
      <c r="P5936" t="s">
        <v>215</v>
      </c>
      <c r="Q5936" t="s">
        <v>215</v>
      </c>
      <c r="R5936" t="s">
        <v>260</v>
      </c>
      <c r="S5936" t="s">
        <v>253</v>
      </c>
      <c r="T5936" t="s">
        <v>253</v>
      </c>
      <c r="U5936" t="s">
        <v>253</v>
      </c>
      <c r="V5936" t="s">
        <v>253</v>
      </c>
      <c r="W5936">
        <v>5</v>
      </c>
      <c r="X5936">
        <v>24.8</v>
      </c>
      <c r="Y5936">
        <v>0</v>
      </c>
      <c r="Z5936">
        <v>0</v>
      </c>
      <c r="AA5936">
        <v>0</v>
      </c>
      <c r="AB5936">
        <v>0</v>
      </c>
      <c r="AC5936">
        <v>0</v>
      </c>
      <c r="AD5936">
        <v>100</v>
      </c>
    </row>
    <row r="5937" spans="1:30" x14ac:dyDescent="0.25">
      <c r="A5937" t="str">
        <f t="shared" si="92"/>
        <v>2017/20181MaleGeography, earth and environmental studiesMissing</v>
      </c>
      <c r="B5937" t="s">
        <v>218</v>
      </c>
      <c r="C5937" t="s">
        <v>191</v>
      </c>
      <c r="D5937">
        <v>1</v>
      </c>
      <c r="E5937" t="s">
        <v>3</v>
      </c>
      <c r="F5937" t="s">
        <v>224</v>
      </c>
      <c r="G5937" t="s">
        <v>215</v>
      </c>
      <c r="H5937" t="s">
        <v>215</v>
      </c>
      <c r="I5937" t="s">
        <v>215</v>
      </c>
      <c r="J5937" t="s">
        <v>215</v>
      </c>
      <c r="K5937" t="s">
        <v>215</v>
      </c>
      <c r="L5937" t="s">
        <v>215</v>
      </c>
      <c r="M5937" t="s">
        <v>215</v>
      </c>
      <c r="N5937" t="s">
        <v>215</v>
      </c>
      <c r="O5937" t="s">
        <v>215</v>
      </c>
      <c r="P5937" t="s">
        <v>215</v>
      </c>
      <c r="Q5937" t="s">
        <v>215</v>
      </c>
      <c r="R5937" t="s">
        <v>260</v>
      </c>
      <c r="S5937" t="s">
        <v>253</v>
      </c>
      <c r="T5937" t="s">
        <v>253</v>
      </c>
      <c r="U5937" t="s">
        <v>253</v>
      </c>
      <c r="V5937" t="s">
        <v>253</v>
      </c>
      <c r="W5937">
        <v>35</v>
      </c>
      <c r="X5937">
        <v>68.900000000000006</v>
      </c>
      <c r="Y5937">
        <v>10</v>
      </c>
      <c r="Z5937">
        <v>0</v>
      </c>
      <c r="AA5937">
        <v>0</v>
      </c>
      <c r="AB5937">
        <v>0</v>
      </c>
      <c r="AC5937">
        <v>0</v>
      </c>
      <c r="AD5937">
        <v>100</v>
      </c>
    </row>
    <row r="5938" spans="1:30" x14ac:dyDescent="0.25">
      <c r="A5938" t="str">
        <f t="shared" si="92"/>
        <v>2017/20181MaleHealth and social careAbroad</v>
      </c>
      <c r="B5938" t="s">
        <v>218</v>
      </c>
      <c r="C5938" t="s">
        <v>191</v>
      </c>
      <c r="D5938">
        <v>1</v>
      </c>
      <c r="E5938" t="s">
        <v>3</v>
      </c>
      <c r="F5938" t="s">
        <v>168</v>
      </c>
      <c r="G5938" t="s">
        <v>215</v>
      </c>
      <c r="H5938" t="s">
        <v>215</v>
      </c>
      <c r="I5938" t="s">
        <v>215</v>
      </c>
      <c r="J5938" t="s">
        <v>215</v>
      </c>
      <c r="K5938" t="s">
        <v>215</v>
      </c>
      <c r="L5938" t="s">
        <v>215</v>
      </c>
      <c r="M5938" t="s">
        <v>215</v>
      </c>
      <c r="N5938" t="s">
        <v>215</v>
      </c>
      <c r="O5938" t="s">
        <v>215</v>
      </c>
      <c r="P5938" t="s">
        <v>215</v>
      </c>
      <c r="Q5938" t="s">
        <v>215</v>
      </c>
      <c r="R5938" t="s">
        <v>255</v>
      </c>
      <c r="S5938" t="s">
        <v>253</v>
      </c>
      <c r="T5938" t="s">
        <v>253</v>
      </c>
      <c r="U5938" t="s">
        <v>253</v>
      </c>
      <c r="V5938" t="s">
        <v>253</v>
      </c>
      <c r="W5938">
        <v>0</v>
      </c>
      <c r="X5938">
        <v>0</v>
      </c>
      <c r="Y5938">
        <v>0</v>
      </c>
      <c r="Z5938">
        <v>50</v>
      </c>
      <c r="AA5938">
        <v>0</v>
      </c>
      <c r="AB5938">
        <v>50</v>
      </c>
      <c r="AC5938">
        <v>50</v>
      </c>
      <c r="AD5938">
        <v>50</v>
      </c>
    </row>
    <row r="5939" spans="1:30" x14ac:dyDescent="0.25">
      <c r="A5939" t="str">
        <f t="shared" si="92"/>
        <v>2017/20181MaleHealth and social careMissing</v>
      </c>
      <c r="B5939" t="s">
        <v>218</v>
      </c>
      <c r="C5939" t="s">
        <v>191</v>
      </c>
      <c r="D5939">
        <v>1</v>
      </c>
      <c r="E5939" t="s">
        <v>3</v>
      </c>
      <c r="F5939" t="s">
        <v>168</v>
      </c>
      <c r="G5939" t="s">
        <v>215</v>
      </c>
      <c r="H5939" t="s">
        <v>215</v>
      </c>
      <c r="I5939" t="s">
        <v>215</v>
      </c>
      <c r="J5939" t="s">
        <v>215</v>
      </c>
      <c r="K5939" t="s">
        <v>215</v>
      </c>
      <c r="L5939" t="s">
        <v>215</v>
      </c>
      <c r="M5939" t="s">
        <v>215</v>
      </c>
      <c r="N5939" t="s">
        <v>215</v>
      </c>
      <c r="O5939" t="s">
        <v>215</v>
      </c>
      <c r="P5939" t="s">
        <v>215</v>
      </c>
      <c r="Q5939" t="s">
        <v>215</v>
      </c>
      <c r="R5939" t="s">
        <v>260</v>
      </c>
      <c r="S5939" t="s">
        <v>253</v>
      </c>
      <c r="T5939" t="s">
        <v>253</v>
      </c>
      <c r="U5939" t="s">
        <v>253</v>
      </c>
      <c r="V5939" t="s">
        <v>253</v>
      </c>
      <c r="W5939">
        <v>5</v>
      </c>
      <c r="X5939">
        <v>80</v>
      </c>
      <c r="Y5939">
        <v>0</v>
      </c>
      <c r="Z5939">
        <v>0</v>
      </c>
      <c r="AA5939">
        <v>0</v>
      </c>
      <c r="AB5939">
        <v>0</v>
      </c>
      <c r="AC5939">
        <v>0</v>
      </c>
      <c r="AD5939">
        <v>100</v>
      </c>
    </row>
    <row r="5940" spans="1:30" x14ac:dyDescent="0.25">
      <c r="A5940" t="str">
        <f t="shared" si="92"/>
        <v>2017/20181MaleHistory and archaeologyMissing</v>
      </c>
      <c r="B5940" t="s">
        <v>218</v>
      </c>
      <c r="C5940" t="s">
        <v>191</v>
      </c>
      <c r="D5940">
        <v>1</v>
      </c>
      <c r="E5940" t="s">
        <v>3</v>
      </c>
      <c r="F5940" t="s">
        <v>177</v>
      </c>
      <c r="G5940" t="s">
        <v>215</v>
      </c>
      <c r="H5940" t="s">
        <v>215</v>
      </c>
      <c r="I5940" t="s">
        <v>215</v>
      </c>
      <c r="J5940" t="s">
        <v>215</v>
      </c>
      <c r="K5940" t="s">
        <v>215</v>
      </c>
      <c r="L5940" t="s">
        <v>215</v>
      </c>
      <c r="M5940" t="s">
        <v>215</v>
      </c>
      <c r="N5940" t="s">
        <v>215</v>
      </c>
      <c r="O5940" t="s">
        <v>215</v>
      </c>
      <c r="P5940" t="s">
        <v>215</v>
      </c>
      <c r="Q5940" t="s">
        <v>215</v>
      </c>
      <c r="R5940" t="s">
        <v>260</v>
      </c>
      <c r="S5940" t="s">
        <v>253</v>
      </c>
      <c r="T5940" t="s">
        <v>253</v>
      </c>
      <c r="U5940" t="s">
        <v>253</v>
      </c>
      <c r="V5940" t="s">
        <v>253</v>
      </c>
      <c r="W5940">
        <v>25</v>
      </c>
      <c r="X5940">
        <v>69.8</v>
      </c>
      <c r="Y5940">
        <v>5</v>
      </c>
      <c r="Z5940">
        <v>0</v>
      </c>
      <c r="AA5940">
        <v>0</v>
      </c>
      <c r="AB5940">
        <v>0</v>
      </c>
      <c r="AC5940">
        <v>0</v>
      </c>
      <c r="AD5940">
        <v>100</v>
      </c>
    </row>
    <row r="5941" spans="1:30" x14ac:dyDescent="0.25">
      <c r="A5941" t="str">
        <f t="shared" si="92"/>
        <v>2017/20181MaleLanguages and area studiesMissing</v>
      </c>
      <c r="B5941" t="s">
        <v>218</v>
      </c>
      <c r="C5941" t="s">
        <v>191</v>
      </c>
      <c r="D5941">
        <v>1</v>
      </c>
      <c r="E5941" t="s">
        <v>3</v>
      </c>
      <c r="F5941" t="s">
        <v>225</v>
      </c>
      <c r="G5941" t="s">
        <v>215</v>
      </c>
      <c r="H5941" t="s">
        <v>215</v>
      </c>
      <c r="I5941" t="s">
        <v>215</v>
      </c>
      <c r="J5941" t="s">
        <v>215</v>
      </c>
      <c r="K5941" t="s">
        <v>215</v>
      </c>
      <c r="L5941" t="s">
        <v>215</v>
      </c>
      <c r="M5941" t="s">
        <v>215</v>
      </c>
      <c r="N5941" t="s">
        <v>215</v>
      </c>
      <c r="O5941" t="s">
        <v>215</v>
      </c>
      <c r="P5941" t="s">
        <v>215</v>
      </c>
      <c r="Q5941" t="s">
        <v>215</v>
      </c>
      <c r="R5941" t="s">
        <v>260</v>
      </c>
      <c r="S5941" t="s">
        <v>253</v>
      </c>
      <c r="T5941" t="s">
        <v>253</v>
      </c>
      <c r="U5941" t="s">
        <v>253</v>
      </c>
      <c r="V5941" t="s">
        <v>253</v>
      </c>
      <c r="W5941">
        <v>10</v>
      </c>
      <c r="X5941">
        <v>58.6</v>
      </c>
      <c r="Y5941">
        <v>5</v>
      </c>
      <c r="Z5941">
        <v>0</v>
      </c>
      <c r="AA5941">
        <v>0</v>
      </c>
      <c r="AB5941">
        <v>0</v>
      </c>
      <c r="AC5941">
        <v>0</v>
      </c>
      <c r="AD5941">
        <v>100</v>
      </c>
    </row>
    <row r="5942" spans="1:30" x14ac:dyDescent="0.25">
      <c r="A5942" t="str">
        <f t="shared" si="92"/>
        <v>2017/20181MaleLawMissing</v>
      </c>
      <c r="B5942" t="s">
        <v>218</v>
      </c>
      <c r="C5942" t="s">
        <v>191</v>
      </c>
      <c r="D5942">
        <v>1</v>
      </c>
      <c r="E5942" t="s">
        <v>3</v>
      </c>
      <c r="F5942" t="s">
        <v>14</v>
      </c>
      <c r="G5942" t="s">
        <v>215</v>
      </c>
      <c r="H5942" t="s">
        <v>215</v>
      </c>
      <c r="I5942" t="s">
        <v>215</v>
      </c>
      <c r="J5942" t="s">
        <v>215</v>
      </c>
      <c r="K5942" t="s">
        <v>215</v>
      </c>
      <c r="L5942" t="s">
        <v>215</v>
      </c>
      <c r="M5942" t="s">
        <v>215</v>
      </c>
      <c r="N5942" t="s">
        <v>215</v>
      </c>
      <c r="O5942" t="s">
        <v>215</v>
      </c>
      <c r="P5942" t="s">
        <v>215</v>
      </c>
      <c r="Q5942" t="s">
        <v>215</v>
      </c>
      <c r="R5942" t="s">
        <v>260</v>
      </c>
      <c r="S5942" t="s">
        <v>253</v>
      </c>
      <c r="T5942" t="s">
        <v>253</v>
      </c>
      <c r="U5942" t="s">
        <v>253</v>
      </c>
      <c r="V5942" t="s">
        <v>253</v>
      </c>
      <c r="W5942">
        <v>40</v>
      </c>
      <c r="X5942">
        <v>77.3</v>
      </c>
      <c r="Y5942">
        <v>10</v>
      </c>
      <c r="Z5942">
        <v>0</v>
      </c>
      <c r="AA5942">
        <v>0</v>
      </c>
      <c r="AB5942">
        <v>0</v>
      </c>
      <c r="AC5942">
        <v>0</v>
      </c>
      <c r="AD5942">
        <v>100</v>
      </c>
    </row>
    <row r="5943" spans="1:30" x14ac:dyDescent="0.25">
      <c r="A5943" t="str">
        <f t="shared" si="92"/>
        <v>2017/20181MaleMaterials and technologyMissing</v>
      </c>
      <c r="B5943" t="s">
        <v>218</v>
      </c>
      <c r="C5943" t="s">
        <v>191</v>
      </c>
      <c r="D5943">
        <v>1</v>
      </c>
      <c r="E5943" t="s">
        <v>3</v>
      </c>
      <c r="F5943" t="s">
        <v>226</v>
      </c>
      <c r="G5943" t="s">
        <v>215</v>
      </c>
      <c r="H5943" t="s">
        <v>215</v>
      </c>
      <c r="I5943" t="s">
        <v>215</v>
      </c>
      <c r="J5943" t="s">
        <v>215</v>
      </c>
      <c r="K5943" t="s">
        <v>215</v>
      </c>
      <c r="L5943" t="s">
        <v>215</v>
      </c>
      <c r="M5943" t="s">
        <v>215</v>
      </c>
      <c r="N5943" t="s">
        <v>215</v>
      </c>
      <c r="O5943" t="s">
        <v>215</v>
      </c>
      <c r="P5943" t="s">
        <v>215</v>
      </c>
      <c r="Q5943" t="s">
        <v>215</v>
      </c>
      <c r="R5943" t="s">
        <v>260</v>
      </c>
      <c r="S5943" t="s">
        <v>253</v>
      </c>
      <c r="T5943" t="s">
        <v>253</v>
      </c>
      <c r="U5943" t="s">
        <v>253</v>
      </c>
      <c r="V5943" t="s">
        <v>253</v>
      </c>
      <c r="W5943">
        <v>10</v>
      </c>
      <c r="X5943">
        <v>88.1</v>
      </c>
      <c r="Y5943">
        <v>0</v>
      </c>
      <c r="Z5943">
        <v>0</v>
      </c>
      <c r="AA5943">
        <v>0</v>
      </c>
      <c r="AB5943">
        <v>0</v>
      </c>
      <c r="AC5943">
        <v>0</v>
      </c>
      <c r="AD5943">
        <v>100</v>
      </c>
    </row>
    <row r="5944" spans="1:30" x14ac:dyDescent="0.25">
      <c r="A5944" t="str">
        <f t="shared" si="92"/>
        <v>2017/20181MaleMathematical sciencesMissing</v>
      </c>
      <c r="B5944" t="s">
        <v>218</v>
      </c>
      <c r="C5944" t="s">
        <v>191</v>
      </c>
      <c r="D5944">
        <v>1</v>
      </c>
      <c r="E5944" t="s">
        <v>3</v>
      </c>
      <c r="F5944" t="s">
        <v>155</v>
      </c>
      <c r="G5944" t="s">
        <v>215</v>
      </c>
      <c r="H5944" t="s">
        <v>215</v>
      </c>
      <c r="I5944" t="s">
        <v>215</v>
      </c>
      <c r="J5944" t="s">
        <v>215</v>
      </c>
      <c r="K5944" t="s">
        <v>215</v>
      </c>
      <c r="L5944" t="s">
        <v>215</v>
      </c>
      <c r="M5944" t="s">
        <v>215</v>
      </c>
      <c r="N5944" t="s">
        <v>215</v>
      </c>
      <c r="O5944" t="s">
        <v>215</v>
      </c>
      <c r="P5944" t="s">
        <v>215</v>
      </c>
      <c r="Q5944" t="s">
        <v>215</v>
      </c>
      <c r="R5944" t="s">
        <v>260</v>
      </c>
      <c r="S5944" t="s">
        <v>253</v>
      </c>
      <c r="T5944" t="s">
        <v>253</v>
      </c>
      <c r="U5944" t="s">
        <v>253</v>
      </c>
      <c r="V5944" t="s">
        <v>253</v>
      </c>
      <c r="W5944">
        <v>30</v>
      </c>
      <c r="X5944">
        <v>69.5</v>
      </c>
      <c r="Y5944">
        <v>10</v>
      </c>
      <c r="Z5944">
        <v>0</v>
      </c>
      <c r="AA5944">
        <v>0</v>
      </c>
      <c r="AB5944">
        <v>0</v>
      </c>
      <c r="AC5944">
        <v>0</v>
      </c>
      <c r="AD5944">
        <v>100</v>
      </c>
    </row>
    <row r="5945" spans="1:30" x14ac:dyDescent="0.25">
      <c r="A5945" t="str">
        <f t="shared" si="92"/>
        <v>2017/20181MaleMedia, journalism and communicationsAbroad</v>
      </c>
      <c r="B5945" t="s">
        <v>218</v>
      </c>
      <c r="C5945" t="s">
        <v>191</v>
      </c>
      <c r="D5945">
        <v>1</v>
      </c>
      <c r="E5945" t="s">
        <v>3</v>
      </c>
      <c r="F5945" t="s">
        <v>227</v>
      </c>
      <c r="G5945" t="s">
        <v>215</v>
      </c>
      <c r="H5945" t="s">
        <v>215</v>
      </c>
      <c r="I5945" t="s">
        <v>215</v>
      </c>
      <c r="J5945" t="s">
        <v>215</v>
      </c>
      <c r="K5945" t="s">
        <v>215</v>
      </c>
      <c r="L5945" t="s">
        <v>215</v>
      </c>
      <c r="M5945" t="s">
        <v>215</v>
      </c>
      <c r="N5945" t="s">
        <v>215</v>
      </c>
      <c r="O5945" t="s">
        <v>215</v>
      </c>
      <c r="P5945" t="s">
        <v>215</v>
      </c>
      <c r="Q5945" t="s">
        <v>215</v>
      </c>
      <c r="R5945" t="s">
        <v>255</v>
      </c>
      <c r="S5945" t="s">
        <v>253</v>
      </c>
      <c r="T5945" t="s">
        <v>253</v>
      </c>
      <c r="U5945" t="s">
        <v>253</v>
      </c>
      <c r="V5945" t="s">
        <v>253</v>
      </c>
      <c r="W5945" t="s">
        <v>216</v>
      </c>
      <c r="X5945" t="s">
        <v>216</v>
      </c>
      <c r="Y5945" t="s">
        <v>216</v>
      </c>
      <c r="Z5945" t="s">
        <v>216</v>
      </c>
      <c r="AA5945" t="s">
        <v>216</v>
      </c>
      <c r="AB5945" t="s">
        <v>216</v>
      </c>
      <c r="AC5945" t="s">
        <v>216</v>
      </c>
      <c r="AD5945" t="s">
        <v>216</v>
      </c>
    </row>
    <row r="5946" spans="1:30" x14ac:dyDescent="0.25">
      <c r="A5946" t="str">
        <f t="shared" si="92"/>
        <v>2017/20181MaleMedia, journalism and communicationsMissing</v>
      </c>
      <c r="B5946" t="s">
        <v>218</v>
      </c>
      <c r="C5946" t="s">
        <v>191</v>
      </c>
      <c r="D5946">
        <v>1</v>
      </c>
      <c r="E5946" t="s">
        <v>3</v>
      </c>
      <c r="F5946" t="s">
        <v>227</v>
      </c>
      <c r="G5946" t="s">
        <v>215</v>
      </c>
      <c r="H5946" t="s">
        <v>215</v>
      </c>
      <c r="I5946" t="s">
        <v>215</v>
      </c>
      <c r="J5946" t="s">
        <v>215</v>
      </c>
      <c r="K5946" t="s">
        <v>215</v>
      </c>
      <c r="L5946" t="s">
        <v>215</v>
      </c>
      <c r="M5946" t="s">
        <v>215</v>
      </c>
      <c r="N5946" t="s">
        <v>215</v>
      </c>
      <c r="O5946" t="s">
        <v>215</v>
      </c>
      <c r="P5946" t="s">
        <v>215</v>
      </c>
      <c r="Q5946" t="s">
        <v>215</v>
      </c>
      <c r="R5946" t="s">
        <v>260</v>
      </c>
      <c r="S5946" t="s">
        <v>253</v>
      </c>
      <c r="T5946" t="s">
        <v>253</v>
      </c>
      <c r="U5946" t="s">
        <v>253</v>
      </c>
      <c r="V5946" t="s">
        <v>253</v>
      </c>
      <c r="W5946">
        <v>70</v>
      </c>
      <c r="X5946">
        <v>90</v>
      </c>
      <c r="Y5946">
        <v>5</v>
      </c>
      <c r="Z5946">
        <v>0</v>
      </c>
      <c r="AA5946">
        <v>0</v>
      </c>
      <c r="AB5946">
        <v>0</v>
      </c>
      <c r="AC5946">
        <v>0</v>
      </c>
      <c r="AD5946">
        <v>100</v>
      </c>
    </row>
    <row r="5947" spans="1:30" x14ac:dyDescent="0.25">
      <c r="A5947" t="str">
        <f t="shared" si="92"/>
        <v>2017/20181MaleMedical sciencesAbroad</v>
      </c>
      <c r="B5947" t="s">
        <v>218</v>
      </c>
      <c r="C5947" t="s">
        <v>191</v>
      </c>
      <c r="D5947">
        <v>1</v>
      </c>
      <c r="E5947" t="s">
        <v>3</v>
      </c>
      <c r="F5947" t="s">
        <v>228</v>
      </c>
      <c r="G5947" t="s">
        <v>215</v>
      </c>
      <c r="H5947" t="s">
        <v>215</v>
      </c>
      <c r="I5947" t="s">
        <v>215</v>
      </c>
      <c r="J5947" t="s">
        <v>215</v>
      </c>
      <c r="K5947" t="s">
        <v>215</v>
      </c>
      <c r="L5947" t="s">
        <v>215</v>
      </c>
      <c r="M5947" t="s">
        <v>215</v>
      </c>
      <c r="N5947" t="s">
        <v>215</v>
      </c>
      <c r="O5947" t="s">
        <v>215</v>
      </c>
      <c r="P5947" t="s">
        <v>215</v>
      </c>
      <c r="Q5947" t="s">
        <v>215</v>
      </c>
      <c r="R5947" t="s">
        <v>255</v>
      </c>
      <c r="S5947" t="s">
        <v>253</v>
      </c>
      <c r="T5947" t="s">
        <v>253</v>
      </c>
      <c r="U5947" t="s">
        <v>253</v>
      </c>
      <c r="V5947" t="s">
        <v>253</v>
      </c>
      <c r="W5947" t="s">
        <v>216</v>
      </c>
      <c r="X5947" t="s">
        <v>216</v>
      </c>
      <c r="Y5947" t="s">
        <v>216</v>
      </c>
      <c r="Z5947" t="s">
        <v>216</v>
      </c>
      <c r="AA5947" t="s">
        <v>216</v>
      </c>
      <c r="AB5947" t="s">
        <v>216</v>
      </c>
      <c r="AC5947" t="s">
        <v>216</v>
      </c>
      <c r="AD5947" t="s">
        <v>216</v>
      </c>
    </row>
    <row r="5948" spans="1:30" x14ac:dyDescent="0.25">
      <c r="A5948" t="str">
        <f t="shared" si="92"/>
        <v>2017/20181MaleMedical sciencesMissing</v>
      </c>
      <c r="B5948" t="s">
        <v>218</v>
      </c>
      <c r="C5948" t="s">
        <v>191</v>
      </c>
      <c r="D5948">
        <v>1</v>
      </c>
      <c r="E5948" t="s">
        <v>3</v>
      </c>
      <c r="F5948" t="s">
        <v>228</v>
      </c>
      <c r="G5948" t="s">
        <v>215</v>
      </c>
      <c r="H5948" t="s">
        <v>215</v>
      </c>
      <c r="I5948" t="s">
        <v>215</v>
      </c>
      <c r="J5948" t="s">
        <v>215</v>
      </c>
      <c r="K5948" t="s">
        <v>215</v>
      </c>
      <c r="L5948" t="s">
        <v>215</v>
      </c>
      <c r="M5948" t="s">
        <v>215</v>
      </c>
      <c r="N5948" t="s">
        <v>215</v>
      </c>
      <c r="O5948" t="s">
        <v>215</v>
      </c>
      <c r="P5948" t="s">
        <v>215</v>
      </c>
      <c r="Q5948" t="s">
        <v>215</v>
      </c>
      <c r="R5948" t="s">
        <v>260</v>
      </c>
      <c r="S5948" t="s">
        <v>253</v>
      </c>
      <c r="T5948" t="s">
        <v>253</v>
      </c>
      <c r="U5948" t="s">
        <v>253</v>
      </c>
      <c r="V5948" t="s">
        <v>253</v>
      </c>
      <c r="W5948">
        <v>10</v>
      </c>
      <c r="X5948">
        <v>50</v>
      </c>
      <c r="Y5948">
        <v>5</v>
      </c>
      <c r="Z5948">
        <v>0</v>
      </c>
      <c r="AA5948">
        <v>0</v>
      </c>
      <c r="AB5948">
        <v>0</v>
      </c>
      <c r="AC5948">
        <v>0</v>
      </c>
      <c r="AD5948">
        <v>100</v>
      </c>
    </row>
    <row r="5949" spans="1:30" x14ac:dyDescent="0.25">
      <c r="A5949" t="str">
        <f t="shared" si="92"/>
        <v>2017/20181MaleMedicine and dentistryAbroad</v>
      </c>
      <c r="B5949" t="s">
        <v>218</v>
      </c>
      <c r="C5949" t="s">
        <v>191</v>
      </c>
      <c r="D5949">
        <v>1</v>
      </c>
      <c r="E5949" t="s">
        <v>3</v>
      </c>
      <c r="F5949" t="s">
        <v>138</v>
      </c>
      <c r="G5949" t="s">
        <v>215</v>
      </c>
      <c r="H5949" t="s">
        <v>215</v>
      </c>
      <c r="I5949" t="s">
        <v>215</v>
      </c>
      <c r="J5949" t="s">
        <v>215</v>
      </c>
      <c r="K5949" t="s">
        <v>215</v>
      </c>
      <c r="L5949" t="s">
        <v>215</v>
      </c>
      <c r="M5949" t="s">
        <v>215</v>
      </c>
      <c r="N5949" t="s">
        <v>215</v>
      </c>
      <c r="O5949" t="s">
        <v>215</v>
      </c>
      <c r="P5949" t="s">
        <v>215</v>
      </c>
      <c r="Q5949" t="s">
        <v>215</v>
      </c>
      <c r="R5949" t="s">
        <v>255</v>
      </c>
      <c r="S5949" t="s">
        <v>253</v>
      </c>
      <c r="T5949" t="s">
        <v>253</v>
      </c>
      <c r="U5949" t="s">
        <v>253</v>
      </c>
      <c r="V5949" t="s">
        <v>253</v>
      </c>
      <c r="W5949">
        <v>5</v>
      </c>
      <c r="X5949">
        <v>0</v>
      </c>
      <c r="Y5949">
        <v>5</v>
      </c>
      <c r="Z5949">
        <v>100</v>
      </c>
      <c r="AA5949">
        <v>0</v>
      </c>
      <c r="AB5949">
        <v>0</v>
      </c>
      <c r="AC5949">
        <v>0</v>
      </c>
      <c r="AD5949">
        <v>0</v>
      </c>
    </row>
    <row r="5950" spans="1:30" x14ac:dyDescent="0.25">
      <c r="A5950" t="str">
        <f t="shared" si="92"/>
        <v>2017/20181MaleMedicine and dentistryMissing</v>
      </c>
      <c r="B5950" t="s">
        <v>218</v>
      </c>
      <c r="C5950" t="s">
        <v>191</v>
      </c>
      <c r="D5950">
        <v>1</v>
      </c>
      <c r="E5950" t="s">
        <v>3</v>
      </c>
      <c r="F5950" t="s">
        <v>138</v>
      </c>
      <c r="G5950" t="s">
        <v>215</v>
      </c>
      <c r="H5950" t="s">
        <v>215</v>
      </c>
      <c r="I5950" t="s">
        <v>215</v>
      </c>
      <c r="J5950" t="s">
        <v>215</v>
      </c>
      <c r="K5950" t="s">
        <v>215</v>
      </c>
      <c r="L5950" t="s">
        <v>215</v>
      </c>
      <c r="M5950" t="s">
        <v>215</v>
      </c>
      <c r="N5950" t="s">
        <v>215</v>
      </c>
      <c r="O5950" t="s">
        <v>215</v>
      </c>
      <c r="P5950" t="s">
        <v>215</v>
      </c>
      <c r="Q5950" t="s">
        <v>215</v>
      </c>
      <c r="R5950" t="s">
        <v>260</v>
      </c>
      <c r="S5950" t="s">
        <v>253</v>
      </c>
      <c r="T5950" t="s">
        <v>253</v>
      </c>
      <c r="U5950" t="s">
        <v>253</v>
      </c>
      <c r="V5950" t="s">
        <v>253</v>
      </c>
      <c r="W5950">
        <v>25</v>
      </c>
      <c r="X5950">
        <v>64</v>
      </c>
      <c r="Y5950">
        <v>10</v>
      </c>
      <c r="Z5950">
        <v>0</v>
      </c>
      <c r="AA5950">
        <v>0</v>
      </c>
      <c r="AB5950">
        <v>0</v>
      </c>
      <c r="AC5950">
        <v>0</v>
      </c>
      <c r="AD5950">
        <v>100</v>
      </c>
    </row>
    <row r="5951" spans="1:30" x14ac:dyDescent="0.25">
      <c r="A5951" t="str">
        <f t="shared" si="92"/>
        <v>2017/20181MaleNursing and midwiferyMissing</v>
      </c>
      <c r="B5951" t="s">
        <v>218</v>
      </c>
      <c r="C5951" t="s">
        <v>191</v>
      </c>
      <c r="D5951">
        <v>1</v>
      </c>
      <c r="E5951" t="s">
        <v>3</v>
      </c>
      <c r="F5951" t="s">
        <v>229</v>
      </c>
      <c r="G5951" t="s">
        <v>215</v>
      </c>
      <c r="H5951" t="s">
        <v>215</v>
      </c>
      <c r="I5951" t="s">
        <v>215</v>
      </c>
      <c r="J5951" t="s">
        <v>215</v>
      </c>
      <c r="K5951" t="s">
        <v>215</v>
      </c>
      <c r="L5951" t="s">
        <v>215</v>
      </c>
      <c r="M5951" t="s">
        <v>215</v>
      </c>
      <c r="N5951" t="s">
        <v>215</v>
      </c>
      <c r="O5951" t="s">
        <v>215</v>
      </c>
      <c r="P5951" t="s">
        <v>215</v>
      </c>
      <c r="Q5951" t="s">
        <v>215</v>
      </c>
      <c r="R5951" t="s">
        <v>260</v>
      </c>
      <c r="S5951" t="s">
        <v>253</v>
      </c>
      <c r="T5951" t="s">
        <v>253</v>
      </c>
      <c r="U5951" t="s">
        <v>253</v>
      </c>
      <c r="V5951" t="s">
        <v>253</v>
      </c>
      <c r="W5951">
        <v>20</v>
      </c>
      <c r="X5951">
        <v>80</v>
      </c>
      <c r="Y5951">
        <v>5</v>
      </c>
      <c r="Z5951">
        <v>0</v>
      </c>
      <c r="AA5951">
        <v>0</v>
      </c>
      <c r="AB5951">
        <v>0</v>
      </c>
      <c r="AC5951">
        <v>0</v>
      </c>
      <c r="AD5951">
        <v>100</v>
      </c>
    </row>
    <row r="5952" spans="1:30" x14ac:dyDescent="0.25">
      <c r="A5952" t="str">
        <f t="shared" si="92"/>
        <v>2017/20181MalePerforming artsMissing</v>
      </c>
      <c r="B5952" t="s">
        <v>218</v>
      </c>
      <c r="C5952" t="s">
        <v>191</v>
      </c>
      <c r="D5952">
        <v>1</v>
      </c>
      <c r="E5952" t="s">
        <v>3</v>
      </c>
      <c r="F5952" t="s">
        <v>230</v>
      </c>
      <c r="G5952" t="s">
        <v>215</v>
      </c>
      <c r="H5952" t="s">
        <v>215</v>
      </c>
      <c r="I5952" t="s">
        <v>215</v>
      </c>
      <c r="J5952" t="s">
        <v>215</v>
      </c>
      <c r="K5952" t="s">
        <v>215</v>
      </c>
      <c r="L5952" t="s">
        <v>215</v>
      </c>
      <c r="M5952" t="s">
        <v>215</v>
      </c>
      <c r="N5952" t="s">
        <v>215</v>
      </c>
      <c r="O5952" t="s">
        <v>215</v>
      </c>
      <c r="P5952" t="s">
        <v>215</v>
      </c>
      <c r="Q5952" t="s">
        <v>215</v>
      </c>
      <c r="R5952" t="s">
        <v>260</v>
      </c>
      <c r="S5952" t="s">
        <v>253</v>
      </c>
      <c r="T5952" t="s">
        <v>253</v>
      </c>
      <c r="U5952" t="s">
        <v>253</v>
      </c>
      <c r="V5952" t="s">
        <v>253</v>
      </c>
      <c r="W5952">
        <v>50</v>
      </c>
      <c r="X5952">
        <v>81.2</v>
      </c>
      <c r="Y5952">
        <v>10</v>
      </c>
      <c r="Z5952">
        <v>0</v>
      </c>
      <c r="AA5952">
        <v>0</v>
      </c>
      <c r="AB5952">
        <v>0</v>
      </c>
      <c r="AC5952">
        <v>0</v>
      </c>
      <c r="AD5952">
        <v>100</v>
      </c>
    </row>
    <row r="5953" spans="1:30" x14ac:dyDescent="0.25">
      <c r="A5953" t="str">
        <f t="shared" si="92"/>
        <v>2017/20181MalePharmacology, toxicology and pharmacyMissing</v>
      </c>
      <c r="B5953" t="s">
        <v>218</v>
      </c>
      <c r="C5953" t="s">
        <v>191</v>
      </c>
      <c r="D5953">
        <v>1</v>
      </c>
      <c r="E5953" t="s">
        <v>3</v>
      </c>
      <c r="F5953" t="s">
        <v>140</v>
      </c>
      <c r="G5953" t="s">
        <v>215</v>
      </c>
      <c r="H5953" t="s">
        <v>215</v>
      </c>
      <c r="I5953" t="s">
        <v>215</v>
      </c>
      <c r="J5953" t="s">
        <v>215</v>
      </c>
      <c r="K5953" t="s">
        <v>215</v>
      </c>
      <c r="L5953" t="s">
        <v>215</v>
      </c>
      <c r="M5953" t="s">
        <v>215</v>
      </c>
      <c r="N5953" t="s">
        <v>215</v>
      </c>
      <c r="O5953" t="s">
        <v>215</v>
      </c>
      <c r="P5953" t="s">
        <v>215</v>
      </c>
      <c r="Q5953" t="s">
        <v>215</v>
      </c>
      <c r="R5953" t="s">
        <v>260</v>
      </c>
      <c r="S5953" t="s">
        <v>253</v>
      </c>
      <c r="T5953" t="s">
        <v>253</v>
      </c>
      <c r="U5953" t="s">
        <v>253</v>
      </c>
      <c r="V5953" t="s">
        <v>253</v>
      </c>
      <c r="W5953">
        <v>10</v>
      </c>
      <c r="X5953">
        <v>63.4</v>
      </c>
      <c r="Y5953">
        <v>5</v>
      </c>
      <c r="Z5953">
        <v>0</v>
      </c>
      <c r="AA5953">
        <v>0</v>
      </c>
      <c r="AB5953">
        <v>0</v>
      </c>
      <c r="AC5953">
        <v>0</v>
      </c>
      <c r="AD5953">
        <v>100</v>
      </c>
    </row>
    <row r="5954" spans="1:30" x14ac:dyDescent="0.25">
      <c r="A5954" t="str">
        <f t="shared" si="92"/>
        <v>2017/20181MalePhilosophy and religious studiesMissing</v>
      </c>
      <c r="B5954" t="s">
        <v>218</v>
      </c>
      <c r="C5954" t="s">
        <v>191</v>
      </c>
      <c r="D5954">
        <v>1</v>
      </c>
      <c r="E5954" t="s">
        <v>3</v>
      </c>
      <c r="F5954" t="s">
        <v>179</v>
      </c>
      <c r="G5954" t="s">
        <v>215</v>
      </c>
      <c r="H5954" t="s">
        <v>215</v>
      </c>
      <c r="I5954" t="s">
        <v>215</v>
      </c>
      <c r="J5954" t="s">
        <v>215</v>
      </c>
      <c r="K5954" t="s">
        <v>215</v>
      </c>
      <c r="L5954" t="s">
        <v>215</v>
      </c>
      <c r="M5954" t="s">
        <v>215</v>
      </c>
      <c r="N5954" t="s">
        <v>215</v>
      </c>
      <c r="O5954" t="s">
        <v>215</v>
      </c>
      <c r="P5954" t="s">
        <v>215</v>
      </c>
      <c r="Q5954" t="s">
        <v>215</v>
      </c>
      <c r="R5954" t="s">
        <v>260</v>
      </c>
      <c r="S5954" t="s">
        <v>253</v>
      </c>
      <c r="T5954" t="s">
        <v>253</v>
      </c>
      <c r="U5954" t="s">
        <v>253</v>
      </c>
      <c r="V5954" t="s">
        <v>253</v>
      </c>
      <c r="W5954">
        <v>15</v>
      </c>
      <c r="X5954">
        <v>75.900000000000006</v>
      </c>
      <c r="Y5954">
        <v>5</v>
      </c>
      <c r="Z5954">
        <v>0</v>
      </c>
      <c r="AA5954">
        <v>0</v>
      </c>
      <c r="AB5954">
        <v>0</v>
      </c>
      <c r="AC5954">
        <v>0</v>
      </c>
      <c r="AD5954">
        <v>100</v>
      </c>
    </row>
    <row r="5955" spans="1:30" x14ac:dyDescent="0.25">
      <c r="A5955" t="str">
        <f t="shared" si="92"/>
        <v>2017/20181MalePhysics and astronomyAbroad</v>
      </c>
      <c r="B5955" t="s">
        <v>218</v>
      </c>
      <c r="C5955" t="s">
        <v>191</v>
      </c>
      <c r="D5955">
        <v>1</v>
      </c>
      <c r="E5955" t="s">
        <v>3</v>
      </c>
      <c r="F5955" t="s">
        <v>151</v>
      </c>
      <c r="G5955" t="s">
        <v>215</v>
      </c>
      <c r="H5955" t="s">
        <v>215</v>
      </c>
      <c r="I5955" t="s">
        <v>215</v>
      </c>
      <c r="J5955" t="s">
        <v>215</v>
      </c>
      <c r="K5955" t="s">
        <v>215</v>
      </c>
      <c r="L5955" t="s">
        <v>215</v>
      </c>
      <c r="M5955" t="s">
        <v>215</v>
      </c>
      <c r="N5955" t="s">
        <v>215</v>
      </c>
      <c r="O5955" t="s">
        <v>215</v>
      </c>
      <c r="P5955" t="s">
        <v>215</v>
      </c>
      <c r="Q5955" t="s">
        <v>215</v>
      </c>
      <c r="R5955" t="s">
        <v>255</v>
      </c>
      <c r="S5955" t="s">
        <v>253</v>
      </c>
      <c r="T5955" t="s">
        <v>253</v>
      </c>
      <c r="U5955" t="s">
        <v>253</v>
      </c>
      <c r="V5955" t="s">
        <v>253</v>
      </c>
      <c r="W5955">
        <v>10</v>
      </c>
      <c r="X5955">
        <v>0</v>
      </c>
      <c r="Y5955">
        <v>10</v>
      </c>
      <c r="Z5955">
        <v>63.2</v>
      </c>
      <c r="AA5955">
        <v>10.5</v>
      </c>
      <c r="AB5955">
        <v>0</v>
      </c>
      <c r="AC5955">
        <v>15.8</v>
      </c>
      <c r="AD5955">
        <v>26.3</v>
      </c>
    </row>
    <row r="5956" spans="1:30" x14ac:dyDescent="0.25">
      <c r="A5956" t="str">
        <f t="shared" ref="A5956:A5963" si="93">B5956&amp;D5956&amp;E5956&amp;F5956&amp;R5956</f>
        <v>2017/20181MalePhysics and astronomyMissing</v>
      </c>
      <c r="B5956" t="s">
        <v>218</v>
      </c>
      <c r="C5956" t="s">
        <v>191</v>
      </c>
      <c r="D5956">
        <v>1</v>
      </c>
      <c r="E5956" t="s">
        <v>3</v>
      </c>
      <c r="F5956" t="s">
        <v>151</v>
      </c>
      <c r="G5956" t="s">
        <v>215</v>
      </c>
      <c r="H5956" t="s">
        <v>215</v>
      </c>
      <c r="I5956" t="s">
        <v>215</v>
      </c>
      <c r="J5956" t="s">
        <v>215</v>
      </c>
      <c r="K5956" t="s">
        <v>215</v>
      </c>
      <c r="L5956" t="s">
        <v>215</v>
      </c>
      <c r="M5956" t="s">
        <v>215</v>
      </c>
      <c r="N5956" t="s">
        <v>215</v>
      </c>
      <c r="O5956" t="s">
        <v>215</v>
      </c>
      <c r="P5956" t="s">
        <v>215</v>
      </c>
      <c r="Q5956" t="s">
        <v>215</v>
      </c>
      <c r="R5956" t="s">
        <v>260</v>
      </c>
      <c r="S5956" t="s">
        <v>253</v>
      </c>
      <c r="T5956" t="s">
        <v>253</v>
      </c>
      <c r="U5956" t="s">
        <v>253</v>
      </c>
      <c r="V5956" t="s">
        <v>253</v>
      </c>
      <c r="W5956">
        <v>15</v>
      </c>
      <c r="X5956">
        <v>57.7</v>
      </c>
      <c r="Y5956">
        <v>5</v>
      </c>
      <c r="Z5956">
        <v>0</v>
      </c>
      <c r="AA5956">
        <v>0</v>
      </c>
      <c r="AB5956">
        <v>0</v>
      </c>
      <c r="AC5956">
        <v>0</v>
      </c>
      <c r="AD5956">
        <v>100</v>
      </c>
    </row>
    <row r="5957" spans="1:30" x14ac:dyDescent="0.25">
      <c r="A5957" t="str">
        <f t="shared" si="93"/>
        <v>2017/20181MalePoliticsAbroad</v>
      </c>
      <c r="B5957" t="s">
        <v>218</v>
      </c>
      <c r="C5957" t="s">
        <v>191</v>
      </c>
      <c r="D5957">
        <v>1</v>
      </c>
      <c r="E5957" t="s">
        <v>3</v>
      </c>
      <c r="F5957" t="s">
        <v>166</v>
      </c>
      <c r="G5957" t="s">
        <v>215</v>
      </c>
      <c r="H5957" t="s">
        <v>215</v>
      </c>
      <c r="I5957" t="s">
        <v>215</v>
      </c>
      <c r="J5957" t="s">
        <v>215</v>
      </c>
      <c r="K5957" t="s">
        <v>215</v>
      </c>
      <c r="L5957" t="s">
        <v>215</v>
      </c>
      <c r="M5957" t="s">
        <v>215</v>
      </c>
      <c r="N5957" t="s">
        <v>215</v>
      </c>
      <c r="O5957" t="s">
        <v>215</v>
      </c>
      <c r="P5957" t="s">
        <v>215</v>
      </c>
      <c r="Q5957" t="s">
        <v>215</v>
      </c>
      <c r="R5957" t="s">
        <v>255</v>
      </c>
      <c r="S5957" t="s">
        <v>253</v>
      </c>
      <c r="T5957" t="s">
        <v>253</v>
      </c>
      <c r="U5957" t="s">
        <v>253</v>
      </c>
      <c r="V5957" t="s">
        <v>253</v>
      </c>
      <c r="W5957">
        <v>5</v>
      </c>
      <c r="X5957">
        <v>0</v>
      </c>
      <c r="Y5957">
        <v>5</v>
      </c>
      <c r="Z5957">
        <v>61.6</v>
      </c>
      <c r="AA5957">
        <v>23</v>
      </c>
      <c r="AB5957">
        <v>0</v>
      </c>
      <c r="AC5957">
        <v>0</v>
      </c>
      <c r="AD5957">
        <v>15.4</v>
      </c>
    </row>
    <row r="5958" spans="1:30" x14ac:dyDescent="0.25">
      <c r="A5958" t="str">
        <f t="shared" si="93"/>
        <v>2017/20181MalePsychologyMissing</v>
      </c>
      <c r="B5958" t="s">
        <v>218</v>
      </c>
      <c r="C5958" t="s">
        <v>191</v>
      </c>
      <c r="D5958">
        <v>1</v>
      </c>
      <c r="E5958" t="s">
        <v>3</v>
      </c>
      <c r="F5958" t="s">
        <v>12</v>
      </c>
      <c r="G5958" t="s">
        <v>215</v>
      </c>
      <c r="H5958" t="s">
        <v>215</v>
      </c>
      <c r="I5958" t="s">
        <v>215</v>
      </c>
      <c r="J5958" t="s">
        <v>215</v>
      </c>
      <c r="K5958" t="s">
        <v>215</v>
      </c>
      <c r="L5958" t="s">
        <v>215</v>
      </c>
      <c r="M5958" t="s">
        <v>215</v>
      </c>
      <c r="N5958" t="s">
        <v>215</v>
      </c>
      <c r="O5958" t="s">
        <v>215</v>
      </c>
      <c r="P5958" t="s">
        <v>215</v>
      </c>
      <c r="Q5958" t="s">
        <v>215</v>
      </c>
      <c r="R5958" t="s">
        <v>260</v>
      </c>
      <c r="S5958" t="s">
        <v>253</v>
      </c>
      <c r="T5958" t="s">
        <v>253</v>
      </c>
      <c r="U5958" t="s">
        <v>253</v>
      </c>
      <c r="V5958" t="s">
        <v>253</v>
      </c>
      <c r="W5958">
        <v>40</v>
      </c>
      <c r="X5958">
        <v>56.9</v>
      </c>
      <c r="Y5958">
        <v>15</v>
      </c>
      <c r="Z5958">
        <v>0</v>
      </c>
      <c r="AA5958">
        <v>0</v>
      </c>
      <c r="AB5958">
        <v>0</v>
      </c>
      <c r="AC5958">
        <v>0</v>
      </c>
      <c r="AD5958">
        <v>100</v>
      </c>
    </row>
    <row r="5959" spans="1:30" x14ac:dyDescent="0.25">
      <c r="A5959" t="str">
        <f t="shared" si="93"/>
        <v>2017/20181MaleSociology, social policy and anthropologyAbroad</v>
      </c>
      <c r="B5959" t="s">
        <v>218</v>
      </c>
      <c r="C5959" t="s">
        <v>191</v>
      </c>
      <c r="D5959">
        <v>1</v>
      </c>
      <c r="E5959" t="s">
        <v>3</v>
      </c>
      <c r="F5959" t="s">
        <v>163</v>
      </c>
      <c r="G5959" t="s">
        <v>215</v>
      </c>
      <c r="H5959" t="s">
        <v>215</v>
      </c>
      <c r="I5959" t="s">
        <v>215</v>
      </c>
      <c r="J5959" t="s">
        <v>215</v>
      </c>
      <c r="K5959" t="s">
        <v>215</v>
      </c>
      <c r="L5959" t="s">
        <v>215</v>
      </c>
      <c r="M5959" t="s">
        <v>215</v>
      </c>
      <c r="N5959" t="s">
        <v>215</v>
      </c>
      <c r="O5959" t="s">
        <v>215</v>
      </c>
      <c r="P5959" t="s">
        <v>215</v>
      </c>
      <c r="Q5959" t="s">
        <v>215</v>
      </c>
      <c r="R5959" t="s">
        <v>255</v>
      </c>
      <c r="S5959" t="s">
        <v>253</v>
      </c>
      <c r="T5959" t="s">
        <v>253</v>
      </c>
      <c r="U5959" t="s">
        <v>253</v>
      </c>
      <c r="V5959" t="s">
        <v>253</v>
      </c>
      <c r="W5959">
        <v>10</v>
      </c>
      <c r="X5959">
        <v>0</v>
      </c>
      <c r="Y5959">
        <v>10</v>
      </c>
      <c r="Z5959">
        <v>66.7</v>
      </c>
      <c r="AA5959">
        <v>22.2</v>
      </c>
      <c r="AB5959">
        <v>11.1</v>
      </c>
      <c r="AC5959">
        <v>11.1</v>
      </c>
      <c r="AD5959">
        <v>11.1</v>
      </c>
    </row>
    <row r="5960" spans="1:30" x14ac:dyDescent="0.25">
      <c r="A5960" t="str">
        <f t="shared" si="93"/>
        <v>2017/20181MaleSociology, social policy and anthropologyMissing</v>
      </c>
      <c r="B5960" t="s">
        <v>218</v>
      </c>
      <c r="C5960" t="s">
        <v>191</v>
      </c>
      <c r="D5960">
        <v>1</v>
      </c>
      <c r="E5960" t="s">
        <v>3</v>
      </c>
      <c r="F5960" t="s">
        <v>163</v>
      </c>
      <c r="G5960" t="s">
        <v>215</v>
      </c>
      <c r="H5960" t="s">
        <v>215</v>
      </c>
      <c r="I5960" t="s">
        <v>215</v>
      </c>
      <c r="J5960" t="s">
        <v>215</v>
      </c>
      <c r="K5960" t="s">
        <v>215</v>
      </c>
      <c r="L5960" t="s">
        <v>215</v>
      </c>
      <c r="M5960" t="s">
        <v>215</v>
      </c>
      <c r="N5960" t="s">
        <v>215</v>
      </c>
      <c r="O5960" t="s">
        <v>215</v>
      </c>
      <c r="P5960" t="s">
        <v>215</v>
      </c>
      <c r="Q5960" t="s">
        <v>215</v>
      </c>
      <c r="R5960" t="s">
        <v>260</v>
      </c>
      <c r="S5960" t="s">
        <v>253</v>
      </c>
      <c r="T5960" t="s">
        <v>253</v>
      </c>
      <c r="U5960" t="s">
        <v>253</v>
      </c>
      <c r="V5960" t="s">
        <v>253</v>
      </c>
      <c r="W5960">
        <v>20</v>
      </c>
      <c r="X5960">
        <v>82.2</v>
      </c>
      <c r="Y5960">
        <v>5</v>
      </c>
      <c r="Z5960">
        <v>0</v>
      </c>
      <c r="AA5960">
        <v>0</v>
      </c>
      <c r="AB5960">
        <v>0</v>
      </c>
      <c r="AC5960">
        <v>0</v>
      </c>
      <c r="AD5960">
        <v>100</v>
      </c>
    </row>
    <row r="5961" spans="1:30" x14ac:dyDescent="0.25">
      <c r="A5961" t="str">
        <f t="shared" si="93"/>
        <v>2017/20181MaleSport and exercise sciencesMissing</v>
      </c>
      <c r="B5961" t="s">
        <v>218</v>
      </c>
      <c r="C5961" t="s">
        <v>191</v>
      </c>
      <c r="D5961">
        <v>1</v>
      </c>
      <c r="E5961" t="s">
        <v>3</v>
      </c>
      <c r="F5961" t="s">
        <v>144</v>
      </c>
      <c r="G5961" t="s">
        <v>215</v>
      </c>
      <c r="H5961" t="s">
        <v>215</v>
      </c>
      <c r="I5961" t="s">
        <v>215</v>
      </c>
      <c r="J5961" t="s">
        <v>215</v>
      </c>
      <c r="K5961" t="s">
        <v>215</v>
      </c>
      <c r="L5961" t="s">
        <v>215</v>
      </c>
      <c r="M5961" t="s">
        <v>215</v>
      </c>
      <c r="N5961" t="s">
        <v>215</v>
      </c>
      <c r="O5961" t="s">
        <v>215</v>
      </c>
      <c r="P5961" t="s">
        <v>215</v>
      </c>
      <c r="Q5961" t="s">
        <v>215</v>
      </c>
      <c r="R5961" t="s">
        <v>260</v>
      </c>
      <c r="S5961" t="s">
        <v>253</v>
      </c>
      <c r="T5961" t="s">
        <v>253</v>
      </c>
      <c r="U5961" t="s">
        <v>253</v>
      </c>
      <c r="V5961" t="s">
        <v>253</v>
      </c>
      <c r="W5961">
        <v>70</v>
      </c>
      <c r="X5961">
        <v>67.3</v>
      </c>
      <c r="Y5961">
        <v>25</v>
      </c>
      <c r="Z5961">
        <v>0</v>
      </c>
      <c r="AA5961">
        <v>0</v>
      </c>
      <c r="AB5961">
        <v>0</v>
      </c>
      <c r="AC5961">
        <v>0</v>
      </c>
      <c r="AD5961">
        <v>100</v>
      </c>
    </row>
    <row r="5962" spans="1:30" x14ac:dyDescent="0.25">
      <c r="A5962" t="str">
        <f t="shared" si="93"/>
        <v>2017/20181MaleVeterinary sciencesAbroad</v>
      </c>
      <c r="B5962" t="s">
        <v>218</v>
      </c>
      <c r="C5962" t="s">
        <v>191</v>
      </c>
      <c r="D5962">
        <v>1</v>
      </c>
      <c r="E5962" t="s">
        <v>3</v>
      </c>
      <c r="F5962" t="s">
        <v>147</v>
      </c>
      <c r="G5962" t="s">
        <v>215</v>
      </c>
      <c r="H5962" t="s">
        <v>215</v>
      </c>
      <c r="I5962" t="s">
        <v>215</v>
      </c>
      <c r="J5962" t="s">
        <v>215</v>
      </c>
      <c r="K5962" t="s">
        <v>215</v>
      </c>
      <c r="L5962" t="s">
        <v>215</v>
      </c>
      <c r="M5962" t="s">
        <v>215</v>
      </c>
      <c r="N5962" t="s">
        <v>215</v>
      </c>
      <c r="O5962" t="s">
        <v>215</v>
      </c>
      <c r="P5962" t="s">
        <v>215</v>
      </c>
      <c r="Q5962" t="s">
        <v>215</v>
      </c>
      <c r="R5962" t="s">
        <v>255</v>
      </c>
      <c r="S5962" t="s">
        <v>253</v>
      </c>
      <c r="T5962" t="s">
        <v>253</v>
      </c>
      <c r="U5962" t="s">
        <v>253</v>
      </c>
      <c r="V5962" t="s">
        <v>253</v>
      </c>
      <c r="W5962" t="s">
        <v>216</v>
      </c>
      <c r="X5962" t="s">
        <v>216</v>
      </c>
      <c r="Y5962" t="s">
        <v>216</v>
      </c>
      <c r="Z5962" t="s">
        <v>216</v>
      </c>
      <c r="AA5962" t="s">
        <v>216</v>
      </c>
      <c r="AB5962" t="s">
        <v>216</v>
      </c>
      <c r="AC5962" t="s">
        <v>216</v>
      </c>
      <c r="AD5962" t="s">
        <v>216</v>
      </c>
    </row>
    <row r="5963" spans="1:30" x14ac:dyDescent="0.25">
      <c r="A5963" t="str">
        <f t="shared" si="93"/>
        <v>2017/20181MaleVeterinary sciencesNorthern Ireland</v>
      </c>
      <c r="B5963" t="s">
        <v>218</v>
      </c>
      <c r="C5963" t="s">
        <v>191</v>
      </c>
      <c r="D5963">
        <v>1</v>
      </c>
      <c r="E5963" t="s">
        <v>3</v>
      </c>
      <c r="F5963" t="s">
        <v>147</v>
      </c>
      <c r="G5963" t="s">
        <v>215</v>
      </c>
      <c r="H5963" t="s">
        <v>215</v>
      </c>
      <c r="I5963" t="s">
        <v>215</v>
      </c>
      <c r="J5963" t="s">
        <v>215</v>
      </c>
      <c r="K5963" t="s">
        <v>215</v>
      </c>
      <c r="L5963" t="s">
        <v>215</v>
      </c>
      <c r="M5963" t="s">
        <v>215</v>
      </c>
      <c r="N5963" t="s">
        <v>215</v>
      </c>
      <c r="O5963" t="s">
        <v>215</v>
      </c>
      <c r="P5963" t="s">
        <v>215</v>
      </c>
      <c r="Q5963" t="s">
        <v>215</v>
      </c>
      <c r="R5963" t="s">
        <v>256</v>
      </c>
      <c r="S5963" t="s">
        <v>253</v>
      </c>
      <c r="T5963" t="s">
        <v>253</v>
      </c>
      <c r="U5963" t="s">
        <v>253</v>
      </c>
      <c r="V5963" t="s">
        <v>253</v>
      </c>
      <c r="W5963" t="s">
        <v>216</v>
      </c>
      <c r="X5963" t="s">
        <v>216</v>
      </c>
      <c r="Y5963" t="s">
        <v>216</v>
      </c>
      <c r="Z5963" t="s">
        <v>216</v>
      </c>
      <c r="AA5963" t="s">
        <v>216</v>
      </c>
      <c r="AB5963" t="s">
        <v>216</v>
      </c>
      <c r="AC5963" t="s">
        <v>216</v>
      </c>
      <c r="AD5963" t="s">
        <v>216</v>
      </c>
    </row>
    <row r="15685" spans="22:22" x14ac:dyDescent="0.25">
      <c r="V15685" s="16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33"/>
  <sheetViews>
    <sheetView zoomScaleNormal="100" workbookViewId="0">
      <pane ySplit="7" topLeftCell="A8" activePane="bottomLeft" state="frozen"/>
      <selection activeCell="A79" sqref="A79:O79"/>
      <selection pane="bottomLeft" sqref="A1:Q1"/>
    </sheetView>
  </sheetViews>
  <sheetFormatPr defaultColWidth="9.140625" defaultRowHeight="12.75" x14ac:dyDescent="0.2"/>
  <cols>
    <col min="1" max="1" width="35.42578125" style="25" customWidth="1"/>
    <col min="2" max="2" width="10.140625" style="25" customWidth="1"/>
    <col min="3" max="3" width="9.5703125" style="25" customWidth="1"/>
    <col min="4" max="5" width="9.85546875" style="25" customWidth="1"/>
    <col min="6" max="6" width="10.140625" style="25" customWidth="1"/>
    <col min="7" max="7" width="9.5703125" style="25" customWidth="1"/>
    <col min="8" max="9" width="9.85546875" style="25" customWidth="1"/>
    <col min="10" max="10" width="1.7109375" style="25" customWidth="1"/>
    <col min="11" max="11" width="10.140625" style="25" customWidth="1"/>
    <col min="12" max="12" width="9.5703125" style="25" customWidth="1"/>
    <col min="13" max="14" width="9.85546875" style="25" customWidth="1"/>
    <col min="15" max="15" width="10.140625" style="25" customWidth="1"/>
    <col min="16" max="16" width="9.5703125" style="25" customWidth="1"/>
    <col min="17" max="17" width="9.85546875" style="25" customWidth="1"/>
    <col min="18" max="18" width="10.28515625" style="25" bestFit="1" customWidth="1"/>
    <col min="19" max="16384" width="9.140625" style="25"/>
  </cols>
  <sheetData>
    <row r="1" spans="1:21" ht="25.5" customHeight="1" x14ac:dyDescent="0.2">
      <c r="A1" s="202" t="s">
        <v>95</v>
      </c>
      <c r="B1" s="202"/>
      <c r="C1" s="202"/>
      <c r="D1" s="202"/>
      <c r="E1" s="202"/>
      <c r="F1" s="202"/>
      <c r="G1" s="202"/>
      <c r="H1" s="202"/>
      <c r="I1" s="202"/>
      <c r="J1" s="202"/>
      <c r="K1" s="202"/>
      <c r="L1" s="202"/>
      <c r="M1" s="202"/>
      <c r="N1" s="202"/>
      <c r="O1" s="202"/>
      <c r="P1" s="202"/>
      <c r="Q1" s="202"/>
    </row>
    <row r="2" spans="1:21" x14ac:dyDescent="0.2">
      <c r="A2" s="26" t="s">
        <v>232</v>
      </c>
    </row>
    <row r="3" spans="1:21" x14ac:dyDescent="0.2">
      <c r="A3" s="25" t="s">
        <v>233</v>
      </c>
    </row>
    <row r="4" spans="1:21" x14ac:dyDescent="0.2">
      <c r="A4" s="25" t="s">
        <v>190</v>
      </c>
    </row>
    <row r="6" spans="1:21" ht="26.25" customHeight="1" x14ac:dyDescent="0.2">
      <c r="A6" s="49"/>
      <c r="B6" s="203" t="s">
        <v>344</v>
      </c>
      <c r="C6" s="203"/>
      <c r="D6" s="203"/>
      <c r="E6" s="203"/>
      <c r="F6" s="203" t="s">
        <v>320</v>
      </c>
      <c r="G6" s="203"/>
      <c r="H6" s="203"/>
      <c r="I6" s="203"/>
      <c r="J6" s="50"/>
      <c r="K6" s="203" t="s">
        <v>319</v>
      </c>
      <c r="L6" s="203"/>
      <c r="M6" s="203"/>
      <c r="N6" s="203"/>
      <c r="O6" s="203" t="s">
        <v>321</v>
      </c>
      <c r="P6" s="203"/>
      <c r="Q6" s="203"/>
      <c r="R6" s="203"/>
    </row>
    <row r="7" spans="1:21" ht="36.4" customHeight="1" x14ac:dyDescent="0.2">
      <c r="A7" s="56" t="s">
        <v>56</v>
      </c>
      <c r="B7" s="63" t="s">
        <v>10</v>
      </c>
      <c r="C7" s="63" t="s">
        <v>9</v>
      </c>
      <c r="D7" s="63" t="s">
        <v>8</v>
      </c>
      <c r="E7" s="63" t="s">
        <v>22</v>
      </c>
      <c r="F7" s="63" t="s">
        <v>10</v>
      </c>
      <c r="G7" s="63" t="s">
        <v>9</v>
      </c>
      <c r="H7" s="63" t="s">
        <v>8</v>
      </c>
      <c r="I7" s="63" t="s">
        <v>22</v>
      </c>
      <c r="J7" s="33"/>
      <c r="K7" s="63" t="s">
        <v>10</v>
      </c>
      <c r="L7" s="63" t="s">
        <v>9</v>
      </c>
      <c r="M7" s="63" t="s">
        <v>8</v>
      </c>
      <c r="N7" s="63" t="s">
        <v>22</v>
      </c>
      <c r="O7" s="63" t="s">
        <v>10</v>
      </c>
      <c r="P7" s="63" t="s">
        <v>9</v>
      </c>
      <c r="Q7" s="63" t="s">
        <v>8</v>
      </c>
      <c r="R7" s="63" t="s">
        <v>22</v>
      </c>
    </row>
    <row r="8" spans="1:21" x14ac:dyDescent="0.2">
      <c r="A8" s="15"/>
      <c r="B8" s="52"/>
      <c r="C8" s="52"/>
      <c r="D8" s="52"/>
      <c r="E8" s="52"/>
      <c r="F8" s="87"/>
      <c r="G8" s="87"/>
      <c r="H8" s="87"/>
      <c r="I8" s="87"/>
      <c r="J8" s="52"/>
      <c r="K8" s="52"/>
      <c r="L8" s="52"/>
      <c r="M8" s="52"/>
      <c r="N8" s="52"/>
      <c r="O8" s="52"/>
      <c r="P8" s="52"/>
      <c r="Q8" s="52"/>
    </row>
    <row r="9" spans="1:21" x14ac:dyDescent="0.2">
      <c r="A9" s="34" t="s">
        <v>74</v>
      </c>
      <c r="B9" s="102">
        <v>288380</v>
      </c>
      <c r="C9" s="102">
        <v>303915</v>
      </c>
      <c r="D9" s="102">
        <v>279340</v>
      </c>
      <c r="E9" s="102">
        <v>230620</v>
      </c>
      <c r="F9" s="103">
        <v>87.7</v>
      </c>
      <c r="G9" s="103">
        <v>85.9</v>
      </c>
      <c r="H9" s="103">
        <v>84.9</v>
      </c>
      <c r="I9" s="103">
        <v>82.3</v>
      </c>
      <c r="J9" s="104"/>
      <c r="K9" s="102">
        <v>176540</v>
      </c>
      <c r="L9" s="102">
        <v>207805</v>
      </c>
      <c r="M9" s="102">
        <v>196410</v>
      </c>
      <c r="N9" s="102">
        <v>160310</v>
      </c>
      <c r="O9" s="105">
        <v>20400</v>
      </c>
      <c r="P9" s="105">
        <v>23700</v>
      </c>
      <c r="Q9" s="105">
        <v>26600</v>
      </c>
      <c r="R9" s="105">
        <v>31000</v>
      </c>
    </row>
    <row r="10" spans="1:21" ht="24" x14ac:dyDescent="0.2">
      <c r="A10" s="28" t="s">
        <v>85</v>
      </c>
      <c r="B10" s="102">
        <v>211890</v>
      </c>
      <c r="C10" s="102">
        <v>223870</v>
      </c>
      <c r="D10" s="102">
        <v>200975</v>
      </c>
      <c r="E10" s="102">
        <v>163010</v>
      </c>
      <c r="F10" s="103">
        <v>87.9</v>
      </c>
      <c r="G10" s="103">
        <v>86.3</v>
      </c>
      <c r="H10" s="103">
        <v>85.6</v>
      </c>
      <c r="I10" s="103">
        <v>83.4</v>
      </c>
      <c r="J10" s="104"/>
      <c r="K10" s="102">
        <v>129890</v>
      </c>
      <c r="L10" s="102">
        <v>155760</v>
      </c>
      <c r="M10" s="102">
        <v>145415</v>
      </c>
      <c r="N10" s="102">
        <v>117775</v>
      </c>
      <c r="O10" s="105">
        <v>20000</v>
      </c>
      <c r="P10" s="105">
        <v>23700</v>
      </c>
      <c r="Q10" s="105">
        <v>27000</v>
      </c>
      <c r="R10" s="105">
        <v>32500</v>
      </c>
    </row>
    <row r="11" spans="1:21" x14ac:dyDescent="0.2">
      <c r="A11" s="15"/>
      <c r="B11" s="89"/>
      <c r="C11" s="89"/>
      <c r="D11" s="89"/>
      <c r="E11" s="89"/>
      <c r="F11" s="90"/>
      <c r="G11" s="90"/>
      <c r="H11" s="90"/>
      <c r="I11" s="90"/>
      <c r="J11" s="89"/>
      <c r="K11" s="89"/>
      <c r="L11" s="89"/>
      <c r="M11" s="89"/>
      <c r="N11" s="89"/>
      <c r="O11" s="89"/>
      <c r="P11" s="89"/>
      <c r="Q11" s="89"/>
      <c r="R11" s="89"/>
    </row>
    <row r="12" spans="1:21" x14ac:dyDescent="0.2">
      <c r="A12" s="34" t="s">
        <v>194</v>
      </c>
      <c r="B12" s="89" t="s">
        <v>0</v>
      </c>
      <c r="C12" s="89"/>
      <c r="D12" s="89"/>
      <c r="E12" s="89"/>
      <c r="F12" s="90"/>
      <c r="G12" s="90"/>
      <c r="H12" s="90"/>
      <c r="I12" s="90"/>
      <c r="J12" s="89"/>
      <c r="K12" s="89"/>
      <c r="L12" s="89"/>
      <c r="M12" s="89"/>
      <c r="N12" s="89"/>
      <c r="O12" s="89"/>
      <c r="P12" s="89"/>
      <c r="Q12" s="89"/>
      <c r="R12" s="89"/>
    </row>
    <row r="13" spans="1:21" x14ac:dyDescent="0.2">
      <c r="A13" s="15" t="s">
        <v>6</v>
      </c>
      <c r="B13" s="98">
        <v>167270</v>
      </c>
      <c r="C13" s="98">
        <v>174220</v>
      </c>
      <c r="D13" s="98">
        <v>160880</v>
      </c>
      <c r="E13" s="98">
        <v>132080</v>
      </c>
      <c r="F13" s="99">
        <v>88.9</v>
      </c>
      <c r="G13" s="99">
        <v>87.1</v>
      </c>
      <c r="H13" s="99">
        <v>85.9</v>
      </c>
      <c r="I13" s="99">
        <v>82.7</v>
      </c>
      <c r="J13" s="100"/>
      <c r="K13" s="98">
        <v>103800</v>
      </c>
      <c r="L13" s="98">
        <v>119480</v>
      </c>
      <c r="M13" s="98">
        <v>113025</v>
      </c>
      <c r="N13" s="98">
        <v>90475</v>
      </c>
      <c r="O13" s="101">
        <v>19700</v>
      </c>
      <c r="P13" s="101">
        <v>23000</v>
      </c>
      <c r="Q13" s="101">
        <v>25200</v>
      </c>
      <c r="R13" s="101">
        <v>27400</v>
      </c>
    </row>
    <row r="14" spans="1:21" x14ac:dyDescent="0.2">
      <c r="A14" s="15" t="s">
        <v>3</v>
      </c>
      <c r="B14" s="98">
        <v>121110</v>
      </c>
      <c r="C14" s="98">
        <v>129695</v>
      </c>
      <c r="D14" s="98">
        <v>118465</v>
      </c>
      <c r="E14" s="98">
        <v>98540</v>
      </c>
      <c r="F14" s="99">
        <v>85.9</v>
      </c>
      <c r="G14" s="99">
        <v>84.4</v>
      </c>
      <c r="H14" s="99">
        <v>83.7</v>
      </c>
      <c r="I14" s="99">
        <v>81.8</v>
      </c>
      <c r="J14" s="100"/>
      <c r="K14" s="98">
        <v>72745</v>
      </c>
      <c r="L14" s="98">
        <v>88320</v>
      </c>
      <c r="M14" s="98">
        <v>83385</v>
      </c>
      <c r="N14" s="98">
        <v>69835</v>
      </c>
      <c r="O14" s="101">
        <v>21200</v>
      </c>
      <c r="P14" s="101">
        <v>25600</v>
      </c>
      <c r="Q14" s="101">
        <v>28800</v>
      </c>
      <c r="R14" s="101">
        <v>36100</v>
      </c>
      <c r="U14" s="25" t="s">
        <v>0</v>
      </c>
    </row>
    <row r="15" spans="1:21" x14ac:dyDescent="0.2">
      <c r="A15" s="15" t="s">
        <v>57</v>
      </c>
      <c r="B15" s="98">
        <v>288380</v>
      </c>
      <c r="C15" s="98">
        <v>303915</v>
      </c>
      <c r="D15" s="98">
        <v>279340</v>
      </c>
      <c r="E15" s="98">
        <v>230620</v>
      </c>
      <c r="F15" s="99">
        <v>87.7</v>
      </c>
      <c r="G15" s="99">
        <v>85.9</v>
      </c>
      <c r="H15" s="99">
        <v>84.9</v>
      </c>
      <c r="I15" s="99">
        <v>82.3</v>
      </c>
      <c r="J15" s="100"/>
      <c r="K15" s="98">
        <v>176540</v>
      </c>
      <c r="L15" s="98">
        <v>207805</v>
      </c>
      <c r="M15" s="98">
        <v>196410</v>
      </c>
      <c r="N15" s="98">
        <v>160310</v>
      </c>
      <c r="O15" s="101">
        <v>20400</v>
      </c>
      <c r="P15" s="101">
        <v>23700</v>
      </c>
      <c r="Q15" s="101">
        <v>26600</v>
      </c>
      <c r="R15" s="101">
        <v>31000</v>
      </c>
    </row>
    <row r="16" spans="1:21" x14ac:dyDescent="0.2">
      <c r="A16" s="15"/>
      <c r="B16" s="93"/>
      <c r="C16" s="93"/>
      <c r="D16" s="93"/>
      <c r="E16" s="93"/>
      <c r="F16" s="92"/>
      <c r="G16" s="92"/>
      <c r="H16" s="92"/>
      <c r="I16" s="92"/>
      <c r="J16" s="89"/>
      <c r="K16" s="93"/>
      <c r="L16" s="93"/>
      <c r="M16" s="93"/>
      <c r="N16" s="93"/>
      <c r="O16" s="93"/>
      <c r="P16" s="93"/>
      <c r="Q16" s="93"/>
      <c r="R16" s="93"/>
    </row>
    <row r="17" spans="1:18" x14ac:dyDescent="0.2">
      <c r="A17" s="34" t="s">
        <v>7</v>
      </c>
      <c r="B17" s="151"/>
      <c r="C17" s="151"/>
      <c r="D17" s="151"/>
      <c r="E17" s="151"/>
      <c r="F17" s="151"/>
      <c r="G17" s="151"/>
      <c r="H17" s="151"/>
      <c r="I17" s="151"/>
      <c r="J17" s="151"/>
      <c r="K17" s="151"/>
      <c r="L17" s="151"/>
      <c r="M17" s="151"/>
      <c r="N17" s="151"/>
      <c r="O17" s="151"/>
      <c r="P17" s="151"/>
      <c r="Q17" s="151"/>
      <c r="R17" s="151"/>
    </row>
    <row r="18" spans="1:18" x14ac:dyDescent="0.2">
      <c r="A18" s="15" t="s">
        <v>5</v>
      </c>
      <c r="B18" s="98">
        <v>213640</v>
      </c>
      <c r="C18" s="98">
        <v>230850</v>
      </c>
      <c r="D18" s="98">
        <v>214230</v>
      </c>
      <c r="E18" s="98">
        <v>178845</v>
      </c>
      <c r="F18" s="99">
        <v>88.6</v>
      </c>
      <c r="G18" s="99">
        <v>86.9</v>
      </c>
      <c r="H18" s="99">
        <v>86</v>
      </c>
      <c r="I18" s="99">
        <v>83.5</v>
      </c>
      <c r="J18" s="100"/>
      <c r="K18" s="98">
        <v>133890</v>
      </c>
      <c r="L18" s="98">
        <v>160915</v>
      </c>
      <c r="M18" s="98">
        <v>153525</v>
      </c>
      <c r="N18" s="98">
        <v>127080</v>
      </c>
      <c r="O18" s="101">
        <v>20400</v>
      </c>
      <c r="P18" s="101">
        <v>23700</v>
      </c>
      <c r="Q18" s="101">
        <v>26600</v>
      </c>
      <c r="R18" s="101">
        <v>31000</v>
      </c>
    </row>
    <row r="19" spans="1:18" x14ac:dyDescent="0.2">
      <c r="A19" s="15" t="s">
        <v>221</v>
      </c>
      <c r="B19" s="98">
        <v>10920</v>
      </c>
      <c r="C19" s="98">
        <v>10785</v>
      </c>
      <c r="D19" s="98">
        <v>9090</v>
      </c>
      <c r="E19" s="98">
        <v>5415</v>
      </c>
      <c r="F19" s="99">
        <v>84.2</v>
      </c>
      <c r="G19" s="99">
        <v>83.2</v>
      </c>
      <c r="H19" s="99">
        <v>81.400000000000006</v>
      </c>
      <c r="I19" s="99">
        <v>78.8</v>
      </c>
      <c r="J19" s="100"/>
      <c r="K19" s="98">
        <v>6295</v>
      </c>
      <c r="L19" s="98">
        <v>7015</v>
      </c>
      <c r="M19" s="98">
        <v>6015</v>
      </c>
      <c r="N19" s="98">
        <v>3495</v>
      </c>
      <c r="O19" s="101">
        <v>19700</v>
      </c>
      <c r="P19" s="101">
        <v>23700</v>
      </c>
      <c r="Q19" s="101">
        <v>26600</v>
      </c>
      <c r="R19" s="101">
        <v>32500</v>
      </c>
    </row>
    <row r="20" spans="1:18" x14ac:dyDescent="0.2">
      <c r="A20" s="15" t="s">
        <v>219</v>
      </c>
      <c r="B20" s="98">
        <v>32525</v>
      </c>
      <c r="C20" s="98">
        <v>31705</v>
      </c>
      <c r="D20" s="98">
        <v>29050</v>
      </c>
      <c r="E20" s="98">
        <v>24510</v>
      </c>
      <c r="F20" s="99">
        <v>85.5</v>
      </c>
      <c r="G20" s="99">
        <v>83.4</v>
      </c>
      <c r="H20" s="99">
        <v>82.2</v>
      </c>
      <c r="I20" s="99">
        <v>78.7</v>
      </c>
      <c r="J20" s="100"/>
      <c r="K20" s="98">
        <v>18825</v>
      </c>
      <c r="L20" s="98">
        <v>21135</v>
      </c>
      <c r="M20" s="98">
        <v>20080</v>
      </c>
      <c r="N20" s="98">
        <v>16550</v>
      </c>
      <c r="O20" s="101">
        <v>20400</v>
      </c>
      <c r="P20" s="101">
        <v>24100</v>
      </c>
      <c r="Q20" s="101">
        <v>27400</v>
      </c>
      <c r="R20" s="101">
        <v>31400</v>
      </c>
    </row>
    <row r="21" spans="1:18" x14ac:dyDescent="0.2">
      <c r="A21" s="15" t="s">
        <v>220</v>
      </c>
      <c r="B21" s="98">
        <v>21020</v>
      </c>
      <c r="C21" s="98">
        <v>19165</v>
      </c>
      <c r="D21" s="98">
        <v>16970</v>
      </c>
      <c r="E21" s="98">
        <v>10345</v>
      </c>
      <c r="F21" s="99">
        <v>85.9</v>
      </c>
      <c r="G21" s="99">
        <v>83.3</v>
      </c>
      <c r="H21" s="99">
        <v>81.7</v>
      </c>
      <c r="I21" s="99">
        <v>78.2</v>
      </c>
      <c r="J21" s="100"/>
      <c r="K21" s="98">
        <v>11835</v>
      </c>
      <c r="L21" s="98">
        <v>11695</v>
      </c>
      <c r="M21" s="98">
        <v>10625</v>
      </c>
      <c r="N21" s="98">
        <v>6170</v>
      </c>
      <c r="O21" s="101">
        <v>19700</v>
      </c>
      <c r="P21" s="101">
        <v>23000</v>
      </c>
      <c r="Q21" s="101">
        <v>24500</v>
      </c>
      <c r="R21" s="101">
        <v>28800</v>
      </c>
    </row>
    <row r="22" spans="1:18" x14ac:dyDescent="0.2">
      <c r="A22" s="15" t="s">
        <v>27</v>
      </c>
      <c r="B22" s="98">
        <v>4040</v>
      </c>
      <c r="C22" s="98">
        <v>3300</v>
      </c>
      <c r="D22" s="98">
        <v>2940</v>
      </c>
      <c r="E22" s="98">
        <v>2040</v>
      </c>
      <c r="F22" s="99">
        <v>81.400000000000006</v>
      </c>
      <c r="G22" s="99">
        <v>77.7</v>
      </c>
      <c r="H22" s="99">
        <v>77.599999999999994</v>
      </c>
      <c r="I22" s="99">
        <v>72.8</v>
      </c>
      <c r="J22" s="100"/>
      <c r="K22" s="98">
        <v>1985</v>
      </c>
      <c r="L22" s="98">
        <v>1945</v>
      </c>
      <c r="M22" s="98">
        <v>1780</v>
      </c>
      <c r="N22" s="98">
        <v>1175</v>
      </c>
      <c r="O22" s="101">
        <v>20100</v>
      </c>
      <c r="P22" s="101">
        <v>24500</v>
      </c>
      <c r="Q22" s="101">
        <v>26600</v>
      </c>
      <c r="R22" s="101">
        <v>31400</v>
      </c>
    </row>
    <row r="23" spans="1:18" x14ac:dyDescent="0.2">
      <c r="A23" s="15" t="s">
        <v>2</v>
      </c>
      <c r="B23" s="98">
        <v>6240</v>
      </c>
      <c r="C23" s="98">
        <v>8110</v>
      </c>
      <c r="D23" s="98">
        <v>7055</v>
      </c>
      <c r="E23" s="98">
        <v>9465</v>
      </c>
      <c r="F23" s="99">
        <v>82.4</v>
      </c>
      <c r="G23" s="99">
        <v>81.5</v>
      </c>
      <c r="H23" s="99">
        <v>79.2</v>
      </c>
      <c r="I23" s="99">
        <v>78.3</v>
      </c>
      <c r="J23" s="100"/>
      <c r="K23" s="98">
        <v>3710</v>
      </c>
      <c r="L23" s="98">
        <v>5100</v>
      </c>
      <c r="M23" s="98">
        <v>4380</v>
      </c>
      <c r="N23" s="98">
        <v>5840</v>
      </c>
      <c r="O23" s="101">
        <v>21200</v>
      </c>
      <c r="P23" s="101">
        <v>23400</v>
      </c>
      <c r="Q23" s="101">
        <v>25200</v>
      </c>
      <c r="R23" s="101">
        <v>28100</v>
      </c>
    </row>
    <row r="24" spans="1:18" x14ac:dyDescent="0.2">
      <c r="A24" s="15"/>
      <c r="B24" s="98"/>
      <c r="C24" s="98"/>
      <c r="D24" s="98"/>
      <c r="E24" s="98"/>
      <c r="F24" s="99"/>
      <c r="G24" s="99"/>
      <c r="H24" s="99"/>
      <c r="I24" s="99"/>
      <c r="J24" s="100"/>
      <c r="K24" s="98"/>
      <c r="L24" s="98"/>
      <c r="M24" s="98"/>
      <c r="N24" s="98"/>
      <c r="O24" s="101"/>
      <c r="P24" s="101"/>
      <c r="Q24" s="101"/>
      <c r="R24" s="101"/>
    </row>
    <row r="25" spans="1:18" x14ac:dyDescent="0.2">
      <c r="A25" s="34" t="s">
        <v>294</v>
      </c>
      <c r="B25" s="98"/>
      <c r="C25" s="98"/>
      <c r="D25" s="98"/>
      <c r="E25" s="98"/>
      <c r="F25" s="99"/>
      <c r="G25" s="99"/>
      <c r="H25" s="99"/>
      <c r="I25" s="99"/>
      <c r="J25" s="100"/>
      <c r="K25" s="98"/>
      <c r="L25" s="98"/>
      <c r="M25" s="98"/>
      <c r="N25" s="98"/>
      <c r="O25" s="101"/>
      <c r="P25" s="101"/>
      <c r="Q25" s="101"/>
      <c r="R25" s="101"/>
    </row>
    <row r="26" spans="1:18" x14ac:dyDescent="0.2">
      <c r="A26" s="160" t="s">
        <v>5</v>
      </c>
      <c r="B26" s="98">
        <v>213640</v>
      </c>
      <c r="C26" s="98">
        <v>230850</v>
      </c>
      <c r="D26" s="98">
        <v>214230</v>
      </c>
      <c r="E26" s="98">
        <v>178845</v>
      </c>
      <c r="F26" s="99">
        <v>88.6</v>
      </c>
      <c r="G26" s="99">
        <v>86.9</v>
      </c>
      <c r="H26" s="99">
        <v>86</v>
      </c>
      <c r="I26" s="99">
        <v>83.5</v>
      </c>
      <c r="J26" s="89"/>
      <c r="K26" s="98">
        <v>133890</v>
      </c>
      <c r="L26" s="98">
        <v>160915</v>
      </c>
      <c r="M26" s="98">
        <v>153525</v>
      </c>
      <c r="N26" s="98">
        <v>127080</v>
      </c>
      <c r="O26" s="101">
        <v>20400</v>
      </c>
      <c r="P26" s="101">
        <v>23700</v>
      </c>
      <c r="Q26" s="101">
        <v>26600</v>
      </c>
      <c r="R26" s="101">
        <v>31000</v>
      </c>
    </row>
    <row r="27" spans="1:18" x14ac:dyDescent="0.2">
      <c r="A27" s="160" t="s">
        <v>274</v>
      </c>
      <c r="B27" s="98">
        <v>2930</v>
      </c>
      <c r="C27" s="98">
        <v>2855</v>
      </c>
      <c r="D27" s="98">
        <v>2360</v>
      </c>
      <c r="E27" s="98">
        <v>1085</v>
      </c>
      <c r="F27" s="99">
        <v>86.7</v>
      </c>
      <c r="G27" s="99">
        <v>85.7</v>
      </c>
      <c r="H27" s="99">
        <v>84.8</v>
      </c>
      <c r="I27" s="99">
        <v>84</v>
      </c>
      <c r="J27" s="89"/>
      <c r="K27" s="98">
        <v>1860</v>
      </c>
      <c r="L27" s="98">
        <v>1985</v>
      </c>
      <c r="M27" s="98">
        <v>1685</v>
      </c>
      <c r="N27" s="98">
        <v>755</v>
      </c>
      <c r="O27" s="101">
        <v>18200</v>
      </c>
      <c r="P27" s="101">
        <v>22600</v>
      </c>
      <c r="Q27" s="101">
        <v>25200</v>
      </c>
      <c r="R27" s="101">
        <v>31000</v>
      </c>
    </row>
    <row r="28" spans="1:18" x14ac:dyDescent="0.2">
      <c r="A28" s="160" t="s">
        <v>273</v>
      </c>
      <c r="B28" s="98">
        <v>1290</v>
      </c>
      <c r="C28" s="98">
        <v>1200</v>
      </c>
      <c r="D28" s="98">
        <v>985</v>
      </c>
      <c r="E28" s="98">
        <v>590</v>
      </c>
      <c r="F28" s="99">
        <v>83</v>
      </c>
      <c r="G28" s="99">
        <v>81.900000000000006</v>
      </c>
      <c r="H28" s="99">
        <v>80.599999999999994</v>
      </c>
      <c r="I28" s="99">
        <v>76.400000000000006</v>
      </c>
      <c r="J28" s="89"/>
      <c r="K28" s="98">
        <v>725</v>
      </c>
      <c r="L28" s="98">
        <v>745</v>
      </c>
      <c r="M28" s="98">
        <v>625</v>
      </c>
      <c r="N28" s="98">
        <v>350</v>
      </c>
      <c r="O28" s="101">
        <v>19300</v>
      </c>
      <c r="P28" s="101">
        <v>23000</v>
      </c>
      <c r="Q28" s="101">
        <v>25600</v>
      </c>
      <c r="R28" s="101">
        <v>31400</v>
      </c>
    </row>
    <row r="29" spans="1:18" x14ac:dyDescent="0.2">
      <c r="A29" s="160" t="s">
        <v>272</v>
      </c>
      <c r="B29" s="98">
        <v>3470</v>
      </c>
      <c r="C29" s="98">
        <v>3440</v>
      </c>
      <c r="D29" s="98">
        <v>2815</v>
      </c>
      <c r="E29" s="98">
        <v>1845</v>
      </c>
      <c r="F29" s="99">
        <v>84.8</v>
      </c>
      <c r="G29" s="99">
        <v>83.9</v>
      </c>
      <c r="H29" s="99">
        <v>82</v>
      </c>
      <c r="I29" s="99">
        <v>79.599999999999994</v>
      </c>
      <c r="J29" s="89"/>
      <c r="K29" s="98">
        <v>1930</v>
      </c>
      <c r="L29" s="98">
        <v>2230</v>
      </c>
      <c r="M29" s="98">
        <v>1880</v>
      </c>
      <c r="N29" s="98">
        <v>1230</v>
      </c>
      <c r="O29" s="101">
        <v>20800</v>
      </c>
      <c r="P29" s="101">
        <v>24800</v>
      </c>
      <c r="Q29" s="101">
        <v>28800</v>
      </c>
      <c r="R29" s="101">
        <v>34700</v>
      </c>
    </row>
    <row r="30" spans="1:18" x14ac:dyDescent="0.2">
      <c r="A30" s="160" t="s">
        <v>266</v>
      </c>
      <c r="B30" s="98">
        <v>3230</v>
      </c>
      <c r="C30" s="98">
        <v>3290</v>
      </c>
      <c r="D30" s="98">
        <v>2930</v>
      </c>
      <c r="E30" s="98">
        <v>1895</v>
      </c>
      <c r="F30" s="99">
        <v>81.7</v>
      </c>
      <c r="G30" s="99">
        <v>80.900000000000006</v>
      </c>
      <c r="H30" s="99">
        <v>78.3</v>
      </c>
      <c r="I30" s="99">
        <v>75.7</v>
      </c>
      <c r="J30" s="89"/>
      <c r="K30" s="98">
        <v>1780</v>
      </c>
      <c r="L30" s="98">
        <v>2055</v>
      </c>
      <c r="M30" s="98">
        <v>1825</v>
      </c>
      <c r="N30" s="98">
        <v>1160</v>
      </c>
      <c r="O30" s="101">
        <v>20100</v>
      </c>
      <c r="P30" s="101">
        <v>23700</v>
      </c>
      <c r="Q30" s="101">
        <v>27400</v>
      </c>
      <c r="R30" s="101">
        <v>32100</v>
      </c>
    </row>
    <row r="31" spans="1:18" x14ac:dyDescent="0.2">
      <c r="A31" s="160" t="s">
        <v>270</v>
      </c>
      <c r="B31" s="98">
        <v>11535</v>
      </c>
      <c r="C31" s="98">
        <v>11950</v>
      </c>
      <c r="D31" s="98">
        <v>11735</v>
      </c>
      <c r="E31" s="98">
        <v>11025</v>
      </c>
      <c r="F31" s="99">
        <v>87.4</v>
      </c>
      <c r="G31" s="99">
        <v>86.5</v>
      </c>
      <c r="H31" s="99">
        <v>86.1</v>
      </c>
      <c r="I31" s="99">
        <v>83.1</v>
      </c>
      <c r="J31" s="89"/>
      <c r="K31" s="98">
        <v>7080</v>
      </c>
      <c r="L31" s="98">
        <v>8495</v>
      </c>
      <c r="M31" s="98">
        <v>8755</v>
      </c>
      <c r="N31" s="98">
        <v>8085</v>
      </c>
      <c r="O31" s="101">
        <v>22300</v>
      </c>
      <c r="P31" s="101">
        <v>26300</v>
      </c>
      <c r="Q31" s="101">
        <v>29600</v>
      </c>
      <c r="R31" s="101">
        <v>33900</v>
      </c>
    </row>
    <row r="32" spans="1:18" x14ac:dyDescent="0.2">
      <c r="A32" s="160" t="s">
        <v>271</v>
      </c>
      <c r="B32" s="98">
        <v>9325</v>
      </c>
      <c r="C32" s="98">
        <v>8470</v>
      </c>
      <c r="D32" s="98">
        <v>7340</v>
      </c>
      <c r="E32" s="98">
        <v>5835</v>
      </c>
      <c r="F32" s="99">
        <v>84.1</v>
      </c>
      <c r="G32" s="99">
        <v>81.8</v>
      </c>
      <c r="H32" s="99">
        <v>79.400000000000006</v>
      </c>
      <c r="I32" s="99">
        <v>76.2</v>
      </c>
      <c r="J32" s="89"/>
      <c r="K32" s="98">
        <v>5090</v>
      </c>
      <c r="L32" s="98">
        <v>5490</v>
      </c>
      <c r="M32" s="98">
        <v>4940</v>
      </c>
      <c r="N32" s="98">
        <v>3810</v>
      </c>
      <c r="O32" s="101">
        <v>18600</v>
      </c>
      <c r="P32" s="101">
        <v>21500</v>
      </c>
      <c r="Q32" s="101">
        <v>23000</v>
      </c>
      <c r="R32" s="101">
        <v>25600</v>
      </c>
    </row>
    <row r="33" spans="1:21" x14ac:dyDescent="0.2">
      <c r="A33" s="160" t="s">
        <v>268</v>
      </c>
      <c r="B33" s="98">
        <v>3755</v>
      </c>
      <c r="C33" s="98">
        <v>3105</v>
      </c>
      <c r="D33" s="98">
        <v>2955</v>
      </c>
      <c r="E33" s="98">
        <v>2120</v>
      </c>
      <c r="F33" s="99">
        <v>87</v>
      </c>
      <c r="G33" s="99">
        <v>86.3</v>
      </c>
      <c r="H33" s="99">
        <v>83.2</v>
      </c>
      <c r="I33" s="99">
        <v>80.599999999999994</v>
      </c>
      <c r="J33" s="89"/>
      <c r="K33" s="98">
        <v>2285</v>
      </c>
      <c r="L33" s="98">
        <v>2250</v>
      </c>
      <c r="M33" s="98">
        <v>2160</v>
      </c>
      <c r="N33" s="98">
        <v>1500</v>
      </c>
      <c r="O33" s="101">
        <v>18600</v>
      </c>
      <c r="P33" s="101">
        <v>22600</v>
      </c>
      <c r="Q33" s="101">
        <v>24800</v>
      </c>
      <c r="R33" s="101">
        <v>28500</v>
      </c>
    </row>
    <row r="34" spans="1:21" x14ac:dyDescent="0.2">
      <c r="A34" s="160" t="s">
        <v>4</v>
      </c>
      <c r="B34" s="98">
        <v>2465</v>
      </c>
      <c r="C34" s="98">
        <v>2850</v>
      </c>
      <c r="D34" s="98">
        <v>2775</v>
      </c>
      <c r="E34" s="98">
        <v>2645</v>
      </c>
      <c r="F34" s="99">
        <v>80.400000000000006</v>
      </c>
      <c r="G34" s="99">
        <v>76.400000000000006</v>
      </c>
      <c r="H34" s="99">
        <v>74.599999999999994</v>
      </c>
      <c r="I34" s="99">
        <v>66</v>
      </c>
      <c r="J34" s="89"/>
      <c r="K34" s="98">
        <v>1275</v>
      </c>
      <c r="L34" s="98">
        <v>1635</v>
      </c>
      <c r="M34" s="98">
        <v>1570</v>
      </c>
      <c r="N34" s="98">
        <v>1380</v>
      </c>
      <c r="O34" s="101">
        <v>22300</v>
      </c>
      <c r="P34" s="101">
        <v>25600</v>
      </c>
      <c r="Q34" s="101">
        <v>29600</v>
      </c>
      <c r="R34" s="101">
        <v>33600</v>
      </c>
    </row>
    <row r="35" spans="1:21" x14ac:dyDescent="0.2">
      <c r="A35" s="160" t="s">
        <v>264</v>
      </c>
      <c r="B35" s="98">
        <v>5445</v>
      </c>
      <c r="C35" s="98">
        <v>5330</v>
      </c>
      <c r="D35" s="98">
        <v>4245</v>
      </c>
      <c r="E35" s="98">
        <v>2880</v>
      </c>
      <c r="F35" s="99">
        <v>85.3</v>
      </c>
      <c r="G35" s="99">
        <v>80.5</v>
      </c>
      <c r="H35" s="99">
        <v>80.2</v>
      </c>
      <c r="I35" s="99">
        <v>76.2</v>
      </c>
      <c r="J35" s="89"/>
      <c r="K35" s="98">
        <v>3095</v>
      </c>
      <c r="L35" s="98">
        <v>3265</v>
      </c>
      <c r="M35" s="98">
        <v>2660</v>
      </c>
      <c r="N35" s="98">
        <v>1770</v>
      </c>
      <c r="O35" s="101">
        <v>21500</v>
      </c>
      <c r="P35" s="101">
        <v>25200</v>
      </c>
      <c r="Q35" s="101">
        <v>28800</v>
      </c>
      <c r="R35" s="101">
        <v>34700</v>
      </c>
    </row>
    <row r="36" spans="1:21" x14ac:dyDescent="0.2">
      <c r="A36" s="160" t="s">
        <v>263</v>
      </c>
      <c r="B36" s="98">
        <v>15415</v>
      </c>
      <c r="C36" s="98">
        <v>13545</v>
      </c>
      <c r="D36" s="98">
        <v>11715</v>
      </c>
      <c r="E36" s="98">
        <v>6465</v>
      </c>
      <c r="F36" s="99">
        <v>85.9</v>
      </c>
      <c r="G36" s="99">
        <v>82.9</v>
      </c>
      <c r="H36" s="99">
        <v>81</v>
      </c>
      <c r="I36" s="99">
        <v>76.2</v>
      </c>
      <c r="J36" s="89"/>
      <c r="K36" s="98">
        <v>8405</v>
      </c>
      <c r="L36" s="98">
        <v>8045</v>
      </c>
      <c r="M36" s="98">
        <v>7085</v>
      </c>
      <c r="N36" s="98">
        <v>3580</v>
      </c>
      <c r="O36" s="101">
        <v>20400</v>
      </c>
      <c r="P36" s="101">
        <v>23400</v>
      </c>
      <c r="Q36" s="101">
        <v>25200</v>
      </c>
      <c r="R36" s="101">
        <v>29200</v>
      </c>
    </row>
    <row r="37" spans="1:21" x14ac:dyDescent="0.2">
      <c r="A37" s="160" t="s">
        <v>269</v>
      </c>
      <c r="B37" s="98">
        <v>4610</v>
      </c>
      <c r="C37" s="98">
        <v>4735</v>
      </c>
      <c r="D37" s="98">
        <v>4375</v>
      </c>
      <c r="E37" s="98">
        <v>3150</v>
      </c>
      <c r="F37" s="99">
        <v>86.6</v>
      </c>
      <c r="G37" s="99">
        <v>85.7</v>
      </c>
      <c r="H37" s="99">
        <v>84.7</v>
      </c>
      <c r="I37" s="99">
        <v>82.4</v>
      </c>
      <c r="J37" s="89"/>
      <c r="K37" s="98">
        <v>2895</v>
      </c>
      <c r="L37" s="98">
        <v>3155</v>
      </c>
      <c r="M37" s="98">
        <v>3030</v>
      </c>
      <c r="N37" s="98">
        <v>2160</v>
      </c>
      <c r="O37" s="101">
        <v>18600</v>
      </c>
      <c r="P37" s="101">
        <v>22300</v>
      </c>
      <c r="Q37" s="101">
        <v>23700</v>
      </c>
      <c r="R37" s="101">
        <v>28500</v>
      </c>
    </row>
    <row r="38" spans="1:21" x14ac:dyDescent="0.2">
      <c r="A38" s="160" t="s">
        <v>265</v>
      </c>
      <c r="B38" s="98">
        <v>995</v>
      </c>
      <c r="C38" s="98">
        <v>885</v>
      </c>
      <c r="D38" s="98">
        <v>880</v>
      </c>
      <c r="E38" s="98">
        <v>730</v>
      </c>
      <c r="F38" s="99">
        <v>81.599999999999994</v>
      </c>
      <c r="G38" s="99">
        <v>77.2</v>
      </c>
      <c r="H38" s="99">
        <v>76.7</v>
      </c>
      <c r="I38" s="99">
        <v>76.400000000000006</v>
      </c>
      <c r="J38" s="89"/>
      <c r="K38" s="98">
        <v>540</v>
      </c>
      <c r="L38" s="98">
        <v>495</v>
      </c>
      <c r="M38" s="98">
        <v>510</v>
      </c>
      <c r="N38" s="98">
        <v>430</v>
      </c>
      <c r="O38" s="101">
        <v>19000</v>
      </c>
      <c r="P38" s="101">
        <v>21900</v>
      </c>
      <c r="Q38" s="101">
        <v>23400</v>
      </c>
      <c r="R38" s="101">
        <v>27900</v>
      </c>
    </row>
    <row r="39" spans="1:21" x14ac:dyDescent="0.2">
      <c r="A39" s="160" t="s">
        <v>267</v>
      </c>
      <c r="B39" s="98">
        <v>1085</v>
      </c>
      <c r="C39" s="98">
        <v>280</v>
      </c>
      <c r="D39" s="98" t="s">
        <v>216</v>
      </c>
      <c r="E39" s="98" t="s">
        <v>84</v>
      </c>
      <c r="F39" s="99">
        <v>80.900000000000006</v>
      </c>
      <c r="G39" s="99">
        <v>77.099999999999994</v>
      </c>
      <c r="H39" s="99" t="s">
        <v>216</v>
      </c>
      <c r="I39" s="99" t="s">
        <v>84</v>
      </c>
      <c r="J39" s="89"/>
      <c r="K39" s="98">
        <v>450</v>
      </c>
      <c r="L39" s="98">
        <v>140</v>
      </c>
      <c r="M39" s="98" t="s">
        <v>253</v>
      </c>
      <c r="N39" s="98" t="s">
        <v>84</v>
      </c>
      <c r="O39" s="101">
        <v>20100</v>
      </c>
      <c r="P39" s="101">
        <v>21900</v>
      </c>
      <c r="Q39" s="101" t="s">
        <v>253</v>
      </c>
      <c r="R39" s="101" t="s">
        <v>84</v>
      </c>
    </row>
    <row r="40" spans="1:21" x14ac:dyDescent="0.2">
      <c r="A40" s="160" t="s">
        <v>27</v>
      </c>
      <c r="B40" s="98">
        <v>2955</v>
      </c>
      <c r="C40" s="98">
        <v>3020</v>
      </c>
      <c r="D40" s="98">
        <v>2940</v>
      </c>
      <c r="E40" s="98">
        <v>2040</v>
      </c>
      <c r="F40" s="99">
        <v>81.599999999999994</v>
      </c>
      <c r="G40" s="99">
        <v>77.7</v>
      </c>
      <c r="H40" s="99">
        <v>77.599999999999994</v>
      </c>
      <c r="I40" s="99">
        <v>72.8</v>
      </c>
      <c r="J40" s="89"/>
      <c r="K40" s="98">
        <v>1535</v>
      </c>
      <c r="L40" s="98">
        <v>1805</v>
      </c>
      <c r="M40" s="98">
        <v>1780</v>
      </c>
      <c r="N40" s="98">
        <v>1175</v>
      </c>
      <c r="O40" s="101">
        <v>20100</v>
      </c>
      <c r="P40" s="101">
        <v>24500</v>
      </c>
      <c r="Q40" s="101">
        <v>26600</v>
      </c>
      <c r="R40" s="101">
        <v>31400</v>
      </c>
    </row>
    <row r="41" spans="1:21" x14ac:dyDescent="0.2">
      <c r="A41" s="160" t="s">
        <v>2</v>
      </c>
      <c r="B41" s="98">
        <v>6240</v>
      </c>
      <c r="C41" s="98">
        <v>8110</v>
      </c>
      <c r="D41" s="98">
        <v>7055</v>
      </c>
      <c r="E41" s="98">
        <v>9465</v>
      </c>
      <c r="F41" s="99">
        <v>82.4</v>
      </c>
      <c r="G41" s="99">
        <v>81.5</v>
      </c>
      <c r="H41" s="99">
        <v>79.2</v>
      </c>
      <c r="I41" s="99">
        <v>78.3</v>
      </c>
      <c r="J41" s="89"/>
      <c r="K41" s="98">
        <v>3710</v>
      </c>
      <c r="L41" s="98">
        <v>5100</v>
      </c>
      <c r="M41" s="98">
        <v>4380</v>
      </c>
      <c r="N41" s="98">
        <v>5840</v>
      </c>
      <c r="O41" s="101">
        <v>21200</v>
      </c>
      <c r="P41" s="101">
        <v>23400</v>
      </c>
      <c r="Q41" s="101">
        <v>25200</v>
      </c>
      <c r="R41" s="101">
        <v>28100</v>
      </c>
    </row>
    <row r="42" spans="1:21" x14ac:dyDescent="0.2">
      <c r="A42" s="15"/>
      <c r="B42" s="91"/>
      <c r="C42" s="93"/>
      <c r="D42" s="93"/>
      <c r="E42" s="93"/>
      <c r="F42" s="92"/>
      <c r="G42" s="92"/>
      <c r="H42" s="92"/>
      <c r="I42" s="92"/>
      <c r="J42" s="89"/>
      <c r="K42" s="91"/>
      <c r="L42" s="91"/>
      <c r="M42" s="91"/>
      <c r="N42" s="91"/>
      <c r="O42" s="93"/>
      <c r="P42" s="93"/>
      <c r="Q42" s="93"/>
      <c r="R42" s="93"/>
    </row>
    <row r="43" spans="1:21" x14ac:dyDescent="0.2">
      <c r="A43" s="34" t="s">
        <v>15</v>
      </c>
      <c r="B43" s="93"/>
      <c r="C43" s="93"/>
      <c r="D43" s="93"/>
      <c r="E43" s="93"/>
      <c r="F43" s="92"/>
      <c r="G43" s="92"/>
      <c r="H43" s="92"/>
      <c r="I43" s="92"/>
      <c r="J43" s="89"/>
      <c r="K43" s="93"/>
      <c r="L43" s="93"/>
      <c r="M43" s="93"/>
      <c r="N43" s="93"/>
      <c r="O43" s="93"/>
      <c r="P43" s="93"/>
      <c r="Q43" s="93"/>
      <c r="R43" s="93"/>
    </row>
    <row r="44" spans="1:21" x14ac:dyDescent="0.2">
      <c r="A44" s="15" t="s">
        <v>17</v>
      </c>
      <c r="B44" s="98">
        <v>275620</v>
      </c>
      <c r="C44" s="98">
        <v>296365</v>
      </c>
      <c r="D44" s="98">
        <v>273735</v>
      </c>
      <c r="E44" s="98">
        <v>226900</v>
      </c>
      <c r="F44" s="99">
        <v>87.9</v>
      </c>
      <c r="G44" s="99">
        <v>85.9</v>
      </c>
      <c r="H44" s="99">
        <v>85</v>
      </c>
      <c r="I44" s="99">
        <v>82.3</v>
      </c>
      <c r="J44" s="89"/>
      <c r="K44" s="98">
        <v>168600</v>
      </c>
      <c r="L44" s="98">
        <v>202395</v>
      </c>
      <c r="M44" s="98">
        <v>192340</v>
      </c>
      <c r="N44" s="98">
        <v>157845</v>
      </c>
      <c r="O44" s="101">
        <v>20400</v>
      </c>
      <c r="P44" s="101">
        <v>23700</v>
      </c>
      <c r="Q44" s="101">
        <v>26600</v>
      </c>
      <c r="R44" s="101">
        <v>31000</v>
      </c>
    </row>
    <row r="45" spans="1:21" x14ac:dyDescent="0.2">
      <c r="A45" s="15" t="s">
        <v>18</v>
      </c>
      <c r="B45" s="98">
        <v>7810</v>
      </c>
      <c r="C45" s="98">
        <v>7550</v>
      </c>
      <c r="D45" s="98">
        <v>5610</v>
      </c>
      <c r="E45" s="98">
        <v>3720</v>
      </c>
      <c r="F45" s="99">
        <v>85.5</v>
      </c>
      <c r="G45" s="99">
        <v>85.3</v>
      </c>
      <c r="H45" s="99">
        <v>83.7</v>
      </c>
      <c r="I45" s="99">
        <v>82</v>
      </c>
      <c r="J45" s="89"/>
      <c r="K45" s="98">
        <v>5095</v>
      </c>
      <c r="L45" s="98">
        <v>5410</v>
      </c>
      <c r="M45" s="98">
        <v>4070</v>
      </c>
      <c r="N45" s="98">
        <v>2470</v>
      </c>
      <c r="O45" s="101">
        <v>15700</v>
      </c>
      <c r="P45" s="101">
        <v>17900</v>
      </c>
      <c r="Q45" s="101">
        <v>19700</v>
      </c>
      <c r="R45" s="101">
        <v>22300</v>
      </c>
    </row>
    <row r="46" spans="1:21" x14ac:dyDescent="0.2">
      <c r="A46" s="25" t="s">
        <v>186</v>
      </c>
      <c r="B46" s="98">
        <v>4950</v>
      </c>
      <c r="C46" s="98" t="s">
        <v>84</v>
      </c>
      <c r="D46" s="98" t="s">
        <v>84</v>
      </c>
      <c r="E46" s="98" t="s">
        <v>84</v>
      </c>
      <c r="F46" s="99">
        <v>79.8</v>
      </c>
      <c r="G46" s="99" t="s">
        <v>84</v>
      </c>
      <c r="H46" s="99" t="s">
        <v>84</v>
      </c>
      <c r="I46" s="99" t="s">
        <v>84</v>
      </c>
      <c r="J46" s="89"/>
      <c r="K46" s="98">
        <v>2845</v>
      </c>
      <c r="L46" s="98" t="s">
        <v>84</v>
      </c>
      <c r="M46" s="98" t="s">
        <v>84</v>
      </c>
      <c r="N46" s="98" t="s">
        <v>84</v>
      </c>
      <c r="O46" s="101">
        <v>16800</v>
      </c>
      <c r="P46" s="101" t="s">
        <v>84</v>
      </c>
      <c r="Q46" s="101" t="s">
        <v>84</v>
      </c>
      <c r="R46" s="101" t="s">
        <v>84</v>
      </c>
    </row>
    <row r="47" spans="1:21" x14ac:dyDescent="0.2">
      <c r="A47" s="15"/>
      <c r="B47" s="89"/>
      <c r="C47" s="89"/>
      <c r="D47" s="89"/>
      <c r="E47" s="89"/>
      <c r="F47" s="90"/>
      <c r="G47" s="90"/>
      <c r="H47" s="90"/>
      <c r="I47" s="90"/>
      <c r="J47" s="89"/>
      <c r="K47" s="89" t="s">
        <v>0</v>
      </c>
      <c r="L47" s="89"/>
      <c r="M47" s="89"/>
      <c r="N47" s="89"/>
      <c r="O47" s="89"/>
      <c r="P47" s="89"/>
      <c r="Q47" s="89"/>
      <c r="R47" s="89"/>
      <c r="U47" s="25" t="s">
        <v>0</v>
      </c>
    </row>
    <row r="48" spans="1:21" x14ac:dyDescent="0.2">
      <c r="A48" s="34" t="s">
        <v>324</v>
      </c>
      <c r="B48" s="89"/>
      <c r="C48" s="89"/>
      <c r="D48" s="89"/>
      <c r="E48" s="89"/>
      <c r="F48" s="90"/>
      <c r="G48" s="90"/>
      <c r="H48" s="90"/>
      <c r="I48" s="90"/>
      <c r="J48" s="89"/>
      <c r="K48" s="89"/>
      <c r="L48" s="89"/>
      <c r="M48" s="89" t="s">
        <v>0</v>
      </c>
      <c r="N48" s="89"/>
      <c r="O48" s="89"/>
      <c r="P48" s="89"/>
      <c r="Q48" s="89"/>
      <c r="R48" s="89"/>
    </row>
    <row r="49" spans="1:22" x14ac:dyDescent="0.2">
      <c r="A49" s="15" t="s">
        <v>234</v>
      </c>
      <c r="B49" s="98">
        <v>241610</v>
      </c>
      <c r="C49" s="98">
        <v>254680</v>
      </c>
      <c r="D49" s="98">
        <v>232170</v>
      </c>
      <c r="E49" s="98">
        <v>185220</v>
      </c>
      <c r="F49" s="99">
        <v>87.8</v>
      </c>
      <c r="G49" s="99">
        <v>86</v>
      </c>
      <c r="H49" s="99">
        <v>85.1</v>
      </c>
      <c r="I49" s="99">
        <v>82.6</v>
      </c>
      <c r="J49" s="100"/>
      <c r="K49" s="98">
        <v>145600</v>
      </c>
      <c r="L49" s="98">
        <v>173995</v>
      </c>
      <c r="M49" s="98">
        <v>164030</v>
      </c>
      <c r="N49" s="98">
        <v>129880</v>
      </c>
      <c r="O49" s="101">
        <v>19700</v>
      </c>
      <c r="P49" s="101">
        <v>23400</v>
      </c>
      <c r="Q49" s="101">
        <v>26300</v>
      </c>
      <c r="R49" s="101">
        <v>30700</v>
      </c>
    </row>
    <row r="50" spans="1:22" x14ac:dyDescent="0.2">
      <c r="A50" s="15" t="s">
        <v>26</v>
      </c>
      <c r="B50" s="98">
        <v>17855</v>
      </c>
      <c r="C50" s="98">
        <v>16865</v>
      </c>
      <c r="D50" s="98">
        <v>13970</v>
      </c>
      <c r="E50" s="98">
        <v>15075</v>
      </c>
      <c r="F50" s="99">
        <v>89.6</v>
      </c>
      <c r="G50" s="99">
        <v>86.8</v>
      </c>
      <c r="H50" s="99">
        <v>85.9</v>
      </c>
      <c r="I50" s="99">
        <v>82.7</v>
      </c>
      <c r="J50" s="100"/>
      <c r="K50" s="98">
        <v>13025</v>
      </c>
      <c r="L50" s="98">
        <v>12520</v>
      </c>
      <c r="M50" s="98">
        <v>10515</v>
      </c>
      <c r="N50" s="98">
        <v>11185</v>
      </c>
      <c r="O50" s="101">
        <v>24500</v>
      </c>
      <c r="P50" s="101">
        <v>29200</v>
      </c>
      <c r="Q50" s="101">
        <v>33200</v>
      </c>
      <c r="R50" s="101">
        <v>37600</v>
      </c>
    </row>
    <row r="51" spans="1:22" x14ac:dyDescent="0.2">
      <c r="A51" s="15" t="s">
        <v>235</v>
      </c>
      <c r="B51" s="98">
        <v>28870</v>
      </c>
      <c r="C51" s="98">
        <v>32335</v>
      </c>
      <c r="D51" s="98">
        <v>33145</v>
      </c>
      <c r="E51" s="98">
        <v>30065</v>
      </c>
      <c r="F51" s="99">
        <v>85.5</v>
      </c>
      <c r="G51" s="99">
        <v>85.1</v>
      </c>
      <c r="H51" s="99">
        <v>83.6</v>
      </c>
      <c r="I51" s="99">
        <v>80.7</v>
      </c>
      <c r="J51" s="100"/>
      <c r="K51" s="98">
        <v>17885</v>
      </c>
      <c r="L51" s="98">
        <v>21265</v>
      </c>
      <c r="M51" s="98">
        <v>21825</v>
      </c>
      <c r="N51" s="98">
        <v>19070</v>
      </c>
      <c r="O51" s="101">
        <v>23700</v>
      </c>
      <c r="P51" s="101">
        <v>25200</v>
      </c>
      <c r="Q51" s="101">
        <v>27000</v>
      </c>
      <c r="R51" s="101">
        <v>29200</v>
      </c>
    </row>
    <row r="52" spans="1:22" x14ac:dyDescent="0.2">
      <c r="A52" s="15" t="s">
        <v>27</v>
      </c>
      <c r="B52" s="98">
        <v>50</v>
      </c>
      <c r="C52" s="98">
        <v>30</v>
      </c>
      <c r="D52" s="98">
        <v>55</v>
      </c>
      <c r="E52" s="98">
        <v>260</v>
      </c>
      <c r="F52" s="99">
        <v>93.8</v>
      </c>
      <c r="G52" s="99">
        <v>84.4</v>
      </c>
      <c r="H52" s="99">
        <v>85.5</v>
      </c>
      <c r="I52" s="99">
        <v>81.7</v>
      </c>
      <c r="J52" s="100"/>
      <c r="K52" s="98">
        <v>35</v>
      </c>
      <c r="L52" s="98">
        <v>20</v>
      </c>
      <c r="M52" s="98">
        <v>40</v>
      </c>
      <c r="N52" s="98">
        <v>180</v>
      </c>
      <c r="O52" s="101">
        <v>17700</v>
      </c>
      <c r="P52" s="101">
        <v>15700</v>
      </c>
      <c r="Q52" s="101">
        <v>17700</v>
      </c>
      <c r="R52" s="101">
        <v>20100</v>
      </c>
    </row>
    <row r="53" spans="1:22" x14ac:dyDescent="0.2">
      <c r="A53" s="15"/>
      <c r="B53" s="89"/>
      <c r="C53" s="89"/>
      <c r="D53" s="89"/>
      <c r="E53" s="89"/>
      <c r="F53" s="90"/>
      <c r="G53" s="90"/>
      <c r="H53" s="90"/>
      <c r="I53" s="90"/>
      <c r="J53" s="89"/>
      <c r="K53" s="89"/>
      <c r="L53" s="89"/>
      <c r="M53" s="89"/>
      <c r="N53" s="89"/>
      <c r="O53" s="89"/>
      <c r="P53" s="89"/>
      <c r="Q53" s="89"/>
      <c r="R53" s="89"/>
    </row>
    <row r="54" spans="1:22" x14ac:dyDescent="0.2">
      <c r="A54" s="34" t="s">
        <v>323</v>
      </c>
      <c r="B54" s="89"/>
      <c r="C54" s="89"/>
      <c r="D54" s="89"/>
      <c r="E54" s="89"/>
      <c r="F54" s="90"/>
      <c r="G54" s="90"/>
      <c r="H54" s="90"/>
      <c r="I54" s="90"/>
      <c r="J54" s="89"/>
      <c r="K54" s="89"/>
      <c r="L54" s="89"/>
      <c r="M54" s="89"/>
      <c r="N54" s="89"/>
      <c r="O54" s="89"/>
      <c r="P54" s="89"/>
      <c r="Q54" s="89"/>
      <c r="R54" s="89"/>
    </row>
    <row r="55" spans="1:22" x14ac:dyDescent="0.2">
      <c r="A55" s="32" t="s">
        <v>80</v>
      </c>
      <c r="B55" s="98">
        <v>211890</v>
      </c>
      <c r="C55" s="98">
        <v>223870</v>
      </c>
      <c r="D55" s="98">
        <v>200975</v>
      </c>
      <c r="E55" s="98">
        <v>163010</v>
      </c>
      <c r="F55" s="99">
        <v>87.9</v>
      </c>
      <c r="G55" s="99">
        <v>86.3</v>
      </c>
      <c r="H55" s="99">
        <v>85.6</v>
      </c>
      <c r="I55" s="99">
        <v>83.4</v>
      </c>
      <c r="J55" s="100"/>
      <c r="K55" s="98">
        <v>129890</v>
      </c>
      <c r="L55" s="98">
        <v>155760</v>
      </c>
      <c r="M55" s="98">
        <v>145415</v>
      </c>
      <c r="N55" s="98">
        <v>117775</v>
      </c>
      <c r="O55" s="98">
        <v>20000</v>
      </c>
      <c r="P55" s="98">
        <v>23700</v>
      </c>
      <c r="Q55" s="98">
        <v>27000</v>
      </c>
      <c r="R55" s="98">
        <v>32500</v>
      </c>
      <c r="T55" s="25" t="s">
        <v>0</v>
      </c>
    </row>
    <row r="56" spans="1:22" x14ac:dyDescent="0.2">
      <c r="A56" s="15" t="s">
        <v>75</v>
      </c>
      <c r="B56" s="98">
        <v>30155</v>
      </c>
      <c r="C56" s="98">
        <v>31835</v>
      </c>
      <c r="D56" s="98">
        <v>30445</v>
      </c>
      <c r="E56" s="98">
        <v>25565</v>
      </c>
      <c r="F56" s="99">
        <v>85.8</v>
      </c>
      <c r="G56" s="99">
        <v>83.8</v>
      </c>
      <c r="H56" s="99">
        <v>82.6</v>
      </c>
      <c r="I56" s="99">
        <v>80.2</v>
      </c>
      <c r="J56" s="100"/>
      <c r="K56" s="98">
        <v>18980</v>
      </c>
      <c r="L56" s="98">
        <v>21435</v>
      </c>
      <c r="M56" s="98">
        <v>20330</v>
      </c>
      <c r="N56" s="98">
        <v>16480</v>
      </c>
      <c r="O56" s="98">
        <v>20100</v>
      </c>
      <c r="P56" s="98">
        <v>23000</v>
      </c>
      <c r="Q56" s="98">
        <v>24500</v>
      </c>
      <c r="R56" s="98">
        <v>27700</v>
      </c>
      <c r="V56" s="25" t="s">
        <v>0</v>
      </c>
    </row>
    <row r="57" spans="1:22" x14ac:dyDescent="0.2">
      <c r="A57" s="15" t="s">
        <v>76</v>
      </c>
      <c r="B57" s="98">
        <v>25165</v>
      </c>
      <c r="C57" s="98">
        <v>25770</v>
      </c>
      <c r="D57" s="98">
        <v>24735</v>
      </c>
      <c r="E57" s="98">
        <v>21260</v>
      </c>
      <c r="F57" s="99">
        <v>88.1</v>
      </c>
      <c r="G57" s="99">
        <v>85.3</v>
      </c>
      <c r="H57" s="99">
        <v>83.7</v>
      </c>
      <c r="I57" s="99">
        <v>80.2</v>
      </c>
      <c r="J57" s="100"/>
      <c r="K57" s="98">
        <v>15430</v>
      </c>
      <c r="L57" s="98">
        <v>16275</v>
      </c>
      <c r="M57" s="98">
        <v>15630</v>
      </c>
      <c r="N57" s="98">
        <v>13085</v>
      </c>
      <c r="O57" s="98">
        <v>22400</v>
      </c>
      <c r="P57" s="98">
        <v>23400</v>
      </c>
      <c r="Q57" s="98">
        <v>24800</v>
      </c>
      <c r="R57" s="98">
        <v>28500</v>
      </c>
    </row>
    <row r="58" spans="1:22" x14ac:dyDescent="0.2">
      <c r="A58" s="15" t="s">
        <v>77</v>
      </c>
      <c r="B58" s="98">
        <v>13735</v>
      </c>
      <c r="C58" s="98">
        <v>15000</v>
      </c>
      <c r="D58" s="98">
        <v>15225</v>
      </c>
      <c r="E58" s="98">
        <v>14350</v>
      </c>
      <c r="F58" s="99">
        <v>88.9</v>
      </c>
      <c r="G58" s="99">
        <v>87</v>
      </c>
      <c r="H58" s="99">
        <v>85.4</v>
      </c>
      <c r="I58" s="99">
        <v>81.7</v>
      </c>
      <c r="J58" s="100"/>
      <c r="K58" s="98">
        <v>8210</v>
      </c>
      <c r="L58" s="98">
        <v>9700</v>
      </c>
      <c r="M58" s="98">
        <v>10215</v>
      </c>
      <c r="N58" s="98">
        <v>9585</v>
      </c>
      <c r="O58" s="98">
        <v>23000</v>
      </c>
      <c r="P58" s="98">
        <v>24500</v>
      </c>
      <c r="Q58" s="98">
        <v>25600</v>
      </c>
      <c r="R58" s="98">
        <v>28500</v>
      </c>
      <c r="T58" s="25" t="s">
        <v>0</v>
      </c>
    </row>
    <row r="59" spans="1:22" x14ac:dyDescent="0.2">
      <c r="A59" s="15" t="s">
        <v>78</v>
      </c>
      <c r="B59" s="98">
        <v>5965</v>
      </c>
      <c r="C59" s="98">
        <v>6090</v>
      </c>
      <c r="D59" s="98">
        <v>6470</v>
      </c>
      <c r="E59" s="98">
        <v>5090</v>
      </c>
      <c r="F59" s="99">
        <v>86</v>
      </c>
      <c r="G59" s="99">
        <v>85.5</v>
      </c>
      <c r="H59" s="99">
        <v>81.7</v>
      </c>
      <c r="I59" s="99">
        <v>74.900000000000006</v>
      </c>
      <c r="J59" s="100"/>
      <c r="K59" s="98">
        <v>3405</v>
      </c>
      <c r="L59" s="98">
        <v>3990</v>
      </c>
      <c r="M59" s="98">
        <v>4140</v>
      </c>
      <c r="N59" s="98">
        <v>2825</v>
      </c>
      <c r="O59" s="98">
        <v>22600</v>
      </c>
      <c r="P59" s="98">
        <v>24100</v>
      </c>
      <c r="Q59" s="98">
        <v>23400</v>
      </c>
      <c r="R59" s="98">
        <v>20100</v>
      </c>
    </row>
    <row r="60" spans="1:22" x14ac:dyDescent="0.2">
      <c r="A60" s="15" t="s">
        <v>79</v>
      </c>
      <c r="B60" s="98">
        <v>1475</v>
      </c>
      <c r="C60" s="98">
        <v>1345</v>
      </c>
      <c r="D60" s="98">
        <v>1485</v>
      </c>
      <c r="E60" s="98">
        <v>1345</v>
      </c>
      <c r="F60" s="99">
        <v>76.8</v>
      </c>
      <c r="G60" s="99">
        <v>72.400000000000006</v>
      </c>
      <c r="H60" s="99">
        <v>68.599999999999994</v>
      </c>
      <c r="I60" s="99">
        <v>61.7</v>
      </c>
      <c r="J60" s="100"/>
      <c r="K60" s="98">
        <v>630</v>
      </c>
      <c r="L60" s="98">
        <v>640</v>
      </c>
      <c r="M60" s="98">
        <v>680</v>
      </c>
      <c r="N60" s="98">
        <v>555</v>
      </c>
      <c r="O60" s="98">
        <v>15000</v>
      </c>
      <c r="P60" s="98">
        <v>13900</v>
      </c>
      <c r="Q60" s="98">
        <v>11300</v>
      </c>
      <c r="R60" s="98">
        <v>8600</v>
      </c>
      <c r="T60" s="25" t="s">
        <v>0</v>
      </c>
    </row>
    <row r="61" spans="1:22" x14ac:dyDescent="0.2">
      <c r="B61" s="94"/>
      <c r="C61" s="94"/>
      <c r="D61" s="94"/>
      <c r="E61" s="94"/>
      <c r="F61" s="95"/>
      <c r="G61" s="95"/>
      <c r="H61" s="95"/>
      <c r="I61" s="95"/>
      <c r="J61" s="94"/>
      <c r="K61" s="94"/>
      <c r="L61" s="94"/>
      <c r="M61" s="94"/>
      <c r="N61" s="94"/>
      <c r="O61" s="94"/>
      <c r="P61" s="94"/>
      <c r="Q61" s="94"/>
      <c r="R61" s="94"/>
    </row>
    <row r="62" spans="1:22" x14ac:dyDescent="0.2">
      <c r="A62" s="34" t="s">
        <v>59</v>
      </c>
      <c r="B62" s="89"/>
      <c r="C62" s="89"/>
      <c r="D62" s="89"/>
      <c r="E62" s="89"/>
      <c r="F62" s="90"/>
      <c r="G62" s="90"/>
      <c r="H62" s="90"/>
      <c r="I62" s="90"/>
      <c r="J62" s="89"/>
      <c r="K62" s="89"/>
      <c r="L62" s="89"/>
      <c r="M62" s="89"/>
      <c r="N62" s="89"/>
      <c r="O62" s="89"/>
      <c r="P62" s="89"/>
      <c r="Q62" s="89"/>
      <c r="R62" s="89"/>
    </row>
    <row r="63" spans="1:22" x14ac:dyDescent="0.2">
      <c r="A63" s="35">
        <v>1</v>
      </c>
      <c r="B63" s="98">
        <v>24665</v>
      </c>
      <c r="C63" s="98">
        <v>24755</v>
      </c>
      <c r="D63" s="98">
        <v>21480</v>
      </c>
      <c r="E63" s="98">
        <v>16000</v>
      </c>
      <c r="F63" s="99">
        <v>88.6</v>
      </c>
      <c r="G63" s="99">
        <v>87.2</v>
      </c>
      <c r="H63" s="99">
        <v>86.4</v>
      </c>
      <c r="I63" s="99">
        <v>85</v>
      </c>
      <c r="J63" s="100"/>
      <c r="K63" s="98">
        <v>15420</v>
      </c>
      <c r="L63" s="98">
        <v>17595</v>
      </c>
      <c r="M63" s="98">
        <v>15970</v>
      </c>
      <c r="N63" s="98">
        <v>11915</v>
      </c>
      <c r="O63" s="98">
        <v>18600</v>
      </c>
      <c r="P63" s="98">
        <v>22300</v>
      </c>
      <c r="Q63" s="98">
        <v>25200</v>
      </c>
      <c r="R63" s="98">
        <v>30300</v>
      </c>
    </row>
    <row r="64" spans="1:22" x14ac:dyDescent="0.2">
      <c r="A64" s="35">
        <v>2</v>
      </c>
      <c r="B64" s="98">
        <v>34800</v>
      </c>
      <c r="C64" s="98">
        <v>35980</v>
      </c>
      <c r="D64" s="98">
        <v>31925</v>
      </c>
      <c r="E64" s="98">
        <v>24715</v>
      </c>
      <c r="F64" s="99">
        <v>88.7</v>
      </c>
      <c r="G64" s="99">
        <v>86.7</v>
      </c>
      <c r="H64" s="99">
        <v>86.4</v>
      </c>
      <c r="I64" s="99">
        <v>84.3</v>
      </c>
      <c r="J64" s="100"/>
      <c r="K64" s="98">
        <v>21720</v>
      </c>
      <c r="L64" s="98">
        <v>25370</v>
      </c>
      <c r="M64" s="98">
        <v>23380</v>
      </c>
      <c r="N64" s="98">
        <v>18145</v>
      </c>
      <c r="O64" s="98">
        <v>19300</v>
      </c>
      <c r="P64" s="98">
        <v>23000</v>
      </c>
      <c r="Q64" s="98">
        <v>25900</v>
      </c>
      <c r="R64" s="98">
        <v>30700</v>
      </c>
    </row>
    <row r="65" spans="1:21" x14ac:dyDescent="0.2">
      <c r="A65" s="35">
        <v>3</v>
      </c>
      <c r="B65" s="98">
        <v>40820</v>
      </c>
      <c r="C65" s="98">
        <v>43185</v>
      </c>
      <c r="D65" s="98">
        <v>38705</v>
      </c>
      <c r="E65" s="98">
        <v>31550</v>
      </c>
      <c r="F65" s="99">
        <v>88</v>
      </c>
      <c r="G65" s="99">
        <v>86.8</v>
      </c>
      <c r="H65" s="99">
        <v>86</v>
      </c>
      <c r="I65" s="99">
        <v>83.8</v>
      </c>
      <c r="J65" s="100"/>
      <c r="K65" s="98">
        <v>25160</v>
      </c>
      <c r="L65" s="98">
        <v>30280</v>
      </c>
      <c r="M65" s="98">
        <v>28305</v>
      </c>
      <c r="N65" s="98">
        <v>23060</v>
      </c>
      <c r="O65" s="98">
        <v>19700</v>
      </c>
      <c r="P65" s="98">
        <v>23400</v>
      </c>
      <c r="Q65" s="98">
        <v>26600</v>
      </c>
      <c r="R65" s="98">
        <v>31800</v>
      </c>
    </row>
    <row r="66" spans="1:21" x14ac:dyDescent="0.2">
      <c r="A66" s="35">
        <v>4</v>
      </c>
      <c r="B66" s="98">
        <v>45615</v>
      </c>
      <c r="C66" s="98">
        <v>48740</v>
      </c>
      <c r="D66" s="98">
        <v>44125</v>
      </c>
      <c r="E66" s="98">
        <v>35795</v>
      </c>
      <c r="F66" s="99">
        <v>87.9</v>
      </c>
      <c r="G66" s="99">
        <v>86.5</v>
      </c>
      <c r="H66" s="99">
        <v>85.8</v>
      </c>
      <c r="I66" s="99">
        <v>83.1</v>
      </c>
      <c r="J66" s="100"/>
      <c r="K66" s="98">
        <v>27920</v>
      </c>
      <c r="L66" s="98">
        <v>33990</v>
      </c>
      <c r="M66" s="98">
        <v>32080</v>
      </c>
      <c r="N66" s="98">
        <v>25930</v>
      </c>
      <c r="O66" s="98">
        <v>20100</v>
      </c>
      <c r="P66" s="98">
        <v>24100</v>
      </c>
      <c r="Q66" s="98">
        <v>27400</v>
      </c>
      <c r="R66" s="98">
        <v>32500</v>
      </c>
    </row>
    <row r="67" spans="1:21" x14ac:dyDescent="0.2">
      <c r="A67" s="35">
        <v>5</v>
      </c>
      <c r="B67" s="98">
        <v>60130</v>
      </c>
      <c r="C67" s="98">
        <v>64700</v>
      </c>
      <c r="D67" s="98">
        <v>59275</v>
      </c>
      <c r="E67" s="98">
        <v>49620</v>
      </c>
      <c r="F67" s="99">
        <v>87.3</v>
      </c>
      <c r="G67" s="99">
        <v>85.6</v>
      </c>
      <c r="H67" s="99">
        <v>85</v>
      </c>
      <c r="I67" s="99">
        <v>82.7</v>
      </c>
      <c r="J67" s="100"/>
      <c r="K67" s="98">
        <v>36240</v>
      </c>
      <c r="L67" s="98">
        <v>44500</v>
      </c>
      <c r="M67" s="98">
        <v>42470</v>
      </c>
      <c r="N67" s="98">
        <v>35535</v>
      </c>
      <c r="O67" s="98">
        <v>20800</v>
      </c>
      <c r="P67" s="98">
        <v>25200</v>
      </c>
      <c r="Q67" s="98">
        <v>28800</v>
      </c>
      <c r="R67" s="98">
        <v>34300</v>
      </c>
    </row>
    <row r="68" spans="1:21" x14ac:dyDescent="0.2">
      <c r="A68" s="35" t="s">
        <v>2</v>
      </c>
      <c r="B68" s="98">
        <v>5865</v>
      </c>
      <c r="C68" s="98">
        <v>6510</v>
      </c>
      <c r="D68" s="98">
        <v>5465</v>
      </c>
      <c r="E68" s="98">
        <v>5330</v>
      </c>
      <c r="F68" s="99">
        <v>86.2</v>
      </c>
      <c r="G68" s="99">
        <v>82.3</v>
      </c>
      <c r="H68" s="99">
        <v>80.8</v>
      </c>
      <c r="I68" s="99">
        <v>80.599999999999994</v>
      </c>
      <c r="J68" s="100"/>
      <c r="K68" s="98">
        <v>3435</v>
      </c>
      <c r="L68" s="98">
        <v>4020</v>
      </c>
      <c r="M68" s="98">
        <v>3210</v>
      </c>
      <c r="N68" s="98">
        <v>3185</v>
      </c>
      <c r="O68" s="98">
        <v>19900</v>
      </c>
      <c r="P68" s="98">
        <v>24100</v>
      </c>
      <c r="Q68" s="98">
        <v>27000</v>
      </c>
      <c r="R68" s="98">
        <v>32800</v>
      </c>
    </row>
    <row r="69" spans="1:21" x14ac:dyDescent="0.2">
      <c r="A69" s="35"/>
      <c r="B69" s="93"/>
      <c r="C69" s="93"/>
      <c r="D69" s="93"/>
      <c r="E69" s="93"/>
      <c r="F69" s="92"/>
      <c r="G69" s="92"/>
      <c r="H69" s="92"/>
      <c r="I69" s="92"/>
      <c r="J69" s="89"/>
      <c r="K69" s="93"/>
      <c r="L69" s="93"/>
      <c r="M69" s="93"/>
      <c r="N69" s="93"/>
      <c r="O69" s="93"/>
      <c r="P69" s="93"/>
      <c r="Q69" s="93"/>
      <c r="R69" s="93"/>
    </row>
    <row r="70" spans="1:21" x14ac:dyDescent="0.2">
      <c r="A70" s="34" t="s">
        <v>60</v>
      </c>
      <c r="B70" s="89"/>
      <c r="C70" s="89"/>
      <c r="D70" s="89"/>
      <c r="E70" s="89"/>
      <c r="F70" s="90"/>
      <c r="G70" s="90"/>
      <c r="H70" s="90"/>
      <c r="I70" s="90"/>
      <c r="J70" s="89"/>
      <c r="K70" s="89"/>
      <c r="L70" s="89"/>
      <c r="M70" s="89"/>
      <c r="N70" s="89"/>
      <c r="O70" s="89"/>
      <c r="P70" s="89"/>
      <c r="Q70" s="89"/>
      <c r="R70" s="89"/>
    </row>
    <row r="71" spans="1:21" x14ac:dyDescent="0.2">
      <c r="A71" s="15" t="s">
        <v>236</v>
      </c>
      <c r="B71" s="98">
        <v>8730</v>
      </c>
      <c r="C71" s="98">
        <v>9840</v>
      </c>
      <c r="D71" s="98">
        <v>9480</v>
      </c>
      <c r="E71" s="107" t="s">
        <v>84</v>
      </c>
      <c r="F71" s="99">
        <v>90.4</v>
      </c>
      <c r="G71" s="99">
        <v>88.1</v>
      </c>
      <c r="H71" s="99">
        <v>85.9</v>
      </c>
      <c r="I71" s="108" t="s">
        <v>84</v>
      </c>
      <c r="J71" s="100"/>
      <c r="K71" s="98">
        <v>4710</v>
      </c>
      <c r="L71" s="98">
        <v>5985</v>
      </c>
      <c r="M71" s="98">
        <v>6425</v>
      </c>
      <c r="N71" s="107" t="s">
        <v>84</v>
      </c>
      <c r="O71" s="98">
        <v>30300</v>
      </c>
      <c r="P71" s="98">
        <v>35000</v>
      </c>
      <c r="Q71" s="98">
        <v>41200</v>
      </c>
      <c r="R71" s="107" t="s">
        <v>84</v>
      </c>
      <c r="U71" s="25" t="s">
        <v>0</v>
      </c>
    </row>
    <row r="72" spans="1:21" x14ac:dyDescent="0.2">
      <c r="A72" s="15" t="s">
        <v>102</v>
      </c>
      <c r="B72" s="98">
        <v>19725</v>
      </c>
      <c r="C72" s="98">
        <v>21375</v>
      </c>
      <c r="D72" s="98">
        <v>18065</v>
      </c>
      <c r="E72" s="107" t="s">
        <v>84</v>
      </c>
      <c r="F72" s="99">
        <v>89.5</v>
      </c>
      <c r="G72" s="99">
        <v>87.4</v>
      </c>
      <c r="H72" s="99">
        <v>86.3</v>
      </c>
      <c r="I72" s="108" t="s">
        <v>84</v>
      </c>
      <c r="J72" s="100"/>
      <c r="K72" s="98">
        <v>11085</v>
      </c>
      <c r="L72" s="98">
        <v>13990</v>
      </c>
      <c r="M72" s="98">
        <v>12740</v>
      </c>
      <c r="N72" s="107" t="s">
        <v>84</v>
      </c>
      <c r="O72" s="98">
        <v>25600</v>
      </c>
      <c r="P72" s="98">
        <v>29900</v>
      </c>
      <c r="Q72" s="98">
        <v>35800</v>
      </c>
      <c r="R72" s="107" t="s">
        <v>84</v>
      </c>
    </row>
    <row r="73" spans="1:21" x14ac:dyDescent="0.2">
      <c r="A73" s="15" t="s">
        <v>103</v>
      </c>
      <c r="B73" s="98">
        <v>50835</v>
      </c>
      <c r="C73" s="98">
        <v>55375</v>
      </c>
      <c r="D73" s="98">
        <v>47230</v>
      </c>
      <c r="E73" s="107" t="s">
        <v>84</v>
      </c>
      <c r="F73" s="99">
        <v>88.3</v>
      </c>
      <c r="G73" s="99">
        <v>86.9</v>
      </c>
      <c r="H73" s="99">
        <v>86.3</v>
      </c>
      <c r="I73" s="108" t="s">
        <v>84</v>
      </c>
      <c r="J73" s="100"/>
      <c r="K73" s="98">
        <v>29900</v>
      </c>
      <c r="L73" s="98">
        <v>37825</v>
      </c>
      <c r="M73" s="98">
        <v>34135</v>
      </c>
      <c r="N73" s="107" t="s">
        <v>84</v>
      </c>
      <c r="O73" s="98">
        <v>21200</v>
      </c>
      <c r="P73" s="98">
        <v>25200</v>
      </c>
      <c r="Q73" s="98">
        <v>29600</v>
      </c>
      <c r="R73" s="107" t="s">
        <v>84</v>
      </c>
    </row>
    <row r="74" spans="1:21" x14ac:dyDescent="0.2">
      <c r="A74" s="15" t="s">
        <v>104</v>
      </c>
      <c r="B74" s="98">
        <v>42470</v>
      </c>
      <c r="C74" s="98">
        <v>46975</v>
      </c>
      <c r="D74" s="98">
        <v>41165</v>
      </c>
      <c r="E74" s="107" t="s">
        <v>84</v>
      </c>
      <c r="F74" s="99">
        <v>88.3</v>
      </c>
      <c r="G74" s="99">
        <v>86.9</v>
      </c>
      <c r="H74" s="99">
        <v>86.5</v>
      </c>
      <c r="I74" s="108" t="s">
        <v>84</v>
      </c>
      <c r="J74" s="100"/>
      <c r="K74" s="98">
        <v>26670</v>
      </c>
      <c r="L74" s="98">
        <v>33980</v>
      </c>
      <c r="M74" s="98">
        <v>30860</v>
      </c>
      <c r="N74" s="107" t="s">
        <v>84</v>
      </c>
      <c r="O74" s="98">
        <v>19700</v>
      </c>
      <c r="P74" s="98">
        <v>23400</v>
      </c>
      <c r="Q74" s="98">
        <v>26300</v>
      </c>
      <c r="R74" s="107" t="s">
        <v>84</v>
      </c>
    </row>
    <row r="75" spans="1:21" x14ac:dyDescent="0.2">
      <c r="A75" s="15" t="s">
        <v>136</v>
      </c>
      <c r="B75" s="98">
        <v>18910</v>
      </c>
      <c r="C75" s="98">
        <v>21545</v>
      </c>
      <c r="D75" s="98">
        <v>22290</v>
      </c>
      <c r="E75" s="107" t="s">
        <v>84</v>
      </c>
      <c r="F75" s="99">
        <v>88.6</v>
      </c>
      <c r="G75" s="99">
        <v>86.6</v>
      </c>
      <c r="H75" s="99">
        <v>86.2</v>
      </c>
      <c r="I75" s="108" t="s">
        <v>84</v>
      </c>
      <c r="J75" s="100"/>
      <c r="K75" s="98">
        <v>12105</v>
      </c>
      <c r="L75" s="98">
        <v>15950</v>
      </c>
      <c r="M75" s="98">
        <v>17110</v>
      </c>
      <c r="N75" s="107" t="s">
        <v>84</v>
      </c>
      <c r="O75" s="98">
        <v>18200</v>
      </c>
      <c r="P75" s="98">
        <v>22300</v>
      </c>
      <c r="Q75" s="98">
        <v>24800</v>
      </c>
      <c r="R75" s="107" t="s">
        <v>84</v>
      </c>
    </row>
    <row r="76" spans="1:21" x14ac:dyDescent="0.2">
      <c r="A76" s="15" t="s">
        <v>135</v>
      </c>
      <c r="B76" s="98">
        <v>2370</v>
      </c>
      <c r="C76" s="98">
        <v>2645</v>
      </c>
      <c r="D76" s="98">
        <v>3770</v>
      </c>
      <c r="E76" s="107" t="s">
        <v>84</v>
      </c>
      <c r="F76" s="99">
        <v>85.7</v>
      </c>
      <c r="G76" s="99">
        <v>86.6</v>
      </c>
      <c r="H76" s="99">
        <v>86.3</v>
      </c>
      <c r="I76" s="108" t="s">
        <v>84</v>
      </c>
      <c r="J76" s="100"/>
      <c r="K76" s="98">
        <v>1480</v>
      </c>
      <c r="L76" s="98">
        <v>1975</v>
      </c>
      <c r="M76" s="98">
        <v>2915</v>
      </c>
      <c r="N76" s="107" t="s">
        <v>84</v>
      </c>
      <c r="O76" s="98">
        <v>18200</v>
      </c>
      <c r="P76" s="98">
        <v>21500</v>
      </c>
      <c r="Q76" s="98">
        <v>24100</v>
      </c>
      <c r="R76" s="107" t="s">
        <v>84</v>
      </c>
    </row>
    <row r="77" spans="1:21" x14ac:dyDescent="0.2">
      <c r="A77" s="15" t="s">
        <v>105</v>
      </c>
      <c r="B77" s="98">
        <v>15735</v>
      </c>
      <c r="C77" s="98">
        <v>11685</v>
      </c>
      <c r="D77" s="98">
        <v>15710</v>
      </c>
      <c r="E77" s="107" t="s">
        <v>84</v>
      </c>
      <c r="F77" s="99">
        <v>87</v>
      </c>
      <c r="G77" s="99">
        <v>85.8</v>
      </c>
      <c r="H77" s="99">
        <v>84.9</v>
      </c>
      <c r="I77" s="108" t="s">
        <v>84</v>
      </c>
      <c r="J77" s="100"/>
      <c r="K77" s="98">
        <v>10360</v>
      </c>
      <c r="L77" s="98">
        <v>8505</v>
      </c>
      <c r="M77" s="98">
        <v>11785</v>
      </c>
      <c r="N77" s="107" t="s">
        <v>84</v>
      </c>
      <c r="O77" s="98">
        <v>17900</v>
      </c>
      <c r="P77" s="98">
        <v>21900</v>
      </c>
      <c r="Q77" s="98">
        <v>24300</v>
      </c>
      <c r="R77" s="107" t="s">
        <v>84</v>
      </c>
    </row>
    <row r="78" spans="1:21" x14ac:dyDescent="0.2">
      <c r="A78" s="15" t="s">
        <v>106</v>
      </c>
      <c r="B78" s="98">
        <v>27025</v>
      </c>
      <c r="C78" s="98">
        <v>29010</v>
      </c>
      <c r="D78" s="98">
        <v>21015</v>
      </c>
      <c r="E78" s="107" t="s">
        <v>84</v>
      </c>
      <c r="F78" s="99">
        <v>86.6</v>
      </c>
      <c r="G78" s="99">
        <v>85.9</v>
      </c>
      <c r="H78" s="99">
        <v>85.6</v>
      </c>
      <c r="I78" s="108" t="s">
        <v>84</v>
      </c>
      <c r="J78" s="100"/>
      <c r="K78" s="98">
        <v>18695</v>
      </c>
      <c r="L78" s="98">
        <v>21810</v>
      </c>
      <c r="M78" s="98">
        <v>16210</v>
      </c>
      <c r="N78" s="107" t="s">
        <v>84</v>
      </c>
      <c r="O78" s="98">
        <v>17200</v>
      </c>
      <c r="P78" s="98">
        <v>20800</v>
      </c>
      <c r="Q78" s="98">
        <v>22600</v>
      </c>
      <c r="R78" s="107" t="s">
        <v>84</v>
      </c>
    </row>
    <row r="79" spans="1:21" x14ac:dyDescent="0.2">
      <c r="A79" s="15" t="s">
        <v>27</v>
      </c>
      <c r="B79" s="98">
        <v>11100</v>
      </c>
      <c r="C79" s="98">
        <v>9490</v>
      </c>
      <c r="D79" s="98">
        <v>5990</v>
      </c>
      <c r="E79" s="107" t="s">
        <v>84</v>
      </c>
      <c r="F79" s="99">
        <v>86.8</v>
      </c>
      <c r="G79" s="99">
        <v>84.3</v>
      </c>
      <c r="H79" s="99">
        <v>83.5</v>
      </c>
      <c r="I79" s="108" t="s">
        <v>84</v>
      </c>
      <c r="J79" s="100"/>
      <c r="K79" s="98">
        <v>7095</v>
      </c>
      <c r="L79" s="98">
        <v>6570</v>
      </c>
      <c r="M79" s="98">
        <v>4290</v>
      </c>
      <c r="N79" s="107" t="s">
        <v>84</v>
      </c>
      <c r="O79" s="98">
        <v>18200</v>
      </c>
      <c r="P79" s="98">
        <v>22600</v>
      </c>
      <c r="Q79" s="98">
        <v>24500</v>
      </c>
      <c r="R79" s="107" t="s">
        <v>84</v>
      </c>
    </row>
    <row r="80" spans="1:21" x14ac:dyDescent="0.2">
      <c r="A80" s="15" t="s">
        <v>2</v>
      </c>
      <c r="B80" s="98">
        <v>14995</v>
      </c>
      <c r="C80" s="98">
        <v>15935</v>
      </c>
      <c r="D80" s="98">
        <v>16255</v>
      </c>
      <c r="E80" s="107" t="s">
        <v>84</v>
      </c>
      <c r="F80" s="99">
        <v>85</v>
      </c>
      <c r="G80" s="99">
        <v>81.400000000000006</v>
      </c>
      <c r="H80" s="99">
        <v>80.5</v>
      </c>
      <c r="I80" s="108" t="s">
        <v>84</v>
      </c>
      <c r="J80" s="100"/>
      <c r="K80" s="98">
        <v>7790</v>
      </c>
      <c r="L80" s="98">
        <v>9165</v>
      </c>
      <c r="M80" s="98">
        <v>8940</v>
      </c>
      <c r="N80" s="107" t="s">
        <v>84</v>
      </c>
      <c r="O80" s="98">
        <v>19300</v>
      </c>
      <c r="P80" s="98">
        <v>23000</v>
      </c>
      <c r="Q80" s="98">
        <v>25600</v>
      </c>
      <c r="R80" s="107" t="s">
        <v>84</v>
      </c>
      <c r="U80" s="81"/>
    </row>
    <row r="81" spans="1:23" x14ac:dyDescent="0.2">
      <c r="A81" s="15"/>
      <c r="B81" s="93"/>
      <c r="C81" s="93"/>
      <c r="D81" s="93"/>
      <c r="E81" s="93"/>
      <c r="F81" s="92"/>
      <c r="G81" s="92"/>
      <c r="H81" s="92"/>
      <c r="I81" s="92"/>
      <c r="J81" s="89"/>
      <c r="K81" s="93"/>
      <c r="L81" s="93"/>
      <c r="M81" s="93"/>
      <c r="N81" s="93"/>
      <c r="O81" s="93"/>
      <c r="P81" s="93"/>
      <c r="Q81" s="93"/>
      <c r="R81" s="93"/>
    </row>
    <row r="82" spans="1:23" x14ac:dyDescent="0.2">
      <c r="A82" s="34" t="s">
        <v>58</v>
      </c>
      <c r="B82" s="94"/>
      <c r="C82" s="94"/>
      <c r="D82" s="94"/>
      <c r="E82" s="94"/>
      <c r="F82" s="95"/>
      <c r="G82" s="95"/>
      <c r="H82" s="95"/>
      <c r="I82" s="95"/>
      <c r="J82" s="94"/>
      <c r="K82" s="94"/>
      <c r="L82" s="94"/>
      <c r="M82" s="94"/>
      <c r="N82" s="94"/>
      <c r="O82" s="94"/>
      <c r="P82" s="94"/>
      <c r="Q82" s="94"/>
      <c r="R82" s="94"/>
    </row>
    <row r="83" spans="1:23" x14ac:dyDescent="0.2">
      <c r="A83" s="15" t="s">
        <v>28</v>
      </c>
      <c r="B83" s="98">
        <v>23220</v>
      </c>
      <c r="C83" s="98">
        <v>21830</v>
      </c>
      <c r="D83" s="98">
        <v>17075</v>
      </c>
      <c r="E83" s="107" t="s">
        <v>84</v>
      </c>
      <c r="F83" s="99">
        <v>85.8</v>
      </c>
      <c r="G83" s="99">
        <v>84.3</v>
      </c>
      <c r="H83" s="99">
        <v>83.4</v>
      </c>
      <c r="I83" s="108" t="s">
        <v>84</v>
      </c>
      <c r="J83" s="100"/>
      <c r="K83" s="98">
        <v>14100</v>
      </c>
      <c r="L83" s="98">
        <v>15145</v>
      </c>
      <c r="M83" s="98">
        <v>12365</v>
      </c>
      <c r="N83" s="107" t="s">
        <v>84</v>
      </c>
      <c r="O83" s="98">
        <v>18200</v>
      </c>
      <c r="P83" s="98">
        <v>21900</v>
      </c>
      <c r="Q83" s="98">
        <v>23700</v>
      </c>
      <c r="R83" s="107" t="s">
        <v>84</v>
      </c>
    </row>
    <row r="84" spans="1:23" x14ac:dyDescent="0.2">
      <c r="A84" s="15" t="s">
        <v>29</v>
      </c>
      <c r="B84" s="98">
        <v>161495</v>
      </c>
      <c r="C84" s="98">
        <v>169780</v>
      </c>
      <c r="D84" s="98">
        <v>148085</v>
      </c>
      <c r="E84" s="107" t="s">
        <v>84</v>
      </c>
      <c r="F84" s="99">
        <v>88.6</v>
      </c>
      <c r="G84" s="99">
        <v>87.1</v>
      </c>
      <c r="H84" s="99">
        <v>86.6</v>
      </c>
      <c r="I84" s="108" t="s">
        <v>84</v>
      </c>
      <c r="J84" s="100"/>
      <c r="K84" s="98">
        <v>101260</v>
      </c>
      <c r="L84" s="98">
        <v>120465</v>
      </c>
      <c r="M84" s="98">
        <v>110420</v>
      </c>
      <c r="N84" s="107" t="s">
        <v>84</v>
      </c>
      <c r="O84" s="98">
        <v>19700</v>
      </c>
      <c r="P84" s="98">
        <v>23700</v>
      </c>
      <c r="Q84" s="98">
        <v>26600</v>
      </c>
      <c r="R84" s="107" t="s">
        <v>84</v>
      </c>
    </row>
    <row r="85" spans="1:23" x14ac:dyDescent="0.2">
      <c r="A85" s="15" t="s">
        <v>2</v>
      </c>
      <c r="B85" s="98">
        <v>27175</v>
      </c>
      <c r="C85" s="98">
        <v>32260</v>
      </c>
      <c r="D85" s="98">
        <v>35815</v>
      </c>
      <c r="E85" s="107" t="s">
        <v>84</v>
      </c>
      <c r="F85" s="99">
        <v>85.5</v>
      </c>
      <c r="G85" s="99">
        <v>83.3</v>
      </c>
      <c r="H85" s="99">
        <v>82.3</v>
      </c>
      <c r="I85" s="108" t="s">
        <v>84</v>
      </c>
      <c r="J85" s="100"/>
      <c r="K85" s="98">
        <v>14530</v>
      </c>
      <c r="L85" s="98">
        <v>20155</v>
      </c>
      <c r="M85" s="98">
        <v>22630</v>
      </c>
      <c r="N85" s="107" t="s">
        <v>84</v>
      </c>
      <c r="O85" s="98">
        <v>22300</v>
      </c>
      <c r="P85" s="98">
        <v>27400</v>
      </c>
      <c r="Q85" s="98">
        <v>31400</v>
      </c>
      <c r="R85" s="107" t="s">
        <v>84</v>
      </c>
    </row>
    <row r="86" spans="1:23" x14ac:dyDescent="0.2">
      <c r="A86" s="15"/>
      <c r="B86" s="89"/>
      <c r="C86" s="89"/>
      <c r="D86" s="89"/>
      <c r="E86" s="89"/>
      <c r="F86" s="90"/>
      <c r="G86" s="90"/>
      <c r="H86" s="90"/>
      <c r="I86" s="90"/>
      <c r="J86" s="89"/>
      <c r="K86" s="89"/>
      <c r="L86" s="89"/>
      <c r="M86" s="89"/>
      <c r="N86" s="89"/>
      <c r="O86" s="89"/>
      <c r="P86" s="89"/>
      <c r="Q86" s="89"/>
      <c r="R86" s="89"/>
    </row>
    <row r="87" spans="1:23" x14ac:dyDescent="0.2">
      <c r="A87" s="34" t="s">
        <v>30</v>
      </c>
      <c r="B87" s="89"/>
      <c r="C87" s="89"/>
      <c r="D87" s="89"/>
      <c r="E87" s="89"/>
      <c r="F87" s="90"/>
      <c r="G87" s="90"/>
      <c r="H87" s="90"/>
      <c r="I87" s="90"/>
      <c r="J87" s="89"/>
      <c r="K87" s="89"/>
      <c r="L87" s="89"/>
      <c r="M87" s="89"/>
      <c r="N87" s="89"/>
      <c r="O87" s="89"/>
      <c r="P87" s="89"/>
      <c r="Q87" s="89"/>
      <c r="R87" s="89"/>
    </row>
    <row r="88" spans="1:23" x14ac:dyDescent="0.2">
      <c r="A88" s="15" t="s">
        <v>31</v>
      </c>
      <c r="B88" s="98">
        <v>8440</v>
      </c>
      <c r="C88" s="98">
        <v>8675</v>
      </c>
      <c r="D88" s="98">
        <v>7790</v>
      </c>
      <c r="E88" s="98">
        <v>6725</v>
      </c>
      <c r="F88" s="99">
        <v>89.6</v>
      </c>
      <c r="G88" s="99">
        <v>87.2</v>
      </c>
      <c r="H88" s="99">
        <v>86.5</v>
      </c>
      <c r="I88" s="99">
        <v>85.5</v>
      </c>
      <c r="J88" s="100"/>
      <c r="K88" s="98">
        <v>4990</v>
      </c>
      <c r="L88" s="98">
        <v>6105</v>
      </c>
      <c r="M88" s="98">
        <v>5665</v>
      </c>
      <c r="N88" s="98">
        <v>5000</v>
      </c>
      <c r="O88" s="98">
        <v>17900</v>
      </c>
      <c r="P88" s="98">
        <v>21500</v>
      </c>
      <c r="Q88" s="98">
        <v>23700</v>
      </c>
      <c r="R88" s="98">
        <v>28800</v>
      </c>
      <c r="W88" s="25" t="s">
        <v>0</v>
      </c>
    </row>
    <row r="89" spans="1:23" x14ac:dyDescent="0.2">
      <c r="A89" s="15" t="s">
        <v>32</v>
      </c>
      <c r="B89" s="98">
        <v>26745</v>
      </c>
      <c r="C89" s="98">
        <v>28875</v>
      </c>
      <c r="D89" s="98">
        <v>26055</v>
      </c>
      <c r="E89" s="98">
        <v>20815</v>
      </c>
      <c r="F89" s="99">
        <v>88</v>
      </c>
      <c r="G89" s="99">
        <v>86.3</v>
      </c>
      <c r="H89" s="99">
        <v>85.6</v>
      </c>
      <c r="I89" s="99">
        <v>84.4</v>
      </c>
      <c r="J89" s="100"/>
      <c r="K89" s="98">
        <v>16355</v>
      </c>
      <c r="L89" s="98">
        <v>20135</v>
      </c>
      <c r="M89" s="98">
        <v>18955</v>
      </c>
      <c r="N89" s="98">
        <v>15420</v>
      </c>
      <c r="O89" s="98">
        <v>18600</v>
      </c>
      <c r="P89" s="98">
        <v>21900</v>
      </c>
      <c r="Q89" s="98">
        <v>24800</v>
      </c>
      <c r="R89" s="98">
        <v>29900</v>
      </c>
    </row>
    <row r="90" spans="1:23" x14ac:dyDescent="0.2">
      <c r="A90" s="15" t="s">
        <v>33</v>
      </c>
      <c r="B90" s="98">
        <v>18705</v>
      </c>
      <c r="C90" s="98">
        <v>19240</v>
      </c>
      <c r="D90" s="98">
        <v>17080</v>
      </c>
      <c r="E90" s="98">
        <v>13855</v>
      </c>
      <c r="F90" s="99">
        <v>88.8</v>
      </c>
      <c r="G90" s="99">
        <v>87</v>
      </c>
      <c r="H90" s="99">
        <v>86.3</v>
      </c>
      <c r="I90" s="99">
        <v>85</v>
      </c>
      <c r="J90" s="100"/>
      <c r="K90" s="98">
        <v>11560</v>
      </c>
      <c r="L90" s="98">
        <v>13485</v>
      </c>
      <c r="M90" s="98">
        <v>12595</v>
      </c>
      <c r="N90" s="98">
        <v>10305</v>
      </c>
      <c r="O90" s="98">
        <v>18600</v>
      </c>
      <c r="P90" s="98">
        <v>21900</v>
      </c>
      <c r="Q90" s="98">
        <v>24800</v>
      </c>
      <c r="R90" s="98">
        <v>29600</v>
      </c>
    </row>
    <row r="91" spans="1:23" x14ac:dyDescent="0.2">
      <c r="A91" s="15" t="s">
        <v>34</v>
      </c>
      <c r="B91" s="98">
        <v>16700</v>
      </c>
      <c r="C91" s="98">
        <v>17250</v>
      </c>
      <c r="D91" s="98">
        <v>16160</v>
      </c>
      <c r="E91" s="98">
        <v>12760</v>
      </c>
      <c r="F91" s="99">
        <v>89.5</v>
      </c>
      <c r="G91" s="99">
        <v>87.8</v>
      </c>
      <c r="H91" s="99">
        <v>86.4</v>
      </c>
      <c r="I91" s="99">
        <v>84</v>
      </c>
      <c r="J91" s="100"/>
      <c r="K91" s="98">
        <v>10270</v>
      </c>
      <c r="L91" s="98">
        <v>12235</v>
      </c>
      <c r="M91" s="98">
        <v>11875</v>
      </c>
      <c r="N91" s="98">
        <v>9440</v>
      </c>
      <c r="O91" s="98">
        <v>19300</v>
      </c>
      <c r="P91" s="98">
        <v>23000</v>
      </c>
      <c r="Q91" s="98">
        <v>25600</v>
      </c>
      <c r="R91" s="98">
        <v>30700</v>
      </c>
      <c r="V91" s="25" t="s">
        <v>0</v>
      </c>
      <c r="W91" s="25" t="s">
        <v>0</v>
      </c>
    </row>
    <row r="92" spans="1:23" x14ac:dyDescent="0.2">
      <c r="A92" s="15" t="s">
        <v>35</v>
      </c>
      <c r="B92" s="98">
        <v>20990</v>
      </c>
      <c r="C92" s="98">
        <v>21440</v>
      </c>
      <c r="D92" s="98">
        <v>19645</v>
      </c>
      <c r="E92" s="98">
        <v>16185</v>
      </c>
      <c r="F92" s="99">
        <v>88.6</v>
      </c>
      <c r="G92" s="99">
        <v>87.6</v>
      </c>
      <c r="H92" s="99">
        <v>87.4</v>
      </c>
      <c r="I92" s="99">
        <v>85.2</v>
      </c>
      <c r="J92" s="100"/>
      <c r="K92" s="98">
        <v>13005</v>
      </c>
      <c r="L92" s="98">
        <v>15175</v>
      </c>
      <c r="M92" s="98">
        <v>14630</v>
      </c>
      <c r="N92" s="98">
        <v>12150</v>
      </c>
      <c r="O92" s="98">
        <v>19000</v>
      </c>
      <c r="P92" s="98">
        <v>23000</v>
      </c>
      <c r="Q92" s="98">
        <v>25900</v>
      </c>
      <c r="R92" s="98">
        <v>30700</v>
      </c>
    </row>
    <row r="93" spans="1:23" x14ac:dyDescent="0.2">
      <c r="A93" s="15" t="s">
        <v>36</v>
      </c>
      <c r="B93" s="98">
        <v>23250</v>
      </c>
      <c r="C93" s="98">
        <v>24750</v>
      </c>
      <c r="D93" s="98">
        <v>22125</v>
      </c>
      <c r="E93" s="98">
        <v>17005</v>
      </c>
      <c r="F93" s="99">
        <v>88.6</v>
      </c>
      <c r="G93" s="99">
        <v>87.6</v>
      </c>
      <c r="H93" s="99">
        <v>86.7</v>
      </c>
      <c r="I93" s="99">
        <v>84.1</v>
      </c>
      <c r="J93" s="100"/>
      <c r="K93" s="98">
        <v>14705</v>
      </c>
      <c r="L93" s="98">
        <v>17720</v>
      </c>
      <c r="M93" s="98">
        <v>16435</v>
      </c>
      <c r="N93" s="98">
        <v>12535</v>
      </c>
      <c r="O93" s="98">
        <v>20800</v>
      </c>
      <c r="P93" s="98">
        <v>24800</v>
      </c>
      <c r="Q93" s="98">
        <v>28500</v>
      </c>
      <c r="R93" s="98">
        <v>34300</v>
      </c>
    </row>
    <row r="94" spans="1:23" x14ac:dyDescent="0.2">
      <c r="A94" s="15" t="s">
        <v>37</v>
      </c>
      <c r="B94" s="98">
        <v>37655</v>
      </c>
      <c r="C94" s="98">
        <v>38790</v>
      </c>
      <c r="D94" s="98">
        <v>34865</v>
      </c>
      <c r="E94" s="98">
        <v>27300</v>
      </c>
      <c r="F94" s="99">
        <v>85.3</v>
      </c>
      <c r="G94" s="99">
        <v>83.8</v>
      </c>
      <c r="H94" s="99">
        <v>83</v>
      </c>
      <c r="I94" s="99">
        <v>80</v>
      </c>
      <c r="J94" s="100"/>
      <c r="K94" s="98">
        <v>22355</v>
      </c>
      <c r="L94" s="98">
        <v>26295</v>
      </c>
      <c r="M94" s="98">
        <v>24420</v>
      </c>
      <c r="N94" s="98">
        <v>18750</v>
      </c>
      <c r="O94" s="98">
        <v>20800</v>
      </c>
      <c r="P94" s="98">
        <v>25900</v>
      </c>
      <c r="Q94" s="98">
        <v>29600</v>
      </c>
      <c r="R94" s="98">
        <v>36100</v>
      </c>
    </row>
    <row r="95" spans="1:23" x14ac:dyDescent="0.2">
      <c r="A95" s="15" t="s">
        <v>38</v>
      </c>
      <c r="B95" s="98">
        <v>34400</v>
      </c>
      <c r="C95" s="98">
        <v>37670</v>
      </c>
      <c r="D95" s="98">
        <v>33580</v>
      </c>
      <c r="E95" s="98">
        <v>27605</v>
      </c>
      <c r="F95" s="99">
        <v>88.1</v>
      </c>
      <c r="G95" s="99">
        <v>86.5</v>
      </c>
      <c r="H95" s="99">
        <v>86.2</v>
      </c>
      <c r="I95" s="99">
        <v>83.1</v>
      </c>
      <c r="J95" s="100"/>
      <c r="K95" s="98">
        <v>21370</v>
      </c>
      <c r="L95" s="98">
        <v>26420</v>
      </c>
      <c r="M95" s="98">
        <v>24700</v>
      </c>
      <c r="N95" s="98">
        <v>19945</v>
      </c>
      <c r="O95" s="98">
        <v>21200</v>
      </c>
      <c r="P95" s="98">
        <v>25600</v>
      </c>
      <c r="Q95" s="98">
        <v>29200</v>
      </c>
      <c r="R95" s="98">
        <v>35000</v>
      </c>
    </row>
    <row r="96" spans="1:23" x14ac:dyDescent="0.2">
      <c r="A96" s="15" t="s">
        <v>39</v>
      </c>
      <c r="B96" s="98">
        <v>16585</v>
      </c>
      <c r="C96" s="98">
        <v>18405</v>
      </c>
      <c r="D96" s="98">
        <v>16330</v>
      </c>
      <c r="E96" s="98">
        <v>13515</v>
      </c>
      <c r="F96" s="99">
        <v>88.5</v>
      </c>
      <c r="G96" s="99">
        <v>86.7</v>
      </c>
      <c r="H96" s="99">
        <v>85.8</v>
      </c>
      <c r="I96" s="99">
        <v>83.7</v>
      </c>
      <c r="J96" s="100"/>
      <c r="K96" s="98">
        <v>10345</v>
      </c>
      <c r="L96" s="98">
        <v>12720</v>
      </c>
      <c r="M96" s="98">
        <v>11715</v>
      </c>
      <c r="N96" s="98">
        <v>9780</v>
      </c>
      <c r="O96" s="98">
        <v>20000</v>
      </c>
      <c r="P96" s="98">
        <v>23700</v>
      </c>
      <c r="Q96" s="98">
        <v>26600</v>
      </c>
      <c r="R96" s="98">
        <v>31000</v>
      </c>
    </row>
    <row r="97" spans="1:18" x14ac:dyDescent="0.2">
      <c r="A97" s="15" t="s">
        <v>40</v>
      </c>
      <c r="B97" s="98">
        <v>8190</v>
      </c>
      <c r="C97" s="98">
        <v>8035</v>
      </c>
      <c r="D97" s="98">
        <v>6785</v>
      </c>
      <c r="E97" s="98">
        <v>6620</v>
      </c>
      <c r="F97" s="99">
        <v>86.7</v>
      </c>
      <c r="G97" s="99">
        <v>84</v>
      </c>
      <c r="H97" s="99">
        <v>83.8</v>
      </c>
      <c r="I97" s="99">
        <v>82.9</v>
      </c>
      <c r="J97" s="100"/>
      <c r="K97" s="98">
        <v>4850</v>
      </c>
      <c r="L97" s="98">
        <v>5095</v>
      </c>
      <c r="M97" s="98">
        <v>4205</v>
      </c>
      <c r="N97" s="98">
        <v>4135</v>
      </c>
      <c r="O97" s="98">
        <v>19700</v>
      </c>
      <c r="P97" s="98">
        <v>23700</v>
      </c>
      <c r="Q97" s="98">
        <v>26600</v>
      </c>
      <c r="R97" s="98">
        <v>32500</v>
      </c>
    </row>
    <row r="98" spans="1:18" x14ac:dyDescent="0.2">
      <c r="A98" s="15" t="s">
        <v>2</v>
      </c>
      <c r="B98" s="98">
        <v>235</v>
      </c>
      <c r="C98" s="98">
        <v>740</v>
      </c>
      <c r="D98" s="98">
        <v>560</v>
      </c>
      <c r="E98" s="98">
        <v>625</v>
      </c>
      <c r="F98" s="99">
        <v>78.099999999999994</v>
      </c>
      <c r="G98" s="99">
        <v>74.3</v>
      </c>
      <c r="H98" s="99">
        <v>63.3</v>
      </c>
      <c r="I98" s="99">
        <v>73.5</v>
      </c>
      <c r="J98" s="100"/>
      <c r="K98" s="98">
        <v>85</v>
      </c>
      <c r="L98" s="98">
        <v>370</v>
      </c>
      <c r="M98" s="98">
        <v>220</v>
      </c>
      <c r="N98" s="98">
        <v>315</v>
      </c>
      <c r="O98" s="98">
        <v>20400</v>
      </c>
      <c r="P98" s="98">
        <v>24800</v>
      </c>
      <c r="Q98" s="98">
        <v>27000</v>
      </c>
      <c r="R98" s="98">
        <v>35400</v>
      </c>
    </row>
    <row r="99" spans="1:18" x14ac:dyDescent="0.2">
      <c r="A99" s="15"/>
      <c r="B99" s="89"/>
      <c r="C99" s="89"/>
      <c r="D99" s="89"/>
      <c r="E99" s="89"/>
      <c r="F99" s="90"/>
      <c r="G99" s="90"/>
      <c r="H99" s="90"/>
      <c r="I99" s="90"/>
      <c r="J99" s="89"/>
      <c r="K99" s="89"/>
      <c r="L99" s="89"/>
      <c r="M99" s="89"/>
      <c r="N99" s="89"/>
      <c r="O99" s="89"/>
      <c r="P99" s="89"/>
      <c r="Q99" s="89"/>
      <c r="R99" s="89"/>
    </row>
    <row r="100" spans="1:18" x14ac:dyDescent="0.2">
      <c r="A100" s="34" t="s">
        <v>52</v>
      </c>
      <c r="B100" s="89"/>
      <c r="C100" s="89"/>
      <c r="D100" s="89"/>
      <c r="E100" s="89"/>
      <c r="F100" s="90"/>
      <c r="G100" s="90"/>
      <c r="H100" s="90"/>
      <c r="I100" s="90"/>
      <c r="J100" s="89"/>
      <c r="K100" s="89"/>
      <c r="L100" s="89"/>
      <c r="M100" s="89"/>
      <c r="N100" s="89"/>
      <c r="O100" s="89"/>
      <c r="P100" s="89"/>
      <c r="Q100" s="89"/>
      <c r="R100" s="89"/>
    </row>
    <row r="101" spans="1:18" x14ac:dyDescent="0.2">
      <c r="A101" s="32" t="s">
        <v>53</v>
      </c>
      <c r="B101" s="98">
        <v>52270</v>
      </c>
      <c r="C101" s="98">
        <v>54250</v>
      </c>
      <c r="D101" s="98">
        <v>50795</v>
      </c>
      <c r="E101" s="98">
        <v>33600</v>
      </c>
      <c r="F101" s="99">
        <v>88.1</v>
      </c>
      <c r="G101" s="99">
        <v>87</v>
      </c>
      <c r="H101" s="99">
        <v>86.3</v>
      </c>
      <c r="I101" s="99">
        <v>84</v>
      </c>
      <c r="J101" s="109"/>
      <c r="K101" s="98">
        <v>33140</v>
      </c>
      <c r="L101" s="98">
        <v>39300</v>
      </c>
      <c r="M101" s="98">
        <v>38160</v>
      </c>
      <c r="N101" s="98">
        <v>25050</v>
      </c>
      <c r="O101" s="98">
        <v>19000</v>
      </c>
      <c r="P101" s="98">
        <v>22300</v>
      </c>
      <c r="Q101" s="98">
        <v>24800</v>
      </c>
      <c r="R101" s="98">
        <v>28500</v>
      </c>
    </row>
    <row r="102" spans="1:18" x14ac:dyDescent="0.2">
      <c r="A102" s="15" t="s">
        <v>54</v>
      </c>
      <c r="B102" s="98">
        <v>151365</v>
      </c>
      <c r="C102" s="98">
        <v>157145</v>
      </c>
      <c r="D102" s="98">
        <v>137390</v>
      </c>
      <c r="E102" s="98">
        <v>121740</v>
      </c>
      <c r="F102" s="99">
        <v>88.1</v>
      </c>
      <c r="G102" s="99">
        <v>86.2</v>
      </c>
      <c r="H102" s="99">
        <v>85.5</v>
      </c>
      <c r="I102" s="99">
        <v>83.3</v>
      </c>
      <c r="J102" s="109"/>
      <c r="K102" s="98">
        <v>91610</v>
      </c>
      <c r="L102" s="98">
        <v>107960</v>
      </c>
      <c r="M102" s="98">
        <v>98245</v>
      </c>
      <c r="N102" s="98">
        <v>87310</v>
      </c>
      <c r="O102" s="98">
        <v>20400</v>
      </c>
      <c r="P102" s="98">
        <v>24500</v>
      </c>
      <c r="Q102" s="98">
        <v>28100</v>
      </c>
      <c r="R102" s="98">
        <v>33600</v>
      </c>
    </row>
    <row r="103" spans="1:18" x14ac:dyDescent="0.2">
      <c r="A103" s="15" t="s">
        <v>2</v>
      </c>
      <c r="B103" s="98">
        <v>8255</v>
      </c>
      <c r="C103" s="98">
        <v>12475</v>
      </c>
      <c r="D103" s="98">
        <v>12795</v>
      </c>
      <c r="E103" s="98">
        <v>7670</v>
      </c>
      <c r="F103" s="99">
        <v>82.9</v>
      </c>
      <c r="G103" s="99">
        <v>84.3</v>
      </c>
      <c r="H103" s="99">
        <v>84.2</v>
      </c>
      <c r="I103" s="99">
        <v>82.2</v>
      </c>
      <c r="J103" s="109"/>
      <c r="K103" s="98">
        <v>5140</v>
      </c>
      <c r="L103" s="98">
        <v>8495</v>
      </c>
      <c r="M103" s="98">
        <v>9010</v>
      </c>
      <c r="N103" s="98">
        <v>5420</v>
      </c>
      <c r="O103" s="98">
        <v>18200</v>
      </c>
      <c r="P103" s="98">
        <v>23000</v>
      </c>
      <c r="Q103" s="98">
        <v>26600</v>
      </c>
      <c r="R103" s="98">
        <v>29900</v>
      </c>
    </row>
    <row r="104" spans="1:18" x14ac:dyDescent="0.2">
      <c r="A104" s="15"/>
      <c r="B104" s="98"/>
      <c r="C104" s="98"/>
      <c r="D104" s="98"/>
      <c r="E104" s="98"/>
      <c r="F104" s="99"/>
      <c r="G104" s="99"/>
      <c r="H104" s="99"/>
      <c r="I104" s="99"/>
      <c r="J104" s="109"/>
      <c r="K104" s="98"/>
      <c r="L104" s="98"/>
      <c r="M104" s="98"/>
      <c r="N104" s="98"/>
      <c r="O104" s="98"/>
      <c r="P104" s="98"/>
      <c r="Q104" s="98"/>
      <c r="R104" s="98"/>
    </row>
    <row r="105" spans="1:18" x14ac:dyDescent="0.2">
      <c r="A105" s="34" t="s">
        <v>262</v>
      </c>
      <c r="B105" s="98"/>
      <c r="C105" s="98"/>
      <c r="D105" s="98"/>
      <c r="E105" s="98"/>
      <c r="F105" s="99"/>
      <c r="G105" s="99"/>
      <c r="H105" s="99"/>
      <c r="I105" s="99"/>
      <c r="J105" s="109"/>
      <c r="K105" s="98"/>
      <c r="L105" s="98"/>
      <c r="M105" s="98"/>
      <c r="N105" s="98"/>
      <c r="O105" s="98"/>
      <c r="P105" s="98"/>
      <c r="Q105" s="98"/>
      <c r="R105" s="98"/>
    </row>
    <row r="106" spans="1:18" x14ac:dyDescent="0.2">
      <c r="A106" s="71" t="s">
        <v>31</v>
      </c>
      <c r="B106" s="98">
        <v>12140</v>
      </c>
      <c r="C106" s="98">
        <v>12270</v>
      </c>
      <c r="D106" s="98">
        <v>11110</v>
      </c>
      <c r="E106" s="98">
        <v>8940</v>
      </c>
      <c r="F106" s="99">
        <v>89.5</v>
      </c>
      <c r="G106" s="99">
        <v>87.2</v>
      </c>
      <c r="H106" s="99">
        <v>86.6</v>
      </c>
      <c r="I106" s="99">
        <v>85.3</v>
      </c>
      <c r="J106" s="109"/>
      <c r="K106" s="98">
        <v>7155</v>
      </c>
      <c r="L106" s="98">
        <v>8475</v>
      </c>
      <c r="M106" s="98">
        <v>7955</v>
      </c>
      <c r="N106" s="98">
        <v>6645</v>
      </c>
      <c r="O106" s="98">
        <v>19000</v>
      </c>
      <c r="P106" s="98">
        <v>21500</v>
      </c>
      <c r="Q106" s="98">
        <v>23400</v>
      </c>
      <c r="R106" s="98">
        <v>27700</v>
      </c>
    </row>
    <row r="107" spans="1:18" x14ac:dyDescent="0.2">
      <c r="A107" s="97" t="s">
        <v>32</v>
      </c>
      <c r="B107" s="98">
        <v>36615</v>
      </c>
      <c r="C107" s="98">
        <v>38505</v>
      </c>
      <c r="D107" s="98">
        <v>34525</v>
      </c>
      <c r="E107" s="98">
        <v>26045</v>
      </c>
      <c r="F107" s="99">
        <v>88.1</v>
      </c>
      <c r="G107" s="99">
        <v>86.2</v>
      </c>
      <c r="H107" s="99">
        <v>85.8</v>
      </c>
      <c r="I107" s="99">
        <v>84.6</v>
      </c>
      <c r="J107" s="109"/>
      <c r="K107" s="98">
        <v>22625</v>
      </c>
      <c r="L107" s="98">
        <v>26750</v>
      </c>
      <c r="M107" s="98">
        <v>24985</v>
      </c>
      <c r="N107" s="98">
        <v>19455</v>
      </c>
      <c r="O107" s="98">
        <v>19000</v>
      </c>
      <c r="P107" s="98">
        <v>21900</v>
      </c>
      <c r="Q107" s="98">
        <v>23700</v>
      </c>
      <c r="R107" s="98">
        <v>28100</v>
      </c>
    </row>
    <row r="108" spans="1:18" x14ac:dyDescent="0.2">
      <c r="A108" s="97" t="s">
        <v>33</v>
      </c>
      <c r="B108" s="98">
        <v>26235</v>
      </c>
      <c r="C108" s="98">
        <v>26565</v>
      </c>
      <c r="D108" s="98">
        <v>23295</v>
      </c>
      <c r="E108" s="98">
        <v>18410</v>
      </c>
      <c r="F108" s="99">
        <v>88.8</v>
      </c>
      <c r="G108" s="99">
        <v>87.4</v>
      </c>
      <c r="H108" s="99">
        <v>86.2</v>
      </c>
      <c r="I108" s="99">
        <v>85.6</v>
      </c>
      <c r="J108" s="109"/>
      <c r="K108" s="98">
        <v>16245</v>
      </c>
      <c r="L108" s="98">
        <v>18535</v>
      </c>
      <c r="M108" s="98">
        <v>17020</v>
      </c>
      <c r="N108" s="98">
        <v>13855</v>
      </c>
      <c r="O108" s="98">
        <v>18600</v>
      </c>
      <c r="P108" s="98">
        <v>21900</v>
      </c>
      <c r="Q108" s="98">
        <v>23700</v>
      </c>
      <c r="R108" s="98">
        <v>27700</v>
      </c>
    </row>
    <row r="109" spans="1:18" x14ac:dyDescent="0.2">
      <c r="A109" s="97" t="s">
        <v>34</v>
      </c>
      <c r="B109" s="98">
        <v>21530</v>
      </c>
      <c r="C109" s="98">
        <v>21345</v>
      </c>
      <c r="D109" s="98">
        <v>19270</v>
      </c>
      <c r="E109" s="98">
        <v>14840</v>
      </c>
      <c r="F109" s="99">
        <v>89.4</v>
      </c>
      <c r="G109" s="99">
        <v>87.7</v>
      </c>
      <c r="H109" s="99">
        <v>86.4</v>
      </c>
      <c r="I109" s="99">
        <v>84.5</v>
      </c>
      <c r="J109" s="109"/>
      <c r="K109" s="98">
        <v>13360</v>
      </c>
      <c r="L109" s="98">
        <v>15050</v>
      </c>
      <c r="M109" s="98">
        <v>14065</v>
      </c>
      <c r="N109" s="98">
        <v>11145</v>
      </c>
      <c r="O109" s="98">
        <v>19700</v>
      </c>
      <c r="P109" s="98">
        <v>22600</v>
      </c>
      <c r="Q109" s="98">
        <v>24500</v>
      </c>
      <c r="R109" s="98">
        <v>28100</v>
      </c>
    </row>
    <row r="110" spans="1:18" x14ac:dyDescent="0.2">
      <c r="A110" s="97" t="s">
        <v>35</v>
      </c>
      <c r="B110" s="98">
        <v>27185</v>
      </c>
      <c r="C110" s="98">
        <v>26490</v>
      </c>
      <c r="D110" s="98">
        <v>23570</v>
      </c>
      <c r="E110" s="98">
        <v>18370</v>
      </c>
      <c r="F110" s="99">
        <v>88.3</v>
      </c>
      <c r="G110" s="99">
        <v>87.3</v>
      </c>
      <c r="H110" s="99">
        <v>87.1</v>
      </c>
      <c r="I110" s="99">
        <v>85.2</v>
      </c>
      <c r="J110" s="109"/>
      <c r="K110" s="98">
        <v>16830</v>
      </c>
      <c r="L110" s="98">
        <v>18555</v>
      </c>
      <c r="M110" s="98">
        <v>17415</v>
      </c>
      <c r="N110" s="98">
        <v>13880</v>
      </c>
      <c r="O110" s="98">
        <v>19700</v>
      </c>
      <c r="P110" s="98">
        <v>22600</v>
      </c>
      <c r="Q110" s="98">
        <v>24800</v>
      </c>
      <c r="R110" s="98">
        <v>28100</v>
      </c>
    </row>
    <row r="111" spans="1:18" x14ac:dyDescent="0.2">
      <c r="A111" s="97" t="s">
        <v>36</v>
      </c>
      <c r="B111" s="98">
        <v>27780</v>
      </c>
      <c r="C111" s="98">
        <v>28925</v>
      </c>
      <c r="D111" s="98">
        <v>25720</v>
      </c>
      <c r="E111" s="98">
        <v>20115</v>
      </c>
      <c r="F111" s="99">
        <v>88.3</v>
      </c>
      <c r="G111" s="99">
        <v>87.1</v>
      </c>
      <c r="H111" s="99">
        <v>86.3</v>
      </c>
      <c r="I111" s="99">
        <v>84.6</v>
      </c>
      <c r="J111" s="109"/>
      <c r="K111" s="98">
        <v>17825</v>
      </c>
      <c r="L111" s="98">
        <v>20680</v>
      </c>
      <c r="M111" s="98">
        <v>19055</v>
      </c>
      <c r="N111" s="98">
        <v>15200</v>
      </c>
      <c r="O111" s="98">
        <v>21200</v>
      </c>
      <c r="P111" s="98">
        <v>24500</v>
      </c>
      <c r="Q111" s="98">
        <v>27400</v>
      </c>
      <c r="R111" s="98">
        <v>32100</v>
      </c>
    </row>
    <row r="112" spans="1:18" x14ac:dyDescent="0.2">
      <c r="A112" s="97" t="s">
        <v>37</v>
      </c>
      <c r="B112" s="98">
        <v>58070</v>
      </c>
      <c r="C112" s="98">
        <v>67240</v>
      </c>
      <c r="D112" s="98">
        <v>64290</v>
      </c>
      <c r="E112" s="98">
        <v>52025</v>
      </c>
      <c r="F112" s="99">
        <v>85.5</v>
      </c>
      <c r="G112" s="99">
        <v>84.7</v>
      </c>
      <c r="H112" s="99">
        <v>84.3</v>
      </c>
      <c r="I112" s="99">
        <v>82</v>
      </c>
      <c r="J112" s="109"/>
      <c r="K112" s="98">
        <v>35505</v>
      </c>
      <c r="L112" s="98">
        <v>46270</v>
      </c>
      <c r="M112" s="98">
        <v>46275</v>
      </c>
      <c r="N112" s="98">
        <v>37435</v>
      </c>
      <c r="O112" s="98">
        <v>21900</v>
      </c>
      <c r="P112" s="98">
        <v>27000</v>
      </c>
      <c r="Q112" s="98">
        <v>31400</v>
      </c>
      <c r="R112" s="98">
        <v>38700</v>
      </c>
    </row>
    <row r="113" spans="1:18" x14ac:dyDescent="0.2">
      <c r="A113" s="97" t="s">
        <v>38</v>
      </c>
      <c r="B113" s="98">
        <v>43400</v>
      </c>
      <c r="C113" s="98">
        <v>44620</v>
      </c>
      <c r="D113" s="98">
        <v>39640</v>
      </c>
      <c r="E113" s="98">
        <v>32685</v>
      </c>
      <c r="F113" s="99">
        <v>88.1</v>
      </c>
      <c r="G113" s="99">
        <v>86.7</v>
      </c>
      <c r="H113" s="99">
        <v>86.1</v>
      </c>
      <c r="I113" s="99">
        <v>83.6</v>
      </c>
      <c r="J113" s="109"/>
      <c r="K113" s="98">
        <v>27190</v>
      </c>
      <c r="L113" s="98">
        <v>31385</v>
      </c>
      <c r="M113" s="98">
        <v>29060</v>
      </c>
      <c r="N113" s="98">
        <v>24190</v>
      </c>
      <c r="O113" s="98">
        <v>21500</v>
      </c>
      <c r="P113" s="98">
        <v>24800</v>
      </c>
      <c r="Q113" s="98">
        <v>27700</v>
      </c>
      <c r="R113" s="98">
        <v>32100</v>
      </c>
    </row>
    <row r="114" spans="1:18" x14ac:dyDescent="0.2">
      <c r="A114" s="97" t="s">
        <v>39</v>
      </c>
      <c r="B114" s="98">
        <v>22805</v>
      </c>
      <c r="C114" s="98">
        <v>23855</v>
      </c>
      <c r="D114" s="98">
        <v>21395</v>
      </c>
      <c r="E114" s="98">
        <v>17980</v>
      </c>
      <c r="F114" s="99">
        <v>88</v>
      </c>
      <c r="G114" s="99">
        <v>86.5</v>
      </c>
      <c r="H114" s="99">
        <v>85.9</v>
      </c>
      <c r="I114" s="99">
        <v>84.3</v>
      </c>
      <c r="J114" s="109"/>
      <c r="K114" s="98">
        <v>14345</v>
      </c>
      <c r="L114" s="98">
        <v>16310</v>
      </c>
      <c r="M114" s="98">
        <v>15235</v>
      </c>
      <c r="N114" s="98">
        <v>13175</v>
      </c>
      <c r="O114" s="98">
        <v>19700</v>
      </c>
      <c r="P114" s="98">
        <v>22600</v>
      </c>
      <c r="Q114" s="98">
        <v>24500</v>
      </c>
      <c r="R114" s="98">
        <v>27000</v>
      </c>
    </row>
    <row r="115" spans="1:18" x14ac:dyDescent="0.2">
      <c r="A115" s="97" t="s">
        <v>257</v>
      </c>
      <c r="B115" s="98">
        <v>2415</v>
      </c>
      <c r="C115" s="98">
        <v>2690</v>
      </c>
      <c r="D115" s="98">
        <v>2745</v>
      </c>
      <c r="E115" s="98">
        <v>2740</v>
      </c>
      <c r="F115" s="99">
        <v>85.5</v>
      </c>
      <c r="G115" s="99">
        <v>83.7</v>
      </c>
      <c r="H115" s="99">
        <v>83.8</v>
      </c>
      <c r="I115" s="99">
        <v>81.8</v>
      </c>
      <c r="J115" s="109"/>
      <c r="K115" s="98">
        <v>1335</v>
      </c>
      <c r="L115" s="98">
        <v>1585</v>
      </c>
      <c r="M115" s="98">
        <v>1720</v>
      </c>
      <c r="N115" s="98">
        <v>1810</v>
      </c>
      <c r="O115" s="98">
        <v>22600</v>
      </c>
      <c r="P115" s="98">
        <v>25900</v>
      </c>
      <c r="Q115" s="98">
        <v>27000</v>
      </c>
      <c r="R115" s="98">
        <v>29900</v>
      </c>
    </row>
    <row r="116" spans="1:18" x14ac:dyDescent="0.2">
      <c r="A116" s="97" t="s">
        <v>259</v>
      </c>
      <c r="B116" s="98">
        <v>4905</v>
      </c>
      <c r="C116" s="98">
        <v>4345</v>
      </c>
      <c r="D116" s="98">
        <v>3510</v>
      </c>
      <c r="E116" s="98">
        <v>3395</v>
      </c>
      <c r="F116" s="99">
        <v>87.1</v>
      </c>
      <c r="G116" s="99">
        <v>85.6</v>
      </c>
      <c r="H116" s="99">
        <v>84.1</v>
      </c>
      <c r="I116" s="99">
        <v>84.2</v>
      </c>
      <c r="J116" s="109"/>
      <c r="K116" s="98">
        <v>2935</v>
      </c>
      <c r="L116" s="98">
        <v>2740</v>
      </c>
      <c r="M116" s="98">
        <v>2310</v>
      </c>
      <c r="N116" s="98">
        <v>2360</v>
      </c>
      <c r="O116" s="98">
        <v>19300</v>
      </c>
      <c r="P116" s="98">
        <v>21900</v>
      </c>
      <c r="Q116" s="98">
        <v>24200</v>
      </c>
      <c r="R116" s="98">
        <v>27700</v>
      </c>
    </row>
    <row r="117" spans="1:18" x14ac:dyDescent="0.2">
      <c r="A117" s="97" t="s">
        <v>256</v>
      </c>
      <c r="B117" s="98">
        <v>1785</v>
      </c>
      <c r="C117" s="98">
        <v>2005</v>
      </c>
      <c r="D117" s="98">
        <v>1545</v>
      </c>
      <c r="E117" s="98">
        <v>1080</v>
      </c>
      <c r="F117" s="99">
        <v>83.8</v>
      </c>
      <c r="G117" s="99">
        <v>79.099999999999994</v>
      </c>
      <c r="H117" s="99">
        <v>77.7</v>
      </c>
      <c r="I117" s="99">
        <v>75.3</v>
      </c>
      <c r="J117" s="109"/>
      <c r="K117" s="98">
        <v>1075</v>
      </c>
      <c r="L117" s="98">
        <v>1250</v>
      </c>
      <c r="M117" s="98">
        <v>970</v>
      </c>
      <c r="N117" s="98">
        <v>695</v>
      </c>
      <c r="O117" s="98">
        <v>17900</v>
      </c>
      <c r="P117" s="98">
        <v>20100</v>
      </c>
      <c r="Q117" s="98">
        <v>22600</v>
      </c>
      <c r="R117" s="98">
        <v>26300</v>
      </c>
    </row>
    <row r="118" spans="1:18" x14ac:dyDescent="0.2">
      <c r="A118" s="97" t="s">
        <v>255</v>
      </c>
      <c r="B118" s="98">
        <v>730</v>
      </c>
      <c r="C118" s="98">
        <v>1990</v>
      </c>
      <c r="D118" s="98">
        <v>3225</v>
      </c>
      <c r="E118" s="98">
        <v>5900</v>
      </c>
      <c r="F118" s="99">
        <v>31.2</v>
      </c>
      <c r="G118" s="99">
        <v>23.1</v>
      </c>
      <c r="H118" s="99">
        <v>23.1</v>
      </c>
      <c r="I118" s="99">
        <v>26.6</v>
      </c>
      <c r="J118" s="109"/>
      <c r="K118" s="98">
        <v>100</v>
      </c>
      <c r="L118" s="98">
        <v>205</v>
      </c>
      <c r="M118" s="98">
        <v>315</v>
      </c>
      <c r="N118" s="98">
        <v>455</v>
      </c>
      <c r="O118" s="98">
        <v>21900</v>
      </c>
      <c r="P118" s="98">
        <v>21200</v>
      </c>
      <c r="Q118" s="98">
        <v>26600</v>
      </c>
      <c r="R118" s="98">
        <v>31400</v>
      </c>
    </row>
    <row r="119" spans="1:18" x14ac:dyDescent="0.2">
      <c r="A119" s="97" t="s">
        <v>260</v>
      </c>
      <c r="B119" s="98">
        <v>2760</v>
      </c>
      <c r="C119" s="98">
        <v>3030</v>
      </c>
      <c r="D119" s="98">
        <v>5470</v>
      </c>
      <c r="E119" s="98">
        <v>8060</v>
      </c>
      <c r="F119" s="99">
        <v>99.3</v>
      </c>
      <c r="G119" s="99">
        <v>98.7</v>
      </c>
      <c r="H119" s="99">
        <v>98.4</v>
      </c>
      <c r="I119" s="99">
        <v>97.6</v>
      </c>
      <c r="J119" s="109"/>
      <c r="K119" s="98" t="s">
        <v>216</v>
      </c>
      <c r="L119" s="98" t="s">
        <v>216</v>
      </c>
      <c r="M119" s="98">
        <v>10</v>
      </c>
      <c r="N119" s="98" t="s">
        <v>216</v>
      </c>
      <c r="O119" s="98" t="s">
        <v>216</v>
      </c>
      <c r="P119" s="98" t="s">
        <v>216</v>
      </c>
      <c r="Q119" s="98">
        <v>36100</v>
      </c>
      <c r="R119" s="98" t="s">
        <v>216</v>
      </c>
    </row>
    <row r="120" spans="1:18" x14ac:dyDescent="0.2">
      <c r="A120" s="156" t="s">
        <v>258</v>
      </c>
      <c r="B120" s="98">
        <v>20</v>
      </c>
      <c r="C120" s="98">
        <v>30</v>
      </c>
      <c r="D120" s="98">
        <v>30</v>
      </c>
      <c r="E120" s="98">
        <v>40</v>
      </c>
      <c r="F120" s="99">
        <v>78.900000000000006</v>
      </c>
      <c r="G120" s="99">
        <v>43.8</v>
      </c>
      <c r="H120" s="99">
        <v>28.6</v>
      </c>
      <c r="I120" s="99">
        <v>31.7</v>
      </c>
      <c r="J120" s="109"/>
      <c r="K120" s="98" t="s">
        <v>216</v>
      </c>
      <c r="L120" s="98" t="s">
        <v>216</v>
      </c>
      <c r="M120" s="98" t="s">
        <v>216</v>
      </c>
      <c r="N120" s="98" t="s">
        <v>216</v>
      </c>
      <c r="O120" s="98" t="s">
        <v>216</v>
      </c>
      <c r="P120" s="98" t="s">
        <v>216</v>
      </c>
      <c r="Q120" s="98" t="s">
        <v>216</v>
      </c>
      <c r="R120" s="98" t="s">
        <v>216</v>
      </c>
    </row>
    <row r="121" spans="1:18" s="31" customFormat="1" ht="25.5" customHeight="1" x14ac:dyDescent="0.2">
      <c r="A121" s="18"/>
      <c r="B121" s="201" t="s">
        <v>108</v>
      </c>
      <c r="C121" s="201"/>
      <c r="D121" s="201"/>
      <c r="E121" s="201"/>
      <c r="F121" s="201"/>
      <c r="G121" s="201"/>
      <c r="H121" s="201"/>
      <c r="I121" s="201"/>
      <c r="J121" s="201"/>
      <c r="K121" s="201"/>
      <c r="L121" s="201"/>
      <c r="M121" s="201"/>
      <c r="N121" s="201"/>
      <c r="O121" s="201"/>
      <c r="P121" s="201"/>
      <c r="Q121" s="201"/>
      <c r="R121" s="201"/>
    </row>
    <row r="122" spans="1:18" s="31" customFormat="1" ht="12" x14ac:dyDescent="0.2">
      <c r="A122" s="15"/>
      <c r="B122" s="15"/>
      <c r="C122" s="18"/>
      <c r="D122" s="17"/>
      <c r="E122" s="18"/>
      <c r="F122" s="17"/>
      <c r="G122" s="17"/>
      <c r="H122" s="17"/>
      <c r="I122" s="17"/>
      <c r="J122" s="17"/>
      <c r="K122" s="15"/>
      <c r="L122" s="15"/>
      <c r="M122" s="15"/>
    </row>
    <row r="123" spans="1:18" s="31" customFormat="1" ht="12" x14ac:dyDescent="0.2">
      <c r="A123" s="205" t="s">
        <v>312</v>
      </c>
      <c r="B123" s="205"/>
      <c r="C123" s="205"/>
      <c r="D123" s="205"/>
      <c r="E123" s="205"/>
      <c r="F123" s="205"/>
      <c r="G123" s="205"/>
      <c r="H123" s="205"/>
      <c r="I123" s="205"/>
      <c r="J123" s="205"/>
      <c r="K123" s="205"/>
      <c r="L123" s="205"/>
      <c r="M123" s="205"/>
      <c r="N123" s="205"/>
      <c r="O123" s="205"/>
      <c r="P123" s="205"/>
      <c r="Q123" s="205"/>
      <c r="R123" s="205"/>
    </row>
    <row r="124" spans="1:18" s="31" customFormat="1" ht="12" x14ac:dyDescent="0.2">
      <c r="A124" s="15"/>
      <c r="B124" s="15"/>
      <c r="C124" s="29"/>
      <c r="D124" s="16"/>
      <c r="E124" s="17"/>
      <c r="F124" s="16"/>
      <c r="G124" s="16"/>
      <c r="H124" s="16"/>
      <c r="I124" s="16"/>
      <c r="J124" s="16"/>
      <c r="K124" s="15"/>
      <c r="L124" s="15"/>
      <c r="M124" s="15"/>
    </row>
    <row r="125" spans="1:18" s="31" customFormat="1" ht="12" x14ac:dyDescent="0.2">
      <c r="A125" s="205" t="s">
        <v>110</v>
      </c>
      <c r="B125" s="205"/>
      <c r="C125" s="205"/>
      <c r="D125" s="205"/>
      <c r="E125" s="205"/>
      <c r="F125" s="205"/>
      <c r="G125" s="205"/>
      <c r="H125" s="205"/>
      <c r="I125" s="205"/>
      <c r="J125" s="205"/>
      <c r="K125" s="205"/>
      <c r="L125" s="205"/>
      <c r="M125" s="205"/>
      <c r="N125" s="205"/>
      <c r="O125" s="205"/>
      <c r="P125" s="205"/>
      <c r="Q125" s="205"/>
      <c r="R125" s="205"/>
    </row>
    <row r="126" spans="1:18" s="31" customFormat="1" ht="12" x14ac:dyDescent="0.2">
      <c r="A126" s="205" t="s">
        <v>322</v>
      </c>
      <c r="B126" s="205"/>
      <c r="C126" s="205"/>
      <c r="D126" s="205"/>
      <c r="E126" s="205"/>
      <c r="F126" s="205"/>
      <c r="G126" s="205"/>
      <c r="H126" s="205"/>
      <c r="I126" s="205"/>
      <c r="J126" s="205"/>
      <c r="K126" s="205"/>
      <c r="L126" s="205"/>
      <c r="M126" s="205"/>
      <c r="N126" s="205"/>
      <c r="O126" s="205"/>
      <c r="P126" s="205"/>
      <c r="Q126" s="205"/>
      <c r="R126" s="205"/>
    </row>
    <row r="127" spans="1:18" s="31" customFormat="1" ht="12" x14ac:dyDescent="0.2">
      <c r="A127" s="204"/>
      <c r="B127" s="204"/>
      <c r="C127" s="204"/>
      <c r="D127" s="204"/>
      <c r="E127" s="204"/>
      <c r="F127" s="204"/>
      <c r="G127" s="204"/>
      <c r="H127" s="204"/>
      <c r="I127" s="204"/>
      <c r="J127" s="204"/>
      <c r="K127" s="204"/>
      <c r="L127" s="204"/>
      <c r="M127" s="204"/>
      <c r="N127" s="204"/>
      <c r="O127" s="204"/>
      <c r="P127" s="204"/>
      <c r="Q127" s="204"/>
      <c r="R127" s="204"/>
    </row>
    <row r="128" spans="1:18" s="31" customFormat="1" ht="12" x14ac:dyDescent="0.2">
      <c r="A128" s="205"/>
      <c r="B128" s="205"/>
      <c r="C128" s="205"/>
      <c r="D128" s="205"/>
      <c r="E128" s="205"/>
      <c r="F128" s="205"/>
      <c r="G128" s="205"/>
      <c r="H128" s="205"/>
      <c r="I128" s="205"/>
      <c r="J128" s="205"/>
      <c r="K128" s="205"/>
      <c r="L128" s="205"/>
      <c r="M128" s="205"/>
      <c r="N128" s="205"/>
      <c r="O128" s="205"/>
      <c r="P128" s="205"/>
      <c r="Q128" s="205"/>
      <c r="R128" s="205"/>
    </row>
    <row r="129" spans="1:18" s="31" customFormat="1" ht="12" x14ac:dyDescent="0.2">
      <c r="A129" s="204"/>
      <c r="B129" s="204"/>
      <c r="C129" s="204"/>
      <c r="D129" s="204"/>
      <c r="E129" s="204"/>
      <c r="F129" s="204"/>
      <c r="G129" s="204"/>
      <c r="H129" s="204"/>
      <c r="I129" s="204"/>
      <c r="J129" s="204"/>
      <c r="K129" s="204"/>
      <c r="L129" s="204"/>
      <c r="M129" s="204"/>
      <c r="N129" s="204"/>
      <c r="O129" s="204"/>
      <c r="P129" s="204"/>
      <c r="Q129" s="204"/>
      <c r="R129" s="204"/>
    </row>
    <row r="130" spans="1:18" s="31" customFormat="1" ht="12" x14ac:dyDescent="0.2">
      <c r="A130" s="204"/>
      <c r="B130" s="204"/>
      <c r="C130" s="204"/>
      <c r="D130" s="204"/>
      <c r="E130" s="204"/>
      <c r="F130" s="204"/>
      <c r="G130" s="204"/>
      <c r="H130" s="204"/>
      <c r="I130" s="204"/>
      <c r="J130" s="204"/>
      <c r="K130" s="204"/>
      <c r="L130" s="204"/>
      <c r="M130" s="204"/>
      <c r="N130" s="204"/>
      <c r="O130" s="204"/>
      <c r="P130" s="204"/>
      <c r="Q130" s="204"/>
      <c r="R130" s="204"/>
    </row>
    <row r="131" spans="1:18" x14ac:dyDescent="0.2">
      <c r="A131" s="204"/>
      <c r="B131" s="204"/>
      <c r="C131" s="204"/>
      <c r="D131" s="204"/>
      <c r="E131" s="204"/>
      <c r="F131" s="204"/>
      <c r="G131" s="204"/>
      <c r="H131" s="204"/>
      <c r="I131" s="204"/>
      <c r="J131" s="204"/>
      <c r="K131" s="204"/>
      <c r="L131" s="204"/>
      <c r="M131" s="204"/>
      <c r="N131" s="204"/>
      <c r="O131" s="204"/>
      <c r="P131" s="204"/>
      <c r="Q131" s="204"/>
      <c r="R131" s="204"/>
    </row>
    <row r="132" spans="1:18" x14ac:dyDescent="0.2">
      <c r="A132" s="204"/>
      <c r="B132" s="204"/>
      <c r="C132" s="204"/>
      <c r="D132" s="204"/>
      <c r="E132" s="204"/>
      <c r="F132" s="204"/>
      <c r="G132" s="204"/>
      <c r="H132" s="204"/>
      <c r="I132" s="204"/>
      <c r="J132" s="204"/>
      <c r="K132" s="204"/>
      <c r="L132" s="204"/>
      <c r="M132" s="204"/>
      <c r="N132" s="204"/>
      <c r="O132" s="204"/>
      <c r="P132" s="204"/>
      <c r="Q132" s="204"/>
      <c r="R132" s="204"/>
    </row>
    <row r="133" spans="1:18" x14ac:dyDescent="0.2">
      <c r="B133" s="25" t="s">
        <v>0</v>
      </c>
    </row>
  </sheetData>
  <mergeCells count="15">
    <mergeCell ref="A130:R130"/>
    <mergeCell ref="A131:R131"/>
    <mergeCell ref="A132:R132"/>
    <mergeCell ref="A123:R123"/>
    <mergeCell ref="A125:R125"/>
    <mergeCell ref="A126:R126"/>
    <mergeCell ref="A127:R127"/>
    <mergeCell ref="A128:R128"/>
    <mergeCell ref="A129:R129"/>
    <mergeCell ref="B121:R121"/>
    <mergeCell ref="A1:Q1"/>
    <mergeCell ref="B6:E6"/>
    <mergeCell ref="F6:I6"/>
    <mergeCell ref="K6:N6"/>
    <mergeCell ref="O6:R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20"/>
  <sheetViews>
    <sheetView workbookViewId="0">
      <pane ySplit="7" topLeftCell="A8" activePane="bottomLeft" state="frozen"/>
      <selection activeCell="A79" sqref="A79:O79"/>
      <selection pane="bottomLeft"/>
    </sheetView>
  </sheetViews>
  <sheetFormatPr defaultColWidth="9.140625" defaultRowHeight="15" x14ac:dyDescent="0.25"/>
  <cols>
    <col min="1" max="1" width="15.5703125" style="30" customWidth="1"/>
    <col min="2" max="2" width="13" style="30" customWidth="1"/>
    <col min="3" max="3" width="42.85546875" style="30" customWidth="1"/>
    <col min="4" max="4" width="9.85546875" style="30" customWidth="1"/>
    <col min="5" max="6" width="10.140625" style="30" customWidth="1"/>
    <col min="7" max="7" width="10.85546875" style="30" customWidth="1"/>
    <col min="8" max="8" width="10.28515625" style="30" customWidth="1"/>
    <col min="9" max="10" width="10.140625" style="30" customWidth="1"/>
    <col min="11" max="11" width="9.28515625" style="30" customWidth="1"/>
    <col min="12" max="12" width="3.140625" style="30" customWidth="1"/>
    <col min="13" max="13" width="9.85546875" style="30" customWidth="1"/>
    <col min="14" max="15" width="10.140625" style="30" customWidth="1"/>
    <col min="16" max="16" width="10.85546875" style="30" customWidth="1"/>
    <col min="17" max="17" width="9.85546875" style="30" customWidth="1"/>
    <col min="18" max="19" width="10.140625" style="30" customWidth="1"/>
    <col min="20" max="20" width="9.7109375" style="30" customWidth="1"/>
    <col min="21" max="16384" width="9.140625" style="30"/>
  </cols>
  <sheetData>
    <row r="1" spans="1:20" ht="15" customHeight="1" x14ac:dyDescent="0.25">
      <c r="A1" s="53" t="s">
        <v>73</v>
      </c>
      <c r="B1" s="53"/>
      <c r="C1" s="53"/>
      <c r="D1" s="53"/>
      <c r="E1" s="53"/>
      <c r="F1" s="53"/>
      <c r="G1" s="53"/>
      <c r="H1" s="53"/>
      <c r="I1" s="53"/>
      <c r="J1" s="53"/>
      <c r="K1" s="53"/>
      <c r="L1" s="53"/>
      <c r="M1" s="53"/>
      <c r="N1" s="53"/>
      <c r="O1" s="53"/>
      <c r="P1" s="53"/>
      <c r="Q1" s="53"/>
      <c r="R1" s="53"/>
      <c r="S1" s="53"/>
      <c r="T1" s="53"/>
    </row>
    <row r="2" spans="1:20" x14ac:dyDescent="0.25">
      <c r="A2" s="26" t="s">
        <v>232</v>
      </c>
      <c r="B2" s="26"/>
      <c r="C2" s="25"/>
      <c r="D2" s="25"/>
      <c r="E2" s="25"/>
      <c r="F2" s="25"/>
      <c r="G2" s="25"/>
      <c r="H2" s="25"/>
      <c r="I2" s="25"/>
      <c r="J2" s="25"/>
      <c r="K2" s="25"/>
      <c r="L2" s="25"/>
      <c r="M2" s="25"/>
      <c r="N2" s="25"/>
      <c r="O2" s="25"/>
      <c r="P2" s="25"/>
      <c r="Q2" s="25"/>
      <c r="R2" s="25"/>
      <c r="S2" s="25"/>
    </row>
    <row r="3" spans="1:20" x14ac:dyDescent="0.25">
      <c r="A3" s="25" t="s">
        <v>233</v>
      </c>
      <c r="B3" s="25"/>
      <c r="C3" s="25"/>
      <c r="D3" s="25"/>
      <c r="E3" s="25"/>
      <c r="F3" s="25"/>
      <c r="G3" s="25"/>
      <c r="H3" s="25"/>
      <c r="I3" s="25"/>
      <c r="J3" s="25"/>
      <c r="K3" s="25"/>
      <c r="L3" s="25"/>
      <c r="M3" s="25"/>
      <c r="N3" s="25"/>
      <c r="O3" s="25"/>
      <c r="P3" s="25"/>
      <c r="Q3" s="25"/>
      <c r="R3" s="25"/>
      <c r="S3" s="25"/>
    </row>
    <row r="4" spans="1:20" x14ac:dyDescent="0.25">
      <c r="A4" s="25" t="s">
        <v>190</v>
      </c>
      <c r="B4" s="25"/>
      <c r="C4" s="25"/>
      <c r="D4" s="25"/>
      <c r="E4" s="25"/>
      <c r="F4" s="25"/>
      <c r="G4" s="25" t="s">
        <v>0</v>
      </c>
      <c r="H4" s="25"/>
      <c r="I4" s="25"/>
      <c r="J4" s="25"/>
      <c r="K4" s="25"/>
      <c r="L4" s="25"/>
      <c r="M4" s="25"/>
      <c r="N4" s="25"/>
      <c r="O4" s="25"/>
      <c r="P4" s="25"/>
      <c r="Q4" s="25"/>
      <c r="R4" s="25"/>
      <c r="S4" s="25"/>
    </row>
    <row r="5" spans="1:20" x14ac:dyDescent="0.25">
      <c r="B5" s="25" t="s">
        <v>0</v>
      </c>
      <c r="C5" s="25"/>
      <c r="D5" s="25"/>
      <c r="E5" s="25"/>
      <c r="F5" s="25"/>
      <c r="G5" s="25"/>
      <c r="H5" s="25"/>
      <c r="I5" s="25"/>
      <c r="J5" s="25"/>
      <c r="K5" s="25"/>
      <c r="L5" s="25"/>
      <c r="M5" s="25"/>
      <c r="N5" s="25"/>
      <c r="O5" s="25"/>
      <c r="P5" s="25"/>
      <c r="Q5" s="25"/>
      <c r="R5" s="25"/>
      <c r="S5" s="25"/>
      <c r="T5" s="25"/>
    </row>
    <row r="6" spans="1:20" ht="32.25" customHeight="1" x14ac:dyDescent="0.25">
      <c r="A6" s="49"/>
      <c r="B6" s="49"/>
      <c r="C6" s="49"/>
      <c r="D6" s="203" t="s">
        <v>344</v>
      </c>
      <c r="E6" s="203"/>
      <c r="F6" s="203"/>
      <c r="G6" s="203"/>
      <c r="H6" s="203" t="s">
        <v>320</v>
      </c>
      <c r="I6" s="203"/>
      <c r="J6" s="203"/>
      <c r="K6" s="203"/>
      <c r="L6" s="50"/>
      <c r="M6" s="203" t="s">
        <v>111</v>
      </c>
      <c r="N6" s="203"/>
      <c r="O6" s="203"/>
      <c r="P6" s="203"/>
      <c r="Q6" s="203" t="s">
        <v>321</v>
      </c>
      <c r="R6" s="203"/>
      <c r="S6" s="203"/>
      <c r="T6" s="203"/>
    </row>
    <row r="7" spans="1:20" ht="42.75" customHeight="1" x14ac:dyDescent="0.25">
      <c r="A7" s="54" t="s">
        <v>194</v>
      </c>
      <c r="B7" s="54" t="s">
        <v>185</v>
      </c>
      <c r="C7" s="51" t="s">
        <v>24</v>
      </c>
      <c r="D7" s="63" t="s">
        <v>10</v>
      </c>
      <c r="E7" s="63" t="s">
        <v>9</v>
      </c>
      <c r="F7" s="63" t="s">
        <v>8</v>
      </c>
      <c r="G7" s="63" t="s">
        <v>22</v>
      </c>
      <c r="H7" s="63" t="s">
        <v>10</v>
      </c>
      <c r="I7" s="63" t="s">
        <v>9</v>
      </c>
      <c r="J7" s="63" t="s">
        <v>8</v>
      </c>
      <c r="K7" s="63" t="s">
        <v>22</v>
      </c>
      <c r="L7" s="33"/>
      <c r="M7" s="63" t="s">
        <v>10</v>
      </c>
      <c r="N7" s="63" t="s">
        <v>9</v>
      </c>
      <c r="O7" s="63" t="s">
        <v>8</v>
      </c>
      <c r="P7" s="63" t="s">
        <v>22</v>
      </c>
      <c r="Q7" s="63" t="s">
        <v>10</v>
      </c>
      <c r="R7" s="63" t="s">
        <v>9</v>
      </c>
      <c r="S7" s="63" t="s">
        <v>8</v>
      </c>
      <c r="T7" s="63" t="s">
        <v>22</v>
      </c>
    </row>
    <row r="8" spans="1:20" ht="15" customHeight="1" x14ac:dyDescent="0.25">
      <c r="A8" s="32" t="s">
        <v>57</v>
      </c>
      <c r="B8" s="32" t="s">
        <v>137</v>
      </c>
      <c r="C8" s="32" t="s">
        <v>138</v>
      </c>
      <c r="D8" s="98">
        <v>6905</v>
      </c>
      <c r="E8" s="98">
        <v>6945</v>
      </c>
      <c r="F8" s="98">
        <v>7050</v>
      </c>
      <c r="G8" s="98">
        <v>6035</v>
      </c>
      <c r="H8" s="99">
        <v>97.2</v>
      </c>
      <c r="I8" s="99">
        <v>90.4</v>
      </c>
      <c r="J8" s="99">
        <v>90.7</v>
      </c>
      <c r="K8" s="99">
        <v>85.8</v>
      </c>
      <c r="L8" s="100"/>
      <c r="M8" s="98">
        <v>4965</v>
      </c>
      <c r="N8" s="98">
        <v>4855</v>
      </c>
      <c r="O8" s="98">
        <v>5025</v>
      </c>
      <c r="P8" s="98">
        <v>3610</v>
      </c>
      <c r="Q8" s="98">
        <v>36500</v>
      </c>
      <c r="R8" s="98">
        <v>44900</v>
      </c>
      <c r="S8" s="98">
        <v>49300</v>
      </c>
      <c r="T8" s="98">
        <v>55100</v>
      </c>
    </row>
    <row r="9" spans="1:20" ht="15" customHeight="1" x14ac:dyDescent="0.25">
      <c r="A9" s="32" t="s">
        <v>57</v>
      </c>
      <c r="B9" s="32" t="s">
        <v>139</v>
      </c>
      <c r="C9" s="32" t="s">
        <v>140</v>
      </c>
      <c r="D9" s="98">
        <v>2800</v>
      </c>
      <c r="E9" s="98">
        <v>2765</v>
      </c>
      <c r="F9" s="98">
        <v>2595</v>
      </c>
      <c r="G9" s="98">
        <v>1845</v>
      </c>
      <c r="H9" s="99">
        <v>85.6</v>
      </c>
      <c r="I9" s="99">
        <v>88.9</v>
      </c>
      <c r="J9" s="99">
        <v>87</v>
      </c>
      <c r="K9" s="99">
        <v>85.2</v>
      </c>
      <c r="L9" s="100"/>
      <c r="M9" s="98">
        <v>1230</v>
      </c>
      <c r="N9" s="98">
        <v>1365</v>
      </c>
      <c r="O9" s="98">
        <v>1475</v>
      </c>
      <c r="P9" s="98">
        <v>1210</v>
      </c>
      <c r="Q9" s="98">
        <v>23700</v>
      </c>
      <c r="R9" s="98">
        <v>30300</v>
      </c>
      <c r="S9" s="98">
        <v>33200</v>
      </c>
      <c r="T9" s="98">
        <v>34700</v>
      </c>
    </row>
    <row r="10" spans="1:20" ht="15" customHeight="1" x14ac:dyDescent="0.25">
      <c r="A10" s="32" t="s">
        <v>57</v>
      </c>
      <c r="B10" s="32" t="s">
        <v>280</v>
      </c>
      <c r="C10" s="32" t="s">
        <v>229</v>
      </c>
      <c r="D10" s="98">
        <v>18755</v>
      </c>
      <c r="E10" s="98">
        <v>15385</v>
      </c>
      <c r="F10" s="98">
        <v>12380</v>
      </c>
      <c r="G10" s="98">
        <v>9180</v>
      </c>
      <c r="H10" s="99">
        <v>95.5</v>
      </c>
      <c r="I10" s="99">
        <v>93.2</v>
      </c>
      <c r="J10" s="99">
        <v>91.4</v>
      </c>
      <c r="K10" s="99">
        <v>88</v>
      </c>
      <c r="L10" s="100"/>
      <c r="M10" s="98">
        <v>13750</v>
      </c>
      <c r="N10" s="98">
        <v>10135</v>
      </c>
      <c r="O10" s="98">
        <v>8140</v>
      </c>
      <c r="P10" s="98">
        <v>5765</v>
      </c>
      <c r="Q10" s="98">
        <v>25900</v>
      </c>
      <c r="R10" s="98">
        <v>27400</v>
      </c>
      <c r="S10" s="98">
        <v>28500</v>
      </c>
      <c r="T10" s="98">
        <v>30300</v>
      </c>
    </row>
    <row r="11" spans="1:20" ht="15" customHeight="1" x14ac:dyDescent="0.25">
      <c r="A11" s="32" t="s">
        <v>57</v>
      </c>
      <c r="B11" s="32" t="s">
        <v>282</v>
      </c>
      <c r="C11" s="32" t="s">
        <v>228</v>
      </c>
      <c r="D11" s="98">
        <v>3065</v>
      </c>
      <c r="E11" s="98">
        <v>3145</v>
      </c>
      <c r="F11" s="98">
        <v>2985</v>
      </c>
      <c r="G11" s="98">
        <v>2495</v>
      </c>
      <c r="H11" s="99">
        <v>94</v>
      </c>
      <c r="I11" s="99">
        <v>91.1</v>
      </c>
      <c r="J11" s="99">
        <v>88.6</v>
      </c>
      <c r="K11" s="99">
        <v>86.7</v>
      </c>
      <c r="L11" s="100"/>
      <c r="M11" s="98">
        <v>1625</v>
      </c>
      <c r="N11" s="98">
        <v>1720</v>
      </c>
      <c r="O11" s="98">
        <v>1845</v>
      </c>
      <c r="P11" s="98">
        <v>1695</v>
      </c>
      <c r="Q11" s="98">
        <v>24100</v>
      </c>
      <c r="R11" s="98">
        <v>28100</v>
      </c>
      <c r="S11" s="98">
        <v>31000</v>
      </c>
      <c r="T11" s="98">
        <v>35000</v>
      </c>
    </row>
    <row r="12" spans="1:20" ht="15" customHeight="1" x14ac:dyDescent="0.25">
      <c r="A12" s="32" t="s">
        <v>57</v>
      </c>
      <c r="B12" s="32" t="s">
        <v>279</v>
      </c>
      <c r="C12" s="32" t="s">
        <v>222</v>
      </c>
      <c r="D12" s="98">
        <v>9395</v>
      </c>
      <c r="E12" s="98">
        <v>9910</v>
      </c>
      <c r="F12" s="98">
        <v>8920</v>
      </c>
      <c r="G12" s="98">
        <v>8075</v>
      </c>
      <c r="H12" s="99">
        <v>90.9</v>
      </c>
      <c r="I12" s="99">
        <v>89</v>
      </c>
      <c r="J12" s="99">
        <v>86.9</v>
      </c>
      <c r="K12" s="99">
        <v>85.1</v>
      </c>
      <c r="L12" s="100"/>
      <c r="M12" s="98">
        <v>6020</v>
      </c>
      <c r="N12" s="98">
        <v>6435</v>
      </c>
      <c r="O12" s="98">
        <v>5970</v>
      </c>
      <c r="P12" s="98">
        <v>5470</v>
      </c>
      <c r="Q12" s="98">
        <v>21200</v>
      </c>
      <c r="R12" s="98">
        <v>24100</v>
      </c>
      <c r="S12" s="98">
        <v>25600</v>
      </c>
      <c r="T12" s="98">
        <v>27000</v>
      </c>
    </row>
    <row r="13" spans="1:20" ht="15" customHeight="1" x14ac:dyDescent="0.25">
      <c r="A13" s="32" t="s">
        <v>57</v>
      </c>
      <c r="B13" s="32" t="s">
        <v>141</v>
      </c>
      <c r="C13" s="32" t="s">
        <v>142</v>
      </c>
      <c r="D13" s="98">
        <v>9845</v>
      </c>
      <c r="E13" s="98">
        <v>10130</v>
      </c>
      <c r="F13" s="98">
        <v>8155</v>
      </c>
      <c r="G13" s="98">
        <v>7415</v>
      </c>
      <c r="H13" s="99">
        <v>88.3</v>
      </c>
      <c r="I13" s="99">
        <v>86.3</v>
      </c>
      <c r="J13" s="99">
        <v>85.3</v>
      </c>
      <c r="K13" s="99">
        <v>83.6</v>
      </c>
      <c r="L13" s="100"/>
      <c r="M13" s="98">
        <v>4270</v>
      </c>
      <c r="N13" s="98">
        <v>5655</v>
      </c>
      <c r="O13" s="98">
        <v>4970</v>
      </c>
      <c r="P13" s="98">
        <v>5180</v>
      </c>
      <c r="Q13" s="98">
        <v>18600</v>
      </c>
      <c r="R13" s="98">
        <v>22300</v>
      </c>
      <c r="S13" s="98">
        <v>26300</v>
      </c>
      <c r="T13" s="98">
        <v>31400</v>
      </c>
    </row>
    <row r="14" spans="1:20" ht="15" customHeight="1" x14ac:dyDescent="0.25">
      <c r="A14" s="32" t="s">
        <v>57</v>
      </c>
      <c r="B14" s="32" t="s">
        <v>143</v>
      </c>
      <c r="C14" s="32" t="s">
        <v>144</v>
      </c>
      <c r="D14" s="98">
        <v>9070</v>
      </c>
      <c r="E14" s="98">
        <v>9795</v>
      </c>
      <c r="F14" s="98">
        <v>8045</v>
      </c>
      <c r="G14" s="98">
        <v>5035</v>
      </c>
      <c r="H14" s="99">
        <v>89.4</v>
      </c>
      <c r="I14" s="99">
        <v>88.3</v>
      </c>
      <c r="J14" s="99">
        <v>87.5</v>
      </c>
      <c r="K14" s="99">
        <v>86.7</v>
      </c>
      <c r="L14" s="100"/>
      <c r="M14" s="98">
        <v>5255</v>
      </c>
      <c r="N14" s="98">
        <v>6855</v>
      </c>
      <c r="O14" s="98">
        <v>6000</v>
      </c>
      <c r="P14" s="98">
        <v>3815</v>
      </c>
      <c r="Q14" s="98">
        <v>16400</v>
      </c>
      <c r="R14" s="98">
        <v>21500</v>
      </c>
      <c r="S14" s="98">
        <v>24500</v>
      </c>
      <c r="T14" s="98">
        <v>31000</v>
      </c>
    </row>
    <row r="15" spans="1:20" ht="15" customHeight="1" x14ac:dyDescent="0.25">
      <c r="A15" s="32" t="s">
        <v>57</v>
      </c>
      <c r="B15" s="32" t="s">
        <v>145</v>
      </c>
      <c r="C15" s="32" t="s">
        <v>12</v>
      </c>
      <c r="D15" s="98">
        <v>12920</v>
      </c>
      <c r="E15" s="98">
        <v>12955</v>
      </c>
      <c r="F15" s="98">
        <v>11315</v>
      </c>
      <c r="G15" s="98">
        <v>9720</v>
      </c>
      <c r="H15" s="99">
        <v>89.1</v>
      </c>
      <c r="I15" s="99">
        <v>87.6</v>
      </c>
      <c r="J15" s="99">
        <v>86.4</v>
      </c>
      <c r="K15" s="99">
        <v>83.6</v>
      </c>
      <c r="L15" s="100"/>
      <c r="M15" s="98">
        <v>6655</v>
      </c>
      <c r="N15" s="98">
        <v>7980</v>
      </c>
      <c r="O15" s="98">
        <v>7225</v>
      </c>
      <c r="P15" s="98">
        <v>6645</v>
      </c>
      <c r="Q15" s="98">
        <v>17200</v>
      </c>
      <c r="R15" s="98">
        <v>21200</v>
      </c>
      <c r="S15" s="98">
        <v>23400</v>
      </c>
      <c r="T15" s="98">
        <v>27000</v>
      </c>
    </row>
    <row r="16" spans="1:20" ht="15" customHeight="1" x14ac:dyDescent="0.25">
      <c r="A16" s="32" t="s">
        <v>57</v>
      </c>
      <c r="B16" s="32" t="s">
        <v>146</v>
      </c>
      <c r="C16" s="32" t="s">
        <v>147</v>
      </c>
      <c r="D16" s="98">
        <v>920</v>
      </c>
      <c r="E16" s="98">
        <v>740</v>
      </c>
      <c r="F16" s="98">
        <v>745</v>
      </c>
      <c r="G16" s="98">
        <v>575</v>
      </c>
      <c r="H16" s="99">
        <v>92.2</v>
      </c>
      <c r="I16" s="99">
        <v>87.8</v>
      </c>
      <c r="J16" s="99">
        <v>89.4</v>
      </c>
      <c r="K16" s="99">
        <v>83.6</v>
      </c>
      <c r="L16" s="100"/>
      <c r="M16" s="98">
        <v>650</v>
      </c>
      <c r="N16" s="98">
        <v>500</v>
      </c>
      <c r="O16" s="98">
        <v>495</v>
      </c>
      <c r="P16" s="98">
        <v>380</v>
      </c>
      <c r="Q16" s="98">
        <v>29200</v>
      </c>
      <c r="R16" s="98">
        <v>31000</v>
      </c>
      <c r="S16" s="98">
        <v>32800</v>
      </c>
      <c r="T16" s="98">
        <v>29600</v>
      </c>
    </row>
    <row r="17" spans="1:20" ht="15" customHeight="1" x14ac:dyDescent="0.25">
      <c r="A17" s="32" t="s">
        <v>57</v>
      </c>
      <c r="B17" s="32" t="s">
        <v>148</v>
      </c>
      <c r="C17" s="32" t="s">
        <v>149</v>
      </c>
      <c r="D17" s="98">
        <v>2205</v>
      </c>
      <c r="E17" s="98">
        <v>2445</v>
      </c>
      <c r="F17" s="98">
        <v>2155</v>
      </c>
      <c r="G17" s="98">
        <v>1595</v>
      </c>
      <c r="H17" s="99">
        <v>87.5</v>
      </c>
      <c r="I17" s="99">
        <v>86.8</v>
      </c>
      <c r="J17" s="99">
        <v>85.5</v>
      </c>
      <c r="K17" s="99">
        <v>82.2</v>
      </c>
      <c r="L17" s="100"/>
      <c r="M17" s="98">
        <v>1475</v>
      </c>
      <c r="N17" s="98">
        <v>1685</v>
      </c>
      <c r="O17" s="98">
        <v>1515</v>
      </c>
      <c r="P17" s="98">
        <v>1125</v>
      </c>
      <c r="Q17" s="98">
        <v>17900</v>
      </c>
      <c r="R17" s="98">
        <v>19700</v>
      </c>
      <c r="S17" s="98">
        <v>21900</v>
      </c>
      <c r="T17" s="98">
        <v>25200</v>
      </c>
    </row>
    <row r="18" spans="1:20" ht="15" customHeight="1" x14ac:dyDescent="0.25">
      <c r="A18" s="32" t="s">
        <v>57</v>
      </c>
      <c r="B18" s="32" t="s">
        <v>150</v>
      </c>
      <c r="C18" s="32" t="s">
        <v>151</v>
      </c>
      <c r="D18" s="98">
        <v>2850</v>
      </c>
      <c r="E18" s="98">
        <v>2570</v>
      </c>
      <c r="F18" s="98">
        <v>2375</v>
      </c>
      <c r="G18" s="98">
        <v>2155</v>
      </c>
      <c r="H18" s="99">
        <v>87.9</v>
      </c>
      <c r="I18" s="99">
        <v>87.2</v>
      </c>
      <c r="J18" s="99">
        <v>83.3</v>
      </c>
      <c r="K18" s="99">
        <v>78.900000000000006</v>
      </c>
      <c r="L18" s="100"/>
      <c r="M18" s="98">
        <v>1310</v>
      </c>
      <c r="N18" s="98">
        <v>1350</v>
      </c>
      <c r="O18" s="98">
        <v>1450</v>
      </c>
      <c r="P18" s="98">
        <v>1480</v>
      </c>
      <c r="Q18" s="98">
        <v>24800</v>
      </c>
      <c r="R18" s="98">
        <v>29900</v>
      </c>
      <c r="S18" s="98">
        <v>33200</v>
      </c>
      <c r="T18" s="98">
        <v>39800</v>
      </c>
    </row>
    <row r="19" spans="1:20" ht="15" customHeight="1" x14ac:dyDescent="0.25">
      <c r="A19" s="32" t="s">
        <v>57</v>
      </c>
      <c r="B19" s="32" t="s">
        <v>152</v>
      </c>
      <c r="C19" s="32" t="s">
        <v>153</v>
      </c>
      <c r="D19" s="98">
        <v>3085</v>
      </c>
      <c r="E19" s="98">
        <v>3075</v>
      </c>
      <c r="F19" s="98">
        <v>2580</v>
      </c>
      <c r="G19" s="98">
        <v>1995</v>
      </c>
      <c r="H19" s="99">
        <v>88.7</v>
      </c>
      <c r="I19" s="99">
        <v>88.3</v>
      </c>
      <c r="J19" s="99">
        <v>85.9</v>
      </c>
      <c r="K19" s="99">
        <v>82.8</v>
      </c>
      <c r="L19" s="100"/>
      <c r="M19" s="98">
        <v>1570</v>
      </c>
      <c r="N19" s="98">
        <v>1825</v>
      </c>
      <c r="O19" s="98">
        <v>1720</v>
      </c>
      <c r="P19" s="98">
        <v>1460</v>
      </c>
      <c r="Q19" s="98">
        <v>21900</v>
      </c>
      <c r="R19" s="98">
        <v>26600</v>
      </c>
      <c r="S19" s="98">
        <v>29600</v>
      </c>
      <c r="T19" s="98">
        <v>34300</v>
      </c>
    </row>
    <row r="20" spans="1:20" ht="15" customHeight="1" x14ac:dyDescent="0.25">
      <c r="A20" s="32" t="s">
        <v>57</v>
      </c>
      <c r="B20" s="32" t="s">
        <v>287</v>
      </c>
      <c r="C20" s="32" t="s">
        <v>223</v>
      </c>
      <c r="D20" s="98">
        <v>1450</v>
      </c>
      <c r="E20" s="98">
        <v>1780</v>
      </c>
      <c r="F20" s="98">
        <v>1630</v>
      </c>
      <c r="G20" s="98">
        <v>1410</v>
      </c>
      <c r="H20" s="99">
        <v>87.9</v>
      </c>
      <c r="I20" s="99">
        <v>87.5</v>
      </c>
      <c r="J20" s="99">
        <v>86.5</v>
      </c>
      <c r="K20" s="99">
        <v>84.2</v>
      </c>
      <c r="L20" s="100"/>
      <c r="M20" s="98">
        <v>840</v>
      </c>
      <c r="N20" s="98">
        <v>1225</v>
      </c>
      <c r="O20" s="98">
        <v>1175</v>
      </c>
      <c r="P20" s="98">
        <v>1020</v>
      </c>
      <c r="Q20" s="98">
        <v>17900</v>
      </c>
      <c r="R20" s="98">
        <v>21500</v>
      </c>
      <c r="S20" s="98">
        <v>23400</v>
      </c>
      <c r="T20" s="98">
        <v>27700</v>
      </c>
    </row>
    <row r="21" spans="1:20" ht="15" customHeight="1" x14ac:dyDescent="0.25">
      <c r="A21" s="32" t="s">
        <v>57</v>
      </c>
      <c r="B21" s="32" t="s">
        <v>154</v>
      </c>
      <c r="C21" s="32" t="s">
        <v>155</v>
      </c>
      <c r="D21" s="98">
        <v>5875</v>
      </c>
      <c r="E21" s="98">
        <v>6050</v>
      </c>
      <c r="F21" s="98">
        <v>5150</v>
      </c>
      <c r="G21" s="98">
        <v>4040</v>
      </c>
      <c r="H21" s="99">
        <v>87.9</v>
      </c>
      <c r="I21" s="99">
        <v>87.2</v>
      </c>
      <c r="J21" s="99">
        <v>85.7</v>
      </c>
      <c r="K21" s="99">
        <v>81</v>
      </c>
      <c r="L21" s="100"/>
      <c r="M21" s="98">
        <v>3480</v>
      </c>
      <c r="N21" s="98">
        <v>4320</v>
      </c>
      <c r="O21" s="98">
        <v>3800</v>
      </c>
      <c r="P21" s="98">
        <v>2915</v>
      </c>
      <c r="Q21" s="98">
        <v>24100</v>
      </c>
      <c r="R21" s="98">
        <v>29200</v>
      </c>
      <c r="S21" s="98">
        <v>34300</v>
      </c>
      <c r="T21" s="98">
        <v>42000</v>
      </c>
    </row>
    <row r="22" spans="1:20" ht="15" customHeight="1" x14ac:dyDescent="0.25">
      <c r="A22" s="32" t="s">
        <v>57</v>
      </c>
      <c r="B22" s="32" t="s">
        <v>156</v>
      </c>
      <c r="C22" s="32" t="s">
        <v>157</v>
      </c>
      <c r="D22" s="98">
        <v>12415</v>
      </c>
      <c r="E22" s="98">
        <v>12570</v>
      </c>
      <c r="F22" s="98">
        <v>11150</v>
      </c>
      <c r="G22" s="98">
        <v>9280</v>
      </c>
      <c r="H22" s="99">
        <v>88.8</v>
      </c>
      <c r="I22" s="99">
        <v>85.9</v>
      </c>
      <c r="J22" s="99">
        <v>85</v>
      </c>
      <c r="K22" s="99">
        <v>81</v>
      </c>
      <c r="L22" s="100"/>
      <c r="M22" s="98">
        <v>8380</v>
      </c>
      <c r="N22" s="98">
        <v>9085</v>
      </c>
      <c r="O22" s="98">
        <v>8130</v>
      </c>
      <c r="P22" s="98">
        <v>6665</v>
      </c>
      <c r="Q22" s="98">
        <v>26600</v>
      </c>
      <c r="R22" s="98">
        <v>31400</v>
      </c>
      <c r="S22" s="98">
        <v>35400</v>
      </c>
      <c r="T22" s="98">
        <v>42700</v>
      </c>
    </row>
    <row r="23" spans="1:20" ht="15" customHeight="1" x14ac:dyDescent="0.25">
      <c r="A23" s="32" t="s">
        <v>57</v>
      </c>
      <c r="B23" s="32" t="s">
        <v>281</v>
      </c>
      <c r="C23" s="32" t="s">
        <v>226</v>
      </c>
      <c r="D23" s="98">
        <v>1430</v>
      </c>
      <c r="E23" s="98">
        <v>1805</v>
      </c>
      <c r="F23" s="98">
        <v>1900</v>
      </c>
      <c r="G23" s="98">
        <v>1945</v>
      </c>
      <c r="H23" s="99">
        <v>83.2</v>
      </c>
      <c r="I23" s="99">
        <v>84.4</v>
      </c>
      <c r="J23" s="99">
        <v>82.3</v>
      </c>
      <c r="K23" s="99">
        <v>81.599999999999994</v>
      </c>
      <c r="L23" s="100"/>
      <c r="M23" s="98">
        <v>925</v>
      </c>
      <c r="N23" s="98">
        <v>1280</v>
      </c>
      <c r="O23" s="98">
        <v>1320</v>
      </c>
      <c r="P23" s="98">
        <v>1375</v>
      </c>
      <c r="Q23" s="98">
        <v>19000</v>
      </c>
      <c r="R23" s="98">
        <v>22300</v>
      </c>
      <c r="S23" s="98">
        <v>24800</v>
      </c>
      <c r="T23" s="98">
        <v>30300</v>
      </c>
    </row>
    <row r="24" spans="1:20" ht="15" customHeight="1" x14ac:dyDescent="0.25">
      <c r="A24" s="32" t="s">
        <v>57</v>
      </c>
      <c r="B24" s="32" t="s">
        <v>158</v>
      </c>
      <c r="C24" s="32" t="s">
        <v>159</v>
      </c>
      <c r="D24" s="98">
        <v>10405</v>
      </c>
      <c r="E24" s="98">
        <v>11030</v>
      </c>
      <c r="F24" s="98">
        <v>10055</v>
      </c>
      <c r="G24" s="98">
        <v>11540</v>
      </c>
      <c r="H24" s="99">
        <v>84.1</v>
      </c>
      <c r="I24" s="99">
        <v>83.3</v>
      </c>
      <c r="J24" s="99">
        <v>82.9</v>
      </c>
      <c r="K24" s="99">
        <v>80.3</v>
      </c>
      <c r="L24" s="100"/>
      <c r="M24" s="98">
        <v>7155</v>
      </c>
      <c r="N24" s="98">
        <v>8305</v>
      </c>
      <c r="O24" s="98">
        <v>7525</v>
      </c>
      <c r="P24" s="98">
        <v>8330</v>
      </c>
      <c r="Q24" s="98">
        <v>22700</v>
      </c>
      <c r="R24" s="98">
        <v>26600</v>
      </c>
      <c r="S24" s="98">
        <v>29900</v>
      </c>
      <c r="T24" s="98">
        <v>34700</v>
      </c>
    </row>
    <row r="25" spans="1:20" ht="15" customHeight="1" x14ac:dyDescent="0.25">
      <c r="A25" s="32" t="s">
        <v>57</v>
      </c>
      <c r="B25" s="32" t="s">
        <v>160</v>
      </c>
      <c r="C25" s="32" t="s">
        <v>161</v>
      </c>
      <c r="D25" s="98">
        <v>4765</v>
      </c>
      <c r="E25" s="98">
        <v>5935</v>
      </c>
      <c r="F25" s="98">
        <v>6970</v>
      </c>
      <c r="G25" s="98">
        <v>4890</v>
      </c>
      <c r="H25" s="99">
        <v>87.7</v>
      </c>
      <c r="I25" s="99">
        <v>87.8</v>
      </c>
      <c r="J25" s="99">
        <v>86.1</v>
      </c>
      <c r="K25" s="99">
        <v>83.2</v>
      </c>
      <c r="L25" s="100"/>
      <c r="M25" s="98">
        <v>3085</v>
      </c>
      <c r="N25" s="98">
        <v>3675</v>
      </c>
      <c r="O25" s="98">
        <v>4910</v>
      </c>
      <c r="P25" s="98">
        <v>3640</v>
      </c>
      <c r="Q25" s="98">
        <v>24800</v>
      </c>
      <c r="R25" s="98">
        <v>30300</v>
      </c>
      <c r="S25" s="98">
        <v>33200</v>
      </c>
      <c r="T25" s="98">
        <v>38000</v>
      </c>
    </row>
    <row r="26" spans="1:20" ht="15" customHeight="1" x14ac:dyDescent="0.25">
      <c r="A26" s="32" t="s">
        <v>57</v>
      </c>
      <c r="B26" s="32" t="s">
        <v>162</v>
      </c>
      <c r="C26" s="32" t="s">
        <v>163</v>
      </c>
      <c r="D26" s="98">
        <v>10650</v>
      </c>
      <c r="E26" s="98">
        <v>11555</v>
      </c>
      <c r="F26" s="98">
        <v>9610</v>
      </c>
      <c r="G26" s="98">
        <v>8135</v>
      </c>
      <c r="H26" s="99">
        <v>87.4</v>
      </c>
      <c r="I26" s="99">
        <v>86.3</v>
      </c>
      <c r="J26" s="99">
        <v>85.6</v>
      </c>
      <c r="K26" s="99">
        <v>82.3</v>
      </c>
      <c r="L26" s="100"/>
      <c r="M26" s="98">
        <v>6305</v>
      </c>
      <c r="N26" s="98">
        <v>7930</v>
      </c>
      <c r="O26" s="98">
        <v>6755</v>
      </c>
      <c r="P26" s="98">
        <v>5650</v>
      </c>
      <c r="Q26" s="98">
        <v>17500</v>
      </c>
      <c r="R26" s="98">
        <v>21500</v>
      </c>
      <c r="S26" s="98">
        <v>23400</v>
      </c>
      <c r="T26" s="98">
        <v>26300</v>
      </c>
    </row>
    <row r="27" spans="1:20" ht="15" customHeight="1" x14ac:dyDescent="0.25">
      <c r="A27" s="32" t="s">
        <v>57</v>
      </c>
      <c r="B27" s="32" t="s">
        <v>164</v>
      </c>
      <c r="C27" s="32" t="s">
        <v>13</v>
      </c>
      <c r="D27" s="98">
        <v>5150</v>
      </c>
      <c r="E27" s="98">
        <v>5435</v>
      </c>
      <c r="F27" s="98">
        <v>4885</v>
      </c>
      <c r="G27" s="98">
        <v>3945</v>
      </c>
      <c r="H27" s="99">
        <v>86.9</v>
      </c>
      <c r="I27" s="99">
        <v>84</v>
      </c>
      <c r="J27" s="99">
        <v>82.1</v>
      </c>
      <c r="K27" s="99">
        <v>79.099999999999994</v>
      </c>
      <c r="L27" s="100"/>
      <c r="M27" s="98">
        <v>3355</v>
      </c>
      <c r="N27" s="98">
        <v>4045</v>
      </c>
      <c r="O27" s="98">
        <v>3615</v>
      </c>
      <c r="P27" s="98">
        <v>2760</v>
      </c>
      <c r="Q27" s="98">
        <v>26300</v>
      </c>
      <c r="R27" s="98">
        <v>32800</v>
      </c>
      <c r="S27" s="98">
        <v>41600</v>
      </c>
      <c r="T27" s="98">
        <v>53300</v>
      </c>
    </row>
    <row r="28" spans="1:20" ht="15" customHeight="1" x14ac:dyDescent="0.25">
      <c r="A28" s="32" t="s">
        <v>57</v>
      </c>
      <c r="B28" s="32" t="s">
        <v>165</v>
      </c>
      <c r="C28" s="32" t="s">
        <v>166</v>
      </c>
      <c r="D28" s="98">
        <v>5015</v>
      </c>
      <c r="E28" s="98">
        <v>5180</v>
      </c>
      <c r="F28" s="98">
        <v>4765</v>
      </c>
      <c r="G28" s="98">
        <v>3930</v>
      </c>
      <c r="H28" s="99">
        <v>84.9</v>
      </c>
      <c r="I28" s="99">
        <v>81.5</v>
      </c>
      <c r="J28" s="99">
        <v>81.5</v>
      </c>
      <c r="K28" s="99">
        <v>79.3</v>
      </c>
      <c r="L28" s="100"/>
      <c r="M28" s="98">
        <v>2575</v>
      </c>
      <c r="N28" s="98">
        <v>3340</v>
      </c>
      <c r="O28" s="98">
        <v>3190</v>
      </c>
      <c r="P28" s="98">
        <v>2610</v>
      </c>
      <c r="Q28" s="98">
        <v>20400</v>
      </c>
      <c r="R28" s="98">
        <v>25900</v>
      </c>
      <c r="S28" s="98">
        <v>29600</v>
      </c>
      <c r="T28" s="98">
        <v>36300</v>
      </c>
    </row>
    <row r="29" spans="1:20" ht="15" customHeight="1" x14ac:dyDescent="0.25">
      <c r="A29" s="32" t="s">
        <v>57</v>
      </c>
      <c r="B29" s="32" t="s">
        <v>167</v>
      </c>
      <c r="C29" s="32" t="s">
        <v>168</v>
      </c>
      <c r="D29" s="98">
        <v>6390</v>
      </c>
      <c r="E29" s="98">
        <v>7690</v>
      </c>
      <c r="F29" s="98">
        <v>7325</v>
      </c>
      <c r="G29" s="98">
        <v>4680</v>
      </c>
      <c r="H29" s="99">
        <v>91.7</v>
      </c>
      <c r="I29" s="99">
        <v>89.6</v>
      </c>
      <c r="J29" s="99">
        <v>88.9</v>
      </c>
      <c r="K29" s="99">
        <v>85.9</v>
      </c>
      <c r="L29" s="100"/>
      <c r="M29" s="98">
        <v>4285</v>
      </c>
      <c r="N29" s="98">
        <v>5295</v>
      </c>
      <c r="O29" s="98">
        <v>5145</v>
      </c>
      <c r="P29" s="98">
        <v>3285</v>
      </c>
      <c r="Q29" s="98">
        <v>20400</v>
      </c>
      <c r="R29" s="98">
        <v>22600</v>
      </c>
      <c r="S29" s="98">
        <v>23700</v>
      </c>
      <c r="T29" s="98">
        <v>28500</v>
      </c>
    </row>
    <row r="30" spans="1:20" ht="15" customHeight="1" x14ac:dyDescent="0.25">
      <c r="A30" s="32" t="s">
        <v>57</v>
      </c>
      <c r="B30" s="32" t="s">
        <v>169</v>
      </c>
      <c r="C30" s="32" t="s">
        <v>14</v>
      </c>
      <c r="D30" s="98">
        <v>11325</v>
      </c>
      <c r="E30" s="98">
        <v>11625</v>
      </c>
      <c r="F30" s="98">
        <v>11605</v>
      </c>
      <c r="G30" s="98">
        <v>11080</v>
      </c>
      <c r="H30" s="99">
        <v>88.4</v>
      </c>
      <c r="I30" s="99">
        <v>85.9</v>
      </c>
      <c r="J30" s="99">
        <v>85.3</v>
      </c>
      <c r="K30" s="99">
        <v>82.6</v>
      </c>
      <c r="L30" s="100"/>
      <c r="M30" s="98">
        <v>5170</v>
      </c>
      <c r="N30" s="98">
        <v>7580</v>
      </c>
      <c r="O30" s="98">
        <v>8350</v>
      </c>
      <c r="P30" s="98">
        <v>7925</v>
      </c>
      <c r="Q30" s="98">
        <v>18600</v>
      </c>
      <c r="R30" s="98">
        <v>23400</v>
      </c>
      <c r="S30" s="98">
        <v>26600</v>
      </c>
      <c r="T30" s="98">
        <v>34700</v>
      </c>
    </row>
    <row r="31" spans="1:20" ht="15" customHeight="1" x14ac:dyDescent="0.25">
      <c r="A31" s="32" t="s">
        <v>57</v>
      </c>
      <c r="B31" s="32" t="s">
        <v>170</v>
      </c>
      <c r="C31" s="32" t="s">
        <v>171</v>
      </c>
      <c r="D31" s="98">
        <v>33040</v>
      </c>
      <c r="E31" s="98">
        <v>35175</v>
      </c>
      <c r="F31" s="98">
        <v>32325</v>
      </c>
      <c r="G31" s="98">
        <v>25615</v>
      </c>
      <c r="H31" s="99">
        <v>85.4</v>
      </c>
      <c r="I31" s="99">
        <v>83.4</v>
      </c>
      <c r="J31" s="99">
        <v>83.1</v>
      </c>
      <c r="K31" s="99">
        <v>81</v>
      </c>
      <c r="L31" s="100"/>
      <c r="M31" s="98">
        <v>23050</v>
      </c>
      <c r="N31" s="98">
        <v>26125</v>
      </c>
      <c r="O31" s="98">
        <v>24025</v>
      </c>
      <c r="P31" s="98">
        <v>18205</v>
      </c>
      <c r="Q31" s="98">
        <v>20800</v>
      </c>
      <c r="R31" s="98">
        <v>24800</v>
      </c>
      <c r="S31" s="98">
        <v>27700</v>
      </c>
      <c r="T31" s="98">
        <v>33200</v>
      </c>
    </row>
    <row r="32" spans="1:20" ht="15" customHeight="1" x14ac:dyDescent="0.25">
      <c r="A32" s="32" t="s">
        <v>57</v>
      </c>
      <c r="B32" s="32" t="s">
        <v>172</v>
      </c>
      <c r="C32" s="32" t="s">
        <v>173</v>
      </c>
      <c r="D32" s="98">
        <v>11670</v>
      </c>
      <c r="E32" s="98">
        <v>13020</v>
      </c>
      <c r="F32" s="98">
        <v>12220</v>
      </c>
      <c r="G32" s="98">
        <v>9675</v>
      </c>
      <c r="H32" s="99">
        <v>86.1</v>
      </c>
      <c r="I32" s="99">
        <v>84.9</v>
      </c>
      <c r="J32" s="99">
        <v>83.8</v>
      </c>
      <c r="K32" s="99">
        <v>82.3</v>
      </c>
      <c r="L32" s="100"/>
      <c r="M32" s="98">
        <v>6145</v>
      </c>
      <c r="N32" s="98">
        <v>8650</v>
      </c>
      <c r="O32" s="98">
        <v>8455</v>
      </c>
      <c r="P32" s="98">
        <v>6780</v>
      </c>
      <c r="Q32" s="98">
        <v>17200</v>
      </c>
      <c r="R32" s="98">
        <v>21900</v>
      </c>
      <c r="S32" s="98">
        <v>24800</v>
      </c>
      <c r="T32" s="98">
        <v>28800</v>
      </c>
    </row>
    <row r="33" spans="1:20" ht="15" customHeight="1" x14ac:dyDescent="0.25">
      <c r="A33" s="32" t="s">
        <v>57</v>
      </c>
      <c r="B33" s="32" t="s">
        <v>174</v>
      </c>
      <c r="C33" s="32" t="s">
        <v>175</v>
      </c>
      <c r="D33" s="98">
        <v>15</v>
      </c>
      <c r="E33" s="98">
        <v>20</v>
      </c>
      <c r="F33" s="98">
        <v>25</v>
      </c>
      <c r="G33" s="98">
        <v>30</v>
      </c>
      <c r="H33" s="99">
        <v>100</v>
      </c>
      <c r="I33" s="99">
        <v>89.4</v>
      </c>
      <c r="J33" s="99">
        <v>95.9</v>
      </c>
      <c r="K33" s="99">
        <v>68.7</v>
      </c>
      <c r="L33" s="100"/>
      <c r="M33" s="98" t="s">
        <v>216</v>
      </c>
      <c r="N33" s="98" t="s">
        <v>216</v>
      </c>
      <c r="O33" s="98">
        <v>20</v>
      </c>
      <c r="P33" s="98">
        <v>15</v>
      </c>
      <c r="Q33" s="98" t="s">
        <v>216</v>
      </c>
      <c r="R33" s="98" t="s">
        <v>216</v>
      </c>
      <c r="S33" s="98">
        <v>22400</v>
      </c>
      <c r="T33" s="98">
        <v>34700</v>
      </c>
    </row>
    <row r="34" spans="1:20" ht="15" customHeight="1" x14ac:dyDescent="0.25">
      <c r="A34" s="32" t="s">
        <v>57</v>
      </c>
      <c r="B34" s="32" t="s">
        <v>285</v>
      </c>
      <c r="C34" s="32" t="s">
        <v>225</v>
      </c>
      <c r="D34" s="98">
        <v>5155</v>
      </c>
      <c r="E34" s="98">
        <v>6045</v>
      </c>
      <c r="F34" s="98">
        <v>5970</v>
      </c>
      <c r="G34" s="98">
        <v>5490</v>
      </c>
      <c r="H34" s="99">
        <v>79.599999999999994</v>
      </c>
      <c r="I34" s="99">
        <v>78.400000000000006</v>
      </c>
      <c r="J34" s="99">
        <v>76.7</v>
      </c>
      <c r="K34" s="99">
        <v>74.900000000000006</v>
      </c>
      <c r="L34" s="100"/>
      <c r="M34" s="98">
        <v>2580</v>
      </c>
      <c r="N34" s="98">
        <v>3735</v>
      </c>
      <c r="O34" s="98">
        <v>3750</v>
      </c>
      <c r="P34" s="98">
        <v>3410</v>
      </c>
      <c r="Q34" s="98">
        <v>20800</v>
      </c>
      <c r="R34" s="98">
        <v>25600</v>
      </c>
      <c r="S34" s="98">
        <v>28500</v>
      </c>
      <c r="T34" s="98">
        <v>32500</v>
      </c>
    </row>
    <row r="35" spans="1:20" ht="15" customHeight="1" x14ac:dyDescent="0.25">
      <c r="A35" s="32" t="s">
        <v>57</v>
      </c>
      <c r="B35" s="32" t="s">
        <v>176</v>
      </c>
      <c r="C35" s="32" t="s">
        <v>177</v>
      </c>
      <c r="D35" s="98">
        <v>10940</v>
      </c>
      <c r="E35" s="98">
        <v>11760</v>
      </c>
      <c r="F35" s="98">
        <v>11115</v>
      </c>
      <c r="G35" s="98">
        <v>9535</v>
      </c>
      <c r="H35" s="99">
        <v>87.3</v>
      </c>
      <c r="I35" s="99">
        <v>85.9</v>
      </c>
      <c r="J35" s="99">
        <v>85.1</v>
      </c>
      <c r="K35" s="99">
        <v>82.5</v>
      </c>
      <c r="L35" s="100"/>
      <c r="M35" s="98">
        <v>5425</v>
      </c>
      <c r="N35" s="98">
        <v>7800</v>
      </c>
      <c r="O35" s="98">
        <v>7770</v>
      </c>
      <c r="P35" s="98">
        <v>6735</v>
      </c>
      <c r="Q35" s="98">
        <v>18600</v>
      </c>
      <c r="R35" s="98">
        <v>23400</v>
      </c>
      <c r="S35" s="98">
        <v>26600</v>
      </c>
      <c r="T35" s="98">
        <v>31400</v>
      </c>
    </row>
    <row r="36" spans="1:20" ht="15" customHeight="1" x14ac:dyDescent="0.25">
      <c r="A36" s="32" t="s">
        <v>57</v>
      </c>
      <c r="B36" s="32" t="s">
        <v>178</v>
      </c>
      <c r="C36" s="32" t="s">
        <v>179</v>
      </c>
      <c r="D36" s="98">
        <v>3450</v>
      </c>
      <c r="E36" s="98">
        <v>3535</v>
      </c>
      <c r="F36" s="98">
        <v>3425</v>
      </c>
      <c r="G36" s="98">
        <v>2860</v>
      </c>
      <c r="H36" s="99">
        <v>83.4</v>
      </c>
      <c r="I36" s="99">
        <v>83</v>
      </c>
      <c r="J36" s="99">
        <v>80.5</v>
      </c>
      <c r="K36" s="99">
        <v>79.8</v>
      </c>
      <c r="L36" s="100"/>
      <c r="M36" s="98">
        <v>1605</v>
      </c>
      <c r="N36" s="98">
        <v>2185</v>
      </c>
      <c r="O36" s="98">
        <v>2160</v>
      </c>
      <c r="P36" s="98">
        <v>1830</v>
      </c>
      <c r="Q36" s="98">
        <v>19000</v>
      </c>
      <c r="R36" s="98">
        <v>23700</v>
      </c>
      <c r="S36" s="98">
        <v>26600</v>
      </c>
      <c r="T36" s="98">
        <v>31000</v>
      </c>
    </row>
    <row r="37" spans="1:20" ht="15" customHeight="1" x14ac:dyDescent="0.25">
      <c r="A37" s="32" t="s">
        <v>57</v>
      </c>
      <c r="B37" s="32" t="s">
        <v>181</v>
      </c>
      <c r="C37" s="32" t="s">
        <v>182</v>
      </c>
      <c r="D37" s="98">
        <v>15660</v>
      </c>
      <c r="E37" s="98">
        <v>16230</v>
      </c>
      <c r="F37" s="98">
        <v>15210</v>
      </c>
      <c r="G37" s="98">
        <v>10700</v>
      </c>
      <c r="H37" s="99">
        <v>91.2</v>
      </c>
      <c r="I37" s="99">
        <v>88.2</v>
      </c>
      <c r="J37" s="99">
        <v>87.2</v>
      </c>
      <c r="K37" s="99">
        <v>85.1</v>
      </c>
      <c r="L37" s="100"/>
      <c r="M37" s="98">
        <v>10765</v>
      </c>
      <c r="N37" s="98">
        <v>12405</v>
      </c>
      <c r="O37" s="98">
        <v>11800</v>
      </c>
      <c r="P37" s="98">
        <v>7975</v>
      </c>
      <c r="Q37" s="98">
        <v>18600</v>
      </c>
      <c r="R37" s="98">
        <v>21900</v>
      </c>
      <c r="S37" s="98">
        <v>23700</v>
      </c>
      <c r="T37" s="98">
        <v>25600</v>
      </c>
    </row>
    <row r="38" spans="1:20" ht="15" customHeight="1" x14ac:dyDescent="0.25">
      <c r="A38" s="32" t="s">
        <v>57</v>
      </c>
      <c r="B38" s="32" t="s">
        <v>183</v>
      </c>
      <c r="C38" s="32" t="s">
        <v>184</v>
      </c>
      <c r="D38" s="98">
        <v>4360</v>
      </c>
      <c r="E38" s="98">
        <v>5025</v>
      </c>
      <c r="F38" s="98">
        <v>5605</v>
      </c>
      <c r="G38" s="98">
        <v>5985</v>
      </c>
      <c r="H38" s="99">
        <v>82.9</v>
      </c>
      <c r="I38" s="99">
        <v>81.5</v>
      </c>
      <c r="J38" s="99">
        <v>79.400000000000006</v>
      </c>
      <c r="K38" s="99">
        <v>76.8</v>
      </c>
      <c r="L38" s="100"/>
      <c r="M38" s="98">
        <v>2175</v>
      </c>
      <c r="N38" s="98">
        <v>2985</v>
      </c>
      <c r="O38" s="98">
        <v>3335</v>
      </c>
      <c r="P38" s="98">
        <v>3600</v>
      </c>
      <c r="Q38" s="98">
        <v>20400</v>
      </c>
      <c r="R38" s="98">
        <v>21900</v>
      </c>
      <c r="S38" s="98">
        <v>23400</v>
      </c>
      <c r="T38" s="98">
        <v>25600</v>
      </c>
    </row>
    <row r="39" spans="1:20" ht="15" customHeight="1" x14ac:dyDescent="0.25">
      <c r="A39" s="32" t="s">
        <v>57</v>
      </c>
      <c r="B39" s="32" t="s">
        <v>286</v>
      </c>
      <c r="C39" s="32" t="s">
        <v>227</v>
      </c>
      <c r="D39" s="98">
        <v>7870</v>
      </c>
      <c r="E39" s="98">
        <v>9250</v>
      </c>
      <c r="F39" s="98">
        <v>9025</v>
      </c>
      <c r="G39" s="98">
        <v>7215</v>
      </c>
      <c r="H39" s="99">
        <v>83.2</v>
      </c>
      <c r="I39" s="99">
        <v>83.7</v>
      </c>
      <c r="J39" s="99">
        <v>84</v>
      </c>
      <c r="K39" s="99">
        <v>83.1</v>
      </c>
      <c r="L39" s="100"/>
      <c r="M39" s="98">
        <v>5325</v>
      </c>
      <c r="N39" s="98">
        <v>6930</v>
      </c>
      <c r="O39" s="98">
        <v>6775</v>
      </c>
      <c r="P39" s="98">
        <v>5255</v>
      </c>
      <c r="Q39" s="98">
        <v>16800</v>
      </c>
      <c r="R39" s="98">
        <v>20400</v>
      </c>
      <c r="S39" s="98">
        <v>23700</v>
      </c>
      <c r="T39" s="98">
        <v>27700</v>
      </c>
    </row>
    <row r="40" spans="1:20" ht="15" customHeight="1" x14ac:dyDescent="0.25">
      <c r="A40" s="32" t="s">
        <v>57</v>
      </c>
      <c r="B40" s="32" t="s">
        <v>283</v>
      </c>
      <c r="C40" s="32" t="s">
        <v>180</v>
      </c>
      <c r="D40" s="98">
        <v>20175</v>
      </c>
      <c r="E40" s="98">
        <v>23330</v>
      </c>
      <c r="F40" s="98">
        <v>21940</v>
      </c>
      <c r="G40" s="98">
        <v>17980</v>
      </c>
      <c r="H40" s="99">
        <v>81.8</v>
      </c>
      <c r="I40" s="99">
        <v>82</v>
      </c>
      <c r="J40" s="99">
        <v>81.900000000000006</v>
      </c>
      <c r="K40" s="99">
        <v>79.900000000000006</v>
      </c>
      <c r="L40" s="100"/>
      <c r="M40" s="98">
        <v>13735</v>
      </c>
      <c r="N40" s="98">
        <v>16730</v>
      </c>
      <c r="O40" s="98">
        <v>15625</v>
      </c>
      <c r="P40" s="98">
        <v>12210</v>
      </c>
      <c r="Q40" s="98">
        <v>16100</v>
      </c>
      <c r="R40" s="98">
        <v>19700</v>
      </c>
      <c r="S40" s="98">
        <v>21500</v>
      </c>
      <c r="T40" s="98">
        <v>23000</v>
      </c>
    </row>
    <row r="41" spans="1:20" ht="15" customHeight="1" x14ac:dyDescent="0.25">
      <c r="A41" s="32" t="s">
        <v>57</v>
      </c>
      <c r="B41" s="32" t="s">
        <v>288</v>
      </c>
      <c r="C41" s="32" t="s">
        <v>230</v>
      </c>
      <c r="D41" s="98">
        <v>12010</v>
      </c>
      <c r="E41" s="98">
        <v>11915</v>
      </c>
      <c r="F41" s="98">
        <v>11095</v>
      </c>
      <c r="G41" s="98">
        <v>8150</v>
      </c>
      <c r="H41" s="99">
        <v>86</v>
      </c>
      <c r="I41" s="99">
        <v>86.3</v>
      </c>
      <c r="J41" s="99">
        <v>85.6</v>
      </c>
      <c r="K41" s="99">
        <v>84.4</v>
      </c>
      <c r="L41" s="100"/>
      <c r="M41" s="98">
        <v>7495</v>
      </c>
      <c r="N41" s="98">
        <v>8230</v>
      </c>
      <c r="O41" s="98">
        <v>7810</v>
      </c>
      <c r="P41" s="98">
        <v>5610</v>
      </c>
      <c r="Q41" s="98">
        <v>13900</v>
      </c>
      <c r="R41" s="98">
        <v>17900</v>
      </c>
      <c r="S41" s="98">
        <v>20400</v>
      </c>
      <c r="T41" s="98">
        <v>24100</v>
      </c>
    </row>
    <row r="42" spans="1:20" ht="15" customHeight="1" x14ac:dyDescent="0.25">
      <c r="A42" s="32" t="s">
        <v>57</v>
      </c>
      <c r="B42" s="32" t="s">
        <v>284</v>
      </c>
      <c r="C42" s="32" t="s">
        <v>224</v>
      </c>
      <c r="D42" s="98">
        <v>7360</v>
      </c>
      <c r="E42" s="98">
        <v>8100</v>
      </c>
      <c r="F42" s="98">
        <v>7050</v>
      </c>
      <c r="G42" s="98">
        <v>6385</v>
      </c>
      <c r="H42" s="99">
        <v>87.5</v>
      </c>
      <c r="I42" s="99">
        <v>86.2</v>
      </c>
      <c r="J42" s="99">
        <v>85.8</v>
      </c>
      <c r="K42" s="99">
        <v>82.8</v>
      </c>
      <c r="L42" s="100"/>
      <c r="M42" s="98">
        <v>3910</v>
      </c>
      <c r="N42" s="98">
        <v>5585</v>
      </c>
      <c r="O42" s="98">
        <v>5145</v>
      </c>
      <c r="P42" s="98">
        <v>4670</v>
      </c>
      <c r="Q42" s="98">
        <v>20400</v>
      </c>
      <c r="R42" s="98">
        <v>24800</v>
      </c>
      <c r="S42" s="98">
        <v>28500</v>
      </c>
      <c r="T42" s="98">
        <v>33200</v>
      </c>
    </row>
    <row r="43" spans="1:20" ht="15" customHeight="1" x14ac:dyDescent="0.25">
      <c r="A43" s="32"/>
      <c r="B43" s="32"/>
      <c r="C43" s="32"/>
      <c r="D43" s="98"/>
      <c r="E43" s="98"/>
      <c r="F43" s="98"/>
      <c r="G43" s="98"/>
      <c r="H43" s="99"/>
      <c r="I43" s="99"/>
      <c r="J43" s="99"/>
      <c r="K43" s="99"/>
      <c r="L43" s="100"/>
      <c r="M43" s="98"/>
      <c r="N43" s="98"/>
      <c r="O43" s="98"/>
      <c r="P43" s="98"/>
      <c r="Q43" s="101"/>
      <c r="R43" s="101"/>
      <c r="S43" s="101"/>
      <c r="T43" s="101"/>
    </row>
    <row r="44" spans="1:20" x14ac:dyDescent="0.25">
      <c r="A44" s="32" t="s">
        <v>6</v>
      </c>
      <c r="B44" s="32" t="s">
        <v>137</v>
      </c>
      <c r="C44" s="32" t="s">
        <v>138</v>
      </c>
      <c r="D44" s="98">
        <v>3845</v>
      </c>
      <c r="E44" s="98">
        <v>3805</v>
      </c>
      <c r="F44" s="98">
        <v>3970</v>
      </c>
      <c r="G44" s="98">
        <v>3535</v>
      </c>
      <c r="H44" s="99">
        <v>97.3</v>
      </c>
      <c r="I44" s="99">
        <v>90.6</v>
      </c>
      <c r="J44" s="99">
        <v>91.1</v>
      </c>
      <c r="K44" s="99">
        <v>86.7</v>
      </c>
      <c r="L44" s="100"/>
      <c r="M44" s="98">
        <v>2795</v>
      </c>
      <c r="N44" s="98">
        <v>2750</v>
      </c>
      <c r="O44" s="98">
        <v>2885</v>
      </c>
      <c r="P44" s="98">
        <v>2185</v>
      </c>
      <c r="Q44" s="98">
        <v>36100</v>
      </c>
      <c r="R44" s="98">
        <v>44500</v>
      </c>
      <c r="S44" s="98">
        <v>47100</v>
      </c>
      <c r="T44" s="98">
        <v>45600</v>
      </c>
    </row>
    <row r="45" spans="1:20" x14ac:dyDescent="0.25">
      <c r="A45" s="32" t="s">
        <v>6</v>
      </c>
      <c r="B45" s="32" t="s">
        <v>139</v>
      </c>
      <c r="C45" s="32" t="s">
        <v>140</v>
      </c>
      <c r="D45" s="98">
        <v>1680</v>
      </c>
      <c r="E45" s="98">
        <v>1635</v>
      </c>
      <c r="F45" s="98">
        <v>1560</v>
      </c>
      <c r="G45" s="98">
        <v>1125</v>
      </c>
      <c r="H45" s="99">
        <v>86</v>
      </c>
      <c r="I45" s="99">
        <v>89.8</v>
      </c>
      <c r="J45" s="99">
        <v>87.5</v>
      </c>
      <c r="K45" s="99">
        <v>84.1</v>
      </c>
      <c r="L45" s="100"/>
      <c r="M45" s="98">
        <v>770</v>
      </c>
      <c r="N45" s="98">
        <v>780</v>
      </c>
      <c r="O45" s="98">
        <v>875</v>
      </c>
      <c r="P45" s="98">
        <v>730</v>
      </c>
      <c r="Q45" s="98">
        <v>24100</v>
      </c>
      <c r="R45" s="98">
        <v>30700</v>
      </c>
      <c r="S45" s="98">
        <v>32100</v>
      </c>
      <c r="T45" s="98">
        <v>32100</v>
      </c>
    </row>
    <row r="46" spans="1:20" x14ac:dyDescent="0.25">
      <c r="A46" s="32" t="s">
        <v>6</v>
      </c>
      <c r="B46" s="32" t="s">
        <v>280</v>
      </c>
      <c r="C46" s="32" t="s">
        <v>229</v>
      </c>
      <c r="D46" s="98">
        <v>17165</v>
      </c>
      <c r="E46" s="98">
        <v>14075</v>
      </c>
      <c r="F46" s="98">
        <v>11365</v>
      </c>
      <c r="G46" s="98">
        <v>8380</v>
      </c>
      <c r="H46" s="99">
        <v>95.5</v>
      </c>
      <c r="I46" s="99">
        <v>93.2</v>
      </c>
      <c r="J46" s="99">
        <v>91.5</v>
      </c>
      <c r="K46" s="99">
        <v>88</v>
      </c>
      <c r="L46" s="100"/>
      <c r="M46" s="98">
        <v>12660</v>
      </c>
      <c r="N46" s="98">
        <v>9345</v>
      </c>
      <c r="O46" s="98">
        <v>7500</v>
      </c>
      <c r="P46" s="98">
        <v>5280</v>
      </c>
      <c r="Q46" s="98">
        <v>25900</v>
      </c>
      <c r="R46" s="98">
        <v>27000</v>
      </c>
      <c r="S46" s="98">
        <v>28100</v>
      </c>
      <c r="T46" s="98">
        <v>29900</v>
      </c>
    </row>
    <row r="47" spans="1:20" x14ac:dyDescent="0.25">
      <c r="A47" s="32" t="s">
        <v>6</v>
      </c>
      <c r="B47" s="32" t="s">
        <v>282</v>
      </c>
      <c r="C47" s="32" t="s">
        <v>228</v>
      </c>
      <c r="D47" s="98">
        <v>1965</v>
      </c>
      <c r="E47" s="98">
        <v>2000</v>
      </c>
      <c r="F47" s="98">
        <v>1935</v>
      </c>
      <c r="G47" s="98">
        <v>1675</v>
      </c>
      <c r="H47" s="99">
        <v>94</v>
      </c>
      <c r="I47" s="99">
        <v>91.8</v>
      </c>
      <c r="J47" s="99">
        <v>89.5</v>
      </c>
      <c r="K47" s="99">
        <v>87.2</v>
      </c>
      <c r="L47" s="100"/>
      <c r="M47" s="98">
        <v>1095</v>
      </c>
      <c r="N47" s="98">
        <v>1120</v>
      </c>
      <c r="O47" s="98">
        <v>1235</v>
      </c>
      <c r="P47" s="98">
        <v>1165</v>
      </c>
      <c r="Q47" s="98">
        <v>23700</v>
      </c>
      <c r="R47" s="98">
        <v>27400</v>
      </c>
      <c r="S47" s="98">
        <v>30300</v>
      </c>
      <c r="T47" s="98">
        <v>31800</v>
      </c>
    </row>
    <row r="48" spans="1:20" x14ac:dyDescent="0.25">
      <c r="A48" s="32" t="s">
        <v>6</v>
      </c>
      <c r="B48" s="32" t="s">
        <v>279</v>
      </c>
      <c r="C48" s="32" t="s">
        <v>222</v>
      </c>
      <c r="D48" s="98">
        <v>6860</v>
      </c>
      <c r="E48" s="98">
        <v>7170</v>
      </c>
      <c r="F48" s="98">
        <v>6760</v>
      </c>
      <c r="G48" s="98">
        <v>6210</v>
      </c>
      <c r="H48" s="99">
        <v>91.2</v>
      </c>
      <c r="I48" s="99">
        <v>89.3</v>
      </c>
      <c r="J48" s="99">
        <v>87.1</v>
      </c>
      <c r="K48" s="99">
        <v>85.2</v>
      </c>
      <c r="L48" s="100"/>
      <c r="M48" s="98">
        <v>4555</v>
      </c>
      <c r="N48" s="98">
        <v>4790</v>
      </c>
      <c r="O48" s="98">
        <v>4610</v>
      </c>
      <c r="P48" s="98">
        <v>4225</v>
      </c>
      <c r="Q48" s="98">
        <v>20800</v>
      </c>
      <c r="R48" s="98">
        <v>23400</v>
      </c>
      <c r="S48" s="98">
        <v>24800</v>
      </c>
      <c r="T48" s="98">
        <v>25600</v>
      </c>
    </row>
    <row r="49" spans="1:20" x14ac:dyDescent="0.25">
      <c r="A49" s="32" t="s">
        <v>6</v>
      </c>
      <c r="B49" s="32" t="s">
        <v>141</v>
      </c>
      <c r="C49" s="32" t="s">
        <v>142</v>
      </c>
      <c r="D49" s="98">
        <v>5820</v>
      </c>
      <c r="E49" s="98">
        <v>5735</v>
      </c>
      <c r="F49" s="98">
        <v>4735</v>
      </c>
      <c r="G49" s="98">
        <v>4445</v>
      </c>
      <c r="H49" s="99">
        <v>89.1</v>
      </c>
      <c r="I49" s="99">
        <v>87.2</v>
      </c>
      <c r="J49" s="99">
        <v>86.2</v>
      </c>
      <c r="K49" s="99">
        <v>83.9</v>
      </c>
      <c r="L49" s="100"/>
      <c r="M49" s="98">
        <v>2580</v>
      </c>
      <c r="N49" s="98">
        <v>3225</v>
      </c>
      <c r="O49" s="98">
        <v>2945</v>
      </c>
      <c r="P49" s="98">
        <v>3100</v>
      </c>
      <c r="Q49" s="98">
        <v>18200</v>
      </c>
      <c r="R49" s="98">
        <v>21900</v>
      </c>
      <c r="S49" s="98">
        <v>25600</v>
      </c>
      <c r="T49" s="98">
        <v>28800</v>
      </c>
    </row>
    <row r="50" spans="1:20" x14ac:dyDescent="0.25">
      <c r="A50" s="32" t="s">
        <v>6</v>
      </c>
      <c r="B50" s="32" t="s">
        <v>143</v>
      </c>
      <c r="C50" s="32" t="s">
        <v>144</v>
      </c>
      <c r="D50" s="98">
        <v>2845</v>
      </c>
      <c r="E50" s="98">
        <v>3285</v>
      </c>
      <c r="F50" s="98">
        <v>2900</v>
      </c>
      <c r="G50" s="98">
        <v>2030</v>
      </c>
      <c r="H50" s="99">
        <v>91.7</v>
      </c>
      <c r="I50" s="99">
        <v>90.5</v>
      </c>
      <c r="J50" s="99">
        <v>88.8</v>
      </c>
      <c r="K50" s="99">
        <v>86.7</v>
      </c>
      <c r="L50" s="100"/>
      <c r="M50" s="98">
        <v>1560</v>
      </c>
      <c r="N50" s="98">
        <v>2295</v>
      </c>
      <c r="O50" s="98">
        <v>2175</v>
      </c>
      <c r="P50" s="98">
        <v>1520</v>
      </c>
      <c r="Q50" s="98">
        <v>15700</v>
      </c>
      <c r="R50" s="98">
        <v>21200</v>
      </c>
      <c r="S50" s="98">
        <v>23400</v>
      </c>
      <c r="T50" s="98">
        <v>26600</v>
      </c>
    </row>
    <row r="51" spans="1:20" x14ac:dyDescent="0.25">
      <c r="A51" s="32" t="s">
        <v>6</v>
      </c>
      <c r="B51" s="32" t="s">
        <v>145</v>
      </c>
      <c r="C51" s="32" t="s">
        <v>12</v>
      </c>
      <c r="D51" s="98">
        <v>10550</v>
      </c>
      <c r="E51" s="98">
        <v>10415</v>
      </c>
      <c r="F51" s="98">
        <v>9245</v>
      </c>
      <c r="G51" s="98">
        <v>7960</v>
      </c>
      <c r="H51" s="99">
        <v>89.5</v>
      </c>
      <c r="I51" s="99">
        <v>88</v>
      </c>
      <c r="J51" s="99">
        <v>86.9</v>
      </c>
      <c r="K51" s="99">
        <v>83.7</v>
      </c>
      <c r="L51" s="100"/>
      <c r="M51" s="98">
        <v>5440</v>
      </c>
      <c r="N51" s="98">
        <v>6400</v>
      </c>
      <c r="O51" s="98">
        <v>5915</v>
      </c>
      <c r="P51" s="98">
        <v>5460</v>
      </c>
      <c r="Q51" s="98">
        <v>17200</v>
      </c>
      <c r="R51" s="98">
        <v>20800</v>
      </c>
      <c r="S51" s="98">
        <v>23000</v>
      </c>
      <c r="T51" s="98">
        <v>25600</v>
      </c>
    </row>
    <row r="52" spans="1:20" x14ac:dyDescent="0.25">
      <c r="A52" s="32" t="s">
        <v>6</v>
      </c>
      <c r="B52" s="32" t="s">
        <v>146</v>
      </c>
      <c r="C52" s="32" t="s">
        <v>147</v>
      </c>
      <c r="D52" s="98">
        <v>720</v>
      </c>
      <c r="E52" s="98">
        <v>580</v>
      </c>
      <c r="F52" s="98">
        <v>610</v>
      </c>
      <c r="G52" s="98">
        <v>435</v>
      </c>
      <c r="H52" s="99">
        <v>92</v>
      </c>
      <c r="I52" s="99">
        <v>88.7</v>
      </c>
      <c r="J52" s="99">
        <v>90.1</v>
      </c>
      <c r="K52" s="99">
        <v>84.9</v>
      </c>
      <c r="L52" s="100"/>
      <c r="M52" s="98">
        <v>515</v>
      </c>
      <c r="N52" s="98">
        <v>410</v>
      </c>
      <c r="O52" s="98">
        <v>410</v>
      </c>
      <c r="P52" s="98">
        <v>290</v>
      </c>
      <c r="Q52" s="98">
        <v>28800</v>
      </c>
      <c r="R52" s="98">
        <v>30700</v>
      </c>
      <c r="S52" s="98">
        <v>32100</v>
      </c>
      <c r="T52" s="98">
        <v>27600</v>
      </c>
    </row>
    <row r="53" spans="1:20" x14ac:dyDescent="0.25">
      <c r="A53" s="32" t="s">
        <v>6</v>
      </c>
      <c r="B53" s="32" t="s">
        <v>148</v>
      </c>
      <c r="C53" s="32" t="s">
        <v>149</v>
      </c>
      <c r="D53" s="98">
        <v>1470</v>
      </c>
      <c r="E53" s="98">
        <v>1675</v>
      </c>
      <c r="F53" s="98">
        <v>1470</v>
      </c>
      <c r="G53" s="98">
        <v>1135</v>
      </c>
      <c r="H53" s="99">
        <v>89.3</v>
      </c>
      <c r="I53" s="99">
        <v>88.4</v>
      </c>
      <c r="J53" s="99">
        <v>87.2</v>
      </c>
      <c r="K53" s="99">
        <v>83.3</v>
      </c>
      <c r="L53" s="100"/>
      <c r="M53" s="98">
        <v>1010</v>
      </c>
      <c r="N53" s="98">
        <v>1185</v>
      </c>
      <c r="O53" s="98">
        <v>1045</v>
      </c>
      <c r="P53" s="98">
        <v>810</v>
      </c>
      <c r="Q53" s="98">
        <v>17200</v>
      </c>
      <c r="R53" s="98">
        <v>18600</v>
      </c>
      <c r="S53" s="98">
        <v>20800</v>
      </c>
      <c r="T53" s="98">
        <v>22600</v>
      </c>
    </row>
    <row r="54" spans="1:20" x14ac:dyDescent="0.25">
      <c r="A54" s="32" t="s">
        <v>6</v>
      </c>
      <c r="B54" s="32" t="s">
        <v>150</v>
      </c>
      <c r="C54" s="32" t="s">
        <v>151</v>
      </c>
      <c r="D54" s="98">
        <v>570</v>
      </c>
      <c r="E54" s="98">
        <v>555</v>
      </c>
      <c r="F54" s="98">
        <v>560</v>
      </c>
      <c r="G54" s="98">
        <v>525</v>
      </c>
      <c r="H54" s="99">
        <v>88.9</v>
      </c>
      <c r="I54" s="99">
        <v>87.8</v>
      </c>
      <c r="J54" s="99">
        <v>85.3</v>
      </c>
      <c r="K54" s="99">
        <v>79.8</v>
      </c>
      <c r="L54" s="100"/>
      <c r="M54" s="98">
        <v>250</v>
      </c>
      <c r="N54" s="98">
        <v>280</v>
      </c>
      <c r="O54" s="98">
        <v>340</v>
      </c>
      <c r="P54" s="98">
        <v>355</v>
      </c>
      <c r="Q54" s="98">
        <v>25200</v>
      </c>
      <c r="R54" s="98">
        <v>28800</v>
      </c>
      <c r="S54" s="98">
        <v>32500</v>
      </c>
      <c r="T54" s="98">
        <v>35800</v>
      </c>
    </row>
    <row r="55" spans="1:20" x14ac:dyDescent="0.25">
      <c r="A55" s="32" t="s">
        <v>6</v>
      </c>
      <c r="B55" s="32" t="s">
        <v>152</v>
      </c>
      <c r="C55" s="32" t="s">
        <v>153</v>
      </c>
      <c r="D55" s="98">
        <v>1280</v>
      </c>
      <c r="E55" s="98">
        <v>1245</v>
      </c>
      <c r="F55" s="98">
        <v>1075</v>
      </c>
      <c r="G55" s="98">
        <v>905</v>
      </c>
      <c r="H55" s="99">
        <v>89.9</v>
      </c>
      <c r="I55" s="99">
        <v>88.8</v>
      </c>
      <c r="J55" s="99">
        <v>85.1</v>
      </c>
      <c r="K55" s="99">
        <v>82.5</v>
      </c>
      <c r="L55" s="100"/>
      <c r="M55" s="98">
        <v>665</v>
      </c>
      <c r="N55" s="98">
        <v>765</v>
      </c>
      <c r="O55" s="98">
        <v>730</v>
      </c>
      <c r="P55" s="98">
        <v>635</v>
      </c>
      <c r="Q55" s="98">
        <v>21900</v>
      </c>
      <c r="R55" s="98">
        <v>26300</v>
      </c>
      <c r="S55" s="98">
        <v>28100</v>
      </c>
      <c r="T55" s="98">
        <v>32100</v>
      </c>
    </row>
    <row r="56" spans="1:20" x14ac:dyDescent="0.25">
      <c r="A56" s="32" t="s">
        <v>6</v>
      </c>
      <c r="B56" s="32" t="s">
        <v>287</v>
      </c>
      <c r="C56" s="32" t="s">
        <v>223</v>
      </c>
      <c r="D56" s="98">
        <v>850</v>
      </c>
      <c r="E56" s="98">
        <v>1045</v>
      </c>
      <c r="F56" s="98">
        <v>975</v>
      </c>
      <c r="G56" s="98">
        <v>900</v>
      </c>
      <c r="H56" s="99">
        <v>88.2</v>
      </c>
      <c r="I56" s="99">
        <v>87.1</v>
      </c>
      <c r="J56" s="99">
        <v>86.5</v>
      </c>
      <c r="K56" s="99">
        <v>85.1</v>
      </c>
      <c r="L56" s="100"/>
      <c r="M56" s="98">
        <v>485</v>
      </c>
      <c r="N56" s="98">
        <v>725</v>
      </c>
      <c r="O56" s="98">
        <v>700</v>
      </c>
      <c r="P56" s="98">
        <v>650</v>
      </c>
      <c r="Q56" s="98">
        <v>17500</v>
      </c>
      <c r="R56" s="98">
        <v>20800</v>
      </c>
      <c r="S56" s="98">
        <v>21900</v>
      </c>
      <c r="T56" s="98">
        <v>26300</v>
      </c>
    </row>
    <row r="57" spans="1:20" x14ac:dyDescent="0.25">
      <c r="A57" s="32" t="s">
        <v>6</v>
      </c>
      <c r="B57" s="32" t="s">
        <v>154</v>
      </c>
      <c r="C57" s="32" t="s">
        <v>155</v>
      </c>
      <c r="D57" s="98">
        <v>2150</v>
      </c>
      <c r="E57" s="98">
        <v>2430</v>
      </c>
      <c r="F57" s="98">
        <v>2075</v>
      </c>
      <c r="G57" s="98">
        <v>1525</v>
      </c>
      <c r="H57" s="99">
        <v>90.2</v>
      </c>
      <c r="I57" s="99">
        <v>88.8</v>
      </c>
      <c r="J57" s="99">
        <v>87.1</v>
      </c>
      <c r="K57" s="99">
        <v>80.599999999999994</v>
      </c>
      <c r="L57" s="100"/>
      <c r="M57" s="98">
        <v>1330</v>
      </c>
      <c r="N57" s="98">
        <v>1805</v>
      </c>
      <c r="O57" s="98">
        <v>1565</v>
      </c>
      <c r="P57" s="98">
        <v>1085</v>
      </c>
      <c r="Q57" s="98">
        <v>24100</v>
      </c>
      <c r="R57" s="98">
        <v>27700</v>
      </c>
      <c r="S57" s="98">
        <v>32500</v>
      </c>
      <c r="T57" s="98">
        <v>36100</v>
      </c>
    </row>
    <row r="58" spans="1:20" x14ac:dyDescent="0.25">
      <c r="A58" s="32" t="s">
        <v>6</v>
      </c>
      <c r="B58" s="32" t="s">
        <v>156</v>
      </c>
      <c r="C58" s="32" t="s">
        <v>157</v>
      </c>
      <c r="D58" s="98">
        <v>1600</v>
      </c>
      <c r="E58" s="98">
        <v>1585</v>
      </c>
      <c r="F58" s="98">
        <v>1440</v>
      </c>
      <c r="G58" s="98">
        <v>1105</v>
      </c>
      <c r="H58" s="99">
        <v>89.3</v>
      </c>
      <c r="I58" s="99">
        <v>85</v>
      </c>
      <c r="J58" s="99">
        <v>82.9</v>
      </c>
      <c r="K58" s="99">
        <v>78.7</v>
      </c>
      <c r="L58" s="100"/>
      <c r="M58" s="98">
        <v>1050</v>
      </c>
      <c r="N58" s="98">
        <v>1105</v>
      </c>
      <c r="O58" s="98">
        <v>995</v>
      </c>
      <c r="P58" s="98">
        <v>715</v>
      </c>
      <c r="Q58" s="98">
        <v>25900</v>
      </c>
      <c r="R58" s="98">
        <v>29600</v>
      </c>
      <c r="S58" s="98">
        <v>31800</v>
      </c>
      <c r="T58" s="98">
        <v>35800</v>
      </c>
    </row>
    <row r="59" spans="1:20" x14ac:dyDescent="0.25">
      <c r="A59" s="32" t="s">
        <v>6</v>
      </c>
      <c r="B59" s="32" t="s">
        <v>281</v>
      </c>
      <c r="C59" s="32" t="s">
        <v>226</v>
      </c>
      <c r="D59" s="98">
        <v>325</v>
      </c>
      <c r="E59" s="98">
        <v>440</v>
      </c>
      <c r="F59" s="98">
        <v>485</v>
      </c>
      <c r="G59" s="98">
        <v>675</v>
      </c>
      <c r="H59" s="99">
        <v>82.3</v>
      </c>
      <c r="I59" s="99">
        <v>84.5</v>
      </c>
      <c r="J59" s="99">
        <v>80.7</v>
      </c>
      <c r="K59" s="99">
        <v>82.9</v>
      </c>
      <c r="L59" s="100"/>
      <c r="M59" s="98">
        <v>200</v>
      </c>
      <c r="N59" s="98">
        <v>305</v>
      </c>
      <c r="O59" s="98">
        <v>325</v>
      </c>
      <c r="P59" s="98">
        <v>480</v>
      </c>
      <c r="Q59" s="98">
        <v>19300</v>
      </c>
      <c r="R59" s="98">
        <v>22300</v>
      </c>
      <c r="S59" s="98">
        <v>25600</v>
      </c>
      <c r="T59" s="98">
        <v>25200</v>
      </c>
    </row>
    <row r="60" spans="1:20" x14ac:dyDescent="0.25">
      <c r="A60" s="32" t="s">
        <v>6</v>
      </c>
      <c r="B60" s="32" t="s">
        <v>158</v>
      </c>
      <c r="C60" s="32" t="s">
        <v>159</v>
      </c>
      <c r="D60" s="98">
        <v>1495</v>
      </c>
      <c r="E60" s="98">
        <v>1715</v>
      </c>
      <c r="F60" s="98">
        <v>1660</v>
      </c>
      <c r="G60" s="98">
        <v>2125</v>
      </c>
      <c r="H60" s="99">
        <v>85.7</v>
      </c>
      <c r="I60" s="99">
        <v>83.7</v>
      </c>
      <c r="J60" s="99">
        <v>82.3</v>
      </c>
      <c r="K60" s="99">
        <v>76.599999999999994</v>
      </c>
      <c r="L60" s="100"/>
      <c r="M60" s="98">
        <v>1005</v>
      </c>
      <c r="N60" s="98">
        <v>1275</v>
      </c>
      <c r="O60" s="98">
        <v>1190</v>
      </c>
      <c r="P60" s="98">
        <v>1395</v>
      </c>
      <c r="Q60" s="98">
        <v>20800</v>
      </c>
      <c r="R60" s="98">
        <v>24100</v>
      </c>
      <c r="S60" s="98">
        <v>25900</v>
      </c>
      <c r="T60" s="98">
        <v>26600</v>
      </c>
    </row>
    <row r="61" spans="1:20" x14ac:dyDescent="0.25">
      <c r="A61" s="32" t="s">
        <v>6</v>
      </c>
      <c r="B61" s="32" t="s">
        <v>160</v>
      </c>
      <c r="C61" s="32" t="s">
        <v>161</v>
      </c>
      <c r="D61" s="98">
        <v>1355</v>
      </c>
      <c r="E61" s="98">
        <v>1570</v>
      </c>
      <c r="F61" s="98">
        <v>1805</v>
      </c>
      <c r="G61" s="98">
        <v>1285</v>
      </c>
      <c r="H61" s="99">
        <v>86.3</v>
      </c>
      <c r="I61" s="99">
        <v>86.7</v>
      </c>
      <c r="J61" s="99">
        <v>86.2</v>
      </c>
      <c r="K61" s="99">
        <v>81.2</v>
      </c>
      <c r="L61" s="100"/>
      <c r="M61" s="98">
        <v>765</v>
      </c>
      <c r="N61" s="98">
        <v>820</v>
      </c>
      <c r="O61" s="98">
        <v>1170</v>
      </c>
      <c r="P61" s="98">
        <v>890</v>
      </c>
      <c r="Q61" s="98">
        <v>21900</v>
      </c>
      <c r="R61" s="98">
        <v>26600</v>
      </c>
      <c r="S61" s="98">
        <v>28100</v>
      </c>
      <c r="T61" s="98">
        <v>32100</v>
      </c>
    </row>
    <row r="62" spans="1:20" x14ac:dyDescent="0.25">
      <c r="A62" s="32" t="s">
        <v>6</v>
      </c>
      <c r="B62" s="32" t="s">
        <v>162</v>
      </c>
      <c r="C62" s="32" t="s">
        <v>163</v>
      </c>
      <c r="D62" s="98">
        <v>7980</v>
      </c>
      <c r="E62" s="98">
        <v>8440</v>
      </c>
      <c r="F62" s="98">
        <v>7110</v>
      </c>
      <c r="G62" s="98">
        <v>6060</v>
      </c>
      <c r="H62" s="99">
        <v>88.1</v>
      </c>
      <c r="I62" s="99">
        <v>87</v>
      </c>
      <c r="J62" s="99">
        <v>86</v>
      </c>
      <c r="K62" s="99">
        <v>82.6</v>
      </c>
      <c r="L62" s="100"/>
      <c r="M62" s="98">
        <v>4755</v>
      </c>
      <c r="N62" s="98">
        <v>5790</v>
      </c>
      <c r="O62" s="98">
        <v>5000</v>
      </c>
      <c r="P62" s="98">
        <v>4220</v>
      </c>
      <c r="Q62" s="98">
        <v>17200</v>
      </c>
      <c r="R62" s="98">
        <v>21200</v>
      </c>
      <c r="S62" s="98">
        <v>23000</v>
      </c>
      <c r="T62" s="98">
        <v>24800</v>
      </c>
    </row>
    <row r="63" spans="1:20" x14ac:dyDescent="0.25">
      <c r="A63" s="32" t="s">
        <v>6</v>
      </c>
      <c r="B63" s="32" t="s">
        <v>164</v>
      </c>
      <c r="C63" s="32" t="s">
        <v>13</v>
      </c>
      <c r="D63" s="98">
        <v>1500</v>
      </c>
      <c r="E63" s="98">
        <v>1510</v>
      </c>
      <c r="F63" s="98">
        <v>1390</v>
      </c>
      <c r="G63" s="98">
        <v>1120</v>
      </c>
      <c r="H63" s="99">
        <v>88.2</v>
      </c>
      <c r="I63" s="99">
        <v>83.7</v>
      </c>
      <c r="J63" s="99">
        <v>82.2</v>
      </c>
      <c r="K63" s="99">
        <v>78.099999999999994</v>
      </c>
      <c r="L63" s="100"/>
      <c r="M63" s="98">
        <v>1010</v>
      </c>
      <c r="N63" s="98">
        <v>1105</v>
      </c>
      <c r="O63" s="98">
        <v>1025</v>
      </c>
      <c r="P63" s="98">
        <v>740</v>
      </c>
      <c r="Q63" s="98">
        <v>26300</v>
      </c>
      <c r="R63" s="98">
        <v>31800</v>
      </c>
      <c r="S63" s="98">
        <v>39800</v>
      </c>
      <c r="T63" s="98">
        <v>47100</v>
      </c>
    </row>
    <row r="64" spans="1:20" x14ac:dyDescent="0.25">
      <c r="A64" s="32" t="s">
        <v>6</v>
      </c>
      <c r="B64" s="32" t="s">
        <v>165</v>
      </c>
      <c r="C64" s="32" t="s">
        <v>166</v>
      </c>
      <c r="D64" s="98">
        <v>2150</v>
      </c>
      <c r="E64" s="98">
        <v>2200</v>
      </c>
      <c r="F64" s="98">
        <v>1930</v>
      </c>
      <c r="G64" s="98">
        <v>1565</v>
      </c>
      <c r="H64" s="99">
        <v>85.6</v>
      </c>
      <c r="I64" s="99">
        <v>82.7</v>
      </c>
      <c r="J64" s="99">
        <v>82.1</v>
      </c>
      <c r="K64" s="99">
        <v>80.400000000000006</v>
      </c>
      <c r="L64" s="100"/>
      <c r="M64" s="98">
        <v>1100</v>
      </c>
      <c r="N64" s="98">
        <v>1415</v>
      </c>
      <c r="O64" s="98">
        <v>1285</v>
      </c>
      <c r="P64" s="98">
        <v>1040</v>
      </c>
      <c r="Q64" s="98">
        <v>20400</v>
      </c>
      <c r="R64" s="98">
        <v>25900</v>
      </c>
      <c r="S64" s="98">
        <v>28800</v>
      </c>
      <c r="T64" s="98">
        <v>32500</v>
      </c>
    </row>
    <row r="65" spans="1:23" x14ac:dyDescent="0.25">
      <c r="A65" s="32" t="s">
        <v>6</v>
      </c>
      <c r="B65" s="32" t="s">
        <v>167</v>
      </c>
      <c r="C65" s="32" t="s">
        <v>168</v>
      </c>
      <c r="D65" s="98">
        <v>5635</v>
      </c>
      <c r="E65" s="98">
        <v>6595</v>
      </c>
      <c r="F65" s="98">
        <v>6335</v>
      </c>
      <c r="G65" s="98">
        <v>4010</v>
      </c>
      <c r="H65" s="99">
        <v>91.7</v>
      </c>
      <c r="I65" s="99">
        <v>89.6</v>
      </c>
      <c r="J65" s="99">
        <v>88.8</v>
      </c>
      <c r="K65" s="99">
        <v>85.9</v>
      </c>
      <c r="L65" s="100"/>
      <c r="M65" s="98">
        <v>3805</v>
      </c>
      <c r="N65" s="98">
        <v>4575</v>
      </c>
      <c r="O65" s="98">
        <v>4450</v>
      </c>
      <c r="P65" s="98">
        <v>2820</v>
      </c>
      <c r="Q65" s="98">
        <v>19700</v>
      </c>
      <c r="R65" s="98">
        <v>21900</v>
      </c>
      <c r="S65" s="98">
        <v>23400</v>
      </c>
      <c r="T65" s="98">
        <v>27700</v>
      </c>
    </row>
    <row r="66" spans="1:23" x14ac:dyDescent="0.25">
      <c r="A66" s="32" t="s">
        <v>6</v>
      </c>
      <c r="B66" s="32" t="s">
        <v>169</v>
      </c>
      <c r="C66" s="32" t="s">
        <v>14</v>
      </c>
      <c r="D66" s="98">
        <v>7310</v>
      </c>
      <c r="E66" s="98">
        <v>7405</v>
      </c>
      <c r="F66" s="98">
        <v>7385</v>
      </c>
      <c r="G66" s="98">
        <v>7050</v>
      </c>
      <c r="H66" s="99">
        <v>89.3</v>
      </c>
      <c r="I66" s="99">
        <v>86.7</v>
      </c>
      <c r="J66" s="99">
        <v>85.6</v>
      </c>
      <c r="K66" s="99">
        <v>83</v>
      </c>
      <c r="L66" s="100"/>
      <c r="M66" s="98">
        <v>3395</v>
      </c>
      <c r="N66" s="98">
        <v>4885</v>
      </c>
      <c r="O66" s="98">
        <v>5365</v>
      </c>
      <c r="P66" s="98">
        <v>5040</v>
      </c>
      <c r="Q66" s="98">
        <v>18200</v>
      </c>
      <c r="R66" s="98">
        <v>22600</v>
      </c>
      <c r="S66" s="98">
        <v>25600</v>
      </c>
      <c r="T66" s="98">
        <v>31800</v>
      </c>
    </row>
    <row r="67" spans="1:23" x14ac:dyDescent="0.25">
      <c r="A67" s="32" t="s">
        <v>6</v>
      </c>
      <c r="B67" s="32" t="s">
        <v>170</v>
      </c>
      <c r="C67" s="32" t="s">
        <v>171</v>
      </c>
      <c r="D67" s="98">
        <v>16135</v>
      </c>
      <c r="E67" s="98">
        <v>17220</v>
      </c>
      <c r="F67" s="98">
        <v>16260</v>
      </c>
      <c r="G67" s="98">
        <v>12695</v>
      </c>
      <c r="H67" s="99">
        <v>86.7</v>
      </c>
      <c r="I67" s="99">
        <v>84.4</v>
      </c>
      <c r="J67" s="99">
        <v>83.5</v>
      </c>
      <c r="K67" s="99">
        <v>80.400000000000006</v>
      </c>
      <c r="L67" s="100"/>
      <c r="M67" s="98">
        <v>11550</v>
      </c>
      <c r="N67" s="98">
        <v>12955</v>
      </c>
      <c r="O67" s="98">
        <v>12040</v>
      </c>
      <c r="P67" s="98">
        <v>8755</v>
      </c>
      <c r="Q67" s="98">
        <v>20100</v>
      </c>
      <c r="R67" s="98">
        <v>23700</v>
      </c>
      <c r="S67" s="98">
        <v>26300</v>
      </c>
      <c r="T67" s="98">
        <v>28800</v>
      </c>
    </row>
    <row r="68" spans="1:23" x14ac:dyDescent="0.25">
      <c r="A68" s="32" t="s">
        <v>6</v>
      </c>
      <c r="B68" s="32" t="s">
        <v>172</v>
      </c>
      <c r="C68" s="32" t="s">
        <v>173</v>
      </c>
      <c r="D68" s="98">
        <v>8690</v>
      </c>
      <c r="E68" s="98">
        <v>9455</v>
      </c>
      <c r="F68" s="98">
        <v>8790</v>
      </c>
      <c r="G68" s="98">
        <v>7220</v>
      </c>
      <c r="H68" s="99">
        <v>87.2</v>
      </c>
      <c r="I68" s="99">
        <v>86.4</v>
      </c>
      <c r="J68" s="99">
        <v>85.3</v>
      </c>
      <c r="K68" s="99">
        <v>82.7</v>
      </c>
      <c r="L68" s="100"/>
      <c r="M68" s="98">
        <v>4695</v>
      </c>
      <c r="N68" s="98">
        <v>6405</v>
      </c>
      <c r="O68" s="98">
        <v>6205</v>
      </c>
      <c r="P68" s="98">
        <v>5070</v>
      </c>
      <c r="Q68" s="98">
        <v>17200</v>
      </c>
      <c r="R68" s="98">
        <v>21900</v>
      </c>
      <c r="S68" s="98">
        <v>24500</v>
      </c>
      <c r="T68" s="98">
        <v>27700</v>
      </c>
    </row>
    <row r="69" spans="1:23" x14ac:dyDescent="0.25">
      <c r="A69" s="32" t="s">
        <v>6</v>
      </c>
      <c r="B69" s="32" t="s">
        <v>174</v>
      </c>
      <c r="C69" s="32" t="s">
        <v>175</v>
      </c>
      <c r="D69" s="98">
        <v>10</v>
      </c>
      <c r="E69" s="98">
        <v>10</v>
      </c>
      <c r="F69" s="98">
        <v>15</v>
      </c>
      <c r="G69" s="98">
        <v>20</v>
      </c>
      <c r="H69" s="99">
        <v>100</v>
      </c>
      <c r="I69" s="99">
        <v>86.2</v>
      </c>
      <c r="J69" s="99">
        <v>96.2</v>
      </c>
      <c r="K69" s="99">
        <v>65.7</v>
      </c>
      <c r="L69" s="100"/>
      <c r="M69" s="98" t="s">
        <v>216</v>
      </c>
      <c r="N69" s="98" t="s">
        <v>216</v>
      </c>
      <c r="O69" s="98">
        <v>10</v>
      </c>
      <c r="P69" s="98" t="s">
        <v>216</v>
      </c>
      <c r="Q69" s="98" t="s">
        <v>216</v>
      </c>
      <c r="R69" s="98" t="s">
        <v>216</v>
      </c>
      <c r="S69" s="98">
        <v>24600</v>
      </c>
      <c r="T69" s="98" t="s">
        <v>216</v>
      </c>
    </row>
    <row r="70" spans="1:23" x14ac:dyDescent="0.25">
      <c r="A70" s="32" t="s">
        <v>6</v>
      </c>
      <c r="B70" s="32" t="s">
        <v>285</v>
      </c>
      <c r="C70" s="32" t="s">
        <v>225</v>
      </c>
      <c r="D70" s="98">
        <v>3515</v>
      </c>
      <c r="E70" s="98">
        <v>4090</v>
      </c>
      <c r="F70" s="98">
        <v>4085</v>
      </c>
      <c r="G70" s="98">
        <v>3765</v>
      </c>
      <c r="H70" s="99">
        <v>81</v>
      </c>
      <c r="I70" s="99">
        <v>80.3</v>
      </c>
      <c r="J70" s="99">
        <v>78.5</v>
      </c>
      <c r="K70" s="99">
        <v>75.900000000000006</v>
      </c>
      <c r="L70" s="100"/>
      <c r="M70" s="98">
        <v>1805</v>
      </c>
      <c r="N70" s="98">
        <v>2590</v>
      </c>
      <c r="O70" s="98">
        <v>2635</v>
      </c>
      <c r="P70" s="98">
        <v>2365</v>
      </c>
      <c r="Q70" s="98">
        <v>20400</v>
      </c>
      <c r="R70" s="98">
        <v>24800</v>
      </c>
      <c r="S70" s="98">
        <v>28100</v>
      </c>
      <c r="T70" s="98">
        <v>30700</v>
      </c>
    </row>
    <row r="71" spans="1:23" x14ac:dyDescent="0.25">
      <c r="A71" s="32" t="s">
        <v>6</v>
      </c>
      <c r="B71" s="32" t="s">
        <v>176</v>
      </c>
      <c r="C71" s="32" t="s">
        <v>177</v>
      </c>
      <c r="D71" s="98">
        <v>5780</v>
      </c>
      <c r="E71" s="98">
        <v>6100</v>
      </c>
      <c r="F71" s="98">
        <v>5890</v>
      </c>
      <c r="G71" s="98">
        <v>5080</v>
      </c>
      <c r="H71" s="99">
        <v>88.3</v>
      </c>
      <c r="I71" s="99">
        <v>87.1</v>
      </c>
      <c r="J71" s="99">
        <v>86.5</v>
      </c>
      <c r="K71" s="99">
        <v>82.8</v>
      </c>
      <c r="L71" s="100"/>
      <c r="M71" s="98">
        <v>2885</v>
      </c>
      <c r="N71" s="98">
        <v>4090</v>
      </c>
      <c r="O71" s="98">
        <v>4150</v>
      </c>
      <c r="P71" s="98">
        <v>3545</v>
      </c>
      <c r="Q71" s="98">
        <v>18600</v>
      </c>
      <c r="R71" s="98">
        <v>23400</v>
      </c>
      <c r="S71" s="98">
        <v>26300</v>
      </c>
      <c r="T71" s="98">
        <v>28500</v>
      </c>
    </row>
    <row r="72" spans="1:23" x14ac:dyDescent="0.25">
      <c r="A72" s="32" t="s">
        <v>6</v>
      </c>
      <c r="B72" s="32" t="s">
        <v>178</v>
      </c>
      <c r="C72" s="32" t="s">
        <v>179</v>
      </c>
      <c r="D72" s="98">
        <v>1750</v>
      </c>
      <c r="E72" s="98">
        <v>1860</v>
      </c>
      <c r="F72" s="98">
        <v>1815</v>
      </c>
      <c r="G72" s="98">
        <v>1515</v>
      </c>
      <c r="H72" s="99">
        <v>85.7</v>
      </c>
      <c r="I72" s="99">
        <v>86.1</v>
      </c>
      <c r="J72" s="99">
        <v>83.1</v>
      </c>
      <c r="K72" s="99">
        <v>80.2</v>
      </c>
      <c r="L72" s="100"/>
      <c r="M72" s="98">
        <v>835</v>
      </c>
      <c r="N72" s="98">
        <v>1225</v>
      </c>
      <c r="O72" s="98">
        <v>1205</v>
      </c>
      <c r="P72" s="98">
        <v>970</v>
      </c>
      <c r="Q72" s="98">
        <v>18200</v>
      </c>
      <c r="R72" s="98">
        <v>23400</v>
      </c>
      <c r="S72" s="98">
        <v>25900</v>
      </c>
      <c r="T72" s="98">
        <v>28100</v>
      </c>
    </row>
    <row r="73" spans="1:23" x14ac:dyDescent="0.25">
      <c r="A73" s="32" t="s">
        <v>6</v>
      </c>
      <c r="B73" s="32" t="s">
        <v>181</v>
      </c>
      <c r="C73" s="32" t="s">
        <v>182</v>
      </c>
      <c r="D73" s="98">
        <v>13865</v>
      </c>
      <c r="E73" s="98">
        <v>14180</v>
      </c>
      <c r="F73" s="98">
        <v>13145</v>
      </c>
      <c r="G73" s="98">
        <v>9145</v>
      </c>
      <c r="H73" s="99">
        <v>91.3</v>
      </c>
      <c r="I73" s="99">
        <v>88.4</v>
      </c>
      <c r="J73" s="99">
        <v>87.5</v>
      </c>
      <c r="K73" s="99">
        <v>84.9</v>
      </c>
      <c r="L73" s="100"/>
      <c r="M73" s="98">
        <v>9570</v>
      </c>
      <c r="N73" s="98">
        <v>10875</v>
      </c>
      <c r="O73" s="98">
        <v>10265</v>
      </c>
      <c r="P73" s="98">
        <v>6780</v>
      </c>
      <c r="Q73" s="98">
        <v>18200</v>
      </c>
      <c r="R73" s="98">
        <v>21900</v>
      </c>
      <c r="S73" s="98">
        <v>23400</v>
      </c>
      <c r="T73" s="98">
        <v>24500</v>
      </c>
    </row>
    <row r="74" spans="1:23" x14ac:dyDescent="0.25">
      <c r="A74" s="32" t="s">
        <v>6</v>
      </c>
      <c r="B74" s="32" t="s">
        <v>183</v>
      </c>
      <c r="C74" s="32" t="s">
        <v>184</v>
      </c>
      <c r="D74" s="98">
        <v>2690</v>
      </c>
      <c r="E74" s="98">
        <v>3180</v>
      </c>
      <c r="F74" s="98">
        <v>3395</v>
      </c>
      <c r="G74" s="98">
        <v>3625</v>
      </c>
      <c r="H74" s="99">
        <v>82.8</v>
      </c>
      <c r="I74" s="99">
        <v>82.3</v>
      </c>
      <c r="J74" s="99">
        <v>79.8</v>
      </c>
      <c r="K74" s="99">
        <v>76.400000000000006</v>
      </c>
      <c r="L74" s="100"/>
      <c r="M74" s="98">
        <v>1375</v>
      </c>
      <c r="N74" s="98">
        <v>1920</v>
      </c>
      <c r="O74" s="98">
        <v>2035</v>
      </c>
      <c r="P74" s="98">
        <v>2105</v>
      </c>
      <c r="Q74" s="98">
        <v>17900</v>
      </c>
      <c r="R74" s="98">
        <v>20100</v>
      </c>
      <c r="S74" s="98">
        <v>20800</v>
      </c>
      <c r="T74" s="98">
        <v>21500</v>
      </c>
    </row>
    <row r="75" spans="1:23" x14ac:dyDescent="0.25">
      <c r="A75" s="32" t="s">
        <v>6</v>
      </c>
      <c r="B75" s="32" t="s">
        <v>286</v>
      </c>
      <c r="C75" s="32" t="s">
        <v>227</v>
      </c>
      <c r="D75" s="98">
        <v>4300</v>
      </c>
      <c r="E75" s="98">
        <v>5005</v>
      </c>
      <c r="F75" s="98">
        <v>4835</v>
      </c>
      <c r="G75" s="98">
        <v>4065</v>
      </c>
      <c r="H75" s="99">
        <v>84.7</v>
      </c>
      <c r="I75" s="99">
        <v>84.2</v>
      </c>
      <c r="J75" s="99">
        <v>85</v>
      </c>
      <c r="K75" s="99">
        <v>82.8</v>
      </c>
      <c r="L75" s="100"/>
      <c r="M75" s="98">
        <v>3005</v>
      </c>
      <c r="N75" s="98">
        <v>3765</v>
      </c>
      <c r="O75" s="98">
        <v>3665</v>
      </c>
      <c r="P75" s="98">
        <v>2910</v>
      </c>
      <c r="Q75" s="98">
        <v>17200</v>
      </c>
      <c r="R75" s="98">
        <v>20800</v>
      </c>
      <c r="S75" s="98">
        <v>23700</v>
      </c>
      <c r="T75" s="98">
        <v>26300</v>
      </c>
      <c r="U75" s="55"/>
      <c r="V75" s="55"/>
      <c r="W75" s="55"/>
    </row>
    <row r="76" spans="1:23" x14ac:dyDescent="0.25">
      <c r="A76" s="32" t="s">
        <v>6</v>
      </c>
      <c r="B76" s="32" t="s">
        <v>283</v>
      </c>
      <c r="C76" s="32" t="s">
        <v>180</v>
      </c>
      <c r="D76" s="98">
        <v>13300</v>
      </c>
      <c r="E76" s="98">
        <v>15315</v>
      </c>
      <c r="F76" s="98">
        <v>14040</v>
      </c>
      <c r="G76" s="98">
        <v>11200</v>
      </c>
      <c r="H76" s="99">
        <v>82.7</v>
      </c>
      <c r="I76" s="99">
        <v>82.9</v>
      </c>
      <c r="J76" s="99">
        <v>82.4</v>
      </c>
      <c r="K76" s="99">
        <v>79.7</v>
      </c>
      <c r="L76" s="100"/>
      <c r="M76" s="98">
        <v>9175</v>
      </c>
      <c r="N76" s="98">
        <v>11045</v>
      </c>
      <c r="O76" s="98">
        <v>10015</v>
      </c>
      <c r="P76" s="98">
        <v>7490</v>
      </c>
      <c r="Q76" s="98">
        <v>15900</v>
      </c>
      <c r="R76" s="98">
        <v>19300</v>
      </c>
      <c r="S76" s="98">
        <v>21200</v>
      </c>
      <c r="T76" s="98">
        <v>20800</v>
      </c>
      <c r="U76" s="55"/>
      <c r="V76" s="55"/>
      <c r="W76" s="55"/>
    </row>
    <row r="77" spans="1:23" x14ac:dyDescent="0.25">
      <c r="A77" s="32" t="s">
        <v>6</v>
      </c>
      <c r="B77" s="32" t="s">
        <v>288</v>
      </c>
      <c r="C77" s="32" t="s">
        <v>230</v>
      </c>
      <c r="D77" s="98">
        <v>6570</v>
      </c>
      <c r="E77" s="98">
        <v>6960</v>
      </c>
      <c r="F77" s="98">
        <v>6470</v>
      </c>
      <c r="G77" s="98">
        <v>4940</v>
      </c>
      <c r="H77" s="99">
        <v>87.6</v>
      </c>
      <c r="I77" s="99">
        <v>87.7</v>
      </c>
      <c r="J77" s="99">
        <v>86.3</v>
      </c>
      <c r="K77" s="99">
        <v>84.7</v>
      </c>
      <c r="L77" s="100"/>
      <c r="M77" s="98">
        <v>4190</v>
      </c>
      <c r="N77" s="98">
        <v>4870</v>
      </c>
      <c r="O77" s="98">
        <v>4580</v>
      </c>
      <c r="P77" s="98">
        <v>3410</v>
      </c>
      <c r="Q77" s="98">
        <v>13900</v>
      </c>
      <c r="R77" s="98">
        <v>18200</v>
      </c>
      <c r="S77" s="98">
        <v>20800</v>
      </c>
      <c r="T77" s="98">
        <v>23000</v>
      </c>
      <c r="U77" s="55"/>
      <c r="V77" s="55"/>
      <c r="W77" s="55"/>
    </row>
    <row r="78" spans="1:23" x14ac:dyDescent="0.25">
      <c r="A78" s="32" t="s">
        <v>6</v>
      </c>
      <c r="B78" s="32" t="s">
        <v>284</v>
      </c>
      <c r="C78" s="32" t="s">
        <v>224</v>
      </c>
      <c r="D78" s="98">
        <v>3545</v>
      </c>
      <c r="E78" s="98">
        <v>3740</v>
      </c>
      <c r="F78" s="98">
        <v>3360</v>
      </c>
      <c r="G78" s="98">
        <v>3030</v>
      </c>
      <c r="H78" s="99">
        <v>88.8</v>
      </c>
      <c r="I78" s="99">
        <v>87.4</v>
      </c>
      <c r="J78" s="99">
        <v>87.1</v>
      </c>
      <c r="K78" s="99">
        <v>82.9</v>
      </c>
      <c r="L78" s="100"/>
      <c r="M78" s="98">
        <v>1915</v>
      </c>
      <c r="N78" s="98">
        <v>2600</v>
      </c>
      <c r="O78" s="98">
        <v>2485</v>
      </c>
      <c r="P78" s="98">
        <v>2215</v>
      </c>
      <c r="Q78" s="98">
        <v>20100</v>
      </c>
      <c r="R78" s="98">
        <v>24800</v>
      </c>
      <c r="S78" s="98">
        <v>28100</v>
      </c>
      <c r="T78" s="98">
        <v>29900</v>
      </c>
      <c r="U78" s="55"/>
      <c r="V78" s="55"/>
      <c r="W78" s="55"/>
    </row>
    <row r="79" spans="1:23" x14ac:dyDescent="0.25">
      <c r="A79" s="32"/>
      <c r="B79" s="32"/>
      <c r="C79" s="32"/>
      <c r="D79" s="98"/>
      <c r="E79" s="98"/>
      <c r="F79" s="98"/>
      <c r="G79" s="98"/>
      <c r="H79" s="99"/>
      <c r="I79" s="99"/>
      <c r="J79" s="99"/>
      <c r="K79" s="99"/>
      <c r="L79" s="100"/>
      <c r="M79" s="98"/>
      <c r="N79" s="98"/>
      <c r="O79" s="98"/>
      <c r="P79" s="98"/>
      <c r="Q79" s="101"/>
      <c r="R79" s="101"/>
      <c r="S79" s="101"/>
      <c r="T79" s="101"/>
      <c r="U79" s="55"/>
      <c r="V79" s="55"/>
      <c r="W79" s="55"/>
    </row>
    <row r="80" spans="1:23" x14ac:dyDescent="0.25">
      <c r="A80" s="32" t="s">
        <v>3</v>
      </c>
      <c r="B80" s="32" t="s">
        <v>137</v>
      </c>
      <c r="C80" s="32" t="s">
        <v>138</v>
      </c>
      <c r="D80" s="98">
        <v>3055</v>
      </c>
      <c r="E80" s="98">
        <v>3140</v>
      </c>
      <c r="F80" s="98">
        <v>3080</v>
      </c>
      <c r="G80" s="98">
        <v>2500</v>
      </c>
      <c r="H80" s="99">
        <v>97</v>
      </c>
      <c r="I80" s="99">
        <v>90.1</v>
      </c>
      <c r="J80" s="99">
        <v>90.2</v>
      </c>
      <c r="K80" s="99">
        <v>84.4</v>
      </c>
      <c r="L80" s="100"/>
      <c r="M80" s="98">
        <v>2170</v>
      </c>
      <c r="N80" s="98">
        <v>2105</v>
      </c>
      <c r="O80" s="98">
        <v>2140</v>
      </c>
      <c r="P80" s="98">
        <v>1425</v>
      </c>
      <c r="Q80" s="98">
        <v>36900</v>
      </c>
      <c r="R80" s="98">
        <v>46000</v>
      </c>
      <c r="S80" s="98">
        <v>51800</v>
      </c>
      <c r="T80" s="98">
        <v>65000</v>
      </c>
      <c r="U80" s="55"/>
      <c r="V80" s="55"/>
      <c r="W80" s="55"/>
    </row>
    <row r="81" spans="1:20" x14ac:dyDescent="0.25">
      <c r="A81" s="32" t="s">
        <v>3</v>
      </c>
      <c r="B81" s="32" t="s">
        <v>139</v>
      </c>
      <c r="C81" s="32" t="s">
        <v>140</v>
      </c>
      <c r="D81" s="98">
        <v>1120</v>
      </c>
      <c r="E81" s="98">
        <v>1125</v>
      </c>
      <c r="F81" s="98">
        <v>1035</v>
      </c>
      <c r="G81" s="98">
        <v>720</v>
      </c>
      <c r="H81" s="99">
        <v>85</v>
      </c>
      <c r="I81" s="99">
        <v>87.6</v>
      </c>
      <c r="J81" s="99">
        <v>86.2</v>
      </c>
      <c r="K81" s="99">
        <v>86.7</v>
      </c>
      <c r="L81" s="100"/>
      <c r="M81" s="98">
        <v>455</v>
      </c>
      <c r="N81" s="98">
        <v>580</v>
      </c>
      <c r="O81" s="98">
        <v>600</v>
      </c>
      <c r="P81" s="98">
        <v>480</v>
      </c>
      <c r="Q81" s="98">
        <v>23000</v>
      </c>
      <c r="R81" s="98">
        <v>28800</v>
      </c>
      <c r="S81" s="98">
        <v>34700</v>
      </c>
      <c r="T81" s="98">
        <v>40200</v>
      </c>
    </row>
    <row r="82" spans="1:20" x14ac:dyDescent="0.25">
      <c r="A82" s="32" t="s">
        <v>3</v>
      </c>
      <c r="B82" s="32" t="s">
        <v>280</v>
      </c>
      <c r="C82" s="32" t="s">
        <v>229</v>
      </c>
      <c r="D82" s="98">
        <v>1590</v>
      </c>
      <c r="E82" s="98">
        <v>1310</v>
      </c>
      <c r="F82" s="98">
        <v>1020</v>
      </c>
      <c r="G82" s="98">
        <v>800</v>
      </c>
      <c r="H82" s="99">
        <v>95.2</v>
      </c>
      <c r="I82" s="99">
        <v>93.3</v>
      </c>
      <c r="J82" s="99">
        <v>90.5</v>
      </c>
      <c r="K82" s="99">
        <v>88.1</v>
      </c>
      <c r="L82" s="100"/>
      <c r="M82" s="98">
        <v>1090</v>
      </c>
      <c r="N82" s="98">
        <v>790</v>
      </c>
      <c r="O82" s="98">
        <v>640</v>
      </c>
      <c r="P82" s="98">
        <v>490</v>
      </c>
      <c r="Q82" s="98">
        <v>28500</v>
      </c>
      <c r="R82" s="98">
        <v>30700</v>
      </c>
      <c r="S82" s="98">
        <v>33600</v>
      </c>
      <c r="T82" s="98">
        <v>36100</v>
      </c>
    </row>
    <row r="83" spans="1:20" x14ac:dyDescent="0.25">
      <c r="A83" s="32" t="s">
        <v>3</v>
      </c>
      <c r="B83" s="32" t="s">
        <v>282</v>
      </c>
      <c r="C83" s="32" t="s">
        <v>228</v>
      </c>
      <c r="D83" s="98">
        <v>1100</v>
      </c>
      <c r="E83" s="98">
        <v>1145</v>
      </c>
      <c r="F83" s="98">
        <v>1055</v>
      </c>
      <c r="G83" s="98">
        <v>825</v>
      </c>
      <c r="H83" s="99">
        <v>94</v>
      </c>
      <c r="I83" s="99">
        <v>90</v>
      </c>
      <c r="J83" s="99">
        <v>86.9</v>
      </c>
      <c r="K83" s="99">
        <v>85.7</v>
      </c>
      <c r="L83" s="100"/>
      <c r="M83" s="98">
        <v>530</v>
      </c>
      <c r="N83" s="98">
        <v>600</v>
      </c>
      <c r="O83" s="98">
        <v>615</v>
      </c>
      <c r="P83" s="98">
        <v>535</v>
      </c>
      <c r="Q83" s="98">
        <v>24800</v>
      </c>
      <c r="R83" s="98">
        <v>29900</v>
      </c>
      <c r="S83" s="98">
        <v>33600</v>
      </c>
      <c r="T83" s="98">
        <v>41600</v>
      </c>
    </row>
    <row r="84" spans="1:20" x14ac:dyDescent="0.25">
      <c r="A84" s="32" t="s">
        <v>3</v>
      </c>
      <c r="B84" s="32" t="s">
        <v>279</v>
      </c>
      <c r="C84" s="32" t="s">
        <v>222</v>
      </c>
      <c r="D84" s="98">
        <v>2530</v>
      </c>
      <c r="E84" s="98">
        <v>2740</v>
      </c>
      <c r="F84" s="98">
        <v>2160</v>
      </c>
      <c r="G84" s="98">
        <v>1865</v>
      </c>
      <c r="H84" s="99">
        <v>90.1</v>
      </c>
      <c r="I84" s="99">
        <v>88.1</v>
      </c>
      <c r="J84" s="99">
        <v>86.3</v>
      </c>
      <c r="K84" s="99">
        <v>84.6</v>
      </c>
      <c r="L84" s="100"/>
      <c r="M84" s="98">
        <v>1465</v>
      </c>
      <c r="N84" s="98">
        <v>1640</v>
      </c>
      <c r="O84" s="98">
        <v>1360</v>
      </c>
      <c r="P84" s="98">
        <v>1240</v>
      </c>
      <c r="Q84" s="98">
        <v>21900</v>
      </c>
      <c r="R84" s="98">
        <v>25900</v>
      </c>
      <c r="S84" s="98">
        <v>28500</v>
      </c>
      <c r="T84" s="98">
        <v>32500</v>
      </c>
    </row>
    <row r="85" spans="1:20" x14ac:dyDescent="0.25">
      <c r="A85" s="32" t="s">
        <v>3</v>
      </c>
      <c r="B85" s="32" t="s">
        <v>141</v>
      </c>
      <c r="C85" s="32" t="s">
        <v>142</v>
      </c>
      <c r="D85" s="98">
        <v>4025</v>
      </c>
      <c r="E85" s="98">
        <v>4395</v>
      </c>
      <c r="F85" s="98">
        <v>3420</v>
      </c>
      <c r="G85" s="98">
        <v>2970</v>
      </c>
      <c r="H85" s="99">
        <v>87.3</v>
      </c>
      <c r="I85" s="99">
        <v>85.2</v>
      </c>
      <c r="J85" s="99">
        <v>84.1</v>
      </c>
      <c r="K85" s="99">
        <v>83.1</v>
      </c>
      <c r="L85" s="100"/>
      <c r="M85" s="98">
        <v>1690</v>
      </c>
      <c r="N85" s="98">
        <v>2430</v>
      </c>
      <c r="O85" s="98">
        <v>2025</v>
      </c>
      <c r="P85" s="98">
        <v>2080</v>
      </c>
      <c r="Q85" s="98">
        <v>18600</v>
      </c>
      <c r="R85" s="98">
        <v>23000</v>
      </c>
      <c r="S85" s="98">
        <v>27000</v>
      </c>
      <c r="T85" s="98">
        <v>34700</v>
      </c>
    </row>
    <row r="86" spans="1:20" x14ac:dyDescent="0.25">
      <c r="A86" s="32" t="s">
        <v>3</v>
      </c>
      <c r="B86" s="32" t="s">
        <v>143</v>
      </c>
      <c r="C86" s="32" t="s">
        <v>144</v>
      </c>
      <c r="D86" s="98">
        <v>6225</v>
      </c>
      <c r="E86" s="98">
        <v>6510</v>
      </c>
      <c r="F86" s="98">
        <v>5145</v>
      </c>
      <c r="G86" s="98">
        <v>3005</v>
      </c>
      <c r="H86" s="99">
        <v>88.3</v>
      </c>
      <c r="I86" s="99">
        <v>87.2</v>
      </c>
      <c r="J86" s="99">
        <v>86.8</v>
      </c>
      <c r="K86" s="99">
        <v>86.7</v>
      </c>
      <c r="L86" s="100"/>
      <c r="M86" s="98">
        <v>3700</v>
      </c>
      <c r="N86" s="98">
        <v>4560</v>
      </c>
      <c r="O86" s="98">
        <v>3825</v>
      </c>
      <c r="P86" s="98">
        <v>2295</v>
      </c>
      <c r="Q86" s="98">
        <v>16400</v>
      </c>
      <c r="R86" s="98">
        <v>21900</v>
      </c>
      <c r="S86" s="98">
        <v>25200</v>
      </c>
      <c r="T86" s="98">
        <v>33200</v>
      </c>
    </row>
    <row r="87" spans="1:20" x14ac:dyDescent="0.25">
      <c r="A87" s="32" t="s">
        <v>3</v>
      </c>
      <c r="B87" s="32" t="s">
        <v>145</v>
      </c>
      <c r="C87" s="32" t="s">
        <v>12</v>
      </c>
      <c r="D87" s="98">
        <v>2370</v>
      </c>
      <c r="E87" s="98">
        <v>2540</v>
      </c>
      <c r="F87" s="98">
        <v>2070</v>
      </c>
      <c r="G87" s="98">
        <v>1760</v>
      </c>
      <c r="H87" s="99">
        <v>87.5</v>
      </c>
      <c r="I87" s="99">
        <v>85.9</v>
      </c>
      <c r="J87" s="99">
        <v>84.4</v>
      </c>
      <c r="K87" s="99">
        <v>82.8</v>
      </c>
      <c r="L87" s="100"/>
      <c r="M87" s="98">
        <v>1215</v>
      </c>
      <c r="N87" s="98">
        <v>1585</v>
      </c>
      <c r="O87" s="98">
        <v>1310</v>
      </c>
      <c r="P87" s="98">
        <v>1185</v>
      </c>
      <c r="Q87" s="98">
        <v>17900</v>
      </c>
      <c r="R87" s="98">
        <v>22300</v>
      </c>
      <c r="S87" s="98">
        <v>25200</v>
      </c>
      <c r="T87" s="98">
        <v>32500</v>
      </c>
    </row>
    <row r="88" spans="1:20" x14ac:dyDescent="0.25">
      <c r="A88" s="32" t="s">
        <v>3</v>
      </c>
      <c r="B88" s="32" t="s">
        <v>146</v>
      </c>
      <c r="C88" s="32" t="s">
        <v>147</v>
      </c>
      <c r="D88" s="98">
        <v>200</v>
      </c>
      <c r="E88" s="98">
        <v>160</v>
      </c>
      <c r="F88" s="98">
        <v>135</v>
      </c>
      <c r="G88" s="98">
        <v>140</v>
      </c>
      <c r="H88" s="99">
        <v>93</v>
      </c>
      <c r="I88" s="99">
        <v>84.3</v>
      </c>
      <c r="J88" s="99">
        <v>86.6</v>
      </c>
      <c r="K88" s="99">
        <v>79.599999999999994</v>
      </c>
      <c r="L88" s="100"/>
      <c r="M88" s="98">
        <v>135</v>
      </c>
      <c r="N88" s="98">
        <v>90</v>
      </c>
      <c r="O88" s="98">
        <v>85</v>
      </c>
      <c r="P88" s="98">
        <v>90</v>
      </c>
      <c r="Q88" s="98">
        <v>30700</v>
      </c>
      <c r="R88" s="98">
        <v>33600</v>
      </c>
      <c r="S88" s="98">
        <v>36500</v>
      </c>
      <c r="T88" s="98">
        <v>37600</v>
      </c>
    </row>
    <row r="89" spans="1:20" x14ac:dyDescent="0.25">
      <c r="A89" s="32" t="s">
        <v>3</v>
      </c>
      <c r="B89" s="32" t="s">
        <v>148</v>
      </c>
      <c r="C89" s="32" t="s">
        <v>149</v>
      </c>
      <c r="D89" s="98">
        <v>735</v>
      </c>
      <c r="E89" s="98">
        <v>770</v>
      </c>
      <c r="F89" s="98">
        <v>685</v>
      </c>
      <c r="G89" s="98">
        <v>455</v>
      </c>
      <c r="H89" s="99">
        <v>84.1</v>
      </c>
      <c r="I89" s="99">
        <v>83.2</v>
      </c>
      <c r="J89" s="99">
        <v>81.7</v>
      </c>
      <c r="K89" s="99">
        <v>79.400000000000006</v>
      </c>
      <c r="L89" s="100"/>
      <c r="M89" s="98">
        <v>470</v>
      </c>
      <c r="N89" s="98">
        <v>500</v>
      </c>
      <c r="O89" s="98">
        <v>475</v>
      </c>
      <c r="P89" s="98">
        <v>310</v>
      </c>
      <c r="Q89" s="98">
        <v>19300</v>
      </c>
      <c r="R89" s="98">
        <v>23400</v>
      </c>
      <c r="S89" s="98">
        <v>25200</v>
      </c>
      <c r="T89" s="98">
        <v>31000</v>
      </c>
    </row>
    <row r="90" spans="1:20" x14ac:dyDescent="0.25">
      <c r="A90" s="32" t="s">
        <v>3</v>
      </c>
      <c r="B90" s="32" t="s">
        <v>150</v>
      </c>
      <c r="C90" s="32" t="s">
        <v>151</v>
      </c>
      <c r="D90" s="98">
        <v>2285</v>
      </c>
      <c r="E90" s="98">
        <v>2010</v>
      </c>
      <c r="F90" s="98">
        <v>1815</v>
      </c>
      <c r="G90" s="98">
        <v>1625</v>
      </c>
      <c r="H90" s="99">
        <v>87.7</v>
      </c>
      <c r="I90" s="99">
        <v>87</v>
      </c>
      <c r="J90" s="99">
        <v>82.7</v>
      </c>
      <c r="K90" s="99">
        <v>78.599999999999994</v>
      </c>
      <c r="L90" s="100"/>
      <c r="M90" s="98">
        <v>1065</v>
      </c>
      <c r="N90" s="98">
        <v>1070</v>
      </c>
      <c r="O90" s="98">
        <v>1110</v>
      </c>
      <c r="P90" s="98">
        <v>1125</v>
      </c>
      <c r="Q90" s="98">
        <v>24800</v>
      </c>
      <c r="R90" s="98">
        <v>29900</v>
      </c>
      <c r="S90" s="98">
        <v>33600</v>
      </c>
      <c r="T90" s="98">
        <v>41600</v>
      </c>
    </row>
    <row r="91" spans="1:20" x14ac:dyDescent="0.25">
      <c r="A91" s="32" t="s">
        <v>3</v>
      </c>
      <c r="B91" s="32" t="s">
        <v>152</v>
      </c>
      <c r="C91" s="32" t="s">
        <v>153</v>
      </c>
      <c r="D91" s="98">
        <v>1805</v>
      </c>
      <c r="E91" s="98">
        <v>1830</v>
      </c>
      <c r="F91" s="98">
        <v>1500</v>
      </c>
      <c r="G91" s="98">
        <v>1090</v>
      </c>
      <c r="H91" s="99">
        <v>87.9</v>
      </c>
      <c r="I91" s="99">
        <v>88</v>
      </c>
      <c r="J91" s="99">
        <v>86.5</v>
      </c>
      <c r="K91" s="99">
        <v>83</v>
      </c>
      <c r="L91" s="100"/>
      <c r="M91" s="98">
        <v>910</v>
      </c>
      <c r="N91" s="98">
        <v>1060</v>
      </c>
      <c r="O91" s="98">
        <v>995</v>
      </c>
      <c r="P91" s="98">
        <v>825</v>
      </c>
      <c r="Q91" s="98">
        <v>21900</v>
      </c>
      <c r="R91" s="98">
        <v>26600</v>
      </c>
      <c r="S91" s="98">
        <v>31000</v>
      </c>
      <c r="T91" s="98">
        <v>36500</v>
      </c>
    </row>
    <row r="92" spans="1:20" x14ac:dyDescent="0.25">
      <c r="A92" s="32" t="s">
        <v>3</v>
      </c>
      <c r="B92" s="32" t="s">
        <v>287</v>
      </c>
      <c r="C92" s="32" t="s">
        <v>223</v>
      </c>
      <c r="D92" s="98">
        <v>600</v>
      </c>
      <c r="E92" s="98">
        <v>735</v>
      </c>
      <c r="F92" s="98">
        <v>655</v>
      </c>
      <c r="G92" s="98">
        <v>510</v>
      </c>
      <c r="H92" s="99">
        <v>87.5</v>
      </c>
      <c r="I92" s="99">
        <v>88.1</v>
      </c>
      <c r="J92" s="99">
        <v>86.6</v>
      </c>
      <c r="K92" s="99">
        <v>82.8</v>
      </c>
      <c r="L92" s="100"/>
      <c r="M92" s="98">
        <v>355</v>
      </c>
      <c r="N92" s="98">
        <v>500</v>
      </c>
      <c r="O92" s="98">
        <v>475</v>
      </c>
      <c r="P92" s="98">
        <v>365</v>
      </c>
      <c r="Q92" s="98">
        <v>18200</v>
      </c>
      <c r="R92" s="98">
        <v>22300</v>
      </c>
      <c r="S92" s="98">
        <v>24800</v>
      </c>
      <c r="T92" s="98">
        <v>30300</v>
      </c>
    </row>
    <row r="93" spans="1:20" x14ac:dyDescent="0.25">
      <c r="A93" s="32" t="s">
        <v>3</v>
      </c>
      <c r="B93" s="32" t="s">
        <v>154</v>
      </c>
      <c r="C93" s="32" t="s">
        <v>155</v>
      </c>
      <c r="D93" s="98">
        <v>3725</v>
      </c>
      <c r="E93" s="98">
        <v>3620</v>
      </c>
      <c r="F93" s="98">
        <v>3075</v>
      </c>
      <c r="G93" s="98">
        <v>2515</v>
      </c>
      <c r="H93" s="99">
        <v>86.6</v>
      </c>
      <c r="I93" s="99">
        <v>86.2</v>
      </c>
      <c r="J93" s="99">
        <v>84.8</v>
      </c>
      <c r="K93" s="99">
        <v>81.3</v>
      </c>
      <c r="L93" s="100"/>
      <c r="M93" s="98">
        <v>2150</v>
      </c>
      <c r="N93" s="98">
        <v>2515</v>
      </c>
      <c r="O93" s="98">
        <v>2235</v>
      </c>
      <c r="P93" s="98">
        <v>1830</v>
      </c>
      <c r="Q93" s="98">
        <v>24500</v>
      </c>
      <c r="R93" s="98">
        <v>29900</v>
      </c>
      <c r="S93" s="98">
        <v>36100</v>
      </c>
      <c r="T93" s="98">
        <v>46400</v>
      </c>
    </row>
    <row r="94" spans="1:20" x14ac:dyDescent="0.25">
      <c r="A94" s="32" t="s">
        <v>3</v>
      </c>
      <c r="B94" s="32" t="s">
        <v>156</v>
      </c>
      <c r="C94" s="32" t="s">
        <v>157</v>
      </c>
      <c r="D94" s="98">
        <v>10815</v>
      </c>
      <c r="E94" s="98">
        <v>10985</v>
      </c>
      <c r="F94" s="98">
        <v>9710</v>
      </c>
      <c r="G94" s="98">
        <v>8170</v>
      </c>
      <c r="H94" s="99">
        <v>88.7</v>
      </c>
      <c r="I94" s="99">
        <v>86</v>
      </c>
      <c r="J94" s="99">
        <v>85.3</v>
      </c>
      <c r="K94" s="99">
        <v>81.3</v>
      </c>
      <c r="L94" s="100"/>
      <c r="M94" s="98">
        <v>7330</v>
      </c>
      <c r="N94" s="98">
        <v>7980</v>
      </c>
      <c r="O94" s="98">
        <v>7135</v>
      </c>
      <c r="P94" s="98">
        <v>5950</v>
      </c>
      <c r="Q94" s="98">
        <v>27000</v>
      </c>
      <c r="R94" s="98">
        <v>31800</v>
      </c>
      <c r="S94" s="98">
        <v>36100</v>
      </c>
      <c r="T94" s="98">
        <v>43400</v>
      </c>
    </row>
    <row r="95" spans="1:20" x14ac:dyDescent="0.25">
      <c r="A95" s="32" t="s">
        <v>3</v>
      </c>
      <c r="B95" s="32" t="s">
        <v>281</v>
      </c>
      <c r="C95" s="32" t="s">
        <v>226</v>
      </c>
      <c r="D95" s="98">
        <v>1105</v>
      </c>
      <c r="E95" s="98">
        <v>1370</v>
      </c>
      <c r="F95" s="98">
        <v>1415</v>
      </c>
      <c r="G95" s="98">
        <v>1270</v>
      </c>
      <c r="H95" s="99">
        <v>83.4</v>
      </c>
      <c r="I95" s="99">
        <v>84.3</v>
      </c>
      <c r="J95" s="99">
        <v>82.9</v>
      </c>
      <c r="K95" s="99">
        <v>81</v>
      </c>
      <c r="L95" s="100"/>
      <c r="M95" s="98">
        <v>725</v>
      </c>
      <c r="N95" s="98">
        <v>975</v>
      </c>
      <c r="O95" s="98">
        <v>990</v>
      </c>
      <c r="P95" s="98">
        <v>900</v>
      </c>
      <c r="Q95" s="98">
        <v>19000</v>
      </c>
      <c r="R95" s="98">
        <v>22300</v>
      </c>
      <c r="S95" s="98">
        <v>24500</v>
      </c>
      <c r="T95" s="98">
        <v>32800</v>
      </c>
    </row>
    <row r="96" spans="1:20" x14ac:dyDescent="0.25">
      <c r="A96" s="32" t="s">
        <v>3</v>
      </c>
      <c r="B96" s="32" t="s">
        <v>158</v>
      </c>
      <c r="C96" s="32" t="s">
        <v>159</v>
      </c>
      <c r="D96" s="98">
        <v>8910</v>
      </c>
      <c r="E96" s="98">
        <v>9310</v>
      </c>
      <c r="F96" s="98">
        <v>8395</v>
      </c>
      <c r="G96" s="98">
        <v>9415</v>
      </c>
      <c r="H96" s="99">
        <v>83.8</v>
      </c>
      <c r="I96" s="99">
        <v>83.2</v>
      </c>
      <c r="J96" s="99">
        <v>83</v>
      </c>
      <c r="K96" s="99">
        <v>81.099999999999994</v>
      </c>
      <c r="L96" s="100"/>
      <c r="M96" s="98">
        <v>6150</v>
      </c>
      <c r="N96" s="98">
        <v>7030</v>
      </c>
      <c r="O96" s="98">
        <v>6330</v>
      </c>
      <c r="P96" s="98">
        <v>6935</v>
      </c>
      <c r="Q96" s="98">
        <v>23000</v>
      </c>
      <c r="R96" s="98">
        <v>27400</v>
      </c>
      <c r="S96" s="98">
        <v>30300</v>
      </c>
      <c r="T96" s="98">
        <v>36500</v>
      </c>
    </row>
    <row r="97" spans="1:20" x14ac:dyDescent="0.25">
      <c r="A97" s="32" t="s">
        <v>3</v>
      </c>
      <c r="B97" s="32" t="s">
        <v>160</v>
      </c>
      <c r="C97" s="32" t="s">
        <v>161</v>
      </c>
      <c r="D97" s="98">
        <v>3410</v>
      </c>
      <c r="E97" s="98">
        <v>4365</v>
      </c>
      <c r="F97" s="98">
        <v>5165</v>
      </c>
      <c r="G97" s="98">
        <v>3605</v>
      </c>
      <c r="H97" s="99">
        <v>88.2</v>
      </c>
      <c r="I97" s="99">
        <v>88.2</v>
      </c>
      <c r="J97" s="99">
        <v>86</v>
      </c>
      <c r="K97" s="99">
        <v>83.9</v>
      </c>
      <c r="L97" s="100"/>
      <c r="M97" s="98">
        <v>2320</v>
      </c>
      <c r="N97" s="98">
        <v>2855</v>
      </c>
      <c r="O97" s="98">
        <v>3740</v>
      </c>
      <c r="P97" s="98">
        <v>2750</v>
      </c>
      <c r="Q97" s="98">
        <v>25900</v>
      </c>
      <c r="R97" s="98">
        <v>31800</v>
      </c>
      <c r="S97" s="98">
        <v>35800</v>
      </c>
      <c r="T97" s="98">
        <v>40200</v>
      </c>
    </row>
    <row r="98" spans="1:20" x14ac:dyDescent="0.25">
      <c r="A98" s="32" t="s">
        <v>3</v>
      </c>
      <c r="B98" s="32" t="s">
        <v>162</v>
      </c>
      <c r="C98" s="32" t="s">
        <v>163</v>
      </c>
      <c r="D98" s="98">
        <v>2665</v>
      </c>
      <c r="E98" s="98">
        <v>3115</v>
      </c>
      <c r="F98" s="98">
        <v>2500</v>
      </c>
      <c r="G98" s="98">
        <v>2075</v>
      </c>
      <c r="H98" s="99">
        <v>85.4</v>
      </c>
      <c r="I98" s="99">
        <v>84.2</v>
      </c>
      <c r="J98" s="99">
        <v>84.5</v>
      </c>
      <c r="K98" s="99">
        <v>81.5</v>
      </c>
      <c r="L98" s="100"/>
      <c r="M98" s="98">
        <v>1550</v>
      </c>
      <c r="N98" s="98">
        <v>2135</v>
      </c>
      <c r="O98" s="98">
        <v>1755</v>
      </c>
      <c r="P98" s="98">
        <v>1430</v>
      </c>
      <c r="Q98" s="98">
        <v>18600</v>
      </c>
      <c r="R98" s="98">
        <v>22600</v>
      </c>
      <c r="S98" s="98">
        <v>24800</v>
      </c>
      <c r="T98" s="98">
        <v>31800</v>
      </c>
    </row>
    <row r="99" spans="1:20" x14ac:dyDescent="0.25">
      <c r="A99" s="32" t="s">
        <v>3</v>
      </c>
      <c r="B99" s="32" t="s">
        <v>164</v>
      </c>
      <c r="C99" s="32" t="s">
        <v>13</v>
      </c>
      <c r="D99" s="98">
        <v>3650</v>
      </c>
      <c r="E99" s="98">
        <v>3925</v>
      </c>
      <c r="F99" s="98">
        <v>3495</v>
      </c>
      <c r="G99" s="98">
        <v>2825</v>
      </c>
      <c r="H99" s="99">
        <v>86.4</v>
      </c>
      <c r="I99" s="99">
        <v>84.1</v>
      </c>
      <c r="J99" s="99">
        <v>82.1</v>
      </c>
      <c r="K99" s="99">
        <v>79.5</v>
      </c>
      <c r="L99" s="100"/>
      <c r="M99" s="98">
        <v>2345</v>
      </c>
      <c r="N99" s="98">
        <v>2935</v>
      </c>
      <c r="O99" s="98">
        <v>2590</v>
      </c>
      <c r="P99" s="98">
        <v>2015</v>
      </c>
      <c r="Q99" s="98">
        <v>26300</v>
      </c>
      <c r="R99" s="98">
        <v>33200</v>
      </c>
      <c r="S99" s="98">
        <v>42300</v>
      </c>
      <c r="T99" s="98">
        <v>56600</v>
      </c>
    </row>
    <row r="100" spans="1:20" x14ac:dyDescent="0.25">
      <c r="A100" s="32" t="s">
        <v>3</v>
      </c>
      <c r="B100" s="32" t="s">
        <v>165</v>
      </c>
      <c r="C100" s="32" t="s">
        <v>166</v>
      </c>
      <c r="D100" s="98">
        <v>2870</v>
      </c>
      <c r="E100" s="98">
        <v>2980</v>
      </c>
      <c r="F100" s="98">
        <v>2835</v>
      </c>
      <c r="G100" s="98">
        <v>2365</v>
      </c>
      <c r="H100" s="99">
        <v>84.4</v>
      </c>
      <c r="I100" s="99">
        <v>80.599999999999994</v>
      </c>
      <c r="J100" s="99">
        <v>81.2</v>
      </c>
      <c r="K100" s="99">
        <v>78.599999999999994</v>
      </c>
      <c r="L100" s="100"/>
      <c r="M100" s="98">
        <v>1475</v>
      </c>
      <c r="N100" s="98">
        <v>1925</v>
      </c>
      <c r="O100" s="98">
        <v>1905</v>
      </c>
      <c r="P100" s="98">
        <v>1570</v>
      </c>
      <c r="Q100" s="98">
        <v>20800</v>
      </c>
      <c r="R100" s="98">
        <v>25900</v>
      </c>
      <c r="S100" s="98">
        <v>30300</v>
      </c>
      <c r="T100" s="98">
        <v>39100</v>
      </c>
    </row>
    <row r="101" spans="1:20" x14ac:dyDescent="0.25">
      <c r="A101" s="35" t="s">
        <v>3</v>
      </c>
      <c r="B101" s="32" t="s">
        <v>167</v>
      </c>
      <c r="C101" s="32" t="s">
        <v>168</v>
      </c>
      <c r="D101" s="98">
        <v>755</v>
      </c>
      <c r="E101" s="98">
        <v>1095</v>
      </c>
      <c r="F101" s="98">
        <v>985</v>
      </c>
      <c r="G101" s="98">
        <v>670</v>
      </c>
      <c r="H101" s="99">
        <v>91.5</v>
      </c>
      <c r="I101" s="99">
        <v>89.6</v>
      </c>
      <c r="J101" s="99">
        <v>89.5</v>
      </c>
      <c r="K101" s="99">
        <v>85.8</v>
      </c>
      <c r="L101" s="100"/>
      <c r="M101" s="98">
        <v>480</v>
      </c>
      <c r="N101" s="98">
        <v>725</v>
      </c>
      <c r="O101" s="98">
        <v>695</v>
      </c>
      <c r="P101" s="98">
        <v>465</v>
      </c>
      <c r="Q101" s="98">
        <v>24800</v>
      </c>
      <c r="R101" s="98">
        <v>25600</v>
      </c>
      <c r="S101" s="98">
        <v>27000</v>
      </c>
      <c r="T101" s="98">
        <v>32100</v>
      </c>
    </row>
    <row r="102" spans="1:20" x14ac:dyDescent="0.25">
      <c r="A102" s="35" t="s">
        <v>3</v>
      </c>
      <c r="B102" s="32" t="s">
        <v>169</v>
      </c>
      <c r="C102" s="32" t="s">
        <v>14</v>
      </c>
      <c r="D102" s="98">
        <v>4015</v>
      </c>
      <c r="E102" s="98">
        <v>4215</v>
      </c>
      <c r="F102" s="98">
        <v>4215</v>
      </c>
      <c r="G102" s="98">
        <v>4030</v>
      </c>
      <c r="H102" s="99">
        <v>86.6</v>
      </c>
      <c r="I102" s="99">
        <v>84.6</v>
      </c>
      <c r="J102" s="99">
        <v>84.6</v>
      </c>
      <c r="K102" s="99">
        <v>81.900000000000006</v>
      </c>
      <c r="L102" s="100"/>
      <c r="M102" s="98">
        <v>1775</v>
      </c>
      <c r="N102" s="98">
        <v>2700</v>
      </c>
      <c r="O102" s="98">
        <v>2985</v>
      </c>
      <c r="P102" s="98">
        <v>2885</v>
      </c>
      <c r="Q102" s="98">
        <v>19000</v>
      </c>
      <c r="R102" s="98">
        <v>24800</v>
      </c>
      <c r="S102" s="98">
        <v>28800</v>
      </c>
      <c r="T102" s="98">
        <v>40200</v>
      </c>
    </row>
    <row r="103" spans="1:20" x14ac:dyDescent="0.25">
      <c r="A103" s="35" t="s">
        <v>3</v>
      </c>
      <c r="B103" s="32" t="s">
        <v>170</v>
      </c>
      <c r="C103" s="32" t="s">
        <v>171</v>
      </c>
      <c r="D103" s="98">
        <v>16905</v>
      </c>
      <c r="E103" s="98">
        <v>17955</v>
      </c>
      <c r="F103" s="98">
        <v>16065</v>
      </c>
      <c r="G103" s="98">
        <v>12925</v>
      </c>
      <c r="H103" s="99">
        <v>84.2</v>
      </c>
      <c r="I103" s="99">
        <v>82.4</v>
      </c>
      <c r="J103" s="99">
        <v>82.8</v>
      </c>
      <c r="K103" s="99">
        <v>81.599999999999994</v>
      </c>
      <c r="L103" s="100"/>
      <c r="M103" s="98">
        <v>11500</v>
      </c>
      <c r="N103" s="98">
        <v>13170</v>
      </c>
      <c r="O103" s="98">
        <v>11980</v>
      </c>
      <c r="P103" s="98">
        <v>9450</v>
      </c>
      <c r="Q103" s="98">
        <v>21500</v>
      </c>
      <c r="R103" s="98">
        <v>25600</v>
      </c>
      <c r="S103" s="98">
        <v>29600</v>
      </c>
      <c r="T103" s="98">
        <v>38000</v>
      </c>
    </row>
    <row r="104" spans="1:20" x14ac:dyDescent="0.25">
      <c r="A104" s="35" t="s">
        <v>3</v>
      </c>
      <c r="B104" s="32" t="s">
        <v>172</v>
      </c>
      <c r="C104" s="32" t="s">
        <v>173</v>
      </c>
      <c r="D104" s="98">
        <v>2980</v>
      </c>
      <c r="E104" s="98">
        <v>3565</v>
      </c>
      <c r="F104" s="98">
        <v>3425</v>
      </c>
      <c r="G104" s="98">
        <v>2455</v>
      </c>
      <c r="H104" s="99">
        <v>82.8</v>
      </c>
      <c r="I104" s="99">
        <v>80.900000000000006</v>
      </c>
      <c r="J104" s="99">
        <v>79.900000000000006</v>
      </c>
      <c r="K104" s="99">
        <v>81.2</v>
      </c>
      <c r="L104" s="100"/>
      <c r="M104" s="98">
        <v>1450</v>
      </c>
      <c r="N104" s="98">
        <v>2245</v>
      </c>
      <c r="O104" s="98">
        <v>2250</v>
      </c>
      <c r="P104" s="98">
        <v>1710</v>
      </c>
      <c r="Q104" s="98">
        <v>17200</v>
      </c>
      <c r="R104" s="98">
        <v>21900</v>
      </c>
      <c r="S104" s="98">
        <v>24800</v>
      </c>
      <c r="T104" s="98">
        <v>31700</v>
      </c>
    </row>
    <row r="105" spans="1:20" x14ac:dyDescent="0.25">
      <c r="A105" s="35" t="s">
        <v>3</v>
      </c>
      <c r="B105" s="32" t="s">
        <v>174</v>
      </c>
      <c r="C105" s="32" t="s">
        <v>175</v>
      </c>
      <c r="D105" s="98">
        <v>5</v>
      </c>
      <c r="E105" s="98">
        <v>5</v>
      </c>
      <c r="F105" s="98">
        <v>10</v>
      </c>
      <c r="G105" s="98">
        <v>15</v>
      </c>
      <c r="H105" s="99">
        <v>100</v>
      </c>
      <c r="I105" s="99">
        <v>94.5</v>
      </c>
      <c r="J105" s="99">
        <v>95.6</v>
      </c>
      <c r="K105" s="99">
        <v>72.7</v>
      </c>
      <c r="L105" s="100"/>
      <c r="M105" s="98" t="s">
        <v>216</v>
      </c>
      <c r="N105" s="98" t="s">
        <v>216</v>
      </c>
      <c r="O105" s="98" t="s">
        <v>216</v>
      </c>
      <c r="P105" s="98" t="s">
        <v>216</v>
      </c>
      <c r="Q105" s="98" t="s">
        <v>216</v>
      </c>
      <c r="R105" s="98" t="s">
        <v>216</v>
      </c>
      <c r="S105" s="98" t="s">
        <v>216</v>
      </c>
      <c r="T105" s="98" t="s">
        <v>216</v>
      </c>
    </row>
    <row r="106" spans="1:20" x14ac:dyDescent="0.25">
      <c r="A106" s="35" t="s">
        <v>3</v>
      </c>
      <c r="B106" s="32" t="s">
        <v>285</v>
      </c>
      <c r="C106" s="32" t="s">
        <v>225</v>
      </c>
      <c r="D106" s="98">
        <v>1640</v>
      </c>
      <c r="E106" s="98">
        <v>1955</v>
      </c>
      <c r="F106" s="98">
        <v>1880</v>
      </c>
      <c r="G106" s="98">
        <v>1730</v>
      </c>
      <c r="H106" s="99">
        <v>76.599999999999994</v>
      </c>
      <c r="I106" s="99">
        <v>74.5</v>
      </c>
      <c r="J106" s="99">
        <v>72.7</v>
      </c>
      <c r="K106" s="99">
        <v>72.7</v>
      </c>
      <c r="L106" s="100"/>
      <c r="M106" s="98">
        <v>770</v>
      </c>
      <c r="N106" s="98">
        <v>1145</v>
      </c>
      <c r="O106" s="98">
        <v>1115</v>
      </c>
      <c r="P106" s="98">
        <v>1045</v>
      </c>
      <c r="Q106" s="98">
        <v>21200</v>
      </c>
      <c r="R106" s="98">
        <v>26600</v>
      </c>
      <c r="S106" s="98">
        <v>30700</v>
      </c>
      <c r="T106" s="98">
        <v>37600</v>
      </c>
    </row>
    <row r="107" spans="1:20" x14ac:dyDescent="0.25">
      <c r="A107" s="35" t="s">
        <v>3</v>
      </c>
      <c r="B107" s="32" t="s">
        <v>176</v>
      </c>
      <c r="C107" s="32" t="s">
        <v>177</v>
      </c>
      <c r="D107" s="98">
        <v>5160</v>
      </c>
      <c r="E107" s="98">
        <v>5660</v>
      </c>
      <c r="F107" s="98">
        <v>5225</v>
      </c>
      <c r="G107" s="98">
        <v>4455</v>
      </c>
      <c r="H107" s="99">
        <v>86.1</v>
      </c>
      <c r="I107" s="99">
        <v>84.6</v>
      </c>
      <c r="J107" s="99">
        <v>83.5</v>
      </c>
      <c r="K107" s="99">
        <v>82.2</v>
      </c>
      <c r="L107" s="100"/>
      <c r="M107" s="98">
        <v>2540</v>
      </c>
      <c r="N107" s="98">
        <v>3710</v>
      </c>
      <c r="O107" s="98">
        <v>3620</v>
      </c>
      <c r="P107" s="98">
        <v>3195</v>
      </c>
      <c r="Q107" s="98">
        <v>18600</v>
      </c>
      <c r="R107" s="98">
        <v>23700</v>
      </c>
      <c r="S107" s="98">
        <v>27000</v>
      </c>
      <c r="T107" s="98">
        <v>35400</v>
      </c>
    </row>
    <row r="108" spans="1:20" x14ac:dyDescent="0.25">
      <c r="A108" s="35" t="s">
        <v>3</v>
      </c>
      <c r="B108" s="32" t="s">
        <v>178</v>
      </c>
      <c r="C108" s="32" t="s">
        <v>179</v>
      </c>
      <c r="D108" s="98">
        <v>1700</v>
      </c>
      <c r="E108" s="98">
        <v>1680</v>
      </c>
      <c r="F108" s="98">
        <v>1615</v>
      </c>
      <c r="G108" s="98">
        <v>1345</v>
      </c>
      <c r="H108" s="99">
        <v>81.2</v>
      </c>
      <c r="I108" s="99">
        <v>79.599999999999994</v>
      </c>
      <c r="J108" s="99">
        <v>77.7</v>
      </c>
      <c r="K108" s="99">
        <v>79.400000000000006</v>
      </c>
      <c r="L108" s="100"/>
      <c r="M108" s="98">
        <v>765</v>
      </c>
      <c r="N108" s="98">
        <v>960</v>
      </c>
      <c r="O108" s="98">
        <v>950</v>
      </c>
      <c r="P108" s="98">
        <v>860</v>
      </c>
      <c r="Q108" s="98">
        <v>19300</v>
      </c>
      <c r="R108" s="98">
        <v>24100</v>
      </c>
      <c r="S108" s="98">
        <v>27000</v>
      </c>
      <c r="T108" s="98">
        <v>34700</v>
      </c>
    </row>
    <row r="109" spans="1:20" x14ac:dyDescent="0.25">
      <c r="A109" s="35" t="s">
        <v>3</v>
      </c>
      <c r="B109" s="32" t="s">
        <v>181</v>
      </c>
      <c r="C109" s="32" t="s">
        <v>182</v>
      </c>
      <c r="D109" s="98">
        <v>1795</v>
      </c>
      <c r="E109" s="98">
        <v>2050</v>
      </c>
      <c r="F109" s="98">
        <v>2060</v>
      </c>
      <c r="G109" s="98">
        <v>1555</v>
      </c>
      <c r="H109" s="99">
        <v>90.3</v>
      </c>
      <c r="I109" s="99">
        <v>86.5</v>
      </c>
      <c r="J109" s="99">
        <v>85.2</v>
      </c>
      <c r="K109" s="99">
        <v>86.2</v>
      </c>
      <c r="L109" s="100"/>
      <c r="M109" s="98">
        <v>1195</v>
      </c>
      <c r="N109" s="98">
        <v>1535</v>
      </c>
      <c r="O109" s="98">
        <v>1535</v>
      </c>
      <c r="P109" s="98">
        <v>1195</v>
      </c>
      <c r="Q109" s="98">
        <v>20800</v>
      </c>
      <c r="R109" s="98">
        <v>24100</v>
      </c>
      <c r="S109" s="98">
        <v>27000</v>
      </c>
      <c r="T109" s="98">
        <v>32800</v>
      </c>
    </row>
    <row r="110" spans="1:20" x14ac:dyDescent="0.25">
      <c r="A110" s="35" t="s">
        <v>3</v>
      </c>
      <c r="B110" s="32" t="s">
        <v>183</v>
      </c>
      <c r="C110" s="32" t="s">
        <v>184</v>
      </c>
      <c r="D110" s="98">
        <v>1670</v>
      </c>
      <c r="E110" s="98">
        <v>1845</v>
      </c>
      <c r="F110" s="98">
        <v>2210</v>
      </c>
      <c r="G110" s="98">
        <v>2360</v>
      </c>
      <c r="H110" s="99">
        <v>83.2</v>
      </c>
      <c r="I110" s="99">
        <v>80.099999999999994</v>
      </c>
      <c r="J110" s="99">
        <v>78.7</v>
      </c>
      <c r="K110" s="99">
        <v>77.3</v>
      </c>
      <c r="L110" s="100"/>
      <c r="M110" s="98">
        <v>800</v>
      </c>
      <c r="N110" s="98">
        <v>1065</v>
      </c>
      <c r="O110" s="98">
        <v>1300</v>
      </c>
      <c r="P110" s="98">
        <v>1495</v>
      </c>
      <c r="Q110" s="98">
        <v>26300</v>
      </c>
      <c r="R110" s="98">
        <v>25200</v>
      </c>
      <c r="S110" s="98">
        <v>28100</v>
      </c>
      <c r="T110" s="98">
        <v>31800</v>
      </c>
    </row>
    <row r="111" spans="1:20" x14ac:dyDescent="0.25">
      <c r="A111" s="35" t="s">
        <v>3</v>
      </c>
      <c r="B111" s="32" t="s">
        <v>286</v>
      </c>
      <c r="C111" s="32" t="s">
        <v>227</v>
      </c>
      <c r="D111" s="98">
        <v>3570</v>
      </c>
      <c r="E111" s="98">
        <v>4245</v>
      </c>
      <c r="F111" s="98">
        <v>4195</v>
      </c>
      <c r="G111" s="98">
        <v>3150</v>
      </c>
      <c r="H111" s="99">
        <v>81.5</v>
      </c>
      <c r="I111" s="99">
        <v>83.1</v>
      </c>
      <c r="J111" s="99">
        <v>82.9</v>
      </c>
      <c r="K111" s="99">
        <v>83.4</v>
      </c>
      <c r="L111" s="100"/>
      <c r="M111" s="98">
        <v>2320</v>
      </c>
      <c r="N111" s="98">
        <v>3160</v>
      </c>
      <c r="O111" s="98">
        <v>3115</v>
      </c>
      <c r="P111" s="98">
        <v>2345</v>
      </c>
      <c r="Q111" s="98">
        <v>16400</v>
      </c>
      <c r="R111" s="98">
        <v>20100</v>
      </c>
      <c r="S111" s="98">
        <v>23700</v>
      </c>
      <c r="T111" s="98">
        <v>29600</v>
      </c>
    </row>
    <row r="112" spans="1:20" x14ac:dyDescent="0.25">
      <c r="A112" s="35" t="s">
        <v>3</v>
      </c>
      <c r="B112" s="32" t="s">
        <v>283</v>
      </c>
      <c r="C112" s="32" t="s">
        <v>180</v>
      </c>
      <c r="D112" s="98">
        <v>6875</v>
      </c>
      <c r="E112" s="98">
        <v>8015</v>
      </c>
      <c r="F112" s="98">
        <v>7900</v>
      </c>
      <c r="G112" s="98">
        <v>6785</v>
      </c>
      <c r="H112" s="99">
        <v>79.900000000000006</v>
      </c>
      <c r="I112" s="99">
        <v>80.400000000000006</v>
      </c>
      <c r="J112" s="99">
        <v>80.900000000000006</v>
      </c>
      <c r="K112" s="99">
        <v>80.400000000000006</v>
      </c>
      <c r="L112" s="100"/>
      <c r="M112" s="98">
        <v>4560</v>
      </c>
      <c r="N112" s="98">
        <v>5685</v>
      </c>
      <c r="O112" s="98">
        <v>5605</v>
      </c>
      <c r="P112" s="98">
        <v>4715</v>
      </c>
      <c r="Q112" s="98">
        <v>16400</v>
      </c>
      <c r="R112" s="98">
        <v>20100</v>
      </c>
      <c r="S112" s="98">
        <v>22300</v>
      </c>
      <c r="T112" s="98">
        <v>26300</v>
      </c>
    </row>
    <row r="113" spans="1:20" x14ac:dyDescent="0.25">
      <c r="A113" s="35" t="s">
        <v>3</v>
      </c>
      <c r="B113" s="32" t="s">
        <v>288</v>
      </c>
      <c r="C113" s="32" t="s">
        <v>230</v>
      </c>
      <c r="D113" s="98">
        <v>5440</v>
      </c>
      <c r="E113" s="98">
        <v>4955</v>
      </c>
      <c r="F113" s="98">
        <v>4620</v>
      </c>
      <c r="G113" s="98">
        <v>3210</v>
      </c>
      <c r="H113" s="99">
        <v>84.1</v>
      </c>
      <c r="I113" s="99">
        <v>84.3</v>
      </c>
      <c r="J113" s="99">
        <v>84.6</v>
      </c>
      <c r="K113" s="99">
        <v>83.9</v>
      </c>
      <c r="L113" s="100"/>
      <c r="M113" s="98">
        <v>3305</v>
      </c>
      <c r="N113" s="98">
        <v>3360</v>
      </c>
      <c r="O113" s="98">
        <v>3235</v>
      </c>
      <c r="P113" s="98">
        <v>2195</v>
      </c>
      <c r="Q113" s="98">
        <v>13600</v>
      </c>
      <c r="R113" s="98">
        <v>17500</v>
      </c>
      <c r="S113" s="98">
        <v>20100</v>
      </c>
      <c r="T113" s="98">
        <v>26300</v>
      </c>
    </row>
    <row r="114" spans="1:20" x14ac:dyDescent="0.25">
      <c r="A114" s="36" t="s">
        <v>3</v>
      </c>
      <c r="B114" s="32" t="s">
        <v>284</v>
      </c>
      <c r="C114" s="32" t="s">
        <v>224</v>
      </c>
      <c r="D114" s="98">
        <v>3815</v>
      </c>
      <c r="E114" s="98">
        <v>4360</v>
      </c>
      <c r="F114" s="98">
        <v>3690</v>
      </c>
      <c r="G114" s="98">
        <v>3355</v>
      </c>
      <c r="H114" s="99">
        <v>86.2</v>
      </c>
      <c r="I114" s="99">
        <v>85.2</v>
      </c>
      <c r="J114" s="99">
        <v>84.7</v>
      </c>
      <c r="K114" s="99">
        <v>82.8</v>
      </c>
      <c r="L114" s="100"/>
      <c r="M114" s="98">
        <v>1995</v>
      </c>
      <c r="N114" s="98">
        <v>2990</v>
      </c>
      <c r="O114" s="98">
        <v>2660</v>
      </c>
      <c r="P114" s="98">
        <v>2455</v>
      </c>
      <c r="Q114" s="98">
        <v>20400</v>
      </c>
      <c r="R114" s="98">
        <v>25200</v>
      </c>
      <c r="S114" s="98">
        <v>28800</v>
      </c>
      <c r="T114" s="98">
        <v>35400</v>
      </c>
    </row>
    <row r="115" spans="1:20" s="31" customFormat="1" ht="25.5" customHeight="1" x14ac:dyDescent="0.2">
      <c r="A115" s="18"/>
      <c r="B115" s="201" t="s">
        <v>108</v>
      </c>
      <c r="C115" s="201"/>
      <c r="D115" s="201"/>
      <c r="E115" s="201"/>
      <c r="F115" s="201"/>
      <c r="G115" s="201"/>
      <c r="H115" s="201"/>
      <c r="I115" s="201"/>
      <c r="J115" s="201"/>
      <c r="K115" s="201"/>
      <c r="L115" s="201"/>
      <c r="M115" s="201"/>
      <c r="N115" s="201"/>
      <c r="O115" s="201"/>
      <c r="P115" s="201"/>
      <c r="Q115" s="201"/>
      <c r="R115" s="201"/>
      <c r="S115" s="201"/>
      <c r="T115" s="201"/>
    </row>
    <row r="116" spans="1:20" s="31" customFormat="1" ht="12" x14ac:dyDescent="0.2">
      <c r="A116" s="15"/>
      <c r="B116" s="15"/>
      <c r="C116" s="18"/>
      <c r="D116" s="17"/>
      <c r="E116" s="18"/>
      <c r="F116" s="17"/>
      <c r="G116" s="17"/>
      <c r="H116" s="17"/>
      <c r="I116" s="17"/>
      <c r="J116" s="17"/>
      <c r="K116" s="15"/>
      <c r="L116" s="15"/>
      <c r="M116" s="15"/>
    </row>
    <row r="117" spans="1:20" s="31" customFormat="1" ht="12" x14ac:dyDescent="0.2">
      <c r="A117" s="205" t="s">
        <v>302</v>
      </c>
      <c r="B117" s="205"/>
      <c r="C117" s="205"/>
      <c r="D117" s="205"/>
      <c r="E117" s="205"/>
      <c r="F117" s="205"/>
      <c r="G117" s="205"/>
      <c r="H117" s="205"/>
      <c r="I117" s="205"/>
      <c r="J117" s="205"/>
      <c r="K117" s="205"/>
      <c r="L117" s="205"/>
      <c r="M117" s="205"/>
      <c r="N117" s="205"/>
      <c r="O117" s="205"/>
      <c r="P117" s="205"/>
      <c r="Q117" s="205"/>
      <c r="R117" s="205"/>
    </row>
    <row r="118" spans="1:20" s="31" customFormat="1" ht="12" x14ac:dyDescent="0.2">
      <c r="A118" s="15"/>
      <c r="B118" s="15"/>
      <c r="C118" s="29"/>
      <c r="D118" s="16"/>
      <c r="E118" s="17"/>
      <c r="F118" s="16"/>
      <c r="G118" s="16"/>
      <c r="H118" s="16"/>
      <c r="I118" s="16"/>
      <c r="J118" s="16"/>
      <c r="K118" s="15"/>
      <c r="L118" s="15"/>
      <c r="M118" s="15"/>
    </row>
    <row r="119" spans="1:20" s="31" customFormat="1" ht="12" x14ac:dyDescent="0.2">
      <c r="A119" s="205" t="s">
        <v>110</v>
      </c>
      <c r="B119" s="205"/>
      <c r="C119" s="205"/>
      <c r="D119" s="205"/>
      <c r="E119" s="205"/>
      <c r="F119" s="205"/>
      <c r="G119" s="205"/>
      <c r="H119" s="205"/>
      <c r="I119" s="205"/>
      <c r="J119" s="205"/>
      <c r="K119" s="205"/>
      <c r="L119" s="205"/>
      <c r="M119" s="205"/>
      <c r="N119" s="205"/>
      <c r="O119" s="205"/>
      <c r="P119" s="205"/>
      <c r="Q119" s="205"/>
      <c r="R119" s="205"/>
    </row>
    <row r="120" spans="1:20" s="31" customFormat="1" ht="12" x14ac:dyDescent="0.2">
      <c r="A120" s="205" t="s">
        <v>322</v>
      </c>
      <c r="B120" s="205"/>
      <c r="C120" s="205"/>
      <c r="D120" s="205"/>
      <c r="E120" s="205"/>
      <c r="F120" s="205"/>
      <c r="G120" s="205"/>
      <c r="H120" s="205"/>
      <c r="I120" s="205"/>
      <c r="J120" s="205"/>
      <c r="K120" s="205"/>
      <c r="L120" s="205"/>
      <c r="M120" s="205"/>
      <c r="N120" s="205"/>
      <c r="O120" s="205"/>
      <c r="P120" s="205"/>
      <c r="Q120" s="205"/>
      <c r="R120" s="205"/>
    </row>
  </sheetData>
  <sortState xmlns:xlrd2="http://schemas.microsoft.com/office/spreadsheetml/2017/richdata2" ref="V8:W43">
    <sortCondition ref="V8:V43"/>
  </sortState>
  <mergeCells count="8">
    <mergeCell ref="A117:R117"/>
    <mergeCell ref="A119:R119"/>
    <mergeCell ref="A120:R120"/>
    <mergeCell ref="D6:G6"/>
    <mergeCell ref="H6:K6"/>
    <mergeCell ref="M6:P6"/>
    <mergeCell ref="Q6:T6"/>
    <mergeCell ref="B115:T11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255"/>
  <sheetViews>
    <sheetView workbookViewId="0">
      <pane ySplit="6" topLeftCell="A7" activePane="bottomLeft" state="frozen"/>
      <selection activeCell="A79" sqref="A79:O79"/>
      <selection pane="bottomLeft"/>
    </sheetView>
  </sheetViews>
  <sheetFormatPr defaultColWidth="9.140625" defaultRowHeight="14.25" x14ac:dyDescent="0.2"/>
  <cols>
    <col min="1" max="1" width="9.5703125" style="1" customWidth="1"/>
    <col min="2" max="2" width="17.140625" style="1" customWidth="1"/>
    <col min="3" max="3" width="10.7109375" style="1" customWidth="1"/>
    <col min="4" max="4" width="10.85546875" style="1" customWidth="1"/>
    <col min="5" max="5" width="12.140625" style="1" customWidth="1"/>
    <col min="6" max="6" width="11.5703125" style="1" customWidth="1"/>
    <col min="7" max="10" width="12.42578125" style="1" customWidth="1"/>
    <col min="11" max="11" width="12.28515625" style="1" customWidth="1"/>
    <col min="12" max="14" width="10" style="31" bestFit="1" customWidth="1"/>
    <col min="15" max="16384" width="9.140625" style="31"/>
  </cols>
  <sheetData>
    <row r="1" spans="1:16" x14ac:dyDescent="0.2">
      <c r="A1" s="27" t="s">
        <v>99</v>
      </c>
      <c r="B1" s="27"/>
      <c r="C1" s="24"/>
      <c r="D1" s="24"/>
      <c r="E1" s="24"/>
      <c r="F1" s="24"/>
      <c r="G1" s="24"/>
      <c r="H1" s="24"/>
      <c r="I1" s="24"/>
      <c r="J1" s="24"/>
      <c r="K1" s="24"/>
    </row>
    <row r="2" spans="1:16" ht="12.75" x14ac:dyDescent="0.2">
      <c r="A2" s="26" t="s">
        <v>232</v>
      </c>
      <c r="B2" s="26"/>
      <c r="C2" s="24"/>
      <c r="D2" s="24"/>
      <c r="E2" s="24"/>
      <c r="F2" s="24"/>
      <c r="G2" s="24"/>
      <c r="H2" s="24"/>
      <c r="I2" s="24"/>
      <c r="J2" s="24"/>
      <c r="K2" s="24"/>
    </row>
    <row r="3" spans="1:16" ht="12.75" x14ac:dyDescent="0.2">
      <c r="A3" s="25" t="s">
        <v>233</v>
      </c>
      <c r="B3" s="25"/>
      <c r="C3" s="24"/>
      <c r="D3" s="24"/>
      <c r="E3" s="24"/>
      <c r="F3" s="24"/>
      <c r="G3" s="24"/>
      <c r="H3" s="24"/>
      <c r="I3" s="24"/>
      <c r="J3" s="24"/>
      <c r="K3" s="24"/>
    </row>
    <row r="4" spans="1:16" ht="12.75" x14ac:dyDescent="0.2">
      <c r="A4" s="25" t="s">
        <v>190</v>
      </c>
      <c r="B4" s="25"/>
      <c r="C4" s="24"/>
      <c r="D4" s="24"/>
      <c r="E4" s="24"/>
      <c r="F4" s="24"/>
      <c r="G4" s="24"/>
      <c r="H4" s="24"/>
      <c r="I4" s="24"/>
      <c r="J4" s="24"/>
      <c r="K4" s="24"/>
    </row>
    <row r="5" spans="1:16" ht="12" x14ac:dyDescent="0.2">
      <c r="A5" s="24" t="s">
        <v>0</v>
      </c>
      <c r="B5" s="24"/>
      <c r="C5" s="24"/>
      <c r="D5" s="24"/>
      <c r="E5" s="24"/>
      <c r="F5" s="24"/>
      <c r="G5" s="24"/>
      <c r="H5" s="24"/>
      <c r="I5" s="24"/>
      <c r="J5" s="24"/>
      <c r="K5" s="24"/>
      <c r="L5" s="24"/>
      <c r="M5" s="24"/>
      <c r="N5" s="24"/>
    </row>
    <row r="6" spans="1:16" ht="62.25" x14ac:dyDescent="0.25">
      <c r="A6" s="23" t="s">
        <v>16</v>
      </c>
      <c r="B6" s="23" t="s">
        <v>194</v>
      </c>
      <c r="C6" s="22" t="s">
        <v>332</v>
      </c>
      <c r="D6" s="22" t="s">
        <v>330</v>
      </c>
      <c r="E6" s="23" t="s">
        <v>318</v>
      </c>
      <c r="F6" s="22" t="s">
        <v>329</v>
      </c>
      <c r="G6" s="22" t="s">
        <v>328</v>
      </c>
      <c r="H6" s="22" t="s">
        <v>327</v>
      </c>
      <c r="I6" s="22" t="s">
        <v>326</v>
      </c>
      <c r="J6" s="21" t="s">
        <v>325</v>
      </c>
      <c r="K6" s="23" t="s">
        <v>319</v>
      </c>
      <c r="L6" s="22" t="s">
        <v>333</v>
      </c>
      <c r="M6" s="22" t="s">
        <v>334</v>
      </c>
      <c r="N6" s="21" t="s">
        <v>335</v>
      </c>
      <c r="P6"/>
    </row>
    <row r="7" spans="1:16" ht="12" x14ac:dyDescent="0.2">
      <c r="A7" s="137"/>
      <c r="B7" s="123"/>
      <c r="C7" s="138"/>
      <c r="D7" s="138"/>
      <c r="E7" s="123"/>
      <c r="F7" s="138"/>
      <c r="G7" s="138"/>
      <c r="H7" s="138"/>
      <c r="I7" s="138"/>
      <c r="J7" s="73"/>
      <c r="K7" s="137"/>
      <c r="L7" s="138"/>
      <c r="M7" s="138"/>
      <c r="N7" s="73"/>
    </row>
    <row r="8" spans="1:16" ht="12" x14ac:dyDescent="0.2">
      <c r="A8" s="139" t="s">
        <v>19</v>
      </c>
      <c r="B8" s="72" t="s">
        <v>57</v>
      </c>
      <c r="C8" s="18">
        <v>288380</v>
      </c>
      <c r="D8" s="136">
        <v>0.7</v>
      </c>
      <c r="E8" s="18">
        <v>286355</v>
      </c>
      <c r="F8" s="136">
        <v>4.7</v>
      </c>
      <c r="G8" s="136">
        <v>7.7</v>
      </c>
      <c r="H8" s="136">
        <v>63.6</v>
      </c>
      <c r="I8" s="136">
        <v>80.5</v>
      </c>
      <c r="J8" s="140">
        <v>87.7</v>
      </c>
      <c r="K8" s="145">
        <v>176540</v>
      </c>
      <c r="L8" s="18">
        <v>14600</v>
      </c>
      <c r="M8" s="18">
        <v>20400</v>
      </c>
      <c r="N8" s="146">
        <v>25900</v>
      </c>
      <c r="P8" s="135"/>
    </row>
    <row r="9" spans="1:16" ht="12" x14ac:dyDescent="0.2">
      <c r="A9" s="139" t="s">
        <v>19</v>
      </c>
      <c r="B9" s="15" t="s">
        <v>6</v>
      </c>
      <c r="C9" s="18">
        <v>167270</v>
      </c>
      <c r="D9" s="136">
        <v>0.6</v>
      </c>
      <c r="E9" s="18">
        <v>166200</v>
      </c>
      <c r="F9" s="136">
        <v>3.9</v>
      </c>
      <c r="G9" s="136">
        <v>7.2</v>
      </c>
      <c r="H9" s="136">
        <v>64.2</v>
      </c>
      <c r="I9" s="136">
        <v>82.4</v>
      </c>
      <c r="J9" s="140">
        <v>88.9</v>
      </c>
      <c r="K9" s="145">
        <v>103800</v>
      </c>
      <c r="L9" s="18">
        <v>14200</v>
      </c>
      <c r="M9" s="18">
        <v>19700</v>
      </c>
      <c r="N9" s="146">
        <v>24800</v>
      </c>
      <c r="P9" s="135"/>
    </row>
    <row r="10" spans="1:16" ht="12" x14ac:dyDescent="0.2">
      <c r="A10" s="139" t="s">
        <v>19</v>
      </c>
      <c r="B10" s="15" t="s">
        <v>3</v>
      </c>
      <c r="C10" s="18">
        <v>121110</v>
      </c>
      <c r="D10" s="136">
        <v>0.8</v>
      </c>
      <c r="E10" s="18">
        <v>120155</v>
      </c>
      <c r="F10" s="136">
        <v>5.8</v>
      </c>
      <c r="G10" s="136">
        <v>8.3000000000000007</v>
      </c>
      <c r="H10" s="136">
        <v>62.8</v>
      </c>
      <c r="I10" s="136">
        <v>77.7</v>
      </c>
      <c r="J10" s="140">
        <v>85.9</v>
      </c>
      <c r="K10" s="145">
        <v>72745</v>
      </c>
      <c r="L10" s="18">
        <v>15300</v>
      </c>
      <c r="M10" s="18">
        <v>21200</v>
      </c>
      <c r="N10" s="146">
        <v>27700</v>
      </c>
      <c r="P10" s="135"/>
    </row>
    <row r="11" spans="1:16" ht="12" x14ac:dyDescent="0.2">
      <c r="A11" s="139"/>
      <c r="B11" s="15"/>
      <c r="C11" s="18"/>
      <c r="D11" s="136"/>
      <c r="E11" s="18"/>
      <c r="F11" s="136"/>
      <c r="G11" s="136"/>
      <c r="H11" s="136"/>
      <c r="I11" s="136"/>
      <c r="J11" s="140"/>
      <c r="K11" s="145"/>
      <c r="L11" s="18"/>
      <c r="M11" s="18"/>
      <c r="N11" s="146"/>
      <c r="P11" s="135"/>
    </row>
    <row r="12" spans="1:16" ht="12" x14ac:dyDescent="0.2">
      <c r="A12" s="139" t="s">
        <v>20</v>
      </c>
      <c r="B12" s="72" t="s">
        <v>57</v>
      </c>
      <c r="C12" s="18">
        <v>303915</v>
      </c>
      <c r="D12" s="136">
        <v>0.9</v>
      </c>
      <c r="E12" s="18">
        <v>301280</v>
      </c>
      <c r="F12" s="136">
        <v>7.3</v>
      </c>
      <c r="G12" s="136">
        <v>6.8</v>
      </c>
      <c r="H12" s="136">
        <v>71.3</v>
      </c>
      <c r="I12" s="136">
        <v>82.5</v>
      </c>
      <c r="J12" s="140">
        <v>85.9</v>
      </c>
      <c r="K12" s="145">
        <v>207805</v>
      </c>
      <c r="L12" s="18">
        <v>17900</v>
      </c>
      <c r="M12" s="18">
        <v>23700</v>
      </c>
      <c r="N12" s="146">
        <v>30700</v>
      </c>
      <c r="P12" s="135"/>
    </row>
    <row r="13" spans="1:16" ht="12" x14ac:dyDescent="0.2">
      <c r="A13" s="139" t="s">
        <v>20</v>
      </c>
      <c r="B13" s="15" t="s">
        <v>6</v>
      </c>
      <c r="C13" s="18">
        <v>174220</v>
      </c>
      <c r="D13" s="136">
        <v>0.9</v>
      </c>
      <c r="E13" s="18">
        <v>172720</v>
      </c>
      <c r="F13" s="136">
        <v>6.5</v>
      </c>
      <c r="G13" s="136">
        <v>6.5</v>
      </c>
      <c r="H13" s="136">
        <v>71.3</v>
      </c>
      <c r="I13" s="136">
        <v>83.8</v>
      </c>
      <c r="J13" s="140">
        <v>87.1</v>
      </c>
      <c r="K13" s="145">
        <v>119480</v>
      </c>
      <c r="L13" s="18">
        <v>17200</v>
      </c>
      <c r="M13" s="18">
        <v>23000</v>
      </c>
      <c r="N13" s="146">
        <v>28500</v>
      </c>
      <c r="P13" s="135"/>
    </row>
    <row r="14" spans="1:16" ht="12" x14ac:dyDescent="0.2">
      <c r="A14" s="139" t="s">
        <v>20</v>
      </c>
      <c r="B14" s="15" t="s">
        <v>3</v>
      </c>
      <c r="C14" s="18">
        <v>129695</v>
      </c>
      <c r="D14" s="136">
        <v>0.9</v>
      </c>
      <c r="E14" s="18">
        <v>128565</v>
      </c>
      <c r="F14" s="136">
        <v>8.4</v>
      </c>
      <c r="G14" s="136">
        <v>7.2</v>
      </c>
      <c r="H14" s="136">
        <v>71.2</v>
      </c>
      <c r="I14" s="136">
        <v>80.8</v>
      </c>
      <c r="J14" s="140">
        <v>84.4</v>
      </c>
      <c r="K14" s="145">
        <v>88320</v>
      </c>
      <c r="L14" s="18">
        <v>19000</v>
      </c>
      <c r="M14" s="18">
        <v>25600</v>
      </c>
      <c r="N14" s="146">
        <v>33600</v>
      </c>
      <c r="P14" s="135"/>
    </row>
    <row r="15" spans="1:16" ht="12" x14ac:dyDescent="0.2">
      <c r="A15" s="139"/>
      <c r="B15" s="15"/>
      <c r="C15" s="18"/>
      <c r="D15" s="136"/>
      <c r="E15" s="18"/>
      <c r="F15" s="136"/>
      <c r="G15" s="136"/>
      <c r="H15" s="136"/>
      <c r="I15" s="136"/>
      <c r="J15" s="140"/>
      <c r="K15" s="145"/>
      <c r="L15" s="18"/>
      <c r="M15" s="18"/>
      <c r="N15" s="146"/>
      <c r="P15" s="135"/>
    </row>
    <row r="16" spans="1:16" ht="12" x14ac:dyDescent="0.2">
      <c r="A16" s="139" t="s">
        <v>21</v>
      </c>
      <c r="B16" s="72" t="s">
        <v>57</v>
      </c>
      <c r="C16" s="18">
        <v>279340</v>
      </c>
      <c r="D16" s="136">
        <v>1.8</v>
      </c>
      <c r="E16" s="18">
        <v>274190</v>
      </c>
      <c r="F16" s="136">
        <v>9.1</v>
      </c>
      <c r="G16" s="136">
        <v>6</v>
      </c>
      <c r="H16" s="136">
        <v>74.5</v>
      </c>
      <c r="I16" s="136">
        <v>82.9</v>
      </c>
      <c r="J16" s="140">
        <v>84.9</v>
      </c>
      <c r="K16" s="145">
        <v>196410</v>
      </c>
      <c r="L16" s="18">
        <v>19000</v>
      </c>
      <c r="M16" s="18">
        <v>26600</v>
      </c>
      <c r="N16" s="146">
        <v>35000</v>
      </c>
      <c r="P16" s="135"/>
    </row>
    <row r="17" spans="1:16" ht="12" x14ac:dyDescent="0.2">
      <c r="A17" s="139" t="s">
        <v>21</v>
      </c>
      <c r="B17" s="71" t="s">
        <v>6</v>
      </c>
      <c r="C17" s="18">
        <v>160880</v>
      </c>
      <c r="D17" s="136">
        <v>2.2000000000000002</v>
      </c>
      <c r="E17" s="18">
        <v>157400</v>
      </c>
      <c r="F17" s="136">
        <v>8.3000000000000007</v>
      </c>
      <c r="G17" s="136">
        <v>5.8</v>
      </c>
      <c r="H17" s="136">
        <v>74.5</v>
      </c>
      <c r="I17" s="136">
        <v>83.9</v>
      </c>
      <c r="J17" s="140">
        <v>85.9</v>
      </c>
      <c r="K17" s="145">
        <v>113025</v>
      </c>
      <c r="L17" s="18">
        <v>17900</v>
      </c>
      <c r="M17" s="18">
        <v>25200</v>
      </c>
      <c r="N17" s="146">
        <v>32100</v>
      </c>
      <c r="P17" s="135"/>
    </row>
    <row r="18" spans="1:16" ht="12" x14ac:dyDescent="0.2">
      <c r="A18" s="139" t="s">
        <v>21</v>
      </c>
      <c r="B18" s="71" t="s">
        <v>3</v>
      </c>
      <c r="C18" s="18">
        <v>118465</v>
      </c>
      <c r="D18" s="136">
        <v>1.4</v>
      </c>
      <c r="E18" s="18">
        <v>116790</v>
      </c>
      <c r="F18" s="136">
        <v>10.199999999999999</v>
      </c>
      <c r="G18" s="136">
        <v>6.1</v>
      </c>
      <c r="H18" s="136">
        <v>74.400000000000006</v>
      </c>
      <c r="I18" s="136">
        <v>81.599999999999994</v>
      </c>
      <c r="J18" s="140">
        <v>83.7</v>
      </c>
      <c r="K18" s="145">
        <v>83385</v>
      </c>
      <c r="L18" s="18">
        <v>20800</v>
      </c>
      <c r="M18" s="18">
        <v>28800</v>
      </c>
      <c r="N18" s="146">
        <v>40200</v>
      </c>
      <c r="P18" s="135"/>
    </row>
    <row r="19" spans="1:16" ht="12" x14ac:dyDescent="0.2">
      <c r="A19" s="139"/>
      <c r="B19" s="72"/>
      <c r="C19" s="18"/>
      <c r="D19" s="136"/>
      <c r="E19" s="18"/>
      <c r="F19" s="136"/>
      <c r="G19" s="136"/>
      <c r="H19" s="136"/>
      <c r="I19" s="136"/>
      <c r="J19" s="140"/>
      <c r="K19" s="145"/>
      <c r="L19" s="18"/>
      <c r="M19" s="18"/>
      <c r="N19" s="146"/>
      <c r="P19" s="135"/>
    </row>
    <row r="20" spans="1:16" ht="12" x14ac:dyDescent="0.2">
      <c r="A20" s="139" t="s">
        <v>86</v>
      </c>
      <c r="B20" s="72" t="s">
        <v>57</v>
      </c>
      <c r="C20" s="18">
        <v>230620</v>
      </c>
      <c r="D20" s="136">
        <v>3.4</v>
      </c>
      <c r="E20" s="18">
        <v>222725</v>
      </c>
      <c r="F20" s="136">
        <v>12.8</v>
      </c>
      <c r="G20" s="136">
        <v>4.9000000000000004</v>
      </c>
      <c r="H20" s="136">
        <v>76.7</v>
      </c>
      <c r="I20" s="136">
        <v>81.5</v>
      </c>
      <c r="J20" s="140">
        <v>82.3</v>
      </c>
      <c r="K20" s="145">
        <v>160310</v>
      </c>
      <c r="L20" s="18">
        <v>19300</v>
      </c>
      <c r="M20" s="18">
        <v>31000</v>
      </c>
      <c r="N20" s="146">
        <v>43400</v>
      </c>
      <c r="P20" s="135"/>
    </row>
    <row r="21" spans="1:16" ht="12" x14ac:dyDescent="0.2">
      <c r="A21" s="139" t="s">
        <v>86</v>
      </c>
      <c r="B21" s="15" t="s">
        <v>6</v>
      </c>
      <c r="C21" s="18">
        <v>132080</v>
      </c>
      <c r="D21" s="136">
        <v>4.7</v>
      </c>
      <c r="E21" s="18">
        <v>125915</v>
      </c>
      <c r="F21" s="136">
        <v>12.2</v>
      </c>
      <c r="G21" s="136">
        <v>5.0999999999999996</v>
      </c>
      <c r="H21" s="136">
        <v>76.7</v>
      </c>
      <c r="I21" s="136">
        <v>81.900000000000006</v>
      </c>
      <c r="J21" s="140">
        <v>82.7</v>
      </c>
      <c r="K21" s="145">
        <v>90475</v>
      </c>
      <c r="L21" s="18">
        <v>16800</v>
      </c>
      <c r="M21" s="18">
        <v>27400</v>
      </c>
      <c r="N21" s="146">
        <v>37600</v>
      </c>
      <c r="P21" s="135"/>
    </row>
    <row r="22" spans="1:16" ht="12" x14ac:dyDescent="0.2">
      <c r="A22" s="141" t="s">
        <v>86</v>
      </c>
      <c r="B22" s="33" t="s">
        <v>3</v>
      </c>
      <c r="C22" s="142">
        <v>98540</v>
      </c>
      <c r="D22" s="143">
        <v>1.8</v>
      </c>
      <c r="E22" s="142">
        <v>96815</v>
      </c>
      <c r="F22" s="143">
        <v>13.6</v>
      </c>
      <c r="G22" s="143">
        <v>4.5999999999999996</v>
      </c>
      <c r="H22" s="143">
        <v>76.7</v>
      </c>
      <c r="I22" s="143">
        <v>81</v>
      </c>
      <c r="J22" s="144">
        <v>81.8</v>
      </c>
      <c r="K22" s="147">
        <v>69835</v>
      </c>
      <c r="L22" s="142">
        <v>24500</v>
      </c>
      <c r="M22" s="142">
        <v>36100</v>
      </c>
      <c r="N22" s="148">
        <v>52200</v>
      </c>
      <c r="P22" s="135"/>
    </row>
    <row r="23" spans="1:16" ht="25.5" customHeight="1" x14ac:dyDescent="0.2">
      <c r="A23" s="18"/>
      <c r="B23" s="201" t="s">
        <v>108</v>
      </c>
      <c r="C23" s="201"/>
      <c r="D23" s="201"/>
      <c r="E23" s="201"/>
      <c r="F23" s="201"/>
      <c r="G23" s="201"/>
      <c r="H23" s="201"/>
      <c r="I23" s="201"/>
      <c r="J23" s="201"/>
      <c r="K23" s="201"/>
      <c r="L23" s="201"/>
      <c r="M23" s="201"/>
      <c r="N23" s="201"/>
    </row>
    <row r="24" spans="1:16" ht="12" x14ac:dyDescent="0.2">
      <c r="A24" s="15"/>
      <c r="B24" s="15"/>
      <c r="C24" s="18"/>
      <c r="D24" s="17"/>
      <c r="E24" s="18"/>
      <c r="F24" s="17"/>
      <c r="G24" s="17"/>
      <c r="H24" s="17"/>
      <c r="I24" s="17"/>
      <c r="J24" s="17"/>
      <c r="K24" s="15"/>
      <c r="L24" s="15"/>
      <c r="M24" s="15"/>
    </row>
    <row r="25" spans="1:16" ht="12" x14ac:dyDescent="0.2">
      <c r="A25" s="161" t="s">
        <v>302</v>
      </c>
      <c r="B25" s="32"/>
      <c r="C25" s="32"/>
      <c r="D25" s="32"/>
      <c r="E25" s="32"/>
      <c r="F25" s="32"/>
      <c r="G25" s="32"/>
      <c r="H25" s="32"/>
      <c r="I25" s="32"/>
      <c r="J25" s="32"/>
      <c r="K25" s="32"/>
      <c r="L25" s="32"/>
      <c r="M25" s="32"/>
      <c r="N25" s="32"/>
    </row>
    <row r="26" spans="1:16" ht="12" customHeight="1" x14ac:dyDescent="0.2">
      <c r="A26" s="161" t="s">
        <v>110</v>
      </c>
      <c r="B26" s="32"/>
      <c r="C26" s="32"/>
      <c r="D26" s="32"/>
      <c r="E26" s="32"/>
      <c r="F26" s="32"/>
      <c r="G26" s="32"/>
      <c r="H26" s="32"/>
      <c r="I26" s="32"/>
      <c r="J26" s="32"/>
      <c r="K26" s="32"/>
      <c r="L26" s="32"/>
      <c r="M26" s="32"/>
      <c r="N26" s="32"/>
    </row>
    <row r="27" spans="1:16" ht="12" customHeight="1" x14ac:dyDescent="0.2">
      <c r="A27" s="161" t="s">
        <v>322</v>
      </c>
      <c r="B27" s="32"/>
      <c r="C27" s="32"/>
      <c r="D27" s="32"/>
      <c r="E27" s="32"/>
      <c r="F27" s="32"/>
      <c r="G27" s="32"/>
      <c r="H27" s="32"/>
      <c r="I27" s="32"/>
      <c r="J27" s="32"/>
      <c r="K27" s="32"/>
      <c r="L27" s="32"/>
      <c r="M27" s="32"/>
      <c r="N27" s="32"/>
    </row>
    <row r="28" spans="1:16" ht="12" x14ac:dyDescent="0.2">
      <c r="A28" s="205"/>
      <c r="B28" s="205"/>
      <c r="C28" s="205"/>
      <c r="D28" s="205"/>
      <c r="E28" s="205"/>
      <c r="F28" s="205"/>
      <c r="G28" s="205"/>
      <c r="H28" s="205"/>
      <c r="I28" s="205"/>
      <c r="J28" s="205"/>
      <c r="K28" s="205"/>
      <c r="L28" s="205"/>
      <c r="M28" s="205"/>
      <c r="N28" s="205"/>
    </row>
    <row r="29" spans="1:16" ht="12" x14ac:dyDescent="0.2">
      <c r="A29" s="205"/>
      <c r="B29" s="205"/>
      <c r="C29" s="205"/>
      <c r="D29" s="205"/>
      <c r="E29" s="205"/>
      <c r="F29" s="205"/>
      <c r="G29" s="205"/>
      <c r="H29" s="205"/>
      <c r="I29" s="205"/>
      <c r="J29" s="205"/>
      <c r="K29" s="205"/>
      <c r="L29" s="205"/>
      <c r="M29" s="205"/>
      <c r="N29" s="205"/>
    </row>
    <row r="30" spans="1:16" ht="12" x14ac:dyDescent="0.2">
      <c r="A30" s="205"/>
      <c r="B30" s="205"/>
      <c r="C30" s="205"/>
      <c r="D30" s="205"/>
      <c r="E30" s="205"/>
      <c r="F30" s="205"/>
      <c r="G30" s="205"/>
      <c r="H30" s="205"/>
      <c r="I30" s="205"/>
      <c r="J30" s="205"/>
      <c r="K30" s="205"/>
      <c r="L30" s="205"/>
      <c r="M30" s="205"/>
      <c r="N30" s="205"/>
    </row>
    <row r="31" spans="1:16" ht="12" x14ac:dyDescent="0.2">
      <c r="A31" s="15"/>
      <c r="B31" s="15"/>
      <c r="C31" s="14"/>
      <c r="D31" s="12"/>
      <c r="E31" s="13"/>
      <c r="F31" s="12"/>
      <c r="G31" s="12"/>
      <c r="H31" s="12"/>
      <c r="I31" s="12"/>
      <c r="J31" s="12"/>
      <c r="K31" s="15"/>
      <c r="L31" s="15"/>
      <c r="M31" s="15"/>
    </row>
    <row r="32" spans="1:16" ht="12" x14ac:dyDescent="0.2">
      <c r="A32" s="15"/>
      <c r="B32" s="15"/>
      <c r="C32" s="14"/>
      <c r="D32" s="12"/>
      <c r="E32" s="13"/>
      <c r="F32" s="12"/>
      <c r="G32" s="12"/>
      <c r="H32" s="12"/>
      <c r="I32" s="12"/>
      <c r="J32" s="12"/>
      <c r="K32" s="15"/>
      <c r="L32" s="15"/>
      <c r="M32" s="15"/>
    </row>
    <row r="33" spans="1:13" ht="12" x14ac:dyDescent="0.2">
      <c r="A33" s="15"/>
      <c r="B33" s="15"/>
      <c r="C33" s="14"/>
      <c r="D33" s="12"/>
      <c r="E33" s="13"/>
      <c r="F33" s="12"/>
      <c r="G33" s="12"/>
      <c r="H33" s="12"/>
      <c r="I33" s="12"/>
      <c r="J33" s="12"/>
      <c r="K33" s="15"/>
      <c r="L33" s="15"/>
      <c r="M33" s="15"/>
    </row>
    <row r="34" spans="1:13" ht="12" x14ac:dyDescent="0.2">
      <c r="A34" s="15"/>
      <c r="B34" s="15"/>
      <c r="C34" s="14"/>
      <c r="D34" s="12"/>
      <c r="E34" s="13"/>
      <c r="F34" s="12"/>
      <c r="G34" s="12"/>
      <c r="H34" s="12"/>
      <c r="I34" s="12"/>
      <c r="J34" s="12"/>
      <c r="K34" s="15"/>
      <c r="L34" s="15"/>
      <c r="M34" s="15"/>
    </row>
    <row r="35" spans="1:13" ht="12" x14ac:dyDescent="0.2">
      <c r="A35" s="15"/>
      <c r="B35" s="15"/>
      <c r="C35" s="14"/>
      <c r="D35" s="12"/>
      <c r="E35" s="13"/>
      <c r="F35" s="12"/>
      <c r="G35" s="12"/>
      <c r="H35" s="12"/>
      <c r="I35" s="12"/>
      <c r="J35" s="12"/>
      <c r="K35" s="15"/>
      <c r="L35" s="15"/>
      <c r="M35" s="15"/>
    </row>
    <row r="36" spans="1:13" ht="12" x14ac:dyDescent="0.2">
      <c r="A36" s="15"/>
      <c r="B36" s="15"/>
      <c r="C36" s="14"/>
      <c r="D36" s="12"/>
      <c r="E36" s="13"/>
      <c r="F36" s="12"/>
      <c r="G36" s="12"/>
      <c r="H36" s="12"/>
      <c r="I36" s="12"/>
      <c r="J36" s="12"/>
      <c r="K36" s="15"/>
      <c r="L36" s="15"/>
      <c r="M36" s="15"/>
    </row>
    <row r="37" spans="1:13" ht="12" x14ac:dyDescent="0.2">
      <c r="A37" s="15"/>
      <c r="B37" s="15"/>
      <c r="C37" s="14"/>
      <c r="D37" s="12"/>
      <c r="E37" s="13"/>
      <c r="F37" s="12"/>
      <c r="G37" s="12"/>
      <c r="H37" s="12"/>
      <c r="I37" s="12"/>
      <c r="J37" s="12"/>
      <c r="K37" s="15"/>
      <c r="L37" s="15"/>
      <c r="M37" s="15"/>
    </row>
    <row r="38" spans="1:13" ht="12" x14ac:dyDescent="0.2">
      <c r="A38" s="15"/>
      <c r="B38" s="15"/>
      <c r="C38" s="14"/>
      <c r="D38" s="12"/>
      <c r="E38" s="13"/>
      <c r="F38" s="12"/>
      <c r="G38" s="12"/>
      <c r="H38" s="12"/>
      <c r="I38" s="12"/>
      <c r="J38" s="12"/>
      <c r="K38" s="15"/>
      <c r="L38" s="15"/>
      <c r="M38" s="15"/>
    </row>
    <row r="39" spans="1:13" ht="12" x14ac:dyDescent="0.2">
      <c r="A39" s="15"/>
      <c r="B39" s="15"/>
      <c r="C39" s="14"/>
      <c r="D39" s="12"/>
      <c r="E39" s="13"/>
      <c r="F39" s="12"/>
      <c r="G39" s="12"/>
      <c r="H39" s="12"/>
      <c r="I39" s="12"/>
      <c r="J39" s="12"/>
      <c r="K39" s="15"/>
      <c r="L39" s="15"/>
      <c r="M39" s="15"/>
    </row>
    <row r="40" spans="1:13" ht="12" x14ac:dyDescent="0.2">
      <c r="A40" s="15"/>
      <c r="B40" s="15"/>
      <c r="C40" s="14"/>
      <c r="D40" s="12"/>
      <c r="E40" s="13"/>
      <c r="F40" s="12"/>
      <c r="G40" s="12"/>
      <c r="H40" s="12"/>
      <c r="I40" s="12"/>
      <c r="J40" s="12"/>
      <c r="K40" s="15"/>
      <c r="L40" s="15"/>
      <c r="M40" s="15"/>
    </row>
    <row r="41" spans="1:13" ht="12" x14ac:dyDescent="0.2">
      <c r="A41" s="15"/>
      <c r="B41" s="15"/>
      <c r="C41" s="14"/>
      <c r="D41" s="12"/>
      <c r="E41" s="13"/>
      <c r="F41" s="12"/>
      <c r="G41" s="12"/>
      <c r="H41" s="12"/>
      <c r="I41" s="12"/>
      <c r="J41" s="12"/>
      <c r="K41" s="15"/>
      <c r="L41" s="15"/>
      <c r="M41" s="15"/>
    </row>
    <row r="42" spans="1:13" ht="12" x14ac:dyDescent="0.2">
      <c r="A42" s="15"/>
      <c r="B42" s="15"/>
      <c r="C42" s="14"/>
      <c r="D42" s="12"/>
      <c r="E42" s="13"/>
      <c r="F42" s="12"/>
      <c r="G42" s="12"/>
      <c r="H42" s="12"/>
      <c r="I42" s="12"/>
      <c r="J42" s="12"/>
      <c r="K42" s="15"/>
      <c r="L42" s="15"/>
      <c r="M42" s="15"/>
    </row>
    <row r="43" spans="1:13" ht="12" x14ac:dyDescent="0.2">
      <c r="A43" s="15"/>
      <c r="B43" s="15"/>
      <c r="C43" s="14"/>
      <c r="D43" s="12"/>
      <c r="E43" s="13"/>
      <c r="F43" s="12"/>
      <c r="G43" s="12"/>
      <c r="H43" s="12"/>
      <c r="I43" s="12"/>
      <c r="J43" s="12"/>
      <c r="K43" s="15"/>
      <c r="L43" s="15"/>
      <c r="M43" s="15"/>
    </row>
    <row r="44" spans="1:13" ht="12" x14ac:dyDescent="0.2">
      <c r="A44" s="7"/>
      <c r="B44" s="7"/>
      <c r="C44" s="7"/>
      <c r="D44" s="7"/>
      <c r="E44" s="6"/>
      <c r="F44" s="5"/>
      <c r="G44" s="6"/>
      <c r="H44" s="6"/>
      <c r="I44" s="5"/>
      <c r="J44" s="5"/>
      <c r="K44" s="5"/>
      <c r="L44" s="15"/>
      <c r="M44" s="15"/>
    </row>
    <row r="45" spans="1:13" ht="12" x14ac:dyDescent="0.2">
      <c r="A45" s="7"/>
      <c r="B45" s="7"/>
      <c r="C45" s="7"/>
      <c r="D45" s="7"/>
      <c r="E45" s="6"/>
      <c r="F45" s="5"/>
      <c r="G45" s="6"/>
      <c r="H45" s="6"/>
      <c r="I45" s="5"/>
      <c r="J45" s="5"/>
      <c r="K45" s="5"/>
      <c r="L45" s="15"/>
      <c r="M45" s="15"/>
    </row>
    <row r="46" spans="1:13" ht="12" x14ac:dyDescent="0.2">
      <c r="A46" s="7"/>
      <c r="B46" s="7"/>
      <c r="C46" s="7"/>
      <c r="D46" s="7"/>
      <c r="E46" s="6"/>
      <c r="F46" s="5"/>
      <c r="G46" s="6"/>
      <c r="H46" s="6"/>
      <c r="I46" s="5"/>
      <c r="J46" s="5"/>
      <c r="K46" s="5"/>
      <c r="L46" s="15"/>
      <c r="M46" s="15"/>
    </row>
    <row r="47" spans="1:13" ht="12" x14ac:dyDescent="0.2">
      <c r="A47" s="7"/>
      <c r="B47" s="7"/>
      <c r="C47" s="7"/>
      <c r="D47" s="7"/>
      <c r="E47" s="6"/>
      <c r="F47" s="5"/>
      <c r="G47" s="6"/>
      <c r="H47" s="6"/>
      <c r="I47" s="5"/>
      <c r="J47" s="5"/>
      <c r="K47" s="5"/>
      <c r="L47" s="15"/>
      <c r="M47" s="15"/>
    </row>
    <row r="48" spans="1:13" ht="12" x14ac:dyDescent="0.2">
      <c r="A48" s="7"/>
      <c r="B48" s="7"/>
      <c r="C48" s="7"/>
      <c r="D48" s="7"/>
      <c r="E48" s="6"/>
      <c r="F48" s="5"/>
      <c r="G48" s="6"/>
      <c r="H48" s="6"/>
      <c r="I48" s="5"/>
      <c r="J48" s="5"/>
      <c r="K48" s="5"/>
      <c r="L48" s="15"/>
      <c r="M48" s="15"/>
    </row>
    <row r="49" spans="1:13" ht="12" x14ac:dyDescent="0.2">
      <c r="A49" s="8"/>
      <c r="B49" s="8"/>
      <c r="C49" s="8"/>
      <c r="D49" s="8"/>
      <c r="E49" s="8"/>
      <c r="F49" s="8"/>
      <c r="G49" s="8"/>
      <c r="H49" s="8"/>
      <c r="I49" s="8"/>
      <c r="J49" s="8"/>
      <c r="K49" s="8"/>
      <c r="L49" s="15"/>
      <c r="M49" s="15"/>
    </row>
    <row r="50" spans="1:13" ht="12" x14ac:dyDescent="0.2">
      <c r="A50" s="10"/>
      <c r="B50" s="10"/>
      <c r="C50" s="11"/>
      <c r="D50" s="11"/>
      <c r="E50" s="11"/>
      <c r="F50" s="11"/>
      <c r="G50" s="11"/>
      <c r="H50" s="11"/>
      <c r="I50" s="11"/>
      <c r="J50" s="11"/>
      <c r="K50" s="11"/>
      <c r="L50" s="15"/>
      <c r="M50" s="15"/>
    </row>
    <row r="51" spans="1:13" ht="12" x14ac:dyDescent="0.2">
      <c r="A51" s="8"/>
      <c r="B51" s="8"/>
      <c r="C51" s="8"/>
      <c r="D51" s="8"/>
      <c r="E51" s="8"/>
      <c r="F51" s="8"/>
      <c r="G51" s="8"/>
      <c r="H51" s="8"/>
      <c r="I51" s="8"/>
      <c r="J51" s="8"/>
      <c r="K51" s="8"/>
      <c r="L51" s="15"/>
      <c r="M51" s="15"/>
    </row>
    <row r="52" spans="1:13" ht="12" x14ac:dyDescent="0.2">
      <c r="A52" s="10"/>
      <c r="B52" s="10"/>
      <c r="C52" s="10"/>
      <c r="D52" s="10"/>
      <c r="E52" s="11"/>
      <c r="F52" s="11"/>
      <c r="G52" s="11"/>
      <c r="H52" s="11"/>
      <c r="I52" s="11"/>
      <c r="J52" s="11"/>
      <c r="K52" s="11"/>
    </row>
    <row r="53" spans="1:13" ht="12" x14ac:dyDescent="0.2">
      <c r="A53" s="8"/>
      <c r="B53" s="8"/>
      <c r="C53" s="8"/>
      <c r="D53" s="8"/>
      <c r="E53" s="8"/>
      <c r="F53" s="8"/>
      <c r="G53" s="8"/>
      <c r="H53" s="8"/>
      <c r="I53" s="8"/>
      <c r="J53" s="8"/>
      <c r="K53" s="8"/>
    </row>
    <row r="54" spans="1:13" ht="12" x14ac:dyDescent="0.2">
      <c r="A54" s="8"/>
      <c r="B54" s="8"/>
      <c r="C54" s="8"/>
      <c r="D54" s="8"/>
      <c r="E54" s="8"/>
      <c r="F54" s="8"/>
      <c r="G54" s="8"/>
      <c r="H54" s="8"/>
      <c r="I54" s="8"/>
      <c r="J54" s="8"/>
      <c r="K54" s="8"/>
    </row>
    <row r="55" spans="1:13" ht="12" x14ac:dyDescent="0.2">
      <c r="A55" s="8"/>
      <c r="B55" s="8"/>
      <c r="C55" s="8"/>
      <c r="D55" s="8"/>
      <c r="E55" s="8"/>
      <c r="F55" s="8"/>
      <c r="G55" s="8"/>
      <c r="H55" s="8"/>
      <c r="I55" s="8"/>
      <c r="J55" s="8"/>
      <c r="K55" s="8"/>
    </row>
    <row r="56" spans="1:13" ht="12" x14ac:dyDescent="0.2">
      <c r="A56" s="8"/>
      <c r="B56" s="8"/>
      <c r="C56" s="8"/>
      <c r="D56" s="8"/>
      <c r="E56" s="8"/>
      <c r="F56" s="8"/>
      <c r="G56" s="8"/>
      <c r="H56" s="8"/>
      <c r="I56" s="8"/>
      <c r="J56" s="8"/>
      <c r="K56" s="8"/>
    </row>
    <row r="57" spans="1:13" x14ac:dyDescent="0.2">
      <c r="A57" s="10"/>
      <c r="B57" s="10"/>
      <c r="C57" s="10"/>
      <c r="D57" s="10"/>
      <c r="E57" s="10"/>
      <c r="F57" s="10"/>
      <c r="G57" s="10"/>
      <c r="H57" s="10"/>
      <c r="I57" s="10"/>
      <c r="J57" s="2"/>
      <c r="K57" s="2"/>
    </row>
    <row r="58" spans="1:13" ht="12" x14ac:dyDescent="0.2">
      <c r="A58" s="9"/>
      <c r="B58" s="9"/>
      <c r="C58" s="9"/>
      <c r="D58" s="9"/>
      <c r="E58" s="9"/>
      <c r="F58" s="9"/>
      <c r="G58" s="9"/>
      <c r="H58" s="9"/>
      <c r="I58" s="9"/>
      <c r="J58" s="8"/>
      <c r="K58" s="8"/>
    </row>
    <row r="59" spans="1:13" ht="12" x14ac:dyDescent="0.2">
      <c r="A59" s="7"/>
      <c r="B59" s="7"/>
      <c r="C59" s="7"/>
      <c r="D59" s="7"/>
      <c r="E59" s="6"/>
      <c r="F59" s="5"/>
      <c r="G59" s="6"/>
      <c r="H59" s="6"/>
      <c r="I59" s="5"/>
      <c r="J59" s="5"/>
      <c r="K59" s="5"/>
    </row>
    <row r="60" spans="1:13" x14ac:dyDescent="0.2">
      <c r="A60" s="2"/>
      <c r="B60" s="2"/>
      <c r="C60" s="2"/>
      <c r="D60" s="2"/>
      <c r="E60" s="4"/>
      <c r="F60" s="3"/>
      <c r="G60" s="4"/>
      <c r="H60" s="4"/>
      <c r="I60" s="3"/>
      <c r="J60" s="3"/>
      <c r="K60" s="3"/>
    </row>
    <row r="61" spans="1:13" x14ac:dyDescent="0.2">
      <c r="A61" s="2"/>
      <c r="B61" s="2"/>
      <c r="C61" s="2"/>
      <c r="D61" s="2"/>
      <c r="E61" s="4"/>
      <c r="F61" s="3"/>
      <c r="G61" s="4"/>
      <c r="H61" s="4"/>
      <c r="I61" s="3"/>
      <c r="J61" s="3"/>
      <c r="K61" s="3"/>
    </row>
    <row r="62" spans="1:13" x14ac:dyDescent="0.2">
      <c r="A62" s="2"/>
      <c r="B62" s="2"/>
      <c r="C62" s="2"/>
      <c r="D62" s="2"/>
      <c r="E62" s="2"/>
      <c r="F62" s="2"/>
      <c r="G62" s="2"/>
      <c r="H62" s="2"/>
      <c r="I62" s="2"/>
      <c r="J62" s="2"/>
      <c r="K62" s="2"/>
    </row>
    <row r="63" spans="1:13" x14ac:dyDescent="0.2">
      <c r="A63" s="2"/>
      <c r="B63" s="2"/>
      <c r="C63" s="2"/>
      <c r="D63" s="2"/>
      <c r="E63" s="2"/>
      <c r="F63" s="2"/>
      <c r="G63" s="2"/>
      <c r="H63" s="2"/>
      <c r="I63" s="2"/>
      <c r="J63" s="2"/>
      <c r="K63" s="2"/>
    </row>
    <row r="64" spans="1:13" x14ac:dyDescent="0.2">
      <c r="A64" s="2"/>
      <c r="B64" s="2"/>
      <c r="C64" s="2"/>
      <c r="D64" s="2"/>
      <c r="E64" s="2"/>
      <c r="F64" s="2"/>
      <c r="G64" s="2"/>
      <c r="H64" s="2"/>
      <c r="I64" s="2"/>
      <c r="J64" s="2"/>
      <c r="K64" s="2"/>
    </row>
    <row r="65" spans="1:11" x14ac:dyDescent="0.2">
      <c r="A65" s="2"/>
      <c r="B65" s="2"/>
      <c r="C65" s="2"/>
      <c r="D65" s="2"/>
      <c r="E65" s="2"/>
      <c r="F65" s="2"/>
      <c r="G65" s="2"/>
      <c r="H65" s="2"/>
      <c r="I65" s="2"/>
      <c r="J65" s="2"/>
      <c r="K65" s="2"/>
    </row>
    <row r="66" spans="1:11" x14ac:dyDescent="0.2">
      <c r="A66" s="2"/>
      <c r="B66" s="2"/>
      <c r="C66" s="2"/>
      <c r="D66" s="2"/>
      <c r="E66" s="2"/>
      <c r="F66" s="2"/>
      <c r="G66" s="2"/>
      <c r="H66" s="2"/>
      <c r="I66" s="2"/>
      <c r="J66" s="2"/>
      <c r="K66" s="2"/>
    </row>
    <row r="67" spans="1:11" x14ac:dyDescent="0.2">
      <c r="A67" s="2"/>
      <c r="B67" s="2"/>
      <c r="C67" s="2"/>
      <c r="D67" s="2"/>
      <c r="E67" s="2"/>
      <c r="F67" s="2"/>
      <c r="G67" s="2"/>
      <c r="H67" s="2"/>
      <c r="I67" s="2"/>
      <c r="J67" s="2"/>
      <c r="K67" s="2"/>
    </row>
    <row r="68" spans="1:11" x14ac:dyDescent="0.2">
      <c r="A68" s="2"/>
      <c r="B68" s="2"/>
      <c r="C68" s="2"/>
      <c r="D68" s="2"/>
      <c r="E68" s="2"/>
      <c r="F68" s="2"/>
      <c r="G68" s="2"/>
      <c r="H68" s="2"/>
      <c r="I68" s="2"/>
      <c r="J68" s="2"/>
      <c r="K68" s="2"/>
    </row>
    <row r="69" spans="1:11" x14ac:dyDescent="0.2">
      <c r="A69" s="2"/>
      <c r="B69" s="2"/>
      <c r="C69" s="2"/>
      <c r="D69" s="2"/>
      <c r="E69" s="2"/>
      <c r="F69" s="2"/>
      <c r="G69" s="2"/>
      <c r="H69" s="2"/>
      <c r="I69" s="2"/>
      <c r="J69" s="2"/>
      <c r="K69" s="2"/>
    </row>
    <row r="70" spans="1:11" x14ac:dyDescent="0.2">
      <c r="A70" s="2"/>
      <c r="B70" s="2"/>
      <c r="C70" s="2"/>
      <c r="D70" s="2"/>
      <c r="E70" s="2"/>
      <c r="F70" s="2"/>
      <c r="G70" s="2"/>
      <c r="H70" s="2"/>
      <c r="I70" s="2"/>
      <c r="J70" s="2"/>
      <c r="K70" s="2"/>
    </row>
    <row r="71" spans="1:11" x14ac:dyDescent="0.2">
      <c r="A71" s="2"/>
      <c r="B71" s="2"/>
      <c r="C71" s="2"/>
      <c r="D71" s="2"/>
      <c r="E71" s="2"/>
      <c r="F71" s="2"/>
      <c r="G71" s="2"/>
      <c r="H71" s="2"/>
      <c r="I71" s="2"/>
      <c r="J71" s="2"/>
      <c r="K71" s="2"/>
    </row>
    <row r="72" spans="1:11" x14ac:dyDescent="0.2">
      <c r="A72" s="2"/>
      <c r="B72" s="2"/>
      <c r="C72" s="2"/>
      <c r="D72" s="2"/>
      <c r="E72" s="2"/>
      <c r="F72" s="2"/>
      <c r="G72" s="2"/>
      <c r="H72" s="2"/>
      <c r="I72" s="2"/>
      <c r="J72" s="2"/>
      <c r="K72" s="2"/>
    </row>
    <row r="73" spans="1:11" x14ac:dyDescent="0.2">
      <c r="A73" s="2"/>
      <c r="B73" s="2"/>
      <c r="C73" s="2"/>
      <c r="D73" s="2"/>
      <c r="E73" s="2"/>
      <c r="F73" s="2"/>
      <c r="G73" s="2"/>
      <c r="H73" s="2"/>
      <c r="I73" s="2"/>
      <c r="J73" s="2"/>
      <c r="K73" s="2"/>
    </row>
    <row r="74" spans="1:11" x14ac:dyDescent="0.2">
      <c r="A74" s="2"/>
      <c r="B74" s="2"/>
      <c r="C74" s="2"/>
      <c r="D74" s="2"/>
      <c r="E74" s="2"/>
      <c r="F74" s="2"/>
      <c r="G74" s="2"/>
      <c r="H74" s="2"/>
      <c r="I74" s="2"/>
      <c r="J74" s="2"/>
      <c r="K74" s="2"/>
    </row>
    <row r="75" spans="1:11" x14ac:dyDescent="0.2">
      <c r="A75" s="2"/>
      <c r="B75" s="2"/>
      <c r="C75" s="2"/>
      <c r="D75" s="2"/>
      <c r="E75" s="2"/>
      <c r="F75" s="2"/>
      <c r="G75" s="2"/>
      <c r="H75" s="2"/>
      <c r="I75" s="2"/>
      <c r="J75" s="2"/>
      <c r="K75" s="2"/>
    </row>
    <row r="76" spans="1:11" x14ac:dyDescent="0.2">
      <c r="A76" s="2"/>
      <c r="B76" s="2"/>
      <c r="C76" s="2"/>
      <c r="D76" s="2"/>
      <c r="E76" s="2"/>
      <c r="F76" s="2"/>
      <c r="G76" s="2"/>
      <c r="H76" s="2"/>
      <c r="I76" s="2"/>
      <c r="J76" s="2"/>
      <c r="K76" s="2"/>
    </row>
    <row r="77" spans="1:11" x14ac:dyDescent="0.2">
      <c r="E77" s="4"/>
      <c r="F77" s="3"/>
      <c r="G77" s="4"/>
      <c r="H77" s="4"/>
      <c r="I77" s="3"/>
      <c r="J77" s="3"/>
      <c r="K77" s="3"/>
    </row>
    <row r="78" spans="1:11" x14ac:dyDescent="0.2">
      <c r="E78" s="4"/>
      <c r="F78" s="3"/>
      <c r="G78" s="4"/>
      <c r="H78" s="4"/>
      <c r="I78" s="3"/>
      <c r="J78" s="3"/>
      <c r="K78" s="3"/>
    </row>
    <row r="79" spans="1:11" x14ac:dyDescent="0.2">
      <c r="E79" s="4"/>
      <c r="F79" s="3"/>
      <c r="G79" s="4"/>
      <c r="H79" s="4"/>
      <c r="I79" s="3"/>
      <c r="J79" s="3"/>
      <c r="K79" s="3"/>
    </row>
    <row r="80" spans="1:11" x14ac:dyDescent="0.2">
      <c r="E80" s="4"/>
      <c r="F80" s="3"/>
      <c r="G80" s="4"/>
      <c r="H80" s="4"/>
      <c r="I80" s="3"/>
      <c r="J80" s="3"/>
      <c r="K80" s="3"/>
    </row>
    <row r="81" spans="5:11" x14ac:dyDescent="0.2">
      <c r="E81" s="4"/>
      <c r="F81" s="3"/>
      <c r="G81" s="4"/>
      <c r="H81" s="4"/>
      <c r="I81" s="3"/>
      <c r="J81" s="3"/>
      <c r="K81" s="3"/>
    </row>
    <row r="82" spans="5:11" x14ac:dyDescent="0.2">
      <c r="E82" s="4"/>
      <c r="F82" s="3"/>
      <c r="G82" s="4"/>
      <c r="H82" s="4"/>
      <c r="I82" s="3"/>
      <c r="J82" s="3"/>
      <c r="K82" s="3"/>
    </row>
    <row r="83" spans="5:11" x14ac:dyDescent="0.2">
      <c r="E83" s="4"/>
      <c r="F83" s="3"/>
      <c r="G83" s="4"/>
      <c r="H83" s="4"/>
      <c r="I83" s="3"/>
      <c r="J83" s="3"/>
      <c r="K83" s="3"/>
    </row>
    <row r="84" spans="5:11" x14ac:dyDescent="0.2">
      <c r="E84" s="4"/>
      <c r="F84" s="3"/>
      <c r="G84" s="4"/>
      <c r="H84" s="4"/>
      <c r="I84" s="3"/>
      <c r="J84" s="3"/>
      <c r="K84" s="3"/>
    </row>
    <row r="85" spans="5:11" x14ac:dyDescent="0.2">
      <c r="E85" s="4"/>
      <c r="F85" s="3"/>
      <c r="G85" s="4"/>
      <c r="H85" s="4"/>
      <c r="I85" s="3"/>
      <c r="J85" s="3"/>
      <c r="K85" s="3"/>
    </row>
    <row r="86" spans="5:11" x14ac:dyDescent="0.2">
      <c r="E86" s="4"/>
      <c r="F86" s="3"/>
      <c r="G86" s="4"/>
      <c r="H86" s="4"/>
      <c r="I86" s="3"/>
      <c r="J86" s="3"/>
      <c r="K86" s="3"/>
    </row>
    <row r="87" spans="5:11" x14ac:dyDescent="0.2">
      <c r="E87" s="4"/>
      <c r="F87" s="3"/>
      <c r="G87" s="4"/>
      <c r="H87" s="4"/>
      <c r="I87" s="3"/>
      <c r="J87" s="3"/>
      <c r="K87" s="3"/>
    </row>
    <row r="88" spans="5:11" x14ac:dyDescent="0.2">
      <c r="E88" s="4"/>
      <c r="F88" s="3"/>
      <c r="G88" s="4"/>
      <c r="H88" s="4"/>
      <c r="I88" s="3"/>
      <c r="J88" s="3"/>
      <c r="K88" s="3"/>
    </row>
    <row r="89" spans="5:11" x14ac:dyDescent="0.2">
      <c r="E89" s="4"/>
      <c r="F89" s="3"/>
      <c r="G89" s="4"/>
      <c r="H89" s="4"/>
      <c r="I89" s="3"/>
      <c r="J89" s="3"/>
      <c r="K89" s="3"/>
    </row>
    <row r="90" spans="5:11" x14ac:dyDescent="0.2">
      <c r="E90" s="4"/>
      <c r="F90" s="3"/>
      <c r="G90" s="4"/>
      <c r="H90" s="4"/>
      <c r="I90" s="3"/>
      <c r="J90" s="3"/>
      <c r="K90" s="3"/>
    </row>
    <row r="91" spans="5:11" x14ac:dyDescent="0.2">
      <c r="E91" s="4"/>
      <c r="F91" s="3"/>
      <c r="G91" s="4"/>
      <c r="H91" s="4"/>
      <c r="I91" s="3"/>
      <c r="J91" s="3"/>
      <c r="K91" s="3"/>
    </row>
    <row r="92" spans="5:11" x14ac:dyDescent="0.2">
      <c r="E92" s="4"/>
      <c r="F92" s="3"/>
      <c r="G92" s="4"/>
      <c r="H92" s="4"/>
      <c r="I92" s="3"/>
      <c r="J92" s="3"/>
      <c r="K92" s="3"/>
    </row>
    <row r="93" spans="5:11" x14ac:dyDescent="0.2">
      <c r="E93" s="4"/>
      <c r="F93" s="3"/>
      <c r="G93" s="4"/>
      <c r="H93" s="4"/>
      <c r="I93" s="3"/>
      <c r="J93" s="3"/>
      <c r="K93" s="3"/>
    </row>
    <row r="94" spans="5:11" x14ac:dyDescent="0.2">
      <c r="E94" s="4"/>
      <c r="F94" s="3"/>
      <c r="G94" s="4"/>
      <c r="H94" s="4"/>
      <c r="I94" s="3"/>
      <c r="J94" s="3"/>
      <c r="K94" s="3"/>
    </row>
    <row r="95" spans="5:11" x14ac:dyDescent="0.2">
      <c r="E95" s="4"/>
      <c r="F95" s="3"/>
      <c r="G95" s="4"/>
      <c r="H95" s="4"/>
      <c r="I95" s="3"/>
      <c r="J95" s="3"/>
      <c r="K95" s="3"/>
    </row>
    <row r="96" spans="5:11" x14ac:dyDescent="0.2">
      <c r="E96" s="4"/>
      <c r="F96" s="3"/>
      <c r="G96" s="4"/>
      <c r="H96" s="4"/>
      <c r="I96" s="3"/>
      <c r="J96" s="3"/>
      <c r="K96" s="3"/>
    </row>
    <row r="97" spans="5:11" x14ac:dyDescent="0.2">
      <c r="E97" s="4"/>
      <c r="F97" s="3"/>
      <c r="G97" s="4"/>
      <c r="H97" s="4"/>
      <c r="I97" s="3"/>
      <c r="J97" s="3"/>
      <c r="K97" s="3"/>
    </row>
    <row r="98" spans="5:11" x14ac:dyDescent="0.2">
      <c r="E98" s="4"/>
      <c r="F98" s="3"/>
      <c r="G98" s="4"/>
      <c r="H98" s="4"/>
      <c r="I98" s="3"/>
      <c r="J98" s="3"/>
      <c r="K98" s="3"/>
    </row>
    <row r="99" spans="5:11" x14ac:dyDescent="0.2">
      <c r="E99" s="4"/>
      <c r="F99" s="3"/>
      <c r="G99" s="4"/>
      <c r="H99" s="4"/>
      <c r="I99" s="3"/>
      <c r="J99" s="3"/>
      <c r="K99" s="3"/>
    </row>
    <row r="100" spans="5:11" x14ac:dyDescent="0.2">
      <c r="E100" s="4"/>
      <c r="F100" s="3"/>
      <c r="G100" s="4"/>
      <c r="H100" s="4"/>
      <c r="I100" s="3"/>
      <c r="J100" s="3"/>
      <c r="K100" s="3"/>
    </row>
    <row r="101" spans="5:11" x14ac:dyDescent="0.2">
      <c r="E101" s="4"/>
      <c r="F101" s="3"/>
      <c r="G101" s="4"/>
      <c r="H101" s="4"/>
      <c r="I101" s="3"/>
      <c r="J101" s="3"/>
      <c r="K101" s="3"/>
    </row>
    <row r="102" spans="5:11" x14ac:dyDescent="0.2">
      <c r="E102" s="4"/>
      <c r="F102" s="3"/>
      <c r="G102" s="4"/>
      <c r="H102" s="4"/>
      <c r="I102" s="3"/>
      <c r="J102" s="3"/>
      <c r="K102" s="3"/>
    </row>
    <row r="103" spans="5:11" x14ac:dyDescent="0.2">
      <c r="E103" s="4"/>
      <c r="F103" s="3"/>
      <c r="G103" s="4"/>
      <c r="H103" s="4"/>
      <c r="I103" s="3"/>
      <c r="J103" s="3"/>
      <c r="K103" s="3"/>
    </row>
    <row r="104" spans="5:11" x14ac:dyDescent="0.2">
      <c r="E104" s="4"/>
      <c r="F104" s="3"/>
      <c r="G104" s="4"/>
      <c r="H104" s="4"/>
      <c r="I104" s="3"/>
      <c r="J104" s="3"/>
      <c r="K104" s="3"/>
    </row>
    <row r="105" spans="5:11" x14ac:dyDescent="0.2">
      <c r="E105" s="4"/>
      <c r="F105" s="3"/>
      <c r="G105" s="4"/>
      <c r="H105" s="4"/>
      <c r="I105" s="3"/>
      <c r="J105" s="3"/>
      <c r="K105" s="3"/>
    </row>
    <row r="106" spans="5:11" x14ac:dyDescent="0.2">
      <c r="E106" s="4"/>
      <c r="F106" s="3"/>
      <c r="G106" s="4"/>
      <c r="H106" s="4"/>
      <c r="I106" s="3"/>
      <c r="J106" s="3"/>
      <c r="K106" s="3"/>
    </row>
    <row r="107" spans="5:11" x14ac:dyDescent="0.2">
      <c r="E107" s="4"/>
      <c r="F107" s="3"/>
      <c r="G107" s="4"/>
      <c r="H107" s="4"/>
      <c r="I107" s="3"/>
      <c r="J107" s="3"/>
      <c r="K107" s="3"/>
    </row>
    <row r="108" spans="5:11" x14ac:dyDescent="0.2">
      <c r="E108" s="4"/>
      <c r="F108" s="3"/>
      <c r="G108" s="4"/>
      <c r="H108" s="4"/>
      <c r="I108" s="3"/>
      <c r="J108" s="3"/>
      <c r="K108" s="3"/>
    </row>
    <row r="109" spans="5:11" x14ac:dyDescent="0.2">
      <c r="E109" s="4"/>
      <c r="F109" s="3"/>
      <c r="G109" s="4"/>
      <c r="H109" s="4"/>
      <c r="I109" s="3"/>
      <c r="J109" s="3"/>
      <c r="K109" s="3"/>
    </row>
    <row r="110" spans="5:11" x14ac:dyDescent="0.2">
      <c r="E110" s="4"/>
      <c r="F110" s="3"/>
      <c r="G110" s="4"/>
      <c r="H110" s="4"/>
      <c r="I110" s="3"/>
      <c r="J110" s="3"/>
      <c r="K110" s="3"/>
    </row>
    <row r="111" spans="5:11" x14ac:dyDescent="0.2">
      <c r="E111" s="4"/>
      <c r="F111" s="3"/>
      <c r="G111" s="4"/>
      <c r="H111" s="4"/>
      <c r="I111" s="3"/>
      <c r="J111" s="3"/>
      <c r="K111" s="3"/>
    </row>
    <row r="112" spans="5:11" x14ac:dyDescent="0.2">
      <c r="E112" s="4"/>
      <c r="F112" s="3"/>
      <c r="G112" s="4"/>
      <c r="H112" s="4"/>
      <c r="I112" s="3"/>
      <c r="J112" s="3"/>
      <c r="K112" s="3"/>
    </row>
    <row r="113" spans="5:11" x14ac:dyDescent="0.2">
      <c r="E113" s="4"/>
      <c r="F113" s="3"/>
      <c r="G113" s="4"/>
      <c r="H113" s="4"/>
      <c r="I113" s="3"/>
      <c r="J113" s="3"/>
      <c r="K113" s="3"/>
    </row>
    <row r="114" spans="5:11" x14ac:dyDescent="0.2">
      <c r="E114" s="4"/>
      <c r="F114" s="3"/>
      <c r="G114" s="4"/>
      <c r="H114" s="4"/>
      <c r="I114" s="3"/>
      <c r="J114" s="3"/>
      <c r="K114" s="3"/>
    </row>
    <row r="115" spans="5:11" x14ac:dyDescent="0.2">
      <c r="E115" s="4"/>
      <c r="F115" s="3"/>
      <c r="G115" s="4"/>
      <c r="H115" s="4"/>
      <c r="I115" s="3"/>
      <c r="J115" s="3"/>
      <c r="K115" s="3"/>
    </row>
    <row r="116" spans="5:11" x14ac:dyDescent="0.2">
      <c r="E116" s="4"/>
      <c r="F116" s="3"/>
      <c r="G116" s="4"/>
      <c r="H116" s="4"/>
      <c r="I116" s="3"/>
      <c r="J116" s="3"/>
      <c r="K116" s="3"/>
    </row>
    <row r="117" spans="5:11" x14ac:dyDescent="0.2">
      <c r="E117" s="4"/>
      <c r="F117" s="3"/>
      <c r="G117" s="4"/>
      <c r="H117" s="4"/>
      <c r="I117" s="3"/>
      <c r="J117" s="3"/>
      <c r="K117" s="3"/>
    </row>
    <row r="118" spans="5:11" x14ac:dyDescent="0.2">
      <c r="E118" s="4"/>
      <c r="F118" s="3"/>
      <c r="G118" s="4"/>
      <c r="H118" s="4"/>
      <c r="I118" s="3"/>
      <c r="J118" s="3"/>
      <c r="K118" s="3"/>
    </row>
    <row r="119" spans="5:11" x14ac:dyDescent="0.2">
      <c r="E119" s="4"/>
      <c r="F119" s="3"/>
      <c r="G119" s="4"/>
      <c r="H119" s="4"/>
      <c r="I119" s="3"/>
      <c r="J119" s="3"/>
      <c r="K119" s="3"/>
    </row>
    <row r="120" spans="5:11" x14ac:dyDescent="0.2">
      <c r="E120" s="4"/>
      <c r="F120" s="3"/>
      <c r="G120" s="4"/>
      <c r="H120" s="4"/>
      <c r="I120" s="3"/>
      <c r="J120" s="3"/>
      <c r="K120" s="3"/>
    </row>
    <row r="121" spans="5:11" x14ac:dyDescent="0.2">
      <c r="E121" s="4"/>
      <c r="F121" s="3"/>
      <c r="G121" s="4"/>
      <c r="H121" s="4"/>
      <c r="I121" s="3"/>
      <c r="J121" s="3"/>
      <c r="K121" s="3"/>
    </row>
    <row r="122" spans="5:11" x14ac:dyDescent="0.2">
      <c r="E122" s="4"/>
      <c r="F122" s="3"/>
      <c r="G122" s="4"/>
      <c r="H122" s="4"/>
      <c r="I122" s="3"/>
      <c r="J122" s="3"/>
      <c r="K122" s="3"/>
    </row>
    <row r="123" spans="5:11" x14ac:dyDescent="0.2">
      <c r="E123" s="4"/>
      <c r="F123" s="3"/>
      <c r="G123" s="4"/>
      <c r="H123" s="4"/>
      <c r="I123" s="3"/>
      <c r="J123" s="3"/>
      <c r="K123" s="3"/>
    </row>
    <row r="124" spans="5:11" x14ac:dyDescent="0.2">
      <c r="E124" s="4"/>
      <c r="F124" s="3"/>
      <c r="G124" s="4"/>
      <c r="H124" s="4"/>
      <c r="I124" s="3"/>
      <c r="J124" s="3"/>
      <c r="K124" s="3"/>
    </row>
    <row r="125" spans="5:11" x14ac:dyDescent="0.2">
      <c r="E125" s="4"/>
      <c r="F125" s="3"/>
      <c r="G125" s="4"/>
      <c r="H125" s="4"/>
      <c r="I125" s="3"/>
      <c r="J125" s="3"/>
      <c r="K125" s="3"/>
    </row>
    <row r="126" spans="5:11" x14ac:dyDescent="0.2">
      <c r="E126" s="4"/>
      <c r="F126" s="3"/>
      <c r="G126" s="4"/>
      <c r="H126" s="4"/>
      <c r="I126" s="3"/>
      <c r="J126" s="3"/>
      <c r="K126" s="3"/>
    </row>
    <row r="127" spans="5:11" x14ac:dyDescent="0.2">
      <c r="E127" s="4"/>
      <c r="F127" s="3"/>
      <c r="G127" s="4"/>
      <c r="H127" s="4"/>
      <c r="I127" s="3"/>
      <c r="J127" s="3"/>
      <c r="K127" s="3"/>
    </row>
    <row r="128" spans="5:11" x14ac:dyDescent="0.2">
      <c r="E128" s="4"/>
      <c r="F128" s="3"/>
      <c r="G128" s="4"/>
      <c r="H128" s="4"/>
      <c r="I128" s="3"/>
      <c r="J128" s="3"/>
      <c r="K128" s="3"/>
    </row>
    <row r="129" spans="5:11" x14ac:dyDescent="0.2">
      <c r="E129" s="4"/>
      <c r="F129" s="3"/>
      <c r="G129" s="4"/>
      <c r="H129" s="4"/>
      <c r="I129" s="3"/>
      <c r="J129" s="3"/>
      <c r="K129" s="3"/>
    </row>
    <row r="130" spans="5:11" x14ac:dyDescent="0.2">
      <c r="E130" s="4"/>
      <c r="F130" s="3"/>
      <c r="G130" s="4"/>
      <c r="H130" s="4"/>
      <c r="I130" s="3"/>
      <c r="J130" s="3"/>
      <c r="K130" s="3"/>
    </row>
    <row r="131" spans="5:11" x14ac:dyDescent="0.2">
      <c r="E131" s="4"/>
      <c r="F131" s="3"/>
      <c r="G131" s="4"/>
      <c r="H131" s="4"/>
      <c r="I131" s="3"/>
      <c r="J131" s="3"/>
      <c r="K131" s="3"/>
    </row>
    <row r="132" spans="5:11" x14ac:dyDescent="0.2">
      <c r="E132" s="4"/>
      <c r="F132" s="3"/>
      <c r="G132" s="4"/>
      <c r="H132" s="4"/>
      <c r="I132" s="3"/>
      <c r="J132" s="3"/>
      <c r="K132" s="3"/>
    </row>
    <row r="133" spans="5:11" x14ac:dyDescent="0.2">
      <c r="E133" s="4"/>
      <c r="F133" s="3"/>
      <c r="G133" s="4"/>
      <c r="H133" s="4"/>
      <c r="I133" s="3"/>
      <c r="J133" s="3"/>
      <c r="K133" s="3"/>
    </row>
    <row r="134" spans="5:11" x14ac:dyDescent="0.2">
      <c r="E134" s="4"/>
      <c r="F134" s="3"/>
      <c r="G134" s="4"/>
      <c r="H134" s="4"/>
      <c r="I134" s="3"/>
      <c r="J134" s="3"/>
      <c r="K134" s="3"/>
    </row>
    <row r="135" spans="5:11" x14ac:dyDescent="0.2">
      <c r="E135" s="4"/>
      <c r="F135" s="3"/>
      <c r="G135" s="4"/>
      <c r="H135" s="4"/>
      <c r="I135" s="3"/>
      <c r="J135" s="3"/>
      <c r="K135" s="3"/>
    </row>
    <row r="136" spans="5:11" x14ac:dyDescent="0.2">
      <c r="E136" s="4"/>
      <c r="F136" s="3"/>
      <c r="G136" s="4"/>
      <c r="H136" s="4"/>
      <c r="I136" s="3"/>
      <c r="J136" s="3"/>
      <c r="K136" s="3"/>
    </row>
    <row r="137" spans="5:11" x14ac:dyDescent="0.2">
      <c r="E137" s="4"/>
      <c r="F137" s="3"/>
      <c r="G137" s="4"/>
      <c r="H137" s="4"/>
      <c r="I137" s="3"/>
      <c r="J137" s="3"/>
      <c r="K137" s="3"/>
    </row>
    <row r="138" spans="5:11" x14ac:dyDescent="0.2">
      <c r="E138" s="4"/>
      <c r="F138" s="3"/>
      <c r="G138" s="4"/>
      <c r="H138" s="4"/>
      <c r="I138" s="3"/>
      <c r="J138" s="3"/>
      <c r="K138" s="3"/>
    </row>
    <row r="139" spans="5:11" x14ac:dyDescent="0.2">
      <c r="E139" s="4"/>
      <c r="F139" s="3"/>
      <c r="G139" s="4"/>
      <c r="H139" s="4"/>
      <c r="I139" s="3"/>
      <c r="J139" s="3"/>
      <c r="K139" s="3"/>
    </row>
    <row r="140" spans="5:11" x14ac:dyDescent="0.2">
      <c r="E140" s="4"/>
      <c r="F140" s="3"/>
      <c r="G140" s="4"/>
      <c r="H140" s="4"/>
      <c r="I140" s="3"/>
      <c r="J140" s="3"/>
      <c r="K140" s="3"/>
    </row>
    <row r="141" spans="5:11" x14ac:dyDescent="0.2">
      <c r="E141" s="4"/>
      <c r="F141" s="3"/>
      <c r="G141" s="4"/>
      <c r="H141" s="4"/>
      <c r="I141" s="3"/>
      <c r="J141" s="3"/>
      <c r="K141" s="3"/>
    </row>
    <row r="142" spans="5:11" x14ac:dyDescent="0.2">
      <c r="E142" s="4"/>
      <c r="F142" s="3"/>
      <c r="G142" s="4"/>
      <c r="H142" s="4"/>
      <c r="I142" s="3"/>
      <c r="J142" s="3"/>
      <c r="K142" s="3"/>
    </row>
    <row r="143" spans="5:11" x14ac:dyDescent="0.2">
      <c r="E143" s="4"/>
      <c r="F143" s="3"/>
      <c r="G143" s="4"/>
      <c r="H143" s="4"/>
      <c r="I143" s="3"/>
      <c r="J143" s="3"/>
      <c r="K143" s="3"/>
    </row>
    <row r="144" spans="5:11" x14ac:dyDescent="0.2">
      <c r="E144" s="4"/>
      <c r="F144" s="3"/>
      <c r="G144" s="4"/>
      <c r="H144" s="4"/>
      <c r="I144" s="3"/>
      <c r="J144" s="3"/>
      <c r="K144" s="3"/>
    </row>
    <row r="145" spans="5:11" x14ac:dyDescent="0.2">
      <c r="E145" s="4"/>
      <c r="F145" s="3"/>
      <c r="G145" s="4"/>
      <c r="H145" s="4"/>
      <c r="I145" s="3"/>
      <c r="J145" s="3"/>
      <c r="K145" s="3"/>
    </row>
    <row r="146" spans="5:11" x14ac:dyDescent="0.2">
      <c r="E146" s="4"/>
      <c r="F146" s="3"/>
      <c r="G146" s="4"/>
      <c r="H146" s="4"/>
      <c r="I146" s="3"/>
      <c r="J146" s="3"/>
      <c r="K146" s="3"/>
    </row>
    <row r="147" spans="5:11" x14ac:dyDescent="0.2">
      <c r="E147" s="4"/>
      <c r="F147" s="3"/>
      <c r="G147" s="4"/>
      <c r="H147" s="4"/>
      <c r="I147" s="3"/>
      <c r="J147" s="3"/>
      <c r="K147" s="3"/>
    </row>
    <row r="148" spans="5:11" x14ac:dyDescent="0.2">
      <c r="E148" s="4"/>
      <c r="F148" s="3"/>
      <c r="G148" s="4"/>
      <c r="H148" s="4"/>
      <c r="I148" s="3"/>
      <c r="J148" s="3"/>
      <c r="K148" s="3"/>
    </row>
    <row r="149" spans="5:11" x14ac:dyDescent="0.2">
      <c r="E149" s="4"/>
      <c r="F149" s="3"/>
      <c r="G149" s="4"/>
      <c r="H149" s="4"/>
      <c r="I149" s="3"/>
      <c r="J149" s="3"/>
      <c r="K149" s="3"/>
    </row>
    <row r="150" spans="5:11" x14ac:dyDescent="0.2">
      <c r="E150" s="4"/>
      <c r="F150" s="3"/>
      <c r="G150" s="4"/>
      <c r="H150" s="4"/>
      <c r="I150" s="3"/>
      <c r="J150" s="3"/>
      <c r="K150" s="3"/>
    </row>
    <row r="151" spans="5:11" x14ac:dyDescent="0.2">
      <c r="E151" s="4"/>
      <c r="F151" s="3"/>
      <c r="G151" s="4"/>
      <c r="H151" s="4"/>
      <c r="I151" s="3"/>
      <c r="J151" s="3"/>
      <c r="K151" s="3"/>
    </row>
    <row r="152" spans="5:11" x14ac:dyDescent="0.2">
      <c r="E152" s="4"/>
      <c r="F152" s="3"/>
      <c r="G152" s="4"/>
      <c r="H152" s="4"/>
      <c r="I152" s="3"/>
      <c r="J152" s="3"/>
      <c r="K152" s="3"/>
    </row>
    <row r="153" spans="5:11" x14ac:dyDescent="0.2">
      <c r="E153" s="4"/>
      <c r="F153" s="3"/>
      <c r="G153" s="4"/>
      <c r="H153" s="4"/>
      <c r="I153" s="3"/>
      <c r="J153" s="3"/>
      <c r="K153" s="3"/>
    </row>
    <row r="154" spans="5:11" x14ac:dyDescent="0.2">
      <c r="E154" s="4"/>
      <c r="F154" s="3"/>
      <c r="G154" s="4"/>
      <c r="H154" s="4"/>
      <c r="I154" s="3"/>
      <c r="J154" s="3"/>
      <c r="K154" s="3"/>
    </row>
    <row r="155" spans="5:11" x14ac:dyDescent="0.2">
      <c r="E155" s="4"/>
      <c r="F155" s="3"/>
      <c r="G155" s="4"/>
      <c r="H155" s="4"/>
      <c r="I155" s="3"/>
      <c r="J155" s="3"/>
      <c r="K155" s="3"/>
    </row>
    <row r="156" spans="5:11" x14ac:dyDescent="0.2">
      <c r="E156" s="4"/>
      <c r="F156" s="3"/>
      <c r="G156" s="4"/>
      <c r="H156" s="4"/>
      <c r="I156" s="3"/>
      <c r="J156" s="3"/>
      <c r="K156" s="3"/>
    </row>
    <row r="157" spans="5:11" x14ac:dyDescent="0.2">
      <c r="E157" s="4"/>
      <c r="F157" s="3"/>
      <c r="G157" s="4"/>
      <c r="H157" s="4"/>
      <c r="I157" s="3"/>
      <c r="J157" s="3"/>
      <c r="K157" s="3"/>
    </row>
    <row r="158" spans="5:11" x14ac:dyDescent="0.2">
      <c r="E158" s="4"/>
      <c r="F158" s="3"/>
      <c r="G158" s="4"/>
      <c r="H158" s="4"/>
      <c r="I158" s="3"/>
      <c r="J158" s="3"/>
      <c r="K158" s="3"/>
    </row>
    <row r="159" spans="5:11" x14ac:dyDescent="0.2">
      <c r="E159" s="4"/>
      <c r="F159" s="3"/>
      <c r="G159" s="4"/>
      <c r="H159" s="4"/>
      <c r="I159" s="3"/>
      <c r="J159" s="3"/>
      <c r="K159" s="3"/>
    </row>
    <row r="160" spans="5:11" x14ac:dyDescent="0.2">
      <c r="E160" s="4"/>
      <c r="F160" s="3"/>
      <c r="G160" s="4"/>
      <c r="H160" s="4"/>
      <c r="I160" s="3"/>
      <c r="J160" s="3"/>
      <c r="K160" s="3"/>
    </row>
    <row r="161" spans="5:11" x14ac:dyDescent="0.2">
      <c r="E161" s="4"/>
      <c r="F161" s="3"/>
      <c r="G161" s="4"/>
      <c r="H161" s="4"/>
      <c r="I161" s="3"/>
      <c r="J161" s="3"/>
      <c r="K161" s="3"/>
    </row>
    <row r="162" spans="5:11" x14ac:dyDescent="0.2">
      <c r="E162" s="4"/>
      <c r="F162" s="3"/>
      <c r="G162" s="4"/>
      <c r="H162" s="4"/>
      <c r="I162" s="3"/>
      <c r="J162" s="3"/>
      <c r="K162" s="3"/>
    </row>
    <row r="163" spans="5:11" x14ac:dyDescent="0.2">
      <c r="E163" s="4"/>
      <c r="F163" s="3"/>
      <c r="G163" s="4"/>
      <c r="H163" s="4"/>
      <c r="I163" s="3"/>
      <c r="J163" s="3"/>
      <c r="K163" s="3"/>
    </row>
    <row r="164" spans="5:11" x14ac:dyDescent="0.2">
      <c r="E164" s="4"/>
      <c r="F164" s="3"/>
      <c r="G164" s="4"/>
      <c r="H164" s="4"/>
      <c r="I164" s="3"/>
      <c r="J164" s="3"/>
      <c r="K164" s="3"/>
    </row>
    <row r="165" spans="5:11" x14ac:dyDescent="0.2">
      <c r="E165" s="4"/>
      <c r="F165" s="3"/>
      <c r="G165" s="4"/>
      <c r="H165" s="4"/>
      <c r="I165" s="3"/>
      <c r="J165" s="3"/>
      <c r="K165" s="3"/>
    </row>
    <row r="166" spans="5:11" x14ac:dyDescent="0.2">
      <c r="E166" s="4"/>
      <c r="F166" s="3"/>
      <c r="G166" s="4"/>
      <c r="H166" s="4"/>
      <c r="I166" s="3"/>
      <c r="J166" s="3"/>
      <c r="K166" s="3"/>
    </row>
    <row r="167" spans="5:11" x14ac:dyDescent="0.2">
      <c r="E167" s="4"/>
      <c r="F167" s="3"/>
      <c r="G167" s="4"/>
      <c r="H167" s="4"/>
      <c r="I167" s="3"/>
      <c r="J167" s="3"/>
      <c r="K167" s="3"/>
    </row>
    <row r="168" spans="5:11" x14ac:dyDescent="0.2">
      <c r="E168" s="4"/>
      <c r="F168" s="3"/>
      <c r="G168" s="4"/>
      <c r="H168" s="4"/>
      <c r="I168" s="3"/>
      <c r="J168" s="3"/>
      <c r="K168" s="3"/>
    </row>
    <row r="169" spans="5:11" x14ac:dyDescent="0.2">
      <c r="E169" s="4"/>
      <c r="F169" s="3"/>
      <c r="G169" s="4"/>
      <c r="H169" s="4"/>
      <c r="I169" s="3"/>
      <c r="J169" s="3"/>
      <c r="K169" s="3"/>
    </row>
    <row r="170" spans="5:11" x14ac:dyDescent="0.2">
      <c r="E170" s="4"/>
      <c r="F170" s="3"/>
      <c r="G170" s="4"/>
      <c r="H170" s="4"/>
      <c r="I170" s="3"/>
      <c r="J170" s="3"/>
      <c r="K170" s="3"/>
    </row>
    <row r="171" spans="5:11" x14ac:dyDescent="0.2">
      <c r="E171" s="4"/>
      <c r="F171" s="3"/>
      <c r="G171" s="4"/>
      <c r="H171" s="4"/>
      <c r="I171" s="3"/>
      <c r="J171" s="3"/>
      <c r="K171" s="3"/>
    </row>
    <row r="172" spans="5:11" x14ac:dyDescent="0.2">
      <c r="E172" s="4"/>
      <c r="F172" s="3"/>
      <c r="G172" s="4"/>
      <c r="H172" s="4"/>
      <c r="I172" s="3"/>
      <c r="J172" s="3"/>
      <c r="K172" s="3"/>
    </row>
    <row r="173" spans="5:11" x14ac:dyDescent="0.2">
      <c r="E173" s="4"/>
      <c r="F173" s="3"/>
      <c r="G173" s="4"/>
      <c r="H173" s="4"/>
      <c r="I173" s="3"/>
      <c r="J173" s="3"/>
      <c r="K173" s="3"/>
    </row>
    <row r="174" spans="5:11" x14ac:dyDescent="0.2">
      <c r="E174" s="4"/>
      <c r="F174" s="3"/>
      <c r="G174" s="4"/>
      <c r="H174" s="4"/>
      <c r="I174" s="3"/>
      <c r="J174" s="3"/>
      <c r="K174" s="3"/>
    </row>
    <row r="175" spans="5:11" x14ac:dyDescent="0.2">
      <c r="E175" s="4"/>
      <c r="F175" s="3"/>
      <c r="G175" s="4"/>
      <c r="H175" s="4"/>
      <c r="I175" s="3"/>
      <c r="J175" s="3"/>
      <c r="K175" s="3"/>
    </row>
    <row r="176" spans="5:11" x14ac:dyDescent="0.2">
      <c r="E176" s="4"/>
      <c r="F176" s="3"/>
      <c r="G176" s="4"/>
      <c r="H176" s="4"/>
      <c r="I176" s="3"/>
      <c r="J176" s="3"/>
      <c r="K176" s="3"/>
    </row>
    <row r="177" spans="5:11" x14ac:dyDescent="0.2">
      <c r="E177" s="4"/>
      <c r="F177" s="3"/>
      <c r="G177" s="4"/>
      <c r="H177" s="4"/>
      <c r="I177" s="3"/>
      <c r="J177" s="3"/>
      <c r="K177" s="3"/>
    </row>
    <row r="178" spans="5:11" x14ac:dyDescent="0.2">
      <c r="E178" s="4"/>
      <c r="F178" s="3"/>
      <c r="G178" s="4"/>
      <c r="H178" s="4"/>
      <c r="I178" s="3"/>
      <c r="J178" s="3"/>
      <c r="K178" s="3"/>
    </row>
    <row r="179" spans="5:11" x14ac:dyDescent="0.2">
      <c r="E179" s="4"/>
      <c r="F179" s="3"/>
      <c r="G179" s="4"/>
      <c r="H179" s="4"/>
      <c r="I179" s="3"/>
      <c r="J179" s="3"/>
      <c r="K179" s="3"/>
    </row>
    <row r="180" spans="5:11" x14ac:dyDescent="0.2">
      <c r="E180" s="4"/>
      <c r="F180" s="3"/>
      <c r="G180" s="4"/>
      <c r="H180" s="4"/>
      <c r="I180" s="3"/>
      <c r="J180" s="3"/>
      <c r="K180" s="3"/>
    </row>
    <row r="181" spans="5:11" x14ac:dyDescent="0.2">
      <c r="E181" s="4"/>
      <c r="F181" s="3"/>
      <c r="G181" s="4"/>
      <c r="H181" s="4"/>
      <c r="I181" s="3"/>
      <c r="J181" s="3"/>
      <c r="K181" s="3"/>
    </row>
    <row r="182" spans="5:11" x14ac:dyDescent="0.2">
      <c r="E182" s="4"/>
      <c r="F182" s="3"/>
      <c r="G182" s="4"/>
      <c r="H182" s="4"/>
      <c r="I182" s="3"/>
      <c r="J182" s="3"/>
      <c r="K182" s="3"/>
    </row>
    <row r="183" spans="5:11" x14ac:dyDescent="0.2">
      <c r="E183" s="4"/>
      <c r="F183" s="3"/>
      <c r="G183" s="4"/>
      <c r="H183" s="4"/>
      <c r="I183" s="3"/>
      <c r="J183" s="3"/>
      <c r="K183" s="3"/>
    </row>
    <row r="184" spans="5:11" x14ac:dyDescent="0.2">
      <c r="E184" s="4"/>
      <c r="F184" s="3"/>
      <c r="G184" s="4"/>
      <c r="H184" s="4"/>
      <c r="I184" s="3"/>
      <c r="J184" s="3"/>
      <c r="K184" s="3"/>
    </row>
    <row r="185" spans="5:11" x14ac:dyDescent="0.2">
      <c r="E185" s="4"/>
      <c r="F185" s="3"/>
      <c r="G185" s="4"/>
      <c r="H185" s="4"/>
      <c r="I185" s="3"/>
      <c r="J185" s="3"/>
      <c r="K185" s="3"/>
    </row>
    <row r="186" spans="5:11" x14ac:dyDescent="0.2">
      <c r="E186" s="4"/>
      <c r="F186" s="3"/>
      <c r="G186" s="4"/>
      <c r="H186" s="4"/>
      <c r="I186" s="3"/>
      <c r="J186" s="3"/>
      <c r="K186" s="3"/>
    </row>
    <row r="187" spans="5:11" x14ac:dyDescent="0.2">
      <c r="E187" s="4"/>
      <c r="F187" s="3"/>
      <c r="G187" s="4"/>
      <c r="H187" s="4"/>
      <c r="I187" s="3"/>
      <c r="J187" s="3"/>
      <c r="K187" s="3"/>
    </row>
    <row r="188" spans="5:11" x14ac:dyDescent="0.2">
      <c r="E188" s="4"/>
      <c r="F188" s="3"/>
      <c r="G188" s="4"/>
      <c r="H188" s="4"/>
      <c r="I188" s="3"/>
      <c r="J188" s="3"/>
      <c r="K188" s="3"/>
    </row>
    <row r="189" spans="5:11" x14ac:dyDescent="0.2">
      <c r="E189" s="4"/>
      <c r="F189" s="3"/>
      <c r="G189" s="4"/>
      <c r="H189" s="4"/>
      <c r="I189" s="3"/>
      <c r="J189" s="3"/>
      <c r="K189" s="3"/>
    </row>
    <row r="190" spans="5:11" x14ac:dyDescent="0.2">
      <c r="E190" s="4"/>
      <c r="F190" s="3"/>
      <c r="G190" s="4"/>
      <c r="H190" s="4"/>
      <c r="I190" s="3"/>
      <c r="J190" s="3"/>
      <c r="K190" s="3"/>
    </row>
    <row r="191" spans="5:11" x14ac:dyDescent="0.2">
      <c r="E191" s="4"/>
      <c r="F191" s="3"/>
      <c r="G191" s="4"/>
      <c r="H191" s="4"/>
      <c r="I191" s="3"/>
      <c r="J191" s="3"/>
      <c r="K191" s="3"/>
    </row>
    <row r="192" spans="5:11" x14ac:dyDescent="0.2">
      <c r="E192" s="4"/>
      <c r="F192" s="3"/>
      <c r="G192" s="4"/>
      <c r="H192" s="4"/>
      <c r="I192" s="3"/>
      <c r="J192" s="3"/>
      <c r="K192" s="3"/>
    </row>
    <row r="193" spans="5:11" x14ac:dyDescent="0.2">
      <c r="E193" s="4"/>
      <c r="F193" s="3"/>
      <c r="G193" s="4"/>
      <c r="H193" s="4"/>
      <c r="I193" s="3"/>
      <c r="J193" s="3"/>
      <c r="K193" s="3"/>
    </row>
    <row r="194" spans="5:11" x14ac:dyDescent="0.2">
      <c r="E194" s="4"/>
      <c r="F194" s="3"/>
      <c r="G194" s="4"/>
      <c r="H194" s="4"/>
      <c r="I194" s="3"/>
      <c r="J194" s="3"/>
      <c r="K194" s="3"/>
    </row>
    <row r="195" spans="5:11" x14ac:dyDescent="0.2">
      <c r="E195" s="4"/>
      <c r="F195" s="3"/>
      <c r="G195" s="4"/>
      <c r="H195" s="4"/>
      <c r="I195" s="3"/>
      <c r="J195" s="3"/>
      <c r="K195" s="3"/>
    </row>
    <row r="196" spans="5:11" x14ac:dyDescent="0.2">
      <c r="E196" s="4"/>
      <c r="F196" s="3"/>
      <c r="G196" s="4"/>
      <c r="H196" s="4"/>
      <c r="I196" s="3"/>
      <c r="J196" s="3"/>
      <c r="K196" s="3"/>
    </row>
    <row r="197" spans="5:11" x14ac:dyDescent="0.2">
      <c r="E197" s="4"/>
      <c r="F197" s="3"/>
      <c r="G197" s="4"/>
      <c r="H197" s="4"/>
      <c r="I197" s="3"/>
      <c r="J197" s="3"/>
      <c r="K197" s="3"/>
    </row>
    <row r="198" spans="5:11" x14ac:dyDescent="0.2">
      <c r="E198" s="4"/>
      <c r="F198" s="3"/>
      <c r="G198" s="4"/>
      <c r="H198" s="4"/>
      <c r="I198" s="3"/>
      <c r="J198" s="3"/>
      <c r="K198" s="3"/>
    </row>
    <row r="199" spans="5:11" x14ac:dyDescent="0.2">
      <c r="E199" s="4"/>
      <c r="F199" s="3"/>
      <c r="G199" s="4"/>
      <c r="H199" s="4"/>
      <c r="I199" s="3"/>
      <c r="J199" s="3"/>
      <c r="K199" s="3"/>
    </row>
    <row r="200" spans="5:11" x14ac:dyDescent="0.2">
      <c r="E200" s="4"/>
      <c r="F200" s="3"/>
      <c r="G200" s="4"/>
      <c r="H200" s="4"/>
      <c r="I200" s="3"/>
      <c r="J200" s="3"/>
      <c r="K200" s="3"/>
    </row>
    <row r="201" spans="5:11" x14ac:dyDescent="0.2">
      <c r="E201" s="4"/>
      <c r="F201" s="3"/>
      <c r="G201" s="4"/>
      <c r="H201" s="4"/>
      <c r="I201" s="3"/>
      <c r="J201" s="3"/>
      <c r="K201" s="3"/>
    </row>
    <row r="202" spans="5:11" x14ac:dyDescent="0.2">
      <c r="E202" s="4"/>
      <c r="F202" s="3"/>
      <c r="G202" s="4"/>
      <c r="H202" s="4"/>
      <c r="I202" s="3"/>
      <c r="J202" s="3"/>
      <c r="K202" s="3"/>
    </row>
    <row r="203" spans="5:11" x14ac:dyDescent="0.2">
      <c r="E203" s="4"/>
      <c r="F203" s="3"/>
      <c r="G203" s="4"/>
      <c r="H203" s="4"/>
      <c r="I203" s="3"/>
      <c r="J203" s="3"/>
      <c r="K203" s="3"/>
    </row>
    <row r="204" spans="5:11" x14ac:dyDescent="0.2">
      <c r="E204" s="4"/>
      <c r="F204" s="3"/>
      <c r="G204" s="4"/>
      <c r="H204" s="4"/>
      <c r="I204" s="3"/>
      <c r="J204" s="3"/>
      <c r="K204" s="3"/>
    </row>
    <row r="205" spans="5:11" x14ac:dyDescent="0.2">
      <c r="E205" s="4"/>
      <c r="F205" s="3"/>
      <c r="G205" s="4"/>
      <c r="H205" s="4"/>
      <c r="I205" s="3"/>
      <c r="J205" s="3"/>
      <c r="K205" s="3"/>
    </row>
    <row r="206" spans="5:11" x14ac:dyDescent="0.2">
      <c r="E206" s="4"/>
      <c r="F206" s="3"/>
      <c r="G206" s="4"/>
      <c r="H206" s="4"/>
      <c r="I206" s="3"/>
      <c r="J206" s="3"/>
      <c r="K206" s="3"/>
    </row>
    <row r="207" spans="5:11" x14ac:dyDescent="0.2">
      <c r="E207" s="4"/>
      <c r="F207" s="3"/>
      <c r="G207" s="4"/>
      <c r="H207" s="4"/>
      <c r="I207" s="3"/>
      <c r="J207" s="3"/>
      <c r="K207" s="3"/>
    </row>
    <row r="208" spans="5:11" x14ac:dyDescent="0.2">
      <c r="E208" s="4"/>
      <c r="F208" s="3"/>
      <c r="G208" s="4"/>
      <c r="H208" s="4"/>
      <c r="I208" s="3"/>
      <c r="J208" s="3"/>
      <c r="K208" s="3"/>
    </row>
    <row r="209" spans="5:11" x14ac:dyDescent="0.2">
      <c r="E209" s="4"/>
      <c r="F209" s="3"/>
      <c r="G209" s="4"/>
      <c r="H209" s="4"/>
      <c r="I209" s="3"/>
      <c r="J209" s="3"/>
      <c r="K209" s="3"/>
    </row>
    <row r="210" spans="5:11" x14ac:dyDescent="0.2">
      <c r="E210" s="4"/>
      <c r="F210" s="3"/>
      <c r="G210" s="4"/>
      <c r="H210" s="4"/>
      <c r="I210" s="3"/>
      <c r="J210" s="3"/>
      <c r="K210" s="3"/>
    </row>
    <row r="211" spans="5:11" x14ac:dyDescent="0.2">
      <c r="E211" s="4"/>
      <c r="F211" s="3"/>
      <c r="G211" s="4"/>
      <c r="H211" s="4"/>
      <c r="I211" s="3"/>
      <c r="J211" s="3"/>
      <c r="K211" s="3"/>
    </row>
    <row r="212" spans="5:11" x14ac:dyDescent="0.2">
      <c r="E212" s="4"/>
      <c r="F212" s="3"/>
      <c r="G212" s="4"/>
      <c r="H212" s="4"/>
      <c r="I212" s="3"/>
      <c r="J212" s="3"/>
      <c r="K212" s="3"/>
    </row>
    <row r="213" spans="5:11" x14ac:dyDescent="0.2">
      <c r="E213" s="4"/>
      <c r="F213" s="3"/>
      <c r="G213" s="4"/>
      <c r="H213" s="4"/>
      <c r="I213" s="3"/>
      <c r="J213" s="3"/>
      <c r="K213" s="3"/>
    </row>
    <row r="214" spans="5:11" x14ac:dyDescent="0.2">
      <c r="E214" s="4"/>
      <c r="F214" s="3"/>
      <c r="G214" s="4"/>
      <c r="H214" s="4"/>
      <c r="I214" s="3"/>
      <c r="J214" s="3"/>
      <c r="K214" s="3"/>
    </row>
    <row r="215" spans="5:11" x14ac:dyDescent="0.2">
      <c r="E215" s="4"/>
      <c r="F215" s="3"/>
      <c r="G215" s="4"/>
      <c r="H215" s="4"/>
      <c r="I215" s="3"/>
      <c r="J215" s="3"/>
      <c r="K215" s="3"/>
    </row>
    <row r="216" spans="5:11" x14ac:dyDescent="0.2">
      <c r="E216" s="4"/>
      <c r="F216" s="3"/>
      <c r="G216" s="4"/>
      <c r="H216" s="4"/>
      <c r="I216" s="3"/>
      <c r="J216" s="3"/>
      <c r="K216" s="3"/>
    </row>
    <row r="217" spans="5:11" x14ac:dyDescent="0.2">
      <c r="E217" s="4"/>
      <c r="F217" s="3"/>
      <c r="G217" s="4"/>
      <c r="H217" s="4"/>
      <c r="I217" s="3"/>
      <c r="J217" s="3"/>
      <c r="K217" s="3"/>
    </row>
    <row r="218" spans="5:11" x14ac:dyDescent="0.2">
      <c r="E218" s="4"/>
      <c r="F218" s="3"/>
      <c r="G218" s="4"/>
      <c r="H218" s="4"/>
      <c r="I218" s="3"/>
      <c r="J218" s="3"/>
      <c r="K218" s="3"/>
    </row>
    <row r="219" spans="5:11" x14ac:dyDescent="0.2">
      <c r="E219" s="4"/>
      <c r="F219" s="3"/>
      <c r="G219" s="4"/>
      <c r="H219" s="4"/>
      <c r="I219" s="3"/>
      <c r="J219" s="3"/>
      <c r="K219" s="3"/>
    </row>
    <row r="220" spans="5:11" x14ac:dyDescent="0.2">
      <c r="E220" s="4"/>
      <c r="F220" s="3"/>
      <c r="G220" s="4"/>
      <c r="H220" s="4"/>
      <c r="I220" s="3"/>
      <c r="J220" s="3"/>
      <c r="K220" s="3"/>
    </row>
    <row r="221" spans="5:11" x14ac:dyDescent="0.2">
      <c r="E221" s="4"/>
      <c r="F221" s="3"/>
      <c r="G221" s="4"/>
      <c r="H221" s="4"/>
      <c r="I221" s="3"/>
      <c r="J221" s="3"/>
      <c r="K221" s="3"/>
    </row>
    <row r="222" spans="5:11" x14ac:dyDescent="0.2">
      <c r="E222" s="4"/>
      <c r="F222" s="3"/>
      <c r="G222" s="4"/>
      <c r="H222" s="4"/>
      <c r="I222" s="3"/>
      <c r="J222" s="3"/>
      <c r="K222" s="3"/>
    </row>
    <row r="223" spans="5:11" x14ac:dyDescent="0.2">
      <c r="E223" s="4"/>
      <c r="F223" s="3"/>
      <c r="G223" s="4"/>
      <c r="H223" s="4"/>
      <c r="I223" s="3"/>
      <c r="J223" s="3"/>
      <c r="K223" s="3"/>
    </row>
    <row r="224" spans="5:11" x14ac:dyDescent="0.2">
      <c r="E224" s="4"/>
      <c r="F224" s="3"/>
      <c r="G224" s="4"/>
      <c r="H224" s="4"/>
      <c r="I224" s="3"/>
      <c r="J224" s="3"/>
      <c r="K224" s="3"/>
    </row>
    <row r="225" spans="5:11" x14ac:dyDescent="0.2">
      <c r="E225" s="4"/>
      <c r="F225" s="3"/>
      <c r="G225" s="4"/>
      <c r="H225" s="4"/>
      <c r="I225" s="3"/>
      <c r="J225" s="3"/>
      <c r="K225" s="3"/>
    </row>
    <row r="226" spans="5:11" x14ac:dyDescent="0.2">
      <c r="E226" s="4"/>
      <c r="F226" s="3"/>
      <c r="G226" s="4"/>
      <c r="H226" s="4"/>
      <c r="I226" s="3"/>
      <c r="J226" s="3"/>
      <c r="K226" s="3"/>
    </row>
    <row r="227" spans="5:11" x14ac:dyDescent="0.2">
      <c r="E227" s="4"/>
      <c r="F227" s="3"/>
      <c r="G227" s="4"/>
      <c r="H227" s="4"/>
      <c r="I227" s="3"/>
      <c r="J227" s="3"/>
      <c r="K227" s="3"/>
    </row>
    <row r="228" spans="5:11" x14ac:dyDescent="0.2">
      <c r="E228" s="4"/>
      <c r="F228" s="3"/>
      <c r="G228" s="4"/>
      <c r="H228" s="4"/>
      <c r="I228" s="3"/>
      <c r="J228" s="3"/>
      <c r="K228" s="3"/>
    </row>
    <row r="229" spans="5:11" x14ac:dyDescent="0.2">
      <c r="E229" s="4"/>
      <c r="F229" s="3"/>
      <c r="G229" s="4"/>
      <c r="H229" s="4"/>
      <c r="I229" s="3"/>
      <c r="J229" s="3"/>
      <c r="K229" s="3"/>
    </row>
    <row r="230" spans="5:11" x14ac:dyDescent="0.2">
      <c r="E230" s="4"/>
      <c r="F230" s="3"/>
      <c r="G230" s="4"/>
      <c r="H230" s="4"/>
      <c r="I230" s="3"/>
      <c r="J230" s="3"/>
      <c r="K230" s="3"/>
    </row>
    <row r="231" spans="5:11" x14ac:dyDescent="0.2">
      <c r="E231" s="4"/>
      <c r="F231" s="3"/>
      <c r="G231" s="4"/>
      <c r="H231" s="4"/>
      <c r="I231" s="3"/>
      <c r="J231" s="3"/>
      <c r="K231" s="3"/>
    </row>
    <row r="232" spans="5:11" x14ac:dyDescent="0.2">
      <c r="E232" s="4"/>
      <c r="F232" s="3"/>
      <c r="G232" s="4"/>
      <c r="H232" s="4"/>
      <c r="I232" s="3"/>
      <c r="J232" s="3"/>
      <c r="K232" s="3"/>
    </row>
    <row r="233" spans="5:11" x14ac:dyDescent="0.2">
      <c r="E233" s="4"/>
      <c r="F233" s="3"/>
      <c r="G233" s="4"/>
      <c r="H233" s="4"/>
      <c r="I233" s="3"/>
      <c r="J233" s="3"/>
      <c r="K233" s="3"/>
    </row>
    <row r="234" spans="5:11" x14ac:dyDescent="0.2">
      <c r="E234" s="4"/>
      <c r="F234" s="3"/>
      <c r="G234" s="4"/>
      <c r="H234" s="4"/>
      <c r="I234" s="3"/>
      <c r="J234" s="3"/>
      <c r="K234" s="3"/>
    </row>
    <row r="235" spans="5:11" x14ac:dyDescent="0.2">
      <c r="E235" s="4"/>
      <c r="F235" s="3"/>
      <c r="G235" s="4"/>
      <c r="H235" s="4"/>
      <c r="I235" s="3"/>
      <c r="J235" s="3"/>
      <c r="K235" s="3"/>
    </row>
    <row r="236" spans="5:11" x14ac:dyDescent="0.2">
      <c r="E236" s="4"/>
      <c r="F236" s="3"/>
      <c r="G236" s="4"/>
      <c r="H236" s="4"/>
      <c r="I236" s="3"/>
      <c r="J236" s="3"/>
      <c r="K236" s="3"/>
    </row>
    <row r="237" spans="5:11" x14ac:dyDescent="0.2">
      <c r="E237" s="4"/>
      <c r="F237" s="3"/>
      <c r="G237" s="4"/>
      <c r="H237" s="4"/>
      <c r="I237" s="3"/>
      <c r="J237" s="3"/>
      <c r="K237" s="3"/>
    </row>
    <row r="238" spans="5:11" x14ac:dyDescent="0.2">
      <c r="E238" s="4"/>
      <c r="F238" s="3"/>
      <c r="G238" s="4"/>
      <c r="H238" s="4"/>
      <c r="I238" s="3"/>
      <c r="J238" s="3"/>
      <c r="K238" s="3"/>
    </row>
    <row r="239" spans="5:11" x14ac:dyDescent="0.2">
      <c r="E239" s="4"/>
      <c r="F239" s="3"/>
      <c r="G239" s="4"/>
      <c r="H239" s="4"/>
      <c r="I239" s="3"/>
      <c r="J239" s="3"/>
      <c r="K239" s="3"/>
    </row>
    <row r="240" spans="5:11" x14ac:dyDescent="0.2">
      <c r="E240" s="4"/>
      <c r="F240" s="3"/>
      <c r="G240" s="4"/>
      <c r="H240" s="4"/>
      <c r="I240" s="3"/>
      <c r="J240" s="3"/>
      <c r="K240" s="3"/>
    </row>
    <row r="241" spans="5:11" x14ac:dyDescent="0.2">
      <c r="E241" s="4"/>
      <c r="F241" s="3"/>
      <c r="G241" s="4"/>
      <c r="H241" s="4"/>
      <c r="I241" s="3"/>
      <c r="J241" s="3"/>
      <c r="K241" s="3"/>
    </row>
    <row r="242" spans="5:11" x14ac:dyDescent="0.2">
      <c r="E242" s="4"/>
      <c r="F242" s="3"/>
      <c r="G242" s="4"/>
      <c r="H242" s="4"/>
      <c r="I242" s="3"/>
      <c r="J242" s="3"/>
      <c r="K242" s="3"/>
    </row>
    <row r="243" spans="5:11" x14ac:dyDescent="0.2">
      <c r="E243" s="4"/>
      <c r="F243" s="3"/>
      <c r="G243" s="4"/>
      <c r="H243" s="4"/>
      <c r="I243" s="3"/>
      <c r="J243" s="3"/>
      <c r="K243" s="3"/>
    </row>
    <row r="244" spans="5:11" x14ac:dyDescent="0.2">
      <c r="E244" s="4"/>
      <c r="F244" s="3"/>
      <c r="G244" s="4"/>
      <c r="H244" s="4"/>
      <c r="I244" s="3"/>
      <c r="J244" s="3"/>
      <c r="K244" s="3"/>
    </row>
    <row r="245" spans="5:11" x14ac:dyDescent="0.2">
      <c r="E245" s="4"/>
      <c r="F245" s="3"/>
      <c r="G245" s="4"/>
      <c r="H245" s="4"/>
      <c r="I245" s="3"/>
      <c r="J245" s="3"/>
      <c r="K245" s="3"/>
    </row>
    <row r="246" spans="5:11" x14ac:dyDescent="0.2">
      <c r="E246" s="4"/>
      <c r="F246" s="3"/>
      <c r="G246" s="4"/>
      <c r="H246" s="4"/>
      <c r="I246" s="3"/>
      <c r="J246" s="3"/>
      <c r="K246" s="3"/>
    </row>
    <row r="247" spans="5:11" x14ac:dyDescent="0.2">
      <c r="E247" s="4"/>
      <c r="F247" s="3"/>
      <c r="G247" s="4"/>
      <c r="H247" s="4"/>
      <c r="I247" s="3"/>
      <c r="J247" s="3"/>
      <c r="K247" s="3"/>
    </row>
    <row r="248" spans="5:11" x14ac:dyDescent="0.2">
      <c r="E248" s="4"/>
      <c r="F248" s="3"/>
      <c r="G248" s="4"/>
      <c r="H248" s="4"/>
      <c r="I248" s="3"/>
      <c r="J248" s="3"/>
      <c r="K248" s="3"/>
    </row>
    <row r="249" spans="5:11" x14ac:dyDescent="0.2">
      <c r="E249" s="4"/>
      <c r="F249" s="3"/>
      <c r="G249" s="4"/>
      <c r="H249" s="4"/>
      <c r="I249" s="3"/>
      <c r="J249" s="3"/>
      <c r="K249" s="3"/>
    </row>
    <row r="250" spans="5:11" x14ac:dyDescent="0.2">
      <c r="E250" s="4"/>
      <c r="F250" s="3"/>
      <c r="G250" s="4"/>
      <c r="H250" s="4"/>
      <c r="I250" s="3"/>
      <c r="J250" s="3"/>
      <c r="K250" s="3"/>
    </row>
    <row r="251" spans="5:11" x14ac:dyDescent="0.2">
      <c r="E251" s="4"/>
      <c r="F251" s="3"/>
      <c r="G251" s="4"/>
      <c r="H251" s="4"/>
      <c r="I251" s="3"/>
      <c r="J251" s="3"/>
      <c r="K251" s="3"/>
    </row>
    <row r="252" spans="5:11" x14ac:dyDescent="0.2">
      <c r="E252" s="4"/>
      <c r="F252" s="3"/>
      <c r="G252" s="4"/>
      <c r="H252" s="4"/>
      <c r="I252" s="3"/>
      <c r="J252" s="3"/>
      <c r="K252" s="3"/>
    </row>
    <row r="253" spans="5:11" x14ac:dyDescent="0.2">
      <c r="E253" s="4"/>
      <c r="F253" s="3"/>
      <c r="G253" s="4"/>
      <c r="H253" s="4"/>
      <c r="I253" s="3"/>
      <c r="J253" s="3"/>
      <c r="K253" s="3"/>
    </row>
    <row r="254" spans="5:11" x14ac:dyDescent="0.2">
      <c r="E254" s="4"/>
      <c r="F254" s="3"/>
      <c r="G254" s="4"/>
      <c r="H254" s="4"/>
      <c r="I254" s="3"/>
      <c r="J254" s="3"/>
      <c r="K254" s="3"/>
    </row>
    <row r="255" spans="5:11" x14ac:dyDescent="0.2">
      <c r="E255" s="4"/>
      <c r="F255" s="3"/>
      <c r="G255" s="4"/>
      <c r="H255" s="4"/>
      <c r="I255" s="3"/>
      <c r="J255" s="3"/>
      <c r="K255" s="3"/>
    </row>
    <row r="256" spans="5:11" x14ac:dyDescent="0.2">
      <c r="E256" s="4"/>
      <c r="F256" s="3"/>
      <c r="G256" s="4"/>
      <c r="H256" s="4"/>
      <c r="I256" s="3"/>
      <c r="J256" s="3"/>
      <c r="K256" s="3"/>
    </row>
    <row r="257" spans="5:11" x14ac:dyDescent="0.2">
      <c r="E257" s="4"/>
      <c r="F257" s="3"/>
      <c r="G257" s="4"/>
      <c r="H257" s="4"/>
      <c r="I257" s="3"/>
      <c r="J257" s="3"/>
      <c r="K257" s="3"/>
    </row>
    <row r="258" spans="5:11" x14ac:dyDescent="0.2">
      <c r="E258" s="4"/>
      <c r="F258" s="3"/>
      <c r="G258" s="4"/>
      <c r="H258" s="4"/>
      <c r="I258" s="3"/>
      <c r="J258" s="3"/>
      <c r="K258" s="3"/>
    </row>
    <row r="259" spans="5:11" x14ac:dyDescent="0.2">
      <c r="E259" s="4"/>
      <c r="F259" s="3"/>
      <c r="G259" s="4"/>
      <c r="H259" s="4"/>
      <c r="I259" s="3"/>
      <c r="J259" s="3"/>
      <c r="K259" s="3"/>
    </row>
    <row r="260" spans="5:11" x14ac:dyDescent="0.2">
      <c r="E260" s="4"/>
      <c r="F260" s="3"/>
      <c r="G260" s="4"/>
      <c r="H260" s="4"/>
      <c r="I260" s="3"/>
      <c r="J260" s="3"/>
      <c r="K260" s="3"/>
    </row>
    <row r="261" spans="5:11" x14ac:dyDescent="0.2">
      <c r="E261" s="4"/>
      <c r="F261" s="3"/>
      <c r="G261" s="4"/>
      <c r="H261" s="4"/>
      <c r="I261" s="3"/>
      <c r="J261" s="3"/>
      <c r="K261" s="3"/>
    </row>
    <row r="262" spans="5:11" x14ac:dyDescent="0.2">
      <c r="E262" s="4"/>
      <c r="F262" s="3"/>
      <c r="G262" s="4"/>
      <c r="H262" s="4"/>
      <c r="I262" s="3"/>
      <c r="J262" s="3"/>
      <c r="K262" s="3"/>
    </row>
    <row r="263" spans="5:11" x14ac:dyDescent="0.2">
      <c r="E263" s="4"/>
      <c r="F263" s="3"/>
      <c r="G263" s="4"/>
      <c r="H263" s="4"/>
      <c r="I263" s="3"/>
      <c r="J263" s="3"/>
      <c r="K263" s="3"/>
    </row>
    <row r="264" spans="5:11" x14ac:dyDescent="0.2">
      <c r="E264" s="4"/>
      <c r="F264" s="3"/>
      <c r="G264" s="4"/>
      <c r="H264" s="4"/>
      <c r="I264" s="3"/>
      <c r="J264" s="3"/>
      <c r="K264" s="3"/>
    </row>
    <row r="265" spans="5:11" x14ac:dyDescent="0.2">
      <c r="E265" s="4"/>
      <c r="F265" s="3"/>
      <c r="G265" s="4"/>
      <c r="H265" s="4"/>
      <c r="I265" s="3"/>
      <c r="J265" s="3"/>
      <c r="K265" s="3"/>
    </row>
    <row r="266" spans="5:11" x14ac:dyDescent="0.2">
      <c r="E266" s="4"/>
      <c r="F266" s="3"/>
      <c r="G266" s="4"/>
      <c r="H266" s="4"/>
      <c r="I266" s="3"/>
      <c r="J266" s="3"/>
      <c r="K266" s="3"/>
    </row>
    <row r="267" spans="5:11" x14ac:dyDescent="0.2">
      <c r="E267" s="4"/>
      <c r="F267" s="3"/>
      <c r="G267" s="4"/>
      <c r="H267" s="4"/>
      <c r="I267" s="3"/>
      <c r="J267" s="3"/>
      <c r="K267" s="3"/>
    </row>
    <row r="268" spans="5:11" x14ac:dyDescent="0.2">
      <c r="E268" s="4"/>
      <c r="F268" s="3"/>
      <c r="G268" s="4"/>
      <c r="H268" s="4"/>
      <c r="I268" s="3"/>
      <c r="J268" s="3"/>
      <c r="K268" s="3"/>
    </row>
    <row r="269" spans="5:11" x14ac:dyDescent="0.2">
      <c r="E269" s="4"/>
      <c r="F269" s="3"/>
      <c r="G269" s="4"/>
      <c r="H269" s="4"/>
      <c r="I269" s="3"/>
      <c r="J269" s="3"/>
      <c r="K269" s="3"/>
    </row>
    <row r="270" spans="5:11" x14ac:dyDescent="0.2">
      <c r="E270" s="4"/>
      <c r="F270" s="3"/>
      <c r="G270" s="4"/>
      <c r="H270" s="4"/>
      <c r="I270" s="3"/>
      <c r="J270" s="3"/>
      <c r="K270" s="3"/>
    </row>
    <row r="271" spans="5:11" x14ac:dyDescent="0.2">
      <c r="E271" s="4"/>
      <c r="F271" s="3"/>
      <c r="G271" s="4"/>
      <c r="H271" s="4"/>
      <c r="I271" s="3"/>
      <c r="J271" s="3"/>
      <c r="K271" s="3"/>
    </row>
    <row r="272" spans="5:11" x14ac:dyDescent="0.2">
      <c r="E272" s="4"/>
      <c r="F272" s="3"/>
      <c r="G272" s="4"/>
      <c r="H272" s="4"/>
      <c r="I272" s="3"/>
      <c r="J272" s="3"/>
      <c r="K272" s="3"/>
    </row>
    <row r="273" spans="5:11" x14ac:dyDescent="0.2">
      <c r="E273" s="4"/>
      <c r="F273" s="3"/>
      <c r="G273" s="4"/>
      <c r="H273" s="4"/>
      <c r="I273" s="3"/>
      <c r="J273" s="3"/>
      <c r="K273" s="3"/>
    </row>
    <row r="274" spans="5:11" x14ac:dyDescent="0.2">
      <c r="E274" s="4"/>
      <c r="F274" s="3"/>
      <c r="G274" s="4"/>
      <c r="H274" s="4"/>
      <c r="I274" s="3"/>
      <c r="J274" s="3"/>
      <c r="K274" s="3"/>
    </row>
    <row r="275" spans="5:11" x14ac:dyDescent="0.2">
      <c r="E275" s="4"/>
      <c r="F275" s="3"/>
      <c r="G275" s="4"/>
      <c r="H275" s="4"/>
      <c r="I275" s="3"/>
      <c r="J275" s="3"/>
      <c r="K275" s="3"/>
    </row>
    <row r="276" spans="5:11" x14ac:dyDescent="0.2">
      <c r="E276" s="4"/>
      <c r="F276" s="3"/>
      <c r="G276" s="4"/>
      <c r="H276" s="4"/>
      <c r="I276" s="3"/>
      <c r="J276" s="3"/>
      <c r="K276" s="3"/>
    </row>
    <row r="277" spans="5:11" x14ac:dyDescent="0.2">
      <c r="E277" s="4"/>
      <c r="F277" s="3"/>
      <c r="G277" s="4"/>
      <c r="H277" s="4"/>
      <c r="I277" s="3"/>
      <c r="J277" s="3"/>
      <c r="K277" s="3"/>
    </row>
    <row r="278" spans="5:11" x14ac:dyDescent="0.2">
      <c r="E278" s="4"/>
      <c r="F278" s="3"/>
      <c r="G278" s="4"/>
      <c r="H278" s="4"/>
      <c r="I278" s="3"/>
      <c r="J278" s="3"/>
      <c r="K278" s="3"/>
    </row>
    <row r="279" spans="5:11" x14ac:dyDescent="0.2">
      <c r="E279" s="4"/>
      <c r="F279" s="3"/>
      <c r="G279" s="4"/>
      <c r="H279" s="4"/>
      <c r="I279" s="3"/>
      <c r="J279" s="3"/>
      <c r="K279" s="3"/>
    </row>
    <row r="280" spans="5:11" x14ac:dyDescent="0.2">
      <c r="E280" s="4"/>
      <c r="F280" s="3"/>
      <c r="G280" s="4"/>
      <c r="H280" s="4"/>
      <c r="I280" s="3"/>
      <c r="J280" s="3"/>
      <c r="K280" s="3"/>
    </row>
    <row r="281" spans="5:11" x14ac:dyDescent="0.2">
      <c r="E281" s="4"/>
      <c r="F281" s="3"/>
      <c r="G281" s="4"/>
      <c r="H281" s="4"/>
      <c r="I281" s="3"/>
      <c r="J281" s="3"/>
      <c r="K281" s="3"/>
    </row>
    <row r="282" spans="5:11" x14ac:dyDescent="0.2">
      <c r="E282" s="4"/>
      <c r="F282" s="3"/>
      <c r="G282" s="4"/>
      <c r="H282" s="4"/>
      <c r="I282" s="3"/>
      <c r="J282" s="3"/>
      <c r="K282" s="3"/>
    </row>
    <row r="283" spans="5:11" x14ac:dyDescent="0.2">
      <c r="E283" s="4"/>
      <c r="F283" s="3"/>
      <c r="G283" s="4"/>
      <c r="H283" s="4"/>
      <c r="I283" s="3"/>
      <c r="J283" s="3"/>
      <c r="K283" s="3"/>
    </row>
    <row r="284" spans="5:11" x14ac:dyDescent="0.2">
      <c r="E284" s="4"/>
      <c r="F284" s="3"/>
      <c r="G284" s="4"/>
      <c r="H284" s="4"/>
      <c r="I284" s="3"/>
      <c r="J284" s="3"/>
      <c r="K284" s="3"/>
    </row>
    <row r="285" spans="5:11" x14ac:dyDescent="0.2">
      <c r="E285" s="4"/>
      <c r="F285" s="3"/>
      <c r="G285" s="4"/>
      <c r="H285" s="4"/>
      <c r="I285" s="3"/>
      <c r="J285" s="3"/>
      <c r="K285" s="3"/>
    </row>
    <row r="286" spans="5:11" x14ac:dyDescent="0.2">
      <c r="E286" s="4"/>
      <c r="F286" s="3"/>
      <c r="G286" s="4"/>
      <c r="H286" s="4"/>
      <c r="I286" s="3"/>
      <c r="J286" s="3"/>
      <c r="K286" s="3"/>
    </row>
    <row r="287" spans="5:11" x14ac:dyDescent="0.2">
      <c r="E287" s="4"/>
      <c r="F287" s="3"/>
      <c r="G287" s="4"/>
      <c r="H287" s="4"/>
      <c r="I287" s="3"/>
      <c r="J287" s="3"/>
      <c r="K287" s="3"/>
    </row>
    <row r="288" spans="5:11" x14ac:dyDescent="0.2">
      <c r="E288" s="4"/>
      <c r="F288" s="3"/>
      <c r="G288" s="4"/>
      <c r="H288" s="4"/>
      <c r="I288" s="3"/>
      <c r="J288" s="3"/>
      <c r="K288" s="3"/>
    </row>
    <row r="289" spans="5:11" x14ac:dyDescent="0.2">
      <c r="E289" s="4"/>
      <c r="F289" s="3"/>
      <c r="G289" s="4"/>
      <c r="H289" s="4"/>
      <c r="I289" s="3"/>
      <c r="J289" s="3"/>
      <c r="K289" s="3"/>
    </row>
    <row r="290" spans="5:11" x14ac:dyDescent="0.2">
      <c r="E290" s="4"/>
      <c r="F290" s="3"/>
      <c r="G290" s="4"/>
      <c r="H290" s="4"/>
      <c r="I290" s="3"/>
      <c r="J290" s="3"/>
      <c r="K290" s="3"/>
    </row>
    <row r="291" spans="5:11" x14ac:dyDescent="0.2">
      <c r="E291" s="4"/>
      <c r="F291" s="3"/>
      <c r="G291" s="4"/>
      <c r="H291" s="4"/>
      <c r="I291" s="3"/>
      <c r="J291" s="3"/>
      <c r="K291" s="3"/>
    </row>
    <row r="292" spans="5:11" x14ac:dyDescent="0.2">
      <c r="E292" s="4"/>
      <c r="F292" s="3"/>
      <c r="G292" s="4"/>
      <c r="H292" s="4"/>
      <c r="I292" s="3"/>
      <c r="J292" s="3"/>
      <c r="K292" s="3"/>
    </row>
    <row r="293" spans="5:11" x14ac:dyDescent="0.2">
      <c r="E293" s="4"/>
      <c r="F293" s="3"/>
      <c r="G293" s="4"/>
      <c r="H293" s="4"/>
      <c r="I293" s="3"/>
      <c r="J293" s="3"/>
      <c r="K293" s="3"/>
    </row>
    <row r="294" spans="5:11" x14ac:dyDescent="0.2">
      <c r="E294" s="4"/>
      <c r="F294" s="3"/>
      <c r="G294" s="4"/>
      <c r="H294" s="4"/>
      <c r="I294" s="3"/>
      <c r="J294" s="3"/>
      <c r="K294" s="3"/>
    </row>
    <row r="295" spans="5:11" x14ac:dyDescent="0.2">
      <c r="E295" s="4"/>
      <c r="F295" s="3"/>
      <c r="G295" s="4"/>
      <c r="H295" s="4"/>
      <c r="I295" s="3"/>
      <c r="J295" s="3"/>
      <c r="K295" s="3"/>
    </row>
    <row r="296" spans="5:11" x14ac:dyDescent="0.2">
      <c r="E296" s="4"/>
      <c r="F296" s="3"/>
      <c r="G296" s="4"/>
      <c r="H296" s="4"/>
      <c r="I296" s="3"/>
      <c r="J296" s="3"/>
      <c r="K296" s="3"/>
    </row>
    <row r="297" spans="5:11" x14ac:dyDescent="0.2">
      <c r="E297" s="4"/>
      <c r="F297" s="3"/>
      <c r="G297" s="4"/>
      <c r="H297" s="4"/>
      <c r="I297" s="3"/>
      <c r="J297" s="3"/>
      <c r="K297" s="3"/>
    </row>
    <row r="298" spans="5:11" x14ac:dyDescent="0.2">
      <c r="E298" s="4"/>
      <c r="F298" s="3"/>
      <c r="G298" s="4"/>
      <c r="H298" s="4"/>
      <c r="I298" s="3"/>
      <c r="J298" s="3"/>
      <c r="K298" s="3"/>
    </row>
    <row r="299" spans="5:11" x14ac:dyDescent="0.2">
      <c r="E299" s="4"/>
      <c r="F299" s="3"/>
      <c r="G299" s="4"/>
      <c r="H299" s="4"/>
      <c r="I299" s="3"/>
      <c r="J299" s="3"/>
      <c r="K299" s="3"/>
    </row>
    <row r="300" spans="5:11" x14ac:dyDescent="0.2">
      <c r="E300" s="4"/>
      <c r="F300" s="3"/>
      <c r="G300" s="4"/>
      <c r="H300" s="4"/>
      <c r="I300" s="3"/>
      <c r="J300" s="3"/>
      <c r="K300" s="3"/>
    </row>
    <row r="301" spans="5:11" x14ac:dyDescent="0.2">
      <c r="E301" s="4"/>
      <c r="F301" s="3"/>
      <c r="G301" s="4"/>
      <c r="H301" s="4"/>
      <c r="I301" s="3"/>
      <c r="J301" s="3"/>
      <c r="K301" s="3"/>
    </row>
    <row r="302" spans="5:11" x14ac:dyDescent="0.2">
      <c r="E302" s="4"/>
      <c r="F302" s="3"/>
      <c r="G302" s="4"/>
      <c r="H302" s="4"/>
      <c r="I302" s="3"/>
      <c r="J302" s="3"/>
      <c r="K302" s="3"/>
    </row>
    <row r="303" spans="5:11" x14ac:dyDescent="0.2">
      <c r="E303" s="4"/>
      <c r="F303" s="3"/>
      <c r="G303" s="4"/>
      <c r="H303" s="4"/>
      <c r="I303" s="3"/>
      <c r="J303" s="3"/>
      <c r="K303" s="3"/>
    </row>
    <row r="304" spans="5:11" x14ac:dyDescent="0.2">
      <c r="E304" s="4"/>
      <c r="F304" s="3"/>
      <c r="G304" s="4"/>
      <c r="H304" s="4"/>
      <c r="I304" s="3"/>
      <c r="J304" s="3"/>
      <c r="K304" s="3"/>
    </row>
    <row r="305" spans="5:11" x14ac:dyDescent="0.2">
      <c r="E305" s="4"/>
      <c r="F305" s="3"/>
      <c r="G305" s="4"/>
      <c r="H305" s="4"/>
      <c r="I305" s="3"/>
      <c r="J305" s="3"/>
      <c r="K305" s="3"/>
    </row>
    <row r="306" spans="5:11" x14ac:dyDescent="0.2">
      <c r="E306" s="4"/>
      <c r="F306" s="3"/>
      <c r="G306" s="4"/>
      <c r="H306" s="4"/>
      <c r="I306" s="3"/>
      <c r="J306" s="3"/>
      <c r="K306" s="3"/>
    </row>
    <row r="307" spans="5:11" x14ac:dyDescent="0.2">
      <c r="E307" s="4"/>
      <c r="F307" s="3"/>
      <c r="G307" s="4"/>
      <c r="H307" s="4"/>
      <c r="I307" s="3"/>
      <c r="J307" s="3"/>
      <c r="K307" s="3"/>
    </row>
    <row r="308" spans="5:11" x14ac:dyDescent="0.2">
      <c r="E308" s="4"/>
      <c r="F308" s="3"/>
      <c r="G308" s="4"/>
      <c r="H308" s="4"/>
      <c r="I308" s="3"/>
      <c r="J308" s="3"/>
      <c r="K308" s="3"/>
    </row>
    <row r="309" spans="5:11" x14ac:dyDescent="0.2">
      <c r="E309" s="4"/>
      <c r="F309" s="3"/>
      <c r="G309" s="4"/>
      <c r="H309" s="4"/>
      <c r="I309" s="3"/>
      <c r="J309" s="3"/>
      <c r="K309" s="3"/>
    </row>
    <row r="310" spans="5:11" x14ac:dyDescent="0.2">
      <c r="E310" s="4"/>
      <c r="F310" s="3"/>
      <c r="G310" s="4"/>
      <c r="H310" s="4"/>
      <c r="I310" s="3"/>
      <c r="J310" s="3"/>
      <c r="K310" s="3"/>
    </row>
    <row r="311" spans="5:11" x14ac:dyDescent="0.2">
      <c r="E311" s="4"/>
      <c r="F311" s="3"/>
      <c r="G311" s="4"/>
      <c r="H311" s="4"/>
      <c r="I311" s="3"/>
      <c r="J311" s="3"/>
      <c r="K311" s="3"/>
    </row>
    <row r="312" spans="5:11" x14ac:dyDescent="0.2">
      <c r="E312" s="4"/>
      <c r="F312" s="3"/>
      <c r="G312" s="4"/>
      <c r="H312" s="4"/>
      <c r="I312" s="3"/>
      <c r="J312" s="3"/>
      <c r="K312" s="3"/>
    </row>
    <row r="313" spans="5:11" x14ac:dyDescent="0.2">
      <c r="E313" s="4"/>
      <c r="F313" s="3"/>
      <c r="G313" s="4"/>
      <c r="H313" s="4"/>
      <c r="I313" s="3"/>
      <c r="J313" s="3"/>
      <c r="K313" s="3"/>
    </row>
    <row r="314" spans="5:11" x14ac:dyDescent="0.2">
      <c r="E314" s="4"/>
      <c r="F314" s="3"/>
      <c r="G314" s="4"/>
      <c r="H314" s="4"/>
      <c r="I314" s="3"/>
      <c r="J314" s="3"/>
      <c r="K314" s="3"/>
    </row>
    <row r="315" spans="5:11" x14ac:dyDescent="0.2">
      <c r="E315" s="4"/>
      <c r="F315" s="3"/>
      <c r="G315" s="4"/>
      <c r="H315" s="4"/>
      <c r="I315" s="3"/>
      <c r="J315" s="3"/>
      <c r="K315" s="3"/>
    </row>
    <row r="316" spans="5:11" x14ac:dyDescent="0.2">
      <c r="E316" s="4"/>
      <c r="F316" s="3"/>
      <c r="G316" s="4"/>
      <c r="H316" s="4"/>
      <c r="I316" s="3"/>
      <c r="J316" s="3"/>
      <c r="K316" s="3"/>
    </row>
    <row r="317" spans="5:11" x14ac:dyDescent="0.2">
      <c r="E317" s="4"/>
      <c r="F317" s="3"/>
      <c r="G317" s="4"/>
      <c r="H317" s="4"/>
      <c r="I317" s="3"/>
      <c r="J317" s="3"/>
      <c r="K317" s="3"/>
    </row>
    <row r="318" spans="5:11" x14ac:dyDescent="0.2">
      <c r="E318" s="4"/>
      <c r="F318" s="3"/>
      <c r="G318" s="4"/>
      <c r="H318" s="4"/>
      <c r="I318" s="3"/>
      <c r="J318" s="3"/>
      <c r="K318" s="3"/>
    </row>
    <row r="319" spans="5:11" x14ac:dyDescent="0.2">
      <c r="E319" s="4"/>
      <c r="F319" s="3"/>
      <c r="G319" s="4"/>
      <c r="H319" s="4"/>
      <c r="I319" s="3"/>
      <c r="J319" s="3"/>
      <c r="K319" s="3"/>
    </row>
    <row r="320" spans="5:11" x14ac:dyDescent="0.2">
      <c r="E320" s="4"/>
      <c r="F320" s="3"/>
      <c r="G320" s="4"/>
      <c r="H320" s="4"/>
      <c r="I320" s="3"/>
      <c r="J320" s="3"/>
      <c r="K320" s="3"/>
    </row>
    <row r="321" spans="5:11" x14ac:dyDescent="0.2">
      <c r="E321" s="4"/>
      <c r="F321" s="3"/>
      <c r="G321" s="4"/>
      <c r="H321" s="4"/>
      <c r="I321" s="3"/>
      <c r="J321" s="3"/>
      <c r="K321" s="3"/>
    </row>
    <row r="322" spans="5:11" x14ac:dyDescent="0.2">
      <c r="E322" s="4"/>
      <c r="F322" s="3"/>
      <c r="G322" s="4"/>
      <c r="H322" s="4"/>
      <c r="I322" s="3"/>
      <c r="J322" s="3"/>
      <c r="K322" s="3"/>
    </row>
    <row r="323" spans="5:11" x14ac:dyDescent="0.2">
      <c r="E323" s="4"/>
      <c r="F323" s="3"/>
      <c r="G323" s="4"/>
      <c r="H323" s="4"/>
      <c r="I323" s="3"/>
      <c r="J323" s="3"/>
      <c r="K323" s="3"/>
    </row>
    <row r="324" spans="5:11" x14ac:dyDescent="0.2">
      <c r="E324" s="4"/>
      <c r="F324" s="3"/>
      <c r="G324" s="4"/>
      <c r="H324" s="4"/>
      <c r="I324" s="3"/>
      <c r="J324" s="3"/>
      <c r="K324" s="3"/>
    </row>
    <row r="325" spans="5:11" x14ac:dyDescent="0.2">
      <c r="E325" s="4"/>
      <c r="F325" s="3"/>
      <c r="G325" s="4"/>
      <c r="H325" s="4"/>
      <c r="I325" s="3"/>
      <c r="J325" s="3"/>
      <c r="K325" s="3"/>
    </row>
    <row r="326" spans="5:11" x14ac:dyDescent="0.2">
      <c r="E326" s="4"/>
      <c r="F326" s="3"/>
      <c r="G326" s="4"/>
      <c r="H326" s="4"/>
      <c r="I326" s="3"/>
      <c r="J326" s="3"/>
      <c r="K326" s="3"/>
    </row>
    <row r="327" spans="5:11" x14ac:dyDescent="0.2">
      <c r="E327" s="4"/>
      <c r="F327" s="3"/>
      <c r="G327" s="4"/>
      <c r="H327" s="4"/>
      <c r="I327" s="3"/>
      <c r="J327" s="3"/>
      <c r="K327" s="3"/>
    </row>
    <row r="328" spans="5:11" x14ac:dyDescent="0.2">
      <c r="E328" s="4"/>
      <c r="F328" s="3"/>
      <c r="G328" s="4"/>
      <c r="H328" s="4"/>
      <c r="I328" s="3"/>
      <c r="J328" s="3"/>
      <c r="K328" s="3"/>
    </row>
    <row r="329" spans="5:11" x14ac:dyDescent="0.2">
      <c r="E329" s="4"/>
      <c r="F329" s="3"/>
      <c r="G329" s="4"/>
      <c r="H329" s="4"/>
      <c r="I329" s="3"/>
      <c r="J329" s="3"/>
      <c r="K329" s="3"/>
    </row>
    <row r="330" spans="5:11" x14ac:dyDescent="0.2">
      <c r="E330" s="4"/>
      <c r="F330" s="3"/>
      <c r="G330" s="4"/>
      <c r="H330" s="4"/>
      <c r="I330" s="3"/>
      <c r="J330" s="3"/>
      <c r="K330" s="3"/>
    </row>
    <row r="331" spans="5:11" x14ac:dyDescent="0.2">
      <c r="E331" s="4"/>
      <c r="F331" s="3"/>
      <c r="G331" s="4"/>
      <c r="H331" s="4"/>
      <c r="I331" s="3"/>
      <c r="J331" s="3"/>
      <c r="K331" s="3"/>
    </row>
    <row r="332" spans="5:11" x14ac:dyDescent="0.2">
      <c r="E332" s="4"/>
      <c r="F332" s="3"/>
      <c r="G332" s="4"/>
      <c r="H332" s="4"/>
      <c r="I332" s="3"/>
      <c r="J332" s="3"/>
      <c r="K332" s="3"/>
    </row>
    <row r="333" spans="5:11" x14ac:dyDescent="0.2">
      <c r="E333" s="4"/>
      <c r="F333" s="3"/>
      <c r="G333" s="4"/>
      <c r="H333" s="4"/>
      <c r="I333" s="3"/>
      <c r="J333" s="3"/>
      <c r="K333" s="3"/>
    </row>
    <row r="334" spans="5:11" x14ac:dyDescent="0.2">
      <c r="E334" s="4"/>
      <c r="F334" s="3"/>
      <c r="G334" s="4"/>
      <c r="H334" s="4"/>
      <c r="I334" s="3"/>
      <c r="J334" s="3"/>
      <c r="K334" s="3"/>
    </row>
    <row r="335" spans="5:11" x14ac:dyDescent="0.2">
      <c r="E335" s="4"/>
      <c r="F335" s="3"/>
      <c r="G335" s="4"/>
      <c r="H335" s="4"/>
      <c r="I335" s="3"/>
      <c r="J335" s="3"/>
      <c r="K335" s="3"/>
    </row>
    <row r="336" spans="5:11" x14ac:dyDescent="0.2">
      <c r="E336" s="4"/>
      <c r="F336" s="3"/>
      <c r="G336" s="4"/>
      <c r="H336" s="4"/>
      <c r="I336" s="3"/>
      <c r="J336" s="3"/>
      <c r="K336" s="3"/>
    </row>
    <row r="337" spans="5:11" x14ac:dyDescent="0.2">
      <c r="E337" s="4"/>
      <c r="F337" s="3"/>
      <c r="G337" s="4"/>
      <c r="H337" s="4"/>
      <c r="I337" s="3"/>
      <c r="J337" s="3"/>
      <c r="K337" s="3"/>
    </row>
    <row r="338" spans="5:11" x14ac:dyDescent="0.2">
      <c r="E338" s="4"/>
      <c r="F338" s="3"/>
      <c r="G338" s="4"/>
      <c r="H338" s="4"/>
      <c r="I338" s="3"/>
      <c r="J338" s="3"/>
      <c r="K338" s="3"/>
    </row>
    <row r="339" spans="5:11" x14ac:dyDescent="0.2">
      <c r="E339" s="4"/>
      <c r="F339" s="3"/>
      <c r="G339" s="4"/>
      <c r="H339" s="4"/>
      <c r="I339" s="3"/>
      <c r="J339" s="3"/>
      <c r="K339" s="3"/>
    </row>
    <row r="340" spans="5:11" x14ac:dyDescent="0.2">
      <c r="E340" s="4"/>
      <c r="F340" s="3"/>
      <c r="G340" s="4"/>
      <c r="H340" s="4"/>
      <c r="I340" s="3"/>
      <c r="J340" s="3"/>
      <c r="K340" s="3"/>
    </row>
    <row r="341" spans="5:11" x14ac:dyDescent="0.2">
      <c r="E341" s="4"/>
      <c r="F341" s="3"/>
      <c r="G341" s="4"/>
      <c r="H341" s="4"/>
      <c r="I341" s="3"/>
      <c r="J341" s="3"/>
      <c r="K341" s="3"/>
    </row>
    <row r="342" spans="5:11" x14ac:dyDescent="0.2">
      <c r="E342" s="4"/>
      <c r="F342" s="3"/>
      <c r="G342" s="4"/>
      <c r="H342" s="4"/>
      <c r="I342" s="3"/>
      <c r="J342" s="3"/>
      <c r="K342" s="3"/>
    </row>
    <row r="343" spans="5:11" x14ac:dyDescent="0.2">
      <c r="E343" s="4"/>
      <c r="F343" s="3"/>
      <c r="G343" s="4"/>
      <c r="H343" s="4"/>
      <c r="I343" s="3"/>
      <c r="J343" s="3"/>
      <c r="K343" s="3"/>
    </row>
    <row r="344" spans="5:11" x14ac:dyDescent="0.2">
      <c r="E344" s="4"/>
      <c r="F344" s="3"/>
      <c r="G344" s="4"/>
      <c r="H344" s="4"/>
      <c r="I344" s="3"/>
      <c r="J344" s="3"/>
      <c r="K344" s="3"/>
    </row>
    <row r="345" spans="5:11" x14ac:dyDescent="0.2">
      <c r="E345" s="4"/>
      <c r="F345" s="3"/>
      <c r="G345" s="4"/>
      <c r="H345" s="4"/>
      <c r="I345" s="3"/>
      <c r="J345" s="3"/>
      <c r="K345" s="3"/>
    </row>
    <row r="346" spans="5:11" x14ac:dyDescent="0.2">
      <c r="E346" s="4"/>
      <c r="F346" s="3"/>
      <c r="G346" s="4"/>
      <c r="H346" s="4"/>
      <c r="I346" s="3"/>
      <c r="J346" s="3"/>
      <c r="K346" s="3"/>
    </row>
    <row r="347" spans="5:11" x14ac:dyDescent="0.2">
      <c r="E347" s="4"/>
      <c r="F347" s="3"/>
      <c r="G347" s="4"/>
      <c r="H347" s="4"/>
      <c r="I347" s="3"/>
      <c r="J347" s="3"/>
      <c r="K347" s="3"/>
    </row>
    <row r="348" spans="5:11" x14ac:dyDescent="0.2">
      <c r="E348" s="4"/>
      <c r="F348" s="3"/>
      <c r="G348" s="4"/>
      <c r="H348" s="4"/>
      <c r="I348" s="3"/>
      <c r="J348" s="3"/>
      <c r="K348" s="3"/>
    </row>
    <row r="349" spans="5:11" x14ac:dyDescent="0.2">
      <c r="E349" s="4"/>
      <c r="F349" s="3"/>
      <c r="G349" s="4"/>
      <c r="H349" s="4"/>
      <c r="I349" s="3"/>
      <c r="J349" s="3"/>
      <c r="K349" s="3"/>
    </row>
    <row r="350" spans="5:11" x14ac:dyDescent="0.2">
      <c r="E350" s="4"/>
      <c r="F350" s="3"/>
      <c r="G350" s="4"/>
      <c r="H350" s="4"/>
      <c r="I350" s="3"/>
      <c r="J350" s="3"/>
      <c r="K350" s="3"/>
    </row>
    <row r="351" spans="5:11" x14ac:dyDescent="0.2">
      <c r="E351" s="4"/>
      <c r="F351" s="3"/>
      <c r="G351" s="4"/>
      <c r="H351" s="4"/>
      <c r="I351" s="3"/>
      <c r="J351" s="3"/>
      <c r="K351" s="3"/>
    </row>
    <row r="352" spans="5:11" x14ac:dyDescent="0.2">
      <c r="E352" s="4"/>
      <c r="F352" s="3"/>
      <c r="G352" s="4"/>
      <c r="H352" s="4"/>
      <c r="I352" s="3"/>
      <c r="J352" s="3"/>
      <c r="K352" s="3"/>
    </row>
    <row r="353" spans="5:11" x14ac:dyDescent="0.2">
      <c r="E353" s="4"/>
      <c r="F353" s="3"/>
      <c r="G353" s="4"/>
      <c r="H353" s="4"/>
      <c r="I353" s="3"/>
      <c r="J353" s="3"/>
      <c r="K353" s="3"/>
    </row>
    <row r="354" spans="5:11" x14ac:dyDescent="0.2">
      <c r="E354" s="4"/>
      <c r="F354" s="3"/>
      <c r="G354" s="4"/>
      <c r="H354" s="4"/>
      <c r="I354" s="3"/>
      <c r="J354" s="3"/>
      <c r="K354" s="3"/>
    </row>
    <row r="355" spans="5:11" x14ac:dyDescent="0.2">
      <c r="E355" s="4"/>
      <c r="F355" s="3"/>
      <c r="G355" s="4"/>
      <c r="H355" s="4"/>
      <c r="I355" s="3"/>
      <c r="J355" s="3"/>
      <c r="K355" s="3"/>
    </row>
    <row r="356" spans="5:11" x14ac:dyDescent="0.2">
      <c r="E356" s="4"/>
      <c r="F356" s="3"/>
      <c r="G356" s="4"/>
      <c r="H356" s="4"/>
      <c r="I356" s="3"/>
      <c r="J356" s="3"/>
      <c r="K356" s="3"/>
    </row>
    <row r="357" spans="5:11" x14ac:dyDescent="0.2">
      <c r="E357" s="4"/>
      <c r="F357" s="3"/>
      <c r="G357" s="4"/>
      <c r="H357" s="4"/>
      <c r="I357" s="3"/>
      <c r="J357" s="3"/>
      <c r="K357" s="3"/>
    </row>
    <row r="358" spans="5:11" x14ac:dyDescent="0.2">
      <c r="E358" s="4"/>
      <c r="F358" s="3"/>
      <c r="G358" s="4"/>
      <c r="H358" s="4"/>
      <c r="I358" s="3"/>
      <c r="J358" s="3"/>
      <c r="K358" s="3"/>
    </row>
    <row r="359" spans="5:11" x14ac:dyDescent="0.2">
      <c r="E359" s="4"/>
      <c r="F359" s="3"/>
      <c r="G359" s="4"/>
      <c r="H359" s="4"/>
      <c r="I359" s="3"/>
      <c r="J359" s="3"/>
      <c r="K359" s="3"/>
    </row>
    <row r="360" spans="5:11" x14ac:dyDescent="0.2">
      <c r="E360" s="4"/>
      <c r="F360" s="3"/>
      <c r="G360" s="4"/>
      <c r="H360" s="4"/>
      <c r="I360" s="3"/>
      <c r="J360" s="3"/>
      <c r="K360" s="3"/>
    </row>
    <row r="361" spans="5:11" x14ac:dyDescent="0.2">
      <c r="E361" s="4"/>
      <c r="F361" s="3"/>
      <c r="G361" s="4"/>
      <c r="H361" s="4"/>
      <c r="I361" s="3"/>
      <c r="J361" s="3"/>
      <c r="K361" s="3"/>
    </row>
    <row r="362" spans="5:11" x14ac:dyDescent="0.2">
      <c r="E362" s="4"/>
      <c r="F362" s="3"/>
      <c r="G362" s="4"/>
      <c r="H362" s="4"/>
      <c r="I362" s="3"/>
      <c r="J362" s="3"/>
      <c r="K362" s="3"/>
    </row>
    <row r="363" spans="5:11" x14ac:dyDescent="0.2">
      <c r="E363" s="4"/>
      <c r="F363" s="3"/>
      <c r="G363" s="4"/>
      <c r="H363" s="4"/>
      <c r="I363" s="3"/>
      <c r="J363" s="3"/>
      <c r="K363" s="3"/>
    </row>
    <row r="364" spans="5:11" x14ac:dyDescent="0.2">
      <c r="E364" s="4"/>
      <c r="F364" s="3"/>
      <c r="G364" s="4"/>
      <c r="H364" s="4"/>
      <c r="I364" s="3"/>
      <c r="J364" s="3"/>
      <c r="K364" s="3"/>
    </row>
    <row r="365" spans="5:11" x14ac:dyDescent="0.2">
      <c r="E365" s="4"/>
      <c r="F365" s="3"/>
      <c r="G365" s="4"/>
      <c r="H365" s="4"/>
      <c r="I365" s="3"/>
      <c r="J365" s="3"/>
      <c r="K365" s="3"/>
    </row>
    <row r="366" spans="5:11" x14ac:dyDescent="0.2">
      <c r="E366" s="4"/>
      <c r="F366" s="3"/>
      <c r="G366" s="4"/>
      <c r="H366" s="4"/>
      <c r="I366" s="3"/>
      <c r="J366" s="3"/>
      <c r="K366" s="3"/>
    </row>
    <row r="367" spans="5:11" x14ac:dyDescent="0.2">
      <c r="E367" s="4"/>
      <c r="F367" s="3"/>
      <c r="G367" s="4"/>
      <c r="H367" s="4"/>
      <c r="I367" s="3"/>
      <c r="J367" s="3"/>
      <c r="K367" s="3"/>
    </row>
    <row r="368" spans="5:11" x14ac:dyDescent="0.2">
      <c r="E368" s="4"/>
      <c r="F368" s="3"/>
      <c r="G368" s="4"/>
      <c r="H368" s="4"/>
      <c r="I368" s="3"/>
      <c r="J368" s="3"/>
      <c r="K368" s="3"/>
    </row>
    <row r="369" spans="5:11" x14ac:dyDescent="0.2">
      <c r="E369" s="4"/>
      <c r="F369" s="3"/>
      <c r="G369" s="4"/>
      <c r="H369" s="4"/>
      <c r="I369" s="3"/>
      <c r="J369" s="3"/>
      <c r="K369" s="3"/>
    </row>
    <row r="370" spans="5:11" x14ac:dyDescent="0.2">
      <c r="E370" s="4"/>
      <c r="F370" s="3"/>
      <c r="G370" s="4"/>
      <c r="H370" s="4"/>
      <c r="I370" s="3"/>
      <c r="J370" s="3"/>
      <c r="K370" s="3"/>
    </row>
    <row r="371" spans="5:11" x14ac:dyDescent="0.2">
      <c r="E371" s="4"/>
      <c r="F371" s="3"/>
      <c r="G371" s="4"/>
      <c r="H371" s="4"/>
      <c r="I371" s="3"/>
      <c r="J371" s="3"/>
      <c r="K371" s="3"/>
    </row>
    <row r="372" spans="5:11" x14ac:dyDescent="0.2">
      <c r="E372" s="4"/>
      <c r="F372" s="3"/>
      <c r="G372" s="4"/>
      <c r="H372" s="4"/>
      <c r="I372" s="3"/>
      <c r="J372" s="3"/>
      <c r="K372" s="3"/>
    </row>
    <row r="373" spans="5:11" x14ac:dyDescent="0.2">
      <c r="E373" s="4"/>
      <c r="F373" s="3"/>
      <c r="G373" s="4"/>
      <c r="H373" s="4"/>
      <c r="I373" s="3"/>
      <c r="J373" s="3"/>
      <c r="K373" s="3"/>
    </row>
    <row r="374" spans="5:11" x14ac:dyDescent="0.2">
      <c r="E374" s="4"/>
      <c r="F374" s="3"/>
      <c r="G374" s="4"/>
      <c r="H374" s="4"/>
      <c r="I374" s="3"/>
      <c r="J374" s="3"/>
      <c r="K374" s="3"/>
    </row>
    <row r="375" spans="5:11" x14ac:dyDescent="0.2">
      <c r="E375" s="4"/>
      <c r="F375" s="3"/>
      <c r="G375" s="4"/>
      <c r="H375" s="4"/>
      <c r="I375" s="3"/>
      <c r="J375" s="3"/>
      <c r="K375" s="3"/>
    </row>
    <row r="376" spans="5:11" x14ac:dyDescent="0.2">
      <c r="E376" s="4"/>
      <c r="F376" s="3"/>
      <c r="G376" s="4"/>
      <c r="H376" s="4"/>
      <c r="I376" s="3"/>
      <c r="J376" s="3"/>
      <c r="K376" s="3"/>
    </row>
    <row r="377" spans="5:11" x14ac:dyDescent="0.2">
      <c r="E377" s="4"/>
      <c r="F377" s="3"/>
      <c r="G377" s="4"/>
      <c r="H377" s="4"/>
      <c r="I377" s="3"/>
      <c r="J377" s="3"/>
      <c r="K377" s="3"/>
    </row>
    <row r="378" spans="5:11" x14ac:dyDescent="0.2">
      <c r="E378" s="4"/>
      <c r="F378" s="3"/>
      <c r="G378" s="4"/>
      <c r="H378" s="4"/>
      <c r="I378" s="3"/>
      <c r="J378" s="3"/>
      <c r="K378" s="3"/>
    </row>
    <row r="379" spans="5:11" x14ac:dyDescent="0.2">
      <c r="E379" s="4"/>
      <c r="F379" s="3"/>
      <c r="G379" s="4"/>
      <c r="H379" s="4"/>
      <c r="I379" s="3"/>
      <c r="J379" s="3"/>
      <c r="K379" s="3"/>
    </row>
    <row r="380" spans="5:11" x14ac:dyDescent="0.2">
      <c r="E380" s="4"/>
      <c r="F380" s="3"/>
      <c r="G380" s="4"/>
      <c r="H380" s="4"/>
      <c r="I380" s="3"/>
      <c r="J380" s="3"/>
      <c r="K380" s="3"/>
    </row>
    <row r="381" spans="5:11" x14ac:dyDescent="0.2">
      <c r="E381" s="4"/>
      <c r="F381" s="3"/>
      <c r="G381" s="4"/>
      <c r="H381" s="4"/>
      <c r="I381" s="3"/>
      <c r="J381" s="3"/>
      <c r="K381" s="3"/>
    </row>
    <row r="382" spans="5:11" x14ac:dyDescent="0.2">
      <c r="E382" s="4"/>
      <c r="F382" s="3"/>
      <c r="G382" s="4"/>
      <c r="H382" s="4"/>
      <c r="I382" s="3"/>
      <c r="J382" s="3"/>
      <c r="K382" s="3"/>
    </row>
    <row r="383" spans="5:11" x14ac:dyDescent="0.2">
      <c r="E383" s="4"/>
      <c r="F383" s="3"/>
      <c r="G383" s="4"/>
      <c r="H383" s="4"/>
      <c r="I383" s="3"/>
      <c r="J383" s="3"/>
      <c r="K383" s="3"/>
    </row>
    <row r="384" spans="5:11" x14ac:dyDescent="0.2">
      <c r="E384" s="4"/>
      <c r="F384" s="3"/>
      <c r="G384" s="4"/>
      <c r="H384" s="4"/>
      <c r="I384" s="3"/>
      <c r="J384" s="3"/>
      <c r="K384" s="3"/>
    </row>
    <row r="385" spans="5:11" x14ac:dyDescent="0.2">
      <c r="E385" s="4"/>
      <c r="F385" s="3"/>
      <c r="G385" s="4"/>
      <c r="H385" s="4"/>
      <c r="I385" s="3"/>
      <c r="J385" s="3"/>
      <c r="K385" s="3"/>
    </row>
    <row r="386" spans="5:11" x14ac:dyDescent="0.2">
      <c r="E386" s="4"/>
      <c r="F386" s="3"/>
      <c r="G386" s="4"/>
      <c r="H386" s="4"/>
      <c r="I386" s="3"/>
      <c r="J386" s="3"/>
      <c r="K386" s="3"/>
    </row>
    <row r="387" spans="5:11" x14ac:dyDescent="0.2">
      <c r="E387" s="4"/>
      <c r="F387" s="3"/>
      <c r="G387" s="4"/>
      <c r="H387" s="4"/>
      <c r="I387" s="3"/>
      <c r="J387" s="3"/>
      <c r="K387" s="3"/>
    </row>
    <row r="388" spans="5:11" x14ac:dyDescent="0.2">
      <c r="E388" s="4"/>
      <c r="F388" s="3"/>
      <c r="G388" s="4"/>
      <c r="H388" s="4"/>
      <c r="I388" s="3"/>
      <c r="J388" s="3"/>
      <c r="K388" s="3"/>
    </row>
    <row r="389" spans="5:11" x14ac:dyDescent="0.2">
      <c r="E389" s="4"/>
      <c r="F389" s="3"/>
      <c r="G389" s="4"/>
      <c r="H389" s="4"/>
      <c r="I389" s="3"/>
      <c r="J389" s="3"/>
      <c r="K389" s="3"/>
    </row>
    <row r="390" spans="5:11" x14ac:dyDescent="0.2">
      <c r="E390" s="4"/>
      <c r="F390" s="3"/>
      <c r="G390" s="4"/>
      <c r="H390" s="4"/>
      <c r="I390" s="3"/>
      <c r="J390" s="3"/>
      <c r="K390" s="3"/>
    </row>
    <row r="391" spans="5:11" x14ac:dyDescent="0.2">
      <c r="E391" s="4"/>
      <c r="F391" s="3"/>
      <c r="G391" s="4"/>
      <c r="H391" s="4"/>
      <c r="I391" s="3"/>
      <c r="J391" s="3"/>
      <c r="K391" s="3"/>
    </row>
    <row r="392" spans="5:11" x14ac:dyDescent="0.2">
      <c r="E392" s="4"/>
      <c r="F392" s="3"/>
      <c r="G392" s="4"/>
      <c r="H392" s="4"/>
      <c r="I392" s="3"/>
      <c r="J392" s="3"/>
      <c r="K392" s="3"/>
    </row>
    <row r="393" spans="5:11" x14ac:dyDescent="0.2">
      <c r="E393" s="4"/>
      <c r="F393" s="3"/>
      <c r="G393" s="4"/>
      <c r="H393" s="4"/>
      <c r="I393" s="3"/>
      <c r="J393" s="3"/>
      <c r="K393" s="3"/>
    </row>
    <row r="394" spans="5:11" x14ac:dyDescent="0.2">
      <c r="E394" s="4"/>
      <c r="F394" s="3"/>
      <c r="G394" s="4"/>
      <c r="H394" s="4"/>
      <c r="I394" s="3"/>
      <c r="J394" s="3"/>
      <c r="K394" s="3"/>
    </row>
    <row r="395" spans="5:11" x14ac:dyDescent="0.2">
      <c r="E395" s="4"/>
      <c r="F395" s="3"/>
      <c r="G395" s="4"/>
      <c r="H395" s="4"/>
      <c r="I395" s="3"/>
      <c r="J395" s="3"/>
      <c r="K395" s="3"/>
    </row>
    <row r="396" spans="5:11" x14ac:dyDescent="0.2">
      <c r="E396" s="4"/>
      <c r="F396" s="3"/>
      <c r="G396" s="4"/>
      <c r="H396" s="4"/>
      <c r="I396" s="3"/>
      <c r="J396" s="3"/>
      <c r="K396" s="3"/>
    </row>
    <row r="397" spans="5:11" x14ac:dyDescent="0.2">
      <c r="E397" s="4"/>
      <c r="F397" s="3"/>
      <c r="G397" s="4"/>
      <c r="H397" s="4"/>
      <c r="I397" s="3"/>
      <c r="J397" s="3"/>
      <c r="K397" s="3"/>
    </row>
    <row r="398" spans="5:11" x14ac:dyDescent="0.2">
      <c r="E398" s="4"/>
      <c r="F398" s="3"/>
      <c r="G398" s="4"/>
      <c r="H398" s="4"/>
      <c r="I398" s="3"/>
      <c r="J398" s="3"/>
      <c r="K398" s="3"/>
    </row>
    <row r="399" spans="5:11" x14ac:dyDescent="0.2">
      <c r="E399" s="4"/>
      <c r="F399" s="3"/>
      <c r="G399" s="4"/>
      <c r="H399" s="4"/>
      <c r="I399" s="3"/>
      <c r="J399" s="3"/>
      <c r="K399" s="3"/>
    </row>
    <row r="400" spans="5:11" x14ac:dyDescent="0.2">
      <c r="E400" s="4"/>
      <c r="F400" s="3"/>
      <c r="G400" s="4"/>
      <c r="H400" s="4"/>
      <c r="I400" s="3"/>
      <c r="J400" s="3"/>
      <c r="K400" s="3"/>
    </row>
    <row r="401" spans="5:11" x14ac:dyDescent="0.2">
      <c r="E401" s="4"/>
      <c r="F401" s="3"/>
      <c r="G401" s="4"/>
      <c r="H401" s="4"/>
      <c r="I401" s="3"/>
      <c r="J401" s="3"/>
      <c r="K401" s="3"/>
    </row>
    <row r="402" spans="5:11" x14ac:dyDescent="0.2">
      <c r="E402" s="4"/>
      <c r="F402" s="3"/>
      <c r="G402" s="4"/>
      <c r="H402" s="4"/>
      <c r="I402" s="3"/>
      <c r="J402" s="3"/>
      <c r="K402" s="3"/>
    </row>
    <row r="403" spans="5:11" x14ac:dyDescent="0.2">
      <c r="E403" s="4"/>
      <c r="F403" s="3"/>
      <c r="G403" s="4"/>
      <c r="H403" s="4"/>
      <c r="I403" s="3"/>
      <c r="J403" s="3"/>
      <c r="K403" s="3"/>
    </row>
    <row r="404" spans="5:11" x14ac:dyDescent="0.2">
      <c r="E404" s="4"/>
      <c r="F404" s="3"/>
      <c r="G404" s="4"/>
      <c r="H404" s="4"/>
      <c r="I404" s="3"/>
      <c r="J404" s="3"/>
      <c r="K404" s="3"/>
    </row>
    <row r="405" spans="5:11" x14ac:dyDescent="0.2">
      <c r="E405" s="4"/>
      <c r="F405" s="3"/>
      <c r="G405" s="4"/>
      <c r="H405" s="4"/>
      <c r="I405" s="3"/>
      <c r="J405" s="3"/>
      <c r="K405" s="3"/>
    </row>
    <row r="406" spans="5:11" x14ac:dyDescent="0.2">
      <c r="E406" s="4"/>
      <c r="F406" s="3"/>
      <c r="G406" s="4"/>
      <c r="H406" s="4"/>
      <c r="I406" s="3"/>
      <c r="J406" s="3"/>
      <c r="K406" s="3"/>
    </row>
    <row r="407" spans="5:11" x14ac:dyDescent="0.2">
      <c r="E407" s="4"/>
      <c r="F407" s="3"/>
      <c r="G407" s="4"/>
      <c r="H407" s="4"/>
      <c r="I407" s="3"/>
      <c r="J407" s="3"/>
      <c r="K407" s="3"/>
    </row>
    <row r="408" spans="5:11" x14ac:dyDescent="0.2">
      <c r="E408" s="4"/>
      <c r="F408" s="3"/>
      <c r="G408" s="4"/>
      <c r="H408" s="4"/>
      <c r="I408" s="3"/>
      <c r="J408" s="3"/>
      <c r="K408" s="3"/>
    </row>
    <row r="409" spans="5:11" x14ac:dyDescent="0.2">
      <c r="E409" s="4"/>
      <c r="F409" s="3"/>
      <c r="G409" s="4"/>
      <c r="H409" s="4"/>
      <c r="I409" s="3"/>
      <c r="J409" s="3"/>
      <c r="K409" s="3"/>
    </row>
    <row r="410" spans="5:11" x14ac:dyDescent="0.2">
      <c r="E410" s="4"/>
      <c r="F410" s="3"/>
      <c r="G410" s="4"/>
      <c r="H410" s="4"/>
      <c r="I410" s="3"/>
      <c r="J410" s="3"/>
      <c r="K410" s="3"/>
    </row>
    <row r="411" spans="5:11" x14ac:dyDescent="0.2">
      <c r="E411" s="4"/>
      <c r="F411" s="3"/>
      <c r="G411" s="4"/>
      <c r="H411" s="4"/>
      <c r="I411" s="3"/>
      <c r="J411" s="3"/>
      <c r="K411" s="3"/>
    </row>
    <row r="412" spans="5:11" x14ac:dyDescent="0.2">
      <c r="E412" s="4"/>
      <c r="F412" s="3"/>
      <c r="G412" s="4"/>
      <c r="H412" s="4"/>
      <c r="I412" s="3"/>
      <c r="J412" s="3"/>
      <c r="K412" s="3"/>
    </row>
    <row r="413" spans="5:11" x14ac:dyDescent="0.2">
      <c r="E413" s="4"/>
      <c r="F413" s="3"/>
      <c r="G413" s="4"/>
      <c r="H413" s="4"/>
      <c r="I413" s="3"/>
      <c r="J413" s="3"/>
      <c r="K413" s="3"/>
    </row>
    <row r="414" spans="5:11" x14ac:dyDescent="0.2">
      <c r="E414" s="4"/>
      <c r="F414" s="3"/>
      <c r="G414" s="4"/>
      <c r="H414" s="4"/>
      <c r="I414" s="3"/>
      <c r="J414" s="3"/>
      <c r="K414" s="3"/>
    </row>
    <row r="415" spans="5:11" x14ac:dyDescent="0.2">
      <c r="E415" s="4"/>
      <c r="F415" s="3"/>
      <c r="G415" s="4"/>
      <c r="H415" s="4"/>
      <c r="I415" s="3"/>
      <c r="J415" s="3"/>
      <c r="K415" s="3"/>
    </row>
    <row r="416" spans="5:11" x14ac:dyDescent="0.2">
      <c r="E416" s="4"/>
      <c r="F416" s="3"/>
      <c r="G416" s="4"/>
      <c r="H416" s="4"/>
      <c r="I416" s="3"/>
      <c r="J416" s="3"/>
      <c r="K416" s="3"/>
    </row>
    <row r="417" spans="5:11" x14ac:dyDescent="0.2">
      <c r="E417" s="4"/>
      <c r="F417" s="3"/>
      <c r="G417" s="4"/>
      <c r="H417" s="4"/>
      <c r="I417" s="3"/>
      <c r="J417" s="3"/>
      <c r="K417" s="3"/>
    </row>
    <row r="418" spans="5:11" x14ac:dyDescent="0.2">
      <c r="E418" s="4"/>
      <c r="F418" s="3"/>
      <c r="G418" s="4"/>
      <c r="H418" s="4"/>
      <c r="I418" s="3"/>
      <c r="J418" s="3"/>
      <c r="K418" s="3"/>
    </row>
    <row r="419" spans="5:11" x14ac:dyDescent="0.2">
      <c r="E419" s="4"/>
      <c r="F419" s="3"/>
      <c r="G419" s="4"/>
      <c r="H419" s="4"/>
      <c r="I419" s="3"/>
      <c r="J419" s="3"/>
      <c r="K419" s="3"/>
    </row>
    <row r="420" spans="5:11" x14ac:dyDescent="0.2">
      <c r="E420" s="4"/>
      <c r="F420" s="3"/>
      <c r="G420" s="4"/>
      <c r="H420" s="4"/>
      <c r="I420" s="3"/>
      <c r="J420" s="3"/>
      <c r="K420" s="3"/>
    </row>
    <row r="421" spans="5:11" x14ac:dyDescent="0.2">
      <c r="E421" s="4"/>
      <c r="F421" s="3"/>
      <c r="G421" s="4"/>
      <c r="H421" s="4"/>
      <c r="I421" s="3"/>
      <c r="J421" s="3"/>
      <c r="K421" s="3"/>
    </row>
    <row r="422" spans="5:11" x14ac:dyDescent="0.2">
      <c r="E422" s="4"/>
      <c r="F422" s="3"/>
      <c r="G422" s="4"/>
      <c r="H422" s="4"/>
      <c r="I422" s="3"/>
      <c r="J422" s="3"/>
      <c r="K422" s="3"/>
    </row>
    <row r="423" spans="5:11" x14ac:dyDescent="0.2">
      <c r="E423" s="4"/>
      <c r="F423" s="3"/>
      <c r="G423" s="4"/>
      <c r="H423" s="4"/>
      <c r="I423" s="3"/>
      <c r="J423" s="3"/>
      <c r="K423" s="3"/>
    </row>
    <row r="424" spans="5:11" x14ac:dyDescent="0.2">
      <c r="E424" s="4"/>
      <c r="F424" s="3"/>
      <c r="G424" s="4"/>
      <c r="H424" s="4"/>
      <c r="I424" s="3"/>
      <c r="J424" s="3"/>
      <c r="K424" s="3"/>
    </row>
    <row r="425" spans="5:11" x14ac:dyDescent="0.2">
      <c r="E425" s="4"/>
      <c r="F425" s="3"/>
      <c r="G425" s="4"/>
      <c r="H425" s="4"/>
      <c r="I425" s="3"/>
      <c r="J425" s="3"/>
      <c r="K425" s="3"/>
    </row>
    <row r="426" spans="5:11" x14ac:dyDescent="0.2">
      <c r="E426" s="4"/>
      <c r="F426" s="3"/>
      <c r="G426" s="4"/>
      <c r="H426" s="4"/>
      <c r="I426" s="3"/>
      <c r="J426" s="3"/>
      <c r="K426" s="3"/>
    </row>
    <row r="427" spans="5:11" x14ac:dyDescent="0.2">
      <c r="E427" s="4"/>
      <c r="F427" s="3"/>
      <c r="G427" s="4"/>
      <c r="H427" s="4"/>
      <c r="I427" s="3"/>
      <c r="J427" s="3"/>
      <c r="K427" s="3"/>
    </row>
    <row r="428" spans="5:11" x14ac:dyDescent="0.2">
      <c r="E428" s="4"/>
      <c r="F428" s="3"/>
      <c r="G428" s="4"/>
      <c r="H428" s="4"/>
      <c r="I428" s="3"/>
      <c r="J428" s="3"/>
      <c r="K428" s="3"/>
    </row>
    <row r="429" spans="5:11" x14ac:dyDescent="0.2">
      <c r="E429" s="4"/>
      <c r="F429" s="3"/>
      <c r="G429" s="4"/>
      <c r="H429" s="4"/>
      <c r="I429" s="3"/>
      <c r="J429" s="3"/>
      <c r="K429" s="3"/>
    </row>
    <row r="430" spans="5:11" x14ac:dyDescent="0.2">
      <c r="E430" s="4"/>
      <c r="F430" s="3"/>
      <c r="G430" s="4"/>
      <c r="H430" s="4"/>
      <c r="I430" s="3"/>
      <c r="J430" s="3"/>
      <c r="K430" s="3"/>
    </row>
    <row r="431" spans="5:11" x14ac:dyDescent="0.2">
      <c r="E431" s="4"/>
      <c r="F431" s="3"/>
      <c r="G431" s="4"/>
      <c r="H431" s="4"/>
      <c r="I431" s="3"/>
      <c r="J431" s="3"/>
      <c r="K431" s="3"/>
    </row>
    <row r="432" spans="5:11" x14ac:dyDescent="0.2">
      <c r="E432" s="4"/>
      <c r="F432" s="3"/>
      <c r="G432" s="4"/>
      <c r="H432" s="4"/>
      <c r="I432" s="3"/>
      <c r="J432" s="3"/>
      <c r="K432" s="3"/>
    </row>
    <row r="433" spans="5:11" x14ac:dyDescent="0.2">
      <c r="E433" s="4"/>
      <c r="F433" s="3"/>
      <c r="G433" s="4"/>
      <c r="H433" s="4"/>
      <c r="I433" s="3"/>
      <c r="J433" s="3"/>
      <c r="K433" s="3"/>
    </row>
    <row r="434" spans="5:11" x14ac:dyDescent="0.2">
      <c r="E434" s="4"/>
      <c r="F434" s="3"/>
      <c r="G434" s="4"/>
      <c r="H434" s="4"/>
      <c r="I434" s="3"/>
      <c r="J434" s="3"/>
      <c r="K434" s="3"/>
    </row>
    <row r="435" spans="5:11" x14ac:dyDescent="0.2">
      <c r="E435" s="4"/>
      <c r="F435" s="3"/>
      <c r="G435" s="4"/>
      <c r="H435" s="4"/>
      <c r="I435" s="3"/>
      <c r="J435" s="3"/>
      <c r="K435" s="3"/>
    </row>
    <row r="436" spans="5:11" x14ac:dyDescent="0.2">
      <c r="E436" s="4"/>
      <c r="F436" s="3"/>
      <c r="G436" s="4"/>
      <c r="H436" s="4"/>
      <c r="I436" s="3"/>
      <c r="J436" s="3"/>
      <c r="K436" s="3"/>
    </row>
    <row r="437" spans="5:11" x14ac:dyDescent="0.2">
      <c r="E437" s="4"/>
      <c r="F437" s="3"/>
      <c r="G437" s="4"/>
      <c r="H437" s="4"/>
      <c r="I437" s="3"/>
      <c r="J437" s="3"/>
      <c r="K437" s="3"/>
    </row>
    <row r="438" spans="5:11" x14ac:dyDescent="0.2">
      <c r="E438" s="4"/>
      <c r="F438" s="3"/>
      <c r="G438" s="4"/>
      <c r="H438" s="4"/>
      <c r="I438" s="3"/>
      <c r="J438" s="3"/>
      <c r="K438" s="3"/>
    </row>
    <row r="439" spans="5:11" x14ac:dyDescent="0.2">
      <c r="E439" s="4"/>
      <c r="F439" s="3"/>
      <c r="G439" s="4"/>
      <c r="H439" s="4"/>
      <c r="I439" s="3"/>
      <c r="J439" s="3"/>
      <c r="K439" s="3"/>
    </row>
    <row r="440" spans="5:11" x14ac:dyDescent="0.2">
      <c r="E440" s="4"/>
      <c r="F440" s="3"/>
      <c r="G440" s="4"/>
      <c r="H440" s="4"/>
      <c r="I440" s="3"/>
      <c r="J440" s="3"/>
      <c r="K440" s="3"/>
    </row>
    <row r="441" spans="5:11" x14ac:dyDescent="0.2">
      <c r="E441" s="4"/>
      <c r="F441" s="3"/>
      <c r="G441" s="4"/>
      <c r="H441" s="4"/>
      <c r="I441" s="3"/>
      <c r="J441" s="3"/>
      <c r="K441" s="3"/>
    </row>
    <row r="442" spans="5:11" x14ac:dyDescent="0.2">
      <c r="E442" s="4"/>
      <c r="F442" s="3"/>
      <c r="G442" s="4"/>
      <c r="H442" s="4"/>
      <c r="I442" s="3"/>
      <c r="J442" s="3"/>
      <c r="K442" s="3"/>
    </row>
    <row r="443" spans="5:11" x14ac:dyDescent="0.2">
      <c r="E443" s="4"/>
      <c r="F443" s="3"/>
      <c r="G443" s="4"/>
      <c r="H443" s="4"/>
      <c r="I443" s="3"/>
      <c r="J443" s="3"/>
      <c r="K443" s="3"/>
    </row>
    <row r="444" spans="5:11" x14ac:dyDescent="0.2">
      <c r="E444" s="4"/>
      <c r="F444" s="3"/>
      <c r="G444" s="4"/>
      <c r="H444" s="4"/>
      <c r="I444" s="3"/>
      <c r="J444" s="3"/>
      <c r="K444" s="3"/>
    </row>
    <row r="445" spans="5:11" x14ac:dyDescent="0.2">
      <c r="E445" s="4"/>
      <c r="F445" s="3"/>
      <c r="G445" s="4"/>
      <c r="H445" s="4"/>
      <c r="I445" s="3"/>
      <c r="J445" s="3"/>
      <c r="K445" s="3"/>
    </row>
    <row r="446" spans="5:11" x14ac:dyDescent="0.2">
      <c r="E446" s="4"/>
      <c r="F446" s="3"/>
      <c r="G446" s="4"/>
      <c r="H446" s="4"/>
      <c r="I446" s="3"/>
      <c r="J446" s="3"/>
      <c r="K446" s="3"/>
    </row>
    <row r="447" spans="5:11" x14ac:dyDescent="0.2">
      <c r="E447" s="4"/>
      <c r="F447" s="3"/>
      <c r="G447" s="4"/>
      <c r="H447" s="4"/>
      <c r="I447" s="3"/>
      <c r="J447" s="3"/>
      <c r="K447" s="3"/>
    </row>
    <row r="448" spans="5:11" x14ac:dyDescent="0.2">
      <c r="E448" s="4"/>
      <c r="F448" s="3"/>
      <c r="G448" s="4"/>
      <c r="H448" s="4"/>
      <c r="I448" s="3"/>
      <c r="J448" s="3"/>
      <c r="K448" s="3"/>
    </row>
    <row r="449" spans="5:11" x14ac:dyDescent="0.2">
      <c r="E449" s="4"/>
      <c r="F449" s="3"/>
      <c r="G449" s="4"/>
      <c r="H449" s="4"/>
      <c r="I449" s="3"/>
      <c r="J449" s="3"/>
      <c r="K449" s="3"/>
    </row>
    <row r="450" spans="5:11" x14ac:dyDescent="0.2">
      <c r="E450" s="4"/>
      <c r="F450" s="3"/>
      <c r="G450" s="4"/>
      <c r="H450" s="4"/>
      <c r="I450" s="3"/>
      <c r="J450" s="3"/>
      <c r="K450" s="3"/>
    </row>
    <row r="451" spans="5:11" x14ac:dyDescent="0.2">
      <c r="E451" s="4"/>
      <c r="F451" s="3"/>
      <c r="G451" s="4"/>
      <c r="H451" s="4"/>
      <c r="I451" s="3"/>
      <c r="J451" s="3"/>
      <c r="K451" s="3"/>
    </row>
    <row r="452" spans="5:11" x14ac:dyDescent="0.2">
      <c r="E452" s="4"/>
      <c r="F452" s="3"/>
      <c r="G452" s="4"/>
      <c r="H452" s="4"/>
      <c r="I452" s="3"/>
      <c r="J452" s="3"/>
      <c r="K452" s="3"/>
    </row>
    <row r="453" spans="5:11" x14ac:dyDescent="0.2">
      <c r="E453" s="4"/>
      <c r="F453" s="3"/>
      <c r="G453" s="4"/>
      <c r="H453" s="4"/>
      <c r="I453" s="3"/>
      <c r="J453" s="3"/>
      <c r="K453" s="3"/>
    </row>
    <row r="454" spans="5:11" x14ac:dyDescent="0.2">
      <c r="E454" s="4"/>
      <c r="F454" s="3"/>
      <c r="G454" s="4"/>
      <c r="H454" s="4"/>
      <c r="I454" s="3"/>
      <c r="J454" s="3"/>
      <c r="K454" s="3"/>
    </row>
    <row r="455" spans="5:11" x14ac:dyDescent="0.2">
      <c r="E455" s="4"/>
      <c r="F455" s="3"/>
      <c r="G455" s="4"/>
      <c r="H455" s="4"/>
      <c r="I455" s="3"/>
      <c r="J455" s="3"/>
      <c r="K455" s="3"/>
    </row>
    <row r="456" spans="5:11" x14ac:dyDescent="0.2">
      <c r="E456" s="4"/>
      <c r="F456" s="3"/>
      <c r="G456" s="4"/>
      <c r="H456" s="4"/>
      <c r="I456" s="3"/>
      <c r="J456" s="3"/>
      <c r="K456" s="3"/>
    </row>
    <row r="457" spans="5:11" x14ac:dyDescent="0.2">
      <c r="E457" s="4"/>
      <c r="F457" s="3"/>
      <c r="G457" s="4"/>
      <c r="H457" s="4"/>
      <c r="I457" s="3"/>
      <c r="J457" s="3"/>
      <c r="K457" s="3"/>
    </row>
    <row r="458" spans="5:11" x14ac:dyDescent="0.2">
      <c r="E458" s="4"/>
      <c r="F458" s="3"/>
      <c r="G458" s="4"/>
      <c r="H458" s="4"/>
      <c r="I458" s="3"/>
      <c r="J458" s="3"/>
      <c r="K458" s="3"/>
    </row>
    <row r="459" spans="5:11" x14ac:dyDescent="0.2">
      <c r="E459" s="4"/>
      <c r="F459" s="3"/>
      <c r="G459" s="4"/>
      <c r="H459" s="4"/>
      <c r="I459" s="3"/>
      <c r="J459" s="3"/>
      <c r="K459" s="3"/>
    </row>
    <row r="460" spans="5:11" x14ac:dyDescent="0.2">
      <c r="E460" s="4"/>
      <c r="F460" s="3"/>
      <c r="G460" s="4"/>
      <c r="H460" s="4"/>
      <c r="I460" s="3"/>
      <c r="J460" s="3"/>
      <c r="K460" s="3"/>
    </row>
    <row r="461" spans="5:11" x14ac:dyDescent="0.2">
      <c r="E461" s="4"/>
      <c r="F461" s="3"/>
      <c r="G461" s="4"/>
      <c r="H461" s="4"/>
      <c r="I461" s="3"/>
      <c r="J461" s="3"/>
      <c r="K461" s="3"/>
    </row>
    <row r="462" spans="5:11" x14ac:dyDescent="0.2">
      <c r="E462" s="4"/>
      <c r="F462" s="3"/>
      <c r="G462" s="4"/>
      <c r="H462" s="4"/>
      <c r="I462" s="3"/>
      <c r="J462" s="3"/>
      <c r="K462" s="3"/>
    </row>
    <row r="463" spans="5:11" x14ac:dyDescent="0.2">
      <c r="E463" s="4"/>
      <c r="F463" s="3"/>
      <c r="G463" s="4"/>
      <c r="H463" s="4"/>
      <c r="I463" s="3"/>
      <c r="J463" s="3"/>
      <c r="K463" s="3"/>
    </row>
    <row r="464" spans="5:11" x14ac:dyDescent="0.2">
      <c r="E464" s="4"/>
      <c r="F464" s="3"/>
      <c r="G464" s="4"/>
      <c r="H464" s="4"/>
      <c r="I464" s="3"/>
      <c r="J464" s="3"/>
      <c r="K464" s="3"/>
    </row>
    <row r="465" spans="5:11" x14ac:dyDescent="0.2">
      <c r="E465" s="4"/>
      <c r="F465" s="3"/>
      <c r="G465" s="4"/>
      <c r="H465" s="4"/>
      <c r="I465" s="3"/>
      <c r="J465" s="3"/>
      <c r="K465" s="3"/>
    </row>
    <row r="466" spans="5:11" x14ac:dyDescent="0.2">
      <c r="E466" s="4"/>
      <c r="F466" s="3"/>
      <c r="G466" s="4"/>
      <c r="H466" s="4"/>
      <c r="I466" s="3"/>
      <c r="J466" s="3"/>
      <c r="K466" s="3"/>
    </row>
    <row r="467" spans="5:11" x14ac:dyDescent="0.2">
      <c r="E467" s="4"/>
      <c r="F467" s="3"/>
      <c r="G467" s="4"/>
      <c r="H467" s="4"/>
      <c r="I467" s="3"/>
      <c r="J467" s="3"/>
      <c r="K467" s="3"/>
    </row>
    <row r="468" spans="5:11" x14ac:dyDescent="0.2">
      <c r="E468" s="4"/>
      <c r="F468" s="3"/>
      <c r="G468" s="4"/>
      <c r="H468" s="4"/>
      <c r="I468" s="3"/>
      <c r="J468" s="3"/>
      <c r="K468" s="3"/>
    </row>
    <row r="469" spans="5:11" x14ac:dyDescent="0.2">
      <c r="E469" s="4"/>
      <c r="F469" s="3"/>
      <c r="G469" s="4"/>
      <c r="H469" s="4"/>
      <c r="I469" s="3"/>
      <c r="J469" s="3"/>
      <c r="K469" s="3"/>
    </row>
    <row r="470" spans="5:11" x14ac:dyDescent="0.2">
      <c r="E470" s="4"/>
      <c r="F470" s="3"/>
      <c r="G470" s="4"/>
      <c r="H470" s="4"/>
      <c r="I470" s="3"/>
      <c r="J470" s="3"/>
      <c r="K470" s="3"/>
    </row>
    <row r="471" spans="5:11" x14ac:dyDescent="0.2">
      <c r="E471" s="4"/>
      <c r="F471" s="3"/>
      <c r="G471" s="4"/>
      <c r="H471" s="4"/>
      <c r="I471" s="3"/>
      <c r="J471" s="3"/>
      <c r="K471" s="3"/>
    </row>
    <row r="472" spans="5:11" x14ac:dyDescent="0.2">
      <c r="E472" s="4"/>
      <c r="F472" s="3"/>
      <c r="G472" s="4"/>
      <c r="H472" s="4"/>
      <c r="I472" s="3"/>
      <c r="J472" s="3"/>
      <c r="K472" s="3"/>
    </row>
    <row r="473" spans="5:11" x14ac:dyDescent="0.2">
      <c r="E473" s="4"/>
      <c r="F473" s="3"/>
      <c r="G473" s="4"/>
      <c r="H473" s="4"/>
      <c r="I473" s="3"/>
      <c r="J473" s="3"/>
      <c r="K473" s="3"/>
    </row>
    <row r="474" spans="5:11" x14ac:dyDescent="0.2">
      <c r="E474" s="4"/>
      <c r="F474" s="3"/>
      <c r="G474" s="4"/>
      <c r="H474" s="4"/>
      <c r="I474" s="3"/>
      <c r="J474" s="3"/>
      <c r="K474" s="3"/>
    </row>
    <row r="475" spans="5:11" x14ac:dyDescent="0.2">
      <c r="E475" s="4"/>
      <c r="F475" s="3"/>
      <c r="G475" s="4"/>
      <c r="H475" s="4"/>
      <c r="I475" s="3"/>
      <c r="J475" s="3"/>
      <c r="K475" s="3"/>
    </row>
    <row r="476" spans="5:11" x14ac:dyDescent="0.2">
      <c r="E476" s="4"/>
      <c r="F476" s="3"/>
      <c r="G476" s="4"/>
      <c r="H476" s="4"/>
      <c r="I476" s="3"/>
      <c r="J476" s="3"/>
      <c r="K476" s="3"/>
    </row>
    <row r="477" spans="5:11" x14ac:dyDescent="0.2">
      <c r="E477" s="4"/>
      <c r="F477" s="3"/>
      <c r="G477" s="4"/>
      <c r="H477" s="4"/>
      <c r="I477" s="3"/>
      <c r="J477" s="3"/>
      <c r="K477" s="3"/>
    </row>
    <row r="478" spans="5:11" x14ac:dyDescent="0.2">
      <c r="E478" s="4"/>
      <c r="F478" s="3"/>
      <c r="G478" s="4"/>
      <c r="H478" s="4"/>
      <c r="I478" s="3"/>
      <c r="J478" s="3"/>
      <c r="K478" s="3"/>
    </row>
    <row r="479" spans="5:11" x14ac:dyDescent="0.2">
      <c r="E479" s="4"/>
      <c r="F479" s="3"/>
      <c r="G479" s="4"/>
      <c r="H479" s="4"/>
      <c r="I479" s="3"/>
      <c r="J479" s="3"/>
      <c r="K479" s="3"/>
    </row>
    <row r="480" spans="5:11" x14ac:dyDescent="0.2">
      <c r="E480" s="4"/>
      <c r="F480" s="3"/>
      <c r="G480" s="4"/>
      <c r="H480" s="4"/>
      <c r="I480" s="3"/>
      <c r="J480" s="3"/>
      <c r="K480" s="3"/>
    </row>
    <row r="481" spans="5:11" x14ac:dyDescent="0.2">
      <c r="E481" s="4"/>
      <c r="F481" s="3"/>
      <c r="G481" s="4"/>
      <c r="H481" s="4"/>
      <c r="I481" s="3"/>
      <c r="J481" s="3"/>
      <c r="K481" s="3"/>
    </row>
    <row r="482" spans="5:11" x14ac:dyDescent="0.2">
      <c r="E482" s="4"/>
      <c r="F482" s="3"/>
      <c r="G482" s="4"/>
      <c r="H482" s="4"/>
      <c r="I482" s="3"/>
      <c r="J482" s="3"/>
      <c r="K482" s="3"/>
    </row>
    <row r="483" spans="5:11" x14ac:dyDescent="0.2">
      <c r="E483" s="4"/>
      <c r="F483" s="3"/>
      <c r="G483" s="4"/>
      <c r="H483" s="4"/>
      <c r="I483" s="3"/>
      <c r="J483" s="3"/>
      <c r="K483" s="3"/>
    </row>
    <row r="484" spans="5:11" x14ac:dyDescent="0.2">
      <c r="E484" s="4"/>
      <c r="F484" s="3"/>
      <c r="G484" s="4"/>
      <c r="H484" s="4"/>
      <c r="I484" s="3"/>
      <c r="J484" s="3"/>
      <c r="K484" s="3"/>
    </row>
    <row r="485" spans="5:11" x14ac:dyDescent="0.2">
      <c r="E485" s="4"/>
      <c r="F485" s="3"/>
      <c r="G485" s="4"/>
      <c r="H485" s="4"/>
      <c r="I485" s="3"/>
      <c r="J485" s="3"/>
      <c r="K485" s="3"/>
    </row>
    <row r="486" spans="5:11" x14ac:dyDescent="0.2">
      <c r="E486" s="4"/>
      <c r="F486" s="3"/>
      <c r="G486" s="4"/>
      <c r="H486" s="4"/>
      <c r="I486" s="3"/>
      <c r="J486" s="3"/>
      <c r="K486" s="3"/>
    </row>
    <row r="487" spans="5:11" x14ac:dyDescent="0.2">
      <c r="E487" s="4"/>
      <c r="F487" s="3"/>
      <c r="G487" s="4"/>
      <c r="H487" s="4"/>
      <c r="I487" s="3"/>
      <c r="J487" s="3"/>
      <c r="K487" s="3"/>
    </row>
    <row r="488" spans="5:11" x14ac:dyDescent="0.2">
      <c r="E488" s="4"/>
      <c r="F488" s="3"/>
      <c r="G488" s="4"/>
      <c r="H488" s="4"/>
      <c r="I488" s="3"/>
      <c r="J488" s="3"/>
      <c r="K488" s="3"/>
    </row>
    <row r="489" spans="5:11" x14ac:dyDescent="0.2">
      <c r="E489" s="4"/>
      <c r="F489" s="3"/>
      <c r="G489" s="4"/>
      <c r="H489" s="4"/>
      <c r="I489" s="3"/>
      <c r="J489" s="3"/>
      <c r="K489" s="3"/>
    </row>
    <row r="490" spans="5:11" x14ac:dyDescent="0.2">
      <c r="E490" s="4"/>
      <c r="F490" s="3"/>
      <c r="G490" s="4"/>
      <c r="H490" s="4"/>
      <c r="I490" s="3"/>
      <c r="J490" s="3"/>
      <c r="K490" s="3"/>
    </row>
    <row r="491" spans="5:11" x14ac:dyDescent="0.2">
      <c r="E491" s="4"/>
      <c r="F491" s="3"/>
      <c r="G491" s="4"/>
      <c r="H491" s="4"/>
      <c r="I491" s="3"/>
      <c r="J491" s="3"/>
      <c r="K491" s="3"/>
    </row>
    <row r="492" spans="5:11" x14ac:dyDescent="0.2">
      <c r="E492" s="4"/>
      <c r="F492" s="3"/>
      <c r="G492" s="4"/>
      <c r="H492" s="4"/>
      <c r="I492" s="3"/>
      <c r="J492" s="3"/>
      <c r="K492" s="3"/>
    </row>
    <row r="493" spans="5:11" x14ac:dyDescent="0.2">
      <c r="E493" s="4"/>
      <c r="F493" s="3"/>
      <c r="G493" s="4"/>
      <c r="H493" s="4"/>
      <c r="I493" s="3"/>
      <c r="J493" s="3"/>
      <c r="K493" s="3"/>
    </row>
    <row r="494" spans="5:11" x14ac:dyDescent="0.2">
      <c r="E494" s="4"/>
      <c r="F494" s="3"/>
      <c r="G494" s="4"/>
      <c r="H494" s="4"/>
      <c r="I494" s="3"/>
      <c r="J494" s="3"/>
      <c r="K494" s="3"/>
    </row>
    <row r="495" spans="5:11" x14ac:dyDescent="0.2">
      <c r="E495" s="4"/>
      <c r="F495" s="3"/>
      <c r="G495" s="4"/>
      <c r="H495" s="4"/>
      <c r="I495" s="3"/>
      <c r="J495" s="3"/>
      <c r="K495" s="3"/>
    </row>
    <row r="496" spans="5:11" x14ac:dyDescent="0.2">
      <c r="E496" s="4"/>
      <c r="F496" s="3"/>
      <c r="G496" s="4"/>
      <c r="H496" s="4"/>
      <c r="I496" s="3"/>
      <c r="J496" s="3"/>
      <c r="K496" s="3"/>
    </row>
    <row r="497" spans="5:11" x14ac:dyDescent="0.2">
      <c r="E497" s="4"/>
      <c r="F497" s="3"/>
      <c r="G497" s="4"/>
      <c r="H497" s="4"/>
      <c r="I497" s="3"/>
      <c r="J497" s="3"/>
      <c r="K497" s="3"/>
    </row>
    <row r="498" spans="5:11" x14ac:dyDescent="0.2">
      <c r="E498" s="4"/>
      <c r="F498" s="3"/>
      <c r="G498" s="4"/>
      <c r="H498" s="4"/>
      <c r="I498" s="3"/>
      <c r="J498" s="3"/>
      <c r="K498" s="3"/>
    </row>
    <row r="499" spans="5:11" x14ac:dyDescent="0.2">
      <c r="E499" s="4"/>
      <c r="F499" s="3"/>
      <c r="G499" s="4"/>
      <c r="H499" s="4"/>
      <c r="I499" s="3"/>
      <c r="J499" s="3"/>
      <c r="K499" s="3"/>
    </row>
    <row r="500" spans="5:11" x14ac:dyDescent="0.2">
      <c r="E500" s="4"/>
      <c r="F500" s="3"/>
      <c r="G500" s="4"/>
      <c r="H500" s="4"/>
      <c r="I500" s="3"/>
      <c r="J500" s="3"/>
      <c r="K500" s="3"/>
    </row>
    <row r="501" spans="5:11" x14ac:dyDescent="0.2">
      <c r="E501" s="4"/>
      <c r="F501" s="3"/>
      <c r="G501" s="4"/>
      <c r="H501" s="4"/>
      <c r="I501" s="3"/>
      <c r="J501" s="3"/>
      <c r="K501" s="3"/>
    </row>
    <row r="502" spans="5:11" x14ac:dyDescent="0.2">
      <c r="E502" s="4"/>
      <c r="F502" s="3"/>
      <c r="G502" s="4"/>
      <c r="H502" s="4"/>
      <c r="I502" s="3"/>
      <c r="J502" s="3"/>
      <c r="K502" s="3"/>
    </row>
    <row r="503" spans="5:11" x14ac:dyDescent="0.2">
      <c r="E503" s="4"/>
      <c r="F503" s="3"/>
      <c r="G503" s="4"/>
      <c r="H503" s="4"/>
      <c r="I503" s="3"/>
      <c r="J503" s="3"/>
      <c r="K503" s="3"/>
    </row>
    <row r="504" spans="5:11" x14ac:dyDescent="0.2">
      <c r="E504" s="4"/>
      <c r="F504" s="3"/>
      <c r="G504" s="4"/>
      <c r="H504" s="4"/>
      <c r="I504" s="3"/>
      <c r="J504" s="3"/>
      <c r="K504" s="3"/>
    </row>
    <row r="505" spans="5:11" x14ac:dyDescent="0.2">
      <c r="E505" s="4"/>
      <c r="F505" s="3"/>
      <c r="G505" s="4"/>
      <c r="H505" s="4"/>
      <c r="I505" s="3"/>
      <c r="J505" s="3"/>
      <c r="K505" s="3"/>
    </row>
    <row r="506" spans="5:11" x14ac:dyDescent="0.2">
      <c r="E506" s="4"/>
      <c r="F506" s="3"/>
      <c r="G506" s="4"/>
      <c r="H506" s="4"/>
      <c r="I506" s="3"/>
      <c r="J506" s="3"/>
      <c r="K506" s="3"/>
    </row>
    <row r="507" spans="5:11" x14ac:dyDescent="0.2">
      <c r="E507" s="4"/>
      <c r="F507" s="3"/>
      <c r="G507" s="4"/>
      <c r="H507" s="4"/>
      <c r="I507" s="3"/>
      <c r="J507" s="3"/>
      <c r="K507" s="3"/>
    </row>
    <row r="508" spans="5:11" x14ac:dyDescent="0.2">
      <c r="E508" s="4"/>
      <c r="F508" s="3"/>
      <c r="G508" s="4"/>
      <c r="H508" s="4"/>
      <c r="I508" s="3"/>
      <c r="J508" s="3"/>
      <c r="K508" s="3"/>
    </row>
    <row r="509" spans="5:11" x14ac:dyDescent="0.2">
      <c r="E509" s="4"/>
      <c r="F509" s="3"/>
      <c r="G509" s="4"/>
      <c r="H509" s="4"/>
      <c r="I509" s="3"/>
      <c r="J509" s="3"/>
      <c r="K509" s="3"/>
    </row>
    <row r="510" spans="5:11" x14ac:dyDescent="0.2">
      <c r="E510" s="4"/>
      <c r="F510" s="3"/>
      <c r="G510" s="4"/>
      <c r="H510" s="4"/>
      <c r="I510" s="3"/>
      <c r="J510" s="3"/>
      <c r="K510" s="3"/>
    </row>
    <row r="511" spans="5:11" x14ac:dyDescent="0.2">
      <c r="E511" s="4"/>
      <c r="F511" s="3"/>
      <c r="G511" s="4"/>
      <c r="H511" s="4"/>
      <c r="I511" s="3"/>
      <c r="J511" s="3"/>
      <c r="K511" s="3"/>
    </row>
    <row r="512" spans="5:11" x14ac:dyDescent="0.2">
      <c r="E512" s="4"/>
      <c r="F512" s="3"/>
      <c r="G512" s="4"/>
      <c r="H512" s="4"/>
      <c r="I512" s="3"/>
      <c r="J512" s="3"/>
      <c r="K512" s="3"/>
    </row>
    <row r="513" spans="5:11" x14ac:dyDescent="0.2">
      <c r="E513" s="4"/>
      <c r="F513" s="3"/>
      <c r="G513" s="4"/>
      <c r="H513" s="4"/>
      <c r="I513" s="3"/>
      <c r="J513" s="3"/>
      <c r="K513" s="3"/>
    </row>
    <row r="514" spans="5:11" x14ac:dyDescent="0.2">
      <c r="E514" s="4"/>
      <c r="F514" s="3"/>
      <c r="G514" s="4"/>
      <c r="H514" s="4"/>
      <c r="I514" s="3"/>
      <c r="J514" s="3"/>
      <c r="K514" s="3"/>
    </row>
    <row r="515" spans="5:11" x14ac:dyDescent="0.2">
      <c r="E515" s="4"/>
      <c r="F515" s="3"/>
      <c r="G515" s="4"/>
      <c r="H515" s="4"/>
      <c r="I515" s="3"/>
      <c r="J515" s="3"/>
      <c r="K515" s="3"/>
    </row>
    <row r="516" spans="5:11" x14ac:dyDescent="0.2">
      <c r="E516" s="4"/>
      <c r="F516" s="3"/>
      <c r="G516" s="4"/>
      <c r="H516" s="4"/>
      <c r="I516" s="3"/>
      <c r="J516" s="3"/>
      <c r="K516" s="3"/>
    </row>
    <row r="517" spans="5:11" x14ac:dyDescent="0.2">
      <c r="E517" s="4"/>
      <c r="F517" s="3"/>
      <c r="G517" s="4"/>
      <c r="H517" s="4"/>
      <c r="I517" s="3"/>
      <c r="J517" s="3"/>
      <c r="K517" s="3"/>
    </row>
    <row r="518" spans="5:11" x14ac:dyDescent="0.2">
      <c r="E518" s="4"/>
      <c r="F518" s="3"/>
      <c r="G518" s="4"/>
      <c r="H518" s="4"/>
      <c r="I518" s="3"/>
      <c r="J518" s="3"/>
      <c r="K518" s="3"/>
    </row>
    <row r="519" spans="5:11" x14ac:dyDescent="0.2">
      <c r="E519" s="4"/>
      <c r="F519" s="3"/>
      <c r="G519" s="4"/>
      <c r="H519" s="4"/>
      <c r="I519" s="3"/>
      <c r="J519" s="3"/>
      <c r="K519" s="3"/>
    </row>
    <row r="520" spans="5:11" x14ac:dyDescent="0.2">
      <c r="E520" s="4"/>
      <c r="F520" s="3"/>
      <c r="G520" s="4"/>
      <c r="H520" s="4"/>
      <c r="I520" s="3"/>
      <c r="J520" s="3"/>
      <c r="K520" s="3"/>
    </row>
    <row r="521" spans="5:11" x14ac:dyDescent="0.2">
      <c r="E521" s="4"/>
      <c r="F521" s="3"/>
      <c r="G521" s="4"/>
      <c r="H521" s="4"/>
      <c r="I521" s="3"/>
      <c r="J521" s="3"/>
      <c r="K521" s="3"/>
    </row>
    <row r="522" spans="5:11" x14ac:dyDescent="0.2">
      <c r="E522" s="4"/>
      <c r="F522" s="3"/>
      <c r="G522" s="4"/>
      <c r="H522" s="4"/>
      <c r="I522" s="3"/>
      <c r="J522" s="3"/>
      <c r="K522" s="3"/>
    </row>
    <row r="523" spans="5:11" x14ac:dyDescent="0.2">
      <c r="E523" s="4"/>
      <c r="F523" s="3"/>
      <c r="G523" s="4"/>
      <c r="H523" s="4"/>
      <c r="I523" s="3"/>
      <c r="J523" s="3"/>
      <c r="K523" s="3"/>
    </row>
    <row r="524" spans="5:11" x14ac:dyDescent="0.2">
      <c r="E524" s="4"/>
      <c r="F524" s="3"/>
      <c r="G524" s="4"/>
      <c r="H524" s="4"/>
      <c r="I524" s="3"/>
      <c r="J524" s="3"/>
      <c r="K524" s="3"/>
    </row>
    <row r="525" spans="5:11" x14ac:dyDescent="0.2">
      <c r="E525" s="4"/>
      <c r="F525" s="3"/>
      <c r="G525" s="4"/>
      <c r="H525" s="4"/>
      <c r="I525" s="3"/>
      <c r="J525" s="3"/>
      <c r="K525" s="3"/>
    </row>
    <row r="526" spans="5:11" x14ac:dyDescent="0.2">
      <c r="E526" s="4"/>
      <c r="F526" s="3"/>
      <c r="G526" s="4"/>
      <c r="H526" s="4"/>
      <c r="I526" s="3"/>
      <c r="J526" s="3"/>
      <c r="K526" s="3"/>
    </row>
    <row r="527" spans="5:11" x14ac:dyDescent="0.2">
      <c r="E527" s="4"/>
      <c r="F527" s="3"/>
      <c r="G527" s="4"/>
      <c r="H527" s="4"/>
      <c r="I527" s="3"/>
      <c r="J527" s="3"/>
      <c r="K527" s="3"/>
    </row>
    <row r="528" spans="5:11" x14ac:dyDescent="0.2">
      <c r="E528" s="4"/>
      <c r="F528" s="3"/>
      <c r="G528" s="4"/>
      <c r="H528" s="4"/>
      <c r="I528" s="3"/>
      <c r="J528" s="3"/>
      <c r="K528" s="3"/>
    </row>
    <row r="529" spans="5:11" x14ac:dyDescent="0.2">
      <c r="E529" s="4"/>
      <c r="F529" s="3"/>
      <c r="G529" s="4"/>
      <c r="H529" s="4"/>
      <c r="I529" s="3"/>
      <c r="J529" s="3"/>
      <c r="K529" s="3"/>
    </row>
    <row r="530" spans="5:11" x14ac:dyDescent="0.2">
      <c r="E530" s="4"/>
      <c r="F530" s="3"/>
      <c r="G530" s="4"/>
      <c r="H530" s="4"/>
      <c r="I530" s="3"/>
      <c r="J530" s="3"/>
      <c r="K530" s="3"/>
    </row>
    <row r="531" spans="5:11" x14ac:dyDescent="0.2">
      <c r="E531" s="4"/>
      <c r="F531" s="3"/>
      <c r="G531" s="4"/>
      <c r="H531" s="4"/>
      <c r="I531" s="3"/>
      <c r="J531" s="3"/>
      <c r="K531" s="3"/>
    </row>
    <row r="532" spans="5:11" x14ac:dyDescent="0.2">
      <c r="E532" s="4"/>
      <c r="F532" s="3"/>
      <c r="G532" s="4"/>
      <c r="H532" s="4"/>
      <c r="I532" s="3"/>
      <c r="J532" s="3"/>
      <c r="K532" s="3"/>
    </row>
    <row r="533" spans="5:11" x14ac:dyDescent="0.2">
      <c r="E533" s="4"/>
      <c r="F533" s="3"/>
      <c r="G533" s="4"/>
      <c r="H533" s="4"/>
      <c r="I533" s="3"/>
      <c r="J533" s="3"/>
      <c r="K533" s="3"/>
    </row>
    <row r="534" spans="5:11" x14ac:dyDescent="0.2">
      <c r="E534" s="4"/>
      <c r="F534" s="3"/>
      <c r="G534" s="4"/>
      <c r="H534" s="4"/>
      <c r="I534" s="3"/>
      <c r="J534" s="3"/>
      <c r="K534" s="3"/>
    </row>
    <row r="535" spans="5:11" x14ac:dyDescent="0.2">
      <c r="E535" s="4"/>
      <c r="F535" s="3"/>
      <c r="G535" s="4"/>
      <c r="H535" s="4"/>
      <c r="I535" s="3"/>
      <c r="J535" s="3"/>
      <c r="K535" s="3"/>
    </row>
    <row r="536" spans="5:11" x14ac:dyDescent="0.2">
      <c r="E536" s="4"/>
      <c r="F536" s="3"/>
      <c r="G536" s="4"/>
      <c r="H536" s="4"/>
      <c r="I536" s="3"/>
      <c r="J536" s="3"/>
      <c r="K536" s="3"/>
    </row>
    <row r="537" spans="5:11" x14ac:dyDescent="0.2">
      <c r="E537" s="4"/>
      <c r="F537" s="3"/>
      <c r="G537" s="4"/>
      <c r="H537" s="4"/>
      <c r="I537" s="3"/>
      <c r="J537" s="3"/>
      <c r="K537" s="3"/>
    </row>
    <row r="538" spans="5:11" x14ac:dyDescent="0.2">
      <c r="E538" s="4"/>
      <c r="F538" s="3"/>
      <c r="G538" s="4"/>
      <c r="H538" s="4"/>
      <c r="I538" s="3"/>
      <c r="J538" s="3"/>
      <c r="K538" s="3"/>
    </row>
    <row r="539" spans="5:11" x14ac:dyDescent="0.2">
      <c r="E539" s="4"/>
      <c r="F539" s="3"/>
      <c r="G539" s="4"/>
      <c r="H539" s="4"/>
      <c r="I539" s="3"/>
      <c r="J539" s="3"/>
      <c r="K539" s="3"/>
    </row>
    <row r="540" spans="5:11" x14ac:dyDescent="0.2">
      <c r="E540" s="4"/>
      <c r="F540" s="3"/>
      <c r="G540" s="4"/>
      <c r="H540" s="4"/>
      <c r="I540" s="3"/>
      <c r="J540" s="3"/>
      <c r="K540" s="3"/>
    </row>
    <row r="541" spans="5:11" x14ac:dyDescent="0.2">
      <c r="E541" s="4"/>
      <c r="F541" s="3"/>
      <c r="G541" s="4"/>
      <c r="H541" s="4"/>
      <c r="I541" s="3"/>
      <c r="J541" s="3"/>
      <c r="K541" s="3"/>
    </row>
    <row r="542" spans="5:11" x14ac:dyDescent="0.2">
      <c r="E542" s="4"/>
      <c r="F542" s="3"/>
      <c r="G542" s="4"/>
      <c r="H542" s="4"/>
      <c r="I542" s="3"/>
      <c r="J542" s="3"/>
      <c r="K542" s="3"/>
    </row>
    <row r="543" spans="5:11" x14ac:dyDescent="0.2">
      <c r="E543" s="4"/>
      <c r="F543" s="3"/>
      <c r="G543" s="4"/>
      <c r="H543" s="4"/>
      <c r="I543" s="3"/>
      <c r="J543" s="3"/>
      <c r="K543" s="3"/>
    </row>
    <row r="544" spans="5:11" x14ac:dyDescent="0.2">
      <c r="E544" s="4"/>
      <c r="F544" s="3"/>
      <c r="G544" s="4"/>
      <c r="H544" s="4"/>
      <c r="I544" s="3"/>
      <c r="J544" s="3"/>
      <c r="K544" s="3"/>
    </row>
    <row r="545" spans="5:11" x14ac:dyDescent="0.2">
      <c r="E545" s="4"/>
      <c r="F545" s="3"/>
      <c r="G545" s="4"/>
      <c r="H545" s="4"/>
      <c r="I545" s="3"/>
      <c r="J545" s="3"/>
      <c r="K545" s="3"/>
    </row>
    <row r="546" spans="5:11" x14ac:dyDescent="0.2">
      <c r="E546" s="4"/>
      <c r="F546" s="3"/>
      <c r="G546" s="4"/>
      <c r="H546" s="4"/>
      <c r="I546" s="3"/>
      <c r="J546" s="3"/>
      <c r="K546" s="3"/>
    </row>
    <row r="547" spans="5:11" x14ac:dyDescent="0.2">
      <c r="E547" s="4"/>
      <c r="F547" s="3"/>
      <c r="G547" s="4"/>
      <c r="H547" s="4"/>
      <c r="I547" s="3"/>
      <c r="J547" s="3"/>
      <c r="K547" s="3"/>
    </row>
    <row r="548" spans="5:11" x14ac:dyDescent="0.2">
      <c r="E548" s="4"/>
      <c r="F548" s="3"/>
      <c r="G548" s="4"/>
      <c r="H548" s="4"/>
      <c r="I548" s="3"/>
      <c r="J548" s="3"/>
      <c r="K548" s="3"/>
    </row>
    <row r="549" spans="5:11" x14ac:dyDescent="0.2">
      <c r="E549" s="4"/>
      <c r="F549" s="3"/>
      <c r="G549" s="4"/>
      <c r="H549" s="4"/>
      <c r="I549" s="3"/>
      <c r="J549" s="3"/>
      <c r="K549" s="3"/>
    </row>
    <row r="550" spans="5:11" x14ac:dyDescent="0.2">
      <c r="E550" s="4"/>
      <c r="F550" s="3"/>
      <c r="G550" s="4"/>
      <c r="H550" s="4"/>
      <c r="I550" s="3"/>
      <c r="J550" s="3"/>
      <c r="K550" s="3"/>
    </row>
    <row r="551" spans="5:11" x14ac:dyDescent="0.2">
      <c r="E551" s="4"/>
      <c r="F551" s="3"/>
      <c r="G551" s="4"/>
      <c r="H551" s="4"/>
      <c r="I551" s="3"/>
      <c r="J551" s="3"/>
      <c r="K551" s="3"/>
    </row>
    <row r="552" spans="5:11" x14ac:dyDescent="0.2">
      <c r="E552" s="4"/>
      <c r="F552" s="3"/>
      <c r="G552" s="4"/>
      <c r="H552" s="4"/>
      <c r="I552" s="3"/>
      <c r="J552" s="3"/>
      <c r="K552" s="3"/>
    </row>
    <row r="553" spans="5:11" x14ac:dyDescent="0.2">
      <c r="E553" s="4"/>
      <c r="F553" s="3"/>
      <c r="G553" s="4"/>
      <c r="H553" s="4"/>
      <c r="I553" s="3"/>
      <c r="J553" s="3"/>
      <c r="K553" s="3"/>
    </row>
    <row r="554" spans="5:11" x14ac:dyDescent="0.2">
      <c r="E554" s="4"/>
      <c r="F554" s="3"/>
      <c r="G554" s="4"/>
      <c r="H554" s="4"/>
      <c r="I554" s="3"/>
      <c r="J554" s="3"/>
      <c r="K554" s="3"/>
    </row>
    <row r="555" spans="5:11" x14ac:dyDescent="0.2">
      <c r="E555" s="4"/>
      <c r="F555" s="3"/>
      <c r="G555" s="4"/>
      <c r="H555" s="4"/>
      <c r="I555" s="3"/>
      <c r="J555" s="3"/>
      <c r="K555" s="3"/>
    </row>
    <row r="556" spans="5:11" x14ac:dyDescent="0.2">
      <c r="E556" s="4"/>
      <c r="F556" s="3"/>
      <c r="G556" s="4"/>
      <c r="H556" s="4"/>
      <c r="I556" s="3"/>
      <c r="J556" s="3"/>
      <c r="K556" s="3"/>
    </row>
    <row r="557" spans="5:11" x14ac:dyDescent="0.2">
      <c r="E557" s="4"/>
      <c r="F557" s="3"/>
      <c r="G557" s="4"/>
      <c r="H557" s="4"/>
      <c r="I557" s="3"/>
      <c r="J557" s="3"/>
      <c r="K557" s="3"/>
    </row>
    <row r="558" spans="5:11" x14ac:dyDescent="0.2">
      <c r="E558" s="4"/>
      <c r="F558" s="3"/>
      <c r="G558" s="4"/>
      <c r="H558" s="4"/>
      <c r="I558" s="3"/>
      <c r="J558" s="3"/>
      <c r="K558" s="3"/>
    </row>
    <row r="559" spans="5:11" x14ac:dyDescent="0.2">
      <c r="E559" s="4"/>
      <c r="F559" s="3"/>
      <c r="G559" s="4"/>
      <c r="H559" s="4"/>
      <c r="I559" s="3"/>
      <c r="J559" s="3"/>
      <c r="K559" s="3"/>
    </row>
    <row r="560" spans="5:11" x14ac:dyDescent="0.2">
      <c r="E560" s="4"/>
      <c r="F560" s="3"/>
      <c r="G560" s="4"/>
      <c r="H560" s="4"/>
      <c r="I560" s="3"/>
      <c r="J560" s="3"/>
      <c r="K560" s="3"/>
    </row>
    <row r="561" spans="5:11" x14ac:dyDescent="0.2">
      <c r="E561" s="4"/>
      <c r="F561" s="3"/>
      <c r="G561" s="4"/>
      <c r="H561" s="4"/>
      <c r="I561" s="3"/>
      <c r="J561" s="3"/>
      <c r="K561" s="3"/>
    </row>
    <row r="562" spans="5:11" x14ac:dyDescent="0.2">
      <c r="E562" s="4"/>
      <c r="F562" s="3"/>
      <c r="G562" s="4"/>
      <c r="H562" s="4"/>
      <c r="I562" s="3"/>
      <c r="J562" s="3"/>
      <c r="K562" s="3"/>
    </row>
    <row r="563" spans="5:11" x14ac:dyDescent="0.2">
      <c r="E563" s="4"/>
      <c r="F563" s="3"/>
      <c r="G563" s="4"/>
      <c r="H563" s="4"/>
      <c r="I563" s="3"/>
      <c r="J563" s="3"/>
      <c r="K563" s="3"/>
    </row>
    <row r="564" spans="5:11" x14ac:dyDescent="0.2">
      <c r="E564" s="4"/>
      <c r="F564" s="3"/>
      <c r="G564" s="4"/>
      <c r="H564" s="4"/>
      <c r="I564" s="3"/>
      <c r="J564" s="3"/>
      <c r="K564" s="3"/>
    </row>
    <row r="565" spans="5:11" x14ac:dyDescent="0.2">
      <c r="E565" s="4"/>
      <c r="F565" s="3"/>
      <c r="G565" s="4"/>
      <c r="H565" s="4"/>
      <c r="I565" s="3"/>
      <c r="J565" s="3"/>
      <c r="K565" s="3"/>
    </row>
    <row r="566" spans="5:11" x14ac:dyDescent="0.2">
      <c r="E566" s="4"/>
      <c r="F566" s="3"/>
      <c r="G566" s="4"/>
      <c r="H566" s="4"/>
      <c r="I566" s="3"/>
      <c r="J566" s="3"/>
      <c r="K566" s="3"/>
    </row>
    <row r="567" spans="5:11" x14ac:dyDescent="0.2">
      <c r="E567" s="4"/>
      <c r="F567" s="3"/>
      <c r="G567" s="4"/>
      <c r="H567" s="4"/>
      <c r="I567" s="3"/>
      <c r="J567" s="3"/>
      <c r="K567" s="3"/>
    </row>
    <row r="568" spans="5:11" x14ac:dyDescent="0.2">
      <c r="E568" s="4"/>
      <c r="F568" s="3"/>
      <c r="G568" s="4"/>
      <c r="H568" s="4"/>
      <c r="I568" s="3"/>
      <c r="J568" s="3"/>
      <c r="K568" s="3"/>
    </row>
    <row r="569" spans="5:11" x14ac:dyDescent="0.2">
      <c r="E569" s="4"/>
      <c r="F569" s="3"/>
      <c r="G569" s="4"/>
      <c r="H569" s="4"/>
      <c r="I569" s="3"/>
      <c r="J569" s="3"/>
      <c r="K569" s="3"/>
    </row>
    <row r="570" spans="5:11" x14ac:dyDescent="0.2">
      <c r="E570" s="4"/>
      <c r="F570" s="3"/>
      <c r="G570" s="4"/>
      <c r="H570" s="4"/>
      <c r="I570" s="3"/>
      <c r="J570" s="3"/>
      <c r="K570" s="3"/>
    </row>
    <row r="571" spans="5:11" x14ac:dyDescent="0.2">
      <c r="E571" s="4"/>
      <c r="F571" s="3"/>
      <c r="G571" s="4"/>
      <c r="H571" s="4"/>
      <c r="I571" s="3"/>
      <c r="J571" s="3"/>
      <c r="K571" s="3"/>
    </row>
    <row r="572" spans="5:11" x14ac:dyDescent="0.2">
      <c r="E572" s="4"/>
      <c r="F572" s="3"/>
      <c r="G572" s="4"/>
      <c r="H572" s="4"/>
      <c r="I572" s="3"/>
      <c r="J572" s="3"/>
      <c r="K572" s="3"/>
    </row>
    <row r="573" spans="5:11" x14ac:dyDescent="0.2">
      <c r="E573" s="4"/>
      <c r="F573" s="3"/>
      <c r="G573" s="4"/>
      <c r="H573" s="4"/>
      <c r="I573" s="3"/>
      <c r="J573" s="3"/>
      <c r="K573" s="3"/>
    </row>
    <row r="574" spans="5:11" x14ac:dyDescent="0.2">
      <c r="E574" s="4"/>
      <c r="F574" s="3"/>
      <c r="G574" s="4"/>
      <c r="H574" s="4"/>
      <c r="I574" s="3"/>
      <c r="J574" s="3"/>
      <c r="K574" s="3"/>
    </row>
    <row r="575" spans="5:11" x14ac:dyDescent="0.2">
      <c r="E575" s="4"/>
      <c r="F575" s="3"/>
      <c r="G575" s="4"/>
      <c r="H575" s="4"/>
      <c r="I575" s="3"/>
      <c r="J575" s="3"/>
      <c r="K575" s="3"/>
    </row>
    <row r="576" spans="5:11" x14ac:dyDescent="0.2">
      <c r="E576" s="4"/>
      <c r="F576" s="3"/>
      <c r="G576" s="4"/>
      <c r="H576" s="4"/>
      <c r="I576" s="3"/>
      <c r="J576" s="3"/>
      <c r="K576" s="3"/>
    </row>
    <row r="577" spans="5:11" x14ac:dyDescent="0.2">
      <c r="E577" s="4"/>
      <c r="F577" s="3"/>
      <c r="G577" s="4"/>
      <c r="H577" s="4"/>
      <c r="I577" s="3"/>
      <c r="J577" s="3"/>
      <c r="K577" s="3"/>
    </row>
    <row r="578" spans="5:11" x14ac:dyDescent="0.2">
      <c r="E578" s="4"/>
      <c r="F578" s="3"/>
      <c r="G578" s="4"/>
      <c r="H578" s="4"/>
      <c r="I578" s="3"/>
      <c r="J578" s="3"/>
      <c r="K578" s="3"/>
    </row>
    <row r="579" spans="5:11" x14ac:dyDescent="0.2">
      <c r="E579" s="4"/>
      <c r="F579" s="3"/>
      <c r="G579" s="4"/>
      <c r="H579" s="4"/>
      <c r="I579" s="3"/>
      <c r="J579" s="3"/>
      <c r="K579" s="3"/>
    </row>
    <row r="580" spans="5:11" x14ac:dyDescent="0.2">
      <c r="E580" s="4"/>
      <c r="F580" s="3"/>
      <c r="G580" s="4"/>
      <c r="H580" s="4"/>
      <c r="I580" s="3"/>
      <c r="J580" s="3"/>
      <c r="K580" s="3"/>
    </row>
    <row r="581" spans="5:11" x14ac:dyDescent="0.2">
      <c r="E581" s="4"/>
      <c r="F581" s="3"/>
      <c r="G581" s="4"/>
      <c r="H581" s="4"/>
      <c r="I581" s="3"/>
      <c r="J581" s="3"/>
      <c r="K581" s="3"/>
    </row>
    <row r="582" spans="5:11" x14ac:dyDescent="0.2">
      <c r="E582" s="4"/>
      <c r="F582" s="3"/>
      <c r="G582" s="4"/>
      <c r="H582" s="4"/>
      <c r="I582" s="3"/>
      <c r="J582" s="3"/>
      <c r="K582" s="3"/>
    </row>
    <row r="583" spans="5:11" x14ac:dyDescent="0.2">
      <c r="E583" s="4"/>
      <c r="F583" s="3"/>
      <c r="G583" s="4"/>
      <c r="H583" s="4"/>
      <c r="I583" s="3"/>
      <c r="J583" s="3"/>
      <c r="K583" s="3"/>
    </row>
    <row r="584" spans="5:11" x14ac:dyDescent="0.2">
      <c r="E584" s="4"/>
      <c r="F584" s="3"/>
      <c r="G584" s="4"/>
      <c r="H584" s="4"/>
      <c r="I584" s="3"/>
      <c r="J584" s="3"/>
      <c r="K584" s="3"/>
    </row>
    <row r="585" spans="5:11" x14ac:dyDescent="0.2">
      <c r="E585" s="4"/>
      <c r="F585" s="3"/>
      <c r="G585" s="4"/>
      <c r="H585" s="4"/>
      <c r="I585" s="3"/>
      <c r="J585" s="3"/>
      <c r="K585" s="3"/>
    </row>
    <row r="586" spans="5:11" x14ac:dyDescent="0.2">
      <c r="E586" s="4"/>
      <c r="F586" s="3"/>
      <c r="G586" s="4"/>
      <c r="H586" s="4"/>
      <c r="I586" s="3"/>
      <c r="J586" s="3"/>
      <c r="K586" s="3"/>
    </row>
    <row r="587" spans="5:11" x14ac:dyDescent="0.2">
      <c r="E587" s="4"/>
      <c r="F587" s="3"/>
      <c r="G587" s="4"/>
      <c r="H587" s="4"/>
      <c r="I587" s="3"/>
      <c r="J587" s="3"/>
      <c r="K587" s="3"/>
    </row>
    <row r="588" spans="5:11" x14ac:dyDescent="0.2">
      <c r="E588" s="4"/>
      <c r="F588" s="3"/>
      <c r="G588" s="4"/>
      <c r="H588" s="4"/>
      <c r="I588" s="3"/>
      <c r="J588" s="3"/>
      <c r="K588" s="3"/>
    </row>
    <row r="589" spans="5:11" x14ac:dyDescent="0.2">
      <c r="E589" s="4"/>
      <c r="F589" s="3"/>
      <c r="G589" s="4"/>
      <c r="H589" s="4"/>
      <c r="I589" s="3"/>
      <c r="J589" s="3"/>
      <c r="K589" s="3"/>
    </row>
    <row r="590" spans="5:11" x14ac:dyDescent="0.2">
      <c r="E590" s="4"/>
      <c r="F590" s="3"/>
      <c r="G590" s="4"/>
      <c r="H590" s="4"/>
      <c r="I590" s="3"/>
      <c r="J590" s="3"/>
      <c r="K590" s="3"/>
    </row>
    <row r="591" spans="5:11" x14ac:dyDescent="0.2">
      <c r="E591" s="4"/>
      <c r="F591" s="3"/>
      <c r="G591" s="4"/>
      <c r="H591" s="4"/>
      <c r="I591" s="3"/>
      <c r="J591" s="3"/>
      <c r="K591" s="3"/>
    </row>
    <row r="592" spans="5:11" x14ac:dyDescent="0.2">
      <c r="E592" s="4"/>
      <c r="F592" s="3"/>
      <c r="G592" s="4"/>
      <c r="H592" s="4"/>
      <c r="I592" s="3"/>
      <c r="J592" s="3"/>
      <c r="K592" s="3"/>
    </row>
    <row r="593" spans="5:11" x14ac:dyDescent="0.2">
      <c r="E593" s="4"/>
      <c r="F593" s="3"/>
      <c r="G593" s="4"/>
      <c r="H593" s="4"/>
      <c r="I593" s="3"/>
      <c r="J593" s="3"/>
      <c r="K593" s="3"/>
    </row>
    <row r="594" spans="5:11" x14ac:dyDescent="0.2">
      <c r="E594" s="4"/>
      <c r="F594" s="3"/>
      <c r="G594" s="4"/>
      <c r="H594" s="4"/>
      <c r="I594" s="3"/>
      <c r="J594" s="3"/>
      <c r="K594" s="3"/>
    </row>
    <row r="595" spans="5:11" x14ac:dyDescent="0.2">
      <c r="E595" s="4"/>
      <c r="F595" s="3"/>
      <c r="G595" s="4"/>
      <c r="H595" s="4"/>
      <c r="I595" s="3"/>
      <c r="J595" s="3"/>
      <c r="K595" s="3"/>
    </row>
    <row r="596" spans="5:11" x14ac:dyDescent="0.2">
      <c r="E596" s="4"/>
      <c r="F596" s="3"/>
      <c r="G596" s="4"/>
      <c r="H596" s="4"/>
      <c r="I596" s="3"/>
      <c r="J596" s="3"/>
      <c r="K596" s="3"/>
    </row>
    <row r="597" spans="5:11" x14ac:dyDescent="0.2">
      <c r="E597" s="4"/>
      <c r="F597" s="3"/>
      <c r="G597" s="4"/>
      <c r="H597" s="4"/>
      <c r="I597" s="3"/>
      <c r="J597" s="3"/>
      <c r="K597" s="3"/>
    </row>
    <row r="598" spans="5:11" x14ac:dyDescent="0.2">
      <c r="E598" s="4"/>
      <c r="F598" s="3"/>
      <c r="G598" s="4"/>
      <c r="H598" s="4"/>
      <c r="I598" s="3"/>
      <c r="J598" s="3"/>
      <c r="K598" s="3"/>
    </row>
    <row r="599" spans="5:11" x14ac:dyDescent="0.2">
      <c r="E599" s="4"/>
      <c r="F599" s="3"/>
      <c r="G599" s="4"/>
      <c r="H599" s="4"/>
      <c r="I599" s="3"/>
      <c r="J599" s="3"/>
      <c r="K599" s="3"/>
    </row>
    <row r="600" spans="5:11" x14ac:dyDescent="0.2">
      <c r="E600" s="4"/>
      <c r="F600" s="3"/>
      <c r="G600" s="4"/>
      <c r="H600" s="4"/>
      <c r="I600" s="3"/>
      <c r="J600" s="3"/>
      <c r="K600" s="3"/>
    </row>
    <row r="601" spans="5:11" x14ac:dyDescent="0.2">
      <c r="E601" s="4"/>
      <c r="F601" s="3"/>
      <c r="G601" s="4"/>
      <c r="H601" s="4"/>
      <c r="I601" s="3"/>
      <c r="J601" s="3"/>
      <c r="K601" s="3"/>
    </row>
    <row r="602" spans="5:11" x14ac:dyDescent="0.2">
      <c r="E602" s="4"/>
      <c r="F602" s="3"/>
      <c r="G602" s="4"/>
      <c r="H602" s="4"/>
      <c r="I602" s="3"/>
      <c r="J602" s="3"/>
      <c r="K602" s="3"/>
    </row>
    <row r="603" spans="5:11" x14ac:dyDescent="0.2">
      <c r="E603" s="4"/>
      <c r="F603" s="3"/>
      <c r="G603" s="4"/>
      <c r="H603" s="4"/>
      <c r="I603" s="3"/>
      <c r="J603" s="3"/>
      <c r="K603" s="3"/>
    </row>
    <row r="604" spans="5:11" x14ac:dyDescent="0.2">
      <c r="E604" s="4"/>
      <c r="F604" s="3"/>
      <c r="G604" s="4"/>
      <c r="H604" s="4"/>
      <c r="I604" s="3"/>
      <c r="J604" s="3"/>
      <c r="K604" s="3"/>
    </row>
    <row r="605" spans="5:11" x14ac:dyDescent="0.2">
      <c r="E605" s="4"/>
      <c r="F605" s="3"/>
      <c r="G605" s="4"/>
      <c r="H605" s="4"/>
      <c r="I605" s="3"/>
      <c r="J605" s="3"/>
      <c r="K605" s="3"/>
    </row>
    <row r="606" spans="5:11" x14ac:dyDescent="0.2">
      <c r="E606" s="4"/>
      <c r="F606" s="3"/>
      <c r="G606" s="4"/>
      <c r="H606" s="4"/>
      <c r="I606" s="3"/>
      <c r="J606" s="3"/>
      <c r="K606" s="3"/>
    </row>
    <row r="607" spans="5:11" x14ac:dyDescent="0.2">
      <c r="E607" s="4"/>
      <c r="F607" s="3"/>
      <c r="G607" s="4"/>
      <c r="H607" s="4"/>
      <c r="I607" s="3"/>
      <c r="J607" s="3"/>
      <c r="K607" s="3"/>
    </row>
    <row r="608" spans="5:11" x14ac:dyDescent="0.2">
      <c r="E608" s="4"/>
      <c r="F608" s="3"/>
      <c r="G608" s="4"/>
      <c r="H608" s="4"/>
      <c r="I608" s="3"/>
      <c r="J608" s="3"/>
      <c r="K608" s="3"/>
    </row>
    <row r="609" spans="5:11" x14ac:dyDescent="0.2">
      <c r="E609" s="4"/>
      <c r="F609" s="3"/>
      <c r="G609" s="4"/>
      <c r="H609" s="4"/>
      <c r="I609" s="3"/>
      <c r="J609" s="3"/>
      <c r="K609" s="3"/>
    </row>
    <row r="610" spans="5:11" x14ac:dyDescent="0.2">
      <c r="E610" s="4"/>
      <c r="F610" s="3"/>
      <c r="G610" s="4"/>
      <c r="H610" s="4"/>
      <c r="I610" s="3"/>
      <c r="J610" s="3"/>
      <c r="K610" s="3"/>
    </row>
    <row r="611" spans="5:11" x14ac:dyDescent="0.2">
      <c r="E611" s="4"/>
      <c r="F611" s="3"/>
      <c r="G611" s="4"/>
      <c r="H611" s="4"/>
      <c r="I611" s="3"/>
      <c r="J611" s="3"/>
      <c r="K611" s="3"/>
    </row>
    <row r="612" spans="5:11" x14ac:dyDescent="0.2">
      <c r="E612" s="4"/>
      <c r="F612" s="3"/>
      <c r="G612" s="4"/>
      <c r="H612" s="4"/>
      <c r="I612" s="3"/>
      <c r="J612" s="3"/>
      <c r="K612" s="3"/>
    </row>
    <row r="613" spans="5:11" x14ac:dyDescent="0.2">
      <c r="E613" s="4"/>
      <c r="F613" s="3"/>
      <c r="G613" s="4"/>
      <c r="H613" s="4"/>
      <c r="I613" s="3"/>
      <c r="J613" s="3"/>
      <c r="K613" s="3"/>
    </row>
    <row r="614" spans="5:11" x14ac:dyDescent="0.2">
      <c r="E614" s="4"/>
      <c r="F614" s="3"/>
      <c r="G614" s="4"/>
      <c r="H614" s="4"/>
      <c r="I614" s="3"/>
      <c r="J614" s="3"/>
      <c r="K614" s="3"/>
    </row>
    <row r="615" spans="5:11" x14ac:dyDescent="0.2">
      <c r="E615" s="4"/>
      <c r="F615" s="3"/>
      <c r="G615" s="4"/>
      <c r="H615" s="4"/>
      <c r="I615" s="3"/>
      <c r="J615" s="3"/>
      <c r="K615" s="3"/>
    </row>
    <row r="616" spans="5:11" x14ac:dyDescent="0.2">
      <c r="E616" s="4"/>
      <c r="F616" s="3"/>
      <c r="G616" s="4"/>
      <c r="H616" s="4"/>
      <c r="I616" s="3"/>
      <c r="J616" s="3"/>
      <c r="K616" s="3"/>
    </row>
    <row r="617" spans="5:11" x14ac:dyDescent="0.2">
      <c r="E617" s="4"/>
      <c r="F617" s="3"/>
      <c r="G617" s="4"/>
      <c r="H617" s="4"/>
      <c r="I617" s="3"/>
      <c r="J617" s="3"/>
      <c r="K617" s="3"/>
    </row>
    <row r="618" spans="5:11" x14ac:dyDescent="0.2">
      <c r="E618" s="4"/>
      <c r="F618" s="3"/>
      <c r="G618" s="4"/>
      <c r="H618" s="4"/>
      <c r="I618" s="3"/>
      <c r="J618" s="3"/>
      <c r="K618" s="3"/>
    </row>
    <row r="619" spans="5:11" x14ac:dyDescent="0.2">
      <c r="E619" s="4"/>
      <c r="F619" s="3"/>
      <c r="G619" s="4"/>
      <c r="H619" s="4"/>
      <c r="I619" s="3"/>
      <c r="J619" s="3"/>
      <c r="K619" s="3"/>
    </row>
    <row r="620" spans="5:11" x14ac:dyDescent="0.2">
      <c r="E620" s="4"/>
      <c r="F620" s="3"/>
      <c r="G620" s="4"/>
      <c r="H620" s="4"/>
      <c r="I620" s="3"/>
      <c r="J620" s="3"/>
      <c r="K620" s="3"/>
    </row>
    <row r="621" spans="5:11" x14ac:dyDescent="0.2">
      <c r="E621" s="4"/>
      <c r="F621" s="3"/>
      <c r="G621" s="4"/>
      <c r="H621" s="4"/>
      <c r="I621" s="3"/>
      <c r="J621" s="3"/>
      <c r="K621" s="3"/>
    </row>
    <row r="622" spans="5:11" x14ac:dyDescent="0.2">
      <c r="E622" s="4"/>
      <c r="F622" s="3"/>
      <c r="G622" s="4"/>
      <c r="H622" s="4"/>
      <c r="I622" s="3"/>
      <c r="J622" s="3"/>
      <c r="K622" s="3"/>
    </row>
    <row r="623" spans="5:11" x14ac:dyDescent="0.2">
      <c r="E623" s="4"/>
      <c r="F623" s="3"/>
      <c r="G623" s="4"/>
      <c r="H623" s="4"/>
      <c r="I623" s="3"/>
      <c r="J623" s="3"/>
      <c r="K623" s="3"/>
    </row>
    <row r="624" spans="5:11" x14ac:dyDescent="0.2">
      <c r="E624" s="4"/>
      <c r="F624" s="3"/>
      <c r="G624" s="4"/>
      <c r="H624" s="4"/>
      <c r="I624" s="3"/>
      <c r="J624" s="3"/>
      <c r="K624" s="3"/>
    </row>
    <row r="625" spans="5:11" x14ac:dyDescent="0.2">
      <c r="E625" s="4"/>
      <c r="F625" s="3"/>
      <c r="G625" s="4"/>
      <c r="H625" s="4"/>
      <c r="I625" s="3"/>
      <c r="J625" s="3"/>
      <c r="K625" s="3"/>
    </row>
    <row r="626" spans="5:11" x14ac:dyDescent="0.2">
      <c r="E626" s="4"/>
      <c r="F626" s="3"/>
      <c r="G626" s="4"/>
      <c r="H626" s="4"/>
      <c r="I626" s="3"/>
      <c r="J626" s="3"/>
      <c r="K626" s="3"/>
    </row>
    <row r="627" spans="5:11" x14ac:dyDescent="0.2">
      <c r="E627" s="4"/>
      <c r="F627" s="3"/>
      <c r="G627" s="4"/>
      <c r="H627" s="4"/>
      <c r="I627" s="3"/>
      <c r="J627" s="3"/>
      <c r="K627" s="3"/>
    </row>
    <row r="628" spans="5:11" x14ac:dyDescent="0.2">
      <c r="E628" s="4"/>
      <c r="F628" s="3"/>
      <c r="G628" s="4"/>
      <c r="H628" s="4"/>
      <c r="I628" s="3"/>
      <c r="J628" s="3"/>
      <c r="K628" s="3"/>
    </row>
    <row r="629" spans="5:11" x14ac:dyDescent="0.2">
      <c r="E629" s="4"/>
      <c r="F629" s="3"/>
      <c r="G629" s="4"/>
      <c r="H629" s="4"/>
      <c r="I629" s="3"/>
      <c r="J629" s="3"/>
      <c r="K629" s="3"/>
    </row>
    <row r="630" spans="5:11" x14ac:dyDescent="0.2">
      <c r="E630" s="4"/>
      <c r="F630" s="3"/>
      <c r="G630" s="4"/>
      <c r="H630" s="4"/>
      <c r="I630" s="3"/>
      <c r="J630" s="3"/>
      <c r="K630" s="3"/>
    </row>
    <row r="631" spans="5:11" x14ac:dyDescent="0.2">
      <c r="E631" s="4"/>
      <c r="F631" s="3"/>
      <c r="G631" s="4"/>
      <c r="H631" s="4"/>
      <c r="I631" s="3"/>
      <c r="J631" s="3"/>
      <c r="K631" s="3"/>
    </row>
    <row r="632" spans="5:11" x14ac:dyDescent="0.2">
      <c r="E632" s="4"/>
      <c r="F632" s="3"/>
      <c r="G632" s="4"/>
      <c r="H632" s="4"/>
      <c r="I632" s="3"/>
      <c r="J632" s="3"/>
      <c r="K632" s="3"/>
    </row>
    <row r="633" spans="5:11" x14ac:dyDescent="0.2">
      <c r="E633" s="4"/>
      <c r="F633" s="3"/>
      <c r="G633" s="4"/>
      <c r="H633" s="4"/>
      <c r="I633" s="3"/>
      <c r="J633" s="3"/>
      <c r="K633" s="3"/>
    </row>
    <row r="634" spans="5:11" x14ac:dyDescent="0.2">
      <c r="E634" s="4"/>
      <c r="F634" s="3"/>
      <c r="G634" s="4"/>
      <c r="H634" s="4"/>
      <c r="I634" s="3"/>
      <c r="J634" s="3"/>
      <c r="K634" s="3"/>
    </row>
    <row r="635" spans="5:11" x14ac:dyDescent="0.2">
      <c r="E635" s="4"/>
      <c r="F635" s="3"/>
      <c r="G635" s="4"/>
      <c r="H635" s="4"/>
      <c r="I635" s="3"/>
      <c r="J635" s="3"/>
      <c r="K635" s="3"/>
    </row>
    <row r="636" spans="5:11" x14ac:dyDescent="0.2">
      <c r="E636" s="4"/>
      <c r="F636" s="3"/>
      <c r="G636" s="4"/>
      <c r="H636" s="4"/>
      <c r="I636" s="3"/>
      <c r="J636" s="3"/>
      <c r="K636" s="3"/>
    </row>
    <row r="637" spans="5:11" x14ac:dyDescent="0.2">
      <c r="E637" s="4"/>
      <c r="F637" s="3"/>
      <c r="G637" s="4"/>
      <c r="H637" s="4"/>
      <c r="I637" s="3"/>
      <c r="J637" s="3"/>
      <c r="K637" s="3"/>
    </row>
    <row r="638" spans="5:11" x14ac:dyDescent="0.2">
      <c r="E638" s="4"/>
      <c r="F638" s="3"/>
      <c r="G638" s="4"/>
      <c r="H638" s="4"/>
      <c r="I638" s="3"/>
      <c r="J638" s="3"/>
      <c r="K638" s="3"/>
    </row>
    <row r="639" spans="5:11" x14ac:dyDescent="0.2">
      <c r="E639" s="4"/>
      <c r="F639" s="3"/>
      <c r="G639" s="4"/>
      <c r="H639" s="4"/>
      <c r="I639" s="3"/>
      <c r="J639" s="3"/>
      <c r="K639" s="3"/>
    </row>
    <row r="640" spans="5:11" x14ac:dyDescent="0.2">
      <c r="E640" s="4"/>
      <c r="F640" s="3"/>
      <c r="G640" s="4"/>
      <c r="H640" s="4"/>
      <c r="I640" s="3"/>
      <c r="J640" s="3"/>
      <c r="K640" s="3"/>
    </row>
    <row r="641" spans="5:11" x14ac:dyDescent="0.2">
      <c r="E641" s="4"/>
      <c r="F641" s="3"/>
      <c r="G641" s="4"/>
      <c r="H641" s="4"/>
      <c r="I641" s="3"/>
      <c r="J641" s="3"/>
      <c r="K641" s="3"/>
    </row>
    <row r="642" spans="5:11" x14ac:dyDescent="0.2">
      <c r="E642" s="4"/>
      <c r="F642" s="3"/>
      <c r="G642" s="4"/>
      <c r="H642" s="4"/>
      <c r="I642" s="3"/>
      <c r="J642" s="3"/>
      <c r="K642" s="3"/>
    </row>
    <row r="643" spans="5:11" x14ac:dyDescent="0.2">
      <c r="E643" s="4"/>
      <c r="F643" s="3"/>
      <c r="G643" s="4"/>
      <c r="H643" s="4"/>
      <c r="I643" s="3"/>
      <c r="J643" s="3"/>
      <c r="K643" s="3"/>
    </row>
    <row r="644" spans="5:11" x14ac:dyDescent="0.2">
      <c r="E644" s="4"/>
      <c r="F644" s="3"/>
      <c r="G644" s="4"/>
      <c r="H644" s="4"/>
      <c r="I644" s="3"/>
      <c r="J644" s="3"/>
      <c r="K644" s="3"/>
    </row>
    <row r="645" spans="5:11" x14ac:dyDescent="0.2">
      <c r="E645" s="4"/>
      <c r="F645" s="3"/>
      <c r="G645" s="4"/>
      <c r="H645" s="4"/>
      <c r="I645" s="3"/>
      <c r="J645" s="3"/>
      <c r="K645" s="3"/>
    </row>
    <row r="646" spans="5:11" x14ac:dyDescent="0.2">
      <c r="E646" s="4"/>
      <c r="F646" s="3"/>
      <c r="G646" s="4"/>
      <c r="H646" s="4"/>
      <c r="I646" s="3"/>
      <c r="J646" s="3"/>
      <c r="K646" s="3"/>
    </row>
    <row r="647" spans="5:11" x14ac:dyDescent="0.2">
      <c r="E647" s="4"/>
      <c r="F647" s="3"/>
      <c r="G647" s="4"/>
      <c r="H647" s="4"/>
      <c r="I647" s="3"/>
      <c r="J647" s="3"/>
      <c r="K647" s="3"/>
    </row>
    <row r="648" spans="5:11" x14ac:dyDescent="0.2">
      <c r="E648" s="4"/>
      <c r="F648" s="3"/>
      <c r="G648" s="4"/>
      <c r="H648" s="4"/>
      <c r="I648" s="3"/>
      <c r="J648" s="3"/>
      <c r="K648" s="3"/>
    </row>
    <row r="649" spans="5:11" x14ac:dyDescent="0.2">
      <c r="E649" s="4"/>
      <c r="F649" s="3"/>
      <c r="G649" s="4"/>
      <c r="H649" s="4"/>
      <c r="I649" s="3"/>
      <c r="J649" s="3"/>
      <c r="K649" s="3"/>
    </row>
    <row r="650" spans="5:11" x14ac:dyDescent="0.2">
      <c r="E650" s="4"/>
      <c r="F650" s="3"/>
      <c r="G650" s="4"/>
      <c r="H650" s="4"/>
      <c r="I650" s="3"/>
      <c r="J650" s="3"/>
      <c r="K650" s="3"/>
    </row>
    <row r="651" spans="5:11" x14ac:dyDescent="0.2">
      <c r="E651" s="4"/>
      <c r="F651" s="3"/>
      <c r="G651" s="4"/>
      <c r="H651" s="4"/>
      <c r="I651" s="3"/>
      <c r="J651" s="3"/>
      <c r="K651" s="3"/>
    </row>
    <row r="652" spans="5:11" x14ac:dyDescent="0.2">
      <c r="E652" s="4"/>
      <c r="F652" s="3"/>
      <c r="G652" s="4"/>
      <c r="H652" s="4"/>
      <c r="I652" s="3"/>
      <c r="J652" s="3"/>
      <c r="K652" s="3"/>
    </row>
    <row r="653" spans="5:11" x14ac:dyDescent="0.2">
      <c r="E653" s="4"/>
      <c r="F653" s="3"/>
      <c r="G653" s="4"/>
      <c r="H653" s="4"/>
      <c r="I653" s="3"/>
      <c r="J653" s="3"/>
      <c r="K653" s="3"/>
    </row>
    <row r="654" spans="5:11" x14ac:dyDescent="0.2">
      <c r="E654" s="4"/>
      <c r="F654" s="3"/>
      <c r="G654" s="4"/>
      <c r="H654" s="4"/>
      <c r="I654" s="3"/>
      <c r="J654" s="3"/>
      <c r="K654" s="3"/>
    </row>
    <row r="655" spans="5:11" x14ac:dyDescent="0.2">
      <c r="E655" s="4"/>
      <c r="F655" s="3"/>
      <c r="G655" s="4"/>
      <c r="H655" s="4"/>
      <c r="I655" s="3"/>
      <c r="J655" s="3"/>
      <c r="K655" s="3"/>
    </row>
    <row r="656" spans="5:11" x14ac:dyDescent="0.2">
      <c r="E656" s="4"/>
      <c r="F656" s="3"/>
      <c r="G656" s="4"/>
      <c r="H656" s="4"/>
      <c r="I656" s="3"/>
      <c r="J656" s="3"/>
      <c r="K656" s="3"/>
    </row>
    <row r="657" spans="5:11" x14ac:dyDescent="0.2">
      <c r="E657" s="4"/>
      <c r="F657" s="3"/>
      <c r="G657" s="4"/>
      <c r="H657" s="4"/>
      <c r="I657" s="3"/>
      <c r="J657" s="3"/>
      <c r="K657" s="3"/>
    </row>
    <row r="658" spans="5:11" x14ac:dyDescent="0.2">
      <c r="E658" s="4"/>
      <c r="F658" s="3"/>
      <c r="G658" s="4"/>
      <c r="H658" s="4"/>
      <c r="I658" s="3"/>
      <c r="J658" s="3"/>
      <c r="K658" s="3"/>
    </row>
    <row r="659" spans="5:11" x14ac:dyDescent="0.2">
      <c r="E659" s="4"/>
      <c r="F659" s="3"/>
      <c r="G659" s="4"/>
      <c r="H659" s="4"/>
      <c r="I659" s="3"/>
      <c r="J659" s="3"/>
      <c r="K659" s="3"/>
    </row>
    <row r="660" spans="5:11" x14ac:dyDescent="0.2">
      <c r="E660" s="4"/>
      <c r="F660" s="3"/>
      <c r="G660" s="4"/>
      <c r="H660" s="4"/>
      <c r="I660" s="3"/>
      <c r="J660" s="3"/>
      <c r="K660" s="3"/>
    </row>
    <row r="661" spans="5:11" x14ac:dyDescent="0.2">
      <c r="E661" s="4"/>
      <c r="F661" s="3"/>
      <c r="G661" s="4"/>
      <c r="H661" s="4"/>
      <c r="I661" s="3"/>
      <c r="J661" s="3"/>
      <c r="K661" s="3"/>
    </row>
    <row r="662" spans="5:11" x14ac:dyDescent="0.2">
      <c r="E662" s="4"/>
      <c r="F662" s="3"/>
      <c r="G662" s="4"/>
      <c r="H662" s="4"/>
      <c r="I662" s="3"/>
      <c r="J662" s="3"/>
      <c r="K662" s="3"/>
    </row>
    <row r="663" spans="5:11" x14ac:dyDescent="0.2">
      <c r="E663" s="4"/>
      <c r="F663" s="3"/>
      <c r="G663" s="4"/>
      <c r="H663" s="4"/>
      <c r="I663" s="3"/>
      <c r="J663" s="3"/>
      <c r="K663" s="3"/>
    </row>
    <row r="664" spans="5:11" x14ac:dyDescent="0.2">
      <c r="E664" s="4"/>
      <c r="F664" s="3"/>
      <c r="G664" s="4"/>
      <c r="H664" s="4"/>
      <c r="I664" s="3"/>
      <c r="J664" s="3"/>
      <c r="K664" s="3"/>
    </row>
    <row r="665" spans="5:11" x14ac:dyDescent="0.2">
      <c r="E665" s="4"/>
      <c r="F665" s="3"/>
      <c r="G665" s="4"/>
      <c r="H665" s="4"/>
      <c r="I665" s="3"/>
      <c r="J665" s="3"/>
      <c r="K665" s="3"/>
    </row>
    <row r="666" spans="5:11" x14ac:dyDescent="0.2">
      <c r="E666" s="4"/>
      <c r="F666" s="3"/>
      <c r="G666" s="4"/>
      <c r="H666" s="4"/>
      <c r="I666" s="3"/>
      <c r="J666" s="3"/>
      <c r="K666" s="3"/>
    </row>
    <row r="667" spans="5:11" x14ac:dyDescent="0.2">
      <c r="E667" s="4"/>
      <c r="F667" s="3"/>
      <c r="G667" s="4"/>
      <c r="H667" s="4"/>
      <c r="I667" s="3"/>
      <c r="J667" s="3"/>
      <c r="K667" s="3"/>
    </row>
    <row r="668" spans="5:11" x14ac:dyDescent="0.2">
      <c r="E668" s="4"/>
      <c r="F668" s="3"/>
      <c r="G668" s="4"/>
      <c r="H668" s="4"/>
      <c r="I668" s="3"/>
      <c r="J668" s="3"/>
      <c r="K668" s="3"/>
    </row>
    <row r="669" spans="5:11" x14ac:dyDescent="0.2">
      <c r="E669" s="4"/>
      <c r="F669" s="3"/>
      <c r="G669" s="4"/>
      <c r="H669" s="4"/>
      <c r="I669" s="3"/>
      <c r="J669" s="3"/>
      <c r="K669" s="3"/>
    </row>
    <row r="670" spans="5:11" x14ac:dyDescent="0.2">
      <c r="E670" s="4"/>
      <c r="F670" s="3"/>
      <c r="G670" s="4"/>
      <c r="H670" s="4"/>
      <c r="I670" s="3"/>
      <c r="J670" s="3"/>
      <c r="K670" s="3"/>
    </row>
    <row r="671" spans="5:11" x14ac:dyDescent="0.2">
      <c r="E671" s="4"/>
      <c r="F671" s="3"/>
      <c r="G671" s="4"/>
      <c r="H671" s="4"/>
      <c r="I671" s="3"/>
      <c r="J671" s="3"/>
      <c r="K671" s="3"/>
    </row>
    <row r="672" spans="5:11" x14ac:dyDescent="0.2">
      <c r="E672" s="4"/>
      <c r="F672" s="3"/>
      <c r="G672" s="4"/>
      <c r="H672" s="4"/>
      <c r="I672" s="3"/>
      <c r="J672" s="3"/>
      <c r="K672" s="3"/>
    </row>
    <row r="673" spans="5:11" x14ac:dyDescent="0.2">
      <c r="E673" s="4"/>
      <c r="F673" s="3"/>
      <c r="G673" s="4"/>
      <c r="H673" s="4"/>
      <c r="I673" s="3"/>
      <c r="J673" s="3"/>
      <c r="K673" s="3"/>
    </row>
    <row r="674" spans="5:11" x14ac:dyDescent="0.2">
      <c r="E674" s="4"/>
      <c r="F674" s="3"/>
      <c r="G674" s="4"/>
      <c r="H674" s="4"/>
      <c r="I674" s="3"/>
      <c r="J674" s="3"/>
      <c r="K674" s="3"/>
    </row>
    <row r="675" spans="5:11" x14ac:dyDescent="0.2">
      <c r="E675" s="4"/>
      <c r="F675" s="3"/>
      <c r="G675" s="4"/>
      <c r="H675" s="4"/>
      <c r="I675" s="3"/>
      <c r="J675" s="3"/>
      <c r="K675" s="3"/>
    </row>
    <row r="676" spans="5:11" x14ac:dyDescent="0.2">
      <c r="E676" s="4"/>
      <c r="F676" s="3"/>
      <c r="G676" s="4"/>
      <c r="H676" s="4"/>
      <c r="I676" s="3"/>
      <c r="J676" s="3"/>
      <c r="K676" s="3"/>
    </row>
    <row r="677" spans="5:11" x14ac:dyDescent="0.2">
      <c r="E677" s="4"/>
      <c r="F677" s="3"/>
      <c r="G677" s="4"/>
      <c r="H677" s="4"/>
      <c r="I677" s="3"/>
      <c r="J677" s="3"/>
      <c r="K677" s="3"/>
    </row>
    <row r="678" spans="5:11" x14ac:dyDescent="0.2">
      <c r="E678" s="4"/>
      <c r="F678" s="3"/>
      <c r="G678" s="4"/>
      <c r="H678" s="4"/>
      <c r="I678" s="3"/>
      <c r="J678" s="3"/>
      <c r="K678" s="3"/>
    </row>
    <row r="679" spans="5:11" x14ac:dyDescent="0.2">
      <c r="E679" s="4"/>
      <c r="F679" s="3"/>
      <c r="G679" s="4"/>
      <c r="H679" s="4"/>
      <c r="I679" s="3"/>
      <c r="J679" s="3"/>
      <c r="K679" s="3"/>
    </row>
    <row r="680" spans="5:11" x14ac:dyDescent="0.2">
      <c r="E680" s="4"/>
      <c r="F680" s="3"/>
      <c r="G680" s="4"/>
      <c r="H680" s="4"/>
      <c r="I680" s="3"/>
      <c r="J680" s="3"/>
      <c r="K680" s="3"/>
    </row>
    <row r="681" spans="5:11" x14ac:dyDescent="0.2">
      <c r="E681" s="4"/>
      <c r="F681" s="3"/>
      <c r="G681" s="4"/>
      <c r="H681" s="4"/>
      <c r="I681" s="3"/>
      <c r="J681" s="3"/>
      <c r="K681" s="3"/>
    </row>
    <row r="682" spans="5:11" x14ac:dyDescent="0.2">
      <c r="E682" s="4"/>
      <c r="F682" s="3"/>
      <c r="G682" s="4"/>
      <c r="H682" s="4"/>
      <c r="I682" s="3"/>
      <c r="J682" s="3"/>
      <c r="K682" s="3"/>
    </row>
    <row r="683" spans="5:11" x14ac:dyDescent="0.2">
      <c r="E683" s="4"/>
      <c r="F683" s="3"/>
      <c r="G683" s="4"/>
      <c r="H683" s="4"/>
      <c r="I683" s="3"/>
      <c r="J683" s="3"/>
      <c r="K683" s="3"/>
    </row>
    <row r="684" spans="5:11" x14ac:dyDescent="0.2">
      <c r="E684" s="4"/>
      <c r="F684" s="3"/>
      <c r="G684" s="4"/>
      <c r="H684" s="4"/>
      <c r="I684" s="3"/>
      <c r="J684" s="3"/>
      <c r="K684" s="3"/>
    </row>
    <row r="685" spans="5:11" x14ac:dyDescent="0.2">
      <c r="E685" s="4"/>
      <c r="F685" s="3"/>
      <c r="G685" s="4"/>
      <c r="H685" s="4"/>
      <c r="I685" s="3"/>
      <c r="J685" s="3"/>
      <c r="K685" s="3"/>
    </row>
    <row r="686" spans="5:11" x14ac:dyDescent="0.2">
      <c r="E686" s="4"/>
      <c r="F686" s="3"/>
      <c r="G686" s="4"/>
      <c r="H686" s="4"/>
      <c r="I686" s="3"/>
      <c r="J686" s="3"/>
      <c r="K686" s="3"/>
    </row>
    <row r="687" spans="5:11" x14ac:dyDescent="0.2">
      <c r="E687" s="4"/>
      <c r="F687" s="3"/>
      <c r="G687" s="4"/>
      <c r="H687" s="4"/>
      <c r="I687" s="3"/>
      <c r="J687" s="3"/>
      <c r="K687" s="3"/>
    </row>
    <row r="688" spans="5:11" x14ac:dyDescent="0.2">
      <c r="E688" s="4"/>
      <c r="F688" s="3"/>
      <c r="G688" s="4"/>
      <c r="H688" s="4"/>
      <c r="I688" s="3"/>
      <c r="J688" s="3"/>
      <c r="K688" s="3"/>
    </row>
    <row r="689" spans="5:11" x14ac:dyDescent="0.2">
      <c r="E689" s="4"/>
      <c r="F689" s="3"/>
      <c r="G689" s="4"/>
      <c r="H689" s="4"/>
      <c r="I689" s="3"/>
      <c r="J689" s="3"/>
      <c r="K689" s="3"/>
    </row>
    <row r="690" spans="5:11" x14ac:dyDescent="0.2">
      <c r="E690" s="4"/>
      <c r="F690" s="3"/>
      <c r="G690" s="4"/>
      <c r="H690" s="4"/>
      <c r="I690" s="3"/>
      <c r="J690" s="3"/>
      <c r="K690" s="3"/>
    </row>
    <row r="691" spans="5:11" x14ac:dyDescent="0.2">
      <c r="E691" s="4"/>
      <c r="F691" s="3"/>
      <c r="G691" s="4"/>
      <c r="H691" s="4"/>
      <c r="I691" s="3"/>
      <c r="J691" s="3"/>
      <c r="K691" s="3"/>
    </row>
    <row r="692" spans="5:11" x14ac:dyDescent="0.2">
      <c r="E692" s="4"/>
      <c r="F692" s="3"/>
      <c r="G692" s="4"/>
      <c r="H692" s="4"/>
      <c r="I692" s="3"/>
      <c r="J692" s="3"/>
      <c r="K692" s="3"/>
    </row>
    <row r="693" spans="5:11" x14ac:dyDescent="0.2">
      <c r="E693" s="4"/>
      <c r="F693" s="3"/>
      <c r="G693" s="4"/>
      <c r="H693" s="4"/>
      <c r="I693" s="3"/>
      <c r="J693" s="3"/>
      <c r="K693" s="3"/>
    </row>
    <row r="694" spans="5:11" x14ac:dyDescent="0.2">
      <c r="E694" s="4"/>
      <c r="F694" s="3"/>
      <c r="G694" s="4"/>
      <c r="H694" s="4"/>
      <c r="I694" s="3"/>
      <c r="J694" s="3"/>
      <c r="K694" s="3"/>
    </row>
    <row r="695" spans="5:11" x14ac:dyDescent="0.2">
      <c r="E695" s="4"/>
      <c r="F695" s="3"/>
      <c r="G695" s="4"/>
      <c r="H695" s="4"/>
      <c r="I695" s="3"/>
      <c r="J695" s="3"/>
      <c r="K695" s="3"/>
    </row>
    <row r="696" spans="5:11" x14ac:dyDescent="0.2">
      <c r="E696" s="4"/>
      <c r="F696" s="3"/>
      <c r="G696" s="4"/>
      <c r="H696" s="4"/>
      <c r="I696" s="3"/>
      <c r="J696" s="3"/>
      <c r="K696" s="3"/>
    </row>
    <row r="697" spans="5:11" x14ac:dyDescent="0.2">
      <c r="E697" s="4"/>
      <c r="F697" s="3"/>
      <c r="G697" s="4"/>
      <c r="H697" s="4"/>
      <c r="I697" s="3"/>
      <c r="J697" s="3"/>
      <c r="K697" s="3"/>
    </row>
    <row r="698" spans="5:11" x14ac:dyDescent="0.2">
      <c r="E698" s="4"/>
      <c r="F698" s="3"/>
      <c r="G698" s="4"/>
      <c r="H698" s="4"/>
      <c r="I698" s="3"/>
      <c r="J698" s="3"/>
      <c r="K698" s="3"/>
    </row>
    <row r="699" spans="5:11" x14ac:dyDescent="0.2">
      <c r="E699" s="4"/>
      <c r="F699" s="3"/>
      <c r="G699" s="4"/>
      <c r="H699" s="4"/>
      <c r="I699" s="3"/>
      <c r="J699" s="3"/>
      <c r="K699" s="3"/>
    </row>
    <row r="700" spans="5:11" x14ac:dyDescent="0.2">
      <c r="E700" s="4"/>
      <c r="F700" s="3"/>
      <c r="G700" s="4"/>
      <c r="H700" s="4"/>
      <c r="I700" s="3"/>
      <c r="J700" s="3"/>
      <c r="K700" s="3"/>
    </row>
    <row r="701" spans="5:11" x14ac:dyDescent="0.2">
      <c r="E701" s="4"/>
      <c r="F701" s="3"/>
      <c r="G701" s="4"/>
      <c r="H701" s="4"/>
      <c r="I701" s="3"/>
      <c r="J701" s="3"/>
      <c r="K701" s="3"/>
    </row>
    <row r="702" spans="5:11" x14ac:dyDescent="0.2">
      <c r="E702" s="4"/>
      <c r="F702" s="3"/>
      <c r="G702" s="4"/>
      <c r="H702" s="4"/>
      <c r="I702" s="3"/>
      <c r="J702" s="3"/>
      <c r="K702" s="3"/>
    </row>
    <row r="703" spans="5:11" x14ac:dyDescent="0.2">
      <c r="E703" s="4"/>
      <c r="F703" s="3"/>
      <c r="G703" s="4"/>
      <c r="H703" s="4"/>
      <c r="I703" s="3"/>
      <c r="J703" s="3"/>
      <c r="K703" s="3"/>
    </row>
    <row r="704" spans="5:11" x14ac:dyDescent="0.2">
      <c r="E704" s="4"/>
      <c r="F704" s="3"/>
      <c r="G704" s="4"/>
      <c r="H704" s="4"/>
      <c r="I704" s="3"/>
      <c r="J704" s="3"/>
      <c r="K704" s="3"/>
    </row>
    <row r="705" spans="5:11" x14ac:dyDescent="0.2">
      <c r="E705" s="4"/>
      <c r="F705" s="3"/>
      <c r="G705" s="4"/>
      <c r="H705" s="4"/>
      <c r="I705" s="3"/>
      <c r="J705" s="3"/>
      <c r="K705" s="3"/>
    </row>
    <row r="706" spans="5:11" x14ac:dyDescent="0.2">
      <c r="E706" s="4"/>
      <c r="F706" s="3"/>
      <c r="G706" s="4"/>
      <c r="H706" s="4"/>
      <c r="I706" s="3"/>
      <c r="J706" s="3"/>
      <c r="K706" s="3"/>
    </row>
    <row r="707" spans="5:11" x14ac:dyDescent="0.2">
      <c r="E707" s="4"/>
      <c r="F707" s="3"/>
      <c r="G707" s="4"/>
      <c r="H707" s="4"/>
      <c r="I707" s="3"/>
      <c r="J707" s="3"/>
      <c r="K707" s="3"/>
    </row>
    <row r="708" spans="5:11" x14ac:dyDescent="0.2">
      <c r="E708" s="4"/>
      <c r="F708" s="3"/>
      <c r="G708" s="4"/>
      <c r="H708" s="4"/>
      <c r="I708" s="3"/>
      <c r="J708" s="3"/>
      <c r="K708" s="3"/>
    </row>
    <row r="709" spans="5:11" x14ac:dyDescent="0.2">
      <c r="E709" s="4"/>
      <c r="F709" s="3"/>
      <c r="G709" s="4"/>
      <c r="H709" s="4"/>
      <c r="I709" s="3"/>
      <c r="J709" s="3"/>
      <c r="K709" s="3"/>
    </row>
    <row r="710" spans="5:11" x14ac:dyDescent="0.2">
      <c r="E710" s="4"/>
      <c r="F710" s="3"/>
      <c r="G710" s="4"/>
      <c r="H710" s="4"/>
      <c r="I710" s="3"/>
      <c r="J710" s="3"/>
      <c r="K710" s="3"/>
    </row>
    <row r="711" spans="5:11" x14ac:dyDescent="0.2">
      <c r="E711" s="4"/>
      <c r="F711" s="3"/>
      <c r="G711" s="4"/>
      <c r="H711" s="4"/>
      <c r="I711" s="3"/>
      <c r="J711" s="3"/>
      <c r="K711" s="3"/>
    </row>
    <row r="712" spans="5:11" x14ac:dyDescent="0.2">
      <c r="E712" s="4"/>
      <c r="F712" s="3"/>
      <c r="G712" s="4"/>
      <c r="H712" s="4"/>
      <c r="I712" s="3"/>
      <c r="J712" s="3"/>
      <c r="K712" s="3"/>
    </row>
    <row r="713" spans="5:11" x14ac:dyDescent="0.2">
      <c r="E713" s="4"/>
      <c r="F713" s="3"/>
      <c r="G713" s="4"/>
      <c r="H713" s="4"/>
      <c r="I713" s="3"/>
      <c r="J713" s="3"/>
      <c r="K713" s="3"/>
    </row>
    <row r="714" spans="5:11" x14ac:dyDescent="0.2">
      <c r="E714" s="4"/>
      <c r="F714" s="3"/>
      <c r="G714" s="4"/>
      <c r="H714" s="4"/>
      <c r="I714" s="3"/>
      <c r="J714" s="3"/>
      <c r="K714" s="3"/>
    </row>
    <row r="715" spans="5:11" x14ac:dyDescent="0.2">
      <c r="E715" s="4"/>
      <c r="F715" s="3"/>
      <c r="G715" s="4"/>
      <c r="H715" s="4"/>
      <c r="I715" s="3"/>
      <c r="J715" s="3"/>
      <c r="K715" s="3"/>
    </row>
    <row r="716" spans="5:11" x14ac:dyDescent="0.2">
      <c r="E716" s="4"/>
      <c r="F716" s="3"/>
      <c r="G716" s="4"/>
      <c r="H716" s="4"/>
      <c r="I716" s="3"/>
      <c r="J716" s="3"/>
      <c r="K716" s="3"/>
    </row>
    <row r="717" spans="5:11" x14ac:dyDescent="0.2">
      <c r="E717" s="4"/>
      <c r="F717" s="3"/>
      <c r="G717" s="4"/>
      <c r="H717" s="4"/>
      <c r="I717" s="3"/>
      <c r="J717" s="3"/>
      <c r="K717" s="3"/>
    </row>
    <row r="718" spans="5:11" x14ac:dyDescent="0.2">
      <c r="E718" s="4"/>
      <c r="F718" s="3"/>
      <c r="G718" s="4"/>
      <c r="H718" s="4"/>
      <c r="I718" s="3"/>
      <c r="J718" s="3"/>
      <c r="K718" s="3"/>
    </row>
    <row r="719" spans="5:11" x14ac:dyDescent="0.2">
      <c r="E719" s="4"/>
      <c r="F719" s="3"/>
      <c r="G719" s="4"/>
      <c r="H719" s="4"/>
      <c r="I719" s="3"/>
      <c r="J719" s="3"/>
      <c r="K719" s="3"/>
    </row>
    <row r="720" spans="5:11" x14ac:dyDescent="0.2">
      <c r="E720" s="4"/>
      <c r="F720" s="3"/>
      <c r="G720" s="4"/>
      <c r="H720" s="4"/>
      <c r="I720" s="3"/>
      <c r="J720" s="3"/>
      <c r="K720" s="3"/>
    </row>
    <row r="721" spans="5:11" x14ac:dyDescent="0.2">
      <c r="E721" s="4"/>
      <c r="F721" s="3"/>
      <c r="G721" s="4"/>
      <c r="H721" s="4"/>
      <c r="I721" s="3"/>
      <c r="J721" s="3"/>
      <c r="K721" s="3"/>
    </row>
    <row r="722" spans="5:11" x14ac:dyDescent="0.2">
      <c r="E722" s="4"/>
      <c r="F722" s="3"/>
      <c r="G722" s="4"/>
      <c r="H722" s="4"/>
      <c r="I722" s="3"/>
      <c r="J722" s="3"/>
      <c r="K722" s="3"/>
    </row>
    <row r="723" spans="5:11" x14ac:dyDescent="0.2">
      <c r="E723" s="4"/>
      <c r="F723" s="3"/>
      <c r="G723" s="4"/>
      <c r="H723" s="4"/>
      <c r="I723" s="3"/>
      <c r="J723" s="3"/>
      <c r="K723" s="3"/>
    </row>
    <row r="724" spans="5:11" x14ac:dyDescent="0.2">
      <c r="E724" s="4"/>
      <c r="F724" s="3"/>
      <c r="G724" s="4"/>
      <c r="H724" s="4"/>
      <c r="I724" s="3"/>
      <c r="J724" s="3"/>
      <c r="K724" s="3"/>
    </row>
    <row r="725" spans="5:11" x14ac:dyDescent="0.2">
      <c r="E725" s="4"/>
      <c r="F725" s="3"/>
      <c r="G725" s="4"/>
      <c r="H725" s="4"/>
      <c r="I725" s="3"/>
      <c r="J725" s="3"/>
      <c r="K725" s="3"/>
    </row>
    <row r="726" spans="5:11" x14ac:dyDescent="0.2">
      <c r="E726" s="4"/>
      <c r="F726" s="3"/>
      <c r="G726" s="4"/>
      <c r="H726" s="4"/>
      <c r="I726" s="3"/>
      <c r="J726" s="3"/>
      <c r="K726" s="3"/>
    </row>
    <row r="727" spans="5:11" x14ac:dyDescent="0.2">
      <c r="E727" s="4"/>
      <c r="F727" s="3"/>
      <c r="G727" s="4"/>
      <c r="H727" s="4"/>
      <c r="I727" s="3"/>
      <c r="J727" s="3"/>
      <c r="K727" s="3"/>
    </row>
    <row r="728" spans="5:11" x14ac:dyDescent="0.2">
      <c r="E728" s="4"/>
      <c r="F728" s="3"/>
      <c r="G728" s="4"/>
      <c r="H728" s="4"/>
      <c r="I728" s="3"/>
      <c r="J728" s="3"/>
      <c r="K728" s="3"/>
    </row>
    <row r="729" spans="5:11" x14ac:dyDescent="0.2">
      <c r="E729" s="4"/>
      <c r="F729" s="3"/>
      <c r="G729" s="4"/>
      <c r="H729" s="4"/>
      <c r="I729" s="3"/>
      <c r="J729" s="3"/>
      <c r="K729" s="3"/>
    </row>
    <row r="730" spans="5:11" x14ac:dyDescent="0.2">
      <c r="E730" s="4"/>
      <c r="F730" s="3"/>
      <c r="G730" s="4"/>
      <c r="H730" s="4"/>
      <c r="I730" s="3"/>
      <c r="J730" s="3"/>
      <c r="K730" s="3"/>
    </row>
    <row r="731" spans="5:11" x14ac:dyDescent="0.2">
      <c r="E731" s="4"/>
      <c r="F731" s="3"/>
      <c r="G731" s="4"/>
      <c r="H731" s="4"/>
      <c r="I731" s="3"/>
      <c r="J731" s="3"/>
      <c r="K731" s="3"/>
    </row>
    <row r="732" spans="5:11" x14ac:dyDescent="0.2">
      <c r="E732" s="4"/>
      <c r="F732" s="3"/>
      <c r="G732" s="4"/>
      <c r="H732" s="4"/>
      <c r="I732" s="3"/>
      <c r="J732" s="3"/>
      <c r="K732" s="3"/>
    </row>
    <row r="733" spans="5:11" x14ac:dyDescent="0.2">
      <c r="E733" s="4"/>
      <c r="F733" s="3"/>
      <c r="G733" s="4"/>
      <c r="H733" s="4"/>
      <c r="I733" s="3"/>
      <c r="J733" s="3"/>
      <c r="K733" s="3"/>
    </row>
    <row r="734" spans="5:11" x14ac:dyDescent="0.2">
      <c r="E734" s="4"/>
      <c r="F734" s="3"/>
      <c r="G734" s="4"/>
      <c r="H734" s="4"/>
      <c r="I734" s="3"/>
      <c r="J734" s="3"/>
      <c r="K734" s="3"/>
    </row>
    <row r="735" spans="5:11" x14ac:dyDescent="0.2">
      <c r="E735" s="4"/>
      <c r="F735" s="3"/>
      <c r="G735" s="4"/>
      <c r="H735" s="4"/>
      <c r="I735" s="3"/>
      <c r="J735" s="3"/>
      <c r="K735" s="3"/>
    </row>
    <row r="736" spans="5:11" x14ac:dyDescent="0.2">
      <c r="E736" s="4"/>
      <c r="F736" s="3"/>
      <c r="G736" s="4"/>
      <c r="H736" s="4"/>
      <c r="I736" s="3"/>
      <c r="J736" s="3"/>
      <c r="K736" s="3"/>
    </row>
    <row r="737" spans="5:11" x14ac:dyDescent="0.2">
      <c r="E737" s="4"/>
      <c r="F737" s="3"/>
      <c r="G737" s="4"/>
      <c r="H737" s="4"/>
      <c r="I737" s="3"/>
      <c r="J737" s="3"/>
      <c r="K737" s="3"/>
    </row>
    <row r="738" spans="5:11" x14ac:dyDescent="0.2">
      <c r="E738" s="4"/>
      <c r="F738" s="3"/>
      <c r="G738" s="4"/>
      <c r="H738" s="4"/>
      <c r="I738" s="3"/>
      <c r="J738" s="3"/>
      <c r="K738" s="3"/>
    </row>
    <row r="739" spans="5:11" x14ac:dyDescent="0.2">
      <c r="E739" s="4"/>
      <c r="F739" s="3"/>
      <c r="G739" s="4"/>
      <c r="H739" s="4"/>
      <c r="I739" s="3"/>
      <c r="J739" s="3"/>
      <c r="K739" s="3"/>
    </row>
    <row r="740" spans="5:11" x14ac:dyDescent="0.2">
      <c r="E740" s="4"/>
      <c r="F740" s="3"/>
      <c r="G740" s="4"/>
      <c r="H740" s="4"/>
      <c r="I740" s="3"/>
      <c r="J740" s="3"/>
      <c r="K740" s="3"/>
    </row>
    <row r="741" spans="5:11" x14ac:dyDescent="0.2">
      <c r="E741" s="4"/>
      <c r="F741" s="3"/>
      <c r="G741" s="4"/>
      <c r="H741" s="4"/>
      <c r="I741" s="3"/>
      <c r="J741" s="3"/>
      <c r="K741" s="3"/>
    </row>
    <row r="742" spans="5:11" x14ac:dyDescent="0.2">
      <c r="E742" s="4"/>
      <c r="F742" s="3"/>
      <c r="G742" s="4"/>
      <c r="H742" s="4"/>
      <c r="I742" s="3"/>
      <c r="J742" s="3"/>
      <c r="K742" s="3"/>
    </row>
    <row r="743" spans="5:11" x14ac:dyDescent="0.2">
      <c r="E743" s="4"/>
      <c r="F743" s="3"/>
      <c r="G743" s="4"/>
      <c r="H743" s="4"/>
      <c r="I743" s="3"/>
      <c r="J743" s="3"/>
      <c r="K743" s="3"/>
    </row>
    <row r="744" spans="5:11" x14ac:dyDescent="0.2">
      <c r="E744" s="4"/>
      <c r="F744" s="3"/>
      <c r="G744" s="4"/>
      <c r="H744" s="4"/>
      <c r="I744" s="3"/>
      <c r="J744" s="3"/>
      <c r="K744" s="3"/>
    </row>
    <row r="745" spans="5:11" x14ac:dyDescent="0.2">
      <c r="E745" s="4"/>
      <c r="F745" s="3"/>
      <c r="G745" s="4"/>
      <c r="H745" s="4"/>
      <c r="I745" s="3"/>
      <c r="J745" s="3"/>
      <c r="K745" s="3"/>
    </row>
    <row r="746" spans="5:11" x14ac:dyDescent="0.2">
      <c r="E746" s="4"/>
      <c r="F746" s="3"/>
      <c r="G746" s="4"/>
      <c r="H746" s="4"/>
      <c r="I746" s="3"/>
      <c r="J746" s="3"/>
      <c r="K746" s="3"/>
    </row>
    <row r="747" spans="5:11" x14ac:dyDescent="0.2">
      <c r="E747" s="4"/>
      <c r="F747" s="3"/>
      <c r="G747" s="4"/>
      <c r="H747" s="4"/>
      <c r="I747" s="3"/>
      <c r="J747" s="3"/>
      <c r="K747" s="3"/>
    </row>
    <row r="748" spans="5:11" x14ac:dyDescent="0.2">
      <c r="E748" s="4"/>
      <c r="F748" s="3"/>
      <c r="G748" s="4"/>
      <c r="H748" s="4"/>
      <c r="I748" s="3"/>
      <c r="J748" s="3"/>
      <c r="K748" s="3"/>
    </row>
    <row r="749" spans="5:11" x14ac:dyDescent="0.2">
      <c r="E749" s="4"/>
      <c r="F749" s="3"/>
      <c r="G749" s="4"/>
      <c r="H749" s="4"/>
      <c r="I749" s="3"/>
      <c r="J749" s="3"/>
      <c r="K749" s="3"/>
    </row>
    <row r="750" spans="5:11" x14ac:dyDescent="0.2">
      <c r="E750" s="4"/>
      <c r="F750" s="3"/>
      <c r="G750" s="4"/>
      <c r="H750" s="4"/>
      <c r="I750" s="3"/>
      <c r="J750" s="3"/>
      <c r="K750" s="3"/>
    </row>
    <row r="751" spans="5:11" x14ac:dyDescent="0.2">
      <c r="E751" s="4"/>
      <c r="F751" s="3"/>
      <c r="G751" s="4"/>
      <c r="H751" s="4"/>
      <c r="I751" s="3"/>
      <c r="J751" s="3"/>
      <c r="K751" s="3"/>
    </row>
    <row r="752" spans="5:11" x14ac:dyDescent="0.2">
      <c r="E752" s="4"/>
      <c r="F752" s="3"/>
      <c r="G752" s="4"/>
      <c r="H752" s="4"/>
      <c r="I752" s="3"/>
      <c r="J752" s="3"/>
      <c r="K752" s="3"/>
    </row>
    <row r="753" spans="5:11" x14ac:dyDescent="0.2">
      <c r="E753" s="4"/>
      <c r="F753" s="3"/>
      <c r="G753" s="4"/>
      <c r="H753" s="4"/>
      <c r="I753" s="3"/>
      <c r="J753" s="3"/>
      <c r="K753" s="3"/>
    </row>
    <row r="754" spans="5:11" x14ac:dyDescent="0.2">
      <c r="E754" s="4"/>
      <c r="F754" s="3"/>
      <c r="G754" s="4"/>
      <c r="H754" s="4"/>
      <c r="I754" s="3"/>
      <c r="J754" s="3"/>
      <c r="K754" s="3"/>
    </row>
    <row r="755" spans="5:11" x14ac:dyDescent="0.2">
      <c r="E755" s="4"/>
      <c r="F755" s="3"/>
      <c r="G755" s="4"/>
      <c r="H755" s="4"/>
      <c r="I755" s="3"/>
      <c r="J755" s="3"/>
      <c r="K755" s="3"/>
    </row>
    <row r="756" spans="5:11" x14ac:dyDescent="0.2">
      <c r="E756" s="4"/>
      <c r="F756" s="3"/>
      <c r="G756" s="4"/>
      <c r="H756" s="4"/>
      <c r="I756" s="3"/>
      <c r="J756" s="3"/>
      <c r="K756" s="3"/>
    </row>
    <row r="757" spans="5:11" x14ac:dyDescent="0.2">
      <c r="E757" s="4"/>
      <c r="F757" s="3"/>
      <c r="G757" s="4"/>
      <c r="H757" s="4"/>
      <c r="I757" s="3"/>
      <c r="J757" s="3"/>
      <c r="K757" s="3"/>
    </row>
    <row r="758" spans="5:11" x14ac:dyDescent="0.2">
      <c r="E758" s="4"/>
      <c r="F758" s="3"/>
      <c r="G758" s="4"/>
      <c r="H758" s="4"/>
      <c r="I758" s="3"/>
      <c r="J758" s="3"/>
      <c r="K758" s="3"/>
    </row>
    <row r="759" spans="5:11" x14ac:dyDescent="0.2">
      <c r="E759" s="4"/>
      <c r="F759" s="3"/>
      <c r="G759" s="4"/>
      <c r="H759" s="4"/>
      <c r="I759" s="3"/>
      <c r="J759" s="3"/>
      <c r="K759" s="3"/>
    </row>
    <row r="760" spans="5:11" x14ac:dyDescent="0.2">
      <c r="E760" s="4"/>
      <c r="F760" s="3"/>
      <c r="G760" s="4"/>
      <c r="H760" s="4"/>
      <c r="I760" s="3"/>
      <c r="J760" s="3"/>
      <c r="K760" s="3"/>
    </row>
    <row r="761" spans="5:11" x14ac:dyDescent="0.2">
      <c r="E761" s="4"/>
      <c r="F761" s="3"/>
      <c r="G761" s="4"/>
      <c r="H761" s="4"/>
      <c r="I761" s="3"/>
      <c r="J761" s="3"/>
      <c r="K761" s="3"/>
    </row>
    <row r="762" spans="5:11" x14ac:dyDescent="0.2">
      <c r="E762" s="4"/>
      <c r="F762" s="3"/>
      <c r="G762" s="4"/>
      <c r="H762" s="4"/>
      <c r="I762" s="3"/>
      <c r="J762" s="3"/>
      <c r="K762" s="3"/>
    </row>
    <row r="763" spans="5:11" x14ac:dyDescent="0.2">
      <c r="E763" s="4"/>
      <c r="F763" s="3"/>
      <c r="G763" s="4"/>
      <c r="H763" s="4"/>
      <c r="I763" s="3"/>
      <c r="J763" s="3"/>
      <c r="K763" s="3"/>
    </row>
    <row r="764" spans="5:11" x14ac:dyDescent="0.2">
      <c r="E764" s="4"/>
      <c r="F764" s="3"/>
      <c r="G764" s="4"/>
      <c r="H764" s="4"/>
      <c r="I764" s="3"/>
      <c r="J764" s="3"/>
      <c r="K764" s="3"/>
    </row>
    <row r="765" spans="5:11" x14ac:dyDescent="0.2">
      <c r="E765" s="4"/>
      <c r="F765" s="3"/>
      <c r="G765" s="4"/>
      <c r="H765" s="4"/>
      <c r="I765" s="3"/>
      <c r="J765" s="3"/>
      <c r="K765" s="3"/>
    </row>
    <row r="766" spans="5:11" x14ac:dyDescent="0.2">
      <c r="E766" s="4"/>
      <c r="F766" s="3"/>
      <c r="G766" s="4"/>
      <c r="H766" s="4"/>
      <c r="I766" s="3"/>
      <c r="J766" s="3"/>
      <c r="K766" s="3"/>
    </row>
    <row r="767" spans="5:11" x14ac:dyDescent="0.2">
      <c r="E767" s="4"/>
      <c r="F767" s="3"/>
      <c r="G767" s="4"/>
      <c r="H767" s="4"/>
      <c r="I767" s="3"/>
      <c r="J767" s="3"/>
      <c r="K767" s="3"/>
    </row>
    <row r="768" spans="5:11" x14ac:dyDescent="0.2">
      <c r="E768" s="4"/>
      <c r="F768" s="3"/>
      <c r="G768" s="4"/>
      <c r="H768" s="4"/>
      <c r="I768" s="3"/>
      <c r="J768" s="3"/>
      <c r="K768" s="3"/>
    </row>
    <row r="769" spans="5:11" x14ac:dyDescent="0.2">
      <c r="E769" s="4"/>
      <c r="F769" s="3"/>
      <c r="G769" s="4"/>
      <c r="H769" s="4"/>
      <c r="I769" s="3"/>
      <c r="J769" s="3"/>
      <c r="K769" s="3"/>
    </row>
    <row r="770" spans="5:11" x14ac:dyDescent="0.2">
      <c r="E770" s="4"/>
      <c r="F770" s="3"/>
      <c r="G770" s="4"/>
      <c r="H770" s="4"/>
      <c r="I770" s="3"/>
      <c r="J770" s="3"/>
      <c r="K770" s="3"/>
    </row>
    <row r="771" spans="5:11" x14ac:dyDescent="0.2">
      <c r="E771" s="4"/>
      <c r="F771" s="3"/>
      <c r="G771" s="4"/>
      <c r="H771" s="4"/>
      <c r="I771" s="3"/>
      <c r="J771" s="3"/>
      <c r="K771" s="3"/>
    </row>
    <row r="772" spans="5:11" x14ac:dyDescent="0.2">
      <c r="E772" s="4"/>
      <c r="F772" s="3"/>
      <c r="G772" s="4"/>
      <c r="H772" s="4"/>
      <c r="I772" s="3"/>
      <c r="J772" s="3"/>
      <c r="K772" s="3"/>
    </row>
    <row r="773" spans="5:11" x14ac:dyDescent="0.2">
      <c r="E773" s="4"/>
      <c r="F773" s="3"/>
      <c r="G773" s="4"/>
      <c r="H773" s="4"/>
      <c r="I773" s="3"/>
      <c r="J773" s="3"/>
      <c r="K773" s="3"/>
    </row>
    <row r="774" spans="5:11" x14ac:dyDescent="0.2">
      <c r="E774" s="4"/>
      <c r="F774" s="3"/>
      <c r="G774" s="4"/>
      <c r="H774" s="4"/>
      <c r="I774" s="3"/>
      <c r="J774" s="3"/>
      <c r="K774" s="3"/>
    </row>
    <row r="775" spans="5:11" x14ac:dyDescent="0.2">
      <c r="E775" s="4"/>
      <c r="F775" s="3"/>
      <c r="G775" s="4"/>
      <c r="H775" s="4"/>
      <c r="I775" s="3"/>
      <c r="J775" s="3"/>
      <c r="K775" s="3"/>
    </row>
    <row r="776" spans="5:11" x14ac:dyDescent="0.2">
      <c r="E776" s="4"/>
      <c r="F776" s="3"/>
      <c r="G776" s="4"/>
      <c r="H776" s="4"/>
      <c r="I776" s="3"/>
      <c r="J776" s="3"/>
      <c r="K776" s="3"/>
    </row>
    <row r="777" spans="5:11" x14ac:dyDescent="0.2">
      <c r="E777" s="4"/>
      <c r="F777" s="3"/>
      <c r="G777" s="4"/>
      <c r="H777" s="4"/>
      <c r="I777" s="3"/>
      <c r="J777" s="3"/>
      <c r="K777" s="3"/>
    </row>
    <row r="778" spans="5:11" x14ac:dyDescent="0.2">
      <c r="E778" s="4"/>
      <c r="F778" s="3"/>
      <c r="G778" s="4"/>
      <c r="H778" s="4"/>
      <c r="I778" s="3"/>
      <c r="J778" s="3"/>
      <c r="K778" s="3"/>
    </row>
    <row r="779" spans="5:11" x14ac:dyDescent="0.2">
      <c r="E779" s="4"/>
      <c r="F779" s="3"/>
      <c r="G779" s="4"/>
      <c r="H779" s="4"/>
      <c r="I779" s="3"/>
      <c r="J779" s="3"/>
      <c r="K779" s="3"/>
    </row>
    <row r="780" spans="5:11" x14ac:dyDescent="0.2">
      <c r="E780" s="4"/>
      <c r="F780" s="3"/>
      <c r="G780" s="4"/>
      <c r="H780" s="4"/>
      <c r="I780" s="3"/>
      <c r="J780" s="3"/>
      <c r="K780" s="3"/>
    </row>
    <row r="781" spans="5:11" x14ac:dyDescent="0.2">
      <c r="E781" s="4"/>
      <c r="F781" s="3"/>
      <c r="G781" s="4"/>
      <c r="H781" s="4"/>
      <c r="I781" s="3"/>
      <c r="J781" s="3"/>
      <c r="K781" s="3"/>
    </row>
    <row r="782" spans="5:11" x14ac:dyDescent="0.2">
      <c r="E782" s="4"/>
      <c r="F782" s="3"/>
      <c r="G782" s="4"/>
      <c r="H782" s="4"/>
      <c r="I782" s="3"/>
      <c r="J782" s="3"/>
      <c r="K782" s="3"/>
    </row>
    <row r="783" spans="5:11" x14ac:dyDescent="0.2">
      <c r="E783" s="4"/>
      <c r="F783" s="3"/>
      <c r="G783" s="4"/>
      <c r="H783" s="4"/>
      <c r="I783" s="3"/>
      <c r="J783" s="3"/>
      <c r="K783" s="3"/>
    </row>
    <row r="784" spans="5:11" x14ac:dyDescent="0.2">
      <c r="E784" s="4"/>
      <c r="F784" s="3"/>
      <c r="G784" s="4"/>
      <c r="H784" s="4"/>
      <c r="I784" s="3"/>
      <c r="J784" s="3"/>
      <c r="K784" s="3"/>
    </row>
    <row r="785" spans="5:11" x14ac:dyDescent="0.2">
      <c r="E785" s="4"/>
      <c r="F785" s="3"/>
      <c r="G785" s="4"/>
      <c r="H785" s="4"/>
      <c r="I785" s="3"/>
      <c r="J785" s="3"/>
      <c r="K785" s="3"/>
    </row>
    <row r="786" spans="5:11" x14ac:dyDescent="0.2">
      <c r="E786" s="4"/>
      <c r="F786" s="3"/>
      <c r="G786" s="4"/>
      <c r="H786" s="4"/>
      <c r="I786" s="3"/>
      <c r="J786" s="3"/>
      <c r="K786" s="3"/>
    </row>
    <row r="787" spans="5:11" x14ac:dyDescent="0.2">
      <c r="E787" s="4"/>
      <c r="F787" s="3"/>
      <c r="G787" s="4"/>
      <c r="H787" s="4"/>
      <c r="I787" s="3"/>
      <c r="J787" s="3"/>
      <c r="K787" s="3"/>
    </row>
    <row r="788" spans="5:11" x14ac:dyDescent="0.2">
      <c r="E788" s="4"/>
      <c r="F788" s="3"/>
      <c r="G788" s="4"/>
      <c r="H788" s="4"/>
      <c r="I788" s="3"/>
      <c r="J788" s="3"/>
      <c r="K788" s="3"/>
    </row>
    <row r="789" spans="5:11" x14ac:dyDescent="0.2">
      <c r="E789" s="4"/>
      <c r="F789" s="3"/>
      <c r="G789" s="4"/>
      <c r="H789" s="4"/>
      <c r="I789" s="3"/>
      <c r="J789" s="3"/>
      <c r="K789" s="3"/>
    </row>
    <row r="790" spans="5:11" x14ac:dyDescent="0.2">
      <c r="E790" s="4"/>
      <c r="F790" s="3"/>
      <c r="G790" s="4"/>
      <c r="H790" s="4"/>
      <c r="I790" s="3"/>
      <c r="J790" s="3"/>
      <c r="K790" s="3"/>
    </row>
    <row r="791" spans="5:11" x14ac:dyDescent="0.2">
      <c r="E791" s="4"/>
      <c r="F791" s="3"/>
      <c r="G791" s="4"/>
      <c r="H791" s="4"/>
      <c r="I791" s="3"/>
      <c r="J791" s="3"/>
      <c r="K791" s="3"/>
    </row>
    <row r="792" spans="5:11" x14ac:dyDescent="0.2">
      <c r="E792" s="4"/>
      <c r="F792" s="3"/>
      <c r="G792" s="4"/>
      <c r="H792" s="4"/>
      <c r="I792" s="3"/>
      <c r="J792" s="3"/>
      <c r="K792" s="3"/>
    </row>
    <row r="793" spans="5:11" x14ac:dyDescent="0.2">
      <c r="E793" s="4"/>
      <c r="F793" s="3"/>
      <c r="G793" s="4"/>
      <c r="H793" s="4"/>
      <c r="I793" s="3"/>
      <c r="J793" s="3"/>
      <c r="K793" s="3"/>
    </row>
    <row r="794" spans="5:11" x14ac:dyDescent="0.2">
      <c r="E794" s="4"/>
      <c r="F794" s="3"/>
      <c r="G794" s="4"/>
      <c r="H794" s="4"/>
      <c r="I794" s="3"/>
      <c r="J794" s="3"/>
      <c r="K794" s="3"/>
    </row>
    <row r="795" spans="5:11" x14ac:dyDescent="0.2">
      <c r="E795" s="4"/>
      <c r="F795" s="3"/>
      <c r="G795" s="4"/>
      <c r="H795" s="4"/>
      <c r="I795" s="3"/>
      <c r="J795" s="3"/>
      <c r="K795" s="3"/>
    </row>
    <row r="796" spans="5:11" x14ac:dyDescent="0.2">
      <c r="E796" s="4"/>
      <c r="F796" s="3"/>
      <c r="G796" s="4"/>
      <c r="H796" s="4"/>
      <c r="I796" s="3"/>
      <c r="J796" s="3"/>
      <c r="K796" s="3"/>
    </row>
    <row r="797" spans="5:11" x14ac:dyDescent="0.2">
      <c r="E797" s="4"/>
      <c r="F797" s="3"/>
      <c r="G797" s="4"/>
      <c r="H797" s="4"/>
      <c r="I797" s="3"/>
      <c r="J797" s="3"/>
      <c r="K797" s="3"/>
    </row>
    <row r="798" spans="5:11" x14ac:dyDescent="0.2">
      <c r="E798" s="4"/>
      <c r="F798" s="3"/>
      <c r="G798" s="4"/>
      <c r="H798" s="4"/>
      <c r="I798" s="3"/>
      <c r="J798" s="3"/>
      <c r="K798" s="3"/>
    </row>
    <row r="799" spans="5:11" x14ac:dyDescent="0.2">
      <c r="E799" s="4"/>
      <c r="F799" s="3"/>
      <c r="G799" s="4"/>
      <c r="H799" s="4"/>
      <c r="I799" s="3"/>
      <c r="J799" s="3"/>
      <c r="K799" s="3"/>
    </row>
    <row r="800" spans="5:11" x14ac:dyDescent="0.2">
      <c r="E800" s="4"/>
      <c r="F800" s="3"/>
      <c r="G800" s="4"/>
      <c r="H800" s="4"/>
      <c r="I800" s="3"/>
      <c r="J800" s="3"/>
      <c r="K800" s="3"/>
    </row>
    <row r="801" spans="5:11" x14ac:dyDescent="0.2">
      <c r="E801" s="4"/>
      <c r="F801" s="3"/>
      <c r="G801" s="4"/>
      <c r="H801" s="4"/>
      <c r="I801" s="3"/>
      <c r="J801" s="3"/>
      <c r="K801" s="3"/>
    </row>
    <row r="802" spans="5:11" x14ac:dyDescent="0.2">
      <c r="E802" s="4"/>
      <c r="F802" s="3"/>
      <c r="G802" s="4"/>
      <c r="H802" s="4"/>
      <c r="I802" s="3"/>
      <c r="J802" s="3"/>
      <c r="K802" s="3"/>
    </row>
    <row r="803" spans="5:11" x14ac:dyDescent="0.2">
      <c r="E803" s="4"/>
      <c r="F803" s="3"/>
      <c r="G803" s="4"/>
      <c r="H803" s="4"/>
      <c r="I803" s="3"/>
      <c r="J803" s="3"/>
      <c r="K803" s="3"/>
    </row>
    <row r="804" spans="5:11" x14ac:dyDescent="0.2">
      <c r="E804" s="4"/>
      <c r="F804" s="3"/>
      <c r="G804" s="4"/>
      <c r="H804" s="4"/>
      <c r="I804" s="3"/>
      <c r="J804" s="3"/>
      <c r="K804" s="3"/>
    </row>
    <row r="805" spans="5:11" x14ac:dyDescent="0.2">
      <c r="E805" s="4"/>
      <c r="F805" s="3"/>
      <c r="G805" s="4"/>
      <c r="H805" s="4"/>
      <c r="I805" s="3"/>
      <c r="J805" s="3"/>
      <c r="K805" s="3"/>
    </row>
    <row r="806" spans="5:11" x14ac:dyDescent="0.2">
      <c r="E806" s="4"/>
      <c r="F806" s="3"/>
      <c r="G806" s="4"/>
      <c r="H806" s="4"/>
      <c r="I806" s="3"/>
      <c r="J806" s="3"/>
      <c r="K806" s="3"/>
    </row>
    <row r="807" spans="5:11" x14ac:dyDescent="0.2">
      <c r="E807" s="4"/>
      <c r="F807" s="3"/>
      <c r="G807" s="4"/>
      <c r="H807" s="4"/>
      <c r="I807" s="3"/>
      <c r="J807" s="3"/>
      <c r="K807" s="3"/>
    </row>
    <row r="808" spans="5:11" x14ac:dyDescent="0.2">
      <c r="E808" s="4"/>
      <c r="F808" s="3"/>
      <c r="G808" s="4"/>
      <c r="H808" s="4"/>
      <c r="I808" s="3"/>
      <c r="J808" s="3"/>
      <c r="K808" s="3"/>
    </row>
    <row r="809" spans="5:11" x14ac:dyDescent="0.2">
      <c r="E809" s="4"/>
      <c r="F809" s="3"/>
      <c r="G809" s="4"/>
      <c r="H809" s="4"/>
      <c r="I809" s="3"/>
      <c r="J809" s="3"/>
      <c r="K809" s="3"/>
    </row>
    <row r="810" spans="5:11" x14ac:dyDescent="0.2">
      <c r="E810" s="4"/>
      <c r="F810" s="3"/>
      <c r="G810" s="4"/>
      <c r="H810" s="4"/>
      <c r="I810" s="3"/>
      <c r="J810" s="3"/>
      <c r="K810" s="3"/>
    </row>
    <row r="811" spans="5:11" x14ac:dyDescent="0.2">
      <c r="E811" s="4"/>
      <c r="F811" s="3"/>
      <c r="G811" s="4"/>
      <c r="H811" s="4"/>
      <c r="I811" s="3"/>
      <c r="J811" s="3"/>
      <c r="K811" s="3"/>
    </row>
    <row r="812" spans="5:11" x14ac:dyDescent="0.2">
      <c r="E812" s="4"/>
      <c r="F812" s="3"/>
      <c r="G812" s="4"/>
      <c r="H812" s="4"/>
      <c r="I812" s="3"/>
      <c r="J812" s="3"/>
      <c r="K812" s="3"/>
    </row>
    <row r="813" spans="5:11" x14ac:dyDescent="0.2">
      <c r="E813" s="4"/>
      <c r="F813" s="3"/>
      <c r="G813" s="4"/>
      <c r="H813" s="4"/>
      <c r="I813" s="3"/>
      <c r="J813" s="3"/>
      <c r="K813" s="3"/>
    </row>
    <row r="814" spans="5:11" x14ac:dyDescent="0.2">
      <c r="E814" s="4"/>
      <c r="F814" s="3"/>
      <c r="G814" s="4"/>
      <c r="H814" s="4"/>
      <c r="I814" s="3"/>
      <c r="J814" s="3"/>
      <c r="K814" s="3"/>
    </row>
    <row r="815" spans="5:11" x14ac:dyDescent="0.2">
      <c r="E815" s="4"/>
      <c r="F815" s="3"/>
      <c r="G815" s="4"/>
      <c r="H815" s="4"/>
      <c r="I815" s="3"/>
      <c r="J815" s="3"/>
      <c r="K815" s="3"/>
    </row>
    <row r="816" spans="5:11" x14ac:dyDescent="0.2">
      <c r="E816" s="4"/>
      <c r="F816" s="3"/>
      <c r="G816" s="4"/>
      <c r="H816" s="4"/>
      <c r="I816" s="3"/>
      <c r="J816" s="3"/>
      <c r="K816" s="3"/>
    </row>
    <row r="817" spans="5:11" x14ac:dyDescent="0.2">
      <c r="E817" s="4"/>
      <c r="F817" s="3"/>
      <c r="G817" s="4"/>
      <c r="H817" s="4"/>
      <c r="I817" s="3"/>
      <c r="J817" s="3"/>
      <c r="K817" s="3"/>
    </row>
    <row r="818" spans="5:11" x14ac:dyDescent="0.2">
      <c r="E818" s="4"/>
      <c r="F818" s="3"/>
      <c r="G818" s="4"/>
      <c r="H818" s="4"/>
      <c r="I818" s="3"/>
      <c r="J818" s="3"/>
      <c r="K818" s="3"/>
    </row>
    <row r="819" spans="5:11" x14ac:dyDescent="0.2">
      <c r="E819" s="4"/>
      <c r="F819" s="3"/>
      <c r="G819" s="4"/>
      <c r="H819" s="4"/>
      <c r="I819" s="3"/>
      <c r="J819" s="3"/>
      <c r="K819" s="3"/>
    </row>
    <row r="820" spans="5:11" x14ac:dyDescent="0.2">
      <c r="E820" s="4"/>
      <c r="F820" s="3"/>
      <c r="G820" s="4"/>
      <c r="H820" s="4"/>
      <c r="I820" s="3"/>
      <c r="J820" s="3"/>
      <c r="K820" s="3"/>
    </row>
    <row r="821" spans="5:11" x14ac:dyDescent="0.2">
      <c r="E821" s="4"/>
      <c r="F821" s="3"/>
      <c r="G821" s="4"/>
      <c r="H821" s="4"/>
      <c r="I821" s="3"/>
      <c r="J821" s="3"/>
      <c r="K821" s="3"/>
    </row>
    <row r="822" spans="5:11" x14ac:dyDescent="0.2">
      <c r="E822" s="4"/>
      <c r="F822" s="3"/>
      <c r="G822" s="4"/>
      <c r="H822" s="4"/>
      <c r="I822" s="3"/>
      <c r="J822" s="3"/>
      <c r="K822" s="3"/>
    </row>
    <row r="823" spans="5:11" x14ac:dyDescent="0.2">
      <c r="E823" s="4"/>
      <c r="F823" s="3"/>
      <c r="G823" s="4"/>
      <c r="H823" s="4"/>
      <c r="I823" s="3"/>
      <c r="J823" s="3"/>
      <c r="K823" s="3"/>
    </row>
    <row r="824" spans="5:11" x14ac:dyDescent="0.2">
      <c r="E824" s="4"/>
      <c r="F824" s="3"/>
      <c r="G824" s="4"/>
      <c r="H824" s="4"/>
      <c r="I824" s="3"/>
      <c r="J824" s="3"/>
      <c r="K824" s="3"/>
    </row>
    <row r="825" spans="5:11" x14ac:dyDescent="0.2">
      <c r="E825" s="4"/>
      <c r="F825" s="3"/>
      <c r="G825" s="4"/>
      <c r="H825" s="4"/>
      <c r="I825" s="3"/>
      <c r="J825" s="3"/>
      <c r="K825" s="3"/>
    </row>
    <row r="826" spans="5:11" x14ac:dyDescent="0.2">
      <c r="E826" s="4"/>
      <c r="F826" s="3"/>
      <c r="G826" s="4"/>
      <c r="H826" s="4"/>
      <c r="I826" s="3"/>
      <c r="J826" s="3"/>
      <c r="K826" s="3"/>
    </row>
    <row r="827" spans="5:11" x14ac:dyDescent="0.2">
      <c r="E827" s="4"/>
      <c r="F827" s="3"/>
      <c r="G827" s="4"/>
      <c r="H827" s="4"/>
      <c r="I827" s="3"/>
      <c r="J827" s="3"/>
      <c r="K827" s="3"/>
    </row>
    <row r="828" spans="5:11" x14ac:dyDescent="0.2">
      <c r="E828" s="4"/>
      <c r="F828" s="3"/>
      <c r="G828" s="4"/>
      <c r="H828" s="4"/>
      <c r="I828" s="3"/>
      <c r="J828" s="3"/>
      <c r="K828" s="3"/>
    </row>
    <row r="829" spans="5:11" x14ac:dyDescent="0.2">
      <c r="E829" s="4"/>
      <c r="F829" s="3"/>
      <c r="G829" s="4"/>
      <c r="H829" s="4"/>
      <c r="I829" s="3"/>
      <c r="J829" s="3"/>
      <c r="K829" s="3"/>
    </row>
    <row r="830" spans="5:11" x14ac:dyDescent="0.2">
      <c r="E830" s="4"/>
      <c r="F830" s="3"/>
      <c r="G830" s="4"/>
      <c r="H830" s="4"/>
      <c r="I830" s="3"/>
      <c r="J830" s="3"/>
      <c r="K830" s="3"/>
    </row>
    <row r="831" spans="5:11" x14ac:dyDescent="0.2">
      <c r="E831" s="4"/>
      <c r="F831" s="3"/>
      <c r="G831" s="4"/>
      <c r="H831" s="4"/>
      <c r="I831" s="3"/>
      <c r="J831" s="3"/>
      <c r="K831" s="3"/>
    </row>
    <row r="832" spans="5:11" x14ac:dyDescent="0.2">
      <c r="E832" s="4"/>
      <c r="F832" s="3"/>
      <c r="G832" s="4"/>
      <c r="H832" s="4"/>
      <c r="I832" s="3"/>
      <c r="J832" s="3"/>
      <c r="K832" s="3"/>
    </row>
    <row r="833" spans="5:11" x14ac:dyDescent="0.2">
      <c r="E833" s="4"/>
      <c r="F833" s="3"/>
      <c r="G833" s="4"/>
      <c r="H833" s="4"/>
      <c r="I833" s="3"/>
      <c r="J833" s="3"/>
      <c r="K833" s="3"/>
    </row>
    <row r="834" spans="5:11" x14ac:dyDescent="0.2">
      <c r="E834" s="4"/>
      <c r="F834" s="3"/>
      <c r="G834" s="4"/>
      <c r="H834" s="4"/>
      <c r="I834" s="3"/>
      <c r="J834" s="3"/>
      <c r="K834" s="3"/>
    </row>
    <row r="835" spans="5:11" x14ac:dyDescent="0.2">
      <c r="E835" s="4"/>
      <c r="F835" s="3"/>
      <c r="G835" s="4"/>
      <c r="H835" s="4"/>
      <c r="I835" s="3"/>
      <c r="J835" s="3"/>
      <c r="K835" s="3"/>
    </row>
    <row r="836" spans="5:11" x14ac:dyDescent="0.2">
      <c r="E836" s="4"/>
      <c r="F836" s="3"/>
      <c r="G836" s="4"/>
      <c r="H836" s="4"/>
      <c r="I836" s="3"/>
      <c r="J836" s="3"/>
      <c r="K836" s="3"/>
    </row>
    <row r="837" spans="5:11" x14ac:dyDescent="0.2">
      <c r="E837" s="4"/>
      <c r="F837" s="3"/>
      <c r="G837" s="4"/>
      <c r="H837" s="4"/>
      <c r="I837" s="3"/>
      <c r="J837" s="3"/>
      <c r="K837" s="3"/>
    </row>
    <row r="838" spans="5:11" x14ac:dyDescent="0.2">
      <c r="E838" s="4"/>
      <c r="F838" s="3"/>
      <c r="G838" s="4"/>
      <c r="H838" s="4"/>
      <c r="I838" s="3"/>
      <c r="J838" s="3"/>
      <c r="K838" s="3"/>
    </row>
    <row r="839" spans="5:11" x14ac:dyDescent="0.2">
      <c r="E839" s="4"/>
      <c r="F839" s="3"/>
      <c r="G839" s="4"/>
      <c r="H839" s="4"/>
      <c r="I839" s="3"/>
      <c r="J839" s="3"/>
      <c r="K839" s="3"/>
    </row>
    <row r="840" spans="5:11" x14ac:dyDescent="0.2">
      <c r="E840" s="4"/>
      <c r="F840" s="3"/>
      <c r="G840" s="4"/>
      <c r="H840" s="4"/>
      <c r="I840" s="3"/>
      <c r="J840" s="3"/>
      <c r="K840" s="3"/>
    </row>
    <row r="841" spans="5:11" x14ac:dyDescent="0.2">
      <c r="E841" s="4"/>
      <c r="F841" s="3"/>
      <c r="G841" s="4"/>
      <c r="H841" s="4"/>
      <c r="I841" s="3"/>
      <c r="J841" s="3"/>
      <c r="K841" s="3"/>
    </row>
    <row r="842" spans="5:11" x14ac:dyDescent="0.2">
      <c r="E842" s="4"/>
      <c r="F842" s="3"/>
      <c r="G842" s="4"/>
      <c r="H842" s="4"/>
      <c r="I842" s="3"/>
      <c r="J842" s="3"/>
      <c r="K842" s="3"/>
    </row>
    <row r="843" spans="5:11" x14ac:dyDescent="0.2">
      <c r="E843" s="4"/>
      <c r="F843" s="3"/>
      <c r="G843" s="4"/>
      <c r="H843" s="4"/>
      <c r="I843" s="3"/>
      <c r="J843" s="3"/>
      <c r="K843" s="3"/>
    </row>
    <row r="844" spans="5:11" x14ac:dyDescent="0.2">
      <c r="E844" s="4"/>
      <c r="F844" s="3"/>
      <c r="G844" s="4"/>
      <c r="H844" s="4"/>
      <c r="I844" s="3"/>
      <c r="J844" s="3"/>
      <c r="K844" s="3"/>
    </row>
    <row r="845" spans="5:11" x14ac:dyDescent="0.2">
      <c r="E845" s="4"/>
      <c r="F845" s="3"/>
      <c r="G845" s="4"/>
      <c r="H845" s="4"/>
      <c r="I845" s="3"/>
      <c r="J845" s="3"/>
      <c r="K845" s="3"/>
    </row>
    <row r="846" spans="5:11" x14ac:dyDescent="0.2">
      <c r="E846" s="4"/>
      <c r="F846" s="3"/>
      <c r="G846" s="4"/>
      <c r="H846" s="4"/>
      <c r="I846" s="3"/>
      <c r="J846" s="3"/>
      <c r="K846" s="3"/>
    </row>
    <row r="847" spans="5:11" x14ac:dyDescent="0.2">
      <c r="E847" s="4"/>
      <c r="F847" s="3"/>
      <c r="G847" s="4"/>
      <c r="H847" s="4"/>
      <c r="I847" s="3"/>
      <c r="J847" s="3"/>
      <c r="K847" s="3"/>
    </row>
    <row r="848" spans="5:11" x14ac:dyDescent="0.2">
      <c r="E848" s="4"/>
      <c r="F848" s="3"/>
      <c r="G848" s="4"/>
      <c r="H848" s="4"/>
      <c r="I848" s="3"/>
      <c r="J848" s="3"/>
      <c r="K848" s="3"/>
    </row>
    <row r="849" spans="5:11" x14ac:dyDescent="0.2">
      <c r="E849" s="4"/>
      <c r="F849" s="3"/>
      <c r="G849" s="4"/>
      <c r="H849" s="4"/>
      <c r="I849" s="3"/>
      <c r="J849" s="3"/>
      <c r="K849" s="3"/>
    </row>
    <row r="850" spans="5:11" x14ac:dyDescent="0.2">
      <c r="E850" s="4"/>
      <c r="F850" s="3"/>
      <c r="G850" s="4"/>
      <c r="H850" s="4"/>
      <c r="I850" s="3"/>
      <c r="J850" s="3"/>
      <c r="K850" s="3"/>
    </row>
    <row r="851" spans="5:11" x14ac:dyDescent="0.2">
      <c r="E851" s="4"/>
      <c r="F851" s="3"/>
      <c r="G851" s="4"/>
      <c r="H851" s="4"/>
      <c r="I851" s="3"/>
      <c r="J851" s="3"/>
      <c r="K851" s="3"/>
    </row>
    <row r="852" spans="5:11" x14ac:dyDescent="0.2">
      <c r="E852" s="4"/>
      <c r="F852" s="3"/>
      <c r="G852" s="4"/>
      <c r="H852" s="4"/>
      <c r="I852" s="3"/>
      <c r="J852" s="3"/>
      <c r="K852" s="3"/>
    </row>
    <row r="853" spans="5:11" x14ac:dyDescent="0.2">
      <c r="E853" s="4"/>
      <c r="F853" s="3"/>
      <c r="G853" s="4"/>
      <c r="H853" s="4"/>
      <c r="I853" s="3"/>
      <c r="J853" s="3"/>
      <c r="K853" s="3"/>
    </row>
    <row r="854" spans="5:11" x14ac:dyDescent="0.2">
      <c r="E854" s="4"/>
      <c r="F854" s="3"/>
      <c r="G854" s="4"/>
      <c r="H854" s="4"/>
      <c r="I854" s="3"/>
      <c r="J854" s="3"/>
      <c r="K854" s="3"/>
    </row>
    <row r="855" spans="5:11" x14ac:dyDescent="0.2">
      <c r="E855" s="4"/>
      <c r="F855" s="3"/>
      <c r="G855" s="4"/>
      <c r="H855" s="4"/>
      <c r="I855" s="3"/>
      <c r="J855" s="3"/>
      <c r="K855" s="3"/>
    </row>
    <row r="856" spans="5:11" x14ac:dyDescent="0.2">
      <c r="E856" s="4"/>
      <c r="F856" s="3"/>
      <c r="G856" s="4"/>
      <c r="H856" s="4"/>
      <c r="I856" s="3"/>
      <c r="J856" s="3"/>
      <c r="K856" s="3"/>
    </row>
    <row r="857" spans="5:11" x14ac:dyDescent="0.2">
      <c r="E857" s="4"/>
      <c r="F857" s="3"/>
      <c r="G857" s="4"/>
      <c r="H857" s="4"/>
      <c r="I857" s="3"/>
      <c r="J857" s="3"/>
      <c r="K857" s="3"/>
    </row>
    <row r="858" spans="5:11" x14ac:dyDescent="0.2">
      <c r="E858" s="4"/>
      <c r="F858" s="3"/>
      <c r="G858" s="4"/>
      <c r="H858" s="4"/>
      <c r="I858" s="3"/>
      <c r="J858" s="3"/>
      <c r="K858" s="3"/>
    </row>
    <row r="859" spans="5:11" x14ac:dyDescent="0.2">
      <c r="E859" s="4"/>
      <c r="F859" s="3"/>
      <c r="G859" s="4"/>
      <c r="H859" s="4"/>
      <c r="I859" s="3"/>
      <c r="J859" s="3"/>
      <c r="K859" s="3"/>
    </row>
    <row r="860" spans="5:11" x14ac:dyDescent="0.2">
      <c r="E860" s="4"/>
      <c r="F860" s="3"/>
      <c r="G860" s="4"/>
      <c r="H860" s="4"/>
      <c r="I860" s="3"/>
      <c r="J860" s="3"/>
      <c r="K860" s="3"/>
    </row>
    <row r="861" spans="5:11" x14ac:dyDescent="0.2">
      <c r="E861" s="4"/>
      <c r="F861" s="3"/>
      <c r="G861" s="4"/>
      <c r="H861" s="4"/>
      <c r="I861" s="3"/>
      <c r="J861" s="3"/>
      <c r="K861" s="3"/>
    </row>
    <row r="862" spans="5:11" x14ac:dyDescent="0.2">
      <c r="E862" s="4"/>
      <c r="F862" s="3"/>
      <c r="G862" s="4"/>
      <c r="H862" s="4"/>
      <c r="I862" s="3"/>
      <c r="J862" s="3"/>
      <c r="K862" s="3"/>
    </row>
    <row r="863" spans="5:11" x14ac:dyDescent="0.2">
      <c r="E863" s="4"/>
      <c r="F863" s="3"/>
      <c r="G863" s="4"/>
      <c r="H863" s="4"/>
      <c r="I863" s="3"/>
      <c r="J863" s="3"/>
      <c r="K863" s="3"/>
    </row>
    <row r="864" spans="5:11" x14ac:dyDescent="0.2">
      <c r="E864" s="4"/>
      <c r="F864" s="3"/>
      <c r="G864" s="4"/>
      <c r="H864" s="4"/>
      <c r="I864" s="3"/>
      <c r="J864" s="3"/>
      <c r="K864" s="3"/>
    </row>
    <row r="865" spans="5:11" x14ac:dyDescent="0.2">
      <c r="E865" s="4"/>
      <c r="F865" s="3"/>
      <c r="G865" s="4"/>
      <c r="H865" s="4"/>
      <c r="I865" s="3"/>
      <c r="J865" s="3"/>
      <c r="K865" s="3"/>
    </row>
    <row r="866" spans="5:11" x14ac:dyDescent="0.2">
      <c r="E866" s="4"/>
      <c r="F866" s="3"/>
      <c r="G866" s="4"/>
      <c r="H866" s="4"/>
      <c r="I866" s="3"/>
      <c r="J866" s="3"/>
      <c r="K866" s="3"/>
    </row>
    <row r="867" spans="5:11" x14ac:dyDescent="0.2">
      <c r="E867" s="4"/>
      <c r="F867" s="3"/>
      <c r="G867" s="4"/>
      <c r="H867" s="4"/>
      <c r="I867" s="3"/>
      <c r="J867" s="3"/>
      <c r="K867" s="3"/>
    </row>
    <row r="868" spans="5:11" x14ac:dyDescent="0.2">
      <c r="E868" s="4"/>
      <c r="F868" s="3"/>
      <c r="G868" s="4"/>
      <c r="H868" s="4"/>
      <c r="I868" s="3"/>
      <c r="J868" s="3"/>
      <c r="K868" s="3"/>
    </row>
    <row r="869" spans="5:11" x14ac:dyDescent="0.2">
      <c r="E869" s="4"/>
      <c r="F869" s="3"/>
      <c r="G869" s="4"/>
      <c r="H869" s="4"/>
      <c r="I869" s="3"/>
      <c r="J869" s="3"/>
      <c r="K869" s="3"/>
    </row>
    <row r="870" spans="5:11" x14ac:dyDescent="0.2">
      <c r="E870" s="4"/>
      <c r="F870" s="3"/>
      <c r="G870" s="4"/>
      <c r="H870" s="4"/>
      <c r="I870" s="3"/>
      <c r="J870" s="3"/>
      <c r="K870" s="3"/>
    </row>
    <row r="871" spans="5:11" x14ac:dyDescent="0.2">
      <c r="E871" s="4"/>
      <c r="F871" s="3"/>
      <c r="G871" s="4"/>
      <c r="H871" s="4"/>
      <c r="I871" s="3"/>
      <c r="J871" s="3"/>
      <c r="K871" s="3"/>
    </row>
    <row r="872" spans="5:11" x14ac:dyDescent="0.2">
      <c r="E872" s="4"/>
      <c r="F872" s="3"/>
      <c r="G872" s="4"/>
      <c r="H872" s="4"/>
      <c r="I872" s="3"/>
      <c r="J872" s="3"/>
      <c r="K872" s="3"/>
    </row>
    <row r="873" spans="5:11" x14ac:dyDescent="0.2">
      <c r="E873" s="4"/>
      <c r="F873" s="3"/>
      <c r="G873" s="4"/>
      <c r="H873" s="4"/>
      <c r="I873" s="3"/>
      <c r="J873" s="3"/>
      <c r="K873" s="3"/>
    </row>
    <row r="874" spans="5:11" x14ac:dyDescent="0.2">
      <c r="E874" s="4"/>
      <c r="F874" s="3"/>
      <c r="G874" s="4"/>
      <c r="H874" s="4"/>
      <c r="I874" s="3"/>
      <c r="J874" s="3"/>
      <c r="K874" s="3"/>
    </row>
    <row r="875" spans="5:11" x14ac:dyDescent="0.2">
      <c r="E875" s="4"/>
      <c r="F875" s="3"/>
      <c r="G875" s="4"/>
      <c r="H875" s="4"/>
      <c r="I875" s="3"/>
      <c r="J875" s="3"/>
      <c r="K875" s="3"/>
    </row>
    <row r="876" spans="5:11" x14ac:dyDescent="0.2">
      <c r="E876" s="4"/>
      <c r="F876" s="3"/>
      <c r="G876" s="4"/>
      <c r="H876" s="4"/>
      <c r="I876" s="3"/>
      <c r="J876" s="3"/>
      <c r="K876" s="3"/>
    </row>
    <row r="877" spans="5:11" x14ac:dyDescent="0.2">
      <c r="E877" s="4"/>
      <c r="F877" s="3"/>
      <c r="G877" s="4"/>
      <c r="H877" s="4"/>
      <c r="I877" s="3"/>
      <c r="J877" s="3"/>
      <c r="K877" s="3"/>
    </row>
    <row r="878" spans="5:11" x14ac:dyDescent="0.2">
      <c r="E878" s="4"/>
      <c r="F878" s="3"/>
      <c r="G878" s="4"/>
      <c r="H878" s="4"/>
      <c r="I878" s="3"/>
      <c r="J878" s="3"/>
      <c r="K878" s="3"/>
    </row>
    <row r="879" spans="5:11" x14ac:dyDescent="0.2">
      <c r="E879" s="4"/>
      <c r="F879" s="3"/>
      <c r="G879" s="4"/>
      <c r="H879" s="4"/>
      <c r="I879" s="3"/>
      <c r="J879" s="3"/>
      <c r="K879" s="3"/>
    </row>
    <row r="880" spans="5:11" x14ac:dyDescent="0.2">
      <c r="E880" s="4"/>
      <c r="F880" s="3"/>
      <c r="G880" s="4"/>
      <c r="H880" s="4"/>
      <c r="I880" s="3"/>
      <c r="J880" s="3"/>
      <c r="K880" s="3"/>
    </row>
    <row r="881" spans="5:11" x14ac:dyDescent="0.2">
      <c r="E881" s="4"/>
      <c r="F881" s="3"/>
      <c r="G881" s="4"/>
      <c r="H881" s="4"/>
      <c r="I881" s="3"/>
      <c r="J881" s="3"/>
      <c r="K881" s="3"/>
    </row>
    <row r="882" spans="5:11" x14ac:dyDescent="0.2">
      <c r="E882" s="4"/>
      <c r="F882" s="3"/>
      <c r="G882" s="4"/>
      <c r="H882" s="4"/>
      <c r="I882" s="3"/>
      <c r="J882" s="3"/>
      <c r="K882" s="3"/>
    </row>
    <row r="883" spans="5:11" x14ac:dyDescent="0.2">
      <c r="E883" s="4"/>
      <c r="F883" s="3"/>
      <c r="G883" s="4"/>
      <c r="H883" s="4"/>
      <c r="I883" s="3"/>
      <c r="J883" s="3"/>
      <c r="K883" s="3"/>
    </row>
    <row r="884" spans="5:11" x14ac:dyDescent="0.2">
      <c r="E884" s="4"/>
      <c r="F884" s="3"/>
      <c r="G884" s="4"/>
      <c r="H884" s="4"/>
      <c r="I884" s="3"/>
      <c r="J884" s="3"/>
      <c r="K884" s="3"/>
    </row>
    <row r="885" spans="5:11" x14ac:dyDescent="0.2">
      <c r="E885" s="4"/>
      <c r="F885" s="3"/>
      <c r="G885" s="4"/>
      <c r="H885" s="4"/>
      <c r="I885" s="3"/>
      <c r="J885" s="3"/>
      <c r="K885" s="3"/>
    </row>
    <row r="886" spans="5:11" x14ac:dyDescent="0.2">
      <c r="E886" s="4"/>
      <c r="F886" s="3"/>
      <c r="G886" s="4"/>
      <c r="H886" s="4"/>
      <c r="I886" s="3"/>
      <c r="J886" s="3"/>
      <c r="K886" s="3"/>
    </row>
    <row r="887" spans="5:11" x14ac:dyDescent="0.2">
      <c r="E887" s="4"/>
      <c r="F887" s="3"/>
      <c r="G887" s="4"/>
      <c r="H887" s="4"/>
      <c r="I887" s="3"/>
      <c r="J887" s="3"/>
      <c r="K887" s="3"/>
    </row>
    <row r="888" spans="5:11" x14ac:dyDescent="0.2">
      <c r="E888" s="4"/>
      <c r="F888" s="3"/>
      <c r="G888" s="4"/>
      <c r="H888" s="4"/>
      <c r="I888" s="3"/>
      <c r="J888" s="3"/>
      <c r="K888" s="3"/>
    </row>
    <row r="889" spans="5:11" x14ac:dyDescent="0.2">
      <c r="E889" s="4"/>
      <c r="F889" s="3"/>
      <c r="G889" s="4"/>
      <c r="H889" s="4"/>
      <c r="I889" s="3"/>
      <c r="J889" s="3"/>
      <c r="K889" s="3"/>
    </row>
    <row r="890" spans="5:11" x14ac:dyDescent="0.2">
      <c r="E890" s="4"/>
      <c r="F890" s="3"/>
      <c r="G890" s="4"/>
      <c r="H890" s="4"/>
      <c r="I890" s="3"/>
      <c r="J890" s="3"/>
      <c r="K890" s="3"/>
    </row>
    <row r="891" spans="5:11" x14ac:dyDescent="0.2">
      <c r="E891" s="4"/>
      <c r="F891" s="3"/>
      <c r="G891" s="4"/>
      <c r="H891" s="4"/>
      <c r="I891" s="3"/>
      <c r="J891" s="3"/>
      <c r="K891" s="3"/>
    </row>
    <row r="892" spans="5:11" x14ac:dyDescent="0.2">
      <c r="E892" s="4"/>
      <c r="F892" s="3"/>
      <c r="G892" s="4"/>
      <c r="H892" s="4"/>
      <c r="I892" s="3"/>
      <c r="J892" s="3"/>
      <c r="K892" s="3"/>
    </row>
    <row r="893" spans="5:11" x14ac:dyDescent="0.2">
      <c r="E893" s="4"/>
      <c r="F893" s="3"/>
      <c r="G893" s="4"/>
      <c r="H893" s="4"/>
      <c r="I893" s="3"/>
      <c r="J893" s="3"/>
      <c r="K893" s="3"/>
    </row>
    <row r="894" spans="5:11" x14ac:dyDescent="0.2">
      <c r="E894" s="4"/>
      <c r="F894" s="3"/>
      <c r="G894" s="4"/>
      <c r="H894" s="4"/>
      <c r="I894" s="3"/>
      <c r="J894" s="3"/>
      <c r="K894" s="3"/>
    </row>
    <row r="895" spans="5:11" x14ac:dyDescent="0.2">
      <c r="E895" s="4"/>
      <c r="F895" s="3"/>
      <c r="G895" s="4"/>
      <c r="H895" s="4"/>
      <c r="I895" s="3"/>
      <c r="J895" s="3"/>
      <c r="K895" s="3"/>
    </row>
    <row r="896" spans="5:11" x14ac:dyDescent="0.2">
      <c r="E896" s="4"/>
      <c r="F896" s="3"/>
      <c r="G896" s="4"/>
      <c r="H896" s="4"/>
      <c r="I896" s="3"/>
      <c r="J896" s="3"/>
      <c r="K896" s="3"/>
    </row>
    <row r="897" spans="5:11" x14ac:dyDescent="0.2">
      <c r="E897" s="4"/>
      <c r="F897" s="3"/>
      <c r="G897" s="4"/>
      <c r="H897" s="4"/>
      <c r="I897" s="3"/>
      <c r="J897" s="3"/>
      <c r="K897" s="3"/>
    </row>
    <row r="898" spans="5:11" x14ac:dyDescent="0.2">
      <c r="E898" s="4"/>
      <c r="F898" s="3"/>
      <c r="G898" s="4"/>
      <c r="H898" s="4"/>
      <c r="I898" s="3"/>
      <c r="J898" s="3"/>
      <c r="K898" s="3"/>
    </row>
    <row r="899" spans="5:11" x14ac:dyDescent="0.2">
      <c r="E899" s="4"/>
      <c r="F899" s="3"/>
      <c r="G899" s="4"/>
      <c r="H899" s="4"/>
      <c r="I899" s="3"/>
      <c r="J899" s="3"/>
      <c r="K899" s="3"/>
    </row>
    <row r="900" spans="5:11" x14ac:dyDescent="0.2">
      <c r="E900" s="4"/>
      <c r="F900" s="3"/>
      <c r="G900" s="4"/>
      <c r="H900" s="4"/>
      <c r="I900" s="3"/>
      <c r="J900" s="3"/>
      <c r="K900" s="3"/>
    </row>
    <row r="901" spans="5:11" x14ac:dyDescent="0.2">
      <c r="E901" s="4"/>
      <c r="F901" s="3"/>
      <c r="G901" s="4"/>
      <c r="H901" s="4"/>
      <c r="I901" s="3"/>
      <c r="J901" s="3"/>
      <c r="K901" s="3"/>
    </row>
    <row r="902" spans="5:11" x14ac:dyDescent="0.2">
      <c r="E902" s="4"/>
      <c r="F902" s="3"/>
      <c r="G902" s="4"/>
      <c r="H902" s="4"/>
      <c r="I902" s="3"/>
      <c r="J902" s="3"/>
      <c r="K902" s="3"/>
    </row>
    <row r="903" spans="5:11" x14ac:dyDescent="0.2">
      <c r="E903" s="4"/>
      <c r="F903" s="3"/>
      <c r="G903" s="4"/>
      <c r="H903" s="4"/>
      <c r="I903" s="3"/>
      <c r="J903" s="3"/>
      <c r="K903" s="3"/>
    </row>
    <row r="904" spans="5:11" x14ac:dyDescent="0.2">
      <c r="E904" s="4"/>
      <c r="F904" s="3"/>
      <c r="G904" s="4"/>
      <c r="H904" s="4"/>
      <c r="I904" s="3"/>
      <c r="J904" s="3"/>
      <c r="K904" s="3"/>
    </row>
    <row r="905" spans="5:11" x14ac:dyDescent="0.2">
      <c r="E905" s="4"/>
      <c r="F905" s="3"/>
      <c r="G905" s="4"/>
      <c r="H905" s="4"/>
      <c r="I905" s="3"/>
      <c r="J905" s="3"/>
      <c r="K905" s="3"/>
    </row>
    <row r="906" spans="5:11" x14ac:dyDescent="0.2">
      <c r="E906" s="4"/>
      <c r="F906" s="3"/>
      <c r="G906" s="4"/>
      <c r="H906" s="4"/>
      <c r="I906" s="3"/>
      <c r="J906" s="3"/>
      <c r="K906" s="3"/>
    </row>
    <row r="907" spans="5:11" x14ac:dyDescent="0.2">
      <c r="E907" s="4"/>
      <c r="F907" s="3"/>
      <c r="G907" s="4"/>
      <c r="H907" s="4"/>
      <c r="I907" s="3"/>
      <c r="J907" s="3"/>
      <c r="K907" s="3"/>
    </row>
    <row r="908" spans="5:11" x14ac:dyDescent="0.2">
      <c r="E908" s="4"/>
      <c r="F908" s="3"/>
      <c r="G908" s="4"/>
      <c r="H908" s="4"/>
      <c r="I908" s="3"/>
      <c r="J908" s="3"/>
      <c r="K908" s="3"/>
    </row>
    <row r="909" spans="5:11" x14ac:dyDescent="0.2">
      <c r="E909" s="4"/>
      <c r="F909" s="3"/>
      <c r="G909" s="4"/>
      <c r="H909" s="4"/>
      <c r="I909" s="3"/>
      <c r="J909" s="3"/>
      <c r="K909" s="3"/>
    </row>
    <row r="910" spans="5:11" x14ac:dyDescent="0.2">
      <c r="E910" s="4"/>
      <c r="F910" s="3"/>
      <c r="G910" s="4"/>
      <c r="H910" s="4"/>
      <c r="I910" s="3"/>
      <c r="J910" s="3"/>
      <c r="K910" s="3"/>
    </row>
    <row r="911" spans="5:11" x14ac:dyDescent="0.2">
      <c r="E911" s="4"/>
      <c r="F911" s="3"/>
      <c r="G911" s="4"/>
      <c r="H911" s="4"/>
      <c r="I911" s="3"/>
      <c r="J911" s="3"/>
      <c r="K911" s="3"/>
    </row>
    <row r="912" spans="5:11" x14ac:dyDescent="0.2">
      <c r="E912" s="4"/>
      <c r="F912" s="3"/>
      <c r="G912" s="4"/>
      <c r="H912" s="4"/>
      <c r="I912" s="3"/>
      <c r="J912" s="3"/>
      <c r="K912" s="3"/>
    </row>
    <row r="913" spans="5:11" x14ac:dyDescent="0.2">
      <c r="E913" s="4"/>
      <c r="F913" s="3"/>
      <c r="G913" s="4"/>
      <c r="H913" s="4"/>
      <c r="I913" s="3"/>
      <c r="J913" s="3"/>
      <c r="K913" s="3"/>
    </row>
    <row r="914" spans="5:11" x14ac:dyDescent="0.2">
      <c r="E914" s="4"/>
      <c r="F914" s="3"/>
      <c r="G914" s="4"/>
      <c r="H914" s="4"/>
      <c r="I914" s="3"/>
      <c r="J914" s="3"/>
      <c r="K914" s="3"/>
    </row>
    <row r="915" spans="5:11" x14ac:dyDescent="0.2">
      <c r="E915" s="4"/>
      <c r="F915" s="3"/>
      <c r="G915" s="4"/>
      <c r="H915" s="4"/>
      <c r="I915" s="3"/>
      <c r="J915" s="3"/>
      <c r="K915" s="3"/>
    </row>
    <row r="916" spans="5:11" x14ac:dyDescent="0.2">
      <c r="E916" s="4"/>
      <c r="F916" s="3"/>
      <c r="G916" s="4"/>
      <c r="H916" s="4"/>
      <c r="I916" s="3"/>
      <c r="J916" s="3"/>
      <c r="K916" s="3"/>
    </row>
    <row r="917" spans="5:11" x14ac:dyDescent="0.2">
      <c r="E917" s="4"/>
      <c r="F917" s="3"/>
      <c r="G917" s="4"/>
      <c r="H917" s="4"/>
      <c r="I917" s="3"/>
      <c r="J917" s="3"/>
      <c r="K917" s="3"/>
    </row>
    <row r="918" spans="5:11" x14ac:dyDescent="0.2">
      <c r="E918" s="4"/>
      <c r="F918" s="3"/>
      <c r="G918" s="4"/>
      <c r="H918" s="4"/>
      <c r="I918" s="3"/>
      <c r="J918" s="3"/>
      <c r="K918" s="3"/>
    </row>
    <row r="919" spans="5:11" x14ac:dyDescent="0.2">
      <c r="E919" s="4"/>
      <c r="F919" s="3"/>
      <c r="G919" s="4"/>
      <c r="H919" s="4"/>
      <c r="I919" s="3"/>
      <c r="J919" s="3"/>
      <c r="K919" s="3"/>
    </row>
    <row r="920" spans="5:11" x14ac:dyDescent="0.2">
      <c r="E920" s="4"/>
      <c r="F920" s="3"/>
      <c r="G920" s="4"/>
      <c r="H920" s="4"/>
      <c r="I920" s="3"/>
      <c r="J920" s="3"/>
      <c r="K920" s="3"/>
    </row>
    <row r="921" spans="5:11" x14ac:dyDescent="0.2">
      <c r="E921" s="4"/>
      <c r="F921" s="3"/>
      <c r="G921" s="4"/>
      <c r="H921" s="4"/>
      <c r="I921" s="3"/>
      <c r="J921" s="3"/>
      <c r="K921" s="3"/>
    </row>
    <row r="922" spans="5:11" x14ac:dyDescent="0.2">
      <c r="E922" s="4"/>
      <c r="F922" s="3"/>
      <c r="G922" s="4"/>
      <c r="H922" s="4"/>
      <c r="I922" s="3"/>
      <c r="J922" s="3"/>
      <c r="K922" s="3"/>
    </row>
    <row r="923" spans="5:11" x14ac:dyDescent="0.2">
      <c r="E923" s="4"/>
      <c r="F923" s="3"/>
      <c r="G923" s="4"/>
      <c r="H923" s="4"/>
      <c r="I923" s="3"/>
      <c r="J923" s="3"/>
      <c r="K923" s="3"/>
    </row>
    <row r="924" spans="5:11" x14ac:dyDescent="0.2">
      <c r="E924" s="4"/>
      <c r="F924" s="3"/>
      <c r="G924" s="4"/>
      <c r="H924" s="4"/>
      <c r="I924" s="3"/>
      <c r="J924" s="3"/>
      <c r="K924" s="3"/>
    </row>
    <row r="925" spans="5:11" x14ac:dyDescent="0.2">
      <c r="E925" s="4"/>
      <c r="F925" s="3"/>
      <c r="G925" s="4"/>
      <c r="H925" s="4"/>
      <c r="I925" s="3"/>
      <c r="J925" s="3"/>
      <c r="K925" s="3"/>
    </row>
    <row r="926" spans="5:11" x14ac:dyDescent="0.2">
      <c r="E926" s="4"/>
      <c r="F926" s="3"/>
      <c r="G926" s="4"/>
      <c r="H926" s="4"/>
      <c r="I926" s="3"/>
      <c r="J926" s="3"/>
      <c r="K926" s="3"/>
    </row>
    <row r="927" spans="5:11" x14ac:dyDescent="0.2">
      <c r="E927" s="4"/>
      <c r="F927" s="3"/>
      <c r="G927" s="4"/>
      <c r="H927" s="4"/>
      <c r="I927" s="3"/>
      <c r="J927" s="3"/>
      <c r="K927" s="3"/>
    </row>
    <row r="928" spans="5:11" x14ac:dyDescent="0.2">
      <c r="E928" s="4"/>
      <c r="F928" s="3"/>
      <c r="G928" s="4"/>
      <c r="H928" s="4"/>
      <c r="I928" s="3"/>
      <c r="J928" s="3"/>
      <c r="K928" s="3"/>
    </row>
    <row r="929" spans="5:11" x14ac:dyDescent="0.2">
      <c r="E929" s="4"/>
      <c r="F929" s="3"/>
      <c r="G929" s="4"/>
      <c r="H929" s="4"/>
      <c r="I929" s="3"/>
      <c r="J929" s="3"/>
      <c r="K929" s="3"/>
    </row>
    <row r="930" spans="5:11" x14ac:dyDescent="0.2">
      <c r="E930" s="4"/>
      <c r="F930" s="3"/>
      <c r="G930" s="4"/>
      <c r="H930" s="4"/>
      <c r="I930" s="3"/>
      <c r="J930" s="3"/>
      <c r="K930" s="3"/>
    </row>
    <row r="931" spans="5:11" x14ac:dyDescent="0.2">
      <c r="E931" s="4"/>
      <c r="F931" s="3"/>
      <c r="G931" s="4"/>
      <c r="H931" s="4"/>
      <c r="I931" s="3"/>
      <c r="J931" s="3"/>
      <c r="K931" s="3"/>
    </row>
    <row r="932" spans="5:11" x14ac:dyDescent="0.2">
      <c r="E932" s="4"/>
      <c r="F932" s="3"/>
      <c r="G932" s="4"/>
      <c r="H932" s="4"/>
      <c r="I932" s="3"/>
      <c r="J932" s="3"/>
      <c r="K932" s="3"/>
    </row>
    <row r="933" spans="5:11" x14ac:dyDescent="0.2">
      <c r="E933" s="4"/>
      <c r="F933" s="3"/>
      <c r="G933" s="4"/>
      <c r="H933" s="4"/>
      <c r="I933" s="3"/>
      <c r="J933" s="3"/>
      <c r="K933" s="3"/>
    </row>
    <row r="934" spans="5:11" x14ac:dyDescent="0.2">
      <c r="E934" s="4"/>
      <c r="F934" s="3"/>
      <c r="G934" s="4"/>
      <c r="H934" s="4"/>
      <c r="I934" s="3"/>
      <c r="J934" s="3"/>
      <c r="K934" s="3"/>
    </row>
    <row r="935" spans="5:11" x14ac:dyDescent="0.2">
      <c r="E935" s="4"/>
      <c r="F935" s="3"/>
      <c r="G935" s="4"/>
      <c r="H935" s="4"/>
      <c r="I935" s="3"/>
      <c r="J935" s="3"/>
      <c r="K935" s="3"/>
    </row>
    <row r="936" spans="5:11" x14ac:dyDescent="0.2">
      <c r="E936" s="4"/>
      <c r="F936" s="3"/>
      <c r="G936" s="4"/>
      <c r="H936" s="4"/>
      <c r="I936" s="3"/>
      <c r="J936" s="3"/>
      <c r="K936" s="3"/>
    </row>
    <row r="937" spans="5:11" x14ac:dyDescent="0.2">
      <c r="E937" s="4"/>
      <c r="F937" s="3"/>
      <c r="G937" s="4"/>
      <c r="H937" s="4"/>
      <c r="I937" s="3"/>
      <c r="J937" s="3"/>
      <c r="K937" s="3"/>
    </row>
    <row r="938" spans="5:11" x14ac:dyDescent="0.2">
      <c r="E938" s="4"/>
      <c r="F938" s="3"/>
      <c r="G938" s="4"/>
      <c r="H938" s="4"/>
      <c r="I938" s="3"/>
      <c r="J938" s="3"/>
      <c r="K938" s="3"/>
    </row>
    <row r="939" spans="5:11" x14ac:dyDescent="0.2">
      <c r="E939" s="4"/>
      <c r="F939" s="3"/>
      <c r="G939" s="4"/>
      <c r="H939" s="4"/>
      <c r="I939" s="3"/>
      <c r="J939" s="3"/>
      <c r="K939" s="3"/>
    </row>
    <row r="940" spans="5:11" x14ac:dyDescent="0.2">
      <c r="E940" s="4"/>
      <c r="F940" s="3"/>
      <c r="G940" s="4"/>
      <c r="H940" s="4"/>
      <c r="I940" s="3"/>
      <c r="J940" s="3"/>
      <c r="K940" s="3"/>
    </row>
    <row r="941" spans="5:11" x14ac:dyDescent="0.2">
      <c r="E941" s="4"/>
      <c r="F941" s="3"/>
      <c r="G941" s="4"/>
      <c r="H941" s="4"/>
      <c r="I941" s="3"/>
      <c r="J941" s="3"/>
      <c r="K941" s="3"/>
    </row>
    <row r="942" spans="5:11" x14ac:dyDescent="0.2">
      <c r="E942" s="4"/>
      <c r="F942" s="3"/>
      <c r="G942" s="4"/>
      <c r="H942" s="4"/>
      <c r="I942" s="3"/>
      <c r="J942" s="3"/>
      <c r="K942" s="3"/>
    </row>
    <row r="943" spans="5:11" x14ac:dyDescent="0.2">
      <c r="E943" s="4"/>
      <c r="F943" s="3"/>
      <c r="G943" s="4"/>
      <c r="H943" s="4"/>
      <c r="I943" s="3"/>
      <c r="J943" s="3"/>
      <c r="K943" s="3"/>
    </row>
    <row r="944" spans="5:11" x14ac:dyDescent="0.2">
      <c r="E944" s="4"/>
      <c r="F944" s="3"/>
      <c r="G944" s="4"/>
      <c r="H944" s="4"/>
      <c r="I944" s="3"/>
      <c r="J944" s="3"/>
      <c r="K944" s="3"/>
    </row>
    <row r="945" spans="5:11" x14ac:dyDescent="0.2">
      <c r="E945" s="4"/>
      <c r="F945" s="3"/>
      <c r="G945" s="4"/>
      <c r="H945" s="4"/>
      <c r="I945" s="3"/>
      <c r="J945" s="3"/>
      <c r="K945" s="3"/>
    </row>
    <row r="946" spans="5:11" x14ac:dyDescent="0.2">
      <c r="E946" s="4"/>
      <c r="F946" s="3"/>
      <c r="G946" s="4"/>
      <c r="H946" s="4"/>
      <c r="I946" s="3"/>
      <c r="J946" s="3"/>
      <c r="K946" s="3"/>
    </row>
    <row r="947" spans="5:11" x14ac:dyDescent="0.2">
      <c r="E947" s="4"/>
      <c r="F947" s="3"/>
      <c r="G947" s="4"/>
      <c r="H947" s="4"/>
      <c r="I947" s="3"/>
      <c r="J947" s="3"/>
      <c r="K947" s="3"/>
    </row>
    <row r="948" spans="5:11" x14ac:dyDescent="0.2">
      <c r="E948" s="4"/>
      <c r="F948" s="3"/>
      <c r="G948" s="4"/>
      <c r="H948" s="4"/>
      <c r="I948" s="3"/>
      <c r="J948" s="3"/>
      <c r="K948" s="3"/>
    </row>
    <row r="949" spans="5:11" x14ac:dyDescent="0.2">
      <c r="E949" s="4"/>
      <c r="F949" s="3"/>
      <c r="G949" s="4"/>
      <c r="H949" s="4"/>
      <c r="I949" s="3"/>
      <c r="J949" s="3"/>
      <c r="K949" s="3"/>
    </row>
    <row r="950" spans="5:11" x14ac:dyDescent="0.2">
      <c r="E950" s="4"/>
      <c r="F950" s="3"/>
      <c r="G950" s="4"/>
      <c r="H950" s="4"/>
      <c r="I950" s="3"/>
      <c r="J950" s="3"/>
      <c r="K950" s="3"/>
    </row>
    <row r="951" spans="5:11" x14ac:dyDescent="0.2">
      <c r="E951" s="4"/>
      <c r="F951" s="3"/>
      <c r="G951" s="4"/>
      <c r="H951" s="4"/>
      <c r="I951" s="3"/>
      <c r="J951" s="3"/>
      <c r="K951" s="3"/>
    </row>
    <row r="952" spans="5:11" x14ac:dyDescent="0.2">
      <c r="E952" s="4"/>
      <c r="F952" s="3"/>
      <c r="G952" s="4"/>
      <c r="H952" s="4"/>
      <c r="I952" s="3"/>
      <c r="J952" s="3"/>
      <c r="K952" s="3"/>
    </row>
    <row r="953" spans="5:11" x14ac:dyDescent="0.2">
      <c r="E953" s="4"/>
      <c r="F953" s="3"/>
      <c r="G953" s="4"/>
      <c r="H953" s="4"/>
      <c r="I953" s="3"/>
      <c r="J953" s="3"/>
      <c r="K953" s="3"/>
    </row>
    <row r="954" spans="5:11" x14ac:dyDescent="0.2">
      <c r="E954" s="4"/>
      <c r="F954" s="3"/>
      <c r="G954" s="4"/>
      <c r="H954" s="4"/>
      <c r="I954" s="3"/>
      <c r="J954" s="3"/>
      <c r="K954" s="3"/>
    </row>
    <row r="955" spans="5:11" x14ac:dyDescent="0.2">
      <c r="E955" s="4"/>
      <c r="F955" s="3"/>
      <c r="G955" s="4"/>
      <c r="H955" s="4"/>
      <c r="I955" s="3"/>
      <c r="J955" s="3"/>
      <c r="K955" s="3"/>
    </row>
    <row r="956" spans="5:11" x14ac:dyDescent="0.2">
      <c r="E956" s="4"/>
      <c r="F956" s="3"/>
      <c r="G956" s="4"/>
      <c r="H956" s="4"/>
      <c r="I956" s="3"/>
      <c r="J956" s="3"/>
      <c r="K956" s="3"/>
    </row>
    <row r="957" spans="5:11" x14ac:dyDescent="0.2">
      <c r="E957" s="4"/>
      <c r="F957" s="3"/>
      <c r="G957" s="4"/>
      <c r="H957" s="4"/>
      <c r="I957" s="3"/>
      <c r="J957" s="3"/>
      <c r="K957" s="3"/>
    </row>
    <row r="958" spans="5:11" x14ac:dyDescent="0.2">
      <c r="E958" s="4"/>
      <c r="F958" s="3"/>
      <c r="G958" s="4"/>
      <c r="H958" s="4"/>
      <c r="I958" s="3"/>
      <c r="J958" s="3"/>
      <c r="K958" s="3"/>
    </row>
    <row r="959" spans="5:11" x14ac:dyDescent="0.2">
      <c r="E959" s="4"/>
      <c r="F959" s="3"/>
      <c r="G959" s="4"/>
      <c r="H959" s="4"/>
      <c r="I959" s="3"/>
      <c r="J959" s="3"/>
      <c r="K959" s="3"/>
    </row>
    <row r="960" spans="5:11" x14ac:dyDescent="0.2">
      <c r="E960" s="4"/>
      <c r="F960" s="3"/>
      <c r="G960" s="4"/>
      <c r="H960" s="4"/>
      <c r="I960" s="3"/>
      <c r="J960" s="3"/>
      <c r="K960" s="3"/>
    </row>
    <row r="961" spans="5:11" x14ac:dyDescent="0.2">
      <c r="E961" s="4"/>
      <c r="F961" s="3"/>
      <c r="G961" s="4"/>
      <c r="H961" s="4"/>
      <c r="I961" s="3"/>
      <c r="J961" s="3"/>
      <c r="K961" s="3"/>
    </row>
    <row r="962" spans="5:11" x14ac:dyDescent="0.2">
      <c r="E962" s="4"/>
      <c r="F962" s="3"/>
      <c r="G962" s="4"/>
      <c r="H962" s="4"/>
      <c r="I962" s="3"/>
      <c r="J962" s="3"/>
      <c r="K962" s="3"/>
    </row>
    <row r="963" spans="5:11" x14ac:dyDescent="0.2">
      <c r="E963" s="4"/>
      <c r="F963" s="3"/>
      <c r="G963" s="4"/>
      <c r="H963" s="4"/>
      <c r="I963" s="3"/>
      <c r="J963" s="3"/>
      <c r="K963" s="3"/>
    </row>
    <row r="964" spans="5:11" x14ac:dyDescent="0.2">
      <c r="E964" s="4"/>
      <c r="F964" s="3"/>
      <c r="G964" s="4"/>
      <c r="H964" s="4"/>
      <c r="I964" s="3"/>
      <c r="J964" s="3"/>
      <c r="K964" s="3"/>
    </row>
    <row r="965" spans="5:11" x14ac:dyDescent="0.2">
      <c r="E965" s="4"/>
      <c r="F965" s="3"/>
      <c r="G965" s="4"/>
      <c r="H965" s="4"/>
      <c r="I965" s="3"/>
      <c r="J965" s="3"/>
      <c r="K965" s="3"/>
    </row>
    <row r="966" spans="5:11" x14ac:dyDescent="0.2">
      <c r="E966" s="4"/>
      <c r="F966" s="3"/>
      <c r="G966" s="4"/>
      <c r="H966" s="4"/>
      <c r="I966" s="3"/>
      <c r="J966" s="3"/>
      <c r="K966" s="3"/>
    </row>
    <row r="967" spans="5:11" x14ac:dyDescent="0.2">
      <c r="E967" s="4"/>
      <c r="F967" s="3"/>
      <c r="G967" s="4"/>
      <c r="H967" s="4"/>
      <c r="I967" s="3"/>
      <c r="J967" s="3"/>
      <c r="K967" s="3"/>
    </row>
    <row r="968" spans="5:11" x14ac:dyDescent="0.2">
      <c r="E968" s="4"/>
      <c r="F968" s="3"/>
      <c r="G968" s="4"/>
      <c r="H968" s="4"/>
      <c r="I968" s="3"/>
      <c r="J968" s="3"/>
      <c r="K968" s="3"/>
    </row>
    <row r="969" spans="5:11" x14ac:dyDescent="0.2">
      <c r="E969" s="4"/>
      <c r="F969" s="3"/>
      <c r="G969" s="4"/>
      <c r="H969" s="4"/>
      <c r="I969" s="3"/>
      <c r="J969" s="3"/>
      <c r="K969" s="3"/>
    </row>
    <row r="970" spans="5:11" x14ac:dyDescent="0.2">
      <c r="E970" s="4"/>
      <c r="F970" s="3"/>
      <c r="G970" s="4"/>
      <c r="H970" s="4"/>
      <c r="I970" s="3"/>
      <c r="J970" s="3"/>
      <c r="K970" s="3"/>
    </row>
    <row r="971" spans="5:11" x14ac:dyDescent="0.2">
      <c r="E971" s="4"/>
      <c r="F971" s="3"/>
      <c r="G971" s="4"/>
      <c r="H971" s="4"/>
      <c r="I971" s="3"/>
      <c r="J971" s="3"/>
      <c r="K971" s="3"/>
    </row>
    <row r="972" spans="5:11" x14ac:dyDescent="0.2">
      <c r="E972" s="4"/>
      <c r="F972" s="3"/>
      <c r="G972" s="4"/>
      <c r="H972" s="4"/>
      <c r="I972" s="3"/>
      <c r="J972" s="3"/>
      <c r="K972" s="3"/>
    </row>
    <row r="973" spans="5:11" x14ac:dyDescent="0.2">
      <c r="E973" s="4"/>
      <c r="F973" s="3"/>
      <c r="G973" s="4"/>
      <c r="H973" s="4"/>
      <c r="I973" s="3"/>
      <c r="J973" s="3"/>
      <c r="K973" s="3"/>
    </row>
    <row r="974" spans="5:11" x14ac:dyDescent="0.2">
      <c r="E974" s="4"/>
      <c r="F974" s="3"/>
      <c r="G974" s="4"/>
      <c r="H974" s="4"/>
      <c r="I974" s="3"/>
      <c r="J974" s="3"/>
      <c r="K974" s="3"/>
    </row>
    <row r="975" spans="5:11" x14ac:dyDescent="0.2">
      <c r="E975" s="4"/>
      <c r="F975" s="3"/>
      <c r="G975" s="4"/>
      <c r="H975" s="4"/>
      <c r="I975" s="3"/>
      <c r="J975" s="3"/>
      <c r="K975" s="3"/>
    </row>
    <row r="976" spans="5:11" x14ac:dyDescent="0.2">
      <c r="E976" s="4"/>
      <c r="F976" s="3"/>
      <c r="G976" s="4"/>
      <c r="H976" s="4"/>
      <c r="I976" s="3"/>
      <c r="J976" s="3"/>
      <c r="K976" s="3"/>
    </row>
    <row r="977" spans="5:11" x14ac:dyDescent="0.2">
      <c r="E977" s="4"/>
      <c r="F977" s="3"/>
      <c r="G977" s="4"/>
      <c r="H977" s="4"/>
      <c r="I977" s="3"/>
      <c r="J977" s="3"/>
      <c r="K977" s="3"/>
    </row>
    <row r="978" spans="5:11" x14ac:dyDescent="0.2">
      <c r="E978" s="4"/>
      <c r="F978" s="3"/>
      <c r="G978" s="4"/>
      <c r="H978" s="4"/>
      <c r="I978" s="3"/>
      <c r="J978" s="3"/>
      <c r="K978" s="3"/>
    </row>
    <row r="979" spans="5:11" x14ac:dyDescent="0.2">
      <c r="E979" s="4"/>
      <c r="F979" s="3"/>
      <c r="G979" s="4"/>
      <c r="H979" s="4"/>
      <c r="I979" s="3"/>
      <c r="J979" s="3"/>
      <c r="K979" s="3"/>
    </row>
    <row r="980" spans="5:11" x14ac:dyDescent="0.2">
      <c r="E980" s="4"/>
      <c r="F980" s="3"/>
      <c r="G980" s="4"/>
      <c r="H980" s="4"/>
      <c r="I980" s="3"/>
      <c r="J980" s="3"/>
      <c r="K980" s="3"/>
    </row>
    <row r="981" spans="5:11" x14ac:dyDescent="0.2">
      <c r="E981" s="4"/>
      <c r="F981" s="3"/>
      <c r="G981" s="4"/>
      <c r="H981" s="4"/>
      <c r="I981" s="3"/>
      <c r="J981" s="3"/>
      <c r="K981" s="3"/>
    </row>
    <row r="982" spans="5:11" x14ac:dyDescent="0.2">
      <c r="E982" s="4"/>
      <c r="F982" s="3"/>
      <c r="G982" s="4"/>
      <c r="H982" s="4"/>
      <c r="I982" s="3"/>
      <c r="J982" s="3"/>
      <c r="K982" s="3"/>
    </row>
    <row r="983" spans="5:11" x14ac:dyDescent="0.2">
      <c r="E983" s="4"/>
      <c r="F983" s="3"/>
      <c r="G983" s="4"/>
      <c r="H983" s="4"/>
      <c r="I983" s="3"/>
      <c r="J983" s="3"/>
      <c r="K983" s="3"/>
    </row>
    <row r="984" spans="5:11" x14ac:dyDescent="0.2">
      <c r="E984" s="4"/>
      <c r="F984" s="3"/>
      <c r="G984" s="4"/>
      <c r="H984" s="4"/>
      <c r="I984" s="3"/>
      <c r="J984" s="3"/>
      <c r="K984" s="3"/>
    </row>
    <row r="985" spans="5:11" x14ac:dyDescent="0.2">
      <c r="E985" s="4"/>
      <c r="F985" s="3"/>
      <c r="G985" s="4"/>
      <c r="H985" s="4"/>
      <c r="I985" s="3"/>
      <c r="J985" s="3"/>
      <c r="K985" s="3"/>
    </row>
    <row r="986" spans="5:11" x14ac:dyDescent="0.2">
      <c r="E986" s="4"/>
      <c r="F986" s="3"/>
      <c r="G986" s="4"/>
      <c r="H986" s="4"/>
      <c r="I986" s="3"/>
      <c r="J986" s="3"/>
      <c r="K986" s="3"/>
    </row>
    <row r="987" spans="5:11" x14ac:dyDescent="0.2">
      <c r="E987" s="4"/>
      <c r="F987" s="3"/>
      <c r="G987" s="4"/>
      <c r="H987" s="4"/>
      <c r="I987" s="3"/>
      <c r="J987" s="3"/>
      <c r="K987" s="3"/>
    </row>
    <row r="988" spans="5:11" x14ac:dyDescent="0.2">
      <c r="E988" s="4"/>
      <c r="F988" s="3"/>
      <c r="G988" s="4"/>
      <c r="H988" s="4"/>
      <c r="I988" s="3"/>
      <c r="J988" s="3"/>
      <c r="K988" s="3"/>
    </row>
    <row r="989" spans="5:11" x14ac:dyDescent="0.2">
      <c r="E989" s="4"/>
      <c r="F989" s="3"/>
      <c r="G989" s="4"/>
      <c r="H989" s="4"/>
      <c r="I989" s="3"/>
      <c r="J989" s="3"/>
      <c r="K989" s="3"/>
    </row>
    <row r="990" spans="5:11" x14ac:dyDescent="0.2">
      <c r="E990" s="4"/>
      <c r="F990" s="3"/>
      <c r="G990" s="4"/>
      <c r="H990" s="4"/>
      <c r="I990" s="3"/>
      <c r="J990" s="3"/>
      <c r="K990" s="3"/>
    </row>
    <row r="991" spans="5:11" x14ac:dyDescent="0.2">
      <c r="E991" s="4"/>
      <c r="F991" s="3"/>
      <c r="G991" s="4"/>
      <c r="H991" s="4"/>
      <c r="I991" s="3"/>
      <c r="J991" s="3"/>
      <c r="K991" s="3"/>
    </row>
    <row r="992" spans="5:11" x14ac:dyDescent="0.2">
      <c r="E992" s="4"/>
      <c r="F992" s="3"/>
      <c r="G992" s="4"/>
      <c r="H992" s="4"/>
      <c r="I992" s="3"/>
      <c r="J992" s="3"/>
      <c r="K992" s="3"/>
    </row>
    <row r="993" spans="5:11" x14ac:dyDescent="0.2">
      <c r="E993" s="4"/>
      <c r="F993" s="3"/>
      <c r="G993" s="4"/>
      <c r="H993" s="4"/>
      <c r="I993" s="3"/>
      <c r="J993" s="3"/>
      <c r="K993" s="3"/>
    </row>
    <row r="994" spans="5:11" x14ac:dyDescent="0.2">
      <c r="E994" s="4"/>
      <c r="F994" s="3"/>
      <c r="G994" s="4"/>
      <c r="H994" s="4"/>
      <c r="I994" s="3"/>
      <c r="J994" s="3"/>
      <c r="K994" s="3"/>
    </row>
    <row r="995" spans="5:11" x14ac:dyDescent="0.2">
      <c r="E995" s="4"/>
      <c r="F995" s="3"/>
      <c r="G995" s="4"/>
      <c r="H995" s="4"/>
      <c r="I995" s="3"/>
      <c r="J995" s="3"/>
      <c r="K995" s="3"/>
    </row>
    <row r="996" spans="5:11" x14ac:dyDescent="0.2">
      <c r="E996" s="4"/>
      <c r="F996" s="3"/>
      <c r="G996" s="4"/>
      <c r="H996" s="4"/>
      <c r="I996" s="3"/>
      <c r="J996" s="3"/>
      <c r="K996" s="3"/>
    </row>
    <row r="997" spans="5:11" x14ac:dyDescent="0.2">
      <c r="E997" s="4"/>
      <c r="F997" s="3"/>
      <c r="G997" s="4"/>
      <c r="H997" s="4"/>
      <c r="I997" s="3"/>
      <c r="J997" s="3"/>
      <c r="K997" s="3"/>
    </row>
    <row r="998" spans="5:11" x14ac:dyDescent="0.2">
      <c r="E998" s="4"/>
      <c r="F998" s="3"/>
      <c r="G998" s="4"/>
      <c r="H998" s="4"/>
      <c r="I998" s="3"/>
      <c r="J998" s="3"/>
      <c r="K998" s="3"/>
    </row>
    <row r="999" spans="5:11" x14ac:dyDescent="0.2">
      <c r="E999" s="4"/>
      <c r="F999" s="3"/>
      <c r="G999" s="4"/>
      <c r="H999" s="4"/>
      <c r="I999" s="3"/>
      <c r="J999" s="3"/>
      <c r="K999" s="3"/>
    </row>
    <row r="1000" spans="5:11" x14ac:dyDescent="0.2">
      <c r="E1000" s="4"/>
      <c r="F1000" s="3"/>
      <c r="G1000" s="4"/>
      <c r="H1000" s="4"/>
      <c r="I1000" s="3"/>
      <c r="J1000" s="3"/>
      <c r="K1000" s="3"/>
    </row>
    <row r="1001" spans="5:11" x14ac:dyDescent="0.2">
      <c r="E1001" s="4"/>
      <c r="F1001" s="3"/>
      <c r="G1001" s="4"/>
      <c r="H1001" s="4"/>
      <c r="I1001" s="3"/>
      <c r="J1001" s="3"/>
      <c r="K1001" s="3"/>
    </row>
    <row r="1002" spans="5:11" x14ac:dyDescent="0.2">
      <c r="E1002" s="4"/>
      <c r="F1002" s="3"/>
      <c r="G1002" s="4"/>
      <c r="H1002" s="4"/>
      <c r="I1002" s="3"/>
      <c r="J1002" s="3"/>
      <c r="K1002" s="3"/>
    </row>
    <row r="1003" spans="5:11" x14ac:dyDescent="0.2">
      <c r="E1003" s="4"/>
      <c r="F1003" s="3"/>
      <c r="G1003" s="4"/>
      <c r="H1003" s="4"/>
      <c r="I1003" s="3"/>
      <c r="J1003" s="3"/>
      <c r="K1003" s="3"/>
    </row>
    <row r="1004" spans="5:11" x14ac:dyDescent="0.2">
      <c r="E1004" s="4"/>
      <c r="F1004" s="3"/>
      <c r="G1004" s="4"/>
      <c r="H1004" s="4"/>
      <c r="I1004" s="3"/>
      <c r="J1004" s="3"/>
      <c r="K1004" s="3"/>
    </row>
    <row r="1005" spans="5:11" x14ac:dyDescent="0.2">
      <c r="E1005" s="4"/>
      <c r="F1005" s="3"/>
      <c r="G1005" s="4"/>
      <c r="H1005" s="4"/>
      <c r="I1005" s="3"/>
      <c r="J1005" s="3"/>
      <c r="K1005" s="3"/>
    </row>
    <row r="1006" spans="5:11" x14ac:dyDescent="0.2">
      <c r="E1006" s="4"/>
      <c r="F1006" s="3"/>
      <c r="G1006" s="4"/>
      <c r="H1006" s="4"/>
      <c r="I1006" s="3"/>
      <c r="J1006" s="3"/>
      <c r="K1006" s="3"/>
    </row>
    <row r="1007" spans="5:11" x14ac:dyDescent="0.2">
      <c r="E1007" s="4"/>
      <c r="F1007" s="3"/>
      <c r="G1007" s="4"/>
      <c r="H1007" s="4"/>
      <c r="I1007" s="3"/>
      <c r="J1007" s="3"/>
      <c r="K1007" s="3"/>
    </row>
    <row r="1008" spans="5:11" x14ac:dyDescent="0.2">
      <c r="E1008" s="4"/>
      <c r="F1008" s="3"/>
      <c r="G1008" s="4"/>
      <c r="H1008" s="4"/>
      <c r="I1008" s="3"/>
      <c r="J1008" s="3"/>
      <c r="K1008" s="3"/>
    </row>
    <row r="1009" spans="5:11" x14ac:dyDescent="0.2">
      <c r="E1009" s="4"/>
      <c r="F1009" s="3"/>
      <c r="G1009" s="4"/>
      <c r="H1009" s="4"/>
      <c r="I1009" s="3"/>
      <c r="J1009" s="3"/>
      <c r="K1009" s="3"/>
    </row>
    <row r="1010" spans="5:11" x14ac:dyDescent="0.2">
      <c r="E1010" s="4"/>
      <c r="F1010" s="3"/>
      <c r="G1010" s="4"/>
      <c r="H1010" s="4"/>
      <c r="I1010" s="3"/>
      <c r="J1010" s="3"/>
      <c r="K1010" s="3"/>
    </row>
    <row r="1011" spans="5:11" x14ac:dyDescent="0.2">
      <c r="E1011" s="4"/>
      <c r="F1011" s="3"/>
      <c r="G1011" s="4"/>
      <c r="H1011" s="4"/>
      <c r="I1011" s="3"/>
      <c r="J1011" s="3"/>
      <c r="K1011" s="3"/>
    </row>
    <row r="1012" spans="5:11" x14ac:dyDescent="0.2">
      <c r="E1012" s="4"/>
      <c r="F1012" s="3"/>
      <c r="G1012" s="4"/>
      <c r="H1012" s="4"/>
      <c r="I1012" s="3"/>
      <c r="J1012" s="3"/>
      <c r="K1012" s="3"/>
    </row>
    <row r="1013" spans="5:11" x14ac:dyDescent="0.2">
      <c r="E1013" s="4"/>
      <c r="F1013" s="3"/>
      <c r="G1013" s="4"/>
      <c r="H1013" s="4"/>
      <c r="I1013" s="3"/>
      <c r="J1013" s="3"/>
      <c r="K1013" s="3"/>
    </row>
    <row r="1014" spans="5:11" x14ac:dyDescent="0.2">
      <c r="E1014" s="4"/>
      <c r="F1014" s="3"/>
      <c r="G1014" s="4"/>
      <c r="H1014" s="4"/>
      <c r="I1014" s="3"/>
      <c r="J1014" s="3"/>
      <c r="K1014" s="3"/>
    </row>
    <row r="1015" spans="5:11" x14ac:dyDescent="0.2">
      <c r="E1015" s="4"/>
      <c r="F1015" s="3"/>
      <c r="G1015" s="4"/>
      <c r="H1015" s="4"/>
      <c r="I1015" s="3"/>
      <c r="J1015" s="3"/>
      <c r="K1015" s="3"/>
    </row>
    <row r="1016" spans="5:11" x14ac:dyDescent="0.2">
      <c r="E1016" s="4"/>
      <c r="F1016" s="3"/>
      <c r="G1016" s="4"/>
      <c r="H1016" s="4"/>
      <c r="I1016" s="3"/>
      <c r="J1016" s="3"/>
      <c r="K1016" s="3"/>
    </row>
    <row r="1017" spans="5:11" x14ac:dyDescent="0.2">
      <c r="E1017" s="4"/>
      <c r="F1017" s="3"/>
      <c r="G1017" s="4"/>
      <c r="H1017" s="4"/>
      <c r="I1017" s="3"/>
      <c r="J1017" s="3"/>
      <c r="K1017" s="3"/>
    </row>
    <row r="1018" spans="5:11" x14ac:dyDescent="0.2">
      <c r="E1018" s="4"/>
      <c r="F1018" s="3"/>
      <c r="G1018" s="4"/>
      <c r="H1018" s="4"/>
      <c r="I1018" s="3"/>
      <c r="J1018" s="3"/>
      <c r="K1018" s="3"/>
    </row>
    <row r="1019" spans="5:11" x14ac:dyDescent="0.2">
      <c r="E1019" s="4"/>
      <c r="F1019" s="3"/>
      <c r="G1019" s="4"/>
      <c r="H1019" s="4"/>
      <c r="I1019" s="3"/>
      <c r="J1019" s="3"/>
      <c r="K1019" s="3"/>
    </row>
    <row r="1020" spans="5:11" x14ac:dyDescent="0.2">
      <c r="E1020" s="4"/>
      <c r="F1020" s="3"/>
      <c r="G1020" s="4"/>
      <c r="H1020" s="4"/>
      <c r="I1020" s="3"/>
      <c r="J1020" s="3"/>
      <c r="K1020" s="3"/>
    </row>
    <row r="1021" spans="5:11" x14ac:dyDescent="0.2">
      <c r="E1021" s="4"/>
      <c r="F1021" s="3"/>
      <c r="G1021" s="4"/>
      <c r="H1021" s="4"/>
      <c r="I1021" s="3"/>
      <c r="J1021" s="3"/>
      <c r="K1021" s="3"/>
    </row>
    <row r="1022" spans="5:11" x14ac:dyDescent="0.2">
      <c r="E1022" s="4"/>
      <c r="F1022" s="3"/>
      <c r="G1022" s="4"/>
      <c r="H1022" s="4"/>
      <c r="I1022" s="3"/>
      <c r="J1022" s="3"/>
      <c r="K1022" s="3"/>
    </row>
    <row r="1023" spans="5:11" x14ac:dyDescent="0.2">
      <c r="E1023" s="4"/>
      <c r="F1023" s="3"/>
      <c r="G1023" s="4"/>
      <c r="H1023" s="4"/>
      <c r="I1023" s="3"/>
      <c r="J1023" s="3"/>
      <c r="K1023" s="3"/>
    </row>
    <row r="1024" spans="5:11" x14ac:dyDescent="0.2">
      <c r="E1024" s="4"/>
      <c r="F1024" s="3"/>
      <c r="G1024" s="4"/>
      <c r="H1024" s="4"/>
      <c r="I1024" s="3"/>
      <c r="J1024" s="3"/>
      <c r="K1024" s="3"/>
    </row>
    <row r="1025" spans="5:11" x14ac:dyDescent="0.2">
      <c r="E1025" s="4"/>
      <c r="F1025" s="3"/>
      <c r="G1025" s="4"/>
      <c r="H1025" s="4"/>
      <c r="I1025" s="3"/>
      <c r="J1025" s="3"/>
      <c r="K1025" s="3"/>
    </row>
    <row r="1026" spans="5:11" x14ac:dyDescent="0.2">
      <c r="E1026" s="4"/>
      <c r="F1026" s="3"/>
      <c r="G1026" s="4"/>
      <c r="H1026" s="4"/>
      <c r="I1026" s="3"/>
      <c r="J1026" s="3"/>
      <c r="K1026" s="3"/>
    </row>
    <row r="1027" spans="5:11" x14ac:dyDescent="0.2">
      <c r="E1027" s="4"/>
      <c r="F1027" s="3"/>
      <c r="G1027" s="4"/>
      <c r="H1027" s="4"/>
      <c r="I1027" s="3"/>
      <c r="J1027" s="3"/>
      <c r="K1027" s="3"/>
    </row>
    <row r="1028" spans="5:11" x14ac:dyDescent="0.2">
      <c r="E1028" s="4"/>
      <c r="F1028" s="3"/>
      <c r="G1028" s="4"/>
      <c r="H1028" s="4"/>
      <c r="I1028" s="3"/>
      <c r="J1028" s="3"/>
      <c r="K1028" s="3"/>
    </row>
    <row r="1029" spans="5:11" x14ac:dyDescent="0.2">
      <c r="E1029" s="4"/>
      <c r="F1029" s="3"/>
      <c r="G1029" s="4"/>
      <c r="H1029" s="4"/>
      <c r="I1029" s="3"/>
      <c r="J1029" s="3"/>
      <c r="K1029" s="3"/>
    </row>
    <row r="1030" spans="5:11" x14ac:dyDescent="0.2">
      <c r="E1030" s="4"/>
      <c r="F1030" s="3"/>
      <c r="G1030" s="4"/>
      <c r="H1030" s="4"/>
      <c r="I1030" s="3"/>
      <c r="J1030" s="3"/>
      <c r="K1030" s="3"/>
    </row>
    <row r="1031" spans="5:11" x14ac:dyDescent="0.2">
      <c r="E1031" s="4"/>
      <c r="F1031" s="3"/>
      <c r="G1031" s="4"/>
      <c r="H1031" s="4"/>
      <c r="I1031" s="3"/>
      <c r="J1031" s="3"/>
      <c r="K1031" s="3"/>
    </row>
    <row r="1032" spans="5:11" x14ac:dyDescent="0.2">
      <c r="E1032" s="4"/>
      <c r="F1032" s="3"/>
      <c r="G1032" s="4"/>
      <c r="H1032" s="4"/>
      <c r="I1032" s="3"/>
      <c r="J1032" s="3"/>
      <c r="K1032" s="3"/>
    </row>
    <row r="1033" spans="5:11" x14ac:dyDescent="0.2">
      <c r="E1033" s="4"/>
      <c r="F1033" s="3"/>
      <c r="G1033" s="4"/>
      <c r="H1033" s="4"/>
      <c r="I1033" s="3"/>
      <c r="J1033" s="3"/>
      <c r="K1033" s="3"/>
    </row>
    <row r="1034" spans="5:11" x14ac:dyDescent="0.2">
      <c r="E1034" s="4"/>
      <c r="F1034" s="3"/>
      <c r="G1034" s="4"/>
      <c r="H1034" s="4"/>
      <c r="I1034" s="3"/>
      <c r="J1034" s="3"/>
      <c r="K1034" s="3"/>
    </row>
    <row r="1035" spans="5:11" x14ac:dyDescent="0.2">
      <c r="E1035" s="4"/>
      <c r="F1035" s="3"/>
      <c r="G1035" s="4"/>
      <c r="H1035" s="4"/>
      <c r="I1035" s="3"/>
      <c r="J1035" s="3"/>
      <c r="K1035" s="3"/>
    </row>
    <row r="1036" spans="5:11" x14ac:dyDescent="0.2">
      <c r="E1036" s="4"/>
      <c r="F1036" s="3"/>
      <c r="G1036" s="4"/>
      <c r="H1036" s="4"/>
      <c r="I1036" s="3"/>
      <c r="J1036" s="3"/>
      <c r="K1036" s="3"/>
    </row>
    <row r="1037" spans="5:11" x14ac:dyDescent="0.2">
      <c r="E1037" s="4"/>
      <c r="F1037" s="3"/>
      <c r="G1037" s="4"/>
      <c r="H1037" s="4"/>
      <c r="I1037" s="3"/>
      <c r="J1037" s="3"/>
      <c r="K1037" s="3"/>
    </row>
    <row r="1038" spans="5:11" x14ac:dyDescent="0.2">
      <c r="E1038" s="4"/>
      <c r="F1038" s="3"/>
      <c r="G1038" s="4"/>
      <c r="H1038" s="4"/>
      <c r="I1038" s="3"/>
      <c r="J1038" s="3"/>
      <c r="K1038" s="3"/>
    </row>
    <row r="1039" spans="5:11" x14ac:dyDescent="0.2">
      <c r="E1039" s="4"/>
      <c r="F1039" s="3"/>
      <c r="G1039" s="4"/>
      <c r="H1039" s="4"/>
      <c r="I1039" s="3"/>
      <c r="J1039" s="3"/>
      <c r="K1039" s="3"/>
    </row>
    <row r="1040" spans="5:11" x14ac:dyDescent="0.2">
      <c r="E1040" s="4"/>
      <c r="F1040" s="3"/>
      <c r="G1040" s="4"/>
      <c r="H1040" s="4"/>
      <c r="I1040" s="3"/>
      <c r="J1040" s="3"/>
      <c r="K1040" s="3"/>
    </row>
    <row r="1041" spans="5:11" x14ac:dyDescent="0.2">
      <c r="E1041" s="4"/>
      <c r="F1041" s="3"/>
      <c r="G1041" s="4"/>
      <c r="H1041" s="4"/>
      <c r="I1041" s="3"/>
      <c r="J1041" s="3"/>
      <c r="K1041" s="3"/>
    </row>
    <row r="1042" spans="5:11" x14ac:dyDescent="0.2">
      <c r="E1042" s="4"/>
      <c r="F1042" s="3"/>
      <c r="G1042" s="4"/>
      <c r="H1042" s="4"/>
      <c r="I1042" s="3"/>
      <c r="J1042" s="3"/>
      <c r="K1042" s="3"/>
    </row>
    <row r="1043" spans="5:11" x14ac:dyDescent="0.2">
      <c r="E1043" s="4"/>
      <c r="F1043" s="3"/>
      <c r="G1043" s="4"/>
      <c r="H1043" s="4"/>
      <c r="I1043" s="3"/>
      <c r="J1043" s="3"/>
      <c r="K1043" s="3"/>
    </row>
    <row r="1044" spans="5:11" x14ac:dyDescent="0.2">
      <c r="E1044" s="4"/>
      <c r="F1044" s="3"/>
      <c r="G1044" s="4"/>
      <c r="H1044" s="4"/>
      <c r="I1044" s="3"/>
      <c r="J1044" s="3"/>
      <c r="K1044" s="3"/>
    </row>
    <row r="1045" spans="5:11" x14ac:dyDescent="0.2">
      <c r="E1045" s="4"/>
      <c r="F1045" s="3"/>
      <c r="G1045" s="4"/>
      <c r="H1045" s="4"/>
      <c r="I1045" s="3"/>
      <c r="J1045" s="3"/>
      <c r="K1045" s="3"/>
    </row>
    <row r="1046" spans="5:11" x14ac:dyDescent="0.2">
      <c r="E1046" s="4"/>
      <c r="F1046" s="3"/>
      <c r="G1046" s="4"/>
      <c r="H1046" s="4"/>
      <c r="I1046" s="3"/>
      <c r="J1046" s="3"/>
      <c r="K1046" s="3"/>
    </row>
    <row r="1047" spans="5:11" x14ac:dyDescent="0.2">
      <c r="E1047" s="4"/>
      <c r="F1047" s="3"/>
      <c r="G1047" s="4"/>
      <c r="H1047" s="4"/>
      <c r="I1047" s="3"/>
      <c r="J1047" s="3"/>
      <c r="K1047" s="3"/>
    </row>
    <row r="1048" spans="5:11" x14ac:dyDescent="0.2">
      <c r="E1048" s="4"/>
      <c r="F1048" s="3"/>
      <c r="G1048" s="4"/>
      <c r="H1048" s="4"/>
      <c r="I1048" s="3"/>
      <c r="J1048" s="3"/>
      <c r="K1048" s="3"/>
    </row>
    <row r="1049" spans="5:11" x14ac:dyDescent="0.2">
      <c r="E1049" s="4"/>
      <c r="F1049" s="3"/>
      <c r="G1049" s="4"/>
      <c r="H1049" s="4"/>
      <c r="I1049" s="3"/>
      <c r="J1049" s="3"/>
      <c r="K1049" s="3"/>
    </row>
    <row r="1050" spans="5:11" x14ac:dyDescent="0.2">
      <c r="E1050" s="4"/>
      <c r="F1050" s="3"/>
      <c r="G1050" s="4"/>
      <c r="H1050" s="4"/>
      <c r="I1050" s="3"/>
      <c r="J1050" s="3"/>
      <c r="K1050" s="3"/>
    </row>
    <row r="1051" spans="5:11" x14ac:dyDescent="0.2">
      <c r="E1051" s="4"/>
      <c r="F1051" s="3"/>
      <c r="G1051" s="4"/>
      <c r="H1051" s="4"/>
      <c r="I1051" s="3"/>
      <c r="J1051" s="3"/>
      <c r="K1051" s="3"/>
    </row>
    <row r="1052" spans="5:11" x14ac:dyDescent="0.2">
      <c r="E1052" s="4"/>
      <c r="F1052" s="3"/>
      <c r="G1052" s="4"/>
      <c r="H1052" s="4"/>
      <c r="I1052" s="3"/>
      <c r="J1052" s="3"/>
      <c r="K1052" s="3"/>
    </row>
    <row r="1053" spans="5:11" x14ac:dyDescent="0.2">
      <c r="E1053" s="4"/>
      <c r="F1053" s="3"/>
      <c r="G1053" s="4"/>
      <c r="H1053" s="4"/>
      <c r="I1053" s="3"/>
      <c r="J1053" s="3"/>
      <c r="K1053" s="3"/>
    </row>
    <row r="1054" spans="5:11" x14ac:dyDescent="0.2">
      <c r="E1054" s="4"/>
      <c r="F1054" s="3"/>
      <c r="G1054" s="4"/>
      <c r="H1054" s="4"/>
      <c r="I1054" s="3"/>
      <c r="J1054" s="3"/>
      <c r="K1054" s="3"/>
    </row>
    <row r="1055" spans="5:11" x14ac:dyDescent="0.2">
      <c r="E1055" s="4"/>
      <c r="F1055" s="3"/>
      <c r="G1055" s="4"/>
      <c r="H1055" s="4"/>
      <c r="I1055" s="3"/>
      <c r="J1055" s="3"/>
      <c r="K1055" s="3"/>
    </row>
    <row r="1056" spans="5:11" x14ac:dyDescent="0.2">
      <c r="E1056" s="4"/>
      <c r="F1056" s="3"/>
      <c r="G1056" s="4"/>
      <c r="H1056" s="4"/>
      <c r="I1056" s="3"/>
      <c r="J1056" s="3"/>
      <c r="K1056" s="3"/>
    </row>
    <row r="1057" spans="5:11" x14ac:dyDescent="0.2">
      <c r="E1057" s="4"/>
      <c r="F1057" s="3"/>
      <c r="G1057" s="4"/>
      <c r="H1057" s="4"/>
      <c r="I1057" s="3"/>
      <c r="J1057" s="3"/>
      <c r="K1057" s="3"/>
    </row>
    <row r="1058" spans="5:11" x14ac:dyDescent="0.2">
      <c r="E1058" s="4"/>
      <c r="F1058" s="3"/>
      <c r="G1058" s="4"/>
      <c r="H1058" s="4"/>
      <c r="I1058" s="3"/>
      <c r="J1058" s="3"/>
      <c r="K1058" s="3"/>
    </row>
    <row r="1059" spans="5:11" x14ac:dyDescent="0.2">
      <c r="E1059" s="4"/>
      <c r="F1059" s="3"/>
      <c r="G1059" s="4"/>
      <c r="H1059" s="4"/>
      <c r="I1059" s="3"/>
      <c r="J1059" s="3"/>
      <c r="K1059" s="3"/>
    </row>
    <row r="1060" spans="5:11" x14ac:dyDescent="0.2">
      <c r="E1060" s="4"/>
      <c r="F1060" s="3"/>
      <c r="G1060" s="4"/>
      <c r="H1060" s="4"/>
      <c r="I1060" s="3"/>
      <c r="J1060" s="3"/>
      <c r="K1060" s="3"/>
    </row>
    <row r="1061" spans="5:11" x14ac:dyDescent="0.2">
      <c r="E1061" s="4"/>
      <c r="F1061" s="3"/>
      <c r="G1061" s="4"/>
      <c r="H1061" s="4"/>
      <c r="I1061" s="3"/>
      <c r="J1061" s="3"/>
      <c r="K1061" s="3"/>
    </row>
    <row r="1062" spans="5:11" x14ac:dyDescent="0.2">
      <c r="E1062" s="4"/>
      <c r="F1062" s="3"/>
      <c r="G1062" s="4"/>
      <c r="H1062" s="4"/>
      <c r="I1062" s="3"/>
      <c r="J1062" s="3"/>
      <c r="K1062" s="3"/>
    </row>
    <row r="1063" spans="5:11" x14ac:dyDescent="0.2">
      <c r="E1063" s="4"/>
      <c r="F1063" s="3"/>
      <c r="G1063" s="4"/>
      <c r="H1063" s="4"/>
      <c r="I1063" s="3"/>
      <c r="J1063" s="3"/>
      <c r="K1063" s="3"/>
    </row>
    <row r="1064" spans="5:11" x14ac:dyDescent="0.2">
      <c r="E1064" s="4"/>
      <c r="F1064" s="3"/>
      <c r="G1064" s="4"/>
      <c r="H1064" s="4"/>
      <c r="I1064" s="3"/>
      <c r="J1064" s="3"/>
      <c r="K1064" s="3"/>
    </row>
    <row r="1065" spans="5:11" x14ac:dyDescent="0.2">
      <c r="E1065" s="4"/>
      <c r="F1065" s="3"/>
      <c r="G1065" s="4"/>
      <c r="H1065" s="4"/>
      <c r="I1065" s="3"/>
      <c r="J1065" s="3"/>
      <c r="K1065" s="3"/>
    </row>
    <row r="1066" spans="5:11" x14ac:dyDescent="0.2">
      <c r="E1066" s="4"/>
      <c r="F1066" s="3"/>
      <c r="G1066" s="4"/>
      <c r="H1066" s="4"/>
      <c r="I1066" s="3"/>
      <c r="J1066" s="3"/>
      <c r="K1066" s="3"/>
    </row>
    <row r="1067" spans="5:11" x14ac:dyDescent="0.2">
      <c r="E1067" s="4"/>
      <c r="F1067" s="3"/>
      <c r="G1067" s="4"/>
      <c r="H1067" s="4"/>
      <c r="I1067" s="3"/>
      <c r="J1067" s="3"/>
      <c r="K1067" s="3"/>
    </row>
    <row r="1068" spans="5:11" x14ac:dyDescent="0.2">
      <c r="E1068" s="4"/>
      <c r="F1068" s="3"/>
      <c r="G1068" s="4"/>
      <c r="H1068" s="4"/>
      <c r="I1068" s="3"/>
      <c r="J1068" s="3"/>
      <c r="K1068" s="3"/>
    </row>
    <row r="1069" spans="5:11" x14ac:dyDescent="0.2">
      <c r="E1069" s="4"/>
      <c r="F1069" s="3"/>
      <c r="G1069" s="4"/>
      <c r="H1069" s="4"/>
      <c r="I1069" s="3"/>
      <c r="J1069" s="3"/>
      <c r="K1069" s="3"/>
    </row>
    <row r="1070" spans="5:11" x14ac:dyDescent="0.2">
      <c r="E1070" s="4"/>
      <c r="F1070" s="3"/>
      <c r="G1070" s="4"/>
      <c r="H1070" s="4"/>
      <c r="I1070" s="3"/>
      <c r="J1070" s="3"/>
      <c r="K1070" s="3"/>
    </row>
    <row r="1071" spans="5:11" x14ac:dyDescent="0.2">
      <c r="E1071" s="4"/>
      <c r="F1071" s="3"/>
      <c r="G1071" s="4"/>
      <c r="H1071" s="4"/>
      <c r="I1071" s="3"/>
      <c r="J1071" s="3"/>
      <c r="K1071" s="3"/>
    </row>
    <row r="1072" spans="5:11" x14ac:dyDescent="0.2">
      <c r="E1072" s="4"/>
      <c r="F1072" s="3"/>
      <c r="G1072" s="4"/>
      <c r="H1072" s="4"/>
      <c r="I1072" s="3"/>
      <c r="J1072" s="3"/>
      <c r="K1072" s="3"/>
    </row>
    <row r="1073" spans="5:11" x14ac:dyDescent="0.2">
      <c r="E1073" s="4"/>
      <c r="F1073" s="3"/>
      <c r="G1073" s="4"/>
      <c r="H1073" s="4"/>
      <c r="I1073" s="3"/>
      <c r="J1073" s="3"/>
      <c r="K1073" s="3"/>
    </row>
    <row r="1074" spans="5:11" x14ac:dyDescent="0.2">
      <c r="E1074" s="4"/>
      <c r="F1074" s="3"/>
      <c r="G1074" s="4"/>
      <c r="H1074" s="4"/>
      <c r="I1074" s="3"/>
      <c r="J1074" s="3"/>
      <c r="K1074" s="3"/>
    </row>
    <row r="1075" spans="5:11" x14ac:dyDescent="0.2">
      <c r="E1075" s="4"/>
      <c r="F1075" s="3"/>
      <c r="G1075" s="4"/>
      <c r="H1075" s="4"/>
      <c r="I1075" s="3"/>
      <c r="J1075" s="3"/>
      <c r="K1075" s="3"/>
    </row>
    <row r="1076" spans="5:11" x14ac:dyDescent="0.2">
      <c r="E1076" s="4"/>
      <c r="F1076" s="3"/>
      <c r="G1076" s="4"/>
      <c r="H1076" s="4"/>
      <c r="I1076" s="3"/>
      <c r="J1076" s="3"/>
      <c r="K1076" s="3"/>
    </row>
    <row r="1077" spans="5:11" x14ac:dyDescent="0.2">
      <c r="E1077" s="4"/>
      <c r="F1077" s="3"/>
      <c r="G1077" s="4"/>
      <c r="H1077" s="4"/>
      <c r="I1077" s="3"/>
      <c r="J1077" s="3"/>
      <c r="K1077" s="3"/>
    </row>
    <row r="1078" spans="5:11" x14ac:dyDescent="0.2">
      <c r="E1078" s="4"/>
      <c r="F1078" s="3"/>
      <c r="G1078" s="4"/>
      <c r="H1078" s="4"/>
      <c r="I1078" s="3"/>
      <c r="J1078" s="3"/>
      <c r="K1078" s="3"/>
    </row>
    <row r="1079" spans="5:11" x14ac:dyDescent="0.2">
      <c r="E1079" s="4"/>
      <c r="F1079" s="3"/>
      <c r="G1079" s="4"/>
      <c r="H1079" s="4"/>
      <c r="I1079" s="3"/>
      <c r="J1079" s="3"/>
      <c r="K1079" s="3"/>
    </row>
    <row r="1080" spans="5:11" x14ac:dyDescent="0.2">
      <c r="E1080" s="4"/>
      <c r="F1080" s="3"/>
      <c r="G1080" s="4"/>
      <c r="H1080" s="4"/>
      <c r="I1080" s="3"/>
      <c r="J1080" s="3"/>
      <c r="K1080" s="3"/>
    </row>
    <row r="1081" spans="5:11" x14ac:dyDescent="0.2">
      <c r="E1081" s="4"/>
      <c r="F1081" s="3"/>
      <c r="G1081" s="4"/>
      <c r="H1081" s="4"/>
      <c r="I1081" s="3"/>
      <c r="J1081" s="3"/>
      <c r="K1081" s="3"/>
    </row>
    <row r="1082" spans="5:11" x14ac:dyDescent="0.2">
      <c r="E1082" s="4"/>
      <c r="F1082" s="3"/>
      <c r="G1082" s="4"/>
      <c r="H1082" s="4"/>
      <c r="I1082" s="3"/>
      <c r="J1082" s="3"/>
      <c r="K1082" s="3"/>
    </row>
    <row r="1083" spans="5:11" x14ac:dyDescent="0.2">
      <c r="E1083" s="4"/>
      <c r="F1083" s="3"/>
      <c r="G1083" s="4"/>
      <c r="H1083" s="4"/>
      <c r="I1083" s="3"/>
      <c r="J1083" s="3"/>
      <c r="K1083" s="3"/>
    </row>
    <row r="1084" spans="5:11" x14ac:dyDescent="0.2">
      <c r="E1084" s="4"/>
      <c r="F1084" s="3"/>
      <c r="G1084" s="4"/>
      <c r="H1084" s="4"/>
      <c r="I1084" s="3"/>
      <c r="J1084" s="3"/>
      <c r="K1084" s="3"/>
    </row>
    <row r="1085" spans="5:11" x14ac:dyDescent="0.2">
      <c r="E1085" s="4"/>
      <c r="F1085" s="3"/>
      <c r="G1085" s="4"/>
      <c r="H1085" s="4"/>
      <c r="I1085" s="3"/>
      <c r="J1085" s="3"/>
      <c r="K1085" s="3"/>
    </row>
    <row r="1086" spans="5:11" x14ac:dyDescent="0.2">
      <c r="E1086" s="4"/>
      <c r="F1086" s="3"/>
      <c r="G1086" s="4"/>
      <c r="H1086" s="4"/>
      <c r="I1086" s="3"/>
      <c r="J1086" s="3"/>
      <c r="K1086" s="3"/>
    </row>
    <row r="1087" spans="5:11" x14ac:dyDescent="0.2">
      <c r="E1087" s="4"/>
      <c r="F1087" s="3"/>
      <c r="G1087" s="4"/>
      <c r="H1087" s="4"/>
      <c r="I1087" s="3"/>
      <c r="J1087" s="3"/>
      <c r="K1087" s="3"/>
    </row>
    <row r="1088" spans="5:11" x14ac:dyDescent="0.2">
      <c r="E1088" s="4"/>
      <c r="F1088" s="3"/>
      <c r="G1088" s="4"/>
      <c r="H1088" s="4"/>
      <c r="I1088" s="3"/>
      <c r="J1088" s="3"/>
      <c r="K1088" s="3"/>
    </row>
    <row r="1089" spans="5:11" x14ac:dyDescent="0.2">
      <c r="E1089" s="4"/>
      <c r="F1089" s="3"/>
      <c r="G1089" s="4"/>
      <c r="H1089" s="4"/>
      <c r="I1089" s="3"/>
      <c r="J1089" s="3"/>
      <c r="K1089" s="3"/>
    </row>
    <row r="1090" spans="5:11" x14ac:dyDescent="0.2">
      <c r="E1090" s="4"/>
      <c r="F1090" s="3"/>
      <c r="G1090" s="4"/>
      <c r="H1090" s="4"/>
      <c r="I1090" s="3"/>
      <c r="J1090" s="3"/>
      <c r="K1090" s="3"/>
    </row>
    <row r="1091" spans="5:11" x14ac:dyDescent="0.2">
      <c r="E1091" s="4"/>
      <c r="F1091" s="3"/>
      <c r="G1091" s="4"/>
      <c r="H1091" s="4"/>
      <c r="I1091" s="3"/>
      <c r="J1091" s="3"/>
      <c r="K1091" s="3"/>
    </row>
    <row r="1092" spans="5:11" x14ac:dyDescent="0.2">
      <c r="E1092" s="4"/>
      <c r="F1092" s="3"/>
      <c r="G1092" s="4"/>
      <c r="H1092" s="4"/>
      <c r="I1092" s="3"/>
      <c r="J1092" s="3"/>
      <c r="K1092" s="3"/>
    </row>
    <row r="1093" spans="5:11" x14ac:dyDescent="0.2">
      <c r="E1093" s="4"/>
      <c r="F1093" s="3"/>
      <c r="G1093" s="4"/>
      <c r="H1093" s="4"/>
      <c r="I1093" s="3"/>
      <c r="J1093" s="3"/>
      <c r="K1093" s="3"/>
    </row>
    <row r="1094" spans="5:11" x14ac:dyDescent="0.2">
      <c r="E1094" s="4"/>
      <c r="F1094" s="3"/>
      <c r="G1094" s="4"/>
      <c r="H1094" s="4"/>
      <c r="I1094" s="3"/>
      <c r="J1094" s="3"/>
      <c r="K1094" s="3"/>
    </row>
    <row r="1095" spans="5:11" x14ac:dyDescent="0.2">
      <c r="E1095" s="4"/>
      <c r="F1095" s="3"/>
      <c r="G1095" s="4"/>
      <c r="H1095" s="4"/>
      <c r="I1095" s="3"/>
      <c r="J1095" s="3"/>
      <c r="K1095" s="3"/>
    </row>
    <row r="1096" spans="5:11" x14ac:dyDescent="0.2">
      <c r="E1096" s="4"/>
      <c r="F1096" s="3"/>
      <c r="G1096" s="4"/>
      <c r="H1096" s="4"/>
      <c r="I1096" s="3"/>
      <c r="J1096" s="3"/>
      <c r="K1096" s="3"/>
    </row>
    <row r="1097" spans="5:11" x14ac:dyDescent="0.2">
      <c r="E1097" s="4"/>
      <c r="F1097" s="3"/>
      <c r="G1097" s="4"/>
      <c r="H1097" s="4"/>
      <c r="I1097" s="3"/>
      <c r="J1097" s="3"/>
      <c r="K1097" s="3"/>
    </row>
    <row r="1098" spans="5:11" x14ac:dyDescent="0.2">
      <c r="E1098" s="4"/>
      <c r="F1098" s="3"/>
      <c r="G1098" s="4"/>
      <c r="H1098" s="4"/>
      <c r="I1098" s="3"/>
      <c r="J1098" s="3"/>
      <c r="K1098" s="3"/>
    </row>
    <row r="1099" spans="5:11" x14ac:dyDescent="0.2">
      <c r="E1099" s="4"/>
      <c r="F1099" s="3"/>
      <c r="G1099" s="4"/>
      <c r="H1099" s="4"/>
      <c r="I1099" s="3"/>
      <c r="J1099" s="3"/>
      <c r="K1099" s="3"/>
    </row>
    <row r="1100" spans="5:11" x14ac:dyDescent="0.2">
      <c r="E1100" s="4"/>
      <c r="F1100" s="3"/>
      <c r="G1100" s="4"/>
      <c r="H1100" s="4"/>
      <c r="I1100" s="3"/>
      <c r="J1100" s="3"/>
      <c r="K1100" s="3"/>
    </row>
    <row r="1101" spans="5:11" x14ac:dyDescent="0.2">
      <c r="E1101" s="4"/>
      <c r="F1101" s="3"/>
      <c r="G1101" s="4"/>
      <c r="H1101" s="4"/>
      <c r="I1101" s="3"/>
      <c r="J1101" s="3"/>
      <c r="K1101" s="3"/>
    </row>
    <row r="1102" spans="5:11" x14ac:dyDescent="0.2">
      <c r="E1102" s="4"/>
      <c r="F1102" s="3"/>
      <c r="G1102" s="4"/>
      <c r="H1102" s="4"/>
      <c r="I1102" s="3"/>
      <c r="J1102" s="3"/>
      <c r="K1102" s="3"/>
    </row>
    <row r="1103" spans="5:11" x14ac:dyDescent="0.2">
      <c r="E1103" s="4"/>
      <c r="F1103" s="3"/>
      <c r="G1103" s="4"/>
      <c r="H1103" s="4"/>
      <c r="I1103" s="3"/>
      <c r="J1103" s="3"/>
      <c r="K1103" s="3"/>
    </row>
    <row r="1104" spans="5:11" x14ac:dyDescent="0.2">
      <c r="E1104" s="4"/>
      <c r="F1104" s="3"/>
      <c r="G1104" s="4"/>
      <c r="H1104" s="4"/>
      <c r="I1104" s="3"/>
      <c r="J1104" s="3"/>
      <c r="K1104" s="3"/>
    </row>
    <row r="1105" spans="5:11" x14ac:dyDescent="0.2">
      <c r="E1105" s="4"/>
      <c r="F1105" s="3"/>
      <c r="G1105" s="4"/>
      <c r="H1105" s="4"/>
      <c r="I1105" s="3"/>
      <c r="J1105" s="3"/>
      <c r="K1105" s="3"/>
    </row>
    <row r="1106" spans="5:11" x14ac:dyDescent="0.2">
      <c r="E1106" s="4"/>
      <c r="F1106" s="3"/>
      <c r="G1106" s="4"/>
      <c r="H1106" s="4"/>
      <c r="I1106" s="3"/>
      <c r="J1106" s="3"/>
      <c r="K1106" s="3"/>
    </row>
    <row r="1107" spans="5:11" x14ac:dyDescent="0.2">
      <c r="E1107" s="4"/>
      <c r="F1107" s="3"/>
      <c r="G1107" s="4"/>
      <c r="H1107" s="4"/>
      <c r="I1107" s="3"/>
      <c r="J1107" s="3"/>
      <c r="K1107" s="3"/>
    </row>
    <row r="1108" spans="5:11" x14ac:dyDescent="0.2">
      <c r="E1108" s="4"/>
      <c r="F1108" s="3"/>
      <c r="G1108" s="4"/>
      <c r="H1108" s="4"/>
      <c r="I1108" s="3"/>
      <c r="J1108" s="3"/>
      <c r="K1108" s="3"/>
    </row>
    <row r="1109" spans="5:11" x14ac:dyDescent="0.2">
      <c r="E1109" s="4"/>
      <c r="F1109" s="3"/>
      <c r="G1109" s="4"/>
      <c r="H1109" s="4"/>
      <c r="I1109" s="3"/>
      <c r="J1109" s="3"/>
      <c r="K1109" s="3"/>
    </row>
    <row r="1110" spans="5:11" x14ac:dyDescent="0.2">
      <c r="E1110" s="4"/>
      <c r="F1110" s="3"/>
      <c r="G1110" s="4"/>
      <c r="H1110" s="4"/>
      <c r="I1110" s="3"/>
      <c r="J1110" s="3"/>
      <c r="K1110" s="3"/>
    </row>
    <row r="1111" spans="5:11" x14ac:dyDescent="0.2">
      <c r="E1111" s="4"/>
      <c r="F1111" s="3"/>
      <c r="G1111" s="4"/>
      <c r="H1111" s="4"/>
      <c r="I1111" s="3"/>
      <c r="J1111" s="3"/>
      <c r="K1111" s="3"/>
    </row>
    <row r="1112" spans="5:11" x14ac:dyDescent="0.2">
      <c r="E1112" s="4"/>
      <c r="F1112" s="3"/>
      <c r="G1112" s="4"/>
      <c r="H1112" s="4"/>
      <c r="I1112" s="3"/>
      <c r="J1112" s="3"/>
      <c r="K1112" s="3"/>
    </row>
    <row r="1113" spans="5:11" x14ac:dyDescent="0.2">
      <c r="E1113" s="4"/>
      <c r="F1113" s="3"/>
      <c r="G1113" s="4"/>
      <c r="H1113" s="4"/>
      <c r="I1113" s="3"/>
      <c r="J1113" s="3"/>
      <c r="K1113" s="3"/>
    </row>
    <row r="1114" spans="5:11" x14ac:dyDescent="0.2">
      <c r="E1114" s="4"/>
      <c r="F1114" s="3"/>
      <c r="G1114" s="4"/>
      <c r="H1114" s="4"/>
      <c r="I1114" s="3"/>
      <c r="J1114" s="3"/>
      <c r="K1114" s="3"/>
    </row>
    <row r="1115" spans="5:11" x14ac:dyDescent="0.2">
      <c r="E1115" s="4"/>
      <c r="F1115" s="3"/>
      <c r="G1115" s="4"/>
      <c r="H1115" s="4"/>
      <c r="I1115" s="3"/>
      <c r="J1115" s="3"/>
      <c r="K1115" s="3"/>
    </row>
    <row r="1116" spans="5:11" x14ac:dyDescent="0.2">
      <c r="E1116" s="4"/>
      <c r="F1116" s="3"/>
      <c r="G1116" s="4"/>
      <c r="H1116" s="4"/>
      <c r="I1116" s="3"/>
      <c r="J1116" s="3"/>
      <c r="K1116" s="3"/>
    </row>
    <row r="1117" spans="5:11" x14ac:dyDescent="0.2">
      <c r="E1117" s="4"/>
      <c r="F1117" s="3"/>
      <c r="G1117" s="4"/>
      <c r="H1117" s="4"/>
      <c r="I1117" s="3"/>
      <c r="J1117" s="3"/>
      <c r="K1117" s="3"/>
    </row>
    <row r="1118" spans="5:11" x14ac:dyDescent="0.2">
      <c r="E1118" s="4"/>
      <c r="F1118" s="3"/>
      <c r="G1118" s="4"/>
      <c r="H1118" s="4"/>
      <c r="I1118" s="3"/>
      <c r="J1118" s="3"/>
      <c r="K1118" s="3"/>
    </row>
    <row r="1119" spans="5:11" x14ac:dyDescent="0.2">
      <c r="E1119" s="4"/>
      <c r="F1119" s="3"/>
      <c r="G1119" s="4"/>
      <c r="H1119" s="4"/>
      <c r="I1119" s="3"/>
      <c r="J1119" s="3"/>
      <c r="K1119" s="3"/>
    </row>
    <row r="1120" spans="5:11" x14ac:dyDescent="0.2">
      <c r="E1120" s="4"/>
      <c r="F1120" s="3"/>
      <c r="G1120" s="4"/>
      <c r="H1120" s="4"/>
      <c r="I1120" s="3"/>
      <c r="J1120" s="3"/>
      <c r="K1120" s="3"/>
    </row>
    <row r="1121" spans="5:11" x14ac:dyDescent="0.2">
      <c r="E1121" s="4"/>
      <c r="F1121" s="3"/>
      <c r="G1121" s="4"/>
      <c r="H1121" s="4"/>
      <c r="I1121" s="3"/>
      <c r="J1121" s="3"/>
      <c r="K1121" s="3"/>
    </row>
    <row r="1122" spans="5:11" x14ac:dyDescent="0.2">
      <c r="E1122" s="4"/>
      <c r="F1122" s="3"/>
      <c r="G1122" s="4"/>
      <c r="H1122" s="4"/>
      <c r="I1122" s="3"/>
      <c r="J1122" s="3"/>
      <c r="K1122" s="3"/>
    </row>
    <row r="1123" spans="5:11" x14ac:dyDescent="0.2">
      <c r="E1123" s="4"/>
      <c r="F1123" s="3"/>
      <c r="G1123" s="4"/>
      <c r="H1123" s="4"/>
      <c r="I1123" s="3"/>
      <c r="J1123" s="3"/>
      <c r="K1123" s="3"/>
    </row>
    <row r="1124" spans="5:11" x14ac:dyDescent="0.2">
      <c r="E1124" s="4"/>
      <c r="F1124" s="3"/>
      <c r="G1124" s="4"/>
      <c r="H1124" s="4"/>
      <c r="I1124" s="3"/>
      <c r="J1124" s="3"/>
      <c r="K1124" s="3"/>
    </row>
    <row r="1125" spans="5:11" x14ac:dyDescent="0.2">
      <c r="E1125" s="4"/>
      <c r="F1125" s="3"/>
      <c r="G1125" s="4"/>
      <c r="H1125" s="4"/>
      <c r="I1125" s="3"/>
      <c r="J1125" s="3"/>
      <c r="K1125" s="3"/>
    </row>
    <row r="1126" spans="5:11" x14ac:dyDescent="0.2">
      <c r="E1126" s="4"/>
      <c r="F1126" s="3"/>
      <c r="G1126" s="4"/>
      <c r="H1126" s="4"/>
      <c r="I1126" s="3"/>
      <c r="J1126" s="3"/>
      <c r="K1126" s="3"/>
    </row>
    <row r="1127" spans="5:11" x14ac:dyDescent="0.2">
      <c r="E1127" s="4"/>
      <c r="F1127" s="3"/>
      <c r="G1127" s="4"/>
      <c r="H1127" s="4"/>
      <c r="I1127" s="3"/>
      <c r="J1127" s="3"/>
      <c r="K1127" s="3"/>
    </row>
    <row r="1128" spans="5:11" x14ac:dyDescent="0.2">
      <c r="E1128" s="4"/>
      <c r="F1128" s="3"/>
      <c r="G1128" s="4"/>
      <c r="H1128" s="4"/>
      <c r="I1128" s="3"/>
      <c r="J1128" s="3"/>
      <c r="K1128" s="3"/>
    </row>
    <row r="1129" spans="5:11" x14ac:dyDescent="0.2">
      <c r="E1129" s="4"/>
      <c r="F1129" s="3"/>
      <c r="G1129" s="4"/>
      <c r="H1129" s="4"/>
      <c r="I1129" s="3"/>
      <c r="J1129" s="3"/>
      <c r="K1129" s="3"/>
    </row>
    <row r="1130" spans="5:11" x14ac:dyDescent="0.2">
      <c r="E1130" s="4"/>
      <c r="F1130" s="3"/>
      <c r="G1130" s="4"/>
      <c r="H1130" s="4"/>
      <c r="I1130" s="3"/>
      <c r="J1130" s="3"/>
      <c r="K1130" s="3"/>
    </row>
    <row r="1131" spans="5:11" x14ac:dyDescent="0.2">
      <c r="E1131" s="4"/>
      <c r="F1131" s="3"/>
      <c r="G1131" s="4"/>
      <c r="H1131" s="4"/>
      <c r="I1131" s="3"/>
      <c r="J1131" s="3"/>
      <c r="K1131" s="3"/>
    </row>
    <row r="1132" spans="5:11" x14ac:dyDescent="0.2">
      <c r="E1132" s="4"/>
      <c r="F1132" s="3"/>
      <c r="G1132" s="4"/>
      <c r="H1132" s="4"/>
      <c r="I1132" s="3"/>
      <c r="J1132" s="3"/>
      <c r="K1132" s="3"/>
    </row>
    <row r="1133" spans="5:11" x14ac:dyDescent="0.2">
      <c r="E1133" s="4"/>
      <c r="F1133" s="3"/>
      <c r="G1133" s="4"/>
      <c r="H1133" s="4"/>
      <c r="I1133" s="3"/>
      <c r="J1133" s="3"/>
      <c r="K1133" s="3"/>
    </row>
    <row r="1134" spans="5:11" x14ac:dyDescent="0.2">
      <c r="E1134" s="4"/>
      <c r="F1134" s="3"/>
      <c r="G1134" s="4"/>
      <c r="H1134" s="4"/>
      <c r="I1134" s="3"/>
      <c r="J1134" s="3"/>
      <c r="K1134" s="3"/>
    </row>
    <row r="1135" spans="5:11" x14ac:dyDescent="0.2">
      <c r="E1135" s="4"/>
      <c r="F1135" s="3"/>
      <c r="G1135" s="4"/>
      <c r="H1135" s="4"/>
      <c r="I1135" s="3"/>
      <c r="J1135" s="3"/>
      <c r="K1135" s="3"/>
    </row>
    <row r="1136" spans="5:11" x14ac:dyDescent="0.2">
      <c r="E1136" s="4"/>
      <c r="F1136" s="3"/>
      <c r="G1136" s="4"/>
      <c r="H1136" s="4"/>
      <c r="I1136" s="3"/>
      <c r="J1136" s="3"/>
      <c r="K1136" s="3"/>
    </row>
    <row r="1137" spans="5:11" x14ac:dyDescent="0.2">
      <c r="E1137" s="4"/>
      <c r="F1137" s="3"/>
      <c r="G1137" s="4"/>
      <c r="H1137" s="4"/>
      <c r="I1137" s="3"/>
      <c r="J1137" s="3"/>
      <c r="K1137" s="3"/>
    </row>
    <row r="1138" spans="5:11" x14ac:dyDescent="0.2">
      <c r="E1138" s="4"/>
      <c r="F1138" s="3"/>
      <c r="G1138" s="4"/>
      <c r="H1138" s="4"/>
      <c r="I1138" s="3"/>
      <c r="J1138" s="3"/>
      <c r="K1138" s="3"/>
    </row>
    <row r="1139" spans="5:11" x14ac:dyDescent="0.2">
      <c r="E1139" s="4"/>
      <c r="F1139" s="3"/>
      <c r="G1139" s="4"/>
      <c r="H1139" s="4"/>
      <c r="I1139" s="3"/>
      <c r="J1139" s="3"/>
      <c r="K1139" s="3"/>
    </row>
    <row r="1140" spans="5:11" x14ac:dyDescent="0.2">
      <c r="E1140" s="4"/>
      <c r="F1140" s="3"/>
      <c r="G1140" s="4"/>
      <c r="H1140" s="4"/>
      <c r="I1140" s="3"/>
      <c r="J1140" s="3"/>
      <c r="K1140" s="3"/>
    </row>
    <row r="1141" spans="5:11" x14ac:dyDescent="0.2">
      <c r="E1141" s="4"/>
      <c r="F1141" s="3"/>
      <c r="G1141" s="4"/>
      <c r="H1141" s="4"/>
      <c r="I1141" s="3"/>
      <c r="J1141" s="3"/>
      <c r="K1141" s="3"/>
    </row>
    <row r="1142" spans="5:11" x14ac:dyDescent="0.2">
      <c r="E1142" s="4"/>
      <c r="F1142" s="3"/>
      <c r="G1142" s="4"/>
      <c r="H1142" s="4"/>
      <c r="I1142" s="3"/>
      <c r="J1142" s="3"/>
      <c r="K1142" s="3"/>
    </row>
    <row r="1143" spans="5:11" x14ac:dyDescent="0.2">
      <c r="E1143" s="4"/>
      <c r="F1143" s="3"/>
      <c r="G1143" s="4"/>
      <c r="H1143" s="4"/>
      <c r="I1143" s="3"/>
      <c r="J1143" s="3"/>
      <c r="K1143" s="3"/>
    </row>
    <row r="1144" spans="5:11" x14ac:dyDescent="0.2">
      <c r="E1144" s="4"/>
      <c r="F1144" s="3"/>
      <c r="G1144" s="4"/>
      <c r="H1144" s="4"/>
      <c r="I1144" s="3"/>
      <c r="J1144" s="3"/>
      <c r="K1144" s="3"/>
    </row>
    <row r="1145" spans="5:11" x14ac:dyDescent="0.2">
      <c r="E1145" s="4"/>
      <c r="F1145" s="3"/>
      <c r="G1145" s="4"/>
      <c r="H1145" s="4"/>
      <c r="I1145" s="3"/>
      <c r="J1145" s="3"/>
      <c r="K1145" s="3"/>
    </row>
    <row r="1146" spans="5:11" x14ac:dyDescent="0.2">
      <c r="E1146" s="4"/>
      <c r="F1146" s="3"/>
      <c r="G1146" s="4"/>
      <c r="H1146" s="4"/>
      <c r="I1146" s="3"/>
      <c r="J1146" s="3"/>
      <c r="K1146" s="3"/>
    </row>
    <row r="1147" spans="5:11" x14ac:dyDescent="0.2">
      <c r="E1147" s="4"/>
      <c r="F1147" s="3"/>
      <c r="G1147" s="4"/>
      <c r="H1147" s="4"/>
      <c r="I1147" s="3"/>
      <c r="J1147" s="3"/>
      <c r="K1147" s="3"/>
    </row>
    <row r="1148" spans="5:11" x14ac:dyDescent="0.2">
      <c r="E1148" s="4"/>
      <c r="F1148" s="3"/>
      <c r="G1148" s="4"/>
      <c r="H1148" s="4"/>
      <c r="I1148" s="3"/>
      <c r="J1148" s="3"/>
      <c r="K1148" s="3"/>
    </row>
    <row r="1149" spans="5:11" x14ac:dyDescent="0.2">
      <c r="E1149" s="4"/>
      <c r="F1149" s="3"/>
      <c r="G1149" s="4"/>
      <c r="H1149" s="4"/>
      <c r="I1149" s="3"/>
      <c r="J1149" s="3"/>
      <c r="K1149" s="3"/>
    </row>
    <row r="1150" spans="5:11" x14ac:dyDescent="0.2">
      <c r="E1150" s="4"/>
      <c r="F1150" s="3"/>
      <c r="G1150" s="4"/>
      <c r="H1150" s="4"/>
      <c r="I1150" s="3"/>
      <c r="J1150" s="3"/>
      <c r="K1150" s="3"/>
    </row>
    <row r="1151" spans="5:11" x14ac:dyDescent="0.2">
      <c r="E1151" s="4"/>
      <c r="F1151" s="3"/>
      <c r="G1151" s="4"/>
      <c r="H1151" s="4"/>
      <c r="I1151" s="3"/>
      <c r="J1151" s="3"/>
      <c r="K1151" s="3"/>
    </row>
    <row r="1152" spans="5:11" x14ac:dyDescent="0.2">
      <c r="E1152" s="4"/>
      <c r="F1152" s="3"/>
      <c r="G1152" s="4"/>
      <c r="H1152" s="4"/>
      <c r="I1152" s="3"/>
      <c r="J1152" s="3"/>
      <c r="K1152" s="3"/>
    </row>
    <row r="1153" spans="5:11" x14ac:dyDescent="0.2">
      <c r="E1153" s="4"/>
      <c r="F1153" s="3"/>
      <c r="G1153" s="4"/>
      <c r="H1153" s="4"/>
      <c r="I1153" s="3"/>
      <c r="J1153" s="3"/>
      <c r="K1153" s="3"/>
    </row>
    <row r="1154" spans="5:11" x14ac:dyDescent="0.2">
      <c r="E1154" s="4"/>
      <c r="F1154" s="3"/>
      <c r="G1154" s="4"/>
      <c r="H1154" s="4"/>
      <c r="I1154" s="3"/>
      <c r="J1154" s="3"/>
      <c r="K1154" s="3"/>
    </row>
    <row r="1155" spans="5:11" x14ac:dyDescent="0.2">
      <c r="E1155" s="4"/>
      <c r="F1155" s="3"/>
      <c r="G1155" s="4"/>
      <c r="H1155" s="4"/>
      <c r="I1155" s="3"/>
      <c r="J1155" s="3"/>
      <c r="K1155" s="3"/>
    </row>
    <row r="1156" spans="5:11" x14ac:dyDescent="0.2">
      <c r="E1156" s="4"/>
      <c r="F1156" s="3"/>
      <c r="G1156" s="4"/>
      <c r="H1156" s="4"/>
      <c r="I1156" s="3"/>
      <c r="J1156" s="3"/>
      <c r="K1156" s="3"/>
    </row>
    <row r="1157" spans="5:11" x14ac:dyDescent="0.2">
      <c r="E1157" s="4"/>
      <c r="F1157" s="3"/>
      <c r="G1157" s="4"/>
      <c r="H1157" s="4"/>
      <c r="I1157" s="3"/>
      <c r="J1157" s="3"/>
      <c r="K1157" s="3"/>
    </row>
    <row r="1158" spans="5:11" x14ac:dyDescent="0.2">
      <c r="E1158" s="4"/>
      <c r="F1158" s="3"/>
      <c r="G1158" s="4"/>
      <c r="H1158" s="4"/>
      <c r="I1158" s="3"/>
      <c r="J1158" s="3"/>
      <c r="K1158" s="3"/>
    </row>
    <row r="1159" spans="5:11" x14ac:dyDescent="0.2">
      <c r="E1159" s="4"/>
      <c r="F1159" s="3"/>
      <c r="G1159" s="4"/>
      <c r="H1159" s="4"/>
      <c r="I1159" s="3"/>
      <c r="J1159" s="3"/>
      <c r="K1159" s="3"/>
    </row>
    <row r="1160" spans="5:11" x14ac:dyDescent="0.2">
      <c r="E1160" s="4"/>
      <c r="F1160" s="3"/>
      <c r="G1160" s="4"/>
      <c r="H1160" s="4"/>
      <c r="I1160" s="3"/>
      <c r="J1160" s="3"/>
      <c r="K1160" s="3"/>
    </row>
    <row r="1161" spans="5:11" x14ac:dyDescent="0.2">
      <c r="E1161" s="4"/>
      <c r="F1161" s="3"/>
      <c r="G1161" s="4"/>
      <c r="H1161" s="4"/>
      <c r="I1161" s="3"/>
      <c r="J1161" s="3"/>
      <c r="K1161" s="3"/>
    </row>
    <row r="1162" spans="5:11" x14ac:dyDescent="0.2">
      <c r="E1162" s="4"/>
      <c r="F1162" s="3"/>
      <c r="G1162" s="4"/>
      <c r="H1162" s="4"/>
      <c r="I1162" s="3"/>
      <c r="J1162" s="3"/>
      <c r="K1162" s="3"/>
    </row>
    <row r="1163" spans="5:11" x14ac:dyDescent="0.2">
      <c r="E1163" s="4"/>
      <c r="F1163" s="3"/>
      <c r="G1163" s="4"/>
      <c r="H1163" s="4"/>
      <c r="I1163" s="3"/>
      <c r="J1163" s="3"/>
      <c r="K1163" s="3"/>
    </row>
    <row r="1164" spans="5:11" x14ac:dyDescent="0.2">
      <c r="E1164" s="4"/>
      <c r="F1164" s="3"/>
      <c r="G1164" s="4"/>
      <c r="H1164" s="4"/>
      <c r="I1164" s="3"/>
      <c r="J1164" s="3"/>
      <c r="K1164" s="3"/>
    </row>
    <row r="1165" spans="5:11" x14ac:dyDescent="0.2">
      <c r="E1165" s="4"/>
      <c r="F1165" s="3"/>
      <c r="G1165" s="4"/>
      <c r="H1165" s="4"/>
      <c r="I1165" s="3"/>
      <c r="J1165" s="3"/>
      <c r="K1165" s="3"/>
    </row>
    <row r="1166" spans="5:11" x14ac:dyDescent="0.2">
      <c r="E1166" s="4"/>
      <c r="F1166" s="3"/>
      <c r="G1166" s="4"/>
      <c r="H1166" s="4"/>
      <c r="I1166" s="3"/>
      <c r="J1166" s="3"/>
      <c r="K1166" s="3"/>
    </row>
    <row r="1167" spans="5:11" x14ac:dyDescent="0.2">
      <c r="E1167" s="4"/>
      <c r="F1167" s="3"/>
      <c r="G1167" s="4"/>
      <c r="H1167" s="4"/>
      <c r="I1167" s="3"/>
      <c r="J1167" s="3"/>
      <c r="K1167" s="3"/>
    </row>
    <row r="1168" spans="5:11" x14ac:dyDescent="0.2">
      <c r="E1168" s="4"/>
      <c r="F1168" s="3"/>
      <c r="G1168" s="4"/>
      <c r="H1168" s="4"/>
      <c r="I1168" s="3"/>
      <c r="J1168" s="3"/>
      <c r="K1168" s="3"/>
    </row>
    <row r="1169" spans="5:11" x14ac:dyDescent="0.2">
      <c r="E1169" s="4"/>
      <c r="F1169" s="3"/>
      <c r="G1169" s="4"/>
      <c r="H1169" s="4"/>
      <c r="I1169" s="3"/>
      <c r="J1169" s="3"/>
      <c r="K1169" s="3"/>
    </row>
    <row r="1170" spans="5:11" x14ac:dyDescent="0.2">
      <c r="E1170" s="4"/>
      <c r="F1170" s="3"/>
      <c r="G1170" s="4"/>
      <c r="H1170" s="4"/>
      <c r="I1170" s="3"/>
      <c r="J1170" s="3"/>
      <c r="K1170" s="3"/>
    </row>
    <row r="1171" spans="5:11" x14ac:dyDescent="0.2">
      <c r="E1171" s="4"/>
      <c r="F1171" s="3"/>
      <c r="G1171" s="4"/>
      <c r="H1171" s="4"/>
      <c r="I1171" s="3"/>
      <c r="J1171" s="3"/>
      <c r="K1171" s="3"/>
    </row>
    <row r="1172" spans="5:11" x14ac:dyDescent="0.2">
      <c r="E1172" s="4"/>
      <c r="F1172" s="3"/>
      <c r="G1172" s="4"/>
      <c r="H1172" s="4"/>
      <c r="I1172" s="3"/>
      <c r="J1172" s="3"/>
      <c r="K1172" s="3"/>
    </row>
    <row r="1173" spans="5:11" x14ac:dyDescent="0.2">
      <c r="E1173" s="4"/>
      <c r="F1173" s="3"/>
      <c r="G1173" s="4"/>
      <c r="H1173" s="4"/>
      <c r="I1173" s="3"/>
      <c r="J1173" s="3"/>
      <c r="K1173" s="3"/>
    </row>
    <row r="1174" spans="5:11" x14ac:dyDescent="0.2">
      <c r="E1174" s="4"/>
      <c r="F1174" s="3"/>
      <c r="G1174" s="4"/>
      <c r="H1174" s="4"/>
      <c r="I1174" s="3"/>
      <c r="J1174" s="3"/>
      <c r="K1174" s="3"/>
    </row>
    <row r="1175" spans="5:11" x14ac:dyDescent="0.2">
      <c r="E1175" s="4"/>
      <c r="F1175" s="3"/>
      <c r="G1175" s="4"/>
      <c r="H1175" s="4"/>
      <c r="I1175" s="3"/>
      <c r="J1175" s="3"/>
      <c r="K1175" s="3"/>
    </row>
    <row r="1176" spans="5:11" x14ac:dyDescent="0.2">
      <c r="E1176" s="4"/>
      <c r="F1176" s="3"/>
      <c r="G1176" s="4"/>
      <c r="H1176" s="4"/>
      <c r="I1176" s="3"/>
      <c r="J1176" s="3"/>
      <c r="K1176" s="3"/>
    </row>
    <row r="1177" spans="5:11" x14ac:dyDescent="0.2">
      <c r="E1177" s="4"/>
      <c r="F1177" s="3"/>
      <c r="G1177" s="4"/>
      <c r="H1177" s="4"/>
      <c r="I1177" s="3"/>
      <c r="J1177" s="3"/>
      <c r="K1177" s="3"/>
    </row>
    <row r="1178" spans="5:11" x14ac:dyDescent="0.2">
      <c r="E1178" s="4"/>
      <c r="F1178" s="3"/>
      <c r="G1178" s="4"/>
      <c r="H1178" s="4"/>
      <c r="I1178" s="3"/>
      <c r="J1178" s="3"/>
      <c r="K1178" s="3"/>
    </row>
    <row r="1179" spans="5:11" x14ac:dyDescent="0.2">
      <c r="E1179" s="4"/>
      <c r="F1179" s="3"/>
      <c r="G1179" s="4"/>
      <c r="H1179" s="4"/>
      <c r="I1179" s="3"/>
      <c r="J1179" s="3"/>
      <c r="K1179" s="3"/>
    </row>
    <row r="1180" spans="5:11" x14ac:dyDescent="0.2">
      <c r="E1180" s="4"/>
      <c r="F1180" s="3"/>
      <c r="G1180" s="4"/>
      <c r="H1180" s="4"/>
      <c r="I1180" s="3"/>
      <c r="J1180" s="3"/>
      <c r="K1180" s="3"/>
    </row>
    <row r="1181" spans="5:11" x14ac:dyDescent="0.2">
      <c r="E1181" s="4"/>
      <c r="F1181" s="3"/>
      <c r="G1181" s="4"/>
      <c r="H1181" s="4"/>
      <c r="I1181" s="3"/>
      <c r="J1181" s="3"/>
      <c r="K1181" s="3"/>
    </row>
    <row r="1182" spans="5:11" x14ac:dyDescent="0.2">
      <c r="E1182" s="4"/>
      <c r="F1182" s="3"/>
      <c r="G1182" s="4"/>
      <c r="H1182" s="4"/>
      <c r="I1182" s="3"/>
      <c r="J1182" s="3"/>
      <c r="K1182" s="3"/>
    </row>
    <row r="1183" spans="5:11" x14ac:dyDescent="0.2">
      <c r="E1183" s="4"/>
      <c r="F1183" s="3"/>
      <c r="G1183" s="4"/>
      <c r="H1183" s="4"/>
      <c r="I1183" s="3"/>
      <c r="J1183" s="3"/>
      <c r="K1183" s="3"/>
    </row>
    <row r="1184" spans="5:11" x14ac:dyDescent="0.2">
      <c r="E1184" s="4"/>
      <c r="F1184" s="3"/>
      <c r="G1184" s="4"/>
      <c r="H1184" s="4"/>
      <c r="I1184" s="3"/>
      <c r="J1184" s="3"/>
      <c r="K1184" s="3"/>
    </row>
    <row r="1185" spans="5:11" x14ac:dyDescent="0.2">
      <c r="E1185" s="4"/>
      <c r="F1185" s="3"/>
      <c r="G1185" s="4"/>
      <c r="H1185" s="4"/>
      <c r="I1185" s="3"/>
      <c r="J1185" s="3"/>
      <c r="K1185" s="3"/>
    </row>
    <row r="1186" spans="5:11" x14ac:dyDescent="0.2">
      <c r="E1186" s="4"/>
      <c r="F1186" s="3"/>
      <c r="G1186" s="4"/>
      <c r="H1186" s="4"/>
      <c r="I1186" s="3"/>
      <c r="J1186" s="3"/>
      <c r="K1186" s="3"/>
    </row>
    <row r="1187" spans="5:11" x14ac:dyDescent="0.2">
      <c r="E1187" s="4"/>
      <c r="F1187" s="3"/>
      <c r="G1187" s="4"/>
      <c r="H1187" s="4"/>
      <c r="I1187" s="3"/>
      <c r="J1187" s="3"/>
      <c r="K1187" s="3"/>
    </row>
    <row r="1188" spans="5:11" x14ac:dyDescent="0.2">
      <c r="E1188" s="4"/>
      <c r="F1188" s="3"/>
      <c r="G1188" s="4"/>
      <c r="H1188" s="4"/>
      <c r="I1188" s="3"/>
      <c r="J1188" s="3"/>
      <c r="K1188" s="3"/>
    </row>
    <row r="1189" spans="5:11" x14ac:dyDescent="0.2">
      <c r="E1189" s="4"/>
      <c r="F1189" s="3"/>
      <c r="G1189" s="4"/>
      <c r="H1189" s="4"/>
      <c r="I1189" s="3"/>
      <c r="J1189" s="3"/>
      <c r="K1189" s="3"/>
    </row>
    <row r="1190" spans="5:11" x14ac:dyDescent="0.2">
      <c r="E1190" s="4"/>
      <c r="F1190" s="3"/>
      <c r="G1190" s="4"/>
      <c r="H1190" s="4"/>
      <c r="I1190" s="3"/>
      <c r="J1190" s="3"/>
      <c r="K1190" s="3"/>
    </row>
    <row r="1191" spans="5:11" x14ac:dyDescent="0.2">
      <c r="E1191" s="4"/>
      <c r="F1191" s="3"/>
      <c r="G1191" s="4"/>
      <c r="H1191" s="4"/>
      <c r="I1191" s="3"/>
      <c r="J1191" s="3"/>
      <c r="K1191" s="3"/>
    </row>
    <row r="1192" spans="5:11" x14ac:dyDescent="0.2">
      <c r="E1192" s="4"/>
      <c r="F1192" s="3"/>
      <c r="G1192" s="4"/>
      <c r="H1192" s="4"/>
      <c r="I1192" s="3"/>
      <c r="J1192" s="3"/>
      <c r="K1192" s="3"/>
    </row>
    <row r="1193" spans="5:11" x14ac:dyDescent="0.2">
      <c r="E1193" s="4"/>
      <c r="F1193" s="3"/>
      <c r="G1193" s="4"/>
      <c r="H1193" s="4"/>
      <c r="I1193" s="3"/>
      <c r="J1193" s="3"/>
      <c r="K1193" s="3"/>
    </row>
    <row r="1194" spans="5:11" x14ac:dyDescent="0.2">
      <c r="E1194" s="4"/>
      <c r="F1194" s="3"/>
      <c r="G1194" s="4"/>
      <c r="H1194" s="4"/>
      <c r="I1194" s="3"/>
      <c r="J1194" s="3"/>
      <c r="K1194" s="3"/>
    </row>
    <row r="1195" spans="5:11" x14ac:dyDescent="0.2">
      <c r="E1195" s="4"/>
      <c r="F1195" s="3"/>
      <c r="G1195" s="4"/>
      <c r="H1195" s="4"/>
      <c r="I1195" s="3"/>
      <c r="J1195" s="3"/>
      <c r="K1195" s="3"/>
    </row>
    <row r="1196" spans="5:11" x14ac:dyDescent="0.2">
      <c r="E1196" s="4"/>
      <c r="F1196" s="3"/>
      <c r="G1196" s="4"/>
      <c r="H1196" s="4"/>
      <c r="I1196" s="3"/>
      <c r="J1196" s="3"/>
      <c r="K1196" s="3"/>
    </row>
    <row r="1197" spans="5:11" x14ac:dyDescent="0.2">
      <c r="E1197" s="4"/>
      <c r="F1197" s="3"/>
      <c r="G1197" s="4"/>
      <c r="H1197" s="4"/>
      <c r="I1197" s="3"/>
      <c r="J1197" s="3"/>
      <c r="K1197" s="3"/>
    </row>
    <row r="1198" spans="5:11" x14ac:dyDescent="0.2">
      <c r="E1198" s="4"/>
      <c r="F1198" s="3"/>
      <c r="G1198" s="4"/>
      <c r="H1198" s="4"/>
      <c r="I1198" s="3"/>
      <c r="J1198" s="3"/>
      <c r="K1198" s="3"/>
    </row>
    <row r="1199" spans="5:11" x14ac:dyDescent="0.2">
      <c r="E1199" s="4"/>
      <c r="F1199" s="3"/>
      <c r="G1199" s="4"/>
      <c r="H1199" s="4"/>
      <c r="I1199" s="3"/>
      <c r="J1199" s="3"/>
      <c r="K1199" s="3"/>
    </row>
    <row r="1200" spans="5:11" x14ac:dyDescent="0.2">
      <c r="E1200" s="4"/>
      <c r="F1200" s="3"/>
      <c r="G1200" s="4"/>
      <c r="H1200" s="4"/>
      <c r="I1200" s="3"/>
      <c r="J1200" s="3"/>
      <c r="K1200" s="3"/>
    </row>
    <row r="1201" spans="5:11" x14ac:dyDescent="0.2">
      <c r="E1201" s="4"/>
      <c r="F1201" s="3"/>
      <c r="G1201" s="4"/>
      <c r="H1201" s="4"/>
      <c r="I1201" s="3"/>
      <c r="J1201" s="3"/>
      <c r="K1201" s="3"/>
    </row>
    <row r="1202" spans="5:11" x14ac:dyDescent="0.2">
      <c r="E1202" s="4"/>
      <c r="F1202" s="3"/>
      <c r="G1202" s="4"/>
      <c r="H1202" s="4"/>
      <c r="I1202" s="3"/>
      <c r="J1202" s="3"/>
      <c r="K1202" s="3"/>
    </row>
    <row r="1203" spans="5:11" x14ac:dyDescent="0.2">
      <c r="E1203" s="4"/>
      <c r="F1203" s="3"/>
      <c r="G1203" s="4"/>
      <c r="H1203" s="4"/>
      <c r="I1203" s="3"/>
      <c r="J1203" s="3"/>
      <c r="K1203" s="3"/>
    </row>
    <row r="1204" spans="5:11" x14ac:dyDescent="0.2">
      <c r="E1204" s="4"/>
      <c r="F1204" s="3"/>
      <c r="G1204" s="4"/>
      <c r="H1204" s="4"/>
      <c r="I1204" s="3"/>
      <c r="J1204" s="3"/>
      <c r="K1204" s="3"/>
    </row>
    <row r="1205" spans="5:11" x14ac:dyDescent="0.2">
      <c r="E1205" s="4"/>
      <c r="F1205" s="3"/>
      <c r="G1205" s="4"/>
      <c r="H1205" s="4"/>
      <c r="I1205" s="3"/>
      <c r="J1205" s="3"/>
      <c r="K1205" s="3"/>
    </row>
    <row r="1206" spans="5:11" x14ac:dyDescent="0.2">
      <c r="E1206" s="4"/>
      <c r="F1206" s="3"/>
      <c r="G1206" s="4"/>
      <c r="H1206" s="4"/>
      <c r="I1206" s="3"/>
      <c r="J1206" s="3"/>
      <c r="K1206" s="3"/>
    </row>
    <row r="1207" spans="5:11" x14ac:dyDescent="0.2">
      <c r="E1207" s="4"/>
      <c r="F1207" s="3"/>
      <c r="G1207" s="4"/>
      <c r="H1207" s="4"/>
      <c r="I1207" s="3"/>
      <c r="J1207" s="3"/>
      <c r="K1207" s="3"/>
    </row>
    <row r="1208" spans="5:11" x14ac:dyDescent="0.2">
      <c r="E1208" s="4"/>
      <c r="F1208" s="3"/>
      <c r="G1208" s="4"/>
      <c r="H1208" s="4"/>
      <c r="I1208" s="3"/>
      <c r="J1208" s="3"/>
      <c r="K1208" s="3"/>
    </row>
    <row r="1209" spans="5:11" x14ac:dyDescent="0.2">
      <c r="E1209" s="4"/>
      <c r="F1209" s="3"/>
      <c r="G1209" s="4"/>
      <c r="H1209" s="4"/>
      <c r="I1209" s="3"/>
      <c r="J1209" s="3"/>
      <c r="K1209" s="3"/>
    </row>
    <row r="1210" spans="5:11" x14ac:dyDescent="0.2">
      <c r="E1210" s="4"/>
      <c r="F1210" s="3"/>
      <c r="G1210" s="4"/>
      <c r="H1210" s="4"/>
      <c r="I1210" s="3"/>
      <c r="J1210" s="3"/>
      <c r="K1210" s="3"/>
    </row>
    <row r="1211" spans="5:11" x14ac:dyDescent="0.2">
      <c r="E1211" s="4"/>
      <c r="F1211" s="3"/>
      <c r="G1211" s="4"/>
      <c r="H1211" s="4"/>
      <c r="I1211" s="3"/>
      <c r="J1211" s="3"/>
      <c r="K1211" s="3"/>
    </row>
    <row r="1212" spans="5:11" x14ac:dyDescent="0.2">
      <c r="E1212" s="4"/>
      <c r="F1212" s="3"/>
      <c r="G1212" s="4"/>
      <c r="H1212" s="4"/>
      <c r="I1212" s="3"/>
      <c r="J1212" s="3"/>
      <c r="K1212" s="3"/>
    </row>
    <row r="1213" spans="5:11" x14ac:dyDescent="0.2">
      <c r="E1213" s="4"/>
      <c r="F1213" s="3"/>
      <c r="G1213" s="4"/>
      <c r="H1213" s="4"/>
      <c r="I1213" s="3"/>
      <c r="J1213" s="3"/>
      <c r="K1213" s="3"/>
    </row>
    <row r="1214" spans="5:11" x14ac:dyDescent="0.2">
      <c r="E1214" s="4"/>
      <c r="F1214" s="3"/>
      <c r="G1214" s="4"/>
      <c r="H1214" s="4"/>
      <c r="I1214" s="3"/>
      <c r="J1214" s="3"/>
      <c r="K1214" s="3"/>
    </row>
    <row r="1215" spans="5:11" x14ac:dyDescent="0.2">
      <c r="E1215" s="4"/>
      <c r="F1215" s="3"/>
      <c r="G1215" s="4"/>
      <c r="H1215" s="4"/>
      <c r="I1215" s="3"/>
      <c r="J1215" s="3"/>
      <c r="K1215" s="3"/>
    </row>
    <row r="1216" spans="5:11" x14ac:dyDescent="0.2">
      <c r="E1216" s="4"/>
      <c r="F1216" s="3"/>
      <c r="G1216" s="4"/>
      <c r="H1216" s="4"/>
      <c r="I1216" s="3"/>
      <c r="J1216" s="3"/>
      <c r="K1216" s="3"/>
    </row>
    <row r="1217" spans="5:11" x14ac:dyDescent="0.2">
      <c r="E1217" s="4"/>
      <c r="F1217" s="3"/>
      <c r="G1217" s="4"/>
      <c r="H1217" s="4"/>
      <c r="I1217" s="3"/>
      <c r="J1217" s="3"/>
      <c r="K1217" s="3"/>
    </row>
    <row r="1218" spans="5:11" x14ac:dyDescent="0.2">
      <c r="E1218" s="4"/>
      <c r="F1218" s="3"/>
      <c r="G1218" s="4"/>
      <c r="H1218" s="4"/>
      <c r="I1218" s="3"/>
      <c r="J1218" s="3"/>
      <c r="K1218" s="3"/>
    </row>
    <row r="1219" spans="5:11" x14ac:dyDescent="0.2">
      <c r="E1219" s="4"/>
      <c r="F1219" s="3"/>
      <c r="G1219" s="4"/>
      <c r="H1219" s="4"/>
      <c r="I1219" s="3"/>
      <c r="J1219" s="3"/>
      <c r="K1219" s="3"/>
    </row>
    <row r="1220" spans="5:11" x14ac:dyDescent="0.2">
      <c r="E1220" s="4"/>
      <c r="F1220" s="3"/>
      <c r="G1220" s="4"/>
      <c r="H1220" s="4"/>
      <c r="I1220" s="3"/>
      <c r="J1220" s="3"/>
      <c r="K1220" s="3"/>
    </row>
    <row r="1221" spans="5:11" x14ac:dyDescent="0.2">
      <c r="E1221" s="4"/>
      <c r="F1221" s="3"/>
      <c r="G1221" s="4"/>
      <c r="H1221" s="4"/>
      <c r="I1221" s="3"/>
      <c r="J1221" s="3"/>
      <c r="K1221" s="3"/>
    </row>
    <row r="1222" spans="5:11" x14ac:dyDescent="0.2">
      <c r="E1222" s="4"/>
      <c r="F1222" s="3"/>
      <c r="G1222" s="4"/>
      <c r="H1222" s="4"/>
      <c r="I1222" s="3"/>
      <c r="J1222" s="3"/>
      <c r="K1222" s="3"/>
    </row>
    <row r="1223" spans="5:11" x14ac:dyDescent="0.2">
      <c r="E1223" s="4"/>
      <c r="F1223" s="3"/>
      <c r="G1223" s="4"/>
      <c r="H1223" s="4"/>
      <c r="I1223" s="3"/>
      <c r="J1223" s="3"/>
      <c r="K1223" s="3"/>
    </row>
    <row r="1224" spans="5:11" x14ac:dyDescent="0.2">
      <c r="E1224" s="4"/>
      <c r="F1224" s="3"/>
      <c r="G1224" s="4"/>
      <c r="H1224" s="4"/>
      <c r="I1224" s="3"/>
      <c r="J1224" s="3"/>
      <c r="K1224" s="3"/>
    </row>
    <row r="1225" spans="5:11" x14ac:dyDescent="0.2">
      <c r="E1225" s="4"/>
      <c r="F1225" s="3"/>
      <c r="G1225" s="4"/>
      <c r="H1225" s="4"/>
      <c r="I1225" s="3"/>
      <c r="J1225" s="3"/>
      <c r="K1225" s="3"/>
    </row>
    <row r="1226" spans="5:11" x14ac:dyDescent="0.2">
      <c r="E1226" s="4"/>
      <c r="F1226" s="3"/>
      <c r="G1226" s="4"/>
      <c r="H1226" s="4"/>
      <c r="I1226" s="3"/>
      <c r="J1226" s="3"/>
      <c r="K1226" s="3"/>
    </row>
    <row r="1227" spans="5:11" x14ac:dyDescent="0.2">
      <c r="E1227" s="4"/>
      <c r="F1227" s="3"/>
      <c r="G1227" s="4"/>
      <c r="H1227" s="4"/>
      <c r="I1227" s="3"/>
      <c r="J1227" s="3"/>
      <c r="K1227" s="3"/>
    </row>
    <row r="1228" spans="5:11" x14ac:dyDescent="0.2">
      <c r="E1228" s="4"/>
      <c r="F1228" s="3"/>
      <c r="G1228" s="4"/>
      <c r="H1228" s="4"/>
      <c r="I1228" s="3"/>
      <c r="J1228" s="3"/>
      <c r="K1228" s="3"/>
    </row>
    <row r="1229" spans="5:11" x14ac:dyDescent="0.2">
      <c r="E1229" s="4"/>
      <c r="F1229" s="3"/>
      <c r="G1229" s="4"/>
      <c r="H1229" s="4"/>
      <c r="I1229" s="3"/>
      <c r="J1229" s="3"/>
      <c r="K1229" s="3"/>
    </row>
    <row r="1230" spans="5:11" x14ac:dyDescent="0.2">
      <c r="E1230" s="4"/>
      <c r="F1230" s="3"/>
      <c r="G1230" s="4"/>
      <c r="H1230" s="4"/>
      <c r="I1230" s="3"/>
      <c r="J1230" s="3"/>
      <c r="K1230" s="3"/>
    </row>
    <row r="1231" spans="5:11" x14ac:dyDescent="0.2">
      <c r="E1231" s="4"/>
      <c r="F1231" s="3"/>
      <c r="G1231" s="4"/>
      <c r="H1231" s="4"/>
      <c r="I1231" s="3"/>
      <c r="J1231" s="3"/>
      <c r="K1231" s="3"/>
    </row>
    <row r="1232" spans="5:11" x14ac:dyDescent="0.2">
      <c r="E1232" s="4"/>
      <c r="F1232" s="3"/>
      <c r="G1232" s="4"/>
      <c r="H1232" s="4"/>
      <c r="I1232" s="3"/>
      <c r="J1232" s="3"/>
      <c r="K1232" s="3"/>
    </row>
    <row r="1233" spans="5:11" x14ac:dyDescent="0.2">
      <c r="E1233" s="4"/>
      <c r="F1233" s="3"/>
      <c r="G1233" s="4"/>
      <c r="H1233" s="4"/>
      <c r="I1233" s="3"/>
      <c r="J1233" s="3"/>
      <c r="K1233" s="3"/>
    </row>
    <row r="1234" spans="5:11" x14ac:dyDescent="0.2">
      <c r="E1234" s="4"/>
      <c r="F1234" s="3"/>
      <c r="G1234" s="4"/>
      <c r="H1234" s="4"/>
      <c r="I1234" s="3"/>
      <c r="J1234" s="3"/>
      <c r="K1234" s="3"/>
    </row>
    <row r="1235" spans="5:11" x14ac:dyDescent="0.2">
      <c r="E1235" s="4"/>
      <c r="F1235" s="3"/>
      <c r="G1235" s="4"/>
      <c r="H1235" s="4"/>
      <c r="I1235" s="3"/>
      <c r="J1235" s="3"/>
      <c r="K1235" s="3"/>
    </row>
    <row r="1236" spans="5:11" x14ac:dyDescent="0.2">
      <c r="E1236" s="4"/>
      <c r="F1236" s="3"/>
      <c r="G1236" s="4"/>
      <c r="H1236" s="4"/>
      <c r="I1236" s="3"/>
      <c r="J1236" s="3"/>
      <c r="K1236" s="3"/>
    </row>
    <row r="1237" spans="5:11" x14ac:dyDescent="0.2">
      <c r="E1237" s="4"/>
      <c r="F1237" s="3"/>
      <c r="G1237" s="4"/>
      <c r="H1237" s="4"/>
      <c r="I1237" s="3"/>
      <c r="J1237" s="3"/>
      <c r="K1237" s="3"/>
    </row>
    <row r="1238" spans="5:11" x14ac:dyDescent="0.2">
      <c r="E1238" s="4"/>
      <c r="F1238" s="3"/>
      <c r="G1238" s="4"/>
      <c r="H1238" s="4"/>
      <c r="I1238" s="3"/>
      <c r="J1238" s="3"/>
      <c r="K1238" s="3"/>
    </row>
    <row r="1239" spans="5:11" x14ac:dyDescent="0.2">
      <c r="E1239" s="4"/>
      <c r="F1239" s="3"/>
      <c r="G1239" s="4"/>
      <c r="H1239" s="4"/>
      <c r="I1239" s="3"/>
      <c r="J1239" s="3"/>
      <c r="K1239" s="3"/>
    </row>
    <row r="1240" spans="5:11" x14ac:dyDescent="0.2">
      <c r="E1240" s="4"/>
      <c r="F1240" s="3"/>
      <c r="G1240" s="4"/>
      <c r="H1240" s="4"/>
      <c r="I1240" s="3"/>
      <c r="J1240" s="3"/>
      <c r="K1240" s="3"/>
    </row>
    <row r="1241" spans="5:11" x14ac:dyDescent="0.2">
      <c r="E1241" s="4"/>
      <c r="F1241" s="3"/>
      <c r="G1241" s="4"/>
      <c r="H1241" s="4"/>
      <c r="I1241" s="3"/>
      <c r="J1241" s="3"/>
      <c r="K1241" s="3"/>
    </row>
    <row r="1242" spans="5:11" x14ac:dyDescent="0.2">
      <c r="E1242" s="4"/>
      <c r="F1242" s="3"/>
      <c r="G1242" s="4"/>
      <c r="H1242" s="4"/>
      <c r="I1242" s="3"/>
      <c r="J1242" s="3"/>
      <c r="K1242" s="3"/>
    </row>
    <row r="1243" spans="5:11" x14ac:dyDescent="0.2">
      <c r="E1243" s="4"/>
      <c r="F1243" s="3"/>
      <c r="G1243" s="4"/>
      <c r="H1243" s="4"/>
      <c r="I1243" s="3"/>
      <c r="J1243" s="3"/>
      <c r="K1243" s="3"/>
    </row>
    <row r="1244" spans="5:11" x14ac:dyDescent="0.2">
      <c r="E1244" s="4"/>
      <c r="F1244" s="3"/>
      <c r="G1244" s="4"/>
      <c r="H1244" s="4"/>
      <c r="I1244" s="3"/>
      <c r="J1244" s="3"/>
      <c r="K1244" s="3"/>
    </row>
    <row r="1245" spans="5:11" x14ac:dyDescent="0.2">
      <c r="E1245" s="4"/>
      <c r="F1245" s="3"/>
      <c r="G1245" s="4"/>
      <c r="H1245" s="4"/>
      <c r="I1245" s="3"/>
      <c r="J1245" s="3"/>
      <c r="K1245" s="3"/>
    </row>
    <row r="1246" spans="5:11" x14ac:dyDescent="0.2">
      <c r="E1246" s="4"/>
      <c r="F1246" s="3"/>
      <c r="G1246" s="4"/>
      <c r="H1246" s="4"/>
      <c r="I1246" s="3"/>
      <c r="J1246" s="3"/>
      <c r="K1246" s="3"/>
    </row>
    <row r="1247" spans="5:11" x14ac:dyDescent="0.2">
      <c r="E1247" s="4"/>
      <c r="F1247" s="3"/>
      <c r="G1247" s="4"/>
      <c r="H1247" s="4"/>
      <c r="I1247" s="3"/>
      <c r="J1247" s="3"/>
      <c r="K1247" s="3"/>
    </row>
    <row r="1248" spans="5:11" x14ac:dyDescent="0.2">
      <c r="E1248" s="4"/>
      <c r="F1248" s="3"/>
      <c r="G1248" s="4"/>
      <c r="H1248" s="4"/>
      <c r="I1248" s="3"/>
      <c r="J1248" s="3"/>
      <c r="K1248" s="3"/>
    </row>
    <row r="1249" spans="1:11" x14ac:dyDescent="0.2">
      <c r="E1249" s="4"/>
      <c r="F1249" s="3"/>
      <c r="G1249" s="4"/>
      <c r="H1249" s="4"/>
      <c r="I1249" s="3"/>
      <c r="J1249" s="3"/>
      <c r="K1249" s="3"/>
    </row>
    <row r="1250" spans="1:11" x14ac:dyDescent="0.2">
      <c r="E1250" s="4"/>
      <c r="F1250" s="3"/>
      <c r="G1250" s="4"/>
      <c r="H1250" s="4"/>
      <c r="I1250" s="3"/>
      <c r="J1250" s="3"/>
      <c r="K1250" s="3"/>
    </row>
    <row r="1251" spans="1:11" x14ac:dyDescent="0.2">
      <c r="E1251" s="4"/>
      <c r="F1251" s="3"/>
      <c r="G1251" s="4"/>
      <c r="H1251" s="4"/>
      <c r="I1251" s="3"/>
      <c r="J1251" s="3"/>
      <c r="K1251" s="3"/>
    </row>
    <row r="1252" spans="1:11" x14ac:dyDescent="0.2">
      <c r="A1252" s="2"/>
      <c r="B1252" s="2"/>
      <c r="C1252" s="2"/>
      <c r="D1252" s="2"/>
      <c r="E1252" s="4"/>
      <c r="F1252" s="3"/>
      <c r="G1252" s="4"/>
      <c r="H1252" s="4"/>
      <c r="I1252" s="3"/>
      <c r="J1252" s="3"/>
      <c r="K1252" s="3"/>
    </row>
    <row r="1253" spans="1:11" x14ac:dyDescent="0.2">
      <c r="A1253" s="2"/>
      <c r="B1253" s="2"/>
      <c r="C1253" s="2"/>
      <c r="D1253" s="2"/>
      <c r="E1253" s="4"/>
      <c r="F1253" s="3"/>
      <c r="G1253" s="4"/>
      <c r="H1253" s="4"/>
      <c r="I1253" s="3"/>
      <c r="J1253" s="3"/>
      <c r="K1253" s="3"/>
    </row>
    <row r="1254" spans="1:11" x14ac:dyDescent="0.2">
      <c r="A1254" s="2"/>
      <c r="B1254" s="2"/>
      <c r="C1254" s="2"/>
      <c r="D1254" s="2"/>
      <c r="E1254" s="4"/>
      <c r="F1254" s="3"/>
      <c r="G1254" s="4"/>
      <c r="H1254" s="4"/>
      <c r="I1254" s="3"/>
      <c r="J1254" s="3"/>
      <c r="K1254" s="3"/>
    </row>
    <row r="1255" spans="1:11" x14ac:dyDescent="0.2">
      <c r="A1255" s="2"/>
      <c r="B1255" s="2"/>
      <c r="C1255" s="2"/>
      <c r="D1255" s="2"/>
      <c r="E1255" s="2"/>
      <c r="F1255" s="2"/>
      <c r="G1255" s="2"/>
      <c r="H1255" s="2"/>
      <c r="I1255" s="2"/>
      <c r="J1255" s="2"/>
      <c r="K1255" s="2"/>
    </row>
  </sheetData>
  <mergeCells count="4">
    <mergeCell ref="A29:N29"/>
    <mergeCell ref="A30:N30"/>
    <mergeCell ref="B23:N23"/>
    <mergeCell ref="A28:N2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E1226"/>
  <sheetViews>
    <sheetView zoomScaleNormal="100" workbookViewId="0">
      <pane ySplit="6" topLeftCell="A7" activePane="bottomLeft" state="frozen"/>
      <selection activeCell="A79" sqref="A79:O79"/>
      <selection pane="bottomLeft"/>
    </sheetView>
  </sheetViews>
  <sheetFormatPr defaultColWidth="9.140625" defaultRowHeight="14.25" x14ac:dyDescent="0.2"/>
  <cols>
    <col min="1" max="1" width="10.28515625" style="1" customWidth="1"/>
    <col min="2" max="2" width="14.7109375" style="1" customWidth="1"/>
    <col min="3" max="3" width="29.85546875" style="1" bestFit="1" customWidth="1"/>
    <col min="4" max="4" width="11.5703125" style="1" customWidth="1"/>
    <col min="5" max="5" width="12.140625" style="1" customWidth="1"/>
    <col min="6" max="6" width="11.5703125" style="1" customWidth="1"/>
    <col min="7" max="10" width="12.42578125" style="1" customWidth="1"/>
    <col min="11" max="11" width="12.28515625" style="1" customWidth="1"/>
    <col min="12" max="13" width="9.140625" style="2"/>
    <col min="14" max="14" width="9.85546875" style="2" customWidth="1"/>
    <col min="15" max="57" width="9.140625" style="2"/>
    <col min="58" max="16384" width="9.140625" style="1"/>
  </cols>
  <sheetData>
    <row r="1" spans="1:57" ht="14.25" customHeight="1" x14ac:dyDescent="0.2">
      <c r="A1" s="27" t="s">
        <v>346</v>
      </c>
      <c r="B1" s="27"/>
      <c r="C1" s="24"/>
      <c r="D1" s="24"/>
      <c r="E1" s="24"/>
      <c r="F1" s="24"/>
      <c r="G1" s="24"/>
      <c r="H1" s="24"/>
      <c r="I1" s="24"/>
      <c r="J1" s="24"/>
      <c r="K1" s="24"/>
    </row>
    <row r="2" spans="1:57" ht="14.25" customHeight="1" x14ac:dyDescent="0.2">
      <c r="A2" s="26" t="s">
        <v>232</v>
      </c>
      <c r="B2" s="26"/>
      <c r="C2" s="24"/>
      <c r="D2" s="24"/>
      <c r="E2" s="24"/>
      <c r="F2" s="24"/>
      <c r="G2" s="24"/>
      <c r="H2" s="24"/>
      <c r="I2" s="24"/>
      <c r="J2" s="24"/>
      <c r="K2" s="24"/>
    </row>
    <row r="3" spans="1:57" x14ac:dyDescent="0.2">
      <c r="A3" s="25" t="s">
        <v>233</v>
      </c>
      <c r="B3" s="25"/>
      <c r="C3" s="24"/>
      <c r="D3" s="24"/>
      <c r="E3" s="24"/>
      <c r="F3" s="24"/>
      <c r="G3" s="24"/>
      <c r="H3" s="24"/>
      <c r="I3" s="24"/>
      <c r="J3" s="24"/>
      <c r="K3" s="24"/>
    </row>
    <row r="4" spans="1:57" x14ac:dyDescent="0.2">
      <c r="A4" s="25" t="s">
        <v>190</v>
      </c>
      <c r="B4" s="25"/>
      <c r="C4" s="24"/>
      <c r="D4" s="24"/>
      <c r="E4" s="24"/>
      <c r="F4" s="24"/>
      <c r="G4" s="24"/>
      <c r="H4" s="24"/>
      <c r="I4" s="24"/>
      <c r="J4" s="24"/>
      <c r="K4" s="24"/>
    </row>
    <row r="5" spans="1:57" ht="12" customHeight="1" x14ac:dyDescent="0.2">
      <c r="A5" s="24" t="s">
        <v>0</v>
      </c>
      <c r="B5" s="24"/>
      <c r="C5" s="24"/>
      <c r="D5" s="24"/>
      <c r="E5" s="24"/>
      <c r="F5" s="24"/>
      <c r="G5" s="24"/>
      <c r="H5" s="24"/>
      <c r="I5" s="24"/>
      <c r="J5" s="24"/>
      <c r="K5" s="24"/>
      <c r="L5" s="24"/>
      <c r="M5" s="24"/>
      <c r="N5" s="24"/>
      <c r="O5" s="24"/>
    </row>
    <row r="6" spans="1:57" s="19" customFormat="1" ht="61.5" x14ac:dyDescent="0.2">
      <c r="A6" s="23" t="s">
        <v>23</v>
      </c>
      <c r="B6" s="23" t="s">
        <v>109</v>
      </c>
      <c r="C6" s="23" t="s">
        <v>7</v>
      </c>
      <c r="D6" s="22" t="s">
        <v>332</v>
      </c>
      <c r="E6" s="22" t="s">
        <v>330</v>
      </c>
      <c r="F6" s="23" t="s">
        <v>318</v>
      </c>
      <c r="G6" s="22" t="s">
        <v>329</v>
      </c>
      <c r="H6" s="22" t="s">
        <v>328</v>
      </c>
      <c r="I6" s="22" t="s">
        <v>327</v>
      </c>
      <c r="J6" s="22" t="s">
        <v>326</v>
      </c>
      <c r="K6" s="21" t="s">
        <v>325</v>
      </c>
      <c r="L6" s="23" t="s">
        <v>319</v>
      </c>
      <c r="M6" s="22" t="s">
        <v>333</v>
      </c>
      <c r="N6" s="22" t="s">
        <v>334</v>
      </c>
      <c r="O6" s="21" t="s">
        <v>335</v>
      </c>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row>
    <row r="7" spans="1:57" s="19" customFormat="1" x14ac:dyDescent="0.2">
      <c r="A7" s="68" t="s">
        <v>1</v>
      </c>
      <c r="B7" s="67" t="s">
        <v>1</v>
      </c>
      <c r="C7" s="69" t="s">
        <v>1</v>
      </c>
      <c r="D7" s="32"/>
      <c r="E7" s="32"/>
      <c r="F7" s="28"/>
      <c r="G7" s="32"/>
      <c r="H7" s="32"/>
      <c r="I7" s="32"/>
      <c r="J7" s="32"/>
      <c r="K7" s="32"/>
      <c r="L7" s="64"/>
      <c r="M7" s="32"/>
      <c r="N7" s="32"/>
      <c r="O7" s="65"/>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row>
    <row r="8" spans="1:57" s="19" customFormat="1" x14ac:dyDescent="0.2">
      <c r="A8" s="15" t="s">
        <v>19</v>
      </c>
      <c r="B8" s="32" t="s">
        <v>57</v>
      </c>
      <c r="C8" s="28" t="s">
        <v>74</v>
      </c>
      <c r="D8" s="18">
        <v>288380</v>
      </c>
      <c r="E8" s="78">
        <v>0.7</v>
      </c>
      <c r="F8" s="29">
        <v>286355</v>
      </c>
      <c r="G8" s="78">
        <v>4.7</v>
      </c>
      <c r="H8" s="78">
        <v>7.7</v>
      </c>
      <c r="I8" s="78">
        <v>63.6</v>
      </c>
      <c r="J8" s="78">
        <v>80.5</v>
      </c>
      <c r="K8" s="78">
        <v>87.7</v>
      </c>
      <c r="L8" s="96">
        <v>176540</v>
      </c>
      <c r="M8" s="76">
        <v>14600</v>
      </c>
      <c r="N8" s="76">
        <v>20400</v>
      </c>
      <c r="O8" s="77">
        <v>25900</v>
      </c>
      <c r="P8" s="20"/>
      <c r="Q8" s="135"/>
      <c r="R8" s="2"/>
      <c r="S8" s="2"/>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row>
    <row r="9" spans="1:57" x14ac:dyDescent="0.2">
      <c r="A9" s="15" t="s">
        <v>19</v>
      </c>
      <c r="B9" s="32" t="s">
        <v>57</v>
      </c>
      <c r="C9" s="15" t="s">
        <v>5</v>
      </c>
      <c r="D9" s="18">
        <v>213640</v>
      </c>
      <c r="E9" s="78">
        <v>0.7</v>
      </c>
      <c r="F9" s="29">
        <v>212200</v>
      </c>
      <c r="G9" s="78">
        <v>4.4000000000000004</v>
      </c>
      <c r="H9" s="78">
        <v>7</v>
      </c>
      <c r="I9" s="78">
        <v>65.099999999999994</v>
      </c>
      <c r="J9" s="78">
        <v>82</v>
      </c>
      <c r="K9" s="78">
        <v>88.6</v>
      </c>
      <c r="L9" s="96">
        <v>133890</v>
      </c>
      <c r="M9" s="76">
        <v>15000</v>
      </c>
      <c r="N9" s="76">
        <v>20400</v>
      </c>
      <c r="O9" s="77">
        <v>25900</v>
      </c>
      <c r="Q9" s="135"/>
      <c r="BE9" s="1"/>
    </row>
    <row r="10" spans="1:57" x14ac:dyDescent="0.2">
      <c r="A10" s="15" t="s">
        <v>19</v>
      </c>
      <c r="B10" s="32" t="s">
        <v>57</v>
      </c>
      <c r="C10" s="15" t="s">
        <v>221</v>
      </c>
      <c r="D10" s="18">
        <v>10920</v>
      </c>
      <c r="E10" s="78">
        <v>0.6</v>
      </c>
      <c r="F10" s="29">
        <v>10855</v>
      </c>
      <c r="G10" s="78">
        <v>6</v>
      </c>
      <c r="H10" s="78">
        <v>9.8000000000000007</v>
      </c>
      <c r="I10" s="78">
        <v>60.3</v>
      </c>
      <c r="J10" s="78">
        <v>75.900000000000006</v>
      </c>
      <c r="K10" s="78">
        <v>84.2</v>
      </c>
      <c r="L10" s="96">
        <v>6295</v>
      </c>
      <c r="M10" s="76">
        <v>13500</v>
      </c>
      <c r="N10" s="76">
        <v>19700</v>
      </c>
      <c r="O10" s="77">
        <v>25600</v>
      </c>
      <c r="Q10" s="135"/>
      <c r="BE10" s="1"/>
    </row>
    <row r="11" spans="1:57" x14ac:dyDescent="0.2">
      <c r="A11" s="15" t="s">
        <v>19</v>
      </c>
      <c r="B11" s="32" t="s">
        <v>57</v>
      </c>
      <c r="C11" s="15" t="s">
        <v>219</v>
      </c>
      <c r="D11" s="18">
        <v>32525</v>
      </c>
      <c r="E11" s="78">
        <v>0.6</v>
      </c>
      <c r="F11" s="29">
        <v>32315</v>
      </c>
      <c r="G11" s="78">
        <v>5.5</v>
      </c>
      <c r="H11" s="78">
        <v>9</v>
      </c>
      <c r="I11" s="78">
        <v>60.4</v>
      </c>
      <c r="J11" s="78">
        <v>75.5</v>
      </c>
      <c r="K11" s="78">
        <v>85.5</v>
      </c>
      <c r="L11" s="96">
        <v>18825</v>
      </c>
      <c r="M11" s="76">
        <v>15000</v>
      </c>
      <c r="N11" s="76">
        <v>20400</v>
      </c>
      <c r="O11" s="77">
        <v>27000</v>
      </c>
      <c r="Q11" s="135"/>
      <c r="BE11" s="1"/>
    </row>
    <row r="12" spans="1:57" x14ac:dyDescent="0.2">
      <c r="A12" s="15" t="s">
        <v>19</v>
      </c>
      <c r="B12" s="32" t="s">
        <v>57</v>
      </c>
      <c r="C12" s="15" t="s">
        <v>220</v>
      </c>
      <c r="D12" s="18">
        <v>21020</v>
      </c>
      <c r="E12" s="78">
        <v>0.7</v>
      </c>
      <c r="F12" s="29">
        <v>20875</v>
      </c>
      <c r="G12" s="78">
        <v>4.4000000000000004</v>
      </c>
      <c r="H12" s="78">
        <v>9.6999999999999993</v>
      </c>
      <c r="I12" s="78">
        <v>58.6</v>
      </c>
      <c r="J12" s="78">
        <v>78.2</v>
      </c>
      <c r="K12" s="78">
        <v>85.9</v>
      </c>
      <c r="L12" s="96">
        <v>11835</v>
      </c>
      <c r="M12" s="76">
        <v>13500</v>
      </c>
      <c r="N12" s="76">
        <v>19700</v>
      </c>
      <c r="O12" s="77">
        <v>26300</v>
      </c>
      <c r="Q12" s="135"/>
      <c r="BE12" s="1"/>
    </row>
    <row r="13" spans="1:57" x14ac:dyDescent="0.2">
      <c r="A13" s="15" t="s">
        <v>19</v>
      </c>
      <c r="B13" s="32" t="s">
        <v>57</v>
      </c>
      <c r="C13" s="15" t="s">
        <v>27</v>
      </c>
      <c r="D13" s="18">
        <v>4040</v>
      </c>
      <c r="E13" s="78">
        <v>1.7</v>
      </c>
      <c r="F13" s="29">
        <v>3970</v>
      </c>
      <c r="G13" s="78">
        <v>7.1</v>
      </c>
      <c r="H13" s="78">
        <v>11.5</v>
      </c>
      <c r="I13" s="78">
        <v>51.9</v>
      </c>
      <c r="J13" s="78">
        <v>68.900000000000006</v>
      </c>
      <c r="K13" s="78">
        <v>81.400000000000006</v>
      </c>
      <c r="L13" s="96">
        <v>1985</v>
      </c>
      <c r="M13" s="76">
        <v>13500</v>
      </c>
      <c r="N13" s="76">
        <v>20100</v>
      </c>
      <c r="O13" s="77">
        <v>26600</v>
      </c>
      <c r="Q13" s="135"/>
      <c r="BE13" s="1"/>
    </row>
    <row r="14" spans="1:57" x14ac:dyDescent="0.2">
      <c r="A14" s="15" t="s">
        <v>19</v>
      </c>
      <c r="B14" s="32" t="s">
        <v>57</v>
      </c>
      <c r="C14" s="15" t="s">
        <v>2</v>
      </c>
      <c r="D14" s="18">
        <v>6240</v>
      </c>
      <c r="E14" s="78">
        <v>1.5</v>
      </c>
      <c r="F14" s="29">
        <v>6140</v>
      </c>
      <c r="G14" s="78">
        <v>7.9</v>
      </c>
      <c r="H14" s="78">
        <v>9.6999999999999993</v>
      </c>
      <c r="I14" s="78">
        <v>62.8</v>
      </c>
      <c r="J14" s="78">
        <v>76.099999999999994</v>
      </c>
      <c r="K14" s="78">
        <v>82.4</v>
      </c>
      <c r="L14" s="96">
        <v>3710</v>
      </c>
      <c r="M14" s="76">
        <v>14200</v>
      </c>
      <c r="N14" s="76">
        <v>21200</v>
      </c>
      <c r="O14" s="77">
        <v>28800</v>
      </c>
      <c r="Q14" s="135"/>
      <c r="BE14" s="1"/>
    </row>
    <row r="15" spans="1:57" x14ac:dyDescent="0.2">
      <c r="A15" s="15"/>
      <c r="B15" s="32"/>
      <c r="C15" s="15"/>
      <c r="D15" s="18"/>
      <c r="E15" s="78"/>
      <c r="F15" s="29"/>
      <c r="G15" s="78"/>
      <c r="H15" s="78"/>
      <c r="I15" s="78"/>
      <c r="J15" s="78"/>
      <c r="K15" s="78"/>
      <c r="L15" s="96"/>
      <c r="M15" s="76"/>
      <c r="N15" s="76"/>
      <c r="O15" s="77"/>
      <c r="Q15" s="135"/>
      <c r="BE15" s="1"/>
    </row>
    <row r="16" spans="1:57" x14ac:dyDescent="0.2">
      <c r="A16" s="15" t="s">
        <v>19</v>
      </c>
      <c r="B16" s="35" t="s">
        <v>6</v>
      </c>
      <c r="C16" s="15" t="s">
        <v>74</v>
      </c>
      <c r="D16" s="18">
        <v>167270</v>
      </c>
      <c r="E16" s="78">
        <v>0.6</v>
      </c>
      <c r="F16" s="29">
        <v>166200</v>
      </c>
      <c r="G16" s="78">
        <v>3.9</v>
      </c>
      <c r="H16" s="78">
        <v>7.2</v>
      </c>
      <c r="I16" s="78">
        <v>64.2</v>
      </c>
      <c r="J16" s="78">
        <v>82.4</v>
      </c>
      <c r="K16" s="78">
        <v>88.9</v>
      </c>
      <c r="L16" s="96">
        <v>103800</v>
      </c>
      <c r="M16" s="76">
        <v>14200</v>
      </c>
      <c r="N16" s="76">
        <v>19700</v>
      </c>
      <c r="O16" s="77">
        <v>24800</v>
      </c>
      <c r="Q16" s="135"/>
      <c r="BE16" s="1"/>
    </row>
    <row r="17" spans="1:17" s="2" customFormat="1" x14ac:dyDescent="0.2">
      <c r="A17" s="15" t="s">
        <v>19</v>
      </c>
      <c r="B17" s="35" t="s">
        <v>6</v>
      </c>
      <c r="C17" s="15" t="s">
        <v>5</v>
      </c>
      <c r="D17" s="18">
        <v>124205</v>
      </c>
      <c r="E17" s="78">
        <v>0.6</v>
      </c>
      <c r="F17" s="29">
        <v>123415</v>
      </c>
      <c r="G17" s="78">
        <v>3.6</v>
      </c>
      <c r="H17" s="78">
        <v>6.5</v>
      </c>
      <c r="I17" s="78">
        <v>65.7</v>
      </c>
      <c r="J17" s="78">
        <v>84.1</v>
      </c>
      <c r="K17" s="78">
        <v>89.9</v>
      </c>
      <c r="L17" s="96">
        <v>78970</v>
      </c>
      <c r="M17" s="76">
        <v>14600</v>
      </c>
      <c r="N17" s="76">
        <v>19700</v>
      </c>
      <c r="O17" s="77">
        <v>24500</v>
      </c>
      <c r="Q17" s="135"/>
    </row>
    <row r="18" spans="1:17" s="2" customFormat="1" x14ac:dyDescent="0.2">
      <c r="A18" s="15" t="s">
        <v>19</v>
      </c>
      <c r="B18" s="35" t="s">
        <v>6</v>
      </c>
      <c r="C18" s="15" t="s">
        <v>221</v>
      </c>
      <c r="D18" s="18">
        <v>6470</v>
      </c>
      <c r="E18" s="78">
        <v>0.6</v>
      </c>
      <c r="F18" s="29">
        <v>6430</v>
      </c>
      <c r="G18" s="78">
        <v>5.0999999999999996</v>
      </c>
      <c r="H18" s="78">
        <v>10</v>
      </c>
      <c r="I18" s="78">
        <v>61</v>
      </c>
      <c r="J18" s="78">
        <v>77.5</v>
      </c>
      <c r="K18" s="78">
        <v>84.9</v>
      </c>
      <c r="L18" s="96">
        <v>3785</v>
      </c>
      <c r="M18" s="76">
        <v>13500</v>
      </c>
      <c r="N18" s="76">
        <v>19300</v>
      </c>
      <c r="O18" s="77">
        <v>24500</v>
      </c>
      <c r="Q18" s="135"/>
    </row>
    <row r="19" spans="1:17" s="2" customFormat="1" x14ac:dyDescent="0.2">
      <c r="A19" s="15" t="s">
        <v>19</v>
      </c>
      <c r="B19" s="35" t="s">
        <v>6</v>
      </c>
      <c r="C19" s="15" t="s">
        <v>219</v>
      </c>
      <c r="D19" s="18">
        <v>17845</v>
      </c>
      <c r="E19" s="78">
        <v>0.5</v>
      </c>
      <c r="F19" s="29">
        <v>17760</v>
      </c>
      <c r="G19" s="78">
        <v>4.8</v>
      </c>
      <c r="H19" s="78">
        <v>8.5</v>
      </c>
      <c r="I19" s="78">
        <v>60</v>
      </c>
      <c r="J19" s="78">
        <v>76.900000000000006</v>
      </c>
      <c r="K19" s="78">
        <v>86.6</v>
      </c>
      <c r="L19" s="96">
        <v>10305</v>
      </c>
      <c r="M19" s="76">
        <v>14200</v>
      </c>
      <c r="N19" s="76">
        <v>19700</v>
      </c>
      <c r="O19" s="77">
        <v>25900</v>
      </c>
      <c r="Q19" s="135"/>
    </row>
    <row r="20" spans="1:17" s="2" customFormat="1" x14ac:dyDescent="0.2">
      <c r="A20" s="15" t="s">
        <v>19</v>
      </c>
      <c r="B20" s="35" t="s">
        <v>6</v>
      </c>
      <c r="C20" s="15" t="s">
        <v>220</v>
      </c>
      <c r="D20" s="18">
        <v>13045</v>
      </c>
      <c r="E20" s="78">
        <v>0.6</v>
      </c>
      <c r="F20" s="29">
        <v>12965</v>
      </c>
      <c r="G20" s="78">
        <v>3.6</v>
      </c>
      <c r="H20" s="78">
        <v>9.1999999999999993</v>
      </c>
      <c r="I20" s="78">
        <v>59.8</v>
      </c>
      <c r="J20" s="78">
        <v>80</v>
      </c>
      <c r="K20" s="78">
        <v>87.2</v>
      </c>
      <c r="L20" s="96">
        <v>7540</v>
      </c>
      <c r="M20" s="76">
        <v>13100</v>
      </c>
      <c r="N20" s="76">
        <v>19700</v>
      </c>
      <c r="O20" s="77">
        <v>25900</v>
      </c>
      <c r="Q20" s="135"/>
    </row>
    <row r="21" spans="1:17" s="2" customFormat="1" x14ac:dyDescent="0.2">
      <c r="A21" s="15" t="s">
        <v>19</v>
      </c>
      <c r="B21" s="35" t="s">
        <v>6</v>
      </c>
      <c r="C21" s="15" t="s">
        <v>27</v>
      </c>
      <c r="D21" s="18">
        <v>2240</v>
      </c>
      <c r="E21" s="78">
        <v>1.1000000000000001</v>
      </c>
      <c r="F21" s="29">
        <v>2215</v>
      </c>
      <c r="G21" s="78">
        <v>7.1</v>
      </c>
      <c r="H21" s="78">
        <v>11.8</v>
      </c>
      <c r="I21" s="78">
        <v>51.3</v>
      </c>
      <c r="J21" s="78">
        <v>69.099999999999994</v>
      </c>
      <c r="K21" s="78">
        <v>81.099999999999994</v>
      </c>
      <c r="L21" s="96">
        <v>1090</v>
      </c>
      <c r="M21" s="76">
        <v>12800</v>
      </c>
      <c r="N21" s="76">
        <v>19000</v>
      </c>
      <c r="O21" s="77">
        <v>25200</v>
      </c>
      <c r="Q21" s="135"/>
    </row>
    <row r="22" spans="1:17" s="2" customFormat="1" x14ac:dyDescent="0.2">
      <c r="A22" s="15" t="s">
        <v>19</v>
      </c>
      <c r="B22" s="35" t="s">
        <v>6</v>
      </c>
      <c r="C22" s="15" t="s">
        <v>2</v>
      </c>
      <c r="D22" s="18">
        <v>3460</v>
      </c>
      <c r="E22" s="78">
        <v>1.4</v>
      </c>
      <c r="F22" s="29">
        <v>3410</v>
      </c>
      <c r="G22" s="78">
        <v>7</v>
      </c>
      <c r="H22" s="78">
        <v>9.4</v>
      </c>
      <c r="I22" s="78">
        <v>63.8</v>
      </c>
      <c r="J22" s="78">
        <v>78</v>
      </c>
      <c r="K22" s="78">
        <v>83.6</v>
      </c>
      <c r="L22" s="96">
        <v>2110</v>
      </c>
      <c r="M22" s="76">
        <v>14200</v>
      </c>
      <c r="N22" s="76">
        <v>20800</v>
      </c>
      <c r="O22" s="77">
        <v>28100</v>
      </c>
      <c r="Q22" s="135"/>
    </row>
    <row r="23" spans="1:17" s="2" customFormat="1" x14ac:dyDescent="0.2">
      <c r="A23" s="15"/>
      <c r="B23" s="35"/>
      <c r="C23" s="15"/>
      <c r="D23" s="18"/>
      <c r="E23" s="78"/>
      <c r="F23" s="29"/>
      <c r="G23" s="78"/>
      <c r="H23" s="78"/>
      <c r="I23" s="78"/>
      <c r="J23" s="78"/>
      <c r="K23" s="78"/>
      <c r="L23" s="96"/>
      <c r="M23" s="76"/>
      <c r="N23" s="76"/>
      <c r="O23" s="77"/>
      <c r="Q23" s="135"/>
    </row>
    <row r="24" spans="1:17" s="2" customFormat="1" x14ac:dyDescent="0.2">
      <c r="A24" s="15" t="s">
        <v>19</v>
      </c>
      <c r="B24" s="35" t="s">
        <v>3</v>
      </c>
      <c r="C24" s="28" t="s">
        <v>74</v>
      </c>
      <c r="D24" s="18">
        <v>121110</v>
      </c>
      <c r="E24" s="78">
        <v>0.8</v>
      </c>
      <c r="F24" s="29">
        <v>120155</v>
      </c>
      <c r="G24" s="78">
        <v>5.8</v>
      </c>
      <c r="H24" s="78">
        <v>8.3000000000000007</v>
      </c>
      <c r="I24" s="78">
        <v>62.8</v>
      </c>
      <c r="J24" s="78">
        <v>77.7</v>
      </c>
      <c r="K24" s="78">
        <v>85.9</v>
      </c>
      <c r="L24" s="96">
        <v>72745</v>
      </c>
      <c r="M24" s="76">
        <v>15300</v>
      </c>
      <c r="N24" s="76">
        <v>21200</v>
      </c>
      <c r="O24" s="77">
        <v>27700</v>
      </c>
      <c r="Q24" s="135"/>
    </row>
    <row r="25" spans="1:17" s="2" customFormat="1" ht="14.25" customHeight="1" x14ac:dyDescent="0.2">
      <c r="A25" s="15" t="s">
        <v>19</v>
      </c>
      <c r="B25" s="35" t="s">
        <v>3</v>
      </c>
      <c r="C25" s="15" t="s">
        <v>5</v>
      </c>
      <c r="D25" s="18">
        <v>89435</v>
      </c>
      <c r="E25" s="78">
        <v>0.7</v>
      </c>
      <c r="F25" s="29">
        <v>88785</v>
      </c>
      <c r="G25" s="78">
        <v>5.5</v>
      </c>
      <c r="H25" s="78">
        <v>7.8</v>
      </c>
      <c r="I25" s="78">
        <v>64.099999999999994</v>
      </c>
      <c r="J25" s="78">
        <v>79.099999999999994</v>
      </c>
      <c r="K25" s="78">
        <v>86.8</v>
      </c>
      <c r="L25" s="96">
        <v>54920</v>
      </c>
      <c r="M25" s="76">
        <v>15700</v>
      </c>
      <c r="N25" s="76">
        <v>21200</v>
      </c>
      <c r="O25" s="77">
        <v>27700</v>
      </c>
      <c r="Q25" s="135"/>
    </row>
    <row r="26" spans="1:17" s="2" customFormat="1" ht="14.25" customHeight="1" x14ac:dyDescent="0.2">
      <c r="A26" s="15" t="s">
        <v>19</v>
      </c>
      <c r="B26" s="35" t="s">
        <v>3</v>
      </c>
      <c r="C26" s="15" t="s">
        <v>221</v>
      </c>
      <c r="D26" s="18">
        <v>4450</v>
      </c>
      <c r="E26" s="78">
        <v>0.6</v>
      </c>
      <c r="F26" s="29">
        <v>4425</v>
      </c>
      <c r="G26" s="78">
        <v>7.2</v>
      </c>
      <c r="H26" s="78">
        <v>9.6</v>
      </c>
      <c r="I26" s="78">
        <v>59.4</v>
      </c>
      <c r="J26" s="78">
        <v>73.7</v>
      </c>
      <c r="K26" s="78">
        <v>83.2</v>
      </c>
      <c r="L26" s="96">
        <v>2510</v>
      </c>
      <c r="M26" s="76">
        <v>14200</v>
      </c>
      <c r="N26" s="76">
        <v>20400</v>
      </c>
      <c r="O26" s="77">
        <v>27000</v>
      </c>
      <c r="Q26" s="135"/>
    </row>
    <row r="27" spans="1:17" s="2" customFormat="1" x14ac:dyDescent="0.2">
      <c r="A27" s="15" t="s">
        <v>19</v>
      </c>
      <c r="B27" s="35" t="s">
        <v>3</v>
      </c>
      <c r="C27" s="15" t="s">
        <v>219</v>
      </c>
      <c r="D27" s="18">
        <v>14675</v>
      </c>
      <c r="E27" s="78">
        <v>0.8</v>
      </c>
      <c r="F27" s="29">
        <v>14555</v>
      </c>
      <c r="G27" s="78">
        <v>6.3</v>
      </c>
      <c r="H27" s="78">
        <v>9.5</v>
      </c>
      <c r="I27" s="78">
        <v>60.8</v>
      </c>
      <c r="J27" s="78">
        <v>73.900000000000006</v>
      </c>
      <c r="K27" s="78">
        <v>84.2</v>
      </c>
      <c r="L27" s="96">
        <v>8520</v>
      </c>
      <c r="M27" s="76">
        <v>15700</v>
      </c>
      <c r="N27" s="76">
        <v>21500</v>
      </c>
      <c r="O27" s="77">
        <v>28100</v>
      </c>
      <c r="Q27" s="135"/>
    </row>
    <row r="28" spans="1:17" s="2" customFormat="1" x14ac:dyDescent="0.2">
      <c r="A28" s="15" t="s">
        <v>19</v>
      </c>
      <c r="B28" s="35" t="s">
        <v>3</v>
      </c>
      <c r="C28" s="15" t="s">
        <v>220</v>
      </c>
      <c r="D28" s="18">
        <v>7975</v>
      </c>
      <c r="E28" s="78">
        <v>0.8</v>
      </c>
      <c r="F28" s="29">
        <v>7905</v>
      </c>
      <c r="G28" s="78">
        <v>5.7</v>
      </c>
      <c r="H28" s="78">
        <v>10.5</v>
      </c>
      <c r="I28" s="78">
        <v>56.6</v>
      </c>
      <c r="J28" s="78">
        <v>75.2</v>
      </c>
      <c r="K28" s="78">
        <v>83.8</v>
      </c>
      <c r="L28" s="96">
        <v>4295</v>
      </c>
      <c r="M28" s="76">
        <v>13500</v>
      </c>
      <c r="N28" s="76">
        <v>20100</v>
      </c>
      <c r="O28" s="77">
        <v>26600</v>
      </c>
      <c r="Q28" s="135"/>
    </row>
    <row r="29" spans="1:17" s="2" customFormat="1" x14ac:dyDescent="0.2">
      <c r="A29" s="15" t="s">
        <v>19</v>
      </c>
      <c r="B29" s="35" t="s">
        <v>3</v>
      </c>
      <c r="C29" s="15" t="s">
        <v>27</v>
      </c>
      <c r="D29" s="18">
        <v>1800</v>
      </c>
      <c r="E29" s="78">
        <v>2.6</v>
      </c>
      <c r="F29" s="29">
        <v>1755</v>
      </c>
      <c r="G29" s="78">
        <v>7</v>
      </c>
      <c r="H29" s="78">
        <v>11.2</v>
      </c>
      <c r="I29" s="78">
        <v>52.7</v>
      </c>
      <c r="J29" s="78">
        <v>68.5</v>
      </c>
      <c r="K29" s="78">
        <v>81.8</v>
      </c>
      <c r="L29" s="96">
        <v>895</v>
      </c>
      <c r="M29" s="76">
        <v>14200</v>
      </c>
      <c r="N29" s="76">
        <v>21500</v>
      </c>
      <c r="O29" s="77">
        <v>28800</v>
      </c>
      <c r="Q29" s="135"/>
    </row>
    <row r="30" spans="1:17" s="2" customFormat="1" x14ac:dyDescent="0.2">
      <c r="A30" s="15" t="s">
        <v>19</v>
      </c>
      <c r="B30" s="35" t="s">
        <v>3</v>
      </c>
      <c r="C30" s="15" t="s">
        <v>2</v>
      </c>
      <c r="D30" s="18">
        <v>2775</v>
      </c>
      <c r="E30" s="78">
        <v>1.7</v>
      </c>
      <c r="F30" s="29">
        <v>2730</v>
      </c>
      <c r="G30" s="78">
        <v>9.1</v>
      </c>
      <c r="H30" s="78">
        <v>10</v>
      </c>
      <c r="I30" s="78">
        <v>61.6</v>
      </c>
      <c r="J30" s="78">
        <v>73.7</v>
      </c>
      <c r="K30" s="78">
        <v>80.8</v>
      </c>
      <c r="L30" s="96">
        <v>1605</v>
      </c>
      <c r="M30" s="76">
        <v>15000</v>
      </c>
      <c r="N30" s="76">
        <v>21500</v>
      </c>
      <c r="O30" s="77">
        <v>29600</v>
      </c>
      <c r="Q30" s="135"/>
    </row>
    <row r="31" spans="1:17" s="2" customFormat="1" x14ac:dyDescent="0.2">
      <c r="A31" s="15"/>
      <c r="B31" s="35"/>
      <c r="C31" s="15"/>
      <c r="D31" s="18"/>
      <c r="E31" s="78"/>
      <c r="F31" s="29"/>
      <c r="G31" s="78"/>
      <c r="H31" s="78"/>
      <c r="I31" s="78"/>
      <c r="J31" s="78"/>
      <c r="K31" s="78"/>
      <c r="L31" s="96"/>
      <c r="M31" s="76"/>
      <c r="N31" s="76"/>
      <c r="O31" s="77"/>
      <c r="Q31" s="135"/>
    </row>
    <row r="32" spans="1:17" s="2" customFormat="1" x14ac:dyDescent="0.2">
      <c r="A32" s="97" t="s">
        <v>20</v>
      </c>
      <c r="B32" s="32" t="s">
        <v>57</v>
      </c>
      <c r="C32" s="28" t="s">
        <v>74</v>
      </c>
      <c r="D32" s="18">
        <v>303915</v>
      </c>
      <c r="E32" s="78">
        <v>0.9</v>
      </c>
      <c r="F32" s="29">
        <v>301280</v>
      </c>
      <c r="G32" s="78">
        <v>7.3</v>
      </c>
      <c r="H32" s="78">
        <v>6.8</v>
      </c>
      <c r="I32" s="78">
        <v>71.3</v>
      </c>
      <c r="J32" s="78">
        <v>82.5</v>
      </c>
      <c r="K32" s="78">
        <v>85.9</v>
      </c>
      <c r="L32" s="96">
        <v>207805</v>
      </c>
      <c r="M32" s="76">
        <v>17900</v>
      </c>
      <c r="N32" s="76">
        <v>23700</v>
      </c>
      <c r="O32" s="77">
        <v>30700</v>
      </c>
      <c r="Q32" s="135"/>
    </row>
    <row r="33" spans="1:17" s="2" customFormat="1" ht="12.75" customHeight="1" x14ac:dyDescent="0.2">
      <c r="A33" s="97" t="s">
        <v>20</v>
      </c>
      <c r="B33" s="32" t="s">
        <v>57</v>
      </c>
      <c r="C33" s="15" t="s">
        <v>5</v>
      </c>
      <c r="D33" s="18">
        <v>230850</v>
      </c>
      <c r="E33" s="78">
        <v>0.7</v>
      </c>
      <c r="F33" s="29">
        <v>229300</v>
      </c>
      <c r="G33" s="78">
        <v>6.9</v>
      </c>
      <c r="H33" s="78">
        <v>6.2</v>
      </c>
      <c r="I33" s="78">
        <v>72.5</v>
      </c>
      <c r="J33" s="78">
        <v>83.7</v>
      </c>
      <c r="K33" s="78">
        <v>86.9</v>
      </c>
      <c r="L33" s="96">
        <v>160915</v>
      </c>
      <c r="M33" s="76">
        <v>17900</v>
      </c>
      <c r="N33" s="76">
        <v>23700</v>
      </c>
      <c r="O33" s="77">
        <v>30300</v>
      </c>
      <c r="Q33" s="135"/>
    </row>
    <row r="34" spans="1:17" s="2" customFormat="1" x14ac:dyDescent="0.2">
      <c r="A34" s="97" t="s">
        <v>20</v>
      </c>
      <c r="B34" s="32" t="s">
        <v>57</v>
      </c>
      <c r="C34" s="15" t="s">
        <v>221</v>
      </c>
      <c r="D34" s="18">
        <v>10785</v>
      </c>
      <c r="E34" s="78">
        <v>0.8</v>
      </c>
      <c r="F34" s="29">
        <v>10695</v>
      </c>
      <c r="G34" s="78">
        <v>8.6</v>
      </c>
      <c r="H34" s="78">
        <v>8.1999999999999993</v>
      </c>
      <c r="I34" s="78">
        <v>68.3</v>
      </c>
      <c r="J34" s="78">
        <v>79.2</v>
      </c>
      <c r="K34" s="78">
        <v>83.2</v>
      </c>
      <c r="L34" s="96">
        <v>7015</v>
      </c>
      <c r="M34" s="76">
        <v>17200</v>
      </c>
      <c r="N34" s="76">
        <v>23700</v>
      </c>
      <c r="O34" s="77">
        <v>30700</v>
      </c>
      <c r="Q34" s="135"/>
    </row>
    <row r="35" spans="1:17" s="2" customFormat="1" x14ac:dyDescent="0.2">
      <c r="A35" s="97" t="s">
        <v>20</v>
      </c>
      <c r="B35" s="32" t="s">
        <v>57</v>
      </c>
      <c r="C35" s="15" t="s">
        <v>219</v>
      </c>
      <c r="D35" s="18">
        <v>31705</v>
      </c>
      <c r="E35" s="78">
        <v>1.4</v>
      </c>
      <c r="F35" s="29">
        <v>31275</v>
      </c>
      <c r="G35" s="78">
        <v>8.9</v>
      </c>
      <c r="H35" s="78">
        <v>7.7</v>
      </c>
      <c r="I35" s="78">
        <v>69.3</v>
      </c>
      <c r="J35" s="78">
        <v>79.599999999999994</v>
      </c>
      <c r="K35" s="78">
        <v>83.4</v>
      </c>
      <c r="L35" s="96">
        <v>21135</v>
      </c>
      <c r="M35" s="76">
        <v>17900</v>
      </c>
      <c r="N35" s="76">
        <v>24100</v>
      </c>
      <c r="O35" s="77">
        <v>32100</v>
      </c>
      <c r="Q35" s="135"/>
    </row>
    <row r="36" spans="1:17" s="2" customFormat="1" x14ac:dyDescent="0.2">
      <c r="A36" s="97" t="s">
        <v>20</v>
      </c>
      <c r="B36" s="32" t="s">
        <v>57</v>
      </c>
      <c r="C36" s="15" t="s">
        <v>220</v>
      </c>
      <c r="D36" s="18">
        <v>19165</v>
      </c>
      <c r="E36" s="78">
        <v>1.3</v>
      </c>
      <c r="F36" s="29">
        <v>18920</v>
      </c>
      <c r="G36" s="78">
        <v>7</v>
      </c>
      <c r="H36" s="78">
        <v>9.6999999999999993</v>
      </c>
      <c r="I36" s="78">
        <v>64.099999999999994</v>
      </c>
      <c r="J36" s="78">
        <v>78.900000000000006</v>
      </c>
      <c r="K36" s="78">
        <v>83.3</v>
      </c>
      <c r="L36" s="96">
        <v>11695</v>
      </c>
      <c r="M36" s="76">
        <v>16400</v>
      </c>
      <c r="N36" s="76">
        <v>23000</v>
      </c>
      <c r="O36" s="77">
        <v>29900</v>
      </c>
      <c r="Q36" s="135"/>
    </row>
    <row r="37" spans="1:17" s="2" customFormat="1" ht="14.25" customHeight="1" x14ac:dyDescent="0.2">
      <c r="A37" s="97" t="s">
        <v>20</v>
      </c>
      <c r="B37" s="32" t="s">
        <v>57</v>
      </c>
      <c r="C37" s="15" t="s">
        <v>27</v>
      </c>
      <c r="D37" s="18">
        <v>3300</v>
      </c>
      <c r="E37" s="78">
        <v>1.9</v>
      </c>
      <c r="F37" s="29">
        <v>3235</v>
      </c>
      <c r="G37" s="78">
        <v>11.3</v>
      </c>
      <c r="H37" s="78">
        <v>11.1</v>
      </c>
      <c r="I37" s="78">
        <v>62.1</v>
      </c>
      <c r="J37" s="78">
        <v>72.900000000000006</v>
      </c>
      <c r="K37" s="78">
        <v>77.7</v>
      </c>
      <c r="L37" s="96">
        <v>1945</v>
      </c>
      <c r="M37" s="76">
        <v>16800</v>
      </c>
      <c r="N37" s="76">
        <v>24500</v>
      </c>
      <c r="O37" s="77">
        <v>32100</v>
      </c>
      <c r="Q37" s="135"/>
    </row>
    <row r="38" spans="1:17" s="2" customFormat="1" x14ac:dyDescent="0.2">
      <c r="A38" s="97" t="s">
        <v>20</v>
      </c>
      <c r="B38" s="32" t="s">
        <v>57</v>
      </c>
      <c r="C38" s="15" t="s">
        <v>2</v>
      </c>
      <c r="D38" s="18">
        <v>8110</v>
      </c>
      <c r="E38" s="78">
        <v>3.2</v>
      </c>
      <c r="F38" s="29">
        <v>7855</v>
      </c>
      <c r="G38" s="78">
        <v>9.9</v>
      </c>
      <c r="H38" s="78">
        <v>8.5</v>
      </c>
      <c r="I38" s="78">
        <v>67.8</v>
      </c>
      <c r="J38" s="78">
        <v>77.900000000000006</v>
      </c>
      <c r="K38" s="78">
        <v>81.5</v>
      </c>
      <c r="L38" s="96">
        <v>5100</v>
      </c>
      <c r="M38" s="76">
        <v>16100</v>
      </c>
      <c r="N38" s="76">
        <v>23400</v>
      </c>
      <c r="O38" s="77">
        <v>31000</v>
      </c>
      <c r="Q38" s="135"/>
    </row>
    <row r="39" spans="1:17" s="2" customFormat="1" x14ac:dyDescent="0.2">
      <c r="A39" s="97"/>
      <c r="B39" s="32"/>
      <c r="C39" s="15"/>
      <c r="D39" s="18"/>
      <c r="E39" s="78"/>
      <c r="F39" s="29"/>
      <c r="G39" s="78"/>
      <c r="H39" s="78"/>
      <c r="I39" s="78"/>
      <c r="J39" s="78"/>
      <c r="K39" s="78"/>
      <c r="L39" s="96"/>
      <c r="M39" s="76"/>
      <c r="N39" s="76"/>
      <c r="O39" s="77"/>
      <c r="Q39" s="135"/>
    </row>
    <row r="40" spans="1:17" s="2" customFormat="1" ht="14.25" customHeight="1" x14ac:dyDescent="0.2">
      <c r="A40" s="97" t="s">
        <v>20</v>
      </c>
      <c r="B40" s="35" t="s">
        <v>6</v>
      </c>
      <c r="C40" s="28" t="s">
        <v>74</v>
      </c>
      <c r="D40" s="18">
        <v>174220</v>
      </c>
      <c r="E40" s="78">
        <v>0.9</v>
      </c>
      <c r="F40" s="29">
        <v>172720</v>
      </c>
      <c r="G40" s="78">
        <v>6.5</v>
      </c>
      <c r="H40" s="78">
        <v>6.5</v>
      </c>
      <c r="I40" s="78">
        <v>71.3</v>
      </c>
      <c r="J40" s="78">
        <v>83.8</v>
      </c>
      <c r="K40" s="78">
        <v>87.1</v>
      </c>
      <c r="L40" s="96">
        <v>119480</v>
      </c>
      <c r="M40" s="76">
        <v>17200</v>
      </c>
      <c r="N40" s="76">
        <v>23000</v>
      </c>
      <c r="O40" s="77">
        <v>28500</v>
      </c>
      <c r="Q40" s="135"/>
    </row>
    <row r="41" spans="1:17" s="2" customFormat="1" ht="14.25" customHeight="1" x14ac:dyDescent="0.2">
      <c r="A41" s="97" t="s">
        <v>20</v>
      </c>
      <c r="B41" s="35" t="s">
        <v>6</v>
      </c>
      <c r="C41" s="15" t="s">
        <v>5</v>
      </c>
      <c r="D41" s="18">
        <v>132505</v>
      </c>
      <c r="E41" s="78">
        <v>0.7</v>
      </c>
      <c r="F41" s="29">
        <v>131550</v>
      </c>
      <c r="G41" s="78">
        <v>6.2</v>
      </c>
      <c r="H41" s="78">
        <v>5.9</v>
      </c>
      <c r="I41" s="78">
        <v>72.599999999999994</v>
      </c>
      <c r="J41" s="78">
        <v>84.9</v>
      </c>
      <c r="K41" s="78">
        <v>88</v>
      </c>
      <c r="L41" s="96">
        <v>92710</v>
      </c>
      <c r="M41" s="76">
        <v>17200</v>
      </c>
      <c r="N41" s="76">
        <v>23000</v>
      </c>
      <c r="O41" s="77">
        <v>28100</v>
      </c>
      <c r="Q41" s="135"/>
    </row>
    <row r="42" spans="1:17" s="2" customFormat="1" x14ac:dyDescent="0.2">
      <c r="A42" s="97" t="s">
        <v>20</v>
      </c>
      <c r="B42" s="35" t="s">
        <v>6</v>
      </c>
      <c r="C42" s="15" t="s">
        <v>221</v>
      </c>
      <c r="D42" s="18">
        <v>6265</v>
      </c>
      <c r="E42" s="78">
        <v>0.8</v>
      </c>
      <c r="F42" s="29">
        <v>6220</v>
      </c>
      <c r="G42" s="78">
        <v>7.1</v>
      </c>
      <c r="H42" s="78">
        <v>8.1</v>
      </c>
      <c r="I42" s="78">
        <v>68.599999999999994</v>
      </c>
      <c r="J42" s="78">
        <v>80.900000000000006</v>
      </c>
      <c r="K42" s="78">
        <v>84.8</v>
      </c>
      <c r="L42" s="96">
        <v>4100</v>
      </c>
      <c r="M42" s="76">
        <v>16400</v>
      </c>
      <c r="N42" s="76">
        <v>22600</v>
      </c>
      <c r="O42" s="77">
        <v>28800</v>
      </c>
      <c r="Q42" s="135"/>
    </row>
    <row r="43" spans="1:17" s="2" customFormat="1" x14ac:dyDescent="0.2">
      <c r="A43" s="97" t="s">
        <v>20</v>
      </c>
      <c r="B43" s="35" t="s">
        <v>6</v>
      </c>
      <c r="C43" s="15" t="s">
        <v>219</v>
      </c>
      <c r="D43" s="18">
        <v>17130</v>
      </c>
      <c r="E43" s="78">
        <v>1.3</v>
      </c>
      <c r="F43" s="29">
        <v>16915</v>
      </c>
      <c r="G43" s="78">
        <v>7.9</v>
      </c>
      <c r="H43" s="78">
        <v>7.5</v>
      </c>
      <c r="I43" s="78">
        <v>69.099999999999994</v>
      </c>
      <c r="J43" s="78">
        <v>80.7</v>
      </c>
      <c r="K43" s="78">
        <v>84.6</v>
      </c>
      <c r="L43" s="96">
        <v>11410</v>
      </c>
      <c r="M43" s="76">
        <v>17200</v>
      </c>
      <c r="N43" s="76">
        <v>23000</v>
      </c>
      <c r="O43" s="77">
        <v>30300</v>
      </c>
      <c r="Q43" s="135"/>
    </row>
    <row r="44" spans="1:17" s="2" customFormat="1" ht="14.25" customHeight="1" x14ac:dyDescent="0.2">
      <c r="A44" s="97" t="s">
        <v>20</v>
      </c>
      <c r="B44" s="35" t="s">
        <v>6</v>
      </c>
      <c r="C44" s="15" t="s">
        <v>220</v>
      </c>
      <c r="D44" s="18">
        <v>11840</v>
      </c>
      <c r="E44" s="78">
        <v>1.2</v>
      </c>
      <c r="F44" s="29">
        <v>11705</v>
      </c>
      <c r="G44" s="78">
        <v>6</v>
      </c>
      <c r="H44" s="78">
        <v>9.4</v>
      </c>
      <c r="I44" s="78">
        <v>63.4</v>
      </c>
      <c r="J44" s="78">
        <v>80.099999999999994</v>
      </c>
      <c r="K44" s="78">
        <v>84.6</v>
      </c>
      <c r="L44" s="96">
        <v>7190</v>
      </c>
      <c r="M44" s="76">
        <v>15700</v>
      </c>
      <c r="N44" s="76">
        <v>22300</v>
      </c>
      <c r="O44" s="77">
        <v>28800</v>
      </c>
      <c r="Q44" s="135"/>
    </row>
    <row r="45" spans="1:17" s="2" customFormat="1" x14ac:dyDescent="0.2">
      <c r="A45" s="97" t="s">
        <v>20</v>
      </c>
      <c r="B45" s="35" t="s">
        <v>6</v>
      </c>
      <c r="C45" s="15" t="s">
        <v>27</v>
      </c>
      <c r="D45" s="18">
        <v>1915</v>
      </c>
      <c r="E45" s="78">
        <v>1.2</v>
      </c>
      <c r="F45" s="29">
        <v>1890</v>
      </c>
      <c r="G45" s="78">
        <v>10.9</v>
      </c>
      <c r="H45" s="78">
        <v>10.6</v>
      </c>
      <c r="I45" s="78">
        <v>61.6</v>
      </c>
      <c r="J45" s="78">
        <v>73.2</v>
      </c>
      <c r="K45" s="78">
        <v>78.5</v>
      </c>
      <c r="L45" s="96">
        <v>1135</v>
      </c>
      <c r="M45" s="76">
        <v>16100</v>
      </c>
      <c r="N45" s="76">
        <v>23000</v>
      </c>
      <c r="O45" s="77">
        <v>29600</v>
      </c>
      <c r="Q45" s="135"/>
    </row>
    <row r="46" spans="1:17" s="2" customFormat="1" x14ac:dyDescent="0.2">
      <c r="A46" s="97" t="s">
        <v>20</v>
      </c>
      <c r="B46" s="35" t="s">
        <v>6</v>
      </c>
      <c r="C46" s="15" t="s">
        <v>2</v>
      </c>
      <c r="D46" s="18">
        <v>4560</v>
      </c>
      <c r="E46" s="78">
        <v>2.7</v>
      </c>
      <c r="F46" s="29">
        <v>4440</v>
      </c>
      <c r="G46" s="78">
        <v>8.6999999999999993</v>
      </c>
      <c r="H46" s="78">
        <v>7.9</v>
      </c>
      <c r="I46" s="78">
        <v>68.900000000000006</v>
      </c>
      <c r="J46" s="78">
        <v>80.099999999999994</v>
      </c>
      <c r="K46" s="78">
        <v>83.4</v>
      </c>
      <c r="L46" s="96">
        <v>2935</v>
      </c>
      <c r="M46" s="76">
        <v>15300</v>
      </c>
      <c r="N46" s="76">
        <v>22100</v>
      </c>
      <c r="O46" s="77">
        <v>29200</v>
      </c>
      <c r="Q46" s="135"/>
    </row>
    <row r="47" spans="1:17" s="2" customFormat="1" x14ac:dyDescent="0.2">
      <c r="A47" s="97"/>
      <c r="B47" s="35"/>
      <c r="C47" s="15"/>
      <c r="D47" s="18"/>
      <c r="E47" s="78"/>
      <c r="F47" s="29"/>
      <c r="G47" s="78"/>
      <c r="H47" s="78"/>
      <c r="I47" s="78"/>
      <c r="J47" s="78"/>
      <c r="K47" s="78"/>
      <c r="L47" s="96"/>
      <c r="M47" s="76"/>
      <c r="N47" s="76"/>
      <c r="O47" s="77"/>
      <c r="Q47" s="135"/>
    </row>
    <row r="48" spans="1:17" s="2" customFormat="1" x14ac:dyDescent="0.2">
      <c r="A48" s="97" t="s">
        <v>20</v>
      </c>
      <c r="B48" s="35" t="s">
        <v>3</v>
      </c>
      <c r="C48" s="28" t="s">
        <v>74</v>
      </c>
      <c r="D48" s="18">
        <v>129695</v>
      </c>
      <c r="E48" s="78">
        <v>0.9</v>
      </c>
      <c r="F48" s="29">
        <v>128565</v>
      </c>
      <c r="G48" s="78">
        <v>8.4</v>
      </c>
      <c r="H48" s="78">
        <v>7.2</v>
      </c>
      <c r="I48" s="78">
        <v>71.2</v>
      </c>
      <c r="J48" s="78">
        <v>80.8</v>
      </c>
      <c r="K48" s="78">
        <v>84.4</v>
      </c>
      <c r="L48" s="96">
        <v>88320</v>
      </c>
      <c r="M48" s="76">
        <v>19000</v>
      </c>
      <c r="N48" s="76">
        <v>25600</v>
      </c>
      <c r="O48" s="77">
        <v>33600</v>
      </c>
      <c r="Q48" s="135"/>
    </row>
    <row r="49" spans="1:17" s="2" customFormat="1" x14ac:dyDescent="0.2">
      <c r="A49" s="97" t="s">
        <v>20</v>
      </c>
      <c r="B49" s="35" t="s">
        <v>3</v>
      </c>
      <c r="C49" s="15" t="s">
        <v>5</v>
      </c>
      <c r="D49" s="18">
        <v>98345</v>
      </c>
      <c r="E49" s="78">
        <v>0.6</v>
      </c>
      <c r="F49" s="29">
        <v>97750</v>
      </c>
      <c r="G49" s="78">
        <v>7.9</v>
      </c>
      <c r="H49" s="78">
        <v>6.7</v>
      </c>
      <c r="I49" s="78">
        <v>72.3</v>
      </c>
      <c r="J49" s="78">
        <v>82</v>
      </c>
      <c r="K49" s="78">
        <v>85.4</v>
      </c>
      <c r="L49" s="96">
        <v>68205</v>
      </c>
      <c r="M49" s="76">
        <v>19000</v>
      </c>
      <c r="N49" s="76">
        <v>25600</v>
      </c>
      <c r="O49" s="77">
        <v>33800</v>
      </c>
      <c r="Q49" s="135"/>
    </row>
    <row r="50" spans="1:17" s="2" customFormat="1" x14ac:dyDescent="0.2">
      <c r="A50" s="97" t="s">
        <v>20</v>
      </c>
      <c r="B50" s="35" t="s">
        <v>3</v>
      </c>
      <c r="C50" s="15" t="s">
        <v>221</v>
      </c>
      <c r="D50" s="18">
        <v>4515</v>
      </c>
      <c r="E50" s="78">
        <v>0.9</v>
      </c>
      <c r="F50" s="29">
        <v>4475</v>
      </c>
      <c r="G50" s="78">
        <v>10.6</v>
      </c>
      <c r="H50" s="78">
        <v>8.3000000000000007</v>
      </c>
      <c r="I50" s="78">
        <v>67.900000000000006</v>
      </c>
      <c r="J50" s="78">
        <v>76.8</v>
      </c>
      <c r="K50" s="78">
        <v>81.099999999999994</v>
      </c>
      <c r="L50" s="96">
        <v>2915</v>
      </c>
      <c r="M50" s="76">
        <v>18600</v>
      </c>
      <c r="N50" s="76">
        <v>25200</v>
      </c>
      <c r="O50" s="77">
        <v>33200</v>
      </c>
      <c r="Q50" s="135"/>
    </row>
    <row r="51" spans="1:17" s="2" customFormat="1" x14ac:dyDescent="0.2">
      <c r="A51" s="97" t="s">
        <v>20</v>
      </c>
      <c r="B51" s="35" t="s">
        <v>3</v>
      </c>
      <c r="C51" s="15" t="s">
        <v>219</v>
      </c>
      <c r="D51" s="18">
        <v>14575</v>
      </c>
      <c r="E51" s="78">
        <v>1.5</v>
      </c>
      <c r="F51" s="29">
        <v>14360</v>
      </c>
      <c r="G51" s="78">
        <v>10.1</v>
      </c>
      <c r="H51" s="78">
        <v>8</v>
      </c>
      <c r="I51" s="78">
        <v>69.599999999999994</v>
      </c>
      <c r="J51" s="78">
        <v>78.2</v>
      </c>
      <c r="K51" s="78">
        <v>81.900000000000006</v>
      </c>
      <c r="L51" s="96">
        <v>9720</v>
      </c>
      <c r="M51" s="76">
        <v>19000</v>
      </c>
      <c r="N51" s="76">
        <v>25900</v>
      </c>
      <c r="O51" s="77">
        <v>34700</v>
      </c>
      <c r="Q51" s="135"/>
    </row>
    <row r="52" spans="1:17" s="2" customFormat="1" x14ac:dyDescent="0.2">
      <c r="A52" s="97" t="s">
        <v>20</v>
      </c>
      <c r="B52" s="35" t="s">
        <v>3</v>
      </c>
      <c r="C52" s="15" t="s">
        <v>220</v>
      </c>
      <c r="D52" s="18">
        <v>7325</v>
      </c>
      <c r="E52" s="78">
        <v>1.5</v>
      </c>
      <c r="F52" s="29">
        <v>7215</v>
      </c>
      <c r="G52" s="78">
        <v>8.6999999999999993</v>
      </c>
      <c r="H52" s="78">
        <v>10</v>
      </c>
      <c r="I52" s="78">
        <v>65.099999999999994</v>
      </c>
      <c r="J52" s="78">
        <v>77</v>
      </c>
      <c r="K52" s="78">
        <v>81.2</v>
      </c>
      <c r="L52" s="96">
        <v>4505</v>
      </c>
      <c r="M52" s="76">
        <v>17200</v>
      </c>
      <c r="N52" s="76">
        <v>24100</v>
      </c>
      <c r="O52" s="77">
        <v>31400</v>
      </c>
      <c r="Q52" s="135"/>
    </row>
    <row r="53" spans="1:17" s="2" customFormat="1" x14ac:dyDescent="0.2">
      <c r="A53" s="97" t="s">
        <v>20</v>
      </c>
      <c r="B53" s="35" t="s">
        <v>3</v>
      </c>
      <c r="C53" s="15" t="s">
        <v>27</v>
      </c>
      <c r="D53" s="18">
        <v>1385</v>
      </c>
      <c r="E53" s="78">
        <v>2.9</v>
      </c>
      <c r="F53" s="29">
        <v>1345</v>
      </c>
      <c r="G53" s="78">
        <v>11.8</v>
      </c>
      <c r="H53" s="78">
        <v>11.7</v>
      </c>
      <c r="I53" s="78">
        <v>62.9</v>
      </c>
      <c r="J53" s="78">
        <v>72.400000000000006</v>
      </c>
      <c r="K53" s="78">
        <v>76.5</v>
      </c>
      <c r="L53" s="96">
        <v>810</v>
      </c>
      <c r="M53" s="76">
        <v>17500</v>
      </c>
      <c r="N53" s="76">
        <v>26300</v>
      </c>
      <c r="O53" s="77">
        <v>35300</v>
      </c>
      <c r="Q53" s="135"/>
    </row>
    <row r="54" spans="1:17" s="2" customFormat="1" x14ac:dyDescent="0.2">
      <c r="A54" s="97" t="s">
        <v>20</v>
      </c>
      <c r="B54" s="35" t="s">
        <v>3</v>
      </c>
      <c r="C54" s="15" t="s">
        <v>2</v>
      </c>
      <c r="D54" s="18">
        <v>3550</v>
      </c>
      <c r="E54" s="78">
        <v>3.8</v>
      </c>
      <c r="F54" s="29">
        <v>3415</v>
      </c>
      <c r="G54" s="78">
        <v>11.5</v>
      </c>
      <c r="H54" s="78">
        <v>9.4</v>
      </c>
      <c r="I54" s="78">
        <v>66.400000000000006</v>
      </c>
      <c r="J54" s="78">
        <v>75</v>
      </c>
      <c r="K54" s="78">
        <v>79</v>
      </c>
      <c r="L54" s="96">
        <v>2165</v>
      </c>
      <c r="M54" s="76">
        <v>17900</v>
      </c>
      <c r="N54" s="76">
        <v>25200</v>
      </c>
      <c r="O54" s="77">
        <v>33900</v>
      </c>
      <c r="Q54" s="135"/>
    </row>
    <row r="55" spans="1:17" s="2" customFormat="1" x14ac:dyDescent="0.2">
      <c r="A55" s="97"/>
      <c r="B55" s="35"/>
      <c r="C55" s="15"/>
      <c r="D55" s="18"/>
      <c r="E55" s="78"/>
      <c r="F55" s="29"/>
      <c r="G55" s="78"/>
      <c r="H55" s="78"/>
      <c r="I55" s="78"/>
      <c r="J55" s="78"/>
      <c r="K55" s="78"/>
      <c r="L55" s="96"/>
      <c r="M55" s="76"/>
      <c r="N55" s="76"/>
      <c r="O55" s="77"/>
      <c r="Q55" s="135"/>
    </row>
    <row r="56" spans="1:17" s="2" customFormat="1" x14ac:dyDescent="0.2">
      <c r="A56" s="97" t="s">
        <v>21</v>
      </c>
      <c r="B56" s="32" t="s">
        <v>57</v>
      </c>
      <c r="C56" s="28" t="s">
        <v>74</v>
      </c>
      <c r="D56" s="18">
        <v>279340</v>
      </c>
      <c r="E56" s="78">
        <v>1.8</v>
      </c>
      <c r="F56" s="29">
        <v>274190</v>
      </c>
      <c r="G56" s="78">
        <v>9.1</v>
      </c>
      <c r="H56" s="78">
        <v>6</v>
      </c>
      <c r="I56" s="78">
        <v>74.5</v>
      </c>
      <c r="J56" s="78">
        <v>82.9</v>
      </c>
      <c r="K56" s="78">
        <v>84.9</v>
      </c>
      <c r="L56" s="96">
        <v>196410</v>
      </c>
      <c r="M56" s="76">
        <v>19000</v>
      </c>
      <c r="N56" s="76">
        <v>26600</v>
      </c>
      <c r="O56" s="77">
        <v>35000</v>
      </c>
      <c r="Q56" s="135"/>
    </row>
    <row r="57" spans="1:17" s="2" customFormat="1" x14ac:dyDescent="0.2">
      <c r="A57" s="97" t="s">
        <v>21</v>
      </c>
      <c r="B57" s="32" t="s">
        <v>57</v>
      </c>
      <c r="C57" s="15" t="s">
        <v>5</v>
      </c>
      <c r="D57" s="18">
        <v>214230</v>
      </c>
      <c r="E57" s="78">
        <v>1.6</v>
      </c>
      <c r="F57" s="29">
        <v>210710</v>
      </c>
      <c r="G57" s="78">
        <v>8.6</v>
      </c>
      <c r="H57" s="78">
        <v>5.4</v>
      </c>
      <c r="I57" s="78">
        <v>75.7</v>
      </c>
      <c r="J57" s="78">
        <v>84.1</v>
      </c>
      <c r="K57" s="78">
        <v>86</v>
      </c>
      <c r="L57" s="96">
        <v>153525</v>
      </c>
      <c r="M57" s="76">
        <v>19300</v>
      </c>
      <c r="N57" s="76">
        <v>26600</v>
      </c>
      <c r="O57" s="77">
        <v>35000</v>
      </c>
      <c r="Q57" s="135"/>
    </row>
    <row r="58" spans="1:17" s="2" customFormat="1" x14ac:dyDescent="0.2">
      <c r="A58" s="97" t="s">
        <v>21</v>
      </c>
      <c r="B58" s="32" t="s">
        <v>57</v>
      </c>
      <c r="C58" s="15" t="s">
        <v>221</v>
      </c>
      <c r="D58" s="18">
        <v>9090</v>
      </c>
      <c r="E58" s="78">
        <v>1.6</v>
      </c>
      <c r="F58" s="29">
        <v>8940</v>
      </c>
      <c r="G58" s="78">
        <v>10.9</v>
      </c>
      <c r="H58" s="78">
        <v>7.8</v>
      </c>
      <c r="I58" s="78">
        <v>70.599999999999994</v>
      </c>
      <c r="J58" s="78">
        <v>79.099999999999994</v>
      </c>
      <c r="K58" s="78">
        <v>81.400000000000006</v>
      </c>
      <c r="L58" s="96">
        <v>6015</v>
      </c>
      <c r="M58" s="76">
        <v>19000</v>
      </c>
      <c r="N58" s="76">
        <v>26600</v>
      </c>
      <c r="O58" s="77">
        <v>35800</v>
      </c>
      <c r="Q58" s="135"/>
    </row>
    <row r="59" spans="1:17" s="2" customFormat="1" x14ac:dyDescent="0.2">
      <c r="A59" s="97" t="s">
        <v>21</v>
      </c>
      <c r="B59" s="32" t="s">
        <v>57</v>
      </c>
      <c r="C59" s="15" t="s">
        <v>219</v>
      </c>
      <c r="D59" s="18">
        <v>29050</v>
      </c>
      <c r="E59" s="78">
        <v>2.2000000000000002</v>
      </c>
      <c r="F59" s="29">
        <v>28400</v>
      </c>
      <c r="G59" s="78">
        <v>10.4</v>
      </c>
      <c r="H59" s="78">
        <v>7.4</v>
      </c>
      <c r="I59" s="78">
        <v>73.099999999999994</v>
      </c>
      <c r="J59" s="78">
        <v>80.2</v>
      </c>
      <c r="K59" s="78">
        <v>82.2</v>
      </c>
      <c r="L59" s="96">
        <v>20080</v>
      </c>
      <c r="M59" s="76">
        <v>19000</v>
      </c>
      <c r="N59" s="76">
        <v>27400</v>
      </c>
      <c r="O59" s="77">
        <v>38000</v>
      </c>
      <c r="Q59" s="135"/>
    </row>
    <row r="60" spans="1:17" s="2" customFormat="1" x14ac:dyDescent="0.2">
      <c r="A60" s="97" t="s">
        <v>21</v>
      </c>
      <c r="B60" s="32" t="s">
        <v>57</v>
      </c>
      <c r="C60" s="15" t="s">
        <v>220</v>
      </c>
      <c r="D60" s="18">
        <v>16970</v>
      </c>
      <c r="E60" s="78">
        <v>2.8</v>
      </c>
      <c r="F60" s="29">
        <v>16500</v>
      </c>
      <c r="G60" s="78">
        <v>9.5</v>
      </c>
      <c r="H60" s="78">
        <v>8.8000000000000007</v>
      </c>
      <c r="I60" s="78">
        <v>67.400000000000006</v>
      </c>
      <c r="J60" s="78">
        <v>78.8</v>
      </c>
      <c r="K60" s="78">
        <v>81.7</v>
      </c>
      <c r="L60" s="96">
        <v>10625</v>
      </c>
      <c r="M60" s="76">
        <v>16800</v>
      </c>
      <c r="N60" s="76">
        <v>24500</v>
      </c>
      <c r="O60" s="77">
        <v>32800</v>
      </c>
      <c r="Q60" s="135"/>
    </row>
    <row r="61" spans="1:17" s="2" customFormat="1" x14ac:dyDescent="0.2">
      <c r="A61" s="97" t="s">
        <v>21</v>
      </c>
      <c r="B61" s="32" t="s">
        <v>57</v>
      </c>
      <c r="C61" s="15" t="s">
        <v>27</v>
      </c>
      <c r="D61" s="18">
        <v>2940</v>
      </c>
      <c r="E61" s="78">
        <v>3.2</v>
      </c>
      <c r="F61" s="29">
        <v>2845</v>
      </c>
      <c r="G61" s="78">
        <v>13.9</v>
      </c>
      <c r="H61" s="78">
        <v>8.5</v>
      </c>
      <c r="I61" s="78">
        <v>65.8</v>
      </c>
      <c r="J61" s="78">
        <v>74.2</v>
      </c>
      <c r="K61" s="78">
        <v>77.599999999999994</v>
      </c>
      <c r="L61" s="96">
        <v>1780</v>
      </c>
      <c r="M61" s="76">
        <v>17500</v>
      </c>
      <c r="N61" s="76">
        <v>26600</v>
      </c>
      <c r="O61" s="77">
        <v>36500</v>
      </c>
      <c r="Q61" s="135"/>
    </row>
    <row r="62" spans="1:17" s="2" customFormat="1" x14ac:dyDescent="0.2">
      <c r="A62" s="97" t="s">
        <v>21</v>
      </c>
      <c r="B62" s="32" t="s">
        <v>57</v>
      </c>
      <c r="C62" s="15" t="s">
        <v>2</v>
      </c>
      <c r="D62" s="18">
        <v>7055</v>
      </c>
      <c r="E62" s="78">
        <v>3.8</v>
      </c>
      <c r="F62" s="29">
        <v>6790</v>
      </c>
      <c r="G62" s="78">
        <v>12.8</v>
      </c>
      <c r="H62" s="78">
        <v>8</v>
      </c>
      <c r="I62" s="78">
        <v>68.5</v>
      </c>
      <c r="J62" s="78">
        <v>76.8</v>
      </c>
      <c r="K62" s="78">
        <v>79.2</v>
      </c>
      <c r="L62" s="96">
        <v>4380</v>
      </c>
      <c r="M62" s="76">
        <v>16800</v>
      </c>
      <c r="N62" s="76">
        <v>25200</v>
      </c>
      <c r="O62" s="77">
        <v>35000</v>
      </c>
      <c r="Q62" s="135"/>
    </row>
    <row r="63" spans="1:17" s="2" customFormat="1" x14ac:dyDescent="0.2">
      <c r="A63" s="97"/>
      <c r="B63" s="32"/>
      <c r="C63" s="15"/>
      <c r="D63" s="18"/>
      <c r="E63" s="78"/>
      <c r="F63" s="29"/>
      <c r="G63" s="78"/>
      <c r="H63" s="78"/>
      <c r="I63" s="78"/>
      <c r="J63" s="78"/>
      <c r="K63" s="78"/>
      <c r="L63" s="96"/>
      <c r="M63" s="76"/>
      <c r="N63" s="76"/>
      <c r="O63" s="77"/>
      <c r="Q63" s="135"/>
    </row>
    <row r="64" spans="1:17" s="2" customFormat="1" x14ac:dyDescent="0.2">
      <c r="A64" s="97" t="s">
        <v>21</v>
      </c>
      <c r="B64" s="35" t="s">
        <v>6</v>
      </c>
      <c r="C64" s="28" t="s">
        <v>74</v>
      </c>
      <c r="D64" s="18">
        <v>160880</v>
      </c>
      <c r="E64" s="78">
        <v>2.2000000000000002</v>
      </c>
      <c r="F64" s="29">
        <v>157400</v>
      </c>
      <c r="G64" s="78">
        <v>8.3000000000000007</v>
      </c>
      <c r="H64" s="78">
        <v>5.8</v>
      </c>
      <c r="I64" s="78">
        <v>74.5</v>
      </c>
      <c r="J64" s="78">
        <v>83.9</v>
      </c>
      <c r="K64" s="78">
        <v>85.9</v>
      </c>
      <c r="L64" s="96">
        <v>113025</v>
      </c>
      <c r="M64" s="76">
        <v>17900</v>
      </c>
      <c r="N64" s="76">
        <v>25200</v>
      </c>
      <c r="O64" s="77">
        <v>32100</v>
      </c>
      <c r="Q64" s="135"/>
    </row>
    <row r="65" spans="1:17" s="2" customFormat="1" x14ac:dyDescent="0.2">
      <c r="A65" s="97" t="s">
        <v>21</v>
      </c>
      <c r="B65" s="35" t="s">
        <v>6</v>
      </c>
      <c r="C65" s="15" t="s">
        <v>5</v>
      </c>
      <c r="D65" s="18">
        <v>124155</v>
      </c>
      <c r="E65" s="78">
        <v>2</v>
      </c>
      <c r="F65" s="29">
        <v>121615</v>
      </c>
      <c r="G65" s="78">
        <v>7.8</v>
      </c>
      <c r="H65" s="78">
        <v>5.2</v>
      </c>
      <c r="I65" s="78">
        <v>75.8</v>
      </c>
      <c r="J65" s="78">
        <v>85.2</v>
      </c>
      <c r="K65" s="78">
        <v>87</v>
      </c>
      <c r="L65" s="96">
        <v>88975</v>
      </c>
      <c r="M65" s="76">
        <v>18200</v>
      </c>
      <c r="N65" s="76">
        <v>25200</v>
      </c>
      <c r="O65" s="77">
        <v>32100</v>
      </c>
      <c r="Q65" s="135"/>
    </row>
    <row r="66" spans="1:17" s="2" customFormat="1" x14ac:dyDescent="0.2">
      <c r="A66" s="97" t="s">
        <v>21</v>
      </c>
      <c r="B66" s="35" t="s">
        <v>6</v>
      </c>
      <c r="C66" s="15" t="s">
        <v>221</v>
      </c>
      <c r="D66" s="18">
        <v>5330</v>
      </c>
      <c r="E66" s="78">
        <v>1.8</v>
      </c>
      <c r="F66" s="29">
        <v>5230</v>
      </c>
      <c r="G66" s="78">
        <v>10.1</v>
      </c>
      <c r="H66" s="78">
        <v>7.6</v>
      </c>
      <c r="I66" s="78">
        <v>70.7</v>
      </c>
      <c r="J66" s="78">
        <v>79.900000000000006</v>
      </c>
      <c r="K66" s="78">
        <v>82.3</v>
      </c>
      <c r="L66" s="96">
        <v>3530</v>
      </c>
      <c r="M66" s="76">
        <v>18200</v>
      </c>
      <c r="N66" s="76">
        <v>25600</v>
      </c>
      <c r="O66" s="77">
        <v>32800</v>
      </c>
      <c r="Q66" s="135"/>
    </row>
    <row r="67" spans="1:17" s="2" customFormat="1" x14ac:dyDescent="0.2">
      <c r="A67" s="97" t="s">
        <v>21</v>
      </c>
      <c r="B67" s="35" t="s">
        <v>6</v>
      </c>
      <c r="C67" s="15" t="s">
        <v>219</v>
      </c>
      <c r="D67" s="18">
        <v>15700</v>
      </c>
      <c r="E67" s="78">
        <v>2.2999999999999998</v>
      </c>
      <c r="F67" s="29">
        <v>15345</v>
      </c>
      <c r="G67" s="78">
        <v>10.199999999999999</v>
      </c>
      <c r="H67" s="78">
        <v>7.6</v>
      </c>
      <c r="I67" s="78">
        <v>72.400000000000006</v>
      </c>
      <c r="J67" s="78">
        <v>80.099999999999994</v>
      </c>
      <c r="K67" s="78">
        <v>82.2</v>
      </c>
      <c r="L67" s="96">
        <v>10745</v>
      </c>
      <c r="M67" s="76">
        <v>17900</v>
      </c>
      <c r="N67" s="76">
        <v>25600</v>
      </c>
      <c r="O67" s="77">
        <v>34700</v>
      </c>
      <c r="Q67" s="135"/>
    </row>
    <row r="68" spans="1:17" s="2" customFormat="1" x14ac:dyDescent="0.2">
      <c r="A68" s="97" t="s">
        <v>21</v>
      </c>
      <c r="B68" s="35" t="s">
        <v>6</v>
      </c>
      <c r="C68" s="15" t="s">
        <v>220</v>
      </c>
      <c r="D68" s="18">
        <v>10280</v>
      </c>
      <c r="E68" s="78">
        <v>2.7</v>
      </c>
      <c r="F68" s="29">
        <v>10000</v>
      </c>
      <c r="G68" s="78">
        <v>8.3000000000000007</v>
      </c>
      <c r="H68" s="78">
        <v>8.9</v>
      </c>
      <c r="I68" s="78">
        <v>66.8</v>
      </c>
      <c r="J68" s="78">
        <v>79.599999999999994</v>
      </c>
      <c r="K68" s="78">
        <v>82.7</v>
      </c>
      <c r="L68" s="96">
        <v>6405</v>
      </c>
      <c r="M68" s="76">
        <v>15700</v>
      </c>
      <c r="N68" s="76">
        <v>23700</v>
      </c>
      <c r="O68" s="77">
        <v>31400</v>
      </c>
      <c r="Q68" s="135"/>
    </row>
    <row r="69" spans="1:17" s="2" customFormat="1" x14ac:dyDescent="0.2">
      <c r="A69" s="97" t="s">
        <v>21</v>
      </c>
      <c r="B69" s="35" t="s">
        <v>6</v>
      </c>
      <c r="C69" s="15" t="s">
        <v>27</v>
      </c>
      <c r="D69" s="18">
        <v>1705</v>
      </c>
      <c r="E69" s="78">
        <v>3.3</v>
      </c>
      <c r="F69" s="29">
        <v>1650</v>
      </c>
      <c r="G69" s="78">
        <v>13.6</v>
      </c>
      <c r="H69" s="78">
        <v>7.5</v>
      </c>
      <c r="I69" s="78">
        <v>67.400000000000006</v>
      </c>
      <c r="J69" s="78">
        <v>75.099999999999994</v>
      </c>
      <c r="K69" s="78">
        <v>78.900000000000006</v>
      </c>
      <c r="L69" s="96">
        <v>1060</v>
      </c>
      <c r="M69" s="76">
        <v>16400</v>
      </c>
      <c r="N69" s="76">
        <v>25900</v>
      </c>
      <c r="O69" s="77">
        <v>33900</v>
      </c>
      <c r="Q69" s="135"/>
    </row>
    <row r="70" spans="1:17" s="2" customFormat="1" x14ac:dyDescent="0.2">
      <c r="A70" s="97" t="s">
        <v>21</v>
      </c>
      <c r="B70" s="35" t="s">
        <v>6</v>
      </c>
      <c r="C70" s="15" t="s">
        <v>2</v>
      </c>
      <c r="D70" s="18">
        <v>3705</v>
      </c>
      <c r="E70" s="78">
        <v>4.0999999999999996</v>
      </c>
      <c r="F70" s="29">
        <v>3555</v>
      </c>
      <c r="G70" s="78">
        <v>11.4</v>
      </c>
      <c r="H70" s="78">
        <v>8</v>
      </c>
      <c r="I70" s="78">
        <v>69.5</v>
      </c>
      <c r="J70" s="78">
        <v>78.599999999999994</v>
      </c>
      <c r="K70" s="78">
        <v>80.599999999999994</v>
      </c>
      <c r="L70" s="96">
        <v>2310</v>
      </c>
      <c r="M70" s="76">
        <v>15700</v>
      </c>
      <c r="N70" s="76">
        <v>23000</v>
      </c>
      <c r="O70" s="77">
        <v>32100</v>
      </c>
      <c r="Q70" s="135"/>
    </row>
    <row r="71" spans="1:17" s="2" customFormat="1" x14ac:dyDescent="0.2">
      <c r="A71" s="97"/>
      <c r="B71" s="35"/>
      <c r="C71" s="15"/>
      <c r="D71" s="18"/>
      <c r="E71" s="78"/>
      <c r="F71" s="29"/>
      <c r="G71" s="78"/>
      <c r="H71" s="78"/>
      <c r="I71" s="78"/>
      <c r="J71" s="78"/>
      <c r="K71" s="78"/>
      <c r="L71" s="96"/>
      <c r="M71" s="76"/>
      <c r="N71" s="76"/>
      <c r="O71" s="77"/>
      <c r="Q71" s="135"/>
    </row>
    <row r="72" spans="1:17" s="2" customFormat="1" x14ac:dyDescent="0.2">
      <c r="A72" s="97" t="s">
        <v>21</v>
      </c>
      <c r="B72" s="35" t="s">
        <v>3</v>
      </c>
      <c r="C72" s="28" t="s">
        <v>74</v>
      </c>
      <c r="D72" s="18">
        <v>118465</v>
      </c>
      <c r="E72" s="78">
        <v>1.4</v>
      </c>
      <c r="F72" s="29">
        <v>116790</v>
      </c>
      <c r="G72" s="78">
        <v>10.199999999999999</v>
      </c>
      <c r="H72" s="78">
        <v>6.1</v>
      </c>
      <c r="I72" s="78">
        <v>74.400000000000006</v>
      </c>
      <c r="J72" s="78">
        <v>81.599999999999994</v>
      </c>
      <c r="K72" s="78">
        <v>83.7</v>
      </c>
      <c r="L72" s="96">
        <v>83385</v>
      </c>
      <c r="M72" s="76">
        <v>20800</v>
      </c>
      <c r="N72" s="76">
        <v>28800</v>
      </c>
      <c r="O72" s="77">
        <v>40200</v>
      </c>
      <c r="Q72" s="135"/>
    </row>
    <row r="73" spans="1:17" s="2" customFormat="1" x14ac:dyDescent="0.2">
      <c r="A73" s="97" t="s">
        <v>21</v>
      </c>
      <c r="B73" s="35" t="s">
        <v>3</v>
      </c>
      <c r="C73" s="15" t="s">
        <v>5</v>
      </c>
      <c r="D73" s="18">
        <v>90075</v>
      </c>
      <c r="E73" s="78">
        <v>1.1000000000000001</v>
      </c>
      <c r="F73" s="29">
        <v>89090</v>
      </c>
      <c r="G73" s="78">
        <v>9.8000000000000007</v>
      </c>
      <c r="H73" s="78">
        <v>5.6</v>
      </c>
      <c r="I73" s="78">
        <v>75.5</v>
      </c>
      <c r="J73" s="78">
        <v>82.7</v>
      </c>
      <c r="K73" s="78">
        <v>84.6</v>
      </c>
      <c r="L73" s="96">
        <v>64555</v>
      </c>
      <c r="M73" s="76">
        <v>21200</v>
      </c>
      <c r="N73" s="76">
        <v>29200</v>
      </c>
      <c r="O73" s="77">
        <v>40200</v>
      </c>
      <c r="Q73" s="135"/>
    </row>
    <row r="74" spans="1:17" s="2" customFormat="1" x14ac:dyDescent="0.2">
      <c r="A74" s="97" t="s">
        <v>21</v>
      </c>
      <c r="B74" s="35" t="s">
        <v>3</v>
      </c>
      <c r="C74" s="15" t="s">
        <v>221</v>
      </c>
      <c r="D74" s="18">
        <v>3760</v>
      </c>
      <c r="E74" s="78">
        <v>1.4</v>
      </c>
      <c r="F74" s="29">
        <v>3710</v>
      </c>
      <c r="G74" s="78">
        <v>12</v>
      </c>
      <c r="H74" s="78">
        <v>7.9</v>
      </c>
      <c r="I74" s="78">
        <v>70.5</v>
      </c>
      <c r="J74" s="78">
        <v>77.900000000000006</v>
      </c>
      <c r="K74" s="78">
        <v>80.099999999999994</v>
      </c>
      <c r="L74" s="96">
        <v>2485</v>
      </c>
      <c r="M74" s="76">
        <v>21200</v>
      </c>
      <c r="N74" s="76">
        <v>29200</v>
      </c>
      <c r="O74" s="77">
        <v>40900</v>
      </c>
      <c r="Q74" s="135"/>
    </row>
    <row r="75" spans="1:17" s="2" customFormat="1" x14ac:dyDescent="0.2">
      <c r="A75" s="97" t="s">
        <v>21</v>
      </c>
      <c r="B75" s="35" t="s">
        <v>3</v>
      </c>
      <c r="C75" s="15" t="s">
        <v>219</v>
      </c>
      <c r="D75" s="18">
        <v>13350</v>
      </c>
      <c r="E75" s="78">
        <v>2.2000000000000002</v>
      </c>
      <c r="F75" s="29">
        <v>13060</v>
      </c>
      <c r="G75" s="78">
        <v>10.7</v>
      </c>
      <c r="H75" s="78">
        <v>7</v>
      </c>
      <c r="I75" s="78">
        <v>74</v>
      </c>
      <c r="J75" s="78">
        <v>80.2</v>
      </c>
      <c r="K75" s="78">
        <v>82.2</v>
      </c>
      <c r="L75" s="96">
        <v>9335</v>
      </c>
      <c r="M75" s="76">
        <v>20800</v>
      </c>
      <c r="N75" s="76">
        <v>29200</v>
      </c>
      <c r="O75" s="77">
        <v>41800</v>
      </c>
      <c r="Q75" s="135"/>
    </row>
    <row r="76" spans="1:17" s="2" customFormat="1" x14ac:dyDescent="0.2">
      <c r="A76" s="97" t="s">
        <v>21</v>
      </c>
      <c r="B76" s="35" t="s">
        <v>3</v>
      </c>
      <c r="C76" s="15" t="s">
        <v>220</v>
      </c>
      <c r="D76" s="18">
        <v>6695</v>
      </c>
      <c r="E76" s="78">
        <v>2.9</v>
      </c>
      <c r="F76" s="29">
        <v>6500</v>
      </c>
      <c r="G76" s="78">
        <v>11.2</v>
      </c>
      <c r="H76" s="78">
        <v>8.6</v>
      </c>
      <c r="I76" s="78">
        <v>68.3</v>
      </c>
      <c r="J76" s="78">
        <v>77.7</v>
      </c>
      <c r="K76" s="78">
        <v>80.2</v>
      </c>
      <c r="L76" s="96">
        <v>4220</v>
      </c>
      <c r="M76" s="76">
        <v>17900</v>
      </c>
      <c r="N76" s="76">
        <v>25900</v>
      </c>
      <c r="O76" s="77">
        <v>35400</v>
      </c>
      <c r="Q76" s="135"/>
    </row>
    <row r="77" spans="1:17" s="2" customFormat="1" x14ac:dyDescent="0.2">
      <c r="A77" s="97" t="s">
        <v>21</v>
      </c>
      <c r="B77" s="35" t="s">
        <v>3</v>
      </c>
      <c r="C77" s="15" t="s">
        <v>27</v>
      </c>
      <c r="D77" s="18">
        <v>1235</v>
      </c>
      <c r="E77" s="78">
        <v>3.2</v>
      </c>
      <c r="F77" s="29">
        <v>1195</v>
      </c>
      <c r="G77" s="78">
        <v>14.4</v>
      </c>
      <c r="H77" s="78">
        <v>9.8000000000000007</v>
      </c>
      <c r="I77" s="78">
        <v>63.7</v>
      </c>
      <c r="J77" s="78">
        <v>72.900000000000006</v>
      </c>
      <c r="K77" s="78">
        <v>75.8</v>
      </c>
      <c r="L77" s="96">
        <v>720</v>
      </c>
      <c r="M77" s="76">
        <v>19300</v>
      </c>
      <c r="N77" s="76">
        <v>29200</v>
      </c>
      <c r="O77" s="77">
        <v>40500</v>
      </c>
      <c r="Q77" s="135"/>
    </row>
    <row r="78" spans="1:17" s="2" customFormat="1" x14ac:dyDescent="0.2">
      <c r="A78" s="97" t="s">
        <v>21</v>
      </c>
      <c r="B78" s="35" t="s">
        <v>3</v>
      </c>
      <c r="C78" s="15" t="s">
        <v>2</v>
      </c>
      <c r="D78" s="18">
        <v>3350</v>
      </c>
      <c r="E78" s="78">
        <v>3.4</v>
      </c>
      <c r="F78" s="29">
        <v>3235</v>
      </c>
      <c r="G78" s="78">
        <v>14.3</v>
      </c>
      <c r="H78" s="78">
        <v>8.1</v>
      </c>
      <c r="I78" s="78">
        <v>67.3</v>
      </c>
      <c r="J78" s="78">
        <v>74.900000000000006</v>
      </c>
      <c r="K78" s="78">
        <v>77.7</v>
      </c>
      <c r="L78" s="96">
        <v>2070</v>
      </c>
      <c r="M78" s="76">
        <v>18200</v>
      </c>
      <c r="N78" s="76">
        <v>27700</v>
      </c>
      <c r="O78" s="77">
        <v>39100</v>
      </c>
      <c r="Q78" s="135"/>
    </row>
    <row r="79" spans="1:17" s="2" customFormat="1" x14ac:dyDescent="0.2">
      <c r="A79" s="97"/>
      <c r="B79" s="35"/>
      <c r="C79" s="15"/>
      <c r="D79" s="18"/>
      <c r="E79" s="78"/>
      <c r="F79" s="29"/>
      <c r="G79" s="78"/>
      <c r="H79" s="78"/>
      <c r="I79" s="78"/>
      <c r="J79" s="78"/>
      <c r="K79" s="78"/>
      <c r="L79" s="96"/>
      <c r="M79" s="76"/>
      <c r="N79" s="76"/>
      <c r="O79" s="77"/>
      <c r="Q79" s="135"/>
    </row>
    <row r="80" spans="1:17" s="2" customFormat="1" x14ac:dyDescent="0.2">
      <c r="A80" s="97" t="s">
        <v>86</v>
      </c>
      <c r="B80" s="32" t="s">
        <v>57</v>
      </c>
      <c r="C80" s="28" t="s">
        <v>74</v>
      </c>
      <c r="D80" s="18">
        <v>230620</v>
      </c>
      <c r="E80" s="78">
        <v>3.4</v>
      </c>
      <c r="F80" s="29">
        <v>222725</v>
      </c>
      <c r="G80" s="78">
        <v>12.8</v>
      </c>
      <c r="H80" s="78">
        <v>4.9000000000000004</v>
      </c>
      <c r="I80" s="78">
        <v>76.7</v>
      </c>
      <c r="J80" s="78">
        <v>81.5</v>
      </c>
      <c r="K80" s="78">
        <v>82.3</v>
      </c>
      <c r="L80" s="96">
        <v>160310</v>
      </c>
      <c r="M80" s="76">
        <v>19300</v>
      </c>
      <c r="N80" s="76">
        <v>31000</v>
      </c>
      <c r="O80" s="77">
        <v>43400</v>
      </c>
      <c r="Q80" s="135"/>
    </row>
    <row r="81" spans="1:17" s="2" customFormat="1" x14ac:dyDescent="0.2">
      <c r="A81" s="97" t="s">
        <v>86</v>
      </c>
      <c r="B81" s="32" t="s">
        <v>57</v>
      </c>
      <c r="C81" s="15" t="s">
        <v>5</v>
      </c>
      <c r="D81" s="18">
        <v>178845</v>
      </c>
      <c r="E81" s="78">
        <v>3.1</v>
      </c>
      <c r="F81" s="29">
        <v>173300</v>
      </c>
      <c r="G81" s="78">
        <v>12.1</v>
      </c>
      <c r="H81" s="78">
        <v>4.4000000000000004</v>
      </c>
      <c r="I81" s="78">
        <v>78</v>
      </c>
      <c r="J81" s="78">
        <v>82.6</v>
      </c>
      <c r="K81" s="78">
        <v>83.5</v>
      </c>
      <c r="L81" s="96">
        <v>127080</v>
      </c>
      <c r="M81" s="76">
        <v>19700</v>
      </c>
      <c r="N81" s="76">
        <v>31000</v>
      </c>
      <c r="O81" s="77">
        <v>43400</v>
      </c>
      <c r="Q81" s="135"/>
    </row>
    <row r="82" spans="1:17" s="2" customFormat="1" x14ac:dyDescent="0.2">
      <c r="A82" s="97" t="s">
        <v>86</v>
      </c>
      <c r="B82" s="32" t="s">
        <v>57</v>
      </c>
      <c r="C82" s="15" t="s">
        <v>221</v>
      </c>
      <c r="D82" s="18">
        <v>5415</v>
      </c>
      <c r="E82" s="78">
        <v>3</v>
      </c>
      <c r="F82" s="29">
        <v>5250</v>
      </c>
      <c r="G82" s="78">
        <v>15.5</v>
      </c>
      <c r="H82" s="78">
        <v>5.7</v>
      </c>
      <c r="I82" s="78">
        <v>72</v>
      </c>
      <c r="J82" s="78">
        <v>77.599999999999994</v>
      </c>
      <c r="K82" s="78">
        <v>78.8</v>
      </c>
      <c r="L82" s="96">
        <v>3495</v>
      </c>
      <c r="M82" s="76">
        <v>20400</v>
      </c>
      <c r="N82" s="76">
        <v>32500</v>
      </c>
      <c r="O82" s="77">
        <v>47400</v>
      </c>
      <c r="Q82" s="135"/>
    </row>
    <row r="83" spans="1:17" s="2" customFormat="1" x14ac:dyDescent="0.2">
      <c r="A83" s="97" t="s">
        <v>86</v>
      </c>
      <c r="B83" s="32" t="s">
        <v>57</v>
      </c>
      <c r="C83" s="15" t="s">
        <v>219</v>
      </c>
      <c r="D83" s="18">
        <v>24510</v>
      </c>
      <c r="E83" s="78">
        <v>3.5</v>
      </c>
      <c r="F83" s="29">
        <v>23660</v>
      </c>
      <c r="G83" s="78">
        <v>15</v>
      </c>
      <c r="H83" s="78">
        <v>6.3</v>
      </c>
      <c r="I83" s="78">
        <v>74</v>
      </c>
      <c r="J83" s="78">
        <v>78</v>
      </c>
      <c r="K83" s="78">
        <v>78.7</v>
      </c>
      <c r="L83" s="96">
        <v>16550</v>
      </c>
      <c r="M83" s="76">
        <v>19000</v>
      </c>
      <c r="N83" s="76">
        <v>31400</v>
      </c>
      <c r="O83" s="77">
        <v>47400</v>
      </c>
      <c r="Q83" s="135"/>
    </row>
    <row r="84" spans="1:17" s="2" customFormat="1" x14ac:dyDescent="0.2">
      <c r="A84" s="97" t="s">
        <v>86</v>
      </c>
      <c r="B84" s="32" t="s">
        <v>57</v>
      </c>
      <c r="C84" s="15" t="s">
        <v>220</v>
      </c>
      <c r="D84" s="18">
        <v>10345</v>
      </c>
      <c r="E84" s="78">
        <v>6.1</v>
      </c>
      <c r="F84" s="29">
        <v>9710</v>
      </c>
      <c r="G84" s="78">
        <v>13.9</v>
      </c>
      <c r="H84" s="78">
        <v>7.9</v>
      </c>
      <c r="I84" s="78">
        <v>69.3</v>
      </c>
      <c r="J84" s="78">
        <v>76.7</v>
      </c>
      <c r="K84" s="78">
        <v>78.2</v>
      </c>
      <c r="L84" s="96">
        <v>6170</v>
      </c>
      <c r="M84" s="76">
        <v>18200</v>
      </c>
      <c r="N84" s="76">
        <v>28800</v>
      </c>
      <c r="O84" s="77">
        <v>40200</v>
      </c>
      <c r="Q84" s="135"/>
    </row>
    <row r="85" spans="1:17" s="2" customFormat="1" x14ac:dyDescent="0.2">
      <c r="A85" s="97" t="s">
        <v>86</v>
      </c>
      <c r="B85" s="32" t="s">
        <v>57</v>
      </c>
      <c r="C85" s="15" t="s">
        <v>27</v>
      </c>
      <c r="D85" s="18">
        <v>2040</v>
      </c>
      <c r="E85" s="78">
        <v>5.3</v>
      </c>
      <c r="F85" s="29">
        <v>1930</v>
      </c>
      <c r="G85" s="78">
        <v>19.8</v>
      </c>
      <c r="H85" s="78">
        <v>7.4</v>
      </c>
      <c r="I85" s="78">
        <v>66</v>
      </c>
      <c r="J85" s="78">
        <v>71.7</v>
      </c>
      <c r="K85" s="78">
        <v>72.8</v>
      </c>
      <c r="L85" s="96">
        <v>1175</v>
      </c>
      <c r="M85" s="76">
        <v>17200</v>
      </c>
      <c r="N85" s="76">
        <v>31400</v>
      </c>
      <c r="O85" s="77">
        <v>46000</v>
      </c>
      <c r="Q85" s="135"/>
    </row>
    <row r="86" spans="1:17" s="2" customFormat="1" x14ac:dyDescent="0.2">
      <c r="A86" s="97" t="s">
        <v>86</v>
      </c>
      <c r="B86" s="32" t="s">
        <v>57</v>
      </c>
      <c r="C86" s="15" t="s">
        <v>2</v>
      </c>
      <c r="D86" s="18">
        <v>9465</v>
      </c>
      <c r="E86" s="78">
        <v>6.3</v>
      </c>
      <c r="F86" s="29">
        <v>8875</v>
      </c>
      <c r="G86" s="78">
        <v>15.1</v>
      </c>
      <c r="H86" s="78">
        <v>6.6</v>
      </c>
      <c r="I86" s="78">
        <v>71.8</v>
      </c>
      <c r="J86" s="78">
        <v>77.400000000000006</v>
      </c>
      <c r="K86" s="78">
        <v>78.3</v>
      </c>
      <c r="L86" s="96">
        <v>5840</v>
      </c>
      <c r="M86" s="76">
        <v>16800</v>
      </c>
      <c r="N86" s="76">
        <v>28100</v>
      </c>
      <c r="O86" s="77">
        <v>39400</v>
      </c>
      <c r="Q86" s="135"/>
    </row>
    <row r="87" spans="1:17" s="2" customFormat="1" x14ac:dyDescent="0.2">
      <c r="A87" s="97"/>
      <c r="B87" s="32"/>
      <c r="C87" s="15"/>
      <c r="D87" s="18"/>
      <c r="E87" s="78"/>
      <c r="F87" s="29"/>
      <c r="G87" s="78"/>
      <c r="H87" s="78"/>
      <c r="I87" s="78"/>
      <c r="J87" s="78"/>
      <c r="K87" s="78"/>
      <c r="L87" s="96"/>
      <c r="M87" s="76"/>
      <c r="N87" s="76"/>
      <c r="O87" s="77"/>
      <c r="Q87" s="135"/>
    </row>
    <row r="88" spans="1:17" s="2" customFormat="1" x14ac:dyDescent="0.2">
      <c r="A88" s="97" t="s">
        <v>86</v>
      </c>
      <c r="B88" s="35" t="s">
        <v>6</v>
      </c>
      <c r="C88" s="28" t="s">
        <v>74</v>
      </c>
      <c r="D88" s="18">
        <v>132080</v>
      </c>
      <c r="E88" s="78">
        <v>4.7</v>
      </c>
      <c r="F88" s="29">
        <v>125915</v>
      </c>
      <c r="G88" s="78">
        <v>12.2</v>
      </c>
      <c r="H88" s="78">
        <v>5.0999999999999996</v>
      </c>
      <c r="I88" s="78">
        <v>76.7</v>
      </c>
      <c r="J88" s="78">
        <v>81.900000000000006</v>
      </c>
      <c r="K88" s="78">
        <v>82.7</v>
      </c>
      <c r="L88" s="96">
        <v>90475</v>
      </c>
      <c r="M88" s="76">
        <v>16800</v>
      </c>
      <c r="N88" s="76">
        <v>27400</v>
      </c>
      <c r="O88" s="77">
        <v>37600</v>
      </c>
      <c r="Q88" s="135"/>
    </row>
    <row r="89" spans="1:17" s="2" customFormat="1" x14ac:dyDescent="0.2">
      <c r="A89" s="97" t="s">
        <v>86</v>
      </c>
      <c r="B89" s="35" t="s">
        <v>6</v>
      </c>
      <c r="C89" s="15" t="s">
        <v>5</v>
      </c>
      <c r="D89" s="18">
        <v>103265</v>
      </c>
      <c r="E89" s="78">
        <v>4.5</v>
      </c>
      <c r="F89" s="29">
        <v>98665</v>
      </c>
      <c r="G89" s="78">
        <v>11.5</v>
      </c>
      <c r="H89" s="78">
        <v>4.5</v>
      </c>
      <c r="I89" s="78">
        <v>78.2</v>
      </c>
      <c r="J89" s="78">
        <v>83.2</v>
      </c>
      <c r="K89" s="78">
        <v>84</v>
      </c>
      <c r="L89" s="96">
        <v>72425</v>
      </c>
      <c r="M89" s="76">
        <v>16800</v>
      </c>
      <c r="N89" s="76">
        <v>27400</v>
      </c>
      <c r="O89" s="77">
        <v>37600</v>
      </c>
      <c r="Q89" s="135"/>
    </row>
    <row r="90" spans="1:17" s="2" customFormat="1" x14ac:dyDescent="0.2">
      <c r="A90" s="97" t="s">
        <v>86</v>
      </c>
      <c r="B90" s="35" t="s">
        <v>6</v>
      </c>
      <c r="C90" s="15" t="s">
        <v>221</v>
      </c>
      <c r="D90" s="18">
        <v>3125</v>
      </c>
      <c r="E90" s="78">
        <v>3.8</v>
      </c>
      <c r="F90" s="29">
        <v>3005</v>
      </c>
      <c r="G90" s="78">
        <v>14.7</v>
      </c>
      <c r="H90" s="78">
        <v>6.4</v>
      </c>
      <c r="I90" s="78">
        <v>71.8</v>
      </c>
      <c r="J90" s="78">
        <v>77.8</v>
      </c>
      <c r="K90" s="78">
        <v>78.900000000000006</v>
      </c>
      <c r="L90" s="96">
        <v>1995</v>
      </c>
      <c r="M90" s="76">
        <v>18600</v>
      </c>
      <c r="N90" s="76">
        <v>30600</v>
      </c>
      <c r="O90" s="77">
        <v>42300</v>
      </c>
      <c r="Q90" s="135"/>
    </row>
    <row r="91" spans="1:17" s="2" customFormat="1" x14ac:dyDescent="0.2">
      <c r="A91" s="97" t="s">
        <v>86</v>
      </c>
      <c r="B91" s="35" t="s">
        <v>6</v>
      </c>
      <c r="C91" s="15" t="s">
        <v>219</v>
      </c>
      <c r="D91" s="18">
        <v>12900</v>
      </c>
      <c r="E91" s="78">
        <v>4.2</v>
      </c>
      <c r="F91" s="29">
        <v>12355</v>
      </c>
      <c r="G91" s="78">
        <v>15.6</v>
      </c>
      <c r="H91" s="78">
        <v>6.9</v>
      </c>
      <c r="I91" s="78">
        <v>72.599999999999994</v>
      </c>
      <c r="J91" s="78">
        <v>76.8</v>
      </c>
      <c r="K91" s="78">
        <v>77.5</v>
      </c>
      <c r="L91" s="96">
        <v>8435</v>
      </c>
      <c r="M91" s="76">
        <v>16800</v>
      </c>
      <c r="N91" s="76">
        <v>27700</v>
      </c>
      <c r="O91" s="77">
        <v>40900</v>
      </c>
      <c r="Q91" s="135"/>
    </row>
    <row r="92" spans="1:17" s="2" customFormat="1" x14ac:dyDescent="0.2">
      <c r="A92" s="97" t="s">
        <v>86</v>
      </c>
      <c r="B92" s="35" t="s">
        <v>6</v>
      </c>
      <c r="C92" s="15" t="s">
        <v>220</v>
      </c>
      <c r="D92" s="18">
        <v>6320</v>
      </c>
      <c r="E92" s="78">
        <v>6.7</v>
      </c>
      <c r="F92" s="29">
        <v>5895</v>
      </c>
      <c r="G92" s="78">
        <v>12.3</v>
      </c>
      <c r="H92" s="78">
        <v>8.6</v>
      </c>
      <c r="I92" s="78">
        <v>69.400000000000006</v>
      </c>
      <c r="J92" s="78">
        <v>77.599999999999994</v>
      </c>
      <c r="K92" s="78">
        <v>79.099999999999994</v>
      </c>
      <c r="L92" s="96">
        <v>3795</v>
      </c>
      <c r="M92" s="76">
        <v>17500</v>
      </c>
      <c r="N92" s="76">
        <v>28100</v>
      </c>
      <c r="O92" s="77">
        <v>38700</v>
      </c>
      <c r="Q92" s="135"/>
    </row>
    <row r="93" spans="1:17" s="2" customFormat="1" x14ac:dyDescent="0.2">
      <c r="A93" s="97" t="s">
        <v>86</v>
      </c>
      <c r="B93" s="35" t="s">
        <v>6</v>
      </c>
      <c r="C93" s="15" t="s">
        <v>27</v>
      </c>
      <c r="D93" s="18">
        <v>1190</v>
      </c>
      <c r="E93" s="78">
        <v>5.9</v>
      </c>
      <c r="F93" s="29">
        <v>1120</v>
      </c>
      <c r="G93" s="78">
        <v>19.600000000000001</v>
      </c>
      <c r="H93" s="78">
        <v>7.8</v>
      </c>
      <c r="I93" s="78">
        <v>65.7</v>
      </c>
      <c r="J93" s="78">
        <v>71.400000000000006</v>
      </c>
      <c r="K93" s="78">
        <v>72.5</v>
      </c>
      <c r="L93" s="96">
        <v>685</v>
      </c>
      <c r="M93" s="76">
        <v>16100</v>
      </c>
      <c r="N93" s="76">
        <v>27500</v>
      </c>
      <c r="O93" s="77">
        <v>40200</v>
      </c>
      <c r="Q93" s="135"/>
    </row>
    <row r="94" spans="1:17" s="2" customFormat="1" x14ac:dyDescent="0.2">
      <c r="A94" s="97" t="s">
        <v>86</v>
      </c>
      <c r="B94" s="35" t="s">
        <v>6</v>
      </c>
      <c r="C94" s="15" t="s">
        <v>2</v>
      </c>
      <c r="D94" s="18">
        <v>5280</v>
      </c>
      <c r="E94" s="78">
        <v>7.7</v>
      </c>
      <c r="F94" s="29">
        <v>4875</v>
      </c>
      <c r="G94" s="78">
        <v>14.5</v>
      </c>
      <c r="H94" s="78">
        <v>6.9</v>
      </c>
      <c r="I94" s="78">
        <v>71</v>
      </c>
      <c r="J94" s="78">
        <v>77.7</v>
      </c>
      <c r="K94" s="78">
        <v>78.599999999999994</v>
      </c>
      <c r="L94" s="96">
        <v>3140</v>
      </c>
      <c r="M94" s="76">
        <v>15300</v>
      </c>
      <c r="N94" s="76">
        <v>25200</v>
      </c>
      <c r="O94" s="77">
        <v>35000</v>
      </c>
      <c r="Q94" s="135"/>
    </row>
    <row r="95" spans="1:17" s="2" customFormat="1" x14ac:dyDescent="0.2">
      <c r="A95" s="97"/>
      <c r="B95" s="35"/>
      <c r="C95" s="15"/>
      <c r="D95" s="18"/>
      <c r="E95" s="78"/>
      <c r="F95" s="29"/>
      <c r="G95" s="78"/>
      <c r="H95" s="78"/>
      <c r="I95" s="78"/>
      <c r="J95" s="78"/>
      <c r="K95" s="78"/>
      <c r="L95" s="96"/>
      <c r="M95" s="76"/>
      <c r="N95" s="76"/>
      <c r="O95" s="77"/>
      <c r="Q95" s="135"/>
    </row>
    <row r="96" spans="1:17" s="2" customFormat="1" x14ac:dyDescent="0.2">
      <c r="A96" s="97" t="s">
        <v>86</v>
      </c>
      <c r="B96" s="35" t="s">
        <v>3</v>
      </c>
      <c r="C96" s="28" t="s">
        <v>74</v>
      </c>
      <c r="D96" s="18">
        <v>98540</v>
      </c>
      <c r="E96" s="78">
        <v>1.8</v>
      </c>
      <c r="F96" s="29">
        <v>96815</v>
      </c>
      <c r="G96" s="78">
        <v>13.6</v>
      </c>
      <c r="H96" s="78">
        <v>4.5999999999999996</v>
      </c>
      <c r="I96" s="78">
        <v>76.7</v>
      </c>
      <c r="J96" s="78">
        <v>81</v>
      </c>
      <c r="K96" s="78">
        <v>81.8</v>
      </c>
      <c r="L96" s="96">
        <v>69835</v>
      </c>
      <c r="M96" s="76">
        <v>24500</v>
      </c>
      <c r="N96" s="76">
        <v>36100</v>
      </c>
      <c r="O96" s="77">
        <v>52200</v>
      </c>
      <c r="Q96" s="135"/>
    </row>
    <row r="97" spans="1:17" s="2" customFormat="1" x14ac:dyDescent="0.2">
      <c r="A97" s="97" t="s">
        <v>86</v>
      </c>
      <c r="B97" s="35" t="s">
        <v>3</v>
      </c>
      <c r="C97" s="15" t="s">
        <v>5</v>
      </c>
      <c r="D97" s="18">
        <v>75580</v>
      </c>
      <c r="E97" s="78">
        <v>1.2</v>
      </c>
      <c r="F97" s="29">
        <v>74635</v>
      </c>
      <c r="G97" s="78">
        <v>13</v>
      </c>
      <c r="H97" s="78">
        <v>4.2</v>
      </c>
      <c r="I97" s="78">
        <v>77.7</v>
      </c>
      <c r="J97" s="78">
        <v>81.900000000000006</v>
      </c>
      <c r="K97" s="78">
        <v>82.8</v>
      </c>
      <c r="L97" s="96">
        <v>54650</v>
      </c>
      <c r="M97" s="76">
        <v>25200</v>
      </c>
      <c r="N97" s="76">
        <v>36500</v>
      </c>
      <c r="O97" s="77">
        <v>52200</v>
      </c>
      <c r="Q97" s="135"/>
    </row>
    <row r="98" spans="1:17" s="2" customFormat="1" x14ac:dyDescent="0.2">
      <c r="A98" s="97" t="s">
        <v>86</v>
      </c>
      <c r="B98" s="35" t="s">
        <v>3</v>
      </c>
      <c r="C98" s="15" t="s">
        <v>221</v>
      </c>
      <c r="D98" s="18">
        <v>2290</v>
      </c>
      <c r="E98" s="78">
        <v>1.9</v>
      </c>
      <c r="F98" s="29">
        <v>2245</v>
      </c>
      <c r="G98" s="78">
        <v>16.5</v>
      </c>
      <c r="H98" s="78">
        <v>4.8</v>
      </c>
      <c r="I98" s="78">
        <v>72.2</v>
      </c>
      <c r="J98" s="78">
        <v>77.400000000000006</v>
      </c>
      <c r="K98" s="78">
        <v>78.7</v>
      </c>
      <c r="L98" s="96">
        <v>1505</v>
      </c>
      <c r="M98" s="76">
        <v>23500</v>
      </c>
      <c r="N98" s="76">
        <v>36500</v>
      </c>
      <c r="O98" s="77">
        <v>56200</v>
      </c>
      <c r="Q98" s="135"/>
    </row>
    <row r="99" spans="1:17" s="2" customFormat="1" x14ac:dyDescent="0.2">
      <c r="A99" s="97" t="s">
        <v>86</v>
      </c>
      <c r="B99" s="35" t="s">
        <v>3</v>
      </c>
      <c r="C99" s="15" t="s">
        <v>219</v>
      </c>
      <c r="D99" s="18">
        <v>11610</v>
      </c>
      <c r="E99" s="78">
        <v>2.6</v>
      </c>
      <c r="F99" s="29">
        <v>11305</v>
      </c>
      <c r="G99" s="78">
        <v>14.3</v>
      </c>
      <c r="H99" s="78">
        <v>5.7</v>
      </c>
      <c r="I99" s="78">
        <v>75.400000000000006</v>
      </c>
      <c r="J99" s="78">
        <v>79.2</v>
      </c>
      <c r="K99" s="78">
        <v>80</v>
      </c>
      <c r="L99" s="96">
        <v>8115</v>
      </c>
      <c r="M99" s="76">
        <v>22300</v>
      </c>
      <c r="N99" s="76">
        <v>35800</v>
      </c>
      <c r="O99" s="77">
        <v>55100</v>
      </c>
      <c r="Q99" s="135"/>
    </row>
    <row r="100" spans="1:17" s="2" customFormat="1" x14ac:dyDescent="0.2">
      <c r="A100" s="97" t="s">
        <v>86</v>
      </c>
      <c r="B100" s="35" t="s">
        <v>3</v>
      </c>
      <c r="C100" s="15" t="s">
        <v>220</v>
      </c>
      <c r="D100" s="18">
        <v>4025</v>
      </c>
      <c r="E100" s="78">
        <v>5.3</v>
      </c>
      <c r="F100" s="29">
        <v>3815</v>
      </c>
      <c r="G100" s="78">
        <v>16.3</v>
      </c>
      <c r="H100" s="78">
        <v>6.9</v>
      </c>
      <c r="I100" s="78">
        <v>69.099999999999994</v>
      </c>
      <c r="J100" s="78">
        <v>75.2</v>
      </c>
      <c r="K100" s="78">
        <v>76.8</v>
      </c>
      <c r="L100" s="96">
        <v>2375</v>
      </c>
      <c r="M100" s="76">
        <v>19500</v>
      </c>
      <c r="N100" s="76">
        <v>29900</v>
      </c>
      <c r="O100" s="77">
        <v>42700</v>
      </c>
      <c r="Q100" s="135"/>
    </row>
    <row r="101" spans="1:17" s="2" customFormat="1" x14ac:dyDescent="0.2">
      <c r="A101" s="97" t="s">
        <v>86</v>
      </c>
      <c r="B101" s="35" t="s">
        <v>3</v>
      </c>
      <c r="C101" s="15" t="s">
        <v>27</v>
      </c>
      <c r="D101" s="18">
        <v>850</v>
      </c>
      <c r="E101" s="78">
        <v>4.5999999999999996</v>
      </c>
      <c r="F101" s="29">
        <v>810</v>
      </c>
      <c r="G101" s="78">
        <v>20</v>
      </c>
      <c r="H101" s="78">
        <v>6.8</v>
      </c>
      <c r="I101" s="78">
        <v>66.5</v>
      </c>
      <c r="J101" s="78">
        <v>72.099999999999994</v>
      </c>
      <c r="K101" s="78">
        <v>73.2</v>
      </c>
      <c r="L101" s="96">
        <v>490</v>
      </c>
      <c r="M101" s="76">
        <v>20800</v>
      </c>
      <c r="N101" s="76">
        <v>36900</v>
      </c>
      <c r="O101" s="77">
        <v>56200</v>
      </c>
      <c r="Q101" s="135"/>
    </row>
    <row r="102" spans="1:17" s="2" customFormat="1" x14ac:dyDescent="0.2">
      <c r="A102" s="97" t="s">
        <v>86</v>
      </c>
      <c r="B102" s="35" t="s">
        <v>3</v>
      </c>
      <c r="C102" s="15" t="s">
        <v>2</v>
      </c>
      <c r="D102" s="18">
        <v>4185</v>
      </c>
      <c r="E102" s="78">
        <v>4.4000000000000004</v>
      </c>
      <c r="F102" s="29">
        <v>4000</v>
      </c>
      <c r="G102" s="78">
        <v>15.8</v>
      </c>
      <c r="H102" s="78">
        <v>6.3</v>
      </c>
      <c r="I102" s="78">
        <v>72.8</v>
      </c>
      <c r="J102" s="78">
        <v>77.099999999999994</v>
      </c>
      <c r="K102" s="78">
        <v>77.900000000000006</v>
      </c>
      <c r="L102" s="96">
        <v>2700</v>
      </c>
      <c r="M102" s="76">
        <v>19300</v>
      </c>
      <c r="N102" s="76">
        <v>32100</v>
      </c>
      <c r="O102" s="77">
        <v>46700</v>
      </c>
      <c r="Q102" s="135"/>
    </row>
    <row r="103" spans="1:17" s="2" customFormat="1" x14ac:dyDescent="0.2">
      <c r="A103" s="156"/>
      <c r="B103" s="35"/>
      <c r="C103" s="15"/>
      <c r="D103" s="18"/>
      <c r="E103" s="78"/>
      <c r="F103" s="29"/>
      <c r="G103" s="78"/>
      <c r="H103" s="78"/>
      <c r="I103" s="78"/>
      <c r="J103" s="78"/>
      <c r="K103" s="78"/>
      <c r="L103" s="96"/>
      <c r="M103" s="76"/>
      <c r="N103" s="76"/>
      <c r="O103" s="77"/>
      <c r="Q103" s="135" t="s">
        <v>331</v>
      </c>
    </row>
    <row r="104" spans="1:17" s="31" customFormat="1" ht="25.5" customHeight="1" x14ac:dyDescent="0.2">
      <c r="A104" s="18"/>
      <c r="B104" s="201" t="s">
        <v>108</v>
      </c>
      <c r="C104" s="201"/>
      <c r="D104" s="201"/>
      <c r="E104" s="201"/>
      <c r="F104" s="201"/>
      <c r="G104" s="201"/>
      <c r="H104" s="201"/>
      <c r="I104" s="201"/>
      <c r="J104" s="201"/>
      <c r="K104" s="201"/>
      <c r="L104" s="201"/>
      <c r="M104" s="201"/>
      <c r="N104" s="201"/>
      <c r="O104" s="201"/>
    </row>
    <row r="105" spans="1:17" s="31" customFormat="1" ht="12" x14ac:dyDescent="0.2">
      <c r="A105" s="15"/>
      <c r="B105" s="15"/>
      <c r="C105" s="18"/>
      <c r="D105" s="17"/>
      <c r="E105" s="18"/>
      <c r="F105" s="17"/>
      <c r="G105" s="17"/>
      <c r="H105" s="17"/>
      <c r="I105" s="17"/>
      <c r="J105" s="17"/>
      <c r="K105" s="15"/>
      <c r="L105" s="15"/>
      <c r="M105" s="15"/>
    </row>
    <row r="106" spans="1:17" s="31" customFormat="1" ht="12" x14ac:dyDescent="0.2">
      <c r="A106" s="161" t="s">
        <v>302</v>
      </c>
      <c r="B106" s="161"/>
      <c r="C106" s="161"/>
      <c r="D106" s="161"/>
      <c r="E106" s="161"/>
      <c r="F106" s="161"/>
      <c r="G106" s="161"/>
      <c r="H106" s="161"/>
      <c r="I106" s="161"/>
      <c r="J106" s="161"/>
      <c r="K106" s="161"/>
      <c r="L106" s="161"/>
      <c r="M106" s="161"/>
      <c r="N106" s="161"/>
      <c r="O106" s="161"/>
    </row>
    <row r="107" spans="1:17" s="31" customFormat="1" ht="12" x14ac:dyDescent="0.2">
      <c r="A107" s="161" t="s">
        <v>110</v>
      </c>
      <c r="B107" s="161"/>
      <c r="C107" s="161"/>
      <c r="D107" s="161"/>
      <c r="E107" s="161"/>
      <c r="F107" s="161"/>
      <c r="G107" s="161"/>
      <c r="H107" s="161"/>
      <c r="I107" s="161"/>
      <c r="J107" s="161"/>
      <c r="K107" s="161"/>
      <c r="L107" s="161"/>
      <c r="M107" s="161"/>
      <c r="N107" s="161"/>
      <c r="O107" s="161"/>
    </row>
    <row r="108" spans="1:17" s="31" customFormat="1" ht="12" x14ac:dyDescent="0.2">
      <c r="A108" s="161" t="s">
        <v>322</v>
      </c>
      <c r="B108" s="161"/>
      <c r="C108" s="161"/>
      <c r="D108" s="161"/>
      <c r="E108" s="161"/>
      <c r="F108" s="161"/>
      <c r="G108" s="161"/>
      <c r="H108" s="161"/>
      <c r="I108" s="161"/>
      <c r="J108" s="161"/>
      <c r="K108" s="161"/>
      <c r="L108" s="161"/>
      <c r="M108" s="161"/>
      <c r="N108" s="161"/>
      <c r="O108" s="161"/>
    </row>
    <row r="109" spans="1:17" s="31" customFormat="1" ht="12" x14ac:dyDescent="0.2">
      <c r="A109" s="205"/>
      <c r="B109" s="205"/>
      <c r="C109" s="205"/>
      <c r="D109" s="205"/>
      <c r="E109" s="205"/>
      <c r="F109" s="205"/>
      <c r="G109" s="205"/>
      <c r="H109" s="205"/>
      <c r="I109" s="205"/>
      <c r="J109" s="205"/>
      <c r="K109" s="205"/>
      <c r="L109" s="205"/>
      <c r="M109" s="205"/>
      <c r="N109" s="205"/>
      <c r="O109" s="205"/>
    </row>
    <row r="110" spans="1:17" s="31" customFormat="1" ht="12" x14ac:dyDescent="0.2">
      <c r="A110" s="205"/>
      <c r="B110" s="205"/>
      <c r="C110" s="205"/>
      <c r="D110" s="205"/>
      <c r="E110" s="205"/>
      <c r="F110" s="205"/>
      <c r="G110" s="205"/>
      <c r="H110" s="205"/>
      <c r="I110" s="205"/>
      <c r="J110" s="205"/>
      <c r="K110" s="205"/>
      <c r="L110" s="205"/>
      <c r="M110" s="205"/>
      <c r="N110" s="205"/>
      <c r="O110" s="205"/>
    </row>
    <row r="111" spans="1:17" s="31" customFormat="1" ht="12" x14ac:dyDescent="0.2">
      <c r="A111" s="205"/>
      <c r="B111" s="205"/>
      <c r="C111" s="205"/>
      <c r="D111" s="205"/>
      <c r="E111" s="205"/>
      <c r="F111" s="205"/>
      <c r="G111" s="205"/>
      <c r="H111" s="205"/>
      <c r="I111" s="205"/>
      <c r="J111" s="205"/>
      <c r="K111" s="205"/>
      <c r="L111" s="205"/>
      <c r="M111" s="205"/>
      <c r="N111" s="205"/>
      <c r="O111" s="205"/>
    </row>
    <row r="112" spans="1:17" s="31" customFormat="1" ht="12" x14ac:dyDescent="0.2">
      <c r="A112" s="205"/>
      <c r="B112" s="205"/>
      <c r="C112" s="205"/>
      <c r="D112" s="205"/>
      <c r="E112" s="205"/>
      <c r="F112" s="205"/>
      <c r="G112" s="205"/>
      <c r="H112" s="205"/>
      <c r="I112" s="205"/>
      <c r="J112" s="205"/>
      <c r="K112" s="205"/>
      <c r="L112" s="205"/>
      <c r="M112" s="205"/>
      <c r="N112" s="205"/>
      <c r="O112" s="205"/>
    </row>
    <row r="113" spans="1:15" s="31" customFormat="1" ht="12" x14ac:dyDescent="0.2">
      <c r="A113" s="205"/>
      <c r="B113" s="205"/>
      <c r="C113" s="205"/>
      <c r="D113" s="205"/>
      <c r="E113" s="205"/>
      <c r="F113" s="205"/>
      <c r="G113" s="205"/>
      <c r="H113" s="205"/>
      <c r="I113" s="205"/>
      <c r="J113" s="205"/>
      <c r="K113" s="205"/>
      <c r="L113" s="205"/>
      <c r="M113" s="205"/>
      <c r="N113" s="205"/>
      <c r="O113" s="205"/>
    </row>
    <row r="114" spans="1:15" s="31" customFormat="1" ht="12" x14ac:dyDescent="0.2">
      <c r="A114" s="205"/>
      <c r="B114" s="205"/>
      <c r="C114" s="205"/>
      <c r="D114" s="205"/>
      <c r="E114" s="205"/>
      <c r="F114" s="205"/>
      <c r="G114" s="205"/>
      <c r="H114" s="205"/>
      <c r="I114" s="205"/>
      <c r="J114" s="205"/>
      <c r="K114" s="205"/>
      <c r="L114" s="205"/>
      <c r="M114" s="205"/>
      <c r="N114" s="205"/>
      <c r="O114" s="205"/>
    </row>
    <row r="115" spans="1:15" s="31" customFormat="1" ht="12" x14ac:dyDescent="0.2">
      <c r="A115" s="205"/>
      <c r="B115" s="205"/>
      <c r="C115" s="205"/>
      <c r="D115" s="205"/>
      <c r="E115" s="205"/>
      <c r="F115" s="205"/>
      <c r="G115" s="205"/>
      <c r="H115" s="205"/>
      <c r="I115" s="205"/>
      <c r="J115" s="205"/>
      <c r="K115" s="205"/>
      <c r="L115" s="205"/>
      <c r="M115" s="205"/>
      <c r="N115" s="205"/>
      <c r="O115" s="205"/>
    </row>
    <row r="116" spans="1:15" s="31" customFormat="1" ht="12" x14ac:dyDescent="0.2">
      <c r="A116" s="205"/>
      <c r="B116" s="205"/>
      <c r="C116" s="205"/>
      <c r="D116" s="205"/>
      <c r="E116" s="205"/>
      <c r="F116" s="205"/>
      <c r="G116" s="205"/>
      <c r="H116" s="205"/>
      <c r="I116" s="205"/>
      <c r="J116" s="205"/>
      <c r="K116" s="205"/>
      <c r="L116" s="205"/>
      <c r="M116" s="205"/>
      <c r="N116" s="205"/>
      <c r="O116" s="205"/>
    </row>
    <row r="117" spans="1:15" s="31" customFormat="1" ht="12" x14ac:dyDescent="0.2">
      <c r="A117" s="205"/>
      <c r="B117" s="205"/>
      <c r="C117" s="205"/>
      <c r="D117" s="205"/>
      <c r="E117" s="205"/>
      <c r="F117" s="205"/>
      <c r="G117" s="205"/>
      <c r="H117" s="205"/>
      <c r="I117" s="205"/>
      <c r="J117" s="205"/>
      <c r="K117" s="205"/>
      <c r="L117" s="205"/>
      <c r="M117" s="205"/>
      <c r="N117" s="205"/>
      <c r="O117" s="205"/>
    </row>
    <row r="118" spans="1:15" s="31" customFormat="1" ht="12" x14ac:dyDescent="0.2">
      <c r="A118" s="205"/>
      <c r="B118" s="205"/>
      <c r="C118" s="205"/>
      <c r="D118" s="205"/>
      <c r="E118" s="205"/>
      <c r="F118" s="205"/>
      <c r="G118" s="205"/>
      <c r="H118" s="205"/>
      <c r="I118" s="205"/>
      <c r="J118" s="205"/>
      <c r="K118" s="205"/>
      <c r="L118" s="205"/>
      <c r="M118" s="205"/>
      <c r="N118" s="205"/>
      <c r="O118" s="205"/>
    </row>
    <row r="119" spans="1:15" s="2" customFormat="1" ht="14.25" customHeight="1" x14ac:dyDescent="0.2">
      <c r="A119" s="1"/>
      <c r="B119" s="1"/>
      <c r="C119" s="1"/>
      <c r="D119" s="1"/>
      <c r="E119" s="4"/>
      <c r="F119" s="3"/>
      <c r="G119" s="4"/>
      <c r="H119" s="4"/>
      <c r="I119" s="3"/>
      <c r="J119" s="3"/>
      <c r="K119" s="3"/>
    </row>
    <row r="120" spans="1:15" s="2" customFormat="1" ht="14.25" customHeight="1" x14ac:dyDescent="0.2">
      <c r="A120" s="1"/>
      <c r="B120" s="1"/>
      <c r="C120" s="1"/>
      <c r="D120" s="1"/>
      <c r="E120" s="4"/>
      <c r="F120" s="3"/>
      <c r="G120" s="4"/>
      <c r="H120" s="4"/>
      <c r="I120" s="3"/>
      <c r="J120" s="3"/>
      <c r="K120" s="3"/>
    </row>
    <row r="121" spans="1:15" s="2" customFormat="1" ht="14.25" customHeight="1" x14ac:dyDescent="0.2">
      <c r="A121" s="1"/>
      <c r="B121" s="1"/>
      <c r="C121" s="1"/>
      <c r="D121" s="1"/>
      <c r="E121" s="4"/>
      <c r="F121" s="3"/>
      <c r="G121" s="4"/>
      <c r="H121" s="4"/>
      <c r="I121" s="3"/>
      <c r="J121" s="3"/>
      <c r="K121" s="3"/>
    </row>
    <row r="122" spans="1:15" s="2" customFormat="1" x14ac:dyDescent="0.2">
      <c r="A122" s="1"/>
      <c r="B122" s="1"/>
      <c r="C122" s="1"/>
      <c r="D122" s="1"/>
      <c r="E122" s="4"/>
      <c r="F122" s="3"/>
      <c r="G122" s="4"/>
      <c r="H122" s="4"/>
      <c r="I122" s="3"/>
      <c r="J122" s="3"/>
      <c r="K122" s="3"/>
    </row>
    <row r="123" spans="1:15" s="2" customFormat="1" ht="14.25" customHeight="1" x14ac:dyDescent="0.2">
      <c r="A123" s="1"/>
      <c r="B123" s="1"/>
      <c r="C123" s="1"/>
      <c r="D123" s="1"/>
      <c r="E123" s="4"/>
      <c r="F123" s="3"/>
      <c r="G123" s="4"/>
      <c r="H123" s="4"/>
      <c r="I123" s="3"/>
      <c r="J123" s="3"/>
      <c r="K123" s="3"/>
    </row>
    <row r="124" spans="1:15" s="2" customFormat="1" ht="14.25" customHeight="1" x14ac:dyDescent="0.2">
      <c r="A124" s="1"/>
      <c r="B124" s="1"/>
      <c r="C124" s="1"/>
      <c r="D124" s="1"/>
      <c r="E124" s="4"/>
      <c r="F124" s="3"/>
      <c r="G124" s="4"/>
      <c r="H124" s="4"/>
      <c r="I124" s="3"/>
      <c r="J124" s="3"/>
      <c r="K124" s="3"/>
    </row>
    <row r="125" spans="1:15" s="2" customFormat="1" ht="14.25" customHeight="1" x14ac:dyDescent="0.2">
      <c r="A125" s="1"/>
      <c r="B125" s="1"/>
      <c r="C125" s="1"/>
      <c r="D125" s="1"/>
      <c r="E125" s="4"/>
      <c r="F125" s="3"/>
      <c r="G125" s="4"/>
      <c r="H125" s="4"/>
      <c r="I125" s="3"/>
      <c r="J125" s="3"/>
      <c r="K125" s="3"/>
    </row>
    <row r="126" spans="1:15" s="2" customFormat="1" ht="14.25" customHeight="1" x14ac:dyDescent="0.2">
      <c r="A126" s="1"/>
      <c r="B126" s="1"/>
      <c r="C126" s="1"/>
      <c r="D126" s="1"/>
      <c r="E126" s="4"/>
      <c r="F126" s="3"/>
      <c r="G126" s="4"/>
      <c r="H126" s="4"/>
      <c r="I126" s="3"/>
      <c r="J126" s="3"/>
      <c r="K126" s="3"/>
    </row>
    <row r="127" spans="1:15" s="2" customFormat="1" ht="14.25" customHeight="1" x14ac:dyDescent="0.2">
      <c r="A127" s="1"/>
      <c r="B127" s="1"/>
      <c r="C127" s="1"/>
      <c r="D127" s="1"/>
      <c r="E127" s="4"/>
      <c r="F127" s="3"/>
      <c r="G127" s="4"/>
      <c r="H127" s="4"/>
      <c r="I127" s="3"/>
      <c r="J127" s="3"/>
      <c r="K127" s="3"/>
    </row>
    <row r="128" spans="1:15" s="2" customFormat="1" ht="14.25" customHeight="1" x14ac:dyDescent="0.2">
      <c r="A128" s="1"/>
      <c r="B128" s="1"/>
      <c r="C128" s="1"/>
      <c r="D128" s="1"/>
      <c r="E128" s="4"/>
      <c r="F128" s="3"/>
      <c r="G128" s="4"/>
      <c r="H128" s="4"/>
      <c r="I128" s="3"/>
      <c r="J128" s="3"/>
      <c r="K128" s="3"/>
    </row>
    <row r="129" spans="1:11" s="2" customFormat="1" ht="14.25" customHeight="1" x14ac:dyDescent="0.2">
      <c r="A129" s="1"/>
      <c r="B129" s="1"/>
      <c r="C129" s="1"/>
      <c r="D129" s="1"/>
      <c r="E129" s="4"/>
      <c r="F129" s="3"/>
      <c r="G129" s="4"/>
      <c r="H129" s="4"/>
      <c r="I129" s="3"/>
      <c r="J129" s="3"/>
      <c r="K129" s="3"/>
    </row>
    <row r="130" spans="1:11" s="2" customFormat="1" ht="14.25" customHeight="1" x14ac:dyDescent="0.2">
      <c r="A130" s="1"/>
      <c r="B130" s="1"/>
      <c r="C130" s="1"/>
      <c r="D130" s="1"/>
      <c r="E130" s="4"/>
      <c r="F130" s="3"/>
      <c r="G130" s="4"/>
      <c r="H130" s="4"/>
      <c r="I130" s="3"/>
      <c r="J130" s="3"/>
      <c r="K130" s="3"/>
    </row>
    <row r="131" spans="1:11" s="2" customFormat="1" ht="14.25" customHeight="1" x14ac:dyDescent="0.2">
      <c r="A131" s="1"/>
      <c r="B131" s="1"/>
      <c r="C131" s="1"/>
      <c r="D131" s="1"/>
      <c r="E131" s="4"/>
      <c r="F131" s="3"/>
      <c r="G131" s="4"/>
      <c r="H131" s="4"/>
      <c r="I131" s="3"/>
      <c r="J131" s="3"/>
      <c r="K131" s="3"/>
    </row>
    <row r="132" spans="1:11" s="2" customFormat="1" ht="14.25" customHeight="1" x14ac:dyDescent="0.2">
      <c r="A132" s="1"/>
      <c r="B132" s="1"/>
      <c r="C132" s="1"/>
      <c r="D132" s="1"/>
      <c r="E132" s="4"/>
      <c r="F132" s="3"/>
      <c r="G132" s="4"/>
      <c r="H132" s="4"/>
      <c r="I132" s="3"/>
      <c r="J132" s="3"/>
      <c r="K132" s="3"/>
    </row>
    <row r="133" spans="1:11" s="2" customFormat="1" ht="14.25" customHeight="1" x14ac:dyDescent="0.2">
      <c r="A133" s="1"/>
      <c r="B133" s="1"/>
      <c r="C133" s="1"/>
      <c r="D133" s="1"/>
      <c r="E133" s="4"/>
      <c r="F133" s="3"/>
      <c r="G133" s="4"/>
      <c r="H133" s="4"/>
      <c r="I133" s="3"/>
      <c r="J133" s="3"/>
      <c r="K133" s="3"/>
    </row>
    <row r="134" spans="1:11" s="2" customFormat="1" x14ac:dyDescent="0.2">
      <c r="A134" s="1"/>
      <c r="B134" s="1"/>
      <c r="C134" s="1"/>
      <c r="D134" s="1"/>
      <c r="E134" s="4"/>
      <c r="F134" s="3"/>
      <c r="G134" s="4"/>
      <c r="H134" s="4"/>
      <c r="I134" s="3"/>
      <c r="J134" s="3"/>
      <c r="K134" s="3"/>
    </row>
    <row r="135" spans="1:11" s="2" customFormat="1" x14ac:dyDescent="0.2">
      <c r="A135" s="1"/>
      <c r="B135" s="1"/>
      <c r="C135" s="1"/>
      <c r="D135" s="1"/>
      <c r="E135" s="4"/>
      <c r="F135" s="3"/>
      <c r="G135" s="4"/>
      <c r="H135" s="4"/>
      <c r="I135" s="3"/>
      <c r="J135" s="3"/>
      <c r="K135" s="3"/>
    </row>
    <row r="136" spans="1:11" s="2" customFormat="1" x14ac:dyDescent="0.2">
      <c r="A136" s="1"/>
      <c r="B136" s="1"/>
      <c r="C136" s="1"/>
      <c r="D136" s="1"/>
      <c r="E136" s="4"/>
      <c r="F136" s="3"/>
      <c r="G136" s="4"/>
      <c r="H136" s="4"/>
      <c r="I136" s="3"/>
      <c r="J136" s="3"/>
      <c r="K136" s="3"/>
    </row>
    <row r="137" spans="1:11" s="2" customFormat="1" x14ac:dyDescent="0.2">
      <c r="A137" s="1"/>
      <c r="B137" s="1"/>
      <c r="C137" s="1"/>
      <c r="D137" s="1"/>
      <c r="E137" s="4"/>
      <c r="F137" s="3"/>
      <c r="G137" s="4"/>
      <c r="H137" s="4"/>
      <c r="I137" s="3"/>
      <c r="J137" s="3"/>
      <c r="K137" s="3"/>
    </row>
    <row r="138" spans="1:11" s="2" customFormat="1" x14ac:dyDescent="0.2">
      <c r="A138" s="1"/>
      <c r="B138" s="1"/>
      <c r="C138" s="1"/>
      <c r="D138" s="1"/>
      <c r="E138" s="4"/>
      <c r="F138" s="3"/>
      <c r="G138" s="4"/>
      <c r="H138" s="4"/>
      <c r="I138" s="3"/>
      <c r="J138" s="3"/>
      <c r="K138" s="3"/>
    </row>
    <row r="139" spans="1:11" s="2" customFormat="1" x14ac:dyDescent="0.2">
      <c r="A139" s="1"/>
      <c r="B139" s="1"/>
      <c r="C139" s="1"/>
      <c r="D139" s="1"/>
      <c r="E139" s="4"/>
      <c r="F139" s="3"/>
      <c r="G139" s="4"/>
      <c r="H139" s="4"/>
      <c r="I139" s="3"/>
      <c r="J139" s="3"/>
      <c r="K139" s="3"/>
    </row>
    <row r="140" spans="1:11" s="2" customFormat="1" x14ac:dyDescent="0.2">
      <c r="A140" s="1"/>
      <c r="B140" s="1"/>
      <c r="C140" s="1"/>
      <c r="D140" s="1"/>
      <c r="E140" s="4"/>
      <c r="F140" s="3"/>
      <c r="G140" s="4"/>
      <c r="H140" s="4"/>
      <c r="I140" s="3"/>
      <c r="J140" s="3"/>
      <c r="K140" s="3"/>
    </row>
    <row r="141" spans="1:11" s="2" customFormat="1" x14ac:dyDescent="0.2">
      <c r="A141" s="1"/>
      <c r="B141" s="1"/>
      <c r="C141" s="1"/>
      <c r="D141" s="1"/>
      <c r="E141" s="4"/>
      <c r="F141" s="3"/>
      <c r="G141" s="4"/>
      <c r="H141" s="4"/>
      <c r="I141" s="3"/>
      <c r="J141" s="3"/>
      <c r="K141" s="3"/>
    </row>
    <row r="142" spans="1:11" s="2" customFormat="1" x14ac:dyDescent="0.2">
      <c r="A142" s="1"/>
      <c r="B142" s="1"/>
      <c r="C142" s="1"/>
      <c r="D142" s="1"/>
      <c r="E142" s="4"/>
      <c r="F142" s="3"/>
      <c r="G142" s="4"/>
      <c r="H142" s="4"/>
      <c r="I142" s="3"/>
      <c r="J142" s="3"/>
      <c r="K142" s="3"/>
    </row>
    <row r="143" spans="1:11" s="2" customFormat="1" x14ac:dyDescent="0.2">
      <c r="A143" s="1"/>
      <c r="B143" s="1"/>
      <c r="C143" s="1"/>
      <c r="D143" s="1"/>
      <c r="E143" s="4"/>
      <c r="F143" s="3"/>
      <c r="G143" s="4"/>
      <c r="H143" s="4"/>
      <c r="I143" s="3"/>
      <c r="J143" s="3"/>
      <c r="K143" s="3"/>
    </row>
    <row r="144" spans="1:11" s="2" customFormat="1" x14ac:dyDescent="0.2">
      <c r="A144" s="1"/>
      <c r="B144" s="1"/>
      <c r="C144" s="1"/>
      <c r="D144" s="1"/>
      <c r="E144" s="4"/>
      <c r="F144" s="3"/>
      <c r="G144" s="4"/>
      <c r="H144" s="4"/>
      <c r="I144" s="3"/>
      <c r="J144" s="3"/>
      <c r="K144" s="3"/>
    </row>
    <row r="145" spans="1:11" s="2" customFormat="1" x14ac:dyDescent="0.2">
      <c r="A145" s="1"/>
      <c r="B145" s="1"/>
      <c r="C145" s="1"/>
      <c r="D145" s="1"/>
      <c r="E145" s="4"/>
      <c r="F145" s="3"/>
      <c r="G145" s="4"/>
      <c r="H145" s="4"/>
      <c r="I145" s="3"/>
      <c r="J145" s="3"/>
      <c r="K145" s="3"/>
    </row>
    <row r="146" spans="1:11" s="2" customFormat="1" x14ac:dyDescent="0.2">
      <c r="A146" s="1"/>
      <c r="B146" s="1"/>
      <c r="C146" s="1"/>
      <c r="D146" s="1"/>
      <c r="E146" s="4"/>
      <c r="F146" s="3"/>
      <c r="G146" s="4"/>
      <c r="H146" s="4"/>
      <c r="I146" s="3"/>
      <c r="J146" s="3"/>
      <c r="K146" s="3"/>
    </row>
    <row r="147" spans="1:11" s="2" customFormat="1" x14ac:dyDescent="0.2">
      <c r="A147" s="1"/>
      <c r="B147" s="1"/>
      <c r="C147" s="1"/>
      <c r="D147" s="1"/>
      <c r="E147" s="4"/>
      <c r="F147" s="3"/>
      <c r="G147" s="4"/>
      <c r="H147" s="4"/>
      <c r="I147" s="3"/>
      <c r="J147" s="3"/>
      <c r="K147" s="3"/>
    </row>
    <row r="148" spans="1:11" s="2" customFormat="1" x14ac:dyDescent="0.2">
      <c r="A148" s="1"/>
      <c r="B148" s="1"/>
      <c r="C148" s="1"/>
      <c r="D148" s="1"/>
      <c r="E148" s="4"/>
      <c r="F148" s="3"/>
      <c r="G148" s="4"/>
      <c r="H148" s="4"/>
      <c r="I148" s="3"/>
      <c r="J148" s="3"/>
      <c r="K148" s="3"/>
    </row>
    <row r="149" spans="1:11" s="2" customFormat="1" x14ac:dyDescent="0.2">
      <c r="A149" s="1"/>
      <c r="B149" s="1"/>
      <c r="C149" s="1"/>
      <c r="D149" s="1"/>
      <c r="E149" s="4"/>
      <c r="F149" s="3"/>
      <c r="G149" s="4"/>
      <c r="H149" s="4"/>
      <c r="I149" s="3"/>
      <c r="J149" s="3"/>
      <c r="K149" s="3"/>
    </row>
    <row r="150" spans="1:11" s="2" customFormat="1" x14ac:dyDescent="0.2">
      <c r="A150" s="1"/>
      <c r="B150" s="1"/>
      <c r="C150" s="1"/>
      <c r="D150" s="1"/>
      <c r="E150" s="4"/>
      <c r="F150" s="3"/>
      <c r="G150" s="4"/>
      <c r="H150" s="4"/>
      <c r="I150" s="3"/>
      <c r="J150" s="3"/>
      <c r="K150" s="3"/>
    </row>
    <row r="151" spans="1:11" s="2" customFormat="1" x14ac:dyDescent="0.2">
      <c r="A151" s="1"/>
      <c r="B151" s="1"/>
      <c r="C151" s="1"/>
      <c r="D151" s="1"/>
      <c r="E151" s="4"/>
      <c r="F151" s="3"/>
      <c r="G151" s="4"/>
      <c r="H151" s="4"/>
      <c r="I151" s="3"/>
      <c r="J151" s="3"/>
      <c r="K151" s="3"/>
    </row>
    <row r="152" spans="1:11" s="2" customFormat="1" x14ac:dyDescent="0.2">
      <c r="A152" s="1"/>
      <c r="B152" s="1"/>
      <c r="C152" s="1"/>
      <c r="D152" s="1"/>
      <c r="E152" s="4"/>
      <c r="F152" s="3"/>
      <c r="G152" s="4"/>
      <c r="H152" s="4"/>
      <c r="I152" s="3"/>
      <c r="J152" s="3"/>
      <c r="K152" s="3"/>
    </row>
    <row r="153" spans="1:11" s="2" customFormat="1" x14ac:dyDescent="0.2">
      <c r="A153" s="1"/>
      <c r="B153" s="1"/>
      <c r="C153" s="1"/>
      <c r="D153" s="1"/>
      <c r="E153" s="4"/>
      <c r="F153" s="3"/>
      <c r="G153" s="4"/>
      <c r="H153" s="4"/>
      <c r="I153" s="3"/>
      <c r="J153" s="3"/>
      <c r="K153" s="3"/>
    </row>
    <row r="154" spans="1:11" s="2" customFormat="1" x14ac:dyDescent="0.2">
      <c r="A154" s="1"/>
      <c r="B154" s="1"/>
      <c r="C154" s="1"/>
      <c r="D154" s="1"/>
      <c r="E154" s="4"/>
      <c r="F154" s="3"/>
      <c r="G154" s="4"/>
      <c r="H154" s="4"/>
      <c r="I154" s="3"/>
      <c r="J154" s="3"/>
      <c r="K154" s="3"/>
    </row>
    <row r="155" spans="1:11" s="2" customFormat="1" x14ac:dyDescent="0.2">
      <c r="A155" s="1"/>
      <c r="B155" s="1"/>
      <c r="C155" s="1"/>
      <c r="D155" s="1"/>
      <c r="E155" s="4"/>
      <c r="F155" s="3"/>
      <c r="G155" s="4"/>
      <c r="H155" s="4"/>
      <c r="I155" s="3"/>
      <c r="J155" s="3"/>
      <c r="K155" s="3"/>
    </row>
    <row r="156" spans="1:11" s="2" customFormat="1" x14ac:dyDescent="0.2">
      <c r="A156" s="1"/>
      <c r="B156" s="1"/>
      <c r="C156" s="1"/>
      <c r="D156" s="1"/>
      <c r="E156" s="4"/>
      <c r="F156" s="3"/>
      <c r="G156" s="4"/>
      <c r="H156" s="4"/>
      <c r="I156" s="3"/>
      <c r="J156" s="3"/>
      <c r="K156" s="3"/>
    </row>
    <row r="157" spans="1:11" s="2" customFormat="1" x14ac:dyDescent="0.2">
      <c r="A157" s="1"/>
      <c r="B157" s="1"/>
      <c r="C157" s="1"/>
      <c r="D157" s="1"/>
      <c r="E157" s="4"/>
      <c r="F157" s="3"/>
      <c r="G157" s="4"/>
      <c r="H157" s="4"/>
      <c r="I157" s="3"/>
      <c r="J157" s="3"/>
      <c r="K157" s="3"/>
    </row>
    <row r="158" spans="1:11" s="2" customFormat="1" x14ac:dyDescent="0.2">
      <c r="A158" s="1"/>
      <c r="B158" s="1"/>
      <c r="C158" s="1"/>
      <c r="D158" s="1"/>
      <c r="E158" s="4"/>
      <c r="F158" s="3"/>
      <c r="G158" s="4"/>
      <c r="H158" s="4"/>
      <c r="I158" s="3"/>
      <c r="J158" s="3"/>
      <c r="K158" s="3"/>
    </row>
    <row r="159" spans="1:11" s="2" customFormat="1" x14ac:dyDescent="0.2">
      <c r="A159" s="1"/>
      <c r="B159" s="1"/>
      <c r="C159" s="1"/>
      <c r="D159" s="1"/>
      <c r="E159" s="4"/>
      <c r="F159" s="3"/>
      <c r="G159" s="4"/>
      <c r="H159" s="4"/>
      <c r="I159" s="3"/>
      <c r="J159" s="3"/>
      <c r="K159" s="3"/>
    </row>
    <row r="160" spans="1:11" s="2" customFormat="1" x14ac:dyDescent="0.2">
      <c r="A160" s="1"/>
      <c r="B160" s="1"/>
      <c r="C160" s="1"/>
      <c r="D160" s="1"/>
      <c r="E160" s="4"/>
      <c r="F160" s="3"/>
      <c r="G160" s="4"/>
      <c r="H160" s="4"/>
      <c r="I160" s="3"/>
      <c r="J160" s="3"/>
      <c r="K160" s="3"/>
    </row>
    <row r="161" spans="1:11" s="2" customFormat="1" x14ac:dyDescent="0.2">
      <c r="A161" s="1"/>
      <c r="B161" s="1"/>
      <c r="C161" s="1"/>
      <c r="D161" s="1"/>
      <c r="E161" s="4"/>
      <c r="F161" s="3"/>
      <c r="G161" s="4"/>
      <c r="H161" s="4"/>
      <c r="I161" s="3"/>
      <c r="J161" s="3"/>
      <c r="K161" s="3"/>
    </row>
    <row r="162" spans="1:11" s="2" customFormat="1" x14ac:dyDescent="0.2">
      <c r="A162" s="1"/>
      <c r="B162" s="1"/>
      <c r="C162" s="1"/>
      <c r="D162" s="1"/>
      <c r="E162" s="4"/>
      <c r="F162" s="3"/>
      <c r="G162" s="4"/>
      <c r="H162" s="4"/>
      <c r="I162" s="3"/>
      <c r="J162" s="3"/>
      <c r="K162" s="3"/>
    </row>
    <row r="163" spans="1:11" s="2" customFormat="1" x14ac:dyDescent="0.2">
      <c r="A163" s="1"/>
      <c r="B163" s="1"/>
      <c r="C163" s="1"/>
      <c r="D163" s="1"/>
      <c r="E163" s="4"/>
      <c r="F163" s="3"/>
      <c r="G163" s="4"/>
      <c r="H163" s="4"/>
      <c r="I163" s="3"/>
      <c r="J163" s="3"/>
      <c r="K163" s="3"/>
    </row>
    <row r="164" spans="1:11" s="2" customFormat="1" x14ac:dyDescent="0.2">
      <c r="A164" s="1"/>
      <c r="B164" s="1"/>
      <c r="C164" s="1"/>
      <c r="D164" s="1"/>
      <c r="E164" s="4"/>
      <c r="F164" s="3"/>
      <c r="G164" s="4"/>
      <c r="H164" s="4"/>
      <c r="I164" s="3"/>
      <c r="J164" s="3"/>
      <c r="K164" s="3"/>
    </row>
    <row r="165" spans="1:11" s="2" customFormat="1" x14ac:dyDescent="0.2">
      <c r="A165" s="1"/>
      <c r="B165" s="1"/>
      <c r="C165" s="1"/>
      <c r="D165" s="1"/>
      <c r="E165" s="4"/>
      <c r="F165" s="3"/>
      <c r="G165" s="4"/>
      <c r="H165" s="4"/>
      <c r="I165" s="3"/>
      <c r="J165" s="3"/>
      <c r="K165" s="3"/>
    </row>
    <row r="166" spans="1:11" s="2" customFormat="1" x14ac:dyDescent="0.2">
      <c r="A166" s="1"/>
      <c r="B166" s="1"/>
      <c r="C166" s="1"/>
      <c r="D166" s="1"/>
      <c r="E166" s="4"/>
      <c r="F166" s="3"/>
      <c r="G166" s="4"/>
      <c r="H166" s="4"/>
      <c r="I166" s="3"/>
      <c r="J166" s="3"/>
      <c r="K166" s="3"/>
    </row>
    <row r="167" spans="1:11" s="2" customFormat="1" x14ac:dyDescent="0.2">
      <c r="A167" s="1"/>
      <c r="B167" s="1"/>
      <c r="C167" s="1"/>
      <c r="D167" s="1"/>
      <c r="E167" s="4"/>
      <c r="F167" s="3"/>
      <c r="G167" s="4"/>
      <c r="H167" s="4"/>
      <c r="I167" s="3"/>
      <c r="J167" s="3"/>
      <c r="K167" s="3"/>
    </row>
    <row r="168" spans="1:11" s="2" customFormat="1" x14ac:dyDescent="0.2">
      <c r="A168" s="1"/>
      <c r="B168" s="1"/>
      <c r="C168" s="1"/>
      <c r="D168" s="1"/>
      <c r="E168" s="4"/>
      <c r="F168" s="3"/>
      <c r="G168" s="4"/>
      <c r="H168" s="4"/>
      <c r="I168" s="3"/>
      <c r="J168" s="3"/>
      <c r="K168" s="3"/>
    </row>
    <row r="169" spans="1:11" s="2" customFormat="1" x14ac:dyDescent="0.2">
      <c r="A169" s="1"/>
      <c r="B169" s="1"/>
      <c r="C169" s="1"/>
      <c r="D169" s="1"/>
      <c r="E169" s="4"/>
      <c r="F169" s="3"/>
      <c r="G169" s="4"/>
      <c r="H169" s="4"/>
      <c r="I169" s="3"/>
      <c r="J169" s="3"/>
      <c r="K169" s="3"/>
    </row>
    <row r="170" spans="1:11" s="2" customFormat="1" x14ac:dyDescent="0.2">
      <c r="A170" s="1"/>
      <c r="B170" s="1"/>
      <c r="C170" s="1"/>
      <c r="D170" s="1"/>
      <c r="E170" s="4"/>
      <c r="F170" s="3"/>
      <c r="G170" s="4"/>
      <c r="H170" s="4"/>
      <c r="I170" s="3"/>
      <c r="J170" s="3"/>
      <c r="K170" s="3"/>
    </row>
    <row r="171" spans="1:11" s="2" customFormat="1" x14ac:dyDescent="0.2">
      <c r="A171" s="1"/>
      <c r="B171" s="1"/>
      <c r="C171" s="1"/>
      <c r="D171" s="1"/>
      <c r="E171" s="4"/>
      <c r="F171" s="3"/>
      <c r="G171" s="4"/>
      <c r="H171" s="4"/>
      <c r="I171" s="3"/>
      <c r="J171" s="3"/>
      <c r="K171" s="3"/>
    </row>
    <row r="172" spans="1:11" s="2" customFormat="1" x14ac:dyDescent="0.2">
      <c r="A172" s="1"/>
      <c r="B172" s="1"/>
      <c r="C172" s="1"/>
      <c r="D172" s="1"/>
      <c r="E172" s="4"/>
      <c r="F172" s="3"/>
      <c r="G172" s="4"/>
      <c r="H172" s="4"/>
      <c r="I172" s="3"/>
      <c r="J172" s="3"/>
      <c r="K172" s="3"/>
    </row>
    <row r="173" spans="1:11" s="2" customFormat="1" x14ac:dyDescent="0.2">
      <c r="A173" s="1"/>
      <c r="B173" s="1"/>
      <c r="C173" s="1"/>
      <c r="D173" s="1"/>
      <c r="E173" s="4"/>
      <c r="F173" s="3"/>
      <c r="G173" s="4"/>
      <c r="H173" s="4"/>
      <c r="I173" s="3"/>
      <c r="J173" s="3"/>
      <c r="K173" s="3"/>
    </row>
    <row r="174" spans="1:11" s="2" customFormat="1" x14ac:dyDescent="0.2">
      <c r="A174" s="1"/>
      <c r="B174" s="1"/>
      <c r="C174" s="1"/>
      <c r="D174" s="1"/>
      <c r="E174" s="4"/>
      <c r="F174" s="3"/>
      <c r="G174" s="4"/>
      <c r="H174" s="4"/>
      <c r="I174" s="3"/>
      <c r="J174" s="3"/>
      <c r="K174" s="3"/>
    </row>
    <row r="175" spans="1:11" s="2" customFormat="1" x14ac:dyDescent="0.2">
      <c r="A175" s="1"/>
      <c r="B175" s="1"/>
      <c r="C175" s="1"/>
      <c r="D175" s="1"/>
      <c r="E175" s="4"/>
      <c r="F175" s="3"/>
      <c r="G175" s="4"/>
      <c r="H175" s="4"/>
      <c r="I175" s="3"/>
      <c r="J175" s="3"/>
      <c r="K175" s="3"/>
    </row>
    <row r="176" spans="1:11" s="2" customFormat="1" x14ac:dyDescent="0.2">
      <c r="A176" s="1"/>
      <c r="B176" s="1"/>
      <c r="C176" s="1"/>
      <c r="D176" s="1"/>
      <c r="E176" s="4"/>
      <c r="F176" s="3"/>
      <c r="G176" s="4"/>
      <c r="H176" s="4"/>
      <c r="I176" s="3"/>
      <c r="J176" s="3"/>
      <c r="K176" s="3"/>
    </row>
    <row r="177" spans="1:11" s="2" customFormat="1" x14ac:dyDescent="0.2">
      <c r="A177" s="1"/>
      <c r="B177" s="1"/>
      <c r="C177" s="1"/>
      <c r="D177" s="1"/>
      <c r="E177" s="4"/>
      <c r="F177" s="3"/>
      <c r="G177" s="4"/>
      <c r="H177" s="4"/>
      <c r="I177" s="3"/>
      <c r="J177" s="3"/>
      <c r="K177" s="3"/>
    </row>
    <row r="178" spans="1:11" s="2" customFormat="1" x14ac:dyDescent="0.2">
      <c r="A178" s="1"/>
      <c r="B178" s="1"/>
      <c r="C178" s="1"/>
      <c r="D178" s="1"/>
      <c r="E178" s="4"/>
      <c r="F178" s="3"/>
      <c r="G178" s="4"/>
      <c r="H178" s="4"/>
      <c r="I178" s="3"/>
      <c r="J178" s="3"/>
      <c r="K178" s="3"/>
    </row>
    <row r="179" spans="1:11" s="2" customFormat="1" x14ac:dyDescent="0.2">
      <c r="A179" s="1"/>
      <c r="B179" s="1"/>
      <c r="C179" s="1"/>
      <c r="D179" s="1"/>
      <c r="E179" s="4"/>
      <c r="F179" s="3"/>
      <c r="G179" s="4"/>
      <c r="H179" s="4"/>
      <c r="I179" s="3"/>
      <c r="J179" s="3"/>
      <c r="K179" s="3"/>
    </row>
    <row r="180" spans="1:11" s="2" customFormat="1" x14ac:dyDescent="0.2">
      <c r="A180" s="1"/>
      <c r="B180" s="1"/>
      <c r="C180" s="1"/>
      <c r="D180" s="1"/>
      <c r="E180" s="4"/>
      <c r="F180" s="3"/>
      <c r="G180" s="4"/>
      <c r="H180" s="4"/>
      <c r="I180" s="3"/>
      <c r="J180" s="3"/>
      <c r="K180" s="3"/>
    </row>
    <row r="181" spans="1:11" s="2" customFormat="1" x14ac:dyDescent="0.2">
      <c r="A181" s="1"/>
      <c r="B181" s="1"/>
      <c r="C181" s="1"/>
      <c r="D181" s="1"/>
      <c r="E181" s="4"/>
      <c r="F181" s="3"/>
      <c r="G181" s="4"/>
      <c r="H181" s="4"/>
      <c r="I181" s="3"/>
      <c r="J181" s="3"/>
      <c r="K181" s="3"/>
    </row>
    <row r="182" spans="1:11" s="2" customFormat="1" x14ac:dyDescent="0.2">
      <c r="A182" s="1"/>
      <c r="B182" s="1"/>
      <c r="C182" s="1"/>
      <c r="D182" s="1"/>
      <c r="E182" s="4"/>
      <c r="F182" s="3"/>
      <c r="G182" s="4"/>
      <c r="H182" s="4"/>
      <c r="I182" s="3"/>
      <c r="J182" s="3"/>
      <c r="K182" s="3"/>
    </row>
    <row r="183" spans="1:11" s="2" customFormat="1" x14ac:dyDescent="0.2">
      <c r="A183" s="1"/>
      <c r="B183" s="1"/>
      <c r="C183" s="1"/>
      <c r="D183" s="1"/>
      <c r="E183" s="4"/>
      <c r="F183" s="3"/>
      <c r="G183" s="4"/>
      <c r="H183" s="4"/>
      <c r="I183" s="3"/>
      <c r="J183" s="3"/>
      <c r="K183" s="3"/>
    </row>
    <row r="184" spans="1:11" s="2" customFormat="1" x14ac:dyDescent="0.2">
      <c r="A184" s="1"/>
      <c r="B184" s="1"/>
      <c r="C184" s="1"/>
      <c r="D184" s="1"/>
      <c r="E184" s="4"/>
      <c r="F184" s="3"/>
      <c r="G184" s="4"/>
      <c r="H184" s="4"/>
      <c r="I184" s="3"/>
      <c r="J184" s="3"/>
      <c r="K184" s="3"/>
    </row>
    <row r="185" spans="1:11" s="2" customFormat="1" x14ac:dyDescent="0.2">
      <c r="A185" s="1"/>
      <c r="B185" s="1"/>
      <c r="C185" s="1"/>
      <c r="D185" s="1"/>
      <c r="E185" s="4"/>
      <c r="F185" s="3"/>
      <c r="G185" s="4"/>
      <c r="H185" s="4"/>
      <c r="I185" s="3"/>
      <c r="J185" s="3"/>
      <c r="K185" s="3"/>
    </row>
    <row r="186" spans="1:11" s="2" customFormat="1" x14ac:dyDescent="0.2">
      <c r="A186" s="1"/>
      <c r="B186" s="1"/>
      <c r="C186" s="1"/>
      <c r="D186" s="1"/>
      <c r="E186" s="4"/>
      <c r="F186" s="3"/>
      <c r="G186" s="4"/>
      <c r="H186" s="4"/>
      <c r="I186" s="3"/>
      <c r="J186" s="3"/>
      <c r="K186" s="3"/>
    </row>
    <row r="187" spans="1:11" s="2" customFormat="1" x14ac:dyDescent="0.2">
      <c r="A187" s="1"/>
      <c r="B187" s="1"/>
      <c r="C187" s="1"/>
      <c r="D187" s="1"/>
      <c r="E187" s="4"/>
      <c r="F187" s="3"/>
      <c r="G187" s="4"/>
      <c r="H187" s="4"/>
      <c r="I187" s="3"/>
      <c r="J187" s="3"/>
      <c r="K187" s="3"/>
    </row>
    <row r="188" spans="1:11" s="2" customFormat="1" x14ac:dyDescent="0.2">
      <c r="A188" s="1"/>
      <c r="B188" s="1"/>
      <c r="C188" s="1"/>
      <c r="D188" s="1"/>
      <c r="E188" s="4"/>
      <c r="F188" s="3"/>
      <c r="G188" s="4"/>
      <c r="H188" s="4"/>
      <c r="I188" s="3"/>
      <c r="J188" s="3"/>
      <c r="K188" s="3"/>
    </row>
    <row r="189" spans="1:11" s="2" customFormat="1" x14ac:dyDescent="0.2">
      <c r="A189" s="1"/>
      <c r="B189" s="1"/>
      <c r="C189" s="1"/>
      <c r="D189" s="1"/>
      <c r="E189" s="4"/>
      <c r="F189" s="3"/>
      <c r="G189" s="4"/>
      <c r="H189" s="4"/>
      <c r="I189" s="3"/>
      <c r="J189" s="3"/>
      <c r="K189" s="3"/>
    </row>
    <row r="190" spans="1:11" s="2" customFormat="1" x14ac:dyDescent="0.2">
      <c r="A190" s="1"/>
      <c r="B190" s="1"/>
      <c r="C190" s="1"/>
      <c r="D190" s="1"/>
      <c r="E190" s="4"/>
      <c r="F190" s="3"/>
      <c r="G190" s="4"/>
      <c r="H190" s="4"/>
      <c r="I190" s="3"/>
      <c r="J190" s="3"/>
      <c r="K190" s="3"/>
    </row>
    <row r="191" spans="1:11" s="2" customFormat="1" x14ac:dyDescent="0.2">
      <c r="A191" s="1"/>
      <c r="B191" s="1"/>
      <c r="C191" s="1"/>
      <c r="D191" s="1"/>
      <c r="E191" s="4"/>
      <c r="F191" s="3"/>
      <c r="G191" s="4"/>
      <c r="H191" s="4"/>
      <c r="I191" s="3"/>
      <c r="J191" s="3"/>
      <c r="K191" s="3"/>
    </row>
    <row r="192" spans="1:11" s="2" customFormat="1" x14ac:dyDescent="0.2">
      <c r="A192" s="1"/>
      <c r="B192" s="1"/>
      <c r="C192" s="1"/>
      <c r="D192" s="1"/>
      <c r="E192" s="4"/>
      <c r="F192" s="3"/>
      <c r="G192" s="4"/>
      <c r="H192" s="4"/>
      <c r="I192" s="3"/>
      <c r="J192" s="3"/>
      <c r="K192" s="3"/>
    </row>
    <row r="193" spans="1:11" s="2" customFormat="1" x14ac:dyDescent="0.2">
      <c r="A193" s="1"/>
      <c r="B193" s="1"/>
      <c r="C193" s="1"/>
      <c r="D193" s="1"/>
      <c r="E193" s="4"/>
      <c r="F193" s="3"/>
      <c r="G193" s="4"/>
      <c r="H193" s="4"/>
      <c r="I193" s="3"/>
      <c r="J193" s="3"/>
      <c r="K193" s="3"/>
    </row>
    <row r="194" spans="1:11" s="2" customFormat="1" x14ac:dyDescent="0.2">
      <c r="A194" s="1"/>
      <c r="B194" s="1"/>
      <c r="C194" s="1"/>
      <c r="D194" s="1"/>
      <c r="E194" s="4"/>
      <c r="F194" s="3"/>
      <c r="G194" s="4"/>
      <c r="H194" s="4"/>
      <c r="I194" s="3"/>
      <c r="J194" s="3"/>
      <c r="K194" s="3"/>
    </row>
    <row r="195" spans="1:11" s="2" customFormat="1" x14ac:dyDescent="0.2">
      <c r="A195" s="1"/>
      <c r="B195" s="1"/>
      <c r="C195" s="1"/>
      <c r="D195" s="1"/>
      <c r="E195" s="4"/>
      <c r="F195" s="3"/>
      <c r="G195" s="4"/>
      <c r="H195" s="4"/>
      <c r="I195" s="3"/>
      <c r="J195" s="3"/>
      <c r="K195" s="3"/>
    </row>
    <row r="196" spans="1:11" s="2" customFormat="1" x14ac:dyDescent="0.2">
      <c r="A196" s="1"/>
      <c r="B196" s="1"/>
      <c r="C196" s="1"/>
      <c r="D196" s="1"/>
      <c r="E196" s="4"/>
      <c r="F196" s="3"/>
      <c r="G196" s="4"/>
      <c r="H196" s="4"/>
      <c r="I196" s="3"/>
      <c r="J196" s="3"/>
      <c r="K196" s="3"/>
    </row>
    <row r="197" spans="1:11" s="2" customFormat="1" x14ac:dyDescent="0.2">
      <c r="A197" s="1"/>
      <c r="B197" s="1"/>
      <c r="C197" s="1"/>
      <c r="D197" s="1"/>
      <c r="E197" s="4"/>
      <c r="F197" s="3"/>
      <c r="G197" s="4"/>
      <c r="H197" s="4"/>
      <c r="I197" s="3"/>
      <c r="J197" s="3"/>
      <c r="K197" s="3"/>
    </row>
    <row r="198" spans="1:11" s="2" customFormat="1" x14ac:dyDescent="0.2">
      <c r="A198" s="1"/>
      <c r="B198" s="1"/>
      <c r="C198" s="1"/>
      <c r="D198" s="1"/>
      <c r="E198" s="4"/>
      <c r="F198" s="3"/>
      <c r="G198" s="4"/>
      <c r="H198" s="4"/>
      <c r="I198" s="3"/>
      <c r="J198" s="3"/>
      <c r="K198" s="3"/>
    </row>
    <row r="199" spans="1:11" s="2" customFormat="1" x14ac:dyDescent="0.2">
      <c r="A199" s="1"/>
      <c r="B199" s="1"/>
      <c r="C199" s="1"/>
      <c r="D199" s="1"/>
      <c r="E199" s="4"/>
      <c r="F199" s="3"/>
      <c r="G199" s="4"/>
      <c r="H199" s="4"/>
      <c r="I199" s="3"/>
      <c r="J199" s="3"/>
      <c r="K199" s="3"/>
    </row>
    <row r="200" spans="1:11" s="2" customFormat="1" x14ac:dyDescent="0.2">
      <c r="A200" s="1"/>
      <c r="B200" s="1"/>
      <c r="C200" s="1"/>
      <c r="D200" s="1"/>
      <c r="E200" s="4"/>
      <c r="F200" s="3"/>
      <c r="G200" s="4"/>
      <c r="H200" s="4"/>
      <c r="I200" s="3"/>
      <c r="J200" s="3"/>
      <c r="K200" s="3"/>
    </row>
    <row r="201" spans="1:11" s="2" customFormat="1" x14ac:dyDescent="0.2">
      <c r="A201" s="1"/>
      <c r="B201" s="1"/>
      <c r="C201" s="1"/>
      <c r="D201" s="1"/>
      <c r="E201" s="4"/>
      <c r="F201" s="3"/>
      <c r="G201" s="4"/>
      <c r="H201" s="4"/>
      <c r="I201" s="3"/>
      <c r="J201" s="3"/>
      <c r="K201" s="3"/>
    </row>
    <row r="202" spans="1:11" s="2" customFormat="1" x14ac:dyDescent="0.2">
      <c r="A202" s="1"/>
      <c r="B202" s="1"/>
      <c r="C202" s="1"/>
      <c r="D202" s="1"/>
      <c r="E202" s="4"/>
      <c r="F202" s="3"/>
      <c r="G202" s="4"/>
      <c r="H202" s="4"/>
      <c r="I202" s="3"/>
      <c r="J202" s="3"/>
      <c r="K202" s="3"/>
    </row>
    <row r="203" spans="1:11" s="2" customFormat="1" x14ac:dyDescent="0.2">
      <c r="A203" s="1"/>
      <c r="B203" s="1"/>
      <c r="C203" s="1"/>
      <c r="D203" s="1"/>
      <c r="E203" s="4"/>
      <c r="F203" s="3"/>
      <c r="G203" s="4"/>
      <c r="H203" s="4"/>
      <c r="I203" s="3"/>
      <c r="J203" s="3"/>
      <c r="K203" s="3"/>
    </row>
    <row r="204" spans="1:11" s="2" customFormat="1" x14ac:dyDescent="0.2">
      <c r="A204" s="1"/>
      <c r="B204" s="1"/>
      <c r="C204" s="1"/>
      <c r="D204" s="1"/>
      <c r="E204" s="4"/>
      <c r="F204" s="3"/>
      <c r="G204" s="4"/>
      <c r="H204" s="4"/>
      <c r="I204" s="3"/>
      <c r="J204" s="3"/>
      <c r="K204" s="3"/>
    </row>
    <row r="205" spans="1:11" s="2" customFormat="1" x14ac:dyDescent="0.2">
      <c r="A205" s="1"/>
      <c r="B205" s="1"/>
      <c r="C205" s="1"/>
      <c r="D205" s="1"/>
      <c r="E205" s="4"/>
      <c r="F205" s="3"/>
      <c r="G205" s="4"/>
      <c r="H205" s="4"/>
      <c r="I205" s="3"/>
      <c r="J205" s="3"/>
      <c r="K205" s="3"/>
    </row>
    <row r="206" spans="1:11" s="2" customFormat="1" x14ac:dyDescent="0.2">
      <c r="A206" s="1"/>
      <c r="B206" s="1"/>
      <c r="C206" s="1"/>
      <c r="D206" s="1"/>
      <c r="E206" s="4"/>
      <c r="F206" s="3"/>
      <c r="G206" s="4"/>
      <c r="H206" s="4"/>
      <c r="I206" s="3"/>
      <c r="J206" s="3"/>
      <c r="K206" s="3"/>
    </row>
    <row r="207" spans="1:11" s="2" customFormat="1" x14ac:dyDescent="0.2">
      <c r="A207" s="1"/>
      <c r="B207" s="1"/>
      <c r="C207" s="1"/>
      <c r="D207" s="1"/>
      <c r="E207" s="4"/>
      <c r="F207" s="3"/>
      <c r="G207" s="4"/>
      <c r="H207" s="4"/>
      <c r="I207" s="3"/>
      <c r="J207" s="3"/>
      <c r="K207" s="3"/>
    </row>
    <row r="208" spans="1:11" s="2" customFormat="1" x14ac:dyDescent="0.2">
      <c r="A208" s="1"/>
      <c r="B208" s="1"/>
      <c r="C208" s="1"/>
      <c r="D208" s="1"/>
      <c r="E208" s="4"/>
      <c r="F208" s="3"/>
      <c r="G208" s="4"/>
      <c r="H208" s="4"/>
      <c r="I208" s="3"/>
      <c r="J208" s="3"/>
      <c r="K208" s="3"/>
    </row>
    <row r="209" spans="1:11" s="2" customFormat="1" x14ac:dyDescent="0.2">
      <c r="A209" s="1"/>
      <c r="B209" s="1"/>
      <c r="C209" s="1"/>
      <c r="D209" s="1"/>
      <c r="E209" s="4"/>
      <c r="F209" s="3"/>
      <c r="G209" s="4"/>
      <c r="H209" s="4"/>
      <c r="I209" s="3"/>
      <c r="J209" s="3"/>
      <c r="K209" s="3"/>
    </row>
    <row r="210" spans="1:11" s="2" customFormat="1" x14ac:dyDescent="0.2">
      <c r="A210" s="1"/>
      <c r="B210" s="1"/>
      <c r="C210" s="1"/>
      <c r="D210" s="1"/>
      <c r="E210" s="4"/>
      <c r="F210" s="3"/>
      <c r="G210" s="4"/>
      <c r="H210" s="4"/>
      <c r="I210" s="3"/>
      <c r="J210" s="3"/>
      <c r="K210" s="3"/>
    </row>
    <row r="211" spans="1:11" s="2" customFormat="1" x14ac:dyDescent="0.2">
      <c r="A211" s="1"/>
      <c r="B211" s="1"/>
      <c r="C211" s="1"/>
      <c r="D211" s="1"/>
      <c r="E211" s="4"/>
      <c r="F211" s="3"/>
      <c r="G211" s="4"/>
      <c r="H211" s="4"/>
      <c r="I211" s="3"/>
      <c r="J211" s="3"/>
      <c r="K211" s="3"/>
    </row>
    <row r="212" spans="1:11" s="2" customFormat="1" x14ac:dyDescent="0.2">
      <c r="A212" s="1"/>
      <c r="B212" s="1"/>
      <c r="C212" s="1"/>
      <c r="D212" s="1"/>
      <c r="E212" s="4"/>
      <c r="F212" s="3"/>
      <c r="G212" s="4"/>
      <c r="H212" s="4"/>
      <c r="I212" s="3"/>
      <c r="J212" s="3"/>
      <c r="K212" s="3"/>
    </row>
    <row r="213" spans="1:11" s="2" customFormat="1" x14ac:dyDescent="0.2">
      <c r="A213" s="1"/>
      <c r="B213" s="1"/>
      <c r="C213" s="1"/>
      <c r="D213" s="1"/>
      <c r="E213" s="4"/>
      <c r="F213" s="3"/>
      <c r="G213" s="4"/>
      <c r="H213" s="4"/>
      <c r="I213" s="3"/>
      <c r="J213" s="3"/>
      <c r="K213" s="3"/>
    </row>
    <row r="214" spans="1:11" s="2" customFormat="1" x14ac:dyDescent="0.2">
      <c r="A214" s="1"/>
      <c r="B214" s="1"/>
      <c r="C214" s="1"/>
      <c r="D214" s="1"/>
      <c r="E214" s="4"/>
      <c r="F214" s="3"/>
      <c r="G214" s="4"/>
      <c r="H214" s="4"/>
      <c r="I214" s="3"/>
      <c r="J214" s="3"/>
      <c r="K214" s="3"/>
    </row>
    <row r="215" spans="1:11" s="2" customFormat="1" x14ac:dyDescent="0.2">
      <c r="A215" s="1"/>
      <c r="B215" s="1"/>
      <c r="C215" s="1"/>
      <c r="D215" s="1"/>
      <c r="E215" s="4"/>
      <c r="F215" s="3"/>
      <c r="G215" s="4"/>
      <c r="H215" s="4"/>
      <c r="I215" s="3"/>
      <c r="J215" s="3"/>
      <c r="K215" s="3"/>
    </row>
    <row r="216" spans="1:11" s="2" customFormat="1" x14ac:dyDescent="0.2">
      <c r="A216" s="1"/>
      <c r="B216" s="1"/>
      <c r="C216" s="1"/>
      <c r="D216" s="1"/>
      <c r="E216" s="4"/>
      <c r="F216" s="3"/>
      <c r="G216" s="4"/>
      <c r="H216" s="4"/>
      <c r="I216" s="3"/>
      <c r="J216" s="3"/>
      <c r="K216" s="3"/>
    </row>
    <row r="217" spans="1:11" s="2" customFormat="1" x14ac:dyDescent="0.2">
      <c r="A217" s="1"/>
      <c r="B217" s="1"/>
      <c r="C217" s="1"/>
      <c r="D217" s="1"/>
      <c r="E217" s="4"/>
      <c r="F217" s="3"/>
      <c r="G217" s="4"/>
      <c r="H217" s="4"/>
      <c r="I217" s="3"/>
      <c r="J217" s="3"/>
      <c r="K217" s="3"/>
    </row>
    <row r="218" spans="1:11" s="2" customFormat="1" x14ac:dyDescent="0.2">
      <c r="A218" s="1"/>
      <c r="B218" s="1"/>
      <c r="C218" s="1"/>
      <c r="D218" s="1"/>
      <c r="E218" s="4"/>
      <c r="F218" s="3"/>
      <c r="G218" s="4"/>
      <c r="H218" s="4"/>
      <c r="I218" s="3"/>
      <c r="J218" s="3"/>
      <c r="K218" s="3"/>
    </row>
    <row r="219" spans="1:11" s="2" customFormat="1" x14ac:dyDescent="0.2">
      <c r="A219" s="1"/>
      <c r="B219" s="1"/>
      <c r="C219" s="1"/>
      <c r="D219" s="1"/>
      <c r="E219" s="4"/>
      <c r="F219" s="3"/>
      <c r="G219" s="4"/>
      <c r="H219" s="4"/>
      <c r="I219" s="3"/>
      <c r="J219" s="3"/>
      <c r="K219" s="3"/>
    </row>
    <row r="220" spans="1:11" s="2" customFormat="1" x14ac:dyDescent="0.2">
      <c r="A220" s="1"/>
      <c r="B220" s="1"/>
      <c r="C220" s="1"/>
      <c r="D220" s="1"/>
      <c r="E220" s="4"/>
      <c r="F220" s="3"/>
      <c r="G220" s="4"/>
      <c r="H220" s="4"/>
      <c r="I220" s="3"/>
      <c r="J220" s="3"/>
      <c r="K220" s="3"/>
    </row>
    <row r="221" spans="1:11" s="2" customFormat="1" x14ac:dyDescent="0.2">
      <c r="A221" s="1"/>
      <c r="B221" s="1"/>
      <c r="C221" s="1"/>
      <c r="D221" s="1"/>
      <c r="E221" s="4"/>
      <c r="F221" s="3"/>
      <c r="G221" s="4"/>
      <c r="H221" s="4"/>
      <c r="I221" s="3"/>
      <c r="J221" s="3"/>
      <c r="K221" s="3"/>
    </row>
    <row r="222" spans="1:11" s="2" customFormat="1" x14ac:dyDescent="0.2">
      <c r="A222" s="1"/>
      <c r="B222" s="1"/>
      <c r="C222" s="1"/>
      <c r="D222" s="1"/>
      <c r="E222" s="4"/>
      <c r="F222" s="3"/>
      <c r="G222" s="4"/>
      <c r="H222" s="4"/>
      <c r="I222" s="3"/>
      <c r="J222" s="3"/>
      <c r="K222" s="3"/>
    </row>
    <row r="223" spans="1:11" s="2" customFormat="1" x14ac:dyDescent="0.2">
      <c r="A223" s="1"/>
      <c r="B223" s="1"/>
      <c r="C223" s="1"/>
      <c r="D223" s="1"/>
      <c r="E223" s="4"/>
      <c r="F223" s="3"/>
      <c r="G223" s="4"/>
      <c r="H223" s="4"/>
      <c r="I223" s="3"/>
      <c r="J223" s="3"/>
      <c r="K223" s="3"/>
    </row>
    <row r="224" spans="1:11" s="2" customFormat="1" x14ac:dyDescent="0.2">
      <c r="A224" s="1"/>
      <c r="B224" s="1"/>
      <c r="C224" s="1"/>
      <c r="D224" s="1"/>
      <c r="E224" s="4"/>
      <c r="F224" s="3"/>
      <c r="G224" s="4"/>
      <c r="H224" s="4"/>
      <c r="I224" s="3"/>
      <c r="J224" s="3"/>
      <c r="K224" s="3"/>
    </row>
    <row r="225" spans="1:11" s="2" customFormat="1" x14ac:dyDescent="0.2">
      <c r="A225" s="1"/>
      <c r="B225" s="1"/>
      <c r="C225" s="1"/>
      <c r="D225" s="1"/>
      <c r="E225" s="4"/>
      <c r="F225" s="3"/>
      <c r="G225" s="4"/>
      <c r="H225" s="4"/>
      <c r="I225" s="3"/>
      <c r="J225" s="3"/>
      <c r="K225" s="3"/>
    </row>
    <row r="226" spans="1:11" s="2" customFormat="1" x14ac:dyDescent="0.2">
      <c r="A226" s="1"/>
      <c r="B226" s="1"/>
      <c r="C226" s="1"/>
      <c r="D226" s="1"/>
      <c r="E226" s="4"/>
      <c r="F226" s="3"/>
      <c r="G226" s="4"/>
      <c r="H226" s="4"/>
      <c r="I226" s="3"/>
      <c r="J226" s="3"/>
      <c r="K226" s="3"/>
    </row>
    <row r="227" spans="1:11" s="2" customFormat="1" x14ac:dyDescent="0.2">
      <c r="A227" s="1"/>
      <c r="B227" s="1"/>
      <c r="C227" s="1"/>
      <c r="D227" s="1"/>
      <c r="E227" s="4"/>
      <c r="F227" s="3"/>
      <c r="G227" s="4"/>
      <c r="H227" s="4"/>
      <c r="I227" s="3"/>
      <c r="J227" s="3"/>
      <c r="K227" s="3"/>
    </row>
    <row r="228" spans="1:11" s="2" customFormat="1" x14ac:dyDescent="0.2">
      <c r="A228" s="1"/>
      <c r="B228" s="1"/>
      <c r="C228" s="1"/>
      <c r="D228" s="1"/>
      <c r="E228" s="4"/>
      <c r="F228" s="3"/>
      <c r="G228" s="4"/>
      <c r="H228" s="4"/>
      <c r="I228" s="3"/>
      <c r="J228" s="3"/>
      <c r="K228" s="3"/>
    </row>
    <row r="229" spans="1:11" s="2" customFormat="1" x14ac:dyDescent="0.2">
      <c r="A229" s="1"/>
      <c r="B229" s="1"/>
      <c r="C229" s="1"/>
      <c r="D229" s="1"/>
      <c r="E229" s="4"/>
      <c r="F229" s="3"/>
      <c r="G229" s="4"/>
      <c r="H229" s="4"/>
      <c r="I229" s="3"/>
      <c r="J229" s="3"/>
      <c r="K229" s="3"/>
    </row>
    <row r="230" spans="1:11" s="2" customFormat="1" x14ac:dyDescent="0.2">
      <c r="A230" s="1"/>
      <c r="B230" s="1"/>
      <c r="C230" s="1"/>
      <c r="D230" s="1"/>
      <c r="E230" s="4"/>
      <c r="F230" s="3"/>
      <c r="G230" s="4"/>
      <c r="H230" s="4"/>
      <c r="I230" s="3"/>
      <c r="J230" s="3"/>
      <c r="K230" s="3"/>
    </row>
    <row r="231" spans="1:11" s="2" customFormat="1" x14ac:dyDescent="0.2">
      <c r="A231" s="1"/>
      <c r="B231" s="1"/>
      <c r="C231" s="1"/>
      <c r="D231" s="1"/>
      <c r="E231" s="4"/>
      <c r="F231" s="3"/>
      <c r="G231" s="4"/>
      <c r="H231" s="4"/>
      <c r="I231" s="3"/>
      <c r="J231" s="3"/>
      <c r="K231" s="3"/>
    </row>
    <row r="232" spans="1:11" s="2" customFormat="1" x14ac:dyDescent="0.2">
      <c r="A232" s="1"/>
      <c r="B232" s="1"/>
      <c r="C232" s="1"/>
      <c r="D232" s="1"/>
      <c r="E232" s="4"/>
      <c r="F232" s="3"/>
      <c r="G232" s="4"/>
      <c r="H232" s="4"/>
      <c r="I232" s="3"/>
      <c r="J232" s="3"/>
      <c r="K232" s="3"/>
    </row>
    <row r="233" spans="1:11" s="2" customFormat="1" x14ac:dyDescent="0.2">
      <c r="A233" s="1"/>
      <c r="B233" s="1"/>
      <c r="C233" s="1"/>
      <c r="D233" s="1"/>
      <c r="E233" s="4"/>
      <c r="F233" s="3"/>
      <c r="G233" s="4"/>
      <c r="H233" s="4"/>
      <c r="I233" s="3"/>
      <c r="J233" s="3"/>
      <c r="K233" s="3"/>
    </row>
    <row r="234" spans="1:11" s="2" customFormat="1" x14ac:dyDescent="0.2">
      <c r="A234" s="1"/>
      <c r="B234" s="1"/>
      <c r="C234" s="1"/>
      <c r="D234" s="1"/>
      <c r="E234" s="4"/>
      <c r="F234" s="3"/>
      <c r="G234" s="4"/>
      <c r="H234" s="4"/>
      <c r="I234" s="3"/>
      <c r="J234" s="3"/>
      <c r="K234" s="3"/>
    </row>
    <row r="235" spans="1:11" s="2" customFormat="1" x14ac:dyDescent="0.2">
      <c r="A235" s="1"/>
      <c r="B235" s="1"/>
      <c r="C235" s="1"/>
      <c r="D235" s="1"/>
      <c r="E235" s="4"/>
      <c r="F235" s="3"/>
      <c r="G235" s="4"/>
      <c r="H235" s="4"/>
      <c r="I235" s="3"/>
      <c r="J235" s="3"/>
      <c r="K235" s="3"/>
    </row>
    <row r="236" spans="1:11" s="2" customFormat="1" x14ac:dyDescent="0.2">
      <c r="A236" s="1"/>
      <c r="B236" s="1"/>
      <c r="C236" s="1"/>
      <c r="D236" s="1"/>
      <c r="E236" s="4"/>
      <c r="F236" s="3"/>
      <c r="G236" s="4"/>
      <c r="H236" s="4"/>
      <c r="I236" s="3"/>
      <c r="J236" s="3"/>
      <c r="K236" s="3"/>
    </row>
    <row r="237" spans="1:11" s="2" customFormat="1" x14ac:dyDescent="0.2">
      <c r="A237" s="1"/>
      <c r="B237" s="1"/>
      <c r="C237" s="1"/>
      <c r="D237" s="1"/>
      <c r="E237" s="4"/>
      <c r="F237" s="3"/>
      <c r="G237" s="4"/>
      <c r="H237" s="4"/>
      <c r="I237" s="3"/>
      <c r="J237" s="3"/>
      <c r="K237" s="3"/>
    </row>
    <row r="238" spans="1:11" s="2" customFormat="1" x14ac:dyDescent="0.2">
      <c r="A238" s="1"/>
      <c r="B238" s="1"/>
      <c r="C238" s="1"/>
      <c r="D238" s="1"/>
      <c r="E238" s="4"/>
      <c r="F238" s="3"/>
      <c r="G238" s="4"/>
      <c r="H238" s="4"/>
      <c r="I238" s="3"/>
      <c r="J238" s="3"/>
      <c r="K238" s="3"/>
    </row>
    <row r="239" spans="1:11" s="2" customFormat="1" x14ac:dyDescent="0.2">
      <c r="A239" s="1"/>
      <c r="B239" s="1"/>
      <c r="C239" s="1"/>
      <c r="D239" s="1"/>
      <c r="E239" s="4"/>
      <c r="F239" s="3"/>
      <c r="G239" s="4"/>
      <c r="H239" s="4"/>
      <c r="I239" s="3"/>
      <c r="J239" s="3"/>
      <c r="K239" s="3"/>
    </row>
    <row r="240" spans="1:11" s="2" customFormat="1" x14ac:dyDescent="0.2">
      <c r="A240" s="1"/>
      <c r="B240" s="1"/>
      <c r="C240" s="1"/>
      <c r="D240" s="1"/>
      <c r="E240" s="4"/>
      <c r="F240" s="3"/>
      <c r="G240" s="4"/>
      <c r="H240" s="4"/>
      <c r="I240" s="3"/>
      <c r="J240" s="3"/>
      <c r="K240" s="3"/>
    </row>
    <row r="241" spans="1:11" s="2" customFormat="1" x14ac:dyDescent="0.2">
      <c r="A241" s="1"/>
      <c r="B241" s="1"/>
      <c r="C241" s="1"/>
      <c r="D241" s="1"/>
      <c r="E241" s="4"/>
      <c r="F241" s="3"/>
      <c r="G241" s="4"/>
      <c r="H241" s="4"/>
      <c r="I241" s="3"/>
      <c r="J241" s="3"/>
      <c r="K241" s="3"/>
    </row>
    <row r="242" spans="1:11" s="2" customFormat="1" x14ac:dyDescent="0.2">
      <c r="A242" s="1"/>
      <c r="B242" s="1"/>
      <c r="C242" s="1"/>
      <c r="D242" s="1"/>
      <c r="E242" s="4"/>
      <c r="F242" s="3"/>
      <c r="G242" s="4"/>
      <c r="H242" s="4"/>
      <c r="I242" s="3"/>
      <c r="J242" s="3"/>
      <c r="K242" s="3"/>
    </row>
    <row r="243" spans="1:11" s="2" customFormat="1" x14ac:dyDescent="0.2">
      <c r="A243" s="1"/>
      <c r="B243" s="1"/>
      <c r="C243" s="1"/>
      <c r="D243" s="1"/>
      <c r="E243" s="4"/>
      <c r="F243" s="3"/>
      <c r="G243" s="4"/>
      <c r="H243" s="4"/>
      <c r="I243" s="3"/>
      <c r="J243" s="3"/>
      <c r="K243" s="3"/>
    </row>
    <row r="244" spans="1:11" s="2" customFormat="1" x14ac:dyDescent="0.2">
      <c r="A244" s="1"/>
      <c r="B244" s="1"/>
      <c r="C244" s="1"/>
      <c r="D244" s="1"/>
      <c r="E244" s="4"/>
      <c r="F244" s="3"/>
      <c r="G244" s="4"/>
      <c r="H244" s="4"/>
      <c r="I244" s="3"/>
      <c r="J244" s="3"/>
      <c r="K244" s="3"/>
    </row>
    <row r="245" spans="1:11" s="2" customFormat="1" x14ac:dyDescent="0.2">
      <c r="A245" s="1"/>
      <c r="B245" s="1"/>
      <c r="C245" s="1"/>
      <c r="D245" s="1"/>
      <c r="E245" s="4"/>
      <c r="F245" s="3"/>
      <c r="G245" s="4"/>
      <c r="H245" s="4"/>
      <c r="I245" s="3"/>
      <c r="J245" s="3"/>
      <c r="K245" s="3"/>
    </row>
    <row r="246" spans="1:11" s="2" customFormat="1" x14ac:dyDescent="0.2">
      <c r="A246" s="1"/>
      <c r="B246" s="1"/>
      <c r="C246" s="1"/>
      <c r="D246" s="1"/>
      <c r="E246" s="4"/>
      <c r="F246" s="3"/>
      <c r="G246" s="4"/>
      <c r="H246" s="4"/>
      <c r="I246" s="3"/>
      <c r="J246" s="3"/>
      <c r="K246" s="3"/>
    </row>
    <row r="247" spans="1:11" s="2" customFormat="1" x14ac:dyDescent="0.2">
      <c r="A247" s="1"/>
      <c r="B247" s="1"/>
      <c r="C247" s="1"/>
      <c r="D247" s="1"/>
      <c r="E247" s="4"/>
      <c r="F247" s="3"/>
      <c r="G247" s="4"/>
      <c r="H247" s="4"/>
      <c r="I247" s="3"/>
      <c r="J247" s="3"/>
      <c r="K247" s="3"/>
    </row>
    <row r="248" spans="1:11" s="2" customFormat="1" x14ac:dyDescent="0.2">
      <c r="A248" s="1"/>
      <c r="B248" s="1"/>
      <c r="C248" s="1"/>
      <c r="D248" s="1"/>
      <c r="E248" s="4"/>
      <c r="F248" s="3"/>
      <c r="G248" s="4"/>
      <c r="H248" s="4"/>
      <c r="I248" s="3"/>
      <c r="J248" s="3"/>
      <c r="K248" s="3"/>
    </row>
    <row r="249" spans="1:11" s="2" customFormat="1" x14ac:dyDescent="0.2">
      <c r="A249" s="1"/>
      <c r="B249" s="1"/>
      <c r="C249" s="1"/>
      <c r="D249" s="1"/>
      <c r="E249" s="4"/>
      <c r="F249" s="3"/>
      <c r="G249" s="4"/>
      <c r="H249" s="4"/>
      <c r="I249" s="3"/>
      <c r="J249" s="3"/>
      <c r="K249" s="3"/>
    </row>
    <row r="250" spans="1:11" s="2" customFormat="1" x14ac:dyDescent="0.2">
      <c r="A250" s="1"/>
      <c r="B250" s="1"/>
      <c r="C250" s="1"/>
      <c r="D250" s="1"/>
      <c r="E250" s="4"/>
      <c r="F250" s="3"/>
      <c r="G250" s="4"/>
      <c r="H250" s="4"/>
      <c r="I250" s="3"/>
      <c r="J250" s="3"/>
      <c r="K250" s="3"/>
    </row>
    <row r="251" spans="1:11" s="2" customFormat="1" x14ac:dyDescent="0.2">
      <c r="A251" s="1"/>
      <c r="B251" s="1"/>
      <c r="C251" s="1"/>
      <c r="D251" s="1"/>
      <c r="E251" s="4"/>
      <c r="F251" s="3"/>
      <c r="G251" s="4"/>
      <c r="H251" s="4"/>
      <c r="I251" s="3"/>
      <c r="J251" s="3"/>
      <c r="K251" s="3"/>
    </row>
    <row r="252" spans="1:11" s="2" customFormat="1" x14ac:dyDescent="0.2">
      <c r="A252" s="1"/>
      <c r="B252" s="1"/>
      <c r="C252" s="1"/>
      <c r="D252" s="1"/>
      <c r="E252" s="4"/>
      <c r="F252" s="3"/>
      <c r="G252" s="4"/>
      <c r="H252" s="4"/>
      <c r="I252" s="3"/>
      <c r="J252" s="3"/>
      <c r="K252" s="3"/>
    </row>
    <row r="253" spans="1:11" s="2" customFormat="1" x14ac:dyDescent="0.2">
      <c r="A253" s="1"/>
      <c r="B253" s="1"/>
      <c r="C253" s="1"/>
      <c r="D253" s="1"/>
      <c r="E253" s="4"/>
      <c r="F253" s="3"/>
      <c r="G253" s="4"/>
      <c r="H253" s="4"/>
      <c r="I253" s="3"/>
      <c r="J253" s="3"/>
      <c r="K253" s="3"/>
    </row>
    <row r="254" spans="1:11" s="2" customFormat="1" x14ac:dyDescent="0.2">
      <c r="A254" s="1"/>
      <c r="B254" s="1"/>
      <c r="C254" s="1"/>
      <c r="D254" s="1"/>
      <c r="E254" s="4"/>
      <c r="F254" s="3"/>
      <c r="G254" s="4"/>
      <c r="H254" s="4"/>
      <c r="I254" s="3"/>
      <c r="J254" s="3"/>
      <c r="K254" s="3"/>
    </row>
    <row r="255" spans="1:11" s="2" customFormat="1" x14ac:dyDescent="0.2">
      <c r="A255" s="1"/>
      <c r="B255" s="1"/>
      <c r="C255" s="1"/>
      <c r="D255" s="1"/>
      <c r="E255" s="4"/>
      <c r="F255" s="3"/>
      <c r="G255" s="4"/>
      <c r="H255" s="4"/>
      <c r="I255" s="3"/>
      <c r="J255" s="3"/>
      <c r="K255" s="3"/>
    </row>
    <row r="256" spans="1:11" s="2" customFormat="1" x14ac:dyDescent="0.2">
      <c r="A256" s="1"/>
      <c r="B256" s="1"/>
      <c r="C256" s="1"/>
      <c r="D256" s="1"/>
      <c r="E256" s="4"/>
      <c r="F256" s="3"/>
      <c r="G256" s="4"/>
      <c r="H256" s="4"/>
      <c r="I256" s="3"/>
      <c r="J256" s="3"/>
      <c r="K256" s="3"/>
    </row>
    <row r="257" spans="1:11" s="2" customFormat="1" x14ac:dyDescent="0.2">
      <c r="A257" s="1"/>
      <c r="B257" s="1"/>
      <c r="C257" s="1"/>
      <c r="D257" s="1"/>
      <c r="E257" s="4"/>
      <c r="F257" s="3"/>
      <c r="G257" s="4"/>
      <c r="H257" s="4"/>
      <c r="I257" s="3"/>
      <c r="J257" s="3"/>
      <c r="K257" s="3"/>
    </row>
    <row r="258" spans="1:11" s="2" customFormat="1" x14ac:dyDescent="0.2">
      <c r="A258" s="1"/>
      <c r="B258" s="1"/>
      <c r="C258" s="1"/>
      <c r="D258" s="1"/>
      <c r="E258" s="4"/>
      <c r="F258" s="3"/>
      <c r="G258" s="4"/>
      <c r="H258" s="4"/>
      <c r="I258" s="3"/>
      <c r="J258" s="3"/>
      <c r="K258" s="3"/>
    </row>
    <row r="259" spans="1:11" s="2" customFormat="1" x14ac:dyDescent="0.2">
      <c r="A259" s="1"/>
      <c r="B259" s="1"/>
      <c r="C259" s="1"/>
      <c r="D259" s="1"/>
      <c r="E259" s="4"/>
      <c r="F259" s="3"/>
      <c r="G259" s="4"/>
      <c r="H259" s="4"/>
      <c r="I259" s="3"/>
      <c r="J259" s="3"/>
      <c r="K259" s="3"/>
    </row>
    <row r="260" spans="1:11" s="2" customFormat="1" x14ac:dyDescent="0.2">
      <c r="A260" s="1"/>
      <c r="B260" s="1"/>
      <c r="C260" s="1"/>
      <c r="D260" s="1"/>
      <c r="E260" s="4"/>
      <c r="F260" s="3"/>
      <c r="G260" s="4"/>
      <c r="H260" s="4"/>
      <c r="I260" s="3"/>
      <c r="J260" s="3"/>
      <c r="K260" s="3"/>
    </row>
    <row r="261" spans="1:11" s="2" customFormat="1" x14ac:dyDescent="0.2">
      <c r="A261" s="1"/>
      <c r="B261" s="1"/>
      <c r="C261" s="1"/>
      <c r="D261" s="1"/>
      <c r="E261" s="4"/>
      <c r="F261" s="3"/>
      <c r="G261" s="4"/>
      <c r="H261" s="4"/>
      <c r="I261" s="3"/>
      <c r="J261" s="3"/>
      <c r="K261" s="3"/>
    </row>
    <row r="262" spans="1:11" s="2" customFormat="1" x14ac:dyDescent="0.2">
      <c r="A262" s="1"/>
      <c r="B262" s="1"/>
      <c r="C262" s="1"/>
      <c r="D262" s="1"/>
      <c r="E262" s="4"/>
      <c r="F262" s="3"/>
      <c r="G262" s="4"/>
      <c r="H262" s="4"/>
      <c r="I262" s="3"/>
      <c r="J262" s="3"/>
      <c r="K262" s="3"/>
    </row>
    <row r="263" spans="1:11" s="2" customFormat="1" x14ac:dyDescent="0.2">
      <c r="A263" s="1"/>
      <c r="B263" s="1"/>
      <c r="C263" s="1"/>
      <c r="D263" s="1"/>
      <c r="E263" s="4"/>
      <c r="F263" s="3"/>
      <c r="G263" s="4"/>
      <c r="H263" s="4"/>
      <c r="I263" s="3"/>
      <c r="J263" s="3"/>
      <c r="K263" s="3"/>
    </row>
    <row r="264" spans="1:11" s="2" customFormat="1" x14ac:dyDescent="0.2">
      <c r="A264" s="1"/>
      <c r="B264" s="1"/>
      <c r="C264" s="1"/>
      <c r="D264" s="1"/>
      <c r="E264" s="4"/>
      <c r="F264" s="3"/>
      <c r="G264" s="4"/>
      <c r="H264" s="4"/>
      <c r="I264" s="3"/>
      <c r="J264" s="3"/>
      <c r="K264" s="3"/>
    </row>
    <row r="265" spans="1:11" s="2" customFormat="1" x14ac:dyDescent="0.2">
      <c r="A265" s="1"/>
      <c r="B265" s="1"/>
      <c r="C265" s="1"/>
      <c r="D265" s="1"/>
      <c r="E265" s="4"/>
      <c r="F265" s="3"/>
      <c r="G265" s="4"/>
      <c r="H265" s="4"/>
      <c r="I265" s="3"/>
      <c r="J265" s="3"/>
      <c r="K265" s="3"/>
    </row>
    <row r="266" spans="1:11" s="2" customFormat="1" x14ac:dyDescent="0.2">
      <c r="A266" s="1"/>
      <c r="B266" s="1"/>
      <c r="C266" s="1"/>
      <c r="D266" s="1"/>
      <c r="E266" s="4"/>
      <c r="F266" s="3"/>
      <c r="G266" s="4"/>
      <c r="H266" s="4"/>
      <c r="I266" s="3"/>
      <c r="J266" s="3"/>
      <c r="K266" s="3"/>
    </row>
    <row r="267" spans="1:11" s="2" customFormat="1" x14ac:dyDescent="0.2">
      <c r="A267" s="1"/>
      <c r="B267" s="1"/>
      <c r="C267" s="1"/>
      <c r="D267" s="1"/>
      <c r="E267" s="4"/>
      <c r="F267" s="3"/>
      <c r="G267" s="4"/>
      <c r="H267" s="4"/>
      <c r="I267" s="3"/>
      <c r="J267" s="3"/>
      <c r="K267" s="3"/>
    </row>
    <row r="268" spans="1:11" s="2" customFormat="1" x14ac:dyDescent="0.2">
      <c r="A268" s="1"/>
      <c r="B268" s="1"/>
      <c r="C268" s="1"/>
      <c r="D268" s="1"/>
      <c r="E268" s="4"/>
      <c r="F268" s="3"/>
      <c r="G268" s="4"/>
      <c r="H268" s="4"/>
      <c r="I268" s="3"/>
      <c r="J268" s="3"/>
      <c r="K268" s="3"/>
    </row>
    <row r="269" spans="1:11" s="2" customFormat="1" x14ac:dyDescent="0.2">
      <c r="A269" s="1"/>
      <c r="B269" s="1"/>
      <c r="C269" s="1"/>
      <c r="D269" s="1"/>
      <c r="E269" s="4"/>
      <c r="F269" s="3"/>
      <c r="G269" s="4"/>
      <c r="H269" s="4"/>
      <c r="I269" s="3"/>
      <c r="J269" s="3"/>
      <c r="K269" s="3"/>
    </row>
    <row r="270" spans="1:11" s="2" customFormat="1" x14ac:dyDescent="0.2">
      <c r="A270" s="1"/>
      <c r="B270" s="1"/>
      <c r="C270" s="1"/>
      <c r="D270" s="1"/>
      <c r="E270" s="4"/>
      <c r="F270" s="3"/>
      <c r="G270" s="4"/>
      <c r="H270" s="4"/>
      <c r="I270" s="3"/>
      <c r="J270" s="3"/>
      <c r="K270" s="3"/>
    </row>
    <row r="271" spans="1:11" s="2" customFormat="1" x14ac:dyDescent="0.2">
      <c r="A271" s="1"/>
      <c r="B271" s="1"/>
      <c r="C271" s="1"/>
      <c r="D271" s="1"/>
      <c r="E271" s="4"/>
      <c r="F271" s="3"/>
      <c r="G271" s="4"/>
      <c r="H271" s="4"/>
      <c r="I271" s="3"/>
      <c r="J271" s="3"/>
      <c r="K271" s="3"/>
    </row>
    <row r="272" spans="1:11" s="2" customFormat="1" x14ac:dyDescent="0.2">
      <c r="A272" s="1"/>
      <c r="B272" s="1"/>
      <c r="C272" s="1"/>
      <c r="D272" s="1"/>
      <c r="E272" s="4"/>
      <c r="F272" s="3"/>
      <c r="G272" s="4"/>
      <c r="H272" s="4"/>
      <c r="I272" s="3"/>
      <c r="J272" s="3"/>
      <c r="K272" s="3"/>
    </row>
    <row r="273" spans="1:11" s="2" customFormat="1" x14ac:dyDescent="0.2">
      <c r="A273" s="1"/>
      <c r="B273" s="1"/>
      <c r="C273" s="1"/>
      <c r="D273" s="1"/>
      <c r="E273" s="4"/>
      <c r="F273" s="3"/>
      <c r="G273" s="4"/>
      <c r="H273" s="4"/>
      <c r="I273" s="3"/>
      <c r="J273" s="3"/>
      <c r="K273" s="3"/>
    </row>
    <row r="274" spans="1:11" s="2" customFormat="1" x14ac:dyDescent="0.2">
      <c r="A274" s="1"/>
      <c r="B274" s="1"/>
      <c r="C274" s="1"/>
      <c r="D274" s="1"/>
      <c r="E274" s="4"/>
      <c r="F274" s="3"/>
      <c r="G274" s="4"/>
      <c r="H274" s="4"/>
      <c r="I274" s="3"/>
      <c r="J274" s="3"/>
      <c r="K274" s="3"/>
    </row>
    <row r="275" spans="1:11" s="2" customFormat="1" x14ac:dyDescent="0.2">
      <c r="A275" s="1"/>
      <c r="B275" s="1"/>
      <c r="C275" s="1"/>
      <c r="D275" s="1"/>
      <c r="E275" s="4"/>
      <c r="F275" s="3"/>
      <c r="G275" s="4"/>
      <c r="H275" s="4"/>
      <c r="I275" s="3"/>
      <c r="J275" s="3"/>
      <c r="K275" s="3"/>
    </row>
    <row r="276" spans="1:11" s="2" customFormat="1" x14ac:dyDescent="0.2">
      <c r="A276" s="1"/>
      <c r="B276" s="1"/>
      <c r="C276" s="1"/>
      <c r="D276" s="1"/>
      <c r="E276" s="4"/>
      <c r="F276" s="3"/>
      <c r="G276" s="4"/>
      <c r="H276" s="4"/>
      <c r="I276" s="3"/>
      <c r="J276" s="3"/>
      <c r="K276" s="3"/>
    </row>
    <row r="277" spans="1:11" s="2" customFormat="1" x14ac:dyDescent="0.2">
      <c r="A277" s="1"/>
      <c r="B277" s="1"/>
      <c r="C277" s="1"/>
      <c r="D277" s="1"/>
      <c r="E277" s="4"/>
      <c r="F277" s="3"/>
      <c r="G277" s="4"/>
      <c r="H277" s="4"/>
      <c r="I277" s="3"/>
      <c r="J277" s="3"/>
      <c r="K277" s="3"/>
    </row>
    <row r="278" spans="1:11" s="2" customFormat="1" x14ac:dyDescent="0.2">
      <c r="A278" s="1"/>
      <c r="B278" s="1"/>
      <c r="C278" s="1"/>
      <c r="D278" s="1"/>
      <c r="E278" s="4"/>
      <c r="F278" s="3"/>
      <c r="G278" s="4"/>
      <c r="H278" s="4"/>
      <c r="I278" s="3"/>
      <c r="J278" s="3"/>
      <c r="K278" s="3"/>
    </row>
    <row r="279" spans="1:11" s="2" customFormat="1" x14ac:dyDescent="0.2">
      <c r="A279" s="1"/>
      <c r="B279" s="1"/>
      <c r="C279" s="1"/>
      <c r="D279" s="1"/>
      <c r="E279" s="4"/>
      <c r="F279" s="3"/>
      <c r="G279" s="4"/>
      <c r="H279" s="4"/>
      <c r="I279" s="3"/>
      <c r="J279" s="3"/>
      <c r="K279" s="3"/>
    </row>
    <row r="280" spans="1:11" s="2" customFormat="1" x14ac:dyDescent="0.2">
      <c r="A280" s="1"/>
      <c r="B280" s="1"/>
      <c r="C280" s="1"/>
      <c r="D280" s="1"/>
      <c r="E280" s="4"/>
      <c r="F280" s="3"/>
      <c r="G280" s="4"/>
      <c r="H280" s="4"/>
      <c r="I280" s="3"/>
      <c r="J280" s="3"/>
      <c r="K280" s="3"/>
    </row>
    <row r="281" spans="1:11" s="2" customFormat="1" x14ac:dyDescent="0.2">
      <c r="A281" s="1"/>
      <c r="B281" s="1"/>
      <c r="C281" s="1"/>
      <c r="D281" s="1"/>
      <c r="E281" s="4"/>
      <c r="F281" s="3"/>
      <c r="G281" s="4"/>
      <c r="H281" s="4"/>
      <c r="I281" s="3"/>
      <c r="J281" s="3"/>
      <c r="K281" s="3"/>
    </row>
    <row r="282" spans="1:11" s="2" customFormat="1" x14ac:dyDescent="0.2">
      <c r="A282" s="1"/>
      <c r="B282" s="1"/>
      <c r="C282" s="1"/>
      <c r="D282" s="1"/>
      <c r="E282" s="4"/>
      <c r="F282" s="3"/>
      <c r="G282" s="4"/>
      <c r="H282" s="4"/>
      <c r="I282" s="3"/>
      <c r="J282" s="3"/>
      <c r="K282" s="3"/>
    </row>
    <row r="283" spans="1:11" s="2" customFormat="1" x14ac:dyDescent="0.2">
      <c r="A283" s="1"/>
      <c r="B283" s="1"/>
      <c r="C283" s="1"/>
      <c r="D283" s="1"/>
      <c r="E283" s="4"/>
      <c r="F283" s="3"/>
      <c r="G283" s="4"/>
      <c r="H283" s="4"/>
      <c r="I283" s="3"/>
      <c r="J283" s="3"/>
      <c r="K283" s="3"/>
    </row>
    <row r="284" spans="1:11" s="2" customFormat="1" x14ac:dyDescent="0.2">
      <c r="A284" s="1"/>
      <c r="B284" s="1"/>
      <c r="C284" s="1"/>
      <c r="D284" s="1"/>
      <c r="E284" s="4"/>
      <c r="F284" s="3"/>
      <c r="G284" s="4"/>
      <c r="H284" s="4"/>
      <c r="I284" s="3"/>
      <c r="J284" s="3"/>
      <c r="K284" s="3"/>
    </row>
    <row r="285" spans="1:11" s="2" customFormat="1" x14ac:dyDescent="0.2">
      <c r="A285" s="1"/>
      <c r="B285" s="1"/>
      <c r="C285" s="1"/>
      <c r="D285" s="1"/>
      <c r="E285" s="4"/>
      <c r="F285" s="3"/>
      <c r="G285" s="4"/>
      <c r="H285" s="4"/>
      <c r="I285" s="3"/>
      <c r="J285" s="3"/>
      <c r="K285" s="3"/>
    </row>
    <row r="286" spans="1:11" s="2" customFormat="1" x14ac:dyDescent="0.2">
      <c r="A286" s="1"/>
      <c r="B286" s="1"/>
      <c r="C286" s="1"/>
      <c r="D286" s="1"/>
      <c r="E286" s="4"/>
      <c r="F286" s="3"/>
      <c r="G286" s="4"/>
      <c r="H286" s="4"/>
      <c r="I286" s="3"/>
      <c r="J286" s="3"/>
      <c r="K286" s="3"/>
    </row>
    <row r="287" spans="1:11" s="2" customFormat="1" x14ac:dyDescent="0.2">
      <c r="A287" s="1"/>
      <c r="B287" s="1"/>
      <c r="C287" s="1"/>
      <c r="D287" s="1"/>
      <c r="E287" s="4"/>
      <c r="F287" s="3"/>
      <c r="G287" s="4"/>
      <c r="H287" s="4"/>
      <c r="I287" s="3"/>
      <c r="J287" s="3"/>
      <c r="K287" s="3"/>
    </row>
    <row r="288" spans="1:11" s="2" customFormat="1" x14ac:dyDescent="0.2">
      <c r="A288" s="1"/>
      <c r="B288" s="1"/>
      <c r="C288" s="1"/>
      <c r="D288" s="1"/>
      <c r="E288" s="4"/>
      <c r="F288" s="3"/>
      <c r="G288" s="4"/>
      <c r="H288" s="4"/>
      <c r="I288" s="3"/>
      <c r="J288" s="3"/>
      <c r="K288" s="3"/>
    </row>
    <row r="289" spans="1:11" s="2" customFormat="1" x14ac:dyDescent="0.2">
      <c r="A289" s="1"/>
      <c r="B289" s="1"/>
      <c r="C289" s="1"/>
      <c r="D289" s="1"/>
      <c r="E289" s="4"/>
      <c r="F289" s="3"/>
      <c r="G289" s="4"/>
      <c r="H289" s="4"/>
      <c r="I289" s="3"/>
      <c r="J289" s="3"/>
      <c r="K289" s="3"/>
    </row>
    <row r="290" spans="1:11" s="2" customFormat="1" x14ac:dyDescent="0.2">
      <c r="A290" s="1"/>
      <c r="B290" s="1"/>
      <c r="C290" s="1"/>
      <c r="D290" s="1"/>
      <c r="E290" s="4"/>
      <c r="F290" s="3"/>
      <c r="G290" s="4"/>
      <c r="H290" s="4"/>
      <c r="I290" s="3"/>
      <c r="J290" s="3"/>
      <c r="K290" s="3"/>
    </row>
    <row r="291" spans="1:11" s="2" customFormat="1" x14ac:dyDescent="0.2">
      <c r="A291" s="1"/>
      <c r="B291" s="1"/>
      <c r="C291" s="1"/>
      <c r="D291" s="1"/>
      <c r="E291" s="4"/>
      <c r="F291" s="3"/>
      <c r="G291" s="4"/>
      <c r="H291" s="4"/>
      <c r="I291" s="3"/>
      <c r="J291" s="3"/>
      <c r="K291" s="3"/>
    </row>
    <row r="292" spans="1:11" s="2" customFormat="1" x14ac:dyDescent="0.2">
      <c r="A292" s="1"/>
      <c r="B292" s="1"/>
      <c r="C292" s="1"/>
      <c r="D292" s="1"/>
      <c r="E292" s="4"/>
      <c r="F292" s="3"/>
      <c r="G292" s="4"/>
      <c r="H292" s="4"/>
      <c r="I292" s="3"/>
      <c r="J292" s="3"/>
      <c r="K292" s="3"/>
    </row>
    <row r="293" spans="1:11" s="2" customFormat="1" x14ac:dyDescent="0.2">
      <c r="A293" s="1"/>
      <c r="B293" s="1"/>
      <c r="C293" s="1"/>
      <c r="D293" s="1"/>
      <c r="E293" s="4"/>
      <c r="F293" s="3"/>
      <c r="G293" s="4"/>
      <c r="H293" s="4"/>
      <c r="I293" s="3"/>
      <c r="J293" s="3"/>
      <c r="K293" s="3"/>
    </row>
    <row r="294" spans="1:11" s="2" customFormat="1" x14ac:dyDescent="0.2">
      <c r="A294" s="1"/>
      <c r="B294" s="1"/>
      <c r="C294" s="1"/>
      <c r="D294" s="1"/>
      <c r="E294" s="4"/>
      <c r="F294" s="3"/>
      <c r="G294" s="4"/>
      <c r="H294" s="4"/>
      <c r="I294" s="3"/>
      <c r="J294" s="3"/>
      <c r="K294" s="3"/>
    </row>
    <row r="295" spans="1:11" s="2" customFormat="1" x14ac:dyDescent="0.2">
      <c r="A295" s="1"/>
      <c r="B295" s="1"/>
      <c r="C295" s="1"/>
      <c r="D295" s="1"/>
      <c r="E295" s="4"/>
      <c r="F295" s="3"/>
      <c r="G295" s="4"/>
      <c r="H295" s="4"/>
      <c r="I295" s="3"/>
      <c r="J295" s="3"/>
      <c r="K295" s="3"/>
    </row>
    <row r="296" spans="1:11" s="2" customFormat="1" x14ac:dyDescent="0.2">
      <c r="A296" s="1"/>
      <c r="B296" s="1"/>
      <c r="C296" s="1"/>
      <c r="D296" s="1"/>
      <c r="E296" s="4"/>
      <c r="F296" s="3"/>
      <c r="G296" s="4"/>
      <c r="H296" s="4"/>
      <c r="I296" s="3"/>
      <c r="J296" s="3"/>
      <c r="K296" s="3"/>
    </row>
    <row r="297" spans="1:11" s="2" customFormat="1" x14ac:dyDescent="0.2">
      <c r="A297" s="1"/>
      <c r="B297" s="1"/>
      <c r="C297" s="1"/>
      <c r="D297" s="1"/>
      <c r="E297" s="4"/>
      <c r="F297" s="3"/>
      <c r="G297" s="4"/>
      <c r="H297" s="4"/>
      <c r="I297" s="3"/>
      <c r="J297" s="3"/>
      <c r="K297" s="3"/>
    </row>
    <row r="298" spans="1:11" s="2" customFormat="1" x14ac:dyDescent="0.2">
      <c r="A298" s="1"/>
      <c r="B298" s="1"/>
      <c r="C298" s="1"/>
      <c r="D298" s="1"/>
      <c r="E298" s="4"/>
      <c r="F298" s="3"/>
      <c r="G298" s="4"/>
      <c r="H298" s="4"/>
      <c r="I298" s="3"/>
      <c r="J298" s="3"/>
      <c r="K298" s="3"/>
    </row>
    <row r="299" spans="1:11" s="2" customFormat="1" x14ac:dyDescent="0.2">
      <c r="A299" s="1"/>
      <c r="B299" s="1"/>
      <c r="C299" s="1"/>
      <c r="D299" s="1"/>
      <c r="E299" s="4"/>
      <c r="F299" s="3"/>
      <c r="G299" s="4"/>
      <c r="H299" s="4"/>
      <c r="I299" s="3"/>
      <c r="J299" s="3"/>
      <c r="K299" s="3"/>
    </row>
    <row r="300" spans="1:11" s="2" customFormat="1" x14ac:dyDescent="0.2">
      <c r="A300" s="1"/>
      <c r="B300" s="1"/>
      <c r="C300" s="1"/>
      <c r="D300" s="1"/>
      <c r="E300" s="4"/>
      <c r="F300" s="3"/>
      <c r="G300" s="4"/>
      <c r="H300" s="4"/>
      <c r="I300" s="3"/>
      <c r="J300" s="3"/>
      <c r="K300" s="3"/>
    </row>
    <row r="301" spans="1:11" s="2" customFormat="1" x14ac:dyDescent="0.2">
      <c r="A301" s="1"/>
      <c r="B301" s="1"/>
      <c r="C301" s="1"/>
      <c r="D301" s="1"/>
      <c r="E301" s="4"/>
      <c r="F301" s="3"/>
      <c r="G301" s="4"/>
      <c r="H301" s="4"/>
      <c r="I301" s="3"/>
      <c r="J301" s="3"/>
      <c r="K301" s="3"/>
    </row>
    <row r="302" spans="1:11" s="2" customFormat="1" x14ac:dyDescent="0.2">
      <c r="A302" s="1"/>
      <c r="B302" s="1"/>
      <c r="C302" s="1"/>
      <c r="D302" s="1"/>
      <c r="E302" s="4"/>
      <c r="F302" s="3"/>
      <c r="G302" s="4"/>
      <c r="H302" s="4"/>
      <c r="I302" s="3"/>
      <c r="J302" s="3"/>
      <c r="K302" s="3"/>
    </row>
    <row r="303" spans="1:11" s="2" customFormat="1" x14ac:dyDescent="0.2">
      <c r="A303" s="1"/>
      <c r="B303" s="1"/>
      <c r="C303" s="1"/>
      <c r="D303" s="1"/>
      <c r="E303" s="4"/>
      <c r="F303" s="3"/>
      <c r="G303" s="4"/>
      <c r="H303" s="4"/>
      <c r="I303" s="3"/>
      <c r="J303" s="3"/>
      <c r="K303" s="3"/>
    </row>
    <row r="304" spans="1:11" s="2" customFormat="1" x14ac:dyDescent="0.2">
      <c r="A304" s="1"/>
      <c r="B304" s="1"/>
      <c r="C304" s="1"/>
      <c r="D304" s="1"/>
      <c r="E304" s="4"/>
      <c r="F304" s="3"/>
      <c r="G304" s="4"/>
      <c r="H304" s="4"/>
      <c r="I304" s="3"/>
      <c r="J304" s="3"/>
      <c r="K304" s="3"/>
    </row>
    <row r="305" spans="1:11" s="2" customFormat="1" x14ac:dyDescent="0.2">
      <c r="A305" s="1"/>
      <c r="B305" s="1"/>
      <c r="C305" s="1"/>
      <c r="D305" s="1"/>
      <c r="E305" s="4"/>
      <c r="F305" s="3"/>
      <c r="G305" s="4"/>
      <c r="H305" s="4"/>
      <c r="I305" s="3"/>
      <c r="J305" s="3"/>
      <c r="K305" s="3"/>
    </row>
    <row r="306" spans="1:11" s="2" customFormat="1" x14ac:dyDescent="0.2">
      <c r="A306" s="1"/>
      <c r="B306" s="1"/>
      <c r="C306" s="1"/>
      <c r="D306" s="1"/>
      <c r="E306" s="4"/>
      <c r="F306" s="3"/>
      <c r="G306" s="4"/>
      <c r="H306" s="4"/>
      <c r="I306" s="3"/>
      <c r="J306" s="3"/>
      <c r="K306" s="3"/>
    </row>
    <row r="307" spans="1:11" s="2" customFormat="1" x14ac:dyDescent="0.2">
      <c r="A307" s="1"/>
      <c r="B307" s="1"/>
      <c r="C307" s="1"/>
      <c r="D307" s="1"/>
      <c r="E307" s="4"/>
      <c r="F307" s="3"/>
      <c r="G307" s="4"/>
      <c r="H307" s="4"/>
      <c r="I307" s="3"/>
      <c r="J307" s="3"/>
      <c r="K307" s="3"/>
    </row>
    <row r="308" spans="1:11" s="2" customFormat="1" x14ac:dyDescent="0.2">
      <c r="A308" s="1"/>
      <c r="B308" s="1"/>
      <c r="C308" s="1"/>
      <c r="D308" s="1"/>
      <c r="E308" s="4"/>
      <c r="F308" s="3"/>
      <c r="G308" s="4"/>
      <c r="H308" s="4"/>
      <c r="I308" s="3"/>
      <c r="J308" s="3"/>
      <c r="K308" s="3"/>
    </row>
    <row r="309" spans="1:11" s="2" customFormat="1" x14ac:dyDescent="0.2">
      <c r="A309" s="1"/>
      <c r="B309" s="1"/>
      <c r="C309" s="1"/>
      <c r="D309" s="1"/>
      <c r="E309" s="4"/>
      <c r="F309" s="3"/>
      <c r="G309" s="4"/>
      <c r="H309" s="4"/>
      <c r="I309" s="3"/>
      <c r="J309" s="3"/>
      <c r="K309" s="3"/>
    </row>
    <row r="310" spans="1:11" s="2" customFormat="1" x14ac:dyDescent="0.2">
      <c r="A310" s="1"/>
      <c r="B310" s="1"/>
      <c r="C310" s="1"/>
      <c r="D310" s="1"/>
      <c r="E310" s="4"/>
      <c r="F310" s="3"/>
      <c r="G310" s="4"/>
      <c r="H310" s="4"/>
      <c r="I310" s="3"/>
      <c r="J310" s="3"/>
      <c r="K310" s="3"/>
    </row>
    <row r="311" spans="1:11" s="2" customFormat="1" x14ac:dyDescent="0.2">
      <c r="A311" s="1"/>
      <c r="B311" s="1"/>
      <c r="C311" s="1"/>
      <c r="D311" s="1"/>
      <c r="E311" s="4"/>
      <c r="F311" s="3"/>
      <c r="G311" s="4"/>
      <c r="H311" s="4"/>
      <c r="I311" s="3"/>
      <c r="J311" s="3"/>
      <c r="K311" s="3"/>
    </row>
    <row r="312" spans="1:11" s="2" customFormat="1" x14ac:dyDescent="0.2">
      <c r="A312" s="1"/>
      <c r="B312" s="1"/>
      <c r="C312" s="1"/>
      <c r="D312" s="1"/>
      <c r="E312" s="4"/>
      <c r="F312" s="3"/>
      <c r="G312" s="4"/>
      <c r="H312" s="4"/>
      <c r="I312" s="3"/>
      <c r="J312" s="3"/>
      <c r="K312" s="3"/>
    </row>
    <row r="313" spans="1:11" s="2" customFormat="1" x14ac:dyDescent="0.2">
      <c r="A313" s="1"/>
      <c r="B313" s="1"/>
      <c r="C313" s="1"/>
      <c r="D313" s="1"/>
      <c r="E313" s="4"/>
      <c r="F313" s="3"/>
      <c r="G313" s="4"/>
      <c r="H313" s="4"/>
      <c r="I313" s="3"/>
      <c r="J313" s="3"/>
      <c r="K313" s="3"/>
    </row>
    <row r="314" spans="1:11" s="2" customFormat="1" x14ac:dyDescent="0.2">
      <c r="A314" s="1"/>
      <c r="B314" s="1"/>
      <c r="C314" s="1"/>
      <c r="D314" s="1"/>
      <c r="E314" s="4"/>
      <c r="F314" s="3"/>
      <c r="G314" s="4"/>
      <c r="H314" s="4"/>
      <c r="I314" s="3"/>
      <c r="J314" s="3"/>
      <c r="K314" s="3"/>
    </row>
    <row r="315" spans="1:11" s="2" customFormat="1" x14ac:dyDescent="0.2">
      <c r="A315" s="1"/>
      <c r="B315" s="1"/>
      <c r="C315" s="1"/>
      <c r="D315" s="1"/>
      <c r="E315" s="4"/>
      <c r="F315" s="3"/>
      <c r="G315" s="4"/>
      <c r="H315" s="4"/>
      <c r="I315" s="3"/>
      <c r="J315" s="3"/>
      <c r="K315" s="3"/>
    </row>
    <row r="316" spans="1:11" s="2" customFormat="1" x14ac:dyDescent="0.2">
      <c r="A316" s="1"/>
      <c r="B316" s="1"/>
      <c r="C316" s="1"/>
      <c r="D316" s="1"/>
      <c r="E316" s="4"/>
      <c r="F316" s="3"/>
      <c r="G316" s="4"/>
      <c r="H316" s="4"/>
      <c r="I316" s="3"/>
      <c r="J316" s="3"/>
      <c r="K316" s="3"/>
    </row>
    <row r="317" spans="1:11" s="2" customFormat="1" x14ac:dyDescent="0.2">
      <c r="A317" s="1"/>
      <c r="B317" s="1"/>
      <c r="C317" s="1"/>
      <c r="D317" s="1"/>
      <c r="E317" s="4"/>
      <c r="F317" s="3"/>
      <c r="G317" s="4"/>
      <c r="H317" s="4"/>
      <c r="I317" s="3"/>
      <c r="J317" s="3"/>
      <c r="K317" s="3"/>
    </row>
    <row r="318" spans="1:11" s="2" customFormat="1" x14ac:dyDescent="0.2">
      <c r="A318" s="1"/>
      <c r="B318" s="1"/>
      <c r="C318" s="1"/>
      <c r="D318" s="1"/>
      <c r="E318" s="4"/>
      <c r="F318" s="3"/>
      <c r="G318" s="4"/>
      <c r="H318" s="4"/>
      <c r="I318" s="3"/>
      <c r="J318" s="3"/>
      <c r="K318" s="3"/>
    </row>
    <row r="319" spans="1:11" s="2" customFormat="1" x14ac:dyDescent="0.2">
      <c r="A319" s="1"/>
      <c r="B319" s="1"/>
      <c r="C319" s="1"/>
      <c r="D319" s="1"/>
      <c r="E319" s="4"/>
      <c r="F319" s="3"/>
      <c r="G319" s="4"/>
      <c r="H319" s="4"/>
      <c r="I319" s="3"/>
      <c r="J319" s="3"/>
      <c r="K319" s="3"/>
    </row>
    <row r="320" spans="1:11" s="2" customFormat="1" x14ac:dyDescent="0.2">
      <c r="A320" s="1"/>
      <c r="B320" s="1"/>
      <c r="C320" s="1"/>
      <c r="D320" s="1"/>
      <c r="E320" s="4"/>
      <c r="F320" s="3"/>
      <c r="G320" s="4"/>
      <c r="H320" s="4"/>
      <c r="I320" s="3"/>
      <c r="J320" s="3"/>
      <c r="K320" s="3"/>
    </row>
    <row r="321" spans="1:11" s="2" customFormat="1" x14ac:dyDescent="0.2">
      <c r="A321" s="1"/>
      <c r="B321" s="1"/>
      <c r="C321" s="1"/>
      <c r="D321" s="1"/>
      <c r="E321" s="4"/>
      <c r="F321" s="3"/>
      <c r="G321" s="4"/>
      <c r="H321" s="4"/>
      <c r="I321" s="3"/>
      <c r="J321" s="3"/>
      <c r="K321" s="3"/>
    </row>
    <row r="322" spans="1:11" s="2" customFormat="1" x14ac:dyDescent="0.2">
      <c r="A322" s="1"/>
      <c r="B322" s="1"/>
      <c r="C322" s="1"/>
      <c r="D322" s="1"/>
      <c r="E322" s="4"/>
      <c r="F322" s="3"/>
      <c r="G322" s="4"/>
      <c r="H322" s="4"/>
      <c r="I322" s="3"/>
      <c r="J322" s="3"/>
      <c r="K322" s="3"/>
    </row>
    <row r="323" spans="1:11" s="2" customFormat="1" x14ac:dyDescent="0.2">
      <c r="A323" s="1"/>
      <c r="B323" s="1"/>
      <c r="C323" s="1"/>
      <c r="D323" s="1"/>
      <c r="E323" s="4"/>
      <c r="F323" s="3"/>
      <c r="G323" s="4"/>
      <c r="H323" s="4"/>
      <c r="I323" s="3"/>
      <c r="J323" s="3"/>
      <c r="K323" s="3"/>
    </row>
    <row r="324" spans="1:11" s="2" customFormat="1" x14ac:dyDescent="0.2">
      <c r="A324" s="1"/>
      <c r="B324" s="1"/>
      <c r="C324" s="1"/>
      <c r="D324" s="1"/>
      <c r="E324" s="4"/>
      <c r="F324" s="3"/>
      <c r="G324" s="4"/>
      <c r="H324" s="4"/>
      <c r="I324" s="3"/>
      <c r="J324" s="3"/>
      <c r="K324" s="3"/>
    </row>
    <row r="325" spans="1:11" s="2" customFormat="1" x14ac:dyDescent="0.2">
      <c r="A325" s="1"/>
      <c r="B325" s="1"/>
      <c r="C325" s="1"/>
      <c r="D325" s="1"/>
      <c r="E325" s="4"/>
      <c r="F325" s="3"/>
      <c r="G325" s="4"/>
      <c r="H325" s="4"/>
      <c r="I325" s="3"/>
      <c r="J325" s="3"/>
      <c r="K325" s="3"/>
    </row>
    <row r="326" spans="1:11" s="2" customFormat="1" x14ac:dyDescent="0.2">
      <c r="A326" s="1"/>
      <c r="B326" s="1"/>
      <c r="C326" s="1"/>
      <c r="D326" s="1"/>
      <c r="E326" s="4"/>
      <c r="F326" s="3"/>
      <c r="G326" s="4"/>
      <c r="H326" s="4"/>
      <c r="I326" s="3"/>
      <c r="J326" s="3"/>
      <c r="K326" s="3"/>
    </row>
    <row r="327" spans="1:11" s="2" customFormat="1" x14ac:dyDescent="0.2">
      <c r="A327" s="1"/>
      <c r="B327" s="1"/>
      <c r="C327" s="1"/>
      <c r="D327" s="1"/>
      <c r="E327" s="4"/>
      <c r="F327" s="3"/>
      <c r="G327" s="4"/>
      <c r="H327" s="4"/>
      <c r="I327" s="3"/>
      <c r="J327" s="3"/>
      <c r="K327" s="3"/>
    </row>
    <row r="328" spans="1:11" s="2" customFormat="1" x14ac:dyDescent="0.2">
      <c r="A328" s="1"/>
      <c r="B328" s="1"/>
      <c r="C328" s="1"/>
      <c r="D328" s="1"/>
      <c r="E328" s="4"/>
      <c r="F328" s="3"/>
      <c r="G328" s="4"/>
      <c r="H328" s="4"/>
      <c r="I328" s="3"/>
      <c r="J328" s="3"/>
      <c r="K328" s="3"/>
    </row>
    <row r="329" spans="1:11" s="2" customFormat="1" x14ac:dyDescent="0.2">
      <c r="A329" s="1"/>
      <c r="B329" s="1"/>
      <c r="C329" s="1"/>
      <c r="D329" s="1"/>
      <c r="E329" s="4"/>
      <c r="F329" s="3"/>
      <c r="G329" s="4"/>
      <c r="H329" s="4"/>
      <c r="I329" s="3"/>
      <c r="J329" s="3"/>
      <c r="K329" s="3"/>
    </row>
    <row r="330" spans="1:11" s="2" customFormat="1" x14ac:dyDescent="0.2">
      <c r="A330" s="1"/>
      <c r="B330" s="1"/>
      <c r="C330" s="1"/>
      <c r="D330" s="1"/>
      <c r="E330" s="4"/>
      <c r="F330" s="3"/>
      <c r="G330" s="4"/>
      <c r="H330" s="4"/>
      <c r="I330" s="3"/>
      <c r="J330" s="3"/>
      <c r="K330" s="3"/>
    </row>
    <row r="331" spans="1:11" s="2" customFormat="1" x14ac:dyDescent="0.2">
      <c r="A331" s="1"/>
      <c r="B331" s="1"/>
      <c r="C331" s="1"/>
      <c r="D331" s="1"/>
      <c r="E331" s="4"/>
      <c r="F331" s="3"/>
      <c r="G331" s="4"/>
      <c r="H331" s="4"/>
      <c r="I331" s="3"/>
      <c r="J331" s="3"/>
      <c r="K331" s="3"/>
    </row>
    <row r="332" spans="1:11" s="2" customFormat="1" x14ac:dyDescent="0.2">
      <c r="A332" s="1"/>
      <c r="B332" s="1"/>
      <c r="C332" s="1"/>
      <c r="D332" s="1"/>
      <c r="E332" s="4"/>
      <c r="F332" s="3"/>
      <c r="G332" s="4"/>
      <c r="H332" s="4"/>
      <c r="I332" s="3"/>
      <c r="J332" s="3"/>
      <c r="K332" s="3"/>
    </row>
    <row r="333" spans="1:11" s="2" customFormat="1" x14ac:dyDescent="0.2">
      <c r="A333" s="1"/>
      <c r="B333" s="1"/>
      <c r="C333" s="1"/>
      <c r="D333" s="1"/>
      <c r="E333" s="4"/>
      <c r="F333" s="3"/>
      <c r="G333" s="4"/>
      <c r="H333" s="4"/>
      <c r="I333" s="3"/>
      <c r="J333" s="3"/>
      <c r="K333" s="3"/>
    </row>
    <row r="334" spans="1:11" s="2" customFormat="1" x14ac:dyDescent="0.2">
      <c r="A334" s="1"/>
      <c r="B334" s="1"/>
      <c r="C334" s="1"/>
      <c r="D334" s="1"/>
      <c r="E334" s="4"/>
      <c r="F334" s="3"/>
      <c r="G334" s="4"/>
      <c r="H334" s="4"/>
      <c r="I334" s="3"/>
      <c r="J334" s="3"/>
      <c r="K334" s="3"/>
    </row>
    <row r="335" spans="1:11" s="2" customFormat="1" x14ac:dyDescent="0.2">
      <c r="A335" s="1"/>
      <c r="B335" s="1"/>
      <c r="C335" s="1"/>
      <c r="D335" s="1"/>
      <c r="E335" s="4"/>
      <c r="F335" s="3"/>
      <c r="G335" s="4"/>
      <c r="H335" s="4"/>
      <c r="I335" s="3"/>
      <c r="J335" s="3"/>
      <c r="K335" s="3"/>
    </row>
    <row r="336" spans="1:11" s="2" customFormat="1" x14ac:dyDescent="0.2">
      <c r="A336" s="1"/>
      <c r="B336" s="1"/>
      <c r="C336" s="1"/>
      <c r="D336" s="1"/>
      <c r="E336" s="4"/>
      <c r="F336" s="3"/>
      <c r="G336" s="4"/>
      <c r="H336" s="4"/>
      <c r="I336" s="3"/>
      <c r="J336" s="3"/>
      <c r="K336" s="3"/>
    </row>
    <row r="337" spans="1:11" s="2" customFormat="1" x14ac:dyDescent="0.2">
      <c r="A337" s="1"/>
      <c r="B337" s="1"/>
      <c r="C337" s="1"/>
      <c r="D337" s="1"/>
      <c r="E337" s="4"/>
      <c r="F337" s="3"/>
      <c r="G337" s="4"/>
      <c r="H337" s="4"/>
      <c r="I337" s="3"/>
      <c r="J337" s="3"/>
      <c r="K337" s="3"/>
    </row>
    <row r="338" spans="1:11" s="2" customFormat="1" x14ac:dyDescent="0.2">
      <c r="A338" s="1"/>
      <c r="B338" s="1"/>
      <c r="C338" s="1"/>
      <c r="D338" s="1"/>
      <c r="E338" s="4"/>
      <c r="F338" s="3"/>
      <c r="G338" s="4"/>
      <c r="H338" s="4"/>
      <c r="I338" s="3"/>
      <c r="J338" s="3"/>
      <c r="K338" s="3"/>
    </row>
    <row r="339" spans="1:11" s="2" customFormat="1" x14ac:dyDescent="0.2">
      <c r="A339" s="1"/>
      <c r="B339" s="1"/>
      <c r="C339" s="1"/>
      <c r="D339" s="1"/>
      <c r="E339" s="4"/>
      <c r="F339" s="3"/>
      <c r="G339" s="4"/>
      <c r="H339" s="4"/>
      <c r="I339" s="3"/>
      <c r="J339" s="3"/>
      <c r="K339" s="3"/>
    </row>
    <row r="340" spans="1:11" s="2" customFormat="1" x14ac:dyDescent="0.2">
      <c r="A340" s="1"/>
      <c r="B340" s="1"/>
      <c r="C340" s="1"/>
      <c r="D340" s="1"/>
      <c r="E340" s="4"/>
      <c r="F340" s="3"/>
      <c r="G340" s="4"/>
      <c r="H340" s="4"/>
      <c r="I340" s="3"/>
      <c r="J340" s="3"/>
      <c r="K340" s="3"/>
    </row>
    <row r="341" spans="1:11" s="2" customFormat="1" x14ac:dyDescent="0.2">
      <c r="A341" s="1"/>
      <c r="B341" s="1"/>
      <c r="C341" s="1"/>
      <c r="D341" s="1"/>
      <c r="E341" s="4"/>
      <c r="F341" s="3"/>
      <c r="G341" s="4"/>
      <c r="H341" s="4"/>
      <c r="I341" s="3"/>
      <c r="J341" s="3"/>
      <c r="K341" s="3"/>
    </row>
    <row r="342" spans="1:11" s="2" customFormat="1" x14ac:dyDescent="0.2">
      <c r="A342" s="1"/>
      <c r="B342" s="1"/>
      <c r="C342" s="1"/>
      <c r="D342" s="1"/>
      <c r="E342" s="4"/>
      <c r="F342" s="3"/>
      <c r="G342" s="4"/>
      <c r="H342" s="4"/>
      <c r="I342" s="3"/>
      <c r="J342" s="3"/>
      <c r="K342" s="3"/>
    </row>
    <row r="343" spans="1:11" s="2" customFormat="1" x14ac:dyDescent="0.2">
      <c r="A343" s="1"/>
      <c r="B343" s="1"/>
      <c r="C343" s="1"/>
      <c r="D343" s="1"/>
      <c r="E343" s="4"/>
      <c r="F343" s="3"/>
      <c r="G343" s="4"/>
      <c r="H343" s="4"/>
      <c r="I343" s="3"/>
      <c r="J343" s="3"/>
      <c r="K343" s="3"/>
    </row>
    <row r="344" spans="1:11" s="2" customFormat="1" x14ac:dyDescent="0.2">
      <c r="A344" s="1"/>
      <c r="B344" s="1"/>
      <c r="C344" s="1"/>
      <c r="D344" s="1"/>
      <c r="E344" s="4"/>
      <c r="F344" s="3"/>
      <c r="G344" s="4"/>
      <c r="H344" s="4"/>
      <c r="I344" s="3"/>
      <c r="J344" s="3"/>
      <c r="K344" s="3"/>
    </row>
    <row r="345" spans="1:11" s="2" customFormat="1" x14ac:dyDescent="0.2">
      <c r="A345" s="1"/>
      <c r="B345" s="1"/>
      <c r="C345" s="1"/>
      <c r="D345" s="1"/>
      <c r="E345" s="4"/>
      <c r="F345" s="3"/>
      <c r="G345" s="4"/>
      <c r="H345" s="4"/>
      <c r="I345" s="3"/>
      <c r="J345" s="3"/>
      <c r="K345" s="3"/>
    </row>
    <row r="346" spans="1:11" s="2" customFormat="1" x14ac:dyDescent="0.2">
      <c r="A346" s="1"/>
      <c r="B346" s="1"/>
      <c r="C346" s="1"/>
      <c r="D346" s="1"/>
      <c r="E346" s="4"/>
      <c r="F346" s="3"/>
      <c r="G346" s="4"/>
      <c r="H346" s="4"/>
      <c r="I346" s="3"/>
      <c r="J346" s="3"/>
      <c r="K346" s="3"/>
    </row>
    <row r="347" spans="1:11" s="2" customFormat="1" x14ac:dyDescent="0.2">
      <c r="A347" s="1"/>
      <c r="B347" s="1"/>
      <c r="C347" s="1"/>
      <c r="D347" s="1"/>
      <c r="E347" s="4"/>
      <c r="F347" s="3"/>
      <c r="G347" s="4"/>
      <c r="H347" s="4"/>
      <c r="I347" s="3"/>
      <c r="J347" s="3"/>
      <c r="K347" s="3"/>
    </row>
    <row r="348" spans="1:11" s="2" customFormat="1" x14ac:dyDescent="0.2">
      <c r="A348" s="1"/>
      <c r="B348" s="1"/>
      <c r="C348" s="1"/>
      <c r="D348" s="1"/>
      <c r="E348" s="4"/>
      <c r="F348" s="3"/>
      <c r="G348" s="4"/>
      <c r="H348" s="4"/>
      <c r="I348" s="3"/>
      <c r="J348" s="3"/>
      <c r="K348" s="3"/>
    </row>
    <row r="349" spans="1:11" s="2" customFormat="1" x14ac:dyDescent="0.2">
      <c r="A349" s="1"/>
      <c r="B349" s="1"/>
      <c r="C349" s="1"/>
      <c r="D349" s="1"/>
      <c r="E349" s="4"/>
      <c r="F349" s="3"/>
      <c r="G349" s="4"/>
      <c r="H349" s="4"/>
      <c r="I349" s="3"/>
      <c r="J349" s="3"/>
      <c r="K349" s="3"/>
    </row>
    <row r="350" spans="1:11" s="2" customFormat="1" x14ac:dyDescent="0.2">
      <c r="A350" s="1"/>
      <c r="B350" s="1"/>
      <c r="C350" s="1"/>
      <c r="D350" s="1"/>
      <c r="E350" s="4"/>
      <c r="F350" s="3"/>
      <c r="G350" s="4"/>
      <c r="H350" s="4"/>
      <c r="I350" s="3"/>
      <c r="J350" s="3"/>
      <c r="K350" s="3"/>
    </row>
    <row r="351" spans="1:11" s="2" customFormat="1" x14ac:dyDescent="0.2">
      <c r="A351" s="1"/>
      <c r="B351" s="1"/>
      <c r="C351" s="1"/>
      <c r="D351" s="1"/>
      <c r="E351" s="4"/>
      <c r="F351" s="3"/>
      <c r="G351" s="4"/>
      <c r="H351" s="4"/>
      <c r="I351" s="3"/>
      <c r="J351" s="3"/>
      <c r="K351" s="3"/>
    </row>
    <row r="352" spans="1:11" s="2" customFormat="1" x14ac:dyDescent="0.2">
      <c r="A352" s="1"/>
      <c r="B352" s="1"/>
      <c r="C352" s="1"/>
      <c r="D352" s="1"/>
      <c r="E352" s="4"/>
      <c r="F352" s="3"/>
      <c r="G352" s="4"/>
      <c r="H352" s="4"/>
      <c r="I352" s="3"/>
      <c r="J352" s="3"/>
      <c r="K352" s="3"/>
    </row>
    <row r="353" spans="1:11" s="2" customFormat="1" x14ac:dyDescent="0.2">
      <c r="A353" s="1"/>
      <c r="B353" s="1"/>
      <c r="C353" s="1"/>
      <c r="D353" s="1"/>
      <c r="E353" s="4"/>
      <c r="F353" s="3"/>
      <c r="G353" s="4"/>
      <c r="H353" s="4"/>
      <c r="I353" s="3"/>
      <c r="J353" s="3"/>
      <c r="K353" s="3"/>
    </row>
    <row r="354" spans="1:11" s="2" customFormat="1" x14ac:dyDescent="0.2">
      <c r="A354" s="1"/>
      <c r="B354" s="1"/>
      <c r="C354" s="1"/>
      <c r="D354" s="1"/>
      <c r="E354" s="4"/>
      <c r="F354" s="3"/>
      <c r="G354" s="4"/>
      <c r="H354" s="4"/>
      <c r="I354" s="3"/>
      <c r="J354" s="3"/>
      <c r="K354" s="3"/>
    </row>
    <row r="355" spans="1:11" s="2" customFormat="1" x14ac:dyDescent="0.2">
      <c r="A355" s="1"/>
      <c r="B355" s="1"/>
      <c r="C355" s="1"/>
      <c r="D355" s="1"/>
      <c r="E355" s="4"/>
      <c r="F355" s="3"/>
      <c r="G355" s="4"/>
      <c r="H355" s="4"/>
      <c r="I355" s="3"/>
      <c r="J355" s="3"/>
      <c r="K355" s="3"/>
    </row>
    <row r="356" spans="1:11" s="2" customFormat="1" x14ac:dyDescent="0.2">
      <c r="A356" s="1"/>
      <c r="B356" s="1"/>
      <c r="C356" s="1"/>
      <c r="D356" s="1"/>
      <c r="E356" s="4"/>
      <c r="F356" s="3"/>
      <c r="G356" s="4"/>
      <c r="H356" s="4"/>
      <c r="I356" s="3"/>
      <c r="J356" s="3"/>
      <c r="K356" s="3"/>
    </row>
    <row r="357" spans="1:11" s="2" customFormat="1" x14ac:dyDescent="0.2">
      <c r="A357" s="1"/>
      <c r="B357" s="1"/>
      <c r="C357" s="1"/>
      <c r="D357" s="1"/>
      <c r="E357" s="4"/>
      <c r="F357" s="3"/>
      <c r="G357" s="4"/>
      <c r="H357" s="4"/>
      <c r="I357" s="3"/>
      <c r="J357" s="3"/>
      <c r="K357" s="3"/>
    </row>
    <row r="358" spans="1:11" s="2" customFormat="1" x14ac:dyDescent="0.2">
      <c r="A358" s="1"/>
      <c r="B358" s="1"/>
      <c r="C358" s="1"/>
      <c r="D358" s="1"/>
      <c r="E358" s="4"/>
      <c r="F358" s="3"/>
      <c r="G358" s="4"/>
      <c r="H358" s="4"/>
      <c r="I358" s="3"/>
      <c r="J358" s="3"/>
      <c r="K358" s="3"/>
    </row>
    <row r="359" spans="1:11" s="2" customFormat="1" x14ac:dyDescent="0.2">
      <c r="A359" s="1"/>
      <c r="B359" s="1"/>
      <c r="C359" s="1"/>
      <c r="D359" s="1"/>
      <c r="E359" s="4"/>
      <c r="F359" s="3"/>
      <c r="G359" s="4"/>
      <c r="H359" s="4"/>
      <c r="I359" s="3"/>
      <c r="J359" s="3"/>
      <c r="K359" s="3"/>
    </row>
    <row r="360" spans="1:11" s="2" customFormat="1" x14ac:dyDescent="0.2">
      <c r="A360" s="1"/>
      <c r="B360" s="1"/>
      <c r="C360" s="1"/>
      <c r="D360" s="1"/>
      <c r="E360" s="4"/>
      <c r="F360" s="3"/>
      <c r="G360" s="4"/>
      <c r="H360" s="4"/>
      <c r="I360" s="3"/>
      <c r="J360" s="3"/>
      <c r="K360" s="3"/>
    </row>
    <row r="361" spans="1:11" s="2" customFormat="1" x14ac:dyDescent="0.2">
      <c r="A361" s="1"/>
      <c r="B361" s="1"/>
      <c r="C361" s="1"/>
      <c r="D361" s="1"/>
      <c r="E361" s="4"/>
      <c r="F361" s="3"/>
      <c r="G361" s="4"/>
      <c r="H361" s="4"/>
      <c r="I361" s="3"/>
      <c r="J361" s="3"/>
      <c r="K361" s="3"/>
    </row>
    <row r="362" spans="1:11" s="2" customFormat="1" x14ac:dyDescent="0.2">
      <c r="A362" s="1"/>
      <c r="B362" s="1"/>
      <c r="C362" s="1"/>
      <c r="D362" s="1"/>
      <c r="E362" s="4"/>
      <c r="F362" s="3"/>
      <c r="G362" s="4"/>
      <c r="H362" s="4"/>
      <c r="I362" s="3"/>
      <c r="J362" s="3"/>
      <c r="K362" s="3"/>
    </row>
    <row r="363" spans="1:11" s="2" customFormat="1" x14ac:dyDescent="0.2">
      <c r="A363" s="1"/>
      <c r="B363" s="1"/>
      <c r="C363" s="1"/>
      <c r="D363" s="1"/>
      <c r="E363" s="4"/>
      <c r="F363" s="3"/>
      <c r="G363" s="4"/>
      <c r="H363" s="4"/>
      <c r="I363" s="3"/>
      <c r="J363" s="3"/>
      <c r="K363" s="3"/>
    </row>
    <row r="364" spans="1:11" s="2" customFormat="1" x14ac:dyDescent="0.2">
      <c r="A364" s="1"/>
      <c r="B364" s="1"/>
      <c r="C364" s="1"/>
      <c r="D364" s="1"/>
      <c r="E364" s="4"/>
      <c r="F364" s="3"/>
      <c r="G364" s="4"/>
      <c r="H364" s="4"/>
      <c r="I364" s="3"/>
      <c r="J364" s="3"/>
      <c r="K364" s="3"/>
    </row>
    <row r="365" spans="1:11" s="2" customFormat="1" x14ac:dyDescent="0.2">
      <c r="A365" s="1"/>
      <c r="B365" s="1"/>
      <c r="C365" s="1"/>
      <c r="D365" s="1"/>
      <c r="E365" s="4"/>
      <c r="F365" s="3"/>
      <c r="G365" s="4"/>
      <c r="H365" s="4"/>
      <c r="I365" s="3"/>
      <c r="J365" s="3"/>
      <c r="K365" s="3"/>
    </row>
    <row r="366" spans="1:11" s="2" customFormat="1" x14ac:dyDescent="0.2">
      <c r="A366" s="1"/>
      <c r="B366" s="1"/>
      <c r="C366" s="1"/>
      <c r="D366" s="1"/>
      <c r="E366" s="4"/>
      <c r="F366" s="3"/>
      <c r="G366" s="4"/>
      <c r="H366" s="4"/>
      <c r="I366" s="3"/>
      <c r="J366" s="3"/>
      <c r="K366" s="3"/>
    </row>
    <row r="367" spans="1:11" s="2" customFormat="1" x14ac:dyDescent="0.2">
      <c r="A367" s="1"/>
      <c r="B367" s="1"/>
      <c r="C367" s="1"/>
      <c r="D367" s="1"/>
      <c r="E367" s="4"/>
      <c r="F367" s="3"/>
      <c r="G367" s="4"/>
      <c r="H367" s="4"/>
      <c r="I367" s="3"/>
      <c r="J367" s="3"/>
      <c r="K367" s="3"/>
    </row>
    <row r="368" spans="1:11" s="2" customFormat="1" x14ac:dyDescent="0.2">
      <c r="A368" s="1"/>
      <c r="B368" s="1"/>
      <c r="C368" s="1"/>
      <c r="D368" s="1"/>
      <c r="E368" s="4"/>
      <c r="F368" s="3"/>
      <c r="G368" s="4"/>
      <c r="H368" s="4"/>
      <c r="I368" s="3"/>
      <c r="J368" s="3"/>
      <c r="K368" s="3"/>
    </row>
    <row r="369" spans="1:11" s="2" customFormat="1" x14ac:dyDescent="0.2">
      <c r="A369" s="1"/>
      <c r="B369" s="1"/>
      <c r="C369" s="1"/>
      <c r="D369" s="1"/>
      <c r="E369" s="4"/>
      <c r="F369" s="3"/>
      <c r="G369" s="4"/>
      <c r="H369" s="4"/>
      <c r="I369" s="3"/>
      <c r="J369" s="3"/>
      <c r="K369" s="3"/>
    </row>
    <row r="370" spans="1:11" s="2" customFormat="1" x14ac:dyDescent="0.2">
      <c r="A370" s="1"/>
      <c r="B370" s="1"/>
      <c r="C370" s="1"/>
      <c r="D370" s="1"/>
      <c r="E370" s="4"/>
      <c r="F370" s="3"/>
      <c r="G370" s="4"/>
      <c r="H370" s="4"/>
      <c r="I370" s="3"/>
      <c r="J370" s="3"/>
      <c r="K370" s="3"/>
    </row>
    <row r="371" spans="1:11" s="2" customFormat="1" x14ac:dyDescent="0.2">
      <c r="A371" s="1"/>
      <c r="B371" s="1"/>
      <c r="C371" s="1"/>
      <c r="D371" s="1"/>
      <c r="E371" s="4"/>
      <c r="F371" s="3"/>
      <c r="G371" s="4"/>
      <c r="H371" s="4"/>
      <c r="I371" s="3"/>
      <c r="J371" s="3"/>
      <c r="K371" s="3"/>
    </row>
    <row r="372" spans="1:11" s="2" customFormat="1" x14ac:dyDescent="0.2">
      <c r="A372" s="1"/>
      <c r="B372" s="1"/>
      <c r="C372" s="1"/>
      <c r="D372" s="1"/>
      <c r="E372" s="4"/>
      <c r="F372" s="3"/>
      <c r="G372" s="4"/>
      <c r="H372" s="4"/>
      <c r="I372" s="3"/>
      <c r="J372" s="3"/>
      <c r="K372" s="3"/>
    </row>
    <row r="373" spans="1:11" s="2" customFormat="1" x14ac:dyDescent="0.2">
      <c r="A373" s="1"/>
      <c r="B373" s="1"/>
      <c r="C373" s="1"/>
      <c r="D373" s="1"/>
      <c r="E373" s="4"/>
      <c r="F373" s="3"/>
      <c r="G373" s="4"/>
      <c r="H373" s="4"/>
      <c r="I373" s="3"/>
      <c r="J373" s="3"/>
      <c r="K373" s="3"/>
    </row>
    <row r="374" spans="1:11" s="2" customFormat="1" x14ac:dyDescent="0.2">
      <c r="A374" s="1"/>
      <c r="B374" s="1"/>
      <c r="C374" s="1"/>
      <c r="D374" s="1"/>
      <c r="E374" s="4"/>
      <c r="F374" s="3"/>
      <c r="G374" s="4"/>
      <c r="H374" s="4"/>
      <c r="I374" s="3"/>
      <c r="J374" s="3"/>
      <c r="K374" s="3"/>
    </row>
    <row r="375" spans="1:11" s="2" customFormat="1" x14ac:dyDescent="0.2">
      <c r="A375" s="1"/>
      <c r="B375" s="1"/>
      <c r="C375" s="1"/>
      <c r="D375" s="1"/>
      <c r="E375" s="4"/>
      <c r="F375" s="3"/>
      <c r="G375" s="4"/>
      <c r="H375" s="4"/>
      <c r="I375" s="3"/>
      <c r="J375" s="3"/>
      <c r="K375" s="3"/>
    </row>
    <row r="376" spans="1:11" s="2" customFormat="1" x14ac:dyDescent="0.2">
      <c r="A376" s="1"/>
      <c r="B376" s="1"/>
      <c r="C376" s="1"/>
      <c r="D376" s="1"/>
      <c r="E376" s="4"/>
      <c r="F376" s="3"/>
      <c r="G376" s="4"/>
      <c r="H376" s="4"/>
      <c r="I376" s="3"/>
      <c r="J376" s="3"/>
      <c r="K376" s="3"/>
    </row>
    <row r="377" spans="1:11" s="2" customFormat="1" x14ac:dyDescent="0.2">
      <c r="A377" s="1"/>
      <c r="B377" s="1"/>
      <c r="C377" s="1"/>
      <c r="D377" s="1"/>
      <c r="E377" s="4"/>
      <c r="F377" s="3"/>
      <c r="G377" s="4"/>
      <c r="H377" s="4"/>
      <c r="I377" s="3"/>
      <c r="J377" s="3"/>
      <c r="K377" s="3"/>
    </row>
    <row r="378" spans="1:11" s="2" customFormat="1" x14ac:dyDescent="0.2">
      <c r="A378" s="1"/>
      <c r="B378" s="1"/>
      <c r="C378" s="1"/>
      <c r="D378" s="1"/>
      <c r="E378" s="4"/>
      <c r="F378" s="3"/>
      <c r="G378" s="4"/>
      <c r="H378" s="4"/>
      <c r="I378" s="3"/>
      <c r="J378" s="3"/>
      <c r="K378" s="3"/>
    </row>
    <row r="379" spans="1:11" s="2" customFormat="1" x14ac:dyDescent="0.2">
      <c r="A379" s="1"/>
      <c r="B379" s="1"/>
      <c r="C379" s="1"/>
      <c r="D379" s="1"/>
      <c r="E379" s="4"/>
      <c r="F379" s="3"/>
      <c r="G379" s="4"/>
      <c r="H379" s="4"/>
      <c r="I379" s="3"/>
      <c r="J379" s="3"/>
      <c r="K379" s="3"/>
    </row>
    <row r="380" spans="1:11" s="2" customFormat="1" x14ac:dyDescent="0.2">
      <c r="A380" s="1"/>
      <c r="B380" s="1"/>
      <c r="C380" s="1"/>
      <c r="D380" s="1"/>
      <c r="E380" s="4"/>
      <c r="F380" s="3"/>
      <c r="G380" s="4"/>
      <c r="H380" s="4"/>
      <c r="I380" s="3"/>
      <c r="J380" s="3"/>
      <c r="K380" s="3"/>
    </row>
    <row r="381" spans="1:11" s="2" customFormat="1" x14ac:dyDescent="0.2">
      <c r="A381" s="1"/>
      <c r="B381" s="1"/>
      <c r="C381" s="1"/>
      <c r="D381" s="1"/>
      <c r="E381" s="4"/>
      <c r="F381" s="3"/>
      <c r="G381" s="4"/>
      <c r="H381" s="4"/>
      <c r="I381" s="3"/>
      <c r="J381" s="3"/>
      <c r="K381" s="3"/>
    </row>
    <row r="382" spans="1:11" s="2" customFormat="1" x14ac:dyDescent="0.2">
      <c r="A382" s="1"/>
      <c r="B382" s="1"/>
      <c r="C382" s="1"/>
      <c r="D382" s="1"/>
      <c r="E382" s="4"/>
      <c r="F382" s="3"/>
      <c r="G382" s="4"/>
      <c r="H382" s="4"/>
      <c r="I382" s="3"/>
      <c r="J382" s="3"/>
      <c r="K382" s="3"/>
    </row>
    <row r="383" spans="1:11" s="2" customFormat="1" x14ac:dyDescent="0.2">
      <c r="A383" s="1"/>
      <c r="B383" s="1"/>
      <c r="C383" s="1"/>
      <c r="D383" s="1"/>
      <c r="E383" s="4"/>
      <c r="F383" s="3"/>
      <c r="G383" s="4"/>
      <c r="H383" s="4"/>
      <c r="I383" s="3"/>
      <c r="J383" s="3"/>
      <c r="K383" s="3"/>
    </row>
    <row r="384" spans="1:11" s="2" customFormat="1" x14ac:dyDescent="0.2">
      <c r="A384" s="1"/>
      <c r="B384" s="1"/>
      <c r="C384" s="1"/>
      <c r="D384" s="1"/>
      <c r="E384" s="4"/>
      <c r="F384" s="3"/>
      <c r="G384" s="4"/>
      <c r="H384" s="4"/>
      <c r="I384" s="3"/>
      <c r="J384" s="3"/>
      <c r="K384" s="3"/>
    </row>
    <row r="385" spans="1:11" s="2" customFormat="1" x14ac:dyDescent="0.2">
      <c r="A385" s="1"/>
      <c r="B385" s="1"/>
      <c r="C385" s="1"/>
      <c r="D385" s="1"/>
      <c r="E385" s="4"/>
      <c r="F385" s="3"/>
      <c r="G385" s="4"/>
      <c r="H385" s="4"/>
      <c r="I385" s="3"/>
      <c r="J385" s="3"/>
      <c r="K385" s="3"/>
    </row>
    <row r="386" spans="1:11" s="2" customFormat="1" x14ac:dyDescent="0.2">
      <c r="A386" s="1"/>
      <c r="B386" s="1"/>
      <c r="C386" s="1"/>
      <c r="D386" s="1"/>
      <c r="E386" s="4"/>
      <c r="F386" s="3"/>
      <c r="G386" s="4"/>
      <c r="H386" s="4"/>
      <c r="I386" s="3"/>
      <c r="J386" s="3"/>
      <c r="K386" s="3"/>
    </row>
    <row r="387" spans="1:11" s="2" customFormat="1" x14ac:dyDescent="0.2">
      <c r="A387" s="1"/>
      <c r="B387" s="1"/>
      <c r="C387" s="1"/>
      <c r="D387" s="1"/>
      <c r="E387" s="4"/>
      <c r="F387" s="3"/>
      <c r="G387" s="4"/>
      <c r="H387" s="4"/>
      <c r="I387" s="3"/>
      <c r="J387" s="3"/>
      <c r="K387" s="3"/>
    </row>
    <row r="388" spans="1:11" s="2" customFormat="1" x14ac:dyDescent="0.2">
      <c r="A388" s="1"/>
      <c r="B388" s="1"/>
      <c r="C388" s="1"/>
      <c r="D388" s="1"/>
      <c r="E388" s="4"/>
      <c r="F388" s="3"/>
      <c r="G388" s="4"/>
      <c r="H388" s="4"/>
      <c r="I388" s="3"/>
      <c r="J388" s="3"/>
      <c r="K388" s="3"/>
    </row>
    <row r="389" spans="1:11" s="2" customFormat="1" x14ac:dyDescent="0.2">
      <c r="A389" s="1"/>
      <c r="B389" s="1"/>
      <c r="C389" s="1"/>
      <c r="D389" s="1"/>
      <c r="E389" s="4"/>
      <c r="F389" s="3"/>
      <c r="G389" s="4"/>
      <c r="H389" s="4"/>
      <c r="I389" s="3"/>
      <c r="J389" s="3"/>
      <c r="K389" s="3"/>
    </row>
    <row r="390" spans="1:11" s="2" customFormat="1" x14ac:dyDescent="0.2">
      <c r="A390" s="1"/>
      <c r="B390" s="1"/>
      <c r="C390" s="1"/>
      <c r="D390" s="1"/>
      <c r="E390" s="4"/>
      <c r="F390" s="3"/>
      <c r="G390" s="4"/>
      <c r="H390" s="4"/>
      <c r="I390" s="3"/>
      <c r="J390" s="3"/>
      <c r="K390" s="3"/>
    </row>
    <row r="391" spans="1:11" s="2" customFormat="1" x14ac:dyDescent="0.2">
      <c r="A391" s="1"/>
      <c r="B391" s="1"/>
      <c r="C391" s="1"/>
      <c r="D391" s="1"/>
      <c r="E391" s="4"/>
      <c r="F391" s="3"/>
      <c r="G391" s="4"/>
      <c r="H391" s="4"/>
      <c r="I391" s="3"/>
      <c r="J391" s="3"/>
      <c r="K391" s="3"/>
    </row>
    <row r="392" spans="1:11" s="2" customFormat="1" x14ac:dyDescent="0.2">
      <c r="A392" s="1"/>
      <c r="B392" s="1"/>
      <c r="C392" s="1"/>
      <c r="D392" s="1"/>
      <c r="E392" s="4"/>
      <c r="F392" s="3"/>
      <c r="G392" s="4"/>
      <c r="H392" s="4"/>
      <c r="I392" s="3"/>
      <c r="J392" s="3"/>
      <c r="K392" s="3"/>
    </row>
    <row r="393" spans="1:11" s="2" customFormat="1" x14ac:dyDescent="0.2">
      <c r="A393" s="1"/>
      <c r="B393" s="1"/>
      <c r="C393" s="1"/>
      <c r="D393" s="1"/>
      <c r="E393" s="4"/>
      <c r="F393" s="3"/>
      <c r="G393" s="4"/>
      <c r="H393" s="4"/>
      <c r="I393" s="3"/>
      <c r="J393" s="3"/>
      <c r="K393" s="3"/>
    </row>
    <row r="394" spans="1:11" s="2" customFormat="1" x14ac:dyDescent="0.2">
      <c r="A394" s="1"/>
      <c r="B394" s="1"/>
      <c r="C394" s="1"/>
      <c r="D394" s="1"/>
      <c r="E394" s="4"/>
      <c r="F394" s="3"/>
      <c r="G394" s="4"/>
      <c r="H394" s="4"/>
      <c r="I394" s="3"/>
      <c r="J394" s="3"/>
      <c r="K394" s="3"/>
    </row>
    <row r="395" spans="1:11" s="2" customFormat="1" x14ac:dyDescent="0.2">
      <c r="A395" s="1"/>
      <c r="B395" s="1"/>
      <c r="C395" s="1"/>
      <c r="D395" s="1"/>
      <c r="E395" s="4"/>
      <c r="F395" s="3"/>
      <c r="G395" s="4"/>
      <c r="H395" s="4"/>
      <c r="I395" s="3"/>
      <c r="J395" s="3"/>
      <c r="K395" s="3"/>
    </row>
    <row r="396" spans="1:11" s="2" customFormat="1" x14ac:dyDescent="0.2">
      <c r="A396" s="1"/>
      <c r="B396" s="1"/>
      <c r="C396" s="1"/>
      <c r="D396" s="1"/>
      <c r="E396" s="4"/>
      <c r="F396" s="3"/>
      <c r="G396" s="4"/>
      <c r="H396" s="4"/>
      <c r="I396" s="3"/>
      <c r="J396" s="3"/>
      <c r="K396" s="3"/>
    </row>
    <row r="397" spans="1:11" s="2" customFormat="1" x14ac:dyDescent="0.2">
      <c r="A397" s="1"/>
      <c r="B397" s="1"/>
      <c r="C397" s="1"/>
      <c r="D397" s="1"/>
      <c r="E397" s="4"/>
      <c r="F397" s="3"/>
      <c r="G397" s="4"/>
      <c r="H397" s="4"/>
      <c r="I397" s="3"/>
      <c r="J397" s="3"/>
      <c r="K397" s="3"/>
    </row>
    <row r="398" spans="1:11" s="2" customFormat="1" x14ac:dyDescent="0.2">
      <c r="A398" s="1"/>
      <c r="B398" s="1"/>
      <c r="C398" s="1"/>
      <c r="D398" s="1"/>
      <c r="E398" s="4"/>
      <c r="F398" s="3"/>
      <c r="G398" s="4"/>
      <c r="H398" s="4"/>
      <c r="I398" s="3"/>
      <c r="J398" s="3"/>
      <c r="K398" s="3"/>
    </row>
    <row r="399" spans="1:11" s="2" customFormat="1" x14ac:dyDescent="0.2">
      <c r="A399" s="1"/>
      <c r="B399" s="1"/>
      <c r="C399" s="1"/>
      <c r="D399" s="1"/>
      <c r="E399" s="4"/>
      <c r="F399" s="3"/>
      <c r="G399" s="4"/>
      <c r="H399" s="4"/>
      <c r="I399" s="3"/>
      <c r="J399" s="3"/>
      <c r="K399" s="3"/>
    </row>
    <row r="400" spans="1:11" s="2" customFormat="1" x14ac:dyDescent="0.2">
      <c r="A400" s="1"/>
      <c r="B400" s="1"/>
      <c r="C400" s="1"/>
      <c r="D400" s="1"/>
      <c r="E400" s="4"/>
      <c r="F400" s="3"/>
      <c r="G400" s="4"/>
      <c r="H400" s="4"/>
      <c r="I400" s="3"/>
      <c r="J400" s="3"/>
      <c r="K400" s="3"/>
    </row>
    <row r="401" spans="1:11" s="2" customFormat="1" x14ac:dyDescent="0.2">
      <c r="A401" s="1"/>
      <c r="B401" s="1"/>
      <c r="C401" s="1"/>
      <c r="D401" s="1"/>
      <c r="E401" s="4"/>
      <c r="F401" s="3"/>
      <c r="G401" s="4"/>
      <c r="H401" s="4"/>
      <c r="I401" s="3"/>
      <c r="J401" s="3"/>
      <c r="K401" s="3"/>
    </row>
    <row r="402" spans="1:11" s="2" customFormat="1" x14ac:dyDescent="0.2">
      <c r="A402" s="1"/>
      <c r="B402" s="1"/>
      <c r="C402" s="1"/>
      <c r="D402" s="1"/>
      <c r="E402" s="4"/>
      <c r="F402" s="3"/>
      <c r="G402" s="4"/>
      <c r="H402" s="4"/>
      <c r="I402" s="3"/>
      <c r="J402" s="3"/>
      <c r="K402" s="3"/>
    </row>
    <row r="403" spans="1:11" s="2" customFormat="1" x14ac:dyDescent="0.2">
      <c r="A403" s="1"/>
      <c r="B403" s="1"/>
      <c r="C403" s="1"/>
      <c r="D403" s="1"/>
      <c r="E403" s="4"/>
      <c r="F403" s="3"/>
      <c r="G403" s="4"/>
      <c r="H403" s="4"/>
      <c r="I403" s="3"/>
      <c r="J403" s="3"/>
      <c r="K403" s="3"/>
    </row>
    <row r="404" spans="1:11" s="2" customFormat="1" x14ac:dyDescent="0.2">
      <c r="A404" s="1"/>
      <c r="B404" s="1"/>
      <c r="C404" s="1"/>
      <c r="D404" s="1"/>
      <c r="E404" s="4"/>
      <c r="F404" s="3"/>
      <c r="G404" s="4"/>
      <c r="H404" s="4"/>
      <c r="I404" s="3"/>
      <c r="J404" s="3"/>
      <c r="K404" s="3"/>
    </row>
    <row r="405" spans="1:11" s="2" customFormat="1" x14ac:dyDescent="0.2">
      <c r="A405" s="1"/>
      <c r="B405" s="1"/>
      <c r="C405" s="1"/>
      <c r="D405" s="1"/>
      <c r="E405" s="4"/>
      <c r="F405" s="3"/>
      <c r="G405" s="4"/>
      <c r="H405" s="4"/>
      <c r="I405" s="3"/>
      <c r="J405" s="3"/>
      <c r="K405" s="3"/>
    </row>
    <row r="406" spans="1:11" s="2" customFormat="1" x14ac:dyDescent="0.2">
      <c r="A406" s="1"/>
      <c r="B406" s="1"/>
      <c r="C406" s="1"/>
      <c r="D406" s="1"/>
      <c r="E406" s="4"/>
      <c r="F406" s="3"/>
      <c r="G406" s="4"/>
      <c r="H406" s="4"/>
      <c r="I406" s="3"/>
      <c r="J406" s="3"/>
      <c r="K406" s="3"/>
    </row>
    <row r="407" spans="1:11" s="2" customFormat="1" x14ac:dyDescent="0.2">
      <c r="A407" s="1"/>
      <c r="B407" s="1"/>
      <c r="C407" s="1"/>
      <c r="D407" s="1"/>
      <c r="E407" s="4"/>
      <c r="F407" s="3"/>
      <c r="G407" s="4"/>
      <c r="H407" s="4"/>
      <c r="I407" s="3"/>
      <c r="J407" s="3"/>
      <c r="K407" s="3"/>
    </row>
    <row r="408" spans="1:11" s="2" customFormat="1" x14ac:dyDescent="0.2">
      <c r="A408" s="1"/>
      <c r="B408" s="1"/>
      <c r="C408" s="1"/>
      <c r="D408" s="1"/>
      <c r="E408" s="4"/>
      <c r="F408" s="3"/>
      <c r="G408" s="4"/>
      <c r="H408" s="4"/>
      <c r="I408" s="3"/>
      <c r="J408" s="3"/>
      <c r="K408" s="3"/>
    </row>
    <row r="409" spans="1:11" s="2" customFormat="1" x14ac:dyDescent="0.2">
      <c r="A409" s="1"/>
      <c r="B409" s="1"/>
      <c r="C409" s="1"/>
      <c r="D409" s="1"/>
      <c r="E409" s="4"/>
      <c r="F409" s="3"/>
      <c r="G409" s="4"/>
      <c r="H409" s="4"/>
      <c r="I409" s="3"/>
      <c r="J409" s="3"/>
      <c r="K409" s="3"/>
    </row>
    <row r="410" spans="1:11" s="2" customFormat="1" x14ac:dyDescent="0.2">
      <c r="A410" s="1"/>
      <c r="B410" s="1"/>
      <c r="C410" s="1"/>
      <c r="D410" s="1"/>
      <c r="E410" s="4"/>
      <c r="F410" s="3"/>
      <c r="G410" s="4"/>
      <c r="H410" s="4"/>
      <c r="I410" s="3"/>
      <c r="J410" s="3"/>
      <c r="K410" s="3"/>
    </row>
    <row r="411" spans="1:11" s="2" customFormat="1" x14ac:dyDescent="0.2">
      <c r="A411" s="1"/>
      <c r="B411" s="1"/>
      <c r="C411" s="1"/>
      <c r="D411" s="1"/>
      <c r="E411" s="4"/>
      <c r="F411" s="3"/>
      <c r="G411" s="4"/>
      <c r="H411" s="4"/>
      <c r="I411" s="3"/>
      <c r="J411" s="3"/>
      <c r="K411" s="3"/>
    </row>
    <row r="412" spans="1:11" s="2" customFormat="1" x14ac:dyDescent="0.2">
      <c r="A412" s="1"/>
      <c r="B412" s="1"/>
      <c r="C412" s="1"/>
      <c r="D412" s="1"/>
      <c r="E412" s="4"/>
      <c r="F412" s="3"/>
      <c r="G412" s="4"/>
      <c r="H412" s="4"/>
      <c r="I412" s="3"/>
      <c r="J412" s="3"/>
      <c r="K412" s="3"/>
    </row>
    <row r="413" spans="1:11" s="2" customFormat="1" x14ac:dyDescent="0.2">
      <c r="A413" s="1"/>
      <c r="B413" s="1"/>
      <c r="C413" s="1"/>
      <c r="D413" s="1"/>
      <c r="E413" s="4"/>
      <c r="F413" s="3"/>
      <c r="G413" s="4"/>
      <c r="H413" s="4"/>
      <c r="I413" s="3"/>
      <c r="J413" s="3"/>
      <c r="K413" s="3"/>
    </row>
    <row r="414" spans="1:11" s="2" customFormat="1" x14ac:dyDescent="0.2">
      <c r="A414" s="1"/>
      <c r="B414" s="1"/>
      <c r="C414" s="1"/>
      <c r="D414" s="1"/>
      <c r="E414" s="4"/>
      <c r="F414" s="3"/>
      <c r="G414" s="4"/>
      <c r="H414" s="4"/>
      <c r="I414" s="3"/>
      <c r="J414" s="3"/>
      <c r="K414" s="3"/>
    </row>
    <row r="415" spans="1:11" s="2" customFormat="1" x14ac:dyDescent="0.2">
      <c r="A415" s="1"/>
      <c r="B415" s="1"/>
      <c r="C415" s="1"/>
      <c r="D415" s="1"/>
      <c r="E415" s="4"/>
      <c r="F415" s="3"/>
      <c r="G415" s="4"/>
      <c r="H415" s="4"/>
      <c r="I415" s="3"/>
      <c r="J415" s="3"/>
      <c r="K415" s="3"/>
    </row>
    <row r="416" spans="1:11" s="2" customFormat="1" x14ac:dyDescent="0.2">
      <c r="A416" s="1"/>
      <c r="B416" s="1"/>
      <c r="C416" s="1"/>
      <c r="D416" s="1"/>
      <c r="E416" s="4"/>
      <c r="F416" s="3"/>
      <c r="G416" s="4"/>
      <c r="H416" s="4"/>
      <c r="I416" s="3"/>
      <c r="J416" s="3"/>
      <c r="K416" s="3"/>
    </row>
    <row r="417" spans="1:11" s="2" customFormat="1" x14ac:dyDescent="0.2">
      <c r="A417" s="1"/>
      <c r="B417" s="1"/>
      <c r="C417" s="1"/>
      <c r="D417" s="1"/>
      <c r="E417" s="4"/>
      <c r="F417" s="3"/>
      <c r="G417" s="4"/>
      <c r="H417" s="4"/>
      <c r="I417" s="3"/>
      <c r="J417" s="3"/>
      <c r="K417" s="3"/>
    </row>
    <row r="418" spans="1:11" s="2" customFormat="1" x14ac:dyDescent="0.2">
      <c r="A418" s="1"/>
      <c r="B418" s="1"/>
      <c r="C418" s="1"/>
      <c r="D418" s="1"/>
      <c r="E418" s="4"/>
      <c r="F418" s="3"/>
      <c r="G418" s="4"/>
      <c r="H418" s="4"/>
      <c r="I418" s="3"/>
      <c r="J418" s="3"/>
      <c r="K418" s="3"/>
    </row>
    <row r="419" spans="1:11" s="2" customFormat="1" x14ac:dyDescent="0.2">
      <c r="A419" s="1"/>
      <c r="B419" s="1"/>
      <c r="C419" s="1"/>
      <c r="D419" s="1"/>
      <c r="E419" s="4"/>
      <c r="F419" s="3"/>
      <c r="G419" s="4"/>
      <c r="H419" s="4"/>
      <c r="I419" s="3"/>
      <c r="J419" s="3"/>
      <c r="K419" s="3"/>
    </row>
    <row r="420" spans="1:11" s="2" customFormat="1" x14ac:dyDescent="0.2">
      <c r="A420" s="1"/>
      <c r="B420" s="1"/>
      <c r="C420" s="1"/>
      <c r="D420" s="1"/>
      <c r="E420" s="4"/>
      <c r="F420" s="3"/>
      <c r="G420" s="4"/>
      <c r="H420" s="4"/>
      <c r="I420" s="3"/>
      <c r="J420" s="3"/>
      <c r="K420" s="3"/>
    </row>
    <row r="421" spans="1:11" s="2" customFormat="1" x14ac:dyDescent="0.2">
      <c r="A421" s="1"/>
      <c r="B421" s="1"/>
      <c r="C421" s="1"/>
      <c r="D421" s="1"/>
      <c r="E421" s="4"/>
      <c r="F421" s="3"/>
      <c r="G421" s="4"/>
      <c r="H421" s="4"/>
      <c r="I421" s="3"/>
      <c r="J421" s="3"/>
      <c r="K421" s="3"/>
    </row>
    <row r="422" spans="1:11" s="2" customFormat="1" x14ac:dyDescent="0.2">
      <c r="A422" s="1"/>
      <c r="B422" s="1"/>
      <c r="C422" s="1"/>
      <c r="D422" s="1"/>
      <c r="E422" s="4"/>
      <c r="F422" s="3"/>
      <c r="G422" s="4"/>
      <c r="H422" s="4"/>
      <c r="I422" s="3"/>
      <c r="J422" s="3"/>
      <c r="K422" s="3"/>
    </row>
    <row r="423" spans="1:11" s="2" customFormat="1" x14ac:dyDescent="0.2">
      <c r="A423" s="1"/>
      <c r="B423" s="1"/>
      <c r="C423" s="1"/>
      <c r="D423" s="1"/>
      <c r="E423" s="4"/>
      <c r="F423" s="3"/>
      <c r="G423" s="4"/>
      <c r="H423" s="4"/>
      <c r="I423" s="3"/>
      <c r="J423" s="3"/>
      <c r="K423" s="3"/>
    </row>
    <row r="424" spans="1:11" s="2" customFormat="1" x14ac:dyDescent="0.2">
      <c r="A424" s="1"/>
      <c r="B424" s="1"/>
      <c r="C424" s="1"/>
      <c r="D424" s="1"/>
      <c r="E424" s="4"/>
      <c r="F424" s="3"/>
      <c r="G424" s="4"/>
      <c r="H424" s="4"/>
      <c r="I424" s="3"/>
      <c r="J424" s="3"/>
      <c r="K424" s="3"/>
    </row>
    <row r="425" spans="1:11" s="2" customFormat="1" x14ac:dyDescent="0.2">
      <c r="A425" s="1"/>
      <c r="B425" s="1"/>
      <c r="C425" s="1"/>
      <c r="D425" s="1"/>
      <c r="E425" s="4"/>
      <c r="F425" s="3"/>
      <c r="G425" s="4"/>
      <c r="H425" s="4"/>
      <c r="I425" s="3"/>
      <c r="J425" s="3"/>
      <c r="K425" s="3"/>
    </row>
    <row r="426" spans="1:11" s="2" customFormat="1" x14ac:dyDescent="0.2">
      <c r="A426" s="1"/>
      <c r="B426" s="1"/>
      <c r="C426" s="1"/>
      <c r="D426" s="1"/>
      <c r="E426" s="4"/>
      <c r="F426" s="3"/>
      <c r="G426" s="4"/>
      <c r="H426" s="4"/>
      <c r="I426" s="3"/>
      <c r="J426" s="3"/>
      <c r="K426" s="3"/>
    </row>
    <row r="427" spans="1:11" s="2" customFormat="1" x14ac:dyDescent="0.2">
      <c r="A427" s="1"/>
      <c r="B427" s="1"/>
      <c r="C427" s="1"/>
      <c r="D427" s="1"/>
      <c r="E427" s="4"/>
      <c r="F427" s="3"/>
      <c r="G427" s="4"/>
      <c r="H427" s="4"/>
      <c r="I427" s="3"/>
      <c r="J427" s="3"/>
      <c r="K427" s="3"/>
    </row>
    <row r="428" spans="1:11" s="2" customFormat="1" x14ac:dyDescent="0.2">
      <c r="A428" s="1"/>
      <c r="B428" s="1"/>
      <c r="C428" s="1"/>
      <c r="D428" s="1"/>
      <c r="E428" s="4"/>
      <c r="F428" s="3"/>
      <c r="G428" s="4"/>
      <c r="H428" s="4"/>
      <c r="I428" s="3"/>
      <c r="J428" s="3"/>
      <c r="K428" s="3"/>
    </row>
    <row r="429" spans="1:11" s="2" customFormat="1" x14ac:dyDescent="0.2">
      <c r="A429" s="1"/>
      <c r="B429" s="1"/>
      <c r="C429" s="1"/>
      <c r="D429" s="1"/>
      <c r="E429" s="4"/>
      <c r="F429" s="3"/>
      <c r="G429" s="4"/>
      <c r="H429" s="4"/>
      <c r="I429" s="3"/>
      <c r="J429" s="3"/>
      <c r="K429" s="3"/>
    </row>
    <row r="430" spans="1:11" s="2" customFormat="1" x14ac:dyDescent="0.2">
      <c r="A430" s="1"/>
      <c r="B430" s="1"/>
      <c r="C430" s="1"/>
      <c r="D430" s="1"/>
      <c r="E430" s="4"/>
      <c r="F430" s="3"/>
      <c r="G430" s="4"/>
      <c r="H430" s="4"/>
      <c r="I430" s="3"/>
      <c r="J430" s="3"/>
      <c r="K430" s="3"/>
    </row>
    <row r="431" spans="1:11" s="2" customFormat="1" x14ac:dyDescent="0.2">
      <c r="A431" s="1"/>
      <c r="B431" s="1"/>
      <c r="C431" s="1"/>
      <c r="D431" s="1"/>
      <c r="E431" s="4"/>
      <c r="F431" s="3"/>
      <c r="G431" s="4"/>
      <c r="H431" s="4"/>
      <c r="I431" s="3"/>
      <c r="J431" s="3"/>
      <c r="K431" s="3"/>
    </row>
    <row r="432" spans="1:11" s="2" customFormat="1" x14ac:dyDescent="0.2">
      <c r="A432" s="1"/>
      <c r="B432" s="1"/>
      <c r="C432" s="1"/>
      <c r="D432" s="1"/>
      <c r="E432" s="4"/>
      <c r="F432" s="3"/>
      <c r="G432" s="4"/>
      <c r="H432" s="4"/>
      <c r="I432" s="3"/>
      <c r="J432" s="3"/>
      <c r="K432" s="3"/>
    </row>
    <row r="433" spans="1:11" s="2" customFormat="1" x14ac:dyDescent="0.2">
      <c r="A433" s="1"/>
      <c r="B433" s="1"/>
      <c r="C433" s="1"/>
      <c r="D433" s="1"/>
      <c r="E433" s="4"/>
      <c r="F433" s="3"/>
      <c r="G433" s="4"/>
      <c r="H433" s="4"/>
      <c r="I433" s="3"/>
      <c r="J433" s="3"/>
      <c r="K433" s="3"/>
    </row>
    <row r="434" spans="1:11" s="2" customFormat="1" x14ac:dyDescent="0.2">
      <c r="A434" s="1"/>
      <c r="B434" s="1"/>
      <c r="C434" s="1"/>
      <c r="D434" s="1"/>
      <c r="E434" s="4"/>
      <c r="F434" s="3"/>
      <c r="G434" s="4"/>
      <c r="H434" s="4"/>
      <c r="I434" s="3"/>
      <c r="J434" s="3"/>
      <c r="K434" s="3"/>
    </row>
    <row r="435" spans="1:11" s="2" customFormat="1" x14ac:dyDescent="0.2">
      <c r="A435" s="1"/>
      <c r="B435" s="1"/>
      <c r="C435" s="1"/>
      <c r="D435" s="1"/>
      <c r="E435" s="4"/>
      <c r="F435" s="3"/>
      <c r="G435" s="4"/>
      <c r="H435" s="4"/>
      <c r="I435" s="3"/>
      <c r="J435" s="3"/>
      <c r="K435" s="3"/>
    </row>
    <row r="436" spans="1:11" s="2" customFormat="1" x14ac:dyDescent="0.2">
      <c r="A436" s="1"/>
      <c r="B436" s="1"/>
      <c r="C436" s="1"/>
      <c r="D436" s="1"/>
      <c r="E436" s="4"/>
      <c r="F436" s="3"/>
      <c r="G436" s="4"/>
      <c r="H436" s="4"/>
      <c r="I436" s="3"/>
      <c r="J436" s="3"/>
      <c r="K436" s="3"/>
    </row>
    <row r="437" spans="1:11" s="2" customFormat="1" x14ac:dyDescent="0.2">
      <c r="A437" s="1"/>
      <c r="B437" s="1"/>
      <c r="C437" s="1"/>
      <c r="D437" s="1"/>
      <c r="E437" s="4"/>
      <c r="F437" s="3"/>
      <c r="G437" s="4"/>
      <c r="H437" s="4"/>
      <c r="I437" s="3"/>
      <c r="J437" s="3"/>
      <c r="K437" s="3"/>
    </row>
    <row r="438" spans="1:11" s="2" customFormat="1" x14ac:dyDescent="0.2">
      <c r="A438" s="1"/>
      <c r="B438" s="1"/>
      <c r="C438" s="1"/>
      <c r="D438" s="1"/>
      <c r="E438" s="4"/>
      <c r="F438" s="3"/>
      <c r="G438" s="4"/>
      <c r="H438" s="4"/>
      <c r="I438" s="3"/>
      <c r="J438" s="3"/>
      <c r="K438" s="3"/>
    </row>
    <row r="439" spans="1:11" s="2" customFormat="1" x14ac:dyDescent="0.2">
      <c r="A439" s="1"/>
      <c r="B439" s="1"/>
      <c r="C439" s="1"/>
      <c r="D439" s="1"/>
      <c r="E439" s="4"/>
      <c r="F439" s="3"/>
      <c r="G439" s="4"/>
      <c r="H439" s="4"/>
      <c r="I439" s="3"/>
      <c r="J439" s="3"/>
      <c r="K439" s="3"/>
    </row>
    <row r="440" spans="1:11" s="2" customFormat="1" x14ac:dyDescent="0.2">
      <c r="A440" s="1"/>
      <c r="B440" s="1"/>
      <c r="C440" s="1"/>
      <c r="D440" s="1"/>
      <c r="E440" s="4"/>
      <c r="F440" s="3"/>
      <c r="G440" s="4"/>
      <c r="H440" s="4"/>
      <c r="I440" s="3"/>
      <c r="J440" s="3"/>
      <c r="K440" s="3"/>
    </row>
    <row r="441" spans="1:11" s="2" customFormat="1" x14ac:dyDescent="0.2">
      <c r="A441" s="1"/>
      <c r="B441" s="1"/>
      <c r="C441" s="1"/>
      <c r="D441" s="1"/>
      <c r="E441" s="4"/>
      <c r="F441" s="3"/>
      <c r="G441" s="4"/>
      <c r="H441" s="4"/>
      <c r="I441" s="3"/>
      <c r="J441" s="3"/>
      <c r="K441" s="3"/>
    </row>
    <row r="442" spans="1:11" s="2" customFormat="1" x14ac:dyDescent="0.2">
      <c r="A442" s="1"/>
      <c r="B442" s="1"/>
      <c r="C442" s="1"/>
      <c r="D442" s="1"/>
      <c r="E442" s="4"/>
      <c r="F442" s="3"/>
      <c r="G442" s="4"/>
      <c r="H442" s="4"/>
      <c r="I442" s="3"/>
      <c r="J442" s="3"/>
      <c r="K442" s="3"/>
    </row>
    <row r="443" spans="1:11" s="2" customFormat="1" x14ac:dyDescent="0.2">
      <c r="A443" s="1"/>
      <c r="B443" s="1"/>
      <c r="C443" s="1"/>
      <c r="D443" s="1"/>
      <c r="E443" s="4"/>
      <c r="F443" s="3"/>
      <c r="G443" s="4"/>
      <c r="H443" s="4"/>
      <c r="I443" s="3"/>
      <c r="J443" s="3"/>
      <c r="K443" s="3"/>
    </row>
    <row r="444" spans="1:11" s="2" customFormat="1" x14ac:dyDescent="0.2">
      <c r="A444" s="1"/>
      <c r="B444" s="1"/>
      <c r="C444" s="1"/>
      <c r="D444" s="1"/>
      <c r="E444" s="4"/>
      <c r="F444" s="3"/>
      <c r="G444" s="4"/>
      <c r="H444" s="4"/>
      <c r="I444" s="3"/>
      <c r="J444" s="3"/>
      <c r="K444" s="3"/>
    </row>
    <row r="445" spans="1:11" s="2" customFormat="1" x14ac:dyDescent="0.2">
      <c r="A445" s="1"/>
      <c r="B445" s="1"/>
      <c r="C445" s="1"/>
      <c r="D445" s="1"/>
      <c r="E445" s="4"/>
      <c r="F445" s="3"/>
      <c r="G445" s="4"/>
      <c r="H445" s="4"/>
      <c r="I445" s="3"/>
      <c r="J445" s="3"/>
      <c r="K445" s="3"/>
    </row>
    <row r="446" spans="1:11" s="2" customFormat="1" x14ac:dyDescent="0.2">
      <c r="A446" s="1"/>
      <c r="B446" s="1"/>
      <c r="C446" s="1"/>
      <c r="D446" s="1"/>
      <c r="E446" s="4"/>
      <c r="F446" s="3"/>
      <c r="G446" s="4"/>
      <c r="H446" s="4"/>
      <c r="I446" s="3"/>
      <c r="J446" s="3"/>
      <c r="K446" s="3"/>
    </row>
    <row r="447" spans="1:11" s="2" customFormat="1" x14ac:dyDescent="0.2">
      <c r="A447" s="1"/>
      <c r="B447" s="1"/>
      <c r="C447" s="1"/>
      <c r="D447" s="1"/>
      <c r="E447" s="4"/>
      <c r="F447" s="3"/>
      <c r="G447" s="4"/>
      <c r="H447" s="4"/>
      <c r="I447" s="3"/>
      <c r="J447" s="3"/>
      <c r="K447" s="3"/>
    </row>
    <row r="448" spans="1:11" s="2" customFormat="1" x14ac:dyDescent="0.2">
      <c r="A448" s="1"/>
      <c r="B448" s="1"/>
      <c r="C448" s="1"/>
      <c r="D448" s="1"/>
      <c r="E448" s="4"/>
      <c r="F448" s="3"/>
      <c r="G448" s="4"/>
      <c r="H448" s="4"/>
      <c r="I448" s="3"/>
      <c r="J448" s="3"/>
      <c r="K448" s="3"/>
    </row>
    <row r="449" spans="1:11" s="2" customFormat="1" x14ac:dyDescent="0.2">
      <c r="A449" s="1"/>
      <c r="B449" s="1"/>
      <c r="C449" s="1"/>
      <c r="D449" s="1"/>
      <c r="E449" s="4"/>
      <c r="F449" s="3"/>
      <c r="G449" s="4"/>
      <c r="H449" s="4"/>
      <c r="I449" s="3"/>
      <c r="J449" s="3"/>
      <c r="K449" s="3"/>
    </row>
    <row r="450" spans="1:11" s="2" customFormat="1" x14ac:dyDescent="0.2">
      <c r="A450" s="1"/>
      <c r="B450" s="1"/>
      <c r="C450" s="1"/>
      <c r="D450" s="1"/>
      <c r="E450" s="4"/>
      <c r="F450" s="3"/>
      <c r="G450" s="4"/>
      <c r="H450" s="4"/>
      <c r="I450" s="3"/>
      <c r="J450" s="3"/>
      <c r="K450" s="3"/>
    </row>
    <row r="451" spans="1:11" s="2" customFormat="1" x14ac:dyDescent="0.2">
      <c r="A451" s="1"/>
      <c r="B451" s="1"/>
      <c r="C451" s="1"/>
      <c r="D451" s="1"/>
      <c r="E451" s="4"/>
      <c r="F451" s="3"/>
      <c r="G451" s="4"/>
      <c r="H451" s="4"/>
      <c r="I451" s="3"/>
      <c r="J451" s="3"/>
      <c r="K451" s="3"/>
    </row>
    <row r="452" spans="1:11" s="2" customFormat="1" x14ac:dyDescent="0.2">
      <c r="A452" s="1"/>
      <c r="B452" s="1"/>
      <c r="C452" s="1"/>
      <c r="D452" s="1"/>
      <c r="E452" s="4"/>
      <c r="F452" s="3"/>
      <c r="G452" s="4"/>
      <c r="H452" s="4"/>
      <c r="I452" s="3"/>
      <c r="J452" s="3"/>
      <c r="K452" s="3"/>
    </row>
    <row r="453" spans="1:11" s="2" customFormat="1" x14ac:dyDescent="0.2">
      <c r="A453" s="1"/>
      <c r="B453" s="1"/>
      <c r="C453" s="1"/>
      <c r="D453" s="1"/>
      <c r="E453" s="4"/>
      <c r="F453" s="3"/>
      <c r="G453" s="4"/>
      <c r="H453" s="4"/>
      <c r="I453" s="3"/>
      <c r="J453" s="3"/>
      <c r="K453" s="3"/>
    </row>
    <row r="454" spans="1:11" s="2" customFormat="1" x14ac:dyDescent="0.2">
      <c r="A454" s="1"/>
      <c r="B454" s="1"/>
      <c r="C454" s="1"/>
      <c r="D454" s="1"/>
      <c r="E454" s="4"/>
      <c r="F454" s="3"/>
      <c r="G454" s="4"/>
      <c r="H454" s="4"/>
      <c r="I454" s="3"/>
      <c r="J454" s="3"/>
      <c r="K454" s="3"/>
    </row>
    <row r="455" spans="1:11" s="2" customFormat="1" x14ac:dyDescent="0.2">
      <c r="A455" s="1"/>
      <c r="B455" s="1"/>
      <c r="C455" s="1"/>
      <c r="D455" s="1"/>
      <c r="E455" s="4"/>
      <c r="F455" s="3"/>
      <c r="G455" s="4"/>
      <c r="H455" s="4"/>
      <c r="I455" s="3"/>
      <c r="J455" s="3"/>
      <c r="K455" s="3"/>
    </row>
    <row r="456" spans="1:11" s="2" customFormat="1" x14ac:dyDescent="0.2">
      <c r="A456" s="1"/>
      <c r="B456" s="1"/>
      <c r="C456" s="1"/>
      <c r="D456" s="1"/>
      <c r="E456" s="4"/>
      <c r="F456" s="3"/>
      <c r="G456" s="4"/>
      <c r="H456" s="4"/>
      <c r="I456" s="3"/>
      <c r="J456" s="3"/>
      <c r="K456" s="3"/>
    </row>
    <row r="457" spans="1:11" s="2" customFormat="1" x14ac:dyDescent="0.2">
      <c r="A457" s="1"/>
      <c r="B457" s="1"/>
      <c r="C457" s="1"/>
      <c r="D457" s="1"/>
      <c r="E457" s="4"/>
      <c r="F457" s="3"/>
      <c r="G457" s="4"/>
      <c r="H457" s="4"/>
      <c r="I457" s="3"/>
      <c r="J457" s="3"/>
      <c r="K457" s="3"/>
    </row>
    <row r="458" spans="1:11" s="2" customFormat="1" x14ac:dyDescent="0.2">
      <c r="A458" s="1"/>
      <c r="B458" s="1"/>
      <c r="C458" s="1"/>
      <c r="D458" s="1"/>
      <c r="E458" s="4"/>
      <c r="F458" s="3"/>
      <c r="G458" s="4"/>
      <c r="H458" s="4"/>
      <c r="I458" s="3"/>
      <c r="J458" s="3"/>
      <c r="K458" s="3"/>
    </row>
    <row r="459" spans="1:11" s="2" customFormat="1" x14ac:dyDescent="0.2">
      <c r="A459" s="1"/>
      <c r="B459" s="1"/>
      <c r="C459" s="1"/>
      <c r="D459" s="1"/>
      <c r="E459" s="4"/>
      <c r="F459" s="3"/>
      <c r="G459" s="4"/>
      <c r="H459" s="4"/>
      <c r="I459" s="3"/>
      <c r="J459" s="3"/>
      <c r="K459" s="3"/>
    </row>
    <row r="460" spans="1:11" s="2" customFormat="1" x14ac:dyDescent="0.2">
      <c r="A460" s="1"/>
      <c r="B460" s="1"/>
      <c r="C460" s="1"/>
      <c r="D460" s="1"/>
      <c r="E460" s="4"/>
      <c r="F460" s="3"/>
      <c r="G460" s="4"/>
      <c r="H460" s="4"/>
      <c r="I460" s="3"/>
      <c r="J460" s="3"/>
      <c r="K460" s="3"/>
    </row>
    <row r="461" spans="1:11" s="2" customFormat="1" x14ac:dyDescent="0.2">
      <c r="A461" s="1"/>
      <c r="B461" s="1"/>
      <c r="C461" s="1"/>
      <c r="D461" s="1"/>
      <c r="E461" s="4"/>
      <c r="F461" s="3"/>
      <c r="G461" s="4"/>
      <c r="H461" s="4"/>
      <c r="I461" s="3"/>
      <c r="J461" s="3"/>
      <c r="K461" s="3"/>
    </row>
    <row r="462" spans="1:11" s="2" customFormat="1" x14ac:dyDescent="0.2">
      <c r="A462" s="1"/>
      <c r="B462" s="1"/>
      <c r="C462" s="1"/>
      <c r="D462" s="1"/>
      <c r="E462" s="4"/>
      <c r="F462" s="3"/>
      <c r="G462" s="4"/>
      <c r="H462" s="4"/>
      <c r="I462" s="3"/>
      <c r="J462" s="3"/>
      <c r="K462" s="3"/>
    </row>
    <row r="463" spans="1:11" s="2" customFormat="1" x14ac:dyDescent="0.2">
      <c r="A463" s="1"/>
      <c r="B463" s="1"/>
      <c r="C463" s="1"/>
      <c r="D463" s="1"/>
      <c r="E463" s="4"/>
      <c r="F463" s="3"/>
      <c r="G463" s="4"/>
      <c r="H463" s="4"/>
      <c r="I463" s="3"/>
      <c r="J463" s="3"/>
      <c r="K463" s="3"/>
    </row>
    <row r="464" spans="1:11" s="2" customFormat="1" x14ac:dyDescent="0.2">
      <c r="A464" s="1"/>
      <c r="B464" s="1"/>
      <c r="C464" s="1"/>
      <c r="D464" s="1"/>
      <c r="E464" s="4"/>
      <c r="F464" s="3"/>
      <c r="G464" s="4"/>
      <c r="H464" s="4"/>
      <c r="I464" s="3"/>
      <c r="J464" s="3"/>
      <c r="K464" s="3"/>
    </row>
    <row r="465" spans="1:11" s="2" customFormat="1" x14ac:dyDescent="0.2">
      <c r="A465" s="1"/>
      <c r="B465" s="1"/>
      <c r="C465" s="1"/>
      <c r="D465" s="1"/>
      <c r="E465" s="4"/>
      <c r="F465" s="3"/>
      <c r="G465" s="4"/>
      <c r="H465" s="4"/>
      <c r="I465" s="3"/>
      <c r="J465" s="3"/>
      <c r="K465" s="3"/>
    </row>
    <row r="466" spans="1:11" s="2" customFormat="1" x14ac:dyDescent="0.2">
      <c r="A466" s="1"/>
      <c r="B466" s="1"/>
      <c r="C466" s="1"/>
      <c r="D466" s="1"/>
      <c r="E466" s="4"/>
      <c r="F466" s="3"/>
      <c r="G466" s="4"/>
      <c r="H466" s="4"/>
      <c r="I466" s="3"/>
      <c r="J466" s="3"/>
      <c r="K466" s="3"/>
    </row>
    <row r="467" spans="1:11" s="2" customFormat="1" x14ac:dyDescent="0.2">
      <c r="A467" s="1"/>
      <c r="B467" s="1"/>
      <c r="C467" s="1"/>
      <c r="D467" s="1"/>
      <c r="E467" s="4"/>
      <c r="F467" s="3"/>
      <c r="G467" s="4"/>
      <c r="H467" s="4"/>
      <c r="I467" s="3"/>
      <c r="J467" s="3"/>
      <c r="K467" s="3"/>
    </row>
    <row r="468" spans="1:11" s="2" customFormat="1" x14ac:dyDescent="0.2">
      <c r="A468" s="1"/>
      <c r="B468" s="1"/>
      <c r="C468" s="1"/>
      <c r="D468" s="1"/>
      <c r="E468" s="4"/>
      <c r="F468" s="3"/>
      <c r="G468" s="4"/>
      <c r="H468" s="4"/>
      <c r="I468" s="3"/>
      <c r="J468" s="3"/>
      <c r="K468" s="3"/>
    </row>
    <row r="469" spans="1:11" s="2" customFormat="1" x14ac:dyDescent="0.2">
      <c r="A469" s="1"/>
      <c r="B469" s="1"/>
      <c r="C469" s="1"/>
      <c r="D469" s="1"/>
      <c r="E469" s="4"/>
      <c r="F469" s="3"/>
      <c r="G469" s="4"/>
      <c r="H469" s="4"/>
      <c r="I469" s="3"/>
      <c r="J469" s="3"/>
      <c r="K469" s="3"/>
    </row>
    <row r="470" spans="1:11" s="2" customFormat="1" x14ac:dyDescent="0.2">
      <c r="A470" s="1"/>
      <c r="B470" s="1"/>
      <c r="C470" s="1"/>
      <c r="D470" s="1"/>
      <c r="E470" s="4"/>
      <c r="F470" s="3"/>
      <c r="G470" s="4"/>
      <c r="H470" s="4"/>
      <c r="I470" s="3"/>
      <c r="J470" s="3"/>
      <c r="K470" s="3"/>
    </row>
    <row r="471" spans="1:11" s="2" customFormat="1" x14ac:dyDescent="0.2">
      <c r="A471" s="1"/>
      <c r="B471" s="1"/>
      <c r="C471" s="1"/>
      <c r="D471" s="1"/>
      <c r="E471" s="4"/>
      <c r="F471" s="3"/>
      <c r="G471" s="4"/>
      <c r="H471" s="4"/>
      <c r="I471" s="3"/>
      <c r="J471" s="3"/>
      <c r="K471" s="3"/>
    </row>
    <row r="472" spans="1:11" s="2" customFormat="1" x14ac:dyDescent="0.2">
      <c r="A472" s="1"/>
      <c r="B472" s="1"/>
      <c r="C472" s="1"/>
      <c r="D472" s="1"/>
      <c r="E472" s="4"/>
      <c r="F472" s="3"/>
      <c r="G472" s="4"/>
      <c r="H472" s="4"/>
      <c r="I472" s="3"/>
      <c r="J472" s="3"/>
      <c r="K472" s="3"/>
    </row>
    <row r="473" spans="1:11" s="2" customFormat="1" x14ac:dyDescent="0.2">
      <c r="A473" s="1"/>
      <c r="B473" s="1"/>
      <c r="C473" s="1"/>
      <c r="D473" s="1"/>
      <c r="E473" s="4"/>
      <c r="F473" s="3"/>
      <c r="G473" s="4"/>
      <c r="H473" s="4"/>
      <c r="I473" s="3"/>
      <c r="J473" s="3"/>
      <c r="K473" s="3"/>
    </row>
    <row r="474" spans="1:11" s="2" customFormat="1" x14ac:dyDescent="0.2">
      <c r="A474" s="1"/>
      <c r="B474" s="1"/>
      <c r="C474" s="1"/>
      <c r="D474" s="1"/>
      <c r="E474" s="4"/>
      <c r="F474" s="3"/>
      <c r="G474" s="4"/>
      <c r="H474" s="4"/>
      <c r="I474" s="3"/>
      <c r="J474" s="3"/>
      <c r="K474" s="3"/>
    </row>
    <row r="475" spans="1:11" s="2" customFormat="1" x14ac:dyDescent="0.2">
      <c r="A475" s="1"/>
      <c r="B475" s="1"/>
      <c r="C475" s="1"/>
      <c r="D475" s="1"/>
      <c r="E475" s="4"/>
      <c r="F475" s="3"/>
      <c r="G475" s="4"/>
      <c r="H475" s="4"/>
      <c r="I475" s="3"/>
      <c r="J475" s="3"/>
      <c r="K475" s="3"/>
    </row>
    <row r="476" spans="1:11" s="2" customFormat="1" x14ac:dyDescent="0.2">
      <c r="A476" s="1"/>
      <c r="B476" s="1"/>
      <c r="C476" s="1"/>
      <c r="D476" s="1"/>
      <c r="E476" s="4"/>
      <c r="F476" s="3"/>
      <c r="G476" s="4"/>
      <c r="H476" s="4"/>
      <c r="I476" s="3"/>
      <c r="J476" s="3"/>
      <c r="K476" s="3"/>
    </row>
    <row r="477" spans="1:11" s="2" customFormat="1" x14ac:dyDescent="0.2">
      <c r="A477" s="1"/>
      <c r="B477" s="1"/>
      <c r="C477" s="1"/>
      <c r="D477" s="1"/>
      <c r="E477" s="4"/>
      <c r="F477" s="3"/>
      <c r="G477" s="4"/>
      <c r="H477" s="4"/>
      <c r="I477" s="3"/>
      <c r="J477" s="3"/>
      <c r="K477" s="3"/>
    </row>
    <row r="478" spans="1:11" s="2" customFormat="1" x14ac:dyDescent="0.2">
      <c r="A478" s="1"/>
      <c r="B478" s="1"/>
      <c r="C478" s="1"/>
      <c r="D478" s="1"/>
      <c r="E478" s="4"/>
      <c r="F478" s="3"/>
      <c r="G478" s="4"/>
      <c r="H478" s="4"/>
      <c r="I478" s="3"/>
      <c r="J478" s="3"/>
      <c r="K478" s="3"/>
    </row>
    <row r="479" spans="1:11" s="2" customFormat="1" x14ac:dyDescent="0.2">
      <c r="A479" s="1"/>
      <c r="B479" s="1"/>
      <c r="C479" s="1"/>
      <c r="D479" s="1"/>
      <c r="E479" s="4"/>
      <c r="F479" s="3"/>
      <c r="G479" s="4"/>
      <c r="H479" s="4"/>
      <c r="I479" s="3"/>
      <c r="J479" s="3"/>
      <c r="K479" s="3"/>
    </row>
    <row r="480" spans="1:11" s="2" customFormat="1" x14ac:dyDescent="0.2">
      <c r="A480" s="1"/>
      <c r="B480" s="1"/>
      <c r="C480" s="1"/>
      <c r="D480" s="1"/>
      <c r="E480" s="4"/>
      <c r="F480" s="3"/>
      <c r="G480" s="4"/>
      <c r="H480" s="4"/>
      <c r="I480" s="3"/>
      <c r="J480" s="3"/>
      <c r="K480" s="3"/>
    </row>
    <row r="481" spans="1:11" s="2" customFormat="1" x14ac:dyDescent="0.2">
      <c r="A481" s="1"/>
      <c r="B481" s="1"/>
      <c r="C481" s="1"/>
      <c r="D481" s="1"/>
      <c r="E481" s="4"/>
      <c r="F481" s="3"/>
      <c r="G481" s="4"/>
      <c r="H481" s="4"/>
      <c r="I481" s="3"/>
      <c r="J481" s="3"/>
      <c r="K481" s="3"/>
    </row>
    <row r="482" spans="1:11" s="2" customFormat="1" x14ac:dyDescent="0.2">
      <c r="A482" s="1"/>
      <c r="B482" s="1"/>
      <c r="C482" s="1"/>
      <c r="D482" s="1"/>
      <c r="E482" s="4"/>
      <c r="F482" s="3"/>
      <c r="G482" s="4"/>
      <c r="H482" s="4"/>
      <c r="I482" s="3"/>
      <c r="J482" s="3"/>
      <c r="K482" s="3"/>
    </row>
    <row r="483" spans="1:11" s="2" customFormat="1" x14ac:dyDescent="0.2">
      <c r="A483" s="1"/>
      <c r="B483" s="1"/>
      <c r="C483" s="1"/>
      <c r="D483" s="1"/>
      <c r="E483" s="4"/>
      <c r="F483" s="3"/>
      <c r="G483" s="4"/>
      <c r="H483" s="4"/>
      <c r="I483" s="3"/>
      <c r="J483" s="3"/>
      <c r="K483" s="3"/>
    </row>
    <row r="484" spans="1:11" s="2" customFormat="1" x14ac:dyDescent="0.2">
      <c r="A484" s="1"/>
      <c r="B484" s="1"/>
      <c r="C484" s="1"/>
      <c r="D484" s="1"/>
      <c r="E484" s="4"/>
      <c r="F484" s="3"/>
      <c r="G484" s="4"/>
      <c r="H484" s="4"/>
      <c r="I484" s="3"/>
      <c r="J484" s="3"/>
      <c r="K484" s="3"/>
    </row>
    <row r="485" spans="1:11" s="2" customFormat="1" x14ac:dyDescent="0.2">
      <c r="A485" s="1"/>
      <c r="B485" s="1"/>
      <c r="C485" s="1"/>
      <c r="D485" s="1"/>
      <c r="E485" s="4"/>
      <c r="F485" s="3"/>
      <c r="G485" s="4"/>
      <c r="H485" s="4"/>
      <c r="I485" s="3"/>
      <c r="J485" s="3"/>
      <c r="K485" s="3"/>
    </row>
    <row r="486" spans="1:11" s="2" customFormat="1" x14ac:dyDescent="0.2">
      <c r="A486" s="1"/>
      <c r="B486" s="1"/>
      <c r="C486" s="1"/>
      <c r="D486" s="1"/>
      <c r="E486" s="4"/>
      <c r="F486" s="3"/>
      <c r="G486" s="4"/>
      <c r="H486" s="4"/>
      <c r="I486" s="3"/>
      <c r="J486" s="3"/>
      <c r="K486" s="3"/>
    </row>
    <row r="487" spans="1:11" s="2" customFormat="1" x14ac:dyDescent="0.2">
      <c r="A487" s="1"/>
      <c r="B487" s="1"/>
      <c r="C487" s="1"/>
      <c r="D487" s="1"/>
      <c r="E487" s="4"/>
      <c r="F487" s="3"/>
      <c r="G487" s="4"/>
      <c r="H487" s="4"/>
      <c r="I487" s="3"/>
      <c r="J487" s="3"/>
      <c r="K487" s="3"/>
    </row>
    <row r="488" spans="1:11" s="2" customFormat="1" x14ac:dyDescent="0.2">
      <c r="A488" s="1"/>
      <c r="B488" s="1"/>
      <c r="C488" s="1"/>
      <c r="D488" s="1"/>
      <c r="E488" s="4"/>
      <c r="F488" s="3"/>
      <c r="G488" s="4"/>
      <c r="H488" s="4"/>
      <c r="I488" s="3"/>
      <c r="J488" s="3"/>
      <c r="K488" s="3"/>
    </row>
    <row r="489" spans="1:11" s="2" customFormat="1" x14ac:dyDescent="0.2">
      <c r="A489" s="1"/>
      <c r="B489" s="1"/>
      <c r="C489" s="1"/>
      <c r="D489" s="1"/>
      <c r="E489" s="4"/>
      <c r="F489" s="3"/>
      <c r="G489" s="4"/>
      <c r="H489" s="4"/>
      <c r="I489" s="3"/>
      <c r="J489" s="3"/>
      <c r="K489" s="3"/>
    </row>
    <row r="490" spans="1:11" s="2" customFormat="1" x14ac:dyDescent="0.2">
      <c r="A490" s="1"/>
      <c r="B490" s="1"/>
      <c r="C490" s="1"/>
      <c r="D490" s="1"/>
      <c r="E490" s="4"/>
      <c r="F490" s="3"/>
      <c r="G490" s="4"/>
      <c r="H490" s="4"/>
      <c r="I490" s="3"/>
      <c r="J490" s="3"/>
      <c r="K490" s="3"/>
    </row>
    <row r="491" spans="1:11" s="2" customFormat="1" x14ac:dyDescent="0.2">
      <c r="A491" s="1"/>
      <c r="B491" s="1"/>
      <c r="C491" s="1"/>
      <c r="D491" s="1"/>
      <c r="E491" s="4"/>
      <c r="F491" s="3"/>
      <c r="G491" s="4"/>
      <c r="H491" s="4"/>
      <c r="I491" s="3"/>
      <c r="J491" s="3"/>
      <c r="K491" s="3"/>
    </row>
    <row r="492" spans="1:11" s="2" customFormat="1" x14ac:dyDescent="0.2">
      <c r="A492" s="1"/>
      <c r="B492" s="1"/>
      <c r="C492" s="1"/>
      <c r="D492" s="1"/>
      <c r="E492" s="4"/>
      <c r="F492" s="3"/>
      <c r="G492" s="4"/>
      <c r="H492" s="4"/>
      <c r="I492" s="3"/>
      <c r="J492" s="3"/>
      <c r="K492" s="3"/>
    </row>
    <row r="493" spans="1:11" s="2" customFormat="1" x14ac:dyDescent="0.2">
      <c r="A493" s="1"/>
      <c r="B493" s="1"/>
      <c r="C493" s="1"/>
      <c r="D493" s="1"/>
      <c r="E493" s="4"/>
      <c r="F493" s="3"/>
      <c r="G493" s="4"/>
      <c r="H493" s="4"/>
      <c r="I493" s="3"/>
      <c r="J493" s="3"/>
      <c r="K493" s="3"/>
    </row>
    <row r="494" spans="1:11" s="2" customFormat="1" x14ac:dyDescent="0.2">
      <c r="A494" s="1"/>
      <c r="B494" s="1"/>
      <c r="C494" s="1"/>
      <c r="D494" s="1"/>
      <c r="E494" s="4"/>
      <c r="F494" s="3"/>
      <c r="G494" s="4"/>
      <c r="H494" s="4"/>
      <c r="I494" s="3"/>
      <c r="J494" s="3"/>
      <c r="K494" s="3"/>
    </row>
    <row r="495" spans="1:11" s="2" customFormat="1" x14ac:dyDescent="0.2">
      <c r="A495" s="1"/>
      <c r="B495" s="1"/>
      <c r="C495" s="1"/>
      <c r="D495" s="1"/>
      <c r="E495" s="4"/>
      <c r="F495" s="3"/>
      <c r="G495" s="4"/>
      <c r="H495" s="4"/>
      <c r="I495" s="3"/>
      <c r="J495" s="3"/>
      <c r="K495" s="3"/>
    </row>
    <row r="496" spans="1:11" s="2" customFormat="1" x14ac:dyDescent="0.2">
      <c r="A496" s="1"/>
      <c r="B496" s="1"/>
      <c r="C496" s="1"/>
      <c r="D496" s="1"/>
      <c r="E496" s="4"/>
      <c r="F496" s="3"/>
      <c r="G496" s="4"/>
      <c r="H496" s="4"/>
      <c r="I496" s="3"/>
      <c r="J496" s="3"/>
      <c r="K496" s="3"/>
    </row>
    <row r="497" spans="1:11" s="2" customFormat="1" x14ac:dyDescent="0.2">
      <c r="A497" s="1"/>
      <c r="B497" s="1"/>
      <c r="C497" s="1"/>
      <c r="D497" s="1"/>
      <c r="E497" s="4"/>
      <c r="F497" s="3"/>
      <c r="G497" s="4"/>
      <c r="H497" s="4"/>
      <c r="I497" s="3"/>
      <c r="J497" s="3"/>
      <c r="K497" s="3"/>
    </row>
    <row r="498" spans="1:11" s="2" customFormat="1" x14ac:dyDescent="0.2">
      <c r="A498" s="1"/>
      <c r="B498" s="1"/>
      <c r="C498" s="1"/>
      <c r="D498" s="1"/>
      <c r="E498" s="4"/>
      <c r="F498" s="3"/>
      <c r="G498" s="4"/>
      <c r="H498" s="4"/>
      <c r="I498" s="3"/>
      <c r="J498" s="3"/>
      <c r="K498" s="3"/>
    </row>
    <row r="499" spans="1:11" s="2" customFormat="1" x14ac:dyDescent="0.2">
      <c r="A499" s="1"/>
      <c r="B499" s="1"/>
      <c r="C499" s="1"/>
      <c r="D499" s="1"/>
      <c r="E499" s="4"/>
      <c r="F499" s="3"/>
      <c r="G499" s="4"/>
      <c r="H499" s="4"/>
      <c r="I499" s="3"/>
      <c r="J499" s="3"/>
      <c r="K499" s="3"/>
    </row>
    <row r="500" spans="1:11" s="2" customFormat="1" x14ac:dyDescent="0.2">
      <c r="A500" s="1"/>
      <c r="B500" s="1"/>
      <c r="C500" s="1"/>
      <c r="D500" s="1"/>
      <c r="E500" s="4"/>
      <c r="F500" s="3"/>
      <c r="G500" s="4"/>
      <c r="H500" s="4"/>
      <c r="I500" s="3"/>
      <c r="J500" s="3"/>
      <c r="K500" s="3"/>
    </row>
    <row r="501" spans="1:11" s="2" customFormat="1" x14ac:dyDescent="0.2">
      <c r="A501" s="1"/>
      <c r="B501" s="1"/>
      <c r="C501" s="1"/>
      <c r="D501" s="1"/>
      <c r="E501" s="4"/>
      <c r="F501" s="3"/>
      <c r="G501" s="4"/>
      <c r="H501" s="4"/>
      <c r="I501" s="3"/>
      <c r="J501" s="3"/>
      <c r="K501" s="3"/>
    </row>
    <row r="502" spans="1:11" s="2" customFormat="1" x14ac:dyDescent="0.2">
      <c r="A502" s="1"/>
      <c r="B502" s="1"/>
      <c r="C502" s="1"/>
      <c r="D502" s="1"/>
      <c r="E502" s="4"/>
      <c r="F502" s="3"/>
      <c r="G502" s="4"/>
      <c r="H502" s="4"/>
      <c r="I502" s="3"/>
      <c r="J502" s="3"/>
      <c r="K502" s="3"/>
    </row>
    <row r="503" spans="1:11" s="2" customFormat="1" x14ac:dyDescent="0.2">
      <c r="A503" s="1"/>
      <c r="B503" s="1"/>
      <c r="C503" s="1"/>
      <c r="D503" s="1"/>
      <c r="E503" s="4"/>
      <c r="F503" s="3"/>
      <c r="G503" s="4"/>
      <c r="H503" s="4"/>
      <c r="I503" s="3"/>
      <c r="J503" s="3"/>
      <c r="K503" s="3"/>
    </row>
    <row r="504" spans="1:11" s="2" customFormat="1" x14ac:dyDescent="0.2">
      <c r="A504" s="1"/>
      <c r="B504" s="1"/>
      <c r="C504" s="1"/>
      <c r="D504" s="1"/>
      <c r="E504" s="4"/>
      <c r="F504" s="3"/>
      <c r="G504" s="4"/>
      <c r="H504" s="4"/>
      <c r="I504" s="3"/>
      <c r="J504" s="3"/>
      <c r="K504" s="3"/>
    </row>
    <row r="505" spans="1:11" s="2" customFormat="1" x14ac:dyDescent="0.2">
      <c r="A505" s="1"/>
      <c r="B505" s="1"/>
      <c r="C505" s="1"/>
      <c r="D505" s="1"/>
      <c r="E505" s="4"/>
      <c r="F505" s="3"/>
      <c r="G505" s="4"/>
      <c r="H505" s="4"/>
      <c r="I505" s="3"/>
      <c r="J505" s="3"/>
      <c r="K505" s="3"/>
    </row>
    <row r="506" spans="1:11" s="2" customFormat="1" x14ac:dyDescent="0.2">
      <c r="A506" s="1"/>
      <c r="B506" s="1"/>
      <c r="C506" s="1"/>
      <c r="D506" s="1"/>
      <c r="E506" s="4"/>
      <c r="F506" s="3"/>
      <c r="G506" s="4"/>
      <c r="H506" s="4"/>
      <c r="I506" s="3"/>
      <c r="J506" s="3"/>
      <c r="K506" s="3"/>
    </row>
    <row r="507" spans="1:11" s="2" customFormat="1" x14ac:dyDescent="0.2">
      <c r="A507" s="1"/>
      <c r="B507" s="1"/>
      <c r="C507" s="1"/>
      <c r="D507" s="1"/>
      <c r="E507" s="4"/>
      <c r="F507" s="3"/>
      <c r="G507" s="4"/>
      <c r="H507" s="4"/>
      <c r="I507" s="3"/>
      <c r="J507" s="3"/>
      <c r="K507" s="3"/>
    </row>
    <row r="508" spans="1:11" s="2" customFormat="1" x14ac:dyDescent="0.2">
      <c r="A508" s="1"/>
      <c r="B508" s="1"/>
      <c r="C508" s="1"/>
      <c r="D508" s="1"/>
      <c r="E508" s="4"/>
      <c r="F508" s="3"/>
      <c r="G508" s="4"/>
      <c r="H508" s="4"/>
      <c r="I508" s="3"/>
      <c r="J508" s="3"/>
      <c r="K508" s="3"/>
    </row>
    <row r="509" spans="1:11" s="2" customFormat="1" x14ac:dyDescent="0.2">
      <c r="A509" s="1"/>
      <c r="B509" s="1"/>
      <c r="C509" s="1"/>
      <c r="D509" s="1"/>
      <c r="E509" s="4"/>
      <c r="F509" s="3"/>
      <c r="G509" s="4"/>
      <c r="H509" s="4"/>
      <c r="I509" s="3"/>
      <c r="J509" s="3"/>
      <c r="K509" s="3"/>
    </row>
    <row r="510" spans="1:11" s="2" customFormat="1" x14ac:dyDescent="0.2">
      <c r="A510" s="1"/>
      <c r="B510" s="1"/>
      <c r="C510" s="1"/>
      <c r="D510" s="1"/>
      <c r="E510" s="4"/>
      <c r="F510" s="3"/>
      <c r="G510" s="4"/>
      <c r="H510" s="4"/>
      <c r="I510" s="3"/>
      <c r="J510" s="3"/>
      <c r="K510" s="3"/>
    </row>
    <row r="511" spans="1:11" s="2" customFormat="1" x14ac:dyDescent="0.2">
      <c r="A511" s="1"/>
      <c r="B511" s="1"/>
      <c r="C511" s="1"/>
      <c r="D511" s="1"/>
      <c r="E511" s="4"/>
      <c r="F511" s="3"/>
      <c r="G511" s="4"/>
      <c r="H511" s="4"/>
      <c r="I511" s="3"/>
      <c r="J511" s="3"/>
      <c r="K511" s="3"/>
    </row>
    <row r="512" spans="1:11" s="2" customFormat="1" x14ac:dyDescent="0.2">
      <c r="A512" s="1"/>
      <c r="B512" s="1"/>
      <c r="C512" s="1"/>
      <c r="D512" s="1"/>
      <c r="E512" s="4"/>
      <c r="F512" s="3"/>
      <c r="G512" s="4"/>
      <c r="H512" s="4"/>
      <c r="I512" s="3"/>
      <c r="J512" s="3"/>
      <c r="K512" s="3"/>
    </row>
    <row r="513" spans="1:11" s="2" customFormat="1" x14ac:dyDescent="0.2">
      <c r="A513" s="1"/>
      <c r="B513" s="1"/>
      <c r="C513" s="1"/>
      <c r="D513" s="1"/>
      <c r="E513" s="4"/>
      <c r="F513" s="3"/>
      <c r="G513" s="4"/>
      <c r="H513" s="4"/>
      <c r="I513" s="3"/>
      <c r="J513" s="3"/>
      <c r="K513" s="3"/>
    </row>
    <row r="514" spans="1:11" s="2" customFormat="1" x14ac:dyDescent="0.2">
      <c r="A514" s="1"/>
      <c r="B514" s="1"/>
      <c r="C514" s="1"/>
      <c r="D514" s="1"/>
      <c r="E514" s="4"/>
      <c r="F514" s="3"/>
      <c r="G514" s="4"/>
      <c r="H514" s="4"/>
      <c r="I514" s="3"/>
      <c r="J514" s="3"/>
      <c r="K514" s="3"/>
    </row>
    <row r="515" spans="1:11" s="2" customFormat="1" x14ac:dyDescent="0.2">
      <c r="A515" s="1"/>
      <c r="B515" s="1"/>
      <c r="C515" s="1"/>
      <c r="D515" s="1"/>
      <c r="E515" s="4"/>
      <c r="F515" s="3"/>
      <c r="G515" s="4"/>
      <c r="H515" s="4"/>
      <c r="I515" s="3"/>
      <c r="J515" s="3"/>
      <c r="K515" s="3"/>
    </row>
    <row r="516" spans="1:11" s="2" customFormat="1" x14ac:dyDescent="0.2">
      <c r="A516" s="1"/>
      <c r="B516" s="1"/>
      <c r="C516" s="1"/>
      <c r="D516" s="1"/>
      <c r="E516" s="4"/>
      <c r="F516" s="3"/>
      <c r="G516" s="4"/>
      <c r="H516" s="4"/>
      <c r="I516" s="3"/>
      <c r="J516" s="3"/>
      <c r="K516" s="3"/>
    </row>
    <row r="517" spans="1:11" s="2" customFormat="1" x14ac:dyDescent="0.2">
      <c r="A517" s="1"/>
      <c r="B517" s="1"/>
      <c r="C517" s="1"/>
      <c r="D517" s="1"/>
      <c r="E517" s="4"/>
      <c r="F517" s="3"/>
      <c r="G517" s="4"/>
      <c r="H517" s="4"/>
      <c r="I517" s="3"/>
      <c r="J517" s="3"/>
      <c r="K517" s="3"/>
    </row>
    <row r="518" spans="1:11" s="2" customFormat="1" x14ac:dyDescent="0.2">
      <c r="A518" s="1"/>
      <c r="B518" s="1"/>
      <c r="C518" s="1"/>
      <c r="D518" s="1"/>
      <c r="E518" s="4"/>
      <c r="F518" s="3"/>
      <c r="G518" s="4"/>
      <c r="H518" s="4"/>
      <c r="I518" s="3"/>
      <c r="J518" s="3"/>
      <c r="K518" s="3"/>
    </row>
    <row r="519" spans="1:11" s="2" customFormat="1" x14ac:dyDescent="0.2">
      <c r="A519" s="1"/>
      <c r="B519" s="1"/>
      <c r="C519" s="1"/>
      <c r="D519" s="1"/>
      <c r="E519" s="4"/>
      <c r="F519" s="3"/>
      <c r="G519" s="4"/>
      <c r="H519" s="4"/>
      <c r="I519" s="3"/>
      <c r="J519" s="3"/>
      <c r="K519" s="3"/>
    </row>
    <row r="520" spans="1:11" s="2" customFormat="1" x14ac:dyDescent="0.2">
      <c r="A520" s="1"/>
      <c r="B520" s="1"/>
      <c r="C520" s="1"/>
      <c r="D520" s="1"/>
      <c r="E520" s="4"/>
      <c r="F520" s="3"/>
      <c r="G520" s="4"/>
      <c r="H520" s="4"/>
      <c r="I520" s="3"/>
      <c r="J520" s="3"/>
      <c r="K520" s="3"/>
    </row>
    <row r="521" spans="1:11" s="2" customFormat="1" x14ac:dyDescent="0.2">
      <c r="A521" s="1"/>
      <c r="B521" s="1"/>
      <c r="C521" s="1"/>
      <c r="D521" s="1"/>
      <c r="E521" s="4"/>
      <c r="F521" s="3"/>
      <c r="G521" s="4"/>
      <c r="H521" s="4"/>
      <c r="I521" s="3"/>
      <c r="J521" s="3"/>
      <c r="K521" s="3"/>
    </row>
    <row r="522" spans="1:11" s="2" customFormat="1" x14ac:dyDescent="0.2">
      <c r="A522" s="1"/>
      <c r="B522" s="1"/>
      <c r="C522" s="1"/>
      <c r="D522" s="1"/>
      <c r="E522" s="4"/>
      <c r="F522" s="3"/>
      <c r="G522" s="4"/>
      <c r="H522" s="4"/>
      <c r="I522" s="3"/>
      <c r="J522" s="3"/>
      <c r="K522" s="3"/>
    </row>
    <row r="523" spans="1:11" s="2" customFormat="1" x14ac:dyDescent="0.2">
      <c r="A523" s="1"/>
      <c r="B523" s="1"/>
      <c r="C523" s="1"/>
      <c r="D523" s="1"/>
      <c r="E523" s="4"/>
      <c r="F523" s="3"/>
      <c r="G523" s="4"/>
      <c r="H523" s="4"/>
      <c r="I523" s="3"/>
      <c r="J523" s="3"/>
      <c r="K523" s="3"/>
    </row>
    <row r="524" spans="1:11" s="2" customFormat="1" x14ac:dyDescent="0.2">
      <c r="A524" s="1"/>
      <c r="B524" s="1"/>
      <c r="C524" s="1"/>
      <c r="D524" s="1"/>
      <c r="E524" s="4"/>
      <c r="F524" s="3"/>
      <c r="G524" s="4"/>
      <c r="H524" s="4"/>
      <c r="I524" s="3"/>
      <c r="J524" s="3"/>
      <c r="K524" s="3"/>
    </row>
    <row r="525" spans="1:11" s="2" customFormat="1" x14ac:dyDescent="0.2">
      <c r="A525" s="1"/>
      <c r="B525" s="1"/>
      <c r="C525" s="1"/>
      <c r="D525" s="1"/>
      <c r="E525" s="4"/>
      <c r="F525" s="3"/>
      <c r="G525" s="4"/>
      <c r="H525" s="4"/>
      <c r="I525" s="3"/>
      <c r="J525" s="3"/>
      <c r="K525" s="3"/>
    </row>
    <row r="526" spans="1:11" s="2" customFormat="1" x14ac:dyDescent="0.2">
      <c r="A526" s="1"/>
      <c r="B526" s="1"/>
      <c r="C526" s="1"/>
      <c r="D526" s="1"/>
      <c r="E526" s="4"/>
      <c r="F526" s="3"/>
      <c r="G526" s="4"/>
      <c r="H526" s="4"/>
      <c r="I526" s="3"/>
      <c r="J526" s="3"/>
      <c r="K526" s="3"/>
    </row>
    <row r="527" spans="1:11" s="2" customFormat="1" x14ac:dyDescent="0.2">
      <c r="A527" s="1"/>
      <c r="B527" s="1"/>
      <c r="C527" s="1"/>
      <c r="D527" s="1"/>
      <c r="E527" s="4"/>
      <c r="F527" s="3"/>
      <c r="G527" s="4"/>
      <c r="H527" s="4"/>
      <c r="I527" s="3"/>
      <c r="J527" s="3"/>
      <c r="K527" s="3"/>
    </row>
    <row r="528" spans="1:11" s="2" customFormat="1" x14ac:dyDescent="0.2">
      <c r="A528" s="1"/>
      <c r="B528" s="1"/>
      <c r="C528" s="1"/>
      <c r="D528" s="1"/>
      <c r="E528" s="4"/>
      <c r="F528" s="3"/>
      <c r="G528" s="4"/>
      <c r="H528" s="4"/>
      <c r="I528" s="3"/>
      <c r="J528" s="3"/>
      <c r="K528" s="3"/>
    </row>
    <row r="529" spans="1:11" s="2" customFormat="1" x14ac:dyDescent="0.2">
      <c r="A529" s="1"/>
      <c r="B529" s="1"/>
      <c r="C529" s="1"/>
      <c r="D529" s="1"/>
      <c r="E529" s="4"/>
      <c r="F529" s="3"/>
      <c r="G529" s="4"/>
      <c r="H529" s="4"/>
      <c r="I529" s="3"/>
      <c r="J529" s="3"/>
      <c r="K529" s="3"/>
    </row>
    <row r="530" spans="1:11" s="2" customFormat="1" x14ac:dyDescent="0.2">
      <c r="A530" s="1"/>
      <c r="B530" s="1"/>
      <c r="C530" s="1"/>
      <c r="D530" s="1"/>
      <c r="E530" s="4"/>
      <c r="F530" s="3"/>
      <c r="G530" s="4"/>
      <c r="H530" s="4"/>
      <c r="I530" s="3"/>
      <c r="J530" s="3"/>
      <c r="K530" s="3"/>
    </row>
    <row r="531" spans="1:11" s="2" customFormat="1" x14ac:dyDescent="0.2">
      <c r="A531" s="1"/>
      <c r="B531" s="1"/>
      <c r="C531" s="1"/>
      <c r="D531" s="1"/>
      <c r="E531" s="4"/>
      <c r="F531" s="3"/>
      <c r="G531" s="4"/>
      <c r="H531" s="4"/>
      <c r="I531" s="3"/>
      <c r="J531" s="3"/>
      <c r="K531" s="3"/>
    </row>
    <row r="532" spans="1:11" s="2" customFormat="1" x14ac:dyDescent="0.2">
      <c r="A532" s="1"/>
      <c r="B532" s="1"/>
      <c r="C532" s="1"/>
      <c r="D532" s="1"/>
      <c r="E532" s="4"/>
      <c r="F532" s="3"/>
      <c r="G532" s="4"/>
      <c r="H532" s="4"/>
      <c r="I532" s="3"/>
      <c r="J532" s="3"/>
      <c r="K532" s="3"/>
    </row>
    <row r="533" spans="1:11" s="2" customFormat="1" x14ac:dyDescent="0.2">
      <c r="A533" s="1"/>
      <c r="B533" s="1"/>
      <c r="C533" s="1"/>
      <c r="D533" s="1"/>
      <c r="E533" s="4"/>
      <c r="F533" s="3"/>
      <c r="G533" s="4"/>
      <c r="H533" s="4"/>
      <c r="I533" s="3"/>
      <c r="J533" s="3"/>
      <c r="K533" s="3"/>
    </row>
    <row r="534" spans="1:11" s="2" customFormat="1" x14ac:dyDescent="0.2">
      <c r="A534" s="1"/>
      <c r="B534" s="1"/>
      <c r="C534" s="1"/>
      <c r="D534" s="1"/>
      <c r="E534" s="4"/>
      <c r="F534" s="3"/>
      <c r="G534" s="4"/>
      <c r="H534" s="4"/>
      <c r="I534" s="3"/>
      <c r="J534" s="3"/>
      <c r="K534" s="3"/>
    </row>
    <row r="535" spans="1:11" s="2" customFormat="1" x14ac:dyDescent="0.2">
      <c r="A535" s="1"/>
      <c r="B535" s="1"/>
      <c r="C535" s="1"/>
      <c r="D535" s="1"/>
      <c r="E535" s="4"/>
      <c r="F535" s="3"/>
      <c r="G535" s="4"/>
      <c r="H535" s="4"/>
      <c r="I535" s="3"/>
      <c r="J535" s="3"/>
      <c r="K535" s="3"/>
    </row>
    <row r="536" spans="1:11" s="2" customFormat="1" x14ac:dyDescent="0.2">
      <c r="A536" s="1"/>
      <c r="B536" s="1"/>
      <c r="C536" s="1"/>
      <c r="D536" s="1"/>
      <c r="E536" s="4"/>
      <c r="F536" s="3"/>
      <c r="G536" s="4"/>
      <c r="H536" s="4"/>
      <c r="I536" s="3"/>
      <c r="J536" s="3"/>
      <c r="K536" s="3"/>
    </row>
    <row r="537" spans="1:11" s="2" customFormat="1" x14ac:dyDescent="0.2">
      <c r="A537" s="1"/>
      <c r="B537" s="1"/>
      <c r="C537" s="1"/>
      <c r="D537" s="1"/>
      <c r="E537" s="4"/>
      <c r="F537" s="3"/>
      <c r="G537" s="4"/>
      <c r="H537" s="4"/>
      <c r="I537" s="3"/>
      <c r="J537" s="3"/>
      <c r="K537" s="3"/>
    </row>
    <row r="538" spans="1:11" s="2" customFormat="1" x14ac:dyDescent="0.2">
      <c r="A538" s="1"/>
      <c r="B538" s="1"/>
      <c r="C538" s="1"/>
      <c r="D538" s="1"/>
      <c r="E538" s="4"/>
      <c r="F538" s="3"/>
      <c r="G538" s="4"/>
      <c r="H538" s="4"/>
      <c r="I538" s="3"/>
      <c r="J538" s="3"/>
      <c r="K538" s="3"/>
    </row>
    <row r="539" spans="1:11" s="2" customFormat="1" x14ac:dyDescent="0.2">
      <c r="A539" s="1"/>
      <c r="B539" s="1"/>
      <c r="C539" s="1"/>
      <c r="D539" s="1"/>
      <c r="E539" s="4"/>
      <c r="F539" s="3"/>
      <c r="G539" s="4"/>
      <c r="H539" s="4"/>
      <c r="I539" s="3"/>
      <c r="J539" s="3"/>
      <c r="K539" s="3"/>
    </row>
    <row r="540" spans="1:11" s="2" customFormat="1" x14ac:dyDescent="0.2">
      <c r="A540" s="1"/>
      <c r="B540" s="1"/>
      <c r="C540" s="1"/>
      <c r="D540" s="1"/>
      <c r="E540" s="4"/>
      <c r="F540" s="3"/>
      <c r="G540" s="4"/>
      <c r="H540" s="4"/>
      <c r="I540" s="3"/>
      <c r="J540" s="3"/>
      <c r="K540" s="3"/>
    </row>
    <row r="541" spans="1:11" s="2" customFormat="1" x14ac:dyDescent="0.2">
      <c r="A541" s="1"/>
      <c r="B541" s="1"/>
      <c r="C541" s="1"/>
      <c r="D541" s="1"/>
      <c r="E541" s="4"/>
      <c r="F541" s="3"/>
      <c r="G541" s="4"/>
      <c r="H541" s="4"/>
      <c r="I541" s="3"/>
      <c r="J541" s="3"/>
      <c r="K541" s="3"/>
    </row>
    <row r="542" spans="1:11" s="2" customFormat="1" x14ac:dyDescent="0.2">
      <c r="A542" s="1"/>
      <c r="B542" s="1"/>
      <c r="C542" s="1"/>
      <c r="D542" s="1"/>
      <c r="E542" s="4"/>
      <c r="F542" s="3"/>
      <c r="G542" s="4"/>
      <c r="H542" s="4"/>
      <c r="I542" s="3"/>
      <c r="J542" s="3"/>
      <c r="K542" s="3"/>
    </row>
    <row r="543" spans="1:11" s="2" customFormat="1" x14ac:dyDescent="0.2">
      <c r="A543" s="1"/>
      <c r="B543" s="1"/>
      <c r="C543" s="1"/>
      <c r="D543" s="1"/>
      <c r="E543" s="4"/>
      <c r="F543" s="3"/>
      <c r="G543" s="4"/>
      <c r="H543" s="4"/>
      <c r="I543" s="3"/>
      <c r="J543" s="3"/>
      <c r="K543" s="3"/>
    </row>
    <row r="544" spans="1:11" s="2" customFormat="1" x14ac:dyDescent="0.2">
      <c r="A544" s="1"/>
      <c r="B544" s="1"/>
      <c r="C544" s="1"/>
      <c r="D544" s="1"/>
      <c r="E544" s="4"/>
      <c r="F544" s="3"/>
      <c r="G544" s="4"/>
      <c r="H544" s="4"/>
      <c r="I544" s="3"/>
      <c r="J544" s="3"/>
      <c r="K544" s="3"/>
    </row>
    <row r="545" spans="1:11" s="2" customFormat="1" x14ac:dyDescent="0.2">
      <c r="A545" s="1"/>
      <c r="B545" s="1"/>
      <c r="C545" s="1"/>
      <c r="D545" s="1"/>
      <c r="E545" s="4"/>
      <c r="F545" s="3"/>
      <c r="G545" s="4"/>
      <c r="H545" s="4"/>
      <c r="I545" s="3"/>
      <c r="J545" s="3"/>
      <c r="K545" s="3"/>
    </row>
    <row r="546" spans="1:11" s="2" customFormat="1" x14ac:dyDescent="0.2">
      <c r="A546" s="1"/>
      <c r="B546" s="1"/>
      <c r="C546" s="1"/>
      <c r="D546" s="1"/>
      <c r="E546" s="4"/>
      <c r="F546" s="3"/>
      <c r="G546" s="4"/>
      <c r="H546" s="4"/>
      <c r="I546" s="3"/>
      <c r="J546" s="3"/>
      <c r="K546" s="3"/>
    </row>
    <row r="547" spans="1:11" s="2" customFormat="1" x14ac:dyDescent="0.2">
      <c r="A547" s="1"/>
      <c r="B547" s="1"/>
      <c r="C547" s="1"/>
      <c r="D547" s="1"/>
      <c r="E547" s="4"/>
      <c r="F547" s="3"/>
      <c r="G547" s="4"/>
      <c r="H547" s="4"/>
      <c r="I547" s="3"/>
      <c r="J547" s="3"/>
      <c r="K547" s="3"/>
    </row>
    <row r="548" spans="1:11" s="2" customFormat="1" x14ac:dyDescent="0.2">
      <c r="A548" s="1"/>
      <c r="B548" s="1"/>
      <c r="C548" s="1"/>
      <c r="D548" s="1"/>
      <c r="E548" s="4"/>
      <c r="F548" s="3"/>
      <c r="G548" s="4"/>
      <c r="H548" s="4"/>
      <c r="I548" s="3"/>
      <c r="J548" s="3"/>
      <c r="K548" s="3"/>
    </row>
    <row r="549" spans="1:11" s="2" customFormat="1" x14ac:dyDescent="0.2">
      <c r="A549" s="1"/>
      <c r="B549" s="1"/>
      <c r="C549" s="1"/>
      <c r="D549" s="1"/>
      <c r="E549" s="4"/>
      <c r="F549" s="3"/>
      <c r="G549" s="4"/>
      <c r="H549" s="4"/>
      <c r="I549" s="3"/>
      <c r="J549" s="3"/>
      <c r="K549" s="3"/>
    </row>
    <row r="550" spans="1:11" s="2" customFormat="1" x14ac:dyDescent="0.2">
      <c r="A550" s="1"/>
      <c r="B550" s="1"/>
      <c r="C550" s="1"/>
      <c r="D550" s="1"/>
      <c r="E550" s="4"/>
      <c r="F550" s="3"/>
      <c r="G550" s="4"/>
      <c r="H550" s="4"/>
      <c r="I550" s="3"/>
      <c r="J550" s="3"/>
      <c r="K550" s="3"/>
    </row>
    <row r="551" spans="1:11" s="2" customFormat="1" x14ac:dyDescent="0.2">
      <c r="A551" s="1"/>
      <c r="B551" s="1"/>
      <c r="C551" s="1"/>
      <c r="D551" s="1"/>
      <c r="E551" s="4"/>
      <c r="F551" s="3"/>
      <c r="G551" s="4"/>
      <c r="H551" s="4"/>
      <c r="I551" s="3"/>
      <c r="J551" s="3"/>
      <c r="K551" s="3"/>
    </row>
    <row r="552" spans="1:11" s="2" customFormat="1" x14ac:dyDescent="0.2">
      <c r="A552" s="1"/>
      <c r="B552" s="1"/>
      <c r="C552" s="1"/>
      <c r="D552" s="1"/>
      <c r="E552" s="4"/>
      <c r="F552" s="3"/>
      <c r="G552" s="4"/>
      <c r="H552" s="4"/>
      <c r="I552" s="3"/>
      <c r="J552" s="3"/>
      <c r="K552" s="3"/>
    </row>
    <row r="553" spans="1:11" s="2" customFormat="1" x14ac:dyDescent="0.2">
      <c r="A553" s="1"/>
      <c r="B553" s="1"/>
      <c r="C553" s="1"/>
      <c r="D553" s="1"/>
      <c r="E553" s="4"/>
      <c r="F553" s="3"/>
      <c r="G553" s="4"/>
      <c r="H553" s="4"/>
      <c r="I553" s="3"/>
      <c r="J553" s="3"/>
      <c r="K553" s="3"/>
    </row>
    <row r="554" spans="1:11" s="2" customFormat="1" x14ac:dyDescent="0.2">
      <c r="A554" s="1"/>
      <c r="B554" s="1"/>
      <c r="C554" s="1"/>
      <c r="D554" s="1"/>
      <c r="E554" s="4"/>
      <c r="F554" s="3"/>
      <c r="G554" s="4"/>
      <c r="H554" s="4"/>
      <c r="I554" s="3"/>
      <c r="J554" s="3"/>
      <c r="K554" s="3"/>
    </row>
    <row r="555" spans="1:11" s="2" customFormat="1" x14ac:dyDescent="0.2">
      <c r="A555" s="1"/>
      <c r="B555" s="1"/>
      <c r="C555" s="1"/>
      <c r="D555" s="1"/>
      <c r="E555" s="4"/>
      <c r="F555" s="3"/>
      <c r="G555" s="4"/>
      <c r="H555" s="4"/>
      <c r="I555" s="3"/>
      <c r="J555" s="3"/>
      <c r="K555" s="3"/>
    </row>
    <row r="556" spans="1:11" s="2" customFormat="1" x14ac:dyDescent="0.2">
      <c r="A556" s="1"/>
      <c r="B556" s="1"/>
      <c r="C556" s="1"/>
      <c r="D556" s="1"/>
      <c r="E556" s="4"/>
      <c r="F556" s="3"/>
      <c r="G556" s="4"/>
      <c r="H556" s="4"/>
      <c r="I556" s="3"/>
      <c r="J556" s="3"/>
      <c r="K556" s="3"/>
    </row>
    <row r="557" spans="1:11" s="2" customFormat="1" x14ac:dyDescent="0.2">
      <c r="A557" s="1"/>
      <c r="B557" s="1"/>
      <c r="C557" s="1"/>
      <c r="D557" s="1"/>
      <c r="E557" s="4"/>
      <c r="F557" s="3"/>
      <c r="G557" s="4"/>
      <c r="H557" s="4"/>
      <c r="I557" s="3"/>
      <c r="J557" s="3"/>
      <c r="K557" s="3"/>
    </row>
    <row r="558" spans="1:11" s="2" customFormat="1" x14ac:dyDescent="0.2">
      <c r="A558" s="1"/>
      <c r="B558" s="1"/>
      <c r="C558" s="1"/>
      <c r="D558" s="1"/>
      <c r="E558" s="4"/>
      <c r="F558" s="3"/>
      <c r="G558" s="4"/>
      <c r="H558" s="4"/>
      <c r="I558" s="3"/>
      <c r="J558" s="3"/>
      <c r="K558" s="3"/>
    </row>
    <row r="559" spans="1:11" s="2" customFormat="1" x14ac:dyDescent="0.2">
      <c r="A559" s="1"/>
      <c r="B559" s="1"/>
      <c r="C559" s="1"/>
      <c r="D559" s="1"/>
      <c r="E559" s="4"/>
      <c r="F559" s="3"/>
      <c r="G559" s="4"/>
      <c r="H559" s="4"/>
      <c r="I559" s="3"/>
      <c r="J559" s="3"/>
      <c r="K559" s="3"/>
    </row>
    <row r="560" spans="1:11" s="2" customFormat="1" x14ac:dyDescent="0.2">
      <c r="A560" s="1"/>
      <c r="B560" s="1"/>
      <c r="C560" s="1"/>
      <c r="D560" s="1"/>
      <c r="E560" s="4"/>
      <c r="F560" s="3"/>
      <c r="G560" s="4"/>
      <c r="H560" s="4"/>
      <c r="I560" s="3"/>
      <c r="J560" s="3"/>
      <c r="K560" s="3"/>
    </row>
    <row r="561" spans="1:11" s="2" customFormat="1" x14ac:dyDescent="0.2">
      <c r="A561" s="1"/>
      <c r="B561" s="1"/>
      <c r="C561" s="1"/>
      <c r="D561" s="1"/>
      <c r="E561" s="4"/>
      <c r="F561" s="3"/>
      <c r="G561" s="4"/>
      <c r="H561" s="4"/>
      <c r="I561" s="3"/>
      <c r="J561" s="3"/>
      <c r="K561" s="3"/>
    </row>
    <row r="562" spans="1:11" s="2" customFormat="1" x14ac:dyDescent="0.2">
      <c r="A562" s="1"/>
      <c r="B562" s="1"/>
      <c r="C562" s="1"/>
      <c r="D562" s="1"/>
      <c r="E562" s="4"/>
      <c r="F562" s="3"/>
      <c r="G562" s="4"/>
      <c r="H562" s="4"/>
      <c r="I562" s="3"/>
      <c r="J562" s="3"/>
      <c r="K562" s="3"/>
    </row>
    <row r="563" spans="1:11" s="2" customFormat="1" x14ac:dyDescent="0.2">
      <c r="A563" s="1"/>
      <c r="B563" s="1"/>
      <c r="C563" s="1"/>
      <c r="D563" s="1"/>
      <c r="E563" s="4"/>
      <c r="F563" s="3"/>
      <c r="G563" s="4"/>
      <c r="H563" s="4"/>
      <c r="I563" s="3"/>
      <c r="J563" s="3"/>
      <c r="K563" s="3"/>
    </row>
    <row r="564" spans="1:11" s="2" customFormat="1" x14ac:dyDescent="0.2">
      <c r="A564" s="1"/>
      <c r="B564" s="1"/>
      <c r="C564" s="1"/>
      <c r="D564" s="1"/>
      <c r="E564" s="4"/>
      <c r="F564" s="3"/>
      <c r="G564" s="4"/>
      <c r="H564" s="4"/>
      <c r="I564" s="3"/>
      <c r="J564" s="3"/>
      <c r="K564" s="3"/>
    </row>
    <row r="565" spans="1:11" s="2" customFormat="1" x14ac:dyDescent="0.2">
      <c r="A565" s="1"/>
      <c r="B565" s="1"/>
      <c r="C565" s="1"/>
      <c r="D565" s="1"/>
      <c r="E565" s="4"/>
      <c r="F565" s="3"/>
      <c r="G565" s="4"/>
      <c r="H565" s="4"/>
      <c r="I565" s="3"/>
      <c r="J565" s="3"/>
      <c r="K565" s="3"/>
    </row>
    <row r="566" spans="1:11" s="2" customFormat="1" x14ac:dyDescent="0.2">
      <c r="A566" s="1"/>
      <c r="B566" s="1"/>
      <c r="C566" s="1"/>
      <c r="D566" s="1"/>
      <c r="E566" s="4"/>
      <c r="F566" s="3"/>
      <c r="G566" s="4"/>
      <c r="H566" s="4"/>
      <c r="I566" s="3"/>
      <c r="J566" s="3"/>
      <c r="K566" s="3"/>
    </row>
    <row r="567" spans="1:11" s="2" customFormat="1" x14ac:dyDescent="0.2">
      <c r="A567" s="1"/>
      <c r="B567" s="1"/>
      <c r="C567" s="1"/>
      <c r="D567" s="1"/>
      <c r="E567" s="4"/>
      <c r="F567" s="3"/>
      <c r="G567" s="4"/>
      <c r="H567" s="4"/>
      <c r="I567" s="3"/>
      <c r="J567" s="3"/>
      <c r="K567" s="3"/>
    </row>
    <row r="568" spans="1:11" s="2" customFormat="1" x14ac:dyDescent="0.2">
      <c r="A568" s="1"/>
      <c r="B568" s="1"/>
      <c r="C568" s="1"/>
      <c r="D568" s="1"/>
      <c r="E568" s="4"/>
      <c r="F568" s="3"/>
      <c r="G568" s="4"/>
      <c r="H568" s="4"/>
      <c r="I568" s="3"/>
      <c r="J568" s="3"/>
      <c r="K568" s="3"/>
    </row>
    <row r="569" spans="1:11" s="2" customFormat="1" x14ac:dyDescent="0.2">
      <c r="A569" s="1"/>
      <c r="B569" s="1"/>
      <c r="C569" s="1"/>
      <c r="D569" s="1"/>
      <c r="E569" s="4"/>
      <c r="F569" s="3"/>
      <c r="G569" s="4"/>
      <c r="H569" s="4"/>
      <c r="I569" s="3"/>
      <c r="J569" s="3"/>
      <c r="K569" s="3"/>
    </row>
    <row r="570" spans="1:11" s="2" customFormat="1" x14ac:dyDescent="0.2">
      <c r="A570" s="1"/>
      <c r="B570" s="1"/>
      <c r="C570" s="1"/>
      <c r="D570" s="1"/>
      <c r="E570" s="4"/>
      <c r="F570" s="3"/>
      <c r="G570" s="4"/>
      <c r="H570" s="4"/>
      <c r="I570" s="3"/>
      <c r="J570" s="3"/>
      <c r="K570" s="3"/>
    </row>
    <row r="571" spans="1:11" s="2" customFormat="1" x14ac:dyDescent="0.2">
      <c r="A571" s="1"/>
      <c r="B571" s="1"/>
      <c r="C571" s="1"/>
      <c r="D571" s="1"/>
      <c r="E571" s="4"/>
      <c r="F571" s="3"/>
      <c r="G571" s="4"/>
      <c r="H571" s="4"/>
      <c r="I571" s="3"/>
      <c r="J571" s="3"/>
      <c r="K571" s="3"/>
    </row>
    <row r="572" spans="1:11" s="2" customFormat="1" x14ac:dyDescent="0.2">
      <c r="A572" s="1"/>
      <c r="B572" s="1"/>
      <c r="C572" s="1"/>
      <c r="D572" s="1"/>
      <c r="E572" s="4"/>
      <c r="F572" s="3"/>
      <c r="G572" s="4"/>
      <c r="H572" s="4"/>
      <c r="I572" s="3"/>
      <c r="J572" s="3"/>
      <c r="K572" s="3"/>
    </row>
    <row r="573" spans="1:11" s="2" customFormat="1" x14ac:dyDescent="0.2">
      <c r="A573" s="1"/>
      <c r="B573" s="1"/>
      <c r="C573" s="1"/>
      <c r="D573" s="1"/>
      <c r="E573" s="4"/>
      <c r="F573" s="3"/>
      <c r="G573" s="4"/>
      <c r="H573" s="4"/>
      <c r="I573" s="3"/>
      <c r="J573" s="3"/>
      <c r="K573" s="3"/>
    </row>
    <row r="574" spans="1:11" s="2" customFormat="1" x14ac:dyDescent="0.2">
      <c r="A574" s="1"/>
      <c r="B574" s="1"/>
      <c r="C574" s="1"/>
      <c r="D574" s="1"/>
      <c r="E574" s="4"/>
      <c r="F574" s="3"/>
      <c r="G574" s="4"/>
      <c r="H574" s="4"/>
      <c r="I574" s="3"/>
      <c r="J574" s="3"/>
      <c r="K574" s="3"/>
    </row>
    <row r="575" spans="1:11" s="2" customFormat="1" x14ac:dyDescent="0.2">
      <c r="A575" s="1"/>
      <c r="B575" s="1"/>
      <c r="C575" s="1"/>
      <c r="D575" s="1"/>
      <c r="E575" s="4"/>
      <c r="F575" s="3"/>
      <c r="G575" s="4"/>
      <c r="H575" s="4"/>
      <c r="I575" s="3"/>
      <c r="J575" s="3"/>
      <c r="K575" s="3"/>
    </row>
    <row r="576" spans="1:11" s="2" customFormat="1" x14ac:dyDescent="0.2">
      <c r="A576" s="1"/>
      <c r="B576" s="1"/>
      <c r="C576" s="1"/>
      <c r="D576" s="1"/>
      <c r="E576" s="4"/>
      <c r="F576" s="3"/>
      <c r="G576" s="4"/>
      <c r="H576" s="4"/>
      <c r="I576" s="3"/>
      <c r="J576" s="3"/>
      <c r="K576" s="3"/>
    </row>
    <row r="577" spans="1:11" s="2" customFormat="1" x14ac:dyDescent="0.2">
      <c r="A577" s="1"/>
      <c r="B577" s="1"/>
      <c r="C577" s="1"/>
      <c r="D577" s="1"/>
      <c r="E577" s="4"/>
      <c r="F577" s="3"/>
      <c r="G577" s="4"/>
      <c r="H577" s="4"/>
      <c r="I577" s="3"/>
      <c r="J577" s="3"/>
      <c r="K577" s="3"/>
    </row>
    <row r="578" spans="1:11" s="2" customFormat="1" x14ac:dyDescent="0.2">
      <c r="A578" s="1"/>
      <c r="B578" s="1"/>
      <c r="C578" s="1"/>
      <c r="D578" s="1"/>
      <c r="E578" s="4"/>
      <c r="F578" s="3"/>
      <c r="G578" s="4"/>
      <c r="H578" s="4"/>
      <c r="I578" s="3"/>
      <c r="J578" s="3"/>
      <c r="K578" s="3"/>
    </row>
    <row r="579" spans="1:11" s="2" customFormat="1" x14ac:dyDescent="0.2">
      <c r="A579" s="1"/>
      <c r="B579" s="1"/>
      <c r="C579" s="1"/>
      <c r="D579" s="1"/>
      <c r="E579" s="4"/>
      <c r="F579" s="3"/>
      <c r="G579" s="4"/>
      <c r="H579" s="4"/>
      <c r="I579" s="3"/>
      <c r="J579" s="3"/>
      <c r="K579" s="3"/>
    </row>
    <row r="580" spans="1:11" s="2" customFormat="1" x14ac:dyDescent="0.2">
      <c r="A580" s="1"/>
      <c r="B580" s="1"/>
      <c r="C580" s="1"/>
      <c r="D580" s="1"/>
      <c r="E580" s="4"/>
      <c r="F580" s="3"/>
      <c r="G580" s="4"/>
      <c r="H580" s="4"/>
      <c r="I580" s="3"/>
      <c r="J580" s="3"/>
      <c r="K580" s="3"/>
    </row>
    <row r="581" spans="1:11" s="2" customFormat="1" x14ac:dyDescent="0.2">
      <c r="A581" s="1"/>
      <c r="B581" s="1"/>
      <c r="C581" s="1"/>
      <c r="D581" s="1"/>
      <c r="E581" s="4"/>
      <c r="F581" s="3"/>
      <c r="G581" s="4"/>
      <c r="H581" s="4"/>
      <c r="I581" s="3"/>
      <c r="J581" s="3"/>
      <c r="K581" s="3"/>
    </row>
    <row r="582" spans="1:11" s="2" customFormat="1" x14ac:dyDescent="0.2">
      <c r="A582" s="1"/>
      <c r="B582" s="1"/>
      <c r="C582" s="1"/>
      <c r="D582" s="1"/>
      <c r="E582" s="4"/>
      <c r="F582" s="3"/>
      <c r="G582" s="4"/>
      <c r="H582" s="4"/>
      <c r="I582" s="3"/>
      <c r="J582" s="3"/>
      <c r="K582" s="3"/>
    </row>
    <row r="583" spans="1:11" s="2" customFormat="1" x14ac:dyDescent="0.2">
      <c r="A583" s="1"/>
      <c r="B583" s="1"/>
      <c r="C583" s="1"/>
      <c r="D583" s="1"/>
      <c r="E583" s="4"/>
      <c r="F583" s="3"/>
      <c r="G583" s="4"/>
      <c r="H583" s="4"/>
      <c r="I583" s="3"/>
      <c r="J583" s="3"/>
      <c r="K583" s="3"/>
    </row>
    <row r="584" spans="1:11" s="2" customFormat="1" x14ac:dyDescent="0.2">
      <c r="A584" s="1"/>
      <c r="B584" s="1"/>
      <c r="C584" s="1"/>
      <c r="D584" s="1"/>
      <c r="E584" s="4"/>
      <c r="F584" s="3"/>
      <c r="G584" s="4"/>
      <c r="H584" s="4"/>
      <c r="I584" s="3"/>
      <c r="J584" s="3"/>
      <c r="K584" s="3"/>
    </row>
    <row r="585" spans="1:11" s="2" customFormat="1" x14ac:dyDescent="0.2">
      <c r="A585" s="1"/>
      <c r="B585" s="1"/>
      <c r="C585" s="1"/>
      <c r="D585" s="1"/>
      <c r="E585" s="4"/>
      <c r="F585" s="3"/>
      <c r="G585" s="4"/>
      <c r="H585" s="4"/>
      <c r="I585" s="3"/>
      <c r="J585" s="3"/>
      <c r="K585" s="3"/>
    </row>
    <row r="586" spans="1:11" s="2" customFormat="1" x14ac:dyDescent="0.2">
      <c r="A586" s="1"/>
      <c r="B586" s="1"/>
      <c r="C586" s="1"/>
      <c r="D586" s="1"/>
      <c r="E586" s="4"/>
      <c r="F586" s="3"/>
      <c r="G586" s="4"/>
      <c r="H586" s="4"/>
      <c r="I586" s="3"/>
      <c r="J586" s="3"/>
      <c r="K586" s="3"/>
    </row>
    <row r="587" spans="1:11" s="2" customFormat="1" x14ac:dyDescent="0.2">
      <c r="A587" s="1"/>
      <c r="B587" s="1"/>
      <c r="C587" s="1"/>
      <c r="D587" s="1"/>
      <c r="E587" s="4"/>
      <c r="F587" s="3"/>
      <c r="G587" s="4"/>
      <c r="H587" s="4"/>
      <c r="I587" s="3"/>
      <c r="J587" s="3"/>
      <c r="K587" s="3"/>
    </row>
    <row r="588" spans="1:11" s="2" customFormat="1" x14ac:dyDescent="0.2">
      <c r="A588" s="1"/>
      <c r="B588" s="1"/>
      <c r="C588" s="1"/>
      <c r="D588" s="1"/>
      <c r="E588" s="4"/>
      <c r="F588" s="3"/>
      <c r="G588" s="4"/>
      <c r="H588" s="4"/>
      <c r="I588" s="3"/>
      <c r="J588" s="3"/>
      <c r="K588" s="3"/>
    </row>
    <row r="589" spans="1:11" s="2" customFormat="1" x14ac:dyDescent="0.2">
      <c r="A589" s="1"/>
      <c r="B589" s="1"/>
      <c r="C589" s="1"/>
      <c r="D589" s="1"/>
      <c r="E589" s="4"/>
      <c r="F589" s="3"/>
      <c r="G589" s="4"/>
      <c r="H589" s="4"/>
      <c r="I589" s="3"/>
      <c r="J589" s="3"/>
      <c r="K589" s="3"/>
    </row>
    <row r="590" spans="1:11" s="2" customFormat="1" x14ac:dyDescent="0.2">
      <c r="A590" s="1"/>
      <c r="B590" s="1"/>
      <c r="C590" s="1"/>
      <c r="D590" s="1"/>
      <c r="E590" s="4"/>
      <c r="F590" s="3"/>
      <c r="G590" s="4"/>
      <c r="H590" s="4"/>
      <c r="I590" s="3"/>
      <c r="J590" s="3"/>
      <c r="K590" s="3"/>
    </row>
    <row r="591" spans="1:11" s="2" customFormat="1" x14ac:dyDescent="0.2">
      <c r="A591" s="1"/>
      <c r="B591" s="1"/>
      <c r="C591" s="1"/>
      <c r="D591" s="1"/>
      <c r="E591" s="4"/>
      <c r="F591" s="3"/>
      <c r="G591" s="4"/>
      <c r="H591" s="4"/>
      <c r="I591" s="3"/>
      <c r="J591" s="3"/>
      <c r="K591" s="3"/>
    </row>
    <row r="592" spans="1:11" s="2" customFormat="1" x14ac:dyDescent="0.2">
      <c r="A592" s="1"/>
      <c r="B592" s="1"/>
      <c r="C592" s="1"/>
      <c r="D592" s="1"/>
      <c r="E592" s="4"/>
      <c r="F592" s="3"/>
      <c r="G592" s="4"/>
      <c r="H592" s="4"/>
      <c r="I592" s="3"/>
      <c r="J592" s="3"/>
      <c r="K592" s="3"/>
    </row>
    <row r="593" spans="1:11" s="2" customFormat="1" x14ac:dyDescent="0.2">
      <c r="A593" s="1"/>
      <c r="B593" s="1"/>
      <c r="C593" s="1"/>
      <c r="D593" s="1"/>
      <c r="E593" s="4"/>
      <c r="F593" s="3"/>
      <c r="G593" s="4"/>
      <c r="H593" s="4"/>
      <c r="I593" s="3"/>
      <c r="J593" s="3"/>
      <c r="K593" s="3"/>
    </row>
    <row r="594" spans="1:11" s="2" customFormat="1" x14ac:dyDescent="0.2">
      <c r="A594" s="1"/>
      <c r="B594" s="1"/>
      <c r="C594" s="1"/>
      <c r="D594" s="1"/>
      <c r="E594" s="4"/>
      <c r="F594" s="3"/>
      <c r="G594" s="4"/>
      <c r="H594" s="4"/>
      <c r="I594" s="3"/>
      <c r="J594" s="3"/>
      <c r="K594" s="3"/>
    </row>
    <row r="595" spans="1:11" s="2" customFormat="1" x14ac:dyDescent="0.2">
      <c r="A595" s="1"/>
      <c r="B595" s="1"/>
      <c r="C595" s="1"/>
      <c r="D595" s="1"/>
      <c r="E595" s="4"/>
      <c r="F595" s="3"/>
      <c r="G595" s="4"/>
      <c r="H595" s="4"/>
      <c r="I595" s="3"/>
      <c r="J595" s="3"/>
      <c r="K595" s="3"/>
    </row>
    <row r="596" spans="1:11" s="2" customFormat="1" x14ac:dyDescent="0.2">
      <c r="A596" s="1"/>
      <c r="B596" s="1"/>
      <c r="C596" s="1"/>
      <c r="D596" s="1"/>
      <c r="E596" s="4"/>
      <c r="F596" s="3"/>
      <c r="G596" s="4"/>
      <c r="H596" s="4"/>
      <c r="I596" s="3"/>
      <c r="J596" s="3"/>
      <c r="K596" s="3"/>
    </row>
    <row r="597" spans="1:11" s="2" customFormat="1" x14ac:dyDescent="0.2">
      <c r="A597" s="1"/>
      <c r="B597" s="1"/>
      <c r="C597" s="1"/>
      <c r="D597" s="1"/>
      <c r="E597" s="4"/>
      <c r="F597" s="3"/>
      <c r="G597" s="4"/>
      <c r="H597" s="4"/>
      <c r="I597" s="3"/>
      <c r="J597" s="3"/>
      <c r="K597" s="3"/>
    </row>
    <row r="598" spans="1:11" s="2" customFormat="1" x14ac:dyDescent="0.2">
      <c r="A598" s="1"/>
      <c r="B598" s="1"/>
      <c r="C598" s="1"/>
      <c r="D598" s="1"/>
      <c r="E598" s="4"/>
      <c r="F598" s="3"/>
      <c r="G598" s="4"/>
      <c r="H598" s="4"/>
      <c r="I598" s="3"/>
      <c r="J598" s="3"/>
      <c r="K598" s="3"/>
    </row>
    <row r="599" spans="1:11" s="2" customFormat="1" x14ac:dyDescent="0.2">
      <c r="A599" s="1"/>
      <c r="B599" s="1"/>
      <c r="C599" s="1"/>
      <c r="D599" s="1"/>
      <c r="E599" s="4"/>
      <c r="F599" s="3"/>
      <c r="G599" s="4"/>
      <c r="H599" s="4"/>
      <c r="I599" s="3"/>
      <c r="J599" s="3"/>
      <c r="K599" s="3"/>
    </row>
    <row r="600" spans="1:11" s="2" customFormat="1" x14ac:dyDescent="0.2">
      <c r="A600" s="1"/>
      <c r="B600" s="1"/>
      <c r="C600" s="1"/>
      <c r="D600" s="1"/>
      <c r="E600" s="4"/>
      <c r="F600" s="3"/>
      <c r="G600" s="4"/>
      <c r="H600" s="4"/>
      <c r="I600" s="3"/>
      <c r="J600" s="3"/>
      <c r="K600" s="3"/>
    </row>
    <row r="601" spans="1:11" s="2" customFormat="1" x14ac:dyDescent="0.2">
      <c r="A601" s="1"/>
      <c r="B601" s="1"/>
      <c r="C601" s="1"/>
      <c r="D601" s="1"/>
      <c r="E601" s="4"/>
      <c r="F601" s="3"/>
      <c r="G601" s="4"/>
      <c r="H601" s="4"/>
      <c r="I601" s="3"/>
      <c r="J601" s="3"/>
      <c r="K601" s="3"/>
    </row>
    <row r="602" spans="1:11" s="2" customFormat="1" x14ac:dyDescent="0.2">
      <c r="A602" s="1"/>
      <c r="B602" s="1"/>
      <c r="C602" s="1"/>
      <c r="D602" s="1"/>
      <c r="E602" s="4"/>
      <c r="F602" s="3"/>
      <c r="G602" s="4"/>
      <c r="H602" s="4"/>
      <c r="I602" s="3"/>
      <c r="J602" s="3"/>
      <c r="K602" s="3"/>
    </row>
    <row r="603" spans="1:11" s="2" customFormat="1" x14ac:dyDescent="0.2">
      <c r="A603" s="1"/>
      <c r="B603" s="1"/>
      <c r="C603" s="1"/>
      <c r="D603" s="1"/>
      <c r="E603" s="4"/>
      <c r="F603" s="3"/>
      <c r="G603" s="4"/>
      <c r="H603" s="4"/>
      <c r="I603" s="3"/>
      <c r="J603" s="3"/>
      <c r="K603" s="3"/>
    </row>
    <row r="604" spans="1:11" s="2" customFormat="1" x14ac:dyDescent="0.2">
      <c r="A604" s="1"/>
      <c r="B604" s="1"/>
      <c r="C604" s="1"/>
      <c r="D604" s="1"/>
      <c r="E604" s="4"/>
      <c r="F604" s="3"/>
      <c r="G604" s="4"/>
      <c r="H604" s="4"/>
      <c r="I604" s="3"/>
      <c r="J604" s="3"/>
      <c r="K604" s="3"/>
    </row>
    <row r="605" spans="1:11" s="2" customFormat="1" x14ac:dyDescent="0.2">
      <c r="A605" s="1"/>
      <c r="B605" s="1"/>
      <c r="C605" s="1"/>
      <c r="D605" s="1"/>
      <c r="E605" s="4"/>
      <c r="F605" s="3"/>
      <c r="G605" s="4"/>
      <c r="H605" s="4"/>
      <c r="I605" s="3"/>
      <c r="J605" s="3"/>
      <c r="K605" s="3"/>
    </row>
    <row r="606" spans="1:11" s="2" customFormat="1" x14ac:dyDescent="0.2">
      <c r="A606" s="1"/>
      <c r="B606" s="1"/>
      <c r="C606" s="1"/>
      <c r="D606" s="1"/>
      <c r="E606" s="4"/>
      <c r="F606" s="3"/>
      <c r="G606" s="4"/>
      <c r="H606" s="4"/>
      <c r="I606" s="3"/>
      <c r="J606" s="3"/>
      <c r="K606" s="3"/>
    </row>
    <row r="607" spans="1:11" s="2" customFormat="1" x14ac:dyDescent="0.2">
      <c r="A607" s="1"/>
      <c r="B607" s="1"/>
      <c r="C607" s="1"/>
      <c r="D607" s="1"/>
      <c r="E607" s="4"/>
      <c r="F607" s="3"/>
      <c r="G607" s="4"/>
      <c r="H607" s="4"/>
      <c r="I607" s="3"/>
      <c r="J607" s="3"/>
      <c r="K607" s="3"/>
    </row>
    <row r="608" spans="1:11" s="2" customFormat="1" x14ac:dyDescent="0.2">
      <c r="A608" s="1"/>
      <c r="B608" s="1"/>
      <c r="C608" s="1"/>
      <c r="D608" s="1"/>
      <c r="E608" s="4"/>
      <c r="F608" s="3"/>
      <c r="G608" s="4"/>
      <c r="H608" s="4"/>
      <c r="I608" s="3"/>
      <c r="J608" s="3"/>
      <c r="K608" s="3"/>
    </row>
    <row r="609" spans="1:11" s="2" customFormat="1" x14ac:dyDescent="0.2">
      <c r="A609" s="1"/>
      <c r="B609" s="1"/>
      <c r="C609" s="1"/>
      <c r="D609" s="1"/>
      <c r="E609" s="4"/>
      <c r="F609" s="3"/>
      <c r="G609" s="4"/>
      <c r="H609" s="4"/>
      <c r="I609" s="3"/>
      <c r="J609" s="3"/>
      <c r="K609" s="3"/>
    </row>
    <row r="610" spans="1:11" s="2" customFormat="1" x14ac:dyDescent="0.2">
      <c r="A610" s="1"/>
      <c r="B610" s="1"/>
      <c r="C610" s="1"/>
      <c r="D610" s="1"/>
      <c r="E610" s="4"/>
      <c r="F610" s="3"/>
      <c r="G610" s="4"/>
      <c r="H610" s="4"/>
      <c r="I610" s="3"/>
      <c r="J610" s="3"/>
      <c r="K610" s="3"/>
    </row>
    <row r="611" spans="1:11" s="2" customFormat="1" x14ac:dyDescent="0.2">
      <c r="A611" s="1"/>
      <c r="B611" s="1"/>
      <c r="C611" s="1"/>
      <c r="D611" s="1"/>
      <c r="E611" s="4"/>
      <c r="F611" s="3"/>
      <c r="G611" s="4"/>
      <c r="H611" s="4"/>
      <c r="I611" s="3"/>
      <c r="J611" s="3"/>
      <c r="K611" s="3"/>
    </row>
    <row r="612" spans="1:11" s="2" customFormat="1" x14ac:dyDescent="0.2">
      <c r="A612" s="1"/>
      <c r="B612" s="1"/>
      <c r="C612" s="1"/>
      <c r="D612" s="1"/>
      <c r="E612" s="4"/>
      <c r="F612" s="3"/>
      <c r="G612" s="4"/>
      <c r="H612" s="4"/>
      <c r="I612" s="3"/>
      <c r="J612" s="3"/>
      <c r="K612" s="3"/>
    </row>
    <row r="613" spans="1:11" s="2" customFormat="1" x14ac:dyDescent="0.2">
      <c r="A613" s="1"/>
      <c r="B613" s="1"/>
      <c r="C613" s="1"/>
      <c r="D613" s="1"/>
      <c r="E613" s="4"/>
      <c r="F613" s="3"/>
      <c r="G613" s="4"/>
      <c r="H613" s="4"/>
      <c r="I613" s="3"/>
      <c r="J613" s="3"/>
      <c r="K613" s="3"/>
    </row>
    <row r="614" spans="1:11" s="2" customFormat="1" x14ac:dyDescent="0.2">
      <c r="A614" s="1"/>
      <c r="B614" s="1"/>
      <c r="C614" s="1"/>
      <c r="D614" s="1"/>
      <c r="E614" s="4"/>
      <c r="F614" s="3"/>
      <c r="G614" s="4"/>
      <c r="H614" s="4"/>
      <c r="I614" s="3"/>
      <c r="J614" s="3"/>
      <c r="K614" s="3"/>
    </row>
    <row r="615" spans="1:11" s="2" customFormat="1" x14ac:dyDescent="0.2">
      <c r="A615" s="1"/>
      <c r="B615" s="1"/>
      <c r="C615" s="1"/>
      <c r="D615" s="1"/>
      <c r="E615" s="4"/>
      <c r="F615" s="3"/>
      <c r="G615" s="4"/>
      <c r="H615" s="4"/>
      <c r="I615" s="3"/>
      <c r="J615" s="3"/>
      <c r="K615" s="3"/>
    </row>
    <row r="616" spans="1:11" s="2" customFormat="1" x14ac:dyDescent="0.2">
      <c r="A616" s="1"/>
      <c r="B616" s="1"/>
      <c r="C616" s="1"/>
      <c r="D616" s="1"/>
      <c r="E616" s="4"/>
      <c r="F616" s="3"/>
      <c r="G616" s="4"/>
      <c r="H616" s="4"/>
      <c r="I616" s="3"/>
      <c r="J616" s="3"/>
      <c r="K616" s="3"/>
    </row>
    <row r="617" spans="1:11" s="2" customFormat="1" x14ac:dyDescent="0.2">
      <c r="A617" s="1"/>
      <c r="B617" s="1"/>
      <c r="C617" s="1"/>
      <c r="D617" s="1"/>
      <c r="E617" s="4"/>
      <c r="F617" s="3"/>
      <c r="G617" s="4"/>
      <c r="H617" s="4"/>
      <c r="I617" s="3"/>
      <c r="J617" s="3"/>
      <c r="K617" s="3"/>
    </row>
    <row r="618" spans="1:11" s="2" customFormat="1" x14ac:dyDescent="0.2">
      <c r="A618" s="1"/>
      <c r="B618" s="1"/>
      <c r="C618" s="1"/>
      <c r="D618" s="1"/>
      <c r="E618" s="4"/>
      <c r="F618" s="3"/>
      <c r="G618" s="4"/>
      <c r="H618" s="4"/>
      <c r="I618" s="3"/>
      <c r="J618" s="3"/>
      <c r="K618" s="3"/>
    </row>
    <row r="619" spans="1:11" s="2" customFormat="1" x14ac:dyDescent="0.2">
      <c r="A619" s="1"/>
      <c r="B619" s="1"/>
      <c r="C619" s="1"/>
      <c r="D619" s="1"/>
      <c r="E619" s="4"/>
      <c r="F619" s="3"/>
      <c r="G619" s="4"/>
      <c r="H619" s="4"/>
      <c r="I619" s="3"/>
      <c r="J619" s="3"/>
      <c r="K619" s="3"/>
    </row>
    <row r="620" spans="1:11" s="2" customFormat="1" x14ac:dyDescent="0.2">
      <c r="A620" s="1"/>
      <c r="B620" s="1"/>
      <c r="C620" s="1"/>
      <c r="D620" s="1"/>
      <c r="E620" s="4"/>
      <c r="F620" s="3"/>
      <c r="G620" s="4"/>
      <c r="H620" s="4"/>
      <c r="I620" s="3"/>
      <c r="J620" s="3"/>
      <c r="K620" s="3"/>
    </row>
    <row r="621" spans="1:11" s="2" customFormat="1" x14ac:dyDescent="0.2">
      <c r="A621" s="1"/>
      <c r="B621" s="1"/>
      <c r="C621" s="1"/>
      <c r="D621" s="1"/>
      <c r="E621" s="4"/>
      <c r="F621" s="3"/>
      <c r="G621" s="4"/>
      <c r="H621" s="4"/>
      <c r="I621" s="3"/>
      <c r="J621" s="3"/>
      <c r="K621" s="3"/>
    </row>
    <row r="622" spans="1:11" s="2" customFormat="1" x14ac:dyDescent="0.2">
      <c r="A622" s="1"/>
      <c r="B622" s="1"/>
      <c r="C622" s="1"/>
      <c r="D622" s="1"/>
      <c r="E622" s="4"/>
      <c r="F622" s="3"/>
      <c r="G622" s="4"/>
      <c r="H622" s="4"/>
      <c r="I622" s="3"/>
      <c r="J622" s="3"/>
      <c r="K622" s="3"/>
    </row>
    <row r="623" spans="1:11" s="2" customFormat="1" x14ac:dyDescent="0.2">
      <c r="A623" s="1"/>
      <c r="B623" s="1"/>
      <c r="C623" s="1"/>
      <c r="D623" s="1"/>
      <c r="E623" s="4"/>
      <c r="F623" s="3"/>
      <c r="G623" s="4"/>
      <c r="H623" s="4"/>
      <c r="I623" s="3"/>
      <c r="J623" s="3"/>
      <c r="K623" s="3"/>
    </row>
    <row r="624" spans="1:11" s="2" customFormat="1" x14ac:dyDescent="0.2">
      <c r="A624" s="1"/>
      <c r="B624" s="1"/>
      <c r="C624" s="1"/>
      <c r="D624" s="1"/>
      <c r="E624" s="4"/>
      <c r="F624" s="3"/>
      <c r="G624" s="4"/>
      <c r="H624" s="4"/>
      <c r="I624" s="3"/>
      <c r="J624" s="3"/>
      <c r="K624" s="3"/>
    </row>
    <row r="625" spans="1:11" s="2" customFormat="1" x14ac:dyDescent="0.2">
      <c r="A625" s="1"/>
      <c r="B625" s="1"/>
      <c r="C625" s="1"/>
      <c r="D625" s="1"/>
      <c r="E625" s="4"/>
      <c r="F625" s="3"/>
      <c r="G625" s="4"/>
      <c r="H625" s="4"/>
      <c r="I625" s="3"/>
      <c r="J625" s="3"/>
      <c r="K625" s="3"/>
    </row>
    <row r="626" spans="1:11" s="2" customFormat="1" x14ac:dyDescent="0.2">
      <c r="A626" s="1"/>
      <c r="B626" s="1"/>
      <c r="C626" s="1"/>
      <c r="D626" s="1"/>
      <c r="E626" s="4"/>
      <c r="F626" s="3"/>
      <c r="G626" s="4"/>
      <c r="H626" s="4"/>
      <c r="I626" s="3"/>
      <c r="J626" s="3"/>
      <c r="K626" s="3"/>
    </row>
    <row r="627" spans="1:11" s="2" customFormat="1" x14ac:dyDescent="0.2">
      <c r="A627" s="1"/>
      <c r="B627" s="1"/>
      <c r="C627" s="1"/>
      <c r="D627" s="1"/>
      <c r="E627" s="4"/>
      <c r="F627" s="3"/>
      <c r="G627" s="4"/>
      <c r="H627" s="4"/>
      <c r="I627" s="3"/>
      <c r="J627" s="3"/>
      <c r="K627" s="3"/>
    </row>
    <row r="628" spans="1:11" s="2" customFormat="1" x14ac:dyDescent="0.2">
      <c r="A628" s="1"/>
      <c r="B628" s="1"/>
      <c r="C628" s="1"/>
      <c r="D628" s="1"/>
      <c r="E628" s="4"/>
      <c r="F628" s="3"/>
      <c r="G628" s="4"/>
      <c r="H628" s="4"/>
      <c r="I628" s="3"/>
      <c r="J628" s="3"/>
      <c r="K628" s="3"/>
    </row>
    <row r="629" spans="1:11" s="2" customFormat="1" x14ac:dyDescent="0.2">
      <c r="A629" s="1"/>
      <c r="B629" s="1"/>
      <c r="C629" s="1"/>
      <c r="D629" s="1"/>
      <c r="E629" s="4"/>
      <c r="F629" s="3"/>
      <c r="G629" s="4"/>
      <c r="H629" s="4"/>
      <c r="I629" s="3"/>
      <c r="J629" s="3"/>
      <c r="K629" s="3"/>
    </row>
    <row r="630" spans="1:11" s="2" customFormat="1" x14ac:dyDescent="0.2">
      <c r="A630" s="1"/>
      <c r="B630" s="1"/>
      <c r="C630" s="1"/>
      <c r="D630" s="1"/>
      <c r="E630" s="4"/>
      <c r="F630" s="3"/>
      <c r="G630" s="4"/>
      <c r="H630" s="4"/>
      <c r="I630" s="3"/>
      <c r="J630" s="3"/>
      <c r="K630" s="3"/>
    </row>
    <row r="631" spans="1:11" s="2" customFormat="1" x14ac:dyDescent="0.2">
      <c r="A631" s="1"/>
      <c r="B631" s="1"/>
      <c r="C631" s="1"/>
      <c r="D631" s="1"/>
      <c r="E631" s="4"/>
      <c r="F631" s="3"/>
      <c r="G631" s="4"/>
      <c r="H631" s="4"/>
      <c r="I631" s="3"/>
      <c r="J631" s="3"/>
      <c r="K631" s="3"/>
    </row>
    <row r="632" spans="1:11" s="2" customFormat="1" x14ac:dyDescent="0.2">
      <c r="A632" s="1"/>
      <c r="B632" s="1"/>
      <c r="C632" s="1"/>
      <c r="D632" s="1"/>
      <c r="E632" s="4"/>
      <c r="F632" s="3"/>
      <c r="G632" s="4"/>
      <c r="H632" s="4"/>
      <c r="I632" s="3"/>
      <c r="J632" s="3"/>
      <c r="K632" s="3"/>
    </row>
    <row r="633" spans="1:11" s="2" customFormat="1" x14ac:dyDescent="0.2">
      <c r="A633" s="1"/>
      <c r="B633" s="1"/>
      <c r="C633" s="1"/>
      <c r="D633" s="1"/>
      <c r="E633" s="4"/>
      <c r="F633" s="3"/>
      <c r="G633" s="4"/>
      <c r="H633" s="4"/>
      <c r="I633" s="3"/>
      <c r="J633" s="3"/>
      <c r="K633" s="3"/>
    </row>
    <row r="634" spans="1:11" s="2" customFormat="1" x14ac:dyDescent="0.2">
      <c r="A634" s="1"/>
      <c r="B634" s="1"/>
      <c r="C634" s="1"/>
      <c r="D634" s="1"/>
      <c r="E634" s="4"/>
      <c r="F634" s="3"/>
      <c r="G634" s="4"/>
      <c r="H634" s="4"/>
      <c r="I634" s="3"/>
      <c r="J634" s="3"/>
      <c r="K634" s="3"/>
    </row>
    <row r="635" spans="1:11" s="2" customFormat="1" x14ac:dyDescent="0.2">
      <c r="A635" s="1"/>
      <c r="B635" s="1"/>
      <c r="C635" s="1"/>
      <c r="D635" s="1"/>
      <c r="E635" s="4"/>
      <c r="F635" s="3"/>
      <c r="G635" s="4"/>
      <c r="H635" s="4"/>
      <c r="I635" s="3"/>
      <c r="J635" s="3"/>
      <c r="K635" s="3"/>
    </row>
    <row r="636" spans="1:11" s="2" customFormat="1" x14ac:dyDescent="0.2">
      <c r="A636" s="1"/>
      <c r="B636" s="1"/>
      <c r="C636" s="1"/>
      <c r="D636" s="1"/>
      <c r="E636" s="4"/>
      <c r="F636" s="3"/>
      <c r="G636" s="4"/>
      <c r="H636" s="4"/>
      <c r="I636" s="3"/>
      <c r="J636" s="3"/>
      <c r="K636" s="3"/>
    </row>
    <row r="637" spans="1:11" s="2" customFormat="1" x14ac:dyDescent="0.2">
      <c r="A637" s="1"/>
      <c r="B637" s="1"/>
      <c r="C637" s="1"/>
      <c r="D637" s="1"/>
      <c r="E637" s="4"/>
      <c r="F637" s="3"/>
      <c r="G637" s="4"/>
      <c r="H637" s="4"/>
      <c r="I637" s="3"/>
      <c r="J637" s="3"/>
      <c r="K637" s="3"/>
    </row>
    <row r="638" spans="1:11" s="2" customFormat="1" x14ac:dyDescent="0.2">
      <c r="A638" s="1"/>
      <c r="B638" s="1"/>
      <c r="C638" s="1"/>
      <c r="D638" s="1"/>
      <c r="E638" s="4"/>
      <c r="F638" s="3"/>
      <c r="G638" s="4"/>
      <c r="H638" s="4"/>
      <c r="I638" s="3"/>
      <c r="J638" s="3"/>
      <c r="K638" s="3"/>
    </row>
    <row r="639" spans="1:11" s="2" customFormat="1" x14ac:dyDescent="0.2">
      <c r="A639" s="1"/>
      <c r="B639" s="1"/>
      <c r="C639" s="1"/>
      <c r="D639" s="1"/>
      <c r="E639" s="4"/>
      <c r="F639" s="3"/>
      <c r="G639" s="4"/>
      <c r="H639" s="4"/>
      <c r="I639" s="3"/>
      <c r="J639" s="3"/>
      <c r="K639" s="3"/>
    </row>
    <row r="640" spans="1:11" s="2" customFormat="1" x14ac:dyDescent="0.2">
      <c r="A640" s="1"/>
      <c r="B640" s="1"/>
      <c r="C640" s="1"/>
      <c r="D640" s="1"/>
      <c r="E640" s="4"/>
      <c r="F640" s="3"/>
      <c r="G640" s="4"/>
      <c r="H640" s="4"/>
      <c r="I640" s="3"/>
      <c r="J640" s="3"/>
      <c r="K640" s="3"/>
    </row>
    <row r="641" spans="1:11" s="2" customFormat="1" x14ac:dyDescent="0.2">
      <c r="A641" s="1"/>
      <c r="B641" s="1"/>
      <c r="C641" s="1"/>
      <c r="D641" s="1"/>
      <c r="E641" s="4"/>
      <c r="F641" s="3"/>
      <c r="G641" s="4"/>
      <c r="H641" s="4"/>
      <c r="I641" s="3"/>
      <c r="J641" s="3"/>
      <c r="K641" s="3"/>
    </row>
    <row r="642" spans="1:11" s="2" customFormat="1" x14ac:dyDescent="0.2">
      <c r="A642" s="1"/>
      <c r="B642" s="1"/>
      <c r="C642" s="1"/>
      <c r="D642" s="1"/>
      <c r="E642" s="4"/>
      <c r="F642" s="3"/>
      <c r="G642" s="4"/>
      <c r="H642" s="4"/>
      <c r="I642" s="3"/>
      <c r="J642" s="3"/>
      <c r="K642" s="3"/>
    </row>
    <row r="643" spans="1:11" s="2" customFormat="1" x14ac:dyDescent="0.2">
      <c r="A643" s="1"/>
      <c r="B643" s="1"/>
      <c r="C643" s="1"/>
      <c r="D643" s="1"/>
      <c r="E643" s="4"/>
      <c r="F643" s="3"/>
      <c r="G643" s="4"/>
      <c r="H643" s="4"/>
      <c r="I643" s="3"/>
      <c r="J643" s="3"/>
      <c r="K643" s="3"/>
    </row>
    <row r="644" spans="1:11" s="2" customFormat="1" x14ac:dyDescent="0.2">
      <c r="A644" s="1"/>
      <c r="B644" s="1"/>
      <c r="C644" s="1"/>
      <c r="D644" s="1"/>
      <c r="E644" s="4"/>
      <c r="F644" s="3"/>
      <c r="G644" s="4"/>
      <c r="H644" s="4"/>
      <c r="I644" s="3"/>
      <c r="J644" s="3"/>
      <c r="K644" s="3"/>
    </row>
    <row r="645" spans="1:11" s="2" customFormat="1" x14ac:dyDescent="0.2">
      <c r="A645" s="1"/>
      <c r="B645" s="1"/>
      <c r="C645" s="1"/>
      <c r="D645" s="1"/>
      <c r="E645" s="4"/>
      <c r="F645" s="3"/>
      <c r="G645" s="4"/>
      <c r="H645" s="4"/>
      <c r="I645" s="3"/>
      <c r="J645" s="3"/>
      <c r="K645" s="3"/>
    </row>
    <row r="646" spans="1:11" s="2" customFormat="1" x14ac:dyDescent="0.2">
      <c r="A646" s="1"/>
      <c r="B646" s="1"/>
      <c r="C646" s="1"/>
      <c r="D646" s="1"/>
      <c r="E646" s="4"/>
      <c r="F646" s="3"/>
      <c r="G646" s="4"/>
      <c r="H646" s="4"/>
      <c r="I646" s="3"/>
      <c r="J646" s="3"/>
      <c r="K646" s="3"/>
    </row>
    <row r="647" spans="1:11" s="2" customFormat="1" x14ac:dyDescent="0.2">
      <c r="A647" s="1"/>
      <c r="B647" s="1"/>
      <c r="C647" s="1"/>
      <c r="D647" s="1"/>
      <c r="E647" s="4"/>
      <c r="F647" s="3"/>
      <c r="G647" s="4"/>
      <c r="H647" s="4"/>
      <c r="I647" s="3"/>
      <c r="J647" s="3"/>
      <c r="K647" s="3"/>
    </row>
    <row r="648" spans="1:11" s="2" customFormat="1" x14ac:dyDescent="0.2">
      <c r="A648" s="1"/>
      <c r="B648" s="1"/>
      <c r="C648" s="1"/>
      <c r="D648" s="1"/>
      <c r="E648" s="4"/>
      <c r="F648" s="3"/>
      <c r="G648" s="4"/>
      <c r="H648" s="4"/>
      <c r="I648" s="3"/>
      <c r="J648" s="3"/>
      <c r="K648" s="3"/>
    </row>
    <row r="649" spans="1:11" s="2" customFormat="1" x14ac:dyDescent="0.2">
      <c r="A649" s="1"/>
      <c r="B649" s="1"/>
      <c r="C649" s="1"/>
      <c r="D649" s="1"/>
      <c r="E649" s="4"/>
      <c r="F649" s="3"/>
      <c r="G649" s="4"/>
      <c r="H649" s="4"/>
      <c r="I649" s="3"/>
      <c r="J649" s="3"/>
      <c r="K649" s="3"/>
    </row>
    <row r="650" spans="1:11" s="2" customFormat="1" x14ac:dyDescent="0.2">
      <c r="A650" s="1"/>
      <c r="B650" s="1"/>
      <c r="C650" s="1"/>
      <c r="D650" s="1"/>
      <c r="E650" s="4"/>
      <c r="F650" s="3"/>
      <c r="G650" s="4"/>
      <c r="H650" s="4"/>
      <c r="I650" s="3"/>
      <c r="J650" s="3"/>
      <c r="K650" s="3"/>
    </row>
    <row r="651" spans="1:11" s="2" customFormat="1" x14ac:dyDescent="0.2">
      <c r="A651" s="1"/>
      <c r="B651" s="1"/>
      <c r="C651" s="1"/>
      <c r="D651" s="1"/>
      <c r="E651" s="4"/>
      <c r="F651" s="3"/>
      <c r="G651" s="4"/>
      <c r="H651" s="4"/>
      <c r="I651" s="3"/>
      <c r="J651" s="3"/>
      <c r="K651" s="3"/>
    </row>
    <row r="652" spans="1:11" s="2" customFormat="1" x14ac:dyDescent="0.2">
      <c r="A652" s="1"/>
      <c r="B652" s="1"/>
      <c r="C652" s="1"/>
      <c r="D652" s="1"/>
      <c r="E652" s="4"/>
      <c r="F652" s="3"/>
      <c r="G652" s="4"/>
      <c r="H652" s="4"/>
      <c r="I652" s="3"/>
      <c r="J652" s="3"/>
      <c r="K652" s="3"/>
    </row>
    <row r="653" spans="1:11" s="2" customFormat="1" x14ac:dyDescent="0.2">
      <c r="A653" s="1"/>
      <c r="B653" s="1"/>
      <c r="C653" s="1"/>
      <c r="D653" s="1"/>
      <c r="E653" s="4"/>
      <c r="F653" s="3"/>
      <c r="G653" s="4"/>
      <c r="H653" s="4"/>
      <c r="I653" s="3"/>
      <c r="J653" s="3"/>
      <c r="K653" s="3"/>
    </row>
    <row r="654" spans="1:11" s="2" customFormat="1" x14ac:dyDescent="0.2">
      <c r="A654" s="1"/>
      <c r="B654" s="1"/>
      <c r="C654" s="1"/>
      <c r="D654" s="1"/>
      <c r="E654" s="4"/>
      <c r="F654" s="3"/>
      <c r="G654" s="4"/>
      <c r="H654" s="4"/>
      <c r="I654" s="3"/>
      <c r="J654" s="3"/>
      <c r="K654" s="3"/>
    </row>
    <row r="655" spans="1:11" s="2" customFormat="1" x14ac:dyDescent="0.2">
      <c r="A655" s="1"/>
      <c r="B655" s="1"/>
      <c r="C655" s="1"/>
      <c r="D655" s="1"/>
      <c r="E655" s="4"/>
      <c r="F655" s="3"/>
      <c r="G655" s="4"/>
      <c r="H655" s="4"/>
      <c r="I655" s="3"/>
      <c r="J655" s="3"/>
      <c r="K655" s="3"/>
    </row>
    <row r="656" spans="1:11" s="2" customFormat="1" x14ac:dyDescent="0.2">
      <c r="A656" s="1"/>
      <c r="B656" s="1"/>
      <c r="C656" s="1"/>
      <c r="D656" s="1"/>
      <c r="E656" s="4"/>
      <c r="F656" s="3"/>
      <c r="G656" s="4"/>
      <c r="H656" s="4"/>
      <c r="I656" s="3"/>
      <c r="J656" s="3"/>
      <c r="K656" s="3"/>
    </row>
    <row r="657" spans="1:11" s="2" customFormat="1" x14ac:dyDescent="0.2">
      <c r="A657" s="1"/>
      <c r="B657" s="1"/>
      <c r="C657" s="1"/>
      <c r="D657" s="1"/>
      <c r="E657" s="4"/>
      <c r="F657" s="3"/>
      <c r="G657" s="4"/>
      <c r="H657" s="4"/>
      <c r="I657" s="3"/>
      <c r="J657" s="3"/>
      <c r="K657" s="3"/>
    </row>
    <row r="658" spans="1:11" s="2" customFormat="1" x14ac:dyDescent="0.2">
      <c r="A658" s="1"/>
      <c r="B658" s="1"/>
      <c r="C658" s="1"/>
      <c r="D658" s="1"/>
      <c r="E658" s="4"/>
      <c r="F658" s="3"/>
      <c r="G658" s="4"/>
      <c r="H658" s="4"/>
      <c r="I658" s="3"/>
      <c r="J658" s="3"/>
      <c r="K658" s="3"/>
    </row>
    <row r="659" spans="1:11" s="2" customFormat="1" x14ac:dyDescent="0.2">
      <c r="A659" s="1"/>
      <c r="B659" s="1"/>
      <c r="C659" s="1"/>
      <c r="D659" s="1"/>
      <c r="E659" s="4"/>
      <c r="F659" s="3"/>
      <c r="G659" s="4"/>
      <c r="H659" s="4"/>
      <c r="I659" s="3"/>
      <c r="J659" s="3"/>
      <c r="K659" s="3"/>
    </row>
    <row r="660" spans="1:11" s="2" customFormat="1" x14ac:dyDescent="0.2">
      <c r="A660" s="1"/>
      <c r="B660" s="1"/>
      <c r="C660" s="1"/>
      <c r="D660" s="1"/>
      <c r="E660" s="4"/>
      <c r="F660" s="3"/>
      <c r="G660" s="4"/>
      <c r="H660" s="4"/>
      <c r="I660" s="3"/>
      <c r="J660" s="3"/>
      <c r="K660" s="3"/>
    </row>
    <row r="661" spans="1:11" s="2" customFormat="1" x14ac:dyDescent="0.2">
      <c r="A661" s="1"/>
      <c r="B661" s="1"/>
      <c r="C661" s="1"/>
      <c r="D661" s="1"/>
      <c r="E661" s="4"/>
      <c r="F661" s="3"/>
      <c r="G661" s="4"/>
      <c r="H661" s="4"/>
      <c r="I661" s="3"/>
      <c r="J661" s="3"/>
      <c r="K661" s="3"/>
    </row>
    <row r="662" spans="1:11" s="2" customFormat="1" x14ac:dyDescent="0.2">
      <c r="A662" s="1"/>
      <c r="B662" s="1"/>
      <c r="C662" s="1"/>
      <c r="D662" s="1"/>
      <c r="E662" s="4"/>
      <c r="F662" s="3"/>
      <c r="G662" s="4"/>
      <c r="H662" s="4"/>
      <c r="I662" s="3"/>
      <c r="J662" s="3"/>
      <c r="K662" s="3"/>
    </row>
    <row r="663" spans="1:11" s="2" customFormat="1" x14ac:dyDescent="0.2">
      <c r="A663" s="1"/>
      <c r="B663" s="1"/>
      <c r="C663" s="1"/>
      <c r="D663" s="1"/>
      <c r="E663" s="4"/>
      <c r="F663" s="3"/>
      <c r="G663" s="4"/>
      <c r="H663" s="4"/>
      <c r="I663" s="3"/>
      <c r="J663" s="3"/>
      <c r="K663" s="3"/>
    </row>
    <row r="664" spans="1:11" s="2" customFormat="1" x14ac:dyDescent="0.2">
      <c r="A664" s="1"/>
      <c r="B664" s="1"/>
      <c r="C664" s="1"/>
      <c r="D664" s="1"/>
      <c r="E664" s="4"/>
      <c r="F664" s="3"/>
      <c r="G664" s="4"/>
      <c r="H664" s="4"/>
      <c r="I664" s="3"/>
      <c r="J664" s="3"/>
      <c r="K664" s="3"/>
    </row>
    <row r="665" spans="1:11" s="2" customFormat="1" x14ac:dyDescent="0.2">
      <c r="A665" s="1"/>
      <c r="B665" s="1"/>
      <c r="C665" s="1"/>
      <c r="D665" s="1"/>
      <c r="E665" s="4"/>
      <c r="F665" s="3"/>
      <c r="G665" s="4"/>
      <c r="H665" s="4"/>
      <c r="I665" s="3"/>
      <c r="J665" s="3"/>
      <c r="K665" s="3"/>
    </row>
    <row r="666" spans="1:11" s="2" customFormat="1" x14ac:dyDescent="0.2">
      <c r="A666" s="1"/>
      <c r="B666" s="1"/>
      <c r="C666" s="1"/>
      <c r="D666" s="1"/>
      <c r="E666" s="4"/>
      <c r="F666" s="3"/>
      <c r="G666" s="4"/>
      <c r="H666" s="4"/>
      <c r="I666" s="3"/>
      <c r="J666" s="3"/>
      <c r="K666" s="3"/>
    </row>
    <row r="667" spans="1:11" s="2" customFormat="1" x14ac:dyDescent="0.2">
      <c r="A667" s="1"/>
      <c r="B667" s="1"/>
      <c r="C667" s="1"/>
      <c r="D667" s="1"/>
      <c r="E667" s="4"/>
      <c r="F667" s="3"/>
      <c r="G667" s="4"/>
      <c r="H667" s="4"/>
      <c r="I667" s="3"/>
      <c r="J667" s="3"/>
      <c r="K667" s="3"/>
    </row>
    <row r="668" spans="1:11" s="2" customFormat="1" x14ac:dyDescent="0.2">
      <c r="A668" s="1"/>
      <c r="B668" s="1"/>
      <c r="C668" s="1"/>
      <c r="D668" s="1"/>
      <c r="E668" s="4"/>
      <c r="F668" s="3"/>
      <c r="G668" s="4"/>
      <c r="H668" s="4"/>
      <c r="I668" s="3"/>
      <c r="J668" s="3"/>
      <c r="K668" s="3"/>
    </row>
    <row r="669" spans="1:11" s="2" customFormat="1" x14ac:dyDescent="0.2">
      <c r="A669" s="1"/>
      <c r="B669" s="1"/>
      <c r="C669" s="1"/>
      <c r="D669" s="1"/>
      <c r="E669" s="4"/>
      <c r="F669" s="3"/>
      <c r="G669" s="4"/>
      <c r="H669" s="4"/>
      <c r="I669" s="3"/>
      <c r="J669" s="3"/>
      <c r="K669" s="3"/>
    </row>
    <row r="670" spans="1:11" s="2" customFormat="1" x14ac:dyDescent="0.2">
      <c r="A670" s="1"/>
      <c r="B670" s="1"/>
      <c r="C670" s="1"/>
      <c r="D670" s="1"/>
      <c r="E670" s="4"/>
      <c r="F670" s="3"/>
      <c r="G670" s="4"/>
      <c r="H670" s="4"/>
      <c r="I670" s="3"/>
      <c r="J670" s="3"/>
      <c r="K670" s="3"/>
    </row>
    <row r="671" spans="1:11" s="2" customFormat="1" x14ac:dyDescent="0.2">
      <c r="A671" s="1"/>
      <c r="B671" s="1"/>
      <c r="C671" s="1"/>
      <c r="D671" s="1"/>
      <c r="E671" s="4"/>
      <c r="F671" s="3"/>
      <c r="G671" s="4"/>
      <c r="H671" s="4"/>
      <c r="I671" s="3"/>
      <c r="J671" s="3"/>
      <c r="K671" s="3"/>
    </row>
    <row r="672" spans="1:11" s="2" customFormat="1" x14ac:dyDescent="0.2">
      <c r="A672" s="1"/>
      <c r="B672" s="1"/>
      <c r="C672" s="1"/>
      <c r="D672" s="1"/>
      <c r="E672" s="4"/>
      <c r="F672" s="3"/>
      <c r="G672" s="4"/>
      <c r="H672" s="4"/>
      <c r="I672" s="3"/>
      <c r="J672" s="3"/>
      <c r="K672" s="3"/>
    </row>
    <row r="673" spans="1:11" s="2" customFormat="1" x14ac:dyDescent="0.2">
      <c r="A673" s="1"/>
      <c r="B673" s="1"/>
      <c r="C673" s="1"/>
      <c r="D673" s="1"/>
      <c r="E673" s="4"/>
      <c r="F673" s="3"/>
      <c r="G673" s="4"/>
      <c r="H673" s="4"/>
      <c r="I673" s="3"/>
      <c r="J673" s="3"/>
      <c r="K673" s="3"/>
    </row>
    <row r="674" spans="1:11" s="2" customFormat="1" x14ac:dyDescent="0.2">
      <c r="A674" s="1"/>
      <c r="B674" s="1"/>
      <c r="C674" s="1"/>
      <c r="D674" s="1"/>
      <c r="E674" s="4"/>
      <c r="F674" s="3"/>
      <c r="G674" s="4"/>
      <c r="H674" s="4"/>
      <c r="I674" s="3"/>
      <c r="J674" s="3"/>
      <c r="K674" s="3"/>
    </row>
    <row r="675" spans="1:11" s="2" customFormat="1" x14ac:dyDescent="0.2">
      <c r="A675" s="1"/>
      <c r="B675" s="1"/>
      <c r="C675" s="1"/>
      <c r="D675" s="1"/>
      <c r="E675" s="4"/>
      <c r="F675" s="3"/>
      <c r="G675" s="4"/>
      <c r="H675" s="4"/>
      <c r="I675" s="3"/>
      <c r="J675" s="3"/>
      <c r="K675" s="3"/>
    </row>
    <row r="676" spans="1:11" s="2" customFormat="1" x14ac:dyDescent="0.2">
      <c r="A676" s="1"/>
      <c r="B676" s="1"/>
      <c r="C676" s="1"/>
      <c r="D676" s="1"/>
      <c r="E676" s="4"/>
      <c r="F676" s="3"/>
      <c r="G676" s="4"/>
      <c r="H676" s="4"/>
      <c r="I676" s="3"/>
      <c r="J676" s="3"/>
      <c r="K676" s="3"/>
    </row>
    <row r="677" spans="1:11" s="2" customFormat="1" x14ac:dyDescent="0.2">
      <c r="A677" s="1"/>
      <c r="B677" s="1"/>
      <c r="C677" s="1"/>
      <c r="D677" s="1"/>
      <c r="E677" s="4"/>
      <c r="F677" s="3"/>
      <c r="G677" s="4"/>
      <c r="H677" s="4"/>
      <c r="I677" s="3"/>
      <c r="J677" s="3"/>
      <c r="K677" s="3"/>
    </row>
    <row r="678" spans="1:11" s="2" customFormat="1" x14ac:dyDescent="0.2">
      <c r="A678" s="1"/>
      <c r="B678" s="1"/>
      <c r="C678" s="1"/>
      <c r="D678" s="1"/>
      <c r="E678" s="4"/>
      <c r="F678" s="3"/>
      <c r="G678" s="4"/>
      <c r="H678" s="4"/>
      <c r="I678" s="3"/>
      <c r="J678" s="3"/>
      <c r="K678" s="3"/>
    </row>
    <row r="679" spans="1:11" s="2" customFormat="1" x14ac:dyDescent="0.2">
      <c r="A679" s="1"/>
      <c r="B679" s="1"/>
      <c r="C679" s="1"/>
      <c r="D679" s="1"/>
      <c r="E679" s="4"/>
      <c r="F679" s="3"/>
      <c r="G679" s="4"/>
      <c r="H679" s="4"/>
      <c r="I679" s="3"/>
      <c r="J679" s="3"/>
      <c r="K679" s="3"/>
    </row>
    <row r="680" spans="1:11" s="2" customFormat="1" x14ac:dyDescent="0.2">
      <c r="A680" s="1"/>
      <c r="B680" s="1"/>
      <c r="C680" s="1"/>
      <c r="D680" s="1"/>
      <c r="E680" s="4"/>
      <c r="F680" s="3"/>
      <c r="G680" s="4"/>
      <c r="H680" s="4"/>
      <c r="I680" s="3"/>
      <c r="J680" s="3"/>
      <c r="K680" s="3"/>
    </row>
    <row r="681" spans="1:11" s="2" customFormat="1" x14ac:dyDescent="0.2">
      <c r="A681" s="1"/>
      <c r="B681" s="1"/>
      <c r="C681" s="1"/>
      <c r="D681" s="1"/>
      <c r="E681" s="4"/>
      <c r="F681" s="3"/>
      <c r="G681" s="4"/>
      <c r="H681" s="4"/>
      <c r="I681" s="3"/>
      <c r="J681" s="3"/>
      <c r="K681" s="3"/>
    </row>
    <row r="682" spans="1:11" s="2" customFormat="1" x14ac:dyDescent="0.2">
      <c r="A682" s="1"/>
      <c r="B682" s="1"/>
      <c r="C682" s="1"/>
      <c r="D682" s="1"/>
      <c r="E682" s="4"/>
      <c r="F682" s="3"/>
      <c r="G682" s="4"/>
      <c r="H682" s="4"/>
      <c r="I682" s="3"/>
      <c r="J682" s="3"/>
      <c r="K682" s="3"/>
    </row>
    <row r="683" spans="1:11" s="2" customFormat="1" x14ac:dyDescent="0.2">
      <c r="A683" s="1"/>
      <c r="B683" s="1"/>
      <c r="C683" s="1"/>
      <c r="D683" s="1"/>
      <c r="E683" s="4"/>
      <c r="F683" s="3"/>
      <c r="G683" s="4"/>
      <c r="H683" s="4"/>
      <c r="I683" s="3"/>
      <c r="J683" s="3"/>
      <c r="K683" s="3"/>
    </row>
    <row r="684" spans="1:11" s="2" customFormat="1" x14ac:dyDescent="0.2">
      <c r="A684" s="1"/>
      <c r="B684" s="1"/>
      <c r="C684" s="1"/>
      <c r="D684" s="1"/>
      <c r="E684" s="4"/>
      <c r="F684" s="3"/>
      <c r="G684" s="4"/>
      <c r="H684" s="4"/>
      <c r="I684" s="3"/>
      <c r="J684" s="3"/>
      <c r="K684" s="3"/>
    </row>
    <row r="685" spans="1:11" s="2" customFormat="1" x14ac:dyDescent="0.2">
      <c r="A685" s="1"/>
      <c r="B685" s="1"/>
      <c r="C685" s="1"/>
      <c r="D685" s="1"/>
      <c r="E685" s="4"/>
      <c r="F685" s="3"/>
      <c r="G685" s="4"/>
      <c r="H685" s="4"/>
      <c r="I685" s="3"/>
      <c r="J685" s="3"/>
      <c r="K685" s="3"/>
    </row>
    <row r="686" spans="1:11" s="2" customFormat="1" x14ac:dyDescent="0.2">
      <c r="A686" s="1"/>
      <c r="B686" s="1"/>
      <c r="C686" s="1"/>
      <c r="D686" s="1"/>
      <c r="E686" s="4"/>
      <c r="F686" s="3"/>
      <c r="G686" s="4"/>
      <c r="H686" s="4"/>
      <c r="I686" s="3"/>
      <c r="J686" s="3"/>
      <c r="K686" s="3"/>
    </row>
    <row r="687" spans="1:11" s="2" customFormat="1" x14ac:dyDescent="0.2">
      <c r="A687" s="1"/>
      <c r="B687" s="1"/>
      <c r="C687" s="1"/>
      <c r="D687" s="1"/>
      <c r="E687" s="4"/>
      <c r="F687" s="3"/>
      <c r="G687" s="4"/>
      <c r="H687" s="4"/>
      <c r="I687" s="3"/>
      <c r="J687" s="3"/>
      <c r="K687" s="3"/>
    </row>
    <row r="688" spans="1:11" s="2" customFormat="1" x14ac:dyDescent="0.2">
      <c r="A688" s="1"/>
      <c r="B688" s="1"/>
      <c r="C688" s="1"/>
      <c r="D688" s="1"/>
      <c r="E688" s="4"/>
      <c r="F688" s="3"/>
      <c r="G688" s="4"/>
      <c r="H688" s="4"/>
      <c r="I688" s="3"/>
      <c r="J688" s="3"/>
      <c r="K688" s="3"/>
    </row>
    <row r="689" spans="1:11" s="2" customFormat="1" x14ac:dyDescent="0.2">
      <c r="A689" s="1"/>
      <c r="B689" s="1"/>
      <c r="C689" s="1"/>
      <c r="D689" s="1"/>
      <c r="E689" s="4"/>
      <c r="F689" s="3"/>
      <c r="G689" s="4"/>
      <c r="H689" s="4"/>
      <c r="I689" s="3"/>
      <c r="J689" s="3"/>
      <c r="K689" s="3"/>
    </row>
    <row r="690" spans="1:11" s="2" customFormat="1" x14ac:dyDescent="0.2">
      <c r="A690" s="1"/>
      <c r="B690" s="1"/>
      <c r="C690" s="1"/>
      <c r="D690" s="1"/>
      <c r="E690" s="4"/>
      <c r="F690" s="3"/>
      <c r="G690" s="4"/>
      <c r="H690" s="4"/>
      <c r="I690" s="3"/>
      <c r="J690" s="3"/>
      <c r="K690" s="3"/>
    </row>
    <row r="691" spans="1:11" s="2" customFormat="1" x14ac:dyDescent="0.2">
      <c r="A691" s="1"/>
      <c r="B691" s="1"/>
      <c r="C691" s="1"/>
      <c r="D691" s="1"/>
      <c r="E691" s="4"/>
      <c r="F691" s="3"/>
      <c r="G691" s="4"/>
      <c r="H691" s="4"/>
      <c r="I691" s="3"/>
      <c r="J691" s="3"/>
      <c r="K691" s="3"/>
    </row>
    <row r="692" spans="1:11" s="2" customFormat="1" x14ac:dyDescent="0.2">
      <c r="A692" s="1"/>
      <c r="B692" s="1"/>
      <c r="C692" s="1"/>
      <c r="D692" s="1"/>
      <c r="E692" s="4"/>
      <c r="F692" s="3"/>
      <c r="G692" s="4"/>
      <c r="H692" s="4"/>
      <c r="I692" s="3"/>
      <c r="J692" s="3"/>
      <c r="K692" s="3"/>
    </row>
    <row r="693" spans="1:11" s="2" customFormat="1" x14ac:dyDescent="0.2">
      <c r="A693" s="1"/>
      <c r="B693" s="1"/>
      <c r="C693" s="1"/>
      <c r="D693" s="1"/>
      <c r="E693" s="4"/>
      <c r="F693" s="3"/>
      <c r="G693" s="4"/>
      <c r="H693" s="4"/>
      <c r="I693" s="3"/>
      <c r="J693" s="3"/>
      <c r="K693" s="3"/>
    </row>
    <row r="694" spans="1:11" s="2" customFormat="1" x14ac:dyDescent="0.2">
      <c r="A694" s="1"/>
      <c r="B694" s="1"/>
      <c r="C694" s="1"/>
      <c r="D694" s="1"/>
      <c r="E694" s="4"/>
      <c r="F694" s="3"/>
      <c r="G694" s="4"/>
      <c r="H694" s="4"/>
      <c r="I694" s="3"/>
      <c r="J694" s="3"/>
      <c r="K694" s="3"/>
    </row>
    <row r="695" spans="1:11" s="2" customFormat="1" x14ac:dyDescent="0.2">
      <c r="A695" s="1"/>
      <c r="B695" s="1"/>
      <c r="C695" s="1"/>
      <c r="D695" s="1"/>
      <c r="E695" s="4"/>
      <c r="F695" s="3"/>
      <c r="G695" s="4"/>
      <c r="H695" s="4"/>
      <c r="I695" s="3"/>
      <c r="J695" s="3"/>
      <c r="K695" s="3"/>
    </row>
    <row r="696" spans="1:11" s="2" customFormat="1" x14ac:dyDescent="0.2">
      <c r="A696" s="1"/>
      <c r="B696" s="1"/>
      <c r="C696" s="1"/>
      <c r="D696" s="1"/>
      <c r="E696" s="4"/>
      <c r="F696" s="3"/>
      <c r="G696" s="4"/>
      <c r="H696" s="4"/>
      <c r="I696" s="3"/>
      <c r="J696" s="3"/>
      <c r="K696" s="3"/>
    </row>
    <row r="697" spans="1:11" s="2" customFormat="1" x14ac:dyDescent="0.2">
      <c r="A697" s="1"/>
      <c r="B697" s="1"/>
      <c r="C697" s="1"/>
      <c r="D697" s="1"/>
      <c r="E697" s="4"/>
      <c r="F697" s="3"/>
      <c r="G697" s="4"/>
      <c r="H697" s="4"/>
      <c r="I697" s="3"/>
      <c r="J697" s="3"/>
      <c r="K697" s="3"/>
    </row>
    <row r="698" spans="1:11" s="2" customFormat="1" x14ac:dyDescent="0.2">
      <c r="A698" s="1"/>
      <c r="B698" s="1"/>
      <c r="C698" s="1"/>
      <c r="D698" s="1"/>
      <c r="E698" s="4"/>
      <c r="F698" s="3"/>
      <c r="G698" s="4"/>
      <c r="H698" s="4"/>
      <c r="I698" s="3"/>
      <c r="J698" s="3"/>
      <c r="K698" s="3"/>
    </row>
    <row r="699" spans="1:11" s="2" customFormat="1" x14ac:dyDescent="0.2">
      <c r="A699" s="1"/>
      <c r="B699" s="1"/>
      <c r="C699" s="1"/>
      <c r="D699" s="1"/>
      <c r="E699" s="4"/>
      <c r="F699" s="3"/>
      <c r="G699" s="4"/>
      <c r="H699" s="4"/>
      <c r="I699" s="3"/>
      <c r="J699" s="3"/>
      <c r="K699" s="3"/>
    </row>
    <row r="700" spans="1:11" s="2" customFormat="1" x14ac:dyDescent="0.2">
      <c r="A700" s="1"/>
      <c r="B700" s="1"/>
      <c r="C700" s="1"/>
      <c r="D700" s="1"/>
      <c r="E700" s="4"/>
      <c r="F700" s="3"/>
      <c r="G700" s="4"/>
      <c r="H700" s="4"/>
      <c r="I700" s="3"/>
      <c r="J700" s="3"/>
      <c r="K700" s="3"/>
    </row>
    <row r="701" spans="1:11" s="2" customFormat="1" x14ac:dyDescent="0.2">
      <c r="A701" s="1"/>
      <c r="B701" s="1"/>
      <c r="C701" s="1"/>
      <c r="D701" s="1"/>
      <c r="E701" s="4"/>
      <c r="F701" s="3"/>
      <c r="G701" s="4"/>
      <c r="H701" s="4"/>
      <c r="I701" s="3"/>
      <c r="J701" s="3"/>
      <c r="K701" s="3"/>
    </row>
    <row r="702" spans="1:11" s="2" customFormat="1" x14ac:dyDescent="0.2">
      <c r="A702" s="1"/>
      <c r="B702" s="1"/>
      <c r="C702" s="1"/>
      <c r="D702" s="1"/>
      <c r="E702" s="4"/>
      <c r="F702" s="3"/>
      <c r="G702" s="4"/>
      <c r="H702" s="4"/>
      <c r="I702" s="3"/>
      <c r="J702" s="3"/>
      <c r="K702" s="3"/>
    </row>
    <row r="703" spans="1:11" s="2" customFormat="1" x14ac:dyDescent="0.2">
      <c r="A703" s="1"/>
      <c r="B703" s="1"/>
      <c r="C703" s="1"/>
      <c r="D703" s="1"/>
      <c r="E703" s="4"/>
      <c r="F703" s="3"/>
      <c r="G703" s="4"/>
      <c r="H703" s="4"/>
      <c r="I703" s="3"/>
      <c r="J703" s="3"/>
      <c r="K703" s="3"/>
    </row>
    <row r="704" spans="1:11" s="2" customFormat="1" x14ac:dyDescent="0.2">
      <c r="A704" s="1"/>
      <c r="B704" s="1"/>
      <c r="C704" s="1"/>
      <c r="D704" s="1"/>
      <c r="E704" s="4"/>
      <c r="F704" s="3"/>
      <c r="G704" s="4"/>
      <c r="H704" s="4"/>
      <c r="I704" s="3"/>
      <c r="J704" s="3"/>
      <c r="K704" s="3"/>
    </row>
    <row r="705" spans="1:11" s="2" customFormat="1" x14ac:dyDescent="0.2">
      <c r="A705" s="1"/>
      <c r="B705" s="1"/>
      <c r="C705" s="1"/>
      <c r="D705" s="1"/>
      <c r="E705" s="4"/>
      <c r="F705" s="3"/>
      <c r="G705" s="4"/>
      <c r="H705" s="4"/>
      <c r="I705" s="3"/>
      <c r="J705" s="3"/>
      <c r="K705" s="3"/>
    </row>
    <row r="706" spans="1:11" s="2" customFormat="1" x14ac:dyDescent="0.2">
      <c r="A706" s="1"/>
      <c r="B706" s="1"/>
      <c r="C706" s="1"/>
      <c r="D706" s="1"/>
      <c r="E706" s="4"/>
      <c r="F706" s="3"/>
      <c r="G706" s="4"/>
      <c r="H706" s="4"/>
      <c r="I706" s="3"/>
      <c r="J706" s="3"/>
      <c r="K706" s="3"/>
    </row>
    <row r="707" spans="1:11" s="2" customFormat="1" x14ac:dyDescent="0.2">
      <c r="A707" s="1"/>
      <c r="B707" s="1"/>
      <c r="C707" s="1"/>
      <c r="D707" s="1"/>
      <c r="E707" s="4"/>
      <c r="F707" s="3"/>
      <c r="G707" s="4"/>
      <c r="H707" s="4"/>
      <c r="I707" s="3"/>
      <c r="J707" s="3"/>
      <c r="K707" s="3"/>
    </row>
    <row r="708" spans="1:11" s="2" customFormat="1" x14ac:dyDescent="0.2">
      <c r="A708" s="1"/>
      <c r="B708" s="1"/>
      <c r="C708" s="1"/>
      <c r="D708" s="1"/>
      <c r="E708" s="4"/>
      <c r="F708" s="3"/>
      <c r="G708" s="4"/>
      <c r="H708" s="4"/>
      <c r="I708" s="3"/>
      <c r="J708" s="3"/>
      <c r="K708" s="3"/>
    </row>
    <row r="709" spans="1:11" s="2" customFormat="1" x14ac:dyDescent="0.2">
      <c r="A709" s="1"/>
      <c r="B709" s="1"/>
      <c r="C709" s="1"/>
      <c r="D709" s="1"/>
      <c r="E709" s="4"/>
      <c r="F709" s="3"/>
      <c r="G709" s="4"/>
      <c r="H709" s="4"/>
      <c r="I709" s="3"/>
      <c r="J709" s="3"/>
      <c r="K709" s="3"/>
    </row>
    <row r="710" spans="1:11" s="2" customFormat="1" x14ac:dyDescent="0.2">
      <c r="A710" s="1"/>
      <c r="B710" s="1"/>
      <c r="C710" s="1"/>
      <c r="D710" s="1"/>
      <c r="E710" s="4"/>
      <c r="F710" s="3"/>
      <c r="G710" s="4"/>
      <c r="H710" s="4"/>
      <c r="I710" s="3"/>
      <c r="J710" s="3"/>
      <c r="K710" s="3"/>
    </row>
    <row r="711" spans="1:11" s="2" customFormat="1" x14ac:dyDescent="0.2">
      <c r="A711" s="1"/>
      <c r="B711" s="1"/>
      <c r="C711" s="1"/>
      <c r="D711" s="1"/>
      <c r="E711" s="4"/>
      <c r="F711" s="3"/>
      <c r="G711" s="4"/>
      <c r="H711" s="4"/>
      <c r="I711" s="3"/>
      <c r="J711" s="3"/>
      <c r="K711" s="3"/>
    </row>
    <row r="712" spans="1:11" s="2" customFormat="1" x14ac:dyDescent="0.2">
      <c r="A712" s="1"/>
      <c r="B712" s="1"/>
      <c r="C712" s="1"/>
      <c r="D712" s="1"/>
      <c r="E712" s="4"/>
      <c r="F712" s="3"/>
      <c r="G712" s="4"/>
      <c r="H712" s="4"/>
      <c r="I712" s="3"/>
      <c r="J712" s="3"/>
      <c r="K712" s="3"/>
    </row>
    <row r="713" spans="1:11" s="2" customFormat="1" x14ac:dyDescent="0.2">
      <c r="A713" s="1"/>
      <c r="B713" s="1"/>
      <c r="C713" s="1"/>
      <c r="D713" s="1"/>
      <c r="E713" s="4"/>
      <c r="F713" s="3"/>
      <c r="G713" s="4"/>
      <c r="H713" s="4"/>
      <c r="I713" s="3"/>
      <c r="J713" s="3"/>
      <c r="K713" s="3"/>
    </row>
    <row r="714" spans="1:11" s="2" customFormat="1" x14ac:dyDescent="0.2">
      <c r="A714" s="1"/>
      <c r="B714" s="1"/>
      <c r="C714" s="1"/>
      <c r="D714" s="1"/>
      <c r="E714" s="4"/>
      <c r="F714" s="3"/>
      <c r="G714" s="4"/>
      <c r="H714" s="4"/>
      <c r="I714" s="3"/>
      <c r="J714" s="3"/>
      <c r="K714" s="3"/>
    </row>
    <row r="715" spans="1:11" s="2" customFormat="1" x14ac:dyDescent="0.2">
      <c r="A715" s="1"/>
      <c r="B715" s="1"/>
      <c r="C715" s="1"/>
      <c r="D715" s="1"/>
      <c r="E715" s="4"/>
      <c r="F715" s="3"/>
      <c r="G715" s="4"/>
      <c r="H715" s="4"/>
      <c r="I715" s="3"/>
      <c r="J715" s="3"/>
      <c r="K715" s="3"/>
    </row>
    <row r="716" spans="1:11" s="2" customFormat="1" x14ac:dyDescent="0.2">
      <c r="A716" s="1"/>
      <c r="B716" s="1"/>
      <c r="C716" s="1"/>
      <c r="D716" s="1"/>
      <c r="E716" s="4"/>
      <c r="F716" s="3"/>
      <c r="G716" s="4"/>
      <c r="H716" s="4"/>
      <c r="I716" s="3"/>
      <c r="J716" s="3"/>
      <c r="K716" s="3"/>
    </row>
    <row r="717" spans="1:11" s="2" customFormat="1" x14ac:dyDescent="0.2">
      <c r="A717" s="1"/>
      <c r="B717" s="1"/>
      <c r="C717" s="1"/>
      <c r="D717" s="1"/>
      <c r="E717" s="4"/>
      <c r="F717" s="3"/>
      <c r="G717" s="4"/>
      <c r="H717" s="4"/>
      <c r="I717" s="3"/>
      <c r="J717" s="3"/>
      <c r="K717" s="3"/>
    </row>
    <row r="718" spans="1:11" s="2" customFormat="1" x14ac:dyDescent="0.2">
      <c r="A718" s="1"/>
      <c r="B718" s="1"/>
      <c r="C718" s="1"/>
      <c r="D718" s="1"/>
      <c r="E718" s="4"/>
      <c r="F718" s="3"/>
      <c r="G718" s="4"/>
      <c r="H718" s="4"/>
      <c r="I718" s="3"/>
      <c r="J718" s="3"/>
      <c r="K718" s="3"/>
    </row>
    <row r="719" spans="1:11" s="2" customFormat="1" x14ac:dyDescent="0.2">
      <c r="A719" s="1"/>
      <c r="B719" s="1"/>
      <c r="C719" s="1"/>
      <c r="D719" s="1"/>
      <c r="E719" s="4"/>
      <c r="F719" s="3"/>
      <c r="G719" s="4"/>
      <c r="H719" s="4"/>
      <c r="I719" s="3"/>
      <c r="J719" s="3"/>
      <c r="K719" s="3"/>
    </row>
    <row r="720" spans="1:11" s="2" customFormat="1" x14ac:dyDescent="0.2">
      <c r="A720" s="1"/>
      <c r="B720" s="1"/>
      <c r="C720" s="1"/>
      <c r="D720" s="1"/>
      <c r="E720" s="4"/>
      <c r="F720" s="3"/>
      <c r="G720" s="4"/>
      <c r="H720" s="4"/>
      <c r="I720" s="3"/>
      <c r="J720" s="3"/>
      <c r="K720" s="3"/>
    </row>
    <row r="721" spans="1:11" s="2" customFormat="1" x14ac:dyDescent="0.2">
      <c r="A721" s="1"/>
      <c r="B721" s="1"/>
      <c r="C721" s="1"/>
      <c r="D721" s="1"/>
      <c r="E721" s="4"/>
      <c r="F721" s="3"/>
      <c r="G721" s="4"/>
      <c r="H721" s="4"/>
      <c r="I721" s="3"/>
      <c r="J721" s="3"/>
      <c r="K721" s="3"/>
    </row>
    <row r="722" spans="1:11" s="2" customFormat="1" x14ac:dyDescent="0.2">
      <c r="A722" s="1"/>
      <c r="B722" s="1"/>
      <c r="C722" s="1"/>
      <c r="D722" s="1"/>
      <c r="E722" s="4"/>
      <c r="F722" s="3"/>
      <c r="G722" s="4"/>
      <c r="H722" s="4"/>
      <c r="I722" s="3"/>
      <c r="J722" s="3"/>
      <c r="K722" s="3"/>
    </row>
    <row r="723" spans="1:11" s="2" customFormat="1" x14ac:dyDescent="0.2">
      <c r="A723" s="1"/>
      <c r="B723" s="1"/>
      <c r="C723" s="1"/>
      <c r="D723" s="1"/>
      <c r="E723" s="4"/>
      <c r="F723" s="3"/>
      <c r="G723" s="4"/>
      <c r="H723" s="4"/>
      <c r="I723" s="3"/>
      <c r="J723" s="3"/>
      <c r="K723" s="3"/>
    </row>
    <row r="724" spans="1:11" s="2" customFormat="1" x14ac:dyDescent="0.2">
      <c r="A724" s="1"/>
      <c r="B724" s="1"/>
      <c r="C724" s="1"/>
      <c r="D724" s="1"/>
      <c r="E724" s="4"/>
      <c r="F724" s="3"/>
      <c r="G724" s="4"/>
      <c r="H724" s="4"/>
      <c r="I724" s="3"/>
      <c r="J724" s="3"/>
      <c r="K724" s="3"/>
    </row>
    <row r="725" spans="1:11" s="2" customFormat="1" x14ac:dyDescent="0.2">
      <c r="A725" s="1"/>
      <c r="B725" s="1"/>
      <c r="C725" s="1"/>
      <c r="D725" s="1"/>
      <c r="E725" s="4"/>
      <c r="F725" s="3"/>
      <c r="G725" s="4"/>
      <c r="H725" s="4"/>
      <c r="I725" s="3"/>
      <c r="J725" s="3"/>
      <c r="K725" s="3"/>
    </row>
    <row r="726" spans="1:11" s="2" customFormat="1" x14ac:dyDescent="0.2">
      <c r="A726" s="1"/>
      <c r="B726" s="1"/>
      <c r="C726" s="1"/>
      <c r="D726" s="1"/>
      <c r="E726" s="4"/>
      <c r="F726" s="3"/>
      <c r="G726" s="4"/>
      <c r="H726" s="4"/>
      <c r="I726" s="3"/>
      <c r="J726" s="3"/>
      <c r="K726" s="3"/>
    </row>
    <row r="727" spans="1:11" s="2" customFormat="1" x14ac:dyDescent="0.2">
      <c r="A727" s="1"/>
      <c r="B727" s="1"/>
      <c r="C727" s="1"/>
      <c r="D727" s="1"/>
      <c r="E727" s="4"/>
      <c r="F727" s="3"/>
      <c r="G727" s="4"/>
      <c r="H727" s="4"/>
      <c r="I727" s="3"/>
      <c r="J727" s="3"/>
      <c r="K727" s="3"/>
    </row>
    <row r="728" spans="1:11" s="2" customFormat="1" x14ac:dyDescent="0.2">
      <c r="A728" s="1"/>
      <c r="B728" s="1"/>
      <c r="C728" s="1"/>
      <c r="D728" s="1"/>
      <c r="E728" s="4"/>
      <c r="F728" s="3"/>
      <c r="G728" s="4"/>
      <c r="H728" s="4"/>
      <c r="I728" s="3"/>
      <c r="J728" s="3"/>
      <c r="K728" s="3"/>
    </row>
    <row r="729" spans="1:11" s="2" customFormat="1" x14ac:dyDescent="0.2">
      <c r="A729" s="1"/>
      <c r="B729" s="1"/>
      <c r="C729" s="1"/>
      <c r="D729" s="1"/>
      <c r="E729" s="4"/>
      <c r="F729" s="3"/>
      <c r="G729" s="4"/>
      <c r="H729" s="4"/>
      <c r="I729" s="3"/>
      <c r="J729" s="3"/>
      <c r="K729" s="3"/>
    </row>
    <row r="730" spans="1:11" s="2" customFormat="1" x14ac:dyDescent="0.2">
      <c r="A730" s="1"/>
      <c r="B730" s="1"/>
      <c r="C730" s="1"/>
      <c r="D730" s="1"/>
      <c r="E730" s="4"/>
      <c r="F730" s="3"/>
      <c r="G730" s="4"/>
      <c r="H730" s="4"/>
      <c r="I730" s="3"/>
      <c r="J730" s="3"/>
      <c r="K730" s="3"/>
    </row>
    <row r="731" spans="1:11" s="2" customFormat="1" x14ac:dyDescent="0.2">
      <c r="A731" s="1"/>
      <c r="B731" s="1"/>
      <c r="C731" s="1"/>
      <c r="D731" s="1"/>
      <c r="E731" s="4"/>
      <c r="F731" s="3"/>
      <c r="G731" s="4"/>
      <c r="H731" s="4"/>
      <c r="I731" s="3"/>
      <c r="J731" s="3"/>
      <c r="K731" s="3"/>
    </row>
    <row r="732" spans="1:11" s="2" customFormat="1" x14ac:dyDescent="0.2">
      <c r="A732" s="1"/>
      <c r="B732" s="1"/>
      <c r="C732" s="1"/>
      <c r="D732" s="1"/>
      <c r="E732" s="4"/>
      <c r="F732" s="3"/>
      <c r="G732" s="4"/>
      <c r="H732" s="4"/>
      <c r="I732" s="3"/>
      <c r="J732" s="3"/>
      <c r="K732" s="3"/>
    </row>
    <row r="733" spans="1:11" s="2" customFormat="1" x14ac:dyDescent="0.2">
      <c r="A733" s="1"/>
      <c r="B733" s="1"/>
      <c r="C733" s="1"/>
      <c r="D733" s="1"/>
      <c r="E733" s="4"/>
      <c r="F733" s="3"/>
      <c r="G733" s="4"/>
      <c r="H733" s="4"/>
      <c r="I733" s="3"/>
      <c r="J733" s="3"/>
      <c r="K733" s="3"/>
    </row>
    <row r="734" spans="1:11" s="2" customFormat="1" x14ac:dyDescent="0.2">
      <c r="A734" s="1"/>
      <c r="B734" s="1"/>
      <c r="C734" s="1"/>
      <c r="D734" s="1"/>
      <c r="E734" s="4"/>
      <c r="F734" s="3"/>
      <c r="G734" s="4"/>
      <c r="H734" s="4"/>
      <c r="I734" s="3"/>
      <c r="J734" s="3"/>
      <c r="K734" s="3"/>
    </row>
    <row r="735" spans="1:11" s="2" customFormat="1" x14ac:dyDescent="0.2">
      <c r="A735" s="1"/>
      <c r="B735" s="1"/>
      <c r="C735" s="1"/>
      <c r="D735" s="1"/>
      <c r="E735" s="4"/>
      <c r="F735" s="3"/>
      <c r="G735" s="4"/>
      <c r="H735" s="4"/>
      <c r="I735" s="3"/>
      <c r="J735" s="3"/>
      <c r="K735" s="3"/>
    </row>
    <row r="736" spans="1:11" s="2" customFormat="1" x14ac:dyDescent="0.2">
      <c r="A736" s="1"/>
      <c r="B736" s="1"/>
      <c r="C736" s="1"/>
      <c r="D736" s="1"/>
      <c r="E736" s="4"/>
      <c r="F736" s="3"/>
      <c r="G736" s="4"/>
      <c r="H736" s="4"/>
      <c r="I736" s="3"/>
      <c r="J736" s="3"/>
      <c r="K736" s="3"/>
    </row>
    <row r="737" spans="1:11" s="2" customFormat="1" x14ac:dyDescent="0.2">
      <c r="A737" s="1"/>
      <c r="B737" s="1"/>
      <c r="C737" s="1"/>
      <c r="D737" s="1"/>
      <c r="E737" s="4"/>
      <c r="F737" s="3"/>
      <c r="G737" s="4"/>
      <c r="H737" s="4"/>
      <c r="I737" s="3"/>
      <c r="J737" s="3"/>
      <c r="K737" s="3"/>
    </row>
    <row r="738" spans="1:11" s="2" customFormat="1" x14ac:dyDescent="0.2">
      <c r="A738" s="1"/>
      <c r="B738" s="1"/>
      <c r="C738" s="1"/>
      <c r="D738" s="1"/>
      <c r="E738" s="4"/>
      <c r="F738" s="3"/>
      <c r="G738" s="4"/>
      <c r="H738" s="4"/>
      <c r="I738" s="3"/>
      <c r="J738" s="3"/>
      <c r="K738" s="3"/>
    </row>
    <row r="739" spans="1:11" s="2" customFormat="1" x14ac:dyDescent="0.2">
      <c r="A739" s="1"/>
      <c r="B739" s="1"/>
      <c r="C739" s="1"/>
      <c r="D739" s="1"/>
      <c r="E739" s="4"/>
      <c r="F739" s="3"/>
      <c r="G739" s="4"/>
      <c r="H739" s="4"/>
      <c r="I739" s="3"/>
      <c r="J739" s="3"/>
      <c r="K739" s="3"/>
    </row>
    <row r="740" spans="1:11" s="2" customFormat="1" x14ac:dyDescent="0.2">
      <c r="A740" s="1"/>
      <c r="B740" s="1"/>
      <c r="C740" s="1"/>
      <c r="D740" s="1"/>
      <c r="E740" s="4"/>
      <c r="F740" s="3"/>
      <c r="G740" s="4"/>
      <c r="H740" s="4"/>
      <c r="I740" s="3"/>
      <c r="J740" s="3"/>
      <c r="K740" s="3"/>
    </row>
    <row r="741" spans="1:11" s="2" customFormat="1" x14ac:dyDescent="0.2">
      <c r="A741" s="1"/>
      <c r="B741" s="1"/>
      <c r="C741" s="1"/>
      <c r="D741" s="1"/>
      <c r="E741" s="4"/>
      <c r="F741" s="3"/>
      <c r="G741" s="4"/>
      <c r="H741" s="4"/>
      <c r="I741" s="3"/>
      <c r="J741" s="3"/>
      <c r="K741" s="3"/>
    </row>
    <row r="742" spans="1:11" s="2" customFormat="1" x14ac:dyDescent="0.2">
      <c r="A742" s="1"/>
      <c r="B742" s="1"/>
      <c r="C742" s="1"/>
      <c r="D742" s="1"/>
      <c r="E742" s="4"/>
      <c r="F742" s="3"/>
      <c r="G742" s="4"/>
      <c r="H742" s="4"/>
      <c r="I742" s="3"/>
      <c r="J742" s="3"/>
      <c r="K742" s="3"/>
    </row>
    <row r="743" spans="1:11" s="2" customFormat="1" x14ac:dyDescent="0.2">
      <c r="A743" s="1"/>
      <c r="B743" s="1"/>
      <c r="C743" s="1"/>
      <c r="D743" s="1"/>
      <c r="E743" s="4"/>
      <c r="F743" s="3"/>
      <c r="G743" s="4"/>
      <c r="H743" s="4"/>
      <c r="I743" s="3"/>
      <c r="J743" s="3"/>
      <c r="K743" s="3"/>
    </row>
    <row r="744" spans="1:11" s="2" customFormat="1" x14ac:dyDescent="0.2">
      <c r="A744" s="1"/>
      <c r="B744" s="1"/>
      <c r="C744" s="1"/>
      <c r="D744" s="1"/>
      <c r="E744" s="4"/>
      <c r="F744" s="3"/>
      <c r="G744" s="4"/>
      <c r="H744" s="4"/>
      <c r="I744" s="3"/>
      <c r="J744" s="3"/>
      <c r="K744" s="3"/>
    </row>
    <row r="745" spans="1:11" s="2" customFormat="1" x14ac:dyDescent="0.2">
      <c r="A745" s="1"/>
      <c r="B745" s="1"/>
      <c r="C745" s="1"/>
      <c r="D745" s="1"/>
      <c r="E745" s="4"/>
      <c r="F745" s="3"/>
      <c r="G745" s="4"/>
      <c r="H745" s="4"/>
      <c r="I745" s="3"/>
      <c r="J745" s="3"/>
      <c r="K745" s="3"/>
    </row>
    <row r="746" spans="1:11" s="2" customFormat="1" x14ac:dyDescent="0.2">
      <c r="A746" s="1"/>
      <c r="B746" s="1"/>
      <c r="C746" s="1"/>
      <c r="D746" s="1"/>
      <c r="E746" s="4"/>
      <c r="F746" s="3"/>
      <c r="G746" s="4"/>
      <c r="H746" s="4"/>
      <c r="I746" s="3"/>
      <c r="J746" s="3"/>
      <c r="K746" s="3"/>
    </row>
    <row r="747" spans="1:11" s="2" customFormat="1" x14ac:dyDescent="0.2">
      <c r="A747" s="1"/>
      <c r="B747" s="1"/>
      <c r="C747" s="1"/>
      <c r="D747" s="1"/>
      <c r="E747" s="4"/>
      <c r="F747" s="3"/>
      <c r="G747" s="4"/>
      <c r="H747" s="4"/>
      <c r="I747" s="3"/>
      <c r="J747" s="3"/>
      <c r="K747" s="3"/>
    </row>
    <row r="748" spans="1:11" s="2" customFormat="1" x14ac:dyDescent="0.2">
      <c r="A748" s="1"/>
      <c r="B748" s="1"/>
      <c r="C748" s="1"/>
      <c r="D748" s="1"/>
      <c r="E748" s="4"/>
      <c r="F748" s="3"/>
      <c r="G748" s="4"/>
      <c r="H748" s="4"/>
      <c r="I748" s="3"/>
      <c r="J748" s="3"/>
      <c r="K748" s="3"/>
    </row>
    <row r="749" spans="1:11" s="2" customFormat="1" x14ac:dyDescent="0.2">
      <c r="A749" s="1"/>
      <c r="B749" s="1"/>
      <c r="C749" s="1"/>
      <c r="D749" s="1"/>
      <c r="E749" s="4"/>
      <c r="F749" s="3"/>
      <c r="G749" s="4"/>
      <c r="H749" s="4"/>
      <c r="I749" s="3"/>
      <c r="J749" s="3"/>
      <c r="K749" s="3"/>
    </row>
    <row r="750" spans="1:11" s="2" customFormat="1" x14ac:dyDescent="0.2">
      <c r="A750" s="1"/>
      <c r="B750" s="1"/>
      <c r="C750" s="1"/>
      <c r="D750" s="1"/>
      <c r="E750" s="4"/>
      <c r="F750" s="3"/>
      <c r="G750" s="4"/>
      <c r="H750" s="4"/>
      <c r="I750" s="3"/>
      <c r="J750" s="3"/>
      <c r="K750" s="3"/>
    </row>
    <row r="751" spans="1:11" s="2" customFormat="1" x14ac:dyDescent="0.2">
      <c r="A751" s="1"/>
      <c r="B751" s="1"/>
      <c r="C751" s="1"/>
      <c r="D751" s="1"/>
      <c r="E751" s="4"/>
      <c r="F751" s="3"/>
      <c r="G751" s="4"/>
      <c r="H751" s="4"/>
      <c r="I751" s="3"/>
      <c r="J751" s="3"/>
      <c r="K751" s="3"/>
    </row>
    <row r="752" spans="1:11" s="2" customFormat="1" x14ac:dyDescent="0.2">
      <c r="A752" s="1"/>
      <c r="B752" s="1"/>
      <c r="C752" s="1"/>
      <c r="D752" s="1"/>
      <c r="E752" s="4"/>
      <c r="F752" s="3"/>
      <c r="G752" s="4"/>
      <c r="H752" s="4"/>
      <c r="I752" s="3"/>
      <c r="J752" s="3"/>
      <c r="K752" s="3"/>
    </row>
    <row r="753" spans="1:11" s="2" customFormat="1" x14ac:dyDescent="0.2">
      <c r="A753" s="1"/>
      <c r="B753" s="1"/>
      <c r="C753" s="1"/>
      <c r="D753" s="1"/>
      <c r="E753" s="4"/>
      <c r="F753" s="3"/>
      <c r="G753" s="4"/>
      <c r="H753" s="4"/>
      <c r="I753" s="3"/>
      <c r="J753" s="3"/>
      <c r="K753" s="3"/>
    </row>
    <row r="754" spans="1:11" s="2" customFormat="1" x14ac:dyDescent="0.2">
      <c r="A754" s="1"/>
      <c r="B754" s="1"/>
      <c r="C754" s="1"/>
      <c r="D754" s="1"/>
      <c r="E754" s="4"/>
      <c r="F754" s="3"/>
      <c r="G754" s="4"/>
      <c r="H754" s="4"/>
      <c r="I754" s="3"/>
      <c r="J754" s="3"/>
      <c r="K754" s="3"/>
    </row>
    <row r="755" spans="1:11" s="2" customFormat="1" x14ac:dyDescent="0.2">
      <c r="A755" s="1"/>
      <c r="B755" s="1"/>
      <c r="C755" s="1"/>
      <c r="D755" s="1"/>
      <c r="E755" s="4"/>
      <c r="F755" s="3"/>
      <c r="G755" s="4"/>
      <c r="H755" s="4"/>
      <c r="I755" s="3"/>
      <c r="J755" s="3"/>
      <c r="K755" s="3"/>
    </row>
    <row r="756" spans="1:11" s="2" customFormat="1" x14ac:dyDescent="0.2">
      <c r="A756" s="1"/>
      <c r="B756" s="1"/>
      <c r="C756" s="1"/>
      <c r="D756" s="1"/>
      <c r="E756" s="4"/>
      <c r="F756" s="3"/>
      <c r="G756" s="4"/>
      <c r="H756" s="4"/>
      <c r="I756" s="3"/>
      <c r="J756" s="3"/>
      <c r="K756" s="3"/>
    </row>
    <row r="757" spans="1:11" s="2" customFormat="1" x14ac:dyDescent="0.2">
      <c r="A757" s="1"/>
      <c r="B757" s="1"/>
      <c r="C757" s="1"/>
      <c r="D757" s="1"/>
      <c r="E757" s="4"/>
      <c r="F757" s="3"/>
      <c r="G757" s="4"/>
      <c r="H757" s="4"/>
      <c r="I757" s="3"/>
      <c r="J757" s="3"/>
      <c r="K757" s="3"/>
    </row>
    <row r="758" spans="1:11" s="2" customFormat="1" x14ac:dyDescent="0.2">
      <c r="A758" s="1"/>
      <c r="B758" s="1"/>
      <c r="C758" s="1"/>
      <c r="D758" s="1"/>
      <c r="E758" s="4"/>
      <c r="F758" s="3"/>
      <c r="G758" s="4"/>
      <c r="H758" s="4"/>
      <c r="I758" s="3"/>
      <c r="J758" s="3"/>
      <c r="K758" s="3"/>
    </row>
    <row r="759" spans="1:11" s="2" customFormat="1" x14ac:dyDescent="0.2">
      <c r="A759" s="1"/>
      <c r="B759" s="1"/>
      <c r="C759" s="1"/>
      <c r="D759" s="1"/>
      <c r="E759" s="4"/>
      <c r="F759" s="3"/>
      <c r="G759" s="4"/>
      <c r="H759" s="4"/>
      <c r="I759" s="3"/>
      <c r="J759" s="3"/>
      <c r="K759" s="3"/>
    </row>
    <row r="760" spans="1:11" s="2" customFormat="1" x14ac:dyDescent="0.2">
      <c r="A760" s="1"/>
      <c r="B760" s="1"/>
      <c r="C760" s="1"/>
      <c r="D760" s="1"/>
      <c r="E760" s="4"/>
      <c r="F760" s="3"/>
      <c r="G760" s="4"/>
      <c r="H760" s="4"/>
      <c r="I760" s="3"/>
      <c r="J760" s="3"/>
      <c r="K760" s="3"/>
    </row>
    <row r="761" spans="1:11" s="2" customFormat="1" x14ac:dyDescent="0.2">
      <c r="A761" s="1"/>
      <c r="B761" s="1"/>
      <c r="C761" s="1"/>
      <c r="D761" s="1"/>
      <c r="E761" s="4"/>
      <c r="F761" s="3"/>
      <c r="G761" s="4"/>
      <c r="H761" s="4"/>
      <c r="I761" s="3"/>
      <c r="J761" s="3"/>
      <c r="K761" s="3"/>
    </row>
    <row r="762" spans="1:11" s="2" customFormat="1" x14ac:dyDescent="0.2">
      <c r="A762" s="1"/>
      <c r="B762" s="1"/>
      <c r="C762" s="1"/>
      <c r="D762" s="1"/>
      <c r="E762" s="4"/>
      <c r="F762" s="3"/>
      <c r="G762" s="4"/>
      <c r="H762" s="4"/>
      <c r="I762" s="3"/>
      <c r="J762" s="3"/>
      <c r="K762" s="3"/>
    </row>
    <row r="763" spans="1:11" s="2" customFormat="1" x14ac:dyDescent="0.2">
      <c r="A763" s="1"/>
      <c r="B763" s="1"/>
      <c r="C763" s="1"/>
      <c r="D763" s="1"/>
      <c r="E763" s="4"/>
      <c r="F763" s="3"/>
      <c r="G763" s="4"/>
      <c r="H763" s="4"/>
      <c r="I763" s="3"/>
      <c r="J763" s="3"/>
      <c r="K763" s="3"/>
    </row>
    <row r="764" spans="1:11" s="2" customFormat="1" x14ac:dyDescent="0.2">
      <c r="A764" s="1"/>
      <c r="B764" s="1"/>
      <c r="C764" s="1"/>
      <c r="D764" s="1"/>
      <c r="E764" s="4"/>
      <c r="F764" s="3"/>
      <c r="G764" s="4"/>
      <c r="H764" s="4"/>
      <c r="I764" s="3"/>
      <c r="J764" s="3"/>
      <c r="K764" s="3"/>
    </row>
    <row r="765" spans="1:11" s="2" customFormat="1" x14ac:dyDescent="0.2">
      <c r="A765" s="1"/>
      <c r="B765" s="1"/>
      <c r="C765" s="1"/>
      <c r="D765" s="1"/>
      <c r="E765" s="4"/>
      <c r="F765" s="3"/>
      <c r="G765" s="4"/>
      <c r="H765" s="4"/>
      <c r="I765" s="3"/>
      <c r="J765" s="3"/>
      <c r="K765" s="3"/>
    </row>
    <row r="766" spans="1:11" s="2" customFormat="1" x14ac:dyDescent="0.2">
      <c r="A766" s="1"/>
      <c r="B766" s="1"/>
      <c r="C766" s="1"/>
      <c r="D766" s="1"/>
      <c r="E766" s="4"/>
      <c r="F766" s="3"/>
      <c r="G766" s="4"/>
      <c r="H766" s="4"/>
      <c r="I766" s="3"/>
      <c r="J766" s="3"/>
      <c r="K766" s="3"/>
    </row>
    <row r="767" spans="1:11" s="2" customFormat="1" x14ac:dyDescent="0.2">
      <c r="A767" s="1"/>
      <c r="B767" s="1"/>
      <c r="C767" s="1"/>
      <c r="D767" s="1"/>
      <c r="E767" s="4"/>
      <c r="F767" s="3"/>
      <c r="G767" s="4"/>
      <c r="H767" s="4"/>
      <c r="I767" s="3"/>
      <c r="J767" s="3"/>
      <c r="K767" s="3"/>
    </row>
    <row r="768" spans="1:11" s="2" customFormat="1" x14ac:dyDescent="0.2">
      <c r="A768" s="1"/>
      <c r="B768" s="1"/>
      <c r="C768" s="1"/>
      <c r="D768" s="1"/>
      <c r="E768" s="4"/>
      <c r="F768" s="3"/>
      <c r="G768" s="4"/>
      <c r="H768" s="4"/>
      <c r="I768" s="3"/>
      <c r="J768" s="3"/>
      <c r="K768" s="3"/>
    </row>
    <row r="769" spans="1:11" s="2" customFormat="1" x14ac:dyDescent="0.2">
      <c r="A769" s="1"/>
      <c r="B769" s="1"/>
      <c r="C769" s="1"/>
      <c r="D769" s="1"/>
      <c r="E769" s="4"/>
      <c r="F769" s="3"/>
      <c r="G769" s="4"/>
      <c r="H769" s="4"/>
      <c r="I769" s="3"/>
      <c r="J769" s="3"/>
      <c r="K769" s="3"/>
    </row>
    <row r="770" spans="1:11" s="2" customFormat="1" x14ac:dyDescent="0.2">
      <c r="A770" s="1"/>
      <c r="B770" s="1"/>
      <c r="C770" s="1"/>
      <c r="D770" s="1"/>
      <c r="E770" s="4"/>
      <c r="F770" s="3"/>
      <c r="G770" s="4"/>
      <c r="H770" s="4"/>
      <c r="I770" s="3"/>
      <c r="J770" s="3"/>
      <c r="K770" s="3"/>
    </row>
    <row r="771" spans="1:11" s="2" customFormat="1" x14ac:dyDescent="0.2">
      <c r="A771" s="1"/>
      <c r="B771" s="1"/>
      <c r="C771" s="1"/>
      <c r="D771" s="1"/>
      <c r="E771" s="4"/>
      <c r="F771" s="3"/>
      <c r="G771" s="4"/>
      <c r="H771" s="4"/>
      <c r="I771" s="3"/>
      <c r="J771" s="3"/>
      <c r="K771" s="3"/>
    </row>
    <row r="772" spans="1:11" s="2" customFormat="1" x14ac:dyDescent="0.2">
      <c r="A772" s="1"/>
      <c r="B772" s="1"/>
      <c r="C772" s="1"/>
      <c r="D772" s="1"/>
      <c r="E772" s="4"/>
      <c r="F772" s="3"/>
      <c r="G772" s="4"/>
      <c r="H772" s="4"/>
      <c r="I772" s="3"/>
      <c r="J772" s="3"/>
      <c r="K772" s="3"/>
    </row>
    <row r="773" spans="1:11" s="2" customFormat="1" x14ac:dyDescent="0.2">
      <c r="A773" s="1"/>
      <c r="B773" s="1"/>
      <c r="C773" s="1"/>
      <c r="D773" s="1"/>
      <c r="E773" s="4"/>
      <c r="F773" s="3"/>
      <c r="G773" s="4"/>
      <c r="H773" s="4"/>
      <c r="I773" s="3"/>
      <c r="J773" s="3"/>
      <c r="K773" s="3"/>
    </row>
    <row r="774" spans="1:11" s="2" customFormat="1" x14ac:dyDescent="0.2">
      <c r="A774" s="1"/>
      <c r="B774" s="1"/>
      <c r="C774" s="1"/>
      <c r="D774" s="1"/>
      <c r="E774" s="4"/>
      <c r="F774" s="3"/>
      <c r="G774" s="4"/>
      <c r="H774" s="4"/>
      <c r="I774" s="3"/>
      <c r="J774" s="3"/>
      <c r="K774" s="3"/>
    </row>
    <row r="775" spans="1:11" s="2" customFormat="1" x14ac:dyDescent="0.2">
      <c r="A775" s="1"/>
      <c r="B775" s="1"/>
      <c r="C775" s="1"/>
      <c r="D775" s="1"/>
      <c r="E775" s="4"/>
      <c r="F775" s="3"/>
      <c r="G775" s="4"/>
      <c r="H775" s="4"/>
      <c r="I775" s="3"/>
      <c r="J775" s="3"/>
      <c r="K775" s="3"/>
    </row>
    <row r="776" spans="1:11" s="2" customFormat="1" x14ac:dyDescent="0.2">
      <c r="A776" s="1"/>
      <c r="B776" s="1"/>
      <c r="C776" s="1"/>
      <c r="D776" s="1"/>
      <c r="E776" s="4"/>
      <c r="F776" s="3"/>
      <c r="G776" s="4"/>
      <c r="H776" s="4"/>
      <c r="I776" s="3"/>
      <c r="J776" s="3"/>
      <c r="K776" s="3"/>
    </row>
    <row r="777" spans="1:11" s="2" customFormat="1" x14ac:dyDescent="0.2">
      <c r="A777" s="1"/>
      <c r="B777" s="1"/>
      <c r="C777" s="1"/>
      <c r="D777" s="1"/>
      <c r="E777" s="4"/>
      <c r="F777" s="3"/>
      <c r="G777" s="4"/>
      <c r="H777" s="4"/>
      <c r="I777" s="3"/>
      <c r="J777" s="3"/>
      <c r="K777" s="3"/>
    </row>
    <row r="778" spans="1:11" s="2" customFormat="1" x14ac:dyDescent="0.2">
      <c r="A778" s="1"/>
      <c r="B778" s="1"/>
      <c r="C778" s="1"/>
      <c r="D778" s="1"/>
      <c r="E778" s="4"/>
      <c r="F778" s="3"/>
      <c r="G778" s="4"/>
      <c r="H778" s="4"/>
      <c r="I778" s="3"/>
      <c r="J778" s="3"/>
      <c r="K778" s="3"/>
    </row>
    <row r="779" spans="1:11" s="2" customFormat="1" x14ac:dyDescent="0.2">
      <c r="A779" s="1"/>
      <c r="B779" s="1"/>
      <c r="C779" s="1"/>
      <c r="D779" s="1"/>
      <c r="E779" s="4"/>
      <c r="F779" s="3"/>
      <c r="G779" s="4"/>
      <c r="H779" s="4"/>
      <c r="I779" s="3"/>
      <c r="J779" s="3"/>
      <c r="K779" s="3"/>
    </row>
    <row r="780" spans="1:11" s="2" customFormat="1" x14ac:dyDescent="0.2">
      <c r="A780" s="1"/>
      <c r="B780" s="1"/>
      <c r="C780" s="1"/>
      <c r="D780" s="1"/>
      <c r="E780" s="4"/>
      <c r="F780" s="3"/>
      <c r="G780" s="4"/>
      <c r="H780" s="4"/>
      <c r="I780" s="3"/>
      <c r="J780" s="3"/>
      <c r="K780" s="3"/>
    </row>
    <row r="781" spans="1:11" s="2" customFormat="1" x14ac:dyDescent="0.2">
      <c r="A781" s="1"/>
      <c r="B781" s="1"/>
      <c r="C781" s="1"/>
      <c r="D781" s="1"/>
      <c r="E781" s="4"/>
      <c r="F781" s="3"/>
      <c r="G781" s="4"/>
      <c r="H781" s="4"/>
      <c r="I781" s="3"/>
      <c r="J781" s="3"/>
      <c r="K781" s="3"/>
    </row>
    <row r="782" spans="1:11" s="2" customFormat="1" x14ac:dyDescent="0.2">
      <c r="A782" s="1"/>
      <c r="B782" s="1"/>
      <c r="C782" s="1"/>
      <c r="D782" s="1"/>
      <c r="E782" s="4"/>
      <c r="F782" s="3"/>
      <c r="G782" s="4"/>
      <c r="H782" s="4"/>
      <c r="I782" s="3"/>
      <c r="J782" s="3"/>
      <c r="K782" s="3"/>
    </row>
    <row r="783" spans="1:11" s="2" customFormat="1" x14ac:dyDescent="0.2">
      <c r="A783" s="1"/>
      <c r="B783" s="1"/>
      <c r="C783" s="1"/>
      <c r="D783" s="1"/>
      <c r="E783" s="4"/>
      <c r="F783" s="3"/>
      <c r="G783" s="4"/>
      <c r="H783" s="4"/>
      <c r="I783" s="3"/>
      <c r="J783" s="3"/>
      <c r="K783" s="3"/>
    </row>
    <row r="784" spans="1:11" s="2" customFormat="1" x14ac:dyDescent="0.2">
      <c r="A784" s="1"/>
      <c r="B784" s="1"/>
      <c r="C784" s="1"/>
      <c r="D784" s="1"/>
      <c r="E784" s="4"/>
      <c r="F784" s="3"/>
      <c r="G784" s="4"/>
      <c r="H784" s="4"/>
      <c r="I784" s="3"/>
      <c r="J784" s="3"/>
      <c r="K784" s="3"/>
    </row>
    <row r="785" spans="1:11" s="2" customFormat="1" x14ac:dyDescent="0.2">
      <c r="A785" s="1"/>
      <c r="B785" s="1"/>
      <c r="C785" s="1"/>
      <c r="D785" s="1"/>
      <c r="E785" s="4"/>
      <c r="F785" s="3"/>
      <c r="G785" s="4"/>
      <c r="H785" s="4"/>
      <c r="I785" s="3"/>
      <c r="J785" s="3"/>
      <c r="K785" s="3"/>
    </row>
    <row r="786" spans="1:11" s="2" customFormat="1" x14ac:dyDescent="0.2">
      <c r="A786" s="1"/>
      <c r="B786" s="1"/>
      <c r="C786" s="1"/>
      <c r="D786" s="1"/>
      <c r="E786" s="4"/>
      <c r="F786" s="3"/>
      <c r="G786" s="4"/>
      <c r="H786" s="4"/>
      <c r="I786" s="3"/>
      <c r="J786" s="3"/>
      <c r="K786" s="3"/>
    </row>
    <row r="787" spans="1:11" s="2" customFormat="1" x14ac:dyDescent="0.2">
      <c r="A787" s="1"/>
      <c r="B787" s="1"/>
      <c r="C787" s="1"/>
      <c r="D787" s="1"/>
      <c r="E787" s="4"/>
      <c r="F787" s="3"/>
      <c r="G787" s="4"/>
      <c r="H787" s="4"/>
      <c r="I787" s="3"/>
      <c r="J787" s="3"/>
      <c r="K787" s="3"/>
    </row>
    <row r="788" spans="1:11" s="2" customFormat="1" x14ac:dyDescent="0.2">
      <c r="A788" s="1"/>
      <c r="B788" s="1"/>
      <c r="C788" s="1"/>
      <c r="D788" s="1"/>
      <c r="E788" s="4"/>
      <c r="F788" s="3"/>
      <c r="G788" s="4"/>
      <c r="H788" s="4"/>
      <c r="I788" s="3"/>
      <c r="J788" s="3"/>
      <c r="K788" s="3"/>
    </row>
    <row r="789" spans="1:11" s="2" customFormat="1" x14ac:dyDescent="0.2">
      <c r="A789" s="1"/>
      <c r="B789" s="1"/>
      <c r="C789" s="1"/>
      <c r="D789" s="1"/>
      <c r="E789" s="4"/>
      <c r="F789" s="3"/>
      <c r="G789" s="4"/>
      <c r="H789" s="4"/>
      <c r="I789" s="3"/>
      <c r="J789" s="3"/>
      <c r="K789" s="3"/>
    </row>
    <row r="790" spans="1:11" s="2" customFormat="1" x14ac:dyDescent="0.2">
      <c r="A790" s="1"/>
      <c r="B790" s="1"/>
      <c r="C790" s="1"/>
      <c r="D790" s="1"/>
      <c r="E790" s="4"/>
      <c r="F790" s="3"/>
      <c r="G790" s="4"/>
      <c r="H790" s="4"/>
      <c r="I790" s="3"/>
      <c r="J790" s="3"/>
      <c r="K790" s="3"/>
    </row>
    <row r="791" spans="1:11" s="2" customFormat="1" x14ac:dyDescent="0.2">
      <c r="A791" s="1"/>
      <c r="B791" s="1"/>
      <c r="C791" s="1"/>
      <c r="D791" s="1"/>
      <c r="E791" s="4"/>
      <c r="F791" s="3"/>
      <c r="G791" s="4"/>
      <c r="H791" s="4"/>
      <c r="I791" s="3"/>
      <c r="J791" s="3"/>
      <c r="K791" s="3"/>
    </row>
    <row r="792" spans="1:11" s="2" customFormat="1" x14ac:dyDescent="0.2">
      <c r="A792" s="1"/>
      <c r="B792" s="1"/>
      <c r="C792" s="1"/>
      <c r="D792" s="1"/>
      <c r="E792" s="4"/>
      <c r="F792" s="3"/>
      <c r="G792" s="4"/>
      <c r="H792" s="4"/>
      <c r="I792" s="3"/>
      <c r="J792" s="3"/>
      <c r="K792" s="3"/>
    </row>
    <row r="793" spans="1:11" s="2" customFormat="1" x14ac:dyDescent="0.2">
      <c r="A793" s="1"/>
      <c r="B793" s="1"/>
      <c r="C793" s="1"/>
      <c r="D793" s="1"/>
      <c r="E793" s="4"/>
      <c r="F793" s="3"/>
      <c r="G793" s="4"/>
      <c r="H793" s="4"/>
      <c r="I793" s="3"/>
      <c r="J793" s="3"/>
      <c r="K793" s="3"/>
    </row>
    <row r="794" spans="1:11" s="2" customFormat="1" x14ac:dyDescent="0.2">
      <c r="A794" s="1"/>
      <c r="B794" s="1"/>
      <c r="C794" s="1"/>
      <c r="D794" s="1"/>
      <c r="E794" s="4"/>
      <c r="F794" s="3"/>
      <c r="G794" s="4"/>
      <c r="H794" s="4"/>
      <c r="I794" s="3"/>
      <c r="J794" s="3"/>
      <c r="K794" s="3"/>
    </row>
    <row r="795" spans="1:11" s="2" customFormat="1" x14ac:dyDescent="0.2">
      <c r="A795" s="1"/>
      <c r="B795" s="1"/>
      <c r="C795" s="1"/>
      <c r="D795" s="1"/>
      <c r="E795" s="4"/>
      <c r="F795" s="3"/>
      <c r="G795" s="4"/>
      <c r="H795" s="4"/>
      <c r="I795" s="3"/>
      <c r="J795" s="3"/>
      <c r="K795" s="3"/>
    </row>
    <row r="796" spans="1:11" s="2" customFormat="1" x14ac:dyDescent="0.2">
      <c r="A796" s="1"/>
      <c r="B796" s="1"/>
      <c r="C796" s="1"/>
      <c r="D796" s="1"/>
      <c r="E796" s="4"/>
      <c r="F796" s="3"/>
      <c r="G796" s="4"/>
      <c r="H796" s="4"/>
      <c r="I796" s="3"/>
      <c r="J796" s="3"/>
      <c r="K796" s="3"/>
    </row>
    <row r="797" spans="1:11" s="2" customFormat="1" x14ac:dyDescent="0.2">
      <c r="A797" s="1"/>
      <c r="B797" s="1"/>
      <c r="C797" s="1"/>
      <c r="D797" s="1"/>
      <c r="E797" s="4"/>
      <c r="F797" s="3"/>
      <c r="G797" s="4"/>
      <c r="H797" s="4"/>
      <c r="I797" s="3"/>
      <c r="J797" s="3"/>
      <c r="K797" s="3"/>
    </row>
    <row r="798" spans="1:11" s="2" customFormat="1" x14ac:dyDescent="0.2">
      <c r="A798" s="1"/>
      <c r="B798" s="1"/>
      <c r="C798" s="1"/>
      <c r="D798" s="1"/>
      <c r="E798" s="4"/>
      <c r="F798" s="3"/>
      <c r="G798" s="4"/>
      <c r="H798" s="4"/>
      <c r="I798" s="3"/>
      <c r="J798" s="3"/>
      <c r="K798" s="3"/>
    </row>
    <row r="799" spans="1:11" s="2" customFormat="1" x14ac:dyDescent="0.2">
      <c r="A799" s="1"/>
      <c r="B799" s="1"/>
      <c r="C799" s="1"/>
      <c r="D799" s="1"/>
      <c r="E799" s="4"/>
      <c r="F799" s="3"/>
      <c r="G799" s="4"/>
      <c r="H799" s="4"/>
      <c r="I799" s="3"/>
      <c r="J799" s="3"/>
      <c r="K799" s="3"/>
    </row>
    <row r="800" spans="1:11" s="2" customFormat="1" x14ac:dyDescent="0.2">
      <c r="A800" s="1"/>
      <c r="B800" s="1"/>
      <c r="C800" s="1"/>
      <c r="D800" s="1"/>
      <c r="E800" s="4"/>
      <c r="F800" s="3"/>
      <c r="G800" s="4"/>
      <c r="H800" s="4"/>
      <c r="I800" s="3"/>
      <c r="J800" s="3"/>
      <c r="K800" s="3"/>
    </row>
    <row r="801" spans="1:11" s="2" customFormat="1" x14ac:dyDescent="0.2">
      <c r="A801" s="1"/>
      <c r="B801" s="1"/>
      <c r="C801" s="1"/>
      <c r="D801" s="1"/>
      <c r="E801" s="4"/>
      <c r="F801" s="3"/>
      <c r="G801" s="4"/>
      <c r="H801" s="4"/>
      <c r="I801" s="3"/>
      <c r="J801" s="3"/>
      <c r="K801" s="3"/>
    </row>
    <row r="802" spans="1:11" s="2" customFormat="1" x14ac:dyDescent="0.2">
      <c r="A802" s="1"/>
      <c r="B802" s="1"/>
      <c r="C802" s="1"/>
      <c r="D802" s="1"/>
      <c r="E802" s="4"/>
      <c r="F802" s="3"/>
      <c r="G802" s="4"/>
      <c r="H802" s="4"/>
      <c r="I802" s="3"/>
      <c r="J802" s="3"/>
      <c r="K802" s="3"/>
    </row>
    <row r="803" spans="1:11" s="2" customFormat="1" x14ac:dyDescent="0.2">
      <c r="A803" s="1"/>
      <c r="B803" s="1"/>
      <c r="C803" s="1"/>
      <c r="D803" s="1"/>
      <c r="E803" s="4"/>
      <c r="F803" s="3"/>
      <c r="G803" s="4"/>
      <c r="H803" s="4"/>
      <c r="I803" s="3"/>
      <c r="J803" s="3"/>
      <c r="K803" s="3"/>
    </row>
    <row r="804" spans="1:11" s="2" customFormat="1" x14ac:dyDescent="0.2">
      <c r="A804" s="1"/>
      <c r="B804" s="1"/>
      <c r="C804" s="1"/>
      <c r="D804" s="1"/>
      <c r="E804" s="4"/>
      <c r="F804" s="3"/>
      <c r="G804" s="4"/>
      <c r="H804" s="4"/>
      <c r="I804" s="3"/>
      <c r="J804" s="3"/>
      <c r="K804" s="3"/>
    </row>
    <row r="805" spans="1:11" s="2" customFormat="1" x14ac:dyDescent="0.2">
      <c r="A805" s="1"/>
      <c r="B805" s="1"/>
      <c r="C805" s="1"/>
      <c r="D805" s="1"/>
      <c r="E805" s="4"/>
      <c r="F805" s="3"/>
      <c r="G805" s="4"/>
      <c r="H805" s="4"/>
      <c r="I805" s="3"/>
      <c r="J805" s="3"/>
      <c r="K805" s="3"/>
    </row>
    <row r="806" spans="1:11" s="2" customFormat="1" x14ac:dyDescent="0.2">
      <c r="A806" s="1"/>
      <c r="B806" s="1"/>
      <c r="C806" s="1"/>
      <c r="D806" s="1"/>
      <c r="E806" s="4"/>
      <c r="F806" s="3"/>
      <c r="G806" s="4"/>
      <c r="H806" s="4"/>
      <c r="I806" s="3"/>
      <c r="J806" s="3"/>
      <c r="K806" s="3"/>
    </row>
    <row r="807" spans="1:11" s="2" customFormat="1" x14ac:dyDescent="0.2">
      <c r="A807" s="1"/>
      <c r="B807" s="1"/>
      <c r="C807" s="1"/>
      <c r="D807" s="1"/>
      <c r="E807" s="4"/>
      <c r="F807" s="3"/>
      <c r="G807" s="4"/>
      <c r="H807" s="4"/>
      <c r="I807" s="3"/>
      <c r="J807" s="3"/>
      <c r="K807" s="3"/>
    </row>
    <row r="808" spans="1:11" s="2" customFormat="1" x14ac:dyDescent="0.2">
      <c r="A808" s="1"/>
      <c r="B808" s="1"/>
      <c r="C808" s="1"/>
      <c r="D808" s="1"/>
      <c r="E808" s="4"/>
      <c r="F808" s="3"/>
      <c r="G808" s="4"/>
      <c r="H808" s="4"/>
      <c r="I808" s="3"/>
      <c r="J808" s="3"/>
      <c r="K808" s="3"/>
    </row>
    <row r="809" spans="1:11" s="2" customFormat="1" x14ac:dyDescent="0.2">
      <c r="A809" s="1"/>
      <c r="B809" s="1"/>
      <c r="C809" s="1"/>
      <c r="D809" s="1"/>
      <c r="E809" s="4"/>
      <c r="F809" s="3"/>
      <c r="G809" s="4"/>
      <c r="H809" s="4"/>
      <c r="I809" s="3"/>
      <c r="J809" s="3"/>
      <c r="K809" s="3"/>
    </row>
    <row r="810" spans="1:11" s="2" customFormat="1" x14ac:dyDescent="0.2">
      <c r="A810" s="1"/>
      <c r="B810" s="1"/>
      <c r="C810" s="1"/>
      <c r="D810" s="1"/>
      <c r="E810" s="4"/>
      <c r="F810" s="3"/>
      <c r="G810" s="4"/>
      <c r="H810" s="4"/>
      <c r="I810" s="3"/>
      <c r="J810" s="3"/>
      <c r="K810" s="3"/>
    </row>
    <row r="811" spans="1:11" s="2" customFormat="1" x14ac:dyDescent="0.2">
      <c r="A811" s="1"/>
      <c r="B811" s="1"/>
      <c r="C811" s="1"/>
      <c r="D811" s="1"/>
      <c r="E811" s="4"/>
      <c r="F811" s="3"/>
      <c r="G811" s="4"/>
      <c r="H811" s="4"/>
      <c r="I811" s="3"/>
      <c r="J811" s="3"/>
      <c r="K811" s="3"/>
    </row>
    <row r="812" spans="1:11" s="2" customFormat="1" x14ac:dyDescent="0.2">
      <c r="A812" s="1"/>
      <c r="B812" s="1"/>
      <c r="C812" s="1"/>
      <c r="D812" s="1"/>
      <c r="E812" s="4"/>
      <c r="F812" s="3"/>
      <c r="G812" s="4"/>
      <c r="H812" s="4"/>
      <c r="I812" s="3"/>
      <c r="J812" s="3"/>
      <c r="K812" s="3"/>
    </row>
    <row r="813" spans="1:11" s="2" customFormat="1" x14ac:dyDescent="0.2">
      <c r="A813" s="1"/>
      <c r="B813" s="1"/>
      <c r="C813" s="1"/>
      <c r="D813" s="1"/>
      <c r="E813" s="4"/>
      <c r="F813" s="3"/>
      <c r="G813" s="4"/>
      <c r="H813" s="4"/>
      <c r="I813" s="3"/>
      <c r="J813" s="3"/>
      <c r="K813" s="3"/>
    </row>
    <row r="814" spans="1:11" s="2" customFormat="1" x14ac:dyDescent="0.2">
      <c r="A814" s="1"/>
      <c r="B814" s="1"/>
      <c r="C814" s="1"/>
      <c r="D814" s="1"/>
      <c r="E814" s="4"/>
      <c r="F814" s="3"/>
      <c r="G814" s="4"/>
      <c r="H814" s="4"/>
      <c r="I814" s="3"/>
      <c r="J814" s="3"/>
      <c r="K814" s="3"/>
    </row>
    <row r="815" spans="1:11" s="2" customFormat="1" x14ac:dyDescent="0.2">
      <c r="A815" s="1"/>
      <c r="B815" s="1"/>
      <c r="C815" s="1"/>
      <c r="D815" s="1"/>
      <c r="E815" s="4"/>
      <c r="F815" s="3"/>
      <c r="G815" s="4"/>
      <c r="H815" s="4"/>
      <c r="I815" s="3"/>
      <c r="J815" s="3"/>
      <c r="K815" s="3"/>
    </row>
    <row r="816" spans="1:11" s="2" customFormat="1" x14ac:dyDescent="0.2">
      <c r="A816" s="1"/>
      <c r="B816" s="1"/>
      <c r="C816" s="1"/>
      <c r="D816" s="1"/>
      <c r="E816" s="4"/>
      <c r="F816" s="3"/>
      <c r="G816" s="4"/>
      <c r="H816" s="4"/>
      <c r="I816" s="3"/>
      <c r="J816" s="3"/>
      <c r="K816" s="3"/>
    </row>
    <row r="817" spans="1:11" s="2" customFormat="1" x14ac:dyDescent="0.2">
      <c r="A817" s="1"/>
      <c r="B817" s="1"/>
      <c r="C817" s="1"/>
      <c r="D817" s="1"/>
      <c r="E817" s="4"/>
      <c r="F817" s="3"/>
      <c r="G817" s="4"/>
      <c r="H817" s="4"/>
      <c r="I817" s="3"/>
      <c r="J817" s="3"/>
      <c r="K817" s="3"/>
    </row>
    <row r="818" spans="1:11" s="2" customFormat="1" x14ac:dyDescent="0.2">
      <c r="A818" s="1"/>
      <c r="B818" s="1"/>
      <c r="C818" s="1"/>
      <c r="D818" s="1"/>
      <c r="E818" s="4"/>
      <c r="F818" s="3"/>
      <c r="G818" s="4"/>
      <c r="H818" s="4"/>
      <c r="I818" s="3"/>
      <c r="J818" s="3"/>
      <c r="K818" s="3"/>
    </row>
    <row r="819" spans="1:11" s="2" customFormat="1" x14ac:dyDescent="0.2">
      <c r="A819" s="1"/>
      <c r="B819" s="1"/>
      <c r="C819" s="1"/>
      <c r="D819" s="1"/>
      <c r="E819" s="4"/>
      <c r="F819" s="3"/>
      <c r="G819" s="4"/>
      <c r="H819" s="4"/>
      <c r="I819" s="3"/>
      <c r="J819" s="3"/>
      <c r="K819" s="3"/>
    </row>
    <row r="820" spans="1:11" s="2" customFormat="1" x14ac:dyDescent="0.2">
      <c r="A820" s="1"/>
      <c r="B820" s="1"/>
      <c r="C820" s="1"/>
      <c r="D820" s="1"/>
      <c r="E820" s="4"/>
      <c r="F820" s="3"/>
      <c r="G820" s="4"/>
      <c r="H820" s="4"/>
      <c r="I820" s="3"/>
      <c r="J820" s="3"/>
      <c r="K820" s="3"/>
    </row>
    <row r="821" spans="1:11" s="2" customFormat="1" x14ac:dyDescent="0.2">
      <c r="A821" s="1"/>
      <c r="B821" s="1"/>
      <c r="C821" s="1"/>
      <c r="D821" s="1"/>
      <c r="E821" s="4"/>
      <c r="F821" s="3"/>
      <c r="G821" s="4"/>
      <c r="H821" s="4"/>
      <c r="I821" s="3"/>
      <c r="J821" s="3"/>
      <c r="K821" s="3"/>
    </row>
    <row r="822" spans="1:11" s="2" customFormat="1" x14ac:dyDescent="0.2">
      <c r="A822" s="1"/>
      <c r="B822" s="1"/>
      <c r="C822" s="1"/>
      <c r="D822" s="1"/>
      <c r="E822" s="4"/>
      <c r="F822" s="3"/>
      <c r="G822" s="4"/>
      <c r="H822" s="4"/>
      <c r="I822" s="3"/>
      <c r="J822" s="3"/>
      <c r="K822" s="3"/>
    </row>
    <row r="823" spans="1:11" s="2" customFormat="1" x14ac:dyDescent="0.2">
      <c r="A823" s="1"/>
      <c r="B823" s="1"/>
      <c r="C823" s="1"/>
      <c r="D823" s="1"/>
      <c r="E823" s="4"/>
      <c r="F823" s="3"/>
      <c r="G823" s="4"/>
      <c r="H823" s="4"/>
      <c r="I823" s="3"/>
      <c r="J823" s="3"/>
      <c r="K823" s="3"/>
    </row>
    <row r="824" spans="1:11" s="2" customFormat="1" x14ac:dyDescent="0.2">
      <c r="A824" s="1"/>
      <c r="B824" s="1"/>
      <c r="C824" s="1"/>
      <c r="D824" s="1"/>
      <c r="E824" s="4"/>
      <c r="F824" s="3"/>
      <c r="G824" s="4"/>
      <c r="H824" s="4"/>
      <c r="I824" s="3"/>
      <c r="J824" s="3"/>
      <c r="K824" s="3"/>
    </row>
    <row r="825" spans="1:11" s="2" customFormat="1" x14ac:dyDescent="0.2">
      <c r="A825" s="1"/>
      <c r="B825" s="1"/>
      <c r="C825" s="1"/>
      <c r="D825" s="1"/>
      <c r="E825" s="4"/>
      <c r="F825" s="3"/>
      <c r="G825" s="4"/>
      <c r="H825" s="4"/>
      <c r="I825" s="3"/>
      <c r="J825" s="3"/>
      <c r="K825" s="3"/>
    </row>
    <row r="826" spans="1:11" s="2" customFormat="1" x14ac:dyDescent="0.2">
      <c r="A826" s="1"/>
      <c r="B826" s="1"/>
      <c r="C826" s="1"/>
      <c r="D826" s="1"/>
      <c r="E826" s="4"/>
      <c r="F826" s="3"/>
      <c r="G826" s="4"/>
      <c r="H826" s="4"/>
      <c r="I826" s="3"/>
      <c r="J826" s="3"/>
      <c r="K826" s="3"/>
    </row>
    <row r="827" spans="1:11" s="2" customFormat="1" x14ac:dyDescent="0.2">
      <c r="A827" s="1"/>
      <c r="B827" s="1"/>
      <c r="C827" s="1"/>
      <c r="D827" s="1"/>
      <c r="E827" s="4"/>
      <c r="F827" s="3"/>
      <c r="G827" s="4"/>
      <c r="H827" s="4"/>
      <c r="I827" s="3"/>
      <c r="J827" s="3"/>
      <c r="K827" s="3"/>
    </row>
    <row r="828" spans="1:11" s="2" customFormat="1" x14ac:dyDescent="0.2">
      <c r="A828" s="1"/>
      <c r="B828" s="1"/>
      <c r="C828" s="1"/>
      <c r="D828" s="1"/>
      <c r="E828" s="4"/>
      <c r="F828" s="3"/>
      <c r="G828" s="4"/>
      <c r="H828" s="4"/>
      <c r="I828" s="3"/>
      <c r="J828" s="3"/>
      <c r="K828" s="3"/>
    </row>
    <row r="829" spans="1:11" s="2" customFormat="1" x14ac:dyDescent="0.2">
      <c r="A829" s="1"/>
      <c r="B829" s="1"/>
      <c r="C829" s="1"/>
      <c r="D829" s="1"/>
      <c r="E829" s="4"/>
      <c r="F829" s="3"/>
      <c r="G829" s="4"/>
      <c r="H829" s="4"/>
      <c r="I829" s="3"/>
      <c r="J829" s="3"/>
      <c r="K829" s="3"/>
    </row>
    <row r="830" spans="1:11" s="2" customFormat="1" x14ac:dyDescent="0.2">
      <c r="A830" s="1"/>
      <c r="B830" s="1"/>
      <c r="C830" s="1"/>
      <c r="D830" s="1"/>
      <c r="E830" s="4"/>
      <c r="F830" s="3"/>
      <c r="G830" s="4"/>
      <c r="H830" s="4"/>
      <c r="I830" s="3"/>
      <c r="J830" s="3"/>
      <c r="K830" s="3"/>
    </row>
    <row r="831" spans="1:11" s="2" customFormat="1" x14ac:dyDescent="0.2">
      <c r="A831" s="1"/>
      <c r="B831" s="1"/>
      <c r="C831" s="1"/>
      <c r="D831" s="1"/>
      <c r="E831" s="4"/>
      <c r="F831" s="3"/>
      <c r="G831" s="4"/>
      <c r="H831" s="4"/>
      <c r="I831" s="3"/>
      <c r="J831" s="3"/>
      <c r="K831" s="3"/>
    </row>
    <row r="832" spans="1:11" s="2" customFormat="1" x14ac:dyDescent="0.2">
      <c r="A832" s="1"/>
      <c r="B832" s="1"/>
      <c r="C832" s="1"/>
      <c r="D832" s="1"/>
      <c r="E832" s="4"/>
      <c r="F832" s="3"/>
      <c r="G832" s="4"/>
      <c r="H832" s="4"/>
      <c r="I832" s="3"/>
      <c r="J832" s="3"/>
      <c r="K832" s="3"/>
    </row>
    <row r="833" spans="1:11" s="2" customFormat="1" x14ac:dyDescent="0.2">
      <c r="A833" s="1"/>
      <c r="B833" s="1"/>
      <c r="C833" s="1"/>
      <c r="D833" s="1"/>
      <c r="E833" s="4"/>
      <c r="F833" s="3"/>
      <c r="G833" s="4"/>
      <c r="H833" s="4"/>
      <c r="I833" s="3"/>
      <c r="J833" s="3"/>
      <c r="K833" s="3"/>
    </row>
    <row r="834" spans="1:11" s="2" customFormat="1" x14ac:dyDescent="0.2">
      <c r="A834" s="1"/>
      <c r="B834" s="1"/>
      <c r="C834" s="1"/>
      <c r="D834" s="1"/>
      <c r="E834" s="4"/>
      <c r="F834" s="3"/>
      <c r="G834" s="4"/>
      <c r="H834" s="4"/>
      <c r="I834" s="3"/>
      <c r="J834" s="3"/>
      <c r="K834" s="3"/>
    </row>
    <row r="835" spans="1:11" s="2" customFormat="1" x14ac:dyDescent="0.2">
      <c r="A835" s="1"/>
      <c r="B835" s="1"/>
      <c r="C835" s="1"/>
      <c r="D835" s="1"/>
      <c r="E835" s="4"/>
      <c r="F835" s="3"/>
      <c r="G835" s="4"/>
      <c r="H835" s="4"/>
      <c r="I835" s="3"/>
      <c r="J835" s="3"/>
      <c r="K835" s="3"/>
    </row>
    <row r="836" spans="1:11" s="2" customFormat="1" x14ac:dyDescent="0.2">
      <c r="A836" s="1"/>
      <c r="B836" s="1"/>
      <c r="C836" s="1"/>
      <c r="D836" s="1"/>
      <c r="E836" s="4"/>
      <c r="F836" s="3"/>
      <c r="G836" s="4"/>
      <c r="H836" s="4"/>
      <c r="I836" s="3"/>
      <c r="J836" s="3"/>
      <c r="K836" s="3"/>
    </row>
    <row r="837" spans="1:11" s="2" customFormat="1" x14ac:dyDescent="0.2">
      <c r="A837" s="1"/>
      <c r="B837" s="1"/>
      <c r="C837" s="1"/>
      <c r="D837" s="1"/>
      <c r="E837" s="4"/>
      <c r="F837" s="3"/>
      <c r="G837" s="4"/>
      <c r="H837" s="4"/>
      <c r="I837" s="3"/>
      <c r="J837" s="3"/>
      <c r="K837" s="3"/>
    </row>
    <row r="838" spans="1:11" s="2" customFormat="1" x14ac:dyDescent="0.2">
      <c r="A838" s="1"/>
      <c r="B838" s="1"/>
      <c r="C838" s="1"/>
      <c r="D838" s="1"/>
      <c r="E838" s="4"/>
      <c r="F838" s="3"/>
      <c r="G838" s="4"/>
      <c r="H838" s="4"/>
      <c r="I838" s="3"/>
      <c r="J838" s="3"/>
      <c r="K838" s="3"/>
    </row>
    <row r="839" spans="1:11" s="2" customFormat="1" x14ac:dyDescent="0.2">
      <c r="A839" s="1"/>
      <c r="B839" s="1"/>
      <c r="C839" s="1"/>
      <c r="D839" s="1"/>
      <c r="E839" s="4"/>
      <c r="F839" s="3"/>
      <c r="G839" s="4"/>
      <c r="H839" s="4"/>
      <c r="I839" s="3"/>
      <c r="J839" s="3"/>
      <c r="K839" s="3"/>
    </row>
    <row r="840" spans="1:11" s="2" customFormat="1" x14ac:dyDescent="0.2">
      <c r="A840" s="1"/>
      <c r="B840" s="1"/>
      <c r="C840" s="1"/>
      <c r="D840" s="1"/>
      <c r="E840" s="4"/>
      <c r="F840" s="3"/>
      <c r="G840" s="4"/>
      <c r="H840" s="4"/>
      <c r="I840" s="3"/>
      <c r="J840" s="3"/>
      <c r="K840" s="3"/>
    </row>
    <row r="841" spans="1:11" s="2" customFormat="1" x14ac:dyDescent="0.2">
      <c r="A841" s="1"/>
      <c r="B841" s="1"/>
      <c r="C841" s="1"/>
      <c r="D841" s="1"/>
      <c r="E841" s="4"/>
      <c r="F841" s="3"/>
      <c r="G841" s="4"/>
      <c r="H841" s="4"/>
      <c r="I841" s="3"/>
      <c r="J841" s="3"/>
      <c r="K841" s="3"/>
    </row>
    <row r="842" spans="1:11" s="2" customFormat="1" x14ac:dyDescent="0.2">
      <c r="A842" s="1"/>
      <c r="B842" s="1"/>
      <c r="C842" s="1"/>
      <c r="D842" s="1"/>
      <c r="E842" s="4"/>
      <c r="F842" s="3"/>
      <c r="G842" s="4"/>
      <c r="H842" s="4"/>
      <c r="I842" s="3"/>
      <c r="J842" s="3"/>
      <c r="K842" s="3"/>
    </row>
    <row r="843" spans="1:11" s="2" customFormat="1" x14ac:dyDescent="0.2">
      <c r="A843" s="1"/>
      <c r="B843" s="1"/>
      <c r="C843" s="1"/>
      <c r="D843" s="1"/>
      <c r="E843" s="4"/>
      <c r="F843" s="3"/>
      <c r="G843" s="4"/>
      <c r="H843" s="4"/>
      <c r="I843" s="3"/>
      <c r="J843" s="3"/>
      <c r="K843" s="3"/>
    </row>
    <row r="844" spans="1:11" s="2" customFormat="1" x14ac:dyDescent="0.2">
      <c r="A844" s="1"/>
      <c r="B844" s="1"/>
      <c r="C844" s="1"/>
      <c r="D844" s="1"/>
      <c r="E844" s="4"/>
      <c r="F844" s="3"/>
      <c r="G844" s="4"/>
      <c r="H844" s="4"/>
      <c r="I844" s="3"/>
      <c r="J844" s="3"/>
      <c r="K844" s="3"/>
    </row>
    <row r="845" spans="1:11" s="2" customFormat="1" x14ac:dyDescent="0.2">
      <c r="A845" s="1"/>
      <c r="B845" s="1"/>
      <c r="C845" s="1"/>
      <c r="D845" s="1"/>
      <c r="E845" s="4"/>
      <c r="F845" s="3"/>
      <c r="G845" s="4"/>
      <c r="H845" s="4"/>
      <c r="I845" s="3"/>
      <c r="J845" s="3"/>
      <c r="K845" s="3"/>
    </row>
    <row r="846" spans="1:11" s="2" customFormat="1" x14ac:dyDescent="0.2">
      <c r="A846" s="1"/>
      <c r="B846" s="1"/>
      <c r="C846" s="1"/>
      <c r="D846" s="1"/>
      <c r="E846" s="4"/>
      <c r="F846" s="3"/>
      <c r="G846" s="4"/>
      <c r="H846" s="4"/>
      <c r="I846" s="3"/>
      <c r="J846" s="3"/>
      <c r="K846" s="3"/>
    </row>
    <row r="847" spans="1:11" s="2" customFormat="1" x14ac:dyDescent="0.2">
      <c r="A847" s="1"/>
      <c r="B847" s="1"/>
      <c r="C847" s="1"/>
      <c r="D847" s="1"/>
      <c r="E847" s="4"/>
      <c r="F847" s="3"/>
      <c r="G847" s="4"/>
      <c r="H847" s="4"/>
      <c r="I847" s="3"/>
      <c r="J847" s="3"/>
      <c r="K847" s="3"/>
    </row>
    <row r="848" spans="1:11" s="2" customFormat="1" x14ac:dyDescent="0.2">
      <c r="A848" s="1"/>
      <c r="B848" s="1"/>
      <c r="C848" s="1"/>
      <c r="D848" s="1"/>
      <c r="E848" s="4"/>
      <c r="F848" s="3"/>
      <c r="G848" s="4"/>
      <c r="H848" s="4"/>
      <c r="I848" s="3"/>
      <c r="J848" s="3"/>
      <c r="K848" s="3"/>
    </row>
    <row r="849" spans="1:11" s="2" customFormat="1" x14ac:dyDescent="0.2">
      <c r="A849" s="1"/>
      <c r="B849" s="1"/>
      <c r="C849" s="1"/>
      <c r="D849" s="1"/>
      <c r="E849" s="4"/>
      <c r="F849" s="3"/>
      <c r="G849" s="4"/>
      <c r="H849" s="4"/>
      <c r="I849" s="3"/>
      <c r="J849" s="3"/>
      <c r="K849" s="3"/>
    </row>
    <row r="850" spans="1:11" s="2" customFormat="1" x14ac:dyDescent="0.2">
      <c r="A850" s="1"/>
      <c r="B850" s="1"/>
      <c r="C850" s="1"/>
      <c r="D850" s="1"/>
      <c r="E850" s="4"/>
      <c r="F850" s="3"/>
      <c r="G850" s="4"/>
      <c r="H850" s="4"/>
      <c r="I850" s="3"/>
      <c r="J850" s="3"/>
      <c r="K850" s="3"/>
    </row>
    <row r="851" spans="1:11" s="2" customFormat="1" x14ac:dyDescent="0.2">
      <c r="A851" s="1"/>
      <c r="B851" s="1"/>
      <c r="C851" s="1"/>
      <c r="D851" s="1"/>
      <c r="E851" s="4"/>
      <c r="F851" s="3"/>
      <c r="G851" s="4"/>
      <c r="H851" s="4"/>
      <c r="I851" s="3"/>
      <c r="J851" s="3"/>
      <c r="K851" s="3"/>
    </row>
    <row r="852" spans="1:11" s="2" customFormat="1" x14ac:dyDescent="0.2">
      <c r="A852" s="1"/>
      <c r="B852" s="1"/>
      <c r="C852" s="1"/>
      <c r="D852" s="1"/>
      <c r="E852" s="4"/>
      <c r="F852" s="3"/>
      <c r="G852" s="4"/>
      <c r="H852" s="4"/>
      <c r="I852" s="3"/>
      <c r="J852" s="3"/>
      <c r="K852" s="3"/>
    </row>
    <row r="853" spans="1:11" s="2" customFormat="1" x14ac:dyDescent="0.2">
      <c r="A853" s="1"/>
      <c r="B853" s="1"/>
      <c r="C853" s="1"/>
      <c r="D853" s="1"/>
      <c r="E853" s="4"/>
      <c r="F853" s="3"/>
      <c r="G853" s="4"/>
      <c r="H853" s="4"/>
      <c r="I853" s="3"/>
      <c r="J853" s="3"/>
      <c r="K853" s="3"/>
    </row>
    <row r="854" spans="1:11" s="2" customFormat="1" x14ac:dyDescent="0.2">
      <c r="A854" s="1"/>
      <c r="B854" s="1"/>
      <c r="C854" s="1"/>
      <c r="D854" s="1"/>
      <c r="E854" s="4"/>
      <c r="F854" s="3"/>
      <c r="G854" s="4"/>
      <c r="H854" s="4"/>
      <c r="I854" s="3"/>
      <c r="J854" s="3"/>
      <c r="K854" s="3"/>
    </row>
    <row r="855" spans="1:11" s="2" customFormat="1" x14ac:dyDescent="0.2">
      <c r="A855" s="1"/>
      <c r="B855" s="1"/>
      <c r="C855" s="1"/>
      <c r="D855" s="1"/>
      <c r="E855" s="4"/>
      <c r="F855" s="3"/>
      <c r="G855" s="4"/>
      <c r="H855" s="4"/>
      <c r="I855" s="3"/>
      <c r="J855" s="3"/>
      <c r="K855" s="3"/>
    </row>
    <row r="856" spans="1:11" s="2" customFormat="1" x14ac:dyDescent="0.2">
      <c r="A856" s="1"/>
      <c r="B856" s="1"/>
      <c r="C856" s="1"/>
      <c r="D856" s="1"/>
      <c r="E856" s="4"/>
      <c r="F856" s="3"/>
      <c r="G856" s="4"/>
      <c r="H856" s="4"/>
      <c r="I856" s="3"/>
      <c r="J856" s="3"/>
      <c r="K856" s="3"/>
    </row>
    <row r="857" spans="1:11" s="2" customFormat="1" x14ac:dyDescent="0.2">
      <c r="A857" s="1"/>
      <c r="B857" s="1"/>
      <c r="C857" s="1"/>
      <c r="D857" s="1"/>
      <c r="E857" s="4"/>
      <c r="F857" s="3"/>
      <c r="G857" s="4"/>
      <c r="H857" s="4"/>
      <c r="I857" s="3"/>
      <c r="J857" s="3"/>
      <c r="K857" s="3"/>
    </row>
    <row r="858" spans="1:11" s="2" customFormat="1" x14ac:dyDescent="0.2">
      <c r="A858" s="1"/>
      <c r="B858" s="1"/>
      <c r="C858" s="1"/>
      <c r="D858" s="1"/>
      <c r="E858" s="4"/>
      <c r="F858" s="3"/>
      <c r="G858" s="4"/>
      <c r="H858" s="4"/>
      <c r="I858" s="3"/>
      <c r="J858" s="3"/>
      <c r="K858" s="3"/>
    </row>
    <row r="859" spans="1:11" s="2" customFormat="1" x14ac:dyDescent="0.2">
      <c r="A859" s="1"/>
      <c r="B859" s="1"/>
      <c r="C859" s="1"/>
      <c r="D859" s="1"/>
      <c r="E859" s="4"/>
      <c r="F859" s="3"/>
      <c r="G859" s="4"/>
      <c r="H859" s="4"/>
      <c r="I859" s="3"/>
      <c r="J859" s="3"/>
      <c r="K859" s="3"/>
    </row>
    <row r="860" spans="1:11" s="2" customFormat="1" x14ac:dyDescent="0.2">
      <c r="A860" s="1"/>
      <c r="B860" s="1"/>
      <c r="C860" s="1"/>
      <c r="D860" s="1"/>
      <c r="E860" s="4"/>
      <c r="F860" s="3"/>
      <c r="G860" s="4"/>
      <c r="H860" s="4"/>
      <c r="I860" s="3"/>
      <c r="J860" s="3"/>
      <c r="K860" s="3"/>
    </row>
    <row r="861" spans="1:11" s="2" customFormat="1" x14ac:dyDescent="0.2">
      <c r="A861" s="1"/>
      <c r="B861" s="1"/>
      <c r="C861" s="1"/>
      <c r="D861" s="1"/>
      <c r="E861" s="4"/>
      <c r="F861" s="3"/>
      <c r="G861" s="4"/>
      <c r="H861" s="4"/>
      <c r="I861" s="3"/>
      <c r="J861" s="3"/>
      <c r="K861" s="3"/>
    </row>
    <row r="862" spans="1:11" s="2" customFormat="1" x14ac:dyDescent="0.2">
      <c r="A862" s="1"/>
      <c r="B862" s="1"/>
      <c r="C862" s="1"/>
      <c r="D862" s="1"/>
      <c r="E862" s="4"/>
      <c r="F862" s="3"/>
      <c r="G862" s="4"/>
      <c r="H862" s="4"/>
      <c r="I862" s="3"/>
      <c r="J862" s="3"/>
      <c r="K862" s="3"/>
    </row>
    <row r="863" spans="1:11" s="2" customFormat="1" x14ac:dyDescent="0.2">
      <c r="A863" s="1"/>
      <c r="B863" s="1"/>
      <c r="C863" s="1"/>
      <c r="D863" s="1"/>
      <c r="E863" s="4"/>
      <c r="F863" s="3"/>
      <c r="G863" s="4"/>
      <c r="H863" s="4"/>
      <c r="I863" s="3"/>
      <c r="J863" s="3"/>
      <c r="K863" s="3"/>
    </row>
    <row r="864" spans="1:11" s="2" customFormat="1" x14ac:dyDescent="0.2">
      <c r="A864" s="1"/>
      <c r="B864" s="1"/>
      <c r="C864" s="1"/>
      <c r="D864" s="1"/>
      <c r="E864" s="4"/>
      <c r="F864" s="3"/>
      <c r="G864" s="4"/>
      <c r="H864" s="4"/>
      <c r="I864" s="3"/>
      <c r="J864" s="3"/>
      <c r="K864" s="3"/>
    </row>
    <row r="865" spans="1:11" s="2" customFormat="1" x14ac:dyDescent="0.2">
      <c r="A865" s="1"/>
      <c r="B865" s="1"/>
      <c r="C865" s="1"/>
      <c r="D865" s="1"/>
      <c r="E865" s="4"/>
      <c r="F865" s="3"/>
      <c r="G865" s="4"/>
      <c r="H865" s="4"/>
      <c r="I865" s="3"/>
      <c r="J865" s="3"/>
      <c r="K865" s="3"/>
    </row>
    <row r="866" spans="1:11" s="2" customFormat="1" x14ac:dyDescent="0.2">
      <c r="A866" s="1"/>
      <c r="B866" s="1"/>
      <c r="C866" s="1"/>
      <c r="D866" s="1"/>
      <c r="E866" s="4"/>
      <c r="F866" s="3"/>
      <c r="G866" s="4"/>
      <c r="H866" s="4"/>
      <c r="I866" s="3"/>
      <c r="J866" s="3"/>
      <c r="K866" s="3"/>
    </row>
    <row r="867" spans="1:11" s="2" customFormat="1" x14ac:dyDescent="0.2">
      <c r="A867" s="1"/>
      <c r="B867" s="1"/>
      <c r="C867" s="1"/>
      <c r="D867" s="1"/>
      <c r="E867" s="4"/>
      <c r="F867" s="3"/>
      <c r="G867" s="4"/>
      <c r="H867" s="4"/>
      <c r="I867" s="3"/>
      <c r="J867" s="3"/>
      <c r="K867" s="3"/>
    </row>
    <row r="868" spans="1:11" s="2" customFormat="1" x14ac:dyDescent="0.2">
      <c r="A868" s="1"/>
      <c r="B868" s="1"/>
      <c r="C868" s="1"/>
      <c r="D868" s="1"/>
      <c r="E868" s="4"/>
      <c r="F868" s="3"/>
      <c r="G868" s="4"/>
      <c r="H868" s="4"/>
      <c r="I868" s="3"/>
      <c r="J868" s="3"/>
      <c r="K868" s="3"/>
    </row>
    <row r="869" spans="1:11" s="2" customFormat="1" x14ac:dyDescent="0.2">
      <c r="A869" s="1"/>
      <c r="B869" s="1"/>
      <c r="C869" s="1"/>
      <c r="D869" s="1"/>
      <c r="E869" s="4"/>
      <c r="F869" s="3"/>
      <c r="G869" s="4"/>
      <c r="H869" s="4"/>
      <c r="I869" s="3"/>
      <c r="J869" s="3"/>
      <c r="K869" s="3"/>
    </row>
    <row r="870" spans="1:11" s="2" customFormat="1" x14ac:dyDescent="0.2">
      <c r="A870" s="1"/>
      <c r="B870" s="1"/>
      <c r="C870" s="1"/>
      <c r="D870" s="1"/>
      <c r="E870" s="4"/>
      <c r="F870" s="3"/>
      <c r="G870" s="4"/>
      <c r="H870" s="4"/>
      <c r="I870" s="3"/>
      <c r="J870" s="3"/>
      <c r="K870" s="3"/>
    </row>
    <row r="871" spans="1:11" s="2" customFormat="1" x14ac:dyDescent="0.2">
      <c r="A871" s="1"/>
      <c r="B871" s="1"/>
      <c r="C871" s="1"/>
      <c r="D871" s="1"/>
      <c r="E871" s="4"/>
      <c r="F871" s="3"/>
      <c r="G871" s="4"/>
      <c r="H871" s="4"/>
      <c r="I871" s="3"/>
      <c r="J871" s="3"/>
      <c r="K871" s="3"/>
    </row>
    <row r="872" spans="1:11" s="2" customFormat="1" x14ac:dyDescent="0.2">
      <c r="A872" s="1"/>
      <c r="B872" s="1"/>
      <c r="C872" s="1"/>
      <c r="D872" s="1"/>
      <c r="E872" s="4"/>
      <c r="F872" s="3"/>
      <c r="G872" s="4"/>
      <c r="H872" s="4"/>
      <c r="I872" s="3"/>
      <c r="J872" s="3"/>
      <c r="K872" s="3"/>
    </row>
    <row r="873" spans="1:11" s="2" customFormat="1" x14ac:dyDescent="0.2">
      <c r="A873" s="1"/>
      <c r="B873" s="1"/>
      <c r="C873" s="1"/>
      <c r="D873" s="1"/>
      <c r="E873" s="4"/>
      <c r="F873" s="3"/>
      <c r="G873" s="4"/>
      <c r="H873" s="4"/>
      <c r="I873" s="3"/>
      <c r="J873" s="3"/>
      <c r="K873" s="3"/>
    </row>
    <row r="874" spans="1:11" s="2" customFormat="1" x14ac:dyDescent="0.2">
      <c r="A874" s="1"/>
      <c r="B874" s="1"/>
      <c r="C874" s="1"/>
      <c r="D874" s="1"/>
      <c r="E874" s="4"/>
      <c r="F874" s="3"/>
      <c r="G874" s="4"/>
      <c r="H874" s="4"/>
      <c r="I874" s="3"/>
      <c r="J874" s="3"/>
      <c r="K874" s="3"/>
    </row>
    <row r="875" spans="1:11" s="2" customFormat="1" x14ac:dyDescent="0.2">
      <c r="A875" s="1"/>
      <c r="B875" s="1"/>
      <c r="C875" s="1"/>
      <c r="D875" s="1"/>
      <c r="E875" s="4"/>
      <c r="F875" s="3"/>
      <c r="G875" s="4"/>
      <c r="H875" s="4"/>
      <c r="I875" s="3"/>
      <c r="J875" s="3"/>
      <c r="K875" s="3"/>
    </row>
    <row r="876" spans="1:11" s="2" customFormat="1" x14ac:dyDescent="0.2">
      <c r="A876" s="1"/>
      <c r="B876" s="1"/>
      <c r="C876" s="1"/>
      <c r="D876" s="1"/>
      <c r="E876" s="4"/>
      <c r="F876" s="3"/>
      <c r="G876" s="4"/>
      <c r="H876" s="4"/>
      <c r="I876" s="3"/>
      <c r="J876" s="3"/>
      <c r="K876" s="3"/>
    </row>
    <row r="877" spans="1:11" s="2" customFormat="1" x14ac:dyDescent="0.2">
      <c r="A877" s="1"/>
      <c r="B877" s="1"/>
      <c r="C877" s="1"/>
      <c r="D877" s="1"/>
      <c r="E877" s="4"/>
      <c r="F877" s="3"/>
      <c r="G877" s="4"/>
      <c r="H877" s="4"/>
      <c r="I877" s="3"/>
      <c r="J877" s="3"/>
      <c r="K877" s="3"/>
    </row>
    <row r="878" spans="1:11" s="2" customFormat="1" x14ac:dyDescent="0.2">
      <c r="A878" s="1"/>
      <c r="B878" s="1"/>
      <c r="C878" s="1"/>
      <c r="D878" s="1"/>
      <c r="E878" s="4"/>
      <c r="F878" s="3"/>
      <c r="G878" s="4"/>
      <c r="H878" s="4"/>
      <c r="I878" s="3"/>
      <c r="J878" s="3"/>
      <c r="K878" s="3"/>
    </row>
    <row r="879" spans="1:11" s="2" customFormat="1" x14ac:dyDescent="0.2">
      <c r="A879" s="1"/>
      <c r="B879" s="1"/>
      <c r="C879" s="1"/>
      <c r="D879" s="1"/>
      <c r="E879" s="4"/>
      <c r="F879" s="3"/>
      <c r="G879" s="4"/>
      <c r="H879" s="4"/>
      <c r="I879" s="3"/>
      <c r="J879" s="3"/>
      <c r="K879" s="3"/>
    </row>
    <row r="880" spans="1:11" s="2" customFormat="1" x14ac:dyDescent="0.2">
      <c r="A880" s="1"/>
      <c r="B880" s="1"/>
      <c r="C880" s="1"/>
      <c r="D880" s="1"/>
      <c r="E880" s="4"/>
      <c r="F880" s="3"/>
      <c r="G880" s="4"/>
      <c r="H880" s="4"/>
      <c r="I880" s="3"/>
      <c r="J880" s="3"/>
      <c r="K880" s="3"/>
    </row>
    <row r="881" spans="1:11" s="2" customFormat="1" x14ac:dyDescent="0.2">
      <c r="A881" s="1"/>
      <c r="B881" s="1"/>
      <c r="C881" s="1"/>
      <c r="D881" s="1"/>
      <c r="E881" s="4"/>
      <c r="F881" s="3"/>
      <c r="G881" s="4"/>
      <c r="H881" s="4"/>
      <c r="I881" s="3"/>
      <c r="J881" s="3"/>
      <c r="K881" s="3"/>
    </row>
    <row r="882" spans="1:11" s="2" customFormat="1" x14ac:dyDescent="0.2">
      <c r="A882" s="1"/>
      <c r="B882" s="1"/>
      <c r="C882" s="1"/>
      <c r="D882" s="1"/>
      <c r="E882" s="4"/>
      <c r="F882" s="3"/>
      <c r="G882" s="4"/>
      <c r="H882" s="4"/>
      <c r="I882" s="3"/>
      <c r="J882" s="3"/>
      <c r="K882" s="3"/>
    </row>
    <row r="883" spans="1:11" s="2" customFormat="1" x14ac:dyDescent="0.2">
      <c r="A883" s="1"/>
      <c r="B883" s="1"/>
      <c r="C883" s="1"/>
      <c r="D883" s="1"/>
      <c r="E883" s="4"/>
      <c r="F883" s="3"/>
      <c r="G883" s="4"/>
      <c r="H883" s="4"/>
      <c r="I883" s="3"/>
      <c r="J883" s="3"/>
      <c r="K883" s="3"/>
    </row>
    <row r="884" spans="1:11" s="2" customFormat="1" x14ac:dyDescent="0.2">
      <c r="A884" s="1"/>
      <c r="B884" s="1"/>
      <c r="C884" s="1"/>
      <c r="D884" s="1"/>
      <c r="E884" s="4"/>
      <c r="F884" s="3"/>
      <c r="G884" s="4"/>
      <c r="H884" s="4"/>
      <c r="I884" s="3"/>
      <c r="J884" s="3"/>
      <c r="K884" s="3"/>
    </row>
    <row r="885" spans="1:11" s="2" customFormat="1" x14ac:dyDescent="0.2">
      <c r="A885" s="1"/>
      <c r="B885" s="1"/>
      <c r="C885" s="1"/>
      <c r="D885" s="1"/>
      <c r="E885" s="4"/>
      <c r="F885" s="3"/>
      <c r="G885" s="4"/>
      <c r="H885" s="4"/>
      <c r="I885" s="3"/>
      <c r="J885" s="3"/>
      <c r="K885" s="3"/>
    </row>
    <row r="886" spans="1:11" s="2" customFormat="1" x14ac:dyDescent="0.2">
      <c r="A886" s="1"/>
      <c r="B886" s="1"/>
      <c r="C886" s="1"/>
      <c r="D886" s="1"/>
      <c r="E886" s="4"/>
      <c r="F886" s="3"/>
      <c r="G886" s="4"/>
      <c r="H886" s="4"/>
      <c r="I886" s="3"/>
      <c r="J886" s="3"/>
      <c r="K886" s="3"/>
    </row>
    <row r="887" spans="1:11" s="2" customFormat="1" x14ac:dyDescent="0.2">
      <c r="A887" s="1"/>
      <c r="B887" s="1"/>
      <c r="C887" s="1"/>
      <c r="D887" s="1"/>
      <c r="E887" s="4"/>
      <c r="F887" s="3"/>
      <c r="G887" s="4"/>
      <c r="H887" s="4"/>
      <c r="I887" s="3"/>
      <c r="J887" s="3"/>
      <c r="K887" s="3"/>
    </row>
    <row r="888" spans="1:11" s="2" customFormat="1" x14ac:dyDescent="0.2">
      <c r="A888" s="1"/>
      <c r="B888" s="1"/>
      <c r="C888" s="1"/>
      <c r="D888" s="1"/>
      <c r="E888" s="4"/>
      <c r="F888" s="3"/>
      <c r="G888" s="4"/>
      <c r="H888" s="4"/>
      <c r="I888" s="3"/>
      <c r="J888" s="3"/>
      <c r="K888" s="3"/>
    </row>
    <row r="889" spans="1:11" s="2" customFormat="1" x14ac:dyDescent="0.2">
      <c r="A889" s="1"/>
      <c r="B889" s="1"/>
      <c r="C889" s="1"/>
      <c r="D889" s="1"/>
      <c r="E889" s="4"/>
      <c r="F889" s="3"/>
      <c r="G889" s="4"/>
      <c r="H889" s="4"/>
      <c r="I889" s="3"/>
      <c r="J889" s="3"/>
      <c r="K889" s="3"/>
    </row>
    <row r="890" spans="1:11" s="2" customFormat="1" x14ac:dyDescent="0.2">
      <c r="A890" s="1"/>
      <c r="B890" s="1"/>
      <c r="C890" s="1"/>
      <c r="D890" s="1"/>
      <c r="E890" s="4"/>
      <c r="F890" s="3"/>
      <c r="G890" s="4"/>
      <c r="H890" s="4"/>
      <c r="I890" s="3"/>
      <c r="J890" s="3"/>
      <c r="K890" s="3"/>
    </row>
    <row r="891" spans="1:11" s="2" customFormat="1" x14ac:dyDescent="0.2">
      <c r="A891" s="1"/>
      <c r="B891" s="1"/>
      <c r="C891" s="1"/>
      <c r="D891" s="1"/>
      <c r="E891" s="4"/>
      <c r="F891" s="3"/>
      <c r="G891" s="4"/>
      <c r="H891" s="4"/>
      <c r="I891" s="3"/>
      <c r="J891" s="3"/>
      <c r="K891" s="3"/>
    </row>
    <row r="892" spans="1:11" s="2" customFormat="1" x14ac:dyDescent="0.2">
      <c r="A892" s="1"/>
      <c r="B892" s="1"/>
      <c r="C892" s="1"/>
      <c r="D892" s="1"/>
      <c r="E892" s="4"/>
      <c r="F892" s="3"/>
      <c r="G892" s="4"/>
      <c r="H892" s="4"/>
      <c r="I892" s="3"/>
      <c r="J892" s="3"/>
      <c r="K892" s="3"/>
    </row>
    <row r="893" spans="1:11" s="2" customFormat="1" x14ac:dyDescent="0.2">
      <c r="A893" s="1"/>
      <c r="B893" s="1"/>
      <c r="C893" s="1"/>
      <c r="D893" s="1"/>
      <c r="E893" s="4"/>
      <c r="F893" s="3"/>
      <c r="G893" s="4"/>
      <c r="H893" s="4"/>
      <c r="I893" s="3"/>
      <c r="J893" s="3"/>
      <c r="K893" s="3"/>
    </row>
    <row r="894" spans="1:11" s="2" customFormat="1" x14ac:dyDescent="0.2">
      <c r="A894" s="1"/>
      <c r="B894" s="1"/>
      <c r="C894" s="1"/>
      <c r="D894" s="1"/>
      <c r="E894" s="4"/>
      <c r="F894" s="3"/>
      <c r="G894" s="4"/>
      <c r="H894" s="4"/>
      <c r="I894" s="3"/>
      <c r="J894" s="3"/>
      <c r="K894" s="3"/>
    </row>
    <row r="895" spans="1:11" s="2" customFormat="1" x14ac:dyDescent="0.2">
      <c r="A895" s="1"/>
      <c r="B895" s="1"/>
      <c r="C895" s="1"/>
      <c r="D895" s="1"/>
      <c r="E895" s="4"/>
      <c r="F895" s="3"/>
      <c r="G895" s="4"/>
      <c r="H895" s="4"/>
      <c r="I895" s="3"/>
      <c r="J895" s="3"/>
      <c r="K895" s="3"/>
    </row>
    <row r="896" spans="1:11" s="2" customFormat="1" x14ac:dyDescent="0.2">
      <c r="A896" s="1"/>
      <c r="B896" s="1"/>
      <c r="C896" s="1"/>
      <c r="D896" s="1"/>
      <c r="E896" s="4"/>
      <c r="F896" s="3"/>
      <c r="G896" s="4"/>
      <c r="H896" s="4"/>
      <c r="I896" s="3"/>
      <c r="J896" s="3"/>
      <c r="K896" s="3"/>
    </row>
    <row r="897" spans="1:11" s="2" customFormat="1" x14ac:dyDescent="0.2">
      <c r="A897" s="1"/>
      <c r="B897" s="1"/>
      <c r="C897" s="1"/>
      <c r="D897" s="1"/>
      <c r="E897" s="4"/>
      <c r="F897" s="3"/>
      <c r="G897" s="4"/>
      <c r="H897" s="4"/>
      <c r="I897" s="3"/>
      <c r="J897" s="3"/>
      <c r="K897" s="3"/>
    </row>
    <row r="898" spans="1:11" s="2" customFormat="1" x14ac:dyDescent="0.2">
      <c r="A898" s="1"/>
      <c r="B898" s="1"/>
      <c r="C898" s="1"/>
      <c r="D898" s="1"/>
      <c r="E898" s="4"/>
      <c r="F898" s="3"/>
      <c r="G898" s="4"/>
      <c r="H898" s="4"/>
      <c r="I898" s="3"/>
      <c r="J898" s="3"/>
      <c r="K898" s="3"/>
    </row>
    <row r="899" spans="1:11" s="2" customFormat="1" x14ac:dyDescent="0.2">
      <c r="A899" s="1"/>
      <c r="B899" s="1"/>
      <c r="C899" s="1"/>
      <c r="D899" s="1"/>
      <c r="E899" s="4"/>
      <c r="F899" s="3"/>
      <c r="G899" s="4"/>
      <c r="H899" s="4"/>
      <c r="I899" s="3"/>
      <c r="J899" s="3"/>
      <c r="K899" s="3"/>
    </row>
    <row r="900" spans="1:11" s="2" customFormat="1" x14ac:dyDescent="0.2">
      <c r="A900" s="1"/>
      <c r="B900" s="1"/>
      <c r="C900" s="1"/>
      <c r="D900" s="1"/>
      <c r="E900" s="4"/>
      <c r="F900" s="3"/>
      <c r="G900" s="4"/>
      <c r="H900" s="4"/>
      <c r="I900" s="3"/>
      <c r="J900" s="3"/>
      <c r="K900" s="3"/>
    </row>
    <row r="901" spans="1:11" s="2" customFormat="1" x14ac:dyDescent="0.2">
      <c r="A901" s="1"/>
      <c r="B901" s="1"/>
      <c r="C901" s="1"/>
      <c r="D901" s="1"/>
      <c r="E901" s="4"/>
      <c r="F901" s="3"/>
      <c r="G901" s="4"/>
      <c r="H901" s="4"/>
      <c r="I901" s="3"/>
      <c r="J901" s="3"/>
      <c r="K901" s="3"/>
    </row>
    <row r="902" spans="1:11" s="2" customFormat="1" x14ac:dyDescent="0.2">
      <c r="A902" s="1"/>
      <c r="B902" s="1"/>
      <c r="C902" s="1"/>
      <c r="D902" s="1"/>
      <c r="E902" s="4"/>
      <c r="F902" s="3"/>
      <c r="G902" s="4"/>
      <c r="H902" s="4"/>
      <c r="I902" s="3"/>
      <c r="J902" s="3"/>
      <c r="K902" s="3"/>
    </row>
    <row r="903" spans="1:11" s="2" customFormat="1" x14ac:dyDescent="0.2">
      <c r="A903" s="1"/>
      <c r="B903" s="1"/>
      <c r="C903" s="1"/>
      <c r="D903" s="1"/>
      <c r="E903" s="4"/>
      <c r="F903" s="3"/>
      <c r="G903" s="4"/>
      <c r="H903" s="4"/>
      <c r="I903" s="3"/>
      <c r="J903" s="3"/>
      <c r="K903" s="3"/>
    </row>
    <row r="904" spans="1:11" s="2" customFormat="1" x14ac:dyDescent="0.2">
      <c r="A904" s="1"/>
      <c r="B904" s="1"/>
      <c r="C904" s="1"/>
      <c r="D904" s="1"/>
      <c r="E904" s="4"/>
      <c r="F904" s="3"/>
      <c r="G904" s="4"/>
      <c r="H904" s="4"/>
      <c r="I904" s="3"/>
      <c r="J904" s="3"/>
      <c r="K904" s="3"/>
    </row>
    <row r="905" spans="1:11" s="2" customFormat="1" x14ac:dyDescent="0.2">
      <c r="A905" s="1"/>
      <c r="B905" s="1"/>
      <c r="C905" s="1"/>
      <c r="D905" s="1"/>
      <c r="E905" s="4"/>
      <c r="F905" s="3"/>
      <c r="G905" s="4"/>
      <c r="H905" s="4"/>
      <c r="I905" s="3"/>
      <c r="J905" s="3"/>
      <c r="K905" s="3"/>
    </row>
    <row r="906" spans="1:11" s="2" customFormat="1" x14ac:dyDescent="0.2">
      <c r="A906" s="1"/>
      <c r="B906" s="1"/>
      <c r="C906" s="1"/>
      <c r="D906" s="1"/>
      <c r="E906" s="4"/>
      <c r="F906" s="3"/>
      <c r="G906" s="4"/>
      <c r="H906" s="4"/>
      <c r="I906" s="3"/>
      <c r="J906" s="3"/>
      <c r="K906" s="3"/>
    </row>
    <row r="907" spans="1:11" s="2" customFormat="1" x14ac:dyDescent="0.2">
      <c r="A907" s="1"/>
      <c r="B907" s="1"/>
      <c r="C907" s="1"/>
      <c r="D907" s="1"/>
      <c r="E907" s="4"/>
      <c r="F907" s="3"/>
      <c r="G907" s="4"/>
      <c r="H907" s="4"/>
      <c r="I907" s="3"/>
      <c r="J907" s="3"/>
      <c r="K907" s="3"/>
    </row>
    <row r="908" spans="1:11" s="2" customFormat="1" x14ac:dyDescent="0.2">
      <c r="A908" s="1"/>
      <c r="B908" s="1"/>
      <c r="C908" s="1"/>
      <c r="D908" s="1"/>
      <c r="E908" s="4"/>
      <c r="F908" s="3"/>
      <c r="G908" s="4"/>
      <c r="H908" s="4"/>
      <c r="I908" s="3"/>
      <c r="J908" s="3"/>
      <c r="K908" s="3"/>
    </row>
    <row r="909" spans="1:11" s="2" customFormat="1" x14ac:dyDescent="0.2">
      <c r="A909" s="1"/>
      <c r="B909" s="1"/>
      <c r="C909" s="1"/>
      <c r="D909" s="1"/>
      <c r="E909" s="4"/>
      <c r="F909" s="3"/>
      <c r="G909" s="4"/>
      <c r="H909" s="4"/>
      <c r="I909" s="3"/>
      <c r="J909" s="3"/>
      <c r="K909" s="3"/>
    </row>
    <row r="910" spans="1:11" s="2" customFormat="1" x14ac:dyDescent="0.2">
      <c r="A910" s="1"/>
      <c r="B910" s="1"/>
      <c r="C910" s="1"/>
      <c r="D910" s="1"/>
      <c r="E910" s="4"/>
      <c r="F910" s="3"/>
      <c r="G910" s="4"/>
      <c r="H910" s="4"/>
      <c r="I910" s="3"/>
      <c r="J910" s="3"/>
      <c r="K910" s="3"/>
    </row>
    <row r="911" spans="1:11" s="2" customFormat="1" x14ac:dyDescent="0.2">
      <c r="A911" s="1"/>
      <c r="B911" s="1"/>
      <c r="C911" s="1"/>
      <c r="D911" s="1"/>
      <c r="E911" s="4"/>
      <c r="F911" s="3"/>
      <c r="G911" s="4"/>
      <c r="H911" s="4"/>
      <c r="I911" s="3"/>
      <c r="J911" s="3"/>
      <c r="K911" s="3"/>
    </row>
    <row r="912" spans="1:11" s="2" customFormat="1" x14ac:dyDescent="0.2">
      <c r="A912" s="1"/>
      <c r="B912" s="1"/>
      <c r="C912" s="1"/>
      <c r="D912" s="1"/>
      <c r="E912" s="4"/>
      <c r="F912" s="3"/>
      <c r="G912" s="4"/>
      <c r="H912" s="4"/>
      <c r="I912" s="3"/>
      <c r="J912" s="3"/>
      <c r="K912" s="3"/>
    </row>
    <row r="913" spans="1:11" s="2" customFormat="1" x14ac:dyDescent="0.2">
      <c r="A913" s="1"/>
      <c r="B913" s="1"/>
      <c r="C913" s="1"/>
      <c r="D913" s="1"/>
      <c r="E913" s="4"/>
      <c r="F913" s="3"/>
      <c r="G913" s="4"/>
      <c r="H913" s="4"/>
      <c r="I913" s="3"/>
      <c r="J913" s="3"/>
      <c r="K913" s="3"/>
    </row>
    <row r="914" spans="1:11" s="2" customFormat="1" x14ac:dyDescent="0.2">
      <c r="A914" s="1"/>
      <c r="B914" s="1"/>
      <c r="C914" s="1"/>
      <c r="D914" s="1"/>
      <c r="E914" s="4"/>
      <c r="F914" s="3"/>
      <c r="G914" s="4"/>
      <c r="H914" s="4"/>
      <c r="I914" s="3"/>
      <c r="J914" s="3"/>
      <c r="K914" s="3"/>
    </row>
    <row r="915" spans="1:11" s="2" customFormat="1" x14ac:dyDescent="0.2">
      <c r="A915" s="1"/>
      <c r="B915" s="1"/>
      <c r="C915" s="1"/>
      <c r="D915" s="1"/>
      <c r="E915" s="4"/>
      <c r="F915" s="3"/>
      <c r="G915" s="4"/>
      <c r="H915" s="4"/>
      <c r="I915" s="3"/>
      <c r="J915" s="3"/>
      <c r="K915" s="3"/>
    </row>
    <row r="916" spans="1:11" s="2" customFormat="1" x14ac:dyDescent="0.2">
      <c r="A916" s="1"/>
      <c r="B916" s="1"/>
      <c r="C916" s="1"/>
      <c r="D916" s="1"/>
      <c r="E916" s="4"/>
      <c r="F916" s="3"/>
      <c r="G916" s="4"/>
      <c r="H916" s="4"/>
      <c r="I916" s="3"/>
      <c r="J916" s="3"/>
      <c r="K916" s="3"/>
    </row>
    <row r="917" spans="1:11" s="2" customFormat="1" x14ac:dyDescent="0.2">
      <c r="A917" s="1"/>
      <c r="B917" s="1"/>
      <c r="C917" s="1"/>
      <c r="D917" s="1"/>
      <c r="E917" s="4"/>
      <c r="F917" s="3"/>
      <c r="G917" s="4"/>
      <c r="H917" s="4"/>
      <c r="I917" s="3"/>
      <c r="J917" s="3"/>
      <c r="K917" s="3"/>
    </row>
    <row r="918" spans="1:11" s="2" customFormat="1" x14ac:dyDescent="0.2">
      <c r="A918" s="1"/>
      <c r="B918" s="1"/>
      <c r="C918" s="1"/>
      <c r="D918" s="1"/>
      <c r="E918" s="4"/>
      <c r="F918" s="3"/>
      <c r="G918" s="4"/>
      <c r="H918" s="4"/>
      <c r="I918" s="3"/>
      <c r="J918" s="3"/>
      <c r="K918" s="3"/>
    </row>
    <row r="919" spans="1:11" s="2" customFormat="1" x14ac:dyDescent="0.2">
      <c r="A919" s="1"/>
      <c r="B919" s="1"/>
      <c r="C919" s="1"/>
      <c r="D919" s="1"/>
      <c r="E919" s="4"/>
      <c r="F919" s="3"/>
      <c r="G919" s="4"/>
      <c r="H919" s="4"/>
      <c r="I919" s="3"/>
      <c r="J919" s="3"/>
      <c r="K919" s="3"/>
    </row>
    <row r="920" spans="1:11" s="2" customFormat="1" x14ac:dyDescent="0.2">
      <c r="A920" s="1"/>
      <c r="B920" s="1"/>
      <c r="C920" s="1"/>
      <c r="D920" s="1"/>
      <c r="E920" s="4"/>
      <c r="F920" s="3"/>
      <c r="G920" s="4"/>
      <c r="H920" s="4"/>
      <c r="I920" s="3"/>
      <c r="J920" s="3"/>
      <c r="K920" s="3"/>
    </row>
    <row r="921" spans="1:11" s="2" customFormat="1" x14ac:dyDescent="0.2">
      <c r="A921" s="1"/>
      <c r="B921" s="1"/>
      <c r="C921" s="1"/>
      <c r="D921" s="1"/>
      <c r="E921" s="4"/>
      <c r="F921" s="3"/>
      <c r="G921" s="4"/>
      <c r="H921" s="4"/>
      <c r="I921" s="3"/>
      <c r="J921" s="3"/>
      <c r="K921" s="3"/>
    </row>
    <row r="922" spans="1:11" s="2" customFormat="1" x14ac:dyDescent="0.2">
      <c r="A922" s="1"/>
      <c r="B922" s="1"/>
      <c r="C922" s="1"/>
      <c r="D922" s="1"/>
      <c r="E922" s="4"/>
      <c r="F922" s="3"/>
      <c r="G922" s="4"/>
      <c r="H922" s="4"/>
      <c r="I922" s="3"/>
      <c r="J922" s="3"/>
      <c r="K922" s="3"/>
    </row>
    <row r="923" spans="1:11" s="2" customFormat="1" x14ac:dyDescent="0.2">
      <c r="A923" s="1"/>
      <c r="B923" s="1"/>
      <c r="C923" s="1"/>
      <c r="D923" s="1"/>
      <c r="E923" s="4"/>
      <c r="F923" s="3"/>
      <c r="G923" s="4"/>
      <c r="H923" s="4"/>
      <c r="I923" s="3"/>
      <c r="J923" s="3"/>
      <c r="K923" s="3"/>
    </row>
    <row r="924" spans="1:11" s="2" customFormat="1" x14ac:dyDescent="0.2">
      <c r="A924" s="1"/>
      <c r="B924" s="1"/>
      <c r="C924" s="1"/>
      <c r="D924" s="1"/>
      <c r="E924" s="4"/>
      <c r="F924" s="3"/>
      <c r="G924" s="4"/>
      <c r="H924" s="4"/>
      <c r="I924" s="3"/>
      <c r="J924" s="3"/>
      <c r="K924" s="3"/>
    </row>
    <row r="925" spans="1:11" s="2" customFormat="1" x14ac:dyDescent="0.2">
      <c r="A925" s="1"/>
      <c r="B925" s="1"/>
      <c r="C925" s="1"/>
      <c r="D925" s="1"/>
      <c r="E925" s="4"/>
      <c r="F925" s="3"/>
      <c r="G925" s="4"/>
      <c r="H925" s="4"/>
      <c r="I925" s="3"/>
      <c r="J925" s="3"/>
      <c r="K925" s="3"/>
    </row>
    <row r="926" spans="1:11" s="2" customFormat="1" x14ac:dyDescent="0.2">
      <c r="A926" s="1"/>
      <c r="B926" s="1"/>
      <c r="C926" s="1"/>
      <c r="D926" s="1"/>
      <c r="E926" s="4"/>
      <c r="F926" s="3"/>
      <c r="G926" s="4"/>
      <c r="H926" s="4"/>
      <c r="I926" s="3"/>
      <c r="J926" s="3"/>
      <c r="K926" s="3"/>
    </row>
    <row r="927" spans="1:11" s="2" customFormat="1" x14ac:dyDescent="0.2">
      <c r="A927" s="1"/>
      <c r="B927" s="1"/>
      <c r="C927" s="1"/>
      <c r="D927" s="1"/>
      <c r="E927" s="4"/>
      <c r="F927" s="3"/>
      <c r="G927" s="4"/>
      <c r="H927" s="4"/>
      <c r="I927" s="3"/>
      <c r="J927" s="3"/>
      <c r="K927" s="3"/>
    </row>
    <row r="928" spans="1:11" s="2" customFormat="1" x14ac:dyDescent="0.2">
      <c r="A928" s="1"/>
      <c r="B928" s="1"/>
      <c r="C928" s="1"/>
      <c r="D928" s="1"/>
      <c r="E928" s="4"/>
      <c r="F928" s="3"/>
      <c r="G928" s="4"/>
      <c r="H928" s="4"/>
      <c r="I928" s="3"/>
      <c r="J928" s="3"/>
      <c r="K928" s="3"/>
    </row>
    <row r="929" spans="1:11" s="2" customFormat="1" x14ac:dyDescent="0.2">
      <c r="A929" s="1"/>
      <c r="B929" s="1"/>
      <c r="C929" s="1"/>
      <c r="D929" s="1"/>
      <c r="E929" s="4"/>
      <c r="F929" s="3"/>
      <c r="G929" s="4"/>
      <c r="H929" s="4"/>
      <c r="I929" s="3"/>
      <c r="J929" s="3"/>
      <c r="K929" s="3"/>
    </row>
    <row r="930" spans="1:11" s="2" customFormat="1" x14ac:dyDescent="0.2">
      <c r="A930" s="1"/>
      <c r="B930" s="1"/>
      <c r="C930" s="1"/>
      <c r="D930" s="1"/>
      <c r="E930" s="4"/>
      <c r="F930" s="3"/>
      <c r="G930" s="4"/>
      <c r="H930" s="4"/>
      <c r="I930" s="3"/>
      <c r="J930" s="3"/>
      <c r="K930" s="3"/>
    </row>
    <row r="931" spans="1:11" s="2" customFormat="1" x14ac:dyDescent="0.2">
      <c r="A931" s="1"/>
      <c r="B931" s="1"/>
      <c r="C931" s="1"/>
      <c r="D931" s="1"/>
      <c r="E931" s="4"/>
      <c r="F931" s="3"/>
      <c r="G931" s="4"/>
      <c r="H931" s="4"/>
      <c r="I931" s="3"/>
      <c r="J931" s="3"/>
      <c r="K931" s="3"/>
    </row>
    <row r="932" spans="1:11" s="2" customFormat="1" x14ac:dyDescent="0.2">
      <c r="A932" s="1"/>
      <c r="B932" s="1"/>
      <c r="C932" s="1"/>
      <c r="D932" s="1"/>
      <c r="E932" s="4"/>
      <c r="F932" s="3"/>
      <c r="G932" s="4"/>
      <c r="H932" s="4"/>
      <c r="I932" s="3"/>
      <c r="J932" s="3"/>
      <c r="K932" s="3"/>
    </row>
    <row r="933" spans="1:11" s="2" customFormat="1" x14ac:dyDescent="0.2">
      <c r="A933" s="1"/>
      <c r="B933" s="1"/>
      <c r="C933" s="1"/>
      <c r="D933" s="1"/>
      <c r="E933" s="4"/>
      <c r="F933" s="3"/>
      <c r="G933" s="4"/>
      <c r="H933" s="4"/>
      <c r="I933" s="3"/>
      <c r="J933" s="3"/>
      <c r="K933" s="3"/>
    </row>
    <row r="934" spans="1:11" s="2" customFormat="1" x14ac:dyDescent="0.2">
      <c r="A934" s="1"/>
      <c r="B934" s="1"/>
      <c r="C934" s="1"/>
      <c r="D934" s="1"/>
      <c r="E934" s="4"/>
      <c r="F934" s="3"/>
      <c r="G934" s="4"/>
      <c r="H934" s="4"/>
      <c r="I934" s="3"/>
      <c r="J934" s="3"/>
      <c r="K934" s="3"/>
    </row>
    <row r="935" spans="1:11" s="2" customFormat="1" x14ac:dyDescent="0.2">
      <c r="A935" s="1"/>
      <c r="B935" s="1"/>
      <c r="C935" s="1"/>
      <c r="D935" s="1"/>
      <c r="E935" s="4"/>
      <c r="F935" s="3"/>
      <c r="G935" s="4"/>
      <c r="H935" s="4"/>
      <c r="I935" s="3"/>
      <c r="J935" s="3"/>
      <c r="K935" s="3"/>
    </row>
    <row r="936" spans="1:11" s="2" customFormat="1" x14ac:dyDescent="0.2">
      <c r="A936" s="1"/>
      <c r="B936" s="1"/>
      <c r="C936" s="1"/>
      <c r="D936" s="1"/>
      <c r="E936" s="4"/>
      <c r="F936" s="3"/>
      <c r="G936" s="4"/>
      <c r="H936" s="4"/>
      <c r="I936" s="3"/>
      <c r="J936" s="3"/>
      <c r="K936" s="3"/>
    </row>
    <row r="937" spans="1:11" s="2" customFormat="1" x14ac:dyDescent="0.2">
      <c r="A937" s="1"/>
      <c r="B937" s="1"/>
      <c r="C937" s="1"/>
      <c r="D937" s="1"/>
      <c r="E937" s="4"/>
      <c r="F937" s="3"/>
      <c r="G937" s="4"/>
      <c r="H937" s="4"/>
      <c r="I937" s="3"/>
      <c r="J937" s="3"/>
      <c r="K937" s="3"/>
    </row>
    <row r="938" spans="1:11" s="2" customFormat="1" x14ac:dyDescent="0.2">
      <c r="A938" s="1"/>
      <c r="B938" s="1"/>
      <c r="C938" s="1"/>
      <c r="D938" s="1"/>
      <c r="E938" s="4"/>
      <c r="F938" s="3"/>
      <c r="G938" s="4"/>
      <c r="H938" s="4"/>
      <c r="I938" s="3"/>
      <c r="J938" s="3"/>
      <c r="K938" s="3"/>
    </row>
    <row r="939" spans="1:11" s="2" customFormat="1" x14ac:dyDescent="0.2">
      <c r="A939" s="1"/>
      <c r="B939" s="1"/>
      <c r="C939" s="1"/>
      <c r="D939" s="1"/>
      <c r="E939" s="4"/>
      <c r="F939" s="3"/>
      <c r="G939" s="4"/>
      <c r="H939" s="4"/>
      <c r="I939" s="3"/>
      <c r="J939" s="3"/>
      <c r="K939" s="3"/>
    </row>
    <row r="940" spans="1:11" s="2" customFormat="1" x14ac:dyDescent="0.2">
      <c r="A940" s="1"/>
      <c r="B940" s="1"/>
      <c r="C940" s="1"/>
      <c r="D940" s="1"/>
      <c r="E940" s="4"/>
      <c r="F940" s="3"/>
      <c r="G940" s="4"/>
      <c r="H940" s="4"/>
      <c r="I940" s="3"/>
      <c r="J940" s="3"/>
      <c r="K940" s="3"/>
    </row>
    <row r="941" spans="1:11" s="2" customFormat="1" x14ac:dyDescent="0.2">
      <c r="A941" s="1"/>
      <c r="B941" s="1"/>
      <c r="C941" s="1"/>
      <c r="D941" s="1"/>
      <c r="E941" s="4"/>
      <c r="F941" s="3"/>
      <c r="G941" s="4"/>
      <c r="H941" s="4"/>
      <c r="I941" s="3"/>
      <c r="J941" s="3"/>
      <c r="K941" s="3"/>
    </row>
    <row r="942" spans="1:11" s="2" customFormat="1" x14ac:dyDescent="0.2">
      <c r="A942" s="1"/>
      <c r="B942" s="1"/>
      <c r="C942" s="1"/>
      <c r="D942" s="1"/>
      <c r="E942" s="4"/>
      <c r="F942" s="3"/>
      <c r="G942" s="4"/>
      <c r="H942" s="4"/>
      <c r="I942" s="3"/>
      <c r="J942" s="3"/>
      <c r="K942" s="3"/>
    </row>
    <row r="943" spans="1:11" s="2" customFormat="1" x14ac:dyDescent="0.2">
      <c r="A943" s="1"/>
      <c r="B943" s="1"/>
      <c r="C943" s="1"/>
      <c r="D943" s="1"/>
      <c r="E943" s="4"/>
      <c r="F943" s="3"/>
      <c r="G943" s="4"/>
      <c r="H943" s="4"/>
      <c r="I943" s="3"/>
      <c r="J943" s="3"/>
      <c r="K943" s="3"/>
    </row>
    <row r="944" spans="1:11" s="2" customFormat="1" x14ac:dyDescent="0.2">
      <c r="A944" s="1"/>
      <c r="B944" s="1"/>
      <c r="C944" s="1"/>
      <c r="D944" s="1"/>
      <c r="E944" s="4"/>
      <c r="F944" s="3"/>
      <c r="G944" s="4"/>
      <c r="H944" s="4"/>
      <c r="I944" s="3"/>
      <c r="J944" s="3"/>
      <c r="K944" s="3"/>
    </row>
    <row r="945" spans="1:11" s="2" customFormat="1" x14ac:dyDescent="0.2">
      <c r="A945" s="1"/>
      <c r="B945" s="1"/>
      <c r="C945" s="1"/>
      <c r="D945" s="1"/>
      <c r="E945" s="4"/>
      <c r="F945" s="3"/>
      <c r="G945" s="4"/>
      <c r="H945" s="4"/>
      <c r="I945" s="3"/>
      <c r="J945" s="3"/>
      <c r="K945" s="3"/>
    </row>
    <row r="946" spans="1:11" s="2" customFormat="1" x14ac:dyDescent="0.2">
      <c r="A946" s="1"/>
      <c r="B946" s="1"/>
      <c r="C946" s="1"/>
      <c r="D946" s="1"/>
      <c r="E946" s="4"/>
      <c r="F946" s="3"/>
      <c r="G946" s="4"/>
      <c r="H946" s="4"/>
      <c r="I946" s="3"/>
      <c r="J946" s="3"/>
      <c r="K946" s="3"/>
    </row>
    <row r="947" spans="1:11" s="2" customFormat="1" x14ac:dyDescent="0.2">
      <c r="A947" s="1"/>
      <c r="B947" s="1"/>
      <c r="C947" s="1"/>
      <c r="D947" s="1"/>
      <c r="E947" s="4"/>
      <c r="F947" s="3"/>
      <c r="G947" s="4"/>
      <c r="H947" s="4"/>
      <c r="I947" s="3"/>
      <c r="J947" s="3"/>
      <c r="K947" s="3"/>
    </row>
    <row r="948" spans="1:11" s="2" customFormat="1" x14ac:dyDescent="0.2">
      <c r="A948" s="1"/>
      <c r="B948" s="1"/>
      <c r="C948" s="1"/>
      <c r="D948" s="1"/>
      <c r="E948" s="4"/>
      <c r="F948" s="3"/>
      <c r="G948" s="4"/>
      <c r="H948" s="4"/>
      <c r="I948" s="3"/>
      <c r="J948" s="3"/>
      <c r="K948" s="3"/>
    </row>
    <row r="949" spans="1:11" s="2" customFormat="1" x14ac:dyDescent="0.2">
      <c r="A949" s="1"/>
      <c r="B949" s="1"/>
      <c r="C949" s="1"/>
      <c r="D949" s="1"/>
      <c r="E949" s="4"/>
      <c r="F949" s="3"/>
      <c r="G949" s="4"/>
      <c r="H949" s="4"/>
      <c r="I949" s="3"/>
      <c r="J949" s="3"/>
      <c r="K949" s="3"/>
    </row>
    <row r="950" spans="1:11" s="2" customFormat="1" x14ac:dyDescent="0.2">
      <c r="A950" s="1"/>
      <c r="B950" s="1"/>
      <c r="C950" s="1"/>
      <c r="D950" s="1"/>
      <c r="E950" s="4"/>
      <c r="F950" s="3"/>
      <c r="G950" s="4"/>
      <c r="H950" s="4"/>
      <c r="I950" s="3"/>
      <c r="J950" s="3"/>
      <c r="K950" s="3"/>
    </row>
    <row r="951" spans="1:11" s="2" customFormat="1" x14ac:dyDescent="0.2">
      <c r="A951" s="1"/>
      <c r="B951" s="1"/>
      <c r="C951" s="1"/>
      <c r="D951" s="1"/>
      <c r="E951" s="4"/>
      <c r="F951" s="3"/>
      <c r="G951" s="4"/>
      <c r="H951" s="4"/>
      <c r="I951" s="3"/>
      <c r="J951" s="3"/>
      <c r="K951" s="3"/>
    </row>
    <row r="952" spans="1:11" s="2" customFormat="1" x14ac:dyDescent="0.2">
      <c r="A952" s="1"/>
      <c r="B952" s="1"/>
      <c r="C952" s="1"/>
      <c r="D952" s="1"/>
      <c r="E952" s="4"/>
      <c r="F952" s="3"/>
      <c r="G952" s="4"/>
      <c r="H952" s="4"/>
      <c r="I952" s="3"/>
      <c r="J952" s="3"/>
      <c r="K952" s="3"/>
    </row>
    <row r="953" spans="1:11" s="2" customFormat="1" x14ac:dyDescent="0.2">
      <c r="A953" s="1"/>
      <c r="B953" s="1"/>
      <c r="C953" s="1"/>
      <c r="D953" s="1"/>
      <c r="E953" s="4"/>
      <c r="F953" s="3"/>
      <c r="G953" s="4"/>
      <c r="H953" s="4"/>
      <c r="I953" s="3"/>
      <c r="J953" s="3"/>
      <c r="K953" s="3"/>
    </row>
    <row r="954" spans="1:11" s="2" customFormat="1" x14ac:dyDescent="0.2">
      <c r="A954" s="1"/>
      <c r="B954" s="1"/>
      <c r="C954" s="1"/>
      <c r="D954" s="1"/>
      <c r="E954" s="4"/>
      <c r="F954" s="3"/>
      <c r="G954" s="4"/>
      <c r="H954" s="4"/>
      <c r="I954" s="3"/>
      <c r="J954" s="3"/>
      <c r="K954" s="3"/>
    </row>
    <row r="955" spans="1:11" s="2" customFormat="1" x14ac:dyDescent="0.2">
      <c r="A955" s="1"/>
      <c r="B955" s="1"/>
      <c r="C955" s="1"/>
      <c r="D955" s="1"/>
      <c r="E955" s="4"/>
      <c r="F955" s="3"/>
      <c r="G955" s="4"/>
      <c r="H955" s="4"/>
      <c r="I955" s="3"/>
      <c r="J955" s="3"/>
      <c r="K955" s="3"/>
    </row>
    <row r="956" spans="1:11" s="2" customFormat="1" x14ac:dyDescent="0.2">
      <c r="A956" s="1"/>
      <c r="B956" s="1"/>
      <c r="C956" s="1"/>
      <c r="D956" s="1"/>
      <c r="E956" s="4"/>
      <c r="F956" s="3"/>
      <c r="G956" s="4"/>
      <c r="H956" s="4"/>
      <c r="I956" s="3"/>
      <c r="J956" s="3"/>
      <c r="K956" s="3"/>
    </row>
    <row r="957" spans="1:11" s="2" customFormat="1" x14ac:dyDescent="0.2">
      <c r="A957" s="1"/>
      <c r="B957" s="1"/>
      <c r="C957" s="1"/>
      <c r="D957" s="1"/>
      <c r="E957" s="4"/>
      <c r="F957" s="3"/>
      <c r="G957" s="4"/>
      <c r="H957" s="4"/>
      <c r="I957" s="3"/>
      <c r="J957" s="3"/>
      <c r="K957" s="3"/>
    </row>
    <row r="958" spans="1:11" s="2" customFormat="1" x14ac:dyDescent="0.2">
      <c r="A958" s="1"/>
      <c r="B958" s="1"/>
      <c r="C958" s="1"/>
      <c r="D958" s="1"/>
      <c r="E958" s="4"/>
      <c r="F958" s="3"/>
      <c r="G958" s="4"/>
      <c r="H958" s="4"/>
      <c r="I958" s="3"/>
      <c r="J958" s="3"/>
      <c r="K958" s="3"/>
    </row>
    <row r="959" spans="1:11" s="2" customFormat="1" x14ac:dyDescent="0.2">
      <c r="A959" s="1"/>
      <c r="B959" s="1"/>
      <c r="C959" s="1"/>
      <c r="D959" s="1"/>
      <c r="E959" s="4"/>
      <c r="F959" s="3"/>
      <c r="G959" s="4"/>
      <c r="H959" s="4"/>
      <c r="I959" s="3"/>
      <c r="J959" s="3"/>
      <c r="K959" s="3"/>
    </row>
    <row r="960" spans="1:11" s="2" customFormat="1" x14ac:dyDescent="0.2">
      <c r="A960" s="1"/>
      <c r="B960" s="1"/>
      <c r="C960" s="1"/>
      <c r="D960" s="1"/>
      <c r="E960" s="4"/>
      <c r="F960" s="3"/>
      <c r="G960" s="4"/>
      <c r="H960" s="4"/>
      <c r="I960" s="3"/>
      <c r="J960" s="3"/>
      <c r="K960" s="3"/>
    </row>
    <row r="961" spans="1:11" s="2" customFormat="1" x14ac:dyDescent="0.2">
      <c r="A961" s="1"/>
      <c r="B961" s="1"/>
      <c r="C961" s="1"/>
      <c r="D961" s="1"/>
      <c r="E961" s="4"/>
      <c r="F961" s="3"/>
      <c r="G961" s="4"/>
      <c r="H961" s="4"/>
      <c r="I961" s="3"/>
      <c r="J961" s="3"/>
      <c r="K961" s="3"/>
    </row>
    <row r="962" spans="1:11" s="2" customFormat="1" x14ac:dyDescent="0.2">
      <c r="A962" s="1"/>
      <c r="B962" s="1"/>
      <c r="C962" s="1"/>
      <c r="D962" s="1"/>
      <c r="E962" s="4"/>
      <c r="F962" s="3"/>
      <c r="G962" s="4"/>
      <c r="H962" s="4"/>
      <c r="I962" s="3"/>
      <c r="J962" s="3"/>
      <c r="K962" s="3"/>
    </row>
    <row r="963" spans="1:11" s="2" customFormat="1" x14ac:dyDescent="0.2">
      <c r="A963" s="1"/>
      <c r="B963" s="1"/>
      <c r="C963" s="1"/>
      <c r="D963" s="1"/>
      <c r="E963" s="4"/>
      <c r="F963" s="3"/>
      <c r="G963" s="4"/>
      <c r="H963" s="4"/>
      <c r="I963" s="3"/>
      <c r="J963" s="3"/>
      <c r="K963" s="3"/>
    </row>
    <row r="964" spans="1:11" s="2" customFormat="1" x14ac:dyDescent="0.2">
      <c r="A964" s="1"/>
      <c r="B964" s="1"/>
      <c r="C964" s="1"/>
      <c r="D964" s="1"/>
      <c r="E964" s="4"/>
      <c r="F964" s="3"/>
      <c r="G964" s="4"/>
      <c r="H964" s="4"/>
      <c r="I964" s="3"/>
      <c r="J964" s="3"/>
      <c r="K964" s="3"/>
    </row>
    <row r="965" spans="1:11" s="2" customFormat="1" x14ac:dyDescent="0.2">
      <c r="A965" s="1"/>
      <c r="B965" s="1"/>
      <c r="C965" s="1"/>
      <c r="D965" s="1"/>
      <c r="E965" s="4"/>
      <c r="F965" s="3"/>
      <c r="G965" s="4"/>
      <c r="H965" s="4"/>
      <c r="I965" s="3"/>
      <c r="J965" s="3"/>
      <c r="K965" s="3"/>
    </row>
    <row r="966" spans="1:11" s="2" customFormat="1" x14ac:dyDescent="0.2">
      <c r="A966" s="1"/>
      <c r="B966" s="1"/>
      <c r="C966" s="1"/>
      <c r="D966" s="1"/>
      <c r="E966" s="4"/>
      <c r="F966" s="3"/>
      <c r="G966" s="4"/>
      <c r="H966" s="4"/>
      <c r="I966" s="3"/>
      <c r="J966" s="3"/>
      <c r="K966" s="3"/>
    </row>
    <row r="967" spans="1:11" s="2" customFormat="1" x14ac:dyDescent="0.2">
      <c r="A967" s="1"/>
      <c r="B967" s="1"/>
      <c r="C967" s="1"/>
      <c r="D967" s="1"/>
      <c r="E967" s="4"/>
      <c r="F967" s="3"/>
      <c r="G967" s="4"/>
      <c r="H967" s="4"/>
      <c r="I967" s="3"/>
      <c r="J967" s="3"/>
      <c r="K967" s="3"/>
    </row>
    <row r="968" spans="1:11" s="2" customFormat="1" x14ac:dyDescent="0.2">
      <c r="A968" s="1"/>
      <c r="B968" s="1"/>
      <c r="C968" s="1"/>
      <c r="D968" s="1"/>
      <c r="E968" s="4"/>
      <c r="F968" s="3"/>
      <c r="G968" s="4"/>
      <c r="H968" s="4"/>
      <c r="I968" s="3"/>
      <c r="J968" s="3"/>
      <c r="K968" s="3"/>
    </row>
    <row r="969" spans="1:11" s="2" customFormat="1" x14ac:dyDescent="0.2">
      <c r="A969" s="1"/>
      <c r="B969" s="1"/>
      <c r="C969" s="1"/>
      <c r="D969" s="1"/>
      <c r="E969" s="4"/>
      <c r="F969" s="3"/>
      <c r="G969" s="4"/>
      <c r="H969" s="4"/>
      <c r="I969" s="3"/>
      <c r="J969" s="3"/>
      <c r="K969" s="3"/>
    </row>
    <row r="970" spans="1:11" s="2" customFormat="1" x14ac:dyDescent="0.2">
      <c r="A970" s="1"/>
      <c r="B970" s="1"/>
      <c r="C970" s="1"/>
      <c r="D970" s="1"/>
      <c r="E970" s="4"/>
      <c r="F970" s="3"/>
      <c r="G970" s="4"/>
      <c r="H970" s="4"/>
      <c r="I970" s="3"/>
      <c r="J970" s="3"/>
      <c r="K970" s="3"/>
    </row>
    <row r="971" spans="1:11" s="2" customFormat="1" x14ac:dyDescent="0.2">
      <c r="A971" s="1"/>
      <c r="B971" s="1"/>
      <c r="C971" s="1"/>
      <c r="D971" s="1"/>
      <c r="E971" s="4"/>
      <c r="F971" s="3"/>
      <c r="G971" s="4"/>
      <c r="H971" s="4"/>
      <c r="I971" s="3"/>
      <c r="J971" s="3"/>
      <c r="K971" s="3"/>
    </row>
    <row r="972" spans="1:11" s="2" customFormat="1" x14ac:dyDescent="0.2">
      <c r="A972" s="1"/>
      <c r="B972" s="1"/>
      <c r="C972" s="1"/>
      <c r="D972" s="1"/>
      <c r="E972" s="4"/>
      <c r="F972" s="3"/>
      <c r="G972" s="4"/>
      <c r="H972" s="4"/>
      <c r="I972" s="3"/>
      <c r="J972" s="3"/>
      <c r="K972" s="3"/>
    </row>
    <row r="973" spans="1:11" s="2" customFormat="1" x14ac:dyDescent="0.2">
      <c r="A973" s="1"/>
      <c r="B973" s="1"/>
      <c r="C973" s="1"/>
      <c r="D973" s="1"/>
      <c r="E973" s="4"/>
      <c r="F973" s="3"/>
      <c r="G973" s="4"/>
      <c r="H973" s="4"/>
      <c r="I973" s="3"/>
      <c r="J973" s="3"/>
      <c r="K973" s="3"/>
    </row>
    <row r="974" spans="1:11" s="2" customFormat="1" x14ac:dyDescent="0.2">
      <c r="A974" s="1"/>
      <c r="B974" s="1"/>
      <c r="C974" s="1"/>
      <c r="D974" s="1"/>
      <c r="E974" s="4"/>
      <c r="F974" s="3"/>
      <c r="G974" s="4"/>
      <c r="H974" s="4"/>
      <c r="I974" s="3"/>
      <c r="J974" s="3"/>
      <c r="K974" s="3"/>
    </row>
    <row r="975" spans="1:11" s="2" customFormat="1" x14ac:dyDescent="0.2">
      <c r="A975" s="1"/>
      <c r="B975" s="1"/>
      <c r="C975" s="1"/>
      <c r="D975" s="1"/>
      <c r="E975" s="4"/>
      <c r="F975" s="3"/>
      <c r="G975" s="4"/>
      <c r="H975" s="4"/>
      <c r="I975" s="3"/>
      <c r="J975" s="3"/>
      <c r="K975" s="3"/>
    </row>
    <row r="976" spans="1:11" s="2" customFormat="1" x14ac:dyDescent="0.2">
      <c r="A976" s="1"/>
      <c r="B976" s="1"/>
      <c r="C976" s="1"/>
      <c r="D976" s="1"/>
      <c r="E976" s="4"/>
      <c r="F976" s="3"/>
      <c r="G976" s="4"/>
      <c r="H976" s="4"/>
      <c r="I976" s="3"/>
      <c r="J976" s="3"/>
      <c r="K976" s="3"/>
    </row>
    <row r="977" spans="1:11" s="2" customFormat="1" x14ac:dyDescent="0.2">
      <c r="A977" s="1"/>
      <c r="B977" s="1"/>
      <c r="C977" s="1"/>
      <c r="D977" s="1"/>
      <c r="E977" s="4"/>
      <c r="F977" s="3"/>
      <c r="G977" s="4"/>
      <c r="H977" s="4"/>
      <c r="I977" s="3"/>
      <c r="J977" s="3"/>
      <c r="K977" s="3"/>
    </row>
    <row r="978" spans="1:11" s="2" customFormat="1" x14ac:dyDescent="0.2">
      <c r="A978" s="1"/>
      <c r="B978" s="1"/>
      <c r="C978" s="1"/>
      <c r="D978" s="1"/>
      <c r="E978" s="4"/>
      <c r="F978" s="3"/>
      <c r="G978" s="4"/>
      <c r="H978" s="4"/>
      <c r="I978" s="3"/>
      <c r="J978" s="3"/>
      <c r="K978" s="3"/>
    </row>
    <row r="979" spans="1:11" s="2" customFormat="1" x14ac:dyDescent="0.2">
      <c r="A979" s="1"/>
      <c r="B979" s="1"/>
      <c r="C979" s="1"/>
      <c r="D979" s="1"/>
      <c r="E979" s="4"/>
      <c r="F979" s="3"/>
      <c r="G979" s="4"/>
      <c r="H979" s="4"/>
      <c r="I979" s="3"/>
      <c r="J979" s="3"/>
      <c r="K979" s="3"/>
    </row>
    <row r="980" spans="1:11" s="2" customFormat="1" x14ac:dyDescent="0.2">
      <c r="A980" s="1"/>
      <c r="B980" s="1"/>
      <c r="C980" s="1"/>
      <c r="D980" s="1"/>
      <c r="E980" s="4"/>
      <c r="F980" s="3"/>
      <c r="G980" s="4"/>
      <c r="H980" s="4"/>
      <c r="I980" s="3"/>
      <c r="J980" s="3"/>
      <c r="K980" s="3"/>
    </row>
    <row r="981" spans="1:11" s="2" customFormat="1" x14ac:dyDescent="0.2">
      <c r="A981" s="1"/>
      <c r="B981" s="1"/>
      <c r="C981" s="1"/>
      <c r="D981" s="1"/>
      <c r="E981" s="4"/>
      <c r="F981" s="3"/>
      <c r="G981" s="4"/>
      <c r="H981" s="4"/>
      <c r="I981" s="3"/>
      <c r="J981" s="3"/>
      <c r="K981" s="3"/>
    </row>
    <row r="982" spans="1:11" s="2" customFormat="1" x14ac:dyDescent="0.2">
      <c r="A982" s="1"/>
      <c r="B982" s="1"/>
      <c r="C982" s="1"/>
      <c r="D982" s="1"/>
      <c r="E982" s="4"/>
      <c r="F982" s="3"/>
      <c r="G982" s="4"/>
      <c r="H982" s="4"/>
      <c r="I982" s="3"/>
      <c r="J982" s="3"/>
      <c r="K982" s="3"/>
    </row>
    <row r="983" spans="1:11" s="2" customFormat="1" x14ac:dyDescent="0.2">
      <c r="A983" s="1"/>
      <c r="B983" s="1"/>
      <c r="C983" s="1"/>
      <c r="D983" s="1"/>
      <c r="E983" s="4"/>
      <c r="F983" s="3"/>
      <c r="G983" s="4"/>
      <c r="H983" s="4"/>
      <c r="I983" s="3"/>
      <c r="J983" s="3"/>
      <c r="K983" s="3"/>
    </row>
    <row r="984" spans="1:11" s="2" customFormat="1" x14ac:dyDescent="0.2">
      <c r="A984" s="1"/>
      <c r="B984" s="1"/>
      <c r="C984" s="1"/>
      <c r="D984" s="1"/>
      <c r="E984" s="4"/>
      <c r="F984" s="3"/>
      <c r="G984" s="4"/>
      <c r="H984" s="4"/>
      <c r="I984" s="3"/>
      <c r="J984" s="3"/>
      <c r="K984" s="3"/>
    </row>
    <row r="985" spans="1:11" s="2" customFormat="1" x14ac:dyDescent="0.2">
      <c r="A985" s="1"/>
      <c r="B985" s="1"/>
      <c r="C985" s="1"/>
      <c r="D985" s="1"/>
      <c r="E985" s="4"/>
      <c r="F985" s="3"/>
      <c r="G985" s="4"/>
      <c r="H985" s="4"/>
      <c r="I985" s="3"/>
      <c r="J985" s="3"/>
      <c r="K985" s="3"/>
    </row>
    <row r="986" spans="1:11" s="2" customFormat="1" x14ac:dyDescent="0.2">
      <c r="A986" s="1"/>
      <c r="B986" s="1"/>
      <c r="C986" s="1"/>
      <c r="D986" s="1"/>
      <c r="E986" s="4"/>
      <c r="F986" s="3"/>
      <c r="G986" s="4"/>
      <c r="H986" s="4"/>
      <c r="I986" s="3"/>
      <c r="J986" s="3"/>
      <c r="K986" s="3"/>
    </row>
    <row r="987" spans="1:11" s="2" customFormat="1" x14ac:dyDescent="0.2">
      <c r="A987" s="1"/>
      <c r="B987" s="1"/>
      <c r="C987" s="1"/>
      <c r="D987" s="1"/>
      <c r="E987" s="4"/>
      <c r="F987" s="3"/>
      <c r="G987" s="4"/>
      <c r="H987" s="4"/>
      <c r="I987" s="3"/>
      <c r="J987" s="3"/>
      <c r="K987" s="3"/>
    </row>
    <row r="988" spans="1:11" s="2" customFormat="1" x14ac:dyDescent="0.2">
      <c r="A988" s="1"/>
      <c r="B988" s="1"/>
      <c r="C988" s="1"/>
      <c r="D988" s="1"/>
      <c r="E988" s="4"/>
      <c r="F988" s="3"/>
      <c r="G988" s="4"/>
      <c r="H988" s="4"/>
      <c r="I988" s="3"/>
      <c r="J988" s="3"/>
      <c r="K988" s="3"/>
    </row>
    <row r="989" spans="1:11" s="2" customFormat="1" x14ac:dyDescent="0.2">
      <c r="A989" s="1"/>
      <c r="B989" s="1"/>
      <c r="C989" s="1"/>
      <c r="D989" s="1"/>
      <c r="E989" s="4"/>
      <c r="F989" s="3"/>
      <c r="G989" s="4"/>
      <c r="H989" s="4"/>
      <c r="I989" s="3"/>
      <c r="J989" s="3"/>
      <c r="K989" s="3"/>
    </row>
    <row r="990" spans="1:11" s="2" customFormat="1" x14ac:dyDescent="0.2">
      <c r="A990" s="1"/>
      <c r="B990" s="1"/>
      <c r="C990" s="1"/>
      <c r="D990" s="1"/>
      <c r="E990" s="4"/>
      <c r="F990" s="3"/>
      <c r="G990" s="4"/>
      <c r="H990" s="4"/>
      <c r="I990" s="3"/>
      <c r="J990" s="3"/>
      <c r="K990" s="3"/>
    </row>
    <row r="991" spans="1:11" s="2" customFormat="1" x14ac:dyDescent="0.2">
      <c r="A991" s="1"/>
      <c r="B991" s="1"/>
      <c r="C991" s="1"/>
      <c r="D991" s="1"/>
      <c r="E991" s="4"/>
      <c r="F991" s="3"/>
      <c r="G991" s="4"/>
      <c r="H991" s="4"/>
      <c r="I991" s="3"/>
      <c r="J991" s="3"/>
      <c r="K991" s="3"/>
    </row>
    <row r="992" spans="1:11" s="2" customFormat="1" x14ac:dyDescent="0.2">
      <c r="A992" s="1"/>
      <c r="B992" s="1"/>
      <c r="C992" s="1"/>
      <c r="D992" s="1"/>
      <c r="E992" s="4"/>
      <c r="F992" s="3"/>
      <c r="G992" s="4"/>
      <c r="H992" s="4"/>
      <c r="I992" s="3"/>
      <c r="J992" s="3"/>
      <c r="K992" s="3"/>
    </row>
    <row r="993" spans="1:11" s="2" customFormat="1" x14ac:dyDescent="0.2">
      <c r="A993" s="1"/>
      <c r="B993" s="1"/>
      <c r="C993" s="1"/>
      <c r="D993" s="1"/>
      <c r="E993" s="4"/>
      <c r="F993" s="3"/>
      <c r="G993" s="4"/>
      <c r="H993" s="4"/>
      <c r="I993" s="3"/>
      <c r="J993" s="3"/>
      <c r="K993" s="3"/>
    </row>
    <row r="994" spans="1:11" s="2" customFormat="1" x14ac:dyDescent="0.2">
      <c r="A994" s="1"/>
      <c r="B994" s="1"/>
      <c r="C994" s="1"/>
      <c r="D994" s="1"/>
      <c r="E994" s="4"/>
      <c r="F994" s="3"/>
      <c r="G994" s="4"/>
      <c r="H994" s="4"/>
      <c r="I994" s="3"/>
      <c r="J994" s="3"/>
      <c r="K994" s="3"/>
    </row>
    <row r="995" spans="1:11" s="2" customFormat="1" x14ac:dyDescent="0.2">
      <c r="A995" s="1"/>
      <c r="B995" s="1"/>
      <c r="C995" s="1"/>
      <c r="D995" s="1"/>
      <c r="E995" s="4"/>
      <c r="F995" s="3"/>
      <c r="G995" s="4"/>
      <c r="H995" s="4"/>
      <c r="I995" s="3"/>
      <c r="J995" s="3"/>
      <c r="K995" s="3"/>
    </row>
    <row r="996" spans="1:11" s="2" customFormat="1" x14ac:dyDescent="0.2">
      <c r="A996" s="1"/>
      <c r="B996" s="1"/>
      <c r="C996" s="1"/>
      <c r="D996" s="1"/>
      <c r="E996" s="4"/>
      <c r="F996" s="3"/>
      <c r="G996" s="4"/>
      <c r="H996" s="4"/>
      <c r="I996" s="3"/>
      <c r="J996" s="3"/>
      <c r="K996" s="3"/>
    </row>
    <row r="997" spans="1:11" s="2" customFormat="1" x14ac:dyDescent="0.2">
      <c r="A997" s="1"/>
      <c r="B997" s="1"/>
      <c r="C997" s="1"/>
      <c r="D997" s="1"/>
      <c r="E997" s="4"/>
      <c r="F997" s="3"/>
      <c r="G997" s="4"/>
      <c r="H997" s="4"/>
      <c r="I997" s="3"/>
      <c r="J997" s="3"/>
      <c r="K997" s="3"/>
    </row>
    <row r="998" spans="1:11" s="2" customFormat="1" x14ac:dyDescent="0.2">
      <c r="A998" s="1"/>
      <c r="B998" s="1"/>
      <c r="C998" s="1"/>
      <c r="D998" s="1"/>
      <c r="E998" s="4"/>
      <c r="F998" s="3"/>
      <c r="G998" s="4"/>
      <c r="H998" s="4"/>
      <c r="I998" s="3"/>
      <c r="J998" s="3"/>
      <c r="K998" s="3"/>
    </row>
    <row r="999" spans="1:11" s="2" customFormat="1" x14ac:dyDescent="0.2">
      <c r="A999" s="1"/>
      <c r="B999" s="1"/>
      <c r="C999" s="1"/>
      <c r="D999" s="1"/>
      <c r="E999" s="4"/>
      <c r="F999" s="3"/>
      <c r="G999" s="4"/>
      <c r="H999" s="4"/>
      <c r="I999" s="3"/>
      <c r="J999" s="3"/>
      <c r="K999" s="3"/>
    </row>
    <row r="1000" spans="1:11" s="2" customFormat="1" x14ac:dyDescent="0.2">
      <c r="A1000" s="1"/>
      <c r="B1000" s="1"/>
      <c r="C1000" s="1"/>
      <c r="D1000" s="1"/>
      <c r="E1000" s="4"/>
      <c r="F1000" s="3"/>
      <c r="G1000" s="4"/>
      <c r="H1000" s="4"/>
      <c r="I1000" s="3"/>
      <c r="J1000" s="3"/>
      <c r="K1000" s="3"/>
    </row>
    <row r="1001" spans="1:11" s="2" customFormat="1" x14ac:dyDescent="0.2">
      <c r="A1001" s="1"/>
      <c r="B1001" s="1"/>
      <c r="C1001" s="1"/>
      <c r="D1001" s="1"/>
      <c r="E1001" s="4"/>
      <c r="F1001" s="3"/>
      <c r="G1001" s="4"/>
      <c r="H1001" s="4"/>
      <c r="I1001" s="3"/>
      <c r="J1001" s="3"/>
      <c r="K1001" s="3"/>
    </row>
    <row r="1002" spans="1:11" s="2" customFormat="1" x14ac:dyDescent="0.2">
      <c r="A1002" s="1"/>
      <c r="B1002" s="1"/>
      <c r="C1002" s="1"/>
      <c r="D1002" s="1"/>
      <c r="E1002" s="4"/>
      <c r="F1002" s="3"/>
      <c r="G1002" s="4"/>
      <c r="H1002" s="4"/>
      <c r="I1002" s="3"/>
      <c r="J1002" s="3"/>
      <c r="K1002" s="3"/>
    </row>
    <row r="1003" spans="1:11" s="2" customFormat="1" x14ac:dyDescent="0.2">
      <c r="A1003" s="1"/>
      <c r="B1003" s="1"/>
      <c r="C1003" s="1"/>
      <c r="D1003" s="1"/>
      <c r="E1003" s="4"/>
      <c r="F1003" s="3"/>
      <c r="G1003" s="4"/>
      <c r="H1003" s="4"/>
      <c r="I1003" s="3"/>
      <c r="J1003" s="3"/>
      <c r="K1003" s="3"/>
    </row>
    <row r="1004" spans="1:11" s="2" customFormat="1" x14ac:dyDescent="0.2">
      <c r="A1004" s="1"/>
      <c r="B1004" s="1"/>
      <c r="C1004" s="1"/>
      <c r="D1004" s="1"/>
      <c r="E1004" s="4"/>
      <c r="F1004" s="3"/>
      <c r="G1004" s="4"/>
      <c r="H1004" s="4"/>
      <c r="I1004" s="3"/>
      <c r="J1004" s="3"/>
      <c r="K1004" s="3"/>
    </row>
    <row r="1005" spans="1:11" s="2" customFormat="1" x14ac:dyDescent="0.2">
      <c r="A1005" s="1"/>
      <c r="B1005" s="1"/>
      <c r="C1005" s="1"/>
      <c r="D1005" s="1"/>
      <c r="E1005" s="4"/>
      <c r="F1005" s="3"/>
      <c r="G1005" s="4"/>
      <c r="H1005" s="4"/>
      <c r="I1005" s="3"/>
      <c r="J1005" s="3"/>
      <c r="K1005" s="3"/>
    </row>
    <row r="1006" spans="1:11" s="2" customFormat="1" x14ac:dyDescent="0.2">
      <c r="A1006" s="1"/>
      <c r="B1006" s="1"/>
      <c r="C1006" s="1"/>
      <c r="D1006" s="1"/>
      <c r="E1006" s="4"/>
      <c r="F1006" s="3"/>
      <c r="G1006" s="4"/>
      <c r="H1006" s="4"/>
      <c r="I1006" s="3"/>
      <c r="J1006" s="3"/>
      <c r="K1006" s="3"/>
    </row>
    <row r="1007" spans="1:11" s="2" customFormat="1" x14ac:dyDescent="0.2">
      <c r="A1007" s="1"/>
      <c r="B1007" s="1"/>
      <c r="C1007" s="1"/>
      <c r="D1007" s="1"/>
      <c r="E1007" s="4"/>
      <c r="F1007" s="3"/>
      <c r="G1007" s="4"/>
      <c r="H1007" s="4"/>
      <c r="I1007" s="3"/>
      <c r="J1007" s="3"/>
      <c r="K1007" s="3"/>
    </row>
    <row r="1008" spans="1:11" s="2" customFormat="1" x14ac:dyDescent="0.2">
      <c r="A1008" s="1"/>
      <c r="B1008" s="1"/>
      <c r="C1008" s="1"/>
      <c r="D1008" s="1"/>
      <c r="E1008" s="4"/>
      <c r="F1008" s="3"/>
      <c r="G1008" s="4"/>
      <c r="H1008" s="4"/>
      <c r="I1008" s="3"/>
      <c r="J1008" s="3"/>
      <c r="K1008" s="3"/>
    </row>
    <row r="1009" spans="1:11" s="2" customFormat="1" x14ac:dyDescent="0.2">
      <c r="A1009" s="1"/>
      <c r="B1009" s="1"/>
      <c r="C1009" s="1"/>
      <c r="D1009" s="1"/>
      <c r="E1009" s="4"/>
      <c r="F1009" s="3"/>
      <c r="G1009" s="4"/>
      <c r="H1009" s="4"/>
      <c r="I1009" s="3"/>
      <c r="J1009" s="3"/>
      <c r="K1009" s="3"/>
    </row>
    <row r="1010" spans="1:11" s="2" customFormat="1" x14ac:dyDescent="0.2">
      <c r="A1010" s="1"/>
      <c r="B1010" s="1"/>
      <c r="C1010" s="1"/>
      <c r="D1010" s="1"/>
      <c r="E1010" s="4"/>
      <c r="F1010" s="3"/>
      <c r="G1010" s="4"/>
      <c r="H1010" s="4"/>
      <c r="I1010" s="3"/>
      <c r="J1010" s="3"/>
      <c r="K1010" s="3"/>
    </row>
    <row r="1011" spans="1:11" s="2" customFormat="1" x14ac:dyDescent="0.2">
      <c r="A1011" s="1"/>
      <c r="B1011" s="1"/>
      <c r="C1011" s="1"/>
      <c r="D1011" s="1"/>
      <c r="E1011" s="4"/>
      <c r="F1011" s="3"/>
      <c r="G1011" s="4"/>
      <c r="H1011" s="4"/>
      <c r="I1011" s="3"/>
      <c r="J1011" s="3"/>
      <c r="K1011" s="3"/>
    </row>
    <row r="1012" spans="1:11" s="2" customFormat="1" x14ac:dyDescent="0.2">
      <c r="A1012" s="1"/>
      <c r="B1012" s="1"/>
      <c r="C1012" s="1"/>
      <c r="D1012" s="1"/>
      <c r="E1012" s="4"/>
      <c r="F1012" s="3"/>
      <c r="G1012" s="4"/>
      <c r="H1012" s="4"/>
      <c r="I1012" s="3"/>
      <c r="J1012" s="3"/>
      <c r="K1012" s="3"/>
    </row>
    <row r="1013" spans="1:11" s="2" customFormat="1" x14ac:dyDescent="0.2">
      <c r="A1013" s="1"/>
      <c r="B1013" s="1"/>
      <c r="C1013" s="1"/>
      <c r="D1013" s="1"/>
      <c r="E1013" s="4"/>
      <c r="F1013" s="3"/>
      <c r="G1013" s="4"/>
      <c r="H1013" s="4"/>
      <c r="I1013" s="3"/>
      <c r="J1013" s="3"/>
      <c r="K1013" s="3"/>
    </row>
    <row r="1014" spans="1:11" s="2" customFormat="1" x14ac:dyDescent="0.2">
      <c r="A1014" s="1"/>
      <c r="B1014" s="1"/>
      <c r="C1014" s="1"/>
      <c r="D1014" s="1"/>
      <c r="E1014" s="4"/>
      <c r="F1014" s="3"/>
      <c r="G1014" s="4"/>
      <c r="H1014" s="4"/>
      <c r="I1014" s="3"/>
      <c r="J1014" s="3"/>
      <c r="K1014" s="3"/>
    </row>
    <row r="1015" spans="1:11" s="2" customFormat="1" x14ac:dyDescent="0.2">
      <c r="A1015" s="1"/>
      <c r="B1015" s="1"/>
      <c r="C1015" s="1"/>
      <c r="D1015" s="1"/>
      <c r="E1015" s="4"/>
      <c r="F1015" s="3"/>
      <c r="G1015" s="4"/>
      <c r="H1015" s="4"/>
      <c r="I1015" s="3"/>
      <c r="J1015" s="3"/>
      <c r="K1015" s="3"/>
    </row>
    <row r="1016" spans="1:11" s="2" customFormat="1" x14ac:dyDescent="0.2">
      <c r="A1016" s="1"/>
      <c r="B1016" s="1"/>
      <c r="C1016" s="1"/>
      <c r="D1016" s="1"/>
      <c r="E1016" s="4"/>
      <c r="F1016" s="3"/>
      <c r="G1016" s="4"/>
      <c r="H1016" s="4"/>
      <c r="I1016" s="3"/>
      <c r="J1016" s="3"/>
      <c r="K1016" s="3"/>
    </row>
    <row r="1017" spans="1:11" s="2" customFormat="1" x14ac:dyDescent="0.2">
      <c r="A1017" s="1"/>
      <c r="B1017" s="1"/>
      <c r="C1017" s="1"/>
      <c r="D1017" s="1"/>
      <c r="E1017" s="4"/>
      <c r="F1017" s="3"/>
      <c r="G1017" s="4"/>
      <c r="H1017" s="4"/>
      <c r="I1017" s="3"/>
      <c r="J1017" s="3"/>
      <c r="K1017" s="3"/>
    </row>
    <row r="1018" spans="1:11" s="2" customFormat="1" x14ac:dyDescent="0.2">
      <c r="A1018" s="1"/>
      <c r="B1018" s="1"/>
      <c r="C1018" s="1"/>
      <c r="D1018" s="1"/>
      <c r="E1018" s="4"/>
      <c r="F1018" s="3"/>
      <c r="G1018" s="4"/>
      <c r="H1018" s="4"/>
      <c r="I1018" s="3"/>
      <c r="J1018" s="3"/>
      <c r="K1018" s="3"/>
    </row>
    <row r="1019" spans="1:11" s="2" customFormat="1" x14ac:dyDescent="0.2">
      <c r="A1019" s="1"/>
      <c r="B1019" s="1"/>
      <c r="C1019" s="1"/>
      <c r="D1019" s="1"/>
      <c r="E1019" s="4"/>
      <c r="F1019" s="3"/>
      <c r="G1019" s="4"/>
      <c r="H1019" s="4"/>
      <c r="I1019" s="3"/>
      <c r="J1019" s="3"/>
      <c r="K1019" s="3"/>
    </row>
    <row r="1020" spans="1:11" s="2" customFormat="1" x14ac:dyDescent="0.2">
      <c r="A1020" s="1"/>
      <c r="B1020" s="1"/>
      <c r="C1020" s="1"/>
      <c r="D1020" s="1"/>
      <c r="E1020" s="4"/>
      <c r="F1020" s="3"/>
      <c r="G1020" s="4"/>
      <c r="H1020" s="4"/>
      <c r="I1020" s="3"/>
      <c r="J1020" s="3"/>
      <c r="K1020" s="3"/>
    </row>
    <row r="1021" spans="1:11" s="2" customFormat="1" x14ac:dyDescent="0.2">
      <c r="A1021" s="1"/>
      <c r="B1021" s="1"/>
      <c r="C1021" s="1"/>
      <c r="D1021" s="1"/>
      <c r="E1021" s="4"/>
      <c r="F1021" s="3"/>
      <c r="G1021" s="4"/>
      <c r="H1021" s="4"/>
      <c r="I1021" s="3"/>
      <c r="J1021" s="3"/>
      <c r="K1021" s="3"/>
    </row>
    <row r="1022" spans="1:11" s="2" customFormat="1" x14ac:dyDescent="0.2">
      <c r="A1022" s="1"/>
      <c r="B1022" s="1"/>
      <c r="C1022" s="1"/>
      <c r="D1022" s="1"/>
      <c r="E1022" s="4"/>
      <c r="F1022" s="3"/>
      <c r="G1022" s="4"/>
      <c r="H1022" s="4"/>
      <c r="I1022" s="3"/>
      <c r="J1022" s="3"/>
      <c r="K1022" s="3"/>
    </row>
    <row r="1023" spans="1:11" s="2" customFormat="1" x14ac:dyDescent="0.2">
      <c r="A1023" s="1"/>
      <c r="B1023" s="1"/>
      <c r="C1023" s="1"/>
      <c r="D1023" s="1"/>
      <c r="E1023" s="4"/>
      <c r="F1023" s="3"/>
      <c r="G1023" s="4"/>
      <c r="H1023" s="4"/>
      <c r="I1023" s="3"/>
      <c r="J1023" s="3"/>
      <c r="K1023" s="3"/>
    </row>
    <row r="1024" spans="1:11" s="2" customFormat="1" x14ac:dyDescent="0.2">
      <c r="A1024" s="1"/>
      <c r="B1024" s="1"/>
      <c r="C1024" s="1"/>
      <c r="D1024" s="1"/>
      <c r="E1024" s="4"/>
      <c r="F1024" s="3"/>
      <c r="G1024" s="4"/>
      <c r="H1024" s="4"/>
      <c r="I1024" s="3"/>
      <c r="J1024" s="3"/>
      <c r="K1024" s="3"/>
    </row>
    <row r="1025" spans="1:11" s="2" customFormat="1" x14ac:dyDescent="0.2">
      <c r="A1025" s="1"/>
      <c r="B1025" s="1"/>
      <c r="C1025" s="1"/>
      <c r="D1025" s="1"/>
      <c r="E1025" s="4"/>
      <c r="F1025" s="3"/>
      <c r="G1025" s="4"/>
      <c r="H1025" s="4"/>
      <c r="I1025" s="3"/>
      <c r="J1025" s="3"/>
      <c r="K1025" s="3"/>
    </row>
    <row r="1026" spans="1:11" s="2" customFormat="1" x14ac:dyDescent="0.2">
      <c r="A1026" s="1"/>
      <c r="B1026" s="1"/>
      <c r="C1026" s="1"/>
      <c r="D1026" s="1"/>
      <c r="E1026" s="4"/>
      <c r="F1026" s="3"/>
      <c r="G1026" s="4"/>
      <c r="H1026" s="4"/>
      <c r="I1026" s="3"/>
      <c r="J1026" s="3"/>
      <c r="K1026" s="3"/>
    </row>
    <row r="1027" spans="1:11" s="2" customFormat="1" x14ac:dyDescent="0.2">
      <c r="A1027" s="1"/>
      <c r="B1027" s="1"/>
      <c r="C1027" s="1"/>
      <c r="D1027" s="1"/>
      <c r="E1027" s="4"/>
      <c r="F1027" s="3"/>
      <c r="G1027" s="4"/>
      <c r="H1027" s="4"/>
      <c r="I1027" s="3"/>
      <c r="J1027" s="3"/>
      <c r="K1027" s="3"/>
    </row>
    <row r="1028" spans="1:11" s="2" customFormat="1" x14ac:dyDescent="0.2">
      <c r="A1028" s="1"/>
      <c r="B1028" s="1"/>
      <c r="C1028" s="1"/>
      <c r="D1028" s="1"/>
      <c r="E1028" s="4"/>
      <c r="F1028" s="3"/>
      <c r="G1028" s="4"/>
      <c r="H1028" s="4"/>
      <c r="I1028" s="3"/>
      <c r="J1028" s="3"/>
      <c r="K1028" s="3"/>
    </row>
    <row r="1029" spans="1:11" s="2" customFormat="1" x14ac:dyDescent="0.2">
      <c r="A1029" s="1"/>
      <c r="B1029" s="1"/>
      <c r="C1029" s="1"/>
      <c r="D1029" s="1"/>
      <c r="E1029" s="4"/>
      <c r="F1029" s="3"/>
      <c r="G1029" s="4"/>
      <c r="H1029" s="4"/>
      <c r="I1029" s="3"/>
      <c r="J1029" s="3"/>
      <c r="K1029" s="3"/>
    </row>
    <row r="1030" spans="1:11" s="2" customFormat="1" x14ac:dyDescent="0.2">
      <c r="A1030" s="1"/>
      <c r="B1030" s="1"/>
      <c r="C1030" s="1"/>
      <c r="D1030" s="1"/>
      <c r="E1030" s="4"/>
      <c r="F1030" s="3"/>
      <c r="G1030" s="4"/>
      <c r="H1030" s="4"/>
      <c r="I1030" s="3"/>
      <c r="J1030" s="3"/>
      <c r="K1030" s="3"/>
    </row>
    <row r="1031" spans="1:11" s="2" customFormat="1" x14ac:dyDescent="0.2">
      <c r="A1031" s="1"/>
      <c r="B1031" s="1"/>
      <c r="C1031" s="1"/>
      <c r="D1031" s="1"/>
      <c r="E1031" s="4"/>
      <c r="F1031" s="3"/>
      <c r="G1031" s="4"/>
      <c r="H1031" s="4"/>
      <c r="I1031" s="3"/>
      <c r="J1031" s="3"/>
      <c r="K1031" s="3"/>
    </row>
    <row r="1032" spans="1:11" s="2" customFormat="1" x14ac:dyDescent="0.2">
      <c r="A1032" s="1"/>
      <c r="B1032" s="1"/>
      <c r="C1032" s="1"/>
      <c r="D1032" s="1"/>
      <c r="E1032" s="4"/>
      <c r="F1032" s="3"/>
      <c r="G1032" s="4"/>
      <c r="H1032" s="4"/>
      <c r="I1032" s="3"/>
      <c r="J1032" s="3"/>
      <c r="K1032" s="3"/>
    </row>
    <row r="1033" spans="1:11" s="2" customFormat="1" x14ac:dyDescent="0.2">
      <c r="A1033" s="1"/>
      <c r="B1033" s="1"/>
      <c r="C1033" s="1"/>
      <c r="D1033" s="1"/>
      <c r="E1033" s="4"/>
      <c r="F1033" s="3"/>
      <c r="G1033" s="4"/>
      <c r="H1033" s="4"/>
      <c r="I1033" s="3"/>
      <c r="J1033" s="3"/>
      <c r="K1033" s="3"/>
    </row>
    <row r="1034" spans="1:11" s="2" customFormat="1" x14ac:dyDescent="0.2">
      <c r="A1034" s="1"/>
      <c r="B1034" s="1"/>
      <c r="C1034" s="1"/>
      <c r="D1034" s="1"/>
      <c r="E1034" s="4"/>
      <c r="F1034" s="3"/>
      <c r="G1034" s="4"/>
      <c r="H1034" s="4"/>
      <c r="I1034" s="3"/>
      <c r="J1034" s="3"/>
      <c r="K1034" s="3"/>
    </row>
    <row r="1035" spans="1:11" s="2" customFormat="1" x14ac:dyDescent="0.2">
      <c r="A1035" s="1"/>
      <c r="B1035" s="1"/>
      <c r="C1035" s="1"/>
      <c r="D1035" s="1"/>
      <c r="E1035" s="4"/>
      <c r="F1035" s="3"/>
      <c r="G1035" s="4"/>
      <c r="H1035" s="4"/>
      <c r="I1035" s="3"/>
      <c r="J1035" s="3"/>
      <c r="K1035" s="3"/>
    </row>
    <row r="1036" spans="1:11" s="2" customFormat="1" x14ac:dyDescent="0.2">
      <c r="A1036" s="1"/>
      <c r="B1036" s="1"/>
      <c r="C1036" s="1"/>
      <c r="D1036" s="1"/>
      <c r="E1036" s="4"/>
      <c r="F1036" s="3"/>
      <c r="G1036" s="4"/>
      <c r="H1036" s="4"/>
      <c r="I1036" s="3"/>
      <c r="J1036" s="3"/>
      <c r="K1036" s="3"/>
    </row>
    <row r="1037" spans="1:11" s="2" customFormat="1" x14ac:dyDescent="0.2">
      <c r="A1037" s="1"/>
      <c r="B1037" s="1"/>
      <c r="C1037" s="1"/>
      <c r="D1037" s="1"/>
      <c r="E1037" s="4"/>
      <c r="F1037" s="3"/>
      <c r="G1037" s="4"/>
      <c r="H1037" s="4"/>
      <c r="I1037" s="3"/>
      <c r="J1037" s="3"/>
      <c r="K1037" s="3"/>
    </row>
    <row r="1038" spans="1:11" s="2" customFormat="1" x14ac:dyDescent="0.2">
      <c r="A1038" s="1"/>
      <c r="B1038" s="1"/>
      <c r="C1038" s="1"/>
      <c r="D1038" s="1"/>
      <c r="E1038" s="4"/>
      <c r="F1038" s="3"/>
      <c r="G1038" s="4"/>
      <c r="H1038" s="4"/>
      <c r="I1038" s="3"/>
      <c r="J1038" s="3"/>
      <c r="K1038" s="3"/>
    </row>
    <row r="1039" spans="1:11" s="2" customFormat="1" x14ac:dyDescent="0.2">
      <c r="A1039" s="1"/>
      <c r="B1039" s="1"/>
      <c r="C1039" s="1"/>
      <c r="D1039" s="1"/>
      <c r="E1039" s="4"/>
      <c r="F1039" s="3"/>
      <c r="G1039" s="4"/>
      <c r="H1039" s="4"/>
      <c r="I1039" s="3"/>
      <c r="J1039" s="3"/>
      <c r="K1039" s="3"/>
    </row>
    <row r="1040" spans="1:11" s="2" customFormat="1" x14ac:dyDescent="0.2">
      <c r="A1040" s="1"/>
      <c r="B1040" s="1"/>
      <c r="C1040" s="1"/>
      <c r="D1040" s="1"/>
      <c r="E1040" s="4"/>
      <c r="F1040" s="3"/>
      <c r="G1040" s="4"/>
      <c r="H1040" s="4"/>
      <c r="I1040" s="3"/>
      <c r="J1040" s="3"/>
      <c r="K1040" s="3"/>
    </row>
    <row r="1041" spans="1:11" s="2" customFormat="1" x14ac:dyDescent="0.2">
      <c r="A1041" s="1"/>
      <c r="B1041" s="1"/>
      <c r="C1041" s="1"/>
      <c r="D1041" s="1"/>
      <c r="E1041" s="4"/>
      <c r="F1041" s="3"/>
      <c r="G1041" s="4"/>
      <c r="H1041" s="4"/>
      <c r="I1041" s="3"/>
      <c r="J1041" s="3"/>
      <c r="K1041" s="3"/>
    </row>
    <row r="1042" spans="1:11" s="2" customFormat="1" x14ac:dyDescent="0.2">
      <c r="A1042" s="1"/>
      <c r="B1042" s="1"/>
      <c r="C1042" s="1"/>
      <c r="D1042" s="1"/>
      <c r="E1042" s="4"/>
      <c r="F1042" s="3"/>
      <c r="G1042" s="4"/>
      <c r="H1042" s="4"/>
      <c r="I1042" s="3"/>
      <c r="J1042" s="3"/>
      <c r="K1042" s="3"/>
    </row>
    <row r="1043" spans="1:11" s="2" customFormat="1" x14ac:dyDescent="0.2">
      <c r="A1043" s="1"/>
      <c r="B1043" s="1"/>
      <c r="C1043" s="1"/>
      <c r="D1043" s="1"/>
      <c r="E1043" s="4"/>
      <c r="F1043" s="3"/>
      <c r="G1043" s="4"/>
      <c r="H1043" s="4"/>
      <c r="I1043" s="3"/>
      <c r="J1043" s="3"/>
      <c r="K1043" s="3"/>
    </row>
    <row r="1044" spans="1:11" s="2" customFormat="1" x14ac:dyDescent="0.2">
      <c r="A1044" s="1"/>
      <c r="B1044" s="1"/>
      <c r="C1044" s="1"/>
      <c r="D1044" s="1"/>
      <c r="E1044" s="4"/>
      <c r="F1044" s="3"/>
      <c r="G1044" s="4"/>
      <c r="H1044" s="4"/>
      <c r="I1044" s="3"/>
      <c r="J1044" s="3"/>
      <c r="K1044" s="3"/>
    </row>
    <row r="1045" spans="1:11" s="2" customFormat="1" x14ac:dyDescent="0.2">
      <c r="A1045" s="1"/>
      <c r="B1045" s="1"/>
      <c r="C1045" s="1"/>
      <c r="D1045" s="1"/>
      <c r="E1045" s="4"/>
      <c r="F1045" s="3"/>
      <c r="G1045" s="4"/>
      <c r="H1045" s="4"/>
      <c r="I1045" s="3"/>
      <c r="J1045" s="3"/>
      <c r="K1045" s="3"/>
    </row>
    <row r="1046" spans="1:11" s="2" customFormat="1" x14ac:dyDescent="0.2">
      <c r="A1046" s="1"/>
      <c r="B1046" s="1"/>
      <c r="C1046" s="1"/>
      <c r="D1046" s="1"/>
      <c r="E1046" s="4"/>
      <c r="F1046" s="3"/>
      <c r="G1046" s="4"/>
      <c r="H1046" s="4"/>
      <c r="I1046" s="3"/>
      <c r="J1046" s="3"/>
      <c r="K1046" s="3"/>
    </row>
    <row r="1047" spans="1:11" s="2" customFormat="1" x14ac:dyDescent="0.2">
      <c r="A1047" s="1"/>
      <c r="B1047" s="1"/>
      <c r="C1047" s="1"/>
      <c r="D1047" s="1"/>
      <c r="E1047" s="4"/>
      <c r="F1047" s="3"/>
      <c r="G1047" s="4"/>
      <c r="H1047" s="4"/>
      <c r="I1047" s="3"/>
      <c r="J1047" s="3"/>
      <c r="K1047" s="3"/>
    </row>
    <row r="1048" spans="1:11" s="2" customFormat="1" x14ac:dyDescent="0.2">
      <c r="A1048" s="1"/>
      <c r="B1048" s="1"/>
      <c r="C1048" s="1"/>
      <c r="D1048" s="1"/>
      <c r="E1048" s="4"/>
      <c r="F1048" s="3"/>
      <c r="G1048" s="4"/>
      <c r="H1048" s="4"/>
      <c r="I1048" s="3"/>
      <c r="J1048" s="3"/>
      <c r="K1048" s="3"/>
    </row>
    <row r="1049" spans="1:11" s="2" customFormat="1" x14ac:dyDescent="0.2">
      <c r="A1049" s="1"/>
      <c r="B1049" s="1"/>
      <c r="C1049" s="1"/>
      <c r="D1049" s="1"/>
      <c r="E1049" s="4"/>
      <c r="F1049" s="3"/>
      <c r="G1049" s="4"/>
      <c r="H1049" s="4"/>
      <c r="I1049" s="3"/>
      <c r="J1049" s="3"/>
      <c r="K1049" s="3"/>
    </row>
    <row r="1050" spans="1:11" s="2" customFormat="1" x14ac:dyDescent="0.2">
      <c r="A1050" s="1"/>
      <c r="B1050" s="1"/>
      <c r="C1050" s="1"/>
      <c r="D1050" s="1"/>
      <c r="E1050" s="4"/>
      <c r="F1050" s="3"/>
      <c r="G1050" s="4"/>
      <c r="H1050" s="4"/>
      <c r="I1050" s="3"/>
      <c r="J1050" s="3"/>
      <c r="K1050" s="3"/>
    </row>
    <row r="1051" spans="1:11" s="2" customFormat="1" x14ac:dyDescent="0.2">
      <c r="A1051" s="1"/>
      <c r="B1051" s="1"/>
      <c r="C1051" s="1"/>
      <c r="D1051" s="1"/>
      <c r="E1051" s="4"/>
      <c r="F1051" s="3"/>
      <c r="G1051" s="4"/>
      <c r="H1051" s="4"/>
      <c r="I1051" s="3"/>
      <c r="J1051" s="3"/>
      <c r="K1051" s="3"/>
    </row>
    <row r="1052" spans="1:11" s="2" customFormat="1" x14ac:dyDescent="0.2">
      <c r="A1052" s="1"/>
      <c r="B1052" s="1"/>
      <c r="C1052" s="1"/>
      <c r="D1052" s="1"/>
      <c r="E1052" s="4"/>
      <c r="F1052" s="3"/>
      <c r="G1052" s="4"/>
      <c r="H1052" s="4"/>
      <c r="I1052" s="3"/>
      <c r="J1052" s="3"/>
      <c r="K1052" s="3"/>
    </row>
    <row r="1053" spans="1:11" s="2" customFormat="1" x14ac:dyDescent="0.2">
      <c r="A1053" s="1"/>
      <c r="B1053" s="1"/>
      <c r="C1053" s="1"/>
      <c r="D1053" s="1"/>
      <c r="E1053" s="4"/>
      <c r="F1053" s="3"/>
      <c r="G1053" s="4"/>
      <c r="H1053" s="4"/>
      <c r="I1053" s="3"/>
      <c r="J1053" s="3"/>
      <c r="K1053" s="3"/>
    </row>
    <row r="1054" spans="1:11" s="2" customFormat="1" x14ac:dyDescent="0.2">
      <c r="A1054" s="1"/>
      <c r="B1054" s="1"/>
      <c r="C1054" s="1"/>
      <c r="D1054" s="1"/>
      <c r="E1054" s="4"/>
      <c r="F1054" s="3"/>
      <c r="G1054" s="4"/>
      <c r="H1054" s="4"/>
      <c r="I1054" s="3"/>
      <c r="J1054" s="3"/>
      <c r="K1054" s="3"/>
    </row>
    <row r="1055" spans="1:11" s="2" customFormat="1" x14ac:dyDescent="0.2">
      <c r="A1055" s="1"/>
      <c r="B1055" s="1"/>
      <c r="C1055" s="1"/>
      <c r="D1055" s="1"/>
      <c r="E1055" s="4"/>
      <c r="F1055" s="3"/>
      <c r="G1055" s="4"/>
      <c r="H1055" s="4"/>
      <c r="I1055" s="3"/>
      <c r="J1055" s="3"/>
      <c r="K1055" s="3"/>
    </row>
    <row r="1056" spans="1:11" s="2" customFormat="1" x14ac:dyDescent="0.2">
      <c r="A1056" s="1"/>
      <c r="B1056" s="1"/>
      <c r="C1056" s="1"/>
      <c r="D1056" s="1"/>
      <c r="E1056" s="4"/>
      <c r="F1056" s="3"/>
      <c r="G1056" s="4"/>
      <c r="H1056" s="4"/>
      <c r="I1056" s="3"/>
      <c r="J1056" s="3"/>
      <c r="K1056" s="3"/>
    </row>
    <row r="1057" spans="1:11" s="2" customFormat="1" x14ac:dyDescent="0.2">
      <c r="A1057" s="1"/>
      <c r="B1057" s="1"/>
      <c r="C1057" s="1"/>
      <c r="D1057" s="1"/>
      <c r="E1057" s="4"/>
      <c r="F1057" s="3"/>
      <c r="G1057" s="4"/>
      <c r="H1057" s="4"/>
      <c r="I1057" s="3"/>
      <c r="J1057" s="3"/>
      <c r="K1057" s="3"/>
    </row>
    <row r="1058" spans="1:11" s="2" customFormat="1" x14ac:dyDescent="0.2">
      <c r="A1058" s="1"/>
      <c r="B1058" s="1"/>
      <c r="C1058" s="1"/>
      <c r="D1058" s="1"/>
      <c r="E1058" s="4"/>
      <c r="F1058" s="3"/>
      <c r="G1058" s="4"/>
      <c r="H1058" s="4"/>
      <c r="I1058" s="3"/>
      <c r="J1058" s="3"/>
      <c r="K1058" s="3"/>
    </row>
    <row r="1059" spans="1:11" s="2" customFormat="1" x14ac:dyDescent="0.2">
      <c r="A1059" s="1"/>
      <c r="B1059" s="1"/>
      <c r="C1059" s="1"/>
      <c r="D1059" s="1"/>
      <c r="E1059" s="4"/>
      <c r="F1059" s="3"/>
      <c r="G1059" s="4"/>
      <c r="H1059" s="4"/>
      <c r="I1059" s="3"/>
      <c r="J1059" s="3"/>
      <c r="K1059" s="3"/>
    </row>
    <row r="1060" spans="1:11" s="2" customFormat="1" x14ac:dyDescent="0.2">
      <c r="A1060" s="1"/>
      <c r="B1060" s="1"/>
      <c r="C1060" s="1"/>
      <c r="D1060" s="1"/>
      <c r="E1060" s="4"/>
      <c r="F1060" s="3"/>
      <c r="G1060" s="4"/>
      <c r="H1060" s="4"/>
      <c r="I1060" s="3"/>
      <c r="J1060" s="3"/>
      <c r="K1060" s="3"/>
    </row>
    <row r="1061" spans="1:11" s="2" customFormat="1" x14ac:dyDescent="0.2">
      <c r="A1061" s="1"/>
      <c r="B1061" s="1"/>
      <c r="C1061" s="1"/>
      <c r="D1061" s="1"/>
      <c r="E1061" s="4"/>
      <c r="F1061" s="3"/>
      <c r="G1061" s="4"/>
      <c r="H1061" s="4"/>
      <c r="I1061" s="3"/>
      <c r="J1061" s="3"/>
      <c r="K1061" s="3"/>
    </row>
    <row r="1062" spans="1:11" s="2" customFormat="1" x14ac:dyDescent="0.2">
      <c r="A1062" s="1"/>
      <c r="B1062" s="1"/>
      <c r="C1062" s="1"/>
      <c r="D1062" s="1"/>
      <c r="E1062" s="4"/>
      <c r="F1062" s="3"/>
      <c r="G1062" s="4"/>
      <c r="H1062" s="4"/>
      <c r="I1062" s="3"/>
      <c r="J1062" s="3"/>
      <c r="K1062" s="3"/>
    </row>
    <row r="1063" spans="1:11" s="2" customFormat="1" x14ac:dyDescent="0.2">
      <c r="A1063" s="1"/>
      <c r="B1063" s="1"/>
      <c r="C1063" s="1"/>
      <c r="D1063" s="1"/>
      <c r="E1063" s="4"/>
      <c r="F1063" s="3"/>
      <c r="G1063" s="4"/>
      <c r="H1063" s="4"/>
      <c r="I1063" s="3"/>
      <c r="J1063" s="3"/>
      <c r="K1063" s="3"/>
    </row>
    <row r="1064" spans="1:11" s="2" customFormat="1" x14ac:dyDescent="0.2">
      <c r="A1064" s="1"/>
      <c r="B1064" s="1"/>
      <c r="C1064" s="1"/>
      <c r="D1064" s="1"/>
      <c r="E1064" s="4"/>
      <c r="F1064" s="3"/>
      <c r="G1064" s="4"/>
      <c r="H1064" s="4"/>
      <c r="I1064" s="3"/>
      <c r="J1064" s="3"/>
      <c r="K1064" s="3"/>
    </row>
    <row r="1065" spans="1:11" s="2" customFormat="1" x14ac:dyDescent="0.2">
      <c r="A1065" s="1"/>
      <c r="B1065" s="1"/>
      <c r="C1065" s="1"/>
      <c r="D1065" s="1"/>
      <c r="E1065" s="4"/>
      <c r="F1065" s="3"/>
      <c r="G1065" s="4"/>
      <c r="H1065" s="4"/>
      <c r="I1065" s="3"/>
      <c r="J1065" s="3"/>
      <c r="K1065" s="3"/>
    </row>
    <row r="1066" spans="1:11" s="2" customFormat="1" x14ac:dyDescent="0.2">
      <c r="A1066" s="1"/>
      <c r="B1066" s="1"/>
      <c r="C1066" s="1"/>
      <c r="D1066" s="1"/>
      <c r="E1066" s="4"/>
      <c r="F1066" s="3"/>
      <c r="G1066" s="4"/>
      <c r="H1066" s="4"/>
      <c r="I1066" s="3"/>
      <c r="J1066" s="3"/>
      <c r="K1066" s="3"/>
    </row>
    <row r="1067" spans="1:11" s="2" customFormat="1" x14ac:dyDescent="0.2">
      <c r="A1067" s="1"/>
      <c r="B1067" s="1"/>
      <c r="C1067" s="1"/>
      <c r="D1067" s="1"/>
      <c r="E1067" s="4"/>
      <c r="F1067" s="3"/>
      <c r="G1067" s="4"/>
      <c r="H1067" s="4"/>
      <c r="I1067" s="3"/>
      <c r="J1067" s="3"/>
      <c r="K1067" s="3"/>
    </row>
    <row r="1068" spans="1:11" s="2" customFormat="1" x14ac:dyDescent="0.2">
      <c r="A1068" s="1"/>
      <c r="B1068" s="1"/>
      <c r="C1068" s="1"/>
      <c r="D1068" s="1"/>
      <c r="E1068" s="4"/>
      <c r="F1068" s="3"/>
      <c r="G1068" s="4"/>
      <c r="H1068" s="4"/>
      <c r="I1068" s="3"/>
      <c r="J1068" s="3"/>
      <c r="K1068" s="3"/>
    </row>
    <row r="1069" spans="1:11" s="2" customFormat="1" x14ac:dyDescent="0.2">
      <c r="A1069" s="1"/>
      <c r="B1069" s="1"/>
      <c r="C1069" s="1"/>
      <c r="D1069" s="1"/>
      <c r="E1069" s="4"/>
      <c r="F1069" s="3"/>
      <c r="G1069" s="4"/>
      <c r="H1069" s="4"/>
      <c r="I1069" s="3"/>
      <c r="J1069" s="3"/>
      <c r="K1069" s="3"/>
    </row>
    <row r="1070" spans="1:11" s="2" customFormat="1" x14ac:dyDescent="0.2">
      <c r="A1070" s="1"/>
      <c r="B1070" s="1"/>
      <c r="C1070" s="1"/>
      <c r="D1070" s="1"/>
      <c r="E1070" s="4"/>
      <c r="F1070" s="3"/>
      <c r="G1070" s="4"/>
      <c r="H1070" s="4"/>
      <c r="I1070" s="3"/>
      <c r="J1070" s="3"/>
      <c r="K1070" s="3"/>
    </row>
    <row r="1071" spans="1:11" s="2" customFormat="1" x14ac:dyDescent="0.2">
      <c r="A1071" s="1"/>
      <c r="B1071" s="1"/>
      <c r="C1071" s="1"/>
      <c r="D1071" s="1"/>
      <c r="E1071" s="4"/>
      <c r="F1071" s="3"/>
      <c r="G1071" s="4"/>
      <c r="H1071" s="4"/>
      <c r="I1071" s="3"/>
      <c r="J1071" s="3"/>
      <c r="K1071" s="3"/>
    </row>
    <row r="1072" spans="1:11" s="2" customFormat="1" x14ac:dyDescent="0.2">
      <c r="A1072" s="1"/>
      <c r="B1072" s="1"/>
      <c r="C1072" s="1"/>
      <c r="D1072" s="1"/>
      <c r="E1072" s="4"/>
      <c r="F1072" s="3"/>
      <c r="G1072" s="4"/>
      <c r="H1072" s="4"/>
      <c r="I1072" s="3"/>
      <c r="J1072" s="3"/>
      <c r="K1072" s="3"/>
    </row>
    <row r="1073" spans="1:11" s="2" customFormat="1" x14ac:dyDescent="0.2">
      <c r="A1073" s="1"/>
      <c r="B1073" s="1"/>
      <c r="C1073" s="1"/>
      <c r="D1073" s="1"/>
      <c r="E1073" s="4"/>
      <c r="F1073" s="3"/>
      <c r="G1073" s="4"/>
      <c r="H1073" s="4"/>
      <c r="I1073" s="3"/>
      <c r="J1073" s="3"/>
      <c r="K1073" s="3"/>
    </row>
    <row r="1074" spans="1:11" s="2" customFormat="1" x14ac:dyDescent="0.2">
      <c r="A1074" s="1"/>
      <c r="B1074" s="1"/>
      <c r="C1074" s="1"/>
      <c r="D1074" s="1"/>
      <c r="E1074" s="4"/>
      <c r="F1074" s="3"/>
      <c r="G1074" s="4"/>
      <c r="H1074" s="4"/>
      <c r="I1074" s="3"/>
      <c r="J1074" s="3"/>
      <c r="K1074" s="3"/>
    </row>
    <row r="1075" spans="1:11" s="2" customFormat="1" x14ac:dyDescent="0.2">
      <c r="A1075" s="1"/>
      <c r="B1075" s="1"/>
      <c r="C1075" s="1"/>
      <c r="D1075" s="1"/>
      <c r="E1075" s="4"/>
      <c r="F1075" s="3"/>
      <c r="G1075" s="4"/>
      <c r="H1075" s="4"/>
      <c r="I1075" s="3"/>
      <c r="J1075" s="3"/>
      <c r="K1075" s="3"/>
    </row>
    <row r="1076" spans="1:11" s="2" customFormat="1" x14ac:dyDescent="0.2">
      <c r="A1076" s="1"/>
      <c r="B1076" s="1"/>
      <c r="C1076" s="1"/>
      <c r="D1076" s="1"/>
      <c r="E1076" s="4"/>
      <c r="F1076" s="3"/>
      <c r="G1076" s="4"/>
      <c r="H1076" s="4"/>
      <c r="I1076" s="3"/>
      <c r="J1076" s="3"/>
      <c r="K1076" s="3"/>
    </row>
    <row r="1077" spans="1:11" s="2" customFormat="1" x14ac:dyDescent="0.2">
      <c r="A1077" s="1"/>
      <c r="B1077" s="1"/>
      <c r="C1077" s="1"/>
      <c r="D1077" s="1"/>
      <c r="E1077" s="4"/>
      <c r="F1077" s="3"/>
      <c r="G1077" s="4"/>
      <c r="H1077" s="4"/>
      <c r="I1077" s="3"/>
      <c r="J1077" s="3"/>
      <c r="K1077" s="3"/>
    </row>
    <row r="1078" spans="1:11" s="2" customFormat="1" x14ac:dyDescent="0.2">
      <c r="A1078" s="1"/>
      <c r="B1078" s="1"/>
      <c r="C1078" s="1"/>
      <c r="D1078" s="1"/>
      <c r="E1078" s="4"/>
      <c r="F1078" s="3"/>
      <c r="G1078" s="4"/>
      <c r="H1078" s="4"/>
      <c r="I1078" s="3"/>
      <c r="J1078" s="3"/>
      <c r="K1078" s="3"/>
    </row>
    <row r="1079" spans="1:11" s="2" customFormat="1" x14ac:dyDescent="0.2">
      <c r="A1079" s="1"/>
      <c r="B1079" s="1"/>
      <c r="C1079" s="1"/>
      <c r="D1079" s="1"/>
      <c r="E1079" s="4"/>
      <c r="F1079" s="3"/>
      <c r="G1079" s="4"/>
      <c r="H1079" s="4"/>
      <c r="I1079" s="3"/>
      <c r="J1079" s="3"/>
      <c r="K1079" s="3"/>
    </row>
    <row r="1080" spans="1:11" s="2" customFormat="1" x14ac:dyDescent="0.2">
      <c r="A1080" s="1"/>
      <c r="B1080" s="1"/>
      <c r="C1080" s="1"/>
      <c r="D1080" s="1"/>
      <c r="E1080" s="4"/>
      <c r="F1080" s="3"/>
      <c r="G1080" s="4"/>
      <c r="H1080" s="4"/>
      <c r="I1080" s="3"/>
      <c r="J1080" s="3"/>
      <c r="K1080" s="3"/>
    </row>
    <row r="1081" spans="1:11" s="2" customFormat="1" x14ac:dyDescent="0.2">
      <c r="A1081" s="1"/>
      <c r="B1081" s="1"/>
      <c r="C1081" s="1"/>
      <c r="D1081" s="1"/>
      <c r="E1081" s="4"/>
      <c r="F1081" s="3"/>
      <c r="G1081" s="4"/>
      <c r="H1081" s="4"/>
      <c r="I1081" s="3"/>
      <c r="J1081" s="3"/>
      <c r="K1081" s="3"/>
    </row>
    <row r="1082" spans="1:11" s="2" customFormat="1" x14ac:dyDescent="0.2">
      <c r="A1082" s="1"/>
      <c r="B1082" s="1"/>
      <c r="C1082" s="1"/>
      <c r="D1082" s="1"/>
      <c r="E1082" s="4"/>
      <c r="F1082" s="3"/>
      <c r="G1082" s="4"/>
      <c r="H1082" s="4"/>
      <c r="I1082" s="3"/>
      <c r="J1082" s="3"/>
      <c r="K1082" s="3"/>
    </row>
    <row r="1083" spans="1:11" s="2" customFormat="1" x14ac:dyDescent="0.2">
      <c r="A1083" s="1"/>
      <c r="B1083" s="1"/>
      <c r="C1083" s="1"/>
      <c r="D1083" s="1"/>
      <c r="E1083" s="4"/>
      <c r="F1083" s="3"/>
      <c r="G1083" s="4"/>
      <c r="H1083" s="4"/>
      <c r="I1083" s="3"/>
      <c r="J1083" s="3"/>
      <c r="K1083" s="3"/>
    </row>
    <row r="1084" spans="1:11" s="2" customFormat="1" x14ac:dyDescent="0.2">
      <c r="A1084" s="1"/>
      <c r="B1084" s="1"/>
      <c r="C1084" s="1"/>
      <c r="D1084" s="1"/>
      <c r="E1084" s="4"/>
      <c r="F1084" s="3"/>
      <c r="G1084" s="4"/>
      <c r="H1084" s="4"/>
      <c r="I1084" s="3"/>
      <c r="J1084" s="3"/>
      <c r="K1084" s="3"/>
    </row>
    <row r="1085" spans="1:11" s="2" customFormat="1" x14ac:dyDescent="0.2">
      <c r="A1085" s="1"/>
      <c r="B1085" s="1"/>
      <c r="C1085" s="1"/>
      <c r="D1085" s="1"/>
      <c r="E1085" s="4"/>
      <c r="F1085" s="3"/>
      <c r="G1085" s="4"/>
      <c r="H1085" s="4"/>
      <c r="I1085" s="3"/>
      <c r="J1085" s="3"/>
      <c r="K1085" s="3"/>
    </row>
    <row r="1086" spans="1:11" s="2" customFormat="1" x14ac:dyDescent="0.2">
      <c r="A1086" s="1"/>
      <c r="B1086" s="1"/>
      <c r="C1086" s="1"/>
      <c r="D1086" s="1"/>
      <c r="E1086" s="4"/>
      <c r="F1086" s="3"/>
      <c r="G1086" s="4"/>
      <c r="H1086" s="4"/>
      <c r="I1086" s="3"/>
      <c r="J1086" s="3"/>
      <c r="K1086" s="3"/>
    </row>
    <row r="1087" spans="1:11" s="2" customFormat="1" x14ac:dyDescent="0.2">
      <c r="A1087" s="1"/>
      <c r="B1087" s="1"/>
      <c r="C1087" s="1"/>
      <c r="D1087" s="1"/>
      <c r="E1087" s="4"/>
      <c r="F1087" s="3"/>
      <c r="G1087" s="4"/>
      <c r="H1087" s="4"/>
      <c r="I1087" s="3"/>
      <c r="J1087" s="3"/>
      <c r="K1087" s="3"/>
    </row>
    <row r="1088" spans="1:11" s="2" customFormat="1" x14ac:dyDescent="0.2">
      <c r="A1088" s="1"/>
      <c r="B1088" s="1"/>
      <c r="C1088" s="1"/>
      <c r="D1088" s="1"/>
      <c r="E1088" s="4"/>
      <c r="F1088" s="3"/>
      <c r="G1088" s="4"/>
      <c r="H1088" s="4"/>
      <c r="I1088" s="3"/>
      <c r="J1088" s="3"/>
      <c r="K1088" s="3"/>
    </row>
    <row r="1089" spans="1:11" s="2" customFormat="1" x14ac:dyDescent="0.2">
      <c r="A1089" s="1"/>
      <c r="B1089" s="1"/>
      <c r="C1089" s="1"/>
      <c r="D1089" s="1"/>
      <c r="E1089" s="4"/>
      <c r="F1089" s="3"/>
      <c r="G1089" s="4"/>
      <c r="H1089" s="4"/>
      <c r="I1089" s="3"/>
      <c r="J1089" s="3"/>
      <c r="K1089" s="3"/>
    </row>
    <row r="1090" spans="1:11" s="2" customFormat="1" x14ac:dyDescent="0.2">
      <c r="A1090" s="1"/>
      <c r="B1090" s="1"/>
      <c r="C1090" s="1"/>
      <c r="D1090" s="1"/>
      <c r="E1090" s="4"/>
      <c r="F1090" s="3"/>
      <c r="G1090" s="4"/>
      <c r="H1090" s="4"/>
      <c r="I1090" s="3"/>
      <c r="J1090" s="3"/>
      <c r="K1090" s="3"/>
    </row>
    <row r="1091" spans="1:11" s="2" customFormat="1" x14ac:dyDescent="0.2">
      <c r="A1091" s="1"/>
      <c r="B1091" s="1"/>
      <c r="C1091" s="1"/>
      <c r="D1091" s="1"/>
      <c r="E1091" s="4"/>
      <c r="F1091" s="3"/>
      <c r="G1091" s="4"/>
      <c r="H1091" s="4"/>
      <c r="I1091" s="3"/>
      <c r="J1091" s="3"/>
      <c r="K1091" s="3"/>
    </row>
    <row r="1092" spans="1:11" s="2" customFormat="1" x14ac:dyDescent="0.2">
      <c r="A1092" s="1"/>
      <c r="B1092" s="1"/>
      <c r="C1092" s="1"/>
      <c r="D1092" s="1"/>
      <c r="E1092" s="4"/>
      <c r="F1092" s="3"/>
      <c r="G1092" s="4"/>
      <c r="H1092" s="4"/>
      <c r="I1092" s="3"/>
      <c r="J1092" s="3"/>
      <c r="K1092" s="3"/>
    </row>
    <row r="1093" spans="1:11" s="2" customFormat="1" x14ac:dyDescent="0.2">
      <c r="A1093" s="1"/>
      <c r="B1093" s="1"/>
      <c r="C1093" s="1"/>
      <c r="D1093" s="1"/>
      <c r="E1093" s="4"/>
      <c r="F1093" s="3"/>
      <c r="G1093" s="4"/>
      <c r="H1093" s="4"/>
      <c r="I1093" s="3"/>
      <c r="J1093" s="3"/>
      <c r="K1093" s="3"/>
    </row>
    <row r="1094" spans="1:11" s="2" customFormat="1" x14ac:dyDescent="0.2">
      <c r="A1094" s="1"/>
      <c r="B1094" s="1"/>
      <c r="C1094" s="1"/>
      <c r="D1094" s="1"/>
      <c r="E1094" s="4"/>
      <c r="F1094" s="3"/>
      <c r="G1094" s="4"/>
      <c r="H1094" s="4"/>
      <c r="I1094" s="3"/>
      <c r="J1094" s="3"/>
      <c r="K1094" s="3"/>
    </row>
    <row r="1095" spans="1:11" s="2" customFormat="1" x14ac:dyDescent="0.2">
      <c r="A1095" s="1"/>
      <c r="B1095" s="1"/>
      <c r="C1095" s="1"/>
      <c r="D1095" s="1"/>
      <c r="E1095" s="4"/>
      <c r="F1095" s="3"/>
      <c r="G1095" s="4"/>
      <c r="H1095" s="4"/>
      <c r="I1095" s="3"/>
      <c r="J1095" s="3"/>
      <c r="K1095" s="3"/>
    </row>
    <row r="1096" spans="1:11" s="2" customFormat="1" x14ac:dyDescent="0.2">
      <c r="A1096" s="1"/>
      <c r="B1096" s="1"/>
      <c r="C1096" s="1"/>
      <c r="D1096" s="1"/>
      <c r="E1096" s="4"/>
      <c r="F1096" s="3"/>
      <c r="G1096" s="4"/>
      <c r="H1096" s="4"/>
      <c r="I1096" s="3"/>
      <c r="J1096" s="3"/>
      <c r="K1096" s="3"/>
    </row>
    <row r="1097" spans="1:11" s="2" customFormat="1" x14ac:dyDescent="0.2">
      <c r="A1097" s="1"/>
      <c r="B1097" s="1"/>
      <c r="C1097" s="1"/>
      <c r="D1097" s="1"/>
      <c r="E1097" s="4"/>
      <c r="F1097" s="3"/>
      <c r="G1097" s="4"/>
      <c r="H1097" s="4"/>
      <c r="I1097" s="3"/>
      <c r="J1097" s="3"/>
      <c r="K1097" s="3"/>
    </row>
    <row r="1098" spans="1:11" s="2" customFormat="1" x14ac:dyDescent="0.2">
      <c r="A1098" s="1"/>
      <c r="B1098" s="1"/>
      <c r="C1098" s="1"/>
      <c r="D1098" s="1"/>
      <c r="E1098" s="4"/>
      <c r="F1098" s="3"/>
      <c r="G1098" s="4"/>
      <c r="H1098" s="4"/>
      <c r="I1098" s="3"/>
      <c r="J1098" s="3"/>
      <c r="K1098" s="3"/>
    </row>
    <row r="1099" spans="1:11" s="2" customFormat="1" x14ac:dyDescent="0.2">
      <c r="A1099" s="1"/>
      <c r="B1099" s="1"/>
      <c r="C1099" s="1"/>
      <c r="D1099" s="1"/>
      <c r="E1099" s="4"/>
      <c r="F1099" s="3"/>
      <c r="G1099" s="4"/>
      <c r="H1099" s="4"/>
      <c r="I1099" s="3"/>
      <c r="J1099" s="3"/>
      <c r="K1099" s="3"/>
    </row>
    <row r="1100" spans="1:11" s="2" customFormat="1" x14ac:dyDescent="0.2">
      <c r="A1100" s="1"/>
      <c r="B1100" s="1"/>
      <c r="C1100" s="1"/>
      <c r="D1100" s="1"/>
      <c r="E1100" s="4"/>
      <c r="F1100" s="3"/>
      <c r="G1100" s="4"/>
      <c r="H1100" s="4"/>
      <c r="I1100" s="3"/>
      <c r="J1100" s="3"/>
      <c r="K1100" s="3"/>
    </row>
    <row r="1101" spans="1:11" s="2" customFormat="1" x14ac:dyDescent="0.2">
      <c r="A1101" s="1"/>
      <c r="B1101" s="1"/>
      <c r="C1101" s="1"/>
      <c r="D1101" s="1"/>
      <c r="E1101" s="4"/>
      <c r="F1101" s="3"/>
      <c r="G1101" s="4"/>
      <c r="H1101" s="4"/>
      <c r="I1101" s="3"/>
      <c r="J1101" s="3"/>
      <c r="K1101" s="3"/>
    </row>
    <row r="1102" spans="1:11" s="2" customFormat="1" x14ac:dyDescent="0.2">
      <c r="A1102" s="1"/>
      <c r="B1102" s="1"/>
      <c r="C1102" s="1"/>
      <c r="D1102" s="1"/>
      <c r="E1102" s="4"/>
      <c r="F1102" s="3"/>
      <c r="G1102" s="4"/>
      <c r="H1102" s="4"/>
      <c r="I1102" s="3"/>
      <c r="J1102" s="3"/>
      <c r="K1102" s="3"/>
    </row>
    <row r="1103" spans="1:11" s="2" customFormat="1" x14ac:dyDescent="0.2">
      <c r="A1103" s="1"/>
      <c r="B1103" s="1"/>
      <c r="C1103" s="1"/>
      <c r="D1103" s="1"/>
      <c r="E1103" s="4"/>
      <c r="F1103" s="3"/>
      <c r="G1103" s="4"/>
      <c r="H1103" s="4"/>
      <c r="I1103" s="3"/>
      <c r="J1103" s="3"/>
      <c r="K1103" s="3"/>
    </row>
    <row r="1104" spans="1:11" s="2" customFormat="1" x14ac:dyDescent="0.2">
      <c r="A1104" s="1"/>
      <c r="B1104" s="1"/>
      <c r="C1104" s="1"/>
      <c r="D1104" s="1"/>
      <c r="E1104" s="4"/>
      <c r="F1104" s="3"/>
      <c r="G1104" s="4"/>
      <c r="H1104" s="4"/>
      <c r="I1104" s="3"/>
      <c r="J1104" s="3"/>
      <c r="K1104" s="3"/>
    </row>
    <row r="1105" spans="1:11" s="2" customFormat="1" x14ac:dyDescent="0.2">
      <c r="A1105" s="1"/>
      <c r="B1105" s="1"/>
      <c r="C1105" s="1"/>
      <c r="D1105" s="1"/>
      <c r="E1105" s="4"/>
      <c r="F1105" s="3"/>
      <c r="G1105" s="4"/>
      <c r="H1105" s="4"/>
      <c r="I1105" s="3"/>
      <c r="J1105" s="3"/>
      <c r="K1105" s="3"/>
    </row>
    <row r="1106" spans="1:11" s="2" customFormat="1" x14ac:dyDescent="0.2">
      <c r="A1106" s="1"/>
      <c r="B1106" s="1"/>
      <c r="C1106" s="1"/>
      <c r="D1106" s="1"/>
      <c r="E1106" s="4"/>
      <c r="F1106" s="3"/>
      <c r="G1106" s="4"/>
      <c r="H1106" s="4"/>
      <c r="I1106" s="3"/>
      <c r="J1106" s="3"/>
      <c r="K1106" s="3"/>
    </row>
    <row r="1107" spans="1:11" s="2" customFormat="1" x14ac:dyDescent="0.2">
      <c r="A1107" s="1"/>
      <c r="B1107" s="1"/>
      <c r="C1107" s="1"/>
      <c r="D1107" s="1"/>
      <c r="E1107" s="4"/>
      <c r="F1107" s="3"/>
      <c r="G1107" s="4"/>
      <c r="H1107" s="4"/>
      <c r="I1107" s="3"/>
      <c r="J1107" s="3"/>
      <c r="K1107" s="3"/>
    </row>
    <row r="1108" spans="1:11" s="2" customFormat="1" x14ac:dyDescent="0.2">
      <c r="A1108" s="1"/>
      <c r="B1108" s="1"/>
      <c r="C1108" s="1"/>
      <c r="D1108" s="1"/>
      <c r="E1108" s="4"/>
      <c r="F1108" s="3"/>
      <c r="G1108" s="4"/>
      <c r="H1108" s="4"/>
      <c r="I1108" s="3"/>
      <c r="J1108" s="3"/>
      <c r="K1108" s="3"/>
    </row>
    <row r="1109" spans="1:11" s="2" customFormat="1" x14ac:dyDescent="0.2">
      <c r="A1109" s="1"/>
      <c r="B1109" s="1"/>
      <c r="C1109" s="1"/>
      <c r="D1109" s="1"/>
      <c r="E1109" s="4"/>
      <c r="F1109" s="3"/>
      <c r="G1109" s="4"/>
      <c r="H1109" s="4"/>
      <c r="I1109" s="3"/>
      <c r="J1109" s="3"/>
      <c r="K1109" s="3"/>
    </row>
    <row r="1110" spans="1:11" s="2" customFormat="1" x14ac:dyDescent="0.2">
      <c r="A1110" s="1"/>
      <c r="B1110" s="1"/>
      <c r="C1110" s="1"/>
      <c r="D1110" s="1"/>
      <c r="E1110" s="4"/>
      <c r="F1110" s="3"/>
      <c r="G1110" s="4"/>
      <c r="H1110" s="4"/>
      <c r="I1110" s="3"/>
      <c r="J1110" s="3"/>
      <c r="K1110" s="3"/>
    </row>
    <row r="1111" spans="1:11" s="2" customFormat="1" x14ac:dyDescent="0.2">
      <c r="A1111" s="1"/>
      <c r="B1111" s="1"/>
      <c r="C1111" s="1"/>
      <c r="D1111" s="1"/>
      <c r="E1111" s="4"/>
      <c r="F1111" s="3"/>
      <c r="G1111" s="4"/>
      <c r="H1111" s="4"/>
      <c r="I1111" s="3"/>
      <c r="J1111" s="3"/>
      <c r="K1111" s="3"/>
    </row>
    <row r="1112" spans="1:11" s="2" customFormat="1" x14ac:dyDescent="0.2">
      <c r="A1112" s="1"/>
      <c r="B1112" s="1"/>
      <c r="C1112" s="1"/>
      <c r="D1112" s="1"/>
      <c r="E1112" s="4"/>
      <c r="F1112" s="3"/>
      <c r="G1112" s="4"/>
      <c r="H1112" s="4"/>
      <c r="I1112" s="3"/>
      <c r="J1112" s="3"/>
      <c r="K1112" s="3"/>
    </row>
    <row r="1113" spans="1:11" s="2" customFormat="1" x14ac:dyDescent="0.2">
      <c r="A1113" s="1"/>
      <c r="B1113" s="1"/>
      <c r="C1113" s="1"/>
      <c r="D1113" s="1"/>
      <c r="E1113" s="4"/>
      <c r="F1113" s="3"/>
      <c r="G1113" s="4"/>
      <c r="H1113" s="4"/>
      <c r="I1113" s="3"/>
      <c r="J1113" s="3"/>
      <c r="K1113" s="3"/>
    </row>
    <row r="1114" spans="1:11" s="2" customFormat="1" x14ac:dyDescent="0.2">
      <c r="A1114" s="1"/>
      <c r="B1114" s="1"/>
      <c r="C1114" s="1"/>
      <c r="D1114" s="1"/>
      <c r="E1114" s="4"/>
      <c r="F1114" s="3"/>
      <c r="G1114" s="4"/>
      <c r="H1114" s="4"/>
      <c r="I1114" s="3"/>
      <c r="J1114" s="3"/>
      <c r="K1114" s="3"/>
    </row>
    <row r="1115" spans="1:11" s="2" customFormat="1" x14ac:dyDescent="0.2">
      <c r="A1115" s="1"/>
      <c r="B1115" s="1"/>
      <c r="C1115" s="1"/>
      <c r="D1115" s="1"/>
      <c r="E1115" s="4"/>
      <c r="F1115" s="3"/>
      <c r="G1115" s="4"/>
      <c r="H1115" s="4"/>
      <c r="I1115" s="3"/>
      <c r="J1115" s="3"/>
      <c r="K1115" s="3"/>
    </row>
    <row r="1116" spans="1:11" s="2" customFormat="1" x14ac:dyDescent="0.2">
      <c r="A1116" s="1"/>
      <c r="B1116" s="1"/>
      <c r="C1116" s="1"/>
      <c r="D1116" s="1"/>
      <c r="E1116" s="4"/>
      <c r="F1116" s="3"/>
      <c r="G1116" s="4"/>
      <c r="H1116" s="4"/>
      <c r="I1116" s="3"/>
      <c r="J1116" s="3"/>
      <c r="K1116" s="3"/>
    </row>
    <row r="1117" spans="1:11" s="2" customFormat="1" x14ac:dyDescent="0.2">
      <c r="A1117" s="1"/>
      <c r="B1117" s="1"/>
      <c r="C1117" s="1"/>
      <c r="D1117" s="1"/>
      <c r="E1117" s="4"/>
      <c r="F1117" s="3"/>
      <c r="G1117" s="4"/>
      <c r="H1117" s="4"/>
      <c r="I1117" s="3"/>
      <c r="J1117" s="3"/>
      <c r="K1117" s="3"/>
    </row>
    <row r="1118" spans="1:11" s="2" customFormat="1" x14ac:dyDescent="0.2">
      <c r="A1118" s="1"/>
      <c r="B1118" s="1"/>
      <c r="C1118" s="1"/>
      <c r="D1118" s="1"/>
      <c r="E1118" s="4"/>
      <c r="F1118" s="3"/>
      <c r="G1118" s="4"/>
      <c r="H1118" s="4"/>
      <c r="I1118" s="3"/>
      <c r="J1118" s="3"/>
      <c r="K1118" s="3"/>
    </row>
    <row r="1119" spans="1:11" s="2" customFormat="1" x14ac:dyDescent="0.2">
      <c r="A1119" s="1"/>
      <c r="B1119" s="1"/>
      <c r="C1119" s="1"/>
      <c r="D1119" s="1"/>
      <c r="E1119" s="4"/>
      <c r="F1119" s="3"/>
      <c r="G1119" s="4"/>
      <c r="H1119" s="4"/>
      <c r="I1119" s="3"/>
      <c r="J1119" s="3"/>
      <c r="K1119" s="3"/>
    </row>
    <row r="1120" spans="1:11" s="2" customFormat="1" x14ac:dyDescent="0.2">
      <c r="A1120" s="1"/>
      <c r="B1120" s="1"/>
      <c r="C1120" s="1"/>
      <c r="D1120" s="1"/>
      <c r="E1120" s="4"/>
      <c r="F1120" s="3"/>
      <c r="G1120" s="4"/>
      <c r="H1120" s="4"/>
      <c r="I1120" s="3"/>
      <c r="J1120" s="3"/>
      <c r="K1120" s="3"/>
    </row>
    <row r="1121" spans="1:11" s="2" customFormat="1" x14ac:dyDescent="0.2">
      <c r="A1121" s="1"/>
      <c r="B1121" s="1"/>
      <c r="C1121" s="1"/>
      <c r="D1121" s="1"/>
      <c r="E1121" s="4"/>
      <c r="F1121" s="3"/>
      <c r="G1121" s="4"/>
      <c r="H1121" s="4"/>
      <c r="I1121" s="3"/>
      <c r="J1121" s="3"/>
      <c r="K1121" s="3"/>
    </row>
    <row r="1122" spans="1:11" s="2" customFormat="1" x14ac:dyDescent="0.2">
      <c r="A1122" s="1"/>
      <c r="B1122" s="1"/>
      <c r="C1122" s="1"/>
      <c r="D1122" s="1"/>
      <c r="E1122" s="4"/>
      <c r="F1122" s="3"/>
      <c r="G1122" s="4"/>
      <c r="H1122" s="4"/>
      <c r="I1122" s="3"/>
      <c r="J1122" s="3"/>
      <c r="K1122" s="3"/>
    </row>
    <row r="1123" spans="1:11" s="2" customFormat="1" x14ac:dyDescent="0.2">
      <c r="A1123" s="1"/>
      <c r="B1123" s="1"/>
      <c r="C1123" s="1"/>
      <c r="D1123" s="1"/>
      <c r="E1123" s="4"/>
      <c r="F1123" s="3"/>
      <c r="G1123" s="4"/>
      <c r="H1123" s="4"/>
      <c r="I1123" s="3"/>
      <c r="J1123" s="3"/>
      <c r="K1123" s="3"/>
    </row>
    <row r="1124" spans="1:11" s="2" customFormat="1" x14ac:dyDescent="0.2">
      <c r="A1124" s="1"/>
      <c r="B1124" s="1"/>
      <c r="C1124" s="1"/>
      <c r="D1124" s="1"/>
      <c r="E1124" s="4"/>
      <c r="F1124" s="3"/>
      <c r="G1124" s="4"/>
      <c r="H1124" s="4"/>
      <c r="I1124" s="3"/>
      <c r="J1124" s="3"/>
      <c r="K1124" s="3"/>
    </row>
    <row r="1125" spans="1:11" s="2" customFormat="1" x14ac:dyDescent="0.2">
      <c r="A1125" s="1"/>
      <c r="B1125" s="1"/>
      <c r="C1125" s="1"/>
      <c r="D1125" s="1"/>
      <c r="E1125" s="4"/>
      <c r="F1125" s="3"/>
      <c r="G1125" s="4"/>
      <c r="H1125" s="4"/>
      <c r="I1125" s="3"/>
      <c r="J1125" s="3"/>
      <c r="K1125" s="3"/>
    </row>
    <row r="1126" spans="1:11" s="2" customFormat="1" x14ac:dyDescent="0.2">
      <c r="A1126" s="1"/>
      <c r="B1126" s="1"/>
      <c r="C1126" s="1"/>
      <c r="D1126" s="1"/>
      <c r="E1126" s="4"/>
      <c r="F1126" s="3"/>
      <c r="G1126" s="4"/>
      <c r="H1126" s="4"/>
      <c r="I1126" s="3"/>
      <c r="J1126" s="3"/>
      <c r="K1126" s="3"/>
    </row>
    <row r="1127" spans="1:11" s="2" customFormat="1" x14ac:dyDescent="0.2">
      <c r="A1127" s="1"/>
      <c r="B1127" s="1"/>
      <c r="C1127" s="1"/>
      <c r="D1127" s="1"/>
      <c r="E1127" s="4"/>
      <c r="F1127" s="3"/>
      <c r="G1127" s="4"/>
      <c r="H1127" s="4"/>
      <c r="I1127" s="3"/>
      <c r="J1127" s="3"/>
      <c r="K1127" s="3"/>
    </row>
    <row r="1128" spans="1:11" s="2" customFormat="1" x14ac:dyDescent="0.2">
      <c r="A1128" s="1"/>
      <c r="B1128" s="1"/>
      <c r="C1128" s="1"/>
      <c r="D1128" s="1"/>
      <c r="E1128" s="4"/>
      <c r="F1128" s="3"/>
      <c r="G1128" s="4"/>
      <c r="H1128" s="4"/>
      <c r="I1128" s="3"/>
      <c r="J1128" s="3"/>
      <c r="K1128" s="3"/>
    </row>
    <row r="1129" spans="1:11" s="2" customFormat="1" x14ac:dyDescent="0.2">
      <c r="A1129" s="1"/>
      <c r="B1129" s="1"/>
      <c r="C1129" s="1"/>
      <c r="D1129" s="1"/>
      <c r="E1129" s="4"/>
      <c r="F1129" s="3"/>
      <c r="G1129" s="4"/>
      <c r="H1129" s="4"/>
      <c r="I1129" s="3"/>
      <c r="J1129" s="3"/>
      <c r="K1129" s="3"/>
    </row>
    <row r="1130" spans="1:11" s="2" customFormat="1" x14ac:dyDescent="0.2">
      <c r="A1130" s="1"/>
      <c r="B1130" s="1"/>
      <c r="C1130" s="1"/>
      <c r="D1130" s="1"/>
      <c r="E1130" s="4"/>
      <c r="F1130" s="3"/>
      <c r="G1130" s="4"/>
      <c r="H1130" s="4"/>
      <c r="I1130" s="3"/>
      <c r="J1130" s="3"/>
      <c r="K1130" s="3"/>
    </row>
    <row r="1131" spans="1:11" s="2" customFormat="1" x14ac:dyDescent="0.2">
      <c r="A1131" s="1"/>
      <c r="B1131" s="1"/>
      <c r="C1131" s="1"/>
      <c r="D1131" s="1"/>
      <c r="E1131" s="4"/>
      <c r="F1131" s="3"/>
      <c r="G1131" s="4"/>
      <c r="H1131" s="4"/>
      <c r="I1131" s="3"/>
      <c r="J1131" s="3"/>
      <c r="K1131" s="3"/>
    </row>
    <row r="1132" spans="1:11" s="2" customFormat="1" x14ac:dyDescent="0.2">
      <c r="A1132" s="1"/>
      <c r="B1132" s="1"/>
      <c r="C1132" s="1"/>
      <c r="D1132" s="1"/>
      <c r="E1132" s="4"/>
      <c r="F1132" s="3"/>
      <c r="G1132" s="4"/>
      <c r="H1132" s="4"/>
      <c r="I1132" s="3"/>
      <c r="J1132" s="3"/>
      <c r="K1132" s="3"/>
    </row>
    <row r="1133" spans="1:11" s="2" customFormat="1" x14ac:dyDescent="0.2">
      <c r="A1133" s="1"/>
      <c r="B1133" s="1"/>
      <c r="C1133" s="1"/>
      <c r="D1133" s="1"/>
      <c r="E1133" s="4"/>
      <c r="F1133" s="3"/>
      <c r="G1133" s="4"/>
      <c r="H1133" s="4"/>
      <c r="I1133" s="3"/>
      <c r="J1133" s="3"/>
      <c r="K1133" s="3"/>
    </row>
    <row r="1134" spans="1:11" s="2" customFormat="1" x14ac:dyDescent="0.2">
      <c r="A1134" s="1"/>
      <c r="B1134" s="1"/>
      <c r="C1134" s="1"/>
      <c r="D1134" s="1"/>
      <c r="E1134" s="4"/>
      <c r="F1134" s="3"/>
      <c r="G1134" s="4"/>
      <c r="H1134" s="4"/>
      <c r="I1134" s="3"/>
      <c r="J1134" s="3"/>
      <c r="K1134" s="3"/>
    </row>
    <row r="1135" spans="1:11" s="2" customFormat="1" x14ac:dyDescent="0.2">
      <c r="A1135" s="1"/>
      <c r="B1135" s="1"/>
      <c r="C1135" s="1"/>
      <c r="D1135" s="1"/>
      <c r="E1135" s="4"/>
      <c r="F1135" s="3"/>
      <c r="G1135" s="4"/>
      <c r="H1135" s="4"/>
      <c r="I1135" s="3"/>
      <c r="J1135" s="3"/>
      <c r="K1135" s="3"/>
    </row>
    <row r="1136" spans="1:11" s="2" customFormat="1" x14ac:dyDescent="0.2">
      <c r="A1136" s="1"/>
      <c r="B1136" s="1"/>
      <c r="C1136" s="1"/>
      <c r="D1136" s="1"/>
      <c r="E1136" s="4"/>
      <c r="F1136" s="3"/>
      <c r="G1136" s="4"/>
      <c r="H1136" s="4"/>
      <c r="I1136" s="3"/>
      <c r="J1136" s="3"/>
      <c r="K1136" s="3"/>
    </row>
    <row r="1137" spans="1:11" s="2" customFormat="1" x14ac:dyDescent="0.2">
      <c r="A1137" s="1"/>
      <c r="B1137" s="1"/>
      <c r="C1137" s="1"/>
      <c r="D1137" s="1"/>
      <c r="E1137" s="4"/>
      <c r="F1137" s="3"/>
      <c r="G1137" s="4"/>
      <c r="H1137" s="4"/>
      <c r="I1137" s="3"/>
      <c r="J1137" s="3"/>
      <c r="K1137" s="3"/>
    </row>
    <row r="1138" spans="1:11" s="2" customFormat="1" x14ac:dyDescent="0.2">
      <c r="A1138" s="1"/>
      <c r="B1138" s="1"/>
      <c r="C1138" s="1"/>
      <c r="D1138" s="1"/>
      <c r="E1138" s="4"/>
      <c r="F1138" s="3"/>
      <c r="G1138" s="4"/>
      <c r="H1138" s="4"/>
      <c r="I1138" s="3"/>
      <c r="J1138" s="3"/>
      <c r="K1138" s="3"/>
    </row>
    <row r="1139" spans="1:11" s="2" customFormat="1" x14ac:dyDescent="0.2">
      <c r="A1139" s="1"/>
      <c r="B1139" s="1"/>
      <c r="C1139" s="1"/>
      <c r="D1139" s="1"/>
      <c r="E1139" s="4"/>
      <c r="F1139" s="3"/>
      <c r="G1139" s="4"/>
      <c r="H1139" s="4"/>
      <c r="I1139" s="3"/>
      <c r="J1139" s="3"/>
      <c r="K1139" s="3"/>
    </row>
    <row r="1140" spans="1:11" s="2" customFormat="1" x14ac:dyDescent="0.2">
      <c r="A1140" s="1"/>
      <c r="B1140" s="1"/>
      <c r="C1140" s="1"/>
      <c r="D1140" s="1"/>
      <c r="E1140" s="4"/>
      <c r="F1140" s="3"/>
      <c r="G1140" s="4"/>
      <c r="H1140" s="4"/>
      <c r="I1140" s="3"/>
      <c r="J1140" s="3"/>
      <c r="K1140" s="3"/>
    </row>
    <row r="1141" spans="1:11" s="2" customFormat="1" x14ac:dyDescent="0.2">
      <c r="A1141" s="1"/>
      <c r="B1141" s="1"/>
      <c r="C1141" s="1"/>
      <c r="D1141" s="1"/>
      <c r="E1141" s="4"/>
      <c r="F1141" s="3"/>
      <c r="G1141" s="4"/>
      <c r="H1141" s="4"/>
      <c r="I1141" s="3"/>
      <c r="J1141" s="3"/>
      <c r="K1141" s="3"/>
    </row>
    <row r="1142" spans="1:11" s="2" customFormat="1" x14ac:dyDescent="0.2">
      <c r="A1142" s="1"/>
      <c r="B1142" s="1"/>
      <c r="C1142" s="1"/>
      <c r="D1142" s="1"/>
      <c r="E1142" s="4"/>
      <c r="F1142" s="3"/>
      <c r="G1142" s="4"/>
      <c r="H1142" s="4"/>
      <c r="I1142" s="3"/>
      <c r="J1142" s="3"/>
      <c r="K1142" s="3"/>
    </row>
    <row r="1143" spans="1:11" s="2" customFormat="1" x14ac:dyDescent="0.2">
      <c r="A1143" s="1"/>
      <c r="B1143" s="1"/>
      <c r="C1143" s="1"/>
      <c r="D1143" s="1"/>
      <c r="E1143" s="4"/>
      <c r="F1143" s="3"/>
      <c r="G1143" s="4"/>
      <c r="H1143" s="4"/>
      <c r="I1143" s="3"/>
      <c r="J1143" s="3"/>
      <c r="K1143" s="3"/>
    </row>
    <row r="1144" spans="1:11" s="2" customFormat="1" x14ac:dyDescent="0.2">
      <c r="A1144" s="1"/>
      <c r="B1144" s="1"/>
      <c r="C1144" s="1"/>
      <c r="D1144" s="1"/>
      <c r="E1144" s="4"/>
      <c r="F1144" s="3"/>
      <c r="G1144" s="4"/>
      <c r="H1144" s="4"/>
      <c r="I1144" s="3"/>
      <c r="J1144" s="3"/>
      <c r="K1144" s="3"/>
    </row>
    <row r="1145" spans="1:11" s="2" customFormat="1" x14ac:dyDescent="0.2">
      <c r="A1145" s="1"/>
      <c r="B1145" s="1"/>
      <c r="C1145" s="1"/>
      <c r="D1145" s="1"/>
      <c r="E1145" s="4"/>
      <c r="F1145" s="3"/>
      <c r="G1145" s="4"/>
      <c r="H1145" s="4"/>
      <c r="I1145" s="3"/>
      <c r="J1145" s="3"/>
      <c r="K1145" s="3"/>
    </row>
    <row r="1146" spans="1:11" s="2" customFormat="1" x14ac:dyDescent="0.2">
      <c r="A1146" s="1"/>
      <c r="B1146" s="1"/>
      <c r="C1146" s="1"/>
      <c r="D1146" s="1"/>
      <c r="E1146" s="4"/>
      <c r="F1146" s="3"/>
      <c r="G1146" s="4"/>
      <c r="H1146" s="4"/>
      <c r="I1146" s="3"/>
      <c r="J1146" s="3"/>
      <c r="K1146" s="3"/>
    </row>
    <row r="1147" spans="1:11" s="2" customFormat="1" x14ac:dyDescent="0.2">
      <c r="A1147" s="1"/>
      <c r="B1147" s="1"/>
      <c r="C1147" s="1"/>
      <c r="D1147" s="1"/>
      <c r="E1147" s="4"/>
      <c r="F1147" s="3"/>
      <c r="G1147" s="4"/>
      <c r="H1147" s="4"/>
      <c r="I1147" s="3"/>
      <c r="J1147" s="3"/>
      <c r="K1147" s="3"/>
    </row>
    <row r="1148" spans="1:11" s="2" customFormat="1" x14ac:dyDescent="0.2">
      <c r="A1148" s="1"/>
      <c r="B1148" s="1"/>
      <c r="C1148" s="1"/>
      <c r="D1148" s="1"/>
      <c r="E1148" s="4"/>
      <c r="F1148" s="3"/>
      <c r="G1148" s="4"/>
      <c r="H1148" s="4"/>
      <c r="I1148" s="3"/>
      <c r="J1148" s="3"/>
      <c r="K1148" s="3"/>
    </row>
    <row r="1149" spans="1:11" s="2" customFormat="1" x14ac:dyDescent="0.2">
      <c r="A1149" s="1"/>
      <c r="B1149" s="1"/>
      <c r="C1149" s="1"/>
      <c r="D1149" s="1"/>
      <c r="E1149" s="4"/>
      <c r="F1149" s="3"/>
      <c r="G1149" s="4"/>
      <c r="H1149" s="4"/>
      <c r="I1149" s="3"/>
      <c r="J1149" s="3"/>
      <c r="K1149" s="3"/>
    </row>
    <row r="1150" spans="1:11" s="2" customFormat="1" x14ac:dyDescent="0.2">
      <c r="A1150" s="1"/>
      <c r="B1150" s="1"/>
      <c r="C1150" s="1"/>
      <c r="D1150" s="1"/>
      <c r="E1150" s="4"/>
      <c r="F1150" s="3"/>
      <c r="G1150" s="4"/>
      <c r="H1150" s="4"/>
      <c r="I1150" s="3"/>
      <c r="J1150" s="3"/>
      <c r="K1150" s="3"/>
    </row>
    <row r="1151" spans="1:11" s="2" customFormat="1" x14ac:dyDescent="0.2">
      <c r="A1151" s="1"/>
      <c r="B1151" s="1"/>
      <c r="C1151" s="1"/>
      <c r="D1151" s="1"/>
      <c r="E1151" s="4"/>
      <c r="F1151" s="3"/>
      <c r="G1151" s="4"/>
      <c r="H1151" s="4"/>
      <c r="I1151" s="3"/>
      <c r="J1151" s="3"/>
      <c r="K1151" s="3"/>
    </row>
    <row r="1152" spans="1:11" s="2" customFormat="1" x14ac:dyDescent="0.2">
      <c r="A1152" s="1"/>
      <c r="B1152" s="1"/>
      <c r="C1152" s="1"/>
      <c r="D1152" s="1"/>
      <c r="E1152" s="4"/>
      <c r="F1152" s="3"/>
      <c r="G1152" s="4"/>
      <c r="H1152" s="4"/>
      <c r="I1152" s="3"/>
      <c r="J1152" s="3"/>
      <c r="K1152" s="3"/>
    </row>
    <row r="1153" spans="1:11" s="2" customFormat="1" x14ac:dyDescent="0.2">
      <c r="A1153" s="1"/>
      <c r="B1153" s="1"/>
      <c r="C1153" s="1"/>
      <c r="D1153" s="1"/>
      <c r="E1153" s="4"/>
      <c r="F1153" s="3"/>
      <c r="G1153" s="4"/>
      <c r="H1153" s="4"/>
      <c r="I1153" s="3"/>
      <c r="J1153" s="3"/>
      <c r="K1153" s="3"/>
    </row>
    <row r="1154" spans="1:11" s="2" customFormat="1" x14ac:dyDescent="0.2">
      <c r="A1154" s="1"/>
      <c r="B1154" s="1"/>
      <c r="C1154" s="1"/>
      <c r="D1154" s="1"/>
      <c r="E1154" s="4"/>
      <c r="F1154" s="3"/>
      <c r="G1154" s="4"/>
      <c r="H1154" s="4"/>
      <c r="I1154" s="3"/>
      <c r="J1154" s="3"/>
      <c r="K1154" s="3"/>
    </row>
    <row r="1155" spans="1:11" s="2" customFormat="1" x14ac:dyDescent="0.2">
      <c r="A1155" s="1"/>
      <c r="B1155" s="1"/>
      <c r="C1155" s="1"/>
      <c r="D1155" s="1"/>
      <c r="E1155" s="4"/>
      <c r="F1155" s="3"/>
      <c r="G1155" s="4"/>
      <c r="H1155" s="4"/>
      <c r="I1155" s="3"/>
      <c r="J1155" s="3"/>
      <c r="K1155" s="3"/>
    </row>
    <row r="1156" spans="1:11" s="2" customFormat="1" x14ac:dyDescent="0.2">
      <c r="A1156" s="1"/>
      <c r="B1156" s="1"/>
      <c r="C1156" s="1"/>
      <c r="D1156" s="1"/>
      <c r="E1156" s="4"/>
      <c r="F1156" s="3"/>
      <c r="G1156" s="4"/>
      <c r="H1156" s="4"/>
      <c r="I1156" s="3"/>
      <c r="J1156" s="3"/>
      <c r="K1156" s="3"/>
    </row>
    <row r="1157" spans="1:11" s="2" customFormat="1" x14ac:dyDescent="0.2">
      <c r="A1157" s="1"/>
      <c r="B1157" s="1"/>
      <c r="C1157" s="1"/>
      <c r="D1157" s="1"/>
      <c r="E1157" s="4"/>
      <c r="F1157" s="3"/>
      <c r="G1157" s="4"/>
      <c r="H1157" s="4"/>
      <c r="I1157" s="3"/>
      <c r="J1157" s="3"/>
      <c r="K1157" s="3"/>
    </row>
    <row r="1158" spans="1:11" s="2" customFormat="1" x14ac:dyDescent="0.2">
      <c r="A1158" s="1"/>
      <c r="B1158" s="1"/>
      <c r="C1158" s="1"/>
      <c r="D1158" s="1"/>
      <c r="E1158" s="4"/>
      <c r="F1158" s="3"/>
      <c r="G1158" s="4"/>
      <c r="H1158" s="4"/>
      <c r="I1158" s="3"/>
      <c r="J1158" s="3"/>
      <c r="K1158" s="3"/>
    </row>
    <row r="1159" spans="1:11" s="2" customFormat="1" x14ac:dyDescent="0.2">
      <c r="A1159" s="1"/>
      <c r="B1159" s="1"/>
      <c r="C1159" s="1"/>
      <c r="D1159" s="1"/>
      <c r="E1159" s="4"/>
      <c r="F1159" s="3"/>
      <c r="G1159" s="4"/>
      <c r="H1159" s="4"/>
      <c r="I1159" s="3"/>
      <c r="J1159" s="3"/>
      <c r="K1159" s="3"/>
    </row>
    <row r="1160" spans="1:11" s="2" customFormat="1" x14ac:dyDescent="0.2">
      <c r="A1160" s="1"/>
      <c r="B1160" s="1"/>
      <c r="C1160" s="1"/>
      <c r="D1160" s="1"/>
      <c r="E1160" s="4"/>
      <c r="F1160" s="3"/>
      <c r="G1160" s="4"/>
      <c r="H1160" s="4"/>
      <c r="I1160" s="3"/>
      <c r="J1160" s="3"/>
      <c r="K1160" s="3"/>
    </row>
    <row r="1161" spans="1:11" s="2" customFormat="1" x14ac:dyDescent="0.2">
      <c r="A1161" s="1"/>
      <c r="B1161" s="1"/>
      <c r="C1161" s="1"/>
      <c r="D1161" s="1"/>
      <c r="E1161" s="4"/>
      <c r="F1161" s="3"/>
      <c r="G1161" s="4"/>
      <c r="H1161" s="4"/>
      <c r="I1161" s="3"/>
      <c r="J1161" s="3"/>
      <c r="K1161" s="3"/>
    </row>
    <row r="1162" spans="1:11" s="2" customFormat="1" x14ac:dyDescent="0.2">
      <c r="A1162" s="1"/>
      <c r="B1162" s="1"/>
      <c r="C1162" s="1"/>
      <c r="D1162" s="1"/>
      <c r="E1162" s="4"/>
      <c r="F1162" s="3"/>
      <c r="G1162" s="4"/>
      <c r="H1162" s="4"/>
      <c r="I1162" s="3"/>
      <c r="J1162" s="3"/>
      <c r="K1162" s="3"/>
    </row>
    <row r="1163" spans="1:11" s="2" customFormat="1" x14ac:dyDescent="0.2">
      <c r="A1163" s="1"/>
      <c r="B1163" s="1"/>
      <c r="C1163" s="1"/>
      <c r="D1163" s="1"/>
      <c r="E1163" s="4"/>
      <c r="F1163" s="3"/>
      <c r="G1163" s="4"/>
      <c r="H1163" s="4"/>
      <c r="I1163" s="3"/>
      <c r="J1163" s="3"/>
      <c r="K1163" s="3"/>
    </row>
    <row r="1164" spans="1:11" s="2" customFormat="1" x14ac:dyDescent="0.2">
      <c r="A1164" s="1"/>
      <c r="B1164" s="1"/>
      <c r="C1164" s="1"/>
      <c r="D1164" s="1"/>
      <c r="E1164" s="4"/>
      <c r="F1164" s="3"/>
      <c r="G1164" s="4"/>
      <c r="H1164" s="4"/>
      <c r="I1164" s="3"/>
      <c r="J1164" s="3"/>
      <c r="K1164" s="3"/>
    </row>
    <row r="1165" spans="1:11" s="2" customFormat="1" x14ac:dyDescent="0.2">
      <c r="A1165" s="1"/>
      <c r="B1165" s="1"/>
      <c r="C1165" s="1"/>
      <c r="D1165" s="1"/>
      <c r="E1165" s="4"/>
      <c r="F1165" s="3"/>
      <c r="G1165" s="4"/>
      <c r="H1165" s="4"/>
      <c r="I1165" s="3"/>
      <c r="J1165" s="3"/>
      <c r="K1165" s="3"/>
    </row>
    <row r="1166" spans="1:11" s="2" customFormat="1" x14ac:dyDescent="0.2">
      <c r="A1166" s="1"/>
      <c r="B1166" s="1"/>
      <c r="C1166" s="1"/>
      <c r="D1166" s="1"/>
      <c r="E1166" s="4"/>
      <c r="F1166" s="3"/>
      <c r="G1166" s="4"/>
      <c r="H1166" s="4"/>
      <c r="I1166" s="3"/>
      <c r="J1166" s="3"/>
      <c r="K1166" s="3"/>
    </row>
    <row r="1167" spans="1:11" s="2" customFormat="1" x14ac:dyDescent="0.2">
      <c r="A1167" s="1"/>
      <c r="B1167" s="1"/>
      <c r="C1167" s="1"/>
      <c r="D1167" s="1"/>
      <c r="E1167" s="4"/>
      <c r="F1167" s="3"/>
      <c r="G1167" s="4"/>
      <c r="H1167" s="4"/>
      <c r="I1167" s="3"/>
      <c r="J1167" s="3"/>
      <c r="K1167" s="3"/>
    </row>
    <row r="1168" spans="1:11" s="2" customFormat="1" x14ac:dyDescent="0.2">
      <c r="A1168" s="1"/>
      <c r="B1168" s="1"/>
      <c r="C1168" s="1"/>
      <c r="D1168" s="1"/>
      <c r="E1168" s="4"/>
      <c r="F1168" s="3"/>
      <c r="G1168" s="4"/>
      <c r="H1168" s="4"/>
      <c r="I1168" s="3"/>
      <c r="J1168" s="3"/>
      <c r="K1168" s="3"/>
    </row>
    <row r="1169" spans="1:11" s="2" customFormat="1" x14ac:dyDescent="0.2">
      <c r="A1169" s="1"/>
      <c r="B1169" s="1"/>
      <c r="C1169" s="1"/>
      <c r="D1169" s="1"/>
      <c r="E1169" s="4"/>
      <c r="F1169" s="3"/>
      <c r="G1169" s="4"/>
      <c r="H1169" s="4"/>
      <c r="I1169" s="3"/>
      <c r="J1169" s="3"/>
      <c r="K1169" s="3"/>
    </row>
    <row r="1170" spans="1:11" s="2" customFormat="1" x14ac:dyDescent="0.2">
      <c r="A1170" s="1"/>
      <c r="B1170" s="1"/>
      <c r="C1170" s="1"/>
      <c r="D1170" s="1"/>
      <c r="E1170" s="4"/>
      <c r="F1170" s="3"/>
      <c r="G1170" s="4"/>
      <c r="H1170" s="4"/>
      <c r="I1170" s="3"/>
      <c r="J1170" s="3"/>
      <c r="K1170" s="3"/>
    </row>
    <row r="1171" spans="1:11" s="2" customFormat="1" x14ac:dyDescent="0.2">
      <c r="A1171" s="1"/>
      <c r="B1171" s="1"/>
      <c r="C1171" s="1"/>
      <c r="D1171" s="1"/>
      <c r="E1171" s="4"/>
      <c r="F1171" s="3"/>
      <c r="G1171" s="4"/>
      <c r="H1171" s="4"/>
      <c r="I1171" s="3"/>
      <c r="J1171" s="3"/>
      <c r="K1171" s="3"/>
    </row>
    <row r="1172" spans="1:11" s="2" customFormat="1" x14ac:dyDescent="0.2">
      <c r="A1172" s="1"/>
      <c r="B1172" s="1"/>
      <c r="C1172" s="1"/>
      <c r="D1172" s="1"/>
      <c r="E1172" s="4"/>
      <c r="F1172" s="3"/>
      <c r="G1172" s="4"/>
      <c r="H1172" s="4"/>
      <c r="I1172" s="3"/>
      <c r="J1172" s="3"/>
      <c r="K1172" s="3"/>
    </row>
    <row r="1173" spans="1:11" s="2" customFormat="1" x14ac:dyDescent="0.2">
      <c r="A1173" s="1"/>
      <c r="B1173" s="1"/>
      <c r="C1173" s="1"/>
      <c r="D1173" s="1"/>
      <c r="E1173" s="4"/>
      <c r="F1173" s="3"/>
      <c r="G1173" s="4"/>
      <c r="H1173" s="4"/>
      <c r="I1173" s="3"/>
      <c r="J1173" s="3"/>
      <c r="K1173" s="3"/>
    </row>
    <row r="1174" spans="1:11" s="2" customFormat="1" x14ac:dyDescent="0.2">
      <c r="A1174" s="1"/>
      <c r="B1174" s="1"/>
      <c r="C1174" s="1"/>
      <c r="D1174" s="1"/>
      <c r="E1174" s="4"/>
      <c r="F1174" s="3"/>
      <c r="G1174" s="4"/>
      <c r="H1174" s="4"/>
      <c r="I1174" s="3"/>
      <c r="J1174" s="3"/>
      <c r="K1174" s="3"/>
    </row>
    <row r="1175" spans="1:11" s="2" customFormat="1" x14ac:dyDescent="0.2">
      <c r="A1175" s="1"/>
      <c r="B1175" s="1"/>
      <c r="C1175" s="1"/>
      <c r="D1175" s="1"/>
      <c r="E1175" s="4"/>
      <c r="F1175" s="3"/>
      <c r="G1175" s="4"/>
      <c r="H1175" s="4"/>
      <c r="I1175" s="3"/>
      <c r="J1175" s="3"/>
      <c r="K1175" s="3"/>
    </row>
    <row r="1176" spans="1:11" s="2" customFormat="1" x14ac:dyDescent="0.2">
      <c r="A1176" s="1"/>
      <c r="B1176" s="1"/>
      <c r="C1176" s="1"/>
      <c r="D1176" s="1"/>
      <c r="E1176" s="4"/>
      <c r="F1176" s="3"/>
      <c r="G1176" s="4"/>
      <c r="H1176" s="4"/>
      <c r="I1176" s="3"/>
      <c r="J1176" s="3"/>
      <c r="K1176" s="3"/>
    </row>
    <row r="1177" spans="1:11" s="2" customFormat="1" x14ac:dyDescent="0.2">
      <c r="A1177" s="1"/>
      <c r="B1177" s="1"/>
      <c r="C1177" s="1"/>
      <c r="D1177" s="1"/>
      <c r="E1177" s="4"/>
      <c r="F1177" s="3"/>
      <c r="G1177" s="4"/>
      <c r="H1177" s="4"/>
      <c r="I1177" s="3"/>
      <c r="J1177" s="3"/>
      <c r="K1177" s="3"/>
    </row>
    <row r="1178" spans="1:11" s="2" customFormat="1" x14ac:dyDescent="0.2">
      <c r="A1178" s="1"/>
      <c r="B1178" s="1"/>
      <c r="C1178" s="1"/>
      <c r="D1178" s="1"/>
      <c r="E1178" s="4"/>
      <c r="F1178" s="3"/>
      <c r="G1178" s="4"/>
      <c r="H1178" s="4"/>
      <c r="I1178" s="3"/>
      <c r="J1178" s="3"/>
      <c r="K1178" s="3"/>
    </row>
    <row r="1179" spans="1:11" s="2" customFormat="1" x14ac:dyDescent="0.2">
      <c r="A1179" s="1"/>
      <c r="B1179" s="1"/>
      <c r="C1179" s="1"/>
      <c r="D1179" s="1"/>
      <c r="E1179" s="4"/>
      <c r="F1179" s="3"/>
      <c r="G1179" s="4"/>
      <c r="H1179" s="4"/>
      <c r="I1179" s="3"/>
      <c r="J1179" s="3"/>
      <c r="K1179" s="3"/>
    </row>
    <row r="1180" spans="1:11" s="2" customFormat="1" x14ac:dyDescent="0.2">
      <c r="A1180" s="1"/>
      <c r="B1180" s="1"/>
      <c r="C1180" s="1"/>
      <c r="D1180" s="1"/>
      <c r="E1180" s="4"/>
      <c r="F1180" s="3"/>
      <c r="G1180" s="4"/>
      <c r="H1180" s="4"/>
      <c r="I1180" s="3"/>
      <c r="J1180" s="3"/>
      <c r="K1180" s="3"/>
    </row>
    <row r="1181" spans="1:11" s="2" customFormat="1" x14ac:dyDescent="0.2">
      <c r="A1181" s="1"/>
      <c r="B1181" s="1"/>
      <c r="C1181" s="1"/>
      <c r="D1181" s="1"/>
      <c r="E1181" s="4"/>
      <c r="F1181" s="3"/>
      <c r="G1181" s="4"/>
      <c r="H1181" s="4"/>
      <c r="I1181" s="3"/>
      <c r="J1181" s="3"/>
      <c r="K1181" s="3"/>
    </row>
    <row r="1182" spans="1:11" s="2" customFormat="1" x14ac:dyDescent="0.2">
      <c r="A1182" s="1"/>
      <c r="B1182" s="1"/>
      <c r="C1182" s="1"/>
      <c r="D1182" s="1"/>
      <c r="E1182" s="4"/>
      <c r="F1182" s="3"/>
      <c r="G1182" s="4"/>
      <c r="H1182" s="4"/>
      <c r="I1182" s="3"/>
      <c r="J1182" s="3"/>
      <c r="K1182" s="3"/>
    </row>
    <row r="1183" spans="1:11" s="2" customFormat="1" x14ac:dyDescent="0.2">
      <c r="A1183" s="1"/>
      <c r="B1183" s="1"/>
      <c r="C1183" s="1"/>
      <c r="D1183" s="1"/>
      <c r="E1183" s="4"/>
      <c r="F1183" s="3"/>
      <c r="G1183" s="4"/>
      <c r="H1183" s="4"/>
      <c r="I1183" s="3"/>
      <c r="J1183" s="3"/>
      <c r="K1183" s="3"/>
    </row>
    <row r="1184" spans="1:11" s="2" customFormat="1" x14ac:dyDescent="0.2">
      <c r="A1184" s="1"/>
      <c r="B1184" s="1"/>
      <c r="C1184" s="1"/>
      <c r="D1184" s="1"/>
      <c r="E1184" s="4"/>
      <c r="F1184" s="3"/>
      <c r="G1184" s="4"/>
      <c r="H1184" s="4"/>
      <c r="I1184" s="3"/>
      <c r="J1184" s="3"/>
      <c r="K1184" s="3"/>
    </row>
    <row r="1185" spans="1:11" s="2" customFormat="1" x14ac:dyDescent="0.2">
      <c r="A1185" s="1"/>
      <c r="B1185" s="1"/>
      <c r="C1185" s="1"/>
      <c r="D1185" s="1"/>
      <c r="E1185" s="4"/>
      <c r="F1185" s="3"/>
      <c r="G1185" s="4"/>
      <c r="H1185" s="4"/>
      <c r="I1185" s="3"/>
      <c r="J1185" s="3"/>
      <c r="K1185" s="3"/>
    </row>
    <row r="1186" spans="1:11" s="2" customFormat="1" x14ac:dyDescent="0.2">
      <c r="A1186" s="1"/>
      <c r="B1186" s="1"/>
      <c r="C1186" s="1"/>
      <c r="D1186" s="1"/>
      <c r="E1186" s="4"/>
      <c r="F1186" s="3"/>
      <c r="G1186" s="4"/>
      <c r="H1186" s="4"/>
      <c r="I1186" s="3"/>
      <c r="J1186" s="3"/>
      <c r="K1186" s="3"/>
    </row>
    <row r="1187" spans="1:11" s="2" customFormat="1" x14ac:dyDescent="0.2">
      <c r="A1187" s="1"/>
      <c r="B1187" s="1"/>
      <c r="C1187" s="1"/>
      <c r="D1187" s="1"/>
      <c r="E1187" s="4"/>
      <c r="F1187" s="3"/>
      <c r="G1187" s="4"/>
      <c r="H1187" s="4"/>
      <c r="I1187" s="3"/>
      <c r="J1187" s="3"/>
      <c r="K1187" s="3"/>
    </row>
    <row r="1188" spans="1:11" s="2" customFormat="1" x14ac:dyDescent="0.2">
      <c r="A1188" s="1"/>
      <c r="B1188" s="1"/>
      <c r="C1188" s="1"/>
      <c r="D1188" s="1"/>
      <c r="E1188" s="4"/>
      <c r="F1188" s="3"/>
      <c r="G1188" s="4"/>
      <c r="H1188" s="4"/>
      <c r="I1188" s="3"/>
      <c r="J1188" s="3"/>
      <c r="K1188" s="3"/>
    </row>
    <row r="1189" spans="1:11" s="2" customFormat="1" x14ac:dyDescent="0.2">
      <c r="A1189" s="1"/>
      <c r="B1189" s="1"/>
      <c r="C1189" s="1"/>
      <c r="D1189" s="1"/>
      <c r="E1189" s="4"/>
      <c r="F1189" s="3"/>
      <c r="G1189" s="4"/>
      <c r="H1189" s="4"/>
      <c r="I1189" s="3"/>
      <c r="J1189" s="3"/>
      <c r="K1189" s="3"/>
    </row>
    <row r="1190" spans="1:11" s="2" customFormat="1" x14ac:dyDescent="0.2">
      <c r="A1190" s="1"/>
      <c r="B1190" s="1"/>
      <c r="C1190" s="1"/>
      <c r="D1190" s="1"/>
      <c r="E1190" s="4"/>
      <c r="F1190" s="3"/>
      <c r="G1190" s="4"/>
      <c r="H1190" s="4"/>
      <c r="I1190" s="3"/>
      <c r="J1190" s="3"/>
      <c r="K1190" s="3"/>
    </row>
    <row r="1191" spans="1:11" s="2" customFormat="1" x14ac:dyDescent="0.2">
      <c r="A1191" s="1"/>
      <c r="B1191" s="1"/>
      <c r="C1191" s="1"/>
      <c r="D1191" s="1"/>
      <c r="E1191" s="4"/>
      <c r="F1191" s="3"/>
      <c r="G1191" s="4"/>
      <c r="H1191" s="4"/>
      <c r="I1191" s="3"/>
      <c r="J1191" s="3"/>
      <c r="K1191" s="3"/>
    </row>
    <row r="1192" spans="1:11" s="2" customFormat="1" x14ac:dyDescent="0.2">
      <c r="A1192" s="1"/>
      <c r="B1192" s="1"/>
      <c r="C1192" s="1"/>
      <c r="D1192" s="1"/>
      <c r="E1192" s="4"/>
      <c r="F1192" s="3"/>
      <c r="G1192" s="4"/>
      <c r="H1192" s="4"/>
      <c r="I1192" s="3"/>
      <c r="J1192" s="3"/>
      <c r="K1192" s="3"/>
    </row>
    <row r="1193" spans="1:11" s="2" customFormat="1" x14ac:dyDescent="0.2">
      <c r="A1193" s="1"/>
      <c r="B1193" s="1"/>
      <c r="C1193" s="1"/>
      <c r="D1193" s="1"/>
      <c r="E1193" s="4"/>
      <c r="F1193" s="3"/>
      <c r="G1193" s="4"/>
      <c r="H1193" s="4"/>
      <c r="I1193" s="3"/>
      <c r="J1193" s="3"/>
      <c r="K1193" s="3"/>
    </row>
    <row r="1194" spans="1:11" s="2" customFormat="1" x14ac:dyDescent="0.2">
      <c r="A1194" s="1"/>
      <c r="B1194" s="1"/>
      <c r="C1194" s="1"/>
      <c r="D1194" s="1"/>
      <c r="E1194" s="4"/>
      <c r="F1194" s="3"/>
      <c r="G1194" s="4"/>
      <c r="H1194" s="4"/>
      <c r="I1194" s="3"/>
      <c r="J1194" s="3"/>
      <c r="K1194" s="3"/>
    </row>
    <row r="1195" spans="1:11" s="2" customFormat="1" x14ac:dyDescent="0.2">
      <c r="A1195" s="1"/>
      <c r="B1195" s="1"/>
      <c r="C1195" s="1"/>
      <c r="D1195" s="1"/>
      <c r="E1195" s="4"/>
      <c r="F1195" s="3"/>
      <c r="G1195" s="4"/>
      <c r="H1195" s="4"/>
      <c r="I1195" s="3"/>
      <c r="J1195" s="3"/>
      <c r="K1195" s="3"/>
    </row>
    <row r="1196" spans="1:11" s="2" customFormat="1" x14ac:dyDescent="0.2">
      <c r="A1196" s="1"/>
      <c r="B1196" s="1"/>
      <c r="C1196" s="1"/>
      <c r="D1196" s="1"/>
      <c r="E1196" s="4"/>
      <c r="F1196" s="3"/>
      <c r="G1196" s="4"/>
      <c r="H1196" s="4"/>
      <c r="I1196" s="3"/>
      <c r="J1196" s="3"/>
      <c r="K1196" s="3"/>
    </row>
    <row r="1197" spans="1:11" s="2" customFormat="1" x14ac:dyDescent="0.2">
      <c r="A1197" s="1"/>
      <c r="B1197" s="1"/>
      <c r="C1197" s="1"/>
      <c r="D1197" s="1"/>
      <c r="E1197" s="4"/>
      <c r="F1197" s="3"/>
      <c r="G1197" s="4"/>
      <c r="H1197" s="4"/>
      <c r="I1197" s="3"/>
      <c r="J1197" s="3"/>
      <c r="K1197" s="3"/>
    </row>
    <row r="1198" spans="1:11" s="2" customFormat="1" x14ac:dyDescent="0.2">
      <c r="A1198" s="1"/>
      <c r="B1198" s="1"/>
      <c r="C1198" s="1"/>
      <c r="D1198" s="1"/>
      <c r="E1198" s="4"/>
      <c r="F1198" s="3"/>
      <c r="G1198" s="4"/>
      <c r="H1198" s="4"/>
      <c r="I1198" s="3"/>
      <c r="J1198" s="3"/>
      <c r="K1198" s="3"/>
    </row>
    <row r="1199" spans="1:11" s="2" customFormat="1" x14ac:dyDescent="0.2">
      <c r="A1199" s="1"/>
      <c r="B1199" s="1"/>
      <c r="C1199" s="1"/>
      <c r="D1199" s="1"/>
      <c r="E1199" s="4"/>
      <c r="F1199" s="3"/>
      <c r="G1199" s="4"/>
      <c r="H1199" s="4"/>
      <c r="I1199" s="3"/>
      <c r="J1199" s="3"/>
      <c r="K1199" s="3"/>
    </row>
    <row r="1200" spans="1:11" s="2" customFormat="1" x14ac:dyDescent="0.2">
      <c r="A1200" s="1"/>
      <c r="B1200" s="1"/>
      <c r="C1200" s="1"/>
      <c r="D1200" s="1"/>
      <c r="E1200" s="4"/>
      <c r="F1200" s="3"/>
      <c r="G1200" s="4"/>
      <c r="H1200" s="4"/>
      <c r="I1200" s="3"/>
      <c r="J1200" s="3"/>
      <c r="K1200" s="3"/>
    </row>
    <row r="1201" spans="1:11" s="2" customFormat="1" x14ac:dyDescent="0.2">
      <c r="A1201" s="1"/>
      <c r="B1201" s="1"/>
      <c r="C1201" s="1"/>
      <c r="D1201" s="1"/>
      <c r="E1201" s="4"/>
      <c r="F1201" s="3"/>
      <c r="G1201" s="4"/>
      <c r="H1201" s="4"/>
      <c r="I1201" s="3"/>
      <c r="J1201" s="3"/>
      <c r="K1201" s="3"/>
    </row>
    <row r="1202" spans="1:11" s="2" customFormat="1" x14ac:dyDescent="0.2">
      <c r="A1202" s="1"/>
      <c r="B1202" s="1"/>
      <c r="C1202" s="1"/>
      <c r="D1202" s="1"/>
      <c r="E1202" s="4"/>
      <c r="F1202" s="3"/>
      <c r="G1202" s="4"/>
      <c r="H1202" s="4"/>
      <c r="I1202" s="3"/>
      <c r="J1202" s="3"/>
      <c r="K1202" s="3"/>
    </row>
    <row r="1203" spans="1:11" s="2" customFormat="1" x14ac:dyDescent="0.2">
      <c r="A1203" s="1"/>
      <c r="B1203" s="1"/>
      <c r="C1203" s="1"/>
      <c r="D1203" s="1"/>
      <c r="E1203" s="4"/>
      <c r="F1203" s="3"/>
      <c r="G1203" s="4"/>
      <c r="H1203" s="4"/>
      <c r="I1203" s="3"/>
      <c r="J1203" s="3"/>
      <c r="K1203" s="3"/>
    </row>
    <row r="1204" spans="1:11" s="2" customFormat="1" x14ac:dyDescent="0.2">
      <c r="A1204" s="1"/>
      <c r="B1204" s="1"/>
      <c r="C1204" s="1"/>
      <c r="D1204" s="1"/>
      <c r="E1204" s="4"/>
      <c r="F1204" s="3"/>
      <c r="G1204" s="4"/>
      <c r="H1204" s="4"/>
      <c r="I1204" s="3"/>
      <c r="J1204" s="3"/>
      <c r="K1204" s="3"/>
    </row>
    <row r="1205" spans="1:11" s="2" customFormat="1" x14ac:dyDescent="0.2">
      <c r="A1205" s="1"/>
      <c r="B1205" s="1"/>
      <c r="C1205" s="1"/>
      <c r="D1205" s="1"/>
      <c r="E1205" s="4"/>
      <c r="F1205" s="3"/>
      <c r="G1205" s="4"/>
      <c r="H1205" s="4"/>
      <c r="I1205" s="3"/>
      <c r="J1205" s="3"/>
      <c r="K1205" s="3"/>
    </row>
    <row r="1206" spans="1:11" s="2" customFormat="1" x14ac:dyDescent="0.2">
      <c r="A1206" s="1"/>
      <c r="B1206" s="1"/>
      <c r="C1206" s="1"/>
      <c r="D1206" s="1"/>
      <c r="E1206" s="4"/>
      <c r="F1206" s="3"/>
      <c r="G1206" s="4"/>
      <c r="H1206" s="4"/>
      <c r="I1206" s="3"/>
      <c r="J1206" s="3"/>
      <c r="K1206" s="3"/>
    </row>
    <row r="1207" spans="1:11" s="2" customFormat="1" x14ac:dyDescent="0.2">
      <c r="A1207" s="1"/>
      <c r="B1207" s="1"/>
      <c r="C1207" s="1"/>
      <c r="D1207" s="1"/>
      <c r="E1207" s="4"/>
      <c r="F1207" s="3"/>
      <c r="G1207" s="4"/>
      <c r="H1207" s="4"/>
      <c r="I1207" s="3"/>
      <c r="J1207" s="3"/>
      <c r="K1207" s="3"/>
    </row>
    <row r="1208" spans="1:11" s="2" customFormat="1" x14ac:dyDescent="0.2">
      <c r="A1208" s="1"/>
      <c r="B1208" s="1"/>
      <c r="C1208" s="1"/>
      <c r="D1208" s="1"/>
      <c r="E1208" s="4"/>
      <c r="F1208" s="3"/>
      <c r="G1208" s="4"/>
      <c r="H1208" s="4"/>
      <c r="I1208" s="3"/>
      <c r="J1208" s="3"/>
      <c r="K1208" s="3"/>
    </row>
    <row r="1209" spans="1:11" s="2" customFormat="1" x14ac:dyDescent="0.2">
      <c r="A1209" s="1"/>
      <c r="B1209" s="1"/>
      <c r="C1209" s="1"/>
      <c r="D1209" s="1"/>
      <c r="E1209" s="4"/>
      <c r="F1209" s="3"/>
      <c r="G1209" s="4"/>
      <c r="H1209" s="4"/>
      <c r="I1209" s="3"/>
      <c r="J1209" s="3"/>
      <c r="K1209" s="3"/>
    </row>
    <row r="1210" spans="1:11" s="2" customFormat="1" x14ac:dyDescent="0.2">
      <c r="A1210" s="1"/>
      <c r="B1210" s="1"/>
      <c r="C1210" s="1"/>
      <c r="D1210" s="1"/>
      <c r="E1210" s="4"/>
      <c r="F1210" s="3"/>
      <c r="G1210" s="4"/>
      <c r="H1210" s="4"/>
      <c r="I1210" s="3"/>
      <c r="J1210" s="3"/>
      <c r="K1210" s="3"/>
    </row>
    <row r="1211" spans="1:11" s="2" customFormat="1" x14ac:dyDescent="0.2">
      <c r="A1211" s="1"/>
      <c r="B1211" s="1"/>
      <c r="C1211" s="1"/>
      <c r="D1211" s="1"/>
      <c r="E1211" s="4"/>
      <c r="F1211" s="3"/>
      <c r="G1211" s="4"/>
      <c r="H1211" s="4"/>
      <c r="I1211" s="3"/>
      <c r="J1211" s="3"/>
      <c r="K1211" s="3"/>
    </row>
    <row r="1212" spans="1:11" x14ac:dyDescent="0.2">
      <c r="E1212" s="4"/>
      <c r="F1212" s="3"/>
      <c r="G1212" s="4"/>
      <c r="H1212" s="4"/>
      <c r="I1212" s="3"/>
      <c r="J1212" s="3"/>
      <c r="K1212" s="3"/>
    </row>
    <row r="1213" spans="1:11" x14ac:dyDescent="0.2">
      <c r="E1213" s="4"/>
      <c r="F1213" s="3"/>
      <c r="G1213" s="4"/>
      <c r="H1213" s="4"/>
      <c r="I1213" s="3"/>
      <c r="J1213" s="3"/>
      <c r="K1213" s="3"/>
    </row>
    <row r="1214" spans="1:11" x14ac:dyDescent="0.2">
      <c r="E1214" s="4"/>
      <c r="F1214" s="3"/>
      <c r="G1214" s="4"/>
      <c r="H1214" s="4"/>
      <c r="I1214" s="3"/>
      <c r="J1214" s="3"/>
      <c r="K1214" s="3"/>
    </row>
    <row r="1215" spans="1:11" x14ac:dyDescent="0.2">
      <c r="E1215" s="4"/>
      <c r="F1215" s="3"/>
      <c r="G1215" s="4"/>
      <c r="H1215" s="4"/>
      <c r="I1215" s="3"/>
      <c r="J1215" s="3"/>
      <c r="K1215" s="3"/>
    </row>
    <row r="1216" spans="1:11" x14ac:dyDescent="0.2">
      <c r="E1216" s="4"/>
      <c r="F1216" s="3"/>
      <c r="G1216" s="4"/>
      <c r="H1216" s="4"/>
      <c r="I1216" s="3"/>
      <c r="J1216" s="3"/>
      <c r="K1216" s="3"/>
    </row>
    <row r="1217" spans="1:11" x14ac:dyDescent="0.2">
      <c r="E1217" s="4"/>
      <c r="F1217" s="3"/>
      <c r="G1217" s="4"/>
      <c r="H1217" s="4"/>
      <c r="I1217" s="3"/>
      <c r="J1217" s="3"/>
      <c r="K1217" s="3"/>
    </row>
    <row r="1218" spans="1:11" x14ac:dyDescent="0.2">
      <c r="E1218" s="4"/>
      <c r="F1218" s="3"/>
      <c r="G1218" s="4"/>
      <c r="H1218" s="4"/>
      <c r="I1218" s="3"/>
      <c r="J1218" s="3"/>
      <c r="K1218" s="3"/>
    </row>
    <row r="1219" spans="1:11" x14ac:dyDescent="0.2">
      <c r="E1219" s="4"/>
      <c r="F1219" s="3"/>
      <c r="G1219" s="4"/>
      <c r="H1219" s="4"/>
      <c r="I1219" s="3"/>
      <c r="J1219" s="3"/>
      <c r="K1219" s="3"/>
    </row>
    <row r="1220" spans="1:11" x14ac:dyDescent="0.2">
      <c r="E1220" s="4"/>
      <c r="F1220" s="3"/>
      <c r="G1220" s="4"/>
      <c r="H1220" s="4"/>
      <c r="I1220" s="3"/>
      <c r="J1220" s="3"/>
      <c r="K1220" s="3"/>
    </row>
    <row r="1221" spans="1:11" x14ac:dyDescent="0.2">
      <c r="E1221" s="4"/>
      <c r="F1221" s="3"/>
      <c r="G1221" s="4"/>
      <c r="H1221" s="4"/>
      <c r="I1221" s="3"/>
      <c r="J1221" s="3"/>
      <c r="K1221" s="3"/>
    </row>
    <row r="1222" spans="1:11" x14ac:dyDescent="0.2">
      <c r="E1222" s="4"/>
      <c r="F1222" s="3"/>
      <c r="G1222" s="4"/>
      <c r="H1222" s="4"/>
      <c r="I1222" s="3"/>
      <c r="J1222" s="3"/>
      <c r="K1222" s="3"/>
    </row>
    <row r="1223" spans="1:11" x14ac:dyDescent="0.2">
      <c r="A1223" s="2"/>
      <c r="B1223" s="2"/>
      <c r="C1223" s="2"/>
      <c r="D1223" s="2"/>
      <c r="E1223" s="4"/>
      <c r="F1223" s="3"/>
      <c r="G1223" s="4"/>
      <c r="H1223" s="4"/>
      <c r="I1223" s="3"/>
      <c r="J1223" s="3"/>
      <c r="K1223" s="3"/>
    </row>
    <row r="1224" spans="1:11" x14ac:dyDescent="0.2">
      <c r="A1224" s="2"/>
      <c r="B1224" s="2"/>
      <c r="C1224" s="2"/>
      <c r="D1224" s="2"/>
      <c r="E1224" s="4"/>
      <c r="F1224" s="3"/>
      <c r="G1224" s="4"/>
      <c r="H1224" s="4"/>
      <c r="I1224" s="3"/>
      <c r="J1224" s="3"/>
      <c r="K1224" s="3"/>
    </row>
    <row r="1225" spans="1:11" x14ac:dyDescent="0.2">
      <c r="A1225" s="2"/>
      <c r="B1225" s="2"/>
      <c r="C1225" s="2"/>
      <c r="D1225" s="2"/>
      <c r="E1225" s="4"/>
      <c r="F1225" s="3"/>
      <c r="G1225" s="4"/>
      <c r="H1225" s="4"/>
      <c r="I1225" s="3"/>
      <c r="J1225" s="3"/>
      <c r="K1225" s="3"/>
    </row>
    <row r="1226" spans="1:11" x14ac:dyDescent="0.2">
      <c r="A1226" s="2"/>
      <c r="B1226" s="2"/>
      <c r="C1226" s="2"/>
      <c r="D1226" s="2"/>
      <c r="E1226" s="2"/>
      <c r="F1226" s="2"/>
      <c r="G1226" s="2"/>
      <c r="H1226" s="2"/>
      <c r="I1226" s="2"/>
      <c r="J1226" s="2"/>
      <c r="K1226" s="2"/>
    </row>
  </sheetData>
  <mergeCells count="11">
    <mergeCell ref="A110:O110"/>
    <mergeCell ref="B104:O104"/>
    <mergeCell ref="A109:O109"/>
    <mergeCell ref="A117:O117"/>
    <mergeCell ref="A118:O118"/>
    <mergeCell ref="A111:O111"/>
    <mergeCell ref="A112:O112"/>
    <mergeCell ref="A113:O113"/>
    <mergeCell ref="A114:O114"/>
    <mergeCell ref="A115:O115"/>
    <mergeCell ref="A116:O116"/>
  </mergeCells>
  <pageMargins left="0.70866141732283472" right="0.70866141732283472" top="0.74803149606299213" bottom="0.74803149606299213" header="0.31496062992125984" footer="0.31496062992125984"/>
  <pageSetup paperSize="9" scale="22" fitToHeight="0" orientation="landscape" r:id="rId1"/>
  <rowBreaks count="1" manualBreakCount="1">
    <brk id="2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E1345"/>
  <sheetViews>
    <sheetView workbookViewId="0">
      <pane ySplit="6" topLeftCell="A7" activePane="bottomLeft" state="frozen"/>
      <selection pane="bottomLeft"/>
    </sheetView>
  </sheetViews>
  <sheetFormatPr defaultColWidth="9.140625" defaultRowHeight="14.25" x14ac:dyDescent="0.2"/>
  <cols>
    <col min="1" max="1" width="10.28515625" style="1" customWidth="1"/>
    <col min="2" max="2" width="14.7109375" style="1" customWidth="1"/>
    <col min="3" max="3" width="29.85546875" style="1" bestFit="1" customWidth="1"/>
    <col min="4" max="4" width="11.5703125" style="1" customWidth="1"/>
    <col min="5" max="5" width="12.140625" style="1" customWidth="1"/>
    <col min="6" max="6" width="11.5703125" style="1" customWidth="1"/>
    <col min="7" max="10" width="12.42578125" style="1" customWidth="1"/>
    <col min="11" max="11" width="12.28515625" style="1" customWidth="1"/>
    <col min="12" max="13" width="9.140625" style="2"/>
    <col min="14" max="14" width="9.85546875" style="2" customWidth="1"/>
    <col min="15" max="57" width="9.140625" style="2"/>
    <col min="58" max="16384" width="9.140625" style="1"/>
  </cols>
  <sheetData>
    <row r="1" spans="1:57" ht="14.25" customHeight="1" x14ac:dyDescent="0.2">
      <c r="A1" s="27" t="s">
        <v>306</v>
      </c>
      <c r="B1" s="27"/>
      <c r="C1" s="24"/>
      <c r="D1" s="24"/>
      <c r="E1" s="24"/>
      <c r="F1" s="24"/>
      <c r="G1" s="24"/>
      <c r="H1" s="24"/>
      <c r="I1" s="24"/>
      <c r="J1" s="24"/>
      <c r="K1" s="24"/>
    </row>
    <row r="2" spans="1:57" ht="14.25" customHeight="1" x14ac:dyDescent="0.2">
      <c r="A2" s="26" t="s">
        <v>232</v>
      </c>
      <c r="B2" s="26"/>
      <c r="C2" s="24"/>
      <c r="D2" s="24"/>
      <c r="E2" s="24"/>
      <c r="F2" s="24"/>
      <c r="G2" s="24"/>
      <c r="H2" s="24"/>
      <c r="I2" s="24"/>
      <c r="J2" s="24"/>
      <c r="K2" s="24"/>
    </row>
    <row r="3" spans="1:57" x14ac:dyDescent="0.2">
      <c r="A3" s="25" t="s">
        <v>233</v>
      </c>
      <c r="B3" s="25"/>
      <c r="C3" s="24"/>
      <c r="D3" s="24"/>
      <c r="E3" s="24"/>
      <c r="F3" s="24"/>
      <c r="G3" s="24"/>
      <c r="H3" s="24"/>
      <c r="I3" s="24"/>
      <c r="J3" s="24"/>
      <c r="K3" s="24"/>
    </row>
    <row r="4" spans="1:57" x14ac:dyDescent="0.2">
      <c r="A4" s="25" t="s">
        <v>190</v>
      </c>
      <c r="B4" s="25"/>
      <c r="C4" s="24"/>
      <c r="D4" s="24"/>
      <c r="E4" s="24"/>
      <c r="F4" s="24"/>
      <c r="G4" s="24"/>
      <c r="H4" s="24"/>
      <c r="I4" s="24"/>
      <c r="J4" s="24"/>
      <c r="K4" s="24"/>
    </row>
    <row r="5" spans="1:57" ht="12" customHeight="1" x14ac:dyDescent="0.2">
      <c r="A5" s="24" t="s">
        <v>0</v>
      </c>
      <c r="B5" s="24"/>
      <c r="C5" s="24"/>
      <c r="D5" s="24"/>
      <c r="E5" s="24"/>
      <c r="F5" s="24"/>
      <c r="G5" s="24"/>
      <c r="H5" s="24"/>
      <c r="I5" s="24"/>
      <c r="J5" s="24"/>
      <c r="K5" s="24"/>
      <c r="L5" s="24"/>
      <c r="M5" s="24"/>
      <c r="N5" s="24"/>
      <c r="O5" s="24"/>
    </row>
    <row r="6" spans="1:57" s="19" customFormat="1" ht="61.5" x14ac:dyDescent="0.2">
      <c r="A6" s="23" t="s">
        <v>23</v>
      </c>
      <c r="B6" s="23" t="s">
        <v>109</v>
      </c>
      <c r="C6" s="23" t="s">
        <v>7</v>
      </c>
      <c r="D6" s="22" t="s">
        <v>332</v>
      </c>
      <c r="E6" s="22" t="s">
        <v>330</v>
      </c>
      <c r="F6" s="23" t="s">
        <v>318</v>
      </c>
      <c r="G6" s="22" t="s">
        <v>329</v>
      </c>
      <c r="H6" s="22" t="s">
        <v>328</v>
      </c>
      <c r="I6" s="22" t="s">
        <v>327</v>
      </c>
      <c r="J6" s="22" t="s">
        <v>326</v>
      </c>
      <c r="K6" s="21" t="s">
        <v>325</v>
      </c>
      <c r="L6" s="23" t="s">
        <v>319</v>
      </c>
      <c r="M6" s="22" t="s">
        <v>333</v>
      </c>
      <c r="N6" s="22" t="s">
        <v>334</v>
      </c>
      <c r="O6" s="21" t="s">
        <v>335</v>
      </c>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row>
    <row r="7" spans="1:57" s="19" customFormat="1" x14ac:dyDescent="0.2">
      <c r="A7" s="68" t="s">
        <v>1</v>
      </c>
      <c r="B7" s="67" t="s">
        <v>1</v>
      </c>
      <c r="C7" s="69" t="s">
        <v>1</v>
      </c>
      <c r="D7" s="149"/>
      <c r="E7" s="32"/>
      <c r="F7" s="28"/>
      <c r="G7" s="32"/>
      <c r="H7" s="32"/>
      <c r="I7" s="32"/>
      <c r="J7" s="32"/>
      <c r="K7" s="32"/>
      <c r="L7" s="64"/>
      <c r="M7" s="32"/>
      <c r="N7" s="32"/>
      <c r="O7" s="65"/>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row>
    <row r="8" spans="1:57" s="19" customFormat="1" x14ac:dyDescent="0.2">
      <c r="A8" s="15" t="s">
        <v>19</v>
      </c>
      <c r="B8" s="32" t="s">
        <v>57</v>
      </c>
      <c r="C8" s="28" t="s">
        <v>74</v>
      </c>
      <c r="D8" s="18">
        <v>288380</v>
      </c>
      <c r="E8" s="78">
        <v>0.7</v>
      </c>
      <c r="F8" s="29">
        <v>286355</v>
      </c>
      <c r="G8" s="78">
        <v>4.7</v>
      </c>
      <c r="H8" s="78">
        <v>7.7</v>
      </c>
      <c r="I8" s="78">
        <v>63.6</v>
      </c>
      <c r="J8" s="78">
        <v>80.5</v>
      </c>
      <c r="K8" s="78">
        <v>87.7</v>
      </c>
      <c r="L8" s="96">
        <v>176540</v>
      </c>
      <c r="M8" s="76">
        <v>14600</v>
      </c>
      <c r="N8" s="76">
        <v>20400</v>
      </c>
      <c r="O8" s="77">
        <v>25900</v>
      </c>
      <c r="P8" s="20"/>
      <c r="Q8" s="135"/>
      <c r="R8" s="2"/>
      <c r="S8" s="2"/>
      <c r="T8" s="16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row>
    <row r="9" spans="1:57" x14ac:dyDescent="0.2">
      <c r="A9" s="15" t="s">
        <v>19</v>
      </c>
      <c r="B9" s="32" t="s">
        <v>57</v>
      </c>
      <c r="C9" s="160" t="s">
        <v>5</v>
      </c>
      <c r="D9" s="18">
        <v>213640</v>
      </c>
      <c r="E9" s="78">
        <v>0.7</v>
      </c>
      <c r="F9" s="29">
        <v>212200</v>
      </c>
      <c r="G9" s="78">
        <v>4.4000000000000004</v>
      </c>
      <c r="H9" s="78">
        <v>7</v>
      </c>
      <c r="I9" s="78">
        <v>65.099999999999994</v>
      </c>
      <c r="J9" s="78">
        <v>82</v>
      </c>
      <c r="K9" s="78">
        <v>88.6</v>
      </c>
      <c r="L9" s="96">
        <v>133890</v>
      </c>
      <c r="M9" s="76">
        <v>15000</v>
      </c>
      <c r="N9" s="76">
        <v>20400</v>
      </c>
      <c r="O9" s="77">
        <v>25900</v>
      </c>
      <c r="Q9" s="135"/>
      <c r="T9" s="160"/>
      <c r="BE9" s="1"/>
    </row>
    <row r="10" spans="1:57" x14ac:dyDescent="0.2">
      <c r="A10" s="15" t="s">
        <v>19</v>
      </c>
      <c r="B10" s="32" t="s">
        <v>57</v>
      </c>
      <c r="C10" s="160" t="s">
        <v>274</v>
      </c>
      <c r="D10" s="18">
        <v>2930</v>
      </c>
      <c r="E10" s="78">
        <v>0.4</v>
      </c>
      <c r="F10" s="29">
        <v>2920</v>
      </c>
      <c r="G10" s="78">
        <v>3.8</v>
      </c>
      <c r="H10" s="78">
        <v>9.5</v>
      </c>
      <c r="I10" s="78">
        <v>66.3</v>
      </c>
      <c r="J10" s="78">
        <v>81</v>
      </c>
      <c r="K10" s="78">
        <v>86.7</v>
      </c>
      <c r="L10" s="96">
        <v>1860</v>
      </c>
      <c r="M10" s="76">
        <v>12800</v>
      </c>
      <c r="N10" s="76">
        <v>18200</v>
      </c>
      <c r="O10" s="77">
        <v>24100</v>
      </c>
      <c r="Q10" s="135"/>
      <c r="T10" s="160"/>
      <c r="BE10" s="1"/>
    </row>
    <row r="11" spans="1:57" x14ac:dyDescent="0.2">
      <c r="A11" s="15" t="s">
        <v>19</v>
      </c>
      <c r="B11" s="32" t="s">
        <v>57</v>
      </c>
      <c r="C11" s="160" t="s">
        <v>273</v>
      </c>
      <c r="D11" s="18">
        <v>1290</v>
      </c>
      <c r="E11" s="78">
        <v>0.9</v>
      </c>
      <c r="F11" s="29">
        <v>1280</v>
      </c>
      <c r="G11" s="78">
        <v>6.2</v>
      </c>
      <c r="H11" s="78">
        <v>10.8</v>
      </c>
      <c r="I11" s="78">
        <v>58.8</v>
      </c>
      <c r="J11" s="78">
        <v>75.400000000000006</v>
      </c>
      <c r="K11" s="78">
        <v>83</v>
      </c>
      <c r="L11" s="96">
        <v>725</v>
      </c>
      <c r="M11" s="76">
        <v>12800</v>
      </c>
      <c r="N11" s="76">
        <v>19300</v>
      </c>
      <c r="O11" s="77">
        <v>24800</v>
      </c>
      <c r="Q11" s="135"/>
      <c r="T11" s="160"/>
      <c r="BE11" s="1"/>
    </row>
    <row r="12" spans="1:57" x14ac:dyDescent="0.2">
      <c r="A12" s="15" t="s">
        <v>19</v>
      </c>
      <c r="B12" s="32" t="s">
        <v>57</v>
      </c>
      <c r="C12" s="160" t="s">
        <v>272</v>
      </c>
      <c r="D12" s="18">
        <v>3470</v>
      </c>
      <c r="E12" s="78">
        <v>0.6</v>
      </c>
      <c r="F12" s="29">
        <v>3450</v>
      </c>
      <c r="G12" s="78">
        <v>6.6</v>
      </c>
      <c r="H12" s="78">
        <v>8.6</v>
      </c>
      <c r="I12" s="78">
        <v>58.2</v>
      </c>
      <c r="J12" s="78">
        <v>74.8</v>
      </c>
      <c r="K12" s="78">
        <v>84.8</v>
      </c>
      <c r="L12" s="96">
        <v>1930</v>
      </c>
      <c r="M12" s="76">
        <v>15000</v>
      </c>
      <c r="N12" s="76">
        <v>20800</v>
      </c>
      <c r="O12" s="77">
        <v>26600</v>
      </c>
      <c r="Q12" s="135"/>
      <c r="T12" s="160"/>
      <c r="BE12" s="1"/>
    </row>
    <row r="13" spans="1:57" x14ac:dyDescent="0.2">
      <c r="A13" s="15" t="s">
        <v>19</v>
      </c>
      <c r="B13" s="32" t="s">
        <v>57</v>
      </c>
      <c r="C13" s="160" t="s">
        <v>266</v>
      </c>
      <c r="D13" s="18">
        <v>3230</v>
      </c>
      <c r="E13" s="78">
        <v>0.7</v>
      </c>
      <c r="F13" s="29">
        <v>3205</v>
      </c>
      <c r="G13" s="78">
        <v>7.2</v>
      </c>
      <c r="H13" s="78">
        <v>11.1</v>
      </c>
      <c r="I13" s="78">
        <v>57.8</v>
      </c>
      <c r="J13" s="78">
        <v>72.8</v>
      </c>
      <c r="K13" s="78">
        <v>81.7</v>
      </c>
      <c r="L13" s="96">
        <v>1780</v>
      </c>
      <c r="M13" s="76">
        <v>13900</v>
      </c>
      <c r="N13" s="76">
        <v>20100</v>
      </c>
      <c r="O13" s="77">
        <v>25900</v>
      </c>
      <c r="Q13" s="135"/>
      <c r="T13" s="160"/>
      <c r="BE13" s="1"/>
    </row>
    <row r="14" spans="1:57" x14ac:dyDescent="0.2">
      <c r="A14" s="15" t="s">
        <v>19</v>
      </c>
      <c r="B14" s="32" t="s">
        <v>57</v>
      </c>
      <c r="C14" s="160" t="s">
        <v>270</v>
      </c>
      <c r="D14" s="18">
        <v>11535</v>
      </c>
      <c r="E14" s="78">
        <v>0.3</v>
      </c>
      <c r="F14" s="29">
        <v>11500</v>
      </c>
      <c r="G14" s="78">
        <v>4.5999999999999996</v>
      </c>
      <c r="H14" s="78">
        <v>8</v>
      </c>
      <c r="I14" s="78">
        <v>63.8</v>
      </c>
      <c r="J14" s="78">
        <v>78.2</v>
      </c>
      <c r="K14" s="78">
        <v>87.4</v>
      </c>
      <c r="L14" s="96">
        <v>7080</v>
      </c>
      <c r="M14" s="76">
        <v>16400</v>
      </c>
      <c r="N14" s="76">
        <v>22300</v>
      </c>
      <c r="O14" s="77">
        <v>28800</v>
      </c>
      <c r="Q14" s="135"/>
      <c r="T14" s="160"/>
      <c r="BE14" s="1"/>
    </row>
    <row r="15" spans="1:57" x14ac:dyDescent="0.2">
      <c r="A15" s="15" t="s">
        <v>19</v>
      </c>
      <c r="B15" s="32" t="s">
        <v>57</v>
      </c>
      <c r="C15" s="160" t="s">
        <v>271</v>
      </c>
      <c r="D15" s="18">
        <v>9325</v>
      </c>
      <c r="E15" s="78">
        <v>0.4</v>
      </c>
      <c r="F15" s="29">
        <v>9285</v>
      </c>
      <c r="G15" s="78">
        <v>5.7</v>
      </c>
      <c r="H15" s="78">
        <v>10.3</v>
      </c>
      <c r="I15" s="78">
        <v>57.1</v>
      </c>
      <c r="J15" s="78">
        <v>73.900000000000006</v>
      </c>
      <c r="K15" s="78">
        <v>84.1</v>
      </c>
      <c r="L15" s="96">
        <v>5090</v>
      </c>
      <c r="M15" s="76">
        <v>13100</v>
      </c>
      <c r="N15" s="76">
        <v>18600</v>
      </c>
      <c r="O15" s="77">
        <v>24100</v>
      </c>
      <c r="Q15" s="135"/>
      <c r="T15" s="160"/>
      <c r="BE15" s="1"/>
    </row>
    <row r="16" spans="1:57" x14ac:dyDescent="0.2">
      <c r="A16" s="15" t="s">
        <v>19</v>
      </c>
      <c r="B16" s="32" t="s">
        <v>57</v>
      </c>
      <c r="C16" s="160" t="s">
        <v>268</v>
      </c>
      <c r="D16" s="18">
        <v>3755</v>
      </c>
      <c r="E16" s="78">
        <v>0.5</v>
      </c>
      <c r="F16" s="29">
        <v>3735</v>
      </c>
      <c r="G16" s="78">
        <v>3.6</v>
      </c>
      <c r="H16" s="78">
        <v>9.4</v>
      </c>
      <c r="I16" s="78">
        <v>62.9</v>
      </c>
      <c r="J16" s="78">
        <v>78.400000000000006</v>
      </c>
      <c r="K16" s="78">
        <v>87</v>
      </c>
      <c r="L16" s="96">
        <v>2285</v>
      </c>
      <c r="M16" s="76">
        <v>12800</v>
      </c>
      <c r="N16" s="76">
        <v>18600</v>
      </c>
      <c r="O16" s="77">
        <v>23700</v>
      </c>
      <c r="Q16" s="135"/>
      <c r="T16" s="160"/>
      <c r="BE16" s="1"/>
    </row>
    <row r="17" spans="1:57" x14ac:dyDescent="0.2">
      <c r="A17" s="15" t="s">
        <v>19</v>
      </c>
      <c r="B17" s="32" t="s">
        <v>57</v>
      </c>
      <c r="C17" s="160" t="s">
        <v>4</v>
      </c>
      <c r="D17" s="18">
        <v>2465</v>
      </c>
      <c r="E17" s="78">
        <v>2.5</v>
      </c>
      <c r="F17" s="29">
        <v>2405</v>
      </c>
      <c r="G17" s="78">
        <v>10.9</v>
      </c>
      <c r="H17" s="78">
        <v>8.6999999999999993</v>
      </c>
      <c r="I17" s="78">
        <v>54.6</v>
      </c>
      <c r="J17" s="78">
        <v>66.400000000000006</v>
      </c>
      <c r="K17" s="78">
        <v>80.400000000000006</v>
      </c>
      <c r="L17" s="96">
        <v>1275</v>
      </c>
      <c r="M17" s="76">
        <v>16100</v>
      </c>
      <c r="N17" s="76">
        <v>22300</v>
      </c>
      <c r="O17" s="77">
        <v>29900</v>
      </c>
      <c r="Q17" s="135"/>
      <c r="T17" s="160"/>
      <c r="BE17" s="1"/>
    </row>
    <row r="18" spans="1:57" x14ac:dyDescent="0.2">
      <c r="A18" s="15" t="s">
        <v>19</v>
      </c>
      <c r="B18" s="32" t="s">
        <v>57</v>
      </c>
      <c r="C18" s="160" t="s">
        <v>264</v>
      </c>
      <c r="D18" s="18">
        <v>5445</v>
      </c>
      <c r="E18" s="78">
        <v>1</v>
      </c>
      <c r="F18" s="29">
        <v>5390</v>
      </c>
      <c r="G18" s="78">
        <v>6.1</v>
      </c>
      <c r="H18" s="78">
        <v>8.6</v>
      </c>
      <c r="I18" s="78">
        <v>59.6</v>
      </c>
      <c r="J18" s="78">
        <v>74.7</v>
      </c>
      <c r="K18" s="78">
        <v>85.3</v>
      </c>
      <c r="L18" s="96">
        <v>3095</v>
      </c>
      <c r="M18" s="76">
        <v>15700</v>
      </c>
      <c r="N18" s="76">
        <v>21500</v>
      </c>
      <c r="O18" s="77">
        <v>28500</v>
      </c>
      <c r="Q18" s="135"/>
      <c r="T18" s="160"/>
      <c r="BE18" s="1"/>
    </row>
    <row r="19" spans="1:57" x14ac:dyDescent="0.2">
      <c r="A19" s="15" t="s">
        <v>19</v>
      </c>
      <c r="B19" s="32" t="s">
        <v>57</v>
      </c>
      <c r="C19" s="160" t="s">
        <v>263</v>
      </c>
      <c r="D19" s="18">
        <v>15415</v>
      </c>
      <c r="E19" s="78">
        <v>0.8</v>
      </c>
      <c r="F19" s="29">
        <v>15300</v>
      </c>
      <c r="G19" s="78">
        <v>4.5</v>
      </c>
      <c r="H19" s="78">
        <v>9.5</v>
      </c>
      <c r="I19" s="78">
        <v>56.8</v>
      </c>
      <c r="J19" s="78">
        <v>77.599999999999994</v>
      </c>
      <c r="K19" s="78">
        <v>85.9</v>
      </c>
      <c r="L19" s="96">
        <v>8405</v>
      </c>
      <c r="M19" s="76">
        <v>13500</v>
      </c>
      <c r="N19" s="76">
        <v>20400</v>
      </c>
      <c r="O19" s="77">
        <v>27000</v>
      </c>
      <c r="Q19" s="135"/>
      <c r="T19" s="160"/>
      <c r="BE19" s="1"/>
    </row>
    <row r="20" spans="1:57" x14ac:dyDescent="0.2">
      <c r="A20" s="15" t="s">
        <v>19</v>
      </c>
      <c r="B20" s="32" t="s">
        <v>57</v>
      </c>
      <c r="C20" s="160" t="s">
        <v>269</v>
      </c>
      <c r="D20" s="18">
        <v>4610</v>
      </c>
      <c r="E20" s="78">
        <v>0.6</v>
      </c>
      <c r="F20" s="29">
        <v>4585</v>
      </c>
      <c r="G20" s="78">
        <v>3.5</v>
      </c>
      <c r="H20" s="78">
        <v>9.8000000000000007</v>
      </c>
      <c r="I20" s="78">
        <v>65.3</v>
      </c>
      <c r="J20" s="78">
        <v>81.2</v>
      </c>
      <c r="K20" s="78">
        <v>86.6</v>
      </c>
      <c r="L20" s="96">
        <v>2895</v>
      </c>
      <c r="M20" s="76">
        <v>12800</v>
      </c>
      <c r="N20" s="76">
        <v>18600</v>
      </c>
      <c r="O20" s="77">
        <v>24100</v>
      </c>
      <c r="Q20" s="135"/>
      <c r="T20" s="160"/>
      <c r="BE20" s="1"/>
    </row>
    <row r="21" spans="1:57" x14ac:dyDescent="0.2">
      <c r="A21" s="15" t="s">
        <v>19</v>
      </c>
      <c r="B21" s="32" t="s">
        <v>57</v>
      </c>
      <c r="C21" s="160" t="s">
        <v>265</v>
      </c>
      <c r="D21" s="18">
        <v>995</v>
      </c>
      <c r="E21" s="78">
        <v>0.5</v>
      </c>
      <c r="F21" s="29">
        <v>990</v>
      </c>
      <c r="G21" s="78">
        <v>6</v>
      </c>
      <c r="H21" s="78">
        <v>12.4</v>
      </c>
      <c r="I21" s="78">
        <v>56.1</v>
      </c>
      <c r="J21" s="78">
        <v>73.599999999999994</v>
      </c>
      <c r="K21" s="78">
        <v>81.599999999999994</v>
      </c>
      <c r="L21" s="96">
        <v>540</v>
      </c>
      <c r="M21" s="76">
        <v>13100</v>
      </c>
      <c r="N21" s="76">
        <v>19000</v>
      </c>
      <c r="O21" s="77">
        <v>24800</v>
      </c>
      <c r="Q21" s="135"/>
      <c r="T21" s="160"/>
      <c r="BE21" s="1"/>
    </row>
    <row r="22" spans="1:57" x14ac:dyDescent="0.2">
      <c r="A22" s="15" t="s">
        <v>19</v>
      </c>
      <c r="B22" s="32" t="s">
        <v>57</v>
      </c>
      <c r="C22" s="160" t="s">
        <v>267</v>
      </c>
      <c r="D22" s="18">
        <v>1085</v>
      </c>
      <c r="E22" s="78">
        <v>3.5</v>
      </c>
      <c r="F22" s="29">
        <v>1045</v>
      </c>
      <c r="G22" s="78">
        <v>7.9</v>
      </c>
      <c r="H22" s="78">
        <v>11.2</v>
      </c>
      <c r="I22" s="78">
        <v>45.2</v>
      </c>
      <c r="J22" s="78">
        <v>64.5</v>
      </c>
      <c r="K22" s="78">
        <v>80.900000000000006</v>
      </c>
      <c r="L22" s="96">
        <v>450</v>
      </c>
      <c r="M22" s="76">
        <v>13900</v>
      </c>
      <c r="N22" s="76">
        <v>20100</v>
      </c>
      <c r="O22" s="77">
        <v>27100</v>
      </c>
      <c r="Q22" s="135"/>
      <c r="T22" s="160"/>
      <c r="BE22" s="1"/>
    </row>
    <row r="23" spans="1:57" x14ac:dyDescent="0.2">
      <c r="A23" s="15" t="s">
        <v>19</v>
      </c>
      <c r="B23" s="32" t="s">
        <v>57</v>
      </c>
      <c r="C23" s="160" t="s">
        <v>27</v>
      </c>
      <c r="D23" s="18">
        <v>2955</v>
      </c>
      <c r="E23" s="78">
        <v>1.1000000000000001</v>
      </c>
      <c r="F23" s="29">
        <v>2925</v>
      </c>
      <c r="G23" s="78">
        <v>6.7</v>
      </c>
      <c r="H23" s="78">
        <v>11.7</v>
      </c>
      <c r="I23" s="78">
        <v>54.3</v>
      </c>
      <c r="J23" s="78">
        <v>70.400000000000006</v>
      </c>
      <c r="K23" s="78">
        <v>81.599999999999994</v>
      </c>
      <c r="L23" s="96">
        <v>1535</v>
      </c>
      <c r="M23" s="76">
        <v>13100</v>
      </c>
      <c r="N23" s="76">
        <v>20100</v>
      </c>
      <c r="O23" s="77">
        <v>26600</v>
      </c>
      <c r="Q23" s="135"/>
      <c r="T23" s="160"/>
      <c r="BE23" s="1"/>
    </row>
    <row r="24" spans="1:57" x14ac:dyDescent="0.2">
      <c r="A24" s="15" t="s">
        <v>19</v>
      </c>
      <c r="B24" s="32" t="s">
        <v>57</v>
      </c>
      <c r="C24" s="160" t="s">
        <v>2</v>
      </c>
      <c r="D24" s="18">
        <v>6240</v>
      </c>
      <c r="E24" s="78">
        <v>1.5</v>
      </c>
      <c r="F24" s="29">
        <v>6140</v>
      </c>
      <c r="G24" s="78">
        <v>7.9</v>
      </c>
      <c r="H24" s="78">
        <v>9.6999999999999993</v>
      </c>
      <c r="I24" s="78">
        <v>62.8</v>
      </c>
      <c r="J24" s="78">
        <v>76.099999999999994</v>
      </c>
      <c r="K24" s="78">
        <v>82.4</v>
      </c>
      <c r="L24" s="96">
        <v>3710</v>
      </c>
      <c r="M24" s="76">
        <v>14200</v>
      </c>
      <c r="N24" s="76">
        <v>21200</v>
      </c>
      <c r="O24" s="77">
        <v>28800</v>
      </c>
      <c r="Q24" s="135"/>
      <c r="BE24" s="1"/>
    </row>
    <row r="25" spans="1:57" x14ac:dyDescent="0.2">
      <c r="A25" s="15"/>
      <c r="B25" s="32"/>
      <c r="C25" s="15"/>
      <c r="D25" s="18"/>
      <c r="E25" s="78"/>
      <c r="F25" s="29"/>
      <c r="G25" s="78"/>
      <c r="H25" s="78"/>
      <c r="I25" s="78"/>
      <c r="J25" s="78"/>
      <c r="K25" s="78"/>
      <c r="L25" s="96"/>
      <c r="M25" s="76"/>
      <c r="N25" s="76"/>
      <c r="O25" s="77"/>
      <c r="Q25" s="135"/>
      <c r="BE25" s="1"/>
    </row>
    <row r="26" spans="1:57" x14ac:dyDescent="0.2">
      <c r="A26" s="15" t="s">
        <v>19</v>
      </c>
      <c r="B26" s="35" t="s">
        <v>6</v>
      </c>
      <c r="C26" s="15" t="s">
        <v>74</v>
      </c>
      <c r="D26" s="18">
        <v>167270</v>
      </c>
      <c r="E26" s="78">
        <v>0.6</v>
      </c>
      <c r="F26" s="29">
        <v>166200</v>
      </c>
      <c r="G26" s="78">
        <v>3.9</v>
      </c>
      <c r="H26" s="78">
        <v>7.2</v>
      </c>
      <c r="I26" s="78">
        <v>64.2</v>
      </c>
      <c r="J26" s="78">
        <v>82.4</v>
      </c>
      <c r="K26" s="78">
        <v>88.9</v>
      </c>
      <c r="L26" s="96">
        <v>103800</v>
      </c>
      <c r="M26" s="76">
        <v>14200</v>
      </c>
      <c r="N26" s="76">
        <v>19700</v>
      </c>
      <c r="O26" s="77">
        <v>24800</v>
      </c>
      <c r="Q26" s="135"/>
      <c r="BE26" s="1"/>
    </row>
    <row r="27" spans="1:57" x14ac:dyDescent="0.2">
      <c r="A27" s="15" t="s">
        <v>19</v>
      </c>
      <c r="B27" s="35" t="s">
        <v>6</v>
      </c>
      <c r="C27" s="160" t="s">
        <v>5</v>
      </c>
      <c r="D27" s="18">
        <v>124205</v>
      </c>
      <c r="E27" s="78">
        <v>0.6</v>
      </c>
      <c r="F27" s="29">
        <v>123415</v>
      </c>
      <c r="G27" s="78">
        <v>3.6</v>
      </c>
      <c r="H27" s="78">
        <v>6.5</v>
      </c>
      <c r="I27" s="78">
        <v>65.7</v>
      </c>
      <c r="J27" s="78">
        <v>84.1</v>
      </c>
      <c r="K27" s="78">
        <v>89.9</v>
      </c>
      <c r="L27" s="96">
        <v>78970</v>
      </c>
      <c r="M27" s="76">
        <v>14600</v>
      </c>
      <c r="N27" s="76">
        <v>19700</v>
      </c>
      <c r="O27" s="77">
        <v>24500</v>
      </c>
      <c r="Q27" s="135"/>
      <c r="BE27" s="1"/>
    </row>
    <row r="28" spans="1:57" x14ac:dyDescent="0.2">
      <c r="A28" s="15" t="s">
        <v>19</v>
      </c>
      <c r="B28" s="35" t="s">
        <v>6</v>
      </c>
      <c r="C28" s="160" t="s">
        <v>274</v>
      </c>
      <c r="D28" s="18">
        <v>1890</v>
      </c>
      <c r="E28" s="78">
        <v>0.4</v>
      </c>
      <c r="F28" s="29">
        <v>1885</v>
      </c>
      <c r="G28" s="78">
        <v>3</v>
      </c>
      <c r="H28" s="78">
        <v>9.6</v>
      </c>
      <c r="I28" s="78">
        <v>66.3</v>
      </c>
      <c r="J28" s="78">
        <v>82.5</v>
      </c>
      <c r="K28" s="78">
        <v>87.4</v>
      </c>
      <c r="L28" s="96">
        <v>1210</v>
      </c>
      <c r="M28" s="76">
        <v>12800</v>
      </c>
      <c r="N28" s="76">
        <v>18200</v>
      </c>
      <c r="O28" s="77">
        <v>23700</v>
      </c>
      <c r="Q28" s="135"/>
      <c r="BE28" s="1"/>
    </row>
    <row r="29" spans="1:57" x14ac:dyDescent="0.2">
      <c r="A29" s="15" t="s">
        <v>19</v>
      </c>
      <c r="B29" s="35" t="s">
        <v>6</v>
      </c>
      <c r="C29" s="160" t="s">
        <v>273</v>
      </c>
      <c r="D29" s="18">
        <v>745</v>
      </c>
      <c r="E29" s="78">
        <v>0.8</v>
      </c>
      <c r="F29" s="29">
        <v>740</v>
      </c>
      <c r="G29" s="78">
        <v>5.5</v>
      </c>
      <c r="H29" s="78">
        <v>10.9</v>
      </c>
      <c r="I29" s="78">
        <v>57.9</v>
      </c>
      <c r="J29" s="78">
        <v>76.5</v>
      </c>
      <c r="K29" s="78">
        <v>83.5</v>
      </c>
      <c r="L29" s="96">
        <v>410</v>
      </c>
      <c r="M29" s="76">
        <v>11300</v>
      </c>
      <c r="N29" s="76">
        <v>19000</v>
      </c>
      <c r="O29" s="77">
        <v>24100</v>
      </c>
      <c r="Q29" s="135"/>
      <c r="BE29" s="1"/>
    </row>
    <row r="30" spans="1:57" x14ac:dyDescent="0.2">
      <c r="A30" s="15" t="s">
        <v>19</v>
      </c>
      <c r="B30" s="35" t="s">
        <v>6</v>
      </c>
      <c r="C30" s="160" t="s">
        <v>272</v>
      </c>
      <c r="D30" s="18">
        <v>1895</v>
      </c>
      <c r="E30" s="78">
        <v>0.5</v>
      </c>
      <c r="F30" s="29">
        <v>1890</v>
      </c>
      <c r="G30" s="78">
        <v>5.7</v>
      </c>
      <c r="H30" s="78">
        <v>8.6999999999999993</v>
      </c>
      <c r="I30" s="78">
        <v>58.2</v>
      </c>
      <c r="J30" s="78">
        <v>75.7</v>
      </c>
      <c r="K30" s="78">
        <v>85.6</v>
      </c>
      <c r="L30" s="96">
        <v>1065</v>
      </c>
      <c r="M30" s="76">
        <v>14600</v>
      </c>
      <c r="N30" s="76">
        <v>20400</v>
      </c>
      <c r="O30" s="77">
        <v>25200</v>
      </c>
      <c r="Q30" s="135"/>
      <c r="BE30" s="1"/>
    </row>
    <row r="31" spans="1:57" x14ac:dyDescent="0.2">
      <c r="A31" s="15" t="s">
        <v>19</v>
      </c>
      <c r="B31" s="35" t="s">
        <v>6</v>
      </c>
      <c r="C31" s="160" t="s">
        <v>266</v>
      </c>
      <c r="D31" s="18">
        <v>1935</v>
      </c>
      <c r="E31" s="78">
        <v>0.9</v>
      </c>
      <c r="F31" s="29">
        <v>1920</v>
      </c>
      <c r="G31" s="78">
        <v>6.4</v>
      </c>
      <c r="H31" s="78">
        <v>11.4</v>
      </c>
      <c r="I31" s="78">
        <v>59.7</v>
      </c>
      <c r="J31" s="78">
        <v>74.599999999999994</v>
      </c>
      <c r="K31" s="78">
        <v>82.2</v>
      </c>
      <c r="L31" s="96">
        <v>1100</v>
      </c>
      <c r="M31" s="76">
        <v>13500</v>
      </c>
      <c r="N31" s="76">
        <v>19300</v>
      </c>
      <c r="O31" s="77">
        <v>24800</v>
      </c>
      <c r="Q31" s="135"/>
      <c r="BE31" s="1"/>
    </row>
    <row r="32" spans="1:57" x14ac:dyDescent="0.2">
      <c r="A32" s="15" t="s">
        <v>19</v>
      </c>
      <c r="B32" s="35" t="s">
        <v>6</v>
      </c>
      <c r="C32" s="160" t="s">
        <v>270</v>
      </c>
      <c r="D32" s="18">
        <v>6230</v>
      </c>
      <c r="E32" s="78">
        <v>0.3</v>
      </c>
      <c r="F32" s="29">
        <v>6210</v>
      </c>
      <c r="G32" s="78">
        <v>3.7</v>
      </c>
      <c r="H32" s="78">
        <v>7.6</v>
      </c>
      <c r="I32" s="78">
        <v>64.099999999999994</v>
      </c>
      <c r="J32" s="78">
        <v>80</v>
      </c>
      <c r="K32" s="78">
        <v>88.7</v>
      </c>
      <c r="L32" s="96">
        <v>3835</v>
      </c>
      <c r="M32" s="76">
        <v>15700</v>
      </c>
      <c r="N32" s="76">
        <v>21500</v>
      </c>
      <c r="O32" s="77">
        <v>28100</v>
      </c>
      <c r="Q32" s="135"/>
      <c r="BE32" s="1"/>
    </row>
    <row r="33" spans="1:57" x14ac:dyDescent="0.2">
      <c r="A33" s="15" t="s">
        <v>19</v>
      </c>
      <c r="B33" s="35" t="s">
        <v>6</v>
      </c>
      <c r="C33" s="160" t="s">
        <v>271</v>
      </c>
      <c r="D33" s="18">
        <v>5175</v>
      </c>
      <c r="E33" s="78">
        <v>0.3</v>
      </c>
      <c r="F33" s="29">
        <v>5165</v>
      </c>
      <c r="G33" s="78">
        <v>5.6</v>
      </c>
      <c r="H33" s="78">
        <v>10.199999999999999</v>
      </c>
      <c r="I33" s="78">
        <v>54.7</v>
      </c>
      <c r="J33" s="78">
        <v>73.5</v>
      </c>
      <c r="K33" s="78">
        <v>84.2</v>
      </c>
      <c r="L33" s="96">
        <v>2720</v>
      </c>
      <c r="M33" s="76">
        <v>12000</v>
      </c>
      <c r="N33" s="76">
        <v>17500</v>
      </c>
      <c r="O33" s="77">
        <v>23000</v>
      </c>
      <c r="Q33" s="135"/>
      <c r="BE33" s="1"/>
    </row>
    <row r="34" spans="1:57" x14ac:dyDescent="0.2">
      <c r="A34" s="15" t="s">
        <v>19</v>
      </c>
      <c r="B34" s="35" t="s">
        <v>6</v>
      </c>
      <c r="C34" s="160" t="s">
        <v>268</v>
      </c>
      <c r="D34" s="18">
        <v>2145</v>
      </c>
      <c r="E34" s="78">
        <v>0.3</v>
      </c>
      <c r="F34" s="29">
        <v>2140</v>
      </c>
      <c r="G34" s="78">
        <v>3.6</v>
      </c>
      <c r="H34" s="78">
        <v>8.1999999999999993</v>
      </c>
      <c r="I34" s="78">
        <v>62.4</v>
      </c>
      <c r="J34" s="78">
        <v>80.3</v>
      </c>
      <c r="K34" s="78">
        <v>88.2</v>
      </c>
      <c r="L34" s="96">
        <v>1305</v>
      </c>
      <c r="M34" s="76">
        <v>12000</v>
      </c>
      <c r="N34" s="76">
        <v>17500</v>
      </c>
      <c r="O34" s="77">
        <v>22300</v>
      </c>
      <c r="Q34" s="135"/>
      <c r="BE34" s="1"/>
    </row>
    <row r="35" spans="1:57" x14ac:dyDescent="0.2">
      <c r="A35" s="15" t="s">
        <v>19</v>
      </c>
      <c r="B35" s="35" t="s">
        <v>6</v>
      </c>
      <c r="C35" s="160" t="s">
        <v>4</v>
      </c>
      <c r="D35" s="18">
        <v>1315</v>
      </c>
      <c r="E35" s="78">
        <v>2</v>
      </c>
      <c r="F35" s="29">
        <v>1290</v>
      </c>
      <c r="G35" s="78">
        <v>8.5</v>
      </c>
      <c r="H35" s="78">
        <v>8.1</v>
      </c>
      <c r="I35" s="78">
        <v>57.7</v>
      </c>
      <c r="J35" s="78">
        <v>70.5</v>
      </c>
      <c r="K35" s="78">
        <v>83.5</v>
      </c>
      <c r="L35" s="96">
        <v>715</v>
      </c>
      <c r="M35" s="76">
        <v>15700</v>
      </c>
      <c r="N35" s="76">
        <v>21900</v>
      </c>
      <c r="O35" s="77">
        <v>28800</v>
      </c>
      <c r="Q35" s="135"/>
      <c r="BE35" s="1"/>
    </row>
    <row r="36" spans="1:57" x14ac:dyDescent="0.2">
      <c r="A36" s="15" t="s">
        <v>19</v>
      </c>
      <c r="B36" s="35" t="s">
        <v>6</v>
      </c>
      <c r="C36" s="160" t="s">
        <v>264</v>
      </c>
      <c r="D36" s="18">
        <v>2980</v>
      </c>
      <c r="E36" s="78">
        <v>0.7</v>
      </c>
      <c r="F36" s="29">
        <v>2960</v>
      </c>
      <c r="G36" s="78">
        <v>5.3</v>
      </c>
      <c r="H36" s="78">
        <v>8</v>
      </c>
      <c r="I36" s="78">
        <v>60.1</v>
      </c>
      <c r="J36" s="78">
        <v>76.5</v>
      </c>
      <c r="K36" s="78">
        <v>86.7</v>
      </c>
      <c r="L36" s="96">
        <v>1730</v>
      </c>
      <c r="M36" s="76">
        <v>15700</v>
      </c>
      <c r="N36" s="76">
        <v>21500</v>
      </c>
      <c r="O36" s="77">
        <v>28100</v>
      </c>
      <c r="Q36" s="135"/>
      <c r="BE36" s="1"/>
    </row>
    <row r="37" spans="1:57" s="2" customFormat="1" x14ac:dyDescent="0.2">
      <c r="A37" s="15" t="s">
        <v>19</v>
      </c>
      <c r="B37" s="35" t="s">
        <v>6</v>
      </c>
      <c r="C37" s="160" t="s">
        <v>263</v>
      </c>
      <c r="D37" s="18">
        <v>9245</v>
      </c>
      <c r="E37" s="78">
        <v>0.7</v>
      </c>
      <c r="F37" s="29">
        <v>9180</v>
      </c>
      <c r="G37" s="78">
        <v>3.9</v>
      </c>
      <c r="H37" s="78">
        <v>9.1</v>
      </c>
      <c r="I37" s="78">
        <v>58.1</v>
      </c>
      <c r="J37" s="78">
        <v>79.400000000000006</v>
      </c>
      <c r="K37" s="78">
        <v>87.1</v>
      </c>
      <c r="L37" s="96">
        <v>5190</v>
      </c>
      <c r="M37" s="76">
        <v>13500</v>
      </c>
      <c r="N37" s="76">
        <v>20100</v>
      </c>
      <c r="O37" s="77">
        <v>27000</v>
      </c>
      <c r="Q37" s="135"/>
    </row>
    <row r="38" spans="1:57" s="2" customFormat="1" x14ac:dyDescent="0.2">
      <c r="A38" s="15" t="s">
        <v>19</v>
      </c>
      <c r="B38" s="35" t="s">
        <v>6</v>
      </c>
      <c r="C38" s="160" t="s">
        <v>269</v>
      </c>
      <c r="D38" s="18">
        <v>3145</v>
      </c>
      <c r="E38" s="78">
        <v>0.5</v>
      </c>
      <c r="F38" s="29">
        <v>3130</v>
      </c>
      <c r="G38" s="78">
        <v>2.4</v>
      </c>
      <c r="H38" s="78">
        <v>9</v>
      </c>
      <c r="I38" s="78">
        <v>65.599999999999994</v>
      </c>
      <c r="J38" s="78">
        <v>82.9</v>
      </c>
      <c r="K38" s="78">
        <v>88.5</v>
      </c>
      <c r="L38" s="96">
        <v>1990</v>
      </c>
      <c r="M38" s="76">
        <v>13100</v>
      </c>
      <c r="N38" s="76">
        <v>18600</v>
      </c>
      <c r="O38" s="77">
        <v>24100</v>
      </c>
      <c r="Q38" s="135"/>
    </row>
    <row r="39" spans="1:57" s="2" customFormat="1" x14ac:dyDescent="0.2">
      <c r="A39" s="15" t="s">
        <v>19</v>
      </c>
      <c r="B39" s="35" t="s">
        <v>6</v>
      </c>
      <c r="C39" s="160" t="s">
        <v>265</v>
      </c>
      <c r="D39" s="18">
        <v>660</v>
      </c>
      <c r="E39" s="78">
        <v>0.3</v>
      </c>
      <c r="F39" s="29">
        <v>655</v>
      </c>
      <c r="G39" s="78">
        <v>5.3</v>
      </c>
      <c r="H39" s="78">
        <v>12.8</v>
      </c>
      <c r="I39" s="78">
        <v>56.1</v>
      </c>
      <c r="J39" s="78">
        <v>73.599999999999994</v>
      </c>
      <c r="K39" s="78">
        <v>81.900000000000006</v>
      </c>
      <c r="L39" s="96">
        <v>355</v>
      </c>
      <c r="M39" s="76">
        <v>12400</v>
      </c>
      <c r="N39" s="76">
        <v>17900</v>
      </c>
      <c r="O39" s="77">
        <v>24100</v>
      </c>
      <c r="Q39" s="135"/>
    </row>
    <row r="40" spans="1:57" s="2" customFormat="1" x14ac:dyDescent="0.2">
      <c r="A40" s="15" t="s">
        <v>19</v>
      </c>
      <c r="B40" s="35" t="s">
        <v>6</v>
      </c>
      <c r="C40" s="160" t="s">
        <v>267</v>
      </c>
      <c r="D40" s="18">
        <v>555</v>
      </c>
      <c r="E40" s="78">
        <v>1.8</v>
      </c>
      <c r="F40" s="29">
        <v>545</v>
      </c>
      <c r="G40" s="78">
        <v>8.6999999999999993</v>
      </c>
      <c r="H40" s="78">
        <v>10.5</v>
      </c>
      <c r="I40" s="78">
        <v>44.8</v>
      </c>
      <c r="J40" s="78">
        <v>65.900000000000006</v>
      </c>
      <c r="K40" s="78">
        <v>80.8</v>
      </c>
      <c r="L40" s="96">
        <v>230</v>
      </c>
      <c r="M40" s="76">
        <v>13100</v>
      </c>
      <c r="N40" s="76">
        <v>19000</v>
      </c>
      <c r="O40" s="77">
        <v>24500</v>
      </c>
      <c r="Q40" s="135"/>
    </row>
    <row r="41" spans="1:57" s="2" customFormat="1" x14ac:dyDescent="0.2">
      <c r="A41" s="15" t="s">
        <v>19</v>
      </c>
      <c r="B41" s="35" t="s">
        <v>6</v>
      </c>
      <c r="C41" s="160" t="s">
        <v>27</v>
      </c>
      <c r="D41" s="18">
        <v>1690</v>
      </c>
      <c r="E41" s="78">
        <v>0.8</v>
      </c>
      <c r="F41" s="29">
        <v>1675</v>
      </c>
      <c r="G41" s="78">
        <v>6.6</v>
      </c>
      <c r="H41" s="78">
        <v>12.2</v>
      </c>
      <c r="I41" s="78">
        <v>53.4</v>
      </c>
      <c r="J41" s="78">
        <v>70.2</v>
      </c>
      <c r="K41" s="78">
        <v>81.2</v>
      </c>
      <c r="L41" s="96">
        <v>860</v>
      </c>
      <c r="M41" s="76">
        <v>12800</v>
      </c>
      <c r="N41" s="76">
        <v>19000</v>
      </c>
      <c r="O41" s="77">
        <v>25200</v>
      </c>
      <c r="Q41" s="135"/>
    </row>
    <row r="42" spans="1:57" s="2" customFormat="1" x14ac:dyDescent="0.2">
      <c r="A42" s="15" t="s">
        <v>19</v>
      </c>
      <c r="B42" s="35" t="s">
        <v>6</v>
      </c>
      <c r="C42" s="160" t="s">
        <v>2</v>
      </c>
      <c r="D42" s="18">
        <v>3460</v>
      </c>
      <c r="E42" s="78">
        <v>1.4</v>
      </c>
      <c r="F42" s="29">
        <v>3410</v>
      </c>
      <c r="G42" s="78">
        <v>7</v>
      </c>
      <c r="H42" s="78">
        <v>9.4</v>
      </c>
      <c r="I42" s="78">
        <v>63.8</v>
      </c>
      <c r="J42" s="78">
        <v>78</v>
      </c>
      <c r="K42" s="78">
        <v>83.6</v>
      </c>
      <c r="L42" s="96">
        <v>2110</v>
      </c>
      <c r="M42" s="76">
        <v>14200</v>
      </c>
      <c r="N42" s="76">
        <v>20800</v>
      </c>
      <c r="O42" s="77">
        <v>28100</v>
      </c>
      <c r="Q42" s="135"/>
    </row>
    <row r="43" spans="1:57" s="2" customFormat="1" x14ac:dyDescent="0.2">
      <c r="A43" s="15"/>
      <c r="B43" s="35"/>
      <c r="C43" s="15"/>
      <c r="D43" s="18"/>
      <c r="E43" s="78"/>
      <c r="F43" s="29"/>
      <c r="G43" s="78"/>
      <c r="H43" s="78"/>
      <c r="I43" s="78"/>
      <c r="J43" s="78"/>
      <c r="K43" s="78"/>
      <c r="L43" s="96"/>
      <c r="M43" s="76"/>
      <c r="N43" s="76"/>
      <c r="O43" s="77"/>
      <c r="Q43" s="135"/>
    </row>
    <row r="44" spans="1:57" s="2" customFormat="1" x14ac:dyDescent="0.2">
      <c r="A44" s="15" t="s">
        <v>19</v>
      </c>
      <c r="B44" s="35" t="s">
        <v>3</v>
      </c>
      <c r="C44" s="28" t="s">
        <v>74</v>
      </c>
      <c r="D44" s="18">
        <v>121110</v>
      </c>
      <c r="E44" s="78">
        <v>0.8</v>
      </c>
      <c r="F44" s="29">
        <v>120155</v>
      </c>
      <c r="G44" s="78">
        <v>5.8</v>
      </c>
      <c r="H44" s="78">
        <v>8.3000000000000007</v>
      </c>
      <c r="I44" s="78">
        <v>62.8</v>
      </c>
      <c r="J44" s="78">
        <v>77.7</v>
      </c>
      <c r="K44" s="78">
        <v>85.9</v>
      </c>
      <c r="L44" s="96">
        <v>72745</v>
      </c>
      <c r="M44" s="76">
        <v>15300</v>
      </c>
      <c r="N44" s="76">
        <v>21200</v>
      </c>
      <c r="O44" s="77">
        <v>27700</v>
      </c>
      <c r="Q44" s="135"/>
    </row>
    <row r="45" spans="1:57" s="2" customFormat="1" x14ac:dyDescent="0.2">
      <c r="A45" s="15" t="s">
        <v>19</v>
      </c>
      <c r="B45" s="35" t="s">
        <v>3</v>
      </c>
      <c r="C45" s="160" t="s">
        <v>5</v>
      </c>
      <c r="D45" s="18">
        <v>89435</v>
      </c>
      <c r="E45" s="78">
        <v>0.7</v>
      </c>
      <c r="F45" s="29">
        <v>88785</v>
      </c>
      <c r="G45" s="78">
        <v>5.5</v>
      </c>
      <c r="H45" s="78">
        <v>7.8</v>
      </c>
      <c r="I45" s="78">
        <v>64.099999999999994</v>
      </c>
      <c r="J45" s="78">
        <v>79.099999999999994</v>
      </c>
      <c r="K45" s="78">
        <v>86.8</v>
      </c>
      <c r="L45" s="96">
        <v>54920</v>
      </c>
      <c r="M45" s="76">
        <v>15700</v>
      </c>
      <c r="N45" s="76">
        <v>21200</v>
      </c>
      <c r="O45" s="77">
        <v>27700</v>
      </c>
      <c r="Q45" s="135"/>
    </row>
    <row r="46" spans="1:57" s="2" customFormat="1" x14ac:dyDescent="0.2">
      <c r="A46" s="15" t="s">
        <v>19</v>
      </c>
      <c r="B46" s="35" t="s">
        <v>3</v>
      </c>
      <c r="C46" s="160" t="s">
        <v>274</v>
      </c>
      <c r="D46" s="18">
        <v>1040</v>
      </c>
      <c r="E46" s="78">
        <v>0.4</v>
      </c>
      <c r="F46" s="29">
        <v>1035</v>
      </c>
      <c r="G46" s="78">
        <v>5.3</v>
      </c>
      <c r="H46" s="78">
        <v>9.4</v>
      </c>
      <c r="I46" s="78">
        <v>66.2</v>
      </c>
      <c r="J46" s="78">
        <v>78.2</v>
      </c>
      <c r="K46" s="78">
        <v>85.3</v>
      </c>
      <c r="L46" s="96">
        <v>655</v>
      </c>
      <c r="M46" s="76">
        <v>12800</v>
      </c>
      <c r="N46" s="76">
        <v>18600</v>
      </c>
      <c r="O46" s="77">
        <v>24800</v>
      </c>
      <c r="Q46" s="135"/>
    </row>
    <row r="47" spans="1:57" s="2" customFormat="1" x14ac:dyDescent="0.2">
      <c r="A47" s="15" t="s">
        <v>19</v>
      </c>
      <c r="B47" s="35" t="s">
        <v>3</v>
      </c>
      <c r="C47" s="160" t="s">
        <v>273</v>
      </c>
      <c r="D47" s="18">
        <v>540</v>
      </c>
      <c r="E47" s="78">
        <v>0.9</v>
      </c>
      <c r="F47" s="29">
        <v>535</v>
      </c>
      <c r="G47" s="78">
        <v>7.1</v>
      </c>
      <c r="H47" s="78">
        <v>10.6</v>
      </c>
      <c r="I47" s="78">
        <v>60</v>
      </c>
      <c r="J47" s="78">
        <v>73.7</v>
      </c>
      <c r="K47" s="78">
        <v>82.3</v>
      </c>
      <c r="L47" s="96">
        <v>310</v>
      </c>
      <c r="M47" s="76">
        <v>13500</v>
      </c>
      <c r="N47" s="76">
        <v>19700</v>
      </c>
      <c r="O47" s="77">
        <v>25200</v>
      </c>
      <c r="Q47" s="135"/>
    </row>
    <row r="48" spans="1:57" s="2" customFormat="1" x14ac:dyDescent="0.2">
      <c r="A48" s="15" t="s">
        <v>19</v>
      </c>
      <c r="B48" s="35" t="s">
        <v>3</v>
      </c>
      <c r="C48" s="160" t="s">
        <v>272</v>
      </c>
      <c r="D48" s="18">
        <v>1575</v>
      </c>
      <c r="E48" s="78">
        <v>0.7</v>
      </c>
      <c r="F48" s="29">
        <v>1560</v>
      </c>
      <c r="G48" s="78">
        <v>7.6</v>
      </c>
      <c r="H48" s="78">
        <v>8.5</v>
      </c>
      <c r="I48" s="78">
        <v>58.2</v>
      </c>
      <c r="J48" s="78">
        <v>73.7</v>
      </c>
      <c r="K48" s="78">
        <v>83.9</v>
      </c>
      <c r="L48" s="96">
        <v>870</v>
      </c>
      <c r="M48" s="76">
        <v>15300</v>
      </c>
      <c r="N48" s="76">
        <v>21800</v>
      </c>
      <c r="O48" s="77">
        <v>28500</v>
      </c>
      <c r="Q48" s="135"/>
    </row>
    <row r="49" spans="1:17" s="2" customFormat="1" x14ac:dyDescent="0.2">
      <c r="A49" s="15" t="s">
        <v>19</v>
      </c>
      <c r="B49" s="35" t="s">
        <v>3</v>
      </c>
      <c r="C49" s="160" t="s">
        <v>266</v>
      </c>
      <c r="D49" s="18">
        <v>1295</v>
      </c>
      <c r="E49" s="78">
        <v>0.5</v>
      </c>
      <c r="F49" s="29">
        <v>1290</v>
      </c>
      <c r="G49" s="78">
        <v>8.4</v>
      </c>
      <c r="H49" s="78">
        <v>10.7</v>
      </c>
      <c r="I49" s="78">
        <v>55.1</v>
      </c>
      <c r="J49" s="78">
        <v>70.2</v>
      </c>
      <c r="K49" s="78">
        <v>80.900000000000006</v>
      </c>
      <c r="L49" s="96">
        <v>675</v>
      </c>
      <c r="M49" s="76">
        <v>15000</v>
      </c>
      <c r="N49" s="76">
        <v>21200</v>
      </c>
      <c r="O49" s="77">
        <v>28100</v>
      </c>
      <c r="Q49" s="135"/>
    </row>
    <row r="50" spans="1:17" s="2" customFormat="1" x14ac:dyDescent="0.2">
      <c r="A50" s="15" t="s">
        <v>19</v>
      </c>
      <c r="B50" s="35" t="s">
        <v>3</v>
      </c>
      <c r="C50" s="160" t="s">
        <v>270</v>
      </c>
      <c r="D50" s="18">
        <v>5305</v>
      </c>
      <c r="E50" s="78">
        <v>0.3</v>
      </c>
      <c r="F50" s="29">
        <v>5290</v>
      </c>
      <c r="G50" s="78">
        <v>5.7</v>
      </c>
      <c r="H50" s="78">
        <v>8.5</v>
      </c>
      <c r="I50" s="78">
        <v>63.5</v>
      </c>
      <c r="J50" s="78">
        <v>76.2</v>
      </c>
      <c r="K50" s="78">
        <v>85.8</v>
      </c>
      <c r="L50" s="96">
        <v>3245</v>
      </c>
      <c r="M50" s="76">
        <v>17200</v>
      </c>
      <c r="N50" s="76">
        <v>23000</v>
      </c>
      <c r="O50" s="77">
        <v>29900</v>
      </c>
      <c r="Q50" s="135"/>
    </row>
    <row r="51" spans="1:17" s="2" customFormat="1" x14ac:dyDescent="0.2">
      <c r="A51" s="15" t="s">
        <v>19</v>
      </c>
      <c r="B51" s="35" t="s">
        <v>3</v>
      </c>
      <c r="C51" s="160" t="s">
        <v>271</v>
      </c>
      <c r="D51" s="18">
        <v>4150</v>
      </c>
      <c r="E51" s="78">
        <v>0.6</v>
      </c>
      <c r="F51" s="29">
        <v>4125</v>
      </c>
      <c r="G51" s="78">
        <v>5.8</v>
      </c>
      <c r="H51" s="78">
        <v>10.3</v>
      </c>
      <c r="I51" s="78">
        <v>60</v>
      </c>
      <c r="J51" s="78">
        <v>74.2</v>
      </c>
      <c r="K51" s="78">
        <v>83.9</v>
      </c>
      <c r="L51" s="96">
        <v>2370</v>
      </c>
      <c r="M51" s="76">
        <v>14600</v>
      </c>
      <c r="N51" s="76">
        <v>19700</v>
      </c>
      <c r="O51" s="77">
        <v>25900</v>
      </c>
      <c r="Q51" s="135"/>
    </row>
    <row r="52" spans="1:17" s="2" customFormat="1" x14ac:dyDescent="0.2">
      <c r="A52" s="15" t="s">
        <v>19</v>
      </c>
      <c r="B52" s="35" t="s">
        <v>3</v>
      </c>
      <c r="C52" s="160" t="s">
        <v>268</v>
      </c>
      <c r="D52" s="18">
        <v>1610</v>
      </c>
      <c r="E52" s="78">
        <v>0.9</v>
      </c>
      <c r="F52" s="29">
        <v>1595</v>
      </c>
      <c r="G52" s="78">
        <v>3.7</v>
      </c>
      <c r="H52" s="78">
        <v>10.9</v>
      </c>
      <c r="I52" s="78">
        <v>63.6</v>
      </c>
      <c r="J52" s="78">
        <v>75.8</v>
      </c>
      <c r="K52" s="78">
        <v>85.4</v>
      </c>
      <c r="L52" s="96">
        <v>980</v>
      </c>
      <c r="M52" s="76">
        <v>14200</v>
      </c>
      <c r="N52" s="76">
        <v>20100</v>
      </c>
      <c r="O52" s="77">
        <v>25900</v>
      </c>
      <c r="Q52" s="135"/>
    </row>
    <row r="53" spans="1:17" s="2" customFormat="1" x14ac:dyDescent="0.2">
      <c r="A53" s="15" t="s">
        <v>19</v>
      </c>
      <c r="B53" s="35" t="s">
        <v>3</v>
      </c>
      <c r="C53" s="160" t="s">
        <v>4</v>
      </c>
      <c r="D53" s="18">
        <v>1150</v>
      </c>
      <c r="E53" s="78">
        <v>3.1</v>
      </c>
      <c r="F53" s="29">
        <v>1115</v>
      </c>
      <c r="G53" s="78">
        <v>13.6</v>
      </c>
      <c r="H53" s="78">
        <v>9.4</v>
      </c>
      <c r="I53" s="78">
        <v>50.9</v>
      </c>
      <c r="J53" s="78">
        <v>61.6</v>
      </c>
      <c r="K53" s="78">
        <v>77</v>
      </c>
      <c r="L53" s="96">
        <v>555</v>
      </c>
      <c r="M53" s="76">
        <v>16400</v>
      </c>
      <c r="N53" s="76">
        <v>23200</v>
      </c>
      <c r="O53" s="77">
        <v>30700</v>
      </c>
      <c r="Q53" s="135"/>
    </row>
    <row r="54" spans="1:17" s="2" customFormat="1" x14ac:dyDescent="0.2">
      <c r="A54" s="15" t="s">
        <v>19</v>
      </c>
      <c r="B54" s="35" t="s">
        <v>3</v>
      </c>
      <c r="C54" s="160" t="s">
        <v>264</v>
      </c>
      <c r="D54" s="18">
        <v>2465</v>
      </c>
      <c r="E54" s="78">
        <v>1.3</v>
      </c>
      <c r="F54" s="29">
        <v>2430</v>
      </c>
      <c r="G54" s="78">
        <v>7.1</v>
      </c>
      <c r="H54" s="78">
        <v>9.3000000000000007</v>
      </c>
      <c r="I54" s="78">
        <v>58.9</v>
      </c>
      <c r="J54" s="78">
        <v>72.5</v>
      </c>
      <c r="K54" s="78">
        <v>83.7</v>
      </c>
      <c r="L54" s="96">
        <v>1365</v>
      </c>
      <c r="M54" s="76">
        <v>15300</v>
      </c>
      <c r="N54" s="76">
        <v>21500</v>
      </c>
      <c r="O54" s="77">
        <v>28800</v>
      </c>
      <c r="Q54" s="135"/>
    </row>
    <row r="55" spans="1:17" s="2" customFormat="1" ht="14.25" customHeight="1" x14ac:dyDescent="0.2">
      <c r="A55" s="15" t="s">
        <v>19</v>
      </c>
      <c r="B55" s="35" t="s">
        <v>3</v>
      </c>
      <c r="C55" s="160" t="s">
        <v>263</v>
      </c>
      <c r="D55" s="18">
        <v>6170</v>
      </c>
      <c r="E55" s="78">
        <v>0.9</v>
      </c>
      <c r="F55" s="29">
        <v>6120</v>
      </c>
      <c r="G55" s="78">
        <v>5.6</v>
      </c>
      <c r="H55" s="78">
        <v>10.199999999999999</v>
      </c>
      <c r="I55" s="78">
        <v>54.7</v>
      </c>
      <c r="J55" s="78">
        <v>74.8</v>
      </c>
      <c r="K55" s="78">
        <v>84.2</v>
      </c>
      <c r="L55" s="96">
        <v>3210</v>
      </c>
      <c r="M55" s="76">
        <v>13900</v>
      </c>
      <c r="N55" s="76">
        <v>20400</v>
      </c>
      <c r="O55" s="77">
        <v>27000</v>
      </c>
      <c r="Q55" s="135"/>
    </row>
    <row r="56" spans="1:17" s="2" customFormat="1" ht="14.25" customHeight="1" x14ac:dyDescent="0.2">
      <c r="A56" s="15" t="s">
        <v>19</v>
      </c>
      <c r="B56" s="35" t="s">
        <v>3</v>
      </c>
      <c r="C56" s="160" t="s">
        <v>269</v>
      </c>
      <c r="D56" s="18">
        <v>1465</v>
      </c>
      <c r="E56" s="78">
        <v>0.8</v>
      </c>
      <c r="F56" s="29">
        <v>1455</v>
      </c>
      <c r="G56" s="78">
        <v>5.9</v>
      </c>
      <c r="H56" s="78">
        <v>11.6</v>
      </c>
      <c r="I56" s="78">
        <v>64.599999999999994</v>
      </c>
      <c r="J56" s="78">
        <v>77.400000000000006</v>
      </c>
      <c r="K56" s="78">
        <v>82.5</v>
      </c>
      <c r="L56" s="96">
        <v>905</v>
      </c>
      <c r="M56" s="76">
        <v>12800</v>
      </c>
      <c r="N56" s="76">
        <v>19000</v>
      </c>
      <c r="O56" s="77">
        <v>24200</v>
      </c>
      <c r="Q56" s="135"/>
    </row>
    <row r="57" spans="1:17" s="2" customFormat="1" x14ac:dyDescent="0.2">
      <c r="A57" s="15" t="s">
        <v>19</v>
      </c>
      <c r="B57" s="35" t="s">
        <v>3</v>
      </c>
      <c r="C57" s="160" t="s">
        <v>265</v>
      </c>
      <c r="D57" s="18">
        <v>340</v>
      </c>
      <c r="E57" s="78">
        <v>0.9</v>
      </c>
      <c r="F57" s="29">
        <v>335</v>
      </c>
      <c r="G57" s="78">
        <v>7.4</v>
      </c>
      <c r="H57" s="78">
        <v>11.6</v>
      </c>
      <c r="I57" s="78">
        <v>56.2</v>
      </c>
      <c r="J57" s="78">
        <v>73.5</v>
      </c>
      <c r="K57" s="78">
        <v>81</v>
      </c>
      <c r="L57" s="96">
        <v>185</v>
      </c>
      <c r="M57" s="76">
        <v>14600</v>
      </c>
      <c r="N57" s="76">
        <v>20100</v>
      </c>
      <c r="O57" s="77">
        <v>25900</v>
      </c>
      <c r="Q57" s="135"/>
    </row>
    <row r="58" spans="1:17" s="2" customFormat="1" x14ac:dyDescent="0.2">
      <c r="A58" s="15" t="s">
        <v>19</v>
      </c>
      <c r="B58" s="35" t="s">
        <v>3</v>
      </c>
      <c r="C58" s="160" t="s">
        <v>267</v>
      </c>
      <c r="D58" s="18">
        <v>530</v>
      </c>
      <c r="E58" s="78">
        <v>5.3</v>
      </c>
      <c r="F58" s="29">
        <v>500</v>
      </c>
      <c r="G58" s="78">
        <v>7.2</v>
      </c>
      <c r="H58" s="78">
        <v>12</v>
      </c>
      <c r="I58" s="78">
        <v>45.6</v>
      </c>
      <c r="J58" s="78">
        <v>62.9</v>
      </c>
      <c r="K58" s="78">
        <v>80.900000000000006</v>
      </c>
      <c r="L58" s="96">
        <v>220</v>
      </c>
      <c r="M58" s="76">
        <v>14600</v>
      </c>
      <c r="N58" s="76">
        <v>21900</v>
      </c>
      <c r="O58" s="77">
        <v>29600</v>
      </c>
      <c r="Q58" s="135"/>
    </row>
    <row r="59" spans="1:17" s="2" customFormat="1" x14ac:dyDescent="0.2">
      <c r="A59" s="15" t="s">
        <v>19</v>
      </c>
      <c r="B59" s="35" t="s">
        <v>3</v>
      </c>
      <c r="C59" s="160" t="s">
        <v>27</v>
      </c>
      <c r="D59" s="18">
        <v>1270</v>
      </c>
      <c r="E59" s="78">
        <v>1.4</v>
      </c>
      <c r="F59" s="29">
        <v>1250</v>
      </c>
      <c r="G59" s="78">
        <v>7</v>
      </c>
      <c r="H59" s="78">
        <v>10.9</v>
      </c>
      <c r="I59" s="78">
        <v>55.5</v>
      </c>
      <c r="J59" s="78">
        <v>70.7</v>
      </c>
      <c r="K59" s="78">
        <v>82.2</v>
      </c>
      <c r="L59" s="96">
        <v>675</v>
      </c>
      <c r="M59" s="76">
        <v>14200</v>
      </c>
      <c r="N59" s="76">
        <v>21500</v>
      </c>
      <c r="O59" s="77">
        <v>28100</v>
      </c>
      <c r="Q59" s="135"/>
    </row>
    <row r="60" spans="1:17" s="2" customFormat="1" x14ac:dyDescent="0.2">
      <c r="A60" s="15" t="s">
        <v>19</v>
      </c>
      <c r="B60" s="35" t="s">
        <v>3</v>
      </c>
      <c r="C60" s="160" t="s">
        <v>2</v>
      </c>
      <c r="D60" s="18">
        <v>2775</v>
      </c>
      <c r="E60" s="78">
        <v>1.7</v>
      </c>
      <c r="F60" s="29">
        <v>2730</v>
      </c>
      <c r="G60" s="78">
        <v>9.1</v>
      </c>
      <c r="H60" s="78">
        <v>10</v>
      </c>
      <c r="I60" s="78">
        <v>61.6</v>
      </c>
      <c r="J60" s="78">
        <v>73.7</v>
      </c>
      <c r="K60" s="78">
        <v>80.8</v>
      </c>
      <c r="L60" s="96">
        <v>1605</v>
      </c>
      <c r="M60" s="76">
        <v>15000</v>
      </c>
      <c r="N60" s="76">
        <v>21500</v>
      </c>
      <c r="O60" s="77">
        <v>29600</v>
      </c>
      <c r="Q60" s="135"/>
    </row>
    <row r="61" spans="1:17" s="2" customFormat="1" x14ac:dyDescent="0.2">
      <c r="A61" s="15"/>
      <c r="B61" s="35"/>
      <c r="C61" s="15"/>
      <c r="D61" s="18"/>
      <c r="E61" s="78"/>
      <c r="F61" s="29"/>
      <c r="G61" s="78"/>
      <c r="H61" s="78"/>
      <c r="I61" s="78"/>
      <c r="J61" s="78"/>
      <c r="K61" s="78"/>
      <c r="L61" s="96"/>
      <c r="M61" s="76"/>
      <c r="N61" s="76"/>
      <c r="O61" s="77"/>
      <c r="Q61" s="135"/>
    </row>
    <row r="62" spans="1:17" s="2" customFormat="1" x14ac:dyDescent="0.2">
      <c r="A62" s="97" t="s">
        <v>20</v>
      </c>
      <c r="B62" s="32" t="s">
        <v>57</v>
      </c>
      <c r="C62" s="28" t="s">
        <v>74</v>
      </c>
      <c r="D62" s="18">
        <v>303915</v>
      </c>
      <c r="E62" s="78">
        <v>0.9</v>
      </c>
      <c r="F62" s="29">
        <v>301280</v>
      </c>
      <c r="G62" s="78">
        <v>7.3</v>
      </c>
      <c r="H62" s="78">
        <v>6.8</v>
      </c>
      <c r="I62" s="78">
        <v>71.3</v>
      </c>
      <c r="J62" s="78">
        <v>82.5</v>
      </c>
      <c r="K62" s="78">
        <v>85.9</v>
      </c>
      <c r="L62" s="96">
        <v>207805</v>
      </c>
      <c r="M62" s="76">
        <v>17900</v>
      </c>
      <c r="N62" s="76">
        <v>23700</v>
      </c>
      <c r="O62" s="77">
        <v>30700</v>
      </c>
      <c r="Q62" s="135"/>
    </row>
    <row r="63" spans="1:17" s="2" customFormat="1" x14ac:dyDescent="0.2">
      <c r="A63" s="97" t="s">
        <v>20</v>
      </c>
      <c r="B63" s="32" t="s">
        <v>57</v>
      </c>
      <c r="C63" s="160" t="s">
        <v>5</v>
      </c>
      <c r="D63" s="18">
        <v>230850</v>
      </c>
      <c r="E63" s="78">
        <v>0.7</v>
      </c>
      <c r="F63" s="29">
        <v>229300</v>
      </c>
      <c r="G63" s="78">
        <v>6.9</v>
      </c>
      <c r="H63" s="78">
        <v>6.2</v>
      </c>
      <c r="I63" s="78">
        <v>72.5</v>
      </c>
      <c r="J63" s="78">
        <v>83.7</v>
      </c>
      <c r="K63" s="78">
        <v>86.9</v>
      </c>
      <c r="L63" s="96">
        <v>160915</v>
      </c>
      <c r="M63" s="76">
        <v>17900</v>
      </c>
      <c r="N63" s="76">
        <v>23700</v>
      </c>
      <c r="O63" s="77">
        <v>30300</v>
      </c>
      <c r="Q63" s="135"/>
    </row>
    <row r="64" spans="1:17" s="2" customFormat="1" x14ac:dyDescent="0.2">
      <c r="A64" s="97" t="s">
        <v>20</v>
      </c>
      <c r="B64" s="32" t="s">
        <v>57</v>
      </c>
      <c r="C64" s="160" t="s">
        <v>274</v>
      </c>
      <c r="D64" s="18">
        <v>2855</v>
      </c>
      <c r="E64" s="78">
        <v>0.6</v>
      </c>
      <c r="F64" s="29">
        <v>2840</v>
      </c>
      <c r="G64" s="78">
        <v>5.8</v>
      </c>
      <c r="H64" s="78">
        <v>8.5</v>
      </c>
      <c r="I64" s="78">
        <v>72.400000000000006</v>
      </c>
      <c r="J64" s="78">
        <v>83.2</v>
      </c>
      <c r="K64" s="78">
        <v>85.7</v>
      </c>
      <c r="L64" s="96">
        <v>1985</v>
      </c>
      <c r="M64" s="76">
        <v>16400</v>
      </c>
      <c r="N64" s="76">
        <v>22600</v>
      </c>
      <c r="O64" s="77">
        <v>29200</v>
      </c>
      <c r="Q64" s="135"/>
    </row>
    <row r="65" spans="1:17" s="2" customFormat="1" x14ac:dyDescent="0.2">
      <c r="A65" s="97" t="s">
        <v>20</v>
      </c>
      <c r="B65" s="32" t="s">
        <v>57</v>
      </c>
      <c r="C65" s="160" t="s">
        <v>273</v>
      </c>
      <c r="D65" s="18">
        <v>1200</v>
      </c>
      <c r="E65" s="78">
        <v>1.7</v>
      </c>
      <c r="F65" s="29">
        <v>1180</v>
      </c>
      <c r="G65" s="78">
        <v>9.6999999999999993</v>
      </c>
      <c r="H65" s="78">
        <v>8.3000000000000007</v>
      </c>
      <c r="I65" s="78">
        <v>67</v>
      </c>
      <c r="J65" s="78">
        <v>77.3</v>
      </c>
      <c r="K65" s="78">
        <v>81.900000000000006</v>
      </c>
      <c r="L65" s="96">
        <v>745</v>
      </c>
      <c r="M65" s="76">
        <v>16100</v>
      </c>
      <c r="N65" s="76">
        <v>23000</v>
      </c>
      <c r="O65" s="77">
        <v>30700</v>
      </c>
      <c r="Q65" s="135"/>
    </row>
    <row r="66" spans="1:17" s="2" customFormat="1" x14ac:dyDescent="0.2">
      <c r="A66" s="97" t="s">
        <v>20</v>
      </c>
      <c r="B66" s="32" t="s">
        <v>57</v>
      </c>
      <c r="C66" s="160" t="s">
        <v>272</v>
      </c>
      <c r="D66" s="18">
        <v>3440</v>
      </c>
      <c r="E66" s="78">
        <v>0.6</v>
      </c>
      <c r="F66" s="29">
        <v>3415</v>
      </c>
      <c r="G66" s="78">
        <v>9.1</v>
      </c>
      <c r="H66" s="78">
        <v>7</v>
      </c>
      <c r="I66" s="78">
        <v>67.900000000000006</v>
      </c>
      <c r="J66" s="78">
        <v>78.8</v>
      </c>
      <c r="K66" s="78">
        <v>83.9</v>
      </c>
      <c r="L66" s="96">
        <v>2230</v>
      </c>
      <c r="M66" s="76">
        <v>18600</v>
      </c>
      <c r="N66" s="76">
        <v>24800</v>
      </c>
      <c r="O66" s="77">
        <v>32500</v>
      </c>
      <c r="Q66" s="135"/>
    </row>
    <row r="67" spans="1:17" s="2" customFormat="1" x14ac:dyDescent="0.2">
      <c r="A67" s="97" t="s">
        <v>20</v>
      </c>
      <c r="B67" s="32" t="s">
        <v>57</v>
      </c>
      <c r="C67" s="160" t="s">
        <v>266</v>
      </c>
      <c r="D67" s="18">
        <v>3290</v>
      </c>
      <c r="E67" s="78">
        <v>0.9</v>
      </c>
      <c r="F67" s="29">
        <v>3260</v>
      </c>
      <c r="G67" s="78">
        <v>10</v>
      </c>
      <c r="H67" s="78">
        <v>9.1</v>
      </c>
      <c r="I67" s="78">
        <v>65.599999999999994</v>
      </c>
      <c r="J67" s="78">
        <v>76.8</v>
      </c>
      <c r="K67" s="78">
        <v>80.900000000000006</v>
      </c>
      <c r="L67" s="96">
        <v>2055</v>
      </c>
      <c r="M67" s="76">
        <v>17200</v>
      </c>
      <c r="N67" s="76">
        <v>23700</v>
      </c>
      <c r="O67" s="77">
        <v>30700</v>
      </c>
      <c r="Q67" s="135"/>
    </row>
    <row r="68" spans="1:17" s="2" customFormat="1" x14ac:dyDescent="0.2">
      <c r="A68" s="97" t="s">
        <v>20</v>
      </c>
      <c r="B68" s="32" t="s">
        <v>57</v>
      </c>
      <c r="C68" s="160" t="s">
        <v>270</v>
      </c>
      <c r="D68" s="18">
        <v>11950</v>
      </c>
      <c r="E68" s="78">
        <v>0.5</v>
      </c>
      <c r="F68" s="29">
        <v>11885</v>
      </c>
      <c r="G68" s="78">
        <v>6.6</v>
      </c>
      <c r="H68" s="78">
        <v>6.9</v>
      </c>
      <c r="I68" s="78">
        <v>73</v>
      </c>
      <c r="J68" s="78">
        <v>83.3</v>
      </c>
      <c r="K68" s="78">
        <v>86.5</v>
      </c>
      <c r="L68" s="96">
        <v>8495</v>
      </c>
      <c r="M68" s="76">
        <v>19700</v>
      </c>
      <c r="N68" s="76">
        <v>26300</v>
      </c>
      <c r="O68" s="77">
        <v>35400</v>
      </c>
      <c r="Q68" s="135"/>
    </row>
    <row r="69" spans="1:17" s="2" customFormat="1" x14ac:dyDescent="0.2">
      <c r="A69" s="97" t="s">
        <v>20</v>
      </c>
      <c r="B69" s="32" t="s">
        <v>57</v>
      </c>
      <c r="C69" s="160" t="s">
        <v>271</v>
      </c>
      <c r="D69" s="18">
        <v>8470</v>
      </c>
      <c r="E69" s="78">
        <v>0.5</v>
      </c>
      <c r="F69" s="29">
        <v>8425</v>
      </c>
      <c r="G69" s="78">
        <v>9.1</v>
      </c>
      <c r="H69" s="78">
        <v>9.1</v>
      </c>
      <c r="I69" s="78">
        <v>67.2</v>
      </c>
      <c r="J69" s="78">
        <v>77.7</v>
      </c>
      <c r="K69" s="78">
        <v>81.8</v>
      </c>
      <c r="L69" s="96">
        <v>5490</v>
      </c>
      <c r="M69" s="76">
        <v>15300</v>
      </c>
      <c r="N69" s="76">
        <v>21500</v>
      </c>
      <c r="O69" s="77">
        <v>28500</v>
      </c>
      <c r="Q69" s="135"/>
    </row>
    <row r="70" spans="1:17" s="2" customFormat="1" x14ac:dyDescent="0.2">
      <c r="A70" s="97" t="s">
        <v>20</v>
      </c>
      <c r="B70" s="32" t="s">
        <v>57</v>
      </c>
      <c r="C70" s="160" t="s">
        <v>268</v>
      </c>
      <c r="D70" s="18">
        <v>3105</v>
      </c>
      <c r="E70" s="78">
        <v>0.7</v>
      </c>
      <c r="F70" s="29">
        <v>3080</v>
      </c>
      <c r="G70" s="78">
        <v>6.4</v>
      </c>
      <c r="H70" s="78">
        <v>7.4</v>
      </c>
      <c r="I70" s="78">
        <v>74.599999999999994</v>
      </c>
      <c r="J70" s="78">
        <v>83.5</v>
      </c>
      <c r="K70" s="78">
        <v>86.3</v>
      </c>
      <c r="L70" s="96">
        <v>2250</v>
      </c>
      <c r="M70" s="76">
        <v>17200</v>
      </c>
      <c r="N70" s="76">
        <v>22600</v>
      </c>
      <c r="O70" s="77">
        <v>28800</v>
      </c>
      <c r="Q70" s="135"/>
    </row>
    <row r="71" spans="1:17" s="2" customFormat="1" x14ac:dyDescent="0.2">
      <c r="A71" s="97" t="s">
        <v>20</v>
      </c>
      <c r="B71" s="32" t="s">
        <v>57</v>
      </c>
      <c r="C71" s="160" t="s">
        <v>4</v>
      </c>
      <c r="D71" s="18">
        <v>2850</v>
      </c>
      <c r="E71" s="78">
        <v>6.5</v>
      </c>
      <c r="F71" s="29">
        <v>2665</v>
      </c>
      <c r="G71" s="78">
        <v>17.3</v>
      </c>
      <c r="H71" s="78">
        <v>6.3</v>
      </c>
      <c r="I71" s="78">
        <v>62.9</v>
      </c>
      <c r="J71" s="78">
        <v>71.099999999999994</v>
      </c>
      <c r="K71" s="78">
        <v>76.400000000000006</v>
      </c>
      <c r="L71" s="96">
        <v>1635</v>
      </c>
      <c r="M71" s="76">
        <v>19000</v>
      </c>
      <c r="N71" s="76">
        <v>25600</v>
      </c>
      <c r="O71" s="77">
        <v>34700</v>
      </c>
      <c r="Q71" s="135"/>
    </row>
    <row r="72" spans="1:17" s="2" customFormat="1" x14ac:dyDescent="0.2">
      <c r="A72" s="97" t="s">
        <v>20</v>
      </c>
      <c r="B72" s="32" t="s">
        <v>57</v>
      </c>
      <c r="C72" s="160" t="s">
        <v>264</v>
      </c>
      <c r="D72" s="18">
        <v>5330</v>
      </c>
      <c r="E72" s="78">
        <v>2.1</v>
      </c>
      <c r="F72" s="29">
        <v>5220</v>
      </c>
      <c r="G72" s="78">
        <v>11.2</v>
      </c>
      <c r="H72" s="78">
        <v>8.3000000000000007</v>
      </c>
      <c r="I72" s="78">
        <v>64.599999999999994</v>
      </c>
      <c r="J72" s="78">
        <v>76</v>
      </c>
      <c r="K72" s="78">
        <v>80.5</v>
      </c>
      <c r="L72" s="96">
        <v>3265</v>
      </c>
      <c r="M72" s="76">
        <v>18200</v>
      </c>
      <c r="N72" s="76">
        <v>25200</v>
      </c>
      <c r="O72" s="77">
        <v>32500</v>
      </c>
      <c r="Q72" s="135"/>
    </row>
    <row r="73" spans="1:17" s="2" customFormat="1" ht="12.75" customHeight="1" x14ac:dyDescent="0.2">
      <c r="A73" s="97" t="s">
        <v>20</v>
      </c>
      <c r="B73" s="32" t="s">
        <v>57</v>
      </c>
      <c r="C73" s="160" t="s">
        <v>263</v>
      </c>
      <c r="D73" s="18">
        <v>13545</v>
      </c>
      <c r="E73" s="78">
        <v>1.5</v>
      </c>
      <c r="F73" s="29">
        <v>13340</v>
      </c>
      <c r="G73" s="78">
        <v>7.4</v>
      </c>
      <c r="H73" s="78">
        <v>9.6999999999999993</v>
      </c>
      <c r="I73" s="78">
        <v>62.5</v>
      </c>
      <c r="J73" s="78">
        <v>78.099999999999994</v>
      </c>
      <c r="K73" s="78">
        <v>82.9</v>
      </c>
      <c r="L73" s="96">
        <v>8045</v>
      </c>
      <c r="M73" s="76">
        <v>16400</v>
      </c>
      <c r="N73" s="76">
        <v>23400</v>
      </c>
      <c r="O73" s="77">
        <v>30700</v>
      </c>
      <c r="Q73" s="135"/>
    </row>
    <row r="74" spans="1:17" s="2" customFormat="1" x14ac:dyDescent="0.2">
      <c r="A74" s="97" t="s">
        <v>20</v>
      </c>
      <c r="B74" s="32" t="s">
        <v>57</v>
      </c>
      <c r="C74" s="160" t="s">
        <v>269</v>
      </c>
      <c r="D74" s="18">
        <v>4735</v>
      </c>
      <c r="E74" s="78">
        <v>0.5</v>
      </c>
      <c r="F74" s="29">
        <v>4710</v>
      </c>
      <c r="G74" s="78">
        <v>5.0999999999999996</v>
      </c>
      <c r="H74" s="78">
        <v>9.1999999999999993</v>
      </c>
      <c r="I74" s="78">
        <v>69.400000000000006</v>
      </c>
      <c r="J74" s="78">
        <v>82.1</v>
      </c>
      <c r="K74" s="78">
        <v>85.7</v>
      </c>
      <c r="L74" s="96">
        <v>3155</v>
      </c>
      <c r="M74" s="76">
        <v>16400</v>
      </c>
      <c r="N74" s="76">
        <v>22300</v>
      </c>
      <c r="O74" s="77">
        <v>28500</v>
      </c>
      <c r="Q74" s="135"/>
    </row>
    <row r="75" spans="1:17" s="2" customFormat="1" x14ac:dyDescent="0.2">
      <c r="A75" s="97" t="s">
        <v>20</v>
      </c>
      <c r="B75" s="32" t="s">
        <v>57</v>
      </c>
      <c r="C75" s="160" t="s">
        <v>265</v>
      </c>
      <c r="D75" s="18">
        <v>885</v>
      </c>
      <c r="E75" s="78">
        <v>1.7</v>
      </c>
      <c r="F75" s="29">
        <v>870</v>
      </c>
      <c r="G75" s="78">
        <v>11.4</v>
      </c>
      <c r="H75" s="78">
        <v>11.4</v>
      </c>
      <c r="I75" s="78">
        <v>60</v>
      </c>
      <c r="J75" s="78">
        <v>74</v>
      </c>
      <c r="K75" s="78">
        <v>77.2</v>
      </c>
      <c r="L75" s="96">
        <v>495</v>
      </c>
      <c r="M75" s="76">
        <v>15300</v>
      </c>
      <c r="N75" s="76">
        <v>21900</v>
      </c>
      <c r="O75" s="77">
        <v>29200</v>
      </c>
      <c r="Q75" s="135"/>
    </row>
    <row r="76" spans="1:17" s="2" customFormat="1" x14ac:dyDescent="0.2">
      <c r="A76" s="97" t="s">
        <v>20</v>
      </c>
      <c r="B76" s="32" t="s">
        <v>57</v>
      </c>
      <c r="C76" s="160" t="s">
        <v>267</v>
      </c>
      <c r="D76" s="18">
        <v>280</v>
      </c>
      <c r="E76" s="78">
        <v>6.1</v>
      </c>
      <c r="F76" s="29">
        <v>260</v>
      </c>
      <c r="G76" s="78">
        <v>11.5</v>
      </c>
      <c r="H76" s="78">
        <v>11.5</v>
      </c>
      <c r="I76" s="78">
        <v>54.2</v>
      </c>
      <c r="J76" s="78">
        <v>67.900000000000006</v>
      </c>
      <c r="K76" s="78">
        <v>77.099999999999994</v>
      </c>
      <c r="L76" s="96">
        <v>140</v>
      </c>
      <c r="M76" s="76">
        <v>12000</v>
      </c>
      <c r="N76" s="76">
        <v>21900</v>
      </c>
      <c r="O76" s="77">
        <v>32800</v>
      </c>
      <c r="Q76" s="135"/>
    </row>
    <row r="77" spans="1:17" s="2" customFormat="1" ht="14.25" customHeight="1" x14ac:dyDescent="0.2">
      <c r="A77" s="97" t="s">
        <v>20</v>
      </c>
      <c r="B77" s="32" t="s">
        <v>57</v>
      </c>
      <c r="C77" s="160" t="s">
        <v>27</v>
      </c>
      <c r="D77" s="18">
        <v>3020</v>
      </c>
      <c r="E77" s="78">
        <v>1.5</v>
      </c>
      <c r="F77" s="29">
        <v>2975</v>
      </c>
      <c r="G77" s="78">
        <v>11.3</v>
      </c>
      <c r="H77" s="78">
        <v>11</v>
      </c>
      <c r="I77" s="78">
        <v>62.8</v>
      </c>
      <c r="J77" s="78">
        <v>73.3</v>
      </c>
      <c r="K77" s="78">
        <v>77.7</v>
      </c>
      <c r="L77" s="96">
        <v>1805</v>
      </c>
      <c r="M77" s="76">
        <v>17200</v>
      </c>
      <c r="N77" s="76">
        <v>24500</v>
      </c>
      <c r="O77" s="77">
        <v>32100</v>
      </c>
      <c r="Q77" s="135"/>
    </row>
    <row r="78" spans="1:17" s="2" customFormat="1" x14ac:dyDescent="0.2">
      <c r="A78" s="97" t="s">
        <v>20</v>
      </c>
      <c r="B78" s="32" t="s">
        <v>57</v>
      </c>
      <c r="C78" s="160" t="s">
        <v>2</v>
      </c>
      <c r="D78" s="18">
        <v>8110</v>
      </c>
      <c r="E78" s="78">
        <v>3.2</v>
      </c>
      <c r="F78" s="29">
        <v>7855</v>
      </c>
      <c r="G78" s="78">
        <v>9.9</v>
      </c>
      <c r="H78" s="78">
        <v>8.5</v>
      </c>
      <c r="I78" s="78">
        <v>67.8</v>
      </c>
      <c r="J78" s="78">
        <v>77.900000000000006</v>
      </c>
      <c r="K78" s="78">
        <v>81.5</v>
      </c>
      <c r="L78" s="96">
        <v>5100</v>
      </c>
      <c r="M78" s="76">
        <v>16100</v>
      </c>
      <c r="N78" s="76">
        <v>23400</v>
      </c>
      <c r="O78" s="77">
        <v>31000</v>
      </c>
      <c r="Q78" s="135"/>
    </row>
    <row r="79" spans="1:17" s="2" customFormat="1" x14ac:dyDescent="0.2">
      <c r="A79" s="97"/>
      <c r="B79" s="32"/>
      <c r="C79" s="15"/>
      <c r="D79" s="18"/>
      <c r="E79" s="78"/>
      <c r="F79" s="29"/>
      <c r="G79" s="78"/>
      <c r="H79" s="78"/>
      <c r="I79" s="78"/>
      <c r="J79" s="78"/>
      <c r="K79" s="78"/>
      <c r="L79" s="96"/>
      <c r="M79" s="76"/>
      <c r="N79" s="76"/>
      <c r="O79" s="77"/>
      <c r="Q79" s="135"/>
    </row>
    <row r="80" spans="1:17" s="2" customFormat="1" ht="14.25" customHeight="1" x14ac:dyDescent="0.2">
      <c r="A80" s="97" t="s">
        <v>20</v>
      </c>
      <c r="B80" s="35" t="s">
        <v>6</v>
      </c>
      <c r="C80" s="28" t="s">
        <v>74</v>
      </c>
      <c r="D80" s="18">
        <v>174220</v>
      </c>
      <c r="E80" s="78">
        <v>0.9</v>
      </c>
      <c r="F80" s="29">
        <v>172720</v>
      </c>
      <c r="G80" s="78">
        <v>6.5</v>
      </c>
      <c r="H80" s="78">
        <v>6.5</v>
      </c>
      <c r="I80" s="78">
        <v>71.3</v>
      </c>
      <c r="J80" s="78">
        <v>83.8</v>
      </c>
      <c r="K80" s="78">
        <v>87.1</v>
      </c>
      <c r="L80" s="96">
        <v>119480</v>
      </c>
      <c r="M80" s="76">
        <v>17200</v>
      </c>
      <c r="N80" s="76">
        <v>23000</v>
      </c>
      <c r="O80" s="77">
        <v>28500</v>
      </c>
      <c r="Q80" s="135"/>
    </row>
    <row r="81" spans="1:17" s="2" customFormat="1" ht="14.25" customHeight="1" x14ac:dyDescent="0.2">
      <c r="A81" s="97" t="s">
        <v>20</v>
      </c>
      <c r="B81" s="35" t="s">
        <v>6</v>
      </c>
      <c r="C81" s="160" t="s">
        <v>5</v>
      </c>
      <c r="D81" s="18">
        <v>132505</v>
      </c>
      <c r="E81" s="78">
        <v>0.7</v>
      </c>
      <c r="F81" s="29">
        <v>131550</v>
      </c>
      <c r="G81" s="78">
        <v>6.2</v>
      </c>
      <c r="H81" s="78">
        <v>5.9</v>
      </c>
      <c r="I81" s="78">
        <v>72.599999999999994</v>
      </c>
      <c r="J81" s="78">
        <v>84.9</v>
      </c>
      <c r="K81" s="78">
        <v>88</v>
      </c>
      <c r="L81" s="96">
        <v>92710</v>
      </c>
      <c r="M81" s="76">
        <v>17200</v>
      </c>
      <c r="N81" s="76">
        <v>23000</v>
      </c>
      <c r="O81" s="77">
        <v>28100</v>
      </c>
      <c r="Q81" s="135"/>
    </row>
    <row r="82" spans="1:17" s="2" customFormat="1" ht="14.25" customHeight="1" x14ac:dyDescent="0.2">
      <c r="A82" s="97" t="s">
        <v>20</v>
      </c>
      <c r="B82" s="35" t="s">
        <v>6</v>
      </c>
      <c r="C82" s="160" t="s">
        <v>274</v>
      </c>
      <c r="D82" s="18">
        <v>1785</v>
      </c>
      <c r="E82" s="78">
        <v>0.6</v>
      </c>
      <c r="F82" s="29">
        <v>1775</v>
      </c>
      <c r="G82" s="78">
        <v>4.8</v>
      </c>
      <c r="H82" s="78">
        <v>8.4</v>
      </c>
      <c r="I82" s="78">
        <v>71.900000000000006</v>
      </c>
      <c r="J82" s="78">
        <v>84.4</v>
      </c>
      <c r="K82" s="78">
        <v>86.8</v>
      </c>
      <c r="L82" s="96">
        <v>1235</v>
      </c>
      <c r="M82" s="76">
        <v>15700</v>
      </c>
      <c r="N82" s="76">
        <v>21900</v>
      </c>
      <c r="O82" s="77">
        <v>27700</v>
      </c>
      <c r="Q82" s="135"/>
    </row>
    <row r="83" spans="1:17" s="2" customFormat="1" ht="14.25" customHeight="1" x14ac:dyDescent="0.2">
      <c r="A83" s="97" t="s">
        <v>20</v>
      </c>
      <c r="B83" s="35" t="s">
        <v>6</v>
      </c>
      <c r="C83" s="160" t="s">
        <v>273</v>
      </c>
      <c r="D83" s="18">
        <v>690</v>
      </c>
      <c r="E83" s="78">
        <v>1.2</v>
      </c>
      <c r="F83" s="29">
        <v>680</v>
      </c>
      <c r="G83" s="78">
        <v>9</v>
      </c>
      <c r="H83" s="78">
        <v>7.6</v>
      </c>
      <c r="I83" s="78">
        <v>67.099999999999994</v>
      </c>
      <c r="J83" s="78">
        <v>78.599999999999994</v>
      </c>
      <c r="K83" s="78">
        <v>83.4</v>
      </c>
      <c r="L83" s="96">
        <v>430</v>
      </c>
      <c r="M83" s="76">
        <v>15000</v>
      </c>
      <c r="N83" s="76">
        <v>21500</v>
      </c>
      <c r="O83" s="77">
        <v>27700</v>
      </c>
      <c r="Q83" s="135"/>
    </row>
    <row r="84" spans="1:17" s="2" customFormat="1" ht="14.25" customHeight="1" x14ac:dyDescent="0.2">
      <c r="A84" s="97" t="s">
        <v>20</v>
      </c>
      <c r="B84" s="35" t="s">
        <v>6</v>
      </c>
      <c r="C84" s="160" t="s">
        <v>272</v>
      </c>
      <c r="D84" s="18">
        <v>1800</v>
      </c>
      <c r="E84" s="78">
        <v>0.8</v>
      </c>
      <c r="F84" s="29">
        <v>1790</v>
      </c>
      <c r="G84" s="78">
        <v>7.8</v>
      </c>
      <c r="H84" s="78">
        <v>6.8</v>
      </c>
      <c r="I84" s="78">
        <v>68.5</v>
      </c>
      <c r="J84" s="78">
        <v>80.7</v>
      </c>
      <c r="K84" s="78">
        <v>85.4</v>
      </c>
      <c r="L84" s="96">
        <v>1180</v>
      </c>
      <c r="M84" s="76">
        <v>17900</v>
      </c>
      <c r="N84" s="76">
        <v>24100</v>
      </c>
      <c r="O84" s="77">
        <v>30300</v>
      </c>
      <c r="Q84" s="135"/>
    </row>
    <row r="85" spans="1:17" s="2" customFormat="1" ht="14.25" customHeight="1" x14ac:dyDescent="0.2">
      <c r="A85" s="97" t="s">
        <v>20</v>
      </c>
      <c r="B85" s="35" t="s">
        <v>6</v>
      </c>
      <c r="C85" s="160" t="s">
        <v>266</v>
      </c>
      <c r="D85" s="18">
        <v>1990</v>
      </c>
      <c r="E85" s="78">
        <v>0.8</v>
      </c>
      <c r="F85" s="29">
        <v>1975</v>
      </c>
      <c r="G85" s="78">
        <v>8</v>
      </c>
      <c r="H85" s="78">
        <v>9</v>
      </c>
      <c r="I85" s="78">
        <v>66.2</v>
      </c>
      <c r="J85" s="78">
        <v>78.900000000000006</v>
      </c>
      <c r="K85" s="78">
        <v>83</v>
      </c>
      <c r="L85" s="96">
        <v>1255</v>
      </c>
      <c r="M85" s="76">
        <v>16800</v>
      </c>
      <c r="N85" s="76">
        <v>23000</v>
      </c>
      <c r="O85" s="77">
        <v>29200</v>
      </c>
      <c r="Q85" s="135"/>
    </row>
    <row r="86" spans="1:17" s="2" customFormat="1" ht="14.25" customHeight="1" x14ac:dyDescent="0.2">
      <c r="A86" s="97" t="s">
        <v>20</v>
      </c>
      <c r="B86" s="35" t="s">
        <v>6</v>
      </c>
      <c r="C86" s="160" t="s">
        <v>270</v>
      </c>
      <c r="D86" s="18">
        <v>6420</v>
      </c>
      <c r="E86" s="78">
        <v>0.5</v>
      </c>
      <c r="F86" s="29">
        <v>6390</v>
      </c>
      <c r="G86" s="78">
        <v>5.6</v>
      </c>
      <c r="H86" s="78">
        <v>6.4</v>
      </c>
      <c r="I86" s="78">
        <v>73.099999999999994</v>
      </c>
      <c r="J86" s="78">
        <v>84.7</v>
      </c>
      <c r="K86" s="78">
        <v>88</v>
      </c>
      <c r="L86" s="96">
        <v>4575</v>
      </c>
      <c r="M86" s="76">
        <v>19000</v>
      </c>
      <c r="N86" s="76">
        <v>25200</v>
      </c>
      <c r="O86" s="77">
        <v>32800</v>
      </c>
      <c r="Q86" s="135"/>
    </row>
    <row r="87" spans="1:17" s="2" customFormat="1" ht="14.25" customHeight="1" x14ac:dyDescent="0.2">
      <c r="A87" s="97" t="s">
        <v>20</v>
      </c>
      <c r="B87" s="35" t="s">
        <v>6</v>
      </c>
      <c r="C87" s="160" t="s">
        <v>271</v>
      </c>
      <c r="D87" s="18">
        <v>4660</v>
      </c>
      <c r="E87" s="78">
        <v>0.5</v>
      </c>
      <c r="F87" s="29">
        <v>4635</v>
      </c>
      <c r="G87" s="78">
        <v>8.8000000000000007</v>
      </c>
      <c r="H87" s="78">
        <v>9</v>
      </c>
      <c r="I87" s="78">
        <v>65.7</v>
      </c>
      <c r="J87" s="78">
        <v>77.8</v>
      </c>
      <c r="K87" s="78">
        <v>82.2</v>
      </c>
      <c r="L87" s="96">
        <v>2970</v>
      </c>
      <c r="M87" s="76">
        <v>14200</v>
      </c>
      <c r="N87" s="76">
        <v>20400</v>
      </c>
      <c r="O87" s="77">
        <v>26300</v>
      </c>
      <c r="Q87" s="135"/>
    </row>
    <row r="88" spans="1:17" s="2" customFormat="1" ht="14.25" customHeight="1" x14ac:dyDescent="0.2">
      <c r="A88" s="97" t="s">
        <v>20</v>
      </c>
      <c r="B88" s="35" t="s">
        <v>6</v>
      </c>
      <c r="C88" s="160" t="s">
        <v>268</v>
      </c>
      <c r="D88" s="18">
        <v>1735</v>
      </c>
      <c r="E88" s="78">
        <v>0.4</v>
      </c>
      <c r="F88" s="29">
        <v>1730</v>
      </c>
      <c r="G88" s="78">
        <v>6.2</v>
      </c>
      <c r="H88" s="78">
        <v>7.4</v>
      </c>
      <c r="I88" s="78">
        <v>73.599999999999994</v>
      </c>
      <c r="J88" s="78">
        <v>83.3</v>
      </c>
      <c r="K88" s="78">
        <v>86.4</v>
      </c>
      <c r="L88" s="96">
        <v>1250</v>
      </c>
      <c r="M88" s="76">
        <v>15700</v>
      </c>
      <c r="N88" s="76">
        <v>21500</v>
      </c>
      <c r="O88" s="77">
        <v>26600</v>
      </c>
      <c r="Q88" s="135"/>
    </row>
    <row r="89" spans="1:17" s="2" customFormat="1" ht="14.25" customHeight="1" x14ac:dyDescent="0.2">
      <c r="A89" s="97" t="s">
        <v>20</v>
      </c>
      <c r="B89" s="35" t="s">
        <v>6</v>
      </c>
      <c r="C89" s="160" t="s">
        <v>4</v>
      </c>
      <c r="D89" s="18">
        <v>1505</v>
      </c>
      <c r="E89" s="78">
        <v>6.7</v>
      </c>
      <c r="F89" s="29">
        <v>1405</v>
      </c>
      <c r="G89" s="78">
        <v>14.9</v>
      </c>
      <c r="H89" s="78">
        <v>6.6</v>
      </c>
      <c r="I89" s="78">
        <v>64.900000000000006</v>
      </c>
      <c r="J89" s="78">
        <v>74</v>
      </c>
      <c r="K89" s="78">
        <v>78.5</v>
      </c>
      <c r="L89" s="96">
        <v>885</v>
      </c>
      <c r="M89" s="76">
        <v>18600</v>
      </c>
      <c r="N89" s="76">
        <v>24800</v>
      </c>
      <c r="O89" s="77">
        <v>33200</v>
      </c>
      <c r="Q89" s="135"/>
    </row>
    <row r="90" spans="1:17" s="2" customFormat="1" ht="14.25" customHeight="1" x14ac:dyDescent="0.2">
      <c r="A90" s="97" t="s">
        <v>20</v>
      </c>
      <c r="B90" s="35" t="s">
        <v>6</v>
      </c>
      <c r="C90" s="160" t="s">
        <v>264</v>
      </c>
      <c r="D90" s="18">
        <v>2815</v>
      </c>
      <c r="E90" s="78">
        <v>1.9</v>
      </c>
      <c r="F90" s="29">
        <v>2760</v>
      </c>
      <c r="G90" s="78">
        <v>9.5</v>
      </c>
      <c r="H90" s="78">
        <v>7.8</v>
      </c>
      <c r="I90" s="78">
        <v>64.7</v>
      </c>
      <c r="J90" s="78">
        <v>77.900000000000006</v>
      </c>
      <c r="K90" s="78">
        <v>82.8</v>
      </c>
      <c r="L90" s="96">
        <v>1735</v>
      </c>
      <c r="M90" s="76">
        <v>17500</v>
      </c>
      <c r="N90" s="76">
        <v>24100</v>
      </c>
      <c r="O90" s="77">
        <v>31000</v>
      </c>
      <c r="Q90" s="135"/>
    </row>
    <row r="91" spans="1:17" s="2" customFormat="1" ht="14.25" customHeight="1" x14ac:dyDescent="0.2">
      <c r="A91" s="97" t="s">
        <v>20</v>
      </c>
      <c r="B91" s="35" t="s">
        <v>6</v>
      </c>
      <c r="C91" s="160" t="s">
        <v>263</v>
      </c>
      <c r="D91" s="18">
        <v>8035</v>
      </c>
      <c r="E91" s="78">
        <v>1.4</v>
      </c>
      <c r="F91" s="29">
        <v>7920</v>
      </c>
      <c r="G91" s="78">
        <v>6.5</v>
      </c>
      <c r="H91" s="78">
        <v>9.6</v>
      </c>
      <c r="I91" s="78">
        <v>61.6</v>
      </c>
      <c r="J91" s="78">
        <v>79.099999999999994</v>
      </c>
      <c r="K91" s="78">
        <v>83.9</v>
      </c>
      <c r="L91" s="96">
        <v>4730</v>
      </c>
      <c r="M91" s="76">
        <v>15600</v>
      </c>
      <c r="N91" s="76">
        <v>22600</v>
      </c>
      <c r="O91" s="77">
        <v>29600</v>
      </c>
      <c r="Q91" s="135"/>
    </row>
    <row r="92" spans="1:17" s="2" customFormat="1" x14ac:dyDescent="0.2">
      <c r="A92" s="97" t="s">
        <v>20</v>
      </c>
      <c r="B92" s="35" t="s">
        <v>6</v>
      </c>
      <c r="C92" s="160" t="s">
        <v>269</v>
      </c>
      <c r="D92" s="18">
        <v>3250</v>
      </c>
      <c r="E92" s="78">
        <v>0.5</v>
      </c>
      <c r="F92" s="29">
        <v>3235</v>
      </c>
      <c r="G92" s="78">
        <v>4.2</v>
      </c>
      <c r="H92" s="78">
        <v>8.5</v>
      </c>
      <c r="I92" s="78">
        <v>68.900000000000006</v>
      </c>
      <c r="J92" s="78">
        <v>83.5</v>
      </c>
      <c r="K92" s="78">
        <v>87.2</v>
      </c>
      <c r="L92" s="96">
        <v>2155</v>
      </c>
      <c r="M92" s="76">
        <v>15700</v>
      </c>
      <c r="N92" s="76">
        <v>21900</v>
      </c>
      <c r="O92" s="77">
        <v>27700</v>
      </c>
      <c r="Q92" s="135"/>
    </row>
    <row r="93" spans="1:17" s="2" customFormat="1" x14ac:dyDescent="0.2">
      <c r="A93" s="97" t="s">
        <v>20</v>
      </c>
      <c r="B93" s="35" t="s">
        <v>6</v>
      </c>
      <c r="C93" s="160" t="s">
        <v>265</v>
      </c>
      <c r="D93" s="18">
        <v>555</v>
      </c>
      <c r="E93" s="78">
        <v>1.3</v>
      </c>
      <c r="F93" s="29">
        <v>550</v>
      </c>
      <c r="G93" s="78">
        <v>8.9</v>
      </c>
      <c r="H93" s="78">
        <v>12.4</v>
      </c>
      <c r="I93" s="78">
        <v>57.7</v>
      </c>
      <c r="J93" s="78">
        <v>75.2</v>
      </c>
      <c r="K93" s="78">
        <v>78.7</v>
      </c>
      <c r="L93" s="96">
        <v>305</v>
      </c>
      <c r="M93" s="76">
        <v>14200</v>
      </c>
      <c r="N93" s="76">
        <v>20800</v>
      </c>
      <c r="O93" s="77">
        <v>27400</v>
      </c>
      <c r="Q93" s="135"/>
    </row>
    <row r="94" spans="1:17" s="2" customFormat="1" ht="14.25" customHeight="1" x14ac:dyDescent="0.2">
      <c r="A94" s="97" t="s">
        <v>20</v>
      </c>
      <c r="B94" s="35" t="s">
        <v>6</v>
      </c>
      <c r="C94" s="160" t="s">
        <v>267</v>
      </c>
      <c r="D94" s="18">
        <v>145</v>
      </c>
      <c r="E94" s="78">
        <v>1.4</v>
      </c>
      <c r="F94" s="29">
        <v>140</v>
      </c>
      <c r="G94" s="78">
        <v>14.1</v>
      </c>
      <c r="H94" s="78">
        <v>7.7</v>
      </c>
      <c r="I94" s="78">
        <v>54.9</v>
      </c>
      <c r="J94" s="78">
        <v>69.7</v>
      </c>
      <c r="K94" s="78">
        <v>78.2</v>
      </c>
      <c r="L94" s="96">
        <v>75</v>
      </c>
      <c r="M94" s="76">
        <v>11700</v>
      </c>
      <c r="N94" s="76">
        <v>19700</v>
      </c>
      <c r="O94" s="77">
        <v>25200</v>
      </c>
      <c r="Q94" s="135"/>
    </row>
    <row r="95" spans="1:17" s="2" customFormat="1" x14ac:dyDescent="0.2">
      <c r="A95" s="97" t="s">
        <v>20</v>
      </c>
      <c r="B95" s="35" t="s">
        <v>6</v>
      </c>
      <c r="C95" s="160" t="s">
        <v>27</v>
      </c>
      <c r="D95" s="18">
        <v>1770</v>
      </c>
      <c r="E95" s="78">
        <v>1.1000000000000001</v>
      </c>
      <c r="F95" s="29">
        <v>1750</v>
      </c>
      <c r="G95" s="78">
        <v>10.6</v>
      </c>
      <c r="H95" s="78">
        <v>10.9</v>
      </c>
      <c r="I95" s="78">
        <v>62.1</v>
      </c>
      <c r="J95" s="78">
        <v>73.5</v>
      </c>
      <c r="K95" s="78">
        <v>78.5</v>
      </c>
      <c r="L95" s="96">
        <v>1060</v>
      </c>
      <c r="M95" s="76">
        <v>16700</v>
      </c>
      <c r="N95" s="76">
        <v>23400</v>
      </c>
      <c r="O95" s="77">
        <v>29900</v>
      </c>
      <c r="Q95" s="135"/>
    </row>
    <row r="96" spans="1:17" s="2" customFormat="1" x14ac:dyDescent="0.2">
      <c r="A96" s="97" t="s">
        <v>20</v>
      </c>
      <c r="B96" s="35" t="s">
        <v>6</v>
      </c>
      <c r="C96" s="160" t="s">
        <v>2</v>
      </c>
      <c r="D96" s="18">
        <v>4560</v>
      </c>
      <c r="E96" s="78">
        <v>2.7</v>
      </c>
      <c r="F96" s="29">
        <v>4440</v>
      </c>
      <c r="G96" s="78">
        <v>8.6999999999999993</v>
      </c>
      <c r="H96" s="78">
        <v>7.9</v>
      </c>
      <c r="I96" s="78">
        <v>68.900000000000006</v>
      </c>
      <c r="J96" s="78">
        <v>80.099999999999994</v>
      </c>
      <c r="K96" s="78">
        <v>83.4</v>
      </c>
      <c r="L96" s="96">
        <v>2935</v>
      </c>
      <c r="M96" s="76">
        <v>15300</v>
      </c>
      <c r="N96" s="76">
        <v>22100</v>
      </c>
      <c r="O96" s="77">
        <v>29200</v>
      </c>
      <c r="Q96" s="135"/>
    </row>
    <row r="97" spans="1:17" s="2" customFormat="1" x14ac:dyDescent="0.2">
      <c r="A97" s="97"/>
      <c r="B97" s="35"/>
      <c r="C97" s="15"/>
      <c r="D97" s="18"/>
      <c r="E97" s="78"/>
      <c r="F97" s="29"/>
      <c r="G97" s="78"/>
      <c r="H97" s="78"/>
      <c r="I97" s="78"/>
      <c r="J97" s="78"/>
      <c r="K97" s="78"/>
      <c r="L97" s="96"/>
      <c r="M97" s="76"/>
      <c r="N97" s="76"/>
      <c r="O97" s="77"/>
      <c r="Q97" s="135"/>
    </row>
    <row r="98" spans="1:17" s="2" customFormat="1" x14ac:dyDescent="0.2">
      <c r="A98" s="97" t="s">
        <v>20</v>
      </c>
      <c r="B98" s="35" t="s">
        <v>3</v>
      </c>
      <c r="C98" s="28" t="s">
        <v>74</v>
      </c>
      <c r="D98" s="18">
        <v>129695</v>
      </c>
      <c r="E98" s="78">
        <v>0.9</v>
      </c>
      <c r="F98" s="29">
        <v>128565</v>
      </c>
      <c r="G98" s="78">
        <v>8.4</v>
      </c>
      <c r="H98" s="78">
        <v>7.2</v>
      </c>
      <c r="I98" s="78">
        <v>71.2</v>
      </c>
      <c r="J98" s="78">
        <v>80.8</v>
      </c>
      <c r="K98" s="78">
        <v>84.4</v>
      </c>
      <c r="L98" s="96">
        <v>88320</v>
      </c>
      <c r="M98" s="76">
        <v>19000</v>
      </c>
      <c r="N98" s="76">
        <v>25600</v>
      </c>
      <c r="O98" s="77">
        <v>33600</v>
      </c>
      <c r="Q98" s="135"/>
    </row>
    <row r="99" spans="1:17" s="2" customFormat="1" x14ac:dyDescent="0.2">
      <c r="A99" s="97" t="s">
        <v>20</v>
      </c>
      <c r="B99" s="35" t="s">
        <v>3</v>
      </c>
      <c r="C99" s="160" t="s">
        <v>5</v>
      </c>
      <c r="D99" s="18">
        <v>98345</v>
      </c>
      <c r="E99" s="78">
        <v>0.6</v>
      </c>
      <c r="F99" s="29">
        <v>97750</v>
      </c>
      <c r="G99" s="78">
        <v>7.9</v>
      </c>
      <c r="H99" s="78">
        <v>6.7</v>
      </c>
      <c r="I99" s="78">
        <v>72.3</v>
      </c>
      <c r="J99" s="78">
        <v>82</v>
      </c>
      <c r="K99" s="78">
        <v>85.4</v>
      </c>
      <c r="L99" s="96">
        <v>68205</v>
      </c>
      <c r="M99" s="76">
        <v>19000</v>
      </c>
      <c r="N99" s="76">
        <v>25600</v>
      </c>
      <c r="O99" s="77">
        <v>33800</v>
      </c>
      <c r="Q99" s="135"/>
    </row>
    <row r="100" spans="1:17" s="2" customFormat="1" x14ac:dyDescent="0.2">
      <c r="A100" s="97" t="s">
        <v>20</v>
      </c>
      <c r="B100" s="35" t="s">
        <v>3</v>
      </c>
      <c r="C100" s="160" t="s">
        <v>274</v>
      </c>
      <c r="D100" s="18">
        <v>1070</v>
      </c>
      <c r="E100" s="78">
        <v>0.5</v>
      </c>
      <c r="F100" s="29">
        <v>1065</v>
      </c>
      <c r="G100" s="78">
        <v>7.5</v>
      </c>
      <c r="H100" s="78">
        <v>8.6</v>
      </c>
      <c r="I100" s="78">
        <v>73.3</v>
      </c>
      <c r="J100" s="78">
        <v>81.099999999999994</v>
      </c>
      <c r="K100" s="78">
        <v>83.8</v>
      </c>
      <c r="L100" s="96">
        <v>750</v>
      </c>
      <c r="M100" s="76">
        <v>17500</v>
      </c>
      <c r="N100" s="76">
        <v>23400</v>
      </c>
      <c r="O100" s="77">
        <v>30700</v>
      </c>
      <c r="Q100" s="135"/>
    </row>
    <row r="101" spans="1:17" s="2" customFormat="1" x14ac:dyDescent="0.2">
      <c r="A101" s="97" t="s">
        <v>20</v>
      </c>
      <c r="B101" s="35" t="s">
        <v>3</v>
      </c>
      <c r="C101" s="160" t="s">
        <v>273</v>
      </c>
      <c r="D101" s="18">
        <v>510</v>
      </c>
      <c r="E101" s="78">
        <v>2.2999999999999998</v>
      </c>
      <c r="F101" s="29">
        <v>500</v>
      </c>
      <c r="G101" s="78">
        <v>10.8</v>
      </c>
      <c r="H101" s="78">
        <v>9.1999999999999993</v>
      </c>
      <c r="I101" s="78">
        <v>66.900000000000006</v>
      </c>
      <c r="J101" s="78">
        <v>75.599999999999994</v>
      </c>
      <c r="K101" s="78">
        <v>80</v>
      </c>
      <c r="L101" s="96">
        <v>315</v>
      </c>
      <c r="M101" s="76">
        <v>18200</v>
      </c>
      <c r="N101" s="76">
        <v>25900</v>
      </c>
      <c r="O101" s="77">
        <v>34700</v>
      </c>
      <c r="Q101" s="135"/>
    </row>
    <row r="102" spans="1:17" s="2" customFormat="1" x14ac:dyDescent="0.2">
      <c r="A102" s="97" t="s">
        <v>20</v>
      </c>
      <c r="B102" s="35" t="s">
        <v>3</v>
      </c>
      <c r="C102" s="160" t="s">
        <v>272</v>
      </c>
      <c r="D102" s="18">
        <v>1635</v>
      </c>
      <c r="E102" s="78">
        <v>0.5</v>
      </c>
      <c r="F102" s="29">
        <v>1630</v>
      </c>
      <c r="G102" s="78">
        <v>10.6</v>
      </c>
      <c r="H102" s="78">
        <v>7.1</v>
      </c>
      <c r="I102" s="78">
        <v>67.2</v>
      </c>
      <c r="J102" s="78">
        <v>76.8</v>
      </c>
      <c r="K102" s="78">
        <v>82.3</v>
      </c>
      <c r="L102" s="96">
        <v>1045</v>
      </c>
      <c r="M102" s="76">
        <v>19100</v>
      </c>
      <c r="N102" s="76">
        <v>26300</v>
      </c>
      <c r="O102" s="77">
        <v>35000</v>
      </c>
      <c r="Q102" s="135"/>
    </row>
    <row r="103" spans="1:17" s="2" customFormat="1" x14ac:dyDescent="0.2">
      <c r="A103" s="97" t="s">
        <v>20</v>
      </c>
      <c r="B103" s="35" t="s">
        <v>3</v>
      </c>
      <c r="C103" s="160" t="s">
        <v>266</v>
      </c>
      <c r="D103" s="18">
        <v>1300</v>
      </c>
      <c r="E103" s="78">
        <v>1.2</v>
      </c>
      <c r="F103" s="29">
        <v>1285</v>
      </c>
      <c r="G103" s="78">
        <v>13.1</v>
      </c>
      <c r="H103" s="78">
        <v>9.1999999999999993</v>
      </c>
      <c r="I103" s="78">
        <v>64.599999999999994</v>
      </c>
      <c r="J103" s="78">
        <v>73.599999999999994</v>
      </c>
      <c r="K103" s="78">
        <v>77.7</v>
      </c>
      <c r="L103" s="96">
        <v>805</v>
      </c>
      <c r="M103" s="76">
        <v>18200</v>
      </c>
      <c r="N103" s="76">
        <v>25200</v>
      </c>
      <c r="O103" s="77">
        <v>33200</v>
      </c>
      <c r="Q103" s="135"/>
    </row>
    <row r="104" spans="1:17" s="2" customFormat="1" x14ac:dyDescent="0.2">
      <c r="A104" s="97" t="s">
        <v>20</v>
      </c>
      <c r="B104" s="35" t="s">
        <v>3</v>
      </c>
      <c r="C104" s="160" t="s">
        <v>270</v>
      </c>
      <c r="D104" s="18">
        <v>5530</v>
      </c>
      <c r="E104" s="78">
        <v>0.6</v>
      </c>
      <c r="F104" s="29">
        <v>5495</v>
      </c>
      <c r="G104" s="78">
        <v>7.9</v>
      </c>
      <c r="H104" s="78">
        <v>7.4</v>
      </c>
      <c r="I104" s="78">
        <v>72.900000000000006</v>
      </c>
      <c r="J104" s="78">
        <v>81.7</v>
      </c>
      <c r="K104" s="78">
        <v>84.8</v>
      </c>
      <c r="L104" s="96">
        <v>3920</v>
      </c>
      <c r="M104" s="76">
        <v>20800</v>
      </c>
      <c r="N104" s="76">
        <v>27700</v>
      </c>
      <c r="O104" s="77">
        <v>38000</v>
      </c>
      <c r="Q104" s="135"/>
    </row>
    <row r="105" spans="1:17" s="2" customFormat="1" x14ac:dyDescent="0.2">
      <c r="A105" s="97" t="s">
        <v>20</v>
      </c>
      <c r="B105" s="35" t="s">
        <v>3</v>
      </c>
      <c r="C105" s="160" t="s">
        <v>271</v>
      </c>
      <c r="D105" s="18">
        <v>3810</v>
      </c>
      <c r="E105" s="78">
        <v>0.6</v>
      </c>
      <c r="F105" s="29">
        <v>3790</v>
      </c>
      <c r="G105" s="78">
        <v>9.4</v>
      </c>
      <c r="H105" s="78">
        <v>9.1999999999999993</v>
      </c>
      <c r="I105" s="78">
        <v>68.900000000000006</v>
      </c>
      <c r="J105" s="78">
        <v>77.5</v>
      </c>
      <c r="K105" s="78">
        <v>81.3</v>
      </c>
      <c r="L105" s="96">
        <v>2520</v>
      </c>
      <c r="M105" s="76">
        <v>17200</v>
      </c>
      <c r="N105" s="76">
        <v>23000</v>
      </c>
      <c r="O105" s="77">
        <v>31000</v>
      </c>
      <c r="Q105" s="135"/>
    </row>
    <row r="106" spans="1:17" s="2" customFormat="1" x14ac:dyDescent="0.2">
      <c r="A106" s="97" t="s">
        <v>20</v>
      </c>
      <c r="B106" s="35" t="s">
        <v>3</v>
      </c>
      <c r="C106" s="160" t="s">
        <v>268</v>
      </c>
      <c r="D106" s="18">
        <v>1370</v>
      </c>
      <c r="E106" s="78">
        <v>1</v>
      </c>
      <c r="F106" s="29">
        <v>1355</v>
      </c>
      <c r="G106" s="78">
        <v>6.6</v>
      </c>
      <c r="H106" s="78">
        <v>7.3</v>
      </c>
      <c r="I106" s="78">
        <v>75.900000000000006</v>
      </c>
      <c r="J106" s="78">
        <v>83.7</v>
      </c>
      <c r="K106" s="78">
        <v>86.1</v>
      </c>
      <c r="L106" s="96">
        <v>1000</v>
      </c>
      <c r="M106" s="76">
        <v>18200</v>
      </c>
      <c r="N106" s="76">
        <v>24100</v>
      </c>
      <c r="O106" s="77">
        <v>30700</v>
      </c>
      <c r="Q106" s="135"/>
    </row>
    <row r="107" spans="1:17" s="2" customFormat="1" x14ac:dyDescent="0.2">
      <c r="A107" s="97" t="s">
        <v>20</v>
      </c>
      <c r="B107" s="35" t="s">
        <v>3</v>
      </c>
      <c r="C107" s="160" t="s">
        <v>4</v>
      </c>
      <c r="D107" s="18">
        <v>1345</v>
      </c>
      <c r="E107" s="78">
        <v>6.3</v>
      </c>
      <c r="F107" s="29">
        <v>1260</v>
      </c>
      <c r="G107" s="78">
        <v>20</v>
      </c>
      <c r="H107" s="78">
        <v>5.9</v>
      </c>
      <c r="I107" s="78">
        <v>60.7</v>
      </c>
      <c r="J107" s="78">
        <v>68</v>
      </c>
      <c r="K107" s="78">
        <v>74.099999999999994</v>
      </c>
      <c r="L107" s="96">
        <v>750</v>
      </c>
      <c r="M107" s="76">
        <v>19700</v>
      </c>
      <c r="N107" s="76">
        <v>27000</v>
      </c>
      <c r="O107" s="77">
        <v>36500</v>
      </c>
      <c r="Q107" s="135"/>
    </row>
    <row r="108" spans="1:17" s="2" customFormat="1" x14ac:dyDescent="0.2">
      <c r="A108" s="97" t="s">
        <v>20</v>
      </c>
      <c r="B108" s="35" t="s">
        <v>3</v>
      </c>
      <c r="C108" s="160" t="s">
        <v>264</v>
      </c>
      <c r="D108" s="18">
        <v>2520</v>
      </c>
      <c r="E108" s="78">
        <v>2.4</v>
      </c>
      <c r="F108" s="29">
        <v>2460</v>
      </c>
      <c r="G108" s="78">
        <v>13</v>
      </c>
      <c r="H108" s="78">
        <v>9</v>
      </c>
      <c r="I108" s="78">
        <v>64.400000000000006</v>
      </c>
      <c r="J108" s="78">
        <v>74</v>
      </c>
      <c r="K108" s="78">
        <v>78</v>
      </c>
      <c r="L108" s="96">
        <v>1530</v>
      </c>
      <c r="M108" s="76">
        <v>19000</v>
      </c>
      <c r="N108" s="76">
        <v>25900</v>
      </c>
      <c r="O108" s="77">
        <v>34400</v>
      </c>
      <c r="Q108" s="135"/>
    </row>
    <row r="109" spans="1:17" s="2" customFormat="1" x14ac:dyDescent="0.2">
      <c r="A109" s="97" t="s">
        <v>20</v>
      </c>
      <c r="B109" s="35" t="s">
        <v>3</v>
      </c>
      <c r="C109" s="160" t="s">
        <v>263</v>
      </c>
      <c r="D109" s="18">
        <v>5510</v>
      </c>
      <c r="E109" s="78">
        <v>1.7</v>
      </c>
      <c r="F109" s="29">
        <v>5415</v>
      </c>
      <c r="G109" s="78">
        <v>8.8000000000000007</v>
      </c>
      <c r="H109" s="78">
        <v>9.9</v>
      </c>
      <c r="I109" s="78">
        <v>63.7</v>
      </c>
      <c r="J109" s="78">
        <v>76.7</v>
      </c>
      <c r="K109" s="78">
        <v>81.3</v>
      </c>
      <c r="L109" s="96">
        <v>3315</v>
      </c>
      <c r="M109" s="76">
        <v>17500</v>
      </c>
      <c r="N109" s="76">
        <v>24100</v>
      </c>
      <c r="O109" s="77">
        <v>31800</v>
      </c>
      <c r="Q109" s="135"/>
    </row>
    <row r="110" spans="1:17" s="2" customFormat="1" x14ac:dyDescent="0.2">
      <c r="A110" s="97" t="s">
        <v>20</v>
      </c>
      <c r="B110" s="35" t="s">
        <v>3</v>
      </c>
      <c r="C110" s="160" t="s">
        <v>269</v>
      </c>
      <c r="D110" s="18">
        <v>1485</v>
      </c>
      <c r="E110" s="78">
        <v>0.7</v>
      </c>
      <c r="F110" s="29">
        <v>1475</v>
      </c>
      <c r="G110" s="78">
        <v>7</v>
      </c>
      <c r="H110" s="78">
        <v>10.6</v>
      </c>
      <c r="I110" s="78">
        <v>70.5</v>
      </c>
      <c r="J110" s="78">
        <v>79.099999999999994</v>
      </c>
      <c r="K110" s="78">
        <v>82.4</v>
      </c>
      <c r="L110" s="96">
        <v>1000</v>
      </c>
      <c r="M110" s="76">
        <v>17200</v>
      </c>
      <c r="N110" s="76">
        <v>22600</v>
      </c>
      <c r="O110" s="77">
        <v>29900</v>
      </c>
      <c r="Q110" s="135"/>
    </row>
    <row r="111" spans="1:17" s="2" customFormat="1" x14ac:dyDescent="0.2">
      <c r="A111" s="97" t="s">
        <v>20</v>
      </c>
      <c r="B111" s="35" t="s">
        <v>3</v>
      </c>
      <c r="C111" s="160" t="s">
        <v>265</v>
      </c>
      <c r="D111" s="18">
        <v>330</v>
      </c>
      <c r="E111" s="78">
        <v>2.4</v>
      </c>
      <c r="F111" s="29">
        <v>320</v>
      </c>
      <c r="G111" s="78">
        <v>15.6</v>
      </c>
      <c r="H111" s="78">
        <v>9.6999999999999993</v>
      </c>
      <c r="I111" s="78">
        <v>63.8</v>
      </c>
      <c r="J111" s="78">
        <v>71.900000000000006</v>
      </c>
      <c r="K111" s="78">
        <v>74.7</v>
      </c>
      <c r="L111" s="96">
        <v>190</v>
      </c>
      <c r="M111" s="76">
        <v>16800</v>
      </c>
      <c r="N111" s="76">
        <v>24100</v>
      </c>
      <c r="O111" s="77">
        <v>32300</v>
      </c>
      <c r="Q111" s="135"/>
    </row>
    <row r="112" spans="1:17" s="2" customFormat="1" x14ac:dyDescent="0.2">
      <c r="A112" s="97" t="s">
        <v>20</v>
      </c>
      <c r="B112" s="35" t="s">
        <v>3</v>
      </c>
      <c r="C112" s="160" t="s">
        <v>267</v>
      </c>
      <c r="D112" s="18">
        <v>135</v>
      </c>
      <c r="E112" s="78">
        <v>11.1</v>
      </c>
      <c r="F112" s="29">
        <v>120</v>
      </c>
      <c r="G112" s="78">
        <v>8.3000000000000007</v>
      </c>
      <c r="H112" s="78">
        <v>15.8</v>
      </c>
      <c r="I112" s="78">
        <v>53.3</v>
      </c>
      <c r="J112" s="78">
        <v>65.8</v>
      </c>
      <c r="K112" s="78">
        <v>75.8</v>
      </c>
      <c r="L112" s="96">
        <v>65</v>
      </c>
      <c r="M112" s="76">
        <v>13900</v>
      </c>
      <c r="N112" s="76">
        <v>24500</v>
      </c>
      <c r="O112" s="77">
        <v>39100</v>
      </c>
      <c r="Q112" s="135"/>
    </row>
    <row r="113" spans="1:17" s="2" customFormat="1" x14ac:dyDescent="0.2">
      <c r="A113" s="97" t="s">
        <v>20</v>
      </c>
      <c r="B113" s="35" t="s">
        <v>3</v>
      </c>
      <c r="C113" s="160" t="s">
        <v>27</v>
      </c>
      <c r="D113" s="18">
        <v>1250</v>
      </c>
      <c r="E113" s="78">
        <v>2</v>
      </c>
      <c r="F113" s="29">
        <v>1225</v>
      </c>
      <c r="G113" s="78">
        <v>12.2</v>
      </c>
      <c r="H113" s="78">
        <v>11.3</v>
      </c>
      <c r="I113" s="78">
        <v>63.8</v>
      </c>
      <c r="J113" s="78">
        <v>73.099999999999994</v>
      </c>
      <c r="K113" s="78">
        <v>76.599999999999994</v>
      </c>
      <c r="L113" s="96">
        <v>750</v>
      </c>
      <c r="M113" s="76">
        <v>17500</v>
      </c>
      <c r="N113" s="76">
        <v>26600</v>
      </c>
      <c r="O113" s="77">
        <v>34700</v>
      </c>
      <c r="Q113" s="135"/>
    </row>
    <row r="114" spans="1:17" s="2" customFormat="1" x14ac:dyDescent="0.2">
      <c r="A114" s="97" t="s">
        <v>20</v>
      </c>
      <c r="B114" s="35" t="s">
        <v>3</v>
      </c>
      <c r="C114" s="160" t="s">
        <v>2</v>
      </c>
      <c r="D114" s="18">
        <v>3550</v>
      </c>
      <c r="E114" s="78">
        <v>3.8</v>
      </c>
      <c r="F114" s="29">
        <v>3415</v>
      </c>
      <c r="G114" s="78">
        <v>11.5</v>
      </c>
      <c r="H114" s="78">
        <v>9.4</v>
      </c>
      <c r="I114" s="78">
        <v>66.400000000000006</v>
      </c>
      <c r="J114" s="78">
        <v>75</v>
      </c>
      <c r="K114" s="78">
        <v>79</v>
      </c>
      <c r="L114" s="96">
        <v>2165</v>
      </c>
      <c r="M114" s="76">
        <v>17900</v>
      </c>
      <c r="N114" s="76">
        <v>25200</v>
      </c>
      <c r="O114" s="77">
        <v>33900</v>
      </c>
      <c r="Q114" s="135"/>
    </row>
    <row r="115" spans="1:17" s="2" customFormat="1" x14ac:dyDescent="0.2">
      <c r="A115" s="97"/>
      <c r="B115" s="35"/>
      <c r="C115" s="15"/>
      <c r="D115" s="18"/>
      <c r="E115" s="78"/>
      <c r="F115" s="29"/>
      <c r="G115" s="78"/>
      <c r="H115" s="78"/>
      <c r="I115" s="78"/>
      <c r="J115" s="78"/>
      <c r="K115" s="78"/>
      <c r="L115" s="96"/>
      <c r="M115" s="76"/>
      <c r="N115" s="76"/>
      <c r="O115" s="77"/>
      <c r="Q115" s="135"/>
    </row>
    <row r="116" spans="1:17" s="2" customFormat="1" x14ac:dyDescent="0.2">
      <c r="A116" s="97" t="s">
        <v>21</v>
      </c>
      <c r="B116" s="32" t="s">
        <v>57</v>
      </c>
      <c r="C116" s="28" t="s">
        <v>74</v>
      </c>
      <c r="D116" s="18">
        <v>279340</v>
      </c>
      <c r="E116" s="78">
        <v>1.8</v>
      </c>
      <c r="F116" s="29">
        <v>274190</v>
      </c>
      <c r="G116" s="78">
        <v>9.1</v>
      </c>
      <c r="H116" s="78">
        <v>6</v>
      </c>
      <c r="I116" s="78">
        <v>74.5</v>
      </c>
      <c r="J116" s="78">
        <v>82.9</v>
      </c>
      <c r="K116" s="78">
        <v>84.9</v>
      </c>
      <c r="L116" s="96">
        <v>196410</v>
      </c>
      <c r="M116" s="76">
        <v>19000</v>
      </c>
      <c r="N116" s="76">
        <v>26600</v>
      </c>
      <c r="O116" s="77">
        <v>35000</v>
      </c>
      <c r="Q116" s="135"/>
    </row>
    <row r="117" spans="1:17" s="2" customFormat="1" x14ac:dyDescent="0.2">
      <c r="A117" s="97" t="s">
        <v>21</v>
      </c>
      <c r="B117" s="32" t="s">
        <v>57</v>
      </c>
      <c r="C117" s="160" t="s">
        <v>5</v>
      </c>
      <c r="D117" s="18">
        <v>214230</v>
      </c>
      <c r="E117" s="78">
        <v>1.6</v>
      </c>
      <c r="F117" s="29">
        <v>210710</v>
      </c>
      <c r="G117" s="78">
        <v>8.6</v>
      </c>
      <c r="H117" s="78">
        <v>5.4</v>
      </c>
      <c r="I117" s="78">
        <v>75.7</v>
      </c>
      <c r="J117" s="78">
        <v>84.1</v>
      </c>
      <c r="K117" s="78">
        <v>86</v>
      </c>
      <c r="L117" s="96">
        <v>153525</v>
      </c>
      <c r="M117" s="76">
        <v>19300</v>
      </c>
      <c r="N117" s="76">
        <v>26600</v>
      </c>
      <c r="O117" s="77">
        <v>35000</v>
      </c>
      <c r="Q117" s="135"/>
    </row>
    <row r="118" spans="1:17" s="2" customFormat="1" x14ac:dyDescent="0.2">
      <c r="A118" s="97" t="s">
        <v>21</v>
      </c>
      <c r="B118" s="32" t="s">
        <v>57</v>
      </c>
      <c r="C118" s="160" t="s">
        <v>274</v>
      </c>
      <c r="D118" s="18">
        <v>2360</v>
      </c>
      <c r="E118" s="78">
        <v>1.3</v>
      </c>
      <c r="F118" s="29">
        <v>2330</v>
      </c>
      <c r="G118" s="78">
        <v>7.6</v>
      </c>
      <c r="H118" s="78">
        <v>7.6</v>
      </c>
      <c r="I118" s="78">
        <v>75.3</v>
      </c>
      <c r="J118" s="78">
        <v>83.3</v>
      </c>
      <c r="K118" s="78">
        <v>84.8</v>
      </c>
      <c r="L118" s="96">
        <v>1685</v>
      </c>
      <c r="M118" s="76">
        <v>17900</v>
      </c>
      <c r="N118" s="76">
        <v>25200</v>
      </c>
      <c r="O118" s="77">
        <v>32100</v>
      </c>
      <c r="Q118" s="135"/>
    </row>
    <row r="119" spans="1:17" s="2" customFormat="1" x14ac:dyDescent="0.2">
      <c r="A119" s="97" t="s">
        <v>21</v>
      </c>
      <c r="B119" s="32" t="s">
        <v>57</v>
      </c>
      <c r="C119" s="160" t="s">
        <v>273</v>
      </c>
      <c r="D119" s="18">
        <v>985</v>
      </c>
      <c r="E119" s="78">
        <v>2.1</v>
      </c>
      <c r="F119" s="29">
        <v>965</v>
      </c>
      <c r="G119" s="78">
        <v>10.9</v>
      </c>
      <c r="H119" s="78">
        <v>8.5</v>
      </c>
      <c r="I119" s="78">
        <v>69.099999999999994</v>
      </c>
      <c r="J119" s="78">
        <v>78.400000000000006</v>
      </c>
      <c r="K119" s="78">
        <v>80.599999999999994</v>
      </c>
      <c r="L119" s="96">
        <v>625</v>
      </c>
      <c r="M119" s="76">
        <v>17900</v>
      </c>
      <c r="N119" s="76">
        <v>25600</v>
      </c>
      <c r="O119" s="77">
        <v>34700</v>
      </c>
      <c r="Q119" s="135"/>
    </row>
    <row r="120" spans="1:17" s="2" customFormat="1" x14ac:dyDescent="0.2">
      <c r="A120" s="97" t="s">
        <v>21</v>
      </c>
      <c r="B120" s="32" t="s">
        <v>57</v>
      </c>
      <c r="C120" s="160" t="s">
        <v>272</v>
      </c>
      <c r="D120" s="18">
        <v>2815</v>
      </c>
      <c r="E120" s="78">
        <v>1.5</v>
      </c>
      <c r="F120" s="29">
        <v>2770</v>
      </c>
      <c r="G120" s="78">
        <v>11.5</v>
      </c>
      <c r="H120" s="78">
        <v>6.6</v>
      </c>
      <c r="I120" s="78">
        <v>70.599999999999994</v>
      </c>
      <c r="J120" s="78">
        <v>79.2</v>
      </c>
      <c r="K120" s="78">
        <v>82</v>
      </c>
      <c r="L120" s="96">
        <v>1880</v>
      </c>
      <c r="M120" s="76">
        <v>20800</v>
      </c>
      <c r="N120" s="76">
        <v>28800</v>
      </c>
      <c r="O120" s="77">
        <v>39700</v>
      </c>
      <c r="Q120" s="135"/>
    </row>
    <row r="121" spans="1:17" s="2" customFormat="1" x14ac:dyDescent="0.2">
      <c r="A121" s="97" t="s">
        <v>21</v>
      </c>
      <c r="B121" s="32" t="s">
        <v>57</v>
      </c>
      <c r="C121" s="160" t="s">
        <v>266</v>
      </c>
      <c r="D121" s="18">
        <v>2930</v>
      </c>
      <c r="E121" s="78">
        <v>1.8</v>
      </c>
      <c r="F121" s="29">
        <v>2875</v>
      </c>
      <c r="G121" s="78">
        <v>13</v>
      </c>
      <c r="H121" s="78">
        <v>8.8000000000000007</v>
      </c>
      <c r="I121" s="78">
        <v>67.3</v>
      </c>
      <c r="J121" s="78">
        <v>75.7</v>
      </c>
      <c r="K121" s="78">
        <v>78.3</v>
      </c>
      <c r="L121" s="96">
        <v>1825</v>
      </c>
      <c r="M121" s="76">
        <v>19000</v>
      </c>
      <c r="N121" s="76">
        <v>27400</v>
      </c>
      <c r="O121" s="77">
        <v>36900</v>
      </c>
      <c r="Q121" s="135"/>
    </row>
    <row r="122" spans="1:17" s="2" customFormat="1" x14ac:dyDescent="0.2">
      <c r="A122" s="97" t="s">
        <v>21</v>
      </c>
      <c r="B122" s="32" t="s">
        <v>57</v>
      </c>
      <c r="C122" s="160" t="s">
        <v>270</v>
      </c>
      <c r="D122" s="18">
        <v>11735</v>
      </c>
      <c r="E122" s="78">
        <v>1.1000000000000001</v>
      </c>
      <c r="F122" s="29">
        <v>11605</v>
      </c>
      <c r="G122" s="78">
        <v>7.3</v>
      </c>
      <c r="H122" s="78">
        <v>6.6</v>
      </c>
      <c r="I122" s="78">
        <v>77.400000000000006</v>
      </c>
      <c r="J122" s="78">
        <v>84.5</v>
      </c>
      <c r="K122" s="78">
        <v>86.1</v>
      </c>
      <c r="L122" s="96">
        <v>8755</v>
      </c>
      <c r="M122" s="76">
        <v>21200</v>
      </c>
      <c r="N122" s="76">
        <v>29600</v>
      </c>
      <c r="O122" s="77">
        <v>41600</v>
      </c>
      <c r="Q122" s="135"/>
    </row>
    <row r="123" spans="1:17" s="2" customFormat="1" x14ac:dyDescent="0.2">
      <c r="A123" s="97" t="s">
        <v>21</v>
      </c>
      <c r="B123" s="32" t="s">
        <v>57</v>
      </c>
      <c r="C123" s="160" t="s">
        <v>271</v>
      </c>
      <c r="D123" s="18">
        <v>7340</v>
      </c>
      <c r="E123" s="78">
        <v>1.2</v>
      </c>
      <c r="F123" s="29">
        <v>7255</v>
      </c>
      <c r="G123" s="78">
        <v>11.5</v>
      </c>
      <c r="H123" s="78">
        <v>9.1</v>
      </c>
      <c r="I123" s="78">
        <v>70.5</v>
      </c>
      <c r="J123" s="78">
        <v>77</v>
      </c>
      <c r="K123" s="78">
        <v>79.400000000000006</v>
      </c>
      <c r="L123" s="96">
        <v>4940</v>
      </c>
      <c r="M123" s="76">
        <v>15700</v>
      </c>
      <c r="N123" s="76">
        <v>23000</v>
      </c>
      <c r="O123" s="77">
        <v>31800</v>
      </c>
      <c r="Q123" s="135"/>
    </row>
    <row r="124" spans="1:17" s="2" customFormat="1" x14ac:dyDescent="0.2">
      <c r="A124" s="97" t="s">
        <v>21</v>
      </c>
      <c r="B124" s="32" t="s">
        <v>57</v>
      </c>
      <c r="C124" s="160" t="s">
        <v>268</v>
      </c>
      <c r="D124" s="18">
        <v>2955</v>
      </c>
      <c r="E124" s="78">
        <v>0.8</v>
      </c>
      <c r="F124" s="29">
        <v>2930</v>
      </c>
      <c r="G124" s="78">
        <v>8.5</v>
      </c>
      <c r="H124" s="78">
        <v>8.3000000000000007</v>
      </c>
      <c r="I124" s="78">
        <v>76.400000000000006</v>
      </c>
      <c r="J124" s="78">
        <v>81.5</v>
      </c>
      <c r="K124" s="78">
        <v>83.2</v>
      </c>
      <c r="L124" s="96">
        <v>2160</v>
      </c>
      <c r="M124" s="76">
        <v>17500</v>
      </c>
      <c r="N124" s="76">
        <v>24800</v>
      </c>
      <c r="O124" s="77">
        <v>32500</v>
      </c>
      <c r="Q124" s="135"/>
    </row>
    <row r="125" spans="1:17" s="2" customFormat="1" x14ac:dyDescent="0.2">
      <c r="A125" s="97" t="s">
        <v>21</v>
      </c>
      <c r="B125" s="32" t="s">
        <v>57</v>
      </c>
      <c r="C125" s="160" t="s">
        <v>4</v>
      </c>
      <c r="D125" s="18">
        <v>2775</v>
      </c>
      <c r="E125" s="78">
        <v>9.1</v>
      </c>
      <c r="F125" s="29">
        <v>2520</v>
      </c>
      <c r="G125" s="78">
        <v>20.3</v>
      </c>
      <c r="H125" s="78">
        <v>5.0999999999999996</v>
      </c>
      <c r="I125" s="78">
        <v>65.099999999999994</v>
      </c>
      <c r="J125" s="78">
        <v>72</v>
      </c>
      <c r="K125" s="78">
        <v>74.599999999999994</v>
      </c>
      <c r="L125" s="96">
        <v>1570</v>
      </c>
      <c r="M125" s="76">
        <v>20800</v>
      </c>
      <c r="N125" s="76">
        <v>29600</v>
      </c>
      <c r="O125" s="77">
        <v>42300</v>
      </c>
      <c r="Q125" s="135"/>
    </row>
    <row r="126" spans="1:17" s="2" customFormat="1" x14ac:dyDescent="0.2">
      <c r="A126" s="97" t="s">
        <v>21</v>
      </c>
      <c r="B126" s="32" t="s">
        <v>57</v>
      </c>
      <c r="C126" s="160" t="s">
        <v>264</v>
      </c>
      <c r="D126" s="18">
        <v>4245</v>
      </c>
      <c r="E126" s="78">
        <v>3.7</v>
      </c>
      <c r="F126" s="29">
        <v>4085</v>
      </c>
      <c r="G126" s="78">
        <v>12.6</v>
      </c>
      <c r="H126" s="78">
        <v>7.2</v>
      </c>
      <c r="I126" s="78">
        <v>68.400000000000006</v>
      </c>
      <c r="J126" s="78">
        <v>77.5</v>
      </c>
      <c r="K126" s="78">
        <v>80.2</v>
      </c>
      <c r="L126" s="96">
        <v>2660</v>
      </c>
      <c r="M126" s="76">
        <v>20400</v>
      </c>
      <c r="N126" s="76">
        <v>28800</v>
      </c>
      <c r="O126" s="77">
        <v>40500</v>
      </c>
      <c r="Q126" s="135"/>
    </row>
    <row r="127" spans="1:17" s="2" customFormat="1" x14ac:dyDescent="0.2">
      <c r="A127" s="97" t="s">
        <v>21</v>
      </c>
      <c r="B127" s="32" t="s">
        <v>57</v>
      </c>
      <c r="C127" s="160" t="s">
        <v>263</v>
      </c>
      <c r="D127" s="18">
        <v>11715</v>
      </c>
      <c r="E127" s="78">
        <v>3.2</v>
      </c>
      <c r="F127" s="29">
        <v>11340</v>
      </c>
      <c r="G127" s="78">
        <v>10.3</v>
      </c>
      <c r="H127" s="78">
        <v>8.6999999999999993</v>
      </c>
      <c r="I127" s="78">
        <v>65.400000000000006</v>
      </c>
      <c r="J127" s="78">
        <v>77.7</v>
      </c>
      <c r="K127" s="78">
        <v>81</v>
      </c>
      <c r="L127" s="96">
        <v>7085</v>
      </c>
      <c r="M127" s="76">
        <v>17200</v>
      </c>
      <c r="N127" s="76">
        <v>25200</v>
      </c>
      <c r="O127" s="77">
        <v>33900</v>
      </c>
      <c r="Q127" s="135"/>
    </row>
    <row r="128" spans="1:17" s="2" customFormat="1" x14ac:dyDescent="0.2">
      <c r="A128" s="97" t="s">
        <v>21</v>
      </c>
      <c r="B128" s="32" t="s">
        <v>57</v>
      </c>
      <c r="C128" s="160" t="s">
        <v>269</v>
      </c>
      <c r="D128" s="18">
        <v>4375</v>
      </c>
      <c r="E128" s="78">
        <v>1.3</v>
      </c>
      <c r="F128" s="29">
        <v>4320</v>
      </c>
      <c r="G128" s="78">
        <v>6.6</v>
      </c>
      <c r="H128" s="78">
        <v>8.8000000000000007</v>
      </c>
      <c r="I128" s="78">
        <v>73.099999999999994</v>
      </c>
      <c r="J128" s="78">
        <v>82.8</v>
      </c>
      <c r="K128" s="78">
        <v>84.7</v>
      </c>
      <c r="L128" s="96">
        <v>3030</v>
      </c>
      <c r="M128" s="76">
        <v>16100</v>
      </c>
      <c r="N128" s="76">
        <v>23700</v>
      </c>
      <c r="O128" s="77">
        <v>31400</v>
      </c>
      <c r="Q128" s="135"/>
    </row>
    <row r="129" spans="1:17" s="2" customFormat="1" x14ac:dyDescent="0.2">
      <c r="A129" s="97" t="s">
        <v>21</v>
      </c>
      <c r="B129" s="32" t="s">
        <v>57</v>
      </c>
      <c r="C129" s="160" t="s">
        <v>265</v>
      </c>
      <c r="D129" s="18">
        <v>880</v>
      </c>
      <c r="E129" s="78">
        <v>4.0999999999999996</v>
      </c>
      <c r="F129" s="29">
        <v>845</v>
      </c>
      <c r="G129" s="78">
        <v>12.9</v>
      </c>
      <c r="H129" s="78">
        <v>10.4</v>
      </c>
      <c r="I129" s="78">
        <v>64.400000000000006</v>
      </c>
      <c r="J129" s="78">
        <v>73.7</v>
      </c>
      <c r="K129" s="78">
        <v>76.7</v>
      </c>
      <c r="L129" s="96">
        <v>510</v>
      </c>
      <c r="M129" s="76">
        <v>14600</v>
      </c>
      <c r="N129" s="76">
        <v>23400</v>
      </c>
      <c r="O129" s="77">
        <v>31400</v>
      </c>
      <c r="Q129" s="135"/>
    </row>
    <row r="130" spans="1:17" s="2" customFormat="1" x14ac:dyDescent="0.2">
      <c r="A130" s="97" t="s">
        <v>21</v>
      </c>
      <c r="B130" s="32" t="s">
        <v>57</v>
      </c>
      <c r="C130" s="160" t="s">
        <v>267</v>
      </c>
      <c r="D130" s="18" t="s">
        <v>216</v>
      </c>
      <c r="E130" s="78" t="s">
        <v>216</v>
      </c>
      <c r="F130" s="29" t="s">
        <v>216</v>
      </c>
      <c r="G130" s="78" t="s">
        <v>216</v>
      </c>
      <c r="H130" s="78" t="s">
        <v>216</v>
      </c>
      <c r="I130" s="78" t="s">
        <v>216</v>
      </c>
      <c r="J130" s="78" t="s">
        <v>216</v>
      </c>
      <c r="K130" s="78" t="s">
        <v>216</v>
      </c>
      <c r="L130" s="96" t="s">
        <v>253</v>
      </c>
      <c r="M130" s="76" t="s">
        <v>253</v>
      </c>
      <c r="N130" s="76" t="s">
        <v>253</v>
      </c>
      <c r="O130" s="77" t="s">
        <v>253</v>
      </c>
      <c r="Q130" s="135"/>
    </row>
    <row r="131" spans="1:17" s="2" customFormat="1" x14ac:dyDescent="0.2">
      <c r="A131" s="97" t="s">
        <v>21</v>
      </c>
      <c r="B131" s="32" t="s">
        <v>57</v>
      </c>
      <c r="C131" s="160" t="s">
        <v>27</v>
      </c>
      <c r="D131" s="18">
        <v>2940</v>
      </c>
      <c r="E131" s="78">
        <v>3.2</v>
      </c>
      <c r="F131" s="29">
        <v>2845</v>
      </c>
      <c r="G131" s="78">
        <v>13.9</v>
      </c>
      <c r="H131" s="78">
        <v>8.5</v>
      </c>
      <c r="I131" s="78">
        <v>65.8</v>
      </c>
      <c r="J131" s="78">
        <v>74.2</v>
      </c>
      <c r="K131" s="78">
        <v>77.599999999999994</v>
      </c>
      <c r="L131" s="96">
        <v>1780</v>
      </c>
      <c r="M131" s="76">
        <v>17500</v>
      </c>
      <c r="N131" s="76">
        <v>26600</v>
      </c>
      <c r="O131" s="77">
        <v>36500</v>
      </c>
      <c r="Q131" s="135"/>
    </row>
    <row r="132" spans="1:17" s="2" customFormat="1" x14ac:dyDescent="0.2">
      <c r="A132" s="97" t="s">
        <v>21</v>
      </c>
      <c r="B132" s="32" t="s">
        <v>57</v>
      </c>
      <c r="C132" s="160" t="s">
        <v>2</v>
      </c>
      <c r="D132" s="18">
        <v>7055</v>
      </c>
      <c r="E132" s="78">
        <v>3.8</v>
      </c>
      <c r="F132" s="29">
        <v>6790</v>
      </c>
      <c r="G132" s="78">
        <v>12.8</v>
      </c>
      <c r="H132" s="78">
        <v>8</v>
      </c>
      <c r="I132" s="78">
        <v>68.5</v>
      </c>
      <c r="J132" s="78">
        <v>76.8</v>
      </c>
      <c r="K132" s="78">
        <v>79.2</v>
      </c>
      <c r="L132" s="96">
        <v>4380</v>
      </c>
      <c r="M132" s="76">
        <v>16800</v>
      </c>
      <c r="N132" s="76">
        <v>25200</v>
      </c>
      <c r="O132" s="77">
        <v>35000</v>
      </c>
      <c r="Q132" s="135"/>
    </row>
    <row r="133" spans="1:17" s="2" customFormat="1" x14ac:dyDescent="0.2">
      <c r="A133" s="97"/>
      <c r="B133" s="32"/>
      <c r="C133" s="15"/>
      <c r="D133" s="18"/>
      <c r="E133" s="78"/>
      <c r="F133" s="29"/>
      <c r="G133" s="78"/>
      <c r="H133" s="78"/>
      <c r="I133" s="78"/>
      <c r="J133" s="78"/>
      <c r="K133" s="78"/>
      <c r="L133" s="96"/>
      <c r="M133" s="76"/>
      <c r="N133" s="76"/>
      <c r="O133" s="77"/>
      <c r="Q133" s="135"/>
    </row>
    <row r="134" spans="1:17" s="2" customFormat="1" x14ac:dyDescent="0.2">
      <c r="A134" s="97" t="s">
        <v>21</v>
      </c>
      <c r="B134" s="35" t="s">
        <v>6</v>
      </c>
      <c r="C134" s="28" t="s">
        <v>74</v>
      </c>
      <c r="D134" s="18">
        <v>160880</v>
      </c>
      <c r="E134" s="78">
        <v>2.2000000000000002</v>
      </c>
      <c r="F134" s="29">
        <v>157400</v>
      </c>
      <c r="G134" s="78">
        <v>8.3000000000000007</v>
      </c>
      <c r="H134" s="78">
        <v>5.8</v>
      </c>
      <c r="I134" s="78">
        <v>74.5</v>
      </c>
      <c r="J134" s="78">
        <v>83.9</v>
      </c>
      <c r="K134" s="78">
        <v>85.9</v>
      </c>
      <c r="L134" s="96">
        <v>113025</v>
      </c>
      <c r="M134" s="76">
        <v>17900</v>
      </c>
      <c r="N134" s="76">
        <v>25200</v>
      </c>
      <c r="O134" s="77">
        <v>32100</v>
      </c>
      <c r="Q134" s="135"/>
    </row>
    <row r="135" spans="1:17" s="2" customFormat="1" x14ac:dyDescent="0.2">
      <c r="A135" s="97" t="s">
        <v>21</v>
      </c>
      <c r="B135" s="35" t="s">
        <v>6</v>
      </c>
      <c r="C135" s="160" t="s">
        <v>5</v>
      </c>
      <c r="D135" s="18">
        <v>124155</v>
      </c>
      <c r="E135" s="78">
        <v>2</v>
      </c>
      <c r="F135" s="29">
        <v>121615</v>
      </c>
      <c r="G135" s="78">
        <v>7.8</v>
      </c>
      <c r="H135" s="78">
        <v>5.2</v>
      </c>
      <c r="I135" s="78">
        <v>75.8</v>
      </c>
      <c r="J135" s="78">
        <v>85.2</v>
      </c>
      <c r="K135" s="78">
        <v>87</v>
      </c>
      <c r="L135" s="96">
        <v>88975</v>
      </c>
      <c r="M135" s="76">
        <v>18200</v>
      </c>
      <c r="N135" s="76">
        <v>25200</v>
      </c>
      <c r="O135" s="77">
        <v>32100</v>
      </c>
      <c r="Q135" s="135"/>
    </row>
    <row r="136" spans="1:17" s="2" customFormat="1" x14ac:dyDescent="0.2">
      <c r="A136" s="97" t="s">
        <v>21</v>
      </c>
      <c r="B136" s="35" t="s">
        <v>6</v>
      </c>
      <c r="C136" s="160" t="s">
        <v>274</v>
      </c>
      <c r="D136" s="18">
        <v>1500</v>
      </c>
      <c r="E136" s="78">
        <v>1.5</v>
      </c>
      <c r="F136" s="29">
        <v>1475</v>
      </c>
      <c r="G136" s="78">
        <v>7.7</v>
      </c>
      <c r="H136" s="78">
        <v>8</v>
      </c>
      <c r="I136" s="78">
        <v>74.2</v>
      </c>
      <c r="J136" s="78">
        <v>82.7</v>
      </c>
      <c r="K136" s="78">
        <v>84.3</v>
      </c>
      <c r="L136" s="96">
        <v>1055</v>
      </c>
      <c r="M136" s="76">
        <v>17200</v>
      </c>
      <c r="N136" s="76">
        <v>23700</v>
      </c>
      <c r="O136" s="77">
        <v>30300</v>
      </c>
      <c r="Q136" s="135"/>
    </row>
    <row r="137" spans="1:17" s="2" customFormat="1" x14ac:dyDescent="0.2">
      <c r="A137" s="97" t="s">
        <v>21</v>
      </c>
      <c r="B137" s="35" t="s">
        <v>6</v>
      </c>
      <c r="C137" s="160" t="s">
        <v>273</v>
      </c>
      <c r="D137" s="18">
        <v>540</v>
      </c>
      <c r="E137" s="78">
        <v>2.6</v>
      </c>
      <c r="F137" s="29">
        <v>525</v>
      </c>
      <c r="G137" s="78">
        <v>9.5</v>
      </c>
      <c r="H137" s="78">
        <v>8.4</v>
      </c>
      <c r="I137" s="78">
        <v>70.5</v>
      </c>
      <c r="J137" s="78">
        <v>79.599999999999994</v>
      </c>
      <c r="K137" s="78">
        <v>82.1</v>
      </c>
      <c r="L137" s="96">
        <v>350</v>
      </c>
      <c r="M137" s="76">
        <v>16300</v>
      </c>
      <c r="N137" s="76">
        <v>24500</v>
      </c>
      <c r="O137" s="77">
        <v>31400</v>
      </c>
      <c r="Q137" s="135"/>
    </row>
    <row r="138" spans="1:17" s="2" customFormat="1" x14ac:dyDescent="0.2">
      <c r="A138" s="97" t="s">
        <v>21</v>
      </c>
      <c r="B138" s="35" t="s">
        <v>6</v>
      </c>
      <c r="C138" s="160" t="s">
        <v>272</v>
      </c>
      <c r="D138" s="18">
        <v>1505</v>
      </c>
      <c r="E138" s="78">
        <v>1.7</v>
      </c>
      <c r="F138" s="29">
        <v>1480</v>
      </c>
      <c r="G138" s="78">
        <v>10.5</v>
      </c>
      <c r="H138" s="78">
        <v>5.9</v>
      </c>
      <c r="I138" s="78">
        <v>71.2</v>
      </c>
      <c r="J138" s="78">
        <v>80.900000000000006</v>
      </c>
      <c r="K138" s="78">
        <v>83.6</v>
      </c>
      <c r="L138" s="96">
        <v>1015</v>
      </c>
      <c r="M138" s="76">
        <v>19300</v>
      </c>
      <c r="N138" s="76">
        <v>27000</v>
      </c>
      <c r="O138" s="77">
        <v>35400</v>
      </c>
      <c r="Q138" s="135"/>
    </row>
    <row r="139" spans="1:17" s="2" customFormat="1" x14ac:dyDescent="0.2">
      <c r="A139" s="97" t="s">
        <v>21</v>
      </c>
      <c r="B139" s="35" t="s">
        <v>6</v>
      </c>
      <c r="C139" s="160" t="s">
        <v>266</v>
      </c>
      <c r="D139" s="18">
        <v>1785</v>
      </c>
      <c r="E139" s="78">
        <v>2</v>
      </c>
      <c r="F139" s="29">
        <v>1750</v>
      </c>
      <c r="G139" s="78">
        <v>11.9</v>
      </c>
      <c r="H139" s="78">
        <v>8.6</v>
      </c>
      <c r="I139" s="78">
        <v>67.3</v>
      </c>
      <c r="J139" s="78">
        <v>76.8</v>
      </c>
      <c r="K139" s="78">
        <v>79.400000000000006</v>
      </c>
      <c r="L139" s="96">
        <v>1110</v>
      </c>
      <c r="M139" s="76">
        <v>18200</v>
      </c>
      <c r="N139" s="76">
        <v>26300</v>
      </c>
      <c r="O139" s="77">
        <v>33600</v>
      </c>
      <c r="Q139" s="135"/>
    </row>
    <row r="140" spans="1:17" s="2" customFormat="1" x14ac:dyDescent="0.2">
      <c r="A140" s="97" t="s">
        <v>21</v>
      </c>
      <c r="B140" s="35" t="s">
        <v>6</v>
      </c>
      <c r="C140" s="160" t="s">
        <v>270</v>
      </c>
      <c r="D140" s="18">
        <v>6340</v>
      </c>
      <c r="E140" s="78">
        <v>1.4</v>
      </c>
      <c r="F140" s="29">
        <v>6250</v>
      </c>
      <c r="G140" s="78">
        <v>7</v>
      </c>
      <c r="H140" s="78">
        <v>6.3</v>
      </c>
      <c r="I140" s="78">
        <v>77.3</v>
      </c>
      <c r="J140" s="78">
        <v>85.1</v>
      </c>
      <c r="K140" s="78">
        <v>86.7</v>
      </c>
      <c r="L140" s="96">
        <v>4720</v>
      </c>
      <c r="M140" s="76">
        <v>20100</v>
      </c>
      <c r="N140" s="76">
        <v>28100</v>
      </c>
      <c r="O140" s="77">
        <v>38000</v>
      </c>
      <c r="Q140" s="135"/>
    </row>
    <row r="141" spans="1:17" s="2" customFormat="1" x14ac:dyDescent="0.2">
      <c r="A141" s="97" t="s">
        <v>21</v>
      </c>
      <c r="B141" s="35" t="s">
        <v>6</v>
      </c>
      <c r="C141" s="160" t="s">
        <v>271</v>
      </c>
      <c r="D141" s="18">
        <v>4045</v>
      </c>
      <c r="E141" s="78">
        <v>1</v>
      </c>
      <c r="F141" s="29">
        <v>4005</v>
      </c>
      <c r="G141" s="78">
        <v>12</v>
      </c>
      <c r="H141" s="78">
        <v>10.3</v>
      </c>
      <c r="I141" s="78">
        <v>68.5</v>
      </c>
      <c r="J141" s="78">
        <v>75.400000000000006</v>
      </c>
      <c r="K141" s="78">
        <v>77.7</v>
      </c>
      <c r="L141" s="96">
        <v>2645</v>
      </c>
      <c r="M141" s="76">
        <v>13500</v>
      </c>
      <c r="N141" s="76">
        <v>20400</v>
      </c>
      <c r="O141" s="77">
        <v>28500</v>
      </c>
      <c r="Q141" s="135"/>
    </row>
    <row r="142" spans="1:17" s="2" customFormat="1" x14ac:dyDescent="0.2">
      <c r="A142" s="97" t="s">
        <v>21</v>
      </c>
      <c r="B142" s="35" t="s">
        <v>6</v>
      </c>
      <c r="C142" s="160" t="s">
        <v>268</v>
      </c>
      <c r="D142" s="18">
        <v>1620</v>
      </c>
      <c r="E142" s="78">
        <v>0.8</v>
      </c>
      <c r="F142" s="29">
        <v>1610</v>
      </c>
      <c r="G142" s="78">
        <v>8.9</v>
      </c>
      <c r="H142" s="78">
        <v>9.4</v>
      </c>
      <c r="I142" s="78">
        <v>75.099999999999994</v>
      </c>
      <c r="J142" s="78">
        <v>80.2</v>
      </c>
      <c r="K142" s="78">
        <v>81.7</v>
      </c>
      <c r="L142" s="96">
        <v>1170</v>
      </c>
      <c r="M142" s="76">
        <v>16100</v>
      </c>
      <c r="N142" s="76">
        <v>23000</v>
      </c>
      <c r="O142" s="77">
        <v>30300</v>
      </c>
      <c r="Q142" s="135"/>
    </row>
    <row r="143" spans="1:17" s="2" customFormat="1" x14ac:dyDescent="0.2">
      <c r="A143" s="97" t="s">
        <v>21</v>
      </c>
      <c r="B143" s="35" t="s">
        <v>6</v>
      </c>
      <c r="C143" s="160" t="s">
        <v>4</v>
      </c>
      <c r="D143" s="18">
        <v>1475</v>
      </c>
      <c r="E143" s="78">
        <v>9.3000000000000007</v>
      </c>
      <c r="F143" s="29">
        <v>1340</v>
      </c>
      <c r="G143" s="78">
        <v>18.2</v>
      </c>
      <c r="H143" s="78">
        <v>5</v>
      </c>
      <c r="I143" s="78">
        <v>65.2</v>
      </c>
      <c r="J143" s="78">
        <v>74</v>
      </c>
      <c r="K143" s="78">
        <v>76.8</v>
      </c>
      <c r="L143" s="96">
        <v>825</v>
      </c>
      <c r="M143" s="76">
        <v>20400</v>
      </c>
      <c r="N143" s="76">
        <v>28500</v>
      </c>
      <c r="O143" s="77">
        <v>41200</v>
      </c>
      <c r="Q143" s="135"/>
    </row>
    <row r="144" spans="1:17" s="2" customFormat="1" x14ac:dyDescent="0.2">
      <c r="A144" s="97" t="s">
        <v>21</v>
      </c>
      <c r="B144" s="35" t="s">
        <v>6</v>
      </c>
      <c r="C144" s="160" t="s">
        <v>264</v>
      </c>
      <c r="D144" s="18">
        <v>2215</v>
      </c>
      <c r="E144" s="78">
        <v>3.4</v>
      </c>
      <c r="F144" s="29">
        <v>2140</v>
      </c>
      <c r="G144" s="78">
        <v>11.9</v>
      </c>
      <c r="H144" s="78">
        <v>7</v>
      </c>
      <c r="I144" s="78">
        <v>67.8</v>
      </c>
      <c r="J144" s="78">
        <v>78</v>
      </c>
      <c r="K144" s="78">
        <v>81.2</v>
      </c>
      <c r="L144" s="96">
        <v>1390</v>
      </c>
      <c r="M144" s="76">
        <v>20100</v>
      </c>
      <c r="N144" s="76">
        <v>27700</v>
      </c>
      <c r="O144" s="77">
        <v>38000</v>
      </c>
      <c r="Q144" s="135"/>
    </row>
    <row r="145" spans="1:17" s="2" customFormat="1" x14ac:dyDescent="0.2">
      <c r="A145" s="97" t="s">
        <v>21</v>
      </c>
      <c r="B145" s="35" t="s">
        <v>6</v>
      </c>
      <c r="C145" s="160" t="s">
        <v>263</v>
      </c>
      <c r="D145" s="18">
        <v>6690</v>
      </c>
      <c r="E145" s="78">
        <v>3.3</v>
      </c>
      <c r="F145" s="29">
        <v>6470</v>
      </c>
      <c r="G145" s="78">
        <v>9.4</v>
      </c>
      <c r="H145" s="78">
        <v>9</v>
      </c>
      <c r="I145" s="78">
        <v>64.3</v>
      </c>
      <c r="J145" s="78">
        <v>77.900000000000006</v>
      </c>
      <c r="K145" s="78">
        <v>81.599999999999994</v>
      </c>
      <c r="L145" s="96">
        <v>3985</v>
      </c>
      <c r="M145" s="76">
        <v>16100</v>
      </c>
      <c r="N145" s="76">
        <v>24100</v>
      </c>
      <c r="O145" s="77">
        <v>32100</v>
      </c>
      <c r="Q145" s="135"/>
    </row>
    <row r="146" spans="1:17" s="2" customFormat="1" x14ac:dyDescent="0.2">
      <c r="A146" s="97" t="s">
        <v>21</v>
      </c>
      <c r="B146" s="35" t="s">
        <v>6</v>
      </c>
      <c r="C146" s="160" t="s">
        <v>269</v>
      </c>
      <c r="D146" s="18">
        <v>3005</v>
      </c>
      <c r="E146" s="78">
        <v>1.3</v>
      </c>
      <c r="F146" s="29">
        <v>2965</v>
      </c>
      <c r="G146" s="78">
        <v>5.7</v>
      </c>
      <c r="H146" s="78">
        <v>8.4</v>
      </c>
      <c r="I146" s="78">
        <v>72.5</v>
      </c>
      <c r="J146" s="78">
        <v>83.8</v>
      </c>
      <c r="K146" s="78">
        <v>85.9</v>
      </c>
      <c r="L146" s="96">
        <v>2065</v>
      </c>
      <c r="M146" s="76">
        <v>15700</v>
      </c>
      <c r="N146" s="76">
        <v>23400</v>
      </c>
      <c r="O146" s="77">
        <v>30300</v>
      </c>
      <c r="Q146" s="135"/>
    </row>
    <row r="147" spans="1:17" s="2" customFormat="1" x14ac:dyDescent="0.2">
      <c r="A147" s="97" t="s">
        <v>21</v>
      </c>
      <c r="B147" s="35" t="s">
        <v>6</v>
      </c>
      <c r="C147" s="160" t="s">
        <v>265</v>
      </c>
      <c r="D147" s="18">
        <v>590</v>
      </c>
      <c r="E147" s="78">
        <v>3.4</v>
      </c>
      <c r="F147" s="29">
        <v>570</v>
      </c>
      <c r="G147" s="78">
        <v>9.5</v>
      </c>
      <c r="H147" s="78">
        <v>10.6</v>
      </c>
      <c r="I147" s="78">
        <v>66.2</v>
      </c>
      <c r="J147" s="78">
        <v>76.099999999999994</v>
      </c>
      <c r="K147" s="78">
        <v>79.900000000000006</v>
      </c>
      <c r="L147" s="96">
        <v>350</v>
      </c>
      <c r="M147" s="76">
        <v>13900</v>
      </c>
      <c r="N147" s="76">
        <v>22600</v>
      </c>
      <c r="O147" s="77">
        <v>29200</v>
      </c>
      <c r="Q147" s="135"/>
    </row>
    <row r="148" spans="1:17" s="2" customFormat="1" x14ac:dyDescent="0.2">
      <c r="A148" s="97" t="s">
        <v>21</v>
      </c>
      <c r="B148" s="35" t="s">
        <v>6</v>
      </c>
      <c r="C148" s="160" t="s">
        <v>267</v>
      </c>
      <c r="D148" s="18" t="s">
        <v>216</v>
      </c>
      <c r="E148" s="78" t="s">
        <v>216</v>
      </c>
      <c r="F148" s="29" t="s">
        <v>216</v>
      </c>
      <c r="G148" s="78" t="s">
        <v>216</v>
      </c>
      <c r="H148" s="78" t="s">
        <v>216</v>
      </c>
      <c r="I148" s="78" t="s">
        <v>216</v>
      </c>
      <c r="J148" s="78" t="s">
        <v>216</v>
      </c>
      <c r="K148" s="78" t="s">
        <v>216</v>
      </c>
      <c r="L148" s="96" t="s">
        <v>253</v>
      </c>
      <c r="M148" s="76" t="s">
        <v>253</v>
      </c>
      <c r="N148" s="76" t="s">
        <v>253</v>
      </c>
      <c r="O148" s="77" t="s">
        <v>253</v>
      </c>
      <c r="Q148" s="135"/>
    </row>
    <row r="149" spans="1:17" s="2" customFormat="1" x14ac:dyDescent="0.2">
      <c r="A149" s="97" t="s">
        <v>21</v>
      </c>
      <c r="B149" s="35" t="s">
        <v>6</v>
      </c>
      <c r="C149" s="160" t="s">
        <v>27</v>
      </c>
      <c r="D149" s="18">
        <v>1705</v>
      </c>
      <c r="E149" s="78">
        <v>3.3</v>
      </c>
      <c r="F149" s="29">
        <v>1650</v>
      </c>
      <c r="G149" s="78">
        <v>13.6</v>
      </c>
      <c r="H149" s="78">
        <v>7.5</v>
      </c>
      <c r="I149" s="78">
        <v>67.3</v>
      </c>
      <c r="J149" s="78">
        <v>75.099999999999994</v>
      </c>
      <c r="K149" s="78">
        <v>78.900000000000006</v>
      </c>
      <c r="L149" s="96">
        <v>1060</v>
      </c>
      <c r="M149" s="76">
        <v>16400</v>
      </c>
      <c r="N149" s="76">
        <v>25900</v>
      </c>
      <c r="O149" s="77">
        <v>33900</v>
      </c>
      <c r="Q149" s="135"/>
    </row>
    <row r="150" spans="1:17" s="2" customFormat="1" x14ac:dyDescent="0.2">
      <c r="A150" s="97" t="s">
        <v>21</v>
      </c>
      <c r="B150" s="35" t="s">
        <v>6</v>
      </c>
      <c r="C150" s="160" t="s">
        <v>2</v>
      </c>
      <c r="D150" s="18">
        <v>3705</v>
      </c>
      <c r="E150" s="78">
        <v>4.0999999999999996</v>
      </c>
      <c r="F150" s="29">
        <v>3555</v>
      </c>
      <c r="G150" s="78">
        <v>11.4</v>
      </c>
      <c r="H150" s="78">
        <v>8</v>
      </c>
      <c r="I150" s="78">
        <v>69.5</v>
      </c>
      <c r="J150" s="78">
        <v>78.599999999999994</v>
      </c>
      <c r="K150" s="78">
        <v>80.599999999999994</v>
      </c>
      <c r="L150" s="96">
        <v>2310</v>
      </c>
      <c r="M150" s="76">
        <v>15700</v>
      </c>
      <c r="N150" s="76">
        <v>23000</v>
      </c>
      <c r="O150" s="77">
        <v>32100</v>
      </c>
      <c r="Q150" s="135"/>
    </row>
    <row r="151" spans="1:17" s="2" customFormat="1" x14ac:dyDescent="0.2">
      <c r="A151" s="97"/>
      <c r="B151" s="35"/>
      <c r="C151" s="15"/>
      <c r="D151" s="18"/>
      <c r="E151" s="78"/>
      <c r="F151" s="29"/>
      <c r="G151" s="78"/>
      <c r="H151" s="78"/>
      <c r="I151" s="78"/>
      <c r="J151" s="78"/>
      <c r="K151" s="78"/>
      <c r="L151" s="96"/>
      <c r="M151" s="76"/>
      <c r="N151" s="76"/>
      <c r="O151" s="77"/>
      <c r="Q151" s="135"/>
    </row>
    <row r="152" spans="1:17" s="2" customFormat="1" x14ac:dyDescent="0.2">
      <c r="A152" s="97" t="s">
        <v>21</v>
      </c>
      <c r="B152" s="35" t="s">
        <v>3</v>
      </c>
      <c r="C152" s="28" t="s">
        <v>74</v>
      </c>
      <c r="D152" s="18">
        <v>118465</v>
      </c>
      <c r="E152" s="78">
        <v>1.4</v>
      </c>
      <c r="F152" s="29">
        <v>116790</v>
      </c>
      <c r="G152" s="78">
        <v>10.199999999999999</v>
      </c>
      <c r="H152" s="78">
        <v>6.1</v>
      </c>
      <c r="I152" s="78">
        <v>74.400000000000006</v>
      </c>
      <c r="J152" s="78">
        <v>81.599999999999994</v>
      </c>
      <c r="K152" s="78">
        <v>83.7</v>
      </c>
      <c r="L152" s="96">
        <v>83385</v>
      </c>
      <c r="M152" s="76">
        <v>20800</v>
      </c>
      <c r="N152" s="76">
        <v>28800</v>
      </c>
      <c r="O152" s="77">
        <v>40200</v>
      </c>
      <c r="Q152" s="135"/>
    </row>
    <row r="153" spans="1:17" s="2" customFormat="1" x14ac:dyDescent="0.2">
      <c r="A153" s="97" t="s">
        <v>21</v>
      </c>
      <c r="B153" s="35" t="s">
        <v>3</v>
      </c>
      <c r="C153" s="160" t="s">
        <v>5</v>
      </c>
      <c r="D153" s="18">
        <v>90075</v>
      </c>
      <c r="E153" s="78">
        <v>1.1000000000000001</v>
      </c>
      <c r="F153" s="29">
        <v>89090</v>
      </c>
      <c r="G153" s="78">
        <v>9.8000000000000007</v>
      </c>
      <c r="H153" s="78">
        <v>5.6</v>
      </c>
      <c r="I153" s="78">
        <v>75.5</v>
      </c>
      <c r="J153" s="78">
        <v>82.7</v>
      </c>
      <c r="K153" s="78">
        <v>84.6</v>
      </c>
      <c r="L153" s="96">
        <v>64555</v>
      </c>
      <c r="M153" s="76">
        <v>21200</v>
      </c>
      <c r="N153" s="76">
        <v>29200</v>
      </c>
      <c r="O153" s="77">
        <v>40200</v>
      </c>
      <c r="Q153" s="135"/>
    </row>
    <row r="154" spans="1:17" s="2" customFormat="1" x14ac:dyDescent="0.2">
      <c r="A154" s="97" t="s">
        <v>21</v>
      </c>
      <c r="B154" s="35" t="s">
        <v>3</v>
      </c>
      <c r="C154" s="160" t="s">
        <v>274</v>
      </c>
      <c r="D154" s="18">
        <v>865</v>
      </c>
      <c r="E154" s="78">
        <v>1</v>
      </c>
      <c r="F154" s="29">
        <v>855</v>
      </c>
      <c r="G154" s="78">
        <v>7.4</v>
      </c>
      <c r="H154" s="78">
        <v>7</v>
      </c>
      <c r="I154" s="78">
        <v>77.3</v>
      </c>
      <c r="J154" s="78">
        <v>84.4</v>
      </c>
      <c r="K154" s="78">
        <v>85.6</v>
      </c>
      <c r="L154" s="96">
        <v>630</v>
      </c>
      <c r="M154" s="76">
        <v>19700</v>
      </c>
      <c r="N154" s="76">
        <v>27000</v>
      </c>
      <c r="O154" s="77">
        <v>36100</v>
      </c>
      <c r="Q154" s="135"/>
    </row>
    <row r="155" spans="1:17" s="2" customFormat="1" x14ac:dyDescent="0.2">
      <c r="A155" s="97" t="s">
        <v>21</v>
      </c>
      <c r="B155" s="35" t="s">
        <v>3</v>
      </c>
      <c r="C155" s="160" t="s">
        <v>273</v>
      </c>
      <c r="D155" s="18">
        <v>445</v>
      </c>
      <c r="E155" s="78">
        <v>1.6</v>
      </c>
      <c r="F155" s="29">
        <v>440</v>
      </c>
      <c r="G155" s="78">
        <v>12.5</v>
      </c>
      <c r="H155" s="78">
        <v>8.6999999999999993</v>
      </c>
      <c r="I155" s="78">
        <v>67.400000000000006</v>
      </c>
      <c r="J155" s="78">
        <v>77</v>
      </c>
      <c r="K155" s="78">
        <v>78.8</v>
      </c>
      <c r="L155" s="96">
        <v>275</v>
      </c>
      <c r="M155" s="76">
        <v>20100</v>
      </c>
      <c r="N155" s="76">
        <v>28100</v>
      </c>
      <c r="O155" s="77">
        <v>39100</v>
      </c>
      <c r="Q155" s="135"/>
    </row>
    <row r="156" spans="1:17" s="2" customFormat="1" x14ac:dyDescent="0.2">
      <c r="A156" s="97" t="s">
        <v>21</v>
      </c>
      <c r="B156" s="35" t="s">
        <v>3</v>
      </c>
      <c r="C156" s="160" t="s">
        <v>272</v>
      </c>
      <c r="D156" s="18">
        <v>1310</v>
      </c>
      <c r="E156" s="78">
        <v>1.4</v>
      </c>
      <c r="F156" s="29">
        <v>1290</v>
      </c>
      <c r="G156" s="78">
        <v>12.5</v>
      </c>
      <c r="H156" s="78">
        <v>7.4</v>
      </c>
      <c r="I156" s="78">
        <v>69.8</v>
      </c>
      <c r="J156" s="78">
        <v>77.2</v>
      </c>
      <c r="K156" s="78">
        <v>80.099999999999994</v>
      </c>
      <c r="L156" s="96">
        <v>865</v>
      </c>
      <c r="M156" s="76">
        <v>22300</v>
      </c>
      <c r="N156" s="76">
        <v>30700</v>
      </c>
      <c r="O156" s="77">
        <v>43800</v>
      </c>
      <c r="Q156" s="135"/>
    </row>
    <row r="157" spans="1:17" s="2" customFormat="1" x14ac:dyDescent="0.2">
      <c r="A157" s="97" t="s">
        <v>21</v>
      </c>
      <c r="B157" s="35" t="s">
        <v>3</v>
      </c>
      <c r="C157" s="160" t="s">
        <v>266</v>
      </c>
      <c r="D157" s="18">
        <v>1140</v>
      </c>
      <c r="E157" s="78">
        <v>1.5</v>
      </c>
      <c r="F157" s="29">
        <v>1125</v>
      </c>
      <c r="G157" s="78">
        <v>14.6</v>
      </c>
      <c r="H157" s="78">
        <v>9</v>
      </c>
      <c r="I157" s="78">
        <v>67.3</v>
      </c>
      <c r="J157" s="78">
        <v>74</v>
      </c>
      <c r="K157" s="78">
        <v>76.400000000000006</v>
      </c>
      <c r="L157" s="96">
        <v>715</v>
      </c>
      <c r="M157" s="76">
        <v>21200</v>
      </c>
      <c r="N157" s="76">
        <v>29900</v>
      </c>
      <c r="O157" s="77">
        <v>41600</v>
      </c>
      <c r="Q157" s="135"/>
    </row>
    <row r="158" spans="1:17" s="2" customFormat="1" x14ac:dyDescent="0.2">
      <c r="A158" s="97" t="s">
        <v>21</v>
      </c>
      <c r="B158" s="35" t="s">
        <v>3</v>
      </c>
      <c r="C158" s="160" t="s">
        <v>270</v>
      </c>
      <c r="D158" s="18">
        <v>5395</v>
      </c>
      <c r="E158" s="78">
        <v>0.7</v>
      </c>
      <c r="F158" s="29">
        <v>5355</v>
      </c>
      <c r="G158" s="78">
        <v>7.7</v>
      </c>
      <c r="H158" s="78">
        <v>6.9</v>
      </c>
      <c r="I158" s="78">
        <v>77.5</v>
      </c>
      <c r="J158" s="78">
        <v>83.7</v>
      </c>
      <c r="K158" s="78">
        <v>85.3</v>
      </c>
      <c r="L158" s="96">
        <v>4035</v>
      </c>
      <c r="M158" s="76">
        <v>23000</v>
      </c>
      <c r="N158" s="76">
        <v>31800</v>
      </c>
      <c r="O158" s="77">
        <v>44900</v>
      </c>
      <c r="Q158" s="135"/>
    </row>
    <row r="159" spans="1:17" s="2" customFormat="1" x14ac:dyDescent="0.2">
      <c r="A159" s="97" t="s">
        <v>21</v>
      </c>
      <c r="B159" s="35" t="s">
        <v>3</v>
      </c>
      <c r="C159" s="160" t="s">
        <v>271</v>
      </c>
      <c r="D159" s="18">
        <v>3295</v>
      </c>
      <c r="E159" s="78">
        <v>1.3</v>
      </c>
      <c r="F159" s="29">
        <v>3250</v>
      </c>
      <c r="G159" s="78">
        <v>10.9</v>
      </c>
      <c r="H159" s="78">
        <v>7.7</v>
      </c>
      <c r="I159" s="78">
        <v>72.900000000000006</v>
      </c>
      <c r="J159" s="78">
        <v>79.099999999999994</v>
      </c>
      <c r="K159" s="78">
        <v>81.5</v>
      </c>
      <c r="L159" s="96">
        <v>2295</v>
      </c>
      <c r="M159" s="76">
        <v>18200</v>
      </c>
      <c r="N159" s="76">
        <v>25600</v>
      </c>
      <c r="O159" s="77">
        <v>36100</v>
      </c>
      <c r="Q159" s="135"/>
    </row>
    <row r="160" spans="1:17" s="2" customFormat="1" x14ac:dyDescent="0.2">
      <c r="A160" s="97" t="s">
        <v>21</v>
      </c>
      <c r="B160" s="35" t="s">
        <v>3</v>
      </c>
      <c r="C160" s="160" t="s">
        <v>268</v>
      </c>
      <c r="D160" s="18">
        <v>1335</v>
      </c>
      <c r="E160" s="78">
        <v>0.8</v>
      </c>
      <c r="F160" s="29">
        <v>1325</v>
      </c>
      <c r="G160" s="78">
        <v>7.9</v>
      </c>
      <c r="H160" s="78">
        <v>7</v>
      </c>
      <c r="I160" s="78">
        <v>77.900000000000006</v>
      </c>
      <c r="J160" s="78">
        <v>83.1</v>
      </c>
      <c r="K160" s="78">
        <v>85.1</v>
      </c>
      <c r="L160" s="96">
        <v>990</v>
      </c>
      <c r="M160" s="76">
        <v>19700</v>
      </c>
      <c r="N160" s="76">
        <v>27000</v>
      </c>
      <c r="O160" s="77">
        <v>36100</v>
      </c>
      <c r="Q160" s="135"/>
    </row>
    <row r="161" spans="1:17" s="2" customFormat="1" x14ac:dyDescent="0.2">
      <c r="A161" s="97" t="s">
        <v>21</v>
      </c>
      <c r="B161" s="35" t="s">
        <v>3</v>
      </c>
      <c r="C161" s="160" t="s">
        <v>4</v>
      </c>
      <c r="D161" s="18">
        <v>1300</v>
      </c>
      <c r="E161" s="78">
        <v>8.9</v>
      </c>
      <c r="F161" s="29">
        <v>1185</v>
      </c>
      <c r="G161" s="78">
        <v>22.6</v>
      </c>
      <c r="H161" s="78">
        <v>5.2</v>
      </c>
      <c r="I161" s="78">
        <v>65.099999999999994</v>
      </c>
      <c r="J161" s="78">
        <v>69.8</v>
      </c>
      <c r="K161" s="78">
        <v>72.2</v>
      </c>
      <c r="L161" s="96">
        <v>745</v>
      </c>
      <c r="M161" s="76">
        <v>21500</v>
      </c>
      <c r="N161" s="76">
        <v>31000</v>
      </c>
      <c r="O161" s="77">
        <v>43400</v>
      </c>
      <c r="Q161" s="135"/>
    </row>
    <row r="162" spans="1:17" s="2" customFormat="1" x14ac:dyDescent="0.2">
      <c r="A162" s="97" t="s">
        <v>21</v>
      </c>
      <c r="B162" s="35" t="s">
        <v>3</v>
      </c>
      <c r="C162" s="160" t="s">
        <v>264</v>
      </c>
      <c r="D162" s="18">
        <v>2025</v>
      </c>
      <c r="E162" s="78">
        <v>4.0999999999999996</v>
      </c>
      <c r="F162" s="29">
        <v>1945</v>
      </c>
      <c r="G162" s="78">
        <v>13.4</v>
      </c>
      <c r="H162" s="78">
        <v>7.5</v>
      </c>
      <c r="I162" s="78">
        <v>69.099999999999994</v>
      </c>
      <c r="J162" s="78">
        <v>76.900000000000006</v>
      </c>
      <c r="K162" s="78">
        <v>79.099999999999994</v>
      </c>
      <c r="L162" s="96">
        <v>1270</v>
      </c>
      <c r="M162" s="76">
        <v>21100</v>
      </c>
      <c r="N162" s="76">
        <v>29900</v>
      </c>
      <c r="O162" s="77">
        <v>43100</v>
      </c>
      <c r="Q162" s="135"/>
    </row>
    <row r="163" spans="1:17" s="2" customFormat="1" x14ac:dyDescent="0.2">
      <c r="A163" s="97" t="s">
        <v>21</v>
      </c>
      <c r="B163" s="35" t="s">
        <v>3</v>
      </c>
      <c r="C163" s="160" t="s">
        <v>263</v>
      </c>
      <c r="D163" s="18">
        <v>5030</v>
      </c>
      <c r="E163" s="78">
        <v>3.2</v>
      </c>
      <c r="F163" s="29">
        <v>4870</v>
      </c>
      <c r="G163" s="78">
        <v>11.5</v>
      </c>
      <c r="H163" s="78">
        <v>8.3000000000000007</v>
      </c>
      <c r="I163" s="78">
        <v>67</v>
      </c>
      <c r="J163" s="78">
        <v>77.5</v>
      </c>
      <c r="K163" s="78">
        <v>80.2</v>
      </c>
      <c r="L163" s="96">
        <v>3100</v>
      </c>
      <c r="M163" s="76">
        <v>18600</v>
      </c>
      <c r="N163" s="76">
        <v>26300</v>
      </c>
      <c r="O163" s="77">
        <v>35800</v>
      </c>
      <c r="Q163" s="135"/>
    </row>
    <row r="164" spans="1:17" s="2" customFormat="1" x14ac:dyDescent="0.2">
      <c r="A164" s="97" t="s">
        <v>21</v>
      </c>
      <c r="B164" s="35" t="s">
        <v>3</v>
      </c>
      <c r="C164" s="160" t="s">
        <v>269</v>
      </c>
      <c r="D164" s="18">
        <v>1370</v>
      </c>
      <c r="E164" s="78">
        <v>1.2</v>
      </c>
      <c r="F164" s="29">
        <v>1355</v>
      </c>
      <c r="G164" s="78">
        <v>8.4</v>
      </c>
      <c r="H164" s="78">
        <v>9.5</v>
      </c>
      <c r="I164" s="78">
        <v>74.5</v>
      </c>
      <c r="J164" s="78">
        <v>80.5</v>
      </c>
      <c r="K164" s="78">
        <v>82.1</v>
      </c>
      <c r="L164" s="96">
        <v>965</v>
      </c>
      <c r="M164" s="76">
        <v>17200</v>
      </c>
      <c r="N164" s="76">
        <v>24800</v>
      </c>
      <c r="O164" s="77">
        <v>33600</v>
      </c>
      <c r="Q164" s="135"/>
    </row>
    <row r="165" spans="1:17" s="2" customFormat="1" x14ac:dyDescent="0.2">
      <c r="A165" s="97" t="s">
        <v>21</v>
      </c>
      <c r="B165" s="35" t="s">
        <v>3</v>
      </c>
      <c r="C165" s="160" t="s">
        <v>265</v>
      </c>
      <c r="D165" s="18">
        <v>295</v>
      </c>
      <c r="E165" s="78">
        <v>5.5</v>
      </c>
      <c r="F165" s="29">
        <v>275</v>
      </c>
      <c r="G165" s="78">
        <v>19.899999999999999</v>
      </c>
      <c r="H165" s="78">
        <v>10.1</v>
      </c>
      <c r="I165" s="78">
        <v>60.6</v>
      </c>
      <c r="J165" s="78">
        <v>69</v>
      </c>
      <c r="K165" s="78">
        <v>70</v>
      </c>
      <c r="L165" s="96">
        <v>160</v>
      </c>
      <c r="M165" s="76">
        <v>16100</v>
      </c>
      <c r="N165" s="76">
        <v>25600</v>
      </c>
      <c r="O165" s="77">
        <v>35800</v>
      </c>
      <c r="Q165" s="135"/>
    </row>
    <row r="166" spans="1:17" s="2" customFormat="1" x14ac:dyDescent="0.2">
      <c r="A166" s="97" t="s">
        <v>21</v>
      </c>
      <c r="B166" s="35" t="s">
        <v>3</v>
      </c>
      <c r="C166" s="160" t="s">
        <v>267</v>
      </c>
      <c r="D166" s="18" t="s">
        <v>84</v>
      </c>
      <c r="E166" s="78" t="s">
        <v>84</v>
      </c>
      <c r="F166" s="29" t="s">
        <v>84</v>
      </c>
      <c r="G166" s="78" t="s">
        <v>84</v>
      </c>
      <c r="H166" s="78" t="s">
        <v>84</v>
      </c>
      <c r="I166" s="78" t="s">
        <v>84</v>
      </c>
      <c r="J166" s="78" t="s">
        <v>84</v>
      </c>
      <c r="K166" s="78" t="s">
        <v>84</v>
      </c>
      <c r="L166" s="96" t="s">
        <v>84</v>
      </c>
      <c r="M166" s="76" t="s">
        <v>84</v>
      </c>
      <c r="N166" s="76" t="s">
        <v>84</v>
      </c>
      <c r="O166" s="77" t="s">
        <v>84</v>
      </c>
      <c r="Q166" s="135"/>
    </row>
    <row r="167" spans="1:17" s="2" customFormat="1" x14ac:dyDescent="0.2">
      <c r="A167" s="97" t="s">
        <v>21</v>
      </c>
      <c r="B167" s="35" t="s">
        <v>3</v>
      </c>
      <c r="C167" s="160" t="s">
        <v>27</v>
      </c>
      <c r="D167" s="18">
        <v>1235</v>
      </c>
      <c r="E167" s="78">
        <v>3.2</v>
      </c>
      <c r="F167" s="29">
        <v>1195</v>
      </c>
      <c r="G167" s="78">
        <v>14.4</v>
      </c>
      <c r="H167" s="78">
        <v>9.8000000000000007</v>
      </c>
      <c r="I167" s="78">
        <v>63.7</v>
      </c>
      <c r="J167" s="78">
        <v>72.900000000000006</v>
      </c>
      <c r="K167" s="78">
        <v>75.8</v>
      </c>
      <c r="L167" s="96">
        <v>720</v>
      </c>
      <c r="M167" s="76">
        <v>19300</v>
      </c>
      <c r="N167" s="76">
        <v>29200</v>
      </c>
      <c r="O167" s="77">
        <v>40500</v>
      </c>
      <c r="Q167" s="135"/>
    </row>
    <row r="168" spans="1:17" s="2" customFormat="1" x14ac:dyDescent="0.2">
      <c r="A168" s="97" t="s">
        <v>21</v>
      </c>
      <c r="B168" s="35" t="s">
        <v>3</v>
      </c>
      <c r="C168" s="160" t="s">
        <v>2</v>
      </c>
      <c r="D168" s="18">
        <v>3350</v>
      </c>
      <c r="E168" s="78">
        <v>3.4</v>
      </c>
      <c r="F168" s="29">
        <v>3235</v>
      </c>
      <c r="G168" s="78">
        <v>14.3</v>
      </c>
      <c r="H168" s="78">
        <v>8.1</v>
      </c>
      <c r="I168" s="78">
        <v>67.3</v>
      </c>
      <c r="J168" s="78">
        <v>74.900000000000006</v>
      </c>
      <c r="K168" s="78">
        <v>77.7</v>
      </c>
      <c r="L168" s="96">
        <v>2070</v>
      </c>
      <c r="M168" s="76">
        <v>18200</v>
      </c>
      <c r="N168" s="76">
        <v>27700</v>
      </c>
      <c r="O168" s="77">
        <v>39100</v>
      </c>
      <c r="Q168" s="135"/>
    </row>
    <row r="169" spans="1:17" s="2" customFormat="1" x14ac:dyDescent="0.2">
      <c r="A169" s="97"/>
      <c r="B169" s="35"/>
      <c r="C169" s="15"/>
      <c r="D169" s="18"/>
      <c r="E169" s="78"/>
      <c r="F169" s="29"/>
      <c r="G169" s="78"/>
      <c r="H169" s="78"/>
      <c r="I169" s="78"/>
      <c r="J169" s="78"/>
      <c r="K169" s="78"/>
      <c r="L169" s="96"/>
      <c r="M169" s="76"/>
      <c r="N169" s="76"/>
      <c r="O169" s="77"/>
      <c r="Q169" s="135"/>
    </row>
    <row r="170" spans="1:17" s="2" customFormat="1" x14ac:dyDescent="0.2">
      <c r="A170" s="97" t="s">
        <v>86</v>
      </c>
      <c r="B170" s="32" t="s">
        <v>57</v>
      </c>
      <c r="C170" s="28" t="s">
        <v>74</v>
      </c>
      <c r="D170" s="18">
        <v>230620</v>
      </c>
      <c r="E170" s="78">
        <v>3.4</v>
      </c>
      <c r="F170" s="29">
        <v>222725</v>
      </c>
      <c r="G170" s="78">
        <v>12.8</v>
      </c>
      <c r="H170" s="78">
        <v>4.9000000000000004</v>
      </c>
      <c r="I170" s="78">
        <v>76.7</v>
      </c>
      <c r="J170" s="78">
        <v>81.5</v>
      </c>
      <c r="K170" s="78">
        <v>82.3</v>
      </c>
      <c r="L170" s="96">
        <v>160310</v>
      </c>
      <c r="M170" s="76">
        <v>19300</v>
      </c>
      <c r="N170" s="76">
        <v>31000</v>
      </c>
      <c r="O170" s="77">
        <v>43400</v>
      </c>
      <c r="Q170" s="135"/>
    </row>
    <row r="171" spans="1:17" s="2" customFormat="1" x14ac:dyDescent="0.2">
      <c r="A171" s="97" t="s">
        <v>86</v>
      </c>
      <c r="B171" s="32" t="s">
        <v>57</v>
      </c>
      <c r="C171" s="160" t="s">
        <v>5</v>
      </c>
      <c r="D171" s="18">
        <v>178845</v>
      </c>
      <c r="E171" s="78">
        <v>3.1</v>
      </c>
      <c r="F171" s="29">
        <v>173300</v>
      </c>
      <c r="G171" s="78">
        <v>12.1</v>
      </c>
      <c r="H171" s="78">
        <v>4.4000000000000004</v>
      </c>
      <c r="I171" s="78">
        <v>78</v>
      </c>
      <c r="J171" s="78">
        <v>82.6</v>
      </c>
      <c r="K171" s="78">
        <v>83.5</v>
      </c>
      <c r="L171" s="96">
        <v>127080</v>
      </c>
      <c r="M171" s="76">
        <v>19700</v>
      </c>
      <c r="N171" s="76">
        <v>31000</v>
      </c>
      <c r="O171" s="77">
        <v>43400</v>
      </c>
      <c r="Q171" s="135"/>
    </row>
    <row r="172" spans="1:17" s="2" customFormat="1" x14ac:dyDescent="0.2">
      <c r="A172" s="97" t="s">
        <v>86</v>
      </c>
      <c r="B172" s="32" t="s">
        <v>57</v>
      </c>
      <c r="C172" s="160" t="s">
        <v>274</v>
      </c>
      <c r="D172" s="18">
        <v>1085</v>
      </c>
      <c r="E172" s="78">
        <v>2.2999999999999998</v>
      </c>
      <c r="F172" s="29">
        <v>1060</v>
      </c>
      <c r="G172" s="78">
        <v>9.9</v>
      </c>
      <c r="H172" s="78">
        <v>6.1</v>
      </c>
      <c r="I172" s="78">
        <v>76.400000000000006</v>
      </c>
      <c r="J172" s="78">
        <v>82.9</v>
      </c>
      <c r="K172" s="78">
        <v>84</v>
      </c>
      <c r="L172" s="96">
        <v>755</v>
      </c>
      <c r="M172" s="76">
        <v>19300</v>
      </c>
      <c r="N172" s="76">
        <v>31000</v>
      </c>
      <c r="O172" s="77">
        <v>41600</v>
      </c>
      <c r="Q172" s="135"/>
    </row>
    <row r="173" spans="1:17" s="2" customFormat="1" x14ac:dyDescent="0.2">
      <c r="A173" s="97" t="s">
        <v>86</v>
      </c>
      <c r="B173" s="32" t="s">
        <v>57</v>
      </c>
      <c r="C173" s="160" t="s">
        <v>273</v>
      </c>
      <c r="D173" s="18">
        <v>590</v>
      </c>
      <c r="E173" s="78">
        <v>6.1</v>
      </c>
      <c r="F173" s="29">
        <v>550</v>
      </c>
      <c r="G173" s="78">
        <v>14.9</v>
      </c>
      <c r="H173" s="78">
        <v>8.6999999999999993</v>
      </c>
      <c r="I173" s="78">
        <v>69</v>
      </c>
      <c r="J173" s="78">
        <v>75.2</v>
      </c>
      <c r="K173" s="78">
        <v>76.400000000000006</v>
      </c>
      <c r="L173" s="96">
        <v>350</v>
      </c>
      <c r="M173" s="76">
        <v>19700</v>
      </c>
      <c r="N173" s="76">
        <v>31400</v>
      </c>
      <c r="O173" s="77">
        <v>45600</v>
      </c>
      <c r="Q173" s="135"/>
    </row>
    <row r="174" spans="1:17" s="2" customFormat="1" x14ac:dyDescent="0.2">
      <c r="A174" s="97" t="s">
        <v>86</v>
      </c>
      <c r="B174" s="32" t="s">
        <v>57</v>
      </c>
      <c r="C174" s="160" t="s">
        <v>272</v>
      </c>
      <c r="D174" s="18">
        <v>1845</v>
      </c>
      <c r="E174" s="78">
        <v>2.2999999999999998</v>
      </c>
      <c r="F174" s="29">
        <v>1805</v>
      </c>
      <c r="G174" s="78">
        <v>16.399999999999999</v>
      </c>
      <c r="H174" s="78">
        <v>3.9</v>
      </c>
      <c r="I174" s="78">
        <v>72.599999999999994</v>
      </c>
      <c r="J174" s="78">
        <v>78.400000000000006</v>
      </c>
      <c r="K174" s="78">
        <v>79.599999999999994</v>
      </c>
      <c r="L174" s="96">
        <v>1230</v>
      </c>
      <c r="M174" s="76">
        <v>21900</v>
      </c>
      <c r="N174" s="76">
        <v>34700</v>
      </c>
      <c r="O174" s="77">
        <v>51100</v>
      </c>
      <c r="Q174" s="135"/>
    </row>
    <row r="175" spans="1:17" s="2" customFormat="1" x14ac:dyDescent="0.2">
      <c r="A175" s="97" t="s">
        <v>86</v>
      </c>
      <c r="B175" s="32" t="s">
        <v>57</v>
      </c>
      <c r="C175" s="160" t="s">
        <v>266</v>
      </c>
      <c r="D175" s="18">
        <v>1895</v>
      </c>
      <c r="E175" s="78">
        <v>3.2</v>
      </c>
      <c r="F175" s="29">
        <v>1835</v>
      </c>
      <c r="G175" s="78">
        <v>17.899999999999999</v>
      </c>
      <c r="H175" s="78">
        <v>6.3</v>
      </c>
      <c r="I175" s="78">
        <v>69.8</v>
      </c>
      <c r="J175" s="78">
        <v>74.599999999999994</v>
      </c>
      <c r="K175" s="78">
        <v>75.7</v>
      </c>
      <c r="L175" s="96">
        <v>1160</v>
      </c>
      <c r="M175" s="76">
        <v>19700</v>
      </c>
      <c r="N175" s="76">
        <v>32100</v>
      </c>
      <c r="O175" s="77">
        <v>47400</v>
      </c>
      <c r="Q175" s="135"/>
    </row>
    <row r="176" spans="1:17" s="2" customFormat="1" x14ac:dyDescent="0.2">
      <c r="A176" s="97" t="s">
        <v>86</v>
      </c>
      <c r="B176" s="32" t="s">
        <v>57</v>
      </c>
      <c r="C176" s="160" t="s">
        <v>270</v>
      </c>
      <c r="D176" s="18">
        <v>11025</v>
      </c>
      <c r="E176" s="78">
        <v>2.5</v>
      </c>
      <c r="F176" s="29">
        <v>10755</v>
      </c>
      <c r="G176" s="78">
        <v>11</v>
      </c>
      <c r="H176" s="78">
        <v>5.8</v>
      </c>
      <c r="I176" s="78">
        <v>78.599999999999994</v>
      </c>
      <c r="J176" s="78">
        <v>82.5</v>
      </c>
      <c r="K176" s="78">
        <v>83.1</v>
      </c>
      <c r="L176" s="96">
        <v>8085</v>
      </c>
      <c r="M176" s="76">
        <v>21200</v>
      </c>
      <c r="N176" s="76">
        <v>33900</v>
      </c>
      <c r="O176" s="77">
        <v>51100</v>
      </c>
      <c r="Q176" s="135"/>
    </row>
    <row r="177" spans="1:17" s="2" customFormat="1" x14ac:dyDescent="0.2">
      <c r="A177" s="97" t="s">
        <v>86</v>
      </c>
      <c r="B177" s="32" t="s">
        <v>57</v>
      </c>
      <c r="C177" s="160" t="s">
        <v>271</v>
      </c>
      <c r="D177" s="18">
        <v>5835</v>
      </c>
      <c r="E177" s="78">
        <v>2.2999999999999998</v>
      </c>
      <c r="F177" s="29">
        <v>5700</v>
      </c>
      <c r="G177" s="78">
        <v>16.2</v>
      </c>
      <c r="H177" s="78">
        <v>7.6</v>
      </c>
      <c r="I177" s="78">
        <v>71.7</v>
      </c>
      <c r="J177" s="78">
        <v>75.400000000000006</v>
      </c>
      <c r="K177" s="78">
        <v>76.2</v>
      </c>
      <c r="L177" s="96">
        <v>3810</v>
      </c>
      <c r="M177" s="76">
        <v>13900</v>
      </c>
      <c r="N177" s="76">
        <v>25600</v>
      </c>
      <c r="O177" s="77">
        <v>38700</v>
      </c>
      <c r="Q177" s="135"/>
    </row>
    <row r="178" spans="1:17" s="2" customFormat="1" x14ac:dyDescent="0.2">
      <c r="A178" s="97" t="s">
        <v>86</v>
      </c>
      <c r="B178" s="32" t="s">
        <v>57</v>
      </c>
      <c r="C178" s="160" t="s">
        <v>268</v>
      </c>
      <c r="D178" s="18">
        <v>2120</v>
      </c>
      <c r="E178" s="78">
        <v>1.9</v>
      </c>
      <c r="F178" s="29">
        <v>2080</v>
      </c>
      <c r="G178" s="78">
        <v>12.1</v>
      </c>
      <c r="H178" s="78">
        <v>7.3</v>
      </c>
      <c r="I178" s="78">
        <v>76.099999999999994</v>
      </c>
      <c r="J178" s="78">
        <v>79.599999999999994</v>
      </c>
      <c r="K178" s="78">
        <v>80.599999999999994</v>
      </c>
      <c r="L178" s="96">
        <v>1500</v>
      </c>
      <c r="M178" s="76">
        <v>17200</v>
      </c>
      <c r="N178" s="76">
        <v>28500</v>
      </c>
      <c r="O178" s="77">
        <v>42300</v>
      </c>
      <c r="Q178" s="135"/>
    </row>
    <row r="179" spans="1:17" s="2" customFormat="1" x14ac:dyDescent="0.2">
      <c r="A179" s="97" t="s">
        <v>86</v>
      </c>
      <c r="B179" s="32" t="s">
        <v>57</v>
      </c>
      <c r="C179" s="160" t="s">
        <v>4</v>
      </c>
      <c r="D179" s="18">
        <v>2645</v>
      </c>
      <c r="E179" s="78">
        <v>9.8000000000000007</v>
      </c>
      <c r="F179" s="29">
        <v>2385</v>
      </c>
      <c r="G179" s="78">
        <v>29.2</v>
      </c>
      <c r="H179" s="78">
        <v>4.8</v>
      </c>
      <c r="I179" s="78">
        <v>61.8</v>
      </c>
      <c r="J179" s="78">
        <v>65.400000000000006</v>
      </c>
      <c r="K179" s="78">
        <v>66</v>
      </c>
      <c r="L179" s="96">
        <v>1380</v>
      </c>
      <c r="M179" s="76">
        <v>21900</v>
      </c>
      <c r="N179" s="76">
        <v>33600</v>
      </c>
      <c r="O179" s="77">
        <v>51500</v>
      </c>
      <c r="Q179" s="135"/>
    </row>
    <row r="180" spans="1:17" s="2" customFormat="1" x14ac:dyDescent="0.2">
      <c r="A180" s="97" t="s">
        <v>86</v>
      </c>
      <c r="B180" s="32" t="s">
        <v>57</v>
      </c>
      <c r="C180" s="160" t="s">
        <v>264</v>
      </c>
      <c r="D180" s="18">
        <v>2880</v>
      </c>
      <c r="E180" s="78">
        <v>4.9000000000000004</v>
      </c>
      <c r="F180" s="29">
        <v>2735</v>
      </c>
      <c r="G180" s="78">
        <v>17.5</v>
      </c>
      <c r="H180" s="78">
        <v>6.3</v>
      </c>
      <c r="I180" s="78">
        <v>69.5</v>
      </c>
      <c r="J180" s="78">
        <v>75</v>
      </c>
      <c r="K180" s="78">
        <v>76.2</v>
      </c>
      <c r="L180" s="96">
        <v>1770</v>
      </c>
      <c r="M180" s="76">
        <v>20800</v>
      </c>
      <c r="N180" s="76">
        <v>34700</v>
      </c>
      <c r="O180" s="77">
        <v>51500</v>
      </c>
      <c r="Q180" s="135"/>
    </row>
    <row r="181" spans="1:17" s="2" customFormat="1" x14ac:dyDescent="0.2">
      <c r="A181" s="97" t="s">
        <v>86</v>
      </c>
      <c r="B181" s="32" t="s">
        <v>57</v>
      </c>
      <c r="C181" s="160" t="s">
        <v>263</v>
      </c>
      <c r="D181" s="18">
        <v>6465</v>
      </c>
      <c r="E181" s="78">
        <v>8</v>
      </c>
      <c r="F181" s="29">
        <v>5945</v>
      </c>
      <c r="G181" s="78">
        <v>15.5</v>
      </c>
      <c r="H181" s="78">
        <v>8.3000000000000007</v>
      </c>
      <c r="I181" s="78">
        <v>66.5</v>
      </c>
      <c r="J181" s="78">
        <v>74.400000000000006</v>
      </c>
      <c r="K181" s="78">
        <v>76.2</v>
      </c>
      <c r="L181" s="96">
        <v>3580</v>
      </c>
      <c r="M181" s="76">
        <v>18200</v>
      </c>
      <c r="N181" s="76">
        <v>29200</v>
      </c>
      <c r="O181" s="77">
        <v>41200</v>
      </c>
      <c r="Q181" s="135"/>
    </row>
    <row r="182" spans="1:17" s="2" customFormat="1" x14ac:dyDescent="0.2">
      <c r="A182" s="97" t="s">
        <v>86</v>
      </c>
      <c r="B182" s="32" t="s">
        <v>57</v>
      </c>
      <c r="C182" s="160" t="s">
        <v>269</v>
      </c>
      <c r="D182" s="18">
        <v>3150</v>
      </c>
      <c r="E182" s="78">
        <v>2.4</v>
      </c>
      <c r="F182" s="29">
        <v>3075</v>
      </c>
      <c r="G182" s="78">
        <v>10.4</v>
      </c>
      <c r="H182" s="78">
        <v>7.1</v>
      </c>
      <c r="I182" s="78">
        <v>75</v>
      </c>
      <c r="J182" s="78">
        <v>81.5</v>
      </c>
      <c r="K182" s="78">
        <v>82.4</v>
      </c>
      <c r="L182" s="96">
        <v>2160</v>
      </c>
      <c r="M182" s="76">
        <v>18600</v>
      </c>
      <c r="N182" s="76">
        <v>28500</v>
      </c>
      <c r="O182" s="77">
        <v>38000</v>
      </c>
      <c r="Q182" s="135"/>
    </row>
    <row r="183" spans="1:17" s="2" customFormat="1" x14ac:dyDescent="0.2">
      <c r="A183" s="97" t="s">
        <v>86</v>
      </c>
      <c r="B183" s="32" t="s">
        <v>57</v>
      </c>
      <c r="C183" s="160" t="s">
        <v>265</v>
      </c>
      <c r="D183" s="18">
        <v>730</v>
      </c>
      <c r="E183" s="78">
        <v>5.3</v>
      </c>
      <c r="F183" s="29">
        <v>690</v>
      </c>
      <c r="G183" s="78">
        <v>15.3</v>
      </c>
      <c r="H183" s="78">
        <v>8.1999999999999993</v>
      </c>
      <c r="I183" s="78">
        <v>68.099999999999994</v>
      </c>
      <c r="J183" s="78">
        <v>74.7</v>
      </c>
      <c r="K183" s="78">
        <v>76.400000000000006</v>
      </c>
      <c r="L183" s="96">
        <v>430</v>
      </c>
      <c r="M183" s="76">
        <v>15700</v>
      </c>
      <c r="N183" s="76">
        <v>27900</v>
      </c>
      <c r="O183" s="77">
        <v>39100</v>
      </c>
      <c r="Q183" s="135"/>
    </row>
    <row r="184" spans="1:17" s="2" customFormat="1" x14ac:dyDescent="0.2">
      <c r="A184" s="97" t="s">
        <v>86</v>
      </c>
      <c r="B184" s="32" t="s">
        <v>57</v>
      </c>
      <c r="C184" s="160" t="s">
        <v>267</v>
      </c>
      <c r="D184" s="18" t="s">
        <v>84</v>
      </c>
      <c r="E184" s="78" t="s">
        <v>84</v>
      </c>
      <c r="F184" s="29" t="s">
        <v>84</v>
      </c>
      <c r="G184" s="78" t="s">
        <v>84</v>
      </c>
      <c r="H184" s="78" t="s">
        <v>84</v>
      </c>
      <c r="I184" s="78" t="s">
        <v>84</v>
      </c>
      <c r="J184" s="78" t="s">
        <v>84</v>
      </c>
      <c r="K184" s="78" t="s">
        <v>84</v>
      </c>
      <c r="L184" s="96" t="s">
        <v>84</v>
      </c>
      <c r="M184" s="76" t="s">
        <v>84</v>
      </c>
      <c r="N184" s="76" t="s">
        <v>84</v>
      </c>
      <c r="O184" s="77" t="s">
        <v>84</v>
      </c>
      <c r="Q184" s="135"/>
    </row>
    <row r="185" spans="1:17" s="2" customFormat="1" x14ac:dyDescent="0.2">
      <c r="A185" s="97" t="s">
        <v>86</v>
      </c>
      <c r="B185" s="32" t="s">
        <v>57</v>
      </c>
      <c r="C185" s="160" t="s">
        <v>27</v>
      </c>
      <c r="D185" s="18">
        <v>2040</v>
      </c>
      <c r="E185" s="78">
        <v>5.3</v>
      </c>
      <c r="F185" s="29">
        <v>1930</v>
      </c>
      <c r="G185" s="78">
        <v>19.8</v>
      </c>
      <c r="H185" s="78">
        <v>7.4</v>
      </c>
      <c r="I185" s="78">
        <v>66</v>
      </c>
      <c r="J185" s="78">
        <v>71.7</v>
      </c>
      <c r="K185" s="78">
        <v>72.8</v>
      </c>
      <c r="L185" s="96">
        <v>1175</v>
      </c>
      <c r="M185" s="76">
        <v>17200</v>
      </c>
      <c r="N185" s="76">
        <v>31400</v>
      </c>
      <c r="O185" s="77">
        <v>46000</v>
      </c>
      <c r="Q185" s="135"/>
    </row>
    <row r="186" spans="1:17" s="2" customFormat="1" x14ac:dyDescent="0.2">
      <c r="A186" s="97" t="s">
        <v>86</v>
      </c>
      <c r="B186" s="32" t="s">
        <v>57</v>
      </c>
      <c r="C186" s="160" t="s">
        <v>2</v>
      </c>
      <c r="D186" s="18">
        <v>9465</v>
      </c>
      <c r="E186" s="78">
        <v>6.3</v>
      </c>
      <c r="F186" s="29">
        <v>8875</v>
      </c>
      <c r="G186" s="78">
        <v>15.1</v>
      </c>
      <c r="H186" s="78">
        <v>6.6</v>
      </c>
      <c r="I186" s="78">
        <v>71.8</v>
      </c>
      <c r="J186" s="78">
        <v>77.400000000000006</v>
      </c>
      <c r="K186" s="78">
        <v>78.3</v>
      </c>
      <c r="L186" s="96">
        <v>5840</v>
      </c>
      <c r="M186" s="76">
        <v>16800</v>
      </c>
      <c r="N186" s="76">
        <v>28100</v>
      </c>
      <c r="O186" s="77">
        <v>39400</v>
      </c>
      <c r="Q186" s="135"/>
    </row>
    <row r="187" spans="1:17" s="2" customFormat="1" x14ac:dyDescent="0.2">
      <c r="A187" s="97"/>
      <c r="B187" s="32"/>
      <c r="C187" s="15"/>
      <c r="D187" s="18"/>
      <c r="E187" s="78"/>
      <c r="F187" s="29"/>
      <c r="G187" s="78"/>
      <c r="H187" s="78"/>
      <c r="I187" s="78"/>
      <c r="J187" s="78"/>
      <c r="K187" s="78"/>
      <c r="L187" s="96"/>
      <c r="M187" s="76"/>
      <c r="N187" s="76"/>
      <c r="O187" s="77"/>
      <c r="Q187" s="135"/>
    </row>
    <row r="188" spans="1:17" s="2" customFormat="1" x14ac:dyDescent="0.2">
      <c r="A188" s="97" t="s">
        <v>86</v>
      </c>
      <c r="B188" s="35" t="s">
        <v>6</v>
      </c>
      <c r="C188" s="28" t="s">
        <v>74</v>
      </c>
      <c r="D188" s="18">
        <v>132080</v>
      </c>
      <c r="E188" s="78">
        <v>4.7</v>
      </c>
      <c r="F188" s="29">
        <v>125915</v>
      </c>
      <c r="G188" s="78">
        <v>12.2</v>
      </c>
      <c r="H188" s="78">
        <v>5.0999999999999996</v>
      </c>
      <c r="I188" s="78">
        <v>76.7</v>
      </c>
      <c r="J188" s="78">
        <v>81.900000000000006</v>
      </c>
      <c r="K188" s="78">
        <v>82.7</v>
      </c>
      <c r="L188" s="96">
        <v>90475</v>
      </c>
      <c r="M188" s="76">
        <v>16800</v>
      </c>
      <c r="N188" s="76">
        <v>27400</v>
      </c>
      <c r="O188" s="77">
        <v>37600</v>
      </c>
      <c r="Q188" s="135"/>
    </row>
    <row r="189" spans="1:17" s="2" customFormat="1" x14ac:dyDescent="0.2">
      <c r="A189" s="97" t="s">
        <v>86</v>
      </c>
      <c r="B189" s="35" t="s">
        <v>6</v>
      </c>
      <c r="C189" s="160" t="s">
        <v>5</v>
      </c>
      <c r="D189" s="18">
        <v>103265</v>
      </c>
      <c r="E189" s="78">
        <v>4.5</v>
      </c>
      <c r="F189" s="29">
        <v>98665</v>
      </c>
      <c r="G189" s="78">
        <v>11.5</v>
      </c>
      <c r="H189" s="78">
        <v>4.5</v>
      </c>
      <c r="I189" s="78">
        <v>78.2</v>
      </c>
      <c r="J189" s="78">
        <v>83.2</v>
      </c>
      <c r="K189" s="78">
        <v>84</v>
      </c>
      <c r="L189" s="96">
        <v>72425</v>
      </c>
      <c r="M189" s="76">
        <v>16800</v>
      </c>
      <c r="N189" s="76">
        <v>27400</v>
      </c>
      <c r="O189" s="77">
        <v>37600</v>
      </c>
      <c r="Q189" s="135"/>
    </row>
    <row r="190" spans="1:17" s="2" customFormat="1" x14ac:dyDescent="0.2">
      <c r="A190" s="97" t="s">
        <v>86</v>
      </c>
      <c r="B190" s="35" t="s">
        <v>6</v>
      </c>
      <c r="C190" s="160" t="s">
        <v>274</v>
      </c>
      <c r="D190" s="18">
        <v>670</v>
      </c>
      <c r="E190" s="78">
        <v>3.1</v>
      </c>
      <c r="F190" s="29">
        <v>650</v>
      </c>
      <c r="G190" s="78">
        <v>10.6</v>
      </c>
      <c r="H190" s="78">
        <v>7.7</v>
      </c>
      <c r="I190" s="78">
        <v>74.599999999999994</v>
      </c>
      <c r="J190" s="78">
        <v>80.7</v>
      </c>
      <c r="K190" s="78">
        <v>81.7</v>
      </c>
      <c r="L190" s="96">
        <v>455</v>
      </c>
      <c r="M190" s="76">
        <v>17500</v>
      </c>
      <c r="N190" s="76">
        <v>28100</v>
      </c>
      <c r="O190" s="77">
        <v>36900</v>
      </c>
      <c r="Q190" s="135"/>
    </row>
    <row r="191" spans="1:17" s="2" customFormat="1" x14ac:dyDescent="0.2">
      <c r="A191" s="97" t="s">
        <v>86</v>
      </c>
      <c r="B191" s="35" t="s">
        <v>6</v>
      </c>
      <c r="C191" s="160" t="s">
        <v>273</v>
      </c>
      <c r="D191" s="18">
        <v>360</v>
      </c>
      <c r="E191" s="78">
        <v>7.2</v>
      </c>
      <c r="F191" s="29">
        <v>335</v>
      </c>
      <c r="G191" s="78">
        <v>14.6</v>
      </c>
      <c r="H191" s="78">
        <v>8.6999999999999993</v>
      </c>
      <c r="I191" s="78">
        <v>69</v>
      </c>
      <c r="J191" s="78">
        <v>75.5</v>
      </c>
      <c r="K191" s="78">
        <v>76.7</v>
      </c>
      <c r="L191" s="96">
        <v>210</v>
      </c>
      <c r="M191" s="76">
        <v>18200</v>
      </c>
      <c r="N191" s="76">
        <v>30700</v>
      </c>
      <c r="O191" s="77">
        <v>44200</v>
      </c>
      <c r="Q191" s="135"/>
    </row>
    <row r="192" spans="1:17" s="2" customFormat="1" x14ac:dyDescent="0.2">
      <c r="A192" s="97" t="s">
        <v>86</v>
      </c>
      <c r="B192" s="35" t="s">
        <v>6</v>
      </c>
      <c r="C192" s="160" t="s">
        <v>272</v>
      </c>
      <c r="D192" s="18">
        <v>945</v>
      </c>
      <c r="E192" s="78">
        <v>2.9</v>
      </c>
      <c r="F192" s="29">
        <v>915</v>
      </c>
      <c r="G192" s="78">
        <v>15.5</v>
      </c>
      <c r="H192" s="78">
        <v>4.7</v>
      </c>
      <c r="I192" s="78">
        <v>72.400000000000006</v>
      </c>
      <c r="J192" s="78">
        <v>78.3</v>
      </c>
      <c r="K192" s="78">
        <v>79.8</v>
      </c>
      <c r="L192" s="96">
        <v>615</v>
      </c>
      <c r="M192" s="76">
        <v>19300</v>
      </c>
      <c r="N192" s="76">
        <v>32100</v>
      </c>
      <c r="O192" s="77">
        <v>46400</v>
      </c>
      <c r="Q192" s="135"/>
    </row>
    <row r="193" spans="1:17" s="2" customFormat="1" x14ac:dyDescent="0.2">
      <c r="A193" s="97" t="s">
        <v>86</v>
      </c>
      <c r="B193" s="35" t="s">
        <v>6</v>
      </c>
      <c r="C193" s="160" t="s">
        <v>266</v>
      </c>
      <c r="D193" s="18">
        <v>1150</v>
      </c>
      <c r="E193" s="78">
        <v>4</v>
      </c>
      <c r="F193" s="29">
        <v>1105</v>
      </c>
      <c r="G193" s="78">
        <v>16.399999999999999</v>
      </c>
      <c r="H193" s="78">
        <v>6.3</v>
      </c>
      <c r="I193" s="78">
        <v>70.7</v>
      </c>
      <c r="J193" s="78">
        <v>76.400000000000006</v>
      </c>
      <c r="K193" s="78">
        <v>77.3</v>
      </c>
      <c r="L193" s="96">
        <v>710</v>
      </c>
      <c r="M193" s="76">
        <v>18600</v>
      </c>
      <c r="N193" s="76">
        <v>31000</v>
      </c>
      <c r="O193" s="77">
        <v>42300</v>
      </c>
      <c r="Q193" s="135"/>
    </row>
    <row r="194" spans="1:17" s="2" customFormat="1" x14ac:dyDescent="0.2">
      <c r="A194" s="97" t="s">
        <v>86</v>
      </c>
      <c r="B194" s="35" t="s">
        <v>6</v>
      </c>
      <c r="C194" s="160" t="s">
        <v>270</v>
      </c>
      <c r="D194" s="18">
        <v>5940</v>
      </c>
      <c r="E194" s="78">
        <v>3.9</v>
      </c>
      <c r="F194" s="29">
        <v>5705</v>
      </c>
      <c r="G194" s="78">
        <v>10.8</v>
      </c>
      <c r="H194" s="78">
        <v>6.1</v>
      </c>
      <c r="I194" s="78">
        <v>78.5</v>
      </c>
      <c r="J194" s="78">
        <v>82.6</v>
      </c>
      <c r="K194" s="78">
        <v>83.2</v>
      </c>
      <c r="L194" s="96">
        <v>4270</v>
      </c>
      <c r="M194" s="76">
        <v>18600</v>
      </c>
      <c r="N194" s="76">
        <v>29900</v>
      </c>
      <c r="O194" s="77">
        <v>43400</v>
      </c>
      <c r="Q194" s="135"/>
    </row>
    <row r="195" spans="1:17" s="2" customFormat="1" x14ac:dyDescent="0.2">
      <c r="A195" s="97" t="s">
        <v>86</v>
      </c>
      <c r="B195" s="35" t="s">
        <v>6</v>
      </c>
      <c r="C195" s="160" t="s">
        <v>271</v>
      </c>
      <c r="D195" s="18">
        <v>3030</v>
      </c>
      <c r="E195" s="78">
        <v>2.7</v>
      </c>
      <c r="F195" s="29">
        <v>2945</v>
      </c>
      <c r="G195" s="78">
        <v>20</v>
      </c>
      <c r="H195" s="78">
        <v>8.5</v>
      </c>
      <c r="I195" s="78">
        <v>66.900000000000006</v>
      </c>
      <c r="J195" s="78">
        <v>70.8</v>
      </c>
      <c r="K195" s="78">
        <v>71.5</v>
      </c>
      <c r="L195" s="96">
        <v>1815</v>
      </c>
      <c r="M195" s="76">
        <v>11700</v>
      </c>
      <c r="N195" s="76">
        <v>21200</v>
      </c>
      <c r="O195" s="77">
        <v>32800</v>
      </c>
      <c r="Q195" s="135"/>
    </row>
    <row r="196" spans="1:17" s="2" customFormat="1" x14ac:dyDescent="0.2">
      <c r="A196" s="97" t="s">
        <v>86</v>
      </c>
      <c r="B196" s="35" t="s">
        <v>6</v>
      </c>
      <c r="C196" s="160" t="s">
        <v>268</v>
      </c>
      <c r="D196" s="18">
        <v>1100</v>
      </c>
      <c r="E196" s="78">
        <v>2.1</v>
      </c>
      <c r="F196" s="29">
        <v>1075</v>
      </c>
      <c r="G196" s="78">
        <v>13.3</v>
      </c>
      <c r="H196" s="78">
        <v>8.9</v>
      </c>
      <c r="I196" s="78">
        <v>73.099999999999994</v>
      </c>
      <c r="J196" s="78">
        <v>76.8</v>
      </c>
      <c r="K196" s="78">
        <v>77.8</v>
      </c>
      <c r="L196" s="96">
        <v>735</v>
      </c>
      <c r="M196" s="76">
        <v>12800</v>
      </c>
      <c r="N196" s="76">
        <v>23700</v>
      </c>
      <c r="O196" s="77">
        <v>36100</v>
      </c>
      <c r="Q196" s="135"/>
    </row>
    <row r="197" spans="1:17" s="2" customFormat="1" x14ac:dyDescent="0.2">
      <c r="A197" s="97" t="s">
        <v>86</v>
      </c>
      <c r="B197" s="35" t="s">
        <v>6</v>
      </c>
      <c r="C197" s="160" t="s">
        <v>4</v>
      </c>
      <c r="D197" s="18">
        <v>1385</v>
      </c>
      <c r="E197" s="78">
        <v>9.5</v>
      </c>
      <c r="F197" s="29">
        <v>1250</v>
      </c>
      <c r="G197" s="78">
        <v>28.3</v>
      </c>
      <c r="H197" s="78">
        <v>5</v>
      </c>
      <c r="I197" s="78">
        <v>61.9</v>
      </c>
      <c r="J197" s="78">
        <v>66.099999999999994</v>
      </c>
      <c r="K197" s="78">
        <v>66.7</v>
      </c>
      <c r="L197" s="96">
        <v>715</v>
      </c>
      <c r="M197" s="76">
        <v>19300</v>
      </c>
      <c r="N197" s="76">
        <v>31800</v>
      </c>
      <c r="O197" s="77">
        <v>44500</v>
      </c>
      <c r="Q197" s="135"/>
    </row>
    <row r="198" spans="1:17" s="2" customFormat="1" x14ac:dyDescent="0.2">
      <c r="A198" s="97" t="s">
        <v>86</v>
      </c>
      <c r="B198" s="35" t="s">
        <v>6</v>
      </c>
      <c r="C198" s="160" t="s">
        <v>264</v>
      </c>
      <c r="D198" s="18">
        <v>1450</v>
      </c>
      <c r="E198" s="78">
        <v>5.2</v>
      </c>
      <c r="F198" s="29">
        <v>1375</v>
      </c>
      <c r="G198" s="78">
        <v>16.399999999999999</v>
      </c>
      <c r="H198" s="78">
        <v>7.1</v>
      </c>
      <c r="I198" s="78">
        <v>70</v>
      </c>
      <c r="J198" s="78">
        <v>75.400000000000006</v>
      </c>
      <c r="K198" s="78">
        <v>76.599999999999994</v>
      </c>
      <c r="L198" s="96">
        <v>895</v>
      </c>
      <c r="M198" s="76">
        <v>19300</v>
      </c>
      <c r="N198" s="76">
        <v>31800</v>
      </c>
      <c r="O198" s="77">
        <v>46000</v>
      </c>
      <c r="Q198" s="135"/>
    </row>
    <row r="199" spans="1:17" s="2" customFormat="1" x14ac:dyDescent="0.2">
      <c r="A199" s="97" t="s">
        <v>86</v>
      </c>
      <c r="B199" s="35" t="s">
        <v>6</v>
      </c>
      <c r="C199" s="160" t="s">
        <v>263</v>
      </c>
      <c r="D199" s="18">
        <v>3690</v>
      </c>
      <c r="E199" s="78">
        <v>9.1999999999999993</v>
      </c>
      <c r="F199" s="29">
        <v>3350</v>
      </c>
      <c r="G199" s="78">
        <v>14.3</v>
      </c>
      <c r="H199" s="78">
        <v>9</v>
      </c>
      <c r="I199" s="78">
        <v>66.400000000000006</v>
      </c>
      <c r="J199" s="78">
        <v>74.900000000000006</v>
      </c>
      <c r="K199" s="78">
        <v>76.7</v>
      </c>
      <c r="L199" s="96">
        <v>2045</v>
      </c>
      <c r="M199" s="76">
        <v>17900</v>
      </c>
      <c r="N199" s="76">
        <v>28500</v>
      </c>
      <c r="O199" s="77">
        <v>40500</v>
      </c>
      <c r="Q199" s="135"/>
    </row>
    <row r="200" spans="1:17" s="2" customFormat="1" x14ac:dyDescent="0.2">
      <c r="A200" s="97" t="s">
        <v>86</v>
      </c>
      <c r="B200" s="35" t="s">
        <v>6</v>
      </c>
      <c r="C200" s="160" t="s">
        <v>269</v>
      </c>
      <c r="D200" s="18">
        <v>2185</v>
      </c>
      <c r="E200" s="78">
        <v>2.7</v>
      </c>
      <c r="F200" s="29">
        <v>2125</v>
      </c>
      <c r="G200" s="78">
        <v>9</v>
      </c>
      <c r="H200" s="78">
        <v>7.7</v>
      </c>
      <c r="I200" s="78">
        <v>74.599999999999994</v>
      </c>
      <c r="J200" s="78">
        <v>82.3</v>
      </c>
      <c r="K200" s="78">
        <v>83.3</v>
      </c>
      <c r="L200" s="96">
        <v>1485</v>
      </c>
      <c r="M200" s="76">
        <v>17200</v>
      </c>
      <c r="N200" s="76">
        <v>27700</v>
      </c>
      <c r="O200" s="77">
        <v>36900</v>
      </c>
      <c r="Q200" s="135"/>
    </row>
    <row r="201" spans="1:17" s="2" customFormat="1" x14ac:dyDescent="0.2">
      <c r="A201" s="97" t="s">
        <v>86</v>
      </c>
      <c r="B201" s="35" t="s">
        <v>6</v>
      </c>
      <c r="C201" s="160" t="s">
        <v>265</v>
      </c>
      <c r="D201" s="18">
        <v>445</v>
      </c>
      <c r="E201" s="78">
        <v>5.4</v>
      </c>
      <c r="F201" s="29">
        <v>420</v>
      </c>
      <c r="G201" s="78">
        <v>12.4</v>
      </c>
      <c r="H201" s="78">
        <v>10</v>
      </c>
      <c r="I201" s="78">
        <v>68</v>
      </c>
      <c r="J201" s="78">
        <v>75.400000000000006</v>
      </c>
      <c r="K201" s="78">
        <v>77.599999999999994</v>
      </c>
      <c r="L201" s="96">
        <v>260</v>
      </c>
      <c r="M201" s="76">
        <v>14200</v>
      </c>
      <c r="N201" s="76">
        <v>26300</v>
      </c>
      <c r="O201" s="77">
        <v>37200</v>
      </c>
      <c r="Q201" s="135"/>
    </row>
    <row r="202" spans="1:17" s="2" customFormat="1" x14ac:dyDescent="0.2">
      <c r="A202" s="97" t="s">
        <v>86</v>
      </c>
      <c r="B202" s="35" t="s">
        <v>6</v>
      </c>
      <c r="C202" s="160" t="s">
        <v>267</v>
      </c>
      <c r="D202" s="18" t="s">
        <v>84</v>
      </c>
      <c r="E202" s="78" t="s">
        <v>84</v>
      </c>
      <c r="F202" s="29" t="s">
        <v>84</v>
      </c>
      <c r="G202" s="78" t="s">
        <v>84</v>
      </c>
      <c r="H202" s="78" t="s">
        <v>84</v>
      </c>
      <c r="I202" s="78" t="s">
        <v>84</v>
      </c>
      <c r="J202" s="78" t="s">
        <v>84</v>
      </c>
      <c r="K202" s="78" t="s">
        <v>84</v>
      </c>
      <c r="L202" s="96" t="s">
        <v>84</v>
      </c>
      <c r="M202" s="76" t="s">
        <v>84</v>
      </c>
      <c r="N202" s="76" t="s">
        <v>84</v>
      </c>
      <c r="O202" s="77" t="s">
        <v>84</v>
      </c>
      <c r="Q202" s="135"/>
    </row>
    <row r="203" spans="1:17" s="2" customFormat="1" x14ac:dyDescent="0.2">
      <c r="A203" s="97" t="s">
        <v>86</v>
      </c>
      <c r="B203" s="35" t="s">
        <v>6</v>
      </c>
      <c r="C203" s="160" t="s">
        <v>27</v>
      </c>
      <c r="D203" s="18">
        <v>1190</v>
      </c>
      <c r="E203" s="78">
        <v>5.9</v>
      </c>
      <c r="F203" s="29">
        <v>1120</v>
      </c>
      <c r="G203" s="78">
        <v>19.600000000000001</v>
      </c>
      <c r="H203" s="78">
        <v>7.8</v>
      </c>
      <c r="I203" s="78">
        <v>65.7</v>
      </c>
      <c r="J203" s="78">
        <v>71.400000000000006</v>
      </c>
      <c r="K203" s="78">
        <v>72.5</v>
      </c>
      <c r="L203" s="96">
        <v>685</v>
      </c>
      <c r="M203" s="76">
        <v>16100</v>
      </c>
      <c r="N203" s="76">
        <v>27500</v>
      </c>
      <c r="O203" s="77">
        <v>40200</v>
      </c>
      <c r="Q203" s="135"/>
    </row>
    <row r="204" spans="1:17" s="2" customFormat="1" x14ac:dyDescent="0.2">
      <c r="A204" s="97" t="s">
        <v>86</v>
      </c>
      <c r="B204" s="35" t="s">
        <v>6</v>
      </c>
      <c r="C204" s="160" t="s">
        <v>2</v>
      </c>
      <c r="D204" s="18">
        <v>5280</v>
      </c>
      <c r="E204" s="78">
        <v>7.7</v>
      </c>
      <c r="F204" s="29">
        <v>4875</v>
      </c>
      <c r="G204" s="78">
        <v>14.5</v>
      </c>
      <c r="H204" s="78">
        <v>6.9</v>
      </c>
      <c r="I204" s="78">
        <v>71</v>
      </c>
      <c r="J204" s="78">
        <v>77.7</v>
      </c>
      <c r="K204" s="78">
        <v>78.599999999999994</v>
      </c>
      <c r="L204" s="96">
        <v>3140</v>
      </c>
      <c r="M204" s="76">
        <v>15300</v>
      </c>
      <c r="N204" s="76">
        <v>25200</v>
      </c>
      <c r="O204" s="77">
        <v>35000</v>
      </c>
      <c r="Q204" s="135"/>
    </row>
    <row r="205" spans="1:17" s="2" customFormat="1" x14ac:dyDescent="0.2">
      <c r="A205" s="97"/>
      <c r="B205" s="35"/>
      <c r="C205" s="15"/>
      <c r="D205" s="18"/>
      <c r="E205" s="78"/>
      <c r="F205" s="29"/>
      <c r="G205" s="78"/>
      <c r="H205" s="78"/>
      <c r="I205" s="78"/>
      <c r="J205" s="78"/>
      <c r="K205" s="78"/>
      <c r="L205" s="96"/>
      <c r="M205" s="76"/>
      <c r="N205" s="76"/>
      <c r="O205" s="77"/>
      <c r="Q205" s="135"/>
    </row>
    <row r="206" spans="1:17" s="2" customFormat="1" x14ac:dyDescent="0.2">
      <c r="A206" s="97" t="s">
        <v>86</v>
      </c>
      <c r="B206" s="35" t="s">
        <v>3</v>
      </c>
      <c r="C206" s="28" t="s">
        <v>74</v>
      </c>
      <c r="D206" s="18">
        <v>98540</v>
      </c>
      <c r="E206" s="78">
        <v>1.8</v>
      </c>
      <c r="F206" s="29">
        <v>96815</v>
      </c>
      <c r="G206" s="78">
        <v>13.6</v>
      </c>
      <c r="H206" s="78">
        <v>4.5999999999999996</v>
      </c>
      <c r="I206" s="78">
        <v>76.7</v>
      </c>
      <c r="J206" s="78">
        <v>81</v>
      </c>
      <c r="K206" s="78">
        <v>81.8</v>
      </c>
      <c r="L206" s="96">
        <v>69835</v>
      </c>
      <c r="M206" s="76">
        <v>24500</v>
      </c>
      <c r="N206" s="76">
        <v>36100</v>
      </c>
      <c r="O206" s="77">
        <v>52200</v>
      </c>
      <c r="Q206" s="135"/>
    </row>
    <row r="207" spans="1:17" s="2" customFormat="1" x14ac:dyDescent="0.2">
      <c r="A207" s="97" t="s">
        <v>86</v>
      </c>
      <c r="B207" s="35" t="s">
        <v>3</v>
      </c>
      <c r="C207" s="160" t="s">
        <v>5</v>
      </c>
      <c r="D207" s="18">
        <v>75580</v>
      </c>
      <c r="E207" s="78">
        <v>1.2</v>
      </c>
      <c r="F207" s="29">
        <v>74635</v>
      </c>
      <c r="G207" s="78">
        <v>13</v>
      </c>
      <c r="H207" s="78">
        <v>4.2</v>
      </c>
      <c r="I207" s="78">
        <v>77.7</v>
      </c>
      <c r="J207" s="78">
        <v>81.900000000000006</v>
      </c>
      <c r="K207" s="78">
        <v>82.8</v>
      </c>
      <c r="L207" s="96">
        <v>54650</v>
      </c>
      <c r="M207" s="76">
        <v>25200</v>
      </c>
      <c r="N207" s="76">
        <v>36500</v>
      </c>
      <c r="O207" s="77">
        <v>52200</v>
      </c>
      <c r="Q207" s="135"/>
    </row>
    <row r="208" spans="1:17" s="2" customFormat="1" x14ac:dyDescent="0.2">
      <c r="A208" s="97" t="s">
        <v>86</v>
      </c>
      <c r="B208" s="35" t="s">
        <v>3</v>
      </c>
      <c r="C208" s="160" t="s">
        <v>274</v>
      </c>
      <c r="D208" s="18">
        <v>415</v>
      </c>
      <c r="E208" s="78">
        <v>1</v>
      </c>
      <c r="F208" s="29">
        <v>415</v>
      </c>
      <c r="G208" s="78">
        <v>8.6999999999999993</v>
      </c>
      <c r="H208" s="78">
        <v>3.6</v>
      </c>
      <c r="I208" s="78">
        <v>79.2</v>
      </c>
      <c r="J208" s="78">
        <v>86.2</v>
      </c>
      <c r="K208" s="78">
        <v>87.7</v>
      </c>
      <c r="L208" s="96">
        <v>305</v>
      </c>
      <c r="M208" s="76">
        <v>24800</v>
      </c>
      <c r="N208" s="76">
        <v>35000</v>
      </c>
      <c r="O208" s="77">
        <v>48900</v>
      </c>
      <c r="Q208" s="135"/>
    </row>
    <row r="209" spans="1:17" s="2" customFormat="1" x14ac:dyDescent="0.2">
      <c r="A209" s="97" t="s">
        <v>86</v>
      </c>
      <c r="B209" s="35" t="s">
        <v>3</v>
      </c>
      <c r="C209" s="160" t="s">
        <v>273</v>
      </c>
      <c r="D209" s="18">
        <v>225</v>
      </c>
      <c r="E209" s="78">
        <v>4.4000000000000004</v>
      </c>
      <c r="F209" s="29">
        <v>215</v>
      </c>
      <c r="G209" s="78">
        <v>15.2</v>
      </c>
      <c r="H209" s="78">
        <v>8.8000000000000007</v>
      </c>
      <c r="I209" s="78">
        <v>69.099999999999994</v>
      </c>
      <c r="J209" s="78">
        <v>74.7</v>
      </c>
      <c r="K209" s="78">
        <v>76</v>
      </c>
      <c r="L209" s="96">
        <v>135</v>
      </c>
      <c r="M209" s="76">
        <v>21500</v>
      </c>
      <c r="N209" s="76">
        <v>32800</v>
      </c>
      <c r="O209" s="77">
        <v>49300</v>
      </c>
      <c r="Q209" s="135"/>
    </row>
    <row r="210" spans="1:17" s="2" customFormat="1" x14ac:dyDescent="0.2">
      <c r="A210" s="97" t="s">
        <v>86</v>
      </c>
      <c r="B210" s="35" t="s">
        <v>3</v>
      </c>
      <c r="C210" s="160" t="s">
        <v>272</v>
      </c>
      <c r="D210" s="18">
        <v>900</v>
      </c>
      <c r="E210" s="78">
        <v>1.7</v>
      </c>
      <c r="F210" s="29">
        <v>885</v>
      </c>
      <c r="G210" s="78">
        <v>17.399999999999999</v>
      </c>
      <c r="H210" s="78">
        <v>3.2</v>
      </c>
      <c r="I210" s="78">
        <v>72.8</v>
      </c>
      <c r="J210" s="78">
        <v>78.400000000000006</v>
      </c>
      <c r="K210" s="78">
        <v>79.5</v>
      </c>
      <c r="L210" s="96">
        <v>615</v>
      </c>
      <c r="M210" s="76">
        <v>23700</v>
      </c>
      <c r="N210" s="76">
        <v>38300</v>
      </c>
      <c r="O210" s="77">
        <v>59900</v>
      </c>
      <c r="Q210" s="135"/>
    </row>
    <row r="211" spans="1:17" s="2" customFormat="1" x14ac:dyDescent="0.2">
      <c r="A211" s="97" t="s">
        <v>86</v>
      </c>
      <c r="B211" s="35" t="s">
        <v>3</v>
      </c>
      <c r="C211" s="160" t="s">
        <v>266</v>
      </c>
      <c r="D211" s="18">
        <v>745</v>
      </c>
      <c r="E211" s="78">
        <v>2</v>
      </c>
      <c r="F211" s="29">
        <v>730</v>
      </c>
      <c r="G211" s="78">
        <v>20.3</v>
      </c>
      <c r="H211" s="78">
        <v>6.3</v>
      </c>
      <c r="I211" s="78">
        <v>68.599999999999994</v>
      </c>
      <c r="J211" s="78">
        <v>71.900000000000006</v>
      </c>
      <c r="K211" s="78">
        <v>73.400000000000006</v>
      </c>
      <c r="L211" s="96">
        <v>445</v>
      </c>
      <c r="M211" s="76">
        <v>23400</v>
      </c>
      <c r="N211" s="76">
        <v>36500</v>
      </c>
      <c r="O211" s="77">
        <v>56900</v>
      </c>
      <c r="Q211" s="135"/>
    </row>
    <row r="212" spans="1:17" s="2" customFormat="1" x14ac:dyDescent="0.2">
      <c r="A212" s="97" t="s">
        <v>86</v>
      </c>
      <c r="B212" s="35" t="s">
        <v>3</v>
      </c>
      <c r="C212" s="160" t="s">
        <v>270</v>
      </c>
      <c r="D212" s="18">
        <v>5090</v>
      </c>
      <c r="E212" s="78">
        <v>0.8</v>
      </c>
      <c r="F212" s="29">
        <v>5050</v>
      </c>
      <c r="G212" s="78">
        <v>11.4</v>
      </c>
      <c r="H212" s="78">
        <v>5.6</v>
      </c>
      <c r="I212" s="78">
        <v>78.7</v>
      </c>
      <c r="J212" s="78">
        <v>82.4</v>
      </c>
      <c r="K212" s="78">
        <v>83.1</v>
      </c>
      <c r="L212" s="96">
        <v>3815</v>
      </c>
      <c r="M212" s="76">
        <v>24800</v>
      </c>
      <c r="N212" s="76">
        <v>38900</v>
      </c>
      <c r="O212" s="77">
        <v>60200</v>
      </c>
      <c r="Q212" s="135"/>
    </row>
    <row r="213" spans="1:17" s="2" customFormat="1" x14ac:dyDescent="0.2">
      <c r="A213" s="97" t="s">
        <v>86</v>
      </c>
      <c r="B213" s="35" t="s">
        <v>3</v>
      </c>
      <c r="C213" s="160" t="s">
        <v>271</v>
      </c>
      <c r="D213" s="18">
        <v>2805</v>
      </c>
      <c r="E213" s="78">
        <v>1.9</v>
      </c>
      <c r="F213" s="29">
        <v>2755</v>
      </c>
      <c r="G213" s="78">
        <v>12.2</v>
      </c>
      <c r="H213" s="78">
        <v>6.7</v>
      </c>
      <c r="I213" s="78">
        <v>76.8</v>
      </c>
      <c r="J213" s="78">
        <v>80.3</v>
      </c>
      <c r="K213" s="78">
        <v>81.099999999999994</v>
      </c>
      <c r="L213" s="96">
        <v>1995</v>
      </c>
      <c r="M213" s="76">
        <v>17900</v>
      </c>
      <c r="N213" s="76">
        <v>29900</v>
      </c>
      <c r="O213" s="77">
        <v>45300</v>
      </c>
      <c r="Q213" s="135"/>
    </row>
    <row r="214" spans="1:17" s="2" customFormat="1" x14ac:dyDescent="0.2">
      <c r="A214" s="97" t="s">
        <v>86</v>
      </c>
      <c r="B214" s="35" t="s">
        <v>3</v>
      </c>
      <c r="C214" s="160" t="s">
        <v>268</v>
      </c>
      <c r="D214" s="18">
        <v>1020</v>
      </c>
      <c r="E214" s="78">
        <v>1.7</v>
      </c>
      <c r="F214" s="29">
        <v>1005</v>
      </c>
      <c r="G214" s="78">
        <v>10.8</v>
      </c>
      <c r="H214" s="78">
        <v>5.6</v>
      </c>
      <c r="I214" s="78">
        <v>79.400000000000006</v>
      </c>
      <c r="J214" s="78">
        <v>82.7</v>
      </c>
      <c r="K214" s="78">
        <v>83.6</v>
      </c>
      <c r="L214" s="96">
        <v>765</v>
      </c>
      <c r="M214" s="76">
        <v>20800</v>
      </c>
      <c r="N214" s="76">
        <v>33600</v>
      </c>
      <c r="O214" s="77">
        <v>47800</v>
      </c>
      <c r="Q214" s="135"/>
    </row>
    <row r="215" spans="1:17" s="2" customFormat="1" x14ac:dyDescent="0.2">
      <c r="A215" s="97" t="s">
        <v>86</v>
      </c>
      <c r="B215" s="35" t="s">
        <v>3</v>
      </c>
      <c r="C215" s="160" t="s">
        <v>4</v>
      </c>
      <c r="D215" s="18">
        <v>1265</v>
      </c>
      <c r="E215" s="78">
        <v>10.1</v>
      </c>
      <c r="F215" s="29">
        <v>1135</v>
      </c>
      <c r="G215" s="78">
        <v>30.3</v>
      </c>
      <c r="H215" s="78">
        <v>4.5</v>
      </c>
      <c r="I215" s="78">
        <v>61.7</v>
      </c>
      <c r="J215" s="78">
        <v>64.7</v>
      </c>
      <c r="K215" s="78">
        <v>65.2</v>
      </c>
      <c r="L215" s="96">
        <v>670</v>
      </c>
      <c r="M215" s="76">
        <v>23700</v>
      </c>
      <c r="N215" s="76">
        <v>37600</v>
      </c>
      <c r="O215" s="77">
        <v>58800</v>
      </c>
      <c r="Q215" s="135"/>
    </row>
    <row r="216" spans="1:17" s="2" customFormat="1" x14ac:dyDescent="0.2">
      <c r="A216" s="97" t="s">
        <v>86</v>
      </c>
      <c r="B216" s="35" t="s">
        <v>3</v>
      </c>
      <c r="C216" s="160" t="s">
        <v>264</v>
      </c>
      <c r="D216" s="18">
        <v>1430</v>
      </c>
      <c r="E216" s="78">
        <v>4.7</v>
      </c>
      <c r="F216" s="29">
        <v>1360</v>
      </c>
      <c r="G216" s="78">
        <v>18.600000000000001</v>
      </c>
      <c r="H216" s="78">
        <v>5.6</v>
      </c>
      <c r="I216" s="78">
        <v>68.900000000000006</v>
      </c>
      <c r="J216" s="78">
        <v>74.7</v>
      </c>
      <c r="K216" s="78">
        <v>75.8</v>
      </c>
      <c r="L216" s="96">
        <v>875</v>
      </c>
      <c r="M216" s="76">
        <v>23400</v>
      </c>
      <c r="N216" s="76">
        <v>38000</v>
      </c>
      <c r="O216" s="77">
        <v>56900</v>
      </c>
      <c r="Q216" s="135"/>
    </row>
    <row r="217" spans="1:17" s="2" customFormat="1" x14ac:dyDescent="0.2">
      <c r="A217" s="97" t="s">
        <v>86</v>
      </c>
      <c r="B217" s="35" t="s">
        <v>3</v>
      </c>
      <c r="C217" s="160" t="s">
        <v>263</v>
      </c>
      <c r="D217" s="18">
        <v>2775</v>
      </c>
      <c r="E217" s="78">
        <v>6.5</v>
      </c>
      <c r="F217" s="29">
        <v>2595</v>
      </c>
      <c r="G217" s="78">
        <v>17</v>
      </c>
      <c r="H217" s="78">
        <v>7.4</v>
      </c>
      <c r="I217" s="78">
        <v>66.7</v>
      </c>
      <c r="J217" s="78">
        <v>73.8</v>
      </c>
      <c r="K217" s="78">
        <v>75.599999999999994</v>
      </c>
      <c r="L217" s="96">
        <v>1535</v>
      </c>
      <c r="M217" s="76">
        <v>18600</v>
      </c>
      <c r="N217" s="76">
        <v>29900</v>
      </c>
      <c r="O217" s="77">
        <v>43400</v>
      </c>
      <c r="Q217" s="135"/>
    </row>
    <row r="218" spans="1:17" s="2" customFormat="1" x14ac:dyDescent="0.2">
      <c r="A218" s="97" t="s">
        <v>86</v>
      </c>
      <c r="B218" s="35" t="s">
        <v>3</v>
      </c>
      <c r="C218" s="160" t="s">
        <v>269</v>
      </c>
      <c r="D218" s="18">
        <v>965</v>
      </c>
      <c r="E218" s="78">
        <v>1.7</v>
      </c>
      <c r="F218" s="29">
        <v>950</v>
      </c>
      <c r="G218" s="78">
        <v>13.6</v>
      </c>
      <c r="H218" s="78">
        <v>5.8</v>
      </c>
      <c r="I218" s="78">
        <v>76.099999999999994</v>
      </c>
      <c r="J218" s="78">
        <v>79.599999999999994</v>
      </c>
      <c r="K218" s="78">
        <v>80.599999999999994</v>
      </c>
      <c r="L218" s="96">
        <v>675</v>
      </c>
      <c r="M218" s="76">
        <v>21200</v>
      </c>
      <c r="N218" s="76">
        <v>30300</v>
      </c>
      <c r="O218" s="77">
        <v>42000</v>
      </c>
      <c r="Q218" s="135"/>
    </row>
    <row r="219" spans="1:17" s="2" customFormat="1" x14ac:dyDescent="0.2">
      <c r="A219" s="97" t="s">
        <v>86</v>
      </c>
      <c r="B219" s="35" t="s">
        <v>3</v>
      </c>
      <c r="C219" s="160" t="s">
        <v>265</v>
      </c>
      <c r="D219" s="18">
        <v>290</v>
      </c>
      <c r="E219" s="78">
        <v>5.2</v>
      </c>
      <c r="F219" s="29">
        <v>275</v>
      </c>
      <c r="G219" s="78">
        <v>19.8</v>
      </c>
      <c r="H219" s="78">
        <v>5.5</v>
      </c>
      <c r="I219" s="78">
        <v>68.099999999999994</v>
      </c>
      <c r="J219" s="78">
        <v>73.599999999999994</v>
      </c>
      <c r="K219" s="78">
        <v>74.7</v>
      </c>
      <c r="L219" s="96">
        <v>170</v>
      </c>
      <c r="M219" s="76">
        <v>18700</v>
      </c>
      <c r="N219" s="76">
        <v>30500</v>
      </c>
      <c r="O219" s="77">
        <v>42500</v>
      </c>
      <c r="Q219" s="135"/>
    </row>
    <row r="220" spans="1:17" s="2" customFormat="1" x14ac:dyDescent="0.2">
      <c r="A220" s="97" t="s">
        <v>86</v>
      </c>
      <c r="B220" s="35" t="s">
        <v>3</v>
      </c>
      <c r="C220" s="160" t="s">
        <v>267</v>
      </c>
      <c r="D220" s="18" t="s">
        <v>84</v>
      </c>
      <c r="E220" s="78" t="s">
        <v>84</v>
      </c>
      <c r="F220" s="29" t="s">
        <v>84</v>
      </c>
      <c r="G220" s="78" t="s">
        <v>84</v>
      </c>
      <c r="H220" s="78" t="s">
        <v>84</v>
      </c>
      <c r="I220" s="78" t="s">
        <v>84</v>
      </c>
      <c r="J220" s="78" t="s">
        <v>84</v>
      </c>
      <c r="K220" s="78" t="s">
        <v>84</v>
      </c>
      <c r="L220" s="96" t="s">
        <v>84</v>
      </c>
      <c r="M220" s="76" t="s">
        <v>84</v>
      </c>
      <c r="N220" s="76" t="s">
        <v>84</v>
      </c>
      <c r="O220" s="77" t="s">
        <v>84</v>
      </c>
      <c r="Q220" s="135"/>
    </row>
    <row r="221" spans="1:17" s="2" customFormat="1" x14ac:dyDescent="0.2">
      <c r="A221" s="97" t="s">
        <v>86</v>
      </c>
      <c r="B221" s="35" t="s">
        <v>3</v>
      </c>
      <c r="C221" s="160" t="s">
        <v>27</v>
      </c>
      <c r="D221" s="18">
        <v>850</v>
      </c>
      <c r="E221" s="78">
        <v>4.5999999999999996</v>
      </c>
      <c r="F221" s="29">
        <v>810</v>
      </c>
      <c r="G221" s="78">
        <v>20</v>
      </c>
      <c r="H221" s="78">
        <v>6.8</v>
      </c>
      <c r="I221" s="78">
        <v>66.5</v>
      </c>
      <c r="J221" s="78">
        <v>72.099999999999994</v>
      </c>
      <c r="K221" s="78">
        <v>73.2</v>
      </c>
      <c r="L221" s="96">
        <v>490</v>
      </c>
      <c r="M221" s="76">
        <v>20800</v>
      </c>
      <c r="N221" s="76">
        <v>36900</v>
      </c>
      <c r="O221" s="77">
        <v>56200</v>
      </c>
      <c r="Q221" s="135"/>
    </row>
    <row r="222" spans="1:17" s="2" customFormat="1" x14ac:dyDescent="0.2">
      <c r="A222" s="156" t="s">
        <v>86</v>
      </c>
      <c r="B222" s="36" t="s">
        <v>3</v>
      </c>
      <c r="C222" s="33" t="s">
        <v>2</v>
      </c>
      <c r="D222" s="142">
        <v>4185</v>
      </c>
      <c r="E222" s="157">
        <v>4.4000000000000004</v>
      </c>
      <c r="F222" s="158">
        <v>4000</v>
      </c>
      <c r="G222" s="157">
        <v>15.8</v>
      </c>
      <c r="H222" s="157">
        <v>6.3</v>
      </c>
      <c r="I222" s="157">
        <v>72.8</v>
      </c>
      <c r="J222" s="157">
        <v>77.099999999999994</v>
      </c>
      <c r="K222" s="157">
        <v>77.900000000000006</v>
      </c>
      <c r="L222" s="159">
        <v>2700</v>
      </c>
      <c r="M222" s="131">
        <v>19300</v>
      </c>
      <c r="N222" s="131">
        <v>32100</v>
      </c>
      <c r="O222" s="80">
        <v>46700</v>
      </c>
      <c r="Q222" s="135"/>
    </row>
    <row r="223" spans="1:17" s="31" customFormat="1" ht="25.5" customHeight="1" x14ac:dyDescent="0.2">
      <c r="A223" s="18"/>
      <c r="B223" s="206" t="s">
        <v>108</v>
      </c>
      <c r="C223" s="206"/>
      <c r="D223" s="206"/>
      <c r="E223" s="206"/>
      <c r="F223" s="206"/>
      <c r="G223" s="206"/>
      <c r="H223" s="206"/>
      <c r="I223" s="206"/>
      <c r="J223" s="206"/>
      <c r="K223" s="206"/>
      <c r="L223" s="206"/>
      <c r="M223" s="206"/>
      <c r="N223" s="206"/>
      <c r="O223" s="206"/>
    </row>
    <row r="224" spans="1:17" s="31" customFormat="1" ht="12" x14ac:dyDescent="0.2">
      <c r="A224" s="15"/>
      <c r="B224" s="15"/>
      <c r="C224" s="18"/>
      <c r="D224" s="17"/>
      <c r="E224" s="18"/>
      <c r="F224" s="17"/>
      <c r="G224" s="17"/>
      <c r="H224" s="17"/>
      <c r="I224" s="17"/>
      <c r="J224" s="17"/>
      <c r="K224" s="15"/>
      <c r="L224" s="15"/>
      <c r="M224" s="15"/>
    </row>
    <row r="225" spans="1:15" s="31" customFormat="1" ht="12" x14ac:dyDescent="0.2">
      <c r="A225" s="161" t="s">
        <v>302</v>
      </c>
      <c r="B225" s="161"/>
      <c r="C225" s="161"/>
      <c r="D225" s="161"/>
      <c r="E225" s="161"/>
      <c r="F225" s="161"/>
      <c r="G225" s="161"/>
      <c r="H225" s="161"/>
      <c r="I225" s="161"/>
      <c r="J225" s="161"/>
      <c r="K225" s="161"/>
      <c r="L225" s="161"/>
      <c r="M225" s="161"/>
      <c r="N225" s="161"/>
      <c r="O225" s="161"/>
    </row>
    <row r="226" spans="1:15" s="31" customFormat="1" ht="12" x14ac:dyDescent="0.2">
      <c r="A226" s="161" t="s">
        <v>110</v>
      </c>
      <c r="B226" s="161"/>
      <c r="C226" s="14"/>
      <c r="D226" s="12"/>
      <c r="E226" s="183"/>
      <c r="F226" s="12"/>
      <c r="G226" s="12"/>
      <c r="H226" s="12"/>
      <c r="I226" s="12"/>
      <c r="J226" s="12"/>
      <c r="K226" s="161"/>
      <c r="L226" s="161"/>
      <c r="M226" s="161"/>
      <c r="N226" s="184"/>
      <c r="O226" s="184"/>
    </row>
    <row r="227" spans="1:15" s="31" customFormat="1" ht="12" x14ac:dyDescent="0.2">
      <c r="A227" s="161" t="s">
        <v>322</v>
      </c>
      <c r="B227" s="161"/>
      <c r="C227" s="161"/>
      <c r="D227" s="161"/>
      <c r="E227" s="161"/>
      <c r="F227" s="161"/>
      <c r="G227" s="161"/>
      <c r="H227" s="161"/>
      <c r="I227" s="161"/>
      <c r="J227" s="161"/>
      <c r="K227" s="161"/>
      <c r="L227" s="161"/>
      <c r="M227" s="161"/>
      <c r="N227" s="161"/>
      <c r="O227" s="161"/>
    </row>
    <row r="228" spans="1:15" s="31" customFormat="1" ht="12" x14ac:dyDescent="0.2">
      <c r="A228" s="161"/>
      <c r="B228" s="161"/>
      <c r="C228" s="161"/>
      <c r="D228" s="161"/>
      <c r="E228" s="161"/>
      <c r="F228" s="161"/>
      <c r="G228" s="161"/>
      <c r="H228" s="161"/>
      <c r="I228" s="161"/>
      <c r="J228" s="161"/>
      <c r="K228" s="161"/>
      <c r="L228" s="161"/>
      <c r="M228" s="161"/>
      <c r="N228" s="161"/>
      <c r="O228" s="161"/>
    </row>
    <row r="229" spans="1:15" s="31" customFormat="1" ht="12" x14ac:dyDescent="0.2">
      <c r="A229" s="161"/>
      <c r="B229" s="161"/>
      <c r="C229" s="161"/>
      <c r="D229" s="161"/>
      <c r="E229" s="161"/>
      <c r="F229" s="161"/>
      <c r="G229" s="161"/>
      <c r="H229" s="161"/>
      <c r="I229" s="161"/>
      <c r="J229" s="161"/>
      <c r="K229" s="161"/>
      <c r="L229" s="161"/>
      <c r="M229" s="161"/>
      <c r="N229" s="161"/>
      <c r="O229" s="161"/>
    </row>
    <row r="230" spans="1:15" s="31" customFormat="1" ht="12" x14ac:dyDescent="0.2">
      <c r="A230" s="161"/>
      <c r="B230" s="161"/>
      <c r="C230" s="161"/>
      <c r="D230" s="161"/>
      <c r="E230" s="161"/>
      <c r="F230" s="161"/>
      <c r="G230" s="161"/>
      <c r="H230" s="161"/>
      <c r="I230" s="161"/>
      <c r="J230" s="161"/>
      <c r="K230" s="161"/>
      <c r="L230" s="161"/>
      <c r="M230" s="161"/>
      <c r="N230" s="161"/>
      <c r="O230" s="161"/>
    </row>
    <row r="231" spans="1:15" s="31" customFormat="1" ht="12" x14ac:dyDescent="0.2">
      <c r="A231" s="161"/>
      <c r="B231" s="161"/>
      <c r="C231" s="161"/>
      <c r="D231" s="161"/>
      <c r="E231" s="161"/>
      <c r="F231" s="161"/>
      <c r="G231" s="161"/>
      <c r="H231" s="161"/>
      <c r="I231" s="161"/>
      <c r="J231" s="161"/>
      <c r="K231" s="161"/>
      <c r="L231" s="161"/>
      <c r="M231" s="161"/>
      <c r="N231" s="161"/>
      <c r="O231" s="161"/>
    </row>
    <row r="232" spans="1:15" s="31" customFormat="1" ht="12" x14ac:dyDescent="0.2">
      <c r="A232" s="161"/>
      <c r="B232" s="161"/>
      <c r="C232" s="161"/>
      <c r="D232" s="161"/>
      <c r="E232" s="161"/>
      <c r="F232" s="161"/>
      <c r="G232" s="161"/>
      <c r="H232" s="161"/>
      <c r="I232" s="161"/>
      <c r="J232" s="161"/>
      <c r="K232" s="161"/>
      <c r="L232" s="161"/>
      <c r="M232" s="161"/>
      <c r="N232" s="161"/>
      <c r="O232" s="161"/>
    </row>
    <row r="233" spans="1:15" s="31" customFormat="1" ht="12" x14ac:dyDescent="0.2">
      <c r="A233" s="161"/>
      <c r="B233" s="161"/>
      <c r="C233" s="161"/>
      <c r="D233" s="161"/>
      <c r="E233" s="161"/>
      <c r="F233" s="161"/>
      <c r="G233" s="161"/>
      <c r="H233" s="161"/>
      <c r="I233" s="161"/>
      <c r="J233" s="161"/>
      <c r="K233" s="161"/>
      <c r="L233" s="161"/>
      <c r="M233" s="161"/>
      <c r="N233" s="161"/>
      <c r="O233" s="161"/>
    </row>
    <row r="234" spans="1:15" s="31" customFormat="1" ht="12" x14ac:dyDescent="0.2">
      <c r="A234" s="161"/>
      <c r="B234" s="161"/>
      <c r="C234" s="161"/>
      <c r="D234" s="161"/>
      <c r="E234" s="161"/>
      <c r="F234" s="161"/>
      <c r="G234" s="161"/>
      <c r="H234" s="161"/>
      <c r="I234" s="161"/>
      <c r="J234" s="161"/>
      <c r="K234" s="161"/>
      <c r="L234" s="161"/>
      <c r="M234" s="161"/>
      <c r="N234" s="161"/>
      <c r="O234" s="161"/>
    </row>
    <row r="235" spans="1:15" s="31" customFormat="1" ht="12" x14ac:dyDescent="0.2">
      <c r="A235" s="161"/>
      <c r="B235" s="161"/>
      <c r="C235" s="161"/>
      <c r="D235" s="161"/>
      <c r="E235" s="161"/>
      <c r="F235" s="161"/>
      <c r="G235" s="161"/>
      <c r="H235" s="161"/>
      <c r="I235" s="161"/>
      <c r="J235" s="161"/>
      <c r="K235" s="161"/>
      <c r="L235" s="161"/>
      <c r="M235" s="161"/>
      <c r="N235" s="161"/>
      <c r="O235" s="161"/>
    </row>
    <row r="236" spans="1:15" s="31" customFormat="1" ht="12" x14ac:dyDescent="0.2">
      <c r="A236" s="161"/>
      <c r="B236" s="161"/>
      <c r="C236" s="161"/>
      <c r="D236" s="161"/>
      <c r="E236" s="161"/>
      <c r="F236" s="161"/>
      <c r="G236" s="161"/>
      <c r="H236" s="161"/>
      <c r="I236" s="161"/>
      <c r="J236" s="161"/>
      <c r="K236" s="161"/>
      <c r="L236" s="161"/>
      <c r="M236" s="161"/>
      <c r="N236" s="161"/>
      <c r="O236" s="161"/>
    </row>
    <row r="237" spans="1:15" s="31" customFormat="1" ht="12" x14ac:dyDescent="0.2">
      <c r="A237" s="161"/>
      <c r="B237" s="161"/>
      <c r="C237" s="161"/>
      <c r="D237" s="161"/>
      <c r="E237" s="161"/>
      <c r="F237" s="161"/>
      <c r="G237" s="161"/>
      <c r="H237" s="161"/>
      <c r="I237" s="161"/>
      <c r="J237" s="161"/>
      <c r="K237" s="161"/>
      <c r="L237" s="161"/>
      <c r="M237" s="161"/>
      <c r="N237" s="161"/>
      <c r="O237" s="161"/>
    </row>
    <row r="238" spans="1:15" s="2" customFormat="1" ht="14.25" customHeight="1" x14ac:dyDescent="0.2">
      <c r="A238" s="1"/>
      <c r="B238" s="1"/>
      <c r="C238" s="1"/>
      <c r="D238" s="1"/>
      <c r="E238" s="4"/>
      <c r="F238" s="3"/>
      <c r="G238" s="4"/>
      <c r="H238" s="4"/>
      <c r="I238" s="3"/>
      <c r="J238" s="3"/>
      <c r="K238" s="3"/>
    </row>
    <row r="239" spans="1:15" s="2" customFormat="1" ht="14.25" customHeight="1" x14ac:dyDescent="0.2">
      <c r="A239" s="1"/>
      <c r="B239" s="1"/>
      <c r="C239" s="1"/>
      <c r="D239" s="1"/>
      <c r="E239" s="4"/>
      <c r="F239" s="3"/>
      <c r="G239" s="4"/>
      <c r="H239" s="4"/>
      <c r="I239" s="3"/>
      <c r="J239" s="3"/>
      <c r="K239" s="3"/>
    </row>
    <row r="240" spans="1:15" s="2" customFormat="1" ht="14.25" customHeight="1" x14ac:dyDescent="0.2">
      <c r="A240" s="1"/>
      <c r="B240" s="1"/>
      <c r="C240" s="1"/>
      <c r="D240" s="1"/>
      <c r="E240" s="4"/>
      <c r="F240" s="3"/>
      <c r="G240" s="4"/>
      <c r="H240" s="4"/>
      <c r="I240" s="3"/>
      <c r="J240" s="3"/>
      <c r="K240" s="3"/>
    </row>
    <row r="241" spans="1:11" s="2" customFormat="1" x14ac:dyDescent="0.2">
      <c r="A241" s="1"/>
      <c r="B241" s="1"/>
      <c r="C241" s="1"/>
      <c r="D241" s="1"/>
      <c r="E241" s="4"/>
      <c r="F241" s="3"/>
      <c r="G241" s="4"/>
      <c r="H241" s="4"/>
      <c r="I241" s="3"/>
      <c r="J241" s="3"/>
      <c r="K241" s="3"/>
    </row>
    <row r="242" spans="1:11" s="2" customFormat="1" ht="14.25" customHeight="1" x14ac:dyDescent="0.2">
      <c r="A242" s="1"/>
      <c r="B242" s="1"/>
      <c r="C242" s="1"/>
      <c r="D242" s="1"/>
      <c r="E242" s="4"/>
      <c r="F242" s="3"/>
      <c r="G242" s="4"/>
      <c r="H242" s="4"/>
      <c r="I242" s="3"/>
      <c r="J242" s="3"/>
      <c r="K242" s="3"/>
    </row>
    <row r="243" spans="1:11" s="2" customFormat="1" ht="14.25" customHeight="1" x14ac:dyDescent="0.2">
      <c r="A243" s="1"/>
      <c r="B243" s="1"/>
      <c r="C243" s="1"/>
      <c r="D243" s="1"/>
      <c r="E243" s="4"/>
      <c r="F243" s="3"/>
      <c r="G243" s="4"/>
      <c r="H243" s="4"/>
      <c r="I243" s="3"/>
      <c r="J243" s="3"/>
      <c r="K243" s="3"/>
    </row>
    <row r="244" spans="1:11" s="2" customFormat="1" ht="14.25" customHeight="1" x14ac:dyDescent="0.2">
      <c r="A244" s="1"/>
      <c r="B244" s="1"/>
      <c r="C244" s="1"/>
      <c r="D244" s="1"/>
      <c r="E244" s="4"/>
      <c r="F244" s="3"/>
      <c r="G244" s="4"/>
      <c r="H244" s="4"/>
      <c r="I244" s="3"/>
      <c r="J244" s="3"/>
      <c r="K244" s="3"/>
    </row>
    <row r="245" spans="1:11" s="2" customFormat="1" ht="14.25" customHeight="1" x14ac:dyDescent="0.2">
      <c r="A245" s="1"/>
      <c r="B245" s="1"/>
      <c r="C245" s="1"/>
      <c r="D245" s="1"/>
      <c r="E245" s="4"/>
      <c r="F245" s="3"/>
      <c r="G245" s="4"/>
      <c r="H245" s="4"/>
      <c r="I245" s="3"/>
      <c r="J245" s="3"/>
      <c r="K245" s="3"/>
    </row>
    <row r="246" spans="1:11" s="2" customFormat="1" ht="14.25" customHeight="1" x14ac:dyDescent="0.2">
      <c r="A246" s="1"/>
      <c r="B246" s="1"/>
      <c r="C246" s="1"/>
      <c r="D246" s="1"/>
      <c r="E246" s="4"/>
      <c r="F246" s="3"/>
      <c r="G246" s="4"/>
      <c r="H246" s="4"/>
      <c r="I246" s="3"/>
      <c r="J246" s="3"/>
      <c r="K246" s="3"/>
    </row>
    <row r="247" spans="1:11" s="2" customFormat="1" ht="14.25" customHeight="1" x14ac:dyDescent="0.2">
      <c r="A247" s="1"/>
      <c r="B247" s="1"/>
      <c r="C247" s="1"/>
      <c r="D247" s="1"/>
      <c r="E247" s="4"/>
      <c r="F247" s="3"/>
      <c r="G247" s="4"/>
      <c r="H247" s="4"/>
      <c r="I247" s="3"/>
      <c r="J247" s="3"/>
      <c r="K247" s="3"/>
    </row>
    <row r="248" spans="1:11" s="2" customFormat="1" ht="14.25" customHeight="1" x14ac:dyDescent="0.2">
      <c r="A248" s="1"/>
      <c r="B248" s="1"/>
      <c r="C248" s="1"/>
      <c r="D248" s="1"/>
      <c r="E248" s="4"/>
      <c r="F248" s="3"/>
      <c r="G248" s="4"/>
      <c r="H248" s="4"/>
      <c r="I248" s="3"/>
      <c r="J248" s="3"/>
      <c r="K248" s="3"/>
    </row>
    <row r="249" spans="1:11" s="2" customFormat="1" ht="14.25" customHeight="1" x14ac:dyDescent="0.2">
      <c r="A249" s="1"/>
      <c r="B249" s="1"/>
      <c r="C249" s="1"/>
      <c r="D249" s="1"/>
      <c r="E249" s="4"/>
      <c r="F249" s="3"/>
      <c r="G249" s="4"/>
      <c r="H249" s="4"/>
      <c r="I249" s="3"/>
      <c r="J249" s="3"/>
      <c r="K249" s="3"/>
    </row>
    <row r="250" spans="1:11" s="2" customFormat="1" ht="14.25" customHeight="1" x14ac:dyDescent="0.2">
      <c r="A250" s="1"/>
      <c r="B250" s="1"/>
      <c r="C250" s="1"/>
      <c r="D250" s="1"/>
      <c r="E250" s="4"/>
      <c r="F250" s="3"/>
      <c r="G250" s="4"/>
      <c r="H250" s="4"/>
      <c r="I250" s="3"/>
      <c r="J250" s="3"/>
      <c r="K250" s="3"/>
    </row>
    <row r="251" spans="1:11" s="2" customFormat="1" ht="14.25" customHeight="1" x14ac:dyDescent="0.2">
      <c r="A251" s="1"/>
      <c r="B251" s="1"/>
      <c r="C251" s="1"/>
      <c r="D251" s="1"/>
      <c r="E251" s="4"/>
      <c r="F251" s="3"/>
      <c r="G251" s="4"/>
      <c r="H251" s="4"/>
      <c r="I251" s="3"/>
      <c r="J251" s="3"/>
      <c r="K251" s="3"/>
    </row>
    <row r="252" spans="1:11" s="2" customFormat="1" ht="14.25" customHeight="1" x14ac:dyDescent="0.2">
      <c r="A252" s="1"/>
      <c r="B252" s="1"/>
      <c r="C252" s="1"/>
      <c r="D252" s="1"/>
      <c r="E252" s="4"/>
      <c r="F252" s="3"/>
      <c r="G252" s="4"/>
      <c r="H252" s="4"/>
      <c r="I252" s="3"/>
      <c r="J252" s="3"/>
      <c r="K252" s="3"/>
    </row>
    <row r="253" spans="1:11" s="2" customFormat="1" x14ac:dyDescent="0.2">
      <c r="A253" s="1"/>
      <c r="B253" s="1"/>
      <c r="C253" s="1"/>
      <c r="D253" s="1"/>
      <c r="E253" s="4"/>
      <c r="F253" s="3"/>
      <c r="G253" s="4"/>
      <c r="H253" s="4"/>
      <c r="I253" s="3"/>
      <c r="J253" s="3"/>
      <c r="K253" s="3"/>
    </row>
    <row r="254" spans="1:11" s="2" customFormat="1" x14ac:dyDescent="0.2">
      <c r="A254" s="1"/>
      <c r="B254" s="1"/>
      <c r="C254" s="1"/>
      <c r="D254" s="1"/>
      <c r="E254" s="4"/>
      <c r="F254" s="3"/>
      <c r="G254" s="4"/>
      <c r="H254" s="4"/>
      <c r="I254" s="3"/>
      <c r="J254" s="3"/>
      <c r="K254" s="3"/>
    </row>
    <row r="255" spans="1:11" s="2" customFormat="1" x14ac:dyDescent="0.2">
      <c r="A255" s="1"/>
      <c r="B255" s="1"/>
      <c r="C255" s="1"/>
      <c r="D255" s="1"/>
      <c r="E255" s="4"/>
      <c r="F255" s="3"/>
      <c r="G255" s="4"/>
      <c r="H255" s="4"/>
      <c r="I255" s="3"/>
      <c r="J255" s="3"/>
      <c r="K255" s="3"/>
    </row>
    <row r="256" spans="1:11" s="2" customFormat="1" x14ac:dyDescent="0.2">
      <c r="A256" s="1"/>
      <c r="B256" s="1"/>
      <c r="C256" s="1"/>
      <c r="D256" s="1"/>
      <c r="E256" s="4"/>
      <c r="F256" s="3"/>
      <c r="G256" s="4"/>
      <c r="H256" s="4"/>
      <c r="I256" s="3"/>
      <c r="J256" s="3"/>
      <c r="K256" s="3"/>
    </row>
    <row r="257" spans="1:11" s="2" customFormat="1" x14ac:dyDescent="0.2">
      <c r="A257" s="1"/>
      <c r="B257" s="1"/>
      <c r="C257" s="1"/>
      <c r="D257" s="1"/>
      <c r="E257" s="4"/>
      <c r="F257" s="3"/>
      <c r="G257" s="4"/>
      <c r="H257" s="4"/>
      <c r="I257" s="3"/>
      <c r="J257" s="3"/>
      <c r="K257" s="3"/>
    </row>
    <row r="258" spans="1:11" s="2" customFormat="1" x14ac:dyDescent="0.2">
      <c r="A258" s="1"/>
      <c r="B258" s="1"/>
      <c r="C258" s="1"/>
      <c r="D258" s="1"/>
      <c r="E258" s="4"/>
      <c r="F258" s="3"/>
      <c r="G258" s="4"/>
      <c r="H258" s="4"/>
      <c r="I258" s="3"/>
      <c r="J258" s="3"/>
      <c r="K258" s="3"/>
    </row>
    <row r="259" spans="1:11" s="2" customFormat="1" x14ac:dyDescent="0.2">
      <c r="A259" s="1"/>
      <c r="B259" s="1"/>
      <c r="C259" s="1"/>
      <c r="D259" s="1"/>
      <c r="E259" s="4"/>
      <c r="F259" s="3"/>
      <c r="G259" s="4"/>
      <c r="H259" s="4"/>
      <c r="I259" s="3"/>
      <c r="J259" s="3"/>
      <c r="K259" s="3"/>
    </row>
    <row r="260" spans="1:11" s="2" customFormat="1" x14ac:dyDescent="0.2">
      <c r="A260" s="1"/>
      <c r="B260" s="1"/>
      <c r="C260" s="1"/>
      <c r="D260" s="1"/>
      <c r="E260" s="4"/>
      <c r="F260" s="3"/>
      <c r="G260" s="4"/>
      <c r="H260" s="4"/>
      <c r="I260" s="3"/>
      <c r="J260" s="3"/>
      <c r="K260" s="3"/>
    </row>
    <row r="261" spans="1:11" s="2" customFormat="1" x14ac:dyDescent="0.2">
      <c r="A261" s="1"/>
      <c r="B261" s="1"/>
      <c r="C261" s="1"/>
      <c r="D261" s="1"/>
      <c r="E261" s="4"/>
      <c r="F261" s="3"/>
      <c r="G261" s="4"/>
      <c r="H261" s="4"/>
      <c r="I261" s="3"/>
      <c r="J261" s="3"/>
      <c r="K261" s="3"/>
    </row>
    <row r="262" spans="1:11" s="2" customFormat="1" x14ac:dyDescent="0.2">
      <c r="A262" s="1"/>
      <c r="B262" s="1"/>
      <c r="C262" s="1"/>
      <c r="D262" s="1"/>
      <c r="E262" s="4"/>
      <c r="F262" s="3"/>
      <c r="G262" s="4"/>
      <c r="H262" s="4"/>
      <c r="I262" s="3"/>
      <c r="J262" s="3"/>
      <c r="K262" s="3"/>
    </row>
    <row r="263" spans="1:11" s="2" customFormat="1" x14ac:dyDescent="0.2">
      <c r="A263" s="1"/>
      <c r="B263" s="1"/>
      <c r="C263" s="1"/>
      <c r="D263" s="1"/>
      <c r="E263" s="4"/>
      <c r="F263" s="3"/>
      <c r="G263" s="4"/>
      <c r="H263" s="4"/>
      <c r="I263" s="3"/>
      <c r="J263" s="3"/>
      <c r="K263" s="3"/>
    </row>
    <row r="264" spans="1:11" s="2" customFormat="1" x14ac:dyDescent="0.2">
      <c r="A264" s="1"/>
      <c r="B264" s="1"/>
      <c r="C264" s="1"/>
      <c r="D264" s="1"/>
      <c r="E264" s="4"/>
      <c r="F264" s="3"/>
      <c r="G264" s="4"/>
      <c r="H264" s="4"/>
      <c r="I264" s="3"/>
      <c r="J264" s="3"/>
      <c r="K264" s="3"/>
    </row>
    <row r="265" spans="1:11" s="2" customFormat="1" x14ac:dyDescent="0.2">
      <c r="A265" s="1"/>
      <c r="B265" s="1"/>
      <c r="C265" s="1"/>
      <c r="D265" s="1"/>
      <c r="E265" s="4"/>
      <c r="F265" s="3"/>
      <c r="G265" s="4"/>
      <c r="H265" s="4"/>
      <c r="I265" s="3"/>
      <c r="J265" s="3"/>
      <c r="K265" s="3"/>
    </row>
    <row r="266" spans="1:11" s="2" customFormat="1" x14ac:dyDescent="0.2">
      <c r="A266" s="1"/>
      <c r="B266" s="1"/>
      <c r="C266" s="1"/>
      <c r="D266" s="1"/>
      <c r="E266" s="4"/>
      <c r="F266" s="3"/>
      <c r="G266" s="4"/>
      <c r="H266" s="4"/>
      <c r="I266" s="3"/>
      <c r="J266" s="3"/>
      <c r="K266" s="3"/>
    </row>
    <row r="267" spans="1:11" s="2" customFormat="1" x14ac:dyDescent="0.2">
      <c r="A267" s="1"/>
      <c r="B267" s="1"/>
      <c r="C267" s="1"/>
      <c r="D267" s="1"/>
      <c r="E267" s="4"/>
      <c r="F267" s="3"/>
      <c r="G267" s="4"/>
      <c r="H267" s="4"/>
      <c r="I267" s="3"/>
      <c r="J267" s="3"/>
      <c r="K267" s="3"/>
    </row>
    <row r="268" spans="1:11" s="2" customFormat="1" x14ac:dyDescent="0.2">
      <c r="A268" s="1"/>
      <c r="B268" s="1"/>
      <c r="C268" s="1"/>
      <c r="D268" s="1"/>
      <c r="E268" s="4"/>
      <c r="F268" s="3"/>
      <c r="G268" s="4"/>
      <c r="H268" s="4"/>
      <c r="I268" s="3"/>
      <c r="J268" s="3"/>
      <c r="K268" s="3"/>
    </row>
    <row r="269" spans="1:11" s="2" customFormat="1" x14ac:dyDescent="0.2">
      <c r="A269" s="1"/>
      <c r="B269" s="1"/>
      <c r="C269" s="1"/>
      <c r="D269" s="1"/>
      <c r="E269" s="4"/>
      <c r="F269" s="3"/>
      <c r="G269" s="4"/>
      <c r="H269" s="4"/>
      <c r="I269" s="3"/>
      <c r="J269" s="3"/>
      <c r="K269" s="3"/>
    </row>
    <row r="270" spans="1:11" s="2" customFormat="1" x14ac:dyDescent="0.2">
      <c r="A270" s="1"/>
      <c r="B270" s="1"/>
      <c r="C270" s="1"/>
      <c r="D270" s="1"/>
      <c r="E270" s="4"/>
      <c r="F270" s="3"/>
      <c r="G270" s="4"/>
      <c r="H270" s="4"/>
      <c r="I270" s="3"/>
      <c r="J270" s="3"/>
      <c r="K270" s="3"/>
    </row>
    <row r="271" spans="1:11" s="2" customFormat="1" x14ac:dyDescent="0.2">
      <c r="A271" s="1"/>
      <c r="B271" s="1"/>
      <c r="C271" s="1"/>
      <c r="D271" s="1"/>
      <c r="E271" s="4"/>
      <c r="F271" s="3"/>
      <c r="G271" s="4"/>
      <c r="H271" s="4"/>
      <c r="I271" s="3"/>
      <c r="J271" s="3"/>
      <c r="K271" s="3"/>
    </row>
    <row r="272" spans="1:11" s="2" customFormat="1" x14ac:dyDescent="0.2">
      <c r="A272" s="1"/>
      <c r="B272" s="1"/>
      <c r="C272" s="1"/>
      <c r="D272" s="1"/>
      <c r="E272" s="4"/>
      <c r="F272" s="3"/>
      <c r="G272" s="4"/>
      <c r="H272" s="4"/>
      <c r="I272" s="3"/>
      <c r="J272" s="3"/>
      <c r="K272" s="3"/>
    </row>
    <row r="273" spans="1:11" s="2" customFormat="1" x14ac:dyDescent="0.2">
      <c r="A273" s="1"/>
      <c r="B273" s="1"/>
      <c r="C273" s="1"/>
      <c r="D273" s="1"/>
      <c r="E273" s="4"/>
      <c r="F273" s="3"/>
      <c r="G273" s="4"/>
      <c r="H273" s="4"/>
      <c r="I273" s="3"/>
      <c r="J273" s="3"/>
      <c r="K273" s="3"/>
    </row>
    <row r="274" spans="1:11" s="2" customFormat="1" x14ac:dyDescent="0.2">
      <c r="A274" s="1"/>
      <c r="B274" s="1"/>
      <c r="C274" s="1"/>
      <c r="D274" s="1"/>
      <c r="E274" s="4"/>
      <c r="F274" s="3"/>
      <c r="G274" s="4"/>
      <c r="H274" s="4"/>
      <c r="I274" s="3"/>
      <c r="J274" s="3"/>
      <c r="K274" s="3"/>
    </row>
    <row r="275" spans="1:11" s="2" customFormat="1" x14ac:dyDescent="0.2">
      <c r="A275" s="1"/>
      <c r="B275" s="1"/>
      <c r="C275" s="1"/>
      <c r="D275" s="1"/>
      <c r="E275" s="4"/>
      <c r="F275" s="3"/>
      <c r="G275" s="4"/>
      <c r="H275" s="4"/>
      <c r="I275" s="3"/>
      <c r="J275" s="3"/>
      <c r="K275" s="3"/>
    </row>
    <row r="276" spans="1:11" s="2" customFormat="1" x14ac:dyDescent="0.2">
      <c r="A276" s="1"/>
      <c r="B276" s="1"/>
      <c r="C276" s="1"/>
      <c r="D276" s="1"/>
      <c r="E276" s="4"/>
      <c r="F276" s="3"/>
      <c r="G276" s="4"/>
      <c r="H276" s="4"/>
      <c r="I276" s="3"/>
      <c r="J276" s="3"/>
      <c r="K276" s="3"/>
    </row>
    <row r="277" spans="1:11" s="2" customFormat="1" x14ac:dyDescent="0.2">
      <c r="A277" s="1"/>
      <c r="B277" s="1"/>
      <c r="C277" s="1"/>
      <c r="D277" s="1"/>
      <c r="E277" s="4"/>
      <c r="F277" s="3"/>
      <c r="G277" s="4"/>
      <c r="H277" s="4"/>
      <c r="I277" s="3"/>
      <c r="J277" s="3"/>
      <c r="K277" s="3"/>
    </row>
    <row r="278" spans="1:11" s="2" customFormat="1" x14ac:dyDescent="0.2">
      <c r="A278" s="1"/>
      <c r="B278" s="1"/>
      <c r="C278" s="1"/>
      <c r="D278" s="1"/>
      <c r="E278" s="4"/>
      <c r="F278" s="3"/>
      <c r="G278" s="4"/>
      <c r="H278" s="4"/>
      <c r="I278" s="3"/>
      <c r="J278" s="3"/>
      <c r="K278" s="3"/>
    </row>
    <row r="279" spans="1:11" s="2" customFormat="1" x14ac:dyDescent="0.2">
      <c r="A279" s="1"/>
      <c r="B279" s="1"/>
      <c r="C279" s="1"/>
      <c r="D279" s="1"/>
      <c r="E279" s="4"/>
      <c r="F279" s="3"/>
      <c r="G279" s="4"/>
      <c r="H279" s="4"/>
      <c r="I279" s="3"/>
      <c r="J279" s="3"/>
      <c r="K279" s="3"/>
    </row>
    <row r="280" spans="1:11" s="2" customFormat="1" x14ac:dyDescent="0.2">
      <c r="A280" s="1"/>
      <c r="B280" s="1"/>
      <c r="C280" s="1"/>
      <c r="D280" s="1"/>
      <c r="E280" s="4"/>
      <c r="F280" s="3"/>
      <c r="G280" s="4"/>
      <c r="H280" s="4"/>
      <c r="I280" s="3"/>
      <c r="J280" s="3"/>
      <c r="K280" s="3"/>
    </row>
    <row r="281" spans="1:11" s="2" customFormat="1" x14ac:dyDescent="0.2">
      <c r="A281" s="1"/>
      <c r="B281" s="1"/>
      <c r="C281" s="1"/>
      <c r="D281" s="1"/>
      <c r="E281" s="4"/>
      <c r="F281" s="3"/>
      <c r="G281" s="4"/>
      <c r="H281" s="4"/>
      <c r="I281" s="3"/>
      <c r="J281" s="3"/>
      <c r="K281" s="3"/>
    </row>
    <row r="282" spans="1:11" s="2" customFormat="1" x14ac:dyDescent="0.2">
      <c r="A282" s="1"/>
      <c r="B282" s="1"/>
      <c r="C282" s="1"/>
      <c r="D282" s="1"/>
      <c r="E282" s="4"/>
      <c r="F282" s="3"/>
      <c r="G282" s="4"/>
      <c r="H282" s="4"/>
      <c r="I282" s="3"/>
      <c r="J282" s="3"/>
      <c r="K282" s="3"/>
    </row>
    <row r="283" spans="1:11" s="2" customFormat="1" x14ac:dyDescent="0.2">
      <c r="A283" s="1"/>
      <c r="B283" s="1"/>
      <c r="C283" s="1"/>
      <c r="D283" s="1"/>
      <c r="E283" s="4"/>
      <c r="F283" s="3"/>
      <c r="G283" s="4"/>
      <c r="H283" s="4"/>
      <c r="I283" s="3"/>
      <c r="J283" s="3"/>
      <c r="K283" s="3"/>
    </row>
    <row r="284" spans="1:11" s="2" customFormat="1" x14ac:dyDescent="0.2">
      <c r="A284" s="1"/>
      <c r="B284" s="1"/>
      <c r="C284" s="1"/>
      <c r="D284" s="1"/>
      <c r="E284" s="4"/>
      <c r="F284" s="3"/>
      <c r="G284" s="4"/>
      <c r="H284" s="4"/>
      <c r="I284" s="3"/>
      <c r="J284" s="3"/>
      <c r="K284" s="3"/>
    </row>
    <row r="285" spans="1:11" s="2" customFormat="1" x14ac:dyDescent="0.2">
      <c r="A285" s="1"/>
      <c r="B285" s="1"/>
      <c r="C285" s="1"/>
      <c r="D285" s="1"/>
      <c r="E285" s="4"/>
      <c r="F285" s="3"/>
      <c r="G285" s="4"/>
      <c r="H285" s="4"/>
      <c r="I285" s="3"/>
      <c r="J285" s="3"/>
      <c r="K285" s="3"/>
    </row>
    <row r="286" spans="1:11" s="2" customFormat="1" x14ac:dyDescent="0.2">
      <c r="A286" s="1"/>
      <c r="B286" s="1"/>
      <c r="C286" s="1"/>
      <c r="D286" s="1"/>
      <c r="E286" s="4"/>
      <c r="F286" s="3"/>
      <c r="G286" s="4"/>
      <c r="H286" s="4"/>
      <c r="I286" s="3"/>
      <c r="J286" s="3"/>
      <c r="K286" s="3"/>
    </row>
    <row r="287" spans="1:11" s="2" customFormat="1" x14ac:dyDescent="0.2">
      <c r="A287" s="1"/>
      <c r="B287" s="1"/>
      <c r="C287" s="1"/>
      <c r="D287" s="1"/>
      <c r="E287" s="4"/>
      <c r="F287" s="3"/>
      <c r="G287" s="4"/>
      <c r="H287" s="4"/>
      <c r="I287" s="3"/>
      <c r="J287" s="3"/>
      <c r="K287" s="3"/>
    </row>
    <row r="288" spans="1:11" s="2" customFormat="1" x14ac:dyDescent="0.2">
      <c r="A288" s="1"/>
      <c r="B288" s="1"/>
      <c r="C288" s="1"/>
      <c r="D288" s="1"/>
      <c r="E288" s="4"/>
      <c r="F288" s="3"/>
      <c r="G288" s="4"/>
      <c r="H288" s="4"/>
      <c r="I288" s="3"/>
      <c r="J288" s="3"/>
      <c r="K288" s="3"/>
    </row>
    <row r="289" spans="1:11" s="2" customFormat="1" x14ac:dyDescent="0.2">
      <c r="A289" s="1"/>
      <c r="B289" s="1"/>
      <c r="C289" s="1"/>
      <c r="D289" s="1"/>
      <c r="E289" s="4"/>
      <c r="F289" s="3"/>
      <c r="G289" s="4"/>
      <c r="H289" s="4"/>
      <c r="I289" s="3"/>
      <c r="J289" s="3"/>
      <c r="K289" s="3"/>
    </row>
    <row r="290" spans="1:11" s="2" customFormat="1" x14ac:dyDescent="0.2">
      <c r="A290" s="1"/>
      <c r="B290" s="1"/>
      <c r="C290" s="1"/>
      <c r="D290" s="1"/>
      <c r="E290" s="4"/>
      <c r="F290" s="3"/>
      <c r="G290" s="4"/>
      <c r="H290" s="4"/>
      <c r="I290" s="3"/>
      <c r="J290" s="3"/>
      <c r="K290" s="3"/>
    </row>
    <row r="291" spans="1:11" s="2" customFormat="1" x14ac:dyDescent="0.2">
      <c r="A291" s="1"/>
      <c r="B291" s="1"/>
      <c r="C291" s="1"/>
      <c r="D291" s="1"/>
      <c r="E291" s="4"/>
      <c r="F291" s="3"/>
      <c r="G291" s="4"/>
      <c r="H291" s="4"/>
      <c r="I291" s="3"/>
      <c r="J291" s="3"/>
      <c r="K291" s="3"/>
    </row>
    <row r="292" spans="1:11" s="2" customFormat="1" x14ac:dyDescent="0.2">
      <c r="A292" s="1"/>
      <c r="B292" s="1"/>
      <c r="C292" s="1"/>
      <c r="D292" s="1"/>
      <c r="E292" s="4"/>
      <c r="F292" s="3"/>
      <c r="G292" s="4"/>
      <c r="H292" s="4"/>
      <c r="I292" s="3"/>
      <c r="J292" s="3"/>
      <c r="K292" s="3"/>
    </row>
    <row r="293" spans="1:11" s="2" customFormat="1" x14ac:dyDescent="0.2">
      <c r="A293" s="1"/>
      <c r="B293" s="1"/>
      <c r="C293" s="1"/>
      <c r="D293" s="1"/>
      <c r="E293" s="4"/>
      <c r="F293" s="3"/>
      <c r="G293" s="4"/>
      <c r="H293" s="4"/>
      <c r="I293" s="3"/>
      <c r="J293" s="3"/>
      <c r="K293" s="3"/>
    </row>
    <row r="294" spans="1:11" s="2" customFormat="1" x14ac:dyDescent="0.2">
      <c r="A294" s="1"/>
      <c r="B294" s="1"/>
      <c r="C294" s="1"/>
      <c r="D294" s="1"/>
      <c r="E294" s="4"/>
      <c r="F294" s="3"/>
      <c r="G294" s="4"/>
      <c r="H294" s="4"/>
      <c r="I294" s="3"/>
      <c r="J294" s="3"/>
      <c r="K294" s="3"/>
    </row>
    <row r="295" spans="1:11" s="2" customFormat="1" x14ac:dyDescent="0.2">
      <c r="A295" s="1"/>
      <c r="B295" s="1"/>
      <c r="C295" s="1"/>
      <c r="D295" s="1"/>
      <c r="E295" s="4"/>
      <c r="F295" s="3"/>
      <c r="G295" s="4"/>
      <c r="H295" s="4"/>
      <c r="I295" s="3"/>
      <c r="J295" s="3"/>
      <c r="K295" s="3"/>
    </row>
    <row r="296" spans="1:11" s="2" customFormat="1" x14ac:dyDescent="0.2">
      <c r="A296" s="1"/>
      <c r="B296" s="1"/>
      <c r="C296" s="1"/>
      <c r="D296" s="1"/>
      <c r="E296" s="4"/>
      <c r="F296" s="3"/>
      <c r="G296" s="4"/>
      <c r="H296" s="4"/>
      <c r="I296" s="3"/>
      <c r="J296" s="3"/>
      <c r="K296" s="3"/>
    </row>
    <row r="297" spans="1:11" s="2" customFormat="1" x14ac:dyDescent="0.2">
      <c r="A297" s="1"/>
      <c r="B297" s="1"/>
      <c r="C297" s="1"/>
      <c r="D297" s="1"/>
      <c r="E297" s="4"/>
      <c r="F297" s="3"/>
      <c r="G297" s="4"/>
      <c r="H297" s="4"/>
      <c r="I297" s="3"/>
      <c r="J297" s="3"/>
      <c r="K297" s="3"/>
    </row>
    <row r="298" spans="1:11" s="2" customFormat="1" x14ac:dyDescent="0.2">
      <c r="A298" s="1"/>
      <c r="B298" s="1"/>
      <c r="C298" s="1"/>
      <c r="D298" s="1"/>
      <c r="E298" s="4"/>
      <c r="F298" s="3"/>
      <c r="G298" s="4"/>
      <c r="H298" s="4"/>
      <c r="I298" s="3"/>
      <c r="J298" s="3"/>
      <c r="K298" s="3"/>
    </row>
    <row r="299" spans="1:11" s="2" customFormat="1" x14ac:dyDescent="0.2">
      <c r="A299" s="1"/>
      <c r="B299" s="1"/>
      <c r="C299" s="1"/>
      <c r="D299" s="1"/>
      <c r="E299" s="4"/>
      <c r="F299" s="3"/>
      <c r="G299" s="4"/>
      <c r="H299" s="4"/>
      <c r="I299" s="3"/>
      <c r="J299" s="3"/>
      <c r="K299" s="3"/>
    </row>
    <row r="300" spans="1:11" s="2" customFormat="1" x14ac:dyDescent="0.2">
      <c r="A300" s="1"/>
      <c r="B300" s="1"/>
      <c r="C300" s="1"/>
      <c r="D300" s="1"/>
      <c r="E300" s="4"/>
      <c r="F300" s="3"/>
      <c r="G300" s="4"/>
      <c r="H300" s="4"/>
      <c r="I300" s="3"/>
      <c r="J300" s="3"/>
      <c r="K300" s="3"/>
    </row>
    <row r="301" spans="1:11" s="2" customFormat="1" x14ac:dyDescent="0.2">
      <c r="A301" s="1"/>
      <c r="B301" s="1"/>
      <c r="C301" s="1"/>
      <c r="D301" s="1"/>
      <c r="E301" s="4"/>
      <c r="F301" s="3"/>
      <c r="G301" s="4"/>
      <c r="H301" s="4"/>
      <c r="I301" s="3"/>
      <c r="J301" s="3"/>
      <c r="K301" s="3"/>
    </row>
    <row r="302" spans="1:11" s="2" customFormat="1" x14ac:dyDescent="0.2">
      <c r="A302" s="1"/>
      <c r="B302" s="1"/>
      <c r="C302" s="1"/>
      <c r="D302" s="1"/>
      <c r="E302" s="4"/>
      <c r="F302" s="3"/>
      <c r="G302" s="4"/>
      <c r="H302" s="4"/>
      <c r="I302" s="3"/>
      <c r="J302" s="3"/>
      <c r="K302" s="3"/>
    </row>
    <row r="303" spans="1:11" s="2" customFormat="1" x14ac:dyDescent="0.2">
      <c r="A303" s="1"/>
      <c r="B303" s="1"/>
      <c r="C303" s="1"/>
      <c r="D303" s="1"/>
      <c r="E303" s="4"/>
      <c r="F303" s="3"/>
      <c r="G303" s="4"/>
      <c r="H303" s="4"/>
      <c r="I303" s="3"/>
      <c r="J303" s="3"/>
      <c r="K303" s="3"/>
    </row>
    <row r="304" spans="1:11" s="2" customFormat="1" x14ac:dyDescent="0.2">
      <c r="A304" s="1"/>
      <c r="B304" s="1"/>
      <c r="C304" s="1"/>
      <c r="D304" s="1"/>
      <c r="E304" s="4"/>
      <c r="F304" s="3"/>
      <c r="G304" s="4"/>
      <c r="H304" s="4"/>
      <c r="I304" s="3"/>
      <c r="J304" s="3"/>
      <c r="K304" s="3"/>
    </row>
    <row r="305" spans="1:11" s="2" customFormat="1" x14ac:dyDescent="0.2">
      <c r="A305" s="1"/>
      <c r="B305" s="1"/>
      <c r="C305" s="1"/>
      <c r="D305" s="1"/>
      <c r="E305" s="4"/>
      <c r="F305" s="3"/>
      <c r="G305" s="4"/>
      <c r="H305" s="4"/>
      <c r="I305" s="3"/>
      <c r="J305" s="3"/>
      <c r="K305" s="3"/>
    </row>
    <row r="306" spans="1:11" s="2" customFormat="1" x14ac:dyDescent="0.2">
      <c r="A306" s="1"/>
      <c r="B306" s="1"/>
      <c r="C306" s="1"/>
      <c r="D306" s="1"/>
      <c r="E306" s="4"/>
      <c r="F306" s="3"/>
      <c r="G306" s="4"/>
      <c r="H306" s="4"/>
      <c r="I306" s="3"/>
      <c r="J306" s="3"/>
      <c r="K306" s="3"/>
    </row>
    <row r="307" spans="1:11" s="2" customFormat="1" x14ac:dyDescent="0.2">
      <c r="A307" s="1"/>
      <c r="B307" s="1"/>
      <c r="C307" s="1"/>
      <c r="D307" s="1"/>
      <c r="E307" s="4"/>
      <c r="F307" s="3"/>
      <c r="G307" s="4"/>
      <c r="H307" s="4"/>
      <c r="I307" s="3"/>
      <c r="J307" s="3"/>
      <c r="K307" s="3"/>
    </row>
    <row r="308" spans="1:11" s="2" customFormat="1" x14ac:dyDescent="0.2">
      <c r="A308" s="1"/>
      <c r="B308" s="1"/>
      <c r="C308" s="1"/>
      <c r="D308" s="1"/>
      <c r="E308" s="4"/>
      <c r="F308" s="3"/>
      <c r="G308" s="4"/>
      <c r="H308" s="4"/>
      <c r="I308" s="3"/>
      <c r="J308" s="3"/>
      <c r="K308" s="3"/>
    </row>
    <row r="309" spans="1:11" s="2" customFormat="1" x14ac:dyDescent="0.2">
      <c r="A309" s="1"/>
      <c r="B309" s="1"/>
      <c r="C309" s="1"/>
      <c r="D309" s="1"/>
      <c r="E309" s="4"/>
      <c r="F309" s="3"/>
      <c r="G309" s="4"/>
      <c r="H309" s="4"/>
      <c r="I309" s="3"/>
      <c r="J309" s="3"/>
      <c r="K309" s="3"/>
    </row>
    <row r="310" spans="1:11" s="2" customFormat="1" x14ac:dyDescent="0.2">
      <c r="A310" s="1"/>
      <c r="B310" s="1"/>
      <c r="C310" s="1"/>
      <c r="D310" s="1"/>
      <c r="E310" s="4"/>
      <c r="F310" s="3"/>
      <c r="G310" s="4"/>
      <c r="H310" s="4"/>
      <c r="I310" s="3"/>
      <c r="J310" s="3"/>
      <c r="K310" s="3"/>
    </row>
    <row r="311" spans="1:11" s="2" customFormat="1" x14ac:dyDescent="0.2">
      <c r="A311" s="1"/>
      <c r="B311" s="1"/>
      <c r="C311" s="1"/>
      <c r="D311" s="1"/>
      <c r="E311" s="4"/>
      <c r="F311" s="3"/>
      <c r="G311" s="4"/>
      <c r="H311" s="4"/>
      <c r="I311" s="3"/>
      <c r="J311" s="3"/>
      <c r="K311" s="3"/>
    </row>
    <row r="312" spans="1:11" s="2" customFormat="1" x14ac:dyDescent="0.2">
      <c r="A312" s="1"/>
      <c r="B312" s="1"/>
      <c r="C312" s="1"/>
      <c r="D312" s="1"/>
      <c r="E312" s="4"/>
      <c r="F312" s="3"/>
      <c r="G312" s="4"/>
      <c r="H312" s="4"/>
      <c r="I312" s="3"/>
      <c r="J312" s="3"/>
      <c r="K312" s="3"/>
    </row>
    <row r="313" spans="1:11" s="2" customFormat="1" x14ac:dyDescent="0.2">
      <c r="A313" s="1"/>
      <c r="B313" s="1"/>
      <c r="C313" s="1"/>
      <c r="D313" s="1"/>
      <c r="E313" s="4"/>
      <c r="F313" s="3"/>
      <c r="G313" s="4"/>
      <c r="H313" s="4"/>
      <c r="I313" s="3"/>
      <c r="J313" s="3"/>
      <c r="K313" s="3"/>
    </row>
    <row r="314" spans="1:11" s="2" customFormat="1" x14ac:dyDescent="0.2">
      <c r="A314" s="1"/>
      <c r="B314" s="1"/>
      <c r="C314" s="1"/>
      <c r="D314" s="1"/>
      <c r="E314" s="4"/>
      <c r="F314" s="3"/>
      <c r="G314" s="4"/>
      <c r="H314" s="4"/>
      <c r="I314" s="3"/>
      <c r="J314" s="3"/>
      <c r="K314" s="3"/>
    </row>
    <row r="315" spans="1:11" s="2" customFormat="1" x14ac:dyDescent="0.2">
      <c r="A315" s="1"/>
      <c r="B315" s="1"/>
      <c r="C315" s="1"/>
      <c r="D315" s="1"/>
      <c r="E315" s="4"/>
      <c r="F315" s="3"/>
      <c r="G315" s="4"/>
      <c r="H315" s="4"/>
      <c r="I315" s="3"/>
      <c r="J315" s="3"/>
      <c r="K315" s="3"/>
    </row>
    <row r="316" spans="1:11" s="2" customFormat="1" x14ac:dyDescent="0.2">
      <c r="A316" s="1"/>
      <c r="B316" s="1"/>
      <c r="C316" s="1"/>
      <c r="D316" s="1"/>
      <c r="E316" s="4"/>
      <c r="F316" s="3"/>
      <c r="G316" s="4"/>
      <c r="H316" s="4"/>
      <c r="I316" s="3"/>
      <c r="J316" s="3"/>
      <c r="K316" s="3"/>
    </row>
    <row r="317" spans="1:11" s="2" customFormat="1" x14ac:dyDescent="0.2">
      <c r="A317" s="1"/>
      <c r="B317" s="1"/>
      <c r="C317" s="1"/>
      <c r="D317" s="1"/>
      <c r="E317" s="4"/>
      <c r="F317" s="3"/>
      <c r="G317" s="4"/>
      <c r="H317" s="4"/>
      <c r="I317" s="3"/>
      <c r="J317" s="3"/>
      <c r="K317" s="3"/>
    </row>
    <row r="318" spans="1:11" s="2" customFormat="1" x14ac:dyDescent="0.2">
      <c r="A318" s="1"/>
      <c r="B318" s="1"/>
      <c r="C318" s="1"/>
      <c r="D318" s="1"/>
      <c r="E318" s="4"/>
      <c r="F318" s="3"/>
      <c r="G318" s="4"/>
      <c r="H318" s="4"/>
      <c r="I318" s="3"/>
      <c r="J318" s="3"/>
      <c r="K318" s="3"/>
    </row>
    <row r="319" spans="1:11" s="2" customFormat="1" x14ac:dyDescent="0.2">
      <c r="A319" s="1"/>
      <c r="B319" s="1"/>
      <c r="C319" s="1"/>
      <c r="D319" s="1"/>
      <c r="E319" s="4"/>
      <c r="F319" s="3"/>
      <c r="G319" s="4"/>
      <c r="H319" s="4"/>
      <c r="I319" s="3"/>
      <c r="J319" s="3"/>
      <c r="K319" s="3"/>
    </row>
    <row r="320" spans="1:11" s="2" customFormat="1" x14ac:dyDescent="0.2">
      <c r="A320" s="1"/>
      <c r="B320" s="1"/>
      <c r="C320" s="1"/>
      <c r="D320" s="1"/>
      <c r="E320" s="4"/>
      <c r="F320" s="3"/>
      <c r="G320" s="4"/>
      <c r="H320" s="4"/>
      <c r="I320" s="3"/>
      <c r="J320" s="3"/>
      <c r="K320" s="3"/>
    </row>
    <row r="321" spans="1:11" s="2" customFormat="1" x14ac:dyDescent="0.2">
      <c r="A321" s="1"/>
      <c r="B321" s="1"/>
      <c r="C321" s="1"/>
      <c r="D321" s="1"/>
      <c r="E321" s="4"/>
      <c r="F321" s="3"/>
      <c r="G321" s="4"/>
      <c r="H321" s="4"/>
      <c r="I321" s="3"/>
      <c r="J321" s="3"/>
      <c r="K321" s="3"/>
    </row>
    <row r="322" spans="1:11" s="2" customFormat="1" x14ac:dyDescent="0.2">
      <c r="A322" s="1"/>
      <c r="B322" s="1"/>
      <c r="C322" s="1"/>
      <c r="D322" s="1"/>
      <c r="E322" s="4"/>
      <c r="F322" s="3"/>
      <c r="G322" s="4"/>
      <c r="H322" s="4"/>
      <c r="I322" s="3"/>
      <c r="J322" s="3"/>
      <c r="K322" s="3"/>
    </row>
    <row r="323" spans="1:11" s="2" customFormat="1" x14ac:dyDescent="0.2">
      <c r="A323" s="1"/>
      <c r="B323" s="1"/>
      <c r="C323" s="1"/>
      <c r="D323" s="1"/>
      <c r="E323" s="4"/>
      <c r="F323" s="3"/>
      <c r="G323" s="4"/>
      <c r="H323" s="4"/>
      <c r="I323" s="3"/>
      <c r="J323" s="3"/>
      <c r="K323" s="3"/>
    </row>
    <row r="324" spans="1:11" s="2" customFormat="1" x14ac:dyDescent="0.2">
      <c r="A324" s="1"/>
      <c r="B324" s="1"/>
      <c r="C324" s="1"/>
      <c r="D324" s="1"/>
      <c r="E324" s="4"/>
      <c r="F324" s="3"/>
      <c r="G324" s="4"/>
      <c r="H324" s="4"/>
      <c r="I324" s="3"/>
      <c r="J324" s="3"/>
      <c r="K324" s="3"/>
    </row>
    <row r="325" spans="1:11" s="2" customFormat="1" x14ac:dyDescent="0.2">
      <c r="A325" s="1"/>
      <c r="B325" s="1"/>
      <c r="C325" s="1"/>
      <c r="D325" s="1"/>
      <c r="E325" s="4"/>
      <c r="F325" s="3"/>
      <c r="G325" s="4"/>
      <c r="H325" s="4"/>
      <c r="I325" s="3"/>
      <c r="J325" s="3"/>
      <c r="K325" s="3"/>
    </row>
    <row r="326" spans="1:11" s="2" customFormat="1" x14ac:dyDescent="0.2">
      <c r="A326" s="1"/>
      <c r="B326" s="1"/>
      <c r="C326" s="1"/>
      <c r="D326" s="1"/>
      <c r="E326" s="4"/>
      <c r="F326" s="3"/>
      <c r="G326" s="4"/>
      <c r="H326" s="4"/>
      <c r="I326" s="3"/>
      <c r="J326" s="3"/>
      <c r="K326" s="3"/>
    </row>
    <row r="327" spans="1:11" s="2" customFormat="1" x14ac:dyDescent="0.2">
      <c r="A327" s="1"/>
      <c r="B327" s="1"/>
      <c r="C327" s="1"/>
      <c r="D327" s="1"/>
      <c r="E327" s="4"/>
      <c r="F327" s="3"/>
      <c r="G327" s="4"/>
      <c r="H327" s="4"/>
      <c r="I327" s="3"/>
      <c r="J327" s="3"/>
      <c r="K327" s="3"/>
    </row>
    <row r="328" spans="1:11" s="2" customFormat="1" x14ac:dyDescent="0.2">
      <c r="A328" s="1"/>
      <c r="B328" s="1"/>
      <c r="C328" s="1"/>
      <c r="D328" s="1"/>
      <c r="E328" s="4"/>
      <c r="F328" s="3"/>
      <c r="G328" s="4"/>
      <c r="H328" s="4"/>
      <c r="I328" s="3"/>
      <c r="J328" s="3"/>
      <c r="K328" s="3"/>
    </row>
    <row r="329" spans="1:11" s="2" customFormat="1" x14ac:dyDescent="0.2">
      <c r="A329" s="1"/>
      <c r="B329" s="1"/>
      <c r="C329" s="1"/>
      <c r="D329" s="1"/>
      <c r="E329" s="4"/>
      <c r="F329" s="3"/>
      <c r="G329" s="4"/>
      <c r="H329" s="4"/>
      <c r="I329" s="3"/>
      <c r="J329" s="3"/>
      <c r="K329" s="3"/>
    </row>
    <row r="330" spans="1:11" s="2" customFormat="1" x14ac:dyDescent="0.2">
      <c r="A330" s="1"/>
      <c r="B330" s="1"/>
      <c r="C330" s="1"/>
      <c r="D330" s="1"/>
      <c r="E330" s="4"/>
      <c r="F330" s="3"/>
      <c r="G330" s="4"/>
      <c r="H330" s="4"/>
      <c r="I330" s="3"/>
      <c r="J330" s="3"/>
      <c r="K330" s="3"/>
    </row>
    <row r="331" spans="1:11" s="2" customFormat="1" x14ac:dyDescent="0.2">
      <c r="A331" s="1"/>
      <c r="B331" s="1"/>
      <c r="C331" s="1"/>
      <c r="D331" s="1"/>
      <c r="E331" s="4"/>
      <c r="F331" s="3"/>
      <c r="G331" s="4"/>
      <c r="H331" s="4"/>
      <c r="I331" s="3"/>
      <c r="J331" s="3"/>
      <c r="K331" s="3"/>
    </row>
    <row r="332" spans="1:11" s="2" customFormat="1" x14ac:dyDescent="0.2">
      <c r="A332" s="1"/>
      <c r="B332" s="1"/>
      <c r="C332" s="1"/>
      <c r="D332" s="1"/>
      <c r="E332" s="4"/>
      <c r="F332" s="3"/>
      <c r="G332" s="4"/>
      <c r="H332" s="4"/>
      <c r="I332" s="3"/>
      <c r="J332" s="3"/>
      <c r="K332" s="3"/>
    </row>
    <row r="333" spans="1:11" s="2" customFormat="1" x14ac:dyDescent="0.2">
      <c r="A333" s="1"/>
      <c r="B333" s="1"/>
      <c r="C333" s="1"/>
      <c r="D333" s="1"/>
      <c r="E333" s="4"/>
      <c r="F333" s="3"/>
      <c r="G333" s="4"/>
      <c r="H333" s="4"/>
      <c r="I333" s="3"/>
      <c r="J333" s="3"/>
      <c r="K333" s="3"/>
    </row>
    <row r="334" spans="1:11" s="2" customFormat="1" x14ac:dyDescent="0.2">
      <c r="A334" s="1"/>
      <c r="B334" s="1"/>
      <c r="C334" s="1"/>
      <c r="D334" s="1"/>
      <c r="E334" s="4"/>
      <c r="F334" s="3"/>
      <c r="G334" s="4"/>
      <c r="H334" s="4"/>
      <c r="I334" s="3"/>
      <c r="J334" s="3"/>
      <c r="K334" s="3"/>
    </row>
    <row r="335" spans="1:11" s="2" customFormat="1" x14ac:dyDescent="0.2">
      <c r="A335" s="1"/>
      <c r="B335" s="1"/>
      <c r="C335" s="1"/>
      <c r="D335" s="1"/>
      <c r="E335" s="4"/>
      <c r="F335" s="3"/>
      <c r="G335" s="4"/>
      <c r="H335" s="4"/>
      <c r="I335" s="3"/>
      <c r="J335" s="3"/>
      <c r="K335" s="3"/>
    </row>
    <row r="336" spans="1:11" s="2" customFormat="1" x14ac:dyDescent="0.2">
      <c r="A336" s="1"/>
      <c r="B336" s="1"/>
      <c r="C336" s="1"/>
      <c r="D336" s="1"/>
      <c r="E336" s="4"/>
      <c r="F336" s="3"/>
      <c r="G336" s="4"/>
      <c r="H336" s="4"/>
      <c r="I336" s="3"/>
      <c r="J336" s="3"/>
      <c r="K336" s="3"/>
    </row>
    <row r="337" spans="1:11" s="2" customFormat="1" x14ac:dyDescent="0.2">
      <c r="A337" s="1"/>
      <c r="B337" s="1"/>
      <c r="C337" s="1"/>
      <c r="D337" s="1"/>
      <c r="E337" s="4"/>
      <c r="F337" s="3"/>
      <c r="G337" s="4"/>
      <c r="H337" s="4"/>
      <c r="I337" s="3"/>
      <c r="J337" s="3"/>
      <c r="K337" s="3"/>
    </row>
    <row r="338" spans="1:11" s="2" customFormat="1" x14ac:dyDescent="0.2">
      <c r="A338" s="1"/>
      <c r="B338" s="1"/>
      <c r="C338" s="1"/>
      <c r="D338" s="1"/>
      <c r="E338" s="4"/>
      <c r="F338" s="3"/>
      <c r="G338" s="4"/>
      <c r="H338" s="4"/>
      <c r="I338" s="3"/>
      <c r="J338" s="3"/>
      <c r="K338" s="3"/>
    </row>
    <row r="339" spans="1:11" s="2" customFormat="1" x14ac:dyDescent="0.2">
      <c r="A339" s="1"/>
      <c r="B339" s="1"/>
      <c r="C339" s="1"/>
      <c r="D339" s="1"/>
      <c r="E339" s="4"/>
      <c r="F339" s="3"/>
      <c r="G339" s="4"/>
      <c r="H339" s="4"/>
      <c r="I339" s="3"/>
      <c r="J339" s="3"/>
      <c r="K339" s="3"/>
    </row>
    <row r="340" spans="1:11" s="2" customFormat="1" x14ac:dyDescent="0.2">
      <c r="A340" s="1"/>
      <c r="B340" s="1"/>
      <c r="C340" s="1"/>
      <c r="D340" s="1"/>
      <c r="E340" s="4"/>
      <c r="F340" s="3"/>
      <c r="G340" s="4"/>
      <c r="H340" s="4"/>
      <c r="I340" s="3"/>
      <c r="J340" s="3"/>
      <c r="K340" s="3"/>
    </row>
    <row r="341" spans="1:11" s="2" customFormat="1" x14ac:dyDescent="0.2">
      <c r="A341" s="1"/>
      <c r="B341" s="1"/>
      <c r="C341" s="1"/>
      <c r="D341" s="1"/>
      <c r="E341" s="4"/>
      <c r="F341" s="3"/>
      <c r="G341" s="4"/>
      <c r="H341" s="4"/>
      <c r="I341" s="3"/>
      <c r="J341" s="3"/>
      <c r="K341" s="3"/>
    </row>
    <row r="342" spans="1:11" s="2" customFormat="1" x14ac:dyDescent="0.2">
      <c r="A342" s="1"/>
      <c r="B342" s="1"/>
      <c r="C342" s="1"/>
      <c r="D342" s="1"/>
      <c r="E342" s="4"/>
      <c r="F342" s="3"/>
      <c r="G342" s="4"/>
      <c r="H342" s="4"/>
      <c r="I342" s="3"/>
      <c r="J342" s="3"/>
      <c r="K342" s="3"/>
    </row>
    <row r="343" spans="1:11" s="2" customFormat="1" x14ac:dyDescent="0.2">
      <c r="A343" s="1"/>
      <c r="B343" s="1"/>
      <c r="C343" s="1"/>
      <c r="D343" s="1"/>
      <c r="E343" s="4"/>
      <c r="F343" s="3"/>
      <c r="G343" s="4"/>
      <c r="H343" s="4"/>
      <c r="I343" s="3"/>
      <c r="J343" s="3"/>
      <c r="K343" s="3"/>
    </row>
    <row r="344" spans="1:11" s="2" customFormat="1" x14ac:dyDescent="0.2">
      <c r="A344" s="1"/>
      <c r="B344" s="1"/>
      <c r="C344" s="1"/>
      <c r="D344" s="1"/>
      <c r="E344" s="4"/>
      <c r="F344" s="3"/>
      <c r="G344" s="4"/>
      <c r="H344" s="4"/>
      <c r="I344" s="3"/>
      <c r="J344" s="3"/>
      <c r="K344" s="3"/>
    </row>
    <row r="345" spans="1:11" s="2" customFormat="1" x14ac:dyDescent="0.2">
      <c r="A345" s="1"/>
      <c r="B345" s="1"/>
      <c r="C345" s="1"/>
      <c r="D345" s="1"/>
      <c r="E345" s="4"/>
      <c r="F345" s="3"/>
      <c r="G345" s="4"/>
      <c r="H345" s="4"/>
      <c r="I345" s="3"/>
      <c r="J345" s="3"/>
      <c r="K345" s="3"/>
    </row>
    <row r="346" spans="1:11" s="2" customFormat="1" x14ac:dyDescent="0.2">
      <c r="A346" s="1"/>
      <c r="B346" s="1"/>
      <c r="C346" s="1"/>
      <c r="D346" s="1"/>
      <c r="E346" s="4"/>
      <c r="F346" s="3"/>
      <c r="G346" s="4"/>
      <c r="H346" s="4"/>
      <c r="I346" s="3"/>
      <c r="J346" s="3"/>
      <c r="K346" s="3"/>
    </row>
    <row r="347" spans="1:11" s="2" customFormat="1" x14ac:dyDescent="0.2">
      <c r="A347" s="1"/>
      <c r="B347" s="1"/>
      <c r="C347" s="1"/>
      <c r="D347" s="1"/>
      <c r="E347" s="4"/>
      <c r="F347" s="3"/>
      <c r="G347" s="4"/>
      <c r="H347" s="4"/>
      <c r="I347" s="3"/>
      <c r="J347" s="3"/>
      <c r="K347" s="3"/>
    </row>
    <row r="348" spans="1:11" s="2" customFormat="1" x14ac:dyDescent="0.2">
      <c r="A348" s="1"/>
      <c r="B348" s="1"/>
      <c r="C348" s="1"/>
      <c r="D348" s="1"/>
      <c r="E348" s="4"/>
      <c r="F348" s="3"/>
      <c r="G348" s="4"/>
      <c r="H348" s="4"/>
      <c r="I348" s="3"/>
      <c r="J348" s="3"/>
      <c r="K348" s="3"/>
    </row>
    <row r="349" spans="1:11" s="2" customFormat="1" x14ac:dyDescent="0.2">
      <c r="A349" s="1"/>
      <c r="B349" s="1"/>
      <c r="C349" s="1"/>
      <c r="D349" s="1"/>
      <c r="E349" s="4"/>
      <c r="F349" s="3"/>
      <c r="G349" s="4"/>
      <c r="H349" s="4"/>
      <c r="I349" s="3"/>
      <c r="J349" s="3"/>
      <c r="K349" s="3"/>
    </row>
    <row r="350" spans="1:11" s="2" customFormat="1" x14ac:dyDescent="0.2">
      <c r="A350" s="1"/>
      <c r="B350" s="1"/>
      <c r="C350" s="1"/>
      <c r="D350" s="1"/>
      <c r="E350" s="4"/>
      <c r="F350" s="3"/>
      <c r="G350" s="4"/>
      <c r="H350" s="4"/>
      <c r="I350" s="3"/>
      <c r="J350" s="3"/>
      <c r="K350" s="3"/>
    </row>
    <row r="351" spans="1:11" s="2" customFormat="1" x14ac:dyDescent="0.2">
      <c r="A351" s="1"/>
      <c r="B351" s="1"/>
      <c r="C351" s="1"/>
      <c r="D351" s="1"/>
      <c r="E351" s="4"/>
      <c r="F351" s="3"/>
      <c r="G351" s="4"/>
      <c r="H351" s="4"/>
      <c r="I351" s="3"/>
      <c r="J351" s="3"/>
      <c r="K351" s="3"/>
    </row>
    <row r="352" spans="1:11" s="2" customFormat="1" x14ac:dyDescent="0.2">
      <c r="A352" s="1"/>
      <c r="B352" s="1"/>
      <c r="C352" s="1"/>
      <c r="D352" s="1"/>
      <c r="E352" s="4"/>
      <c r="F352" s="3"/>
      <c r="G352" s="4"/>
      <c r="H352" s="4"/>
      <c r="I352" s="3"/>
      <c r="J352" s="3"/>
      <c r="K352" s="3"/>
    </row>
    <row r="353" spans="1:11" s="2" customFormat="1" x14ac:dyDescent="0.2">
      <c r="A353" s="1"/>
      <c r="B353" s="1"/>
      <c r="C353" s="1"/>
      <c r="D353" s="1"/>
      <c r="E353" s="4"/>
      <c r="F353" s="3"/>
      <c r="G353" s="4"/>
      <c r="H353" s="4"/>
      <c r="I353" s="3"/>
      <c r="J353" s="3"/>
      <c r="K353" s="3"/>
    </row>
    <row r="354" spans="1:11" s="2" customFormat="1" x14ac:dyDescent="0.2">
      <c r="A354" s="1"/>
      <c r="B354" s="1"/>
      <c r="C354" s="1"/>
      <c r="D354" s="1"/>
      <c r="E354" s="4"/>
      <c r="F354" s="3"/>
      <c r="G354" s="4"/>
      <c r="H354" s="4"/>
      <c r="I354" s="3"/>
      <c r="J354" s="3"/>
      <c r="K354" s="3"/>
    </row>
    <row r="355" spans="1:11" s="2" customFormat="1" x14ac:dyDescent="0.2">
      <c r="A355" s="1"/>
      <c r="B355" s="1"/>
      <c r="C355" s="1"/>
      <c r="D355" s="1"/>
      <c r="E355" s="4"/>
      <c r="F355" s="3"/>
      <c r="G355" s="4"/>
      <c r="H355" s="4"/>
      <c r="I355" s="3"/>
      <c r="J355" s="3"/>
      <c r="K355" s="3"/>
    </row>
    <row r="356" spans="1:11" s="2" customFormat="1" x14ac:dyDescent="0.2">
      <c r="A356" s="1"/>
      <c r="B356" s="1"/>
      <c r="C356" s="1"/>
      <c r="D356" s="1"/>
      <c r="E356" s="4"/>
      <c r="F356" s="3"/>
      <c r="G356" s="4"/>
      <c r="H356" s="4"/>
      <c r="I356" s="3"/>
      <c r="J356" s="3"/>
      <c r="K356" s="3"/>
    </row>
    <row r="357" spans="1:11" s="2" customFormat="1" x14ac:dyDescent="0.2">
      <c r="A357" s="1"/>
      <c r="B357" s="1"/>
      <c r="C357" s="1"/>
      <c r="D357" s="1"/>
      <c r="E357" s="4"/>
      <c r="F357" s="3"/>
      <c r="G357" s="4"/>
      <c r="H357" s="4"/>
      <c r="I357" s="3"/>
      <c r="J357" s="3"/>
      <c r="K357" s="3"/>
    </row>
    <row r="358" spans="1:11" s="2" customFormat="1" x14ac:dyDescent="0.2">
      <c r="A358" s="1"/>
      <c r="B358" s="1"/>
      <c r="C358" s="1"/>
      <c r="D358" s="1"/>
      <c r="E358" s="4"/>
      <c r="F358" s="3"/>
      <c r="G358" s="4"/>
      <c r="H358" s="4"/>
      <c r="I358" s="3"/>
      <c r="J358" s="3"/>
      <c r="K358" s="3"/>
    </row>
    <row r="359" spans="1:11" s="2" customFormat="1" x14ac:dyDescent="0.2">
      <c r="A359" s="1"/>
      <c r="B359" s="1"/>
      <c r="C359" s="1"/>
      <c r="D359" s="1"/>
      <c r="E359" s="4"/>
      <c r="F359" s="3"/>
      <c r="G359" s="4"/>
      <c r="H359" s="4"/>
      <c r="I359" s="3"/>
      <c r="J359" s="3"/>
      <c r="K359" s="3"/>
    </row>
    <row r="360" spans="1:11" s="2" customFormat="1" x14ac:dyDescent="0.2">
      <c r="A360" s="1"/>
      <c r="B360" s="1"/>
      <c r="C360" s="1"/>
      <c r="D360" s="1"/>
      <c r="E360" s="4"/>
      <c r="F360" s="3"/>
      <c r="G360" s="4"/>
      <c r="H360" s="4"/>
      <c r="I360" s="3"/>
      <c r="J360" s="3"/>
      <c r="K360" s="3"/>
    </row>
    <row r="361" spans="1:11" s="2" customFormat="1" x14ac:dyDescent="0.2">
      <c r="A361" s="1"/>
      <c r="B361" s="1"/>
      <c r="C361" s="1"/>
      <c r="D361" s="1"/>
      <c r="E361" s="4"/>
      <c r="F361" s="3"/>
      <c r="G361" s="4"/>
      <c r="H361" s="4"/>
      <c r="I361" s="3"/>
      <c r="J361" s="3"/>
      <c r="K361" s="3"/>
    </row>
    <row r="362" spans="1:11" s="2" customFormat="1" x14ac:dyDescent="0.2">
      <c r="A362" s="1"/>
      <c r="B362" s="1"/>
      <c r="C362" s="1"/>
      <c r="D362" s="1"/>
      <c r="E362" s="4"/>
      <c r="F362" s="3"/>
      <c r="G362" s="4"/>
      <c r="H362" s="4"/>
      <c r="I362" s="3"/>
      <c r="J362" s="3"/>
      <c r="K362" s="3"/>
    </row>
    <row r="363" spans="1:11" s="2" customFormat="1" x14ac:dyDescent="0.2">
      <c r="A363" s="1"/>
      <c r="B363" s="1"/>
      <c r="C363" s="1"/>
      <c r="D363" s="1"/>
      <c r="E363" s="4"/>
      <c r="F363" s="3"/>
      <c r="G363" s="4"/>
      <c r="H363" s="4"/>
      <c r="I363" s="3"/>
      <c r="J363" s="3"/>
      <c r="K363" s="3"/>
    </row>
    <row r="364" spans="1:11" s="2" customFormat="1" x14ac:dyDescent="0.2">
      <c r="A364" s="1"/>
      <c r="B364" s="1"/>
      <c r="C364" s="1"/>
      <c r="D364" s="1"/>
      <c r="E364" s="4"/>
      <c r="F364" s="3"/>
      <c r="G364" s="4"/>
      <c r="H364" s="4"/>
      <c r="I364" s="3"/>
      <c r="J364" s="3"/>
      <c r="K364" s="3"/>
    </row>
    <row r="365" spans="1:11" s="2" customFormat="1" x14ac:dyDescent="0.2">
      <c r="A365" s="1"/>
      <c r="B365" s="1"/>
      <c r="C365" s="1"/>
      <c r="D365" s="1"/>
      <c r="E365" s="4"/>
      <c r="F365" s="3"/>
      <c r="G365" s="4"/>
      <c r="H365" s="4"/>
      <c r="I365" s="3"/>
      <c r="J365" s="3"/>
      <c r="K365" s="3"/>
    </row>
    <row r="366" spans="1:11" s="2" customFormat="1" x14ac:dyDescent="0.2">
      <c r="A366" s="1"/>
      <c r="B366" s="1"/>
      <c r="C366" s="1"/>
      <c r="D366" s="1"/>
      <c r="E366" s="4"/>
      <c r="F366" s="3"/>
      <c r="G366" s="4"/>
      <c r="H366" s="4"/>
      <c r="I366" s="3"/>
      <c r="J366" s="3"/>
      <c r="K366" s="3"/>
    </row>
    <row r="367" spans="1:11" s="2" customFormat="1" x14ac:dyDescent="0.2">
      <c r="A367" s="1"/>
      <c r="B367" s="1"/>
      <c r="C367" s="1"/>
      <c r="D367" s="1"/>
      <c r="E367" s="4"/>
      <c r="F367" s="3"/>
      <c r="G367" s="4"/>
      <c r="H367" s="4"/>
      <c r="I367" s="3"/>
      <c r="J367" s="3"/>
      <c r="K367" s="3"/>
    </row>
    <row r="368" spans="1:11" s="2" customFormat="1" x14ac:dyDescent="0.2">
      <c r="A368" s="1"/>
      <c r="B368" s="1"/>
      <c r="C368" s="1"/>
      <c r="D368" s="1"/>
      <c r="E368" s="4"/>
      <c r="F368" s="3"/>
      <c r="G368" s="4"/>
      <c r="H368" s="4"/>
      <c r="I368" s="3"/>
      <c r="J368" s="3"/>
      <c r="K368" s="3"/>
    </row>
    <row r="369" spans="1:11" s="2" customFormat="1" x14ac:dyDescent="0.2">
      <c r="A369" s="1"/>
      <c r="B369" s="1"/>
      <c r="C369" s="1"/>
      <c r="D369" s="1"/>
      <c r="E369" s="4"/>
      <c r="F369" s="3"/>
      <c r="G369" s="4"/>
      <c r="H369" s="4"/>
      <c r="I369" s="3"/>
      <c r="J369" s="3"/>
      <c r="K369" s="3"/>
    </row>
    <row r="370" spans="1:11" s="2" customFormat="1" x14ac:dyDescent="0.2">
      <c r="A370" s="1"/>
      <c r="B370" s="1"/>
      <c r="C370" s="1"/>
      <c r="D370" s="1"/>
      <c r="E370" s="4"/>
      <c r="F370" s="3"/>
      <c r="G370" s="4"/>
      <c r="H370" s="4"/>
      <c r="I370" s="3"/>
      <c r="J370" s="3"/>
      <c r="K370" s="3"/>
    </row>
    <row r="371" spans="1:11" s="2" customFormat="1" x14ac:dyDescent="0.2">
      <c r="A371" s="1"/>
      <c r="B371" s="1"/>
      <c r="C371" s="1"/>
      <c r="D371" s="1"/>
      <c r="E371" s="4"/>
      <c r="F371" s="3"/>
      <c r="G371" s="4"/>
      <c r="H371" s="4"/>
      <c r="I371" s="3"/>
      <c r="J371" s="3"/>
      <c r="K371" s="3"/>
    </row>
    <row r="372" spans="1:11" s="2" customFormat="1" x14ac:dyDescent="0.2">
      <c r="A372" s="1"/>
      <c r="B372" s="1"/>
      <c r="C372" s="1"/>
      <c r="D372" s="1"/>
      <c r="E372" s="4"/>
      <c r="F372" s="3"/>
      <c r="G372" s="4"/>
      <c r="H372" s="4"/>
      <c r="I372" s="3"/>
      <c r="J372" s="3"/>
      <c r="K372" s="3"/>
    </row>
    <row r="373" spans="1:11" s="2" customFormat="1" x14ac:dyDescent="0.2">
      <c r="A373" s="1"/>
      <c r="B373" s="1"/>
      <c r="C373" s="1"/>
      <c r="D373" s="1"/>
      <c r="E373" s="4"/>
      <c r="F373" s="3"/>
      <c r="G373" s="4"/>
      <c r="H373" s="4"/>
      <c r="I373" s="3"/>
      <c r="J373" s="3"/>
      <c r="K373" s="3"/>
    </row>
    <row r="374" spans="1:11" s="2" customFormat="1" x14ac:dyDescent="0.2">
      <c r="A374" s="1"/>
      <c r="B374" s="1"/>
      <c r="C374" s="1"/>
      <c r="D374" s="1"/>
      <c r="E374" s="4"/>
      <c r="F374" s="3"/>
      <c r="G374" s="4"/>
      <c r="H374" s="4"/>
      <c r="I374" s="3"/>
      <c r="J374" s="3"/>
      <c r="K374" s="3"/>
    </row>
    <row r="375" spans="1:11" s="2" customFormat="1" x14ac:dyDescent="0.2">
      <c r="A375" s="1"/>
      <c r="B375" s="1"/>
      <c r="C375" s="1"/>
      <c r="D375" s="1"/>
      <c r="E375" s="4"/>
      <c r="F375" s="3"/>
      <c r="G375" s="4"/>
      <c r="H375" s="4"/>
      <c r="I375" s="3"/>
      <c r="J375" s="3"/>
      <c r="K375" s="3"/>
    </row>
    <row r="376" spans="1:11" s="2" customFormat="1" x14ac:dyDescent="0.2">
      <c r="A376" s="1"/>
      <c r="B376" s="1"/>
      <c r="C376" s="1"/>
      <c r="D376" s="1"/>
      <c r="E376" s="4"/>
      <c r="F376" s="3"/>
      <c r="G376" s="4"/>
      <c r="H376" s="4"/>
      <c r="I376" s="3"/>
      <c r="J376" s="3"/>
      <c r="K376" s="3"/>
    </row>
    <row r="377" spans="1:11" s="2" customFormat="1" x14ac:dyDescent="0.2">
      <c r="A377" s="1"/>
      <c r="B377" s="1"/>
      <c r="C377" s="1"/>
      <c r="D377" s="1"/>
      <c r="E377" s="4"/>
      <c r="F377" s="3"/>
      <c r="G377" s="4"/>
      <c r="H377" s="4"/>
      <c r="I377" s="3"/>
      <c r="J377" s="3"/>
      <c r="K377" s="3"/>
    </row>
    <row r="378" spans="1:11" s="2" customFormat="1" x14ac:dyDescent="0.2">
      <c r="A378" s="1"/>
      <c r="B378" s="1"/>
      <c r="C378" s="1"/>
      <c r="D378" s="1"/>
      <c r="E378" s="4"/>
      <c r="F378" s="3"/>
      <c r="G378" s="4"/>
      <c r="H378" s="4"/>
      <c r="I378" s="3"/>
      <c r="J378" s="3"/>
      <c r="K378" s="3"/>
    </row>
    <row r="379" spans="1:11" s="2" customFormat="1" x14ac:dyDescent="0.2">
      <c r="A379" s="1"/>
      <c r="B379" s="1"/>
      <c r="C379" s="1"/>
      <c r="D379" s="1"/>
      <c r="E379" s="4"/>
      <c r="F379" s="3"/>
      <c r="G379" s="4"/>
      <c r="H379" s="4"/>
      <c r="I379" s="3"/>
      <c r="J379" s="3"/>
      <c r="K379" s="3"/>
    </row>
    <row r="380" spans="1:11" s="2" customFormat="1" x14ac:dyDescent="0.2">
      <c r="A380" s="1"/>
      <c r="B380" s="1"/>
      <c r="C380" s="1"/>
      <c r="D380" s="1"/>
      <c r="E380" s="4"/>
      <c r="F380" s="3"/>
      <c r="G380" s="4"/>
      <c r="H380" s="4"/>
      <c r="I380" s="3"/>
      <c r="J380" s="3"/>
      <c r="K380" s="3"/>
    </row>
    <row r="381" spans="1:11" s="2" customFormat="1" x14ac:dyDescent="0.2">
      <c r="A381" s="1"/>
      <c r="B381" s="1"/>
      <c r="C381" s="1"/>
      <c r="D381" s="1"/>
      <c r="E381" s="4"/>
      <c r="F381" s="3"/>
      <c r="G381" s="4"/>
      <c r="H381" s="4"/>
      <c r="I381" s="3"/>
      <c r="J381" s="3"/>
      <c r="K381" s="3"/>
    </row>
    <row r="382" spans="1:11" s="2" customFormat="1" x14ac:dyDescent="0.2">
      <c r="A382" s="1"/>
      <c r="B382" s="1"/>
      <c r="C382" s="1"/>
      <c r="D382" s="1"/>
      <c r="E382" s="4"/>
      <c r="F382" s="3"/>
      <c r="G382" s="4"/>
      <c r="H382" s="4"/>
      <c r="I382" s="3"/>
      <c r="J382" s="3"/>
      <c r="K382" s="3"/>
    </row>
    <row r="383" spans="1:11" s="2" customFormat="1" x14ac:dyDescent="0.2">
      <c r="A383" s="1"/>
      <c r="B383" s="1"/>
      <c r="C383" s="1"/>
      <c r="D383" s="1"/>
      <c r="E383" s="4"/>
      <c r="F383" s="3"/>
      <c r="G383" s="4"/>
      <c r="H383" s="4"/>
      <c r="I383" s="3"/>
      <c r="J383" s="3"/>
      <c r="K383" s="3"/>
    </row>
    <row r="384" spans="1:11" s="2" customFormat="1" x14ac:dyDescent="0.2">
      <c r="A384" s="1"/>
      <c r="B384" s="1"/>
      <c r="C384" s="1"/>
      <c r="D384" s="1"/>
      <c r="E384" s="4"/>
      <c r="F384" s="3"/>
      <c r="G384" s="4"/>
      <c r="H384" s="4"/>
      <c r="I384" s="3"/>
      <c r="J384" s="3"/>
      <c r="K384" s="3"/>
    </row>
    <row r="385" spans="1:11" s="2" customFormat="1" x14ac:dyDescent="0.2">
      <c r="A385" s="1"/>
      <c r="B385" s="1"/>
      <c r="C385" s="1"/>
      <c r="D385" s="1"/>
      <c r="E385" s="4"/>
      <c r="F385" s="3"/>
      <c r="G385" s="4"/>
      <c r="H385" s="4"/>
      <c r="I385" s="3"/>
      <c r="J385" s="3"/>
      <c r="K385" s="3"/>
    </row>
    <row r="386" spans="1:11" s="2" customFormat="1" x14ac:dyDescent="0.2">
      <c r="A386" s="1"/>
      <c r="B386" s="1"/>
      <c r="C386" s="1"/>
      <c r="D386" s="1"/>
      <c r="E386" s="4"/>
      <c r="F386" s="3"/>
      <c r="G386" s="4"/>
      <c r="H386" s="4"/>
      <c r="I386" s="3"/>
      <c r="J386" s="3"/>
      <c r="K386" s="3"/>
    </row>
    <row r="387" spans="1:11" s="2" customFormat="1" x14ac:dyDescent="0.2">
      <c r="A387" s="1"/>
      <c r="B387" s="1"/>
      <c r="C387" s="1"/>
      <c r="D387" s="1"/>
      <c r="E387" s="4"/>
      <c r="F387" s="3"/>
      <c r="G387" s="4"/>
      <c r="H387" s="4"/>
      <c r="I387" s="3"/>
      <c r="J387" s="3"/>
      <c r="K387" s="3"/>
    </row>
    <row r="388" spans="1:11" s="2" customFormat="1" x14ac:dyDescent="0.2">
      <c r="A388" s="1"/>
      <c r="B388" s="1"/>
      <c r="C388" s="1"/>
      <c r="D388" s="1"/>
      <c r="E388" s="4"/>
      <c r="F388" s="3"/>
      <c r="G388" s="4"/>
      <c r="H388" s="4"/>
      <c r="I388" s="3"/>
      <c r="J388" s="3"/>
      <c r="K388" s="3"/>
    </row>
    <row r="389" spans="1:11" s="2" customFormat="1" x14ac:dyDescent="0.2">
      <c r="A389" s="1"/>
      <c r="B389" s="1"/>
      <c r="C389" s="1"/>
      <c r="D389" s="1"/>
      <c r="E389" s="4"/>
      <c r="F389" s="3"/>
      <c r="G389" s="4"/>
      <c r="H389" s="4"/>
      <c r="I389" s="3"/>
      <c r="J389" s="3"/>
      <c r="K389" s="3"/>
    </row>
    <row r="390" spans="1:11" s="2" customFormat="1" x14ac:dyDescent="0.2">
      <c r="A390" s="1"/>
      <c r="B390" s="1"/>
      <c r="C390" s="1"/>
      <c r="D390" s="1"/>
      <c r="E390" s="4"/>
      <c r="F390" s="3"/>
      <c r="G390" s="4"/>
      <c r="H390" s="4"/>
      <c r="I390" s="3"/>
      <c r="J390" s="3"/>
      <c r="K390" s="3"/>
    </row>
    <row r="391" spans="1:11" s="2" customFormat="1" x14ac:dyDescent="0.2">
      <c r="A391" s="1"/>
      <c r="B391" s="1"/>
      <c r="C391" s="1"/>
      <c r="D391" s="1"/>
      <c r="E391" s="4"/>
      <c r="F391" s="3"/>
      <c r="G391" s="4"/>
      <c r="H391" s="4"/>
      <c r="I391" s="3"/>
      <c r="J391" s="3"/>
      <c r="K391" s="3"/>
    </row>
    <row r="392" spans="1:11" s="2" customFormat="1" x14ac:dyDescent="0.2">
      <c r="A392" s="1"/>
      <c r="B392" s="1"/>
      <c r="C392" s="1"/>
      <c r="D392" s="1"/>
      <c r="E392" s="4"/>
      <c r="F392" s="3"/>
      <c r="G392" s="4"/>
      <c r="H392" s="4"/>
      <c r="I392" s="3"/>
      <c r="J392" s="3"/>
      <c r="K392" s="3"/>
    </row>
    <row r="393" spans="1:11" s="2" customFormat="1" x14ac:dyDescent="0.2">
      <c r="A393" s="1"/>
      <c r="B393" s="1"/>
      <c r="C393" s="1"/>
      <c r="D393" s="1"/>
      <c r="E393" s="4"/>
      <c r="F393" s="3"/>
      <c r="G393" s="4"/>
      <c r="H393" s="4"/>
      <c r="I393" s="3"/>
      <c r="J393" s="3"/>
      <c r="K393" s="3"/>
    </row>
    <row r="394" spans="1:11" s="2" customFormat="1" x14ac:dyDescent="0.2">
      <c r="A394" s="1"/>
      <c r="B394" s="1"/>
      <c r="C394" s="1"/>
      <c r="D394" s="1"/>
      <c r="E394" s="4"/>
      <c r="F394" s="3"/>
      <c r="G394" s="4"/>
      <c r="H394" s="4"/>
      <c r="I394" s="3"/>
      <c r="J394" s="3"/>
      <c r="K394" s="3"/>
    </row>
    <row r="395" spans="1:11" s="2" customFormat="1" x14ac:dyDescent="0.2">
      <c r="A395" s="1"/>
      <c r="B395" s="1"/>
      <c r="C395" s="1"/>
      <c r="D395" s="1"/>
      <c r="E395" s="4"/>
      <c r="F395" s="3"/>
      <c r="G395" s="4"/>
      <c r="H395" s="4"/>
      <c r="I395" s="3"/>
      <c r="J395" s="3"/>
      <c r="K395" s="3"/>
    </row>
    <row r="396" spans="1:11" s="2" customFormat="1" x14ac:dyDescent="0.2">
      <c r="A396" s="1"/>
      <c r="B396" s="1"/>
      <c r="C396" s="1"/>
      <c r="D396" s="1"/>
      <c r="E396" s="4"/>
      <c r="F396" s="3"/>
      <c r="G396" s="4"/>
      <c r="H396" s="4"/>
      <c r="I396" s="3"/>
      <c r="J396" s="3"/>
      <c r="K396" s="3"/>
    </row>
    <row r="397" spans="1:11" s="2" customFormat="1" x14ac:dyDescent="0.2">
      <c r="A397" s="1"/>
      <c r="B397" s="1"/>
      <c r="C397" s="1"/>
      <c r="D397" s="1"/>
      <c r="E397" s="4"/>
      <c r="F397" s="3"/>
      <c r="G397" s="4"/>
      <c r="H397" s="4"/>
      <c r="I397" s="3"/>
      <c r="J397" s="3"/>
      <c r="K397" s="3"/>
    </row>
    <row r="398" spans="1:11" s="2" customFormat="1" x14ac:dyDescent="0.2">
      <c r="A398" s="1"/>
      <c r="B398" s="1"/>
      <c r="C398" s="1"/>
      <c r="D398" s="1"/>
      <c r="E398" s="4"/>
      <c r="F398" s="3"/>
      <c r="G398" s="4"/>
      <c r="H398" s="4"/>
      <c r="I398" s="3"/>
      <c r="J398" s="3"/>
      <c r="K398" s="3"/>
    </row>
    <row r="399" spans="1:11" s="2" customFormat="1" x14ac:dyDescent="0.2">
      <c r="A399" s="1"/>
      <c r="B399" s="1"/>
      <c r="C399" s="1"/>
      <c r="D399" s="1"/>
      <c r="E399" s="4"/>
      <c r="F399" s="3"/>
      <c r="G399" s="4"/>
      <c r="H399" s="4"/>
      <c r="I399" s="3"/>
      <c r="J399" s="3"/>
      <c r="K399" s="3"/>
    </row>
    <row r="400" spans="1:11" s="2" customFormat="1" x14ac:dyDescent="0.2">
      <c r="A400" s="1"/>
      <c r="B400" s="1"/>
      <c r="C400" s="1"/>
      <c r="D400" s="1"/>
      <c r="E400" s="4"/>
      <c r="F400" s="3"/>
      <c r="G400" s="4"/>
      <c r="H400" s="4"/>
      <c r="I400" s="3"/>
      <c r="J400" s="3"/>
      <c r="K400" s="3"/>
    </row>
    <row r="401" spans="1:11" s="2" customFormat="1" x14ac:dyDescent="0.2">
      <c r="A401" s="1"/>
      <c r="B401" s="1"/>
      <c r="C401" s="1"/>
      <c r="D401" s="1"/>
      <c r="E401" s="4"/>
      <c r="F401" s="3"/>
      <c r="G401" s="4"/>
      <c r="H401" s="4"/>
      <c r="I401" s="3"/>
      <c r="J401" s="3"/>
      <c r="K401" s="3"/>
    </row>
    <row r="402" spans="1:11" s="2" customFormat="1" x14ac:dyDescent="0.2">
      <c r="A402" s="1"/>
      <c r="B402" s="1"/>
      <c r="C402" s="1"/>
      <c r="D402" s="1"/>
      <c r="E402" s="4"/>
      <c r="F402" s="3"/>
      <c r="G402" s="4"/>
      <c r="H402" s="4"/>
      <c r="I402" s="3"/>
      <c r="J402" s="3"/>
      <c r="K402" s="3"/>
    </row>
    <row r="403" spans="1:11" s="2" customFormat="1" x14ac:dyDescent="0.2">
      <c r="A403" s="1"/>
      <c r="B403" s="1"/>
      <c r="C403" s="1"/>
      <c r="D403" s="1"/>
      <c r="E403" s="4"/>
      <c r="F403" s="3"/>
      <c r="G403" s="4"/>
      <c r="H403" s="4"/>
      <c r="I403" s="3"/>
      <c r="J403" s="3"/>
      <c r="K403" s="3"/>
    </row>
    <row r="404" spans="1:11" s="2" customFormat="1" x14ac:dyDescent="0.2">
      <c r="A404" s="1"/>
      <c r="B404" s="1"/>
      <c r="C404" s="1"/>
      <c r="D404" s="1"/>
      <c r="E404" s="4"/>
      <c r="F404" s="3"/>
      <c r="G404" s="4"/>
      <c r="H404" s="4"/>
      <c r="I404" s="3"/>
      <c r="J404" s="3"/>
      <c r="K404" s="3"/>
    </row>
    <row r="405" spans="1:11" s="2" customFormat="1" x14ac:dyDescent="0.2">
      <c r="A405" s="1"/>
      <c r="B405" s="1"/>
      <c r="C405" s="1"/>
      <c r="D405" s="1"/>
      <c r="E405" s="4"/>
      <c r="F405" s="3"/>
      <c r="G405" s="4"/>
      <c r="H405" s="4"/>
      <c r="I405" s="3"/>
      <c r="J405" s="3"/>
      <c r="K405" s="3"/>
    </row>
    <row r="406" spans="1:11" s="2" customFormat="1" x14ac:dyDescent="0.2">
      <c r="A406" s="1"/>
      <c r="B406" s="1"/>
      <c r="C406" s="1"/>
      <c r="D406" s="1"/>
      <c r="E406" s="4"/>
      <c r="F406" s="3"/>
      <c r="G406" s="4"/>
      <c r="H406" s="4"/>
      <c r="I406" s="3"/>
      <c r="J406" s="3"/>
      <c r="K406" s="3"/>
    </row>
    <row r="407" spans="1:11" s="2" customFormat="1" x14ac:dyDescent="0.2">
      <c r="A407" s="1"/>
      <c r="B407" s="1"/>
      <c r="C407" s="1"/>
      <c r="D407" s="1"/>
      <c r="E407" s="4"/>
      <c r="F407" s="3"/>
      <c r="G407" s="4"/>
      <c r="H407" s="4"/>
      <c r="I407" s="3"/>
      <c r="J407" s="3"/>
      <c r="K407" s="3"/>
    </row>
    <row r="408" spans="1:11" s="2" customFormat="1" x14ac:dyDescent="0.2">
      <c r="A408" s="1"/>
      <c r="B408" s="1"/>
      <c r="C408" s="1"/>
      <c r="D408" s="1"/>
      <c r="E408" s="4"/>
      <c r="F408" s="3"/>
      <c r="G408" s="4"/>
      <c r="H408" s="4"/>
      <c r="I408" s="3"/>
      <c r="J408" s="3"/>
      <c r="K408" s="3"/>
    </row>
    <row r="409" spans="1:11" s="2" customFormat="1" x14ac:dyDescent="0.2">
      <c r="A409" s="1"/>
      <c r="B409" s="1"/>
      <c r="C409" s="1"/>
      <c r="D409" s="1"/>
      <c r="E409" s="4"/>
      <c r="F409" s="3"/>
      <c r="G409" s="4"/>
      <c r="H409" s="4"/>
      <c r="I409" s="3"/>
      <c r="J409" s="3"/>
      <c r="K409" s="3"/>
    </row>
    <row r="410" spans="1:11" s="2" customFormat="1" x14ac:dyDescent="0.2">
      <c r="A410" s="1"/>
      <c r="B410" s="1"/>
      <c r="C410" s="1"/>
      <c r="D410" s="1"/>
      <c r="E410" s="4"/>
      <c r="F410" s="3"/>
      <c r="G410" s="4"/>
      <c r="H410" s="4"/>
      <c r="I410" s="3"/>
      <c r="J410" s="3"/>
      <c r="K410" s="3"/>
    </row>
    <row r="411" spans="1:11" s="2" customFormat="1" x14ac:dyDescent="0.2">
      <c r="A411" s="1"/>
      <c r="B411" s="1"/>
      <c r="C411" s="1"/>
      <c r="D411" s="1"/>
      <c r="E411" s="4"/>
      <c r="F411" s="3"/>
      <c r="G411" s="4"/>
      <c r="H411" s="4"/>
      <c r="I411" s="3"/>
      <c r="J411" s="3"/>
      <c r="K411" s="3"/>
    </row>
    <row r="412" spans="1:11" s="2" customFormat="1" x14ac:dyDescent="0.2">
      <c r="A412" s="1"/>
      <c r="B412" s="1"/>
      <c r="C412" s="1"/>
      <c r="D412" s="1"/>
      <c r="E412" s="4"/>
      <c r="F412" s="3"/>
      <c r="G412" s="4"/>
      <c r="H412" s="4"/>
      <c r="I412" s="3"/>
      <c r="J412" s="3"/>
      <c r="K412" s="3"/>
    </row>
    <row r="413" spans="1:11" s="2" customFormat="1" x14ac:dyDescent="0.2">
      <c r="A413" s="1"/>
      <c r="B413" s="1"/>
      <c r="C413" s="1"/>
      <c r="D413" s="1"/>
      <c r="E413" s="4"/>
      <c r="F413" s="3"/>
      <c r="G413" s="4"/>
      <c r="H413" s="4"/>
      <c r="I413" s="3"/>
      <c r="J413" s="3"/>
      <c r="K413" s="3"/>
    </row>
    <row r="414" spans="1:11" s="2" customFormat="1" x14ac:dyDescent="0.2">
      <c r="A414" s="1"/>
      <c r="B414" s="1"/>
      <c r="C414" s="1"/>
      <c r="D414" s="1"/>
      <c r="E414" s="4"/>
      <c r="F414" s="3"/>
      <c r="G414" s="4"/>
      <c r="H414" s="4"/>
      <c r="I414" s="3"/>
      <c r="J414" s="3"/>
      <c r="K414" s="3"/>
    </row>
    <row r="415" spans="1:11" s="2" customFormat="1" x14ac:dyDescent="0.2">
      <c r="A415" s="1"/>
      <c r="B415" s="1"/>
      <c r="C415" s="1"/>
      <c r="D415" s="1"/>
      <c r="E415" s="4"/>
      <c r="F415" s="3"/>
      <c r="G415" s="4"/>
      <c r="H415" s="4"/>
      <c r="I415" s="3"/>
      <c r="J415" s="3"/>
      <c r="K415" s="3"/>
    </row>
    <row r="416" spans="1:11" s="2" customFormat="1" x14ac:dyDescent="0.2">
      <c r="A416" s="1"/>
      <c r="B416" s="1"/>
      <c r="C416" s="1"/>
      <c r="D416" s="1"/>
      <c r="E416" s="4"/>
      <c r="F416" s="3"/>
      <c r="G416" s="4"/>
      <c r="H416" s="4"/>
      <c r="I416" s="3"/>
      <c r="J416" s="3"/>
      <c r="K416" s="3"/>
    </row>
    <row r="417" spans="1:11" s="2" customFormat="1" x14ac:dyDescent="0.2">
      <c r="A417" s="1"/>
      <c r="B417" s="1"/>
      <c r="C417" s="1"/>
      <c r="D417" s="1"/>
      <c r="E417" s="4"/>
      <c r="F417" s="3"/>
      <c r="G417" s="4"/>
      <c r="H417" s="4"/>
      <c r="I417" s="3"/>
      <c r="J417" s="3"/>
      <c r="K417" s="3"/>
    </row>
    <row r="418" spans="1:11" s="2" customFormat="1" x14ac:dyDescent="0.2">
      <c r="A418" s="1"/>
      <c r="B418" s="1"/>
      <c r="C418" s="1"/>
      <c r="D418" s="1"/>
      <c r="E418" s="4"/>
      <c r="F418" s="3"/>
      <c r="G418" s="4"/>
      <c r="H418" s="4"/>
      <c r="I418" s="3"/>
      <c r="J418" s="3"/>
      <c r="K418" s="3"/>
    </row>
    <row r="419" spans="1:11" s="2" customFormat="1" x14ac:dyDescent="0.2">
      <c r="A419" s="1"/>
      <c r="B419" s="1"/>
      <c r="C419" s="1"/>
      <c r="D419" s="1"/>
      <c r="E419" s="4"/>
      <c r="F419" s="3"/>
      <c r="G419" s="4"/>
      <c r="H419" s="4"/>
      <c r="I419" s="3"/>
      <c r="J419" s="3"/>
      <c r="K419" s="3"/>
    </row>
    <row r="420" spans="1:11" s="2" customFormat="1" x14ac:dyDescent="0.2">
      <c r="A420" s="1"/>
      <c r="B420" s="1"/>
      <c r="C420" s="1"/>
      <c r="D420" s="1"/>
      <c r="E420" s="4"/>
      <c r="F420" s="3"/>
      <c r="G420" s="4"/>
      <c r="H420" s="4"/>
      <c r="I420" s="3"/>
      <c r="J420" s="3"/>
      <c r="K420" s="3"/>
    </row>
    <row r="421" spans="1:11" s="2" customFormat="1" x14ac:dyDescent="0.2">
      <c r="A421" s="1"/>
      <c r="B421" s="1"/>
      <c r="C421" s="1"/>
      <c r="D421" s="1"/>
      <c r="E421" s="4"/>
      <c r="F421" s="3"/>
      <c r="G421" s="4"/>
      <c r="H421" s="4"/>
      <c r="I421" s="3"/>
      <c r="J421" s="3"/>
      <c r="K421" s="3"/>
    </row>
    <row r="422" spans="1:11" s="2" customFormat="1" x14ac:dyDescent="0.2">
      <c r="A422" s="1"/>
      <c r="B422" s="1"/>
      <c r="C422" s="1"/>
      <c r="D422" s="1"/>
      <c r="E422" s="4"/>
      <c r="F422" s="3"/>
      <c r="G422" s="4"/>
      <c r="H422" s="4"/>
      <c r="I422" s="3"/>
      <c r="J422" s="3"/>
      <c r="K422" s="3"/>
    </row>
    <row r="423" spans="1:11" s="2" customFormat="1" x14ac:dyDescent="0.2">
      <c r="A423" s="1"/>
      <c r="B423" s="1"/>
      <c r="C423" s="1"/>
      <c r="D423" s="1"/>
      <c r="E423" s="4"/>
      <c r="F423" s="3"/>
      <c r="G423" s="4"/>
      <c r="H423" s="4"/>
      <c r="I423" s="3"/>
      <c r="J423" s="3"/>
      <c r="K423" s="3"/>
    </row>
    <row r="424" spans="1:11" s="2" customFormat="1" x14ac:dyDescent="0.2">
      <c r="A424" s="1"/>
      <c r="B424" s="1"/>
      <c r="C424" s="1"/>
      <c r="D424" s="1"/>
      <c r="E424" s="4"/>
      <c r="F424" s="3"/>
      <c r="G424" s="4"/>
      <c r="H424" s="4"/>
      <c r="I424" s="3"/>
      <c r="J424" s="3"/>
      <c r="K424" s="3"/>
    </row>
    <row r="425" spans="1:11" s="2" customFormat="1" x14ac:dyDescent="0.2">
      <c r="A425" s="1"/>
      <c r="B425" s="1"/>
      <c r="C425" s="1"/>
      <c r="D425" s="1"/>
      <c r="E425" s="4"/>
      <c r="F425" s="3"/>
      <c r="G425" s="4"/>
      <c r="H425" s="4"/>
      <c r="I425" s="3"/>
      <c r="J425" s="3"/>
      <c r="K425" s="3"/>
    </row>
    <row r="426" spans="1:11" s="2" customFormat="1" x14ac:dyDescent="0.2">
      <c r="A426" s="1"/>
      <c r="B426" s="1"/>
      <c r="C426" s="1"/>
      <c r="D426" s="1"/>
      <c r="E426" s="4"/>
      <c r="F426" s="3"/>
      <c r="G426" s="4"/>
      <c r="H426" s="4"/>
      <c r="I426" s="3"/>
      <c r="J426" s="3"/>
      <c r="K426" s="3"/>
    </row>
    <row r="427" spans="1:11" s="2" customFormat="1" x14ac:dyDescent="0.2">
      <c r="A427" s="1"/>
      <c r="B427" s="1"/>
      <c r="C427" s="1"/>
      <c r="D427" s="1"/>
      <c r="E427" s="4"/>
      <c r="F427" s="3"/>
      <c r="G427" s="4"/>
      <c r="H427" s="4"/>
      <c r="I427" s="3"/>
      <c r="J427" s="3"/>
      <c r="K427" s="3"/>
    </row>
    <row r="428" spans="1:11" s="2" customFormat="1" x14ac:dyDescent="0.2">
      <c r="A428" s="1"/>
      <c r="B428" s="1"/>
      <c r="C428" s="1"/>
      <c r="D428" s="1"/>
      <c r="E428" s="4"/>
      <c r="F428" s="3"/>
      <c r="G428" s="4"/>
      <c r="H428" s="4"/>
      <c r="I428" s="3"/>
      <c r="J428" s="3"/>
      <c r="K428" s="3"/>
    </row>
    <row r="429" spans="1:11" s="2" customFormat="1" x14ac:dyDescent="0.2">
      <c r="A429" s="1"/>
      <c r="B429" s="1"/>
      <c r="C429" s="1"/>
      <c r="D429" s="1"/>
      <c r="E429" s="4"/>
      <c r="F429" s="3"/>
      <c r="G429" s="4"/>
      <c r="H429" s="4"/>
      <c r="I429" s="3"/>
      <c r="J429" s="3"/>
      <c r="K429" s="3"/>
    </row>
    <row r="430" spans="1:11" s="2" customFormat="1" x14ac:dyDescent="0.2">
      <c r="A430" s="1"/>
      <c r="B430" s="1"/>
      <c r="C430" s="1"/>
      <c r="D430" s="1"/>
      <c r="E430" s="4"/>
      <c r="F430" s="3"/>
      <c r="G430" s="4"/>
      <c r="H430" s="4"/>
      <c r="I430" s="3"/>
      <c r="J430" s="3"/>
      <c r="K430" s="3"/>
    </row>
    <row r="431" spans="1:11" s="2" customFormat="1" x14ac:dyDescent="0.2">
      <c r="A431" s="1"/>
      <c r="B431" s="1"/>
      <c r="C431" s="1"/>
      <c r="D431" s="1"/>
      <c r="E431" s="4"/>
      <c r="F431" s="3"/>
      <c r="G431" s="4"/>
      <c r="H431" s="4"/>
      <c r="I431" s="3"/>
      <c r="J431" s="3"/>
      <c r="K431" s="3"/>
    </row>
    <row r="432" spans="1:11" s="2" customFormat="1" x14ac:dyDescent="0.2">
      <c r="A432" s="1"/>
      <c r="B432" s="1"/>
      <c r="C432" s="1"/>
      <c r="D432" s="1"/>
      <c r="E432" s="4"/>
      <c r="F432" s="3"/>
      <c r="G432" s="4"/>
      <c r="H432" s="4"/>
      <c r="I432" s="3"/>
      <c r="J432" s="3"/>
      <c r="K432" s="3"/>
    </row>
    <row r="433" spans="1:11" s="2" customFormat="1" x14ac:dyDescent="0.2">
      <c r="A433" s="1"/>
      <c r="B433" s="1"/>
      <c r="C433" s="1"/>
      <c r="D433" s="1"/>
      <c r="E433" s="4"/>
      <c r="F433" s="3"/>
      <c r="G433" s="4"/>
      <c r="H433" s="4"/>
      <c r="I433" s="3"/>
      <c r="J433" s="3"/>
      <c r="K433" s="3"/>
    </row>
    <row r="434" spans="1:11" s="2" customFormat="1" x14ac:dyDescent="0.2">
      <c r="A434" s="1"/>
      <c r="B434" s="1"/>
      <c r="C434" s="1"/>
      <c r="D434" s="1"/>
      <c r="E434" s="4"/>
      <c r="F434" s="3"/>
      <c r="G434" s="4"/>
      <c r="H434" s="4"/>
      <c r="I434" s="3"/>
      <c r="J434" s="3"/>
      <c r="K434" s="3"/>
    </row>
    <row r="435" spans="1:11" s="2" customFormat="1" x14ac:dyDescent="0.2">
      <c r="A435" s="1"/>
      <c r="B435" s="1"/>
      <c r="C435" s="1"/>
      <c r="D435" s="1"/>
      <c r="E435" s="4"/>
      <c r="F435" s="3"/>
      <c r="G435" s="4"/>
      <c r="H435" s="4"/>
      <c r="I435" s="3"/>
      <c r="J435" s="3"/>
      <c r="K435" s="3"/>
    </row>
    <row r="436" spans="1:11" s="2" customFormat="1" x14ac:dyDescent="0.2">
      <c r="A436" s="1"/>
      <c r="B436" s="1"/>
      <c r="C436" s="1"/>
      <c r="D436" s="1"/>
      <c r="E436" s="4"/>
      <c r="F436" s="3"/>
      <c r="G436" s="4"/>
      <c r="H436" s="4"/>
      <c r="I436" s="3"/>
      <c r="J436" s="3"/>
      <c r="K436" s="3"/>
    </row>
    <row r="437" spans="1:11" s="2" customFormat="1" x14ac:dyDescent="0.2">
      <c r="A437" s="1"/>
      <c r="B437" s="1"/>
      <c r="C437" s="1"/>
      <c r="D437" s="1"/>
      <c r="E437" s="4"/>
      <c r="F437" s="3"/>
      <c r="G437" s="4"/>
      <c r="H437" s="4"/>
      <c r="I437" s="3"/>
      <c r="J437" s="3"/>
      <c r="K437" s="3"/>
    </row>
    <row r="438" spans="1:11" s="2" customFormat="1" x14ac:dyDescent="0.2">
      <c r="A438" s="1"/>
      <c r="B438" s="1"/>
      <c r="C438" s="1"/>
      <c r="D438" s="1"/>
      <c r="E438" s="4"/>
      <c r="F438" s="3"/>
      <c r="G438" s="4"/>
      <c r="H438" s="4"/>
      <c r="I438" s="3"/>
      <c r="J438" s="3"/>
      <c r="K438" s="3"/>
    </row>
    <row r="439" spans="1:11" s="2" customFormat="1" x14ac:dyDescent="0.2">
      <c r="A439" s="1"/>
      <c r="B439" s="1"/>
      <c r="C439" s="1"/>
      <c r="D439" s="1"/>
      <c r="E439" s="4"/>
      <c r="F439" s="3"/>
      <c r="G439" s="4"/>
      <c r="H439" s="4"/>
      <c r="I439" s="3"/>
      <c r="J439" s="3"/>
      <c r="K439" s="3"/>
    </row>
    <row r="440" spans="1:11" s="2" customFormat="1" x14ac:dyDescent="0.2">
      <c r="A440" s="1"/>
      <c r="B440" s="1"/>
      <c r="C440" s="1"/>
      <c r="D440" s="1"/>
      <c r="E440" s="4"/>
      <c r="F440" s="3"/>
      <c r="G440" s="4"/>
      <c r="H440" s="4"/>
      <c r="I440" s="3"/>
      <c r="J440" s="3"/>
      <c r="K440" s="3"/>
    </row>
    <row r="441" spans="1:11" s="2" customFormat="1" x14ac:dyDescent="0.2">
      <c r="A441" s="1"/>
      <c r="B441" s="1"/>
      <c r="C441" s="1"/>
      <c r="D441" s="1"/>
      <c r="E441" s="4"/>
      <c r="F441" s="3"/>
      <c r="G441" s="4"/>
      <c r="H441" s="4"/>
      <c r="I441" s="3"/>
      <c r="J441" s="3"/>
      <c r="K441" s="3"/>
    </row>
    <row r="442" spans="1:11" s="2" customFormat="1" x14ac:dyDescent="0.2">
      <c r="A442" s="1"/>
      <c r="B442" s="1"/>
      <c r="C442" s="1"/>
      <c r="D442" s="1"/>
      <c r="E442" s="4"/>
      <c r="F442" s="3"/>
      <c r="G442" s="4"/>
      <c r="H442" s="4"/>
      <c r="I442" s="3"/>
      <c r="J442" s="3"/>
      <c r="K442" s="3"/>
    </row>
    <row r="443" spans="1:11" s="2" customFormat="1" x14ac:dyDescent="0.2">
      <c r="A443" s="1"/>
      <c r="B443" s="1"/>
      <c r="C443" s="1"/>
      <c r="D443" s="1"/>
      <c r="E443" s="4"/>
      <c r="F443" s="3"/>
      <c r="G443" s="4"/>
      <c r="H443" s="4"/>
      <c r="I443" s="3"/>
      <c r="J443" s="3"/>
      <c r="K443" s="3"/>
    </row>
    <row r="444" spans="1:11" s="2" customFormat="1" x14ac:dyDescent="0.2">
      <c r="A444" s="1"/>
      <c r="B444" s="1"/>
      <c r="C444" s="1"/>
      <c r="D444" s="1"/>
      <c r="E444" s="4"/>
      <c r="F444" s="3"/>
      <c r="G444" s="4"/>
      <c r="H444" s="4"/>
      <c r="I444" s="3"/>
      <c r="J444" s="3"/>
      <c r="K444" s="3"/>
    </row>
    <row r="445" spans="1:11" s="2" customFormat="1" x14ac:dyDescent="0.2">
      <c r="A445" s="1"/>
      <c r="B445" s="1"/>
      <c r="C445" s="1"/>
      <c r="D445" s="1"/>
      <c r="E445" s="4"/>
      <c r="F445" s="3"/>
      <c r="G445" s="4"/>
      <c r="H445" s="4"/>
      <c r="I445" s="3"/>
      <c r="J445" s="3"/>
      <c r="K445" s="3"/>
    </row>
    <row r="446" spans="1:11" s="2" customFormat="1" x14ac:dyDescent="0.2">
      <c r="A446" s="1"/>
      <c r="B446" s="1"/>
      <c r="C446" s="1"/>
      <c r="D446" s="1"/>
      <c r="E446" s="4"/>
      <c r="F446" s="3"/>
      <c r="G446" s="4"/>
      <c r="H446" s="4"/>
      <c r="I446" s="3"/>
      <c r="J446" s="3"/>
      <c r="K446" s="3"/>
    </row>
    <row r="447" spans="1:11" s="2" customFormat="1" x14ac:dyDescent="0.2">
      <c r="A447" s="1"/>
      <c r="B447" s="1"/>
      <c r="C447" s="1"/>
      <c r="D447" s="1"/>
      <c r="E447" s="4"/>
      <c r="F447" s="3"/>
      <c r="G447" s="4"/>
      <c r="H447" s="4"/>
      <c r="I447" s="3"/>
      <c r="J447" s="3"/>
      <c r="K447" s="3"/>
    </row>
    <row r="448" spans="1:11" s="2" customFormat="1" x14ac:dyDescent="0.2">
      <c r="A448" s="1"/>
      <c r="B448" s="1"/>
      <c r="C448" s="1"/>
      <c r="D448" s="1"/>
      <c r="E448" s="4"/>
      <c r="F448" s="3"/>
      <c r="G448" s="4"/>
      <c r="H448" s="4"/>
      <c r="I448" s="3"/>
      <c r="J448" s="3"/>
      <c r="K448" s="3"/>
    </row>
    <row r="449" spans="1:11" s="2" customFormat="1" x14ac:dyDescent="0.2">
      <c r="A449" s="1"/>
      <c r="B449" s="1"/>
      <c r="C449" s="1"/>
      <c r="D449" s="1"/>
      <c r="E449" s="4"/>
      <c r="F449" s="3"/>
      <c r="G449" s="4"/>
      <c r="H449" s="4"/>
      <c r="I449" s="3"/>
      <c r="J449" s="3"/>
      <c r="K449" s="3"/>
    </row>
    <row r="450" spans="1:11" s="2" customFormat="1" x14ac:dyDescent="0.2">
      <c r="A450" s="1"/>
      <c r="B450" s="1"/>
      <c r="C450" s="1"/>
      <c r="D450" s="1"/>
      <c r="E450" s="4"/>
      <c r="F450" s="3"/>
      <c r="G450" s="4"/>
      <c r="H450" s="4"/>
      <c r="I450" s="3"/>
      <c r="J450" s="3"/>
      <c r="K450" s="3"/>
    </row>
    <row r="451" spans="1:11" s="2" customFormat="1" x14ac:dyDescent="0.2">
      <c r="A451" s="1"/>
      <c r="B451" s="1"/>
      <c r="C451" s="1"/>
      <c r="D451" s="1"/>
      <c r="E451" s="4"/>
      <c r="F451" s="3"/>
      <c r="G451" s="4"/>
      <c r="H451" s="4"/>
      <c r="I451" s="3"/>
      <c r="J451" s="3"/>
      <c r="K451" s="3"/>
    </row>
    <row r="452" spans="1:11" s="2" customFormat="1" x14ac:dyDescent="0.2">
      <c r="A452" s="1"/>
      <c r="B452" s="1"/>
      <c r="C452" s="1"/>
      <c r="D452" s="1"/>
      <c r="E452" s="4"/>
      <c r="F452" s="3"/>
      <c r="G452" s="4"/>
      <c r="H452" s="4"/>
      <c r="I452" s="3"/>
      <c r="J452" s="3"/>
      <c r="K452" s="3"/>
    </row>
    <row r="453" spans="1:11" s="2" customFormat="1" x14ac:dyDescent="0.2">
      <c r="A453" s="1"/>
      <c r="B453" s="1"/>
      <c r="C453" s="1"/>
      <c r="D453" s="1"/>
      <c r="E453" s="4"/>
      <c r="F453" s="3"/>
      <c r="G453" s="4"/>
      <c r="H453" s="4"/>
      <c r="I453" s="3"/>
      <c r="J453" s="3"/>
      <c r="K453" s="3"/>
    </row>
    <row r="454" spans="1:11" s="2" customFormat="1" x14ac:dyDescent="0.2">
      <c r="A454" s="1"/>
      <c r="B454" s="1"/>
      <c r="C454" s="1"/>
      <c r="D454" s="1"/>
      <c r="E454" s="4"/>
      <c r="F454" s="3"/>
      <c r="G454" s="4"/>
      <c r="H454" s="4"/>
      <c r="I454" s="3"/>
      <c r="J454" s="3"/>
      <c r="K454" s="3"/>
    </row>
    <row r="455" spans="1:11" s="2" customFormat="1" x14ac:dyDescent="0.2">
      <c r="A455" s="1"/>
      <c r="B455" s="1"/>
      <c r="C455" s="1"/>
      <c r="D455" s="1"/>
      <c r="E455" s="4"/>
      <c r="F455" s="3"/>
      <c r="G455" s="4"/>
      <c r="H455" s="4"/>
      <c r="I455" s="3"/>
      <c r="J455" s="3"/>
      <c r="K455" s="3"/>
    </row>
    <row r="456" spans="1:11" s="2" customFormat="1" x14ac:dyDescent="0.2">
      <c r="A456" s="1"/>
      <c r="B456" s="1"/>
      <c r="C456" s="1"/>
      <c r="D456" s="1"/>
      <c r="E456" s="4"/>
      <c r="F456" s="3"/>
      <c r="G456" s="4"/>
      <c r="H456" s="4"/>
      <c r="I456" s="3"/>
      <c r="J456" s="3"/>
      <c r="K456" s="3"/>
    </row>
    <row r="457" spans="1:11" s="2" customFormat="1" x14ac:dyDescent="0.2">
      <c r="A457" s="1"/>
      <c r="B457" s="1"/>
      <c r="C457" s="1"/>
      <c r="D457" s="1"/>
      <c r="E457" s="4"/>
      <c r="F457" s="3"/>
      <c r="G457" s="4"/>
      <c r="H457" s="4"/>
      <c r="I457" s="3"/>
      <c r="J457" s="3"/>
      <c r="K457" s="3"/>
    </row>
    <row r="458" spans="1:11" s="2" customFormat="1" x14ac:dyDescent="0.2">
      <c r="A458" s="1"/>
      <c r="B458" s="1"/>
      <c r="C458" s="1"/>
      <c r="D458" s="1"/>
      <c r="E458" s="4"/>
      <c r="F458" s="3"/>
      <c r="G458" s="4"/>
      <c r="H458" s="4"/>
      <c r="I458" s="3"/>
      <c r="J458" s="3"/>
      <c r="K458" s="3"/>
    </row>
    <row r="459" spans="1:11" s="2" customFormat="1" x14ac:dyDescent="0.2">
      <c r="A459" s="1"/>
      <c r="B459" s="1"/>
      <c r="C459" s="1"/>
      <c r="D459" s="1"/>
      <c r="E459" s="4"/>
      <c r="F459" s="3"/>
      <c r="G459" s="4"/>
      <c r="H459" s="4"/>
      <c r="I459" s="3"/>
      <c r="J459" s="3"/>
      <c r="K459" s="3"/>
    </row>
    <row r="460" spans="1:11" s="2" customFormat="1" x14ac:dyDescent="0.2">
      <c r="A460" s="1"/>
      <c r="B460" s="1"/>
      <c r="C460" s="1"/>
      <c r="D460" s="1"/>
      <c r="E460" s="4"/>
      <c r="F460" s="3"/>
      <c r="G460" s="4"/>
      <c r="H460" s="4"/>
      <c r="I460" s="3"/>
      <c r="J460" s="3"/>
      <c r="K460" s="3"/>
    </row>
    <row r="461" spans="1:11" s="2" customFormat="1" x14ac:dyDescent="0.2">
      <c r="A461" s="1"/>
      <c r="B461" s="1"/>
      <c r="C461" s="1"/>
      <c r="D461" s="1"/>
      <c r="E461" s="4"/>
      <c r="F461" s="3"/>
      <c r="G461" s="4"/>
      <c r="H461" s="4"/>
      <c r="I461" s="3"/>
      <c r="J461" s="3"/>
      <c r="K461" s="3"/>
    </row>
    <row r="462" spans="1:11" s="2" customFormat="1" x14ac:dyDescent="0.2">
      <c r="A462" s="1"/>
      <c r="B462" s="1"/>
      <c r="C462" s="1"/>
      <c r="D462" s="1"/>
      <c r="E462" s="4"/>
      <c r="F462" s="3"/>
      <c r="G462" s="4"/>
      <c r="H462" s="4"/>
      <c r="I462" s="3"/>
      <c r="J462" s="3"/>
      <c r="K462" s="3"/>
    </row>
    <row r="463" spans="1:11" s="2" customFormat="1" x14ac:dyDescent="0.2">
      <c r="A463" s="1"/>
      <c r="B463" s="1"/>
      <c r="C463" s="1"/>
      <c r="D463" s="1"/>
      <c r="E463" s="4"/>
      <c r="F463" s="3"/>
      <c r="G463" s="4"/>
      <c r="H463" s="4"/>
      <c r="I463" s="3"/>
      <c r="J463" s="3"/>
      <c r="K463" s="3"/>
    </row>
    <row r="464" spans="1:11" s="2" customFormat="1" x14ac:dyDescent="0.2">
      <c r="A464" s="1"/>
      <c r="B464" s="1"/>
      <c r="C464" s="1"/>
      <c r="D464" s="1"/>
      <c r="E464" s="4"/>
      <c r="F464" s="3"/>
      <c r="G464" s="4"/>
      <c r="H464" s="4"/>
      <c r="I464" s="3"/>
      <c r="J464" s="3"/>
      <c r="K464" s="3"/>
    </row>
    <row r="465" spans="1:11" s="2" customFormat="1" x14ac:dyDescent="0.2">
      <c r="A465" s="1"/>
      <c r="B465" s="1"/>
      <c r="C465" s="1"/>
      <c r="D465" s="1"/>
      <c r="E465" s="4"/>
      <c r="F465" s="3"/>
      <c r="G465" s="4"/>
      <c r="H465" s="4"/>
      <c r="I465" s="3"/>
      <c r="J465" s="3"/>
      <c r="K465" s="3"/>
    </row>
    <row r="466" spans="1:11" s="2" customFormat="1" x14ac:dyDescent="0.2">
      <c r="A466" s="1"/>
      <c r="B466" s="1"/>
      <c r="C466" s="1"/>
      <c r="D466" s="1"/>
      <c r="E466" s="4"/>
      <c r="F466" s="3"/>
      <c r="G466" s="4"/>
      <c r="H466" s="4"/>
      <c r="I466" s="3"/>
      <c r="J466" s="3"/>
      <c r="K466" s="3"/>
    </row>
    <row r="467" spans="1:11" s="2" customFormat="1" x14ac:dyDescent="0.2">
      <c r="A467" s="1"/>
      <c r="B467" s="1"/>
      <c r="C467" s="1"/>
      <c r="D467" s="1"/>
      <c r="E467" s="4"/>
      <c r="F467" s="3"/>
      <c r="G467" s="4"/>
      <c r="H467" s="4"/>
      <c r="I467" s="3"/>
      <c r="J467" s="3"/>
      <c r="K467" s="3"/>
    </row>
    <row r="468" spans="1:11" s="2" customFormat="1" x14ac:dyDescent="0.2">
      <c r="A468" s="1"/>
      <c r="B468" s="1"/>
      <c r="C468" s="1"/>
      <c r="D468" s="1"/>
      <c r="E468" s="4"/>
      <c r="F468" s="3"/>
      <c r="G468" s="4"/>
      <c r="H468" s="4"/>
      <c r="I468" s="3"/>
      <c r="J468" s="3"/>
      <c r="K468" s="3"/>
    </row>
    <row r="469" spans="1:11" s="2" customFormat="1" x14ac:dyDescent="0.2">
      <c r="A469" s="1"/>
      <c r="B469" s="1"/>
      <c r="C469" s="1"/>
      <c r="D469" s="1"/>
      <c r="E469" s="4"/>
      <c r="F469" s="3"/>
      <c r="G469" s="4"/>
      <c r="H469" s="4"/>
      <c r="I469" s="3"/>
      <c r="J469" s="3"/>
      <c r="K469" s="3"/>
    </row>
    <row r="470" spans="1:11" s="2" customFormat="1" x14ac:dyDescent="0.2">
      <c r="A470" s="1"/>
      <c r="B470" s="1"/>
      <c r="C470" s="1"/>
      <c r="D470" s="1"/>
      <c r="E470" s="4"/>
      <c r="F470" s="3"/>
      <c r="G470" s="4"/>
      <c r="H470" s="4"/>
      <c r="I470" s="3"/>
      <c r="J470" s="3"/>
      <c r="K470" s="3"/>
    </row>
    <row r="471" spans="1:11" s="2" customFormat="1" x14ac:dyDescent="0.2">
      <c r="A471" s="1"/>
      <c r="B471" s="1"/>
      <c r="C471" s="1"/>
      <c r="D471" s="1"/>
      <c r="E471" s="4"/>
      <c r="F471" s="3"/>
      <c r="G471" s="4"/>
      <c r="H471" s="4"/>
      <c r="I471" s="3"/>
      <c r="J471" s="3"/>
      <c r="K471" s="3"/>
    </row>
    <row r="472" spans="1:11" s="2" customFormat="1" x14ac:dyDescent="0.2">
      <c r="A472" s="1"/>
      <c r="B472" s="1"/>
      <c r="C472" s="1"/>
      <c r="D472" s="1"/>
      <c r="E472" s="4"/>
      <c r="F472" s="3"/>
      <c r="G472" s="4"/>
      <c r="H472" s="4"/>
      <c r="I472" s="3"/>
      <c r="J472" s="3"/>
      <c r="K472" s="3"/>
    </row>
    <row r="473" spans="1:11" s="2" customFormat="1" x14ac:dyDescent="0.2">
      <c r="A473" s="1"/>
      <c r="B473" s="1"/>
      <c r="C473" s="1"/>
      <c r="D473" s="1"/>
      <c r="E473" s="4"/>
      <c r="F473" s="3"/>
      <c r="G473" s="4"/>
      <c r="H473" s="4"/>
      <c r="I473" s="3"/>
      <c r="J473" s="3"/>
      <c r="K473" s="3"/>
    </row>
    <row r="474" spans="1:11" s="2" customFormat="1" x14ac:dyDescent="0.2">
      <c r="A474" s="1"/>
      <c r="B474" s="1"/>
      <c r="C474" s="1"/>
      <c r="D474" s="1"/>
      <c r="E474" s="4"/>
      <c r="F474" s="3"/>
      <c r="G474" s="4"/>
      <c r="H474" s="4"/>
      <c r="I474" s="3"/>
      <c r="J474" s="3"/>
      <c r="K474" s="3"/>
    </row>
    <row r="475" spans="1:11" s="2" customFormat="1" x14ac:dyDescent="0.2">
      <c r="A475" s="1"/>
      <c r="B475" s="1"/>
      <c r="C475" s="1"/>
      <c r="D475" s="1"/>
      <c r="E475" s="4"/>
      <c r="F475" s="3"/>
      <c r="G475" s="4"/>
      <c r="H475" s="4"/>
      <c r="I475" s="3"/>
      <c r="J475" s="3"/>
      <c r="K475" s="3"/>
    </row>
    <row r="476" spans="1:11" s="2" customFormat="1" x14ac:dyDescent="0.2">
      <c r="A476" s="1"/>
      <c r="B476" s="1"/>
      <c r="C476" s="1"/>
      <c r="D476" s="1"/>
      <c r="E476" s="4"/>
      <c r="F476" s="3"/>
      <c r="G476" s="4"/>
      <c r="H476" s="4"/>
      <c r="I476" s="3"/>
      <c r="J476" s="3"/>
      <c r="K476" s="3"/>
    </row>
    <row r="477" spans="1:11" s="2" customFormat="1" x14ac:dyDescent="0.2">
      <c r="A477" s="1"/>
      <c r="B477" s="1"/>
      <c r="C477" s="1"/>
      <c r="D477" s="1"/>
      <c r="E477" s="4"/>
      <c r="F477" s="3"/>
      <c r="G477" s="4"/>
      <c r="H477" s="4"/>
      <c r="I477" s="3"/>
      <c r="J477" s="3"/>
      <c r="K477" s="3"/>
    </row>
    <row r="478" spans="1:11" s="2" customFormat="1" x14ac:dyDescent="0.2">
      <c r="A478" s="1"/>
      <c r="B478" s="1"/>
      <c r="C478" s="1"/>
      <c r="D478" s="1"/>
      <c r="E478" s="4"/>
      <c r="F478" s="3"/>
      <c r="G478" s="4"/>
      <c r="H478" s="4"/>
      <c r="I478" s="3"/>
      <c r="J478" s="3"/>
      <c r="K478" s="3"/>
    </row>
    <row r="479" spans="1:11" s="2" customFormat="1" x14ac:dyDescent="0.2">
      <c r="A479" s="1"/>
      <c r="B479" s="1"/>
      <c r="C479" s="1"/>
      <c r="D479" s="1"/>
      <c r="E479" s="4"/>
      <c r="F479" s="3"/>
      <c r="G479" s="4"/>
      <c r="H479" s="4"/>
      <c r="I479" s="3"/>
      <c r="J479" s="3"/>
      <c r="K479" s="3"/>
    </row>
    <row r="480" spans="1:11" s="2" customFormat="1" x14ac:dyDescent="0.2">
      <c r="A480" s="1"/>
      <c r="B480" s="1"/>
      <c r="C480" s="1"/>
      <c r="D480" s="1"/>
      <c r="E480" s="4"/>
      <c r="F480" s="3"/>
      <c r="G480" s="4"/>
      <c r="H480" s="4"/>
      <c r="I480" s="3"/>
      <c r="J480" s="3"/>
      <c r="K480" s="3"/>
    </row>
    <row r="481" spans="1:11" s="2" customFormat="1" x14ac:dyDescent="0.2">
      <c r="A481" s="1"/>
      <c r="B481" s="1"/>
      <c r="C481" s="1"/>
      <c r="D481" s="1"/>
      <c r="E481" s="4"/>
      <c r="F481" s="3"/>
      <c r="G481" s="4"/>
      <c r="H481" s="4"/>
      <c r="I481" s="3"/>
      <c r="J481" s="3"/>
      <c r="K481" s="3"/>
    </row>
    <row r="482" spans="1:11" s="2" customFormat="1" x14ac:dyDescent="0.2">
      <c r="A482" s="1"/>
      <c r="B482" s="1"/>
      <c r="C482" s="1"/>
      <c r="D482" s="1"/>
      <c r="E482" s="4"/>
      <c r="F482" s="3"/>
      <c r="G482" s="4"/>
      <c r="H482" s="4"/>
      <c r="I482" s="3"/>
      <c r="J482" s="3"/>
      <c r="K482" s="3"/>
    </row>
    <row r="483" spans="1:11" s="2" customFormat="1" x14ac:dyDescent="0.2">
      <c r="A483" s="1"/>
      <c r="B483" s="1"/>
      <c r="C483" s="1"/>
      <c r="D483" s="1"/>
      <c r="E483" s="4"/>
      <c r="F483" s="3"/>
      <c r="G483" s="4"/>
      <c r="H483" s="4"/>
      <c r="I483" s="3"/>
      <c r="J483" s="3"/>
      <c r="K483" s="3"/>
    </row>
    <row r="484" spans="1:11" s="2" customFormat="1" x14ac:dyDescent="0.2">
      <c r="A484" s="1"/>
      <c r="B484" s="1"/>
      <c r="C484" s="1"/>
      <c r="D484" s="1"/>
      <c r="E484" s="4"/>
      <c r="F484" s="3"/>
      <c r="G484" s="4"/>
      <c r="H484" s="4"/>
      <c r="I484" s="3"/>
      <c r="J484" s="3"/>
      <c r="K484" s="3"/>
    </row>
    <row r="485" spans="1:11" s="2" customFormat="1" x14ac:dyDescent="0.2">
      <c r="A485" s="1"/>
      <c r="B485" s="1"/>
      <c r="C485" s="1"/>
      <c r="D485" s="1"/>
      <c r="E485" s="4"/>
      <c r="F485" s="3"/>
      <c r="G485" s="4"/>
      <c r="H485" s="4"/>
      <c r="I485" s="3"/>
      <c r="J485" s="3"/>
      <c r="K485" s="3"/>
    </row>
    <row r="486" spans="1:11" s="2" customFormat="1" x14ac:dyDescent="0.2">
      <c r="A486" s="1"/>
      <c r="B486" s="1"/>
      <c r="C486" s="1"/>
      <c r="D486" s="1"/>
      <c r="E486" s="4"/>
      <c r="F486" s="3"/>
      <c r="G486" s="4"/>
      <c r="H486" s="4"/>
      <c r="I486" s="3"/>
      <c r="J486" s="3"/>
      <c r="K486" s="3"/>
    </row>
    <row r="487" spans="1:11" s="2" customFormat="1" x14ac:dyDescent="0.2">
      <c r="A487" s="1"/>
      <c r="B487" s="1"/>
      <c r="C487" s="1"/>
      <c r="D487" s="1"/>
      <c r="E487" s="4"/>
      <c r="F487" s="3"/>
      <c r="G487" s="4"/>
      <c r="H487" s="4"/>
      <c r="I487" s="3"/>
      <c r="J487" s="3"/>
      <c r="K487" s="3"/>
    </row>
    <row r="488" spans="1:11" s="2" customFormat="1" x14ac:dyDescent="0.2">
      <c r="A488" s="1"/>
      <c r="B488" s="1"/>
      <c r="C488" s="1"/>
      <c r="D488" s="1"/>
      <c r="E488" s="4"/>
      <c r="F488" s="3"/>
      <c r="G488" s="4"/>
      <c r="H488" s="4"/>
      <c r="I488" s="3"/>
      <c r="J488" s="3"/>
      <c r="K488" s="3"/>
    </row>
    <row r="489" spans="1:11" s="2" customFormat="1" x14ac:dyDescent="0.2">
      <c r="A489" s="1"/>
      <c r="B489" s="1"/>
      <c r="C489" s="1"/>
      <c r="D489" s="1"/>
      <c r="E489" s="4"/>
      <c r="F489" s="3"/>
      <c r="G489" s="4"/>
      <c r="H489" s="4"/>
      <c r="I489" s="3"/>
      <c r="J489" s="3"/>
      <c r="K489" s="3"/>
    </row>
    <row r="490" spans="1:11" s="2" customFormat="1" x14ac:dyDescent="0.2">
      <c r="A490" s="1"/>
      <c r="B490" s="1"/>
      <c r="C490" s="1"/>
      <c r="D490" s="1"/>
      <c r="E490" s="4"/>
      <c r="F490" s="3"/>
      <c r="G490" s="4"/>
      <c r="H490" s="4"/>
      <c r="I490" s="3"/>
      <c r="J490" s="3"/>
      <c r="K490" s="3"/>
    </row>
    <row r="491" spans="1:11" s="2" customFormat="1" x14ac:dyDescent="0.2">
      <c r="A491" s="1"/>
      <c r="B491" s="1"/>
      <c r="C491" s="1"/>
      <c r="D491" s="1"/>
      <c r="E491" s="4"/>
      <c r="F491" s="3"/>
      <c r="G491" s="4"/>
      <c r="H491" s="4"/>
      <c r="I491" s="3"/>
      <c r="J491" s="3"/>
      <c r="K491" s="3"/>
    </row>
    <row r="492" spans="1:11" s="2" customFormat="1" x14ac:dyDescent="0.2">
      <c r="A492" s="1"/>
      <c r="B492" s="1"/>
      <c r="C492" s="1"/>
      <c r="D492" s="1"/>
      <c r="E492" s="4"/>
      <c r="F492" s="3"/>
      <c r="G492" s="4"/>
      <c r="H492" s="4"/>
      <c r="I492" s="3"/>
      <c r="J492" s="3"/>
      <c r="K492" s="3"/>
    </row>
    <row r="493" spans="1:11" s="2" customFormat="1" x14ac:dyDescent="0.2">
      <c r="A493" s="1"/>
      <c r="B493" s="1"/>
      <c r="C493" s="1"/>
      <c r="D493" s="1"/>
      <c r="E493" s="4"/>
      <c r="F493" s="3"/>
      <c r="G493" s="4"/>
      <c r="H493" s="4"/>
      <c r="I493" s="3"/>
      <c r="J493" s="3"/>
      <c r="K493" s="3"/>
    </row>
    <row r="494" spans="1:11" s="2" customFormat="1" x14ac:dyDescent="0.2">
      <c r="A494" s="1"/>
      <c r="B494" s="1"/>
      <c r="C494" s="1"/>
      <c r="D494" s="1"/>
      <c r="E494" s="4"/>
      <c r="F494" s="3"/>
      <c r="G494" s="4"/>
      <c r="H494" s="4"/>
      <c r="I494" s="3"/>
      <c r="J494" s="3"/>
      <c r="K494" s="3"/>
    </row>
    <row r="495" spans="1:11" s="2" customFormat="1" x14ac:dyDescent="0.2">
      <c r="A495" s="1"/>
      <c r="B495" s="1"/>
      <c r="C495" s="1"/>
      <c r="D495" s="1"/>
      <c r="E495" s="4"/>
      <c r="F495" s="3"/>
      <c r="G495" s="4"/>
      <c r="H495" s="4"/>
      <c r="I495" s="3"/>
      <c r="J495" s="3"/>
      <c r="K495" s="3"/>
    </row>
    <row r="496" spans="1:11" s="2" customFormat="1" x14ac:dyDescent="0.2">
      <c r="A496" s="1"/>
      <c r="B496" s="1"/>
      <c r="C496" s="1"/>
      <c r="D496" s="1"/>
      <c r="E496" s="4"/>
      <c r="F496" s="3"/>
      <c r="G496" s="4"/>
      <c r="H496" s="4"/>
      <c r="I496" s="3"/>
      <c r="J496" s="3"/>
      <c r="K496" s="3"/>
    </row>
    <row r="497" spans="1:11" s="2" customFormat="1" x14ac:dyDescent="0.2">
      <c r="A497" s="1"/>
      <c r="B497" s="1"/>
      <c r="C497" s="1"/>
      <c r="D497" s="1"/>
      <c r="E497" s="4"/>
      <c r="F497" s="3"/>
      <c r="G497" s="4"/>
      <c r="H497" s="4"/>
      <c r="I497" s="3"/>
      <c r="J497" s="3"/>
      <c r="K497" s="3"/>
    </row>
    <row r="498" spans="1:11" s="2" customFormat="1" x14ac:dyDescent="0.2">
      <c r="A498" s="1"/>
      <c r="B498" s="1"/>
      <c r="C498" s="1"/>
      <c r="D498" s="1"/>
      <c r="E498" s="4"/>
      <c r="F498" s="3"/>
      <c r="G498" s="4"/>
      <c r="H498" s="4"/>
      <c r="I498" s="3"/>
      <c r="J498" s="3"/>
      <c r="K498" s="3"/>
    </row>
    <row r="499" spans="1:11" s="2" customFormat="1" x14ac:dyDescent="0.2">
      <c r="A499" s="1"/>
      <c r="B499" s="1"/>
      <c r="C499" s="1"/>
      <c r="D499" s="1"/>
      <c r="E499" s="4"/>
      <c r="F499" s="3"/>
      <c r="G499" s="4"/>
      <c r="H499" s="4"/>
      <c r="I499" s="3"/>
      <c r="J499" s="3"/>
      <c r="K499" s="3"/>
    </row>
    <row r="500" spans="1:11" s="2" customFormat="1" x14ac:dyDescent="0.2">
      <c r="A500" s="1"/>
      <c r="B500" s="1"/>
      <c r="C500" s="1"/>
      <c r="D500" s="1"/>
      <c r="E500" s="4"/>
      <c r="F500" s="3"/>
      <c r="G500" s="4"/>
      <c r="H500" s="4"/>
      <c r="I500" s="3"/>
      <c r="J500" s="3"/>
      <c r="K500" s="3"/>
    </row>
    <row r="501" spans="1:11" s="2" customFormat="1" x14ac:dyDescent="0.2">
      <c r="A501" s="1"/>
      <c r="B501" s="1"/>
      <c r="C501" s="1"/>
      <c r="D501" s="1"/>
      <c r="E501" s="4"/>
      <c r="F501" s="3"/>
      <c r="G501" s="4"/>
      <c r="H501" s="4"/>
      <c r="I501" s="3"/>
      <c r="J501" s="3"/>
      <c r="K501" s="3"/>
    </row>
    <row r="502" spans="1:11" s="2" customFormat="1" x14ac:dyDescent="0.2">
      <c r="A502" s="1"/>
      <c r="B502" s="1"/>
      <c r="C502" s="1"/>
      <c r="D502" s="1"/>
      <c r="E502" s="4"/>
      <c r="F502" s="3"/>
      <c r="G502" s="4"/>
      <c r="H502" s="4"/>
      <c r="I502" s="3"/>
      <c r="J502" s="3"/>
      <c r="K502" s="3"/>
    </row>
    <row r="503" spans="1:11" s="2" customFormat="1" x14ac:dyDescent="0.2">
      <c r="A503" s="1"/>
      <c r="B503" s="1"/>
      <c r="C503" s="1"/>
      <c r="D503" s="1"/>
      <c r="E503" s="4"/>
      <c r="F503" s="3"/>
      <c r="G503" s="4"/>
      <c r="H503" s="4"/>
      <c r="I503" s="3"/>
      <c r="J503" s="3"/>
      <c r="K503" s="3"/>
    </row>
    <row r="504" spans="1:11" s="2" customFormat="1" x14ac:dyDescent="0.2">
      <c r="A504" s="1"/>
      <c r="B504" s="1"/>
      <c r="C504" s="1"/>
      <c r="D504" s="1"/>
      <c r="E504" s="4"/>
      <c r="F504" s="3"/>
      <c r="G504" s="4"/>
      <c r="H504" s="4"/>
      <c r="I504" s="3"/>
      <c r="J504" s="3"/>
      <c r="K504" s="3"/>
    </row>
    <row r="505" spans="1:11" s="2" customFormat="1" x14ac:dyDescent="0.2">
      <c r="A505" s="1"/>
      <c r="B505" s="1"/>
      <c r="C505" s="1"/>
      <c r="D505" s="1"/>
      <c r="E505" s="4"/>
      <c r="F505" s="3"/>
      <c r="G505" s="4"/>
      <c r="H505" s="4"/>
      <c r="I505" s="3"/>
      <c r="J505" s="3"/>
      <c r="K505" s="3"/>
    </row>
    <row r="506" spans="1:11" s="2" customFormat="1" x14ac:dyDescent="0.2">
      <c r="A506" s="1"/>
      <c r="B506" s="1"/>
      <c r="C506" s="1"/>
      <c r="D506" s="1"/>
      <c r="E506" s="4"/>
      <c r="F506" s="3"/>
      <c r="G506" s="4"/>
      <c r="H506" s="4"/>
      <c r="I506" s="3"/>
      <c r="J506" s="3"/>
      <c r="K506" s="3"/>
    </row>
    <row r="507" spans="1:11" s="2" customFormat="1" x14ac:dyDescent="0.2">
      <c r="A507" s="1"/>
      <c r="B507" s="1"/>
      <c r="C507" s="1"/>
      <c r="D507" s="1"/>
      <c r="E507" s="4"/>
      <c r="F507" s="3"/>
      <c r="G507" s="4"/>
      <c r="H507" s="4"/>
      <c r="I507" s="3"/>
      <c r="J507" s="3"/>
      <c r="K507" s="3"/>
    </row>
    <row r="508" spans="1:11" s="2" customFormat="1" x14ac:dyDescent="0.2">
      <c r="A508" s="1"/>
      <c r="B508" s="1"/>
      <c r="C508" s="1"/>
      <c r="D508" s="1"/>
      <c r="E508" s="4"/>
      <c r="F508" s="3"/>
      <c r="G508" s="4"/>
      <c r="H508" s="4"/>
      <c r="I508" s="3"/>
      <c r="J508" s="3"/>
      <c r="K508" s="3"/>
    </row>
    <row r="509" spans="1:11" s="2" customFormat="1" x14ac:dyDescent="0.2">
      <c r="A509" s="1"/>
      <c r="B509" s="1"/>
      <c r="C509" s="1"/>
      <c r="D509" s="1"/>
      <c r="E509" s="4"/>
      <c r="F509" s="3"/>
      <c r="G509" s="4"/>
      <c r="H509" s="4"/>
      <c r="I509" s="3"/>
      <c r="J509" s="3"/>
      <c r="K509" s="3"/>
    </row>
    <row r="510" spans="1:11" s="2" customFormat="1" x14ac:dyDescent="0.2">
      <c r="A510" s="1"/>
      <c r="B510" s="1"/>
      <c r="C510" s="1"/>
      <c r="D510" s="1"/>
      <c r="E510" s="4"/>
      <c r="F510" s="3"/>
      <c r="G510" s="4"/>
      <c r="H510" s="4"/>
      <c r="I510" s="3"/>
      <c r="J510" s="3"/>
      <c r="K510" s="3"/>
    </row>
    <row r="511" spans="1:11" s="2" customFormat="1" x14ac:dyDescent="0.2">
      <c r="A511" s="1"/>
      <c r="B511" s="1"/>
      <c r="C511" s="1"/>
      <c r="D511" s="1"/>
      <c r="E511" s="4"/>
      <c r="F511" s="3"/>
      <c r="G511" s="4"/>
      <c r="H511" s="4"/>
      <c r="I511" s="3"/>
      <c r="J511" s="3"/>
      <c r="K511" s="3"/>
    </row>
    <row r="512" spans="1:11" s="2" customFormat="1" x14ac:dyDescent="0.2">
      <c r="A512" s="1"/>
      <c r="B512" s="1"/>
      <c r="C512" s="1"/>
      <c r="D512" s="1"/>
      <c r="E512" s="4"/>
      <c r="F512" s="3"/>
      <c r="G512" s="4"/>
      <c r="H512" s="4"/>
      <c r="I512" s="3"/>
      <c r="J512" s="3"/>
      <c r="K512" s="3"/>
    </row>
    <row r="513" spans="1:11" s="2" customFormat="1" x14ac:dyDescent="0.2">
      <c r="A513" s="1"/>
      <c r="B513" s="1"/>
      <c r="C513" s="1"/>
      <c r="D513" s="1"/>
      <c r="E513" s="4"/>
      <c r="F513" s="3"/>
      <c r="G513" s="4"/>
      <c r="H513" s="4"/>
      <c r="I513" s="3"/>
      <c r="J513" s="3"/>
      <c r="K513" s="3"/>
    </row>
    <row r="514" spans="1:11" s="2" customFormat="1" x14ac:dyDescent="0.2">
      <c r="A514" s="1"/>
      <c r="B514" s="1"/>
      <c r="C514" s="1"/>
      <c r="D514" s="1"/>
      <c r="E514" s="4"/>
      <c r="F514" s="3"/>
      <c r="G514" s="4"/>
      <c r="H514" s="4"/>
      <c r="I514" s="3"/>
      <c r="J514" s="3"/>
      <c r="K514" s="3"/>
    </row>
    <row r="515" spans="1:11" s="2" customFormat="1" x14ac:dyDescent="0.2">
      <c r="A515" s="1"/>
      <c r="B515" s="1"/>
      <c r="C515" s="1"/>
      <c r="D515" s="1"/>
      <c r="E515" s="4"/>
      <c r="F515" s="3"/>
      <c r="G515" s="4"/>
      <c r="H515" s="4"/>
      <c r="I515" s="3"/>
      <c r="J515" s="3"/>
      <c r="K515" s="3"/>
    </row>
    <row r="516" spans="1:11" s="2" customFormat="1" x14ac:dyDescent="0.2">
      <c r="A516" s="1"/>
      <c r="B516" s="1"/>
      <c r="C516" s="1"/>
      <c r="D516" s="1"/>
      <c r="E516" s="4"/>
      <c r="F516" s="3"/>
      <c r="G516" s="4"/>
      <c r="H516" s="4"/>
      <c r="I516" s="3"/>
      <c r="J516" s="3"/>
      <c r="K516" s="3"/>
    </row>
    <row r="517" spans="1:11" s="2" customFormat="1" x14ac:dyDescent="0.2">
      <c r="A517" s="1"/>
      <c r="B517" s="1"/>
      <c r="C517" s="1"/>
      <c r="D517" s="1"/>
      <c r="E517" s="4"/>
      <c r="F517" s="3"/>
      <c r="G517" s="4"/>
      <c r="H517" s="4"/>
      <c r="I517" s="3"/>
      <c r="J517" s="3"/>
      <c r="K517" s="3"/>
    </row>
    <row r="518" spans="1:11" s="2" customFormat="1" x14ac:dyDescent="0.2">
      <c r="A518" s="1"/>
      <c r="B518" s="1"/>
      <c r="C518" s="1"/>
      <c r="D518" s="1"/>
      <c r="E518" s="4"/>
      <c r="F518" s="3"/>
      <c r="G518" s="4"/>
      <c r="H518" s="4"/>
      <c r="I518" s="3"/>
      <c r="J518" s="3"/>
      <c r="K518" s="3"/>
    </row>
    <row r="519" spans="1:11" s="2" customFormat="1" x14ac:dyDescent="0.2">
      <c r="A519" s="1"/>
      <c r="B519" s="1"/>
      <c r="C519" s="1"/>
      <c r="D519" s="1"/>
      <c r="E519" s="4"/>
      <c r="F519" s="3"/>
      <c r="G519" s="4"/>
      <c r="H519" s="4"/>
      <c r="I519" s="3"/>
      <c r="J519" s="3"/>
      <c r="K519" s="3"/>
    </row>
    <row r="520" spans="1:11" s="2" customFormat="1" x14ac:dyDescent="0.2">
      <c r="A520" s="1"/>
      <c r="B520" s="1"/>
      <c r="C520" s="1"/>
      <c r="D520" s="1"/>
      <c r="E520" s="4"/>
      <c r="F520" s="3"/>
      <c r="G520" s="4"/>
      <c r="H520" s="4"/>
      <c r="I520" s="3"/>
      <c r="J520" s="3"/>
      <c r="K520" s="3"/>
    </row>
    <row r="521" spans="1:11" s="2" customFormat="1" x14ac:dyDescent="0.2">
      <c r="A521" s="1"/>
      <c r="B521" s="1"/>
      <c r="C521" s="1"/>
      <c r="D521" s="1"/>
      <c r="E521" s="4"/>
      <c r="F521" s="3"/>
      <c r="G521" s="4"/>
      <c r="H521" s="4"/>
      <c r="I521" s="3"/>
      <c r="J521" s="3"/>
      <c r="K521" s="3"/>
    </row>
    <row r="522" spans="1:11" s="2" customFormat="1" x14ac:dyDescent="0.2">
      <c r="A522" s="1"/>
      <c r="B522" s="1"/>
      <c r="C522" s="1"/>
      <c r="D522" s="1"/>
      <c r="E522" s="4"/>
      <c r="F522" s="3"/>
      <c r="G522" s="4"/>
      <c r="H522" s="4"/>
      <c r="I522" s="3"/>
      <c r="J522" s="3"/>
      <c r="K522" s="3"/>
    </row>
    <row r="523" spans="1:11" s="2" customFormat="1" x14ac:dyDescent="0.2">
      <c r="A523" s="1"/>
      <c r="B523" s="1"/>
      <c r="C523" s="1"/>
      <c r="D523" s="1"/>
      <c r="E523" s="4"/>
      <c r="F523" s="3"/>
      <c r="G523" s="4"/>
      <c r="H523" s="4"/>
      <c r="I523" s="3"/>
      <c r="J523" s="3"/>
      <c r="K523" s="3"/>
    </row>
    <row r="524" spans="1:11" s="2" customFormat="1" x14ac:dyDescent="0.2">
      <c r="A524" s="1"/>
      <c r="B524" s="1"/>
      <c r="C524" s="1"/>
      <c r="D524" s="1"/>
      <c r="E524" s="4"/>
      <c r="F524" s="3"/>
      <c r="G524" s="4"/>
      <c r="H524" s="4"/>
      <c r="I524" s="3"/>
      <c r="J524" s="3"/>
      <c r="K524" s="3"/>
    </row>
    <row r="525" spans="1:11" s="2" customFormat="1" x14ac:dyDescent="0.2">
      <c r="A525" s="1"/>
      <c r="B525" s="1"/>
      <c r="C525" s="1"/>
      <c r="D525" s="1"/>
      <c r="E525" s="4"/>
      <c r="F525" s="3"/>
      <c r="G525" s="4"/>
      <c r="H525" s="4"/>
      <c r="I525" s="3"/>
      <c r="J525" s="3"/>
      <c r="K525" s="3"/>
    </row>
    <row r="526" spans="1:11" s="2" customFormat="1" x14ac:dyDescent="0.2">
      <c r="A526" s="1"/>
      <c r="B526" s="1"/>
      <c r="C526" s="1"/>
      <c r="D526" s="1"/>
      <c r="E526" s="4"/>
      <c r="F526" s="3"/>
      <c r="G526" s="4"/>
      <c r="H526" s="4"/>
      <c r="I526" s="3"/>
      <c r="J526" s="3"/>
      <c r="K526" s="3"/>
    </row>
    <row r="527" spans="1:11" s="2" customFormat="1" x14ac:dyDescent="0.2">
      <c r="A527" s="1"/>
      <c r="B527" s="1"/>
      <c r="C527" s="1"/>
      <c r="D527" s="1"/>
      <c r="E527" s="4"/>
      <c r="F527" s="3"/>
      <c r="G527" s="4"/>
      <c r="H527" s="4"/>
      <c r="I527" s="3"/>
      <c r="J527" s="3"/>
      <c r="K527" s="3"/>
    </row>
    <row r="528" spans="1:11" s="2" customFormat="1" x14ac:dyDescent="0.2">
      <c r="A528" s="1"/>
      <c r="B528" s="1"/>
      <c r="C528" s="1"/>
      <c r="D528" s="1"/>
      <c r="E528" s="4"/>
      <c r="F528" s="3"/>
      <c r="G528" s="4"/>
      <c r="H528" s="4"/>
      <c r="I528" s="3"/>
      <c r="J528" s="3"/>
      <c r="K528" s="3"/>
    </row>
    <row r="529" spans="1:11" s="2" customFormat="1" x14ac:dyDescent="0.2">
      <c r="A529" s="1"/>
      <c r="B529" s="1"/>
      <c r="C529" s="1"/>
      <c r="D529" s="1"/>
      <c r="E529" s="4"/>
      <c r="F529" s="3"/>
      <c r="G529" s="4"/>
      <c r="H529" s="4"/>
      <c r="I529" s="3"/>
      <c r="J529" s="3"/>
      <c r="K529" s="3"/>
    </row>
    <row r="530" spans="1:11" s="2" customFormat="1" x14ac:dyDescent="0.2">
      <c r="A530" s="1"/>
      <c r="B530" s="1"/>
      <c r="C530" s="1"/>
      <c r="D530" s="1"/>
      <c r="E530" s="4"/>
      <c r="F530" s="3"/>
      <c r="G530" s="4"/>
      <c r="H530" s="4"/>
      <c r="I530" s="3"/>
      <c r="J530" s="3"/>
      <c r="K530" s="3"/>
    </row>
    <row r="531" spans="1:11" s="2" customFormat="1" x14ac:dyDescent="0.2">
      <c r="A531" s="1"/>
      <c r="B531" s="1"/>
      <c r="C531" s="1"/>
      <c r="D531" s="1"/>
      <c r="E531" s="4"/>
      <c r="F531" s="3"/>
      <c r="G531" s="4"/>
      <c r="H531" s="4"/>
      <c r="I531" s="3"/>
      <c r="J531" s="3"/>
      <c r="K531" s="3"/>
    </row>
    <row r="532" spans="1:11" s="2" customFormat="1" x14ac:dyDescent="0.2">
      <c r="A532" s="1"/>
      <c r="B532" s="1"/>
      <c r="C532" s="1"/>
      <c r="D532" s="1"/>
      <c r="E532" s="4"/>
      <c r="F532" s="3"/>
      <c r="G532" s="4"/>
      <c r="H532" s="4"/>
      <c r="I532" s="3"/>
      <c r="J532" s="3"/>
      <c r="K532" s="3"/>
    </row>
    <row r="533" spans="1:11" s="2" customFormat="1" x14ac:dyDescent="0.2">
      <c r="A533" s="1"/>
      <c r="B533" s="1"/>
      <c r="C533" s="1"/>
      <c r="D533" s="1"/>
      <c r="E533" s="4"/>
      <c r="F533" s="3"/>
      <c r="G533" s="4"/>
      <c r="H533" s="4"/>
      <c r="I533" s="3"/>
      <c r="J533" s="3"/>
      <c r="K533" s="3"/>
    </row>
    <row r="534" spans="1:11" s="2" customFormat="1" x14ac:dyDescent="0.2">
      <c r="A534" s="1"/>
      <c r="B534" s="1"/>
      <c r="C534" s="1"/>
      <c r="D534" s="1"/>
      <c r="E534" s="4"/>
      <c r="F534" s="3"/>
      <c r="G534" s="4"/>
      <c r="H534" s="4"/>
      <c r="I534" s="3"/>
      <c r="J534" s="3"/>
      <c r="K534" s="3"/>
    </row>
    <row r="535" spans="1:11" s="2" customFormat="1" x14ac:dyDescent="0.2">
      <c r="A535" s="1"/>
      <c r="B535" s="1"/>
      <c r="C535" s="1"/>
      <c r="D535" s="1"/>
      <c r="E535" s="4"/>
      <c r="F535" s="3"/>
      <c r="G535" s="4"/>
      <c r="H535" s="4"/>
      <c r="I535" s="3"/>
      <c r="J535" s="3"/>
      <c r="K535" s="3"/>
    </row>
    <row r="536" spans="1:11" s="2" customFormat="1" x14ac:dyDescent="0.2">
      <c r="A536" s="1"/>
      <c r="B536" s="1"/>
      <c r="C536" s="1"/>
      <c r="D536" s="1"/>
      <c r="E536" s="4"/>
      <c r="F536" s="3"/>
      <c r="G536" s="4"/>
      <c r="H536" s="4"/>
      <c r="I536" s="3"/>
      <c r="J536" s="3"/>
      <c r="K536" s="3"/>
    </row>
    <row r="537" spans="1:11" s="2" customFormat="1" x14ac:dyDescent="0.2">
      <c r="A537" s="1"/>
      <c r="B537" s="1"/>
      <c r="C537" s="1"/>
      <c r="D537" s="1"/>
      <c r="E537" s="4"/>
      <c r="F537" s="3"/>
      <c r="G537" s="4"/>
      <c r="H537" s="4"/>
      <c r="I537" s="3"/>
      <c r="J537" s="3"/>
      <c r="K537" s="3"/>
    </row>
    <row r="538" spans="1:11" s="2" customFormat="1" x14ac:dyDescent="0.2">
      <c r="A538" s="1"/>
      <c r="B538" s="1"/>
      <c r="C538" s="1"/>
      <c r="D538" s="1"/>
      <c r="E538" s="4"/>
      <c r="F538" s="3"/>
      <c r="G538" s="4"/>
      <c r="H538" s="4"/>
      <c r="I538" s="3"/>
      <c r="J538" s="3"/>
      <c r="K538" s="3"/>
    </row>
    <row r="539" spans="1:11" s="2" customFormat="1" x14ac:dyDescent="0.2">
      <c r="A539" s="1"/>
      <c r="B539" s="1"/>
      <c r="C539" s="1"/>
      <c r="D539" s="1"/>
      <c r="E539" s="4"/>
      <c r="F539" s="3"/>
      <c r="G539" s="4"/>
      <c r="H539" s="4"/>
      <c r="I539" s="3"/>
      <c r="J539" s="3"/>
      <c r="K539" s="3"/>
    </row>
    <row r="540" spans="1:11" s="2" customFormat="1" x14ac:dyDescent="0.2">
      <c r="A540" s="1"/>
      <c r="B540" s="1"/>
      <c r="C540" s="1"/>
      <c r="D540" s="1"/>
      <c r="E540" s="4"/>
      <c r="F540" s="3"/>
      <c r="G540" s="4"/>
      <c r="H540" s="4"/>
      <c r="I540" s="3"/>
      <c r="J540" s="3"/>
      <c r="K540" s="3"/>
    </row>
    <row r="541" spans="1:11" s="2" customFormat="1" x14ac:dyDescent="0.2">
      <c r="A541" s="1"/>
      <c r="B541" s="1"/>
      <c r="C541" s="1"/>
      <c r="D541" s="1"/>
      <c r="E541" s="4"/>
      <c r="F541" s="3"/>
      <c r="G541" s="4"/>
      <c r="H541" s="4"/>
      <c r="I541" s="3"/>
      <c r="J541" s="3"/>
      <c r="K541" s="3"/>
    </row>
    <row r="542" spans="1:11" s="2" customFormat="1" x14ac:dyDescent="0.2">
      <c r="A542" s="1"/>
      <c r="B542" s="1"/>
      <c r="C542" s="1"/>
      <c r="D542" s="1"/>
      <c r="E542" s="4"/>
      <c r="F542" s="3"/>
      <c r="G542" s="4"/>
      <c r="H542" s="4"/>
      <c r="I542" s="3"/>
      <c r="J542" s="3"/>
      <c r="K542" s="3"/>
    </row>
    <row r="543" spans="1:11" s="2" customFormat="1" x14ac:dyDescent="0.2">
      <c r="A543" s="1"/>
      <c r="B543" s="1"/>
      <c r="C543" s="1"/>
      <c r="D543" s="1"/>
      <c r="E543" s="4"/>
      <c r="F543" s="3"/>
      <c r="G543" s="4"/>
      <c r="H543" s="4"/>
      <c r="I543" s="3"/>
      <c r="J543" s="3"/>
      <c r="K543" s="3"/>
    </row>
    <row r="544" spans="1:11" s="2" customFormat="1" x14ac:dyDescent="0.2">
      <c r="A544" s="1"/>
      <c r="B544" s="1"/>
      <c r="C544" s="1"/>
      <c r="D544" s="1"/>
      <c r="E544" s="4"/>
      <c r="F544" s="3"/>
      <c r="G544" s="4"/>
      <c r="H544" s="4"/>
      <c r="I544" s="3"/>
      <c r="J544" s="3"/>
      <c r="K544" s="3"/>
    </row>
    <row r="545" spans="1:11" s="2" customFormat="1" x14ac:dyDescent="0.2">
      <c r="A545" s="1"/>
      <c r="B545" s="1"/>
      <c r="C545" s="1"/>
      <c r="D545" s="1"/>
      <c r="E545" s="4"/>
      <c r="F545" s="3"/>
      <c r="G545" s="4"/>
      <c r="H545" s="4"/>
      <c r="I545" s="3"/>
      <c r="J545" s="3"/>
      <c r="K545" s="3"/>
    </row>
    <row r="546" spans="1:11" s="2" customFormat="1" x14ac:dyDescent="0.2">
      <c r="A546" s="1"/>
      <c r="B546" s="1"/>
      <c r="C546" s="1"/>
      <c r="D546" s="1"/>
      <c r="E546" s="4"/>
      <c r="F546" s="3"/>
      <c r="G546" s="4"/>
      <c r="H546" s="4"/>
      <c r="I546" s="3"/>
      <c r="J546" s="3"/>
      <c r="K546" s="3"/>
    </row>
    <row r="547" spans="1:11" s="2" customFormat="1" x14ac:dyDescent="0.2">
      <c r="A547" s="1"/>
      <c r="B547" s="1"/>
      <c r="C547" s="1"/>
      <c r="D547" s="1"/>
      <c r="E547" s="4"/>
      <c r="F547" s="3"/>
      <c r="G547" s="4"/>
      <c r="H547" s="4"/>
      <c r="I547" s="3"/>
      <c r="J547" s="3"/>
      <c r="K547" s="3"/>
    </row>
    <row r="548" spans="1:11" s="2" customFormat="1" x14ac:dyDescent="0.2">
      <c r="A548" s="1"/>
      <c r="B548" s="1"/>
      <c r="C548" s="1"/>
      <c r="D548" s="1"/>
      <c r="E548" s="4"/>
      <c r="F548" s="3"/>
      <c r="G548" s="4"/>
      <c r="H548" s="4"/>
      <c r="I548" s="3"/>
      <c r="J548" s="3"/>
      <c r="K548" s="3"/>
    </row>
    <row r="549" spans="1:11" s="2" customFormat="1" x14ac:dyDescent="0.2">
      <c r="A549" s="1"/>
      <c r="B549" s="1"/>
      <c r="C549" s="1"/>
      <c r="D549" s="1"/>
      <c r="E549" s="4"/>
      <c r="F549" s="3"/>
      <c r="G549" s="4"/>
      <c r="H549" s="4"/>
      <c r="I549" s="3"/>
      <c r="J549" s="3"/>
      <c r="K549" s="3"/>
    </row>
    <row r="550" spans="1:11" s="2" customFormat="1" x14ac:dyDescent="0.2">
      <c r="A550" s="1"/>
      <c r="B550" s="1"/>
      <c r="C550" s="1"/>
      <c r="D550" s="1"/>
      <c r="E550" s="4"/>
      <c r="F550" s="3"/>
      <c r="G550" s="4"/>
      <c r="H550" s="4"/>
      <c r="I550" s="3"/>
      <c r="J550" s="3"/>
      <c r="K550" s="3"/>
    </row>
    <row r="551" spans="1:11" s="2" customFormat="1" x14ac:dyDescent="0.2">
      <c r="A551" s="1"/>
      <c r="B551" s="1"/>
      <c r="C551" s="1"/>
      <c r="D551" s="1"/>
      <c r="E551" s="4"/>
      <c r="F551" s="3"/>
      <c r="G551" s="4"/>
      <c r="H551" s="4"/>
      <c r="I551" s="3"/>
      <c r="J551" s="3"/>
      <c r="K551" s="3"/>
    </row>
    <row r="552" spans="1:11" s="2" customFormat="1" x14ac:dyDescent="0.2">
      <c r="A552" s="1"/>
      <c r="B552" s="1"/>
      <c r="C552" s="1"/>
      <c r="D552" s="1"/>
      <c r="E552" s="4"/>
      <c r="F552" s="3"/>
      <c r="G552" s="4"/>
      <c r="H552" s="4"/>
      <c r="I552" s="3"/>
      <c r="J552" s="3"/>
      <c r="K552" s="3"/>
    </row>
    <row r="553" spans="1:11" s="2" customFormat="1" x14ac:dyDescent="0.2">
      <c r="A553" s="1"/>
      <c r="B553" s="1"/>
      <c r="C553" s="1"/>
      <c r="D553" s="1"/>
      <c r="E553" s="4"/>
      <c r="F553" s="3"/>
      <c r="G553" s="4"/>
      <c r="H553" s="4"/>
      <c r="I553" s="3"/>
      <c r="J553" s="3"/>
      <c r="K553" s="3"/>
    </row>
    <row r="554" spans="1:11" s="2" customFormat="1" x14ac:dyDescent="0.2">
      <c r="A554" s="1"/>
      <c r="B554" s="1"/>
      <c r="C554" s="1"/>
      <c r="D554" s="1"/>
      <c r="E554" s="4"/>
      <c r="F554" s="3"/>
      <c r="G554" s="4"/>
      <c r="H554" s="4"/>
      <c r="I554" s="3"/>
      <c r="J554" s="3"/>
      <c r="K554" s="3"/>
    </row>
    <row r="555" spans="1:11" s="2" customFormat="1" x14ac:dyDescent="0.2">
      <c r="A555" s="1"/>
      <c r="B555" s="1"/>
      <c r="C555" s="1"/>
      <c r="D555" s="1"/>
      <c r="E555" s="4"/>
      <c r="F555" s="3"/>
      <c r="G555" s="4"/>
      <c r="H555" s="4"/>
      <c r="I555" s="3"/>
      <c r="J555" s="3"/>
      <c r="K555" s="3"/>
    </row>
    <row r="556" spans="1:11" s="2" customFormat="1" x14ac:dyDescent="0.2">
      <c r="A556" s="1"/>
      <c r="B556" s="1"/>
      <c r="C556" s="1"/>
      <c r="D556" s="1"/>
      <c r="E556" s="4"/>
      <c r="F556" s="3"/>
      <c r="G556" s="4"/>
      <c r="H556" s="4"/>
      <c r="I556" s="3"/>
      <c r="J556" s="3"/>
      <c r="K556" s="3"/>
    </row>
    <row r="557" spans="1:11" s="2" customFormat="1" x14ac:dyDescent="0.2">
      <c r="A557" s="1"/>
      <c r="B557" s="1"/>
      <c r="C557" s="1"/>
      <c r="D557" s="1"/>
      <c r="E557" s="4"/>
      <c r="F557" s="3"/>
      <c r="G557" s="4"/>
      <c r="H557" s="4"/>
      <c r="I557" s="3"/>
      <c r="J557" s="3"/>
      <c r="K557" s="3"/>
    </row>
    <row r="558" spans="1:11" s="2" customFormat="1" x14ac:dyDescent="0.2">
      <c r="A558" s="1"/>
      <c r="B558" s="1"/>
      <c r="C558" s="1"/>
      <c r="D558" s="1"/>
      <c r="E558" s="4"/>
      <c r="F558" s="3"/>
      <c r="G558" s="4"/>
      <c r="H558" s="4"/>
      <c r="I558" s="3"/>
      <c r="J558" s="3"/>
      <c r="K558" s="3"/>
    </row>
    <row r="559" spans="1:11" s="2" customFormat="1" x14ac:dyDescent="0.2">
      <c r="A559" s="1"/>
      <c r="B559" s="1"/>
      <c r="C559" s="1"/>
      <c r="D559" s="1"/>
      <c r="E559" s="4"/>
      <c r="F559" s="3"/>
      <c r="G559" s="4"/>
      <c r="H559" s="4"/>
      <c r="I559" s="3"/>
      <c r="J559" s="3"/>
      <c r="K559" s="3"/>
    </row>
    <row r="560" spans="1:11" s="2" customFormat="1" x14ac:dyDescent="0.2">
      <c r="A560" s="1"/>
      <c r="B560" s="1"/>
      <c r="C560" s="1"/>
      <c r="D560" s="1"/>
      <c r="E560" s="4"/>
      <c r="F560" s="3"/>
      <c r="G560" s="4"/>
      <c r="H560" s="4"/>
      <c r="I560" s="3"/>
      <c r="J560" s="3"/>
      <c r="K560" s="3"/>
    </row>
    <row r="561" spans="1:11" s="2" customFormat="1" x14ac:dyDescent="0.2">
      <c r="A561" s="1"/>
      <c r="B561" s="1"/>
      <c r="C561" s="1"/>
      <c r="D561" s="1"/>
      <c r="E561" s="4"/>
      <c r="F561" s="3"/>
      <c r="G561" s="4"/>
      <c r="H561" s="4"/>
      <c r="I561" s="3"/>
      <c r="J561" s="3"/>
      <c r="K561" s="3"/>
    </row>
    <row r="562" spans="1:11" s="2" customFormat="1" x14ac:dyDescent="0.2">
      <c r="A562" s="1"/>
      <c r="B562" s="1"/>
      <c r="C562" s="1"/>
      <c r="D562" s="1"/>
      <c r="E562" s="4"/>
      <c r="F562" s="3"/>
      <c r="G562" s="4"/>
      <c r="H562" s="4"/>
      <c r="I562" s="3"/>
      <c r="J562" s="3"/>
      <c r="K562" s="3"/>
    </row>
    <row r="563" spans="1:11" s="2" customFormat="1" x14ac:dyDescent="0.2">
      <c r="A563" s="1"/>
      <c r="B563" s="1"/>
      <c r="C563" s="1"/>
      <c r="D563" s="1"/>
      <c r="E563" s="4"/>
      <c r="F563" s="3"/>
      <c r="G563" s="4"/>
      <c r="H563" s="4"/>
      <c r="I563" s="3"/>
      <c r="J563" s="3"/>
      <c r="K563" s="3"/>
    </row>
    <row r="564" spans="1:11" s="2" customFormat="1" x14ac:dyDescent="0.2">
      <c r="A564" s="1"/>
      <c r="B564" s="1"/>
      <c r="C564" s="1"/>
      <c r="D564" s="1"/>
      <c r="E564" s="4"/>
      <c r="F564" s="3"/>
      <c r="G564" s="4"/>
      <c r="H564" s="4"/>
      <c r="I564" s="3"/>
      <c r="J564" s="3"/>
      <c r="K564" s="3"/>
    </row>
    <row r="565" spans="1:11" s="2" customFormat="1" x14ac:dyDescent="0.2">
      <c r="A565" s="1"/>
      <c r="B565" s="1"/>
      <c r="C565" s="1"/>
      <c r="D565" s="1"/>
      <c r="E565" s="4"/>
      <c r="F565" s="3"/>
      <c r="G565" s="4"/>
      <c r="H565" s="4"/>
      <c r="I565" s="3"/>
      <c r="J565" s="3"/>
      <c r="K565" s="3"/>
    </row>
    <row r="566" spans="1:11" s="2" customFormat="1" x14ac:dyDescent="0.2">
      <c r="A566" s="1"/>
      <c r="B566" s="1"/>
      <c r="C566" s="1"/>
      <c r="D566" s="1"/>
      <c r="E566" s="4"/>
      <c r="F566" s="3"/>
      <c r="G566" s="4"/>
      <c r="H566" s="4"/>
      <c r="I566" s="3"/>
      <c r="J566" s="3"/>
      <c r="K566" s="3"/>
    </row>
    <row r="567" spans="1:11" s="2" customFormat="1" x14ac:dyDescent="0.2">
      <c r="A567" s="1"/>
      <c r="B567" s="1"/>
      <c r="C567" s="1"/>
      <c r="D567" s="1"/>
      <c r="E567" s="4"/>
      <c r="F567" s="3"/>
      <c r="G567" s="4"/>
      <c r="H567" s="4"/>
      <c r="I567" s="3"/>
      <c r="J567" s="3"/>
      <c r="K567" s="3"/>
    </row>
    <row r="568" spans="1:11" s="2" customFormat="1" x14ac:dyDescent="0.2">
      <c r="A568" s="1"/>
      <c r="B568" s="1"/>
      <c r="C568" s="1"/>
      <c r="D568" s="1"/>
      <c r="E568" s="4"/>
      <c r="F568" s="3"/>
      <c r="G568" s="4"/>
      <c r="H568" s="4"/>
      <c r="I568" s="3"/>
      <c r="J568" s="3"/>
      <c r="K568" s="3"/>
    </row>
    <row r="569" spans="1:11" s="2" customFormat="1" x14ac:dyDescent="0.2">
      <c r="A569" s="1"/>
      <c r="B569" s="1"/>
      <c r="C569" s="1"/>
      <c r="D569" s="1"/>
      <c r="E569" s="4"/>
      <c r="F569" s="3"/>
      <c r="G569" s="4"/>
      <c r="H569" s="4"/>
      <c r="I569" s="3"/>
      <c r="J569" s="3"/>
      <c r="K569" s="3"/>
    </row>
    <row r="570" spans="1:11" s="2" customFormat="1" x14ac:dyDescent="0.2">
      <c r="A570" s="1"/>
      <c r="B570" s="1"/>
      <c r="C570" s="1"/>
      <c r="D570" s="1"/>
      <c r="E570" s="4"/>
      <c r="F570" s="3"/>
      <c r="G570" s="4"/>
      <c r="H570" s="4"/>
      <c r="I570" s="3"/>
      <c r="J570" s="3"/>
      <c r="K570" s="3"/>
    </row>
    <row r="571" spans="1:11" s="2" customFormat="1" x14ac:dyDescent="0.2">
      <c r="A571" s="1"/>
      <c r="B571" s="1"/>
      <c r="C571" s="1"/>
      <c r="D571" s="1"/>
      <c r="E571" s="4"/>
      <c r="F571" s="3"/>
      <c r="G571" s="4"/>
      <c r="H571" s="4"/>
      <c r="I571" s="3"/>
      <c r="J571" s="3"/>
      <c r="K571" s="3"/>
    </row>
    <row r="572" spans="1:11" s="2" customFormat="1" x14ac:dyDescent="0.2">
      <c r="A572" s="1"/>
      <c r="B572" s="1"/>
      <c r="C572" s="1"/>
      <c r="D572" s="1"/>
      <c r="E572" s="4"/>
      <c r="F572" s="3"/>
      <c r="G572" s="4"/>
      <c r="H572" s="4"/>
      <c r="I572" s="3"/>
      <c r="J572" s="3"/>
      <c r="K572" s="3"/>
    </row>
    <row r="573" spans="1:11" s="2" customFormat="1" x14ac:dyDescent="0.2">
      <c r="A573" s="1"/>
      <c r="B573" s="1"/>
      <c r="C573" s="1"/>
      <c r="D573" s="1"/>
      <c r="E573" s="4"/>
      <c r="F573" s="3"/>
      <c r="G573" s="4"/>
      <c r="H573" s="4"/>
      <c r="I573" s="3"/>
      <c r="J573" s="3"/>
      <c r="K573" s="3"/>
    </row>
    <row r="574" spans="1:11" s="2" customFormat="1" x14ac:dyDescent="0.2">
      <c r="A574" s="1"/>
      <c r="B574" s="1"/>
      <c r="C574" s="1"/>
      <c r="D574" s="1"/>
      <c r="E574" s="4"/>
      <c r="F574" s="3"/>
      <c r="G574" s="4"/>
      <c r="H574" s="4"/>
      <c r="I574" s="3"/>
      <c r="J574" s="3"/>
      <c r="K574" s="3"/>
    </row>
    <row r="575" spans="1:11" s="2" customFormat="1" x14ac:dyDescent="0.2">
      <c r="A575" s="1"/>
      <c r="B575" s="1"/>
      <c r="C575" s="1"/>
      <c r="D575" s="1"/>
      <c r="E575" s="4"/>
      <c r="F575" s="3"/>
      <c r="G575" s="4"/>
      <c r="H575" s="4"/>
      <c r="I575" s="3"/>
      <c r="J575" s="3"/>
      <c r="K575" s="3"/>
    </row>
    <row r="576" spans="1:11" s="2" customFormat="1" x14ac:dyDescent="0.2">
      <c r="A576" s="1"/>
      <c r="B576" s="1"/>
      <c r="C576" s="1"/>
      <c r="D576" s="1"/>
      <c r="E576" s="4"/>
      <c r="F576" s="3"/>
      <c r="G576" s="4"/>
      <c r="H576" s="4"/>
      <c r="I576" s="3"/>
      <c r="J576" s="3"/>
      <c r="K576" s="3"/>
    </row>
    <row r="577" spans="1:11" s="2" customFormat="1" x14ac:dyDescent="0.2">
      <c r="A577" s="1"/>
      <c r="B577" s="1"/>
      <c r="C577" s="1"/>
      <c r="D577" s="1"/>
      <c r="E577" s="4"/>
      <c r="F577" s="3"/>
      <c r="G577" s="4"/>
      <c r="H577" s="4"/>
      <c r="I577" s="3"/>
      <c r="J577" s="3"/>
      <c r="K577" s="3"/>
    </row>
    <row r="578" spans="1:11" s="2" customFormat="1" x14ac:dyDescent="0.2">
      <c r="A578" s="1"/>
      <c r="B578" s="1"/>
      <c r="C578" s="1"/>
      <c r="D578" s="1"/>
      <c r="E578" s="4"/>
      <c r="F578" s="3"/>
      <c r="G578" s="4"/>
      <c r="H578" s="4"/>
      <c r="I578" s="3"/>
      <c r="J578" s="3"/>
      <c r="K578" s="3"/>
    </row>
    <row r="579" spans="1:11" s="2" customFormat="1" x14ac:dyDescent="0.2">
      <c r="A579" s="1"/>
      <c r="B579" s="1"/>
      <c r="C579" s="1"/>
      <c r="D579" s="1"/>
      <c r="E579" s="4"/>
      <c r="F579" s="3"/>
      <c r="G579" s="4"/>
      <c r="H579" s="4"/>
      <c r="I579" s="3"/>
      <c r="J579" s="3"/>
      <c r="K579" s="3"/>
    </row>
    <row r="580" spans="1:11" s="2" customFormat="1" x14ac:dyDescent="0.2">
      <c r="A580" s="1"/>
      <c r="B580" s="1"/>
      <c r="C580" s="1"/>
      <c r="D580" s="1"/>
      <c r="E580" s="4"/>
      <c r="F580" s="3"/>
      <c r="G580" s="4"/>
      <c r="H580" s="4"/>
      <c r="I580" s="3"/>
      <c r="J580" s="3"/>
      <c r="K580" s="3"/>
    </row>
    <row r="581" spans="1:11" s="2" customFormat="1" x14ac:dyDescent="0.2">
      <c r="A581" s="1"/>
      <c r="B581" s="1"/>
      <c r="C581" s="1"/>
      <c r="D581" s="1"/>
      <c r="E581" s="4"/>
      <c r="F581" s="3"/>
      <c r="G581" s="4"/>
      <c r="H581" s="4"/>
      <c r="I581" s="3"/>
      <c r="J581" s="3"/>
      <c r="K581" s="3"/>
    </row>
    <row r="582" spans="1:11" s="2" customFormat="1" x14ac:dyDescent="0.2">
      <c r="A582" s="1"/>
      <c r="B582" s="1"/>
      <c r="C582" s="1"/>
      <c r="D582" s="1"/>
      <c r="E582" s="4"/>
      <c r="F582" s="3"/>
      <c r="G582" s="4"/>
      <c r="H582" s="4"/>
      <c r="I582" s="3"/>
      <c r="J582" s="3"/>
      <c r="K582" s="3"/>
    </row>
    <row r="583" spans="1:11" s="2" customFormat="1" x14ac:dyDescent="0.2">
      <c r="A583" s="1"/>
      <c r="B583" s="1"/>
      <c r="C583" s="1"/>
      <c r="D583" s="1"/>
      <c r="E583" s="4"/>
      <c r="F583" s="3"/>
      <c r="G583" s="4"/>
      <c r="H583" s="4"/>
      <c r="I583" s="3"/>
      <c r="J583" s="3"/>
      <c r="K583" s="3"/>
    </row>
    <row r="584" spans="1:11" s="2" customFormat="1" x14ac:dyDescent="0.2">
      <c r="A584" s="1"/>
      <c r="B584" s="1"/>
      <c r="C584" s="1"/>
      <c r="D584" s="1"/>
      <c r="E584" s="4"/>
      <c r="F584" s="3"/>
      <c r="G584" s="4"/>
      <c r="H584" s="4"/>
      <c r="I584" s="3"/>
      <c r="J584" s="3"/>
      <c r="K584" s="3"/>
    </row>
    <row r="585" spans="1:11" s="2" customFormat="1" x14ac:dyDescent="0.2">
      <c r="A585" s="1"/>
      <c r="B585" s="1"/>
      <c r="C585" s="1"/>
      <c r="D585" s="1"/>
      <c r="E585" s="4"/>
      <c r="F585" s="3"/>
      <c r="G585" s="4"/>
      <c r="H585" s="4"/>
      <c r="I585" s="3"/>
      <c r="J585" s="3"/>
      <c r="K585" s="3"/>
    </row>
    <row r="586" spans="1:11" s="2" customFormat="1" x14ac:dyDescent="0.2">
      <c r="A586" s="1"/>
      <c r="B586" s="1"/>
      <c r="C586" s="1"/>
      <c r="D586" s="1"/>
      <c r="E586" s="4"/>
      <c r="F586" s="3"/>
      <c r="G586" s="4"/>
      <c r="H586" s="4"/>
      <c r="I586" s="3"/>
      <c r="J586" s="3"/>
      <c r="K586" s="3"/>
    </row>
    <row r="587" spans="1:11" s="2" customFormat="1" x14ac:dyDescent="0.2">
      <c r="A587" s="1"/>
      <c r="B587" s="1"/>
      <c r="C587" s="1"/>
      <c r="D587" s="1"/>
      <c r="E587" s="4"/>
      <c r="F587" s="3"/>
      <c r="G587" s="4"/>
      <c r="H587" s="4"/>
      <c r="I587" s="3"/>
      <c r="J587" s="3"/>
      <c r="K587" s="3"/>
    </row>
    <row r="588" spans="1:11" s="2" customFormat="1" x14ac:dyDescent="0.2">
      <c r="A588" s="1"/>
      <c r="B588" s="1"/>
      <c r="C588" s="1"/>
      <c r="D588" s="1"/>
      <c r="E588" s="4"/>
      <c r="F588" s="3"/>
      <c r="G588" s="4"/>
      <c r="H588" s="4"/>
      <c r="I588" s="3"/>
      <c r="J588" s="3"/>
      <c r="K588" s="3"/>
    </row>
    <row r="589" spans="1:11" s="2" customFormat="1" x14ac:dyDescent="0.2">
      <c r="A589" s="1"/>
      <c r="B589" s="1"/>
      <c r="C589" s="1"/>
      <c r="D589" s="1"/>
      <c r="E589" s="4"/>
      <c r="F589" s="3"/>
      <c r="G589" s="4"/>
      <c r="H589" s="4"/>
      <c r="I589" s="3"/>
      <c r="J589" s="3"/>
      <c r="K589" s="3"/>
    </row>
    <row r="590" spans="1:11" s="2" customFormat="1" x14ac:dyDescent="0.2">
      <c r="A590" s="1"/>
      <c r="B590" s="1"/>
      <c r="C590" s="1"/>
      <c r="D590" s="1"/>
      <c r="E590" s="4"/>
      <c r="F590" s="3"/>
      <c r="G590" s="4"/>
      <c r="H590" s="4"/>
      <c r="I590" s="3"/>
      <c r="J590" s="3"/>
      <c r="K590" s="3"/>
    </row>
    <row r="591" spans="1:11" s="2" customFormat="1" x14ac:dyDescent="0.2">
      <c r="A591" s="1"/>
      <c r="B591" s="1"/>
      <c r="C591" s="1"/>
      <c r="D591" s="1"/>
      <c r="E591" s="4"/>
      <c r="F591" s="3"/>
      <c r="G591" s="4"/>
      <c r="H591" s="4"/>
      <c r="I591" s="3"/>
      <c r="J591" s="3"/>
      <c r="K591" s="3"/>
    </row>
    <row r="592" spans="1:11" s="2" customFormat="1" x14ac:dyDescent="0.2">
      <c r="A592" s="1"/>
      <c r="B592" s="1"/>
      <c r="C592" s="1"/>
      <c r="D592" s="1"/>
      <c r="E592" s="4"/>
      <c r="F592" s="3"/>
      <c r="G592" s="4"/>
      <c r="H592" s="4"/>
      <c r="I592" s="3"/>
      <c r="J592" s="3"/>
      <c r="K592" s="3"/>
    </row>
    <row r="593" spans="1:11" s="2" customFormat="1" x14ac:dyDescent="0.2">
      <c r="A593" s="1"/>
      <c r="B593" s="1"/>
      <c r="C593" s="1"/>
      <c r="D593" s="1"/>
      <c r="E593" s="4"/>
      <c r="F593" s="3"/>
      <c r="G593" s="4"/>
      <c r="H593" s="4"/>
      <c r="I593" s="3"/>
      <c r="J593" s="3"/>
      <c r="K593" s="3"/>
    </row>
    <row r="594" spans="1:11" s="2" customFormat="1" x14ac:dyDescent="0.2">
      <c r="A594" s="1"/>
      <c r="B594" s="1"/>
      <c r="C594" s="1"/>
      <c r="D594" s="1"/>
      <c r="E594" s="4"/>
      <c r="F594" s="3"/>
      <c r="G594" s="4"/>
      <c r="H594" s="4"/>
      <c r="I594" s="3"/>
      <c r="J594" s="3"/>
      <c r="K594" s="3"/>
    </row>
    <row r="595" spans="1:11" s="2" customFormat="1" x14ac:dyDescent="0.2">
      <c r="A595" s="1"/>
      <c r="B595" s="1"/>
      <c r="C595" s="1"/>
      <c r="D595" s="1"/>
      <c r="E595" s="4"/>
      <c r="F595" s="3"/>
      <c r="G595" s="4"/>
      <c r="H595" s="4"/>
      <c r="I595" s="3"/>
      <c r="J595" s="3"/>
      <c r="K595" s="3"/>
    </row>
    <row r="596" spans="1:11" s="2" customFormat="1" x14ac:dyDescent="0.2">
      <c r="A596" s="1"/>
      <c r="B596" s="1"/>
      <c r="C596" s="1"/>
      <c r="D596" s="1"/>
      <c r="E596" s="4"/>
      <c r="F596" s="3"/>
      <c r="G596" s="4"/>
      <c r="H596" s="4"/>
      <c r="I596" s="3"/>
      <c r="J596" s="3"/>
      <c r="K596" s="3"/>
    </row>
    <row r="597" spans="1:11" s="2" customFormat="1" x14ac:dyDescent="0.2">
      <c r="A597" s="1"/>
      <c r="B597" s="1"/>
      <c r="C597" s="1"/>
      <c r="D597" s="1"/>
      <c r="E597" s="4"/>
      <c r="F597" s="3"/>
      <c r="G597" s="4"/>
      <c r="H597" s="4"/>
      <c r="I597" s="3"/>
      <c r="J597" s="3"/>
      <c r="K597" s="3"/>
    </row>
    <row r="598" spans="1:11" s="2" customFormat="1" x14ac:dyDescent="0.2">
      <c r="A598" s="1"/>
      <c r="B598" s="1"/>
      <c r="C598" s="1"/>
      <c r="D598" s="1"/>
      <c r="E598" s="4"/>
      <c r="F598" s="3"/>
      <c r="G598" s="4"/>
      <c r="H598" s="4"/>
      <c r="I598" s="3"/>
      <c r="J598" s="3"/>
      <c r="K598" s="3"/>
    </row>
    <row r="599" spans="1:11" s="2" customFormat="1" x14ac:dyDescent="0.2">
      <c r="A599" s="1"/>
      <c r="B599" s="1"/>
      <c r="C599" s="1"/>
      <c r="D599" s="1"/>
      <c r="E599" s="4"/>
      <c r="F599" s="3"/>
      <c r="G599" s="4"/>
      <c r="H599" s="4"/>
      <c r="I599" s="3"/>
      <c r="J599" s="3"/>
      <c r="K599" s="3"/>
    </row>
    <row r="600" spans="1:11" s="2" customFormat="1" x14ac:dyDescent="0.2">
      <c r="A600" s="1"/>
      <c r="B600" s="1"/>
      <c r="C600" s="1"/>
      <c r="D600" s="1"/>
      <c r="E600" s="4"/>
      <c r="F600" s="3"/>
      <c r="G600" s="4"/>
      <c r="H600" s="4"/>
      <c r="I600" s="3"/>
      <c r="J600" s="3"/>
      <c r="K600" s="3"/>
    </row>
    <row r="601" spans="1:11" s="2" customFormat="1" x14ac:dyDescent="0.2">
      <c r="A601" s="1"/>
      <c r="B601" s="1"/>
      <c r="C601" s="1"/>
      <c r="D601" s="1"/>
      <c r="E601" s="4"/>
      <c r="F601" s="3"/>
      <c r="G601" s="4"/>
      <c r="H601" s="4"/>
      <c r="I601" s="3"/>
      <c r="J601" s="3"/>
      <c r="K601" s="3"/>
    </row>
    <row r="602" spans="1:11" s="2" customFormat="1" x14ac:dyDescent="0.2">
      <c r="A602" s="1"/>
      <c r="B602" s="1"/>
      <c r="C602" s="1"/>
      <c r="D602" s="1"/>
      <c r="E602" s="4"/>
      <c r="F602" s="3"/>
      <c r="G602" s="4"/>
      <c r="H602" s="4"/>
      <c r="I602" s="3"/>
      <c r="J602" s="3"/>
      <c r="K602" s="3"/>
    </row>
    <row r="603" spans="1:11" s="2" customFormat="1" x14ac:dyDescent="0.2">
      <c r="A603" s="1"/>
      <c r="B603" s="1"/>
      <c r="C603" s="1"/>
      <c r="D603" s="1"/>
      <c r="E603" s="4"/>
      <c r="F603" s="3"/>
      <c r="G603" s="4"/>
      <c r="H603" s="4"/>
      <c r="I603" s="3"/>
      <c r="J603" s="3"/>
      <c r="K603" s="3"/>
    </row>
    <row r="604" spans="1:11" s="2" customFormat="1" x14ac:dyDescent="0.2">
      <c r="A604" s="1"/>
      <c r="B604" s="1"/>
      <c r="C604" s="1"/>
      <c r="D604" s="1"/>
      <c r="E604" s="4"/>
      <c r="F604" s="3"/>
      <c r="G604" s="4"/>
      <c r="H604" s="4"/>
      <c r="I604" s="3"/>
      <c r="J604" s="3"/>
      <c r="K604" s="3"/>
    </row>
    <row r="605" spans="1:11" s="2" customFormat="1" x14ac:dyDescent="0.2">
      <c r="A605" s="1"/>
      <c r="B605" s="1"/>
      <c r="C605" s="1"/>
      <c r="D605" s="1"/>
      <c r="E605" s="4"/>
      <c r="F605" s="3"/>
      <c r="G605" s="4"/>
      <c r="H605" s="4"/>
      <c r="I605" s="3"/>
      <c r="J605" s="3"/>
      <c r="K605" s="3"/>
    </row>
    <row r="606" spans="1:11" s="2" customFormat="1" x14ac:dyDescent="0.2">
      <c r="A606" s="1"/>
      <c r="B606" s="1"/>
      <c r="C606" s="1"/>
      <c r="D606" s="1"/>
      <c r="E606" s="4"/>
      <c r="F606" s="3"/>
      <c r="G606" s="4"/>
      <c r="H606" s="4"/>
      <c r="I606" s="3"/>
      <c r="J606" s="3"/>
      <c r="K606" s="3"/>
    </row>
    <row r="607" spans="1:11" s="2" customFormat="1" x14ac:dyDescent="0.2">
      <c r="A607" s="1"/>
      <c r="B607" s="1"/>
      <c r="C607" s="1"/>
      <c r="D607" s="1"/>
      <c r="E607" s="4"/>
      <c r="F607" s="3"/>
      <c r="G607" s="4"/>
      <c r="H607" s="4"/>
      <c r="I607" s="3"/>
      <c r="J607" s="3"/>
      <c r="K607" s="3"/>
    </row>
    <row r="608" spans="1:11" s="2" customFormat="1" x14ac:dyDescent="0.2">
      <c r="A608" s="1"/>
      <c r="B608" s="1"/>
      <c r="C608" s="1"/>
      <c r="D608" s="1"/>
      <c r="E608" s="4"/>
      <c r="F608" s="3"/>
      <c r="G608" s="4"/>
      <c r="H608" s="4"/>
      <c r="I608" s="3"/>
      <c r="J608" s="3"/>
      <c r="K608" s="3"/>
    </row>
    <row r="609" spans="1:11" s="2" customFormat="1" x14ac:dyDescent="0.2">
      <c r="A609" s="1"/>
      <c r="B609" s="1"/>
      <c r="C609" s="1"/>
      <c r="D609" s="1"/>
      <c r="E609" s="4"/>
      <c r="F609" s="3"/>
      <c r="G609" s="4"/>
      <c r="H609" s="4"/>
      <c r="I609" s="3"/>
      <c r="J609" s="3"/>
      <c r="K609" s="3"/>
    </row>
    <row r="610" spans="1:11" s="2" customFormat="1" x14ac:dyDescent="0.2">
      <c r="A610" s="1"/>
      <c r="B610" s="1"/>
      <c r="C610" s="1"/>
      <c r="D610" s="1"/>
      <c r="E610" s="4"/>
      <c r="F610" s="3"/>
      <c r="G610" s="4"/>
      <c r="H610" s="4"/>
      <c r="I610" s="3"/>
      <c r="J610" s="3"/>
      <c r="K610" s="3"/>
    </row>
    <row r="611" spans="1:11" s="2" customFormat="1" x14ac:dyDescent="0.2">
      <c r="A611" s="1"/>
      <c r="B611" s="1"/>
      <c r="C611" s="1"/>
      <c r="D611" s="1"/>
      <c r="E611" s="4"/>
      <c r="F611" s="3"/>
      <c r="G611" s="4"/>
      <c r="H611" s="4"/>
      <c r="I611" s="3"/>
      <c r="J611" s="3"/>
      <c r="K611" s="3"/>
    </row>
    <row r="612" spans="1:11" s="2" customFormat="1" x14ac:dyDescent="0.2">
      <c r="A612" s="1"/>
      <c r="B612" s="1"/>
      <c r="C612" s="1"/>
      <c r="D612" s="1"/>
      <c r="E612" s="4"/>
      <c r="F612" s="3"/>
      <c r="G612" s="4"/>
      <c r="H612" s="4"/>
      <c r="I612" s="3"/>
      <c r="J612" s="3"/>
      <c r="K612" s="3"/>
    </row>
    <row r="613" spans="1:11" s="2" customFormat="1" x14ac:dyDescent="0.2">
      <c r="A613" s="1"/>
      <c r="B613" s="1"/>
      <c r="C613" s="1"/>
      <c r="D613" s="1"/>
      <c r="E613" s="4"/>
      <c r="F613" s="3"/>
      <c r="G613" s="4"/>
      <c r="H613" s="4"/>
      <c r="I613" s="3"/>
      <c r="J613" s="3"/>
      <c r="K613" s="3"/>
    </row>
    <row r="614" spans="1:11" s="2" customFormat="1" x14ac:dyDescent="0.2">
      <c r="A614" s="1"/>
      <c r="B614" s="1"/>
      <c r="C614" s="1"/>
      <c r="D614" s="1"/>
      <c r="E614" s="4"/>
      <c r="F614" s="3"/>
      <c r="G614" s="4"/>
      <c r="H614" s="4"/>
      <c r="I614" s="3"/>
      <c r="J614" s="3"/>
      <c r="K614" s="3"/>
    </row>
    <row r="615" spans="1:11" s="2" customFormat="1" x14ac:dyDescent="0.2">
      <c r="A615" s="1"/>
      <c r="B615" s="1"/>
      <c r="C615" s="1"/>
      <c r="D615" s="1"/>
      <c r="E615" s="4"/>
      <c r="F615" s="3"/>
      <c r="G615" s="4"/>
      <c r="H615" s="4"/>
      <c r="I615" s="3"/>
      <c r="J615" s="3"/>
      <c r="K615" s="3"/>
    </row>
    <row r="616" spans="1:11" s="2" customFormat="1" x14ac:dyDescent="0.2">
      <c r="A616" s="1"/>
      <c r="B616" s="1"/>
      <c r="C616" s="1"/>
      <c r="D616" s="1"/>
      <c r="E616" s="4"/>
      <c r="F616" s="3"/>
      <c r="G616" s="4"/>
      <c r="H616" s="4"/>
      <c r="I616" s="3"/>
      <c r="J616" s="3"/>
      <c r="K616" s="3"/>
    </row>
    <row r="617" spans="1:11" s="2" customFormat="1" x14ac:dyDescent="0.2">
      <c r="A617" s="1"/>
      <c r="B617" s="1"/>
      <c r="C617" s="1"/>
      <c r="D617" s="1"/>
      <c r="E617" s="4"/>
      <c r="F617" s="3"/>
      <c r="G617" s="4"/>
      <c r="H617" s="4"/>
      <c r="I617" s="3"/>
      <c r="J617" s="3"/>
      <c r="K617" s="3"/>
    </row>
    <row r="618" spans="1:11" s="2" customFormat="1" x14ac:dyDescent="0.2">
      <c r="A618" s="1"/>
      <c r="B618" s="1"/>
      <c r="C618" s="1"/>
      <c r="D618" s="1"/>
      <c r="E618" s="4"/>
      <c r="F618" s="3"/>
      <c r="G618" s="4"/>
      <c r="H618" s="4"/>
      <c r="I618" s="3"/>
      <c r="J618" s="3"/>
      <c r="K618" s="3"/>
    </row>
    <row r="619" spans="1:11" s="2" customFormat="1" x14ac:dyDescent="0.2">
      <c r="A619" s="1"/>
      <c r="B619" s="1"/>
      <c r="C619" s="1"/>
      <c r="D619" s="1"/>
      <c r="E619" s="4"/>
      <c r="F619" s="3"/>
      <c r="G619" s="4"/>
      <c r="H619" s="4"/>
      <c r="I619" s="3"/>
      <c r="J619" s="3"/>
      <c r="K619" s="3"/>
    </row>
    <row r="620" spans="1:11" s="2" customFormat="1" x14ac:dyDescent="0.2">
      <c r="A620" s="1"/>
      <c r="B620" s="1"/>
      <c r="C620" s="1"/>
      <c r="D620" s="1"/>
      <c r="E620" s="4"/>
      <c r="F620" s="3"/>
      <c r="G620" s="4"/>
      <c r="H620" s="4"/>
      <c r="I620" s="3"/>
      <c r="J620" s="3"/>
      <c r="K620" s="3"/>
    </row>
    <row r="621" spans="1:11" s="2" customFormat="1" x14ac:dyDescent="0.2">
      <c r="A621" s="1"/>
      <c r="B621" s="1"/>
      <c r="C621" s="1"/>
      <c r="D621" s="1"/>
      <c r="E621" s="4"/>
      <c r="F621" s="3"/>
      <c r="G621" s="4"/>
      <c r="H621" s="4"/>
      <c r="I621" s="3"/>
      <c r="J621" s="3"/>
      <c r="K621" s="3"/>
    </row>
    <row r="622" spans="1:11" s="2" customFormat="1" x14ac:dyDescent="0.2">
      <c r="A622" s="1"/>
      <c r="B622" s="1"/>
      <c r="C622" s="1"/>
      <c r="D622" s="1"/>
      <c r="E622" s="4"/>
      <c r="F622" s="3"/>
      <c r="G622" s="4"/>
      <c r="H622" s="4"/>
      <c r="I622" s="3"/>
      <c r="J622" s="3"/>
      <c r="K622" s="3"/>
    </row>
    <row r="623" spans="1:11" s="2" customFormat="1" x14ac:dyDescent="0.2">
      <c r="A623" s="1"/>
      <c r="B623" s="1"/>
      <c r="C623" s="1"/>
      <c r="D623" s="1"/>
      <c r="E623" s="4"/>
      <c r="F623" s="3"/>
      <c r="G623" s="4"/>
      <c r="H623" s="4"/>
      <c r="I623" s="3"/>
      <c r="J623" s="3"/>
      <c r="K623" s="3"/>
    </row>
    <row r="624" spans="1:11" s="2" customFormat="1" x14ac:dyDescent="0.2">
      <c r="A624" s="1"/>
      <c r="B624" s="1"/>
      <c r="C624" s="1"/>
      <c r="D624" s="1"/>
      <c r="E624" s="4"/>
      <c r="F624" s="3"/>
      <c r="G624" s="4"/>
      <c r="H624" s="4"/>
      <c r="I624" s="3"/>
      <c r="J624" s="3"/>
      <c r="K624" s="3"/>
    </row>
    <row r="625" spans="1:11" s="2" customFormat="1" x14ac:dyDescent="0.2">
      <c r="A625" s="1"/>
      <c r="B625" s="1"/>
      <c r="C625" s="1"/>
      <c r="D625" s="1"/>
      <c r="E625" s="4"/>
      <c r="F625" s="3"/>
      <c r="G625" s="4"/>
      <c r="H625" s="4"/>
      <c r="I625" s="3"/>
      <c r="J625" s="3"/>
      <c r="K625" s="3"/>
    </row>
    <row r="626" spans="1:11" s="2" customFormat="1" x14ac:dyDescent="0.2">
      <c r="A626" s="1"/>
      <c r="B626" s="1"/>
      <c r="C626" s="1"/>
      <c r="D626" s="1"/>
      <c r="E626" s="4"/>
      <c r="F626" s="3"/>
      <c r="G626" s="4"/>
      <c r="H626" s="4"/>
      <c r="I626" s="3"/>
      <c r="J626" s="3"/>
      <c r="K626" s="3"/>
    </row>
    <row r="627" spans="1:11" s="2" customFormat="1" x14ac:dyDescent="0.2">
      <c r="A627" s="1"/>
      <c r="B627" s="1"/>
      <c r="C627" s="1"/>
      <c r="D627" s="1"/>
      <c r="E627" s="4"/>
      <c r="F627" s="3"/>
      <c r="G627" s="4"/>
      <c r="H627" s="4"/>
      <c r="I627" s="3"/>
      <c r="J627" s="3"/>
      <c r="K627" s="3"/>
    </row>
    <row r="628" spans="1:11" s="2" customFormat="1" x14ac:dyDescent="0.2">
      <c r="A628" s="1"/>
      <c r="B628" s="1"/>
      <c r="C628" s="1"/>
      <c r="D628" s="1"/>
      <c r="E628" s="4"/>
      <c r="F628" s="3"/>
      <c r="G628" s="4"/>
      <c r="H628" s="4"/>
      <c r="I628" s="3"/>
      <c r="J628" s="3"/>
      <c r="K628" s="3"/>
    </row>
    <row r="629" spans="1:11" s="2" customFormat="1" x14ac:dyDescent="0.2">
      <c r="A629" s="1"/>
      <c r="B629" s="1"/>
      <c r="C629" s="1"/>
      <c r="D629" s="1"/>
      <c r="E629" s="4"/>
      <c r="F629" s="3"/>
      <c r="G629" s="4"/>
      <c r="H629" s="4"/>
      <c r="I629" s="3"/>
      <c r="J629" s="3"/>
      <c r="K629" s="3"/>
    </row>
    <row r="630" spans="1:11" s="2" customFormat="1" x14ac:dyDescent="0.2">
      <c r="A630" s="1"/>
      <c r="B630" s="1"/>
      <c r="C630" s="1"/>
      <c r="D630" s="1"/>
      <c r="E630" s="4"/>
      <c r="F630" s="3"/>
      <c r="G630" s="4"/>
      <c r="H630" s="4"/>
      <c r="I630" s="3"/>
      <c r="J630" s="3"/>
      <c r="K630" s="3"/>
    </row>
    <row r="631" spans="1:11" s="2" customFormat="1" x14ac:dyDescent="0.2">
      <c r="A631" s="1"/>
      <c r="B631" s="1"/>
      <c r="C631" s="1"/>
      <c r="D631" s="1"/>
      <c r="E631" s="4"/>
      <c r="F631" s="3"/>
      <c r="G631" s="4"/>
      <c r="H631" s="4"/>
      <c r="I631" s="3"/>
      <c r="J631" s="3"/>
      <c r="K631" s="3"/>
    </row>
    <row r="632" spans="1:11" s="2" customFormat="1" x14ac:dyDescent="0.2">
      <c r="A632" s="1"/>
      <c r="B632" s="1"/>
      <c r="C632" s="1"/>
      <c r="D632" s="1"/>
      <c r="E632" s="4"/>
      <c r="F632" s="3"/>
      <c r="G632" s="4"/>
      <c r="H632" s="4"/>
      <c r="I632" s="3"/>
      <c r="J632" s="3"/>
      <c r="K632" s="3"/>
    </row>
    <row r="633" spans="1:11" s="2" customFormat="1" x14ac:dyDescent="0.2">
      <c r="A633" s="1"/>
      <c r="B633" s="1"/>
      <c r="C633" s="1"/>
      <c r="D633" s="1"/>
      <c r="E633" s="4"/>
      <c r="F633" s="3"/>
      <c r="G633" s="4"/>
      <c r="H633" s="4"/>
      <c r="I633" s="3"/>
      <c r="J633" s="3"/>
      <c r="K633" s="3"/>
    </row>
    <row r="634" spans="1:11" s="2" customFormat="1" x14ac:dyDescent="0.2">
      <c r="A634" s="1"/>
      <c r="B634" s="1"/>
      <c r="C634" s="1"/>
      <c r="D634" s="1"/>
      <c r="E634" s="4"/>
      <c r="F634" s="3"/>
      <c r="G634" s="4"/>
      <c r="H634" s="4"/>
      <c r="I634" s="3"/>
      <c r="J634" s="3"/>
      <c r="K634" s="3"/>
    </row>
    <row r="635" spans="1:11" s="2" customFormat="1" x14ac:dyDescent="0.2">
      <c r="A635" s="1"/>
      <c r="B635" s="1"/>
      <c r="C635" s="1"/>
      <c r="D635" s="1"/>
      <c r="E635" s="4"/>
      <c r="F635" s="3"/>
      <c r="G635" s="4"/>
      <c r="H635" s="4"/>
      <c r="I635" s="3"/>
      <c r="J635" s="3"/>
      <c r="K635" s="3"/>
    </row>
    <row r="636" spans="1:11" s="2" customFormat="1" x14ac:dyDescent="0.2">
      <c r="A636" s="1"/>
      <c r="B636" s="1"/>
      <c r="C636" s="1"/>
      <c r="D636" s="1"/>
      <c r="E636" s="4"/>
      <c r="F636" s="3"/>
      <c r="G636" s="4"/>
      <c r="H636" s="4"/>
      <c r="I636" s="3"/>
      <c r="J636" s="3"/>
      <c r="K636" s="3"/>
    </row>
    <row r="637" spans="1:11" s="2" customFormat="1" x14ac:dyDescent="0.2">
      <c r="A637" s="1"/>
      <c r="B637" s="1"/>
      <c r="C637" s="1"/>
      <c r="D637" s="1"/>
      <c r="E637" s="4"/>
      <c r="F637" s="3"/>
      <c r="G637" s="4"/>
      <c r="H637" s="4"/>
      <c r="I637" s="3"/>
      <c r="J637" s="3"/>
      <c r="K637" s="3"/>
    </row>
    <row r="638" spans="1:11" s="2" customFormat="1" x14ac:dyDescent="0.2">
      <c r="A638" s="1"/>
      <c r="B638" s="1"/>
      <c r="C638" s="1"/>
      <c r="D638" s="1"/>
      <c r="E638" s="4"/>
      <c r="F638" s="3"/>
      <c r="G638" s="4"/>
      <c r="H638" s="4"/>
      <c r="I638" s="3"/>
      <c r="J638" s="3"/>
      <c r="K638" s="3"/>
    </row>
    <row r="639" spans="1:11" s="2" customFormat="1" x14ac:dyDescent="0.2">
      <c r="A639" s="1"/>
      <c r="B639" s="1"/>
      <c r="C639" s="1"/>
      <c r="D639" s="1"/>
      <c r="E639" s="4"/>
      <c r="F639" s="3"/>
      <c r="G639" s="4"/>
      <c r="H639" s="4"/>
      <c r="I639" s="3"/>
      <c r="J639" s="3"/>
      <c r="K639" s="3"/>
    </row>
    <row r="640" spans="1:11" s="2" customFormat="1" x14ac:dyDescent="0.2">
      <c r="A640" s="1"/>
      <c r="B640" s="1"/>
      <c r="C640" s="1"/>
      <c r="D640" s="1"/>
      <c r="E640" s="4"/>
      <c r="F640" s="3"/>
      <c r="G640" s="4"/>
      <c r="H640" s="4"/>
      <c r="I640" s="3"/>
      <c r="J640" s="3"/>
      <c r="K640" s="3"/>
    </row>
    <row r="641" spans="1:11" s="2" customFormat="1" x14ac:dyDescent="0.2">
      <c r="A641" s="1"/>
      <c r="B641" s="1"/>
      <c r="C641" s="1"/>
      <c r="D641" s="1"/>
      <c r="E641" s="4"/>
      <c r="F641" s="3"/>
      <c r="G641" s="4"/>
      <c r="H641" s="4"/>
      <c r="I641" s="3"/>
      <c r="J641" s="3"/>
      <c r="K641" s="3"/>
    </row>
    <row r="642" spans="1:11" s="2" customFormat="1" x14ac:dyDescent="0.2">
      <c r="A642" s="1"/>
      <c r="B642" s="1"/>
      <c r="C642" s="1"/>
      <c r="D642" s="1"/>
      <c r="E642" s="4"/>
      <c r="F642" s="3"/>
      <c r="G642" s="4"/>
      <c r="H642" s="4"/>
      <c r="I642" s="3"/>
      <c r="J642" s="3"/>
      <c r="K642" s="3"/>
    </row>
    <row r="643" spans="1:11" s="2" customFormat="1" x14ac:dyDescent="0.2">
      <c r="A643" s="1"/>
      <c r="B643" s="1"/>
      <c r="C643" s="1"/>
      <c r="D643" s="1"/>
      <c r="E643" s="4"/>
      <c r="F643" s="3"/>
      <c r="G643" s="4"/>
      <c r="H643" s="4"/>
      <c r="I643" s="3"/>
      <c r="J643" s="3"/>
      <c r="K643" s="3"/>
    </row>
    <row r="644" spans="1:11" s="2" customFormat="1" x14ac:dyDescent="0.2">
      <c r="A644" s="1"/>
      <c r="B644" s="1"/>
      <c r="C644" s="1"/>
      <c r="D644" s="1"/>
      <c r="E644" s="4"/>
      <c r="F644" s="3"/>
      <c r="G644" s="4"/>
      <c r="H644" s="4"/>
      <c r="I644" s="3"/>
      <c r="J644" s="3"/>
      <c r="K644" s="3"/>
    </row>
    <row r="645" spans="1:11" s="2" customFormat="1" x14ac:dyDescent="0.2">
      <c r="A645" s="1"/>
      <c r="B645" s="1"/>
      <c r="C645" s="1"/>
      <c r="D645" s="1"/>
      <c r="E645" s="4"/>
      <c r="F645" s="3"/>
      <c r="G645" s="4"/>
      <c r="H645" s="4"/>
      <c r="I645" s="3"/>
      <c r="J645" s="3"/>
      <c r="K645" s="3"/>
    </row>
    <row r="646" spans="1:11" s="2" customFormat="1" x14ac:dyDescent="0.2">
      <c r="A646" s="1"/>
      <c r="B646" s="1"/>
      <c r="C646" s="1"/>
      <c r="D646" s="1"/>
      <c r="E646" s="4"/>
      <c r="F646" s="3"/>
      <c r="G646" s="4"/>
      <c r="H646" s="4"/>
      <c r="I646" s="3"/>
      <c r="J646" s="3"/>
      <c r="K646" s="3"/>
    </row>
    <row r="647" spans="1:11" s="2" customFormat="1" x14ac:dyDescent="0.2">
      <c r="A647" s="1"/>
      <c r="B647" s="1"/>
      <c r="C647" s="1"/>
      <c r="D647" s="1"/>
      <c r="E647" s="4"/>
      <c r="F647" s="3"/>
      <c r="G647" s="4"/>
      <c r="H647" s="4"/>
      <c r="I647" s="3"/>
      <c r="J647" s="3"/>
      <c r="K647" s="3"/>
    </row>
    <row r="648" spans="1:11" s="2" customFormat="1" x14ac:dyDescent="0.2">
      <c r="A648" s="1"/>
      <c r="B648" s="1"/>
      <c r="C648" s="1"/>
      <c r="D648" s="1"/>
      <c r="E648" s="4"/>
      <c r="F648" s="3"/>
      <c r="G648" s="4"/>
      <c r="H648" s="4"/>
      <c r="I648" s="3"/>
      <c r="J648" s="3"/>
      <c r="K648" s="3"/>
    </row>
    <row r="649" spans="1:11" s="2" customFormat="1" x14ac:dyDescent="0.2">
      <c r="A649" s="1"/>
      <c r="B649" s="1"/>
      <c r="C649" s="1"/>
      <c r="D649" s="1"/>
      <c r="E649" s="4"/>
      <c r="F649" s="3"/>
      <c r="G649" s="4"/>
      <c r="H649" s="4"/>
      <c r="I649" s="3"/>
      <c r="J649" s="3"/>
      <c r="K649" s="3"/>
    </row>
    <row r="650" spans="1:11" s="2" customFormat="1" x14ac:dyDescent="0.2">
      <c r="A650" s="1"/>
      <c r="B650" s="1"/>
      <c r="C650" s="1"/>
      <c r="D650" s="1"/>
      <c r="E650" s="4"/>
      <c r="F650" s="3"/>
      <c r="G650" s="4"/>
      <c r="H650" s="4"/>
      <c r="I650" s="3"/>
      <c r="J650" s="3"/>
      <c r="K650" s="3"/>
    </row>
    <row r="651" spans="1:11" s="2" customFormat="1" x14ac:dyDescent="0.2">
      <c r="A651" s="1"/>
      <c r="B651" s="1"/>
      <c r="C651" s="1"/>
      <c r="D651" s="1"/>
      <c r="E651" s="4"/>
      <c r="F651" s="3"/>
      <c r="G651" s="4"/>
      <c r="H651" s="4"/>
      <c r="I651" s="3"/>
      <c r="J651" s="3"/>
      <c r="K651" s="3"/>
    </row>
    <row r="652" spans="1:11" s="2" customFormat="1" x14ac:dyDescent="0.2">
      <c r="A652" s="1"/>
      <c r="B652" s="1"/>
      <c r="C652" s="1"/>
      <c r="D652" s="1"/>
      <c r="E652" s="4"/>
      <c r="F652" s="3"/>
      <c r="G652" s="4"/>
      <c r="H652" s="4"/>
      <c r="I652" s="3"/>
      <c r="J652" s="3"/>
      <c r="K652" s="3"/>
    </row>
    <row r="653" spans="1:11" s="2" customFormat="1" x14ac:dyDescent="0.2">
      <c r="A653" s="1"/>
      <c r="B653" s="1"/>
      <c r="C653" s="1"/>
      <c r="D653" s="1"/>
      <c r="E653" s="4"/>
      <c r="F653" s="3"/>
      <c r="G653" s="4"/>
      <c r="H653" s="4"/>
      <c r="I653" s="3"/>
      <c r="J653" s="3"/>
      <c r="K653" s="3"/>
    </row>
    <row r="654" spans="1:11" s="2" customFormat="1" x14ac:dyDescent="0.2">
      <c r="A654" s="1"/>
      <c r="B654" s="1"/>
      <c r="C654" s="1"/>
      <c r="D654" s="1"/>
      <c r="E654" s="4"/>
      <c r="F654" s="3"/>
      <c r="G654" s="4"/>
      <c r="H654" s="4"/>
      <c r="I654" s="3"/>
      <c r="J654" s="3"/>
      <c r="K654" s="3"/>
    </row>
    <row r="655" spans="1:11" s="2" customFormat="1" x14ac:dyDescent="0.2">
      <c r="A655" s="1"/>
      <c r="B655" s="1"/>
      <c r="C655" s="1"/>
      <c r="D655" s="1"/>
      <c r="E655" s="4"/>
      <c r="F655" s="3"/>
      <c r="G655" s="4"/>
      <c r="H655" s="4"/>
      <c r="I655" s="3"/>
      <c r="J655" s="3"/>
      <c r="K655" s="3"/>
    </row>
    <row r="656" spans="1:11" s="2" customFormat="1" x14ac:dyDescent="0.2">
      <c r="A656" s="1"/>
      <c r="B656" s="1"/>
      <c r="C656" s="1"/>
      <c r="D656" s="1"/>
      <c r="E656" s="4"/>
      <c r="F656" s="3"/>
      <c r="G656" s="4"/>
      <c r="H656" s="4"/>
      <c r="I656" s="3"/>
      <c r="J656" s="3"/>
      <c r="K656" s="3"/>
    </row>
    <row r="657" spans="1:11" s="2" customFormat="1" x14ac:dyDescent="0.2">
      <c r="A657" s="1"/>
      <c r="B657" s="1"/>
      <c r="C657" s="1"/>
      <c r="D657" s="1"/>
      <c r="E657" s="4"/>
      <c r="F657" s="3"/>
      <c r="G657" s="4"/>
      <c r="H657" s="4"/>
      <c r="I657" s="3"/>
      <c r="J657" s="3"/>
      <c r="K657" s="3"/>
    </row>
    <row r="658" spans="1:11" s="2" customFormat="1" x14ac:dyDescent="0.2">
      <c r="A658" s="1"/>
      <c r="B658" s="1"/>
      <c r="C658" s="1"/>
      <c r="D658" s="1"/>
      <c r="E658" s="4"/>
      <c r="F658" s="3"/>
      <c r="G658" s="4"/>
      <c r="H658" s="4"/>
      <c r="I658" s="3"/>
      <c r="J658" s="3"/>
      <c r="K658" s="3"/>
    </row>
    <row r="659" spans="1:11" s="2" customFormat="1" x14ac:dyDescent="0.2">
      <c r="A659" s="1"/>
      <c r="B659" s="1"/>
      <c r="C659" s="1"/>
      <c r="D659" s="1"/>
      <c r="E659" s="4"/>
      <c r="F659" s="3"/>
      <c r="G659" s="4"/>
      <c r="H659" s="4"/>
      <c r="I659" s="3"/>
      <c r="J659" s="3"/>
      <c r="K659" s="3"/>
    </row>
    <row r="660" spans="1:11" s="2" customFormat="1" x14ac:dyDescent="0.2">
      <c r="A660" s="1"/>
      <c r="B660" s="1"/>
      <c r="C660" s="1"/>
      <c r="D660" s="1"/>
      <c r="E660" s="4"/>
      <c r="F660" s="3"/>
      <c r="G660" s="4"/>
      <c r="H660" s="4"/>
      <c r="I660" s="3"/>
      <c r="J660" s="3"/>
      <c r="K660" s="3"/>
    </row>
    <row r="661" spans="1:11" s="2" customFormat="1" x14ac:dyDescent="0.2">
      <c r="A661" s="1"/>
      <c r="B661" s="1"/>
      <c r="C661" s="1"/>
      <c r="D661" s="1"/>
      <c r="E661" s="4"/>
      <c r="F661" s="3"/>
      <c r="G661" s="4"/>
      <c r="H661" s="4"/>
      <c r="I661" s="3"/>
      <c r="J661" s="3"/>
      <c r="K661" s="3"/>
    </row>
    <row r="662" spans="1:11" s="2" customFormat="1" x14ac:dyDescent="0.2">
      <c r="A662" s="1"/>
      <c r="B662" s="1"/>
      <c r="C662" s="1"/>
      <c r="D662" s="1"/>
      <c r="E662" s="4"/>
      <c r="F662" s="3"/>
      <c r="G662" s="4"/>
      <c r="H662" s="4"/>
      <c r="I662" s="3"/>
      <c r="J662" s="3"/>
      <c r="K662" s="3"/>
    </row>
    <row r="663" spans="1:11" s="2" customFormat="1" x14ac:dyDescent="0.2">
      <c r="A663" s="1"/>
      <c r="B663" s="1"/>
      <c r="C663" s="1"/>
      <c r="D663" s="1"/>
      <c r="E663" s="4"/>
      <c r="F663" s="3"/>
      <c r="G663" s="4"/>
      <c r="H663" s="4"/>
      <c r="I663" s="3"/>
      <c r="J663" s="3"/>
      <c r="K663" s="3"/>
    </row>
    <row r="664" spans="1:11" s="2" customFormat="1" x14ac:dyDescent="0.2">
      <c r="A664" s="1"/>
      <c r="B664" s="1"/>
      <c r="C664" s="1"/>
      <c r="D664" s="1"/>
      <c r="E664" s="4"/>
      <c r="F664" s="3"/>
      <c r="G664" s="4"/>
      <c r="H664" s="4"/>
      <c r="I664" s="3"/>
      <c r="J664" s="3"/>
      <c r="K664" s="3"/>
    </row>
    <row r="665" spans="1:11" s="2" customFormat="1" x14ac:dyDescent="0.2">
      <c r="A665" s="1"/>
      <c r="B665" s="1"/>
      <c r="C665" s="1"/>
      <c r="D665" s="1"/>
      <c r="E665" s="4"/>
      <c r="F665" s="3"/>
      <c r="G665" s="4"/>
      <c r="H665" s="4"/>
      <c r="I665" s="3"/>
      <c r="J665" s="3"/>
      <c r="K665" s="3"/>
    </row>
    <row r="666" spans="1:11" s="2" customFormat="1" x14ac:dyDescent="0.2">
      <c r="A666" s="1"/>
      <c r="B666" s="1"/>
      <c r="C666" s="1"/>
      <c r="D666" s="1"/>
      <c r="E666" s="4"/>
      <c r="F666" s="3"/>
      <c r="G666" s="4"/>
      <c r="H666" s="4"/>
      <c r="I666" s="3"/>
      <c r="J666" s="3"/>
      <c r="K666" s="3"/>
    </row>
    <row r="667" spans="1:11" s="2" customFormat="1" x14ac:dyDescent="0.2">
      <c r="A667" s="1"/>
      <c r="B667" s="1"/>
      <c r="C667" s="1"/>
      <c r="D667" s="1"/>
      <c r="E667" s="4"/>
      <c r="F667" s="3"/>
      <c r="G667" s="4"/>
      <c r="H667" s="4"/>
      <c r="I667" s="3"/>
      <c r="J667" s="3"/>
      <c r="K667" s="3"/>
    </row>
    <row r="668" spans="1:11" s="2" customFormat="1" x14ac:dyDescent="0.2">
      <c r="A668" s="1"/>
      <c r="B668" s="1"/>
      <c r="C668" s="1"/>
      <c r="D668" s="1"/>
      <c r="E668" s="4"/>
      <c r="F668" s="3"/>
      <c r="G668" s="4"/>
      <c r="H668" s="4"/>
      <c r="I668" s="3"/>
      <c r="J668" s="3"/>
      <c r="K668" s="3"/>
    </row>
    <row r="669" spans="1:11" s="2" customFormat="1" x14ac:dyDescent="0.2">
      <c r="A669" s="1"/>
      <c r="B669" s="1"/>
      <c r="C669" s="1"/>
      <c r="D669" s="1"/>
      <c r="E669" s="4"/>
      <c r="F669" s="3"/>
      <c r="G669" s="4"/>
      <c r="H669" s="4"/>
      <c r="I669" s="3"/>
      <c r="J669" s="3"/>
      <c r="K669" s="3"/>
    </row>
    <row r="670" spans="1:11" s="2" customFormat="1" x14ac:dyDescent="0.2">
      <c r="A670" s="1"/>
      <c r="B670" s="1"/>
      <c r="C670" s="1"/>
      <c r="D670" s="1"/>
      <c r="E670" s="4"/>
      <c r="F670" s="3"/>
      <c r="G670" s="4"/>
      <c r="H670" s="4"/>
      <c r="I670" s="3"/>
      <c r="J670" s="3"/>
      <c r="K670" s="3"/>
    </row>
    <row r="671" spans="1:11" s="2" customFormat="1" x14ac:dyDescent="0.2">
      <c r="A671" s="1"/>
      <c r="B671" s="1"/>
      <c r="C671" s="1"/>
      <c r="D671" s="1"/>
      <c r="E671" s="4"/>
      <c r="F671" s="3"/>
      <c r="G671" s="4"/>
      <c r="H671" s="4"/>
      <c r="I671" s="3"/>
      <c r="J671" s="3"/>
      <c r="K671" s="3"/>
    </row>
    <row r="672" spans="1:11" s="2" customFormat="1" x14ac:dyDescent="0.2">
      <c r="A672" s="1"/>
      <c r="B672" s="1"/>
      <c r="C672" s="1"/>
      <c r="D672" s="1"/>
      <c r="E672" s="4"/>
      <c r="F672" s="3"/>
      <c r="G672" s="4"/>
      <c r="H672" s="4"/>
      <c r="I672" s="3"/>
      <c r="J672" s="3"/>
      <c r="K672" s="3"/>
    </row>
    <row r="673" spans="1:11" s="2" customFormat="1" x14ac:dyDescent="0.2">
      <c r="A673" s="1"/>
      <c r="B673" s="1"/>
      <c r="C673" s="1"/>
      <c r="D673" s="1"/>
      <c r="E673" s="4"/>
      <c r="F673" s="3"/>
      <c r="G673" s="4"/>
      <c r="H673" s="4"/>
      <c r="I673" s="3"/>
      <c r="J673" s="3"/>
      <c r="K673" s="3"/>
    </row>
    <row r="674" spans="1:11" s="2" customFormat="1" x14ac:dyDescent="0.2">
      <c r="A674" s="1"/>
      <c r="B674" s="1"/>
      <c r="C674" s="1"/>
      <c r="D674" s="1"/>
      <c r="E674" s="4"/>
      <c r="F674" s="3"/>
      <c r="G674" s="4"/>
      <c r="H674" s="4"/>
      <c r="I674" s="3"/>
      <c r="J674" s="3"/>
      <c r="K674" s="3"/>
    </row>
    <row r="675" spans="1:11" s="2" customFormat="1" x14ac:dyDescent="0.2">
      <c r="A675" s="1"/>
      <c r="B675" s="1"/>
      <c r="C675" s="1"/>
      <c r="D675" s="1"/>
      <c r="E675" s="4"/>
      <c r="F675" s="3"/>
      <c r="G675" s="4"/>
      <c r="H675" s="4"/>
      <c r="I675" s="3"/>
      <c r="J675" s="3"/>
      <c r="K675" s="3"/>
    </row>
    <row r="676" spans="1:11" s="2" customFormat="1" x14ac:dyDescent="0.2">
      <c r="A676" s="1"/>
      <c r="B676" s="1"/>
      <c r="C676" s="1"/>
      <c r="D676" s="1"/>
      <c r="E676" s="4"/>
      <c r="F676" s="3"/>
      <c r="G676" s="4"/>
      <c r="H676" s="4"/>
      <c r="I676" s="3"/>
      <c r="J676" s="3"/>
      <c r="K676" s="3"/>
    </row>
    <row r="677" spans="1:11" s="2" customFormat="1" x14ac:dyDescent="0.2">
      <c r="A677" s="1"/>
      <c r="B677" s="1"/>
      <c r="C677" s="1"/>
      <c r="D677" s="1"/>
      <c r="E677" s="4"/>
      <c r="F677" s="3"/>
      <c r="G677" s="4"/>
      <c r="H677" s="4"/>
      <c r="I677" s="3"/>
      <c r="J677" s="3"/>
      <c r="K677" s="3"/>
    </row>
    <row r="678" spans="1:11" s="2" customFormat="1" x14ac:dyDescent="0.2">
      <c r="A678" s="1"/>
      <c r="B678" s="1"/>
      <c r="C678" s="1"/>
      <c r="D678" s="1"/>
      <c r="E678" s="4"/>
      <c r="F678" s="3"/>
      <c r="G678" s="4"/>
      <c r="H678" s="4"/>
      <c r="I678" s="3"/>
      <c r="J678" s="3"/>
      <c r="K678" s="3"/>
    </row>
    <row r="679" spans="1:11" s="2" customFormat="1" x14ac:dyDescent="0.2">
      <c r="A679" s="1"/>
      <c r="B679" s="1"/>
      <c r="C679" s="1"/>
      <c r="D679" s="1"/>
      <c r="E679" s="4"/>
      <c r="F679" s="3"/>
      <c r="G679" s="4"/>
      <c r="H679" s="4"/>
      <c r="I679" s="3"/>
      <c r="J679" s="3"/>
      <c r="K679" s="3"/>
    </row>
    <row r="680" spans="1:11" s="2" customFormat="1" x14ac:dyDescent="0.2">
      <c r="A680" s="1"/>
      <c r="B680" s="1"/>
      <c r="C680" s="1"/>
      <c r="D680" s="1"/>
      <c r="E680" s="4"/>
      <c r="F680" s="3"/>
      <c r="G680" s="4"/>
      <c r="H680" s="4"/>
      <c r="I680" s="3"/>
      <c r="J680" s="3"/>
      <c r="K680" s="3"/>
    </row>
    <row r="681" spans="1:11" s="2" customFormat="1" x14ac:dyDescent="0.2">
      <c r="A681" s="1"/>
      <c r="B681" s="1"/>
      <c r="C681" s="1"/>
      <c r="D681" s="1"/>
      <c r="E681" s="4"/>
      <c r="F681" s="3"/>
      <c r="G681" s="4"/>
      <c r="H681" s="4"/>
      <c r="I681" s="3"/>
      <c r="J681" s="3"/>
      <c r="K681" s="3"/>
    </row>
    <row r="682" spans="1:11" s="2" customFormat="1" x14ac:dyDescent="0.2">
      <c r="A682" s="1"/>
      <c r="B682" s="1"/>
      <c r="C682" s="1"/>
      <c r="D682" s="1"/>
      <c r="E682" s="4"/>
      <c r="F682" s="3"/>
      <c r="G682" s="4"/>
      <c r="H682" s="4"/>
      <c r="I682" s="3"/>
      <c r="J682" s="3"/>
      <c r="K682" s="3"/>
    </row>
    <row r="683" spans="1:11" s="2" customFormat="1" x14ac:dyDescent="0.2">
      <c r="A683" s="1"/>
      <c r="B683" s="1"/>
      <c r="C683" s="1"/>
      <c r="D683" s="1"/>
      <c r="E683" s="4"/>
      <c r="F683" s="3"/>
      <c r="G683" s="4"/>
      <c r="H683" s="4"/>
      <c r="I683" s="3"/>
      <c r="J683" s="3"/>
      <c r="K683" s="3"/>
    </row>
    <row r="684" spans="1:11" s="2" customFormat="1" x14ac:dyDescent="0.2">
      <c r="A684" s="1"/>
      <c r="B684" s="1"/>
      <c r="C684" s="1"/>
      <c r="D684" s="1"/>
      <c r="E684" s="4"/>
      <c r="F684" s="3"/>
      <c r="G684" s="4"/>
      <c r="H684" s="4"/>
      <c r="I684" s="3"/>
      <c r="J684" s="3"/>
      <c r="K684" s="3"/>
    </row>
    <row r="685" spans="1:11" s="2" customFormat="1" x14ac:dyDescent="0.2">
      <c r="A685" s="1"/>
      <c r="B685" s="1"/>
      <c r="C685" s="1"/>
      <c r="D685" s="1"/>
      <c r="E685" s="4"/>
      <c r="F685" s="3"/>
      <c r="G685" s="4"/>
      <c r="H685" s="4"/>
      <c r="I685" s="3"/>
      <c r="J685" s="3"/>
      <c r="K685" s="3"/>
    </row>
    <row r="686" spans="1:11" s="2" customFormat="1" x14ac:dyDescent="0.2">
      <c r="A686" s="1"/>
      <c r="B686" s="1"/>
      <c r="C686" s="1"/>
      <c r="D686" s="1"/>
      <c r="E686" s="4"/>
      <c r="F686" s="3"/>
      <c r="G686" s="4"/>
      <c r="H686" s="4"/>
      <c r="I686" s="3"/>
      <c r="J686" s="3"/>
      <c r="K686" s="3"/>
    </row>
    <row r="687" spans="1:11" s="2" customFormat="1" x14ac:dyDescent="0.2">
      <c r="A687" s="1"/>
      <c r="B687" s="1"/>
      <c r="C687" s="1"/>
      <c r="D687" s="1"/>
      <c r="E687" s="4"/>
      <c r="F687" s="3"/>
      <c r="G687" s="4"/>
      <c r="H687" s="4"/>
      <c r="I687" s="3"/>
      <c r="J687" s="3"/>
      <c r="K687" s="3"/>
    </row>
    <row r="688" spans="1:11" s="2" customFormat="1" x14ac:dyDescent="0.2">
      <c r="A688" s="1"/>
      <c r="B688" s="1"/>
      <c r="C688" s="1"/>
      <c r="D688" s="1"/>
      <c r="E688" s="4"/>
      <c r="F688" s="3"/>
      <c r="G688" s="4"/>
      <c r="H688" s="4"/>
      <c r="I688" s="3"/>
      <c r="J688" s="3"/>
      <c r="K688" s="3"/>
    </row>
    <row r="689" spans="1:11" s="2" customFormat="1" x14ac:dyDescent="0.2">
      <c r="A689" s="1"/>
      <c r="B689" s="1"/>
      <c r="C689" s="1"/>
      <c r="D689" s="1"/>
      <c r="E689" s="4"/>
      <c r="F689" s="3"/>
      <c r="G689" s="4"/>
      <c r="H689" s="4"/>
      <c r="I689" s="3"/>
      <c r="J689" s="3"/>
      <c r="K689" s="3"/>
    </row>
    <row r="690" spans="1:11" s="2" customFormat="1" x14ac:dyDescent="0.2">
      <c r="A690" s="1"/>
      <c r="B690" s="1"/>
      <c r="C690" s="1"/>
      <c r="D690" s="1"/>
      <c r="E690" s="4"/>
      <c r="F690" s="3"/>
      <c r="G690" s="4"/>
      <c r="H690" s="4"/>
      <c r="I690" s="3"/>
      <c r="J690" s="3"/>
      <c r="K690" s="3"/>
    </row>
    <row r="691" spans="1:11" s="2" customFormat="1" x14ac:dyDescent="0.2">
      <c r="A691" s="1"/>
      <c r="B691" s="1"/>
      <c r="C691" s="1"/>
      <c r="D691" s="1"/>
      <c r="E691" s="4"/>
      <c r="F691" s="3"/>
      <c r="G691" s="4"/>
      <c r="H691" s="4"/>
      <c r="I691" s="3"/>
      <c r="J691" s="3"/>
      <c r="K691" s="3"/>
    </row>
    <row r="692" spans="1:11" s="2" customFormat="1" x14ac:dyDescent="0.2">
      <c r="A692" s="1"/>
      <c r="B692" s="1"/>
      <c r="C692" s="1"/>
      <c r="D692" s="1"/>
      <c r="E692" s="4"/>
      <c r="F692" s="3"/>
      <c r="G692" s="4"/>
      <c r="H692" s="4"/>
      <c r="I692" s="3"/>
      <c r="J692" s="3"/>
      <c r="K692" s="3"/>
    </row>
    <row r="693" spans="1:11" s="2" customFormat="1" x14ac:dyDescent="0.2">
      <c r="A693" s="1"/>
      <c r="B693" s="1"/>
      <c r="C693" s="1"/>
      <c r="D693" s="1"/>
      <c r="E693" s="4"/>
      <c r="F693" s="3"/>
      <c r="G693" s="4"/>
      <c r="H693" s="4"/>
      <c r="I693" s="3"/>
      <c r="J693" s="3"/>
      <c r="K693" s="3"/>
    </row>
    <row r="694" spans="1:11" s="2" customFormat="1" x14ac:dyDescent="0.2">
      <c r="A694" s="1"/>
      <c r="B694" s="1"/>
      <c r="C694" s="1"/>
      <c r="D694" s="1"/>
      <c r="E694" s="4"/>
      <c r="F694" s="3"/>
      <c r="G694" s="4"/>
      <c r="H694" s="4"/>
      <c r="I694" s="3"/>
      <c r="J694" s="3"/>
      <c r="K694" s="3"/>
    </row>
    <row r="695" spans="1:11" s="2" customFormat="1" x14ac:dyDescent="0.2">
      <c r="A695" s="1"/>
      <c r="B695" s="1"/>
      <c r="C695" s="1"/>
      <c r="D695" s="1"/>
      <c r="E695" s="4"/>
      <c r="F695" s="3"/>
      <c r="G695" s="4"/>
      <c r="H695" s="4"/>
      <c r="I695" s="3"/>
      <c r="J695" s="3"/>
      <c r="K695" s="3"/>
    </row>
    <row r="696" spans="1:11" s="2" customFormat="1" x14ac:dyDescent="0.2">
      <c r="A696" s="1"/>
      <c r="B696" s="1"/>
      <c r="C696" s="1"/>
      <c r="D696" s="1"/>
      <c r="E696" s="4"/>
      <c r="F696" s="3"/>
      <c r="G696" s="4"/>
      <c r="H696" s="4"/>
      <c r="I696" s="3"/>
      <c r="J696" s="3"/>
      <c r="K696" s="3"/>
    </row>
    <row r="697" spans="1:11" s="2" customFormat="1" x14ac:dyDescent="0.2">
      <c r="A697" s="1"/>
      <c r="B697" s="1"/>
      <c r="C697" s="1"/>
      <c r="D697" s="1"/>
      <c r="E697" s="4"/>
      <c r="F697" s="3"/>
      <c r="G697" s="4"/>
      <c r="H697" s="4"/>
      <c r="I697" s="3"/>
      <c r="J697" s="3"/>
      <c r="K697" s="3"/>
    </row>
    <row r="698" spans="1:11" s="2" customFormat="1" x14ac:dyDescent="0.2">
      <c r="A698" s="1"/>
      <c r="B698" s="1"/>
      <c r="C698" s="1"/>
      <c r="D698" s="1"/>
      <c r="E698" s="4"/>
      <c r="F698" s="3"/>
      <c r="G698" s="4"/>
      <c r="H698" s="4"/>
      <c r="I698" s="3"/>
      <c r="J698" s="3"/>
      <c r="K698" s="3"/>
    </row>
    <row r="699" spans="1:11" s="2" customFormat="1" x14ac:dyDescent="0.2">
      <c r="A699" s="1"/>
      <c r="B699" s="1"/>
      <c r="C699" s="1"/>
      <c r="D699" s="1"/>
      <c r="E699" s="4"/>
      <c r="F699" s="3"/>
      <c r="G699" s="4"/>
      <c r="H699" s="4"/>
      <c r="I699" s="3"/>
      <c r="J699" s="3"/>
      <c r="K699" s="3"/>
    </row>
    <row r="700" spans="1:11" s="2" customFormat="1" x14ac:dyDescent="0.2">
      <c r="A700" s="1"/>
      <c r="B700" s="1"/>
      <c r="C700" s="1"/>
      <c r="D700" s="1"/>
      <c r="E700" s="4"/>
      <c r="F700" s="3"/>
      <c r="G700" s="4"/>
      <c r="H700" s="4"/>
      <c r="I700" s="3"/>
      <c r="J700" s="3"/>
      <c r="K700" s="3"/>
    </row>
    <row r="701" spans="1:11" s="2" customFormat="1" x14ac:dyDescent="0.2">
      <c r="A701" s="1"/>
      <c r="B701" s="1"/>
      <c r="C701" s="1"/>
      <c r="D701" s="1"/>
      <c r="E701" s="4"/>
      <c r="F701" s="3"/>
      <c r="G701" s="4"/>
      <c r="H701" s="4"/>
      <c r="I701" s="3"/>
      <c r="J701" s="3"/>
      <c r="K701" s="3"/>
    </row>
    <row r="702" spans="1:11" s="2" customFormat="1" x14ac:dyDescent="0.2">
      <c r="A702" s="1"/>
      <c r="B702" s="1"/>
      <c r="C702" s="1"/>
      <c r="D702" s="1"/>
      <c r="E702" s="4"/>
      <c r="F702" s="3"/>
      <c r="G702" s="4"/>
      <c r="H702" s="4"/>
      <c r="I702" s="3"/>
      <c r="J702" s="3"/>
      <c r="K702" s="3"/>
    </row>
    <row r="703" spans="1:11" s="2" customFormat="1" x14ac:dyDescent="0.2">
      <c r="A703" s="1"/>
      <c r="B703" s="1"/>
      <c r="C703" s="1"/>
      <c r="D703" s="1"/>
      <c r="E703" s="4"/>
      <c r="F703" s="3"/>
      <c r="G703" s="4"/>
      <c r="H703" s="4"/>
      <c r="I703" s="3"/>
      <c r="J703" s="3"/>
      <c r="K703" s="3"/>
    </row>
    <row r="704" spans="1:11" s="2" customFormat="1" x14ac:dyDescent="0.2">
      <c r="A704" s="1"/>
      <c r="B704" s="1"/>
      <c r="C704" s="1"/>
      <c r="D704" s="1"/>
      <c r="E704" s="4"/>
      <c r="F704" s="3"/>
      <c r="G704" s="4"/>
      <c r="H704" s="4"/>
      <c r="I704" s="3"/>
      <c r="J704" s="3"/>
      <c r="K704" s="3"/>
    </row>
    <row r="705" spans="1:11" s="2" customFormat="1" x14ac:dyDescent="0.2">
      <c r="A705" s="1"/>
      <c r="B705" s="1"/>
      <c r="C705" s="1"/>
      <c r="D705" s="1"/>
      <c r="E705" s="4"/>
      <c r="F705" s="3"/>
      <c r="G705" s="4"/>
      <c r="H705" s="4"/>
      <c r="I705" s="3"/>
      <c r="J705" s="3"/>
      <c r="K705" s="3"/>
    </row>
    <row r="706" spans="1:11" s="2" customFormat="1" x14ac:dyDescent="0.2">
      <c r="A706" s="1"/>
      <c r="B706" s="1"/>
      <c r="C706" s="1"/>
      <c r="D706" s="1"/>
      <c r="E706" s="4"/>
      <c r="F706" s="3"/>
      <c r="G706" s="4"/>
      <c r="H706" s="4"/>
      <c r="I706" s="3"/>
      <c r="J706" s="3"/>
      <c r="K706" s="3"/>
    </row>
    <row r="707" spans="1:11" s="2" customFormat="1" x14ac:dyDescent="0.2">
      <c r="A707" s="1"/>
      <c r="B707" s="1"/>
      <c r="C707" s="1"/>
      <c r="D707" s="1"/>
      <c r="E707" s="4"/>
      <c r="F707" s="3"/>
      <c r="G707" s="4"/>
      <c r="H707" s="4"/>
      <c r="I707" s="3"/>
      <c r="J707" s="3"/>
      <c r="K707" s="3"/>
    </row>
    <row r="708" spans="1:11" s="2" customFormat="1" x14ac:dyDescent="0.2">
      <c r="A708" s="1"/>
      <c r="B708" s="1"/>
      <c r="C708" s="1"/>
      <c r="D708" s="1"/>
      <c r="E708" s="4"/>
      <c r="F708" s="3"/>
      <c r="G708" s="4"/>
      <c r="H708" s="4"/>
      <c r="I708" s="3"/>
      <c r="J708" s="3"/>
      <c r="K708" s="3"/>
    </row>
    <row r="709" spans="1:11" s="2" customFormat="1" x14ac:dyDescent="0.2">
      <c r="A709" s="1"/>
      <c r="B709" s="1"/>
      <c r="C709" s="1"/>
      <c r="D709" s="1"/>
      <c r="E709" s="4"/>
      <c r="F709" s="3"/>
      <c r="G709" s="4"/>
      <c r="H709" s="4"/>
      <c r="I709" s="3"/>
      <c r="J709" s="3"/>
      <c r="K709" s="3"/>
    </row>
    <row r="710" spans="1:11" s="2" customFormat="1" x14ac:dyDescent="0.2">
      <c r="A710" s="1"/>
      <c r="B710" s="1"/>
      <c r="C710" s="1"/>
      <c r="D710" s="1"/>
      <c r="E710" s="4"/>
      <c r="F710" s="3"/>
      <c r="G710" s="4"/>
      <c r="H710" s="4"/>
      <c r="I710" s="3"/>
      <c r="J710" s="3"/>
      <c r="K710" s="3"/>
    </row>
    <row r="711" spans="1:11" s="2" customFormat="1" x14ac:dyDescent="0.2">
      <c r="A711" s="1"/>
      <c r="B711" s="1"/>
      <c r="C711" s="1"/>
      <c r="D711" s="1"/>
      <c r="E711" s="4"/>
      <c r="F711" s="3"/>
      <c r="G711" s="4"/>
      <c r="H711" s="4"/>
      <c r="I711" s="3"/>
      <c r="J711" s="3"/>
      <c r="K711" s="3"/>
    </row>
    <row r="712" spans="1:11" s="2" customFormat="1" x14ac:dyDescent="0.2">
      <c r="A712" s="1"/>
      <c r="B712" s="1"/>
      <c r="C712" s="1"/>
      <c r="D712" s="1"/>
      <c r="E712" s="4"/>
      <c r="F712" s="3"/>
      <c r="G712" s="4"/>
      <c r="H712" s="4"/>
      <c r="I712" s="3"/>
      <c r="J712" s="3"/>
      <c r="K712" s="3"/>
    </row>
    <row r="713" spans="1:11" s="2" customFormat="1" x14ac:dyDescent="0.2">
      <c r="A713" s="1"/>
      <c r="B713" s="1"/>
      <c r="C713" s="1"/>
      <c r="D713" s="1"/>
      <c r="E713" s="4"/>
      <c r="F713" s="3"/>
      <c r="G713" s="4"/>
      <c r="H713" s="4"/>
      <c r="I713" s="3"/>
      <c r="J713" s="3"/>
      <c r="K713" s="3"/>
    </row>
    <row r="714" spans="1:11" s="2" customFormat="1" x14ac:dyDescent="0.2">
      <c r="A714" s="1"/>
      <c r="B714" s="1"/>
      <c r="C714" s="1"/>
      <c r="D714" s="1"/>
      <c r="E714" s="4"/>
      <c r="F714" s="3"/>
      <c r="G714" s="4"/>
      <c r="H714" s="4"/>
      <c r="I714" s="3"/>
      <c r="J714" s="3"/>
      <c r="K714" s="3"/>
    </row>
    <row r="715" spans="1:11" s="2" customFormat="1" x14ac:dyDescent="0.2">
      <c r="A715" s="1"/>
      <c r="B715" s="1"/>
      <c r="C715" s="1"/>
      <c r="D715" s="1"/>
      <c r="E715" s="4"/>
      <c r="F715" s="3"/>
      <c r="G715" s="4"/>
      <c r="H715" s="4"/>
      <c r="I715" s="3"/>
      <c r="J715" s="3"/>
      <c r="K715" s="3"/>
    </row>
    <row r="716" spans="1:11" s="2" customFormat="1" x14ac:dyDescent="0.2">
      <c r="A716" s="1"/>
      <c r="B716" s="1"/>
      <c r="C716" s="1"/>
      <c r="D716" s="1"/>
      <c r="E716" s="4"/>
      <c r="F716" s="3"/>
      <c r="G716" s="4"/>
      <c r="H716" s="4"/>
      <c r="I716" s="3"/>
      <c r="J716" s="3"/>
      <c r="K716" s="3"/>
    </row>
    <row r="717" spans="1:11" s="2" customFormat="1" x14ac:dyDescent="0.2">
      <c r="A717" s="1"/>
      <c r="B717" s="1"/>
      <c r="C717" s="1"/>
      <c r="D717" s="1"/>
      <c r="E717" s="4"/>
      <c r="F717" s="3"/>
      <c r="G717" s="4"/>
      <c r="H717" s="4"/>
      <c r="I717" s="3"/>
      <c r="J717" s="3"/>
      <c r="K717" s="3"/>
    </row>
    <row r="718" spans="1:11" s="2" customFormat="1" x14ac:dyDescent="0.2">
      <c r="A718" s="1"/>
      <c r="B718" s="1"/>
      <c r="C718" s="1"/>
      <c r="D718" s="1"/>
      <c r="E718" s="4"/>
      <c r="F718" s="3"/>
      <c r="G718" s="4"/>
      <c r="H718" s="4"/>
      <c r="I718" s="3"/>
      <c r="J718" s="3"/>
      <c r="K718" s="3"/>
    </row>
    <row r="719" spans="1:11" s="2" customFormat="1" x14ac:dyDescent="0.2">
      <c r="A719" s="1"/>
      <c r="B719" s="1"/>
      <c r="C719" s="1"/>
      <c r="D719" s="1"/>
      <c r="E719" s="4"/>
      <c r="F719" s="3"/>
      <c r="G719" s="4"/>
      <c r="H719" s="4"/>
      <c r="I719" s="3"/>
      <c r="J719" s="3"/>
      <c r="K719" s="3"/>
    </row>
    <row r="720" spans="1:11" s="2" customFormat="1" x14ac:dyDescent="0.2">
      <c r="A720" s="1"/>
      <c r="B720" s="1"/>
      <c r="C720" s="1"/>
      <c r="D720" s="1"/>
      <c r="E720" s="4"/>
      <c r="F720" s="3"/>
      <c r="G720" s="4"/>
      <c r="H720" s="4"/>
      <c r="I720" s="3"/>
      <c r="J720" s="3"/>
      <c r="K720" s="3"/>
    </row>
    <row r="721" spans="1:11" s="2" customFormat="1" x14ac:dyDescent="0.2">
      <c r="A721" s="1"/>
      <c r="B721" s="1"/>
      <c r="C721" s="1"/>
      <c r="D721" s="1"/>
      <c r="E721" s="4"/>
      <c r="F721" s="3"/>
      <c r="G721" s="4"/>
      <c r="H721" s="4"/>
      <c r="I721" s="3"/>
      <c r="J721" s="3"/>
      <c r="K721" s="3"/>
    </row>
    <row r="722" spans="1:11" s="2" customFormat="1" x14ac:dyDescent="0.2">
      <c r="A722" s="1"/>
      <c r="B722" s="1"/>
      <c r="C722" s="1"/>
      <c r="D722" s="1"/>
      <c r="E722" s="4"/>
      <c r="F722" s="3"/>
      <c r="G722" s="4"/>
      <c r="H722" s="4"/>
      <c r="I722" s="3"/>
      <c r="J722" s="3"/>
      <c r="K722" s="3"/>
    </row>
    <row r="723" spans="1:11" s="2" customFormat="1" x14ac:dyDescent="0.2">
      <c r="A723" s="1"/>
      <c r="B723" s="1"/>
      <c r="C723" s="1"/>
      <c r="D723" s="1"/>
      <c r="E723" s="4"/>
      <c r="F723" s="3"/>
      <c r="G723" s="4"/>
      <c r="H723" s="4"/>
      <c r="I723" s="3"/>
      <c r="J723" s="3"/>
      <c r="K723" s="3"/>
    </row>
    <row r="724" spans="1:11" s="2" customFormat="1" x14ac:dyDescent="0.2">
      <c r="A724" s="1"/>
      <c r="B724" s="1"/>
      <c r="C724" s="1"/>
      <c r="D724" s="1"/>
      <c r="E724" s="4"/>
      <c r="F724" s="3"/>
      <c r="G724" s="4"/>
      <c r="H724" s="4"/>
      <c r="I724" s="3"/>
      <c r="J724" s="3"/>
      <c r="K724" s="3"/>
    </row>
    <row r="725" spans="1:11" s="2" customFormat="1" x14ac:dyDescent="0.2">
      <c r="A725" s="1"/>
      <c r="B725" s="1"/>
      <c r="C725" s="1"/>
      <c r="D725" s="1"/>
      <c r="E725" s="4"/>
      <c r="F725" s="3"/>
      <c r="G725" s="4"/>
      <c r="H725" s="4"/>
      <c r="I725" s="3"/>
      <c r="J725" s="3"/>
      <c r="K725" s="3"/>
    </row>
    <row r="726" spans="1:11" s="2" customFormat="1" x14ac:dyDescent="0.2">
      <c r="A726" s="1"/>
      <c r="B726" s="1"/>
      <c r="C726" s="1"/>
      <c r="D726" s="1"/>
      <c r="E726" s="4"/>
      <c r="F726" s="3"/>
      <c r="G726" s="4"/>
      <c r="H726" s="4"/>
      <c r="I726" s="3"/>
      <c r="J726" s="3"/>
      <c r="K726" s="3"/>
    </row>
    <row r="727" spans="1:11" s="2" customFormat="1" x14ac:dyDescent="0.2">
      <c r="A727" s="1"/>
      <c r="B727" s="1"/>
      <c r="C727" s="1"/>
      <c r="D727" s="1"/>
      <c r="E727" s="4"/>
      <c r="F727" s="3"/>
      <c r="G727" s="4"/>
      <c r="H727" s="4"/>
      <c r="I727" s="3"/>
      <c r="J727" s="3"/>
      <c r="K727" s="3"/>
    </row>
    <row r="728" spans="1:11" s="2" customFormat="1" x14ac:dyDescent="0.2">
      <c r="A728" s="1"/>
      <c r="B728" s="1"/>
      <c r="C728" s="1"/>
      <c r="D728" s="1"/>
      <c r="E728" s="4"/>
      <c r="F728" s="3"/>
      <c r="G728" s="4"/>
      <c r="H728" s="4"/>
      <c r="I728" s="3"/>
      <c r="J728" s="3"/>
      <c r="K728" s="3"/>
    </row>
    <row r="729" spans="1:11" s="2" customFormat="1" x14ac:dyDescent="0.2">
      <c r="A729" s="1"/>
      <c r="B729" s="1"/>
      <c r="C729" s="1"/>
      <c r="D729" s="1"/>
      <c r="E729" s="4"/>
      <c r="F729" s="3"/>
      <c r="G729" s="4"/>
      <c r="H729" s="4"/>
      <c r="I729" s="3"/>
      <c r="J729" s="3"/>
      <c r="K729" s="3"/>
    </row>
    <row r="730" spans="1:11" s="2" customFormat="1" x14ac:dyDescent="0.2">
      <c r="A730" s="1"/>
      <c r="B730" s="1"/>
      <c r="C730" s="1"/>
      <c r="D730" s="1"/>
      <c r="E730" s="4"/>
      <c r="F730" s="3"/>
      <c r="G730" s="4"/>
      <c r="H730" s="4"/>
      <c r="I730" s="3"/>
      <c r="J730" s="3"/>
      <c r="K730" s="3"/>
    </row>
    <row r="731" spans="1:11" s="2" customFormat="1" x14ac:dyDescent="0.2">
      <c r="A731" s="1"/>
      <c r="B731" s="1"/>
      <c r="C731" s="1"/>
      <c r="D731" s="1"/>
      <c r="E731" s="4"/>
      <c r="F731" s="3"/>
      <c r="G731" s="4"/>
      <c r="H731" s="4"/>
      <c r="I731" s="3"/>
      <c r="J731" s="3"/>
      <c r="K731" s="3"/>
    </row>
    <row r="732" spans="1:11" s="2" customFormat="1" x14ac:dyDescent="0.2">
      <c r="A732" s="1"/>
      <c r="B732" s="1"/>
      <c r="C732" s="1"/>
      <c r="D732" s="1"/>
      <c r="E732" s="4"/>
      <c r="F732" s="3"/>
      <c r="G732" s="4"/>
      <c r="H732" s="4"/>
      <c r="I732" s="3"/>
      <c r="J732" s="3"/>
      <c r="K732" s="3"/>
    </row>
    <row r="733" spans="1:11" s="2" customFormat="1" x14ac:dyDescent="0.2">
      <c r="A733" s="1"/>
      <c r="B733" s="1"/>
      <c r="C733" s="1"/>
      <c r="D733" s="1"/>
      <c r="E733" s="4"/>
      <c r="F733" s="3"/>
      <c r="G733" s="4"/>
      <c r="H733" s="4"/>
      <c r="I733" s="3"/>
      <c r="J733" s="3"/>
      <c r="K733" s="3"/>
    </row>
    <row r="734" spans="1:11" s="2" customFormat="1" x14ac:dyDescent="0.2">
      <c r="A734" s="1"/>
      <c r="B734" s="1"/>
      <c r="C734" s="1"/>
      <c r="D734" s="1"/>
      <c r="E734" s="4"/>
      <c r="F734" s="3"/>
      <c r="G734" s="4"/>
      <c r="H734" s="4"/>
      <c r="I734" s="3"/>
      <c r="J734" s="3"/>
      <c r="K734" s="3"/>
    </row>
    <row r="735" spans="1:11" s="2" customFormat="1" x14ac:dyDescent="0.2">
      <c r="A735" s="1"/>
      <c r="B735" s="1"/>
      <c r="C735" s="1"/>
      <c r="D735" s="1"/>
      <c r="E735" s="4"/>
      <c r="F735" s="3"/>
      <c r="G735" s="4"/>
      <c r="H735" s="4"/>
      <c r="I735" s="3"/>
      <c r="J735" s="3"/>
      <c r="K735" s="3"/>
    </row>
    <row r="736" spans="1:11" s="2" customFormat="1" x14ac:dyDescent="0.2">
      <c r="A736" s="1"/>
      <c r="B736" s="1"/>
      <c r="C736" s="1"/>
      <c r="D736" s="1"/>
      <c r="E736" s="4"/>
      <c r="F736" s="3"/>
      <c r="G736" s="4"/>
      <c r="H736" s="4"/>
      <c r="I736" s="3"/>
      <c r="J736" s="3"/>
      <c r="K736" s="3"/>
    </row>
    <row r="737" spans="1:11" s="2" customFormat="1" x14ac:dyDescent="0.2">
      <c r="A737" s="1"/>
      <c r="B737" s="1"/>
      <c r="C737" s="1"/>
      <c r="D737" s="1"/>
      <c r="E737" s="4"/>
      <c r="F737" s="3"/>
      <c r="G737" s="4"/>
      <c r="H737" s="4"/>
      <c r="I737" s="3"/>
      <c r="J737" s="3"/>
      <c r="K737" s="3"/>
    </row>
    <row r="738" spans="1:11" s="2" customFormat="1" x14ac:dyDescent="0.2">
      <c r="A738" s="1"/>
      <c r="B738" s="1"/>
      <c r="C738" s="1"/>
      <c r="D738" s="1"/>
      <c r="E738" s="4"/>
      <c r="F738" s="3"/>
      <c r="G738" s="4"/>
      <c r="H738" s="4"/>
      <c r="I738" s="3"/>
      <c r="J738" s="3"/>
      <c r="K738" s="3"/>
    </row>
    <row r="739" spans="1:11" s="2" customFormat="1" x14ac:dyDescent="0.2">
      <c r="A739" s="1"/>
      <c r="B739" s="1"/>
      <c r="C739" s="1"/>
      <c r="D739" s="1"/>
      <c r="E739" s="4"/>
      <c r="F739" s="3"/>
      <c r="G739" s="4"/>
      <c r="H739" s="4"/>
      <c r="I739" s="3"/>
      <c r="J739" s="3"/>
      <c r="K739" s="3"/>
    </row>
    <row r="740" spans="1:11" s="2" customFormat="1" x14ac:dyDescent="0.2">
      <c r="A740" s="1"/>
      <c r="B740" s="1"/>
      <c r="C740" s="1"/>
      <c r="D740" s="1"/>
      <c r="E740" s="4"/>
      <c r="F740" s="3"/>
      <c r="G740" s="4"/>
      <c r="H740" s="4"/>
      <c r="I740" s="3"/>
      <c r="J740" s="3"/>
      <c r="K740" s="3"/>
    </row>
    <row r="741" spans="1:11" s="2" customFormat="1" x14ac:dyDescent="0.2">
      <c r="A741" s="1"/>
      <c r="B741" s="1"/>
      <c r="C741" s="1"/>
      <c r="D741" s="1"/>
      <c r="E741" s="4"/>
      <c r="F741" s="3"/>
      <c r="G741" s="4"/>
      <c r="H741" s="4"/>
      <c r="I741" s="3"/>
      <c r="J741" s="3"/>
      <c r="K741" s="3"/>
    </row>
    <row r="742" spans="1:11" s="2" customFormat="1" x14ac:dyDescent="0.2">
      <c r="A742" s="1"/>
      <c r="B742" s="1"/>
      <c r="C742" s="1"/>
      <c r="D742" s="1"/>
      <c r="E742" s="4"/>
      <c r="F742" s="3"/>
      <c r="G742" s="4"/>
      <c r="H742" s="4"/>
      <c r="I742" s="3"/>
      <c r="J742" s="3"/>
      <c r="K742" s="3"/>
    </row>
    <row r="743" spans="1:11" s="2" customFormat="1" x14ac:dyDescent="0.2">
      <c r="A743" s="1"/>
      <c r="B743" s="1"/>
      <c r="C743" s="1"/>
      <c r="D743" s="1"/>
      <c r="E743" s="4"/>
      <c r="F743" s="3"/>
      <c r="G743" s="4"/>
      <c r="H743" s="4"/>
      <c r="I743" s="3"/>
      <c r="J743" s="3"/>
      <c r="K743" s="3"/>
    </row>
    <row r="744" spans="1:11" s="2" customFormat="1" x14ac:dyDescent="0.2">
      <c r="A744" s="1"/>
      <c r="B744" s="1"/>
      <c r="C744" s="1"/>
      <c r="D744" s="1"/>
      <c r="E744" s="4"/>
      <c r="F744" s="3"/>
      <c r="G744" s="4"/>
      <c r="H744" s="4"/>
      <c r="I744" s="3"/>
      <c r="J744" s="3"/>
      <c r="K744" s="3"/>
    </row>
    <row r="745" spans="1:11" s="2" customFormat="1" x14ac:dyDescent="0.2">
      <c r="A745" s="1"/>
      <c r="B745" s="1"/>
      <c r="C745" s="1"/>
      <c r="D745" s="1"/>
      <c r="E745" s="4"/>
      <c r="F745" s="3"/>
      <c r="G745" s="4"/>
      <c r="H745" s="4"/>
      <c r="I745" s="3"/>
      <c r="J745" s="3"/>
      <c r="K745" s="3"/>
    </row>
    <row r="746" spans="1:11" s="2" customFormat="1" x14ac:dyDescent="0.2">
      <c r="A746" s="1"/>
      <c r="B746" s="1"/>
      <c r="C746" s="1"/>
      <c r="D746" s="1"/>
      <c r="E746" s="4"/>
      <c r="F746" s="3"/>
      <c r="G746" s="4"/>
      <c r="H746" s="4"/>
      <c r="I746" s="3"/>
      <c r="J746" s="3"/>
      <c r="K746" s="3"/>
    </row>
    <row r="747" spans="1:11" s="2" customFormat="1" x14ac:dyDescent="0.2">
      <c r="A747" s="1"/>
      <c r="B747" s="1"/>
      <c r="C747" s="1"/>
      <c r="D747" s="1"/>
      <c r="E747" s="4"/>
      <c r="F747" s="3"/>
      <c r="G747" s="4"/>
      <c r="H747" s="4"/>
      <c r="I747" s="3"/>
      <c r="J747" s="3"/>
      <c r="K747" s="3"/>
    </row>
    <row r="748" spans="1:11" s="2" customFormat="1" x14ac:dyDescent="0.2">
      <c r="A748" s="1"/>
      <c r="B748" s="1"/>
      <c r="C748" s="1"/>
      <c r="D748" s="1"/>
      <c r="E748" s="4"/>
      <c r="F748" s="3"/>
      <c r="G748" s="4"/>
      <c r="H748" s="4"/>
      <c r="I748" s="3"/>
      <c r="J748" s="3"/>
      <c r="K748" s="3"/>
    </row>
    <row r="749" spans="1:11" s="2" customFormat="1" x14ac:dyDescent="0.2">
      <c r="A749" s="1"/>
      <c r="B749" s="1"/>
      <c r="C749" s="1"/>
      <c r="D749" s="1"/>
      <c r="E749" s="4"/>
      <c r="F749" s="3"/>
      <c r="G749" s="4"/>
      <c r="H749" s="4"/>
      <c r="I749" s="3"/>
      <c r="J749" s="3"/>
      <c r="K749" s="3"/>
    </row>
    <row r="750" spans="1:11" s="2" customFormat="1" x14ac:dyDescent="0.2">
      <c r="A750" s="1"/>
      <c r="B750" s="1"/>
      <c r="C750" s="1"/>
      <c r="D750" s="1"/>
      <c r="E750" s="4"/>
      <c r="F750" s="3"/>
      <c r="G750" s="4"/>
      <c r="H750" s="4"/>
      <c r="I750" s="3"/>
      <c r="J750" s="3"/>
      <c r="K750" s="3"/>
    </row>
    <row r="751" spans="1:11" s="2" customFormat="1" x14ac:dyDescent="0.2">
      <c r="A751" s="1"/>
      <c r="B751" s="1"/>
      <c r="C751" s="1"/>
      <c r="D751" s="1"/>
      <c r="E751" s="4"/>
      <c r="F751" s="3"/>
      <c r="G751" s="4"/>
      <c r="H751" s="4"/>
      <c r="I751" s="3"/>
      <c r="J751" s="3"/>
      <c r="K751" s="3"/>
    </row>
    <row r="752" spans="1:11" s="2" customFormat="1" x14ac:dyDescent="0.2">
      <c r="A752" s="1"/>
      <c r="B752" s="1"/>
      <c r="C752" s="1"/>
      <c r="D752" s="1"/>
      <c r="E752" s="4"/>
      <c r="F752" s="3"/>
      <c r="G752" s="4"/>
      <c r="H752" s="4"/>
      <c r="I752" s="3"/>
      <c r="J752" s="3"/>
      <c r="K752" s="3"/>
    </row>
    <row r="753" spans="1:11" s="2" customFormat="1" x14ac:dyDescent="0.2">
      <c r="A753" s="1"/>
      <c r="B753" s="1"/>
      <c r="C753" s="1"/>
      <c r="D753" s="1"/>
      <c r="E753" s="4"/>
      <c r="F753" s="3"/>
      <c r="G753" s="4"/>
      <c r="H753" s="4"/>
      <c r="I753" s="3"/>
      <c r="J753" s="3"/>
      <c r="K753" s="3"/>
    </row>
    <row r="754" spans="1:11" s="2" customFormat="1" x14ac:dyDescent="0.2">
      <c r="A754" s="1"/>
      <c r="B754" s="1"/>
      <c r="C754" s="1"/>
      <c r="D754" s="1"/>
      <c r="E754" s="4"/>
      <c r="F754" s="3"/>
      <c r="G754" s="4"/>
      <c r="H754" s="4"/>
      <c r="I754" s="3"/>
      <c r="J754" s="3"/>
      <c r="K754" s="3"/>
    </row>
    <row r="755" spans="1:11" s="2" customFormat="1" x14ac:dyDescent="0.2">
      <c r="A755" s="1"/>
      <c r="B755" s="1"/>
      <c r="C755" s="1"/>
      <c r="D755" s="1"/>
      <c r="E755" s="4"/>
      <c r="F755" s="3"/>
      <c r="G755" s="4"/>
      <c r="H755" s="4"/>
      <c r="I755" s="3"/>
      <c r="J755" s="3"/>
      <c r="K755" s="3"/>
    </row>
    <row r="756" spans="1:11" s="2" customFormat="1" x14ac:dyDescent="0.2">
      <c r="A756" s="1"/>
      <c r="B756" s="1"/>
      <c r="C756" s="1"/>
      <c r="D756" s="1"/>
      <c r="E756" s="4"/>
      <c r="F756" s="3"/>
      <c r="G756" s="4"/>
      <c r="H756" s="4"/>
      <c r="I756" s="3"/>
      <c r="J756" s="3"/>
      <c r="K756" s="3"/>
    </row>
    <row r="757" spans="1:11" s="2" customFormat="1" x14ac:dyDescent="0.2">
      <c r="A757" s="1"/>
      <c r="B757" s="1"/>
      <c r="C757" s="1"/>
      <c r="D757" s="1"/>
      <c r="E757" s="4"/>
      <c r="F757" s="3"/>
      <c r="G757" s="4"/>
      <c r="H757" s="4"/>
      <c r="I757" s="3"/>
      <c r="J757" s="3"/>
      <c r="K757" s="3"/>
    </row>
    <row r="758" spans="1:11" s="2" customFormat="1" x14ac:dyDescent="0.2">
      <c r="A758" s="1"/>
      <c r="B758" s="1"/>
      <c r="C758" s="1"/>
      <c r="D758" s="1"/>
      <c r="E758" s="4"/>
      <c r="F758" s="3"/>
      <c r="G758" s="4"/>
      <c r="H758" s="4"/>
      <c r="I758" s="3"/>
      <c r="J758" s="3"/>
      <c r="K758" s="3"/>
    </row>
    <row r="759" spans="1:11" s="2" customFormat="1" x14ac:dyDescent="0.2">
      <c r="A759" s="1"/>
      <c r="B759" s="1"/>
      <c r="C759" s="1"/>
      <c r="D759" s="1"/>
      <c r="E759" s="4"/>
      <c r="F759" s="3"/>
      <c r="G759" s="4"/>
      <c r="H759" s="4"/>
      <c r="I759" s="3"/>
      <c r="J759" s="3"/>
      <c r="K759" s="3"/>
    </row>
    <row r="760" spans="1:11" s="2" customFormat="1" x14ac:dyDescent="0.2">
      <c r="A760" s="1"/>
      <c r="B760" s="1"/>
      <c r="C760" s="1"/>
      <c r="D760" s="1"/>
      <c r="E760" s="4"/>
      <c r="F760" s="3"/>
      <c r="G760" s="4"/>
      <c r="H760" s="4"/>
      <c r="I760" s="3"/>
      <c r="J760" s="3"/>
      <c r="K760" s="3"/>
    </row>
    <row r="761" spans="1:11" s="2" customFormat="1" x14ac:dyDescent="0.2">
      <c r="A761" s="1"/>
      <c r="B761" s="1"/>
      <c r="C761" s="1"/>
      <c r="D761" s="1"/>
      <c r="E761" s="4"/>
      <c r="F761" s="3"/>
      <c r="G761" s="4"/>
      <c r="H761" s="4"/>
      <c r="I761" s="3"/>
      <c r="J761" s="3"/>
      <c r="K761" s="3"/>
    </row>
    <row r="762" spans="1:11" s="2" customFormat="1" x14ac:dyDescent="0.2">
      <c r="A762" s="1"/>
      <c r="B762" s="1"/>
      <c r="C762" s="1"/>
      <c r="D762" s="1"/>
      <c r="E762" s="4"/>
      <c r="F762" s="3"/>
      <c r="G762" s="4"/>
      <c r="H762" s="4"/>
      <c r="I762" s="3"/>
      <c r="J762" s="3"/>
      <c r="K762" s="3"/>
    </row>
    <row r="763" spans="1:11" s="2" customFormat="1" x14ac:dyDescent="0.2">
      <c r="A763" s="1"/>
      <c r="B763" s="1"/>
      <c r="C763" s="1"/>
      <c r="D763" s="1"/>
      <c r="E763" s="4"/>
      <c r="F763" s="3"/>
      <c r="G763" s="4"/>
      <c r="H763" s="4"/>
      <c r="I763" s="3"/>
      <c r="J763" s="3"/>
      <c r="K763" s="3"/>
    </row>
    <row r="764" spans="1:11" s="2" customFormat="1" x14ac:dyDescent="0.2">
      <c r="A764" s="1"/>
      <c r="B764" s="1"/>
      <c r="C764" s="1"/>
      <c r="D764" s="1"/>
      <c r="E764" s="4"/>
      <c r="F764" s="3"/>
      <c r="G764" s="4"/>
      <c r="H764" s="4"/>
      <c r="I764" s="3"/>
      <c r="J764" s="3"/>
      <c r="K764" s="3"/>
    </row>
    <row r="765" spans="1:11" s="2" customFormat="1" x14ac:dyDescent="0.2">
      <c r="A765" s="1"/>
      <c r="B765" s="1"/>
      <c r="C765" s="1"/>
      <c r="D765" s="1"/>
      <c r="E765" s="4"/>
      <c r="F765" s="3"/>
      <c r="G765" s="4"/>
      <c r="H765" s="4"/>
      <c r="I765" s="3"/>
      <c r="J765" s="3"/>
      <c r="K765" s="3"/>
    </row>
    <row r="766" spans="1:11" s="2" customFormat="1" x14ac:dyDescent="0.2">
      <c r="A766" s="1"/>
      <c r="B766" s="1"/>
      <c r="C766" s="1"/>
      <c r="D766" s="1"/>
      <c r="E766" s="4"/>
      <c r="F766" s="3"/>
      <c r="G766" s="4"/>
      <c r="H766" s="4"/>
      <c r="I766" s="3"/>
      <c r="J766" s="3"/>
      <c r="K766" s="3"/>
    </row>
    <row r="767" spans="1:11" s="2" customFormat="1" x14ac:dyDescent="0.2">
      <c r="A767" s="1"/>
      <c r="B767" s="1"/>
      <c r="C767" s="1"/>
      <c r="D767" s="1"/>
      <c r="E767" s="4"/>
      <c r="F767" s="3"/>
      <c r="G767" s="4"/>
      <c r="H767" s="4"/>
      <c r="I767" s="3"/>
      <c r="J767" s="3"/>
      <c r="K767" s="3"/>
    </row>
    <row r="768" spans="1:11" s="2" customFormat="1" x14ac:dyDescent="0.2">
      <c r="A768" s="1"/>
      <c r="B768" s="1"/>
      <c r="C768" s="1"/>
      <c r="D768" s="1"/>
      <c r="E768" s="4"/>
      <c r="F768" s="3"/>
      <c r="G768" s="4"/>
      <c r="H768" s="4"/>
      <c r="I768" s="3"/>
      <c r="J768" s="3"/>
      <c r="K768" s="3"/>
    </row>
    <row r="769" spans="1:11" s="2" customFormat="1" x14ac:dyDescent="0.2">
      <c r="A769" s="1"/>
      <c r="B769" s="1"/>
      <c r="C769" s="1"/>
      <c r="D769" s="1"/>
      <c r="E769" s="4"/>
      <c r="F769" s="3"/>
      <c r="G769" s="4"/>
      <c r="H769" s="4"/>
      <c r="I769" s="3"/>
      <c r="J769" s="3"/>
      <c r="K769" s="3"/>
    </row>
    <row r="770" spans="1:11" s="2" customFormat="1" x14ac:dyDescent="0.2">
      <c r="A770" s="1"/>
      <c r="B770" s="1"/>
      <c r="C770" s="1"/>
      <c r="D770" s="1"/>
      <c r="E770" s="4"/>
      <c r="F770" s="3"/>
      <c r="G770" s="4"/>
      <c r="H770" s="4"/>
      <c r="I770" s="3"/>
      <c r="J770" s="3"/>
      <c r="K770" s="3"/>
    </row>
    <row r="771" spans="1:11" s="2" customFormat="1" x14ac:dyDescent="0.2">
      <c r="A771" s="1"/>
      <c r="B771" s="1"/>
      <c r="C771" s="1"/>
      <c r="D771" s="1"/>
      <c r="E771" s="4"/>
      <c r="F771" s="3"/>
      <c r="G771" s="4"/>
      <c r="H771" s="4"/>
      <c r="I771" s="3"/>
      <c r="J771" s="3"/>
      <c r="K771" s="3"/>
    </row>
    <row r="772" spans="1:11" s="2" customFormat="1" x14ac:dyDescent="0.2">
      <c r="A772" s="1"/>
      <c r="B772" s="1"/>
      <c r="C772" s="1"/>
      <c r="D772" s="1"/>
      <c r="E772" s="4"/>
      <c r="F772" s="3"/>
      <c r="G772" s="4"/>
      <c r="H772" s="4"/>
      <c r="I772" s="3"/>
      <c r="J772" s="3"/>
      <c r="K772" s="3"/>
    </row>
    <row r="773" spans="1:11" s="2" customFormat="1" x14ac:dyDescent="0.2">
      <c r="A773" s="1"/>
      <c r="B773" s="1"/>
      <c r="C773" s="1"/>
      <c r="D773" s="1"/>
      <c r="E773" s="4"/>
      <c r="F773" s="3"/>
      <c r="G773" s="4"/>
      <c r="H773" s="4"/>
      <c r="I773" s="3"/>
      <c r="J773" s="3"/>
      <c r="K773" s="3"/>
    </row>
    <row r="774" spans="1:11" s="2" customFormat="1" x14ac:dyDescent="0.2">
      <c r="A774" s="1"/>
      <c r="B774" s="1"/>
      <c r="C774" s="1"/>
      <c r="D774" s="1"/>
      <c r="E774" s="4"/>
      <c r="F774" s="3"/>
      <c r="G774" s="4"/>
      <c r="H774" s="4"/>
      <c r="I774" s="3"/>
      <c r="J774" s="3"/>
      <c r="K774" s="3"/>
    </row>
    <row r="775" spans="1:11" s="2" customFormat="1" x14ac:dyDescent="0.2">
      <c r="A775" s="1"/>
      <c r="B775" s="1"/>
      <c r="C775" s="1"/>
      <c r="D775" s="1"/>
      <c r="E775" s="4"/>
      <c r="F775" s="3"/>
      <c r="G775" s="4"/>
      <c r="H775" s="4"/>
      <c r="I775" s="3"/>
      <c r="J775" s="3"/>
      <c r="K775" s="3"/>
    </row>
    <row r="776" spans="1:11" s="2" customFormat="1" x14ac:dyDescent="0.2">
      <c r="A776" s="1"/>
      <c r="B776" s="1"/>
      <c r="C776" s="1"/>
      <c r="D776" s="1"/>
      <c r="E776" s="4"/>
      <c r="F776" s="3"/>
      <c r="G776" s="4"/>
      <c r="H776" s="4"/>
      <c r="I776" s="3"/>
      <c r="J776" s="3"/>
      <c r="K776" s="3"/>
    </row>
    <row r="777" spans="1:11" s="2" customFormat="1" x14ac:dyDescent="0.2">
      <c r="A777" s="1"/>
      <c r="B777" s="1"/>
      <c r="C777" s="1"/>
      <c r="D777" s="1"/>
      <c r="E777" s="4"/>
      <c r="F777" s="3"/>
      <c r="G777" s="4"/>
      <c r="H777" s="4"/>
      <c r="I777" s="3"/>
      <c r="J777" s="3"/>
      <c r="K777" s="3"/>
    </row>
    <row r="778" spans="1:11" s="2" customFormat="1" x14ac:dyDescent="0.2">
      <c r="A778" s="1"/>
      <c r="B778" s="1"/>
      <c r="C778" s="1"/>
      <c r="D778" s="1"/>
      <c r="E778" s="4"/>
      <c r="F778" s="3"/>
      <c r="G778" s="4"/>
      <c r="H778" s="4"/>
      <c r="I778" s="3"/>
      <c r="J778" s="3"/>
      <c r="K778" s="3"/>
    </row>
    <row r="779" spans="1:11" s="2" customFormat="1" x14ac:dyDescent="0.2">
      <c r="A779" s="1"/>
      <c r="B779" s="1"/>
      <c r="C779" s="1"/>
      <c r="D779" s="1"/>
      <c r="E779" s="4"/>
      <c r="F779" s="3"/>
      <c r="G779" s="4"/>
      <c r="H779" s="4"/>
      <c r="I779" s="3"/>
      <c r="J779" s="3"/>
      <c r="K779" s="3"/>
    </row>
    <row r="780" spans="1:11" s="2" customFormat="1" x14ac:dyDescent="0.2">
      <c r="A780" s="1"/>
      <c r="B780" s="1"/>
      <c r="C780" s="1"/>
      <c r="D780" s="1"/>
      <c r="E780" s="4"/>
      <c r="F780" s="3"/>
      <c r="G780" s="4"/>
      <c r="H780" s="4"/>
      <c r="I780" s="3"/>
      <c r="J780" s="3"/>
      <c r="K780" s="3"/>
    </row>
    <row r="781" spans="1:11" s="2" customFormat="1" x14ac:dyDescent="0.2">
      <c r="A781" s="1"/>
      <c r="B781" s="1"/>
      <c r="C781" s="1"/>
      <c r="D781" s="1"/>
      <c r="E781" s="4"/>
      <c r="F781" s="3"/>
      <c r="G781" s="4"/>
      <c r="H781" s="4"/>
      <c r="I781" s="3"/>
      <c r="J781" s="3"/>
      <c r="K781" s="3"/>
    </row>
    <row r="782" spans="1:11" s="2" customFormat="1" x14ac:dyDescent="0.2">
      <c r="A782" s="1"/>
      <c r="B782" s="1"/>
      <c r="C782" s="1"/>
      <c r="D782" s="1"/>
      <c r="E782" s="4"/>
      <c r="F782" s="3"/>
      <c r="G782" s="4"/>
      <c r="H782" s="4"/>
      <c r="I782" s="3"/>
      <c r="J782" s="3"/>
      <c r="K782" s="3"/>
    </row>
    <row r="783" spans="1:11" s="2" customFormat="1" x14ac:dyDescent="0.2">
      <c r="A783" s="1"/>
      <c r="B783" s="1"/>
      <c r="C783" s="1"/>
      <c r="D783" s="1"/>
      <c r="E783" s="4"/>
      <c r="F783" s="3"/>
      <c r="G783" s="4"/>
      <c r="H783" s="4"/>
      <c r="I783" s="3"/>
      <c r="J783" s="3"/>
      <c r="K783" s="3"/>
    </row>
    <row r="784" spans="1:11" s="2" customFormat="1" x14ac:dyDescent="0.2">
      <c r="A784" s="1"/>
      <c r="B784" s="1"/>
      <c r="C784" s="1"/>
      <c r="D784" s="1"/>
      <c r="E784" s="4"/>
      <c r="F784" s="3"/>
      <c r="G784" s="4"/>
      <c r="H784" s="4"/>
      <c r="I784" s="3"/>
      <c r="J784" s="3"/>
      <c r="K784" s="3"/>
    </row>
    <row r="785" spans="1:11" s="2" customFormat="1" x14ac:dyDescent="0.2">
      <c r="A785" s="1"/>
      <c r="B785" s="1"/>
      <c r="C785" s="1"/>
      <c r="D785" s="1"/>
      <c r="E785" s="4"/>
      <c r="F785" s="3"/>
      <c r="G785" s="4"/>
      <c r="H785" s="4"/>
      <c r="I785" s="3"/>
      <c r="J785" s="3"/>
      <c r="K785" s="3"/>
    </row>
    <row r="786" spans="1:11" s="2" customFormat="1" x14ac:dyDescent="0.2">
      <c r="A786" s="1"/>
      <c r="B786" s="1"/>
      <c r="C786" s="1"/>
      <c r="D786" s="1"/>
      <c r="E786" s="4"/>
      <c r="F786" s="3"/>
      <c r="G786" s="4"/>
      <c r="H786" s="4"/>
      <c r="I786" s="3"/>
      <c r="J786" s="3"/>
      <c r="K786" s="3"/>
    </row>
    <row r="787" spans="1:11" s="2" customFormat="1" x14ac:dyDescent="0.2">
      <c r="A787" s="1"/>
      <c r="B787" s="1"/>
      <c r="C787" s="1"/>
      <c r="D787" s="1"/>
      <c r="E787" s="4"/>
      <c r="F787" s="3"/>
      <c r="G787" s="4"/>
      <c r="H787" s="4"/>
      <c r="I787" s="3"/>
      <c r="J787" s="3"/>
      <c r="K787" s="3"/>
    </row>
    <row r="788" spans="1:11" s="2" customFormat="1" x14ac:dyDescent="0.2">
      <c r="A788" s="1"/>
      <c r="B788" s="1"/>
      <c r="C788" s="1"/>
      <c r="D788" s="1"/>
      <c r="E788" s="4"/>
      <c r="F788" s="3"/>
      <c r="G788" s="4"/>
      <c r="H788" s="4"/>
      <c r="I788" s="3"/>
      <c r="J788" s="3"/>
      <c r="K788" s="3"/>
    </row>
    <row r="789" spans="1:11" s="2" customFormat="1" x14ac:dyDescent="0.2">
      <c r="A789" s="1"/>
      <c r="B789" s="1"/>
      <c r="C789" s="1"/>
      <c r="D789" s="1"/>
      <c r="E789" s="4"/>
      <c r="F789" s="3"/>
      <c r="G789" s="4"/>
      <c r="H789" s="4"/>
      <c r="I789" s="3"/>
      <c r="J789" s="3"/>
      <c r="K789" s="3"/>
    </row>
    <row r="790" spans="1:11" s="2" customFormat="1" x14ac:dyDescent="0.2">
      <c r="A790" s="1"/>
      <c r="B790" s="1"/>
      <c r="C790" s="1"/>
      <c r="D790" s="1"/>
      <c r="E790" s="4"/>
      <c r="F790" s="3"/>
      <c r="G790" s="4"/>
      <c r="H790" s="4"/>
      <c r="I790" s="3"/>
      <c r="J790" s="3"/>
      <c r="K790" s="3"/>
    </row>
    <row r="791" spans="1:11" s="2" customFormat="1" x14ac:dyDescent="0.2">
      <c r="A791" s="1"/>
      <c r="B791" s="1"/>
      <c r="C791" s="1"/>
      <c r="D791" s="1"/>
      <c r="E791" s="4"/>
      <c r="F791" s="3"/>
      <c r="G791" s="4"/>
      <c r="H791" s="4"/>
      <c r="I791" s="3"/>
      <c r="J791" s="3"/>
      <c r="K791" s="3"/>
    </row>
    <row r="792" spans="1:11" s="2" customFormat="1" x14ac:dyDescent="0.2">
      <c r="A792" s="1"/>
      <c r="B792" s="1"/>
      <c r="C792" s="1"/>
      <c r="D792" s="1"/>
      <c r="E792" s="4"/>
      <c r="F792" s="3"/>
      <c r="G792" s="4"/>
      <c r="H792" s="4"/>
      <c r="I792" s="3"/>
      <c r="J792" s="3"/>
      <c r="K792" s="3"/>
    </row>
    <row r="793" spans="1:11" s="2" customFormat="1" x14ac:dyDescent="0.2">
      <c r="A793" s="1"/>
      <c r="B793" s="1"/>
      <c r="C793" s="1"/>
      <c r="D793" s="1"/>
      <c r="E793" s="4"/>
      <c r="F793" s="3"/>
      <c r="G793" s="4"/>
      <c r="H793" s="4"/>
      <c r="I793" s="3"/>
      <c r="J793" s="3"/>
      <c r="K793" s="3"/>
    </row>
    <row r="794" spans="1:11" s="2" customFormat="1" x14ac:dyDescent="0.2">
      <c r="A794" s="1"/>
      <c r="B794" s="1"/>
      <c r="C794" s="1"/>
      <c r="D794" s="1"/>
      <c r="E794" s="4"/>
      <c r="F794" s="3"/>
      <c r="G794" s="4"/>
      <c r="H794" s="4"/>
      <c r="I794" s="3"/>
      <c r="J794" s="3"/>
      <c r="K794" s="3"/>
    </row>
    <row r="795" spans="1:11" s="2" customFormat="1" x14ac:dyDescent="0.2">
      <c r="A795" s="1"/>
      <c r="B795" s="1"/>
      <c r="C795" s="1"/>
      <c r="D795" s="1"/>
      <c r="E795" s="4"/>
      <c r="F795" s="3"/>
      <c r="G795" s="4"/>
      <c r="H795" s="4"/>
      <c r="I795" s="3"/>
      <c r="J795" s="3"/>
      <c r="K795" s="3"/>
    </row>
    <row r="796" spans="1:11" s="2" customFormat="1" x14ac:dyDescent="0.2">
      <c r="A796" s="1"/>
      <c r="B796" s="1"/>
      <c r="C796" s="1"/>
      <c r="D796" s="1"/>
      <c r="E796" s="4"/>
      <c r="F796" s="3"/>
      <c r="G796" s="4"/>
      <c r="H796" s="4"/>
      <c r="I796" s="3"/>
      <c r="J796" s="3"/>
      <c r="K796" s="3"/>
    </row>
    <row r="797" spans="1:11" s="2" customFormat="1" x14ac:dyDescent="0.2">
      <c r="A797" s="1"/>
      <c r="B797" s="1"/>
      <c r="C797" s="1"/>
      <c r="D797" s="1"/>
      <c r="E797" s="4"/>
      <c r="F797" s="3"/>
      <c r="G797" s="4"/>
      <c r="H797" s="4"/>
      <c r="I797" s="3"/>
      <c r="J797" s="3"/>
      <c r="K797" s="3"/>
    </row>
    <row r="798" spans="1:11" s="2" customFormat="1" x14ac:dyDescent="0.2">
      <c r="A798" s="1"/>
      <c r="B798" s="1"/>
      <c r="C798" s="1"/>
      <c r="D798" s="1"/>
      <c r="E798" s="4"/>
      <c r="F798" s="3"/>
      <c r="G798" s="4"/>
      <c r="H798" s="4"/>
      <c r="I798" s="3"/>
      <c r="J798" s="3"/>
      <c r="K798" s="3"/>
    </row>
    <row r="799" spans="1:11" s="2" customFormat="1" x14ac:dyDescent="0.2">
      <c r="A799" s="1"/>
      <c r="B799" s="1"/>
      <c r="C799" s="1"/>
      <c r="D799" s="1"/>
      <c r="E799" s="4"/>
      <c r="F799" s="3"/>
      <c r="G799" s="4"/>
      <c r="H799" s="4"/>
      <c r="I799" s="3"/>
      <c r="J799" s="3"/>
      <c r="K799" s="3"/>
    </row>
    <row r="800" spans="1:11" s="2" customFormat="1" x14ac:dyDescent="0.2">
      <c r="A800" s="1"/>
      <c r="B800" s="1"/>
      <c r="C800" s="1"/>
      <c r="D800" s="1"/>
      <c r="E800" s="4"/>
      <c r="F800" s="3"/>
      <c r="G800" s="4"/>
      <c r="H800" s="4"/>
      <c r="I800" s="3"/>
      <c r="J800" s="3"/>
      <c r="K800" s="3"/>
    </row>
    <row r="801" spans="1:11" s="2" customFormat="1" x14ac:dyDescent="0.2">
      <c r="A801" s="1"/>
      <c r="B801" s="1"/>
      <c r="C801" s="1"/>
      <c r="D801" s="1"/>
      <c r="E801" s="4"/>
      <c r="F801" s="3"/>
      <c r="G801" s="4"/>
      <c r="H801" s="4"/>
      <c r="I801" s="3"/>
      <c r="J801" s="3"/>
      <c r="K801" s="3"/>
    </row>
    <row r="802" spans="1:11" s="2" customFormat="1" x14ac:dyDescent="0.2">
      <c r="A802" s="1"/>
      <c r="B802" s="1"/>
      <c r="C802" s="1"/>
      <c r="D802" s="1"/>
      <c r="E802" s="4"/>
      <c r="F802" s="3"/>
      <c r="G802" s="4"/>
      <c r="H802" s="4"/>
      <c r="I802" s="3"/>
      <c r="J802" s="3"/>
      <c r="K802" s="3"/>
    </row>
    <row r="803" spans="1:11" s="2" customFormat="1" x14ac:dyDescent="0.2">
      <c r="A803" s="1"/>
      <c r="B803" s="1"/>
      <c r="C803" s="1"/>
      <c r="D803" s="1"/>
      <c r="E803" s="4"/>
      <c r="F803" s="3"/>
      <c r="G803" s="4"/>
      <c r="H803" s="4"/>
      <c r="I803" s="3"/>
      <c r="J803" s="3"/>
      <c r="K803" s="3"/>
    </row>
    <row r="804" spans="1:11" s="2" customFormat="1" x14ac:dyDescent="0.2">
      <c r="A804" s="1"/>
      <c r="B804" s="1"/>
      <c r="C804" s="1"/>
      <c r="D804" s="1"/>
      <c r="E804" s="4"/>
      <c r="F804" s="3"/>
      <c r="G804" s="4"/>
      <c r="H804" s="4"/>
      <c r="I804" s="3"/>
      <c r="J804" s="3"/>
      <c r="K804" s="3"/>
    </row>
    <row r="805" spans="1:11" s="2" customFormat="1" x14ac:dyDescent="0.2">
      <c r="A805" s="1"/>
      <c r="B805" s="1"/>
      <c r="C805" s="1"/>
      <c r="D805" s="1"/>
      <c r="E805" s="4"/>
      <c r="F805" s="3"/>
      <c r="G805" s="4"/>
      <c r="H805" s="4"/>
      <c r="I805" s="3"/>
      <c r="J805" s="3"/>
      <c r="K805" s="3"/>
    </row>
    <row r="806" spans="1:11" s="2" customFormat="1" x14ac:dyDescent="0.2">
      <c r="A806" s="1"/>
      <c r="B806" s="1"/>
      <c r="C806" s="1"/>
      <c r="D806" s="1"/>
      <c r="E806" s="4"/>
      <c r="F806" s="3"/>
      <c r="G806" s="4"/>
      <c r="H806" s="4"/>
      <c r="I806" s="3"/>
      <c r="J806" s="3"/>
      <c r="K806" s="3"/>
    </row>
    <row r="807" spans="1:11" s="2" customFormat="1" x14ac:dyDescent="0.2">
      <c r="A807" s="1"/>
      <c r="B807" s="1"/>
      <c r="C807" s="1"/>
      <c r="D807" s="1"/>
      <c r="E807" s="4"/>
      <c r="F807" s="3"/>
      <c r="G807" s="4"/>
      <c r="H807" s="4"/>
      <c r="I807" s="3"/>
      <c r="J807" s="3"/>
      <c r="K807" s="3"/>
    </row>
    <row r="808" spans="1:11" s="2" customFormat="1" x14ac:dyDescent="0.2">
      <c r="A808" s="1"/>
      <c r="B808" s="1"/>
      <c r="C808" s="1"/>
      <c r="D808" s="1"/>
      <c r="E808" s="4"/>
      <c r="F808" s="3"/>
      <c r="G808" s="4"/>
      <c r="H808" s="4"/>
      <c r="I808" s="3"/>
      <c r="J808" s="3"/>
      <c r="K808" s="3"/>
    </row>
    <row r="809" spans="1:11" s="2" customFormat="1" x14ac:dyDescent="0.2">
      <c r="A809" s="1"/>
      <c r="B809" s="1"/>
      <c r="C809" s="1"/>
      <c r="D809" s="1"/>
      <c r="E809" s="4"/>
      <c r="F809" s="3"/>
      <c r="G809" s="4"/>
      <c r="H809" s="4"/>
      <c r="I809" s="3"/>
      <c r="J809" s="3"/>
      <c r="K809" s="3"/>
    </row>
    <row r="810" spans="1:11" s="2" customFormat="1" x14ac:dyDescent="0.2">
      <c r="A810" s="1"/>
      <c r="B810" s="1"/>
      <c r="C810" s="1"/>
      <c r="D810" s="1"/>
      <c r="E810" s="4"/>
      <c r="F810" s="3"/>
      <c r="G810" s="4"/>
      <c r="H810" s="4"/>
      <c r="I810" s="3"/>
      <c r="J810" s="3"/>
      <c r="K810" s="3"/>
    </row>
    <row r="811" spans="1:11" s="2" customFormat="1" x14ac:dyDescent="0.2">
      <c r="A811" s="1"/>
      <c r="B811" s="1"/>
      <c r="C811" s="1"/>
      <c r="D811" s="1"/>
      <c r="E811" s="4"/>
      <c r="F811" s="3"/>
      <c r="G811" s="4"/>
      <c r="H811" s="4"/>
      <c r="I811" s="3"/>
      <c r="J811" s="3"/>
      <c r="K811" s="3"/>
    </row>
    <row r="812" spans="1:11" s="2" customFormat="1" x14ac:dyDescent="0.2">
      <c r="A812" s="1"/>
      <c r="B812" s="1"/>
      <c r="C812" s="1"/>
      <c r="D812" s="1"/>
      <c r="E812" s="4"/>
      <c r="F812" s="3"/>
      <c r="G812" s="4"/>
      <c r="H812" s="4"/>
      <c r="I812" s="3"/>
      <c r="J812" s="3"/>
      <c r="K812" s="3"/>
    </row>
    <row r="813" spans="1:11" s="2" customFormat="1" x14ac:dyDescent="0.2">
      <c r="A813" s="1"/>
      <c r="B813" s="1"/>
      <c r="C813" s="1"/>
      <c r="D813" s="1"/>
      <c r="E813" s="4"/>
      <c r="F813" s="3"/>
      <c r="G813" s="4"/>
      <c r="H813" s="4"/>
      <c r="I813" s="3"/>
      <c r="J813" s="3"/>
      <c r="K813" s="3"/>
    </row>
    <row r="814" spans="1:11" s="2" customFormat="1" x14ac:dyDescent="0.2">
      <c r="A814" s="1"/>
      <c r="B814" s="1"/>
      <c r="C814" s="1"/>
      <c r="D814" s="1"/>
      <c r="E814" s="4"/>
      <c r="F814" s="3"/>
      <c r="G814" s="4"/>
      <c r="H814" s="4"/>
      <c r="I814" s="3"/>
      <c r="J814" s="3"/>
      <c r="K814" s="3"/>
    </row>
    <row r="815" spans="1:11" s="2" customFormat="1" x14ac:dyDescent="0.2">
      <c r="A815" s="1"/>
      <c r="B815" s="1"/>
      <c r="C815" s="1"/>
      <c r="D815" s="1"/>
      <c r="E815" s="4"/>
      <c r="F815" s="3"/>
      <c r="G815" s="4"/>
      <c r="H815" s="4"/>
      <c r="I815" s="3"/>
      <c r="J815" s="3"/>
      <c r="K815" s="3"/>
    </row>
    <row r="816" spans="1:11" s="2" customFormat="1" x14ac:dyDescent="0.2">
      <c r="A816" s="1"/>
      <c r="B816" s="1"/>
      <c r="C816" s="1"/>
      <c r="D816" s="1"/>
      <c r="E816" s="4"/>
      <c r="F816" s="3"/>
      <c r="G816" s="4"/>
      <c r="H816" s="4"/>
      <c r="I816" s="3"/>
      <c r="J816" s="3"/>
      <c r="K816" s="3"/>
    </row>
    <row r="817" spans="1:11" s="2" customFormat="1" x14ac:dyDescent="0.2">
      <c r="A817" s="1"/>
      <c r="B817" s="1"/>
      <c r="C817" s="1"/>
      <c r="D817" s="1"/>
      <c r="E817" s="4"/>
      <c r="F817" s="3"/>
      <c r="G817" s="4"/>
      <c r="H817" s="4"/>
      <c r="I817" s="3"/>
      <c r="J817" s="3"/>
      <c r="K817" s="3"/>
    </row>
    <row r="818" spans="1:11" s="2" customFormat="1" x14ac:dyDescent="0.2">
      <c r="A818" s="1"/>
      <c r="B818" s="1"/>
      <c r="C818" s="1"/>
      <c r="D818" s="1"/>
      <c r="E818" s="4"/>
      <c r="F818" s="3"/>
      <c r="G818" s="4"/>
      <c r="H818" s="4"/>
      <c r="I818" s="3"/>
      <c r="J818" s="3"/>
      <c r="K818" s="3"/>
    </row>
    <row r="819" spans="1:11" s="2" customFormat="1" x14ac:dyDescent="0.2">
      <c r="A819" s="1"/>
      <c r="B819" s="1"/>
      <c r="C819" s="1"/>
      <c r="D819" s="1"/>
      <c r="E819" s="4"/>
      <c r="F819" s="3"/>
      <c r="G819" s="4"/>
      <c r="H819" s="4"/>
      <c r="I819" s="3"/>
      <c r="J819" s="3"/>
      <c r="K819" s="3"/>
    </row>
    <row r="820" spans="1:11" s="2" customFormat="1" x14ac:dyDescent="0.2">
      <c r="A820" s="1"/>
      <c r="B820" s="1"/>
      <c r="C820" s="1"/>
      <c r="D820" s="1"/>
      <c r="E820" s="4"/>
      <c r="F820" s="3"/>
      <c r="G820" s="4"/>
      <c r="H820" s="4"/>
      <c r="I820" s="3"/>
      <c r="J820" s="3"/>
      <c r="K820" s="3"/>
    </row>
    <row r="821" spans="1:11" s="2" customFormat="1" x14ac:dyDescent="0.2">
      <c r="A821" s="1"/>
      <c r="B821" s="1"/>
      <c r="C821" s="1"/>
      <c r="D821" s="1"/>
      <c r="E821" s="4"/>
      <c r="F821" s="3"/>
      <c r="G821" s="4"/>
      <c r="H821" s="4"/>
      <c r="I821" s="3"/>
      <c r="J821" s="3"/>
      <c r="K821" s="3"/>
    </row>
    <row r="822" spans="1:11" s="2" customFormat="1" x14ac:dyDescent="0.2">
      <c r="A822" s="1"/>
      <c r="B822" s="1"/>
      <c r="C822" s="1"/>
      <c r="D822" s="1"/>
      <c r="E822" s="4"/>
      <c r="F822" s="3"/>
      <c r="G822" s="4"/>
      <c r="H822" s="4"/>
      <c r="I822" s="3"/>
      <c r="J822" s="3"/>
      <c r="K822" s="3"/>
    </row>
    <row r="823" spans="1:11" s="2" customFormat="1" x14ac:dyDescent="0.2">
      <c r="A823" s="1"/>
      <c r="B823" s="1"/>
      <c r="C823" s="1"/>
      <c r="D823" s="1"/>
      <c r="E823" s="4"/>
      <c r="F823" s="3"/>
      <c r="G823" s="4"/>
      <c r="H823" s="4"/>
      <c r="I823" s="3"/>
      <c r="J823" s="3"/>
      <c r="K823" s="3"/>
    </row>
    <row r="824" spans="1:11" s="2" customFormat="1" x14ac:dyDescent="0.2">
      <c r="A824" s="1"/>
      <c r="B824" s="1"/>
      <c r="C824" s="1"/>
      <c r="D824" s="1"/>
      <c r="E824" s="4"/>
      <c r="F824" s="3"/>
      <c r="G824" s="4"/>
      <c r="H824" s="4"/>
      <c r="I824" s="3"/>
      <c r="J824" s="3"/>
      <c r="K824" s="3"/>
    </row>
    <row r="825" spans="1:11" s="2" customFormat="1" x14ac:dyDescent="0.2">
      <c r="A825" s="1"/>
      <c r="B825" s="1"/>
      <c r="C825" s="1"/>
      <c r="D825" s="1"/>
      <c r="E825" s="4"/>
      <c r="F825" s="3"/>
      <c r="G825" s="4"/>
      <c r="H825" s="4"/>
      <c r="I825" s="3"/>
      <c r="J825" s="3"/>
      <c r="K825" s="3"/>
    </row>
    <row r="826" spans="1:11" s="2" customFormat="1" x14ac:dyDescent="0.2">
      <c r="A826" s="1"/>
      <c r="B826" s="1"/>
      <c r="C826" s="1"/>
      <c r="D826" s="1"/>
      <c r="E826" s="4"/>
      <c r="F826" s="3"/>
      <c r="G826" s="4"/>
      <c r="H826" s="4"/>
      <c r="I826" s="3"/>
      <c r="J826" s="3"/>
      <c r="K826" s="3"/>
    </row>
    <row r="827" spans="1:11" s="2" customFormat="1" x14ac:dyDescent="0.2">
      <c r="A827" s="1"/>
      <c r="B827" s="1"/>
      <c r="C827" s="1"/>
      <c r="D827" s="1"/>
      <c r="E827" s="4"/>
      <c r="F827" s="3"/>
      <c r="G827" s="4"/>
      <c r="H827" s="4"/>
      <c r="I827" s="3"/>
      <c r="J827" s="3"/>
      <c r="K827" s="3"/>
    </row>
    <row r="828" spans="1:11" s="2" customFormat="1" x14ac:dyDescent="0.2">
      <c r="A828" s="1"/>
      <c r="B828" s="1"/>
      <c r="C828" s="1"/>
      <c r="D828" s="1"/>
      <c r="E828" s="4"/>
      <c r="F828" s="3"/>
      <c r="G828" s="4"/>
      <c r="H828" s="4"/>
      <c r="I828" s="3"/>
      <c r="J828" s="3"/>
      <c r="K828" s="3"/>
    </row>
    <row r="829" spans="1:11" s="2" customFormat="1" x14ac:dyDescent="0.2">
      <c r="A829" s="1"/>
      <c r="B829" s="1"/>
      <c r="C829" s="1"/>
      <c r="D829" s="1"/>
      <c r="E829" s="4"/>
      <c r="F829" s="3"/>
      <c r="G829" s="4"/>
      <c r="H829" s="4"/>
      <c r="I829" s="3"/>
      <c r="J829" s="3"/>
      <c r="K829" s="3"/>
    </row>
    <row r="830" spans="1:11" s="2" customFormat="1" x14ac:dyDescent="0.2">
      <c r="A830" s="1"/>
      <c r="B830" s="1"/>
      <c r="C830" s="1"/>
      <c r="D830" s="1"/>
      <c r="E830" s="4"/>
      <c r="F830" s="3"/>
      <c r="G830" s="4"/>
      <c r="H830" s="4"/>
      <c r="I830" s="3"/>
      <c r="J830" s="3"/>
      <c r="K830" s="3"/>
    </row>
    <row r="831" spans="1:11" s="2" customFormat="1" x14ac:dyDescent="0.2">
      <c r="A831" s="1"/>
      <c r="B831" s="1"/>
      <c r="C831" s="1"/>
      <c r="D831" s="1"/>
      <c r="E831" s="4"/>
      <c r="F831" s="3"/>
      <c r="G831" s="4"/>
      <c r="H831" s="4"/>
      <c r="I831" s="3"/>
      <c r="J831" s="3"/>
      <c r="K831" s="3"/>
    </row>
    <row r="832" spans="1:11" s="2" customFormat="1" x14ac:dyDescent="0.2">
      <c r="A832" s="1"/>
      <c r="B832" s="1"/>
      <c r="C832" s="1"/>
      <c r="D832" s="1"/>
      <c r="E832" s="4"/>
      <c r="F832" s="3"/>
      <c r="G832" s="4"/>
      <c r="H832" s="4"/>
      <c r="I832" s="3"/>
      <c r="J832" s="3"/>
      <c r="K832" s="3"/>
    </row>
    <row r="833" spans="1:11" s="2" customFormat="1" x14ac:dyDescent="0.2">
      <c r="A833" s="1"/>
      <c r="B833" s="1"/>
      <c r="C833" s="1"/>
      <c r="D833" s="1"/>
      <c r="E833" s="4"/>
      <c r="F833" s="3"/>
      <c r="G833" s="4"/>
      <c r="H833" s="4"/>
      <c r="I833" s="3"/>
      <c r="J833" s="3"/>
      <c r="K833" s="3"/>
    </row>
    <row r="834" spans="1:11" s="2" customFormat="1" x14ac:dyDescent="0.2">
      <c r="A834" s="1"/>
      <c r="B834" s="1"/>
      <c r="C834" s="1"/>
      <c r="D834" s="1"/>
      <c r="E834" s="4"/>
      <c r="F834" s="3"/>
      <c r="G834" s="4"/>
      <c r="H834" s="4"/>
      <c r="I834" s="3"/>
      <c r="J834" s="3"/>
      <c r="K834" s="3"/>
    </row>
    <row r="835" spans="1:11" s="2" customFormat="1" x14ac:dyDescent="0.2">
      <c r="A835" s="1"/>
      <c r="B835" s="1"/>
      <c r="C835" s="1"/>
      <c r="D835" s="1"/>
      <c r="E835" s="4"/>
      <c r="F835" s="3"/>
      <c r="G835" s="4"/>
      <c r="H835" s="4"/>
      <c r="I835" s="3"/>
      <c r="J835" s="3"/>
      <c r="K835" s="3"/>
    </row>
    <row r="836" spans="1:11" s="2" customFormat="1" x14ac:dyDescent="0.2">
      <c r="A836" s="1"/>
      <c r="B836" s="1"/>
      <c r="C836" s="1"/>
      <c r="D836" s="1"/>
      <c r="E836" s="4"/>
      <c r="F836" s="3"/>
      <c r="G836" s="4"/>
      <c r="H836" s="4"/>
      <c r="I836" s="3"/>
      <c r="J836" s="3"/>
      <c r="K836" s="3"/>
    </row>
    <row r="837" spans="1:11" s="2" customFormat="1" x14ac:dyDescent="0.2">
      <c r="A837" s="1"/>
      <c r="B837" s="1"/>
      <c r="C837" s="1"/>
      <c r="D837" s="1"/>
      <c r="E837" s="4"/>
      <c r="F837" s="3"/>
      <c r="G837" s="4"/>
      <c r="H837" s="4"/>
      <c r="I837" s="3"/>
      <c r="J837" s="3"/>
      <c r="K837" s="3"/>
    </row>
    <row r="838" spans="1:11" s="2" customFormat="1" x14ac:dyDescent="0.2">
      <c r="A838" s="1"/>
      <c r="B838" s="1"/>
      <c r="C838" s="1"/>
      <c r="D838" s="1"/>
      <c r="E838" s="4"/>
      <c r="F838" s="3"/>
      <c r="G838" s="4"/>
      <c r="H838" s="4"/>
      <c r="I838" s="3"/>
      <c r="J838" s="3"/>
      <c r="K838" s="3"/>
    </row>
    <row r="839" spans="1:11" s="2" customFormat="1" x14ac:dyDescent="0.2">
      <c r="A839" s="1"/>
      <c r="B839" s="1"/>
      <c r="C839" s="1"/>
      <c r="D839" s="1"/>
      <c r="E839" s="4"/>
      <c r="F839" s="3"/>
      <c r="G839" s="4"/>
      <c r="H839" s="4"/>
      <c r="I839" s="3"/>
      <c r="J839" s="3"/>
      <c r="K839" s="3"/>
    </row>
    <row r="840" spans="1:11" s="2" customFormat="1" x14ac:dyDescent="0.2">
      <c r="A840" s="1"/>
      <c r="B840" s="1"/>
      <c r="C840" s="1"/>
      <c r="D840" s="1"/>
      <c r="E840" s="4"/>
      <c r="F840" s="3"/>
      <c r="G840" s="4"/>
      <c r="H840" s="4"/>
      <c r="I840" s="3"/>
      <c r="J840" s="3"/>
      <c r="K840" s="3"/>
    </row>
    <row r="841" spans="1:11" s="2" customFormat="1" x14ac:dyDescent="0.2">
      <c r="A841" s="1"/>
      <c r="B841" s="1"/>
      <c r="C841" s="1"/>
      <c r="D841" s="1"/>
      <c r="E841" s="4"/>
      <c r="F841" s="3"/>
      <c r="G841" s="4"/>
      <c r="H841" s="4"/>
      <c r="I841" s="3"/>
      <c r="J841" s="3"/>
      <c r="K841" s="3"/>
    </row>
    <row r="842" spans="1:11" s="2" customFormat="1" x14ac:dyDescent="0.2">
      <c r="A842" s="1"/>
      <c r="B842" s="1"/>
      <c r="C842" s="1"/>
      <c r="D842" s="1"/>
      <c r="E842" s="4"/>
      <c r="F842" s="3"/>
      <c r="G842" s="4"/>
      <c r="H842" s="4"/>
      <c r="I842" s="3"/>
      <c r="J842" s="3"/>
      <c r="K842" s="3"/>
    </row>
    <row r="843" spans="1:11" s="2" customFormat="1" x14ac:dyDescent="0.2">
      <c r="A843" s="1"/>
      <c r="B843" s="1"/>
      <c r="C843" s="1"/>
      <c r="D843" s="1"/>
      <c r="E843" s="4"/>
      <c r="F843" s="3"/>
      <c r="G843" s="4"/>
      <c r="H843" s="4"/>
      <c r="I843" s="3"/>
      <c r="J843" s="3"/>
      <c r="K843" s="3"/>
    </row>
    <row r="844" spans="1:11" s="2" customFormat="1" x14ac:dyDescent="0.2">
      <c r="A844" s="1"/>
      <c r="B844" s="1"/>
      <c r="C844" s="1"/>
      <c r="D844" s="1"/>
      <c r="E844" s="4"/>
      <c r="F844" s="3"/>
      <c r="G844" s="4"/>
      <c r="H844" s="4"/>
      <c r="I844" s="3"/>
      <c r="J844" s="3"/>
      <c r="K844" s="3"/>
    </row>
    <row r="845" spans="1:11" s="2" customFormat="1" x14ac:dyDescent="0.2">
      <c r="A845" s="1"/>
      <c r="B845" s="1"/>
      <c r="C845" s="1"/>
      <c r="D845" s="1"/>
      <c r="E845" s="4"/>
      <c r="F845" s="3"/>
      <c r="G845" s="4"/>
      <c r="H845" s="4"/>
      <c r="I845" s="3"/>
      <c r="J845" s="3"/>
      <c r="K845" s="3"/>
    </row>
    <row r="846" spans="1:11" s="2" customFormat="1" x14ac:dyDescent="0.2">
      <c r="A846" s="1"/>
      <c r="B846" s="1"/>
      <c r="C846" s="1"/>
      <c r="D846" s="1"/>
      <c r="E846" s="4"/>
      <c r="F846" s="3"/>
      <c r="G846" s="4"/>
      <c r="H846" s="4"/>
      <c r="I846" s="3"/>
      <c r="J846" s="3"/>
      <c r="K846" s="3"/>
    </row>
    <row r="847" spans="1:11" s="2" customFormat="1" x14ac:dyDescent="0.2">
      <c r="A847" s="1"/>
      <c r="B847" s="1"/>
      <c r="C847" s="1"/>
      <c r="D847" s="1"/>
      <c r="E847" s="4"/>
      <c r="F847" s="3"/>
      <c r="G847" s="4"/>
      <c r="H847" s="4"/>
      <c r="I847" s="3"/>
      <c r="J847" s="3"/>
      <c r="K847" s="3"/>
    </row>
    <row r="848" spans="1:11" s="2" customFormat="1" x14ac:dyDescent="0.2">
      <c r="A848" s="1"/>
      <c r="B848" s="1"/>
      <c r="C848" s="1"/>
      <c r="D848" s="1"/>
      <c r="E848" s="4"/>
      <c r="F848" s="3"/>
      <c r="G848" s="4"/>
      <c r="H848" s="4"/>
      <c r="I848" s="3"/>
      <c r="J848" s="3"/>
      <c r="K848" s="3"/>
    </row>
    <row r="849" spans="1:11" s="2" customFormat="1" x14ac:dyDescent="0.2">
      <c r="A849" s="1"/>
      <c r="B849" s="1"/>
      <c r="C849" s="1"/>
      <c r="D849" s="1"/>
      <c r="E849" s="4"/>
      <c r="F849" s="3"/>
      <c r="G849" s="4"/>
      <c r="H849" s="4"/>
      <c r="I849" s="3"/>
      <c r="J849" s="3"/>
      <c r="K849" s="3"/>
    </row>
    <row r="850" spans="1:11" s="2" customFormat="1" x14ac:dyDescent="0.2">
      <c r="A850" s="1"/>
      <c r="B850" s="1"/>
      <c r="C850" s="1"/>
      <c r="D850" s="1"/>
      <c r="E850" s="4"/>
      <c r="F850" s="3"/>
      <c r="G850" s="4"/>
      <c r="H850" s="4"/>
      <c r="I850" s="3"/>
      <c r="J850" s="3"/>
      <c r="K850" s="3"/>
    </row>
    <row r="851" spans="1:11" s="2" customFormat="1" x14ac:dyDescent="0.2">
      <c r="A851" s="1"/>
      <c r="B851" s="1"/>
      <c r="C851" s="1"/>
      <c r="D851" s="1"/>
      <c r="E851" s="4"/>
      <c r="F851" s="3"/>
      <c r="G851" s="4"/>
      <c r="H851" s="4"/>
      <c r="I851" s="3"/>
      <c r="J851" s="3"/>
      <c r="K851" s="3"/>
    </row>
    <row r="852" spans="1:11" s="2" customFormat="1" x14ac:dyDescent="0.2">
      <c r="A852" s="1"/>
      <c r="B852" s="1"/>
      <c r="C852" s="1"/>
      <c r="D852" s="1"/>
      <c r="E852" s="4"/>
      <c r="F852" s="3"/>
      <c r="G852" s="4"/>
      <c r="H852" s="4"/>
      <c r="I852" s="3"/>
      <c r="J852" s="3"/>
      <c r="K852" s="3"/>
    </row>
    <row r="853" spans="1:11" s="2" customFormat="1" x14ac:dyDescent="0.2">
      <c r="A853" s="1"/>
      <c r="B853" s="1"/>
      <c r="C853" s="1"/>
      <c r="D853" s="1"/>
      <c r="E853" s="4"/>
      <c r="F853" s="3"/>
      <c r="G853" s="4"/>
      <c r="H853" s="4"/>
      <c r="I853" s="3"/>
      <c r="J853" s="3"/>
      <c r="K853" s="3"/>
    </row>
    <row r="854" spans="1:11" s="2" customFormat="1" x14ac:dyDescent="0.2">
      <c r="A854" s="1"/>
      <c r="B854" s="1"/>
      <c r="C854" s="1"/>
      <c r="D854" s="1"/>
      <c r="E854" s="4"/>
      <c r="F854" s="3"/>
      <c r="G854" s="4"/>
      <c r="H854" s="4"/>
      <c r="I854" s="3"/>
      <c r="J854" s="3"/>
      <c r="K854" s="3"/>
    </row>
    <row r="855" spans="1:11" s="2" customFormat="1" x14ac:dyDescent="0.2">
      <c r="A855" s="1"/>
      <c r="B855" s="1"/>
      <c r="C855" s="1"/>
      <c r="D855" s="1"/>
      <c r="E855" s="4"/>
      <c r="F855" s="3"/>
      <c r="G855" s="4"/>
      <c r="H855" s="4"/>
      <c r="I855" s="3"/>
      <c r="J855" s="3"/>
      <c r="K855" s="3"/>
    </row>
    <row r="856" spans="1:11" s="2" customFormat="1" x14ac:dyDescent="0.2">
      <c r="A856" s="1"/>
      <c r="B856" s="1"/>
      <c r="C856" s="1"/>
      <c r="D856" s="1"/>
      <c r="E856" s="4"/>
      <c r="F856" s="3"/>
      <c r="G856" s="4"/>
      <c r="H856" s="4"/>
      <c r="I856" s="3"/>
      <c r="J856" s="3"/>
      <c r="K856" s="3"/>
    </row>
    <row r="857" spans="1:11" s="2" customFormat="1" x14ac:dyDescent="0.2">
      <c r="A857" s="1"/>
      <c r="B857" s="1"/>
      <c r="C857" s="1"/>
      <c r="D857" s="1"/>
      <c r="E857" s="4"/>
      <c r="F857" s="3"/>
      <c r="G857" s="4"/>
      <c r="H857" s="4"/>
      <c r="I857" s="3"/>
      <c r="J857" s="3"/>
      <c r="K857" s="3"/>
    </row>
    <row r="858" spans="1:11" s="2" customFormat="1" x14ac:dyDescent="0.2">
      <c r="A858" s="1"/>
      <c r="B858" s="1"/>
      <c r="C858" s="1"/>
      <c r="D858" s="1"/>
      <c r="E858" s="4"/>
      <c r="F858" s="3"/>
      <c r="G858" s="4"/>
      <c r="H858" s="4"/>
      <c r="I858" s="3"/>
      <c r="J858" s="3"/>
      <c r="K858" s="3"/>
    </row>
    <row r="859" spans="1:11" s="2" customFormat="1" x14ac:dyDescent="0.2">
      <c r="A859" s="1"/>
      <c r="B859" s="1"/>
      <c r="C859" s="1"/>
      <c r="D859" s="1"/>
      <c r="E859" s="4"/>
      <c r="F859" s="3"/>
      <c r="G859" s="4"/>
      <c r="H859" s="4"/>
      <c r="I859" s="3"/>
      <c r="J859" s="3"/>
      <c r="K859" s="3"/>
    </row>
    <row r="860" spans="1:11" s="2" customFormat="1" x14ac:dyDescent="0.2">
      <c r="A860" s="1"/>
      <c r="B860" s="1"/>
      <c r="C860" s="1"/>
      <c r="D860" s="1"/>
      <c r="E860" s="4"/>
      <c r="F860" s="3"/>
      <c r="G860" s="4"/>
      <c r="H860" s="4"/>
      <c r="I860" s="3"/>
      <c r="J860" s="3"/>
      <c r="K860" s="3"/>
    </row>
    <row r="861" spans="1:11" s="2" customFormat="1" x14ac:dyDescent="0.2">
      <c r="A861" s="1"/>
      <c r="B861" s="1"/>
      <c r="C861" s="1"/>
      <c r="D861" s="1"/>
      <c r="E861" s="4"/>
      <c r="F861" s="3"/>
      <c r="G861" s="4"/>
      <c r="H861" s="4"/>
      <c r="I861" s="3"/>
      <c r="J861" s="3"/>
      <c r="K861" s="3"/>
    </row>
    <row r="862" spans="1:11" s="2" customFormat="1" x14ac:dyDescent="0.2">
      <c r="A862" s="1"/>
      <c r="B862" s="1"/>
      <c r="C862" s="1"/>
      <c r="D862" s="1"/>
      <c r="E862" s="4"/>
      <c r="F862" s="3"/>
      <c r="G862" s="4"/>
      <c r="H862" s="4"/>
      <c r="I862" s="3"/>
      <c r="J862" s="3"/>
      <c r="K862" s="3"/>
    </row>
    <row r="863" spans="1:11" s="2" customFormat="1" x14ac:dyDescent="0.2">
      <c r="A863" s="1"/>
      <c r="B863" s="1"/>
      <c r="C863" s="1"/>
      <c r="D863" s="1"/>
      <c r="E863" s="4"/>
      <c r="F863" s="3"/>
      <c r="G863" s="4"/>
      <c r="H863" s="4"/>
      <c r="I863" s="3"/>
      <c r="J863" s="3"/>
      <c r="K863" s="3"/>
    </row>
    <row r="864" spans="1:11" s="2" customFormat="1" x14ac:dyDescent="0.2">
      <c r="A864" s="1"/>
      <c r="B864" s="1"/>
      <c r="C864" s="1"/>
      <c r="D864" s="1"/>
      <c r="E864" s="4"/>
      <c r="F864" s="3"/>
      <c r="G864" s="4"/>
      <c r="H864" s="4"/>
      <c r="I864" s="3"/>
      <c r="J864" s="3"/>
      <c r="K864" s="3"/>
    </row>
    <row r="865" spans="1:11" s="2" customFormat="1" x14ac:dyDescent="0.2">
      <c r="A865" s="1"/>
      <c r="B865" s="1"/>
      <c r="C865" s="1"/>
      <c r="D865" s="1"/>
      <c r="E865" s="4"/>
      <c r="F865" s="3"/>
      <c r="G865" s="4"/>
      <c r="H865" s="4"/>
      <c r="I865" s="3"/>
      <c r="J865" s="3"/>
      <c r="K865" s="3"/>
    </row>
    <row r="866" spans="1:11" s="2" customFormat="1" x14ac:dyDescent="0.2">
      <c r="A866" s="1"/>
      <c r="B866" s="1"/>
      <c r="C866" s="1"/>
      <c r="D866" s="1"/>
      <c r="E866" s="4"/>
      <c r="F866" s="3"/>
      <c r="G866" s="4"/>
      <c r="H866" s="4"/>
      <c r="I866" s="3"/>
      <c r="J866" s="3"/>
      <c r="K866" s="3"/>
    </row>
    <row r="867" spans="1:11" s="2" customFormat="1" x14ac:dyDescent="0.2">
      <c r="A867" s="1"/>
      <c r="B867" s="1"/>
      <c r="C867" s="1"/>
      <c r="D867" s="1"/>
      <c r="E867" s="4"/>
      <c r="F867" s="3"/>
      <c r="G867" s="4"/>
      <c r="H867" s="4"/>
      <c r="I867" s="3"/>
      <c r="J867" s="3"/>
      <c r="K867" s="3"/>
    </row>
    <row r="868" spans="1:11" s="2" customFormat="1" x14ac:dyDescent="0.2">
      <c r="A868" s="1"/>
      <c r="B868" s="1"/>
      <c r="C868" s="1"/>
      <c r="D868" s="1"/>
      <c r="E868" s="4"/>
      <c r="F868" s="3"/>
      <c r="G868" s="4"/>
      <c r="H868" s="4"/>
      <c r="I868" s="3"/>
      <c r="J868" s="3"/>
      <c r="K868" s="3"/>
    </row>
    <row r="869" spans="1:11" s="2" customFormat="1" x14ac:dyDescent="0.2">
      <c r="A869" s="1"/>
      <c r="B869" s="1"/>
      <c r="C869" s="1"/>
      <c r="D869" s="1"/>
      <c r="E869" s="4"/>
      <c r="F869" s="3"/>
      <c r="G869" s="4"/>
      <c r="H869" s="4"/>
      <c r="I869" s="3"/>
      <c r="J869" s="3"/>
      <c r="K869" s="3"/>
    </row>
    <row r="870" spans="1:11" s="2" customFormat="1" x14ac:dyDescent="0.2">
      <c r="A870" s="1"/>
      <c r="B870" s="1"/>
      <c r="C870" s="1"/>
      <c r="D870" s="1"/>
      <c r="E870" s="4"/>
      <c r="F870" s="3"/>
      <c r="G870" s="4"/>
      <c r="H870" s="4"/>
      <c r="I870" s="3"/>
      <c r="J870" s="3"/>
      <c r="K870" s="3"/>
    </row>
    <row r="871" spans="1:11" s="2" customFormat="1" x14ac:dyDescent="0.2">
      <c r="A871" s="1"/>
      <c r="B871" s="1"/>
      <c r="C871" s="1"/>
      <c r="D871" s="1"/>
      <c r="E871" s="4"/>
      <c r="F871" s="3"/>
      <c r="G871" s="4"/>
      <c r="H871" s="4"/>
      <c r="I871" s="3"/>
      <c r="J871" s="3"/>
      <c r="K871" s="3"/>
    </row>
    <row r="872" spans="1:11" s="2" customFormat="1" x14ac:dyDescent="0.2">
      <c r="A872" s="1"/>
      <c r="B872" s="1"/>
      <c r="C872" s="1"/>
      <c r="D872" s="1"/>
      <c r="E872" s="4"/>
      <c r="F872" s="3"/>
      <c r="G872" s="4"/>
      <c r="H872" s="4"/>
      <c r="I872" s="3"/>
      <c r="J872" s="3"/>
      <c r="K872" s="3"/>
    </row>
    <row r="873" spans="1:11" s="2" customFormat="1" x14ac:dyDescent="0.2">
      <c r="A873" s="1"/>
      <c r="B873" s="1"/>
      <c r="C873" s="1"/>
      <c r="D873" s="1"/>
      <c r="E873" s="4"/>
      <c r="F873" s="3"/>
      <c r="G873" s="4"/>
      <c r="H873" s="4"/>
      <c r="I873" s="3"/>
      <c r="J873" s="3"/>
      <c r="K873" s="3"/>
    </row>
    <row r="874" spans="1:11" s="2" customFormat="1" x14ac:dyDescent="0.2">
      <c r="A874" s="1"/>
      <c r="B874" s="1"/>
      <c r="C874" s="1"/>
      <c r="D874" s="1"/>
      <c r="E874" s="4"/>
      <c r="F874" s="3"/>
      <c r="G874" s="4"/>
      <c r="H874" s="4"/>
      <c r="I874" s="3"/>
      <c r="J874" s="3"/>
      <c r="K874" s="3"/>
    </row>
    <row r="875" spans="1:11" s="2" customFormat="1" x14ac:dyDescent="0.2">
      <c r="A875" s="1"/>
      <c r="B875" s="1"/>
      <c r="C875" s="1"/>
      <c r="D875" s="1"/>
      <c r="E875" s="4"/>
      <c r="F875" s="3"/>
      <c r="G875" s="4"/>
      <c r="H875" s="4"/>
      <c r="I875" s="3"/>
      <c r="J875" s="3"/>
      <c r="K875" s="3"/>
    </row>
    <row r="876" spans="1:11" s="2" customFormat="1" x14ac:dyDescent="0.2">
      <c r="A876" s="1"/>
      <c r="B876" s="1"/>
      <c r="C876" s="1"/>
      <c r="D876" s="1"/>
      <c r="E876" s="4"/>
      <c r="F876" s="3"/>
      <c r="G876" s="4"/>
      <c r="H876" s="4"/>
      <c r="I876" s="3"/>
      <c r="J876" s="3"/>
      <c r="K876" s="3"/>
    </row>
    <row r="877" spans="1:11" s="2" customFormat="1" x14ac:dyDescent="0.2">
      <c r="A877" s="1"/>
      <c r="B877" s="1"/>
      <c r="C877" s="1"/>
      <c r="D877" s="1"/>
      <c r="E877" s="4"/>
      <c r="F877" s="3"/>
      <c r="G877" s="4"/>
      <c r="H877" s="4"/>
      <c r="I877" s="3"/>
      <c r="J877" s="3"/>
      <c r="K877" s="3"/>
    </row>
    <row r="878" spans="1:11" s="2" customFormat="1" x14ac:dyDescent="0.2">
      <c r="A878" s="1"/>
      <c r="B878" s="1"/>
      <c r="C878" s="1"/>
      <c r="D878" s="1"/>
      <c r="E878" s="4"/>
      <c r="F878" s="3"/>
      <c r="G878" s="4"/>
      <c r="H878" s="4"/>
      <c r="I878" s="3"/>
      <c r="J878" s="3"/>
      <c r="K878" s="3"/>
    </row>
    <row r="879" spans="1:11" s="2" customFormat="1" x14ac:dyDescent="0.2">
      <c r="A879" s="1"/>
      <c r="B879" s="1"/>
      <c r="C879" s="1"/>
      <c r="D879" s="1"/>
      <c r="E879" s="4"/>
      <c r="F879" s="3"/>
      <c r="G879" s="4"/>
      <c r="H879" s="4"/>
      <c r="I879" s="3"/>
      <c r="J879" s="3"/>
      <c r="K879" s="3"/>
    </row>
    <row r="880" spans="1:11" s="2" customFormat="1" x14ac:dyDescent="0.2">
      <c r="A880" s="1"/>
      <c r="B880" s="1"/>
      <c r="C880" s="1"/>
      <c r="D880" s="1"/>
      <c r="E880" s="4"/>
      <c r="F880" s="3"/>
      <c r="G880" s="4"/>
      <c r="H880" s="4"/>
      <c r="I880" s="3"/>
      <c r="J880" s="3"/>
      <c r="K880" s="3"/>
    </row>
    <row r="881" spans="1:11" s="2" customFormat="1" x14ac:dyDescent="0.2">
      <c r="A881" s="1"/>
      <c r="B881" s="1"/>
      <c r="C881" s="1"/>
      <c r="D881" s="1"/>
      <c r="E881" s="4"/>
      <c r="F881" s="3"/>
      <c r="G881" s="4"/>
      <c r="H881" s="4"/>
      <c r="I881" s="3"/>
      <c r="J881" s="3"/>
      <c r="K881" s="3"/>
    </row>
    <row r="882" spans="1:11" s="2" customFormat="1" x14ac:dyDescent="0.2">
      <c r="A882" s="1"/>
      <c r="B882" s="1"/>
      <c r="C882" s="1"/>
      <c r="D882" s="1"/>
      <c r="E882" s="4"/>
      <c r="F882" s="3"/>
      <c r="G882" s="4"/>
      <c r="H882" s="4"/>
      <c r="I882" s="3"/>
      <c r="J882" s="3"/>
      <c r="K882" s="3"/>
    </row>
    <row r="883" spans="1:11" s="2" customFormat="1" x14ac:dyDescent="0.2">
      <c r="A883" s="1"/>
      <c r="B883" s="1"/>
      <c r="C883" s="1"/>
      <c r="D883" s="1"/>
      <c r="E883" s="4"/>
      <c r="F883" s="3"/>
      <c r="G883" s="4"/>
      <c r="H883" s="4"/>
      <c r="I883" s="3"/>
      <c r="J883" s="3"/>
      <c r="K883" s="3"/>
    </row>
    <row r="884" spans="1:11" s="2" customFormat="1" x14ac:dyDescent="0.2">
      <c r="A884" s="1"/>
      <c r="B884" s="1"/>
      <c r="C884" s="1"/>
      <c r="D884" s="1"/>
      <c r="E884" s="4"/>
      <c r="F884" s="3"/>
      <c r="G884" s="4"/>
      <c r="H884" s="4"/>
      <c r="I884" s="3"/>
      <c r="J884" s="3"/>
      <c r="K884" s="3"/>
    </row>
    <row r="885" spans="1:11" s="2" customFormat="1" x14ac:dyDescent="0.2">
      <c r="A885" s="1"/>
      <c r="B885" s="1"/>
      <c r="C885" s="1"/>
      <c r="D885" s="1"/>
      <c r="E885" s="4"/>
      <c r="F885" s="3"/>
      <c r="G885" s="4"/>
      <c r="H885" s="4"/>
      <c r="I885" s="3"/>
      <c r="J885" s="3"/>
      <c r="K885" s="3"/>
    </row>
    <row r="886" spans="1:11" s="2" customFormat="1" x14ac:dyDescent="0.2">
      <c r="A886" s="1"/>
      <c r="B886" s="1"/>
      <c r="C886" s="1"/>
      <c r="D886" s="1"/>
      <c r="E886" s="4"/>
      <c r="F886" s="3"/>
      <c r="G886" s="4"/>
      <c r="H886" s="4"/>
      <c r="I886" s="3"/>
      <c r="J886" s="3"/>
      <c r="K886" s="3"/>
    </row>
    <row r="887" spans="1:11" s="2" customFormat="1" x14ac:dyDescent="0.2">
      <c r="A887" s="1"/>
      <c r="B887" s="1"/>
      <c r="C887" s="1"/>
      <c r="D887" s="1"/>
      <c r="E887" s="4"/>
      <c r="F887" s="3"/>
      <c r="G887" s="4"/>
      <c r="H887" s="4"/>
      <c r="I887" s="3"/>
      <c r="J887" s="3"/>
      <c r="K887" s="3"/>
    </row>
    <row r="888" spans="1:11" s="2" customFormat="1" x14ac:dyDescent="0.2">
      <c r="A888" s="1"/>
      <c r="B888" s="1"/>
      <c r="C888" s="1"/>
      <c r="D888" s="1"/>
      <c r="E888" s="4"/>
      <c r="F888" s="3"/>
      <c r="G888" s="4"/>
      <c r="H888" s="4"/>
      <c r="I888" s="3"/>
      <c r="J888" s="3"/>
      <c r="K888" s="3"/>
    </row>
    <row r="889" spans="1:11" s="2" customFormat="1" x14ac:dyDescent="0.2">
      <c r="A889" s="1"/>
      <c r="B889" s="1"/>
      <c r="C889" s="1"/>
      <c r="D889" s="1"/>
      <c r="E889" s="4"/>
      <c r="F889" s="3"/>
      <c r="G889" s="4"/>
      <c r="H889" s="4"/>
      <c r="I889" s="3"/>
      <c r="J889" s="3"/>
      <c r="K889" s="3"/>
    </row>
    <row r="890" spans="1:11" s="2" customFormat="1" x14ac:dyDescent="0.2">
      <c r="A890" s="1"/>
      <c r="B890" s="1"/>
      <c r="C890" s="1"/>
      <c r="D890" s="1"/>
      <c r="E890" s="4"/>
      <c r="F890" s="3"/>
      <c r="G890" s="4"/>
      <c r="H890" s="4"/>
      <c r="I890" s="3"/>
      <c r="J890" s="3"/>
      <c r="K890" s="3"/>
    </row>
    <row r="891" spans="1:11" s="2" customFormat="1" x14ac:dyDescent="0.2">
      <c r="A891" s="1"/>
      <c r="B891" s="1"/>
      <c r="C891" s="1"/>
      <c r="D891" s="1"/>
      <c r="E891" s="4"/>
      <c r="F891" s="3"/>
      <c r="G891" s="4"/>
      <c r="H891" s="4"/>
      <c r="I891" s="3"/>
      <c r="J891" s="3"/>
      <c r="K891" s="3"/>
    </row>
    <row r="892" spans="1:11" s="2" customFormat="1" x14ac:dyDescent="0.2">
      <c r="A892" s="1"/>
      <c r="B892" s="1"/>
      <c r="C892" s="1"/>
      <c r="D892" s="1"/>
      <c r="E892" s="4"/>
      <c r="F892" s="3"/>
      <c r="G892" s="4"/>
      <c r="H892" s="4"/>
      <c r="I892" s="3"/>
      <c r="J892" s="3"/>
      <c r="K892" s="3"/>
    </row>
    <row r="893" spans="1:11" s="2" customFormat="1" x14ac:dyDescent="0.2">
      <c r="A893" s="1"/>
      <c r="B893" s="1"/>
      <c r="C893" s="1"/>
      <c r="D893" s="1"/>
      <c r="E893" s="4"/>
      <c r="F893" s="3"/>
      <c r="G893" s="4"/>
      <c r="H893" s="4"/>
      <c r="I893" s="3"/>
      <c r="J893" s="3"/>
      <c r="K893" s="3"/>
    </row>
    <row r="894" spans="1:11" s="2" customFormat="1" x14ac:dyDescent="0.2">
      <c r="A894" s="1"/>
      <c r="B894" s="1"/>
      <c r="C894" s="1"/>
      <c r="D894" s="1"/>
      <c r="E894" s="4"/>
      <c r="F894" s="3"/>
      <c r="G894" s="4"/>
      <c r="H894" s="4"/>
      <c r="I894" s="3"/>
      <c r="J894" s="3"/>
      <c r="K894" s="3"/>
    </row>
    <row r="895" spans="1:11" s="2" customFormat="1" x14ac:dyDescent="0.2">
      <c r="A895" s="1"/>
      <c r="B895" s="1"/>
      <c r="C895" s="1"/>
      <c r="D895" s="1"/>
      <c r="E895" s="4"/>
      <c r="F895" s="3"/>
      <c r="G895" s="4"/>
      <c r="H895" s="4"/>
      <c r="I895" s="3"/>
      <c r="J895" s="3"/>
      <c r="K895" s="3"/>
    </row>
    <row r="896" spans="1:11" s="2" customFormat="1" x14ac:dyDescent="0.2">
      <c r="A896" s="1"/>
      <c r="B896" s="1"/>
      <c r="C896" s="1"/>
      <c r="D896" s="1"/>
      <c r="E896" s="4"/>
      <c r="F896" s="3"/>
      <c r="G896" s="4"/>
      <c r="H896" s="4"/>
      <c r="I896" s="3"/>
      <c r="J896" s="3"/>
      <c r="K896" s="3"/>
    </row>
    <row r="897" spans="1:11" s="2" customFormat="1" x14ac:dyDescent="0.2">
      <c r="A897" s="1"/>
      <c r="B897" s="1"/>
      <c r="C897" s="1"/>
      <c r="D897" s="1"/>
      <c r="E897" s="4"/>
      <c r="F897" s="3"/>
      <c r="G897" s="4"/>
      <c r="H897" s="4"/>
      <c r="I897" s="3"/>
      <c r="J897" s="3"/>
      <c r="K897" s="3"/>
    </row>
    <row r="898" spans="1:11" s="2" customFormat="1" x14ac:dyDescent="0.2">
      <c r="A898" s="1"/>
      <c r="B898" s="1"/>
      <c r="C898" s="1"/>
      <c r="D898" s="1"/>
      <c r="E898" s="4"/>
      <c r="F898" s="3"/>
      <c r="G898" s="4"/>
      <c r="H898" s="4"/>
      <c r="I898" s="3"/>
      <c r="J898" s="3"/>
      <c r="K898" s="3"/>
    </row>
    <row r="899" spans="1:11" s="2" customFormat="1" x14ac:dyDescent="0.2">
      <c r="A899" s="1"/>
      <c r="B899" s="1"/>
      <c r="C899" s="1"/>
      <c r="D899" s="1"/>
      <c r="E899" s="4"/>
      <c r="F899" s="3"/>
      <c r="G899" s="4"/>
      <c r="H899" s="4"/>
      <c r="I899" s="3"/>
      <c r="J899" s="3"/>
      <c r="K899" s="3"/>
    </row>
    <row r="900" spans="1:11" s="2" customFormat="1" x14ac:dyDescent="0.2">
      <c r="A900" s="1"/>
      <c r="B900" s="1"/>
      <c r="C900" s="1"/>
      <c r="D900" s="1"/>
      <c r="E900" s="4"/>
      <c r="F900" s="3"/>
      <c r="G900" s="4"/>
      <c r="H900" s="4"/>
      <c r="I900" s="3"/>
      <c r="J900" s="3"/>
      <c r="K900" s="3"/>
    </row>
    <row r="901" spans="1:11" s="2" customFormat="1" x14ac:dyDescent="0.2">
      <c r="A901" s="1"/>
      <c r="B901" s="1"/>
      <c r="C901" s="1"/>
      <c r="D901" s="1"/>
      <c r="E901" s="4"/>
      <c r="F901" s="3"/>
      <c r="G901" s="4"/>
      <c r="H901" s="4"/>
      <c r="I901" s="3"/>
      <c r="J901" s="3"/>
      <c r="K901" s="3"/>
    </row>
    <row r="902" spans="1:11" s="2" customFormat="1" x14ac:dyDescent="0.2">
      <c r="A902" s="1"/>
      <c r="B902" s="1"/>
      <c r="C902" s="1"/>
      <c r="D902" s="1"/>
      <c r="E902" s="4"/>
      <c r="F902" s="3"/>
      <c r="G902" s="4"/>
      <c r="H902" s="4"/>
      <c r="I902" s="3"/>
      <c r="J902" s="3"/>
      <c r="K902" s="3"/>
    </row>
    <row r="903" spans="1:11" s="2" customFormat="1" x14ac:dyDescent="0.2">
      <c r="A903" s="1"/>
      <c r="B903" s="1"/>
      <c r="C903" s="1"/>
      <c r="D903" s="1"/>
      <c r="E903" s="4"/>
      <c r="F903" s="3"/>
      <c r="G903" s="4"/>
      <c r="H903" s="4"/>
      <c r="I903" s="3"/>
      <c r="J903" s="3"/>
      <c r="K903" s="3"/>
    </row>
    <row r="904" spans="1:11" s="2" customFormat="1" x14ac:dyDescent="0.2">
      <c r="A904" s="1"/>
      <c r="B904" s="1"/>
      <c r="C904" s="1"/>
      <c r="D904" s="1"/>
      <c r="E904" s="4"/>
      <c r="F904" s="3"/>
      <c r="G904" s="4"/>
      <c r="H904" s="4"/>
      <c r="I904" s="3"/>
      <c r="J904" s="3"/>
      <c r="K904" s="3"/>
    </row>
    <row r="905" spans="1:11" s="2" customFormat="1" x14ac:dyDescent="0.2">
      <c r="A905" s="1"/>
      <c r="B905" s="1"/>
      <c r="C905" s="1"/>
      <c r="D905" s="1"/>
      <c r="E905" s="4"/>
      <c r="F905" s="3"/>
      <c r="G905" s="4"/>
      <c r="H905" s="4"/>
      <c r="I905" s="3"/>
      <c r="J905" s="3"/>
      <c r="K905" s="3"/>
    </row>
    <row r="906" spans="1:11" s="2" customFormat="1" x14ac:dyDescent="0.2">
      <c r="A906" s="1"/>
      <c r="B906" s="1"/>
      <c r="C906" s="1"/>
      <c r="D906" s="1"/>
      <c r="E906" s="4"/>
      <c r="F906" s="3"/>
      <c r="G906" s="4"/>
      <c r="H906" s="4"/>
      <c r="I906" s="3"/>
      <c r="J906" s="3"/>
      <c r="K906" s="3"/>
    </row>
    <row r="907" spans="1:11" s="2" customFormat="1" x14ac:dyDescent="0.2">
      <c r="A907" s="1"/>
      <c r="B907" s="1"/>
      <c r="C907" s="1"/>
      <c r="D907" s="1"/>
      <c r="E907" s="4"/>
      <c r="F907" s="3"/>
      <c r="G907" s="4"/>
      <c r="H907" s="4"/>
      <c r="I907" s="3"/>
      <c r="J907" s="3"/>
      <c r="K907" s="3"/>
    </row>
    <row r="908" spans="1:11" s="2" customFormat="1" x14ac:dyDescent="0.2">
      <c r="A908" s="1"/>
      <c r="B908" s="1"/>
      <c r="C908" s="1"/>
      <c r="D908" s="1"/>
      <c r="E908" s="4"/>
      <c r="F908" s="3"/>
      <c r="G908" s="4"/>
      <c r="H908" s="4"/>
      <c r="I908" s="3"/>
      <c r="J908" s="3"/>
      <c r="K908" s="3"/>
    </row>
    <row r="909" spans="1:11" s="2" customFormat="1" x14ac:dyDescent="0.2">
      <c r="A909" s="1"/>
      <c r="B909" s="1"/>
      <c r="C909" s="1"/>
      <c r="D909" s="1"/>
      <c r="E909" s="4"/>
      <c r="F909" s="3"/>
      <c r="G909" s="4"/>
      <c r="H909" s="4"/>
      <c r="I909" s="3"/>
      <c r="J909" s="3"/>
      <c r="K909" s="3"/>
    </row>
    <row r="910" spans="1:11" s="2" customFormat="1" x14ac:dyDescent="0.2">
      <c r="A910" s="1"/>
      <c r="B910" s="1"/>
      <c r="C910" s="1"/>
      <c r="D910" s="1"/>
      <c r="E910" s="4"/>
      <c r="F910" s="3"/>
      <c r="G910" s="4"/>
      <c r="H910" s="4"/>
      <c r="I910" s="3"/>
      <c r="J910" s="3"/>
      <c r="K910" s="3"/>
    </row>
    <row r="911" spans="1:11" s="2" customFormat="1" x14ac:dyDescent="0.2">
      <c r="A911" s="1"/>
      <c r="B911" s="1"/>
      <c r="C911" s="1"/>
      <c r="D911" s="1"/>
      <c r="E911" s="4"/>
      <c r="F911" s="3"/>
      <c r="G911" s="4"/>
      <c r="H911" s="4"/>
      <c r="I911" s="3"/>
      <c r="J911" s="3"/>
      <c r="K911" s="3"/>
    </row>
    <row r="912" spans="1:11" s="2" customFormat="1" x14ac:dyDescent="0.2">
      <c r="A912" s="1"/>
      <c r="B912" s="1"/>
      <c r="C912" s="1"/>
      <c r="D912" s="1"/>
      <c r="E912" s="4"/>
      <c r="F912" s="3"/>
      <c r="G912" s="4"/>
      <c r="H912" s="4"/>
      <c r="I912" s="3"/>
      <c r="J912" s="3"/>
      <c r="K912" s="3"/>
    </row>
    <row r="913" spans="1:11" s="2" customFormat="1" x14ac:dyDescent="0.2">
      <c r="A913" s="1"/>
      <c r="B913" s="1"/>
      <c r="C913" s="1"/>
      <c r="D913" s="1"/>
      <c r="E913" s="4"/>
      <c r="F913" s="3"/>
      <c r="G913" s="4"/>
      <c r="H913" s="4"/>
      <c r="I913" s="3"/>
      <c r="J913" s="3"/>
      <c r="K913" s="3"/>
    </row>
    <row r="914" spans="1:11" s="2" customFormat="1" x14ac:dyDescent="0.2">
      <c r="A914" s="1"/>
      <c r="B914" s="1"/>
      <c r="C914" s="1"/>
      <c r="D914" s="1"/>
      <c r="E914" s="4"/>
      <c r="F914" s="3"/>
      <c r="G914" s="4"/>
      <c r="H914" s="4"/>
      <c r="I914" s="3"/>
      <c r="J914" s="3"/>
      <c r="K914" s="3"/>
    </row>
    <row r="915" spans="1:11" s="2" customFormat="1" x14ac:dyDescent="0.2">
      <c r="A915" s="1"/>
      <c r="B915" s="1"/>
      <c r="C915" s="1"/>
      <c r="D915" s="1"/>
      <c r="E915" s="4"/>
      <c r="F915" s="3"/>
      <c r="G915" s="4"/>
      <c r="H915" s="4"/>
      <c r="I915" s="3"/>
      <c r="J915" s="3"/>
      <c r="K915" s="3"/>
    </row>
    <row r="916" spans="1:11" s="2" customFormat="1" x14ac:dyDescent="0.2">
      <c r="A916" s="1"/>
      <c r="B916" s="1"/>
      <c r="C916" s="1"/>
      <c r="D916" s="1"/>
      <c r="E916" s="4"/>
      <c r="F916" s="3"/>
      <c r="G916" s="4"/>
      <c r="H916" s="4"/>
      <c r="I916" s="3"/>
      <c r="J916" s="3"/>
      <c r="K916" s="3"/>
    </row>
    <row r="917" spans="1:11" s="2" customFormat="1" x14ac:dyDescent="0.2">
      <c r="A917" s="1"/>
      <c r="B917" s="1"/>
      <c r="C917" s="1"/>
      <c r="D917" s="1"/>
      <c r="E917" s="4"/>
      <c r="F917" s="3"/>
      <c r="G917" s="4"/>
      <c r="H917" s="4"/>
      <c r="I917" s="3"/>
      <c r="J917" s="3"/>
      <c r="K917" s="3"/>
    </row>
    <row r="918" spans="1:11" s="2" customFormat="1" x14ac:dyDescent="0.2">
      <c r="A918" s="1"/>
      <c r="B918" s="1"/>
      <c r="C918" s="1"/>
      <c r="D918" s="1"/>
      <c r="E918" s="4"/>
      <c r="F918" s="3"/>
      <c r="G918" s="4"/>
      <c r="H918" s="4"/>
      <c r="I918" s="3"/>
      <c r="J918" s="3"/>
      <c r="K918" s="3"/>
    </row>
    <row r="919" spans="1:11" s="2" customFormat="1" x14ac:dyDescent="0.2">
      <c r="A919" s="1"/>
      <c r="B919" s="1"/>
      <c r="C919" s="1"/>
      <c r="D919" s="1"/>
      <c r="E919" s="4"/>
      <c r="F919" s="3"/>
      <c r="G919" s="4"/>
      <c r="H919" s="4"/>
      <c r="I919" s="3"/>
      <c r="J919" s="3"/>
      <c r="K919" s="3"/>
    </row>
    <row r="920" spans="1:11" s="2" customFormat="1" x14ac:dyDescent="0.2">
      <c r="A920" s="1"/>
      <c r="B920" s="1"/>
      <c r="C920" s="1"/>
      <c r="D920" s="1"/>
      <c r="E920" s="4"/>
      <c r="F920" s="3"/>
      <c r="G920" s="4"/>
      <c r="H920" s="4"/>
      <c r="I920" s="3"/>
      <c r="J920" s="3"/>
      <c r="K920" s="3"/>
    </row>
    <row r="921" spans="1:11" s="2" customFormat="1" x14ac:dyDescent="0.2">
      <c r="A921" s="1"/>
      <c r="B921" s="1"/>
      <c r="C921" s="1"/>
      <c r="D921" s="1"/>
      <c r="E921" s="4"/>
      <c r="F921" s="3"/>
      <c r="G921" s="4"/>
      <c r="H921" s="4"/>
      <c r="I921" s="3"/>
      <c r="J921" s="3"/>
      <c r="K921" s="3"/>
    </row>
    <row r="922" spans="1:11" s="2" customFormat="1" x14ac:dyDescent="0.2">
      <c r="A922" s="1"/>
      <c r="B922" s="1"/>
      <c r="C922" s="1"/>
      <c r="D922" s="1"/>
      <c r="E922" s="4"/>
      <c r="F922" s="3"/>
      <c r="G922" s="4"/>
      <c r="H922" s="4"/>
      <c r="I922" s="3"/>
      <c r="J922" s="3"/>
      <c r="K922" s="3"/>
    </row>
    <row r="923" spans="1:11" s="2" customFormat="1" x14ac:dyDescent="0.2">
      <c r="A923" s="1"/>
      <c r="B923" s="1"/>
      <c r="C923" s="1"/>
      <c r="D923" s="1"/>
      <c r="E923" s="4"/>
      <c r="F923" s="3"/>
      <c r="G923" s="4"/>
      <c r="H923" s="4"/>
      <c r="I923" s="3"/>
      <c r="J923" s="3"/>
      <c r="K923" s="3"/>
    </row>
    <row r="924" spans="1:11" s="2" customFormat="1" x14ac:dyDescent="0.2">
      <c r="A924" s="1"/>
      <c r="B924" s="1"/>
      <c r="C924" s="1"/>
      <c r="D924" s="1"/>
      <c r="E924" s="4"/>
      <c r="F924" s="3"/>
      <c r="G924" s="4"/>
      <c r="H924" s="4"/>
      <c r="I924" s="3"/>
      <c r="J924" s="3"/>
      <c r="K924" s="3"/>
    </row>
    <row r="925" spans="1:11" s="2" customFormat="1" x14ac:dyDescent="0.2">
      <c r="A925" s="1"/>
      <c r="B925" s="1"/>
      <c r="C925" s="1"/>
      <c r="D925" s="1"/>
      <c r="E925" s="4"/>
      <c r="F925" s="3"/>
      <c r="G925" s="4"/>
      <c r="H925" s="4"/>
      <c r="I925" s="3"/>
      <c r="J925" s="3"/>
      <c r="K925" s="3"/>
    </row>
    <row r="926" spans="1:11" s="2" customFormat="1" x14ac:dyDescent="0.2">
      <c r="A926" s="1"/>
      <c r="B926" s="1"/>
      <c r="C926" s="1"/>
      <c r="D926" s="1"/>
      <c r="E926" s="4"/>
      <c r="F926" s="3"/>
      <c r="G926" s="4"/>
      <c r="H926" s="4"/>
      <c r="I926" s="3"/>
      <c r="J926" s="3"/>
      <c r="K926" s="3"/>
    </row>
    <row r="927" spans="1:11" s="2" customFormat="1" x14ac:dyDescent="0.2">
      <c r="A927" s="1"/>
      <c r="B927" s="1"/>
      <c r="C927" s="1"/>
      <c r="D927" s="1"/>
      <c r="E927" s="4"/>
      <c r="F927" s="3"/>
      <c r="G927" s="4"/>
      <c r="H927" s="4"/>
      <c r="I927" s="3"/>
      <c r="J927" s="3"/>
      <c r="K927" s="3"/>
    </row>
    <row r="928" spans="1:11" s="2" customFormat="1" x14ac:dyDescent="0.2">
      <c r="A928" s="1"/>
      <c r="B928" s="1"/>
      <c r="C928" s="1"/>
      <c r="D928" s="1"/>
      <c r="E928" s="4"/>
      <c r="F928" s="3"/>
      <c r="G928" s="4"/>
      <c r="H928" s="4"/>
      <c r="I928" s="3"/>
      <c r="J928" s="3"/>
      <c r="K928" s="3"/>
    </row>
    <row r="929" spans="1:11" s="2" customFormat="1" x14ac:dyDescent="0.2">
      <c r="A929" s="1"/>
      <c r="B929" s="1"/>
      <c r="C929" s="1"/>
      <c r="D929" s="1"/>
      <c r="E929" s="4"/>
      <c r="F929" s="3"/>
      <c r="G929" s="4"/>
      <c r="H929" s="4"/>
      <c r="I929" s="3"/>
      <c r="J929" s="3"/>
      <c r="K929" s="3"/>
    </row>
    <row r="930" spans="1:11" s="2" customFormat="1" x14ac:dyDescent="0.2">
      <c r="A930" s="1"/>
      <c r="B930" s="1"/>
      <c r="C930" s="1"/>
      <c r="D930" s="1"/>
      <c r="E930" s="4"/>
      <c r="F930" s="3"/>
      <c r="G930" s="4"/>
      <c r="H930" s="4"/>
      <c r="I930" s="3"/>
      <c r="J930" s="3"/>
      <c r="K930" s="3"/>
    </row>
    <row r="931" spans="1:11" s="2" customFormat="1" x14ac:dyDescent="0.2">
      <c r="A931" s="1"/>
      <c r="B931" s="1"/>
      <c r="C931" s="1"/>
      <c r="D931" s="1"/>
      <c r="E931" s="4"/>
      <c r="F931" s="3"/>
      <c r="G931" s="4"/>
      <c r="H931" s="4"/>
      <c r="I931" s="3"/>
      <c r="J931" s="3"/>
      <c r="K931" s="3"/>
    </row>
    <row r="932" spans="1:11" s="2" customFormat="1" x14ac:dyDescent="0.2">
      <c r="A932" s="1"/>
      <c r="B932" s="1"/>
      <c r="C932" s="1"/>
      <c r="D932" s="1"/>
      <c r="E932" s="4"/>
      <c r="F932" s="3"/>
      <c r="G932" s="4"/>
      <c r="H932" s="4"/>
      <c r="I932" s="3"/>
      <c r="J932" s="3"/>
      <c r="K932" s="3"/>
    </row>
    <row r="933" spans="1:11" s="2" customFormat="1" x14ac:dyDescent="0.2">
      <c r="A933" s="1"/>
      <c r="B933" s="1"/>
      <c r="C933" s="1"/>
      <c r="D933" s="1"/>
      <c r="E933" s="4"/>
      <c r="F933" s="3"/>
      <c r="G933" s="4"/>
      <c r="H933" s="4"/>
      <c r="I933" s="3"/>
      <c r="J933" s="3"/>
      <c r="K933" s="3"/>
    </row>
    <row r="934" spans="1:11" s="2" customFormat="1" x14ac:dyDescent="0.2">
      <c r="A934" s="1"/>
      <c r="B934" s="1"/>
      <c r="C934" s="1"/>
      <c r="D934" s="1"/>
      <c r="E934" s="4"/>
      <c r="F934" s="3"/>
      <c r="G934" s="4"/>
      <c r="H934" s="4"/>
      <c r="I934" s="3"/>
      <c r="J934" s="3"/>
      <c r="K934" s="3"/>
    </row>
    <row r="935" spans="1:11" s="2" customFormat="1" x14ac:dyDescent="0.2">
      <c r="A935" s="1"/>
      <c r="B935" s="1"/>
      <c r="C935" s="1"/>
      <c r="D935" s="1"/>
      <c r="E935" s="4"/>
      <c r="F935" s="3"/>
      <c r="G935" s="4"/>
      <c r="H935" s="4"/>
      <c r="I935" s="3"/>
      <c r="J935" s="3"/>
      <c r="K935" s="3"/>
    </row>
    <row r="936" spans="1:11" s="2" customFormat="1" x14ac:dyDescent="0.2">
      <c r="A936" s="1"/>
      <c r="B936" s="1"/>
      <c r="C936" s="1"/>
      <c r="D936" s="1"/>
      <c r="E936" s="4"/>
      <c r="F936" s="3"/>
      <c r="G936" s="4"/>
      <c r="H936" s="4"/>
      <c r="I936" s="3"/>
      <c r="J936" s="3"/>
      <c r="K936" s="3"/>
    </row>
    <row r="937" spans="1:11" s="2" customFormat="1" x14ac:dyDescent="0.2">
      <c r="A937" s="1"/>
      <c r="B937" s="1"/>
      <c r="C937" s="1"/>
      <c r="D937" s="1"/>
      <c r="E937" s="4"/>
      <c r="F937" s="3"/>
      <c r="G937" s="4"/>
      <c r="H937" s="4"/>
      <c r="I937" s="3"/>
      <c r="J937" s="3"/>
      <c r="K937" s="3"/>
    </row>
    <row r="938" spans="1:11" s="2" customFormat="1" x14ac:dyDescent="0.2">
      <c r="A938" s="1"/>
      <c r="B938" s="1"/>
      <c r="C938" s="1"/>
      <c r="D938" s="1"/>
      <c r="E938" s="4"/>
      <c r="F938" s="3"/>
      <c r="G938" s="4"/>
      <c r="H938" s="4"/>
      <c r="I938" s="3"/>
      <c r="J938" s="3"/>
      <c r="K938" s="3"/>
    </row>
    <row r="939" spans="1:11" s="2" customFormat="1" x14ac:dyDescent="0.2">
      <c r="A939" s="1"/>
      <c r="B939" s="1"/>
      <c r="C939" s="1"/>
      <c r="D939" s="1"/>
      <c r="E939" s="4"/>
      <c r="F939" s="3"/>
      <c r="G939" s="4"/>
      <c r="H939" s="4"/>
      <c r="I939" s="3"/>
      <c r="J939" s="3"/>
      <c r="K939" s="3"/>
    </row>
    <row r="940" spans="1:11" s="2" customFormat="1" x14ac:dyDescent="0.2">
      <c r="A940" s="1"/>
      <c r="B940" s="1"/>
      <c r="C940" s="1"/>
      <c r="D940" s="1"/>
      <c r="E940" s="4"/>
      <c r="F940" s="3"/>
      <c r="G940" s="4"/>
      <c r="H940" s="4"/>
      <c r="I940" s="3"/>
      <c r="J940" s="3"/>
      <c r="K940" s="3"/>
    </row>
    <row r="941" spans="1:11" s="2" customFormat="1" x14ac:dyDescent="0.2">
      <c r="A941" s="1"/>
      <c r="B941" s="1"/>
      <c r="C941" s="1"/>
      <c r="D941" s="1"/>
      <c r="E941" s="4"/>
      <c r="F941" s="3"/>
      <c r="G941" s="4"/>
      <c r="H941" s="4"/>
      <c r="I941" s="3"/>
      <c r="J941" s="3"/>
      <c r="K941" s="3"/>
    </row>
    <row r="942" spans="1:11" s="2" customFormat="1" x14ac:dyDescent="0.2">
      <c r="A942" s="1"/>
      <c r="B942" s="1"/>
      <c r="C942" s="1"/>
      <c r="D942" s="1"/>
      <c r="E942" s="4"/>
      <c r="F942" s="3"/>
      <c r="G942" s="4"/>
      <c r="H942" s="4"/>
      <c r="I942" s="3"/>
      <c r="J942" s="3"/>
      <c r="K942" s="3"/>
    </row>
    <row r="943" spans="1:11" s="2" customFormat="1" x14ac:dyDescent="0.2">
      <c r="A943" s="1"/>
      <c r="B943" s="1"/>
      <c r="C943" s="1"/>
      <c r="D943" s="1"/>
      <c r="E943" s="4"/>
      <c r="F943" s="3"/>
      <c r="G943" s="4"/>
      <c r="H943" s="4"/>
      <c r="I943" s="3"/>
      <c r="J943" s="3"/>
      <c r="K943" s="3"/>
    </row>
    <row r="944" spans="1:11" s="2" customFormat="1" x14ac:dyDescent="0.2">
      <c r="A944" s="1"/>
      <c r="B944" s="1"/>
      <c r="C944" s="1"/>
      <c r="D944" s="1"/>
      <c r="E944" s="4"/>
      <c r="F944" s="3"/>
      <c r="G944" s="4"/>
      <c r="H944" s="4"/>
      <c r="I944" s="3"/>
      <c r="J944" s="3"/>
      <c r="K944" s="3"/>
    </row>
    <row r="945" spans="1:11" s="2" customFormat="1" x14ac:dyDescent="0.2">
      <c r="A945" s="1"/>
      <c r="B945" s="1"/>
      <c r="C945" s="1"/>
      <c r="D945" s="1"/>
      <c r="E945" s="4"/>
      <c r="F945" s="3"/>
      <c r="G945" s="4"/>
      <c r="H945" s="4"/>
      <c r="I945" s="3"/>
      <c r="J945" s="3"/>
      <c r="K945" s="3"/>
    </row>
    <row r="946" spans="1:11" s="2" customFormat="1" x14ac:dyDescent="0.2">
      <c r="A946" s="1"/>
      <c r="B946" s="1"/>
      <c r="C946" s="1"/>
      <c r="D946" s="1"/>
      <c r="E946" s="4"/>
      <c r="F946" s="3"/>
      <c r="G946" s="4"/>
      <c r="H946" s="4"/>
      <c r="I946" s="3"/>
      <c r="J946" s="3"/>
      <c r="K946" s="3"/>
    </row>
    <row r="947" spans="1:11" s="2" customFormat="1" x14ac:dyDescent="0.2">
      <c r="A947" s="1"/>
      <c r="B947" s="1"/>
      <c r="C947" s="1"/>
      <c r="D947" s="1"/>
      <c r="E947" s="4"/>
      <c r="F947" s="3"/>
      <c r="G947" s="4"/>
      <c r="H947" s="4"/>
      <c r="I947" s="3"/>
      <c r="J947" s="3"/>
      <c r="K947" s="3"/>
    </row>
    <row r="948" spans="1:11" s="2" customFormat="1" x14ac:dyDescent="0.2">
      <c r="A948" s="1"/>
      <c r="B948" s="1"/>
      <c r="C948" s="1"/>
      <c r="D948" s="1"/>
      <c r="E948" s="4"/>
      <c r="F948" s="3"/>
      <c r="G948" s="4"/>
      <c r="H948" s="4"/>
      <c r="I948" s="3"/>
      <c r="J948" s="3"/>
      <c r="K948" s="3"/>
    </row>
    <row r="949" spans="1:11" s="2" customFormat="1" x14ac:dyDescent="0.2">
      <c r="A949" s="1"/>
      <c r="B949" s="1"/>
      <c r="C949" s="1"/>
      <c r="D949" s="1"/>
      <c r="E949" s="4"/>
      <c r="F949" s="3"/>
      <c r="G949" s="4"/>
      <c r="H949" s="4"/>
      <c r="I949" s="3"/>
      <c r="J949" s="3"/>
      <c r="K949" s="3"/>
    </row>
    <row r="950" spans="1:11" s="2" customFormat="1" x14ac:dyDescent="0.2">
      <c r="A950" s="1"/>
      <c r="B950" s="1"/>
      <c r="C950" s="1"/>
      <c r="D950" s="1"/>
      <c r="E950" s="4"/>
      <c r="F950" s="3"/>
      <c r="G950" s="4"/>
      <c r="H950" s="4"/>
      <c r="I950" s="3"/>
      <c r="J950" s="3"/>
      <c r="K950" s="3"/>
    </row>
    <row r="951" spans="1:11" s="2" customFormat="1" x14ac:dyDescent="0.2">
      <c r="A951" s="1"/>
      <c r="B951" s="1"/>
      <c r="C951" s="1"/>
      <c r="D951" s="1"/>
      <c r="E951" s="4"/>
      <c r="F951" s="3"/>
      <c r="G951" s="4"/>
      <c r="H951" s="4"/>
      <c r="I951" s="3"/>
      <c r="J951" s="3"/>
      <c r="K951" s="3"/>
    </row>
    <row r="952" spans="1:11" s="2" customFormat="1" x14ac:dyDescent="0.2">
      <c r="A952" s="1"/>
      <c r="B952" s="1"/>
      <c r="C952" s="1"/>
      <c r="D952" s="1"/>
      <c r="E952" s="4"/>
      <c r="F952" s="3"/>
      <c r="G952" s="4"/>
      <c r="H952" s="4"/>
      <c r="I952" s="3"/>
      <c r="J952" s="3"/>
      <c r="K952" s="3"/>
    </row>
    <row r="953" spans="1:11" s="2" customFormat="1" x14ac:dyDescent="0.2">
      <c r="A953" s="1"/>
      <c r="B953" s="1"/>
      <c r="C953" s="1"/>
      <c r="D953" s="1"/>
      <c r="E953" s="4"/>
      <c r="F953" s="3"/>
      <c r="G953" s="4"/>
      <c r="H953" s="4"/>
      <c r="I953" s="3"/>
      <c r="J953" s="3"/>
      <c r="K953" s="3"/>
    </row>
    <row r="954" spans="1:11" s="2" customFormat="1" x14ac:dyDescent="0.2">
      <c r="A954" s="1"/>
      <c r="B954" s="1"/>
      <c r="C954" s="1"/>
      <c r="D954" s="1"/>
      <c r="E954" s="4"/>
      <c r="F954" s="3"/>
      <c r="G954" s="4"/>
      <c r="H954" s="4"/>
      <c r="I954" s="3"/>
      <c r="J954" s="3"/>
      <c r="K954" s="3"/>
    </row>
    <row r="955" spans="1:11" s="2" customFormat="1" x14ac:dyDescent="0.2">
      <c r="A955" s="1"/>
      <c r="B955" s="1"/>
      <c r="C955" s="1"/>
      <c r="D955" s="1"/>
      <c r="E955" s="4"/>
      <c r="F955" s="3"/>
      <c r="G955" s="4"/>
      <c r="H955" s="4"/>
      <c r="I955" s="3"/>
      <c r="J955" s="3"/>
      <c r="K955" s="3"/>
    </row>
    <row r="956" spans="1:11" s="2" customFormat="1" x14ac:dyDescent="0.2">
      <c r="A956" s="1"/>
      <c r="B956" s="1"/>
      <c r="C956" s="1"/>
      <c r="D956" s="1"/>
      <c r="E956" s="4"/>
      <c r="F956" s="3"/>
      <c r="G956" s="4"/>
      <c r="H956" s="4"/>
      <c r="I956" s="3"/>
      <c r="J956" s="3"/>
      <c r="K956" s="3"/>
    </row>
    <row r="957" spans="1:11" s="2" customFormat="1" x14ac:dyDescent="0.2">
      <c r="A957" s="1"/>
      <c r="B957" s="1"/>
      <c r="C957" s="1"/>
      <c r="D957" s="1"/>
      <c r="E957" s="4"/>
      <c r="F957" s="3"/>
      <c r="G957" s="4"/>
      <c r="H957" s="4"/>
      <c r="I957" s="3"/>
      <c r="J957" s="3"/>
      <c r="K957" s="3"/>
    </row>
    <row r="958" spans="1:11" s="2" customFormat="1" x14ac:dyDescent="0.2">
      <c r="A958" s="1"/>
      <c r="B958" s="1"/>
      <c r="C958" s="1"/>
      <c r="D958" s="1"/>
      <c r="E958" s="4"/>
      <c r="F958" s="3"/>
      <c r="G958" s="4"/>
      <c r="H958" s="4"/>
      <c r="I958" s="3"/>
      <c r="J958" s="3"/>
      <c r="K958" s="3"/>
    </row>
    <row r="959" spans="1:11" s="2" customFormat="1" x14ac:dyDescent="0.2">
      <c r="A959" s="1"/>
      <c r="B959" s="1"/>
      <c r="C959" s="1"/>
      <c r="D959" s="1"/>
      <c r="E959" s="4"/>
      <c r="F959" s="3"/>
      <c r="G959" s="4"/>
      <c r="H959" s="4"/>
      <c r="I959" s="3"/>
      <c r="J959" s="3"/>
      <c r="K959" s="3"/>
    </row>
    <row r="960" spans="1:11" s="2" customFormat="1" x14ac:dyDescent="0.2">
      <c r="A960" s="1"/>
      <c r="B960" s="1"/>
      <c r="C960" s="1"/>
      <c r="D960" s="1"/>
      <c r="E960" s="4"/>
      <c r="F960" s="3"/>
      <c r="G960" s="4"/>
      <c r="H960" s="4"/>
      <c r="I960" s="3"/>
      <c r="J960" s="3"/>
      <c r="K960" s="3"/>
    </row>
    <row r="961" spans="1:11" s="2" customFormat="1" x14ac:dyDescent="0.2">
      <c r="A961" s="1"/>
      <c r="B961" s="1"/>
      <c r="C961" s="1"/>
      <c r="D961" s="1"/>
      <c r="E961" s="4"/>
      <c r="F961" s="3"/>
      <c r="G961" s="4"/>
      <c r="H961" s="4"/>
      <c r="I961" s="3"/>
      <c r="J961" s="3"/>
      <c r="K961" s="3"/>
    </row>
    <row r="962" spans="1:11" s="2" customFormat="1" x14ac:dyDescent="0.2">
      <c r="A962" s="1"/>
      <c r="B962" s="1"/>
      <c r="C962" s="1"/>
      <c r="D962" s="1"/>
      <c r="E962" s="4"/>
      <c r="F962" s="3"/>
      <c r="G962" s="4"/>
      <c r="H962" s="4"/>
      <c r="I962" s="3"/>
      <c r="J962" s="3"/>
      <c r="K962" s="3"/>
    </row>
    <row r="963" spans="1:11" s="2" customFormat="1" x14ac:dyDescent="0.2">
      <c r="A963" s="1"/>
      <c r="B963" s="1"/>
      <c r="C963" s="1"/>
      <c r="D963" s="1"/>
      <c r="E963" s="4"/>
      <c r="F963" s="3"/>
      <c r="G963" s="4"/>
      <c r="H963" s="4"/>
      <c r="I963" s="3"/>
      <c r="J963" s="3"/>
      <c r="K963" s="3"/>
    </row>
    <row r="964" spans="1:11" s="2" customFormat="1" x14ac:dyDescent="0.2">
      <c r="A964" s="1"/>
      <c r="B964" s="1"/>
      <c r="C964" s="1"/>
      <c r="D964" s="1"/>
      <c r="E964" s="4"/>
      <c r="F964" s="3"/>
      <c r="G964" s="4"/>
      <c r="H964" s="4"/>
      <c r="I964" s="3"/>
      <c r="J964" s="3"/>
      <c r="K964" s="3"/>
    </row>
    <row r="965" spans="1:11" s="2" customFormat="1" x14ac:dyDescent="0.2">
      <c r="A965" s="1"/>
      <c r="B965" s="1"/>
      <c r="C965" s="1"/>
      <c r="D965" s="1"/>
      <c r="E965" s="4"/>
      <c r="F965" s="3"/>
      <c r="G965" s="4"/>
      <c r="H965" s="4"/>
      <c r="I965" s="3"/>
      <c r="J965" s="3"/>
      <c r="K965" s="3"/>
    </row>
    <row r="966" spans="1:11" s="2" customFormat="1" x14ac:dyDescent="0.2">
      <c r="A966" s="1"/>
      <c r="B966" s="1"/>
      <c r="C966" s="1"/>
      <c r="D966" s="1"/>
      <c r="E966" s="4"/>
      <c r="F966" s="3"/>
      <c r="G966" s="4"/>
      <c r="H966" s="4"/>
      <c r="I966" s="3"/>
      <c r="J966" s="3"/>
      <c r="K966" s="3"/>
    </row>
    <row r="967" spans="1:11" s="2" customFormat="1" x14ac:dyDescent="0.2">
      <c r="A967" s="1"/>
      <c r="B967" s="1"/>
      <c r="C967" s="1"/>
      <c r="D967" s="1"/>
      <c r="E967" s="4"/>
      <c r="F967" s="3"/>
      <c r="G967" s="4"/>
      <c r="H967" s="4"/>
      <c r="I967" s="3"/>
      <c r="J967" s="3"/>
      <c r="K967" s="3"/>
    </row>
    <row r="968" spans="1:11" s="2" customFormat="1" x14ac:dyDescent="0.2">
      <c r="A968" s="1"/>
      <c r="B968" s="1"/>
      <c r="C968" s="1"/>
      <c r="D968" s="1"/>
      <c r="E968" s="4"/>
      <c r="F968" s="3"/>
      <c r="G968" s="4"/>
      <c r="H968" s="4"/>
      <c r="I968" s="3"/>
      <c r="J968" s="3"/>
      <c r="K968" s="3"/>
    </row>
    <row r="969" spans="1:11" s="2" customFormat="1" x14ac:dyDescent="0.2">
      <c r="A969" s="1"/>
      <c r="B969" s="1"/>
      <c r="C969" s="1"/>
      <c r="D969" s="1"/>
      <c r="E969" s="4"/>
      <c r="F969" s="3"/>
      <c r="G969" s="4"/>
      <c r="H969" s="4"/>
      <c r="I969" s="3"/>
      <c r="J969" s="3"/>
      <c r="K969" s="3"/>
    </row>
    <row r="970" spans="1:11" s="2" customFormat="1" x14ac:dyDescent="0.2">
      <c r="A970" s="1"/>
      <c r="B970" s="1"/>
      <c r="C970" s="1"/>
      <c r="D970" s="1"/>
      <c r="E970" s="4"/>
      <c r="F970" s="3"/>
      <c r="G970" s="4"/>
      <c r="H970" s="4"/>
      <c r="I970" s="3"/>
      <c r="J970" s="3"/>
      <c r="K970" s="3"/>
    </row>
    <row r="971" spans="1:11" s="2" customFormat="1" x14ac:dyDescent="0.2">
      <c r="A971" s="1"/>
      <c r="B971" s="1"/>
      <c r="C971" s="1"/>
      <c r="D971" s="1"/>
      <c r="E971" s="4"/>
      <c r="F971" s="3"/>
      <c r="G971" s="4"/>
      <c r="H971" s="4"/>
      <c r="I971" s="3"/>
      <c r="J971" s="3"/>
      <c r="K971" s="3"/>
    </row>
    <row r="972" spans="1:11" s="2" customFormat="1" x14ac:dyDescent="0.2">
      <c r="A972" s="1"/>
      <c r="B972" s="1"/>
      <c r="C972" s="1"/>
      <c r="D972" s="1"/>
      <c r="E972" s="4"/>
      <c r="F972" s="3"/>
      <c r="G972" s="4"/>
      <c r="H972" s="4"/>
      <c r="I972" s="3"/>
      <c r="J972" s="3"/>
      <c r="K972" s="3"/>
    </row>
    <row r="973" spans="1:11" s="2" customFormat="1" x14ac:dyDescent="0.2">
      <c r="A973" s="1"/>
      <c r="B973" s="1"/>
      <c r="C973" s="1"/>
      <c r="D973" s="1"/>
      <c r="E973" s="4"/>
      <c r="F973" s="3"/>
      <c r="G973" s="4"/>
      <c r="H973" s="4"/>
      <c r="I973" s="3"/>
      <c r="J973" s="3"/>
      <c r="K973" s="3"/>
    </row>
    <row r="974" spans="1:11" s="2" customFormat="1" x14ac:dyDescent="0.2">
      <c r="A974" s="1"/>
      <c r="B974" s="1"/>
      <c r="C974" s="1"/>
      <c r="D974" s="1"/>
      <c r="E974" s="4"/>
      <c r="F974" s="3"/>
      <c r="G974" s="4"/>
      <c r="H974" s="4"/>
      <c r="I974" s="3"/>
      <c r="J974" s="3"/>
      <c r="K974" s="3"/>
    </row>
    <row r="975" spans="1:11" s="2" customFormat="1" x14ac:dyDescent="0.2">
      <c r="A975" s="1"/>
      <c r="B975" s="1"/>
      <c r="C975" s="1"/>
      <c r="D975" s="1"/>
      <c r="E975" s="4"/>
      <c r="F975" s="3"/>
      <c r="G975" s="4"/>
      <c r="H975" s="4"/>
      <c r="I975" s="3"/>
      <c r="J975" s="3"/>
      <c r="K975" s="3"/>
    </row>
    <row r="976" spans="1:11" s="2" customFormat="1" x14ac:dyDescent="0.2">
      <c r="A976" s="1"/>
      <c r="B976" s="1"/>
      <c r="C976" s="1"/>
      <c r="D976" s="1"/>
      <c r="E976" s="4"/>
      <c r="F976" s="3"/>
      <c r="G976" s="4"/>
      <c r="H976" s="4"/>
      <c r="I976" s="3"/>
      <c r="J976" s="3"/>
      <c r="K976" s="3"/>
    </row>
    <row r="977" spans="1:11" s="2" customFormat="1" x14ac:dyDescent="0.2">
      <c r="A977" s="1"/>
      <c r="B977" s="1"/>
      <c r="C977" s="1"/>
      <c r="D977" s="1"/>
      <c r="E977" s="4"/>
      <c r="F977" s="3"/>
      <c r="G977" s="4"/>
      <c r="H977" s="4"/>
      <c r="I977" s="3"/>
      <c r="J977" s="3"/>
      <c r="K977" s="3"/>
    </row>
    <row r="978" spans="1:11" s="2" customFormat="1" x14ac:dyDescent="0.2">
      <c r="A978" s="1"/>
      <c r="B978" s="1"/>
      <c r="C978" s="1"/>
      <c r="D978" s="1"/>
      <c r="E978" s="4"/>
      <c r="F978" s="3"/>
      <c r="G978" s="4"/>
      <c r="H978" s="4"/>
      <c r="I978" s="3"/>
      <c r="J978" s="3"/>
      <c r="K978" s="3"/>
    </row>
    <row r="979" spans="1:11" s="2" customFormat="1" x14ac:dyDescent="0.2">
      <c r="A979" s="1"/>
      <c r="B979" s="1"/>
      <c r="C979" s="1"/>
      <c r="D979" s="1"/>
      <c r="E979" s="4"/>
      <c r="F979" s="3"/>
      <c r="G979" s="4"/>
      <c r="H979" s="4"/>
      <c r="I979" s="3"/>
      <c r="J979" s="3"/>
      <c r="K979" s="3"/>
    </row>
    <row r="980" spans="1:11" s="2" customFormat="1" x14ac:dyDescent="0.2">
      <c r="A980" s="1"/>
      <c r="B980" s="1"/>
      <c r="C980" s="1"/>
      <c r="D980" s="1"/>
      <c r="E980" s="4"/>
      <c r="F980" s="3"/>
      <c r="G980" s="4"/>
      <c r="H980" s="4"/>
      <c r="I980" s="3"/>
      <c r="J980" s="3"/>
      <c r="K980" s="3"/>
    </row>
    <row r="981" spans="1:11" s="2" customFormat="1" x14ac:dyDescent="0.2">
      <c r="A981" s="1"/>
      <c r="B981" s="1"/>
      <c r="C981" s="1"/>
      <c r="D981" s="1"/>
      <c r="E981" s="4"/>
      <c r="F981" s="3"/>
      <c r="G981" s="4"/>
      <c r="H981" s="4"/>
      <c r="I981" s="3"/>
      <c r="J981" s="3"/>
      <c r="K981" s="3"/>
    </row>
    <row r="982" spans="1:11" s="2" customFormat="1" x14ac:dyDescent="0.2">
      <c r="A982" s="1"/>
      <c r="B982" s="1"/>
      <c r="C982" s="1"/>
      <c r="D982" s="1"/>
      <c r="E982" s="4"/>
      <c r="F982" s="3"/>
      <c r="G982" s="4"/>
      <c r="H982" s="4"/>
      <c r="I982" s="3"/>
      <c r="J982" s="3"/>
      <c r="K982" s="3"/>
    </row>
    <row r="983" spans="1:11" s="2" customFormat="1" x14ac:dyDescent="0.2">
      <c r="A983" s="1"/>
      <c r="B983" s="1"/>
      <c r="C983" s="1"/>
      <c r="D983" s="1"/>
      <c r="E983" s="4"/>
      <c r="F983" s="3"/>
      <c r="G983" s="4"/>
      <c r="H983" s="4"/>
      <c r="I983" s="3"/>
      <c r="J983" s="3"/>
      <c r="K983" s="3"/>
    </row>
    <row r="984" spans="1:11" s="2" customFormat="1" x14ac:dyDescent="0.2">
      <c r="A984" s="1"/>
      <c r="B984" s="1"/>
      <c r="C984" s="1"/>
      <c r="D984" s="1"/>
      <c r="E984" s="4"/>
      <c r="F984" s="3"/>
      <c r="G984" s="4"/>
      <c r="H984" s="4"/>
      <c r="I984" s="3"/>
      <c r="J984" s="3"/>
      <c r="K984" s="3"/>
    </row>
    <row r="985" spans="1:11" s="2" customFormat="1" x14ac:dyDescent="0.2">
      <c r="A985" s="1"/>
      <c r="B985" s="1"/>
      <c r="C985" s="1"/>
      <c r="D985" s="1"/>
      <c r="E985" s="4"/>
      <c r="F985" s="3"/>
      <c r="G985" s="4"/>
      <c r="H985" s="4"/>
      <c r="I985" s="3"/>
      <c r="J985" s="3"/>
      <c r="K985" s="3"/>
    </row>
    <row r="986" spans="1:11" s="2" customFormat="1" x14ac:dyDescent="0.2">
      <c r="A986" s="1"/>
      <c r="B986" s="1"/>
      <c r="C986" s="1"/>
      <c r="D986" s="1"/>
      <c r="E986" s="4"/>
      <c r="F986" s="3"/>
      <c r="G986" s="4"/>
      <c r="H986" s="4"/>
      <c r="I986" s="3"/>
      <c r="J986" s="3"/>
      <c r="K986" s="3"/>
    </row>
    <row r="987" spans="1:11" s="2" customFormat="1" x14ac:dyDescent="0.2">
      <c r="A987" s="1"/>
      <c r="B987" s="1"/>
      <c r="C987" s="1"/>
      <c r="D987" s="1"/>
      <c r="E987" s="4"/>
      <c r="F987" s="3"/>
      <c r="G987" s="4"/>
      <c r="H987" s="4"/>
      <c r="I987" s="3"/>
      <c r="J987" s="3"/>
      <c r="K987" s="3"/>
    </row>
    <row r="988" spans="1:11" s="2" customFormat="1" x14ac:dyDescent="0.2">
      <c r="A988" s="1"/>
      <c r="B988" s="1"/>
      <c r="C988" s="1"/>
      <c r="D988" s="1"/>
      <c r="E988" s="4"/>
      <c r="F988" s="3"/>
      <c r="G988" s="4"/>
      <c r="H988" s="4"/>
      <c r="I988" s="3"/>
      <c r="J988" s="3"/>
      <c r="K988" s="3"/>
    </row>
    <row r="989" spans="1:11" s="2" customFormat="1" x14ac:dyDescent="0.2">
      <c r="A989" s="1"/>
      <c r="B989" s="1"/>
      <c r="C989" s="1"/>
      <c r="D989" s="1"/>
      <c r="E989" s="4"/>
      <c r="F989" s="3"/>
      <c r="G989" s="4"/>
      <c r="H989" s="4"/>
      <c r="I989" s="3"/>
      <c r="J989" s="3"/>
      <c r="K989" s="3"/>
    </row>
    <row r="990" spans="1:11" s="2" customFormat="1" x14ac:dyDescent="0.2">
      <c r="A990" s="1"/>
      <c r="B990" s="1"/>
      <c r="C990" s="1"/>
      <c r="D990" s="1"/>
      <c r="E990" s="4"/>
      <c r="F990" s="3"/>
      <c r="G990" s="4"/>
      <c r="H990" s="4"/>
      <c r="I990" s="3"/>
      <c r="J990" s="3"/>
      <c r="K990" s="3"/>
    </row>
    <row r="991" spans="1:11" s="2" customFormat="1" x14ac:dyDescent="0.2">
      <c r="A991" s="1"/>
      <c r="B991" s="1"/>
      <c r="C991" s="1"/>
      <c r="D991" s="1"/>
      <c r="E991" s="4"/>
      <c r="F991" s="3"/>
      <c r="G991" s="4"/>
      <c r="H991" s="4"/>
      <c r="I991" s="3"/>
      <c r="J991" s="3"/>
      <c r="K991" s="3"/>
    </row>
    <row r="992" spans="1:11" s="2" customFormat="1" x14ac:dyDescent="0.2">
      <c r="A992" s="1"/>
      <c r="B992" s="1"/>
      <c r="C992" s="1"/>
      <c r="D992" s="1"/>
      <c r="E992" s="4"/>
      <c r="F992" s="3"/>
      <c r="G992" s="4"/>
      <c r="H992" s="4"/>
      <c r="I992" s="3"/>
      <c r="J992" s="3"/>
      <c r="K992" s="3"/>
    </row>
    <row r="993" spans="1:11" s="2" customFormat="1" x14ac:dyDescent="0.2">
      <c r="A993" s="1"/>
      <c r="B993" s="1"/>
      <c r="C993" s="1"/>
      <c r="D993" s="1"/>
      <c r="E993" s="4"/>
      <c r="F993" s="3"/>
      <c r="G993" s="4"/>
      <c r="H993" s="4"/>
      <c r="I993" s="3"/>
      <c r="J993" s="3"/>
      <c r="K993" s="3"/>
    </row>
    <row r="994" spans="1:11" s="2" customFormat="1" x14ac:dyDescent="0.2">
      <c r="A994" s="1"/>
      <c r="B994" s="1"/>
      <c r="C994" s="1"/>
      <c r="D994" s="1"/>
      <c r="E994" s="4"/>
      <c r="F994" s="3"/>
      <c r="G994" s="4"/>
      <c r="H994" s="4"/>
      <c r="I994" s="3"/>
      <c r="J994" s="3"/>
      <c r="K994" s="3"/>
    </row>
    <row r="995" spans="1:11" s="2" customFormat="1" x14ac:dyDescent="0.2">
      <c r="A995" s="1"/>
      <c r="B995" s="1"/>
      <c r="C995" s="1"/>
      <c r="D995" s="1"/>
      <c r="E995" s="4"/>
      <c r="F995" s="3"/>
      <c r="G995" s="4"/>
      <c r="H995" s="4"/>
      <c r="I995" s="3"/>
      <c r="J995" s="3"/>
      <c r="K995" s="3"/>
    </row>
    <row r="996" spans="1:11" s="2" customFormat="1" x14ac:dyDescent="0.2">
      <c r="A996" s="1"/>
      <c r="B996" s="1"/>
      <c r="C996" s="1"/>
      <c r="D996" s="1"/>
      <c r="E996" s="4"/>
      <c r="F996" s="3"/>
      <c r="G996" s="4"/>
      <c r="H996" s="4"/>
      <c r="I996" s="3"/>
      <c r="J996" s="3"/>
      <c r="K996" s="3"/>
    </row>
    <row r="997" spans="1:11" s="2" customFormat="1" x14ac:dyDescent="0.2">
      <c r="A997" s="1"/>
      <c r="B997" s="1"/>
      <c r="C997" s="1"/>
      <c r="D997" s="1"/>
      <c r="E997" s="4"/>
      <c r="F997" s="3"/>
      <c r="G997" s="4"/>
      <c r="H997" s="4"/>
      <c r="I997" s="3"/>
      <c r="J997" s="3"/>
      <c r="K997" s="3"/>
    </row>
    <row r="998" spans="1:11" s="2" customFormat="1" x14ac:dyDescent="0.2">
      <c r="A998" s="1"/>
      <c r="B998" s="1"/>
      <c r="C998" s="1"/>
      <c r="D998" s="1"/>
      <c r="E998" s="4"/>
      <c r="F998" s="3"/>
      <c r="G998" s="4"/>
      <c r="H998" s="4"/>
      <c r="I998" s="3"/>
      <c r="J998" s="3"/>
      <c r="K998" s="3"/>
    </row>
    <row r="999" spans="1:11" s="2" customFormat="1" x14ac:dyDescent="0.2">
      <c r="A999" s="1"/>
      <c r="B999" s="1"/>
      <c r="C999" s="1"/>
      <c r="D999" s="1"/>
      <c r="E999" s="4"/>
      <c r="F999" s="3"/>
      <c r="G999" s="4"/>
      <c r="H999" s="4"/>
      <c r="I999" s="3"/>
      <c r="J999" s="3"/>
      <c r="K999" s="3"/>
    </row>
    <row r="1000" spans="1:11" s="2" customFormat="1" x14ac:dyDescent="0.2">
      <c r="A1000" s="1"/>
      <c r="B1000" s="1"/>
      <c r="C1000" s="1"/>
      <c r="D1000" s="1"/>
      <c r="E1000" s="4"/>
      <c r="F1000" s="3"/>
      <c r="G1000" s="4"/>
      <c r="H1000" s="4"/>
      <c r="I1000" s="3"/>
      <c r="J1000" s="3"/>
      <c r="K1000" s="3"/>
    </row>
    <row r="1001" spans="1:11" s="2" customFormat="1" x14ac:dyDescent="0.2">
      <c r="A1001" s="1"/>
      <c r="B1001" s="1"/>
      <c r="C1001" s="1"/>
      <c r="D1001" s="1"/>
      <c r="E1001" s="4"/>
      <c r="F1001" s="3"/>
      <c r="G1001" s="4"/>
      <c r="H1001" s="4"/>
      <c r="I1001" s="3"/>
      <c r="J1001" s="3"/>
      <c r="K1001" s="3"/>
    </row>
    <row r="1002" spans="1:11" s="2" customFormat="1" x14ac:dyDescent="0.2">
      <c r="A1002" s="1"/>
      <c r="B1002" s="1"/>
      <c r="C1002" s="1"/>
      <c r="D1002" s="1"/>
      <c r="E1002" s="4"/>
      <c r="F1002" s="3"/>
      <c r="G1002" s="4"/>
      <c r="H1002" s="4"/>
      <c r="I1002" s="3"/>
      <c r="J1002" s="3"/>
      <c r="K1002" s="3"/>
    </row>
    <row r="1003" spans="1:11" s="2" customFormat="1" x14ac:dyDescent="0.2">
      <c r="A1003" s="1"/>
      <c r="B1003" s="1"/>
      <c r="C1003" s="1"/>
      <c r="D1003" s="1"/>
      <c r="E1003" s="4"/>
      <c r="F1003" s="3"/>
      <c r="G1003" s="4"/>
      <c r="H1003" s="4"/>
      <c r="I1003" s="3"/>
      <c r="J1003" s="3"/>
      <c r="K1003" s="3"/>
    </row>
    <row r="1004" spans="1:11" s="2" customFormat="1" x14ac:dyDescent="0.2">
      <c r="A1004" s="1"/>
      <c r="B1004" s="1"/>
      <c r="C1004" s="1"/>
      <c r="D1004" s="1"/>
      <c r="E1004" s="4"/>
      <c r="F1004" s="3"/>
      <c r="G1004" s="4"/>
      <c r="H1004" s="4"/>
      <c r="I1004" s="3"/>
      <c r="J1004" s="3"/>
      <c r="K1004" s="3"/>
    </row>
    <row r="1005" spans="1:11" s="2" customFormat="1" x14ac:dyDescent="0.2">
      <c r="A1005" s="1"/>
      <c r="B1005" s="1"/>
      <c r="C1005" s="1"/>
      <c r="D1005" s="1"/>
      <c r="E1005" s="4"/>
      <c r="F1005" s="3"/>
      <c r="G1005" s="4"/>
      <c r="H1005" s="4"/>
      <c r="I1005" s="3"/>
      <c r="J1005" s="3"/>
      <c r="K1005" s="3"/>
    </row>
    <row r="1006" spans="1:11" s="2" customFormat="1" x14ac:dyDescent="0.2">
      <c r="A1006" s="1"/>
      <c r="B1006" s="1"/>
      <c r="C1006" s="1"/>
      <c r="D1006" s="1"/>
      <c r="E1006" s="4"/>
      <c r="F1006" s="3"/>
      <c r="G1006" s="4"/>
      <c r="H1006" s="4"/>
      <c r="I1006" s="3"/>
      <c r="J1006" s="3"/>
      <c r="K1006" s="3"/>
    </row>
    <row r="1007" spans="1:11" s="2" customFormat="1" x14ac:dyDescent="0.2">
      <c r="A1007" s="1"/>
      <c r="B1007" s="1"/>
      <c r="C1007" s="1"/>
      <c r="D1007" s="1"/>
      <c r="E1007" s="4"/>
      <c r="F1007" s="3"/>
      <c r="G1007" s="4"/>
      <c r="H1007" s="4"/>
      <c r="I1007" s="3"/>
      <c r="J1007" s="3"/>
      <c r="K1007" s="3"/>
    </row>
    <row r="1008" spans="1:11" s="2" customFormat="1" x14ac:dyDescent="0.2">
      <c r="A1008" s="1"/>
      <c r="B1008" s="1"/>
      <c r="C1008" s="1"/>
      <c r="D1008" s="1"/>
      <c r="E1008" s="4"/>
      <c r="F1008" s="3"/>
      <c r="G1008" s="4"/>
      <c r="H1008" s="4"/>
      <c r="I1008" s="3"/>
      <c r="J1008" s="3"/>
      <c r="K1008" s="3"/>
    </row>
    <row r="1009" spans="1:11" s="2" customFormat="1" x14ac:dyDescent="0.2">
      <c r="A1009" s="1"/>
      <c r="B1009" s="1"/>
      <c r="C1009" s="1"/>
      <c r="D1009" s="1"/>
      <c r="E1009" s="4"/>
      <c r="F1009" s="3"/>
      <c r="G1009" s="4"/>
      <c r="H1009" s="4"/>
      <c r="I1009" s="3"/>
      <c r="J1009" s="3"/>
      <c r="K1009" s="3"/>
    </row>
    <row r="1010" spans="1:11" s="2" customFormat="1" x14ac:dyDescent="0.2">
      <c r="A1010" s="1"/>
      <c r="B1010" s="1"/>
      <c r="C1010" s="1"/>
      <c r="D1010" s="1"/>
      <c r="E1010" s="4"/>
      <c r="F1010" s="3"/>
      <c r="G1010" s="4"/>
      <c r="H1010" s="4"/>
      <c r="I1010" s="3"/>
      <c r="J1010" s="3"/>
      <c r="K1010" s="3"/>
    </row>
    <row r="1011" spans="1:11" s="2" customFormat="1" x14ac:dyDescent="0.2">
      <c r="A1011" s="1"/>
      <c r="B1011" s="1"/>
      <c r="C1011" s="1"/>
      <c r="D1011" s="1"/>
      <c r="E1011" s="4"/>
      <c r="F1011" s="3"/>
      <c r="G1011" s="4"/>
      <c r="H1011" s="4"/>
      <c r="I1011" s="3"/>
      <c r="J1011" s="3"/>
      <c r="K1011" s="3"/>
    </row>
    <row r="1012" spans="1:11" s="2" customFormat="1" x14ac:dyDescent="0.2">
      <c r="A1012" s="1"/>
      <c r="B1012" s="1"/>
      <c r="C1012" s="1"/>
      <c r="D1012" s="1"/>
      <c r="E1012" s="4"/>
      <c r="F1012" s="3"/>
      <c r="G1012" s="4"/>
      <c r="H1012" s="4"/>
      <c r="I1012" s="3"/>
      <c r="J1012" s="3"/>
      <c r="K1012" s="3"/>
    </row>
    <row r="1013" spans="1:11" s="2" customFormat="1" x14ac:dyDescent="0.2">
      <c r="A1013" s="1"/>
      <c r="B1013" s="1"/>
      <c r="C1013" s="1"/>
      <c r="D1013" s="1"/>
      <c r="E1013" s="4"/>
      <c r="F1013" s="3"/>
      <c r="G1013" s="4"/>
      <c r="H1013" s="4"/>
      <c r="I1013" s="3"/>
      <c r="J1013" s="3"/>
      <c r="K1013" s="3"/>
    </row>
    <row r="1014" spans="1:11" s="2" customFormat="1" x14ac:dyDescent="0.2">
      <c r="A1014" s="1"/>
      <c r="B1014" s="1"/>
      <c r="C1014" s="1"/>
      <c r="D1014" s="1"/>
      <c r="E1014" s="4"/>
      <c r="F1014" s="3"/>
      <c r="G1014" s="4"/>
      <c r="H1014" s="4"/>
      <c r="I1014" s="3"/>
      <c r="J1014" s="3"/>
      <c r="K1014" s="3"/>
    </row>
    <row r="1015" spans="1:11" s="2" customFormat="1" x14ac:dyDescent="0.2">
      <c r="A1015" s="1"/>
      <c r="B1015" s="1"/>
      <c r="C1015" s="1"/>
      <c r="D1015" s="1"/>
      <c r="E1015" s="4"/>
      <c r="F1015" s="3"/>
      <c r="G1015" s="4"/>
      <c r="H1015" s="4"/>
      <c r="I1015" s="3"/>
      <c r="J1015" s="3"/>
      <c r="K1015" s="3"/>
    </row>
    <row r="1016" spans="1:11" s="2" customFormat="1" x14ac:dyDescent="0.2">
      <c r="A1016" s="1"/>
      <c r="B1016" s="1"/>
      <c r="C1016" s="1"/>
      <c r="D1016" s="1"/>
      <c r="E1016" s="4"/>
      <c r="F1016" s="3"/>
      <c r="G1016" s="4"/>
      <c r="H1016" s="4"/>
      <c r="I1016" s="3"/>
      <c r="J1016" s="3"/>
      <c r="K1016" s="3"/>
    </row>
    <row r="1017" spans="1:11" s="2" customFormat="1" x14ac:dyDescent="0.2">
      <c r="A1017" s="1"/>
      <c r="B1017" s="1"/>
      <c r="C1017" s="1"/>
      <c r="D1017" s="1"/>
      <c r="E1017" s="4"/>
      <c r="F1017" s="3"/>
      <c r="G1017" s="4"/>
      <c r="H1017" s="4"/>
      <c r="I1017" s="3"/>
      <c r="J1017" s="3"/>
      <c r="K1017" s="3"/>
    </row>
    <row r="1018" spans="1:11" s="2" customFormat="1" x14ac:dyDescent="0.2">
      <c r="A1018" s="1"/>
      <c r="B1018" s="1"/>
      <c r="C1018" s="1"/>
      <c r="D1018" s="1"/>
      <c r="E1018" s="4"/>
      <c r="F1018" s="3"/>
      <c r="G1018" s="4"/>
      <c r="H1018" s="4"/>
      <c r="I1018" s="3"/>
      <c r="J1018" s="3"/>
      <c r="K1018" s="3"/>
    </row>
    <row r="1019" spans="1:11" s="2" customFormat="1" x14ac:dyDescent="0.2">
      <c r="A1019" s="1"/>
      <c r="B1019" s="1"/>
      <c r="C1019" s="1"/>
      <c r="D1019" s="1"/>
      <c r="E1019" s="4"/>
      <c r="F1019" s="3"/>
      <c r="G1019" s="4"/>
      <c r="H1019" s="4"/>
      <c r="I1019" s="3"/>
      <c r="J1019" s="3"/>
      <c r="K1019" s="3"/>
    </row>
    <row r="1020" spans="1:11" s="2" customFormat="1" x14ac:dyDescent="0.2">
      <c r="A1020" s="1"/>
      <c r="B1020" s="1"/>
      <c r="C1020" s="1"/>
      <c r="D1020" s="1"/>
      <c r="E1020" s="4"/>
      <c r="F1020" s="3"/>
      <c r="G1020" s="4"/>
      <c r="H1020" s="4"/>
      <c r="I1020" s="3"/>
      <c r="J1020" s="3"/>
      <c r="K1020" s="3"/>
    </row>
    <row r="1021" spans="1:11" s="2" customFormat="1" x14ac:dyDescent="0.2">
      <c r="A1021" s="1"/>
      <c r="B1021" s="1"/>
      <c r="C1021" s="1"/>
      <c r="D1021" s="1"/>
      <c r="E1021" s="4"/>
      <c r="F1021" s="3"/>
      <c r="G1021" s="4"/>
      <c r="H1021" s="4"/>
      <c r="I1021" s="3"/>
      <c r="J1021" s="3"/>
      <c r="K1021" s="3"/>
    </row>
    <row r="1022" spans="1:11" s="2" customFormat="1" x14ac:dyDescent="0.2">
      <c r="A1022" s="1"/>
      <c r="B1022" s="1"/>
      <c r="C1022" s="1"/>
      <c r="D1022" s="1"/>
      <c r="E1022" s="4"/>
      <c r="F1022" s="3"/>
      <c r="G1022" s="4"/>
      <c r="H1022" s="4"/>
      <c r="I1022" s="3"/>
      <c r="J1022" s="3"/>
      <c r="K1022" s="3"/>
    </row>
    <row r="1023" spans="1:11" s="2" customFormat="1" x14ac:dyDescent="0.2">
      <c r="A1023" s="1"/>
      <c r="B1023" s="1"/>
      <c r="C1023" s="1"/>
      <c r="D1023" s="1"/>
      <c r="E1023" s="4"/>
      <c r="F1023" s="3"/>
      <c r="G1023" s="4"/>
      <c r="H1023" s="4"/>
      <c r="I1023" s="3"/>
      <c r="J1023" s="3"/>
      <c r="K1023" s="3"/>
    </row>
    <row r="1024" spans="1:11" s="2" customFormat="1" x14ac:dyDescent="0.2">
      <c r="A1024" s="1"/>
      <c r="B1024" s="1"/>
      <c r="C1024" s="1"/>
      <c r="D1024" s="1"/>
      <c r="E1024" s="4"/>
      <c r="F1024" s="3"/>
      <c r="G1024" s="4"/>
      <c r="H1024" s="4"/>
      <c r="I1024" s="3"/>
      <c r="J1024" s="3"/>
      <c r="K1024" s="3"/>
    </row>
    <row r="1025" spans="1:11" s="2" customFormat="1" x14ac:dyDescent="0.2">
      <c r="A1025" s="1"/>
      <c r="B1025" s="1"/>
      <c r="C1025" s="1"/>
      <c r="D1025" s="1"/>
      <c r="E1025" s="4"/>
      <c r="F1025" s="3"/>
      <c r="G1025" s="4"/>
      <c r="H1025" s="4"/>
      <c r="I1025" s="3"/>
      <c r="J1025" s="3"/>
      <c r="K1025" s="3"/>
    </row>
    <row r="1026" spans="1:11" s="2" customFormat="1" x14ac:dyDescent="0.2">
      <c r="A1026" s="1"/>
      <c r="B1026" s="1"/>
      <c r="C1026" s="1"/>
      <c r="D1026" s="1"/>
      <c r="E1026" s="4"/>
      <c r="F1026" s="3"/>
      <c r="G1026" s="4"/>
      <c r="H1026" s="4"/>
      <c r="I1026" s="3"/>
      <c r="J1026" s="3"/>
      <c r="K1026" s="3"/>
    </row>
    <row r="1027" spans="1:11" s="2" customFormat="1" x14ac:dyDescent="0.2">
      <c r="A1027" s="1"/>
      <c r="B1027" s="1"/>
      <c r="C1027" s="1"/>
      <c r="D1027" s="1"/>
      <c r="E1027" s="4"/>
      <c r="F1027" s="3"/>
      <c r="G1027" s="4"/>
      <c r="H1027" s="4"/>
      <c r="I1027" s="3"/>
      <c r="J1027" s="3"/>
      <c r="K1027" s="3"/>
    </row>
    <row r="1028" spans="1:11" s="2" customFormat="1" x14ac:dyDescent="0.2">
      <c r="A1028" s="1"/>
      <c r="B1028" s="1"/>
      <c r="C1028" s="1"/>
      <c r="D1028" s="1"/>
      <c r="E1028" s="4"/>
      <c r="F1028" s="3"/>
      <c r="G1028" s="4"/>
      <c r="H1028" s="4"/>
      <c r="I1028" s="3"/>
      <c r="J1028" s="3"/>
      <c r="K1028" s="3"/>
    </row>
    <row r="1029" spans="1:11" s="2" customFormat="1" x14ac:dyDescent="0.2">
      <c r="A1029" s="1"/>
      <c r="B1029" s="1"/>
      <c r="C1029" s="1"/>
      <c r="D1029" s="1"/>
      <c r="E1029" s="4"/>
      <c r="F1029" s="3"/>
      <c r="G1029" s="4"/>
      <c r="H1029" s="4"/>
      <c r="I1029" s="3"/>
      <c r="J1029" s="3"/>
      <c r="K1029" s="3"/>
    </row>
    <row r="1030" spans="1:11" s="2" customFormat="1" x14ac:dyDescent="0.2">
      <c r="A1030" s="1"/>
      <c r="B1030" s="1"/>
      <c r="C1030" s="1"/>
      <c r="D1030" s="1"/>
      <c r="E1030" s="4"/>
      <c r="F1030" s="3"/>
      <c r="G1030" s="4"/>
      <c r="H1030" s="4"/>
      <c r="I1030" s="3"/>
      <c r="J1030" s="3"/>
      <c r="K1030" s="3"/>
    </row>
    <row r="1031" spans="1:11" s="2" customFormat="1" x14ac:dyDescent="0.2">
      <c r="A1031" s="1"/>
      <c r="B1031" s="1"/>
      <c r="C1031" s="1"/>
      <c r="D1031" s="1"/>
      <c r="E1031" s="4"/>
      <c r="F1031" s="3"/>
      <c r="G1031" s="4"/>
      <c r="H1031" s="4"/>
      <c r="I1031" s="3"/>
      <c r="J1031" s="3"/>
      <c r="K1031" s="3"/>
    </row>
    <row r="1032" spans="1:11" s="2" customFormat="1" x14ac:dyDescent="0.2">
      <c r="A1032" s="1"/>
      <c r="B1032" s="1"/>
      <c r="C1032" s="1"/>
      <c r="D1032" s="1"/>
      <c r="E1032" s="4"/>
      <c r="F1032" s="3"/>
      <c r="G1032" s="4"/>
      <c r="H1032" s="4"/>
      <c r="I1032" s="3"/>
      <c r="J1032" s="3"/>
      <c r="K1032" s="3"/>
    </row>
    <row r="1033" spans="1:11" s="2" customFormat="1" x14ac:dyDescent="0.2">
      <c r="A1033" s="1"/>
      <c r="B1033" s="1"/>
      <c r="C1033" s="1"/>
      <c r="D1033" s="1"/>
      <c r="E1033" s="4"/>
      <c r="F1033" s="3"/>
      <c r="G1033" s="4"/>
      <c r="H1033" s="4"/>
      <c r="I1033" s="3"/>
      <c r="J1033" s="3"/>
      <c r="K1033" s="3"/>
    </row>
    <row r="1034" spans="1:11" s="2" customFormat="1" x14ac:dyDescent="0.2">
      <c r="A1034" s="1"/>
      <c r="B1034" s="1"/>
      <c r="C1034" s="1"/>
      <c r="D1034" s="1"/>
      <c r="E1034" s="4"/>
      <c r="F1034" s="3"/>
      <c r="G1034" s="4"/>
      <c r="H1034" s="4"/>
      <c r="I1034" s="3"/>
      <c r="J1034" s="3"/>
      <c r="K1034" s="3"/>
    </row>
    <row r="1035" spans="1:11" s="2" customFormat="1" x14ac:dyDescent="0.2">
      <c r="A1035" s="1"/>
      <c r="B1035" s="1"/>
      <c r="C1035" s="1"/>
      <c r="D1035" s="1"/>
      <c r="E1035" s="4"/>
      <c r="F1035" s="3"/>
      <c r="G1035" s="4"/>
      <c r="H1035" s="4"/>
      <c r="I1035" s="3"/>
      <c r="J1035" s="3"/>
      <c r="K1035" s="3"/>
    </row>
    <row r="1036" spans="1:11" s="2" customFormat="1" x14ac:dyDescent="0.2">
      <c r="A1036" s="1"/>
      <c r="B1036" s="1"/>
      <c r="C1036" s="1"/>
      <c r="D1036" s="1"/>
      <c r="E1036" s="4"/>
      <c r="F1036" s="3"/>
      <c r="G1036" s="4"/>
      <c r="H1036" s="4"/>
      <c r="I1036" s="3"/>
      <c r="J1036" s="3"/>
      <c r="K1036" s="3"/>
    </row>
    <row r="1037" spans="1:11" s="2" customFormat="1" x14ac:dyDescent="0.2">
      <c r="A1037" s="1"/>
      <c r="B1037" s="1"/>
      <c r="C1037" s="1"/>
      <c r="D1037" s="1"/>
      <c r="E1037" s="4"/>
      <c r="F1037" s="3"/>
      <c r="G1037" s="4"/>
      <c r="H1037" s="4"/>
      <c r="I1037" s="3"/>
      <c r="J1037" s="3"/>
      <c r="K1037" s="3"/>
    </row>
    <row r="1038" spans="1:11" s="2" customFormat="1" x14ac:dyDescent="0.2">
      <c r="A1038" s="1"/>
      <c r="B1038" s="1"/>
      <c r="C1038" s="1"/>
      <c r="D1038" s="1"/>
      <c r="E1038" s="4"/>
      <c r="F1038" s="3"/>
      <c r="G1038" s="4"/>
      <c r="H1038" s="4"/>
      <c r="I1038" s="3"/>
      <c r="J1038" s="3"/>
      <c r="K1038" s="3"/>
    </row>
    <row r="1039" spans="1:11" s="2" customFormat="1" x14ac:dyDescent="0.2">
      <c r="A1039" s="1"/>
      <c r="B1039" s="1"/>
      <c r="C1039" s="1"/>
      <c r="D1039" s="1"/>
      <c r="E1039" s="4"/>
      <c r="F1039" s="3"/>
      <c r="G1039" s="4"/>
      <c r="H1039" s="4"/>
      <c r="I1039" s="3"/>
      <c r="J1039" s="3"/>
      <c r="K1039" s="3"/>
    </row>
    <row r="1040" spans="1:11" s="2" customFormat="1" x14ac:dyDescent="0.2">
      <c r="A1040" s="1"/>
      <c r="B1040" s="1"/>
      <c r="C1040" s="1"/>
      <c r="D1040" s="1"/>
      <c r="E1040" s="4"/>
      <c r="F1040" s="3"/>
      <c r="G1040" s="4"/>
      <c r="H1040" s="4"/>
      <c r="I1040" s="3"/>
      <c r="J1040" s="3"/>
      <c r="K1040" s="3"/>
    </row>
    <row r="1041" spans="1:11" s="2" customFormat="1" x14ac:dyDescent="0.2">
      <c r="A1041" s="1"/>
      <c r="B1041" s="1"/>
      <c r="C1041" s="1"/>
      <c r="D1041" s="1"/>
      <c r="E1041" s="4"/>
      <c r="F1041" s="3"/>
      <c r="G1041" s="4"/>
      <c r="H1041" s="4"/>
      <c r="I1041" s="3"/>
      <c r="J1041" s="3"/>
      <c r="K1041" s="3"/>
    </row>
    <row r="1042" spans="1:11" s="2" customFormat="1" x14ac:dyDescent="0.2">
      <c r="A1042" s="1"/>
      <c r="B1042" s="1"/>
      <c r="C1042" s="1"/>
      <c r="D1042" s="1"/>
      <c r="E1042" s="4"/>
      <c r="F1042" s="3"/>
      <c r="G1042" s="4"/>
      <c r="H1042" s="4"/>
      <c r="I1042" s="3"/>
      <c r="J1042" s="3"/>
      <c r="K1042" s="3"/>
    </row>
    <row r="1043" spans="1:11" s="2" customFormat="1" x14ac:dyDescent="0.2">
      <c r="A1043" s="1"/>
      <c r="B1043" s="1"/>
      <c r="C1043" s="1"/>
      <c r="D1043" s="1"/>
      <c r="E1043" s="4"/>
      <c r="F1043" s="3"/>
      <c r="G1043" s="4"/>
      <c r="H1043" s="4"/>
      <c r="I1043" s="3"/>
      <c r="J1043" s="3"/>
      <c r="K1043" s="3"/>
    </row>
    <row r="1044" spans="1:11" s="2" customFormat="1" x14ac:dyDescent="0.2">
      <c r="A1044" s="1"/>
      <c r="B1044" s="1"/>
      <c r="C1044" s="1"/>
      <c r="D1044" s="1"/>
      <c r="E1044" s="4"/>
      <c r="F1044" s="3"/>
      <c r="G1044" s="4"/>
      <c r="H1044" s="4"/>
      <c r="I1044" s="3"/>
      <c r="J1044" s="3"/>
      <c r="K1044" s="3"/>
    </row>
    <row r="1045" spans="1:11" s="2" customFormat="1" x14ac:dyDescent="0.2">
      <c r="A1045" s="1"/>
      <c r="B1045" s="1"/>
      <c r="C1045" s="1"/>
      <c r="D1045" s="1"/>
      <c r="E1045" s="4"/>
      <c r="F1045" s="3"/>
      <c r="G1045" s="4"/>
      <c r="H1045" s="4"/>
      <c r="I1045" s="3"/>
      <c r="J1045" s="3"/>
      <c r="K1045" s="3"/>
    </row>
    <row r="1046" spans="1:11" s="2" customFormat="1" x14ac:dyDescent="0.2">
      <c r="A1046" s="1"/>
      <c r="B1046" s="1"/>
      <c r="C1046" s="1"/>
      <c r="D1046" s="1"/>
      <c r="E1046" s="4"/>
      <c r="F1046" s="3"/>
      <c r="G1046" s="4"/>
      <c r="H1046" s="4"/>
      <c r="I1046" s="3"/>
      <c r="J1046" s="3"/>
      <c r="K1046" s="3"/>
    </row>
    <row r="1047" spans="1:11" s="2" customFormat="1" x14ac:dyDescent="0.2">
      <c r="A1047" s="1"/>
      <c r="B1047" s="1"/>
      <c r="C1047" s="1"/>
      <c r="D1047" s="1"/>
      <c r="E1047" s="4"/>
      <c r="F1047" s="3"/>
      <c r="G1047" s="4"/>
      <c r="H1047" s="4"/>
      <c r="I1047" s="3"/>
      <c r="J1047" s="3"/>
      <c r="K1047" s="3"/>
    </row>
    <row r="1048" spans="1:11" s="2" customFormat="1" x14ac:dyDescent="0.2">
      <c r="A1048" s="1"/>
      <c r="B1048" s="1"/>
      <c r="C1048" s="1"/>
      <c r="D1048" s="1"/>
      <c r="E1048" s="4"/>
      <c r="F1048" s="3"/>
      <c r="G1048" s="4"/>
      <c r="H1048" s="4"/>
      <c r="I1048" s="3"/>
      <c r="J1048" s="3"/>
      <c r="K1048" s="3"/>
    </row>
    <row r="1049" spans="1:11" s="2" customFormat="1" x14ac:dyDescent="0.2">
      <c r="A1049" s="1"/>
      <c r="B1049" s="1"/>
      <c r="C1049" s="1"/>
      <c r="D1049" s="1"/>
      <c r="E1049" s="4"/>
      <c r="F1049" s="3"/>
      <c r="G1049" s="4"/>
      <c r="H1049" s="4"/>
      <c r="I1049" s="3"/>
      <c r="J1049" s="3"/>
      <c r="K1049" s="3"/>
    </row>
    <row r="1050" spans="1:11" s="2" customFormat="1" x14ac:dyDescent="0.2">
      <c r="A1050" s="1"/>
      <c r="B1050" s="1"/>
      <c r="C1050" s="1"/>
      <c r="D1050" s="1"/>
      <c r="E1050" s="4"/>
      <c r="F1050" s="3"/>
      <c r="G1050" s="4"/>
      <c r="H1050" s="4"/>
      <c r="I1050" s="3"/>
      <c r="J1050" s="3"/>
      <c r="K1050" s="3"/>
    </row>
    <row r="1051" spans="1:11" s="2" customFormat="1" x14ac:dyDescent="0.2">
      <c r="A1051" s="1"/>
      <c r="B1051" s="1"/>
      <c r="C1051" s="1"/>
      <c r="D1051" s="1"/>
      <c r="E1051" s="4"/>
      <c r="F1051" s="3"/>
      <c r="G1051" s="4"/>
      <c r="H1051" s="4"/>
      <c r="I1051" s="3"/>
      <c r="J1051" s="3"/>
      <c r="K1051" s="3"/>
    </row>
    <row r="1052" spans="1:11" s="2" customFormat="1" x14ac:dyDescent="0.2">
      <c r="A1052" s="1"/>
      <c r="B1052" s="1"/>
      <c r="C1052" s="1"/>
      <c r="D1052" s="1"/>
      <c r="E1052" s="4"/>
      <c r="F1052" s="3"/>
      <c r="G1052" s="4"/>
      <c r="H1052" s="4"/>
      <c r="I1052" s="3"/>
      <c r="J1052" s="3"/>
      <c r="K1052" s="3"/>
    </row>
    <row r="1053" spans="1:11" s="2" customFormat="1" x14ac:dyDescent="0.2">
      <c r="A1053" s="1"/>
      <c r="B1053" s="1"/>
      <c r="C1053" s="1"/>
      <c r="D1053" s="1"/>
      <c r="E1053" s="4"/>
      <c r="F1053" s="3"/>
      <c r="G1053" s="4"/>
      <c r="H1053" s="4"/>
      <c r="I1053" s="3"/>
      <c r="J1053" s="3"/>
      <c r="K1053" s="3"/>
    </row>
    <row r="1054" spans="1:11" s="2" customFormat="1" x14ac:dyDescent="0.2">
      <c r="A1054" s="1"/>
      <c r="B1054" s="1"/>
      <c r="C1054" s="1"/>
      <c r="D1054" s="1"/>
      <c r="E1054" s="4"/>
      <c r="F1054" s="3"/>
      <c r="G1054" s="4"/>
      <c r="H1054" s="4"/>
      <c r="I1054" s="3"/>
      <c r="J1054" s="3"/>
      <c r="K1054" s="3"/>
    </row>
    <row r="1055" spans="1:11" s="2" customFormat="1" x14ac:dyDescent="0.2">
      <c r="A1055" s="1"/>
      <c r="B1055" s="1"/>
      <c r="C1055" s="1"/>
      <c r="D1055" s="1"/>
      <c r="E1055" s="4"/>
      <c r="F1055" s="3"/>
      <c r="G1055" s="4"/>
      <c r="H1055" s="4"/>
      <c r="I1055" s="3"/>
      <c r="J1055" s="3"/>
      <c r="K1055" s="3"/>
    </row>
    <row r="1056" spans="1:11" s="2" customFormat="1" x14ac:dyDescent="0.2">
      <c r="A1056" s="1"/>
      <c r="B1056" s="1"/>
      <c r="C1056" s="1"/>
      <c r="D1056" s="1"/>
      <c r="E1056" s="4"/>
      <c r="F1056" s="3"/>
      <c r="G1056" s="4"/>
      <c r="H1056" s="4"/>
      <c r="I1056" s="3"/>
      <c r="J1056" s="3"/>
      <c r="K1056" s="3"/>
    </row>
    <row r="1057" spans="1:11" s="2" customFormat="1" x14ac:dyDescent="0.2">
      <c r="A1057" s="1"/>
      <c r="B1057" s="1"/>
      <c r="C1057" s="1"/>
      <c r="D1057" s="1"/>
      <c r="E1057" s="4"/>
      <c r="F1057" s="3"/>
      <c r="G1057" s="4"/>
      <c r="H1057" s="4"/>
      <c r="I1057" s="3"/>
      <c r="J1057" s="3"/>
      <c r="K1057" s="3"/>
    </row>
    <row r="1058" spans="1:11" s="2" customFormat="1" x14ac:dyDescent="0.2">
      <c r="A1058" s="1"/>
      <c r="B1058" s="1"/>
      <c r="C1058" s="1"/>
      <c r="D1058" s="1"/>
      <c r="E1058" s="4"/>
      <c r="F1058" s="3"/>
      <c r="G1058" s="4"/>
      <c r="H1058" s="4"/>
      <c r="I1058" s="3"/>
      <c r="J1058" s="3"/>
      <c r="K1058" s="3"/>
    </row>
    <row r="1059" spans="1:11" s="2" customFormat="1" x14ac:dyDescent="0.2">
      <c r="A1059" s="1"/>
      <c r="B1059" s="1"/>
      <c r="C1059" s="1"/>
      <c r="D1059" s="1"/>
      <c r="E1059" s="4"/>
      <c r="F1059" s="3"/>
      <c r="G1059" s="4"/>
      <c r="H1059" s="4"/>
      <c r="I1059" s="3"/>
      <c r="J1059" s="3"/>
      <c r="K1059" s="3"/>
    </row>
    <row r="1060" spans="1:11" s="2" customFormat="1" x14ac:dyDescent="0.2">
      <c r="A1060" s="1"/>
      <c r="B1060" s="1"/>
      <c r="C1060" s="1"/>
      <c r="D1060" s="1"/>
      <c r="E1060" s="4"/>
      <c r="F1060" s="3"/>
      <c r="G1060" s="4"/>
      <c r="H1060" s="4"/>
      <c r="I1060" s="3"/>
      <c r="J1060" s="3"/>
      <c r="K1060" s="3"/>
    </row>
    <row r="1061" spans="1:11" s="2" customFormat="1" x14ac:dyDescent="0.2">
      <c r="A1061" s="1"/>
      <c r="B1061" s="1"/>
      <c r="C1061" s="1"/>
      <c r="D1061" s="1"/>
      <c r="E1061" s="4"/>
      <c r="F1061" s="3"/>
      <c r="G1061" s="4"/>
      <c r="H1061" s="4"/>
      <c r="I1061" s="3"/>
      <c r="J1061" s="3"/>
      <c r="K1061" s="3"/>
    </row>
    <row r="1062" spans="1:11" s="2" customFormat="1" x14ac:dyDescent="0.2">
      <c r="A1062" s="1"/>
      <c r="B1062" s="1"/>
      <c r="C1062" s="1"/>
      <c r="D1062" s="1"/>
      <c r="E1062" s="4"/>
      <c r="F1062" s="3"/>
      <c r="G1062" s="4"/>
      <c r="H1062" s="4"/>
      <c r="I1062" s="3"/>
      <c r="J1062" s="3"/>
      <c r="K1062" s="3"/>
    </row>
    <row r="1063" spans="1:11" s="2" customFormat="1" x14ac:dyDescent="0.2">
      <c r="A1063" s="1"/>
      <c r="B1063" s="1"/>
      <c r="C1063" s="1"/>
      <c r="D1063" s="1"/>
      <c r="E1063" s="4"/>
      <c r="F1063" s="3"/>
      <c r="G1063" s="4"/>
      <c r="H1063" s="4"/>
      <c r="I1063" s="3"/>
      <c r="J1063" s="3"/>
      <c r="K1063" s="3"/>
    </row>
    <row r="1064" spans="1:11" s="2" customFormat="1" x14ac:dyDescent="0.2">
      <c r="A1064" s="1"/>
      <c r="B1064" s="1"/>
      <c r="C1064" s="1"/>
      <c r="D1064" s="1"/>
      <c r="E1064" s="4"/>
      <c r="F1064" s="3"/>
      <c r="G1064" s="4"/>
      <c r="H1064" s="4"/>
      <c r="I1064" s="3"/>
      <c r="J1064" s="3"/>
      <c r="K1064" s="3"/>
    </row>
    <row r="1065" spans="1:11" s="2" customFormat="1" x14ac:dyDescent="0.2">
      <c r="A1065" s="1"/>
      <c r="B1065" s="1"/>
      <c r="C1065" s="1"/>
      <c r="D1065" s="1"/>
      <c r="E1065" s="4"/>
      <c r="F1065" s="3"/>
      <c r="G1065" s="4"/>
      <c r="H1065" s="4"/>
      <c r="I1065" s="3"/>
      <c r="J1065" s="3"/>
      <c r="K1065" s="3"/>
    </row>
    <row r="1066" spans="1:11" s="2" customFormat="1" x14ac:dyDescent="0.2">
      <c r="A1066" s="1"/>
      <c r="B1066" s="1"/>
      <c r="C1066" s="1"/>
      <c r="D1066" s="1"/>
      <c r="E1066" s="4"/>
      <c r="F1066" s="3"/>
      <c r="G1066" s="4"/>
      <c r="H1066" s="4"/>
      <c r="I1066" s="3"/>
      <c r="J1066" s="3"/>
      <c r="K1066" s="3"/>
    </row>
    <row r="1067" spans="1:11" s="2" customFormat="1" x14ac:dyDescent="0.2">
      <c r="A1067" s="1"/>
      <c r="B1067" s="1"/>
      <c r="C1067" s="1"/>
      <c r="D1067" s="1"/>
      <c r="E1067" s="4"/>
      <c r="F1067" s="3"/>
      <c r="G1067" s="4"/>
      <c r="H1067" s="4"/>
      <c r="I1067" s="3"/>
      <c r="J1067" s="3"/>
      <c r="K1067" s="3"/>
    </row>
    <row r="1068" spans="1:11" s="2" customFormat="1" x14ac:dyDescent="0.2">
      <c r="A1068" s="1"/>
      <c r="B1068" s="1"/>
      <c r="C1068" s="1"/>
      <c r="D1068" s="1"/>
      <c r="E1068" s="4"/>
      <c r="F1068" s="3"/>
      <c r="G1068" s="4"/>
      <c r="H1068" s="4"/>
      <c r="I1068" s="3"/>
      <c r="J1068" s="3"/>
      <c r="K1068" s="3"/>
    </row>
    <row r="1069" spans="1:11" s="2" customFormat="1" x14ac:dyDescent="0.2">
      <c r="A1069" s="1"/>
      <c r="B1069" s="1"/>
      <c r="C1069" s="1"/>
      <c r="D1069" s="1"/>
      <c r="E1069" s="4"/>
      <c r="F1069" s="3"/>
      <c r="G1069" s="4"/>
      <c r="H1069" s="4"/>
      <c r="I1069" s="3"/>
      <c r="J1069" s="3"/>
      <c r="K1069" s="3"/>
    </row>
    <row r="1070" spans="1:11" s="2" customFormat="1" x14ac:dyDescent="0.2">
      <c r="A1070" s="1"/>
      <c r="B1070" s="1"/>
      <c r="C1070" s="1"/>
      <c r="D1070" s="1"/>
      <c r="E1070" s="4"/>
      <c r="F1070" s="3"/>
      <c r="G1070" s="4"/>
      <c r="H1070" s="4"/>
      <c r="I1070" s="3"/>
      <c r="J1070" s="3"/>
      <c r="K1070" s="3"/>
    </row>
    <row r="1071" spans="1:11" s="2" customFormat="1" x14ac:dyDescent="0.2">
      <c r="A1071" s="1"/>
      <c r="B1071" s="1"/>
      <c r="C1071" s="1"/>
      <c r="D1071" s="1"/>
      <c r="E1071" s="4"/>
      <c r="F1071" s="3"/>
      <c r="G1071" s="4"/>
      <c r="H1071" s="4"/>
      <c r="I1071" s="3"/>
      <c r="J1071" s="3"/>
      <c r="K1071" s="3"/>
    </row>
    <row r="1072" spans="1:11" s="2" customFormat="1" x14ac:dyDescent="0.2">
      <c r="A1072" s="1"/>
      <c r="B1072" s="1"/>
      <c r="C1072" s="1"/>
      <c r="D1072" s="1"/>
      <c r="E1072" s="4"/>
      <c r="F1072" s="3"/>
      <c r="G1072" s="4"/>
      <c r="H1072" s="4"/>
      <c r="I1072" s="3"/>
      <c r="J1072" s="3"/>
      <c r="K1072" s="3"/>
    </row>
    <row r="1073" spans="1:11" s="2" customFormat="1" x14ac:dyDescent="0.2">
      <c r="A1073" s="1"/>
      <c r="B1073" s="1"/>
      <c r="C1073" s="1"/>
      <c r="D1073" s="1"/>
      <c r="E1073" s="4"/>
      <c r="F1073" s="3"/>
      <c r="G1073" s="4"/>
      <c r="H1073" s="4"/>
      <c r="I1073" s="3"/>
      <c r="J1073" s="3"/>
      <c r="K1073" s="3"/>
    </row>
    <row r="1074" spans="1:11" s="2" customFormat="1" x14ac:dyDescent="0.2">
      <c r="A1074" s="1"/>
      <c r="B1074" s="1"/>
      <c r="C1074" s="1"/>
      <c r="D1074" s="1"/>
      <c r="E1074" s="4"/>
      <c r="F1074" s="3"/>
      <c r="G1074" s="4"/>
      <c r="H1074" s="4"/>
      <c r="I1074" s="3"/>
      <c r="J1074" s="3"/>
      <c r="K1074" s="3"/>
    </row>
    <row r="1075" spans="1:11" s="2" customFormat="1" x14ac:dyDescent="0.2">
      <c r="A1075" s="1"/>
      <c r="B1075" s="1"/>
      <c r="C1075" s="1"/>
      <c r="D1075" s="1"/>
      <c r="E1075" s="4"/>
      <c r="F1075" s="3"/>
      <c r="G1075" s="4"/>
      <c r="H1075" s="4"/>
      <c r="I1075" s="3"/>
      <c r="J1075" s="3"/>
      <c r="K1075" s="3"/>
    </row>
    <row r="1076" spans="1:11" s="2" customFormat="1" x14ac:dyDescent="0.2">
      <c r="A1076" s="1"/>
      <c r="B1076" s="1"/>
      <c r="C1076" s="1"/>
      <c r="D1076" s="1"/>
      <c r="E1076" s="4"/>
      <c r="F1076" s="3"/>
      <c r="G1076" s="4"/>
      <c r="H1076" s="4"/>
      <c r="I1076" s="3"/>
      <c r="J1076" s="3"/>
      <c r="K1076" s="3"/>
    </row>
    <row r="1077" spans="1:11" s="2" customFormat="1" x14ac:dyDescent="0.2">
      <c r="A1077" s="1"/>
      <c r="B1077" s="1"/>
      <c r="C1077" s="1"/>
      <c r="D1077" s="1"/>
      <c r="E1077" s="4"/>
      <c r="F1077" s="3"/>
      <c r="G1077" s="4"/>
      <c r="H1077" s="4"/>
      <c r="I1077" s="3"/>
      <c r="J1077" s="3"/>
      <c r="K1077" s="3"/>
    </row>
    <row r="1078" spans="1:11" s="2" customFormat="1" x14ac:dyDescent="0.2">
      <c r="A1078" s="1"/>
      <c r="B1078" s="1"/>
      <c r="C1078" s="1"/>
      <c r="D1078" s="1"/>
      <c r="E1078" s="4"/>
      <c r="F1078" s="3"/>
      <c r="G1078" s="4"/>
      <c r="H1078" s="4"/>
      <c r="I1078" s="3"/>
      <c r="J1078" s="3"/>
      <c r="K1078" s="3"/>
    </row>
    <row r="1079" spans="1:11" s="2" customFormat="1" x14ac:dyDescent="0.2">
      <c r="A1079" s="1"/>
      <c r="B1079" s="1"/>
      <c r="C1079" s="1"/>
      <c r="D1079" s="1"/>
      <c r="E1079" s="4"/>
      <c r="F1079" s="3"/>
      <c r="G1079" s="4"/>
      <c r="H1079" s="4"/>
      <c r="I1079" s="3"/>
      <c r="J1079" s="3"/>
      <c r="K1079" s="3"/>
    </row>
    <row r="1080" spans="1:11" s="2" customFormat="1" x14ac:dyDescent="0.2">
      <c r="A1080" s="1"/>
      <c r="B1080" s="1"/>
      <c r="C1080" s="1"/>
      <c r="D1080" s="1"/>
      <c r="E1080" s="4"/>
      <c r="F1080" s="3"/>
      <c r="G1080" s="4"/>
      <c r="H1080" s="4"/>
      <c r="I1080" s="3"/>
      <c r="J1080" s="3"/>
      <c r="K1080" s="3"/>
    </row>
    <row r="1081" spans="1:11" s="2" customFormat="1" x14ac:dyDescent="0.2">
      <c r="A1081" s="1"/>
      <c r="B1081" s="1"/>
      <c r="C1081" s="1"/>
      <c r="D1081" s="1"/>
      <c r="E1081" s="4"/>
      <c r="F1081" s="3"/>
      <c r="G1081" s="4"/>
      <c r="H1081" s="4"/>
      <c r="I1081" s="3"/>
      <c r="J1081" s="3"/>
      <c r="K1081" s="3"/>
    </row>
    <row r="1082" spans="1:11" s="2" customFormat="1" x14ac:dyDescent="0.2">
      <c r="A1082" s="1"/>
      <c r="B1082" s="1"/>
      <c r="C1082" s="1"/>
      <c r="D1082" s="1"/>
      <c r="E1082" s="4"/>
      <c r="F1082" s="3"/>
      <c r="G1082" s="4"/>
      <c r="H1082" s="4"/>
      <c r="I1082" s="3"/>
      <c r="J1082" s="3"/>
      <c r="K1082" s="3"/>
    </row>
    <row r="1083" spans="1:11" s="2" customFormat="1" x14ac:dyDescent="0.2">
      <c r="A1083" s="1"/>
      <c r="B1083" s="1"/>
      <c r="C1083" s="1"/>
      <c r="D1083" s="1"/>
      <c r="E1083" s="4"/>
      <c r="F1083" s="3"/>
      <c r="G1083" s="4"/>
      <c r="H1083" s="4"/>
      <c r="I1083" s="3"/>
      <c r="J1083" s="3"/>
      <c r="K1083" s="3"/>
    </row>
    <row r="1084" spans="1:11" s="2" customFormat="1" x14ac:dyDescent="0.2">
      <c r="A1084" s="1"/>
      <c r="B1084" s="1"/>
      <c r="C1084" s="1"/>
      <c r="D1084" s="1"/>
      <c r="E1084" s="4"/>
      <c r="F1084" s="3"/>
      <c r="G1084" s="4"/>
      <c r="H1084" s="4"/>
      <c r="I1084" s="3"/>
      <c r="J1084" s="3"/>
      <c r="K1084" s="3"/>
    </row>
    <row r="1085" spans="1:11" s="2" customFormat="1" x14ac:dyDescent="0.2">
      <c r="A1085" s="1"/>
      <c r="B1085" s="1"/>
      <c r="C1085" s="1"/>
      <c r="D1085" s="1"/>
      <c r="E1085" s="4"/>
      <c r="F1085" s="3"/>
      <c r="G1085" s="4"/>
      <c r="H1085" s="4"/>
      <c r="I1085" s="3"/>
      <c r="J1085" s="3"/>
      <c r="K1085" s="3"/>
    </row>
    <row r="1086" spans="1:11" s="2" customFormat="1" x14ac:dyDescent="0.2">
      <c r="A1086" s="1"/>
      <c r="B1086" s="1"/>
      <c r="C1086" s="1"/>
      <c r="D1086" s="1"/>
      <c r="E1086" s="4"/>
      <c r="F1086" s="3"/>
      <c r="G1086" s="4"/>
      <c r="H1086" s="4"/>
      <c r="I1086" s="3"/>
      <c r="J1086" s="3"/>
      <c r="K1086" s="3"/>
    </row>
    <row r="1087" spans="1:11" s="2" customFormat="1" x14ac:dyDescent="0.2">
      <c r="A1087" s="1"/>
      <c r="B1087" s="1"/>
      <c r="C1087" s="1"/>
      <c r="D1087" s="1"/>
      <c r="E1087" s="4"/>
      <c r="F1087" s="3"/>
      <c r="G1087" s="4"/>
      <c r="H1087" s="4"/>
      <c r="I1087" s="3"/>
      <c r="J1087" s="3"/>
      <c r="K1087" s="3"/>
    </row>
    <row r="1088" spans="1:11" s="2" customFormat="1" x14ac:dyDescent="0.2">
      <c r="A1088" s="1"/>
      <c r="B1088" s="1"/>
      <c r="C1088" s="1"/>
      <c r="D1088" s="1"/>
      <c r="E1088" s="4"/>
      <c r="F1088" s="3"/>
      <c r="G1088" s="4"/>
      <c r="H1088" s="4"/>
      <c r="I1088" s="3"/>
      <c r="J1088" s="3"/>
      <c r="K1088" s="3"/>
    </row>
    <row r="1089" spans="1:11" s="2" customFormat="1" x14ac:dyDescent="0.2">
      <c r="A1089" s="1"/>
      <c r="B1089" s="1"/>
      <c r="C1089" s="1"/>
      <c r="D1089" s="1"/>
      <c r="E1089" s="4"/>
      <c r="F1089" s="3"/>
      <c r="G1089" s="4"/>
      <c r="H1089" s="4"/>
      <c r="I1089" s="3"/>
      <c r="J1089" s="3"/>
      <c r="K1089" s="3"/>
    </row>
    <row r="1090" spans="1:11" s="2" customFormat="1" x14ac:dyDescent="0.2">
      <c r="A1090" s="1"/>
      <c r="B1090" s="1"/>
      <c r="C1090" s="1"/>
      <c r="D1090" s="1"/>
      <c r="E1090" s="4"/>
      <c r="F1090" s="3"/>
      <c r="G1090" s="4"/>
      <c r="H1090" s="4"/>
      <c r="I1090" s="3"/>
      <c r="J1090" s="3"/>
      <c r="K1090" s="3"/>
    </row>
    <row r="1091" spans="1:11" s="2" customFormat="1" x14ac:dyDescent="0.2">
      <c r="A1091" s="1"/>
      <c r="B1091" s="1"/>
      <c r="C1091" s="1"/>
      <c r="D1091" s="1"/>
      <c r="E1091" s="4"/>
      <c r="F1091" s="3"/>
      <c r="G1091" s="4"/>
      <c r="H1091" s="4"/>
      <c r="I1091" s="3"/>
      <c r="J1091" s="3"/>
      <c r="K1091" s="3"/>
    </row>
    <row r="1092" spans="1:11" s="2" customFormat="1" x14ac:dyDescent="0.2">
      <c r="A1092" s="1"/>
      <c r="B1092" s="1"/>
      <c r="C1092" s="1"/>
      <c r="D1092" s="1"/>
      <c r="E1092" s="4"/>
      <c r="F1092" s="3"/>
      <c r="G1092" s="4"/>
      <c r="H1092" s="4"/>
      <c r="I1092" s="3"/>
      <c r="J1092" s="3"/>
      <c r="K1092" s="3"/>
    </row>
    <row r="1093" spans="1:11" s="2" customFormat="1" x14ac:dyDescent="0.2">
      <c r="A1093" s="1"/>
      <c r="B1093" s="1"/>
      <c r="C1093" s="1"/>
      <c r="D1093" s="1"/>
      <c r="E1093" s="4"/>
      <c r="F1093" s="3"/>
      <c r="G1093" s="4"/>
      <c r="H1093" s="4"/>
      <c r="I1093" s="3"/>
      <c r="J1093" s="3"/>
      <c r="K1093" s="3"/>
    </row>
    <row r="1094" spans="1:11" s="2" customFormat="1" x14ac:dyDescent="0.2">
      <c r="A1094" s="1"/>
      <c r="B1094" s="1"/>
      <c r="C1094" s="1"/>
      <c r="D1094" s="1"/>
      <c r="E1094" s="4"/>
      <c r="F1094" s="3"/>
      <c r="G1094" s="4"/>
      <c r="H1094" s="4"/>
      <c r="I1094" s="3"/>
      <c r="J1094" s="3"/>
      <c r="K1094" s="3"/>
    </row>
    <row r="1095" spans="1:11" s="2" customFormat="1" x14ac:dyDescent="0.2">
      <c r="A1095" s="1"/>
      <c r="B1095" s="1"/>
      <c r="C1095" s="1"/>
      <c r="D1095" s="1"/>
      <c r="E1095" s="4"/>
      <c r="F1095" s="3"/>
      <c r="G1095" s="4"/>
      <c r="H1095" s="4"/>
      <c r="I1095" s="3"/>
      <c r="J1095" s="3"/>
      <c r="K1095" s="3"/>
    </row>
    <row r="1096" spans="1:11" s="2" customFormat="1" x14ac:dyDescent="0.2">
      <c r="A1096" s="1"/>
      <c r="B1096" s="1"/>
      <c r="C1096" s="1"/>
      <c r="D1096" s="1"/>
      <c r="E1096" s="4"/>
      <c r="F1096" s="3"/>
      <c r="G1096" s="4"/>
      <c r="H1096" s="4"/>
      <c r="I1096" s="3"/>
      <c r="J1096" s="3"/>
      <c r="K1096" s="3"/>
    </row>
    <row r="1097" spans="1:11" s="2" customFormat="1" x14ac:dyDescent="0.2">
      <c r="A1097" s="1"/>
      <c r="B1097" s="1"/>
      <c r="C1097" s="1"/>
      <c r="D1097" s="1"/>
      <c r="E1097" s="4"/>
      <c r="F1097" s="3"/>
      <c r="G1097" s="4"/>
      <c r="H1097" s="4"/>
      <c r="I1097" s="3"/>
      <c r="J1097" s="3"/>
      <c r="K1097" s="3"/>
    </row>
    <row r="1098" spans="1:11" s="2" customFormat="1" x14ac:dyDescent="0.2">
      <c r="A1098" s="1"/>
      <c r="B1098" s="1"/>
      <c r="C1098" s="1"/>
      <c r="D1098" s="1"/>
      <c r="E1098" s="4"/>
      <c r="F1098" s="3"/>
      <c r="G1098" s="4"/>
      <c r="H1098" s="4"/>
      <c r="I1098" s="3"/>
      <c r="J1098" s="3"/>
      <c r="K1098" s="3"/>
    </row>
    <row r="1099" spans="1:11" s="2" customFormat="1" x14ac:dyDescent="0.2">
      <c r="A1099" s="1"/>
      <c r="B1099" s="1"/>
      <c r="C1099" s="1"/>
      <c r="D1099" s="1"/>
      <c r="E1099" s="4"/>
      <c r="F1099" s="3"/>
      <c r="G1099" s="4"/>
      <c r="H1099" s="4"/>
      <c r="I1099" s="3"/>
      <c r="J1099" s="3"/>
      <c r="K1099" s="3"/>
    </row>
    <row r="1100" spans="1:11" s="2" customFormat="1" x14ac:dyDescent="0.2">
      <c r="A1100" s="1"/>
      <c r="B1100" s="1"/>
      <c r="C1100" s="1"/>
      <c r="D1100" s="1"/>
      <c r="E1100" s="4"/>
      <c r="F1100" s="3"/>
      <c r="G1100" s="4"/>
      <c r="H1100" s="4"/>
      <c r="I1100" s="3"/>
      <c r="J1100" s="3"/>
      <c r="K1100" s="3"/>
    </row>
    <row r="1101" spans="1:11" s="2" customFormat="1" x14ac:dyDescent="0.2">
      <c r="A1101" s="1"/>
      <c r="B1101" s="1"/>
      <c r="C1101" s="1"/>
      <c r="D1101" s="1"/>
      <c r="E1101" s="4"/>
      <c r="F1101" s="3"/>
      <c r="G1101" s="4"/>
      <c r="H1101" s="4"/>
      <c r="I1101" s="3"/>
      <c r="J1101" s="3"/>
      <c r="K1101" s="3"/>
    </row>
    <row r="1102" spans="1:11" s="2" customFormat="1" x14ac:dyDescent="0.2">
      <c r="A1102" s="1"/>
      <c r="B1102" s="1"/>
      <c r="C1102" s="1"/>
      <c r="D1102" s="1"/>
      <c r="E1102" s="4"/>
      <c r="F1102" s="3"/>
      <c r="G1102" s="4"/>
      <c r="H1102" s="4"/>
      <c r="I1102" s="3"/>
      <c r="J1102" s="3"/>
      <c r="K1102" s="3"/>
    </row>
    <row r="1103" spans="1:11" s="2" customFormat="1" x14ac:dyDescent="0.2">
      <c r="A1103" s="1"/>
      <c r="B1103" s="1"/>
      <c r="C1103" s="1"/>
      <c r="D1103" s="1"/>
      <c r="E1103" s="4"/>
      <c r="F1103" s="3"/>
      <c r="G1103" s="4"/>
      <c r="H1103" s="4"/>
      <c r="I1103" s="3"/>
      <c r="J1103" s="3"/>
      <c r="K1103" s="3"/>
    </row>
    <row r="1104" spans="1:11" s="2" customFormat="1" x14ac:dyDescent="0.2">
      <c r="A1104" s="1"/>
      <c r="B1104" s="1"/>
      <c r="C1104" s="1"/>
      <c r="D1104" s="1"/>
      <c r="E1104" s="4"/>
      <c r="F1104" s="3"/>
      <c r="G1104" s="4"/>
      <c r="H1104" s="4"/>
      <c r="I1104" s="3"/>
      <c r="J1104" s="3"/>
      <c r="K1104" s="3"/>
    </row>
    <row r="1105" spans="1:11" s="2" customFormat="1" x14ac:dyDescent="0.2">
      <c r="A1105" s="1"/>
      <c r="B1105" s="1"/>
      <c r="C1105" s="1"/>
      <c r="D1105" s="1"/>
      <c r="E1105" s="4"/>
      <c r="F1105" s="3"/>
      <c r="G1105" s="4"/>
      <c r="H1105" s="4"/>
      <c r="I1105" s="3"/>
      <c r="J1105" s="3"/>
      <c r="K1105" s="3"/>
    </row>
    <row r="1106" spans="1:11" s="2" customFormat="1" x14ac:dyDescent="0.2">
      <c r="A1106" s="1"/>
      <c r="B1106" s="1"/>
      <c r="C1106" s="1"/>
      <c r="D1106" s="1"/>
      <c r="E1106" s="4"/>
      <c r="F1106" s="3"/>
      <c r="G1106" s="4"/>
      <c r="H1106" s="4"/>
      <c r="I1106" s="3"/>
      <c r="J1106" s="3"/>
      <c r="K1106" s="3"/>
    </row>
    <row r="1107" spans="1:11" s="2" customFormat="1" x14ac:dyDescent="0.2">
      <c r="A1107" s="1"/>
      <c r="B1107" s="1"/>
      <c r="C1107" s="1"/>
      <c r="D1107" s="1"/>
      <c r="E1107" s="4"/>
      <c r="F1107" s="3"/>
      <c r="G1107" s="4"/>
      <c r="H1107" s="4"/>
      <c r="I1107" s="3"/>
      <c r="J1107" s="3"/>
      <c r="K1107" s="3"/>
    </row>
    <row r="1108" spans="1:11" s="2" customFormat="1" x14ac:dyDescent="0.2">
      <c r="A1108" s="1"/>
      <c r="B1108" s="1"/>
      <c r="C1108" s="1"/>
      <c r="D1108" s="1"/>
      <c r="E1108" s="4"/>
      <c r="F1108" s="3"/>
      <c r="G1108" s="4"/>
      <c r="H1108" s="4"/>
      <c r="I1108" s="3"/>
      <c r="J1108" s="3"/>
      <c r="K1108" s="3"/>
    </row>
    <row r="1109" spans="1:11" s="2" customFormat="1" x14ac:dyDescent="0.2">
      <c r="A1109" s="1"/>
      <c r="B1109" s="1"/>
      <c r="C1109" s="1"/>
      <c r="D1109" s="1"/>
      <c r="E1109" s="4"/>
      <c r="F1109" s="3"/>
      <c r="G1109" s="4"/>
      <c r="H1109" s="4"/>
      <c r="I1109" s="3"/>
      <c r="J1109" s="3"/>
      <c r="K1109" s="3"/>
    </row>
    <row r="1110" spans="1:11" s="2" customFormat="1" x14ac:dyDescent="0.2">
      <c r="A1110" s="1"/>
      <c r="B1110" s="1"/>
      <c r="C1110" s="1"/>
      <c r="D1110" s="1"/>
      <c r="E1110" s="4"/>
      <c r="F1110" s="3"/>
      <c r="G1110" s="4"/>
      <c r="H1110" s="4"/>
      <c r="I1110" s="3"/>
      <c r="J1110" s="3"/>
      <c r="K1110" s="3"/>
    </row>
    <row r="1111" spans="1:11" s="2" customFormat="1" x14ac:dyDescent="0.2">
      <c r="A1111" s="1"/>
      <c r="B1111" s="1"/>
      <c r="C1111" s="1"/>
      <c r="D1111" s="1"/>
      <c r="E1111" s="4"/>
      <c r="F1111" s="3"/>
      <c r="G1111" s="4"/>
      <c r="H1111" s="4"/>
      <c r="I1111" s="3"/>
      <c r="J1111" s="3"/>
      <c r="K1111" s="3"/>
    </row>
    <row r="1112" spans="1:11" s="2" customFormat="1" x14ac:dyDescent="0.2">
      <c r="A1112" s="1"/>
      <c r="B1112" s="1"/>
      <c r="C1112" s="1"/>
      <c r="D1112" s="1"/>
      <c r="E1112" s="4"/>
      <c r="F1112" s="3"/>
      <c r="G1112" s="4"/>
      <c r="H1112" s="4"/>
      <c r="I1112" s="3"/>
      <c r="J1112" s="3"/>
      <c r="K1112" s="3"/>
    </row>
    <row r="1113" spans="1:11" s="2" customFormat="1" x14ac:dyDescent="0.2">
      <c r="A1113" s="1"/>
      <c r="B1113" s="1"/>
      <c r="C1113" s="1"/>
      <c r="D1113" s="1"/>
      <c r="E1113" s="4"/>
      <c r="F1113" s="3"/>
      <c r="G1113" s="4"/>
      <c r="H1113" s="4"/>
      <c r="I1113" s="3"/>
      <c r="J1113" s="3"/>
      <c r="K1113" s="3"/>
    </row>
    <row r="1114" spans="1:11" s="2" customFormat="1" x14ac:dyDescent="0.2">
      <c r="A1114" s="1"/>
      <c r="B1114" s="1"/>
      <c r="C1114" s="1"/>
      <c r="D1114" s="1"/>
      <c r="E1114" s="4"/>
      <c r="F1114" s="3"/>
      <c r="G1114" s="4"/>
      <c r="H1114" s="4"/>
      <c r="I1114" s="3"/>
      <c r="J1114" s="3"/>
      <c r="K1114" s="3"/>
    </row>
    <row r="1115" spans="1:11" s="2" customFormat="1" x14ac:dyDescent="0.2">
      <c r="A1115" s="1"/>
      <c r="B1115" s="1"/>
      <c r="C1115" s="1"/>
      <c r="D1115" s="1"/>
      <c r="E1115" s="4"/>
      <c r="F1115" s="3"/>
      <c r="G1115" s="4"/>
      <c r="H1115" s="4"/>
      <c r="I1115" s="3"/>
      <c r="J1115" s="3"/>
      <c r="K1115" s="3"/>
    </row>
    <row r="1116" spans="1:11" s="2" customFormat="1" x14ac:dyDescent="0.2">
      <c r="A1116" s="1"/>
      <c r="B1116" s="1"/>
      <c r="C1116" s="1"/>
      <c r="D1116" s="1"/>
      <c r="E1116" s="4"/>
      <c r="F1116" s="3"/>
      <c r="G1116" s="4"/>
      <c r="H1116" s="4"/>
      <c r="I1116" s="3"/>
      <c r="J1116" s="3"/>
      <c r="K1116" s="3"/>
    </row>
    <row r="1117" spans="1:11" s="2" customFormat="1" x14ac:dyDescent="0.2">
      <c r="A1117" s="1"/>
      <c r="B1117" s="1"/>
      <c r="C1117" s="1"/>
      <c r="D1117" s="1"/>
      <c r="E1117" s="4"/>
      <c r="F1117" s="3"/>
      <c r="G1117" s="4"/>
      <c r="H1117" s="4"/>
      <c r="I1117" s="3"/>
      <c r="J1117" s="3"/>
      <c r="K1117" s="3"/>
    </row>
    <row r="1118" spans="1:11" s="2" customFormat="1" x14ac:dyDescent="0.2">
      <c r="A1118" s="1"/>
      <c r="B1118" s="1"/>
      <c r="C1118" s="1"/>
      <c r="D1118" s="1"/>
      <c r="E1118" s="4"/>
      <c r="F1118" s="3"/>
      <c r="G1118" s="4"/>
      <c r="H1118" s="4"/>
      <c r="I1118" s="3"/>
      <c r="J1118" s="3"/>
      <c r="K1118" s="3"/>
    </row>
    <row r="1119" spans="1:11" s="2" customFormat="1" x14ac:dyDescent="0.2">
      <c r="A1119" s="1"/>
      <c r="B1119" s="1"/>
      <c r="C1119" s="1"/>
      <c r="D1119" s="1"/>
      <c r="E1119" s="4"/>
      <c r="F1119" s="3"/>
      <c r="G1119" s="4"/>
      <c r="H1119" s="4"/>
      <c r="I1119" s="3"/>
      <c r="J1119" s="3"/>
      <c r="K1119" s="3"/>
    </row>
    <row r="1120" spans="1:11" s="2" customFormat="1" x14ac:dyDescent="0.2">
      <c r="A1120" s="1"/>
      <c r="B1120" s="1"/>
      <c r="C1120" s="1"/>
      <c r="D1120" s="1"/>
      <c r="E1120" s="4"/>
      <c r="F1120" s="3"/>
      <c r="G1120" s="4"/>
      <c r="H1120" s="4"/>
      <c r="I1120" s="3"/>
      <c r="J1120" s="3"/>
      <c r="K1120" s="3"/>
    </row>
    <row r="1121" spans="1:11" s="2" customFormat="1" x14ac:dyDescent="0.2">
      <c r="A1121" s="1"/>
      <c r="B1121" s="1"/>
      <c r="C1121" s="1"/>
      <c r="D1121" s="1"/>
      <c r="E1121" s="4"/>
      <c r="F1121" s="3"/>
      <c r="G1121" s="4"/>
      <c r="H1121" s="4"/>
      <c r="I1121" s="3"/>
      <c r="J1121" s="3"/>
      <c r="K1121" s="3"/>
    </row>
    <row r="1122" spans="1:11" s="2" customFormat="1" x14ac:dyDescent="0.2">
      <c r="A1122" s="1"/>
      <c r="B1122" s="1"/>
      <c r="C1122" s="1"/>
      <c r="D1122" s="1"/>
      <c r="E1122" s="4"/>
      <c r="F1122" s="3"/>
      <c r="G1122" s="4"/>
      <c r="H1122" s="4"/>
      <c r="I1122" s="3"/>
      <c r="J1122" s="3"/>
      <c r="K1122" s="3"/>
    </row>
    <row r="1123" spans="1:11" s="2" customFormat="1" x14ac:dyDescent="0.2">
      <c r="A1123" s="1"/>
      <c r="B1123" s="1"/>
      <c r="C1123" s="1"/>
      <c r="D1123" s="1"/>
      <c r="E1123" s="4"/>
      <c r="F1123" s="3"/>
      <c r="G1123" s="4"/>
      <c r="H1123" s="4"/>
      <c r="I1123" s="3"/>
      <c r="J1123" s="3"/>
      <c r="K1123" s="3"/>
    </row>
    <row r="1124" spans="1:11" s="2" customFormat="1" x14ac:dyDescent="0.2">
      <c r="A1124" s="1"/>
      <c r="B1124" s="1"/>
      <c r="C1124" s="1"/>
      <c r="D1124" s="1"/>
      <c r="E1124" s="4"/>
      <c r="F1124" s="3"/>
      <c r="G1124" s="4"/>
      <c r="H1124" s="4"/>
      <c r="I1124" s="3"/>
      <c r="J1124" s="3"/>
      <c r="K1124" s="3"/>
    </row>
    <row r="1125" spans="1:11" s="2" customFormat="1" x14ac:dyDescent="0.2">
      <c r="A1125" s="1"/>
      <c r="B1125" s="1"/>
      <c r="C1125" s="1"/>
      <c r="D1125" s="1"/>
      <c r="E1125" s="4"/>
      <c r="F1125" s="3"/>
      <c r="G1125" s="4"/>
      <c r="H1125" s="4"/>
      <c r="I1125" s="3"/>
      <c r="J1125" s="3"/>
      <c r="K1125" s="3"/>
    </row>
    <row r="1126" spans="1:11" s="2" customFormat="1" x14ac:dyDescent="0.2">
      <c r="A1126" s="1"/>
      <c r="B1126" s="1"/>
      <c r="C1126" s="1"/>
      <c r="D1126" s="1"/>
      <c r="E1126" s="4"/>
      <c r="F1126" s="3"/>
      <c r="G1126" s="4"/>
      <c r="H1126" s="4"/>
      <c r="I1126" s="3"/>
      <c r="J1126" s="3"/>
      <c r="K1126" s="3"/>
    </row>
    <row r="1127" spans="1:11" s="2" customFormat="1" x14ac:dyDescent="0.2">
      <c r="A1127" s="1"/>
      <c r="B1127" s="1"/>
      <c r="C1127" s="1"/>
      <c r="D1127" s="1"/>
      <c r="E1127" s="4"/>
      <c r="F1127" s="3"/>
      <c r="G1127" s="4"/>
      <c r="H1127" s="4"/>
      <c r="I1127" s="3"/>
      <c r="J1127" s="3"/>
      <c r="K1127" s="3"/>
    </row>
    <row r="1128" spans="1:11" s="2" customFormat="1" x14ac:dyDescent="0.2">
      <c r="A1128" s="1"/>
      <c r="B1128" s="1"/>
      <c r="C1128" s="1"/>
      <c r="D1128" s="1"/>
      <c r="E1128" s="4"/>
      <c r="F1128" s="3"/>
      <c r="G1128" s="4"/>
      <c r="H1128" s="4"/>
      <c r="I1128" s="3"/>
      <c r="J1128" s="3"/>
      <c r="K1128" s="3"/>
    </row>
    <row r="1129" spans="1:11" s="2" customFormat="1" x14ac:dyDescent="0.2">
      <c r="A1129" s="1"/>
      <c r="B1129" s="1"/>
      <c r="C1129" s="1"/>
      <c r="D1129" s="1"/>
      <c r="E1129" s="4"/>
      <c r="F1129" s="3"/>
      <c r="G1129" s="4"/>
      <c r="H1129" s="4"/>
      <c r="I1129" s="3"/>
      <c r="J1129" s="3"/>
      <c r="K1129" s="3"/>
    </row>
    <row r="1130" spans="1:11" s="2" customFormat="1" x14ac:dyDescent="0.2">
      <c r="A1130" s="1"/>
      <c r="B1130" s="1"/>
      <c r="C1130" s="1"/>
      <c r="D1130" s="1"/>
      <c r="E1130" s="4"/>
      <c r="F1130" s="3"/>
      <c r="G1130" s="4"/>
      <c r="H1130" s="4"/>
      <c r="I1130" s="3"/>
      <c r="J1130" s="3"/>
      <c r="K1130" s="3"/>
    </row>
    <row r="1131" spans="1:11" s="2" customFormat="1" x14ac:dyDescent="0.2">
      <c r="A1131" s="1"/>
      <c r="B1131" s="1"/>
      <c r="C1131" s="1"/>
      <c r="D1131" s="1"/>
      <c r="E1131" s="4"/>
      <c r="F1131" s="3"/>
      <c r="G1131" s="4"/>
      <c r="H1131" s="4"/>
      <c r="I1131" s="3"/>
      <c r="J1131" s="3"/>
      <c r="K1131" s="3"/>
    </row>
    <row r="1132" spans="1:11" s="2" customFormat="1" x14ac:dyDescent="0.2">
      <c r="A1132" s="1"/>
      <c r="B1132" s="1"/>
      <c r="C1132" s="1"/>
      <c r="D1132" s="1"/>
      <c r="E1132" s="4"/>
      <c r="F1132" s="3"/>
      <c r="G1132" s="4"/>
      <c r="H1132" s="4"/>
      <c r="I1132" s="3"/>
      <c r="J1132" s="3"/>
      <c r="K1132" s="3"/>
    </row>
    <row r="1133" spans="1:11" s="2" customFormat="1" x14ac:dyDescent="0.2">
      <c r="A1133" s="1"/>
      <c r="B1133" s="1"/>
      <c r="C1133" s="1"/>
      <c r="D1133" s="1"/>
      <c r="E1133" s="4"/>
      <c r="F1133" s="3"/>
      <c r="G1133" s="4"/>
      <c r="H1133" s="4"/>
      <c r="I1133" s="3"/>
      <c r="J1133" s="3"/>
      <c r="K1133" s="3"/>
    </row>
    <row r="1134" spans="1:11" s="2" customFormat="1" x14ac:dyDescent="0.2">
      <c r="A1134" s="1"/>
      <c r="B1134" s="1"/>
      <c r="C1134" s="1"/>
      <c r="D1134" s="1"/>
      <c r="E1134" s="4"/>
      <c r="F1134" s="3"/>
      <c r="G1134" s="4"/>
      <c r="H1134" s="4"/>
      <c r="I1134" s="3"/>
      <c r="J1134" s="3"/>
      <c r="K1134" s="3"/>
    </row>
    <row r="1135" spans="1:11" s="2" customFormat="1" x14ac:dyDescent="0.2">
      <c r="A1135" s="1"/>
      <c r="B1135" s="1"/>
      <c r="C1135" s="1"/>
      <c r="D1135" s="1"/>
      <c r="E1135" s="4"/>
      <c r="F1135" s="3"/>
      <c r="G1135" s="4"/>
      <c r="H1135" s="4"/>
      <c r="I1135" s="3"/>
      <c r="J1135" s="3"/>
      <c r="K1135" s="3"/>
    </row>
    <row r="1136" spans="1:11" s="2" customFormat="1" x14ac:dyDescent="0.2">
      <c r="A1136" s="1"/>
      <c r="B1136" s="1"/>
      <c r="C1136" s="1"/>
      <c r="D1136" s="1"/>
      <c r="E1136" s="4"/>
      <c r="F1136" s="3"/>
      <c r="G1136" s="4"/>
      <c r="H1136" s="4"/>
      <c r="I1136" s="3"/>
      <c r="J1136" s="3"/>
      <c r="K1136" s="3"/>
    </row>
    <row r="1137" spans="1:11" s="2" customFormat="1" x14ac:dyDescent="0.2">
      <c r="A1137" s="1"/>
      <c r="B1137" s="1"/>
      <c r="C1137" s="1"/>
      <c r="D1137" s="1"/>
      <c r="E1137" s="4"/>
      <c r="F1137" s="3"/>
      <c r="G1137" s="4"/>
      <c r="H1137" s="4"/>
      <c r="I1137" s="3"/>
      <c r="J1137" s="3"/>
      <c r="K1137" s="3"/>
    </row>
    <row r="1138" spans="1:11" s="2" customFormat="1" x14ac:dyDescent="0.2">
      <c r="A1138" s="1"/>
      <c r="B1138" s="1"/>
      <c r="C1138" s="1"/>
      <c r="D1138" s="1"/>
      <c r="E1138" s="4"/>
      <c r="F1138" s="3"/>
      <c r="G1138" s="4"/>
      <c r="H1138" s="4"/>
      <c r="I1138" s="3"/>
      <c r="J1138" s="3"/>
      <c r="K1138" s="3"/>
    </row>
    <row r="1139" spans="1:11" s="2" customFormat="1" x14ac:dyDescent="0.2">
      <c r="A1139" s="1"/>
      <c r="B1139" s="1"/>
      <c r="C1139" s="1"/>
      <c r="D1139" s="1"/>
      <c r="E1139" s="4"/>
      <c r="F1139" s="3"/>
      <c r="G1139" s="4"/>
      <c r="H1139" s="4"/>
      <c r="I1139" s="3"/>
      <c r="J1139" s="3"/>
      <c r="K1139" s="3"/>
    </row>
    <row r="1140" spans="1:11" s="2" customFormat="1" x14ac:dyDescent="0.2">
      <c r="A1140" s="1"/>
      <c r="B1140" s="1"/>
      <c r="C1140" s="1"/>
      <c r="D1140" s="1"/>
      <c r="E1140" s="4"/>
      <c r="F1140" s="3"/>
      <c r="G1140" s="4"/>
      <c r="H1140" s="4"/>
      <c r="I1140" s="3"/>
      <c r="J1140" s="3"/>
      <c r="K1140" s="3"/>
    </row>
    <row r="1141" spans="1:11" s="2" customFormat="1" x14ac:dyDescent="0.2">
      <c r="A1141" s="1"/>
      <c r="B1141" s="1"/>
      <c r="C1141" s="1"/>
      <c r="D1141" s="1"/>
      <c r="E1141" s="4"/>
      <c r="F1141" s="3"/>
      <c r="G1141" s="4"/>
      <c r="H1141" s="4"/>
      <c r="I1141" s="3"/>
      <c r="J1141" s="3"/>
      <c r="K1141" s="3"/>
    </row>
    <row r="1142" spans="1:11" s="2" customFormat="1" x14ac:dyDescent="0.2">
      <c r="A1142" s="1"/>
      <c r="B1142" s="1"/>
      <c r="C1142" s="1"/>
      <c r="D1142" s="1"/>
      <c r="E1142" s="4"/>
      <c r="F1142" s="3"/>
      <c r="G1142" s="4"/>
      <c r="H1142" s="4"/>
      <c r="I1142" s="3"/>
      <c r="J1142" s="3"/>
      <c r="K1142" s="3"/>
    </row>
    <row r="1143" spans="1:11" s="2" customFormat="1" x14ac:dyDescent="0.2">
      <c r="A1143" s="1"/>
      <c r="B1143" s="1"/>
      <c r="C1143" s="1"/>
      <c r="D1143" s="1"/>
      <c r="E1143" s="4"/>
      <c r="F1143" s="3"/>
      <c r="G1143" s="4"/>
      <c r="H1143" s="4"/>
      <c r="I1143" s="3"/>
      <c r="J1143" s="3"/>
      <c r="K1143" s="3"/>
    </row>
    <row r="1144" spans="1:11" s="2" customFormat="1" x14ac:dyDescent="0.2">
      <c r="A1144" s="1"/>
      <c r="B1144" s="1"/>
      <c r="C1144" s="1"/>
      <c r="D1144" s="1"/>
      <c r="E1144" s="4"/>
      <c r="F1144" s="3"/>
      <c r="G1144" s="4"/>
      <c r="H1144" s="4"/>
      <c r="I1144" s="3"/>
      <c r="J1144" s="3"/>
      <c r="K1144" s="3"/>
    </row>
    <row r="1145" spans="1:11" s="2" customFormat="1" x14ac:dyDescent="0.2">
      <c r="A1145" s="1"/>
      <c r="B1145" s="1"/>
      <c r="C1145" s="1"/>
      <c r="D1145" s="1"/>
      <c r="E1145" s="4"/>
      <c r="F1145" s="3"/>
      <c r="G1145" s="4"/>
      <c r="H1145" s="4"/>
      <c r="I1145" s="3"/>
      <c r="J1145" s="3"/>
      <c r="K1145" s="3"/>
    </row>
    <row r="1146" spans="1:11" s="2" customFormat="1" x14ac:dyDescent="0.2">
      <c r="A1146" s="1"/>
      <c r="B1146" s="1"/>
      <c r="C1146" s="1"/>
      <c r="D1146" s="1"/>
      <c r="E1146" s="4"/>
      <c r="F1146" s="3"/>
      <c r="G1146" s="4"/>
      <c r="H1146" s="4"/>
      <c r="I1146" s="3"/>
      <c r="J1146" s="3"/>
      <c r="K1146" s="3"/>
    </row>
    <row r="1147" spans="1:11" s="2" customFormat="1" x14ac:dyDescent="0.2">
      <c r="A1147" s="1"/>
      <c r="B1147" s="1"/>
      <c r="C1147" s="1"/>
      <c r="D1147" s="1"/>
      <c r="E1147" s="4"/>
      <c r="F1147" s="3"/>
      <c r="G1147" s="4"/>
      <c r="H1147" s="4"/>
      <c r="I1147" s="3"/>
      <c r="J1147" s="3"/>
      <c r="K1147" s="3"/>
    </row>
    <row r="1148" spans="1:11" s="2" customFormat="1" x14ac:dyDescent="0.2">
      <c r="A1148" s="1"/>
      <c r="B1148" s="1"/>
      <c r="C1148" s="1"/>
      <c r="D1148" s="1"/>
      <c r="E1148" s="4"/>
      <c r="F1148" s="3"/>
      <c r="G1148" s="4"/>
      <c r="H1148" s="4"/>
      <c r="I1148" s="3"/>
      <c r="J1148" s="3"/>
      <c r="K1148" s="3"/>
    </row>
    <row r="1149" spans="1:11" s="2" customFormat="1" x14ac:dyDescent="0.2">
      <c r="A1149" s="1"/>
      <c r="B1149" s="1"/>
      <c r="C1149" s="1"/>
      <c r="D1149" s="1"/>
      <c r="E1149" s="4"/>
      <c r="F1149" s="3"/>
      <c r="G1149" s="4"/>
      <c r="H1149" s="4"/>
      <c r="I1149" s="3"/>
      <c r="J1149" s="3"/>
      <c r="K1149" s="3"/>
    </row>
    <row r="1150" spans="1:11" s="2" customFormat="1" x14ac:dyDescent="0.2">
      <c r="A1150" s="1"/>
      <c r="B1150" s="1"/>
      <c r="C1150" s="1"/>
      <c r="D1150" s="1"/>
      <c r="E1150" s="4"/>
      <c r="F1150" s="3"/>
      <c r="G1150" s="4"/>
      <c r="H1150" s="4"/>
      <c r="I1150" s="3"/>
      <c r="J1150" s="3"/>
      <c r="K1150" s="3"/>
    </row>
    <row r="1151" spans="1:11" s="2" customFormat="1" x14ac:dyDescent="0.2">
      <c r="A1151" s="1"/>
      <c r="B1151" s="1"/>
      <c r="C1151" s="1"/>
      <c r="D1151" s="1"/>
      <c r="E1151" s="4"/>
      <c r="F1151" s="3"/>
      <c r="G1151" s="4"/>
      <c r="H1151" s="4"/>
      <c r="I1151" s="3"/>
      <c r="J1151" s="3"/>
      <c r="K1151" s="3"/>
    </row>
    <row r="1152" spans="1:11" s="2" customFormat="1" x14ac:dyDescent="0.2">
      <c r="A1152" s="1"/>
      <c r="B1152" s="1"/>
      <c r="C1152" s="1"/>
      <c r="D1152" s="1"/>
      <c r="E1152" s="4"/>
      <c r="F1152" s="3"/>
      <c r="G1152" s="4"/>
      <c r="H1152" s="4"/>
      <c r="I1152" s="3"/>
      <c r="J1152" s="3"/>
      <c r="K1152" s="3"/>
    </row>
    <row r="1153" spans="1:11" s="2" customFormat="1" x14ac:dyDescent="0.2">
      <c r="A1153" s="1"/>
      <c r="B1153" s="1"/>
      <c r="C1153" s="1"/>
      <c r="D1153" s="1"/>
      <c r="E1153" s="4"/>
      <c r="F1153" s="3"/>
      <c r="G1153" s="4"/>
      <c r="H1153" s="4"/>
      <c r="I1153" s="3"/>
      <c r="J1153" s="3"/>
      <c r="K1153" s="3"/>
    </row>
    <row r="1154" spans="1:11" s="2" customFormat="1" x14ac:dyDescent="0.2">
      <c r="A1154" s="1"/>
      <c r="B1154" s="1"/>
      <c r="C1154" s="1"/>
      <c r="D1154" s="1"/>
      <c r="E1154" s="4"/>
      <c r="F1154" s="3"/>
      <c r="G1154" s="4"/>
      <c r="H1154" s="4"/>
      <c r="I1154" s="3"/>
      <c r="J1154" s="3"/>
      <c r="K1154" s="3"/>
    </row>
    <row r="1155" spans="1:11" s="2" customFormat="1" x14ac:dyDescent="0.2">
      <c r="A1155" s="1"/>
      <c r="B1155" s="1"/>
      <c r="C1155" s="1"/>
      <c r="D1155" s="1"/>
      <c r="E1155" s="4"/>
      <c r="F1155" s="3"/>
      <c r="G1155" s="4"/>
      <c r="H1155" s="4"/>
      <c r="I1155" s="3"/>
      <c r="J1155" s="3"/>
      <c r="K1155" s="3"/>
    </row>
    <row r="1156" spans="1:11" s="2" customFormat="1" x14ac:dyDescent="0.2">
      <c r="A1156" s="1"/>
      <c r="B1156" s="1"/>
      <c r="C1156" s="1"/>
      <c r="D1156" s="1"/>
      <c r="E1156" s="4"/>
      <c r="F1156" s="3"/>
      <c r="G1156" s="4"/>
      <c r="H1156" s="4"/>
      <c r="I1156" s="3"/>
      <c r="J1156" s="3"/>
      <c r="K1156" s="3"/>
    </row>
    <row r="1157" spans="1:11" s="2" customFormat="1" x14ac:dyDescent="0.2">
      <c r="A1157" s="1"/>
      <c r="B1157" s="1"/>
      <c r="C1157" s="1"/>
      <c r="D1157" s="1"/>
      <c r="E1157" s="4"/>
      <c r="F1157" s="3"/>
      <c r="G1157" s="4"/>
      <c r="H1157" s="4"/>
      <c r="I1157" s="3"/>
      <c r="J1157" s="3"/>
      <c r="K1157" s="3"/>
    </row>
    <row r="1158" spans="1:11" s="2" customFormat="1" x14ac:dyDescent="0.2">
      <c r="A1158" s="1"/>
      <c r="B1158" s="1"/>
      <c r="C1158" s="1"/>
      <c r="D1158" s="1"/>
      <c r="E1158" s="4"/>
      <c r="F1158" s="3"/>
      <c r="G1158" s="4"/>
      <c r="H1158" s="4"/>
      <c r="I1158" s="3"/>
      <c r="J1158" s="3"/>
      <c r="K1158" s="3"/>
    </row>
    <row r="1159" spans="1:11" s="2" customFormat="1" x14ac:dyDescent="0.2">
      <c r="A1159" s="1"/>
      <c r="B1159" s="1"/>
      <c r="C1159" s="1"/>
      <c r="D1159" s="1"/>
      <c r="E1159" s="4"/>
      <c r="F1159" s="3"/>
      <c r="G1159" s="4"/>
      <c r="H1159" s="4"/>
      <c r="I1159" s="3"/>
      <c r="J1159" s="3"/>
      <c r="K1159" s="3"/>
    </row>
    <row r="1160" spans="1:11" s="2" customFormat="1" x14ac:dyDescent="0.2">
      <c r="A1160" s="1"/>
      <c r="B1160" s="1"/>
      <c r="C1160" s="1"/>
      <c r="D1160" s="1"/>
      <c r="E1160" s="4"/>
      <c r="F1160" s="3"/>
      <c r="G1160" s="4"/>
      <c r="H1160" s="4"/>
      <c r="I1160" s="3"/>
      <c r="J1160" s="3"/>
      <c r="K1160" s="3"/>
    </row>
    <row r="1161" spans="1:11" s="2" customFormat="1" x14ac:dyDescent="0.2">
      <c r="A1161" s="1"/>
      <c r="B1161" s="1"/>
      <c r="C1161" s="1"/>
      <c r="D1161" s="1"/>
      <c r="E1161" s="4"/>
      <c r="F1161" s="3"/>
      <c r="G1161" s="4"/>
      <c r="H1161" s="4"/>
      <c r="I1161" s="3"/>
      <c r="J1161" s="3"/>
      <c r="K1161" s="3"/>
    </row>
    <row r="1162" spans="1:11" s="2" customFormat="1" x14ac:dyDescent="0.2">
      <c r="A1162" s="1"/>
      <c r="B1162" s="1"/>
      <c r="C1162" s="1"/>
      <c r="D1162" s="1"/>
      <c r="E1162" s="4"/>
      <c r="F1162" s="3"/>
      <c r="G1162" s="4"/>
      <c r="H1162" s="4"/>
      <c r="I1162" s="3"/>
      <c r="J1162" s="3"/>
      <c r="K1162" s="3"/>
    </row>
    <row r="1163" spans="1:11" s="2" customFormat="1" x14ac:dyDescent="0.2">
      <c r="A1163" s="1"/>
      <c r="B1163" s="1"/>
      <c r="C1163" s="1"/>
      <c r="D1163" s="1"/>
      <c r="E1163" s="4"/>
      <c r="F1163" s="3"/>
      <c r="G1163" s="4"/>
      <c r="H1163" s="4"/>
      <c r="I1163" s="3"/>
      <c r="J1163" s="3"/>
      <c r="K1163" s="3"/>
    </row>
    <row r="1164" spans="1:11" s="2" customFormat="1" x14ac:dyDescent="0.2">
      <c r="A1164" s="1"/>
      <c r="B1164" s="1"/>
      <c r="C1164" s="1"/>
      <c r="D1164" s="1"/>
      <c r="E1164" s="4"/>
      <c r="F1164" s="3"/>
      <c r="G1164" s="4"/>
      <c r="H1164" s="4"/>
      <c r="I1164" s="3"/>
      <c r="J1164" s="3"/>
      <c r="K1164" s="3"/>
    </row>
    <row r="1165" spans="1:11" s="2" customFormat="1" x14ac:dyDescent="0.2">
      <c r="A1165" s="1"/>
      <c r="B1165" s="1"/>
      <c r="C1165" s="1"/>
      <c r="D1165" s="1"/>
      <c r="E1165" s="4"/>
      <c r="F1165" s="3"/>
      <c r="G1165" s="4"/>
      <c r="H1165" s="4"/>
      <c r="I1165" s="3"/>
      <c r="J1165" s="3"/>
      <c r="K1165" s="3"/>
    </row>
    <row r="1166" spans="1:11" s="2" customFormat="1" x14ac:dyDescent="0.2">
      <c r="A1166" s="1"/>
      <c r="B1166" s="1"/>
      <c r="C1166" s="1"/>
      <c r="D1166" s="1"/>
      <c r="E1166" s="4"/>
      <c r="F1166" s="3"/>
      <c r="G1166" s="4"/>
      <c r="H1166" s="4"/>
      <c r="I1166" s="3"/>
      <c r="J1166" s="3"/>
      <c r="K1166" s="3"/>
    </row>
    <row r="1167" spans="1:11" s="2" customFormat="1" x14ac:dyDescent="0.2">
      <c r="A1167" s="1"/>
      <c r="B1167" s="1"/>
      <c r="C1167" s="1"/>
      <c r="D1167" s="1"/>
      <c r="E1167" s="4"/>
      <c r="F1167" s="3"/>
      <c r="G1167" s="4"/>
      <c r="H1167" s="4"/>
      <c r="I1167" s="3"/>
      <c r="J1167" s="3"/>
      <c r="K1167" s="3"/>
    </row>
    <row r="1168" spans="1:11" s="2" customFormat="1" x14ac:dyDescent="0.2">
      <c r="A1168" s="1"/>
      <c r="B1168" s="1"/>
      <c r="C1168" s="1"/>
      <c r="D1168" s="1"/>
      <c r="E1168" s="4"/>
      <c r="F1168" s="3"/>
      <c r="G1168" s="4"/>
      <c r="H1168" s="4"/>
      <c r="I1168" s="3"/>
      <c r="J1168" s="3"/>
      <c r="K1168" s="3"/>
    </row>
    <row r="1169" spans="1:11" s="2" customFormat="1" x14ac:dyDescent="0.2">
      <c r="A1169" s="1"/>
      <c r="B1169" s="1"/>
      <c r="C1169" s="1"/>
      <c r="D1169" s="1"/>
      <c r="E1169" s="4"/>
      <c r="F1169" s="3"/>
      <c r="G1169" s="4"/>
      <c r="H1169" s="4"/>
      <c r="I1169" s="3"/>
      <c r="J1169" s="3"/>
      <c r="K1169" s="3"/>
    </row>
    <row r="1170" spans="1:11" s="2" customFormat="1" x14ac:dyDescent="0.2">
      <c r="A1170" s="1"/>
      <c r="B1170" s="1"/>
      <c r="C1170" s="1"/>
      <c r="D1170" s="1"/>
      <c r="E1170" s="4"/>
      <c r="F1170" s="3"/>
      <c r="G1170" s="4"/>
      <c r="H1170" s="4"/>
      <c r="I1170" s="3"/>
      <c r="J1170" s="3"/>
      <c r="K1170" s="3"/>
    </row>
    <row r="1171" spans="1:11" s="2" customFormat="1" x14ac:dyDescent="0.2">
      <c r="A1171" s="1"/>
      <c r="B1171" s="1"/>
      <c r="C1171" s="1"/>
      <c r="D1171" s="1"/>
      <c r="E1171" s="4"/>
      <c r="F1171" s="3"/>
      <c r="G1171" s="4"/>
      <c r="H1171" s="4"/>
      <c r="I1171" s="3"/>
      <c r="J1171" s="3"/>
      <c r="K1171" s="3"/>
    </row>
    <row r="1172" spans="1:11" s="2" customFormat="1" x14ac:dyDescent="0.2">
      <c r="A1172" s="1"/>
      <c r="B1172" s="1"/>
      <c r="C1172" s="1"/>
      <c r="D1172" s="1"/>
      <c r="E1172" s="4"/>
      <c r="F1172" s="3"/>
      <c r="G1172" s="4"/>
      <c r="H1172" s="4"/>
      <c r="I1172" s="3"/>
      <c r="J1172" s="3"/>
      <c r="K1172" s="3"/>
    </row>
    <row r="1173" spans="1:11" s="2" customFormat="1" x14ac:dyDescent="0.2">
      <c r="A1173" s="1"/>
      <c r="B1173" s="1"/>
      <c r="C1173" s="1"/>
      <c r="D1173" s="1"/>
      <c r="E1173" s="4"/>
      <c r="F1173" s="3"/>
      <c r="G1173" s="4"/>
      <c r="H1173" s="4"/>
      <c r="I1173" s="3"/>
      <c r="J1173" s="3"/>
      <c r="K1173" s="3"/>
    </row>
    <row r="1174" spans="1:11" s="2" customFormat="1" x14ac:dyDescent="0.2">
      <c r="A1174" s="1"/>
      <c r="B1174" s="1"/>
      <c r="C1174" s="1"/>
      <c r="D1174" s="1"/>
      <c r="E1174" s="4"/>
      <c r="F1174" s="3"/>
      <c r="G1174" s="4"/>
      <c r="H1174" s="4"/>
      <c r="I1174" s="3"/>
      <c r="J1174" s="3"/>
      <c r="K1174" s="3"/>
    </row>
    <row r="1175" spans="1:11" s="2" customFormat="1" x14ac:dyDescent="0.2">
      <c r="A1175" s="1"/>
      <c r="B1175" s="1"/>
      <c r="C1175" s="1"/>
      <c r="D1175" s="1"/>
      <c r="E1175" s="4"/>
      <c r="F1175" s="3"/>
      <c r="G1175" s="4"/>
      <c r="H1175" s="4"/>
      <c r="I1175" s="3"/>
      <c r="J1175" s="3"/>
      <c r="K1175" s="3"/>
    </row>
    <row r="1176" spans="1:11" s="2" customFormat="1" x14ac:dyDescent="0.2">
      <c r="A1176" s="1"/>
      <c r="B1176" s="1"/>
      <c r="C1176" s="1"/>
      <c r="D1176" s="1"/>
      <c r="E1176" s="4"/>
      <c r="F1176" s="3"/>
      <c r="G1176" s="4"/>
      <c r="H1176" s="4"/>
      <c r="I1176" s="3"/>
      <c r="J1176" s="3"/>
      <c r="K1176" s="3"/>
    </row>
    <row r="1177" spans="1:11" s="2" customFormat="1" x14ac:dyDescent="0.2">
      <c r="A1177" s="1"/>
      <c r="B1177" s="1"/>
      <c r="C1177" s="1"/>
      <c r="D1177" s="1"/>
      <c r="E1177" s="4"/>
      <c r="F1177" s="3"/>
      <c r="G1177" s="4"/>
      <c r="H1177" s="4"/>
      <c r="I1177" s="3"/>
      <c r="J1177" s="3"/>
      <c r="K1177" s="3"/>
    </row>
    <row r="1178" spans="1:11" s="2" customFormat="1" x14ac:dyDescent="0.2">
      <c r="A1178" s="1"/>
      <c r="B1178" s="1"/>
      <c r="C1178" s="1"/>
      <c r="D1178" s="1"/>
      <c r="E1178" s="4"/>
      <c r="F1178" s="3"/>
      <c r="G1178" s="4"/>
      <c r="H1178" s="4"/>
      <c r="I1178" s="3"/>
      <c r="J1178" s="3"/>
      <c r="K1178" s="3"/>
    </row>
    <row r="1179" spans="1:11" s="2" customFormat="1" x14ac:dyDescent="0.2">
      <c r="A1179" s="1"/>
      <c r="B1179" s="1"/>
      <c r="C1179" s="1"/>
      <c r="D1179" s="1"/>
      <c r="E1179" s="4"/>
      <c r="F1179" s="3"/>
      <c r="G1179" s="4"/>
      <c r="H1179" s="4"/>
      <c r="I1179" s="3"/>
      <c r="J1179" s="3"/>
      <c r="K1179" s="3"/>
    </row>
    <row r="1180" spans="1:11" s="2" customFormat="1" x14ac:dyDescent="0.2">
      <c r="A1180" s="1"/>
      <c r="B1180" s="1"/>
      <c r="C1180" s="1"/>
      <c r="D1180" s="1"/>
      <c r="E1180" s="4"/>
      <c r="F1180" s="3"/>
      <c r="G1180" s="4"/>
      <c r="H1180" s="4"/>
      <c r="I1180" s="3"/>
      <c r="J1180" s="3"/>
      <c r="K1180" s="3"/>
    </row>
    <row r="1181" spans="1:11" s="2" customFormat="1" x14ac:dyDescent="0.2">
      <c r="A1181" s="1"/>
      <c r="B1181" s="1"/>
      <c r="C1181" s="1"/>
      <c r="D1181" s="1"/>
      <c r="E1181" s="4"/>
      <c r="F1181" s="3"/>
      <c r="G1181" s="4"/>
      <c r="H1181" s="4"/>
      <c r="I1181" s="3"/>
      <c r="J1181" s="3"/>
      <c r="K1181" s="3"/>
    </row>
    <row r="1182" spans="1:11" s="2" customFormat="1" x14ac:dyDescent="0.2">
      <c r="A1182" s="1"/>
      <c r="B1182" s="1"/>
      <c r="C1182" s="1"/>
      <c r="D1182" s="1"/>
      <c r="E1182" s="4"/>
      <c r="F1182" s="3"/>
      <c r="G1182" s="4"/>
      <c r="H1182" s="4"/>
      <c r="I1182" s="3"/>
      <c r="J1182" s="3"/>
      <c r="K1182" s="3"/>
    </row>
    <row r="1183" spans="1:11" s="2" customFormat="1" x14ac:dyDescent="0.2">
      <c r="A1183" s="1"/>
      <c r="B1183" s="1"/>
      <c r="C1183" s="1"/>
      <c r="D1183" s="1"/>
      <c r="E1183" s="4"/>
      <c r="F1183" s="3"/>
      <c r="G1183" s="4"/>
      <c r="H1183" s="4"/>
      <c r="I1183" s="3"/>
      <c r="J1183" s="3"/>
      <c r="K1183" s="3"/>
    </row>
    <row r="1184" spans="1:11" s="2" customFormat="1" x14ac:dyDescent="0.2">
      <c r="A1184" s="1"/>
      <c r="B1184" s="1"/>
      <c r="C1184" s="1"/>
      <c r="D1184" s="1"/>
      <c r="E1184" s="4"/>
      <c r="F1184" s="3"/>
      <c r="G1184" s="4"/>
      <c r="H1184" s="4"/>
      <c r="I1184" s="3"/>
      <c r="J1184" s="3"/>
      <c r="K1184" s="3"/>
    </row>
    <row r="1185" spans="1:11" s="2" customFormat="1" x14ac:dyDescent="0.2">
      <c r="A1185" s="1"/>
      <c r="B1185" s="1"/>
      <c r="C1185" s="1"/>
      <c r="D1185" s="1"/>
      <c r="E1185" s="4"/>
      <c r="F1185" s="3"/>
      <c r="G1185" s="4"/>
      <c r="H1185" s="4"/>
      <c r="I1185" s="3"/>
      <c r="J1185" s="3"/>
      <c r="K1185" s="3"/>
    </row>
    <row r="1186" spans="1:11" s="2" customFormat="1" x14ac:dyDescent="0.2">
      <c r="A1186" s="1"/>
      <c r="B1186" s="1"/>
      <c r="C1186" s="1"/>
      <c r="D1186" s="1"/>
      <c r="E1186" s="4"/>
      <c r="F1186" s="3"/>
      <c r="G1186" s="4"/>
      <c r="H1186" s="4"/>
      <c r="I1186" s="3"/>
      <c r="J1186" s="3"/>
      <c r="K1186" s="3"/>
    </row>
    <row r="1187" spans="1:11" s="2" customFormat="1" x14ac:dyDescent="0.2">
      <c r="A1187" s="1"/>
      <c r="B1187" s="1"/>
      <c r="C1187" s="1"/>
      <c r="D1187" s="1"/>
      <c r="E1187" s="4"/>
      <c r="F1187" s="3"/>
      <c r="G1187" s="4"/>
      <c r="H1187" s="4"/>
      <c r="I1187" s="3"/>
      <c r="J1187" s="3"/>
      <c r="K1187" s="3"/>
    </row>
    <row r="1188" spans="1:11" s="2" customFormat="1" x14ac:dyDescent="0.2">
      <c r="A1188" s="1"/>
      <c r="B1188" s="1"/>
      <c r="C1188" s="1"/>
      <c r="D1188" s="1"/>
      <c r="E1188" s="4"/>
      <c r="F1188" s="3"/>
      <c r="G1188" s="4"/>
      <c r="H1188" s="4"/>
      <c r="I1188" s="3"/>
      <c r="J1188" s="3"/>
      <c r="K1188" s="3"/>
    </row>
    <row r="1189" spans="1:11" s="2" customFormat="1" x14ac:dyDescent="0.2">
      <c r="A1189" s="1"/>
      <c r="B1189" s="1"/>
      <c r="C1189" s="1"/>
      <c r="D1189" s="1"/>
      <c r="E1189" s="4"/>
      <c r="F1189" s="3"/>
      <c r="G1189" s="4"/>
      <c r="H1189" s="4"/>
      <c r="I1189" s="3"/>
      <c r="J1189" s="3"/>
      <c r="K1189" s="3"/>
    </row>
    <row r="1190" spans="1:11" s="2" customFormat="1" x14ac:dyDescent="0.2">
      <c r="A1190" s="1"/>
      <c r="B1190" s="1"/>
      <c r="C1190" s="1"/>
      <c r="D1190" s="1"/>
      <c r="E1190" s="4"/>
      <c r="F1190" s="3"/>
      <c r="G1190" s="4"/>
      <c r="H1190" s="4"/>
      <c r="I1190" s="3"/>
      <c r="J1190" s="3"/>
      <c r="K1190" s="3"/>
    </row>
    <row r="1191" spans="1:11" s="2" customFormat="1" x14ac:dyDescent="0.2">
      <c r="A1191" s="1"/>
      <c r="B1191" s="1"/>
      <c r="C1191" s="1"/>
      <c r="D1191" s="1"/>
      <c r="E1191" s="4"/>
      <c r="F1191" s="3"/>
      <c r="G1191" s="4"/>
      <c r="H1191" s="4"/>
      <c r="I1191" s="3"/>
      <c r="J1191" s="3"/>
      <c r="K1191" s="3"/>
    </row>
    <row r="1192" spans="1:11" s="2" customFormat="1" x14ac:dyDescent="0.2">
      <c r="A1192" s="1"/>
      <c r="B1192" s="1"/>
      <c r="C1192" s="1"/>
      <c r="D1192" s="1"/>
      <c r="E1192" s="4"/>
      <c r="F1192" s="3"/>
      <c r="G1192" s="4"/>
      <c r="H1192" s="4"/>
      <c r="I1192" s="3"/>
      <c r="J1192" s="3"/>
      <c r="K1192" s="3"/>
    </row>
    <row r="1193" spans="1:11" s="2" customFormat="1" x14ac:dyDescent="0.2">
      <c r="A1193" s="1"/>
      <c r="B1193" s="1"/>
      <c r="C1193" s="1"/>
      <c r="D1193" s="1"/>
      <c r="E1193" s="4"/>
      <c r="F1193" s="3"/>
      <c r="G1193" s="4"/>
      <c r="H1193" s="4"/>
      <c r="I1193" s="3"/>
      <c r="J1193" s="3"/>
      <c r="K1193" s="3"/>
    </row>
    <row r="1194" spans="1:11" s="2" customFormat="1" x14ac:dyDescent="0.2">
      <c r="A1194" s="1"/>
      <c r="B1194" s="1"/>
      <c r="C1194" s="1"/>
      <c r="D1194" s="1"/>
      <c r="E1194" s="4"/>
      <c r="F1194" s="3"/>
      <c r="G1194" s="4"/>
      <c r="H1194" s="4"/>
      <c r="I1194" s="3"/>
      <c r="J1194" s="3"/>
      <c r="K1194" s="3"/>
    </row>
    <row r="1195" spans="1:11" s="2" customFormat="1" x14ac:dyDescent="0.2">
      <c r="A1195" s="1"/>
      <c r="B1195" s="1"/>
      <c r="C1195" s="1"/>
      <c r="D1195" s="1"/>
      <c r="E1195" s="4"/>
      <c r="F1195" s="3"/>
      <c r="G1195" s="4"/>
      <c r="H1195" s="4"/>
      <c r="I1195" s="3"/>
      <c r="J1195" s="3"/>
      <c r="K1195" s="3"/>
    </row>
    <row r="1196" spans="1:11" s="2" customFormat="1" x14ac:dyDescent="0.2">
      <c r="A1196" s="1"/>
      <c r="B1196" s="1"/>
      <c r="C1196" s="1"/>
      <c r="D1196" s="1"/>
      <c r="E1196" s="4"/>
      <c r="F1196" s="3"/>
      <c r="G1196" s="4"/>
      <c r="H1196" s="4"/>
      <c r="I1196" s="3"/>
      <c r="J1196" s="3"/>
      <c r="K1196" s="3"/>
    </row>
    <row r="1197" spans="1:11" s="2" customFormat="1" x14ac:dyDescent="0.2">
      <c r="A1197" s="1"/>
      <c r="B1197" s="1"/>
      <c r="C1197" s="1"/>
      <c r="D1197" s="1"/>
      <c r="E1197" s="4"/>
      <c r="F1197" s="3"/>
      <c r="G1197" s="4"/>
      <c r="H1197" s="4"/>
      <c r="I1197" s="3"/>
      <c r="J1197" s="3"/>
      <c r="K1197" s="3"/>
    </row>
    <row r="1198" spans="1:11" s="2" customFormat="1" x14ac:dyDescent="0.2">
      <c r="A1198" s="1"/>
      <c r="B1198" s="1"/>
      <c r="C1198" s="1"/>
      <c r="D1198" s="1"/>
      <c r="E1198" s="4"/>
      <c r="F1198" s="3"/>
      <c r="G1198" s="4"/>
      <c r="H1198" s="4"/>
      <c r="I1198" s="3"/>
      <c r="J1198" s="3"/>
      <c r="K1198" s="3"/>
    </row>
    <row r="1199" spans="1:11" s="2" customFormat="1" x14ac:dyDescent="0.2">
      <c r="A1199" s="1"/>
      <c r="B1199" s="1"/>
      <c r="C1199" s="1"/>
      <c r="D1199" s="1"/>
      <c r="E1199" s="4"/>
      <c r="F1199" s="3"/>
      <c r="G1199" s="4"/>
      <c r="H1199" s="4"/>
      <c r="I1199" s="3"/>
      <c r="J1199" s="3"/>
      <c r="K1199" s="3"/>
    </row>
    <row r="1200" spans="1:11" s="2" customFormat="1" x14ac:dyDescent="0.2">
      <c r="A1200" s="1"/>
      <c r="B1200" s="1"/>
      <c r="C1200" s="1"/>
      <c r="D1200" s="1"/>
      <c r="E1200" s="4"/>
      <c r="F1200" s="3"/>
      <c r="G1200" s="4"/>
      <c r="H1200" s="4"/>
      <c r="I1200" s="3"/>
      <c r="J1200" s="3"/>
      <c r="K1200" s="3"/>
    </row>
    <row r="1201" spans="1:11" s="2" customFormat="1" x14ac:dyDescent="0.2">
      <c r="A1201" s="1"/>
      <c r="B1201" s="1"/>
      <c r="C1201" s="1"/>
      <c r="D1201" s="1"/>
      <c r="E1201" s="4"/>
      <c r="F1201" s="3"/>
      <c r="G1201" s="4"/>
      <c r="H1201" s="4"/>
      <c r="I1201" s="3"/>
      <c r="J1201" s="3"/>
      <c r="K1201" s="3"/>
    </row>
    <row r="1202" spans="1:11" s="2" customFormat="1" x14ac:dyDescent="0.2">
      <c r="A1202" s="1"/>
      <c r="B1202" s="1"/>
      <c r="C1202" s="1"/>
      <c r="D1202" s="1"/>
      <c r="E1202" s="4"/>
      <c r="F1202" s="3"/>
      <c r="G1202" s="4"/>
      <c r="H1202" s="4"/>
      <c r="I1202" s="3"/>
      <c r="J1202" s="3"/>
      <c r="K1202" s="3"/>
    </row>
    <row r="1203" spans="1:11" s="2" customFormat="1" x14ac:dyDescent="0.2">
      <c r="A1203" s="1"/>
      <c r="B1203" s="1"/>
      <c r="C1203" s="1"/>
      <c r="D1203" s="1"/>
      <c r="E1203" s="4"/>
      <c r="F1203" s="3"/>
      <c r="G1203" s="4"/>
      <c r="H1203" s="4"/>
      <c r="I1203" s="3"/>
      <c r="J1203" s="3"/>
      <c r="K1203" s="3"/>
    </row>
    <row r="1204" spans="1:11" s="2" customFormat="1" x14ac:dyDescent="0.2">
      <c r="A1204" s="1"/>
      <c r="B1204" s="1"/>
      <c r="C1204" s="1"/>
      <c r="D1204" s="1"/>
      <c r="E1204" s="4"/>
      <c r="F1204" s="3"/>
      <c r="G1204" s="4"/>
      <c r="H1204" s="4"/>
      <c r="I1204" s="3"/>
      <c r="J1204" s="3"/>
      <c r="K1204" s="3"/>
    </row>
    <row r="1205" spans="1:11" s="2" customFormat="1" x14ac:dyDescent="0.2">
      <c r="A1205" s="1"/>
      <c r="B1205" s="1"/>
      <c r="C1205" s="1"/>
      <c r="D1205" s="1"/>
      <c r="E1205" s="4"/>
      <c r="F1205" s="3"/>
      <c r="G1205" s="4"/>
      <c r="H1205" s="4"/>
      <c r="I1205" s="3"/>
      <c r="J1205" s="3"/>
      <c r="K1205" s="3"/>
    </row>
    <row r="1206" spans="1:11" s="2" customFormat="1" x14ac:dyDescent="0.2">
      <c r="A1206" s="1"/>
      <c r="B1206" s="1"/>
      <c r="C1206" s="1"/>
      <c r="D1206" s="1"/>
      <c r="E1206" s="4"/>
      <c r="F1206" s="3"/>
      <c r="G1206" s="4"/>
      <c r="H1206" s="4"/>
      <c r="I1206" s="3"/>
      <c r="J1206" s="3"/>
      <c r="K1206" s="3"/>
    </row>
    <row r="1207" spans="1:11" s="2" customFormat="1" x14ac:dyDescent="0.2">
      <c r="A1207" s="1"/>
      <c r="B1207" s="1"/>
      <c r="C1207" s="1"/>
      <c r="D1207" s="1"/>
      <c r="E1207" s="4"/>
      <c r="F1207" s="3"/>
      <c r="G1207" s="4"/>
      <c r="H1207" s="4"/>
      <c r="I1207" s="3"/>
      <c r="J1207" s="3"/>
      <c r="K1207" s="3"/>
    </row>
    <row r="1208" spans="1:11" s="2" customFormat="1" x14ac:dyDescent="0.2">
      <c r="A1208" s="1"/>
      <c r="B1208" s="1"/>
      <c r="C1208" s="1"/>
      <c r="D1208" s="1"/>
      <c r="E1208" s="4"/>
      <c r="F1208" s="3"/>
      <c r="G1208" s="4"/>
      <c r="H1208" s="4"/>
      <c r="I1208" s="3"/>
      <c r="J1208" s="3"/>
      <c r="K1208" s="3"/>
    </row>
    <row r="1209" spans="1:11" s="2" customFormat="1" x14ac:dyDescent="0.2">
      <c r="A1209" s="1"/>
      <c r="B1209" s="1"/>
      <c r="C1209" s="1"/>
      <c r="D1209" s="1"/>
      <c r="E1209" s="4"/>
      <c r="F1209" s="3"/>
      <c r="G1209" s="4"/>
      <c r="H1209" s="4"/>
      <c r="I1209" s="3"/>
      <c r="J1209" s="3"/>
      <c r="K1209" s="3"/>
    </row>
    <row r="1210" spans="1:11" s="2" customFormat="1" x14ac:dyDescent="0.2">
      <c r="A1210" s="1"/>
      <c r="B1210" s="1"/>
      <c r="C1210" s="1"/>
      <c r="D1210" s="1"/>
      <c r="E1210" s="4"/>
      <c r="F1210" s="3"/>
      <c r="G1210" s="4"/>
      <c r="H1210" s="4"/>
      <c r="I1210" s="3"/>
      <c r="J1210" s="3"/>
      <c r="K1210" s="3"/>
    </row>
    <row r="1211" spans="1:11" s="2" customFormat="1" x14ac:dyDescent="0.2">
      <c r="A1211" s="1"/>
      <c r="B1211" s="1"/>
      <c r="C1211" s="1"/>
      <c r="D1211" s="1"/>
      <c r="E1211" s="4"/>
      <c r="F1211" s="3"/>
      <c r="G1211" s="4"/>
      <c r="H1211" s="4"/>
      <c r="I1211" s="3"/>
      <c r="J1211" s="3"/>
      <c r="K1211" s="3"/>
    </row>
    <row r="1212" spans="1:11" s="2" customFormat="1" x14ac:dyDescent="0.2">
      <c r="A1212" s="1"/>
      <c r="B1212" s="1"/>
      <c r="C1212" s="1"/>
      <c r="D1212" s="1"/>
      <c r="E1212" s="4"/>
      <c r="F1212" s="3"/>
      <c r="G1212" s="4"/>
      <c r="H1212" s="4"/>
      <c r="I1212" s="3"/>
      <c r="J1212" s="3"/>
      <c r="K1212" s="3"/>
    </row>
    <row r="1213" spans="1:11" s="2" customFormat="1" x14ac:dyDescent="0.2">
      <c r="A1213" s="1"/>
      <c r="B1213" s="1"/>
      <c r="C1213" s="1"/>
      <c r="D1213" s="1"/>
      <c r="E1213" s="4"/>
      <c r="F1213" s="3"/>
      <c r="G1213" s="4"/>
      <c r="H1213" s="4"/>
      <c r="I1213" s="3"/>
      <c r="J1213" s="3"/>
      <c r="K1213" s="3"/>
    </row>
    <row r="1214" spans="1:11" s="2" customFormat="1" x14ac:dyDescent="0.2">
      <c r="A1214" s="1"/>
      <c r="B1214" s="1"/>
      <c r="C1214" s="1"/>
      <c r="D1214" s="1"/>
      <c r="E1214" s="4"/>
      <c r="F1214" s="3"/>
      <c r="G1214" s="4"/>
      <c r="H1214" s="4"/>
      <c r="I1214" s="3"/>
      <c r="J1214" s="3"/>
      <c r="K1214" s="3"/>
    </row>
    <row r="1215" spans="1:11" s="2" customFormat="1" x14ac:dyDescent="0.2">
      <c r="A1215" s="1"/>
      <c r="B1215" s="1"/>
      <c r="C1215" s="1"/>
      <c r="D1215" s="1"/>
      <c r="E1215" s="4"/>
      <c r="F1215" s="3"/>
      <c r="G1215" s="4"/>
      <c r="H1215" s="4"/>
      <c r="I1215" s="3"/>
      <c r="J1215" s="3"/>
      <c r="K1215" s="3"/>
    </row>
    <row r="1216" spans="1:11" s="2" customFormat="1" x14ac:dyDescent="0.2">
      <c r="A1216" s="1"/>
      <c r="B1216" s="1"/>
      <c r="C1216" s="1"/>
      <c r="D1216" s="1"/>
      <c r="E1216" s="4"/>
      <c r="F1216" s="3"/>
      <c r="G1216" s="4"/>
      <c r="H1216" s="4"/>
      <c r="I1216" s="3"/>
      <c r="J1216" s="3"/>
      <c r="K1216" s="3"/>
    </row>
    <row r="1217" spans="1:11" s="2" customFormat="1" x14ac:dyDescent="0.2">
      <c r="A1217" s="1"/>
      <c r="B1217" s="1"/>
      <c r="C1217" s="1"/>
      <c r="D1217" s="1"/>
      <c r="E1217" s="4"/>
      <c r="F1217" s="3"/>
      <c r="G1217" s="4"/>
      <c r="H1217" s="4"/>
      <c r="I1217" s="3"/>
      <c r="J1217" s="3"/>
      <c r="K1217" s="3"/>
    </row>
    <row r="1218" spans="1:11" s="2" customFormat="1" x14ac:dyDescent="0.2">
      <c r="A1218" s="1"/>
      <c r="B1218" s="1"/>
      <c r="C1218" s="1"/>
      <c r="D1218" s="1"/>
      <c r="E1218" s="4"/>
      <c r="F1218" s="3"/>
      <c r="G1218" s="4"/>
      <c r="H1218" s="4"/>
      <c r="I1218" s="3"/>
      <c r="J1218" s="3"/>
      <c r="K1218" s="3"/>
    </row>
    <row r="1219" spans="1:11" s="2" customFormat="1" x14ac:dyDescent="0.2">
      <c r="A1219" s="1"/>
      <c r="B1219" s="1"/>
      <c r="C1219" s="1"/>
      <c r="D1219" s="1"/>
      <c r="E1219" s="4"/>
      <c r="F1219" s="3"/>
      <c r="G1219" s="4"/>
      <c r="H1219" s="4"/>
      <c r="I1219" s="3"/>
      <c r="J1219" s="3"/>
      <c r="K1219" s="3"/>
    </row>
    <row r="1220" spans="1:11" s="2" customFormat="1" x14ac:dyDescent="0.2">
      <c r="A1220" s="1"/>
      <c r="B1220" s="1"/>
      <c r="C1220" s="1"/>
      <c r="D1220" s="1"/>
      <c r="E1220" s="4"/>
      <c r="F1220" s="3"/>
      <c r="G1220" s="4"/>
      <c r="H1220" s="4"/>
      <c r="I1220" s="3"/>
      <c r="J1220" s="3"/>
      <c r="K1220" s="3"/>
    </row>
    <row r="1221" spans="1:11" s="2" customFormat="1" x14ac:dyDescent="0.2">
      <c r="A1221" s="1"/>
      <c r="B1221" s="1"/>
      <c r="C1221" s="1"/>
      <c r="D1221" s="1"/>
      <c r="E1221" s="4"/>
      <c r="F1221" s="3"/>
      <c r="G1221" s="4"/>
      <c r="H1221" s="4"/>
      <c r="I1221" s="3"/>
      <c r="J1221" s="3"/>
      <c r="K1221" s="3"/>
    </row>
    <row r="1222" spans="1:11" s="2" customFormat="1" x14ac:dyDescent="0.2">
      <c r="A1222" s="1"/>
      <c r="B1222" s="1"/>
      <c r="C1222" s="1"/>
      <c r="D1222" s="1"/>
      <c r="E1222" s="4"/>
      <c r="F1222" s="3"/>
      <c r="G1222" s="4"/>
      <c r="H1222" s="4"/>
      <c r="I1222" s="3"/>
      <c r="J1222" s="3"/>
      <c r="K1222" s="3"/>
    </row>
    <row r="1223" spans="1:11" s="2" customFormat="1" x14ac:dyDescent="0.2">
      <c r="A1223" s="1"/>
      <c r="B1223" s="1"/>
      <c r="C1223" s="1"/>
      <c r="D1223" s="1"/>
      <c r="E1223" s="4"/>
      <c r="F1223" s="3"/>
      <c r="G1223" s="4"/>
      <c r="H1223" s="4"/>
      <c r="I1223" s="3"/>
      <c r="J1223" s="3"/>
      <c r="K1223" s="3"/>
    </row>
    <row r="1224" spans="1:11" s="2" customFormat="1" x14ac:dyDescent="0.2">
      <c r="A1224" s="1"/>
      <c r="B1224" s="1"/>
      <c r="C1224" s="1"/>
      <c r="D1224" s="1"/>
      <c r="E1224" s="4"/>
      <c r="F1224" s="3"/>
      <c r="G1224" s="4"/>
      <c r="H1224" s="4"/>
      <c r="I1224" s="3"/>
      <c r="J1224" s="3"/>
      <c r="K1224" s="3"/>
    </row>
    <row r="1225" spans="1:11" s="2" customFormat="1" x14ac:dyDescent="0.2">
      <c r="A1225" s="1"/>
      <c r="B1225" s="1"/>
      <c r="C1225" s="1"/>
      <c r="D1225" s="1"/>
      <c r="E1225" s="4"/>
      <c r="F1225" s="3"/>
      <c r="G1225" s="4"/>
      <c r="H1225" s="4"/>
      <c r="I1225" s="3"/>
      <c r="J1225" s="3"/>
      <c r="K1225" s="3"/>
    </row>
    <row r="1226" spans="1:11" s="2" customFormat="1" x14ac:dyDescent="0.2">
      <c r="A1226" s="1"/>
      <c r="B1226" s="1"/>
      <c r="C1226" s="1"/>
      <c r="D1226" s="1"/>
      <c r="E1226" s="4"/>
      <c r="F1226" s="3"/>
      <c r="G1226" s="4"/>
      <c r="H1226" s="4"/>
      <c r="I1226" s="3"/>
      <c r="J1226" s="3"/>
      <c r="K1226" s="3"/>
    </row>
    <row r="1227" spans="1:11" s="2" customFormat="1" x14ac:dyDescent="0.2">
      <c r="A1227" s="1"/>
      <c r="B1227" s="1"/>
      <c r="C1227" s="1"/>
      <c r="D1227" s="1"/>
      <c r="E1227" s="4"/>
      <c r="F1227" s="3"/>
      <c r="G1227" s="4"/>
      <c r="H1227" s="4"/>
      <c r="I1227" s="3"/>
      <c r="J1227" s="3"/>
      <c r="K1227" s="3"/>
    </row>
    <row r="1228" spans="1:11" s="2" customFormat="1" x14ac:dyDescent="0.2">
      <c r="A1228" s="1"/>
      <c r="B1228" s="1"/>
      <c r="C1228" s="1"/>
      <c r="D1228" s="1"/>
      <c r="E1228" s="4"/>
      <c r="F1228" s="3"/>
      <c r="G1228" s="4"/>
      <c r="H1228" s="4"/>
      <c r="I1228" s="3"/>
      <c r="J1228" s="3"/>
      <c r="K1228" s="3"/>
    </row>
    <row r="1229" spans="1:11" s="2" customFormat="1" x14ac:dyDescent="0.2">
      <c r="A1229" s="1"/>
      <c r="B1229" s="1"/>
      <c r="C1229" s="1"/>
      <c r="D1229" s="1"/>
      <c r="E1229" s="4"/>
      <c r="F1229" s="3"/>
      <c r="G1229" s="4"/>
      <c r="H1229" s="4"/>
      <c r="I1229" s="3"/>
      <c r="J1229" s="3"/>
      <c r="K1229" s="3"/>
    </row>
    <row r="1230" spans="1:11" s="2" customFormat="1" x14ac:dyDescent="0.2">
      <c r="A1230" s="1"/>
      <c r="B1230" s="1"/>
      <c r="C1230" s="1"/>
      <c r="D1230" s="1"/>
      <c r="E1230" s="4"/>
      <c r="F1230" s="3"/>
      <c r="G1230" s="4"/>
      <c r="H1230" s="4"/>
      <c r="I1230" s="3"/>
      <c r="J1230" s="3"/>
      <c r="K1230" s="3"/>
    </row>
    <row r="1231" spans="1:11" s="2" customFormat="1" x14ac:dyDescent="0.2">
      <c r="A1231" s="1"/>
      <c r="B1231" s="1"/>
      <c r="C1231" s="1"/>
      <c r="D1231" s="1"/>
      <c r="E1231" s="4"/>
      <c r="F1231" s="3"/>
      <c r="G1231" s="4"/>
      <c r="H1231" s="4"/>
      <c r="I1231" s="3"/>
      <c r="J1231" s="3"/>
      <c r="K1231" s="3"/>
    </row>
    <row r="1232" spans="1:11" s="2" customFormat="1" x14ac:dyDescent="0.2">
      <c r="A1232" s="1"/>
      <c r="B1232" s="1"/>
      <c r="C1232" s="1"/>
      <c r="D1232" s="1"/>
      <c r="E1232" s="4"/>
      <c r="F1232" s="3"/>
      <c r="G1232" s="4"/>
      <c r="H1232" s="4"/>
      <c r="I1232" s="3"/>
      <c r="J1232" s="3"/>
      <c r="K1232" s="3"/>
    </row>
    <row r="1233" spans="1:11" s="2" customFormat="1" x14ac:dyDescent="0.2">
      <c r="A1233" s="1"/>
      <c r="B1233" s="1"/>
      <c r="C1233" s="1"/>
      <c r="D1233" s="1"/>
      <c r="E1233" s="4"/>
      <c r="F1233" s="3"/>
      <c r="G1233" s="4"/>
      <c r="H1233" s="4"/>
      <c r="I1233" s="3"/>
      <c r="J1233" s="3"/>
      <c r="K1233" s="3"/>
    </row>
    <row r="1234" spans="1:11" s="2" customFormat="1" x14ac:dyDescent="0.2">
      <c r="A1234" s="1"/>
      <c r="B1234" s="1"/>
      <c r="C1234" s="1"/>
      <c r="D1234" s="1"/>
      <c r="E1234" s="4"/>
      <c r="F1234" s="3"/>
      <c r="G1234" s="4"/>
      <c r="H1234" s="4"/>
      <c r="I1234" s="3"/>
      <c r="J1234" s="3"/>
      <c r="K1234" s="3"/>
    </row>
    <row r="1235" spans="1:11" s="2" customFormat="1" x14ac:dyDescent="0.2">
      <c r="A1235" s="1"/>
      <c r="B1235" s="1"/>
      <c r="C1235" s="1"/>
      <c r="D1235" s="1"/>
      <c r="E1235" s="4"/>
      <c r="F1235" s="3"/>
      <c r="G1235" s="4"/>
      <c r="H1235" s="4"/>
      <c r="I1235" s="3"/>
      <c r="J1235" s="3"/>
      <c r="K1235" s="3"/>
    </row>
    <row r="1236" spans="1:11" s="2" customFormat="1" x14ac:dyDescent="0.2">
      <c r="A1236" s="1"/>
      <c r="B1236" s="1"/>
      <c r="C1236" s="1"/>
      <c r="D1236" s="1"/>
      <c r="E1236" s="4"/>
      <c r="F1236" s="3"/>
      <c r="G1236" s="4"/>
      <c r="H1236" s="4"/>
      <c r="I1236" s="3"/>
      <c r="J1236" s="3"/>
      <c r="K1236" s="3"/>
    </row>
    <row r="1237" spans="1:11" s="2" customFormat="1" x14ac:dyDescent="0.2">
      <c r="A1237" s="1"/>
      <c r="B1237" s="1"/>
      <c r="C1237" s="1"/>
      <c r="D1237" s="1"/>
      <c r="E1237" s="4"/>
      <c r="F1237" s="3"/>
      <c r="G1237" s="4"/>
      <c r="H1237" s="4"/>
      <c r="I1237" s="3"/>
      <c r="J1237" s="3"/>
      <c r="K1237" s="3"/>
    </row>
    <row r="1238" spans="1:11" s="2" customFormat="1" x14ac:dyDescent="0.2">
      <c r="A1238" s="1"/>
      <c r="B1238" s="1"/>
      <c r="C1238" s="1"/>
      <c r="D1238" s="1"/>
      <c r="E1238" s="4"/>
      <c r="F1238" s="3"/>
      <c r="G1238" s="4"/>
      <c r="H1238" s="4"/>
      <c r="I1238" s="3"/>
      <c r="J1238" s="3"/>
      <c r="K1238" s="3"/>
    </row>
    <row r="1239" spans="1:11" s="2" customFormat="1" x14ac:dyDescent="0.2">
      <c r="A1239" s="1"/>
      <c r="B1239" s="1"/>
      <c r="C1239" s="1"/>
      <c r="D1239" s="1"/>
      <c r="E1239" s="4"/>
      <c r="F1239" s="3"/>
      <c r="G1239" s="4"/>
      <c r="H1239" s="4"/>
      <c r="I1239" s="3"/>
      <c r="J1239" s="3"/>
      <c r="K1239" s="3"/>
    </row>
    <row r="1240" spans="1:11" s="2" customFormat="1" x14ac:dyDescent="0.2">
      <c r="A1240" s="1"/>
      <c r="B1240" s="1"/>
      <c r="C1240" s="1"/>
      <c r="D1240" s="1"/>
      <c r="E1240" s="4"/>
      <c r="F1240" s="3"/>
      <c r="G1240" s="4"/>
      <c r="H1240" s="4"/>
      <c r="I1240" s="3"/>
      <c r="J1240" s="3"/>
      <c r="K1240" s="3"/>
    </row>
    <row r="1241" spans="1:11" s="2" customFormat="1" x14ac:dyDescent="0.2">
      <c r="A1241" s="1"/>
      <c r="B1241" s="1"/>
      <c r="C1241" s="1"/>
      <c r="D1241" s="1"/>
      <c r="E1241" s="4"/>
      <c r="F1241" s="3"/>
      <c r="G1241" s="4"/>
      <c r="H1241" s="4"/>
      <c r="I1241" s="3"/>
      <c r="J1241" s="3"/>
      <c r="K1241" s="3"/>
    </row>
    <row r="1242" spans="1:11" s="2" customFormat="1" x14ac:dyDescent="0.2">
      <c r="A1242" s="1"/>
      <c r="B1242" s="1"/>
      <c r="C1242" s="1"/>
      <c r="D1242" s="1"/>
      <c r="E1242" s="4"/>
      <c r="F1242" s="3"/>
      <c r="G1242" s="4"/>
      <c r="H1242" s="4"/>
      <c r="I1242" s="3"/>
      <c r="J1242" s="3"/>
      <c r="K1242" s="3"/>
    </row>
    <row r="1243" spans="1:11" s="2" customFormat="1" x14ac:dyDescent="0.2">
      <c r="A1243" s="1"/>
      <c r="B1243" s="1"/>
      <c r="C1243" s="1"/>
      <c r="D1243" s="1"/>
      <c r="E1243" s="4"/>
      <c r="F1243" s="3"/>
      <c r="G1243" s="4"/>
      <c r="H1243" s="4"/>
      <c r="I1243" s="3"/>
      <c r="J1243" s="3"/>
      <c r="K1243" s="3"/>
    </row>
    <row r="1244" spans="1:11" s="2" customFormat="1" x14ac:dyDescent="0.2">
      <c r="A1244" s="1"/>
      <c r="B1244" s="1"/>
      <c r="C1244" s="1"/>
      <c r="D1244" s="1"/>
      <c r="E1244" s="4"/>
      <c r="F1244" s="3"/>
      <c r="G1244" s="4"/>
      <c r="H1244" s="4"/>
      <c r="I1244" s="3"/>
      <c r="J1244" s="3"/>
      <c r="K1244" s="3"/>
    </row>
    <row r="1245" spans="1:11" s="2" customFormat="1" x14ac:dyDescent="0.2">
      <c r="A1245" s="1"/>
      <c r="B1245" s="1"/>
      <c r="C1245" s="1"/>
      <c r="D1245" s="1"/>
      <c r="E1245" s="4"/>
      <c r="F1245" s="3"/>
      <c r="G1245" s="4"/>
      <c r="H1245" s="4"/>
      <c r="I1245" s="3"/>
      <c r="J1245" s="3"/>
      <c r="K1245" s="3"/>
    </row>
    <row r="1246" spans="1:11" s="2" customFormat="1" x14ac:dyDescent="0.2">
      <c r="A1246" s="1"/>
      <c r="B1246" s="1"/>
      <c r="C1246" s="1"/>
      <c r="D1246" s="1"/>
      <c r="E1246" s="4"/>
      <c r="F1246" s="3"/>
      <c r="G1246" s="4"/>
      <c r="H1246" s="4"/>
      <c r="I1246" s="3"/>
      <c r="J1246" s="3"/>
      <c r="K1246" s="3"/>
    </row>
    <row r="1247" spans="1:11" s="2" customFormat="1" x14ac:dyDescent="0.2">
      <c r="A1247" s="1"/>
      <c r="B1247" s="1"/>
      <c r="C1247" s="1"/>
      <c r="D1247" s="1"/>
      <c r="E1247" s="4"/>
      <c r="F1247" s="3"/>
      <c r="G1247" s="4"/>
      <c r="H1247" s="4"/>
      <c r="I1247" s="3"/>
      <c r="J1247" s="3"/>
      <c r="K1247" s="3"/>
    </row>
    <row r="1248" spans="1:11" s="2" customFormat="1" x14ac:dyDescent="0.2">
      <c r="A1248" s="1"/>
      <c r="B1248" s="1"/>
      <c r="C1248" s="1"/>
      <c r="D1248" s="1"/>
      <c r="E1248" s="4"/>
      <c r="F1248" s="3"/>
      <c r="G1248" s="4"/>
      <c r="H1248" s="4"/>
      <c r="I1248" s="3"/>
      <c r="J1248" s="3"/>
      <c r="K1248" s="3"/>
    </row>
    <row r="1249" spans="1:11" s="2" customFormat="1" x14ac:dyDescent="0.2">
      <c r="A1249" s="1"/>
      <c r="B1249" s="1"/>
      <c r="C1249" s="1"/>
      <c r="D1249" s="1"/>
      <c r="E1249" s="4"/>
      <c r="F1249" s="3"/>
      <c r="G1249" s="4"/>
      <c r="H1249" s="4"/>
      <c r="I1249" s="3"/>
      <c r="J1249" s="3"/>
      <c r="K1249" s="3"/>
    </row>
    <row r="1250" spans="1:11" s="2" customFormat="1" x14ac:dyDescent="0.2">
      <c r="A1250" s="1"/>
      <c r="B1250" s="1"/>
      <c r="C1250" s="1"/>
      <c r="D1250" s="1"/>
      <c r="E1250" s="4"/>
      <c r="F1250" s="3"/>
      <c r="G1250" s="4"/>
      <c r="H1250" s="4"/>
      <c r="I1250" s="3"/>
      <c r="J1250" s="3"/>
      <c r="K1250" s="3"/>
    </row>
    <row r="1251" spans="1:11" s="2" customFormat="1" x14ac:dyDescent="0.2">
      <c r="A1251" s="1"/>
      <c r="B1251" s="1"/>
      <c r="C1251" s="1"/>
      <c r="D1251" s="1"/>
      <c r="E1251" s="4"/>
      <c r="F1251" s="3"/>
      <c r="G1251" s="4"/>
      <c r="H1251" s="4"/>
      <c r="I1251" s="3"/>
      <c r="J1251" s="3"/>
      <c r="K1251" s="3"/>
    </row>
    <row r="1252" spans="1:11" s="2" customFormat="1" x14ac:dyDescent="0.2">
      <c r="A1252" s="1"/>
      <c r="B1252" s="1"/>
      <c r="C1252" s="1"/>
      <c r="D1252" s="1"/>
      <c r="E1252" s="4"/>
      <c r="F1252" s="3"/>
      <c r="G1252" s="4"/>
      <c r="H1252" s="4"/>
      <c r="I1252" s="3"/>
      <c r="J1252" s="3"/>
      <c r="K1252" s="3"/>
    </row>
    <row r="1253" spans="1:11" s="2" customFormat="1" x14ac:dyDescent="0.2">
      <c r="A1253" s="1"/>
      <c r="B1253" s="1"/>
      <c r="C1253" s="1"/>
      <c r="D1253" s="1"/>
      <c r="E1253" s="4"/>
      <c r="F1253" s="3"/>
      <c r="G1253" s="4"/>
      <c r="H1253" s="4"/>
      <c r="I1253" s="3"/>
      <c r="J1253" s="3"/>
      <c r="K1253" s="3"/>
    </row>
    <row r="1254" spans="1:11" s="2" customFormat="1" x14ac:dyDescent="0.2">
      <c r="A1254" s="1"/>
      <c r="B1254" s="1"/>
      <c r="C1254" s="1"/>
      <c r="D1254" s="1"/>
      <c r="E1254" s="4"/>
      <c r="F1254" s="3"/>
      <c r="G1254" s="4"/>
      <c r="H1254" s="4"/>
      <c r="I1254" s="3"/>
      <c r="J1254" s="3"/>
      <c r="K1254" s="3"/>
    </row>
    <row r="1255" spans="1:11" s="2" customFormat="1" x14ac:dyDescent="0.2">
      <c r="A1255" s="1"/>
      <c r="B1255" s="1"/>
      <c r="C1255" s="1"/>
      <c r="D1255" s="1"/>
      <c r="E1255" s="4"/>
      <c r="F1255" s="3"/>
      <c r="G1255" s="4"/>
      <c r="H1255" s="4"/>
      <c r="I1255" s="3"/>
      <c r="J1255" s="3"/>
      <c r="K1255" s="3"/>
    </row>
    <row r="1256" spans="1:11" s="2" customFormat="1" x14ac:dyDescent="0.2">
      <c r="A1256" s="1"/>
      <c r="B1256" s="1"/>
      <c r="C1256" s="1"/>
      <c r="D1256" s="1"/>
      <c r="E1256" s="4"/>
      <c r="F1256" s="3"/>
      <c r="G1256" s="4"/>
      <c r="H1256" s="4"/>
      <c r="I1256" s="3"/>
      <c r="J1256" s="3"/>
      <c r="K1256" s="3"/>
    </row>
    <row r="1257" spans="1:11" s="2" customFormat="1" x14ac:dyDescent="0.2">
      <c r="A1257" s="1"/>
      <c r="B1257" s="1"/>
      <c r="C1257" s="1"/>
      <c r="D1257" s="1"/>
      <c r="E1257" s="4"/>
      <c r="F1257" s="3"/>
      <c r="G1257" s="4"/>
      <c r="H1257" s="4"/>
      <c r="I1257" s="3"/>
      <c r="J1257" s="3"/>
      <c r="K1257" s="3"/>
    </row>
    <row r="1258" spans="1:11" s="2" customFormat="1" x14ac:dyDescent="0.2">
      <c r="A1258" s="1"/>
      <c r="B1258" s="1"/>
      <c r="C1258" s="1"/>
      <c r="D1258" s="1"/>
      <c r="E1258" s="4"/>
      <c r="F1258" s="3"/>
      <c r="G1258" s="4"/>
      <c r="H1258" s="4"/>
      <c r="I1258" s="3"/>
      <c r="J1258" s="3"/>
      <c r="K1258" s="3"/>
    </row>
    <row r="1259" spans="1:11" s="2" customFormat="1" x14ac:dyDescent="0.2">
      <c r="A1259" s="1"/>
      <c r="B1259" s="1"/>
      <c r="C1259" s="1"/>
      <c r="D1259" s="1"/>
      <c r="E1259" s="4"/>
      <c r="F1259" s="3"/>
      <c r="G1259" s="4"/>
      <c r="H1259" s="4"/>
      <c r="I1259" s="3"/>
      <c r="J1259" s="3"/>
      <c r="K1259" s="3"/>
    </row>
    <row r="1260" spans="1:11" s="2" customFormat="1" x14ac:dyDescent="0.2">
      <c r="A1260" s="1"/>
      <c r="B1260" s="1"/>
      <c r="C1260" s="1"/>
      <c r="D1260" s="1"/>
      <c r="E1260" s="4"/>
      <c r="F1260" s="3"/>
      <c r="G1260" s="4"/>
      <c r="H1260" s="4"/>
      <c r="I1260" s="3"/>
      <c r="J1260" s="3"/>
      <c r="K1260" s="3"/>
    </row>
    <row r="1261" spans="1:11" s="2" customFormat="1" x14ac:dyDescent="0.2">
      <c r="A1261" s="1"/>
      <c r="B1261" s="1"/>
      <c r="C1261" s="1"/>
      <c r="D1261" s="1"/>
      <c r="E1261" s="4"/>
      <c r="F1261" s="3"/>
      <c r="G1261" s="4"/>
      <c r="H1261" s="4"/>
      <c r="I1261" s="3"/>
      <c r="J1261" s="3"/>
      <c r="K1261" s="3"/>
    </row>
    <row r="1262" spans="1:11" s="2" customFormat="1" x14ac:dyDescent="0.2">
      <c r="A1262" s="1"/>
      <c r="B1262" s="1"/>
      <c r="C1262" s="1"/>
      <c r="D1262" s="1"/>
      <c r="E1262" s="4"/>
      <c r="F1262" s="3"/>
      <c r="G1262" s="4"/>
      <c r="H1262" s="4"/>
      <c r="I1262" s="3"/>
      <c r="J1262" s="3"/>
      <c r="K1262" s="3"/>
    </row>
    <row r="1263" spans="1:11" s="2" customFormat="1" x14ac:dyDescent="0.2">
      <c r="A1263" s="1"/>
      <c r="B1263" s="1"/>
      <c r="C1263" s="1"/>
      <c r="D1263" s="1"/>
      <c r="E1263" s="4"/>
      <c r="F1263" s="3"/>
      <c r="G1263" s="4"/>
      <c r="H1263" s="4"/>
      <c r="I1263" s="3"/>
      <c r="J1263" s="3"/>
      <c r="K1263" s="3"/>
    </row>
    <row r="1264" spans="1:11" s="2" customFormat="1" x14ac:dyDescent="0.2">
      <c r="A1264" s="1"/>
      <c r="B1264" s="1"/>
      <c r="C1264" s="1"/>
      <c r="D1264" s="1"/>
      <c r="E1264" s="4"/>
      <c r="F1264" s="3"/>
      <c r="G1264" s="4"/>
      <c r="H1264" s="4"/>
      <c r="I1264" s="3"/>
      <c r="J1264" s="3"/>
      <c r="K1264" s="3"/>
    </row>
    <row r="1265" spans="1:11" s="2" customFormat="1" x14ac:dyDescent="0.2">
      <c r="A1265" s="1"/>
      <c r="B1265" s="1"/>
      <c r="C1265" s="1"/>
      <c r="D1265" s="1"/>
      <c r="E1265" s="4"/>
      <c r="F1265" s="3"/>
      <c r="G1265" s="4"/>
      <c r="H1265" s="4"/>
      <c r="I1265" s="3"/>
      <c r="J1265" s="3"/>
      <c r="K1265" s="3"/>
    </row>
    <row r="1266" spans="1:11" s="2" customFormat="1" x14ac:dyDescent="0.2">
      <c r="A1266" s="1"/>
      <c r="B1266" s="1"/>
      <c r="C1266" s="1"/>
      <c r="D1266" s="1"/>
      <c r="E1266" s="4"/>
      <c r="F1266" s="3"/>
      <c r="G1266" s="4"/>
      <c r="H1266" s="4"/>
      <c r="I1266" s="3"/>
      <c r="J1266" s="3"/>
      <c r="K1266" s="3"/>
    </row>
    <row r="1267" spans="1:11" s="2" customFormat="1" x14ac:dyDescent="0.2">
      <c r="A1267" s="1"/>
      <c r="B1267" s="1"/>
      <c r="C1267" s="1"/>
      <c r="D1267" s="1"/>
      <c r="E1267" s="4"/>
      <c r="F1267" s="3"/>
      <c r="G1267" s="4"/>
      <c r="H1267" s="4"/>
      <c r="I1267" s="3"/>
      <c r="J1267" s="3"/>
      <c r="K1267" s="3"/>
    </row>
    <row r="1268" spans="1:11" s="2" customFormat="1" x14ac:dyDescent="0.2">
      <c r="A1268" s="1"/>
      <c r="B1268" s="1"/>
      <c r="C1268" s="1"/>
      <c r="D1268" s="1"/>
      <c r="E1268" s="4"/>
      <c r="F1268" s="3"/>
      <c r="G1268" s="4"/>
      <c r="H1268" s="4"/>
      <c r="I1268" s="3"/>
      <c r="J1268" s="3"/>
      <c r="K1268" s="3"/>
    </row>
    <row r="1269" spans="1:11" s="2" customFormat="1" x14ac:dyDescent="0.2">
      <c r="A1269" s="1"/>
      <c r="B1269" s="1"/>
      <c r="C1269" s="1"/>
      <c r="D1269" s="1"/>
      <c r="E1269" s="4"/>
      <c r="F1269" s="3"/>
      <c r="G1269" s="4"/>
      <c r="H1269" s="4"/>
      <c r="I1269" s="3"/>
      <c r="J1269" s="3"/>
      <c r="K1269" s="3"/>
    </row>
    <row r="1270" spans="1:11" s="2" customFormat="1" x14ac:dyDescent="0.2">
      <c r="A1270" s="1"/>
      <c r="B1270" s="1"/>
      <c r="C1270" s="1"/>
      <c r="D1270" s="1"/>
      <c r="E1270" s="4"/>
      <c r="F1270" s="3"/>
      <c r="G1270" s="4"/>
      <c r="H1270" s="4"/>
      <c r="I1270" s="3"/>
      <c r="J1270" s="3"/>
      <c r="K1270" s="3"/>
    </row>
    <row r="1271" spans="1:11" s="2" customFormat="1" x14ac:dyDescent="0.2">
      <c r="A1271" s="1"/>
      <c r="B1271" s="1"/>
      <c r="C1271" s="1"/>
      <c r="D1271" s="1"/>
      <c r="E1271" s="4"/>
      <c r="F1271" s="3"/>
      <c r="G1271" s="4"/>
      <c r="H1271" s="4"/>
      <c r="I1271" s="3"/>
      <c r="J1271" s="3"/>
      <c r="K1271" s="3"/>
    </row>
    <row r="1272" spans="1:11" s="2" customFormat="1" x14ac:dyDescent="0.2">
      <c r="A1272" s="1"/>
      <c r="B1272" s="1"/>
      <c r="C1272" s="1"/>
      <c r="D1272" s="1"/>
      <c r="E1272" s="4"/>
      <c r="F1272" s="3"/>
      <c r="G1272" s="4"/>
      <c r="H1272" s="4"/>
      <c r="I1272" s="3"/>
      <c r="J1272" s="3"/>
      <c r="K1272" s="3"/>
    </row>
    <row r="1273" spans="1:11" s="2" customFormat="1" x14ac:dyDescent="0.2">
      <c r="A1273" s="1"/>
      <c r="B1273" s="1"/>
      <c r="C1273" s="1"/>
      <c r="D1273" s="1"/>
      <c r="E1273" s="4"/>
      <c r="F1273" s="3"/>
      <c r="G1273" s="4"/>
      <c r="H1273" s="4"/>
      <c r="I1273" s="3"/>
      <c r="J1273" s="3"/>
      <c r="K1273" s="3"/>
    </row>
    <row r="1274" spans="1:11" s="2" customFormat="1" x14ac:dyDescent="0.2">
      <c r="A1274" s="1"/>
      <c r="B1274" s="1"/>
      <c r="C1274" s="1"/>
      <c r="D1274" s="1"/>
      <c r="E1274" s="4"/>
      <c r="F1274" s="3"/>
      <c r="G1274" s="4"/>
      <c r="H1274" s="4"/>
      <c r="I1274" s="3"/>
      <c r="J1274" s="3"/>
      <c r="K1274" s="3"/>
    </row>
    <row r="1275" spans="1:11" s="2" customFormat="1" x14ac:dyDescent="0.2">
      <c r="A1275" s="1"/>
      <c r="B1275" s="1"/>
      <c r="C1275" s="1"/>
      <c r="D1275" s="1"/>
      <c r="E1275" s="4"/>
      <c r="F1275" s="3"/>
      <c r="G1275" s="4"/>
      <c r="H1275" s="4"/>
      <c r="I1275" s="3"/>
      <c r="J1275" s="3"/>
      <c r="K1275" s="3"/>
    </row>
    <row r="1276" spans="1:11" s="2" customFormat="1" x14ac:dyDescent="0.2">
      <c r="A1276" s="1"/>
      <c r="B1276" s="1"/>
      <c r="C1276" s="1"/>
      <c r="D1276" s="1"/>
      <c r="E1276" s="4"/>
      <c r="F1276" s="3"/>
      <c r="G1276" s="4"/>
      <c r="H1276" s="4"/>
      <c r="I1276" s="3"/>
      <c r="J1276" s="3"/>
      <c r="K1276" s="3"/>
    </row>
    <row r="1277" spans="1:11" s="2" customFormat="1" x14ac:dyDescent="0.2">
      <c r="A1277" s="1"/>
      <c r="B1277" s="1"/>
      <c r="C1277" s="1"/>
      <c r="D1277" s="1"/>
      <c r="E1277" s="4"/>
      <c r="F1277" s="3"/>
      <c r="G1277" s="4"/>
      <c r="H1277" s="4"/>
      <c r="I1277" s="3"/>
      <c r="J1277" s="3"/>
      <c r="K1277" s="3"/>
    </row>
    <row r="1278" spans="1:11" s="2" customFormat="1" x14ac:dyDescent="0.2">
      <c r="A1278" s="1"/>
      <c r="B1278" s="1"/>
      <c r="C1278" s="1"/>
      <c r="D1278" s="1"/>
      <c r="E1278" s="4"/>
      <c r="F1278" s="3"/>
      <c r="G1278" s="4"/>
      <c r="H1278" s="4"/>
      <c r="I1278" s="3"/>
      <c r="J1278" s="3"/>
      <c r="K1278" s="3"/>
    </row>
    <row r="1279" spans="1:11" s="2" customFormat="1" x14ac:dyDescent="0.2">
      <c r="A1279" s="1"/>
      <c r="B1279" s="1"/>
      <c r="C1279" s="1"/>
      <c r="D1279" s="1"/>
      <c r="E1279" s="4"/>
      <c r="F1279" s="3"/>
      <c r="G1279" s="4"/>
      <c r="H1279" s="4"/>
      <c r="I1279" s="3"/>
      <c r="J1279" s="3"/>
      <c r="K1279" s="3"/>
    </row>
    <row r="1280" spans="1:11" s="2" customFormat="1" x14ac:dyDescent="0.2">
      <c r="A1280" s="1"/>
      <c r="B1280" s="1"/>
      <c r="C1280" s="1"/>
      <c r="D1280" s="1"/>
      <c r="E1280" s="4"/>
      <c r="F1280" s="3"/>
      <c r="G1280" s="4"/>
      <c r="H1280" s="4"/>
      <c r="I1280" s="3"/>
      <c r="J1280" s="3"/>
      <c r="K1280" s="3"/>
    </row>
    <row r="1281" spans="1:11" s="2" customFormat="1" x14ac:dyDescent="0.2">
      <c r="A1281" s="1"/>
      <c r="B1281" s="1"/>
      <c r="C1281" s="1"/>
      <c r="D1281" s="1"/>
      <c r="E1281" s="4"/>
      <c r="F1281" s="3"/>
      <c r="G1281" s="4"/>
      <c r="H1281" s="4"/>
      <c r="I1281" s="3"/>
      <c r="J1281" s="3"/>
      <c r="K1281" s="3"/>
    </row>
    <row r="1282" spans="1:11" s="2" customFormat="1" x14ac:dyDescent="0.2">
      <c r="A1282" s="1"/>
      <c r="B1282" s="1"/>
      <c r="C1282" s="1"/>
      <c r="D1282" s="1"/>
      <c r="E1282" s="4"/>
      <c r="F1282" s="3"/>
      <c r="G1282" s="4"/>
      <c r="H1282" s="4"/>
      <c r="I1282" s="3"/>
      <c r="J1282" s="3"/>
      <c r="K1282" s="3"/>
    </row>
    <row r="1283" spans="1:11" s="2" customFormat="1" x14ac:dyDescent="0.2">
      <c r="A1283" s="1"/>
      <c r="B1283" s="1"/>
      <c r="C1283" s="1"/>
      <c r="D1283" s="1"/>
      <c r="E1283" s="4"/>
      <c r="F1283" s="3"/>
      <c r="G1283" s="4"/>
      <c r="H1283" s="4"/>
      <c r="I1283" s="3"/>
      <c r="J1283" s="3"/>
      <c r="K1283" s="3"/>
    </row>
    <row r="1284" spans="1:11" s="2" customFormat="1" x14ac:dyDescent="0.2">
      <c r="A1284" s="1"/>
      <c r="B1284" s="1"/>
      <c r="C1284" s="1"/>
      <c r="D1284" s="1"/>
      <c r="E1284" s="4"/>
      <c r="F1284" s="3"/>
      <c r="G1284" s="4"/>
      <c r="H1284" s="4"/>
      <c r="I1284" s="3"/>
      <c r="J1284" s="3"/>
      <c r="K1284" s="3"/>
    </row>
    <row r="1285" spans="1:11" s="2" customFormat="1" x14ac:dyDescent="0.2">
      <c r="A1285" s="1"/>
      <c r="B1285" s="1"/>
      <c r="C1285" s="1"/>
      <c r="D1285" s="1"/>
      <c r="E1285" s="4"/>
      <c r="F1285" s="3"/>
      <c r="G1285" s="4"/>
      <c r="H1285" s="4"/>
      <c r="I1285" s="3"/>
      <c r="J1285" s="3"/>
      <c r="K1285" s="3"/>
    </row>
    <row r="1286" spans="1:11" s="2" customFormat="1" x14ac:dyDescent="0.2">
      <c r="A1286" s="1"/>
      <c r="B1286" s="1"/>
      <c r="C1286" s="1"/>
      <c r="D1286" s="1"/>
      <c r="E1286" s="4"/>
      <c r="F1286" s="3"/>
      <c r="G1286" s="4"/>
      <c r="H1286" s="4"/>
      <c r="I1286" s="3"/>
      <c r="J1286" s="3"/>
      <c r="K1286" s="3"/>
    </row>
    <row r="1287" spans="1:11" s="2" customFormat="1" x14ac:dyDescent="0.2">
      <c r="A1287" s="1"/>
      <c r="B1287" s="1"/>
      <c r="C1287" s="1"/>
      <c r="D1287" s="1"/>
      <c r="E1287" s="4"/>
      <c r="F1287" s="3"/>
      <c r="G1287" s="4"/>
      <c r="H1287" s="4"/>
      <c r="I1287" s="3"/>
      <c r="J1287" s="3"/>
      <c r="K1287" s="3"/>
    </row>
    <row r="1288" spans="1:11" s="2" customFormat="1" x14ac:dyDescent="0.2">
      <c r="A1288" s="1"/>
      <c r="B1288" s="1"/>
      <c r="C1288" s="1"/>
      <c r="D1288" s="1"/>
      <c r="E1288" s="4"/>
      <c r="F1288" s="3"/>
      <c r="G1288" s="4"/>
      <c r="H1288" s="4"/>
      <c r="I1288" s="3"/>
      <c r="J1288" s="3"/>
      <c r="K1288" s="3"/>
    </row>
    <row r="1289" spans="1:11" s="2" customFormat="1" x14ac:dyDescent="0.2">
      <c r="A1289" s="1"/>
      <c r="B1289" s="1"/>
      <c r="C1289" s="1"/>
      <c r="D1289" s="1"/>
      <c r="E1289" s="4"/>
      <c r="F1289" s="3"/>
      <c r="G1289" s="4"/>
      <c r="H1289" s="4"/>
      <c r="I1289" s="3"/>
      <c r="J1289" s="3"/>
      <c r="K1289" s="3"/>
    </row>
    <row r="1290" spans="1:11" s="2" customFormat="1" x14ac:dyDescent="0.2">
      <c r="A1290" s="1"/>
      <c r="B1290" s="1"/>
      <c r="C1290" s="1"/>
      <c r="D1290" s="1"/>
      <c r="E1290" s="4"/>
      <c r="F1290" s="3"/>
      <c r="G1290" s="4"/>
      <c r="H1290" s="4"/>
      <c r="I1290" s="3"/>
      <c r="J1290" s="3"/>
      <c r="K1290" s="3"/>
    </row>
    <row r="1291" spans="1:11" s="2" customFormat="1" x14ac:dyDescent="0.2">
      <c r="A1291" s="1"/>
      <c r="B1291" s="1"/>
      <c r="C1291" s="1"/>
      <c r="D1291" s="1"/>
      <c r="E1291" s="4"/>
      <c r="F1291" s="3"/>
      <c r="G1291" s="4"/>
      <c r="H1291" s="4"/>
      <c r="I1291" s="3"/>
      <c r="J1291" s="3"/>
      <c r="K1291" s="3"/>
    </row>
    <row r="1292" spans="1:11" s="2" customFormat="1" x14ac:dyDescent="0.2">
      <c r="A1292" s="1"/>
      <c r="B1292" s="1"/>
      <c r="C1292" s="1"/>
      <c r="D1292" s="1"/>
      <c r="E1292" s="4"/>
      <c r="F1292" s="3"/>
      <c r="G1292" s="4"/>
      <c r="H1292" s="4"/>
      <c r="I1292" s="3"/>
      <c r="J1292" s="3"/>
      <c r="K1292" s="3"/>
    </row>
    <row r="1293" spans="1:11" s="2" customFormat="1" x14ac:dyDescent="0.2">
      <c r="A1293" s="1"/>
      <c r="B1293" s="1"/>
      <c r="C1293" s="1"/>
      <c r="D1293" s="1"/>
      <c r="E1293" s="4"/>
      <c r="F1293" s="3"/>
      <c r="G1293" s="4"/>
      <c r="H1293" s="4"/>
      <c r="I1293" s="3"/>
      <c r="J1293" s="3"/>
      <c r="K1293" s="3"/>
    </row>
    <row r="1294" spans="1:11" s="2" customFormat="1" x14ac:dyDescent="0.2">
      <c r="A1294" s="1"/>
      <c r="B1294" s="1"/>
      <c r="C1294" s="1"/>
      <c r="D1294" s="1"/>
      <c r="E1294" s="4"/>
      <c r="F1294" s="3"/>
      <c r="G1294" s="4"/>
      <c r="H1294" s="4"/>
      <c r="I1294" s="3"/>
      <c r="J1294" s="3"/>
      <c r="K1294" s="3"/>
    </row>
    <row r="1295" spans="1:11" s="2" customFormat="1" x14ac:dyDescent="0.2">
      <c r="A1295" s="1"/>
      <c r="B1295" s="1"/>
      <c r="C1295" s="1"/>
      <c r="D1295" s="1"/>
      <c r="E1295" s="4"/>
      <c r="F1295" s="3"/>
      <c r="G1295" s="4"/>
      <c r="H1295" s="4"/>
      <c r="I1295" s="3"/>
      <c r="J1295" s="3"/>
      <c r="K1295" s="3"/>
    </row>
    <row r="1296" spans="1:11" s="2" customFormat="1" x14ac:dyDescent="0.2">
      <c r="A1296" s="1"/>
      <c r="B1296" s="1"/>
      <c r="C1296" s="1"/>
      <c r="D1296" s="1"/>
      <c r="E1296" s="4"/>
      <c r="F1296" s="3"/>
      <c r="G1296" s="4"/>
      <c r="H1296" s="4"/>
      <c r="I1296" s="3"/>
      <c r="J1296" s="3"/>
      <c r="K1296" s="3"/>
    </row>
    <row r="1297" spans="1:11" s="2" customFormat="1" x14ac:dyDescent="0.2">
      <c r="A1297" s="1"/>
      <c r="B1297" s="1"/>
      <c r="C1297" s="1"/>
      <c r="D1297" s="1"/>
      <c r="E1297" s="4"/>
      <c r="F1297" s="3"/>
      <c r="G1297" s="4"/>
      <c r="H1297" s="4"/>
      <c r="I1297" s="3"/>
      <c r="J1297" s="3"/>
      <c r="K1297" s="3"/>
    </row>
    <row r="1298" spans="1:11" s="2" customFormat="1" x14ac:dyDescent="0.2">
      <c r="A1298" s="1"/>
      <c r="B1298" s="1"/>
      <c r="C1298" s="1"/>
      <c r="D1298" s="1"/>
      <c r="E1298" s="4"/>
      <c r="F1298" s="3"/>
      <c r="G1298" s="4"/>
      <c r="H1298" s="4"/>
      <c r="I1298" s="3"/>
      <c r="J1298" s="3"/>
      <c r="K1298" s="3"/>
    </row>
    <row r="1299" spans="1:11" s="2" customFormat="1" x14ac:dyDescent="0.2">
      <c r="A1299" s="1"/>
      <c r="B1299" s="1"/>
      <c r="C1299" s="1"/>
      <c r="D1299" s="1"/>
      <c r="E1299" s="4"/>
      <c r="F1299" s="3"/>
      <c r="G1299" s="4"/>
      <c r="H1299" s="4"/>
      <c r="I1299" s="3"/>
      <c r="J1299" s="3"/>
      <c r="K1299" s="3"/>
    </row>
    <row r="1300" spans="1:11" s="2" customFormat="1" x14ac:dyDescent="0.2">
      <c r="A1300" s="1"/>
      <c r="B1300" s="1"/>
      <c r="C1300" s="1"/>
      <c r="D1300" s="1"/>
      <c r="E1300" s="4"/>
      <c r="F1300" s="3"/>
      <c r="G1300" s="4"/>
      <c r="H1300" s="4"/>
      <c r="I1300" s="3"/>
      <c r="J1300" s="3"/>
      <c r="K1300" s="3"/>
    </row>
    <row r="1301" spans="1:11" s="2" customFormat="1" x14ac:dyDescent="0.2">
      <c r="A1301" s="1"/>
      <c r="B1301" s="1"/>
      <c r="C1301" s="1"/>
      <c r="D1301" s="1"/>
      <c r="E1301" s="4"/>
      <c r="F1301" s="3"/>
      <c r="G1301" s="4"/>
      <c r="H1301" s="4"/>
      <c r="I1301" s="3"/>
      <c r="J1301" s="3"/>
      <c r="K1301" s="3"/>
    </row>
    <row r="1302" spans="1:11" s="2" customFormat="1" x14ac:dyDescent="0.2">
      <c r="A1302" s="1"/>
      <c r="B1302" s="1"/>
      <c r="C1302" s="1"/>
      <c r="D1302" s="1"/>
      <c r="E1302" s="4"/>
      <c r="F1302" s="3"/>
      <c r="G1302" s="4"/>
      <c r="H1302" s="4"/>
      <c r="I1302" s="3"/>
      <c r="J1302" s="3"/>
      <c r="K1302" s="3"/>
    </row>
    <row r="1303" spans="1:11" s="2" customFormat="1" x14ac:dyDescent="0.2">
      <c r="A1303" s="1"/>
      <c r="B1303" s="1"/>
      <c r="C1303" s="1"/>
      <c r="D1303" s="1"/>
      <c r="E1303" s="4"/>
      <c r="F1303" s="3"/>
      <c r="G1303" s="4"/>
      <c r="H1303" s="4"/>
      <c r="I1303" s="3"/>
      <c r="J1303" s="3"/>
      <c r="K1303" s="3"/>
    </row>
    <row r="1304" spans="1:11" s="2" customFormat="1" x14ac:dyDescent="0.2">
      <c r="A1304" s="1"/>
      <c r="B1304" s="1"/>
      <c r="C1304" s="1"/>
      <c r="D1304" s="1"/>
      <c r="E1304" s="4"/>
      <c r="F1304" s="3"/>
      <c r="G1304" s="4"/>
      <c r="H1304" s="4"/>
      <c r="I1304" s="3"/>
      <c r="J1304" s="3"/>
      <c r="K1304" s="3"/>
    </row>
    <row r="1305" spans="1:11" s="2" customFormat="1" x14ac:dyDescent="0.2">
      <c r="A1305" s="1"/>
      <c r="B1305" s="1"/>
      <c r="C1305" s="1"/>
      <c r="D1305" s="1"/>
      <c r="E1305" s="4"/>
      <c r="F1305" s="3"/>
      <c r="G1305" s="4"/>
      <c r="H1305" s="4"/>
      <c r="I1305" s="3"/>
      <c r="J1305" s="3"/>
      <c r="K1305" s="3"/>
    </row>
    <row r="1306" spans="1:11" s="2" customFormat="1" x14ac:dyDescent="0.2">
      <c r="A1306" s="1"/>
      <c r="B1306" s="1"/>
      <c r="C1306" s="1"/>
      <c r="D1306" s="1"/>
      <c r="E1306" s="4"/>
      <c r="F1306" s="3"/>
      <c r="G1306" s="4"/>
      <c r="H1306" s="4"/>
      <c r="I1306" s="3"/>
      <c r="J1306" s="3"/>
      <c r="K1306" s="3"/>
    </row>
    <row r="1307" spans="1:11" s="2" customFormat="1" x14ac:dyDescent="0.2">
      <c r="A1307" s="1"/>
      <c r="B1307" s="1"/>
      <c r="C1307" s="1"/>
      <c r="D1307" s="1"/>
      <c r="E1307" s="4"/>
      <c r="F1307" s="3"/>
      <c r="G1307" s="4"/>
      <c r="H1307" s="4"/>
      <c r="I1307" s="3"/>
      <c r="J1307" s="3"/>
      <c r="K1307" s="3"/>
    </row>
    <row r="1308" spans="1:11" s="2" customFormat="1" x14ac:dyDescent="0.2">
      <c r="A1308" s="1"/>
      <c r="B1308" s="1"/>
      <c r="C1308" s="1"/>
      <c r="D1308" s="1"/>
      <c r="E1308" s="4"/>
      <c r="F1308" s="3"/>
      <c r="G1308" s="4"/>
      <c r="H1308" s="4"/>
      <c r="I1308" s="3"/>
      <c r="J1308" s="3"/>
      <c r="K1308" s="3"/>
    </row>
    <row r="1309" spans="1:11" s="2" customFormat="1" x14ac:dyDescent="0.2">
      <c r="A1309" s="1"/>
      <c r="B1309" s="1"/>
      <c r="C1309" s="1"/>
      <c r="D1309" s="1"/>
      <c r="E1309" s="4"/>
      <c r="F1309" s="3"/>
      <c r="G1309" s="4"/>
      <c r="H1309" s="4"/>
      <c r="I1309" s="3"/>
      <c r="J1309" s="3"/>
      <c r="K1309" s="3"/>
    </row>
    <row r="1310" spans="1:11" s="2" customFormat="1" x14ac:dyDescent="0.2">
      <c r="A1310" s="1"/>
      <c r="B1310" s="1"/>
      <c r="C1310" s="1"/>
      <c r="D1310" s="1"/>
      <c r="E1310" s="4"/>
      <c r="F1310" s="3"/>
      <c r="G1310" s="4"/>
      <c r="H1310" s="4"/>
      <c r="I1310" s="3"/>
      <c r="J1310" s="3"/>
      <c r="K1310" s="3"/>
    </row>
    <row r="1311" spans="1:11" s="2" customFormat="1" x14ac:dyDescent="0.2">
      <c r="A1311" s="1"/>
      <c r="B1311" s="1"/>
      <c r="C1311" s="1"/>
      <c r="D1311" s="1"/>
      <c r="E1311" s="4"/>
      <c r="F1311" s="3"/>
      <c r="G1311" s="4"/>
      <c r="H1311" s="4"/>
      <c r="I1311" s="3"/>
      <c r="J1311" s="3"/>
      <c r="K1311" s="3"/>
    </row>
    <row r="1312" spans="1:11" s="2" customFormat="1" x14ac:dyDescent="0.2">
      <c r="A1312" s="1"/>
      <c r="B1312" s="1"/>
      <c r="C1312" s="1"/>
      <c r="D1312" s="1"/>
      <c r="E1312" s="4"/>
      <c r="F1312" s="3"/>
      <c r="G1312" s="4"/>
      <c r="H1312" s="4"/>
      <c r="I1312" s="3"/>
      <c r="J1312" s="3"/>
      <c r="K1312" s="3"/>
    </row>
    <row r="1313" spans="1:11" s="2" customFormat="1" x14ac:dyDescent="0.2">
      <c r="A1313" s="1"/>
      <c r="B1313" s="1"/>
      <c r="C1313" s="1"/>
      <c r="D1313" s="1"/>
      <c r="E1313" s="4"/>
      <c r="F1313" s="3"/>
      <c r="G1313" s="4"/>
      <c r="H1313" s="4"/>
      <c r="I1313" s="3"/>
      <c r="J1313" s="3"/>
      <c r="K1313" s="3"/>
    </row>
    <row r="1314" spans="1:11" s="2" customFormat="1" x14ac:dyDescent="0.2">
      <c r="A1314" s="1"/>
      <c r="B1314" s="1"/>
      <c r="C1314" s="1"/>
      <c r="D1314" s="1"/>
      <c r="E1314" s="4"/>
      <c r="F1314" s="3"/>
      <c r="G1314" s="4"/>
      <c r="H1314" s="4"/>
      <c r="I1314" s="3"/>
      <c r="J1314" s="3"/>
      <c r="K1314" s="3"/>
    </row>
    <row r="1315" spans="1:11" s="2" customFormat="1" x14ac:dyDescent="0.2">
      <c r="A1315" s="1"/>
      <c r="B1315" s="1"/>
      <c r="C1315" s="1"/>
      <c r="D1315" s="1"/>
      <c r="E1315" s="4"/>
      <c r="F1315" s="3"/>
      <c r="G1315" s="4"/>
      <c r="H1315" s="4"/>
      <c r="I1315" s="3"/>
      <c r="J1315" s="3"/>
      <c r="K1315" s="3"/>
    </row>
    <row r="1316" spans="1:11" s="2" customFormat="1" x14ac:dyDescent="0.2">
      <c r="A1316" s="1"/>
      <c r="B1316" s="1"/>
      <c r="C1316" s="1"/>
      <c r="D1316" s="1"/>
      <c r="E1316" s="4"/>
      <c r="F1316" s="3"/>
      <c r="G1316" s="4"/>
      <c r="H1316" s="4"/>
      <c r="I1316" s="3"/>
      <c r="J1316" s="3"/>
      <c r="K1316" s="3"/>
    </row>
    <row r="1317" spans="1:11" s="2" customFormat="1" x14ac:dyDescent="0.2">
      <c r="A1317" s="1"/>
      <c r="B1317" s="1"/>
      <c r="C1317" s="1"/>
      <c r="D1317" s="1"/>
      <c r="E1317" s="4"/>
      <c r="F1317" s="3"/>
      <c r="G1317" s="4"/>
      <c r="H1317" s="4"/>
      <c r="I1317" s="3"/>
      <c r="J1317" s="3"/>
      <c r="K1317" s="3"/>
    </row>
    <row r="1318" spans="1:11" s="2" customFormat="1" x14ac:dyDescent="0.2">
      <c r="A1318" s="1"/>
      <c r="B1318" s="1"/>
      <c r="C1318" s="1"/>
      <c r="D1318" s="1"/>
      <c r="E1318" s="4"/>
      <c r="F1318" s="3"/>
      <c r="G1318" s="4"/>
      <c r="H1318" s="4"/>
      <c r="I1318" s="3"/>
      <c r="J1318" s="3"/>
      <c r="K1318" s="3"/>
    </row>
    <row r="1319" spans="1:11" s="2" customFormat="1" x14ac:dyDescent="0.2">
      <c r="A1319" s="1"/>
      <c r="B1319" s="1"/>
      <c r="C1319" s="1"/>
      <c r="D1319" s="1"/>
      <c r="E1319" s="4"/>
      <c r="F1319" s="3"/>
      <c r="G1319" s="4"/>
      <c r="H1319" s="4"/>
      <c r="I1319" s="3"/>
      <c r="J1319" s="3"/>
      <c r="K1319" s="3"/>
    </row>
    <row r="1320" spans="1:11" s="2" customFormat="1" x14ac:dyDescent="0.2">
      <c r="A1320" s="1"/>
      <c r="B1320" s="1"/>
      <c r="C1320" s="1"/>
      <c r="D1320" s="1"/>
      <c r="E1320" s="4"/>
      <c r="F1320" s="3"/>
      <c r="G1320" s="4"/>
      <c r="H1320" s="4"/>
      <c r="I1320" s="3"/>
      <c r="J1320" s="3"/>
      <c r="K1320" s="3"/>
    </row>
    <row r="1321" spans="1:11" s="2" customFormat="1" x14ac:dyDescent="0.2">
      <c r="A1321" s="1"/>
      <c r="B1321" s="1"/>
      <c r="C1321" s="1"/>
      <c r="D1321" s="1"/>
      <c r="E1321" s="4"/>
      <c r="F1321" s="3"/>
      <c r="G1321" s="4"/>
      <c r="H1321" s="4"/>
      <c r="I1321" s="3"/>
      <c r="J1321" s="3"/>
      <c r="K1321" s="3"/>
    </row>
    <row r="1322" spans="1:11" s="2" customFormat="1" x14ac:dyDescent="0.2">
      <c r="A1322" s="1"/>
      <c r="B1322" s="1"/>
      <c r="C1322" s="1"/>
      <c r="D1322" s="1"/>
      <c r="E1322" s="4"/>
      <c r="F1322" s="3"/>
      <c r="G1322" s="4"/>
      <c r="H1322" s="4"/>
      <c r="I1322" s="3"/>
      <c r="J1322" s="3"/>
      <c r="K1322" s="3"/>
    </row>
    <row r="1323" spans="1:11" s="2" customFormat="1" x14ac:dyDescent="0.2">
      <c r="A1323" s="1"/>
      <c r="B1323" s="1"/>
      <c r="C1323" s="1"/>
      <c r="D1323" s="1"/>
      <c r="E1323" s="4"/>
      <c r="F1323" s="3"/>
      <c r="G1323" s="4"/>
      <c r="H1323" s="4"/>
      <c r="I1323" s="3"/>
      <c r="J1323" s="3"/>
      <c r="K1323" s="3"/>
    </row>
    <row r="1324" spans="1:11" s="2" customFormat="1" x14ac:dyDescent="0.2">
      <c r="A1324" s="1"/>
      <c r="B1324" s="1"/>
      <c r="C1324" s="1"/>
      <c r="D1324" s="1"/>
      <c r="E1324" s="4"/>
      <c r="F1324" s="3"/>
      <c r="G1324" s="4"/>
      <c r="H1324" s="4"/>
      <c r="I1324" s="3"/>
      <c r="J1324" s="3"/>
      <c r="K1324" s="3"/>
    </row>
    <row r="1325" spans="1:11" s="2" customFormat="1" x14ac:dyDescent="0.2">
      <c r="A1325" s="1"/>
      <c r="B1325" s="1"/>
      <c r="C1325" s="1"/>
      <c r="D1325" s="1"/>
      <c r="E1325" s="4"/>
      <c r="F1325" s="3"/>
      <c r="G1325" s="4"/>
      <c r="H1325" s="4"/>
      <c r="I1325" s="3"/>
      <c r="J1325" s="3"/>
      <c r="K1325" s="3"/>
    </row>
    <row r="1326" spans="1:11" s="2" customFormat="1" x14ac:dyDescent="0.2">
      <c r="A1326" s="1"/>
      <c r="B1326" s="1"/>
      <c r="C1326" s="1"/>
      <c r="D1326" s="1"/>
      <c r="E1326" s="4"/>
      <c r="F1326" s="3"/>
      <c r="G1326" s="4"/>
      <c r="H1326" s="4"/>
      <c r="I1326" s="3"/>
      <c r="J1326" s="3"/>
      <c r="K1326" s="3"/>
    </row>
    <row r="1327" spans="1:11" s="2" customFormat="1" x14ac:dyDescent="0.2">
      <c r="A1327" s="1"/>
      <c r="B1327" s="1"/>
      <c r="C1327" s="1"/>
      <c r="D1327" s="1"/>
      <c r="E1327" s="4"/>
      <c r="F1327" s="3"/>
      <c r="G1327" s="4"/>
      <c r="H1327" s="4"/>
      <c r="I1327" s="3"/>
      <c r="J1327" s="3"/>
      <c r="K1327" s="3"/>
    </row>
    <row r="1328" spans="1:11" s="2" customFormat="1" x14ac:dyDescent="0.2">
      <c r="A1328" s="1"/>
      <c r="B1328" s="1"/>
      <c r="C1328" s="1"/>
      <c r="D1328" s="1"/>
      <c r="E1328" s="4"/>
      <c r="F1328" s="3"/>
      <c r="G1328" s="4"/>
      <c r="H1328" s="4"/>
      <c r="I1328" s="3"/>
      <c r="J1328" s="3"/>
      <c r="K1328" s="3"/>
    </row>
    <row r="1329" spans="1:11" s="2" customFormat="1" x14ac:dyDescent="0.2">
      <c r="A1329" s="1"/>
      <c r="B1329" s="1"/>
      <c r="C1329" s="1"/>
      <c r="D1329" s="1"/>
      <c r="E1329" s="4"/>
      <c r="F1329" s="3"/>
      <c r="G1329" s="4"/>
      <c r="H1329" s="4"/>
      <c r="I1329" s="3"/>
      <c r="J1329" s="3"/>
      <c r="K1329" s="3"/>
    </row>
    <row r="1330" spans="1:11" s="2" customFormat="1" x14ac:dyDescent="0.2">
      <c r="A1330" s="1"/>
      <c r="B1330" s="1"/>
      <c r="C1330" s="1"/>
      <c r="D1330" s="1"/>
      <c r="E1330" s="4"/>
      <c r="F1330" s="3"/>
      <c r="G1330" s="4"/>
      <c r="H1330" s="4"/>
      <c r="I1330" s="3"/>
      <c r="J1330" s="3"/>
      <c r="K1330" s="3"/>
    </row>
    <row r="1331" spans="1:11" x14ac:dyDescent="0.2">
      <c r="E1331" s="4"/>
      <c r="F1331" s="3"/>
      <c r="G1331" s="4"/>
      <c r="H1331" s="4"/>
      <c r="I1331" s="3"/>
      <c r="J1331" s="3"/>
      <c r="K1331" s="3"/>
    </row>
    <row r="1332" spans="1:11" x14ac:dyDescent="0.2">
      <c r="E1332" s="4"/>
      <c r="F1332" s="3"/>
      <c r="G1332" s="4"/>
      <c r="H1332" s="4"/>
      <c r="I1332" s="3"/>
      <c r="J1332" s="3"/>
      <c r="K1332" s="3"/>
    </row>
    <row r="1333" spans="1:11" x14ac:dyDescent="0.2">
      <c r="E1333" s="4"/>
      <c r="F1333" s="3"/>
      <c r="G1333" s="4"/>
      <c r="H1333" s="4"/>
      <c r="I1333" s="3"/>
      <c r="J1333" s="3"/>
      <c r="K1333" s="3"/>
    </row>
    <row r="1334" spans="1:11" x14ac:dyDescent="0.2">
      <c r="E1334" s="4"/>
      <c r="F1334" s="3"/>
      <c r="G1334" s="4"/>
      <c r="H1334" s="4"/>
      <c r="I1334" s="3"/>
      <c r="J1334" s="3"/>
      <c r="K1334" s="3"/>
    </row>
    <row r="1335" spans="1:11" x14ac:dyDescent="0.2">
      <c r="E1335" s="4"/>
      <c r="F1335" s="3"/>
      <c r="G1335" s="4"/>
      <c r="H1335" s="4"/>
      <c r="I1335" s="3"/>
      <c r="J1335" s="3"/>
      <c r="K1335" s="3"/>
    </row>
    <row r="1336" spans="1:11" x14ac:dyDescent="0.2">
      <c r="E1336" s="4"/>
      <c r="F1336" s="3"/>
      <c r="G1336" s="4"/>
      <c r="H1336" s="4"/>
      <c r="I1336" s="3"/>
      <c r="J1336" s="3"/>
      <c r="K1336" s="3"/>
    </row>
    <row r="1337" spans="1:11" x14ac:dyDescent="0.2">
      <c r="E1337" s="4"/>
      <c r="F1337" s="3"/>
      <c r="G1337" s="4"/>
      <c r="H1337" s="4"/>
      <c r="I1337" s="3"/>
      <c r="J1337" s="3"/>
      <c r="K1337" s="3"/>
    </row>
    <row r="1338" spans="1:11" x14ac:dyDescent="0.2">
      <c r="E1338" s="4"/>
      <c r="F1338" s="3"/>
      <c r="G1338" s="4"/>
      <c r="H1338" s="4"/>
      <c r="I1338" s="3"/>
      <c r="J1338" s="3"/>
      <c r="K1338" s="3"/>
    </row>
    <row r="1339" spans="1:11" x14ac:dyDescent="0.2">
      <c r="E1339" s="4"/>
      <c r="F1339" s="3"/>
      <c r="G1339" s="4"/>
      <c r="H1339" s="4"/>
      <c r="I1339" s="3"/>
      <c r="J1339" s="3"/>
      <c r="K1339" s="3"/>
    </row>
    <row r="1340" spans="1:11" x14ac:dyDescent="0.2">
      <c r="E1340" s="4"/>
      <c r="F1340" s="3"/>
      <c r="G1340" s="4"/>
      <c r="H1340" s="4"/>
      <c r="I1340" s="3"/>
      <c r="J1340" s="3"/>
      <c r="K1340" s="3"/>
    </row>
    <row r="1341" spans="1:11" x14ac:dyDescent="0.2">
      <c r="E1341" s="4"/>
      <c r="F1341" s="3"/>
      <c r="G1341" s="4"/>
      <c r="H1341" s="4"/>
      <c r="I1341" s="3"/>
      <c r="J1341" s="3"/>
      <c r="K1341" s="3"/>
    </row>
    <row r="1342" spans="1:11" x14ac:dyDescent="0.2">
      <c r="A1342" s="2"/>
      <c r="B1342" s="2"/>
      <c r="C1342" s="2"/>
      <c r="D1342" s="2"/>
      <c r="E1342" s="4"/>
      <c r="F1342" s="3"/>
      <c r="G1342" s="4"/>
      <c r="H1342" s="4"/>
      <c r="I1342" s="3"/>
      <c r="J1342" s="3"/>
      <c r="K1342" s="3"/>
    </row>
    <row r="1343" spans="1:11" x14ac:dyDescent="0.2">
      <c r="A1343" s="2"/>
      <c r="B1343" s="2"/>
      <c r="C1343" s="2"/>
      <c r="D1343" s="2"/>
      <c r="E1343" s="4"/>
      <c r="F1343" s="3"/>
      <c r="G1343" s="4"/>
      <c r="H1343" s="4"/>
      <c r="I1343" s="3"/>
      <c r="J1343" s="3"/>
      <c r="K1343" s="3"/>
    </row>
    <row r="1344" spans="1:11" x14ac:dyDescent="0.2">
      <c r="A1344" s="2"/>
      <c r="B1344" s="2"/>
      <c r="C1344" s="2"/>
      <c r="D1344" s="2"/>
      <c r="E1344" s="4"/>
      <c r="F1344" s="3"/>
      <c r="G1344" s="4"/>
      <c r="H1344" s="4"/>
      <c r="I1344" s="3"/>
      <c r="J1344" s="3"/>
      <c r="K1344" s="3"/>
    </row>
    <row r="1345" spans="1:11" x14ac:dyDescent="0.2">
      <c r="A1345" s="2"/>
      <c r="B1345" s="2"/>
      <c r="C1345" s="2"/>
      <c r="D1345" s="2"/>
      <c r="E1345" s="2"/>
      <c r="F1345" s="2"/>
      <c r="G1345" s="2"/>
      <c r="H1345" s="2"/>
      <c r="I1345" s="2"/>
      <c r="J1345" s="2"/>
      <c r="K1345" s="2"/>
    </row>
  </sheetData>
  <mergeCells count="1">
    <mergeCell ref="B223:O22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1453"/>
  <sheetViews>
    <sheetView zoomScaleNormal="100" workbookViewId="0">
      <pane ySplit="6" topLeftCell="A7" activePane="bottomLeft" state="frozen"/>
      <selection activeCell="A79" sqref="A79:O79"/>
      <selection pane="bottomLeft"/>
    </sheetView>
  </sheetViews>
  <sheetFormatPr defaultColWidth="9.140625" defaultRowHeight="14.25" x14ac:dyDescent="0.2"/>
  <cols>
    <col min="1" max="1" width="10.42578125" style="1" customWidth="1"/>
    <col min="2" max="2" width="14.42578125" style="1" customWidth="1"/>
    <col min="3" max="3" width="14.85546875" style="1" customWidth="1"/>
    <col min="4" max="4" width="41.7109375" style="1" bestFit="1" customWidth="1"/>
    <col min="5" max="5" width="11.85546875" style="1" customWidth="1"/>
    <col min="6" max="6" width="12.140625" style="1" customWidth="1"/>
    <col min="7" max="7" width="11.5703125" style="1" customWidth="1"/>
    <col min="8" max="11" width="12.42578125" style="1" customWidth="1"/>
    <col min="12" max="12" width="12.28515625" style="1" customWidth="1"/>
    <col min="13" max="14" width="9.140625" style="2"/>
    <col min="15" max="15" width="9.7109375" style="2" customWidth="1"/>
    <col min="16" max="30" width="9.140625" style="2"/>
    <col min="31" max="16384" width="9.140625" style="1"/>
  </cols>
  <sheetData>
    <row r="1" spans="1:30" ht="14.25" customHeight="1" x14ac:dyDescent="0.2">
      <c r="A1" s="27" t="s">
        <v>98</v>
      </c>
      <c r="B1" s="27"/>
      <c r="C1" s="27"/>
      <c r="D1" s="24"/>
      <c r="E1" s="24"/>
      <c r="F1" s="24"/>
      <c r="G1" s="24"/>
      <c r="H1" s="24"/>
      <c r="I1" s="24"/>
      <c r="J1" s="24"/>
      <c r="K1" s="24"/>
      <c r="L1" s="24"/>
    </row>
    <row r="2" spans="1:30" ht="14.25" customHeight="1" x14ac:dyDescent="0.2">
      <c r="A2" s="26" t="s">
        <v>232</v>
      </c>
      <c r="B2" s="26"/>
      <c r="C2" s="26"/>
      <c r="D2" s="24"/>
      <c r="E2" s="24"/>
      <c r="F2" s="24"/>
      <c r="G2" s="24"/>
      <c r="H2" s="24"/>
      <c r="I2" s="24"/>
      <c r="J2" s="24"/>
      <c r="K2" s="24"/>
      <c r="L2" s="24"/>
    </row>
    <row r="3" spans="1:30" x14ac:dyDescent="0.2">
      <c r="A3" s="25" t="s">
        <v>233</v>
      </c>
      <c r="B3" s="25"/>
      <c r="C3" s="25"/>
      <c r="D3" s="24"/>
      <c r="E3" s="24"/>
      <c r="F3" s="24"/>
      <c r="G3" s="24"/>
      <c r="H3" s="24"/>
      <c r="I3" s="24"/>
      <c r="J3" s="24"/>
      <c r="K3" s="24"/>
      <c r="L3" s="24"/>
    </row>
    <row r="4" spans="1:30" x14ac:dyDescent="0.2">
      <c r="A4" s="25" t="s">
        <v>190</v>
      </c>
      <c r="B4" s="25"/>
      <c r="C4" s="25"/>
      <c r="D4" s="24"/>
      <c r="E4" s="24"/>
      <c r="F4" s="24"/>
      <c r="G4" s="24"/>
      <c r="H4" s="24"/>
      <c r="I4" s="24"/>
      <c r="J4" s="24"/>
      <c r="K4" s="24"/>
      <c r="L4" s="24"/>
    </row>
    <row r="5" spans="1:30" ht="12.75" customHeight="1" x14ac:dyDescent="0.2">
      <c r="A5" s="24" t="s">
        <v>0</v>
      </c>
      <c r="B5" s="24"/>
      <c r="C5" s="24"/>
      <c r="D5" s="24"/>
      <c r="E5" s="24"/>
      <c r="F5" s="24"/>
      <c r="G5" s="24"/>
      <c r="H5" s="24"/>
      <c r="I5" s="24"/>
      <c r="J5" s="24"/>
      <c r="K5" s="24"/>
      <c r="L5" s="24"/>
      <c r="M5" s="24"/>
      <c r="N5" s="24"/>
      <c r="O5" s="24"/>
      <c r="P5" s="24"/>
    </row>
    <row r="6" spans="1:30" s="19" customFormat="1" ht="61.5" x14ac:dyDescent="0.2">
      <c r="A6" s="23" t="s">
        <v>23</v>
      </c>
      <c r="B6" s="23" t="s">
        <v>109</v>
      </c>
      <c r="C6" s="23" t="s">
        <v>231</v>
      </c>
      <c r="D6" s="23" t="s">
        <v>24</v>
      </c>
      <c r="E6" s="22" t="s">
        <v>332</v>
      </c>
      <c r="F6" s="22" t="s">
        <v>330</v>
      </c>
      <c r="G6" s="23" t="s">
        <v>318</v>
      </c>
      <c r="H6" s="22" t="s">
        <v>329</v>
      </c>
      <c r="I6" s="22" t="s">
        <v>328</v>
      </c>
      <c r="J6" s="22" t="s">
        <v>327</v>
      </c>
      <c r="K6" s="22" t="s">
        <v>326</v>
      </c>
      <c r="L6" s="21" t="s">
        <v>325</v>
      </c>
      <c r="M6" s="23" t="s">
        <v>319</v>
      </c>
      <c r="N6" s="22" t="s">
        <v>333</v>
      </c>
      <c r="O6" s="22" t="s">
        <v>334</v>
      </c>
      <c r="P6" s="21" t="s">
        <v>335</v>
      </c>
      <c r="Q6" s="20"/>
      <c r="R6" s="20"/>
      <c r="S6" s="20"/>
      <c r="T6" s="20"/>
      <c r="U6" s="20"/>
      <c r="V6" s="20"/>
      <c r="W6" s="20"/>
      <c r="X6" s="20"/>
      <c r="Y6" s="20"/>
      <c r="Z6" s="20"/>
      <c r="AA6" s="20"/>
      <c r="AB6" s="20"/>
      <c r="AC6" s="20"/>
    </row>
    <row r="7" spans="1:30" s="19" customFormat="1" x14ac:dyDescent="0.2">
      <c r="A7" s="69" t="s">
        <v>1</v>
      </c>
      <c r="B7" s="69" t="s">
        <v>1</v>
      </c>
      <c r="C7" s="69"/>
      <c r="D7" s="69" t="s">
        <v>1</v>
      </c>
      <c r="E7" s="32"/>
      <c r="F7" s="32"/>
      <c r="G7" s="28"/>
      <c r="H7" s="32"/>
      <c r="I7" s="32"/>
      <c r="J7" s="32"/>
      <c r="K7" s="32"/>
      <c r="L7" s="32"/>
      <c r="M7" s="64"/>
      <c r="N7" s="32"/>
      <c r="O7" s="32"/>
      <c r="P7" s="65"/>
      <c r="Q7" s="20"/>
      <c r="R7" s="20"/>
      <c r="S7" s="20"/>
      <c r="T7" s="20"/>
      <c r="U7" s="20"/>
      <c r="V7" s="20"/>
      <c r="W7" s="20"/>
      <c r="X7" s="20"/>
      <c r="Y7" s="20"/>
      <c r="Z7" s="20"/>
      <c r="AA7" s="20"/>
      <c r="AB7" s="20"/>
      <c r="AC7" s="20"/>
    </row>
    <row r="8" spans="1:30" ht="14.25" customHeight="1" x14ac:dyDescent="0.2">
      <c r="A8" s="35" t="s">
        <v>19</v>
      </c>
      <c r="B8" s="32" t="s">
        <v>57</v>
      </c>
      <c r="C8" s="83"/>
      <c r="D8" s="28" t="s">
        <v>74</v>
      </c>
      <c r="E8" s="18">
        <v>288380</v>
      </c>
      <c r="F8" s="78">
        <v>0.7</v>
      </c>
      <c r="G8" s="29">
        <v>286355</v>
      </c>
      <c r="H8" s="78">
        <v>4.7</v>
      </c>
      <c r="I8" s="78">
        <v>7.7</v>
      </c>
      <c r="J8" s="78">
        <v>63.6</v>
      </c>
      <c r="K8" s="78">
        <v>80.5</v>
      </c>
      <c r="L8" s="78">
        <v>87.7</v>
      </c>
      <c r="M8" s="96">
        <v>176540</v>
      </c>
      <c r="N8" s="76">
        <v>14600</v>
      </c>
      <c r="O8" s="76">
        <v>20400</v>
      </c>
      <c r="P8" s="77">
        <v>25900</v>
      </c>
      <c r="R8" s="135"/>
      <c r="AD8" s="1"/>
    </row>
    <row r="9" spans="1:30" ht="14.25" customHeight="1" x14ac:dyDescent="0.2">
      <c r="A9" s="35" t="s">
        <v>19</v>
      </c>
      <c r="B9" s="32" t="s">
        <v>57</v>
      </c>
      <c r="C9" s="32" t="s">
        <v>137</v>
      </c>
      <c r="D9" s="32" t="s">
        <v>138</v>
      </c>
      <c r="E9" s="18">
        <v>6905</v>
      </c>
      <c r="F9" s="78">
        <v>0.5</v>
      </c>
      <c r="G9" s="29">
        <v>6865</v>
      </c>
      <c r="H9" s="78">
        <v>0.8</v>
      </c>
      <c r="I9" s="78">
        <v>2.1</v>
      </c>
      <c r="J9" s="78">
        <v>78.7</v>
      </c>
      <c r="K9" s="78">
        <v>91.7</v>
      </c>
      <c r="L9" s="78">
        <v>97.2</v>
      </c>
      <c r="M9" s="96">
        <v>4965</v>
      </c>
      <c r="N9" s="76">
        <v>34300</v>
      </c>
      <c r="O9" s="76">
        <v>36500</v>
      </c>
      <c r="P9" s="77">
        <v>39100</v>
      </c>
      <c r="R9" s="135"/>
      <c r="AD9" s="1"/>
    </row>
    <row r="10" spans="1:30" ht="14.25" customHeight="1" x14ac:dyDescent="0.2">
      <c r="A10" s="35" t="s">
        <v>19</v>
      </c>
      <c r="B10" s="32" t="s">
        <v>57</v>
      </c>
      <c r="C10" s="32" t="s">
        <v>139</v>
      </c>
      <c r="D10" s="32" t="s">
        <v>140</v>
      </c>
      <c r="E10" s="18">
        <v>2800</v>
      </c>
      <c r="F10" s="78">
        <v>0.4</v>
      </c>
      <c r="G10" s="29">
        <v>2790</v>
      </c>
      <c r="H10" s="78">
        <v>1.8</v>
      </c>
      <c r="I10" s="78">
        <v>12.6</v>
      </c>
      <c r="J10" s="78">
        <v>52.9</v>
      </c>
      <c r="K10" s="78">
        <v>77.599999999999994</v>
      </c>
      <c r="L10" s="78">
        <v>85.6</v>
      </c>
      <c r="M10" s="96">
        <v>1230</v>
      </c>
      <c r="N10" s="76">
        <v>16800</v>
      </c>
      <c r="O10" s="76">
        <v>23700</v>
      </c>
      <c r="P10" s="77">
        <v>28500</v>
      </c>
      <c r="R10" s="135"/>
      <c r="AD10" s="1"/>
    </row>
    <row r="11" spans="1:30" ht="14.25" customHeight="1" x14ac:dyDescent="0.2">
      <c r="A11" s="35" t="s">
        <v>19</v>
      </c>
      <c r="B11" s="32" t="s">
        <v>57</v>
      </c>
      <c r="C11" s="32" t="s">
        <v>280</v>
      </c>
      <c r="D11" s="32" t="s">
        <v>229</v>
      </c>
      <c r="E11" s="18">
        <v>18755</v>
      </c>
      <c r="F11" s="78">
        <v>0.7</v>
      </c>
      <c r="G11" s="29">
        <v>18620</v>
      </c>
      <c r="H11" s="78">
        <v>1.8</v>
      </c>
      <c r="I11" s="78">
        <v>2.8</v>
      </c>
      <c r="J11" s="78">
        <v>74.3</v>
      </c>
      <c r="K11" s="78">
        <v>94.3</v>
      </c>
      <c r="L11" s="78">
        <v>95.5</v>
      </c>
      <c r="M11" s="96">
        <v>13750</v>
      </c>
      <c r="N11" s="76">
        <v>22600</v>
      </c>
      <c r="O11" s="76">
        <v>25900</v>
      </c>
      <c r="P11" s="77">
        <v>30300</v>
      </c>
      <c r="R11" s="135"/>
      <c r="AD11" s="1"/>
    </row>
    <row r="12" spans="1:30" ht="14.25" customHeight="1" x14ac:dyDescent="0.2">
      <c r="A12" s="35" t="s">
        <v>19</v>
      </c>
      <c r="B12" s="32" t="s">
        <v>57</v>
      </c>
      <c r="C12" s="32" t="s">
        <v>282</v>
      </c>
      <c r="D12" s="32" t="s">
        <v>228</v>
      </c>
      <c r="E12" s="18">
        <v>3065</v>
      </c>
      <c r="F12" s="78">
        <v>0.3</v>
      </c>
      <c r="G12" s="29">
        <v>3055</v>
      </c>
      <c r="H12" s="78">
        <v>2.6</v>
      </c>
      <c r="I12" s="78">
        <v>3.4</v>
      </c>
      <c r="J12" s="78">
        <v>53.6</v>
      </c>
      <c r="K12" s="78">
        <v>76.5</v>
      </c>
      <c r="L12" s="78">
        <v>94</v>
      </c>
      <c r="M12" s="96">
        <v>1625</v>
      </c>
      <c r="N12" s="76">
        <v>20800</v>
      </c>
      <c r="O12" s="76">
        <v>24100</v>
      </c>
      <c r="P12" s="77">
        <v>28500</v>
      </c>
      <c r="R12" s="135"/>
      <c r="AD12" s="1"/>
    </row>
    <row r="13" spans="1:30" ht="14.25" customHeight="1" x14ac:dyDescent="0.2">
      <c r="A13" s="35" t="s">
        <v>19</v>
      </c>
      <c r="B13" s="32" t="s">
        <v>57</v>
      </c>
      <c r="C13" s="32" t="s">
        <v>279</v>
      </c>
      <c r="D13" s="32" t="s">
        <v>222</v>
      </c>
      <c r="E13" s="18">
        <v>9395</v>
      </c>
      <c r="F13" s="78">
        <v>0.8</v>
      </c>
      <c r="G13" s="29">
        <v>9320</v>
      </c>
      <c r="H13" s="78">
        <v>3.6</v>
      </c>
      <c r="I13" s="78">
        <v>5.6</v>
      </c>
      <c r="J13" s="78">
        <v>66.7</v>
      </c>
      <c r="K13" s="78">
        <v>83.4</v>
      </c>
      <c r="L13" s="78">
        <v>90.9</v>
      </c>
      <c r="M13" s="96">
        <v>6020</v>
      </c>
      <c r="N13" s="76">
        <v>16400</v>
      </c>
      <c r="O13" s="76">
        <v>21200</v>
      </c>
      <c r="P13" s="77">
        <v>24100</v>
      </c>
      <c r="R13" s="135"/>
      <c r="AD13" s="1"/>
    </row>
    <row r="14" spans="1:30" ht="14.25" customHeight="1" x14ac:dyDescent="0.2">
      <c r="A14" s="35" t="s">
        <v>19</v>
      </c>
      <c r="B14" s="32" t="s">
        <v>57</v>
      </c>
      <c r="C14" s="32" t="s">
        <v>141</v>
      </c>
      <c r="D14" s="32" t="s">
        <v>142</v>
      </c>
      <c r="E14" s="18">
        <v>9845</v>
      </c>
      <c r="F14" s="78">
        <v>0.3</v>
      </c>
      <c r="G14" s="29">
        <v>9810</v>
      </c>
      <c r="H14" s="78">
        <v>4.0999999999999996</v>
      </c>
      <c r="I14" s="78">
        <v>7.6</v>
      </c>
      <c r="J14" s="78">
        <v>44.4</v>
      </c>
      <c r="K14" s="78">
        <v>70.2</v>
      </c>
      <c r="L14" s="78">
        <v>88.3</v>
      </c>
      <c r="M14" s="96">
        <v>4270</v>
      </c>
      <c r="N14" s="76">
        <v>13900</v>
      </c>
      <c r="O14" s="76">
        <v>18600</v>
      </c>
      <c r="P14" s="77">
        <v>23000</v>
      </c>
      <c r="R14" s="135"/>
      <c r="AD14" s="1"/>
    </row>
    <row r="15" spans="1:30" ht="14.25" customHeight="1" x14ac:dyDescent="0.2">
      <c r="A15" s="35" t="s">
        <v>19</v>
      </c>
      <c r="B15" s="32" t="s">
        <v>57</v>
      </c>
      <c r="C15" s="32" t="s">
        <v>143</v>
      </c>
      <c r="D15" s="32" t="s">
        <v>144</v>
      </c>
      <c r="E15" s="18">
        <v>9070</v>
      </c>
      <c r="F15" s="78">
        <v>0.7</v>
      </c>
      <c r="G15" s="29">
        <v>9010</v>
      </c>
      <c r="H15" s="78">
        <v>3.4</v>
      </c>
      <c r="I15" s="78">
        <v>7.2</v>
      </c>
      <c r="J15" s="78">
        <v>60.6</v>
      </c>
      <c r="K15" s="78">
        <v>83.2</v>
      </c>
      <c r="L15" s="78">
        <v>89.4</v>
      </c>
      <c r="M15" s="96">
        <v>5255</v>
      </c>
      <c r="N15" s="76">
        <v>12000</v>
      </c>
      <c r="O15" s="76">
        <v>16400</v>
      </c>
      <c r="P15" s="77">
        <v>20400</v>
      </c>
      <c r="R15" s="135"/>
      <c r="AD15" s="1"/>
    </row>
    <row r="16" spans="1:30" ht="14.25" customHeight="1" x14ac:dyDescent="0.2">
      <c r="A16" s="35" t="s">
        <v>19</v>
      </c>
      <c r="B16" s="32" t="s">
        <v>57</v>
      </c>
      <c r="C16" s="32" t="s">
        <v>145</v>
      </c>
      <c r="D16" s="32" t="s">
        <v>12</v>
      </c>
      <c r="E16" s="18">
        <v>12920</v>
      </c>
      <c r="F16" s="78">
        <v>0.7</v>
      </c>
      <c r="G16" s="29">
        <v>12835</v>
      </c>
      <c r="H16" s="78">
        <v>3.8</v>
      </c>
      <c r="I16" s="78">
        <v>7.1</v>
      </c>
      <c r="J16" s="78">
        <v>53.1</v>
      </c>
      <c r="K16" s="78">
        <v>79.8</v>
      </c>
      <c r="L16" s="78">
        <v>89.1</v>
      </c>
      <c r="M16" s="96">
        <v>6655</v>
      </c>
      <c r="N16" s="76">
        <v>12800</v>
      </c>
      <c r="O16" s="76">
        <v>17200</v>
      </c>
      <c r="P16" s="77">
        <v>21200</v>
      </c>
      <c r="R16" s="135"/>
      <c r="AD16" s="1"/>
    </row>
    <row r="17" spans="1:30" ht="14.25" customHeight="1" x14ac:dyDescent="0.2">
      <c r="A17" s="35" t="s">
        <v>19</v>
      </c>
      <c r="B17" s="32" t="s">
        <v>57</v>
      </c>
      <c r="C17" s="32" t="s">
        <v>146</v>
      </c>
      <c r="D17" s="32" t="s">
        <v>147</v>
      </c>
      <c r="E17" s="18">
        <v>920</v>
      </c>
      <c r="F17" s="78">
        <v>0.3</v>
      </c>
      <c r="G17" s="29">
        <v>915</v>
      </c>
      <c r="H17" s="78">
        <v>1.7</v>
      </c>
      <c r="I17" s="78">
        <v>6</v>
      </c>
      <c r="J17" s="78">
        <v>72.5</v>
      </c>
      <c r="K17" s="78">
        <v>83.7</v>
      </c>
      <c r="L17" s="78">
        <v>92.2</v>
      </c>
      <c r="M17" s="96">
        <v>650</v>
      </c>
      <c r="N17" s="76">
        <v>24100</v>
      </c>
      <c r="O17" s="76">
        <v>29200</v>
      </c>
      <c r="P17" s="77">
        <v>32500</v>
      </c>
      <c r="R17" s="135"/>
      <c r="AD17" s="1"/>
    </row>
    <row r="18" spans="1:30" ht="14.25" customHeight="1" x14ac:dyDescent="0.2">
      <c r="A18" s="35" t="s">
        <v>19</v>
      </c>
      <c r="B18" s="32" t="s">
        <v>57</v>
      </c>
      <c r="C18" s="32" t="s">
        <v>148</v>
      </c>
      <c r="D18" s="32" t="s">
        <v>149</v>
      </c>
      <c r="E18" s="18">
        <v>2205</v>
      </c>
      <c r="F18" s="78">
        <v>0.2</v>
      </c>
      <c r="G18" s="29">
        <v>2200</v>
      </c>
      <c r="H18" s="78">
        <v>4.5999999999999996</v>
      </c>
      <c r="I18" s="78">
        <v>7.8</v>
      </c>
      <c r="J18" s="78">
        <v>69.400000000000006</v>
      </c>
      <c r="K18" s="78">
        <v>81.900000000000006</v>
      </c>
      <c r="L18" s="78">
        <v>87.5</v>
      </c>
      <c r="M18" s="96">
        <v>1475</v>
      </c>
      <c r="N18" s="76">
        <v>13100</v>
      </c>
      <c r="O18" s="76">
        <v>17900</v>
      </c>
      <c r="P18" s="77">
        <v>22300</v>
      </c>
      <c r="R18" s="135"/>
      <c r="AD18" s="1"/>
    </row>
    <row r="19" spans="1:30" ht="14.25" customHeight="1" x14ac:dyDescent="0.2">
      <c r="A19" s="35" t="s">
        <v>19</v>
      </c>
      <c r="B19" s="32" t="s">
        <v>57</v>
      </c>
      <c r="C19" s="32" t="s">
        <v>150</v>
      </c>
      <c r="D19" s="32" t="s">
        <v>151</v>
      </c>
      <c r="E19" s="18">
        <v>2850</v>
      </c>
      <c r="F19" s="78">
        <v>0.3</v>
      </c>
      <c r="G19" s="29">
        <v>2845</v>
      </c>
      <c r="H19" s="78">
        <v>5.4</v>
      </c>
      <c r="I19" s="78">
        <v>6.7</v>
      </c>
      <c r="J19" s="78">
        <v>47.1</v>
      </c>
      <c r="K19" s="78">
        <v>71.900000000000006</v>
      </c>
      <c r="L19" s="78">
        <v>87.9</v>
      </c>
      <c r="M19" s="96">
        <v>1310</v>
      </c>
      <c r="N19" s="76">
        <v>18600</v>
      </c>
      <c r="O19" s="76">
        <v>24800</v>
      </c>
      <c r="P19" s="77">
        <v>29600</v>
      </c>
      <c r="R19" s="135"/>
      <c r="AD19" s="1"/>
    </row>
    <row r="20" spans="1:30" ht="14.25" customHeight="1" x14ac:dyDescent="0.2">
      <c r="A20" s="35" t="s">
        <v>19</v>
      </c>
      <c r="B20" s="32" t="s">
        <v>57</v>
      </c>
      <c r="C20" s="32" t="s">
        <v>152</v>
      </c>
      <c r="D20" s="32" t="s">
        <v>153</v>
      </c>
      <c r="E20" s="18">
        <v>3085</v>
      </c>
      <c r="F20" s="78">
        <v>0.3</v>
      </c>
      <c r="G20" s="29">
        <v>3080</v>
      </c>
      <c r="H20" s="78">
        <v>4.8</v>
      </c>
      <c r="I20" s="78">
        <v>6.5</v>
      </c>
      <c r="J20" s="78">
        <v>51.7</v>
      </c>
      <c r="K20" s="78">
        <v>77</v>
      </c>
      <c r="L20" s="78">
        <v>88.7</v>
      </c>
      <c r="M20" s="96">
        <v>1570</v>
      </c>
      <c r="N20" s="76">
        <v>17900</v>
      </c>
      <c r="O20" s="76">
        <v>21900</v>
      </c>
      <c r="P20" s="77">
        <v>27000</v>
      </c>
      <c r="R20" s="135"/>
      <c r="AD20" s="1"/>
    </row>
    <row r="21" spans="1:30" ht="14.25" customHeight="1" x14ac:dyDescent="0.2">
      <c r="A21" s="35" t="s">
        <v>19</v>
      </c>
      <c r="B21" s="32" t="s">
        <v>57</v>
      </c>
      <c r="C21" s="32" t="s">
        <v>287</v>
      </c>
      <c r="D21" s="32" t="s">
        <v>223</v>
      </c>
      <c r="E21" s="18">
        <v>1450</v>
      </c>
      <c r="F21" s="78">
        <v>0.5</v>
      </c>
      <c r="G21" s="29">
        <v>1445</v>
      </c>
      <c r="H21" s="78">
        <v>4.5</v>
      </c>
      <c r="I21" s="78">
        <v>7.6</v>
      </c>
      <c r="J21" s="78">
        <v>59.4</v>
      </c>
      <c r="K21" s="78">
        <v>77.900000000000006</v>
      </c>
      <c r="L21" s="78">
        <v>87.9</v>
      </c>
      <c r="M21" s="96">
        <v>840</v>
      </c>
      <c r="N21" s="76">
        <v>13900</v>
      </c>
      <c r="O21" s="76">
        <v>17900</v>
      </c>
      <c r="P21" s="77">
        <v>21900</v>
      </c>
      <c r="R21" s="135"/>
      <c r="AD21" s="1"/>
    </row>
    <row r="22" spans="1:30" ht="14.25" customHeight="1" x14ac:dyDescent="0.2">
      <c r="A22" s="35" t="s">
        <v>19</v>
      </c>
      <c r="B22" s="32" t="s">
        <v>57</v>
      </c>
      <c r="C22" s="32" t="s">
        <v>154</v>
      </c>
      <c r="D22" s="32" t="s">
        <v>155</v>
      </c>
      <c r="E22" s="18">
        <v>5875</v>
      </c>
      <c r="F22" s="78">
        <v>0.5</v>
      </c>
      <c r="G22" s="29">
        <v>5850</v>
      </c>
      <c r="H22" s="78">
        <v>5.7</v>
      </c>
      <c r="I22" s="78">
        <v>6.4</v>
      </c>
      <c r="J22" s="78">
        <v>60.4</v>
      </c>
      <c r="K22" s="78">
        <v>79</v>
      </c>
      <c r="L22" s="78">
        <v>87.9</v>
      </c>
      <c r="M22" s="96">
        <v>3480</v>
      </c>
      <c r="N22" s="76">
        <v>19000</v>
      </c>
      <c r="O22" s="76">
        <v>24100</v>
      </c>
      <c r="P22" s="77">
        <v>29900</v>
      </c>
      <c r="R22" s="135"/>
      <c r="AD22" s="1"/>
    </row>
    <row r="23" spans="1:30" ht="14.25" customHeight="1" x14ac:dyDescent="0.2">
      <c r="A23" s="35" t="s">
        <v>19</v>
      </c>
      <c r="B23" s="32" t="s">
        <v>57</v>
      </c>
      <c r="C23" s="32" t="s">
        <v>156</v>
      </c>
      <c r="D23" s="32" t="s">
        <v>157</v>
      </c>
      <c r="E23" s="18">
        <v>12415</v>
      </c>
      <c r="F23" s="78">
        <v>0.9</v>
      </c>
      <c r="G23" s="29">
        <v>12300</v>
      </c>
      <c r="H23" s="78">
        <v>4.9000000000000004</v>
      </c>
      <c r="I23" s="78">
        <v>6.2</v>
      </c>
      <c r="J23" s="78">
        <v>69.400000000000006</v>
      </c>
      <c r="K23" s="78">
        <v>82.1</v>
      </c>
      <c r="L23" s="78">
        <v>88.8</v>
      </c>
      <c r="M23" s="96">
        <v>8380</v>
      </c>
      <c r="N23" s="76">
        <v>21500</v>
      </c>
      <c r="O23" s="76">
        <v>26600</v>
      </c>
      <c r="P23" s="77">
        <v>31800</v>
      </c>
      <c r="R23" s="135"/>
      <c r="AD23" s="1"/>
    </row>
    <row r="24" spans="1:30" ht="14.25" customHeight="1" x14ac:dyDescent="0.2">
      <c r="A24" s="35" t="s">
        <v>19</v>
      </c>
      <c r="B24" s="32" t="s">
        <v>57</v>
      </c>
      <c r="C24" s="32" t="s">
        <v>281</v>
      </c>
      <c r="D24" s="32" t="s">
        <v>226</v>
      </c>
      <c r="E24" s="18">
        <v>1430</v>
      </c>
      <c r="F24" s="78">
        <v>0.9</v>
      </c>
      <c r="G24" s="29">
        <v>1415</v>
      </c>
      <c r="H24" s="78">
        <v>6.9</v>
      </c>
      <c r="I24" s="78">
        <v>10</v>
      </c>
      <c r="J24" s="78">
        <v>68.900000000000006</v>
      </c>
      <c r="K24" s="78">
        <v>77.099999999999994</v>
      </c>
      <c r="L24" s="78">
        <v>83.2</v>
      </c>
      <c r="M24" s="96">
        <v>925</v>
      </c>
      <c r="N24" s="76">
        <v>13500</v>
      </c>
      <c r="O24" s="76">
        <v>19000</v>
      </c>
      <c r="P24" s="77">
        <v>24800</v>
      </c>
      <c r="R24" s="135"/>
      <c r="AD24" s="1"/>
    </row>
    <row r="25" spans="1:30" ht="14.25" customHeight="1" x14ac:dyDescent="0.2">
      <c r="A25" s="35" t="s">
        <v>19</v>
      </c>
      <c r="B25" s="32" t="s">
        <v>57</v>
      </c>
      <c r="C25" s="32" t="s">
        <v>158</v>
      </c>
      <c r="D25" s="32" t="s">
        <v>159</v>
      </c>
      <c r="E25" s="18">
        <v>10405</v>
      </c>
      <c r="F25" s="78">
        <v>0.8</v>
      </c>
      <c r="G25" s="29">
        <v>10325</v>
      </c>
      <c r="H25" s="78">
        <v>7.2</v>
      </c>
      <c r="I25" s="78">
        <v>8.8000000000000007</v>
      </c>
      <c r="J25" s="78">
        <v>70.900000000000006</v>
      </c>
      <c r="K25" s="78">
        <v>79.400000000000006</v>
      </c>
      <c r="L25" s="78">
        <v>84.1</v>
      </c>
      <c r="M25" s="96">
        <v>7155</v>
      </c>
      <c r="N25" s="76">
        <v>17200</v>
      </c>
      <c r="O25" s="76">
        <v>22700</v>
      </c>
      <c r="P25" s="77">
        <v>28800</v>
      </c>
      <c r="R25" s="135"/>
      <c r="AD25" s="1"/>
    </row>
    <row r="26" spans="1:30" ht="14.25" customHeight="1" x14ac:dyDescent="0.2">
      <c r="A26" s="35" t="s">
        <v>19</v>
      </c>
      <c r="B26" s="32" t="s">
        <v>57</v>
      </c>
      <c r="C26" s="32" t="s">
        <v>160</v>
      </c>
      <c r="D26" s="32" t="s">
        <v>161</v>
      </c>
      <c r="E26" s="18">
        <v>4765</v>
      </c>
      <c r="F26" s="78">
        <v>0.9</v>
      </c>
      <c r="G26" s="29">
        <v>4720</v>
      </c>
      <c r="H26" s="78">
        <v>5.0999999999999996</v>
      </c>
      <c r="I26" s="78">
        <v>7.2</v>
      </c>
      <c r="J26" s="78">
        <v>66.8</v>
      </c>
      <c r="K26" s="78">
        <v>78</v>
      </c>
      <c r="L26" s="78">
        <v>87.7</v>
      </c>
      <c r="M26" s="96">
        <v>3085</v>
      </c>
      <c r="N26" s="76">
        <v>19300</v>
      </c>
      <c r="O26" s="76">
        <v>24800</v>
      </c>
      <c r="P26" s="77">
        <v>31800</v>
      </c>
      <c r="R26" s="135"/>
      <c r="AD26" s="1"/>
    </row>
    <row r="27" spans="1:30" ht="14.25" customHeight="1" x14ac:dyDescent="0.2">
      <c r="A27" s="35" t="s">
        <v>19</v>
      </c>
      <c r="B27" s="32" t="s">
        <v>57</v>
      </c>
      <c r="C27" s="32" t="s">
        <v>162</v>
      </c>
      <c r="D27" s="32" t="s">
        <v>163</v>
      </c>
      <c r="E27" s="18">
        <v>10650</v>
      </c>
      <c r="F27" s="78">
        <v>0.6</v>
      </c>
      <c r="G27" s="29">
        <v>10585</v>
      </c>
      <c r="H27" s="78">
        <v>4</v>
      </c>
      <c r="I27" s="78">
        <v>8.6</v>
      </c>
      <c r="J27" s="78">
        <v>61</v>
      </c>
      <c r="K27" s="78">
        <v>80.2</v>
      </c>
      <c r="L27" s="78">
        <v>87.4</v>
      </c>
      <c r="M27" s="96">
        <v>6305</v>
      </c>
      <c r="N27" s="76">
        <v>13100</v>
      </c>
      <c r="O27" s="76">
        <v>17500</v>
      </c>
      <c r="P27" s="77">
        <v>21900</v>
      </c>
      <c r="R27" s="135"/>
      <c r="AD27" s="1"/>
    </row>
    <row r="28" spans="1:30" ht="14.25" customHeight="1" x14ac:dyDescent="0.2">
      <c r="A28" s="35" t="s">
        <v>19</v>
      </c>
      <c r="B28" s="32" t="s">
        <v>57</v>
      </c>
      <c r="C28" s="32" t="s">
        <v>164</v>
      </c>
      <c r="D28" s="32" t="s">
        <v>13</v>
      </c>
      <c r="E28" s="18">
        <v>5150</v>
      </c>
      <c r="F28" s="78">
        <v>0.7</v>
      </c>
      <c r="G28" s="29">
        <v>5115</v>
      </c>
      <c r="H28" s="78">
        <v>5.8</v>
      </c>
      <c r="I28" s="78">
        <v>7.3</v>
      </c>
      <c r="J28" s="78">
        <v>66.900000000000006</v>
      </c>
      <c r="K28" s="78">
        <v>79.8</v>
      </c>
      <c r="L28" s="78">
        <v>86.9</v>
      </c>
      <c r="M28" s="96">
        <v>3355</v>
      </c>
      <c r="N28" s="76">
        <v>20100</v>
      </c>
      <c r="O28" s="76">
        <v>26300</v>
      </c>
      <c r="P28" s="77">
        <v>32100</v>
      </c>
      <c r="R28" s="135"/>
      <c r="AD28" s="1"/>
    </row>
    <row r="29" spans="1:30" ht="14.25" customHeight="1" x14ac:dyDescent="0.2">
      <c r="A29" s="35" t="s">
        <v>19</v>
      </c>
      <c r="B29" s="32" t="s">
        <v>57</v>
      </c>
      <c r="C29" s="32" t="s">
        <v>165</v>
      </c>
      <c r="D29" s="32" t="s">
        <v>166</v>
      </c>
      <c r="E29" s="18">
        <v>5015</v>
      </c>
      <c r="F29" s="78">
        <v>0.5</v>
      </c>
      <c r="G29" s="29">
        <v>4990</v>
      </c>
      <c r="H29" s="78">
        <v>5.8</v>
      </c>
      <c r="I29" s="78">
        <v>9.3000000000000007</v>
      </c>
      <c r="J29" s="78">
        <v>53.8</v>
      </c>
      <c r="K29" s="78">
        <v>73.099999999999994</v>
      </c>
      <c r="L29" s="78">
        <v>84.9</v>
      </c>
      <c r="M29" s="96">
        <v>2575</v>
      </c>
      <c r="N29" s="76">
        <v>15300</v>
      </c>
      <c r="O29" s="76">
        <v>20400</v>
      </c>
      <c r="P29" s="77">
        <v>25900</v>
      </c>
      <c r="R29" s="135"/>
      <c r="AD29" s="1"/>
    </row>
    <row r="30" spans="1:30" ht="14.25" customHeight="1" x14ac:dyDescent="0.2">
      <c r="A30" s="35" t="s">
        <v>19</v>
      </c>
      <c r="B30" s="32" t="s">
        <v>57</v>
      </c>
      <c r="C30" s="32" t="s">
        <v>167</v>
      </c>
      <c r="D30" s="32" t="s">
        <v>168</v>
      </c>
      <c r="E30" s="18">
        <v>6390</v>
      </c>
      <c r="F30" s="78">
        <v>0.7</v>
      </c>
      <c r="G30" s="29">
        <v>6350</v>
      </c>
      <c r="H30" s="78">
        <v>2.5</v>
      </c>
      <c r="I30" s="78">
        <v>5.8</v>
      </c>
      <c r="J30" s="78">
        <v>69</v>
      </c>
      <c r="K30" s="78">
        <v>87.7</v>
      </c>
      <c r="L30" s="78">
        <v>91.7</v>
      </c>
      <c r="M30" s="96">
        <v>4285</v>
      </c>
      <c r="N30" s="76">
        <v>13900</v>
      </c>
      <c r="O30" s="76">
        <v>20400</v>
      </c>
      <c r="P30" s="77">
        <v>26600</v>
      </c>
      <c r="R30" s="135"/>
      <c r="AD30" s="1"/>
    </row>
    <row r="31" spans="1:30" ht="14.25" customHeight="1" x14ac:dyDescent="0.2">
      <c r="A31" s="35" t="s">
        <v>19</v>
      </c>
      <c r="B31" s="32" t="s">
        <v>57</v>
      </c>
      <c r="C31" s="32" t="s">
        <v>169</v>
      </c>
      <c r="D31" s="32" t="s">
        <v>14</v>
      </c>
      <c r="E31" s="18">
        <v>11325</v>
      </c>
      <c r="F31" s="78">
        <v>0.5</v>
      </c>
      <c r="G31" s="29">
        <v>11265</v>
      </c>
      <c r="H31" s="78">
        <v>4.2</v>
      </c>
      <c r="I31" s="78">
        <v>7.4</v>
      </c>
      <c r="J31" s="78">
        <v>47.1</v>
      </c>
      <c r="K31" s="78">
        <v>76.7</v>
      </c>
      <c r="L31" s="78">
        <v>88.4</v>
      </c>
      <c r="M31" s="96">
        <v>5170</v>
      </c>
      <c r="N31" s="76">
        <v>14600</v>
      </c>
      <c r="O31" s="76">
        <v>18600</v>
      </c>
      <c r="P31" s="77">
        <v>23700</v>
      </c>
      <c r="R31" s="135"/>
      <c r="AD31" s="1"/>
    </row>
    <row r="32" spans="1:30" ht="14.25" customHeight="1" x14ac:dyDescent="0.2">
      <c r="A32" s="35" t="s">
        <v>19</v>
      </c>
      <c r="B32" s="32" t="s">
        <v>57</v>
      </c>
      <c r="C32" s="32" t="s">
        <v>170</v>
      </c>
      <c r="D32" s="32" t="s">
        <v>171</v>
      </c>
      <c r="E32" s="18">
        <v>33040</v>
      </c>
      <c r="F32" s="78">
        <v>1.1000000000000001</v>
      </c>
      <c r="G32" s="29">
        <v>32685</v>
      </c>
      <c r="H32" s="78">
        <v>5.7</v>
      </c>
      <c r="I32" s="78">
        <v>8.8000000000000007</v>
      </c>
      <c r="J32" s="78">
        <v>72.2</v>
      </c>
      <c r="K32" s="78">
        <v>81.400000000000006</v>
      </c>
      <c r="L32" s="78">
        <v>85.4</v>
      </c>
      <c r="M32" s="96">
        <v>23050</v>
      </c>
      <c r="N32" s="76">
        <v>16400</v>
      </c>
      <c r="O32" s="76">
        <v>20800</v>
      </c>
      <c r="P32" s="77">
        <v>25900</v>
      </c>
      <c r="R32" s="135"/>
      <c r="AD32" s="1"/>
    </row>
    <row r="33" spans="1:30" ht="14.25" customHeight="1" x14ac:dyDescent="0.2">
      <c r="A33" s="35" t="s">
        <v>19</v>
      </c>
      <c r="B33" s="32" t="s">
        <v>57</v>
      </c>
      <c r="C33" s="32" t="s">
        <v>172</v>
      </c>
      <c r="D33" s="32" t="s">
        <v>173</v>
      </c>
      <c r="E33" s="18">
        <v>11670</v>
      </c>
      <c r="F33" s="78">
        <v>0.4</v>
      </c>
      <c r="G33" s="29">
        <v>11620</v>
      </c>
      <c r="H33" s="78">
        <v>4.9000000000000004</v>
      </c>
      <c r="I33" s="78">
        <v>9</v>
      </c>
      <c r="J33" s="78">
        <v>54.5</v>
      </c>
      <c r="K33" s="78">
        <v>76</v>
      </c>
      <c r="L33" s="78">
        <v>86.1</v>
      </c>
      <c r="M33" s="96">
        <v>6145</v>
      </c>
      <c r="N33" s="76">
        <v>12400</v>
      </c>
      <c r="O33" s="76">
        <v>17200</v>
      </c>
      <c r="P33" s="77">
        <v>21500</v>
      </c>
      <c r="R33" s="135"/>
      <c r="AD33" s="1"/>
    </row>
    <row r="34" spans="1:30" ht="14.25" customHeight="1" x14ac:dyDescent="0.2">
      <c r="A34" s="35" t="s">
        <v>19</v>
      </c>
      <c r="B34" s="32" t="s">
        <v>57</v>
      </c>
      <c r="C34" s="32" t="s">
        <v>174</v>
      </c>
      <c r="D34" s="32" t="s">
        <v>175</v>
      </c>
      <c r="E34" s="18">
        <v>15</v>
      </c>
      <c r="F34" s="78">
        <v>0</v>
      </c>
      <c r="G34" s="29">
        <v>15</v>
      </c>
      <c r="H34" s="78">
        <v>0</v>
      </c>
      <c r="I34" s="78">
        <v>0</v>
      </c>
      <c r="J34" s="78">
        <v>27.2</v>
      </c>
      <c r="K34" s="78">
        <v>80.599999999999994</v>
      </c>
      <c r="L34" s="78">
        <v>100</v>
      </c>
      <c r="M34" s="96" t="s">
        <v>216</v>
      </c>
      <c r="N34" s="76" t="s">
        <v>216</v>
      </c>
      <c r="O34" s="76" t="s">
        <v>216</v>
      </c>
      <c r="P34" s="77" t="s">
        <v>216</v>
      </c>
      <c r="R34" s="135"/>
      <c r="AD34" s="1"/>
    </row>
    <row r="35" spans="1:30" ht="14.25" customHeight="1" x14ac:dyDescent="0.2">
      <c r="A35" s="35" t="s">
        <v>19</v>
      </c>
      <c r="B35" s="32" t="s">
        <v>57</v>
      </c>
      <c r="C35" s="32" t="s">
        <v>285</v>
      </c>
      <c r="D35" s="32" t="s">
        <v>225</v>
      </c>
      <c r="E35" s="18">
        <v>5155</v>
      </c>
      <c r="F35" s="78">
        <v>0.5</v>
      </c>
      <c r="G35" s="29">
        <v>5130</v>
      </c>
      <c r="H35" s="78">
        <v>10.3</v>
      </c>
      <c r="I35" s="78">
        <v>10.1</v>
      </c>
      <c r="J35" s="78">
        <v>52.5</v>
      </c>
      <c r="K35" s="78">
        <v>69.8</v>
      </c>
      <c r="L35" s="78">
        <v>79.599999999999994</v>
      </c>
      <c r="M35" s="96">
        <v>2580</v>
      </c>
      <c r="N35" s="76">
        <v>15300</v>
      </c>
      <c r="O35" s="76">
        <v>20800</v>
      </c>
      <c r="P35" s="77">
        <v>25200</v>
      </c>
      <c r="R35" s="135"/>
      <c r="AD35" s="1"/>
    </row>
    <row r="36" spans="1:30" s="2" customFormat="1" ht="14.25" customHeight="1" x14ac:dyDescent="0.2">
      <c r="A36" s="35" t="s">
        <v>19</v>
      </c>
      <c r="B36" s="32" t="s">
        <v>57</v>
      </c>
      <c r="C36" s="32" t="s">
        <v>176</v>
      </c>
      <c r="D36" s="32" t="s">
        <v>177</v>
      </c>
      <c r="E36" s="18">
        <v>10940</v>
      </c>
      <c r="F36" s="78">
        <v>0.3</v>
      </c>
      <c r="G36" s="29">
        <v>10905</v>
      </c>
      <c r="H36" s="78">
        <v>4.8</v>
      </c>
      <c r="I36" s="78">
        <v>8</v>
      </c>
      <c r="J36" s="78">
        <v>51.5</v>
      </c>
      <c r="K36" s="78">
        <v>73.8</v>
      </c>
      <c r="L36" s="78">
        <v>87.3</v>
      </c>
      <c r="M36" s="96">
        <v>5425</v>
      </c>
      <c r="N36" s="76">
        <v>13900</v>
      </c>
      <c r="O36" s="76">
        <v>18600</v>
      </c>
      <c r="P36" s="77">
        <v>23400</v>
      </c>
      <c r="R36" s="135"/>
    </row>
    <row r="37" spans="1:30" s="2" customFormat="1" ht="14.25" customHeight="1" x14ac:dyDescent="0.2">
      <c r="A37" s="35" t="s">
        <v>19</v>
      </c>
      <c r="B37" s="32" t="s">
        <v>57</v>
      </c>
      <c r="C37" s="32" t="s">
        <v>178</v>
      </c>
      <c r="D37" s="32" t="s">
        <v>179</v>
      </c>
      <c r="E37" s="18">
        <v>3450</v>
      </c>
      <c r="F37" s="78">
        <v>0.7</v>
      </c>
      <c r="G37" s="29">
        <v>3425</v>
      </c>
      <c r="H37" s="78">
        <v>7.9</v>
      </c>
      <c r="I37" s="78">
        <v>8.6</v>
      </c>
      <c r="J37" s="78">
        <v>49.9</v>
      </c>
      <c r="K37" s="78">
        <v>71.099999999999994</v>
      </c>
      <c r="L37" s="78">
        <v>83.4</v>
      </c>
      <c r="M37" s="96">
        <v>1605</v>
      </c>
      <c r="N37" s="76">
        <v>13100</v>
      </c>
      <c r="O37" s="76">
        <v>19000</v>
      </c>
      <c r="P37" s="77">
        <v>23700</v>
      </c>
      <c r="R37" s="135"/>
    </row>
    <row r="38" spans="1:30" s="2" customFormat="1" ht="14.25" customHeight="1" x14ac:dyDescent="0.2">
      <c r="A38" s="35" t="s">
        <v>19</v>
      </c>
      <c r="B38" s="32" t="s">
        <v>57</v>
      </c>
      <c r="C38" s="32" t="s">
        <v>181</v>
      </c>
      <c r="D38" s="32" t="s">
        <v>182</v>
      </c>
      <c r="E38" s="18">
        <v>15660</v>
      </c>
      <c r="F38" s="78">
        <v>0.4</v>
      </c>
      <c r="G38" s="29">
        <v>15595</v>
      </c>
      <c r="H38" s="78">
        <v>3.1</v>
      </c>
      <c r="I38" s="78">
        <v>5.8</v>
      </c>
      <c r="J38" s="78">
        <v>70</v>
      </c>
      <c r="K38" s="78">
        <v>86.8</v>
      </c>
      <c r="L38" s="78">
        <v>91.2</v>
      </c>
      <c r="M38" s="96">
        <v>10765</v>
      </c>
      <c r="N38" s="76">
        <v>13100</v>
      </c>
      <c r="O38" s="76">
        <v>18600</v>
      </c>
      <c r="P38" s="77">
        <v>21900</v>
      </c>
      <c r="R38" s="135"/>
    </row>
    <row r="39" spans="1:30" s="2" customFormat="1" ht="14.25" customHeight="1" x14ac:dyDescent="0.2">
      <c r="A39" s="35" t="s">
        <v>19</v>
      </c>
      <c r="B39" s="32" t="s">
        <v>57</v>
      </c>
      <c r="C39" s="32" t="s">
        <v>183</v>
      </c>
      <c r="D39" s="32" t="s">
        <v>184</v>
      </c>
      <c r="E39" s="18">
        <v>4360</v>
      </c>
      <c r="F39" s="78">
        <v>1.2</v>
      </c>
      <c r="G39" s="29">
        <v>4310</v>
      </c>
      <c r="H39" s="78">
        <v>9.9</v>
      </c>
      <c r="I39" s="78">
        <v>7.2</v>
      </c>
      <c r="J39" s="78">
        <v>54.8</v>
      </c>
      <c r="K39" s="78">
        <v>75.2</v>
      </c>
      <c r="L39" s="78">
        <v>82.9</v>
      </c>
      <c r="M39" s="96">
        <v>2175</v>
      </c>
      <c r="N39" s="76">
        <v>12000</v>
      </c>
      <c r="O39" s="76">
        <v>20400</v>
      </c>
      <c r="P39" s="77">
        <v>29200</v>
      </c>
      <c r="R39" s="135"/>
    </row>
    <row r="40" spans="1:30" s="2" customFormat="1" ht="14.25" customHeight="1" x14ac:dyDescent="0.2">
      <c r="A40" s="35" t="s">
        <v>19</v>
      </c>
      <c r="B40" s="32" t="s">
        <v>57</v>
      </c>
      <c r="C40" s="32" t="s">
        <v>286</v>
      </c>
      <c r="D40" s="32" t="s">
        <v>227</v>
      </c>
      <c r="E40" s="18">
        <v>7870</v>
      </c>
      <c r="F40" s="78">
        <v>1.6</v>
      </c>
      <c r="G40" s="29">
        <v>7745</v>
      </c>
      <c r="H40" s="78">
        <v>5.3</v>
      </c>
      <c r="I40" s="78">
        <v>11.5</v>
      </c>
      <c r="J40" s="78">
        <v>70.900000000000006</v>
      </c>
      <c r="K40" s="78">
        <v>79</v>
      </c>
      <c r="L40" s="78">
        <v>83.2</v>
      </c>
      <c r="M40" s="96">
        <v>5325</v>
      </c>
      <c r="N40" s="76">
        <v>12400</v>
      </c>
      <c r="O40" s="76">
        <v>16800</v>
      </c>
      <c r="P40" s="77">
        <v>20400</v>
      </c>
      <c r="R40" s="135"/>
    </row>
    <row r="41" spans="1:30" s="2" customFormat="1" ht="14.25" customHeight="1" x14ac:dyDescent="0.2">
      <c r="A41" s="35" t="s">
        <v>19</v>
      </c>
      <c r="B41" s="32" t="s">
        <v>57</v>
      </c>
      <c r="C41" s="32" t="s">
        <v>283</v>
      </c>
      <c r="D41" s="32" t="s">
        <v>180</v>
      </c>
      <c r="E41" s="18">
        <v>20175</v>
      </c>
      <c r="F41" s="78">
        <v>1</v>
      </c>
      <c r="G41" s="29">
        <v>19970</v>
      </c>
      <c r="H41" s="78">
        <v>6.5</v>
      </c>
      <c r="I41" s="78">
        <v>11.8</v>
      </c>
      <c r="J41" s="78">
        <v>72</v>
      </c>
      <c r="K41" s="78">
        <v>78.400000000000006</v>
      </c>
      <c r="L41" s="78">
        <v>81.8</v>
      </c>
      <c r="M41" s="96">
        <v>13735</v>
      </c>
      <c r="N41" s="76">
        <v>11300</v>
      </c>
      <c r="O41" s="76">
        <v>16100</v>
      </c>
      <c r="P41" s="77">
        <v>20100</v>
      </c>
      <c r="R41" s="135"/>
    </row>
    <row r="42" spans="1:30" s="2" customFormat="1" ht="14.25" customHeight="1" x14ac:dyDescent="0.2">
      <c r="A42" s="35" t="s">
        <v>19</v>
      </c>
      <c r="B42" s="32" t="s">
        <v>57</v>
      </c>
      <c r="C42" s="32" t="s">
        <v>288</v>
      </c>
      <c r="D42" s="32" t="s">
        <v>230</v>
      </c>
      <c r="E42" s="18">
        <v>12010</v>
      </c>
      <c r="F42" s="78">
        <v>0.7</v>
      </c>
      <c r="G42" s="29">
        <v>11925</v>
      </c>
      <c r="H42" s="78">
        <v>4.4000000000000004</v>
      </c>
      <c r="I42" s="78">
        <v>9.6</v>
      </c>
      <c r="J42" s="78">
        <v>68.599999999999994</v>
      </c>
      <c r="K42" s="78">
        <v>81.5</v>
      </c>
      <c r="L42" s="78">
        <v>86</v>
      </c>
      <c r="M42" s="96">
        <v>7495</v>
      </c>
      <c r="N42" s="76">
        <v>9500</v>
      </c>
      <c r="O42" s="76">
        <v>13900</v>
      </c>
      <c r="P42" s="77">
        <v>18200</v>
      </c>
      <c r="R42" s="135"/>
    </row>
    <row r="43" spans="1:30" s="2" customFormat="1" ht="14.25" customHeight="1" x14ac:dyDescent="0.2">
      <c r="A43" s="35" t="s">
        <v>19</v>
      </c>
      <c r="B43" s="32" t="s">
        <v>57</v>
      </c>
      <c r="C43" s="32" t="s">
        <v>284</v>
      </c>
      <c r="D43" s="32" t="s">
        <v>224</v>
      </c>
      <c r="E43" s="18">
        <v>7360</v>
      </c>
      <c r="F43" s="78">
        <v>0.4</v>
      </c>
      <c r="G43" s="29">
        <v>7325</v>
      </c>
      <c r="H43" s="78">
        <v>4.0999999999999996</v>
      </c>
      <c r="I43" s="78">
        <v>8.4</v>
      </c>
      <c r="J43" s="78">
        <v>54.8</v>
      </c>
      <c r="K43" s="78">
        <v>77.3</v>
      </c>
      <c r="L43" s="78">
        <v>87.5</v>
      </c>
      <c r="M43" s="96">
        <v>3910</v>
      </c>
      <c r="N43" s="76">
        <v>15300</v>
      </c>
      <c r="O43" s="76">
        <v>20400</v>
      </c>
      <c r="P43" s="77">
        <v>24800</v>
      </c>
      <c r="R43" s="135"/>
    </row>
    <row r="44" spans="1:30" s="2" customFormat="1" ht="14.25" customHeight="1" x14ac:dyDescent="0.2">
      <c r="A44" s="66" t="s">
        <v>1</v>
      </c>
      <c r="B44" s="67" t="s">
        <v>1</v>
      </c>
      <c r="C44" s="70"/>
      <c r="D44" s="32"/>
      <c r="E44" s="18"/>
      <c r="F44" s="17"/>
      <c r="G44" s="18"/>
      <c r="H44" s="17"/>
      <c r="I44" s="17"/>
      <c r="J44" s="17"/>
      <c r="K44" s="17"/>
      <c r="L44" s="17"/>
      <c r="M44" s="145"/>
      <c r="N44" s="18"/>
      <c r="O44" s="18"/>
      <c r="P44" s="146"/>
      <c r="R44" s="135"/>
    </row>
    <row r="45" spans="1:30" ht="14.25" customHeight="1" x14ac:dyDescent="0.2">
      <c r="A45" s="35" t="s">
        <v>19</v>
      </c>
      <c r="B45" s="32" t="s">
        <v>6</v>
      </c>
      <c r="C45" s="83"/>
      <c r="D45" s="28" t="s">
        <v>74</v>
      </c>
      <c r="E45" s="18">
        <v>167270</v>
      </c>
      <c r="F45" s="78">
        <v>0.6</v>
      </c>
      <c r="G45" s="29">
        <v>166200</v>
      </c>
      <c r="H45" s="78">
        <v>3.9</v>
      </c>
      <c r="I45" s="78">
        <v>7.2</v>
      </c>
      <c r="J45" s="78">
        <v>64.2</v>
      </c>
      <c r="K45" s="78">
        <v>82.4</v>
      </c>
      <c r="L45" s="78">
        <v>88.9</v>
      </c>
      <c r="M45" s="96">
        <v>103800</v>
      </c>
      <c r="N45" s="76">
        <v>14200</v>
      </c>
      <c r="O45" s="76">
        <v>19700</v>
      </c>
      <c r="P45" s="77">
        <v>24800</v>
      </c>
      <c r="R45" s="135"/>
      <c r="AD45" s="1"/>
    </row>
    <row r="46" spans="1:30" s="2" customFormat="1" ht="14.25" customHeight="1" x14ac:dyDescent="0.2">
      <c r="A46" s="35" t="s">
        <v>19</v>
      </c>
      <c r="B46" s="32" t="s">
        <v>6</v>
      </c>
      <c r="C46" s="32" t="s">
        <v>137</v>
      </c>
      <c r="D46" s="32" t="s">
        <v>138</v>
      </c>
      <c r="E46" s="18">
        <v>3845</v>
      </c>
      <c r="F46" s="78">
        <v>0.5</v>
      </c>
      <c r="G46" s="29">
        <v>3825</v>
      </c>
      <c r="H46" s="78">
        <v>0.7</v>
      </c>
      <c r="I46" s="78">
        <v>2.1</v>
      </c>
      <c r="J46" s="78">
        <v>80</v>
      </c>
      <c r="K46" s="78">
        <v>92.1</v>
      </c>
      <c r="L46" s="78">
        <v>97.3</v>
      </c>
      <c r="M46" s="96">
        <v>2795</v>
      </c>
      <c r="N46" s="76">
        <v>34300</v>
      </c>
      <c r="O46" s="76">
        <v>36100</v>
      </c>
      <c r="P46" s="77">
        <v>38300</v>
      </c>
      <c r="R46" s="135"/>
    </row>
    <row r="47" spans="1:30" s="2" customFormat="1" ht="14.25" customHeight="1" x14ac:dyDescent="0.2">
      <c r="A47" s="35" t="s">
        <v>19</v>
      </c>
      <c r="B47" s="32" t="s">
        <v>6</v>
      </c>
      <c r="C47" s="32" t="s">
        <v>139</v>
      </c>
      <c r="D47" s="32" t="s">
        <v>140</v>
      </c>
      <c r="E47" s="18">
        <v>1680</v>
      </c>
      <c r="F47" s="78">
        <v>0.2</v>
      </c>
      <c r="G47" s="29">
        <v>1675</v>
      </c>
      <c r="H47" s="78">
        <v>1.6</v>
      </c>
      <c r="I47" s="78">
        <v>12.4</v>
      </c>
      <c r="J47" s="78">
        <v>54.3</v>
      </c>
      <c r="K47" s="78">
        <v>79.8</v>
      </c>
      <c r="L47" s="78">
        <v>86</v>
      </c>
      <c r="M47" s="96">
        <v>770</v>
      </c>
      <c r="N47" s="76">
        <v>17500</v>
      </c>
      <c r="O47" s="76">
        <v>24100</v>
      </c>
      <c r="P47" s="77">
        <v>28800</v>
      </c>
      <c r="R47" s="135"/>
    </row>
    <row r="48" spans="1:30" s="2" customFormat="1" ht="14.25" customHeight="1" x14ac:dyDescent="0.2">
      <c r="A48" s="35" t="s">
        <v>19</v>
      </c>
      <c r="B48" s="32" t="s">
        <v>6</v>
      </c>
      <c r="C48" s="32" t="s">
        <v>280</v>
      </c>
      <c r="D48" s="32" t="s">
        <v>229</v>
      </c>
      <c r="E48" s="18">
        <v>17165</v>
      </c>
      <c r="F48" s="78">
        <v>0.7</v>
      </c>
      <c r="G48" s="29">
        <v>17050</v>
      </c>
      <c r="H48" s="78">
        <v>1.8</v>
      </c>
      <c r="I48" s="78">
        <v>2.7</v>
      </c>
      <c r="J48" s="78">
        <v>74.7</v>
      </c>
      <c r="K48" s="78">
        <v>94.3</v>
      </c>
      <c r="L48" s="78">
        <v>95.5</v>
      </c>
      <c r="M48" s="96">
        <v>12660</v>
      </c>
      <c r="N48" s="76">
        <v>22300</v>
      </c>
      <c r="O48" s="76">
        <v>25900</v>
      </c>
      <c r="P48" s="77">
        <v>29900</v>
      </c>
      <c r="R48" s="135"/>
    </row>
    <row r="49" spans="1:18" s="2" customFormat="1" ht="14.25" customHeight="1" x14ac:dyDescent="0.2">
      <c r="A49" s="35" t="s">
        <v>19</v>
      </c>
      <c r="B49" s="32" t="s">
        <v>6</v>
      </c>
      <c r="C49" s="32" t="s">
        <v>282</v>
      </c>
      <c r="D49" s="32" t="s">
        <v>228</v>
      </c>
      <c r="E49" s="18">
        <v>1965</v>
      </c>
      <c r="F49" s="78">
        <v>0.2</v>
      </c>
      <c r="G49" s="29">
        <v>1960</v>
      </c>
      <c r="H49" s="78">
        <v>2.6</v>
      </c>
      <c r="I49" s="78">
        <v>3.4</v>
      </c>
      <c r="J49" s="78">
        <v>56.2</v>
      </c>
      <c r="K49" s="78">
        <v>79</v>
      </c>
      <c r="L49" s="78">
        <v>94</v>
      </c>
      <c r="M49" s="96">
        <v>1095</v>
      </c>
      <c r="N49" s="76">
        <v>20800</v>
      </c>
      <c r="O49" s="76">
        <v>23700</v>
      </c>
      <c r="P49" s="77">
        <v>28100</v>
      </c>
      <c r="R49" s="135"/>
    </row>
    <row r="50" spans="1:18" s="2" customFormat="1" ht="14.25" customHeight="1" x14ac:dyDescent="0.2">
      <c r="A50" s="35" t="s">
        <v>19</v>
      </c>
      <c r="B50" s="32" t="s">
        <v>6</v>
      </c>
      <c r="C50" s="32" t="s">
        <v>279</v>
      </c>
      <c r="D50" s="32" t="s">
        <v>222</v>
      </c>
      <c r="E50" s="18">
        <v>6860</v>
      </c>
      <c r="F50" s="78">
        <v>0.8</v>
      </c>
      <c r="G50" s="29">
        <v>6810</v>
      </c>
      <c r="H50" s="78">
        <v>3.4</v>
      </c>
      <c r="I50" s="78">
        <v>5.5</v>
      </c>
      <c r="J50" s="78">
        <v>69.099999999999994</v>
      </c>
      <c r="K50" s="78">
        <v>84.8</v>
      </c>
      <c r="L50" s="78">
        <v>91.2</v>
      </c>
      <c r="M50" s="96">
        <v>4555</v>
      </c>
      <c r="N50" s="76">
        <v>16100</v>
      </c>
      <c r="O50" s="76">
        <v>20800</v>
      </c>
      <c r="P50" s="77">
        <v>23700</v>
      </c>
      <c r="R50" s="135"/>
    </row>
    <row r="51" spans="1:18" s="2" customFormat="1" ht="14.25" customHeight="1" x14ac:dyDescent="0.2">
      <c r="A51" s="35" t="s">
        <v>19</v>
      </c>
      <c r="B51" s="32" t="s">
        <v>6</v>
      </c>
      <c r="C51" s="32" t="s">
        <v>141</v>
      </c>
      <c r="D51" s="32" t="s">
        <v>142</v>
      </c>
      <c r="E51" s="18">
        <v>5820</v>
      </c>
      <c r="F51" s="78">
        <v>0.3</v>
      </c>
      <c r="G51" s="29">
        <v>5800</v>
      </c>
      <c r="H51" s="78">
        <v>3.8</v>
      </c>
      <c r="I51" s="78">
        <v>7.2</v>
      </c>
      <c r="J51" s="78">
        <v>45.2</v>
      </c>
      <c r="K51" s="78">
        <v>72.599999999999994</v>
      </c>
      <c r="L51" s="78">
        <v>89.1</v>
      </c>
      <c r="M51" s="96">
        <v>2580</v>
      </c>
      <c r="N51" s="76">
        <v>13900</v>
      </c>
      <c r="O51" s="76">
        <v>18200</v>
      </c>
      <c r="P51" s="77">
        <v>23000</v>
      </c>
      <c r="R51" s="135"/>
    </row>
    <row r="52" spans="1:18" s="2" customFormat="1" ht="14.25" customHeight="1" x14ac:dyDescent="0.2">
      <c r="A52" s="35" t="s">
        <v>19</v>
      </c>
      <c r="B52" s="32" t="s">
        <v>6</v>
      </c>
      <c r="C52" s="32" t="s">
        <v>143</v>
      </c>
      <c r="D52" s="32" t="s">
        <v>144</v>
      </c>
      <c r="E52" s="18">
        <v>2845</v>
      </c>
      <c r="F52" s="78">
        <v>0.5</v>
      </c>
      <c r="G52" s="29">
        <v>2830</v>
      </c>
      <c r="H52" s="78">
        <v>2.2999999999999998</v>
      </c>
      <c r="I52" s="78">
        <v>6</v>
      </c>
      <c r="J52" s="78">
        <v>57</v>
      </c>
      <c r="K52" s="78">
        <v>85.8</v>
      </c>
      <c r="L52" s="78">
        <v>91.7</v>
      </c>
      <c r="M52" s="96">
        <v>1560</v>
      </c>
      <c r="N52" s="76">
        <v>11600</v>
      </c>
      <c r="O52" s="76">
        <v>15700</v>
      </c>
      <c r="P52" s="77">
        <v>19700</v>
      </c>
      <c r="R52" s="135"/>
    </row>
    <row r="53" spans="1:18" s="2" customFormat="1" ht="14.25" customHeight="1" x14ac:dyDescent="0.2">
      <c r="A53" s="35" t="s">
        <v>19</v>
      </c>
      <c r="B53" s="32" t="s">
        <v>6</v>
      </c>
      <c r="C53" s="32" t="s">
        <v>145</v>
      </c>
      <c r="D53" s="32" t="s">
        <v>12</v>
      </c>
      <c r="E53" s="18">
        <v>10550</v>
      </c>
      <c r="F53" s="78">
        <v>0.6</v>
      </c>
      <c r="G53" s="29">
        <v>10485</v>
      </c>
      <c r="H53" s="78">
        <v>3.4</v>
      </c>
      <c r="I53" s="78">
        <v>7.1</v>
      </c>
      <c r="J53" s="78">
        <v>53.1</v>
      </c>
      <c r="K53" s="78">
        <v>80.7</v>
      </c>
      <c r="L53" s="78">
        <v>89.5</v>
      </c>
      <c r="M53" s="96">
        <v>5440</v>
      </c>
      <c r="N53" s="76">
        <v>12800</v>
      </c>
      <c r="O53" s="76">
        <v>17200</v>
      </c>
      <c r="P53" s="77">
        <v>21200</v>
      </c>
      <c r="R53" s="135"/>
    </row>
    <row r="54" spans="1:18" s="2" customFormat="1" ht="14.25" customHeight="1" x14ac:dyDescent="0.2">
      <c r="A54" s="35" t="s">
        <v>19</v>
      </c>
      <c r="B54" s="32" t="s">
        <v>6</v>
      </c>
      <c r="C54" s="32" t="s">
        <v>146</v>
      </c>
      <c r="D54" s="32" t="s">
        <v>147</v>
      </c>
      <c r="E54" s="18">
        <v>720</v>
      </c>
      <c r="F54" s="78">
        <v>0.4</v>
      </c>
      <c r="G54" s="29">
        <v>715</v>
      </c>
      <c r="H54" s="78">
        <v>1.4</v>
      </c>
      <c r="I54" s="78">
        <v>6.6</v>
      </c>
      <c r="J54" s="78">
        <v>73.400000000000006</v>
      </c>
      <c r="K54" s="78">
        <v>84.1</v>
      </c>
      <c r="L54" s="78">
        <v>92</v>
      </c>
      <c r="M54" s="96">
        <v>515</v>
      </c>
      <c r="N54" s="76">
        <v>23700</v>
      </c>
      <c r="O54" s="76">
        <v>28800</v>
      </c>
      <c r="P54" s="77">
        <v>32100</v>
      </c>
      <c r="R54" s="135"/>
    </row>
    <row r="55" spans="1:18" s="2" customFormat="1" ht="14.25" customHeight="1" x14ac:dyDescent="0.2">
      <c r="A55" s="35" t="s">
        <v>19</v>
      </c>
      <c r="B55" s="32" t="s">
        <v>6</v>
      </c>
      <c r="C55" s="32" t="s">
        <v>148</v>
      </c>
      <c r="D55" s="32" t="s">
        <v>149</v>
      </c>
      <c r="E55" s="18">
        <v>1470</v>
      </c>
      <c r="F55" s="78">
        <v>0.2</v>
      </c>
      <c r="G55" s="29">
        <v>1465</v>
      </c>
      <c r="H55" s="78">
        <v>3.3</v>
      </c>
      <c r="I55" s="78">
        <v>7.4</v>
      </c>
      <c r="J55" s="78">
        <v>70.400000000000006</v>
      </c>
      <c r="K55" s="78">
        <v>83.2</v>
      </c>
      <c r="L55" s="78">
        <v>89.3</v>
      </c>
      <c r="M55" s="96">
        <v>1010</v>
      </c>
      <c r="N55" s="76">
        <v>12800</v>
      </c>
      <c r="O55" s="76">
        <v>17200</v>
      </c>
      <c r="P55" s="77">
        <v>21200</v>
      </c>
      <c r="R55" s="135"/>
    </row>
    <row r="56" spans="1:18" s="2" customFormat="1" ht="14.25" customHeight="1" x14ac:dyDescent="0.2">
      <c r="A56" s="35" t="s">
        <v>19</v>
      </c>
      <c r="B56" s="32" t="s">
        <v>6</v>
      </c>
      <c r="C56" s="32" t="s">
        <v>150</v>
      </c>
      <c r="D56" s="32" t="s">
        <v>151</v>
      </c>
      <c r="E56" s="18">
        <v>570</v>
      </c>
      <c r="F56" s="78">
        <v>0.2</v>
      </c>
      <c r="G56" s="29">
        <v>565</v>
      </c>
      <c r="H56" s="78">
        <v>6</v>
      </c>
      <c r="I56" s="78">
        <v>5.0999999999999996</v>
      </c>
      <c r="J56" s="78">
        <v>44.3</v>
      </c>
      <c r="K56" s="78">
        <v>72.8</v>
      </c>
      <c r="L56" s="78">
        <v>88.9</v>
      </c>
      <c r="M56" s="96">
        <v>250</v>
      </c>
      <c r="N56" s="76">
        <v>19300</v>
      </c>
      <c r="O56" s="76">
        <v>25200</v>
      </c>
      <c r="P56" s="77">
        <v>29200</v>
      </c>
      <c r="R56" s="135"/>
    </row>
    <row r="57" spans="1:18" s="2" customFormat="1" ht="14.25" customHeight="1" x14ac:dyDescent="0.2">
      <c r="A57" s="35" t="s">
        <v>19</v>
      </c>
      <c r="B57" s="32" t="s">
        <v>6</v>
      </c>
      <c r="C57" s="32" t="s">
        <v>152</v>
      </c>
      <c r="D57" s="32" t="s">
        <v>153</v>
      </c>
      <c r="E57" s="18">
        <v>1280</v>
      </c>
      <c r="F57" s="78">
        <v>0.1</v>
      </c>
      <c r="G57" s="29">
        <v>1280</v>
      </c>
      <c r="H57" s="78">
        <v>3.8</v>
      </c>
      <c r="I57" s="78">
        <v>6.2</v>
      </c>
      <c r="J57" s="78">
        <v>52.7</v>
      </c>
      <c r="K57" s="78">
        <v>79</v>
      </c>
      <c r="L57" s="78">
        <v>89.9</v>
      </c>
      <c r="M57" s="96">
        <v>665</v>
      </c>
      <c r="N57" s="76">
        <v>18600</v>
      </c>
      <c r="O57" s="76">
        <v>21900</v>
      </c>
      <c r="P57" s="77">
        <v>26600</v>
      </c>
      <c r="R57" s="135"/>
    </row>
    <row r="58" spans="1:18" s="2" customFormat="1" ht="14.25" customHeight="1" x14ac:dyDescent="0.2">
      <c r="A58" s="35" t="s">
        <v>19</v>
      </c>
      <c r="B58" s="32" t="s">
        <v>6</v>
      </c>
      <c r="C58" s="32" t="s">
        <v>287</v>
      </c>
      <c r="D58" s="32" t="s">
        <v>223</v>
      </c>
      <c r="E58" s="18">
        <v>850</v>
      </c>
      <c r="F58" s="78">
        <v>0.7</v>
      </c>
      <c r="G58" s="29">
        <v>845</v>
      </c>
      <c r="H58" s="78">
        <v>4.0999999999999996</v>
      </c>
      <c r="I58" s="78">
        <v>7.7</v>
      </c>
      <c r="J58" s="78">
        <v>58.2</v>
      </c>
      <c r="K58" s="78">
        <v>78.7</v>
      </c>
      <c r="L58" s="78">
        <v>88.2</v>
      </c>
      <c r="M58" s="96">
        <v>485</v>
      </c>
      <c r="N58" s="76">
        <v>13500</v>
      </c>
      <c r="O58" s="76">
        <v>17500</v>
      </c>
      <c r="P58" s="77">
        <v>21200</v>
      </c>
      <c r="R58" s="135"/>
    </row>
    <row r="59" spans="1:18" s="2" customFormat="1" ht="14.25" customHeight="1" x14ac:dyDescent="0.2">
      <c r="A59" s="35" t="s">
        <v>19</v>
      </c>
      <c r="B59" s="32" t="s">
        <v>6</v>
      </c>
      <c r="C59" s="32" t="s">
        <v>154</v>
      </c>
      <c r="D59" s="32" t="s">
        <v>155</v>
      </c>
      <c r="E59" s="18">
        <v>2150</v>
      </c>
      <c r="F59" s="78">
        <v>0.3</v>
      </c>
      <c r="G59" s="29">
        <v>2145</v>
      </c>
      <c r="H59" s="78">
        <v>4.5</v>
      </c>
      <c r="I59" s="78">
        <v>5.3</v>
      </c>
      <c r="J59" s="78">
        <v>62.5</v>
      </c>
      <c r="K59" s="78">
        <v>83</v>
      </c>
      <c r="L59" s="78">
        <v>90.2</v>
      </c>
      <c r="M59" s="96">
        <v>1330</v>
      </c>
      <c r="N59" s="76">
        <v>19300</v>
      </c>
      <c r="O59" s="76">
        <v>24100</v>
      </c>
      <c r="P59" s="77">
        <v>29600</v>
      </c>
      <c r="R59" s="135"/>
    </row>
    <row r="60" spans="1:18" s="2" customFormat="1" ht="14.25" customHeight="1" x14ac:dyDescent="0.2">
      <c r="A60" s="35" t="s">
        <v>19</v>
      </c>
      <c r="B60" s="32" t="s">
        <v>6</v>
      </c>
      <c r="C60" s="32" t="s">
        <v>156</v>
      </c>
      <c r="D60" s="32" t="s">
        <v>157</v>
      </c>
      <c r="E60" s="18">
        <v>1600</v>
      </c>
      <c r="F60" s="78">
        <v>0.8</v>
      </c>
      <c r="G60" s="29">
        <v>1590</v>
      </c>
      <c r="H60" s="78">
        <v>4.5</v>
      </c>
      <c r="I60" s="78">
        <v>6.2</v>
      </c>
      <c r="J60" s="78">
        <v>67.2</v>
      </c>
      <c r="K60" s="78">
        <v>82.5</v>
      </c>
      <c r="L60" s="78">
        <v>89.3</v>
      </c>
      <c r="M60" s="96">
        <v>1050</v>
      </c>
      <c r="N60" s="76">
        <v>19700</v>
      </c>
      <c r="O60" s="76">
        <v>25900</v>
      </c>
      <c r="P60" s="77">
        <v>30300</v>
      </c>
      <c r="R60" s="135"/>
    </row>
    <row r="61" spans="1:18" s="2" customFormat="1" ht="14.25" customHeight="1" x14ac:dyDescent="0.2">
      <c r="A61" s="35" t="s">
        <v>19</v>
      </c>
      <c r="B61" s="32" t="s">
        <v>6</v>
      </c>
      <c r="C61" s="32" t="s">
        <v>281</v>
      </c>
      <c r="D61" s="32" t="s">
        <v>226</v>
      </c>
      <c r="E61" s="18">
        <v>325</v>
      </c>
      <c r="F61" s="78">
        <v>1</v>
      </c>
      <c r="G61" s="29">
        <v>320</v>
      </c>
      <c r="H61" s="78">
        <v>6.3</v>
      </c>
      <c r="I61" s="78">
        <v>11.5</v>
      </c>
      <c r="J61" s="78">
        <v>64</v>
      </c>
      <c r="K61" s="78">
        <v>76.099999999999994</v>
      </c>
      <c r="L61" s="78">
        <v>82.3</v>
      </c>
      <c r="M61" s="96">
        <v>200</v>
      </c>
      <c r="N61" s="76">
        <v>14200</v>
      </c>
      <c r="O61" s="76">
        <v>19300</v>
      </c>
      <c r="P61" s="77">
        <v>23400</v>
      </c>
      <c r="R61" s="135"/>
    </row>
    <row r="62" spans="1:18" s="2" customFormat="1" ht="14.25" customHeight="1" x14ac:dyDescent="0.2">
      <c r="A62" s="35" t="s">
        <v>19</v>
      </c>
      <c r="B62" s="32" t="s">
        <v>6</v>
      </c>
      <c r="C62" s="32" t="s">
        <v>158</v>
      </c>
      <c r="D62" s="32" t="s">
        <v>159</v>
      </c>
      <c r="E62" s="18">
        <v>1495</v>
      </c>
      <c r="F62" s="78">
        <v>0.9</v>
      </c>
      <c r="G62" s="29">
        <v>1485</v>
      </c>
      <c r="H62" s="78">
        <v>5.9</v>
      </c>
      <c r="I62" s="78">
        <v>8.4</v>
      </c>
      <c r="J62" s="78">
        <v>69.2</v>
      </c>
      <c r="K62" s="78">
        <v>79.5</v>
      </c>
      <c r="L62" s="78">
        <v>85.7</v>
      </c>
      <c r="M62" s="96">
        <v>1005</v>
      </c>
      <c r="N62" s="76">
        <v>15700</v>
      </c>
      <c r="O62" s="76">
        <v>20800</v>
      </c>
      <c r="P62" s="77">
        <v>27000</v>
      </c>
      <c r="R62" s="135"/>
    </row>
    <row r="63" spans="1:18" s="2" customFormat="1" ht="14.25" customHeight="1" x14ac:dyDescent="0.2">
      <c r="A63" s="35" t="s">
        <v>19</v>
      </c>
      <c r="B63" s="32" t="s">
        <v>6</v>
      </c>
      <c r="C63" s="32" t="s">
        <v>160</v>
      </c>
      <c r="D63" s="32" t="s">
        <v>161</v>
      </c>
      <c r="E63" s="18">
        <v>1355</v>
      </c>
      <c r="F63" s="78">
        <v>0.9</v>
      </c>
      <c r="G63" s="29">
        <v>1345</v>
      </c>
      <c r="H63" s="78">
        <v>5.7</v>
      </c>
      <c r="I63" s="78">
        <v>8</v>
      </c>
      <c r="J63" s="78">
        <v>58.1</v>
      </c>
      <c r="K63" s="78">
        <v>73.099999999999994</v>
      </c>
      <c r="L63" s="78">
        <v>86.3</v>
      </c>
      <c r="M63" s="96">
        <v>765</v>
      </c>
      <c r="N63" s="76">
        <v>17200</v>
      </c>
      <c r="O63" s="76">
        <v>21900</v>
      </c>
      <c r="P63" s="77">
        <v>26500</v>
      </c>
      <c r="R63" s="135"/>
    </row>
    <row r="64" spans="1:18" s="2" customFormat="1" ht="14.25" customHeight="1" x14ac:dyDescent="0.2">
      <c r="A64" s="35" t="s">
        <v>19</v>
      </c>
      <c r="B64" s="32" t="s">
        <v>6</v>
      </c>
      <c r="C64" s="32" t="s">
        <v>162</v>
      </c>
      <c r="D64" s="32" t="s">
        <v>163</v>
      </c>
      <c r="E64" s="18">
        <v>7980</v>
      </c>
      <c r="F64" s="78">
        <v>0.6</v>
      </c>
      <c r="G64" s="29">
        <v>7935</v>
      </c>
      <c r="H64" s="78">
        <v>3.7</v>
      </c>
      <c r="I64" s="78">
        <v>8.1999999999999993</v>
      </c>
      <c r="J64" s="78">
        <v>61.2</v>
      </c>
      <c r="K64" s="78">
        <v>81.099999999999994</v>
      </c>
      <c r="L64" s="78">
        <v>88.1</v>
      </c>
      <c r="M64" s="96">
        <v>4755</v>
      </c>
      <c r="N64" s="76">
        <v>13100</v>
      </c>
      <c r="O64" s="76">
        <v>17200</v>
      </c>
      <c r="P64" s="77">
        <v>21500</v>
      </c>
      <c r="R64" s="135"/>
    </row>
    <row r="65" spans="1:18" s="2" customFormat="1" ht="14.25" customHeight="1" x14ac:dyDescent="0.2">
      <c r="A65" s="35" t="s">
        <v>19</v>
      </c>
      <c r="B65" s="32" t="s">
        <v>6</v>
      </c>
      <c r="C65" s="32" t="s">
        <v>164</v>
      </c>
      <c r="D65" s="32" t="s">
        <v>13</v>
      </c>
      <c r="E65" s="18">
        <v>1500</v>
      </c>
      <c r="F65" s="78">
        <v>0.4</v>
      </c>
      <c r="G65" s="29">
        <v>1495</v>
      </c>
      <c r="H65" s="78">
        <v>5.3</v>
      </c>
      <c r="I65" s="78">
        <v>6.5</v>
      </c>
      <c r="J65" s="78">
        <v>68.599999999999994</v>
      </c>
      <c r="K65" s="78">
        <v>81.7</v>
      </c>
      <c r="L65" s="78">
        <v>88.2</v>
      </c>
      <c r="M65" s="96">
        <v>1010</v>
      </c>
      <c r="N65" s="76">
        <v>20400</v>
      </c>
      <c r="O65" s="76">
        <v>26300</v>
      </c>
      <c r="P65" s="77">
        <v>31800</v>
      </c>
      <c r="R65" s="135"/>
    </row>
    <row r="66" spans="1:18" s="2" customFormat="1" ht="14.25" customHeight="1" x14ac:dyDescent="0.2">
      <c r="A66" s="35" t="s">
        <v>19</v>
      </c>
      <c r="B66" s="32" t="s">
        <v>6</v>
      </c>
      <c r="C66" s="32" t="s">
        <v>165</v>
      </c>
      <c r="D66" s="32" t="s">
        <v>166</v>
      </c>
      <c r="E66" s="18">
        <v>2150</v>
      </c>
      <c r="F66" s="78">
        <v>0.7</v>
      </c>
      <c r="G66" s="29">
        <v>2135</v>
      </c>
      <c r="H66" s="78">
        <v>5.4</v>
      </c>
      <c r="I66" s="78">
        <v>9</v>
      </c>
      <c r="J66" s="78">
        <v>53.4</v>
      </c>
      <c r="K66" s="78">
        <v>74.3</v>
      </c>
      <c r="L66" s="78">
        <v>85.6</v>
      </c>
      <c r="M66" s="96">
        <v>1100</v>
      </c>
      <c r="N66" s="76">
        <v>15300</v>
      </c>
      <c r="O66" s="76">
        <v>20400</v>
      </c>
      <c r="P66" s="77">
        <v>25200</v>
      </c>
      <c r="R66" s="135"/>
    </row>
    <row r="67" spans="1:18" s="2" customFormat="1" ht="14.25" customHeight="1" x14ac:dyDescent="0.2">
      <c r="A67" s="35" t="s">
        <v>19</v>
      </c>
      <c r="B67" s="32" t="s">
        <v>6</v>
      </c>
      <c r="C67" s="32" t="s">
        <v>167</v>
      </c>
      <c r="D67" s="32" t="s">
        <v>168</v>
      </c>
      <c r="E67" s="18">
        <v>5635</v>
      </c>
      <c r="F67" s="78">
        <v>0.7</v>
      </c>
      <c r="G67" s="29">
        <v>5600</v>
      </c>
      <c r="H67" s="78">
        <v>2.5</v>
      </c>
      <c r="I67" s="78">
        <v>5.8</v>
      </c>
      <c r="J67" s="78">
        <v>69.5</v>
      </c>
      <c r="K67" s="78">
        <v>87.8</v>
      </c>
      <c r="L67" s="78">
        <v>91.7</v>
      </c>
      <c r="M67" s="96">
        <v>3805</v>
      </c>
      <c r="N67" s="76">
        <v>13900</v>
      </c>
      <c r="O67" s="76">
        <v>19700</v>
      </c>
      <c r="P67" s="77">
        <v>26300</v>
      </c>
      <c r="R67" s="135"/>
    </row>
    <row r="68" spans="1:18" s="2" customFormat="1" ht="14.25" customHeight="1" x14ac:dyDescent="0.2">
      <c r="A68" s="35" t="s">
        <v>19</v>
      </c>
      <c r="B68" s="32" t="s">
        <v>6</v>
      </c>
      <c r="C68" s="32" t="s">
        <v>169</v>
      </c>
      <c r="D68" s="32" t="s">
        <v>14</v>
      </c>
      <c r="E68" s="18">
        <v>7310</v>
      </c>
      <c r="F68" s="78">
        <v>0.4</v>
      </c>
      <c r="G68" s="29">
        <v>7280</v>
      </c>
      <c r="H68" s="78">
        <v>3.6</v>
      </c>
      <c r="I68" s="78">
        <v>7</v>
      </c>
      <c r="J68" s="78">
        <v>47.6</v>
      </c>
      <c r="K68" s="78">
        <v>78.3</v>
      </c>
      <c r="L68" s="78">
        <v>89.3</v>
      </c>
      <c r="M68" s="96">
        <v>3395</v>
      </c>
      <c r="N68" s="76">
        <v>14600</v>
      </c>
      <c r="O68" s="76">
        <v>18200</v>
      </c>
      <c r="P68" s="77">
        <v>23000</v>
      </c>
      <c r="R68" s="135"/>
    </row>
    <row r="69" spans="1:18" s="2" customFormat="1" ht="14.25" customHeight="1" x14ac:dyDescent="0.2">
      <c r="A69" s="35" t="s">
        <v>19</v>
      </c>
      <c r="B69" s="32" t="s">
        <v>6</v>
      </c>
      <c r="C69" s="32" t="s">
        <v>170</v>
      </c>
      <c r="D69" s="32" t="s">
        <v>171</v>
      </c>
      <c r="E69" s="18">
        <v>16135</v>
      </c>
      <c r="F69" s="78">
        <v>0.9</v>
      </c>
      <c r="G69" s="29">
        <v>15985</v>
      </c>
      <c r="H69" s="78">
        <v>4.8</v>
      </c>
      <c r="I69" s="78">
        <v>8.5</v>
      </c>
      <c r="J69" s="78">
        <v>73.599999999999994</v>
      </c>
      <c r="K69" s="78">
        <v>83.2</v>
      </c>
      <c r="L69" s="78">
        <v>86.7</v>
      </c>
      <c r="M69" s="96">
        <v>11550</v>
      </c>
      <c r="N69" s="76">
        <v>16100</v>
      </c>
      <c r="O69" s="76">
        <v>20100</v>
      </c>
      <c r="P69" s="77">
        <v>24800</v>
      </c>
      <c r="R69" s="135"/>
    </row>
    <row r="70" spans="1:18" s="2" customFormat="1" ht="14.25" customHeight="1" x14ac:dyDescent="0.2">
      <c r="A70" s="35" t="s">
        <v>19</v>
      </c>
      <c r="B70" s="32" t="s">
        <v>6</v>
      </c>
      <c r="C70" s="32" t="s">
        <v>172</v>
      </c>
      <c r="D70" s="32" t="s">
        <v>173</v>
      </c>
      <c r="E70" s="18">
        <v>8690</v>
      </c>
      <c r="F70" s="78">
        <v>0.4</v>
      </c>
      <c r="G70" s="29">
        <v>8655</v>
      </c>
      <c r="H70" s="78">
        <v>4.2</v>
      </c>
      <c r="I70" s="78">
        <v>8.6</v>
      </c>
      <c r="J70" s="78">
        <v>55.8</v>
      </c>
      <c r="K70" s="78">
        <v>77.8</v>
      </c>
      <c r="L70" s="78">
        <v>87.2</v>
      </c>
      <c r="M70" s="96">
        <v>4695</v>
      </c>
      <c r="N70" s="76">
        <v>12400</v>
      </c>
      <c r="O70" s="76">
        <v>17200</v>
      </c>
      <c r="P70" s="77">
        <v>21500</v>
      </c>
      <c r="R70" s="135"/>
    </row>
    <row r="71" spans="1:18" s="2" customFormat="1" ht="14.25" customHeight="1" x14ac:dyDescent="0.2">
      <c r="A71" s="35" t="s">
        <v>19</v>
      </c>
      <c r="B71" s="32" t="s">
        <v>6</v>
      </c>
      <c r="C71" s="32" t="s">
        <v>174</v>
      </c>
      <c r="D71" s="32" t="s">
        <v>175</v>
      </c>
      <c r="E71" s="18">
        <v>10</v>
      </c>
      <c r="F71" s="78">
        <v>0</v>
      </c>
      <c r="G71" s="29">
        <v>10</v>
      </c>
      <c r="H71" s="78">
        <v>0</v>
      </c>
      <c r="I71" s="78">
        <v>0</v>
      </c>
      <c r="J71" s="78">
        <v>21.3</v>
      </c>
      <c r="K71" s="78">
        <v>78.7</v>
      </c>
      <c r="L71" s="78">
        <v>100</v>
      </c>
      <c r="M71" s="96" t="s">
        <v>216</v>
      </c>
      <c r="N71" s="76" t="s">
        <v>216</v>
      </c>
      <c r="O71" s="76" t="s">
        <v>216</v>
      </c>
      <c r="P71" s="77" t="s">
        <v>216</v>
      </c>
      <c r="R71" s="135"/>
    </row>
    <row r="72" spans="1:18" s="2" customFormat="1" ht="14.25" customHeight="1" x14ac:dyDescent="0.2">
      <c r="A72" s="35" t="s">
        <v>19</v>
      </c>
      <c r="B72" s="32" t="s">
        <v>6</v>
      </c>
      <c r="C72" s="32" t="s">
        <v>285</v>
      </c>
      <c r="D72" s="32" t="s">
        <v>225</v>
      </c>
      <c r="E72" s="18">
        <v>3515</v>
      </c>
      <c r="F72" s="78">
        <v>0.5</v>
      </c>
      <c r="G72" s="29">
        <v>3495</v>
      </c>
      <c r="H72" s="78">
        <v>9.3000000000000007</v>
      </c>
      <c r="I72" s="78">
        <v>9.6999999999999993</v>
      </c>
      <c r="J72" s="78">
        <v>53.7</v>
      </c>
      <c r="K72" s="78">
        <v>71.599999999999994</v>
      </c>
      <c r="L72" s="78">
        <v>81</v>
      </c>
      <c r="M72" s="96">
        <v>1805</v>
      </c>
      <c r="N72" s="76">
        <v>15300</v>
      </c>
      <c r="O72" s="76">
        <v>20400</v>
      </c>
      <c r="P72" s="77">
        <v>24800</v>
      </c>
      <c r="R72" s="135"/>
    </row>
    <row r="73" spans="1:18" s="2" customFormat="1" ht="14.25" customHeight="1" x14ac:dyDescent="0.2">
      <c r="A73" s="35" t="s">
        <v>19</v>
      </c>
      <c r="B73" s="32" t="s">
        <v>6</v>
      </c>
      <c r="C73" s="32" t="s">
        <v>176</v>
      </c>
      <c r="D73" s="32" t="s">
        <v>177</v>
      </c>
      <c r="E73" s="18">
        <v>5780</v>
      </c>
      <c r="F73" s="78">
        <v>0.3</v>
      </c>
      <c r="G73" s="29">
        <v>5765</v>
      </c>
      <c r="H73" s="78">
        <v>3.9</v>
      </c>
      <c r="I73" s="78">
        <v>7.8</v>
      </c>
      <c r="J73" s="78">
        <v>51.5</v>
      </c>
      <c r="K73" s="78">
        <v>76.3</v>
      </c>
      <c r="L73" s="78">
        <v>88.3</v>
      </c>
      <c r="M73" s="96">
        <v>2885</v>
      </c>
      <c r="N73" s="76">
        <v>13900</v>
      </c>
      <c r="O73" s="76">
        <v>18600</v>
      </c>
      <c r="P73" s="77">
        <v>23000</v>
      </c>
      <c r="R73" s="135"/>
    </row>
    <row r="74" spans="1:18" s="2" customFormat="1" ht="14.25" customHeight="1" x14ac:dyDescent="0.2">
      <c r="A74" s="35" t="s">
        <v>19</v>
      </c>
      <c r="B74" s="32" t="s">
        <v>6</v>
      </c>
      <c r="C74" s="32" t="s">
        <v>178</v>
      </c>
      <c r="D74" s="32" t="s">
        <v>179</v>
      </c>
      <c r="E74" s="18">
        <v>1750</v>
      </c>
      <c r="F74" s="78">
        <v>0.8</v>
      </c>
      <c r="G74" s="29">
        <v>1740</v>
      </c>
      <c r="H74" s="78">
        <v>6.2</v>
      </c>
      <c r="I74" s="78">
        <v>8.1</v>
      </c>
      <c r="J74" s="78">
        <v>50.8</v>
      </c>
      <c r="K74" s="78">
        <v>74.3</v>
      </c>
      <c r="L74" s="78">
        <v>85.7</v>
      </c>
      <c r="M74" s="96">
        <v>835</v>
      </c>
      <c r="N74" s="76">
        <v>12400</v>
      </c>
      <c r="O74" s="76">
        <v>18200</v>
      </c>
      <c r="P74" s="77">
        <v>22600</v>
      </c>
      <c r="R74" s="135"/>
    </row>
    <row r="75" spans="1:18" s="2" customFormat="1" ht="14.25" customHeight="1" x14ac:dyDescent="0.2">
      <c r="A75" s="35" t="s">
        <v>19</v>
      </c>
      <c r="B75" s="32" t="s">
        <v>6</v>
      </c>
      <c r="C75" s="32" t="s">
        <v>181</v>
      </c>
      <c r="D75" s="32" t="s">
        <v>182</v>
      </c>
      <c r="E75" s="18">
        <v>13865</v>
      </c>
      <c r="F75" s="78">
        <v>0.4</v>
      </c>
      <c r="G75" s="29">
        <v>13810</v>
      </c>
      <c r="H75" s="78">
        <v>3</v>
      </c>
      <c r="I75" s="78">
        <v>5.7</v>
      </c>
      <c r="J75" s="78">
        <v>70.2</v>
      </c>
      <c r="K75" s="78">
        <v>87</v>
      </c>
      <c r="L75" s="78">
        <v>91.3</v>
      </c>
      <c r="M75" s="96">
        <v>9570</v>
      </c>
      <c r="N75" s="76">
        <v>13100</v>
      </c>
      <c r="O75" s="76">
        <v>18200</v>
      </c>
      <c r="P75" s="77">
        <v>21900</v>
      </c>
      <c r="R75" s="135"/>
    </row>
    <row r="76" spans="1:18" s="2" customFormat="1" ht="14.25" customHeight="1" x14ac:dyDescent="0.2">
      <c r="A76" s="35" t="s">
        <v>19</v>
      </c>
      <c r="B76" s="32" t="s">
        <v>6</v>
      </c>
      <c r="C76" s="32" t="s">
        <v>183</v>
      </c>
      <c r="D76" s="32" t="s">
        <v>184</v>
      </c>
      <c r="E76" s="18">
        <v>2690</v>
      </c>
      <c r="F76" s="78">
        <v>1.2</v>
      </c>
      <c r="G76" s="29">
        <v>2660</v>
      </c>
      <c r="H76" s="78">
        <v>9.6</v>
      </c>
      <c r="I76" s="78">
        <v>7.5</v>
      </c>
      <c r="J76" s="78">
        <v>55.8</v>
      </c>
      <c r="K76" s="78">
        <v>75.099999999999994</v>
      </c>
      <c r="L76" s="78">
        <v>82.8</v>
      </c>
      <c r="M76" s="96">
        <v>1375</v>
      </c>
      <c r="N76" s="76">
        <v>10600</v>
      </c>
      <c r="O76" s="76">
        <v>17900</v>
      </c>
      <c r="P76" s="77">
        <v>24800</v>
      </c>
      <c r="R76" s="135"/>
    </row>
    <row r="77" spans="1:18" s="2" customFormat="1" ht="14.25" customHeight="1" x14ac:dyDescent="0.2">
      <c r="A77" s="35" t="s">
        <v>19</v>
      </c>
      <c r="B77" s="32" t="s">
        <v>6</v>
      </c>
      <c r="C77" s="32" t="s">
        <v>286</v>
      </c>
      <c r="D77" s="32" t="s">
        <v>227</v>
      </c>
      <c r="E77" s="18">
        <v>4300</v>
      </c>
      <c r="F77" s="78">
        <v>1.4</v>
      </c>
      <c r="G77" s="29">
        <v>4240</v>
      </c>
      <c r="H77" s="78">
        <v>4.5999999999999996</v>
      </c>
      <c r="I77" s="78">
        <v>10.7</v>
      </c>
      <c r="J77" s="78">
        <v>72.900000000000006</v>
      </c>
      <c r="K77" s="78">
        <v>81.099999999999994</v>
      </c>
      <c r="L77" s="78">
        <v>84.7</v>
      </c>
      <c r="M77" s="96">
        <v>3005</v>
      </c>
      <c r="N77" s="76">
        <v>13100</v>
      </c>
      <c r="O77" s="76">
        <v>17200</v>
      </c>
      <c r="P77" s="77">
        <v>20800</v>
      </c>
      <c r="R77" s="135"/>
    </row>
    <row r="78" spans="1:18" s="2" customFormat="1" ht="14.25" customHeight="1" x14ac:dyDescent="0.2">
      <c r="A78" s="35" t="s">
        <v>19</v>
      </c>
      <c r="B78" s="32" t="s">
        <v>6</v>
      </c>
      <c r="C78" s="32" t="s">
        <v>283</v>
      </c>
      <c r="D78" s="32" t="s">
        <v>180</v>
      </c>
      <c r="E78" s="18">
        <v>13300</v>
      </c>
      <c r="F78" s="78">
        <v>1.1000000000000001</v>
      </c>
      <c r="G78" s="29">
        <v>13155</v>
      </c>
      <c r="H78" s="78">
        <v>5.8</v>
      </c>
      <c r="I78" s="78">
        <v>11.5</v>
      </c>
      <c r="J78" s="78">
        <v>72.599999999999994</v>
      </c>
      <c r="K78" s="78">
        <v>79.400000000000006</v>
      </c>
      <c r="L78" s="78">
        <v>82.7</v>
      </c>
      <c r="M78" s="96">
        <v>9175</v>
      </c>
      <c r="N78" s="76">
        <v>11300</v>
      </c>
      <c r="O78" s="76">
        <v>15900</v>
      </c>
      <c r="P78" s="77">
        <v>19700</v>
      </c>
      <c r="R78" s="135"/>
    </row>
    <row r="79" spans="1:18" s="2" customFormat="1" ht="14.25" customHeight="1" x14ac:dyDescent="0.2">
      <c r="A79" s="35" t="s">
        <v>19</v>
      </c>
      <c r="B79" s="32" t="s">
        <v>6</v>
      </c>
      <c r="C79" s="32" t="s">
        <v>288</v>
      </c>
      <c r="D79" s="32" t="s">
        <v>230</v>
      </c>
      <c r="E79" s="18">
        <v>6570</v>
      </c>
      <c r="F79" s="78">
        <v>0.6</v>
      </c>
      <c r="G79" s="29">
        <v>6530</v>
      </c>
      <c r="H79" s="78">
        <v>3.2</v>
      </c>
      <c r="I79" s="78">
        <v>9.1999999999999993</v>
      </c>
      <c r="J79" s="78">
        <v>69.8</v>
      </c>
      <c r="K79" s="78">
        <v>83.5</v>
      </c>
      <c r="L79" s="78">
        <v>87.6</v>
      </c>
      <c r="M79" s="96">
        <v>4190</v>
      </c>
      <c r="N79" s="76">
        <v>9900</v>
      </c>
      <c r="O79" s="76">
        <v>13900</v>
      </c>
      <c r="P79" s="77">
        <v>18200</v>
      </c>
      <c r="R79" s="135"/>
    </row>
    <row r="80" spans="1:18" s="2" customFormat="1" ht="14.25" customHeight="1" x14ac:dyDescent="0.2">
      <c r="A80" s="35" t="s">
        <v>19</v>
      </c>
      <c r="B80" s="32" t="s">
        <v>6</v>
      </c>
      <c r="C80" s="32" t="s">
        <v>284</v>
      </c>
      <c r="D80" s="32" t="s">
        <v>224</v>
      </c>
      <c r="E80" s="18">
        <v>3545</v>
      </c>
      <c r="F80" s="78">
        <v>0.3</v>
      </c>
      <c r="G80" s="29">
        <v>3535</v>
      </c>
      <c r="H80" s="78">
        <v>3.7</v>
      </c>
      <c r="I80" s="78">
        <v>7.6</v>
      </c>
      <c r="J80" s="78">
        <v>55.4</v>
      </c>
      <c r="K80" s="78">
        <v>79.3</v>
      </c>
      <c r="L80" s="78">
        <v>88.8</v>
      </c>
      <c r="M80" s="96">
        <v>1915</v>
      </c>
      <c r="N80" s="76">
        <v>15300</v>
      </c>
      <c r="O80" s="76">
        <v>20100</v>
      </c>
      <c r="P80" s="77">
        <v>24500</v>
      </c>
      <c r="R80" s="135"/>
    </row>
    <row r="81" spans="1:30" s="2" customFormat="1" ht="14.25" customHeight="1" x14ac:dyDescent="0.2">
      <c r="A81" s="66" t="s">
        <v>1</v>
      </c>
      <c r="B81" s="67" t="s">
        <v>1</v>
      </c>
      <c r="C81" s="70"/>
      <c r="D81" s="32"/>
      <c r="E81" s="18"/>
      <c r="F81" s="17"/>
      <c r="G81" s="18"/>
      <c r="H81" s="17"/>
      <c r="I81" s="17"/>
      <c r="J81" s="17"/>
      <c r="K81" s="17"/>
      <c r="L81" s="17"/>
      <c r="M81" s="145"/>
      <c r="N81" s="18"/>
      <c r="O81" s="18"/>
      <c r="P81" s="146"/>
      <c r="R81" s="135"/>
    </row>
    <row r="82" spans="1:30" ht="14.25" customHeight="1" x14ac:dyDescent="0.2">
      <c r="A82" s="35" t="s">
        <v>19</v>
      </c>
      <c r="B82" s="32" t="s">
        <v>3</v>
      </c>
      <c r="C82" s="83"/>
      <c r="D82" s="28" t="s">
        <v>74</v>
      </c>
      <c r="E82" s="18">
        <v>121110</v>
      </c>
      <c r="F82" s="78">
        <v>0.8</v>
      </c>
      <c r="G82" s="29">
        <v>120155</v>
      </c>
      <c r="H82" s="78">
        <v>5.8</v>
      </c>
      <c r="I82" s="78">
        <v>8.3000000000000007</v>
      </c>
      <c r="J82" s="78">
        <v>62.8</v>
      </c>
      <c r="K82" s="78">
        <v>77.7</v>
      </c>
      <c r="L82" s="78">
        <v>85.9</v>
      </c>
      <c r="M82" s="96">
        <v>72745</v>
      </c>
      <c r="N82" s="76">
        <v>15300</v>
      </c>
      <c r="O82" s="76">
        <v>21200</v>
      </c>
      <c r="P82" s="77">
        <v>27700</v>
      </c>
      <c r="R82" s="135"/>
      <c r="AD82" s="1"/>
    </row>
    <row r="83" spans="1:30" s="2" customFormat="1" ht="14.25" customHeight="1" x14ac:dyDescent="0.2">
      <c r="A83" s="35" t="s">
        <v>19</v>
      </c>
      <c r="B83" s="32" t="s">
        <v>3</v>
      </c>
      <c r="C83" s="32" t="s">
        <v>137</v>
      </c>
      <c r="D83" s="32" t="s">
        <v>138</v>
      </c>
      <c r="E83" s="18">
        <v>3055</v>
      </c>
      <c r="F83" s="78">
        <v>0.5</v>
      </c>
      <c r="G83" s="29">
        <v>3040</v>
      </c>
      <c r="H83" s="78">
        <v>0.9</v>
      </c>
      <c r="I83" s="78">
        <v>2.1</v>
      </c>
      <c r="J83" s="78">
        <v>77.099999999999994</v>
      </c>
      <c r="K83" s="78">
        <v>91.1</v>
      </c>
      <c r="L83" s="78">
        <v>97</v>
      </c>
      <c r="M83" s="96">
        <v>2170</v>
      </c>
      <c r="N83" s="76">
        <v>34700</v>
      </c>
      <c r="O83" s="76">
        <v>36900</v>
      </c>
      <c r="P83" s="77">
        <v>39800</v>
      </c>
      <c r="R83" s="135"/>
    </row>
    <row r="84" spans="1:30" s="2" customFormat="1" ht="14.25" customHeight="1" x14ac:dyDescent="0.2">
      <c r="A84" s="35" t="s">
        <v>19</v>
      </c>
      <c r="B84" s="32" t="s">
        <v>3</v>
      </c>
      <c r="C84" s="32" t="s">
        <v>139</v>
      </c>
      <c r="D84" s="32" t="s">
        <v>140</v>
      </c>
      <c r="E84" s="18">
        <v>1120</v>
      </c>
      <c r="F84" s="78">
        <v>0.6</v>
      </c>
      <c r="G84" s="29">
        <v>1115</v>
      </c>
      <c r="H84" s="78">
        <v>2.1</v>
      </c>
      <c r="I84" s="78">
        <v>12.9</v>
      </c>
      <c r="J84" s="78">
        <v>50.9</v>
      </c>
      <c r="K84" s="78">
        <v>74.2</v>
      </c>
      <c r="L84" s="78">
        <v>85</v>
      </c>
      <c r="M84" s="96">
        <v>455</v>
      </c>
      <c r="N84" s="76">
        <v>15300</v>
      </c>
      <c r="O84" s="76">
        <v>23000</v>
      </c>
      <c r="P84" s="77">
        <v>27700</v>
      </c>
      <c r="R84" s="135"/>
    </row>
    <row r="85" spans="1:30" s="2" customFormat="1" ht="14.25" customHeight="1" x14ac:dyDescent="0.2">
      <c r="A85" s="35" t="s">
        <v>19</v>
      </c>
      <c r="B85" s="32" t="s">
        <v>3</v>
      </c>
      <c r="C85" s="32" t="s">
        <v>280</v>
      </c>
      <c r="D85" s="32" t="s">
        <v>229</v>
      </c>
      <c r="E85" s="18">
        <v>1590</v>
      </c>
      <c r="F85" s="78">
        <v>1</v>
      </c>
      <c r="G85" s="29">
        <v>1575</v>
      </c>
      <c r="H85" s="78">
        <v>1.1000000000000001</v>
      </c>
      <c r="I85" s="78">
        <v>3.7</v>
      </c>
      <c r="J85" s="78">
        <v>69.8</v>
      </c>
      <c r="K85" s="78">
        <v>93.4</v>
      </c>
      <c r="L85" s="78">
        <v>95.2</v>
      </c>
      <c r="M85" s="96">
        <v>1090</v>
      </c>
      <c r="N85" s="76">
        <v>24800</v>
      </c>
      <c r="O85" s="76">
        <v>28500</v>
      </c>
      <c r="P85" s="77">
        <v>35000</v>
      </c>
      <c r="R85" s="135"/>
    </row>
    <row r="86" spans="1:30" s="2" customFormat="1" ht="14.25" customHeight="1" x14ac:dyDescent="0.2">
      <c r="A86" s="35" t="s">
        <v>19</v>
      </c>
      <c r="B86" s="32" t="s">
        <v>3</v>
      </c>
      <c r="C86" s="32" t="s">
        <v>282</v>
      </c>
      <c r="D86" s="32" t="s">
        <v>228</v>
      </c>
      <c r="E86" s="18">
        <v>1100</v>
      </c>
      <c r="F86" s="78">
        <v>0.5</v>
      </c>
      <c r="G86" s="29">
        <v>1095</v>
      </c>
      <c r="H86" s="78">
        <v>2.6</v>
      </c>
      <c r="I86" s="78">
        <v>3.3</v>
      </c>
      <c r="J86" s="78">
        <v>48.9</v>
      </c>
      <c r="K86" s="78">
        <v>72</v>
      </c>
      <c r="L86" s="78">
        <v>94</v>
      </c>
      <c r="M86" s="96">
        <v>530</v>
      </c>
      <c r="N86" s="76">
        <v>20800</v>
      </c>
      <c r="O86" s="76">
        <v>24800</v>
      </c>
      <c r="P86" s="77">
        <v>29900</v>
      </c>
      <c r="R86" s="135"/>
    </row>
    <row r="87" spans="1:30" s="2" customFormat="1" ht="14.25" customHeight="1" x14ac:dyDescent="0.2">
      <c r="A87" s="35" t="s">
        <v>19</v>
      </c>
      <c r="B87" s="32" t="s">
        <v>3</v>
      </c>
      <c r="C87" s="32" t="s">
        <v>279</v>
      </c>
      <c r="D87" s="32" t="s">
        <v>222</v>
      </c>
      <c r="E87" s="18">
        <v>2530</v>
      </c>
      <c r="F87" s="78">
        <v>0.9</v>
      </c>
      <c r="G87" s="29">
        <v>2510</v>
      </c>
      <c r="H87" s="78">
        <v>4.0999999999999996</v>
      </c>
      <c r="I87" s="78">
        <v>5.8</v>
      </c>
      <c r="J87" s="78">
        <v>60.2</v>
      </c>
      <c r="K87" s="78">
        <v>79.5</v>
      </c>
      <c r="L87" s="78">
        <v>90.1</v>
      </c>
      <c r="M87" s="96">
        <v>1465</v>
      </c>
      <c r="N87" s="76">
        <v>17200</v>
      </c>
      <c r="O87" s="76">
        <v>21900</v>
      </c>
      <c r="P87" s="77">
        <v>26300</v>
      </c>
      <c r="R87" s="135"/>
    </row>
    <row r="88" spans="1:30" s="2" customFormat="1" ht="14.25" customHeight="1" x14ac:dyDescent="0.2">
      <c r="A88" s="35" t="s">
        <v>19</v>
      </c>
      <c r="B88" s="32" t="s">
        <v>3</v>
      </c>
      <c r="C88" s="32" t="s">
        <v>141</v>
      </c>
      <c r="D88" s="32" t="s">
        <v>142</v>
      </c>
      <c r="E88" s="18">
        <v>4025</v>
      </c>
      <c r="F88" s="78">
        <v>0.4</v>
      </c>
      <c r="G88" s="29">
        <v>4010</v>
      </c>
      <c r="H88" s="78">
        <v>4.5999999999999996</v>
      </c>
      <c r="I88" s="78">
        <v>8.1</v>
      </c>
      <c r="J88" s="78">
        <v>43.4</v>
      </c>
      <c r="K88" s="78">
        <v>66.8</v>
      </c>
      <c r="L88" s="78">
        <v>87.3</v>
      </c>
      <c r="M88" s="96">
        <v>1690</v>
      </c>
      <c r="N88" s="76">
        <v>14200</v>
      </c>
      <c r="O88" s="76">
        <v>18600</v>
      </c>
      <c r="P88" s="77">
        <v>23400</v>
      </c>
      <c r="R88" s="135"/>
    </row>
    <row r="89" spans="1:30" s="2" customFormat="1" ht="14.25" customHeight="1" x14ac:dyDescent="0.2">
      <c r="A89" s="35" t="s">
        <v>19</v>
      </c>
      <c r="B89" s="32" t="s">
        <v>3</v>
      </c>
      <c r="C89" s="32" t="s">
        <v>143</v>
      </c>
      <c r="D89" s="32" t="s">
        <v>144</v>
      </c>
      <c r="E89" s="18">
        <v>6225</v>
      </c>
      <c r="F89" s="78">
        <v>0.8</v>
      </c>
      <c r="G89" s="29">
        <v>6175</v>
      </c>
      <c r="H89" s="78">
        <v>4</v>
      </c>
      <c r="I89" s="78">
        <v>7.8</v>
      </c>
      <c r="J89" s="78">
        <v>62.2</v>
      </c>
      <c r="K89" s="78">
        <v>81.900000000000006</v>
      </c>
      <c r="L89" s="78">
        <v>88.3</v>
      </c>
      <c r="M89" s="96">
        <v>3700</v>
      </c>
      <c r="N89" s="76">
        <v>12000</v>
      </c>
      <c r="O89" s="76">
        <v>16400</v>
      </c>
      <c r="P89" s="77">
        <v>20800</v>
      </c>
      <c r="R89" s="135"/>
    </row>
    <row r="90" spans="1:30" s="2" customFormat="1" ht="14.25" customHeight="1" x14ac:dyDescent="0.2">
      <c r="A90" s="35" t="s">
        <v>19</v>
      </c>
      <c r="B90" s="32" t="s">
        <v>3</v>
      </c>
      <c r="C90" s="32" t="s">
        <v>145</v>
      </c>
      <c r="D90" s="32" t="s">
        <v>12</v>
      </c>
      <c r="E90" s="18">
        <v>2370</v>
      </c>
      <c r="F90" s="78">
        <v>0.9</v>
      </c>
      <c r="G90" s="29">
        <v>2350</v>
      </c>
      <c r="H90" s="78">
        <v>5.5</v>
      </c>
      <c r="I90" s="78">
        <v>7</v>
      </c>
      <c r="J90" s="78">
        <v>53.3</v>
      </c>
      <c r="K90" s="78">
        <v>75.7</v>
      </c>
      <c r="L90" s="78">
        <v>87.5</v>
      </c>
      <c r="M90" s="96">
        <v>1215</v>
      </c>
      <c r="N90" s="76">
        <v>13100</v>
      </c>
      <c r="O90" s="76">
        <v>17900</v>
      </c>
      <c r="P90" s="77">
        <v>23000</v>
      </c>
      <c r="R90" s="135"/>
    </row>
    <row r="91" spans="1:30" s="2" customFormat="1" ht="14.25" customHeight="1" x14ac:dyDescent="0.2">
      <c r="A91" s="35" t="s">
        <v>19</v>
      </c>
      <c r="B91" s="32" t="s">
        <v>3</v>
      </c>
      <c r="C91" s="32" t="s">
        <v>146</v>
      </c>
      <c r="D91" s="32" t="s">
        <v>147</v>
      </c>
      <c r="E91" s="18">
        <v>200</v>
      </c>
      <c r="F91" s="78">
        <v>0</v>
      </c>
      <c r="G91" s="29">
        <v>200</v>
      </c>
      <c r="H91" s="78">
        <v>3</v>
      </c>
      <c r="I91" s="78">
        <v>4</v>
      </c>
      <c r="J91" s="78">
        <v>69.5</v>
      </c>
      <c r="K91" s="78">
        <v>82.5</v>
      </c>
      <c r="L91" s="78">
        <v>93</v>
      </c>
      <c r="M91" s="96">
        <v>135</v>
      </c>
      <c r="N91" s="76">
        <v>25900</v>
      </c>
      <c r="O91" s="76">
        <v>30700</v>
      </c>
      <c r="P91" s="77">
        <v>33900</v>
      </c>
      <c r="R91" s="135"/>
    </row>
    <row r="92" spans="1:30" s="2" customFormat="1" ht="14.25" customHeight="1" x14ac:dyDescent="0.2">
      <c r="A92" s="35" t="s">
        <v>19</v>
      </c>
      <c r="B92" s="32" t="s">
        <v>3</v>
      </c>
      <c r="C92" s="32" t="s">
        <v>148</v>
      </c>
      <c r="D92" s="32" t="s">
        <v>149</v>
      </c>
      <c r="E92" s="18">
        <v>735</v>
      </c>
      <c r="F92" s="78">
        <v>0.1</v>
      </c>
      <c r="G92" s="29">
        <v>735</v>
      </c>
      <c r="H92" s="78">
        <v>7.2</v>
      </c>
      <c r="I92" s="78">
        <v>8.6999999999999993</v>
      </c>
      <c r="J92" s="78">
        <v>67.2</v>
      </c>
      <c r="K92" s="78">
        <v>79.3</v>
      </c>
      <c r="L92" s="78">
        <v>84.1</v>
      </c>
      <c r="M92" s="96">
        <v>470</v>
      </c>
      <c r="N92" s="76">
        <v>15000</v>
      </c>
      <c r="O92" s="76">
        <v>19300</v>
      </c>
      <c r="P92" s="77">
        <v>24500</v>
      </c>
      <c r="R92" s="135"/>
    </row>
    <row r="93" spans="1:30" s="2" customFormat="1" ht="14.25" customHeight="1" x14ac:dyDescent="0.2">
      <c r="A93" s="35" t="s">
        <v>19</v>
      </c>
      <c r="B93" s="32" t="s">
        <v>3</v>
      </c>
      <c r="C93" s="32" t="s">
        <v>150</v>
      </c>
      <c r="D93" s="32" t="s">
        <v>151</v>
      </c>
      <c r="E93" s="18">
        <v>2285</v>
      </c>
      <c r="F93" s="78">
        <v>0.3</v>
      </c>
      <c r="G93" s="29">
        <v>2275</v>
      </c>
      <c r="H93" s="78">
        <v>5.2</v>
      </c>
      <c r="I93" s="78">
        <v>7.2</v>
      </c>
      <c r="J93" s="78">
        <v>47.7</v>
      </c>
      <c r="K93" s="78">
        <v>71.599999999999994</v>
      </c>
      <c r="L93" s="78">
        <v>87.7</v>
      </c>
      <c r="M93" s="96">
        <v>1065</v>
      </c>
      <c r="N93" s="76">
        <v>18200</v>
      </c>
      <c r="O93" s="76">
        <v>24800</v>
      </c>
      <c r="P93" s="77">
        <v>29600</v>
      </c>
      <c r="R93" s="135"/>
    </row>
    <row r="94" spans="1:30" s="2" customFormat="1" ht="14.25" customHeight="1" x14ac:dyDescent="0.2">
      <c r="A94" s="35" t="s">
        <v>19</v>
      </c>
      <c r="B94" s="32" t="s">
        <v>3</v>
      </c>
      <c r="C94" s="32" t="s">
        <v>152</v>
      </c>
      <c r="D94" s="32" t="s">
        <v>153</v>
      </c>
      <c r="E94" s="18">
        <v>1805</v>
      </c>
      <c r="F94" s="78">
        <v>0.4</v>
      </c>
      <c r="G94" s="29">
        <v>1800</v>
      </c>
      <c r="H94" s="78">
        <v>5.5</v>
      </c>
      <c r="I94" s="78">
        <v>6.7</v>
      </c>
      <c r="J94" s="78">
        <v>51</v>
      </c>
      <c r="K94" s="78">
        <v>75.7</v>
      </c>
      <c r="L94" s="78">
        <v>87.9</v>
      </c>
      <c r="M94" s="96">
        <v>910</v>
      </c>
      <c r="N94" s="76">
        <v>17200</v>
      </c>
      <c r="O94" s="76">
        <v>21900</v>
      </c>
      <c r="P94" s="77">
        <v>27400</v>
      </c>
      <c r="R94" s="135"/>
    </row>
    <row r="95" spans="1:30" s="2" customFormat="1" ht="14.25" customHeight="1" x14ac:dyDescent="0.2">
      <c r="A95" s="35" t="s">
        <v>19</v>
      </c>
      <c r="B95" s="32" t="s">
        <v>3</v>
      </c>
      <c r="C95" s="32" t="s">
        <v>287</v>
      </c>
      <c r="D95" s="32" t="s">
        <v>223</v>
      </c>
      <c r="E95" s="18">
        <v>600</v>
      </c>
      <c r="F95" s="78">
        <v>0.1</v>
      </c>
      <c r="G95" s="29">
        <v>600</v>
      </c>
      <c r="H95" s="78">
        <v>5</v>
      </c>
      <c r="I95" s="78">
        <v>7.4</v>
      </c>
      <c r="J95" s="78">
        <v>61</v>
      </c>
      <c r="K95" s="78">
        <v>76.8</v>
      </c>
      <c r="L95" s="78">
        <v>87.5</v>
      </c>
      <c r="M95" s="96">
        <v>355</v>
      </c>
      <c r="N95" s="76">
        <v>14200</v>
      </c>
      <c r="O95" s="76">
        <v>18200</v>
      </c>
      <c r="P95" s="77">
        <v>23400</v>
      </c>
      <c r="R95" s="135"/>
    </row>
    <row r="96" spans="1:30" s="2" customFormat="1" ht="14.25" customHeight="1" x14ac:dyDescent="0.2">
      <c r="A96" s="35" t="s">
        <v>19</v>
      </c>
      <c r="B96" s="32" t="s">
        <v>3</v>
      </c>
      <c r="C96" s="32" t="s">
        <v>154</v>
      </c>
      <c r="D96" s="32" t="s">
        <v>155</v>
      </c>
      <c r="E96" s="18">
        <v>3725</v>
      </c>
      <c r="F96" s="78">
        <v>0.6</v>
      </c>
      <c r="G96" s="29">
        <v>3700</v>
      </c>
      <c r="H96" s="78">
        <v>6.4</v>
      </c>
      <c r="I96" s="78">
        <v>7</v>
      </c>
      <c r="J96" s="78">
        <v>59.2</v>
      </c>
      <c r="K96" s="78">
        <v>76.7</v>
      </c>
      <c r="L96" s="78">
        <v>86.6</v>
      </c>
      <c r="M96" s="96">
        <v>2150</v>
      </c>
      <c r="N96" s="76">
        <v>18600</v>
      </c>
      <c r="O96" s="76">
        <v>24500</v>
      </c>
      <c r="P96" s="77">
        <v>29900</v>
      </c>
      <c r="R96" s="135"/>
    </row>
    <row r="97" spans="1:18" s="2" customFormat="1" ht="14.25" customHeight="1" x14ac:dyDescent="0.2">
      <c r="A97" s="35" t="s">
        <v>19</v>
      </c>
      <c r="B97" s="32" t="s">
        <v>3</v>
      </c>
      <c r="C97" s="32" t="s">
        <v>156</v>
      </c>
      <c r="D97" s="32" t="s">
        <v>157</v>
      </c>
      <c r="E97" s="18">
        <v>10815</v>
      </c>
      <c r="F97" s="78">
        <v>0.9</v>
      </c>
      <c r="G97" s="29">
        <v>10710</v>
      </c>
      <c r="H97" s="78">
        <v>5</v>
      </c>
      <c r="I97" s="78">
        <v>6.2</v>
      </c>
      <c r="J97" s="78">
        <v>69.7</v>
      </c>
      <c r="K97" s="78">
        <v>82.1</v>
      </c>
      <c r="L97" s="78">
        <v>88.7</v>
      </c>
      <c r="M97" s="96">
        <v>7330</v>
      </c>
      <c r="N97" s="76">
        <v>21500</v>
      </c>
      <c r="O97" s="76">
        <v>27000</v>
      </c>
      <c r="P97" s="77">
        <v>32100</v>
      </c>
      <c r="R97" s="135"/>
    </row>
    <row r="98" spans="1:18" s="2" customFormat="1" ht="14.25" customHeight="1" x14ac:dyDescent="0.2">
      <c r="A98" s="35" t="s">
        <v>19</v>
      </c>
      <c r="B98" s="32" t="s">
        <v>3</v>
      </c>
      <c r="C98" s="32" t="s">
        <v>281</v>
      </c>
      <c r="D98" s="32" t="s">
        <v>226</v>
      </c>
      <c r="E98" s="18">
        <v>1105</v>
      </c>
      <c r="F98" s="78">
        <v>0.9</v>
      </c>
      <c r="G98" s="29">
        <v>1100</v>
      </c>
      <c r="H98" s="78">
        <v>7.1</v>
      </c>
      <c r="I98" s="78">
        <v>9.5</v>
      </c>
      <c r="J98" s="78">
        <v>70.400000000000006</v>
      </c>
      <c r="K98" s="78">
        <v>77.5</v>
      </c>
      <c r="L98" s="78">
        <v>83.4</v>
      </c>
      <c r="M98" s="96">
        <v>725</v>
      </c>
      <c r="N98" s="76">
        <v>13100</v>
      </c>
      <c r="O98" s="76">
        <v>19000</v>
      </c>
      <c r="P98" s="77">
        <v>25600</v>
      </c>
      <c r="R98" s="135"/>
    </row>
    <row r="99" spans="1:18" s="2" customFormat="1" ht="14.25" customHeight="1" x14ac:dyDescent="0.2">
      <c r="A99" s="35" t="s">
        <v>19</v>
      </c>
      <c r="B99" s="32" t="s">
        <v>3</v>
      </c>
      <c r="C99" s="32" t="s">
        <v>158</v>
      </c>
      <c r="D99" s="32" t="s">
        <v>159</v>
      </c>
      <c r="E99" s="18">
        <v>8910</v>
      </c>
      <c r="F99" s="78">
        <v>0.8</v>
      </c>
      <c r="G99" s="29">
        <v>8840</v>
      </c>
      <c r="H99" s="78">
        <v>7.4</v>
      </c>
      <c r="I99" s="78">
        <v>8.8000000000000007</v>
      </c>
      <c r="J99" s="78">
        <v>71.2</v>
      </c>
      <c r="K99" s="78">
        <v>79.400000000000006</v>
      </c>
      <c r="L99" s="78">
        <v>83.8</v>
      </c>
      <c r="M99" s="96">
        <v>6150</v>
      </c>
      <c r="N99" s="76">
        <v>17500</v>
      </c>
      <c r="O99" s="76">
        <v>23000</v>
      </c>
      <c r="P99" s="77">
        <v>29100</v>
      </c>
      <c r="R99" s="135"/>
    </row>
    <row r="100" spans="1:18" s="2" customFormat="1" ht="14.25" customHeight="1" x14ac:dyDescent="0.2">
      <c r="A100" s="35" t="s">
        <v>19</v>
      </c>
      <c r="B100" s="32" t="s">
        <v>3</v>
      </c>
      <c r="C100" s="32" t="s">
        <v>160</v>
      </c>
      <c r="D100" s="32" t="s">
        <v>161</v>
      </c>
      <c r="E100" s="18">
        <v>3410</v>
      </c>
      <c r="F100" s="78">
        <v>0.9</v>
      </c>
      <c r="G100" s="29">
        <v>3380</v>
      </c>
      <c r="H100" s="78">
        <v>4.8</v>
      </c>
      <c r="I100" s="78">
        <v>6.9</v>
      </c>
      <c r="J100" s="78">
        <v>70.3</v>
      </c>
      <c r="K100" s="78">
        <v>80</v>
      </c>
      <c r="L100" s="78">
        <v>88.2</v>
      </c>
      <c r="M100" s="96">
        <v>2320</v>
      </c>
      <c r="N100" s="76">
        <v>20400</v>
      </c>
      <c r="O100" s="76">
        <v>25900</v>
      </c>
      <c r="P100" s="77">
        <v>33200</v>
      </c>
      <c r="R100" s="135"/>
    </row>
    <row r="101" spans="1:18" s="2" customFormat="1" ht="14.25" customHeight="1" x14ac:dyDescent="0.2">
      <c r="A101" s="35" t="s">
        <v>19</v>
      </c>
      <c r="B101" s="32" t="s">
        <v>3</v>
      </c>
      <c r="C101" s="32" t="s">
        <v>162</v>
      </c>
      <c r="D101" s="32" t="s">
        <v>163</v>
      </c>
      <c r="E101" s="18">
        <v>2665</v>
      </c>
      <c r="F101" s="78">
        <v>0.6</v>
      </c>
      <c r="G101" s="29">
        <v>2650</v>
      </c>
      <c r="H101" s="78">
        <v>4.9000000000000004</v>
      </c>
      <c r="I101" s="78">
        <v>9.6999999999999993</v>
      </c>
      <c r="J101" s="78">
        <v>60.4</v>
      </c>
      <c r="K101" s="78">
        <v>77.3</v>
      </c>
      <c r="L101" s="78">
        <v>85.4</v>
      </c>
      <c r="M101" s="96">
        <v>1550</v>
      </c>
      <c r="N101" s="76">
        <v>13900</v>
      </c>
      <c r="O101" s="76">
        <v>18600</v>
      </c>
      <c r="P101" s="77">
        <v>23400</v>
      </c>
      <c r="R101" s="135"/>
    </row>
    <row r="102" spans="1:18" s="2" customFormat="1" ht="14.25" customHeight="1" x14ac:dyDescent="0.2">
      <c r="A102" s="35" t="s">
        <v>19</v>
      </c>
      <c r="B102" s="32" t="s">
        <v>3</v>
      </c>
      <c r="C102" s="32" t="s">
        <v>164</v>
      </c>
      <c r="D102" s="32" t="s">
        <v>13</v>
      </c>
      <c r="E102" s="18">
        <v>3650</v>
      </c>
      <c r="F102" s="78">
        <v>0.8</v>
      </c>
      <c r="G102" s="29">
        <v>3620</v>
      </c>
      <c r="H102" s="78">
        <v>6</v>
      </c>
      <c r="I102" s="78">
        <v>7.6</v>
      </c>
      <c r="J102" s="78">
        <v>66.2</v>
      </c>
      <c r="K102" s="78">
        <v>79.099999999999994</v>
      </c>
      <c r="L102" s="78">
        <v>86.4</v>
      </c>
      <c r="M102" s="96">
        <v>2345</v>
      </c>
      <c r="N102" s="76">
        <v>20100</v>
      </c>
      <c r="O102" s="76">
        <v>26300</v>
      </c>
      <c r="P102" s="77">
        <v>32100</v>
      </c>
      <c r="R102" s="135"/>
    </row>
    <row r="103" spans="1:18" s="2" customFormat="1" ht="14.25" customHeight="1" x14ac:dyDescent="0.2">
      <c r="A103" s="35" t="s">
        <v>19</v>
      </c>
      <c r="B103" s="32" t="s">
        <v>3</v>
      </c>
      <c r="C103" s="32" t="s">
        <v>165</v>
      </c>
      <c r="D103" s="32" t="s">
        <v>166</v>
      </c>
      <c r="E103" s="18">
        <v>2870</v>
      </c>
      <c r="F103" s="78">
        <v>0.4</v>
      </c>
      <c r="G103" s="29">
        <v>2855</v>
      </c>
      <c r="H103" s="78">
        <v>6</v>
      </c>
      <c r="I103" s="78">
        <v>9.5</v>
      </c>
      <c r="J103" s="78">
        <v>54.2</v>
      </c>
      <c r="K103" s="78">
        <v>72.099999999999994</v>
      </c>
      <c r="L103" s="78">
        <v>84.4</v>
      </c>
      <c r="M103" s="96">
        <v>1475</v>
      </c>
      <c r="N103" s="76">
        <v>15300</v>
      </c>
      <c r="O103" s="76">
        <v>20800</v>
      </c>
      <c r="P103" s="77">
        <v>26300</v>
      </c>
      <c r="R103" s="135"/>
    </row>
    <row r="104" spans="1:18" s="2" customFormat="1" ht="14.25" customHeight="1" x14ac:dyDescent="0.2">
      <c r="A104" s="35" t="s">
        <v>19</v>
      </c>
      <c r="B104" s="35" t="s">
        <v>3</v>
      </c>
      <c r="C104" s="32" t="s">
        <v>167</v>
      </c>
      <c r="D104" s="32" t="s">
        <v>168</v>
      </c>
      <c r="E104" s="18">
        <v>755</v>
      </c>
      <c r="F104" s="78">
        <v>0.5</v>
      </c>
      <c r="G104" s="29">
        <v>750</v>
      </c>
      <c r="H104" s="78">
        <v>2.7</v>
      </c>
      <c r="I104" s="78">
        <v>5.8</v>
      </c>
      <c r="J104" s="78">
        <v>65.599999999999994</v>
      </c>
      <c r="K104" s="78">
        <v>87.4</v>
      </c>
      <c r="L104" s="78">
        <v>91.5</v>
      </c>
      <c r="M104" s="96">
        <v>480</v>
      </c>
      <c r="N104" s="76">
        <v>17900</v>
      </c>
      <c r="O104" s="76">
        <v>24800</v>
      </c>
      <c r="P104" s="77">
        <v>28100</v>
      </c>
      <c r="R104" s="135"/>
    </row>
    <row r="105" spans="1:18" s="2" customFormat="1" ht="14.25" customHeight="1" x14ac:dyDescent="0.2">
      <c r="A105" s="35" t="s">
        <v>19</v>
      </c>
      <c r="B105" s="35" t="s">
        <v>3</v>
      </c>
      <c r="C105" s="32" t="s">
        <v>169</v>
      </c>
      <c r="D105" s="32" t="s">
        <v>14</v>
      </c>
      <c r="E105" s="18">
        <v>4015</v>
      </c>
      <c r="F105" s="78">
        <v>0.7</v>
      </c>
      <c r="G105" s="29">
        <v>3985</v>
      </c>
      <c r="H105" s="78">
        <v>5.3</v>
      </c>
      <c r="I105" s="78">
        <v>8.1</v>
      </c>
      <c r="J105" s="78">
        <v>46.1</v>
      </c>
      <c r="K105" s="78">
        <v>73.7</v>
      </c>
      <c r="L105" s="78">
        <v>86.6</v>
      </c>
      <c r="M105" s="96">
        <v>1775</v>
      </c>
      <c r="N105" s="76">
        <v>15000</v>
      </c>
      <c r="O105" s="76">
        <v>19000</v>
      </c>
      <c r="P105" s="77">
        <v>25200</v>
      </c>
      <c r="R105" s="135"/>
    </row>
    <row r="106" spans="1:18" s="2" customFormat="1" ht="14.25" customHeight="1" x14ac:dyDescent="0.2">
      <c r="A106" s="35" t="s">
        <v>19</v>
      </c>
      <c r="B106" s="35" t="s">
        <v>3</v>
      </c>
      <c r="C106" s="32" t="s">
        <v>170</v>
      </c>
      <c r="D106" s="32" t="s">
        <v>171</v>
      </c>
      <c r="E106" s="18">
        <v>16905</v>
      </c>
      <c r="F106" s="78">
        <v>1.2</v>
      </c>
      <c r="G106" s="29">
        <v>16705</v>
      </c>
      <c r="H106" s="78">
        <v>6.6</v>
      </c>
      <c r="I106" s="78">
        <v>9.1999999999999993</v>
      </c>
      <c r="J106" s="78">
        <v>70.8</v>
      </c>
      <c r="K106" s="78">
        <v>79.599999999999994</v>
      </c>
      <c r="L106" s="78">
        <v>84.2</v>
      </c>
      <c r="M106" s="96">
        <v>11500</v>
      </c>
      <c r="N106" s="76">
        <v>16800</v>
      </c>
      <c r="O106" s="76">
        <v>21500</v>
      </c>
      <c r="P106" s="77">
        <v>27400</v>
      </c>
      <c r="R106" s="135"/>
    </row>
    <row r="107" spans="1:18" s="2" customFormat="1" ht="14.25" customHeight="1" x14ac:dyDescent="0.2">
      <c r="A107" s="35" t="s">
        <v>19</v>
      </c>
      <c r="B107" s="35" t="s">
        <v>3</v>
      </c>
      <c r="C107" s="32" t="s">
        <v>172</v>
      </c>
      <c r="D107" s="32" t="s">
        <v>173</v>
      </c>
      <c r="E107" s="18">
        <v>2980</v>
      </c>
      <c r="F107" s="78">
        <v>0.6</v>
      </c>
      <c r="G107" s="29">
        <v>2965</v>
      </c>
      <c r="H107" s="78">
        <v>7.1</v>
      </c>
      <c r="I107" s="78">
        <v>10.1</v>
      </c>
      <c r="J107" s="78">
        <v>50.5</v>
      </c>
      <c r="K107" s="78">
        <v>70.7</v>
      </c>
      <c r="L107" s="78">
        <v>82.8</v>
      </c>
      <c r="M107" s="96">
        <v>1450</v>
      </c>
      <c r="N107" s="76">
        <v>12000</v>
      </c>
      <c r="O107" s="76">
        <v>17200</v>
      </c>
      <c r="P107" s="77">
        <v>21700</v>
      </c>
      <c r="R107" s="135"/>
    </row>
    <row r="108" spans="1:18" s="2" customFormat="1" ht="14.25" customHeight="1" x14ac:dyDescent="0.2">
      <c r="A108" s="35" t="s">
        <v>19</v>
      </c>
      <c r="B108" s="35" t="s">
        <v>3</v>
      </c>
      <c r="C108" s="32" t="s">
        <v>174</v>
      </c>
      <c r="D108" s="32" t="s">
        <v>175</v>
      </c>
      <c r="E108" s="18">
        <v>5</v>
      </c>
      <c r="F108" s="78">
        <v>0</v>
      </c>
      <c r="G108" s="29">
        <v>5</v>
      </c>
      <c r="H108" s="78">
        <v>0</v>
      </c>
      <c r="I108" s="78">
        <v>0</v>
      </c>
      <c r="J108" s="78">
        <v>42.9</v>
      </c>
      <c r="K108" s="78">
        <v>85.7</v>
      </c>
      <c r="L108" s="78">
        <v>100</v>
      </c>
      <c r="M108" s="96" t="s">
        <v>216</v>
      </c>
      <c r="N108" s="76" t="s">
        <v>216</v>
      </c>
      <c r="O108" s="76" t="s">
        <v>216</v>
      </c>
      <c r="P108" s="77" t="s">
        <v>216</v>
      </c>
      <c r="R108" s="135"/>
    </row>
    <row r="109" spans="1:18" s="2" customFormat="1" ht="14.25" customHeight="1" x14ac:dyDescent="0.2">
      <c r="A109" s="35" t="s">
        <v>19</v>
      </c>
      <c r="B109" s="35" t="s">
        <v>3</v>
      </c>
      <c r="C109" s="32" t="s">
        <v>285</v>
      </c>
      <c r="D109" s="32" t="s">
        <v>225</v>
      </c>
      <c r="E109" s="18">
        <v>1640</v>
      </c>
      <c r="F109" s="78">
        <v>0.4</v>
      </c>
      <c r="G109" s="29">
        <v>1635</v>
      </c>
      <c r="H109" s="78">
        <v>12.5</v>
      </c>
      <c r="I109" s="78">
        <v>11</v>
      </c>
      <c r="J109" s="78">
        <v>49.9</v>
      </c>
      <c r="K109" s="78">
        <v>65.900000000000006</v>
      </c>
      <c r="L109" s="78">
        <v>76.599999999999994</v>
      </c>
      <c r="M109" s="96">
        <v>770</v>
      </c>
      <c r="N109" s="76">
        <v>15300</v>
      </c>
      <c r="O109" s="76">
        <v>21200</v>
      </c>
      <c r="P109" s="77">
        <v>26600</v>
      </c>
      <c r="R109" s="135"/>
    </row>
    <row r="110" spans="1:18" s="2" customFormat="1" ht="14.25" customHeight="1" x14ac:dyDescent="0.2">
      <c r="A110" s="35" t="s">
        <v>19</v>
      </c>
      <c r="B110" s="35" t="s">
        <v>3</v>
      </c>
      <c r="C110" s="32" t="s">
        <v>176</v>
      </c>
      <c r="D110" s="32" t="s">
        <v>177</v>
      </c>
      <c r="E110" s="18">
        <v>5160</v>
      </c>
      <c r="F110" s="78">
        <v>0.3</v>
      </c>
      <c r="G110" s="29">
        <v>5145</v>
      </c>
      <c r="H110" s="78">
        <v>5.7</v>
      </c>
      <c r="I110" s="78">
        <v>8.1999999999999993</v>
      </c>
      <c r="J110" s="78">
        <v>51.4</v>
      </c>
      <c r="K110" s="78">
        <v>71</v>
      </c>
      <c r="L110" s="78">
        <v>86.1</v>
      </c>
      <c r="M110" s="96">
        <v>2540</v>
      </c>
      <c r="N110" s="76">
        <v>13900</v>
      </c>
      <c r="O110" s="76">
        <v>18600</v>
      </c>
      <c r="P110" s="77">
        <v>23700</v>
      </c>
      <c r="R110" s="135"/>
    </row>
    <row r="111" spans="1:18" s="2" customFormat="1" ht="14.25" customHeight="1" x14ac:dyDescent="0.2">
      <c r="A111" s="35" t="s">
        <v>19</v>
      </c>
      <c r="B111" s="35" t="s">
        <v>3</v>
      </c>
      <c r="C111" s="32" t="s">
        <v>178</v>
      </c>
      <c r="D111" s="32" t="s">
        <v>179</v>
      </c>
      <c r="E111" s="18">
        <v>1700</v>
      </c>
      <c r="F111" s="78">
        <v>0.6</v>
      </c>
      <c r="G111" s="29">
        <v>1685</v>
      </c>
      <c r="H111" s="78">
        <v>9.6999999999999993</v>
      </c>
      <c r="I111" s="78">
        <v>9.1</v>
      </c>
      <c r="J111" s="78">
        <v>49</v>
      </c>
      <c r="K111" s="78">
        <v>67.8</v>
      </c>
      <c r="L111" s="78">
        <v>81.2</v>
      </c>
      <c r="M111" s="96">
        <v>765</v>
      </c>
      <c r="N111" s="76">
        <v>13900</v>
      </c>
      <c r="O111" s="76">
        <v>19300</v>
      </c>
      <c r="P111" s="77">
        <v>24800</v>
      </c>
      <c r="R111" s="135"/>
    </row>
    <row r="112" spans="1:18" s="2" customFormat="1" ht="14.25" customHeight="1" x14ac:dyDescent="0.2">
      <c r="A112" s="35" t="s">
        <v>19</v>
      </c>
      <c r="B112" s="35" t="s">
        <v>3</v>
      </c>
      <c r="C112" s="32" t="s">
        <v>181</v>
      </c>
      <c r="D112" s="32" t="s">
        <v>182</v>
      </c>
      <c r="E112" s="18">
        <v>1795</v>
      </c>
      <c r="F112" s="78">
        <v>0.5</v>
      </c>
      <c r="G112" s="29">
        <v>1785</v>
      </c>
      <c r="H112" s="78">
        <v>3.6</v>
      </c>
      <c r="I112" s="78">
        <v>6.1</v>
      </c>
      <c r="J112" s="78">
        <v>68.2</v>
      </c>
      <c r="K112" s="78">
        <v>85.1</v>
      </c>
      <c r="L112" s="78">
        <v>90.3</v>
      </c>
      <c r="M112" s="96">
        <v>1195</v>
      </c>
      <c r="N112" s="76">
        <v>15000</v>
      </c>
      <c r="O112" s="76">
        <v>20800</v>
      </c>
      <c r="P112" s="77">
        <v>22300</v>
      </c>
      <c r="R112" s="135"/>
    </row>
    <row r="113" spans="1:30" s="2" customFormat="1" ht="14.25" customHeight="1" x14ac:dyDescent="0.2">
      <c r="A113" s="35" t="s">
        <v>19</v>
      </c>
      <c r="B113" s="35" t="s">
        <v>3</v>
      </c>
      <c r="C113" s="32" t="s">
        <v>183</v>
      </c>
      <c r="D113" s="32" t="s">
        <v>184</v>
      </c>
      <c r="E113" s="18">
        <v>1670</v>
      </c>
      <c r="F113" s="78">
        <v>1.1000000000000001</v>
      </c>
      <c r="G113" s="29">
        <v>1650</v>
      </c>
      <c r="H113" s="78">
        <v>10.3</v>
      </c>
      <c r="I113" s="78">
        <v>6.5</v>
      </c>
      <c r="J113" s="78">
        <v>53.1</v>
      </c>
      <c r="K113" s="78">
        <v>75.3</v>
      </c>
      <c r="L113" s="78">
        <v>83.2</v>
      </c>
      <c r="M113" s="96">
        <v>800</v>
      </c>
      <c r="N113" s="76">
        <v>16400</v>
      </c>
      <c r="O113" s="76">
        <v>26300</v>
      </c>
      <c r="P113" s="77">
        <v>39400</v>
      </c>
      <c r="R113" s="135"/>
    </row>
    <row r="114" spans="1:30" s="2" customFormat="1" ht="14.25" customHeight="1" x14ac:dyDescent="0.2">
      <c r="A114" s="35" t="s">
        <v>19</v>
      </c>
      <c r="B114" s="35" t="s">
        <v>3</v>
      </c>
      <c r="C114" s="32" t="s">
        <v>286</v>
      </c>
      <c r="D114" s="32" t="s">
        <v>227</v>
      </c>
      <c r="E114" s="18">
        <v>3570</v>
      </c>
      <c r="F114" s="78">
        <v>1.8</v>
      </c>
      <c r="G114" s="29">
        <v>3510</v>
      </c>
      <c r="H114" s="78">
        <v>6.1</v>
      </c>
      <c r="I114" s="78">
        <v>12.4</v>
      </c>
      <c r="J114" s="78">
        <v>68.599999999999994</v>
      </c>
      <c r="K114" s="78">
        <v>76.400000000000006</v>
      </c>
      <c r="L114" s="78">
        <v>81.5</v>
      </c>
      <c r="M114" s="96">
        <v>2320</v>
      </c>
      <c r="N114" s="76">
        <v>11300</v>
      </c>
      <c r="O114" s="76">
        <v>16400</v>
      </c>
      <c r="P114" s="77">
        <v>20100</v>
      </c>
      <c r="R114" s="135"/>
    </row>
    <row r="115" spans="1:30" s="2" customFormat="1" ht="14.25" customHeight="1" x14ac:dyDescent="0.2">
      <c r="A115" s="35" t="s">
        <v>19</v>
      </c>
      <c r="B115" s="35" t="s">
        <v>3</v>
      </c>
      <c r="C115" s="32" t="s">
        <v>283</v>
      </c>
      <c r="D115" s="32" t="s">
        <v>180</v>
      </c>
      <c r="E115" s="18">
        <v>6875</v>
      </c>
      <c r="F115" s="78">
        <v>0.8</v>
      </c>
      <c r="G115" s="29">
        <v>6815</v>
      </c>
      <c r="H115" s="78">
        <v>7.8</v>
      </c>
      <c r="I115" s="78">
        <v>12.3</v>
      </c>
      <c r="J115" s="78">
        <v>71</v>
      </c>
      <c r="K115" s="78">
        <v>76.5</v>
      </c>
      <c r="L115" s="78">
        <v>79.900000000000006</v>
      </c>
      <c r="M115" s="96">
        <v>4560</v>
      </c>
      <c r="N115" s="76">
        <v>11300</v>
      </c>
      <c r="O115" s="76">
        <v>16400</v>
      </c>
      <c r="P115" s="77">
        <v>20800</v>
      </c>
      <c r="R115" s="135"/>
    </row>
    <row r="116" spans="1:30" s="2" customFormat="1" ht="14.25" customHeight="1" x14ac:dyDescent="0.2">
      <c r="A116" s="35" t="s">
        <v>19</v>
      </c>
      <c r="B116" s="35" t="s">
        <v>3</v>
      </c>
      <c r="C116" s="32" t="s">
        <v>288</v>
      </c>
      <c r="D116" s="32" t="s">
        <v>230</v>
      </c>
      <c r="E116" s="18">
        <v>5440</v>
      </c>
      <c r="F116" s="78">
        <v>0.8</v>
      </c>
      <c r="G116" s="29">
        <v>5395</v>
      </c>
      <c r="H116" s="78">
        <v>5.8</v>
      </c>
      <c r="I116" s="78">
        <v>10.1</v>
      </c>
      <c r="J116" s="78">
        <v>67.099999999999994</v>
      </c>
      <c r="K116" s="78">
        <v>79.099999999999994</v>
      </c>
      <c r="L116" s="78">
        <v>84.1</v>
      </c>
      <c r="M116" s="96">
        <v>3305</v>
      </c>
      <c r="N116" s="76">
        <v>9500</v>
      </c>
      <c r="O116" s="76">
        <v>13600</v>
      </c>
      <c r="P116" s="77">
        <v>18200</v>
      </c>
      <c r="R116" s="135"/>
    </row>
    <row r="117" spans="1:30" s="2" customFormat="1" ht="14.25" customHeight="1" x14ac:dyDescent="0.2">
      <c r="A117" s="35" t="s">
        <v>19</v>
      </c>
      <c r="B117" s="35" t="s">
        <v>3</v>
      </c>
      <c r="C117" s="32" t="s">
        <v>284</v>
      </c>
      <c r="D117" s="32" t="s">
        <v>224</v>
      </c>
      <c r="E117" s="18">
        <v>3815</v>
      </c>
      <c r="F117" s="78">
        <v>0.6</v>
      </c>
      <c r="G117" s="29">
        <v>3790</v>
      </c>
      <c r="H117" s="78">
        <v>4.5</v>
      </c>
      <c r="I117" s="78">
        <v>9.1999999999999993</v>
      </c>
      <c r="J117" s="78">
        <v>54.2</v>
      </c>
      <c r="K117" s="78">
        <v>75.400000000000006</v>
      </c>
      <c r="L117" s="78">
        <v>86.2</v>
      </c>
      <c r="M117" s="96">
        <v>1995</v>
      </c>
      <c r="N117" s="76">
        <v>15700</v>
      </c>
      <c r="O117" s="76">
        <v>20400</v>
      </c>
      <c r="P117" s="77">
        <v>25200</v>
      </c>
      <c r="R117" s="135"/>
    </row>
    <row r="118" spans="1:30" s="2" customFormat="1" ht="14.25" customHeight="1" x14ac:dyDescent="0.2">
      <c r="A118" s="66" t="s">
        <v>1</v>
      </c>
      <c r="B118" s="67" t="s">
        <v>1</v>
      </c>
      <c r="C118" s="70"/>
      <c r="D118" s="32"/>
      <c r="E118" s="18"/>
      <c r="F118" s="17"/>
      <c r="G118" s="18"/>
      <c r="H118" s="17"/>
      <c r="I118" s="17"/>
      <c r="J118" s="17"/>
      <c r="K118" s="17"/>
      <c r="L118" s="17"/>
      <c r="M118" s="145"/>
      <c r="N118" s="18"/>
      <c r="O118" s="18"/>
      <c r="P118" s="146"/>
      <c r="R118" s="135"/>
    </row>
    <row r="119" spans="1:30" ht="14.25" customHeight="1" x14ac:dyDescent="0.2">
      <c r="A119" s="35" t="s">
        <v>20</v>
      </c>
      <c r="B119" s="32" t="s">
        <v>57</v>
      </c>
      <c r="C119" s="83"/>
      <c r="D119" s="28" t="s">
        <v>74</v>
      </c>
      <c r="E119" s="18">
        <v>303915</v>
      </c>
      <c r="F119" s="78">
        <v>0.9</v>
      </c>
      <c r="G119" s="29">
        <v>301280</v>
      </c>
      <c r="H119" s="78">
        <v>7.3</v>
      </c>
      <c r="I119" s="78">
        <v>6.8</v>
      </c>
      <c r="J119" s="78">
        <v>71.3</v>
      </c>
      <c r="K119" s="78">
        <v>82.5</v>
      </c>
      <c r="L119" s="78">
        <v>85.9</v>
      </c>
      <c r="M119" s="96">
        <v>207805</v>
      </c>
      <c r="N119" s="76">
        <v>17900</v>
      </c>
      <c r="O119" s="76">
        <v>23700</v>
      </c>
      <c r="P119" s="77">
        <v>30700</v>
      </c>
      <c r="R119" s="135"/>
      <c r="AD119" s="1"/>
    </row>
    <row r="120" spans="1:30" s="2" customFormat="1" ht="14.25" customHeight="1" x14ac:dyDescent="0.2">
      <c r="A120" s="35" t="s">
        <v>20</v>
      </c>
      <c r="B120" s="32" t="s">
        <v>57</v>
      </c>
      <c r="C120" s="32" t="s">
        <v>137</v>
      </c>
      <c r="D120" s="32" t="s">
        <v>138</v>
      </c>
      <c r="E120" s="18">
        <v>6945</v>
      </c>
      <c r="F120" s="78">
        <v>0.5</v>
      </c>
      <c r="G120" s="29">
        <v>6910</v>
      </c>
      <c r="H120" s="78">
        <v>5.2</v>
      </c>
      <c r="I120" s="78">
        <v>4.4000000000000004</v>
      </c>
      <c r="J120" s="78">
        <v>72.3</v>
      </c>
      <c r="K120" s="78">
        <v>88.7</v>
      </c>
      <c r="L120" s="78">
        <v>90.4</v>
      </c>
      <c r="M120" s="96">
        <v>4855</v>
      </c>
      <c r="N120" s="76">
        <v>40000</v>
      </c>
      <c r="O120" s="76">
        <v>44900</v>
      </c>
      <c r="P120" s="77">
        <v>50000</v>
      </c>
      <c r="R120" s="135"/>
    </row>
    <row r="121" spans="1:30" s="2" customFormat="1" ht="14.25" customHeight="1" x14ac:dyDescent="0.2">
      <c r="A121" s="35" t="s">
        <v>20</v>
      </c>
      <c r="B121" s="32" t="s">
        <v>57</v>
      </c>
      <c r="C121" s="32" t="s">
        <v>139</v>
      </c>
      <c r="D121" s="32" t="s">
        <v>140</v>
      </c>
      <c r="E121" s="18">
        <v>2765</v>
      </c>
      <c r="F121" s="78">
        <v>0.7</v>
      </c>
      <c r="G121" s="29">
        <v>2745</v>
      </c>
      <c r="H121" s="78">
        <v>6.6</v>
      </c>
      <c r="I121" s="78">
        <v>4.5</v>
      </c>
      <c r="J121" s="78">
        <v>52.3</v>
      </c>
      <c r="K121" s="78">
        <v>83.5</v>
      </c>
      <c r="L121" s="78">
        <v>88.9</v>
      </c>
      <c r="M121" s="96">
        <v>1365</v>
      </c>
      <c r="N121" s="76">
        <v>19000</v>
      </c>
      <c r="O121" s="76">
        <v>30300</v>
      </c>
      <c r="P121" s="77">
        <v>39100</v>
      </c>
      <c r="R121" s="135"/>
    </row>
    <row r="122" spans="1:30" s="2" customFormat="1" ht="14.25" customHeight="1" x14ac:dyDescent="0.2">
      <c r="A122" s="35" t="s">
        <v>20</v>
      </c>
      <c r="B122" s="32" t="s">
        <v>57</v>
      </c>
      <c r="C122" s="32" t="s">
        <v>280</v>
      </c>
      <c r="D122" s="32" t="s">
        <v>229</v>
      </c>
      <c r="E122" s="18">
        <v>15385</v>
      </c>
      <c r="F122" s="78">
        <v>1.4</v>
      </c>
      <c r="G122" s="29">
        <v>15165</v>
      </c>
      <c r="H122" s="78">
        <v>3.9</v>
      </c>
      <c r="I122" s="78">
        <v>2.9</v>
      </c>
      <c r="J122" s="78">
        <v>67.900000000000006</v>
      </c>
      <c r="K122" s="78">
        <v>91.4</v>
      </c>
      <c r="L122" s="78">
        <v>93.2</v>
      </c>
      <c r="M122" s="96">
        <v>10135</v>
      </c>
      <c r="N122" s="76">
        <v>21500</v>
      </c>
      <c r="O122" s="76">
        <v>27400</v>
      </c>
      <c r="P122" s="77">
        <v>32500</v>
      </c>
      <c r="R122" s="135"/>
    </row>
    <row r="123" spans="1:30" s="2" customFormat="1" ht="14.25" customHeight="1" x14ac:dyDescent="0.2">
      <c r="A123" s="35" t="s">
        <v>20</v>
      </c>
      <c r="B123" s="32" t="s">
        <v>57</v>
      </c>
      <c r="C123" s="32" t="s">
        <v>282</v>
      </c>
      <c r="D123" s="32" t="s">
        <v>228</v>
      </c>
      <c r="E123" s="18">
        <v>3145</v>
      </c>
      <c r="F123" s="78">
        <v>0.6</v>
      </c>
      <c r="G123" s="29">
        <v>3125</v>
      </c>
      <c r="H123" s="78">
        <v>4.5</v>
      </c>
      <c r="I123" s="78">
        <v>4.4000000000000004</v>
      </c>
      <c r="J123" s="78">
        <v>55.5</v>
      </c>
      <c r="K123" s="78">
        <v>83.3</v>
      </c>
      <c r="L123" s="78">
        <v>91.1</v>
      </c>
      <c r="M123" s="96">
        <v>1720</v>
      </c>
      <c r="N123" s="76">
        <v>22600</v>
      </c>
      <c r="O123" s="76">
        <v>28100</v>
      </c>
      <c r="P123" s="77">
        <v>34700</v>
      </c>
      <c r="R123" s="135"/>
    </row>
    <row r="124" spans="1:30" s="2" customFormat="1" ht="14.25" customHeight="1" x14ac:dyDescent="0.2">
      <c r="A124" s="35" t="s">
        <v>20</v>
      </c>
      <c r="B124" s="32" t="s">
        <v>57</v>
      </c>
      <c r="C124" s="32" t="s">
        <v>279</v>
      </c>
      <c r="D124" s="32" t="s">
        <v>222</v>
      </c>
      <c r="E124" s="18">
        <v>9910</v>
      </c>
      <c r="F124" s="78">
        <v>1</v>
      </c>
      <c r="G124" s="29">
        <v>9810</v>
      </c>
      <c r="H124" s="78">
        <v>5.7</v>
      </c>
      <c r="I124" s="78">
        <v>5.3</v>
      </c>
      <c r="J124" s="78">
        <v>68.3</v>
      </c>
      <c r="K124" s="78">
        <v>84</v>
      </c>
      <c r="L124" s="78">
        <v>89</v>
      </c>
      <c r="M124" s="96">
        <v>6435</v>
      </c>
      <c r="N124" s="76">
        <v>18200</v>
      </c>
      <c r="O124" s="76">
        <v>24100</v>
      </c>
      <c r="P124" s="77">
        <v>28800</v>
      </c>
      <c r="R124" s="135"/>
    </row>
    <row r="125" spans="1:30" s="2" customFormat="1" ht="14.25" customHeight="1" x14ac:dyDescent="0.2">
      <c r="A125" s="35" t="s">
        <v>20</v>
      </c>
      <c r="B125" s="32" t="s">
        <v>57</v>
      </c>
      <c r="C125" s="32" t="s">
        <v>141</v>
      </c>
      <c r="D125" s="32" t="s">
        <v>142</v>
      </c>
      <c r="E125" s="18">
        <v>10130</v>
      </c>
      <c r="F125" s="78">
        <v>0.6</v>
      </c>
      <c r="G125" s="29">
        <v>10070</v>
      </c>
      <c r="H125" s="78">
        <v>7.1</v>
      </c>
      <c r="I125" s="78">
        <v>6.5</v>
      </c>
      <c r="J125" s="78">
        <v>57.4</v>
      </c>
      <c r="K125" s="78">
        <v>75.7</v>
      </c>
      <c r="L125" s="78">
        <v>86.3</v>
      </c>
      <c r="M125" s="96">
        <v>5655</v>
      </c>
      <c r="N125" s="76">
        <v>17500</v>
      </c>
      <c r="O125" s="76">
        <v>22300</v>
      </c>
      <c r="P125" s="77">
        <v>28000</v>
      </c>
      <c r="R125" s="135"/>
    </row>
    <row r="126" spans="1:30" s="2" customFormat="1" ht="14.25" customHeight="1" x14ac:dyDescent="0.2">
      <c r="A126" s="35" t="s">
        <v>20</v>
      </c>
      <c r="B126" s="32" t="s">
        <v>57</v>
      </c>
      <c r="C126" s="32" t="s">
        <v>143</v>
      </c>
      <c r="D126" s="32" t="s">
        <v>144</v>
      </c>
      <c r="E126" s="18">
        <v>9795</v>
      </c>
      <c r="F126" s="78">
        <v>0.5</v>
      </c>
      <c r="G126" s="29">
        <v>9750</v>
      </c>
      <c r="H126" s="78">
        <v>5.7</v>
      </c>
      <c r="I126" s="78">
        <v>6</v>
      </c>
      <c r="J126" s="78">
        <v>72.8</v>
      </c>
      <c r="K126" s="78">
        <v>85</v>
      </c>
      <c r="L126" s="78">
        <v>88.3</v>
      </c>
      <c r="M126" s="96">
        <v>6855</v>
      </c>
      <c r="N126" s="76">
        <v>16800</v>
      </c>
      <c r="O126" s="76">
        <v>21500</v>
      </c>
      <c r="P126" s="77">
        <v>25900</v>
      </c>
      <c r="R126" s="135"/>
    </row>
    <row r="127" spans="1:30" s="2" customFormat="1" ht="14.25" customHeight="1" x14ac:dyDescent="0.2">
      <c r="A127" s="35" t="s">
        <v>20</v>
      </c>
      <c r="B127" s="32" t="s">
        <v>57</v>
      </c>
      <c r="C127" s="32" t="s">
        <v>145</v>
      </c>
      <c r="D127" s="32" t="s">
        <v>12</v>
      </c>
      <c r="E127" s="18">
        <v>12955</v>
      </c>
      <c r="F127" s="78">
        <v>0.7</v>
      </c>
      <c r="G127" s="29">
        <v>12860</v>
      </c>
      <c r="H127" s="78">
        <v>5.9</v>
      </c>
      <c r="I127" s="78">
        <v>6.5</v>
      </c>
      <c r="J127" s="78">
        <v>63.8</v>
      </c>
      <c r="K127" s="78">
        <v>82.8</v>
      </c>
      <c r="L127" s="78">
        <v>87.6</v>
      </c>
      <c r="M127" s="96">
        <v>7980</v>
      </c>
      <c r="N127" s="76">
        <v>16400</v>
      </c>
      <c r="O127" s="76">
        <v>21200</v>
      </c>
      <c r="P127" s="77">
        <v>25900</v>
      </c>
      <c r="R127" s="135"/>
    </row>
    <row r="128" spans="1:30" s="2" customFormat="1" ht="14.25" customHeight="1" x14ac:dyDescent="0.2">
      <c r="A128" s="35" t="s">
        <v>20</v>
      </c>
      <c r="B128" s="32" t="s">
        <v>57</v>
      </c>
      <c r="C128" s="32" t="s">
        <v>146</v>
      </c>
      <c r="D128" s="32" t="s">
        <v>147</v>
      </c>
      <c r="E128" s="18">
        <v>740</v>
      </c>
      <c r="F128" s="78">
        <v>0.5</v>
      </c>
      <c r="G128" s="29">
        <v>735</v>
      </c>
      <c r="H128" s="78">
        <v>6.1</v>
      </c>
      <c r="I128" s="78">
        <v>6.1</v>
      </c>
      <c r="J128" s="78">
        <v>70</v>
      </c>
      <c r="K128" s="78">
        <v>84.9</v>
      </c>
      <c r="L128" s="78">
        <v>87.8</v>
      </c>
      <c r="M128" s="96">
        <v>500</v>
      </c>
      <c r="N128" s="76">
        <v>21500</v>
      </c>
      <c r="O128" s="76">
        <v>31000</v>
      </c>
      <c r="P128" s="77">
        <v>37200</v>
      </c>
      <c r="R128" s="135"/>
    </row>
    <row r="129" spans="1:18" s="2" customFormat="1" ht="14.25" customHeight="1" x14ac:dyDescent="0.2">
      <c r="A129" s="35" t="s">
        <v>20</v>
      </c>
      <c r="B129" s="32" t="s">
        <v>57</v>
      </c>
      <c r="C129" s="32" t="s">
        <v>148</v>
      </c>
      <c r="D129" s="32" t="s">
        <v>149</v>
      </c>
      <c r="E129" s="18">
        <v>2445</v>
      </c>
      <c r="F129" s="78">
        <v>0.7</v>
      </c>
      <c r="G129" s="29">
        <v>2430</v>
      </c>
      <c r="H129" s="78">
        <v>7.3</v>
      </c>
      <c r="I129" s="78">
        <v>5.9</v>
      </c>
      <c r="J129" s="78">
        <v>72.5</v>
      </c>
      <c r="K129" s="78">
        <v>84</v>
      </c>
      <c r="L129" s="78">
        <v>86.8</v>
      </c>
      <c r="M129" s="96">
        <v>1685</v>
      </c>
      <c r="N129" s="76">
        <v>15300</v>
      </c>
      <c r="O129" s="76">
        <v>19700</v>
      </c>
      <c r="P129" s="77">
        <v>26300</v>
      </c>
      <c r="R129" s="135"/>
    </row>
    <row r="130" spans="1:18" s="2" customFormat="1" ht="14.25" customHeight="1" x14ac:dyDescent="0.2">
      <c r="A130" s="35" t="s">
        <v>20</v>
      </c>
      <c r="B130" s="32" t="s">
        <v>57</v>
      </c>
      <c r="C130" s="32" t="s">
        <v>150</v>
      </c>
      <c r="D130" s="32" t="s">
        <v>151</v>
      </c>
      <c r="E130" s="18">
        <v>2570</v>
      </c>
      <c r="F130" s="78">
        <v>0.3</v>
      </c>
      <c r="G130" s="29">
        <v>2560</v>
      </c>
      <c r="H130" s="78">
        <v>7.6</v>
      </c>
      <c r="I130" s="78">
        <v>5.2</v>
      </c>
      <c r="J130" s="78">
        <v>54</v>
      </c>
      <c r="K130" s="78">
        <v>75.2</v>
      </c>
      <c r="L130" s="78">
        <v>87.2</v>
      </c>
      <c r="M130" s="96">
        <v>1350</v>
      </c>
      <c r="N130" s="76">
        <v>23400</v>
      </c>
      <c r="O130" s="76">
        <v>29900</v>
      </c>
      <c r="P130" s="77">
        <v>37600</v>
      </c>
      <c r="R130" s="135"/>
    </row>
    <row r="131" spans="1:18" s="2" customFormat="1" ht="14.25" customHeight="1" x14ac:dyDescent="0.2">
      <c r="A131" s="35" t="s">
        <v>20</v>
      </c>
      <c r="B131" s="32" t="s">
        <v>57</v>
      </c>
      <c r="C131" s="32" t="s">
        <v>152</v>
      </c>
      <c r="D131" s="32" t="s">
        <v>153</v>
      </c>
      <c r="E131" s="18">
        <v>3075</v>
      </c>
      <c r="F131" s="78">
        <v>0.4</v>
      </c>
      <c r="G131" s="29">
        <v>3060</v>
      </c>
      <c r="H131" s="78">
        <v>6.8</v>
      </c>
      <c r="I131" s="78">
        <v>4.9000000000000004</v>
      </c>
      <c r="J131" s="78">
        <v>61</v>
      </c>
      <c r="K131" s="78">
        <v>80</v>
      </c>
      <c r="L131" s="78">
        <v>88.3</v>
      </c>
      <c r="M131" s="96">
        <v>1825</v>
      </c>
      <c r="N131" s="76">
        <v>21500</v>
      </c>
      <c r="O131" s="76">
        <v>26600</v>
      </c>
      <c r="P131" s="77">
        <v>33200</v>
      </c>
      <c r="R131" s="135"/>
    </row>
    <row r="132" spans="1:18" s="2" customFormat="1" ht="14.25" customHeight="1" x14ac:dyDescent="0.2">
      <c r="A132" s="35" t="s">
        <v>20</v>
      </c>
      <c r="B132" s="32" t="s">
        <v>57</v>
      </c>
      <c r="C132" s="32" t="s">
        <v>287</v>
      </c>
      <c r="D132" s="32" t="s">
        <v>223</v>
      </c>
      <c r="E132" s="18">
        <v>1780</v>
      </c>
      <c r="F132" s="78">
        <v>0.8</v>
      </c>
      <c r="G132" s="29">
        <v>1765</v>
      </c>
      <c r="H132" s="78">
        <v>6.6</v>
      </c>
      <c r="I132" s="78">
        <v>5.9</v>
      </c>
      <c r="J132" s="78">
        <v>70.7</v>
      </c>
      <c r="K132" s="78">
        <v>82.3</v>
      </c>
      <c r="L132" s="78">
        <v>87.5</v>
      </c>
      <c r="M132" s="96">
        <v>1225</v>
      </c>
      <c r="N132" s="76">
        <v>17200</v>
      </c>
      <c r="O132" s="76">
        <v>21500</v>
      </c>
      <c r="P132" s="77">
        <v>25900</v>
      </c>
      <c r="R132" s="135"/>
    </row>
    <row r="133" spans="1:18" s="2" customFormat="1" ht="14.25" customHeight="1" x14ac:dyDescent="0.2">
      <c r="A133" s="35" t="s">
        <v>20</v>
      </c>
      <c r="B133" s="32" t="s">
        <v>57</v>
      </c>
      <c r="C133" s="32" t="s">
        <v>154</v>
      </c>
      <c r="D133" s="32" t="s">
        <v>155</v>
      </c>
      <c r="E133" s="18">
        <v>6050</v>
      </c>
      <c r="F133" s="78">
        <v>0.7</v>
      </c>
      <c r="G133" s="29">
        <v>6010</v>
      </c>
      <c r="H133" s="78">
        <v>7.5</v>
      </c>
      <c r="I133" s="78">
        <v>5.3</v>
      </c>
      <c r="J133" s="78">
        <v>73.3</v>
      </c>
      <c r="K133" s="78">
        <v>83.6</v>
      </c>
      <c r="L133" s="78">
        <v>87.2</v>
      </c>
      <c r="M133" s="96">
        <v>4320</v>
      </c>
      <c r="N133" s="76">
        <v>23400</v>
      </c>
      <c r="O133" s="76">
        <v>29200</v>
      </c>
      <c r="P133" s="77">
        <v>36900</v>
      </c>
      <c r="R133" s="135"/>
    </row>
    <row r="134" spans="1:18" s="2" customFormat="1" ht="14.25" customHeight="1" x14ac:dyDescent="0.2">
      <c r="A134" s="35" t="s">
        <v>20</v>
      </c>
      <c r="B134" s="32" t="s">
        <v>57</v>
      </c>
      <c r="C134" s="32" t="s">
        <v>156</v>
      </c>
      <c r="D134" s="32" t="s">
        <v>157</v>
      </c>
      <c r="E134" s="18">
        <v>12570</v>
      </c>
      <c r="F134" s="78">
        <v>1.3</v>
      </c>
      <c r="G134" s="29">
        <v>12410</v>
      </c>
      <c r="H134" s="78">
        <v>8</v>
      </c>
      <c r="I134" s="78">
        <v>6.1</v>
      </c>
      <c r="J134" s="78">
        <v>74.7</v>
      </c>
      <c r="K134" s="78">
        <v>83.2</v>
      </c>
      <c r="L134" s="78">
        <v>85.9</v>
      </c>
      <c r="M134" s="96">
        <v>9085</v>
      </c>
      <c r="N134" s="76">
        <v>25200</v>
      </c>
      <c r="O134" s="76">
        <v>31400</v>
      </c>
      <c r="P134" s="77">
        <v>38700</v>
      </c>
      <c r="R134" s="135"/>
    </row>
    <row r="135" spans="1:18" s="2" customFormat="1" ht="14.25" customHeight="1" x14ac:dyDescent="0.2">
      <c r="A135" s="35" t="s">
        <v>20</v>
      </c>
      <c r="B135" s="32" t="s">
        <v>57</v>
      </c>
      <c r="C135" s="32" t="s">
        <v>281</v>
      </c>
      <c r="D135" s="32" t="s">
        <v>226</v>
      </c>
      <c r="E135" s="18">
        <v>1805</v>
      </c>
      <c r="F135" s="78">
        <v>0.8</v>
      </c>
      <c r="G135" s="29">
        <v>1795</v>
      </c>
      <c r="H135" s="78">
        <v>7.3</v>
      </c>
      <c r="I135" s="78">
        <v>8.3000000000000007</v>
      </c>
      <c r="J135" s="78">
        <v>74</v>
      </c>
      <c r="K135" s="78">
        <v>81.3</v>
      </c>
      <c r="L135" s="78">
        <v>84.4</v>
      </c>
      <c r="M135" s="96">
        <v>1280</v>
      </c>
      <c r="N135" s="76">
        <v>16400</v>
      </c>
      <c r="O135" s="76">
        <v>22300</v>
      </c>
      <c r="P135" s="77">
        <v>29200</v>
      </c>
      <c r="R135" s="135"/>
    </row>
    <row r="136" spans="1:18" s="2" customFormat="1" ht="14.25" customHeight="1" x14ac:dyDescent="0.2">
      <c r="A136" s="35" t="s">
        <v>20</v>
      </c>
      <c r="B136" s="32" t="s">
        <v>57</v>
      </c>
      <c r="C136" s="32" t="s">
        <v>158</v>
      </c>
      <c r="D136" s="32" t="s">
        <v>159</v>
      </c>
      <c r="E136" s="18">
        <v>11030</v>
      </c>
      <c r="F136" s="78">
        <v>1</v>
      </c>
      <c r="G136" s="29">
        <v>10925</v>
      </c>
      <c r="H136" s="78">
        <v>8.5</v>
      </c>
      <c r="I136" s="78">
        <v>8.1999999999999993</v>
      </c>
      <c r="J136" s="78">
        <v>77.8</v>
      </c>
      <c r="K136" s="78">
        <v>81.900000000000006</v>
      </c>
      <c r="L136" s="78">
        <v>83.3</v>
      </c>
      <c r="M136" s="96">
        <v>8305</v>
      </c>
      <c r="N136" s="76">
        <v>20100</v>
      </c>
      <c r="O136" s="76">
        <v>26600</v>
      </c>
      <c r="P136" s="77">
        <v>34700</v>
      </c>
      <c r="R136" s="135"/>
    </row>
    <row r="137" spans="1:18" s="2" customFormat="1" ht="14.25" customHeight="1" x14ac:dyDescent="0.2">
      <c r="A137" s="35" t="s">
        <v>20</v>
      </c>
      <c r="B137" s="32" t="s">
        <v>57</v>
      </c>
      <c r="C137" s="32" t="s">
        <v>160</v>
      </c>
      <c r="D137" s="32" t="s">
        <v>161</v>
      </c>
      <c r="E137" s="18">
        <v>5935</v>
      </c>
      <c r="F137" s="78">
        <v>0.7</v>
      </c>
      <c r="G137" s="29">
        <v>5890</v>
      </c>
      <c r="H137" s="78">
        <v>6.8</v>
      </c>
      <c r="I137" s="78">
        <v>5.3</v>
      </c>
      <c r="J137" s="78">
        <v>64.3</v>
      </c>
      <c r="K137" s="78">
        <v>80.3</v>
      </c>
      <c r="L137" s="78">
        <v>87.8</v>
      </c>
      <c r="M137" s="96">
        <v>3675</v>
      </c>
      <c r="N137" s="76">
        <v>23400</v>
      </c>
      <c r="O137" s="76">
        <v>30300</v>
      </c>
      <c r="P137" s="77">
        <v>39800</v>
      </c>
      <c r="R137" s="135"/>
    </row>
    <row r="138" spans="1:18" s="2" customFormat="1" ht="14.25" customHeight="1" x14ac:dyDescent="0.2">
      <c r="A138" s="35" t="s">
        <v>20</v>
      </c>
      <c r="B138" s="32" t="s">
        <v>57</v>
      </c>
      <c r="C138" s="32" t="s">
        <v>162</v>
      </c>
      <c r="D138" s="32" t="s">
        <v>163</v>
      </c>
      <c r="E138" s="18">
        <v>11555</v>
      </c>
      <c r="F138" s="78">
        <v>0.7</v>
      </c>
      <c r="G138" s="29">
        <v>11480</v>
      </c>
      <c r="H138" s="78">
        <v>6.4</v>
      </c>
      <c r="I138" s="78">
        <v>7.3</v>
      </c>
      <c r="J138" s="78">
        <v>71</v>
      </c>
      <c r="K138" s="78">
        <v>82.8</v>
      </c>
      <c r="L138" s="78">
        <v>86.3</v>
      </c>
      <c r="M138" s="96">
        <v>7930</v>
      </c>
      <c r="N138" s="76">
        <v>16400</v>
      </c>
      <c r="O138" s="76">
        <v>21500</v>
      </c>
      <c r="P138" s="77">
        <v>26600</v>
      </c>
      <c r="R138" s="135"/>
    </row>
    <row r="139" spans="1:18" s="2" customFormat="1" ht="14.25" customHeight="1" x14ac:dyDescent="0.2">
      <c r="A139" s="35" t="s">
        <v>20</v>
      </c>
      <c r="B139" s="32" t="s">
        <v>57</v>
      </c>
      <c r="C139" s="32" t="s">
        <v>164</v>
      </c>
      <c r="D139" s="32" t="s">
        <v>13</v>
      </c>
      <c r="E139" s="18">
        <v>5435</v>
      </c>
      <c r="F139" s="78">
        <v>1</v>
      </c>
      <c r="G139" s="29">
        <v>5380</v>
      </c>
      <c r="H139" s="78">
        <v>10</v>
      </c>
      <c r="I139" s="78">
        <v>6</v>
      </c>
      <c r="J139" s="78">
        <v>77</v>
      </c>
      <c r="K139" s="78">
        <v>82.1</v>
      </c>
      <c r="L139" s="78">
        <v>84</v>
      </c>
      <c r="M139" s="96">
        <v>4045</v>
      </c>
      <c r="N139" s="76">
        <v>25200</v>
      </c>
      <c r="O139" s="76">
        <v>32800</v>
      </c>
      <c r="P139" s="77">
        <v>43100</v>
      </c>
      <c r="R139" s="135"/>
    </row>
    <row r="140" spans="1:18" s="2" customFormat="1" ht="14.25" customHeight="1" x14ac:dyDescent="0.2">
      <c r="A140" s="35" t="s">
        <v>20</v>
      </c>
      <c r="B140" s="32" t="s">
        <v>57</v>
      </c>
      <c r="C140" s="32" t="s">
        <v>165</v>
      </c>
      <c r="D140" s="32" t="s">
        <v>166</v>
      </c>
      <c r="E140" s="18">
        <v>5180</v>
      </c>
      <c r="F140" s="78">
        <v>0.8</v>
      </c>
      <c r="G140" s="29">
        <v>5140</v>
      </c>
      <c r="H140" s="78">
        <v>10.4</v>
      </c>
      <c r="I140" s="78">
        <v>8.1</v>
      </c>
      <c r="J140" s="78">
        <v>67.8</v>
      </c>
      <c r="K140" s="78">
        <v>77.5</v>
      </c>
      <c r="L140" s="78">
        <v>81.5</v>
      </c>
      <c r="M140" s="96">
        <v>3340</v>
      </c>
      <c r="N140" s="76">
        <v>20400</v>
      </c>
      <c r="O140" s="76">
        <v>25900</v>
      </c>
      <c r="P140" s="77">
        <v>32500</v>
      </c>
      <c r="R140" s="135"/>
    </row>
    <row r="141" spans="1:18" s="2" customFormat="1" ht="14.25" customHeight="1" x14ac:dyDescent="0.2">
      <c r="A141" s="35" t="s">
        <v>20</v>
      </c>
      <c r="B141" s="32" t="s">
        <v>57</v>
      </c>
      <c r="C141" s="32" t="s">
        <v>167</v>
      </c>
      <c r="D141" s="32" t="s">
        <v>168</v>
      </c>
      <c r="E141" s="18">
        <v>7690</v>
      </c>
      <c r="F141" s="78">
        <v>0.8</v>
      </c>
      <c r="G141" s="29">
        <v>7625</v>
      </c>
      <c r="H141" s="78">
        <v>4.5999999999999996</v>
      </c>
      <c r="I141" s="78">
        <v>5.8</v>
      </c>
      <c r="J141" s="78">
        <v>71</v>
      </c>
      <c r="K141" s="78">
        <v>87.3</v>
      </c>
      <c r="L141" s="78">
        <v>89.6</v>
      </c>
      <c r="M141" s="96">
        <v>5295</v>
      </c>
      <c r="N141" s="76">
        <v>15700</v>
      </c>
      <c r="O141" s="76">
        <v>22600</v>
      </c>
      <c r="P141" s="77">
        <v>28800</v>
      </c>
      <c r="R141" s="135"/>
    </row>
    <row r="142" spans="1:18" s="2" customFormat="1" ht="14.25" customHeight="1" x14ac:dyDescent="0.2">
      <c r="A142" s="35" t="s">
        <v>20</v>
      </c>
      <c r="B142" s="32" t="s">
        <v>57</v>
      </c>
      <c r="C142" s="32" t="s">
        <v>169</v>
      </c>
      <c r="D142" s="32" t="s">
        <v>14</v>
      </c>
      <c r="E142" s="18">
        <v>11625</v>
      </c>
      <c r="F142" s="78">
        <v>1.1000000000000001</v>
      </c>
      <c r="G142" s="29">
        <v>11495</v>
      </c>
      <c r="H142" s="78">
        <v>7.2</v>
      </c>
      <c r="I142" s="78">
        <v>6.9</v>
      </c>
      <c r="J142" s="78">
        <v>67.8</v>
      </c>
      <c r="K142" s="78">
        <v>82</v>
      </c>
      <c r="L142" s="78">
        <v>85.9</v>
      </c>
      <c r="M142" s="96">
        <v>7580</v>
      </c>
      <c r="N142" s="76">
        <v>18200</v>
      </c>
      <c r="O142" s="76">
        <v>23400</v>
      </c>
      <c r="P142" s="77">
        <v>30300</v>
      </c>
      <c r="R142" s="135"/>
    </row>
    <row r="143" spans="1:18" s="2" customFormat="1" ht="14.25" customHeight="1" x14ac:dyDescent="0.2">
      <c r="A143" s="35" t="s">
        <v>20</v>
      </c>
      <c r="B143" s="32" t="s">
        <v>57</v>
      </c>
      <c r="C143" s="32" t="s">
        <v>170</v>
      </c>
      <c r="D143" s="32" t="s">
        <v>171</v>
      </c>
      <c r="E143" s="18">
        <v>35175</v>
      </c>
      <c r="F143" s="78">
        <v>1.4</v>
      </c>
      <c r="G143" s="29">
        <v>34700</v>
      </c>
      <c r="H143" s="78">
        <v>8.8000000000000007</v>
      </c>
      <c r="I143" s="78">
        <v>7.9</v>
      </c>
      <c r="J143" s="78">
        <v>77.099999999999994</v>
      </c>
      <c r="K143" s="78">
        <v>81.900000000000006</v>
      </c>
      <c r="L143" s="78">
        <v>83.4</v>
      </c>
      <c r="M143" s="96">
        <v>26125</v>
      </c>
      <c r="N143" s="76">
        <v>19000</v>
      </c>
      <c r="O143" s="76">
        <v>24800</v>
      </c>
      <c r="P143" s="77">
        <v>31800</v>
      </c>
      <c r="R143" s="135"/>
    </row>
    <row r="144" spans="1:18" s="2" customFormat="1" ht="14.25" customHeight="1" x14ac:dyDescent="0.2">
      <c r="A144" s="35" t="s">
        <v>20</v>
      </c>
      <c r="B144" s="32" t="s">
        <v>57</v>
      </c>
      <c r="C144" s="32" t="s">
        <v>172</v>
      </c>
      <c r="D144" s="32" t="s">
        <v>173</v>
      </c>
      <c r="E144" s="18">
        <v>13020</v>
      </c>
      <c r="F144" s="78">
        <v>0.7</v>
      </c>
      <c r="G144" s="29">
        <v>12925</v>
      </c>
      <c r="H144" s="78">
        <v>7.3</v>
      </c>
      <c r="I144" s="78">
        <v>7.8</v>
      </c>
      <c r="J144" s="78">
        <v>69.2</v>
      </c>
      <c r="K144" s="78">
        <v>80.5</v>
      </c>
      <c r="L144" s="78">
        <v>84.9</v>
      </c>
      <c r="M144" s="96">
        <v>8650</v>
      </c>
      <c r="N144" s="76">
        <v>16400</v>
      </c>
      <c r="O144" s="76">
        <v>21900</v>
      </c>
      <c r="P144" s="77">
        <v>26300</v>
      </c>
      <c r="R144" s="135"/>
    </row>
    <row r="145" spans="1:30" s="2" customFormat="1" ht="14.25" customHeight="1" x14ac:dyDescent="0.2">
      <c r="A145" s="35" t="s">
        <v>20</v>
      </c>
      <c r="B145" s="32" t="s">
        <v>57</v>
      </c>
      <c r="C145" s="32" t="s">
        <v>174</v>
      </c>
      <c r="D145" s="32" t="s">
        <v>175</v>
      </c>
      <c r="E145" s="18">
        <v>20</v>
      </c>
      <c r="F145" s="78">
        <v>0</v>
      </c>
      <c r="G145" s="29">
        <v>20</v>
      </c>
      <c r="H145" s="78">
        <v>5.6</v>
      </c>
      <c r="I145" s="78">
        <v>5</v>
      </c>
      <c r="J145" s="78">
        <v>58.4</v>
      </c>
      <c r="K145" s="78">
        <v>78.2</v>
      </c>
      <c r="L145" s="78">
        <v>89.4</v>
      </c>
      <c r="M145" s="96" t="s">
        <v>216</v>
      </c>
      <c r="N145" s="76" t="s">
        <v>216</v>
      </c>
      <c r="O145" s="76" t="s">
        <v>216</v>
      </c>
      <c r="P145" s="77" t="s">
        <v>216</v>
      </c>
      <c r="R145" s="135"/>
    </row>
    <row r="146" spans="1:30" s="2" customFormat="1" ht="14.25" customHeight="1" x14ac:dyDescent="0.2">
      <c r="A146" s="35" t="s">
        <v>20</v>
      </c>
      <c r="B146" s="32" t="s">
        <v>57</v>
      </c>
      <c r="C146" s="32" t="s">
        <v>285</v>
      </c>
      <c r="D146" s="32" t="s">
        <v>225</v>
      </c>
      <c r="E146" s="18">
        <v>6045</v>
      </c>
      <c r="F146" s="78">
        <v>0.4</v>
      </c>
      <c r="G146" s="29">
        <v>6015</v>
      </c>
      <c r="H146" s="78">
        <v>13.9</v>
      </c>
      <c r="I146" s="78">
        <v>7.7</v>
      </c>
      <c r="J146" s="78">
        <v>64.8</v>
      </c>
      <c r="K146" s="78">
        <v>74.2</v>
      </c>
      <c r="L146" s="78">
        <v>78.400000000000006</v>
      </c>
      <c r="M146" s="96">
        <v>3735</v>
      </c>
      <c r="N146" s="76">
        <v>20100</v>
      </c>
      <c r="O146" s="76">
        <v>25600</v>
      </c>
      <c r="P146" s="77">
        <v>31800</v>
      </c>
      <c r="R146" s="135"/>
    </row>
    <row r="147" spans="1:30" s="2" customFormat="1" ht="14.25" customHeight="1" x14ac:dyDescent="0.2">
      <c r="A147" s="35" t="s">
        <v>20</v>
      </c>
      <c r="B147" s="32" t="s">
        <v>57</v>
      </c>
      <c r="C147" s="32" t="s">
        <v>176</v>
      </c>
      <c r="D147" s="32" t="s">
        <v>177</v>
      </c>
      <c r="E147" s="18">
        <v>11760</v>
      </c>
      <c r="F147" s="78">
        <v>0.5</v>
      </c>
      <c r="G147" s="29">
        <v>11695</v>
      </c>
      <c r="H147" s="78">
        <v>7.1</v>
      </c>
      <c r="I147" s="78">
        <v>7</v>
      </c>
      <c r="J147" s="78">
        <v>69</v>
      </c>
      <c r="K147" s="78">
        <v>81.099999999999994</v>
      </c>
      <c r="L147" s="78">
        <v>85.9</v>
      </c>
      <c r="M147" s="96">
        <v>7800</v>
      </c>
      <c r="N147" s="76">
        <v>18200</v>
      </c>
      <c r="O147" s="76">
        <v>23400</v>
      </c>
      <c r="P147" s="77">
        <v>29600</v>
      </c>
      <c r="R147" s="135"/>
    </row>
    <row r="148" spans="1:30" s="2" customFormat="1" ht="14.25" customHeight="1" x14ac:dyDescent="0.2">
      <c r="A148" s="35" t="s">
        <v>20</v>
      </c>
      <c r="B148" s="32" t="s">
        <v>57</v>
      </c>
      <c r="C148" s="32" t="s">
        <v>178</v>
      </c>
      <c r="D148" s="32" t="s">
        <v>179</v>
      </c>
      <c r="E148" s="18">
        <v>3535</v>
      </c>
      <c r="F148" s="78">
        <v>0.6</v>
      </c>
      <c r="G148" s="29">
        <v>3515</v>
      </c>
      <c r="H148" s="78">
        <v>10</v>
      </c>
      <c r="I148" s="78">
        <v>7.1</v>
      </c>
      <c r="J148" s="78">
        <v>65.3</v>
      </c>
      <c r="K148" s="78">
        <v>77.599999999999994</v>
      </c>
      <c r="L148" s="78">
        <v>83</v>
      </c>
      <c r="M148" s="96">
        <v>2185</v>
      </c>
      <c r="N148" s="76">
        <v>17700</v>
      </c>
      <c r="O148" s="76">
        <v>23700</v>
      </c>
      <c r="P148" s="77">
        <v>30300</v>
      </c>
      <c r="R148" s="135"/>
    </row>
    <row r="149" spans="1:30" s="2" customFormat="1" ht="14.25" customHeight="1" x14ac:dyDescent="0.2">
      <c r="A149" s="35" t="s">
        <v>20</v>
      </c>
      <c r="B149" s="32" t="s">
        <v>57</v>
      </c>
      <c r="C149" s="32" t="s">
        <v>181</v>
      </c>
      <c r="D149" s="32" t="s">
        <v>182</v>
      </c>
      <c r="E149" s="18">
        <v>16230</v>
      </c>
      <c r="F149" s="78">
        <v>0.6</v>
      </c>
      <c r="G149" s="29">
        <v>16135</v>
      </c>
      <c r="H149" s="78">
        <v>5.9</v>
      </c>
      <c r="I149" s="78">
        <v>5.9</v>
      </c>
      <c r="J149" s="78">
        <v>78.5</v>
      </c>
      <c r="K149" s="78">
        <v>86.3</v>
      </c>
      <c r="L149" s="78">
        <v>88.2</v>
      </c>
      <c r="M149" s="96">
        <v>12405</v>
      </c>
      <c r="N149" s="76">
        <v>15700</v>
      </c>
      <c r="O149" s="76">
        <v>21900</v>
      </c>
      <c r="P149" s="77">
        <v>25200</v>
      </c>
      <c r="R149" s="135"/>
    </row>
    <row r="150" spans="1:30" s="2" customFormat="1" ht="14.25" customHeight="1" x14ac:dyDescent="0.2">
      <c r="A150" s="35" t="s">
        <v>20</v>
      </c>
      <c r="B150" s="32" t="s">
        <v>57</v>
      </c>
      <c r="C150" s="32" t="s">
        <v>183</v>
      </c>
      <c r="D150" s="32" t="s">
        <v>184</v>
      </c>
      <c r="E150" s="18">
        <v>5025</v>
      </c>
      <c r="F150" s="78">
        <v>2</v>
      </c>
      <c r="G150" s="29">
        <v>4920</v>
      </c>
      <c r="H150" s="78">
        <v>12.1</v>
      </c>
      <c r="I150" s="78">
        <v>6.3</v>
      </c>
      <c r="J150" s="78">
        <v>65.599999999999994</v>
      </c>
      <c r="K150" s="78">
        <v>77.400000000000006</v>
      </c>
      <c r="L150" s="78">
        <v>81.5</v>
      </c>
      <c r="M150" s="96">
        <v>2985</v>
      </c>
      <c r="N150" s="76">
        <v>13900</v>
      </c>
      <c r="O150" s="76">
        <v>21900</v>
      </c>
      <c r="P150" s="77">
        <v>30700</v>
      </c>
      <c r="R150" s="135"/>
    </row>
    <row r="151" spans="1:30" s="2" customFormat="1" ht="14.25" customHeight="1" x14ac:dyDescent="0.2">
      <c r="A151" s="35" t="s">
        <v>20</v>
      </c>
      <c r="B151" s="32" t="s">
        <v>57</v>
      </c>
      <c r="C151" s="32" t="s">
        <v>286</v>
      </c>
      <c r="D151" s="32" t="s">
        <v>227</v>
      </c>
      <c r="E151" s="18">
        <v>9250</v>
      </c>
      <c r="F151" s="78">
        <v>0.7</v>
      </c>
      <c r="G151" s="29">
        <v>9185</v>
      </c>
      <c r="H151" s="78">
        <v>7.5</v>
      </c>
      <c r="I151" s="78">
        <v>8.9</v>
      </c>
      <c r="J151" s="78">
        <v>78</v>
      </c>
      <c r="K151" s="78">
        <v>82.2</v>
      </c>
      <c r="L151" s="78">
        <v>83.7</v>
      </c>
      <c r="M151" s="96">
        <v>6930</v>
      </c>
      <c r="N151" s="76">
        <v>16100</v>
      </c>
      <c r="O151" s="76">
        <v>20400</v>
      </c>
      <c r="P151" s="77">
        <v>25200</v>
      </c>
      <c r="R151" s="135"/>
    </row>
    <row r="152" spans="1:30" s="2" customFormat="1" ht="14.25" customHeight="1" x14ac:dyDescent="0.2">
      <c r="A152" s="35" t="s">
        <v>20</v>
      </c>
      <c r="B152" s="32" t="s">
        <v>57</v>
      </c>
      <c r="C152" s="32" t="s">
        <v>283</v>
      </c>
      <c r="D152" s="32" t="s">
        <v>180</v>
      </c>
      <c r="E152" s="18">
        <v>23330</v>
      </c>
      <c r="F152" s="78">
        <v>0.8</v>
      </c>
      <c r="G152" s="29">
        <v>23150</v>
      </c>
      <c r="H152" s="78">
        <v>8.5</v>
      </c>
      <c r="I152" s="78">
        <v>9.5</v>
      </c>
      <c r="J152" s="78">
        <v>76.3</v>
      </c>
      <c r="K152" s="78">
        <v>80.5</v>
      </c>
      <c r="L152" s="78">
        <v>82</v>
      </c>
      <c r="M152" s="96">
        <v>16730</v>
      </c>
      <c r="N152" s="76">
        <v>14200</v>
      </c>
      <c r="O152" s="76">
        <v>19700</v>
      </c>
      <c r="P152" s="77">
        <v>24800</v>
      </c>
      <c r="R152" s="135"/>
    </row>
    <row r="153" spans="1:30" s="2" customFormat="1" ht="14.25" customHeight="1" x14ac:dyDescent="0.2">
      <c r="A153" s="35" t="s">
        <v>20</v>
      </c>
      <c r="B153" s="32" t="s">
        <v>57</v>
      </c>
      <c r="C153" s="32" t="s">
        <v>288</v>
      </c>
      <c r="D153" s="32" t="s">
        <v>230</v>
      </c>
      <c r="E153" s="18">
        <v>11915</v>
      </c>
      <c r="F153" s="78">
        <v>0.6</v>
      </c>
      <c r="G153" s="29">
        <v>11845</v>
      </c>
      <c r="H153" s="78">
        <v>6</v>
      </c>
      <c r="I153" s="78">
        <v>7.7</v>
      </c>
      <c r="J153" s="78">
        <v>75.7</v>
      </c>
      <c r="K153" s="78">
        <v>83.6</v>
      </c>
      <c r="L153" s="78">
        <v>86.3</v>
      </c>
      <c r="M153" s="96">
        <v>8230</v>
      </c>
      <c r="N153" s="76">
        <v>12400</v>
      </c>
      <c r="O153" s="76">
        <v>17900</v>
      </c>
      <c r="P153" s="77">
        <v>23400</v>
      </c>
      <c r="R153" s="135"/>
    </row>
    <row r="154" spans="1:30" s="2" customFormat="1" ht="14.25" customHeight="1" x14ac:dyDescent="0.2">
      <c r="A154" s="35" t="s">
        <v>20</v>
      </c>
      <c r="B154" s="32" t="s">
        <v>57</v>
      </c>
      <c r="C154" s="32" t="s">
        <v>284</v>
      </c>
      <c r="D154" s="32" t="s">
        <v>224</v>
      </c>
      <c r="E154" s="18">
        <v>8100</v>
      </c>
      <c r="F154" s="78">
        <v>0.6</v>
      </c>
      <c r="G154" s="29">
        <v>8050</v>
      </c>
      <c r="H154" s="78">
        <v>6.9</v>
      </c>
      <c r="I154" s="78">
        <v>6.8</v>
      </c>
      <c r="J154" s="78">
        <v>71</v>
      </c>
      <c r="K154" s="78">
        <v>82.6</v>
      </c>
      <c r="L154" s="78">
        <v>86.2</v>
      </c>
      <c r="M154" s="96">
        <v>5585</v>
      </c>
      <c r="N154" s="76">
        <v>20100</v>
      </c>
      <c r="O154" s="76">
        <v>24800</v>
      </c>
      <c r="P154" s="77">
        <v>30700</v>
      </c>
      <c r="R154" s="135"/>
    </row>
    <row r="155" spans="1:30" s="2" customFormat="1" ht="14.25" customHeight="1" x14ac:dyDescent="0.2">
      <c r="A155" s="35"/>
      <c r="B155" s="32"/>
      <c r="C155" s="32"/>
      <c r="D155" s="32"/>
      <c r="E155" s="18"/>
      <c r="F155" s="17"/>
      <c r="G155" s="18"/>
      <c r="H155" s="17"/>
      <c r="I155" s="17"/>
      <c r="J155" s="17"/>
      <c r="K155" s="17"/>
      <c r="L155" s="17"/>
      <c r="M155" s="145"/>
      <c r="N155" s="18"/>
      <c r="O155" s="18"/>
      <c r="P155" s="146"/>
      <c r="R155" s="135"/>
    </row>
    <row r="156" spans="1:30" ht="14.25" customHeight="1" x14ac:dyDescent="0.2">
      <c r="A156" s="35" t="s">
        <v>20</v>
      </c>
      <c r="B156" s="32" t="s">
        <v>6</v>
      </c>
      <c r="C156" s="83"/>
      <c r="D156" s="28" t="s">
        <v>74</v>
      </c>
      <c r="E156" s="18">
        <v>174220</v>
      </c>
      <c r="F156" s="78">
        <v>0.9</v>
      </c>
      <c r="G156" s="29">
        <v>172720</v>
      </c>
      <c r="H156" s="78">
        <v>6.5</v>
      </c>
      <c r="I156" s="78">
        <v>6.5</v>
      </c>
      <c r="J156" s="78">
        <v>71.3</v>
      </c>
      <c r="K156" s="78">
        <v>83.8</v>
      </c>
      <c r="L156" s="78">
        <v>87.1</v>
      </c>
      <c r="M156" s="96">
        <v>119480</v>
      </c>
      <c r="N156" s="76">
        <v>17200</v>
      </c>
      <c r="O156" s="76">
        <v>23000</v>
      </c>
      <c r="P156" s="77">
        <v>28500</v>
      </c>
      <c r="R156" s="135"/>
      <c r="AD156" s="1"/>
    </row>
    <row r="157" spans="1:30" s="2" customFormat="1" ht="14.25" customHeight="1" x14ac:dyDescent="0.2">
      <c r="A157" s="35" t="s">
        <v>20</v>
      </c>
      <c r="B157" s="32" t="s">
        <v>6</v>
      </c>
      <c r="C157" s="32" t="s">
        <v>137</v>
      </c>
      <c r="D157" s="32" t="s">
        <v>138</v>
      </c>
      <c r="E157" s="18">
        <v>3805</v>
      </c>
      <c r="F157" s="78">
        <v>0.4</v>
      </c>
      <c r="G157" s="29">
        <v>3790</v>
      </c>
      <c r="H157" s="78">
        <v>5</v>
      </c>
      <c r="I157" s="78">
        <v>4.3</v>
      </c>
      <c r="J157" s="78">
        <v>74.5</v>
      </c>
      <c r="K157" s="78">
        <v>89.4</v>
      </c>
      <c r="L157" s="78">
        <v>90.6</v>
      </c>
      <c r="M157" s="96">
        <v>2750</v>
      </c>
      <c r="N157" s="76">
        <v>38000</v>
      </c>
      <c r="O157" s="76">
        <v>44500</v>
      </c>
      <c r="P157" s="77">
        <v>48200</v>
      </c>
      <c r="R157" s="135"/>
    </row>
    <row r="158" spans="1:30" s="2" customFormat="1" ht="14.25" customHeight="1" x14ac:dyDescent="0.2">
      <c r="A158" s="35" t="s">
        <v>20</v>
      </c>
      <c r="B158" s="32" t="s">
        <v>6</v>
      </c>
      <c r="C158" s="32" t="s">
        <v>139</v>
      </c>
      <c r="D158" s="32" t="s">
        <v>140</v>
      </c>
      <c r="E158" s="18">
        <v>1635</v>
      </c>
      <c r="F158" s="78">
        <v>0.7</v>
      </c>
      <c r="G158" s="29">
        <v>1625</v>
      </c>
      <c r="H158" s="78">
        <v>6</v>
      </c>
      <c r="I158" s="78">
        <v>4.2</v>
      </c>
      <c r="J158" s="78">
        <v>50.4</v>
      </c>
      <c r="K158" s="78">
        <v>84</v>
      </c>
      <c r="L158" s="78">
        <v>89.8</v>
      </c>
      <c r="M158" s="96">
        <v>780</v>
      </c>
      <c r="N158" s="76">
        <v>20800</v>
      </c>
      <c r="O158" s="76">
        <v>30700</v>
      </c>
      <c r="P158" s="77">
        <v>39100</v>
      </c>
      <c r="R158" s="135"/>
    </row>
    <row r="159" spans="1:30" s="2" customFormat="1" ht="14.25" customHeight="1" x14ac:dyDescent="0.2">
      <c r="A159" s="35" t="s">
        <v>20</v>
      </c>
      <c r="B159" s="32" t="s">
        <v>6</v>
      </c>
      <c r="C159" s="32" t="s">
        <v>280</v>
      </c>
      <c r="D159" s="32" t="s">
        <v>229</v>
      </c>
      <c r="E159" s="18">
        <v>14075</v>
      </c>
      <c r="F159" s="78">
        <v>1.5</v>
      </c>
      <c r="G159" s="29">
        <v>13865</v>
      </c>
      <c r="H159" s="78">
        <v>3.8</v>
      </c>
      <c r="I159" s="78">
        <v>3</v>
      </c>
      <c r="J159" s="78">
        <v>68.5</v>
      </c>
      <c r="K159" s="78">
        <v>91.4</v>
      </c>
      <c r="L159" s="78">
        <v>93.2</v>
      </c>
      <c r="M159" s="96">
        <v>9345</v>
      </c>
      <c r="N159" s="76">
        <v>21200</v>
      </c>
      <c r="O159" s="76">
        <v>27000</v>
      </c>
      <c r="P159" s="77">
        <v>32100</v>
      </c>
      <c r="R159" s="135"/>
    </row>
    <row r="160" spans="1:30" s="2" customFormat="1" ht="14.25" customHeight="1" x14ac:dyDescent="0.2">
      <c r="A160" s="35" t="s">
        <v>20</v>
      </c>
      <c r="B160" s="32" t="s">
        <v>6</v>
      </c>
      <c r="C160" s="32" t="s">
        <v>282</v>
      </c>
      <c r="D160" s="32" t="s">
        <v>228</v>
      </c>
      <c r="E160" s="18">
        <v>2000</v>
      </c>
      <c r="F160" s="78">
        <v>0.6</v>
      </c>
      <c r="G160" s="29">
        <v>1990</v>
      </c>
      <c r="H160" s="78">
        <v>3.8</v>
      </c>
      <c r="I160" s="78">
        <v>4.5</v>
      </c>
      <c r="J160" s="78">
        <v>56.5</v>
      </c>
      <c r="K160" s="78">
        <v>84.8</v>
      </c>
      <c r="L160" s="78">
        <v>91.8</v>
      </c>
      <c r="M160" s="96">
        <v>1120</v>
      </c>
      <c r="N160" s="76">
        <v>22300</v>
      </c>
      <c r="O160" s="76">
        <v>27400</v>
      </c>
      <c r="P160" s="77">
        <v>32800</v>
      </c>
      <c r="R160" s="135"/>
    </row>
    <row r="161" spans="1:18" s="2" customFormat="1" ht="14.25" customHeight="1" x14ac:dyDescent="0.2">
      <c r="A161" s="35" t="s">
        <v>20</v>
      </c>
      <c r="B161" s="32" t="s">
        <v>6</v>
      </c>
      <c r="C161" s="32" t="s">
        <v>279</v>
      </c>
      <c r="D161" s="32" t="s">
        <v>222</v>
      </c>
      <c r="E161" s="18">
        <v>7170</v>
      </c>
      <c r="F161" s="78">
        <v>1</v>
      </c>
      <c r="G161" s="29">
        <v>7100</v>
      </c>
      <c r="H161" s="78">
        <v>5.5</v>
      </c>
      <c r="I161" s="78">
        <v>5.2</v>
      </c>
      <c r="J161" s="78">
        <v>70.099999999999994</v>
      </c>
      <c r="K161" s="78">
        <v>85</v>
      </c>
      <c r="L161" s="78">
        <v>89.3</v>
      </c>
      <c r="M161" s="96">
        <v>4790</v>
      </c>
      <c r="N161" s="76">
        <v>17500</v>
      </c>
      <c r="O161" s="76">
        <v>23400</v>
      </c>
      <c r="P161" s="77">
        <v>27700</v>
      </c>
      <c r="R161" s="135"/>
    </row>
    <row r="162" spans="1:18" s="2" customFormat="1" ht="14.25" customHeight="1" x14ac:dyDescent="0.2">
      <c r="A162" s="35" t="s">
        <v>20</v>
      </c>
      <c r="B162" s="32" t="s">
        <v>6</v>
      </c>
      <c r="C162" s="32" t="s">
        <v>141</v>
      </c>
      <c r="D162" s="32" t="s">
        <v>142</v>
      </c>
      <c r="E162" s="18">
        <v>5735</v>
      </c>
      <c r="F162" s="78">
        <v>0.8</v>
      </c>
      <c r="G162" s="29">
        <v>5690</v>
      </c>
      <c r="H162" s="78">
        <v>6.4</v>
      </c>
      <c r="I162" s="78">
        <v>6.4</v>
      </c>
      <c r="J162" s="78">
        <v>57.9</v>
      </c>
      <c r="K162" s="78">
        <v>77.2</v>
      </c>
      <c r="L162" s="78">
        <v>87.2</v>
      </c>
      <c r="M162" s="96">
        <v>3225</v>
      </c>
      <c r="N162" s="76">
        <v>17200</v>
      </c>
      <c r="O162" s="76">
        <v>21900</v>
      </c>
      <c r="P162" s="77">
        <v>27000</v>
      </c>
      <c r="R162" s="135"/>
    </row>
    <row r="163" spans="1:18" s="2" customFormat="1" ht="14.25" customHeight="1" x14ac:dyDescent="0.2">
      <c r="A163" s="35" t="s">
        <v>20</v>
      </c>
      <c r="B163" s="32" t="s">
        <v>6</v>
      </c>
      <c r="C163" s="32" t="s">
        <v>143</v>
      </c>
      <c r="D163" s="32" t="s">
        <v>144</v>
      </c>
      <c r="E163" s="18">
        <v>3285</v>
      </c>
      <c r="F163" s="78">
        <v>0.3</v>
      </c>
      <c r="G163" s="29">
        <v>3275</v>
      </c>
      <c r="H163" s="78">
        <v>4.7</v>
      </c>
      <c r="I163" s="78">
        <v>4.8</v>
      </c>
      <c r="J163" s="78">
        <v>72.3</v>
      </c>
      <c r="K163" s="78">
        <v>86.8</v>
      </c>
      <c r="L163" s="78">
        <v>90.5</v>
      </c>
      <c r="M163" s="96">
        <v>2295</v>
      </c>
      <c r="N163" s="76">
        <v>16100</v>
      </c>
      <c r="O163" s="76">
        <v>21200</v>
      </c>
      <c r="P163" s="77">
        <v>24800</v>
      </c>
      <c r="R163" s="135"/>
    </row>
    <row r="164" spans="1:18" s="2" customFormat="1" ht="14.25" customHeight="1" x14ac:dyDescent="0.2">
      <c r="A164" s="35" t="s">
        <v>20</v>
      </c>
      <c r="B164" s="32" t="s">
        <v>6</v>
      </c>
      <c r="C164" s="32" t="s">
        <v>145</v>
      </c>
      <c r="D164" s="32" t="s">
        <v>12</v>
      </c>
      <c r="E164" s="18">
        <v>10415</v>
      </c>
      <c r="F164" s="78">
        <v>0.8</v>
      </c>
      <c r="G164" s="29">
        <v>10335</v>
      </c>
      <c r="H164" s="78">
        <v>5.6</v>
      </c>
      <c r="I164" s="78">
        <v>6.4</v>
      </c>
      <c r="J164" s="78">
        <v>63.6</v>
      </c>
      <c r="K164" s="78">
        <v>83.2</v>
      </c>
      <c r="L164" s="78">
        <v>88</v>
      </c>
      <c r="M164" s="96">
        <v>6400</v>
      </c>
      <c r="N164" s="76">
        <v>16400</v>
      </c>
      <c r="O164" s="76">
        <v>20800</v>
      </c>
      <c r="P164" s="77">
        <v>25600</v>
      </c>
      <c r="R164" s="135"/>
    </row>
    <row r="165" spans="1:18" s="2" customFormat="1" ht="14.25" customHeight="1" x14ac:dyDescent="0.2">
      <c r="A165" s="35" t="s">
        <v>20</v>
      </c>
      <c r="B165" s="32" t="s">
        <v>6</v>
      </c>
      <c r="C165" s="32" t="s">
        <v>146</v>
      </c>
      <c r="D165" s="32" t="s">
        <v>147</v>
      </c>
      <c r="E165" s="18">
        <v>580</v>
      </c>
      <c r="F165" s="78">
        <v>0.5</v>
      </c>
      <c r="G165" s="29">
        <v>580</v>
      </c>
      <c r="H165" s="78">
        <v>6.4</v>
      </c>
      <c r="I165" s="78">
        <v>4.9000000000000004</v>
      </c>
      <c r="J165" s="78">
        <v>73.3</v>
      </c>
      <c r="K165" s="78">
        <v>86.6</v>
      </c>
      <c r="L165" s="78">
        <v>88.7</v>
      </c>
      <c r="M165" s="96">
        <v>410</v>
      </c>
      <c r="N165" s="76">
        <v>21200</v>
      </c>
      <c r="O165" s="76">
        <v>30700</v>
      </c>
      <c r="P165" s="77">
        <v>36900</v>
      </c>
      <c r="R165" s="135"/>
    </row>
    <row r="166" spans="1:18" s="2" customFormat="1" ht="14.25" customHeight="1" x14ac:dyDescent="0.2">
      <c r="A166" s="35" t="s">
        <v>20</v>
      </c>
      <c r="B166" s="32" t="s">
        <v>6</v>
      </c>
      <c r="C166" s="32" t="s">
        <v>148</v>
      </c>
      <c r="D166" s="32" t="s">
        <v>149</v>
      </c>
      <c r="E166" s="18">
        <v>1675</v>
      </c>
      <c r="F166" s="78">
        <v>0.7</v>
      </c>
      <c r="G166" s="29">
        <v>1665</v>
      </c>
      <c r="H166" s="78">
        <v>6.5</v>
      </c>
      <c r="I166" s="78">
        <v>5.0999999999999996</v>
      </c>
      <c r="J166" s="78">
        <v>73.900000000000006</v>
      </c>
      <c r="K166" s="78">
        <v>85.8</v>
      </c>
      <c r="L166" s="78">
        <v>88.4</v>
      </c>
      <c r="M166" s="96">
        <v>1185</v>
      </c>
      <c r="N166" s="76">
        <v>14600</v>
      </c>
      <c r="O166" s="76">
        <v>18600</v>
      </c>
      <c r="P166" s="77">
        <v>24100</v>
      </c>
      <c r="R166" s="135"/>
    </row>
    <row r="167" spans="1:18" s="2" customFormat="1" ht="14.25" customHeight="1" x14ac:dyDescent="0.2">
      <c r="A167" s="35" t="s">
        <v>20</v>
      </c>
      <c r="B167" s="32" t="s">
        <v>6</v>
      </c>
      <c r="C167" s="32" t="s">
        <v>150</v>
      </c>
      <c r="D167" s="32" t="s">
        <v>151</v>
      </c>
      <c r="E167" s="18">
        <v>555</v>
      </c>
      <c r="F167" s="78">
        <v>0.2</v>
      </c>
      <c r="G167" s="29">
        <v>555</v>
      </c>
      <c r="H167" s="78">
        <v>7.5</v>
      </c>
      <c r="I167" s="78">
        <v>4.7</v>
      </c>
      <c r="J167" s="78">
        <v>51.8</v>
      </c>
      <c r="K167" s="78">
        <v>75.400000000000006</v>
      </c>
      <c r="L167" s="78">
        <v>87.8</v>
      </c>
      <c r="M167" s="96">
        <v>280</v>
      </c>
      <c r="N167" s="76">
        <v>23400</v>
      </c>
      <c r="O167" s="76">
        <v>28800</v>
      </c>
      <c r="P167" s="77">
        <v>35000</v>
      </c>
      <c r="R167" s="135"/>
    </row>
    <row r="168" spans="1:18" s="2" customFormat="1" ht="14.25" customHeight="1" x14ac:dyDescent="0.2">
      <c r="A168" s="35" t="s">
        <v>20</v>
      </c>
      <c r="B168" s="32" t="s">
        <v>6</v>
      </c>
      <c r="C168" s="32" t="s">
        <v>152</v>
      </c>
      <c r="D168" s="32" t="s">
        <v>153</v>
      </c>
      <c r="E168" s="18">
        <v>1245</v>
      </c>
      <c r="F168" s="78">
        <v>0.5</v>
      </c>
      <c r="G168" s="29">
        <v>1240</v>
      </c>
      <c r="H168" s="78">
        <v>6.8</v>
      </c>
      <c r="I168" s="78">
        <v>4.4000000000000004</v>
      </c>
      <c r="J168" s="78">
        <v>63.1</v>
      </c>
      <c r="K168" s="78">
        <v>82.2</v>
      </c>
      <c r="L168" s="78">
        <v>88.8</v>
      </c>
      <c r="M168" s="96">
        <v>765</v>
      </c>
      <c r="N168" s="76">
        <v>21900</v>
      </c>
      <c r="O168" s="76">
        <v>26300</v>
      </c>
      <c r="P168" s="77">
        <v>31800</v>
      </c>
      <c r="R168" s="135"/>
    </row>
    <row r="169" spans="1:18" s="2" customFormat="1" ht="14.25" customHeight="1" x14ac:dyDescent="0.2">
      <c r="A169" s="35" t="s">
        <v>20</v>
      </c>
      <c r="B169" s="32" t="s">
        <v>6</v>
      </c>
      <c r="C169" s="32" t="s">
        <v>287</v>
      </c>
      <c r="D169" s="32" t="s">
        <v>223</v>
      </c>
      <c r="E169" s="18">
        <v>1045</v>
      </c>
      <c r="F169" s="78">
        <v>0.5</v>
      </c>
      <c r="G169" s="29">
        <v>1040</v>
      </c>
      <c r="H169" s="78">
        <v>6.9</v>
      </c>
      <c r="I169" s="78">
        <v>5.9</v>
      </c>
      <c r="J169" s="78">
        <v>71.099999999999994</v>
      </c>
      <c r="K169" s="78">
        <v>82.9</v>
      </c>
      <c r="L169" s="78">
        <v>87.1</v>
      </c>
      <c r="M169" s="96">
        <v>725</v>
      </c>
      <c r="N169" s="76">
        <v>16400</v>
      </c>
      <c r="O169" s="76">
        <v>20800</v>
      </c>
      <c r="P169" s="77">
        <v>25200</v>
      </c>
      <c r="R169" s="135"/>
    </row>
    <row r="170" spans="1:18" s="2" customFormat="1" ht="14.25" customHeight="1" x14ac:dyDescent="0.2">
      <c r="A170" s="35" t="s">
        <v>20</v>
      </c>
      <c r="B170" s="32" t="s">
        <v>6</v>
      </c>
      <c r="C170" s="32" t="s">
        <v>154</v>
      </c>
      <c r="D170" s="32" t="s">
        <v>155</v>
      </c>
      <c r="E170" s="18">
        <v>2430</v>
      </c>
      <c r="F170" s="78">
        <v>0.4</v>
      </c>
      <c r="G170" s="29">
        <v>2420</v>
      </c>
      <c r="H170" s="78">
        <v>7</v>
      </c>
      <c r="I170" s="78">
        <v>4.2</v>
      </c>
      <c r="J170" s="78">
        <v>75.8</v>
      </c>
      <c r="K170" s="78">
        <v>86.1</v>
      </c>
      <c r="L170" s="78">
        <v>88.8</v>
      </c>
      <c r="M170" s="96">
        <v>1805</v>
      </c>
      <c r="N170" s="76">
        <v>22600</v>
      </c>
      <c r="O170" s="76">
        <v>27700</v>
      </c>
      <c r="P170" s="77">
        <v>35000</v>
      </c>
      <c r="R170" s="135"/>
    </row>
    <row r="171" spans="1:18" s="2" customFormat="1" ht="14.25" customHeight="1" x14ac:dyDescent="0.2">
      <c r="A171" s="35" t="s">
        <v>20</v>
      </c>
      <c r="B171" s="32" t="s">
        <v>6</v>
      </c>
      <c r="C171" s="32" t="s">
        <v>156</v>
      </c>
      <c r="D171" s="32" t="s">
        <v>157</v>
      </c>
      <c r="E171" s="18">
        <v>1585</v>
      </c>
      <c r="F171" s="78">
        <v>1.3</v>
      </c>
      <c r="G171" s="29">
        <v>1565</v>
      </c>
      <c r="H171" s="78">
        <v>9</v>
      </c>
      <c r="I171" s="78">
        <v>6</v>
      </c>
      <c r="J171" s="78">
        <v>71.7</v>
      </c>
      <c r="K171" s="78">
        <v>81.5</v>
      </c>
      <c r="L171" s="78">
        <v>85</v>
      </c>
      <c r="M171" s="96">
        <v>1105</v>
      </c>
      <c r="N171" s="76">
        <v>23700</v>
      </c>
      <c r="O171" s="76">
        <v>29600</v>
      </c>
      <c r="P171" s="77">
        <v>36100</v>
      </c>
      <c r="R171" s="135"/>
    </row>
    <row r="172" spans="1:18" s="2" customFormat="1" ht="14.25" customHeight="1" x14ac:dyDescent="0.2">
      <c r="A172" s="35" t="s">
        <v>20</v>
      </c>
      <c r="B172" s="32" t="s">
        <v>6</v>
      </c>
      <c r="C172" s="32" t="s">
        <v>281</v>
      </c>
      <c r="D172" s="32" t="s">
        <v>226</v>
      </c>
      <c r="E172" s="18">
        <v>440</v>
      </c>
      <c r="F172" s="78">
        <v>0.3</v>
      </c>
      <c r="G172" s="29">
        <v>435</v>
      </c>
      <c r="H172" s="78">
        <v>6.6</v>
      </c>
      <c r="I172" s="78">
        <v>8.9</v>
      </c>
      <c r="J172" s="78">
        <v>71.900000000000006</v>
      </c>
      <c r="K172" s="78">
        <v>81.7</v>
      </c>
      <c r="L172" s="78">
        <v>84.5</v>
      </c>
      <c r="M172" s="96">
        <v>305</v>
      </c>
      <c r="N172" s="76">
        <v>17200</v>
      </c>
      <c r="O172" s="76">
        <v>22300</v>
      </c>
      <c r="P172" s="77">
        <v>27400</v>
      </c>
      <c r="R172" s="135"/>
    </row>
    <row r="173" spans="1:18" s="2" customFormat="1" ht="14.25" customHeight="1" x14ac:dyDescent="0.2">
      <c r="A173" s="35" t="s">
        <v>20</v>
      </c>
      <c r="B173" s="32" t="s">
        <v>6</v>
      </c>
      <c r="C173" s="32" t="s">
        <v>158</v>
      </c>
      <c r="D173" s="32" t="s">
        <v>159</v>
      </c>
      <c r="E173" s="18">
        <v>1715</v>
      </c>
      <c r="F173" s="78">
        <v>1.1000000000000001</v>
      </c>
      <c r="G173" s="29">
        <v>1700</v>
      </c>
      <c r="H173" s="78">
        <v>7.7</v>
      </c>
      <c r="I173" s="78">
        <v>8.6</v>
      </c>
      <c r="J173" s="78">
        <v>76.8</v>
      </c>
      <c r="K173" s="78">
        <v>81.900000000000006</v>
      </c>
      <c r="L173" s="78">
        <v>83.7</v>
      </c>
      <c r="M173" s="96">
        <v>1275</v>
      </c>
      <c r="N173" s="76">
        <v>17900</v>
      </c>
      <c r="O173" s="76">
        <v>24100</v>
      </c>
      <c r="P173" s="77">
        <v>30700</v>
      </c>
      <c r="R173" s="135"/>
    </row>
    <row r="174" spans="1:18" s="2" customFormat="1" ht="14.25" customHeight="1" x14ac:dyDescent="0.2">
      <c r="A174" s="35" t="s">
        <v>20</v>
      </c>
      <c r="B174" s="32" t="s">
        <v>6</v>
      </c>
      <c r="C174" s="32" t="s">
        <v>160</v>
      </c>
      <c r="D174" s="32" t="s">
        <v>161</v>
      </c>
      <c r="E174" s="18">
        <v>1570</v>
      </c>
      <c r="F174" s="78">
        <v>1</v>
      </c>
      <c r="G174" s="29">
        <v>1555</v>
      </c>
      <c r="H174" s="78">
        <v>7</v>
      </c>
      <c r="I174" s="78">
        <v>6.3</v>
      </c>
      <c r="J174" s="78">
        <v>54.6</v>
      </c>
      <c r="K174" s="78">
        <v>76</v>
      </c>
      <c r="L174" s="78">
        <v>86.7</v>
      </c>
      <c r="M174" s="96">
        <v>820</v>
      </c>
      <c r="N174" s="76">
        <v>20800</v>
      </c>
      <c r="O174" s="76">
        <v>26600</v>
      </c>
      <c r="P174" s="77">
        <v>33200</v>
      </c>
      <c r="R174" s="135"/>
    </row>
    <row r="175" spans="1:18" s="2" customFormat="1" ht="14.25" customHeight="1" x14ac:dyDescent="0.2">
      <c r="A175" s="35" t="s">
        <v>20</v>
      </c>
      <c r="B175" s="32" t="s">
        <v>6</v>
      </c>
      <c r="C175" s="32" t="s">
        <v>162</v>
      </c>
      <c r="D175" s="32" t="s">
        <v>163</v>
      </c>
      <c r="E175" s="18">
        <v>8440</v>
      </c>
      <c r="F175" s="78">
        <v>0.7</v>
      </c>
      <c r="G175" s="29">
        <v>8380</v>
      </c>
      <c r="H175" s="78">
        <v>5.7</v>
      </c>
      <c r="I175" s="78">
        <v>7.3</v>
      </c>
      <c r="J175" s="78">
        <v>70.900000000000006</v>
      </c>
      <c r="K175" s="78">
        <v>83.4</v>
      </c>
      <c r="L175" s="78">
        <v>87</v>
      </c>
      <c r="M175" s="96">
        <v>5790</v>
      </c>
      <c r="N175" s="76">
        <v>16100</v>
      </c>
      <c r="O175" s="76">
        <v>21200</v>
      </c>
      <c r="P175" s="77">
        <v>25900</v>
      </c>
      <c r="R175" s="135"/>
    </row>
    <row r="176" spans="1:18" s="2" customFormat="1" ht="14.25" customHeight="1" x14ac:dyDescent="0.2">
      <c r="A176" s="35" t="s">
        <v>20</v>
      </c>
      <c r="B176" s="32" t="s">
        <v>6</v>
      </c>
      <c r="C176" s="32" t="s">
        <v>164</v>
      </c>
      <c r="D176" s="32" t="s">
        <v>13</v>
      </c>
      <c r="E176" s="18">
        <v>1510</v>
      </c>
      <c r="F176" s="78">
        <v>1.3</v>
      </c>
      <c r="G176" s="29">
        <v>1490</v>
      </c>
      <c r="H176" s="78">
        <v>10.1</v>
      </c>
      <c r="I176" s="78">
        <v>6.2</v>
      </c>
      <c r="J176" s="78">
        <v>75.900000000000006</v>
      </c>
      <c r="K176" s="78">
        <v>81.7</v>
      </c>
      <c r="L176" s="78">
        <v>83.7</v>
      </c>
      <c r="M176" s="96">
        <v>1105</v>
      </c>
      <c r="N176" s="76">
        <v>24500</v>
      </c>
      <c r="O176" s="76">
        <v>31800</v>
      </c>
      <c r="P176" s="77">
        <v>40900</v>
      </c>
      <c r="R176" s="135"/>
    </row>
    <row r="177" spans="1:18" s="2" customFormat="1" ht="14.25" customHeight="1" x14ac:dyDescent="0.2">
      <c r="A177" s="35" t="s">
        <v>20</v>
      </c>
      <c r="B177" s="32" t="s">
        <v>6</v>
      </c>
      <c r="C177" s="32" t="s">
        <v>165</v>
      </c>
      <c r="D177" s="32" t="s">
        <v>166</v>
      </c>
      <c r="E177" s="18">
        <v>2200</v>
      </c>
      <c r="F177" s="78">
        <v>0.8</v>
      </c>
      <c r="G177" s="29">
        <v>2185</v>
      </c>
      <c r="H177" s="78">
        <v>9.5</v>
      </c>
      <c r="I177" s="78">
        <v>7.8</v>
      </c>
      <c r="J177" s="78">
        <v>67.3</v>
      </c>
      <c r="K177" s="78">
        <v>78.8</v>
      </c>
      <c r="L177" s="78">
        <v>82.7</v>
      </c>
      <c r="M177" s="96">
        <v>1415</v>
      </c>
      <c r="N177" s="76">
        <v>20400</v>
      </c>
      <c r="O177" s="76">
        <v>25900</v>
      </c>
      <c r="P177" s="77">
        <v>31800</v>
      </c>
      <c r="R177" s="135"/>
    </row>
    <row r="178" spans="1:18" s="2" customFormat="1" ht="14.25" customHeight="1" x14ac:dyDescent="0.2">
      <c r="A178" s="35" t="s">
        <v>20</v>
      </c>
      <c r="B178" s="32" t="s">
        <v>6</v>
      </c>
      <c r="C178" s="32" t="s">
        <v>167</v>
      </c>
      <c r="D178" s="32" t="s">
        <v>168</v>
      </c>
      <c r="E178" s="18">
        <v>6595</v>
      </c>
      <c r="F178" s="78">
        <v>0.9</v>
      </c>
      <c r="G178" s="29">
        <v>6535</v>
      </c>
      <c r="H178" s="78">
        <v>4.5999999999999996</v>
      </c>
      <c r="I178" s="78">
        <v>5.8</v>
      </c>
      <c r="J178" s="78">
        <v>71.400000000000006</v>
      </c>
      <c r="K178" s="78">
        <v>87.4</v>
      </c>
      <c r="L178" s="78">
        <v>89.6</v>
      </c>
      <c r="M178" s="96">
        <v>4575</v>
      </c>
      <c r="N178" s="76">
        <v>15300</v>
      </c>
      <c r="O178" s="76">
        <v>21900</v>
      </c>
      <c r="P178" s="77">
        <v>28500</v>
      </c>
      <c r="R178" s="135"/>
    </row>
    <row r="179" spans="1:18" s="2" customFormat="1" ht="14.25" customHeight="1" x14ac:dyDescent="0.2">
      <c r="A179" s="35" t="s">
        <v>20</v>
      </c>
      <c r="B179" s="32" t="s">
        <v>6</v>
      </c>
      <c r="C179" s="32" t="s">
        <v>169</v>
      </c>
      <c r="D179" s="32" t="s">
        <v>14</v>
      </c>
      <c r="E179" s="18">
        <v>7405</v>
      </c>
      <c r="F179" s="78">
        <v>0.9</v>
      </c>
      <c r="G179" s="29">
        <v>7335</v>
      </c>
      <c r="H179" s="78">
        <v>6.5</v>
      </c>
      <c r="I179" s="78">
        <v>6.8</v>
      </c>
      <c r="J179" s="78">
        <v>68</v>
      </c>
      <c r="K179" s="78">
        <v>83</v>
      </c>
      <c r="L179" s="78">
        <v>86.7</v>
      </c>
      <c r="M179" s="96">
        <v>4885</v>
      </c>
      <c r="N179" s="76">
        <v>17900</v>
      </c>
      <c r="O179" s="76">
        <v>22600</v>
      </c>
      <c r="P179" s="77">
        <v>28800</v>
      </c>
      <c r="R179" s="135"/>
    </row>
    <row r="180" spans="1:18" s="2" customFormat="1" ht="14.25" customHeight="1" x14ac:dyDescent="0.2">
      <c r="A180" s="35" t="s">
        <v>20</v>
      </c>
      <c r="B180" s="32" t="s">
        <v>6</v>
      </c>
      <c r="C180" s="32" t="s">
        <v>170</v>
      </c>
      <c r="D180" s="32" t="s">
        <v>171</v>
      </c>
      <c r="E180" s="18">
        <v>17220</v>
      </c>
      <c r="F180" s="78">
        <v>1.2</v>
      </c>
      <c r="G180" s="29">
        <v>17020</v>
      </c>
      <c r="H180" s="78">
        <v>8</v>
      </c>
      <c r="I180" s="78">
        <v>7.6</v>
      </c>
      <c r="J180" s="78">
        <v>77.8</v>
      </c>
      <c r="K180" s="78">
        <v>82.9</v>
      </c>
      <c r="L180" s="78">
        <v>84.4</v>
      </c>
      <c r="M180" s="96">
        <v>12955</v>
      </c>
      <c r="N180" s="76">
        <v>18600</v>
      </c>
      <c r="O180" s="76">
        <v>23700</v>
      </c>
      <c r="P180" s="77">
        <v>29900</v>
      </c>
      <c r="R180" s="135"/>
    </row>
    <row r="181" spans="1:18" s="2" customFormat="1" ht="14.25" customHeight="1" x14ac:dyDescent="0.2">
      <c r="A181" s="35" t="s">
        <v>20</v>
      </c>
      <c r="B181" s="32" t="s">
        <v>6</v>
      </c>
      <c r="C181" s="32" t="s">
        <v>172</v>
      </c>
      <c r="D181" s="32" t="s">
        <v>173</v>
      </c>
      <c r="E181" s="18">
        <v>9455</v>
      </c>
      <c r="F181" s="78">
        <v>0.8</v>
      </c>
      <c r="G181" s="29">
        <v>9375</v>
      </c>
      <c r="H181" s="78">
        <v>6.4</v>
      </c>
      <c r="I181" s="78">
        <v>7.2</v>
      </c>
      <c r="J181" s="78">
        <v>70.400000000000006</v>
      </c>
      <c r="K181" s="78">
        <v>82.1</v>
      </c>
      <c r="L181" s="78">
        <v>86.4</v>
      </c>
      <c r="M181" s="96">
        <v>6405</v>
      </c>
      <c r="N181" s="76">
        <v>16800</v>
      </c>
      <c r="O181" s="76">
        <v>21900</v>
      </c>
      <c r="P181" s="77">
        <v>26300</v>
      </c>
      <c r="R181" s="135"/>
    </row>
    <row r="182" spans="1:18" s="2" customFormat="1" ht="14.25" customHeight="1" x14ac:dyDescent="0.2">
      <c r="A182" s="35" t="s">
        <v>20</v>
      </c>
      <c r="B182" s="32" t="s">
        <v>6</v>
      </c>
      <c r="C182" s="32" t="s">
        <v>174</v>
      </c>
      <c r="D182" s="32" t="s">
        <v>175</v>
      </c>
      <c r="E182" s="18">
        <v>10</v>
      </c>
      <c r="F182" s="78">
        <v>0</v>
      </c>
      <c r="G182" s="29">
        <v>10</v>
      </c>
      <c r="H182" s="78">
        <v>9.1999999999999993</v>
      </c>
      <c r="I182" s="78">
        <v>4.5999999999999996</v>
      </c>
      <c r="J182" s="78">
        <v>49.4</v>
      </c>
      <c r="K182" s="78">
        <v>77</v>
      </c>
      <c r="L182" s="78">
        <v>86.2</v>
      </c>
      <c r="M182" s="96" t="s">
        <v>216</v>
      </c>
      <c r="N182" s="76" t="s">
        <v>216</v>
      </c>
      <c r="O182" s="76" t="s">
        <v>216</v>
      </c>
      <c r="P182" s="77" t="s">
        <v>216</v>
      </c>
      <c r="R182" s="135"/>
    </row>
    <row r="183" spans="1:18" s="2" customFormat="1" ht="14.25" customHeight="1" x14ac:dyDescent="0.2">
      <c r="A183" s="35" t="s">
        <v>20</v>
      </c>
      <c r="B183" s="32" t="s">
        <v>6</v>
      </c>
      <c r="C183" s="32" t="s">
        <v>285</v>
      </c>
      <c r="D183" s="32" t="s">
        <v>225</v>
      </c>
      <c r="E183" s="18">
        <v>4090</v>
      </c>
      <c r="F183" s="78">
        <v>0.3</v>
      </c>
      <c r="G183" s="29">
        <v>4075</v>
      </c>
      <c r="H183" s="78">
        <v>12.3</v>
      </c>
      <c r="I183" s="78">
        <v>7.5</v>
      </c>
      <c r="J183" s="78">
        <v>66.2</v>
      </c>
      <c r="K183" s="78">
        <v>76.099999999999994</v>
      </c>
      <c r="L183" s="78">
        <v>80.3</v>
      </c>
      <c r="M183" s="96">
        <v>2590</v>
      </c>
      <c r="N183" s="76">
        <v>19700</v>
      </c>
      <c r="O183" s="76">
        <v>24800</v>
      </c>
      <c r="P183" s="77">
        <v>31000</v>
      </c>
      <c r="R183" s="135"/>
    </row>
    <row r="184" spans="1:18" s="2" customFormat="1" ht="14.25" customHeight="1" x14ac:dyDescent="0.2">
      <c r="A184" s="35" t="s">
        <v>20</v>
      </c>
      <c r="B184" s="32" t="s">
        <v>6</v>
      </c>
      <c r="C184" s="32" t="s">
        <v>176</v>
      </c>
      <c r="D184" s="32" t="s">
        <v>177</v>
      </c>
      <c r="E184" s="18">
        <v>6100</v>
      </c>
      <c r="F184" s="78">
        <v>0.5</v>
      </c>
      <c r="G184" s="29">
        <v>6070</v>
      </c>
      <c r="H184" s="78">
        <v>6.1</v>
      </c>
      <c r="I184" s="78">
        <v>6.7</v>
      </c>
      <c r="J184" s="78">
        <v>69.3</v>
      </c>
      <c r="K184" s="78">
        <v>82.6</v>
      </c>
      <c r="L184" s="78">
        <v>87.1</v>
      </c>
      <c r="M184" s="96">
        <v>4090</v>
      </c>
      <c r="N184" s="76">
        <v>17900</v>
      </c>
      <c r="O184" s="76">
        <v>23400</v>
      </c>
      <c r="P184" s="77">
        <v>28800</v>
      </c>
      <c r="R184" s="135"/>
    </row>
    <row r="185" spans="1:18" s="2" customFormat="1" ht="14.25" customHeight="1" x14ac:dyDescent="0.2">
      <c r="A185" s="35" t="s">
        <v>20</v>
      </c>
      <c r="B185" s="32" t="s">
        <v>6</v>
      </c>
      <c r="C185" s="32" t="s">
        <v>178</v>
      </c>
      <c r="D185" s="32" t="s">
        <v>179</v>
      </c>
      <c r="E185" s="18">
        <v>1860</v>
      </c>
      <c r="F185" s="78">
        <v>0.8</v>
      </c>
      <c r="G185" s="29">
        <v>1845</v>
      </c>
      <c r="H185" s="78">
        <v>8</v>
      </c>
      <c r="I185" s="78">
        <v>5.9</v>
      </c>
      <c r="J185" s="78">
        <v>69.2</v>
      </c>
      <c r="K185" s="78">
        <v>81.900000000000006</v>
      </c>
      <c r="L185" s="78">
        <v>86.1</v>
      </c>
      <c r="M185" s="96">
        <v>1225</v>
      </c>
      <c r="N185" s="76">
        <v>17500</v>
      </c>
      <c r="O185" s="76">
        <v>23400</v>
      </c>
      <c r="P185" s="77">
        <v>28800</v>
      </c>
      <c r="R185" s="135"/>
    </row>
    <row r="186" spans="1:18" s="2" customFormat="1" ht="14.25" customHeight="1" x14ac:dyDescent="0.2">
      <c r="A186" s="35" t="s">
        <v>20</v>
      </c>
      <c r="B186" s="32" t="s">
        <v>6</v>
      </c>
      <c r="C186" s="32" t="s">
        <v>181</v>
      </c>
      <c r="D186" s="32" t="s">
        <v>182</v>
      </c>
      <c r="E186" s="18">
        <v>14180</v>
      </c>
      <c r="F186" s="78">
        <v>0.6</v>
      </c>
      <c r="G186" s="29">
        <v>14090</v>
      </c>
      <c r="H186" s="78">
        <v>5.8</v>
      </c>
      <c r="I186" s="78">
        <v>5.8</v>
      </c>
      <c r="J186" s="78">
        <v>78.599999999999994</v>
      </c>
      <c r="K186" s="78">
        <v>86.5</v>
      </c>
      <c r="L186" s="78">
        <v>88.4</v>
      </c>
      <c r="M186" s="96">
        <v>10875</v>
      </c>
      <c r="N186" s="76">
        <v>15000</v>
      </c>
      <c r="O186" s="76">
        <v>21900</v>
      </c>
      <c r="P186" s="77">
        <v>25200</v>
      </c>
      <c r="R186" s="135"/>
    </row>
    <row r="187" spans="1:18" s="2" customFormat="1" ht="14.25" customHeight="1" x14ac:dyDescent="0.2">
      <c r="A187" s="35" t="s">
        <v>20</v>
      </c>
      <c r="B187" s="32" t="s">
        <v>6</v>
      </c>
      <c r="C187" s="32" t="s">
        <v>183</v>
      </c>
      <c r="D187" s="32" t="s">
        <v>184</v>
      </c>
      <c r="E187" s="18">
        <v>3180</v>
      </c>
      <c r="F187" s="78">
        <v>2.5</v>
      </c>
      <c r="G187" s="29">
        <v>3100</v>
      </c>
      <c r="H187" s="78">
        <v>10.9</v>
      </c>
      <c r="I187" s="78">
        <v>6.7</v>
      </c>
      <c r="J187" s="78">
        <v>67</v>
      </c>
      <c r="K187" s="78">
        <v>78.3</v>
      </c>
      <c r="L187" s="78">
        <v>82.3</v>
      </c>
      <c r="M187" s="96">
        <v>1920</v>
      </c>
      <c r="N187" s="76">
        <v>12000</v>
      </c>
      <c r="O187" s="76">
        <v>20100</v>
      </c>
      <c r="P187" s="77">
        <v>27700</v>
      </c>
      <c r="R187" s="135"/>
    </row>
    <row r="188" spans="1:18" s="2" customFormat="1" ht="14.25" customHeight="1" x14ac:dyDescent="0.2">
      <c r="A188" s="35" t="s">
        <v>20</v>
      </c>
      <c r="B188" s="32" t="s">
        <v>6</v>
      </c>
      <c r="C188" s="32" t="s">
        <v>286</v>
      </c>
      <c r="D188" s="32" t="s">
        <v>227</v>
      </c>
      <c r="E188" s="18">
        <v>5005</v>
      </c>
      <c r="F188" s="78">
        <v>0.8</v>
      </c>
      <c r="G188" s="29">
        <v>4970</v>
      </c>
      <c r="H188" s="78">
        <v>6.9</v>
      </c>
      <c r="I188" s="78">
        <v>8.9</v>
      </c>
      <c r="J188" s="78">
        <v>78.2</v>
      </c>
      <c r="K188" s="78">
        <v>82.8</v>
      </c>
      <c r="L188" s="78">
        <v>84.2</v>
      </c>
      <c r="M188" s="96">
        <v>3765</v>
      </c>
      <c r="N188" s="76">
        <v>16400</v>
      </c>
      <c r="O188" s="76">
        <v>20800</v>
      </c>
      <c r="P188" s="77">
        <v>25600</v>
      </c>
      <c r="R188" s="135"/>
    </row>
    <row r="189" spans="1:18" s="2" customFormat="1" ht="14.25" customHeight="1" x14ac:dyDescent="0.2">
      <c r="A189" s="35" t="s">
        <v>20</v>
      </c>
      <c r="B189" s="32" t="s">
        <v>6</v>
      </c>
      <c r="C189" s="32" t="s">
        <v>283</v>
      </c>
      <c r="D189" s="32" t="s">
        <v>180</v>
      </c>
      <c r="E189" s="18">
        <v>15315</v>
      </c>
      <c r="F189" s="78">
        <v>0.8</v>
      </c>
      <c r="G189" s="29">
        <v>15190</v>
      </c>
      <c r="H189" s="78">
        <v>8</v>
      </c>
      <c r="I189" s="78">
        <v>9.1</v>
      </c>
      <c r="J189" s="78">
        <v>76.5</v>
      </c>
      <c r="K189" s="78">
        <v>81.3</v>
      </c>
      <c r="L189" s="78">
        <v>82.9</v>
      </c>
      <c r="M189" s="96">
        <v>11045</v>
      </c>
      <c r="N189" s="76">
        <v>14100</v>
      </c>
      <c r="O189" s="76">
        <v>19300</v>
      </c>
      <c r="P189" s="77">
        <v>24100</v>
      </c>
      <c r="R189" s="135"/>
    </row>
    <row r="190" spans="1:18" s="2" customFormat="1" ht="14.25" customHeight="1" x14ac:dyDescent="0.2">
      <c r="A190" s="35" t="s">
        <v>20</v>
      </c>
      <c r="B190" s="32" t="s">
        <v>6</v>
      </c>
      <c r="C190" s="32" t="s">
        <v>288</v>
      </c>
      <c r="D190" s="32" t="s">
        <v>230</v>
      </c>
      <c r="E190" s="18">
        <v>6960</v>
      </c>
      <c r="F190" s="78">
        <v>0.5</v>
      </c>
      <c r="G190" s="29">
        <v>6920</v>
      </c>
      <c r="H190" s="78">
        <v>5.2</v>
      </c>
      <c r="I190" s="78">
        <v>7.1</v>
      </c>
      <c r="J190" s="78">
        <v>76</v>
      </c>
      <c r="K190" s="78">
        <v>84.7</v>
      </c>
      <c r="L190" s="78">
        <v>87.7</v>
      </c>
      <c r="M190" s="96">
        <v>4870</v>
      </c>
      <c r="N190" s="76">
        <v>13100</v>
      </c>
      <c r="O190" s="76">
        <v>18200</v>
      </c>
      <c r="P190" s="77">
        <v>23400</v>
      </c>
      <c r="R190" s="135"/>
    </row>
    <row r="191" spans="1:18" s="2" customFormat="1" ht="14.25" customHeight="1" x14ac:dyDescent="0.2">
      <c r="A191" s="35" t="s">
        <v>20</v>
      </c>
      <c r="B191" s="32" t="s">
        <v>6</v>
      </c>
      <c r="C191" s="32" t="s">
        <v>284</v>
      </c>
      <c r="D191" s="32" t="s">
        <v>224</v>
      </c>
      <c r="E191" s="18">
        <v>3740</v>
      </c>
      <c r="F191" s="78">
        <v>0.6</v>
      </c>
      <c r="G191" s="29">
        <v>3715</v>
      </c>
      <c r="H191" s="78">
        <v>6</v>
      </c>
      <c r="I191" s="78">
        <v>6.5</v>
      </c>
      <c r="J191" s="78">
        <v>71.400000000000006</v>
      </c>
      <c r="K191" s="78">
        <v>83.7</v>
      </c>
      <c r="L191" s="78">
        <v>87.4</v>
      </c>
      <c r="M191" s="96">
        <v>2600</v>
      </c>
      <c r="N191" s="76">
        <v>20100</v>
      </c>
      <c r="O191" s="76">
        <v>24800</v>
      </c>
      <c r="P191" s="77">
        <v>29600</v>
      </c>
      <c r="R191" s="135"/>
    </row>
    <row r="192" spans="1:18" s="2" customFormat="1" ht="14.25" customHeight="1" x14ac:dyDescent="0.2">
      <c r="A192" s="35"/>
      <c r="B192" s="32"/>
      <c r="C192" s="32"/>
      <c r="D192" s="32"/>
      <c r="E192" s="18"/>
      <c r="F192" s="17"/>
      <c r="G192" s="18"/>
      <c r="H192" s="17"/>
      <c r="I192" s="17"/>
      <c r="J192" s="17"/>
      <c r="K192" s="17"/>
      <c r="L192" s="17"/>
      <c r="M192" s="145"/>
      <c r="N192" s="18"/>
      <c r="O192" s="18"/>
      <c r="P192" s="146"/>
      <c r="R192" s="135"/>
    </row>
    <row r="193" spans="1:30" ht="14.25" customHeight="1" x14ac:dyDescent="0.2">
      <c r="A193" s="35" t="s">
        <v>20</v>
      </c>
      <c r="B193" s="32" t="s">
        <v>3</v>
      </c>
      <c r="C193" s="83"/>
      <c r="D193" s="28" t="s">
        <v>74</v>
      </c>
      <c r="E193" s="18">
        <v>129695</v>
      </c>
      <c r="F193" s="78">
        <v>0.9</v>
      </c>
      <c r="G193" s="29">
        <v>128565</v>
      </c>
      <c r="H193" s="78">
        <v>8.4</v>
      </c>
      <c r="I193" s="78">
        <v>7.2</v>
      </c>
      <c r="J193" s="78">
        <v>71.2</v>
      </c>
      <c r="K193" s="78">
        <v>80.8</v>
      </c>
      <c r="L193" s="78">
        <v>84.4</v>
      </c>
      <c r="M193" s="96">
        <v>88320</v>
      </c>
      <c r="N193" s="76">
        <v>19000</v>
      </c>
      <c r="O193" s="76">
        <v>25600</v>
      </c>
      <c r="P193" s="77">
        <v>33600</v>
      </c>
      <c r="R193" s="135"/>
      <c r="AD193" s="1"/>
    </row>
    <row r="194" spans="1:30" s="2" customFormat="1" ht="14.25" customHeight="1" x14ac:dyDescent="0.2">
      <c r="A194" s="35" t="s">
        <v>20</v>
      </c>
      <c r="B194" s="32" t="s">
        <v>3</v>
      </c>
      <c r="C194" s="32" t="s">
        <v>137</v>
      </c>
      <c r="D194" s="32" t="s">
        <v>138</v>
      </c>
      <c r="E194" s="18">
        <v>3140</v>
      </c>
      <c r="F194" s="78">
        <v>0.6</v>
      </c>
      <c r="G194" s="29">
        <v>3120</v>
      </c>
      <c r="H194" s="78">
        <v>5.5</v>
      </c>
      <c r="I194" s="78">
        <v>4.5</v>
      </c>
      <c r="J194" s="78">
        <v>69.5</v>
      </c>
      <c r="K194" s="78">
        <v>88</v>
      </c>
      <c r="L194" s="78">
        <v>90.1</v>
      </c>
      <c r="M194" s="96">
        <v>2105</v>
      </c>
      <c r="N194" s="76">
        <v>42000</v>
      </c>
      <c r="O194" s="76">
        <v>46000</v>
      </c>
      <c r="P194" s="77">
        <v>52600</v>
      </c>
      <c r="R194" s="135"/>
    </row>
    <row r="195" spans="1:30" s="2" customFormat="1" ht="14.25" customHeight="1" x14ac:dyDescent="0.2">
      <c r="A195" s="35" t="s">
        <v>20</v>
      </c>
      <c r="B195" s="32" t="s">
        <v>3</v>
      </c>
      <c r="C195" s="32" t="s">
        <v>139</v>
      </c>
      <c r="D195" s="32" t="s">
        <v>140</v>
      </c>
      <c r="E195" s="18">
        <v>1125</v>
      </c>
      <c r="F195" s="78">
        <v>0.6</v>
      </c>
      <c r="G195" s="29">
        <v>1120</v>
      </c>
      <c r="H195" s="78">
        <v>7.5</v>
      </c>
      <c r="I195" s="78">
        <v>4.9000000000000004</v>
      </c>
      <c r="J195" s="78">
        <v>55.1</v>
      </c>
      <c r="K195" s="78">
        <v>82.7</v>
      </c>
      <c r="L195" s="78">
        <v>87.6</v>
      </c>
      <c r="M195" s="96">
        <v>580</v>
      </c>
      <c r="N195" s="76">
        <v>17200</v>
      </c>
      <c r="O195" s="76">
        <v>28800</v>
      </c>
      <c r="P195" s="77">
        <v>39800</v>
      </c>
      <c r="R195" s="135"/>
    </row>
    <row r="196" spans="1:30" s="2" customFormat="1" ht="14.25" customHeight="1" x14ac:dyDescent="0.2">
      <c r="A196" s="35" t="s">
        <v>20</v>
      </c>
      <c r="B196" s="32" t="s">
        <v>3</v>
      </c>
      <c r="C196" s="32" t="s">
        <v>280</v>
      </c>
      <c r="D196" s="32" t="s">
        <v>229</v>
      </c>
      <c r="E196" s="18">
        <v>1310</v>
      </c>
      <c r="F196" s="78">
        <v>1.1000000000000001</v>
      </c>
      <c r="G196" s="29">
        <v>1295</v>
      </c>
      <c r="H196" s="78">
        <v>4.2</v>
      </c>
      <c r="I196" s="78">
        <v>2.4</v>
      </c>
      <c r="J196" s="78">
        <v>62.1</v>
      </c>
      <c r="K196" s="78">
        <v>91.2</v>
      </c>
      <c r="L196" s="78">
        <v>93.3</v>
      </c>
      <c r="M196" s="96">
        <v>790</v>
      </c>
      <c r="N196" s="76">
        <v>25900</v>
      </c>
      <c r="O196" s="76">
        <v>30700</v>
      </c>
      <c r="P196" s="77">
        <v>37200</v>
      </c>
      <c r="R196" s="135"/>
    </row>
    <row r="197" spans="1:30" s="2" customFormat="1" ht="14.25" customHeight="1" x14ac:dyDescent="0.2">
      <c r="A197" s="35" t="s">
        <v>20</v>
      </c>
      <c r="B197" s="32" t="s">
        <v>3</v>
      </c>
      <c r="C197" s="32" t="s">
        <v>282</v>
      </c>
      <c r="D197" s="32" t="s">
        <v>228</v>
      </c>
      <c r="E197" s="18">
        <v>1145</v>
      </c>
      <c r="F197" s="78">
        <v>0.7</v>
      </c>
      <c r="G197" s="29">
        <v>1140</v>
      </c>
      <c r="H197" s="78">
        <v>5.8</v>
      </c>
      <c r="I197" s="78">
        <v>4.2</v>
      </c>
      <c r="J197" s="78">
        <v>53.8</v>
      </c>
      <c r="K197" s="78">
        <v>80.599999999999994</v>
      </c>
      <c r="L197" s="78">
        <v>90</v>
      </c>
      <c r="M197" s="96">
        <v>600</v>
      </c>
      <c r="N197" s="76">
        <v>24500</v>
      </c>
      <c r="O197" s="76">
        <v>29900</v>
      </c>
      <c r="P197" s="77">
        <v>37200</v>
      </c>
      <c r="R197" s="135"/>
    </row>
    <row r="198" spans="1:30" s="2" customFormat="1" ht="14.25" customHeight="1" x14ac:dyDescent="0.2">
      <c r="A198" s="35" t="s">
        <v>20</v>
      </c>
      <c r="B198" s="32" t="s">
        <v>3</v>
      </c>
      <c r="C198" s="32" t="s">
        <v>279</v>
      </c>
      <c r="D198" s="32" t="s">
        <v>222</v>
      </c>
      <c r="E198" s="18">
        <v>2740</v>
      </c>
      <c r="F198" s="78">
        <v>1.1000000000000001</v>
      </c>
      <c r="G198" s="29">
        <v>2710</v>
      </c>
      <c r="H198" s="78">
        <v>6.3</v>
      </c>
      <c r="I198" s="78">
        <v>5.5</v>
      </c>
      <c r="J198" s="78">
        <v>63.7</v>
      </c>
      <c r="K198" s="78">
        <v>81.400000000000006</v>
      </c>
      <c r="L198" s="78">
        <v>88.1</v>
      </c>
      <c r="M198" s="96">
        <v>1640</v>
      </c>
      <c r="N198" s="76">
        <v>20100</v>
      </c>
      <c r="O198" s="76">
        <v>25900</v>
      </c>
      <c r="P198" s="77">
        <v>33200</v>
      </c>
      <c r="R198" s="135"/>
    </row>
    <row r="199" spans="1:30" s="2" customFormat="1" ht="14.25" customHeight="1" x14ac:dyDescent="0.2">
      <c r="A199" s="35" t="s">
        <v>20</v>
      </c>
      <c r="B199" s="32" t="s">
        <v>3</v>
      </c>
      <c r="C199" s="32" t="s">
        <v>141</v>
      </c>
      <c r="D199" s="32" t="s">
        <v>142</v>
      </c>
      <c r="E199" s="18">
        <v>4395</v>
      </c>
      <c r="F199" s="78">
        <v>0.4</v>
      </c>
      <c r="G199" s="29">
        <v>4380</v>
      </c>
      <c r="H199" s="78">
        <v>8.1</v>
      </c>
      <c r="I199" s="78">
        <v>6.7</v>
      </c>
      <c r="J199" s="78">
        <v>56.8</v>
      </c>
      <c r="K199" s="78">
        <v>73.8</v>
      </c>
      <c r="L199" s="78">
        <v>85.2</v>
      </c>
      <c r="M199" s="96">
        <v>2430</v>
      </c>
      <c r="N199" s="76">
        <v>17900</v>
      </c>
      <c r="O199" s="76">
        <v>23000</v>
      </c>
      <c r="P199" s="77">
        <v>28800</v>
      </c>
      <c r="R199" s="135"/>
    </row>
    <row r="200" spans="1:30" s="2" customFormat="1" ht="14.25" customHeight="1" x14ac:dyDescent="0.2">
      <c r="A200" s="35" t="s">
        <v>20</v>
      </c>
      <c r="B200" s="32" t="s">
        <v>3</v>
      </c>
      <c r="C200" s="32" t="s">
        <v>143</v>
      </c>
      <c r="D200" s="32" t="s">
        <v>144</v>
      </c>
      <c r="E200" s="18">
        <v>6510</v>
      </c>
      <c r="F200" s="78">
        <v>0.6</v>
      </c>
      <c r="G200" s="29">
        <v>6470</v>
      </c>
      <c r="H200" s="78">
        <v>6.2</v>
      </c>
      <c r="I200" s="78">
        <v>6.6</v>
      </c>
      <c r="J200" s="78">
        <v>73</v>
      </c>
      <c r="K200" s="78">
        <v>84.1</v>
      </c>
      <c r="L200" s="78">
        <v>87.2</v>
      </c>
      <c r="M200" s="96">
        <v>4560</v>
      </c>
      <c r="N200" s="76">
        <v>17200</v>
      </c>
      <c r="O200" s="76">
        <v>21900</v>
      </c>
      <c r="P200" s="77">
        <v>26600</v>
      </c>
      <c r="R200" s="135"/>
    </row>
    <row r="201" spans="1:30" s="2" customFormat="1" ht="14.25" customHeight="1" x14ac:dyDescent="0.2">
      <c r="A201" s="35" t="s">
        <v>20</v>
      </c>
      <c r="B201" s="32" t="s">
        <v>3</v>
      </c>
      <c r="C201" s="32" t="s">
        <v>145</v>
      </c>
      <c r="D201" s="32" t="s">
        <v>12</v>
      </c>
      <c r="E201" s="18">
        <v>2540</v>
      </c>
      <c r="F201" s="78">
        <v>0.5</v>
      </c>
      <c r="G201" s="29">
        <v>2525</v>
      </c>
      <c r="H201" s="78">
        <v>7.1</v>
      </c>
      <c r="I201" s="78">
        <v>6.9</v>
      </c>
      <c r="J201" s="78">
        <v>64.7</v>
      </c>
      <c r="K201" s="78">
        <v>81.2</v>
      </c>
      <c r="L201" s="78">
        <v>85.9</v>
      </c>
      <c r="M201" s="96">
        <v>1585</v>
      </c>
      <c r="N201" s="76">
        <v>17200</v>
      </c>
      <c r="O201" s="76">
        <v>22300</v>
      </c>
      <c r="P201" s="77">
        <v>28500</v>
      </c>
      <c r="R201" s="135"/>
    </row>
    <row r="202" spans="1:30" s="2" customFormat="1" ht="14.25" customHeight="1" x14ac:dyDescent="0.2">
      <c r="A202" s="35" t="s">
        <v>20</v>
      </c>
      <c r="B202" s="32" t="s">
        <v>3</v>
      </c>
      <c r="C202" s="32" t="s">
        <v>146</v>
      </c>
      <c r="D202" s="32" t="s">
        <v>147</v>
      </c>
      <c r="E202" s="18">
        <v>160</v>
      </c>
      <c r="F202" s="78">
        <v>0.6</v>
      </c>
      <c r="G202" s="29">
        <v>160</v>
      </c>
      <c r="H202" s="78">
        <v>5</v>
      </c>
      <c r="I202" s="78">
        <v>10.7</v>
      </c>
      <c r="J202" s="78">
        <v>57.9</v>
      </c>
      <c r="K202" s="78">
        <v>78.599999999999994</v>
      </c>
      <c r="L202" s="78">
        <v>84.3</v>
      </c>
      <c r="M202" s="96">
        <v>90</v>
      </c>
      <c r="N202" s="76">
        <v>23000</v>
      </c>
      <c r="O202" s="76">
        <v>33600</v>
      </c>
      <c r="P202" s="77">
        <v>40500</v>
      </c>
      <c r="R202" s="135"/>
    </row>
    <row r="203" spans="1:30" s="2" customFormat="1" ht="14.25" customHeight="1" x14ac:dyDescent="0.2">
      <c r="A203" s="35" t="s">
        <v>20</v>
      </c>
      <c r="B203" s="32" t="s">
        <v>3</v>
      </c>
      <c r="C203" s="32" t="s">
        <v>148</v>
      </c>
      <c r="D203" s="32" t="s">
        <v>149</v>
      </c>
      <c r="E203" s="18">
        <v>770</v>
      </c>
      <c r="F203" s="78">
        <v>0.9</v>
      </c>
      <c r="G203" s="29">
        <v>765</v>
      </c>
      <c r="H203" s="78">
        <v>9.1999999999999993</v>
      </c>
      <c r="I203" s="78">
        <v>7.6</v>
      </c>
      <c r="J203" s="78">
        <v>69.400000000000006</v>
      </c>
      <c r="K203" s="78">
        <v>80.099999999999994</v>
      </c>
      <c r="L203" s="78">
        <v>83.2</v>
      </c>
      <c r="M203" s="96">
        <v>500</v>
      </c>
      <c r="N203" s="76">
        <v>17200</v>
      </c>
      <c r="O203" s="76">
        <v>23400</v>
      </c>
      <c r="P203" s="77">
        <v>30300</v>
      </c>
      <c r="R203" s="135"/>
    </row>
    <row r="204" spans="1:30" s="2" customFormat="1" ht="14.25" customHeight="1" x14ac:dyDescent="0.2">
      <c r="A204" s="35" t="s">
        <v>20</v>
      </c>
      <c r="B204" s="32" t="s">
        <v>3</v>
      </c>
      <c r="C204" s="32" t="s">
        <v>150</v>
      </c>
      <c r="D204" s="32" t="s">
        <v>151</v>
      </c>
      <c r="E204" s="18">
        <v>2010</v>
      </c>
      <c r="F204" s="78">
        <v>0.3</v>
      </c>
      <c r="G204" s="29">
        <v>2005</v>
      </c>
      <c r="H204" s="78">
        <v>7.7</v>
      </c>
      <c r="I204" s="78">
        <v>5.3</v>
      </c>
      <c r="J204" s="78">
        <v>54.6</v>
      </c>
      <c r="K204" s="78">
        <v>75.099999999999994</v>
      </c>
      <c r="L204" s="78">
        <v>87</v>
      </c>
      <c r="M204" s="96">
        <v>1070</v>
      </c>
      <c r="N204" s="76">
        <v>23400</v>
      </c>
      <c r="O204" s="76">
        <v>29900</v>
      </c>
      <c r="P204" s="77">
        <v>38000</v>
      </c>
      <c r="R204" s="135"/>
    </row>
    <row r="205" spans="1:30" s="2" customFormat="1" ht="14.25" customHeight="1" x14ac:dyDescent="0.2">
      <c r="A205" s="35" t="s">
        <v>20</v>
      </c>
      <c r="B205" s="32" t="s">
        <v>3</v>
      </c>
      <c r="C205" s="32" t="s">
        <v>152</v>
      </c>
      <c r="D205" s="32" t="s">
        <v>153</v>
      </c>
      <c r="E205" s="18">
        <v>1830</v>
      </c>
      <c r="F205" s="78">
        <v>0.4</v>
      </c>
      <c r="G205" s="29">
        <v>1825</v>
      </c>
      <c r="H205" s="78">
        <v>6.8</v>
      </c>
      <c r="I205" s="78">
        <v>5.2</v>
      </c>
      <c r="J205" s="78">
        <v>59.6</v>
      </c>
      <c r="K205" s="78">
        <v>78.599999999999994</v>
      </c>
      <c r="L205" s="78">
        <v>88</v>
      </c>
      <c r="M205" s="96">
        <v>1060</v>
      </c>
      <c r="N205" s="76">
        <v>21500</v>
      </c>
      <c r="O205" s="76">
        <v>26600</v>
      </c>
      <c r="P205" s="77">
        <v>33900</v>
      </c>
      <c r="R205" s="135"/>
    </row>
    <row r="206" spans="1:30" s="2" customFormat="1" ht="14.25" customHeight="1" x14ac:dyDescent="0.2">
      <c r="A206" s="35" t="s">
        <v>20</v>
      </c>
      <c r="B206" s="32" t="s">
        <v>3</v>
      </c>
      <c r="C206" s="32" t="s">
        <v>287</v>
      </c>
      <c r="D206" s="32" t="s">
        <v>223</v>
      </c>
      <c r="E206" s="18">
        <v>735</v>
      </c>
      <c r="F206" s="78">
        <v>1.3</v>
      </c>
      <c r="G206" s="29">
        <v>725</v>
      </c>
      <c r="H206" s="78">
        <v>6.1</v>
      </c>
      <c r="I206" s="78">
        <v>5.8</v>
      </c>
      <c r="J206" s="78">
        <v>70.2</v>
      </c>
      <c r="K206" s="78">
        <v>81.599999999999994</v>
      </c>
      <c r="L206" s="78">
        <v>88.1</v>
      </c>
      <c r="M206" s="96">
        <v>500</v>
      </c>
      <c r="N206" s="76">
        <v>17900</v>
      </c>
      <c r="O206" s="76">
        <v>22300</v>
      </c>
      <c r="P206" s="77">
        <v>28100</v>
      </c>
      <c r="R206" s="135"/>
    </row>
    <row r="207" spans="1:30" s="2" customFormat="1" ht="14.25" customHeight="1" x14ac:dyDescent="0.2">
      <c r="A207" s="35" t="s">
        <v>20</v>
      </c>
      <c r="B207" s="32" t="s">
        <v>3</v>
      </c>
      <c r="C207" s="32" t="s">
        <v>154</v>
      </c>
      <c r="D207" s="32" t="s">
        <v>155</v>
      </c>
      <c r="E207" s="18">
        <v>3620</v>
      </c>
      <c r="F207" s="78">
        <v>0.9</v>
      </c>
      <c r="G207" s="29">
        <v>3590</v>
      </c>
      <c r="H207" s="78">
        <v>7.9</v>
      </c>
      <c r="I207" s="78">
        <v>6</v>
      </c>
      <c r="J207" s="78">
        <v>71.599999999999994</v>
      </c>
      <c r="K207" s="78">
        <v>81.900000000000006</v>
      </c>
      <c r="L207" s="78">
        <v>86.2</v>
      </c>
      <c r="M207" s="96">
        <v>2515</v>
      </c>
      <c r="N207" s="76">
        <v>23400</v>
      </c>
      <c r="O207" s="76">
        <v>29900</v>
      </c>
      <c r="P207" s="77">
        <v>38300</v>
      </c>
      <c r="R207" s="135"/>
    </row>
    <row r="208" spans="1:30" s="2" customFormat="1" ht="14.25" customHeight="1" x14ac:dyDescent="0.2">
      <c r="A208" s="35" t="s">
        <v>20</v>
      </c>
      <c r="B208" s="32" t="s">
        <v>3</v>
      </c>
      <c r="C208" s="32" t="s">
        <v>156</v>
      </c>
      <c r="D208" s="32" t="s">
        <v>157</v>
      </c>
      <c r="E208" s="18">
        <v>10985</v>
      </c>
      <c r="F208" s="78">
        <v>1.3</v>
      </c>
      <c r="G208" s="29">
        <v>10845</v>
      </c>
      <c r="H208" s="78">
        <v>7.9</v>
      </c>
      <c r="I208" s="78">
        <v>6.1</v>
      </c>
      <c r="J208" s="78">
        <v>75.099999999999994</v>
      </c>
      <c r="K208" s="78">
        <v>83.4</v>
      </c>
      <c r="L208" s="78">
        <v>86</v>
      </c>
      <c r="M208" s="96">
        <v>7980</v>
      </c>
      <c r="N208" s="76">
        <v>25200</v>
      </c>
      <c r="O208" s="76">
        <v>31800</v>
      </c>
      <c r="P208" s="77">
        <v>39100</v>
      </c>
      <c r="R208" s="135"/>
    </row>
    <row r="209" spans="1:18" s="2" customFormat="1" ht="14.25" customHeight="1" x14ac:dyDescent="0.2">
      <c r="A209" s="35" t="s">
        <v>20</v>
      </c>
      <c r="B209" s="32" t="s">
        <v>3</v>
      </c>
      <c r="C209" s="32" t="s">
        <v>281</v>
      </c>
      <c r="D209" s="32" t="s">
        <v>226</v>
      </c>
      <c r="E209" s="18">
        <v>1370</v>
      </c>
      <c r="F209" s="78">
        <v>0.9</v>
      </c>
      <c r="G209" s="29">
        <v>1355</v>
      </c>
      <c r="H209" s="78">
        <v>7.5</v>
      </c>
      <c r="I209" s="78">
        <v>8.1</v>
      </c>
      <c r="J209" s="78">
        <v>74.7</v>
      </c>
      <c r="K209" s="78">
        <v>81.099999999999994</v>
      </c>
      <c r="L209" s="78">
        <v>84.3</v>
      </c>
      <c r="M209" s="96">
        <v>975</v>
      </c>
      <c r="N209" s="76">
        <v>16400</v>
      </c>
      <c r="O209" s="76">
        <v>22300</v>
      </c>
      <c r="P209" s="77">
        <v>29600</v>
      </c>
      <c r="R209" s="135"/>
    </row>
    <row r="210" spans="1:18" s="2" customFormat="1" ht="14.25" customHeight="1" x14ac:dyDescent="0.2">
      <c r="A210" s="35" t="s">
        <v>20</v>
      </c>
      <c r="B210" s="32" t="s">
        <v>3</v>
      </c>
      <c r="C210" s="32" t="s">
        <v>158</v>
      </c>
      <c r="D210" s="32" t="s">
        <v>159</v>
      </c>
      <c r="E210" s="18">
        <v>9310</v>
      </c>
      <c r="F210" s="78">
        <v>0.9</v>
      </c>
      <c r="G210" s="29">
        <v>9225</v>
      </c>
      <c r="H210" s="78">
        <v>8.6999999999999993</v>
      </c>
      <c r="I210" s="78">
        <v>8.1</v>
      </c>
      <c r="J210" s="78">
        <v>78</v>
      </c>
      <c r="K210" s="78">
        <v>81.900000000000006</v>
      </c>
      <c r="L210" s="78">
        <v>83.2</v>
      </c>
      <c r="M210" s="96">
        <v>7030</v>
      </c>
      <c r="N210" s="76">
        <v>20400</v>
      </c>
      <c r="O210" s="76">
        <v>27400</v>
      </c>
      <c r="P210" s="77">
        <v>35400</v>
      </c>
      <c r="R210" s="135"/>
    </row>
    <row r="211" spans="1:18" s="2" customFormat="1" ht="14.25" customHeight="1" x14ac:dyDescent="0.2">
      <c r="A211" s="35" t="s">
        <v>20</v>
      </c>
      <c r="B211" s="32" t="s">
        <v>3</v>
      </c>
      <c r="C211" s="32" t="s">
        <v>160</v>
      </c>
      <c r="D211" s="32" t="s">
        <v>161</v>
      </c>
      <c r="E211" s="18">
        <v>4365</v>
      </c>
      <c r="F211" s="78">
        <v>0.6</v>
      </c>
      <c r="G211" s="29">
        <v>4340</v>
      </c>
      <c r="H211" s="78">
        <v>6.8</v>
      </c>
      <c r="I211" s="78">
        <v>5</v>
      </c>
      <c r="J211" s="78">
        <v>67.8</v>
      </c>
      <c r="K211" s="78">
        <v>81.8</v>
      </c>
      <c r="L211" s="78">
        <v>88.2</v>
      </c>
      <c r="M211" s="96">
        <v>2855</v>
      </c>
      <c r="N211" s="76">
        <v>24500</v>
      </c>
      <c r="O211" s="76">
        <v>31800</v>
      </c>
      <c r="P211" s="77">
        <v>40900</v>
      </c>
      <c r="R211" s="135"/>
    </row>
    <row r="212" spans="1:18" s="2" customFormat="1" ht="14.25" customHeight="1" x14ac:dyDescent="0.2">
      <c r="A212" s="35" t="s">
        <v>20</v>
      </c>
      <c r="B212" s="32" t="s">
        <v>3</v>
      </c>
      <c r="C212" s="32" t="s">
        <v>162</v>
      </c>
      <c r="D212" s="32" t="s">
        <v>163</v>
      </c>
      <c r="E212" s="18">
        <v>3115</v>
      </c>
      <c r="F212" s="78">
        <v>0.5</v>
      </c>
      <c r="G212" s="29">
        <v>3100</v>
      </c>
      <c r="H212" s="78">
        <v>8.1999999999999993</v>
      </c>
      <c r="I212" s="78">
        <v>7.6</v>
      </c>
      <c r="J212" s="78">
        <v>71.400000000000006</v>
      </c>
      <c r="K212" s="78">
        <v>81.3</v>
      </c>
      <c r="L212" s="78">
        <v>84.2</v>
      </c>
      <c r="M212" s="96">
        <v>2135</v>
      </c>
      <c r="N212" s="76">
        <v>17500</v>
      </c>
      <c r="O212" s="76">
        <v>22600</v>
      </c>
      <c r="P212" s="77">
        <v>28500</v>
      </c>
      <c r="R212" s="135"/>
    </row>
    <row r="213" spans="1:18" s="2" customFormat="1" ht="14.25" customHeight="1" x14ac:dyDescent="0.2">
      <c r="A213" s="35" t="s">
        <v>20</v>
      </c>
      <c r="B213" s="32" t="s">
        <v>3</v>
      </c>
      <c r="C213" s="32" t="s">
        <v>164</v>
      </c>
      <c r="D213" s="32" t="s">
        <v>13</v>
      </c>
      <c r="E213" s="18">
        <v>3925</v>
      </c>
      <c r="F213" s="78">
        <v>0.9</v>
      </c>
      <c r="G213" s="29">
        <v>3890</v>
      </c>
      <c r="H213" s="78">
        <v>9.9</v>
      </c>
      <c r="I213" s="78">
        <v>6</v>
      </c>
      <c r="J213" s="78">
        <v>77.400000000000006</v>
      </c>
      <c r="K213" s="78">
        <v>82.2</v>
      </c>
      <c r="L213" s="78">
        <v>84.1</v>
      </c>
      <c r="M213" s="96">
        <v>2935</v>
      </c>
      <c r="N213" s="76">
        <v>25600</v>
      </c>
      <c r="O213" s="76">
        <v>33200</v>
      </c>
      <c r="P213" s="77">
        <v>44200</v>
      </c>
      <c r="R213" s="135"/>
    </row>
    <row r="214" spans="1:18" s="2" customFormat="1" ht="14.25" customHeight="1" x14ac:dyDescent="0.2">
      <c r="A214" s="35" t="s">
        <v>20</v>
      </c>
      <c r="B214" s="32" t="s">
        <v>3</v>
      </c>
      <c r="C214" s="32" t="s">
        <v>165</v>
      </c>
      <c r="D214" s="32" t="s">
        <v>166</v>
      </c>
      <c r="E214" s="18">
        <v>2980</v>
      </c>
      <c r="F214" s="78">
        <v>0.9</v>
      </c>
      <c r="G214" s="29">
        <v>2950</v>
      </c>
      <c r="H214" s="78">
        <v>11.1</v>
      </c>
      <c r="I214" s="78">
        <v>8.3000000000000007</v>
      </c>
      <c r="J214" s="78">
        <v>68.099999999999994</v>
      </c>
      <c r="K214" s="78">
        <v>76.5</v>
      </c>
      <c r="L214" s="78">
        <v>80.599999999999994</v>
      </c>
      <c r="M214" s="96">
        <v>1925</v>
      </c>
      <c r="N214" s="76">
        <v>20100</v>
      </c>
      <c r="O214" s="76">
        <v>25900</v>
      </c>
      <c r="P214" s="77">
        <v>32800</v>
      </c>
      <c r="R214" s="135"/>
    </row>
    <row r="215" spans="1:18" s="2" customFormat="1" ht="14.25" customHeight="1" x14ac:dyDescent="0.2">
      <c r="A215" s="35" t="s">
        <v>20</v>
      </c>
      <c r="B215" s="32" t="s">
        <v>3</v>
      </c>
      <c r="C215" s="32" t="s">
        <v>167</v>
      </c>
      <c r="D215" s="32" t="s">
        <v>168</v>
      </c>
      <c r="E215" s="18">
        <v>1095</v>
      </c>
      <c r="F215" s="78">
        <v>0.8</v>
      </c>
      <c r="G215" s="29">
        <v>1085</v>
      </c>
      <c r="H215" s="78">
        <v>5.2</v>
      </c>
      <c r="I215" s="78">
        <v>5.2</v>
      </c>
      <c r="J215" s="78">
        <v>68.2</v>
      </c>
      <c r="K215" s="78">
        <v>87.2</v>
      </c>
      <c r="L215" s="78">
        <v>89.6</v>
      </c>
      <c r="M215" s="96">
        <v>725</v>
      </c>
      <c r="N215" s="76">
        <v>19300</v>
      </c>
      <c r="O215" s="76">
        <v>25600</v>
      </c>
      <c r="P215" s="77">
        <v>30300</v>
      </c>
      <c r="R215" s="135"/>
    </row>
    <row r="216" spans="1:18" s="2" customFormat="1" ht="14.25" customHeight="1" x14ac:dyDescent="0.2">
      <c r="A216" s="35" t="s">
        <v>20</v>
      </c>
      <c r="B216" s="32" t="s">
        <v>3</v>
      </c>
      <c r="C216" s="32" t="s">
        <v>169</v>
      </c>
      <c r="D216" s="32" t="s">
        <v>14</v>
      </c>
      <c r="E216" s="18">
        <v>4215</v>
      </c>
      <c r="F216" s="78">
        <v>1.3</v>
      </c>
      <c r="G216" s="29">
        <v>4160</v>
      </c>
      <c r="H216" s="78">
        <v>8.3000000000000007</v>
      </c>
      <c r="I216" s="78">
        <v>7.1</v>
      </c>
      <c r="J216" s="78">
        <v>67.5</v>
      </c>
      <c r="K216" s="78">
        <v>80.400000000000006</v>
      </c>
      <c r="L216" s="78">
        <v>84.6</v>
      </c>
      <c r="M216" s="96">
        <v>2700</v>
      </c>
      <c r="N216" s="76">
        <v>19000</v>
      </c>
      <c r="O216" s="76">
        <v>24800</v>
      </c>
      <c r="P216" s="77">
        <v>33600</v>
      </c>
      <c r="R216" s="135"/>
    </row>
    <row r="217" spans="1:18" s="2" customFormat="1" ht="14.25" customHeight="1" x14ac:dyDescent="0.2">
      <c r="A217" s="35" t="s">
        <v>20</v>
      </c>
      <c r="B217" s="32" t="s">
        <v>3</v>
      </c>
      <c r="C217" s="32" t="s">
        <v>170</v>
      </c>
      <c r="D217" s="32" t="s">
        <v>171</v>
      </c>
      <c r="E217" s="18">
        <v>17955</v>
      </c>
      <c r="F217" s="78">
        <v>1.5</v>
      </c>
      <c r="G217" s="29">
        <v>17685</v>
      </c>
      <c r="H217" s="78">
        <v>9.5</v>
      </c>
      <c r="I217" s="78">
        <v>8.1</v>
      </c>
      <c r="J217" s="78">
        <v>76.400000000000006</v>
      </c>
      <c r="K217" s="78">
        <v>80.900000000000006</v>
      </c>
      <c r="L217" s="78">
        <v>82.4</v>
      </c>
      <c r="M217" s="96">
        <v>13170</v>
      </c>
      <c r="N217" s="76">
        <v>19700</v>
      </c>
      <c r="O217" s="76">
        <v>25600</v>
      </c>
      <c r="P217" s="77">
        <v>33900</v>
      </c>
      <c r="R217" s="135"/>
    </row>
    <row r="218" spans="1:18" s="2" customFormat="1" ht="14.25" customHeight="1" x14ac:dyDescent="0.2">
      <c r="A218" s="35" t="s">
        <v>20</v>
      </c>
      <c r="B218" s="32" t="s">
        <v>3</v>
      </c>
      <c r="C218" s="32" t="s">
        <v>172</v>
      </c>
      <c r="D218" s="32" t="s">
        <v>173</v>
      </c>
      <c r="E218" s="18">
        <v>3565</v>
      </c>
      <c r="F218" s="78">
        <v>0.5</v>
      </c>
      <c r="G218" s="29">
        <v>3545</v>
      </c>
      <c r="H218" s="78">
        <v>9.8000000000000007</v>
      </c>
      <c r="I218" s="78">
        <v>9.3000000000000007</v>
      </c>
      <c r="J218" s="78">
        <v>65.900000000000006</v>
      </c>
      <c r="K218" s="78">
        <v>76.2</v>
      </c>
      <c r="L218" s="78">
        <v>80.900000000000006</v>
      </c>
      <c r="M218" s="96">
        <v>2245</v>
      </c>
      <c r="N218" s="76">
        <v>15900</v>
      </c>
      <c r="O218" s="76">
        <v>21900</v>
      </c>
      <c r="P218" s="77">
        <v>26600</v>
      </c>
      <c r="R218" s="135"/>
    </row>
    <row r="219" spans="1:18" s="2" customFormat="1" ht="14.25" customHeight="1" x14ac:dyDescent="0.2">
      <c r="A219" s="35" t="s">
        <v>20</v>
      </c>
      <c r="B219" s="32" t="s">
        <v>3</v>
      </c>
      <c r="C219" s="32" t="s">
        <v>174</v>
      </c>
      <c r="D219" s="32" t="s">
        <v>175</v>
      </c>
      <c r="E219" s="18">
        <v>5</v>
      </c>
      <c r="F219" s="78">
        <v>0</v>
      </c>
      <c r="G219" s="29">
        <v>5</v>
      </c>
      <c r="H219" s="78">
        <v>0</v>
      </c>
      <c r="I219" s="78">
        <v>5.5</v>
      </c>
      <c r="J219" s="78">
        <v>72.7</v>
      </c>
      <c r="K219" s="78">
        <v>79.900000000000006</v>
      </c>
      <c r="L219" s="78">
        <v>94.5</v>
      </c>
      <c r="M219" s="96" t="s">
        <v>216</v>
      </c>
      <c r="N219" s="76" t="s">
        <v>216</v>
      </c>
      <c r="O219" s="76" t="s">
        <v>216</v>
      </c>
      <c r="P219" s="77" t="s">
        <v>216</v>
      </c>
      <c r="R219" s="135"/>
    </row>
    <row r="220" spans="1:18" s="2" customFormat="1" ht="14.25" customHeight="1" x14ac:dyDescent="0.2">
      <c r="A220" s="35" t="s">
        <v>20</v>
      </c>
      <c r="B220" s="32" t="s">
        <v>3</v>
      </c>
      <c r="C220" s="32" t="s">
        <v>285</v>
      </c>
      <c r="D220" s="32" t="s">
        <v>225</v>
      </c>
      <c r="E220" s="18">
        <v>1955</v>
      </c>
      <c r="F220" s="78">
        <v>0.6</v>
      </c>
      <c r="G220" s="29">
        <v>1940</v>
      </c>
      <c r="H220" s="78">
        <v>17.399999999999999</v>
      </c>
      <c r="I220" s="78">
        <v>8.1</v>
      </c>
      <c r="J220" s="78">
        <v>61.8</v>
      </c>
      <c r="K220" s="78">
        <v>70.3</v>
      </c>
      <c r="L220" s="78">
        <v>74.5</v>
      </c>
      <c r="M220" s="96">
        <v>1145</v>
      </c>
      <c r="N220" s="76">
        <v>21200</v>
      </c>
      <c r="O220" s="76">
        <v>26600</v>
      </c>
      <c r="P220" s="77">
        <v>34700</v>
      </c>
      <c r="R220" s="135"/>
    </row>
    <row r="221" spans="1:18" s="2" customFormat="1" ht="14.25" customHeight="1" x14ac:dyDescent="0.2">
      <c r="A221" s="35" t="s">
        <v>20</v>
      </c>
      <c r="B221" s="32" t="s">
        <v>3</v>
      </c>
      <c r="C221" s="32" t="s">
        <v>176</v>
      </c>
      <c r="D221" s="32" t="s">
        <v>177</v>
      </c>
      <c r="E221" s="18">
        <v>5660</v>
      </c>
      <c r="F221" s="78">
        <v>0.6</v>
      </c>
      <c r="G221" s="29">
        <v>5625</v>
      </c>
      <c r="H221" s="78">
        <v>8.1999999999999993</v>
      </c>
      <c r="I221" s="78">
        <v>7.3</v>
      </c>
      <c r="J221" s="78">
        <v>68.599999999999994</v>
      </c>
      <c r="K221" s="78">
        <v>79.5</v>
      </c>
      <c r="L221" s="78">
        <v>84.6</v>
      </c>
      <c r="M221" s="96">
        <v>3710</v>
      </c>
      <c r="N221" s="76">
        <v>18200</v>
      </c>
      <c r="O221" s="76">
        <v>23700</v>
      </c>
      <c r="P221" s="77">
        <v>30600</v>
      </c>
      <c r="R221" s="135"/>
    </row>
    <row r="222" spans="1:18" s="2" customFormat="1" ht="14.25" customHeight="1" x14ac:dyDescent="0.2">
      <c r="A222" s="35" t="s">
        <v>20</v>
      </c>
      <c r="B222" s="32" t="s">
        <v>3</v>
      </c>
      <c r="C222" s="32" t="s">
        <v>178</v>
      </c>
      <c r="D222" s="32" t="s">
        <v>179</v>
      </c>
      <c r="E222" s="18">
        <v>1680</v>
      </c>
      <c r="F222" s="78">
        <v>0.5</v>
      </c>
      <c r="G222" s="29">
        <v>1670</v>
      </c>
      <c r="H222" s="78">
        <v>12.1</v>
      </c>
      <c r="I222" s="78">
        <v>8.3000000000000007</v>
      </c>
      <c r="J222" s="78">
        <v>61.1</v>
      </c>
      <c r="K222" s="78">
        <v>72.8</v>
      </c>
      <c r="L222" s="78">
        <v>79.599999999999994</v>
      </c>
      <c r="M222" s="96">
        <v>960</v>
      </c>
      <c r="N222" s="76">
        <v>17900</v>
      </c>
      <c r="O222" s="76">
        <v>24100</v>
      </c>
      <c r="P222" s="77">
        <v>31800</v>
      </c>
      <c r="R222" s="135"/>
    </row>
    <row r="223" spans="1:18" s="2" customFormat="1" ht="14.25" customHeight="1" x14ac:dyDescent="0.2">
      <c r="A223" s="35" t="s">
        <v>20</v>
      </c>
      <c r="B223" s="32" t="s">
        <v>3</v>
      </c>
      <c r="C223" s="32" t="s">
        <v>181</v>
      </c>
      <c r="D223" s="32" t="s">
        <v>182</v>
      </c>
      <c r="E223" s="18">
        <v>2050</v>
      </c>
      <c r="F223" s="78">
        <v>0.5</v>
      </c>
      <c r="G223" s="29">
        <v>2045</v>
      </c>
      <c r="H223" s="78">
        <v>7.2</v>
      </c>
      <c r="I223" s="78">
        <v>6.3</v>
      </c>
      <c r="J223" s="78">
        <v>77.5</v>
      </c>
      <c r="K223" s="78">
        <v>84.6</v>
      </c>
      <c r="L223" s="78">
        <v>86.5</v>
      </c>
      <c r="M223" s="96">
        <v>1535</v>
      </c>
      <c r="N223" s="76">
        <v>19300</v>
      </c>
      <c r="O223" s="76">
        <v>24100</v>
      </c>
      <c r="P223" s="77">
        <v>27400</v>
      </c>
      <c r="R223" s="135"/>
    </row>
    <row r="224" spans="1:18" s="2" customFormat="1" ht="14.25" customHeight="1" x14ac:dyDescent="0.2">
      <c r="A224" s="35" t="s">
        <v>20</v>
      </c>
      <c r="B224" s="32" t="s">
        <v>3</v>
      </c>
      <c r="C224" s="32" t="s">
        <v>183</v>
      </c>
      <c r="D224" s="32" t="s">
        <v>184</v>
      </c>
      <c r="E224" s="18">
        <v>1845</v>
      </c>
      <c r="F224" s="78">
        <v>1.1000000000000001</v>
      </c>
      <c r="G224" s="29">
        <v>1825</v>
      </c>
      <c r="H224" s="78">
        <v>14.2</v>
      </c>
      <c r="I224" s="78">
        <v>5.7</v>
      </c>
      <c r="J224" s="78">
        <v>63.4</v>
      </c>
      <c r="K224" s="78">
        <v>75.900000000000006</v>
      </c>
      <c r="L224" s="78">
        <v>80.099999999999994</v>
      </c>
      <c r="M224" s="96">
        <v>1065</v>
      </c>
      <c r="N224" s="76">
        <v>17500</v>
      </c>
      <c r="O224" s="76">
        <v>25200</v>
      </c>
      <c r="P224" s="77">
        <v>37600</v>
      </c>
      <c r="R224" s="135"/>
    </row>
    <row r="225" spans="1:30" s="2" customFormat="1" ht="14.25" customHeight="1" x14ac:dyDescent="0.2">
      <c r="A225" s="35" t="s">
        <v>20</v>
      </c>
      <c r="B225" s="32" t="s">
        <v>3</v>
      </c>
      <c r="C225" s="32" t="s">
        <v>286</v>
      </c>
      <c r="D225" s="32" t="s">
        <v>227</v>
      </c>
      <c r="E225" s="18">
        <v>4245</v>
      </c>
      <c r="F225" s="78">
        <v>0.6</v>
      </c>
      <c r="G225" s="29">
        <v>4215</v>
      </c>
      <c r="H225" s="78">
        <v>8.1</v>
      </c>
      <c r="I225" s="78">
        <v>8.8000000000000007</v>
      </c>
      <c r="J225" s="78">
        <v>77.900000000000006</v>
      </c>
      <c r="K225" s="78">
        <v>81.5</v>
      </c>
      <c r="L225" s="78">
        <v>83.1</v>
      </c>
      <c r="M225" s="96">
        <v>3160</v>
      </c>
      <c r="N225" s="76">
        <v>15700</v>
      </c>
      <c r="O225" s="76">
        <v>20100</v>
      </c>
      <c r="P225" s="77">
        <v>25200</v>
      </c>
      <c r="R225" s="135"/>
    </row>
    <row r="226" spans="1:30" s="2" customFormat="1" ht="14.25" customHeight="1" x14ac:dyDescent="0.2">
      <c r="A226" s="35" t="s">
        <v>20</v>
      </c>
      <c r="B226" s="32" t="s">
        <v>3</v>
      </c>
      <c r="C226" s="32" t="s">
        <v>283</v>
      </c>
      <c r="D226" s="32" t="s">
        <v>180</v>
      </c>
      <c r="E226" s="18">
        <v>8015</v>
      </c>
      <c r="F226" s="78">
        <v>0.7</v>
      </c>
      <c r="G226" s="29">
        <v>7960</v>
      </c>
      <c r="H226" s="78">
        <v>9.4</v>
      </c>
      <c r="I226" s="78">
        <v>10.199999999999999</v>
      </c>
      <c r="J226" s="78">
        <v>75.900000000000006</v>
      </c>
      <c r="K226" s="78">
        <v>79</v>
      </c>
      <c r="L226" s="78">
        <v>80.400000000000006</v>
      </c>
      <c r="M226" s="96">
        <v>5685</v>
      </c>
      <c r="N226" s="76">
        <v>14200</v>
      </c>
      <c r="O226" s="76">
        <v>20100</v>
      </c>
      <c r="P226" s="77">
        <v>25900</v>
      </c>
      <c r="R226" s="135"/>
    </row>
    <row r="227" spans="1:30" s="2" customFormat="1" ht="14.25" customHeight="1" x14ac:dyDescent="0.2">
      <c r="A227" s="35" t="s">
        <v>20</v>
      </c>
      <c r="B227" s="32" t="s">
        <v>3</v>
      </c>
      <c r="C227" s="32" t="s">
        <v>288</v>
      </c>
      <c r="D227" s="32" t="s">
        <v>230</v>
      </c>
      <c r="E227" s="18">
        <v>4955</v>
      </c>
      <c r="F227" s="78">
        <v>0.6</v>
      </c>
      <c r="G227" s="29">
        <v>4925</v>
      </c>
      <c r="H227" s="78">
        <v>7</v>
      </c>
      <c r="I227" s="78">
        <v>8.6999999999999993</v>
      </c>
      <c r="J227" s="78">
        <v>75.2</v>
      </c>
      <c r="K227" s="78">
        <v>81.900000000000006</v>
      </c>
      <c r="L227" s="78">
        <v>84.3</v>
      </c>
      <c r="M227" s="96">
        <v>3360</v>
      </c>
      <c r="N227" s="76">
        <v>12000</v>
      </c>
      <c r="O227" s="76">
        <v>17500</v>
      </c>
      <c r="P227" s="77">
        <v>23000</v>
      </c>
      <c r="R227" s="135"/>
    </row>
    <row r="228" spans="1:30" s="2" customFormat="1" ht="14.25" customHeight="1" x14ac:dyDescent="0.2">
      <c r="A228" s="35" t="s">
        <v>20</v>
      </c>
      <c r="B228" s="32" t="s">
        <v>3</v>
      </c>
      <c r="C228" s="32" t="s">
        <v>284</v>
      </c>
      <c r="D228" s="32" t="s">
        <v>224</v>
      </c>
      <c r="E228" s="18">
        <v>4360</v>
      </c>
      <c r="F228" s="78">
        <v>0.6</v>
      </c>
      <c r="G228" s="29">
        <v>4335</v>
      </c>
      <c r="H228" s="78">
        <v>7.7</v>
      </c>
      <c r="I228" s="78">
        <v>7.1</v>
      </c>
      <c r="J228" s="78">
        <v>70.7</v>
      </c>
      <c r="K228" s="78">
        <v>81.7</v>
      </c>
      <c r="L228" s="78">
        <v>85.2</v>
      </c>
      <c r="M228" s="96">
        <v>2990</v>
      </c>
      <c r="N228" s="76">
        <v>20100</v>
      </c>
      <c r="O228" s="76">
        <v>25200</v>
      </c>
      <c r="P228" s="77">
        <v>31800</v>
      </c>
      <c r="R228" s="135"/>
    </row>
    <row r="229" spans="1:30" s="2" customFormat="1" ht="14.25" customHeight="1" x14ac:dyDescent="0.2">
      <c r="A229" s="66"/>
      <c r="B229" s="67"/>
      <c r="C229" s="70"/>
      <c r="D229" s="32"/>
      <c r="E229" s="18"/>
      <c r="F229" s="17"/>
      <c r="G229" s="18"/>
      <c r="H229" s="17"/>
      <c r="I229" s="17"/>
      <c r="J229" s="17"/>
      <c r="K229" s="17"/>
      <c r="L229" s="17"/>
      <c r="M229" s="145"/>
      <c r="N229" s="18"/>
      <c r="O229" s="18"/>
      <c r="P229" s="146"/>
      <c r="R229" s="135"/>
    </row>
    <row r="230" spans="1:30" ht="14.25" customHeight="1" x14ac:dyDescent="0.2">
      <c r="A230" s="35" t="s">
        <v>21</v>
      </c>
      <c r="B230" s="32" t="s">
        <v>57</v>
      </c>
      <c r="C230" s="83"/>
      <c r="D230" s="28" t="s">
        <v>74</v>
      </c>
      <c r="E230" s="18">
        <v>279340</v>
      </c>
      <c r="F230" s="78">
        <v>1.8</v>
      </c>
      <c r="G230" s="29">
        <v>274190</v>
      </c>
      <c r="H230" s="78">
        <v>9.1</v>
      </c>
      <c r="I230" s="78">
        <v>6</v>
      </c>
      <c r="J230" s="78">
        <v>74.5</v>
      </c>
      <c r="K230" s="78">
        <v>82.9</v>
      </c>
      <c r="L230" s="78">
        <v>84.9</v>
      </c>
      <c r="M230" s="96">
        <v>196410</v>
      </c>
      <c r="N230" s="76">
        <v>19000</v>
      </c>
      <c r="O230" s="76">
        <v>26600</v>
      </c>
      <c r="P230" s="77">
        <v>35000</v>
      </c>
      <c r="R230" s="135"/>
      <c r="AD230" s="1"/>
    </row>
    <row r="231" spans="1:30" s="2" customFormat="1" ht="14.25" customHeight="1" x14ac:dyDescent="0.2">
      <c r="A231" s="35" t="s">
        <v>21</v>
      </c>
      <c r="B231" s="32" t="s">
        <v>57</v>
      </c>
      <c r="C231" s="32" t="s">
        <v>137</v>
      </c>
      <c r="D231" s="32" t="s">
        <v>138</v>
      </c>
      <c r="E231" s="18">
        <v>7050</v>
      </c>
      <c r="F231" s="78">
        <v>1</v>
      </c>
      <c r="G231" s="29">
        <v>6980</v>
      </c>
      <c r="H231" s="78">
        <v>5</v>
      </c>
      <c r="I231" s="78">
        <v>4.3</v>
      </c>
      <c r="J231" s="78">
        <v>75.8</v>
      </c>
      <c r="K231" s="78">
        <v>89.4</v>
      </c>
      <c r="L231" s="78">
        <v>90.7</v>
      </c>
      <c r="M231" s="96">
        <v>5025</v>
      </c>
      <c r="N231" s="76">
        <v>41200</v>
      </c>
      <c r="O231" s="76">
        <v>49300</v>
      </c>
      <c r="P231" s="77">
        <v>56600</v>
      </c>
      <c r="R231" s="135"/>
    </row>
    <row r="232" spans="1:30" s="2" customFormat="1" ht="14.25" customHeight="1" x14ac:dyDescent="0.2">
      <c r="A232" s="35" t="s">
        <v>21</v>
      </c>
      <c r="B232" s="32" t="s">
        <v>57</v>
      </c>
      <c r="C232" s="32" t="s">
        <v>139</v>
      </c>
      <c r="D232" s="32" t="s">
        <v>140</v>
      </c>
      <c r="E232" s="18">
        <v>2595</v>
      </c>
      <c r="F232" s="78">
        <v>1.6</v>
      </c>
      <c r="G232" s="29">
        <v>2550</v>
      </c>
      <c r="H232" s="78">
        <v>8.1999999999999993</v>
      </c>
      <c r="I232" s="78">
        <v>4.8</v>
      </c>
      <c r="J232" s="78">
        <v>60.8</v>
      </c>
      <c r="K232" s="78">
        <v>82.7</v>
      </c>
      <c r="L232" s="78">
        <v>87</v>
      </c>
      <c r="M232" s="96">
        <v>1475</v>
      </c>
      <c r="N232" s="76">
        <v>21900</v>
      </c>
      <c r="O232" s="76">
        <v>33200</v>
      </c>
      <c r="P232" s="77">
        <v>42000</v>
      </c>
      <c r="R232" s="135"/>
    </row>
    <row r="233" spans="1:30" s="2" customFormat="1" ht="14.25" customHeight="1" x14ac:dyDescent="0.2">
      <c r="A233" s="35" t="s">
        <v>21</v>
      </c>
      <c r="B233" s="32" t="s">
        <v>57</v>
      </c>
      <c r="C233" s="32" t="s">
        <v>280</v>
      </c>
      <c r="D233" s="32" t="s">
        <v>229</v>
      </c>
      <c r="E233" s="18">
        <v>12380</v>
      </c>
      <c r="F233" s="78">
        <v>4.5999999999999996</v>
      </c>
      <c r="G233" s="29">
        <v>11815</v>
      </c>
      <c r="H233" s="78">
        <v>5.6</v>
      </c>
      <c r="I233" s="78">
        <v>3</v>
      </c>
      <c r="J233" s="78">
        <v>71</v>
      </c>
      <c r="K233" s="78">
        <v>89.8</v>
      </c>
      <c r="L233" s="78">
        <v>91.4</v>
      </c>
      <c r="M233" s="96">
        <v>8140</v>
      </c>
      <c r="N233" s="76">
        <v>21500</v>
      </c>
      <c r="O233" s="76">
        <v>28500</v>
      </c>
      <c r="P233" s="77">
        <v>34700</v>
      </c>
      <c r="R233" s="135"/>
    </row>
    <row r="234" spans="1:30" s="2" customFormat="1" ht="14.25" customHeight="1" x14ac:dyDescent="0.2">
      <c r="A234" s="35" t="s">
        <v>21</v>
      </c>
      <c r="B234" s="32" t="s">
        <v>57</v>
      </c>
      <c r="C234" s="32" t="s">
        <v>282</v>
      </c>
      <c r="D234" s="32" t="s">
        <v>228</v>
      </c>
      <c r="E234" s="18">
        <v>2985</v>
      </c>
      <c r="F234" s="78">
        <v>1.9</v>
      </c>
      <c r="G234" s="29">
        <v>2930</v>
      </c>
      <c r="H234" s="78">
        <v>6.9</v>
      </c>
      <c r="I234" s="78">
        <v>4.5</v>
      </c>
      <c r="J234" s="78">
        <v>64.8</v>
      </c>
      <c r="K234" s="78">
        <v>84.3</v>
      </c>
      <c r="L234" s="78">
        <v>88.6</v>
      </c>
      <c r="M234" s="96">
        <v>1845</v>
      </c>
      <c r="N234" s="76">
        <v>25200</v>
      </c>
      <c r="O234" s="76">
        <v>31000</v>
      </c>
      <c r="P234" s="77">
        <v>39800</v>
      </c>
      <c r="R234" s="135"/>
    </row>
    <row r="235" spans="1:30" s="2" customFormat="1" ht="14.25" customHeight="1" x14ac:dyDescent="0.2">
      <c r="A235" s="35" t="s">
        <v>21</v>
      </c>
      <c r="B235" s="32" t="s">
        <v>57</v>
      </c>
      <c r="C235" s="32" t="s">
        <v>279</v>
      </c>
      <c r="D235" s="32" t="s">
        <v>222</v>
      </c>
      <c r="E235" s="18">
        <v>8920</v>
      </c>
      <c r="F235" s="78">
        <v>3</v>
      </c>
      <c r="G235" s="29">
        <v>8650</v>
      </c>
      <c r="H235" s="78">
        <v>8.1</v>
      </c>
      <c r="I235" s="78">
        <v>5</v>
      </c>
      <c r="J235" s="78">
        <v>72.2</v>
      </c>
      <c r="K235" s="78">
        <v>84.2</v>
      </c>
      <c r="L235" s="78">
        <v>86.9</v>
      </c>
      <c r="M235" s="96">
        <v>5970</v>
      </c>
      <c r="N235" s="76">
        <v>17900</v>
      </c>
      <c r="O235" s="76">
        <v>25600</v>
      </c>
      <c r="P235" s="77">
        <v>31400</v>
      </c>
      <c r="R235" s="135"/>
    </row>
    <row r="236" spans="1:30" s="2" customFormat="1" ht="14.25" customHeight="1" x14ac:dyDescent="0.2">
      <c r="A236" s="35" t="s">
        <v>21</v>
      </c>
      <c r="B236" s="32" t="s">
        <v>57</v>
      </c>
      <c r="C236" s="32" t="s">
        <v>141</v>
      </c>
      <c r="D236" s="32" t="s">
        <v>142</v>
      </c>
      <c r="E236" s="18">
        <v>8155</v>
      </c>
      <c r="F236" s="78">
        <v>1.3</v>
      </c>
      <c r="G236" s="29">
        <v>8045</v>
      </c>
      <c r="H236" s="78">
        <v>8.8000000000000007</v>
      </c>
      <c r="I236" s="78">
        <v>6</v>
      </c>
      <c r="J236" s="78">
        <v>63.4</v>
      </c>
      <c r="K236" s="78">
        <v>79.099999999999994</v>
      </c>
      <c r="L236" s="78">
        <v>85.3</v>
      </c>
      <c r="M236" s="96">
        <v>4970</v>
      </c>
      <c r="N236" s="76">
        <v>19700</v>
      </c>
      <c r="O236" s="76">
        <v>26300</v>
      </c>
      <c r="P236" s="77">
        <v>33600</v>
      </c>
      <c r="R236" s="135"/>
    </row>
    <row r="237" spans="1:30" s="2" customFormat="1" ht="14.25" customHeight="1" x14ac:dyDescent="0.2">
      <c r="A237" s="35" t="s">
        <v>21</v>
      </c>
      <c r="B237" s="32" t="s">
        <v>57</v>
      </c>
      <c r="C237" s="32" t="s">
        <v>143</v>
      </c>
      <c r="D237" s="32" t="s">
        <v>144</v>
      </c>
      <c r="E237" s="18">
        <v>8045</v>
      </c>
      <c r="F237" s="78">
        <v>0.7</v>
      </c>
      <c r="G237" s="29">
        <v>7985</v>
      </c>
      <c r="H237" s="78">
        <v>7.9</v>
      </c>
      <c r="I237" s="78">
        <v>4.5999999999999996</v>
      </c>
      <c r="J237" s="78">
        <v>77.8</v>
      </c>
      <c r="K237" s="78">
        <v>85.9</v>
      </c>
      <c r="L237" s="78">
        <v>87.5</v>
      </c>
      <c r="M237" s="96">
        <v>6000</v>
      </c>
      <c r="N237" s="76">
        <v>19000</v>
      </c>
      <c r="O237" s="76">
        <v>24500</v>
      </c>
      <c r="P237" s="77">
        <v>30300</v>
      </c>
      <c r="R237" s="135"/>
    </row>
    <row r="238" spans="1:30" s="2" customFormat="1" ht="14.25" customHeight="1" x14ac:dyDescent="0.2">
      <c r="A238" s="35" t="s">
        <v>21</v>
      </c>
      <c r="B238" s="32" t="s">
        <v>57</v>
      </c>
      <c r="C238" s="32" t="s">
        <v>145</v>
      </c>
      <c r="D238" s="32" t="s">
        <v>12</v>
      </c>
      <c r="E238" s="18">
        <v>11315</v>
      </c>
      <c r="F238" s="78">
        <v>1.4</v>
      </c>
      <c r="G238" s="29">
        <v>11155</v>
      </c>
      <c r="H238" s="78">
        <v>7.7</v>
      </c>
      <c r="I238" s="78">
        <v>5.9</v>
      </c>
      <c r="J238" s="78">
        <v>67</v>
      </c>
      <c r="K238" s="78">
        <v>82.9</v>
      </c>
      <c r="L238" s="78">
        <v>86.4</v>
      </c>
      <c r="M238" s="96">
        <v>7225</v>
      </c>
      <c r="N238" s="76">
        <v>17500</v>
      </c>
      <c r="O238" s="76">
        <v>23400</v>
      </c>
      <c r="P238" s="77">
        <v>29600</v>
      </c>
      <c r="R238" s="135"/>
    </row>
    <row r="239" spans="1:30" s="2" customFormat="1" ht="14.25" customHeight="1" x14ac:dyDescent="0.2">
      <c r="A239" s="35" t="s">
        <v>21</v>
      </c>
      <c r="B239" s="32" t="s">
        <v>57</v>
      </c>
      <c r="C239" s="32" t="s">
        <v>146</v>
      </c>
      <c r="D239" s="32" t="s">
        <v>147</v>
      </c>
      <c r="E239" s="18">
        <v>745</v>
      </c>
      <c r="F239" s="78">
        <v>2.2000000000000002</v>
      </c>
      <c r="G239" s="29">
        <v>725</v>
      </c>
      <c r="H239" s="78">
        <v>5.6</v>
      </c>
      <c r="I239" s="78">
        <v>5</v>
      </c>
      <c r="J239" s="78">
        <v>69.5</v>
      </c>
      <c r="K239" s="78">
        <v>86.8</v>
      </c>
      <c r="L239" s="78">
        <v>89.4</v>
      </c>
      <c r="M239" s="96">
        <v>495</v>
      </c>
      <c r="N239" s="76">
        <v>21200</v>
      </c>
      <c r="O239" s="76">
        <v>32800</v>
      </c>
      <c r="P239" s="77">
        <v>40200</v>
      </c>
      <c r="R239" s="135"/>
    </row>
    <row r="240" spans="1:30" s="2" customFormat="1" ht="14.25" customHeight="1" x14ac:dyDescent="0.2">
      <c r="A240" s="35" t="s">
        <v>21</v>
      </c>
      <c r="B240" s="32" t="s">
        <v>57</v>
      </c>
      <c r="C240" s="32" t="s">
        <v>148</v>
      </c>
      <c r="D240" s="32" t="s">
        <v>149</v>
      </c>
      <c r="E240" s="18">
        <v>2155</v>
      </c>
      <c r="F240" s="78">
        <v>1.7</v>
      </c>
      <c r="G240" s="29">
        <v>2120</v>
      </c>
      <c r="H240" s="78">
        <v>9.1</v>
      </c>
      <c r="I240" s="78">
        <v>5.5</v>
      </c>
      <c r="J240" s="78">
        <v>74.8</v>
      </c>
      <c r="K240" s="78">
        <v>83.7</v>
      </c>
      <c r="L240" s="78">
        <v>85.5</v>
      </c>
      <c r="M240" s="96">
        <v>1515</v>
      </c>
      <c r="N240" s="76">
        <v>15700</v>
      </c>
      <c r="O240" s="76">
        <v>21900</v>
      </c>
      <c r="P240" s="77">
        <v>29600</v>
      </c>
      <c r="R240" s="135"/>
    </row>
    <row r="241" spans="1:18" s="2" customFormat="1" ht="14.25" customHeight="1" x14ac:dyDescent="0.2">
      <c r="A241" s="35" t="s">
        <v>21</v>
      </c>
      <c r="B241" s="32" t="s">
        <v>57</v>
      </c>
      <c r="C241" s="32" t="s">
        <v>150</v>
      </c>
      <c r="D241" s="32" t="s">
        <v>151</v>
      </c>
      <c r="E241" s="18">
        <v>2375</v>
      </c>
      <c r="F241" s="78">
        <v>0.9</v>
      </c>
      <c r="G241" s="29">
        <v>2355</v>
      </c>
      <c r="H241" s="78">
        <v>11.2</v>
      </c>
      <c r="I241" s="78">
        <v>5.6</v>
      </c>
      <c r="J241" s="78">
        <v>63.3</v>
      </c>
      <c r="K241" s="78">
        <v>76.5</v>
      </c>
      <c r="L241" s="78">
        <v>83.3</v>
      </c>
      <c r="M241" s="96">
        <v>1450</v>
      </c>
      <c r="N241" s="76">
        <v>26300</v>
      </c>
      <c r="O241" s="76">
        <v>33200</v>
      </c>
      <c r="P241" s="77">
        <v>44200</v>
      </c>
      <c r="R241" s="135"/>
    </row>
    <row r="242" spans="1:18" s="2" customFormat="1" ht="14.25" customHeight="1" x14ac:dyDescent="0.2">
      <c r="A242" s="35" t="s">
        <v>21</v>
      </c>
      <c r="B242" s="32" t="s">
        <v>57</v>
      </c>
      <c r="C242" s="32" t="s">
        <v>152</v>
      </c>
      <c r="D242" s="32" t="s">
        <v>153</v>
      </c>
      <c r="E242" s="18">
        <v>2580</v>
      </c>
      <c r="F242" s="78">
        <v>1</v>
      </c>
      <c r="G242" s="29">
        <v>2555</v>
      </c>
      <c r="H242" s="78">
        <v>8</v>
      </c>
      <c r="I242" s="78">
        <v>6</v>
      </c>
      <c r="J242" s="78">
        <v>69.2</v>
      </c>
      <c r="K242" s="78">
        <v>81.3</v>
      </c>
      <c r="L242" s="78">
        <v>85.9</v>
      </c>
      <c r="M242" s="96">
        <v>1720</v>
      </c>
      <c r="N242" s="76">
        <v>24100</v>
      </c>
      <c r="O242" s="76">
        <v>29600</v>
      </c>
      <c r="P242" s="77">
        <v>37600</v>
      </c>
      <c r="R242" s="135"/>
    </row>
    <row r="243" spans="1:18" s="2" customFormat="1" ht="14.25" customHeight="1" x14ac:dyDescent="0.2">
      <c r="A243" s="35" t="s">
        <v>21</v>
      </c>
      <c r="B243" s="32" t="s">
        <v>57</v>
      </c>
      <c r="C243" s="32" t="s">
        <v>287</v>
      </c>
      <c r="D243" s="32" t="s">
        <v>223</v>
      </c>
      <c r="E243" s="18">
        <v>1630</v>
      </c>
      <c r="F243" s="78">
        <v>1.4</v>
      </c>
      <c r="G243" s="29">
        <v>1610</v>
      </c>
      <c r="H243" s="78">
        <v>7.9</v>
      </c>
      <c r="I243" s="78">
        <v>5.6</v>
      </c>
      <c r="J243" s="78">
        <v>75.099999999999994</v>
      </c>
      <c r="K243" s="78">
        <v>84.1</v>
      </c>
      <c r="L243" s="78">
        <v>86.5</v>
      </c>
      <c r="M243" s="96">
        <v>1175</v>
      </c>
      <c r="N243" s="76">
        <v>17900</v>
      </c>
      <c r="O243" s="76">
        <v>23400</v>
      </c>
      <c r="P243" s="77">
        <v>28800</v>
      </c>
      <c r="R243" s="135"/>
    </row>
    <row r="244" spans="1:18" s="2" customFormat="1" ht="14.25" customHeight="1" x14ac:dyDescent="0.2">
      <c r="A244" s="35" t="s">
        <v>21</v>
      </c>
      <c r="B244" s="32" t="s">
        <v>57</v>
      </c>
      <c r="C244" s="32" t="s">
        <v>154</v>
      </c>
      <c r="D244" s="32" t="s">
        <v>155</v>
      </c>
      <c r="E244" s="18">
        <v>5150</v>
      </c>
      <c r="F244" s="78">
        <v>1.4</v>
      </c>
      <c r="G244" s="29">
        <v>5080</v>
      </c>
      <c r="H244" s="78">
        <v>9.1999999999999993</v>
      </c>
      <c r="I244" s="78">
        <v>5.0999999999999996</v>
      </c>
      <c r="J244" s="78">
        <v>76.599999999999994</v>
      </c>
      <c r="K244" s="78">
        <v>83.4</v>
      </c>
      <c r="L244" s="78">
        <v>85.7</v>
      </c>
      <c r="M244" s="96">
        <v>3800</v>
      </c>
      <c r="N244" s="76">
        <v>26600</v>
      </c>
      <c r="O244" s="76">
        <v>34300</v>
      </c>
      <c r="P244" s="77">
        <v>47800</v>
      </c>
      <c r="R244" s="135"/>
    </row>
    <row r="245" spans="1:18" s="2" customFormat="1" ht="14.25" customHeight="1" x14ac:dyDescent="0.2">
      <c r="A245" s="35" t="s">
        <v>21</v>
      </c>
      <c r="B245" s="32" t="s">
        <v>57</v>
      </c>
      <c r="C245" s="32" t="s">
        <v>156</v>
      </c>
      <c r="D245" s="32" t="s">
        <v>157</v>
      </c>
      <c r="E245" s="18">
        <v>11150</v>
      </c>
      <c r="F245" s="78">
        <v>2</v>
      </c>
      <c r="G245" s="29">
        <v>10930</v>
      </c>
      <c r="H245" s="78">
        <v>10.1</v>
      </c>
      <c r="I245" s="78">
        <v>4.9000000000000004</v>
      </c>
      <c r="J245" s="78">
        <v>76.400000000000006</v>
      </c>
      <c r="K245" s="78">
        <v>83.4</v>
      </c>
      <c r="L245" s="78">
        <v>85</v>
      </c>
      <c r="M245" s="96">
        <v>8130</v>
      </c>
      <c r="N245" s="76">
        <v>27000</v>
      </c>
      <c r="O245" s="76">
        <v>35400</v>
      </c>
      <c r="P245" s="77">
        <v>44500</v>
      </c>
      <c r="R245" s="135"/>
    </row>
    <row r="246" spans="1:18" s="2" customFormat="1" ht="14.25" customHeight="1" x14ac:dyDescent="0.2">
      <c r="A246" s="35" t="s">
        <v>21</v>
      </c>
      <c r="B246" s="32" t="s">
        <v>57</v>
      </c>
      <c r="C246" s="32" t="s">
        <v>281</v>
      </c>
      <c r="D246" s="32" t="s">
        <v>226</v>
      </c>
      <c r="E246" s="18">
        <v>1900</v>
      </c>
      <c r="F246" s="78">
        <v>1.7</v>
      </c>
      <c r="G246" s="29">
        <v>1870</v>
      </c>
      <c r="H246" s="78">
        <v>11.1</v>
      </c>
      <c r="I246" s="78">
        <v>6.6</v>
      </c>
      <c r="J246" s="78">
        <v>73.900000000000006</v>
      </c>
      <c r="K246" s="78">
        <v>80.400000000000006</v>
      </c>
      <c r="L246" s="78">
        <v>82.3</v>
      </c>
      <c r="M246" s="96">
        <v>1320</v>
      </c>
      <c r="N246" s="76">
        <v>17900</v>
      </c>
      <c r="O246" s="76">
        <v>24800</v>
      </c>
      <c r="P246" s="77">
        <v>33200</v>
      </c>
      <c r="R246" s="135"/>
    </row>
    <row r="247" spans="1:18" s="2" customFormat="1" ht="14.25" customHeight="1" x14ac:dyDescent="0.2">
      <c r="A247" s="35" t="s">
        <v>21</v>
      </c>
      <c r="B247" s="32" t="s">
        <v>57</v>
      </c>
      <c r="C247" s="32" t="s">
        <v>158</v>
      </c>
      <c r="D247" s="32" t="s">
        <v>159</v>
      </c>
      <c r="E247" s="18">
        <v>10055</v>
      </c>
      <c r="F247" s="78">
        <v>2</v>
      </c>
      <c r="G247" s="29">
        <v>9850</v>
      </c>
      <c r="H247" s="78">
        <v>10.6</v>
      </c>
      <c r="I247" s="78">
        <v>6.5</v>
      </c>
      <c r="J247" s="78">
        <v>78.400000000000006</v>
      </c>
      <c r="K247" s="78">
        <v>81.8</v>
      </c>
      <c r="L247" s="78">
        <v>82.9</v>
      </c>
      <c r="M247" s="96">
        <v>7525</v>
      </c>
      <c r="N247" s="76">
        <v>21200</v>
      </c>
      <c r="O247" s="76">
        <v>29900</v>
      </c>
      <c r="P247" s="77">
        <v>39800</v>
      </c>
      <c r="R247" s="135"/>
    </row>
    <row r="248" spans="1:18" s="2" customFormat="1" ht="14.25" customHeight="1" x14ac:dyDescent="0.2">
      <c r="A248" s="35" t="s">
        <v>21</v>
      </c>
      <c r="B248" s="32" t="s">
        <v>57</v>
      </c>
      <c r="C248" s="32" t="s">
        <v>160</v>
      </c>
      <c r="D248" s="32" t="s">
        <v>161</v>
      </c>
      <c r="E248" s="18">
        <v>6970</v>
      </c>
      <c r="F248" s="78">
        <v>1.8</v>
      </c>
      <c r="G248" s="29">
        <v>6845</v>
      </c>
      <c r="H248" s="78">
        <v>8.9</v>
      </c>
      <c r="I248" s="78">
        <v>5</v>
      </c>
      <c r="J248" s="78">
        <v>74.099999999999994</v>
      </c>
      <c r="K248" s="78">
        <v>84.4</v>
      </c>
      <c r="L248" s="78">
        <v>86.1</v>
      </c>
      <c r="M248" s="96">
        <v>4910</v>
      </c>
      <c r="N248" s="76">
        <v>24800</v>
      </c>
      <c r="O248" s="76">
        <v>33200</v>
      </c>
      <c r="P248" s="77">
        <v>45300</v>
      </c>
      <c r="R248" s="135"/>
    </row>
    <row r="249" spans="1:18" s="2" customFormat="1" ht="14.25" customHeight="1" x14ac:dyDescent="0.2">
      <c r="A249" s="35" t="s">
        <v>21</v>
      </c>
      <c r="B249" s="32" t="s">
        <v>57</v>
      </c>
      <c r="C249" s="32" t="s">
        <v>162</v>
      </c>
      <c r="D249" s="32" t="s">
        <v>163</v>
      </c>
      <c r="E249" s="18">
        <v>9610</v>
      </c>
      <c r="F249" s="78">
        <v>1.7</v>
      </c>
      <c r="G249" s="29">
        <v>9450</v>
      </c>
      <c r="H249" s="78">
        <v>7.7</v>
      </c>
      <c r="I249" s="78">
        <v>6.7</v>
      </c>
      <c r="J249" s="78">
        <v>73.900000000000006</v>
      </c>
      <c r="K249" s="78">
        <v>83.3</v>
      </c>
      <c r="L249" s="78">
        <v>85.6</v>
      </c>
      <c r="M249" s="96">
        <v>6755</v>
      </c>
      <c r="N249" s="76">
        <v>17500</v>
      </c>
      <c r="O249" s="76">
        <v>23400</v>
      </c>
      <c r="P249" s="77">
        <v>29600</v>
      </c>
      <c r="R249" s="135"/>
    </row>
    <row r="250" spans="1:18" s="2" customFormat="1" ht="14.25" customHeight="1" x14ac:dyDescent="0.2">
      <c r="A250" s="35" t="s">
        <v>21</v>
      </c>
      <c r="B250" s="32" t="s">
        <v>57</v>
      </c>
      <c r="C250" s="32" t="s">
        <v>164</v>
      </c>
      <c r="D250" s="32" t="s">
        <v>13</v>
      </c>
      <c r="E250" s="18">
        <v>4885</v>
      </c>
      <c r="F250" s="78">
        <v>1.5</v>
      </c>
      <c r="G250" s="29">
        <v>4810</v>
      </c>
      <c r="H250" s="78">
        <v>11.4</v>
      </c>
      <c r="I250" s="78">
        <v>6.5</v>
      </c>
      <c r="J250" s="78">
        <v>76.8</v>
      </c>
      <c r="K250" s="78">
        <v>80.8</v>
      </c>
      <c r="L250" s="78">
        <v>82.1</v>
      </c>
      <c r="M250" s="96">
        <v>3615</v>
      </c>
      <c r="N250" s="76">
        <v>29600</v>
      </c>
      <c r="O250" s="76">
        <v>41600</v>
      </c>
      <c r="P250" s="77">
        <v>56600</v>
      </c>
      <c r="R250" s="135"/>
    </row>
    <row r="251" spans="1:18" s="2" customFormat="1" ht="14.25" customHeight="1" x14ac:dyDescent="0.2">
      <c r="A251" s="35" t="s">
        <v>21</v>
      </c>
      <c r="B251" s="32" t="s">
        <v>57</v>
      </c>
      <c r="C251" s="32" t="s">
        <v>165</v>
      </c>
      <c r="D251" s="32" t="s">
        <v>166</v>
      </c>
      <c r="E251" s="18">
        <v>4765</v>
      </c>
      <c r="F251" s="78">
        <v>1.6</v>
      </c>
      <c r="G251" s="29">
        <v>4685</v>
      </c>
      <c r="H251" s="78">
        <v>11.6</v>
      </c>
      <c r="I251" s="78">
        <v>6.9</v>
      </c>
      <c r="J251" s="78">
        <v>71.400000000000006</v>
      </c>
      <c r="K251" s="78">
        <v>78.900000000000006</v>
      </c>
      <c r="L251" s="78">
        <v>81.5</v>
      </c>
      <c r="M251" s="96">
        <v>3190</v>
      </c>
      <c r="N251" s="76">
        <v>21900</v>
      </c>
      <c r="O251" s="76">
        <v>29600</v>
      </c>
      <c r="P251" s="77">
        <v>39100</v>
      </c>
      <c r="R251" s="135"/>
    </row>
    <row r="252" spans="1:18" s="2" customFormat="1" ht="14.25" customHeight="1" x14ac:dyDescent="0.2">
      <c r="A252" s="35" t="s">
        <v>21</v>
      </c>
      <c r="B252" s="32" t="s">
        <v>57</v>
      </c>
      <c r="C252" s="32" t="s">
        <v>167</v>
      </c>
      <c r="D252" s="32" t="s">
        <v>168</v>
      </c>
      <c r="E252" s="18">
        <v>7325</v>
      </c>
      <c r="F252" s="78">
        <v>2.1</v>
      </c>
      <c r="G252" s="29">
        <v>7170</v>
      </c>
      <c r="H252" s="78">
        <v>5.7</v>
      </c>
      <c r="I252" s="78">
        <v>5.4</v>
      </c>
      <c r="J252" s="78">
        <v>74</v>
      </c>
      <c r="K252" s="78">
        <v>87.1</v>
      </c>
      <c r="L252" s="78">
        <v>88.9</v>
      </c>
      <c r="M252" s="96">
        <v>5145</v>
      </c>
      <c r="N252" s="76">
        <v>16400</v>
      </c>
      <c r="O252" s="76">
        <v>23700</v>
      </c>
      <c r="P252" s="77">
        <v>30700</v>
      </c>
      <c r="R252" s="135"/>
    </row>
    <row r="253" spans="1:18" s="2" customFormat="1" ht="14.25" customHeight="1" x14ac:dyDescent="0.2">
      <c r="A253" s="35" t="s">
        <v>21</v>
      </c>
      <c r="B253" s="32" t="s">
        <v>57</v>
      </c>
      <c r="C253" s="32" t="s">
        <v>169</v>
      </c>
      <c r="D253" s="32" t="s">
        <v>14</v>
      </c>
      <c r="E253" s="18">
        <v>11605</v>
      </c>
      <c r="F253" s="78">
        <v>1.7</v>
      </c>
      <c r="G253" s="29">
        <v>11405</v>
      </c>
      <c r="H253" s="78">
        <v>8</v>
      </c>
      <c r="I253" s="78">
        <v>6.7</v>
      </c>
      <c r="J253" s="78">
        <v>75.5</v>
      </c>
      <c r="K253" s="78">
        <v>83.3</v>
      </c>
      <c r="L253" s="78">
        <v>85.3</v>
      </c>
      <c r="M253" s="96">
        <v>8350</v>
      </c>
      <c r="N253" s="76">
        <v>19700</v>
      </c>
      <c r="O253" s="76">
        <v>26600</v>
      </c>
      <c r="P253" s="77">
        <v>36900</v>
      </c>
      <c r="R253" s="135"/>
    </row>
    <row r="254" spans="1:18" s="2" customFormat="1" ht="14.25" customHeight="1" x14ac:dyDescent="0.2">
      <c r="A254" s="35" t="s">
        <v>21</v>
      </c>
      <c r="B254" s="32" t="s">
        <v>57</v>
      </c>
      <c r="C254" s="32" t="s">
        <v>170</v>
      </c>
      <c r="D254" s="32" t="s">
        <v>171</v>
      </c>
      <c r="E254" s="18">
        <v>32325</v>
      </c>
      <c r="F254" s="78">
        <v>2.6</v>
      </c>
      <c r="G254" s="29">
        <v>31500</v>
      </c>
      <c r="H254" s="78">
        <v>10.4</v>
      </c>
      <c r="I254" s="78">
        <v>6.4</v>
      </c>
      <c r="J254" s="78">
        <v>78.5</v>
      </c>
      <c r="K254" s="78">
        <v>82.2</v>
      </c>
      <c r="L254" s="78">
        <v>83.1</v>
      </c>
      <c r="M254" s="96">
        <v>24025</v>
      </c>
      <c r="N254" s="76">
        <v>20400</v>
      </c>
      <c r="O254" s="76">
        <v>27700</v>
      </c>
      <c r="P254" s="77">
        <v>37600</v>
      </c>
      <c r="R254" s="135"/>
    </row>
    <row r="255" spans="1:18" s="2" customFormat="1" ht="14.25" customHeight="1" x14ac:dyDescent="0.2">
      <c r="A255" s="35" t="s">
        <v>21</v>
      </c>
      <c r="B255" s="32" t="s">
        <v>57</v>
      </c>
      <c r="C255" s="32" t="s">
        <v>172</v>
      </c>
      <c r="D255" s="32" t="s">
        <v>173</v>
      </c>
      <c r="E255" s="18">
        <v>12220</v>
      </c>
      <c r="F255" s="78">
        <v>1</v>
      </c>
      <c r="G255" s="29">
        <v>12090</v>
      </c>
      <c r="H255" s="78">
        <v>9.5</v>
      </c>
      <c r="I255" s="78">
        <v>6.7</v>
      </c>
      <c r="J255" s="78">
        <v>73</v>
      </c>
      <c r="K255" s="78">
        <v>81.2</v>
      </c>
      <c r="L255" s="78">
        <v>83.8</v>
      </c>
      <c r="M255" s="96">
        <v>8455</v>
      </c>
      <c r="N255" s="76">
        <v>18200</v>
      </c>
      <c r="O255" s="76">
        <v>24800</v>
      </c>
      <c r="P255" s="77">
        <v>30700</v>
      </c>
      <c r="R255" s="135"/>
    </row>
    <row r="256" spans="1:18" s="2" customFormat="1" ht="14.25" customHeight="1" x14ac:dyDescent="0.2">
      <c r="A256" s="35" t="s">
        <v>21</v>
      </c>
      <c r="B256" s="32" t="s">
        <v>57</v>
      </c>
      <c r="C256" s="32" t="s">
        <v>174</v>
      </c>
      <c r="D256" s="32" t="s">
        <v>175</v>
      </c>
      <c r="E256" s="18">
        <v>25</v>
      </c>
      <c r="F256" s="78">
        <v>2</v>
      </c>
      <c r="G256" s="29">
        <v>25</v>
      </c>
      <c r="H256" s="78">
        <v>4.0999999999999996</v>
      </c>
      <c r="I256" s="78">
        <v>0</v>
      </c>
      <c r="J256" s="78">
        <v>81.400000000000006</v>
      </c>
      <c r="K256" s="78">
        <v>89.7</v>
      </c>
      <c r="L256" s="78">
        <v>95.9</v>
      </c>
      <c r="M256" s="96">
        <v>20</v>
      </c>
      <c r="N256" s="76">
        <v>19000</v>
      </c>
      <c r="O256" s="76">
        <v>22400</v>
      </c>
      <c r="P256" s="77">
        <v>27000</v>
      </c>
      <c r="R256" s="135"/>
    </row>
    <row r="257" spans="1:30" s="2" customFormat="1" ht="14.25" customHeight="1" x14ac:dyDescent="0.2">
      <c r="A257" s="35" t="s">
        <v>21</v>
      </c>
      <c r="B257" s="32" t="s">
        <v>57</v>
      </c>
      <c r="C257" s="32" t="s">
        <v>285</v>
      </c>
      <c r="D257" s="32" t="s">
        <v>225</v>
      </c>
      <c r="E257" s="18">
        <v>5970</v>
      </c>
      <c r="F257" s="78">
        <v>1.5</v>
      </c>
      <c r="G257" s="29">
        <v>5880</v>
      </c>
      <c r="H257" s="78">
        <v>16.7</v>
      </c>
      <c r="I257" s="78">
        <v>6.6</v>
      </c>
      <c r="J257" s="78">
        <v>67.3</v>
      </c>
      <c r="K257" s="78">
        <v>74.3</v>
      </c>
      <c r="L257" s="78">
        <v>76.7</v>
      </c>
      <c r="M257" s="96">
        <v>3750</v>
      </c>
      <c r="N257" s="76">
        <v>21900</v>
      </c>
      <c r="O257" s="76">
        <v>28500</v>
      </c>
      <c r="P257" s="77">
        <v>37600</v>
      </c>
      <c r="R257" s="135"/>
    </row>
    <row r="258" spans="1:30" s="2" customFormat="1" ht="14.25" customHeight="1" x14ac:dyDescent="0.2">
      <c r="A258" s="35" t="s">
        <v>21</v>
      </c>
      <c r="B258" s="32" t="s">
        <v>57</v>
      </c>
      <c r="C258" s="32" t="s">
        <v>176</v>
      </c>
      <c r="D258" s="32" t="s">
        <v>177</v>
      </c>
      <c r="E258" s="18">
        <v>11115</v>
      </c>
      <c r="F258" s="78">
        <v>1.2</v>
      </c>
      <c r="G258" s="29">
        <v>10980</v>
      </c>
      <c r="H258" s="78">
        <v>9.1</v>
      </c>
      <c r="I258" s="78">
        <v>5.8</v>
      </c>
      <c r="J258" s="78">
        <v>73.400000000000006</v>
      </c>
      <c r="K258" s="78">
        <v>82.2</v>
      </c>
      <c r="L258" s="78">
        <v>85.1</v>
      </c>
      <c r="M258" s="96">
        <v>7770</v>
      </c>
      <c r="N258" s="76">
        <v>20100</v>
      </c>
      <c r="O258" s="76">
        <v>26600</v>
      </c>
      <c r="P258" s="77">
        <v>35000</v>
      </c>
      <c r="R258" s="135"/>
    </row>
    <row r="259" spans="1:30" s="2" customFormat="1" ht="14.25" customHeight="1" x14ac:dyDescent="0.2">
      <c r="A259" s="35" t="s">
        <v>21</v>
      </c>
      <c r="B259" s="32" t="s">
        <v>57</v>
      </c>
      <c r="C259" s="32" t="s">
        <v>178</v>
      </c>
      <c r="D259" s="32" t="s">
        <v>179</v>
      </c>
      <c r="E259" s="18">
        <v>3425</v>
      </c>
      <c r="F259" s="78">
        <v>1.8</v>
      </c>
      <c r="G259" s="29">
        <v>3365</v>
      </c>
      <c r="H259" s="78">
        <v>11.9</v>
      </c>
      <c r="I259" s="78">
        <v>7.6</v>
      </c>
      <c r="J259" s="78">
        <v>68.3</v>
      </c>
      <c r="K259" s="78">
        <v>77.2</v>
      </c>
      <c r="L259" s="78">
        <v>80.5</v>
      </c>
      <c r="M259" s="96">
        <v>2160</v>
      </c>
      <c r="N259" s="76">
        <v>19000</v>
      </c>
      <c r="O259" s="76">
        <v>26600</v>
      </c>
      <c r="P259" s="77">
        <v>34700</v>
      </c>
      <c r="R259" s="135"/>
    </row>
    <row r="260" spans="1:30" s="2" customFormat="1" ht="14.25" customHeight="1" x14ac:dyDescent="0.2">
      <c r="A260" s="35" t="s">
        <v>21</v>
      </c>
      <c r="B260" s="32" t="s">
        <v>57</v>
      </c>
      <c r="C260" s="32" t="s">
        <v>181</v>
      </c>
      <c r="D260" s="32" t="s">
        <v>182</v>
      </c>
      <c r="E260" s="18">
        <v>15210</v>
      </c>
      <c r="F260" s="78">
        <v>1.5</v>
      </c>
      <c r="G260" s="29">
        <v>14985</v>
      </c>
      <c r="H260" s="78">
        <v>7.7</v>
      </c>
      <c r="I260" s="78">
        <v>5.0999999999999996</v>
      </c>
      <c r="J260" s="78">
        <v>81</v>
      </c>
      <c r="K260" s="78">
        <v>86.3</v>
      </c>
      <c r="L260" s="78">
        <v>87.2</v>
      </c>
      <c r="M260" s="96">
        <v>11800</v>
      </c>
      <c r="N260" s="76">
        <v>16100</v>
      </c>
      <c r="O260" s="76">
        <v>23700</v>
      </c>
      <c r="P260" s="77">
        <v>29600</v>
      </c>
      <c r="R260" s="135"/>
    </row>
    <row r="261" spans="1:30" s="2" customFormat="1" ht="14.25" customHeight="1" x14ac:dyDescent="0.2">
      <c r="A261" s="35" t="s">
        <v>21</v>
      </c>
      <c r="B261" s="32" t="s">
        <v>57</v>
      </c>
      <c r="C261" s="32" t="s">
        <v>183</v>
      </c>
      <c r="D261" s="32" t="s">
        <v>184</v>
      </c>
      <c r="E261" s="18">
        <v>5605</v>
      </c>
      <c r="F261" s="78">
        <v>3.3</v>
      </c>
      <c r="G261" s="29">
        <v>5420</v>
      </c>
      <c r="H261" s="78">
        <v>14</v>
      </c>
      <c r="I261" s="78">
        <v>6.6</v>
      </c>
      <c r="J261" s="78">
        <v>67.5</v>
      </c>
      <c r="K261" s="78">
        <v>76.900000000000006</v>
      </c>
      <c r="L261" s="78">
        <v>79.400000000000006</v>
      </c>
      <c r="M261" s="96">
        <v>3335</v>
      </c>
      <c r="N261" s="76">
        <v>13500</v>
      </c>
      <c r="O261" s="76">
        <v>23400</v>
      </c>
      <c r="P261" s="77">
        <v>33900</v>
      </c>
      <c r="R261" s="135"/>
    </row>
    <row r="262" spans="1:30" s="2" customFormat="1" ht="14.25" customHeight="1" x14ac:dyDescent="0.2">
      <c r="A262" s="35" t="s">
        <v>21</v>
      </c>
      <c r="B262" s="32" t="s">
        <v>57</v>
      </c>
      <c r="C262" s="32" t="s">
        <v>286</v>
      </c>
      <c r="D262" s="32" t="s">
        <v>227</v>
      </c>
      <c r="E262" s="18">
        <v>9025</v>
      </c>
      <c r="F262" s="78">
        <v>1.4</v>
      </c>
      <c r="G262" s="29">
        <v>8900</v>
      </c>
      <c r="H262" s="78">
        <v>8.6999999999999993</v>
      </c>
      <c r="I262" s="78">
        <v>7.3</v>
      </c>
      <c r="J262" s="78">
        <v>79.3</v>
      </c>
      <c r="K262" s="78">
        <v>83.1</v>
      </c>
      <c r="L262" s="78">
        <v>84</v>
      </c>
      <c r="M262" s="96">
        <v>6775</v>
      </c>
      <c r="N262" s="76">
        <v>17900</v>
      </c>
      <c r="O262" s="76">
        <v>23700</v>
      </c>
      <c r="P262" s="77">
        <v>29600</v>
      </c>
      <c r="R262" s="135"/>
    </row>
    <row r="263" spans="1:30" s="2" customFormat="1" ht="14.25" customHeight="1" x14ac:dyDescent="0.2">
      <c r="A263" s="35" t="s">
        <v>21</v>
      </c>
      <c r="B263" s="32" t="s">
        <v>57</v>
      </c>
      <c r="C263" s="32" t="s">
        <v>283</v>
      </c>
      <c r="D263" s="32" t="s">
        <v>180</v>
      </c>
      <c r="E263" s="18">
        <v>21940</v>
      </c>
      <c r="F263" s="78">
        <v>1.6</v>
      </c>
      <c r="G263" s="29">
        <v>21585</v>
      </c>
      <c r="H263" s="78">
        <v>10.5</v>
      </c>
      <c r="I263" s="78">
        <v>7.7</v>
      </c>
      <c r="J263" s="78">
        <v>77</v>
      </c>
      <c r="K263" s="78">
        <v>80.8</v>
      </c>
      <c r="L263" s="78">
        <v>81.900000000000006</v>
      </c>
      <c r="M263" s="96">
        <v>15625</v>
      </c>
      <c r="N263" s="76">
        <v>15000</v>
      </c>
      <c r="O263" s="76">
        <v>21500</v>
      </c>
      <c r="P263" s="77">
        <v>27900</v>
      </c>
      <c r="R263" s="135"/>
    </row>
    <row r="264" spans="1:30" s="2" customFormat="1" ht="14.25" customHeight="1" x14ac:dyDescent="0.2">
      <c r="A264" s="35" t="s">
        <v>21</v>
      </c>
      <c r="B264" s="32" t="s">
        <v>57</v>
      </c>
      <c r="C264" s="32" t="s">
        <v>288</v>
      </c>
      <c r="D264" s="32" t="s">
        <v>230</v>
      </c>
      <c r="E264" s="18">
        <v>11095</v>
      </c>
      <c r="F264" s="78">
        <v>1.6</v>
      </c>
      <c r="G264" s="29">
        <v>10915</v>
      </c>
      <c r="H264" s="78">
        <v>7.7</v>
      </c>
      <c r="I264" s="78">
        <v>6.7</v>
      </c>
      <c r="J264" s="78">
        <v>77.8</v>
      </c>
      <c r="K264" s="78">
        <v>84.3</v>
      </c>
      <c r="L264" s="78">
        <v>85.6</v>
      </c>
      <c r="M264" s="96">
        <v>7810</v>
      </c>
      <c r="N264" s="76">
        <v>14000</v>
      </c>
      <c r="O264" s="76">
        <v>20400</v>
      </c>
      <c r="P264" s="77">
        <v>27000</v>
      </c>
      <c r="R264" s="135"/>
    </row>
    <row r="265" spans="1:30" s="2" customFormat="1" ht="14.25" customHeight="1" x14ac:dyDescent="0.2">
      <c r="A265" s="35" t="s">
        <v>21</v>
      </c>
      <c r="B265" s="32" t="s">
        <v>57</v>
      </c>
      <c r="C265" s="32" t="s">
        <v>284</v>
      </c>
      <c r="D265" s="32" t="s">
        <v>224</v>
      </c>
      <c r="E265" s="18">
        <v>7050</v>
      </c>
      <c r="F265" s="78">
        <v>1.1000000000000001</v>
      </c>
      <c r="G265" s="29">
        <v>6975</v>
      </c>
      <c r="H265" s="78">
        <v>8.6</v>
      </c>
      <c r="I265" s="78">
        <v>5.6</v>
      </c>
      <c r="J265" s="78">
        <v>75.8</v>
      </c>
      <c r="K265" s="78">
        <v>83.7</v>
      </c>
      <c r="L265" s="78">
        <v>85.8</v>
      </c>
      <c r="M265" s="96">
        <v>5145</v>
      </c>
      <c r="N265" s="76">
        <v>21900</v>
      </c>
      <c r="O265" s="76">
        <v>28500</v>
      </c>
      <c r="P265" s="77">
        <v>36900</v>
      </c>
      <c r="R265" s="135"/>
    </row>
    <row r="266" spans="1:30" s="2" customFormat="1" ht="14.25" customHeight="1" x14ac:dyDescent="0.2">
      <c r="A266" s="66"/>
      <c r="B266" s="67"/>
      <c r="C266" s="70"/>
      <c r="D266" s="32"/>
      <c r="E266" s="18"/>
      <c r="F266" s="17"/>
      <c r="G266" s="18"/>
      <c r="H266" s="17"/>
      <c r="I266" s="17"/>
      <c r="J266" s="17"/>
      <c r="K266" s="17"/>
      <c r="L266" s="17"/>
      <c r="M266" s="145"/>
      <c r="N266" s="18"/>
      <c r="O266" s="18"/>
      <c r="P266" s="146"/>
      <c r="R266" s="135"/>
    </row>
    <row r="267" spans="1:30" ht="14.25" customHeight="1" x14ac:dyDescent="0.2">
      <c r="A267" s="35" t="s">
        <v>21</v>
      </c>
      <c r="B267" s="32" t="s">
        <v>6</v>
      </c>
      <c r="C267" s="83"/>
      <c r="D267" s="28" t="s">
        <v>74</v>
      </c>
      <c r="E267" s="18">
        <v>160880</v>
      </c>
      <c r="F267" s="78">
        <v>2.2000000000000002</v>
      </c>
      <c r="G267" s="29">
        <v>157400</v>
      </c>
      <c r="H267" s="78">
        <v>8.3000000000000007</v>
      </c>
      <c r="I267" s="78">
        <v>5.8</v>
      </c>
      <c r="J267" s="78">
        <v>74.5</v>
      </c>
      <c r="K267" s="78">
        <v>83.9</v>
      </c>
      <c r="L267" s="78">
        <v>85.9</v>
      </c>
      <c r="M267" s="96">
        <v>113025</v>
      </c>
      <c r="N267" s="76">
        <v>17900</v>
      </c>
      <c r="O267" s="76">
        <v>25200</v>
      </c>
      <c r="P267" s="77">
        <v>32100</v>
      </c>
      <c r="R267" s="135"/>
      <c r="AD267" s="1"/>
    </row>
    <row r="268" spans="1:30" s="2" customFormat="1" ht="14.25" customHeight="1" x14ac:dyDescent="0.2">
      <c r="A268" s="35" t="s">
        <v>21</v>
      </c>
      <c r="B268" s="32" t="s">
        <v>6</v>
      </c>
      <c r="C268" s="32" t="s">
        <v>137</v>
      </c>
      <c r="D268" s="32" t="s">
        <v>138</v>
      </c>
      <c r="E268" s="18">
        <v>3970</v>
      </c>
      <c r="F268" s="78">
        <v>1.1000000000000001</v>
      </c>
      <c r="G268" s="29">
        <v>3925</v>
      </c>
      <c r="H268" s="78">
        <v>4.5999999999999996</v>
      </c>
      <c r="I268" s="78">
        <v>4.4000000000000004</v>
      </c>
      <c r="J268" s="78">
        <v>77.900000000000006</v>
      </c>
      <c r="K268" s="78">
        <v>90</v>
      </c>
      <c r="L268" s="78">
        <v>91.1</v>
      </c>
      <c r="M268" s="96">
        <v>2885</v>
      </c>
      <c r="N268" s="76">
        <v>36900</v>
      </c>
      <c r="O268" s="76">
        <v>47100</v>
      </c>
      <c r="P268" s="77">
        <v>54000</v>
      </c>
      <c r="R268" s="135"/>
    </row>
    <row r="269" spans="1:30" s="2" customFormat="1" ht="14.25" customHeight="1" x14ac:dyDescent="0.2">
      <c r="A269" s="35" t="s">
        <v>21</v>
      </c>
      <c r="B269" s="32" t="s">
        <v>6</v>
      </c>
      <c r="C269" s="32" t="s">
        <v>139</v>
      </c>
      <c r="D269" s="32" t="s">
        <v>140</v>
      </c>
      <c r="E269" s="18">
        <v>1560</v>
      </c>
      <c r="F269" s="78">
        <v>2.1</v>
      </c>
      <c r="G269" s="29">
        <v>1525</v>
      </c>
      <c r="H269" s="78">
        <v>8</v>
      </c>
      <c r="I269" s="78">
        <v>4.5</v>
      </c>
      <c r="J269" s="78">
        <v>60.1</v>
      </c>
      <c r="K269" s="78">
        <v>83.3</v>
      </c>
      <c r="L269" s="78">
        <v>87.5</v>
      </c>
      <c r="M269" s="96">
        <v>875</v>
      </c>
      <c r="N269" s="76">
        <v>21900</v>
      </c>
      <c r="O269" s="76">
        <v>32100</v>
      </c>
      <c r="P269" s="77">
        <v>40900</v>
      </c>
      <c r="R269" s="135"/>
    </row>
    <row r="270" spans="1:30" s="2" customFormat="1" ht="14.25" customHeight="1" x14ac:dyDescent="0.2">
      <c r="A270" s="35" t="s">
        <v>21</v>
      </c>
      <c r="B270" s="32" t="s">
        <v>6</v>
      </c>
      <c r="C270" s="32" t="s">
        <v>280</v>
      </c>
      <c r="D270" s="32" t="s">
        <v>229</v>
      </c>
      <c r="E270" s="18">
        <v>11365</v>
      </c>
      <c r="F270" s="78">
        <v>4.8</v>
      </c>
      <c r="G270" s="29">
        <v>10825</v>
      </c>
      <c r="H270" s="78">
        <v>5.6</v>
      </c>
      <c r="I270" s="78">
        <v>2.9</v>
      </c>
      <c r="J270" s="78">
        <v>71.3</v>
      </c>
      <c r="K270" s="78">
        <v>89.8</v>
      </c>
      <c r="L270" s="78">
        <v>91.5</v>
      </c>
      <c r="M270" s="96">
        <v>7500</v>
      </c>
      <c r="N270" s="76">
        <v>21200</v>
      </c>
      <c r="O270" s="76">
        <v>28100</v>
      </c>
      <c r="P270" s="77">
        <v>33900</v>
      </c>
      <c r="R270" s="135"/>
    </row>
    <row r="271" spans="1:30" s="2" customFormat="1" ht="14.25" customHeight="1" x14ac:dyDescent="0.2">
      <c r="A271" s="35" t="s">
        <v>21</v>
      </c>
      <c r="B271" s="32" t="s">
        <v>6</v>
      </c>
      <c r="C271" s="32" t="s">
        <v>282</v>
      </c>
      <c r="D271" s="32" t="s">
        <v>228</v>
      </c>
      <c r="E271" s="18">
        <v>1935</v>
      </c>
      <c r="F271" s="78">
        <v>2.2999999999999998</v>
      </c>
      <c r="G271" s="29">
        <v>1890</v>
      </c>
      <c r="H271" s="78">
        <v>6.5</v>
      </c>
      <c r="I271" s="78">
        <v>4</v>
      </c>
      <c r="J271" s="78">
        <v>66.8</v>
      </c>
      <c r="K271" s="78">
        <v>85.7</v>
      </c>
      <c r="L271" s="78">
        <v>89.5</v>
      </c>
      <c r="M271" s="96">
        <v>1235</v>
      </c>
      <c r="N271" s="76">
        <v>24500</v>
      </c>
      <c r="O271" s="76">
        <v>30300</v>
      </c>
      <c r="P271" s="77">
        <v>37600</v>
      </c>
      <c r="R271" s="135"/>
    </row>
    <row r="272" spans="1:30" s="2" customFormat="1" ht="14.25" customHeight="1" x14ac:dyDescent="0.2">
      <c r="A272" s="35" t="s">
        <v>21</v>
      </c>
      <c r="B272" s="32" t="s">
        <v>6</v>
      </c>
      <c r="C272" s="32" t="s">
        <v>279</v>
      </c>
      <c r="D272" s="32" t="s">
        <v>222</v>
      </c>
      <c r="E272" s="18">
        <v>6760</v>
      </c>
      <c r="F272" s="78">
        <v>3.3</v>
      </c>
      <c r="G272" s="29">
        <v>6535</v>
      </c>
      <c r="H272" s="78">
        <v>7.9</v>
      </c>
      <c r="I272" s="78">
        <v>5</v>
      </c>
      <c r="J272" s="78">
        <v>73.5</v>
      </c>
      <c r="K272" s="78">
        <v>84.8</v>
      </c>
      <c r="L272" s="78">
        <v>87.1</v>
      </c>
      <c r="M272" s="96">
        <v>4610</v>
      </c>
      <c r="N272" s="76">
        <v>17200</v>
      </c>
      <c r="O272" s="76">
        <v>24800</v>
      </c>
      <c r="P272" s="77">
        <v>30300</v>
      </c>
      <c r="R272" s="135"/>
    </row>
    <row r="273" spans="1:18" s="2" customFormat="1" ht="14.25" customHeight="1" x14ac:dyDescent="0.2">
      <c r="A273" s="35" t="s">
        <v>21</v>
      </c>
      <c r="B273" s="32" t="s">
        <v>6</v>
      </c>
      <c r="C273" s="32" t="s">
        <v>141</v>
      </c>
      <c r="D273" s="32" t="s">
        <v>142</v>
      </c>
      <c r="E273" s="18">
        <v>4735</v>
      </c>
      <c r="F273" s="78">
        <v>1.6</v>
      </c>
      <c r="G273" s="29">
        <v>4660</v>
      </c>
      <c r="H273" s="78">
        <v>8.1</v>
      </c>
      <c r="I273" s="78">
        <v>5.7</v>
      </c>
      <c r="J273" s="78">
        <v>64.8</v>
      </c>
      <c r="K273" s="78">
        <v>80.400000000000006</v>
      </c>
      <c r="L273" s="78">
        <v>86.2</v>
      </c>
      <c r="M273" s="96">
        <v>2945</v>
      </c>
      <c r="N273" s="76">
        <v>19000</v>
      </c>
      <c r="O273" s="76">
        <v>25600</v>
      </c>
      <c r="P273" s="77">
        <v>32100</v>
      </c>
      <c r="R273" s="135"/>
    </row>
    <row r="274" spans="1:18" s="2" customFormat="1" ht="14.25" customHeight="1" x14ac:dyDescent="0.2">
      <c r="A274" s="35" t="s">
        <v>21</v>
      </c>
      <c r="B274" s="32" t="s">
        <v>6</v>
      </c>
      <c r="C274" s="32" t="s">
        <v>143</v>
      </c>
      <c r="D274" s="32" t="s">
        <v>144</v>
      </c>
      <c r="E274" s="18">
        <v>2900</v>
      </c>
      <c r="F274" s="78">
        <v>0.8</v>
      </c>
      <c r="G274" s="29">
        <v>2880</v>
      </c>
      <c r="H274" s="78">
        <v>7</v>
      </c>
      <c r="I274" s="78">
        <v>4.0999999999999996</v>
      </c>
      <c r="J274" s="78">
        <v>77.900000000000006</v>
      </c>
      <c r="K274" s="78">
        <v>87.2</v>
      </c>
      <c r="L274" s="78">
        <v>88.8</v>
      </c>
      <c r="M274" s="96">
        <v>2175</v>
      </c>
      <c r="N274" s="76">
        <v>17900</v>
      </c>
      <c r="O274" s="76">
        <v>23400</v>
      </c>
      <c r="P274" s="77">
        <v>28800</v>
      </c>
      <c r="R274" s="135"/>
    </row>
    <row r="275" spans="1:18" s="2" customFormat="1" ht="14.25" customHeight="1" x14ac:dyDescent="0.2">
      <c r="A275" s="35" t="s">
        <v>21</v>
      </c>
      <c r="B275" s="32" t="s">
        <v>6</v>
      </c>
      <c r="C275" s="32" t="s">
        <v>145</v>
      </c>
      <c r="D275" s="32" t="s">
        <v>12</v>
      </c>
      <c r="E275" s="18">
        <v>9245</v>
      </c>
      <c r="F275" s="78">
        <v>1.4</v>
      </c>
      <c r="G275" s="29">
        <v>9110</v>
      </c>
      <c r="H275" s="78">
        <v>7.2</v>
      </c>
      <c r="I275" s="78">
        <v>5.9</v>
      </c>
      <c r="J275" s="78">
        <v>66.900000000000006</v>
      </c>
      <c r="K275" s="78">
        <v>83.4</v>
      </c>
      <c r="L275" s="78">
        <v>86.9</v>
      </c>
      <c r="M275" s="96">
        <v>5915</v>
      </c>
      <c r="N275" s="76">
        <v>17200</v>
      </c>
      <c r="O275" s="76">
        <v>23000</v>
      </c>
      <c r="P275" s="77">
        <v>28800</v>
      </c>
      <c r="R275" s="135"/>
    </row>
    <row r="276" spans="1:18" s="2" customFormat="1" ht="14.25" customHeight="1" x14ac:dyDescent="0.2">
      <c r="A276" s="35" t="s">
        <v>21</v>
      </c>
      <c r="B276" s="32" t="s">
        <v>6</v>
      </c>
      <c r="C276" s="32" t="s">
        <v>146</v>
      </c>
      <c r="D276" s="32" t="s">
        <v>147</v>
      </c>
      <c r="E276" s="18">
        <v>610</v>
      </c>
      <c r="F276" s="78">
        <v>2.5</v>
      </c>
      <c r="G276" s="29">
        <v>595</v>
      </c>
      <c r="H276" s="78">
        <v>5.6</v>
      </c>
      <c r="I276" s="78">
        <v>4.4000000000000004</v>
      </c>
      <c r="J276" s="78">
        <v>70.7</v>
      </c>
      <c r="K276" s="78">
        <v>87.4</v>
      </c>
      <c r="L276" s="78">
        <v>90.1</v>
      </c>
      <c r="M276" s="96">
        <v>410</v>
      </c>
      <c r="N276" s="76">
        <v>20800</v>
      </c>
      <c r="O276" s="76">
        <v>32100</v>
      </c>
      <c r="P276" s="77">
        <v>39800</v>
      </c>
      <c r="R276" s="135"/>
    </row>
    <row r="277" spans="1:18" s="2" customFormat="1" ht="14.25" customHeight="1" x14ac:dyDescent="0.2">
      <c r="A277" s="35" t="s">
        <v>21</v>
      </c>
      <c r="B277" s="32" t="s">
        <v>6</v>
      </c>
      <c r="C277" s="32" t="s">
        <v>148</v>
      </c>
      <c r="D277" s="32" t="s">
        <v>149</v>
      </c>
      <c r="E277" s="18">
        <v>1470</v>
      </c>
      <c r="F277" s="78">
        <v>2</v>
      </c>
      <c r="G277" s="29">
        <v>1440</v>
      </c>
      <c r="H277" s="78">
        <v>7.1</v>
      </c>
      <c r="I277" s="78">
        <v>5.7</v>
      </c>
      <c r="J277" s="78">
        <v>75.7</v>
      </c>
      <c r="K277" s="78">
        <v>85.4</v>
      </c>
      <c r="L277" s="78">
        <v>87.2</v>
      </c>
      <c r="M277" s="96">
        <v>1045</v>
      </c>
      <c r="N277" s="76">
        <v>15300</v>
      </c>
      <c r="O277" s="76">
        <v>20800</v>
      </c>
      <c r="P277" s="77">
        <v>27500</v>
      </c>
      <c r="R277" s="135"/>
    </row>
    <row r="278" spans="1:18" s="2" customFormat="1" ht="14.25" customHeight="1" x14ac:dyDescent="0.2">
      <c r="A278" s="35" t="s">
        <v>21</v>
      </c>
      <c r="B278" s="32" t="s">
        <v>6</v>
      </c>
      <c r="C278" s="32" t="s">
        <v>150</v>
      </c>
      <c r="D278" s="32" t="s">
        <v>151</v>
      </c>
      <c r="E278" s="18">
        <v>560</v>
      </c>
      <c r="F278" s="78">
        <v>1.2</v>
      </c>
      <c r="G278" s="29">
        <v>555</v>
      </c>
      <c r="H278" s="78">
        <v>9</v>
      </c>
      <c r="I278" s="78">
        <v>5.7</v>
      </c>
      <c r="J278" s="78">
        <v>62.7</v>
      </c>
      <c r="K278" s="78">
        <v>79.5</v>
      </c>
      <c r="L278" s="78">
        <v>85.3</v>
      </c>
      <c r="M278" s="96">
        <v>340</v>
      </c>
      <c r="N278" s="76">
        <v>26300</v>
      </c>
      <c r="O278" s="76">
        <v>32500</v>
      </c>
      <c r="P278" s="77">
        <v>43400</v>
      </c>
      <c r="R278" s="135"/>
    </row>
    <row r="279" spans="1:18" s="2" customFormat="1" ht="14.25" customHeight="1" x14ac:dyDescent="0.2">
      <c r="A279" s="35" t="s">
        <v>21</v>
      </c>
      <c r="B279" s="32" t="s">
        <v>6</v>
      </c>
      <c r="C279" s="32" t="s">
        <v>152</v>
      </c>
      <c r="D279" s="32" t="s">
        <v>153</v>
      </c>
      <c r="E279" s="18">
        <v>1075</v>
      </c>
      <c r="F279" s="78">
        <v>1.5</v>
      </c>
      <c r="G279" s="29">
        <v>1060</v>
      </c>
      <c r="H279" s="78">
        <v>8.9</v>
      </c>
      <c r="I279" s="78">
        <v>6</v>
      </c>
      <c r="J279" s="78">
        <v>70.2</v>
      </c>
      <c r="K279" s="78">
        <v>81.599999999999994</v>
      </c>
      <c r="L279" s="78">
        <v>85.1</v>
      </c>
      <c r="M279" s="96">
        <v>730</v>
      </c>
      <c r="N279" s="76">
        <v>22300</v>
      </c>
      <c r="O279" s="76">
        <v>28100</v>
      </c>
      <c r="P279" s="77">
        <v>35400</v>
      </c>
      <c r="R279" s="135"/>
    </row>
    <row r="280" spans="1:18" s="2" customFormat="1" ht="14.25" customHeight="1" x14ac:dyDescent="0.2">
      <c r="A280" s="35" t="s">
        <v>21</v>
      </c>
      <c r="B280" s="32" t="s">
        <v>6</v>
      </c>
      <c r="C280" s="32" t="s">
        <v>287</v>
      </c>
      <c r="D280" s="32" t="s">
        <v>223</v>
      </c>
      <c r="E280" s="18">
        <v>975</v>
      </c>
      <c r="F280" s="78">
        <v>1.9</v>
      </c>
      <c r="G280" s="29">
        <v>960</v>
      </c>
      <c r="H280" s="78">
        <v>7.9</v>
      </c>
      <c r="I280" s="78">
        <v>5.7</v>
      </c>
      <c r="J280" s="78">
        <v>74.7</v>
      </c>
      <c r="K280" s="78">
        <v>84.3</v>
      </c>
      <c r="L280" s="78">
        <v>86.5</v>
      </c>
      <c r="M280" s="96">
        <v>700</v>
      </c>
      <c r="N280" s="76">
        <v>16400</v>
      </c>
      <c r="O280" s="76">
        <v>21900</v>
      </c>
      <c r="P280" s="77">
        <v>27700</v>
      </c>
      <c r="R280" s="135"/>
    </row>
    <row r="281" spans="1:18" s="2" customFormat="1" ht="14.25" customHeight="1" x14ac:dyDescent="0.2">
      <c r="A281" s="35" t="s">
        <v>21</v>
      </c>
      <c r="B281" s="32" t="s">
        <v>6</v>
      </c>
      <c r="C281" s="32" t="s">
        <v>154</v>
      </c>
      <c r="D281" s="32" t="s">
        <v>155</v>
      </c>
      <c r="E281" s="18">
        <v>2075</v>
      </c>
      <c r="F281" s="78">
        <v>1.8</v>
      </c>
      <c r="G281" s="29">
        <v>2040</v>
      </c>
      <c r="H281" s="78">
        <v>8.4</v>
      </c>
      <c r="I281" s="78">
        <v>4.5</v>
      </c>
      <c r="J281" s="78">
        <v>78.5</v>
      </c>
      <c r="K281" s="78">
        <v>85.1</v>
      </c>
      <c r="L281" s="78">
        <v>87.1</v>
      </c>
      <c r="M281" s="96">
        <v>1565</v>
      </c>
      <c r="N281" s="76">
        <v>26300</v>
      </c>
      <c r="O281" s="76">
        <v>32500</v>
      </c>
      <c r="P281" s="77">
        <v>44200</v>
      </c>
      <c r="R281" s="135"/>
    </row>
    <row r="282" spans="1:18" s="2" customFormat="1" ht="14.25" customHeight="1" x14ac:dyDescent="0.2">
      <c r="A282" s="35" t="s">
        <v>21</v>
      </c>
      <c r="B282" s="32" t="s">
        <v>6</v>
      </c>
      <c r="C282" s="32" t="s">
        <v>156</v>
      </c>
      <c r="D282" s="32" t="s">
        <v>157</v>
      </c>
      <c r="E282" s="18">
        <v>1440</v>
      </c>
      <c r="F282" s="78">
        <v>3.3</v>
      </c>
      <c r="G282" s="29">
        <v>1390</v>
      </c>
      <c r="H282" s="78">
        <v>11.1</v>
      </c>
      <c r="I282" s="78">
        <v>6</v>
      </c>
      <c r="J282" s="78">
        <v>73.3</v>
      </c>
      <c r="K282" s="78">
        <v>81.099999999999994</v>
      </c>
      <c r="L282" s="78">
        <v>82.9</v>
      </c>
      <c r="M282" s="96">
        <v>995</v>
      </c>
      <c r="N282" s="76">
        <v>22300</v>
      </c>
      <c r="O282" s="76">
        <v>31800</v>
      </c>
      <c r="P282" s="77">
        <v>40500</v>
      </c>
      <c r="R282" s="135"/>
    </row>
    <row r="283" spans="1:18" s="2" customFormat="1" ht="14.25" customHeight="1" x14ac:dyDescent="0.2">
      <c r="A283" s="35" t="s">
        <v>21</v>
      </c>
      <c r="B283" s="32" t="s">
        <v>6</v>
      </c>
      <c r="C283" s="32" t="s">
        <v>281</v>
      </c>
      <c r="D283" s="32" t="s">
        <v>226</v>
      </c>
      <c r="E283" s="18">
        <v>485</v>
      </c>
      <c r="F283" s="78">
        <v>1.8</v>
      </c>
      <c r="G283" s="29">
        <v>480</v>
      </c>
      <c r="H283" s="78">
        <v>11.8</v>
      </c>
      <c r="I283" s="78">
        <v>7.5</v>
      </c>
      <c r="J283" s="78">
        <v>72.099999999999994</v>
      </c>
      <c r="K283" s="78">
        <v>78.7</v>
      </c>
      <c r="L283" s="78">
        <v>80.7</v>
      </c>
      <c r="M283" s="96">
        <v>325</v>
      </c>
      <c r="N283" s="76">
        <v>17500</v>
      </c>
      <c r="O283" s="76">
        <v>25600</v>
      </c>
      <c r="P283" s="77">
        <v>33600</v>
      </c>
      <c r="R283" s="135"/>
    </row>
    <row r="284" spans="1:18" s="2" customFormat="1" ht="14.25" customHeight="1" x14ac:dyDescent="0.2">
      <c r="A284" s="35" t="s">
        <v>21</v>
      </c>
      <c r="B284" s="32" t="s">
        <v>6</v>
      </c>
      <c r="C284" s="32" t="s">
        <v>158</v>
      </c>
      <c r="D284" s="32" t="s">
        <v>159</v>
      </c>
      <c r="E284" s="18">
        <v>1660</v>
      </c>
      <c r="F284" s="78">
        <v>2.9</v>
      </c>
      <c r="G284" s="29">
        <v>1610</v>
      </c>
      <c r="H284" s="78">
        <v>10.4</v>
      </c>
      <c r="I284" s="78">
        <v>7.3</v>
      </c>
      <c r="J284" s="78">
        <v>75.900000000000006</v>
      </c>
      <c r="K284" s="78">
        <v>80.5</v>
      </c>
      <c r="L284" s="78">
        <v>82.3</v>
      </c>
      <c r="M284" s="96">
        <v>1190</v>
      </c>
      <c r="N284" s="76">
        <v>17200</v>
      </c>
      <c r="O284" s="76">
        <v>25900</v>
      </c>
      <c r="P284" s="77">
        <v>35400</v>
      </c>
      <c r="R284" s="135"/>
    </row>
    <row r="285" spans="1:18" s="2" customFormat="1" ht="14.25" customHeight="1" x14ac:dyDescent="0.2">
      <c r="A285" s="35" t="s">
        <v>21</v>
      </c>
      <c r="B285" s="32" t="s">
        <v>6</v>
      </c>
      <c r="C285" s="32" t="s">
        <v>160</v>
      </c>
      <c r="D285" s="32" t="s">
        <v>161</v>
      </c>
      <c r="E285" s="18">
        <v>1805</v>
      </c>
      <c r="F285" s="78">
        <v>3.5</v>
      </c>
      <c r="G285" s="29">
        <v>1740</v>
      </c>
      <c r="H285" s="78">
        <v>8.3000000000000007</v>
      </c>
      <c r="I285" s="78">
        <v>5.5</v>
      </c>
      <c r="J285" s="78">
        <v>69.7</v>
      </c>
      <c r="K285" s="78">
        <v>83.9</v>
      </c>
      <c r="L285" s="78">
        <v>86.2</v>
      </c>
      <c r="M285" s="96">
        <v>1170</v>
      </c>
      <c r="N285" s="76">
        <v>20800</v>
      </c>
      <c r="O285" s="76">
        <v>28100</v>
      </c>
      <c r="P285" s="77">
        <v>36900</v>
      </c>
      <c r="R285" s="135"/>
    </row>
    <row r="286" spans="1:18" s="2" customFormat="1" ht="14.25" customHeight="1" x14ac:dyDescent="0.2">
      <c r="A286" s="35" t="s">
        <v>21</v>
      </c>
      <c r="B286" s="32" t="s">
        <v>6</v>
      </c>
      <c r="C286" s="32" t="s">
        <v>162</v>
      </c>
      <c r="D286" s="32" t="s">
        <v>163</v>
      </c>
      <c r="E286" s="18">
        <v>7110</v>
      </c>
      <c r="F286" s="78">
        <v>1.9</v>
      </c>
      <c r="G286" s="29">
        <v>6975</v>
      </c>
      <c r="H286" s="78">
        <v>7.1</v>
      </c>
      <c r="I286" s="78">
        <v>6.9</v>
      </c>
      <c r="J286" s="78">
        <v>74</v>
      </c>
      <c r="K286" s="78">
        <v>83.8</v>
      </c>
      <c r="L286" s="78">
        <v>86</v>
      </c>
      <c r="M286" s="96">
        <v>5000</v>
      </c>
      <c r="N286" s="76">
        <v>16800</v>
      </c>
      <c r="O286" s="76">
        <v>23000</v>
      </c>
      <c r="P286" s="77">
        <v>28800</v>
      </c>
      <c r="R286" s="135"/>
    </row>
    <row r="287" spans="1:18" s="2" customFormat="1" ht="14.25" customHeight="1" x14ac:dyDescent="0.2">
      <c r="A287" s="35" t="s">
        <v>21</v>
      </c>
      <c r="B287" s="32" t="s">
        <v>6</v>
      </c>
      <c r="C287" s="32" t="s">
        <v>164</v>
      </c>
      <c r="D287" s="32" t="s">
        <v>13</v>
      </c>
      <c r="E287" s="18">
        <v>1390</v>
      </c>
      <c r="F287" s="78">
        <v>2.1</v>
      </c>
      <c r="G287" s="29">
        <v>1360</v>
      </c>
      <c r="H287" s="78">
        <v>11.2</v>
      </c>
      <c r="I287" s="78">
        <v>6.6</v>
      </c>
      <c r="J287" s="78">
        <v>76.7</v>
      </c>
      <c r="K287" s="78">
        <v>80.900000000000006</v>
      </c>
      <c r="L287" s="78">
        <v>82.2</v>
      </c>
      <c r="M287" s="96">
        <v>1025</v>
      </c>
      <c r="N287" s="76">
        <v>29200</v>
      </c>
      <c r="O287" s="76">
        <v>39800</v>
      </c>
      <c r="P287" s="77">
        <v>53700</v>
      </c>
      <c r="R287" s="135"/>
    </row>
    <row r="288" spans="1:18" s="2" customFormat="1" ht="14.25" customHeight="1" x14ac:dyDescent="0.2">
      <c r="A288" s="35" t="s">
        <v>21</v>
      </c>
      <c r="B288" s="32" t="s">
        <v>6</v>
      </c>
      <c r="C288" s="32" t="s">
        <v>165</v>
      </c>
      <c r="D288" s="32" t="s">
        <v>166</v>
      </c>
      <c r="E288" s="18">
        <v>1930</v>
      </c>
      <c r="F288" s="78">
        <v>2.2999999999999998</v>
      </c>
      <c r="G288" s="29">
        <v>1885</v>
      </c>
      <c r="H288" s="78">
        <v>11.2</v>
      </c>
      <c r="I288" s="78">
        <v>6.7</v>
      </c>
      <c r="J288" s="78">
        <v>70.900000000000006</v>
      </c>
      <c r="K288" s="78">
        <v>79.400000000000006</v>
      </c>
      <c r="L288" s="78">
        <v>82.1</v>
      </c>
      <c r="M288" s="96">
        <v>1285</v>
      </c>
      <c r="N288" s="76">
        <v>21900</v>
      </c>
      <c r="O288" s="76">
        <v>28800</v>
      </c>
      <c r="P288" s="77">
        <v>37200</v>
      </c>
      <c r="R288" s="135"/>
    </row>
    <row r="289" spans="1:30" s="2" customFormat="1" ht="14.25" customHeight="1" x14ac:dyDescent="0.2">
      <c r="A289" s="35" t="s">
        <v>21</v>
      </c>
      <c r="B289" s="32" t="s">
        <v>6</v>
      </c>
      <c r="C289" s="32" t="s">
        <v>167</v>
      </c>
      <c r="D289" s="32" t="s">
        <v>168</v>
      </c>
      <c r="E289" s="18">
        <v>6335</v>
      </c>
      <c r="F289" s="78">
        <v>2.2000000000000002</v>
      </c>
      <c r="G289" s="29">
        <v>6195</v>
      </c>
      <c r="H289" s="78">
        <v>5.6</v>
      </c>
      <c r="I289" s="78">
        <v>5.6</v>
      </c>
      <c r="J289" s="78">
        <v>74</v>
      </c>
      <c r="K289" s="78">
        <v>87.1</v>
      </c>
      <c r="L289" s="78">
        <v>88.8</v>
      </c>
      <c r="M289" s="96">
        <v>4450</v>
      </c>
      <c r="N289" s="76">
        <v>16100</v>
      </c>
      <c r="O289" s="76">
        <v>23400</v>
      </c>
      <c r="P289" s="77">
        <v>30300</v>
      </c>
      <c r="R289" s="135"/>
    </row>
    <row r="290" spans="1:30" s="2" customFormat="1" ht="14.25" customHeight="1" x14ac:dyDescent="0.2">
      <c r="A290" s="35" t="s">
        <v>21</v>
      </c>
      <c r="B290" s="32" t="s">
        <v>6</v>
      </c>
      <c r="C290" s="32" t="s">
        <v>169</v>
      </c>
      <c r="D290" s="32" t="s">
        <v>14</v>
      </c>
      <c r="E290" s="18">
        <v>7385</v>
      </c>
      <c r="F290" s="78">
        <v>1.7</v>
      </c>
      <c r="G290" s="29">
        <v>7260</v>
      </c>
      <c r="H290" s="78">
        <v>7.6</v>
      </c>
      <c r="I290" s="78">
        <v>6.8</v>
      </c>
      <c r="J290" s="78">
        <v>75.900000000000006</v>
      </c>
      <c r="K290" s="78">
        <v>83.8</v>
      </c>
      <c r="L290" s="78">
        <v>85.6</v>
      </c>
      <c r="M290" s="96">
        <v>5365</v>
      </c>
      <c r="N290" s="76">
        <v>19300</v>
      </c>
      <c r="O290" s="76">
        <v>25600</v>
      </c>
      <c r="P290" s="77">
        <v>34700</v>
      </c>
      <c r="R290" s="135"/>
    </row>
    <row r="291" spans="1:30" s="2" customFormat="1" ht="14.25" customHeight="1" x14ac:dyDescent="0.2">
      <c r="A291" s="35" t="s">
        <v>21</v>
      </c>
      <c r="B291" s="32" t="s">
        <v>6</v>
      </c>
      <c r="C291" s="32" t="s">
        <v>170</v>
      </c>
      <c r="D291" s="32" t="s">
        <v>171</v>
      </c>
      <c r="E291" s="18">
        <v>16260</v>
      </c>
      <c r="F291" s="78">
        <v>3</v>
      </c>
      <c r="G291" s="29">
        <v>15780</v>
      </c>
      <c r="H291" s="78">
        <v>9.9</v>
      </c>
      <c r="I291" s="78">
        <v>6.6</v>
      </c>
      <c r="J291" s="78">
        <v>78.400000000000006</v>
      </c>
      <c r="K291" s="78">
        <v>82.5</v>
      </c>
      <c r="L291" s="78">
        <v>83.5</v>
      </c>
      <c r="M291" s="96">
        <v>12040</v>
      </c>
      <c r="N291" s="76">
        <v>19300</v>
      </c>
      <c r="O291" s="76">
        <v>26300</v>
      </c>
      <c r="P291" s="77">
        <v>34700</v>
      </c>
      <c r="R291" s="135"/>
    </row>
    <row r="292" spans="1:30" s="2" customFormat="1" ht="14.25" customHeight="1" x14ac:dyDescent="0.2">
      <c r="A292" s="35" t="s">
        <v>21</v>
      </c>
      <c r="B292" s="32" t="s">
        <v>6</v>
      </c>
      <c r="C292" s="32" t="s">
        <v>172</v>
      </c>
      <c r="D292" s="32" t="s">
        <v>173</v>
      </c>
      <c r="E292" s="18">
        <v>8790</v>
      </c>
      <c r="F292" s="78">
        <v>1.2</v>
      </c>
      <c r="G292" s="29">
        <v>8685</v>
      </c>
      <c r="H292" s="78">
        <v>8.6</v>
      </c>
      <c r="I292" s="78">
        <v>6.1</v>
      </c>
      <c r="J292" s="78">
        <v>74.5</v>
      </c>
      <c r="K292" s="78">
        <v>82.9</v>
      </c>
      <c r="L292" s="78">
        <v>85.3</v>
      </c>
      <c r="M292" s="96">
        <v>6205</v>
      </c>
      <c r="N292" s="76">
        <v>18200</v>
      </c>
      <c r="O292" s="76">
        <v>24500</v>
      </c>
      <c r="P292" s="77">
        <v>30300</v>
      </c>
      <c r="R292" s="135"/>
    </row>
    <row r="293" spans="1:30" s="2" customFormat="1" ht="14.25" customHeight="1" x14ac:dyDescent="0.2">
      <c r="A293" s="35" t="s">
        <v>21</v>
      </c>
      <c r="B293" s="32" t="s">
        <v>6</v>
      </c>
      <c r="C293" s="32" t="s">
        <v>174</v>
      </c>
      <c r="D293" s="32" t="s">
        <v>175</v>
      </c>
      <c r="E293" s="18">
        <v>15</v>
      </c>
      <c r="F293" s="78">
        <v>3.7</v>
      </c>
      <c r="G293" s="29">
        <v>15</v>
      </c>
      <c r="H293" s="78">
        <v>3.8</v>
      </c>
      <c r="I293" s="78">
        <v>0</v>
      </c>
      <c r="J293" s="78">
        <v>88.5</v>
      </c>
      <c r="K293" s="78">
        <v>92.3</v>
      </c>
      <c r="L293" s="78">
        <v>96.2</v>
      </c>
      <c r="M293" s="96">
        <v>10</v>
      </c>
      <c r="N293" s="76">
        <v>19000</v>
      </c>
      <c r="O293" s="76">
        <v>24600</v>
      </c>
      <c r="P293" s="77">
        <v>28800</v>
      </c>
      <c r="R293" s="135"/>
    </row>
    <row r="294" spans="1:30" s="2" customFormat="1" ht="14.25" customHeight="1" x14ac:dyDescent="0.2">
      <c r="A294" s="35" t="s">
        <v>21</v>
      </c>
      <c r="B294" s="32" t="s">
        <v>6</v>
      </c>
      <c r="C294" s="32" t="s">
        <v>285</v>
      </c>
      <c r="D294" s="32" t="s">
        <v>225</v>
      </c>
      <c r="E294" s="18">
        <v>4085</v>
      </c>
      <c r="F294" s="78">
        <v>1.7</v>
      </c>
      <c r="G294" s="29">
        <v>4020</v>
      </c>
      <c r="H294" s="78">
        <v>15</v>
      </c>
      <c r="I294" s="78">
        <v>6.5</v>
      </c>
      <c r="J294" s="78">
        <v>69</v>
      </c>
      <c r="K294" s="78">
        <v>76.3</v>
      </c>
      <c r="L294" s="78">
        <v>78.5</v>
      </c>
      <c r="M294" s="96">
        <v>2635</v>
      </c>
      <c r="N294" s="76">
        <v>21500</v>
      </c>
      <c r="O294" s="76">
        <v>28100</v>
      </c>
      <c r="P294" s="77">
        <v>35800</v>
      </c>
      <c r="R294" s="135"/>
    </row>
    <row r="295" spans="1:30" s="2" customFormat="1" ht="14.25" customHeight="1" x14ac:dyDescent="0.2">
      <c r="A295" s="35" t="s">
        <v>21</v>
      </c>
      <c r="B295" s="32" t="s">
        <v>6</v>
      </c>
      <c r="C295" s="32" t="s">
        <v>176</v>
      </c>
      <c r="D295" s="32" t="s">
        <v>177</v>
      </c>
      <c r="E295" s="18">
        <v>5890</v>
      </c>
      <c r="F295" s="78">
        <v>1.4</v>
      </c>
      <c r="G295" s="29">
        <v>5805</v>
      </c>
      <c r="H295" s="78">
        <v>8.1</v>
      </c>
      <c r="I295" s="78">
        <v>5.3</v>
      </c>
      <c r="J295" s="78">
        <v>74.2</v>
      </c>
      <c r="K295" s="78">
        <v>83.8</v>
      </c>
      <c r="L295" s="78">
        <v>86.5</v>
      </c>
      <c r="M295" s="96">
        <v>4150</v>
      </c>
      <c r="N295" s="76">
        <v>20100</v>
      </c>
      <c r="O295" s="76">
        <v>26300</v>
      </c>
      <c r="P295" s="77">
        <v>33600</v>
      </c>
      <c r="R295" s="135"/>
    </row>
    <row r="296" spans="1:30" s="2" customFormat="1" ht="14.25" customHeight="1" x14ac:dyDescent="0.2">
      <c r="A296" s="35" t="s">
        <v>21</v>
      </c>
      <c r="B296" s="32" t="s">
        <v>6</v>
      </c>
      <c r="C296" s="32" t="s">
        <v>178</v>
      </c>
      <c r="D296" s="32" t="s">
        <v>179</v>
      </c>
      <c r="E296" s="18">
        <v>1815</v>
      </c>
      <c r="F296" s="78">
        <v>1.8</v>
      </c>
      <c r="G296" s="29">
        <v>1780</v>
      </c>
      <c r="H296" s="78">
        <v>9.6</v>
      </c>
      <c r="I296" s="78">
        <v>7.3</v>
      </c>
      <c r="J296" s="78">
        <v>71.2</v>
      </c>
      <c r="K296" s="78">
        <v>79.8</v>
      </c>
      <c r="L296" s="78">
        <v>83.1</v>
      </c>
      <c r="M296" s="96">
        <v>1205</v>
      </c>
      <c r="N296" s="76">
        <v>19000</v>
      </c>
      <c r="O296" s="76">
        <v>25900</v>
      </c>
      <c r="P296" s="77">
        <v>33600</v>
      </c>
      <c r="R296" s="135"/>
    </row>
    <row r="297" spans="1:30" s="2" customFormat="1" ht="14.25" customHeight="1" x14ac:dyDescent="0.2">
      <c r="A297" s="35" t="s">
        <v>21</v>
      </c>
      <c r="B297" s="32" t="s">
        <v>6</v>
      </c>
      <c r="C297" s="32" t="s">
        <v>181</v>
      </c>
      <c r="D297" s="32" t="s">
        <v>182</v>
      </c>
      <c r="E297" s="18">
        <v>13145</v>
      </c>
      <c r="F297" s="78">
        <v>1.6</v>
      </c>
      <c r="G297" s="29">
        <v>12940</v>
      </c>
      <c r="H297" s="78">
        <v>7.3</v>
      </c>
      <c r="I297" s="78">
        <v>5.0999999999999996</v>
      </c>
      <c r="J297" s="78">
        <v>81.400000000000006</v>
      </c>
      <c r="K297" s="78">
        <v>86.6</v>
      </c>
      <c r="L297" s="78">
        <v>87.5</v>
      </c>
      <c r="M297" s="96">
        <v>10265</v>
      </c>
      <c r="N297" s="76">
        <v>15700</v>
      </c>
      <c r="O297" s="76">
        <v>23400</v>
      </c>
      <c r="P297" s="77">
        <v>29200</v>
      </c>
      <c r="R297" s="135"/>
    </row>
    <row r="298" spans="1:30" s="2" customFormat="1" ht="14.25" customHeight="1" x14ac:dyDescent="0.2">
      <c r="A298" s="35" t="s">
        <v>21</v>
      </c>
      <c r="B298" s="32" t="s">
        <v>6</v>
      </c>
      <c r="C298" s="32" t="s">
        <v>183</v>
      </c>
      <c r="D298" s="32" t="s">
        <v>184</v>
      </c>
      <c r="E298" s="18">
        <v>3395</v>
      </c>
      <c r="F298" s="78">
        <v>3.6</v>
      </c>
      <c r="G298" s="29">
        <v>3275</v>
      </c>
      <c r="H298" s="78">
        <v>13.6</v>
      </c>
      <c r="I298" s="78">
        <v>6.6</v>
      </c>
      <c r="J298" s="78">
        <v>67.8</v>
      </c>
      <c r="K298" s="78">
        <v>77.400000000000006</v>
      </c>
      <c r="L298" s="78">
        <v>79.8</v>
      </c>
      <c r="M298" s="96">
        <v>2035</v>
      </c>
      <c r="N298" s="76">
        <v>11700</v>
      </c>
      <c r="O298" s="76">
        <v>20800</v>
      </c>
      <c r="P298" s="77">
        <v>29400</v>
      </c>
      <c r="R298" s="135"/>
    </row>
    <row r="299" spans="1:30" s="2" customFormat="1" ht="14.25" customHeight="1" x14ac:dyDescent="0.2">
      <c r="A299" s="35" t="s">
        <v>21</v>
      </c>
      <c r="B299" s="32" t="s">
        <v>6</v>
      </c>
      <c r="C299" s="32" t="s">
        <v>286</v>
      </c>
      <c r="D299" s="32" t="s">
        <v>227</v>
      </c>
      <c r="E299" s="18">
        <v>4835</v>
      </c>
      <c r="F299" s="78">
        <v>1.6</v>
      </c>
      <c r="G299" s="29">
        <v>4755</v>
      </c>
      <c r="H299" s="78">
        <v>8.1999999999999993</v>
      </c>
      <c r="I299" s="78">
        <v>6.9</v>
      </c>
      <c r="J299" s="78">
        <v>79.7</v>
      </c>
      <c r="K299" s="78">
        <v>84</v>
      </c>
      <c r="L299" s="78">
        <v>85</v>
      </c>
      <c r="M299" s="96">
        <v>3665</v>
      </c>
      <c r="N299" s="76">
        <v>17900</v>
      </c>
      <c r="O299" s="76">
        <v>23700</v>
      </c>
      <c r="P299" s="77">
        <v>29600</v>
      </c>
      <c r="R299" s="135"/>
    </row>
    <row r="300" spans="1:30" s="2" customFormat="1" ht="14.25" customHeight="1" x14ac:dyDescent="0.2">
      <c r="A300" s="35" t="s">
        <v>21</v>
      </c>
      <c r="B300" s="32" t="s">
        <v>6</v>
      </c>
      <c r="C300" s="32" t="s">
        <v>283</v>
      </c>
      <c r="D300" s="32" t="s">
        <v>180</v>
      </c>
      <c r="E300" s="18">
        <v>14040</v>
      </c>
      <c r="F300" s="78">
        <v>1.8</v>
      </c>
      <c r="G300" s="29">
        <v>13785</v>
      </c>
      <c r="H300" s="78">
        <v>10.199999999999999</v>
      </c>
      <c r="I300" s="78">
        <v>7.4</v>
      </c>
      <c r="J300" s="78">
        <v>77</v>
      </c>
      <c r="K300" s="78">
        <v>81.2</v>
      </c>
      <c r="L300" s="78">
        <v>82.4</v>
      </c>
      <c r="M300" s="96">
        <v>10015</v>
      </c>
      <c r="N300" s="76">
        <v>14900</v>
      </c>
      <c r="O300" s="76">
        <v>21200</v>
      </c>
      <c r="P300" s="77">
        <v>27400</v>
      </c>
      <c r="R300" s="135"/>
    </row>
    <row r="301" spans="1:30" s="2" customFormat="1" ht="14.25" customHeight="1" x14ac:dyDescent="0.2">
      <c r="A301" s="35" t="s">
        <v>21</v>
      </c>
      <c r="B301" s="32" t="s">
        <v>6</v>
      </c>
      <c r="C301" s="32" t="s">
        <v>288</v>
      </c>
      <c r="D301" s="32" t="s">
        <v>230</v>
      </c>
      <c r="E301" s="18">
        <v>6470</v>
      </c>
      <c r="F301" s="78">
        <v>1.8</v>
      </c>
      <c r="G301" s="29">
        <v>6350</v>
      </c>
      <c r="H301" s="78">
        <v>7</v>
      </c>
      <c r="I301" s="78">
        <v>6.7</v>
      </c>
      <c r="J301" s="78">
        <v>77.8</v>
      </c>
      <c r="K301" s="78">
        <v>84.9</v>
      </c>
      <c r="L301" s="78">
        <v>86.3</v>
      </c>
      <c r="M301" s="96">
        <v>4580</v>
      </c>
      <c r="N301" s="76">
        <v>14200</v>
      </c>
      <c r="O301" s="76">
        <v>20800</v>
      </c>
      <c r="P301" s="77">
        <v>27000</v>
      </c>
      <c r="R301" s="135"/>
    </row>
    <row r="302" spans="1:30" s="2" customFormat="1" ht="14.25" customHeight="1" x14ac:dyDescent="0.2">
      <c r="A302" s="35" t="s">
        <v>21</v>
      </c>
      <c r="B302" s="32" t="s">
        <v>6</v>
      </c>
      <c r="C302" s="32" t="s">
        <v>284</v>
      </c>
      <c r="D302" s="32" t="s">
        <v>224</v>
      </c>
      <c r="E302" s="18">
        <v>3360</v>
      </c>
      <c r="F302" s="78">
        <v>1.1000000000000001</v>
      </c>
      <c r="G302" s="29">
        <v>3320</v>
      </c>
      <c r="H302" s="78">
        <v>7.8</v>
      </c>
      <c r="I302" s="78">
        <v>5.0999999999999996</v>
      </c>
      <c r="J302" s="78">
        <v>76.3</v>
      </c>
      <c r="K302" s="78">
        <v>85</v>
      </c>
      <c r="L302" s="78">
        <v>87.1</v>
      </c>
      <c r="M302" s="96">
        <v>2485</v>
      </c>
      <c r="N302" s="76">
        <v>21500</v>
      </c>
      <c r="O302" s="76">
        <v>28100</v>
      </c>
      <c r="P302" s="77">
        <v>35800</v>
      </c>
      <c r="R302" s="135"/>
    </row>
    <row r="303" spans="1:30" s="2" customFormat="1" ht="14.25" customHeight="1" x14ac:dyDescent="0.2">
      <c r="A303" s="66"/>
      <c r="B303" s="67"/>
      <c r="C303" s="32"/>
      <c r="D303" s="32"/>
      <c r="E303" s="18"/>
      <c r="F303" s="17"/>
      <c r="G303" s="18"/>
      <c r="H303" s="17"/>
      <c r="I303" s="17"/>
      <c r="J303" s="17"/>
      <c r="K303" s="17"/>
      <c r="L303" s="17"/>
      <c r="M303" s="145"/>
      <c r="N303" s="18"/>
      <c r="O303" s="18"/>
      <c r="P303" s="146"/>
      <c r="R303" s="135"/>
    </row>
    <row r="304" spans="1:30" ht="14.25" customHeight="1" x14ac:dyDescent="0.2">
      <c r="A304" s="35" t="s">
        <v>21</v>
      </c>
      <c r="B304" s="32" t="s">
        <v>3</v>
      </c>
      <c r="C304" s="32"/>
      <c r="D304" s="28" t="s">
        <v>74</v>
      </c>
      <c r="E304" s="18">
        <v>118465</v>
      </c>
      <c r="F304" s="78">
        <v>1.4</v>
      </c>
      <c r="G304" s="29">
        <v>116790</v>
      </c>
      <c r="H304" s="78">
        <v>10.199999999999999</v>
      </c>
      <c r="I304" s="78">
        <v>6.1</v>
      </c>
      <c r="J304" s="78">
        <v>74.400000000000006</v>
      </c>
      <c r="K304" s="78">
        <v>81.599999999999994</v>
      </c>
      <c r="L304" s="78">
        <v>83.7</v>
      </c>
      <c r="M304" s="96">
        <v>83385</v>
      </c>
      <c r="N304" s="76">
        <v>20800</v>
      </c>
      <c r="O304" s="76">
        <v>28800</v>
      </c>
      <c r="P304" s="77">
        <v>40200</v>
      </c>
      <c r="R304" s="135"/>
      <c r="AD304" s="1"/>
    </row>
    <row r="305" spans="1:18" s="2" customFormat="1" ht="14.25" customHeight="1" x14ac:dyDescent="0.2">
      <c r="A305" s="35" t="s">
        <v>21</v>
      </c>
      <c r="B305" s="32" t="s">
        <v>3</v>
      </c>
      <c r="C305" s="32" t="s">
        <v>137</v>
      </c>
      <c r="D305" s="32" t="s">
        <v>138</v>
      </c>
      <c r="E305" s="18">
        <v>3080</v>
      </c>
      <c r="F305" s="78">
        <v>0.8</v>
      </c>
      <c r="G305" s="29">
        <v>3055</v>
      </c>
      <c r="H305" s="78">
        <v>5.6</v>
      </c>
      <c r="I305" s="78">
        <v>4.2</v>
      </c>
      <c r="J305" s="78">
        <v>73.099999999999994</v>
      </c>
      <c r="K305" s="78">
        <v>88.6</v>
      </c>
      <c r="L305" s="78">
        <v>90.2</v>
      </c>
      <c r="M305" s="96">
        <v>2140</v>
      </c>
      <c r="N305" s="76">
        <v>45600</v>
      </c>
      <c r="O305" s="76">
        <v>51800</v>
      </c>
      <c r="P305" s="77">
        <v>59900</v>
      </c>
      <c r="R305" s="135"/>
    </row>
    <row r="306" spans="1:18" s="2" customFormat="1" ht="14.25" customHeight="1" x14ac:dyDescent="0.2">
      <c r="A306" s="35" t="s">
        <v>21</v>
      </c>
      <c r="B306" s="32" t="s">
        <v>3</v>
      </c>
      <c r="C306" s="32" t="s">
        <v>139</v>
      </c>
      <c r="D306" s="32" t="s">
        <v>140</v>
      </c>
      <c r="E306" s="18">
        <v>1035</v>
      </c>
      <c r="F306" s="78">
        <v>0.8</v>
      </c>
      <c r="G306" s="29">
        <v>1025</v>
      </c>
      <c r="H306" s="78">
        <v>8.5</v>
      </c>
      <c r="I306" s="78">
        <v>5.2</v>
      </c>
      <c r="J306" s="78">
        <v>61.9</v>
      </c>
      <c r="K306" s="78">
        <v>81.900000000000006</v>
      </c>
      <c r="L306" s="78">
        <v>86.2</v>
      </c>
      <c r="M306" s="96">
        <v>600</v>
      </c>
      <c r="N306" s="76">
        <v>21500</v>
      </c>
      <c r="O306" s="76">
        <v>34700</v>
      </c>
      <c r="P306" s="77">
        <v>43800</v>
      </c>
      <c r="R306" s="135"/>
    </row>
    <row r="307" spans="1:18" s="2" customFormat="1" ht="14.25" customHeight="1" x14ac:dyDescent="0.2">
      <c r="A307" s="35" t="s">
        <v>21</v>
      </c>
      <c r="B307" s="32" t="s">
        <v>3</v>
      </c>
      <c r="C307" s="32" t="s">
        <v>280</v>
      </c>
      <c r="D307" s="32" t="s">
        <v>229</v>
      </c>
      <c r="E307" s="18">
        <v>1020</v>
      </c>
      <c r="F307" s="78">
        <v>2.6</v>
      </c>
      <c r="G307" s="29">
        <v>990</v>
      </c>
      <c r="H307" s="78">
        <v>6</v>
      </c>
      <c r="I307" s="78">
        <v>3.6</v>
      </c>
      <c r="J307" s="78">
        <v>67.2</v>
      </c>
      <c r="K307" s="78">
        <v>89.1</v>
      </c>
      <c r="L307" s="78">
        <v>90.5</v>
      </c>
      <c r="M307" s="96">
        <v>640</v>
      </c>
      <c r="N307" s="76">
        <v>27000</v>
      </c>
      <c r="O307" s="76">
        <v>33600</v>
      </c>
      <c r="P307" s="77">
        <v>41200</v>
      </c>
      <c r="R307" s="135"/>
    </row>
    <row r="308" spans="1:18" s="2" customFormat="1" ht="14.25" customHeight="1" x14ac:dyDescent="0.2">
      <c r="A308" s="35" t="s">
        <v>21</v>
      </c>
      <c r="B308" s="32" t="s">
        <v>3</v>
      </c>
      <c r="C308" s="32" t="s">
        <v>282</v>
      </c>
      <c r="D308" s="32" t="s">
        <v>228</v>
      </c>
      <c r="E308" s="18">
        <v>1055</v>
      </c>
      <c r="F308" s="78">
        <v>1.2</v>
      </c>
      <c r="G308" s="29">
        <v>1040</v>
      </c>
      <c r="H308" s="78">
        <v>7.6</v>
      </c>
      <c r="I308" s="78">
        <v>5.5</v>
      </c>
      <c r="J308" s="78">
        <v>61</v>
      </c>
      <c r="K308" s="78">
        <v>81.8</v>
      </c>
      <c r="L308" s="78">
        <v>86.9</v>
      </c>
      <c r="M308" s="96">
        <v>615</v>
      </c>
      <c r="N308" s="76">
        <v>26300</v>
      </c>
      <c r="O308" s="76">
        <v>33600</v>
      </c>
      <c r="P308" s="77">
        <v>43400</v>
      </c>
      <c r="R308" s="135"/>
    </row>
    <row r="309" spans="1:18" s="2" customFormat="1" ht="14.25" customHeight="1" x14ac:dyDescent="0.2">
      <c r="A309" s="35" t="s">
        <v>21</v>
      </c>
      <c r="B309" s="32" t="s">
        <v>3</v>
      </c>
      <c r="C309" s="32" t="s">
        <v>279</v>
      </c>
      <c r="D309" s="32" t="s">
        <v>222</v>
      </c>
      <c r="E309" s="18">
        <v>2160</v>
      </c>
      <c r="F309" s="78">
        <v>2.2000000000000002</v>
      </c>
      <c r="G309" s="29">
        <v>2115</v>
      </c>
      <c r="H309" s="78">
        <v>8.6999999999999993</v>
      </c>
      <c r="I309" s="78">
        <v>4.9000000000000004</v>
      </c>
      <c r="J309" s="78">
        <v>68.099999999999994</v>
      </c>
      <c r="K309" s="78">
        <v>82.1</v>
      </c>
      <c r="L309" s="78">
        <v>86.3</v>
      </c>
      <c r="M309" s="96">
        <v>1360</v>
      </c>
      <c r="N309" s="76">
        <v>21500</v>
      </c>
      <c r="O309" s="76">
        <v>28500</v>
      </c>
      <c r="P309" s="77">
        <v>38000</v>
      </c>
      <c r="R309" s="135"/>
    </row>
    <row r="310" spans="1:18" s="2" customFormat="1" ht="14.25" customHeight="1" x14ac:dyDescent="0.2">
      <c r="A310" s="35" t="s">
        <v>21</v>
      </c>
      <c r="B310" s="32" t="s">
        <v>3</v>
      </c>
      <c r="C310" s="32" t="s">
        <v>141</v>
      </c>
      <c r="D310" s="32" t="s">
        <v>142</v>
      </c>
      <c r="E310" s="18">
        <v>3420</v>
      </c>
      <c r="F310" s="78">
        <v>1</v>
      </c>
      <c r="G310" s="29">
        <v>3385</v>
      </c>
      <c r="H310" s="78">
        <v>9.6999999999999993</v>
      </c>
      <c r="I310" s="78">
        <v>6.3</v>
      </c>
      <c r="J310" s="78">
        <v>61.6</v>
      </c>
      <c r="K310" s="78">
        <v>77.2</v>
      </c>
      <c r="L310" s="78">
        <v>84.1</v>
      </c>
      <c r="M310" s="96">
        <v>2025</v>
      </c>
      <c r="N310" s="76">
        <v>20800</v>
      </c>
      <c r="O310" s="76">
        <v>27000</v>
      </c>
      <c r="P310" s="77">
        <v>35400</v>
      </c>
      <c r="R310" s="135"/>
    </row>
    <row r="311" spans="1:18" s="2" customFormat="1" ht="14.25" customHeight="1" x14ac:dyDescent="0.2">
      <c r="A311" s="35" t="s">
        <v>21</v>
      </c>
      <c r="B311" s="32" t="s">
        <v>3</v>
      </c>
      <c r="C311" s="32" t="s">
        <v>143</v>
      </c>
      <c r="D311" s="32" t="s">
        <v>144</v>
      </c>
      <c r="E311" s="18">
        <v>5145</v>
      </c>
      <c r="F311" s="78">
        <v>0.7</v>
      </c>
      <c r="G311" s="29">
        <v>5110</v>
      </c>
      <c r="H311" s="78">
        <v>8.3000000000000007</v>
      </c>
      <c r="I311" s="78">
        <v>4.9000000000000004</v>
      </c>
      <c r="J311" s="78">
        <v>77.7</v>
      </c>
      <c r="K311" s="78">
        <v>85.2</v>
      </c>
      <c r="L311" s="78">
        <v>86.8</v>
      </c>
      <c r="M311" s="96">
        <v>3825</v>
      </c>
      <c r="N311" s="76">
        <v>19700</v>
      </c>
      <c r="O311" s="76">
        <v>25200</v>
      </c>
      <c r="P311" s="77">
        <v>31000</v>
      </c>
      <c r="R311" s="135"/>
    </row>
    <row r="312" spans="1:18" s="2" customFormat="1" ht="14.25" customHeight="1" x14ac:dyDescent="0.2">
      <c r="A312" s="35" t="s">
        <v>21</v>
      </c>
      <c r="B312" s="32" t="s">
        <v>3</v>
      </c>
      <c r="C312" s="32" t="s">
        <v>145</v>
      </c>
      <c r="D312" s="32" t="s">
        <v>12</v>
      </c>
      <c r="E312" s="18">
        <v>2070</v>
      </c>
      <c r="F312" s="78">
        <v>1.3</v>
      </c>
      <c r="G312" s="29">
        <v>2045</v>
      </c>
      <c r="H312" s="78">
        <v>9.9</v>
      </c>
      <c r="I312" s="78">
        <v>5.6</v>
      </c>
      <c r="J312" s="78">
        <v>67.099999999999994</v>
      </c>
      <c r="K312" s="78">
        <v>80.599999999999994</v>
      </c>
      <c r="L312" s="78">
        <v>84.4</v>
      </c>
      <c r="M312" s="96">
        <v>1310</v>
      </c>
      <c r="N312" s="76">
        <v>19000</v>
      </c>
      <c r="O312" s="76">
        <v>25200</v>
      </c>
      <c r="P312" s="77">
        <v>32500</v>
      </c>
      <c r="R312" s="135"/>
    </row>
    <row r="313" spans="1:18" s="2" customFormat="1" ht="14.25" customHeight="1" x14ac:dyDescent="0.2">
      <c r="A313" s="35" t="s">
        <v>21</v>
      </c>
      <c r="B313" s="32" t="s">
        <v>3</v>
      </c>
      <c r="C313" s="32" t="s">
        <v>146</v>
      </c>
      <c r="D313" s="32" t="s">
        <v>147</v>
      </c>
      <c r="E313" s="18">
        <v>135</v>
      </c>
      <c r="F313" s="78">
        <v>0.7</v>
      </c>
      <c r="G313" s="29">
        <v>135</v>
      </c>
      <c r="H313" s="78">
        <v>6</v>
      </c>
      <c r="I313" s="78">
        <v>7.5</v>
      </c>
      <c r="J313" s="78">
        <v>64.2</v>
      </c>
      <c r="K313" s="78">
        <v>84.3</v>
      </c>
      <c r="L313" s="78">
        <v>86.6</v>
      </c>
      <c r="M313" s="96">
        <v>85</v>
      </c>
      <c r="N313" s="76">
        <v>22300</v>
      </c>
      <c r="O313" s="76">
        <v>36500</v>
      </c>
      <c r="P313" s="77">
        <v>42000</v>
      </c>
      <c r="R313" s="135"/>
    </row>
    <row r="314" spans="1:18" s="2" customFormat="1" ht="14.25" customHeight="1" x14ac:dyDescent="0.2">
      <c r="A314" s="35" t="s">
        <v>21</v>
      </c>
      <c r="B314" s="32" t="s">
        <v>3</v>
      </c>
      <c r="C314" s="32" t="s">
        <v>148</v>
      </c>
      <c r="D314" s="32" t="s">
        <v>149</v>
      </c>
      <c r="E314" s="18">
        <v>685</v>
      </c>
      <c r="F314" s="78">
        <v>1.1000000000000001</v>
      </c>
      <c r="G314" s="29">
        <v>680</v>
      </c>
      <c r="H314" s="78">
        <v>13.3</v>
      </c>
      <c r="I314" s="78">
        <v>5</v>
      </c>
      <c r="J314" s="78">
        <v>72.900000000000006</v>
      </c>
      <c r="K314" s="78">
        <v>80.099999999999994</v>
      </c>
      <c r="L314" s="78">
        <v>81.7</v>
      </c>
      <c r="M314" s="96">
        <v>475</v>
      </c>
      <c r="N314" s="76">
        <v>17900</v>
      </c>
      <c r="O314" s="76">
        <v>25200</v>
      </c>
      <c r="P314" s="77">
        <v>32100</v>
      </c>
      <c r="R314" s="135"/>
    </row>
    <row r="315" spans="1:18" s="2" customFormat="1" ht="14.25" customHeight="1" x14ac:dyDescent="0.2">
      <c r="A315" s="35" t="s">
        <v>21</v>
      </c>
      <c r="B315" s="32" t="s">
        <v>3</v>
      </c>
      <c r="C315" s="32" t="s">
        <v>150</v>
      </c>
      <c r="D315" s="32" t="s">
        <v>151</v>
      </c>
      <c r="E315" s="18">
        <v>1815</v>
      </c>
      <c r="F315" s="78">
        <v>0.8</v>
      </c>
      <c r="G315" s="29">
        <v>1800</v>
      </c>
      <c r="H315" s="78">
        <v>11.8</v>
      </c>
      <c r="I315" s="78">
        <v>5.5</v>
      </c>
      <c r="J315" s="78">
        <v>63.5</v>
      </c>
      <c r="K315" s="78">
        <v>75.599999999999994</v>
      </c>
      <c r="L315" s="78">
        <v>82.7</v>
      </c>
      <c r="M315" s="96">
        <v>1110</v>
      </c>
      <c r="N315" s="76">
        <v>26300</v>
      </c>
      <c r="O315" s="76">
        <v>33600</v>
      </c>
      <c r="P315" s="77">
        <v>44200</v>
      </c>
      <c r="R315" s="135"/>
    </row>
    <row r="316" spans="1:18" s="2" customFormat="1" ht="14.25" customHeight="1" x14ac:dyDescent="0.2">
      <c r="A316" s="35" t="s">
        <v>21</v>
      </c>
      <c r="B316" s="32" t="s">
        <v>3</v>
      </c>
      <c r="C316" s="32" t="s">
        <v>152</v>
      </c>
      <c r="D316" s="32" t="s">
        <v>153</v>
      </c>
      <c r="E316" s="18">
        <v>1500</v>
      </c>
      <c r="F316" s="78">
        <v>0.7</v>
      </c>
      <c r="G316" s="29">
        <v>1490</v>
      </c>
      <c r="H316" s="78">
        <v>7.4</v>
      </c>
      <c r="I316" s="78">
        <v>6.1</v>
      </c>
      <c r="J316" s="78">
        <v>68.5</v>
      </c>
      <c r="K316" s="78">
        <v>81.099999999999994</v>
      </c>
      <c r="L316" s="78">
        <v>86.5</v>
      </c>
      <c r="M316" s="96">
        <v>995</v>
      </c>
      <c r="N316" s="76">
        <v>25200</v>
      </c>
      <c r="O316" s="76">
        <v>31000</v>
      </c>
      <c r="P316" s="77">
        <v>39400</v>
      </c>
      <c r="R316" s="135"/>
    </row>
    <row r="317" spans="1:18" s="2" customFormat="1" ht="14.25" customHeight="1" x14ac:dyDescent="0.2">
      <c r="A317" s="35" t="s">
        <v>21</v>
      </c>
      <c r="B317" s="32" t="s">
        <v>3</v>
      </c>
      <c r="C317" s="32" t="s">
        <v>287</v>
      </c>
      <c r="D317" s="32" t="s">
        <v>223</v>
      </c>
      <c r="E317" s="18">
        <v>655</v>
      </c>
      <c r="F317" s="78">
        <v>0.5</v>
      </c>
      <c r="G317" s="29">
        <v>650</v>
      </c>
      <c r="H317" s="78">
        <v>8</v>
      </c>
      <c r="I317" s="78">
        <v>5.4</v>
      </c>
      <c r="J317" s="78">
        <v>75.7</v>
      </c>
      <c r="K317" s="78">
        <v>83.9</v>
      </c>
      <c r="L317" s="78">
        <v>86.6</v>
      </c>
      <c r="M317" s="96">
        <v>475</v>
      </c>
      <c r="N317" s="76">
        <v>19700</v>
      </c>
      <c r="O317" s="76">
        <v>24800</v>
      </c>
      <c r="P317" s="77">
        <v>31400</v>
      </c>
      <c r="R317" s="135"/>
    </row>
    <row r="318" spans="1:18" s="2" customFormat="1" ht="14.25" customHeight="1" x14ac:dyDescent="0.2">
      <c r="A318" s="35" t="s">
        <v>21</v>
      </c>
      <c r="B318" s="32" t="s">
        <v>3</v>
      </c>
      <c r="C318" s="32" t="s">
        <v>154</v>
      </c>
      <c r="D318" s="32" t="s">
        <v>155</v>
      </c>
      <c r="E318" s="18">
        <v>3075</v>
      </c>
      <c r="F318" s="78">
        <v>1.1000000000000001</v>
      </c>
      <c r="G318" s="29">
        <v>3040</v>
      </c>
      <c r="H318" s="78">
        <v>9.6999999999999993</v>
      </c>
      <c r="I318" s="78">
        <v>5.5</v>
      </c>
      <c r="J318" s="78">
        <v>75.400000000000006</v>
      </c>
      <c r="K318" s="78">
        <v>82.4</v>
      </c>
      <c r="L318" s="78">
        <v>84.8</v>
      </c>
      <c r="M318" s="96">
        <v>2235</v>
      </c>
      <c r="N318" s="76">
        <v>27000</v>
      </c>
      <c r="O318" s="76">
        <v>36100</v>
      </c>
      <c r="P318" s="77">
        <v>50000</v>
      </c>
      <c r="R318" s="135"/>
    </row>
    <row r="319" spans="1:18" s="2" customFormat="1" ht="14.25" customHeight="1" x14ac:dyDescent="0.2">
      <c r="A319" s="35" t="s">
        <v>21</v>
      </c>
      <c r="B319" s="32" t="s">
        <v>3</v>
      </c>
      <c r="C319" s="32" t="s">
        <v>156</v>
      </c>
      <c r="D319" s="32" t="s">
        <v>157</v>
      </c>
      <c r="E319" s="18">
        <v>9710</v>
      </c>
      <c r="F319" s="78">
        <v>1.8</v>
      </c>
      <c r="G319" s="29">
        <v>9535</v>
      </c>
      <c r="H319" s="78">
        <v>10</v>
      </c>
      <c r="I319" s="78">
        <v>4.8</v>
      </c>
      <c r="J319" s="78">
        <v>76.8</v>
      </c>
      <c r="K319" s="78">
        <v>83.7</v>
      </c>
      <c r="L319" s="78">
        <v>85.3</v>
      </c>
      <c r="M319" s="96">
        <v>7135</v>
      </c>
      <c r="N319" s="76">
        <v>27400</v>
      </c>
      <c r="O319" s="76">
        <v>36100</v>
      </c>
      <c r="P319" s="77">
        <v>44900</v>
      </c>
      <c r="R319" s="135"/>
    </row>
    <row r="320" spans="1:18" s="2" customFormat="1" ht="14.25" customHeight="1" x14ac:dyDescent="0.2">
      <c r="A320" s="35" t="s">
        <v>21</v>
      </c>
      <c r="B320" s="32" t="s">
        <v>3</v>
      </c>
      <c r="C320" s="32" t="s">
        <v>281</v>
      </c>
      <c r="D320" s="32" t="s">
        <v>226</v>
      </c>
      <c r="E320" s="18">
        <v>1415</v>
      </c>
      <c r="F320" s="78">
        <v>1.6</v>
      </c>
      <c r="G320" s="29">
        <v>1390</v>
      </c>
      <c r="H320" s="78">
        <v>10.8</v>
      </c>
      <c r="I320" s="78">
        <v>6.3</v>
      </c>
      <c r="J320" s="78">
        <v>74.5</v>
      </c>
      <c r="K320" s="78">
        <v>81</v>
      </c>
      <c r="L320" s="78">
        <v>82.9</v>
      </c>
      <c r="M320" s="96">
        <v>990</v>
      </c>
      <c r="N320" s="76">
        <v>18100</v>
      </c>
      <c r="O320" s="76">
        <v>24500</v>
      </c>
      <c r="P320" s="77">
        <v>33200</v>
      </c>
      <c r="R320" s="135"/>
    </row>
    <row r="321" spans="1:18" s="2" customFormat="1" ht="14.25" customHeight="1" x14ac:dyDescent="0.2">
      <c r="A321" s="35" t="s">
        <v>21</v>
      </c>
      <c r="B321" s="32" t="s">
        <v>3</v>
      </c>
      <c r="C321" s="32" t="s">
        <v>158</v>
      </c>
      <c r="D321" s="32" t="s">
        <v>159</v>
      </c>
      <c r="E321" s="18">
        <v>8395</v>
      </c>
      <c r="F321" s="78">
        <v>1.8</v>
      </c>
      <c r="G321" s="29">
        <v>8240</v>
      </c>
      <c r="H321" s="78">
        <v>10.6</v>
      </c>
      <c r="I321" s="78">
        <v>6.3</v>
      </c>
      <c r="J321" s="78">
        <v>78.900000000000006</v>
      </c>
      <c r="K321" s="78">
        <v>82</v>
      </c>
      <c r="L321" s="78">
        <v>83</v>
      </c>
      <c r="M321" s="96">
        <v>6330</v>
      </c>
      <c r="N321" s="76">
        <v>21900</v>
      </c>
      <c r="O321" s="76">
        <v>30300</v>
      </c>
      <c r="P321" s="77">
        <v>40500</v>
      </c>
      <c r="R321" s="135"/>
    </row>
    <row r="322" spans="1:18" s="2" customFormat="1" ht="14.25" customHeight="1" x14ac:dyDescent="0.2">
      <c r="A322" s="35" t="s">
        <v>21</v>
      </c>
      <c r="B322" s="32" t="s">
        <v>3</v>
      </c>
      <c r="C322" s="32" t="s">
        <v>160</v>
      </c>
      <c r="D322" s="32" t="s">
        <v>161</v>
      </c>
      <c r="E322" s="18">
        <v>5165</v>
      </c>
      <c r="F322" s="78">
        <v>1.2</v>
      </c>
      <c r="G322" s="29">
        <v>5105</v>
      </c>
      <c r="H322" s="78">
        <v>9.1</v>
      </c>
      <c r="I322" s="78">
        <v>4.9000000000000004</v>
      </c>
      <c r="J322" s="78">
        <v>75.599999999999994</v>
      </c>
      <c r="K322" s="78">
        <v>84.6</v>
      </c>
      <c r="L322" s="78">
        <v>86</v>
      </c>
      <c r="M322" s="96">
        <v>3740</v>
      </c>
      <c r="N322" s="76">
        <v>25900</v>
      </c>
      <c r="O322" s="76">
        <v>35800</v>
      </c>
      <c r="P322" s="77">
        <v>47400</v>
      </c>
      <c r="R322" s="135"/>
    </row>
    <row r="323" spans="1:18" s="2" customFormat="1" ht="14.25" customHeight="1" x14ac:dyDescent="0.2">
      <c r="A323" s="35" t="s">
        <v>21</v>
      </c>
      <c r="B323" s="32" t="s">
        <v>3</v>
      </c>
      <c r="C323" s="32" t="s">
        <v>162</v>
      </c>
      <c r="D323" s="32" t="s">
        <v>163</v>
      </c>
      <c r="E323" s="18">
        <v>2500</v>
      </c>
      <c r="F323" s="78">
        <v>1.2</v>
      </c>
      <c r="G323" s="29">
        <v>2470</v>
      </c>
      <c r="H323" s="78">
        <v>9.3000000000000007</v>
      </c>
      <c r="I323" s="78">
        <v>6.2</v>
      </c>
      <c r="J323" s="78">
        <v>73.8</v>
      </c>
      <c r="K323" s="78">
        <v>82.1</v>
      </c>
      <c r="L323" s="78">
        <v>84.5</v>
      </c>
      <c r="M323" s="96">
        <v>1755</v>
      </c>
      <c r="N323" s="76">
        <v>19300</v>
      </c>
      <c r="O323" s="76">
        <v>24800</v>
      </c>
      <c r="P323" s="77">
        <v>31800</v>
      </c>
      <c r="R323" s="135"/>
    </row>
    <row r="324" spans="1:18" s="2" customFormat="1" ht="14.25" customHeight="1" x14ac:dyDescent="0.2">
      <c r="A324" s="35" t="s">
        <v>21</v>
      </c>
      <c r="B324" s="32" t="s">
        <v>3</v>
      </c>
      <c r="C324" s="32" t="s">
        <v>164</v>
      </c>
      <c r="D324" s="32" t="s">
        <v>13</v>
      </c>
      <c r="E324" s="18">
        <v>3495</v>
      </c>
      <c r="F324" s="78">
        <v>1.3</v>
      </c>
      <c r="G324" s="29">
        <v>3450</v>
      </c>
      <c r="H324" s="78">
        <v>11.5</v>
      </c>
      <c r="I324" s="78">
        <v>6.4</v>
      </c>
      <c r="J324" s="78">
        <v>76.8</v>
      </c>
      <c r="K324" s="78">
        <v>80.8</v>
      </c>
      <c r="L324" s="78">
        <v>82.1</v>
      </c>
      <c r="M324" s="96">
        <v>2590</v>
      </c>
      <c r="N324" s="76">
        <v>29600</v>
      </c>
      <c r="O324" s="76">
        <v>42300</v>
      </c>
      <c r="P324" s="77">
        <v>57700</v>
      </c>
      <c r="R324" s="135"/>
    </row>
    <row r="325" spans="1:18" s="2" customFormat="1" ht="14.25" customHeight="1" x14ac:dyDescent="0.2">
      <c r="A325" s="35" t="s">
        <v>21</v>
      </c>
      <c r="B325" s="32" t="s">
        <v>3</v>
      </c>
      <c r="C325" s="32" t="s">
        <v>165</v>
      </c>
      <c r="D325" s="32" t="s">
        <v>166</v>
      </c>
      <c r="E325" s="18">
        <v>2835</v>
      </c>
      <c r="F325" s="78">
        <v>1.2</v>
      </c>
      <c r="G325" s="29">
        <v>2800</v>
      </c>
      <c r="H325" s="78">
        <v>11.9</v>
      </c>
      <c r="I325" s="78">
        <v>7</v>
      </c>
      <c r="J325" s="78">
        <v>71.7</v>
      </c>
      <c r="K325" s="78">
        <v>78.599999999999994</v>
      </c>
      <c r="L325" s="78">
        <v>81.2</v>
      </c>
      <c r="M325" s="96">
        <v>1905</v>
      </c>
      <c r="N325" s="76">
        <v>21900</v>
      </c>
      <c r="O325" s="76">
        <v>30300</v>
      </c>
      <c r="P325" s="77">
        <v>40500</v>
      </c>
      <c r="R325" s="135"/>
    </row>
    <row r="326" spans="1:18" s="2" customFormat="1" ht="14.25" customHeight="1" x14ac:dyDescent="0.2">
      <c r="A326" s="35" t="s">
        <v>21</v>
      </c>
      <c r="B326" s="32" t="s">
        <v>3</v>
      </c>
      <c r="C326" s="32" t="s">
        <v>167</v>
      </c>
      <c r="D326" s="32" t="s">
        <v>168</v>
      </c>
      <c r="E326" s="18">
        <v>985</v>
      </c>
      <c r="F326" s="78">
        <v>1.3</v>
      </c>
      <c r="G326" s="29">
        <v>975</v>
      </c>
      <c r="H326" s="78">
        <v>6.6</v>
      </c>
      <c r="I326" s="78">
        <v>3.9</v>
      </c>
      <c r="J326" s="78">
        <v>73.900000000000006</v>
      </c>
      <c r="K326" s="78">
        <v>87.7</v>
      </c>
      <c r="L326" s="78">
        <v>89.5</v>
      </c>
      <c r="M326" s="96">
        <v>695</v>
      </c>
      <c r="N326" s="76">
        <v>19700</v>
      </c>
      <c r="O326" s="76">
        <v>27000</v>
      </c>
      <c r="P326" s="77">
        <v>33200</v>
      </c>
      <c r="R326" s="135"/>
    </row>
    <row r="327" spans="1:18" s="2" customFormat="1" ht="14.25" customHeight="1" x14ac:dyDescent="0.2">
      <c r="A327" s="35" t="s">
        <v>21</v>
      </c>
      <c r="B327" s="32" t="s">
        <v>3</v>
      </c>
      <c r="C327" s="32" t="s">
        <v>169</v>
      </c>
      <c r="D327" s="32" t="s">
        <v>14</v>
      </c>
      <c r="E327" s="18">
        <v>4215</v>
      </c>
      <c r="F327" s="78">
        <v>1.6</v>
      </c>
      <c r="G327" s="29">
        <v>4150</v>
      </c>
      <c r="H327" s="78">
        <v>8.9</v>
      </c>
      <c r="I327" s="78">
        <v>6.5</v>
      </c>
      <c r="J327" s="78">
        <v>74.7</v>
      </c>
      <c r="K327" s="78">
        <v>82.6</v>
      </c>
      <c r="L327" s="78">
        <v>84.6</v>
      </c>
      <c r="M327" s="96">
        <v>2985</v>
      </c>
      <c r="N327" s="76">
        <v>20800</v>
      </c>
      <c r="O327" s="76">
        <v>28800</v>
      </c>
      <c r="P327" s="77">
        <v>40900</v>
      </c>
      <c r="R327" s="135"/>
    </row>
    <row r="328" spans="1:18" s="2" customFormat="1" ht="14.25" customHeight="1" x14ac:dyDescent="0.2">
      <c r="A328" s="35" t="s">
        <v>21</v>
      </c>
      <c r="B328" s="32" t="s">
        <v>3</v>
      </c>
      <c r="C328" s="32" t="s">
        <v>170</v>
      </c>
      <c r="D328" s="32" t="s">
        <v>171</v>
      </c>
      <c r="E328" s="18">
        <v>16065</v>
      </c>
      <c r="F328" s="78">
        <v>2.1</v>
      </c>
      <c r="G328" s="29">
        <v>15720</v>
      </c>
      <c r="H328" s="78">
        <v>11</v>
      </c>
      <c r="I328" s="78">
        <v>6.3</v>
      </c>
      <c r="J328" s="78">
        <v>78.5</v>
      </c>
      <c r="K328" s="78">
        <v>81.900000000000006</v>
      </c>
      <c r="L328" s="78">
        <v>82.8</v>
      </c>
      <c r="M328" s="96">
        <v>11980</v>
      </c>
      <c r="N328" s="76">
        <v>21700</v>
      </c>
      <c r="O328" s="76">
        <v>29600</v>
      </c>
      <c r="P328" s="77">
        <v>41200</v>
      </c>
      <c r="R328" s="135"/>
    </row>
    <row r="329" spans="1:18" s="2" customFormat="1" ht="14.25" customHeight="1" x14ac:dyDescent="0.2">
      <c r="A329" s="35" t="s">
        <v>21</v>
      </c>
      <c r="B329" s="32" t="s">
        <v>3</v>
      </c>
      <c r="C329" s="32" t="s">
        <v>172</v>
      </c>
      <c r="D329" s="32" t="s">
        <v>173</v>
      </c>
      <c r="E329" s="18">
        <v>3425</v>
      </c>
      <c r="F329" s="78">
        <v>0.6</v>
      </c>
      <c r="G329" s="29">
        <v>3405</v>
      </c>
      <c r="H329" s="78">
        <v>11.9</v>
      </c>
      <c r="I329" s="78">
        <v>8.1999999999999993</v>
      </c>
      <c r="J329" s="78">
        <v>69.099999999999994</v>
      </c>
      <c r="K329" s="78">
        <v>76.900000000000006</v>
      </c>
      <c r="L329" s="78">
        <v>79.900000000000006</v>
      </c>
      <c r="M329" s="96">
        <v>2250</v>
      </c>
      <c r="N329" s="76">
        <v>17900</v>
      </c>
      <c r="O329" s="76">
        <v>24800</v>
      </c>
      <c r="P329" s="77">
        <v>31400</v>
      </c>
      <c r="R329" s="135"/>
    </row>
    <row r="330" spans="1:18" s="2" customFormat="1" ht="14.25" customHeight="1" x14ac:dyDescent="0.2">
      <c r="A330" s="35" t="s">
        <v>21</v>
      </c>
      <c r="B330" s="32" t="s">
        <v>3</v>
      </c>
      <c r="C330" s="32" t="s">
        <v>174</v>
      </c>
      <c r="D330" s="32" t="s">
        <v>175</v>
      </c>
      <c r="E330" s="18">
        <v>10</v>
      </c>
      <c r="F330" s="78">
        <v>0</v>
      </c>
      <c r="G330" s="29">
        <v>10</v>
      </c>
      <c r="H330" s="78">
        <v>4.4000000000000004</v>
      </c>
      <c r="I330" s="78">
        <v>0</v>
      </c>
      <c r="J330" s="78">
        <v>73.3</v>
      </c>
      <c r="K330" s="78">
        <v>86.7</v>
      </c>
      <c r="L330" s="78">
        <v>95.6</v>
      </c>
      <c r="M330" s="96" t="s">
        <v>216</v>
      </c>
      <c r="N330" s="76" t="s">
        <v>216</v>
      </c>
      <c r="O330" s="76" t="s">
        <v>216</v>
      </c>
      <c r="P330" s="77" t="s">
        <v>216</v>
      </c>
      <c r="R330" s="135"/>
    </row>
    <row r="331" spans="1:18" s="2" customFormat="1" ht="14.25" customHeight="1" x14ac:dyDescent="0.2">
      <c r="A331" s="35" t="s">
        <v>21</v>
      </c>
      <c r="B331" s="32" t="s">
        <v>3</v>
      </c>
      <c r="C331" s="32" t="s">
        <v>285</v>
      </c>
      <c r="D331" s="32" t="s">
        <v>225</v>
      </c>
      <c r="E331" s="18">
        <v>1880</v>
      </c>
      <c r="F331" s="78">
        <v>1</v>
      </c>
      <c r="G331" s="29">
        <v>1865</v>
      </c>
      <c r="H331" s="78">
        <v>20.5</v>
      </c>
      <c r="I331" s="78">
        <v>6.9</v>
      </c>
      <c r="J331" s="78">
        <v>63.6</v>
      </c>
      <c r="K331" s="78">
        <v>69.900000000000006</v>
      </c>
      <c r="L331" s="78">
        <v>72.7</v>
      </c>
      <c r="M331" s="96">
        <v>1115</v>
      </c>
      <c r="N331" s="76">
        <v>22300</v>
      </c>
      <c r="O331" s="76">
        <v>30700</v>
      </c>
      <c r="P331" s="77">
        <v>42000</v>
      </c>
      <c r="R331" s="135"/>
    </row>
    <row r="332" spans="1:18" s="2" customFormat="1" ht="14.25" customHeight="1" x14ac:dyDescent="0.2">
      <c r="A332" s="35" t="s">
        <v>21</v>
      </c>
      <c r="B332" s="32" t="s">
        <v>3</v>
      </c>
      <c r="C332" s="32" t="s">
        <v>176</v>
      </c>
      <c r="D332" s="32" t="s">
        <v>177</v>
      </c>
      <c r="E332" s="18">
        <v>5225</v>
      </c>
      <c r="F332" s="78">
        <v>0.9</v>
      </c>
      <c r="G332" s="29">
        <v>5175</v>
      </c>
      <c r="H332" s="78">
        <v>10.199999999999999</v>
      </c>
      <c r="I332" s="78">
        <v>6.3</v>
      </c>
      <c r="J332" s="78">
        <v>72.599999999999994</v>
      </c>
      <c r="K332" s="78">
        <v>80.400000000000006</v>
      </c>
      <c r="L332" s="78">
        <v>83.5</v>
      </c>
      <c r="M332" s="96">
        <v>3620</v>
      </c>
      <c r="N332" s="76">
        <v>20400</v>
      </c>
      <c r="O332" s="76">
        <v>27000</v>
      </c>
      <c r="P332" s="77">
        <v>37600</v>
      </c>
      <c r="R332" s="135"/>
    </row>
    <row r="333" spans="1:18" s="2" customFormat="1" ht="14.25" customHeight="1" x14ac:dyDescent="0.2">
      <c r="A333" s="35" t="s">
        <v>21</v>
      </c>
      <c r="B333" s="32" t="s">
        <v>3</v>
      </c>
      <c r="C333" s="32" t="s">
        <v>178</v>
      </c>
      <c r="D333" s="32" t="s">
        <v>179</v>
      </c>
      <c r="E333" s="18">
        <v>1615</v>
      </c>
      <c r="F333" s="78">
        <v>1.9</v>
      </c>
      <c r="G333" s="29">
        <v>1585</v>
      </c>
      <c r="H333" s="78">
        <v>14.5</v>
      </c>
      <c r="I333" s="78">
        <v>7.8</v>
      </c>
      <c r="J333" s="78">
        <v>65</v>
      </c>
      <c r="K333" s="78">
        <v>74.3</v>
      </c>
      <c r="L333" s="78">
        <v>77.7</v>
      </c>
      <c r="M333" s="96">
        <v>950</v>
      </c>
      <c r="N333" s="76">
        <v>19300</v>
      </c>
      <c r="O333" s="76">
        <v>27000</v>
      </c>
      <c r="P333" s="77">
        <v>37200</v>
      </c>
      <c r="R333" s="135"/>
    </row>
    <row r="334" spans="1:18" s="2" customFormat="1" ht="14.25" customHeight="1" x14ac:dyDescent="0.2">
      <c r="A334" s="35" t="s">
        <v>21</v>
      </c>
      <c r="B334" s="32" t="s">
        <v>3</v>
      </c>
      <c r="C334" s="32" t="s">
        <v>181</v>
      </c>
      <c r="D334" s="32" t="s">
        <v>182</v>
      </c>
      <c r="E334" s="18">
        <v>2060</v>
      </c>
      <c r="F334" s="78">
        <v>0.8</v>
      </c>
      <c r="G334" s="29">
        <v>2045</v>
      </c>
      <c r="H334" s="78">
        <v>10.199999999999999</v>
      </c>
      <c r="I334" s="78">
        <v>4.5999999999999996</v>
      </c>
      <c r="J334" s="78">
        <v>78.400000000000006</v>
      </c>
      <c r="K334" s="78">
        <v>84.3</v>
      </c>
      <c r="L334" s="78">
        <v>85.2</v>
      </c>
      <c r="M334" s="96">
        <v>1535</v>
      </c>
      <c r="N334" s="76">
        <v>20400</v>
      </c>
      <c r="O334" s="76">
        <v>27000</v>
      </c>
      <c r="P334" s="77">
        <v>31800</v>
      </c>
      <c r="R334" s="135"/>
    </row>
    <row r="335" spans="1:18" s="2" customFormat="1" ht="14.25" customHeight="1" x14ac:dyDescent="0.2">
      <c r="A335" s="35" t="s">
        <v>21</v>
      </c>
      <c r="B335" s="32" t="s">
        <v>3</v>
      </c>
      <c r="C335" s="32" t="s">
        <v>183</v>
      </c>
      <c r="D335" s="32" t="s">
        <v>184</v>
      </c>
      <c r="E335" s="18">
        <v>2210</v>
      </c>
      <c r="F335" s="78">
        <v>2.9</v>
      </c>
      <c r="G335" s="29">
        <v>2145</v>
      </c>
      <c r="H335" s="78">
        <v>14.6</v>
      </c>
      <c r="I335" s="78">
        <v>6.7</v>
      </c>
      <c r="J335" s="78">
        <v>66.900000000000006</v>
      </c>
      <c r="K335" s="78">
        <v>76</v>
      </c>
      <c r="L335" s="78">
        <v>78.7</v>
      </c>
      <c r="M335" s="96">
        <v>1300</v>
      </c>
      <c r="N335" s="76">
        <v>17500</v>
      </c>
      <c r="O335" s="76">
        <v>28100</v>
      </c>
      <c r="P335" s="77">
        <v>41600</v>
      </c>
      <c r="R335" s="135"/>
    </row>
    <row r="336" spans="1:18" s="2" customFormat="1" ht="14.25" customHeight="1" x14ac:dyDescent="0.2">
      <c r="A336" s="35" t="s">
        <v>21</v>
      </c>
      <c r="B336" s="32" t="s">
        <v>3</v>
      </c>
      <c r="C336" s="32" t="s">
        <v>286</v>
      </c>
      <c r="D336" s="32" t="s">
        <v>227</v>
      </c>
      <c r="E336" s="18">
        <v>4195</v>
      </c>
      <c r="F336" s="78">
        <v>1.2</v>
      </c>
      <c r="G336" s="29">
        <v>4140</v>
      </c>
      <c r="H336" s="78">
        <v>9.1999999999999993</v>
      </c>
      <c r="I336" s="78">
        <v>7.9</v>
      </c>
      <c r="J336" s="78">
        <v>78.8</v>
      </c>
      <c r="K336" s="78">
        <v>82.1</v>
      </c>
      <c r="L336" s="78">
        <v>82.9</v>
      </c>
      <c r="M336" s="96">
        <v>3115</v>
      </c>
      <c r="N336" s="76">
        <v>17900</v>
      </c>
      <c r="O336" s="76">
        <v>23700</v>
      </c>
      <c r="P336" s="77">
        <v>30300</v>
      </c>
      <c r="R336" s="135"/>
    </row>
    <row r="337" spans="1:30" s="2" customFormat="1" ht="14.25" customHeight="1" x14ac:dyDescent="0.2">
      <c r="A337" s="35" t="s">
        <v>21</v>
      </c>
      <c r="B337" s="32" t="s">
        <v>3</v>
      </c>
      <c r="C337" s="32" t="s">
        <v>283</v>
      </c>
      <c r="D337" s="32" t="s">
        <v>180</v>
      </c>
      <c r="E337" s="18">
        <v>7900</v>
      </c>
      <c r="F337" s="78">
        <v>1.2</v>
      </c>
      <c r="G337" s="29">
        <v>7800</v>
      </c>
      <c r="H337" s="78">
        <v>10.9</v>
      </c>
      <c r="I337" s="78">
        <v>8.1999999999999993</v>
      </c>
      <c r="J337" s="78">
        <v>76.900000000000006</v>
      </c>
      <c r="K337" s="78">
        <v>79.900000000000006</v>
      </c>
      <c r="L337" s="78">
        <v>80.900000000000006</v>
      </c>
      <c r="M337" s="96">
        <v>5605</v>
      </c>
      <c r="N337" s="76">
        <v>15700</v>
      </c>
      <c r="O337" s="76">
        <v>22300</v>
      </c>
      <c r="P337" s="77">
        <v>29200</v>
      </c>
      <c r="R337" s="135"/>
    </row>
    <row r="338" spans="1:30" s="2" customFormat="1" ht="14.25" customHeight="1" x14ac:dyDescent="0.2">
      <c r="A338" s="35" t="s">
        <v>21</v>
      </c>
      <c r="B338" s="32" t="s">
        <v>3</v>
      </c>
      <c r="C338" s="32" t="s">
        <v>288</v>
      </c>
      <c r="D338" s="32" t="s">
        <v>230</v>
      </c>
      <c r="E338" s="18">
        <v>4620</v>
      </c>
      <c r="F338" s="78">
        <v>1.3</v>
      </c>
      <c r="G338" s="29">
        <v>4565</v>
      </c>
      <c r="H338" s="78">
        <v>8.6999999999999993</v>
      </c>
      <c r="I338" s="78">
        <v>6.7</v>
      </c>
      <c r="J338" s="78">
        <v>77.900000000000006</v>
      </c>
      <c r="K338" s="78">
        <v>83.5</v>
      </c>
      <c r="L338" s="78">
        <v>84.6</v>
      </c>
      <c r="M338" s="96">
        <v>3235</v>
      </c>
      <c r="N338" s="76">
        <v>13600</v>
      </c>
      <c r="O338" s="76">
        <v>20100</v>
      </c>
      <c r="P338" s="77">
        <v>27000</v>
      </c>
      <c r="R338" s="135"/>
    </row>
    <row r="339" spans="1:30" s="2" customFormat="1" ht="14.25" customHeight="1" x14ac:dyDescent="0.2">
      <c r="A339" s="35" t="s">
        <v>21</v>
      </c>
      <c r="B339" s="32" t="s">
        <v>3</v>
      </c>
      <c r="C339" s="32" t="s">
        <v>284</v>
      </c>
      <c r="D339" s="32" t="s">
        <v>224</v>
      </c>
      <c r="E339" s="18">
        <v>3690</v>
      </c>
      <c r="F339" s="78">
        <v>1.1000000000000001</v>
      </c>
      <c r="G339" s="29">
        <v>3650</v>
      </c>
      <c r="H339" s="78">
        <v>9.1999999999999993</v>
      </c>
      <c r="I339" s="78">
        <v>6.1</v>
      </c>
      <c r="J339" s="78">
        <v>75.3</v>
      </c>
      <c r="K339" s="78">
        <v>82.6</v>
      </c>
      <c r="L339" s="78">
        <v>84.7</v>
      </c>
      <c r="M339" s="96">
        <v>2660</v>
      </c>
      <c r="N339" s="76">
        <v>22300</v>
      </c>
      <c r="O339" s="76">
        <v>28800</v>
      </c>
      <c r="P339" s="77">
        <v>37600</v>
      </c>
      <c r="R339" s="135"/>
    </row>
    <row r="340" spans="1:30" s="2" customFormat="1" ht="14.25" customHeight="1" x14ac:dyDescent="0.2">
      <c r="A340" s="66"/>
      <c r="B340" s="67"/>
      <c r="C340" s="70"/>
      <c r="D340" s="32"/>
      <c r="E340" s="18"/>
      <c r="F340" s="17"/>
      <c r="G340" s="18"/>
      <c r="H340" s="17"/>
      <c r="I340" s="17"/>
      <c r="J340" s="17"/>
      <c r="K340" s="17"/>
      <c r="L340" s="17"/>
      <c r="M340" s="145"/>
      <c r="N340" s="18"/>
      <c r="O340" s="18"/>
      <c r="P340" s="146"/>
      <c r="R340" s="135"/>
    </row>
    <row r="341" spans="1:30" ht="14.25" customHeight="1" x14ac:dyDescent="0.2">
      <c r="A341" s="35" t="s">
        <v>86</v>
      </c>
      <c r="B341" s="32" t="s">
        <v>57</v>
      </c>
      <c r="C341" s="83"/>
      <c r="D341" s="28" t="s">
        <v>74</v>
      </c>
      <c r="E341" s="18">
        <v>230620</v>
      </c>
      <c r="F341" s="78">
        <v>3.4</v>
      </c>
      <c r="G341" s="29">
        <v>222725</v>
      </c>
      <c r="H341" s="78">
        <v>12.8</v>
      </c>
      <c r="I341" s="78">
        <v>4.9000000000000004</v>
      </c>
      <c r="J341" s="78">
        <v>76.7</v>
      </c>
      <c r="K341" s="78">
        <v>81.5</v>
      </c>
      <c r="L341" s="78">
        <v>82.3</v>
      </c>
      <c r="M341" s="96">
        <v>160310</v>
      </c>
      <c r="N341" s="76">
        <v>19300</v>
      </c>
      <c r="O341" s="76">
        <v>31000</v>
      </c>
      <c r="P341" s="77">
        <v>43400</v>
      </c>
      <c r="R341" s="135"/>
      <c r="AD341" s="1"/>
    </row>
    <row r="342" spans="1:30" s="2" customFormat="1" ht="14.25" customHeight="1" x14ac:dyDescent="0.2">
      <c r="A342" s="35" t="s">
        <v>86</v>
      </c>
      <c r="B342" s="32" t="s">
        <v>57</v>
      </c>
      <c r="C342" s="32" t="s">
        <v>137</v>
      </c>
      <c r="D342" s="32" t="s">
        <v>138</v>
      </c>
      <c r="E342" s="18">
        <v>6035</v>
      </c>
      <c r="F342" s="78">
        <v>3.5</v>
      </c>
      <c r="G342" s="29">
        <v>5825</v>
      </c>
      <c r="H342" s="78">
        <v>11.4</v>
      </c>
      <c r="I342" s="78">
        <v>2.8</v>
      </c>
      <c r="J342" s="78">
        <v>67.2</v>
      </c>
      <c r="K342" s="78">
        <v>84.2</v>
      </c>
      <c r="L342" s="78">
        <v>85.8</v>
      </c>
      <c r="M342" s="96">
        <v>3610</v>
      </c>
      <c r="N342" s="76">
        <v>35800</v>
      </c>
      <c r="O342" s="76">
        <v>55100</v>
      </c>
      <c r="P342" s="77">
        <v>69000</v>
      </c>
      <c r="R342" s="135"/>
    </row>
    <row r="343" spans="1:30" s="2" customFormat="1" ht="14.25" customHeight="1" x14ac:dyDescent="0.2">
      <c r="A343" s="35" t="s">
        <v>86</v>
      </c>
      <c r="B343" s="32" t="s">
        <v>57</v>
      </c>
      <c r="C343" s="32" t="s">
        <v>139</v>
      </c>
      <c r="D343" s="32" t="s">
        <v>140</v>
      </c>
      <c r="E343" s="18">
        <v>1845</v>
      </c>
      <c r="F343" s="78">
        <v>3.2</v>
      </c>
      <c r="G343" s="29">
        <v>1785</v>
      </c>
      <c r="H343" s="78">
        <v>11.6</v>
      </c>
      <c r="I343" s="78">
        <v>3.3</v>
      </c>
      <c r="J343" s="78">
        <v>71.099999999999994</v>
      </c>
      <c r="K343" s="78">
        <v>83.8</v>
      </c>
      <c r="L343" s="78">
        <v>85.2</v>
      </c>
      <c r="M343" s="96">
        <v>1210</v>
      </c>
      <c r="N343" s="76">
        <v>19300</v>
      </c>
      <c r="O343" s="76">
        <v>34700</v>
      </c>
      <c r="P343" s="77">
        <v>47100</v>
      </c>
      <c r="R343" s="135"/>
    </row>
    <row r="344" spans="1:30" s="2" customFormat="1" ht="14.25" customHeight="1" x14ac:dyDescent="0.2">
      <c r="A344" s="35" t="s">
        <v>86</v>
      </c>
      <c r="B344" s="32" t="s">
        <v>57</v>
      </c>
      <c r="C344" s="32" t="s">
        <v>280</v>
      </c>
      <c r="D344" s="32" t="s">
        <v>229</v>
      </c>
      <c r="E344" s="18">
        <v>9180</v>
      </c>
      <c r="F344" s="78">
        <v>8.6</v>
      </c>
      <c r="G344" s="29">
        <v>8395</v>
      </c>
      <c r="H344" s="78">
        <v>9.1</v>
      </c>
      <c r="I344" s="78">
        <v>2.9</v>
      </c>
      <c r="J344" s="78">
        <v>74.3</v>
      </c>
      <c r="K344" s="78">
        <v>86.8</v>
      </c>
      <c r="L344" s="78">
        <v>88</v>
      </c>
      <c r="M344" s="96">
        <v>5765</v>
      </c>
      <c r="N344" s="76">
        <v>20800</v>
      </c>
      <c r="O344" s="76">
        <v>30300</v>
      </c>
      <c r="P344" s="77">
        <v>37600</v>
      </c>
      <c r="R344" s="135"/>
    </row>
    <row r="345" spans="1:30" s="2" customFormat="1" ht="14.25" customHeight="1" x14ac:dyDescent="0.2">
      <c r="A345" s="35" t="s">
        <v>86</v>
      </c>
      <c r="B345" s="32" t="s">
        <v>57</v>
      </c>
      <c r="C345" s="32" t="s">
        <v>282</v>
      </c>
      <c r="D345" s="32" t="s">
        <v>228</v>
      </c>
      <c r="E345" s="18">
        <v>2495</v>
      </c>
      <c r="F345" s="78">
        <v>3.7</v>
      </c>
      <c r="G345" s="29">
        <v>2405</v>
      </c>
      <c r="H345" s="78">
        <v>9.5</v>
      </c>
      <c r="I345" s="78">
        <v>3.8</v>
      </c>
      <c r="J345" s="78">
        <v>74</v>
      </c>
      <c r="K345" s="78">
        <v>85.6</v>
      </c>
      <c r="L345" s="78">
        <v>86.7</v>
      </c>
      <c r="M345" s="96">
        <v>1695</v>
      </c>
      <c r="N345" s="76">
        <v>24500</v>
      </c>
      <c r="O345" s="76">
        <v>35000</v>
      </c>
      <c r="P345" s="77">
        <v>47800</v>
      </c>
      <c r="R345" s="135"/>
    </row>
    <row r="346" spans="1:30" s="2" customFormat="1" ht="14.25" customHeight="1" x14ac:dyDescent="0.2">
      <c r="A346" s="35" t="s">
        <v>86</v>
      </c>
      <c r="B346" s="32" t="s">
        <v>57</v>
      </c>
      <c r="C346" s="32" t="s">
        <v>279</v>
      </c>
      <c r="D346" s="32" t="s">
        <v>222</v>
      </c>
      <c r="E346" s="18">
        <v>8075</v>
      </c>
      <c r="F346" s="78">
        <v>5.2</v>
      </c>
      <c r="G346" s="29">
        <v>7655</v>
      </c>
      <c r="H346" s="78">
        <v>10.9</v>
      </c>
      <c r="I346" s="78">
        <v>4</v>
      </c>
      <c r="J346" s="78">
        <v>76.8</v>
      </c>
      <c r="K346" s="78">
        <v>84.2</v>
      </c>
      <c r="L346" s="78">
        <v>85.1</v>
      </c>
      <c r="M346" s="96">
        <v>5470</v>
      </c>
      <c r="N346" s="76">
        <v>17100</v>
      </c>
      <c r="O346" s="76">
        <v>27000</v>
      </c>
      <c r="P346" s="77">
        <v>35400</v>
      </c>
      <c r="R346" s="135"/>
    </row>
    <row r="347" spans="1:30" s="2" customFormat="1" ht="14.25" customHeight="1" x14ac:dyDescent="0.2">
      <c r="A347" s="35" t="s">
        <v>86</v>
      </c>
      <c r="B347" s="32" t="s">
        <v>57</v>
      </c>
      <c r="C347" s="32" t="s">
        <v>141</v>
      </c>
      <c r="D347" s="32" t="s">
        <v>142</v>
      </c>
      <c r="E347" s="18">
        <v>7415</v>
      </c>
      <c r="F347" s="78">
        <v>3</v>
      </c>
      <c r="G347" s="29">
        <v>7190</v>
      </c>
      <c r="H347" s="78">
        <v>11.8</v>
      </c>
      <c r="I347" s="78">
        <v>4.5999999999999996</v>
      </c>
      <c r="J347" s="78">
        <v>75.900000000000006</v>
      </c>
      <c r="K347" s="78">
        <v>82.2</v>
      </c>
      <c r="L347" s="78">
        <v>83.6</v>
      </c>
      <c r="M347" s="96">
        <v>5180</v>
      </c>
      <c r="N347" s="76">
        <v>21200</v>
      </c>
      <c r="O347" s="76">
        <v>31400</v>
      </c>
      <c r="P347" s="77">
        <v>41600</v>
      </c>
      <c r="R347" s="135"/>
    </row>
    <row r="348" spans="1:30" s="2" customFormat="1" ht="14.25" customHeight="1" x14ac:dyDescent="0.2">
      <c r="A348" s="35" t="s">
        <v>86</v>
      </c>
      <c r="B348" s="32" t="s">
        <v>57</v>
      </c>
      <c r="C348" s="32" t="s">
        <v>143</v>
      </c>
      <c r="D348" s="32" t="s">
        <v>144</v>
      </c>
      <c r="E348" s="18">
        <v>5035</v>
      </c>
      <c r="F348" s="78">
        <v>1.8</v>
      </c>
      <c r="G348" s="29">
        <v>4945</v>
      </c>
      <c r="H348" s="78">
        <v>10</v>
      </c>
      <c r="I348" s="78">
        <v>3.3</v>
      </c>
      <c r="J348" s="78">
        <v>81</v>
      </c>
      <c r="K348" s="78">
        <v>85.9</v>
      </c>
      <c r="L348" s="78">
        <v>86.7</v>
      </c>
      <c r="M348" s="96">
        <v>3815</v>
      </c>
      <c r="N348" s="76">
        <v>21900</v>
      </c>
      <c r="O348" s="76">
        <v>31000</v>
      </c>
      <c r="P348" s="77">
        <v>39400</v>
      </c>
      <c r="R348" s="135"/>
    </row>
    <row r="349" spans="1:30" s="2" customFormat="1" ht="14.25" customHeight="1" x14ac:dyDescent="0.2">
      <c r="A349" s="35" t="s">
        <v>86</v>
      </c>
      <c r="B349" s="32" t="s">
        <v>57</v>
      </c>
      <c r="C349" s="32" t="s">
        <v>145</v>
      </c>
      <c r="D349" s="32" t="s">
        <v>12</v>
      </c>
      <c r="E349" s="18">
        <v>9720</v>
      </c>
      <c r="F349" s="78">
        <v>3.1</v>
      </c>
      <c r="G349" s="29">
        <v>9420</v>
      </c>
      <c r="H349" s="78">
        <v>11.6</v>
      </c>
      <c r="I349" s="78">
        <v>4.9000000000000004</v>
      </c>
      <c r="J349" s="78">
        <v>74.5</v>
      </c>
      <c r="K349" s="78">
        <v>82.2</v>
      </c>
      <c r="L349" s="78">
        <v>83.6</v>
      </c>
      <c r="M349" s="96">
        <v>6645</v>
      </c>
      <c r="N349" s="76">
        <v>17200</v>
      </c>
      <c r="O349" s="76">
        <v>27000</v>
      </c>
      <c r="P349" s="77">
        <v>36500</v>
      </c>
      <c r="R349" s="135"/>
    </row>
    <row r="350" spans="1:30" s="2" customFormat="1" ht="14.25" customHeight="1" x14ac:dyDescent="0.2">
      <c r="A350" s="35" t="s">
        <v>86</v>
      </c>
      <c r="B350" s="32" t="s">
        <v>57</v>
      </c>
      <c r="C350" s="32" t="s">
        <v>146</v>
      </c>
      <c r="D350" s="32" t="s">
        <v>147</v>
      </c>
      <c r="E350" s="18">
        <v>575</v>
      </c>
      <c r="F350" s="78">
        <v>3.6</v>
      </c>
      <c r="G350" s="29">
        <v>555</v>
      </c>
      <c r="H350" s="78">
        <v>12.5</v>
      </c>
      <c r="I350" s="78">
        <v>3.9</v>
      </c>
      <c r="J350" s="78">
        <v>72.400000000000006</v>
      </c>
      <c r="K350" s="78">
        <v>82</v>
      </c>
      <c r="L350" s="78">
        <v>83.6</v>
      </c>
      <c r="M350" s="96">
        <v>380</v>
      </c>
      <c r="N350" s="76">
        <v>19300</v>
      </c>
      <c r="O350" s="76">
        <v>29600</v>
      </c>
      <c r="P350" s="77">
        <v>43400</v>
      </c>
      <c r="R350" s="135"/>
    </row>
    <row r="351" spans="1:30" s="2" customFormat="1" ht="14.25" customHeight="1" x14ac:dyDescent="0.2">
      <c r="A351" s="35" t="s">
        <v>86</v>
      </c>
      <c r="B351" s="32" t="s">
        <v>57</v>
      </c>
      <c r="C351" s="32" t="s">
        <v>148</v>
      </c>
      <c r="D351" s="32" t="s">
        <v>149</v>
      </c>
      <c r="E351" s="18">
        <v>1595</v>
      </c>
      <c r="F351" s="78">
        <v>3.6</v>
      </c>
      <c r="G351" s="29">
        <v>1535</v>
      </c>
      <c r="H351" s="78">
        <v>13.4</v>
      </c>
      <c r="I351" s="78">
        <v>4.5</v>
      </c>
      <c r="J351" s="78">
        <v>77.8</v>
      </c>
      <c r="K351" s="78">
        <v>81.7</v>
      </c>
      <c r="L351" s="78">
        <v>82.2</v>
      </c>
      <c r="M351" s="96">
        <v>1125</v>
      </c>
      <c r="N351" s="76">
        <v>15300</v>
      </c>
      <c r="O351" s="76">
        <v>25200</v>
      </c>
      <c r="P351" s="77">
        <v>35800</v>
      </c>
      <c r="R351" s="135"/>
    </row>
    <row r="352" spans="1:30" s="2" customFormat="1" ht="14.25" customHeight="1" x14ac:dyDescent="0.2">
      <c r="A352" s="35" t="s">
        <v>86</v>
      </c>
      <c r="B352" s="32" t="s">
        <v>57</v>
      </c>
      <c r="C352" s="32" t="s">
        <v>150</v>
      </c>
      <c r="D352" s="32" t="s">
        <v>151</v>
      </c>
      <c r="E352" s="18">
        <v>2155</v>
      </c>
      <c r="F352" s="78">
        <v>1.6</v>
      </c>
      <c r="G352" s="29">
        <v>2120</v>
      </c>
      <c r="H352" s="78">
        <v>16</v>
      </c>
      <c r="I352" s="78">
        <v>5.0999999999999996</v>
      </c>
      <c r="J352" s="78">
        <v>73.3</v>
      </c>
      <c r="K352" s="78">
        <v>77.599999999999994</v>
      </c>
      <c r="L352" s="78">
        <v>78.900000000000006</v>
      </c>
      <c r="M352" s="96">
        <v>1480</v>
      </c>
      <c r="N352" s="76">
        <v>30300</v>
      </c>
      <c r="O352" s="76">
        <v>39800</v>
      </c>
      <c r="P352" s="77">
        <v>56200</v>
      </c>
      <c r="R352" s="135"/>
    </row>
    <row r="353" spans="1:18" s="2" customFormat="1" ht="14.25" customHeight="1" x14ac:dyDescent="0.2">
      <c r="A353" s="35" t="s">
        <v>86</v>
      </c>
      <c r="B353" s="32" t="s">
        <v>57</v>
      </c>
      <c r="C353" s="32" t="s">
        <v>152</v>
      </c>
      <c r="D353" s="32" t="s">
        <v>153</v>
      </c>
      <c r="E353" s="18">
        <v>1995</v>
      </c>
      <c r="F353" s="78">
        <v>3.3</v>
      </c>
      <c r="G353" s="29">
        <v>1930</v>
      </c>
      <c r="H353" s="78">
        <v>12.4</v>
      </c>
      <c r="I353" s="78">
        <v>4.8</v>
      </c>
      <c r="J353" s="78">
        <v>78.599999999999994</v>
      </c>
      <c r="K353" s="78">
        <v>82.4</v>
      </c>
      <c r="L353" s="78">
        <v>82.8</v>
      </c>
      <c r="M353" s="96">
        <v>1460</v>
      </c>
      <c r="N353" s="76">
        <v>25900</v>
      </c>
      <c r="O353" s="76">
        <v>34300</v>
      </c>
      <c r="P353" s="77">
        <v>44900</v>
      </c>
      <c r="R353" s="135"/>
    </row>
    <row r="354" spans="1:18" s="2" customFormat="1" ht="14.25" customHeight="1" x14ac:dyDescent="0.2">
      <c r="A354" s="35" t="s">
        <v>86</v>
      </c>
      <c r="B354" s="32" t="s">
        <v>57</v>
      </c>
      <c r="C354" s="32" t="s">
        <v>287</v>
      </c>
      <c r="D354" s="32" t="s">
        <v>223</v>
      </c>
      <c r="E354" s="18">
        <v>1410</v>
      </c>
      <c r="F354" s="78">
        <v>3</v>
      </c>
      <c r="G354" s="29">
        <v>1370</v>
      </c>
      <c r="H354" s="78">
        <v>11.4</v>
      </c>
      <c r="I354" s="78">
        <v>4.3</v>
      </c>
      <c r="J354" s="78">
        <v>77.900000000000006</v>
      </c>
      <c r="K354" s="78">
        <v>83.3</v>
      </c>
      <c r="L354" s="78">
        <v>84.2</v>
      </c>
      <c r="M354" s="96">
        <v>1020</v>
      </c>
      <c r="N354" s="76">
        <v>19000</v>
      </c>
      <c r="O354" s="76">
        <v>27700</v>
      </c>
      <c r="P354" s="77">
        <v>36100</v>
      </c>
      <c r="R354" s="135"/>
    </row>
    <row r="355" spans="1:18" s="2" customFormat="1" ht="14.25" customHeight="1" x14ac:dyDescent="0.2">
      <c r="A355" s="35" t="s">
        <v>86</v>
      </c>
      <c r="B355" s="32" t="s">
        <v>57</v>
      </c>
      <c r="C355" s="32" t="s">
        <v>154</v>
      </c>
      <c r="D355" s="32" t="s">
        <v>155</v>
      </c>
      <c r="E355" s="18">
        <v>4040</v>
      </c>
      <c r="F355" s="78">
        <v>2.2999999999999998</v>
      </c>
      <c r="G355" s="29">
        <v>3945</v>
      </c>
      <c r="H355" s="78">
        <v>14.2</v>
      </c>
      <c r="I355" s="78">
        <v>4.8</v>
      </c>
      <c r="J355" s="78">
        <v>77</v>
      </c>
      <c r="K355" s="78">
        <v>80.2</v>
      </c>
      <c r="L355" s="78">
        <v>81</v>
      </c>
      <c r="M355" s="96">
        <v>2915</v>
      </c>
      <c r="N355" s="76">
        <v>28500</v>
      </c>
      <c r="O355" s="76">
        <v>42000</v>
      </c>
      <c r="P355" s="77">
        <v>64600</v>
      </c>
      <c r="R355" s="135"/>
    </row>
    <row r="356" spans="1:18" s="2" customFormat="1" ht="14.25" customHeight="1" x14ac:dyDescent="0.2">
      <c r="A356" s="35" t="s">
        <v>86</v>
      </c>
      <c r="B356" s="32" t="s">
        <v>57</v>
      </c>
      <c r="C356" s="32" t="s">
        <v>156</v>
      </c>
      <c r="D356" s="32" t="s">
        <v>157</v>
      </c>
      <c r="E356" s="18">
        <v>9280</v>
      </c>
      <c r="F356" s="78">
        <v>2.8</v>
      </c>
      <c r="G356" s="29">
        <v>9015</v>
      </c>
      <c r="H356" s="78">
        <v>14.7</v>
      </c>
      <c r="I356" s="78">
        <v>4.3</v>
      </c>
      <c r="J356" s="78">
        <v>77.400000000000006</v>
      </c>
      <c r="K356" s="78">
        <v>80.5</v>
      </c>
      <c r="L356" s="78">
        <v>81</v>
      </c>
      <c r="M356" s="96">
        <v>6665</v>
      </c>
      <c r="N356" s="76">
        <v>30300</v>
      </c>
      <c r="O356" s="76">
        <v>42700</v>
      </c>
      <c r="P356" s="77">
        <v>56200</v>
      </c>
      <c r="R356" s="135"/>
    </row>
    <row r="357" spans="1:18" s="2" customFormat="1" ht="14.25" customHeight="1" x14ac:dyDescent="0.2">
      <c r="A357" s="35" t="s">
        <v>86</v>
      </c>
      <c r="B357" s="32" t="s">
        <v>57</v>
      </c>
      <c r="C357" s="32" t="s">
        <v>281</v>
      </c>
      <c r="D357" s="32" t="s">
        <v>226</v>
      </c>
      <c r="E357" s="18">
        <v>1945</v>
      </c>
      <c r="F357" s="78">
        <v>2.5</v>
      </c>
      <c r="G357" s="29">
        <v>1895</v>
      </c>
      <c r="H357" s="78">
        <v>13.7</v>
      </c>
      <c r="I357" s="78">
        <v>4.7</v>
      </c>
      <c r="J357" s="78">
        <v>78.5</v>
      </c>
      <c r="K357" s="78">
        <v>81</v>
      </c>
      <c r="L357" s="78">
        <v>81.599999999999994</v>
      </c>
      <c r="M357" s="96">
        <v>1375</v>
      </c>
      <c r="N357" s="76">
        <v>19000</v>
      </c>
      <c r="O357" s="76">
        <v>30300</v>
      </c>
      <c r="P357" s="77">
        <v>43400</v>
      </c>
      <c r="R357" s="135"/>
    </row>
    <row r="358" spans="1:18" s="2" customFormat="1" ht="14.25" customHeight="1" x14ac:dyDescent="0.2">
      <c r="A358" s="35" t="s">
        <v>86</v>
      </c>
      <c r="B358" s="32" t="s">
        <v>57</v>
      </c>
      <c r="C358" s="32" t="s">
        <v>158</v>
      </c>
      <c r="D358" s="32" t="s">
        <v>159</v>
      </c>
      <c r="E358" s="18">
        <v>11540</v>
      </c>
      <c r="F358" s="78">
        <v>2.9</v>
      </c>
      <c r="G358" s="29">
        <v>11205</v>
      </c>
      <c r="H358" s="78">
        <v>13.8</v>
      </c>
      <c r="I358" s="78">
        <v>5.9</v>
      </c>
      <c r="J358" s="78">
        <v>77.900000000000006</v>
      </c>
      <c r="K358" s="78">
        <v>79.7</v>
      </c>
      <c r="L358" s="78">
        <v>80.3</v>
      </c>
      <c r="M358" s="96">
        <v>8330</v>
      </c>
      <c r="N358" s="76">
        <v>22300</v>
      </c>
      <c r="O358" s="76">
        <v>34700</v>
      </c>
      <c r="P358" s="77">
        <v>50000</v>
      </c>
      <c r="R358" s="135"/>
    </row>
    <row r="359" spans="1:18" s="2" customFormat="1" ht="14.25" customHeight="1" x14ac:dyDescent="0.2">
      <c r="A359" s="35" t="s">
        <v>86</v>
      </c>
      <c r="B359" s="32" t="s">
        <v>57</v>
      </c>
      <c r="C359" s="32" t="s">
        <v>160</v>
      </c>
      <c r="D359" s="32" t="s">
        <v>161</v>
      </c>
      <c r="E359" s="18">
        <v>4890</v>
      </c>
      <c r="F359" s="78">
        <v>2.9</v>
      </c>
      <c r="G359" s="29">
        <v>4750</v>
      </c>
      <c r="H359" s="78">
        <v>12.6</v>
      </c>
      <c r="I359" s="78">
        <v>4.2</v>
      </c>
      <c r="J359" s="78">
        <v>80</v>
      </c>
      <c r="K359" s="78">
        <v>82.7</v>
      </c>
      <c r="L359" s="78">
        <v>83.2</v>
      </c>
      <c r="M359" s="96">
        <v>3640</v>
      </c>
      <c r="N359" s="76">
        <v>26600</v>
      </c>
      <c r="O359" s="76">
        <v>38000</v>
      </c>
      <c r="P359" s="77">
        <v>52600</v>
      </c>
      <c r="R359" s="135"/>
    </row>
    <row r="360" spans="1:18" s="2" customFormat="1" ht="14.25" customHeight="1" x14ac:dyDescent="0.2">
      <c r="A360" s="35" t="s">
        <v>86</v>
      </c>
      <c r="B360" s="32" t="s">
        <v>57</v>
      </c>
      <c r="C360" s="32" t="s">
        <v>162</v>
      </c>
      <c r="D360" s="32" t="s">
        <v>163</v>
      </c>
      <c r="E360" s="18">
        <v>8135</v>
      </c>
      <c r="F360" s="78">
        <v>3.4</v>
      </c>
      <c r="G360" s="29">
        <v>7860</v>
      </c>
      <c r="H360" s="78">
        <v>12.2</v>
      </c>
      <c r="I360" s="78">
        <v>5.5</v>
      </c>
      <c r="J360" s="78">
        <v>76.3</v>
      </c>
      <c r="K360" s="78">
        <v>81.3</v>
      </c>
      <c r="L360" s="78">
        <v>82.3</v>
      </c>
      <c r="M360" s="96">
        <v>5650</v>
      </c>
      <c r="N360" s="76">
        <v>17200</v>
      </c>
      <c r="O360" s="76">
        <v>26300</v>
      </c>
      <c r="P360" s="77">
        <v>36100</v>
      </c>
      <c r="R360" s="135"/>
    </row>
    <row r="361" spans="1:18" s="2" customFormat="1" ht="14.25" customHeight="1" x14ac:dyDescent="0.2">
      <c r="A361" s="35" t="s">
        <v>86</v>
      </c>
      <c r="B361" s="32" t="s">
        <v>57</v>
      </c>
      <c r="C361" s="32" t="s">
        <v>164</v>
      </c>
      <c r="D361" s="32" t="s">
        <v>13</v>
      </c>
      <c r="E361" s="18">
        <v>3945</v>
      </c>
      <c r="F361" s="78">
        <v>2.9</v>
      </c>
      <c r="G361" s="29">
        <v>3830</v>
      </c>
      <c r="H361" s="78">
        <v>15.7</v>
      </c>
      <c r="I361" s="78">
        <v>5.2</v>
      </c>
      <c r="J361" s="78">
        <v>75.8</v>
      </c>
      <c r="K361" s="78">
        <v>78.400000000000006</v>
      </c>
      <c r="L361" s="78">
        <v>79.099999999999994</v>
      </c>
      <c r="M361" s="96">
        <v>2760</v>
      </c>
      <c r="N361" s="76">
        <v>33600</v>
      </c>
      <c r="O361" s="76">
        <v>53300</v>
      </c>
      <c r="P361" s="77">
        <v>82100</v>
      </c>
      <c r="R361" s="135"/>
    </row>
    <row r="362" spans="1:18" s="2" customFormat="1" ht="14.25" customHeight="1" x14ac:dyDescent="0.2">
      <c r="A362" s="35" t="s">
        <v>86</v>
      </c>
      <c r="B362" s="32" t="s">
        <v>57</v>
      </c>
      <c r="C362" s="32" t="s">
        <v>165</v>
      </c>
      <c r="D362" s="32" t="s">
        <v>166</v>
      </c>
      <c r="E362" s="18">
        <v>3930</v>
      </c>
      <c r="F362" s="78">
        <v>2.4</v>
      </c>
      <c r="G362" s="29">
        <v>3830</v>
      </c>
      <c r="H362" s="78">
        <v>15.8</v>
      </c>
      <c r="I362" s="78">
        <v>4.9000000000000004</v>
      </c>
      <c r="J362" s="78">
        <v>73.099999999999994</v>
      </c>
      <c r="K362" s="78">
        <v>77.900000000000006</v>
      </c>
      <c r="L362" s="78">
        <v>79.3</v>
      </c>
      <c r="M362" s="96">
        <v>2610</v>
      </c>
      <c r="N362" s="76">
        <v>24700</v>
      </c>
      <c r="O362" s="76">
        <v>36300</v>
      </c>
      <c r="P362" s="77">
        <v>54000</v>
      </c>
      <c r="R362" s="135"/>
    </row>
    <row r="363" spans="1:18" s="2" customFormat="1" ht="14.25" customHeight="1" x14ac:dyDescent="0.2">
      <c r="A363" s="35" t="s">
        <v>86</v>
      </c>
      <c r="B363" s="32" t="s">
        <v>57</v>
      </c>
      <c r="C363" s="32" t="s">
        <v>167</v>
      </c>
      <c r="D363" s="32" t="s">
        <v>168</v>
      </c>
      <c r="E363" s="18">
        <v>4680</v>
      </c>
      <c r="F363" s="78">
        <v>3.7</v>
      </c>
      <c r="G363" s="29">
        <v>4505</v>
      </c>
      <c r="H363" s="78">
        <v>8.4</v>
      </c>
      <c r="I363" s="78">
        <v>5.7</v>
      </c>
      <c r="J363" s="78">
        <v>77.5</v>
      </c>
      <c r="K363" s="78">
        <v>85.1</v>
      </c>
      <c r="L363" s="78">
        <v>85.9</v>
      </c>
      <c r="M363" s="96">
        <v>3285</v>
      </c>
      <c r="N363" s="76">
        <v>17500</v>
      </c>
      <c r="O363" s="76">
        <v>28500</v>
      </c>
      <c r="P363" s="77">
        <v>36100</v>
      </c>
      <c r="R363" s="135"/>
    </row>
    <row r="364" spans="1:18" s="2" customFormat="1" ht="14.25" customHeight="1" x14ac:dyDescent="0.2">
      <c r="A364" s="35" t="s">
        <v>86</v>
      </c>
      <c r="B364" s="32" t="s">
        <v>57</v>
      </c>
      <c r="C364" s="32" t="s">
        <v>169</v>
      </c>
      <c r="D364" s="32" t="s">
        <v>14</v>
      </c>
      <c r="E364" s="18">
        <v>11080</v>
      </c>
      <c r="F364" s="78">
        <v>3.5</v>
      </c>
      <c r="G364" s="29">
        <v>10690</v>
      </c>
      <c r="H364" s="78">
        <v>12.1</v>
      </c>
      <c r="I364" s="78">
        <v>5.3</v>
      </c>
      <c r="J364" s="78">
        <v>78.5</v>
      </c>
      <c r="K364" s="78">
        <v>81.900000000000006</v>
      </c>
      <c r="L364" s="78">
        <v>82.6</v>
      </c>
      <c r="M364" s="96">
        <v>7925</v>
      </c>
      <c r="N364" s="76">
        <v>21900</v>
      </c>
      <c r="O364" s="76">
        <v>34700</v>
      </c>
      <c r="P364" s="77">
        <v>51500</v>
      </c>
      <c r="R364" s="135"/>
    </row>
    <row r="365" spans="1:18" s="2" customFormat="1" ht="14.25" customHeight="1" x14ac:dyDescent="0.2">
      <c r="A365" s="35" t="s">
        <v>86</v>
      </c>
      <c r="B365" s="32" t="s">
        <v>57</v>
      </c>
      <c r="C365" s="32" t="s">
        <v>170</v>
      </c>
      <c r="D365" s="32" t="s">
        <v>171</v>
      </c>
      <c r="E365" s="18">
        <v>25615</v>
      </c>
      <c r="F365" s="78">
        <v>4.2</v>
      </c>
      <c r="G365" s="29">
        <v>24540</v>
      </c>
      <c r="H365" s="78">
        <v>13.9</v>
      </c>
      <c r="I365" s="78">
        <v>5.0999999999999996</v>
      </c>
      <c r="J365" s="78">
        <v>78.3</v>
      </c>
      <c r="K365" s="78">
        <v>80.5</v>
      </c>
      <c r="L365" s="78">
        <v>81</v>
      </c>
      <c r="M365" s="96">
        <v>18205</v>
      </c>
      <c r="N365" s="76">
        <v>21400</v>
      </c>
      <c r="O365" s="76">
        <v>33200</v>
      </c>
      <c r="P365" s="77">
        <v>50000</v>
      </c>
      <c r="R365" s="135"/>
    </row>
    <row r="366" spans="1:18" s="2" customFormat="1" ht="14.25" customHeight="1" x14ac:dyDescent="0.2">
      <c r="A366" s="35" t="s">
        <v>86</v>
      </c>
      <c r="B366" s="32" t="s">
        <v>57</v>
      </c>
      <c r="C366" s="32" t="s">
        <v>172</v>
      </c>
      <c r="D366" s="32" t="s">
        <v>173</v>
      </c>
      <c r="E366" s="18">
        <v>9675</v>
      </c>
      <c r="F366" s="78">
        <v>2.6</v>
      </c>
      <c r="G366" s="29">
        <v>9420</v>
      </c>
      <c r="H366" s="78">
        <v>11.9</v>
      </c>
      <c r="I366" s="78">
        <v>5.8</v>
      </c>
      <c r="J366" s="78">
        <v>76.7</v>
      </c>
      <c r="K366" s="78">
        <v>81.2</v>
      </c>
      <c r="L366" s="78">
        <v>82.3</v>
      </c>
      <c r="M366" s="96">
        <v>6780</v>
      </c>
      <c r="N366" s="76">
        <v>17900</v>
      </c>
      <c r="O366" s="76">
        <v>28800</v>
      </c>
      <c r="P366" s="77">
        <v>38700</v>
      </c>
      <c r="R366" s="135"/>
    </row>
    <row r="367" spans="1:18" s="2" customFormat="1" ht="14.25" customHeight="1" x14ac:dyDescent="0.2">
      <c r="A367" s="35" t="s">
        <v>86</v>
      </c>
      <c r="B367" s="32" t="s">
        <v>57</v>
      </c>
      <c r="C367" s="32" t="s">
        <v>174</v>
      </c>
      <c r="D367" s="32" t="s">
        <v>175</v>
      </c>
      <c r="E367" s="18">
        <v>30</v>
      </c>
      <c r="F367" s="78">
        <v>0</v>
      </c>
      <c r="G367" s="29">
        <v>30</v>
      </c>
      <c r="H367" s="78">
        <v>24.7</v>
      </c>
      <c r="I367" s="78">
        <v>6.6</v>
      </c>
      <c r="J367" s="78">
        <v>58.8</v>
      </c>
      <c r="K367" s="78">
        <v>68.7</v>
      </c>
      <c r="L367" s="78">
        <v>68.7</v>
      </c>
      <c r="M367" s="96">
        <v>15</v>
      </c>
      <c r="N367" s="76">
        <v>24800</v>
      </c>
      <c r="O367" s="76">
        <v>34700</v>
      </c>
      <c r="P367" s="77">
        <v>43400</v>
      </c>
      <c r="R367" s="135"/>
    </row>
    <row r="368" spans="1:18" s="2" customFormat="1" ht="14.25" customHeight="1" x14ac:dyDescent="0.2">
      <c r="A368" s="35" t="s">
        <v>86</v>
      </c>
      <c r="B368" s="32" t="s">
        <v>57</v>
      </c>
      <c r="C368" s="32" t="s">
        <v>285</v>
      </c>
      <c r="D368" s="32" t="s">
        <v>225</v>
      </c>
      <c r="E368" s="18">
        <v>5490</v>
      </c>
      <c r="F368" s="78">
        <v>3.4</v>
      </c>
      <c r="G368" s="29">
        <v>5305</v>
      </c>
      <c r="H368" s="78">
        <v>20</v>
      </c>
      <c r="I368" s="78">
        <v>5.0999999999999996</v>
      </c>
      <c r="J368" s="78">
        <v>69.7</v>
      </c>
      <c r="K368" s="78">
        <v>73.8</v>
      </c>
      <c r="L368" s="78">
        <v>74.900000000000006</v>
      </c>
      <c r="M368" s="96">
        <v>3410</v>
      </c>
      <c r="N368" s="76">
        <v>20800</v>
      </c>
      <c r="O368" s="76">
        <v>32500</v>
      </c>
      <c r="P368" s="77">
        <v>46700</v>
      </c>
      <c r="R368" s="135"/>
    </row>
    <row r="369" spans="1:30" s="2" customFormat="1" ht="14.25" customHeight="1" x14ac:dyDescent="0.2">
      <c r="A369" s="35" t="s">
        <v>86</v>
      </c>
      <c r="B369" s="32" t="s">
        <v>57</v>
      </c>
      <c r="C369" s="32" t="s">
        <v>176</v>
      </c>
      <c r="D369" s="32" t="s">
        <v>177</v>
      </c>
      <c r="E369" s="18">
        <v>9535</v>
      </c>
      <c r="F369" s="78">
        <v>2.1</v>
      </c>
      <c r="G369" s="29">
        <v>9330</v>
      </c>
      <c r="H369" s="78">
        <v>12.8</v>
      </c>
      <c r="I369" s="78">
        <v>4.7</v>
      </c>
      <c r="J369" s="78">
        <v>76.5</v>
      </c>
      <c r="K369" s="78">
        <v>81.400000000000006</v>
      </c>
      <c r="L369" s="78">
        <v>82.5</v>
      </c>
      <c r="M369" s="96">
        <v>6735</v>
      </c>
      <c r="N369" s="76">
        <v>20800</v>
      </c>
      <c r="O369" s="76">
        <v>31400</v>
      </c>
      <c r="P369" s="77">
        <v>45300</v>
      </c>
      <c r="R369" s="135"/>
    </row>
    <row r="370" spans="1:30" s="2" customFormat="1" ht="14.25" customHeight="1" x14ac:dyDescent="0.2">
      <c r="A370" s="35" t="s">
        <v>86</v>
      </c>
      <c r="B370" s="32" t="s">
        <v>57</v>
      </c>
      <c r="C370" s="32" t="s">
        <v>178</v>
      </c>
      <c r="D370" s="32" t="s">
        <v>179</v>
      </c>
      <c r="E370" s="18">
        <v>2860</v>
      </c>
      <c r="F370" s="78">
        <v>2.8</v>
      </c>
      <c r="G370" s="29">
        <v>2780</v>
      </c>
      <c r="H370" s="78">
        <v>15.3</v>
      </c>
      <c r="I370" s="78">
        <v>4.9000000000000004</v>
      </c>
      <c r="J370" s="78">
        <v>72.400000000000006</v>
      </c>
      <c r="K370" s="78">
        <v>78.3</v>
      </c>
      <c r="L370" s="78">
        <v>79.8</v>
      </c>
      <c r="M370" s="96">
        <v>1830</v>
      </c>
      <c r="N370" s="76">
        <v>19700</v>
      </c>
      <c r="O370" s="76">
        <v>31000</v>
      </c>
      <c r="P370" s="77">
        <v>43800</v>
      </c>
      <c r="R370" s="135"/>
    </row>
    <row r="371" spans="1:30" s="2" customFormat="1" ht="14.25" customHeight="1" x14ac:dyDescent="0.2">
      <c r="A371" s="35" t="s">
        <v>86</v>
      </c>
      <c r="B371" s="32" t="s">
        <v>57</v>
      </c>
      <c r="C371" s="32" t="s">
        <v>181</v>
      </c>
      <c r="D371" s="32" t="s">
        <v>182</v>
      </c>
      <c r="E371" s="18">
        <v>10700</v>
      </c>
      <c r="F371" s="78">
        <v>3.8</v>
      </c>
      <c r="G371" s="29">
        <v>10290</v>
      </c>
      <c r="H371" s="78">
        <v>10.6</v>
      </c>
      <c r="I371" s="78">
        <v>4.3</v>
      </c>
      <c r="J371" s="78">
        <v>81.2</v>
      </c>
      <c r="K371" s="78">
        <v>84.6</v>
      </c>
      <c r="L371" s="78">
        <v>85.1</v>
      </c>
      <c r="M371" s="96">
        <v>7975</v>
      </c>
      <c r="N371" s="76">
        <v>15700</v>
      </c>
      <c r="O371" s="76">
        <v>25600</v>
      </c>
      <c r="P371" s="77">
        <v>34700</v>
      </c>
      <c r="R371" s="135"/>
    </row>
    <row r="372" spans="1:30" s="2" customFormat="1" ht="14.25" customHeight="1" x14ac:dyDescent="0.2">
      <c r="A372" s="35" t="s">
        <v>86</v>
      </c>
      <c r="B372" s="32" t="s">
        <v>57</v>
      </c>
      <c r="C372" s="32" t="s">
        <v>183</v>
      </c>
      <c r="D372" s="32" t="s">
        <v>184</v>
      </c>
      <c r="E372" s="18">
        <v>5985</v>
      </c>
      <c r="F372" s="78">
        <v>4.2</v>
      </c>
      <c r="G372" s="29">
        <v>5730</v>
      </c>
      <c r="H372" s="78">
        <v>17.600000000000001</v>
      </c>
      <c r="I372" s="78">
        <v>5.6</v>
      </c>
      <c r="J372" s="78">
        <v>70.599999999999994</v>
      </c>
      <c r="K372" s="78">
        <v>75.5</v>
      </c>
      <c r="L372" s="78">
        <v>76.8</v>
      </c>
      <c r="M372" s="96">
        <v>3600</v>
      </c>
      <c r="N372" s="76">
        <v>13500</v>
      </c>
      <c r="O372" s="76">
        <v>25600</v>
      </c>
      <c r="P372" s="77">
        <v>38000</v>
      </c>
      <c r="R372" s="135"/>
    </row>
    <row r="373" spans="1:30" s="2" customFormat="1" ht="14.25" customHeight="1" x14ac:dyDescent="0.2">
      <c r="A373" s="35" t="s">
        <v>86</v>
      </c>
      <c r="B373" s="32" t="s">
        <v>57</v>
      </c>
      <c r="C373" s="32" t="s">
        <v>286</v>
      </c>
      <c r="D373" s="32" t="s">
        <v>227</v>
      </c>
      <c r="E373" s="18">
        <v>7215</v>
      </c>
      <c r="F373" s="78">
        <v>2.6</v>
      </c>
      <c r="G373" s="29">
        <v>7025</v>
      </c>
      <c r="H373" s="78">
        <v>11.1</v>
      </c>
      <c r="I373" s="78">
        <v>5.8</v>
      </c>
      <c r="J373" s="78">
        <v>79.900000000000006</v>
      </c>
      <c r="K373" s="78">
        <v>82.4</v>
      </c>
      <c r="L373" s="78">
        <v>83.1</v>
      </c>
      <c r="M373" s="96">
        <v>5255</v>
      </c>
      <c r="N373" s="76">
        <v>18200</v>
      </c>
      <c r="O373" s="76">
        <v>27700</v>
      </c>
      <c r="P373" s="77">
        <v>38300</v>
      </c>
      <c r="R373" s="135"/>
    </row>
    <row r="374" spans="1:30" s="2" customFormat="1" ht="14.25" customHeight="1" x14ac:dyDescent="0.2">
      <c r="A374" s="35" t="s">
        <v>86</v>
      </c>
      <c r="B374" s="32" t="s">
        <v>57</v>
      </c>
      <c r="C374" s="32" t="s">
        <v>283</v>
      </c>
      <c r="D374" s="32" t="s">
        <v>180</v>
      </c>
      <c r="E374" s="18">
        <v>17980</v>
      </c>
      <c r="F374" s="78">
        <v>3</v>
      </c>
      <c r="G374" s="29">
        <v>17450</v>
      </c>
      <c r="H374" s="78">
        <v>14</v>
      </c>
      <c r="I374" s="78">
        <v>6.1</v>
      </c>
      <c r="J374" s="78">
        <v>76.8</v>
      </c>
      <c r="K374" s="78">
        <v>79.2</v>
      </c>
      <c r="L374" s="78">
        <v>79.900000000000006</v>
      </c>
      <c r="M374" s="96">
        <v>12210</v>
      </c>
      <c r="N374" s="76">
        <v>13100</v>
      </c>
      <c r="O374" s="76">
        <v>23000</v>
      </c>
      <c r="P374" s="77">
        <v>33900</v>
      </c>
      <c r="R374" s="135"/>
    </row>
    <row r="375" spans="1:30" s="2" customFormat="1" ht="14.25" customHeight="1" x14ac:dyDescent="0.2">
      <c r="A375" s="35" t="s">
        <v>86</v>
      </c>
      <c r="B375" s="32" t="s">
        <v>57</v>
      </c>
      <c r="C375" s="32" t="s">
        <v>288</v>
      </c>
      <c r="D375" s="32" t="s">
        <v>230</v>
      </c>
      <c r="E375" s="18">
        <v>8150</v>
      </c>
      <c r="F375" s="78">
        <v>3.1</v>
      </c>
      <c r="G375" s="29">
        <v>7900</v>
      </c>
      <c r="H375" s="78">
        <v>10.6</v>
      </c>
      <c r="I375" s="78">
        <v>5</v>
      </c>
      <c r="J375" s="78">
        <v>79.900000000000006</v>
      </c>
      <c r="K375" s="78">
        <v>83.5</v>
      </c>
      <c r="L375" s="78">
        <v>84.4</v>
      </c>
      <c r="M375" s="96">
        <v>5610</v>
      </c>
      <c r="N375" s="76">
        <v>15000</v>
      </c>
      <c r="O375" s="76">
        <v>24100</v>
      </c>
      <c r="P375" s="77">
        <v>34300</v>
      </c>
      <c r="R375" s="135"/>
    </row>
    <row r="376" spans="1:30" s="2" customFormat="1" ht="14.25" customHeight="1" x14ac:dyDescent="0.2">
      <c r="A376" s="35" t="s">
        <v>86</v>
      </c>
      <c r="B376" s="32" t="s">
        <v>57</v>
      </c>
      <c r="C376" s="32" t="s">
        <v>284</v>
      </c>
      <c r="D376" s="32" t="s">
        <v>224</v>
      </c>
      <c r="E376" s="18">
        <v>6385</v>
      </c>
      <c r="F376" s="78">
        <v>1.9</v>
      </c>
      <c r="G376" s="29">
        <v>6265</v>
      </c>
      <c r="H376" s="78">
        <v>12.9</v>
      </c>
      <c r="I376" s="78">
        <v>4.2</v>
      </c>
      <c r="J376" s="78">
        <v>78.099999999999994</v>
      </c>
      <c r="K376" s="78">
        <v>81.7</v>
      </c>
      <c r="L376" s="78">
        <v>82.8</v>
      </c>
      <c r="M376" s="96">
        <v>4670</v>
      </c>
      <c r="N376" s="76">
        <v>22600</v>
      </c>
      <c r="O376" s="76">
        <v>33200</v>
      </c>
      <c r="P376" s="77">
        <v>44500</v>
      </c>
      <c r="R376" s="135"/>
    </row>
    <row r="377" spans="1:30" s="2" customFormat="1" ht="14.25" customHeight="1" x14ac:dyDescent="0.2">
      <c r="A377" s="66"/>
      <c r="B377" s="67"/>
      <c r="C377" s="70"/>
      <c r="D377" s="32"/>
      <c r="E377" s="18"/>
      <c r="F377" s="17"/>
      <c r="G377" s="18"/>
      <c r="H377" s="17"/>
      <c r="I377" s="17"/>
      <c r="J377" s="17"/>
      <c r="K377" s="17"/>
      <c r="L377" s="17"/>
      <c r="M377" s="145"/>
      <c r="N377" s="18"/>
      <c r="O377" s="18"/>
      <c r="P377" s="146"/>
      <c r="R377" s="135"/>
    </row>
    <row r="378" spans="1:30" ht="14.25" customHeight="1" x14ac:dyDescent="0.2">
      <c r="A378" s="35" t="s">
        <v>86</v>
      </c>
      <c r="B378" s="32" t="s">
        <v>6</v>
      </c>
      <c r="C378" s="83"/>
      <c r="D378" s="28" t="s">
        <v>74</v>
      </c>
      <c r="E378" s="18">
        <v>132080</v>
      </c>
      <c r="F378" s="78">
        <v>4.7</v>
      </c>
      <c r="G378" s="29">
        <v>125915</v>
      </c>
      <c r="H378" s="78">
        <v>12.2</v>
      </c>
      <c r="I378" s="78">
        <v>5.0999999999999996</v>
      </c>
      <c r="J378" s="78">
        <v>76.7</v>
      </c>
      <c r="K378" s="78">
        <v>81.900000000000006</v>
      </c>
      <c r="L378" s="78">
        <v>82.7</v>
      </c>
      <c r="M378" s="96">
        <v>90475</v>
      </c>
      <c r="N378" s="76">
        <v>16800</v>
      </c>
      <c r="O378" s="76">
        <v>27400</v>
      </c>
      <c r="P378" s="77">
        <v>37600</v>
      </c>
      <c r="R378" s="135"/>
      <c r="AD378" s="1"/>
    </row>
    <row r="379" spans="1:30" s="2" customFormat="1" ht="14.25" customHeight="1" x14ac:dyDescent="0.2">
      <c r="A379" s="35" t="s">
        <v>86</v>
      </c>
      <c r="B379" s="32" t="s">
        <v>6</v>
      </c>
      <c r="C379" s="32" t="s">
        <v>137</v>
      </c>
      <c r="D379" s="32" t="s">
        <v>138</v>
      </c>
      <c r="E379" s="18">
        <v>3535</v>
      </c>
      <c r="F379" s="78">
        <v>5.2</v>
      </c>
      <c r="G379" s="29">
        <v>3350</v>
      </c>
      <c r="H379" s="78">
        <v>10.6</v>
      </c>
      <c r="I379" s="78">
        <v>2.6</v>
      </c>
      <c r="J379" s="78">
        <v>70.400000000000006</v>
      </c>
      <c r="K379" s="78">
        <v>85.5</v>
      </c>
      <c r="L379" s="78">
        <v>86.7</v>
      </c>
      <c r="M379" s="96">
        <v>2185</v>
      </c>
      <c r="N379" s="76">
        <v>31400</v>
      </c>
      <c r="O379" s="76">
        <v>45600</v>
      </c>
      <c r="P379" s="77">
        <v>61000</v>
      </c>
      <c r="R379" s="135"/>
    </row>
    <row r="380" spans="1:30" s="2" customFormat="1" ht="14.25" customHeight="1" x14ac:dyDescent="0.2">
      <c r="A380" s="35" t="s">
        <v>86</v>
      </c>
      <c r="B380" s="32" t="s">
        <v>6</v>
      </c>
      <c r="C380" s="32" t="s">
        <v>139</v>
      </c>
      <c r="D380" s="32" t="s">
        <v>140</v>
      </c>
      <c r="E380" s="18">
        <v>1125</v>
      </c>
      <c r="F380" s="78">
        <v>4.5999999999999996</v>
      </c>
      <c r="G380" s="29">
        <v>1075</v>
      </c>
      <c r="H380" s="78">
        <v>12.5</v>
      </c>
      <c r="I380" s="78">
        <v>3.3</v>
      </c>
      <c r="J380" s="78">
        <v>71.2</v>
      </c>
      <c r="K380" s="78">
        <v>82.6</v>
      </c>
      <c r="L380" s="78">
        <v>84.1</v>
      </c>
      <c r="M380" s="96">
        <v>730</v>
      </c>
      <c r="N380" s="76">
        <v>18600</v>
      </c>
      <c r="O380" s="76">
        <v>32100</v>
      </c>
      <c r="P380" s="77">
        <v>43400</v>
      </c>
      <c r="R380" s="135"/>
    </row>
    <row r="381" spans="1:30" s="2" customFormat="1" ht="14.25" customHeight="1" x14ac:dyDescent="0.2">
      <c r="A381" s="35" t="s">
        <v>86</v>
      </c>
      <c r="B381" s="32" t="s">
        <v>6</v>
      </c>
      <c r="C381" s="32" t="s">
        <v>280</v>
      </c>
      <c r="D381" s="32" t="s">
        <v>229</v>
      </c>
      <c r="E381" s="18">
        <v>8380</v>
      </c>
      <c r="F381" s="78">
        <v>9.1999999999999993</v>
      </c>
      <c r="G381" s="29">
        <v>7610</v>
      </c>
      <c r="H381" s="78">
        <v>9</v>
      </c>
      <c r="I381" s="78">
        <v>3</v>
      </c>
      <c r="J381" s="78">
        <v>74.8</v>
      </c>
      <c r="K381" s="78">
        <v>86.8</v>
      </c>
      <c r="L381" s="78">
        <v>88</v>
      </c>
      <c r="M381" s="96">
        <v>5280</v>
      </c>
      <c r="N381" s="76">
        <v>20800</v>
      </c>
      <c r="O381" s="76">
        <v>29900</v>
      </c>
      <c r="P381" s="77">
        <v>37200</v>
      </c>
      <c r="R381" s="135"/>
    </row>
    <row r="382" spans="1:30" s="2" customFormat="1" ht="14.25" customHeight="1" x14ac:dyDescent="0.2">
      <c r="A382" s="35" t="s">
        <v>86</v>
      </c>
      <c r="B382" s="32" t="s">
        <v>6</v>
      </c>
      <c r="C382" s="32" t="s">
        <v>282</v>
      </c>
      <c r="D382" s="32" t="s">
        <v>228</v>
      </c>
      <c r="E382" s="18">
        <v>1675</v>
      </c>
      <c r="F382" s="78">
        <v>5.0999999999999996</v>
      </c>
      <c r="G382" s="29">
        <v>1590</v>
      </c>
      <c r="H382" s="78">
        <v>9.1999999999999993</v>
      </c>
      <c r="I382" s="78">
        <v>3.6</v>
      </c>
      <c r="J382" s="78">
        <v>76</v>
      </c>
      <c r="K382" s="78">
        <v>86.1</v>
      </c>
      <c r="L382" s="78">
        <v>87.2</v>
      </c>
      <c r="M382" s="96">
        <v>1165</v>
      </c>
      <c r="N382" s="76">
        <v>21500</v>
      </c>
      <c r="O382" s="76">
        <v>31800</v>
      </c>
      <c r="P382" s="77">
        <v>42300</v>
      </c>
      <c r="R382" s="135"/>
    </row>
    <row r="383" spans="1:30" s="2" customFormat="1" ht="14.25" customHeight="1" x14ac:dyDescent="0.2">
      <c r="A383" s="35" t="s">
        <v>86</v>
      </c>
      <c r="B383" s="32" t="s">
        <v>6</v>
      </c>
      <c r="C383" s="32" t="s">
        <v>279</v>
      </c>
      <c r="D383" s="32" t="s">
        <v>222</v>
      </c>
      <c r="E383" s="18">
        <v>6210</v>
      </c>
      <c r="F383" s="78">
        <v>6</v>
      </c>
      <c r="G383" s="29">
        <v>5835</v>
      </c>
      <c r="H383" s="78">
        <v>10.6</v>
      </c>
      <c r="I383" s="78">
        <v>4.0999999999999996</v>
      </c>
      <c r="J383" s="78">
        <v>78</v>
      </c>
      <c r="K383" s="78">
        <v>84.5</v>
      </c>
      <c r="L383" s="78">
        <v>85.2</v>
      </c>
      <c r="M383" s="96">
        <v>4225</v>
      </c>
      <c r="N383" s="76">
        <v>16100</v>
      </c>
      <c r="O383" s="76">
        <v>25600</v>
      </c>
      <c r="P383" s="77">
        <v>32800</v>
      </c>
      <c r="R383" s="135"/>
    </row>
    <row r="384" spans="1:30" s="2" customFormat="1" ht="14.25" customHeight="1" x14ac:dyDescent="0.2">
      <c r="A384" s="35" t="s">
        <v>86</v>
      </c>
      <c r="B384" s="32" t="s">
        <v>6</v>
      </c>
      <c r="C384" s="32" t="s">
        <v>141</v>
      </c>
      <c r="D384" s="32" t="s">
        <v>142</v>
      </c>
      <c r="E384" s="18">
        <v>4445</v>
      </c>
      <c r="F384" s="78">
        <v>4.0999999999999996</v>
      </c>
      <c r="G384" s="29">
        <v>4260</v>
      </c>
      <c r="H384" s="78">
        <v>11.3</v>
      </c>
      <c r="I384" s="78">
        <v>4.8</v>
      </c>
      <c r="J384" s="78">
        <v>76.5</v>
      </c>
      <c r="K384" s="78">
        <v>82.5</v>
      </c>
      <c r="L384" s="78">
        <v>83.9</v>
      </c>
      <c r="M384" s="96">
        <v>3100</v>
      </c>
      <c r="N384" s="76">
        <v>19000</v>
      </c>
      <c r="O384" s="76">
        <v>28800</v>
      </c>
      <c r="P384" s="77">
        <v>38000</v>
      </c>
      <c r="R384" s="135"/>
    </row>
    <row r="385" spans="1:18" s="2" customFormat="1" ht="14.25" customHeight="1" x14ac:dyDescent="0.2">
      <c r="A385" s="35" t="s">
        <v>86</v>
      </c>
      <c r="B385" s="32" t="s">
        <v>6</v>
      </c>
      <c r="C385" s="32" t="s">
        <v>143</v>
      </c>
      <c r="D385" s="32" t="s">
        <v>144</v>
      </c>
      <c r="E385" s="18">
        <v>2030</v>
      </c>
      <c r="F385" s="78">
        <v>3.3</v>
      </c>
      <c r="G385" s="29">
        <v>1965</v>
      </c>
      <c r="H385" s="78">
        <v>9.6999999999999993</v>
      </c>
      <c r="I385" s="78">
        <v>3.6</v>
      </c>
      <c r="J385" s="78">
        <v>81</v>
      </c>
      <c r="K385" s="78">
        <v>85.8</v>
      </c>
      <c r="L385" s="78">
        <v>86.7</v>
      </c>
      <c r="M385" s="96">
        <v>1520</v>
      </c>
      <c r="N385" s="76">
        <v>17500</v>
      </c>
      <c r="O385" s="76">
        <v>26600</v>
      </c>
      <c r="P385" s="77">
        <v>36100</v>
      </c>
      <c r="R385" s="135"/>
    </row>
    <row r="386" spans="1:18" s="2" customFormat="1" ht="14.25" customHeight="1" x14ac:dyDescent="0.2">
      <c r="A386" s="35" t="s">
        <v>86</v>
      </c>
      <c r="B386" s="32" t="s">
        <v>6</v>
      </c>
      <c r="C386" s="32" t="s">
        <v>145</v>
      </c>
      <c r="D386" s="32" t="s">
        <v>12</v>
      </c>
      <c r="E386" s="18">
        <v>7960</v>
      </c>
      <c r="F386" s="78">
        <v>3.4</v>
      </c>
      <c r="G386" s="29">
        <v>7690</v>
      </c>
      <c r="H386" s="78">
        <v>11.3</v>
      </c>
      <c r="I386" s="78">
        <v>5</v>
      </c>
      <c r="J386" s="78">
        <v>74.900000000000006</v>
      </c>
      <c r="K386" s="78">
        <v>82.5</v>
      </c>
      <c r="L386" s="78">
        <v>83.7</v>
      </c>
      <c r="M386" s="96">
        <v>5460</v>
      </c>
      <c r="N386" s="76">
        <v>16300</v>
      </c>
      <c r="O386" s="76">
        <v>25600</v>
      </c>
      <c r="P386" s="77">
        <v>35000</v>
      </c>
      <c r="R386" s="135"/>
    </row>
    <row r="387" spans="1:18" s="2" customFormat="1" ht="14.25" customHeight="1" x14ac:dyDescent="0.2">
      <c r="A387" s="35" t="s">
        <v>86</v>
      </c>
      <c r="B387" s="32" t="s">
        <v>6</v>
      </c>
      <c r="C387" s="32" t="s">
        <v>146</v>
      </c>
      <c r="D387" s="32" t="s">
        <v>147</v>
      </c>
      <c r="E387" s="18">
        <v>435</v>
      </c>
      <c r="F387" s="78">
        <v>4.8</v>
      </c>
      <c r="G387" s="29">
        <v>415</v>
      </c>
      <c r="H387" s="78">
        <v>11.1</v>
      </c>
      <c r="I387" s="78">
        <v>4</v>
      </c>
      <c r="J387" s="78">
        <v>73.599999999999994</v>
      </c>
      <c r="K387" s="78">
        <v>83.5</v>
      </c>
      <c r="L387" s="78">
        <v>84.9</v>
      </c>
      <c r="M387" s="96">
        <v>290</v>
      </c>
      <c r="N387" s="76">
        <v>18600</v>
      </c>
      <c r="O387" s="76">
        <v>27600</v>
      </c>
      <c r="P387" s="77">
        <v>40900</v>
      </c>
      <c r="R387" s="135"/>
    </row>
    <row r="388" spans="1:18" s="2" customFormat="1" ht="14.25" customHeight="1" x14ac:dyDescent="0.2">
      <c r="A388" s="35" t="s">
        <v>86</v>
      </c>
      <c r="B388" s="32" t="s">
        <v>6</v>
      </c>
      <c r="C388" s="32" t="s">
        <v>148</v>
      </c>
      <c r="D388" s="32" t="s">
        <v>149</v>
      </c>
      <c r="E388" s="18">
        <v>1135</v>
      </c>
      <c r="F388" s="78">
        <v>4.5</v>
      </c>
      <c r="G388" s="29">
        <v>1085</v>
      </c>
      <c r="H388" s="78">
        <v>12.3</v>
      </c>
      <c r="I388" s="78">
        <v>4.5</v>
      </c>
      <c r="J388" s="78">
        <v>79.400000000000006</v>
      </c>
      <c r="K388" s="78">
        <v>82.8</v>
      </c>
      <c r="L388" s="78">
        <v>83.3</v>
      </c>
      <c r="M388" s="96">
        <v>810</v>
      </c>
      <c r="N388" s="76">
        <v>13900</v>
      </c>
      <c r="O388" s="76">
        <v>22600</v>
      </c>
      <c r="P388" s="77">
        <v>32500</v>
      </c>
      <c r="R388" s="135"/>
    </row>
    <row r="389" spans="1:18" s="2" customFormat="1" ht="14.25" customHeight="1" x14ac:dyDescent="0.2">
      <c r="A389" s="35" t="s">
        <v>86</v>
      </c>
      <c r="B389" s="32" t="s">
        <v>6</v>
      </c>
      <c r="C389" s="32" t="s">
        <v>150</v>
      </c>
      <c r="D389" s="32" t="s">
        <v>151</v>
      </c>
      <c r="E389" s="18">
        <v>525</v>
      </c>
      <c r="F389" s="78">
        <v>3.5</v>
      </c>
      <c r="G389" s="29">
        <v>505</v>
      </c>
      <c r="H389" s="78">
        <v>15</v>
      </c>
      <c r="I389" s="78">
        <v>5.2</v>
      </c>
      <c r="J389" s="78">
        <v>73.599999999999994</v>
      </c>
      <c r="K389" s="78">
        <v>78.5</v>
      </c>
      <c r="L389" s="78">
        <v>79.8</v>
      </c>
      <c r="M389" s="96">
        <v>355</v>
      </c>
      <c r="N389" s="76">
        <v>24800</v>
      </c>
      <c r="O389" s="76">
        <v>35800</v>
      </c>
      <c r="P389" s="77">
        <v>47400</v>
      </c>
      <c r="R389" s="135"/>
    </row>
    <row r="390" spans="1:18" s="2" customFormat="1" ht="14.25" customHeight="1" x14ac:dyDescent="0.2">
      <c r="A390" s="35" t="s">
        <v>86</v>
      </c>
      <c r="B390" s="32" t="s">
        <v>6</v>
      </c>
      <c r="C390" s="32" t="s">
        <v>152</v>
      </c>
      <c r="D390" s="32" t="s">
        <v>153</v>
      </c>
      <c r="E390" s="18">
        <v>905</v>
      </c>
      <c r="F390" s="78">
        <v>5.6</v>
      </c>
      <c r="G390" s="29">
        <v>855</v>
      </c>
      <c r="H390" s="78">
        <v>12.9</v>
      </c>
      <c r="I390" s="78">
        <v>4.5</v>
      </c>
      <c r="J390" s="78">
        <v>77.599999999999994</v>
      </c>
      <c r="K390" s="78">
        <v>82.1</v>
      </c>
      <c r="L390" s="78">
        <v>82.5</v>
      </c>
      <c r="M390" s="96">
        <v>635</v>
      </c>
      <c r="N390" s="76">
        <v>22300</v>
      </c>
      <c r="O390" s="76">
        <v>32100</v>
      </c>
      <c r="P390" s="77">
        <v>41200</v>
      </c>
      <c r="R390" s="135"/>
    </row>
    <row r="391" spans="1:18" s="2" customFormat="1" ht="14.25" customHeight="1" x14ac:dyDescent="0.2">
      <c r="A391" s="35" t="s">
        <v>86</v>
      </c>
      <c r="B391" s="32" t="s">
        <v>6</v>
      </c>
      <c r="C391" s="32" t="s">
        <v>287</v>
      </c>
      <c r="D391" s="32" t="s">
        <v>223</v>
      </c>
      <c r="E391" s="18">
        <v>900</v>
      </c>
      <c r="F391" s="78">
        <v>3.6</v>
      </c>
      <c r="G391" s="29">
        <v>870</v>
      </c>
      <c r="H391" s="78">
        <v>10.9</v>
      </c>
      <c r="I391" s="78">
        <v>4</v>
      </c>
      <c r="J391" s="78">
        <v>78.400000000000006</v>
      </c>
      <c r="K391" s="78">
        <v>84.2</v>
      </c>
      <c r="L391" s="78">
        <v>85.1</v>
      </c>
      <c r="M391" s="96">
        <v>650</v>
      </c>
      <c r="N391" s="76">
        <v>17900</v>
      </c>
      <c r="O391" s="76">
        <v>26300</v>
      </c>
      <c r="P391" s="77">
        <v>34700</v>
      </c>
      <c r="R391" s="135"/>
    </row>
    <row r="392" spans="1:18" s="2" customFormat="1" ht="14.25" customHeight="1" x14ac:dyDescent="0.2">
      <c r="A392" s="35" t="s">
        <v>86</v>
      </c>
      <c r="B392" s="32" t="s">
        <v>6</v>
      </c>
      <c r="C392" s="32" t="s">
        <v>154</v>
      </c>
      <c r="D392" s="32" t="s">
        <v>155</v>
      </c>
      <c r="E392" s="18">
        <v>1525</v>
      </c>
      <c r="F392" s="78">
        <v>4.3</v>
      </c>
      <c r="G392" s="29">
        <v>1460</v>
      </c>
      <c r="H392" s="78">
        <v>13.6</v>
      </c>
      <c r="I392" s="78">
        <v>5.7</v>
      </c>
      <c r="J392" s="78">
        <v>77.3</v>
      </c>
      <c r="K392" s="78">
        <v>79.900000000000006</v>
      </c>
      <c r="L392" s="78">
        <v>80.599999999999994</v>
      </c>
      <c r="M392" s="96">
        <v>1085</v>
      </c>
      <c r="N392" s="76">
        <v>22600</v>
      </c>
      <c r="O392" s="76">
        <v>36100</v>
      </c>
      <c r="P392" s="77">
        <v>52600</v>
      </c>
      <c r="R392" s="135"/>
    </row>
    <row r="393" spans="1:18" s="2" customFormat="1" ht="14.25" customHeight="1" x14ac:dyDescent="0.2">
      <c r="A393" s="35" t="s">
        <v>86</v>
      </c>
      <c r="B393" s="32" t="s">
        <v>6</v>
      </c>
      <c r="C393" s="32" t="s">
        <v>156</v>
      </c>
      <c r="D393" s="32" t="s">
        <v>157</v>
      </c>
      <c r="E393" s="18">
        <v>1105</v>
      </c>
      <c r="F393" s="78">
        <v>7.3</v>
      </c>
      <c r="G393" s="29">
        <v>1025</v>
      </c>
      <c r="H393" s="78">
        <v>15.8</v>
      </c>
      <c r="I393" s="78">
        <v>5.5</v>
      </c>
      <c r="J393" s="78">
        <v>73.5</v>
      </c>
      <c r="K393" s="78">
        <v>77.8</v>
      </c>
      <c r="L393" s="78">
        <v>78.7</v>
      </c>
      <c r="M393" s="96">
        <v>715</v>
      </c>
      <c r="N393" s="76">
        <v>23000</v>
      </c>
      <c r="O393" s="76">
        <v>35800</v>
      </c>
      <c r="P393" s="77">
        <v>49300</v>
      </c>
      <c r="R393" s="135"/>
    </row>
    <row r="394" spans="1:18" s="2" customFormat="1" ht="14.25" customHeight="1" x14ac:dyDescent="0.2">
      <c r="A394" s="35" t="s">
        <v>86</v>
      </c>
      <c r="B394" s="32" t="s">
        <v>6</v>
      </c>
      <c r="C394" s="32" t="s">
        <v>281</v>
      </c>
      <c r="D394" s="32" t="s">
        <v>226</v>
      </c>
      <c r="E394" s="18">
        <v>675</v>
      </c>
      <c r="F394" s="78">
        <v>4.0999999999999996</v>
      </c>
      <c r="G394" s="29">
        <v>650</v>
      </c>
      <c r="H394" s="78">
        <v>11.9</v>
      </c>
      <c r="I394" s="78">
        <v>5.2</v>
      </c>
      <c r="J394" s="78">
        <v>80.7</v>
      </c>
      <c r="K394" s="78">
        <v>82.4</v>
      </c>
      <c r="L394" s="78">
        <v>82.9</v>
      </c>
      <c r="M394" s="96">
        <v>480</v>
      </c>
      <c r="N394" s="76">
        <v>14600</v>
      </c>
      <c r="O394" s="76">
        <v>25200</v>
      </c>
      <c r="P394" s="77">
        <v>36500</v>
      </c>
      <c r="R394" s="135"/>
    </row>
    <row r="395" spans="1:18" s="2" customFormat="1" ht="14.25" customHeight="1" x14ac:dyDescent="0.2">
      <c r="A395" s="35" t="s">
        <v>86</v>
      </c>
      <c r="B395" s="32" t="s">
        <v>6</v>
      </c>
      <c r="C395" s="32" t="s">
        <v>158</v>
      </c>
      <c r="D395" s="32" t="s">
        <v>159</v>
      </c>
      <c r="E395" s="18">
        <v>2125</v>
      </c>
      <c r="F395" s="78">
        <v>6</v>
      </c>
      <c r="G395" s="29">
        <v>2000</v>
      </c>
      <c r="H395" s="78">
        <v>16.100000000000001</v>
      </c>
      <c r="I395" s="78">
        <v>7.3</v>
      </c>
      <c r="J395" s="78">
        <v>74.099999999999994</v>
      </c>
      <c r="K395" s="78">
        <v>76.2</v>
      </c>
      <c r="L395" s="78">
        <v>76.599999999999994</v>
      </c>
      <c r="M395" s="96">
        <v>1395</v>
      </c>
      <c r="N395" s="76">
        <v>16800</v>
      </c>
      <c r="O395" s="76">
        <v>26600</v>
      </c>
      <c r="P395" s="77">
        <v>39400</v>
      </c>
      <c r="R395" s="135"/>
    </row>
    <row r="396" spans="1:18" s="2" customFormat="1" ht="14.25" customHeight="1" x14ac:dyDescent="0.2">
      <c r="A396" s="35" t="s">
        <v>86</v>
      </c>
      <c r="B396" s="32" t="s">
        <v>6</v>
      </c>
      <c r="C396" s="32" t="s">
        <v>160</v>
      </c>
      <c r="D396" s="32" t="s">
        <v>161</v>
      </c>
      <c r="E396" s="18">
        <v>1285</v>
      </c>
      <c r="F396" s="78">
        <v>6</v>
      </c>
      <c r="G396" s="29">
        <v>1210</v>
      </c>
      <c r="H396" s="78">
        <v>13.7</v>
      </c>
      <c r="I396" s="78">
        <v>5.0999999999999996</v>
      </c>
      <c r="J396" s="78">
        <v>77.5</v>
      </c>
      <c r="K396" s="78">
        <v>80.7</v>
      </c>
      <c r="L396" s="78">
        <v>81.2</v>
      </c>
      <c r="M396" s="96">
        <v>890</v>
      </c>
      <c r="N396" s="76">
        <v>20800</v>
      </c>
      <c r="O396" s="76">
        <v>32100</v>
      </c>
      <c r="P396" s="77">
        <v>41600</v>
      </c>
      <c r="R396" s="135"/>
    </row>
    <row r="397" spans="1:18" s="2" customFormat="1" ht="14.25" customHeight="1" x14ac:dyDescent="0.2">
      <c r="A397" s="35" t="s">
        <v>86</v>
      </c>
      <c r="B397" s="32" t="s">
        <v>6</v>
      </c>
      <c r="C397" s="32" t="s">
        <v>162</v>
      </c>
      <c r="D397" s="32" t="s">
        <v>163</v>
      </c>
      <c r="E397" s="18">
        <v>6060</v>
      </c>
      <c r="F397" s="78">
        <v>4</v>
      </c>
      <c r="G397" s="29">
        <v>5815</v>
      </c>
      <c r="H397" s="78">
        <v>11.7</v>
      </c>
      <c r="I397" s="78">
        <v>5.7</v>
      </c>
      <c r="J397" s="78">
        <v>76.7</v>
      </c>
      <c r="K397" s="78">
        <v>81.599999999999994</v>
      </c>
      <c r="L397" s="78">
        <v>82.6</v>
      </c>
      <c r="M397" s="96">
        <v>4220</v>
      </c>
      <c r="N397" s="76">
        <v>15300</v>
      </c>
      <c r="O397" s="76">
        <v>24800</v>
      </c>
      <c r="P397" s="77">
        <v>33900</v>
      </c>
      <c r="R397" s="135"/>
    </row>
    <row r="398" spans="1:18" s="2" customFormat="1" ht="14.25" customHeight="1" x14ac:dyDescent="0.2">
      <c r="A398" s="35" t="s">
        <v>86</v>
      </c>
      <c r="B398" s="32" t="s">
        <v>6</v>
      </c>
      <c r="C398" s="32" t="s">
        <v>164</v>
      </c>
      <c r="D398" s="32" t="s">
        <v>13</v>
      </c>
      <c r="E398" s="18">
        <v>1120</v>
      </c>
      <c r="F398" s="78">
        <v>5.3</v>
      </c>
      <c r="G398" s="29">
        <v>1060</v>
      </c>
      <c r="H398" s="78">
        <v>16.8</v>
      </c>
      <c r="I398" s="78">
        <v>5.0999999999999996</v>
      </c>
      <c r="J398" s="78">
        <v>74.5</v>
      </c>
      <c r="K398" s="78">
        <v>77.2</v>
      </c>
      <c r="L398" s="78">
        <v>78.099999999999994</v>
      </c>
      <c r="M398" s="96">
        <v>740</v>
      </c>
      <c r="N398" s="76">
        <v>28500</v>
      </c>
      <c r="O398" s="76">
        <v>47100</v>
      </c>
      <c r="P398" s="77">
        <v>71200</v>
      </c>
      <c r="R398" s="135"/>
    </row>
    <row r="399" spans="1:18" s="2" customFormat="1" ht="14.25" customHeight="1" x14ac:dyDescent="0.2">
      <c r="A399" s="35" t="s">
        <v>86</v>
      </c>
      <c r="B399" s="32" t="s">
        <v>6</v>
      </c>
      <c r="C399" s="32" t="s">
        <v>165</v>
      </c>
      <c r="D399" s="32" t="s">
        <v>166</v>
      </c>
      <c r="E399" s="18">
        <v>1565</v>
      </c>
      <c r="F399" s="78">
        <v>3.7</v>
      </c>
      <c r="G399" s="29">
        <v>1505</v>
      </c>
      <c r="H399" s="78">
        <v>14.3</v>
      </c>
      <c r="I399" s="78">
        <v>5.3</v>
      </c>
      <c r="J399" s="78">
        <v>74.400000000000006</v>
      </c>
      <c r="K399" s="78">
        <v>79.5</v>
      </c>
      <c r="L399" s="78">
        <v>80.400000000000006</v>
      </c>
      <c r="M399" s="96">
        <v>1040</v>
      </c>
      <c r="N399" s="76">
        <v>20400</v>
      </c>
      <c r="O399" s="76">
        <v>32500</v>
      </c>
      <c r="P399" s="77">
        <v>47400</v>
      </c>
      <c r="R399" s="135"/>
    </row>
    <row r="400" spans="1:18" s="2" customFormat="1" ht="14.25" customHeight="1" x14ac:dyDescent="0.2">
      <c r="A400" s="35" t="s">
        <v>86</v>
      </c>
      <c r="B400" s="32" t="s">
        <v>6</v>
      </c>
      <c r="C400" s="32" t="s">
        <v>167</v>
      </c>
      <c r="D400" s="32" t="s">
        <v>168</v>
      </c>
      <c r="E400" s="18">
        <v>4010</v>
      </c>
      <c r="F400" s="78">
        <v>3.7</v>
      </c>
      <c r="G400" s="29">
        <v>3860</v>
      </c>
      <c r="H400" s="78">
        <v>8.3000000000000007</v>
      </c>
      <c r="I400" s="78">
        <v>5.7</v>
      </c>
      <c r="J400" s="78">
        <v>77.8</v>
      </c>
      <c r="K400" s="78">
        <v>85.2</v>
      </c>
      <c r="L400" s="78">
        <v>85.9</v>
      </c>
      <c r="M400" s="96">
        <v>2820</v>
      </c>
      <c r="N400" s="76">
        <v>17200</v>
      </c>
      <c r="O400" s="76">
        <v>27700</v>
      </c>
      <c r="P400" s="77">
        <v>35800</v>
      </c>
      <c r="R400" s="135"/>
    </row>
    <row r="401" spans="1:30" s="2" customFormat="1" ht="14.25" customHeight="1" x14ac:dyDescent="0.2">
      <c r="A401" s="35" t="s">
        <v>86</v>
      </c>
      <c r="B401" s="32" t="s">
        <v>6</v>
      </c>
      <c r="C401" s="32" t="s">
        <v>169</v>
      </c>
      <c r="D401" s="32" t="s">
        <v>14</v>
      </c>
      <c r="E401" s="18">
        <v>7050</v>
      </c>
      <c r="F401" s="78">
        <v>4.4000000000000004</v>
      </c>
      <c r="G401" s="29">
        <v>6740</v>
      </c>
      <c r="H401" s="78">
        <v>11.3</v>
      </c>
      <c r="I401" s="78">
        <v>5.7</v>
      </c>
      <c r="J401" s="78">
        <v>79.099999999999994</v>
      </c>
      <c r="K401" s="78">
        <v>82.4</v>
      </c>
      <c r="L401" s="78">
        <v>83</v>
      </c>
      <c r="M401" s="96">
        <v>5040</v>
      </c>
      <c r="N401" s="76">
        <v>19700</v>
      </c>
      <c r="O401" s="76">
        <v>31800</v>
      </c>
      <c r="P401" s="77">
        <v>46000</v>
      </c>
      <c r="R401" s="135"/>
    </row>
    <row r="402" spans="1:30" s="2" customFormat="1" ht="14.25" customHeight="1" x14ac:dyDescent="0.2">
      <c r="A402" s="35" t="s">
        <v>86</v>
      </c>
      <c r="B402" s="32" t="s">
        <v>6</v>
      </c>
      <c r="C402" s="32" t="s">
        <v>170</v>
      </c>
      <c r="D402" s="32" t="s">
        <v>171</v>
      </c>
      <c r="E402" s="18">
        <v>12695</v>
      </c>
      <c r="F402" s="78">
        <v>6.2</v>
      </c>
      <c r="G402" s="29">
        <v>11910</v>
      </c>
      <c r="H402" s="78">
        <v>13.9</v>
      </c>
      <c r="I402" s="78">
        <v>5.8</v>
      </c>
      <c r="J402" s="78">
        <v>77.7</v>
      </c>
      <c r="K402" s="78">
        <v>80</v>
      </c>
      <c r="L402" s="78">
        <v>80.400000000000006</v>
      </c>
      <c r="M402" s="96">
        <v>8755</v>
      </c>
      <c r="N402" s="76">
        <v>18200</v>
      </c>
      <c r="O402" s="76">
        <v>28800</v>
      </c>
      <c r="P402" s="77">
        <v>42000</v>
      </c>
      <c r="R402" s="135"/>
    </row>
    <row r="403" spans="1:30" s="2" customFormat="1" ht="14.25" customHeight="1" x14ac:dyDescent="0.2">
      <c r="A403" s="35" t="s">
        <v>86</v>
      </c>
      <c r="B403" s="32" t="s">
        <v>6</v>
      </c>
      <c r="C403" s="32" t="s">
        <v>172</v>
      </c>
      <c r="D403" s="32" t="s">
        <v>173</v>
      </c>
      <c r="E403" s="18">
        <v>7220</v>
      </c>
      <c r="F403" s="78">
        <v>3.1</v>
      </c>
      <c r="G403" s="29">
        <v>6995</v>
      </c>
      <c r="H403" s="78">
        <v>11.4</v>
      </c>
      <c r="I403" s="78">
        <v>5.9</v>
      </c>
      <c r="J403" s="78">
        <v>77.2</v>
      </c>
      <c r="K403" s="78">
        <v>81.7</v>
      </c>
      <c r="L403" s="78">
        <v>82.7</v>
      </c>
      <c r="M403" s="96">
        <v>5070</v>
      </c>
      <c r="N403" s="76">
        <v>16800</v>
      </c>
      <c r="O403" s="76">
        <v>27700</v>
      </c>
      <c r="P403" s="77">
        <v>37600</v>
      </c>
      <c r="R403" s="135"/>
    </row>
    <row r="404" spans="1:30" s="2" customFormat="1" ht="14.25" customHeight="1" x14ac:dyDescent="0.2">
      <c r="A404" s="35" t="s">
        <v>86</v>
      </c>
      <c r="B404" s="32" t="s">
        <v>6</v>
      </c>
      <c r="C404" s="32" t="s">
        <v>174</v>
      </c>
      <c r="D404" s="32" t="s">
        <v>175</v>
      </c>
      <c r="E404" s="18">
        <v>20</v>
      </c>
      <c r="F404" s="78">
        <v>0</v>
      </c>
      <c r="G404" s="29">
        <v>20</v>
      </c>
      <c r="H404" s="78">
        <v>25.7</v>
      </c>
      <c r="I404" s="78">
        <v>8.6</v>
      </c>
      <c r="J404" s="78">
        <v>54.3</v>
      </c>
      <c r="K404" s="78">
        <v>65.7</v>
      </c>
      <c r="L404" s="78">
        <v>65.7</v>
      </c>
      <c r="M404" s="96" t="s">
        <v>216</v>
      </c>
      <c r="N404" s="76" t="s">
        <v>216</v>
      </c>
      <c r="O404" s="76" t="s">
        <v>216</v>
      </c>
      <c r="P404" s="77" t="s">
        <v>216</v>
      </c>
      <c r="R404" s="135"/>
    </row>
    <row r="405" spans="1:30" s="2" customFormat="1" ht="14.25" customHeight="1" x14ac:dyDescent="0.2">
      <c r="A405" s="35" t="s">
        <v>86</v>
      </c>
      <c r="B405" s="32" t="s">
        <v>6</v>
      </c>
      <c r="C405" s="32" t="s">
        <v>285</v>
      </c>
      <c r="D405" s="32" t="s">
        <v>225</v>
      </c>
      <c r="E405" s="18">
        <v>3765</v>
      </c>
      <c r="F405" s="78">
        <v>4.2</v>
      </c>
      <c r="G405" s="29">
        <v>3605</v>
      </c>
      <c r="H405" s="78">
        <v>19.2</v>
      </c>
      <c r="I405" s="78">
        <v>4.9000000000000004</v>
      </c>
      <c r="J405" s="78">
        <v>70.8</v>
      </c>
      <c r="K405" s="78">
        <v>74.8</v>
      </c>
      <c r="L405" s="78">
        <v>75.900000000000006</v>
      </c>
      <c r="M405" s="96">
        <v>2365</v>
      </c>
      <c r="N405" s="76">
        <v>19100</v>
      </c>
      <c r="O405" s="76">
        <v>30700</v>
      </c>
      <c r="P405" s="77">
        <v>42700</v>
      </c>
      <c r="R405" s="135"/>
    </row>
    <row r="406" spans="1:30" s="2" customFormat="1" ht="14.25" customHeight="1" x14ac:dyDescent="0.2">
      <c r="A406" s="35" t="s">
        <v>86</v>
      </c>
      <c r="B406" s="32" t="s">
        <v>6</v>
      </c>
      <c r="C406" s="32" t="s">
        <v>176</v>
      </c>
      <c r="D406" s="32" t="s">
        <v>177</v>
      </c>
      <c r="E406" s="18">
        <v>5080</v>
      </c>
      <c r="F406" s="78">
        <v>3</v>
      </c>
      <c r="G406" s="29">
        <v>4925</v>
      </c>
      <c r="H406" s="78">
        <v>12.2</v>
      </c>
      <c r="I406" s="78">
        <v>5</v>
      </c>
      <c r="J406" s="78">
        <v>76.3</v>
      </c>
      <c r="K406" s="78">
        <v>81.599999999999994</v>
      </c>
      <c r="L406" s="78">
        <v>82.8</v>
      </c>
      <c r="M406" s="96">
        <v>3545</v>
      </c>
      <c r="N406" s="76">
        <v>17900</v>
      </c>
      <c r="O406" s="76">
        <v>28500</v>
      </c>
      <c r="P406" s="77">
        <v>39800</v>
      </c>
      <c r="R406" s="135"/>
    </row>
    <row r="407" spans="1:30" s="2" customFormat="1" ht="14.25" customHeight="1" x14ac:dyDescent="0.2">
      <c r="A407" s="35" t="s">
        <v>86</v>
      </c>
      <c r="B407" s="32" t="s">
        <v>6</v>
      </c>
      <c r="C407" s="32" t="s">
        <v>178</v>
      </c>
      <c r="D407" s="32" t="s">
        <v>179</v>
      </c>
      <c r="E407" s="18">
        <v>1515</v>
      </c>
      <c r="F407" s="78">
        <v>3.8</v>
      </c>
      <c r="G407" s="29">
        <v>1455</v>
      </c>
      <c r="H407" s="78">
        <v>14.7</v>
      </c>
      <c r="I407" s="78">
        <v>5.0999999999999996</v>
      </c>
      <c r="J407" s="78">
        <v>72.900000000000006</v>
      </c>
      <c r="K407" s="78">
        <v>78.8</v>
      </c>
      <c r="L407" s="78">
        <v>80.2</v>
      </c>
      <c r="M407" s="96">
        <v>970</v>
      </c>
      <c r="N407" s="76">
        <v>17200</v>
      </c>
      <c r="O407" s="76">
        <v>28100</v>
      </c>
      <c r="P407" s="77">
        <v>39100</v>
      </c>
      <c r="R407" s="135"/>
    </row>
    <row r="408" spans="1:30" s="2" customFormat="1" ht="14.25" customHeight="1" x14ac:dyDescent="0.2">
      <c r="A408" s="35" t="s">
        <v>86</v>
      </c>
      <c r="B408" s="32" t="s">
        <v>6</v>
      </c>
      <c r="C408" s="32" t="s">
        <v>181</v>
      </c>
      <c r="D408" s="32" t="s">
        <v>182</v>
      </c>
      <c r="E408" s="18">
        <v>9145</v>
      </c>
      <c r="F408" s="78">
        <v>4.2</v>
      </c>
      <c r="G408" s="29">
        <v>8765</v>
      </c>
      <c r="H408" s="78">
        <v>10.6</v>
      </c>
      <c r="I408" s="78">
        <v>4.5</v>
      </c>
      <c r="J408" s="78">
        <v>81</v>
      </c>
      <c r="K408" s="78">
        <v>84.4</v>
      </c>
      <c r="L408" s="78">
        <v>84.9</v>
      </c>
      <c r="M408" s="96">
        <v>6780</v>
      </c>
      <c r="N408" s="76">
        <v>15000</v>
      </c>
      <c r="O408" s="76">
        <v>24500</v>
      </c>
      <c r="P408" s="77">
        <v>33600</v>
      </c>
      <c r="R408" s="135"/>
    </row>
    <row r="409" spans="1:30" s="2" customFormat="1" ht="14.25" customHeight="1" x14ac:dyDescent="0.2">
      <c r="A409" s="35" t="s">
        <v>86</v>
      </c>
      <c r="B409" s="32" t="s">
        <v>6</v>
      </c>
      <c r="C409" s="32" t="s">
        <v>183</v>
      </c>
      <c r="D409" s="32" t="s">
        <v>184</v>
      </c>
      <c r="E409" s="18">
        <v>3625</v>
      </c>
      <c r="F409" s="78">
        <v>5.5</v>
      </c>
      <c r="G409" s="29">
        <v>3425</v>
      </c>
      <c r="H409" s="78">
        <v>17.399999999999999</v>
      </c>
      <c r="I409" s="78">
        <v>6.2</v>
      </c>
      <c r="J409" s="78">
        <v>69.400000000000006</v>
      </c>
      <c r="K409" s="78">
        <v>75.099999999999994</v>
      </c>
      <c r="L409" s="78">
        <v>76.400000000000006</v>
      </c>
      <c r="M409" s="96">
        <v>2105</v>
      </c>
      <c r="N409" s="76">
        <v>11300</v>
      </c>
      <c r="O409" s="76">
        <v>21500</v>
      </c>
      <c r="P409" s="77">
        <v>32800</v>
      </c>
      <c r="R409" s="135"/>
    </row>
    <row r="410" spans="1:30" s="2" customFormat="1" ht="14.25" customHeight="1" x14ac:dyDescent="0.2">
      <c r="A410" s="35" t="s">
        <v>86</v>
      </c>
      <c r="B410" s="32" t="s">
        <v>6</v>
      </c>
      <c r="C410" s="32" t="s">
        <v>286</v>
      </c>
      <c r="D410" s="32" t="s">
        <v>227</v>
      </c>
      <c r="E410" s="18">
        <v>4065</v>
      </c>
      <c r="F410" s="78">
        <v>3.3</v>
      </c>
      <c r="G410" s="29">
        <v>3930</v>
      </c>
      <c r="H410" s="78">
        <v>11.1</v>
      </c>
      <c r="I410" s="78">
        <v>6.1</v>
      </c>
      <c r="J410" s="78">
        <v>79.400000000000006</v>
      </c>
      <c r="K410" s="78">
        <v>82.1</v>
      </c>
      <c r="L410" s="78">
        <v>82.8</v>
      </c>
      <c r="M410" s="96">
        <v>2910</v>
      </c>
      <c r="N410" s="76">
        <v>16400</v>
      </c>
      <c r="O410" s="76">
        <v>26300</v>
      </c>
      <c r="P410" s="77">
        <v>36100</v>
      </c>
      <c r="R410" s="135"/>
    </row>
    <row r="411" spans="1:30" s="2" customFormat="1" ht="14.25" customHeight="1" x14ac:dyDescent="0.2">
      <c r="A411" s="35" t="s">
        <v>86</v>
      </c>
      <c r="B411" s="32" t="s">
        <v>6</v>
      </c>
      <c r="C411" s="32" t="s">
        <v>283</v>
      </c>
      <c r="D411" s="32" t="s">
        <v>180</v>
      </c>
      <c r="E411" s="18">
        <v>11200</v>
      </c>
      <c r="F411" s="78">
        <v>3.8</v>
      </c>
      <c r="G411" s="29">
        <v>10770</v>
      </c>
      <c r="H411" s="78">
        <v>14.1</v>
      </c>
      <c r="I411" s="78">
        <v>6.2</v>
      </c>
      <c r="J411" s="78">
        <v>76.400000000000006</v>
      </c>
      <c r="K411" s="78">
        <v>79</v>
      </c>
      <c r="L411" s="78">
        <v>79.7</v>
      </c>
      <c r="M411" s="96">
        <v>7490</v>
      </c>
      <c r="N411" s="76">
        <v>12000</v>
      </c>
      <c r="O411" s="76">
        <v>20800</v>
      </c>
      <c r="P411" s="77">
        <v>31400</v>
      </c>
      <c r="R411" s="135"/>
    </row>
    <row r="412" spans="1:30" s="2" customFormat="1" ht="14.25" customHeight="1" x14ac:dyDescent="0.2">
      <c r="A412" s="35" t="s">
        <v>86</v>
      </c>
      <c r="B412" s="32" t="s">
        <v>6</v>
      </c>
      <c r="C412" s="32" t="s">
        <v>288</v>
      </c>
      <c r="D412" s="32" t="s">
        <v>230</v>
      </c>
      <c r="E412" s="18">
        <v>4940</v>
      </c>
      <c r="F412" s="78">
        <v>4</v>
      </c>
      <c r="G412" s="29">
        <v>4740</v>
      </c>
      <c r="H412" s="78">
        <v>10.199999999999999</v>
      </c>
      <c r="I412" s="78">
        <v>5.0999999999999996</v>
      </c>
      <c r="J412" s="78">
        <v>80.099999999999994</v>
      </c>
      <c r="K412" s="78">
        <v>83.8</v>
      </c>
      <c r="L412" s="78">
        <v>84.7</v>
      </c>
      <c r="M412" s="96">
        <v>3410</v>
      </c>
      <c r="N412" s="76">
        <v>13900</v>
      </c>
      <c r="O412" s="76">
        <v>23000</v>
      </c>
      <c r="P412" s="77">
        <v>33200</v>
      </c>
      <c r="R412" s="135"/>
    </row>
    <row r="413" spans="1:30" s="2" customFormat="1" ht="14.25" customHeight="1" x14ac:dyDescent="0.2">
      <c r="A413" s="35" t="s">
        <v>86</v>
      </c>
      <c r="B413" s="32" t="s">
        <v>6</v>
      </c>
      <c r="C413" s="32" t="s">
        <v>284</v>
      </c>
      <c r="D413" s="32" t="s">
        <v>224</v>
      </c>
      <c r="E413" s="18">
        <v>3030</v>
      </c>
      <c r="F413" s="78">
        <v>3.1</v>
      </c>
      <c r="G413" s="29">
        <v>2940</v>
      </c>
      <c r="H413" s="78">
        <v>12.7</v>
      </c>
      <c r="I413" s="78">
        <v>4.3</v>
      </c>
      <c r="J413" s="78">
        <v>78.400000000000006</v>
      </c>
      <c r="K413" s="78">
        <v>81.8</v>
      </c>
      <c r="L413" s="78">
        <v>82.9</v>
      </c>
      <c r="M413" s="96">
        <v>2215</v>
      </c>
      <c r="N413" s="76">
        <v>19000</v>
      </c>
      <c r="O413" s="76">
        <v>29900</v>
      </c>
      <c r="P413" s="77">
        <v>40200</v>
      </c>
      <c r="R413" s="135"/>
    </row>
    <row r="414" spans="1:30" s="2" customFormat="1" ht="14.25" customHeight="1" x14ac:dyDescent="0.2">
      <c r="A414" s="66" t="s">
        <v>1</v>
      </c>
      <c r="B414" s="67" t="s">
        <v>1</v>
      </c>
      <c r="C414" s="70"/>
      <c r="D414" s="32"/>
      <c r="E414" s="18"/>
      <c r="F414" s="17"/>
      <c r="G414" s="18"/>
      <c r="H414" s="17"/>
      <c r="I414" s="17"/>
      <c r="J414" s="17"/>
      <c r="K414" s="17"/>
      <c r="L414" s="17"/>
      <c r="M414" s="145"/>
      <c r="N414" s="18"/>
      <c r="O414" s="18"/>
      <c r="P414" s="146"/>
      <c r="R414" s="135"/>
    </row>
    <row r="415" spans="1:30" ht="14.25" customHeight="1" x14ac:dyDescent="0.2">
      <c r="A415" s="35" t="s">
        <v>86</v>
      </c>
      <c r="B415" s="32" t="s">
        <v>3</v>
      </c>
      <c r="C415" s="83"/>
      <c r="D415" s="28" t="s">
        <v>74</v>
      </c>
      <c r="E415" s="18">
        <v>98540</v>
      </c>
      <c r="F415" s="78">
        <v>1.8</v>
      </c>
      <c r="G415" s="29">
        <v>96815</v>
      </c>
      <c r="H415" s="78">
        <v>13.6</v>
      </c>
      <c r="I415" s="78">
        <v>4.5999999999999996</v>
      </c>
      <c r="J415" s="78">
        <v>76.7</v>
      </c>
      <c r="K415" s="78">
        <v>81</v>
      </c>
      <c r="L415" s="78">
        <v>81.8</v>
      </c>
      <c r="M415" s="96">
        <v>69835</v>
      </c>
      <c r="N415" s="76">
        <v>24500</v>
      </c>
      <c r="O415" s="76">
        <v>36100</v>
      </c>
      <c r="P415" s="77">
        <v>52200</v>
      </c>
      <c r="R415" s="135"/>
      <c r="AD415" s="1"/>
    </row>
    <row r="416" spans="1:30" s="2" customFormat="1" ht="14.25" customHeight="1" x14ac:dyDescent="0.2">
      <c r="A416" s="35" t="s">
        <v>86</v>
      </c>
      <c r="B416" s="32" t="s">
        <v>3</v>
      </c>
      <c r="C416" s="32" t="s">
        <v>137</v>
      </c>
      <c r="D416" s="32" t="s">
        <v>138</v>
      </c>
      <c r="E416" s="18">
        <v>2500</v>
      </c>
      <c r="F416" s="78">
        <v>1.1000000000000001</v>
      </c>
      <c r="G416" s="29">
        <v>2475</v>
      </c>
      <c r="H416" s="78">
        <v>12.4</v>
      </c>
      <c r="I416" s="78">
        <v>3.2</v>
      </c>
      <c r="J416" s="78">
        <v>62.8</v>
      </c>
      <c r="K416" s="78">
        <v>82.6</v>
      </c>
      <c r="L416" s="78">
        <v>84.4</v>
      </c>
      <c r="M416" s="96">
        <v>1425</v>
      </c>
      <c r="N416" s="76">
        <v>53700</v>
      </c>
      <c r="O416" s="76">
        <v>65000</v>
      </c>
      <c r="P416" s="77">
        <v>80300</v>
      </c>
      <c r="R416" s="135"/>
    </row>
    <row r="417" spans="1:18" s="2" customFormat="1" ht="14.25" customHeight="1" x14ac:dyDescent="0.2">
      <c r="A417" s="35" t="s">
        <v>86</v>
      </c>
      <c r="B417" s="32" t="s">
        <v>3</v>
      </c>
      <c r="C417" s="32" t="s">
        <v>139</v>
      </c>
      <c r="D417" s="32" t="s">
        <v>140</v>
      </c>
      <c r="E417" s="18">
        <v>720</v>
      </c>
      <c r="F417" s="78">
        <v>1</v>
      </c>
      <c r="G417" s="29">
        <v>715</v>
      </c>
      <c r="H417" s="78">
        <v>10.199999999999999</v>
      </c>
      <c r="I417" s="78">
        <v>3.2</v>
      </c>
      <c r="J417" s="78">
        <v>71</v>
      </c>
      <c r="K417" s="78">
        <v>85.5</v>
      </c>
      <c r="L417" s="78">
        <v>86.7</v>
      </c>
      <c r="M417" s="96">
        <v>480</v>
      </c>
      <c r="N417" s="76">
        <v>21900</v>
      </c>
      <c r="O417" s="76">
        <v>40200</v>
      </c>
      <c r="P417" s="77">
        <v>51100</v>
      </c>
      <c r="R417" s="135"/>
    </row>
    <row r="418" spans="1:18" s="2" customFormat="1" ht="14.25" customHeight="1" x14ac:dyDescent="0.2">
      <c r="A418" s="35" t="s">
        <v>86</v>
      </c>
      <c r="B418" s="32" t="s">
        <v>3</v>
      </c>
      <c r="C418" s="32" t="s">
        <v>280</v>
      </c>
      <c r="D418" s="32" t="s">
        <v>229</v>
      </c>
      <c r="E418" s="18">
        <v>800</v>
      </c>
      <c r="F418" s="78">
        <v>2</v>
      </c>
      <c r="G418" s="29">
        <v>785</v>
      </c>
      <c r="H418" s="78">
        <v>9.8000000000000007</v>
      </c>
      <c r="I418" s="78">
        <v>2.2000000000000002</v>
      </c>
      <c r="J418" s="78">
        <v>69.599999999999994</v>
      </c>
      <c r="K418" s="78">
        <v>86</v>
      </c>
      <c r="L418" s="78">
        <v>88.1</v>
      </c>
      <c r="M418" s="96">
        <v>490</v>
      </c>
      <c r="N418" s="76">
        <v>26600</v>
      </c>
      <c r="O418" s="76">
        <v>36100</v>
      </c>
      <c r="P418" s="77">
        <v>43400</v>
      </c>
      <c r="R418" s="135"/>
    </row>
    <row r="419" spans="1:18" s="2" customFormat="1" ht="14.25" customHeight="1" x14ac:dyDescent="0.2">
      <c r="A419" s="35" t="s">
        <v>86</v>
      </c>
      <c r="B419" s="32" t="s">
        <v>3</v>
      </c>
      <c r="C419" s="32" t="s">
        <v>282</v>
      </c>
      <c r="D419" s="32" t="s">
        <v>228</v>
      </c>
      <c r="E419" s="18">
        <v>825</v>
      </c>
      <c r="F419" s="78">
        <v>1</v>
      </c>
      <c r="G419" s="29">
        <v>815</v>
      </c>
      <c r="H419" s="78">
        <v>10</v>
      </c>
      <c r="I419" s="78">
        <v>4.3</v>
      </c>
      <c r="J419" s="78">
        <v>70</v>
      </c>
      <c r="K419" s="78">
        <v>84.5</v>
      </c>
      <c r="L419" s="78">
        <v>85.7</v>
      </c>
      <c r="M419" s="96">
        <v>535</v>
      </c>
      <c r="N419" s="76">
        <v>32800</v>
      </c>
      <c r="O419" s="76">
        <v>41600</v>
      </c>
      <c r="P419" s="77">
        <v>55800</v>
      </c>
      <c r="R419" s="135"/>
    </row>
    <row r="420" spans="1:18" s="2" customFormat="1" ht="14.25" customHeight="1" x14ac:dyDescent="0.2">
      <c r="A420" s="35" t="s">
        <v>86</v>
      </c>
      <c r="B420" s="32" t="s">
        <v>3</v>
      </c>
      <c r="C420" s="32" t="s">
        <v>279</v>
      </c>
      <c r="D420" s="32" t="s">
        <v>222</v>
      </c>
      <c r="E420" s="18">
        <v>1865</v>
      </c>
      <c r="F420" s="78">
        <v>2.4</v>
      </c>
      <c r="G420" s="29">
        <v>1820</v>
      </c>
      <c r="H420" s="78">
        <v>11.6</v>
      </c>
      <c r="I420" s="78">
        <v>3.7</v>
      </c>
      <c r="J420" s="78">
        <v>73.2</v>
      </c>
      <c r="K420" s="78">
        <v>83.4</v>
      </c>
      <c r="L420" s="78">
        <v>84.6</v>
      </c>
      <c r="M420" s="96">
        <v>1240</v>
      </c>
      <c r="N420" s="76">
        <v>23100</v>
      </c>
      <c r="O420" s="76">
        <v>32500</v>
      </c>
      <c r="P420" s="77">
        <v>43500</v>
      </c>
      <c r="R420" s="135"/>
    </row>
    <row r="421" spans="1:18" s="2" customFormat="1" ht="14.25" customHeight="1" x14ac:dyDescent="0.2">
      <c r="A421" s="35" t="s">
        <v>86</v>
      </c>
      <c r="B421" s="32" t="s">
        <v>3</v>
      </c>
      <c r="C421" s="32" t="s">
        <v>141</v>
      </c>
      <c r="D421" s="32" t="s">
        <v>142</v>
      </c>
      <c r="E421" s="18">
        <v>2970</v>
      </c>
      <c r="F421" s="78">
        <v>1.3</v>
      </c>
      <c r="G421" s="29">
        <v>2930</v>
      </c>
      <c r="H421" s="78">
        <v>12.6</v>
      </c>
      <c r="I421" s="78">
        <v>4.3</v>
      </c>
      <c r="J421" s="78">
        <v>75.099999999999994</v>
      </c>
      <c r="K421" s="78">
        <v>81.8</v>
      </c>
      <c r="L421" s="78">
        <v>83.1</v>
      </c>
      <c r="M421" s="96">
        <v>2080</v>
      </c>
      <c r="N421" s="76">
        <v>25200</v>
      </c>
      <c r="O421" s="76">
        <v>34700</v>
      </c>
      <c r="P421" s="77">
        <v>46400</v>
      </c>
      <c r="R421" s="135"/>
    </row>
    <row r="422" spans="1:18" s="2" customFormat="1" ht="14.25" customHeight="1" x14ac:dyDescent="0.2">
      <c r="A422" s="35" t="s">
        <v>86</v>
      </c>
      <c r="B422" s="32" t="s">
        <v>3</v>
      </c>
      <c r="C422" s="32" t="s">
        <v>143</v>
      </c>
      <c r="D422" s="32" t="s">
        <v>144</v>
      </c>
      <c r="E422" s="18">
        <v>3005</v>
      </c>
      <c r="F422" s="78">
        <v>0.8</v>
      </c>
      <c r="G422" s="29">
        <v>2980</v>
      </c>
      <c r="H422" s="78">
        <v>10.3</v>
      </c>
      <c r="I422" s="78">
        <v>3.1</v>
      </c>
      <c r="J422" s="78">
        <v>80.900000000000006</v>
      </c>
      <c r="K422" s="78">
        <v>86</v>
      </c>
      <c r="L422" s="78">
        <v>86.7</v>
      </c>
      <c r="M422" s="96">
        <v>2295</v>
      </c>
      <c r="N422" s="76">
        <v>25200</v>
      </c>
      <c r="O422" s="76">
        <v>33200</v>
      </c>
      <c r="P422" s="77">
        <v>41600</v>
      </c>
      <c r="R422" s="135"/>
    </row>
    <row r="423" spans="1:18" s="2" customFormat="1" ht="14.25" customHeight="1" x14ac:dyDescent="0.2">
      <c r="A423" s="35" t="s">
        <v>86</v>
      </c>
      <c r="B423" s="32" t="s">
        <v>3</v>
      </c>
      <c r="C423" s="32" t="s">
        <v>145</v>
      </c>
      <c r="D423" s="32" t="s">
        <v>12</v>
      </c>
      <c r="E423" s="18">
        <v>1760</v>
      </c>
      <c r="F423" s="78">
        <v>1.8</v>
      </c>
      <c r="G423" s="29">
        <v>1730</v>
      </c>
      <c r="H423" s="78">
        <v>13</v>
      </c>
      <c r="I423" s="78">
        <v>4.3</v>
      </c>
      <c r="J423" s="78">
        <v>72.7</v>
      </c>
      <c r="K423" s="78">
        <v>80.599999999999994</v>
      </c>
      <c r="L423" s="78">
        <v>82.8</v>
      </c>
      <c r="M423" s="96">
        <v>1185</v>
      </c>
      <c r="N423" s="76">
        <v>23400</v>
      </c>
      <c r="O423" s="76">
        <v>32500</v>
      </c>
      <c r="P423" s="77">
        <v>44200</v>
      </c>
      <c r="R423" s="135"/>
    </row>
    <row r="424" spans="1:18" s="2" customFormat="1" ht="14.25" customHeight="1" x14ac:dyDescent="0.2">
      <c r="A424" s="35" t="s">
        <v>86</v>
      </c>
      <c r="B424" s="32" t="s">
        <v>3</v>
      </c>
      <c r="C424" s="32" t="s">
        <v>146</v>
      </c>
      <c r="D424" s="32" t="s">
        <v>147</v>
      </c>
      <c r="E424" s="18">
        <v>140</v>
      </c>
      <c r="F424" s="78">
        <v>0</v>
      </c>
      <c r="G424" s="29">
        <v>140</v>
      </c>
      <c r="H424" s="78">
        <v>16.8</v>
      </c>
      <c r="I424" s="78">
        <v>3.6</v>
      </c>
      <c r="J424" s="78">
        <v>68.900000000000006</v>
      </c>
      <c r="K424" s="78">
        <v>77.5</v>
      </c>
      <c r="L424" s="78">
        <v>79.599999999999994</v>
      </c>
      <c r="M424" s="96">
        <v>90</v>
      </c>
      <c r="N424" s="76">
        <v>21900</v>
      </c>
      <c r="O424" s="76">
        <v>37600</v>
      </c>
      <c r="P424" s="77">
        <v>51500</v>
      </c>
      <c r="R424" s="135"/>
    </row>
    <row r="425" spans="1:18" s="2" customFormat="1" ht="14.25" customHeight="1" x14ac:dyDescent="0.2">
      <c r="A425" s="35" t="s">
        <v>86</v>
      </c>
      <c r="B425" s="32" t="s">
        <v>3</v>
      </c>
      <c r="C425" s="32" t="s">
        <v>148</v>
      </c>
      <c r="D425" s="32" t="s">
        <v>149</v>
      </c>
      <c r="E425" s="18">
        <v>455</v>
      </c>
      <c r="F425" s="78">
        <v>1.5</v>
      </c>
      <c r="G425" s="29">
        <v>450</v>
      </c>
      <c r="H425" s="78">
        <v>16</v>
      </c>
      <c r="I425" s="78">
        <v>4.5999999999999996</v>
      </c>
      <c r="J425" s="78">
        <v>74.099999999999994</v>
      </c>
      <c r="K425" s="78">
        <v>79.2</v>
      </c>
      <c r="L425" s="78">
        <v>79.400000000000006</v>
      </c>
      <c r="M425" s="96">
        <v>310</v>
      </c>
      <c r="N425" s="76">
        <v>21900</v>
      </c>
      <c r="O425" s="76">
        <v>31000</v>
      </c>
      <c r="P425" s="77">
        <v>43400</v>
      </c>
      <c r="R425" s="135"/>
    </row>
    <row r="426" spans="1:18" s="2" customFormat="1" ht="14.25" customHeight="1" x14ac:dyDescent="0.2">
      <c r="A426" s="35" t="s">
        <v>86</v>
      </c>
      <c r="B426" s="32" t="s">
        <v>3</v>
      </c>
      <c r="C426" s="32" t="s">
        <v>150</v>
      </c>
      <c r="D426" s="32" t="s">
        <v>151</v>
      </c>
      <c r="E426" s="18">
        <v>1625</v>
      </c>
      <c r="F426" s="78">
        <v>1</v>
      </c>
      <c r="G426" s="29">
        <v>1610</v>
      </c>
      <c r="H426" s="78">
        <v>16.3</v>
      </c>
      <c r="I426" s="78">
        <v>5.0999999999999996</v>
      </c>
      <c r="J426" s="78">
        <v>73.2</v>
      </c>
      <c r="K426" s="78">
        <v>77.3</v>
      </c>
      <c r="L426" s="78">
        <v>78.599999999999994</v>
      </c>
      <c r="M426" s="96">
        <v>1125</v>
      </c>
      <c r="N426" s="76">
        <v>31800</v>
      </c>
      <c r="O426" s="76">
        <v>41600</v>
      </c>
      <c r="P426" s="77">
        <v>58000</v>
      </c>
      <c r="R426" s="135"/>
    </row>
    <row r="427" spans="1:18" s="2" customFormat="1" ht="14.25" customHeight="1" x14ac:dyDescent="0.2">
      <c r="A427" s="35" t="s">
        <v>86</v>
      </c>
      <c r="B427" s="32" t="s">
        <v>3</v>
      </c>
      <c r="C427" s="32" t="s">
        <v>152</v>
      </c>
      <c r="D427" s="32" t="s">
        <v>153</v>
      </c>
      <c r="E427" s="18">
        <v>1090</v>
      </c>
      <c r="F427" s="78">
        <v>1.5</v>
      </c>
      <c r="G427" s="29">
        <v>1075</v>
      </c>
      <c r="H427" s="78">
        <v>12</v>
      </c>
      <c r="I427" s="78">
        <v>5.0999999999999996</v>
      </c>
      <c r="J427" s="78">
        <v>79.3</v>
      </c>
      <c r="K427" s="78">
        <v>82.7</v>
      </c>
      <c r="L427" s="78">
        <v>83</v>
      </c>
      <c r="M427" s="96">
        <v>825</v>
      </c>
      <c r="N427" s="76">
        <v>28800</v>
      </c>
      <c r="O427" s="76">
        <v>36500</v>
      </c>
      <c r="P427" s="77">
        <v>48500</v>
      </c>
      <c r="R427" s="135"/>
    </row>
    <row r="428" spans="1:18" s="2" customFormat="1" ht="14.25" customHeight="1" x14ac:dyDescent="0.2">
      <c r="A428" s="35" t="s">
        <v>86</v>
      </c>
      <c r="B428" s="32" t="s">
        <v>3</v>
      </c>
      <c r="C428" s="32" t="s">
        <v>287</v>
      </c>
      <c r="D428" s="32" t="s">
        <v>223</v>
      </c>
      <c r="E428" s="18">
        <v>510</v>
      </c>
      <c r="F428" s="78">
        <v>1.8</v>
      </c>
      <c r="G428" s="29">
        <v>500</v>
      </c>
      <c r="H428" s="78">
        <v>12.5</v>
      </c>
      <c r="I428" s="78">
        <v>4.8</v>
      </c>
      <c r="J428" s="78">
        <v>77.099999999999994</v>
      </c>
      <c r="K428" s="78">
        <v>81.8</v>
      </c>
      <c r="L428" s="78">
        <v>82.8</v>
      </c>
      <c r="M428" s="96">
        <v>365</v>
      </c>
      <c r="N428" s="76">
        <v>22600</v>
      </c>
      <c r="O428" s="76">
        <v>30300</v>
      </c>
      <c r="P428" s="77">
        <v>39400</v>
      </c>
      <c r="R428" s="135"/>
    </row>
    <row r="429" spans="1:18" s="2" customFormat="1" ht="14.25" customHeight="1" x14ac:dyDescent="0.2">
      <c r="A429" s="35" t="s">
        <v>86</v>
      </c>
      <c r="B429" s="32" t="s">
        <v>3</v>
      </c>
      <c r="C429" s="32" t="s">
        <v>154</v>
      </c>
      <c r="D429" s="32" t="s">
        <v>155</v>
      </c>
      <c r="E429" s="18">
        <v>2515</v>
      </c>
      <c r="F429" s="78">
        <v>1.2</v>
      </c>
      <c r="G429" s="29">
        <v>2485</v>
      </c>
      <c r="H429" s="78">
        <v>14.5</v>
      </c>
      <c r="I429" s="78">
        <v>4.2</v>
      </c>
      <c r="J429" s="78">
        <v>76.8</v>
      </c>
      <c r="K429" s="78">
        <v>80.400000000000006</v>
      </c>
      <c r="L429" s="78">
        <v>81.3</v>
      </c>
      <c r="M429" s="96">
        <v>1830</v>
      </c>
      <c r="N429" s="76">
        <v>32100</v>
      </c>
      <c r="O429" s="76">
        <v>46400</v>
      </c>
      <c r="P429" s="77">
        <v>71500</v>
      </c>
      <c r="R429" s="135"/>
    </row>
    <row r="430" spans="1:18" s="2" customFormat="1" ht="14.25" customHeight="1" x14ac:dyDescent="0.2">
      <c r="A430" s="35" t="s">
        <v>86</v>
      </c>
      <c r="B430" s="32" t="s">
        <v>3</v>
      </c>
      <c r="C430" s="32" t="s">
        <v>156</v>
      </c>
      <c r="D430" s="32" t="s">
        <v>157</v>
      </c>
      <c r="E430" s="18">
        <v>8170</v>
      </c>
      <c r="F430" s="78">
        <v>2.2000000000000002</v>
      </c>
      <c r="G430" s="29">
        <v>7990</v>
      </c>
      <c r="H430" s="78">
        <v>14.5</v>
      </c>
      <c r="I430" s="78">
        <v>4.0999999999999996</v>
      </c>
      <c r="J430" s="78">
        <v>77.900000000000006</v>
      </c>
      <c r="K430" s="78">
        <v>80.8</v>
      </c>
      <c r="L430" s="78">
        <v>81.3</v>
      </c>
      <c r="M430" s="96">
        <v>5950</v>
      </c>
      <c r="N430" s="76">
        <v>31400</v>
      </c>
      <c r="O430" s="76">
        <v>43400</v>
      </c>
      <c r="P430" s="77">
        <v>57300</v>
      </c>
      <c r="R430" s="135"/>
    </row>
    <row r="431" spans="1:18" s="2" customFormat="1" ht="14.25" customHeight="1" x14ac:dyDescent="0.2">
      <c r="A431" s="35" t="s">
        <v>86</v>
      </c>
      <c r="B431" s="32" t="s">
        <v>3</v>
      </c>
      <c r="C431" s="32" t="s">
        <v>281</v>
      </c>
      <c r="D431" s="32" t="s">
        <v>226</v>
      </c>
      <c r="E431" s="18">
        <v>1270</v>
      </c>
      <c r="F431" s="78">
        <v>1.6</v>
      </c>
      <c r="G431" s="29">
        <v>1250</v>
      </c>
      <c r="H431" s="78">
        <v>14.6</v>
      </c>
      <c r="I431" s="78">
        <v>4.5</v>
      </c>
      <c r="J431" s="78">
        <v>77.400000000000006</v>
      </c>
      <c r="K431" s="78">
        <v>80.3</v>
      </c>
      <c r="L431" s="78">
        <v>81</v>
      </c>
      <c r="M431" s="96">
        <v>900</v>
      </c>
      <c r="N431" s="76">
        <v>22600</v>
      </c>
      <c r="O431" s="76">
        <v>32800</v>
      </c>
      <c r="P431" s="77">
        <v>47100</v>
      </c>
      <c r="R431" s="135"/>
    </row>
    <row r="432" spans="1:18" s="2" customFormat="1" ht="14.25" customHeight="1" x14ac:dyDescent="0.2">
      <c r="A432" s="35" t="s">
        <v>86</v>
      </c>
      <c r="B432" s="32" t="s">
        <v>3</v>
      </c>
      <c r="C432" s="32" t="s">
        <v>158</v>
      </c>
      <c r="D432" s="32" t="s">
        <v>159</v>
      </c>
      <c r="E432" s="18">
        <v>9415</v>
      </c>
      <c r="F432" s="78">
        <v>2.2000000000000002</v>
      </c>
      <c r="G432" s="29">
        <v>9210</v>
      </c>
      <c r="H432" s="78">
        <v>13.4</v>
      </c>
      <c r="I432" s="78">
        <v>5.5</v>
      </c>
      <c r="J432" s="78">
        <v>78.8</v>
      </c>
      <c r="K432" s="78">
        <v>80.5</v>
      </c>
      <c r="L432" s="78">
        <v>81.099999999999994</v>
      </c>
      <c r="M432" s="96">
        <v>6935</v>
      </c>
      <c r="N432" s="76">
        <v>24100</v>
      </c>
      <c r="O432" s="76">
        <v>36500</v>
      </c>
      <c r="P432" s="77">
        <v>52200</v>
      </c>
      <c r="R432" s="135"/>
    </row>
    <row r="433" spans="1:18" s="2" customFormat="1" ht="14.25" customHeight="1" x14ac:dyDescent="0.2">
      <c r="A433" s="35" t="s">
        <v>86</v>
      </c>
      <c r="B433" s="32" t="s">
        <v>3</v>
      </c>
      <c r="C433" s="32" t="s">
        <v>160</v>
      </c>
      <c r="D433" s="32" t="s">
        <v>161</v>
      </c>
      <c r="E433" s="18">
        <v>3605</v>
      </c>
      <c r="F433" s="78">
        <v>1.8</v>
      </c>
      <c r="G433" s="29">
        <v>3540</v>
      </c>
      <c r="H433" s="78">
        <v>12.3</v>
      </c>
      <c r="I433" s="78">
        <v>3.9</v>
      </c>
      <c r="J433" s="78">
        <v>80.8</v>
      </c>
      <c r="K433" s="78">
        <v>83.3</v>
      </c>
      <c r="L433" s="78">
        <v>83.9</v>
      </c>
      <c r="M433" s="96">
        <v>2750</v>
      </c>
      <c r="N433" s="76">
        <v>28800</v>
      </c>
      <c r="O433" s="76">
        <v>40200</v>
      </c>
      <c r="P433" s="77">
        <v>56200</v>
      </c>
      <c r="R433" s="135"/>
    </row>
    <row r="434" spans="1:18" s="2" customFormat="1" ht="14.25" customHeight="1" x14ac:dyDescent="0.2">
      <c r="A434" s="35" t="s">
        <v>86</v>
      </c>
      <c r="B434" s="32" t="s">
        <v>3</v>
      </c>
      <c r="C434" s="32" t="s">
        <v>162</v>
      </c>
      <c r="D434" s="32" t="s">
        <v>163</v>
      </c>
      <c r="E434" s="18">
        <v>2075</v>
      </c>
      <c r="F434" s="78">
        <v>1.6</v>
      </c>
      <c r="G434" s="29">
        <v>2040</v>
      </c>
      <c r="H434" s="78">
        <v>13.6</v>
      </c>
      <c r="I434" s="78">
        <v>4.9000000000000004</v>
      </c>
      <c r="J434" s="78">
        <v>75.2</v>
      </c>
      <c r="K434" s="78">
        <v>80.599999999999994</v>
      </c>
      <c r="L434" s="78">
        <v>81.5</v>
      </c>
      <c r="M434" s="96">
        <v>1430</v>
      </c>
      <c r="N434" s="76">
        <v>23000</v>
      </c>
      <c r="O434" s="76">
        <v>31800</v>
      </c>
      <c r="P434" s="77">
        <v>42300</v>
      </c>
      <c r="R434" s="135"/>
    </row>
    <row r="435" spans="1:18" s="2" customFormat="1" ht="14.25" customHeight="1" x14ac:dyDescent="0.2">
      <c r="A435" s="35" t="s">
        <v>86</v>
      </c>
      <c r="B435" s="32" t="s">
        <v>3</v>
      </c>
      <c r="C435" s="32" t="s">
        <v>164</v>
      </c>
      <c r="D435" s="32" t="s">
        <v>13</v>
      </c>
      <c r="E435" s="18">
        <v>2825</v>
      </c>
      <c r="F435" s="78">
        <v>2</v>
      </c>
      <c r="G435" s="29">
        <v>2770</v>
      </c>
      <c r="H435" s="78">
        <v>15.3</v>
      </c>
      <c r="I435" s="78">
        <v>5.2</v>
      </c>
      <c r="J435" s="78">
        <v>76.3</v>
      </c>
      <c r="K435" s="78">
        <v>78.8</v>
      </c>
      <c r="L435" s="78">
        <v>79.5</v>
      </c>
      <c r="M435" s="96">
        <v>2015</v>
      </c>
      <c r="N435" s="76">
        <v>35000</v>
      </c>
      <c r="O435" s="76">
        <v>56600</v>
      </c>
      <c r="P435" s="77">
        <v>85800</v>
      </c>
      <c r="R435" s="135"/>
    </row>
    <row r="436" spans="1:18" s="2" customFormat="1" ht="14.25" customHeight="1" x14ac:dyDescent="0.2">
      <c r="A436" s="35" t="s">
        <v>86</v>
      </c>
      <c r="B436" s="32" t="s">
        <v>3</v>
      </c>
      <c r="C436" s="32" t="s">
        <v>165</v>
      </c>
      <c r="D436" s="32" t="s">
        <v>166</v>
      </c>
      <c r="E436" s="18">
        <v>2365</v>
      </c>
      <c r="F436" s="78">
        <v>1.6</v>
      </c>
      <c r="G436" s="29">
        <v>2325</v>
      </c>
      <c r="H436" s="78">
        <v>16.7</v>
      </c>
      <c r="I436" s="78">
        <v>4.7</v>
      </c>
      <c r="J436" s="78">
        <v>72.2</v>
      </c>
      <c r="K436" s="78">
        <v>76.8</v>
      </c>
      <c r="L436" s="78">
        <v>78.599999999999994</v>
      </c>
      <c r="M436" s="96">
        <v>1570</v>
      </c>
      <c r="N436" s="76">
        <v>27000</v>
      </c>
      <c r="O436" s="76">
        <v>39100</v>
      </c>
      <c r="P436" s="77">
        <v>58000</v>
      </c>
      <c r="R436" s="135"/>
    </row>
    <row r="437" spans="1:18" s="2" customFormat="1" ht="14.25" customHeight="1" x14ac:dyDescent="0.2">
      <c r="A437" s="35" t="s">
        <v>86</v>
      </c>
      <c r="B437" s="32" t="s">
        <v>3</v>
      </c>
      <c r="C437" s="32" t="s">
        <v>167</v>
      </c>
      <c r="D437" s="32" t="s">
        <v>168</v>
      </c>
      <c r="E437" s="18">
        <v>670</v>
      </c>
      <c r="F437" s="78">
        <v>3.5</v>
      </c>
      <c r="G437" s="29">
        <v>645</v>
      </c>
      <c r="H437" s="78">
        <v>8.9</v>
      </c>
      <c r="I437" s="78">
        <v>5.3</v>
      </c>
      <c r="J437" s="78">
        <v>75.8</v>
      </c>
      <c r="K437" s="78">
        <v>84.9</v>
      </c>
      <c r="L437" s="78">
        <v>85.8</v>
      </c>
      <c r="M437" s="96">
        <v>465</v>
      </c>
      <c r="N437" s="76">
        <v>22300</v>
      </c>
      <c r="O437" s="76">
        <v>32100</v>
      </c>
      <c r="P437" s="77">
        <v>38300</v>
      </c>
      <c r="R437" s="135"/>
    </row>
    <row r="438" spans="1:18" s="2" customFormat="1" ht="14.25" customHeight="1" x14ac:dyDescent="0.2">
      <c r="A438" s="35" t="s">
        <v>86</v>
      </c>
      <c r="B438" s="32" t="s">
        <v>3</v>
      </c>
      <c r="C438" s="32" t="s">
        <v>169</v>
      </c>
      <c r="D438" s="32" t="s">
        <v>14</v>
      </c>
      <c r="E438" s="18">
        <v>4030</v>
      </c>
      <c r="F438" s="78">
        <v>2</v>
      </c>
      <c r="G438" s="29">
        <v>3950</v>
      </c>
      <c r="H438" s="78">
        <v>13.5</v>
      </c>
      <c r="I438" s="78">
        <v>4.5999999999999996</v>
      </c>
      <c r="J438" s="78">
        <v>77.3</v>
      </c>
      <c r="K438" s="78">
        <v>81</v>
      </c>
      <c r="L438" s="78">
        <v>81.900000000000006</v>
      </c>
      <c r="M438" s="96">
        <v>2885</v>
      </c>
      <c r="N438" s="76">
        <v>26600</v>
      </c>
      <c r="O438" s="76">
        <v>40200</v>
      </c>
      <c r="P438" s="77">
        <v>62800</v>
      </c>
      <c r="R438" s="135"/>
    </row>
    <row r="439" spans="1:18" s="2" customFormat="1" ht="14.25" customHeight="1" x14ac:dyDescent="0.2">
      <c r="A439" s="35" t="s">
        <v>86</v>
      </c>
      <c r="B439" s="32" t="s">
        <v>3</v>
      </c>
      <c r="C439" s="32" t="s">
        <v>170</v>
      </c>
      <c r="D439" s="32" t="s">
        <v>171</v>
      </c>
      <c r="E439" s="18">
        <v>12925</v>
      </c>
      <c r="F439" s="78">
        <v>2.2999999999999998</v>
      </c>
      <c r="G439" s="29">
        <v>12630</v>
      </c>
      <c r="H439" s="78">
        <v>13.9</v>
      </c>
      <c r="I439" s="78">
        <v>4.5</v>
      </c>
      <c r="J439" s="78">
        <v>78.900000000000006</v>
      </c>
      <c r="K439" s="78">
        <v>81.099999999999994</v>
      </c>
      <c r="L439" s="78">
        <v>81.599999999999994</v>
      </c>
      <c r="M439" s="96">
        <v>9450</v>
      </c>
      <c r="N439" s="76">
        <v>25600</v>
      </c>
      <c r="O439" s="76">
        <v>38000</v>
      </c>
      <c r="P439" s="77">
        <v>57700</v>
      </c>
      <c r="R439" s="135"/>
    </row>
    <row r="440" spans="1:18" s="2" customFormat="1" ht="14.25" customHeight="1" x14ac:dyDescent="0.2">
      <c r="A440" s="35" t="s">
        <v>86</v>
      </c>
      <c r="B440" s="32" t="s">
        <v>3</v>
      </c>
      <c r="C440" s="32" t="s">
        <v>172</v>
      </c>
      <c r="D440" s="32" t="s">
        <v>173</v>
      </c>
      <c r="E440" s="18">
        <v>2455</v>
      </c>
      <c r="F440" s="78">
        <v>1.2</v>
      </c>
      <c r="G440" s="29">
        <v>2425</v>
      </c>
      <c r="H440" s="78">
        <v>13.3</v>
      </c>
      <c r="I440" s="78">
        <v>5.4</v>
      </c>
      <c r="J440" s="78">
        <v>75.3</v>
      </c>
      <c r="K440" s="78">
        <v>79.7</v>
      </c>
      <c r="L440" s="78">
        <v>81.2</v>
      </c>
      <c r="M440" s="96">
        <v>1710</v>
      </c>
      <c r="N440" s="76">
        <v>21900</v>
      </c>
      <c r="O440" s="76">
        <v>31700</v>
      </c>
      <c r="P440" s="77">
        <v>42000</v>
      </c>
      <c r="R440" s="135"/>
    </row>
    <row r="441" spans="1:18" s="2" customFormat="1" ht="14.25" customHeight="1" x14ac:dyDescent="0.2">
      <c r="A441" s="35" t="s">
        <v>86</v>
      </c>
      <c r="B441" s="32" t="s">
        <v>3</v>
      </c>
      <c r="C441" s="32" t="s">
        <v>174</v>
      </c>
      <c r="D441" s="32" t="s">
        <v>175</v>
      </c>
      <c r="E441" s="18">
        <v>15</v>
      </c>
      <c r="F441" s="78">
        <v>0</v>
      </c>
      <c r="G441" s="29">
        <v>15</v>
      </c>
      <c r="H441" s="78">
        <v>23.4</v>
      </c>
      <c r="I441" s="78">
        <v>3.9</v>
      </c>
      <c r="J441" s="78">
        <v>64.900000000000006</v>
      </c>
      <c r="K441" s="78">
        <v>72.7</v>
      </c>
      <c r="L441" s="78">
        <v>72.7</v>
      </c>
      <c r="M441" s="96" t="s">
        <v>216</v>
      </c>
      <c r="N441" s="76" t="s">
        <v>216</v>
      </c>
      <c r="O441" s="76" t="s">
        <v>216</v>
      </c>
      <c r="P441" s="77" t="s">
        <v>216</v>
      </c>
      <c r="R441" s="135"/>
    </row>
    <row r="442" spans="1:18" s="2" customFormat="1" ht="14.25" customHeight="1" x14ac:dyDescent="0.2">
      <c r="A442" s="35" t="s">
        <v>86</v>
      </c>
      <c r="B442" s="32" t="s">
        <v>3</v>
      </c>
      <c r="C442" s="32" t="s">
        <v>285</v>
      </c>
      <c r="D442" s="32" t="s">
        <v>225</v>
      </c>
      <c r="E442" s="18">
        <v>1730</v>
      </c>
      <c r="F442" s="78">
        <v>1.7</v>
      </c>
      <c r="G442" s="29">
        <v>1700</v>
      </c>
      <c r="H442" s="78">
        <v>21.7</v>
      </c>
      <c r="I442" s="78">
        <v>5.6</v>
      </c>
      <c r="J442" s="78">
        <v>67.2</v>
      </c>
      <c r="K442" s="78">
        <v>71.599999999999994</v>
      </c>
      <c r="L442" s="78">
        <v>72.7</v>
      </c>
      <c r="M442" s="96">
        <v>1045</v>
      </c>
      <c r="N442" s="76">
        <v>26000</v>
      </c>
      <c r="O442" s="76">
        <v>37600</v>
      </c>
      <c r="P442" s="77">
        <v>59100</v>
      </c>
      <c r="R442" s="135"/>
    </row>
    <row r="443" spans="1:18" s="2" customFormat="1" ht="14.25" customHeight="1" x14ac:dyDescent="0.2">
      <c r="A443" s="35" t="s">
        <v>86</v>
      </c>
      <c r="B443" s="32" t="s">
        <v>3</v>
      </c>
      <c r="C443" s="32" t="s">
        <v>176</v>
      </c>
      <c r="D443" s="32" t="s">
        <v>177</v>
      </c>
      <c r="E443" s="18">
        <v>4455</v>
      </c>
      <c r="F443" s="78">
        <v>1.1000000000000001</v>
      </c>
      <c r="G443" s="29">
        <v>4405</v>
      </c>
      <c r="H443" s="78">
        <v>13.5</v>
      </c>
      <c r="I443" s="78">
        <v>4.3</v>
      </c>
      <c r="J443" s="78">
        <v>76.7</v>
      </c>
      <c r="K443" s="78">
        <v>81.099999999999994</v>
      </c>
      <c r="L443" s="78">
        <v>82.2</v>
      </c>
      <c r="M443" s="96">
        <v>3195</v>
      </c>
      <c r="N443" s="76">
        <v>24100</v>
      </c>
      <c r="O443" s="76">
        <v>35400</v>
      </c>
      <c r="P443" s="77">
        <v>51500</v>
      </c>
      <c r="R443" s="135"/>
    </row>
    <row r="444" spans="1:18" s="2" customFormat="1" ht="14.25" customHeight="1" x14ac:dyDescent="0.2">
      <c r="A444" s="35" t="s">
        <v>86</v>
      </c>
      <c r="B444" s="32" t="s">
        <v>3</v>
      </c>
      <c r="C444" s="32" t="s">
        <v>178</v>
      </c>
      <c r="D444" s="32" t="s">
        <v>179</v>
      </c>
      <c r="E444" s="18">
        <v>1345</v>
      </c>
      <c r="F444" s="78">
        <v>1.6</v>
      </c>
      <c r="G444" s="29">
        <v>1325</v>
      </c>
      <c r="H444" s="78">
        <v>16</v>
      </c>
      <c r="I444" s="78">
        <v>4.5999999999999996</v>
      </c>
      <c r="J444" s="78">
        <v>71.8</v>
      </c>
      <c r="K444" s="78">
        <v>77.599999999999994</v>
      </c>
      <c r="L444" s="78">
        <v>79.400000000000006</v>
      </c>
      <c r="M444" s="96">
        <v>860</v>
      </c>
      <c r="N444" s="76">
        <v>22600</v>
      </c>
      <c r="O444" s="76">
        <v>34700</v>
      </c>
      <c r="P444" s="77">
        <v>48900</v>
      </c>
      <c r="R444" s="135"/>
    </row>
    <row r="445" spans="1:18" s="2" customFormat="1" ht="14.25" customHeight="1" x14ac:dyDescent="0.2">
      <c r="A445" s="35" t="s">
        <v>86</v>
      </c>
      <c r="B445" s="32" t="s">
        <v>3</v>
      </c>
      <c r="C445" s="32" t="s">
        <v>181</v>
      </c>
      <c r="D445" s="32" t="s">
        <v>182</v>
      </c>
      <c r="E445" s="18">
        <v>1555</v>
      </c>
      <c r="F445" s="78">
        <v>1.9</v>
      </c>
      <c r="G445" s="29">
        <v>1525</v>
      </c>
      <c r="H445" s="78">
        <v>10.5</v>
      </c>
      <c r="I445" s="78">
        <v>3.3</v>
      </c>
      <c r="J445" s="78">
        <v>82.4</v>
      </c>
      <c r="K445" s="78">
        <v>85.8</v>
      </c>
      <c r="L445" s="78">
        <v>86.2</v>
      </c>
      <c r="M445" s="96">
        <v>1195</v>
      </c>
      <c r="N445" s="76">
        <v>23400</v>
      </c>
      <c r="O445" s="76">
        <v>32800</v>
      </c>
      <c r="P445" s="77">
        <v>39400</v>
      </c>
      <c r="R445" s="135"/>
    </row>
    <row r="446" spans="1:18" s="2" customFormat="1" ht="14.25" customHeight="1" x14ac:dyDescent="0.2">
      <c r="A446" s="35" t="s">
        <v>86</v>
      </c>
      <c r="B446" s="32" t="s">
        <v>3</v>
      </c>
      <c r="C446" s="32" t="s">
        <v>183</v>
      </c>
      <c r="D446" s="32" t="s">
        <v>184</v>
      </c>
      <c r="E446" s="18">
        <v>2360</v>
      </c>
      <c r="F446" s="78">
        <v>2.2999999999999998</v>
      </c>
      <c r="G446" s="29">
        <v>2305</v>
      </c>
      <c r="H446" s="78">
        <v>17.899999999999999</v>
      </c>
      <c r="I446" s="78">
        <v>4.8</v>
      </c>
      <c r="J446" s="78">
        <v>72.3</v>
      </c>
      <c r="K446" s="78">
        <v>76</v>
      </c>
      <c r="L446" s="78">
        <v>77.3</v>
      </c>
      <c r="M446" s="96">
        <v>1495</v>
      </c>
      <c r="N446" s="76">
        <v>19000</v>
      </c>
      <c r="O446" s="76">
        <v>31800</v>
      </c>
      <c r="P446" s="77">
        <v>46400</v>
      </c>
      <c r="R446" s="135"/>
    </row>
    <row r="447" spans="1:18" s="2" customFormat="1" ht="14.25" customHeight="1" x14ac:dyDescent="0.2">
      <c r="A447" s="35" t="s">
        <v>86</v>
      </c>
      <c r="B447" s="32" t="s">
        <v>3</v>
      </c>
      <c r="C447" s="32" t="s">
        <v>286</v>
      </c>
      <c r="D447" s="32" t="s">
        <v>227</v>
      </c>
      <c r="E447" s="18">
        <v>3150</v>
      </c>
      <c r="F447" s="78">
        <v>1.8</v>
      </c>
      <c r="G447" s="29">
        <v>3095</v>
      </c>
      <c r="H447" s="78">
        <v>11.2</v>
      </c>
      <c r="I447" s="78">
        <v>5.4</v>
      </c>
      <c r="J447" s="78">
        <v>80.400000000000006</v>
      </c>
      <c r="K447" s="78">
        <v>82.8</v>
      </c>
      <c r="L447" s="78">
        <v>83.4</v>
      </c>
      <c r="M447" s="96">
        <v>2345</v>
      </c>
      <c r="N447" s="76">
        <v>20100</v>
      </c>
      <c r="O447" s="76">
        <v>29600</v>
      </c>
      <c r="P447" s="77">
        <v>40200</v>
      </c>
      <c r="R447" s="135"/>
    </row>
    <row r="448" spans="1:18" s="2" customFormat="1" ht="14.25" customHeight="1" x14ac:dyDescent="0.2">
      <c r="A448" s="35" t="s">
        <v>86</v>
      </c>
      <c r="B448" s="32" t="s">
        <v>3</v>
      </c>
      <c r="C448" s="32" t="s">
        <v>283</v>
      </c>
      <c r="D448" s="32" t="s">
        <v>180</v>
      </c>
      <c r="E448" s="18">
        <v>6785</v>
      </c>
      <c r="F448" s="78">
        <v>1.5</v>
      </c>
      <c r="G448" s="29">
        <v>6680</v>
      </c>
      <c r="H448" s="78">
        <v>13.8</v>
      </c>
      <c r="I448" s="78">
        <v>5.9</v>
      </c>
      <c r="J448" s="78">
        <v>77.400000000000006</v>
      </c>
      <c r="K448" s="78">
        <v>79.599999999999994</v>
      </c>
      <c r="L448" s="78">
        <v>80.400000000000006</v>
      </c>
      <c r="M448" s="96">
        <v>4715</v>
      </c>
      <c r="N448" s="76">
        <v>16800</v>
      </c>
      <c r="O448" s="76">
        <v>26300</v>
      </c>
      <c r="P448" s="77">
        <v>37600</v>
      </c>
      <c r="R448" s="135"/>
    </row>
    <row r="449" spans="1:18" s="2" customFormat="1" ht="14.25" customHeight="1" x14ac:dyDescent="0.2">
      <c r="A449" s="35" t="s">
        <v>86</v>
      </c>
      <c r="B449" s="32" t="s">
        <v>3</v>
      </c>
      <c r="C449" s="32" t="s">
        <v>288</v>
      </c>
      <c r="D449" s="32" t="s">
        <v>230</v>
      </c>
      <c r="E449" s="18">
        <v>3210</v>
      </c>
      <c r="F449" s="78">
        <v>1.7</v>
      </c>
      <c r="G449" s="29">
        <v>3155</v>
      </c>
      <c r="H449" s="78">
        <v>11.3</v>
      </c>
      <c r="I449" s="78">
        <v>4.9000000000000004</v>
      </c>
      <c r="J449" s="78">
        <v>79.400000000000006</v>
      </c>
      <c r="K449" s="78">
        <v>83.2</v>
      </c>
      <c r="L449" s="78">
        <v>83.9</v>
      </c>
      <c r="M449" s="96">
        <v>2195</v>
      </c>
      <c r="N449" s="76">
        <v>16800</v>
      </c>
      <c r="O449" s="76">
        <v>26300</v>
      </c>
      <c r="P449" s="77">
        <v>36100</v>
      </c>
      <c r="R449" s="135"/>
    </row>
    <row r="450" spans="1:18" s="2" customFormat="1" ht="14.25" customHeight="1" x14ac:dyDescent="0.2">
      <c r="A450" s="36" t="s">
        <v>86</v>
      </c>
      <c r="B450" s="32" t="s">
        <v>3</v>
      </c>
      <c r="C450" s="32" t="s">
        <v>284</v>
      </c>
      <c r="D450" s="32" t="s">
        <v>224</v>
      </c>
      <c r="E450" s="18">
        <v>3355</v>
      </c>
      <c r="F450" s="78">
        <v>0.8</v>
      </c>
      <c r="G450" s="29">
        <v>3325</v>
      </c>
      <c r="H450" s="78">
        <v>13.1</v>
      </c>
      <c r="I450" s="78">
        <v>4.0999999999999996</v>
      </c>
      <c r="J450" s="78">
        <v>77.7</v>
      </c>
      <c r="K450" s="78">
        <v>81.599999999999994</v>
      </c>
      <c r="L450" s="78">
        <v>82.8</v>
      </c>
      <c r="M450" s="159">
        <v>2455</v>
      </c>
      <c r="N450" s="131">
        <v>26600</v>
      </c>
      <c r="O450" s="131">
        <v>35400</v>
      </c>
      <c r="P450" s="80">
        <v>48500</v>
      </c>
      <c r="R450" s="135"/>
    </row>
    <row r="451" spans="1:18" s="31" customFormat="1" ht="25.5" customHeight="1" x14ac:dyDescent="0.2">
      <c r="A451" s="18"/>
      <c r="B451" s="201" t="s">
        <v>108</v>
      </c>
      <c r="C451" s="201"/>
      <c r="D451" s="201"/>
      <c r="E451" s="201"/>
      <c r="F451" s="201"/>
      <c r="G451" s="201"/>
      <c r="H451" s="201"/>
      <c r="I451" s="201"/>
      <c r="J451" s="201"/>
      <c r="K451" s="201"/>
      <c r="L451" s="201"/>
      <c r="M451" s="206"/>
      <c r="N451" s="206"/>
      <c r="O451" s="206"/>
    </row>
    <row r="452" spans="1:18" s="31" customFormat="1" ht="12" x14ac:dyDescent="0.2">
      <c r="A452" s="15"/>
      <c r="B452" s="15"/>
      <c r="C452" s="18"/>
      <c r="D452" s="17"/>
      <c r="E452" s="18"/>
      <c r="F452" s="17"/>
      <c r="G452" s="17"/>
      <c r="H452" s="17"/>
      <c r="I452" s="17"/>
      <c r="J452" s="17"/>
      <c r="K452" s="15"/>
      <c r="L452" s="15"/>
      <c r="M452" s="15"/>
    </row>
    <row r="453" spans="1:18" s="2" customFormat="1" x14ac:dyDescent="0.2">
      <c r="A453" s="161" t="s">
        <v>302</v>
      </c>
      <c r="B453" s="1"/>
      <c r="C453" s="1"/>
      <c r="D453" s="1"/>
      <c r="E453" s="1"/>
      <c r="F453" s="4"/>
      <c r="G453" s="3"/>
      <c r="H453" s="4"/>
      <c r="I453" s="4"/>
      <c r="J453" s="3"/>
      <c r="K453" s="3"/>
      <c r="L453" s="3"/>
    </row>
    <row r="454" spans="1:18" s="2" customFormat="1" x14ac:dyDescent="0.2">
      <c r="A454" s="161" t="s">
        <v>110</v>
      </c>
      <c r="B454" s="1"/>
      <c r="C454" s="1"/>
      <c r="D454" s="1"/>
      <c r="E454" s="1"/>
      <c r="F454" s="4"/>
      <c r="G454" s="3"/>
      <c r="H454" s="4"/>
      <c r="I454" s="4"/>
      <c r="J454" s="3"/>
      <c r="K454" s="3"/>
      <c r="L454" s="3"/>
    </row>
    <row r="455" spans="1:18" s="2" customFormat="1" x14ac:dyDescent="0.2">
      <c r="A455" s="161" t="s">
        <v>322</v>
      </c>
      <c r="B455" s="1"/>
      <c r="C455" s="1"/>
      <c r="D455" s="1"/>
      <c r="E455" s="1"/>
      <c r="F455" s="4"/>
      <c r="G455" s="3"/>
      <c r="H455" s="4"/>
      <c r="I455" s="4"/>
      <c r="J455" s="3"/>
      <c r="K455" s="3"/>
      <c r="L455" s="3"/>
    </row>
    <row r="456" spans="1:18" s="2" customFormat="1" x14ac:dyDescent="0.2">
      <c r="A456" s="1"/>
      <c r="B456" s="1"/>
      <c r="C456" s="1"/>
      <c r="D456" s="1"/>
      <c r="E456" s="1"/>
      <c r="F456" s="4"/>
      <c r="G456" s="3"/>
      <c r="H456" s="4"/>
      <c r="I456" s="4"/>
      <c r="J456" s="3"/>
      <c r="K456" s="3"/>
      <c r="L456" s="3"/>
    </row>
    <row r="457" spans="1:18" s="2" customFormat="1" x14ac:dyDescent="0.2">
      <c r="A457" s="1"/>
      <c r="B457" s="1"/>
      <c r="C457" s="1"/>
      <c r="D457" s="1"/>
      <c r="E457" s="1"/>
      <c r="F457" s="4"/>
      <c r="G457" s="3"/>
      <c r="H457" s="4"/>
      <c r="I457" s="4"/>
      <c r="J457" s="3"/>
      <c r="K457" s="3"/>
      <c r="L457" s="3"/>
    </row>
    <row r="458" spans="1:18" s="2" customFormat="1" x14ac:dyDescent="0.2">
      <c r="A458" s="1"/>
      <c r="B458" s="1"/>
      <c r="C458" s="1"/>
      <c r="D458" s="1"/>
      <c r="E458" s="1"/>
      <c r="F458" s="4"/>
      <c r="G458" s="3"/>
      <c r="H458" s="4"/>
      <c r="I458" s="4"/>
      <c r="J458" s="3"/>
      <c r="K458" s="3"/>
      <c r="L458" s="3"/>
    </row>
    <row r="459" spans="1:18" s="2" customFormat="1" x14ac:dyDescent="0.2">
      <c r="A459" s="1"/>
      <c r="B459" s="1"/>
      <c r="C459" s="1"/>
      <c r="D459" s="1"/>
      <c r="E459" s="1"/>
      <c r="F459" s="4"/>
      <c r="G459" s="3"/>
      <c r="H459" s="4"/>
      <c r="I459" s="4"/>
      <c r="J459" s="3"/>
      <c r="K459" s="3"/>
      <c r="L459" s="3"/>
    </row>
    <row r="460" spans="1:18" s="2" customFormat="1" x14ac:dyDescent="0.2">
      <c r="A460" s="1"/>
      <c r="B460" s="1"/>
      <c r="C460" s="1"/>
      <c r="D460" s="1"/>
      <c r="E460" s="1"/>
      <c r="F460" s="4"/>
      <c r="G460" s="3"/>
      <c r="H460" s="4"/>
      <c r="I460" s="4"/>
      <c r="J460" s="3"/>
      <c r="K460" s="3"/>
      <c r="L460" s="3"/>
    </row>
    <row r="461" spans="1:18" s="2" customFormat="1" x14ac:dyDescent="0.2">
      <c r="A461" s="1"/>
      <c r="B461" s="1"/>
      <c r="C461" s="1"/>
      <c r="D461" s="1"/>
      <c r="E461" s="1"/>
      <c r="F461" s="4"/>
      <c r="G461" s="3"/>
      <c r="H461" s="4"/>
      <c r="I461" s="4"/>
      <c r="J461" s="3"/>
      <c r="K461" s="3"/>
      <c r="L461" s="3"/>
    </row>
    <row r="462" spans="1:18" s="2" customFormat="1" x14ac:dyDescent="0.2">
      <c r="A462" s="1"/>
      <c r="B462" s="1"/>
      <c r="C462" s="1"/>
      <c r="D462" s="1"/>
      <c r="E462" s="1"/>
      <c r="F462" s="4"/>
      <c r="G462" s="3"/>
      <c r="H462" s="4"/>
      <c r="I462" s="4"/>
      <c r="J462" s="3"/>
      <c r="K462" s="3"/>
      <c r="L462" s="3"/>
    </row>
    <row r="463" spans="1:18" s="2" customFormat="1" x14ac:dyDescent="0.2">
      <c r="A463" s="1"/>
      <c r="B463" s="1"/>
      <c r="C463" s="1"/>
      <c r="D463" s="1"/>
      <c r="E463" s="1"/>
      <c r="F463" s="4"/>
      <c r="G463" s="3"/>
      <c r="H463" s="4"/>
      <c r="I463" s="4"/>
      <c r="J463" s="3"/>
      <c r="K463" s="3"/>
      <c r="L463" s="3"/>
    </row>
    <row r="464" spans="1:18" s="2" customFormat="1" x14ac:dyDescent="0.2">
      <c r="A464" s="1"/>
      <c r="B464" s="1"/>
      <c r="C464" s="1"/>
      <c r="D464" s="1"/>
      <c r="E464" s="1"/>
      <c r="F464" s="4"/>
      <c r="G464" s="3"/>
      <c r="H464" s="4"/>
      <c r="I464" s="4"/>
      <c r="J464" s="3"/>
      <c r="K464" s="3"/>
      <c r="L464" s="3"/>
    </row>
    <row r="465" spans="1:12" s="2" customFormat="1" x14ac:dyDescent="0.2">
      <c r="A465" s="1"/>
      <c r="B465" s="1"/>
      <c r="C465" s="1"/>
      <c r="D465" s="1"/>
      <c r="E465" s="1"/>
      <c r="F465" s="4"/>
      <c r="G465" s="3"/>
      <c r="H465" s="4"/>
      <c r="I465" s="4"/>
      <c r="J465" s="3"/>
      <c r="K465" s="3"/>
      <c r="L465" s="3"/>
    </row>
    <row r="466" spans="1:12" s="2" customFormat="1" x14ac:dyDescent="0.2">
      <c r="A466" s="1"/>
      <c r="B466" s="1"/>
      <c r="C466" s="1"/>
      <c r="D466" s="1"/>
      <c r="E466" s="1"/>
      <c r="F466" s="4"/>
      <c r="G466" s="3"/>
      <c r="H466" s="4"/>
      <c r="I466" s="4"/>
      <c r="J466" s="3"/>
      <c r="K466" s="3"/>
      <c r="L466" s="3"/>
    </row>
    <row r="467" spans="1:12" s="2" customFormat="1" x14ac:dyDescent="0.2">
      <c r="A467" s="1"/>
      <c r="B467" s="1"/>
      <c r="C467" s="1"/>
      <c r="D467" s="1"/>
      <c r="E467" s="1"/>
      <c r="F467" s="4"/>
      <c r="G467" s="3"/>
      <c r="H467" s="4"/>
      <c r="I467" s="4"/>
      <c r="J467" s="3"/>
      <c r="K467" s="3"/>
      <c r="L467" s="3"/>
    </row>
    <row r="468" spans="1:12" s="2" customFormat="1" x14ac:dyDescent="0.2">
      <c r="A468" s="1"/>
      <c r="B468" s="1"/>
      <c r="C468" s="1"/>
      <c r="D468" s="1"/>
      <c r="E468" s="1"/>
      <c r="F468" s="4"/>
      <c r="G468" s="3"/>
      <c r="H468" s="4"/>
      <c r="I468" s="4"/>
      <c r="J468" s="3"/>
      <c r="K468" s="3"/>
      <c r="L468" s="3"/>
    </row>
    <row r="469" spans="1:12" s="2" customFormat="1" x14ac:dyDescent="0.2">
      <c r="A469" s="1"/>
      <c r="B469" s="1"/>
      <c r="C469" s="1"/>
      <c r="D469" s="1"/>
      <c r="E469" s="1"/>
      <c r="F469" s="4"/>
      <c r="G469" s="3"/>
      <c r="H469" s="4"/>
      <c r="I469" s="4"/>
      <c r="J469" s="3"/>
      <c r="K469" s="3"/>
      <c r="L469" s="3"/>
    </row>
    <row r="470" spans="1:12" s="2" customFormat="1" x14ac:dyDescent="0.2">
      <c r="A470" s="1"/>
      <c r="B470" s="1"/>
      <c r="C470" s="1"/>
      <c r="D470" s="1"/>
      <c r="E470" s="1"/>
      <c r="F470" s="4"/>
      <c r="G470" s="3"/>
      <c r="H470" s="4"/>
      <c r="I470" s="4"/>
      <c r="J470" s="3"/>
      <c r="K470" s="3"/>
      <c r="L470" s="3"/>
    </row>
    <row r="471" spans="1:12" s="2" customFormat="1" x14ac:dyDescent="0.2">
      <c r="A471" s="1"/>
      <c r="B471" s="1"/>
      <c r="C471" s="1"/>
      <c r="D471" s="1"/>
      <c r="E471" s="1"/>
      <c r="F471" s="4"/>
      <c r="G471" s="3"/>
      <c r="H471" s="4"/>
      <c r="I471" s="4"/>
      <c r="J471" s="3"/>
      <c r="K471" s="3"/>
      <c r="L471" s="3"/>
    </row>
    <row r="472" spans="1:12" s="2" customFormat="1" x14ac:dyDescent="0.2">
      <c r="A472" s="1"/>
      <c r="B472" s="1"/>
      <c r="C472" s="1"/>
      <c r="D472" s="1"/>
      <c r="E472" s="1"/>
      <c r="F472" s="4"/>
      <c r="G472" s="3"/>
      <c r="H472" s="4"/>
      <c r="I472" s="4"/>
      <c r="J472" s="3"/>
      <c r="K472" s="3"/>
      <c r="L472" s="3"/>
    </row>
    <row r="473" spans="1:12" s="2" customFormat="1" x14ac:dyDescent="0.2">
      <c r="A473" s="1"/>
      <c r="B473" s="1"/>
      <c r="C473" s="1"/>
      <c r="D473" s="1"/>
      <c r="E473" s="1"/>
      <c r="F473" s="4"/>
      <c r="G473" s="3"/>
      <c r="H473" s="4"/>
      <c r="I473" s="4"/>
      <c r="J473" s="3"/>
      <c r="K473" s="3"/>
      <c r="L473" s="3"/>
    </row>
    <row r="474" spans="1:12" s="2" customFormat="1" x14ac:dyDescent="0.2">
      <c r="A474" s="1"/>
      <c r="B474" s="1"/>
      <c r="C474" s="1"/>
      <c r="D474" s="1"/>
      <c r="E474" s="1"/>
      <c r="F474" s="4"/>
      <c r="G474" s="3"/>
      <c r="H474" s="4"/>
      <c r="I474" s="4"/>
      <c r="J474" s="3"/>
      <c r="K474" s="3"/>
      <c r="L474" s="3"/>
    </row>
    <row r="475" spans="1:12" s="2" customFormat="1" x14ac:dyDescent="0.2">
      <c r="A475" s="1"/>
      <c r="B475" s="1"/>
      <c r="C475" s="1"/>
      <c r="D475" s="1"/>
      <c r="E475" s="1"/>
      <c r="F475" s="4"/>
      <c r="G475" s="3"/>
      <c r="H475" s="4"/>
      <c r="I475" s="4"/>
      <c r="J475" s="3"/>
      <c r="K475" s="3"/>
      <c r="L475" s="3"/>
    </row>
    <row r="476" spans="1:12" s="2" customFormat="1" x14ac:dyDescent="0.2">
      <c r="A476" s="1"/>
      <c r="B476" s="1"/>
      <c r="C476" s="1"/>
      <c r="D476" s="1"/>
      <c r="E476" s="1"/>
      <c r="F476" s="4"/>
      <c r="G476" s="3"/>
      <c r="H476" s="4"/>
      <c r="I476" s="4"/>
      <c r="J476" s="3"/>
      <c r="K476" s="3"/>
      <c r="L476" s="3"/>
    </row>
    <row r="477" spans="1:12" s="2" customFormat="1" x14ac:dyDescent="0.2">
      <c r="A477" s="1"/>
      <c r="B477" s="1"/>
      <c r="C477" s="1"/>
      <c r="D477" s="1"/>
      <c r="E477" s="1"/>
      <c r="F477" s="4"/>
      <c r="G477" s="3"/>
      <c r="H477" s="4"/>
      <c r="I477" s="4"/>
      <c r="J477" s="3"/>
      <c r="K477" s="3"/>
      <c r="L477" s="3"/>
    </row>
    <row r="478" spans="1:12" s="2" customFormat="1" x14ac:dyDescent="0.2">
      <c r="A478" s="1"/>
      <c r="B478" s="1"/>
      <c r="C478" s="1"/>
      <c r="D478" s="1"/>
      <c r="E478" s="1"/>
      <c r="F478" s="4"/>
      <c r="G478" s="3"/>
      <c r="H478" s="4"/>
      <c r="I478" s="4"/>
      <c r="J478" s="3"/>
      <c r="K478" s="3"/>
      <c r="L478" s="3"/>
    </row>
    <row r="479" spans="1:12" s="2" customFormat="1" x14ac:dyDescent="0.2">
      <c r="A479" s="1"/>
      <c r="B479" s="1"/>
      <c r="C479" s="1"/>
      <c r="D479" s="1"/>
      <c r="E479" s="1"/>
      <c r="F479" s="4"/>
      <c r="G479" s="3"/>
      <c r="H479" s="4"/>
      <c r="I479" s="4"/>
      <c r="J479" s="3"/>
      <c r="K479" s="3"/>
      <c r="L479" s="3"/>
    </row>
    <row r="480" spans="1:12" s="2" customFormat="1" x14ac:dyDescent="0.2">
      <c r="A480" s="1"/>
      <c r="B480" s="1"/>
      <c r="C480" s="1"/>
      <c r="D480" s="1"/>
      <c r="E480" s="1"/>
      <c r="F480" s="4"/>
      <c r="G480" s="3"/>
      <c r="H480" s="4"/>
      <c r="I480" s="4"/>
      <c r="J480" s="3"/>
      <c r="K480" s="3"/>
      <c r="L480" s="3"/>
    </row>
    <row r="481" spans="1:12" s="2" customFormat="1" x14ac:dyDescent="0.2">
      <c r="A481" s="1"/>
      <c r="B481" s="1"/>
      <c r="C481" s="1"/>
      <c r="D481" s="1"/>
      <c r="E481" s="1"/>
      <c r="F481" s="4"/>
      <c r="G481" s="3"/>
      <c r="H481" s="4"/>
      <c r="I481" s="4"/>
      <c r="J481" s="3"/>
      <c r="K481" s="3"/>
      <c r="L481" s="3"/>
    </row>
    <row r="482" spans="1:12" s="2" customFormat="1" x14ac:dyDescent="0.2">
      <c r="A482" s="1"/>
      <c r="B482" s="1"/>
      <c r="C482" s="1"/>
      <c r="D482" s="1"/>
      <c r="E482" s="1"/>
      <c r="F482" s="4"/>
      <c r="G482" s="3"/>
      <c r="H482" s="4"/>
      <c r="I482" s="4"/>
      <c r="J482" s="3"/>
      <c r="K482" s="3"/>
      <c r="L482" s="3"/>
    </row>
    <row r="483" spans="1:12" s="2" customFormat="1" x14ac:dyDescent="0.2">
      <c r="A483" s="1"/>
      <c r="B483" s="1"/>
      <c r="C483" s="1"/>
      <c r="D483" s="1"/>
      <c r="E483" s="1"/>
      <c r="F483" s="4"/>
      <c r="G483" s="3"/>
      <c r="H483" s="4"/>
      <c r="I483" s="4"/>
      <c r="J483" s="3"/>
      <c r="K483" s="3"/>
      <c r="L483" s="3"/>
    </row>
    <row r="484" spans="1:12" s="2" customFormat="1" x14ac:dyDescent="0.2">
      <c r="A484" s="1"/>
      <c r="B484" s="1"/>
      <c r="C484" s="1"/>
      <c r="D484" s="1"/>
      <c r="E484" s="1"/>
      <c r="F484" s="4"/>
      <c r="G484" s="3"/>
      <c r="H484" s="4"/>
      <c r="I484" s="4"/>
      <c r="J484" s="3"/>
      <c r="K484" s="3"/>
      <c r="L484" s="3"/>
    </row>
    <row r="485" spans="1:12" s="2" customFormat="1" x14ac:dyDescent="0.2">
      <c r="A485" s="1"/>
      <c r="B485" s="1"/>
      <c r="C485" s="1"/>
      <c r="D485" s="1"/>
      <c r="E485" s="1"/>
      <c r="F485" s="4"/>
      <c r="G485" s="3"/>
      <c r="H485" s="4"/>
      <c r="I485" s="4"/>
      <c r="J485" s="3"/>
      <c r="K485" s="3"/>
      <c r="L485" s="3"/>
    </row>
    <row r="486" spans="1:12" s="2" customFormat="1" x14ac:dyDescent="0.2">
      <c r="A486" s="1"/>
      <c r="B486" s="1"/>
      <c r="C486" s="1"/>
      <c r="D486" s="1"/>
      <c r="E486" s="1"/>
      <c r="F486" s="4"/>
      <c r="G486" s="3"/>
      <c r="H486" s="4"/>
      <c r="I486" s="4"/>
      <c r="J486" s="3"/>
      <c r="K486" s="3"/>
      <c r="L486" s="3"/>
    </row>
    <row r="487" spans="1:12" s="2" customFormat="1" x14ac:dyDescent="0.2">
      <c r="A487" s="1"/>
      <c r="B487" s="1"/>
      <c r="C487" s="1"/>
      <c r="D487" s="1"/>
      <c r="E487" s="1"/>
      <c r="F487" s="4"/>
      <c r="G487" s="3"/>
      <c r="H487" s="4"/>
      <c r="I487" s="4"/>
      <c r="J487" s="3"/>
      <c r="K487" s="3"/>
      <c r="L487" s="3"/>
    </row>
    <row r="488" spans="1:12" s="2" customFormat="1" x14ac:dyDescent="0.2">
      <c r="A488" s="1"/>
      <c r="B488" s="1"/>
      <c r="C488" s="1"/>
      <c r="D488" s="1"/>
      <c r="E488" s="1"/>
      <c r="F488" s="4"/>
      <c r="G488" s="3"/>
      <c r="H488" s="4"/>
      <c r="I488" s="4"/>
      <c r="J488" s="3"/>
      <c r="K488" s="3"/>
      <c r="L488" s="3"/>
    </row>
    <row r="489" spans="1:12" s="2" customFormat="1" x14ac:dyDescent="0.2">
      <c r="A489" s="1"/>
      <c r="B489" s="1"/>
      <c r="C489" s="1"/>
      <c r="D489" s="1"/>
      <c r="E489" s="1"/>
      <c r="F489" s="4"/>
      <c r="G489" s="3"/>
      <c r="H489" s="4"/>
      <c r="I489" s="4"/>
      <c r="J489" s="3"/>
      <c r="K489" s="3"/>
      <c r="L489" s="3"/>
    </row>
    <row r="490" spans="1:12" s="2" customFormat="1" x14ac:dyDescent="0.2">
      <c r="A490" s="1"/>
      <c r="B490" s="1"/>
      <c r="C490" s="1"/>
      <c r="D490" s="1"/>
      <c r="E490" s="1"/>
      <c r="F490" s="4"/>
      <c r="G490" s="3"/>
      <c r="H490" s="4"/>
      <c r="I490" s="4"/>
      <c r="J490" s="3"/>
      <c r="K490" s="3"/>
      <c r="L490" s="3"/>
    </row>
    <row r="491" spans="1:12" s="2" customFormat="1" x14ac:dyDescent="0.2">
      <c r="A491" s="1"/>
      <c r="B491" s="1"/>
      <c r="C491" s="1"/>
      <c r="D491" s="1"/>
      <c r="E491" s="1"/>
      <c r="F491" s="4"/>
      <c r="G491" s="3"/>
      <c r="H491" s="4"/>
      <c r="I491" s="4"/>
      <c r="J491" s="3"/>
      <c r="K491" s="3"/>
      <c r="L491" s="3"/>
    </row>
    <row r="492" spans="1:12" s="2" customFormat="1" x14ac:dyDescent="0.2">
      <c r="A492" s="1"/>
      <c r="B492" s="1"/>
      <c r="C492" s="1"/>
      <c r="D492" s="1"/>
      <c r="E492" s="1"/>
      <c r="F492" s="4"/>
      <c r="G492" s="3"/>
      <c r="H492" s="4"/>
      <c r="I492" s="4"/>
      <c r="J492" s="3"/>
      <c r="K492" s="3"/>
      <c r="L492" s="3"/>
    </row>
    <row r="493" spans="1:12" s="2" customFormat="1" x14ac:dyDescent="0.2">
      <c r="A493" s="1"/>
      <c r="B493" s="1"/>
      <c r="C493" s="1"/>
      <c r="D493" s="1"/>
      <c r="E493" s="1"/>
      <c r="F493" s="4"/>
      <c r="G493" s="3"/>
      <c r="H493" s="4"/>
      <c r="I493" s="4"/>
      <c r="J493" s="3"/>
      <c r="K493" s="3"/>
      <c r="L493" s="3"/>
    </row>
    <row r="494" spans="1:12" s="2" customFormat="1" x14ac:dyDescent="0.2">
      <c r="A494" s="1"/>
      <c r="B494" s="1"/>
      <c r="C494" s="1"/>
      <c r="D494" s="1"/>
      <c r="E494" s="1"/>
      <c r="F494" s="4"/>
      <c r="G494" s="3"/>
      <c r="H494" s="4"/>
      <c r="I494" s="4"/>
      <c r="J494" s="3"/>
      <c r="K494" s="3"/>
      <c r="L494" s="3"/>
    </row>
    <row r="495" spans="1:12" s="2" customFormat="1" x14ac:dyDescent="0.2">
      <c r="A495" s="1"/>
      <c r="B495" s="1"/>
      <c r="C495" s="1"/>
      <c r="D495" s="1"/>
      <c r="E495" s="1"/>
      <c r="F495" s="4"/>
      <c r="G495" s="3"/>
      <c r="H495" s="4"/>
      <c r="I495" s="4"/>
      <c r="J495" s="3"/>
      <c r="K495" s="3"/>
      <c r="L495" s="3"/>
    </row>
    <row r="496" spans="1:12" s="2" customFormat="1" x14ac:dyDescent="0.2">
      <c r="A496" s="1"/>
      <c r="B496" s="1"/>
      <c r="C496" s="1"/>
      <c r="D496" s="1"/>
      <c r="E496" s="1"/>
      <c r="F496" s="4"/>
      <c r="G496" s="3"/>
      <c r="H496" s="4"/>
      <c r="I496" s="4"/>
      <c r="J496" s="3"/>
      <c r="K496" s="3"/>
      <c r="L496" s="3"/>
    </row>
    <row r="497" spans="1:12" s="2" customFormat="1" x14ac:dyDescent="0.2">
      <c r="A497" s="1"/>
      <c r="B497" s="1"/>
      <c r="C497" s="1"/>
      <c r="D497" s="1"/>
      <c r="E497" s="1"/>
      <c r="F497" s="4"/>
      <c r="G497" s="3"/>
      <c r="H497" s="4"/>
      <c r="I497" s="4"/>
      <c r="J497" s="3"/>
      <c r="K497" s="3"/>
      <c r="L497" s="3"/>
    </row>
    <row r="498" spans="1:12" s="2" customFormat="1" x14ac:dyDescent="0.2">
      <c r="A498" s="1"/>
      <c r="B498" s="1"/>
      <c r="C498" s="1"/>
      <c r="D498" s="1"/>
      <c r="E498" s="1"/>
      <c r="F498" s="4"/>
      <c r="G498" s="3"/>
      <c r="H498" s="4"/>
      <c r="I498" s="4"/>
      <c r="J498" s="3"/>
      <c r="K498" s="3"/>
      <c r="L498" s="3"/>
    </row>
    <row r="499" spans="1:12" s="2" customFormat="1" x14ac:dyDescent="0.2">
      <c r="A499" s="1"/>
      <c r="B499" s="1"/>
      <c r="C499" s="1"/>
      <c r="D499" s="1"/>
      <c r="E499" s="1"/>
      <c r="F499" s="4"/>
      <c r="G499" s="3"/>
      <c r="H499" s="4"/>
      <c r="I499" s="4"/>
      <c r="J499" s="3"/>
      <c r="K499" s="3"/>
      <c r="L499" s="3"/>
    </row>
    <row r="500" spans="1:12" s="2" customFormat="1" x14ac:dyDescent="0.2">
      <c r="A500" s="1"/>
      <c r="B500" s="1"/>
      <c r="C500" s="1"/>
      <c r="D500" s="1"/>
      <c r="E500" s="1"/>
      <c r="F500" s="4"/>
      <c r="G500" s="3"/>
      <c r="H500" s="4"/>
      <c r="I500" s="4"/>
      <c r="J500" s="3"/>
      <c r="K500" s="3"/>
      <c r="L500" s="3"/>
    </row>
    <row r="501" spans="1:12" s="2" customFormat="1" x14ac:dyDescent="0.2">
      <c r="A501" s="1"/>
      <c r="B501" s="1"/>
      <c r="C501" s="1"/>
      <c r="D501" s="1"/>
      <c r="E501" s="1"/>
      <c r="F501" s="4"/>
      <c r="G501" s="3"/>
      <c r="H501" s="4"/>
      <c r="I501" s="4"/>
      <c r="J501" s="3"/>
      <c r="K501" s="3"/>
      <c r="L501" s="3"/>
    </row>
    <row r="502" spans="1:12" s="2" customFormat="1" x14ac:dyDescent="0.2">
      <c r="A502" s="1"/>
      <c r="B502" s="1"/>
      <c r="C502" s="1"/>
      <c r="D502" s="1"/>
      <c r="E502" s="1"/>
      <c r="F502" s="4"/>
      <c r="G502" s="3"/>
      <c r="H502" s="4"/>
      <c r="I502" s="4"/>
      <c r="J502" s="3"/>
      <c r="K502" s="3"/>
      <c r="L502" s="3"/>
    </row>
    <row r="503" spans="1:12" s="2" customFormat="1" x14ac:dyDescent="0.2">
      <c r="A503" s="1"/>
      <c r="B503" s="1"/>
      <c r="C503" s="1"/>
      <c r="D503" s="1"/>
      <c r="E503" s="1"/>
      <c r="F503" s="4"/>
      <c r="G503" s="3"/>
      <c r="H503" s="4"/>
      <c r="I503" s="4"/>
      <c r="J503" s="3"/>
      <c r="K503" s="3"/>
      <c r="L503" s="3"/>
    </row>
    <row r="504" spans="1:12" s="2" customFormat="1" x14ac:dyDescent="0.2">
      <c r="A504" s="1"/>
      <c r="B504" s="1"/>
      <c r="C504" s="1"/>
      <c r="D504" s="1"/>
      <c r="E504" s="1"/>
      <c r="F504" s="4"/>
      <c r="G504" s="3"/>
      <c r="H504" s="4"/>
      <c r="I504" s="4"/>
      <c r="J504" s="3"/>
      <c r="K504" s="3"/>
      <c r="L504" s="3"/>
    </row>
    <row r="505" spans="1:12" s="2" customFormat="1" x14ac:dyDescent="0.2">
      <c r="A505" s="1"/>
      <c r="B505" s="1"/>
      <c r="C505" s="1"/>
      <c r="D505" s="1"/>
      <c r="E505" s="1"/>
      <c r="F505" s="4"/>
      <c r="G505" s="3"/>
      <c r="H505" s="4"/>
      <c r="I505" s="4"/>
      <c r="J505" s="3"/>
      <c r="K505" s="3"/>
      <c r="L505" s="3"/>
    </row>
    <row r="506" spans="1:12" s="2" customFormat="1" x14ac:dyDescent="0.2">
      <c r="A506" s="1"/>
      <c r="B506" s="1"/>
      <c r="C506" s="1"/>
      <c r="D506" s="1"/>
      <c r="E506" s="1"/>
      <c r="F506" s="4"/>
      <c r="G506" s="3"/>
      <c r="H506" s="4"/>
      <c r="I506" s="4"/>
      <c r="J506" s="3"/>
      <c r="K506" s="3"/>
      <c r="L506" s="3"/>
    </row>
    <row r="507" spans="1:12" s="2" customFormat="1" x14ac:dyDescent="0.2">
      <c r="A507" s="1"/>
      <c r="B507" s="1"/>
      <c r="C507" s="1"/>
      <c r="D507" s="1"/>
      <c r="E507" s="1"/>
      <c r="F507" s="4"/>
      <c r="G507" s="3"/>
      <c r="H507" s="4"/>
      <c r="I507" s="4"/>
      <c r="J507" s="3"/>
      <c r="K507" s="3"/>
      <c r="L507" s="3"/>
    </row>
    <row r="508" spans="1:12" s="2" customFormat="1" x14ac:dyDescent="0.2">
      <c r="A508" s="1"/>
      <c r="B508" s="1"/>
      <c r="C508" s="1"/>
      <c r="D508" s="1"/>
      <c r="E508" s="1"/>
      <c r="F508" s="4"/>
      <c r="G508" s="3"/>
      <c r="H508" s="4"/>
      <c r="I508" s="4"/>
      <c r="J508" s="3"/>
      <c r="K508" s="3"/>
      <c r="L508" s="3"/>
    </row>
    <row r="509" spans="1:12" s="2" customFormat="1" x14ac:dyDescent="0.2">
      <c r="A509" s="1"/>
      <c r="B509" s="1"/>
      <c r="C509" s="1"/>
      <c r="D509" s="1"/>
      <c r="E509" s="1"/>
      <c r="F509" s="4"/>
      <c r="G509" s="3"/>
      <c r="H509" s="4"/>
      <c r="I509" s="4"/>
      <c r="J509" s="3"/>
      <c r="K509" s="3"/>
      <c r="L509" s="3"/>
    </row>
    <row r="510" spans="1:12" s="2" customFormat="1" x14ac:dyDescent="0.2">
      <c r="A510" s="1"/>
      <c r="B510" s="1"/>
      <c r="C510" s="1"/>
      <c r="D510" s="1"/>
      <c r="E510" s="1"/>
      <c r="F510" s="4"/>
      <c r="G510" s="3"/>
      <c r="H510" s="4"/>
      <c r="I510" s="4"/>
      <c r="J510" s="3"/>
      <c r="K510" s="3"/>
      <c r="L510" s="3"/>
    </row>
    <row r="511" spans="1:12" s="2" customFormat="1" x14ac:dyDescent="0.2">
      <c r="A511" s="1"/>
      <c r="B511" s="1"/>
      <c r="C511" s="1"/>
      <c r="D511" s="1"/>
      <c r="E511" s="1"/>
      <c r="F511" s="4"/>
      <c r="G511" s="3"/>
      <c r="H511" s="4"/>
      <c r="I511" s="4"/>
      <c r="J511" s="3"/>
      <c r="K511" s="3"/>
      <c r="L511" s="3"/>
    </row>
    <row r="512" spans="1:12" s="2" customFormat="1" x14ac:dyDescent="0.2">
      <c r="A512" s="1"/>
      <c r="B512" s="1"/>
      <c r="C512" s="1"/>
      <c r="D512" s="1"/>
      <c r="E512" s="1"/>
      <c r="F512" s="4"/>
      <c r="G512" s="3"/>
      <c r="H512" s="4"/>
      <c r="I512" s="4"/>
      <c r="J512" s="3"/>
      <c r="K512" s="3"/>
      <c r="L512" s="3"/>
    </row>
    <row r="513" spans="1:12" s="2" customFormat="1" x14ac:dyDescent="0.2">
      <c r="A513" s="1"/>
      <c r="B513" s="1"/>
      <c r="C513" s="1"/>
      <c r="D513" s="1"/>
      <c r="E513" s="1"/>
      <c r="F513" s="4"/>
      <c r="G513" s="3"/>
      <c r="H513" s="4"/>
      <c r="I513" s="4"/>
      <c r="J513" s="3"/>
      <c r="K513" s="3"/>
      <c r="L513" s="3"/>
    </row>
    <row r="514" spans="1:12" s="2" customFormat="1" x14ac:dyDescent="0.2">
      <c r="A514" s="1"/>
      <c r="B514" s="1"/>
      <c r="C514" s="1"/>
      <c r="D514" s="1"/>
      <c r="E514" s="1"/>
      <c r="F514" s="4"/>
      <c r="G514" s="3"/>
      <c r="H514" s="4"/>
      <c r="I514" s="4"/>
      <c r="J514" s="3"/>
      <c r="K514" s="3"/>
      <c r="L514" s="3"/>
    </row>
    <row r="515" spans="1:12" s="2" customFormat="1" x14ac:dyDescent="0.2">
      <c r="A515" s="1"/>
      <c r="B515" s="1"/>
      <c r="C515" s="1"/>
      <c r="D515" s="1"/>
      <c r="E515" s="1"/>
      <c r="F515" s="4"/>
      <c r="G515" s="3"/>
      <c r="H515" s="4"/>
      <c r="I515" s="4"/>
      <c r="J515" s="3"/>
      <c r="K515" s="3"/>
      <c r="L515" s="3"/>
    </row>
    <row r="516" spans="1:12" s="2" customFormat="1" x14ac:dyDescent="0.2">
      <c r="A516" s="1"/>
      <c r="B516" s="1"/>
      <c r="C516" s="1"/>
      <c r="D516" s="1"/>
      <c r="E516" s="1"/>
      <c r="F516" s="4"/>
      <c r="G516" s="3"/>
      <c r="H516" s="4"/>
      <c r="I516" s="4"/>
      <c r="J516" s="3"/>
      <c r="K516" s="3"/>
      <c r="L516" s="3"/>
    </row>
    <row r="517" spans="1:12" s="2" customFormat="1" x14ac:dyDescent="0.2">
      <c r="A517" s="1"/>
      <c r="B517" s="1"/>
      <c r="C517" s="1"/>
      <c r="D517" s="1"/>
      <c r="E517" s="1"/>
      <c r="F517" s="4"/>
      <c r="G517" s="3"/>
      <c r="H517" s="4"/>
      <c r="I517" s="4"/>
      <c r="J517" s="3"/>
      <c r="K517" s="3"/>
      <c r="L517" s="3"/>
    </row>
    <row r="518" spans="1:12" s="2" customFormat="1" x14ac:dyDescent="0.2">
      <c r="A518" s="1"/>
      <c r="B518" s="1"/>
      <c r="C518" s="1"/>
      <c r="D518" s="1"/>
      <c r="E518" s="1"/>
      <c r="F518" s="4"/>
      <c r="G518" s="3"/>
      <c r="H518" s="4"/>
      <c r="I518" s="4"/>
      <c r="J518" s="3"/>
      <c r="K518" s="3"/>
      <c r="L518" s="3"/>
    </row>
    <row r="519" spans="1:12" s="2" customFormat="1" x14ac:dyDescent="0.2">
      <c r="A519" s="1"/>
      <c r="B519" s="1"/>
      <c r="C519" s="1"/>
      <c r="D519" s="1"/>
      <c r="E519" s="1"/>
      <c r="F519" s="4"/>
      <c r="G519" s="3"/>
      <c r="H519" s="4"/>
      <c r="I519" s="4"/>
      <c r="J519" s="3"/>
      <c r="K519" s="3"/>
      <c r="L519" s="3"/>
    </row>
    <row r="520" spans="1:12" s="2" customFormat="1" x14ac:dyDescent="0.2">
      <c r="A520" s="1"/>
      <c r="B520" s="1"/>
      <c r="C520" s="1"/>
      <c r="D520" s="1"/>
      <c r="E520" s="1"/>
      <c r="F520" s="4"/>
      <c r="G520" s="3"/>
      <c r="H520" s="4"/>
      <c r="I520" s="4"/>
      <c r="J520" s="3"/>
      <c r="K520" s="3"/>
      <c r="L520" s="3"/>
    </row>
    <row r="521" spans="1:12" s="2" customFormat="1" x14ac:dyDescent="0.2">
      <c r="A521" s="1"/>
      <c r="B521" s="1"/>
      <c r="C521" s="1"/>
      <c r="D521" s="1"/>
      <c r="E521" s="1"/>
      <c r="F521" s="4"/>
      <c r="G521" s="3"/>
      <c r="H521" s="4"/>
      <c r="I521" s="4"/>
      <c r="J521" s="3"/>
      <c r="K521" s="3"/>
      <c r="L521" s="3"/>
    </row>
    <row r="522" spans="1:12" s="2" customFormat="1" x14ac:dyDescent="0.2">
      <c r="A522" s="1"/>
      <c r="B522" s="1"/>
      <c r="C522" s="1"/>
      <c r="D522" s="1"/>
      <c r="E522" s="1"/>
      <c r="F522" s="4"/>
      <c r="G522" s="3"/>
      <c r="H522" s="4"/>
      <c r="I522" s="4"/>
      <c r="J522" s="3"/>
      <c r="K522" s="3"/>
      <c r="L522" s="3"/>
    </row>
    <row r="523" spans="1:12" s="2" customFormat="1" x14ac:dyDescent="0.2">
      <c r="A523" s="1"/>
      <c r="B523" s="1"/>
      <c r="C523" s="1"/>
      <c r="D523" s="1"/>
      <c r="E523" s="1"/>
      <c r="F523" s="4"/>
      <c r="G523" s="3"/>
      <c r="H523" s="4"/>
      <c r="I523" s="4"/>
      <c r="J523" s="3"/>
      <c r="K523" s="3"/>
      <c r="L523" s="3"/>
    </row>
    <row r="524" spans="1:12" s="2" customFormat="1" x14ac:dyDescent="0.2">
      <c r="A524" s="1"/>
      <c r="B524" s="1"/>
      <c r="C524" s="1"/>
      <c r="D524" s="1"/>
      <c r="E524" s="1"/>
      <c r="F524" s="4"/>
      <c r="G524" s="3"/>
      <c r="H524" s="4"/>
      <c r="I524" s="4"/>
      <c r="J524" s="3"/>
      <c r="K524" s="3"/>
      <c r="L524" s="3"/>
    </row>
    <row r="525" spans="1:12" s="2" customFormat="1" x14ac:dyDescent="0.2">
      <c r="A525" s="1"/>
      <c r="B525" s="1"/>
      <c r="C525" s="1"/>
      <c r="D525" s="1"/>
      <c r="E525" s="1"/>
      <c r="F525" s="4"/>
      <c r="G525" s="3"/>
      <c r="H525" s="4"/>
      <c r="I525" s="4"/>
      <c r="J525" s="3"/>
      <c r="K525" s="3"/>
      <c r="L525" s="3"/>
    </row>
    <row r="526" spans="1:12" s="2" customFormat="1" x14ac:dyDescent="0.2">
      <c r="A526" s="1"/>
      <c r="B526" s="1"/>
      <c r="C526" s="1"/>
      <c r="D526" s="1"/>
      <c r="E526" s="1"/>
      <c r="F526" s="4"/>
      <c r="G526" s="3"/>
      <c r="H526" s="4"/>
      <c r="I526" s="4"/>
      <c r="J526" s="3"/>
      <c r="K526" s="3"/>
      <c r="L526" s="3"/>
    </row>
    <row r="527" spans="1:12" s="2" customFormat="1" x14ac:dyDescent="0.2">
      <c r="A527" s="1"/>
      <c r="B527" s="1"/>
      <c r="C527" s="1"/>
      <c r="D527" s="1"/>
      <c r="E527" s="1"/>
      <c r="F527" s="4"/>
      <c r="G527" s="3"/>
      <c r="H527" s="4"/>
      <c r="I527" s="4"/>
      <c r="J527" s="3"/>
      <c r="K527" s="3"/>
      <c r="L527" s="3"/>
    </row>
    <row r="528" spans="1:12" s="2" customFormat="1" x14ac:dyDescent="0.2">
      <c r="A528" s="1"/>
      <c r="B528" s="1"/>
      <c r="C528" s="1"/>
      <c r="D528" s="1"/>
      <c r="E528" s="1"/>
      <c r="F528" s="4"/>
      <c r="G528" s="3"/>
      <c r="H528" s="4"/>
      <c r="I528" s="4"/>
      <c r="J528" s="3"/>
      <c r="K528" s="3"/>
      <c r="L528" s="3"/>
    </row>
    <row r="529" spans="1:12" s="2" customFormat="1" x14ac:dyDescent="0.2">
      <c r="A529" s="1"/>
      <c r="B529" s="1"/>
      <c r="C529" s="1"/>
      <c r="D529" s="1"/>
      <c r="E529" s="1"/>
      <c r="F529" s="4"/>
      <c r="G529" s="3"/>
      <c r="H529" s="4"/>
      <c r="I529" s="4"/>
      <c r="J529" s="3"/>
      <c r="K529" s="3"/>
      <c r="L529" s="3"/>
    </row>
    <row r="530" spans="1:12" s="2" customFormat="1" x14ac:dyDescent="0.2">
      <c r="A530" s="1"/>
      <c r="B530" s="1"/>
      <c r="C530" s="1"/>
      <c r="D530" s="1"/>
      <c r="E530" s="1"/>
      <c r="F530" s="4"/>
      <c r="G530" s="3"/>
      <c r="H530" s="4"/>
      <c r="I530" s="4"/>
      <c r="J530" s="3"/>
      <c r="K530" s="3"/>
      <c r="L530" s="3"/>
    </row>
    <row r="531" spans="1:12" s="2" customFormat="1" x14ac:dyDescent="0.2">
      <c r="A531" s="1"/>
      <c r="B531" s="1"/>
      <c r="C531" s="1"/>
      <c r="D531" s="1"/>
      <c r="E531" s="1"/>
      <c r="F531" s="4"/>
      <c r="G531" s="3"/>
      <c r="H531" s="4"/>
      <c r="I531" s="4"/>
      <c r="J531" s="3"/>
      <c r="K531" s="3"/>
      <c r="L531" s="3"/>
    </row>
    <row r="532" spans="1:12" s="2" customFormat="1" x14ac:dyDescent="0.2">
      <c r="A532" s="1"/>
      <c r="B532" s="1"/>
      <c r="C532" s="1"/>
      <c r="D532" s="1"/>
      <c r="E532" s="1"/>
      <c r="F532" s="4"/>
      <c r="G532" s="3"/>
      <c r="H532" s="4"/>
      <c r="I532" s="4"/>
      <c r="J532" s="3"/>
      <c r="K532" s="3"/>
      <c r="L532" s="3"/>
    </row>
    <row r="533" spans="1:12" s="2" customFormat="1" x14ac:dyDescent="0.2">
      <c r="A533" s="1"/>
      <c r="B533" s="1"/>
      <c r="C533" s="1"/>
      <c r="D533" s="1"/>
      <c r="E533" s="1"/>
      <c r="F533" s="4"/>
      <c r="G533" s="3"/>
      <c r="H533" s="4"/>
      <c r="I533" s="4"/>
      <c r="J533" s="3"/>
      <c r="K533" s="3"/>
      <c r="L533" s="3"/>
    </row>
    <row r="534" spans="1:12" s="2" customFormat="1" x14ac:dyDescent="0.2">
      <c r="A534" s="1"/>
      <c r="B534" s="1"/>
      <c r="C534" s="1"/>
      <c r="D534" s="1"/>
      <c r="E534" s="1"/>
      <c r="F534" s="4"/>
      <c r="G534" s="3"/>
      <c r="H534" s="4"/>
      <c r="I534" s="4"/>
      <c r="J534" s="3"/>
      <c r="K534" s="3"/>
      <c r="L534" s="3"/>
    </row>
    <row r="535" spans="1:12" s="2" customFormat="1" x14ac:dyDescent="0.2">
      <c r="A535" s="1"/>
      <c r="B535" s="1"/>
      <c r="C535" s="1"/>
      <c r="D535" s="1"/>
      <c r="E535" s="1"/>
      <c r="F535" s="4"/>
      <c r="G535" s="3"/>
      <c r="H535" s="4"/>
      <c r="I535" s="4"/>
      <c r="J535" s="3"/>
      <c r="K535" s="3"/>
      <c r="L535" s="3"/>
    </row>
    <row r="536" spans="1:12" s="2" customFormat="1" x14ac:dyDescent="0.2">
      <c r="A536" s="1"/>
      <c r="B536" s="1"/>
      <c r="C536" s="1"/>
      <c r="D536" s="1"/>
      <c r="E536" s="1"/>
      <c r="F536" s="4"/>
      <c r="G536" s="3"/>
      <c r="H536" s="4"/>
      <c r="I536" s="4"/>
      <c r="J536" s="3"/>
      <c r="K536" s="3"/>
      <c r="L536" s="3"/>
    </row>
    <row r="537" spans="1:12" s="2" customFormat="1" x14ac:dyDescent="0.2">
      <c r="A537" s="1"/>
      <c r="B537" s="1"/>
      <c r="C537" s="1"/>
      <c r="D537" s="1"/>
      <c r="E537" s="1"/>
      <c r="F537" s="4"/>
      <c r="G537" s="3"/>
      <c r="H537" s="4"/>
      <c r="I537" s="4"/>
      <c r="J537" s="3"/>
      <c r="K537" s="3"/>
      <c r="L537" s="3"/>
    </row>
    <row r="538" spans="1:12" s="2" customFormat="1" x14ac:dyDescent="0.2">
      <c r="A538" s="1"/>
      <c r="B538" s="1"/>
      <c r="C538" s="1"/>
      <c r="D538" s="1"/>
      <c r="E538" s="1"/>
      <c r="F538" s="4"/>
      <c r="G538" s="3"/>
      <c r="H538" s="4"/>
      <c r="I538" s="4"/>
      <c r="J538" s="3"/>
      <c r="K538" s="3"/>
      <c r="L538" s="3"/>
    </row>
    <row r="539" spans="1:12" s="2" customFormat="1" x14ac:dyDescent="0.2">
      <c r="A539" s="1"/>
      <c r="B539" s="1"/>
      <c r="C539" s="1"/>
      <c r="D539" s="1"/>
      <c r="E539" s="1"/>
      <c r="F539" s="4"/>
      <c r="G539" s="3"/>
      <c r="H539" s="4"/>
      <c r="I539" s="4"/>
      <c r="J539" s="3"/>
      <c r="K539" s="3"/>
      <c r="L539" s="3"/>
    </row>
    <row r="540" spans="1:12" s="2" customFormat="1" x14ac:dyDescent="0.2">
      <c r="A540" s="1"/>
      <c r="B540" s="1"/>
      <c r="C540" s="1"/>
      <c r="D540" s="1"/>
      <c r="E540" s="1"/>
      <c r="F540" s="4"/>
      <c r="G540" s="3"/>
      <c r="H540" s="4"/>
      <c r="I540" s="4"/>
      <c r="J540" s="3"/>
      <c r="K540" s="3"/>
      <c r="L540" s="3"/>
    </row>
    <row r="541" spans="1:12" s="2" customFormat="1" x14ac:dyDescent="0.2">
      <c r="A541" s="1"/>
      <c r="B541" s="1"/>
      <c r="C541" s="1"/>
      <c r="D541" s="1"/>
      <c r="E541" s="1"/>
      <c r="F541" s="4"/>
      <c r="G541" s="3"/>
      <c r="H541" s="4"/>
      <c r="I541" s="4"/>
      <c r="J541" s="3"/>
      <c r="K541" s="3"/>
      <c r="L541" s="3"/>
    </row>
    <row r="542" spans="1:12" s="2" customFormat="1" x14ac:dyDescent="0.2">
      <c r="A542" s="1"/>
      <c r="B542" s="1"/>
      <c r="C542" s="1"/>
      <c r="D542" s="1"/>
      <c r="E542" s="1"/>
      <c r="F542" s="4"/>
      <c r="G542" s="3"/>
      <c r="H542" s="4"/>
      <c r="I542" s="4"/>
      <c r="J542" s="3"/>
      <c r="K542" s="3"/>
      <c r="L542" s="3"/>
    </row>
    <row r="543" spans="1:12" s="2" customFormat="1" x14ac:dyDescent="0.2">
      <c r="A543" s="1"/>
      <c r="B543" s="1"/>
      <c r="C543" s="1"/>
      <c r="D543" s="1"/>
      <c r="E543" s="1"/>
      <c r="F543" s="4"/>
      <c r="G543" s="3"/>
      <c r="H543" s="4"/>
      <c r="I543" s="4"/>
      <c r="J543" s="3"/>
      <c r="K543" s="3"/>
      <c r="L543" s="3"/>
    </row>
    <row r="544" spans="1:12" s="2" customFormat="1" x14ac:dyDescent="0.2">
      <c r="A544" s="1"/>
      <c r="B544" s="1"/>
      <c r="C544" s="1"/>
      <c r="D544" s="1"/>
      <c r="E544" s="1"/>
      <c r="F544" s="4"/>
      <c r="G544" s="3"/>
      <c r="H544" s="4"/>
      <c r="I544" s="4"/>
      <c r="J544" s="3"/>
      <c r="K544" s="3"/>
      <c r="L544" s="3"/>
    </row>
    <row r="545" spans="1:12" s="2" customFormat="1" x14ac:dyDescent="0.2">
      <c r="A545" s="1"/>
      <c r="B545" s="1"/>
      <c r="C545" s="1"/>
      <c r="D545" s="1"/>
      <c r="E545" s="1"/>
      <c r="F545" s="4"/>
      <c r="G545" s="3"/>
      <c r="H545" s="4"/>
      <c r="I545" s="4"/>
      <c r="J545" s="3"/>
      <c r="K545" s="3"/>
      <c r="L545" s="3"/>
    </row>
    <row r="546" spans="1:12" s="2" customFormat="1" x14ac:dyDescent="0.2">
      <c r="A546" s="1"/>
      <c r="B546" s="1"/>
      <c r="C546" s="1"/>
      <c r="D546" s="1"/>
      <c r="E546" s="1"/>
      <c r="F546" s="4"/>
      <c r="G546" s="3"/>
      <c r="H546" s="4"/>
      <c r="I546" s="4"/>
      <c r="J546" s="3"/>
      <c r="K546" s="3"/>
      <c r="L546" s="3"/>
    </row>
    <row r="547" spans="1:12" s="2" customFormat="1" x14ac:dyDescent="0.2">
      <c r="A547" s="1"/>
      <c r="B547" s="1"/>
      <c r="C547" s="1"/>
      <c r="D547" s="1"/>
      <c r="E547" s="1"/>
      <c r="F547" s="4"/>
      <c r="G547" s="3"/>
      <c r="H547" s="4"/>
      <c r="I547" s="4"/>
      <c r="J547" s="3"/>
      <c r="K547" s="3"/>
      <c r="L547" s="3"/>
    </row>
    <row r="548" spans="1:12" s="2" customFormat="1" x14ac:dyDescent="0.2">
      <c r="A548" s="1"/>
      <c r="B548" s="1"/>
      <c r="C548" s="1"/>
      <c r="D548" s="1"/>
      <c r="E548" s="1"/>
      <c r="F548" s="4"/>
      <c r="G548" s="3"/>
      <c r="H548" s="4"/>
      <c r="I548" s="4"/>
      <c r="J548" s="3"/>
      <c r="K548" s="3"/>
      <c r="L548" s="3"/>
    </row>
    <row r="549" spans="1:12" s="2" customFormat="1" x14ac:dyDescent="0.2">
      <c r="A549" s="1"/>
      <c r="B549" s="1"/>
      <c r="C549" s="1"/>
      <c r="D549" s="1"/>
      <c r="E549" s="1"/>
      <c r="F549" s="4"/>
      <c r="G549" s="3"/>
      <c r="H549" s="4"/>
      <c r="I549" s="4"/>
      <c r="J549" s="3"/>
      <c r="K549" s="3"/>
      <c r="L549" s="3"/>
    </row>
    <row r="550" spans="1:12" s="2" customFormat="1" x14ac:dyDescent="0.2">
      <c r="A550" s="1"/>
      <c r="B550" s="1"/>
      <c r="C550" s="1"/>
      <c r="D550" s="1"/>
      <c r="E550" s="1"/>
      <c r="F550" s="4"/>
      <c r="G550" s="3"/>
      <c r="H550" s="4"/>
      <c r="I550" s="4"/>
      <c r="J550" s="3"/>
      <c r="K550" s="3"/>
      <c r="L550" s="3"/>
    </row>
    <row r="551" spans="1:12" s="2" customFormat="1" x14ac:dyDescent="0.2">
      <c r="A551" s="1"/>
      <c r="B551" s="1"/>
      <c r="C551" s="1"/>
      <c r="D551" s="1"/>
      <c r="E551" s="1"/>
      <c r="F551" s="4"/>
      <c r="G551" s="3"/>
      <c r="H551" s="4"/>
      <c r="I551" s="4"/>
      <c r="J551" s="3"/>
      <c r="K551" s="3"/>
      <c r="L551" s="3"/>
    </row>
    <row r="552" spans="1:12" s="2" customFormat="1" x14ac:dyDescent="0.2">
      <c r="A552" s="1"/>
      <c r="B552" s="1"/>
      <c r="C552" s="1"/>
      <c r="D552" s="1"/>
      <c r="E552" s="1"/>
      <c r="F552" s="4"/>
      <c r="G552" s="3"/>
      <c r="H552" s="4"/>
      <c r="I552" s="4"/>
      <c r="J552" s="3"/>
      <c r="K552" s="3"/>
      <c r="L552" s="3"/>
    </row>
    <row r="553" spans="1:12" s="2" customFormat="1" x14ac:dyDescent="0.2">
      <c r="A553" s="1"/>
      <c r="B553" s="1"/>
      <c r="C553" s="1"/>
      <c r="D553" s="1"/>
      <c r="E553" s="1"/>
      <c r="F553" s="4"/>
      <c r="G553" s="3"/>
      <c r="H553" s="4"/>
      <c r="I553" s="4"/>
      <c r="J553" s="3"/>
      <c r="K553" s="3"/>
      <c r="L553" s="3"/>
    </row>
    <row r="554" spans="1:12" s="2" customFormat="1" x14ac:dyDescent="0.2">
      <c r="A554" s="1"/>
      <c r="B554" s="1"/>
      <c r="C554" s="1"/>
      <c r="D554" s="1"/>
      <c r="E554" s="1"/>
      <c r="F554" s="4"/>
      <c r="G554" s="3"/>
      <c r="H554" s="4"/>
      <c r="I554" s="4"/>
      <c r="J554" s="3"/>
      <c r="K554" s="3"/>
      <c r="L554" s="3"/>
    </row>
    <row r="555" spans="1:12" s="2" customFormat="1" x14ac:dyDescent="0.2">
      <c r="A555" s="1"/>
      <c r="B555" s="1"/>
      <c r="C555" s="1"/>
      <c r="D555" s="1"/>
      <c r="E555" s="1"/>
      <c r="F555" s="4"/>
      <c r="G555" s="3"/>
      <c r="H555" s="4"/>
      <c r="I555" s="4"/>
      <c r="J555" s="3"/>
      <c r="K555" s="3"/>
      <c r="L555" s="3"/>
    </row>
    <row r="556" spans="1:12" s="2" customFormat="1" x14ac:dyDescent="0.2">
      <c r="A556" s="1"/>
      <c r="B556" s="1"/>
      <c r="C556" s="1"/>
      <c r="D556" s="1"/>
      <c r="E556" s="1"/>
      <c r="F556" s="4"/>
      <c r="G556" s="3"/>
      <c r="H556" s="4"/>
      <c r="I556" s="4"/>
      <c r="J556" s="3"/>
      <c r="K556" s="3"/>
      <c r="L556" s="3"/>
    </row>
    <row r="557" spans="1:12" s="2" customFormat="1" x14ac:dyDescent="0.2">
      <c r="A557" s="1"/>
      <c r="B557" s="1"/>
      <c r="C557" s="1"/>
      <c r="D557" s="1"/>
      <c r="E557" s="1"/>
      <c r="F557" s="4"/>
      <c r="G557" s="3"/>
      <c r="H557" s="4"/>
      <c r="I557" s="4"/>
      <c r="J557" s="3"/>
      <c r="K557" s="3"/>
      <c r="L557" s="3"/>
    </row>
    <row r="558" spans="1:12" s="2" customFormat="1" x14ac:dyDescent="0.2">
      <c r="A558" s="1"/>
      <c r="B558" s="1"/>
      <c r="C558" s="1"/>
      <c r="D558" s="1"/>
      <c r="E558" s="1"/>
      <c r="F558" s="4"/>
      <c r="G558" s="3"/>
      <c r="H558" s="4"/>
      <c r="I558" s="4"/>
      <c r="J558" s="3"/>
      <c r="K558" s="3"/>
      <c r="L558" s="3"/>
    </row>
    <row r="559" spans="1:12" s="2" customFormat="1" x14ac:dyDescent="0.2">
      <c r="A559" s="1"/>
      <c r="B559" s="1"/>
      <c r="C559" s="1"/>
      <c r="D559" s="1"/>
      <c r="E559" s="1"/>
      <c r="F559" s="4"/>
      <c r="G559" s="3"/>
      <c r="H559" s="4"/>
      <c r="I559" s="4"/>
      <c r="J559" s="3"/>
      <c r="K559" s="3"/>
      <c r="L559" s="3"/>
    </row>
    <row r="560" spans="1:12" s="2" customFormat="1" x14ac:dyDescent="0.2">
      <c r="A560" s="1"/>
      <c r="B560" s="1"/>
      <c r="C560" s="1"/>
      <c r="D560" s="1"/>
      <c r="E560" s="1"/>
      <c r="F560" s="4"/>
      <c r="G560" s="3"/>
      <c r="H560" s="4"/>
      <c r="I560" s="4"/>
      <c r="J560" s="3"/>
      <c r="K560" s="3"/>
      <c r="L560" s="3"/>
    </row>
    <row r="561" spans="1:12" s="2" customFormat="1" x14ac:dyDescent="0.2">
      <c r="A561" s="1"/>
      <c r="B561" s="1"/>
      <c r="C561" s="1"/>
      <c r="D561" s="1"/>
      <c r="E561" s="1"/>
      <c r="F561" s="4"/>
      <c r="G561" s="3"/>
      <c r="H561" s="4"/>
      <c r="I561" s="4"/>
      <c r="J561" s="3"/>
      <c r="K561" s="3"/>
      <c r="L561" s="3"/>
    </row>
    <row r="562" spans="1:12" s="2" customFormat="1" x14ac:dyDescent="0.2">
      <c r="A562" s="1"/>
      <c r="B562" s="1"/>
      <c r="C562" s="1"/>
      <c r="D562" s="1"/>
      <c r="E562" s="1"/>
      <c r="F562" s="4"/>
      <c r="G562" s="3"/>
      <c r="H562" s="4"/>
      <c r="I562" s="4"/>
      <c r="J562" s="3"/>
      <c r="K562" s="3"/>
      <c r="L562" s="3"/>
    </row>
    <row r="563" spans="1:12" s="2" customFormat="1" x14ac:dyDescent="0.2">
      <c r="A563" s="1"/>
      <c r="B563" s="1"/>
      <c r="C563" s="1"/>
      <c r="D563" s="1"/>
      <c r="E563" s="1"/>
      <c r="F563" s="4"/>
      <c r="G563" s="3"/>
      <c r="H563" s="4"/>
      <c r="I563" s="4"/>
      <c r="J563" s="3"/>
      <c r="K563" s="3"/>
      <c r="L563" s="3"/>
    </row>
    <row r="564" spans="1:12" s="2" customFormat="1" x14ac:dyDescent="0.2">
      <c r="A564" s="1"/>
      <c r="B564" s="1"/>
      <c r="C564" s="1"/>
      <c r="D564" s="1"/>
      <c r="E564" s="1"/>
      <c r="F564" s="4"/>
      <c r="G564" s="3"/>
      <c r="H564" s="4"/>
      <c r="I564" s="4"/>
      <c r="J564" s="3"/>
      <c r="K564" s="3"/>
      <c r="L564" s="3"/>
    </row>
    <row r="565" spans="1:12" s="2" customFormat="1" x14ac:dyDescent="0.2">
      <c r="A565" s="1"/>
      <c r="B565" s="1"/>
      <c r="C565" s="1"/>
      <c r="D565" s="1"/>
      <c r="E565" s="1"/>
      <c r="F565" s="4"/>
      <c r="G565" s="3"/>
      <c r="H565" s="4"/>
      <c r="I565" s="4"/>
      <c r="J565" s="3"/>
      <c r="K565" s="3"/>
      <c r="L565" s="3"/>
    </row>
    <row r="566" spans="1:12" s="2" customFormat="1" x14ac:dyDescent="0.2">
      <c r="A566" s="1"/>
      <c r="B566" s="1"/>
      <c r="C566" s="1"/>
      <c r="D566" s="1"/>
      <c r="E566" s="1"/>
      <c r="F566" s="4"/>
      <c r="G566" s="3"/>
      <c r="H566" s="4"/>
      <c r="I566" s="4"/>
      <c r="J566" s="3"/>
      <c r="K566" s="3"/>
      <c r="L566" s="3"/>
    </row>
    <row r="567" spans="1:12" s="2" customFormat="1" x14ac:dyDescent="0.2">
      <c r="A567" s="1"/>
      <c r="B567" s="1"/>
      <c r="C567" s="1"/>
      <c r="D567" s="1"/>
      <c r="E567" s="1"/>
      <c r="F567" s="4"/>
      <c r="G567" s="3"/>
      <c r="H567" s="4"/>
      <c r="I567" s="4"/>
      <c r="J567" s="3"/>
      <c r="K567" s="3"/>
      <c r="L567" s="3"/>
    </row>
    <row r="568" spans="1:12" s="2" customFormat="1" x14ac:dyDescent="0.2">
      <c r="A568" s="1"/>
      <c r="B568" s="1"/>
      <c r="C568" s="1"/>
      <c r="D568" s="1"/>
      <c r="E568" s="1"/>
      <c r="F568" s="4"/>
      <c r="G568" s="3"/>
      <c r="H568" s="4"/>
      <c r="I568" s="4"/>
      <c r="J568" s="3"/>
      <c r="K568" s="3"/>
      <c r="L568" s="3"/>
    </row>
    <row r="569" spans="1:12" s="2" customFormat="1" x14ac:dyDescent="0.2">
      <c r="A569" s="1"/>
      <c r="B569" s="1"/>
      <c r="C569" s="1"/>
      <c r="D569" s="1"/>
      <c r="E569" s="1"/>
      <c r="F569" s="4"/>
      <c r="G569" s="3"/>
      <c r="H569" s="4"/>
      <c r="I569" s="4"/>
      <c r="J569" s="3"/>
      <c r="K569" s="3"/>
      <c r="L569" s="3"/>
    </row>
    <row r="570" spans="1:12" s="2" customFormat="1" x14ac:dyDescent="0.2">
      <c r="A570" s="1"/>
      <c r="B570" s="1"/>
      <c r="C570" s="1"/>
      <c r="D570" s="1"/>
      <c r="E570" s="1"/>
      <c r="F570" s="4"/>
      <c r="G570" s="3"/>
      <c r="H570" s="4"/>
      <c r="I570" s="4"/>
      <c r="J570" s="3"/>
      <c r="K570" s="3"/>
      <c r="L570" s="3"/>
    </row>
    <row r="571" spans="1:12" s="2" customFormat="1" x14ac:dyDescent="0.2">
      <c r="A571" s="1"/>
      <c r="B571" s="1"/>
      <c r="C571" s="1"/>
      <c r="D571" s="1"/>
      <c r="E571" s="1"/>
      <c r="F571" s="4"/>
      <c r="G571" s="3"/>
      <c r="H571" s="4"/>
      <c r="I571" s="4"/>
      <c r="J571" s="3"/>
      <c r="K571" s="3"/>
      <c r="L571" s="3"/>
    </row>
    <row r="572" spans="1:12" s="2" customFormat="1" x14ac:dyDescent="0.2">
      <c r="A572" s="1"/>
      <c r="B572" s="1"/>
      <c r="C572" s="1"/>
      <c r="D572" s="1"/>
      <c r="E572" s="1"/>
      <c r="F572" s="4"/>
      <c r="G572" s="3"/>
      <c r="H572" s="4"/>
      <c r="I572" s="4"/>
      <c r="J572" s="3"/>
      <c r="K572" s="3"/>
      <c r="L572" s="3"/>
    </row>
    <row r="573" spans="1:12" s="2" customFormat="1" x14ac:dyDescent="0.2">
      <c r="A573" s="1"/>
      <c r="B573" s="1"/>
      <c r="C573" s="1"/>
      <c r="D573" s="1"/>
      <c r="E573" s="1"/>
      <c r="F573" s="4"/>
      <c r="G573" s="3"/>
      <c r="H573" s="4"/>
      <c r="I573" s="4"/>
      <c r="J573" s="3"/>
      <c r="K573" s="3"/>
      <c r="L573" s="3"/>
    </row>
    <row r="574" spans="1:12" s="2" customFormat="1" x14ac:dyDescent="0.2">
      <c r="A574" s="1"/>
      <c r="B574" s="1"/>
      <c r="C574" s="1"/>
      <c r="D574" s="1"/>
      <c r="E574" s="1"/>
      <c r="F574" s="4"/>
      <c r="G574" s="3"/>
      <c r="H574" s="4"/>
      <c r="I574" s="4"/>
      <c r="J574" s="3"/>
      <c r="K574" s="3"/>
      <c r="L574" s="3"/>
    </row>
    <row r="575" spans="1:12" s="2" customFormat="1" x14ac:dyDescent="0.2">
      <c r="A575" s="1"/>
      <c r="B575" s="1"/>
      <c r="C575" s="1"/>
      <c r="D575" s="1"/>
      <c r="E575" s="1"/>
      <c r="F575" s="4"/>
      <c r="G575" s="3"/>
      <c r="H575" s="4"/>
      <c r="I575" s="4"/>
      <c r="J575" s="3"/>
      <c r="K575" s="3"/>
      <c r="L575" s="3"/>
    </row>
    <row r="576" spans="1:12" s="2" customFormat="1" x14ac:dyDescent="0.2">
      <c r="A576" s="1"/>
      <c r="B576" s="1"/>
      <c r="C576" s="1"/>
      <c r="D576" s="1"/>
      <c r="E576" s="1"/>
      <c r="F576" s="4"/>
      <c r="G576" s="3"/>
      <c r="H576" s="4"/>
      <c r="I576" s="4"/>
      <c r="J576" s="3"/>
      <c r="K576" s="3"/>
      <c r="L576" s="3"/>
    </row>
    <row r="577" spans="1:12" s="2" customFormat="1" x14ac:dyDescent="0.2">
      <c r="A577" s="1"/>
      <c r="B577" s="1"/>
      <c r="C577" s="1"/>
      <c r="D577" s="1"/>
      <c r="E577" s="1"/>
      <c r="F577" s="4"/>
      <c r="G577" s="3"/>
      <c r="H577" s="4"/>
      <c r="I577" s="4"/>
      <c r="J577" s="3"/>
      <c r="K577" s="3"/>
      <c r="L577" s="3"/>
    </row>
    <row r="578" spans="1:12" s="2" customFormat="1" x14ac:dyDescent="0.2">
      <c r="A578" s="1"/>
      <c r="B578" s="1"/>
      <c r="C578" s="1"/>
      <c r="D578" s="1"/>
      <c r="E578" s="1"/>
      <c r="F578" s="4"/>
      <c r="G578" s="3"/>
      <c r="H578" s="4"/>
      <c r="I578" s="4"/>
      <c r="J578" s="3"/>
      <c r="K578" s="3"/>
      <c r="L578" s="3"/>
    </row>
    <row r="579" spans="1:12" s="2" customFormat="1" x14ac:dyDescent="0.2">
      <c r="A579" s="1"/>
      <c r="B579" s="1"/>
      <c r="C579" s="1"/>
      <c r="D579" s="1"/>
      <c r="E579" s="1"/>
      <c r="F579" s="4"/>
      <c r="G579" s="3"/>
      <c r="H579" s="4"/>
      <c r="I579" s="4"/>
      <c r="J579" s="3"/>
      <c r="K579" s="3"/>
      <c r="L579" s="3"/>
    </row>
    <row r="580" spans="1:12" s="2" customFormat="1" x14ac:dyDescent="0.2">
      <c r="A580" s="1"/>
      <c r="B580" s="1"/>
      <c r="C580" s="1"/>
      <c r="D580" s="1"/>
      <c r="E580" s="1"/>
      <c r="F580" s="4"/>
      <c r="G580" s="3"/>
      <c r="H580" s="4"/>
      <c r="I580" s="4"/>
      <c r="J580" s="3"/>
      <c r="K580" s="3"/>
      <c r="L580" s="3"/>
    </row>
    <row r="581" spans="1:12" s="2" customFormat="1" x14ac:dyDescent="0.2">
      <c r="A581" s="1"/>
      <c r="B581" s="1"/>
      <c r="C581" s="1"/>
      <c r="D581" s="1"/>
      <c r="E581" s="1"/>
      <c r="F581" s="4"/>
      <c r="G581" s="3"/>
      <c r="H581" s="4"/>
      <c r="I581" s="4"/>
      <c r="J581" s="3"/>
      <c r="K581" s="3"/>
      <c r="L581" s="3"/>
    </row>
    <row r="582" spans="1:12" s="2" customFormat="1" x14ac:dyDescent="0.2">
      <c r="A582" s="1"/>
      <c r="B582" s="1"/>
      <c r="C582" s="1"/>
      <c r="D582" s="1"/>
      <c r="E582" s="1"/>
      <c r="F582" s="4"/>
      <c r="G582" s="3"/>
      <c r="H582" s="4"/>
      <c r="I582" s="4"/>
      <c r="J582" s="3"/>
      <c r="K582" s="3"/>
      <c r="L582" s="3"/>
    </row>
    <row r="583" spans="1:12" s="2" customFormat="1" x14ac:dyDescent="0.2">
      <c r="A583" s="1"/>
      <c r="B583" s="1"/>
      <c r="C583" s="1"/>
      <c r="D583" s="1"/>
      <c r="E583" s="1"/>
      <c r="F583" s="4"/>
      <c r="G583" s="3"/>
      <c r="H583" s="4"/>
      <c r="I583" s="4"/>
      <c r="J583" s="3"/>
      <c r="K583" s="3"/>
      <c r="L583" s="3"/>
    </row>
    <row r="584" spans="1:12" s="2" customFormat="1" x14ac:dyDescent="0.2">
      <c r="A584" s="1"/>
      <c r="B584" s="1"/>
      <c r="C584" s="1"/>
      <c r="D584" s="1"/>
      <c r="E584" s="1"/>
      <c r="F584" s="4"/>
      <c r="G584" s="3"/>
      <c r="H584" s="4"/>
      <c r="I584" s="4"/>
      <c r="J584" s="3"/>
      <c r="K584" s="3"/>
      <c r="L584" s="3"/>
    </row>
    <row r="585" spans="1:12" s="2" customFormat="1" x14ac:dyDescent="0.2">
      <c r="A585" s="1"/>
      <c r="B585" s="1"/>
      <c r="C585" s="1"/>
      <c r="D585" s="1"/>
      <c r="E585" s="1"/>
      <c r="F585" s="4"/>
      <c r="G585" s="3"/>
      <c r="H585" s="4"/>
      <c r="I585" s="4"/>
      <c r="J585" s="3"/>
      <c r="K585" s="3"/>
      <c r="L585" s="3"/>
    </row>
    <row r="586" spans="1:12" s="2" customFormat="1" x14ac:dyDescent="0.2">
      <c r="A586" s="1"/>
      <c r="B586" s="1"/>
      <c r="C586" s="1"/>
      <c r="D586" s="1"/>
      <c r="E586" s="1"/>
      <c r="F586" s="4"/>
      <c r="G586" s="3"/>
      <c r="H586" s="4"/>
      <c r="I586" s="4"/>
      <c r="J586" s="3"/>
      <c r="K586" s="3"/>
      <c r="L586" s="3"/>
    </row>
    <row r="587" spans="1:12" s="2" customFormat="1" x14ac:dyDescent="0.2">
      <c r="A587" s="1"/>
      <c r="B587" s="1"/>
      <c r="C587" s="1"/>
      <c r="D587" s="1"/>
      <c r="E587" s="1"/>
      <c r="F587" s="4"/>
      <c r="G587" s="3"/>
      <c r="H587" s="4"/>
      <c r="I587" s="4"/>
      <c r="J587" s="3"/>
      <c r="K587" s="3"/>
      <c r="L587" s="3"/>
    </row>
    <row r="588" spans="1:12" s="2" customFormat="1" x14ac:dyDescent="0.2">
      <c r="A588" s="1"/>
      <c r="B588" s="1"/>
      <c r="C588" s="1"/>
      <c r="D588" s="1"/>
      <c r="E588" s="1"/>
      <c r="F588" s="4"/>
      <c r="G588" s="3"/>
      <c r="H588" s="4"/>
      <c r="I588" s="4"/>
      <c r="J588" s="3"/>
      <c r="K588" s="3"/>
      <c r="L588" s="3"/>
    </row>
    <row r="589" spans="1:12" s="2" customFormat="1" x14ac:dyDescent="0.2">
      <c r="A589" s="1"/>
      <c r="B589" s="1"/>
      <c r="C589" s="1"/>
      <c r="D589" s="1"/>
      <c r="E589" s="1"/>
      <c r="F589" s="4"/>
      <c r="G589" s="3"/>
      <c r="H589" s="4"/>
      <c r="I589" s="4"/>
      <c r="J589" s="3"/>
      <c r="K589" s="3"/>
      <c r="L589" s="3"/>
    </row>
    <row r="590" spans="1:12" s="2" customFormat="1" x14ac:dyDescent="0.2">
      <c r="A590" s="1"/>
      <c r="B590" s="1"/>
      <c r="C590" s="1"/>
      <c r="D590" s="1"/>
      <c r="E590" s="1"/>
      <c r="F590" s="4"/>
      <c r="G590" s="3"/>
      <c r="H590" s="4"/>
      <c r="I590" s="4"/>
      <c r="J590" s="3"/>
      <c r="K590" s="3"/>
      <c r="L590" s="3"/>
    </row>
    <row r="591" spans="1:12" s="2" customFormat="1" x14ac:dyDescent="0.2">
      <c r="A591" s="1"/>
      <c r="B591" s="1"/>
      <c r="C591" s="1"/>
      <c r="D591" s="1"/>
      <c r="E591" s="1"/>
      <c r="F591" s="4"/>
      <c r="G591" s="3"/>
      <c r="H591" s="4"/>
      <c r="I591" s="4"/>
      <c r="J591" s="3"/>
      <c r="K591" s="3"/>
      <c r="L591" s="3"/>
    </row>
    <row r="592" spans="1:12" s="2" customFormat="1" x14ac:dyDescent="0.2">
      <c r="A592" s="1"/>
      <c r="B592" s="1"/>
      <c r="C592" s="1"/>
      <c r="D592" s="1"/>
      <c r="E592" s="1"/>
      <c r="F592" s="4"/>
      <c r="G592" s="3"/>
      <c r="H592" s="4"/>
      <c r="I592" s="4"/>
      <c r="J592" s="3"/>
      <c r="K592" s="3"/>
      <c r="L592" s="3"/>
    </row>
    <row r="593" spans="1:12" s="2" customFormat="1" x14ac:dyDescent="0.2">
      <c r="A593" s="1"/>
      <c r="B593" s="1"/>
      <c r="C593" s="1"/>
      <c r="D593" s="1"/>
      <c r="E593" s="1"/>
      <c r="F593" s="4"/>
      <c r="G593" s="3"/>
      <c r="H593" s="4"/>
      <c r="I593" s="4"/>
      <c r="J593" s="3"/>
      <c r="K593" s="3"/>
      <c r="L593" s="3"/>
    </row>
    <row r="594" spans="1:12" s="2" customFormat="1" x14ac:dyDescent="0.2">
      <c r="A594" s="1"/>
      <c r="B594" s="1"/>
      <c r="C594" s="1"/>
      <c r="D594" s="1"/>
      <c r="E594" s="1"/>
      <c r="F594" s="4"/>
      <c r="G594" s="3"/>
      <c r="H594" s="4"/>
      <c r="I594" s="4"/>
      <c r="J594" s="3"/>
      <c r="K594" s="3"/>
      <c r="L594" s="3"/>
    </row>
    <row r="595" spans="1:12" s="2" customFormat="1" x14ac:dyDescent="0.2">
      <c r="A595" s="1"/>
      <c r="B595" s="1"/>
      <c r="C595" s="1"/>
      <c r="D595" s="1"/>
      <c r="E595" s="1"/>
      <c r="F595" s="4"/>
      <c r="G595" s="3"/>
      <c r="H595" s="4"/>
      <c r="I595" s="4"/>
      <c r="J595" s="3"/>
      <c r="K595" s="3"/>
      <c r="L595" s="3"/>
    </row>
    <row r="596" spans="1:12" s="2" customFormat="1" x14ac:dyDescent="0.2">
      <c r="A596" s="1"/>
      <c r="B596" s="1"/>
      <c r="C596" s="1"/>
      <c r="D596" s="1"/>
      <c r="E596" s="1"/>
      <c r="F596" s="4"/>
      <c r="G596" s="3"/>
      <c r="H596" s="4"/>
      <c r="I596" s="4"/>
      <c r="J596" s="3"/>
      <c r="K596" s="3"/>
      <c r="L596" s="3"/>
    </row>
    <row r="597" spans="1:12" s="2" customFormat="1" x14ac:dyDescent="0.2">
      <c r="A597" s="1"/>
      <c r="B597" s="1"/>
      <c r="C597" s="1"/>
      <c r="D597" s="1"/>
      <c r="E597" s="1"/>
      <c r="F597" s="4"/>
      <c r="G597" s="3"/>
      <c r="H597" s="4"/>
      <c r="I597" s="4"/>
      <c r="J597" s="3"/>
      <c r="K597" s="3"/>
      <c r="L597" s="3"/>
    </row>
    <row r="598" spans="1:12" s="2" customFormat="1" x14ac:dyDescent="0.2">
      <c r="A598" s="1"/>
      <c r="B598" s="1"/>
      <c r="C598" s="1"/>
      <c r="D598" s="1"/>
      <c r="E598" s="1"/>
      <c r="F598" s="4"/>
      <c r="G598" s="3"/>
      <c r="H598" s="4"/>
      <c r="I598" s="4"/>
      <c r="J598" s="3"/>
      <c r="K598" s="3"/>
      <c r="L598" s="3"/>
    </row>
    <row r="599" spans="1:12" s="2" customFormat="1" x14ac:dyDescent="0.2">
      <c r="A599" s="1"/>
      <c r="B599" s="1"/>
      <c r="C599" s="1"/>
      <c r="D599" s="1"/>
      <c r="E599" s="1"/>
      <c r="F599" s="4"/>
      <c r="G599" s="3"/>
      <c r="H599" s="4"/>
      <c r="I599" s="4"/>
      <c r="J599" s="3"/>
      <c r="K599" s="3"/>
      <c r="L599" s="3"/>
    </row>
    <row r="600" spans="1:12" s="2" customFormat="1" x14ac:dyDescent="0.2">
      <c r="A600" s="1"/>
      <c r="B600" s="1"/>
      <c r="C600" s="1"/>
      <c r="D600" s="1"/>
      <c r="E600" s="1"/>
      <c r="F600" s="4"/>
      <c r="G600" s="3"/>
      <c r="H600" s="4"/>
      <c r="I600" s="4"/>
      <c r="J600" s="3"/>
      <c r="K600" s="3"/>
      <c r="L600" s="3"/>
    </row>
    <row r="601" spans="1:12" s="2" customFormat="1" x14ac:dyDescent="0.2">
      <c r="A601" s="1"/>
      <c r="B601" s="1"/>
      <c r="C601" s="1"/>
      <c r="D601" s="1"/>
      <c r="E601" s="1"/>
      <c r="F601" s="4"/>
      <c r="G601" s="3"/>
      <c r="H601" s="4"/>
      <c r="I601" s="4"/>
      <c r="J601" s="3"/>
      <c r="K601" s="3"/>
      <c r="L601" s="3"/>
    </row>
    <row r="602" spans="1:12" s="2" customFormat="1" x14ac:dyDescent="0.2">
      <c r="A602" s="1"/>
      <c r="B602" s="1"/>
      <c r="C602" s="1"/>
      <c r="D602" s="1"/>
      <c r="E602" s="1"/>
      <c r="F602" s="4"/>
      <c r="G602" s="3"/>
      <c r="H602" s="4"/>
      <c r="I602" s="4"/>
      <c r="J602" s="3"/>
      <c r="K602" s="3"/>
      <c r="L602" s="3"/>
    </row>
    <row r="603" spans="1:12" s="2" customFormat="1" x14ac:dyDescent="0.2">
      <c r="A603" s="1"/>
      <c r="B603" s="1"/>
      <c r="C603" s="1"/>
      <c r="D603" s="1"/>
      <c r="E603" s="1"/>
      <c r="F603" s="4"/>
      <c r="G603" s="3"/>
      <c r="H603" s="4"/>
      <c r="I603" s="4"/>
      <c r="J603" s="3"/>
      <c r="K603" s="3"/>
      <c r="L603" s="3"/>
    </row>
    <row r="604" spans="1:12" s="2" customFormat="1" x14ac:dyDescent="0.2">
      <c r="A604" s="1"/>
      <c r="B604" s="1"/>
      <c r="C604" s="1"/>
      <c r="D604" s="1"/>
      <c r="E604" s="1"/>
      <c r="F604" s="4"/>
      <c r="G604" s="3"/>
      <c r="H604" s="4"/>
      <c r="I604" s="4"/>
      <c r="J604" s="3"/>
      <c r="K604" s="3"/>
      <c r="L604" s="3"/>
    </row>
    <row r="605" spans="1:12" s="2" customFormat="1" x14ac:dyDescent="0.2">
      <c r="A605" s="1"/>
      <c r="B605" s="1"/>
      <c r="C605" s="1"/>
      <c r="D605" s="1"/>
      <c r="E605" s="1"/>
      <c r="F605" s="4"/>
      <c r="G605" s="3"/>
      <c r="H605" s="4"/>
      <c r="I605" s="4"/>
      <c r="J605" s="3"/>
      <c r="K605" s="3"/>
      <c r="L605" s="3"/>
    </row>
    <row r="606" spans="1:12" s="2" customFormat="1" x14ac:dyDescent="0.2">
      <c r="A606" s="1"/>
      <c r="B606" s="1"/>
      <c r="C606" s="1"/>
      <c r="D606" s="1"/>
      <c r="E606" s="1"/>
      <c r="F606" s="4"/>
      <c r="G606" s="3"/>
      <c r="H606" s="4"/>
      <c r="I606" s="4"/>
      <c r="J606" s="3"/>
      <c r="K606" s="3"/>
      <c r="L606" s="3"/>
    </row>
    <row r="607" spans="1:12" s="2" customFormat="1" x14ac:dyDescent="0.2">
      <c r="A607" s="1"/>
      <c r="B607" s="1"/>
      <c r="C607" s="1"/>
      <c r="D607" s="1"/>
      <c r="E607" s="1"/>
      <c r="F607" s="4"/>
      <c r="G607" s="3"/>
      <c r="H607" s="4"/>
      <c r="I607" s="4"/>
      <c r="J607" s="3"/>
      <c r="K607" s="3"/>
      <c r="L607" s="3"/>
    </row>
    <row r="608" spans="1:12" s="2" customFormat="1" x14ac:dyDescent="0.2">
      <c r="A608" s="1"/>
      <c r="B608" s="1"/>
      <c r="C608" s="1"/>
      <c r="D608" s="1"/>
      <c r="E608" s="1"/>
      <c r="F608" s="4"/>
      <c r="G608" s="3"/>
      <c r="H608" s="4"/>
      <c r="I608" s="4"/>
      <c r="J608" s="3"/>
      <c r="K608" s="3"/>
      <c r="L608" s="3"/>
    </row>
    <row r="609" spans="1:12" s="2" customFormat="1" x14ac:dyDescent="0.2">
      <c r="A609" s="1"/>
      <c r="B609" s="1"/>
      <c r="C609" s="1"/>
      <c r="D609" s="1"/>
      <c r="E609" s="1"/>
      <c r="F609" s="4"/>
      <c r="G609" s="3"/>
      <c r="H609" s="4"/>
      <c r="I609" s="4"/>
      <c r="J609" s="3"/>
      <c r="K609" s="3"/>
      <c r="L609" s="3"/>
    </row>
    <row r="610" spans="1:12" s="2" customFormat="1" x14ac:dyDescent="0.2">
      <c r="A610" s="1"/>
      <c r="B610" s="1"/>
      <c r="C610" s="1"/>
      <c r="D610" s="1"/>
      <c r="E610" s="1"/>
      <c r="F610" s="4"/>
      <c r="G610" s="3"/>
      <c r="H610" s="4"/>
      <c r="I610" s="4"/>
      <c r="J610" s="3"/>
      <c r="K610" s="3"/>
      <c r="L610" s="3"/>
    </row>
    <row r="611" spans="1:12" s="2" customFormat="1" x14ac:dyDescent="0.2">
      <c r="A611" s="1"/>
      <c r="B611" s="1"/>
      <c r="C611" s="1"/>
      <c r="D611" s="1"/>
      <c r="E611" s="1"/>
      <c r="F611" s="4"/>
      <c r="G611" s="3"/>
      <c r="H611" s="4"/>
      <c r="I611" s="4"/>
      <c r="J611" s="3"/>
      <c r="K611" s="3"/>
      <c r="L611" s="3"/>
    </row>
    <row r="612" spans="1:12" s="2" customFormat="1" x14ac:dyDescent="0.2">
      <c r="A612" s="1"/>
      <c r="B612" s="1"/>
      <c r="C612" s="1"/>
      <c r="D612" s="1"/>
      <c r="E612" s="1"/>
      <c r="F612" s="4"/>
      <c r="G612" s="3"/>
      <c r="H612" s="4"/>
      <c r="I612" s="4"/>
      <c r="J612" s="3"/>
      <c r="K612" s="3"/>
      <c r="L612" s="3"/>
    </row>
    <row r="613" spans="1:12" s="2" customFormat="1" x14ac:dyDescent="0.2">
      <c r="A613" s="1"/>
      <c r="B613" s="1"/>
      <c r="C613" s="1"/>
      <c r="D613" s="1"/>
      <c r="E613" s="1"/>
      <c r="F613" s="4"/>
      <c r="G613" s="3"/>
      <c r="H613" s="4"/>
      <c r="I613" s="4"/>
      <c r="J613" s="3"/>
      <c r="K613" s="3"/>
      <c r="L613" s="3"/>
    </row>
    <row r="614" spans="1:12" s="2" customFormat="1" x14ac:dyDescent="0.2">
      <c r="A614" s="1"/>
      <c r="B614" s="1"/>
      <c r="C614" s="1"/>
      <c r="D614" s="1"/>
      <c r="E614" s="1"/>
      <c r="F614" s="4"/>
      <c r="G614" s="3"/>
      <c r="H614" s="4"/>
      <c r="I614" s="4"/>
      <c r="J614" s="3"/>
      <c r="K614" s="3"/>
      <c r="L614" s="3"/>
    </row>
    <row r="615" spans="1:12" s="2" customFormat="1" x14ac:dyDescent="0.2">
      <c r="A615" s="1"/>
      <c r="B615" s="1"/>
      <c r="C615" s="1"/>
      <c r="D615" s="1"/>
      <c r="E615" s="1"/>
      <c r="F615" s="4"/>
      <c r="G615" s="3"/>
      <c r="H615" s="4"/>
      <c r="I615" s="4"/>
      <c r="J615" s="3"/>
      <c r="K615" s="3"/>
      <c r="L615" s="3"/>
    </row>
    <row r="616" spans="1:12" s="2" customFormat="1" x14ac:dyDescent="0.2">
      <c r="A616" s="1"/>
      <c r="B616" s="1"/>
      <c r="C616" s="1"/>
      <c r="D616" s="1"/>
      <c r="E616" s="1"/>
      <c r="F616" s="4"/>
      <c r="G616" s="3"/>
      <c r="H616" s="4"/>
      <c r="I616" s="4"/>
      <c r="J616" s="3"/>
      <c r="K616" s="3"/>
      <c r="L616" s="3"/>
    </row>
    <row r="617" spans="1:12" s="2" customFormat="1" x14ac:dyDescent="0.2">
      <c r="A617" s="1"/>
      <c r="B617" s="1"/>
      <c r="C617" s="1"/>
      <c r="D617" s="1"/>
      <c r="E617" s="1"/>
      <c r="F617" s="4"/>
      <c r="G617" s="3"/>
      <c r="H617" s="4"/>
      <c r="I617" s="4"/>
      <c r="J617" s="3"/>
      <c r="K617" s="3"/>
      <c r="L617" s="3"/>
    </row>
    <row r="618" spans="1:12" s="2" customFormat="1" x14ac:dyDescent="0.2">
      <c r="A618" s="1"/>
      <c r="B618" s="1"/>
      <c r="C618" s="1"/>
      <c r="D618" s="1"/>
      <c r="E618" s="1"/>
      <c r="F618" s="4"/>
      <c r="G618" s="3"/>
      <c r="H618" s="4"/>
      <c r="I618" s="4"/>
      <c r="J618" s="3"/>
      <c r="K618" s="3"/>
      <c r="L618" s="3"/>
    </row>
    <row r="619" spans="1:12" s="2" customFormat="1" x14ac:dyDescent="0.2">
      <c r="A619" s="1"/>
      <c r="B619" s="1"/>
      <c r="C619" s="1"/>
      <c r="D619" s="1"/>
      <c r="E619" s="1"/>
      <c r="F619" s="4"/>
      <c r="G619" s="3"/>
      <c r="H619" s="4"/>
      <c r="I619" s="4"/>
      <c r="J619" s="3"/>
      <c r="K619" s="3"/>
      <c r="L619" s="3"/>
    </row>
    <row r="620" spans="1:12" s="2" customFormat="1" x14ac:dyDescent="0.2">
      <c r="A620" s="1"/>
      <c r="B620" s="1"/>
      <c r="C620" s="1"/>
      <c r="D620" s="1"/>
      <c r="E620" s="1"/>
      <c r="F620" s="4"/>
      <c r="G620" s="3"/>
      <c r="H620" s="4"/>
      <c r="I620" s="4"/>
      <c r="J620" s="3"/>
      <c r="K620" s="3"/>
      <c r="L620" s="3"/>
    </row>
    <row r="621" spans="1:12" s="2" customFormat="1" x14ac:dyDescent="0.2">
      <c r="A621" s="1"/>
      <c r="B621" s="1"/>
      <c r="C621" s="1"/>
      <c r="D621" s="1"/>
      <c r="E621" s="1"/>
      <c r="F621" s="4"/>
      <c r="G621" s="3"/>
      <c r="H621" s="4"/>
      <c r="I621" s="4"/>
      <c r="J621" s="3"/>
      <c r="K621" s="3"/>
      <c r="L621" s="3"/>
    </row>
    <row r="622" spans="1:12" s="2" customFormat="1" x14ac:dyDescent="0.2">
      <c r="A622" s="1"/>
      <c r="B622" s="1"/>
      <c r="C622" s="1"/>
      <c r="D622" s="1"/>
      <c r="E622" s="1"/>
      <c r="F622" s="4"/>
      <c r="G622" s="3"/>
      <c r="H622" s="4"/>
      <c r="I622" s="4"/>
      <c r="J622" s="3"/>
      <c r="K622" s="3"/>
      <c r="L622" s="3"/>
    </row>
    <row r="623" spans="1:12" s="2" customFormat="1" x14ac:dyDescent="0.2">
      <c r="A623" s="1"/>
      <c r="B623" s="1"/>
      <c r="C623" s="1"/>
      <c r="D623" s="1"/>
      <c r="E623" s="1"/>
      <c r="F623" s="4"/>
      <c r="G623" s="3"/>
      <c r="H623" s="4"/>
      <c r="I623" s="4"/>
      <c r="J623" s="3"/>
      <c r="K623" s="3"/>
      <c r="L623" s="3"/>
    </row>
    <row r="624" spans="1:12" s="2" customFormat="1" x14ac:dyDescent="0.2">
      <c r="A624" s="1"/>
      <c r="B624" s="1"/>
      <c r="C624" s="1"/>
      <c r="D624" s="1"/>
      <c r="E624" s="1"/>
      <c r="F624" s="4"/>
      <c r="G624" s="3"/>
      <c r="H624" s="4"/>
      <c r="I624" s="4"/>
      <c r="J624" s="3"/>
      <c r="K624" s="3"/>
      <c r="L624" s="3"/>
    </row>
    <row r="625" spans="1:12" s="2" customFormat="1" x14ac:dyDescent="0.2">
      <c r="A625" s="1"/>
      <c r="B625" s="1"/>
      <c r="C625" s="1"/>
      <c r="D625" s="1"/>
      <c r="E625" s="1"/>
      <c r="F625" s="4"/>
      <c r="G625" s="3"/>
      <c r="H625" s="4"/>
      <c r="I625" s="4"/>
      <c r="J625" s="3"/>
      <c r="K625" s="3"/>
      <c r="L625" s="3"/>
    </row>
    <row r="626" spans="1:12" s="2" customFormat="1" x14ac:dyDescent="0.2">
      <c r="A626" s="1"/>
      <c r="B626" s="1"/>
      <c r="C626" s="1"/>
      <c r="D626" s="1"/>
      <c r="E626" s="1"/>
      <c r="F626" s="4"/>
      <c r="G626" s="3"/>
      <c r="H626" s="4"/>
      <c r="I626" s="4"/>
      <c r="J626" s="3"/>
      <c r="K626" s="3"/>
      <c r="L626" s="3"/>
    </row>
    <row r="627" spans="1:12" s="2" customFormat="1" x14ac:dyDescent="0.2">
      <c r="A627" s="1"/>
      <c r="B627" s="1"/>
      <c r="C627" s="1"/>
      <c r="D627" s="1"/>
      <c r="E627" s="1"/>
      <c r="F627" s="4"/>
      <c r="G627" s="3"/>
      <c r="H627" s="4"/>
      <c r="I627" s="4"/>
      <c r="J627" s="3"/>
      <c r="K627" s="3"/>
      <c r="L627" s="3"/>
    </row>
    <row r="628" spans="1:12" s="2" customFormat="1" x14ac:dyDescent="0.2">
      <c r="A628" s="1"/>
      <c r="B628" s="1"/>
      <c r="C628" s="1"/>
      <c r="D628" s="1"/>
      <c r="E628" s="1"/>
      <c r="F628" s="4"/>
      <c r="G628" s="3"/>
      <c r="H628" s="4"/>
      <c r="I628" s="4"/>
      <c r="J628" s="3"/>
      <c r="K628" s="3"/>
      <c r="L628" s="3"/>
    </row>
    <row r="629" spans="1:12" s="2" customFormat="1" x14ac:dyDescent="0.2">
      <c r="A629" s="1"/>
      <c r="B629" s="1"/>
      <c r="C629" s="1"/>
      <c r="D629" s="1"/>
      <c r="E629" s="1"/>
      <c r="F629" s="4"/>
      <c r="G629" s="3"/>
      <c r="H629" s="4"/>
      <c r="I629" s="4"/>
      <c r="J629" s="3"/>
      <c r="K629" s="3"/>
      <c r="L629" s="3"/>
    </row>
    <row r="630" spans="1:12" s="2" customFormat="1" x14ac:dyDescent="0.2">
      <c r="A630" s="1"/>
      <c r="B630" s="1"/>
      <c r="C630" s="1"/>
      <c r="D630" s="1"/>
      <c r="E630" s="1"/>
      <c r="F630" s="4"/>
      <c r="G630" s="3"/>
      <c r="H630" s="4"/>
      <c r="I630" s="4"/>
      <c r="J630" s="3"/>
      <c r="K630" s="3"/>
      <c r="L630" s="3"/>
    </row>
    <row r="631" spans="1:12" s="2" customFormat="1" x14ac:dyDescent="0.2">
      <c r="A631" s="1"/>
      <c r="B631" s="1"/>
      <c r="C631" s="1"/>
      <c r="D631" s="1"/>
      <c r="E631" s="1"/>
      <c r="F631" s="4"/>
      <c r="G631" s="3"/>
      <c r="H631" s="4"/>
      <c r="I631" s="4"/>
      <c r="J631" s="3"/>
      <c r="K631" s="3"/>
      <c r="L631" s="3"/>
    </row>
    <row r="632" spans="1:12" s="2" customFormat="1" x14ac:dyDescent="0.2">
      <c r="A632" s="1"/>
      <c r="B632" s="1"/>
      <c r="C632" s="1"/>
      <c r="D632" s="1"/>
      <c r="E632" s="1"/>
      <c r="F632" s="4"/>
      <c r="G632" s="3"/>
      <c r="H632" s="4"/>
      <c r="I632" s="4"/>
      <c r="J632" s="3"/>
      <c r="K632" s="3"/>
      <c r="L632" s="3"/>
    </row>
    <row r="633" spans="1:12" s="2" customFormat="1" x14ac:dyDescent="0.2">
      <c r="A633" s="1"/>
      <c r="B633" s="1"/>
      <c r="C633" s="1"/>
      <c r="D633" s="1"/>
      <c r="E633" s="1"/>
      <c r="F633" s="4"/>
      <c r="G633" s="3"/>
      <c r="H633" s="4"/>
      <c r="I633" s="4"/>
      <c r="J633" s="3"/>
      <c r="K633" s="3"/>
      <c r="L633" s="3"/>
    </row>
    <row r="634" spans="1:12" s="2" customFormat="1" x14ac:dyDescent="0.2">
      <c r="A634" s="1"/>
      <c r="B634" s="1"/>
      <c r="C634" s="1"/>
      <c r="D634" s="1"/>
      <c r="E634" s="1"/>
      <c r="F634" s="4"/>
      <c r="G634" s="3"/>
      <c r="H634" s="4"/>
      <c r="I634" s="4"/>
      <c r="J634" s="3"/>
      <c r="K634" s="3"/>
      <c r="L634" s="3"/>
    </row>
    <row r="635" spans="1:12" s="2" customFormat="1" x14ac:dyDescent="0.2">
      <c r="A635" s="1"/>
      <c r="B635" s="1"/>
      <c r="C635" s="1"/>
      <c r="D635" s="1"/>
      <c r="E635" s="1"/>
      <c r="F635" s="4"/>
      <c r="G635" s="3"/>
      <c r="H635" s="4"/>
      <c r="I635" s="4"/>
      <c r="J635" s="3"/>
      <c r="K635" s="3"/>
      <c r="L635" s="3"/>
    </row>
    <row r="636" spans="1:12" s="2" customFormat="1" x14ac:dyDescent="0.2">
      <c r="A636" s="1"/>
      <c r="B636" s="1"/>
      <c r="C636" s="1"/>
      <c r="D636" s="1"/>
      <c r="E636" s="1"/>
      <c r="F636" s="4"/>
      <c r="G636" s="3"/>
      <c r="H636" s="4"/>
      <c r="I636" s="4"/>
      <c r="J636" s="3"/>
      <c r="K636" s="3"/>
      <c r="L636" s="3"/>
    </row>
    <row r="637" spans="1:12" s="2" customFormat="1" x14ac:dyDescent="0.2">
      <c r="A637" s="1"/>
      <c r="B637" s="1"/>
      <c r="C637" s="1"/>
      <c r="D637" s="1"/>
      <c r="E637" s="1"/>
      <c r="F637" s="4"/>
      <c r="G637" s="3"/>
      <c r="H637" s="4"/>
      <c r="I637" s="4"/>
      <c r="J637" s="3"/>
      <c r="K637" s="3"/>
      <c r="L637" s="3"/>
    </row>
    <row r="638" spans="1:12" s="2" customFormat="1" x14ac:dyDescent="0.2">
      <c r="A638" s="1"/>
      <c r="B638" s="1"/>
      <c r="C638" s="1"/>
      <c r="D638" s="1"/>
      <c r="E638" s="1"/>
      <c r="F638" s="4"/>
      <c r="G638" s="3"/>
      <c r="H638" s="4"/>
      <c r="I638" s="4"/>
      <c r="J638" s="3"/>
      <c r="K638" s="3"/>
      <c r="L638" s="3"/>
    </row>
    <row r="639" spans="1:12" s="2" customFormat="1" x14ac:dyDescent="0.2">
      <c r="A639" s="1"/>
      <c r="B639" s="1"/>
      <c r="C639" s="1"/>
      <c r="D639" s="1"/>
      <c r="E639" s="1"/>
      <c r="F639" s="4"/>
      <c r="G639" s="3"/>
      <c r="H639" s="4"/>
      <c r="I639" s="4"/>
      <c r="J639" s="3"/>
      <c r="K639" s="3"/>
      <c r="L639" s="3"/>
    </row>
    <row r="640" spans="1:12" s="2" customFormat="1" x14ac:dyDescent="0.2">
      <c r="A640" s="1"/>
      <c r="B640" s="1"/>
      <c r="C640" s="1"/>
      <c r="D640" s="1"/>
      <c r="E640" s="1"/>
      <c r="F640" s="4"/>
      <c r="G640" s="3"/>
      <c r="H640" s="4"/>
      <c r="I640" s="4"/>
      <c r="J640" s="3"/>
      <c r="K640" s="3"/>
      <c r="L640" s="3"/>
    </row>
    <row r="641" spans="1:12" s="2" customFormat="1" x14ac:dyDescent="0.2">
      <c r="A641" s="1"/>
      <c r="B641" s="1"/>
      <c r="C641" s="1"/>
      <c r="D641" s="1"/>
      <c r="E641" s="1"/>
      <c r="F641" s="4"/>
      <c r="G641" s="3"/>
      <c r="H641" s="4"/>
      <c r="I641" s="4"/>
      <c r="J641" s="3"/>
      <c r="K641" s="3"/>
      <c r="L641" s="3"/>
    </row>
    <row r="642" spans="1:12" s="2" customFormat="1" x14ac:dyDescent="0.2">
      <c r="A642" s="1"/>
      <c r="B642" s="1"/>
      <c r="C642" s="1"/>
      <c r="D642" s="1"/>
      <c r="E642" s="1"/>
      <c r="F642" s="4"/>
      <c r="G642" s="3"/>
      <c r="H642" s="4"/>
      <c r="I642" s="4"/>
      <c r="J642" s="3"/>
      <c r="K642" s="3"/>
      <c r="L642" s="3"/>
    </row>
    <row r="643" spans="1:12" s="2" customFormat="1" x14ac:dyDescent="0.2">
      <c r="A643" s="1"/>
      <c r="B643" s="1"/>
      <c r="C643" s="1"/>
      <c r="D643" s="1"/>
      <c r="E643" s="1"/>
      <c r="F643" s="4"/>
      <c r="G643" s="3"/>
      <c r="H643" s="4"/>
      <c r="I643" s="4"/>
      <c r="J643" s="3"/>
      <c r="K643" s="3"/>
      <c r="L643" s="3"/>
    </row>
    <row r="644" spans="1:12" s="2" customFormat="1" x14ac:dyDescent="0.2">
      <c r="A644" s="1"/>
      <c r="B644" s="1"/>
      <c r="C644" s="1"/>
      <c r="D644" s="1"/>
      <c r="E644" s="1"/>
      <c r="F644" s="4"/>
      <c r="G644" s="3"/>
      <c r="H644" s="4"/>
      <c r="I644" s="4"/>
      <c r="J644" s="3"/>
      <c r="K644" s="3"/>
      <c r="L644" s="3"/>
    </row>
    <row r="645" spans="1:12" s="2" customFormat="1" x14ac:dyDescent="0.2">
      <c r="A645" s="1"/>
      <c r="B645" s="1"/>
      <c r="C645" s="1"/>
      <c r="D645" s="1"/>
      <c r="E645" s="1"/>
      <c r="F645" s="4"/>
      <c r="G645" s="3"/>
      <c r="H645" s="4"/>
      <c r="I645" s="4"/>
      <c r="J645" s="3"/>
      <c r="K645" s="3"/>
      <c r="L645" s="3"/>
    </row>
    <row r="646" spans="1:12" s="2" customFormat="1" x14ac:dyDescent="0.2">
      <c r="A646" s="1"/>
      <c r="B646" s="1"/>
      <c r="C646" s="1"/>
      <c r="D646" s="1"/>
      <c r="E646" s="1"/>
      <c r="F646" s="4"/>
      <c r="G646" s="3"/>
      <c r="H646" s="4"/>
      <c r="I646" s="4"/>
      <c r="J646" s="3"/>
      <c r="K646" s="3"/>
      <c r="L646" s="3"/>
    </row>
    <row r="647" spans="1:12" s="2" customFormat="1" x14ac:dyDescent="0.2">
      <c r="A647" s="1"/>
      <c r="B647" s="1"/>
      <c r="C647" s="1"/>
      <c r="D647" s="1"/>
      <c r="E647" s="1"/>
      <c r="F647" s="4"/>
      <c r="G647" s="3"/>
      <c r="H647" s="4"/>
      <c r="I647" s="4"/>
      <c r="J647" s="3"/>
      <c r="K647" s="3"/>
      <c r="L647" s="3"/>
    </row>
    <row r="648" spans="1:12" s="2" customFormat="1" x14ac:dyDescent="0.2">
      <c r="A648" s="1"/>
      <c r="B648" s="1"/>
      <c r="C648" s="1"/>
      <c r="D648" s="1"/>
      <c r="E648" s="1"/>
      <c r="F648" s="4"/>
      <c r="G648" s="3"/>
      <c r="H648" s="4"/>
      <c r="I648" s="4"/>
      <c r="J648" s="3"/>
      <c r="K648" s="3"/>
      <c r="L648" s="3"/>
    </row>
    <row r="649" spans="1:12" s="2" customFormat="1" x14ac:dyDescent="0.2">
      <c r="A649" s="1"/>
      <c r="B649" s="1"/>
      <c r="C649" s="1"/>
      <c r="D649" s="1"/>
      <c r="E649" s="1"/>
      <c r="F649" s="4"/>
      <c r="G649" s="3"/>
      <c r="H649" s="4"/>
      <c r="I649" s="4"/>
      <c r="J649" s="3"/>
      <c r="K649" s="3"/>
      <c r="L649" s="3"/>
    </row>
    <row r="650" spans="1:12" s="2" customFormat="1" x14ac:dyDescent="0.2">
      <c r="A650" s="1"/>
      <c r="B650" s="1"/>
      <c r="C650" s="1"/>
      <c r="D650" s="1"/>
      <c r="E650" s="1"/>
      <c r="F650" s="4"/>
      <c r="G650" s="3"/>
      <c r="H650" s="4"/>
      <c r="I650" s="4"/>
      <c r="J650" s="3"/>
      <c r="K650" s="3"/>
      <c r="L650" s="3"/>
    </row>
    <row r="651" spans="1:12" s="2" customFormat="1" x14ac:dyDescent="0.2">
      <c r="A651" s="1"/>
      <c r="B651" s="1"/>
      <c r="C651" s="1"/>
      <c r="D651" s="1"/>
      <c r="E651" s="1"/>
      <c r="F651" s="4"/>
      <c r="G651" s="3"/>
      <c r="H651" s="4"/>
      <c r="I651" s="4"/>
      <c r="J651" s="3"/>
      <c r="K651" s="3"/>
      <c r="L651" s="3"/>
    </row>
    <row r="652" spans="1:12" s="2" customFormat="1" x14ac:dyDescent="0.2">
      <c r="A652" s="1"/>
      <c r="B652" s="1"/>
      <c r="C652" s="1"/>
      <c r="D652" s="1"/>
      <c r="E652" s="1"/>
      <c r="F652" s="4"/>
      <c r="G652" s="3"/>
      <c r="H652" s="4"/>
      <c r="I652" s="4"/>
      <c r="J652" s="3"/>
      <c r="K652" s="3"/>
      <c r="L652" s="3"/>
    </row>
    <row r="653" spans="1:12" s="2" customFormat="1" x14ac:dyDescent="0.2">
      <c r="A653" s="1"/>
      <c r="B653" s="1"/>
      <c r="C653" s="1"/>
      <c r="D653" s="1"/>
      <c r="E653" s="1"/>
      <c r="F653" s="4"/>
      <c r="G653" s="3"/>
      <c r="H653" s="4"/>
      <c r="I653" s="4"/>
      <c r="J653" s="3"/>
      <c r="K653" s="3"/>
      <c r="L653" s="3"/>
    </row>
    <row r="654" spans="1:12" s="2" customFormat="1" x14ac:dyDescent="0.2">
      <c r="A654" s="1"/>
      <c r="B654" s="1"/>
      <c r="C654" s="1"/>
      <c r="D654" s="1"/>
      <c r="E654" s="1"/>
      <c r="F654" s="4"/>
      <c r="G654" s="3"/>
      <c r="H654" s="4"/>
      <c r="I654" s="4"/>
      <c r="J654" s="3"/>
      <c r="K654" s="3"/>
      <c r="L654" s="3"/>
    </row>
    <row r="655" spans="1:12" s="2" customFormat="1" x14ac:dyDescent="0.2">
      <c r="A655" s="1"/>
      <c r="B655" s="1"/>
      <c r="C655" s="1"/>
      <c r="D655" s="1"/>
      <c r="E655" s="1"/>
      <c r="F655" s="4"/>
      <c r="G655" s="3"/>
      <c r="H655" s="4"/>
      <c r="I655" s="4"/>
      <c r="J655" s="3"/>
      <c r="K655" s="3"/>
      <c r="L655" s="3"/>
    </row>
    <row r="656" spans="1:12" s="2" customFormat="1" x14ac:dyDescent="0.2">
      <c r="A656" s="1"/>
      <c r="B656" s="1"/>
      <c r="C656" s="1"/>
      <c r="D656" s="1"/>
      <c r="E656" s="1"/>
      <c r="F656" s="4"/>
      <c r="G656" s="3"/>
      <c r="H656" s="4"/>
      <c r="I656" s="4"/>
      <c r="J656" s="3"/>
      <c r="K656" s="3"/>
      <c r="L656" s="3"/>
    </row>
    <row r="657" spans="1:12" s="2" customFormat="1" x14ac:dyDescent="0.2">
      <c r="A657" s="1"/>
      <c r="B657" s="1"/>
      <c r="C657" s="1"/>
      <c r="D657" s="1"/>
      <c r="E657" s="1"/>
      <c r="F657" s="4"/>
      <c r="G657" s="3"/>
      <c r="H657" s="4"/>
      <c r="I657" s="4"/>
      <c r="J657" s="3"/>
      <c r="K657" s="3"/>
      <c r="L657" s="3"/>
    </row>
    <row r="658" spans="1:12" s="2" customFormat="1" x14ac:dyDescent="0.2">
      <c r="A658" s="1"/>
      <c r="B658" s="1"/>
      <c r="C658" s="1"/>
      <c r="D658" s="1"/>
      <c r="E658" s="1"/>
      <c r="F658" s="4"/>
      <c r="G658" s="3"/>
      <c r="H658" s="4"/>
      <c r="I658" s="4"/>
      <c r="J658" s="3"/>
      <c r="K658" s="3"/>
      <c r="L658" s="3"/>
    </row>
    <row r="659" spans="1:12" s="2" customFormat="1" x14ac:dyDescent="0.2">
      <c r="A659" s="1"/>
      <c r="B659" s="1"/>
      <c r="C659" s="1"/>
      <c r="D659" s="1"/>
      <c r="E659" s="1"/>
      <c r="F659" s="4"/>
      <c r="G659" s="3"/>
      <c r="H659" s="4"/>
      <c r="I659" s="4"/>
      <c r="J659" s="3"/>
      <c r="K659" s="3"/>
      <c r="L659" s="3"/>
    </row>
    <row r="660" spans="1:12" s="2" customFormat="1" x14ac:dyDescent="0.2">
      <c r="A660" s="1"/>
      <c r="B660" s="1"/>
      <c r="C660" s="1"/>
      <c r="D660" s="1"/>
      <c r="E660" s="1"/>
      <c r="F660" s="4"/>
      <c r="G660" s="3"/>
      <c r="H660" s="4"/>
      <c r="I660" s="4"/>
      <c r="J660" s="3"/>
      <c r="K660" s="3"/>
      <c r="L660" s="3"/>
    </row>
    <row r="661" spans="1:12" s="2" customFormat="1" x14ac:dyDescent="0.2">
      <c r="A661" s="1"/>
      <c r="B661" s="1"/>
      <c r="C661" s="1"/>
      <c r="D661" s="1"/>
      <c r="E661" s="1"/>
      <c r="F661" s="4"/>
      <c r="G661" s="3"/>
      <c r="H661" s="4"/>
      <c r="I661" s="4"/>
      <c r="J661" s="3"/>
      <c r="K661" s="3"/>
      <c r="L661" s="3"/>
    </row>
    <row r="662" spans="1:12" s="2" customFormat="1" x14ac:dyDescent="0.2">
      <c r="A662" s="1"/>
      <c r="B662" s="1"/>
      <c r="C662" s="1"/>
      <c r="D662" s="1"/>
      <c r="E662" s="1"/>
      <c r="F662" s="4"/>
      <c r="G662" s="3"/>
      <c r="H662" s="4"/>
      <c r="I662" s="4"/>
      <c r="J662" s="3"/>
      <c r="K662" s="3"/>
      <c r="L662" s="3"/>
    </row>
    <row r="663" spans="1:12" s="2" customFormat="1" x14ac:dyDescent="0.2">
      <c r="A663" s="1"/>
      <c r="B663" s="1"/>
      <c r="C663" s="1"/>
      <c r="D663" s="1"/>
      <c r="E663" s="1"/>
      <c r="F663" s="4"/>
      <c r="G663" s="3"/>
      <c r="H663" s="4"/>
      <c r="I663" s="4"/>
      <c r="J663" s="3"/>
      <c r="K663" s="3"/>
      <c r="L663" s="3"/>
    </row>
    <row r="664" spans="1:12" s="2" customFormat="1" x14ac:dyDescent="0.2">
      <c r="A664" s="1"/>
      <c r="B664" s="1"/>
      <c r="C664" s="1"/>
      <c r="D664" s="1"/>
      <c r="E664" s="1"/>
      <c r="F664" s="4"/>
      <c r="G664" s="3"/>
      <c r="H664" s="4"/>
      <c r="I664" s="4"/>
      <c r="J664" s="3"/>
      <c r="K664" s="3"/>
      <c r="L664" s="3"/>
    </row>
    <row r="665" spans="1:12" s="2" customFormat="1" x14ac:dyDescent="0.2">
      <c r="A665" s="1"/>
      <c r="B665" s="1"/>
      <c r="C665" s="1"/>
      <c r="D665" s="1"/>
      <c r="E665" s="1"/>
      <c r="F665" s="4"/>
      <c r="G665" s="3"/>
      <c r="H665" s="4"/>
      <c r="I665" s="4"/>
      <c r="J665" s="3"/>
      <c r="K665" s="3"/>
      <c r="L665" s="3"/>
    </row>
    <row r="666" spans="1:12" s="2" customFormat="1" x14ac:dyDescent="0.2">
      <c r="A666" s="1"/>
      <c r="B666" s="1"/>
      <c r="C666" s="1"/>
      <c r="D666" s="1"/>
      <c r="E666" s="1"/>
      <c r="F666" s="4"/>
      <c r="G666" s="3"/>
      <c r="H666" s="4"/>
      <c r="I666" s="4"/>
      <c r="J666" s="3"/>
      <c r="K666" s="3"/>
      <c r="L666" s="3"/>
    </row>
    <row r="667" spans="1:12" s="2" customFormat="1" x14ac:dyDescent="0.2">
      <c r="A667" s="1"/>
      <c r="B667" s="1"/>
      <c r="C667" s="1"/>
      <c r="D667" s="1"/>
      <c r="E667" s="1"/>
      <c r="F667" s="4"/>
      <c r="G667" s="3"/>
      <c r="H667" s="4"/>
      <c r="I667" s="4"/>
      <c r="J667" s="3"/>
      <c r="K667" s="3"/>
      <c r="L667" s="3"/>
    </row>
    <row r="668" spans="1:12" s="2" customFormat="1" x14ac:dyDescent="0.2">
      <c r="A668" s="1"/>
      <c r="B668" s="1"/>
      <c r="C668" s="1"/>
      <c r="D668" s="1"/>
      <c r="E668" s="1"/>
      <c r="F668" s="4"/>
      <c r="G668" s="3"/>
      <c r="H668" s="4"/>
      <c r="I668" s="4"/>
      <c r="J668" s="3"/>
      <c r="K668" s="3"/>
      <c r="L668" s="3"/>
    </row>
    <row r="669" spans="1:12" s="2" customFormat="1" x14ac:dyDescent="0.2">
      <c r="A669" s="1"/>
      <c r="B669" s="1"/>
      <c r="C669" s="1"/>
      <c r="D669" s="1"/>
      <c r="E669" s="1"/>
      <c r="F669" s="4"/>
      <c r="G669" s="3"/>
      <c r="H669" s="4"/>
      <c r="I669" s="4"/>
      <c r="J669" s="3"/>
      <c r="K669" s="3"/>
      <c r="L669" s="3"/>
    </row>
    <row r="670" spans="1:12" s="2" customFormat="1" x14ac:dyDescent="0.2">
      <c r="A670" s="1"/>
      <c r="B670" s="1"/>
      <c r="C670" s="1"/>
      <c r="D670" s="1"/>
      <c r="E670" s="1"/>
      <c r="F670" s="4"/>
      <c r="G670" s="3"/>
      <c r="H670" s="4"/>
      <c r="I670" s="4"/>
      <c r="J670" s="3"/>
      <c r="K670" s="3"/>
      <c r="L670" s="3"/>
    </row>
    <row r="671" spans="1:12" s="2" customFormat="1" x14ac:dyDescent="0.2">
      <c r="A671" s="1"/>
      <c r="B671" s="1"/>
      <c r="C671" s="1"/>
      <c r="D671" s="1"/>
      <c r="E671" s="1"/>
      <c r="F671" s="4"/>
      <c r="G671" s="3"/>
      <c r="H671" s="4"/>
      <c r="I671" s="4"/>
      <c r="J671" s="3"/>
      <c r="K671" s="3"/>
      <c r="L671" s="3"/>
    </row>
    <row r="672" spans="1:12" s="2" customFormat="1" x14ac:dyDescent="0.2">
      <c r="A672" s="1"/>
      <c r="B672" s="1"/>
      <c r="C672" s="1"/>
      <c r="D672" s="1"/>
      <c r="E672" s="1"/>
      <c r="F672" s="4"/>
      <c r="G672" s="3"/>
      <c r="H672" s="4"/>
      <c r="I672" s="4"/>
      <c r="J672" s="3"/>
      <c r="K672" s="3"/>
      <c r="L672" s="3"/>
    </row>
    <row r="673" spans="1:12" s="2" customFormat="1" x14ac:dyDescent="0.2">
      <c r="A673" s="1"/>
      <c r="B673" s="1"/>
      <c r="C673" s="1"/>
      <c r="D673" s="1"/>
      <c r="E673" s="1"/>
      <c r="F673" s="4"/>
      <c r="G673" s="3"/>
      <c r="H673" s="4"/>
      <c r="I673" s="4"/>
      <c r="J673" s="3"/>
      <c r="K673" s="3"/>
      <c r="L673" s="3"/>
    </row>
    <row r="674" spans="1:12" s="2" customFormat="1" x14ac:dyDescent="0.2">
      <c r="A674" s="1"/>
      <c r="B674" s="1"/>
      <c r="C674" s="1"/>
      <c r="D674" s="1"/>
      <c r="E674" s="1"/>
      <c r="F674" s="4"/>
      <c r="G674" s="3"/>
      <c r="H674" s="4"/>
      <c r="I674" s="4"/>
      <c r="J674" s="3"/>
      <c r="K674" s="3"/>
      <c r="L674" s="3"/>
    </row>
    <row r="675" spans="1:12" s="2" customFormat="1" x14ac:dyDescent="0.2">
      <c r="A675" s="1"/>
      <c r="B675" s="1"/>
      <c r="C675" s="1"/>
      <c r="D675" s="1"/>
      <c r="E675" s="1"/>
      <c r="F675" s="4"/>
      <c r="G675" s="3"/>
      <c r="H675" s="4"/>
      <c r="I675" s="4"/>
      <c r="J675" s="3"/>
      <c r="K675" s="3"/>
      <c r="L675" s="3"/>
    </row>
    <row r="676" spans="1:12" s="2" customFormat="1" x14ac:dyDescent="0.2">
      <c r="A676" s="1"/>
      <c r="B676" s="1"/>
      <c r="C676" s="1"/>
      <c r="D676" s="1"/>
      <c r="E676" s="1"/>
      <c r="F676" s="4"/>
      <c r="G676" s="3"/>
      <c r="H676" s="4"/>
      <c r="I676" s="4"/>
      <c r="J676" s="3"/>
      <c r="K676" s="3"/>
      <c r="L676" s="3"/>
    </row>
    <row r="677" spans="1:12" s="2" customFormat="1" x14ac:dyDescent="0.2">
      <c r="A677" s="1"/>
      <c r="B677" s="1"/>
      <c r="C677" s="1"/>
      <c r="D677" s="1"/>
      <c r="E677" s="1"/>
      <c r="F677" s="4"/>
      <c r="G677" s="3"/>
      <c r="H677" s="4"/>
      <c r="I677" s="4"/>
      <c r="J677" s="3"/>
      <c r="K677" s="3"/>
      <c r="L677" s="3"/>
    </row>
    <row r="678" spans="1:12" s="2" customFormat="1" x14ac:dyDescent="0.2">
      <c r="A678" s="1"/>
      <c r="B678" s="1"/>
      <c r="C678" s="1"/>
      <c r="D678" s="1"/>
      <c r="E678" s="1"/>
      <c r="F678" s="4"/>
      <c r="G678" s="3"/>
      <c r="H678" s="4"/>
      <c r="I678" s="4"/>
      <c r="J678" s="3"/>
      <c r="K678" s="3"/>
      <c r="L678" s="3"/>
    </row>
    <row r="679" spans="1:12" s="2" customFormat="1" x14ac:dyDescent="0.2">
      <c r="A679" s="1"/>
      <c r="B679" s="1"/>
      <c r="C679" s="1"/>
      <c r="D679" s="1"/>
      <c r="E679" s="1"/>
      <c r="F679" s="4"/>
      <c r="G679" s="3"/>
      <c r="H679" s="4"/>
      <c r="I679" s="4"/>
      <c r="J679" s="3"/>
      <c r="K679" s="3"/>
      <c r="L679" s="3"/>
    </row>
    <row r="680" spans="1:12" s="2" customFormat="1" x14ac:dyDescent="0.2">
      <c r="A680" s="1"/>
      <c r="B680" s="1"/>
      <c r="C680" s="1"/>
      <c r="D680" s="1"/>
      <c r="E680" s="1"/>
      <c r="F680" s="4"/>
      <c r="G680" s="3"/>
      <c r="H680" s="4"/>
      <c r="I680" s="4"/>
      <c r="J680" s="3"/>
      <c r="K680" s="3"/>
      <c r="L680" s="3"/>
    </row>
    <row r="681" spans="1:12" s="2" customFormat="1" x14ac:dyDescent="0.2">
      <c r="A681" s="1"/>
      <c r="B681" s="1"/>
      <c r="C681" s="1"/>
      <c r="D681" s="1"/>
      <c r="E681" s="1"/>
      <c r="F681" s="4"/>
      <c r="G681" s="3"/>
      <c r="H681" s="4"/>
      <c r="I681" s="4"/>
      <c r="J681" s="3"/>
      <c r="K681" s="3"/>
      <c r="L681" s="3"/>
    </row>
    <row r="682" spans="1:12" s="2" customFormat="1" x14ac:dyDescent="0.2">
      <c r="A682" s="1"/>
      <c r="B682" s="1"/>
      <c r="C682" s="1"/>
      <c r="D682" s="1"/>
      <c r="E682" s="1"/>
      <c r="F682" s="4"/>
      <c r="G682" s="3"/>
      <c r="H682" s="4"/>
      <c r="I682" s="4"/>
      <c r="J682" s="3"/>
      <c r="K682" s="3"/>
      <c r="L682" s="3"/>
    </row>
    <row r="683" spans="1:12" s="2" customFormat="1" x14ac:dyDescent="0.2">
      <c r="A683" s="1"/>
      <c r="B683" s="1"/>
      <c r="C683" s="1"/>
      <c r="D683" s="1"/>
      <c r="E683" s="1"/>
      <c r="F683" s="4"/>
      <c r="G683" s="3"/>
      <c r="H683" s="4"/>
      <c r="I683" s="4"/>
      <c r="J683" s="3"/>
      <c r="K683" s="3"/>
      <c r="L683" s="3"/>
    </row>
    <row r="684" spans="1:12" s="2" customFormat="1" x14ac:dyDescent="0.2">
      <c r="A684" s="1"/>
      <c r="B684" s="1"/>
      <c r="C684" s="1"/>
      <c r="D684" s="1"/>
      <c r="E684" s="1"/>
      <c r="F684" s="4"/>
      <c r="G684" s="3"/>
      <c r="H684" s="4"/>
      <c r="I684" s="4"/>
      <c r="J684" s="3"/>
      <c r="K684" s="3"/>
      <c r="L684" s="3"/>
    </row>
    <row r="685" spans="1:12" s="2" customFormat="1" x14ac:dyDescent="0.2">
      <c r="A685" s="1"/>
      <c r="B685" s="1"/>
      <c r="C685" s="1"/>
      <c r="D685" s="1"/>
      <c r="E685" s="1"/>
      <c r="F685" s="4"/>
      <c r="G685" s="3"/>
      <c r="H685" s="4"/>
      <c r="I685" s="4"/>
      <c r="J685" s="3"/>
      <c r="K685" s="3"/>
      <c r="L685" s="3"/>
    </row>
    <row r="686" spans="1:12" s="2" customFormat="1" x14ac:dyDescent="0.2">
      <c r="A686" s="1"/>
      <c r="B686" s="1"/>
      <c r="C686" s="1"/>
      <c r="D686" s="1"/>
      <c r="E686" s="1"/>
      <c r="F686" s="4"/>
      <c r="G686" s="3"/>
      <c r="H686" s="4"/>
      <c r="I686" s="4"/>
      <c r="J686" s="3"/>
      <c r="K686" s="3"/>
      <c r="L686" s="3"/>
    </row>
    <row r="687" spans="1:12" s="2" customFormat="1" x14ac:dyDescent="0.2">
      <c r="A687" s="1"/>
      <c r="B687" s="1"/>
      <c r="C687" s="1"/>
      <c r="D687" s="1"/>
      <c r="E687" s="1"/>
      <c r="F687" s="4"/>
      <c r="G687" s="3"/>
      <c r="H687" s="4"/>
      <c r="I687" s="4"/>
      <c r="J687" s="3"/>
      <c r="K687" s="3"/>
      <c r="L687" s="3"/>
    </row>
    <row r="688" spans="1:12" s="2" customFormat="1" x14ac:dyDescent="0.2">
      <c r="A688" s="1"/>
      <c r="B688" s="1"/>
      <c r="C688" s="1"/>
      <c r="D688" s="1"/>
      <c r="E688" s="1"/>
      <c r="F688" s="4"/>
      <c r="G688" s="3"/>
      <c r="H688" s="4"/>
      <c r="I688" s="4"/>
      <c r="J688" s="3"/>
      <c r="K688" s="3"/>
      <c r="L688" s="3"/>
    </row>
    <row r="689" spans="1:12" s="2" customFormat="1" x14ac:dyDescent="0.2">
      <c r="A689" s="1"/>
      <c r="B689" s="1"/>
      <c r="C689" s="1"/>
      <c r="D689" s="1"/>
      <c r="E689" s="1"/>
      <c r="F689" s="4"/>
      <c r="G689" s="3"/>
      <c r="H689" s="4"/>
      <c r="I689" s="4"/>
      <c r="J689" s="3"/>
      <c r="K689" s="3"/>
      <c r="L689" s="3"/>
    </row>
    <row r="690" spans="1:12" s="2" customFormat="1" x14ac:dyDescent="0.2">
      <c r="A690" s="1"/>
      <c r="B690" s="1"/>
      <c r="C690" s="1"/>
      <c r="D690" s="1"/>
      <c r="E690" s="1"/>
      <c r="F690" s="4"/>
      <c r="G690" s="3"/>
      <c r="H690" s="4"/>
      <c r="I690" s="4"/>
      <c r="J690" s="3"/>
      <c r="K690" s="3"/>
      <c r="L690" s="3"/>
    </row>
    <row r="691" spans="1:12" s="2" customFormat="1" x14ac:dyDescent="0.2">
      <c r="A691" s="1"/>
      <c r="B691" s="1"/>
      <c r="C691" s="1"/>
      <c r="D691" s="1"/>
      <c r="E691" s="1"/>
      <c r="F691" s="4"/>
      <c r="G691" s="3"/>
      <c r="H691" s="4"/>
      <c r="I691" s="4"/>
      <c r="J691" s="3"/>
      <c r="K691" s="3"/>
      <c r="L691" s="3"/>
    </row>
    <row r="692" spans="1:12" s="2" customFormat="1" x14ac:dyDescent="0.2">
      <c r="A692" s="1"/>
      <c r="B692" s="1"/>
      <c r="C692" s="1"/>
      <c r="D692" s="1"/>
      <c r="E692" s="1"/>
      <c r="F692" s="4"/>
      <c r="G692" s="3"/>
      <c r="H692" s="4"/>
      <c r="I692" s="4"/>
      <c r="J692" s="3"/>
      <c r="K692" s="3"/>
      <c r="L692" s="3"/>
    </row>
    <row r="693" spans="1:12" s="2" customFormat="1" x14ac:dyDescent="0.2">
      <c r="A693" s="1"/>
      <c r="B693" s="1"/>
      <c r="C693" s="1"/>
      <c r="D693" s="1"/>
      <c r="E693" s="1"/>
      <c r="F693" s="4"/>
      <c r="G693" s="3"/>
      <c r="H693" s="4"/>
      <c r="I693" s="4"/>
      <c r="J693" s="3"/>
      <c r="K693" s="3"/>
      <c r="L693" s="3"/>
    </row>
    <row r="694" spans="1:12" s="2" customFormat="1" x14ac:dyDescent="0.2">
      <c r="A694" s="1"/>
      <c r="B694" s="1"/>
      <c r="C694" s="1"/>
      <c r="D694" s="1"/>
      <c r="E694" s="1"/>
      <c r="F694" s="4"/>
      <c r="G694" s="3"/>
      <c r="H694" s="4"/>
      <c r="I694" s="4"/>
      <c r="J694" s="3"/>
      <c r="K694" s="3"/>
      <c r="L694" s="3"/>
    </row>
    <row r="695" spans="1:12" s="2" customFormat="1" x14ac:dyDescent="0.2">
      <c r="A695" s="1"/>
      <c r="B695" s="1"/>
      <c r="C695" s="1"/>
      <c r="D695" s="1"/>
      <c r="E695" s="1"/>
      <c r="F695" s="4"/>
      <c r="G695" s="3"/>
      <c r="H695" s="4"/>
      <c r="I695" s="4"/>
      <c r="J695" s="3"/>
      <c r="K695" s="3"/>
      <c r="L695" s="3"/>
    </row>
    <row r="696" spans="1:12" s="2" customFormat="1" x14ac:dyDescent="0.2">
      <c r="A696" s="1"/>
      <c r="B696" s="1"/>
      <c r="C696" s="1"/>
      <c r="D696" s="1"/>
      <c r="E696" s="1"/>
      <c r="F696" s="4"/>
      <c r="G696" s="3"/>
      <c r="H696" s="4"/>
      <c r="I696" s="4"/>
      <c r="J696" s="3"/>
      <c r="K696" s="3"/>
      <c r="L696" s="3"/>
    </row>
    <row r="697" spans="1:12" s="2" customFormat="1" x14ac:dyDescent="0.2">
      <c r="A697" s="1"/>
      <c r="B697" s="1"/>
      <c r="C697" s="1"/>
      <c r="D697" s="1"/>
      <c r="E697" s="1"/>
      <c r="F697" s="4"/>
      <c r="G697" s="3"/>
      <c r="H697" s="4"/>
      <c r="I697" s="4"/>
      <c r="J697" s="3"/>
      <c r="K697" s="3"/>
      <c r="L697" s="3"/>
    </row>
    <row r="698" spans="1:12" s="2" customFormat="1" x14ac:dyDescent="0.2">
      <c r="A698" s="1"/>
      <c r="B698" s="1"/>
      <c r="C698" s="1"/>
      <c r="D698" s="1"/>
      <c r="E698" s="1"/>
      <c r="F698" s="4"/>
      <c r="G698" s="3"/>
      <c r="H698" s="4"/>
      <c r="I698" s="4"/>
      <c r="J698" s="3"/>
      <c r="K698" s="3"/>
      <c r="L698" s="3"/>
    </row>
    <row r="699" spans="1:12" s="2" customFormat="1" x14ac:dyDescent="0.2">
      <c r="A699" s="1"/>
      <c r="B699" s="1"/>
      <c r="C699" s="1"/>
      <c r="D699" s="1"/>
      <c r="E699" s="1"/>
      <c r="F699" s="4"/>
      <c r="G699" s="3"/>
      <c r="H699" s="4"/>
      <c r="I699" s="4"/>
      <c r="J699" s="3"/>
      <c r="K699" s="3"/>
      <c r="L699" s="3"/>
    </row>
    <row r="700" spans="1:12" s="2" customFormat="1" x14ac:dyDescent="0.2">
      <c r="A700" s="1"/>
      <c r="B700" s="1"/>
      <c r="C700" s="1"/>
      <c r="D700" s="1"/>
      <c r="E700" s="1"/>
      <c r="F700" s="4"/>
      <c r="G700" s="3"/>
      <c r="H700" s="4"/>
      <c r="I700" s="4"/>
      <c r="J700" s="3"/>
      <c r="K700" s="3"/>
      <c r="L700" s="3"/>
    </row>
    <row r="701" spans="1:12" s="2" customFormat="1" x14ac:dyDescent="0.2">
      <c r="A701" s="1"/>
      <c r="B701" s="1"/>
      <c r="C701" s="1"/>
      <c r="D701" s="1"/>
      <c r="E701" s="1"/>
      <c r="F701" s="4"/>
      <c r="G701" s="3"/>
      <c r="H701" s="4"/>
      <c r="I701" s="4"/>
      <c r="J701" s="3"/>
      <c r="K701" s="3"/>
      <c r="L701" s="3"/>
    </row>
    <row r="702" spans="1:12" s="2" customFormat="1" x14ac:dyDescent="0.2">
      <c r="A702" s="1"/>
      <c r="B702" s="1"/>
      <c r="C702" s="1"/>
      <c r="D702" s="1"/>
      <c r="E702" s="1"/>
      <c r="F702" s="4"/>
      <c r="G702" s="3"/>
      <c r="H702" s="4"/>
      <c r="I702" s="4"/>
      <c r="J702" s="3"/>
      <c r="K702" s="3"/>
      <c r="L702" s="3"/>
    </row>
    <row r="703" spans="1:12" s="2" customFormat="1" x14ac:dyDescent="0.2">
      <c r="A703" s="1"/>
      <c r="B703" s="1"/>
      <c r="C703" s="1"/>
      <c r="D703" s="1"/>
      <c r="E703" s="1"/>
      <c r="F703" s="4"/>
      <c r="G703" s="3"/>
      <c r="H703" s="4"/>
      <c r="I703" s="4"/>
      <c r="J703" s="3"/>
      <c r="K703" s="3"/>
      <c r="L703" s="3"/>
    </row>
    <row r="704" spans="1:12" s="2" customFormat="1" x14ac:dyDescent="0.2">
      <c r="A704" s="1"/>
      <c r="B704" s="1"/>
      <c r="C704" s="1"/>
      <c r="D704" s="1"/>
      <c r="E704" s="1"/>
      <c r="F704" s="4"/>
      <c r="G704" s="3"/>
      <c r="H704" s="4"/>
      <c r="I704" s="4"/>
      <c r="J704" s="3"/>
      <c r="K704" s="3"/>
      <c r="L704" s="3"/>
    </row>
    <row r="705" spans="1:12" s="2" customFormat="1" x14ac:dyDescent="0.2">
      <c r="A705" s="1"/>
      <c r="B705" s="1"/>
      <c r="C705" s="1"/>
      <c r="D705" s="1"/>
      <c r="E705" s="1"/>
      <c r="F705" s="4"/>
      <c r="G705" s="3"/>
      <c r="H705" s="4"/>
      <c r="I705" s="4"/>
      <c r="J705" s="3"/>
      <c r="K705" s="3"/>
      <c r="L705" s="3"/>
    </row>
    <row r="706" spans="1:12" s="2" customFormat="1" x14ac:dyDescent="0.2">
      <c r="A706" s="1"/>
      <c r="B706" s="1"/>
      <c r="C706" s="1"/>
      <c r="D706" s="1"/>
      <c r="E706" s="1"/>
      <c r="F706" s="4"/>
      <c r="G706" s="3"/>
      <c r="H706" s="4"/>
      <c r="I706" s="4"/>
      <c r="J706" s="3"/>
      <c r="K706" s="3"/>
      <c r="L706" s="3"/>
    </row>
    <row r="707" spans="1:12" s="2" customFormat="1" x14ac:dyDescent="0.2">
      <c r="A707" s="1"/>
      <c r="B707" s="1"/>
      <c r="C707" s="1"/>
      <c r="D707" s="1"/>
      <c r="E707" s="1"/>
      <c r="F707" s="4"/>
      <c r="G707" s="3"/>
      <c r="H707" s="4"/>
      <c r="I707" s="4"/>
      <c r="J707" s="3"/>
      <c r="K707" s="3"/>
      <c r="L707" s="3"/>
    </row>
    <row r="708" spans="1:12" s="2" customFormat="1" x14ac:dyDescent="0.2">
      <c r="A708" s="1"/>
      <c r="B708" s="1"/>
      <c r="C708" s="1"/>
      <c r="D708" s="1"/>
      <c r="E708" s="1"/>
      <c r="F708" s="4"/>
      <c r="G708" s="3"/>
      <c r="H708" s="4"/>
      <c r="I708" s="4"/>
      <c r="J708" s="3"/>
      <c r="K708" s="3"/>
      <c r="L708" s="3"/>
    </row>
    <row r="709" spans="1:12" s="2" customFormat="1" x14ac:dyDescent="0.2">
      <c r="A709" s="1"/>
      <c r="B709" s="1"/>
      <c r="C709" s="1"/>
      <c r="D709" s="1"/>
      <c r="E709" s="1"/>
      <c r="F709" s="4"/>
      <c r="G709" s="3"/>
      <c r="H709" s="4"/>
      <c r="I709" s="4"/>
      <c r="J709" s="3"/>
      <c r="K709" s="3"/>
      <c r="L709" s="3"/>
    </row>
    <row r="710" spans="1:12" s="2" customFormat="1" x14ac:dyDescent="0.2">
      <c r="A710" s="1"/>
      <c r="B710" s="1"/>
      <c r="C710" s="1"/>
      <c r="D710" s="1"/>
      <c r="E710" s="1"/>
      <c r="F710" s="4"/>
      <c r="G710" s="3"/>
      <c r="H710" s="4"/>
      <c r="I710" s="4"/>
      <c r="J710" s="3"/>
      <c r="K710" s="3"/>
      <c r="L710" s="3"/>
    </row>
    <row r="711" spans="1:12" s="2" customFormat="1" x14ac:dyDescent="0.2">
      <c r="A711" s="1"/>
      <c r="B711" s="1"/>
      <c r="C711" s="1"/>
      <c r="D711" s="1"/>
      <c r="E711" s="1"/>
      <c r="F711" s="4"/>
      <c r="G711" s="3"/>
      <c r="H711" s="4"/>
      <c r="I711" s="4"/>
      <c r="J711" s="3"/>
      <c r="K711" s="3"/>
      <c r="L711" s="3"/>
    </row>
    <row r="712" spans="1:12" s="2" customFormat="1" x14ac:dyDescent="0.2">
      <c r="A712" s="1"/>
      <c r="B712" s="1"/>
      <c r="C712" s="1"/>
      <c r="D712" s="1"/>
      <c r="E712" s="1"/>
      <c r="F712" s="4"/>
      <c r="G712" s="3"/>
      <c r="H712" s="4"/>
      <c r="I712" s="4"/>
      <c r="J712" s="3"/>
      <c r="K712" s="3"/>
      <c r="L712" s="3"/>
    </row>
    <row r="713" spans="1:12" s="2" customFormat="1" x14ac:dyDescent="0.2">
      <c r="A713" s="1"/>
      <c r="B713" s="1"/>
      <c r="C713" s="1"/>
      <c r="D713" s="1"/>
      <c r="E713" s="1"/>
      <c r="F713" s="4"/>
      <c r="G713" s="3"/>
      <c r="H713" s="4"/>
      <c r="I713" s="4"/>
      <c r="J713" s="3"/>
      <c r="K713" s="3"/>
      <c r="L713" s="3"/>
    </row>
    <row r="714" spans="1:12" s="2" customFormat="1" x14ac:dyDescent="0.2">
      <c r="A714" s="1"/>
      <c r="B714" s="1"/>
      <c r="C714" s="1"/>
      <c r="D714" s="1"/>
      <c r="E714" s="1"/>
      <c r="F714" s="4"/>
      <c r="G714" s="3"/>
      <c r="H714" s="4"/>
      <c r="I714" s="4"/>
      <c r="J714" s="3"/>
      <c r="K714" s="3"/>
      <c r="L714" s="3"/>
    </row>
    <row r="715" spans="1:12" s="2" customFormat="1" x14ac:dyDescent="0.2">
      <c r="A715" s="1"/>
      <c r="B715" s="1"/>
      <c r="C715" s="1"/>
      <c r="D715" s="1"/>
      <c r="E715" s="1"/>
      <c r="F715" s="4"/>
      <c r="G715" s="3"/>
      <c r="H715" s="4"/>
      <c r="I715" s="4"/>
      <c r="J715" s="3"/>
      <c r="K715" s="3"/>
      <c r="L715" s="3"/>
    </row>
    <row r="716" spans="1:12" s="2" customFormat="1" x14ac:dyDescent="0.2">
      <c r="A716" s="1"/>
      <c r="B716" s="1"/>
      <c r="C716" s="1"/>
      <c r="D716" s="1"/>
      <c r="E716" s="1"/>
      <c r="F716" s="4"/>
      <c r="G716" s="3"/>
      <c r="H716" s="4"/>
      <c r="I716" s="4"/>
      <c r="J716" s="3"/>
      <c r="K716" s="3"/>
      <c r="L716" s="3"/>
    </row>
    <row r="717" spans="1:12" s="2" customFormat="1" x14ac:dyDescent="0.2">
      <c r="A717" s="1"/>
      <c r="B717" s="1"/>
      <c r="C717" s="1"/>
      <c r="D717" s="1"/>
      <c r="E717" s="1"/>
      <c r="F717" s="4"/>
      <c r="G717" s="3"/>
      <c r="H717" s="4"/>
      <c r="I717" s="4"/>
      <c r="J717" s="3"/>
      <c r="K717" s="3"/>
      <c r="L717" s="3"/>
    </row>
    <row r="718" spans="1:12" s="2" customFormat="1" x14ac:dyDescent="0.2">
      <c r="A718" s="1"/>
      <c r="B718" s="1"/>
      <c r="C718" s="1"/>
      <c r="D718" s="1"/>
      <c r="E718" s="1"/>
      <c r="F718" s="4"/>
      <c r="G718" s="3"/>
      <c r="H718" s="4"/>
      <c r="I718" s="4"/>
      <c r="J718" s="3"/>
      <c r="K718" s="3"/>
      <c r="L718" s="3"/>
    </row>
    <row r="719" spans="1:12" s="2" customFormat="1" x14ac:dyDescent="0.2">
      <c r="A719" s="1"/>
      <c r="B719" s="1"/>
      <c r="C719" s="1"/>
      <c r="D719" s="1"/>
      <c r="E719" s="1"/>
      <c r="F719" s="4"/>
      <c r="G719" s="3"/>
      <c r="H719" s="4"/>
      <c r="I719" s="4"/>
      <c r="J719" s="3"/>
      <c r="K719" s="3"/>
      <c r="L719" s="3"/>
    </row>
    <row r="720" spans="1:12" s="2" customFormat="1" x14ac:dyDescent="0.2">
      <c r="A720" s="1"/>
      <c r="B720" s="1"/>
      <c r="C720" s="1"/>
      <c r="D720" s="1"/>
      <c r="E720" s="1"/>
      <c r="F720" s="4"/>
      <c r="G720" s="3"/>
      <c r="H720" s="4"/>
      <c r="I720" s="4"/>
      <c r="J720" s="3"/>
      <c r="K720" s="3"/>
      <c r="L720" s="3"/>
    </row>
    <row r="721" spans="1:12" s="2" customFormat="1" x14ac:dyDescent="0.2">
      <c r="A721" s="1"/>
      <c r="B721" s="1"/>
      <c r="C721" s="1"/>
      <c r="D721" s="1"/>
      <c r="E721" s="1"/>
      <c r="F721" s="4"/>
      <c r="G721" s="3"/>
      <c r="H721" s="4"/>
      <c r="I721" s="4"/>
      <c r="J721" s="3"/>
      <c r="K721" s="3"/>
      <c r="L721" s="3"/>
    </row>
    <row r="722" spans="1:12" s="2" customFormat="1" x14ac:dyDescent="0.2">
      <c r="A722" s="1"/>
      <c r="B722" s="1"/>
      <c r="C722" s="1"/>
      <c r="D722" s="1"/>
      <c r="E722" s="1"/>
      <c r="F722" s="4"/>
      <c r="G722" s="3"/>
      <c r="H722" s="4"/>
      <c r="I722" s="4"/>
      <c r="J722" s="3"/>
      <c r="K722" s="3"/>
      <c r="L722" s="3"/>
    </row>
    <row r="723" spans="1:12" s="2" customFormat="1" x14ac:dyDescent="0.2">
      <c r="A723" s="1"/>
      <c r="B723" s="1"/>
      <c r="C723" s="1"/>
      <c r="D723" s="1"/>
      <c r="E723" s="1"/>
      <c r="F723" s="4"/>
      <c r="G723" s="3"/>
      <c r="H723" s="4"/>
      <c r="I723" s="4"/>
      <c r="J723" s="3"/>
      <c r="K723" s="3"/>
      <c r="L723" s="3"/>
    </row>
    <row r="724" spans="1:12" s="2" customFormat="1" x14ac:dyDescent="0.2">
      <c r="A724" s="1"/>
      <c r="B724" s="1"/>
      <c r="C724" s="1"/>
      <c r="D724" s="1"/>
      <c r="E724" s="1"/>
      <c r="F724" s="4"/>
      <c r="G724" s="3"/>
      <c r="H724" s="4"/>
      <c r="I724" s="4"/>
      <c r="J724" s="3"/>
      <c r="K724" s="3"/>
      <c r="L724" s="3"/>
    </row>
    <row r="725" spans="1:12" s="2" customFormat="1" x14ac:dyDescent="0.2">
      <c r="A725" s="1"/>
      <c r="B725" s="1"/>
      <c r="C725" s="1"/>
      <c r="D725" s="1"/>
      <c r="E725" s="1"/>
      <c r="F725" s="4"/>
      <c r="G725" s="3"/>
      <c r="H725" s="4"/>
      <c r="I725" s="4"/>
      <c r="J725" s="3"/>
      <c r="K725" s="3"/>
      <c r="L725" s="3"/>
    </row>
    <row r="726" spans="1:12" s="2" customFormat="1" x14ac:dyDescent="0.2">
      <c r="A726" s="1"/>
      <c r="B726" s="1"/>
      <c r="C726" s="1"/>
      <c r="D726" s="1"/>
      <c r="E726" s="1"/>
      <c r="F726" s="4"/>
      <c r="G726" s="3"/>
      <c r="H726" s="4"/>
      <c r="I726" s="4"/>
      <c r="J726" s="3"/>
      <c r="K726" s="3"/>
      <c r="L726" s="3"/>
    </row>
    <row r="727" spans="1:12" s="2" customFormat="1" x14ac:dyDescent="0.2">
      <c r="A727" s="1"/>
      <c r="B727" s="1"/>
      <c r="C727" s="1"/>
      <c r="D727" s="1"/>
      <c r="E727" s="1"/>
      <c r="F727" s="4"/>
      <c r="G727" s="3"/>
      <c r="H727" s="4"/>
      <c r="I727" s="4"/>
      <c r="J727" s="3"/>
      <c r="K727" s="3"/>
      <c r="L727" s="3"/>
    </row>
    <row r="728" spans="1:12" s="2" customFormat="1" x14ac:dyDescent="0.2">
      <c r="A728" s="1"/>
      <c r="B728" s="1"/>
      <c r="C728" s="1"/>
      <c r="D728" s="1"/>
      <c r="E728" s="1"/>
      <c r="F728" s="4"/>
      <c r="G728" s="3"/>
      <c r="H728" s="4"/>
      <c r="I728" s="4"/>
      <c r="J728" s="3"/>
      <c r="K728" s="3"/>
      <c r="L728" s="3"/>
    </row>
    <row r="729" spans="1:12" s="2" customFormat="1" x14ac:dyDescent="0.2">
      <c r="A729" s="1"/>
      <c r="B729" s="1"/>
      <c r="C729" s="1"/>
      <c r="D729" s="1"/>
      <c r="E729" s="1"/>
      <c r="F729" s="4"/>
      <c r="G729" s="3"/>
      <c r="H729" s="4"/>
      <c r="I729" s="4"/>
      <c r="J729" s="3"/>
      <c r="K729" s="3"/>
      <c r="L729" s="3"/>
    </row>
    <row r="730" spans="1:12" s="2" customFormat="1" x14ac:dyDescent="0.2">
      <c r="A730" s="1"/>
      <c r="B730" s="1"/>
      <c r="C730" s="1"/>
      <c r="D730" s="1"/>
      <c r="E730" s="1"/>
      <c r="F730" s="4"/>
      <c r="G730" s="3"/>
      <c r="H730" s="4"/>
      <c r="I730" s="4"/>
      <c r="J730" s="3"/>
      <c r="K730" s="3"/>
      <c r="L730" s="3"/>
    </row>
    <row r="731" spans="1:12" s="2" customFormat="1" x14ac:dyDescent="0.2">
      <c r="A731" s="1"/>
      <c r="B731" s="1"/>
      <c r="C731" s="1"/>
      <c r="D731" s="1"/>
      <c r="E731" s="1"/>
      <c r="F731" s="4"/>
      <c r="G731" s="3"/>
      <c r="H731" s="4"/>
      <c r="I731" s="4"/>
      <c r="J731" s="3"/>
      <c r="K731" s="3"/>
      <c r="L731" s="3"/>
    </row>
    <row r="732" spans="1:12" s="2" customFormat="1" x14ac:dyDescent="0.2">
      <c r="A732" s="1"/>
      <c r="B732" s="1"/>
      <c r="C732" s="1"/>
      <c r="D732" s="1"/>
      <c r="E732" s="1"/>
      <c r="F732" s="4"/>
      <c r="G732" s="3"/>
      <c r="H732" s="4"/>
      <c r="I732" s="4"/>
      <c r="J732" s="3"/>
      <c r="K732" s="3"/>
      <c r="L732" s="3"/>
    </row>
    <row r="733" spans="1:12" s="2" customFormat="1" x14ac:dyDescent="0.2">
      <c r="A733" s="1"/>
      <c r="B733" s="1"/>
      <c r="C733" s="1"/>
      <c r="D733" s="1"/>
      <c r="E733" s="1"/>
      <c r="F733" s="4"/>
      <c r="G733" s="3"/>
      <c r="H733" s="4"/>
      <c r="I733" s="4"/>
      <c r="J733" s="3"/>
      <c r="K733" s="3"/>
      <c r="L733" s="3"/>
    </row>
    <row r="734" spans="1:12" s="2" customFormat="1" x14ac:dyDescent="0.2">
      <c r="A734" s="1"/>
      <c r="B734" s="1"/>
      <c r="C734" s="1"/>
      <c r="D734" s="1"/>
      <c r="E734" s="1"/>
      <c r="F734" s="4"/>
      <c r="G734" s="3"/>
      <c r="H734" s="4"/>
      <c r="I734" s="4"/>
      <c r="J734" s="3"/>
      <c r="K734" s="3"/>
      <c r="L734" s="3"/>
    </row>
    <row r="735" spans="1:12" s="2" customFormat="1" x14ac:dyDescent="0.2">
      <c r="A735" s="1"/>
      <c r="B735" s="1"/>
      <c r="C735" s="1"/>
      <c r="D735" s="1"/>
      <c r="E735" s="1"/>
      <c r="F735" s="4"/>
      <c r="G735" s="3"/>
      <c r="H735" s="4"/>
      <c r="I735" s="4"/>
      <c r="J735" s="3"/>
      <c r="K735" s="3"/>
      <c r="L735" s="3"/>
    </row>
    <row r="736" spans="1:12" s="2" customFormat="1" x14ac:dyDescent="0.2">
      <c r="A736" s="1"/>
      <c r="B736" s="1"/>
      <c r="C736" s="1"/>
      <c r="D736" s="1"/>
      <c r="E736" s="1"/>
      <c r="F736" s="4"/>
      <c r="G736" s="3"/>
      <c r="H736" s="4"/>
      <c r="I736" s="4"/>
      <c r="J736" s="3"/>
      <c r="K736" s="3"/>
      <c r="L736" s="3"/>
    </row>
    <row r="737" spans="1:12" s="2" customFormat="1" x14ac:dyDescent="0.2">
      <c r="A737" s="1"/>
      <c r="B737" s="1"/>
      <c r="C737" s="1"/>
      <c r="D737" s="1"/>
      <c r="E737" s="1"/>
      <c r="F737" s="4"/>
      <c r="G737" s="3"/>
      <c r="H737" s="4"/>
      <c r="I737" s="4"/>
      <c r="J737" s="3"/>
      <c r="K737" s="3"/>
      <c r="L737" s="3"/>
    </row>
    <row r="738" spans="1:12" s="2" customFormat="1" x14ac:dyDescent="0.2">
      <c r="A738" s="1"/>
      <c r="B738" s="1"/>
      <c r="C738" s="1"/>
      <c r="D738" s="1"/>
      <c r="E738" s="1"/>
      <c r="F738" s="4"/>
      <c r="G738" s="3"/>
      <c r="H738" s="4"/>
      <c r="I738" s="4"/>
      <c r="J738" s="3"/>
      <c r="K738" s="3"/>
      <c r="L738" s="3"/>
    </row>
    <row r="739" spans="1:12" s="2" customFormat="1" x14ac:dyDescent="0.2">
      <c r="A739" s="1"/>
      <c r="B739" s="1"/>
      <c r="C739" s="1"/>
      <c r="D739" s="1"/>
      <c r="E739" s="1"/>
      <c r="F739" s="4"/>
      <c r="G739" s="3"/>
      <c r="H739" s="4"/>
      <c r="I739" s="4"/>
      <c r="J739" s="3"/>
      <c r="K739" s="3"/>
      <c r="L739" s="3"/>
    </row>
    <row r="740" spans="1:12" s="2" customFormat="1" x14ac:dyDescent="0.2">
      <c r="A740" s="1"/>
      <c r="B740" s="1"/>
      <c r="C740" s="1"/>
      <c r="D740" s="1"/>
      <c r="E740" s="1"/>
      <c r="F740" s="4"/>
      <c r="G740" s="3"/>
      <c r="H740" s="4"/>
      <c r="I740" s="4"/>
      <c r="J740" s="3"/>
      <c r="K740" s="3"/>
      <c r="L740" s="3"/>
    </row>
    <row r="741" spans="1:12" s="2" customFormat="1" x14ac:dyDescent="0.2">
      <c r="A741" s="1"/>
      <c r="B741" s="1"/>
      <c r="C741" s="1"/>
      <c r="D741" s="1"/>
      <c r="E741" s="1"/>
      <c r="F741" s="4"/>
      <c r="G741" s="3"/>
      <c r="H741" s="4"/>
      <c r="I741" s="4"/>
      <c r="J741" s="3"/>
      <c r="K741" s="3"/>
      <c r="L741" s="3"/>
    </row>
    <row r="742" spans="1:12" s="2" customFormat="1" x14ac:dyDescent="0.2">
      <c r="A742" s="1"/>
      <c r="B742" s="1"/>
      <c r="C742" s="1"/>
      <c r="D742" s="1"/>
      <c r="E742" s="1"/>
      <c r="F742" s="4"/>
      <c r="G742" s="3"/>
      <c r="H742" s="4"/>
      <c r="I742" s="4"/>
      <c r="J742" s="3"/>
      <c r="K742" s="3"/>
      <c r="L742" s="3"/>
    </row>
    <row r="743" spans="1:12" s="2" customFormat="1" x14ac:dyDescent="0.2">
      <c r="A743" s="1"/>
      <c r="B743" s="1"/>
      <c r="C743" s="1"/>
      <c r="D743" s="1"/>
      <c r="E743" s="1"/>
      <c r="F743" s="4"/>
      <c r="G743" s="3"/>
      <c r="H743" s="4"/>
      <c r="I743" s="4"/>
      <c r="J743" s="3"/>
      <c r="K743" s="3"/>
      <c r="L743" s="3"/>
    </row>
    <row r="744" spans="1:12" s="2" customFormat="1" x14ac:dyDescent="0.2">
      <c r="A744" s="1"/>
      <c r="B744" s="1"/>
      <c r="C744" s="1"/>
      <c r="D744" s="1"/>
      <c r="E744" s="1"/>
      <c r="F744" s="4"/>
      <c r="G744" s="3"/>
      <c r="H744" s="4"/>
      <c r="I744" s="4"/>
      <c r="J744" s="3"/>
      <c r="K744" s="3"/>
      <c r="L744" s="3"/>
    </row>
    <row r="745" spans="1:12" s="2" customFormat="1" x14ac:dyDescent="0.2">
      <c r="A745" s="1"/>
      <c r="B745" s="1"/>
      <c r="C745" s="1"/>
      <c r="D745" s="1"/>
      <c r="E745" s="1"/>
      <c r="F745" s="4"/>
      <c r="G745" s="3"/>
      <c r="H745" s="4"/>
      <c r="I745" s="4"/>
      <c r="J745" s="3"/>
      <c r="K745" s="3"/>
      <c r="L745" s="3"/>
    </row>
    <row r="746" spans="1:12" s="2" customFormat="1" x14ac:dyDescent="0.2">
      <c r="A746" s="1"/>
      <c r="B746" s="1"/>
      <c r="C746" s="1"/>
      <c r="D746" s="1"/>
      <c r="E746" s="1"/>
      <c r="F746" s="4"/>
      <c r="G746" s="3"/>
      <c r="H746" s="4"/>
      <c r="I746" s="4"/>
      <c r="J746" s="3"/>
      <c r="K746" s="3"/>
      <c r="L746" s="3"/>
    </row>
    <row r="747" spans="1:12" s="2" customFormat="1" x14ac:dyDescent="0.2">
      <c r="A747" s="1"/>
      <c r="B747" s="1"/>
      <c r="C747" s="1"/>
      <c r="D747" s="1"/>
      <c r="E747" s="1"/>
      <c r="F747" s="4"/>
      <c r="G747" s="3"/>
      <c r="H747" s="4"/>
      <c r="I747" s="4"/>
      <c r="J747" s="3"/>
      <c r="K747" s="3"/>
      <c r="L747" s="3"/>
    </row>
    <row r="748" spans="1:12" s="2" customFormat="1" x14ac:dyDescent="0.2">
      <c r="A748" s="1"/>
      <c r="B748" s="1"/>
      <c r="C748" s="1"/>
      <c r="D748" s="1"/>
      <c r="E748" s="1"/>
      <c r="F748" s="4"/>
      <c r="G748" s="3"/>
      <c r="H748" s="4"/>
      <c r="I748" s="4"/>
      <c r="J748" s="3"/>
      <c r="K748" s="3"/>
      <c r="L748" s="3"/>
    </row>
    <row r="749" spans="1:12" s="2" customFormat="1" x14ac:dyDescent="0.2">
      <c r="A749" s="1"/>
      <c r="B749" s="1"/>
      <c r="C749" s="1"/>
      <c r="D749" s="1"/>
      <c r="E749" s="1"/>
      <c r="F749" s="4"/>
      <c r="G749" s="3"/>
      <c r="H749" s="4"/>
      <c r="I749" s="4"/>
      <c r="J749" s="3"/>
      <c r="K749" s="3"/>
      <c r="L749" s="3"/>
    </row>
    <row r="750" spans="1:12" s="2" customFormat="1" x14ac:dyDescent="0.2">
      <c r="A750" s="1"/>
      <c r="B750" s="1"/>
      <c r="C750" s="1"/>
      <c r="D750" s="1"/>
      <c r="E750" s="1"/>
      <c r="F750" s="4"/>
      <c r="G750" s="3"/>
      <c r="H750" s="4"/>
      <c r="I750" s="4"/>
      <c r="J750" s="3"/>
      <c r="K750" s="3"/>
      <c r="L750" s="3"/>
    </row>
    <row r="751" spans="1:12" s="2" customFormat="1" x14ac:dyDescent="0.2">
      <c r="A751" s="1"/>
      <c r="B751" s="1"/>
      <c r="C751" s="1"/>
      <c r="D751" s="1"/>
      <c r="E751" s="1"/>
      <c r="F751" s="4"/>
      <c r="G751" s="3"/>
      <c r="H751" s="4"/>
      <c r="I751" s="4"/>
      <c r="J751" s="3"/>
      <c r="K751" s="3"/>
      <c r="L751" s="3"/>
    </row>
    <row r="752" spans="1:12" s="2" customFormat="1" x14ac:dyDescent="0.2">
      <c r="A752" s="1"/>
      <c r="B752" s="1"/>
      <c r="C752" s="1"/>
      <c r="D752" s="1"/>
      <c r="E752" s="1"/>
      <c r="F752" s="4"/>
      <c r="G752" s="3"/>
      <c r="H752" s="4"/>
      <c r="I752" s="4"/>
      <c r="J752" s="3"/>
      <c r="K752" s="3"/>
      <c r="L752" s="3"/>
    </row>
    <row r="753" spans="1:12" s="2" customFormat="1" x14ac:dyDescent="0.2">
      <c r="A753" s="1"/>
      <c r="B753" s="1"/>
      <c r="C753" s="1"/>
      <c r="D753" s="1"/>
      <c r="E753" s="1"/>
      <c r="F753" s="4"/>
      <c r="G753" s="3"/>
      <c r="H753" s="4"/>
      <c r="I753" s="4"/>
      <c r="J753" s="3"/>
      <c r="K753" s="3"/>
      <c r="L753" s="3"/>
    </row>
    <row r="754" spans="1:12" s="2" customFormat="1" x14ac:dyDescent="0.2">
      <c r="A754" s="1"/>
      <c r="B754" s="1"/>
      <c r="C754" s="1"/>
      <c r="D754" s="1"/>
      <c r="E754" s="1"/>
      <c r="F754" s="4"/>
      <c r="G754" s="3"/>
      <c r="H754" s="4"/>
      <c r="I754" s="4"/>
      <c r="J754" s="3"/>
      <c r="K754" s="3"/>
      <c r="L754" s="3"/>
    </row>
    <row r="755" spans="1:12" s="2" customFormat="1" x14ac:dyDescent="0.2">
      <c r="A755" s="1"/>
      <c r="B755" s="1"/>
      <c r="C755" s="1"/>
      <c r="D755" s="1"/>
      <c r="E755" s="1"/>
      <c r="F755" s="4"/>
      <c r="G755" s="3"/>
      <c r="H755" s="4"/>
      <c r="I755" s="4"/>
      <c r="J755" s="3"/>
      <c r="K755" s="3"/>
      <c r="L755" s="3"/>
    </row>
    <row r="756" spans="1:12" s="2" customFormat="1" x14ac:dyDescent="0.2">
      <c r="A756" s="1"/>
      <c r="B756" s="1"/>
      <c r="C756" s="1"/>
      <c r="D756" s="1"/>
      <c r="E756" s="1"/>
      <c r="F756" s="4"/>
      <c r="G756" s="3"/>
      <c r="H756" s="4"/>
      <c r="I756" s="4"/>
      <c r="J756" s="3"/>
      <c r="K756" s="3"/>
      <c r="L756" s="3"/>
    </row>
    <row r="757" spans="1:12" s="2" customFormat="1" x14ac:dyDescent="0.2">
      <c r="A757" s="1"/>
      <c r="B757" s="1"/>
      <c r="C757" s="1"/>
      <c r="D757" s="1"/>
      <c r="E757" s="1"/>
      <c r="F757" s="4"/>
      <c r="G757" s="3"/>
      <c r="H757" s="4"/>
      <c r="I757" s="4"/>
      <c r="J757" s="3"/>
      <c r="K757" s="3"/>
      <c r="L757" s="3"/>
    </row>
    <row r="758" spans="1:12" s="2" customFormat="1" x14ac:dyDescent="0.2">
      <c r="A758" s="1"/>
      <c r="B758" s="1"/>
      <c r="C758" s="1"/>
      <c r="D758" s="1"/>
      <c r="E758" s="1"/>
      <c r="F758" s="4"/>
      <c r="G758" s="3"/>
      <c r="H758" s="4"/>
      <c r="I758" s="4"/>
      <c r="J758" s="3"/>
      <c r="K758" s="3"/>
      <c r="L758" s="3"/>
    </row>
    <row r="759" spans="1:12" s="2" customFormat="1" x14ac:dyDescent="0.2">
      <c r="A759" s="1"/>
      <c r="B759" s="1"/>
      <c r="C759" s="1"/>
      <c r="D759" s="1"/>
      <c r="E759" s="1"/>
      <c r="F759" s="4"/>
      <c r="G759" s="3"/>
      <c r="H759" s="4"/>
      <c r="I759" s="4"/>
      <c r="J759" s="3"/>
      <c r="K759" s="3"/>
      <c r="L759" s="3"/>
    </row>
    <row r="760" spans="1:12" s="2" customFormat="1" x14ac:dyDescent="0.2">
      <c r="A760" s="1"/>
      <c r="B760" s="1"/>
      <c r="C760" s="1"/>
      <c r="D760" s="1"/>
      <c r="E760" s="1"/>
      <c r="F760" s="4"/>
      <c r="G760" s="3"/>
      <c r="H760" s="4"/>
      <c r="I760" s="4"/>
      <c r="J760" s="3"/>
      <c r="K760" s="3"/>
      <c r="L760" s="3"/>
    </row>
    <row r="761" spans="1:12" s="2" customFormat="1" x14ac:dyDescent="0.2">
      <c r="A761" s="1"/>
      <c r="B761" s="1"/>
      <c r="C761" s="1"/>
      <c r="D761" s="1"/>
      <c r="E761" s="1"/>
      <c r="F761" s="4"/>
      <c r="G761" s="3"/>
      <c r="H761" s="4"/>
      <c r="I761" s="4"/>
      <c r="J761" s="3"/>
      <c r="K761" s="3"/>
      <c r="L761" s="3"/>
    </row>
    <row r="762" spans="1:12" s="2" customFormat="1" x14ac:dyDescent="0.2">
      <c r="A762" s="1"/>
      <c r="B762" s="1"/>
      <c r="C762" s="1"/>
      <c r="D762" s="1"/>
      <c r="E762" s="1"/>
      <c r="F762" s="4"/>
      <c r="G762" s="3"/>
      <c r="H762" s="4"/>
      <c r="I762" s="4"/>
      <c r="J762" s="3"/>
      <c r="K762" s="3"/>
      <c r="L762" s="3"/>
    </row>
    <row r="763" spans="1:12" s="2" customFormat="1" x14ac:dyDescent="0.2">
      <c r="A763" s="1"/>
      <c r="B763" s="1"/>
      <c r="C763" s="1"/>
      <c r="D763" s="1"/>
      <c r="E763" s="1"/>
      <c r="F763" s="4"/>
      <c r="G763" s="3"/>
      <c r="H763" s="4"/>
      <c r="I763" s="4"/>
      <c r="J763" s="3"/>
      <c r="K763" s="3"/>
      <c r="L763" s="3"/>
    </row>
    <row r="764" spans="1:12" s="2" customFormat="1" x14ac:dyDescent="0.2">
      <c r="A764" s="1"/>
      <c r="B764" s="1"/>
      <c r="C764" s="1"/>
      <c r="D764" s="1"/>
      <c r="E764" s="1"/>
      <c r="F764" s="4"/>
      <c r="G764" s="3"/>
      <c r="H764" s="4"/>
      <c r="I764" s="4"/>
      <c r="J764" s="3"/>
      <c r="K764" s="3"/>
      <c r="L764" s="3"/>
    </row>
    <row r="765" spans="1:12" s="2" customFormat="1" x14ac:dyDescent="0.2">
      <c r="A765" s="1"/>
      <c r="B765" s="1"/>
      <c r="C765" s="1"/>
      <c r="D765" s="1"/>
      <c r="E765" s="1"/>
      <c r="F765" s="4"/>
      <c r="G765" s="3"/>
      <c r="H765" s="4"/>
      <c r="I765" s="4"/>
      <c r="J765" s="3"/>
      <c r="K765" s="3"/>
      <c r="L765" s="3"/>
    </row>
    <row r="766" spans="1:12" s="2" customFormat="1" x14ac:dyDescent="0.2">
      <c r="A766" s="1"/>
      <c r="B766" s="1"/>
      <c r="C766" s="1"/>
      <c r="D766" s="1"/>
      <c r="E766" s="1"/>
      <c r="F766" s="4"/>
      <c r="G766" s="3"/>
      <c r="H766" s="4"/>
      <c r="I766" s="4"/>
      <c r="J766" s="3"/>
      <c r="K766" s="3"/>
      <c r="L766" s="3"/>
    </row>
    <row r="767" spans="1:12" s="2" customFormat="1" x14ac:dyDescent="0.2">
      <c r="A767" s="1"/>
      <c r="B767" s="1"/>
      <c r="C767" s="1"/>
      <c r="D767" s="1"/>
      <c r="E767" s="1"/>
      <c r="F767" s="4"/>
      <c r="G767" s="3"/>
      <c r="H767" s="4"/>
      <c r="I767" s="4"/>
      <c r="J767" s="3"/>
      <c r="K767" s="3"/>
      <c r="L767" s="3"/>
    </row>
    <row r="768" spans="1:12" s="2" customFormat="1" x14ac:dyDescent="0.2">
      <c r="A768" s="1"/>
      <c r="B768" s="1"/>
      <c r="C768" s="1"/>
      <c r="D768" s="1"/>
      <c r="E768" s="1"/>
      <c r="F768" s="4"/>
      <c r="G768" s="3"/>
      <c r="H768" s="4"/>
      <c r="I768" s="4"/>
      <c r="J768" s="3"/>
      <c r="K768" s="3"/>
      <c r="L768" s="3"/>
    </row>
    <row r="769" spans="1:12" s="2" customFormat="1" x14ac:dyDescent="0.2">
      <c r="A769" s="1"/>
      <c r="B769" s="1"/>
      <c r="C769" s="1"/>
      <c r="D769" s="1"/>
      <c r="E769" s="1"/>
      <c r="F769" s="4"/>
      <c r="G769" s="3"/>
      <c r="H769" s="4"/>
      <c r="I769" s="4"/>
      <c r="J769" s="3"/>
      <c r="K769" s="3"/>
      <c r="L769" s="3"/>
    </row>
    <row r="770" spans="1:12" s="2" customFormat="1" x14ac:dyDescent="0.2">
      <c r="A770" s="1"/>
      <c r="B770" s="1"/>
      <c r="C770" s="1"/>
      <c r="D770" s="1"/>
      <c r="E770" s="1"/>
      <c r="F770" s="4"/>
      <c r="G770" s="3"/>
      <c r="H770" s="4"/>
      <c r="I770" s="4"/>
      <c r="J770" s="3"/>
      <c r="K770" s="3"/>
      <c r="L770" s="3"/>
    </row>
    <row r="771" spans="1:12" s="2" customFormat="1" x14ac:dyDescent="0.2">
      <c r="A771" s="1"/>
      <c r="B771" s="1"/>
      <c r="C771" s="1"/>
      <c r="D771" s="1"/>
      <c r="E771" s="1"/>
      <c r="F771" s="4"/>
      <c r="G771" s="3"/>
      <c r="H771" s="4"/>
      <c r="I771" s="4"/>
      <c r="J771" s="3"/>
      <c r="K771" s="3"/>
      <c r="L771" s="3"/>
    </row>
    <row r="772" spans="1:12" s="2" customFormat="1" x14ac:dyDescent="0.2">
      <c r="A772" s="1"/>
      <c r="B772" s="1"/>
      <c r="C772" s="1"/>
      <c r="D772" s="1"/>
      <c r="E772" s="1"/>
      <c r="F772" s="4"/>
      <c r="G772" s="3"/>
      <c r="H772" s="4"/>
      <c r="I772" s="4"/>
      <c r="J772" s="3"/>
      <c r="K772" s="3"/>
      <c r="L772" s="3"/>
    </row>
    <row r="773" spans="1:12" s="2" customFormat="1" x14ac:dyDescent="0.2">
      <c r="A773" s="1"/>
      <c r="B773" s="1"/>
      <c r="C773" s="1"/>
      <c r="D773" s="1"/>
      <c r="E773" s="1"/>
      <c r="F773" s="4"/>
      <c r="G773" s="3"/>
      <c r="H773" s="4"/>
      <c r="I773" s="4"/>
      <c r="J773" s="3"/>
      <c r="K773" s="3"/>
      <c r="L773" s="3"/>
    </row>
    <row r="774" spans="1:12" s="2" customFormat="1" x14ac:dyDescent="0.2">
      <c r="A774" s="1"/>
      <c r="B774" s="1"/>
      <c r="C774" s="1"/>
      <c r="D774" s="1"/>
      <c r="E774" s="1"/>
      <c r="F774" s="4"/>
      <c r="G774" s="3"/>
      <c r="H774" s="4"/>
      <c r="I774" s="4"/>
      <c r="J774" s="3"/>
      <c r="K774" s="3"/>
      <c r="L774" s="3"/>
    </row>
    <row r="775" spans="1:12" s="2" customFormat="1" x14ac:dyDescent="0.2">
      <c r="A775" s="1"/>
      <c r="B775" s="1"/>
      <c r="C775" s="1"/>
      <c r="D775" s="1"/>
      <c r="E775" s="1"/>
      <c r="F775" s="4"/>
      <c r="G775" s="3"/>
      <c r="H775" s="4"/>
      <c r="I775" s="4"/>
      <c r="J775" s="3"/>
      <c r="K775" s="3"/>
      <c r="L775" s="3"/>
    </row>
    <row r="776" spans="1:12" s="2" customFormat="1" x14ac:dyDescent="0.2">
      <c r="A776" s="1"/>
      <c r="B776" s="1"/>
      <c r="C776" s="1"/>
      <c r="D776" s="1"/>
      <c r="E776" s="1"/>
      <c r="F776" s="4"/>
      <c r="G776" s="3"/>
      <c r="H776" s="4"/>
      <c r="I776" s="4"/>
      <c r="J776" s="3"/>
      <c r="K776" s="3"/>
      <c r="L776" s="3"/>
    </row>
    <row r="777" spans="1:12" s="2" customFormat="1" x14ac:dyDescent="0.2">
      <c r="A777" s="1"/>
      <c r="B777" s="1"/>
      <c r="C777" s="1"/>
      <c r="D777" s="1"/>
      <c r="E777" s="1"/>
      <c r="F777" s="4"/>
      <c r="G777" s="3"/>
      <c r="H777" s="4"/>
      <c r="I777" s="4"/>
      <c r="J777" s="3"/>
      <c r="K777" s="3"/>
      <c r="L777" s="3"/>
    </row>
    <row r="778" spans="1:12" s="2" customFormat="1" x14ac:dyDescent="0.2">
      <c r="A778" s="1"/>
      <c r="B778" s="1"/>
      <c r="C778" s="1"/>
      <c r="D778" s="1"/>
      <c r="E778" s="1"/>
      <c r="F778" s="4"/>
      <c r="G778" s="3"/>
      <c r="H778" s="4"/>
      <c r="I778" s="4"/>
      <c r="J778" s="3"/>
      <c r="K778" s="3"/>
      <c r="L778" s="3"/>
    </row>
    <row r="779" spans="1:12" s="2" customFormat="1" x14ac:dyDescent="0.2">
      <c r="A779" s="1"/>
      <c r="B779" s="1"/>
      <c r="C779" s="1"/>
      <c r="D779" s="1"/>
      <c r="E779" s="1"/>
      <c r="F779" s="4"/>
      <c r="G779" s="3"/>
      <c r="H779" s="4"/>
      <c r="I779" s="4"/>
      <c r="J779" s="3"/>
      <c r="K779" s="3"/>
      <c r="L779" s="3"/>
    </row>
    <row r="780" spans="1:12" s="2" customFormat="1" x14ac:dyDescent="0.2">
      <c r="A780" s="1"/>
      <c r="B780" s="1"/>
      <c r="C780" s="1"/>
      <c r="D780" s="1"/>
      <c r="E780" s="1"/>
      <c r="F780" s="4"/>
      <c r="G780" s="3"/>
      <c r="H780" s="4"/>
      <c r="I780" s="4"/>
      <c r="J780" s="3"/>
      <c r="K780" s="3"/>
      <c r="L780" s="3"/>
    </row>
    <row r="781" spans="1:12" s="2" customFormat="1" x14ac:dyDescent="0.2">
      <c r="A781" s="1"/>
      <c r="B781" s="1"/>
      <c r="C781" s="1"/>
      <c r="D781" s="1"/>
      <c r="E781" s="1"/>
      <c r="F781" s="4"/>
      <c r="G781" s="3"/>
      <c r="H781" s="4"/>
      <c r="I781" s="4"/>
      <c r="J781" s="3"/>
      <c r="K781" s="3"/>
      <c r="L781" s="3"/>
    </row>
    <row r="782" spans="1:12" s="2" customFormat="1" x14ac:dyDescent="0.2">
      <c r="A782" s="1"/>
      <c r="B782" s="1"/>
      <c r="C782" s="1"/>
      <c r="D782" s="1"/>
      <c r="E782" s="1"/>
      <c r="F782" s="4"/>
      <c r="G782" s="3"/>
      <c r="H782" s="4"/>
      <c r="I782" s="4"/>
      <c r="J782" s="3"/>
      <c r="K782" s="3"/>
      <c r="L782" s="3"/>
    </row>
    <row r="783" spans="1:12" s="2" customFormat="1" x14ac:dyDescent="0.2">
      <c r="A783" s="1"/>
      <c r="B783" s="1"/>
      <c r="C783" s="1"/>
      <c r="D783" s="1"/>
      <c r="E783" s="1"/>
      <c r="F783" s="4"/>
      <c r="G783" s="3"/>
      <c r="H783" s="4"/>
      <c r="I783" s="4"/>
      <c r="J783" s="3"/>
      <c r="K783" s="3"/>
      <c r="L783" s="3"/>
    </row>
    <row r="784" spans="1:12" s="2" customFormat="1" x14ac:dyDescent="0.2">
      <c r="A784" s="1"/>
      <c r="B784" s="1"/>
      <c r="C784" s="1"/>
      <c r="D784" s="1"/>
      <c r="E784" s="1"/>
      <c r="F784" s="4"/>
      <c r="G784" s="3"/>
      <c r="H784" s="4"/>
      <c r="I784" s="4"/>
      <c r="J784" s="3"/>
      <c r="K784" s="3"/>
      <c r="L784" s="3"/>
    </row>
    <row r="785" spans="1:12" s="2" customFormat="1" x14ac:dyDescent="0.2">
      <c r="A785" s="1"/>
      <c r="B785" s="1"/>
      <c r="C785" s="1"/>
      <c r="D785" s="1"/>
      <c r="E785" s="1"/>
      <c r="F785" s="4"/>
      <c r="G785" s="3"/>
      <c r="H785" s="4"/>
      <c r="I785" s="4"/>
      <c r="J785" s="3"/>
      <c r="K785" s="3"/>
      <c r="L785" s="3"/>
    </row>
    <row r="786" spans="1:12" s="2" customFormat="1" x14ac:dyDescent="0.2">
      <c r="A786" s="1"/>
      <c r="B786" s="1"/>
      <c r="C786" s="1"/>
      <c r="D786" s="1"/>
      <c r="E786" s="1"/>
      <c r="F786" s="4"/>
      <c r="G786" s="3"/>
      <c r="H786" s="4"/>
      <c r="I786" s="4"/>
      <c r="J786" s="3"/>
      <c r="K786" s="3"/>
      <c r="L786" s="3"/>
    </row>
    <row r="787" spans="1:12" s="2" customFormat="1" x14ac:dyDescent="0.2">
      <c r="A787" s="1"/>
      <c r="B787" s="1"/>
      <c r="C787" s="1"/>
      <c r="D787" s="1"/>
      <c r="E787" s="1"/>
      <c r="F787" s="4"/>
      <c r="G787" s="3"/>
      <c r="H787" s="4"/>
      <c r="I787" s="4"/>
      <c r="J787" s="3"/>
      <c r="K787" s="3"/>
      <c r="L787" s="3"/>
    </row>
    <row r="788" spans="1:12" s="2" customFormat="1" x14ac:dyDescent="0.2">
      <c r="A788" s="1"/>
      <c r="B788" s="1"/>
      <c r="C788" s="1"/>
      <c r="D788" s="1"/>
      <c r="E788" s="1"/>
      <c r="F788" s="4"/>
      <c r="G788" s="3"/>
      <c r="H788" s="4"/>
      <c r="I788" s="4"/>
      <c r="J788" s="3"/>
      <c r="K788" s="3"/>
      <c r="L788" s="3"/>
    </row>
    <row r="789" spans="1:12" s="2" customFormat="1" x14ac:dyDescent="0.2">
      <c r="A789" s="1"/>
      <c r="B789" s="1"/>
      <c r="C789" s="1"/>
      <c r="D789" s="1"/>
      <c r="E789" s="1"/>
      <c r="F789" s="4"/>
      <c r="G789" s="3"/>
      <c r="H789" s="4"/>
      <c r="I789" s="4"/>
      <c r="J789" s="3"/>
      <c r="K789" s="3"/>
      <c r="L789" s="3"/>
    </row>
    <row r="790" spans="1:12" s="2" customFormat="1" x14ac:dyDescent="0.2">
      <c r="A790" s="1"/>
      <c r="B790" s="1"/>
      <c r="C790" s="1"/>
      <c r="D790" s="1"/>
      <c r="E790" s="1"/>
      <c r="F790" s="4"/>
      <c r="G790" s="3"/>
      <c r="H790" s="4"/>
      <c r="I790" s="4"/>
      <c r="J790" s="3"/>
      <c r="K790" s="3"/>
      <c r="L790" s="3"/>
    </row>
    <row r="791" spans="1:12" s="2" customFormat="1" x14ac:dyDescent="0.2">
      <c r="A791" s="1"/>
      <c r="B791" s="1"/>
      <c r="C791" s="1"/>
      <c r="D791" s="1"/>
      <c r="E791" s="1"/>
      <c r="F791" s="4"/>
      <c r="G791" s="3"/>
      <c r="H791" s="4"/>
      <c r="I791" s="4"/>
      <c r="J791" s="3"/>
      <c r="K791" s="3"/>
      <c r="L791" s="3"/>
    </row>
    <row r="792" spans="1:12" s="2" customFormat="1" x14ac:dyDescent="0.2">
      <c r="A792" s="1"/>
      <c r="B792" s="1"/>
      <c r="C792" s="1"/>
      <c r="D792" s="1"/>
      <c r="E792" s="1"/>
      <c r="F792" s="4"/>
      <c r="G792" s="3"/>
      <c r="H792" s="4"/>
      <c r="I792" s="4"/>
      <c r="J792" s="3"/>
      <c r="K792" s="3"/>
      <c r="L792" s="3"/>
    </row>
    <row r="793" spans="1:12" s="2" customFormat="1" x14ac:dyDescent="0.2">
      <c r="A793" s="1"/>
      <c r="B793" s="1"/>
      <c r="C793" s="1"/>
      <c r="D793" s="1"/>
      <c r="E793" s="1"/>
      <c r="F793" s="4"/>
      <c r="G793" s="3"/>
      <c r="H793" s="4"/>
      <c r="I793" s="4"/>
      <c r="J793" s="3"/>
      <c r="K793" s="3"/>
      <c r="L793" s="3"/>
    </row>
    <row r="794" spans="1:12" s="2" customFormat="1" x14ac:dyDescent="0.2">
      <c r="A794" s="1"/>
      <c r="B794" s="1"/>
      <c r="C794" s="1"/>
      <c r="D794" s="1"/>
      <c r="E794" s="1"/>
      <c r="F794" s="4"/>
      <c r="G794" s="3"/>
      <c r="H794" s="4"/>
      <c r="I794" s="4"/>
      <c r="J794" s="3"/>
      <c r="K794" s="3"/>
      <c r="L794" s="3"/>
    </row>
    <row r="795" spans="1:12" s="2" customFormat="1" x14ac:dyDescent="0.2">
      <c r="A795" s="1"/>
      <c r="B795" s="1"/>
      <c r="C795" s="1"/>
      <c r="D795" s="1"/>
      <c r="E795" s="1"/>
      <c r="F795" s="4"/>
      <c r="G795" s="3"/>
      <c r="H795" s="4"/>
      <c r="I795" s="4"/>
      <c r="J795" s="3"/>
      <c r="K795" s="3"/>
      <c r="L795" s="3"/>
    </row>
    <row r="796" spans="1:12" s="2" customFormat="1" x14ac:dyDescent="0.2">
      <c r="A796" s="1"/>
      <c r="B796" s="1"/>
      <c r="C796" s="1"/>
      <c r="D796" s="1"/>
      <c r="E796" s="1"/>
      <c r="F796" s="4"/>
      <c r="G796" s="3"/>
      <c r="H796" s="4"/>
      <c r="I796" s="4"/>
      <c r="J796" s="3"/>
      <c r="K796" s="3"/>
      <c r="L796" s="3"/>
    </row>
    <row r="797" spans="1:12" s="2" customFormat="1" x14ac:dyDescent="0.2">
      <c r="A797" s="1"/>
      <c r="B797" s="1"/>
      <c r="C797" s="1"/>
      <c r="D797" s="1"/>
      <c r="E797" s="1"/>
      <c r="F797" s="4"/>
      <c r="G797" s="3"/>
      <c r="H797" s="4"/>
      <c r="I797" s="4"/>
      <c r="J797" s="3"/>
      <c r="K797" s="3"/>
      <c r="L797" s="3"/>
    </row>
    <row r="798" spans="1:12" s="2" customFormat="1" x14ac:dyDescent="0.2">
      <c r="A798" s="1"/>
      <c r="B798" s="1"/>
      <c r="C798" s="1"/>
      <c r="D798" s="1"/>
      <c r="E798" s="1"/>
      <c r="F798" s="4"/>
      <c r="G798" s="3"/>
      <c r="H798" s="4"/>
      <c r="I798" s="4"/>
      <c r="J798" s="3"/>
      <c r="K798" s="3"/>
      <c r="L798" s="3"/>
    </row>
    <row r="799" spans="1:12" s="2" customFormat="1" x14ac:dyDescent="0.2">
      <c r="A799" s="1"/>
      <c r="B799" s="1"/>
      <c r="C799" s="1"/>
      <c r="D799" s="1"/>
      <c r="E799" s="1"/>
      <c r="F799" s="4"/>
      <c r="G799" s="3"/>
      <c r="H799" s="4"/>
      <c r="I799" s="4"/>
      <c r="J799" s="3"/>
      <c r="K799" s="3"/>
      <c r="L799" s="3"/>
    </row>
    <row r="800" spans="1:12" s="2" customFormat="1" x14ac:dyDescent="0.2">
      <c r="A800" s="1"/>
      <c r="B800" s="1"/>
      <c r="C800" s="1"/>
      <c r="D800" s="1"/>
      <c r="E800" s="1"/>
      <c r="F800" s="4"/>
      <c r="G800" s="3"/>
      <c r="H800" s="4"/>
      <c r="I800" s="4"/>
      <c r="J800" s="3"/>
      <c r="K800" s="3"/>
      <c r="L800" s="3"/>
    </row>
    <row r="801" spans="1:12" s="2" customFormat="1" x14ac:dyDescent="0.2">
      <c r="A801" s="1"/>
      <c r="B801" s="1"/>
      <c r="C801" s="1"/>
      <c r="D801" s="1"/>
      <c r="E801" s="1"/>
      <c r="F801" s="4"/>
      <c r="G801" s="3"/>
      <c r="H801" s="4"/>
      <c r="I801" s="4"/>
      <c r="J801" s="3"/>
      <c r="K801" s="3"/>
      <c r="L801" s="3"/>
    </row>
    <row r="802" spans="1:12" s="2" customFormat="1" x14ac:dyDescent="0.2">
      <c r="A802" s="1"/>
      <c r="B802" s="1"/>
      <c r="C802" s="1"/>
      <c r="D802" s="1"/>
      <c r="E802" s="1"/>
      <c r="F802" s="4"/>
      <c r="G802" s="3"/>
      <c r="H802" s="4"/>
      <c r="I802" s="4"/>
      <c r="J802" s="3"/>
      <c r="K802" s="3"/>
      <c r="L802" s="3"/>
    </row>
    <row r="803" spans="1:12" s="2" customFormat="1" x14ac:dyDescent="0.2">
      <c r="A803" s="1"/>
      <c r="B803" s="1"/>
      <c r="C803" s="1"/>
      <c r="D803" s="1"/>
      <c r="E803" s="1"/>
      <c r="F803" s="4"/>
      <c r="G803" s="3"/>
      <c r="H803" s="4"/>
      <c r="I803" s="4"/>
      <c r="J803" s="3"/>
      <c r="K803" s="3"/>
      <c r="L803" s="3"/>
    </row>
    <row r="804" spans="1:12" s="2" customFormat="1" x14ac:dyDescent="0.2">
      <c r="A804" s="1"/>
      <c r="B804" s="1"/>
      <c r="C804" s="1"/>
      <c r="D804" s="1"/>
      <c r="E804" s="1"/>
      <c r="F804" s="4"/>
      <c r="G804" s="3"/>
      <c r="H804" s="4"/>
      <c r="I804" s="4"/>
      <c r="J804" s="3"/>
      <c r="K804" s="3"/>
      <c r="L804" s="3"/>
    </row>
    <row r="805" spans="1:12" s="2" customFormat="1" x14ac:dyDescent="0.2">
      <c r="A805" s="1"/>
      <c r="B805" s="1"/>
      <c r="C805" s="1"/>
      <c r="D805" s="1"/>
      <c r="E805" s="1"/>
      <c r="F805" s="4"/>
      <c r="G805" s="3"/>
      <c r="H805" s="4"/>
      <c r="I805" s="4"/>
      <c r="J805" s="3"/>
      <c r="K805" s="3"/>
      <c r="L805" s="3"/>
    </row>
    <row r="806" spans="1:12" s="2" customFormat="1" x14ac:dyDescent="0.2">
      <c r="A806" s="1"/>
      <c r="B806" s="1"/>
      <c r="C806" s="1"/>
      <c r="D806" s="1"/>
      <c r="E806" s="1"/>
      <c r="F806" s="4"/>
      <c r="G806" s="3"/>
      <c r="H806" s="4"/>
      <c r="I806" s="4"/>
      <c r="J806" s="3"/>
      <c r="K806" s="3"/>
      <c r="L806" s="3"/>
    </row>
    <row r="807" spans="1:12" s="2" customFormat="1" x14ac:dyDescent="0.2">
      <c r="A807" s="1"/>
      <c r="B807" s="1"/>
      <c r="C807" s="1"/>
      <c r="D807" s="1"/>
      <c r="E807" s="1"/>
      <c r="F807" s="4"/>
      <c r="G807" s="3"/>
      <c r="H807" s="4"/>
      <c r="I807" s="4"/>
      <c r="J807" s="3"/>
      <c r="K807" s="3"/>
      <c r="L807" s="3"/>
    </row>
    <row r="808" spans="1:12" s="2" customFormat="1" x14ac:dyDescent="0.2">
      <c r="A808" s="1"/>
      <c r="B808" s="1"/>
      <c r="C808" s="1"/>
      <c r="D808" s="1"/>
      <c r="E808" s="1"/>
      <c r="F808" s="4"/>
      <c r="G808" s="3"/>
      <c r="H808" s="4"/>
      <c r="I808" s="4"/>
      <c r="J808" s="3"/>
      <c r="K808" s="3"/>
      <c r="L808" s="3"/>
    </row>
    <row r="809" spans="1:12" s="2" customFormat="1" x14ac:dyDescent="0.2">
      <c r="A809" s="1"/>
      <c r="B809" s="1"/>
      <c r="C809" s="1"/>
      <c r="D809" s="1"/>
      <c r="E809" s="1"/>
      <c r="F809" s="4"/>
      <c r="G809" s="3"/>
      <c r="H809" s="4"/>
      <c r="I809" s="4"/>
      <c r="J809" s="3"/>
      <c r="K809" s="3"/>
      <c r="L809" s="3"/>
    </row>
    <row r="810" spans="1:12" s="2" customFormat="1" x14ac:dyDescent="0.2">
      <c r="A810" s="1"/>
      <c r="B810" s="1"/>
      <c r="C810" s="1"/>
      <c r="D810" s="1"/>
      <c r="E810" s="1"/>
      <c r="F810" s="4"/>
      <c r="G810" s="3"/>
      <c r="H810" s="4"/>
      <c r="I810" s="4"/>
      <c r="J810" s="3"/>
      <c r="K810" s="3"/>
      <c r="L810" s="3"/>
    </row>
    <row r="811" spans="1:12" s="2" customFormat="1" x14ac:dyDescent="0.2">
      <c r="A811" s="1"/>
      <c r="B811" s="1"/>
      <c r="C811" s="1"/>
      <c r="D811" s="1"/>
      <c r="E811" s="1"/>
      <c r="F811" s="4"/>
      <c r="G811" s="3"/>
      <c r="H811" s="4"/>
      <c r="I811" s="4"/>
      <c r="J811" s="3"/>
      <c r="K811" s="3"/>
      <c r="L811" s="3"/>
    </row>
    <row r="812" spans="1:12" s="2" customFormat="1" x14ac:dyDescent="0.2">
      <c r="A812" s="1"/>
      <c r="B812" s="1"/>
      <c r="C812" s="1"/>
      <c r="D812" s="1"/>
      <c r="E812" s="1"/>
      <c r="F812" s="4"/>
      <c r="G812" s="3"/>
      <c r="H812" s="4"/>
      <c r="I812" s="4"/>
      <c r="J812" s="3"/>
      <c r="K812" s="3"/>
      <c r="L812" s="3"/>
    </row>
    <row r="813" spans="1:12" s="2" customFormat="1" x14ac:dyDescent="0.2">
      <c r="A813" s="1"/>
      <c r="B813" s="1"/>
      <c r="C813" s="1"/>
      <c r="D813" s="1"/>
      <c r="E813" s="1"/>
      <c r="F813" s="4"/>
      <c r="G813" s="3"/>
      <c r="H813" s="4"/>
      <c r="I813" s="4"/>
      <c r="J813" s="3"/>
      <c r="K813" s="3"/>
      <c r="L813" s="3"/>
    </row>
    <row r="814" spans="1:12" s="2" customFormat="1" x14ac:dyDescent="0.2">
      <c r="A814" s="1"/>
      <c r="B814" s="1"/>
      <c r="C814" s="1"/>
      <c r="D814" s="1"/>
      <c r="E814" s="1"/>
      <c r="F814" s="4"/>
      <c r="G814" s="3"/>
      <c r="H814" s="4"/>
      <c r="I814" s="4"/>
      <c r="J814" s="3"/>
      <c r="K814" s="3"/>
      <c r="L814" s="3"/>
    </row>
    <row r="815" spans="1:12" s="2" customFormat="1" x14ac:dyDescent="0.2">
      <c r="A815" s="1"/>
      <c r="B815" s="1"/>
      <c r="C815" s="1"/>
      <c r="D815" s="1"/>
      <c r="E815" s="1"/>
      <c r="F815" s="4"/>
      <c r="G815" s="3"/>
      <c r="H815" s="4"/>
      <c r="I815" s="4"/>
      <c r="J815" s="3"/>
      <c r="K815" s="3"/>
      <c r="L815" s="3"/>
    </row>
    <row r="816" spans="1:12" s="2" customFormat="1" x14ac:dyDescent="0.2">
      <c r="A816" s="1"/>
      <c r="B816" s="1"/>
      <c r="C816" s="1"/>
      <c r="D816" s="1"/>
      <c r="E816" s="1"/>
      <c r="F816" s="4"/>
      <c r="G816" s="3"/>
      <c r="H816" s="4"/>
      <c r="I816" s="4"/>
      <c r="J816" s="3"/>
      <c r="K816" s="3"/>
      <c r="L816" s="3"/>
    </row>
    <row r="817" spans="1:12" s="2" customFormat="1" x14ac:dyDescent="0.2">
      <c r="A817" s="1"/>
      <c r="B817" s="1"/>
      <c r="C817" s="1"/>
      <c r="D817" s="1"/>
      <c r="E817" s="1"/>
      <c r="F817" s="4"/>
      <c r="G817" s="3"/>
      <c r="H817" s="4"/>
      <c r="I817" s="4"/>
      <c r="J817" s="3"/>
      <c r="K817" s="3"/>
      <c r="L817" s="3"/>
    </row>
    <row r="818" spans="1:12" s="2" customFormat="1" x14ac:dyDescent="0.2">
      <c r="A818" s="1"/>
      <c r="B818" s="1"/>
      <c r="C818" s="1"/>
      <c r="D818" s="1"/>
      <c r="E818" s="1"/>
      <c r="F818" s="4"/>
      <c r="G818" s="3"/>
      <c r="H818" s="4"/>
      <c r="I818" s="4"/>
      <c r="J818" s="3"/>
      <c r="K818" s="3"/>
      <c r="L818" s="3"/>
    </row>
    <row r="819" spans="1:12" s="2" customFormat="1" x14ac:dyDescent="0.2">
      <c r="A819" s="1"/>
      <c r="B819" s="1"/>
      <c r="C819" s="1"/>
      <c r="D819" s="1"/>
      <c r="E819" s="1"/>
      <c r="F819" s="4"/>
      <c r="G819" s="3"/>
      <c r="H819" s="4"/>
      <c r="I819" s="4"/>
      <c r="J819" s="3"/>
      <c r="K819" s="3"/>
      <c r="L819" s="3"/>
    </row>
    <row r="820" spans="1:12" s="2" customFormat="1" x14ac:dyDescent="0.2">
      <c r="A820" s="1"/>
      <c r="B820" s="1"/>
      <c r="C820" s="1"/>
      <c r="D820" s="1"/>
      <c r="E820" s="1"/>
      <c r="F820" s="4"/>
      <c r="G820" s="3"/>
      <c r="H820" s="4"/>
      <c r="I820" s="4"/>
      <c r="J820" s="3"/>
      <c r="K820" s="3"/>
      <c r="L820" s="3"/>
    </row>
    <row r="821" spans="1:12" s="2" customFormat="1" x14ac:dyDescent="0.2">
      <c r="A821" s="1"/>
      <c r="B821" s="1"/>
      <c r="C821" s="1"/>
      <c r="D821" s="1"/>
      <c r="E821" s="1"/>
      <c r="F821" s="4"/>
      <c r="G821" s="3"/>
      <c r="H821" s="4"/>
      <c r="I821" s="4"/>
      <c r="J821" s="3"/>
      <c r="K821" s="3"/>
      <c r="L821" s="3"/>
    </row>
    <row r="822" spans="1:12" s="2" customFormat="1" x14ac:dyDescent="0.2">
      <c r="A822" s="1"/>
      <c r="B822" s="1"/>
      <c r="C822" s="1"/>
      <c r="D822" s="1"/>
      <c r="E822" s="1"/>
      <c r="F822" s="4"/>
      <c r="G822" s="3"/>
      <c r="H822" s="4"/>
      <c r="I822" s="4"/>
      <c r="J822" s="3"/>
      <c r="K822" s="3"/>
      <c r="L822" s="3"/>
    </row>
    <row r="823" spans="1:12" s="2" customFormat="1" x14ac:dyDescent="0.2">
      <c r="A823" s="1"/>
      <c r="B823" s="1"/>
      <c r="C823" s="1"/>
      <c r="D823" s="1"/>
      <c r="E823" s="1"/>
      <c r="F823" s="4"/>
      <c r="G823" s="3"/>
      <c r="H823" s="4"/>
      <c r="I823" s="4"/>
      <c r="J823" s="3"/>
      <c r="K823" s="3"/>
      <c r="L823" s="3"/>
    </row>
    <row r="824" spans="1:12" s="2" customFormat="1" x14ac:dyDescent="0.2">
      <c r="A824" s="1"/>
      <c r="B824" s="1"/>
      <c r="C824" s="1"/>
      <c r="D824" s="1"/>
      <c r="E824" s="1"/>
      <c r="F824" s="4"/>
      <c r="G824" s="3"/>
      <c r="H824" s="4"/>
      <c r="I824" s="4"/>
      <c r="J824" s="3"/>
      <c r="K824" s="3"/>
      <c r="L824" s="3"/>
    </row>
    <row r="825" spans="1:12" s="2" customFormat="1" x14ac:dyDescent="0.2">
      <c r="A825" s="1"/>
      <c r="B825" s="1"/>
      <c r="C825" s="1"/>
      <c r="D825" s="1"/>
      <c r="E825" s="1"/>
      <c r="F825" s="4"/>
      <c r="G825" s="3"/>
      <c r="H825" s="4"/>
      <c r="I825" s="4"/>
      <c r="J825" s="3"/>
      <c r="K825" s="3"/>
      <c r="L825" s="3"/>
    </row>
    <row r="826" spans="1:12" s="2" customFormat="1" x14ac:dyDescent="0.2">
      <c r="A826" s="1"/>
      <c r="B826" s="1"/>
      <c r="C826" s="1"/>
      <c r="D826" s="1"/>
      <c r="E826" s="1"/>
      <c r="F826" s="4"/>
      <c r="G826" s="3"/>
      <c r="H826" s="4"/>
      <c r="I826" s="4"/>
      <c r="J826" s="3"/>
      <c r="K826" s="3"/>
      <c r="L826" s="3"/>
    </row>
    <row r="827" spans="1:12" s="2" customFormat="1" x14ac:dyDescent="0.2">
      <c r="A827" s="1"/>
      <c r="B827" s="1"/>
      <c r="C827" s="1"/>
      <c r="D827" s="1"/>
      <c r="E827" s="1"/>
      <c r="F827" s="4"/>
      <c r="G827" s="3"/>
      <c r="H827" s="4"/>
      <c r="I827" s="4"/>
      <c r="J827" s="3"/>
      <c r="K827" s="3"/>
      <c r="L827" s="3"/>
    </row>
    <row r="828" spans="1:12" s="2" customFormat="1" x14ac:dyDescent="0.2">
      <c r="A828" s="1"/>
      <c r="B828" s="1"/>
      <c r="C828" s="1"/>
      <c r="D828" s="1"/>
      <c r="E828" s="1"/>
      <c r="F828" s="4"/>
      <c r="G828" s="3"/>
      <c r="H828" s="4"/>
      <c r="I828" s="4"/>
      <c r="J828" s="3"/>
      <c r="K828" s="3"/>
      <c r="L828" s="3"/>
    </row>
    <row r="829" spans="1:12" s="2" customFormat="1" x14ac:dyDescent="0.2">
      <c r="A829" s="1"/>
      <c r="B829" s="1"/>
      <c r="C829" s="1"/>
      <c r="D829" s="1"/>
      <c r="E829" s="1"/>
      <c r="F829" s="4"/>
      <c r="G829" s="3"/>
      <c r="H829" s="4"/>
      <c r="I829" s="4"/>
      <c r="J829" s="3"/>
      <c r="K829" s="3"/>
      <c r="L829" s="3"/>
    </row>
    <row r="830" spans="1:12" s="2" customFormat="1" x14ac:dyDescent="0.2">
      <c r="A830" s="1"/>
      <c r="B830" s="1"/>
      <c r="C830" s="1"/>
      <c r="D830" s="1"/>
      <c r="E830" s="1"/>
      <c r="F830" s="4"/>
      <c r="G830" s="3"/>
      <c r="H830" s="4"/>
      <c r="I830" s="4"/>
      <c r="J830" s="3"/>
      <c r="K830" s="3"/>
      <c r="L830" s="3"/>
    </row>
    <row r="831" spans="1:12" s="2" customFormat="1" x14ac:dyDescent="0.2">
      <c r="A831" s="1"/>
      <c r="B831" s="1"/>
      <c r="C831" s="1"/>
      <c r="D831" s="1"/>
      <c r="E831" s="1"/>
      <c r="F831" s="4"/>
      <c r="G831" s="3"/>
      <c r="H831" s="4"/>
      <c r="I831" s="4"/>
      <c r="J831" s="3"/>
      <c r="K831" s="3"/>
      <c r="L831" s="3"/>
    </row>
    <row r="832" spans="1:12" s="2" customFormat="1" x14ac:dyDescent="0.2">
      <c r="A832" s="1"/>
      <c r="B832" s="1"/>
      <c r="C832" s="1"/>
      <c r="D832" s="1"/>
      <c r="E832" s="1"/>
      <c r="F832" s="4"/>
      <c r="G832" s="3"/>
      <c r="H832" s="4"/>
      <c r="I832" s="4"/>
      <c r="J832" s="3"/>
      <c r="K832" s="3"/>
      <c r="L832" s="3"/>
    </row>
    <row r="833" spans="1:12" s="2" customFormat="1" x14ac:dyDescent="0.2">
      <c r="A833" s="1"/>
      <c r="B833" s="1"/>
      <c r="C833" s="1"/>
      <c r="D833" s="1"/>
      <c r="E833" s="1"/>
      <c r="F833" s="4"/>
      <c r="G833" s="3"/>
      <c r="H833" s="4"/>
      <c r="I833" s="4"/>
      <c r="J833" s="3"/>
      <c r="K833" s="3"/>
      <c r="L833" s="3"/>
    </row>
    <row r="834" spans="1:12" s="2" customFormat="1" x14ac:dyDescent="0.2">
      <c r="A834" s="1"/>
      <c r="B834" s="1"/>
      <c r="C834" s="1"/>
      <c r="D834" s="1"/>
      <c r="E834" s="1"/>
      <c r="F834" s="4"/>
      <c r="G834" s="3"/>
      <c r="H834" s="4"/>
      <c r="I834" s="4"/>
      <c r="J834" s="3"/>
      <c r="K834" s="3"/>
      <c r="L834" s="3"/>
    </row>
    <row r="835" spans="1:12" s="2" customFormat="1" x14ac:dyDescent="0.2">
      <c r="A835" s="1"/>
      <c r="B835" s="1"/>
      <c r="C835" s="1"/>
      <c r="D835" s="1"/>
      <c r="E835" s="1"/>
      <c r="F835" s="4"/>
      <c r="G835" s="3"/>
      <c r="H835" s="4"/>
      <c r="I835" s="4"/>
      <c r="J835" s="3"/>
      <c r="K835" s="3"/>
      <c r="L835" s="3"/>
    </row>
    <row r="836" spans="1:12" s="2" customFormat="1" x14ac:dyDescent="0.2">
      <c r="A836" s="1"/>
      <c r="B836" s="1"/>
      <c r="C836" s="1"/>
      <c r="D836" s="1"/>
      <c r="E836" s="1"/>
      <c r="F836" s="4"/>
      <c r="G836" s="3"/>
      <c r="H836" s="4"/>
      <c r="I836" s="4"/>
      <c r="J836" s="3"/>
      <c r="K836" s="3"/>
      <c r="L836" s="3"/>
    </row>
    <row r="837" spans="1:12" s="2" customFormat="1" x14ac:dyDescent="0.2">
      <c r="A837" s="1"/>
      <c r="B837" s="1"/>
      <c r="C837" s="1"/>
      <c r="D837" s="1"/>
      <c r="E837" s="1"/>
      <c r="F837" s="4"/>
      <c r="G837" s="3"/>
      <c r="H837" s="4"/>
      <c r="I837" s="4"/>
      <c r="J837" s="3"/>
      <c r="K837" s="3"/>
      <c r="L837" s="3"/>
    </row>
    <row r="838" spans="1:12" s="2" customFormat="1" x14ac:dyDescent="0.2">
      <c r="A838" s="1"/>
      <c r="B838" s="1"/>
      <c r="C838" s="1"/>
      <c r="D838" s="1"/>
      <c r="E838" s="1"/>
      <c r="F838" s="4"/>
      <c r="G838" s="3"/>
      <c r="H838" s="4"/>
      <c r="I838" s="4"/>
      <c r="J838" s="3"/>
      <c r="K838" s="3"/>
      <c r="L838" s="3"/>
    </row>
    <row r="839" spans="1:12" s="2" customFormat="1" x14ac:dyDescent="0.2">
      <c r="A839" s="1"/>
      <c r="B839" s="1"/>
      <c r="C839" s="1"/>
      <c r="D839" s="1"/>
      <c r="E839" s="1"/>
      <c r="F839" s="4"/>
      <c r="G839" s="3"/>
      <c r="H839" s="4"/>
      <c r="I839" s="4"/>
      <c r="J839" s="3"/>
      <c r="K839" s="3"/>
      <c r="L839" s="3"/>
    </row>
    <row r="840" spans="1:12" s="2" customFormat="1" x14ac:dyDescent="0.2">
      <c r="A840" s="1"/>
      <c r="B840" s="1"/>
      <c r="C840" s="1"/>
      <c r="D840" s="1"/>
      <c r="E840" s="1"/>
      <c r="F840" s="4"/>
      <c r="G840" s="3"/>
      <c r="H840" s="4"/>
      <c r="I840" s="4"/>
      <c r="J840" s="3"/>
      <c r="K840" s="3"/>
      <c r="L840" s="3"/>
    </row>
    <row r="841" spans="1:12" s="2" customFormat="1" x14ac:dyDescent="0.2">
      <c r="A841" s="1"/>
      <c r="B841" s="1"/>
      <c r="C841" s="1"/>
      <c r="D841" s="1"/>
      <c r="E841" s="1"/>
      <c r="F841" s="4"/>
      <c r="G841" s="3"/>
      <c r="H841" s="4"/>
      <c r="I841" s="4"/>
      <c r="J841" s="3"/>
      <c r="K841" s="3"/>
      <c r="L841" s="3"/>
    </row>
    <row r="842" spans="1:12" s="2" customFormat="1" x14ac:dyDescent="0.2">
      <c r="A842" s="1"/>
      <c r="B842" s="1"/>
      <c r="C842" s="1"/>
      <c r="D842" s="1"/>
      <c r="E842" s="1"/>
      <c r="F842" s="4"/>
      <c r="G842" s="3"/>
      <c r="H842" s="4"/>
      <c r="I842" s="4"/>
      <c r="J842" s="3"/>
      <c r="K842" s="3"/>
      <c r="L842" s="3"/>
    </row>
    <row r="843" spans="1:12" s="2" customFormat="1" x14ac:dyDescent="0.2">
      <c r="A843" s="1"/>
      <c r="B843" s="1"/>
      <c r="C843" s="1"/>
      <c r="D843" s="1"/>
      <c r="E843" s="1"/>
      <c r="F843" s="4"/>
      <c r="G843" s="3"/>
      <c r="H843" s="4"/>
      <c r="I843" s="4"/>
      <c r="J843" s="3"/>
      <c r="K843" s="3"/>
      <c r="L843" s="3"/>
    </row>
    <row r="844" spans="1:12" s="2" customFormat="1" x14ac:dyDescent="0.2">
      <c r="A844" s="1"/>
      <c r="B844" s="1"/>
      <c r="C844" s="1"/>
      <c r="D844" s="1"/>
      <c r="E844" s="1"/>
      <c r="F844" s="4"/>
      <c r="G844" s="3"/>
      <c r="H844" s="4"/>
      <c r="I844" s="4"/>
      <c r="J844" s="3"/>
      <c r="K844" s="3"/>
      <c r="L844" s="3"/>
    </row>
    <row r="845" spans="1:12" s="2" customFormat="1" x14ac:dyDescent="0.2">
      <c r="A845" s="1"/>
      <c r="B845" s="1"/>
      <c r="C845" s="1"/>
      <c r="D845" s="1"/>
      <c r="E845" s="1"/>
      <c r="F845" s="4"/>
      <c r="G845" s="3"/>
      <c r="H845" s="4"/>
      <c r="I845" s="4"/>
      <c r="J845" s="3"/>
      <c r="K845" s="3"/>
      <c r="L845" s="3"/>
    </row>
    <row r="846" spans="1:12" s="2" customFormat="1" x14ac:dyDescent="0.2">
      <c r="A846" s="1"/>
      <c r="B846" s="1"/>
      <c r="C846" s="1"/>
      <c r="D846" s="1"/>
      <c r="E846" s="1"/>
      <c r="F846" s="4"/>
      <c r="G846" s="3"/>
      <c r="H846" s="4"/>
      <c r="I846" s="4"/>
      <c r="J846" s="3"/>
      <c r="K846" s="3"/>
      <c r="L846" s="3"/>
    </row>
    <row r="847" spans="1:12" s="2" customFormat="1" x14ac:dyDescent="0.2">
      <c r="A847" s="1"/>
      <c r="B847" s="1"/>
      <c r="C847" s="1"/>
      <c r="D847" s="1"/>
      <c r="E847" s="1"/>
      <c r="F847" s="4"/>
      <c r="G847" s="3"/>
      <c r="H847" s="4"/>
      <c r="I847" s="4"/>
      <c r="J847" s="3"/>
      <c r="K847" s="3"/>
      <c r="L847" s="3"/>
    </row>
    <row r="848" spans="1:12" s="2" customFormat="1" x14ac:dyDescent="0.2">
      <c r="A848" s="1"/>
      <c r="B848" s="1"/>
      <c r="C848" s="1"/>
      <c r="D848" s="1"/>
      <c r="E848" s="1"/>
      <c r="F848" s="4"/>
      <c r="G848" s="3"/>
      <c r="H848" s="4"/>
      <c r="I848" s="4"/>
      <c r="J848" s="3"/>
      <c r="K848" s="3"/>
      <c r="L848" s="3"/>
    </row>
    <row r="849" spans="1:12" s="2" customFormat="1" x14ac:dyDescent="0.2">
      <c r="A849" s="1"/>
      <c r="B849" s="1"/>
      <c r="C849" s="1"/>
      <c r="D849" s="1"/>
      <c r="E849" s="1"/>
      <c r="F849" s="4"/>
      <c r="G849" s="3"/>
      <c r="H849" s="4"/>
      <c r="I849" s="4"/>
      <c r="J849" s="3"/>
      <c r="K849" s="3"/>
      <c r="L849" s="3"/>
    </row>
    <row r="850" spans="1:12" s="2" customFormat="1" x14ac:dyDescent="0.2">
      <c r="A850" s="1"/>
      <c r="B850" s="1"/>
      <c r="C850" s="1"/>
      <c r="D850" s="1"/>
      <c r="E850" s="1"/>
      <c r="F850" s="4"/>
      <c r="G850" s="3"/>
      <c r="H850" s="4"/>
      <c r="I850" s="4"/>
      <c r="J850" s="3"/>
      <c r="K850" s="3"/>
      <c r="L850" s="3"/>
    </row>
    <row r="851" spans="1:12" s="2" customFormat="1" x14ac:dyDescent="0.2">
      <c r="A851" s="1"/>
      <c r="B851" s="1"/>
      <c r="C851" s="1"/>
      <c r="D851" s="1"/>
      <c r="E851" s="1"/>
      <c r="F851" s="4"/>
      <c r="G851" s="3"/>
      <c r="H851" s="4"/>
      <c r="I851" s="4"/>
      <c r="J851" s="3"/>
      <c r="K851" s="3"/>
      <c r="L851" s="3"/>
    </row>
    <row r="852" spans="1:12" s="2" customFormat="1" x14ac:dyDescent="0.2">
      <c r="A852" s="1"/>
      <c r="B852" s="1"/>
      <c r="C852" s="1"/>
      <c r="D852" s="1"/>
      <c r="E852" s="1"/>
      <c r="F852" s="4"/>
      <c r="G852" s="3"/>
      <c r="H852" s="4"/>
      <c r="I852" s="4"/>
      <c r="J852" s="3"/>
      <c r="K852" s="3"/>
      <c r="L852" s="3"/>
    </row>
    <row r="853" spans="1:12" s="2" customFormat="1" x14ac:dyDescent="0.2">
      <c r="A853" s="1"/>
      <c r="B853" s="1"/>
      <c r="C853" s="1"/>
      <c r="D853" s="1"/>
      <c r="E853" s="1"/>
      <c r="F853" s="4"/>
      <c r="G853" s="3"/>
      <c r="H853" s="4"/>
      <c r="I853" s="4"/>
      <c r="J853" s="3"/>
      <c r="K853" s="3"/>
      <c r="L853" s="3"/>
    </row>
    <row r="854" spans="1:12" s="2" customFormat="1" x14ac:dyDescent="0.2">
      <c r="A854" s="1"/>
      <c r="B854" s="1"/>
      <c r="C854" s="1"/>
      <c r="D854" s="1"/>
      <c r="E854" s="1"/>
      <c r="F854" s="4"/>
      <c r="G854" s="3"/>
      <c r="H854" s="4"/>
      <c r="I854" s="4"/>
      <c r="J854" s="3"/>
      <c r="K854" s="3"/>
      <c r="L854" s="3"/>
    </row>
    <row r="855" spans="1:12" s="2" customFormat="1" x14ac:dyDescent="0.2">
      <c r="A855" s="1"/>
      <c r="B855" s="1"/>
      <c r="C855" s="1"/>
      <c r="D855" s="1"/>
      <c r="E855" s="1"/>
      <c r="F855" s="4"/>
      <c r="G855" s="3"/>
      <c r="H855" s="4"/>
      <c r="I855" s="4"/>
      <c r="J855" s="3"/>
      <c r="K855" s="3"/>
      <c r="L855" s="3"/>
    </row>
    <row r="856" spans="1:12" s="2" customFormat="1" x14ac:dyDescent="0.2">
      <c r="A856" s="1"/>
      <c r="B856" s="1"/>
      <c r="C856" s="1"/>
      <c r="D856" s="1"/>
      <c r="E856" s="1"/>
      <c r="F856" s="4"/>
      <c r="G856" s="3"/>
      <c r="H856" s="4"/>
      <c r="I856" s="4"/>
      <c r="J856" s="3"/>
      <c r="K856" s="3"/>
      <c r="L856" s="3"/>
    </row>
    <row r="857" spans="1:12" s="2" customFormat="1" x14ac:dyDescent="0.2">
      <c r="A857" s="1"/>
      <c r="B857" s="1"/>
      <c r="C857" s="1"/>
      <c r="D857" s="1"/>
      <c r="E857" s="1"/>
      <c r="F857" s="4"/>
      <c r="G857" s="3"/>
      <c r="H857" s="4"/>
      <c r="I857" s="4"/>
      <c r="J857" s="3"/>
      <c r="K857" s="3"/>
      <c r="L857" s="3"/>
    </row>
    <row r="858" spans="1:12" s="2" customFormat="1" x14ac:dyDescent="0.2">
      <c r="A858" s="1"/>
      <c r="B858" s="1"/>
      <c r="C858" s="1"/>
      <c r="D858" s="1"/>
      <c r="E858" s="1"/>
      <c r="F858" s="4"/>
      <c r="G858" s="3"/>
      <c r="H858" s="4"/>
      <c r="I858" s="4"/>
      <c r="J858" s="3"/>
      <c r="K858" s="3"/>
      <c r="L858" s="3"/>
    </row>
    <row r="859" spans="1:12" s="2" customFormat="1" x14ac:dyDescent="0.2">
      <c r="A859" s="1"/>
      <c r="B859" s="1"/>
      <c r="C859" s="1"/>
      <c r="D859" s="1"/>
      <c r="E859" s="1"/>
      <c r="F859" s="4"/>
      <c r="G859" s="3"/>
      <c r="H859" s="4"/>
      <c r="I859" s="4"/>
      <c r="J859" s="3"/>
      <c r="K859" s="3"/>
      <c r="L859" s="3"/>
    </row>
    <row r="860" spans="1:12" s="2" customFormat="1" x14ac:dyDescent="0.2">
      <c r="A860" s="1"/>
      <c r="B860" s="1"/>
      <c r="C860" s="1"/>
      <c r="D860" s="1"/>
      <c r="E860" s="1"/>
      <c r="F860" s="4"/>
      <c r="G860" s="3"/>
      <c r="H860" s="4"/>
      <c r="I860" s="4"/>
      <c r="J860" s="3"/>
      <c r="K860" s="3"/>
      <c r="L860" s="3"/>
    </row>
    <row r="861" spans="1:12" s="2" customFormat="1" x14ac:dyDescent="0.2">
      <c r="A861" s="1"/>
      <c r="B861" s="1"/>
      <c r="C861" s="1"/>
      <c r="D861" s="1"/>
      <c r="E861" s="1"/>
      <c r="F861" s="4"/>
      <c r="G861" s="3"/>
      <c r="H861" s="4"/>
      <c r="I861" s="4"/>
      <c r="J861" s="3"/>
      <c r="K861" s="3"/>
      <c r="L861" s="3"/>
    </row>
    <row r="862" spans="1:12" s="2" customFormat="1" x14ac:dyDescent="0.2">
      <c r="A862" s="1"/>
      <c r="B862" s="1"/>
      <c r="C862" s="1"/>
      <c r="D862" s="1"/>
      <c r="E862" s="1"/>
      <c r="F862" s="4"/>
      <c r="G862" s="3"/>
      <c r="H862" s="4"/>
      <c r="I862" s="4"/>
      <c r="J862" s="3"/>
      <c r="K862" s="3"/>
      <c r="L862" s="3"/>
    </row>
    <row r="863" spans="1:12" s="2" customFormat="1" x14ac:dyDescent="0.2">
      <c r="A863" s="1"/>
      <c r="B863" s="1"/>
      <c r="C863" s="1"/>
      <c r="D863" s="1"/>
      <c r="E863" s="1"/>
      <c r="F863" s="4"/>
      <c r="G863" s="3"/>
      <c r="H863" s="4"/>
      <c r="I863" s="4"/>
      <c r="J863" s="3"/>
      <c r="K863" s="3"/>
      <c r="L863" s="3"/>
    </row>
    <row r="864" spans="1:12" s="2" customFormat="1" x14ac:dyDescent="0.2">
      <c r="A864" s="1"/>
      <c r="B864" s="1"/>
      <c r="C864" s="1"/>
      <c r="D864" s="1"/>
      <c r="E864" s="1"/>
      <c r="F864" s="4"/>
      <c r="G864" s="3"/>
      <c r="H864" s="4"/>
      <c r="I864" s="4"/>
      <c r="J864" s="3"/>
      <c r="K864" s="3"/>
      <c r="L864" s="3"/>
    </row>
    <row r="865" spans="1:12" s="2" customFormat="1" x14ac:dyDescent="0.2">
      <c r="A865" s="1"/>
      <c r="B865" s="1"/>
      <c r="C865" s="1"/>
      <c r="D865" s="1"/>
      <c r="E865" s="1"/>
      <c r="F865" s="4"/>
      <c r="G865" s="3"/>
      <c r="H865" s="4"/>
      <c r="I865" s="4"/>
      <c r="J865" s="3"/>
      <c r="K865" s="3"/>
      <c r="L865" s="3"/>
    </row>
    <row r="866" spans="1:12" s="2" customFormat="1" x14ac:dyDescent="0.2">
      <c r="A866" s="1"/>
      <c r="B866" s="1"/>
      <c r="C866" s="1"/>
      <c r="D866" s="1"/>
      <c r="E866" s="1"/>
      <c r="F866" s="4"/>
      <c r="G866" s="3"/>
      <c r="H866" s="4"/>
      <c r="I866" s="4"/>
      <c r="J866" s="3"/>
      <c r="K866" s="3"/>
      <c r="L866" s="3"/>
    </row>
    <row r="867" spans="1:12" s="2" customFormat="1" x14ac:dyDescent="0.2">
      <c r="A867" s="1"/>
      <c r="B867" s="1"/>
      <c r="C867" s="1"/>
      <c r="D867" s="1"/>
      <c r="E867" s="1"/>
      <c r="F867" s="4"/>
      <c r="G867" s="3"/>
      <c r="H867" s="4"/>
      <c r="I867" s="4"/>
      <c r="J867" s="3"/>
      <c r="K867" s="3"/>
      <c r="L867" s="3"/>
    </row>
    <row r="868" spans="1:12" s="2" customFormat="1" x14ac:dyDescent="0.2">
      <c r="A868" s="1"/>
      <c r="B868" s="1"/>
      <c r="C868" s="1"/>
      <c r="D868" s="1"/>
      <c r="E868" s="1"/>
      <c r="F868" s="4"/>
      <c r="G868" s="3"/>
      <c r="H868" s="4"/>
      <c r="I868" s="4"/>
      <c r="J868" s="3"/>
      <c r="K868" s="3"/>
      <c r="L868" s="3"/>
    </row>
    <row r="869" spans="1:12" s="2" customFormat="1" x14ac:dyDescent="0.2">
      <c r="A869" s="1"/>
      <c r="B869" s="1"/>
      <c r="C869" s="1"/>
      <c r="D869" s="1"/>
      <c r="E869" s="1"/>
      <c r="F869" s="4"/>
      <c r="G869" s="3"/>
      <c r="H869" s="4"/>
      <c r="I869" s="4"/>
      <c r="J869" s="3"/>
      <c r="K869" s="3"/>
      <c r="L869" s="3"/>
    </row>
    <row r="870" spans="1:12" s="2" customFormat="1" x14ac:dyDescent="0.2">
      <c r="A870" s="1"/>
      <c r="B870" s="1"/>
      <c r="C870" s="1"/>
      <c r="D870" s="1"/>
      <c r="E870" s="1"/>
      <c r="F870" s="4"/>
      <c r="G870" s="3"/>
      <c r="H870" s="4"/>
      <c r="I870" s="4"/>
      <c r="J870" s="3"/>
      <c r="K870" s="3"/>
      <c r="L870" s="3"/>
    </row>
    <row r="871" spans="1:12" s="2" customFormat="1" x14ac:dyDescent="0.2">
      <c r="A871" s="1"/>
      <c r="B871" s="1"/>
      <c r="C871" s="1"/>
      <c r="D871" s="1"/>
      <c r="E871" s="1"/>
      <c r="F871" s="4"/>
      <c r="G871" s="3"/>
      <c r="H871" s="4"/>
      <c r="I871" s="4"/>
      <c r="J871" s="3"/>
      <c r="K871" s="3"/>
      <c r="L871" s="3"/>
    </row>
    <row r="872" spans="1:12" s="2" customFormat="1" x14ac:dyDescent="0.2">
      <c r="A872" s="1"/>
      <c r="B872" s="1"/>
      <c r="C872" s="1"/>
      <c r="D872" s="1"/>
      <c r="E872" s="1"/>
      <c r="F872" s="4"/>
      <c r="G872" s="3"/>
      <c r="H872" s="4"/>
      <c r="I872" s="4"/>
      <c r="J872" s="3"/>
      <c r="K872" s="3"/>
      <c r="L872" s="3"/>
    </row>
    <row r="873" spans="1:12" s="2" customFormat="1" x14ac:dyDescent="0.2">
      <c r="A873" s="1"/>
      <c r="B873" s="1"/>
      <c r="C873" s="1"/>
      <c r="D873" s="1"/>
      <c r="E873" s="1"/>
      <c r="F873" s="4"/>
      <c r="G873" s="3"/>
      <c r="H873" s="4"/>
      <c r="I873" s="4"/>
      <c r="J873" s="3"/>
      <c r="K873" s="3"/>
      <c r="L873" s="3"/>
    </row>
    <row r="874" spans="1:12" s="2" customFormat="1" x14ac:dyDescent="0.2">
      <c r="A874" s="1"/>
      <c r="B874" s="1"/>
      <c r="C874" s="1"/>
      <c r="D874" s="1"/>
      <c r="E874" s="1"/>
      <c r="F874" s="4"/>
      <c r="G874" s="3"/>
      <c r="H874" s="4"/>
      <c r="I874" s="4"/>
      <c r="J874" s="3"/>
      <c r="K874" s="3"/>
      <c r="L874" s="3"/>
    </row>
    <row r="875" spans="1:12" s="2" customFormat="1" x14ac:dyDescent="0.2">
      <c r="A875" s="1"/>
      <c r="B875" s="1"/>
      <c r="C875" s="1"/>
      <c r="D875" s="1"/>
      <c r="E875" s="1"/>
      <c r="F875" s="4"/>
      <c r="G875" s="3"/>
      <c r="H875" s="4"/>
      <c r="I875" s="4"/>
      <c r="J875" s="3"/>
      <c r="K875" s="3"/>
      <c r="L875" s="3"/>
    </row>
    <row r="876" spans="1:12" s="2" customFormat="1" x14ac:dyDescent="0.2">
      <c r="A876" s="1"/>
      <c r="B876" s="1"/>
      <c r="C876" s="1"/>
      <c r="D876" s="1"/>
      <c r="E876" s="1"/>
      <c r="F876" s="4"/>
      <c r="G876" s="3"/>
      <c r="H876" s="4"/>
      <c r="I876" s="4"/>
      <c r="J876" s="3"/>
      <c r="K876" s="3"/>
      <c r="L876" s="3"/>
    </row>
    <row r="877" spans="1:12" s="2" customFormat="1" x14ac:dyDescent="0.2">
      <c r="A877" s="1"/>
      <c r="B877" s="1"/>
      <c r="C877" s="1"/>
      <c r="D877" s="1"/>
      <c r="E877" s="1"/>
      <c r="F877" s="4"/>
      <c r="G877" s="3"/>
      <c r="H877" s="4"/>
      <c r="I877" s="4"/>
      <c r="J877" s="3"/>
      <c r="K877" s="3"/>
      <c r="L877" s="3"/>
    </row>
    <row r="878" spans="1:12" s="2" customFormat="1" x14ac:dyDescent="0.2">
      <c r="A878" s="1"/>
      <c r="B878" s="1"/>
      <c r="C878" s="1"/>
      <c r="D878" s="1"/>
      <c r="E878" s="1"/>
      <c r="F878" s="4"/>
      <c r="G878" s="3"/>
      <c r="H878" s="4"/>
      <c r="I878" s="4"/>
      <c r="J878" s="3"/>
      <c r="K878" s="3"/>
      <c r="L878" s="3"/>
    </row>
    <row r="879" spans="1:12" s="2" customFormat="1" x14ac:dyDescent="0.2">
      <c r="A879" s="1"/>
      <c r="B879" s="1"/>
      <c r="C879" s="1"/>
      <c r="D879" s="1"/>
      <c r="E879" s="1"/>
      <c r="F879" s="4"/>
      <c r="G879" s="3"/>
      <c r="H879" s="4"/>
      <c r="I879" s="4"/>
      <c r="J879" s="3"/>
      <c r="K879" s="3"/>
      <c r="L879" s="3"/>
    </row>
    <row r="880" spans="1:12" s="2" customFormat="1" x14ac:dyDescent="0.2">
      <c r="A880" s="1"/>
      <c r="B880" s="1"/>
      <c r="C880" s="1"/>
      <c r="D880" s="1"/>
      <c r="E880" s="1"/>
      <c r="F880" s="4"/>
      <c r="G880" s="3"/>
      <c r="H880" s="4"/>
      <c r="I880" s="4"/>
      <c r="J880" s="3"/>
      <c r="K880" s="3"/>
      <c r="L880" s="3"/>
    </row>
    <row r="881" spans="1:12" s="2" customFormat="1" x14ac:dyDescent="0.2">
      <c r="A881" s="1"/>
      <c r="B881" s="1"/>
      <c r="C881" s="1"/>
      <c r="D881" s="1"/>
      <c r="E881" s="1"/>
      <c r="F881" s="4"/>
      <c r="G881" s="3"/>
      <c r="H881" s="4"/>
      <c r="I881" s="4"/>
      <c r="J881" s="3"/>
      <c r="K881" s="3"/>
      <c r="L881" s="3"/>
    </row>
    <row r="882" spans="1:12" s="2" customFormat="1" x14ac:dyDescent="0.2">
      <c r="A882" s="1"/>
      <c r="B882" s="1"/>
      <c r="C882" s="1"/>
      <c r="D882" s="1"/>
      <c r="E882" s="1"/>
      <c r="F882" s="4"/>
      <c r="G882" s="3"/>
      <c r="H882" s="4"/>
      <c r="I882" s="4"/>
      <c r="J882" s="3"/>
      <c r="K882" s="3"/>
      <c r="L882" s="3"/>
    </row>
    <row r="883" spans="1:12" s="2" customFormat="1" x14ac:dyDescent="0.2">
      <c r="A883" s="1"/>
      <c r="B883" s="1"/>
      <c r="C883" s="1"/>
      <c r="D883" s="1"/>
      <c r="E883" s="1"/>
      <c r="F883" s="4"/>
      <c r="G883" s="3"/>
      <c r="H883" s="4"/>
      <c r="I883" s="4"/>
      <c r="J883" s="3"/>
      <c r="K883" s="3"/>
      <c r="L883" s="3"/>
    </row>
    <row r="884" spans="1:12" s="2" customFormat="1" x14ac:dyDescent="0.2">
      <c r="A884" s="1"/>
      <c r="B884" s="1"/>
      <c r="C884" s="1"/>
      <c r="D884" s="1"/>
      <c r="E884" s="1"/>
      <c r="F884" s="4"/>
      <c r="G884" s="3"/>
      <c r="H884" s="4"/>
      <c r="I884" s="4"/>
      <c r="J884" s="3"/>
      <c r="K884" s="3"/>
      <c r="L884" s="3"/>
    </row>
    <row r="885" spans="1:12" s="2" customFormat="1" x14ac:dyDescent="0.2">
      <c r="A885" s="1"/>
      <c r="B885" s="1"/>
      <c r="C885" s="1"/>
      <c r="D885" s="1"/>
      <c r="E885" s="1"/>
      <c r="F885" s="4"/>
      <c r="G885" s="3"/>
      <c r="H885" s="4"/>
      <c r="I885" s="4"/>
      <c r="J885" s="3"/>
      <c r="K885" s="3"/>
      <c r="L885" s="3"/>
    </row>
    <row r="886" spans="1:12" s="2" customFormat="1" x14ac:dyDescent="0.2">
      <c r="A886" s="1"/>
      <c r="B886" s="1"/>
      <c r="C886" s="1"/>
      <c r="D886" s="1"/>
      <c r="E886" s="1"/>
      <c r="F886" s="4"/>
      <c r="G886" s="3"/>
      <c r="H886" s="4"/>
      <c r="I886" s="4"/>
      <c r="J886" s="3"/>
      <c r="K886" s="3"/>
      <c r="L886" s="3"/>
    </row>
    <row r="887" spans="1:12" s="2" customFormat="1" x14ac:dyDescent="0.2">
      <c r="A887" s="1"/>
      <c r="B887" s="1"/>
      <c r="C887" s="1"/>
      <c r="D887" s="1"/>
      <c r="E887" s="1"/>
      <c r="F887" s="4"/>
      <c r="G887" s="3"/>
      <c r="H887" s="4"/>
      <c r="I887" s="4"/>
      <c r="J887" s="3"/>
      <c r="K887" s="3"/>
      <c r="L887" s="3"/>
    </row>
    <row r="888" spans="1:12" s="2" customFormat="1" x14ac:dyDescent="0.2">
      <c r="A888" s="1"/>
      <c r="B888" s="1"/>
      <c r="C888" s="1"/>
      <c r="D888" s="1"/>
      <c r="E888" s="1"/>
      <c r="F888" s="4"/>
      <c r="G888" s="3"/>
      <c r="H888" s="4"/>
      <c r="I888" s="4"/>
      <c r="J888" s="3"/>
      <c r="K888" s="3"/>
      <c r="L888" s="3"/>
    </row>
    <row r="889" spans="1:12" s="2" customFormat="1" x14ac:dyDescent="0.2">
      <c r="A889" s="1"/>
      <c r="B889" s="1"/>
      <c r="C889" s="1"/>
      <c r="D889" s="1"/>
      <c r="E889" s="1"/>
      <c r="F889" s="4"/>
      <c r="G889" s="3"/>
      <c r="H889" s="4"/>
      <c r="I889" s="4"/>
      <c r="J889" s="3"/>
      <c r="K889" s="3"/>
      <c r="L889" s="3"/>
    </row>
    <row r="890" spans="1:12" s="2" customFormat="1" x14ac:dyDescent="0.2">
      <c r="A890" s="1"/>
      <c r="B890" s="1"/>
      <c r="C890" s="1"/>
      <c r="D890" s="1"/>
      <c r="E890" s="1"/>
      <c r="F890" s="4"/>
      <c r="G890" s="3"/>
      <c r="H890" s="4"/>
      <c r="I890" s="4"/>
      <c r="J890" s="3"/>
      <c r="K890" s="3"/>
      <c r="L890" s="3"/>
    </row>
    <row r="891" spans="1:12" s="2" customFormat="1" x14ac:dyDescent="0.2">
      <c r="A891" s="1"/>
      <c r="B891" s="1"/>
      <c r="C891" s="1"/>
      <c r="D891" s="1"/>
      <c r="E891" s="1"/>
      <c r="F891" s="4"/>
      <c r="G891" s="3"/>
      <c r="H891" s="4"/>
      <c r="I891" s="4"/>
      <c r="J891" s="3"/>
      <c r="K891" s="3"/>
      <c r="L891" s="3"/>
    </row>
    <row r="892" spans="1:12" s="2" customFormat="1" x14ac:dyDescent="0.2">
      <c r="A892" s="1"/>
      <c r="B892" s="1"/>
      <c r="C892" s="1"/>
      <c r="D892" s="1"/>
      <c r="E892" s="1"/>
      <c r="F892" s="4"/>
      <c r="G892" s="3"/>
      <c r="H892" s="4"/>
      <c r="I892" s="4"/>
      <c r="J892" s="3"/>
      <c r="K892" s="3"/>
      <c r="L892" s="3"/>
    </row>
    <row r="893" spans="1:12" s="2" customFormat="1" x14ac:dyDescent="0.2">
      <c r="A893" s="1"/>
      <c r="B893" s="1"/>
      <c r="C893" s="1"/>
      <c r="D893" s="1"/>
      <c r="E893" s="1"/>
      <c r="F893" s="4"/>
      <c r="G893" s="3"/>
      <c r="H893" s="4"/>
      <c r="I893" s="4"/>
      <c r="J893" s="3"/>
      <c r="K893" s="3"/>
      <c r="L893" s="3"/>
    </row>
    <row r="894" spans="1:12" s="2" customFormat="1" x14ac:dyDescent="0.2">
      <c r="A894" s="1"/>
      <c r="B894" s="1"/>
      <c r="C894" s="1"/>
      <c r="D894" s="1"/>
      <c r="E894" s="1"/>
      <c r="F894" s="4"/>
      <c r="G894" s="3"/>
      <c r="H894" s="4"/>
      <c r="I894" s="4"/>
      <c r="J894" s="3"/>
      <c r="K894" s="3"/>
      <c r="L894" s="3"/>
    </row>
    <row r="895" spans="1:12" s="2" customFormat="1" x14ac:dyDescent="0.2">
      <c r="A895" s="1"/>
      <c r="B895" s="1"/>
      <c r="C895" s="1"/>
      <c r="D895" s="1"/>
      <c r="E895" s="1"/>
      <c r="F895" s="4"/>
      <c r="G895" s="3"/>
      <c r="H895" s="4"/>
      <c r="I895" s="4"/>
      <c r="J895" s="3"/>
      <c r="K895" s="3"/>
      <c r="L895" s="3"/>
    </row>
    <row r="896" spans="1:12" s="2" customFormat="1" x14ac:dyDescent="0.2">
      <c r="A896" s="1"/>
      <c r="B896" s="1"/>
      <c r="C896" s="1"/>
      <c r="D896" s="1"/>
      <c r="E896" s="1"/>
      <c r="F896" s="4"/>
      <c r="G896" s="3"/>
      <c r="H896" s="4"/>
      <c r="I896" s="4"/>
      <c r="J896" s="3"/>
      <c r="K896" s="3"/>
      <c r="L896" s="3"/>
    </row>
    <row r="897" spans="1:12" s="2" customFormat="1" x14ac:dyDescent="0.2">
      <c r="A897" s="1"/>
      <c r="B897" s="1"/>
      <c r="C897" s="1"/>
      <c r="D897" s="1"/>
      <c r="E897" s="1"/>
      <c r="F897" s="4"/>
      <c r="G897" s="3"/>
      <c r="H897" s="4"/>
      <c r="I897" s="4"/>
      <c r="J897" s="3"/>
      <c r="K897" s="3"/>
      <c r="L897" s="3"/>
    </row>
    <row r="898" spans="1:12" s="2" customFormat="1" x14ac:dyDescent="0.2">
      <c r="A898" s="1"/>
      <c r="B898" s="1"/>
      <c r="C898" s="1"/>
      <c r="D898" s="1"/>
      <c r="E898" s="1"/>
      <c r="F898" s="4"/>
      <c r="G898" s="3"/>
      <c r="H898" s="4"/>
      <c r="I898" s="4"/>
      <c r="J898" s="3"/>
      <c r="K898" s="3"/>
      <c r="L898" s="3"/>
    </row>
    <row r="899" spans="1:12" s="2" customFormat="1" x14ac:dyDescent="0.2">
      <c r="A899" s="1"/>
      <c r="B899" s="1"/>
      <c r="C899" s="1"/>
      <c r="D899" s="1"/>
      <c r="E899" s="1"/>
      <c r="F899" s="4"/>
      <c r="G899" s="3"/>
      <c r="H899" s="4"/>
      <c r="I899" s="4"/>
      <c r="J899" s="3"/>
      <c r="K899" s="3"/>
      <c r="L899" s="3"/>
    </row>
    <row r="900" spans="1:12" s="2" customFormat="1" x14ac:dyDescent="0.2">
      <c r="A900" s="1"/>
      <c r="B900" s="1"/>
      <c r="C900" s="1"/>
      <c r="D900" s="1"/>
      <c r="E900" s="1"/>
      <c r="F900" s="4"/>
      <c r="G900" s="3"/>
      <c r="H900" s="4"/>
      <c r="I900" s="4"/>
      <c r="J900" s="3"/>
      <c r="K900" s="3"/>
      <c r="L900" s="3"/>
    </row>
    <row r="901" spans="1:12" s="2" customFormat="1" x14ac:dyDescent="0.2">
      <c r="A901" s="1"/>
      <c r="B901" s="1"/>
      <c r="C901" s="1"/>
      <c r="D901" s="1"/>
      <c r="E901" s="1"/>
      <c r="F901" s="4"/>
      <c r="G901" s="3"/>
      <c r="H901" s="4"/>
      <c r="I901" s="4"/>
      <c r="J901" s="3"/>
      <c r="K901" s="3"/>
      <c r="L901" s="3"/>
    </row>
    <row r="902" spans="1:12" s="2" customFormat="1" x14ac:dyDescent="0.2">
      <c r="A902" s="1"/>
      <c r="B902" s="1"/>
      <c r="C902" s="1"/>
      <c r="D902" s="1"/>
      <c r="E902" s="1"/>
      <c r="F902" s="4"/>
      <c r="G902" s="3"/>
      <c r="H902" s="4"/>
      <c r="I902" s="4"/>
      <c r="J902" s="3"/>
      <c r="K902" s="3"/>
      <c r="L902" s="3"/>
    </row>
    <row r="903" spans="1:12" s="2" customFormat="1" x14ac:dyDescent="0.2">
      <c r="A903" s="1"/>
      <c r="B903" s="1"/>
      <c r="C903" s="1"/>
      <c r="D903" s="1"/>
      <c r="E903" s="1"/>
      <c r="F903" s="4"/>
      <c r="G903" s="3"/>
      <c r="H903" s="4"/>
      <c r="I903" s="4"/>
      <c r="J903" s="3"/>
      <c r="K903" s="3"/>
      <c r="L903" s="3"/>
    </row>
    <row r="904" spans="1:12" s="2" customFormat="1" x14ac:dyDescent="0.2">
      <c r="A904" s="1"/>
      <c r="B904" s="1"/>
      <c r="C904" s="1"/>
      <c r="D904" s="1"/>
      <c r="E904" s="1"/>
      <c r="F904" s="4"/>
      <c r="G904" s="3"/>
      <c r="H904" s="4"/>
      <c r="I904" s="4"/>
      <c r="J904" s="3"/>
      <c r="K904" s="3"/>
      <c r="L904" s="3"/>
    </row>
    <row r="905" spans="1:12" s="2" customFormat="1" x14ac:dyDescent="0.2">
      <c r="A905" s="1"/>
      <c r="B905" s="1"/>
      <c r="C905" s="1"/>
      <c r="D905" s="1"/>
      <c r="E905" s="1"/>
      <c r="F905" s="4"/>
      <c r="G905" s="3"/>
      <c r="H905" s="4"/>
      <c r="I905" s="4"/>
      <c r="J905" s="3"/>
      <c r="K905" s="3"/>
      <c r="L905" s="3"/>
    </row>
    <row r="906" spans="1:12" s="2" customFormat="1" x14ac:dyDescent="0.2">
      <c r="A906" s="1"/>
      <c r="B906" s="1"/>
      <c r="C906" s="1"/>
      <c r="D906" s="1"/>
      <c r="E906" s="1"/>
      <c r="F906" s="4"/>
      <c r="G906" s="3"/>
      <c r="H906" s="4"/>
      <c r="I906" s="4"/>
      <c r="J906" s="3"/>
      <c r="K906" s="3"/>
      <c r="L906" s="3"/>
    </row>
    <row r="907" spans="1:12" s="2" customFormat="1" x14ac:dyDescent="0.2">
      <c r="A907" s="1"/>
      <c r="B907" s="1"/>
      <c r="C907" s="1"/>
      <c r="D907" s="1"/>
      <c r="E907" s="1"/>
      <c r="F907" s="4"/>
      <c r="G907" s="3"/>
      <c r="H907" s="4"/>
      <c r="I907" s="4"/>
      <c r="J907" s="3"/>
      <c r="K907" s="3"/>
      <c r="L907" s="3"/>
    </row>
    <row r="908" spans="1:12" s="2" customFormat="1" x14ac:dyDescent="0.2">
      <c r="A908" s="1"/>
      <c r="B908" s="1"/>
      <c r="C908" s="1"/>
      <c r="D908" s="1"/>
      <c r="E908" s="1"/>
      <c r="F908" s="4"/>
      <c r="G908" s="3"/>
      <c r="H908" s="4"/>
      <c r="I908" s="4"/>
      <c r="J908" s="3"/>
      <c r="K908" s="3"/>
      <c r="L908" s="3"/>
    </row>
    <row r="909" spans="1:12" s="2" customFormat="1" x14ac:dyDescent="0.2">
      <c r="A909" s="1"/>
      <c r="B909" s="1"/>
      <c r="C909" s="1"/>
      <c r="D909" s="1"/>
      <c r="E909" s="1"/>
      <c r="F909" s="4"/>
      <c r="G909" s="3"/>
      <c r="H909" s="4"/>
      <c r="I909" s="4"/>
      <c r="J909" s="3"/>
      <c r="K909" s="3"/>
      <c r="L909" s="3"/>
    </row>
    <row r="910" spans="1:12" s="2" customFormat="1" x14ac:dyDescent="0.2">
      <c r="A910" s="1"/>
      <c r="B910" s="1"/>
      <c r="C910" s="1"/>
      <c r="D910" s="1"/>
      <c r="E910" s="1"/>
      <c r="F910" s="4"/>
      <c r="G910" s="3"/>
      <c r="H910" s="4"/>
      <c r="I910" s="4"/>
      <c r="J910" s="3"/>
      <c r="K910" s="3"/>
      <c r="L910" s="3"/>
    </row>
    <row r="911" spans="1:12" s="2" customFormat="1" x14ac:dyDescent="0.2">
      <c r="A911" s="1"/>
      <c r="B911" s="1"/>
      <c r="C911" s="1"/>
      <c r="D911" s="1"/>
      <c r="E911" s="1"/>
      <c r="F911" s="4"/>
      <c r="G911" s="3"/>
      <c r="H911" s="4"/>
      <c r="I911" s="4"/>
      <c r="J911" s="3"/>
      <c r="K911" s="3"/>
      <c r="L911" s="3"/>
    </row>
    <row r="912" spans="1:12" s="2" customFormat="1" x14ac:dyDescent="0.2">
      <c r="A912" s="1"/>
      <c r="B912" s="1"/>
      <c r="C912" s="1"/>
      <c r="D912" s="1"/>
      <c r="E912" s="1"/>
      <c r="F912" s="4"/>
      <c r="G912" s="3"/>
      <c r="H912" s="4"/>
      <c r="I912" s="4"/>
      <c r="J912" s="3"/>
      <c r="K912" s="3"/>
      <c r="L912" s="3"/>
    </row>
    <row r="913" spans="1:12" s="2" customFormat="1" x14ac:dyDescent="0.2">
      <c r="A913" s="1"/>
      <c r="B913" s="1"/>
      <c r="C913" s="1"/>
      <c r="D913" s="1"/>
      <c r="E913" s="1"/>
      <c r="F913" s="4"/>
      <c r="G913" s="3"/>
      <c r="H913" s="4"/>
      <c r="I913" s="4"/>
      <c r="J913" s="3"/>
      <c r="K913" s="3"/>
      <c r="L913" s="3"/>
    </row>
    <row r="914" spans="1:12" s="2" customFormat="1" x14ac:dyDescent="0.2">
      <c r="A914" s="1"/>
      <c r="B914" s="1"/>
      <c r="C914" s="1"/>
      <c r="D914" s="1"/>
      <c r="E914" s="1"/>
      <c r="F914" s="4"/>
      <c r="G914" s="3"/>
      <c r="H914" s="4"/>
      <c r="I914" s="4"/>
      <c r="J914" s="3"/>
      <c r="K914" s="3"/>
      <c r="L914" s="3"/>
    </row>
    <row r="915" spans="1:12" s="2" customFormat="1" x14ac:dyDescent="0.2">
      <c r="A915" s="1"/>
      <c r="B915" s="1"/>
      <c r="C915" s="1"/>
      <c r="D915" s="1"/>
      <c r="E915" s="1"/>
      <c r="F915" s="4"/>
      <c r="G915" s="3"/>
      <c r="H915" s="4"/>
      <c r="I915" s="4"/>
      <c r="J915" s="3"/>
      <c r="K915" s="3"/>
      <c r="L915" s="3"/>
    </row>
    <row r="916" spans="1:12" s="2" customFormat="1" x14ac:dyDescent="0.2">
      <c r="A916" s="1"/>
      <c r="B916" s="1"/>
      <c r="C916" s="1"/>
      <c r="D916" s="1"/>
      <c r="E916" s="1"/>
      <c r="F916" s="4"/>
      <c r="G916" s="3"/>
      <c r="H916" s="4"/>
      <c r="I916" s="4"/>
      <c r="J916" s="3"/>
      <c r="K916" s="3"/>
      <c r="L916" s="3"/>
    </row>
    <row r="917" spans="1:12" s="2" customFormat="1" x14ac:dyDescent="0.2">
      <c r="A917" s="1"/>
      <c r="B917" s="1"/>
      <c r="C917" s="1"/>
      <c r="D917" s="1"/>
      <c r="E917" s="1"/>
      <c r="F917" s="4"/>
      <c r="G917" s="3"/>
      <c r="H917" s="4"/>
      <c r="I917" s="4"/>
      <c r="J917" s="3"/>
      <c r="K917" s="3"/>
      <c r="L917" s="3"/>
    </row>
    <row r="918" spans="1:12" s="2" customFormat="1" x14ac:dyDescent="0.2">
      <c r="A918" s="1"/>
      <c r="B918" s="1"/>
      <c r="C918" s="1"/>
      <c r="D918" s="1"/>
      <c r="E918" s="1"/>
      <c r="F918" s="4"/>
      <c r="G918" s="3"/>
      <c r="H918" s="4"/>
      <c r="I918" s="4"/>
      <c r="J918" s="3"/>
      <c r="K918" s="3"/>
      <c r="L918" s="3"/>
    </row>
    <row r="919" spans="1:12" s="2" customFormat="1" x14ac:dyDescent="0.2">
      <c r="A919" s="1"/>
      <c r="B919" s="1"/>
      <c r="C919" s="1"/>
      <c r="D919" s="1"/>
      <c r="E919" s="1"/>
      <c r="F919" s="4"/>
      <c r="G919" s="3"/>
      <c r="H919" s="4"/>
      <c r="I919" s="4"/>
      <c r="J919" s="3"/>
      <c r="K919" s="3"/>
      <c r="L919" s="3"/>
    </row>
    <row r="920" spans="1:12" s="2" customFormat="1" x14ac:dyDescent="0.2">
      <c r="A920" s="1"/>
      <c r="B920" s="1"/>
      <c r="C920" s="1"/>
      <c r="D920" s="1"/>
      <c r="E920" s="1"/>
      <c r="F920" s="4"/>
      <c r="G920" s="3"/>
      <c r="H920" s="4"/>
      <c r="I920" s="4"/>
      <c r="J920" s="3"/>
      <c r="K920" s="3"/>
      <c r="L920" s="3"/>
    </row>
    <row r="921" spans="1:12" s="2" customFormat="1" x14ac:dyDescent="0.2">
      <c r="A921" s="1"/>
      <c r="B921" s="1"/>
      <c r="C921" s="1"/>
      <c r="D921" s="1"/>
      <c r="E921" s="1"/>
      <c r="F921" s="4"/>
      <c r="G921" s="3"/>
      <c r="H921" s="4"/>
      <c r="I921" s="4"/>
      <c r="J921" s="3"/>
      <c r="K921" s="3"/>
      <c r="L921" s="3"/>
    </row>
    <row r="922" spans="1:12" s="2" customFormat="1" x14ac:dyDescent="0.2">
      <c r="A922" s="1"/>
      <c r="B922" s="1"/>
      <c r="C922" s="1"/>
      <c r="D922" s="1"/>
      <c r="E922" s="1"/>
      <c r="F922" s="4"/>
      <c r="G922" s="3"/>
      <c r="H922" s="4"/>
      <c r="I922" s="4"/>
      <c r="J922" s="3"/>
      <c r="K922" s="3"/>
      <c r="L922" s="3"/>
    </row>
    <row r="923" spans="1:12" s="2" customFormat="1" x14ac:dyDescent="0.2">
      <c r="A923" s="1"/>
      <c r="B923" s="1"/>
      <c r="C923" s="1"/>
      <c r="D923" s="1"/>
      <c r="E923" s="1"/>
      <c r="F923" s="4"/>
      <c r="G923" s="3"/>
      <c r="H923" s="4"/>
      <c r="I923" s="4"/>
      <c r="J923" s="3"/>
      <c r="K923" s="3"/>
      <c r="L923" s="3"/>
    </row>
    <row r="924" spans="1:12" s="2" customFormat="1" x14ac:dyDescent="0.2">
      <c r="A924" s="1"/>
      <c r="B924" s="1"/>
      <c r="C924" s="1"/>
      <c r="D924" s="1"/>
      <c r="E924" s="1"/>
      <c r="F924" s="4"/>
      <c r="G924" s="3"/>
      <c r="H924" s="4"/>
      <c r="I924" s="4"/>
      <c r="J924" s="3"/>
      <c r="K924" s="3"/>
      <c r="L924" s="3"/>
    </row>
    <row r="925" spans="1:12" s="2" customFormat="1" x14ac:dyDescent="0.2">
      <c r="A925" s="1"/>
      <c r="B925" s="1"/>
      <c r="C925" s="1"/>
      <c r="D925" s="1"/>
      <c r="E925" s="1"/>
      <c r="F925" s="4"/>
      <c r="G925" s="3"/>
      <c r="H925" s="4"/>
      <c r="I925" s="4"/>
      <c r="J925" s="3"/>
      <c r="K925" s="3"/>
      <c r="L925" s="3"/>
    </row>
    <row r="926" spans="1:12" s="2" customFormat="1" x14ac:dyDescent="0.2">
      <c r="A926" s="1"/>
      <c r="B926" s="1"/>
      <c r="C926" s="1"/>
      <c r="D926" s="1"/>
      <c r="E926" s="1"/>
      <c r="F926" s="4"/>
      <c r="G926" s="3"/>
      <c r="H926" s="4"/>
      <c r="I926" s="4"/>
      <c r="J926" s="3"/>
      <c r="K926" s="3"/>
      <c r="L926" s="3"/>
    </row>
    <row r="927" spans="1:12" s="2" customFormat="1" x14ac:dyDescent="0.2">
      <c r="A927" s="1"/>
      <c r="B927" s="1"/>
      <c r="C927" s="1"/>
      <c r="D927" s="1"/>
      <c r="E927" s="1"/>
      <c r="F927" s="4"/>
      <c r="G927" s="3"/>
      <c r="H927" s="4"/>
      <c r="I927" s="4"/>
      <c r="J927" s="3"/>
      <c r="K927" s="3"/>
      <c r="L927" s="3"/>
    </row>
    <row r="928" spans="1:12" s="2" customFormat="1" x14ac:dyDescent="0.2">
      <c r="A928" s="1"/>
      <c r="B928" s="1"/>
      <c r="C928" s="1"/>
      <c r="D928" s="1"/>
      <c r="E928" s="1"/>
      <c r="F928" s="4"/>
      <c r="G928" s="3"/>
      <c r="H928" s="4"/>
      <c r="I928" s="4"/>
      <c r="J928" s="3"/>
      <c r="K928" s="3"/>
      <c r="L928" s="3"/>
    </row>
    <row r="929" spans="1:12" s="2" customFormat="1" x14ac:dyDescent="0.2">
      <c r="A929" s="1"/>
      <c r="B929" s="1"/>
      <c r="C929" s="1"/>
      <c r="D929" s="1"/>
      <c r="E929" s="1"/>
      <c r="F929" s="4"/>
      <c r="G929" s="3"/>
      <c r="H929" s="4"/>
      <c r="I929" s="4"/>
      <c r="J929" s="3"/>
      <c r="K929" s="3"/>
      <c r="L929" s="3"/>
    </row>
    <row r="930" spans="1:12" s="2" customFormat="1" x14ac:dyDescent="0.2">
      <c r="A930" s="1"/>
      <c r="B930" s="1"/>
      <c r="C930" s="1"/>
      <c r="D930" s="1"/>
      <c r="E930" s="1"/>
      <c r="F930" s="4"/>
      <c r="G930" s="3"/>
      <c r="H930" s="4"/>
      <c r="I930" s="4"/>
      <c r="J930" s="3"/>
      <c r="K930" s="3"/>
      <c r="L930" s="3"/>
    </row>
    <row r="931" spans="1:12" s="2" customFormat="1" x14ac:dyDescent="0.2">
      <c r="A931" s="1"/>
      <c r="B931" s="1"/>
      <c r="C931" s="1"/>
      <c r="D931" s="1"/>
      <c r="E931" s="1"/>
      <c r="F931" s="4"/>
      <c r="G931" s="3"/>
      <c r="H931" s="4"/>
      <c r="I931" s="4"/>
      <c r="J931" s="3"/>
      <c r="K931" s="3"/>
      <c r="L931" s="3"/>
    </row>
    <row r="932" spans="1:12" s="2" customFormat="1" x14ac:dyDescent="0.2">
      <c r="A932" s="1"/>
      <c r="B932" s="1"/>
      <c r="C932" s="1"/>
      <c r="D932" s="1"/>
      <c r="E932" s="1"/>
      <c r="F932" s="4"/>
      <c r="G932" s="3"/>
      <c r="H932" s="4"/>
      <c r="I932" s="4"/>
      <c r="J932" s="3"/>
      <c r="K932" s="3"/>
      <c r="L932" s="3"/>
    </row>
    <row r="933" spans="1:12" s="2" customFormat="1" x14ac:dyDescent="0.2">
      <c r="A933" s="1"/>
      <c r="B933" s="1"/>
      <c r="C933" s="1"/>
      <c r="D933" s="1"/>
      <c r="E933" s="1"/>
      <c r="F933" s="4"/>
      <c r="G933" s="3"/>
      <c r="H933" s="4"/>
      <c r="I933" s="4"/>
      <c r="J933" s="3"/>
      <c r="K933" s="3"/>
      <c r="L933" s="3"/>
    </row>
    <row r="934" spans="1:12" s="2" customFormat="1" x14ac:dyDescent="0.2">
      <c r="A934" s="1"/>
      <c r="B934" s="1"/>
      <c r="C934" s="1"/>
      <c r="D934" s="1"/>
      <c r="E934" s="1"/>
      <c r="F934" s="4"/>
      <c r="G934" s="3"/>
      <c r="H934" s="4"/>
      <c r="I934" s="4"/>
      <c r="J934" s="3"/>
      <c r="K934" s="3"/>
      <c r="L934" s="3"/>
    </row>
    <row r="935" spans="1:12" s="2" customFormat="1" x14ac:dyDescent="0.2">
      <c r="A935" s="1"/>
      <c r="B935" s="1"/>
      <c r="C935" s="1"/>
      <c r="D935" s="1"/>
      <c r="E935" s="1"/>
      <c r="F935" s="4"/>
      <c r="G935" s="3"/>
      <c r="H935" s="4"/>
      <c r="I935" s="4"/>
      <c r="J935" s="3"/>
      <c r="K935" s="3"/>
      <c r="L935" s="3"/>
    </row>
    <row r="936" spans="1:12" s="2" customFormat="1" x14ac:dyDescent="0.2">
      <c r="A936" s="1"/>
      <c r="B936" s="1"/>
      <c r="C936" s="1"/>
      <c r="D936" s="1"/>
      <c r="E936" s="1"/>
      <c r="F936" s="4"/>
      <c r="G936" s="3"/>
      <c r="H936" s="4"/>
      <c r="I936" s="4"/>
      <c r="J936" s="3"/>
      <c r="K936" s="3"/>
      <c r="L936" s="3"/>
    </row>
    <row r="937" spans="1:12" s="2" customFormat="1" x14ac:dyDescent="0.2">
      <c r="A937" s="1"/>
      <c r="B937" s="1"/>
      <c r="C937" s="1"/>
      <c r="D937" s="1"/>
      <c r="E937" s="1"/>
      <c r="F937" s="4"/>
      <c r="G937" s="3"/>
      <c r="H937" s="4"/>
      <c r="I937" s="4"/>
      <c r="J937" s="3"/>
      <c r="K937" s="3"/>
      <c r="L937" s="3"/>
    </row>
    <row r="938" spans="1:12" s="2" customFormat="1" x14ac:dyDescent="0.2">
      <c r="A938" s="1"/>
      <c r="B938" s="1"/>
      <c r="C938" s="1"/>
      <c r="D938" s="1"/>
      <c r="E938" s="1"/>
      <c r="F938" s="4"/>
      <c r="G938" s="3"/>
      <c r="H938" s="4"/>
      <c r="I938" s="4"/>
      <c r="J938" s="3"/>
      <c r="K938" s="3"/>
      <c r="L938" s="3"/>
    </row>
    <row r="939" spans="1:12" s="2" customFormat="1" x14ac:dyDescent="0.2">
      <c r="A939" s="1"/>
      <c r="B939" s="1"/>
      <c r="C939" s="1"/>
      <c r="D939" s="1"/>
      <c r="E939" s="1"/>
      <c r="F939" s="4"/>
      <c r="G939" s="3"/>
      <c r="H939" s="4"/>
      <c r="I939" s="4"/>
      <c r="J939" s="3"/>
      <c r="K939" s="3"/>
      <c r="L939" s="3"/>
    </row>
    <row r="940" spans="1:12" s="2" customFormat="1" x14ac:dyDescent="0.2">
      <c r="A940" s="1"/>
      <c r="B940" s="1"/>
      <c r="C940" s="1"/>
      <c r="D940" s="1"/>
      <c r="E940" s="1"/>
      <c r="F940" s="4"/>
      <c r="G940" s="3"/>
      <c r="H940" s="4"/>
      <c r="I940" s="4"/>
      <c r="J940" s="3"/>
      <c r="K940" s="3"/>
      <c r="L940" s="3"/>
    </row>
    <row r="941" spans="1:12" s="2" customFormat="1" x14ac:dyDescent="0.2">
      <c r="A941" s="1"/>
      <c r="B941" s="1"/>
      <c r="C941" s="1"/>
      <c r="D941" s="1"/>
      <c r="E941" s="1"/>
      <c r="F941" s="4"/>
      <c r="G941" s="3"/>
      <c r="H941" s="4"/>
      <c r="I941" s="4"/>
      <c r="J941" s="3"/>
      <c r="K941" s="3"/>
      <c r="L941" s="3"/>
    </row>
    <row r="942" spans="1:12" s="2" customFormat="1" x14ac:dyDescent="0.2">
      <c r="A942" s="1"/>
      <c r="B942" s="1"/>
      <c r="C942" s="1"/>
      <c r="D942" s="1"/>
      <c r="E942" s="1"/>
      <c r="F942" s="4"/>
      <c r="G942" s="3"/>
      <c r="H942" s="4"/>
      <c r="I942" s="4"/>
      <c r="J942" s="3"/>
      <c r="K942" s="3"/>
      <c r="L942" s="3"/>
    </row>
    <row r="943" spans="1:12" s="2" customFormat="1" x14ac:dyDescent="0.2">
      <c r="A943" s="1"/>
      <c r="B943" s="1"/>
      <c r="C943" s="1"/>
      <c r="D943" s="1"/>
      <c r="E943" s="1"/>
      <c r="F943" s="4"/>
      <c r="G943" s="3"/>
      <c r="H943" s="4"/>
      <c r="I943" s="4"/>
      <c r="J943" s="3"/>
      <c r="K943" s="3"/>
      <c r="L943" s="3"/>
    </row>
    <row r="944" spans="1:12" s="2" customFormat="1" x14ac:dyDescent="0.2">
      <c r="A944" s="1"/>
      <c r="B944" s="1"/>
      <c r="C944" s="1"/>
      <c r="D944" s="1"/>
      <c r="E944" s="1"/>
      <c r="F944" s="4"/>
      <c r="G944" s="3"/>
      <c r="H944" s="4"/>
      <c r="I944" s="4"/>
      <c r="J944" s="3"/>
      <c r="K944" s="3"/>
      <c r="L944" s="3"/>
    </row>
    <row r="945" spans="1:12" s="2" customFormat="1" x14ac:dyDescent="0.2">
      <c r="A945" s="1"/>
      <c r="B945" s="1"/>
      <c r="C945" s="1"/>
      <c r="D945" s="1"/>
      <c r="E945" s="1"/>
      <c r="F945" s="4"/>
      <c r="G945" s="3"/>
      <c r="H945" s="4"/>
      <c r="I945" s="4"/>
      <c r="J945" s="3"/>
      <c r="K945" s="3"/>
      <c r="L945" s="3"/>
    </row>
    <row r="946" spans="1:12" s="2" customFormat="1" x14ac:dyDescent="0.2">
      <c r="A946" s="1"/>
      <c r="B946" s="1"/>
      <c r="C946" s="1"/>
      <c r="D946" s="1"/>
      <c r="E946" s="1"/>
      <c r="F946" s="4"/>
      <c r="G946" s="3"/>
      <c r="H946" s="4"/>
      <c r="I946" s="4"/>
      <c r="J946" s="3"/>
      <c r="K946" s="3"/>
      <c r="L946" s="3"/>
    </row>
    <row r="947" spans="1:12" s="2" customFormat="1" x14ac:dyDescent="0.2">
      <c r="A947" s="1"/>
      <c r="B947" s="1"/>
      <c r="C947" s="1"/>
      <c r="D947" s="1"/>
      <c r="E947" s="1"/>
      <c r="F947" s="4"/>
      <c r="G947" s="3"/>
      <c r="H947" s="4"/>
      <c r="I947" s="4"/>
      <c r="J947" s="3"/>
      <c r="K947" s="3"/>
      <c r="L947" s="3"/>
    </row>
    <row r="948" spans="1:12" s="2" customFormat="1" x14ac:dyDescent="0.2">
      <c r="A948" s="1"/>
      <c r="B948" s="1"/>
      <c r="C948" s="1"/>
      <c r="D948" s="1"/>
      <c r="E948" s="1"/>
      <c r="F948" s="4"/>
      <c r="G948" s="3"/>
      <c r="H948" s="4"/>
      <c r="I948" s="4"/>
      <c r="J948" s="3"/>
      <c r="K948" s="3"/>
      <c r="L948" s="3"/>
    </row>
    <row r="949" spans="1:12" s="2" customFormat="1" x14ac:dyDescent="0.2">
      <c r="A949" s="1"/>
      <c r="B949" s="1"/>
      <c r="C949" s="1"/>
      <c r="D949" s="1"/>
      <c r="E949" s="1"/>
      <c r="F949" s="4"/>
      <c r="G949" s="3"/>
      <c r="H949" s="4"/>
      <c r="I949" s="4"/>
      <c r="J949" s="3"/>
      <c r="K949" s="3"/>
      <c r="L949" s="3"/>
    </row>
    <row r="950" spans="1:12" s="2" customFormat="1" x14ac:dyDescent="0.2">
      <c r="A950" s="1"/>
      <c r="B950" s="1"/>
      <c r="C950" s="1"/>
      <c r="D950" s="1"/>
      <c r="E950" s="1"/>
      <c r="F950" s="4"/>
      <c r="G950" s="3"/>
      <c r="H950" s="4"/>
      <c r="I950" s="4"/>
      <c r="J950" s="3"/>
      <c r="K950" s="3"/>
      <c r="L950" s="3"/>
    </row>
    <row r="951" spans="1:12" s="2" customFormat="1" x14ac:dyDescent="0.2">
      <c r="A951" s="1"/>
      <c r="B951" s="1"/>
      <c r="C951" s="1"/>
      <c r="D951" s="1"/>
      <c r="E951" s="1"/>
      <c r="F951" s="4"/>
      <c r="G951" s="3"/>
      <c r="H951" s="4"/>
      <c r="I951" s="4"/>
      <c r="J951" s="3"/>
      <c r="K951" s="3"/>
      <c r="L951" s="3"/>
    </row>
    <row r="952" spans="1:12" s="2" customFormat="1" x14ac:dyDescent="0.2">
      <c r="A952" s="1"/>
      <c r="B952" s="1"/>
      <c r="C952" s="1"/>
      <c r="D952" s="1"/>
      <c r="E952" s="1"/>
      <c r="F952" s="4"/>
      <c r="G952" s="3"/>
      <c r="H952" s="4"/>
      <c r="I952" s="4"/>
      <c r="J952" s="3"/>
      <c r="K952" s="3"/>
      <c r="L952" s="3"/>
    </row>
    <row r="953" spans="1:12" s="2" customFormat="1" x14ac:dyDescent="0.2">
      <c r="A953" s="1"/>
      <c r="B953" s="1"/>
      <c r="C953" s="1"/>
      <c r="D953" s="1"/>
      <c r="E953" s="1"/>
      <c r="F953" s="4"/>
      <c r="G953" s="3"/>
      <c r="H953" s="4"/>
      <c r="I953" s="4"/>
      <c r="J953" s="3"/>
      <c r="K953" s="3"/>
      <c r="L953" s="3"/>
    </row>
    <row r="954" spans="1:12" s="2" customFormat="1" x14ac:dyDescent="0.2">
      <c r="A954" s="1"/>
      <c r="B954" s="1"/>
      <c r="C954" s="1"/>
      <c r="D954" s="1"/>
      <c r="E954" s="1"/>
      <c r="F954" s="4"/>
      <c r="G954" s="3"/>
      <c r="H954" s="4"/>
      <c r="I954" s="4"/>
      <c r="J954" s="3"/>
      <c r="K954" s="3"/>
      <c r="L954" s="3"/>
    </row>
    <row r="955" spans="1:12" s="2" customFormat="1" x14ac:dyDescent="0.2">
      <c r="A955" s="1"/>
      <c r="B955" s="1"/>
      <c r="C955" s="1"/>
      <c r="D955" s="1"/>
      <c r="E955" s="1"/>
      <c r="F955" s="4"/>
      <c r="G955" s="3"/>
      <c r="H955" s="4"/>
      <c r="I955" s="4"/>
      <c r="J955" s="3"/>
      <c r="K955" s="3"/>
      <c r="L955" s="3"/>
    </row>
    <row r="956" spans="1:12" s="2" customFormat="1" x14ac:dyDescent="0.2">
      <c r="A956" s="1"/>
      <c r="B956" s="1"/>
      <c r="C956" s="1"/>
      <c r="D956" s="1"/>
      <c r="E956" s="1"/>
      <c r="F956" s="4"/>
      <c r="G956" s="3"/>
      <c r="H956" s="4"/>
      <c r="I956" s="4"/>
      <c r="J956" s="3"/>
      <c r="K956" s="3"/>
      <c r="L956" s="3"/>
    </row>
    <row r="957" spans="1:12" s="2" customFormat="1" x14ac:dyDescent="0.2">
      <c r="A957" s="1"/>
      <c r="B957" s="1"/>
      <c r="C957" s="1"/>
      <c r="D957" s="1"/>
      <c r="E957" s="1"/>
      <c r="F957" s="4"/>
      <c r="G957" s="3"/>
      <c r="H957" s="4"/>
      <c r="I957" s="4"/>
      <c r="J957" s="3"/>
      <c r="K957" s="3"/>
      <c r="L957" s="3"/>
    </row>
    <row r="958" spans="1:12" s="2" customFormat="1" x14ac:dyDescent="0.2">
      <c r="A958" s="1"/>
      <c r="B958" s="1"/>
      <c r="C958" s="1"/>
      <c r="D958" s="1"/>
      <c r="E958" s="1"/>
      <c r="F958" s="4"/>
      <c r="G958" s="3"/>
      <c r="H958" s="4"/>
      <c r="I958" s="4"/>
      <c r="J958" s="3"/>
      <c r="K958" s="3"/>
      <c r="L958" s="3"/>
    </row>
    <row r="959" spans="1:12" s="2" customFormat="1" x14ac:dyDescent="0.2">
      <c r="A959" s="1"/>
      <c r="B959" s="1"/>
      <c r="C959" s="1"/>
      <c r="D959" s="1"/>
      <c r="E959" s="1"/>
      <c r="F959" s="4"/>
      <c r="G959" s="3"/>
      <c r="H959" s="4"/>
      <c r="I959" s="4"/>
      <c r="J959" s="3"/>
      <c r="K959" s="3"/>
      <c r="L959" s="3"/>
    </row>
    <row r="960" spans="1:12" s="2" customFormat="1" x14ac:dyDescent="0.2">
      <c r="A960" s="1"/>
      <c r="B960" s="1"/>
      <c r="C960" s="1"/>
      <c r="D960" s="1"/>
      <c r="E960" s="1"/>
      <c r="F960" s="4"/>
      <c r="G960" s="3"/>
      <c r="H960" s="4"/>
      <c r="I960" s="4"/>
      <c r="J960" s="3"/>
      <c r="K960" s="3"/>
      <c r="L960" s="3"/>
    </row>
    <row r="961" spans="1:12" s="2" customFormat="1" x14ac:dyDescent="0.2">
      <c r="A961" s="1"/>
      <c r="B961" s="1"/>
      <c r="C961" s="1"/>
      <c r="D961" s="1"/>
      <c r="E961" s="1"/>
      <c r="F961" s="4"/>
      <c r="G961" s="3"/>
      <c r="H961" s="4"/>
      <c r="I961" s="4"/>
      <c r="J961" s="3"/>
      <c r="K961" s="3"/>
      <c r="L961" s="3"/>
    </row>
    <row r="962" spans="1:12" s="2" customFormat="1" x14ac:dyDescent="0.2">
      <c r="A962" s="1"/>
      <c r="B962" s="1"/>
      <c r="C962" s="1"/>
      <c r="D962" s="1"/>
      <c r="E962" s="1"/>
      <c r="F962" s="4"/>
      <c r="G962" s="3"/>
      <c r="H962" s="4"/>
      <c r="I962" s="4"/>
      <c r="J962" s="3"/>
      <c r="K962" s="3"/>
      <c r="L962" s="3"/>
    </row>
    <row r="963" spans="1:12" s="2" customFormat="1" x14ac:dyDescent="0.2">
      <c r="A963" s="1"/>
      <c r="B963" s="1"/>
      <c r="C963" s="1"/>
      <c r="D963" s="1"/>
      <c r="E963" s="1"/>
      <c r="F963" s="4"/>
      <c r="G963" s="3"/>
      <c r="H963" s="4"/>
      <c r="I963" s="4"/>
      <c r="J963" s="3"/>
      <c r="K963" s="3"/>
      <c r="L963" s="3"/>
    </row>
    <row r="964" spans="1:12" s="2" customFormat="1" x14ac:dyDescent="0.2">
      <c r="A964" s="1"/>
      <c r="B964" s="1"/>
      <c r="C964" s="1"/>
      <c r="D964" s="1"/>
      <c r="E964" s="1"/>
      <c r="F964" s="4"/>
      <c r="G964" s="3"/>
      <c r="H964" s="4"/>
      <c r="I964" s="4"/>
      <c r="J964" s="3"/>
      <c r="K964" s="3"/>
      <c r="L964" s="3"/>
    </row>
    <row r="965" spans="1:12" s="2" customFormat="1" x14ac:dyDescent="0.2">
      <c r="A965" s="1"/>
      <c r="B965" s="1"/>
      <c r="C965" s="1"/>
      <c r="D965" s="1"/>
      <c r="E965" s="1"/>
      <c r="F965" s="4"/>
      <c r="G965" s="3"/>
      <c r="H965" s="4"/>
      <c r="I965" s="4"/>
      <c r="J965" s="3"/>
      <c r="K965" s="3"/>
      <c r="L965" s="3"/>
    </row>
    <row r="966" spans="1:12" s="2" customFormat="1" x14ac:dyDescent="0.2">
      <c r="A966" s="1"/>
      <c r="B966" s="1"/>
      <c r="C966" s="1"/>
      <c r="D966" s="1"/>
      <c r="E966" s="1"/>
      <c r="F966" s="4"/>
      <c r="G966" s="3"/>
      <c r="H966" s="4"/>
      <c r="I966" s="4"/>
      <c r="J966" s="3"/>
      <c r="K966" s="3"/>
      <c r="L966" s="3"/>
    </row>
    <row r="967" spans="1:12" s="2" customFormat="1" x14ac:dyDescent="0.2">
      <c r="A967" s="1"/>
      <c r="B967" s="1"/>
      <c r="C967" s="1"/>
      <c r="D967" s="1"/>
      <c r="E967" s="1"/>
      <c r="F967" s="4"/>
      <c r="G967" s="3"/>
      <c r="H967" s="4"/>
      <c r="I967" s="4"/>
      <c r="J967" s="3"/>
      <c r="K967" s="3"/>
      <c r="L967" s="3"/>
    </row>
    <row r="968" spans="1:12" s="2" customFormat="1" x14ac:dyDescent="0.2">
      <c r="A968" s="1"/>
      <c r="B968" s="1"/>
      <c r="C968" s="1"/>
      <c r="D968" s="1"/>
      <c r="E968" s="1"/>
      <c r="F968" s="4"/>
      <c r="G968" s="3"/>
      <c r="H968" s="4"/>
      <c r="I968" s="4"/>
      <c r="J968" s="3"/>
      <c r="K968" s="3"/>
      <c r="L968" s="3"/>
    </row>
    <row r="969" spans="1:12" s="2" customFormat="1" x14ac:dyDescent="0.2">
      <c r="A969" s="1"/>
      <c r="B969" s="1"/>
      <c r="C969" s="1"/>
      <c r="D969" s="1"/>
      <c r="E969" s="1"/>
      <c r="F969" s="4"/>
      <c r="G969" s="3"/>
      <c r="H969" s="4"/>
      <c r="I969" s="4"/>
      <c r="J969" s="3"/>
      <c r="K969" s="3"/>
      <c r="L969" s="3"/>
    </row>
    <row r="970" spans="1:12" s="2" customFormat="1" x14ac:dyDescent="0.2">
      <c r="A970" s="1"/>
      <c r="B970" s="1"/>
      <c r="C970" s="1"/>
      <c r="D970" s="1"/>
      <c r="E970" s="1"/>
      <c r="F970" s="4"/>
      <c r="G970" s="3"/>
      <c r="H970" s="4"/>
      <c r="I970" s="4"/>
      <c r="J970" s="3"/>
      <c r="K970" s="3"/>
      <c r="L970" s="3"/>
    </row>
    <row r="971" spans="1:12" s="2" customFormat="1" x14ac:dyDescent="0.2">
      <c r="A971" s="1"/>
      <c r="B971" s="1"/>
      <c r="C971" s="1"/>
      <c r="D971" s="1"/>
      <c r="E971" s="1"/>
      <c r="F971" s="4"/>
      <c r="G971" s="3"/>
      <c r="H971" s="4"/>
      <c r="I971" s="4"/>
      <c r="J971" s="3"/>
      <c r="K971" s="3"/>
      <c r="L971" s="3"/>
    </row>
    <row r="972" spans="1:12" s="2" customFormat="1" x14ac:dyDescent="0.2">
      <c r="A972" s="1"/>
      <c r="B972" s="1"/>
      <c r="C972" s="1"/>
      <c r="D972" s="1"/>
      <c r="E972" s="1"/>
      <c r="F972" s="4"/>
      <c r="G972" s="3"/>
      <c r="H972" s="4"/>
      <c r="I972" s="4"/>
      <c r="J972" s="3"/>
      <c r="K972" s="3"/>
      <c r="L972" s="3"/>
    </row>
    <row r="973" spans="1:12" s="2" customFormat="1" x14ac:dyDescent="0.2">
      <c r="A973" s="1"/>
      <c r="B973" s="1"/>
      <c r="C973" s="1"/>
      <c r="D973" s="1"/>
      <c r="E973" s="1"/>
      <c r="F973" s="4"/>
      <c r="G973" s="3"/>
      <c r="H973" s="4"/>
      <c r="I973" s="4"/>
      <c r="J973" s="3"/>
      <c r="K973" s="3"/>
      <c r="L973" s="3"/>
    </row>
    <row r="974" spans="1:12" s="2" customFormat="1" x14ac:dyDescent="0.2">
      <c r="A974" s="1"/>
      <c r="B974" s="1"/>
      <c r="C974" s="1"/>
      <c r="D974" s="1"/>
      <c r="E974" s="1"/>
      <c r="F974" s="4"/>
      <c r="G974" s="3"/>
      <c r="H974" s="4"/>
      <c r="I974" s="4"/>
      <c r="J974" s="3"/>
      <c r="K974" s="3"/>
      <c r="L974" s="3"/>
    </row>
    <row r="975" spans="1:12" s="2" customFormat="1" x14ac:dyDescent="0.2">
      <c r="A975" s="1"/>
      <c r="B975" s="1"/>
      <c r="C975" s="1"/>
      <c r="D975" s="1"/>
      <c r="E975" s="1"/>
      <c r="F975" s="4"/>
      <c r="G975" s="3"/>
      <c r="H975" s="4"/>
      <c r="I975" s="4"/>
      <c r="J975" s="3"/>
      <c r="K975" s="3"/>
      <c r="L975" s="3"/>
    </row>
    <row r="976" spans="1:12" s="2" customFormat="1" x14ac:dyDescent="0.2">
      <c r="A976" s="1"/>
      <c r="B976" s="1"/>
      <c r="C976" s="1"/>
      <c r="D976" s="1"/>
      <c r="E976" s="1"/>
      <c r="F976" s="4"/>
      <c r="G976" s="3"/>
      <c r="H976" s="4"/>
      <c r="I976" s="4"/>
      <c r="J976" s="3"/>
      <c r="K976" s="3"/>
      <c r="L976" s="3"/>
    </row>
    <row r="977" spans="1:12" s="2" customFormat="1" x14ac:dyDescent="0.2">
      <c r="A977" s="1"/>
      <c r="B977" s="1"/>
      <c r="C977" s="1"/>
      <c r="D977" s="1"/>
      <c r="E977" s="1"/>
      <c r="F977" s="4"/>
      <c r="G977" s="3"/>
      <c r="H977" s="4"/>
      <c r="I977" s="4"/>
      <c r="J977" s="3"/>
      <c r="K977" s="3"/>
      <c r="L977" s="3"/>
    </row>
    <row r="978" spans="1:12" s="2" customFormat="1" x14ac:dyDescent="0.2">
      <c r="A978" s="1"/>
      <c r="B978" s="1"/>
      <c r="C978" s="1"/>
      <c r="D978" s="1"/>
      <c r="E978" s="1"/>
      <c r="F978" s="4"/>
      <c r="G978" s="3"/>
      <c r="H978" s="4"/>
      <c r="I978" s="4"/>
      <c r="J978" s="3"/>
      <c r="K978" s="3"/>
      <c r="L978" s="3"/>
    </row>
    <row r="979" spans="1:12" s="2" customFormat="1" x14ac:dyDescent="0.2">
      <c r="A979" s="1"/>
      <c r="B979" s="1"/>
      <c r="C979" s="1"/>
      <c r="D979" s="1"/>
      <c r="E979" s="1"/>
      <c r="F979" s="4"/>
      <c r="G979" s="3"/>
      <c r="H979" s="4"/>
      <c r="I979" s="4"/>
      <c r="J979" s="3"/>
      <c r="K979" s="3"/>
      <c r="L979" s="3"/>
    </row>
    <row r="980" spans="1:12" s="2" customFormat="1" x14ac:dyDescent="0.2">
      <c r="A980" s="1"/>
      <c r="B980" s="1"/>
      <c r="C980" s="1"/>
      <c r="D980" s="1"/>
      <c r="E980" s="1"/>
      <c r="F980" s="4"/>
      <c r="G980" s="3"/>
      <c r="H980" s="4"/>
      <c r="I980" s="4"/>
      <c r="J980" s="3"/>
      <c r="K980" s="3"/>
      <c r="L980" s="3"/>
    </row>
    <row r="981" spans="1:12" s="2" customFormat="1" x14ac:dyDescent="0.2">
      <c r="A981" s="1"/>
      <c r="B981" s="1"/>
      <c r="C981" s="1"/>
      <c r="D981" s="1"/>
      <c r="E981" s="1"/>
      <c r="F981" s="4"/>
      <c r="G981" s="3"/>
      <c r="H981" s="4"/>
      <c r="I981" s="4"/>
      <c r="J981" s="3"/>
      <c r="K981" s="3"/>
      <c r="L981" s="3"/>
    </row>
    <row r="982" spans="1:12" s="2" customFormat="1" x14ac:dyDescent="0.2">
      <c r="A982" s="1"/>
      <c r="B982" s="1"/>
      <c r="C982" s="1"/>
      <c r="D982" s="1"/>
      <c r="E982" s="1"/>
      <c r="F982" s="4"/>
      <c r="G982" s="3"/>
      <c r="H982" s="4"/>
      <c r="I982" s="4"/>
      <c r="J982" s="3"/>
      <c r="K982" s="3"/>
      <c r="L982" s="3"/>
    </row>
    <row r="983" spans="1:12" s="2" customFormat="1" x14ac:dyDescent="0.2">
      <c r="A983" s="1"/>
      <c r="B983" s="1"/>
      <c r="C983" s="1"/>
      <c r="D983" s="1"/>
      <c r="E983" s="1"/>
      <c r="F983" s="4"/>
      <c r="G983" s="3"/>
      <c r="H983" s="4"/>
      <c r="I983" s="4"/>
      <c r="J983" s="3"/>
      <c r="K983" s="3"/>
      <c r="L983" s="3"/>
    </row>
    <row r="984" spans="1:12" s="2" customFormat="1" x14ac:dyDescent="0.2">
      <c r="A984" s="1"/>
      <c r="B984" s="1"/>
      <c r="C984" s="1"/>
      <c r="D984" s="1"/>
      <c r="E984" s="1"/>
      <c r="F984" s="4"/>
      <c r="G984" s="3"/>
      <c r="H984" s="4"/>
      <c r="I984" s="4"/>
      <c r="J984" s="3"/>
      <c r="K984" s="3"/>
      <c r="L984" s="3"/>
    </row>
    <row r="985" spans="1:12" s="2" customFormat="1" x14ac:dyDescent="0.2">
      <c r="A985" s="1"/>
      <c r="B985" s="1"/>
      <c r="C985" s="1"/>
      <c r="D985" s="1"/>
      <c r="E985" s="1"/>
      <c r="F985" s="4"/>
      <c r="G985" s="3"/>
      <c r="H985" s="4"/>
      <c r="I985" s="4"/>
      <c r="J985" s="3"/>
      <c r="K985" s="3"/>
      <c r="L985" s="3"/>
    </row>
    <row r="986" spans="1:12" s="2" customFormat="1" x14ac:dyDescent="0.2">
      <c r="A986" s="1"/>
      <c r="B986" s="1"/>
      <c r="C986" s="1"/>
      <c r="D986" s="1"/>
      <c r="E986" s="1"/>
      <c r="F986" s="4"/>
      <c r="G986" s="3"/>
      <c r="H986" s="4"/>
      <c r="I986" s="4"/>
      <c r="J986" s="3"/>
      <c r="K986" s="3"/>
      <c r="L986" s="3"/>
    </row>
    <row r="987" spans="1:12" s="2" customFormat="1" x14ac:dyDescent="0.2">
      <c r="A987" s="1"/>
      <c r="B987" s="1"/>
      <c r="C987" s="1"/>
      <c r="D987" s="1"/>
      <c r="E987" s="1"/>
      <c r="F987" s="4"/>
      <c r="G987" s="3"/>
      <c r="H987" s="4"/>
      <c r="I987" s="4"/>
      <c r="J987" s="3"/>
      <c r="K987" s="3"/>
      <c r="L987" s="3"/>
    </row>
    <row r="988" spans="1:12" s="2" customFormat="1" x14ac:dyDescent="0.2">
      <c r="A988" s="1"/>
      <c r="B988" s="1"/>
      <c r="C988" s="1"/>
      <c r="D988" s="1"/>
      <c r="E988" s="1"/>
      <c r="F988" s="4"/>
      <c r="G988" s="3"/>
      <c r="H988" s="4"/>
      <c r="I988" s="4"/>
      <c r="J988" s="3"/>
      <c r="K988" s="3"/>
      <c r="L988" s="3"/>
    </row>
    <row r="989" spans="1:12" s="2" customFormat="1" x14ac:dyDescent="0.2">
      <c r="A989" s="1"/>
      <c r="B989" s="1"/>
      <c r="C989" s="1"/>
      <c r="D989" s="1"/>
      <c r="E989" s="1"/>
      <c r="F989" s="4"/>
      <c r="G989" s="3"/>
      <c r="H989" s="4"/>
      <c r="I989" s="4"/>
      <c r="J989" s="3"/>
      <c r="K989" s="3"/>
      <c r="L989" s="3"/>
    </row>
    <row r="990" spans="1:12" s="2" customFormat="1" x14ac:dyDescent="0.2">
      <c r="A990" s="1"/>
      <c r="B990" s="1"/>
      <c r="C990" s="1"/>
      <c r="D990" s="1"/>
      <c r="E990" s="1"/>
      <c r="F990" s="4"/>
      <c r="G990" s="3"/>
      <c r="H990" s="4"/>
      <c r="I990" s="4"/>
      <c r="J990" s="3"/>
      <c r="K990" s="3"/>
      <c r="L990" s="3"/>
    </row>
    <row r="991" spans="1:12" s="2" customFormat="1" x14ac:dyDescent="0.2">
      <c r="A991" s="1"/>
      <c r="B991" s="1"/>
      <c r="C991" s="1"/>
      <c r="D991" s="1"/>
      <c r="E991" s="1"/>
      <c r="F991" s="4"/>
      <c r="G991" s="3"/>
      <c r="H991" s="4"/>
      <c r="I991" s="4"/>
      <c r="J991" s="3"/>
      <c r="K991" s="3"/>
      <c r="L991" s="3"/>
    </row>
    <row r="992" spans="1:12" s="2" customFormat="1" x14ac:dyDescent="0.2">
      <c r="A992" s="1"/>
      <c r="B992" s="1"/>
      <c r="C992" s="1"/>
      <c r="D992" s="1"/>
      <c r="E992" s="1"/>
      <c r="F992" s="4"/>
      <c r="G992" s="3"/>
      <c r="H992" s="4"/>
      <c r="I992" s="4"/>
      <c r="J992" s="3"/>
      <c r="K992" s="3"/>
      <c r="L992" s="3"/>
    </row>
    <row r="993" spans="1:12" s="2" customFormat="1" x14ac:dyDescent="0.2">
      <c r="A993" s="1"/>
      <c r="B993" s="1"/>
      <c r="C993" s="1"/>
      <c r="D993" s="1"/>
      <c r="E993" s="1"/>
      <c r="F993" s="4"/>
      <c r="G993" s="3"/>
      <c r="H993" s="4"/>
      <c r="I993" s="4"/>
      <c r="J993" s="3"/>
      <c r="K993" s="3"/>
      <c r="L993" s="3"/>
    </row>
    <row r="994" spans="1:12" s="2" customFormat="1" x14ac:dyDescent="0.2">
      <c r="A994" s="1"/>
      <c r="B994" s="1"/>
      <c r="C994" s="1"/>
      <c r="D994" s="1"/>
      <c r="E994" s="1"/>
      <c r="F994" s="4"/>
      <c r="G994" s="3"/>
      <c r="H994" s="4"/>
      <c r="I994" s="4"/>
      <c r="J994" s="3"/>
      <c r="K994" s="3"/>
      <c r="L994" s="3"/>
    </row>
    <row r="995" spans="1:12" s="2" customFormat="1" x14ac:dyDescent="0.2">
      <c r="A995" s="1"/>
      <c r="B995" s="1"/>
      <c r="C995" s="1"/>
      <c r="D995" s="1"/>
      <c r="E995" s="1"/>
      <c r="F995" s="4"/>
      <c r="G995" s="3"/>
      <c r="H995" s="4"/>
      <c r="I995" s="4"/>
      <c r="J995" s="3"/>
      <c r="K995" s="3"/>
      <c r="L995" s="3"/>
    </row>
    <row r="996" spans="1:12" s="2" customFormat="1" x14ac:dyDescent="0.2">
      <c r="A996" s="1"/>
      <c r="B996" s="1"/>
      <c r="C996" s="1"/>
      <c r="D996" s="1"/>
      <c r="E996" s="1"/>
      <c r="F996" s="4"/>
      <c r="G996" s="3"/>
      <c r="H996" s="4"/>
      <c r="I996" s="4"/>
      <c r="J996" s="3"/>
      <c r="K996" s="3"/>
      <c r="L996" s="3"/>
    </row>
    <row r="997" spans="1:12" s="2" customFormat="1" x14ac:dyDescent="0.2">
      <c r="A997" s="1"/>
      <c r="B997" s="1"/>
      <c r="C997" s="1"/>
      <c r="D997" s="1"/>
      <c r="E997" s="1"/>
      <c r="F997" s="4"/>
      <c r="G997" s="3"/>
      <c r="H997" s="4"/>
      <c r="I997" s="4"/>
      <c r="J997" s="3"/>
      <c r="K997" s="3"/>
      <c r="L997" s="3"/>
    </row>
    <row r="998" spans="1:12" s="2" customFormat="1" x14ac:dyDescent="0.2">
      <c r="A998" s="1"/>
      <c r="B998" s="1"/>
      <c r="C998" s="1"/>
      <c r="D998" s="1"/>
      <c r="E998" s="1"/>
      <c r="F998" s="4"/>
      <c r="G998" s="3"/>
      <c r="H998" s="4"/>
      <c r="I998" s="4"/>
      <c r="J998" s="3"/>
      <c r="K998" s="3"/>
      <c r="L998" s="3"/>
    </row>
    <row r="999" spans="1:12" s="2" customFormat="1" x14ac:dyDescent="0.2">
      <c r="A999" s="1"/>
      <c r="B999" s="1"/>
      <c r="C999" s="1"/>
      <c r="D999" s="1"/>
      <c r="E999" s="1"/>
      <c r="F999" s="4"/>
      <c r="G999" s="3"/>
      <c r="H999" s="4"/>
      <c r="I999" s="4"/>
      <c r="J999" s="3"/>
      <c r="K999" s="3"/>
      <c r="L999" s="3"/>
    </row>
    <row r="1000" spans="1:12" s="2" customFormat="1" x14ac:dyDescent="0.2">
      <c r="A1000" s="1"/>
      <c r="B1000" s="1"/>
      <c r="C1000" s="1"/>
      <c r="D1000" s="1"/>
      <c r="E1000" s="1"/>
      <c r="F1000" s="4"/>
      <c r="G1000" s="3"/>
      <c r="H1000" s="4"/>
      <c r="I1000" s="4"/>
      <c r="J1000" s="3"/>
      <c r="K1000" s="3"/>
      <c r="L1000" s="3"/>
    </row>
    <row r="1001" spans="1:12" s="2" customFormat="1" x14ac:dyDescent="0.2">
      <c r="A1001" s="1"/>
      <c r="B1001" s="1"/>
      <c r="C1001" s="1"/>
      <c r="D1001" s="1"/>
      <c r="E1001" s="1"/>
      <c r="F1001" s="4"/>
      <c r="G1001" s="3"/>
      <c r="H1001" s="4"/>
      <c r="I1001" s="4"/>
      <c r="J1001" s="3"/>
      <c r="K1001" s="3"/>
      <c r="L1001" s="3"/>
    </row>
    <row r="1002" spans="1:12" s="2" customFormat="1" x14ac:dyDescent="0.2">
      <c r="A1002" s="1"/>
      <c r="B1002" s="1"/>
      <c r="C1002" s="1"/>
      <c r="D1002" s="1"/>
      <c r="E1002" s="1"/>
      <c r="F1002" s="4"/>
      <c r="G1002" s="3"/>
      <c r="H1002" s="4"/>
      <c r="I1002" s="4"/>
      <c r="J1002" s="3"/>
      <c r="K1002" s="3"/>
      <c r="L1002" s="3"/>
    </row>
    <row r="1003" spans="1:12" s="2" customFormat="1" x14ac:dyDescent="0.2">
      <c r="A1003" s="1"/>
      <c r="B1003" s="1"/>
      <c r="C1003" s="1"/>
      <c r="D1003" s="1"/>
      <c r="E1003" s="1"/>
      <c r="F1003" s="4"/>
      <c r="G1003" s="3"/>
      <c r="H1003" s="4"/>
      <c r="I1003" s="4"/>
      <c r="J1003" s="3"/>
      <c r="K1003" s="3"/>
      <c r="L1003" s="3"/>
    </row>
    <row r="1004" spans="1:12" s="2" customFormat="1" x14ac:dyDescent="0.2">
      <c r="A1004" s="1"/>
      <c r="B1004" s="1"/>
      <c r="C1004" s="1"/>
      <c r="D1004" s="1"/>
      <c r="E1004" s="1"/>
      <c r="F1004" s="4"/>
      <c r="G1004" s="3"/>
      <c r="H1004" s="4"/>
      <c r="I1004" s="4"/>
      <c r="J1004" s="3"/>
      <c r="K1004" s="3"/>
      <c r="L1004" s="3"/>
    </row>
    <row r="1005" spans="1:12" s="2" customFormat="1" x14ac:dyDescent="0.2">
      <c r="A1005" s="1"/>
      <c r="B1005" s="1"/>
      <c r="C1005" s="1"/>
      <c r="D1005" s="1"/>
      <c r="E1005" s="1"/>
      <c r="F1005" s="4"/>
      <c r="G1005" s="3"/>
      <c r="H1005" s="4"/>
      <c r="I1005" s="4"/>
      <c r="J1005" s="3"/>
      <c r="K1005" s="3"/>
      <c r="L1005" s="3"/>
    </row>
    <row r="1006" spans="1:12" s="2" customFormat="1" x14ac:dyDescent="0.2">
      <c r="A1006" s="1"/>
      <c r="B1006" s="1"/>
      <c r="C1006" s="1"/>
      <c r="D1006" s="1"/>
      <c r="E1006" s="1"/>
      <c r="F1006" s="4"/>
      <c r="G1006" s="3"/>
      <c r="H1006" s="4"/>
      <c r="I1006" s="4"/>
      <c r="J1006" s="3"/>
      <c r="K1006" s="3"/>
      <c r="L1006" s="3"/>
    </row>
    <row r="1007" spans="1:12" s="2" customFormat="1" x14ac:dyDescent="0.2">
      <c r="A1007" s="1"/>
      <c r="B1007" s="1"/>
      <c r="C1007" s="1"/>
      <c r="D1007" s="1"/>
      <c r="E1007" s="1"/>
      <c r="F1007" s="4"/>
      <c r="G1007" s="3"/>
      <c r="H1007" s="4"/>
      <c r="I1007" s="4"/>
      <c r="J1007" s="3"/>
      <c r="K1007" s="3"/>
      <c r="L1007" s="3"/>
    </row>
    <row r="1008" spans="1:12" s="2" customFormat="1" x14ac:dyDescent="0.2">
      <c r="A1008" s="1"/>
      <c r="B1008" s="1"/>
      <c r="C1008" s="1"/>
      <c r="D1008" s="1"/>
      <c r="E1008" s="1"/>
      <c r="F1008" s="4"/>
      <c r="G1008" s="3"/>
      <c r="H1008" s="4"/>
      <c r="I1008" s="4"/>
      <c r="J1008" s="3"/>
      <c r="K1008" s="3"/>
      <c r="L1008" s="3"/>
    </row>
    <row r="1009" spans="1:12" s="2" customFormat="1" x14ac:dyDescent="0.2">
      <c r="A1009" s="1"/>
      <c r="B1009" s="1"/>
      <c r="C1009" s="1"/>
      <c r="D1009" s="1"/>
      <c r="E1009" s="1"/>
      <c r="F1009" s="4"/>
      <c r="G1009" s="3"/>
      <c r="H1009" s="4"/>
      <c r="I1009" s="4"/>
      <c r="J1009" s="3"/>
      <c r="K1009" s="3"/>
      <c r="L1009" s="3"/>
    </row>
    <row r="1010" spans="1:12" s="2" customFormat="1" x14ac:dyDescent="0.2">
      <c r="A1010" s="1"/>
      <c r="B1010" s="1"/>
      <c r="C1010" s="1"/>
      <c r="D1010" s="1"/>
      <c r="E1010" s="1"/>
      <c r="F1010" s="4"/>
      <c r="G1010" s="3"/>
      <c r="H1010" s="4"/>
      <c r="I1010" s="4"/>
      <c r="J1010" s="3"/>
      <c r="K1010" s="3"/>
      <c r="L1010" s="3"/>
    </row>
    <row r="1011" spans="1:12" s="2" customFormat="1" x14ac:dyDescent="0.2">
      <c r="A1011" s="1"/>
      <c r="B1011" s="1"/>
      <c r="C1011" s="1"/>
      <c r="D1011" s="1"/>
      <c r="E1011" s="1"/>
      <c r="F1011" s="4"/>
      <c r="G1011" s="3"/>
      <c r="H1011" s="4"/>
      <c r="I1011" s="4"/>
      <c r="J1011" s="3"/>
      <c r="K1011" s="3"/>
      <c r="L1011" s="3"/>
    </row>
    <row r="1012" spans="1:12" s="2" customFormat="1" x14ac:dyDescent="0.2">
      <c r="A1012" s="1"/>
      <c r="B1012" s="1"/>
      <c r="C1012" s="1"/>
      <c r="D1012" s="1"/>
      <c r="E1012" s="1"/>
      <c r="F1012" s="4"/>
      <c r="G1012" s="3"/>
      <c r="H1012" s="4"/>
      <c r="I1012" s="4"/>
      <c r="J1012" s="3"/>
      <c r="K1012" s="3"/>
      <c r="L1012" s="3"/>
    </row>
    <row r="1013" spans="1:12" s="2" customFormat="1" x14ac:dyDescent="0.2">
      <c r="A1013" s="1"/>
      <c r="B1013" s="1"/>
      <c r="C1013" s="1"/>
      <c r="D1013" s="1"/>
      <c r="E1013" s="1"/>
      <c r="F1013" s="4"/>
      <c r="G1013" s="3"/>
      <c r="H1013" s="4"/>
      <c r="I1013" s="4"/>
      <c r="J1013" s="3"/>
      <c r="K1013" s="3"/>
      <c r="L1013" s="3"/>
    </row>
    <row r="1014" spans="1:12" s="2" customFormat="1" x14ac:dyDescent="0.2">
      <c r="A1014" s="1"/>
      <c r="B1014" s="1"/>
      <c r="C1014" s="1"/>
      <c r="D1014" s="1"/>
      <c r="E1014" s="1"/>
      <c r="F1014" s="4"/>
      <c r="G1014" s="3"/>
      <c r="H1014" s="4"/>
      <c r="I1014" s="4"/>
      <c r="J1014" s="3"/>
      <c r="K1014" s="3"/>
      <c r="L1014" s="3"/>
    </row>
    <row r="1015" spans="1:12" s="2" customFormat="1" x14ac:dyDescent="0.2">
      <c r="A1015" s="1"/>
      <c r="B1015" s="1"/>
      <c r="C1015" s="1"/>
      <c r="D1015" s="1"/>
      <c r="E1015" s="1"/>
      <c r="F1015" s="4"/>
      <c r="G1015" s="3"/>
      <c r="H1015" s="4"/>
      <c r="I1015" s="4"/>
      <c r="J1015" s="3"/>
      <c r="K1015" s="3"/>
      <c r="L1015" s="3"/>
    </row>
    <row r="1016" spans="1:12" s="2" customFormat="1" x14ac:dyDescent="0.2">
      <c r="A1016" s="1"/>
      <c r="B1016" s="1"/>
      <c r="C1016" s="1"/>
      <c r="D1016" s="1"/>
      <c r="E1016" s="1"/>
      <c r="F1016" s="4"/>
      <c r="G1016" s="3"/>
      <c r="H1016" s="4"/>
      <c r="I1016" s="4"/>
      <c r="J1016" s="3"/>
      <c r="K1016" s="3"/>
      <c r="L1016" s="3"/>
    </row>
    <row r="1017" spans="1:12" s="2" customFormat="1" x14ac:dyDescent="0.2">
      <c r="A1017" s="1"/>
      <c r="B1017" s="1"/>
      <c r="C1017" s="1"/>
      <c r="D1017" s="1"/>
      <c r="E1017" s="1"/>
      <c r="F1017" s="4"/>
      <c r="G1017" s="3"/>
      <c r="H1017" s="4"/>
      <c r="I1017" s="4"/>
      <c r="J1017" s="3"/>
      <c r="K1017" s="3"/>
      <c r="L1017" s="3"/>
    </row>
    <row r="1018" spans="1:12" s="2" customFormat="1" x14ac:dyDescent="0.2">
      <c r="A1018" s="1"/>
      <c r="B1018" s="1"/>
      <c r="C1018" s="1"/>
      <c r="D1018" s="1"/>
      <c r="E1018" s="1"/>
      <c r="F1018" s="4"/>
      <c r="G1018" s="3"/>
      <c r="H1018" s="4"/>
      <c r="I1018" s="4"/>
      <c r="J1018" s="3"/>
      <c r="K1018" s="3"/>
      <c r="L1018" s="3"/>
    </row>
    <row r="1019" spans="1:12" s="2" customFormat="1" x14ac:dyDescent="0.2">
      <c r="A1019" s="1"/>
      <c r="B1019" s="1"/>
      <c r="C1019" s="1"/>
      <c r="D1019" s="1"/>
      <c r="E1019" s="1"/>
      <c r="F1019" s="4"/>
      <c r="G1019" s="3"/>
      <c r="H1019" s="4"/>
      <c r="I1019" s="4"/>
      <c r="J1019" s="3"/>
      <c r="K1019" s="3"/>
      <c r="L1019" s="3"/>
    </row>
    <row r="1020" spans="1:12" s="2" customFormat="1" x14ac:dyDescent="0.2">
      <c r="A1020" s="1"/>
      <c r="B1020" s="1"/>
      <c r="C1020" s="1"/>
      <c r="D1020" s="1"/>
      <c r="E1020" s="1"/>
      <c r="F1020" s="4"/>
      <c r="G1020" s="3"/>
      <c r="H1020" s="4"/>
      <c r="I1020" s="4"/>
      <c r="J1020" s="3"/>
      <c r="K1020" s="3"/>
      <c r="L1020" s="3"/>
    </row>
    <row r="1021" spans="1:12" s="2" customFormat="1" x14ac:dyDescent="0.2">
      <c r="A1021" s="1"/>
      <c r="B1021" s="1"/>
      <c r="C1021" s="1"/>
      <c r="D1021" s="1"/>
      <c r="E1021" s="1"/>
      <c r="F1021" s="4"/>
      <c r="G1021" s="3"/>
      <c r="H1021" s="4"/>
      <c r="I1021" s="4"/>
      <c r="J1021" s="3"/>
      <c r="K1021" s="3"/>
      <c r="L1021" s="3"/>
    </row>
    <row r="1022" spans="1:12" s="2" customFormat="1" x14ac:dyDescent="0.2">
      <c r="A1022" s="1"/>
      <c r="B1022" s="1"/>
      <c r="C1022" s="1"/>
      <c r="D1022" s="1"/>
      <c r="E1022" s="1"/>
      <c r="F1022" s="4"/>
      <c r="G1022" s="3"/>
      <c r="H1022" s="4"/>
      <c r="I1022" s="4"/>
      <c r="J1022" s="3"/>
      <c r="K1022" s="3"/>
      <c r="L1022" s="3"/>
    </row>
    <row r="1023" spans="1:12" s="2" customFormat="1" x14ac:dyDescent="0.2">
      <c r="A1023" s="1"/>
      <c r="B1023" s="1"/>
      <c r="C1023" s="1"/>
      <c r="D1023" s="1"/>
      <c r="E1023" s="1"/>
      <c r="F1023" s="4"/>
      <c r="G1023" s="3"/>
      <c r="H1023" s="4"/>
      <c r="I1023" s="4"/>
      <c r="J1023" s="3"/>
      <c r="K1023" s="3"/>
      <c r="L1023" s="3"/>
    </row>
    <row r="1024" spans="1:12" s="2" customFormat="1" x14ac:dyDescent="0.2">
      <c r="A1024" s="1"/>
      <c r="B1024" s="1"/>
      <c r="C1024" s="1"/>
      <c r="D1024" s="1"/>
      <c r="E1024" s="1"/>
      <c r="F1024" s="4"/>
      <c r="G1024" s="3"/>
      <c r="H1024" s="4"/>
      <c r="I1024" s="4"/>
      <c r="J1024" s="3"/>
      <c r="K1024" s="3"/>
      <c r="L1024" s="3"/>
    </row>
    <row r="1025" spans="1:12" s="2" customFormat="1" x14ac:dyDescent="0.2">
      <c r="A1025" s="1"/>
      <c r="B1025" s="1"/>
      <c r="C1025" s="1"/>
      <c r="D1025" s="1"/>
      <c r="E1025" s="1"/>
      <c r="F1025" s="4"/>
      <c r="G1025" s="3"/>
      <c r="H1025" s="4"/>
      <c r="I1025" s="4"/>
      <c r="J1025" s="3"/>
      <c r="K1025" s="3"/>
      <c r="L1025" s="3"/>
    </row>
    <row r="1026" spans="1:12" s="2" customFormat="1" x14ac:dyDescent="0.2">
      <c r="A1026" s="1"/>
      <c r="B1026" s="1"/>
      <c r="C1026" s="1"/>
      <c r="D1026" s="1"/>
      <c r="E1026" s="1"/>
      <c r="F1026" s="4"/>
      <c r="G1026" s="3"/>
      <c r="H1026" s="4"/>
      <c r="I1026" s="4"/>
      <c r="J1026" s="3"/>
      <c r="K1026" s="3"/>
      <c r="L1026" s="3"/>
    </row>
    <row r="1027" spans="1:12" s="2" customFormat="1" x14ac:dyDescent="0.2">
      <c r="A1027" s="1"/>
      <c r="B1027" s="1"/>
      <c r="C1027" s="1"/>
      <c r="D1027" s="1"/>
      <c r="E1027" s="1"/>
      <c r="F1027" s="4"/>
      <c r="G1027" s="3"/>
      <c r="H1027" s="4"/>
      <c r="I1027" s="4"/>
      <c r="J1027" s="3"/>
      <c r="K1027" s="3"/>
      <c r="L1027" s="3"/>
    </row>
    <row r="1028" spans="1:12" s="2" customFormat="1" x14ac:dyDescent="0.2">
      <c r="A1028" s="1"/>
      <c r="B1028" s="1"/>
      <c r="C1028" s="1"/>
      <c r="D1028" s="1"/>
      <c r="E1028" s="1"/>
      <c r="F1028" s="4"/>
      <c r="G1028" s="3"/>
      <c r="H1028" s="4"/>
      <c r="I1028" s="4"/>
      <c r="J1028" s="3"/>
      <c r="K1028" s="3"/>
      <c r="L1028" s="3"/>
    </row>
    <row r="1029" spans="1:12" s="2" customFormat="1" x14ac:dyDescent="0.2">
      <c r="A1029" s="1"/>
      <c r="B1029" s="1"/>
      <c r="C1029" s="1"/>
      <c r="D1029" s="1"/>
      <c r="E1029" s="1"/>
      <c r="F1029" s="4"/>
      <c r="G1029" s="3"/>
      <c r="H1029" s="4"/>
      <c r="I1029" s="4"/>
      <c r="J1029" s="3"/>
      <c r="K1029" s="3"/>
      <c r="L1029" s="3"/>
    </row>
    <row r="1030" spans="1:12" s="2" customFormat="1" x14ac:dyDescent="0.2">
      <c r="A1030" s="1"/>
      <c r="B1030" s="1"/>
      <c r="C1030" s="1"/>
      <c r="D1030" s="1"/>
      <c r="E1030" s="1"/>
      <c r="F1030" s="4"/>
      <c r="G1030" s="3"/>
      <c r="H1030" s="4"/>
      <c r="I1030" s="4"/>
      <c r="J1030" s="3"/>
      <c r="K1030" s="3"/>
      <c r="L1030" s="3"/>
    </row>
    <row r="1031" spans="1:12" s="2" customFormat="1" x14ac:dyDescent="0.2">
      <c r="A1031" s="1"/>
      <c r="B1031" s="1"/>
      <c r="C1031" s="1"/>
      <c r="D1031" s="1"/>
      <c r="E1031" s="1"/>
      <c r="F1031" s="4"/>
      <c r="G1031" s="3"/>
      <c r="H1031" s="4"/>
      <c r="I1031" s="4"/>
      <c r="J1031" s="3"/>
      <c r="K1031" s="3"/>
      <c r="L1031" s="3"/>
    </row>
    <row r="1032" spans="1:12" s="2" customFormat="1" x14ac:dyDescent="0.2">
      <c r="A1032" s="1"/>
      <c r="B1032" s="1"/>
      <c r="C1032" s="1"/>
      <c r="D1032" s="1"/>
      <c r="E1032" s="1"/>
      <c r="F1032" s="4"/>
      <c r="G1032" s="3"/>
      <c r="H1032" s="4"/>
      <c r="I1032" s="4"/>
      <c r="J1032" s="3"/>
      <c r="K1032" s="3"/>
      <c r="L1032" s="3"/>
    </row>
    <row r="1033" spans="1:12" s="2" customFormat="1" x14ac:dyDescent="0.2">
      <c r="A1033" s="1"/>
      <c r="B1033" s="1"/>
      <c r="C1033" s="1"/>
      <c r="D1033" s="1"/>
      <c r="E1033" s="1"/>
      <c r="F1033" s="4"/>
      <c r="G1033" s="3"/>
      <c r="H1033" s="4"/>
      <c r="I1033" s="4"/>
      <c r="J1033" s="3"/>
      <c r="K1033" s="3"/>
      <c r="L1033" s="3"/>
    </row>
    <row r="1034" spans="1:12" s="2" customFormat="1" x14ac:dyDescent="0.2">
      <c r="A1034" s="1"/>
      <c r="B1034" s="1"/>
      <c r="C1034" s="1"/>
      <c r="D1034" s="1"/>
      <c r="E1034" s="1"/>
      <c r="F1034" s="4"/>
      <c r="G1034" s="3"/>
      <c r="H1034" s="4"/>
      <c r="I1034" s="4"/>
      <c r="J1034" s="3"/>
      <c r="K1034" s="3"/>
      <c r="L1034" s="3"/>
    </row>
    <row r="1035" spans="1:12" s="2" customFormat="1" x14ac:dyDescent="0.2">
      <c r="A1035" s="1"/>
      <c r="B1035" s="1"/>
      <c r="C1035" s="1"/>
      <c r="D1035" s="1"/>
      <c r="E1035" s="1"/>
      <c r="F1035" s="4"/>
      <c r="G1035" s="3"/>
      <c r="H1035" s="4"/>
      <c r="I1035" s="4"/>
      <c r="J1035" s="3"/>
      <c r="K1035" s="3"/>
      <c r="L1035" s="3"/>
    </row>
    <row r="1036" spans="1:12" s="2" customFormat="1" x14ac:dyDescent="0.2">
      <c r="A1036" s="1"/>
      <c r="B1036" s="1"/>
      <c r="C1036" s="1"/>
      <c r="D1036" s="1"/>
      <c r="E1036" s="1"/>
      <c r="F1036" s="4"/>
      <c r="G1036" s="3"/>
      <c r="H1036" s="4"/>
      <c r="I1036" s="4"/>
      <c r="J1036" s="3"/>
      <c r="K1036" s="3"/>
      <c r="L1036" s="3"/>
    </row>
    <row r="1037" spans="1:12" s="2" customFormat="1" x14ac:dyDescent="0.2">
      <c r="A1037" s="1"/>
      <c r="B1037" s="1"/>
      <c r="C1037" s="1"/>
      <c r="D1037" s="1"/>
      <c r="E1037" s="1"/>
      <c r="F1037" s="4"/>
      <c r="G1037" s="3"/>
      <c r="H1037" s="4"/>
      <c r="I1037" s="4"/>
      <c r="J1037" s="3"/>
      <c r="K1037" s="3"/>
      <c r="L1037" s="3"/>
    </row>
    <row r="1038" spans="1:12" s="2" customFormat="1" x14ac:dyDescent="0.2">
      <c r="A1038" s="1"/>
      <c r="B1038" s="1"/>
      <c r="C1038" s="1"/>
      <c r="D1038" s="1"/>
      <c r="E1038" s="1"/>
      <c r="F1038" s="4"/>
      <c r="G1038" s="3"/>
      <c r="H1038" s="4"/>
      <c r="I1038" s="4"/>
      <c r="J1038" s="3"/>
      <c r="K1038" s="3"/>
      <c r="L1038" s="3"/>
    </row>
    <row r="1039" spans="1:12" s="2" customFormat="1" x14ac:dyDescent="0.2">
      <c r="A1039" s="1"/>
      <c r="B1039" s="1"/>
      <c r="C1039" s="1"/>
      <c r="D1039" s="1"/>
      <c r="E1039" s="1"/>
      <c r="F1039" s="4"/>
      <c r="G1039" s="3"/>
      <c r="H1039" s="4"/>
      <c r="I1039" s="4"/>
      <c r="J1039" s="3"/>
      <c r="K1039" s="3"/>
      <c r="L1039" s="3"/>
    </row>
    <row r="1040" spans="1:12" s="2" customFormat="1" x14ac:dyDescent="0.2">
      <c r="A1040" s="1"/>
      <c r="B1040" s="1"/>
      <c r="C1040" s="1"/>
      <c r="D1040" s="1"/>
      <c r="E1040" s="1"/>
      <c r="F1040" s="4"/>
      <c r="G1040" s="3"/>
      <c r="H1040" s="4"/>
      <c r="I1040" s="4"/>
      <c r="J1040" s="3"/>
      <c r="K1040" s="3"/>
      <c r="L1040" s="3"/>
    </row>
    <row r="1041" spans="1:12" s="2" customFormat="1" x14ac:dyDescent="0.2">
      <c r="A1041" s="1"/>
      <c r="B1041" s="1"/>
      <c r="C1041" s="1"/>
      <c r="D1041" s="1"/>
      <c r="E1041" s="1"/>
      <c r="F1041" s="4"/>
      <c r="G1041" s="3"/>
      <c r="H1041" s="4"/>
      <c r="I1041" s="4"/>
      <c r="J1041" s="3"/>
      <c r="K1041" s="3"/>
      <c r="L1041" s="3"/>
    </row>
    <row r="1042" spans="1:12" s="2" customFormat="1" x14ac:dyDescent="0.2">
      <c r="A1042" s="1"/>
      <c r="B1042" s="1"/>
      <c r="C1042" s="1"/>
      <c r="D1042" s="1"/>
      <c r="E1042" s="1"/>
      <c r="F1042" s="4"/>
      <c r="G1042" s="3"/>
      <c r="H1042" s="4"/>
      <c r="I1042" s="4"/>
      <c r="J1042" s="3"/>
      <c r="K1042" s="3"/>
      <c r="L1042" s="3"/>
    </row>
    <row r="1043" spans="1:12" s="2" customFormat="1" x14ac:dyDescent="0.2">
      <c r="A1043" s="1"/>
      <c r="B1043" s="1"/>
      <c r="C1043" s="1"/>
      <c r="D1043" s="1"/>
      <c r="E1043" s="1"/>
      <c r="F1043" s="4"/>
      <c r="G1043" s="3"/>
      <c r="H1043" s="4"/>
      <c r="I1043" s="4"/>
      <c r="J1043" s="3"/>
      <c r="K1043" s="3"/>
      <c r="L1043" s="3"/>
    </row>
    <row r="1044" spans="1:12" s="2" customFormat="1" x14ac:dyDescent="0.2">
      <c r="A1044" s="1"/>
      <c r="B1044" s="1"/>
      <c r="C1044" s="1"/>
      <c r="D1044" s="1"/>
      <c r="E1044" s="1"/>
      <c r="F1044" s="4"/>
      <c r="G1044" s="3"/>
      <c r="H1044" s="4"/>
      <c r="I1044" s="4"/>
      <c r="J1044" s="3"/>
      <c r="K1044" s="3"/>
      <c r="L1044" s="3"/>
    </row>
    <row r="1045" spans="1:12" s="2" customFormat="1" x14ac:dyDescent="0.2">
      <c r="A1045" s="1"/>
      <c r="B1045" s="1"/>
      <c r="C1045" s="1"/>
      <c r="D1045" s="1"/>
      <c r="E1045" s="1"/>
      <c r="F1045" s="4"/>
      <c r="G1045" s="3"/>
      <c r="H1045" s="4"/>
      <c r="I1045" s="4"/>
      <c r="J1045" s="3"/>
      <c r="K1045" s="3"/>
      <c r="L1045" s="3"/>
    </row>
    <row r="1046" spans="1:12" s="2" customFormat="1" x14ac:dyDescent="0.2">
      <c r="A1046" s="1"/>
      <c r="B1046" s="1"/>
      <c r="C1046" s="1"/>
      <c r="D1046" s="1"/>
      <c r="E1046" s="1"/>
      <c r="F1046" s="4"/>
      <c r="G1046" s="3"/>
      <c r="H1046" s="4"/>
      <c r="I1046" s="4"/>
      <c r="J1046" s="3"/>
      <c r="K1046" s="3"/>
      <c r="L1046" s="3"/>
    </row>
    <row r="1047" spans="1:12" s="2" customFormat="1" x14ac:dyDescent="0.2">
      <c r="A1047" s="1"/>
      <c r="B1047" s="1"/>
      <c r="C1047" s="1"/>
      <c r="D1047" s="1"/>
      <c r="E1047" s="1"/>
      <c r="F1047" s="4"/>
      <c r="G1047" s="3"/>
      <c r="H1047" s="4"/>
      <c r="I1047" s="4"/>
      <c r="J1047" s="3"/>
      <c r="K1047" s="3"/>
      <c r="L1047" s="3"/>
    </row>
    <row r="1048" spans="1:12" s="2" customFormat="1" x14ac:dyDescent="0.2">
      <c r="A1048" s="1"/>
      <c r="B1048" s="1"/>
      <c r="C1048" s="1"/>
      <c r="D1048" s="1"/>
      <c r="E1048" s="1"/>
      <c r="F1048" s="4"/>
      <c r="G1048" s="3"/>
      <c r="H1048" s="4"/>
      <c r="I1048" s="4"/>
      <c r="J1048" s="3"/>
      <c r="K1048" s="3"/>
      <c r="L1048" s="3"/>
    </row>
    <row r="1049" spans="1:12" s="2" customFormat="1" x14ac:dyDescent="0.2">
      <c r="A1049" s="1"/>
      <c r="B1049" s="1"/>
      <c r="C1049" s="1"/>
      <c r="D1049" s="1"/>
      <c r="E1049" s="1"/>
      <c r="F1049" s="4"/>
      <c r="G1049" s="3"/>
      <c r="H1049" s="4"/>
      <c r="I1049" s="4"/>
      <c r="J1049" s="3"/>
      <c r="K1049" s="3"/>
      <c r="L1049" s="3"/>
    </row>
    <row r="1050" spans="1:12" s="2" customFormat="1" x14ac:dyDescent="0.2">
      <c r="A1050" s="1"/>
      <c r="B1050" s="1"/>
      <c r="C1050" s="1"/>
      <c r="D1050" s="1"/>
      <c r="E1050" s="1"/>
      <c r="F1050" s="4"/>
      <c r="G1050" s="3"/>
      <c r="H1050" s="4"/>
      <c r="I1050" s="4"/>
      <c r="J1050" s="3"/>
      <c r="K1050" s="3"/>
      <c r="L1050" s="3"/>
    </row>
    <row r="1051" spans="1:12" s="2" customFormat="1" x14ac:dyDescent="0.2">
      <c r="A1051" s="1"/>
      <c r="B1051" s="1"/>
      <c r="C1051" s="1"/>
      <c r="D1051" s="1"/>
      <c r="E1051" s="1"/>
      <c r="F1051" s="4"/>
      <c r="G1051" s="3"/>
      <c r="H1051" s="4"/>
      <c r="I1051" s="4"/>
      <c r="J1051" s="3"/>
      <c r="K1051" s="3"/>
      <c r="L1051" s="3"/>
    </row>
    <row r="1052" spans="1:12" s="2" customFormat="1" x14ac:dyDescent="0.2">
      <c r="A1052" s="1"/>
      <c r="B1052" s="1"/>
      <c r="C1052" s="1"/>
      <c r="D1052" s="1"/>
      <c r="E1052" s="1"/>
      <c r="F1052" s="4"/>
      <c r="G1052" s="3"/>
      <c r="H1052" s="4"/>
      <c r="I1052" s="4"/>
      <c r="J1052" s="3"/>
      <c r="K1052" s="3"/>
      <c r="L1052" s="3"/>
    </row>
    <row r="1053" spans="1:12" s="2" customFormat="1" x14ac:dyDescent="0.2">
      <c r="A1053" s="1"/>
      <c r="B1053" s="1"/>
      <c r="C1053" s="1"/>
      <c r="D1053" s="1"/>
      <c r="E1053" s="1"/>
      <c r="F1053" s="4"/>
      <c r="G1053" s="3"/>
      <c r="H1053" s="4"/>
      <c r="I1053" s="4"/>
      <c r="J1053" s="3"/>
      <c r="K1053" s="3"/>
      <c r="L1053" s="3"/>
    </row>
    <row r="1054" spans="1:12" s="2" customFormat="1" x14ac:dyDescent="0.2">
      <c r="A1054" s="1"/>
      <c r="B1054" s="1"/>
      <c r="C1054" s="1"/>
      <c r="D1054" s="1"/>
      <c r="E1054" s="1"/>
      <c r="F1054" s="4"/>
      <c r="G1054" s="3"/>
      <c r="H1054" s="4"/>
      <c r="I1054" s="4"/>
      <c r="J1054" s="3"/>
      <c r="K1054" s="3"/>
      <c r="L1054" s="3"/>
    </row>
    <row r="1055" spans="1:12" s="2" customFormat="1" x14ac:dyDescent="0.2">
      <c r="A1055" s="1"/>
      <c r="B1055" s="1"/>
      <c r="C1055" s="1"/>
      <c r="D1055" s="1"/>
      <c r="E1055" s="1"/>
      <c r="F1055" s="4"/>
      <c r="G1055" s="3"/>
      <c r="H1055" s="4"/>
      <c r="I1055" s="4"/>
      <c r="J1055" s="3"/>
      <c r="K1055" s="3"/>
      <c r="L1055" s="3"/>
    </row>
    <row r="1056" spans="1:12" s="2" customFormat="1" x14ac:dyDescent="0.2">
      <c r="A1056" s="1"/>
      <c r="B1056" s="1"/>
      <c r="C1056" s="1"/>
      <c r="D1056" s="1"/>
      <c r="E1056" s="1"/>
      <c r="F1056" s="4"/>
      <c r="G1056" s="3"/>
      <c r="H1056" s="4"/>
      <c r="I1056" s="4"/>
      <c r="J1056" s="3"/>
      <c r="K1056" s="3"/>
      <c r="L1056" s="3"/>
    </row>
    <row r="1057" spans="1:12" s="2" customFormat="1" x14ac:dyDescent="0.2">
      <c r="A1057" s="1"/>
      <c r="B1057" s="1"/>
      <c r="C1057" s="1"/>
      <c r="D1057" s="1"/>
      <c r="E1057" s="1"/>
      <c r="F1057" s="4"/>
      <c r="G1057" s="3"/>
      <c r="H1057" s="4"/>
      <c r="I1057" s="4"/>
      <c r="J1057" s="3"/>
      <c r="K1057" s="3"/>
      <c r="L1057" s="3"/>
    </row>
    <row r="1058" spans="1:12" s="2" customFormat="1" x14ac:dyDescent="0.2">
      <c r="A1058" s="1"/>
      <c r="B1058" s="1"/>
      <c r="C1058" s="1"/>
      <c r="D1058" s="1"/>
      <c r="E1058" s="1"/>
      <c r="F1058" s="4"/>
      <c r="G1058" s="3"/>
      <c r="H1058" s="4"/>
      <c r="I1058" s="4"/>
      <c r="J1058" s="3"/>
      <c r="K1058" s="3"/>
      <c r="L1058" s="3"/>
    </row>
    <row r="1059" spans="1:12" s="2" customFormat="1" x14ac:dyDescent="0.2">
      <c r="A1059" s="1"/>
      <c r="B1059" s="1"/>
      <c r="C1059" s="1"/>
      <c r="D1059" s="1"/>
      <c r="E1059" s="1"/>
      <c r="F1059" s="4"/>
      <c r="G1059" s="3"/>
      <c r="H1059" s="4"/>
      <c r="I1059" s="4"/>
      <c r="J1059" s="3"/>
      <c r="K1059" s="3"/>
      <c r="L1059" s="3"/>
    </row>
    <row r="1060" spans="1:12" s="2" customFormat="1" x14ac:dyDescent="0.2">
      <c r="A1060" s="1"/>
      <c r="B1060" s="1"/>
      <c r="C1060" s="1"/>
      <c r="D1060" s="1"/>
      <c r="E1060" s="1"/>
      <c r="F1060" s="4"/>
      <c r="G1060" s="3"/>
      <c r="H1060" s="4"/>
      <c r="I1060" s="4"/>
      <c r="J1060" s="3"/>
      <c r="K1060" s="3"/>
      <c r="L1060" s="3"/>
    </row>
    <row r="1061" spans="1:12" s="2" customFormat="1" x14ac:dyDescent="0.2">
      <c r="A1061" s="1"/>
      <c r="B1061" s="1"/>
      <c r="C1061" s="1"/>
      <c r="D1061" s="1"/>
      <c r="E1061" s="1"/>
      <c r="F1061" s="4"/>
      <c r="G1061" s="3"/>
      <c r="H1061" s="4"/>
      <c r="I1061" s="4"/>
      <c r="J1061" s="3"/>
      <c r="K1061" s="3"/>
      <c r="L1061" s="3"/>
    </row>
    <row r="1062" spans="1:12" s="2" customFormat="1" x14ac:dyDescent="0.2">
      <c r="A1062" s="1"/>
      <c r="B1062" s="1"/>
      <c r="C1062" s="1"/>
      <c r="D1062" s="1"/>
      <c r="E1062" s="1"/>
      <c r="F1062" s="4"/>
      <c r="G1062" s="3"/>
      <c r="H1062" s="4"/>
      <c r="I1062" s="4"/>
      <c r="J1062" s="3"/>
      <c r="K1062" s="3"/>
      <c r="L1062" s="3"/>
    </row>
    <row r="1063" spans="1:12" s="2" customFormat="1" x14ac:dyDescent="0.2">
      <c r="A1063" s="1"/>
      <c r="B1063" s="1"/>
      <c r="C1063" s="1"/>
      <c r="D1063" s="1"/>
      <c r="E1063" s="1"/>
      <c r="F1063" s="4"/>
      <c r="G1063" s="3"/>
      <c r="H1063" s="4"/>
      <c r="I1063" s="4"/>
      <c r="J1063" s="3"/>
      <c r="K1063" s="3"/>
      <c r="L1063" s="3"/>
    </row>
    <row r="1064" spans="1:12" s="2" customFormat="1" x14ac:dyDescent="0.2">
      <c r="A1064" s="1"/>
      <c r="B1064" s="1"/>
      <c r="C1064" s="1"/>
      <c r="D1064" s="1"/>
      <c r="E1064" s="1"/>
      <c r="F1064" s="4"/>
      <c r="G1064" s="3"/>
      <c r="H1064" s="4"/>
      <c r="I1064" s="4"/>
      <c r="J1064" s="3"/>
      <c r="K1064" s="3"/>
      <c r="L1064" s="3"/>
    </row>
    <row r="1065" spans="1:12" s="2" customFormat="1" x14ac:dyDescent="0.2">
      <c r="A1065" s="1"/>
      <c r="B1065" s="1"/>
      <c r="C1065" s="1"/>
      <c r="D1065" s="1"/>
      <c r="E1065" s="1"/>
      <c r="F1065" s="4"/>
      <c r="G1065" s="3"/>
      <c r="H1065" s="4"/>
      <c r="I1065" s="4"/>
      <c r="J1065" s="3"/>
      <c r="K1065" s="3"/>
      <c r="L1065" s="3"/>
    </row>
    <row r="1066" spans="1:12" s="2" customFormat="1" x14ac:dyDescent="0.2">
      <c r="A1066" s="1"/>
      <c r="B1066" s="1"/>
      <c r="C1066" s="1"/>
      <c r="D1066" s="1"/>
      <c r="E1066" s="1"/>
      <c r="F1066" s="4"/>
      <c r="G1066" s="3"/>
      <c r="H1066" s="4"/>
      <c r="I1066" s="4"/>
      <c r="J1066" s="3"/>
      <c r="K1066" s="3"/>
      <c r="L1066" s="3"/>
    </row>
    <row r="1067" spans="1:12" s="2" customFormat="1" x14ac:dyDescent="0.2">
      <c r="A1067" s="1"/>
      <c r="B1067" s="1"/>
      <c r="C1067" s="1"/>
      <c r="D1067" s="1"/>
      <c r="E1067" s="1"/>
      <c r="F1067" s="4"/>
      <c r="G1067" s="3"/>
      <c r="H1067" s="4"/>
      <c r="I1067" s="4"/>
      <c r="J1067" s="3"/>
      <c r="K1067" s="3"/>
      <c r="L1067" s="3"/>
    </row>
    <row r="1068" spans="1:12" s="2" customFormat="1" x14ac:dyDescent="0.2">
      <c r="A1068" s="1"/>
      <c r="B1068" s="1"/>
      <c r="C1068" s="1"/>
      <c r="D1068" s="1"/>
      <c r="E1068" s="1"/>
      <c r="F1068" s="4"/>
      <c r="G1068" s="3"/>
      <c r="H1068" s="4"/>
      <c r="I1068" s="4"/>
      <c r="J1068" s="3"/>
      <c r="K1068" s="3"/>
      <c r="L1068" s="3"/>
    </row>
    <row r="1069" spans="1:12" s="2" customFormat="1" x14ac:dyDescent="0.2">
      <c r="A1069" s="1"/>
      <c r="B1069" s="1"/>
      <c r="C1069" s="1"/>
      <c r="D1069" s="1"/>
      <c r="E1069" s="1"/>
      <c r="F1069" s="4"/>
      <c r="G1069" s="3"/>
      <c r="H1069" s="4"/>
      <c r="I1069" s="4"/>
      <c r="J1069" s="3"/>
      <c r="K1069" s="3"/>
      <c r="L1069" s="3"/>
    </row>
    <row r="1070" spans="1:12" s="2" customFormat="1" x14ac:dyDescent="0.2">
      <c r="A1070" s="1"/>
      <c r="B1070" s="1"/>
      <c r="C1070" s="1"/>
      <c r="D1070" s="1"/>
      <c r="E1070" s="1"/>
      <c r="F1070" s="4"/>
      <c r="G1070" s="3"/>
      <c r="H1070" s="4"/>
      <c r="I1070" s="4"/>
      <c r="J1070" s="3"/>
      <c r="K1070" s="3"/>
      <c r="L1070" s="3"/>
    </row>
    <row r="1071" spans="1:12" s="2" customFormat="1" x14ac:dyDescent="0.2">
      <c r="A1071" s="1"/>
      <c r="B1071" s="1"/>
      <c r="C1071" s="1"/>
      <c r="D1071" s="1"/>
      <c r="E1071" s="1"/>
      <c r="F1071" s="4"/>
      <c r="G1071" s="3"/>
      <c r="H1071" s="4"/>
      <c r="I1071" s="4"/>
      <c r="J1071" s="3"/>
      <c r="K1071" s="3"/>
      <c r="L1071" s="3"/>
    </row>
    <row r="1072" spans="1:12" s="2" customFormat="1" x14ac:dyDescent="0.2">
      <c r="A1072" s="1"/>
      <c r="B1072" s="1"/>
      <c r="C1072" s="1"/>
      <c r="D1072" s="1"/>
      <c r="E1072" s="1"/>
      <c r="F1072" s="4"/>
      <c r="G1072" s="3"/>
      <c r="H1072" s="4"/>
      <c r="I1072" s="4"/>
      <c r="J1072" s="3"/>
      <c r="K1072" s="3"/>
      <c r="L1072" s="3"/>
    </row>
    <row r="1073" spans="1:12" s="2" customFormat="1" x14ac:dyDescent="0.2">
      <c r="A1073" s="1"/>
      <c r="B1073" s="1"/>
      <c r="C1073" s="1"/>
      <c r="D1073" s="1"/>
      <c r="E1073" s="1"/>
      <c r="F1073" s="4"/>
      <c r="G1073" s="3"/>
      <c r="H1073" s="4"/>
      <c r="I1073" s="4"/>
      <c r="J1073" s="3"/>
      <c r="K1073" s="3"/>
      <c r="L1073" s="3"/>
    </row>
    <row r="1074" spans="1:12" s="2" customFormat="1" x14ac:dyDescent="0.2">
      <c r="A1074" s="1"/>
      <c r="B1074" s="1"/>
      <c r="C1074" s="1"/>
      <c r="D1074" s="1"/>
      <c r="E1074" s="1"/>
      <c r="F1074" s="4"/>
      <c r="G1074" s="3"/>
      <c r="H1074" s="4"/>
      <c r="I1074" s="4"/>
      <c r="J1074" s="3"/>
      <c r="K1074" s="3"/>
      <c r="L1074" s="3"/>
    </row>
    <row r="1075" spans="1:12" s="2" customFormat="1" x14ac:dyDescent="0.2">
      <c r="A1075" s="1"/>
      <c r="B1075" s="1"/>
      <c r="C1075" s="1"/>
      <c r="D1075" s="1"/>
      <c r="E1075" s="1"/>
      <c r="F1075" s="4"/>
      <c r="G1075" s="3"/>
      <c r="H1075" s="4"/>
      <c r="I1075" s="4"/>
      <c r="J1075" s="3"/>
      <c r="K1075" s="3"/>
      <c r="L1075" s="3"/>
    </row>
    <row r="1076" spans="1:12" s="2" customFormat="1" x14ac:dyDescent="0.2">
      <c r="A1076" s="1"/>
      <c r="B1076" s="1"/>
      <c r="C1076" s="1"/>
      <c r="D1076" s="1"/>
      <c r="E1076" s="1"/>
      <c r="F1076" s="4"/>
      <c r="G1076" s="3"/>
      <c r="H1076" s="4"/>
      <c r="I1076" s="4"/>
      <c r="J1076" s="3"/>
      <c r="K1076" s="3"/>
      <c r="L1076" s="3"/>
    </row>
    <row r="1077" spans="1:12" s="2" customFormat="1" x14ac:dyDescent="0.2">
      <c r="A1077" s="1"/>
      <c r="B1077" s="1"/>
      <c r="C1077" s="1"/>
      <c r="D1077" s="1"/>
      <c r="E1077" s="1"/>
      <c r="F1077" s="4"/>
      <c r="G1077" s="3"/>
      <c r="H1077" s="4"/>
      <c r="I1077" s="4"/>
      <c r="J1077" s="3"/>
      <c r="K1077" s="3"/>
      <c r="L1077" s="3"/>
    </row>
    <row r="1078" spans="1:12" s="2" customFormat="1" x14ac:dyDescent="0.2">
      <c r="A1078" s="1"/>
      <c r="B1078" s="1"/>
      <c r="C1078" s="1"/>
      <c r="D1078" s="1"/>
      <c r="E1078" s="1"/>
      <c r="F1078" s="4"/>
      <c r="G1078" s="3"/>
      <c r="H1078" s="4"/>
      <c r="I1078" s="4"/>
      <c r="J1078" s="3"/>
      <c r="K1078" s="3"/>
      <c r="L1078" s="3"/>
    </row>
    <row r="1079" spans="1:12" s="2" customFormat="1" x14ac:dyDescent="0.2">
      <c r="A1079" s="1"/>
      <c r="B1079" s="1"/>
      <c r="C1079" s="1"/>
      <c r="D1079" s="1"/>
      <c r="E1079" s="1"/>
      <c r="F1079" s="4"/>
      <c r="G1079" s="3"/>
      <c r="H1079" s="4"/>
      <c r="I1079" s="4"/>
      <c r="J1079" s="3"/>
      <c r="K1079" s="3"/>
      <c r="L1079" s="3"/>
    </row>
    <row r="1080" spans="1:12" s="2" customFormat="1" x14ac:dyDescent="0.2">
      <c r="A1080" s="1"/>
      <c r="B1080" s="1"/>
      <c r="C1080" s="1"/>
      <c r="D1080" s="1"/>
      <c r="E1080" s="1"/>
      <c r="F1080" s="4"/>
      <c r="G1080" s="3"/>
      <c r="H1080" s="4"/>
      <c r="I1080" s="4"/>
      <c r="J1080" s="3"/>
      <c r="K1080" s="3"/>
      <c r="L1080" s="3"/>
    </row>
    <row r="1081" spans="1:12" s="2" customFormat="1" x14ac:dyDescent="0.2">
      <c r="A1081" s="1"/>
      <c r="B1081" s="1"/>
      <c r="C1081" s="1"/>
      <c r="D1081" s="1"/>
      <c r="E1081" s="1"/>
      <c r="F1081" s="4"/>
      <c r="G1081" s="3"/>
      <c r="H1081" s="4"/>
      <c r="I1081" s="4"/>
      <c r="J1081" s="3"/>
      <c r="K1081" s="3"/>
      <c r="L1081" s="3"/>
    </row>
    <row r="1082" spans="1:12" s="2" customFormat="1" x14ac:dyDescent="0.2">
      <c r="A1082" s="1"/>
      <c r="B1082" s="1"/>
      <c r="C1082" s="1"/>
      <c r="D1082" s="1"/>
      <c r="E1082" s="1"/>
      <c r="F1082" s="4"/>
      <c r="G1082" s="3"/>
      <c r="H1082" s="4"/>
      <c r="I1082" s="4"/>
      <c r="J1082" s="3"/>
      <c r="K1082" s="3"/>
      <c r="L1082" s="3"/>
    </row>
    <row r="1083" spans="1:12" s="2" customFormat="1" x14ac:dyDescent="0.2">
      <c r="A1083" s="1"/>
      <c r="B1083" s="1"/>
      <c r="C1083" s="1"/>
      <c r="D1083" s="1"/>
      <c r="E1083" s="1"/>
      <c r="F1083" s="4"/>
      <c r="G1083" s="3"/>
      <c r="H1083" s="4"/>
      <c r="I1083" s="4"/>
      <c r="J1083" s="3"/>
      <c r="K1083" s="3"/>
      <c r="L1083" s="3"/>
    </row>
    <row r="1084" spans="1:12" s="2" customFormat="1" x14ac:dyDescent="0.2">
      <c r="A1084" s="1"/>
      <c r="B1084" s="1"/>
      <c r="C1084" s="1"/>
      <c r="D1084" s="1"/>
      <c r="E1084" s="1"/>
      <c r="F1084" s="4"/>
      <c r="G1084" s="3"/>
      <c r="H1084" s="4"/>
      <c r="I1084" s="4"/>
      <c r="J1084" s="3"/>
      <c r="K1084" s="3"/>
      <c r="L1084" s="3"/>
    </row>
    <row r="1085" spans="1:12" s="2" customFormat="1" x14ac:dyDescent="0.2">
      <c r="A1085" s="1"/>
      <c r="B1085" s="1"/>
      <c r="C1085" s="1"/>
      <c r="D1085" s="1"/>
      <c r="E1085" s="1"/>
      <c r="F1085" s="4"/>
      <c r="G1085" s="3"/>
      <c r="H1085" s="4"/>
      <c r="I1085" s="4"/>
      <c r="J1085" s="3"/>
      <c r="K1085" s="3"/>
      <c r="L1085" s="3"/>
    </row>
    <row r="1086" spans="1:12" s="2" customFormat="1" x14ac:dyDescent="0.2">
      <c r="A1086" s="1"/>
      <c r="B1086" s="1"/>
      <c r="C1086" s="1"/>
      <c r="D1086" s="1"/>
      <c r="E1086" s="1"/>
      <c r="F1086" s="4"/>
      <c r="G1086" s="3"/>
      <c r="H1086" s="4"/>
      <c r="I1086" s="4"/>
      <c r="J1086" s="3"/>
      <c r="K1086" s="3"/>
      <c r="L1086" s="3"/>
    </row>
    <row r="1087" spans="1:12" s="2" customFormat="1" x14ac:dyDescent="0.2">
      <c r="A1087" s="1"/>
      <c r="B1087" s="1"/>
      <c r="C1087" s="1"/>
      <c r="D1087" s="1"/>
      <c r="E1087" s="1"/>
      <c r="F1087" s="4"/>
      <c r="G1087" s="3"/>
      <c r="H1087" s="4"/>
      <c r="I1087" s="4"/>
      <c r="J1087" s="3"/>
      <c r="K1087" s="3"/>
      <c r="L1087" s="3"/>
    </row>
    <row r="1088" spans="1:12" s="2" customFormat="1" x14ac:dyDescent="0.2">
      <c r="A1088" s="1"/>
      <c r="B1088" s="1"/>
      <c r="C1088" s="1"/>
      <c r="D1088" s="1"/>
      <c r="E1088" s="1"/>
      <c r="F1088" s="4"/>
      <c r="G1088" s="3"/>
      <c r="H1088" s="4"/>
      <c r="I1088" s="4"/>
      <c r="J1088" s="3"/>
      <c r="K1088" s="3"/>
      <c r="L1088" s="3"/>
    </row>
    <row r="1089" spans="1:12" s="2" customFormat="1" x14ac:dyDescent="0.2">
      <c r="A1089" s="1"/>
      <c r="B1089" s="1"/>
      <c r="C1089" s="1"/>
      <c r="D1089" s="1"/>
      <c r="E1089" s="1"/>
      <c r="F1089" s="4"/>
      <c r="G1089" s="3"/>
      <c r="H1089" s="4"/>
      <c r="I1089" s="4"/>
      <c r="J1089" s="3"/>
      <c r="K1089" s="3"/>
      <c r="L1089" s="3"/>
    </row>
    <row r="1090" spans="1:12" s="2" customFormat="1" x14ac:dyDescent="0.2">
      <c r="A1090" s="1"/>
      <c r="B1090" s="1"/>
      <c r="C1090" s="1"/>
      <c r="D1090" s="1"/>
      <c r="E1090" s="1"/>
      <c r="F1090" s="4"/>
      <c r="G1090" s="3"/>
      <c r="H1090" s="4"/>
      <c r="I1090" s="4"/>
      <c r="J1090" s="3"/>
      <c r="K1090" s="3"/>
      <c r="L1090" s="3"/>
    </row>
    <row r="1091" spans="1:12" s="2" customFormat="1" x14ac:dyDescent="0.2">
      <c r="A1091" s="1"/>
      <c r="B1091" s="1"/>
      <c r="C1091" s="1"/>
      <c r="D1091" s="1"/>
      <c r="E1091" s="1"/>
      <c r="F1091" s="4"/>
      <c r="G1091" s="3"/>
      <c r="H1091" s="4"/>
      <c r="I1091" s="4"/>
      <c r="J1091" s="3"/>
      <c r="K1091" s="3"/>
      <c r="L1091" s="3"/>
    </row>
    <row r="1092" spans="1:12" s="2" customFormat="1" x14ac:dyDescent="0.2">
      <c r="A1092" s="1"/>
      <c r="B1092" s="1"/>
      <c r="C1092" s="1"/>
      <c r="D1092" s="1"/>
      <c r="E1092" s="1"/>
      <c r="F1092" s="4"/>
      <c r="G1092" s="3"/>
      <c r="H1092" s="4"/>
      <c r="I1092" s="4"/>
      <c r="J1092" s="3"/>
      <c r="K1092" s="3"/>
      <c r="L1092" s="3"/>
    </row>
    <row r="1093" spans="1:12" s="2" customFormat="1" x14ac:dyDescent="0.2">
      <c r="A1093" s="1"/>
      <c r="B1093" s="1"/>
      <c r="C1093" s="1"/>
      <c r="D1093" s="1"/>
      <c r="E1093" s="1"/>
      <c r="F1093" s="4"/>
      <c r="G1093" s="3"/>
      <c r="H1093" s="4"/>
      <c r="I1093" s="4"/>
      <c r="J1093" s="3"/>
      <c r="K1093" s="3"/>
      <c r="L1093" s="3"/>
    </row>
    <row r="1094" spans="1:12" s="2" customFormat="1" x14ac:dyDescent="0.2">
      <c r="A1094" s="1"/>
      <c r="B1094" s="1"/>
      <c r="C1094" s="1"/>
      <c r="D1094" s="1"/>
      <c r="E1094" s="1"/>
      <c r="F1094" s="4"/>
      <c r="G1094" s="3"/>
      <c r="H1094" s="4"/>
      <c r="I1094" s="4"/>
      <c r="J1094" s="3"/>
      <c r="K1094" s="3"/>
      <c r="L1094" s="3"/>
    </row>
    <row r="1095" spans="1:12" s="2" customFormat="1" x14ac:dyDescent="0.2">
      <c r="A1095" s="1"/>
      <c r="B1095" s="1"/>
      <c r="C1095" s="1"/>
      <c r="D1095" s="1"/>
      <c r="E1095" s="1"/>
      <c r="F1095" s="4"/>
      <c r="G1095" s="3"/>
      <c r="H1095" s="4"/>
      <c r="I1095" s="4"/>
      <c r="J1095" s="3"/>
      <c r="K1095" s="3"/>
      <c r="L1095" s="3"/>
    </row>
    <row r="1096" spans="1:12" s="2" customFormat="1" x14ac:dyDescent="0.2">
      <c r="A1096" s="1"/>
      <c r="B1096" s="1"/>
      <c r="C1096" s="1"/>
      <c r="D1096" s="1"/>
      <c r="E1096" s="1"/>
      <c r="F1096" s="4"/>
      <c r="G1096" s="3"/>
      <c r="H1096" s="4"/>
      <c r="I1096" s="4"/>
      <c r="J1096" s="3"/>
      <c r="K1096" s="3"/>
      <c r="L1096" s="3"/>
    </row>
    <row r="1097" spans="1:12" s="2" customFormat="1" x14ac:dyDescent="0.2">
      <c r="A1097" s="1"/>
      <c r="B1097" s="1"/>
      <c r="C1097" s="1"/>
      <c r="D1097" s="1"/>
      <c r="E1097" s="1"/>
      <c r="F1097" s="4"/>
      <c r="G1097" s="3"/>
      <c r="H1097" s="4"/>
      <c r="I1097" s="4"/>
      <c r="J1097" s="3"/>
      <c r="K1097" s="3"/>
      <c r="L1097" s="3"/>
    </row>
    <row r="1098" spans="1:12" s="2" customFormat="1" x14ac:dyDescent="0.2">
      <c r="A1098" s="1"/>
      <c r="B1098" s="1"/>
      <c r="C1098" s="1"/>
      <c r="D1098" s="1"/>
      <c r="E1098" s="1"/>
      <c r="F1098" s="4"/>
      <c r="G1098" s="3"/>
      <c r="H1098" s="4"/>
      <c r="I1098" s="4"/>
      <c r="J1098" s="3"/>
      <c r="K1098" s="3"/>
      <c r="L1098" s="3"/>
    </row>
    <row r="1099" spans="1:12" s="2" customFormat="1" x14ac:dyDescent="0.2">
      <c r="A1099" s="1"/>
      <c r="B1099" s="1"/>
      <c r="C1099" s="1"/>
      <c r="D1099" s="1"/>
      <c r="E1099" s="1"/>
      <c r="F1099" s="4"/>
      <c r="G1099" s="3"/>
      <c r="H1099" s="4"/>
      <c r="I1099" s="4"/>
      <c r="J1099" s="3"/>
      <c r="K1099" s="3"/>
      <c r="L1099" s="3"/>
    </row>
    <row r="1100" spans="1:12" s="2" customFormat="1" x14ac:dyDescent="0.2">
      <c r="A1100" s="1"/>
      <c r="B1100" s="1"/>
      <c r="C1100" s="1"/>
      <c r="D1100" s="1"/>
      <c r="E1100" s="1"/>
      <c r="F1100" s="4"/>
      <c r="G1100" s="3"/>
      <c r="H1100" s="4"/>
      <c r="I1100" s="4"/>
      <c r="J1100" s="3"/>
      <c r="K1100" s="3"/>
      <c r="L1100" s="3"/>
    </row>
    <row r="1101" spans="1:12" s="2" customFormat="1" x14ac:dyDescent="0.2">
      <c r="A1101" s="1"/>
      <c r="B1101" s="1"/>
      <c r="C1101" s="1"/>
      <c r="D1101" s="1"/>
      <c r="E1101" s="1"/>
      <c r="F1101" s="4"/>
      <c r="G1101" s="3"/>
      <c r="H1101" s="4"/>
      <c r="I1101" s="4"/>
      <c r="J1101" s="3"/>
      <c r="K1101" s="3"/>
      <c r="L1101" s="3"/>
    </row>
    <row r="1102" spans="1:12" s="2" customFormat="1" x14ac:dyDescent="0.2">
      <c r="A1102" s="1"/>
      <c r="B1102" s="1"/>
      <c r="C1102" s="1"/>
      <c r="D1102" s="1"/>
      <c r="E1102" s="1"/>
      <c r="F1102" s="4"/>
      <c r="G1102" s="3"/>
      <c r="H1102" s="4"/>
      <c r="I1102" s="4"/>
      <c r="J1102" s="3"/>
      <c r="K1102" s="3"/>
      <c r="L1102" s="3"/>
    </row>
    <row r="1103" spans="1:12" s="2" customFormat="1" x14ac:dyDescent="0.2">
      <c r="A1103" s="1"/>
      <c r="B1103" s="1"/>
      <c r="C1103" s="1"/>
      <c r="D1103" s="1"/>
      <c r="E1103" s="1"/>
      <c r="F1103" s="4"/>
      <c r="G1103" s="3"/>
      <c r="H1103" s="4"/>
      <c r="I1103" s="4"/>
      <c r="J1103" s="3"/>
      <c r="K1103" s="3"/>
      <c r="L1103" s="3"/>
    </row>
    <row r="1104" spans="1:12" s="2" customFormat="1" x14ac:dyDescent="0.2">
      <c r="A1104" s="1"/>
      <c r="B1104" s="1"/>
      <c r="C1104" s="1"/>
      <c r="D1104" s="1"/>
      <c r="E1104" s="1"/>
      <c r="F1104" s="4"/>
      <c r="G1104" s="3"/>
      <c r="H1104" s="4"/>
      <c r="I1104" s="4"/>
      <c r="J1104" s="3"/>
      <c r="K1104" s="3"/>
      <c r="L1104" s="3"/>
    </row>
    <row r="1105" spans="1:12" s="2" customFormat="1" x14ac:dyDescent="0.2">
      <c r="A1105" s="1"/>
      <c r="B1105" s="1"/>
      <c r="C1105" s="1"/>
      <c r="D1105" s="1"/>
      <c r="E1105" s="1"/>
      <c r="F1105" s="4"/>
      <c r="G1105" s="3"/>
      <c r="H1105" s="4"/>
      <c r="I1105" s="4"/>
      <c r="J1105" s="3"/>
      <c r="K1105" s="3"/>
      <c r="L1105" s="3"/>
    </row>
    <row r="1106" spans="1:12" s="2" customFormat="1" x14ac:dyDescent="0.2">
      <c r="A1106" s="1"/>
      <c r="B1106" s="1"/>
      <c r="C1106" s="1"/>
      <c r="D1106" s="1"/>
      <c r="E1106" s="1"/>
      <c r="F1106" s="4"/>
      <c r="G1106" s="3"/>
      <c r="H1106" s="4"/>
      <c r="I1106" s="4"/>
      <c r="J1106" s="3"/>
      <c r="K1106" s="3"/>
      <c r="L1106" s="3"/>
    </row>
    <row r="1107" spans="1:12" s="2" customFormat="1" x14ac:dyDescent="0.2">
      <c r="A1107" s="1"/>
      <c r="B1107" s="1"/>
      <c r="C1107" s="1"/>
      <c r="D1107" s="1"/>
      <c r="E1107" s="1"/>
      <c r="F1107" s="4"/>
      <c r="G1107" s="3"/>
      <c r="H1107" s="4"/>
      <c r="I1107" s="4"/>
      <c r="J1107" s="3"/>
      <c r="K1107" s="3"/>
      <c r="L1107" s="3"/>
    </row>
    <row r="1108" spans="1:12" s="2" customFormat="1" x14ac:dyDescent="0.2">
      <c r="A1108" s="1"/>
      <c r="B1108" s="1"/>
      <c r="C1108" s="1"/>
      <c r="D1108" s="1"/>
      <c r="E1108" s="1"/>
      <c r="F1108" s="4"/>
      <c r="G1108" s="3"/>
      <c r="H1108" s="4"/>
      <c r="I1108" s="4"/>
      <c r="J1108" s="3"/>
      <c r="K1108" s="3"/>
      <c r="L1108" s="3"/>
    </row>
    <row r="1109" spans="1:12" s="2" customFormat="1" x14ac:dyDescent="0.2">
      <c r="A1109" s="1"/>
      <c r="B1109" s="1"/>
      <c r="C1109" s="1"/>
      <c r="D1109" s="1"/>
      <c r="E1109" s="1"/>
      <c r="F1109" s="4"/>
      <c r="G1109" s="3"/>
      <c r="H1109" s="4"/>
      <c r="I1109" s="4"/>
      <c r="J1109" s="3"/>
      <c r="K1109" s="3"/>
      <c r="L1109" s="3"/>
    </row>
    <row r="1110" spans="1:12" s="2" customFormat="1" x14ac:dyDescent="0.2">
      <c r="A1110" s="1"/>
      <c r="B1110" s="1"/>
      <c r="C1110" s="1"/>
      <c r="D1110" s="1"/>
      <c r="E1110" s="1"/>
      <c r="F1110" s="4"/>
      <c r="G1110" s="3"/>
      <c r="H1110" s="4"/>
      <c r="I1110" s="4"/>
      <c r="J1110" s="3"/>
      <c r="K1110" s="3"/>
      <c r="L1110" s="3"/>
    </row>
    <row r="1111" spans="1:12" s="2" customFormat="1" x14ac:dyDescent="0.2">
      <c r="A1111" s="1"/>
      <c r="B1111" s="1"/>
      <c r="C1111" s="1"/>
      <c r="D1111" s="1"/>
      <c r="E1111" s="1"/>
      <c r="F1111" s="4"/>
      <c r="G1111" s="3"/>
      <c r="H1111" s="4"/>
      <c r="I1111" s="4"/>
      <c r="J1111" s="3"/>
      <c r="K1111" s="3"/>
      <c r="L1111" s="3"/>
    </row>
    <row r="1112" spans="1:12" s="2" customFormat="1" x14ac:dyDescent="0.2">
      <c r="A1112" s="1"/>
      <c r="B1112" s="1"/>
      <c r="C1112" s="1"/>
      <c r="D1112" s="1"/>
      <c r="E1112" s="1"/>
      <c r="F1112" s="4"/>
      <c r="G1112" s="3"/>
      <c r="H1112" s="4"/>
      <c r="I1112" s="4"/>
      <c r="J1112" s="3"/>
      <c r="K1112" s="3"/>
      <c r="L1112" s="3"/>
    </row>
    <row r="1113" spans="1:12" s="2" customFormat="1" x14ac:dyDescent="0.2">
      <c r="A1113" s="1"/>
      <c r="B1113" s="1"/>
      <c r="C1113" s="1"/>
      <c r="D1113" s="1"/>
      <c r="E1113" s="1"/>
      <c r="F1113" s="4"/>
      <c r="G1113" s="3"/>
      <c r="H1113" s="4"/>
      <c r="I1113" s="4"/>
      <c r="J1113" s="3"/>
      <c r="K1113" s="3"/>
      <c r="L1113" s="3"/>
    </row>
    <row r="1114" spans="1:12" s="2" customFormat="1" x14ac:dyDescent="0.2">
      <c r="A1114" s="1"/>
      <c r="B1114" s="1"/>
      <c r="C1114" s="1"/>
      <c r="D1114" s="1"/>
      <c r="E1114" s="1"/>
      <c r="F1114" s="4"/>
      <c r="G1114" s="3"/>
      <c r="H1114" s="4"/>
      <c r="I1114" s="4"/>
      <c r="J1114" s="3"/>
      <c r="K1114" s="3"/>
      <c r="L1114" s="3"/>
    </row>
    <row r="1115" spans="1:12" s="2" customFormat="1" x14ac:dyDescent="0.2">
      <c r="A1115" s="1"/>
      <c r="B1115" s="1"/>
      <c r="C1115" s="1"/>
      <c r="D1115" s="1"/>
      <c r="E1115" s="1"/>
      <c r="F1115" s="4"/>
      <c r="G1115" s="3"/>
      <c r="H1115" s="4"/>
      <c r="I1115" s="4"/>
      <c r="J1115" s="3"/>
      <c r="K1115" s="3"/>
      <c r="L1115" s="3"/>
    </row>
    <row r="1116" spans="1:12" s="2" customFormat="1" x14ac:dyDescent="0.2">
      <c r="A1116" s="1"/>
      <c r="B1116" s="1"/>
      <c r="C1116" s="1"/>
      <c r="D1116" s="1"/>
      <c r="E1116" s="1"/>
      <c r="F1116" s="4"/>
      <c r="G1116" s="3"/>
      <c r="H1116" s="4"/>
      <c r="I1116" s="4"/>
      <c r="J1116" s="3"/>
      <c r="K1116" s="3"/>
      <c r="L1116" s="3"/>
    </row>
    <row r="1117" spans="1:12" s="2" customFormat="1" x14ac:dyDescent="0.2">
      <c r="A1117" s="1"/>
      <c r="B1117" s="1"/>
      <c r="C1117" s="1"/>
      <c r="D1117" s="1"/>
      <c r="E1117" s="1"/>
      <c r="F1117" s="4"/>
      <c r="G1117" s="3"/>
      <c r="H1117" s="4"/>
      <c r="I1117" s="4"/>
      <c r="J1117" s="3"/>
      <c r="K1117" s="3"/>
      <c r="L1117" s="3"/>
    </row>
    <row r="1118" spans="1:12" s="2" customFormat="1" x14ac:dyDescent="0.2">
      <c r="A1118" s="1"/>
      <c r="B1118" s="1"/>
      <c r="C1118" s="1"/>
      <c r="D1118" s="1"/>
      <c r="E1118" s="1"/>
      <c r="F1118" s="4"/>
      <c r="G1118" s="3"/>
      <c r="H1118" s="4"/>
      <c r="I1118" s="4"/>
      <c r="J1118" s="3"/>
      <c r="K1118" s="3"/>
      <c r="L1118" s="3"/>
    </row>
    <row r="1119" spans="1:12" s="2" customFormat="1" x14ac:dyDescent="0.2">
      <c r="A1119" s="1"/>
      <c r="B1119" s="1"/>
      <c r="C1119" s="1"/>
      <c r="D1119" s="1"/>
      <c r="E1119" s="1"/>
      <c r="F1119" s="4"/>
      <c r="G1119" s="3"/>
      <c r="H1119" s="4"/>
      <c r="I1119" s="4"/>
      <c r="J1119" s="3"/>
      <c r="K1119" s="3"/>
      <c r="L1119" s="3"/>
    </row>
    <row r="1120" spans="1:12" s="2" customFormat="1" x14ac:dyDescent="0.2">
      <c r="A1120" s="1"/>
      <c r="B1120" s="1"/>
      <c r="C1120" s="1"/>
      <c r="D1120" s="1"/>
      <c r="E1120" s="1"/>
      <c r="F1120" s="4"/>
      <c r="G1120" s="3"/>
      <c r="H1120" s="4"/>
      <c r="I1120" s="4"/>
      <c r="J1120" s="3"/>
      <c r="K1120" s="3"/>
      <c r="L1120" s="3"/>
    </row>
    <row r="1121" spans="1:12" s="2" customFormat="1" x14ac:dyDescent="0.2">
      <c r="A1121" s="1"/>
      <c r="B1121" s="1"/>
      <c r="C1121" s="1"/>
      <c r="D1121" s="1"/>
      <c r="E1121" s="1"/>
      <c r="F1121" s="4"/>
      <c r="G1121" s="3"/>
      <c r="H1121" s="4"/>
      <c r="I1121" s="4"/>
      <c r="J1121" s="3"/>
      <c r="K1121" s="3"/>
      <c r="L1121" s="3"/>
    </row>
    <row r="1122" spans="1:12" s="2" customFormat="1" x14ac:dyDescent="0.2">
      <c r="A1122" s="1"/>
      <c r="B1122" s="1"/>
      <c r="C1122" s="1"/>
      <c r="D1122" s="1"/>
      <c r="E1122" s="1"/>
      <c r="F1122" s="4"/>
      <c r="G1122" s="3"/>
      <c r="H1122" s="4"/>
      <c r="I1122" s="4"/>
      <c r="J1122" s="3"/>
      <c r="K1122" s="3"/>
      <c r="L1122" s="3"/>
    </row>
    <row r="1123" spans="1:12" s="2" customFormat="1" x14ac:dyDescent="0.2">
      <c r="A1123" s="1"/>
      <c r="B1123" s="1"/>
      <c r="C1123" s="1"/>
      <c r="D1123" s="1"/>
      <c r="E1123" s="1"/>
      <c r="F1123" s="4"/>
      <c r="G1123" s="3"/>
      <c r="H1123" s="4"/>
      <c r="I1123" s="4"/>
      <c r="J1123" s="3"/>
      <c r="K1123" s="3"/>
      <c r="L1123" s="3"/>
    </row>
    <row r="1124" spans="1:12" s="2" customFormat="1" x14ac:dyDescent="0.2">
      <c r="A1124" s="1"/>
      <c r="B1124" s="1"/>
      <c r="C1124" s="1"/>
      <c r="D1124" s="1"/>
      <c r="E1124" s="1"/>
      <c r="F1124" s="4"/>
      <c r="G1124" s="3"/>
      <c r="H1124" s="4"/>
      <c r="I1124" s="4"/>
      <c r="J1124" s="3"/>
      <c r="K1124" s="3"/>
      <c r="L1124" s="3"/>
    </row>
    <row r="1125" spans="1:12" s="2" customFormat="1" x14ac:dyDescent="0.2">
      <c r="A1125" s="1"/>
      <c r="B1125" s="1"/>
      <c r="C1125" s="1"/>
      <c r="D1125" s="1"/>
      <c r="E1125" s="1"/>
      <c r="F1125" s="4"/>
      <c r="G1125" s="3"/>
      <c r="H1125" s="4"/>
      <c r="I1125" s="4"/>
      <c r="J1125" s="3"/>
      <c r="K1125" s="3"/>
      <c r="L1125" s="3"/>
    </row>
    <row r="1126" spans="1:12" s="2" customFormat="1" x14ac:dyDescent="0.2">
      <c r="A1126" s="1"/>
      <c r="B1126" s="1"/>
      <c r="C1126" s="1"/>
      <c r="D1126" s="1"/>
      <c r="E1126" s="1"/>
      <c r="F1126" s="4"/>
      <c r="G1126" s="3"/>
      <c r="H1126" s="4"/>
      <c r="I1126" s="4"/>
      <c r="J1126" s="3"/>
      <c r="K1126" s="3"/>
      <c r="L1126" s="3"/>
    </row>
    <row r="1127" spans="1:12" s="2" customFormat="1" x14ac:dyDescent="0.2">
      <c r="A1127" s="1"/>
      <c r="B1127" s="1"/>
      <c r="C1127" s="1"/>
      <c r="D1127" s="1"/>
      <c r="E1127" s="1"/>
      <c r="F1127" s="4"/>
      <c r="G1127" s="3"/>
      <c r="H1127" s="4"/>
      <c r="I1127" s="4"/>
      <c r="J1127" s="3"/>
      <c r="K1127" s="3"/>
      <c r="L1127" s="3"/>
    </row>
    <row r="1128" spans="1:12" s="2" customFormat="1" x14ac:dyDescent="0.2">
      <c r="A1128" s="1"/>
      <c r="B1128" s="1"/>
      <c r="C1128" s="1"/>
      <c r="D1128" s="1"/>
      <c r="E1128" s="1"/>
      <c r="F1128" s="4"/>
      <c r="G1128" s="3"/>
      <c r="H1128" s="4"/>
      <c r="I1128" s="4"/>
      <c r="J1128" s="3"/>
      <c r="K1128" s="3"/>
      <c r="L1128" s="3"/>
    </row>
    <row r="1129" spans="1:12" s="2" customFormat="1" x14ac:dyDescent="0.2">
      <c r="A1129" s="1"/>
      <c r="B1129" s="1"/>
      <c r="C1129" s="1"/>
      <c r="D1129" s="1"/>
      <c r="E1129" s="1"/>
      <c r="F1129" s="4"/>
      <c r="G1129" s="3"/>
      <c r="H1129" s="4"/>
      <c r="I1129" s="4"/>
      <c r="J1129" s="3"/>
      <c r="K1129" s="3"/>
      <c r="L1129" s="3"/>
    </row>
    <row r="1130" spans="1:12" s="2" customFormat="1" x14ac:dyDescent="0.2">
      <c r="A1130" s="1"/>
      <c r="B1130" s="1"/>
      <c r="C1130" s="1"/>
      <c r="D1130" s="1"/>
      <c r="E1130" s="1"/>
      <c r="F1130" s="4"/>
      <c r="G1130" s="3"/>
      <c r="H1130" s="4"/>
      <c r="I1130" s="4"/>
      <c r="J1130" s="3"/>
      <c r="K1130" s="3"/>
      <c r="L1130" s="3"/>
    </row>
    <row r="1131" spans="1:12" s="2" customFormat="1" x14ac:dyDescent="0.2">
      <c r="A1131" s="1"/>
      <c r="B1131" s="1"/>
      <c r="C1131" s="1"/>
      <c r="D1131" s="1"/>
      <c r="E1131" s="1"/>
      <c r="F1131" s="4"/>
      <c r="G1131" s="3"/>
      <c r="H1131" s="4"/>
      <c r="I1131" s="4"/>
      <c r="J1131" s="3"/>
      <c r="K1131" s="3"/>
      <c r="L1131" s="3"/>
    </row>
    <row r="1132" spans="1:12" s="2" customFormat="1" x14ac:dyDescent="0.2">
      <c r="A1132" s="1"/>
      <c r="B1132" s="1"/>
      <c r="C1132" s="1"/>
      <c r="D1132" s="1"/>
      <c r="E1132" s="1"/>
      <c r="F1132" s="4"/>
      <c r="G1132" s="3"/>
      <c r="H1132" s="4"/>
      <c r="I1132" s="4"/>
      <c r="J1132" s="3"/>
      <c r="K1132" s="3"/>
      <c r="L1132" s="3"/>
    </row>
    <row r="1133" spans="1:12" s="2" customFormat="1" x14ac:dyDescent="0.2">
      <c r="A1133" s="1"/>
      <c r="B1133" s="1"/>
      <c r="C1133" s="1"/>
      <c r="D1133" s="1"/>
      <c r="E1133" s="1"/>
      <c r="F1133" s="4"/>
      <c r="G1133" s="3"/>
      <c r="H1133" s="4"/>
      <c r="I1133" s="4"/>
      <c r="J1133" s="3"/>
      <c r="K1133" s="3"/>
      <c r="L1133" s="3"/>
    </row>
    <row r="1134" spans="1:12" s="2" customFormat="1" x14ac:dyDescent="0.2">
      <c r="A1134" s="1"/>
      <c r="B1134" s="1"/>
      <c r="C1134" s="1"/>
      <c r="D1134" s="1"/>
      <c r="E1134" s="1"/>
      <c r="F1134" s="4"/>
      <c r="G1134" s="3"/>
      <c r="H1134" s="4"/>
      <c r="I1134" s="4"/>
      <c r="J1134" s="3"/>
      <c r="K1134" s="3"/>
      <c r="L1134" s="3"/>
    </row>
    <row r="1135" spans="1:12" s="2" customFormat="1" x14ac:dyDescent="0.2">
      <c r="A1135" s="1"/>
      <c r="B1135" s="1"/>
      <c r="C1135" s="1"/>
      <c r="D1135" s="1"/>
      <c r="E1135" s="1"/>
      <c r="F1135" s="4"/>
      <c r="G1135" s="3"/>
      <c r="H1135" s="4"/>
      <c r="I1135" s="4"/>
      <c r="J1135" s="3"/>
      <c r="K1135" s="3"/>
      <c r="L1135" s="3"/>
    </row>
    <row r="1136" spans="1:12" s="2" customFormat="1" x14ac:dyDescent="0.2">
      <c r="A1136" s="1"/>
      <c r="B1136" s="1"/>
      <c r="C1136" s="1"/>
      <c r="D1136" s="1"/>
      <c r="E1136" s="1"/>
      <c r="F1136" s="4"/>
      <c r="G1136" s="3"/>
      <c r="H1136" s="4"/>
      <c r="I1136" s="4"/>
      <c r="J1136" s="3"/>
      <c r="K1136" s="3"/>
      <c r="L1136" s="3"/>
    </row>
    <row r="1137" spans="1:12" s="2" customFormat="1" x14ac:dyDescent="0.2">
      <c r="A1137" s="1"/>
      <c r="B1137" s="1"/>
      <c r="C1137" s="1"/>
      <c r="D1137" s="1"/>
      <c r="E1137" s="1"/>
      <c r="F1137" s="4"/>
      <c r="G1137" s="3"/>
      <c r="H1137" s="4"/>
      <c r="I1137" s="4"/>
      <c r="J1137" s="3"/>
      <c r="K1137" s="3"/>
      <c r="L1137" s="3"/>
    </row>
    <row r="1138" spans="1:12" s="2" customFormat="1" x14ac:dyDescent="0.2">
      <c r="A1138" s="1"/>
      <c r="B1138" s="1"/>
      <c r="C1138" s="1"/>
      <c r="D1138" s="1"/>
      <c r="E1138" s="1"/>
      <c r="F1138" s="4"/>
      <c r="G1138" s="3"/>
      <c r="H1138" s="4"/>
      <c r="I1138" s="4"/>
      <c r="J1138" s="3"/>
      <c r="K1138" s="3"/>
      <c r="L1138" s="3"/>
    </row>
    <row r="1139" spans="1:12" s="2" customFormat="1" x14ac:dyDescent="0.2">
      <c r="A1139" s="1"/>
      <c r="B1139" s="1"/>
      <c r="C1139" s="1"/>
      <c r="D1139" s="1"/>
      <c r="E1139" s="1"/>
      <c r="F1139" s="4"/>
      <c r="G1139" s="3"/>
      <c r="H1139" s="4"/>
      <c r="I1139" s="4"/>
      <c r="J1139" s="3"/>
      <c r="K1139" s="3"/>
      <c r="L1139" s="3"/>
    </row>
    <row r="1140" spans="1:12" s="2" customFormat="1" x14ac:dyDescent="0.2">
      <c r="A1140" s="1"/>
      <c r="B1140" s="1"/>
      <c r="C1140" s="1"/>
      <c r="D1140" s="1"/>
      <c r="E1140" s="1"/>
      <c r="F1140" s="4"/>
      <c r="G1140" s="3"/>
      <c r="H1140" s="4"/>
      <c r="I1140" s="4"/>
      <c r="J1140" s="3"/>
      <c r="K1140" s="3"/>
      <c r="L1140" s="3"/>
    </row>
    <row r="1141" spans="1:12" s="2" customFormat="1" x14ac:dyDescent="0.2">
      <c r="A1141" s="1"/>
      <c r="B1141" s="1"/>
      <c r="C1141" s="1"/>
      <c r="D1141" s="1"/>
      <c r="E1141" s="1"/>
      <c r="F1141" s="4"/>
      <c r="G1141" s="3"/>
      <c r="H1141" s="4"/>
      <c r="I1141" s="4"/>
      <c r="J1141" s="3"/>
      <c r="K1141" s="3"/>
      <c r="L1141" s="3"/>
    </row>
    <row r="1142" spans="1:12" s="2" customFormat="1" x14ac:dyDescent="0.2">
      <c r="A1142" s="1"/>
      <c r="B1142" s="1"/>
      <c r="C1142" s="1"/>
      <c r="D1142" s="1"/>
      <c r="E1142" s="1"/>
      <c r="F1142" s="4"/>
      <c r="G1142" s="3"/>
      <c r="H1142" s="4"/>
      <c r="I1142" s="4"/>
      <c r="J1142" s="3"/>
      <c r="K1142" s="3"/>
      <c r="L1142" s="3"/>
    </row>
    <row r="1143" spans="1:12" s="2" customFormat="1" x14ac:dyDescent="0.2">
      <c r="A1143" s="1"/>
      <c r="B1143" s="1"/>
      <c r="C1143" s="1"/>
      <c r="D1143" s="1"/>
      <c r="E1143" s="1"/>
      <c r="F1143" s="4"/>
      <c r="G1143" s="3"/>
      <c r="H1143" s="4"/>
      <c r="I1143" s="4"/>
      <c r="J1143" s="3"/>
      <c r="K1143" s="3"/>
      <c r="L1143" s="3"/>
    </row>
    <row r="1144" spans="1:12" s="2" customFormat="1" x14ac:dyDescent="0.2">
      <c r="A1144" s="1"/>
      <c r="B1144" s="1"/>
      <c r="C1144" s="1"/>
      <c r="D1144" s="1"/>
      <c r="E1144" s="1"/>
      <c r="F1144" s="4"/>
      <c r="G1144" s="3"/>
      <c r="H1144" s="4"/>
      <c r="I1144" s="4"/>
      <c r="J1144" s="3"/>
      <c r="K1144" s="3"/>
      <c r="L1144" s="3"/>
    </row>
    <row r="1145" spans="1:12" s="2" customFormat="1" x14ac:dyDescent="0.2">
      <c r="A1145" s="1"/>
      <c r="B1145" s="1"/>
      <c r="C1145" s="1"/>
      <c r="D1145" s="1"/>
      <c r="E1145" s="1"/>
      <c r="F1145" s="4"/>
      <c r="G1145" s="3"/>
      <c r="H1145" s="4"/>
      <c r="I1145" s="4"/>
      <c r="J1145" s="3"/>
      <c r="K1145" s="3"/>
      <c r="L1145" s="3"/>
    </row>
    <row r="1146" spans="1:12" s="2" customFormat="1" x14ac:dyDescent="0.2">
      <c r="A1146" s="1"/>
      <c r="B1146" s="1"/>
      <c r="C1146" s="1"/>
      <c r="D1146" s="1"/>
      <c r="E1146" s="1"/>
      <c r="F1146" s="4"/>
      <c r="G1146" s="3"/>
      <c r="H1146" s="4"/>
      <c r="I1146" s="4"/>
      <c r="J1146" s="3"/>
      <c r="K1146" s="3"/>
      <c r="L1146" s="3"/>
    </row>
    <row r="1147" spans="1:12" s="2" customFormat="1" x14ac:dyDescent="0.2">
      <c r="A1147" s="1"/>
      <c r="B1147" s="1"/>
      <c r="C1147" s="1"/>
      <c r="D1147" s="1"/>
      <c r="E1147" s="1"/>
      <c r="F1147" s="4"/>
      <c r="G1147" s="3"/>
      <c r="H1147" s="4"/>
      <c r="I1147" s="4"/>
      <c r="J1147" s="3"/>
      <c r="K1147" s="3"/>
      <c r="L1147" s="3"/>
    </row>
    <row r="1148" spans="1:12" s="2" customFormat="1" x14ac:dyDescent="0.2">
      <c r="A1148" s="1"/>
      <c r="B1148" s="1"/>
      <c r="C1148" s="1"/>
      <c r="D1148" s="1"/>
      <c r="E1148" s="1"/>
      <c r="F1148" s="4"/>
      <c r="G1148" s="3"/>
      <c r="H1148" s="4"/>
      <c r="I1148" s="4"/>
      <c r="J1148" s="3"/>
      <c r="K1148" s="3"/>
      <c r="L1148" s="3"/>
    </row>
    <row r="1149" spans="1:12" s="2" customFormat="1" x14ac:dyDescent="0.2">
      <c r="A1149" s="1"/>
      <c r="B1149" s="1"/>
      <c r="C1149" s="1"/>
      <c r="D1149" s="1"/>
      <c r="E1149" s="1"/>
      <c r="F1149" s="4"/>
      <c r="G1149" s="3"/>
      <c r="H1149" s="4"/>
      <c r="I1149" s="4"/>
      <c r="J1149" s="3"/>
      <c r="K1149" s="3"/>
      <c r="L1149" s="3"/>
    </row>
    <row r="1150" spans="1:12" s="2" customFormat="1" x14ac:dyDescent="0.2">
      <c r="A1150" s="1"/>
      <c r="B1150" s="1"/>
      <c r="C1150" s="1"/>
      <c r="D1150" s="1"/>
      <c r="E1150" s="1"/>
      <c r="F1150" s="4"/>
      <c r="G1150" s="3"/>
      <c r="H1150" s="4"/>
      <c r="I1150" s="4"/>
      <c r="J1150" s="3"/>
      <c r="K1150" s="3"/>
      <c r="L1150" s="3"/>
    </row>
    <row r="1151" spans="1:12" s="2" customFormat="1" x14ac:dyDescent="0.2">
      <c r="A1151" s="1"/>
      <c r="B1151" s="1"/>
      <c r="C1151" s="1"/>
      <c r="D1151" s="1"/>
      <c r="E1151" s="1"/>
      <c r="F1151" s="4"/>
      <c r="G1151" s="3"/>
      <c r="H1151" s="4"/>
      <c r="I1151" s="4"/>
      <c r="J1151" s="3"/>
      <c r="K1151" s="3"/>
      <c r="L1151" s="3"/>
    </row>
    <row r="1152" spans="1:12" s="2" customFormat="1" x14ac:dyDescent="0.2">
      <c r="A1152" s="1"/>
      <c r="B1152" s="1"/>
      <c r="C1152" s="1"/>
      <c r="D1152" s="1"/>
      <c r="E1152" s="1"/>
      <c r="F1152" s="4"/>
      <c r="G1152" s="3"/>
      <c r="H1152" s="4"/>
      <c r="I1152" s="4"/>
      <c r="J1152" s="3"/>
      <c r="K1152" s="3"/>
      <c r="L1152" s="3"/>
    </row>
    <row r="1153" spans="1:12" s="2" customFormat="1" x14ac:dyDescent="0.2">
      <c r="A1153" s="1"/>
      <c r="B1153" s="1"/>
      <c r="C1153" s="1"/>
      <c r="D1153" s="1"/>
      <c r="E1153" s="1"/>
      <c r="F1153" s="4"/>
      <c r="G1153" s="3"/>
      <c r="H1153" s="4"/>
      <c r="I1153" s="4"/>
      <c r="J1153" s="3"/>
      <c r="K1153" s="3"/>
      <c r="L1153" s="3"/>
    </row>
    <row r="1154" spans="1:12" s="2" customFormat="1" x14ac:dyDescent="0.2">
      <c r="A1154" s="1"/>
      <c r="B1154" s="1"/>
      <c r="C1154" s="1"/>
      <c r="D1154" s="1"/>
      <c r="E1154" s="1"/>
      <c r="F1154" s="4"/>
      <c r="G1154" s="3"/>
      <c r="H1154" s="4"/>
      <c r="I1154" s="4"/>
      <c r="J1154" s="3"/>
      <c r="K1154" s="3"/>
      <c r="L1154" s="3"/>
    </row>
    <row r="1155" spans="1:12" s="2" customFormat="1" x14ac:dyDescent="0.2">
      <c r="A1155" s="1"/>
      <c r="B1155" s="1"/>
      <c r="C1155" s="1"/>
      <c r="D1155" s="1"/>
      <c r="E1155" s="1"/>
      <c r="F1155" s="4"/>
      <c r="G1155" s="3"/>
      <c r="H1155" s="4"/>
      <c r="I1155" s="4"/>
      <c r="J1155" s="3"/>
      <c r="K1155" s="3"/>
      <c r="L1155" s="3"/>
    </row>
    <row r="1156" spans="1:12" s="2" customFormat="1" x14ac:dyDescent="0.2">
      <c r="A1156" s="1"/>
      <c r="B1156" s="1"/>
      <c r="C1156" s="1"/>
      <c r="D1156" s="1"/>
      <c r="E1156" s="1"/>
      <c r="F1156" s="4"/>
      <c r="G1156" s="3"/>
      <c r="H1156" s="4"/>
      <c r="I1156" s="4"/>
      <c r="J1156" s="3"/>
      <c r="K1156" s="3"/>
      <c r="L1156" s="3"/>
    </row>
    <row r="1157" spans="1:12" s="2" customFormat="1" x14ac:dyDescent="0.2">
      <c r="A1157" s="1"/>
      <c r="B1157" s="1"/>
      <c r="C1157" s="1"/>
      <c r="D1157" s="1"/>
      <c r="E1157" s="1"/>
      <c r="F1157" s="4"/>
      <c r="G1157" s="3"/>
      <c r="H1157" s="4"/>
      <c r="I1157" s="4"/>
      <c r="J1157" s="3"/>
      <c r="K1157" s="3"/>
      <c r="L1157" s="3"/>
    </row>
    <row r="1158" spans="1:12" s="2" customFormat="1" x14ac:dyDescent="0.2">
      <c r="A1158" s="1"/>
      <c r="B1158" s="1"/>
      <c r="C1158" s="1"/>
      <c r="D1158" s="1"/>
      <c r="E1158" s="1"/>
      <c r="F1158" s="4"/>
      <c r="G1158" s="3"/>
      <c r="H1158" s="4"/>
      <c r="I1158" s="4"/>
      <c r="J1158" s="3"/>
      <c r="K1158" s="3"/>
      <c r="L1158" s="3"/>
    </row>
    <row r="1159" spans="1:12" s="2" customFormat="1" x14ac:dyDescent="0.2">
      <c r="A1159" s="1"/>
      <c r="B1159" s="1"/>
      <c r="C1159" s="1"/>
      <c r="D1159" s="1"/>
      <c r="E1159" s="1"/>
      <c r="F1159" s="4"/>
      <c r="G1159" s="3"/>
      <c r="H1159" s="4"/>
      <c r="I1159" s="4"/>
      <c r="J1159" s="3"/>
      <c r="K1159" s="3"/>
      <c r="L1159" s="3"/>
    </row>
    <row r="1160" spans="1:12" s="2" customFormat="1" x14ac:dyDescent="0.2">
      <c r="A1160" s="1"/>
      <c r="B1160" s="1"/>
      <c r="C1160" s="1"/>
      <c r="D1160" s="1"/>
      <c r="E1160" s="1"/>
      <c r="F1160" s="4"/>
      <c r="G1160" s="3"/>
      <c r="H1160" s="4"/>
      <c r="I1160" s="4"/>
      <c r="J1160" s="3"/>
      <c r="K1160" s="3"/>
      <c r="L1160" s="3"/>
    </row>
    <row r="1161" spans="1:12" s="2" customFormat="1" x14ac:dyDescent="0.2">
      <c r="A1161" s="1"/>
      <c r="B1161" s="1"/>
      <c r="C1161" s="1"/>
      <c r="D1161" s="1"/>
      <c r="E1161" s="1"/>
      <c r="F1161" s="4"/>
      <c r="G1161" s="3"/>
      <c r="H1161" s="4"/>
      <c r="I1161" s="4"/>
      <c r="J1161" s="3"/>
      <c r="K1161" s="3"/>
      <c r="L1161" s="3"/>
    </row>
    <row r="1162" spans="1:12" s="2" customFormat="1" x14ac:dyDescent="0.2">
      <c r="A1162" s="1"/>
      <c r="B1162" s="1"/>
      <c r="C1162" s="1"/>
      <c r="D1162" s="1"/>
      <c r="E1162" s="1"/>
      <c r="F1162" s="4"/>
      <c r="G1162" s="3"/>
      <c r="H1162" s="4"/>
      <c r="I1162" s="4"/>
      <c r="J1162" s="3"/>
      <c r="K1162" s="3"/>
      <c r="L1162" s="3"/>
    </row>
    <row r="1163" spans="1:12" s="2" customFormat="1" x14ac:dyDescent="0.2">
      <c r="A1163" s="1"/>
      <c r="B1163" s="1"/>
      <c r="C1163" s="1"/>
      <c r="D1163" s="1"/>
      <c r="E1163" s="1"/>
      <c r="F1163" s="4"/>
      <c r="G1163" s="3"/>
      <c r="H1163" s="4"/>
      <c r="I1163" s="4"/>
      <c r="J1163" s="3"/>
      <c r="K1163" s="3"/>
      <c r="L1163" s="3"/>
    </row>
    <row r="1164" spans="1:12" s="2" customFormat="1" x14ac:dyDescent="0.2">
      <c r="A1164" s="1"/>
      <c r="B1164" s="1"/>
      <c r="C1164" s="1"/>
      <c r="D1164" s="1"/>
      <c r="E1164" s="1"/>
      <c r="F1164" s="4"/>
      <c r="G1164" s="3"/>
      <c r="H1164" s="4"/>
      <c r="I1164" s="4"/>
      <c r="J1164" s="3"/>
      <c r="K1164" s="3"/>
      <c r="L1164" s="3"/>
    </row>
    <row r="1165" spans="1:12" s="2" customFormat="1" x14ac:dyDescent="0.2">
      <c r="A1165" s="1"/>
      <c r="B1165" s="1"/>
      <c r="C1165" s="1"/>
      <c r="D1165" s="1"/>
      <c r="E1165" s="1"/>
      <c r="F1165" s="4"/>
      <c r="G1165" s="3"/>
      <c r="H1165" s="4"/>
      <c r="I1165" s="4"/>
      <c r="J1165" s="3"/>
      <c r="K1165" s="3"/>
      <c r="L1165" s="3"/>
    </row>
    <row r="1166" spans="1:12" s="2" customFormat="1" x14ac:dyDescent="0.2">
      <c r="A1166" s="1"/>
      <c r="B1166" s="1"/>
      <c r="C1166" s="1"/>
      <c r="D1166" s="1"/>
      <c r="E1166" s="1"/>
      <c r="F1166" s="4"/>
      <c r="G1166" s="3"/>
      <c r="H1166" s="4"/>
      <c r="I1166" s="4"/>
      <c r="J1166" s="3"/>
      <c r="K1166" s="3"/>
      <c r="L1166" s="3"/>
    </row>
    <row r="1167" spans="1:12" s="2" customFormat="1" x14ac:dyDescent="0.2">
      <c r="A1167" s="1"/>
      <c r="B1167" s="1"/>
      <c r="C1167" s="1"/>
      <c r="D1167" s="1"/>
      <c r="E1167" s="1"/>
      <c r="F1167" s="4"/>
      <c r="G1167" s="3"/>
      <c r="H1167" s="4"/>
      <c r="I1167" s="4"/>
      <c r="J1167" s="3"/>
      <c r="K1167" s="3"/>
      <c r="L1167" s="3"/>
    </row>
    <row r="1168" spans="1:12" s="2" customFormat="1" x14ac:dyDescent="0.2">
      <c r="A1168" s="1"/>
      <c r="B1168" s="1"/>
      <c r="C1168" s="1"/>
      <c r="D1168" s="1"/>
      <c r="E1168" s="1"/>
      <c r="F1168" s="4"/>
      <c r="G1168" s="3"/>
      <c r="H1168" s="4"/>
      <c r="I1168" s="4"/>
      <c r="J1168" s="3"/>
      <c r="K1168" s="3"/>
      <c r="L1168" s="3"/>
    </row>
    <row r="1169" spans="1:12" s="2" customFormat="1" x14ac:dyDescent="0.2">
      <c r="A1169" s="1"/>
      <c r="B1169" s="1"/>
      <c r="C1169" s="1"/>
      <c r="D1169" s="1"/>
      <c r="E1169" s="1"/>
      <c r="F1169" s="4"/>
      <c r="G1169" s="3"/>
      <c r="H1169" s="4"/>
      <c r="I1169" s="4"/>
      <c r="J1169" s="3"/>
      <c r="K1169" s="3"/>
      <c r="L1169" s="3"/>
    </row>
    <row r="1170" spans="1:12" s="2" customFormat="1" x14ac:dyDescent="0.2">
      <c r="A1170" s="1"/>
      <c r="B1170" s="1"/>
      <c r="C1170" s="1"/>
      <c r="D1170" s="1"/>
      <c r="E1170" s="1"/>
      <c r="F1170" s="4"/>
      <c r="G1170" s="3"/>
      <c r="H1170" s="4"/>
      <c r="I1170" s="4"/>
      <c r="J1170" s="3"/>
      <c r="K1170" s="3"/>
      <c r="L1170" s="3"/>
    </row>
    <row r="1171" spans="1:12" s="2" customFormat="1" x14ac:dyDescent="0.2">
      <c r="A1171" s="1"/>
      <c r="B1171" s="1"/>
      <c r="C1171" s="1"/>
      <c r="D1171" s="1"/>
      <c r="E1171" s="1"/>
      <c r="F1171" s="4"/>
      <c r="G1171" s="3"/>
      <c r="H1171" s="4"/>
      <c r="I1171" s="4"/>
      <c r="J1171" s="3"/>
      <c r="K1171" s="3"/>
      <c r="L1171" s="3"/>
    </row>
    <row r="1172" spans="1:12" s="2" customFormat="1" x14ac:dyDescent="0.2">
      <c r="A1172" s="1"/>
      <c r="B1172" s="1"/>
      <c r="C1172" s="1"/>
      <c r="D1172" s="1"/>
      <c r="E1172" s="1"/>
      <c r="F1172" s="4"/>
      <c r="G1172" s="3"/>
      <c r="H1172" s="4"/>
      <c r="I1172" s="4"/>
      <c r="J1172" s="3"/>
      <c r="K1172" s="3"/>
      <c r="L1172" s="3"/>
    </row>
    <row r="1173" spans="1:12" s="2" customFormat="1" x14ac:dyDescent="0.2">
      <c r="A1173" s="1"/>
      <c r="B1173" s="1"/>
      <c r="C1173" s="1"/>
      <c r="D1173" s="1"/>
      <c r="E1173" s="1"/>
      <c r="F1173" s="4"/>
      <c r="G1173" s="3"/>
      <c r="H1173" s="4"/>
      <c r="I1173" s="4"/>
      <c r="J1173" s="3"/>
      <c r="K1173" s="3"/>
      <c r="L1173" s="3"/>
    </row>
    <row r="1174" spans="1:12" s="2" customFormat="1" x14ac:dyDescent="0.2">
      <c r="A1174" s="1"/>
      <c r="B1174" s="1"/>
      <c r="C1174" s="1"/>
      <c r="D1174" s="1"/>
      <c r="E1174" s="1"/>
      <c r="F1174" s="4"/>
      <c r="G1174" s="3"/>
      <c r="H1174" s="4"/>
      <c r="I1174" s="4"/>
      <c r="J1174" s="3"/>
      <c r="K1174" s="3"/>
      <c r="L1174" s="3"/>
    </row>
    <row r="1175" spans="1:12" s="2" customFormat="1" x14ac:dyDescent="0.2">
      <c r="A1175" s="1"/>
      <c r="B1175" s="1"/>
      <c r="C1175" s="1"/>
      <c r="D1175" s="1"/>
      <c r="E1175" s="1"/>
      <c r="F1175" s="4"/>
      <c r="G1175" s="3"/>
      <c r="H1175" s="4"/>
      <c r="I1175" s="4"/>
      <c r="J1175" s="3"/>
      <c r="K1175" s="3"/>
      <c r="L1175" s="3"/>
    </row>
    <row r="1176" spans="1:12" s="2" customFormat="1" x14ac:dyDescent="0.2">
      <c r="A1176" s="1"/>
      <c r="B1176" s="1"/>
      <c r="C1176" s="1"/>
      <c r="D1176" s="1"/>
      <c r="E1176" s="1"/>
      <c r="F1176" s="4"/>
      <c r="G1176" s="3"/>
      <c r="H1176" s="4"/>
      <c r="I1176" s="4"/>
      <c r="J1176" s="3"/>
      <c r="K1176" s="3"/>
      <c r="L1176" s="3"/>
    </row>
    <row r="1177" spans="1:12" s="2" customFormat="1" x14ac:dyDescent="0.2">
      <c r="A1177" s="1"/>
      <c r="B1177" s="1"/>
      <c r="C1177" s="1"/>
      <c r="D1177" s="1"/>
      <c r="E1177" s="1"/>
      <c r="F1177" s="4"/>
      <c r="G1177" s="3"/>
      <c r="H1177" s="4"/>
      <c r="I1177" s="4"/>
      <c r="J1177" s="3"/>
      <c r="K1177" s="3"/>
      <c r="L1177" s="3"/>
    </row>
    <row r="1178" spans="1:12" s="2" customFormat="1" x14ac:dyDescent="0.2">
      <c r="A1178" s="1"/>
      <c r="B1178" s="1"/>
      <c r="C1178" s="1"/>
      <c r="D1178" s="1"/>
      <c r="E1178" s="1"/>
      <c r="F1178" s="4"/>
      <c r="G1178" s="3"/>
      <c r="H1178" s="4"/>
      <c r="I1178" s="4"/>
      <c r="J1178" s="3"/>
      <c r="K1178" s="3"/>
      <c r="L1178" s="3"/>
    </row>
    <row r="1179" spans="1:12" s="2" customFormat="1" x14ac:dyDescent="0.2">
      <c r="A1179" s="1"/>
      <c r="B1179" s="1"/>
      <c r="C1179" s="1"/>
      <c r="D1179" s="1"/>
      <c r="E1179" s="1"/>
      <c r="F1179" s="4"/>
      <c r="G1179" s="3"/>
      <c r="H1179" s="4"/>
      <c r="I1179" s="4"/>
      <c r="J1179" s="3"/>
      <c r="K1179" s="3"/>
      <c r="L1179" s="3"/>
    </row>
    <row r="1180" spans="1:12" s="2" customFormat="1" x14ac:dyDescent="0.2">
      <c r="A1180" s="1"/>
      <c r="B1180" s="1"/>
      <c r="C1180" s="1"/>
      <c r="D1180" s="1"/>
      <c r="E1180" s="1"/>
      <c r="F1180" s="4"/>
      <c r="G1180" s="3"/>
      <c r="H1180" s="4"/>
      <c r="I1180" s="4"/>
      <c r="J1180" s="3"/>
      <c r="K1180" s="3"/>
      <c r="L1180" s="3"/>
    </row>
    <row r="1181" spans="1:12" s="2" customFormat="1" x14ac:dyDescent="0.2">
      <c r="A1181" s="1"/>
      <c r="B1181" s="1"/>
      <c r="C1181" s="1"/>
      <c r="D1181" s="1"/>
      <c r="E1181" s="1"/>
      <c r="F1181" s="4"/>
      <c r="G1181" s="3"/>
      <c r="H1181" s="4"/>
      <c r="I1181" s="4"/>
      <c r="J1181" s="3"/>
      <c r="K1181" s="3"/>
      <c r="L1181" s="3"/>
    </row>
    <row r="1182" spans="1:12" s="2" customFormat="1" x14ac:dyDescent="0.2">
      <c r="A1182" s="1"/>
      <c r="B1182" s="1"/>
      <c r="C1182" s="1"/>
      <c r="D1182" s="1"/>
      <c r="E1182" s="1"/>
      <c r="F1182" s="4"/>
      <c r="G1182" s="3"/>
      <c r="H1182" s="4"/>
      <c r="I1182" s="4"/>
      <c r="J1182" s="3"/>
      <c r="K1182" s="3"/>
      <c r="L1182" s="3"/>
    </row>
    <row r="1183" spans="1:12" s="2" customFormat="1" x14ac:dyDescent="0.2">
      <c r="A1183" s="1"/>
      <c r="B1183" s="1"/>
      <c r="C1183" s="1"/>
      <c r="D1183" s="1"/>
      <c r="E1183" s="1"/>
      <c r="F1183" s="4"/>
      <c r="G1183" s="3"/>
      <c r="H1183" s="4"/>
      <c r="I1183" s="4"/>
      <c r="J1183" s="3"/>
      <c r="K1183" s="3"/>
      <c r="L1183" s="3"/>
    </row>
    <row r="1184" spans="1:12" s="2" customFormat="1" x14ac:dyDescent="0.2">
      <c r="A1184" s="1"/>
      <c r="B1184" s="1"/>
      <c r="C1184" s="1"/>
      <c r="D1184" s="1"/>
      <c r="E1184" s="1"/>
      <c r="F1184" s="4"/>
      <c r="G1184" s="3"/>
      <c r="H1184" s="4"/>
      <c r="I1184" s="4"/>
      <c r="J1184" s="3"/>
      <c r="K1184" s="3"/>
      <c r="L1184" s="3"/>
    </row>
    <row r="1185" spans="1:12" s="2" customFormat="1" x14ac:dyDescent="0.2">
      <c r="A1185" s="1"/>
      <c r="B1185" s="1"/>
      <c r="C1185" s="1"/>
      <c r="D1185" s="1"/>
      <c r="E1185" s="1"/>
      <c r="F1185" s="4"/>
      <c r="G1185" s="3"/>
      <c r="H1185" s="4"/>
      <c r="I1185" s="4"/>
      <c r="J1185" s="3"/>
      <c r="K1185" s="3"/>
      <c r="L1185" s="3"/>
    </row>
    <row r="1186" spans="1:12" s="2" customFormat="1" x14ac:dyDescent="0.2">
      <c r="A1186" s="1"/>
      <c r="B1186" s="1"/>
      <c r="C1186" s="1"/>
      <c r="D1186" s="1"/>
      <c r="E1186" s="1"/>
      <c r="F1186" s="4"/>
      <c r="G1186" s="3"/>
      <c r="H1186" s="4"/>
      <c r="I1186" s="4"/>
      <c r="J1186" s="3"/>
      <c r="K1186" s="3"/>
      <c r="L1186" s="3"/>
    </row>
    <row r="1187" spans="1:12" s="2" customFormat="1" x14ac:dyDescent="0.2">
      <c r="A1187" s="1"/>
      <c r="B1187" s="1"/>
      <c r="C1187" s="1"/>
      <c r="D1187" s="1"/>
      <c r="E1187" s="1"/>
      <c r="F1187" s="4"/>
      <c r="G1187" s="3"/>
      <c r="H1187" s="4"/>
      <c r="I1187" s="4"/>
      <c r="J1187" s="3"/>
      <c r="K1187" s="3"/>
      <c r="L1187" s="3"/>
    </row>
    <row r="1188" spans="1:12" s="2" customFormat="1" x14ac:dyDescent="0.2">
      <c r="A1188" s="1"/>
      <c r="B1188" s="1"/>
      <c r="C1188" s="1"/>
      <c r="D1188" s="1"/>
      <c r="E1188" s="1"/>
      <c r="F1188" s="4"/>
      <c r="G1188" s="3"/>
      <c r="H1188" s="4"/>
      <c r="I1188" s="4"/>
      <c r="J1188" s="3"/>
      <c r="K1188" s="3"/>
      <c r="L1188" s="3"/>
    </row>
    <row r="1189" spans="1:12" s="2" customFormat="1" x14ac:dyDescent="0.2">
      <c r="A1189" s="1"/>
      <c r="B1189" s="1"/>
      <c r="C1189" s="1"/>
      <c r="D1189" s="1"/>
      <c r="E1189" s="1"/>
      <c r="F1189" s="4"/>
      <c r="G1189" s="3"/>
      <c r="H1189" s="4"/>
      <c r="I1189" s="4"/>
      <c r="J1189" s="3"/>
      <c r="K1189" s="3"/>
      <c r="L1189" s="3"/>
    </row>
    <row r="1190" spans="1:12" s="2" customFormat="1" x14ac:dyDescent="0.2">
      <c r="A1190" s="1"/>
      <c r="B1190" s="1"/>
      <c r="C1190" s="1"/>
      <c r="D1190" s="1"/>
      <c r="E1190" s="1"/>
      <c r="F1190" s="4"/>
      <c r="G1190" s="3"/>
      <c r="H1190" s="4"/>
      <c r="I1190" s="4"/>
      <c r="J1190" s="3"/>
      <c r="K1190" s="3"/>
      <c r="L1190" s="3"/>
    </row>
    <row r="1191" spans="1:12" s="2" customFormat="1" x14ac:dyDescent="0.2">
      <c r="A1191" s="1"/>
      <c r="B1191" s="1"/>
      <c r="C1191" s="1"/>
      <c r="D1191" s="1"/>
      <c r="E1191" s="1"/>
      <c r="F1191" s="4"/>
      <c r="G1191" s="3"/>
      <c r="H1191" s="4"/>
      <c r="I1191" s="4"/>
      <c r="J1191" s="3"/>
      <c r="K1191" s="3"/>
      <c r="L1191" s="3"/>
    </row>
    <row r="1192" spans="1:12" s="2" customFormat="1" x14ac:dyDescent="0.2">
      <c r="A1192" s="1"/>
      <c r="B1192" s="1"/>
      <c r="C1192" s="1"/>
      <c r="D1192" s="1"/>
      <c r="E1192" s="1"/>
      <c r="F1192" s="4"/>
      <c r="G1192" s="3"/>
      <c r="H1192" s="4"/>
      <c r="I1192" s="4"/>
      <c r="J1192" s="3"/>
      <c r="K1192" s="3"/>
      <c r="L1192" s="3"/>
    </row>
    <row r="1193" spans="1:12" s="2" customFormat="1" x14ac:dyDescent="0.2">
      <c r="A1193" s="1"/>
      <c r="B1193" s="1"/>
      <c r="C1193" s="1"/>
      <c r="D1193" s="1"/>
      <c r="E1193" s="1"/>
      <c r="F1193" s="4"/>
      <c r="G1193" s="3"/>
      <c r="H1193" s="4"/>
      <c r="I1193" s="4"/>
      <c r="J1193" s="3"/>
      <c r="K1193" s="3"/>
      <c r="L1193" s="3"/>
    </row>
    <row r="1194" spans="1:12" s="2" customFormat="1" x14ac:dyDescent="0.2">
      <c r="A1194" s="1"/>
      <c r="B1194" s="1"/>
      <c r="C1194" s="1"/>
      <c r="D1194" s="1"/>
      <c r="E1194" s="1"/>
      <c r="F1194" s="4"/>
      <c r="G1194" s="3"/>
      <c r="H1194" s="4"/>
      <c r="I1194" s="4"/>
      <c r="J1194" s="3"/>
      <c r="K1194" s="3"/>
      <c r="L1194" s="3"/>
    </row>
    <row r="1195" spans="1:12" s="2" customFormat="1" x14ac:dyDescent="0.2">
      <c r="A1195" s="1"/>
      <c r="B1195" s="1"/>
      <c r="C1195" s="1"/>
      <c r="D1195" s="1"/>
      <c r="E1195" s="1"/>
      <c r="F1195" s="4"/>
      <c r="G1195" s="3"/>
      <c r="H1195" s="4"/>
      <c r="I1195" s="4"/>
      <c r="J1195" s="3"/>
      <c r="K1195" s="3"/>
      <c r="L1195" s="3"/>
    </row>
    <row r="1196" spans="1:12" s="2" customFormat="1" x14ac:dyDescent="0.2">
      <c r="A1196" s="1"/>
      <c r="B1196" s="1"/>
      <c r="C1196" s="1"/>
      <c r="D1196" s="1"/>
      <c r="E1196" s="1"/>
      <c r="F1196" s="4"/>
      <c r="G1196" s="3"/>
      <c r="H1196" s="4"/>
      <c r="I1196" s="4"/>
      <c r="J1196" s="3"/>
      <c r="K1196" s="3"/>
      <c r="L1196" s="3"/>
    </row>
    <row r="1197" spans="1:12" s="2" customFormat="1" x14ac:dyDescent="0.2">
      <c r="A1197" s="1"/>
      <c r="B1197" s="1"/>
      <c r="C1197" s="1"/>
      <c r="D1197" s="1"/>
      <c r="E1197" s="1"/>
      <c r="F1197" s="4"/>
      <c r="G1197" s="3"/>
      <c r="H1197" s="4"/>
      <c r="I1197" s="4"/>
      <c r="J1197" s="3"/>
      <c r="K1197" s="3"/>
      <c r="L1197" s="3"/>
    </row>
    <row r="1198" spans="1:12" s="2" customFormat="1" x14ac:dyDescent="0.2">
      <c r="A1198" s="1"/>
      <c r="B1198" s="1"/>
      <c r="C1198" s="1"/>
      <c r="D1198" s="1"/>
      <c r="E1198" s="1"/>
      <c r="F1198" s="4"/>
      <c r="G1198" s="3"/>
      <c r="H1198" s="4"/>
      <c r="I1198" s="4"/>
      <c r="J1198" s="3"/>
      <c r="K1198" s="3"/>
      <c r="L1198" s="3"/>
    </row>
    <row r="1199" spans="1:12" s="2" customFormat="1" x14ac:dyDescent="0.2">
      <c r="A1199" s="1"/>
      <c r="B1199" s="1"/>
      <c r="C1199" s="1"/>
      <c r="D1199" s="1"/>
      <c r="E1199" s="1"/>
      <c r="F1199" s="4"/>
      <c r="G1199" s="3"/>
      <c r="H1199" s="4"/>
      <c r="I1199" s="4"/>
      <c r="J1199" s="3"/>
      <c r="K1199" s="3"/>
      <c r="L1199" s="3"/>
    </row>
    <row r="1200" spans="1:12" s="2" customFormat="1" x14ac:dyDescent="0.2">
      <c r="A1200" s="1"/>
      <c r="B1200" s="1"/>
      <c r="C1200" s="1"/>
      <c r="D1200" s="1"/>
      <c r="E1200" s="1"/>
      <c r="F1200" s="4"/>
      <c r="G1200" s="3"/>
      <c r="H1200" s="4"/>
      <c r="I1200" s="4"/>
      <c r="J1200" s="3"/>
      <c r="K1200" s="3"/>
      <c r="L1200" s="3"/>
    </row>
    <row r="1201" spans="1:12" s="2" customFormat="1" x14ac:dyDescent="0.2">
      <c r="A1201" s="1"/>
      <c r="B1201" s="1"/>
      <c r="C1201" s="1"/>
      <c r="D1201" s="1"/>
      <c r="E1201" s="1"/>
      <c r="F1201" s="4"/>
      <c r="G1201" s="3"/>
      <c r="H1201" s="4"/>
      <c r="I1201" s="4"/>
      <c r="J1201" s="3"/>
      <c r="K1201" s="3"/>
      <c r="L1201" s="3"/>
    </row>
    <row r="1202" spans="1:12" s="2" customFormat="1" x14ac:dyDescent="0.2">
      <c r="A1202" s="1"/>
      <c r="B1202" s="1"/>
      <c r="C1202" s="1"/>
      <c r="D1202" s="1"/>
      <c r="E1202" s="1"/>
      <c r="F1202" s="4"/>
      <c r="G1202" s="3"/>
      <c r="H1202" s="4"/>
      <c r="I1202" s="4"/>
      <c r="J1202" s="3"/>
      <c r="K1202" s="3"/>
      <c r="L1202" s="3"/>
    </row>
    <row r="1203" spans="1:12" s="2" customFormat="1" x14ac:dyDescent="0.2">
      <c r="A1203" s="1"/>
      <c r="B1203" s="1"/>
      <c r="C1203" s="1"/>
      <c r="D1203" s="1"/>
      <c r="E1203" s="1"/>
      <c r="F1203" s="4"/>
      <c r="G1203" s="3"/>
      <c r="H1203" s="4"/>
      <c r="I1203" s="4"/>
      <c r="J1203" s="3"/>
      <c r="K1203" s="3"/>
      <c r="L1203" s="3"/>
    </row>
    <row r="1204" spans="1:12" s="2" customFormat="1" x14ac:dyDescent="0.2">
      <c r="A1204" s="1"/>
      <c r="B1204" s="1"/>
      <c r="C1204" s="1"/>
      <c r="D1204" s="1"/>
      <c r="E1204" s="1"/>
      <c r="F1204" s="4"/>
      <c r="G1204" s="3"/>
      <c r="H1204" s="4"/>
      <c r="I1204" s="4"/>
      <c r="J1204" s="3"/>
      <c r="K1204" s="3"/>
      <c r="L1204" s="3"/>
    </row>
    <row r="1205" spans="1:12" s="2" customFormat="1" x14ac:dyDescent="0.2">
      <c r="A1205" s="1"/>
      <c r="B1205" s="1"/>
      <c r="C1205" s="1"/>
      <c r="D1205" s="1"/>
      <c r="E1205" s="1"/>
      <c r="F1205" s="4"/>
      <c r="G1205" s="3"/>
      <c r="H1205" s="4"/>
      <c r="I1205" s="4"/>
      <c r="J1205" s="3"/>
      <c r="K1205" s="3"/>
      <c r="L1205" s="3"/>
    </row>
    <row r="1206" spans="1:12" s="2" customFormat="1" x14ac:dyDescent="0.2">
      <c r="A1206" s="1"/>
      <c r="B1206" s="1"/>
      <c r="C1206" s="1"/>
      <c r="D1206" s="1"/>
      <c r="E1206" s="1"/>
      <c r="F1206" s="4"/>
      <c r="G1206" s="3"/>
      <c r="H1206" s="4"/>
      <c r="I1206" s="4"/>
      <c r="J1206" s="3"/>
      <c r="K1206" s="3"/>
      <c r="L1206" s="3"/>
    </row>
    <row r="1207" spans="1:12" s="2" customFormat="1" x14ac:dyDescent="0.2">
      <c r="A1207" s="1"/>
      <c r="B1207" s="1"/>
      <c r="C1207" s="1"/>
      <c r="D1207" s="1"/>
      <c r="E1207" s="1"/>
      <c r="F1207" s="4"/>
      <c r="G1207" s="3"/>
      <c r="H1207" s="4"/>
      <c r="I1207" s="4"/>
      <c r="J1207" s="3"/>
      <c r="K1207" s="3"/>
      <c r="L1207" s="3"/>
    </row>
    <row r="1208" spans="1:12" s="2" customFormat="1" x14ac:dyDescent="0.2">
      <c r="A1208" s="1"/>
      <c r="B1208" s="1"/>
      <c r="C1208" s="1"/>
      <c r="D1208" s="1"/>
      <c r="E1208" s="1"/>
      <c r="F1208" s="4"/>
      <c r="G1208" s="3"/>
      <c r="H1208" s="4"/>
      <c r="I1208" s="4"/>
      <c r="J1208" s="3"/>
      <c r="K1208" s="3"/>
      <c r="L1208" s="3"/>
    </row>
    <row r="1209" spans="1:12" s="2" customFormat="1" x14ac:dyDescent="0.2">
      <c r="A1209" s="1"/>
      <c r="B1209" s="1"/>
      <c r="C1209" s="1"/>
      <c r="D1209" s="1"/>
      <c r="E1209" s="1"/>
      <c r="F1209" s="4"/>
      <c r="G1209" s="3"/>
      <c r="H1209" s="4"/>
      <c r="I1209" s="4"/>
      <c r="J1209" s="3"/>
      <c r="K1209" s="3"/>
      <c r="L1209" s="3"/>
    </row>
    <row r="1210" spans="1:12" s="2" customFormat="1" x14ac:dyDescent="0.2">
      <c r="A1210" s="1"/>
      <c r="B1210" s="1"/>
      <c r="C1210" s="1"/>
      <c r="D1210" s="1"/>
      <c r="E1210" s="1"/>
      <c r="F1210" s="4"/>
      <c r="G1210" s="3"/>
      <c r="H1210" s="4"/>
      <c r="I1210" s="4"/>
      <c r="J1210" s="3"/>
      <c r="K1210" s="3"/>
      <c r="L1210" s="3"/>
    </row>
    <row r="1211" spans="1:12" s="2" customFormat="1" x14ac:dyDescent="0.2">
      <c r="A1211" s="1"/>
      <c r="B1211" s="1"/>
      <c r="C1211" s="1"/>
      <c r="D1211" s="1"/>
      <c r="E1211" s="1"/>
      <c r="F1211" s="4"/>
      <c r="G1211" s="3"/>
      <c r="H1211" s="4"/>
      <c r="I1211" s="4"/>
      <c r="J1211" s="3"/>
      <c r="K1211" s="3"/>
      <c r="L1211" s="3"/>
    </row>
    <row r="1212" spans="1:12" s="2" customFormat="1" x14ac:dyDescent="0.2">
      <c r="A1212" s="1"/>
      <c r="B1212" s="1"/>
      <c r="C1212" s="1"/>
      <c r="D1212" s="1"/>
      <c r="E1212" s="1"/>
      <c r="F1212" s="4"/>
      <c r="G1212" s="3"/>
      <c r="H1212" s="4"/>
      <c r="I1212" s="4"/>
      <c r="J1212" s="3"/>
      <c r="K1212" s="3"/>
      <c r="L1212" s="3"/>
    </row>
    <row r="1213" spans="1:12" s="2" customFormat="1" x14ac:dyDescent="0.2">
      <c r="A1213" s="1"/>
      <c r="B1213" s="1"/>
      <c r="C1213" s="1"/>
      <c r="D1213" s="1"/>
      <c r="E1213" s="1"/>
      <c r="F1213" s="4"/>
      <c r="G1213" s="3"/>
      <c r="H1213" s="4"/>
      <c r="I1213" s="4"/>
      <c r="J1213" s="3"/>
      <c r="K1213" s="3"/>
      <c r="L1213" s="3"/>
    </row>
    <row r="1214" spans="1:12" s="2" customFormat="1" x14ac:dyDescent="0.2">
      <c r="A1214" s="1"/>
      <c r="B1214" s="1"/>
      <c r="C1214" s="1"/>
      <c r="D1214" s="1"/>
      <c r="E1214" s="1"/>
      <c r="F1214" s="4"/>
      <c r="G1214" s="3"/>
      <c r="H1214" s="4"/>
      <c r="I1214" s="4"/>
      <c r="J1214" s="3"/>
      <c r="K1214" s="3"/>
      <c r="L1214" s="3"/>
    </row>
    <row r="1215" spans="1:12" s="2" customFormat="1" x14ac:dyDescent="0.2">
      <c r="A1215" s="1"/>
      <c r="B1215" s="1"/>
      <c r="C1215" s="1"/>
      <c r="D1215" s="1"/>
      <c r="E1215" s="1"/>
      <c r="F1215" s="4"/>
      <c r="G1215" s="3"/>
      <c r="H1215" s="4"/>
      <c r="I1215" s="4"/>
      <c r="J1215" s="3"/>
      <c r="K1215" s="3"/>
      <c r="L1215" s="3"/>
    </row>
    <row r="1216" spans="1:12" s="2" customFormat="1" x14ac:dyDescent="0.2">
      <c r="A1216" s="1"/>
      <c r="B1216" s="1"/>
      <c r="C1216" s="1"/>
      <c r="D1216" s="1"/>
      <c r="E1216" s="1"/>
      <c r="F1216" s="4"/>
      <c r="G1216" s="3"/>
      <c r="H1216" s="4"/>
      <c r="I1216" s="4"/>
      <c r="J1216" s="3"/>
      <c r="K1216" s="3"/>
      <c r="L1216" s="3"/>
    </row>
    <row r="1217" spans="1:12" s="2" customFormat="1" x14ac:dyDescent="0.2">
      <c r="A1217" s="1"/>
      <c r="B1217" s="1"/>
      <c r="C1217" s="1"/>
      <c r="D1217" s="1"/>
      <c r="E1217" s="1"/>
      <c r="F1217" s="4"/>
      <c r="G1217" s="3"/>
      <c r="H1217" s="4"/>
      <c r="I1217" s="4"/>
      <c r="J1217" s="3"/>
      <c r="K1217" s="3"/>
      <c r="L1217" s="3"/>
    </row>
    <row r="1218" spans="1:12" s="2" customFormat="1" x14ac:dyDescent="0.2">
      <c r="A1218" s="1"/>
      <c r="B1218" s="1"/>
      <c r="C1218" s="1"/>
      <c r="D1218" s="1"/>
      <c r="E1218" s="1"/>
      <c r="F1218" s="4"/>
      <c r="G1218" s="3"/>
      <c r="H1218" s="4"/>
      <c r="I1218" s="4"/>
      <c r="J1218" s="3"/>
      <c r="K1218" s="3"/>
      <c r="L1218" s="3"/>
    </row>
    <row r="1219" spans="1:12" s="2" customFormat="1" x14ac:dyDescent="0.2">
      <c r="A1219" s="1"/>
      <c r="B1219" s="1"/>
      <c r="C1219" s="1"/>
      <c r="D1219" s="1"/>
      <c r="E1219" s="1"/>
      <c r="F1219" s="4"/>
      <c r="G1219" s="3"/>
      <c r="H1219" s="4"/>
      <c r="I1219" s="4"/>
      <c r="J1219" s="3"/>
      <c r="K1219" s="3"/>
      <c r="L1219" s="3"/>
    </row>
    <row r="1220" spans="1:12" s="2" customFormat="1" x14ac:dyDescent="0.2">
      <c r="A1220" s="1"/>
      <c r="B1220" s="1"/>
      <c r="C1220" s="1"/>
      <c r="D1220" s="1"/>
      <c r="E1220" s="1"/>
      <c r="F1220" s="4"/>
      <c r="G1220" s="3"/>
      <c r="H1220" s="4"/>
      <c r="I1220" s="4"/>
      <c r="J1220" s="3"/>
      <c r="K1220" s="3"/>
      <c r="L1220" s="3"/>
    </row>
    <row r="1221" spans="1:12" s="2" customFormat="1" x14ac:dyDescent="0.2">
      <c r="A1221" s="1"/>
      <c r="B1221" s="1"/>
      <c r="C1221" s="1"/>
      <c r="D1221" s="1"/>
      <c r="E1221" s="1"/>
      <c r="F1221" s="4"/>
      <c r="G1221" s="3"/>
      <c r="H1221" s="4"/>
      <c r="I1221" s="4"/>
      <c r="J1221" s="3"/>
      <c r="K1221" s="3"/>
      <c r="L1221" s="3"/>
    </row>
    <row r="1222" spans="1:12" s="2" customFormat="1" x14ac:dyDescent="0.2">
      <c r="A1222" s="1"/>
      <c r="B1222" s="1"/>
      <c r="C1222" s="1"/>
      <c r="D1222" s="1"/>
      <c r="E1222" s="1"/>
      <c r="F1222" s="4"/>
      <c r="G1222" s="3"/>
      <c r="H1222" s="4"/>
      <c r="I1222" s="4"/>
      <c r="J1222" s="3"/>
      <c r="K1222" s="3"/>
      <c r="L1222" s="3"/>
    </row>
    <row r="1223" spans="1:12" s="2" customFormat="1" x14ac:dyDescent="0.2">
      <c r="A1223" s="1"/>
      <c r="B1223" s="1"/>
      <c r="C1223" s="1"/>
      <c r="D1223" s="1"/>
      <c r="E1223" s="1"/>
      <c r="F1223" s="4"/>
      <c r="G1223" s="3"/>
      <c r="H1223" s="4"/>
      <c r="I1223" s="4"/>
      <c r="J1223" s="3"/>
      <c r="K1223" s="3"/>
      <c r="L1223" s="3"/>
    </row>
    <row r="1224" spans="1:12" s="2" customFormat="1" x14ac:dyDescent="0.2">
      <c r="A1224" s="1"/>
      <c r="B1224" s="1"/>
      <c r="C1224" s="1"/>
      <c r="D1224" s="1"/>
      <c r="E1224" s="1"/>
      <c r="F1224" s="4"/>
      <c r="G1224" s="3"/>
      <c r="H1224" s="4"/>
      <c r="I1224" s="4"/>
      <c r="J1224" s="3"/>
      <c r="K1224" s="3"/>
      <c r="L1224" s="3"/>
    </row>
    <row r="1225" spans="1:12" s="2" customFormat="1" x14ac:dyDescent="0.2">
      <c r="A1225" s="1"/>
      <c r="B1225" s="1"/>
      <c r="C1225" s="1"/>
      <c r="D1225" s="1"/>
      <c r="E1225" s="1"/>
      <c r="F1225" s="4"/>
      <c r="G1225" s="3"/>
      <c r="H1225" s="4"/>
      <c r="I1225" s="4"/>
      <c r="J1225" s="3"/>
      <c r="K1225" s="3"/>
      <c r="L1225" s="3"/>
    </row>
    <row r="1226" spans="1:12" s="2" customFormat="1" x14ac:dyDescent="0.2">
      <c r="A1226" s="1"/>
      <c r="B1226" s="1"/>
      <c r="C1226" s="1"/>
      <c r="D1226" s="1"/>
      <c r="E1226" s="1"/>
      <c r="F1226" s="4"/>
      <c r="G1226" s="3"/>
      <c r="H1226" s="4"/>
      <c r="I1226" s="4"/>
      <c r="J1226" s="3"/>
      <c r="K1226" s="3"/>
      <c r="L1226" s="3"/>
    </row>
    <row r="1227" spans="1:12" s="2" customFormat="1" x14ac:dyDescent="0.2">
      <c r="A1227" s="1"/>
      <c r="B1227" s="1"/>
      <c r="C1227" s="1"/>
      <c r="D1227" s="1"/>
      <c r="E1227" s="1"/>
      <c r="F1227" s="4"/>
      <c r="G1227" s="3"/>
      <c r="H1227" s="4"/>
      <c r="I1227" s="4"/>
      <c r="J1227" s="3"/>
      <c r="K1227" s="3"/>
      <c r="L1227" s="3"/>
    </row>
    <row r="1228" spans="1:12" s="2" customFormat="1" x14ac:dyDescent="0.2">
      <c r="A1228" s="1"/>
      <c r="B1228" s="1"/>
      <c r="C1228" s="1"/>
      <c r="D1228" s="1"/>
      <c r="E1228" s="1"/>
      <c r="F1228" s="4"/>
      <c r="G1228" s="3"/>
      <c r="H1228" s="4"/>
      <c r="I1228" s="4"/>
      <c r="J1228" s="3"/>
      <c r="K1228" s="3"/>
      <c r="L1228" s="3"/>
    </row>
    <row r="1229" spans="1:12" s="2" customFormat="1" x14ac:dyDescent="0.2">
      <c r="A1229" s="1"/>
      <c r="B1229" s="1"/>
      <c r="C1229" s="1"/>
      <c r="D1229" s="1"/>
      <c r="E1229" s="1"/>
      <c r="F1229" s="4"/>
      <c r="G1229" s="3"/>
      <c r="H1229" s="4"/>
      <c r="I1229" s="4"/>
      <c r="J1229" s="3"/>
      <c r="K1229" s="3"/>
      <c r="L1229" s="3"/>
    </row>
    <row r="1230" spans="1:12" s="2" customFormat="1" x14ac:dyDescent="0.2">
      <c r="A1230" s="1"/>
      <c r="B1230" s="1"/>
      <c r="C1230" s="1"/>
      <c r="D1230" s="1"/>
      <c r="E1230" s="1"/>
      <c r="F1230" s="4"/>
      <c r="G1230" s="3"/>
      <c r="H1230" s="4"/>
      <c r="I1230" s="4"/>
      <c r="J1230" s="3"/>
      <c r="K1230" s="3"/>
      <c r="L1230" s="3"/>
    </row>
    <row r="1231" spans="1:12" s="2" customFormat="1" x14ac:dyDescent="0.2">
      <c r="A1231" s="1"/>
      <c r="B1231" s="1"/>
      <c r="C1231" s="1"/>
      <c r="D1231" s="1"/>
      <c r="E1231" s="1"/>
      <c r="F1231" s="4"/>
      <c r="G1231" s="3"/>
      <c r="H1231" s="4"/>
      <c r="I1231" s="4"/>
      <c r="J1231" s="3"/>
      <c r="K1231" s="3"/>
      <c r="L1231" s="3"/>
    </row>
    <row r="1232" spans="1:12" s="2" customFormat="1" x14ac:dyDescent="0.2">
      <c r="A1232" s="1"/>
      <c r="B1232" s="1"/>
      <c r="C1232" s="1"/>
      <c r="D1232" s="1"/>
      <c r="E1232" s="1"/>
      <c r="F1232" s="4"/>
      <c r="G1232" s="3"/>
      <c r="H1232" s="4"/>
      <c r="I1232" s="4"/>
      <c r="J1232" s="3"/>
      <c r="K1232" s="3"/>
      <c r="L1232" s="3"/>
    </row>
    <row r="1233" spans="1:12" s="2" customFormat="1" x14ac:dyDescent="0.2">
      <c r="A1233" s="1"/>
      <c r="B1233" s="1"/>
      <c r="C1233" s="1"/>
      <c r="D1233" s="1"/>
      <c r="E1233" s="1"/>
      <c r="F1233" s="4"/>
      <c r="G1233" s="3"/>
      <c r="H1233" s="4"/>
      <c r="I1233" s="4"/>
      <c r="J1233" s="3"/>
      <c r="K1233" s="3"/>
      <c r="L1233" s="3"/>
    </row>
    <row r="1234" spans="1:12" s="2" customFormat="1" x14ac:dyDescent="0.2">
      <c r="A1234" s="1"/>
      <c r="B1234" s="1"/>
      <c r="C1234" s="1"/>
      <c r="D1234" s="1"/>
      <c r="E1234" s="1"/>
      <c r="F1234" s="4"/>
      <c r="G1234" s="3"/>
      <c r="H1234" s="4"/>
      <c r="I1234" s="4"/>
      <c r="J1234" s="3"/>
      <c r="K1234" s="3"/>
      <c r="L1234" s="3"/>
    </row>
    <row r="1235" spans="1:12" s="2" customFormat="1" x14ac:dyDescent="0.2">
      <c r="A1235" s="1"/>
      <c r="B1235" s="1"/>
      <c r="C1235" s="1"/>
      <c r="D1235" s="1"/>
      <c r="E1235" s="1"/>
      <c r="F1235" s="4"/>
      <c r="G1235" s="3"/>
      <c r="H1235" s="4"/>
      <c r="I1235" s="4"/>
      <c r="J1235" s="3"/>
      <c r="K1235" s="3"/>
      <c r="L1235" s="3"/>
    </row>
    <row r="1236" spans="1:12" s="2" customFormat="1" x14ac:dyDescent="0.2">
      <c r="A1236" s="1"/>
      <c r="B1236" s="1"/>
      <c r="C1236" s="1"/>
      <c r="D1236" s="1"/>
      <c r="E1236" s="1"/>
      <c r="F1236" s="4"/>
      <c r="G1236" s="3"/>
      <c r="H1236" s="4"/>
      <c r="I1236" s="4"/>
      <c r="J1236" s="3"/>
      <c r="K1236" s="3"/>
      <c r="L1236" s="3"/>
    </row>
    <row r="1237" spans="1:12" s="2" customFormat="1" x14ac:dyDescent="0.2">
      <c r="A1237" s="1"/>
      <c r="B1237" s="1"/>
      <c r="C1237" s="1"/>
      <c r="D1237" s="1"/>
      <c r="E1237" s="1"/>
      <c r="F1237" s="4"/>
      <c r="G1237" s="3"/>
      <c r="H1237" s="4"/>
      <c r="I1237" s="4"/>
      <c r="J1237" s="3"/>
      <c r="K1237" s="3"/>
      <c r="L1237" s="3"/>
    </row>
    <row r="1238" spans="1:12" s="2" customFormat="1" x14ac:dyDescent="0.2">
      <c r="A1238" s="1"/>
      <c r="B1238" s="1"/>
      <c r="C1238" s="1"/>
      <c r="D1238" s="1"/>
      <c r="E1238" s="1"/>
      <c r="F1238" s="4"/>
      <c r="G1238" s="3"/>
      <c r="H1238" s="4"/>
      <c r="I1238" s="4"/>
      <c r="J1238" s="3"/>
      <c r="K1238" s="3"/>
      <c r="L1238" s="3"/>
    </row>
    <row r="1239" spans="1:12" s="2" customFormat="1" x14ac:dyDescent="0.2">
      <c r="A1239" s="1"/>
      <c r="B1239" s="1"/>
      <c r="C1239" s="1"/>
      <c r="D1239" s="1"/>
      <c r="E1239" s="1"/>
      <c r="F1239" s="4"/>
      <c r="G1239" s="3"/>
      <c r="H1239" s="4"/>
      <c r="I1239" s="4"/>
      <c r="J1239" s="3"/>
      <c r="K1239" s="3"/>
      <c r="L1239" s="3"/>
    </row>
    <row r="1240" spans="1:12" s="2" customFormat="1" x14ac:dyDescent="0.2">
      <c r="A1240" s="1"/>
      <c r="B1240" s="1"/>
      <c r="C1240" s="1"/>
      <c r="D1240" s="1"/>
      <c r="E1240" s="1"/>
      <c r="F1240" s="4"/>
      <c r="G1240" s="3"/>
      <c r="H1240" s="4"/>
      <c r="I1240" s="4"/>
      <c r="J1240" s="3"/>
      <c r="K1240" s="3"/>
      <c r="L1240" s="3"/>
    </row>
    <row r="1241" spans="1:12" s="2" customFormat="1" x14ac:dyDescent="0.2">
      <c r="A1241" s="1"/>
      <c r="B1241" s="1"/>
      <c r="C1241" s="1"/>
      <c r="D1241" s="1"/>
      <c r="E1241" s="1"/>
      <c r="F1241" s="4"/>
      <c r="G1241" s="3"/>
      <c r="H1241" s="4"/>
      <c r="I1241" s="4"/>
      <c r="J1241" s="3"/>
      <c r="K1241" s="3"/>
      <c r="L1241" s="3"/>
    </row>
    <row r="1242" spans="1:12" s="2" customFormat="1" x14ac:dyDescent="0.2">
      <c r="A1242" s="1"/>
      <c r="B1242" s="1"/>
      <c r="C1242" s="1"/>
      <c r="D1242" s="1"/>
      <c r="E1242" s="1"/>
      <c r="F1242" s="4"/>
      <c r="G1242" s="3"/>
      <c r="H1242" s="4"/>
      <c r="I1242" s="4"/>
      <c r="J1242" s="3"/>
      <c r="K1242" s="3"/>
      <c r="L1242" s="3"/>
    </row>
    <row r="1243" spans="1:12" s="2" customFormat="1" x14ac:dyDescent="0.2">
      <c r="A1243" s="1"/>
      <c r="B1243" s="1"/>
      <c r="C1243" s="1"/>
      <c r="D1243" s="1"/>
      <c r="E1243" s="1"/>
      <c r="F1243" s="4"/>
      <c r="G1243" s="3"/>
      <c r="H1243" s="4"/>
      <c r="I1243" s="4"/>
      <c r="J1243" s="3"/>
      <c r="K1243" s="3"/>
      <c r="L1243" s="3"/>
    </row>
    <row r="1244" spans="1:12" s="2" customFormat="1" x14ac:dyDescent="0.2">
      <c r="A1244" s="1"/>
      <c r="B1244" s="1"/>
      <c r="C1244" s="1"/>
      <c r="D1244" s="1"/>
      <c r="E1244" s="1"/>
      <c r="F1244" s="4"/>
      <c r="G1244" s="3"/>
      <c r="H1244" s="4"/>
      <c r="I1244" s="4"/>
      <c r="J1244" s="3"/>
      <c r="K1244" s="3"/>
      <c r="L1244" s="3"/>
    </row>
    <row r="1245" spans="1:12" s="2" customFormat="1" x14ac:dyDescent="0.2">
      <c r="A1245" s="1"/>
      <c r="B1245" s="1"/>
      <c r="C1245" s="1"/>
      <c r="D1245" s="1"/>
      <c r="E1245" s="1"/>
      <c r="F1245" s="4"/>
      <c r="G1245" s="3"/>
      <c r="H1245" s="4"/>
      <c r="I1245" s="4"/>
      <c r="J1245" s="3"/>
      <c r="K1245" s="3"/>
      <c r="L1245" s="3"/>
    </row>
    <row r="1246" spans="1:12" s="2" customFormat="1" x14ac:dyDescent="0.2">
      <c r="A1246" s="1"/>
      <c r="B1246" s="1"/>
      <c r="C1246" s="1"/>
      <c r="D1246" s="1"/>
      <c r="E1246" s="1"/>
      <c r="F1246" s="4"/>
      <c r="G1246" s="3"/>
      <c r="H1246" s="4"/>
      <c r="I1246" s="4"/>
      <c r="J1246" s="3"/>
      <c r="K1246" s="3"/>
      <c r="L1246" s="3"/>
    </row>
    <row r="1247" spans="1:12" s="2" customFormat="1" x14ac:dyDescent="0.2">
      <c r="A1247" s="1"/>
      <c r="B1247" s="1"/>
      <c r="C1247" s="1"/>
      <c r="D1247" s="1"/>
      <c r="E1247" s="1"/>
      <c r="F1247" s="4"/>
      <c r="G1247" s="3"/>
      <c r="H1247" s="4"/>
      <c r="I1247" s="4"/>
      <c r="J1247" s="3"/>
      <c r="K1247" s="3"/>
      <c r="L1247" s="3"/>
    </row>
    <row r="1248" spans="1:12" s="2" customFormat="1" x14ac:dyDescent="0.2">
      <c r="A1248" s="1"/>
      <c r="B1248" s="1"/>
      <c r="C1248" s="1"/>
      <c r="D1248" s="1"/>
      <c r="E1248" s="1"/>
      <c r="F1248" s="4"/>
      <c r="G1248" s="3"/>
      <c r="H1248" s="4"/>
      <c r="I1248" s="4"/>
      <c r="J1248" s="3"/>
      <c r="K1248" s="3"/>
      <c r="L1248" s="3"/>
    </row>
    <row r="1249" spans="1:12" s="2" customFormat="1" x14ac:dyDescent="0.2">
      <c r="A1249" s="1"/>
      <c r="B1249" s="1"/>
      <c r="C1249" s="1"/>
      <c r="D1249" s="1"/>
      <c r="E1249" s="1"/>
      <c r="F1249" s="4"/>
      <c r="G1249" s="3"/>
      <c r="H1249" s="4"/>
      <c r="I1249" s="4"/>
      <c r="J1249" s="3"/>
      <c r="K1249" s="3"/>
      <c r="L1249" s="3"/>
    </row>
    <row r="1250" spans="1:12" s="2" customFormat="1" x14ac:dyDescent="0.2">
      <c r="A1250" s="1"/>
      <c r="B1250" s="1"/>
      <c r="C1250" s="1"/>
      <c r="D1250" s="1"/>
      <c r="E1250" s="1"/>
      <c r="F1250" s="4"/>
      <c r="G1250" s="3"/>
      <c r="H1250" s="4"/>
      <c r="I1250" s="4"/>
      <c r="J1250" s="3"/>
      <c r="K1250" s="3"/>
      <c r="L1250" s="3"/>
    </row>
    <row r="1251" spans="1:12" s="2" customFormat="1" x14ac:dyDescent="0.2">
      <c r="A1251" s="1"/>
      <c r="B1251" s="1"/>
      <c r="C1251" s="1"/>
      <c r="D1251" s="1"/>
      <c r="E1251" s="1"/>
      <c r="F1251" s="4"/>
      <c r="G1251" s="3"/>
      <c r="H1251" s="4"/>
      <c r="I1251" s="4"/>
      <c r="J1251" s="3"/>
      <c r="K1251" s="3"/>
      <c r="L1251" s="3"/>
    </row>
    <row r="1252" spans="1:12" s="2" customFormat="1" x14ac:dyDescent="0.2">
      <c r="A1252" s="1"/>
      <c r="B1252" s="1"/>
      <c r="C1252" s="1"/>
      <c r="D1252" s="1"/>
      <c r="E1252" s="1"/>
      <c r="F1252" s="4"/>
      <c r="G1252" s="3"/>
      <c r="H1252" s="4"/>
      <c r="I1252" s="4"/>
      <c r="J1252" s="3"/>
      <c r="K1252" s="3"/>
      <c r="L1252" s="3"/>
    </row>
    <row r="1253" spans="1:12" s="2" customFormat="1" x14ac:dyDescent="0.2">
      <c r="A1253" s="1"/>
      <c r="B1253" s="1"/>
      <c r="C1253" s="1"/>
      <c r="D1253" s="1"/>
      <c r="E1253" s="1"/>
      <c r="F1253" s="4"/>
      <c r="G1253" s="3"/>
      <c r="H1253" s="4"/>
      <c r="I1253" s="4"/>
      <c r="J1253" s="3"/>
      <c r="K1253" s="3"/>
      <c r="L1253" s="3"/>
    </row>
    <row r="1254" spans="1:12" s="2" customFormat="1" x14ac:dyDescent="0.2">
      <c r="A1254" s="1"/>
      <c r="B1254" s="1"/>
      <c r="C1254" s="1"/>
      <c r="D1254" s="1"/>
      <c r="E1254" s="1"/>
      <c r="F1254" s="4"/>
      <c r="G1254" s="3"/>
      <c r="H1254" s="4"/>
      <c r="I1254" s="4"/>
      <c r="J1254" s="3"/>
      <c r="K1254" s="3"/>
      <c r="L1254" s="3"/>
    </row>
    <row r="1255" spans="1:12" s="2" customFormat="1" x14ac:dyDescent="0.2">
      <c r="A1255" s="1"/>
      <c r="B1255" s="1"/>
      <c r="C1255" s="1"/>
      <c r="D1255" s="1"/>
      <c r="E1255" s="1"/>
      <c r="F1255" s="4"/>
      <c r="G1255" s="3"/>
      <c r="H1255" s="4"/>
      <c r="I1255" s="4"/>
      <c r="J1255" s="3"/>
      <c r="K1255" s="3"/>
      <c r="L1255" s="3"/>
    </row>
    <row r="1256" spans="1:12" s="2" customFormat="1" x14ac:dyDescent="0.2">
      <c r="A1256" s="1"/>
      <c r="B1256" s="1"/>
      <c r="C1256" s="1"/>
      <c r="D1256" s="1"/>
      <c r="E1256" s="1"/>
      <c r="F1256" s="4"/>
      <c r="G1256" s="3"/>
      <c r="H1256" s="4"/>
      <c r="I1256" s="4"/>
      <c r="J1256" s="3"/>
      <c r="K1256" s="3"/>
      <c r="L1256" s="3"/>
    </row>
    <row r="1257" spans="1:12" s="2" customFormat="1" x14ac:dyDescent="0.2">
      <c r="A1257" s="1"/>
      <c r="B1257" s="1"/>
      <c r="C1257" s="1"/>
      <c r="D1257" s="1"/>
      <c r="E1257" s="1"/>
      <c r="F1257" s="4"/>
      <c r="G1257" s="3"/>
      <c r="H1257" s="4"/>
      <c r="I1257" s="4"/>
      <c r="J1257" s="3"/>
      <c r="K1257" s="3"/>
      <c r="L1257" s="3"/>
    </row>
    <row r="1258" spans="1:12" s="2" customFormat="1" x14ac:dyDescent="0.2">
      <c r="A1258" s="1"/>
      <c r="B1258" s="1"/>
      <c r="C1258" s="1"/>
      <c r="D1258" s="1"/>
      <c r="E1258" s="1"/>
      <c r="F1258" s="4"/>
      <c r="G1258" s="3"/>
      <c r="H1258" s="4"/>
      <c r="I1258" s="4"/>
      <c r="J1258" s="3"/>
      <c r="K1258" s="3"/>
      <c r="L1258" s="3"/>
    </row>
    <row r="1259" spans="1:12" s="2" customFormat="1" x14ac:dyDescent="0.2">
      <c r="A1259" s="1"/>
      <c r="B1259" s="1"/>
      <c r="C1259" s="1"/>
      <c r="D1259" s="1"/>
      <c r="E1259" s="1"/>
      <c r="F1259" s="4"/>
      <c r="G1259" s="3"/>
      <c r="H1259" s="4"/>
      <c r="I1259" s="4"/>
      <c r="J1259" s="3"/>
      <c r="K1259" s="3"/>
      <c r="L1259" s="3"/>
    </row>
    <row r="1260" spans="1:12" s="2" customFormat="1" x14ac:dyDescent="0.2">
      <c r="A1260" s="1"/>
      <c r="B1260" s="1"/>
      <c r="C1260" s="1"/>
      <c r="D1260" s="1"/>
      <c r="E1260" s="1"/>
      <c r="F1260" s="4"/>
      <c r="G1260" s="3"/>
      <c r="H1260" s="4"/>
      <c r="I1260" s="4"/>
      <c r="J1260" s="3"/>
      <c r="K1260" s="3"/>
      <c r="L1260" s="3"/>
    </row>
    <row r="1261" spans="1:12" s="2" customFormat="1" x14ac:dyDescent="0.2">
      <c r="A1261" s="1"/>
      <c r="B1261" s="1"/>
      <c r="C1261" s="1"/>
      <c r="D1261" s="1"/>
      <c r="E1261" s="1"/>
      <c r="F1261" s="4"/>
      <c r="G1261" s="3"/>
      <c r="H1261" s="4"/>
      <c r="I1261" s="4"/>
      <c r="J1261" s="3"/>
      <c r="K1261" s="3"/>
      <c r="L1261" s="3"/>
    </row>
    <row r="1262" spans="1:12" s="2" customFormat="1" x14ac:dyDescent="0.2">
      <c r="A1262" s="1"/>
      <c r="B1262" s="1"/>
      <c r="C1262" s="1"/>
      <c r="D1262" s="1"/>
      <c r="E1262" s="1"/>
      <c r="F1262" s="4"/>
      <c r="G1262" s="3"/>
      <c r="H1262" s="4"/>
      <c r="I1262" s="4"/>
      <c r="J1262" s="3"/>
      <c r="K1262" s="3"/>
      <c r="L1262" s="3"/>
    </row>
    <row r="1263" spans="1:12" s="2" customFormat="1" x14ac:dyDescent="0.2">
      <c r="A1263" s="1"/>
      <c r="B1263" s="1"/>
      <c r="C1263" s="1"/>
      <c r="D1263" s="1"/>
      <c r="E1263" s="1"/>
      <c r="F1263" s="4"/>
      <c r="G1263" s="3"/>
      <c r="H1263" s="4"/>
      <c r="I1263" s="4"/>
      <c r="J1263" s="3"/>
      <c r="K1263" s="3"/>
      <c r="L1263" s="3"/>
    </row>
    <row r="1264" spans="1:12" s="2" customFormat="1" x14ac:dyDescent="0.2">
      <c r="A1264" s="1"/>
      <c r="B1264" s="1"/>
      <c r="C1264" s="1"/>
      <c r="D1264" s="1"/>
      <c r="E1264" s="1"/>
      <c r="F1264" s="4"/>
      <c r="G1264" s="3"/>
      <c r="H1264" s="4"/>
      <c r="I1264" s="4"/>
      <c r="J1264" s="3"/>
      <c r="K1264" s="3"/>
      <c r="L1264" s="3"/>
    </row>
    <row r="1265" spans="1:12" s="2" customFormat="1" x14ac:dyDescent="0.2">
      <c r="A1265" s="1"/>
      <c r="B1265" s="1"/>
      <c r="C1265" s="1"/>
      <c r="D1265" s="1"/>
      <c r="E1265" s="1"/>
      <c r="F1265" s="4"/>
      <c r="G1265" s="3"/>
      <c r="H1265" s="4"/>
      <c r="I1265" s="4"/>
      <c r="J1265" s="3"/>
      <c r="K1265" s="3"/>
      <c r="L1265" s="3"/>
    </row>
    <row r="1266" spans="1:12" s="2" customFormat="1" x14ac:dyDescent="0.2">
      <c r="A1266" s="1"/>
      <c r="B1266" s="1"/>
      <c r="C1266" s="1"/>
      <c r="D1266" s="1"/>
      <c r="E1266" s="1"/>
      <c r="F1266" s="4"/>
      <c r="G1266" s="3"/>
      <c r="H1266" s="4"/>
      <c r="I1266" s="4"/>
      <c r="J1266" s="3"/>
      <c r="K1266" s="3"/>
      <c r="L1266" s="3"/>
    </row>
    <row r="1267" spans="1:12" s="2" customFormat="1" x14ac:dyDescent="0.2">
      <c r="A1267" s="1"/>
      <c r="B1267" s="1"/>
      <c r="C1267" s="1"/>
      <c r="D1267" s="1"/>
      <c r="E1267" s="1"/>
      <c r="F1267" s="4"/>
      <c r="G1267" s="3"/>
      <c r="H1267" s="4"/>
      <c r="I1267" s="4"/>
      <c r="J1267" s="3"/>
      <c r="K1267" s="3"/>
      <c r="L1267" s="3"/>
    </row>
    <row r="1268" spans="1:12" s="2" customFormat="1" x14ac:dyDescent="0.2">
      <c r="A1268" s="1"/>
      <c r="B1268" s="1"/>
      <c r="C1268" s="1"/>
      <c r="D1268" s="1"/>
      <c r="E1268" s="1"/>
      <c r="F1268" s="4"/>
      <c r="G1268" s="3"/>
      <c r="H1268" s="4"/>
      <c r="I1268" s="4"/>
      <c r="J1268" s="3"/>
      <c r="K1268" s="3"/>
      <c r="L1268" s="3"/>
    </row>
    <row r="1269" spans="1:12" s="2" customFormat="1" x14ac:dyDescent="0.2">
      <c r="A1269" s="1"/>
      <c r="B1269" s="1"/>
      <c r="C1269" s="1"/>
      <c r="D1269" s="1"/>
      <c r="E1269" s="1"/>
      <c r="F1269" s="4"/>
      <c r="G1269" s="3"/>
      <c r="H1269" s="4"/>
      <c r="I1269" s="4"/>
      <c r="J1269" s="3"/>
      <c r="K1269" s="3"/>
      <c r="L1269" s="3"/>
    </row>
    <row r="1270" spans="1:12" s="2" customFormat="1" x14ac:dyDescent="0.2">
      <c r="A1270" s="1"/>
      <c r="B1270" s="1"/>
      <c r="C1270" s="1"/>
      <c r="D1270" s="1"/>
      <c r="E1270" s="1"/>
      <c r="F1270" s="4"/>
      <c r="G1270" s="3"/>
      <c r="H1270" s="4"/>
      <c r="I1270" s="4"/>
      <c r="J1270" s="3"/>
      <c r="K1270" s="3"/>
      <c r="L1270" s="3"/>
    </row>
    <row r="1271" spans="1:12" s="2" customFormat="1" x14ac:dyDescent="0.2">
      <c r="A1271" s="1"/>
      <c r="B1271" s="1"/>
      <c r="C1271" s="1"/>
      <c r="D1271" s="1"/>
      <c r="E1271" s="1"/>
      <c r="F1271" s="4"/>
      <c r="G1271" s="3"/>
      <c r="H1271" s="4"/>
      <c r="I1271" s="4"/>
      <c r="J1271" s="3"/>
      <c r="K1271" s="3"/>
      <c r="L1271" s="3"/>
    </row>
    <row r="1272" spans="1:12" s="2" customFormat="1" x14ac:dyDescent="0.2">
      <c r="A1272" s="1"/>
      <c r="B1272" s="1"/>
      <c r="C1272" s="1"/>
      <c r="D1272" s="1"/>
      <c r="E1272" s="1"/>
      <c r="F1272" s="4"/>
      <c r="G1272" s="3"/>
      <c r="H1272" s="4"/>
      <c r="I1272" s="4"/>
      <c r="J1272" s="3"/>
      <c r="K1272" s="3"/>
      <c r="L1272" s="3"/>
    </row>
    <row r="1273" spans="1:12" s="2" customFormat="1" x14ac:dyDescent="0.2">
      <c r="A1273" s="1"/>
      <c r="B1273" s="1"/>
      <c r="C1273" s="1"/>
      <c r="D1273" s="1"/>
      <c r="E1273" s="1"/>
      <c r="F1273" s="4"/>
      <c r="G1273" s="3"/>
      <c r="H1273" s="4"/>
      <c r="I1273" s="4"/>
      <c r="J1273" s="3"/>
      <c r="K1273" s="3"/>
      <c r="L1273" s="3"/>
    </row>
    <row r="1274" spans="1:12" s="2" customFormat="1" x14ac:dyDescent="0.2">
      <c r="A1274" s="1"/>
      <c r="B1274" s="1"/>
      <c r="C1274" s="1"/>
      <c r="D1274" s="1"/>
      <c r="E1274" s="1"/>
      <c r="F1274" s="4"/>
      <c r="G1274" s="3"/>
      <c r="H1274" s="4"/>
      <c r="I1274" s="4"/>
      <c r="J1274" s="3"/>
      <c r="K1274" s="3"/>
      <c r="L1274" s="3"/>
    </row>
    <row r="1275" spans="1:12" s="2" customFormat="1" x14ac:dyDescent="0.2">
      <c r="A1275" s="1"/>
      <c r="B1275" s="1"/>
      <c r="C1275" s="1"/>
      <c r="D1275" s="1"/>
      <c r="E1275" s="1"/>
      <c r="F1275" s="4"/>
      <c r="G1275" s="3"/>
      <c r="H1275" s="4"/>
      <c r="I1275" s="4"/>
      <c r="J1275" s="3"/>
      <c r="K1275" s="3"/>
      <c r="L1275" s="3"/>
    </row>
    <row r="1276" spans="1:12" s="2" customFormat="1" x14ac:dyDescent="0.2">
      <c r="A1276" s="1"/>
      <c r="B1276" s="1"/>
      <c r="C1276" s="1"/>
      <c r="D1276" s="1"/>
      <c r="E1276" s="1"/>
      <c r="F1276" s="4"/>
      <c r="G1276" s="3"/>
      <c r="H1276" s="4"/>
      <c r="I1276" s="4"/>
      <c r="J1276" s="3"/>
      <c r="K1276" s="3"/>
      <c r="L1276" s="3"/>
    </row>
    <row r="1277" spans="1:12" s="2" customFormat="1" x14ac:dyDescent="0.2">
      <c r="A1277" s="1"/>
      <c r="B1277" s="1"/>
      <c r="C1277" s="1"/>
      <c r="D1277" s="1"/>
      <c r="E1277" s="1"/>
      <c r="F1277" s="4"/>
      <c r="G1277" s="3"/>
      <c r="H1277" s="4"/>
      <c r="I1277" s="4"/>
      <c r="J1277" s="3"/>
      <c r="K1277" s="3"/>
      <c r="L1277" s="3"/>
    </row>
    <row r="1278" spans="1:12" s="2" customFormat="1" x14ac:dyDescent="0.2">
      <c r="A1278" s="1"/>
      <c r="B1278" s="1"/>
      <c r="C1278" s="1"/>
      <c r="D1278" s="1"/>
      <c r="E1278" s="1"/>
      <c r="F1278" s="4"/>
      <c r="G1278" s="3"/>
      <c r="H1278" s="4"/>
      <c r="I1278" s="4"/>
      <c r="J1278" s="3"/>
      <c r="K1278" s="3"/>
      <c r="L1278" s="3"/>
    </row>
    <row r="1279" spans="1:12" s="2" customFormat="1" x14ac:dyDescent="0.2">
      <c r="A1279" s="1"/>
      <c r="B1279" s="1"/>
      <c r="C1279" s="1"/>
      <c r="D1279" s="1"/>
      <c r="E1279" s="1"/>
      <c r="F1279" s="4"/>
      <c r="G1279" s="3"/>
      <c r="H1279" s="4"/>
      <c r="I1279" s="4"/>
      <c r="J1279" s="3"/>
      <c r="K1279" s="3"/>
      <c r="L1279" s="3"/>
    </row>
    <row r="1280" spans="1:12" s="2" customFormat="1" x14ac:dyDescent="0.2">
      <c r="A1280" s="1"/>
      <c r="B1280" s="1"/>
      <c r="C1280" s="1"/>
      <c r="D1280" s="1"/>
      <c r="E1280" s="1"/>
      <c r="F1280" s="4"/>
      <c r="G1280" s="3"/>
      <c r="H1280" s="4"/>
      <c r="I1280" s="4"/>
      <c r="J1280" s="3"/>
      <c r="K1280" s="3"/>
      <c r="L1280" s="3"/>
    </row>
    <row r="1281" spans="1:12" s="2" customFormat="1" x14ac:dyDescent="0.2">
      <c r="A1281" s="1"/>
      <c r="B1281" s="1"/>
      <c r="C1281" s="1"/>
      <c r="D1281" s="1"/>
      <c r="E1281" s="1"/>
      <c r="F1281" s="4"/>
      <c r="G1281" s="3"/>
      <c r="H1281" s="4"/>
      <c r="I1281" s="4"/>
      <c r="J1281" s="3"/>
      <c r="K1281" s="3"/>
      <c r="L1281" s="3"/>
    </row>
    <row r="1282" spans="1:12" s="2" customFormat="1" x14ac:dyDescent="0.2">
      <c r="A1282" s="1"/>
      <c r="B1282" s="1"/>
      <c r="C1282" s="1"/>
      <c r="D1282" s="1"/>
      <c r="E1282" s="1"/>
      <c r="F1282" s="4"/>
      <c r="G1282" s="3"/>
      <c r="H1282" s="4"/>
      <c r="I1282" s="4"/>
      <c r="J1282" s="3"/>
      <c r="K1282" s="3"/>
      <c r="L1282" s="3"/>
    </row>
    <row r="1283" spans="1:12" s="2" customFormat="1" x14ac:dyDescent="0.2">
      <c r="A1283" s="1"/>
      <c r="B1283" s="1"/>
      <c r="C1283" s="1"/>
      <c r="D1283" s="1"/>
      <c r="E1283" s="1"/>
      <c r="F1283" s="4"/>
      <c r="G1283" s="3"/>
      <c r="H1283" s="4"/>
      <c r="I1283" s="4"/>
      <c r="J1283" s="3"/>
      <c r="K1283" s="3"/>
      <c r="L1283" s="3"/>
    </row>
    <row r="1284" spans="1:12" s="2" customFormat="1" x14ac:dyDescent="0.2">
      <c r="A1284" s="1"/>
      <c r="B1284" s="1"/>
      <c r="C1284" s="1"/>
      <c r="D1284" s="1"/>
      <c r="E1284" s="1"/>
      <c r="F1284" s="4"/>
      <c r="G1284" s="3"/>
      <c r="H1284" s="4"/>
      <c r="I1284" s="4"/>
      <c r="J1284" s="3"/>
      <c r="K1284" s="3"/>
      <c r="L1284" s="3"/>
    </row>
    <row r="1285" spans="1:12" s="2" customFormat="1" x14ac:dyDescent="0.2">
      <c r="A1285" s="1"/>
      <c r="B1285" s="1"/>
      <c r="C1285" s="1"/>
      <c r="D1285" s="1"/>
      <c r="E1285" s="1"/>
      <c r="F1285" s="4"/>
      <c r="G1285" s="3"/>
      <c r="H1285" s="4"/>
      <c r="I1285" s="4"/>
      <c r="J1285" s="3"/>
      <c r="K1285" s="3"/>
      <c r="L1285" s="3"/>
    </row>
    <row r="1286" spans="1:12" s="2" customFormat="1" x14ac:dyDescent="0.2">
      <c r="A1286" s="1"/>
      <c r="B1286" s="1"/>
      <c r="C1286" s="1"/>
      <c r="D1286" s="1"/>
      <c r="E1286" s="1"/>
      <c r="F1286" s="4"/>
      <c r="G1286" s="3"/>
      <c r="H1286" s="4"/>
      <c r="I1286" s="4"/>
      <c r="J1286" s="3"/>
      <c r="K1286" s="3"/>
      <c r="L1286" s="3"/>
    </row>
    <row r="1287" spans="1:12" s="2" customFormat="1" x14ac:dyDescent="0.2">
      <c r="A1287" s="1"/>
      <c r="B1287" s="1"/>
      <c r="C1287" s="1"/>
      <c r="D1287" s="1"/>
      <c r="E1287" s="1"/>
      <c r="F1287" s="4"/>
      <c r="G1287" s="3"/>
      <c r="H1287" s="4"/>
      <c r="I1287" s="4"/>
      <c r="J1287" s="3"/>
      <c r="K1287" s="3"/>
      <c r="L1287" s="3"/>
    </row>
    <row r="1288" spans="1:12" s="2" customFormat="1" x14ac:dyDescent="0.2">
      <c r="A1288" s="1"/>
      <c r="B1288" s="1"/>
      <c r="C1288" s="1"/>
      <c r="D1288" s="1"/>
      <c r="E1288" s="1"/>
      <c r="F1288" s="4"/>
      <c r="G1288" s="3"/>
      <c r="H1288" s="4"/>
      <c r="I1288" s="4"/>
      <c r="J1288" s="3"/>
      <c r="K1288" s="3"/>
      <c r="L1288" s="3"/>
    </row>
    <row r="1289" spans="1:12" s="2" customFormat="1" x14ac:dyDescent="0.2">
      <c r="A1289" s="1"/>
      <c r="B1289" s="1"/>
      <c r="C1289" s="1"/>
      <c r="D1289" s="1"/>
      <c r="E1289" s="1"/>
      <c r="F1289" s="4"/>
      <c r="G1289" s="3"/>
      <c r="H1289" s="4"/>
      <c r="I1289" s="4"/>
      <c r="J1289" s="3"/>
      <c r="K1289" s="3"/>
      <c r="L1289" s="3"/>
    </row>
    <row r="1290" spans="1:12" s="2" customFormat="1" x14ac:dyDescent="0.2">
      <c r="A1290" s="1"/>
      <c r="B1290" s="1"/>
      <c r="C1290" s="1"/>
      <c r="D1290" s="1"/>
      <c r="E1290" s="1"/>
      <c r="F1290" s="4"/>
      <c r="G1290" s="3"/>
      <c r="H1290" s="4"/>
      <c r="I1290" s="4"/>
      <c r="J1290" s="3"/>
      <c r="K1290" s="3"/>
      <c r="L1290" s="3"/>
    </row>
    <row r="1291" spans="1:12" s="2" customFormat="1" x14ac:dyDescent="0.2">
      <c r="A1291" s="1"/>
      <c r="B1291" s="1"/>
      <c r="C1291" s="1"/>
      <c r="D1291" s="1"/>
      <c r="E1291" s="1"/>
      <c r="F1291" s="4"/>
      <c r="G1291" s="3"/>
      <c r="H1291" s="4"/>
      <c r="I1291" s="4"/>
      <c r="J1291" s="3"/>
      <c r="K1291" s="3"/>
      <c r="L1291" s="3"/>
    </row>
    <row r="1292" spans="1:12" s="2" customFormat="1" x14ac:dyDescent="0.2">
      <c r="A1292" s="1"/>
      <c r="B1292" s="1"/>
      <c r="C1292" s="1"/>
      <c r="D1292" s="1"/>
      <c r="E1292" s="1"/>
      <c r="F1292" s="4"/>
      <c r="G1292" s="3"/>
      <c r="H1292" s="4"/>
      <c r="I1292" s="4"/>
      <c r="J1292" s="3"/>
      <c r="K1292" s="3"/>
      <c r="L1292" s="3"/>
    </row>
    <row r="1293" spans="1:12" s="2" customFormat="1" x14ac:dyDescent="0.2">
      <c r="A1293" s="1"/>
      <c r="B1293" s="1"/>
      <c r="C1293" s="1"/>
      <c r="D1293" s="1"/>
      <c r="E1293" s="1"/>
      <c r="F1293" s="4"/>
      <c r="G1293" s="3"/>
      <c r="H1293" s="4"/>
      <c r="I1293" s="4"/>
      <c r="J1293" s="3"/>
      <c r="K1293" s="3"/>
      <c r="L1293" s="3"/>
    </row>
    <row r="1294" spans="1:12" s="2" customFormat="1" x14ac:dyDescent="0.2">
      <c r="A1294" s="1"/>
      <c r="B1294" s="1"/>
      <c r="C1294" s="1"/>
      <c r="D1294" s="1"/>
      <c r="E1294" s="1"/>
      <c r="F1294" s="4"/>
      <c r="G1294" s="3"/>
      <c r="H1294" s="4"/>
      <c r="I1294" s="4"/>
      <c r="J1294" s="3"/>
      <c r="K1294" s="3"/>
      <c r="L1294" s="3"/>
    </row>
    <row r="1295" spans="1:12" s="2" customFormat="1" x14ac:dyDescent="0.2">
      <c r="A1295" s="1"/>
      <c r="B1295" s="1"/>
      <c r="C1295" s="1"/>
      <c r="D1295" s="1"/>
      <c r="E1295" s="1"/>
      <c r="F1295" s="4"/>
      <c r="G1295" s="3"/>
      <c r="H1295" s="4"/>
      <c r="I1295" s="4"/>
      <c r="J1295" s="3"/>
      <c r="K1295" s="3"/>
      <c r="L1295" s="3"/>
    </row>
    <row r="1296" spans="1:12" s="2" customFormat="1" x14ac:dyDescent="0.2">
      <c r="A1296" s="1"/>
      <c r="B1296" s="1"/>
      <c r="C1296" s="1"/>
      <c r="D1296" s="1"/>
      <c r="E1296" s="1"/>
      <c r="F1296" s="4"/>
      <c r="G1296" s="3"/>
      <c r="H1296" s="4"/>
      <c r="I1296" s="4"/>
      <c r="J1296" s="3"/>
      <c r="K1296" s="3"/>
      <c r="L1296" s="3"/>
    </row>
    <row r="1297" spans="1:12" s="2" customFormat="1" x14ac:dyDescent="0.2">
      <c r="A1297" s="1"/>
      <c r="B1297" s="1"/>
      <c r="C1297" s="1"/>
      <c r="D1297" s="1"/>
      <c r="E1297" s="1"/>
      <c r="F1297" s="4"/>
      <c r="G1297" s="3"/>
      <c r="H1297" s="4"/>
      <c r="I1297" s="4"/>
      <c r="J1297" s="3"/>
      <c r="K1297" s="3"/>
      <c r="L1297" s="3"/>
    </row>
    <row r="1298" spans="1:12" s="2" customFormat="1" x14ac:dyDescent="0.2">
      <c r="A1298" s="1"/>
      <c r="B1298" s="1"/>
      <c r="C1298" s="1"/>
      <c r="D1298" s="1"/>
      <c r="E1298" s="1"/>
      <c r="F1298" s="4"/>
      <c r="G1298" s="3"/>
      <c r="H1298" s="4"/>
      <c r="I1298" s="4"/>
      <c r="J1298" s="3"/>
      <c r="K1298" s="3"/>
      <c r="L1298" s="3"/>
    </row>
    <row r="1299" spans="1:12" s="2" customFormat="1" x14ac:dyDescent="0.2">
      <c r="A1299" s="1"/>
      <c r="B1299" s="1"/>
      <c r="C1299" s="1"/>
      <c r="D1299" s="1"/>
      <c r="E1299" s="1"/>
      <c r="F1299" s="4"/>
      <c r="G1299" s="3"/>
      <c r="H1299" s="4"/>
      <c r="I1299" s="4"/>
      <c r="J1299" s="3"/>
      <c r="K1299" s="3"/>
      <c r="L1299" s="3"/>
    </row>
    <row r="1300" spans="1:12" s="2" customFormat="1" x14ac:dyDescent="0.2">
      <c r="A1300" s="1"/>
      <c r="B1300" s="1"/>
      <c r="C1300" s="1"/>
      <c r="D1300" s="1"/>
      <c r="E1300" s="1"/>
      <c r="F1300" s="4"/>
      <c r="G1300" s="3"/>
      <c r="H1300" s="4"/>
      <c r="I1300" s="4"/>
      <c r="J1300" s="3"/>
      <c r="K1300" s="3"/>
      <c r="L1300" s="3"/>
    </row>
    <row r="1301" spans="1:12" s="2" customFormat="1" x14ac:dyDescent="0.2">
      <c r="A1301" s="1"/>
      <c r="B1301" s="1"/>
      <c r="C1301" s="1"/>
      <c r="D1301" s="1"/>
      <c r="E1301" s="1"/>
      <c r="F1301" s="4"/>
      <c r="G1301" s="3"/>
      <c r="H1301" s="4"/>
      <c r="I1301" s="4"/>
      <c r="J1301" s="3"/>
      <c r="K1301" s="3"/>
      <c r="L1301" s="3"/>
    </row>
    <row r="1302" spans="1:12" s="2" customFormat="1" x14ac:dyDescent="0.2">
      <c r="A1302" s="1"/>
      <c r="B1302" s="1"/>
      <c r="C1302" s="1"/>
      <c r="D1302" s="1"/>
      <c r="E1302" s="1"/>
      <c r="F1302" s="4"/>
      <c r="G1302" s="3"/>
      <c r="H1302" s="4"/>
      <c r="I1302" s="4"/>
      <c r="J1302" s="3"/>
      <c r="K1302" s="3"/>
      <c r="L1302" s="3"/>
    </row>
    <row r="1303" spans="1:12" s="2" customFormat="1" x14ac:dyDescent="0.2">
      <c r="A1303" s="1"/>
      <c r="B1303" s="1"/>
      <c r="C1303" s="1"/>
      <c r="D1303" s="1"/>
      <c r="E1303" s="1"/>
      <c r="F1303" s="4"/>
      <c r="G1303" s="3"/>
      <c r="H1303" s="4"/>
      <c r="I1303" s="4"/>
      <c r="J1303" s="3"/>
      <c r="K1303" s="3"/>
      <c r="L1303" s="3"/>
    </row>
    <row r="1304" spans="1:12" s="2" customFormat="1" x14ac:dyDescent="0.2">
      <c r="A1304" s="1"/>
      <c r="B1304" s="1"/>
      <c r="C1304" s="1"/>
      <c r="D1304" s="1"/>
      <c r="E1304" s="1"/>
      <c r="F1304" s="4"/>
      <c r="G1304" s="3"/>
      <c r="H1304" s="4"/>
      <c r="I1304" s="4"/>
      <c r="J1304" s="3"/>
      <c r="K1304" s="3"/>
      <c r="L1304" s="3"/>
    </row>
    <row r="1305" spans="1:12" s="2" customFormat="1" x14ac:dyDescent="0.2">
      <c r="A1305" s="1"/>
      <c r="B1305" s="1"/>
      <c r="C1305" s="1"/>
      <c r="D1305" s="1"/>
      <c r="E1305" s="1"/>
      <c r="F1305" s="4"/>
      <c r="G1305" s="3"/>
      <c r="H1305" s="4"/>
      <c r="I1305" s="4"/>
      <c r="J1305" s="3"/>
      <c r="K1305" s="3"/>
      <c r="L1305" s="3"/>
    </row>
    <row r="1306" spans="1:12" s="2" customFormat="1" x14ac:dyDescent="0.2">
      <c r="A1306" s="1"/>
      <c r="B1306" s="1"/>
      <c r="C1306" s="1"/>
      <c r="D1306" s="1"/>
      <c r="E1306" s="1"/>
      <c r="F1306" s="4"/>
      <c r="G1306" s="3"/>
      <c r="H1306" s="4"/>
      <c r="I1306" s="4"/>
      <c r="J1306" s="3"/>
      <c r="K1306" s="3"/>
      <c r="L1306" s="3"/>
    </row>
    <row r="1307" spans="1:12" s="2" customFormat="1" x14ac:dyDescent="0.2">
      <c r="A1307" s="1"/>
      <c r="B1307" s="1"/>
      <c r="C1307" s="1"/>
      <c r="D1307" s="1"/>
      <c r="E1307" s="1"/>
      <c r="F1307" s="4"/>
      <c r="G1307" s="3"/>
      <c r="H1307" s="4"/>
      <c r="I1307" s="4"/>
      <c r="J1307" s="3"/>
      <c r="K1307" s="3"/>
      <c r="L1307" s="3"/>
    </row>
    <row r="1308" spans="1:12" s="2" customFormat="1" x14ac:dyDescent="0.2">
      <c r="A1308" s="1"/>
      <c r="B1308" s="1"/>
      <c r="C1308" s="1"/>
      <c r="D1308" s="1"/>
      <c r="E1308" s="1"/>
      <c r="F1308" s="4"/>
      <c r="G1308" s="3"/>
      <c r="H1308" s="4"/>
      <c r="I1308" s="4"/>
      <c r="J1308" s="3"/>
      <c r="K1308" s="3"/>
      <c r="L1308" s="3"/>
    </row>
    <row r="1309" spans="1:12" s="2" customFormat="1" x14ac:dyDescent="0.2">
      <c r="A1309" s="1"/>
      <c r="B1309" s="1"/>
      <c r="C1309" s="1"/>
      <c r="D1309" s="1"/>
      <c r="E1309" s="1"/>
      <c r="F1309" s="4"/>
      <c r="G1309" s="3"/>
      <c r="H1309" s="4"/>
      <c r="I1309" s="4"/>
      <c r="J1309" s="3"/>
      <c r="K1309" s="3"/>
      <c r="L1309" s="3"/>
    </row>
    <row r="1310" spans="1:12" s="2" customFormat="1" x14ac:dyDescent="0.2">
      <c r="A1310" s="1"/>
      <c r="B1310" s="1"/>
      <c r="C1310" s="1"/>
      <c r="D1310" s="1"/>
      <c r="E1310" s="1"/>
      <c r="F1310" s="4"/>
      <c r="G1310" s="3"/>
      <c r="H1310" s="4"/>
      <c r="I1310" s="4"/>
      <c r="J1310" s="3"/>
      <c r="K1310" s="3"/>
      <c r="L1310" s="3"/>
    </row>
    <row r="1311" spans="1:12" s="2" customFormat="1" x14ac:dyDescent="0.2">
      <c r="A1311" s="1"/>
      <c r="B1311" s="1"/>
      <c r="C1311" s="1"/>
      <c r="D1311" s="1"/>
      <c r="E1311" s="1"/>
      <c r="F1311" s="4"/>
      <c r="G1311" s="3"/>
      <c r="H1311" s="4"/>
      <c r="I1311" s="4"/>
      <c r="J1311" s="3"/>
      <c r="K1311" s="3"/>
      <c r="L1311" s="3"/>
    </row>
    <row r="1312" spans="1:12" s="2" customFormat="1" x14ac:dyDescent="0.2">
      <c r="A1312" s="1"/>
      <c r="B1312" s="1"/>
      <c r="C1312" s="1"/>
      <c r="D1312" s="1"/>
      <c r="E1312" s="1"/>
      <c r="F1312" s="4"/>
      <c r="G1312" s="3"/>
      <c r="H1312" s="4"/>
      <c r="I1312" s="4"/>
      <c r="J1312" s="3"/>
      <c r="K1312" s="3"/>
      <c r="L1312" s="3"/>
    </row>
    <row r="1313" spans="1:12" s="2" customFormat="1" x14ac:dyDescent="0.2">
      <c r="A1313" s="1"/>
      <c r="B1313" s="1"/>
      <c r="C1313" s="1"/>
      <c r="D1313" s="1"/>
      <c r="E1313" s="1"/>
      <c r="F1313" s="4"/>
      <c r="G1313" s="3"/>
      <c r="H1313" s="4"/>
      <c r="I1313" s="4"/>
      <c r="J1313" s="3"/>
      <c r="K1313" s="3"/>
      <c r="L1313" s="3"/>
    </row>
    <row r="1314" spans="1:12" s="2" customFormat="1" x14ac:dyDescent="0.2">
      <c r="A1314" s="1"/>
      <c r="B1314" s="1"/>
      <c r="C1314" s="1"/>
      <c r="D1314" s="1"/>
      <c r="E1314" s="1"/>
      <c r="F1314" s="4"/>
      <c r="G1314" s="3"/>
      <c r="H1314" s="4"/>
      <c r="I1314" s="4"/>
      <c r="J1314" s="3"/>
      <c r="K1314" s="3"/>
      <c r="L1314" s="3"/>
    </row>
    <row r="1315" spans="1:12" s="2" customFormat="1" x14ac:dyDescent="0.2">
      <c r="A1315" s="1"/>
      <c r="B1315" s="1"/>
      <c r="C1315" s="1"/>
      <c r="D1315" s="1"/>
      <c r="E1315" s="1"/>
      <c r="F1315" s="4"/>
      <c r="G1315" s="3"/>
      <c r="H1315" s="4"/>
      <c r="I1315" s="4"/>
      <c r="J1315" s="3"/>
      <c r="K1315" s="3"/>
      <c r="L1315" s="3"/>
    </row>
    <row r="1316" spans="1:12" s="2" customFormat="1" x14ac:dyDescent="0.2">
      <c r="A1316" s="1"/>
      <c r="B1316" s="1"/>
      <c r="C1316" s="1"/>
      <c r="D1316" s="1"/>
      <c r="E1316" s="1"/>
      <c r="F1316" s="4"/>
      <c r="G1316" s="3"/>
      <c r="H1316" s="4"/>
      <c r="I1316" s="4"/>
      <c r="J1316" s="3"/>
      <c r="K1316" s="3"/>
      <c r="L1316" s="3"/>
    </row>
    <row r="1317" spans="1:12" s="2" customFormat="1" x14ac:dyDescent="0.2">
      <c r="A1317" s="1"/>
      <c r="B1317" s="1"/>
      <c r="C1317" s="1"/>
      <c r="D1317" s="1"/>
      <c r="E1317" s="1"/>
      <c r="F1317" s="4"/>
      <c r="G1317" s="3"/>
      <c r="H1317" s="4"/>
      <c r="I1317" s="4"/>
      <c r="J1317" s="3"/>
      <c r="K1317" s="3"/>
      <c r="L1317" s="3"/>
    </row>
    <row r="1318" spans="1:12" s="2" customFormat="1" x14ac:dyDescent="0.2">
      <c r="A1318" s="1"/>
      <c r="B1318" s="1"/>
      <c r="C1318" s="1"/>
      <c r="D1318" s="1"/>
      <c r="E1318" s="1"/>
      <c r="F1318" s="4"/>
      <c r="G1318" s="3"/>
      <c r="H1318" s="4"/>
      <c r="I1318" s="4"/>
      <c r="J1318" s="3"/>
      <c r="K1318" s="3"/>
      <c r="L1318" s="3"/>
    </row>
    <row r="1319" spans="1:12" s="2" customFormat="1" x14ac:dyDescent="0.2">
      <c r="A1319" s="1"/>
      <c r="B1319" s="1"/>
      <c r="C1319" s="1"/>
      <c r="D1319" s="1"/>
      <c r="E1319" s="1"/>
      <c r="F1319" s="4"/>
      <c r="G1319" s="3"/>
      <c r="H1319" s="4"/>
      <c r="I1319" s="4"/>
      <c r="J1319" s="3"/>
      <c r="K1319" s="3"/>
      <c r="L1319" s="3"/>
    </row>
    <row r="1320" spans="1:12" s="2" customFormat="1" x14ac:dyDescent="0.2">
      <c r="A1320" s="1"/>
      <c r="B1320" s="1"/>
      <c r="C1320" s="1"/>
      <c r="D1320" s="1"/>
      <c r="E1320" s="1"/>
      <c r="F1320" s="4"/>
      <c r="G1320" s="3"/>
      <c r="H1320" s="4"/>
      <c r="I1320" s="4"/>
      <c r="J1320" s="3"/>
      <c r="K1320" s="3"/>
      <c r="L1320" s="3"/>
    </row>
    <row r="1321" spans="1:12" s="2" customFormat="1" x14ac:dyDescent="0.2">
      <c r="A1321" s="1"/>
      <c r="B1321" s="1"/>
      <c r="C1321" s="1"/>
      <c r="D1321" s="1"/>
      <c r="E1321" s="1"/>
      <c r="F1321" s="4"/>
      <c r="G1321" s="3"/>
      <c r="H1321" s="4"/>
      <c r="I1321" s="4"/>
      <c r="J1321" s="3"/>
      <c r="K1321" s="3"/>
      <c r="L1321" s="3"/>
    </row>
    <row r="1322" spans="1:12" s="2" customFormat="1" x14ac:dyDescent="0.2">
      <c r="A1322" s="1"/>
      <c r="B1322" s="1"/>
      <c r="C1322" s="1"/>
      <c r="D1322" s="1"/>
      <c r="E1322" s="1"/>
      <c r="F1322" s="4"/>
      <c r="G1322" s="3"/>
      <c r="H1322" s="4"/>
      <c r="I1322" s="4"/>
      <c r="J1322" s="3"/>
      <c r="K1322" s="3"/>
      <c r="L1322" s="3"/>
    </row>
    <row r="1323" spans="1:12" s="2" customFormat="1" x14ac:dyDescent="0.2">
      <c r="A1323" s="1"/>
      <c r="B1323" s="1"/>
      <c r="C1323" s="1"/>
      <c r="D1323" s="1"/>
      <c r="E1323" s="1"/>
      <c r="F1323" s="4"/>
      <c r="G1323" s="3"/>
      <c r="H1323" s="4"/>
      <c r="I1323" s="4"/>
      <c r="J1323" s="3"/>
      <c r="K1323" s="3"/>
      <c r="L1323" s="3"/>
    </row>
    <row r="1324" spans="1:12" s="2" customFormat="1" x14ac:dyDescent="0.2">
      <c r="A1324" s="1"/>
      <c r="B1324" s="1"/>
      <c r="C1324" s="1"/>
      <c r="D1324" s="1"/>
      <c r="E1324" s="1"/>
      <c r="F1324" s="4"/>
      <c r="G1324" s="3"/>
      <c r="H1324" s="4"/>
      <c r="I1324" s="4"/>
      <c r="J1324" s="3"/>
      <c r="K1324" s="3"/>
      <c r="L1324" s="3"/>
    </row>
    <row r="1325" spans="1:12" s="2" customFormat="1" x14ac:dyDescent="0.2">
      <c r="A1325" s="1"/>
      <c r="B1325" s="1"/>
      <c r="C1325" s="1"/>
      <c r="D1325" s="1"/>
      <c r="E1325" s="1"/>
      <c r="F1325" s="4"/>
      <c r="G1325" s="3"/>
      <c r="H1325" s="4"/>
      <c r="I1325" s="4"/>
      <c r="J1325" s="3"/>
      <c r="K1325" s="3"/>
      <c r="L1325" s="3"/>
    </row>
    <row r="1326" spans="1:12" s="2" customFormat="1" x14ac:dyDescent="0.2">
      <c r="A1326" s="1"/>
      <c r="B1326" s="1"/>
      <c r="C1326" s="1"/>
      <c r="D1326" s="1"/>
      <c r="E1326" s="1"/>
      <c r="F1326" s="4"/>
      <c r="G1326" s="3"/>
      <c r="H1326" s="4"/>
      <c r="I1326" s="4"/>
      <c r="J1326" s="3"/>
      <c r="K1326" s="3"/>
      <c r="L1326" s="3"/>
    </row>
    <row r="1327" spans="1:12" s="2" customFormat="1" x14ac:dyDescent="0.2">
      <c r="A1327" s="1"/>
      <c r="B1327" s="1"/>
      <c r="C1327" s="1"/>
      <c r="D1327" s="1"/>
      <c r="E1327" s="1"/>
      <c r="F1327" s="4"/>
      <c r="G1327" s="3"/>
      <c r="H1327" s="4"/>
      <c r="I1327" s="4"/>
      <c r="J1327" s="3"/>
      <c r="K1327" s="3"/>
      <c r="L1327" s="3"/>
    </row>
    <row r="1328" spans="1:12" s="2" customFormat="1" x14ac:dyDescent="0.2">
      <c r="A1328" s="1"/>
      <c r="B1328" s="1"/>
      <c r="C1328" s="1"/>
      <c r="D1328" s="1"/>
      <c r="E1328" s="1"/>
      <c r="F1328" s="4"/>
      <c r="G1328" s="3"/>
      <c r="H1328" s="4"/>
      <c r="I1328" s="4"/>
      <c r="J1328" s="3"/>
      <c r="K1328" s="3"/>
      <c r="L1328" s="3"/>
    </row>
    <row r="1329" spans="1:12" s="2" customFormat="1" x14ac:dyDescent="0.2">
      <c r="A1329" s="1"/>
      <c r="B1329" s="1"/>
      <c r="C1329" s="1"/>
      <c r="D1329" s="1"/>
      <c r="E1329" s="1"/>
      <c r="F1329" s="4"/>
      <c r="G1329" s="3"/>
      <c r="H1329" s="4"/>
      <c r="I1329" s="4"/>
      <c r="J1329" s="3"/>
      <c r="K1329" s="3"/>
      <c r="L1329" s="3"/>
    </row>
    <row r="1330" spans="1:12" s="2" customFormat="1" x14ac:dyDescent="0.2">
      <c r="A1330" s="1"/>
      <c r="B1330" s="1"/>
      <c r="C1330" s="1"/>
      <c r="D1330" s="1"/>
      <c r="E1330" s="1"/>
      <c r="F1330" s="4"/>
      <c r="G1330" s="3"/>
      <c r="H1330" s="4"/>
      <c r="I1330" s="4"/>
      <c r="J1330" s="3"/>
      <c r="K1330" s="3"/>
      <c r="L1330" s="3"/>
    </row>
    <row r="1331" spans="1:12" s="2" customFormat="1" x14ac:dyDescent="0.2">
      <c r="A1331" s="1"/>
      <c r="B1331" s="1"/>
      <c r="C1331" s="1"/>
      <c r="D1331" s="1"/>
      <c r="E1331" s="1"/>
      <c r="F1331" s="4"/>
      <c r="G1331" s="3"/>
      <c r="H1331" s="4"/>
      <c r="I1331" s="4"/>
      <c r="J1331" s="3"/>
      <c r="K1331" s="3"/>
      <c r="L1331" s="3"/>
    </row>
    <row r="1332" spans="1:12" s="2" customFormat="1" x14ac:dyDescent="0.2">
      <c r="A1332" s="1"/>
      <c r="B1332" s="1"/>
      <c r="C1332" s="1"/>
      <c r="D1332" s="1"/>
      <c r="E1332" s="1"/>
      <c r="F1332" s="4"/>
      <c r="G1332" s="3"/>
      <c r="H1332" s="4"/>
      <c r="I1332" s="4"/>
      <c r="J1332" s="3"/>
      <c r="K1332" s="3"/>
      <c r="L1332" s="3"/>
    </row>
    <row r="1333" spans="1:12" s="2" customFormat="1" x14ac:dyDescent="0.2">
      <c r="A1333" s="1"/>
      <c r="B1333" s="1"/>
      <c r="C1333" s="1"/>
      <c r="D1333" s="1"/>
      <c r="E1333" s="1"/>
      <c r="F1333" s="4"/>
      <c r="G1333" s="3"/>
      <c r="H1333" s="4"/>
      <c r="I1333" s="4"/>
      <c r="J1333" s="3"/>
      <c r="K1333" s="3"/>
      <c r="L1333" s="3"/>
    </row>
    <row r="1334" spans="1:12" s="2" customFormat="1" x14ac:dyDescent="0.2">
      <c r="A1334" s="1"/>
      <c r="B1334" s="1"/>
      <c r="C1334" s="1"/>
      <c r="D1334" s="1"/>
      <c r="E1334" s="1"/>
      <c r="F1334" s="4"/>
      <c r="G1334" s="3"/>
      <c r="H1334" s="4"/>
      <c r="I1334" s="4"/>
      <c r="J1334" s="3"/>
      <c r="K1334" s="3"/>
      <c r="L1334" s="3"/>
    </row>
    <row r="1335" spans="1:12" s="2" customFormat="1" x14ac:dyDescent="0.2">
      <c r="A1335" s="1"/>
      <c r="B1335" s="1"/>
      <c r="C1335" s="1"/>
      <c r="D1335" s="1"/>
      <c r="E1335" s="1"/>
      <c r="F1335" s="4"/>
      <c r="G1335" s="3"/>
      <c r="H1335" s="4"/>
      <c r="I1335" s="4"/>
      <c r="J1335" s="3"/>
      <c r="K1335" s="3"/>
      <c r="L1335" s="3"/>
    </row>
    <row r="1336" spans="1:12" s="2" customFormat="1" x14ac:dyDescent="0.2">
      <c r="A1336" s="1"/>
      <c r="B1336" s="1"/>
      <c r="C1336" s="1"/>
      <c r="D1336" s="1"/>
      <c r="E1336" s="1"/>
      <c r="F1336" s="4"/>
      <c r="G1336" s="3"/>
      <c r="H1336" s="4"/>
      <c r="I1336" s="4"/>
      <c r="J1336" s="3"/>
      <c r="K1336" s="3"/>
      <c r="L1336" s="3"/>
    </row>
    <row r="1337" spans="1:12" s="2" customFormat="1" x14ac:dyDescent="0.2">
      <c r="A1337" s="1"/>
      <c r="B1337" s="1"/>
      <c r="C1337" s="1"/>
      <c r="D1337" s="1"/>
      <c r="E1337" s="1"/>
      <c r="F1337" s="4"/>
      <c r="G1337" s="3"/>
      <c r="H1337" s="4"/>
      <c r="I1337" s="4"/>
      <c r="J1337" s="3"/>
      <c r="K1337" s="3"/>
      <c r="L1337" s="3"/>
    </row>
    <row r="1338" spans="1:12" s="2" customFormat="1" x14ac:dyDescent="0.2">
      <c r="A1338" s="1"/>
      <c r="B1338" s="1"/>
      <c r="C1338" s="1"/>
      <c r="D1338" s="1"/>
      <c r="E1338" s="1"/>
      <c r="F1338" s="4"/>
      <c r="G1338" s="3"/>
      <c r="H1338" s="4"/>
      <c r="I1338" s="4"/>
      <c r="J1338" s="3"/>
      <c r="K1338" s="3"/>
      <c r="L1338" s="3"/>
    </row>
    <row r="1339" spans="1:12" s="2" customFormat="1" x14ac:dyDescent="0.2">
      <c r="A1339" s="1"/>
      <c r="B1339" s="1"/>
      <c r="C1339" s="1"/>
      <c r="D1339" s="1"/>
      <c r="E1339" s="1"/>
      <c r="F1339" s="4"/>
      <c r="G1339" s="3"/>
      <c r="H1339" s="4"/>
      <c r="I1339" s="4"/>
      <c r="J1339" s="3"/>
      <c r="K1339" s="3"/>
      <c r="L1339" s="3"/>
    </row>
    <row r="1340" spans="1:12" s="2" customFormat="1" x14ac:dyDescent="0.2">
      <c r="A1340" s="1"/>
      <c r="B1340" s="1"/>
      <c r="C1340" s="1"/>
      <c r="D1340" s="1"/>
      <c r="E1340" s="1"/>
      <c r="F1340" s="4"/>
      <c r="G1340" s="3"/>
      <c r="H1340" s="4"/>
      <c r="I1340" s="4"/>
      <c r="J1340" s="3"/>
      <c r="K1340" s="3"/>
      <c r="L1340" s="3"/>
    </row>
    <row r="1341" spans="1:12" s="2" customFormat="1" x14ac:dyDescent="0.2">
      <c r="A1341" s="1"/>
      <c r="B1341" s="1"/>
      <c r="C1341" s="1"/>
      <c r="D1341" s="1"/>
      <c r="E1341" s="1"/>
      <c r="F1341" s="4"/>
      <c r="G1341" s="3"/>
      <c r="H1341" s="4"/>
      <c r="I1341" s="4"/>
      <c r="J1341" s="3"/>
      <c r="K1341" s="3"/>
      <c r="L1341" s="3"/>
    </row>
    <row r="1342" spans="1:12" s="2" customFormat="1" x14ac:dyDescent="0.2">
      <c r="A1342" s="1"/>
      <c r="B1342" s="1"/>
      <c r="C1342" s="1"/>
      <c r="D1342" s="1"/>
      <c r="E1342" s="1"/>
      <c r="F1342" s="4"/>
      <c r="G1342" s="3"/>
      <c r="H1342" s="4"/>
      <c r="I1342" s="4"/>
      <c r="J1342" s="3"/>
      <c r="K1342" s="3"/>
      <c r="L1342" s="3"/>
    </row>
    <row r="1343" spans="1:12" s="2" customFormat="1" x14ac:dyDescent="0.2">
      <c r="A1343" s="1"/>
      <c r="B1343" s="1"/>
      <c r="C1343" s="1"/>
      <c r="D1343" s="1"/>
      <c r="E1343" s="1"/>
      <c r="F1343" s="4"/>
      <c r="G1343" s="3"/>
      <c r="H1343" s="4"/>
      <c r="I1343" s="4"/>
      <c r="J1343" s="3"/>
      <c r="K1343" s="3"/>
      <c r="L1343" s="3"/>
    </row>
    <row r="1344" spans="1:12" s="2" customFormat="1" x14ac:dyDescent="0.2">
      <c r="A1344" s="1"/>
      <c r="B1344" s="1"/>
      <c r="C1344" s="1"/>
      <c r="D1344" s="1"/>
      <c r="E1344" s="1"/>
      <c r="F1344" s="4"/>
      <c r="G1344" s="3"/>
      <c r="H1344" s="4"/>
      <c r="I1344" s="4"/>
      <c r="J1344" s="3"/>
      <c r="K1344" s="3"/>
      <c r="L1344" s="3"/>
    </row>
    <row r="1345" spans="1:12" s="2" customFormat="1" x14ac:dyDescent="0.2">
      <c r="A1345" s="1"/>
      <c r="B1345" s="1"/>
      <c r="C1345" s="1"/>
      <c r="D1345" s="1"/>
      <c r="E1345" s="1"/>
      <c r="F1345" s="4"/>
      <c r="G1345" s="3"/>
      <c r="H1345" s="4"/>
      <c r="I1345" s="4"/>
      <c r="J1345" s="3"/>
      <c r="K1345" s="3"/>
      <c r="L1345" s="3"/>
    </row>
    <row r="1346" spans="1:12" s="2" customFormat="1" x14ac:dyDescent="0.2">
      <c r="A1346" s="1"/>
      <c r="B1346" s="1"/>
      <c r="C1346" s="1"/>
      <c r="D1346" s="1"/>
      <c r="E1346" s="1"/>
      <c r="F1346" s="4"/>
      <c r="G1346" s="3"/>
      <c r="H1346" s="4"/>
      <c r="I1346" s="4"/>
      <c r="J1346" s="3"/>
      <c r="K1346" s="3"/>
      <c r="L1346" s="3"/>
    </row>
    <row r="1347" spans="1:12" s="2" customFormat="1" x14ac:dyDescent="0.2">
      <c r="A1347" s="1"/>
      <c r="B1347" s="1"/>
      <c r="C1347" s="1"/>
      <c r="D1347" s="1"/>
      <c r="E1347" s="1"/>
      <c r="F1347" s="4"/>
      <c r="G1347" s="3"/>
      <c r="H1347" s="4"/>
      <c r="I1347" s="4"/>
      <c r="J1347" s="3"/>
      <c r="K1347" s="3"/>
      <c r="L1347" s="3"/>
    </row>
    <row r="1348" spans="1:12" s="2" customFormat="1" x14ac:dyDescent="0.2">
      <c r="A1348" s="1"/>
      <c r="B1348" s="1"/>
      <c r="C1348" s="1"/>
      <c r="D1348" s="1"/>
      <c r="E1348" s="1"/>
      <c r="F1348" s="4"/>
      <c r="G1348" s="3"/>
      <c r="H1348" s="4"/>
      <c r="I1348" s="4"/>
      <c r="J1348" s="3"/>
      <c r="K1348" s="3"/>
      <c r="L1348" s="3"/>
    </row>
    <row r="1349" spans="1:12" s="2" customFormat="1" x14ac:dyDescent="0.2">
      <c r="A1349" s="1"/>
      <c r="B1349" s="1"/>
      <c r="C1349" s="1"/>
      <c r="D1349" s="1"/>
      <c r="E1349" s="1"/>
      <c r="F1349" s="4"/>
      <c r="G1349" s="3"/>
      <c r="H1349" s="4"/>
      <c r="I1349" s="4"/>
      <c r="J1349" s="3"/>
      <c r="K1349" s="3"/>
      <c r="L1349" s="3"/>
    </row>
    <row r="1350" spans="1:12" s="2" customFormat="1" x14ac:dyDescent="0.2">
      <c r="A1350" s="1"/>
      <c r="B1350" s="1"/>
      <c r="C1350" s="1"/>
      <c r="D1350" s="1"/>
      <c r="E1350" s="1"/>
      <c r="F1350" s="4"/>
      <c r="G1350" s="3"/>
      <c r="H1350" s="4"/>
      <c r="I1350" s="4"/>
      <c r="J1350" s="3"/>
      <c r="K1350" s="3"/>
      <c r="L1350" s="3"/>
    </row>
    <row r="1351" spans="1:12" s="2" customFormat="1" x14ac:dyDescent="0.2">
      <c r="A1351" s="1"/>
      <c r="B1351" s="1"/>
      <c r="C1351" s="1"/>
      <c r="D1351" s="1"/>
      <c r="E1351" s="1"/>
      <c r="F1351" s="4"/>
      <c r="G1351" s="3"/>
      <c r="H1351" s="4"/>
      <c r="I1351" s="4"/>
      <c r="J1351" s="3"/>
      <c r="K1351" s="3"/>
      <c r="L1351" s="3"/>
    </row>
    <row r="1352" spans="1:12" s="2" customFormat="1" x14ac:dyDescent="0.2">
      <c r="A1352" s="1"/>
      <c r="B1352" s="1"/>
      <c r="C1352" s="1"/>
      <c r="D1352" s="1"/>
      <c r="E1352" s="1"/>
      <c r="F1352" s="4"/>
      <c r="G1352" s="3"/>
      <c r="H1352" s="4"/>
      <c r="I1352" s="4"/>
      <c r="J1352" s="3"/>
      <c r="K1352" s="3"/>
      <c r="L1352" s="3"/>
    </row>
    <row r="1353" spans="1:12" s="2" customFormat="1" x14ac:dyDescent="0.2">
      <c r="A1353" s="1"/>
      <c r="B1353" s="1"/>
      <c r="C1353" s="1"/>
      <c r="D1353" s="1"/>
      <c r="E1353" s="1"/>
      <c r="F1353" s="4"/>
      <c r="G1353" s="3"/>
      <c r="H1353" s="4"/>
      <c r="I1353" s="4"/>
      <c r="J1353" s="3"/>
      <c r="K1353" s="3"/>
      <c r="L1353" s="3"/>
    </row>
    <row r="1354" spans="1:12" s="2" customFormat="1" x14ac:dyDescent="0.2">
      <c r="A1354" s="1"/>
      <c r="B1354" s="1"/>
      <c r="C1354" s="1"/>
      <c r="D1354" s="1"/>
      <c r="E1354" s="1"/>
      <c r="F1354" s="4"/>
      <c r="G1354" s="3"/>
      <c r="H1354" s="4"/>
      <c r="I1354" s="4"/>
      <c r="J1354" s="3"/>
      <c r="K1354" s="3"/>
      <c r="L1354" s="3"/>
    </row>
    <row r="1355" spans="1:12" s="2" customFormat="1" x14ac:dyDescent="0.2">
      <c r="A1355" s="1"/>
      <c r="B1355" s="1"/>
      <c r="C1355" s="1"/>
      <c r="D1355" s="1"/>
      <c r="E1355" s="1"/>
      <c r="F1355" s="4"/>
      <c r="G1355" s="3"/>
      <c r="H1355" s="4"/>
      <c r="I1355" s="4"/>
      <c r="J1355" s="3"/>
      <c r="K1355" s="3"/>
      <c r="L1355" s="3"/>
    </row>
    <row r="1356" spans="1:12" s="2" customFormat="1" x14ac:dyDescent="0.2">
      <c r="A1356" s="1"/>
      <c r="B1356" s="1"/>
      <c r="C1356" s="1"/>
      <c r="D1356" s="1"/>
      <c r="E1356" s="1"/>
      <c r="F1356" s="4"/>
      <c r="G1356" s="3"/>
      <c r="H1356" s="4"/>
      <c r="I1356" s="4"/>
      <c r="J1356" s="3"/>
      <c r="K1356" s="3"/>
      <c r="L1356" s="3"/>
    </row>
    <row r="1357" spans="1:12" s="2" customFormat="1" x14ac:dyDescent="0.2">
      <c r="A1357" s="1"/>
      <c r="B1357" s="1"/>
      <c r="C1357" s="1"/>
      <c r="D1357" s="1"/>
      <c r="E1357" s="1"/>
      <c r="F1357" s="4"/>
      <c r="G1357" s="3"/>
      <c r="H1357" s="4"/>
      <c r="I1357" s="4"/>
      <c r="J1357" s="3"/>
      <c r="K1357" s="3"/>
      <c r="L1357" s="3"/>
    </row>
    <row r="1358" spans="1:12" s="2" customFormat="1" x14ac:dyDescent="0.2">
      <c r="A1358" s="1"/>
      <c r="B1358" s="1"/>
      <c r="C1358" s="1"/>
      <c r="D1358" s="1"/>
      <c r="E1358" s="1"/>
      <c r="F1358" s="4"/>
      <c r="G1358" s="3"/>
      <c r="H1358" s="4"/>
      <c r="I1358" s="4"/>
      <c r="J1358" s="3"/>
      <c r="K1358" s="3"/>
      <c r="L1358" s="3"/>
    </row>
    <row r="1359" spans="1:12" s="2" customFormat="1" x14ac:dyDescent="0.2">
      <c r="A1359" s="1"/>
      <c r="B1359" s="1"/>
      <c r="C1359" s="1"/>
      <c r="D1359" s="1"/>
      <c r="E1359" s="1"/>
      <c r="F1359" s="4"/>
      <c r="G1359" s="3"/>
      <c r="H1359" s="4"/>
      <c r="I1359" s="4"/>
      <c r="J1359" s="3"/>
      <c r="K1359" s="3"/>
      <c r="L1359" s="3"/>
    </row>
    <row r="1360" spans="1:12" s="2" customFormat="1" x14ac:dyDescent="0.2">
      <c r="A1360" s="1"/>
      <c r="B1360" s="1"/>
      <c r="C1360" s="1"/>
      <c r="D1360" s="1"/>
      <c r="E1360" s="1"/>
      <c r="F1360" s="4"/>
      <c r="G1360" s="3"/>
      <c r="H1360" s="4"/>
      <c r="I1360" s="4"/>
      <c r="J1360" s="3"/>
      <c r="K1360" s="3"/>
      <c r="L1360" s="3"/>
    </row>
    <row r="1361" spans="1:12" s="2" customFormat="1" x14ac:dyDescent="0.2">
      <c r="A1361" s="1"/>
      <c r="B1361" s="1"/>
      <c r="C1361" s="1"/>
      <c r="D1361" s="1"/>
      <c r="E1361" s="1"/>
      <c r="F1361" s="4"/>
      <c r="G1361" s="3"/>
      <c r="H1361" s="4"/>
      <c r="I1361" s="4"/>
      <c r="J1361" s="3"/>
      <c r="K1361" s="3"/>
      <c r="L1361" s="3"/>
    </row>
    <row r="1362" spans="1:12" s="2" customFormat="1" x14ac:dyDescent="0.2">
      <c r="A1362" s="1"/>
      <c r="B1362" s="1"/>
      <c r="C1362" s="1"/>
      <c r="D1362" s="1"/>
      <c r="E1362" s="1"/>
      <c r="F1362" s="4"/>
      <c r="G1362" s="3"/>
      <c r="H1362" s="4"/>
      <c r="I1362" s="4"/>
      <c r="J1362" s="3"/>
      <c r="K1362" s="3"/>
      <c r="L1362" s="3"/>
    </row>
    <row r="1363" spans="1:12" s="2" customFormat="1" x14ac:dyDescent="0.2">
      <c r="A1363" s="1"/>
      <c r="B1363" s="1"/>
      <c r="C1363" s="1"/>
      <c r="D1363" s="1"/>
      <c r="E1363" s="1"/>
      <c r="F1363" s="4"/>
      <c r="G1363" s="3"/>
      <c r="H1363" s="4"/>
      <c r="I1363" s="4"/>
      <c r="J1363" s="3"/>
      <c r="K1363" s="3"/>
      <c r="L1363" s="3"/>
    </row>
    <row r="1364" spans="1:12" s="2" customFormat="1" x14ac:dyDescent="0.2">
      <c r="A1364" s="1"/>
      <c r="B1364" s="1"/>
      <c r="C1364" s="1"/>
      <c r="D1364" s="1"/>
      <c r="E1364" s="1"/>
      <c r="F1364" s="4"/>
      <c r="G1364" s="3"/>
      <c r="H1364" s="4"/>
      <c r="I1364" s="4"/>
      <c r="J1364" s="3"/>
      <c r="K1364" s="3"/>
      <c r="L1364" s="3"/>
    </row>
    <row r="1365" spans="1:12" s="2" customFormat="1" x14ac:dyDescent="0.2">
      <c r="A1365" s="1"/>
      <c r="B1365" s="1"/>
      <c r="C1365" s="1"/>
      <c r="D1365" s="1"/>
      <c r="E1365" s="1"/>
      <c r="F1365" s="4"/>
      <c r="G1365" s="3"/>
      <c r="H1365" s="4"/>
      <c r="I1365" s="4"/>
      <c r="J1365" s="3"/>
      <c r="K1365" s="3"/>
      <c r="L1365" s="3"/>
    </row>
    <row r="1366" spans="1:12" s="2" customFormat="1" x14ac:dyDescent="0.2">
      <c r="A1366" s="1"/>
      <c r="B1366" s="1"/>
      <c r="C1366" s="1"/>
      <c r="D1366" s="1"/>
      <c r="E1366" s="1"/>
      <c r="F1366" s="4"/>
      <c r="G1366" s="3"/>
      <c r="H1366" s="4"/>
      <c r="I1366" s="4"/>
      <c r="J1366" s="3"/>
      <c r="K1366" s="3"/>
      <c r="L1366" s="3"/>
    </row>
    <row r="1367" spans="1:12" s="2" customFormat="1" x14ac:dyDescent="0.2">
      <c r="A1367" s="1"/>
      <c r="B1367" s="1"/>
      <c r="C1367" s="1"/>
      <c r="D1367" s="1"/>
      <c r="E1367" s="1"/>
      <c r="F1367" s="4"/>
      <c r="G1367" s="3"/>
      <c r="H1367" s="4"/>
      <c r="I1367" s="4"/>
      <c r="J1367" s="3"/>
      <c r="K1367" s="3"/>
      <c r="L1367" s="3"/>
    </row>
    <row r="1368" spans="1:12" s="2" customFormat="1" x14ac:dyDescent="0.2">
      <c r="A1368" s="1"/>
      <c r="B1368" s="1"/>
      <c r="C1368" s="1"/>
      <c r="D1368" s="1"/>
      <c r="E1368" s="1"/>
      <c r="F1368" s="4"/>
      <c r="G1368" s="3"/>
      <c r="H1368" s="4"/>
      <c r="I1368" s="4"/>
      <c r="J1368" s="3"/>
      <c r="K1368" s="3"/>
      <c r="L1368" s="3"/>
    </row>
    <row r="1369" spans="1:12" s="2" customFormat="1" x14ac:dyDescent="0.2">
      <c r="A1369" s="1"/>
      <c r="B1369" s="1"/>
      <c r="C1369" s="1"/>
      <c r="D1369" s="1"/>
      <c r="E1369" s="1"/>
      <c r="F1369" s="4"/>
      <c r="G1369" s="3"/>
      <c r="H1369" s="4"/>
      <c r="I1369" s="4"/>
      <c r="J1369" s="3"/>
      <c r="K1369" s="3"/>
      <c r="L1369" s="3"/>
    </row>
    <row r="1370" spans="1:12" s="2" customFormat="1" x14ac:dyDescent="0.2">
      <c r="A1370" s="1"/>
      <c r="B1370" s="1"/>
      <c r="C1370" s="1"/>
      <c r="D1370" s="1"/>
      <c r="E1370" s="1"/>
      <c r="F1370" s="4"/>
      <c r="G1370" s="3"/>
      <c r="H1370" s="4"/>
      <c r="I1370" s="4"/>
      <c r="J1370" s="3"/>
      <c r="K1370" s="3"/>
      <c r="L1370" s="3"/>
    </row>
    <row r="1371" spans="1:12" s="2" customFormat="1" x14ac:dyDescent="0.2">
      <c r="A1371" s="1"/>
      <c r="B1371" s="1"/>
      <c r="C1371" s="1"/>
      <c r="D1371" s="1"/>
      <c r="E1371" s="1"/>
      <c r="F1371" s="4"/>
      <c r="G1371" s="3"/>
      <c r="H1371" s="4"/>
      <c r="I1371" s="4"/>
      <c r="J1371" s="3"/>
      <c r="K1371" s="3"/>
      <c r="L1371" s="3"/>
    </row>
    <row r="1372" spans="1:12" s="2" customFormat="1" x14ac:dyDescent="0.2">
      <c r="A1372" s="1"/>
      <c r="B1372" s="1"/>
      <c r="C1372" s="1"/>
      <c r="D1372" s="1"/>
      <c r="E1372" s="1"/>
      <c r="F1372" s="4"/>
      <c r="G1372" s="3"/>
      <c r="H1372" s="4"/>
      <c r="I1372" s="4"/>
      <c r="J1372" s="3"/>
      <c r="K1372" s="3"/>
      <c r="L1372" s="3"/>
    </row>
    <row r="1373" spans="1:12" s="2" customFormat="1" x14ac:dyDescent="0.2">
      <c r="A1373" s="1"/>
      <c r="B1373" s="1"/>
      <c r="C1373" s="1"/>
      <c r="D1373" s="1"/>
      <c r="E1373" s="1"/>
      <c r="F1373" s="4"/>
      <c r="G1373" s="3"/>
      <c r="H1373" s="4"/>
      <c r="I1373" s="4"/>
      <c r="J1373" s="3"/>
      <c r="K1373" s="3"/>
      <c r="L1373" s="3"/>
    </row>
    <row r="1374" spans="1:12" s="2" customFormat="1" x14ac:dyDescent="0.2">
      <c r="A1374" s="1"/>
      <c r="B1374" s="1"/>
      <c r="C1374" s="1"/>
      <c r="D1374" s="1"/>
      <c r="E1374" s="1"/>
      <c r="F1374" s="4"/>
      <c r="G1374" s="3"/>
      <c r="H1374" s="4"/>
      <c r="I1374" s="4"/>
      <c r="J1374" s="3"/>
      <c r="K1374" s="3"/>
      <c r="L1374" s="3"/>
    </row>
    <row r="1375" spans="1:12" s="2" customFormat="1" x14ac:dyDescent="0.2">
      <c r="A1375" s="1"/>
      <c r="B1375" s="1"/>
      <c r="C1375" s="1"/>
      <c r="D1375" s="1"/>
      <c r="E1375" s="1"/>
      <c r="F1375" s="4"/>
      <c r="G1375" s="3"/>
      <c r="H1375" s="4"/>
      <c r="I1375" s="4"/>
      <c r="J1375" s="3"/>
      <c r="K1375" s="3"/>
      <c r="L1375" s="3"/>
    </row>
    <row r="1376" spans="1:12" s="2" customFormat="1" x14ac:dyDescent="0.2">
      <c r="A1376" s="1"/>
      <c r="B1376" s="1"/>
      <c r="C1376" s="1"/>
      <c r="D1376" s="1"/>
      <c r="E1376" s="1"/>
      <c r="F1376" s="4"/>
      <c r="G1376" s="3"/>
      <c r="H1376" s="4"/>
      <c r="I1376" s="4"/>
      <c r="J1376" s="3"/>
      <c r="K1376" s="3"/>
      <c r="L1376" s="3"/>
    </row>
    <row r="1377" spans="1:12" s="2" customFormat="1" x14ac:dyDescent="0.2">
      <c r="A1377" s="1"/>
      <c r="B1377" s="1"/>
      <c r="C1377" s="1"/>
      <c r="D1377" s="1"/>
      <c r="E1377" s="1"/>
      <c r="F1377" s="4"/>
      <c r="G1377" s="3"/>
      <c r="H1377" s="4"/>
      <c r="I1377" s="4"/>
      <c r="J1377" s="3"/>
      <c r="K1377" s="3"/>
      <c r="L1377" s="3"/>
    </row>
    <row r="1378" spans="1:12" s="2" customFormat="1" x14ac:dyDescent="0.2">
      <c r="A1378" s="1"/>
      <c r="B1378" s="1"/>
      <c r="C1378" s="1"/>
      <c r="D1378" s="1"/>
      <c r="E1378" s="1"/>
      <c r="F1378" s="4"/>
      <c r="G1378" s="3"/>
      <c r="H1378" s="4"/>
      <c r="I1378" s="4"/>
      <c r="J1378" s="3"/>
      <c r="K1378" s="3"/>
      <c r="L1378" s="3"/>
    </row>
    <row r="1379" spans="1:12" s="2" customFormat="1" x14ac:dyDescent="0.2">
      <c r="A1379" s="1"/>
      <c r="B1379" s="1"/>
      <c r="C1379" s="1"/>
      <c r="D1379" s="1"/>
      <c r="E1379" s="1"/>
      <c r="F1379" s="4"/>
      <c r="G1379" s="3"/>
      <c r="H1379" s="4"/>
      <c r="I1379" s="4"/>
      <c r="J1379" s="3"/>
      <c r="K1379" s="3"/>
      <c r="L1379" s="3"/>
    </row>
    <row r="1380" spans="1:12" s="2" customFormat="1" x14ac:dyDescent="0.2">
      <c r="A1380" s="1"/>
      <c r="B1380" s="1"/>
      <c r="C1380" s="1"/>
      <c r="D1380" s="1"/>
      <c r="E1380" s="1"/>
      <c r="F1380" s="4"/>
      <c r="G1380" s="3"/>
      <c r="H1380" s="4"/>
      <c r="I1380" s="4"/>
      <c r="J1380" s="3"/>
      <c r="K1380" s="3"/>
      <c r="L1380" s="3"/>
    </row>
    <row r="1381" spans="1:12" s="2" customFormat="1" x14ac:dyDescent="0.2">
      <c r="A1381" s="1"/>
      <c r="B1381" s="1"/>
      <c r="C1381" s="1"/>
      <c r="D1381" s="1"/>
      <c r="E1381" s="1"/>
      <c r="F1381" s="4"/>
      <c r="G1381" s="3"/>
      <c r="H1381" s="4"/>
      <c r="I1381" s="4"/>
      <c r="J1381" s="3"/>
      <c r="K1381" s="3"/>
      <c r="L1381" s="3"/>
    </row>
    <row r="1382" spans="1:12" s="2" customFormat="1" x14ac:dyDescent="0.2">
      <c r="A1382" s="1"/>
      <c r="B1382" s="1"/>
      <c r="C1382" s="1"/>
      <c r="D1382" s="1"/>
      <c r="E1382" s="1"/>
      <c r="F1382" s="4"/>
      <c r="G1382" s="3"/>
      <c r="H1382" s="4"/>
      <c r="I1382" s="4"/>
      <c r="J1382" s="3"/>
      <c r="K1382" s="3"/>
      <c r="L1382" s="3"/>
    </row>
    <row r="1383" spans="1:12" s="2" customFormat="1" x14ac:dyDescent="0.2">
      <c r="A1383" s="1"/>
      <c r="B1383" s="1"/>
      <c r="C1383" s="1"/>
      <c r="D1383" s="1"/>
      <c r="E1383" s="1"/>
      <c r="F1383" s="4"/>
      <c r="G1383" s="3"/>
      <c r="H1383" s="4"/>
      <c r="I1383" s="4"/>
      <c r="J1383" s="3"/>
      <c r="K1383" s="3"/>
      <c r="L1383" s="3"/>
    </row>
    <row r="1384" spans="1:12" s="2" customFormat="1" x14ac:dyDescent="0.2">
      <c r="A1384" s="1"/>
      <c r="B1384" s="1"/>
      <c r="C1384" s="1"/>
      <c r="D1384" s="1"/>
      <c r="E1384" s="1"/>
      <c r="F1384" s="4"/>
      <c r="G1384" s="3"/>
      <c r="H1384" s="4"/>
      <c r="I1384" s="4"/>
      <c r="J1384" s="3"/>
      <c r="K1384" s="3"/>
      <c r="L1384" s="3"/>
    </row>
    <row r="1385" spans="1:12" s="2" customFormat="1" x14ac:dyDescent="0.2">
      <c r="A1385" s="1"/>
      <c r="B1385" s="1"/>
      <c r="C1385" s="1"/>
      <c r="D1385" s="1"/>
      <c r="E1385" s="1"/>
      <c r="F1385" s="4"/>
      <c r="G1385" s="3"/>
      <c r="H1385" s="4"/>
      <c r="I1385" s="4"/>
      <c r="J1385" s="3"/>
      <c r="K1385" s="3"/>
      <c r="L1385" s="3"/>
    </row>
    <row r="1386" spans="1:12" s="2" customFormat="1" x14ac:dyDescent="0.2">
      <c r="A1386" s="1"/>
      <c r="B1386" s="1"/>
      <c r="C1386" s="1"/>
      <c r="D1386" s="1"/>
      <c r="E1386" s="1"/>
      <c r="F1386" s="4"/>
      <c r="G1386" s="3"/>
      <c r="H1386" s="4"/>
      <c r="I1386" s="4"/>
      <c r="J1386" s="3"/>
      <c r="K1386" s="3"/>
      <c r="L1386" s="3"/>
    </row>
    <row r="1387" spans="1:12" s="2" customFormat="1" x14ac:dyDescent="0.2">
      <c r="A1387" s="1"/>
      <c r="B1387" s="1"/>
      <c r="C1387" s="1"/>
      <c r="D1387" s="1"/>
      <c r="E1387" s="1"/>
      <c r="F1387" s="4"/>
      <c r="G1387" s="3"/>
      <c r="H1387" s="4"/>
      <c r="I1387" s="4"/>
      <c r="J1387" s="3"/>
      <c r="K1387" s="3"/>
      <c r="L1387" s="3"/>
    </row>
    <row r="1388" spans="1:12" s="2" customFormat="1" x14ac:dyDescent="0.2">
      <c r="A1388" s="1"/>
      <c r="B1388" s="1"/>
      <c r="C1388" s="1"/>
      <c r="D1388" s="1"/>
      <c r="E1388" s="1"/>
      <c r="F1388" s="4"/>
      <c r="G1388" s="3"/>
      <c r="H1388" s="4"/>
      <c r="I1388" s="4"/>
      <c r="J1388" s="3"/>
      <c r="K1388" s="3"/>
      <c r="L1388" s="3"/>
    </row>
    <row r="1389" spans="1:12" s="2" customFormat="1" x14ac:dyDescent="0.2">
      <c r="A1389" s="1"/>
      <c r="B1389" s="1"/>
      <c r="C1389" s="1"/>
      <c r="D1389" s="1"/>
      <c r="E1389" s="1"/>
      <c r="F1389" s="4"/>
      <c r="G1389" s="3"/>
      <c r="H1389" s="4"/>
      <c r="I1389" s="4"/>
      <c r="J1389" s="3"/>
      <c r="K1389" s="3"/>
      <c r="L1389" s="3"/>
    </row>
    <row r="1390" spans="1:12" s="2" customFormat="1" x14ac:dyDescent="0.2">
      <c r="A1390" s="1"/>
      <c r="B1390" s="1"/>
      <c r="C1390" s="1"/>
      <c r="D1390" s="1"/>
      <c r="E1390" s="1"/>
      <c r="F1390" s="4"/>
      <c r="G1390" s="3"/>
      <c r="H1390" s="4"/>
      <c r="I1390" s="4"/>
      <c r="J1390" s="3"/>
      <c r="K1390" s="3"/>
      <c r="L1390" s="3"/>
    </row>
    <row r="1391" spans="1:12" s="2" customFormat="1" x14ac:dyDescent="0.2">
      <c r="A1391" s="1"/>
      <c r="B1391" s="1"/>
      <c r="C1391" s="1"/>
      <c r="D1391" s="1"/>
      <c r="E1391" s="1"/>
      <c r="F1391" s="4"/>
      <c r="G1391" s="3"/>
      <c r="H1391" s="4"/>
      <c r="I1391" s="4"/>
      <c r="J1391" s="3"/>
      <c r="K1391" s="3"/>
      <c r="L1391" s="3"/>
    </row>
    <row r="1392" spans="1:12" s="2" customFormat="1" x14ac:dyDescent="0.2">
      <c r="A1392" s="1"/>
      <c r="B1392" s="1"/>
      <c r="C1392" s="1"/>
      <c r="D1392" s="1"/>
      <c r="E1392" s="1"/>
      <c r="F1392" s="4"/>
      <c r="G1392" s="3"/>
      <c r="H1392" s="4"/>
      <c r="I1392" s="4"/>
      <c r="J1392" s="3"/>
      <c r="K1392" s="3"/>
      <c r="L1392" s="3"/>
    </row>
    <row r="1393" spans="1:12" s="2" customFormat="1" x14ac:dyDescent="0.2">
      <c r="A1393" s="1"/>
      <c r="B1393" s="1"/>
      <c r="C1393" s="1"/>
      <c r="D1393" s="1"/>
      <c r="E1393" s="1"/>
      <c r="F1393" s="4"/>
      <c r="G1393" s="3"/>
      <c r="H1393" s="4"/>
      <c r="I1393" s="4"/>
      <c r="J1393" s="3"/>
      <c r="K1393" s="3"/>
      <c r="L1393" s="3"/>
    </row>
    <row r="1394" spans="1:12" s="2" customFormat="1" x14ac:dyDescent="0.2">
      <c r="A1394" s="1"/>
      <c r="B1394" s="1"/>
      <c r="C1394" s="1"/>
      <c r="D1394" s="1"/>
      <c r="E1394" s="1"/>
      <c r="F1394" s="4"/>
      <c r="G1394" s="3"/>
      <c r="H1394" s="4"/>
      <c r="I1394" s="4"/>
      <c r="J1394" s="3"/>
      <c r="K1394" s="3"/>
      <c r="L1394" s="3"/>
    </row>
    <row r="1395" spans="1:12" s="2" customFormat="1" x14ac:dyDescent="0.2">
      <c r="A1395" s="1"/>
      <c r="B1395" s="1"/>
      <c r="C1395" s="1"/>
      <c r="D1395" s="1"/>
      <c r="E1395" s="1"/>
      <c r="F1395" s="4"/>
      <c r="G1395" s="3"/>
      <c r="H1395" s="4"/>
      <c r="I1395" s="4"/>
      <c r="J1395" s="3"/>
      <c r="K1395" s="3"/>
      <c r="L1395" s="3"/>
    </row>
    <row r="1396" spans="1:12" s="2" customFormat="1" x14ac:dyDescent="0.2">
      <c r="A1396" s="1"/>
      <c r="B1396" s="1"/>
      <c r="C1396" s="1"/>
      <c r="D1396" s="1"/>
      <c r="E1396" s="1"/>
      <c r="F1396" s="4"/>
      <c r="G1396" s="3"/>
      <c r="H1396" s="4"/>
      <c r="I1396" s="4"/>
      <c r="J1396" s="3"/>
      <c r="K1396" s="3"/>
      <c r="L1396" s="3"/>
    </row>
    <row r="1397" spans="1:12" s="2" customFormat="1" x14ac:dyDescent="0.2">
      <c r="A1397" s="1"/>
      <c r="B1397" s="1"/>
      <c r="C1397" s="1"/>
      <c r="D1397" s="1"/>
      <c r="E1397" s="1"/>
      <c r="F1397" s="4"/>
      <c r="G1397" s="3"/>
      <c r="H1397" s="4"/>
      <c r="I1397" s="4"/>
      <c r="J1397" s="3"/>
      <c r="K1397" s="3"/>
      <c r="L1397" s="3"/>
    </row>
    <row r="1398" spans="1:12" s="2" customFormat="1" x14ac:dyDescent="0.2">
      <c r="A1398" s="1"/>
      <c r="B1398" s="1"/>
      <c r="C1398" s="1"/>
      <c r="D1398" s="1"/>
      <c r="E1398" s="1"/>
      <c r="F1398" s="4"/>
      <c r="G1398" s="3"/>
      <c r="H1398" s="4"/>
      <c r="I1398" s="4"/>
      <c r="J1398" s="3"/>
      <c r="K1398" s="3"/>
      <c r="L1398" s="3"/>
    </row>
    <row r="1399" spans="1:12" s="2" customFormat="1" x14ac:dyDescent="0.2">
      <c r="A1399" s="1"/>
      <c r="B1399" s="1"/>
      <c r="C1399" s="1"/>
      <c r="D1399" s="1"/>
      <c r="E1399" s="1"/>
      <c r="F1399" s="4"/>
      <c r="G1399" s="3"/>
      <c r="H1399" s="4"/>
      <c r="I1399" s="4"/>
      <c r="J1399" s="3"/>
      <c r="K1399" s="3"/>
      <c r="L1399" s="3"/>
    </row>
    <row r="1400" spans="1:12" s="2" customFormat="1" x14ac:dyDescent="0.2">
      <c r="A1400" s="1"/>
      <c r="B1400" s="1"/>
      <c r="C1400" s="1"/>
      <c r="D1400" s="1"/>
      <c r="E1400" s="1"/>
      <c r="F1400" s="4"/>
      <c r="G1400" s="3"/>
      <c r="H1400" s="4"/>
      <c r="I1400" s="4"/>
      <c r="J1400" s="3"/>
      <c r="K1400" s="3"/>
      <c r="L1400" s="3"/>
    </row>
    <row r="1401" spans="1:12" s="2" customFormat="1" x14ac:dyDescent="0.2">
      <c r="A1401" s="1"/>
      <c r="B1401" s="1"/>
      <c r="C1401" s="1"/>
      <c r="D1401" s="1"/>
      <c r="E1401" s="1"/>
      <c r="F1401" s="4"/>
      <c r="G1401" s="3"/>
      <c r="H1401" s="4"/>
      <c r="I1401" s="4"/>
      <c r="J1401" s="3"/>
      <c r="K1401" s="3"/>
      <c r="L1401" s="3"/>
    </row>
    <row r="1402" spans="1:12" s="2" customFormat="1" x14ac:dyDescent="0.2">
      <c r="A1402" s="1"/>
      <c r="B1402" s="1"/>
      <c r="C1402" s="1"/>
      <c r="D1402" s="1"/>
      <c r="E1402" s="1"/>
      <c r="F1402" s="4"/>
      <c r="G1402" s="3"/>
      <c r="H1402" s="4"/>
      <c r="I1402" s="4"/>
      <c r="J1402" s="3"/>
      <c r="K1402" s="3"/>
      <c r="L1402" s="3"/>
    </row>
    <row r="1403" spans="1:12" s="2" customFormat="1" x14ac:dyDescent="0.2">
      <c r="A1403" s="1"/>
      <c r="B1403" s="1"/>
      <c r="C1403" s="1"/>
      <c r="D1403" s="1"/>
      <c r="E1403" s="1"/>
      <c r="F1403" s="4"/>
      <c r="G1403" s="3"/>
      <c r="H1403" s="4"/>
      <c r="I1403" s="4"/>
      <c r="J1403" s="3"/>
      <c r="K1403" s="3"/>
      <c r="L1403" s="3"/>
    </row>
    <row r="1404" spans="1:12" s="2" customFormat="1" x14ac:dyDescent="0.2">
      <c r="A1404" s="1"/>
      <c r="B1404" s="1"/>
      <c r="C1404" s="1"/>
      <c r="D1404" s="1"/>
      <c r="E1404" s="1"/>
      <c r="F1404" s="4"/>
      <c r="G1404" s="3"/>
      <c r="H1404" s="4"/>
      <c r="I1404" s="4"/>
      <c r="J1404" s="3"/>
      <c r="K1404" s="3"/>
      <c r="L1404" s="3"/>
    </row>
    <row r="1405" spans="1:12" s="2" customFormat="1" x14ac:dyDescent="0.2">
      <c r="A1405" s="1"/>
      <c r="B1405" s="1"/>
      <c r="C1405" s="1"/>
      <c r="D1405" s="1"/>
      <c r="E1405" s="1"/>
      <c r="F1405" s="4"/>
      <c r="G1405" s="3"/>
      <c r="H1405" s="4"/>
      <c r="I1405" s="4"/>
      <c r="J1405" s="3"/>
      <c r="K1405" s="3"/>
      <c r="L1405" s="3"/>
    </row>
    <row r="1406" spans="1:12" s="2" customFormat="1" x14ac:dyDescent="0.2">
      <c r="A1406" s="1"/>
      <c r="B1406" s="1"/>
      <c r="C1406" s="1"/>
      <c r="D1406" s="1"/>
      <c r="E1406" s="1"/>
      <c r="F1406" s="4"/>
      <c r="G1406" s="3"/>
      <c r="H1406" s="4"/>
      <c r="I1406" s="4"/>
      <c r="J1406" s="3"/>
      <c r="K1406" s="3"/>
      <c r="L1406" s="3"/>
    </row>
    <row r="1407" spans="1:12" s="2" customFormat="1" x14ac:dyDescent="0.2">
      <c r="A1407" s="1"/>
      <c r="B1407" s="1"/>
      <c r="C1407" s="1"/>
      <c r="D1407" s="1"/>
      <c r="E1407" s="1"/>
      <c r="F1407" s="4"/>
      <c r="G1407" s="3"/>
      <c r="H1407" s="4"/>
      <c r="I1407" s="4"/>
      <c r="J1407" s="3"/>
      <c r="K1407" s="3"/>
      <c r="L1407" s="3"/>
    </row>
    <row r="1408" spans="1:12" s="2" customFormat="1" x14ac:dyDescent="0.2">
      <c r="A1408" s="1"/>
      <c r="B1408" s="1"/>
      <c r="C1408" s="1"/>
      <c r="D1408" s="1"/>
      <c r="E1408" s="1"/>
      <c r="F1408" s="4"/>
      <c r="G1408" s="3"/>
      <c r="H1408" s="4"/>
      <c r="I1408" s="4"/>
      <c r="J1408" s="3"/>
      <c r="K1408" s="3"/>
      <c r="L1408" s="3"/>
    </row>
    <row r="1409" spans="1:12" s="2" customFormat="1" x14ac:dyDescent="0.2">
      <c r="A1409" s="1"/>
      <c r="B1409" s="1"/>
      <c r="C1409" s="1"/>
      <c r="D1409" s="1"/>
      <c r="E1409" s="1"/>
      <c r="F1409" s="4"/>
      <c r="G1409" s="3"/>
      <c r="H1409" s="4"/>
      <c r="I1409" s="4"/>
      <c r="J1409" s="3"/>
      <c r="K1409" s="3"/>
      <c r="L1409" s="3"/>
    </row>
    <row r="1410" spans="1:12" s="2" customFormat="1" x14ac:dyDescent="0.2">
      <c r="A1410" s="1"/>
      <c r="B1410" s="1"/>
      <c r="C1410" s="1"/>
      <c r="D1410" s="1"/>
      <c r="E1410" s="1"/>
      <c r="F1410" s="4"/>
      <c r="G1410" s="3"/>
      <c r="H1410" s="4"/>
      <c r="I1410" s="4"/>
      <c r="J1410" s="3"/>
      <c r="K1410" s="3"/>
      <c r="L1410" s="3"/>
    </row>
    <row r="1411" spans="1:12" s="2" customFormat="1" x14ac:dyDescent="0.2">
      <c r="A1411" s="1"/>
      <c r="B1411" s="1"/>
      <c r="C1411" s="1"/>
      <c r="D1411" s="1"/>
      <c r="E1411" s="1"/>
      <c r="F1411" s="4"/>
      <c r="G1411" s="3"/>
      <c r="H1411" s="4"/>
      <c r="I1411" s="4"/>
      <c r="J1411" s="3"/>
      <c r="K1411" s="3"/>
      <c r="L1411" s="3"/>
    </row>
    <row r="1412" spans="1:12" s="2" customFormat="1" x14ac:dyDescent="0.2">
      <c r="A1412" s="1"/>
      <c r="B1412" s="1"/>
      <c r="C1412" s="1"/>
      <c r="D1412" s="1"/>
      <c r="E1412" s="1"/>
      <c r="F1412" s="4"/>
      <c r="G1412" s="3"/>
      <c r="H1412" s="4"/>
      <c r="I1412" s="4"/>
      <c r="J1412" s="3"/>
      <c r="K1412" s="3"/>
      <c r="L1412" s="3"/>
    </row>
    <row r="1413" spans="1:12" s="2" customFormat="1" x14ac:dyDescent="0.2">
      <c r="A1413" s="1"/>
      <c r="B1413" s="1"/>
      <c r="C1413" s="1"/>
      <c r="D1413" s="1"/>
      <c r="E1413" s="1"/>
      <c r="F1413" s="4"/>
      <c r="G1413" s="3"/>
      <c r="H1413" s="4"/>
      <c r="I1413" s="4"/>
      <c r="J1413" s="3"/>
      <c r="K1413" s="3"/>
      <c r="L1413" s="3"/>
    </row>
    <row r="1414" spans="1:12" s="2" customFormat="1" x14ac:dyDescent="0.2">
      <c r="A1414" s="1"/>
      <c r="B1414" s="1"/>
      <c r="C1414" s="1"/>
      <c r="D1414" s="1"/>
      <c r="E1414" s="1"/>
      <c r="F1414" s="4"/>
      <c r="G1414" s="3"/>
      <c r="H1414" s="4"/>
      <c r="I1414" s="4"/>
      <c r="J1414" s="3"/>
      <c r="K1414" s="3"/>
      <c r="L1414" s="3"/>
    </row>
    <row r="1415" spans="1:12" s="2" customFormat="1" x14ac:dyDescent="0.2">
      <c r="A1415" s="1"/>
      <c r="B1415" s="1"/>
      <c r="C1415" s="1"/>
      <c r="D1415" s="1"/>
      <c r="E1415" s="1"/>
      <c r="F1415" s="4"/>
      <c r="G1415" s="3"/>
      <c r="H1415" s="4"/>
      <c r="I1415" s="4"/>
      <c r="J1415" s="3"/>
      <c r="K1415" s="3"/>
      <c r="L1415" s="3"/>
    </row>
    <row r="1416" spans="1:12" s="2" customFormat="1" x14ac:dyDescent="0.2">
      <c r="A1416" s="1"/>
      <c r="B1416" s="1"/>
      <c r="C1416" s="1"/>
      <c r="D1416" s="1"/>
      <c r="E1416" s="1"/>
      <c r="F1416" s="4"/>
      <c r="G1416" s="3"/>
      <c r="H1416" s="4"/>
      <c r="I1416" s="4"/>
      <c r="J1416" s="3"/>
      <c r="K1416" s="3"/>
      <c r="L1416" s="3"/>
    </row>
    <row r="1417" spans="1:12" s="2" customFormat="1" x14ac:dyDescent="0.2">
      <c r="A1417" s="1"/>
      <c r="B1417" s="1"/>
      <c r="C1417" s="1"/>
      <c r="D1417" s="1"/>
      <c r="E1417" s="1"/>
      <c r="F1417" s="4"/>
      <c r="G1417" s="3"/>
      <c r="H1417" s="4"/>
      <c r="I1417" s="4"/>
      <c r="J1417" s="3"/>
      <c r="K1417" s="3"/>
      <c r="L1417" s="3"/>
    </row>
    <row r="1418" spans="1:12" s="2" customFormat="1" x14ac:dyDescent="0.2">
      <c r="A1418" s="1"/>
      <c r="B1418" s="1"/>
      <c r="C1418" s="1"/>
      <c r="D1418" s="1"/>
      <c r="E1418" s="1"/>
      <c r="F1418" s="4"/>
      <c r="G1418" s="3"/>
      <c r="H1418" s="4"/>
      <c r="I1418" s="4"/>
      <c r="J1418" s="3"/>
      <c r="K1418" s="3"/>
      <c r="L1418" s="3"/>
    </row>
    <row r="1419" spans="1:12" s="2" customFormat="1" x14ac:dyDescent="0.2">
      <c r="A1419" s="1"/>
      <c r="B1419" s="1"/>
      <c r="C1419" s="1"/>
      <c r="D1419" s="1"/>
      <c r="E1419" s="1"/>
      <c r="F1419" s="4"/>
      <c r="G1419" s="3"/>
      <c r="H1419" s="4"/>
      <c r="I1419" s="4"/>
      <c r="J1419" s="3"/>
      <c r="K1419" s="3"/>
      <c r="L1419" s="3"/>
    </row>
    <row r="1420" spans="1:12" s="2" customFormat="1" x14ac:dyDescent="0.2">
      <c r="A1420" s="1"/>
      <c r="B1420" s="1"/>
      <c r="C1420" s="1"/>
      <c r="D1420" s="1"/>
      <c r="E1420" s="1"/>
      <c r="F1420" s="4"/>
      <c r="G1420" s="3"/>
      <c r="H1420" s="4"/>
      <c r="I1420" s="4"/>
      <c r="J1420" s="3"/>
      <c r="K1420" s="3"/>
      <c r="L1420" s="3"/>
    </row>
    <row r="1421" spans="1:12" s="2" customFormat="1" x14ac:dyDescent="0.2">
      <c r="A1421" s="1"/>
      <c r="B1421" s="1"/>
      <c r="C1421" s="1"/>
      <c r="D1421" s="1"/>
      <c r="E1421" s="1"/>
      <c r="F1421" s="4"/>
      <c r="G1421" s="3"/>
      <c r="H1421" s="4"/>
      <c r="I1421" s="4"/>
      <c r="J1421" s="3"/>
      <c r="K1421" s="3"/>
      <c r="L1421" s="3"/>
    </row>
    <row r="1422" spans="1:12" s="2" customFormat="1" x14ac:dyDescent="0.2">
      <c r="A1422" s="1"/>
      <c r="B1422" s="1"/>
      <c r="C1422" s="1"/>
      <c r="D1422" s="1"/>
      <c r="E1422" s="1"/>
      <c r="F1422" s="4"/>
      <c r="G1422" s="3"/>
      <c r="H1422" s="4"/>
      <c r="I1422" s="4"/>
      <c r="J1422" s="3"/>
      <c r="K1422" s="3"/>
      <c r="L1422" s="3"/>
    </row>
    <row r="1423" spans="1:12" s="2" customFormat="1" x14ac:dyDescent="0.2">
      <c r="A1423" s="1"/>
      <c r="B1423" s="1"/>
      <c r="C1423" s="1"/>
      <c r="D1423" s="1"/>
      <c r="E1423" s="1"/>
      <c r="F1423" s="4"/>
      <c r="G1423" s="3"/>
      <c r="H1423" s="4"/>
      <c r="I1423" s="4"/>
      <c r="J1423" s="3"/>
      <c r="K1423" s="3"/>
      <c r="L1423" s="3"/>
    </row>
    <row r="1424" spans="1:12" s="2" customFormat="1" x14ac:dyDescent="0.2">
      <c r="A1424" s="1"/>
      <c r="B1424" s="1"/>
      <c r="C1424" s="1"/>
      <c r="D1424" s="1"/>
      <c r="E1424" s="1"/>
      <c r="F1424" s="4"/>
      <c r="G1424" s="3"/>
      <c r="H1424" s="4"/>
      <c r="I1424" s="4"/>
      <c r="J1424" s="3"/>
      <c r="K1424" s="3"/>
      <c r="L1424" s="3"/>
    </row>
    <row r="1425" spans="1:12" s="2" customFormat="1" x14ac:dyDescent="0.2">
      <c r="A1425" s="1"/>
      <c r="B1425" s="1"/>
      <c r="C1425" s="1"/>
      <c r="D1425" s="1"/>
      <c r="E1425" s="1"/>
      <c r="F1425" s="4"/>
      <c r="G1425" s="3"/>
      <c r="H1425" s="4"/>
      <c r="I1425" s="4"/>
      <c r="J1425" s="3"/>
      <c r="K1425" s="3"/>
      <c r="L1425" s="3"/>
    </row>
    <row r="1426" spans="1:12" s="2" customFormat="1" x14ac:dyDescent="0.2">
      <c r="A1426" s="1"/>
      <c r="B1426" s="1"/>
      <c r="C1426" s="1"/>
      <c r="D1426" s="1"/>
      <c r="E1426" s="1"/>
      <c r="F1426" s="4"/>
      <c r="G1426" s="3"/>
      <c r="H1426" s="4"/>
      <c r="I1426" s="4"/>
      <c r="J1426" s="3"/>
      <c r="K1426" s="3"/>
      <c r="L1426" s="3"/>
    </row>
    <row r="1427" spans="1:12" s="2" customFormat="1" x14ac:dyDescent="0.2">
      <c r="A1427" s="1"/>
      <c r="B1427" s="1"/>
      <c r="C1427" s="1"/>
      <c r="D1427" s="1"/>
      <c r="E1427" s="1"/>
      <c r="F1427" s="4"/>
      <c r="G1427" s="3"/>
      <c r="H1427" s="4"/>
      <c r="I1427" s="4"/>
      <c r="J1427" s="3"/>
      <c r="K1427" s="3"/>
      <c r="L1427" s="3"/>
    </row>
    <row r="1428" spans="1:12" s="2" customFormat="1" x14ac:dyDescent="0.2">
      <c r="A1428" s="1"/>
      <c r="B1428" s="1"/>
      <c r="C1428" s="1"/>
      <c r="D1428" s="1"/>
      <c r="E1428" s="1"/>
      <c r="F1428" s="4"/>
      <c r="G1428" s="3"/>
      <c r="H1428" s="4"/>
      <c r="I1428" s="4"/>
      <c r="J1428" s="3"/>
      <c r="K1428" s="3"/>
      <c r="L1428" s="3"/>
    </row>
    <row r="1429" spans="1:12" s="2" customFormat="1" x14ac:dyDescent="0.2">
      <c r="A1429" s="1"/>
      <c r="B1429" s="1"/>
      <c r="C1429" s="1"/>
      <c r="D1429" s="1"/>
      <c r="E1429" s="1"/>
      <c r="F1429" s="4"/>
      <c r="G1429" s="3"/>
      <c r="H1429" s="4"/>
      <c r="I1429" s="4"/>
      <c r="J1429" s="3"/>
      <c r="K1429" s="3"/>
      <c r="L1429" s="3"/>
    </row>
    <row r="1430" spans="1:12" s="2" customFormat="1" x14ac:dyDescent="0.2">
      <c r="A1430" s="1"/>
      <c r="B1430" s="1"/>
      <c r="C1430" s="1"/>
      <c r="D1430" s="1"/>
      <c r="E1430" s="1"/>
      <c r="F1430" s="4"/>
      <c r="G1430" s="3"/>
      <c r="H1430" s="4"/>
      <c r="I1430" s="4"/>
      <c r="J1430" s="3"/>
      <c r="K1430" s="3"/>
      <c r="L1430" s="3"/>
    </row>
    <row r="1431" spans="1:12" s="2" customFormat="1" x14ac:dyDescent="0.2">
      <c r="A1431" s="1"/>
      <c r="B1431" s="1"/>
      <c r="C1431" s="1"/>
      <c r="D1431" s="1"/>
      <c r="E1431" s="1"/>
      <c r="F1431" s="4"/>
      <c r="G1431" s="3"/>
      <c r="H1431" s="4"/>
      <c r="I1431" s="4"/>
      <c r="J1431" s="3"/>
      <c r="K1431" s="3"/>
      <c r="L1431" s="3"/>
    </row>
    <row r="1432" spans="1:12" s="2" customFormat="1" x14ac:dyDescent="0.2">
      <c r="A1432" s="1"/>
      <c r="B1432" s="1"/>
      <c r="C1432" s="1"/>
      <c r="D1432" s="1"/>
      <c r="E1432" s="1"/>
      <c r="F1432" s="4"/>
      <c r="G1432" s="3"/>
      <c r="H1432" s="4"/>
      <c r="I1432" s="4"/>
      <c r="J1432" s="3"/>
      <c r="K1432" s="3"/>
      <c r="L1432" s="3"/>
    </row>
    <row r="1433" spans="1:12" s="2" customFormat="1" x14ac:dyDescent="0.2">
      <c r="A1433" s="1"/>
      <c r="B1433" s="1"/>
      <c r="C1433" s="1"/>
      <c r="D1433" s="1"/>
      <c r="E1433" s="1"/>
      <c r="F1433" s="4"/>
      <c r="G1433" s="3"/>
      <c r="H1433" s="4"/>
      <c r="I1433" s="4"/>
      <c r="J1433" s="3"/>
      <c r="K1433" s="3"/>
      <c r="L1433" s="3"/>
    </row>
    <row r="1434" spans="1:12" s="2" customFormat="1" x14ac:dyDescent="0.2">
      <c r="A1434" s="1"/>
      <c r="B1434" s="1"/>
      <c r="C1434" s="1"/>
      <c r="D1434" s="1"/>
      <c r="E1434" s="1"/>
      <c r="F1434" s="4"/>
      <c r="G1434" s="3"/>
      <c r="H1434" s="4"/>
      <c r="I1434" s="4"/>
      <c r="J1434" s="3"/>
      <c r="K1434" s="3"/>
      <c r="L1434" s="3"/>
    </row>
    <row r="1435" spans="1:12" s="2" customFormat="1" x14ac:dyDescent="0.2">
      <c r="A1435" s="1"/>
      <c r="B1435" s="1"/>
      <c r="C1435" s="1"/>
      <c r="D1435" s="1"/>
      <c r="E1435" s="1"/>
      <c r="F1435" s="4"/>
      <c r="G1435" s="3"/>
      <c r="H1435" s="4"/>
      <c r="I1435" s="4"/>
      <c r="J1435" s="3"/>
      <c r="K1435" s="3"/>
      <c r="L1435" s="3"/>
    </row>
    <row r="1436" spans="1:12" s="2" customFormat="1" x14ac:dyDescent="0.2">
      <c r="A1436" s="1"/>
      <c r="B1436" s="1"/>
      <c r="C1436" s="1"/>
      <c r="D1436" s="1"/>
      <c r="E1436" s="1"/>
      <c r="F1436" s="4"/>
      <c r="G1436" s="3"/>
      <c r="H1436" s="4"/>
      <c r="I1436" s="4"/>
      <c r="J1436" s="3"/>
      <c r="K1436" s="3"/>
      <c r="L1436" s="3"/>
    </row>
    <row r="1437" spans="1:12" s="2" customFormat="1" x14ac:dyDescent="0.2">
      <c r="A1437" s="1"/>
      <c r="B1437" s="1"/>
      <c r="C1437" s="1"/>
      <c r="D1437" s="1"/>
      <c r="E1437" s="1"/>
      <c r="F1437" s="4"/>
      <c r="G1437" s="3"/>
      <c r="H1437" s="4"/>
      <c r="I1437" s="4"/>
      <c r="J1437" s="3"/>
      <c r="K1437" s="3"/>
      <c r="L1437" s="3"/>
    </row>
    <row r="1438" spans="1:12" s="2" customFormat="1" x14ac:dyDescent="0.2">
      <c r="A1438" s="1"/>
      <c r="B1438" s="1"/>
      <c r="C1438" s="1"/>
      <c r="D1438" s="1"/>
      <c r="E1438" s="1"/>
      <c r="F1438" s="4"/>
      <c r="G1438" s="3"/>
      <c r="H1438" s="4"/>
      <c r="I1438" s="4"/>
      <c r="J1438" s="3"/>
      <c r="K1438" s="3"/>
      <c r="L1438" s="3"/>
    </row>
    <row r="1439" spans="1:12" s="2" customFormat="1" x14ac:dyDescent="0.2">
      <c r="A1439" s="1"/>
      <c r="B1439" s="1"/>
      <c r="C1439" s="1"/>
      <c r="D1439" s="1"/>
      <c r="E1439" s="1"/>
      <c r="F1439" s="4"/>
      <c r="G1439" s="3"/>
      <c r="H1439" s="4"/>
      <c r="I1439" s="4"/>
      <c r="J1439" s="3"/>
      <c r="K1439" s="3"/>
      <c r="L1439" s="3"/>
    </row>
    <row r="1440" spans="1:12" s="2" customFormat="1" x14ac:dyDescent="0.2">
      <c r="A1440" s="1"/>
      <c r="B1440" s="1"/>
      <c r="C1440" s="1"/>
      <c r="D1440" s="1"/>
      <c r="E1440" s="1"/>
      <c r="F1440" s="4"/>
      <c r="G1440" s="3"/>
      <c r="H1440" s="4"/>
      <c r="I1440" s="4"/>
      <c r="J1440" s="3"/>
      <c r="K1440" s="3"/>
      <c r="L1440" s="3"/>
    </row>
    <row r="1441" spans="1:12" s="2" customFormat="1" x14ac:dyDescent="0.2">
      <c r="A1441" s="1"/>
      <c r="B1441" s="1"/>
      <c r="C1441" s="1"/>
      <c r="D1441" s="1"/>
      <c r="E1441" s="1"/>
      <c r="F1441" s="4"/>
      <c r="G1441" s="3"/>
      <c r="H1441" s="4"/>
      <c r="I1441" s="4"/>
      <c r="J1441" s="3"/>
      <c r="K1441" s="3"/>
      <c r="L1441" s="3"/>
    </row>
    <row r="1442" spans="1:12" s="2" customFormat="1" x14ac:dyDescent="0.2">
      <c r="A1442" s="1"/>
      <c r="B1442" s="1"/>
      <c r="C1442" s="1"/>
      <c r="D1442" s="1"/>
      <c r="E1442" s="1"/>
      <c r="F1442" s="4"/>
      <c r="G1442" s="3"/>
      <c r="H1442" s="4"/>
      <c r="I1442" s="4"/>
      <c r="J1442" s="3"/>
      <c r="K1442" s="3"/>
      <c r="L1442" s="3"/>
    </row>
    <row r="1443" spans="1:12" s="2" customFormat="1" x14ac:dyDescent="0.2">
      <c r="A1443" s="1"/>
      <c r="B1443" s="1"/>
      <c r="C1443" s="1"/>
      <c r="D1443" s="1"/>
      <c r="E1443" s="1"/>
      <c r="F1443" s="4"/>
      <c r="G1443" s="3"/>
      <c r="H1443" s="4"/>
      <c r="I1443" s="4"/>
      <c r="J1443" s="3"/>
      <c r="K1443" s="3"/>
      <c r="L1443" s="3"/>
    </row>
    <row r="1444" spans="1:12" s="2" customFormat="1" x14ac:dyDescent="0.2">
      <c r="A1444" s="1"/>
      <c r="B1444" s="1"/>
      <c r="C1444" s="1"/>
      <c r="D1444" s="1"/>
      <c r="E1444" s="1"/>
      <c r="F1444" s="4"/>
      <c r="G1444" s="3"/>
      <c r="H1444" s="4"/>
      <c r="I1444" s="4"/>
      <c r="J1444" s="3"/>
      <c r="K1444" s="3"/>
      <c r="L1444" s="3"/>
    </row>
    <row r="1445" spans="1:12" s="2" customFormat="1" x14ac:dyDescent="0.2">
      <c r="A1445" s="1"/>
      <c r="B1445" s="1"/>
      <c r="C1445" s="1"/>
      <c r="D1445" s="1"/>
      <c r="E1445" s="1"/>
      <c r="F1445" s="4"/>
      <c r="G1445" s="3"/>
      <c r="H1445" s="4"/>
      <c r="I1445" s="4"/>
      <c r="J1445" s="3"/>
      <c r="K1445" s="3"/>
      <c r="L1445" s="3"/>
    </row>
    <row r="1446" spans="1:12" s="2" customFormat="1" x14ac:dyDescent="0.2">
      <c r="A1446" s="1"/>
      <c r="B1446" s="1"/>
      <c r="C1446" s="1"/>
      <c r="D1446" s="1"/>
      <c r="E1446" s="1"/>
      <c r="F1446" s="4"/>
      <c r="G1446" s="3"/>
      <c r="H1446" s="4"/>
      <c r="I1446" s="4"/>
      <c r="J1446" s="3"/>
      <c r="K1446" s="3"/>
      <c r="L1446" s="3"/>
    </row>
    <row r="1447" spans="1:12" s="2" customFormat="1" x14ac:dyDescent="0.2">
      <c r="A1447" s="1"/>
      <c r="B1447" s="1"/>
      <c r="C1447" s="1"/>
      <c r="D1447" s="1"/>
      <c r="E1447" s="1"/>
      <c r="F1447" s="4"/>
      <c r="G1447" s="3"/>
      <c r="H1447" s="4"/>
      <c r="I1447" s="4"/>
      <c r="J1447" s="3"/>
      <c r="K1447" s="3"/>
      <c r="L1447" s="3"/>
    </row>
    <row r="1448" spans="1:12" s="2" customFormat="1" x14ac:dyDescent="0.2">
      <c r="A1448" s="1"/>
      <c r="B1448" s="1"/>
      <c r="C1448" s="1"/>
      <c r="D1448" s="1"/>
      <c r="E1448" s="1"/>
      <c r="F1448" s="4"/>
      <c r="G1448" s="3"/>
      <c r="H1448" s="4"/>
      <c r="I1448" s="4"/>
      <c r="J1448" s="3"/>
      <c r="K1448" s="3"/>
      <c r="L1448" s="3"/>
    </row>
    <row r="1449" spans="1:12" s="2" customFormat="1" x14ac:dyDescent="0.2">
      <c r="A1449" s="1"/>
      <c r="B1449" s="1"/>
      <c r="C1449" s="1"/>
      <c r="D1449" s="1"/>
      <c r="E1449" s="1"/>
      <c r="F1449" s="4"/>
      <c r="G1449" s="3"/>
      <c r="H1449" s="4"/>
      <c r="I1449" s="4"/>
      <c r="J1449" s="3"/>
      <c r="K1449" s="3"/>
      <c r="L1449" s="3"/>
    </row>
    <row r="1450" spans="1:12" s="2" customFormat="1" x14ac:dyDescent="0.2">
      <c r="F1450" s="4"/>
      <c r="G1450" s="3"/>
      <c r="H1450" s="4"/>
      <c r="I1450" s="4"/>
      <c r="J1450" s="3"/>
      <c r="K1450" s="3"/>
      <c r="L1450" s="3"/>
    </row>
    <row r="1451" spans="1:12" s="2" customFormat="1" x14ac:dyDescent="0.2">
      <c r="F1451" s="4"/>
      <c r="G1451" s="3"/>
      <c r="H1451" s="4"/>
      <c r="I1451" s="4"/>
      <c r="J1451" s="3"/>
      <c r="K1451" s="3"/>
      <c r="L1451" s="3"/>
    </row>
    <row r="1452" spans="1:12" s="2" customFormat="1" x14ac:dyDescent="0.2">
      <c r="F1452" s="4"/>
      <c r="G1452" s="3"/>
      <c r="H1452" s="4"/>
      <c r="I1452" s="4"/>
      <c r="J1452" s="3"/>
      <c r="K1452" s="3"/>
      <c r="L1452" s="3"/>
    </row>
    <row r="1453" spans="1:12" s="2" customFormat="1" x14ac:dyDescent="0.2"/>
  </sheetData>
  <mergeCells count="1">
    <mergeCell ref="B451:O45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299"/>
  <sheetViews>
    <sheetView workbookViewId="0">
      <pane ySplit="6" topLeftCell="A7" activePane="bottomLeft" state="frozen"/>
      <selection activeCell="A79" sqref="A79:O79"/>
      <selection pane="bottomLeft"/>
    </sheetView>
  </sheetViews>
  <sheetFormatPr defaultColWidth="9.140625" defaultRowHeight="14.25" x14ac:dyDescent="0.2"/>
  <cols>
    <col min="1" max="1" width="9.42578125" style="1" customWidth="1"/>
    <col min="2" max="2" width="14.5703125" style="1" customWidth="1"/>
    <col min="3" max="3" width="31.7109375" style="1" customWidth="1"/>
    <col min="4" max="4" width="10.7109375" style="1" customWidth="1"/>
    <col min="5" max="5" width="10.85546875" style="1" customWidth="1"/>
    <col min="6" max="6" width="12.140625" style="1" customWidth="1"/>
    <col min="7" max="7" width="11.5703125" style="1" customWidth="1"/>
    <col min="8" max="11" width="12.42578125" style="1" customWidth="1"/>
    <col min="12" max="12" width="12.28515625" style="1" customWidth="1"/>
    <col min="13" max="13" width="9.140625" style="31"/>
    <col min="14" max="14" width="9.42578125" style="31" customWidth="1"/>
    <col min="15" max="16384" width="9.140625" style="31"/>
  </cols>
  <sheetData>
    <row r="1" spans="1:17" x14ac:dyDescent="0.2">
      <c r="A1" s="27" t="s">
        <v>97</v>
      </c>
      <c r="B1" s="27"/>
      <c r="C1" s="27"/>
      <c r="D1" s="24"/>
      <c r="E1" s="24"/>
      <c r="F1" s="24"/>
      <c r="G1" s="24"/>
      <c r="H1" s="24"/>
      <c r="I1" s="24"/>
      <c r="J1" s="24"/>
      <c r="K1" s="24"/>
      <c r="L1" s="24"/>
    </row>
    <row r="2" spans="1:17" ht="12.75" x14ac:dyDescent="0.2">
      <c r="A2" s="26" t="s">
        <v>232</v>
      </c>
      <c r="B2" s="26"/>
      <c r="C2" s="26"/>
      <c r="D2" s="24"/>
      <c r="E2" s="24"/>
      <c r="F2" s="24"/>
      <c r="G2" s="24"/>
      <c r="H2" s="24"/>
      <c r="I2" s="24"/>
      <c r="J2" s="24"/>
      <c r="K2" s="24"/>
      <c r="L2" s="24"/>
    </row>
    <row r="3" spans="1:17" ht="12.75" x14ac:dyDescent="0.2">
      <c r="A3" s="25" t="s">
        <v>233</v>
      </c>
      <c r="B3" s="25"/>
      <c r="C3" s="25"/>
      <c r="D3" s="24"/>
      <c r="E3" s="24"/>
      <c r="F3" s="24"/>
      <c r="G3" s="24"/>
      <c r="H3" s="24"/>
      <c r="I3" s="24"/>
      <c r="J3" s="24"/>
      <c r="K3" s="24"/>
      <c r="L3" s="24"/>
    </row>
    <row r="4" spans="1:17" ht="12.75" x14ac:dyDescent="0.2">
      <c r="A4" s="25" t="s">
        <v>190</v>
      </c>
      <c r="B4" s="25"/>
      <c r="C4" s="25"/>
      <c r="D4" s="24"/>
      <c r="E4" s="24"/>
      <c r="F4" s="24"/>
      <c r="G4" s="24"/>
      <c r="H4" s="24"/>
      <c r="I4" s="24"/>
      <c r="J4" s="24"/>
      <c r="K4" s="24"/>
      <c r="L4" s="24"/>
    </row>
    <row r="5" spans="1:17" ht="12" x14ac:dyDescent="0.2">
      <c r="A5" s="24" t="s">
        <v>0</v>
      </c>
      <c r="B5" s="24"/>
      <c r="C5" s="24"/>
      <c r="D5" s="24"/>
      <c r="E5" s="24"/>
      <c r="F5" s="24"/>
      <c r="G5" s="24"/>
      <c r="H5" s="24"/>
      <c r="I5" s="24"/>
      <c r="J5" s="24"/>
      <c r="K5" s="24"/>
      <c r="L5" s="24"/>
      <c r="M5" s="24"/>
      <c r="N5" s="24"/>
      <c r="O5" s="24"/>
    </row>
    <row r="6" spans="1:17" ht="61.5" x14ac:dyDescent="0.2">
      <c r="A6" s="23" t="s">
        <v>16</v>
      </c>
      <c r="B6" s="23" t="s">
        <v>109</v>
      </c>
      <c r="C6" s="23" t="s">
        <v>15</v>
      </c>
      <c r="D6" s="22" t="s">
        <v>332</v>
      </c>
      <c r="E6" s="22" t="s">
        <v>330</v>
      </c>
      <c r="F6" s="23" t="s">
        <v>318</v>
      </c>
      <c r="G6" s="22" t="s">
        <v>329</v>
      </c>
      <c r="H6" s="22" t="s">
        <v>328</v>
      </c>
      <c r="I6" s="22" t="s">
        <v>327</v>
      </c>
      <c r="J6" s="22" t="s">
        <v>326</v>
      </c>
      <c r="K6" s="21" t="s">
        <v>325</v>
      </c>
      <c r="L6" s="23" t="s">
        <v>319</v>
      </c>
      <c r="M6" s="22" t="s">
        <v>333</v>
      </c>
      <c r="N6" s="22" t="s">
        <v>334</v>
      </c>
      <c r="O6" s="21" t="s">
        <v>335</v>
      </c>
    </row>
    <row r="7" spans="1:17" ht="15" x14ac:dyDescent="0.25">
      <c r="A7" s="69" t="s">
        <v>1</v>
      </c>
      <c r="B7" s="69"/>
      <c r="C7" s="69" t="s">
        <v>1</v>
      </c>
      <c r="D7" s="18"/>
      <c r="E7" s="17"/>
      <c r="F7" s="18"/>
      <c r="G7" s="17"/>
      <c r="H7" s="17"/>
      <c r="I7" s="17"/>
      <c r="J7" s="17"/>
      <c r="K7" s="40"/>
      <c r="L7" s="39"/>
      <c r="M7" s="37"/>
      <c r="N7" s="37"/>
      <c r="O7" s="38"/>
    </row>
    <row r="8" spans="1:17" ht="12" x14ac:dyDescent="0.2">
      <c r="A8" s="15" t="s">
        <v>19</v>
      </c>
      <c r="B8" s="15" t="s">
        <v>57</v>
      </c>
      <c r="C8" s="72" t="s">
        <v>74</v>
      </c>
      <c r="D8" s="18">
        <v>288380</v>
      </c>
      <c r="E8" s="78">
        <v>0.7</v>
      </c>
      <c r="F8" s="29">
        <v>286355</v>
      </c>
      <c r="G8" s="78">
        <v>4.7</v>
      </c>
      <c r="H8" s="78">
        <v>7.7</v>
      </c>
      <c r="I8" s="78">
        <v>63.6</v>
      </c>
      <c r="J8" s="78">
        <v>80.5</v>
      </c>
      <c r="K8" s="79">
        <v>87.7</v>
      </c>
      <c r="L8" s="75">
        <v>176540</v>
      </c>
      <c r="M8" s="76">
        <v>14600</v>
      </c>
      <c r="N8" s="76">
        <v>20400</v>
      </c>
      <c r="O8" s="77">
        <v>25900</v>
      </c>
      <c r="Q8" s="135"/>
    </row>
    <row r="9" spans="1:17" ht="12" x14ac:dyDescent="0.2">
      <c r="A9" s="15" t="s">
        <v>19</v>
      </c>
      <c r="B9" s="15" t="s">
        <v>57</v>
      </c>
      <c r="C9" s="15" t="s">
        <v>17</v>
      </c>
      <c r="D9" s="18">
        <v>275620</v>
      </c>
      <c r="E9" s="78">
        <v>0.7</v>
      </c>
      <c r="F9" s="29">
        <v>273750</v>
      </c>
      <c r="G9" s="78">
        <v>4.5999999999999996</v>
      </c>
      <c r="H9" s="78">
        <v>7.6</v>
      </c>
      <c r="I9" s="78">
        <v>63.5</v>
      </c>
      <c r="J9" s="78">
        <v>80.5</v>
      </c>
      <c r="K9" s="79">
        <v>87.9</v>
      </c>
      <c r="L9" s="75">
        <v>168600</v>
      </c>
      <c r="M9" s="76">
        <v>15000</v>
      </c>
      <c r="N9" s="76">
        <v>20400</v>
      </c>
      <c r="O9" s="77">
        <v>26300</v>
      </c>
      <c r="P9" s="82"/>
      <c r="Q9" s="135"/>
    </row>
    <row r="10" spans="1:17" ht="12" x14ac:dyDescent="0.2">
      <c r="A10" s="15" t="s">
        <v>19</v>
      </c>
      <c r="B10" s="15" t="s">
        <v>57</v>
      </c>
      <c r="C10" s="15" t="s">
        <v>18</v>
      </c>
      <c r="D10" s="18">
        <v>7810</v>
      </c>
      <c r="E10" s="78">
        <v>0.7</v>
      </c>
      <c r="F10" s="29">
        <v>7755</v>
      </c>
      <c r="G10" s="78">
        <v>5.8</v>
      </c>
      <c r="H10" s="78">
        <v>8.6</v>
      </c>
      <c r="I10" s="78">
        <v>68.599999999999994</v>
      </c>
      <c r="J10" s="78">
        <v>81.099999999999994</v>
      </c>
      <c r="K10" s="79">
        <v>85.5</v>
      </c>
      <c r="L10" s="75">
        <v>5095</v>
      </c>
      <c r="M10" s="76">
        <v>11300</v>
      </c>
      <c r="N10" s="76">
        <v>15700</v>
      </c>
      <c r="O10" s="77">
        <v>20400</v>
      </c>
      <c r="P10" s="82"/>
      <c r="Q10" s="135"/>
    </row>
    <row r="11" spans="1:17" ht="12" x14ac:dyDescent="0.2">
      <c r="A11" s="15" t="s">
        <v>19</v>
      </c>
      <c r="B11" s="15" t="s">
        <v>57</v>
      </c>
      <c r="C11" s="15" t="s">
        <v>186</v>
      </c>
      <c r="D11" s="18">
        <v>4950</v>
      </c>
      <c r="E11" s="78">
        <v>2.1</v>
      </c>
      <c r="F11" s="29">
        <v>4845</v>
      </c>
      <c r="G11" s="78">
        <v>9.1999999999999993</v>
      </c>
      <c r="H11" s="78">
        <v>11</v>
      </c>
      <c r="I11" s="78">
        <v>64.3</v>
      </c>
      <c r="J11" s="78">
        <v>75</v>
      </c>
      <c r="K11" s="79">
        <v>79.8</v>
      </c>
      <c r="L11" s="75">
        <v>2845</v>
      </c>
      <c r="M11" s="76">
        <v>10600</v>
      </c>
      <c r="N11" s="76">
        <v>16800</v>
      </c>
      <c r="O11" s="77">
        <v>23000</v>
      </c>
      <c r="P11" s="82"/>
      <c r="Q11" s="135"/>
    </row>
    <row r="12" spans="1:17" ht="12" x14ac:dyDescent="0.2">
      <c r="A12" s="68" t="s">
        <v>1</v>
      </c>
      <c r="B12" s="68"/>
      <c r="C12" s="68" t="s">
        <v>1</v>
      </c>
      <c r="D12" s="18"/>
      <c r="E12" s="78"/>
      <c r="F12" s="29"/>
      <c r="G12" s="78"/>
      <c r="H12" s="78"/>
      <c r="I12" s="78"/>
      <c r="J12" s="78"/>
      <c r="K12" s="79"/>
      <c r="L12" s="75"/>
      <c r="M12" s="76"/>
      <c r="N12" s="76"/>
      <c r="O12" s="77"/>
      <c r="Q12" s="135"/>
    </row>
    <row r="13" spans="1:17" ht="12" x14ac:dyDescent="0.2">
      <c r="A13" s="15" t="s">
        <v>19</v>
      </c>
      <c r="B13" s="15" t="s">
        <v>6</v>
      </c>
      <c r="C13" s="72" t="s">
        <v>74</v>
      </c>
      <c r="D13" s="18">
        <v>167270</v>
      </c>
      <c r="E13" s="78">
        <v>0.6</v>
      </c>
      <c r="F13" s="29">
        <v>166200</v>
      </c>
      <c r="G13" s="78">
        <v>3.9</v>
      </c>
      <c r="H13" s="78">
        <v>7.2</v>
      </c>
      <c r="I13" s="78">
        <v>64.2</v>
      </c>
      <c r="J13" s="78">
        <v>82.4</v>
      </c>
      <c r="K13" s="79">
        <v>88.9</v>
      </c>
      <c r="L13" s="75">
        <v>103800</v>
      </c>
      <c r="M13" s="76">
        <v>14200</v>
      </c>
      <c r="N13" s="76">
        <v>19700</v>
      </c>
      <c r="O13" s="77">
        <v>24800</v>
      </c>
      <c r="Q13" s="135"/>
    </row>
    <row r="14" spans="1:17" ht="12" x14ac:dyDescent="0.2">
      <c r="A14" s="15" t="s">
        <v>19</v>
      </c>
      <c r="B14" s="15" t="s">
        <v>6</v>
      </c>
      <c r="C14" s="15" t="s">
        <v>17</v>
      </c>
      <c r="D14" s="18">
        <v>160215</v>
      </c>
      <c r="E14" s="78">
        <v>0.6</v>
      </c>
      <c r="F14" s="29">
        <v>159230</v>
      </c>
      <c r="G14" s="78">
        <v>3.8</v>
      </c>
      <c r="H14" s="78">
        <v>7.1</v>
      </c>
      <c r="I14" s="78">
        <v>64.099999999999994</v>
      </c>
      <c r="J14" s="78">
        <v>82.5</v>
      </c>
      <c r="K14" s="79">
        <v>89.1</v>
      </c>
      <c r="L14" s="75">
        <v>99355</v>
      </c>
      <c r="M14" s="76">
        <v>14600</v>
      </c>
      <c r="N14" s="76">
        <v>20100</v>
      </c>
      <c r="O14" s="77">
        <v>25200</v>
      </c>
      <c r="Q14" s="135"/>
    </row>
    <row r="15" spans="1:17" ht="12" x14ac:dyDescent="0.2">
      <c r="A15" s="15" t="s">
        <v>19</v>
      </c>
      <c r="B15" s="15" t="s">
        <v>6</v>
      </c>
      <c r="C15" s="15" t="s">
        <v>18</v>
      </c>
      <c r="D15" s="18">
        <v>4780</v>
      </c>
      <c r="E15" s="78">
        <v>0.6</v>
      </c>
      <c r="F15" s="29">
        <v>4750</v>
      </c>
      <c r="G15" s="78">
        <v>5.0999999999999996</v>
      </c>
      <c r="H15" s="78">
        <v>8.1999999999999993</v>
      </c>
      <c r="I15" s="78">
        <v>68.5</v>
      </c>
      <c r="J15" s="78">
        <v>82.4</v>
      </c>
      <c r="K15" s="79">
        <v>86.8</v>
      </c>
      <c r="L15" s="75">
        <v>3135</v>
      </c>
      <c r="M15" s="76">
        <v>11000</v>
      </c>
      <c r="N15" s="76">
        <v>15000</v>
      </c>
      <c r="O15" s="77">
        <v>19300</v>
      </c>
      <c r="Q15" s="135"/>
    </row>
    <row r="16" spans="1:17" ht="12" x14ac:dyDescent="0.2">
      <c r="A16" s="15" t="s">
        <v>19</v>
      </c>
      <c r="B16" s="15" t="s">
        <v>6</v>
      </c>
      <c r="C16" s="15" t="s">
        <v>186</v>
      </c>
      <c r="D16" s="18">
        <v>2275</v>
      </c>
      <c r="E16" s="78">
        <v>2.6</v>
      </c>
      <c r="F16" s="29">
        <v>2215</v>
      </c>
      <c r="G16" s="78">
        <v>8.3000000000000007</v>
      </c>
      <c r="H16" s="78">
        <v>11.6</v>
      </c>
      <c r="I16" s="78">
        <v>64.3</v>
      </c>
      <c r="J16" s="78">
        <v>75.7</v>
      </c>
      <c r="K16" s="79">
        <v>80.2</v>
      </c>
      <c r="L16" s="75">
        <v>1310</v>
      </c>
      <c r="M16" s="76">
        <v>10200</v>
      </c>
      <c r="N16" s="76">
        <v>16400</v>
      </c>
      <c r="O16" s="77">
        <v>22200</v>
      </c>
      <c r="Q16" s="135"/>
    </row>
    <row r="17" spans="1:17" ht="12" x14ac:dyDescent="0.2">
      <c r="A17" s="68" t="s">
        <v>1</v>
      </c>
      <c r="B17" s="68"/>
      <c r="C17" s="68" t="s">
        <v>1</v>
      </c>
      <c r="D17" s="18"/>
      <c r="E17" s="78"/>
      <c r="F17" s="29"/>
      <c r="G17" s="78"/>
      <c r="H17" s="78"/>
      <c r="I17" s="78"/>
      <c r="J17" s="78"/>
      <c r="K17" s="79"/>
      <c r="L17" s="75"/>
      <c r="M17" s="76"/>
      <c r="N17" s="76"/>
      <c r="O17" s="77"/>
      <c r="Q17" s="135"/>
    </row>
    <row r="18" spans="1:17" ht="12" x14ac:dyDescent="0.2">
      <c r="A18" s="15" t="s">
        <v>19</v>
      </c>
      <c r="B18" s="15" t="s">
        <v>3</v>
      </c>
      <c r="C18" s="72" t="s">
        <v>74</v>
      </c>
      <c r="D18" s="18">
        <v>121110</v>
      </c>
      <c r="E18" s="78">
        <v>0.8</v>
      </c>
      <c r="F18" s="29">
        <v>120155</v>
      </c>
      <c r="G18" s="78">
        <v>5.8</v>
      </c>
      <c r="H18" s="78">
        <v>8.3000000000000007</v>
      </c>
      <c r="I18" s="78">
        <v>62.8</v>
      </c>
      <c r="J18" s="78">
        <v>77.7</v>
      </c>
      <c r="K18" s="79">
        <v>85.9</v>
      </c>
      <c r="L18" s="75">
        <v>72745</v>
      </c>
      <c r="M18" s="76">
        <v>15300</v>
      </c>
      <c r="N18" s="76">
        <v>21200</v>
      </c>
      <c r="O18" s="77">
        <v>27700</v>
      </c>
      <c r="Q18" s="135"/>
    </row>
    <row r="19" spans="1:17" ht="12" x14ac:dyDescent="0.2">
      <c r="A19" s="15" t="s">
        <v>19</v>
      </c>
      <c r="B19" s="15" t="s">
        <v>3</v>
      </c>
      <c r="C19" s="15" t="s">
        <v>17</v>
      </c>
      <c r="D19" s="18">
        <v>115405</v>
      </c>
      <c r="E19" s="78">
        <v>0.8</v>
      </c>
      <c r="F19" s="29">
        <v>114520</v>
      </c>
      <c r="G19" s="78">
        <v>5.6</v>
      </c>
      <c r="H19" s="78">
        <v>8.3000000000000007</v>
      </c>
      <c r="I19" s="78">
        <v>62.6</v>
      </c>
      <c r="J19" s="78">
        <v>77.8</v>
      </c>
      <c r="K19" s="79">
        <v>86.1</v>
      </c>
      <c r="L19" s="75">
        <v>69245</v>
      </c>
      <c r="M19" s="76">
        <v>15700</v>
      </c>
      <c r="N19" s="76">
        <v>21500</v>
      </c>
      <c r="O19" s="77">
        <v>28100</v>
      </c>
      <c r="Q19" s="135"/>
    </row>
    <row r="20" spans="1:17" ht="12" x14ac:dyDescent="0.2">
      <c r="A20" s="15" t="s">
        <v>19</v>
      </c>
      <c r="B20" s="15" t="s">
        <v>3</v>
      </c>
      <c r="C20" s="15" t="s">
        <v>18</v>
      </c>
      <c r="D20" s="18">
        <v>3030</v>
      </c>
      <c r="E20" s="78">
        <v>0.9</v>
      </c>
      <c r="F20" s="29">
        <v>3005</v>
      </c>
      <c r="G20" s="78">
        <v>7</v>
      </c>
      <c r="H20" s="78">
        <v>9.4</v>
      </c>
      <c r="I20" s="78">
        <v>68.599999999999994</v>
      </c>
      <c r="J20" s="78">
        <v>79</v>
      </c>
      <c r="K20" s="79">
        <v>83.6</v>
      </c>
      <c r="L20" s="75">
        <v>1960</v>
      </c>
      <c r="M20" s="76">
        <v>12000</v>
      </c>
      <c r="N20" s="76">
        <v>17200</v>
      </c>
      <c r="O20" s="77">
        <v>21900</v>
      </c>
      <c r="Q20" s="135"/>
    </row>
    <row r="21" spans="1:17" ht="12" x14ac:dyDescent="0.2">
      <c r="A21" s="15" t="s">
        <v>19</v>
      </c>
      <c r="B21" s="15" t="s">
        <v>3</v>
      </c>
      <c r="C21" s="15" t="s">
        <v>186</v>
      </c>
      <c r="D21" s="18">
        <v>2675</v>
      </c>
      <c r="E21" s="78">
        <v>1.6</v>
      </c>
      <c r="F21" s="29">
        <v>2630</v>
      </c>
      <c r="G21" s="78">
        <v>9.9</v>
      </c>
      <c r="H21" s="78">
        <v>10.5</v>
      </c>
      <c r="I21" s="78">
        <v>64.2</v>
      </c>
      <c r="J21" s="78">
        <v>74.5</v>
      </c>
      <c r="K21" s="79">
        <v>79.599999999999994</v>
      </c>
      <c r="L21" s="75">
        <v>1540</v>
      </c>
      <c r="M21" s="76">
        <v>11000</v>
      </c>
      <c r="N21" s="76">
        <v>17200</v>
      </c>
      <c r="O21" s="77">
        <v>23700</v>
      </c>
      <c r="Q21" s="135"/>
    </row>
    <row r="22" spans="1:17" ht="12" x14ac:dyDescent="0.2">
      <c r="A22" s="69"/>
      <c r="B22" s="69" t="s">
        <v>0</v>
      </c>
      <c r="C22" s="69"/>
      <c r="D22" s="18"/>
      <c r="E22" s="78"/>
      <c r="F22" s="29"/>
      <c r="G22" s="78"/>
      <c r="H22" s="78"/>
      <c r="I22" s="78"/>
      <c r="J22" s="78"/>
      <c r="K22" s="79"/>
      <c r="L22" s="75"/>
      <c r="M22" s="76"/>
      <c r="N22" s="76"/>
      <c r="O22" s="77"/>
      <c r="Q22" s="135"/>
    </row>
    <row r="23" spans="1:17" ht="12" x14ac:dyDescent="0.2">
      <c r="A23" s="15" t="s">
        <v>20</v>
      </c>
      <c r="B23" s="15" t="s">
        <v>57</v>
      </c>
      <c r="C23" s="72" t="s">
        <v>74</v>
      </c>
      <c r="D23" s="18">
        <v>303915</v>
      </c>
      <c r="E23" s="78">
        <v>0.9</v>
      </c>
      <c r="F23" s="29">
        <v>301280</v>
      </c>
      <c r="G23" s="78">
        <v>7.3</v>
      </c>
      <c r="H23" s="78">
        <v>6.8</v>
      </c>
      <c r="I23" s="78">
        <v>71.3</v>
      </c>
      <c r="J23" s="78">
        <v>82.5</v>
      </c>
      <c r="K23" s="79">
        <v>85.9</v>
      </c>
      <c r="L23" s="75">
        <v>207805</v>
      </c>
      <c r="M23" s="76">
        <v>17900</v>
      </c>
      <c r="N23" s="76">
        <v>23700</v>
      </c>
      <c r="O23" s="77">
        <v>30700</v>
      </c>
      <c r="Q23" s="135"/>
    </row>
    <row r="24" spans="1:17" ht="12" x14ac:dyDescent="0.2">
      <c r="A24" s="15" t="s">
        <v>20</v>
      </c>
      <c r="B24" s="15" t="s">
        <v>57</v>
      </c>
      <c r="C24" s="15" t="s">
        <v>17</v>
      </c>
      <c r="D24" s="18">
        <v>296365</v>
      </c>
      <c r="E24" s="78">
        <v>0.9</v>
      </c>
      <c r="F24" s="29">
        <v>293810</v>
      </c>
      <c r="G24" s="78">
        <v>7.3</v>
      </c>
      <c r="H24" s="78">
        <v>6.8</v>
      </c>
      <c r="I24" s="78">
        <v>71.099999999999994</v>
      </c>
      <c r="J24" s="78">
        <v>82.5</v>
      </c>
      <c r="K24" s="79">
        <v>85.9</v>
      </c>
      <c r="L24" s="75">
        <v>202395</v>
      </c>
      <c r="M24" s="76">
        <v>17900</v>
      </c>
      <c r="N24" s="76">
        <v>23700</v>
      </c>
      <c r="O24" s="77">
        <v>30700</v>
      </c>
      <c r="Q24" s="135"/>
    </row>
    <row r="25" spans="1:17" ht="12" x14ac:dyDescent="0.2">
      <c r="A25" s="15" t="s">
        <v>20</v>
      </c>
      <c r="B25" s="15" t="s">
        <v>57</v>
      </c>
      <c r="C25" s="15" t="s">
        <v>18</v>
      </c>
      <c r="D25" s="18">
        <v>7550</v>
      </c>
      <c r="E25" s="78">
        <v>1</v>
      </c>
      <c r="F25" s="29">
        <v>7475</v>
      </c>
      <c r="G25" s="78">
        <v>7.2</v>
      </c>
      <c r="H25" s="78">
        <v>7.6</v>
      </c>
      <c r="I25" s="78">
        <v>75.400000000000006</v>
      </c>
      <c r="J25" s="78">
        <v>83.2</v>
      </c>
      <c r="K25" s="79">
        <v>85.3</v>
      </c>
      <c r="L25" s="75">
        <v>5410</v>
      </c>
      <c r="M25" s="76">
        <v>13100</v>
      </c>
      <c r="N25" s="76">
        <v>17900</v>
      </c>
      <c r="O25" s="77">
        <v>23700</v>
      </c>
      <c r="Q25" s="135"/>
    </row>
    <row r="26" spans="1:17" ht="12" x14ac:dyDescent="0.2">
      <c r="A26" s="15" t="s">
        <v>20</v>
      </c>
      <c r="B26" s="15" t="s">
        <v>57</v>
      </c>
      <c r="C26" s="15" t="s">
        <v>186</v>
      </c>
      <c r="D26" s="18" t="s">
        <v>84</v>
      </c>
      <c r="E26" s="78" t="s">
        <v>84</v>
      </c>
      <c r="F26" s="29" t="s">
        <v>84</v>
      </c>
      <c r="G26" s="78" t="s">
        <v>84</v>
      </c>
      <c r="H26" s="78" t="s">
        <v>84</v>
      </c>
      <c r="I26" s="78" t="s">
        <v>84</v>
      </c>
      <c r="J26" s="78" t="s">
        <v>84</v>
      </c>
      <c r="K26" s="79" t="s">
        <v>84</v>
      </c>
      <c r="L26" s="75" t="s">
        <v>84</v>
      </c>
      <c r="M26" s="76" t="s">
        <v>84</v>
      </c>
      <c r="N26" s="76" t="s">
        <v>84</v>
      </c>
      <c r="O26" s="77" t="s">
        <v>84</v>
      </c>
      <c r="Q26" s="135"/>
    </row>
    <row r="27" spans="1:17" ht="12" x14ac:dyDescent="0.2">
      <c r="A27" s="68" t="s">
        <v>1</v>
      </c>
      <c r="B27" s="68"/>
      <c r="C27" s="68" t="s">
        <v>1</v>
      </c>
      <c r="D27" s="18"/>
      <c r="E27" s="78"/>
      <c r="F27" s="29"/>
      <c r="G27" s="78"/>
      <c r="H27" s="78"/>
      <c r="I27" s="78"/>
      <c r="J27" s="78"/>
      <c r="K27" s="79"/>
      <c r="L27" s="75"/>
      <c r="M27" s="76"/>
      <c r="N27" s="76"/>
      <c r="O27" s="77"/>
      <c r="Q27" s="135"/>
    </row>
    <row r="28" spans="1:17" ht="12" x14ac:dyDescent="0.2">
      <c r="A28" s="15" t="s">
        <v>20</v>
      </c>
      <c r="B28" s="15" t="s">
        <v>6</v>
      </c>
      <c r="C28" s="72" t="s">
        <v>74</v>
      </c>
      <c r="D28" s="18">
        <v>174220</v>
      </c>
      <c r="E28" s="78">
        <v>0.9</v>
      </c>
      <c r="F28" s="29">
        <v>172720</v>
      </c>
      <c r="G28" s="78">
        <v>6.5</v>
      </c>
      <c r="H28" s="78">
        <v>6.5</v>
      </c>
      <c r="I28" s="78">
        <v>71.3</v>
      </c>
      <c r="J28" s="78">
        <v>83.8</v>
      </c>
      <c r="K28" s="79">
        <v>87.1</v>
      </c>
      <c r="L28" s="75">
        <v>119480</v>
      </c>
      <c r="M28" s="76">
        <v>17200</v>
      </c>
      <c r="N28" s="76">
        <v>23000</v>
      </c>
      <c r="O28" s="77">
        <v>28500</v>
      </c>
      <c r="Q28" s="135"/>
    </row>
    <row r="29" spans="1:17" ht="12" x14ac:dyDescent="0.2">
      <c r="A29" s="15" t="s">
        <v>20</v>
      </c>
      <c r="B29" s="15" t="s">
        <v>6</v>
      </c>
      <c r="C29" s="15" t="s">
        <v>17</v>
      </c>
      <c r="D29" s="18">
        <v>169460</v>
      </c>
      <c r="E29" s="78">
        <v>0.9</v>
      </c>
      <c r="F29" s="29">
        <v>168005</v>
      </c>
      <c r="G29" s="78">
        <v>6.5</v>
      </c>
      <c r="H29" s="78">
        <v>6.4</v>
      </c>
      <c r="I29" s="78">
        <v>71.2</v>
      </c>
      <c r="J29" s="78">
        <v>83.8</v>
      </c>
      <c r="K29" s="79">
        <v>87.1</v>
      </c>
      <c r="L29" s="75">
        <v>116050</v>
      </c>
      <c r="M29" s="76">
        <v>17200</v>
      </c>
      <c r="N29" s="76">
        <v>23000</v>
      </c>
      <c r="O29" s="77">
        <v>28500</v>
      </c>
      <c r="Q29" s="135"/>
    </row>
    <row r="30" spans="1:17" ht="12" x14ac:dyDescent="0.2">
      <c r="A30" s="15" t="s">
        <v>20</v>
      </c>
      <c r="B30" s="15" t="s">
        <v>6</v>
      </c>
      <c r="C30" s="15" t="s">
        <v>18</v>
      </c>
      <c r="D30" s="18">
        <v>4760</v>
      </c>
      <c r="E30" s="78">
        <v>1</v>
      </c>
      <c r="F30" s="29">
        <v>4710</v>
      </c>
      <c r="G30" s="78">
        <v>6.5</v>
      </c>
      <c r="H30" s="78">
        <v>7.3</v>
      </c>
      <c r="I30" s="78">
        <v>75.8</v>
      </c>
      <c r="J30" s="78">
        <v>84</v>
      </c>
      <c r="K30" s="79">
        <v>86.2</v>
      </c>
      <c r="L30" s="75">
        <v>3435</v>
      </c>
      <c r="M30" s="76">
        <v>12400</v>
      </c>
      <c r="N30" s="76">
        <v>17200</v>
      </c>
      <c r="O30" s="77">
        <v>22300</v>
      </c>
      <c r="Q30" s="135"/>
    </row>
    <row r="31" spans="1:17" ht="12" x14ac:dyDescent="0.2">
      <c r="A31" s="15" t="s">
        <v>20</v>
      </c>
      <c r="B31" s="15" t="s">
        <v>6</v>
      </c>
      <c r="C31" s="15" t="s">
        <v>186</v>
      </c>
      <c r="D31" s="18" t="s">
        <v>84</v>
      </c>
      <c r="E31" s="78" t="s">
        <v>84</v>
      </c>
      <c r="F31" s="29" t="s">
        <v>84</v>
      </c>
      <c r="G31" s="78" t="s">
        <v>84</v>
      </c>
      <c r="H31" s="78" t="s">
        <v>84</v>
      </c>
      <c r="I31" s="78" t="s">
        <v>84</v>
      </c>
      <c r="J31" s="78" t="s">
        <v>84</v>
      </c>
      <c r="K31" s="79" t="s">
        <v>84</v>
      </c>
      <c r="L31" s="75" t="s">
        <v>84</v>
      </c>
      <c r="M31" s="76" t="s">
        <v>84</v>
      </c>
      <c r="N31" s="76" t="s">
        <v>84</v>
      </c>
      <c r="O31" s="77" t="s">
        <v>84</v>
      </c>
      <c r="Q31" s="135"/>
    </row>
    <row r="32" spans="1:17" ht="12" x14ac:dyDescent="0.2">
      <c r="A32" s="68" t="s">
        <v>1</v>
      </c>
      <c r="B32" s="68"/>
      <c r="C32" s="68" t="s">
        <v>1</v>
      </c>
      <c r="D32" s="18"/>
      <c r="E32" s="78"/>
      <c r="F32" s="29"/>
      <c r="G32" s="78"/>
      <c r="H32" s="78"/>
      <c r="I32" s="78"/>
      <c r="J32" s="78"/>
      <c r="K32" s="79"/>
      <c r="L32" s="75"/>
      <c r="M32" s="76"/>
      <c r="N32" s="76"/>
      <c r="O32" s="77"/>
      <c r="Q32" s="135"/>
    </row>
    <row r="33" spans="1:17" ht="12" x14ac:dyDescent="0.2">
      <c r="A33" s="15" t="s">
        <v>20</v>
      </c>
      <c r="B33" s="15" t="s">
        <v>3</v>
      </c>
      <c r="C33" s="72" t="s">
        <v>74</v>
      </c>
      <c r="D33" s="18">
        <v>129695</v>
      </c>
      <c r="E33" s="78">
        <v>0.9</v>
      </c>
      <c r="F33" s="29">
        <v>128565</v>
      </c>
      <c r="G33" s="78">
        <v>8.4</v>
      </c>
      <c r="H33" s="78">
        <v>7.2</v>
      </c>
      <c r="I33" s="78">
        <v>71.2</v>
      </c>
      <c r="J33" s="78">
        <v>80.8</v>
      </c>
      <c r="K33" s="79">
        <v>84.4</v>
      </c>
      <c r="L33" s="75">
        <v>88320</v>
      </c>
      <c r="M33" s="76">
        <v>19000</v>
      </c>
      <c r="N33" s="76">
        <v>25600</v>
      </c>
      <c r="O33" s="77">
        <v>33600</v>
      </c>
      <c r="Q33" s="135"/>
    </row>
    <row r="34" spans="1:17" ht="12" x14ac:dyDescent="0.2">
      <c r="A34" s="15" t="s">
        <v>20</v>
      </c>
      <c r="B34" s="15" t="s">
        <v>3</v>
      </c>
      <c r="C34" s="15" t="s">
        <v>17</v>
      </c>
      <c r="D34" s="18">
        <v>126905</v>
      </c>
      <c r="E34" s="78">
        <v>0.9</v>
      </c>
      <c r="F34" s="29">
        <v>125800</v>
      </c>
      <c r="G34" s="78">
        <v>8.4</v>
      </c>
      <c r="H34" s="78">
        <v>7.2</v>
      </c>
      <c r="I34" s="78">
        <v>71.099999999999994</v>
      </c>
      <c r="J34" s="78">
        <v>80.8</v>
      </c>
      <c r="K34" s="79">
        <v>84.4</v>
      </c>
      <c r="L34" s="75">
        <v>86350</v>
      </c>
      <c r="M34" s="76">
        <v>19000</v>
      </c>
      <c r="N34" s="76">
        <v>25600</v>
      </c>
      <c r="O34" s="77">
        <v>33900</v>
      </c>
      <c r="Q34" s="135"/>
    </row>
    <row r="35" spans="1:17" ht="12" x14ac:dyDescent="0.2">
      <c r="A35" s="15" t="s">
        <v>20</v>
      </c>
      <c r="B35" s="15" t="s">
        <v>3</v>
      </c>
      <c r="C35" s="15" t="s">
        <v>18</v>
      </c>
      <c r="D35" s="18">
        <v>2785</v>
      </c>
      <c r="E35" s="78">
        <v>0.9</v>
      </c>
      <c r="F35" s="29">
        <v>2760</v>
      </c>
      <c r="G35" s="78">
        <v>8.3000000000000007</v>
      </c>
      <c r="H35" s="78">
        <v>8.1</v>
      </c>
      <c r="I35" s="78">
        <v>74.7</v>
      </c>
      <c r="J35" s="78">
        <v>81.8</v>
      </c>
      <c r="K35" s="79">
        <v>83.7</v>
      </c>
      <c r="L35" s="75">
        <v>1975</v>
      </c>
      <c r="M35" s="76">
        <v>14600</v>
      </c>
      <c r="N35" s="76">
        <v>19700</v>
      </c>
      <c r="O35" s="77">
        <v>26600</v>
      </c>
      <c r="Q35" s="135"/>
    </row>
    <row r="36" spans="1:17" ht="12" x14ac:dyDescent="0.2">
      <c r="A36" s="15" t="s">
        <v>20</v>
      </c>
      <c r="B36" s="15" t="s">
        <v>3</v>
      </c>
      <c r="C36" s="15" t="s">
        <v>186</v>
      </c>
      <c r="D36" s="18" t="s">
        <v>84</v>
      </c>
      <c r="E36" s="78" t="s">
        <v>84</v>
      </c>
      <c r="F36" s="29" t="s">
        <v>84</v>
      </c>
      <c r="G36" s="78" t="s">
        <v>84</v>
      </c>
      <c r="H36" s="78" t="s">
        <v>84</v>
      </c>
      <c r="I36" s="78" t="s">
        <v>84</v>
      </c>
      <c r="J36" s="78" t="s">
        <v>84</v>
      </c>
      <c r="K36" s="79" t="s">
        <v>84</v>
      </c>
      <c r="L36" s="75" t="s">
        <v>84</v>
      </c>
      <c r="M36" s="76" t="s">
        <v>84</v>
      </c>
      <c r="N36" s="76" t="s">
        <v>84</v>
      </c>
      <c r="O36" s="77" t="s">
        <v>84</v>
      </c>
      <c r="Q36" s="135"/>
    </row>
    <row r="37" spans="1:17" ht="12" x14ac:dyDescent="0.2">
      <c r="A37" s="69"/>
      <c r="B37" s="69"/>
      <c r="C37" s="69"/>
      <c r="D37" s="18"/>
      <c r="E37" s="78"/>
      <c r="F37" s="29"/>
      <c r="G37" s="78"/>
      <c r="H37" s="78"/>
      <c r="I37" s="78"/>
      <c r="J37" s="78"/>
      <c r="K37" s="79"/>
      <c r="L37" s="75"/>
      <c r="M37" s="76"/>
      <c r="N37" s="76"/>
      <c r="O37" s="77"/>
      <c r="Q37" s="135"/>
    </row>
    <row r="38" spans="1:17" ht="12" x14ac:dyDescent="0.2">
      <c r="A38" s="15" t="s">
        <v>21</v>
      </c>
      <c r="B38" s="15" t="s">
        <v>57</v>
      </c>
      <c r="C38" s="72" t="s">
        <v>74</v>
      </c>
      <c r="D38" s="18">
        <v>279340</v>
      </c>
      <c r="E38" s="78">
        <v>1.8</v>
      </c>
      <c r="F38" s="29">
        <v>274190</v>
      </c>
      <c r="G38" s="78">
        <v>9.1</v>
      </c>
      <c r="H38" s="78">
        <v>6</v>
      </c>
      <c r="I38" s="78">
        <v>74.5</v>
      </c>
      <c r="J38" s="78">
        <v>82.9</v>
      </c>
      <c r="K38" s="79">
        <v>84.9</v>
      </c>
      <c r="L38" s="75">
        <v>196410</v>
      </c>
      <c r="M38" s="76">
        <v>19000</v>
      </c>
      <c r="N38" s="76">
        <v>26600</v>
      </c>
      <c r="O38" s="77">
        <v>35000</v>
      </c>
      <c r="Q38" s="135"/>
    </row>
    <row r="39" spans="1:17" ht="12" x14ac:dyDescent="0.2">
      <c r="A39" s="15" t="s">
        <v>21</v>
      </c>
      <c r="B39" s="15" t="s">
        <v>57</v>
      </c>
      <c r="C39" s="15" t="s">
        <v>17</v>
      </c>
      <c r="D39" s="18">
        <v>273735</v>
      </c>
      <c r="E39" s="78">
        <v>1.9</v>
      </c>
      <c r="F39" s="29">
        <v>268655</v>
      </c>
      <c r="G39" s="78">
        <v>9.1</v>
      </c>
      <c r="H39" s="78">
        <v>6</v>
      </c>
      <c r="I39" s="78">
        <v>74.400000000000006</v>
      </c>
      <c r="J39" s="78">
        <v>82.9</v>
      </c>
      <c r="K39" s="79">
        <v>85</v>
      </c>
      <c r="L39" s="75">
        <v>192340</v>
      </c>
      <c r="M39" s="76">
        <v>19300</v>
      </c>
      <c r="N39" s="76">
        <v>26600</v>
      </c>
      <c r="O39" s="77">
        <v>35400</v>
      </c>
      <c r="Q39" s="135"/>
    </row>
    <row r="40" spans="1:17" ht="12" x14ac:dyDescent="0.2">
      <c r="A40" s="15" t="s">
        <v>21</v>
      </c>
      <c r="B40" s="15" t="s">
        <v>57</v>
      </c>
      <c r="C40" s="15" t="s">
        <v>18</v>
      </c>
      <c r="D40" s="18">
        <v>5610</v>
      </c>
      <c r="E40" s="78">
        <v>1.3</v>
      </c>
      <c r="F40" s="29">
        <v>5535</v>
      </c>
      <c r="G40" s="78">
        <v>9.6999999999999993</v>
      </c>
      <c r="H40" s="78">
        <v>6.6</v>
      </c>
      <c r="I40" s="78">
        <v>77.2</v>
      </c>
      <c r="J40" s="78">
        <v>82.9</v>
      </c>
      <c r="K40" s="79">
        <v>83.7</v>
      </c>
      <c r="L40" s="75">
        <v>4070</v>
      </c>
      <c r="M40" s="76">
        <v>13900</v>
      </c>
      <c r="N40" s="76">
        <v>19700</v>
      </c>
      <c r="O40" s="77">
        <v>27000</v>
      </c>
      <c r="Q40" s="135"/>
    </row>
    <row r="41" spans="1:17" ht="12" x14ac:dyDescent="0.2">
      <c r="A41" s="15" t="s">
        <v>21</v>
      </c>
      <c r="B41" s="15" t="s">
        <v>57</v>
      </c>
      <c r="C41" s="15" t="s">
        <v>186</v>
      </c>
      <c r="D41" s="18" t="s">
        <v>84</v>
      </c>
      <c r="E41" s="78" t="s">
        <v>84</v>
      </c>
      <c r="F41" s="29" t="s">
        <v>84</v>
      </c>
      <c r="G41" s="78" t="s">
        <v>84</v>
      </c>
      <c r="H41" s="78" t="s">
        <v>84</v>
      </c>
      <c r="I41" s="78" t="s">
        <v>84</v>
      </c>
      <c r="J41" s="78" t="s">
        <v>84</v>
      </c>
      <c r="K41" s="79" t="s">
        <v>84</v>
      </c>
      <c r="L41" s="75" t="s">
        <v>84</v>
      </c>
      <c r="M41" s="76" t="s">
        <v>84</v>
      </c>
      <c r="N41" s="76" t="s">
        <v>84</v>
      </c>
      <c r="O41" s="77" t="s">
        <v>84</v>
      </c>
      <c r="Q41" s="135"/>
    </row>
    <row r="42" spans="1:17" ht="12" x14ac:dyDescent="0.2">
      <c r="A42" s="68" t="s">
        <v>1</v>
      </c>
      <c r="B42" s="68"/>
      <c r="C42" s="68" t="s">
        <v>1</v>
      </c>
      <c r="D42" s="18"/>
      <c r="E42" s="78"/>
      <c r="F42" s="29"/>
      <c r="G42" s="78"/>
      <c r="H42" s="78"/>
      <c r="I42" s="78"/>
      <c r="J42" s="78"/>
      <c r="K42" s="79"/>
      <c r="L42" s="75"/>
      <c r="M42" s="76"/>
      <c r="N42" s="76"/>
      <c r="O42" s="77"/>
      <c r="Q42" s="135"/>
    </row>
    <row r="43" spans="1:17" ht="12" x14ac:dyDescent="0.2">
      <c r="A43" s="15" t="s">
        <v>21</v>
      </c>
      <c r="B43" s="15" t="s">
        <v>6</v>
      </c>
      <c r="C43" s="72" t="s">
        <v>74</v>
      </c>
      <c r="D43" s="18">
        <v>160880</v>
      </c>
      <c r="E43" s="78">
        <v>2.2000000000000002</v>
      </c>
      <c r="F43" s="29">
        <v>157400</v>
      </c>
      <c r="G43" s="78">
        <v>8.3000000000000007</v>
      </c>
      <c r="H43" s="78">
        <v>5.8</v>
      </c>
      <c r="I43" s="78">
        <v>74.5</v>
      </c>
      <c r="J43" s="78">
        <v>83.9</v>
      </c>
      <c r="K43" s="79">
        <v>85.9</v>
      </c>
      <c r="L43" s="75">
        <v>113025</v>
      </c>
      <c r="M43" s="76">
        <v>17900</v>
      </c>
      <c r="N43" s="76">
        <v>25200</v>
      </c>
      <c r="O43" s="77">
        <v>32100</v>
      </c>
      <c r="Q43" s="135"/>
    </row>
    <row r="44" spans="1:17" ht="12" x14ac:dyDescent="0.2">
      <c r="A44" s="15" t="s">
        <v>21</v>
      </c>
      <c r="B44" s="15" t="s">
        <v>6</v>
      </c>
      <c r="C44" s="15" t="s">
        <v>17</v>
      </c>
      <c r="D44" s="18">
        <v>157390</v>
      </c>
      <c r="E44" s="78">
        <v>2.2000000000000002</v>
      </c>
      <c r="F44" s="29">
        <v>153960</v>
      </c>
      <c r="G44" s="78">
        <v>8.3000000000000007</v>
      </c>
      <c r="H44" s="78">
        <v>5.8</v>
      </c>
      <c r="I44" s="78">
        <v>74.5</v>
      </c>
      <c r="J44" s="78">
        <v>83.9</v>
      </c>
      <c r="K44" s="79">
        <v>85.9</v>
      </c>
      <c r="L44" s="75">
        <v>110470</v>
      </c>
      <c r="M44" s="76">
        <v>18200</v>
      </c>
      <c r="N44" s="76">
        <v>25200</v>
      </c>
      <c r="O44" s="77">
        <v>32500</v>
      </c>
      <c r="Q44" s="135"/>
    </row>
    <row r="45" spans="1:17" ht="12" x14ac:dyDescent="0.2">
      <c r="A45" s="15" t="s">
        <v>21</v>
      </c>
      <c r="B45" s="15" t="s">
        <v>6</v>
      </c>
      <c r="C45" s="15" t="s">
        <v>18</v>
      </c>
      <c r="D45" s="18">
        <v>3485</v>
      </c>
      <c r="E45" s="78">
        <v>1.4</v>
      </c>
      <c r="F45" s="29">
        <v>3440</v>
      </c>
      <c r="G45" s="78">
        <v>9</v>
      </c>
      <c r="H45" s="78">
        <v>6.4</v>
      </c>
      <c r="I45" s="78">
        <v>77.8</v>
      </c>
      <c r="J45" s="78">
        <v>83.5</v>
      </c>
      <c r="K45" s="79">
        <v>84.6</v>
      </c>
      <c r="L45" s="75">
        <v>2550</v>
      </c>
      <c r="M45" s="76">
        <v>12800</v>
      </c>
      <c r="N45" s="76">
        <v>18600</v>
      </c>
      <c r="O45" s="77">
        <v>25200</v>
      </c>
      <c r="Q45" s="135"/>
    </row>
    <row r="46" spans="1:17" ht="12" x14ac:dyDescent="0.2">
      <c r="A46" s="15" t="s">
        <v>21</v>
      </c>
      <c r="B46" s="15" t="s">
        <v>6</v>
      </c>
      <c r="C46" s="15" t="s">
        <v>186</v>
      </c>
      <c r="D46" s="18" t="s">
        <v>84</v>
      </c>
      <c r="E46" s="78" t="s">
        <v>84</v>
      </c>
      <c r="F46" s="29" t="s">
        <v>84</v>
      </c>
      <c r="G46" s="78" t="s">
        <v>84</v>
      </c>
      <c r="H46" s="78" t="s">
        <v>84</v>
      </c>
      <c r="I46" s="78" t="s">
        <v>84</v>
      </c>
      <c r="J46" s="78" t="s">
        <v>84</v>
      </c>
      <c r="K46" s="79" t="s">
        <v>84</v>
      </c>
      <c r="L46" s="75" t="s">
        <v>84</v>
      </c>
      <c r="M46" s="76" t="s">
        <v>84</v>
      </c>
      <c r="N46" s="76" t="s">
        <v>84</v>
      </c>
      <c r="O46" s="77" t="s">
        <v>84</v>
      </c>
      <c r="Q46" s="135"/>
    </row>
    <row r="47" spans="1:17" ht="12" x14ac:dyDescent="0.2">
      <c r="A47" s="68" t="s">
        <v>1</v>
      </c>
      <c r="B47" s="68"/>
      <c r="C47" s="68" t="s">
        <v>1</v>
      </c>
      <c r="D47" s="18"/>
      <c r="E47" s="78"/>
      <c r="F47" s="29"/>
      <c r="G47" s="78"/>
      <c r="H47" s="78"/>
      <c r="I47" s="78"/>
      <c r="J47" s="78"/>
      <c r="K47" s="79"/>
      <c r="L47" s="75"/>
      <c r="M47" s="76"/>
      <c r="N47" s="76"/>
      <c r="O47" s="77"/>
      <c r="Q47" s="135"/>
    </row>
    <row r="48" spans="1:17" ht="12" x14ac:dyDescent="0.2">
      <c r="A48" s="15" t="s">
        <v>21</v>
      </c>
      <c r="B48" s="15" t="s">
        <v>3</v>
      </c>
      <c r="C48" s="72" t="s">
        <v>74</v>
      </c>
      <c r="D48" s="18">
        <v>118465</v>
      </c>
      <c r="E48" s="78">
        <v>1.4</v>
      </c>
      <c r="F48" s="29">
        <v>116790</v>
      </c>
      <c r="G48" s="78">
        <v>10.199999999999999</v>
      </c>
      <c r="H48" s="78">
        <v>6.1</v>
      </c>
      <c r="I48" s="78">
        <v>74.400000000000006</v>
      </c>
      <c r="J48" s="78">
        <v>81.599999999999994</v>
      </c>
      <c r="K48" s="79">
        <v>83.7</v>
      </c>
      <c r="L48" s="75">
        <v>83385</v>
      </c>
      <c r="M48" s="76">
        <v>20800</v>
      </c>
      <c r="N48" s="76">
        <v>28800</v>
      </c>
      <c r="O48" s="77">
        <v>40200</v>
      </c>
      <c r="Q48" s="135"/>
    </row>
    <row r="49" spans="1:17" ht="12" x14ac:dyDescent="0.2">
      <c r="A49" s="15" t="s">
        <v>21</v>
      </c>
      <c r="B49" s="15" t="s">
        <v>3</v>
      </c>
      <c r="C49" s="15" t="s">
        <v>17</v>
      </c>
      <c r="D49" s="18">
        <v>116345</v>
      </c>
      <c r="E49" s="78">
        <v>1.4</v>
      </c>
      <c r="F49" s="29">
        <v>114695</v>
      </c>
      <c r="G49" s="78">
        <v>10.199999999999999</v>
      </c>
      <c r="H49" s="78">
        <v>6.1</v>
      </c>
      <c r="I49" s="78">
        <v>74.400000000000006</v>
      </c>
      <c r="J49" s="78">
        <v>81.599999999999994</v>
      </c>
      <c r="K49" s="79">
        <v>83.7</v>
      </c>
      <c r="L49" s="75">
        <v>81870</v>
      </c>
      <c r="M49" s="76">
        <v>20800</v>
      </c>
      <c r="N49" s="76">
        <v>29200</v>
      </c>
      <c r="O49" s="77">
        <v>40200</v>
      </c>
      <c r="Q49" s="135"/>
    </row>
    <row r="50" spans="1:17" ht="12" x14ac:dyDescent="0.2">
      <c r="A50" s="15" t="s">
        <v>21</v>
      </c>
      <c r="B50" s="15" t="s">
        <v>3</v>
      </c>
      <c r="C50" s="15" t="s">
        <v>18</v>
      </c>
      <c r="D50" s="18">
        <v>2120</v>
      </c>
      <c r="E50" s="78">
        <v>1.2</v>
      </c>
      <c r="F50" s="29">
        <v>2095</v>
      </c>
      <c r="G50" s="78">
        <v>10.8</v>
      </c>
      <c r="H50" s="78">
        <v>7</v>
      </c>
      <c r="I50" s="78">
        <v>76.400000000000006</v>
      </c>
      <c r="J50" s="78">
        <v>81.8</v>
      </c>
      <c r="K50" s="79">
        <v>82.3</v>
      </c>
      <c r="L50" s="75">
        <v>1515</v>
      </c>
      <c r="M50" s="76">
        <v>16100</v>
      </c>
      <c r="N50" s="76">
        <v>22300</v>
      </c>
      <c r="O50" s="77">
        <v>31000</v>
      </c>
      <c r="Q50" s="135"/>
    </row>
    <row r="51" spans="1:17" ht="12" x14ac:dyDescent="0.2">
      <c r="A51" s="15" t="s">
        <v>21</v>
      </c>
      <c r="B51" s="15" t="s">
        <v>3</v>
      </c>
      <c r="C51" s="15" t="s">
        <v>186</v>
      </c>
      <c r="D51" s="18" t="s">
        <v>84</v>
      </c>
      <c r="E51" s="78" t="s">
        <v>84</v>
      </c>
      <c r="F51" s="29" t="s">
        <v>84</v>
      </c>
      <c r="G51" s="78" t="s">
        <v>84</v>
      </c>
      <c r="H51" s="78" t="s">
        <v>84</v>
      </c>
      <c r="I51" s="78" t="s">
        <v>84</v>
      </c>
      <c r="J51" s="78" t="s">
        <v>84</v>
      </c>
      <c r="K51" s="79" t="s">
        <v>84</v>
      </c>
      <c r="L51" s="75" t="s">
        <v>84</v>
      </c>
      <c r="M51" s="76" t="s">
        <v>84</v>
      </c>
      <c r="N51" s="76" t="s">
        <v>84</v>
      </c>
      <c r="O51" s="77" t="s">
        <v>84</v>
      </c>
      <c r="Q51" s="135"/>
    </row>
    <row r="52" spans="1:17" ht="12" x14ac:dyDescent="0.2">
      <c r="A52" s="69"/>
      <c r="B52" s="69"/>
      <c r="C52" s="69"/>
      <c r="D52" s="18"/>
      <c r="E52" s="78"/>
      <c r="F52" s="29"/>
      <c r="G52" s="78"/>
      <c r="H52" s="78"/>
      <c r="I52" s="78"/>
      <c r="J52" s="78"/>
      <c r="K52" s="79"/>
      <c r="L52" s="75"/>
      <c r="M52" s="76"/>
      <c r="N52" s="76"/>
      <c r="O52" s="77"/>
      <c r="Q52" s="135"/>
    </row>
    <row r="53" spans="1:17" ht="12" x14ac:dyDescent="0.2">
      <c r="A53" s="15" t="s">
        <v>86</v>
      </c>
      <c r="B53" s="15" t="s">
        <v>57</v>
      </c>
      <c r="C53" s="72" t="s">
        <v>74</v>
      </c>
      <c r="D53" s="18">
        <v>230620</v>
      </c>
      <c r="E53" s="78">
        <v>3.4</v>
      </c>
      <c r="F53" s="29">
        <v>222725</v>
      </c>
      <c r="G53" s="78">
        <v>12.8</v>
      </c>
      <c r="H53" s="78">
        <v>4.9000000000000004</v>
      </c>
      <c r="I53" s="78">
        <v>76.7</v>
      </c>
      <c r="J53" s="78">
        <v>81.5</v>
      </c>
      <c r="K53" s="79">
        <v>82.3</v>
      </c>
      <c r="L53" s="75">
        <v>160310</v>
      </c>
      <c r="M53" s="76">
        <v>19300</v>
      </c>
      <c r="N53" s="76">
        <v>31000</v>
      </c>
      <c r="O53" s="77">
        <v>43400</v>
      </c>
      <c r="Q53" s="135"/>
    </row>
    <row r="54" spans="1:17" ht="12" x14ac:dyDescent="0.2">
      <c r="A54" s="15" t="s">
        <v>86</v>
      </c>
      <c r="B54" s="15" t="s">
        <v>57</v>
      </c>
      <c r="C54" s="15" t="s">
        <v>17</v>
      </c>
      <c r="D54" s="18">
        <v>226900</v>
      </c>
      <c r="E54" s="78">
        <v>3.4</v>
      </c>
      <c r="F54" s="29">
        <v>219225</v>
      </c>
      <c r="G54" s="78">
        <v>12.8</v>
      </c>
      <c r="H54" s="78">
        <v>4.9000000000000004</v>
      </c>
      <c r="I54" s="78">
        <v>76.7</v>
      </c>
      <c r="J54" s="78">
        <v>81.5</v>
      </c>
      <c r="K54" s="79">
        <v>82.3</v>
      </c>
      <c r="L54" s="75">
        <v>157845</v>
      </c>
      <c r="M54" s="76">
        <v>19700</v>
      </c>
      <c r="N54" s="76">
        <v>31000</v>
      </c>
      <c r="O54" s="77">
        <v>43800</v>
      </c>
      <c r="Q54" s="135"/>
    </row>
    <row r="55" spans="1:17" ht="12" x14ac:dyDescent="0.2">
      <c r="A55" s="15" t="s">
        <v>86</v>
      </c>
      <c r="B55" s="15" t="s">
        <v>57</v>
      </c>
      <c r="C55" s="15" t="s">
        <v>18</v>
      </c>
      <c r="D55" s="18">
        <v>3720</v>
      </c>
      <c r="E55" s="78">
        <v>5.8</v>
      </c>
      <c r="F55" s="29">
        <v>3505</v>
      </c>
      <c r="G55" s="78">
        <v>12.2</v>
      </c>
      <c r="H55" s="78">
        <v>5.8</v>
      </c>
      <c r="I55" s="78">
        <v>77.3</v>
      </c>
      <c r="J55" s="78">
        <v>80.900000000000006</v>
      </c>
      <c r="K55" s="79">
        <v>82</v>
      </c>
      <c r="L55" s="75">
        <v>2470</v>
      </c>
      <c r="M55" s="76">
        <v>13500</v>
      </c>
      <c r="N55" s="76">
        <v>22300</v>
      </c>
      <c r="O55" s="77">
        <v>32500</v>
      </c>
      <c r="Q55" s="135"/>
    </row>
    <row r="56" spans="1:17" ht="12" x14ac:dyDescent="0.2">
      <c r="A56" s="15" t="s">
        <v>86</v>
      </c>
      <c r="B56" s="15" t="s">
        <v>57</v>
      </c>
      <c r="C56" s="15" t="s">
        <v>186</v>
      </c>
      <c r="D56" s="18" t="s">
        <v>84</v>
      </c>
      <c r="E56" s="78" t="s">
        <v>84</v>
      </c>
      <c r="F56" s="29" t="s">
        <v>84</v>
      </c>
      <c r="G56" s="78" t="s">
        <v>84</v>
      </c>
      <c r="H56" s="78" t="s">
        <v>84</v>
      </c>
      <c r="I56" s="78" t="s">
        <v>84</v>
      </c>
      <c r="J56" s="78" t="s">
        <v>84</v>
      </c>
      <c r="K56" s="79" t="s">
        <v>84</v>
      </c>
      <c r="L56" s="75" t="s">
        <v>84</v>
      </c>
      <c r="M56" s="76" t="s">
        <v>84</v>
      </c>
      <c r="N56" s="76" t="s">
        <v>84</v>
      </c>
      <c r="O56" s="77" t="s">
        <v>84</v>
      </c>
      <c r="Q56" s="135"/>
    </row>
    <row r="57" spans="1:17" ht="12" x14ac:dyDescent="0.2">
      <c r="A57" s="68" t="s">
        <v>1</v>
      </c>
      <c r="B57" s="68"/>
      <c r="C57" s="68" t="s">
        <v>1</v>
      </c>
      <c r="D57" s="18"/>
      <c r="E57" s="78"/>
      <c r="F57" s="29"/>
      <c r="G57" s="78"/>
      <c r="H57" s="78"/>
      <c r="I57" s="78"/>
      <c r="J57" s="78"/>
      <c r="K57" s="79"/>
      <c r="L57" s="75"/>
      <c r="M57" s="76"/>
      <c r="N57" s="76"/>
      <c r="O57" s="77"/>
      <c r="Q57" s="135"/>
    </row>
    <row r="58" spans="1:17" ht="12" x14ac:dyDescent="0.2">
      <c r="A58" s="15" t="s">
        <v>86</v>
      </c>
      <c r="B58" s="15" t="s">
        <v>6</v>
      </c>
      <c r="C58" s="72" t="s">
        <v>74</v>
      </c>
      <c r="D58" s="18">
        <v>132080</v>
      </c>
      <c r="E58" s="78">
        <v>4.7</v>
      </c>
      <c r="F58" s="29">
        <v>125915</v>
      </c>
      <c r="G58" s="78">
        <v>12.2</v>
      </c>
      <c r="H58" s="78">
        <v>5.0999999999999996</v>
      </c>
      <c r="I58" s="78">
        <v>76.7</v>
      </c>
      <c r="J58" s="78">
        <v>81.900000000000006</v>
      </c>
      <c r="K58" s="79">
        <v>82.7</v>
      </c>
      <c r="L58" s="75">
        <v>90475</v>
      </c>
      <c r="M58" s="76">
        <v>16800</v>
      </c>
      <c r="N58" s="76">
        <v>27400</v>
      </c>
      <c r="O58" s="77">
        <v>37600</v>
      </c>
      <c r="Q58" s="135"/>
    </row>
    <row r="59" spans="1:17" ht="12" x14ac:dyDescent="0.2">
      <c r="A59" s="15" t="s">
        <v>86</v>
      </c>
      <c r="B59" s="15" t="s">
        <v>6</v>
      </c>
      <c r="C59" s="15" t="s">
        <v>17</v>
      </c>
      <c r="D59" s="18">
        <v>129695</v>
      </c>
      <c r="E59" s="78">
        <v>4.5999999999999996</v>
      </c>
      <c r="F59" s="29">
        <v>123715</v>
      </c>
      <c r="G59" s="78">
        <v>12.2</v>
      </c>
      <c r="H59" s="78">
        <v>5.0999999999999996</v>
      </c>
      <c r="I59" s="78">
        <v>76.7</v>
      </c>
      <c r="J59" s="78">
        <v>81.900000000000006</v>
      </c>
      <c r="K59" s="79">
        <v>82.7</v>
      </c>
      <c r="L59" s="75">
        <v>88925</v>
      </c>
      <c r="M59" s="76">
        <v>17200</v>
      </c>
      <c r="N59" s="76">
        <v>27400</v>
      </c>
      <c r="O59" s="77">
        <v>38000</v>
      </c>
      <c r="Q59" s="135"/>
    </row>
    <row r="60" spans="1:17" ht="12" x14ac:dyDescent="0.2">
      <c r="A60" s="15" t="s">
        <v>86</v>
      </c>
      <c r="B60" s="15" t="s">
        <v>6</v>
      </c>
      <c r="C60" s="15" t="s">
        <v>18</v>
      </c>
      <c r="D60" s="18">
        <v>2380</v>
      </c>
      <c r="E60" s="78">
        <v>7.8</v>
      </c>
      <c r="F60" s="29">
        <v>2195</v>
      </c>
      <c r="G60" s="78">
        <v>11.7</v>
      </c>
      <c r="H60" s="78">
        <v>6</v>
      </c>
      <c r="I60" s="78">
        <v>77.599999999999994</v>
      </c>
      <c r="J60" s="78">
        <v>81.099999999999994</v>
      </c>
      <c r="K60" s="79">
        <v>82.3</v>
      </c>
      <c r="L60" s="75">
        <v>1545</v>
      </c>
      <c r="M60" s="76">
        <v>11700</v>
      </c>
      <c r="N60" s="76">
        <v>20100</v>
      </c>
      <c r="O60" s="77">
        <v>29200</v>
      </c>
      <c r="Q60" s="135"/>
    </row>
    <row r="61" spans="1:17" ht="12" x14ac:dyDescent="0.2">
      <c r="A61" s="15" t="s">
        <v>86</v>
      </c>
      <c r="B61" s="15" t="s">
        <v>6</v>
      </c>
      <c r="C61" s="15" t="s">
        <v>186</v>
      </c>
      <c r="D61" s="18" t="s">
        <v>84</v>
      </c>
      <c r="E61" s="78" t="s">
        <v>84</v>
      </c>
      <c r="F61" s="29" t="s">
        <v>84</v>
      </c>
      <c r="G61" s="78" t="s">
        <v>84</v>
      </c>
      <c r="H61" s="78" t="s">
        <v>84</v>
      </c>
      <c r="I61" s="78" t="s">
        <v>84</v>
      </c>
      <c r="J61" s="78" t="s">
        <v>84</v>
      </c>
      <c r="K61" s="79" t="s">
        <v>84</v>
      </c>
      <c r="L61" s="75" t="s">
        <v>84</v>
      </c>
      <c r="M61" s="76" t="s">
        <v>84</v>
      </c>
      <c r="N61" s="76" t="s">
        <v>84</v>
      </c>
      <c r="O61" s="77" t="s">
        <v>84</v>
      </c>
      <c r="Q61" s="135"/>
    </row>
    <row r="62" spans="1:17" ht="12" x14ac:dyDescent="0.2">
      <c r="A62" s="68" t="s">
        <v>1</v>
      </c>
      <c r="B62" s="68"/>
      <c r="C62" s="68" t="s">
        <v>1</v>
      </c>
      <c r="D62" s="18"/>
      <c r="E62" s="78"/>
      <c r="F62" s="29"/>
      <c r="G62" s="78"/>
      <c r="H62" s="78"/>
      <c r="I62" s="78"/>
      <c r="J62" s="78"/>
      <c r="K62" s="79"/>
      <c r="L62" s="75"/>
      <c r="M62" s="76"/>
      <c r="N62" s="76"/>
      <c r="O62" s="77"/>
      <c r="Q62" s="135"/>
    </row>
    <row r="63" spans="1:17" ht="12" x14ac:dyDescent="0.2">
      <c r="A63" s="15" t="s">
        <v>86</v>
      </c>
      <c r="B63" s="15" t="s">
        <v>3</v>
      </c>
      <c r="C63" s="72" t="s">
        <v>74</v>
      </c>
      <c r="D63" s="18">
        <v>98540</v>
      </c>
      <c r="E63" s="78">
        <v>1.8</v>
      </c>
      <c r="F63" s="29">
        <v>96815</v>
      </c>
      <c r="G63" s="78">
        <v>13.6</v>
      </c>
      <c r="H63" s="78">
        <v>4.5999999999999996</v>
      </c>
      <c r="I63" s="78">
        <v>76.7</v>
      </c>
      <c r="J63" s="78">
        <v>81</v>
      </c>
      <c r="K63" s="79">
        <v>81.8</v>
      </c>
      <c r="L63" s="75">
        <v>69835</v>
      </c>
      <c r="M63" s="76">
        <v>24500</v>
      </c>
      <c r="N63" s="76">
        <v>36100</v>
      </c>
      <c r="O63" s="77">
        <v>52200</v>
      </c>
      <c r="Q63" s="135"/>
    </row>
    <row r="64" spans="1:17" ht="12" x14ac:dyDescent="0.2">
      <c r="A64" s="15" t="s">
        <v>86</v>
      </c>
      <c r="B64" s="15" t="s">
        <v>3</v>
      </c>
      <c r="C64" s="15" t="s">
        <v>17</v>
      </c>
      <c r="D64" s="18">
        <v>97205</v>
      </c>
      <c r="E64" s="78">
        <v>1.7</v>
      </c>
      <c r="F64" s="29">
        <v>95505</v>
      </c>
      <c r="G64" s="78">
        <v>13.6</v>
      </c>
      <c r="H64" s="78">
        <v>4.5999999999999996</v>
      </c>
      <c r="I64" s="78">
        <v>76.7</v>
      </c>
      <c r="J64" s="78">
        <v>81</v>
      </c>
      <c r="K64" s="79">
        <v>81.8</v>
      </c>
      <c r="L64" s="75">
        <v>68915</v>
      </c>
      <c r="M64" s="76">
        <v>24500</v>
      </c>
      <c r="N64" s="76">
        <v>36100</v>
      </c>
      <c r="O64" s="77">
        <v>52200</v>
      </c>
      <c r="Q64" s="135"/>
    </row>
    <row r="65" spans="1:17" ht="12" x14ac:dyDescent="0.2">
      <c r="A65" s="15" t="s">
        <v>86</v>
      </c>
      <c r="B65" s="15" t="s">
        <v>3</v>
      </c>
      <c r="C65" s="15" t="s">
        <v>18</v>
      </c>
      <c r="D65" s="18">
        <v>1340</v>
      </c>
      <c r="E65" s="78">
        <v>2.4</v>
      </c>
      <c r="F65" s="29">
        <v>1305</v>
      </c>
      <c r="G65" s="78">
        <v>13</v>
      </c>
      <c r="H65" s="78">
        <v>5.5</v>
      </c>
      <c r="I65" s="78">
        <v>77</v>
      </c>
      <c r="J65" s="78">
        <v>80.599999999999994</v>
      </c>
      <c r="K65" s="79">
        <v>81.5</v>
      </c>
      <c r="L65" s="75">
        <v>920</v>
      </c>
      <c r="M65" s="76">
        <v>17600</v>
      </c>
      <c r="N65" s="76">
        <v>27000</v>
      </c>
      <c r="O65" s="77">
        <v>38000</v>
      </c>
      <c r="Q65" s="135"/>
    </row>
    <row r="66" spans="1:17" ht="12" x14ac:dyDescent="0.2">
      <c r="A66" s="33" t="s">
        <v>86</v>
      </c>
      <c r="B66" s="33" t="s">
        <v>3</v>
      </c>
      <c r="C66" s="15" t="s">
        <v>186</v>
      </c>
      <c r="D66" s="18" t="s">
        <v>84</v>
      </c>
      <c r="E66" s="78" t="s">
        <v>84</v>
      </c>
      <c r="F66" s="29" t="s">
        <v>84</v>
      </c>
      <c r="G66" s="78" t="s">
        <v>84</v>
      </c>
      <c r="H66" s="78" t="s">
        <v>84</v>
      </c>
      <c r="I66" s="78" t="s">
        <v>84</v>
      </c>
      <c r="J66" s="78" t="s">
        <v>84</v>
      </c>
      <c r="K66" s="79" t="s">
        <v>84</v>
      </c>
      <c r="L66" s="75" t="s">
        <v>84</v>
      </c>
      <c r="M66" s="76" t="s">
        <v>84</v>
      </c>
      <c r="N66" s="76" t="s">
        <v>84</v>
      </c>
      <c r="O66" s="77" t="s">
        <v>84</v>
      </c>
      <c r="Q66" s="135"/>
    </row>
    <row r="67" spans="1:17" ht="25.5" customHeight="1" x14ac:dyDescent="0.2">
      <c r="A67" s="18"/>
      <c r="B67" s="201" t="s">
        <v>108</v>
      </c>
      <c r="C67" s="201"/>
      <c r="D67" s="201"/>
      <c r="E67" s="201"/>
      <c r="F67" s="201"/>
      <c r="G67" s="201"/>
      <c r="H67" s="201"/>
      <c r="I67" s="201"/>
      <c r="J67" s="201"/>
      <c r="K67" s="201"/>
      <c r="L67" s="201"/>
      <c r="M67" s="201"/>
      <c r="N67" s="201"/>
      <c r="O67" s="201"/>
    </row>
    <row r="68" spans="1:17" ht="12" x14ac:dyDescent="0.2">
      <c r="A68" s="15"/>
      <c r="B68" s="15"/>
      <c r="C68" s="18"/>
      <c r="D68" s="17"/>
      <c r="E68" s="18"/>
      <c r="F68" s="17"/>
      <c r="G68" s="17"/>
      <c r="H68" s="17"/>
      <c r="I68" s="17"/>
      <c r="J68" s="17"/>
      <c r="K68" s="15"/>
      <c r="L68" s="15"/>
      <c r="M68" s="15"/>
    </row>
    <row r="69" spans="1:17" ht="12" x14ac:dyDescent="0.2">
      <c r="A69" s="161" t="s">
        <v>302</v>
      </c>
      <c r="B69" s="15"/>
      <c r="C69" s="15"/>
      <c r="D69" s="29"/>
      <c r="E69" s="16"/>
      <c r="F69" s="17"/>
      <c r="G69" s="16"/>
      <c r="H69" s="16"/>
      <c r="I69" s="16"/>
      <c r="J69" s="16"/>
      <c r="K69" s="16"/>
      <c r="L69" s="15"/>
      <c r="M69" s="15"/>
      <c r="N69" s="15"/>
    </row>
    <row r="70" spans="1:17" x14ac:dyDescent="0.2">
      <c r="A70" s="161" t="s">
        <v>110</v>
      </c>
      <c r="B70" s="15"/>
      <c r="C70" s="15"/>
    </row>
    <row r="71" spans="1:17" ht="12" x14ac:dyDescent="0.2">
      <c r="A71" s="161" t="s">
        <v>322</v>
      </c>
      <c r="B71" s="15"/>
      <c r="C71" s="15"/>
      <c r="D71" s="29"/>
      <c r="E71" s="16"/>
      <c r="F71" s="17"/>
      <c r="G71" s="16"/>
      <c r="H71" s="16"/>
      <c r="I71" s="16"/>
      <c r="J71" s="16"/>
      <c r="K71" s="16"/>
      <c r="L71" s="15"/>
      <c r="M71" s="15"/>
      <c r="N71" s="15"/>
    </row>
    <row r="72" spans="1:17" ht="12" x14ac:dyDescent="0.2">
      <c r="A72" s="15"/>
      <c r="B72" s="15"/>
      <c r="C72" s="15"/>
      <c r="D72" s="29"/>
      <c r="E72" s="16"/>
      <c r="F72" s="17"/>
      <c r="G72" s="16"/>
      <c r="H72" s="16"/>
      <c r="I72" s="16"/>
      <c r="J72" s="16"/>
      <c r="K72" s="16"/>
      <c r="L72" s="15"/>
      <c r="M72" s="15"/>
      <c r="N72" s="15"/>
    </row>
    <row r="73" spans="1:17" ht="12" x14ac:dyDescent="0.2">
      <c r="A73" s="32"/>
      <c r="B73" s="32"/>
      <c r="C73" s="32"/>
      <c r="D73" s="29"/>
      <c r="E73" s="16"/>
      <c r="F73" s="17"/>
      <c r="G73" s="16"/>
      <c r="H73" s="16"/>
      <c r="I73" s="16"/>
      <c r="J73" s="16"/>
      <c r="K73" s="16"/>
      <c r="L73" s="15"/>
      <c r="M73" s="15"/>
      <c r="N73" s="15"/>
    </row>
    <row r="74" spans="1:17" ht="12" x14ac:dyDescent="0.2">
      <c r="A74" s="15"/>
      <c r="B74" s="15"/>
      <c r="C74" s="15"/>
      <c r="D74" s="14"/>
      <c r="E74" s="12"/>
      <c r="F74" s="13"/>
      <c r="G74" s="12"/>
      <c r="H74" s="12"/>
      <c r="I74" s="12"/>
      <c r="J74" s="12"/>
      <c r="K74" s="12"/>
      <c r="L74" s="15"/>
      <c r="M74" s="15"/>
      <c r="N74" s="15"/>
    </row>
    <row r="75" spans="1:17" ht="12" x14ac:dyDescent="0.2">
      <c r="A75" s="15"/>
      <c r="B75" s="15"/>
      <c r="C75" s="15"/>
      <c r="D75" s="14"/>
      <c r="E75" s="12"/>
      <c r="F75" s="13"/>
      <c r="G75" s="12"/>
      <c r="H75" s="12"/>
      <c r="I75" s="12"/>
      <c r="J75" s="12"/>
      <c r="K75" s="12"/>
      <c r="L75" s="15"/>
      <c r="M75" s="15"/>
      <c r="N75" s="15"/>
    </row>
    <row r="76" spans="1:17" ht="12" x14ac:dyDescent="0.2">
      <c r="A76" s="15"/>
      <c r="B76" s="15"/>
      <c r="C76" s="15"/>
      <c r="D76" s="14"/>
      <c r="E76" s="12"/>
      <c r="F76" s="13"/>
      <c r="G76" s="12"/>
      <c r="H76" s="12"/>
      <c r="I76" s="12"/>
      <c r="J76" s="12"/>
      <c r="K76" s="12"/>
      <c r="L76" s="15"/>
      <c r="M76" s="15"/>
      <c r="N76" s="15"/>
    </row>
    <row r="77" spans="1:17" ht="12" x14ac:dyDescent="0.2">
      <c r="A77" s="15"/>
      <c r="B77" s="15"/>
      <c r="C77" s="15"/>
      <c r="D77" s="14"/>
      <c r="E77" s="12"/>
      <c r="F77" s="13"/>
      <c r="G77" s="12"/>
      <c r="H77" s="12"/>
      <c r="I77" s="12"/>
      <c r="J77" s="12"/>
      <c r="K77" s="12"/>
      <c r="L77" s="15"/>
      <c r="M77" s="15"/>
      <c r="N77" s="15"/>
    </row>
    <row r="78" spans="1:17" ht="12" x14ac:dyDescent="0.2">
      <c r="A78" s="15"/>
      <c r="B78" s="15"/>
      <c r="C78" s="15"/>
      <c r="D78" s="14"/>
      <c r="E78" s="12"/>
      <c r="F78" s="13"/>
      <c r="G78" s="12"/>
      <c r="H78" s="12"/>
      <c r="I78" s="12"/>
      <c r="J78" s="12"/>
      <c r="K78" s="12"/>
      <c r="L78" s="15"/>
      <c r="M78" s="15"/>
      <c r="N78" s="15"/>
    </row>
    <row r="79" spans="1:17" ht="12" x14ac:dyDescent="0.2">
      <c r="A79" s="15"/>
      <c r="B79" s="15"/>
      <c r="C79" s="15"/>
      <c r="D79" s="14"/>
      <c r="E79" s="12"/>
      <c r="F79" s="13"/>
      <c r="G79" s="12"/>
      <c r="H79" s="12"/>
      <c r="I79" s="12"/>
      <c r="J79" s="12"/>
      <c r="K79" s="12"/>
      <c r="L79" s="15"/>
      <c r="M79" s="15"/>
      <c r="N79" s="15"/>
    </row>
    <row r="80" spans="1:17" ht="12" x14ac:dyDescent="0.2">
      <c r="A80" s="15"/>
      <c r="B80" s="15"/>
      <c r="C80" s="15"/>
      <c r="D80" s="14"/>
      <c r="E80" s="12"/>
      <c r="F80" s="13"/>
      <c r="G80" s="12"/>
      <c r="H80" s="12"/>
      <c r="I80" s="12"/>
      <c r="J80" s="12"/>
      <c r="K80" s="12"/>
      <c r="L80" s="15"/>
      <c r="M80" s="15"/>
      <c r="N80" s="15"/>
    </row>
    <row r="81" spans="1:14" ht="12" x14ac:dyDescent="0.2">
      <c r="A81" s="15"/>
      <c r="B81" s="15"/>
      <c r="C81" s="15"/>
      <c r="D81" s="14"/>
      <c r="E81" s="12"/>
      <c r="F81" s="13"/>
      <c r="G81" s="12"/>
      <c r="H81" s="12"/>
      <c r="I81" s="12"/>
      <c r="J81" s="12"/>
      <c r="K81" s="12"/>
      <c r="L81" s="15"/>
      <c r="M81" s="15"/>
      <c r="N81" s="15"/>
    </row>
    <row r="82" spans="1:14" ht="12" x14ac:dyDescent="0.2">
      <c r="A82" s="15"/>
      <c r="B82" s="15"/>
      <c r="C82" s="15"/>
      <c r="D82" s="14"/>
      <c r="E82" s="12"/>
      <c r="F82" s="13"/>
      <c r="G82" s="12"/>
      <c r="H82" s="12"/>
      <c r="I82" s="12"/>
      <c r="J82" s="12"/>
      <c r="K82" s="12"/>
      <c r="L82" s="15"/>
      <c r="M82" s="15"/>
      <c r="N82" s="15"/>
    </row>
    <row r="83" spans="1:14" ht="12" x14ac:dyDescent="0.2">
      <c r="A83" s="15"/>
      <c r="B83" s="15"/>
      <c r="C83" s="15"/>
      <c r="D83" s="14"/>
      <c r="E83" s="12"/>
      <c r="F83" s="13"/>
      <c r="G83" s="12"/>
      <c r="H83" s="12"/>
      <c r="I83" s="12"/>
      <c r="J83" s="12"/>
      <c r="K83" s="12"/>
      <c r="L83" s="15"/>
      <c r="M83" s="15"/>
      <c r="N83" s="15"/>
    </row>
    <row r="84" spans="1:14" ht="12" x14ac:dyDescent="0.2">
      <c r="A84" s="15"/>
      <c r="B84" s="15"/>
      <c r="C84" s="15"/>
      <c r="D84" s="14"/>
      <c r="E84" s="12"/>
      <c r="F84" s="13"/>
      <c r="G84" s="12"/>
      <c r="H84" s="12"/>
      <c r="I84" s="12"/>
      <c r="J84" s="12"/>
      <c r="K84" s="12"/>
      <c r="L84" s="15"/>
      <c r="M84" s="15"/>
      <c r="N84" s="15"/>
    </row>
    <row r="85" spans="1:14" ht="12" x14ac:dyDescent="0.2">
      <c r="A85" s="15"/>
      <c r="B85" s="15"/>
      <c r="C85" s="15"/>
      <c r="D85" s="14"/>
      <c r="E85" s="12"/>
      <c r="F85" s="13"/>
      <c r="G85" s="12"/>
      <c r="H85" s="12"/>
      <c r="I85" s="12"/>
      <c r="J85" s="12"/>
      <c r="K85" s="12"/>
      <c r="L85" s="15"/>
      <c r="M85" s="15"/>
      <c r="N85" s="15"/>
    </row>
    <row r="86" spans="1:14" ht="12" x14ac:dyDescent="0.2">
      <c r="A86" s="15"/>
      <c r="B86" s="15"/>
      <c r="C86" s="15"/>
      <c r="D86" s="14"/>
      <c r="E86" s="12"/>
      <c r="F86" s="13"/>
      <c r="G86" s="12"/>
      <c r="H86" s="12"/>
      <c r="I86" s="12"/>
      <c r="J86" s="12"/>
      <c r="K86" s="12"/>
      <c r="L86" s="15"/>
      <c r="M86" s="15"/>
      <c r="N86" s="15"/>
    </row>
    <row r="87" spans="1:14" ht="12" x14ac:dyDescent="0.2">
      <c r="A87" s="15"/>
      <c r="B87" s="15"/>
      <c r="C87" s="15"/>
      <c r="D87" s="14"/>
      <c r="E87" s="12"/>
      <c r="F87" s="13"/>
      <c r="G87" s="12"/>
      <c r="H87" s="12"/>
      <c r="I87" s="12"/>
      <c r="J87" s="12"/>
      <c r="K87" s="12"/>
      <c r="L87" s="15"/>
      <c r="M87" s="15"/>
      <c r="N87" s="15"/>
    </row>
    <row r="88" spans="1:14" ht="12" x14ac:dyDescent="0.2">
      <c r="A88" s="7"/>
      <c r="B88" s="7"/>
      <c r="C88" s="7"/>
      <c r="D88" s="7"/>
      <c r="E88" s="7"/>
      <c r="F88" s="6"/>
      <c r="G88" s="5"/>
      <c r="H88" s="6"/>
      <c r="I88" s="6"/>
      <c r="J88" s="5"/>
      <c r="K88" s="5"/>
      <c r="L88" s="5"/>
      <c r="M88" s="15"/>
      <c r="N88" s="15"/>
    </row>
    <row r="89" spans="1:14" ht="12" x14ac:dyDescent="0.2">
      <c r="A89" s="7"/>
      <c r="B89" s="7"/>
      <c r="C89" s="7"/>
      <c r="D89" s="7"/>
      <c r="E89" s="7"/>
      <c r="F89" s="6"/>
      <c r="G89" s="5"/>
      <c r="H89" s="6"/>
      <c r="I89" s="6"/>
      <c r="J89" s="5"/>
      <c r="K89" s="5"/>
      <c r="L89" s="5"/>
      <c r="M89" s="15"/>
      <c r="N89" s="15"/>
    </row>
    <row r="90" spans="1:14" ht="12" x14ac:dyDescent="0.2">
      <c r="A90" s="7"/>
      <c r="B90" s="7"/>
      <c r="C90" s="7"/>
      <c r="D90" s="7"/>
      <c r="E90" s="7"/>
      <c r="F90" s="6"/>
      <c r="G90" s="5"/>
      <c r="H90" s="6"/>
      <c r="I90" s="6"/>
      <c r="J90" s="5"/>
      <c r="K90" s="5"/>
      <c r="L90" s="5"/>
      <c r="M90" s="15"/>
      <c r="N90" s="15"/>
    </row>
    <row r="91" spans="1:14" ht="12" x14ac:dyDescent="0.2">
      <c r="A91" s="7"/>
      <c r="B91" s="7"/>
      <c r="C91" s="7"/>
      <c r="D91" s="7"/>
      <c r="E91" s="7"/>
      <c r="F91" s="6"/>
      <c r="G91" s="5"/>
      <c r="H91" s="6"/>
      <c r="I91" s="6"/>
      <c r="J91" s="5"/>
      <c r="K91" s="5"/>
      <c r="L91" s="5"/>
      <c r="M91" s="15"/>
      <c r="N91" s="15"/>
    </row>
    <row r="92" spans="1:14" ht="12" x14ac:dyDescent="0.2">
      <c r="A92" s="7"/>
      <c r="B92" s="7"/>
      <c r="C92" s="7"/>
      <c r="D92" s="7"/>
      <c r="E92" s="7"/>
      <c r="F92" s="6"/>
      <c r="G92" s="5"/>
      <c r="H92" s="6"/>
      <c r="I92" s="6"/>
      <c r="J92" s="5"/>
      <c r="K92" s="5"/>
      <c r="L92" s="5"/>
      <c r="M92" s="15"/>
      <c r="N92" s="15"/>
    </row>
    <row r="93" spans="1:14" ht="12" x14ac:dyDescent="0.2">
      <c r="A93" s="8"/>
      <c r="B93" s="8"/>
      <c r="C93" s="8"/>
      <c r="D93" s="8"/>
      <c r="E93" s="8"/>
      <c r="F93" s="8"/>
      <c r="G93" s="8"/>
      <c r="H93" s="8"/>
      <c r="I93" s="8"/>
      <c r="J93" s="8"/>
      <c r="K93" s="8"/>
      <c r="L93" s="8"/>
      <c r="M93" s="15"/>
      <c r="N93" s="15"/>
    </row>
    <row r="94" spans="1:14" ht="12" x14ac:dyDescent="0.2">
      <c r="A94" s="10"/>
      <c r="B94" s="10"/>
      <c r="C94" s="10"/>
      <c r="D94" s="11"/>
      <c r="E94" s="11"/>
      <c r="F94" s="11"/>
      <c r="G94" s="11"/>
      <c r="H94" s="11"/>
      <c r="I94" s="11"/>
      <c r="J94" s="11"/>
      <c r="K94" s="11"/>
      <c r="L94" s="11"/>
      <c r="M94" s="15"/>
      <c r="N94" s="15"/>
    </row>
    <row r="95" spans="1:14" ht="12" x14ac:dyDescent="0.2">
      <c r="A95" s="8"/>
      <c r="B95" s="8"/>
      <c r="C95" s="8"/>
      <c r="D95" s="8"/>
      <c r="E95" s="8"/>
      <c r="F95" s="8"/>
      <c r="G95" s="8"/>
      <c r="H95" s="8"/>
      <c r="I95" s="8"/>
      <c r="J95" s="8"/>
      <c r="K95" s="8"/>
      <c r="L95" s="8"/>
      <c r="M95" s="15"/>
      <c r="N95" s="15"/>
    </row>
    <row r="96" spans="1:14" ht="12" x14ac:dyDescent="0.2">
      <c r="A96" s="10"/>
      <c r="B96" s="10"/>
      <c r="C96" s="10"/>
      <c r="D96" s="10"/>
      <c r="E96" s="10"/>
      <c r="F96" s="11"/>
      <c r="G96" s="11"/>
      <c r="H96" s="11"/>
      <c r="I96" s="11"/>
      <c r="J96" s="11"/>
      <c r="K96" s="11"/>
      <c r="L96" s="11"/>
    </row>
    <row r="97" spans="1:12" ht="12" x14ac:dyDescent="0.2">
      <c r="A97" s="8"/>
      <c r="B97" s="8"/>
      <c r="C97" s="8"/>
      <c r="D97" s="8"/>
      <c r="E97" s="8"/>
      <c r="F97" s="8"/>
      <c r="G97" s="8"/>
      <c r="H97" s="8"/>
      <c r="I97" s="8"/>
      <c r="J97" s="8"/>
      <c r="K97" s="8"/>
      <c r="L97" s="8"/>
    </row>
    <row r="98" spans="1:12" ht="12" x14ac:dyDescent="0.2">
      <c r="A98" s="8"/>
      <c r="B98" s="8"/>
      <c r="C98" s="8"/>
      <c r="D98" s="8"/>
      <c r="E98" s="8"/>
      <c r="F98" s="8"/>
      <c r="G98" s="8"/>
      <c r="H98" s="8"/>
      <c r="I98" s="8"/>
      <c r="J98" s="8"/>
      <c r="K98" s="8"/>
      <c r="L98" s="8"/>
    </row>
    <row r="99" spans="1:12" ht="12" x14ac:dyDescent="0.2">
      <c r="A99" s="8"/>
      <c r="B99" s="8"/>
      <c r="C99" s="8"/>
      <c r="D99" s="8"/>
      <c r="E99" s="8"/>
      <c r="F99" s="8"/>
      <c r="G99" s="8"/>
      <c r="H99" s="8"/>
      <c r="I99" s="8"/>
      <c r="J99" s="8"/>
      <c r="K99" s="8"/>
      <c r="L99" s="8"/>
    </row>
    <row r="100" spans="1:12" ht="12" x14ac:dyDescent="0.2">
      <c r="A100" s="8"/>
      <c r="B100" s="8"/>
      <c r="C100" s="8"/>
      <c r="D100" s="8"/>
      <c r="E100" s="8"/>
      <c r="F100" s="8"/>
      <c r="G100" s="8"/>
      <c r="H100" s="8"/>
      <c r="I100" s="8"/>
      <c r="J100" s="8"/>
      <c r="K100" s="8"/>
      <c r="L100" s="8"/>
    </row>
    <row r="101" spans="1:12" x14ac:dyDescent="0.2">
      <c r="A101" s="10"/>
      <c r="B101" s="10"/>
      <c r="C101" s="10"/>
      <c r="D101" s="10"/>
      <c r="E101" s="10"/>
      <c r="F101" s="10"/>
      <c r="G101" s="10"/>
      <c r="H101" s="10"/>
      <c r="I101" s="10"/>
      <c r="J101" s="10"/>
      <c r="K101" s="2"/>
      <c r="L101" s="2"/>
    </row>
    <row r="102" spans="1:12" ht="12" x14ac:dyDescent="0.2">
      <c r="A102" s="9"/>
      <c r="B102" s="9"/>
      <c r="C102" s="9"/>
      <c r="D102" s="9"/>
      <c r="E102" s="9"/>
      <c r="F102" s="9"/>
      <c r="G102" s="9"/>
      <c r="H102" s="9"/>
      <c r="I102" s="9"/>
      <c r="J102" s="9"/>
      <c r="K102" s="8"/>
      <c r="L102" s="8"/>
    </row>
    <row r="103" spans="1:12" ht="12" x14ac:dyDescent="0.2">
      <c r="A103" s="7"/>
      <c r="B103" s="7"/>
      <c r="C103" s="7"/>
      <c r="D103" s="7"/>
      <c r="E103" s="7"/>
      <c r="F103" s="6"/>
      <c r="G103" s="5"/>
      <c r="H103" s="6"/>
      <c r="I103" s="6"/>
      <c r="J103" s="5"/>
      <c r="K103" s="5"/>
      <c r="L103" s="5"/>
    </row>
    <row r="104" spans="1:12" x14ac:dyDescent="0.2">
      <c r="A104" s="2"/>
      <c r="B104" s="2"/>
      <c r="C104" s="2"/>
      <c r="D104" s="2"/>
      <c r="E104" s="2"/>
      <c r="F104" s="4"/>
      <c r="G104" s="3"/>
      <c r="H104" s="4"/>
      <c r="I104" s="4"/>
      <c r="J104" s="3"/>
      <c r="K104" s="3"/>
      <c r="L104" s="3"/>
    </row>
    <row r="105" spans="1:12" x14ac:dyDescent="0.2">
      <c r="A105" s="2"/>
      <c r="B105" s="2"/>
      <c r="C105" s="2"/>
      <c r="D105" s="2"/>
      <c r="E105" s="2"/>
      <c r="F105" s="4"/>
      <c r="G105" s="3"/>
      <c r="H105" s="4"/>
      <c r="I105" s="4"/>
      <c r="J105" s="3"/>
      <c r="K105" s="3"/>
      <c r="L105" s="3"/>
    </row>
    <row r="106" spans="1:12" x14ac:dyDescent="0.2">
      <c r="A106" s="2"/>
      <c r="B106" s="2"/>
      <c r="C106" s="2"/>
      <c r="D106" s="2"/>
      <c r="E106" s="2"/>
      <c r="F106" s="2"/>
      <c r="G106" s="2"/>
      <c r="H106" s="2"/>
      <c r="I106" s="2"/>
      <c r="J106" s="2"/>
      <c r="K106" s="2"/>
      <c r="L106" s="2"/>
    </row>
    <row r="107" spans="1:12" x14ac:dyDescent="0.2">
      <c r="A107" s="2"/>
      <c r="B107" s="2"/>
      <c r="C107" s="2"/>
      <c r="D107" s="2"/>
      <c r="E107" s="2"/>
      <c r="F107" s="2"/>
      <c r="G107" s="2"/>
      <c r="H107" s="2"/>
      <c r="I107" s="2"/>
      <c r="J107" s="2"/>
      <c r="K107" s="2"/>
      <c r="L107" s="2"/>
    </row>
    <row r="108" spans="1:12" x14ac:dyDescent="0.2">
      <c r="A108" s="2"/>
      <c r="B108" s="2"/>
      <c r="C108" s="2"/>
      <c r="D108" s="2"/>
      <c r="E108" s="2"/>
      <c r="F108" s="2"/>
      <c r="G108" s="2"/>
      <c r="H108" s="2"/>
      <c r="I108" s="2"/>
      <c r="J108" s="2"/>
      <c r="K108" s="2"/>
      <c r="L108" s="2"/>
    </row>
    <row r="109" spans="1:12" x14ac:dyDescent="0.2">
      <c r="A109" s="2"/>
      <c r="B109" s="2"/>
      <c r="C109" s="2"/>
      <c r="D109" s="2"/>
      <c r="E109" s="2"/>
      <c r="F109" s="2"/>
      <c r="G109" s="2"/>
      <c r="H109" s="2"/>
      <c r="I109" s="2"/>
      <c r="J109" s="2"/>
      <c r="K109" s="2"/>
      <c r="L109" s="2"/>
    </row>
    <row r="110" spans="1:12" x14ac:dyDescent="0.2">
      <c r="A110" s="2"/>
      <c r="B110" s="2"/>
      <c r="C110" s="2"/>
      <c r="D110" s="2"/>
      <c r="E110" s="2"/>
      <c r="F110" s="2"/>
      <c r="G110" s="2"/>
      <c r="H110" s="2"/>
      <c r="I110" s="2"/>
      <c r="J110" s="2"/>
      <c r="K110" s="2"/>
      <c r="L110" s="2"/>
    </row>
    <row r="111" spans="1:12" x14ac:dyDescent="0.2">
      <c r="A111" s="2"/>
      <c r="B111" s="2"/>
      <c r="C111" s="2"/>
      <c r="D111" s="2"/>
      <c r="E111" s="2"/>
      <c r="F111" s="2"/>
      <c r="G111" s="2"/>
      <c r="H111" s="2"/>
      <c r="I111" s="2"/>
      <c r="J111" s="2"/>
      <c r="K111" s="2"/>
      <c r="L111" s="2"/>
    </row>
    <row r="112" spans="1:12" x14ac:dyDescent="0.2">
      <c r="A112" s="2"/>
      <c r="B112" s="2"/>
      <c r="C112" s="2"/>
      <c r="D112" s="2"/>
      <c r="E112" s="2"/>
      <c r="F112" s="2"/>
      <c r="G112" s="2"/>
      <c r="H112" s="2"/>
      <c r="I112" s="2"/>
      <c r="J112" s="2"/>
      <c r="K112" s="2"/>
      <c r="L112" s="2"/>
    </row>
    <row r="113" spans="1:12" x14ac:dyDescent="0.2">
      <c r="A113" s="2"/>
      <c r="B113" s="2"/>
      <c r="C113" s="2"/>
      <c r="D113" s="2"/>
      <c r="E113" s="2"/>
      <c r="F113" s="2"/>
      <c r="G113" s="2"/>
      <c r="H113" s="2"/>
      <c r="I113" s="2"/>
      <c r="J113" s="2"/>
      <c r="K113" s="2"/>
      <c r="L113" s="2"/>
    </row>
    <row r="114" spans="1:12" x14ac:dyDescent="0.2">
      <c r="A114" s="2"/>
      <c r="B114" s="2"/>
      <c r="C114" s="2"/>
      <c r="D114" s="2"/>
      <c r="E114" s="2"/>
      <c r="F114" s="2"/>
      <c r="G114" s="2"/>
      <c r="H114" s="2"/>
      <c r="I114" s="2"/>
      <c r="J114" s="2"/>
      <c r="K114" s="2"/>
      <c r="L114" s="2"/>
    </row>
    <row r="115" spans="1:12" x14ac:dyDescent="0.2">
      <c r="A115" s="2"/>
      <c r="B115" s="2"/>
      <c r="C115" s="2"/>
      <c r="D115" s="2"/>
      <c r="E115" s="2"/>
      <c r="F115" s="2"/>
      <c r="G115" s="2"/>
      <c r="H115" s="2"/>
      <c r="I115" s="2"/>
      <c r="J115" s="2"/>
      <c r="K115" s="2"/>
      <c r="L115" s="2"/>
    </row>
    <row r="116" spans="1:12" x14ac:dyDescent="0.2">
      <c r="A116" s="2"/>
      <c r="B116" s="2"/>
      <c r="C116" s="2"/>
      <c r="D116" s="2"/>
      <c r="E116" s="2"/>
      <c r="F116" s="2"/>
      <c r="G116" s="2"/>
      <c r="H116" s="2"/>
      <c r="I116" s="2"/>
      <c r="J116" s="2"/>
      <c r="K116" s="2"/>
      <c r="L116" s="2"/>
    </row>
    <row r="117" spans="1:12" x14ac:dyDescent="0.2">
      <c r="A117" s="2"/>
      <c r="B117" s="2"/>
      <c r="C117" s="2"/>
      <c r="D117" s="2"/>
      <c r="E117" s="2"/>
      <c r="F117" s="2"/>
      <c r="G117" s="2"/>
      <c r="H117" s="2"/>
      <c r="I117" s="2"/>
      <c r="J117" s="2"/>
      <c r="K117" s="2"/>
      <c r="L117" s="2"/>
    </row>
    <row r="118" spans="1:12" x14ac:dyDescent="0.2">
      <c r="A118" s="2"/>
      <c r="B118" s="2"/>
      <c r="C118" s="2"/>
      <c r="D118" s="2"/>
      <c r="E118" s="2"/>
      <c r="F118" s="2"/>
      <c r="G118" s="2"/>
      <c r="H118" s="2"/>
      <c r="I118" s="2"/>
      <c r="J118" s="2"/>
      <c r="K118" s="2"/>
      <c r="L118" s="2"/>
    </row>
    <row r="119" spans="1:12" x14ac:dyDescent="0.2">
      <c r="A119" s="2"/>
      <c r="B119" s="2"/>
      <c r="C119" s="2"/>
      <c r="D119" s="2"/>
      <c r="E119" s="2"/>
      <c r="F119" s="2"/>
      <c r="G119" s="2"/>
      <c r="H119" s="2"/>
      <c r="I119" s="2"/>
      <c r="J119" s="2"/>
      <c r="K119" s="2"/>
      <c r="L119" s="2"/>
    </row>
    <row r="120" spans="1:12" x14ac:dyDescent="0.2">
      <c r="A120" s="2"/>
      <c r="B120" s="2"/>
      <c r="C120" s="2"/>
      <c r="D120" s="2"/>
      <c r="E120" s="2"/>
      <c r="F120" s="2"/>
      <c r="G120" s="2"/>
      <c r="H120" s="2"/>
      <c r="I120" s="2"/>
      <c r="J120" s="2"/>
      <c r="K120" s="2"/>
      <c r="L120" s="2"/>
    </row>
    <row r="121" spans="1:12" x14ac:dyDescent="0.2">
      <c r="F121" s="4"/>
      <c r="G121" s="3"/>
      <c r="H121" s="4"/>
      <c r="I121" s="4"/>
      <c r="J121" s="3"/>
      <c r="K121" s="3"/>
      <c r="L121" s="3"/>
    </row>
    <row r="122" spans="1:12" x14ac:dyDescent="0.2">
      <c r="F122" s="4"/>
      <c r="G122" s="3"/>
      <c r="H122" s="4"/>
      <c r="I122" s="4"/>
      <c r="J122" s="3"/>
      <c r="K122" s="3"/>
      <c r="L122" s="3"/>
    </row>
    <row r="123" spans="1:12" x14ac:dyDescent="0.2">
      <c r="F123" s="4"/>
      <c r="G123" s="3"/>
      <c r="H123" s="4"/>
      <c r="I123" s="4"/>
      <c r="J123" s="3"/>
      <c r="K123" s="3"/>
      <c r="L123" s="3"/>
    </row>
    <row r="124" spans="1:12" x14ac:dyDescent="0.2">
      <c r="F124" s="4"/>
      <c r="G124" s="3"/>
      <c r="H124" s="4"/>
      <c r="I124" s="4"/>
      <c r="J124" s="3"/>
      <c r="K124" s="3"/>
      <c r="L124" s="3"/>
    </row>
    <row r="125" spans="1:12" x14ac:dyDescent="0.2">
      <c r="F125" s="4"/>
      <c r="G125" s="3"/>
      <c r="H125" s="4"/>
      <c r="I125" s="4"/>
      <c r="J125" s="3"/>
      <c r="K125" s="3"/>
      <c r="L125" s="3"/>
    </row>
    <row r="126" spans="1:12" x14ac:dyDescent="0.2">
      <c r="F126" s="4"/>
      <c r="G126" s="3"/>
      <c r="H126" s="4"/>
      <c r="I126" s="4"/>
      <c r="J126" s="3"/>
      <c r="K126" s="3"/>
      <c r="L126" s="3"/>
    </row>
    <row r="127" spans="1:12" x14ac:dyDescent="0.2">
      <c r="F127" s="4"/>
      <c r="G127" s="3"/>
      <c r="H127" s="4"/>
      <c r="I127" s="4"/>
      <c r="J127" s="3"/>
      <c r="K127" s="3"/>
      <c r="L127" s="3"/>
    </row>
    <row r="128" spans="1:12" x14ac:dyDescent="0.2">
      <c r="F128" s="4"/>
      <c r="G128" s="3"/>
      <c r="H128" s="4"/>
      <c r="I128" s="4"/>
      <c r="J128" s="3"/>
      <c r="K128" s="3"/>
      <c r="L128" s="3"/>
    </row>
    <row r="129" spans="6:12" x14ac:dyDescent="0.2">
      <c r="F129" s="4"/>
      <c r="G129" s="3"/>
      <c r="H129" s="4"/>
      <c r="I129" s="4"/>
      <c r="J129" s="3"/>
      <c r="K129" s="3"/>
      <c r="L129" s="3"/>
    </row>
    <row r="130" spans="6:12" x14ac:dyDescent="0.2">
      <c r="F130" s="4"/>
      <c r="G130" s="3"/>
      <c r="H130" s="4"/>
      <c r="I130" s="4"/>
      <c r="J130" s="3"/>
      <c r="K130" s="3"/>
      <c r="L130" s="3"/>
    </row>
    <row r="131" spans="6:12" x14ac:dyDescent="0.2">
      <c r="F131" s="4"/>
      <c r="G131" s="3"/>
      <c r="H131" s="4"/>
      <c r="I131" s="4"/>
      <c r="J131" s="3"/>
      <c r="K131" s="3"/>
      <c r="L131" s="3"/>
    </row>
    <row r="132" spans="6:12" x14ac:dyDescent="0.2">
      <c r="F132" s="4"/>
      <c r="G132" s="3"/>
      <c r="H132" s="4"/>
      <c r="I132" s="4"/>
      <c r="J132" s="3"/>
      <c r="K132" s="3"/>
      <c r="L132" s="3"/>
    </row>
    <row r="133" spans="6:12" x14ac:dyDescent="0.2">
      <c r="F133" s="4"/>
      <c r="G133" s="3"/>
      <c r="H133" s="4"/>
      <c r="I133" s="4"/>
      <c r="J133" s="3"/>
      <c r="K133" s="3"/>
      <c r="L133" s="3"/>
    </row>
    <row r="134" spans="6:12" x14ac:dyDescent="0.2">
      <c r="F134" s="4"/>
      <c r="G134" s="3"/>
      <c r="H134" s="4"/>
      <c r="I134" s="4"/>
      <c r="J134" s="3"/>
      <c r="K134" s="3"/>
      <c r="L134" s="3"/>
    </row>
    <row r="135" spans="6:12" x14ac:dyDescent="0.2">
      <c r="F135" s="4"/>
      <c r="G135" s="3"/>
      <c r="H135" s="4"/>
      <c r="I135" s="4"/>
      <c r="J135" s="3"/>
      <c r="K135" s="3"/>
      <c r="L135" s="3"/>
    </row>
    <row r="136" spans="6:12" x14ac:dyDescent="0.2">
      <c r="F136" s="4"/>
      <c r="G136" s="3"/>
      <c r="H136" s="4"/>
      <c r="I136" s="4"/>
      <c r="J136" s="3"/>
      <c r="K136" s="3"/>
      <c r="L136" s="3"/>
    </row>
    <row r="137" spans="6:12" x14ac:dyDescent="0.2">
      <c r="F137" s="4"/>
      <c r="G137" s="3"/>
      <c r="H137" s="4"/>
      <c r="I137" s="4"/>
      <c r="J137" s="3"/>
      <c r="K137" s="3"/>
      <c r="L137" s="3"/>
    </row>
    <row r="138" spans="6:12" x14ac:dyDescent="0.2">
      <c r="F138" s="4"/>
      <c r="G138" s="3"/>
      <c r="H138" s="4"/>
      <c r="I138" s="4"/>
      <c r="J138" s="3"/>
      <c r="K138" s="3"/>
      <c r="L138" s="3"/>
    </row>
    <row r="139" spans="6:12" x14ac:dyDescent="0.2">
      <c r="F139" s="4"/>
      <c r="G139" s="3"/>
      <c r="H139" s="4"/>
      <c r="I139" s="4"/>
      <c r="J139" s="3"/>
      <c r="K139" s="3"/>
      <c r="L139" s="3"/>
    </row>
    <row r="140" spans="6:12" x14ac:dyDescent="0.2">
      <c r="F140" s="4"/>
      <c r="G140" s="3"/>
      <c r="H140" s="4"/>
      <c r="I140" s="4"/>
      <c r="J140" s="3"/>
      <c r="K140" s="3"/>
      <c r="L140" s="3"/>
    </row>
    <row r="141" spans="6:12" x14ac:dyDescent="0.2">
      <c r="F141" s="4"/>
      <c r="G141" s="3"/>
      <c r="H141" s="4"/>
      <c r="I141" s="4"/>
      <c r="J141" s="3"/>
      <c r="K141" s="3"/>
      <c r="L141" s="3"/>
    </row>
    <row r="142" spans="6:12" x14ac:dyDescent="0.2">
      <c r="F142" s="4"/>
      <c r="G142" s="3"/>
      <c r="H142" s="4"/>
      <c r="I142" s="4"/>
      <c r="J142" s="3"/>
      <c r="K142" s="3"/>
      <c r="L142" s="3"/>
    </row>
    <row r="143" spans="6:12" x14ac:dyDescent="0.2">
      <c r="F143" s="4"/>
      <c r="G143" s="3"/>
      <c r="H143" s="4"/>
      <c r="I143" s="4"/>
      <c r="J143" s="3"/>
      <c r="K143" s="3"/>
      <c r="L143" s="3"/>
    </row>
    <row r="144" spans="6:12" x14ac:dyDescent="0.2">
      <c r="F144" s="4"/>
      <c r="G144" s="3"/>
      <c r="H144" s="4"/>
      <c r="I144" s="4"/>
      <c r="J144" s="3"/>
      <c r="K144" s="3"/>
      <c r="L144" s="3"/>
    </row>
    <row r="145" spans="6:12" x14ac:dyDescent="0.2">
      <c r="F145" s="4"/>
      <c r="G145" s="3"/>
      <c r="H145" s="4"/>
      <c r="I145" s="4"/>
      <c r="J145" s="3"/>
      <c r="K145" s="3"/>
      <c r="L145" s="3"/>
    </row>
    <row r="146" spans="6:12" x14ac:dyDescent="0.2">
      <c r="F146" s="4"/>
      <c r="G146" s="3"/>
      <c r="H146" s="4"/>
      <c r="I146" s="4"/>
      <c r="J146" s="3"/>
      <c r="K146" s="3"/>
      <c r="L146" s="3"/>
    </row>
    <row r="147" spans="6:12" x14ac:dyDescent="0.2">
      <c r="F147" s="4"/>
      <c r="G147" s="3"/>
      <c r="H147" s="4"/>
      <c r="I147" s="4"/>
      <c r="J147" s="3"/>
      <c r="K147" s="3"/>
      <c r="L147" s="3"/>
    </row>
    <row r="148" spans="6:12" x14ac:dyDescent="0.2">
      <c r="F148" s="4"/>
      <c r="G148" s="3"/>
      <c r="H148" s="4"/>
      <c r="I148" s="4"/>
      <c r="J148" s="3"/>
      <c r="K148" s="3"/>
      <c r="L148" s="3"/>
    </row>
    <row r="149" spans="6:12" x14ac:dyDescent="0.2">
      <c r="F149" s="4"/>
      <c r="G149" s="3"/>
      <c r="H149" s="4"/>
      <c r="I149" s="4"/>
      <c r="J149" s="3"/>
      <c r="K149" s="3"/>
      <c r="L149" s="3"/>
    </row>
    <row r="150" spans="6:12" x14ac:dyDescent="0.2">
      <c r="F150" s="4"/>
      <c r="G150" s="3"/>
      <c r="H150" s="4"/>
      <c r="I150" s="4"/>
      <c r="J150" s="3"/>
      <c r="K150" s="3"/>
      <c r="L150" s="3"/>
    </row>
    <row r="151" spans="6:12" x14ac:dyDescent="0.2">
      <c r="F151" s="4"/>
      <c r="G151" s="3"/>
      <c r="H151" s="4"/>
      <c r="I151" s="4"/>
      <c r="J151" s="3"/>
      <c r="K151" s="3"/>
      <c r="L151" s="3"/>
    </row>
    <row r="152" spans="6:12" x14ac:dyDescent="0.2">
      <c r="F152" s="4"/>
      <c r="G152" s="3"/>
      <c r="H152" s="4"/>
      <c r="I152" s="4"/>
      <c r="J152" s="3"/>
      <c r="K152" s="3"/>
      <c r="L152" s="3"/>
    </row>
    <row r="153" spans="6:12" x14ac:dyDescent="0.2">
      <c r="F153" s="4"/>
      <c r="G153" s="3"/>
      <c r="H153" s="4"/>
      <c r="I153" s="4"/>
      <c r="J153" s="3"/>
      <c r="K153" s="3"/>
      <c r="L153" s="3"/>
    </row>
    <row r="154" spans="6:12" x14ac:dyDescent="0.2">
      <c r="F154" s="4"/>
      <c r="G154" s="3"/>
      <c r="H154" s="4"/>
      <c r="I154" s="4"/>
      <c r="J154" s="3"/>
      <c r="K154" s="3"/>
      <c r="L154" s="3"/>
    </row>
    <row r="155" spans="6:12" x14ac:dyDescent="0.2">
      <c r="F155" s="4"/>
      <c r="G155" s="3"/>
      <c r="H155" s="4"/>
      <c r="I155" s="4"/>
      <c r="J155" s="3"/>
      <c r="K155" s="3"/>
      <c r="L155" s="3"/>
    </row>
    <row r="156" spans="6:12" x14ac:dyDescent="0.2">
      <c r="F156" s="4"/>
      <c r="G156" s="3"/>
      <c r="H156" s="4"/>
      <c r="I156" s="4"/>
      <c r="J156" s="3"/>
      <c r="K156" s="3"/>
      <c r="L156" s="3"/>
    </row>
    <row r="157" spans="6:12" x14ac:dyDescent="0.2">
      <c r="F157" s="4"/>
      <c r="G157" s="3"/>
      <c r="H157" s="4"/>
      <c r="I157" s="4"/>
      <c r="J157" s="3"/>
      <c r="K157" s="3"/>
      <c r="L157" s="3"/>
    </row>
    <row r="158" spans="6:12" x14ac:dyDescent="0.2">
      <c r="F158" s="4"/>
      <c r="G158" s="3"/>
      <c r="H158" s="4"/>
      <c r="I158" s="4"/>
      <c r="J158" s="3"/>
      <c r="K158" s="3"/>
      <c r="L158" s="3"/>
    </row>
    <row r="159" spans="6:12" x14ac:dyDescent="0.2">
      <c r="F159" s="4"/>
      <c r="G159" s="3"/>
      <c r="H159" s="4"/>
      <c r="I159" s="4"/>
      <c r="J159" s="3"/>
      <c r="K159" s="3"/>
      <c r="L159" s="3"/>
    </row>
    <row r="160" spans="6:12" x14ac:dyDescent="0.2">
      <c r="F160" s="4"/>
      <c r="G160" s="3"/>
      <c r="H160" s="4"/>
      <c r="I160" s="4"/>
      <c r="J160" s="3"/>
      <c r="K160" s="3"/>
      <c r="L160" s="3"/>
    </row>
    <row r="161" spans="6:12" x14ac:dyDescent="0.2">
      <c r="F161" s="4"/>
      <c r="G161" s="3"/>
      <c r="H161" s="4"/>
      <c r="I161" s="4"/>
      <c r="J161" s="3"/>
      <c r="K161" s="3"/>
      <c r="L161" s="3"/>
    </row>
    <row r="162" spans="6:12" x14ac:dyDescent="0.2">
      <c r="F162" s="4"/>
      <c r="G162" s="3"/>
      <c r="H162" s="4"/>
      <c r="I162" s="4"/>
      <c r="J162" s="3"/>
      <c r="K162" s="3"/>
      <c r="L162" s="3"/>
    </row>
    <row r="163" spans="6:12" x14ac:dyDescent="0.2">
      <c r="F163" s="4"/>
      <c r="G163" s="3"/>
      <c r="H163" s="4"/>
      <c r="I163" s="4"/>
      <c r="J163" s="3"/>
      <c r="K163" s="3"/>
      <c r="L163" s="3"/>
    </row>
    <row r="164" spans="6:12" x14ac:dyDescent="0.2">
      <c r="F164" s="4"/>
      <c r="G164" s="3"/>
      <c r="H164" s="4"/>
      <c r="I164" s="4"/>
      <c r="J164" s="3"/>
      <c r="K164" s="3"/>
      <c r="L164" s="3"/>
    </row>
    <row r="165" spans="6:12" x14ac:dyDescent="0.2">
      <c r="F165" s="4"/>
      <c r="G165" s="3"/>
      <c r="H165" s="4"/>
      <c r="I165" s="4"/>
      <c r="J165" s="3"/>
      <c r="K165" s="3"/>
      <c r="L165" s="3"/>
    </row>
    <row r="166" spans="6:12" x14ac:dyDescent="0.2">
      <c r="F166" s="4"/>
      <c r="G166" s="3"/>
      <c r="H166" s="4"/>
      <c r="I166" s="4"/>
      <c r="J166" s="3"/>
      <c r="K166" s="3"/>
      <c r="L166" s="3"/>
    </row>
    <row r="167" spans="6:12" x14ac:dyDescent="0.2">
      <c r="F167" s="4"/>
      <c r="G167" s="3"/>
      <c r="H167" s="4"/>
      <c r="I167" s="4"/>
      <c r="J167" s="3"/>
      <c r="K167" s="3"/>
      <c r="L167" s="3"/>
    </row>
    <row r="168" spans="6:12" x14ac:dyDescent="0.2">
      <c r="F168" s="4"/>
      <c r="G168" s="3"/>
      <c r="H168" s="4"/>
      <c r="I168" s="4"/>
      <c r="J168" s="3"/>
      <c r="K168" s="3"/>
      <c r="L168" s="3"/>
    </row>
    <row r="169" spans="6:12" x14ac:dyDescent="0.2">
      <c r="F169" s="4"/>
      <c r="G169" s="3"/>
      <c r="H169" s="4"/>
      <c r="I169" s="4"/>
      <c r="J169" s="3"/>
      <c r="K169" s="3"/>
      <c r="L169" s="3"/>
    </row>
    <row r="170" spans="6:12" x14ac:dyDescent="0.2">
      <c r="F170" s="4"/>
      <c r="G170" s="3"/>
      <c r="H170" s="4"/>
      <c r="I170" s="4"/>
      <c r="J170" s="3"/>
      <c r="K170" s="3"/>
      <c r="L170" s="3"/>
    </row>
    <row r="171" spans="6:12" x14ac:dyDescent="0.2">
      <c r="F171" s="4"/>
      <c r="G171" s="3"/>
      <c r="H171" s="4"/>
      <c r="I171" s="4"/>
      <c r="J171" s="3"/>
      <c r="K171" s="3"/>
      <c r="L171" s="3"/>
    </row>
    <row r="172" spans="6:12" x14ac:dyDescent="0.2">
      <c r="F172" s="4"/>
      <c r="G172" s="3"/>
      <c r="H172" s="4"/>
      <c r="I172" s="4"/>
      <c r="J172" s="3"/>
      <c r="K172" s="3"/>
      <c r="L172" s="3"/>
    </row>
    <row r="173" spans="6:12" x14ac:dyDescent="0.2">
      <c r="F173" s="4"/>
      <c r="G173" s="3"/>
      <c r="H173" s="4"/>
      <c r="I173" s="4"/>
      <c r="J173" s="3"/>
      <c r="K173" s="3"/>
      <c r="L173" s="3"/>
    </row>
    <row r="174" spans="6:12" x14ac:dyDescent="0.2">
      <c r="F174" s="4"/>
      <c r="G174" s="3"/>
      <c r="H174" s="4"/>
      <c r="I174" s="4"/>
      <c r="J174" s="3"/>
      <c r="K174" s="3"/>
      <c r="L174" s="3"/>
    </row>
    <row r="175" spans="6:12" x14ac:dyDescent="0.2">
      <c r="F175" s="4"/>
      <c r="G175" s="3"/>
      <c r="H175" s="4"/>
      <c r="I175" s="4"/>
      <c r="J175" s="3"/>
      <c r="K175" s="3"/>
      <c r="L175" s="3"/>
    </row>
    <row r="176" spans="6:12" x14ac:dyDescent="0.2">
      <c r="F176" s="4"/>
      <c r="G176" s="3"/>
      <c r="H176" s="4"/>
      <c r="I176" s="4"/>
      <c r="J176" s="3"/>
      <c r="K176" s="3"/>
      <c r="L176" s="3"/>
    </row>
    <row r="177" spans="6:12" x14ac:dyDescent="0.2">
      <c r="F177" s="4"/>
      <c r="G177" s="3"/>
      <c r="H177" s="4"/>
      <c r="I177" s="4"/>
      <c r="J177" s="3"/>
      <c r="K177" s="3"/>
      <c r="L177" s="3"/>
    </row>
    <row r="178" spans="6:12" x14ac:dyDescent="0.2">
      <c r="F178" s="4"/>
      <c r="G178" s="3"/>
      <c r="H178" s="4"/>
      <c r="I178" s="4"/>
      <c r="J178" s="3"/>
      <c r="K178" s="3"/>
      <c r="L178" s="3"/>
    </row>
    <row r="179" spans="6:12" x14ac:dyDescent="0.2">
      <c r="F179" s="4"/>
      <c r="G179" s="3"/>
      <c r="H179" s="4"/>
      <c r="I179" s="4"/>
      <c r="J179" s="3"/>
      <c r="K179" s="3"/>
      <c r="L179" s="3"/>
    </row>
    <row r="180" spans="6:12" x14ac:dyDescent="0.2">
      <c r="F180" s="4"/>
      <c r="G180" s="3"/>
      <c r="H180" s="4"/>
      <c r="I180" s="4"/>
      <c r="J180" s="3"/>
      <c r="K180" s="3"/>
      <c r="L180" s="3"/>
    </row>
    <row r="181" spans="6:12" x14ac:dyDescent="0.2">
      <c r="F181" s="4"/>
      <c r="G181" s="3"/>
      <c r="H181" s="4"/>
      <c r="I181" s="4"/>
      <c r="J181" s="3"/>
      <c r="K181" s="3"/>
      <c r="L181" s="3"/>
    </row>
    <row r="182" spans="6:12" x14ac:dyDescent="0.2">
      <c r="F182" s="4"/>
      <c r="G182" s="3"/>
      <c r="H182" s="4"/>
      <c r="I182" s="4"/>
      <c r="J182" s="3"/>
      <c r="K182" s="3"/>
      <c r="L182" s="3"/>
    </row>
    <row r="183" spans="6:12" x14ac:dyDescent="0.2">
      <c r="F183" s="4"/>
      <c r="G183" s="3"/>
      <c r="H183" s="4"/>
      <c r="I183" s="4"/>
      <c r="J183" s="3"/>
      <c r="K183" s="3"/>
      <c r="L183" s="3"/>
    </row>
    <row r="184" spans="6:12" x14ac:dyDescent="0.2">
      <c r="F184" s="4"/>
      <c r="G184" s="3"/>
      <c r="H184" s="4"/>
      <c r="I184" s="4"/>
      <c r="J184" s="3"/>
      <c r="K184" s="3"/>
      <c r="L184" s="3"/>
    </row>
    <row r="185" spans="6:12" x14ac:dyDescent="0.2">
      <c r="F185" s="4"/>
      <c r="G185" s="3"/>
      <c r="H185" s="4"/>
      <c r="I185" s="4"/>
      <c r="J185" s="3"/>
      <c r="K185" s="3"/>
      <c r="L185" s="3"/>
    </row>
    <row r="186" spans="6:12" x14ac:dyDescent="0.2">
      <c r="F186" s="4"/>
      <c r="G186" s="3"/>
      <c r="H186" s="4"/>
      <c r="I186" s="4"/>
      <c r="J186" s="3"/>
      <c r="K186" s="3"/>
      <c r="L186" s="3"/>
    </row>
    <row r="187" spans="6:12" x14ac:dyDescent="0.2">
      <c r="F187" s="4"/>
      <c r="G187" s="3"/>
      <c r="H187" s="4"/>
      <c r="I187" s="4"/>
      <c r="J187" s="3"/>
      <c r="K187" s="3"/>
      <c r="L187" s="3"/>
    </row>
    <row r="188" spans="6:12" x14ac:dyDescent="0.2">
      <c r="F188" s="4"/>
      <c r="G188" s="3"/>
      <c r="H188" s="4"/>
      <c r="I188" s="4"/>
      <c r="J188" s="3"/>
      <c r="K188" s="3"/>
      <c r="L188" s="3"/>
    </row>
    <row r="189" spans="6:12" x14ac:dyDescent="0.2">
      <c r="F189" s="4"/>
      <c r="G189" s="3"/>
      <c r="H189" s="4"/>
      <c r="I189" s="4"/>
      <c r="J189" s="3"/>
      <c r="K189" s="3"/>
      <c r="L189" s="3"/>
    </row>
    <row r="190" spans="6:12" x14ac:dyDescent="0.2">
      <c r="F190" s="4"/>
      <c r="G190" s="3"/>
      <c r="H190" s="4"/>
      <c r="I190" s="4"/>
      <c r="J190" s="3"/>
      <c r="K190" s="3"/>
      <c r="L190" s="3"/>
    </row>
    <row r="191" spans="6:12" x14ac:dyDescent="0.2">
      <c r="F191" s="4"/>
      <c r="G191" s="3"/>
      <c r="H191" s="4"/>
      <c r="I191" s="4"/>
      <c r="J191" s="3"/>
      <c r="K191" s="3"/>
      <c r="L191" s="3"/>
    </row>
    <row r="192" spans="6:12" x14ac:dyDescent="0.2">
      <c r="F192" s="4"/>
      <c r="G192" s="3"/>
      <c r="H192" s="4"/>
      <c r="I192" s="4"/>
      <c r="J192" s="3"/>
      <c r="K192" s="3"/>
      <c r="L192" s="3"/>
    </row>
    <row r="193" spans="6:12" x14ac:dyDescent="0.2">
      <c r="F193" s="4"/>
      <c r="G193" s="3"/>
      <c r="H193" s="4"/>
      <c r="I193" s="4"/>
      <c r="J193" s="3"/>
      <c r="K193" s="3"/>
      <c r="L193" s="3"/>
    </row>
    <row r="194" spans="6:12" x14ac:dyDescent="0.2">
      <c r="F194" s="4"/>
      <c r="G194" s="3"/>
      <c r="H194" s="4"/>
      <c r="I194" s="4"/>
      <c r="J194" s="3"/>
      <c r="K194" s="3"/>
      <c r="L194" s="3"/>
    </row>
    <row r="195" spans="6:12" x14ac:dyDescent="0.2">
      <c r="F195" s="4"/>
      <c r="G195" s="3"/>
      <c r="H195" s="4"/>
      <c r="I195" s="4"/>
      <c r="J195" s="3"/>
      <c r="K195" s="3"/>
      <c r="L195" s="3"/>
    </row>
    <row r="196" spans="6:12" x14ac:dyDescent="0.2">
      <c r="F196" s="4"/>
      <c r="G196" s="3"/>
      <c r="H196" s="4"/>
      <c r="I196" s="4"/>
      <c r="J196" s="3"/>
      <c r="K196" s="3"/>
      <c r="L196" s="3"/>
    </row>
    <row r="197" spans="6:12" x14ac:dyDescent="0.2">
      <c r="F197" s="4"/>
      <c r="G197" s="3"/>
      <c r="H197" s="4"/>
      <c r="I197" s="4"/>
      <c r="J197" s="3"/>
      <c r="K197" s="3"/>
      <c r="L197" s="3"/>
    </row>
    <row r="198" spans="6:12" x14ac:dyDescent="0.2">
      <c r="F198" s="4"/>
      <c r="G198" s="3"/>
      <c r="H198" s="4"/>
      <c r="I198" s="4"/>
      <c r="J198" s="3"/>
      <c r="K198" s="3"/>
      <c r="L198" s="3"/>
    </row>
    <row r="199" spans="6:12" x14ac:dyDescent="0.2">
      <c r="F199" s="4"/>
      <c r="G199" s="3"/>
      <c r="H199" s="4"/>
      <c r="I199" s="4"/>
      <c r="J199" s="3"/>
      <c r="K199" s="3"/>
      <c r="L199" s="3"/>
    </row>
    <row r="200" spans="6:12" x14ac:dyDescent="0.2">
      <c r="F200" s="4"/>
      <c r="G200" s="3"/>
      <c r="H200" s="4"/>
      <c r="I200" s="4"/>
      <c r="J200" s="3"/>
      <c r="K200" s="3"/>
      <c r="L200" s="3"/>
    </row>
    <row r="201" spans="6:12" x14ac:dyDescent="0.2">
      <c r="F201" s="4"/>
      <c r="G201" s="3"/>
      <c r="H201" s="4"/>
      <c r="I201" s="4"/>
      <c r="J201" s="3"/>
      <c r="K201" s="3"/>
      <c r="L201" s="3"/>
    </row>
    <row r="202" spans="6:12" x14ac:dyDescent="0.2">
      <c r="F202" s="4"/>
      <c r="G202" s="3"/>
      <c r="H202" s="4"/>
      <c r="I202" s="4"/>
      <c r="J202" s="3"/>
      <c r="K202" s="3"/>
      <c r="L202" s="3"/>
    </row>
    <row r="203" spans="6:12" x14ac:dyDescent="0.2">
      <c r="F203" s="4"/>
      <c r="G203" s="3"/>
      <c r="H203" s="4"/>
      <c r="I203" s="4"/>
      <c r="J203" s="3"/>
      <c r="K203" s="3"/>
      <c r="L203" s="3"/>
    </row>
    <row r="204" spans="6:12" x14ac:dyDescent="0.2">
      <c r="F204" s="4"/>
      <c r="G204" s="3"/>
      <c r="H204" s="4"/>
      <c r="I204" s="4"/>
      <c r="J204" s="3"/>
      <c r="K204" s="3"/>
      <c r="L204" s="3"/>
    </row>
    <row r="205" spans="6:12" x14ac:dyDescent="0.2">
      <c r="F205" s="4"/>
      <c r="G205" s="3"/>
      <c r="H205" s="4"/>
      <c r="I205" s="4"/>
      <c r="J205" s="3"/>
      <c r="K205" s="3"/>
      <c r="L205" s="3"/>
    </row>
    <row r="206" spans="6:12" x14ac:dyDescent="0.2">
      <c r="F206" s="4"/>
      <c r="G206" s="3"/>
      <c r="H206" s="4"/>
      <c r="I206" s="4"/>
      <c r="J206" s="3"/>
      <c r="K206" s="3"/>
      <c r="L206" s="3"/>
    </row>
    <row r="207" spans="6:12" x14ac:dyDescent="0.2">
      <c r="F207" s="4"/>
      <c r="G207" s="3"/>
      <c r="H207" s="4"/>
      <c r="I207" s="4"/>
      <c r="J207" s="3"/>
      <c r="K207" s="3"/>
      <c r="L207" s="3"/>
    </row>
    <row r="208" spans="6:12" x14ac:dyDescent="0.2">
      <c r="F208" s="4"/>
      <c r="G208" s="3"/>
      <c r="H208" s="4"/>
      <c r="I208" s="4"/>
      <c r="J208" s="3"/>
      <c r="K208" s="3"/>
      <c r="L208" s="3"/>
    </row>
    <row r="209" spans="6:12" x14ac:dyDescent="0.2">
      <c r="F209" s="4"/>
      <c r="G209" s="3"/>
      <c r="H209" s="4"/>
      <c r="I209" s="4"/>
      <c r="J209" s="3"/>
      <c r="K209" s="3"/>
      <c r="L209" s="3"/>
    </row>
    <row r="210" spans="6:12" x14ac:dyDescent="0.2">
      <c r="F210" s="4"/>
      <c r="G210" s="3"/>
      <c r="H210" s="4"/>
      <c r="I210" s="4"/>
      <c r="J210" s="3"/>
      <c r="K210" s="3"/>
      <c r="L210" s="3"/>
    </row>
    <row r="211" spans="6:12" x14ac:dyDescent="0.2">
      <c r="F211" s="4"/>
      <c r="G211" s="3"/>
      <c r="H211" s="4"/>
      <c r="I211" s="4"/>
      <c r="J211" s="3"/>
      <c r="K211" s="3"/>
      <c r="L211" s="3"/>
    </row>
    <row r="212" spans="6:12" x14ac:dyDescent="0.2">
      <c r="F212" s="4"/>
      <c r="G212" s="3"/>
      <c r="H212" s="4"/>
      <c r="I212" s="4"/>
      <c r="J212" s="3"/>
      <c r="K212" s="3"/>
      <c r="L212" s="3"/>
    </row>
    <row r="213" spans="6:12" x14ac:dyDescent="0.2">
      <c r="F213" s="4"/>
      <c r="G213" s="3"/>
      <c r="H213" s="4"/>
      <c r="I213" s="4"/>
      <c r="J213" s="3"/>
      <c r="K213" s="3"/>
      <c r="L213" s="3"/>
    </row>
    <row r="214" spans="6:12" x14ac:dyDescent="0.2">
      <c r="F214" s="4"/>
      <c r="G214" s="3"/>
      <c r="H214" s="4"/>
      <c r="I214" s="4"/>
      <c r="J214" s="3"/>
      <c r="K214" s="3"/>
      <c r="L214" s="3"/>
    </row>
    <row r="215" spans="6:12" x14ac:dyDescent="0.2">
      <c r="F215" s="4"/>
      <c r="G215" s="3"/>
      <c r="H215" s="4"/>
      <c r="I215" s="4"/>
      <c r="J215" s="3"/>
      <c r="K215" s="3"/>
      <c r="L215" s="3"/>
    </row>
    <row r="216" spans="6:12" x14ac:dyDescent="0.2">
      <c r="F216" s="4"/>
      <c r="G216" s="3"/>
      <c r="H216" s="4"/>
      <c r="I216" s="4"/>
      <c r="J216" s="3"/>
      <c r="K216" s="3"/>
      <c r="L216" s="3"/>
    </row>
    <row r="217" spans="6:12" x14ac:dyDescent="0.2">
      <c r="F217" s="4"/>
      <c r="G217" s="3"/>
      <c r="H217" s="4"/>
      <c r="I217" s="4"/>
      <c r="J217" s="3"/>
      <c r="K217" s="3"/>
      <c r="L217" s="3"/>
    </row>
    <row r="218" spans="6:12" x14ac:dyDescent="0.2">
      <c r="F218" s="4"/>
      <c r="G218" s="3"/>
      <c r="H218" s="4"/>
      <c r="I218" s="4"/>
      <c r="J218" s="3"/>
      <c r="K218" s="3"/>
      <c r="L218" s="3"/>
    </row>
    <row r="219" spans="6:12" x14ac:dyDescent="0.2">
      <c r="F219" s="4"/>
      <c r="G219" s="3"/>
      <c r="H219" s="4"/>
      <c r="I219" s="4"/>
      <c r="J219" s="3"/>
      <c r="K219" s="3"/>
      <c r="L219" s="3"/>
    </row>
    <row r="220" spans="6:12" x14ac:dyDescent="0.2">
      <c r="F220" s="4"/>
      <c r="G220" s="3"/>
      <c r="H220" s="4"/>
      <c r="I220" s="4"/>
      <c r="J220" s="3"/>
      <c r="K220" s="3"/>
      <c r="L220" s="3"/>
    </row>
    <row r="221" spans="6:12" x14ac:dyDescent="0.2">
      <c r="F221" s="4"/>
      <c r="G221" s="3"/>
      <c r="H221" s="4"/>
      <c r="I221" s="4"/>
      <c r="J221" s="3"/>
      <c r="K221" s="3"/>
      <c r="L221" s="3"/>
    </row>
    <row r="222" spans="6:12" x14ac:dyDescent="0.2">
      <c r="F222" s="4"/>
      <c r="G222" s="3"/>
      <c r="H222" s="4"/>
      <c r="I222" s="4"/>
      <c r="J222" s="3"/>
      <c r="K222" s="3"/>
      <c r="L222" s="3"/>
    </row>
    <row r="223" spans="6:12" x14ac:dyDescent="0.2">
      <c r="F223" s="4"/>
      <c r="G223" s="3"/>
      <c r="H223" s="4"/>
      <c r="I223" s="4"/>
      <c r="J223" s="3"/>
      <c r="K223" s="3"/>
      <c r="L223" s="3"/>
    </row>
    <row r="224" spans="6:12" x14ac:dyDescent="0.2">
      <c r="F224" s="4"/>
      <c r="G224" s="3"/>
      <c r="H224" s="4"/>
      <c r="I224" s="4"/>
      <c r="J224" s="3"/>
      <c r="K224" s="3"/>
      <c r="L224" s="3"/>
    </row>
    <row r="225" spans="6:12" x14ac:dyDescent="0.2">
      <c r="F225" s="4"/>
      <c r="G225" s="3"/>
      <c r="H225" s="4"/>
      <c r="I225" s="4"/>
      <c r="J225" s="3"/>
      <c r="K225" s="3"/>
      <c r="L225" s="3"/>
    </row>
    <row r="226" spans="6:12" x14ac:dyDescent="0.2">
      <c r="F226" s="4"/>
      <c r="G226" s="3"/>
      <c r="H226" s="4"/>
      <c r="I226" s="4"/>
      <c r="J226" s="3"/>
      <c r="K226" s="3"/>
      <c r="L226" s="3"/>
    </row>
    <row r="227" spans="6:12" x14ac:dyDescent="0.2">
      <c r="F227" s="4"/>
      <c r="G227" s="3"/>
      <c r="H227" s="4"/>
      <c r="I227" s="4"/>
      <c r="J227" s="3"/>
      <c r="K227" s="3"/>
      <c r="L227" s="3"/>
    </row>
    <row r="228" spans="6:12" x14ac:dyDescent="0.2">
      <c r="F228" s="4"/>
      <c r="G228" s="3"/>
      <c r="H228" s="4"/>
      <c r="I228" s="4"/>
      <c r="J228" s="3"/>
      <c r="K228" s="3"/>
      <c r="L228" s="3"/>
    </row>
    <row r="229" spans="6:12" x14ac:dyDescent="0.2">
      <c r="F229" s="4"/>
      <c r="G229" s="3"/>
      <c r="H229" s="4"/>
      <c r="I229" s="4"/>
      <c r="J229" s="3"/>
      <c r="K229" s="3"/>
      <c r="L229" s="3"/>
    </row>
    <row r="230" spans="6:12" x14ac:dyDescent="0.2">
      <c r="F230" s="4"/>
      <c r="G230" s="3"/>
      <c r="H230" s="4"/>
      <c r="I230" s="4"/>
      <c r="J230" s="3"/>
      <c r="K230" s="3"/>
      <c r="L230" s="3"/>
    </row>
    <row r="231" spans="6:12" x14ac:dyDescent="0.2">
      <c r="F231" s="4"/>
      <c r="G231" s="3"/>
      <c r="H231" s="4"/>
      <c r="I231" s="4"/>
      <c r="J231" s="3"/>
      <c r="K231" s="3"/>
      <c r="L231" s="3"/>
    </row>
    <row r="232" spans="6:12" x14ac:dyDescent="0.2">
      <c r="F232" s="4"/>
      <c r="G232" s="3"/>
      <c r="H232" s="4"/>
      <c r="I232" s="4"/>
      <c r="J232" s="3"/>
      <c r="K232" s="3"/>
      <c r="L232" s="3"/>
    </row>
    <row r="233" spans="6:12" x14ac:dyDescent="0.2">
      <c r="F233" s="4"/>
      <c r="G233" s="3"/>
      <c r="H233" s="4"/>
      <c r="I233" s="4"/>
      <c r="J233" s="3"/>
      <c r="K233" s="3"/>
      <c r="L233" s="3"/>
    </row>
    <row r="234" spans="6:12" x14ac:dyDescent="0.2">
      <c r="F234" s="4"/>
      <c r="G234" s="3"/>
      <c r="H234" s="4"/>
      <c r="I234" s="4"/>
      <c r="J234" s="3"/>
      <c r="K234" s="3"/>
      <c r="L234" s="3"/>
    </row>
    <row r="235" spans="6:12" x14ac:dyDescent="0.2">
      <c r="F235" s="4"/>
      <c r="G235" s="3"/>
      <c r="H235" s="4"/>
      <c r="I235" s="4"/>
      <c r="J235" s="3"/>
      <c r="K235" s="3"/>
      <c r="L235" s="3"/>
    </row>
    <row r="236" spans="6:12" x14ac:dyDescent="0.2">
      <c r="F236" s="4"/>
      <c r="G236" s="3"/>
      <c r="H236" s="4"/>
      <c r="I236" s="4"/>
      <c r="J236" s="3"/>
      <c r="K236" s="3"/>
      <c r="L236" s="3"/>
    </row>
    <row r="237" spans="6:12" x14ac:dyDescent="0.2">
      <c r="F237" s="4"/>
      <c r="G237" s="3"/>
      <c r="H237" s="4"/>
      <c r="I237" s="4"/>
      <c r="J237" s="3"/>
      <c r="K237" s="3"/>
      <c r="L237" s="3"/>
    </row>
    <row r="238" spans="6:12" x14ac:dyDescent="0.2">
      <c r="F238" s="4"/>
      <c r="G238" s="3"/>
      <c r="H238" s="4"/>
      <c r="I238" s="4"/>
      <c r="J238" s="3"/>
      <c r="K238" s="3"/>
      <c r="L238" s="3"/>
    </row>
    <row r="239" spans="6:12" x14ac:dyDescent="0.2">
      <c r="F239" s="4"/>
      <c r="G239" s="3"/>
      <c r="H239" s="4"/>
      <c r="I239" s="4"/>
      <c r="J239" s="3"/>
      <c r="K239" s="3"/>
      <c r="L239" s="3"/>
    </row>
    <row r="240" spans="6:12" x14ac:dyDescent="0.2">
      <c r="F240" s="4"/>
      <c r="G240" s="3"/>
      <c r="H240" s="4"/>
      <c r="I240" s="4"/>
      <c r="J240" s="3"/>
      <c r="K240" s="3"/>
      <c r="L240" s="3"/>
    </row>
    <row r="241" spans="6:12" x14ac:dyDescent="0.2">
      <c r="F241" s="4"/>
      <c r="G241" s="3"/>
      <c r="H241" s="4"/>
      <c r="I241" s="4"/>
      <c r="J241" s="3"/>
      <c r="K241" s="3"/>
      <c r="L241" s="3"/>
    </row>
    <row r="242" spans="6:12" x14ac:dyDescent="0.2">
      <c r="F242" s="4"/>
      <c r="G242" s="3"/>
      <c r="H242" s="4"/>
      <c r="I242" s="4"/>
      <c r="J242" s="3"/>
      <c r="K242" s="3"/>
      <c r="L242" s="3"/>
    </row>
    <row r="243" spans="6:12" x14ac:dyDescent="0.2">
      <c r="F243" s="4"/>
      <c r="G243" s="3"/>
      <c r="H243" s="4"/>
      <c r="I243" s="4"/>
      <c r="J243" s="3"/>
      <c r="K243" s="3"/>
      <c r="L243" s="3"/>
    </row>
    <row r="244" spans="6:12" x14ac:dyDescent="0.2">
      <c r="F244" s="4"/>
      <c r="G244" s="3"/>
      <c r="H244" s="4"/>
      <c r="I244" s="4"/>
      <c r="J244" s="3"/>
      <c r="K244" s="3"/>
      <c r="L244" s="3"/>
    </row>
    <row r="245" spans="6:12" x14ac:dyDescent="0.2">
      <c r="F245" s="4"/>
      <c r="G245" s="3"/>
      <c r="H245" s="4"/>
      <c r="I245" s="4"/>
      <c r="J245" s="3"/>
      <c r="K245" s="3"/>
      <c r="L245" s="3"/>
    </row>
    <row r="246" spans="6:12" x14ac:dyDescent="0.2">
      <c r="F246" s="4"/>
      <c r="G246" s="3"/>
      <c r="H246" s="4"/>
      <c r="I246" s="4"/>
      <c r="J246" s="3"/>
      <c r="K246" s="3"/>
      <c r="L246" s="3"/>
    </row>
    <row r="247" spans="6:12" x14ac:dyDescent="0.2">
      <c r="F247" s="4"/>
      <c r="G247" s="3"/>
      <c r="H247" s="4"/>
      <c r="I247" s="4"/>
      <c r="J247" s="3"/>
      <c r="K247" s="3"/>
      <c r="L247" s="3"/>
    </row>
    <row r="248" spans="6:12" x14ac:dyDescent="0.2">
      <c r="F248" s="4"/>
      <c r="G248" s="3"/>
      <c r="H248" s="4"/>
      <c r="I248" s="4"/>
      <c r="J248" s="3"/>
      <c r="K248" s="3"/>
      <c r="L248" s="3"/>
    </row>
    <row r="249" spans="6:12" x14ac:dyDescent="0.2">
      <c r="F249" s="4"/>
      <c r="G249" s="3"/>
      <c r="H249" s="4"/>
      <c r="I249" s="4"/>
      <c r="J249" s="3"/>
      <c r="K249" s="3"/>
      <c r="L249" s="3"/>
    </row>
    <row r="250" spans="6:12" x14ac:dyDescent="0.2">
      <c r="F250" s="4"/>
      <c r="G250" s="3"/>
      <c r="H250" s="4"/>
      <c r="I250" s="4"/>
      <c r="J250" s="3"/>
      <c r="K250" s="3"/>
      <c r="L250" s="3"/>
    </row>
    <row r="251" spans="6:12" x14ac:dyDescent="0.2">
      <c r="F251" s="4"/>
      <c r="G251" s="3"/>
      <c r="H251" s="4"/>
      <c r="I251" s="4"/>
      <c r="J251" s="3"/>
      <c r="K251" s="3"/>
      <c r="L251" s="3"/>
    </row>
    <row r="252" spans="6:12" x14ac:dyDescent="0.2">
      <c r="F252" s="4"/>
      <c r="G252" s="3"/>
      <c r="H252" s="4"/>
      <c r="I252" s="4"/>
      <c r="J252" s="3"/>
      <c r="K252" s="3"/>
      <c r="L252" s="3"/>
    </row>
    <row r="253" spans="6:12" x14ac:dyDescent="0.2">
      <c r="F253" s="4"/>
      <c r="G253" s="3"/>
      <c r="H253" s="4"/>
      <c r="I253" s="4"/>
      <c r="J253" s="3"/>
      <c r="K253" s="3"/>
      <c r="L253" s="3"/>
    </row>
    <row r="254" spans="6:12" x14ac:dyDescent="0.2">
      <c r="F254" s="4"/>
      <c r="G254" s="3"/>
      <c r="H254" s="4"/>
      <c r="I254" s="4"/>
      <c r="J254" s="3"/>
      <c r="K254" s="3"/>
      <c r="L254" s="3"/>
    </row>
    <row r="255" spans="6:12" x14ac:dyDescent="0.2">
      <c r="F255" s="4"/>
      <c r="G255" s="3"/>
      <c r="H255" s="4"/>
      <c r="I255" s="4"/>
      <c r="J255" s="3"/>
      <c r="K255" s="3"/>
      <c r="L255" s="3"/>
    </row>
    <row r="256" spans="6:12" x14ac:dyDescent="0.2">
      <c r="F256" s="4"/>
      <c r="G256" s="3"/>
      <c r="H256" s="4"/>
      <c r="I256" s="4"/>
      <c r="J256" s="3"/>
      <c r="K256" s="3"/>
      <c r="L256" s="3"/>
    </row>
    <row r="257" spans="6:12" x14ac:dyDescent="0.2">
      <c r="F257" s="4"/>
      <c r="G257" s="3"/>
      <c r="H257" s="4"/>
      <c r="I257" s="4"/>
      <c r="J257" s="3"/>
      <c r="K257" s="3"/>
      <c r="L257" s="3"/>
    </row>
    <row r="258" spans="6:12" x14ac:dyDescent="0.2">
      <c r="F258" s="4"/>
      <c r="G258" s="3"/>
      <c r="H258" s="4"/>
      <c r="I258" s="4"/>
      <c r="J258" s="3"/>
      <c r="K258" s="3"/>
      <c r="L258" s="3"/>
    </row>
    <row r="259" spans="6:12" x14ac:dyDescent="0.2">
      <c r="F259" s="4"/>
      <c r="G259" s="3"/>
      <c r="H259" s="4"/>
      <c r="I259" s="4"/>
      <c r="J259" s="3"/>
      <c r="K259" s="3"/>
      <c r="L259" s="3"/>
    </row>
    <row r="260" spans="6:12" x14ac:dyDescent="0.2">
      <c r="F260" s="4"/>
      <c r="G260" s="3"/>
      <c r="H260" s="4"/>
      <c r="I260" s="4"/>
      <c r="J260" s="3"/>
      <c r="K260" s="3"/>
      <c r="L260" s="3"/>
    </row>
    <row r="261" spans="6:12" x14ac:dyDescent="0.2">
      <c r="F261" s="4"/>
      <c r="G261" s="3"/>
      <c r="H261" s="4"/>
      <c r="I261" s="4"/>
      <c r="J261" s="3"/>
      <c r="K261" s="3"/>
      <c r="L261" s="3"/>
    </row>
    <row r="262" spans="6:12" x14ac:dyDescent="0.2">
      <c r="F262" s="4"/>
      <c r="G262" s="3"/>
      <c r="H262" s="4"/>
      <c r="I262" s="4"/>
      <c r="J262" s="3"/>
      <c r="K262" s="3"/>
      <c r="L262" s="3"/>
    </row>
    <row r="263" spans="6:12" x14ac:dyDescent="0.2">
      <c r="F263" s="4"/>
      <c r="G263" s="3"/>
      <c r="H263" s="4"/>
      <c r="I263" s="4"/>
      <c r="J263" s="3"/>
      <c r="K263" s="3"/>
      <c r="L263" s="3"/>
    </row>
    <row r="264" spans="6:12" x14ac:dyDescent="0.2">
      <c r="F264" s="4"/>
      <c r="G264" s="3"/>
      <c r="H264" s="4"/>
      <c r="I264" s="4"/>
      <c r="J264" s="3"/>
      <c r="K264" s="3"/>
      <c r="L264" s="3"/>
    </row>
    <row r="265" spans="6:12" x14ac:dyDescent="0.2">
      <c r="F265" s="4"/>
      <c r="G265" s="3"/>
      <c r="H265" s="4"/>
      <c r="I265" s="4"/>
      <c r="J265" s="3"/>
      <c r="K265" s="3"/>
      <c r="L265" s="3"/>
    </row>
    <row r="266" spans="6:12" x14ac:dyDescent="0.2">
      <c r="F266" s="4"/>
      <c r="G266" s="3"/>
      <c r="H266" s="4"/>
      <c r="I266" s="4"/>
      <c r="J266" s="3"/>
      <c r="K266" s="3"/>
      <c r="L266" s="3"/>
    </row>
    <row r="267" spans="6:12" x14ac:dyDescent="0.2">
      <c r="F267" s="4"/>
      <c r="G267" s="3"/>
      <c r="H267" s="4"/>
      <c r="I267" s="4"/>
      <c r="J267" s="3"/>
      <c r="K267" s="3"/>
      <c r="L267" s="3"/>
    </row>
    <row r="268" spans="6:12" x14ac:dyDescent="0.2">
      <c r="F268" s="4"/>
      <c r="G268" s="3"/>
      <c r="H268" s="4"/>
      <c r="I268" s="4"/>
      <c r="J268" s="3"/>
      <c r="K268" s="3"/>
      <c r="L268" s="3"/>
    </row>
    <row r="269" spans="6:12" x14ac:dyDescent="0.2">
      <c r="F269" s="4"/>
      <c r="G269" s="3"/>
      <c r="H269" s="4"/>
      <c r="I269" s="4"/>
      <c r="J269" s="3"/>
      <c r="K269" s="3"/>
      <c r="L269" s="3"/>
    </row>
    <row r="270" spans="6:12" x14ac:dyDescent="0.2">
      <c r="F270" s="4"/>
      <c r="G270" s="3"/>
      <c r="H270" s="4"/>
      <c r="I270" s="4"/>
      <c r="J270" s="3"/>
      <c r="K270" s="3"/>
      <c r="L270" s="3"/>
    </row>
    <row r="271" spans="6:12" x14ac:dyDescent="0.2">
      <c r="F271" s="4"/>
      <c r="G271" s="3"/>
      <c r="H271" s="4"/>
      <c r="I271" s="4"/>
      <c r="J271" s="3"/>
      <c r="K271" s="3"/>
      <c r="L271" s="3"/>
    </row>
    <row r="272" spans="6:12" x14ac:dyDescent="0.2">
      <c r="F272" s="4"/>
      <c r="G272" s="3"/>
      <c r="H272" s="4"/>
      <c r="I272" s="4"/>
      <c r="J272" s="3"/>
      <c r="K272" s="3"/>
      <c r="L272" s="3"/>
    </row>
    <row r="273" spans="6:12" x14ac:dyDescent="0.2">
      <c r="F273" s="4"/>
      <c r="G273" s="3"/>
      <c r="H273" s="4"/>
      <c r="I273" s="4"/>
      <c r="J273" s="3"/>
      <c r="K273" s="3"/>
      <c r="L273" s="3"/>
    </row>
    <row r="274" spans="6:12" x14ac:dyDescent="0.2">
      <c r="F274" s="4"/>
      <c r="G274" s="3"/>
      <c r="H274" s="4"/>
      <c r="I274" s="4"/>
      <c r="J274" s="3"/>
      <c r="K274" s="3"/>
      <c r="L274" s="3"/>
    </row>
    <row r="275" spans="6:12" x14ac:dyDescent="0.2">
      <c r="F275" s="4"/>
      <c r="G275" s="3"/>
      <c r="H275" s="4"/>
      <c r="I275" s="4"/>
      <c r="J275" s="3"/>
      <c r="K275" s="3"/>
      <c r="L275" s="3"/>
    </row>
    <row r="276" spans="6:12" x14ac:dyDescent="0.2">
      <c r="F276" s="4"/>
      <c r="G276" s="3"/>
      <c r="H276" s="4"/>
      <c r="I276" s="4"/>
      <c r="J276" s="3"/>
      <c r="K276" s="3"/>
      <c r="L276" s="3"/>
    </row>
    <row r="277" spans="6:12" x14ac:dyDescent="0.2">
      <c r="F277" s="4"/>
      <c r="G277" s="3"/>
      <c r="H277" s="4"/>
      <c r="I277" s="4"/>
      <c r="J277" s="3"/>
      <c r="K277" s="3"/>
      <c r="L277" s="3"/>
    </row>
    <row r="278" spans="6:12" x14ac:dyDescent="0.2">
      <c r="F278" s="4"/>
      <c r="G278" s="3"/>
      <c r="H278" s="4"/>
      <c r="I278" s="4"/>
      <c r="J278" s="3"/>
      <c r="K278" s="3"/>
      <c r="L278" s="3"/>
    </row>
    <row r="279" spans="6:12" x14ac:dyDescent="0.2">
      <c r="F279" s="4"/>
      <c r="G279" s="3"/>
      <c r="H279" s="4"/>
      <c r="I279" s="4"/>
      <c r="J279" s="3"/>
      <c r="K279" s="3"/>
      <c r="L279" s="3"/>
    </row>
    <row r="280" spans="6:12" x14ac:dyDescent="0.2">
      <c r="F280" s="4"/>
      <c r="G280" s="3"/>
      <c r="H280" s="4"/>
      <c r="I280" s="4"/>
      <c r="J280" s="3"/>
      <c r="K280" s="3"/>
      <c r="L280" s="3"/>
    </row>
    <row r="281" spans="6:12" x14ac:dyDescent="0.2">
      <c r="F281" s="4"/>
      <c r="G281" s="3"/>
      <c r="H281" s="4"/>
      <c r="I281" s="4"/>
      <c r="J281" s="3"/>
      <c r="K281" s="3"/>
      <c r="L281" s="3"/>
    </row>
    <row r="282" spans="6:12" x14ac:dyDescent="0.2">
      <c r="F282" s="4"/>
      <c r="G282" s="3"/>
      <c r="H282" s="4"/>
      <c r="I282" s="4"/>
      <c r="J282" s="3"/>
      <c r="K282" s="3"/>
      <c r="L282" s="3"/>
    </row>
    <row r="283" spans="6:12" x14ac:dyDescent="0.2">
      <c r="F283" s="4"/>
      <c r="G283" s="3"/>
      <c r="H283" s="4"/>
      <c r="I283" s="4"/>
      <c r="J283" s="3"/>
      <c r="K283" s="3"/>
      <c r="L283" s="3"/>
    </row>
    <row r="284" spans="6:12" x14ac:dyDescent="0.2">
      <c r="F284" s="4"/>
      <c r="G284" s="3"/>
      <c r="H284" s="4"/>
      <c r="I284" s="4"/>
      <c r="J284" s="3"/>
      <c r="K284" s="3"/>
      <c r="L284" s="3"/>
    </row>
    <row r="285" spans="6:12" x14ac:dyDescent="0.2">
      <c r="F285" s="4"/>
      <c r="G285" s="3"/>
      <c r="H285" s="4"/>
      <c r="I285" s="4"/>
      <c r="J285" s="3"/>
      <c r="K285" s="3"/>
      <c r="L285" s="3"/>
    </row>
    <row r="286" spans="6:12" x14ac:dyDescent="0.2">
      <c r="F286" s="4"/>
      <c r="G286" s="3"/>
      <c r="H286" s="4"/>
      <c r="I286" s="4"/>
      <c r="J286" s="3"/>
      <c r="K286" s="3"/>
      <c r="L286" s="3"/>
    </row>
    <row r="287" spans="6:12" x14ac:dyDescent="0.2">
      <c r="F287" s="4"/>
      <c r="G287" s="3"/>
      <c r="H287" s="4"/>
      <c r="I287" s="4"/>
      <c r="J287" s="3"/>
      <c r="K287" s="3"/>
      <c r="L287" s="3"/>
    </row>
    <row r="288" spans="6:12" x14ac:dyDescent="0.2">
      <c r="F288" s="4"/>
      <c r="G288" s="3"/>
      <c r="H288" s="4"/>
      <c r="I288" s="4"/>
      <c r="J288" s="3"/>
      <c r="K288" s="3"/>
      <c r="L288" s="3"/>
    </row>
    <row r="289" spans="6:12" x14ac:dyDescent="0.2">
      <c r="F289" s="4"/>
      <c r="G289" s="3"/>
      <c r="H289" s="4"/>
      <c r="I289" s="4"/>
      <c r="J289" s="3"/>
      <c r="K289" s="3"/>
      <c r="L289" s="3"/>
    </row>
    <row r="290" spans="6:12" x14ac:dyDescent="0.2">
      <c r="F290" s="4"/>
      <c r="G290" s="3"/>
      <c r="H290" s="4"/>
      <c r="I290" s="4"/>
      <c r="J290" s="3"/>
      <c r="K290" s="3"/>
      <c r="L290" s="3"/>
    </row>
    <row r="291" spans="6:12" x14ac:dyDescent="0.2">
      <c r="F291" s="4"/>
      <c r="G291" s="3"/>
      <c r="H291" s="4"/>
      <c r="I291" s="4"/>
      <c r="J291" s="3"/>
      <c r="K291" s="3"/>
      <c r="L291" s="3"/>
    </row>
    <row r="292" spans="6:12" x14ac:dyDescent="0.2">
      <c r="F292" s="4"/>
      <c r="G292" s="3"/>
      <c r="H292" s="4"/>
      <c r="I292" s="4"/>
      <c r="J292" s="3"/>
      <c r="K292" s="3"/>
      <c r="L292" s="3"/>
    </row>
    <row r="293" spans="6:12" x14ac:dyDescent="0.2">
      <c r="F293" s="4"/>
      <c r="G293" s="3"/>
      <c r="H293" s="4"/>
      <c r="I293" s="4"/>
      <c r="J293" s="3"/>
      <c r="K293" s="3"/>
      <c r="L293" s="3"/>
    </row>
    <row r="294" spans="6:12" x14ac:dyDescent="0.2">
      <c r="F294" s="4"/>
      <c r="G294" s="3"/>
      <c r="H294" s="4"/>
      <c r="I294" s="4"/>
      <c r="J294" s="3"/>
      <c r="K294" s="3"/>
      <c r="L294" s="3"/>
    </row>
    <row r="295" spans="6:12" x14ac:dyDescent="0.2">
      <c r="F295" s="4"/>
      <c r="G295" s="3"/>
      <c r="H295" s="4"/>
      <c r="I295" s="4"/>
      <c r="J295" s="3"/>
      <c r="K295" s="3"/>
      <c r="L295" s="3"/>
    </row>
    <row r="296" spans="6:12" x14ac:dyDescent="0.2">
      <c r="F296" s="4"/>
      <c r="G296" s="3"/>
      <c r="H296" s="4"/>
      <c r="I296" s="4"/>
      <c r="J296" s="3"/>
      <c r="K296" s="3"/>
      <c r="L296" s="3"/>
    </row>
    <row r="297" spans="6:12" x14ac:dyDescent="0.2">
      <c r="F297" s="4"/>
      <c r="G297" s="3"/>
      <c r="H297" s="4"/>
      <c r="I297" s="4"/>
      <c r="J297" s="3"/>
      <c r="K297" s="3"/>
      <c r="L297" s="3"/>
    </row>
    <row r="298" spans="6:12" x14ac:dyDescent="0.2">
      <c r="F298" s="4"/>
      <c r="G298" s="3"/>
      <c r="H298" s="4"/>
      <c r="I298" s="4"/>
      <c r="J298" s="3"/>
      <c r="K298" s="3"/>
      <c r="L298" s="3"/>
    </row>
    <row r="299" spans="6:12" x14ac:dyDescent="0.2">
      <c r="F299" s="4"/>
      <c r="G299" s="3"/>
      <c r="H299" s="4"/>
      <c r="I299" s="4"/>
      <c r="J299" s="3"/>
      <c r="K299" s="3"/>
      <c r="L299" s="3"/>
    </row>
    <row r="300" spans="6:12" x14ac:dyDescent="0.2">
      <c r="F300" s="4"/>
      <c r="G300" s="3"/>
      <c r="H300" s="4"/>
      <c r="I300" s="4"/>
      <c r="J300" s="3"/>
      <c r="K300" s="3"/>
      <c r="L300" s="3"/>
    </row>
    <row r="301" spans="6:12" x14ac:dyDescent="0.2">
      <c r="F301" s="4"/>
      <c r="G301" s="3"/>
      <c r="H301" s="4"/>
      <c r="I301" s="4"/>
      <c r="J301" s="3"/>
      <c r="K301" s="3"/>
      <c r="L301" s="3"/>
    </row>
    <row r="302" spans="6:12" x14ac:dyDescent="0.2">
      <c r="F302" s="4"/>
      <c r="G302" s="3"/>
      <c r="H302" s="4"/>
      <c r="I302" s="4"/>
      <c r="J302" s="3"/>
      <c r="K302" s="3"/>
      <c r="L302" s="3"/>
    </row>
    <row r="303" spans="6:12" x14ac:dyDescent="0.2">
      <c r="F303" s="4"/>
      <c r="G303" s="3"/>
      <c r="H303" s="4"/>
      <c r="I303" s="4"/>
      <c r="J303" s="3"/>
      <c r="K303" s="3"/>
      <c r="L303" s="3"/>
    </row>
    <row r="304" spans="6:12" x14ac:dyDescent="0.2">
      <c r="F304" s="4"/>
      <c r="G304" s="3"/>
      <c r="H304" s="4"/>
      <c r="I304" s="4"/>
      <c r="J304" s="3"/>
      <c r="K304" s="3"/>
      <c r="L304" s="3"/>
    </row>
    <row r="305" spans="6:12" x14ac:dyDescent="0.2">
      <c r="F305" s="4"/>
      <c r="G305" s="3"/>
      <c r="H305" s="4"/>
      <c r="I305" s="4"/>
      <c r="J305" s="3"/>
      <c r="K305" s="3"/>
      <c r="L305" s="3"/>
    </row>
    <row r="306" spans="6:12" x14ac:dyDescent="0.2">
      <c r="F306" s="4"/>
      <c r="G306" s="3"/>
      <c r="H306" s="4"/>
      <c r="I306" s="4"/>
      <c r="J306" s="3"/>
      <c r="K306" s="3"/>
      <c r="L306" s="3"/>
    </row>
    <row r="307" spans="6:12" x14ac:dyDescent="0.2">
      <c r="F307" s="4"/>
      <c r="G307" s="3"/>
      <c r="H307" s="4"/>
      <c r="I307" s="4"/>
      <c r="J307" s="3"/>
      <c r="K307" s="3"/>
      <c r="L307" s="3"/>
    </row>
    <row r="308" spans="6:12" x14ac:dyDescent="0.2">
      <c r="F308" s="4"/>
      <c r="G308" s="3"/>
      <c r="H308" s="4"/>
      <c r="I308" s="4"/>
      <c r="J308" s="3"/>
      <c r="K308" s="3"/>
      <c r="L308" s="3"/>
    </row>
    <row r="309" spans="6:12" x14ac:dyDescent="0.2">
      <c r="F309" s="4"/>
      <c r="G309" s="3"/>
      <c r="H309" s="4"/>
      <c r="I309" s="4"/>
      <c r="J309" s="3"/>
      <c r="K309" s="3"/>
      <c r="L309" s="3"/>
    </row>
    <row r="310" spans="6:12" x14ac:dyDescent="0.2">
      <c r="F310" s="4"/>
      <c r="G310" s="3"/>
      <c r="H310" s="4"/>
      <c r="I310" s="4"/>
      <c r="J310" s="3"/>
      <c r="K310" s="3"/>
      <c r="L310" s="3"/>
    </row>
    <row r="311" spans="6:12" x14ac:dyDescent="0.2">
      <c r="F311" s="4"/>
      <c r="G311" s="3"/>
      <c r="H311" s="4"/>
      <c r="I311" s="4"/>
      <c r="J311" s="3"/>
      <c r="K311" s="3"/>
      <c r="L311" s="3"/>
    </row>
    <row r="312" spans="6:12" x14ac:dyDescent="0.2">
      <c r="F312" s="4"/>
      <c r="G312" s="3"/>
      <c r="H312" s="4"/>
      <c r="I312" s="4"/>
      <c r="J312" s="3"/>
      <c r="K312" s="3"/>
      <c r="L312" s="3"/>
    </row>
    <row r="313" spans="6:12" x14ac:dyDescent="0.2">
      <c r="F313" s="4"/>
      <c r="G313" s="3"/>
      <c r="H313" s="4"/>
      <c r="I313" s="4"/>
      <c r="J313" s="3"/>
      <c r="K313" s="3"/>
      <c r="L313" s="3"/>
    </row>
    <row r="314" spans="6:12" x14ac:dyDescent="0.2">
      <c r="F314" s="4"/>
      <c r="G314" s="3"/>
      <c r="H314" s="4"/>
      <c r="I314" s="4"/>
      <c r="J314" s="3"/>
      <c r="K314" s="3"/>
      <c r="L314" s="3"/>
    </row>
    <row r="315" spans="6:12" x14ac:dyDescent="0.2">
      <c r="F315" s="4"/>
      <c r="G315" s="3"/>
      <c r="H315" s="4"/>
      <c r="I315" s="4"/>
      <c r="J315" s="3"/>
      <c r="K315" s="3"/>
      <c r="L315" s="3"/>
    </row>
    <row r="316" spans="6:12" x14ac:dyDescent="0.2">
      <c r="F316" s="4"/>
      <c r="G316" s="3"/>
      <c r="H316" s="4"/>
      <c r="I316" s="4"/>
      <c r="J316" s="3"/>
      <c r="K316" s="3"/>
      <c r="L316" s="3"/>
    </row>
    <row r="317" spans="6:12" x14ac:dyDescent="0.2">
      <c r="F317" s="4"/>
      <c r="G317" s="3"/>
      <c r="H317" s="4"/>
      <c r="I317" s="4"/>
      <c r="J317" s="3"/>
      <c r="K317" s="3"/>
      <c r="L317" s="3"/>
    </row>
    <row r="318" spans="6:12" x14ac:dyDescent="0.2">
      <c r="F318" s="4"/>
      <c r="G318" s="3"/>
      <c r="H318" s="4"/>
      <c r="I318" s="4"/>
      <c r="J318" s="3"/>
      <c r="K318" s="3"/>
      <c r="L318" s="3"/>
    </row>
    <row r="319" spans="6:12" x14ac:dyDescent="0.2">
      <c r="F319" s="4"/>
      <c r="G319" s="3"/>
      <c r="H319" s="4"/>
      <c r="I319" s="4"/>
      <c r="J319" s="3"/>
      <c r="K319" s="3"/>
      <c r="L319" s="3"/>
    </row>
    <row r="320" spans="6:12" x14ac:dyDescent="0.2">
      <c r="F320" s="4"/>
      <c r="G320" s="3"/>
      <c r="H320" s="4"/>
      <c r="I320" s="4"/>
      <c r="J320" s="3"/>
      <c r="K320" s="3"/>
      <c r="L320" s="3"/>
    </row>
    <row r="321" spans="6:12" x14ac:dyDescent="0.2">
      <c r="F321" s="4"/>
      <c r="G321" s="3"/>
      <c r="H321" s="4"/>
      <c r="I321" s="4"/>
      <c r="J321" s="3"/>
      <c r="K321" s="3"/>
      <c r="L321" s="3"/>
    </row>
    <row r="322" spans="6:12" x14ac:dyDescent="0.2">
      <c r="F322" s="4"/>
      <c r="G322" s="3"/>
      <c r="H322" s="4"/>
      <c r="I322" s="4"/>
      <c r="J322" s="3"/>
      <c r="K322" s="3"/>
      <c r="L322" s="3"/>
    </row>
    <row r="323" spans="6:12" x14ac:dyDescent="0.2">
      <c r="F323" s="4"/>
      <c r="G323" s="3"/>
      <c r="H323" s="4"/>
      <c r="I323" s="4"/>
      <c r="J323" s="3"/>
      <c r="K323" s="3"/>
      <c r="L323" s="3"/>
    </row>
    <row r="324" spans="6:12" x14ac:dyDescent="0.2">
      <c r="F324" s="4"/>
      <c r="G324" s="3"/>
      <c r="H324" s="4"/>
      <c r="I324" s="4"/>
      <c r="J324" s="3"/>
      <c r="K324" s="3"/>
      <c r="L324" s="3"/>
    </row>
    <row r="325" spans="6:12" x14ac:dyDescent="0.2">
      <c r="F325" s="4"/>
      <c r="G325" s="3"/>
      <c r="H325" s="4"/>
      <c r="I325" s="4"/>
      <c r="J325" s="3"/>
      <c r="K325" s="3"/>
      <c r="L325" s="3"/>
    </row>
    <row r="326" spans="6:12" x14ac:dyDescent="0.2">
      <c r="F326" s="4"/>
      <c r="G326" s="3"/>
      <c r="H326" s="4"/>
      <c r="I326" s="4"/>
      <c r="J326" s="3"/>
      <c r="K326" s="3"/>
      <c r="L326" s="3"/>
    </row>
    <row r="327" spans="6:12" x14ac:dyDescent="0.2">
      <c r="F327" s="4"/>
      <c r="G327" s="3"/>
      <c r="H327" s="4"/>
      <c r="I327" s="4"/>
      <c r="J327" s="3"/>
      <c r="K327" s="3"/>
      <c r="L327" s="3"/>
    </row>
    <row r="328" spans="6:12" x14ac:dyDescent="0.2">
      <c r="F328" s="4"/>
      <c r="G328" s="3"/>
      <c r="H328" s="4"/>
      <c r="I328" s="4"/>
      <c r="J328" s="3"/>
      <c r="K328" s="3"/>
      <c r="L328" s="3"/>
    </row>
    <row r="329" spans="6:12" x14ac:dyDescent="0.2">
      <c r="F329" s="4"/>
      <c r="G329" s="3"/>
      <c r="H329" s="4"/>
      <c r="I329" s="4"/>
      <c r="J329" s="3"/>
      <c r="K329" s="3"/>
      <c r="L329" s="3"/>
    </row>
    <row r="330" spans="6:12" x14ac:dyDescent="0.2">
      <c r="F330" s="4"/>
      <c r="G330" s="3"/>
      <c r="H330" s="4"/>
      <c r="I330" s="4"/>
      <c r="J330" s="3"/>
      <c r="K330" s="3"/>
      <c r="L330" s="3"/>
    </row>
    <row r="331" spans="6:12" x14ac:dyDescent="0.2">
      <c r="F331" s="4"/>
      <c r="G331" s="3"/>
      <c r="H331" s="4"/>
      <c r="I331" s="4"/>
      <c r="J331" s="3"/>
      <c r="K331" s="3"/>
      <c r="L331" s="3"/>
    </row>
    <row r="332" spans="6:12" x14ac:dyDescent="0.2">
      <c r="F332" s="4"/>
      <c r="G332" s="3"/>
      <c r="H332" s="4"/>
      <c r="I332" s="4"/>
      <c r="J332" s="3"/>
      <c r="K332" s="3"/>
      <c r="L332" s="3"/>
    </row>
    <row r="333" spans="6:12" x14ac:dyDescent="0.2">
      <c r="F333" s="4"/>
      <c r="G333" s="3"/>
      <c r="H333" s="4"/>
      <c r="I333" s="4"/>
      <c r="J333" s="3"/>
      <c r="K333" s="3"/>
      <c r="L333" s="3"/>
    </row>
    <row r="334" spans="6:12" x14ac:dyDescent="0.2">
      <c r="F334" s="4"/>
      <c r="G334" s="3"/>
      <c r="H334" s="4"/>
      <c r="I334" s="4"/>
      <c r="J334" s="3"/>
      <c r="K334" s="3"/>
      <c r="L334" s="3"/>
    </row>
    <row r="335" spans="6:12" x14ac:dyDescent="0.2">
      <c r="F335" s="4"/>
      <c r="G335" s="3"/>
      <c r="H335" s="4"/>
      <c r="I335" s="4"/>
      <c r="J335" s="3"/>
      <c r="K335" s="3"/>
      <c r="L335" s="3"/>
    </row>
    <row r="336" spans="6:12" x14ac:dyDescent="0.2">
      <c r="F336" s="4"/>
      <c r="G336" s="3"/>
      <c r="H336" s="4"/>
      <c r="I336" s="4"/>
      <c r="J336" s="3"/>
      <c r="K336" s="3"/>
      <c r="L336" s="3"/>
    </row>
    <row r="337" spans="6:12" x14ac:dyDescent="0.2">
      <c r="F337" s="4"/>
      <c r="G337" s="3"/>
      <c r="H337" s="4"/>
      <c r="I337" s="4"/>
      <c r="J337" s="3"/>
      <c r="K337" s="3"/>
      <c r="L337" s="3"/>
    </row>
    <row r="338" spans="6:12" x14ac:dyDescent="0.2">
      <c r="F338" s="4"/>
      <c r="G338" s="3"/>
      <c r="H338" s="4"/>
      <c r="I338" s="4"/>
      <c r="J338" s="3"/>
      <c r="K338" s="3"/>
      <c r="L338" s="3"/>
    </row>
    <row r="339" spans="6:12" x14ac:dyDescent="0.2">
      <c r="F339" s="4"/>
      <c r="G339" s="3"/>
      <c r="H339" s="4"/>
      <c r="I339" s="4"/>
      <c r="J339" s="3"/>
      <c r="K339" s="3"/>
      <c r="L339" s="3"/>
    </row>
    <row r="340" spans="6:12" x14ac:dyDescent="0.2">
      <c r="F340" s="4"/>
      <c r="G340" s="3"/>
      <c r="H340" s="4"/>
      <c r="I340" s="4"/>
      <c r="J340" s="3"/>
      <c r="K340" s="3"/>
      <c r="L340" s="3"/>
    </row>
    <row r="341" spans="6:12" x14ac:dyDescent="0.2">
      <c r="F341" s="4"/>
      <c r="G341" s="3"/>
      <c r="H341" s="4"/>
      <c r="I341" s="4"/>
      <c r="J341" s="3"/>
      <c r="K341" s="3"/>
      <c r="L341" s="3"/>
    </row>
    <row r="342" spans="6:12" x14ac:dyDescent="0.2">
      <c r="F342" s="4"/>
      <c r="G342" s="3"/>
      <c r="H342" s="4"/>
      <c r="I342" s="4"/>
      <c r="J342" s="3"/>
      <c r="K342" s="3"/>
      <c r="L342" s="3"/>
    </row>
    <row r="343" spans="6:12" x14ac:dyDescent="0.2">
      <c r="F343" s="4"/>
      <c r="G343" s="3"/>
      <c r="H343" s="4"/>
      <c r="I343" s="4"/>
      <c r="J343" s="3"/>
      <c r="K343" s="3"/>
      <c r="L343" s="3"/>
    </row>
    <row r="344" spans="6:12" x14ac:dyDescent="0.2">
      <c r="F344" s="4"/>
      <c r="G344" s="3"/>
      <c r="H344" s="4"/>
      <c r="I344" s="4"/>
      <c r="J344" s="3"/>
      <c r="K344" s="3"/>
      <c r="L344" s="3"/>
    </row>
    <row r="345" spans="6:12" x14ac:dyDescent="0.2">
      <c r="F345" s="4"/>
      <c r="G345" s="3"/>
      <c r="H345" s="4"/>
      <c r="I345" s="4"/>
      <c r="J345" s="3"/>
      <c r="K345" s="3"/>
      <c r="L345" s="3"/>
    </row>
    <row r="346" spans="6:12" x14ac:dyDescent="0.2">
      <c r="F346" s="4"/>
      <c r="G346" s="3"/>
      <c r="H346" s="4"/>
      <c r="I346" s="4"/>
      <c r="J346" s="3"/>
      <c r="K346" s="3"/>
      <c r="L346" s="3"/>
    </row>
    <row r="347" spans="6:12" x14ac:dyDescent="0.2">
      <c r="F347" s="4"/>
      <c r="G347" s="3"/>
      <c r="H347" s="4"/>
      <c r="I347" s="4"/>
      <c r="J347" s="3"/>
      <c r="K347" s="3"/>
      <c r="L347" s="3"/>
    </row>
    <row r="348" spans="6:12" x14ac:dyDescent="0.2">
      <c r="F348" s="4"/>
      <c r="G348" s="3"/>
      <c r="H348" s="4"/>
      <c r="I348" s="4"/>
      <c r="J348" s="3"/>
      <c r="K348" s="3"/>
      <c r="L348" s="3"/>
    </row>
    <row r="349" spans="6:12" x14ac:dyDescent="0.2">
      <c r="F349" s="4"/>
      <c r="G349" s="3"/>
      <c r="H349" s="4"/>
      <c r="I349" s="4"/>
      <c r="J349" s="3"/>
      <c r="K349" s="3"/>
      <c r="L349" s="3"/>
    </row>
    <row r="350" spans="6:12" x14ac:dyDescent="0.2">
      <c r="F350" s="4"/>
      <c r="G350" s="3"/>
      <c r="H350" s="4"/>
      <c r="I350" s="4"/>
      <c r="J350" s="3"/>
      <c r="K350" s="3"/>
      <c r="L350" s="3"/>
    </row>
    <row r="351" spans="6:12" x14ac:dyDescent="0.2">
      <c r="F351" s="4"/>
      <c r="G351" s="3"/>
      <c r="H351" s="4"/>
      <c r="I351" s="4"/>
      <c r="J351" s="3"/>
      <c r="K351" s="3"/>
      <c r="L351" s="3"/>
    </row>
    <row r="352" spans="6:12" x14ac:dyDescent="0.2">
      <c r="F352" s="4"/>
      <c r="G352" s="3"/>
      <c r="H352" s="4"/>
      <c r="I352" s="4"/>
      <c r="J352" s="3"/>
      <c r="K352" s="3"/>
      <c r="L352" s="3"/>
    </row>
    <row r="353" spans="6:12" x14ac:dyDescent="0.2">
      <c r="F353" s="4"/>
      <c r="G353" s="3"/>
      <c r="H353" s="4"/>
      <c r="I353" s="4"/>
      <c r="J353" s="3"/>
      <c r="K353" s="3"/>
      <c r="L353" s="3"/>
    </row>
    <row r="354" spans="6:12" x14ac:dyDescent="0.2">
      <c r="F354" s="4"/>
      <c r="G354" s="3"/>
      <c r="H354" s="4"/>
      <c r="I354" s="4"/>
      <c r="J354" s="3"/>
      <c r="K354" s="3"/>
      <c r="L354" s="3"/>
    </row>
    <row r="355" spans="6:12" x14ac:dyDescent="0.2">
      <c r="F355" s="4"/>
      <c r="G355" s="3"/>
      <c r="H355" s="4"/>
      <c r="I355" s="4"/>
      <c r="J355" s="3"/>
      <c r="K355" s="3"/>
      <c r="L355" s="3"/>
    </row>
    <row r="356" spans="6:12" x14ac:dyDescent="0.2">
      <c r="F356" s="4"/>
      <c r="G356" s="3"/>
      <c r="H356" s="4"/>
      <c r="I356" s="4"/>
      <c r="J356" s="3"/>
      <c r="K356" s="3"/>
      <c r="L356" s="3"/>
    </row>
    <row r="357" spans="6:12" x14ac:dyDescent="0.2">
      <c r="F357" s="4"/>
      <c r="G357" s="3"/>
      <c r="H357" s="4"/>
      <c r="I357" s="4"/>
      <c r="J357" s="3"/>
      <c r="K357" s="3"/>
      <c r="L357" s="3"/>
    </row>
    <row r="358" spans="6:12" x14ac:dyDescent="0.2">
      <c r="F358" s="4"/>
      <c r="G358" s="3"/>
      <c r="H358" s="4"/>
      <c r="I358" s="4"/>
      <c r="J358" s="3"/>
      <c r="K358" s="3"/>
      <c r="L358" s="3"/>
    </row>
    <row r="359" spans="6:12" x14ac:dyDescent="0.2">
      <c r="F359" s="4"/>
      <c r="G359" s="3"/>
      <c r="H359" s="4"/>
      <c r="I359" s="4"/>
      <c r="J359" s="3"/>
      <c r="K359" s="3"/>
      <c r="L359" s="3"/>
    </row>
    <row r="360" spans="6:12" x14ac:dyDescent="0.2">
      <c r="F360" s="4"/>
      <c r="G360" s="3"/>
      <c r="H360" s="4"/>
      <c r="I360" s="4"/>
      <c r="J360" s="3"/>
      <c r="K360" s="3"/>
      <c r="L360" s="3"/>
    </row>
    <row r="361" spans="6:12" x14ac:dyDescent="0.2">
      <c r="F361" s="4"/>
      <c r="G361" s="3"/>
      <c r="H361" s="4"/>
      <c r="I361" s="4"/>
      <c r="J361" s="3"/>
      <c r="K361" s="3"/>
      <c r="L361" s="3"/>
    </row>
    <row r="362" spans="6:12" x14ac:dyDescent="0.2">
      <c r="F362" s="4"/>
      <c r="G362" s="3"/>
      <c r="H362" s="4"/>
      <c r="I362" s="4"/>
      <c r="J362" s="3"/>
      <c r="K362" s="3"/>
      <c r="L362" s="3"/>
    </row>
    <row r="363" spans="6:12" x14ac:dyDescent="0.2">
      <c r="F363" s="4"/>
      <c r="G363" s="3"/>
      <c r="H363" s="4"/>
      <c r="I363" s="4"/>
      <c r="J363" s="3"/>
      <c r="K363" s="3"/>
      <c r="L363" s="3"/>
    </row>
    <row r="364" spans="6:12" x14ac:dyDescent="0.2">
      <c r="F364" s="4"/>
      <c r="G364" s="3"/>
      <c r="H364" s="4"/>
      <c r="I364" s="4"/>
      <c r="J364" s="3"/>
      <c r="K364" s="3"/>
      <c r="L364" s="3"/>
    </row>
    <row r="365" spans="6:12" x14ac:dyDescent="0.2">
      <c r="F365" s="4"/>
      <c r="G365" s="3"/>
      <c r="H365" s="4"/>
      <c r="I365" s="4"/>
      <c r="J365" s="3"/>
      <c r="K365" s="3"/>
      <c r="L365" s="3"/>
    </row>
    <row r="366" spans="6:12" x14ac:dyDescent="0.2">
      <c r="F366" s="4"/>
      <c r="G366" s="3"/>
      <c r="H366" s="4"/>
      <c r="I366" s="4"/>
      <c r="J366" s="3"/>
      <c r="K366" s="3"/>
      <c r="L366" s="3"/>
    </row>
    <row r="367" spans="6:12" x14ac:dyDescent="0.2">
      <c r="F367" s="4"/>
      <c r="G367" s="3"/>
      <c r="H367" s="4"/>
      <c r="I367" s="4"/>
      <c r="J367" s="3"/>
      <c r="K367" s="3"/>
      <c r="L367" s="3"/>
    </row>
    <row r="368" spans="6:12" x14ac:dyDescent="0.2">
      <c r="F368" s="4"/>
      <c r="G368" s="3"/>
      <c r="H368" s="4"/>
      <c r="I368" s="4"/>
      <c r="J368" s="3"/>
      <c r="K368" s="3"/>
      <c r="L368" s="3"/>
    </row>
    <row r="369" spans="6:12" x14ac:dyDescent="0.2">
      <c r="F369" s="4"/>
      <c r="G369" s="3"/>
      <c r="H369" s="4"/>
      <c r="I369" s="4"/>
      <c r="J369" s="3"/>
      <c r="K369" s="3"/>
      <c r="L369" s="3"/>
    </row>
    <row r="370" spans="6:12" x14ac:dyDescent="0.2">
      <c r="F370" s="4"/>
      <c r="G370" s="3"/>
      <c r="H370" s="4"/>
      <c r="I370" s="4"/>
      <c r="J370" s="3"/>
      <c r="K370" s="3"/>
      <c r="L370" s="3"/>
    </row>
    <row r="371" spans="6:12" x14ac:dyDescent="0.2">
      <c r="F371" s="4"/>
      <c r="G371" s="3"/>
      <c r="H371" s="4"/>
      <c r="I371" s="4"/>
      <c r="J371" s="3"/>
      <c r="K371" s="3"/>
      <c r="L371" s="3"/>
    </row>
    <row r="372" spans="6:12" x14ac:dyDescent="0.2">
      <c r="F372" s="4"/>
      <c r="G372" s="3"/>
      <c r="H372" s="4"/>
      <c r="I372" s="4"/>
      <c r="J372" s="3"/>
      <c r="K372" s="3"/>
      <c r="L372" s="3"/>
    </row>
    <row r="373" spans="6:12" x14ac:dyDescent="0.2">
      <c r="F373" s="4"/>
      <c r="G373" s="3"/>
      <c r="H373" s="4"/>
      <c r="I373" s="4"/>
      <c r="J373" s="3"/>
      <c r="K373" s="3"/>
      <c r="L373" s="3"/>
    </row>
    <row r="374" spans="6:12" x14ac:dyDescent="0.2">
      <c r="F374" s="4"/>
      <c r="G374" s="3"/>
      <c r="H374" s="4"/>
      <c r="I374" s="4"/>
      <c r="J374" s="3"/>
      <c r="K374" s="3"/>
      <c r="L374" s="3"/>
    </row>
    <row r="375" spans="6:12" x14ac:dyDescent="0.2">
      <c r="F375" s="4"/>
      <c r="G375" s="3"/>
      <c r="H375" s="4"/>
      <c r="I375" s="4"/>
      <c r="J375" s="3"/>
      <c r="K375" s="3"/>
      <c r="L375" s="3"/>
    </row>
    <row r="376" spans="6:12" x14ac:dyDescent="0.2">
      <c r="F376" s="4"/>
      <c r="G376" s="3"/>
      <c r="H376" s="4"/>
      <c r="I376" s="4"/>
      <c r="J376" s="3"/>
      <c r="K376" s="3"/>
      <c r="L376" s="3"/>
    </row>
    <row r="377" spans="6:12" x14ac:dyDescent="0.2">
      <c r="F377" s="4"/>
      <c r="G377" s="3"/>
      <c r="H377" s="4"/>
      <c r="I377" s="4"/>
      <c r="J377" s="3"/>
      <c r="K377" s="3"/>
      <c r="L377" s="3"/>
    </row>
    <row r="378" spans="6:12" x14ac:dyDescent="0.2">
      <c r="F378" s="4"/>
      <c r="G378" s="3"/>
      <c r="H378" s="4"/>
      <c r="I378" s="4"/>
      <c r="J378" s="3"/>
      <c r="K378" s="3"/>
      <c r="L378" s="3"/>
    </row>
    <row r="379" spans="6:12" x14ac:dyDescent="0.2">
      <c r="F379" s="4"/>
      <c r="G379" s="3"/>
      <c r="H379" s="4"/>
      <c r="I379" s="4"/>
      <c r="J379" s="3"/>
      <c r="K379" s="3"/>
      <c r="L379" s="3"/>
    </row>
    <row r="380" spans="6:12" x14ac:dyDescent="0.2">
      <c r="F380" s="4"/>
      <c r="G380" s="3"/>
      <c r="H380" s="4"/>
      <c r="I380" s="4"/>
      <c r="J380" s="3"/>
      <c r="K380" s="3"/>
      <c r="L380" s="3"/>
    </row>
    <row r="381" spans="6:12" x14ac:dyDescent="0.2">
      <c r="F381" s="4"/>
      <c r="G381" s="3"/>
      <c r="H381" s="4"/>
      <c r="I381" s="4"/>
      <c r="J381" s="3"/>
      <c r="K381" s="3"/>
      <c r="L381" s="3"/>
    </row>
    <row r="382" spans="6:12" x14ac:dyDescent="0.2">
      <c r="F382" s="4"/>
      <c r="G382" s="3"/>
      <c r="H382" s="4"/>
      <c r="I382" s="4"/>
      <c r="J382" s="3"/>
      <c r="K382" s="3"/>
      <c r="L382" s="3"/>
    </row>
    <row r="383" spans="6:12" x14ac:dyDescent="0.2">
      <c r="F383" s="4"/>
      <c r="G383" s="3"/>
      <c r="H383" s="4"/>
      <c r="I383" s="4"/>
      <c r="J383" s="3"/>
      <c r="K383" s="3"/>
      <c r="L383" s="3"/>
    </row>
    <row r="384" spans="6:12" x14ac:dyDescent="0.2">
      <c r="F384" s="4"/>
      <c r="G384" s="3"/>
      <c r="H384" s="4"/>
      <c r="I384" s="4"/>
      <c r="J384" s="3"/>
      <c r="K384" s="3"/>
      <c r="L384" s="3"/>
    </row>
    <row r="385" spans="6:12" x14ac:dyDescent="0.2">
      <c r="F385" s="4"/>
      <c r="G385" s="3"/>
      <c r="H385" s="4"/>
      <c r="I385" s="4"/>
      <c r="J385" s="3"/>
      <c r="K385" s="3"/>
      <c r="L385" s="3"/>
    </row>
    <row r="386" spans="6:12" x14ac:dyDescent="0.2">
      <c r="F386" s="4"/>
      <c r="G386" s="3"/>
      <c r="H386" s="4"/>
      <c r="I386" s="4"/>
      <c r="J386" s="3"/>
      <c r="K386" s="3"/>
      <c r="L386" s="3"/>
    </row>
    <row r="387" spans="6:12" x14ac:dyDescent="0.2">
      <c r="F387" s="4"/>
      <c r="G387" s="3"/>
      <c r="H387" s="4"/>
      <c r="I387" s="4"/>
      <c r="J387" s="3"/>
      <c r="K387" s="3"/>
      <c r="L387" s="3"/>
    </row>
    <row r="388" spans="6:12" x14ac:dyDescent="0.2">
      <c r="F388" s="4"/>
      <c r="G388" s="3"/>
      <c r="H388" s="4"/>
      <c r="I388" s="4"/>
      <c r="J388" s="3"/>
      <c r="K388" s="3"/>
      <c r="L388" s="3"/>
    </row>
    <row r="389" spans="6:12" x14ac:dyDescent="0.2">
      <c r="F389" s="4"/>
      <c r="G389" s="3"/>
      <c r="H389" s="4"/>
      <c r="I389" s="4"/>
      <c r="J389" s="3"/>
      <c r="K389" s="3"/>
      <c r="L389" s="3"/>
    </row>
    <row r="390" spans="6:12" x14ac:dyDescent="0.2">
      <c r="F390" s="4"/>
      <c r="G390" s="3"/>
      <c r="H390" s="4"/>
      <c r="I390" s="4"/>
      <c r="J390" s="3"/>
      <c r="K390" s="3"/>
      <c r="L390" s="3"/>
    </row>
    <row r="391" spans="6:12" x14ac:dyDescent="0.2">
      <c r="F391" s="4"/>
      <c r="G391" s="3"/>
      <c r="H391" s="4"/>
      <c r="I391" s="4"/>
      <c r="J391" s="3"/>
      <c r="K391" s="3"/>
      <c r="L391" s="3"/>
    </row>
    <row r="392" spans="6:12" x14ac:dyDescent="0.2">
      <c r="F392" s="4"/>
      <c r="G392" s="3"/>
      <c r="H392" s="4"/>
      <c r="I392" s="4"/>
      <c r="J392" s="3"/>
      <c r="K392" s="3"/>
      <c r="L392" s="3"/>
    </row>
    <row r="393" spans="6:12" x14ac:dyDescent="0.2">
      <c r="F393" s="4"/>
      <c r="G393" s="3"/>
      <c r="H393" s="4"/>
      <c r="I393" s="4"/>
      <c r="J393" s="3"/>
      <c r="K393" s="3"/>
      <c r="L393" s="3"/>
    </row>
    <row r="394" spans="6:12" x14ac:dyDescent="0.2">
      <c r="F394" s="4"/>
      <c r="G394" s="3"/>
      <c r="H394" s="4"/>
      <c r="I394" s="4"/>
      <c r="J394" s="3"/>
      <c r="K394" s="3"/>
      <c r="L394" s="3"/>
    </row>
    <row r="395" spans="6:12" x14ac:dyDescent="0.2">
      <c r="F395" s="4"/>
      <c r="G395" s="3"/>
      <c r="H395" s="4"/>
      <c r="I395" s="4"/>
      <c r="J395" s="3"/>
      <c r="K395" s="3"/>
      <c r="L395" s="3"/>
    </row>
    <row r="396" spans="6:12" x14ac:dyDescent="0.2">
      <c r="F396" s="4"/>
      <c r="G396" s="3"/>
      <c r="H396" s="4"/>
      <c r="I396" s="4"/>
      <c r="J396" s="3"/>
      <c r="K396" s="3"/>
      <c r="L396" s="3"/>
    </row>
    <row r="397" spans="6:12" x14ac:dyDescent="0.2">
      <c r="F397" s="4"/>
      <c r="G397" s="3"/>
      <c r="H397" s="4"/>
      <c r="I397" s="4"/>
      <c r="J397" s="3"/>
      <c r="K397" s="3"/>
      <c r="L397" s="3"/>
    </row>
    <row r="398" spans="6:12" x14ac:dyDescent="0.2">
      <c r="F398" s="4"/>
      <c r="G398" s="3"/>
      <c r="H398" s="4"/>
      <c r="I398" s="4"/>
      <c r="J398" s="3"/>
      <c r="K398" s="3"/>
      <c r="L398" s="3"/>
    </row>
    <row r="399" spans="6:12" x14ac:dyDescent="0.2">
      <c r="F399" s="4"/>
      <c r="G399" s="3"/>
      <c r="H399" s="4"/>
      <c r="I399" s="4"/>
      <c r="J399" s="3"/>
      <c r="K399" s="3"/>
      <c r="L399" s="3"/>
    </row>
    <row r="400" spans="6:12" x14ac:dyDescent="0.2">
      <c r="F400" s="4"/>
      <c r="G400" s="3"/>
      <c r="H400" s="4"/>
      <c r="I400" s="4"/>
      <c r="J400" s="3"/>
      <c r="K400" s="3"/>
      <c r="L400" s="3"/>
    </row>
    <row r="401" spans="6:12" x14ac:dyDescent="0.2">
      <c r="F401" s="4"/>
      <c r="G401" s="3"/>
      <c r="H401" s="4"/>
      <c r="I401" s="4"/>
      <c r="J401" s="3"/>
      <c r="K401" s="3"/>
      <c r="L401" s="3"/>
    </row>
    <row r="402" spans="6:12" x14ac:dyDescent="0.2">
      <c r="F402" s="4"/>
      <c r="G402" s="3"/>
      <c r="H402" s="4"/>
      <c r="I402" s="4"/>
      <c r="J402" s="3"/>
      <c r="K402" s="3"/>
      <c r="L402" s="3"/>
    </row>
    <row r="403" spans="6:12" x14ac:dyDescent="0.2">
      <c r="F403" s="4"/>
      <c r="G403" s="3"/>
      <c r="H403" s="4"/>
      <c r="I403" s="4"/>
      <c r="J403" s="3"/>
      <c r="K403" s="3"/>
      <c r="L403" s="3"/>
    </row>
    <row r="404" spans="6:12" x14ac:dyDescent="0.2">
      <c r="F404" s="4"/>
      <c r="G404" s="3"/>
      <c r="H404" s="4"/>
      <c r="I404" s="4"/>
      <c r="J404" s="3"/>
      <c r="K404" s="3"/>
      <c r="L404" s="3"/>
    </row>
    <row r="405" spans="6:12" x14ac:dyDescent="0.2">
      <c r="F405" s="4"/>
      <c r="G405" s="3"/>
      <c r="H405" s="4"/>
      <c r="I405" s="4"/>
      <c r="J405" s="3"/>
      <c r="K405" s="3"/>
      <c r="L405" s="3"/>
    </row>
    <row r="406" spans="6:12" x14ac:dyDescent="0.2">
      <c r="F406" s="4"/>
      <c r="G406" s="3"/>
      <c r="H406" s="4"/>
      <c r="I406" s="4"/>
      <c r="J406" s="3"/>
      <c r="K406" s="3"/>
      <c r="L406" s="3"/>
    </row>
    <row r="407" spans="6:12" x14ac:dyDescent="0.2">
      <c r="F407" s="4"/>
      <c r="G407" s="3"/>
      <c r="H407" s="4"/>
      <c r="I407" s="4"/>
      <c r="J407" s="3"/>
      <c r="K407" s="3"/>
      <c r="L407" s="3"/>
    </row>
    <row r="408" spans="6:12" x14ac:dyDescent="0.2">
      <c r="F408" s="4"/>
      <c r="G408" s="3"/>
      <c r="H408" s="4"/>
      <c r="I408" s="4"/>
      <c r="J408" s="3"/>
      <c r="K408" s="3"/>
      <c r="L408" s="3"/>
    </row>
    <row r="409" spans="6:12" x14ac:dyDescent="0.2">
      <c r="F409" s="4"/>
      <c r="G409" s="3"/>
      <c r="H409" s="4"/>
      <c r="I409" s="4"/>
      <c r="J409" s="3"/>
      <c r="K409" s="3"/>
      <c r="L409" s="3"/>
    </row>
    <row r="410" spans="6:12" x14ac:dyDescent="0.2">
      <c r="F410" s="4"/>
      <c r="G410" s="3"/>
      <c r="H410" s="4"/>
      <c r="I410" s="4"/>
      <c r="J410" s="3"/>
      <c r="K410" s="3"/>
      <c r="L410" s="3"/>
    </row>
    <row r="411" spans="6:12" x14ac:dyDescent="0.2">
      <c r="F411" s="4"/>
      <c r="G411" s="3"/>
      <c r="H411" s="4"/>
      <c r="I411" s="4"/>
      <c r="J411" s="3"/>
      <c r="K411" s="3"/>
      <c r="L411" s="3"/>
    </row>
    <row r="412" spans="6:12" x14ac:dyDescent="0.2">
      <c r="F412" s="4"/>
      <c r="G412" s="3"/>
      <c r="H412" s="4"/>
      <c r="I412" s="4"/>
      <c r="J412" s="3"/>
      <c r="K412" s="3"/>
      <c r="L412" s="3"/>
    </row>
    <row r="413" spans="6:12" x14ac:dyDescent="0.2">
      <c r="F413" s="4"/>
      <c r="G413" s="3"/>
      <c r="H413" s="4"/>
      <c r="I413" s="4"/>
      <c r="J413" s="3"/>
      <c r="K413" s="3"/>
      <c r="L413" s="3"/>
    </row>
    <row r="414" spans="6:12" x14ac:dyDescent="0.2">
      <c r="F414" s="4"/>
      <c r="G414" s="3"/>
      <c r="H414" s="4"/>
      <c r="I414" s="4"/>
      <c r="J414" s="3"/>
      <c r="K414" s="3"/>
      <c r="L414" s="3"/>
    </row>
    <row r="415" spans="6:12" x14ac:dyDescent="0.2">
      <c r="F415" s="4"/>
      <c r="G415" s="3"/>
      <c r="H415" s="4"/>
      <c r="I415" s="4"/>
      <c r="J415" s="3"/>
      <c r="K415" s="3"/>
      <c r="L415" s="3"/>
    </row>
    <row r="416" spans="6:12" x14ac:dyDescent="0.2">
      <c r="F416" s="4"/>
      <c r="G416" s="3"/>
      <c r="H416" s="4"/>
      <c r="I416" s="4"/>
      <c r="J416" s="3"/>
      <c r="K416" s="3"/>
      <c r="L416" s="3"/>
    </row>
    <row r="417" spans="6:12" x14ac:dyDescent="0.2">
      <c r="F417" s="4"/>
      <c r="G417" s="3"/>
      <c r="H417" s="4"/>
      <c r="I417" s="4"/>
      <c r="J417" s="3"/>
      <c r="K417" s="3"/>
      <c r="L417" s="3"/>
    </row>
    <row r="418" spans="6:12" x14ac:dyDescent="0.2">
      <c r="F418" s="4"/>
      <c r="G418" s="3"/>
      <c r="H418" s="4"/>
      <c r="I418" s="4"/>
      <c r="J418" s="3"/>
      <c r="K418" s="3"/>
      <c r="L418" s="3"/>
    </row>
    <row r="419" spans="6:12" x14ac:dyDescent="0.2">
      <c r="F419" s="4"/>
      <c r="G419" s="3"/>
      <c r="H419" s="4"/>
      <c r="I419" s="4"/>
      <c r="J419" s="3"/>
      <c r="K419" s="3"/>
      <c r="L419" s="3"/>
    </row>
    <row r="420" spans="6:12" x14ac:dyDescent="0.2">
      <c r="F420" s="4"/>
      <c r="G420" s="3"/>
      <c r="H420" s="4"/>
      <c r="I420" s="4"/>
      <c r="J420" s="3"/>
      <c r="K420" s="3"/>
      <c r="L420" s="3"/>
    </row>
    <row r="421" spans="6:12" x14ac:dyDescent="0.2">
      <c r="F421" s="4"/>
      <c r="G421" s="3"/>
      <c r="H421" s="4"/>
      <c r="I421" s="4"/>
      <c r="J421" s="3"/>
      <c r="K421" s="3"/>
      <c r="L421" s="3"/>
    </row>
    <row r="422" spans="6:12" x14ac:dyDescent="0.2">
      <c r="F422" s="4"/>
      <c r="G422" s="3"/>
      <c r="H422" s="4"/>
      <c r="I422" s="4"/>
      <c r="J422" s="3"/>
      <c r="K422" s="3"/>
      <c r="L422" s="3"/>
    </row>
    <row r="423" spans="6:12" x14ac:dyDescent="0.2">
      <c r="F423" s="4"/>
      <c r="G423" s="3"/>
      <c r="H423" s="4"/>
      <c r="I423" s="4"/>
      <c r="J423" s="3"/>
      <c r="K423" s="3"/>
      <c r="L423" s="3"/>
    </row>
    <row r="424" spans="6:12" x14ac:dyDescent="0.2">
      <c r="F424" s="4"/>
      <c r="G424" s="3"/>
      <c r="H424" s="4"/>
      <c r="I424" s="4"/>
      <c r="J424" s="3"/>
      <c r="K424" s="3"/>
      <c r="L424" s="3"/>
    </row>
    <row r="425" spans="6:12" x14ac:dyDescent="0.2">
      <c r="F425" s="4"/>
      <c r="G425" s="3"/>
      <c r="H425" s="4"/>
      <c r="I425" s="4"/>
      <c r="J425" s="3"/>
      <c r="K425" s="3"/>
      <c r="L425" s="3"/>
    </row>
    <row r="426" spans="6:12" x14ac:dyDescent="0.2">
      <c r="F426" s="4"/>
      <c r="G426" s="3"/>
      <c r="H426" s="4"/>
      <c r="I426" s="4"/>
      <c r="J426" s="3"/>
      <c r="K426" s="3"/>
      <c r="L426" s="3"/>
    </row>
    <row r="427" spans="6:12" x14ac:dyDescent="0.2">
      <c r="F427" s="4"/>
      <c r="G427" s="3"/>
      <c r="H427" s="4"/>
      <c r="I427" s="4"/>
      <c r="J427" s="3"/>
      <c r="K427" s="3"/>
      <c r="L427" s="3"/>
    </row>
    <row r="428" spans="6:12" x14ac:dyDescent="0.2">
      <c r="F428" s="4"/>
      <c r="G428" s="3"/>
      <c r="H428" s="4"/>
      <c r="I428" s="4"/>
      <c r="J428" s="3"/>
      <c r="K428" s="3"/>
      <c r="L428" s="3"/>
    </row>
    <row r="429" spans="6:12" x14ac:dyDescent="0.2">
      <c r="F429" s="4"/>
      <c r="G429" s="3"/>
      <c r="H429" s="4"/>
      <c r="I429" s="4"/>
      <c r="J429" s="3"/>
      <c r="K429" s="3"/>
      <c r="L429" s="3"/>
    </row>
    <row r="430" spans="6:12" x14ac:dyDescent="0.2">
      <c r="F430" s="4"/>
      <c r="G430" s="3"/>
      <c r="H430" s="4"/>
      <c r="I430" s="4"/>
      <c r="J430" s="3"/>
      <c r="K430" s="3"/>
      <c r="L430" s="3"/>
    </row>
    <row r="431" spans="6:12" x14ac:dyDescent="0.2">
      <c r="F431" s="4"/>
      <c r="G431" s="3"/>
      <c r="H431" s="4"/>
      <c r="I431" s="4"/>
      <c r="J431" s="3"/>
      <c r="K431" s="3"/>
      <c r="L431" s="3"/>
    </row>
    <row r="432" spans="6:12" x14ac:dyDescent="0.2">
      <c r="F432" s="4"/>
      <c r="G432" s="3"/>
      <c r="H432" s="4"/>
      <c r="I432" s="4"/>
      <c r="J432" s="3"/>
      <c r="K432" s="3"/>
      <c r="L432" s="3"/>
    </row>
    <row r="433" spans="6:12" x14ac:dyDescent="0.2">
      <c r="F433" s="4"/>
      <c r="G433" s="3"/>
      <c r="H433" s="4"/>
      <c r="I433" s="4"/>
      <c r="J433" s="3"/>
      <c r="K433" s="3"/>
      <c r="L433" s="3"/>
    </row>
    <row r="434" spans="6:12" x14ac:dyDescent="0.2">
      <c r="F434" s="4"/>
      <c r="G434" s="3"/>
      <c r="H434" s="4"/>
      <c r="I434" s="4"/>
      <c r="J434" s="3"/>
      <c r="K434" s="3"/>
      <c r="L434" s="3"/>
    </row>
    <row r="435" spans="6:12" x14ac:dyDescent="0.2">
      <c r="F435" s="4"/>
      <c r="G435" s="3"/>
      <c r="H435" s="4"/>
      <c r="I435" s="4"/>
      <c r="J435" s="3"/>
      <c r="K435" s="3"/>
      <c r="L435" s="3"/>
    </row>
    <row r="436" spans="6:12" x14ac:dyDescent="0.2">
      <c r="F436" s="4"/>
      <c r="G436" s="3"/>
      <c r="H436" s="4"/>
      <c r="I436" s="4"/>
      <c r="J436" s="3"/>
      <c r="K436" s="3"/>
      <c r="L436" s="3"/>
    </row>
    <row r="437" spans="6:12" x14ac:dyDescent="0.2">
      <c r="F437" s="4"/>
      <c r="G437" s="3"/>
      <c r="H437" s="4"/>
      <c r="I437" s="4"/>
      <c r="J437" s="3"/>
      <c r="K437" s="3"/>
      <c r="L437" s="3"/>
    </row>
    <row r="438" spans="6:12" x14ac:dyDescent="0.2">
      <c r="F438" s="4"/>
      <c r="G438" s="3"/>
      <c r="H438" s="4"/>
      <c r="I438" s="4"/>
      <c r="J438" s="3"/>
      <c r="K438" s="3"/>
      <c r="L438" s="3"/>
    </row>
    <row r="439" spans="6:12" x14ac:dyDescent="0.2">
      <c r="F439" s="4"/>
      <c r="G439" s="3"/>
      <c r="H439" s="4"/>
      <c r="I439" s="4"/>
      <c r="J439" s="3"/>
      <c r="K439" s="3"/>
      <c r="L439" s="3"/>
    </row>
    <row r="440" spans="6:12" x14ac:dyDescent="0.2">
      <c r="F440" s="4"/>
      <c r="G440" s="3"/>
      <c r="H440" s="4"/>
      <c r="I440" s="4"/>
      <c r="J440" s="3"/>
      <c r="K440" s="3"/>
      <c r="L440" s="3"/>
    </row>
    <row r="441" spans="6:12" x14ac:dyDescent="0.2">
      <c r="F441" s="4"/>
      <c r="G441" s="3"/>
      <c r="H441" s="4"/>
      <c r="I441" s="4"/>
      <c r="J441" s="3"/>
      <c r="K441" s="3"/>
      <c r="L441" s="3"/>
    </row>
    <row r="442" spans="6:12" x14ac:dyDescent="0.2">
      <c r="F442" s="4"/>
      <c r="G442" s="3"/>
      <c r="H442" s="4"/>
      <c r="I442" s="4"/>
      <c r="J442" s="3"/>
      <c r="K442" s="3"/>
      <c r="L442" s="3"/>
    </row>
    <row r="443" spans="6:12" x14ac:dyDescent="0.2">
      <c r="F443" s="4"/>
      <c r="G443" s="3"/>
      <c r="H443" s="4"/>
      <c r="I443" s="4"/>
      <c r="J443" s="3"/>
      <c r="K443" s="3"/>
      <c r="L443" s="3"/>
    </row>
    <row r="444" spans="6:12" x14ac:dyDescent="0.2">
      <c r="F444" s="4"/>
      <c r="G444" s="3"/>
      <c r="H444" s="4"/>
      <c r="I444" s="4"/>
      <c r="J444" s="3"/>
      <c r="K444" s="3"/>
      <c r="L444" s="3"/>
    </row>
    <row r="445" spans="6:12" x14ac:dyDescent="0.2">
      <c r="F445" s="4"/>
      <c r="G445" s="3"/>
      <c r="H445" s="4"/>
      <c r="I445" s="4"/>
      <c r="J445" s="3"/>
      <c r="K445" s="3"/>
      <c r="L445" s="3"/>
    </row>
    <row r="446" spans="6:12" x14ac:dyDescent="0.2">
      <c r="F446" s="4"/>
      <c r="G446" s="3"/>
      <c r="H446" s="4"/>
      <c r="I446" s="4"/>
      <c r="J446" s="3"/>
      <c r="K446" s="3"/>
      <c r="L446" s="3"/>
    </row>
    <row r="447" spans="6:12" x14ac:dyDescent="0.2">
      <c r="F447" s="4"/>
      <c r="G447" s="3"/>
      <c r="H447" s="4"/>
      <c r="I447" s="4"/>
      <c r="J447" s="3"/>
      <c r="K447" s="3"/>
      <c r="L447" s="3"/>
    </row>
    <row r="448" spans="6:12" x14ac:dyDescent="0.2">
      <c r="F448" s="4"/>
      <c r="G448" s="3"/>
      <c r="H448" s="4"/>
      <c r="I448" s="4"/>
      <c r="J448" s="3"/>
      <c r="K448" s="3"/>
      <c r="L448" s="3"/>
    </row>
    <row r="449" spans="6:12" x14ac:dyDescent="0.2">
      <c r="F449" s="4"/>
      <c r="G449" s="3"/>
      <c r="H449" s="4"/>
      <c r="I449" s="4"/>
      <c r="J449" s="3"/>
      <c r="K449" s="3"/>
      <c r="L449" s="3"/>
    </row>
    <row r="450" spans="6:12" x14ac:dyDescent="0.2">
      <c r="F450" s="4"/>
      <c r="G450" s="3"/>
      <c r="H450" s="4"/>
      <c r="I450" s="4"/>
      <c r="J450" s="3"/>
      <c r="K450" s="3"/>
      <c r="L450" s="3"/>
    </row>
    <row r="451" spans="6:12" x14ac:dyDescent="0.2">
      <c r="F451" s="4"/>
      <c r="G451" s="3"/>
      <c r="H451" s="4"/>
      <c r="I451" s="4"/>
      <c r="J451" s="3"/>
      <c r="K451" s="3"/>
      <c r="L451" s="3"/>
    </row>
    <row r="452" spans="6:12" x14ac:dyDescent="0.2">
      <c r="F452" s="4"/>
      <c r="G452" s="3"/>
      <c r="H452" s="4"/>
      <c r="I452" s="4"/>
      <c r="J452" s="3"/>
      <c r="K452" s="3"/>
      <c r="L452" s="3"/>
    </row>
    <row r="453" spans="6:12" x14ac:dyDescent="0.2">
      <c r="F453" s="4"/>
      <c r="G453" s="3"/>
      <c r="H453" s="4"/>
      <c r="I453" s="4"/>
      <c r="J453" s="3"/>
      <c r="K453" s="3"/>
      <c r="L453" s="3"/>
    </row>
    <row r="454" spans="6:12" x14ac:dyDescent="0.2">
      <c r="F454" s="4"/>
      <c r="G454" s="3"/>
      <c r="H454" s="4"/>
      <c r="I454" s="4"/>
      <c r="J454" s="3"/>
      <c r="K454" s="3"/>
      <c r="L454" s="3"/>
    </row>
    <row r="455" spans="6:12" x14ac:dyDescent="0.2">
      <c r="F455" s="4"/>
      <c r="G455" s="3"/>
      <c r="H455" s="4"/>
      <c r="I455" s="4"/>
      <c r="J455" s="3"/>
      <c r="K455" s="3"/>
      <c r="L455" s="3"/>
    </row>
    <row r="456" spans="6:12" x14ac:dyDescent="0.2">
      <c r="F456" s="4"/>
      <c r="G456" s="3"/>
      <c r="H456" s="4"/>
      <c r="I456" s="4"/>
      <c r="J456" s="3"/>
      <c r="K456" s="3"/>
      <c r="L456" s="3"/>
    </row>
    <row r="457" spans="6:12" x14ac:dyDescent="0.2">
      <c r="F457" s="4"/>
      <c r="G457" s="3"/>
      <c r="H457" s="4"/>
      <c r="I457" s="4"/>
      <c r="J457" s="3"/>
      <c r="K457" s="3"/>
      <c r="L457" s="3"/>
    </row>
    <row r="458" spans="6:12" x14ac:dyDescent="0.2">
      <c r="F458" s="4"/>
      <c r="G458" s="3"/>
      <c r="H458" s="4"/>
      <c r="I458" s="4"/>
      <c r="J458" s="3"/>
      <c r="K458" s="3"/>
      <c r="L458" s="3"/>
    </row>
    <row r="459" spans="6:12" x14ac:dyDescent="0.2">
      <c r="F459" s="4"/>
      <c r="G459" s="3"/>
      <c r="H459" s="4"/>
      <c r="I459" s="4"/>
      <c r="J459" s="3"/>
      <c r="K459" s="3"/>
      <c r="L459" s="3"/>
    </row>
    <row r="460" spans="6:12" x14ac:dyDescent="0.2">
      <c r="F460" s="4"/>
      <c r="G460" s="3"/>
      <c r="H460" s="4"/>
      <c r="I460" s="4"/>
      <c r="J460" s="3"/>
      <c r="K460" s="3"/>
      <c r="L460" s="3"/>
    </row>
    <row r="461" spans="6:12" x14ac:dyDescent="0.2">
      <c r="F461" s="4"/>
      <c r="G461" s="3"/>
      <c r="H461" s="4"/>
      <c r="I461" s="4"/>
      <c r="J461" s="3"/>
      <c r="K461" s="3"/>
      <c r="L461" s="3"/>
    </row>
    <row r="462" spans="6:12" x14ac:dyDescent="0.2">
      <c r="F462" s="4"/>
      <c r="G462" s="3"/>
      <c r="H462" s="4"/>
      <c r="I462" s="4"/>
      <c r="J462" s="3"/>
      <c r="K462" s="3"/>
      <c r="L462" s="3"/>
    </row>
    <row r="463" spans="6:12" x14ac:dyDescent="0.2">
      <c r="F463" s="4"/>
      <c r="G463" s="3"/>
      <c r="H463" s="4"/>
      <c r="I463" s="4"/>
      <c r="J463" s="3"/>
      <c r="K463" s="3"/>
      <c r="L463" s="3"/>
    </row>
    <row r="464" spans="6:12" x14ac:dyDescent="0.2">
      <c r="F464" s="4"/>
      <c r="G464" s="3"/>
      <c r="H464" s="4"/>
      <c r="I464" s="4"/>
      <c r="J464" s="3"/>
      <c r="K464" s="3"/>
      <c r="L464" s="3"/>
    </row>
    <row r="465" spans="6:12" x14ac:dyDescent="0.2">
      <c r="F465" s="4"/>
      <c r="G465" s="3"/>
      <c r="H465" s="4"/>
      <c r="I465" s="4"/>
      <c r="J465" s="3"/>
      <c r="K465" s="3"/>
      <c r="L465" s="3"/>
    </row>
    <row r="466" spans="6:12" x14ac:dyDescent="0.2">
      <c r="F466" s="4"/>
      <c r="G466" s="3"/>
      <c r="H466" s="4"/>
      <c r="I466" s="4"/>
      <c r="J466" s="3"/>
      <c r="K466" s="3"/>
      <c r="L466" s="3"/>
    </row>
    <row r="467" spans="6:12" x14ac:dyDescent="0.2">
      <c r="F467" s="4"/>
      <c r="G467" s="3"/>
      <c r="H467" s="4"/>
      <c r="I467" s="4"/>
      <c r="J467" s="3"/>
      <c r="K467" s="3"/>
      <c r="L467" s="3"/>
    </row>
    <row r="468" spans="6:12" x14ac:dyDescent="0.2">
      <c r="F468" s="4"/>
      <c r="G468" s="3"/>
      <c r="H468" s="4"/>
      <c r="I468" s="4"/>
      <c r="J468" s="3"/>
      <c r="K468" s="3"/>
      <c r="L468" s="3"/>
    </row>
    <row r="469" spans="6:12" x14ac:dyDescent="0.2">
      <c r="F469" s="4"/>
      <c r="G469" s="3"/>
      <c r="H469" s="4"/>
      <c r="I469" s="4"/>
      <c r="J469" s="3"/>
      <c r="K469" s="3"/>
      <c r="L469" s="3"/>
    </row>
    <row r="470" spans="6:12" x14ac:dyDescent="0.2">
      <c r="F470" s="4"/>
      <c r="G470" s="3"/>
      <c r="H470" s="4"/>
      <c r="I470" s="4"/>
      <c r="J470" s="3"/>
      <c r="K470" s="3"/>
      <c r="L470" s="3"/>
    </row>
    <row r="471" spans="6:12" x14ac:dyDescent="0.2">
      <c r="F471" s="4"/>
      <c r="G471" s="3"/>
      <c r="H471" s="4"/>
      <c r="I471" s="4"/>
      <c r="J471" s="3"/>
      <c r="K471" s="3"/>
      <c r="L471" s="3"/>
    </row>
    <row r="472" spans="6:12" x14ac:dyDescent="0.2">
      <c r="F472" s="4"/>
      <c r="G472" s="3"/>
      <c r="H472" s="4"/>
      <c r="I472" s="4"/>
      <c r="J472" s="3"/>
      <c r="K472" s="3"/>
      <c r="L472" s="3"/>
    </row>
    <row r="473" spans="6:12" x14ac:dyDescent="0.2">
      <c r="F473" s="4"/>
      <c r="G473" s="3"/>
      <c r="H473" s="4"/>
      <c r="I473" s="4"/>
      <c r="J473" s="3"/>
      <c r="K473" s="3"/>
      <c r="L473" s="3"/>
    </row>
    <row r="474" spans="6:12" x14ac:dyDescent="0.2">
      <c r="F474" s="4"/>
      <c r="G474" s="3"/>
      <c r="H474" s="4"/>
      <c r="I474" s="4"/>
      <c r="J474" s="3"/>
      <c r="K474" s="3"/>
      <c r="L474" s="3"/>
    </row>
    <row r="475" spans="6:12" x14ac:dyDescent="0.2">
      <c r="F475" s="4"/>
      <c r="G475" s="3"/>
      <c r="H475" s="4"/>
      <c r="I475" s="4"/>
      <c r="J475" s="3"/>
      <c r="K475" s="3"/>
      <c r="L475" s="3"/>
    </row>
    <row r="476" spans="6:12" x14ac:dyDescent="0.2">
      <c r="F476" s="4"/>
      <c r="G476" s="3"/>
      <c r="H476" s="4"/>
      <c r="I476" s="4"/>
      <c r="J476" s="3"/>
      <c r="K476" s="3"/>
      <c r="L476" s="3"/>
    </row>
    <row r="477" spans="6:12" x14ac:dyDescent="0.2">
      <c r="F477" s="4"/>
      <c r="G477" s="3"/>
      <c r="H477" s="4"/>
      <c r="I477" s="4"/>
      <c r="J477" s="3"/>
      <c r="K477" s="3"/>
      <c r="L477" s="3"/>
    </row>
    <row r="478" spans="6:12" x14ac:dyDescent="0.2">
      <c r="F478" s="4"/>
      <c r="G478" s="3"/>
      <c r="H478" s="4"/>
      <c r="I478" s="4"/>
      <c r="J478" s="3"/>
      <c r="K478" s="3"/>
      <c r="L478" s="3"/>
    </row>
    <row r="479" spans="6:12" x14ac:dyDescent="0.2">
      <c r="F479" s="4"/>
      <c r="G479" s="3"/>
      <c r="H479" s="4"/>
      <c r="I479" s="4"/>
      <c r="J479" s="3"/>
      <c r="K479" s="3"/>
      <c r="L479" s="3"/>
    </row>
    <row r="480" spans="6:12" x14ac:dyDescent="0.2">
      <c r="F480" s="4"/>
      <c r="G480" s="3"/>
      <c r="H480" s="4"/>
      <c r="I480" s="4"/>
      <c r="J480" s="3"/>
      <c r="K480" s="3"/>
      <c r="L480" s="3"/>
    </row>
    <row r="481" spans="6:12" x14ac:dyDescent="0.2">
      <c r="F481" s="4"/>
      <c r="G481" s="3"/>
      <c r="H481" s="4"/>
      <c r="I481" s="4"/>
      <c r="J481" s="3"/>
      <c r="K481" s="3"/>
      <c r="L481" s="3"/>
    </row>
    <row r="482" spans="6:12" x14ac:dyDescent="0.2">
      <c r="F482" s="4"/>
      <c r="G482" s="3"/>
      <c r="H482" s="4"/>
      <c r="I482" s="4"/>
      <c r="J482" s="3"/>
      <c r="K482" s="3"/>
      <c r="L482" s="3"/>
    </row>
    <row r="483" spans="6:12" x14ac:dyDescent="0.2">
      <c r="F483" s="4"/>
      <c r="G483" s="3"/>
      <c r="H483" s="4"/>
      <c r="I483" s="4"/>
      <c r="J483" s="3"/>
      <c r="K483" s="3"/>
      <c r="L483" s="3"/>
    </row>
    <row r="484" spans="6:12" x14ac:dyDescent="0.2">
      <c r="F484" s="4"/>
      <c r="G484" s="3"/>
      <c r="H484" s="4"/>
      <c r="I484" s="4"/>
      <c r="J484" s="3"/>
      <c r="K484" s="3"/>
      <c r="L484" s="3"/>
    </row>
    <row r="485" spans="6:12" x14ac:dyDescent="0.2">
      <c r="F485" s="4"/>
      <c r="G485" s="3"/>
      <c r="H485" s="4"/>
      <c r="I485" s="4"/>
      <c r="J485" s="3"/>
      <c r="K485" s="3"/>
      <c r="L485" s="3"/>
    </row>
    <row r="486" spans="6:12" x14ac:dyDescent="0.2">
      <c r="F486" s="4"/>
      <c r="G486" s="3"/>
      <c r="H486" s="4"/>
      <c r="I486" s="4"/>
      <c r="J486" s="3"/>
      <c r="K486" s="3"/>
      <c r="L486" s="3"/>
    </row>
    <row r="487" spans="6:12" x14ac:dyDescent="0.2">
      <c r="F487" s="4"/>
      <c r="G487" s="3"/>
      <c r="H487" s="4"/>
      <c r="I487" s="4"/>
      <c r="J487" s="3"/>
      <c r="K487" s="3"/>
      <c r="L487" s="3"/>
    </row>
    <row r="488" spans="6:12" x14ac:dyDescent="0.2">
      <c r="F488" s="4"/>
      <c r="G488" s="3"/>
      <c r="H488" s="4"/>
      <c r="I488" s="4"/>
      <c r="J488" s="3"/>
      <c r="K488" s="3"/>
      <c r="L488" s="3"/>
    </row>
    <row r="489" spans="6:12" x14ac:dyDescent="0.2">
      <c r="F489" s="4"/>
      <c r="G489" s="3"/>
      <c r="H489" s="4"/>
      <c r="I489" s="4"/>
      <c r="J489" s="3"/>
      <c r="K489" s="3"/>
      <c r="L489" s="3"/>
    </row>
    <row r="490" spans="6:12" x14ac:dyDescent="0.2">
      <c r="F490" s="4"/>
      <c r="G490" s="3"/>
      <c r="H490" s="4"/>
      <c r="I490" s="4"/>
      <c r="J490" s="3"/>
      <c r="K490" s="3"/>
      <c r="L490" s="3"/>
    </row>
    <row r="491" spans="6:12" x14ac:dyDescent="0.2">
      <c r="F491" s="4"/>
      <c r="G491" s="3"/>
      <c r="H491" s="4"/>
      <c r="I491" s="4"/>
      <c r="J491" s="3"/>
      <c r="K491" s="3"/>
      <c r="L491" s="3"/>
    </row>
    <row r="492" spans="6:12" x14ac:dyDescent="0.2">
      <c r="F492" s="4"/>
      <c r="G492" s="3"/>
      <c r="H492" s="4"/>
      <c r="I492" s="4"/>
      <c r="J492" s="3"/>
      <c r="K492" s="3"/>
      <c r="L492" s="3"/>
    </row>
    <row r="493" spans="6:12" x14ac:dyDescent="0.2">
      <c r="F493" s="4"/>
      <c r="G493" s="3"/>
      <c r="H493" s="4"/>
      <c r="I493" s="4"/>
      <c r="J493" s="3"/>
      <c r="K493" s="3"/>
      <c r="L493" s="3"/>
    </row>
    <row r="494" spans="6:12" x14ac:dyDescent="0.2">
      <c r="F494" s="4"/>
      <c r="G494" s="3"/>
      <c r="H494" s="4"/>
      <c r="I494" s="4"/>
      <c r="J494" s="3"/>
      <c r="K494" s="3"/>
      <c r="L494" s="3"/>
    </row>
    <row r="495" spans="6:12" x14ac:dyDescent="0.2">
      <c r="F495" s="4"/>
      <c r="G495" s="3"/>
      <c r="H495" s="4"/>
      <c r="I495" s="4"/>
      <c r="J495" s="3"/>
      <c r="K495" s="3"/>
      <c r="L495" s="3"/>
    </row>
    <row r="496" spans="6:12" x14ac:dyDescent="0.2">
      <c r="F496" s="4"/>
      <c r="G496" s="3"/>
      <c r="H496" s="4"/>
      <c r="I496" s="4"/>
      <c r="J496" s="3"/>
      <c r="K496" s="3"/>
      <c r="L496" s="3"/>
    </row>
    <row r="497" spans="6:12" x14ac:dyDescent="0.2">
      <c r="F497" s="4"/>
      <c r="G497" s="3"/>
      <c r="H497" s="4"/>
      <c r="I497" s="4"/>
      <c r="J497" s="3"/>
      <c r="K497" s="3"/>
      <c r="L497" s="3"/>
    </row>
    <row r="498" spans="6:12" x14ac:dyDescent="0.2">
      <c r="F498" s="4"/>
      <c r="G498" s="3"/>
      <c r="H498" s="4"/>
      <c r="I498" s="4"/>
      <c r="J498" s="3"/>
      <c r="K498" s="3"/>
      <c r="L498" s="3"/>
    </row>
    <row r="499" spans="6:12" x14ac:dyDescent="0.2">
      <c r="F499" s="4"/>
      <c r="G499" s="3"/>
      <c r="H499" s="4"/>
      <c r="I499" s="4"/>
      <c r="J499" s="3"/>
      <c r="K499" s="3"/>
      <c r="L499" s="3"/>
    </row>
    <row r="500" spans="6:12" x14ac:dyDescent="0.2">
      <c r="F500" s="4"/>
      <c r="G500" s="3"/>
      <c r="H500" s="4"/>
      <c r="I500" s="4"/>
      <c r="J500" s="3"/>
      <c r="K500" s="3"/>
      <c r="L500" s="3"/>
    </row>
    <row r="501" spans="6:12" x14ac:dyDescent="0.2">
      <c r="F501" s="4"/>
      <c r="G501" s="3"/>
      <c r="H501" s="4"/>
      <c r="I501" s="4"/>
      <c r="J501" s="3"/>
      <c r="K501" s="3"/>
      <c r="L501" s="3"/>
    </row>
    <row r="502" spans="6:12" x14ac:dyDescent="0.2">
      <c r="F502" s="4"/>
      <c r="G502" s="3"/>
      <c r="H502" s="4"/>
      <c r="I502" s="4"/>
      <c r="J502" s="3"/>
      <c r="K502" s="3"/>
      <c r="L502" s="3"/>
    </row>
    <row r="503" spans="6:12" x14ac:dyDescent="0.2">
      <c r="F503" s="4"/>
      <c r="G503" s="3"/>
      <c r="H503" s="4"/>
      <c r="I503" s="4"/>
      <c r="J503" s="3"/>
      <c r="K503" s="3"/>
      <c r="L503" s="3"/>
    </row>
    <row r="504" spans="6:12" x14ac:dyDescent="0.2">
      <c r="F504" s="4"/>
      <c r="G504" s="3"/>
      <c r="H504" s="4"/>
      <c r="I504" s="4"/>
      <c r="J504" s="3"/>
      <c r="K504" s="3"/>
      <c r="L504" s="3"/>
    </row>
    <row r="505" spans="6:12" x14ac:dyDescent="0.2">
      <c r="F505" s="4"/>
      <c r="G505" s="3"/>
      <c r="H505" s="4"/>
      <c r="I505" s="4"/>
      <c r="J505" s="3"/>
      <c r="K505" s="3"/>
      <c r="L505" s="3"/>
    </row>
    <row r="506" spans="6:12" x14ac:dyDescent="0.2">
      <c r="F506" s="4"/>
      <c r="G506" s="3"/>
      <c r="H506" s="4"/>
      <c r="I506" s="4"/>
      <c r="J506" s="3"/>
      <c r="K506" s="3"/>
      <c r="L506" s="3"/>
    </row>
    <row r="507" spans="6:12" x14ac:dyDescent="0.2">
      <c r="F507" s="4"/>
      <c r="G507" s="3"/>
      <c r="H507" s="4"/>
      <c r="I507" s="4"/>
      <c r="J507" s="3"/>
      <c r="K507" s="3"/>
      <c r="L507" s="3"/>
    </row>
    <row r="508" spans="6:12" x14ac:dyDescent="0.2">
      <c r="F508" s="4"/>
      <c r="G508" s="3"/>
      <c r="H508" s="4"/>
      <c r="I508" s="4"/>
      <c r="J508" s="3"/>
      <c r="K508" s="3"/>
      <c r="L508" s="3"/>
    </row>
    <row r="509" spans="6:12" x14ac:dyDescent="0.2">
      <c r="F509" s="4"/>
      <c r="G509" s="3"/>
      <c r="H509" s="4"/>
      <c r="I509" s="4"/>
      <c r="J509" s="3"/>
      <c r="K509" s="3"/>
      <c r="L509" s="3"/>
    </row>
    <row r="510" spans="6:12" x14ac:dyDescent="0.2">
      <c r="F510" s="4"/>
      <c r="G510" s="3"/>
      <c r="H510" s="4"/>
      <c r="I510" s="4"/>
      <c r="J510" s="3"/>
      <c r="K510" s="3"/>
      <c r="L510" s="3"/>
    </row>
    <row r="511" spans="6:12" x14ac:dyDescent="0.2">
      <c r="F511" s="4"/>
      <c r="G511" s="3"/>
      <c r="H511" s="4"/>
      <c r="I511" s="4"/>
      <c r="J511" s="3"/>
      <c r="K511" s="3"/>
      <c r="L511" s="3"/>
    </row>
    <row r="512" spans="6:12" x14ac:dyDescent="0.2">
      <c r="F512" s="4"/>
      <c r="G512" s="3"/>
      <c r="H512" s="4"/>
      <c r="I512" s="4"/>
      <c r="J512" s="3"/>
      <c r="K512" s="3"/>
      <c r="L512" s="3"/>
    </row>
    <row r="513" spans="6:12" x14ac:dyDescent="0.2">
      <c r="F513" s="4"/>
      <c r="G513" s="3"/>
      <c r="H513" s="4"/>
      <c r="I513" s="4"/>
      <c r="J513" s="3"/>
      <c r="K513" s="3"/>
      <c r="L513" s="3"/>
    </row>
    <row r="514" spans="6:12" x14ac:dyDescent="0.2">
      <c r="F514" s="4"/>
      <c r="G514" s="3"/>
      <c r="H514" s="4"/>
      <c r="I514" s="4"/>
      <c r="J514" s="3"/>
      <c r="K514" s="3"/>
      <c r="L514" s="3"/>
    </row>
    <row r="515" spans="6:12" x14ac:dyDescent="0.2">
      <c r="F515" s="4"/>
      <c r="G515" s="3"/>
      <c r="H515" s="4"/>
      <c r="I515" s="4"/>
      <c r="J515" s="3"/>
      <c r="K515" s="3"/>
      <c r="L515" s="3"/>
    </row>
    <row r="516" spans="6:12" x14ac:dyDescent="0.2">
      <c r="F516" s="4"/>
      <c r="G516" s="3"/>
      <c r="H516" s="4"/>
      <c r="I516" s="4"/>
      <c r="J516" s="3"/>
      <c r="K516" s="3"/>
      <c r="L516" s="3"/>
    </row>
    <row r="517" spans="6:12" x14ac:dyDescent="0.2">
      <c r="F517" s="4"/>
      <c r="G517" s="3"/>
      <c r="H517" s="4"/>
      <c r="I517" s="4"/>
      <c r="J517" s="3"/>
      <c r="K517" s="3"/>
      <c r="L517" s="3"/>
    </row>
    <row r="518" spans="6:12" x14ac:dyDescent="0.2">
      <c r="F518" s="4"/>
      <c r="G518" s="3"/>
      <c r="H518" s="4"/>
      <c r="I518" s="4"/>
      <c r="J518" s="3"/>
      <c r="K518" s="3"/>
      <c r="L518" s="3"/>
    </row>
    <row r="519" spans="6:12" x14ac:dyDescent="0.2">
      <c r="F519" s="4"/>
      <c r="G519" s="3"/>
      <c r="H519" s="4"/>
      <c r="I519" s="4"/>
      <c r="J519" s="3"/>
      <c r="K519" s="3"/>
      <c r="L519" s="3"/>
    </row>
    <row r="520" spans="6:12" x14ac:dyDescent="0.2">
      <c r="F520" s="4"/>
      <c r="G520" s="3"/>
      <c r="H520" s="4"/>
      <c r="I520" s="4"/>
      <c r="J520" s="3"/>
      <c r="K520" s="3"/>
      <c r="L520" s="3"/>
    </row>
    <row r="521" spans="6:12" x14ac:dyDescent="0.2">
      <c r="F521" s="4"/>
      <c r="G521" s="3"/>
      <c r="H521" s="4"/>
      <c r="I521" s="4"/>
      <c r="J521" s="3"/>
      <c r="K521" s="3"/>
      <c r="L521" s="3"/>
    </row>
    <row r="522" spans="6:12" x14ac:dyDescent="0.2">
      <c r="F522" s="4"/>
      <c r="G522" s="3"/>
      <c r="H522" s="4"/>
      <c r="I522" s="4"/>
      <c r="J522" s="3"/>
      <c r="K522" s="3"/>
      <c r="L522" s="3"/>
    </row>
    <row r="523" spans="6:12" x14ac:dyDescent="0.2">
      <c r="F523" s="4"/>
      <c r="G523" s="3"/>
      <c r="H523" s="4"/>
      <c r="I523" s="4"/>
      <c r="J523" s="3"/>
      <c r="K523" s="3"/>
      <c r="L523" s="3"/>
    </row>
    <row r="524" spans="6:12" x14ac:dyDescent="0.2">
      <c r="F524" s="4"/>
      <c r="G524" s="3"/>
      <c r="H524" s="4"/>
      <c r="I524" s="4"/>
      <c r="J524" s="3"/>
      <c r="K524" s="3"/>
      <c r="L524" s="3"/>
    </row>
    <row r="525" spans="6:12" x14ac:dyDescent="0.2">
      <c r="F525" s="4"/>
      <c r="G525" s="3"/>
      <c r="H525" s="4"/>
      <c r="I525" s="4"/>
      <c r="J525" s="3"/>
      <c r="K525" s="3"/>
      <c r="L525" s="3"/>
    </row>
    <row r="526" spans="6:12" x14ac:dyDescent="0.2">
      <c r="F526" s="4"/>
      <c r="G526" s="3"/>
      <c r="H526" s="4"/>
      <c r="I526" s="4"/>
      <c r="J526" s="3"/>
      <c r="K526" s="3"/>
      <c r="L526" s="3"/>
    </row>
    <row r="527" spans="6:12" x14ac:dyDescent="0.2">
      <c r="F527" s="4"/>
      <c r="G527" s="3"/>
      <c r="H527" s="4"/>
      <c r="I527" s="4"/>
      <c r="J527" s="3"/>
      <c r="K527" s="3"/>
      <c r="L527" s="3"/>
    </row>
    <row r="528" spans="6:12" x14ac:dyDescent="0.2">
      <c r="F528" s="4"/>
      <c r="G528" s="3"/>
      <c r="H528" s="4"/>
      <c r="I528" s="4"/>
      <c r="J528" s="3"/>
      <c r="K528" s="3"/>
      <c r="L528" s="3"/>
    </row>
    <row r="529" spans="6:12" x14ac:dyDescent="0.2">
      <c r="F529" s="4"/>
      <c r="G529" s="3"/>
      <c r="H529" s="4"/>
      <c r="I529" s="4"/>
      <c r="J529" s="3"/>
      <c r="K529" s="3"/>
      <c r="L529" s="3"/>
    </row>
    <row r="530" spans="6:12" x14ac:dyDescent="0.2">
      <c r="F530" s="4"/>
      <c r="G530" s="3"/>
      <c r="H530" s="4"/>
      <c r="I530" s="4"/>
      <c r="J530" s="3"/>
      <c r="K530" s="3"/>
      <c r="L530" s="3"/>
    </row>
    <row r="531" spans="6:12" x14ac:dyDescent="0.2">
      <c r="F531" s="4"/>
      <c r="G531" s="3"/>
      <c r="H531" s="4"/>
      <c r="I531" s="4"/>
      <c r="J531" s="3"/>
      <c r="K531" s="3"/>
      <c r="L531" s="3"/>
    </row>
    <row r="532" spans="6:12" x14ac:dyDescent="0.2">
      <c r="F532" s="4"/>
      <c r="G532" s="3"/>
      <c r="H532" s="4"/>
      <c r="I532" s="4"/>
      <c r="J532" s="3"/>
      <c r="K532" s="3"/>
      <c r="L532" s="3"/>
    </row>
    <row r="533" spans="6:12" x14ac:dyDescent="0.2">
      <c r="F533" s="4"/>
      <c r="G533" s="3"/>
      <c r="H533" s="4"/>
      <c r="I533" s="4"/>
      <c r="J533" s="3"/>
      <c r="K533" s="3"/>
      <c r="L533" s="3"/>
    </row>
    <row r="534" spans="6:12" x14ac:dyDescent="0.2">
      <c r="F534" s="4"/>
      <c r="G534" s="3"/>
      <c r="H534" s="4"/>
      <c r="I534" s="4"/>
      <c r="J534" s="3"/>
      <c r="K534" s="3"/>
      <c r="L534" s="3"/>
    </row>
    <row r="535" spans="6:12" x14ac:dyDescent="0.2">
      <c r="F535" s="4"/>
      <c r="G535" s="3"/>
      <c r="H535" s="4"/>
      <c r="I535" s="4"/>
      <c r="J535" s="3"/>
      <c r="K535" s="3"/>
      <c r="L535" s="3"/>
    </row>
    <row r="536" spans="6:12" x14ac:dyDescent="0.2">
      <c r="F536" s="4"/>
      <c r="G536" s="3"/>
      <c r="H536" s="4"/>
      <c r="I536" s="4"/>
      <c r="J536" s="3"/>
      <c r="K536" s="3"/>
      <c r="L536" s="3"/>
    </row>
    <row r="537" spans="6:12" x14ac:dyDescent="0.2">
      <c r="F537" s="4"/>
      <c r="G537" s="3"/>
      <c r="H537" s="4"/>
      <c r="I537" s="4"/>
      <c r="J537" s="3"/>
      <c r="K537" s="3"/>
      <c r="L537" s="3"/>
    </row>
    <row r="538" spans="6:12" x14ac:dyDescent="0.2">
      <c r="F538" s="4"/>
      <c r="G538" s="3"/>
      <c r="H538" s="4"/>
      <c r="I538" s="4"/>
      <c r="J538" s="3"/>
      <c r="K538" s="3"/>
      <c r="L538" s="3"/>
    </row>
    <row r="539" spans="6:12" x14ac:dyDescent="0.2">
      <c r="F539" s="4"/>
      <c r="G539" s="3"/>
      <c r="H539" s="4"/>
      <c r="I539" s="4"/>
      <c r="J539" s="3"/>
      <c r="K539" s="3"/>
      <c r="L539" s="3"/>
    </row>
    <row r="540" spans="6:12" x14ac:dyDescent="0.2">
      <c r="F540" s="4"/>
      <c r="G540" s="3"/>
      <c r="H540" s="4"/>
      <c r="I540" s="4"/>
      <c r="J540" s="3"/>
      <c r="K540" s="3"/>
      <c r="L540" s="3"/>
    </row>
    <row r="541" spans="6:12" x14ac:dyDescent="0.2">
      <c r="F541" s="4"/>
      <c r="G541" s="3"/>
      <c r="H541" s="4"/>
      <c r="I541" s="4"/>
      <c r="J541" s="3"/>
      <c r="K541" s="3"/>
      <c r="L541" s="3"/>
    </row>
    <row r="542" spans="6:12" x14ac:dyDescent="0.2">
      <c r="F542" s="4"/>
      <c r="G542" s="3"/>
      <c r="H542" s="4"/>
      <c r="I542" s="4"/>
      <c r="J542" s="3"/>
      <c r="K542" s="3"/>
      <c r="L542" s="3"/>
    </row>
    <row r="543" spans="6:12" x14ac:dyDescent="0.2">
      <c r="F543" s="4"/>
      <c r="G543" s="3"/>
      <c r="H543" s="4"/>
      <c r="I543" s="4"/>
      <c r="J543" s="3"/>
      <c r="K543" s="3"/>
      <c r="L543" s="3"/>
    </row>
    <row r="544" spans="6:12" x14ac:dyDescent="0.2">
      <c r="F544" s="4"/>
      <c r="G544" s="3"/>
      <c r="H544" s="4"/>
      <c r="I544" s="4"/>
      <c r="J544" s="3"/>
      <c r="K544" s="3"/>
      <c r="L544" s="3"/>
    </row>
    <row r="545" spans="6:12" x14ac:dyDescent="0.2">
      <c r="F545" s="4"/>
      <c r="G545" s="3"/>
      <c r="H545" s="4"/>
      <c r="I545" s="4"/>
      <c r="J545" s="3"/>
      <c r="K545" s="3"/>
      <c r="L545" s="3"/>
    </row>
    <row r="546" spans="6:12" x14ac:dyDescent="0.2">
      <c r="F546" s="4"/>
      <c r="G546" s="3"/>
      <c r="H546" s="4"/>
      <c r="I546" s="4"/>
      <c r="J546" s="3"/>
      <c r="K546" s="3"/>
      <c r="L546" s="3"/>
    </row>
    <row r="547" spans="6:12" x14ac:dyDescent="0.2">
      <c r="F547" s="4"/>
      <c r="G547" s="3"/>
      <c r="H547" s="4"/>
      <c r="I547" s="4"/>
      <c r="J547" s="3"/>
      <c r="K547" s="3"/>
      <c r="L547" s="3"/>
    </row>
    <row r="548" spans="6:12" x14ac:dyDescent="0.2">
      <c r="F548" s="4"/>
      <c r="G548" s="3"/>
      <c r="H548" s="4"/>
      <c r="I548" s="4"/>
      <c r="J548" s="3"/>
      <c r="K548" s="3"/>
      <c r="L548" s="3"/>
    </row>
    <row r="549" spans="6:12" x14ac:dyDescent="0.2">
      <c r="F549" s="4"/>
      <c r="G549" s="3"/>
      <c r="H549" s="4"/>
      <c r="I549" s="4"/>
      <c r="J549" s="3"/>
      <c r="K549" s="3"/>
      <c r="L549" s="3"/>
    </row>
    <row r="550" spans="6:12" x14ac:dyDescent="0.2">
      <c r="F550" s="4"/>
      <c r="G550" s="3"/>
      <c r="H550" s="4"/>
      <c r="I550" s="4"/>
      <c r="J550" s="3"/>
      <c r="K550" s="3"/>
      <c r="L550" s="3"/>
    </row>
    <row r="551" spans="6:12" x14ac:dyDescent="0.2">
      <c r="F551" s="4"/>
      <c r="G551" s="3"/>
      <c r="H551" s="4"/>
      <c r="I551" s="4"/>
      <c r="J551" s="3"/>
      <c r="K551" s="3"/>
      <c r="L551" s="3"/>
    </row>
    <row r="552" spans="6:12" x14ac:dyDescent="0.2">
      <c r="F552" s="4"/>
      <c r="G552" s="3"/>
      <c r="H552" s="4"/>
      <c r="I552" s="4"/>
      <c r="J552" s="3"/>
      <c r="K552" s="3"/>
      <c r="L552" s="3"/>
    </row>
    <row r="553" spans="6:12" x14ac:dyDescent="0.2">
      <c r="F553" s="4"/>
      <c r="G553" s="3"/>
      <c r="H553" s="4"/>
      <c r="I553" s="4"/>
      <c r="J553" s="3"/>
      <c r="K553" s="3"/>
      <c r="L553" s="3"/>
    </row>
    <row r="554" spans="6:12" x14ac:dyDescent="0.2">
      <c r="F554" s="4"/>
      <c r="G554" s="3"/>
      <c r="H554" s="4"/>
      <c r="I554" s="4"/>
      <c r="J554" s="3"/>
      <c r="K554" s="3"/>
      <c r="L554" s="3"/>
    </row>
    <row r="555" spans="6:12" x14ac:dyDescent="0.2">
      <c r="F555" s="4"/>
      <c r="G555" s="3"/>
      <c r="H555" s="4"/>
      <c r="I555" s="4"/>
      <c r="J555" s="3"/>
      <c r="K555" s="3"/>
      <c r="L555" s="3"/>
    </row>
    <row r="556" spans="6:12" x14ac:dyDescent="0.2">
      <c r="F556" s="4"/>
      <c r="G556" s="3"/>
      <c r="H556" s="4"/>
      <c r="I556" s="4"/>
      <c r="J556" s="3"/>
      <c r="K556" s="3"/>
      <c r="L556" s="3"/>
    </row>
    <row r="557" spans="6:12" x14ac:dyDescent="0.2">
      <c r="F557" s="4"/>
      <c r="G557" s="3"/>
      <c r="H557" s="4"/>
      <c r="I557" s="4"/>
      <c r="J557" s="3"/>
      <c r="K557" s="3"/>
      <c r="L557" s="3"/>
    </row>
    <row r="558" spans="6:12" x14ac:dyDescent="0.2">
      <c r="F558" s="4"/>
      <c r="G558" s="3"/>
      <c r="H558" s="4"/>
      <c r="I558" s="4"/>
      <c r="J558" s="3"/>
      <c r="K558" s="3"/>
      <c r="L558" s="3"/>
    </row>
    <row r="559" spans="6:12" x14ac:dyDescent="0.2">
      <c r="F559" s="4"/>
      <c r="G559" s="3"/>
      <c r="H559" s="4"/>
      <c r="I559" s="4"/>
      <c r="J559" s="3"/>
      <c r="K559" s="3"/>
      <c r="L559" s="3"/>
    </row>
    <row r="560" spans="6:12" x14ac:dyDescent="0.2">
      <c r="F560" s="4"/>
      <c r="G560" s="3"/>
      <c r="H560" s="4"/>
      <c r="I560" s="4"/>
      <c r="J560" s="3"/>
      <c r="K560" s="3"/>
      <c r="L560" s="3"/>
    </row>
    <row r="561" spans="6:12" x14ac:dyDescent="0.2">
      <c r="F561" s="4"/>
      <c r="G561" s="3"/>
      <c r="H561" s="4"/>
      <c r="I561" s="4"/>
      <c r="J561" s="3"/>
      <c r="K561" s="3"/>
      <c r="L561" s="3"/>
    </row>
    <row r="562" spans="6:12" x14ac:dyDescent="0.2">
      <c r="F562" s="4"/>
      <c r="G562" s="3"/>
      <c r="H562" s="4"/>
      <c r="I562" s="4"/>
      <c r="J562" s="3"/>
      <c r="K562" s="3"/>
      <c r="L562" s="3"/>
    </row>
    <row r="563" spans="6:12" x14ac:dyDescent="0.2">
      <c r="F563" s="4"/>
      <c r="G563" s="3"/>
      <c r="H563" s="4"/>
      <c r="I563" s="4"/>
      <c r="J563" s="3"/>
      <c r="K563" s="3"/>
      <c r="L563" s="3"/>
    </row>
    <row r="564" spans="6:12" x14ac:dyDescent="0.2">
      <c r="F564" s="4"/>
      <c r="G564" s="3"/>
      <c r="H564" s="4"/>
      <c r="I564" s="4"/>
      <c r="J564" s="3"/>
      <c r="K564" s="3"/>
      <c r="L564" s="3"/>
    </row>
    <row r="565" spans="6:12" x14ac:dyDescent="0.2">
      <c r="F565" s="4"/>
      <c r="G565" s="3"/>
      <c r="H565" s="4"/>
      <c r="I565" s="4"/>
      <c r="J565" s="3"/>
      <c r="K565" s="3"/>
      <c r="L565" s="3"/>
    </row>
    <row r="566" spans="6:12" x14ac:dyDescent="0.2">
      <c r="F566" s="4"/>
      <c r="G566" s="3"/>
      <c r="H566" s="4"/>
      <c r="I566" s="4"/>
      <c r="J566" s="3"/>
      <c r="K566" s="3"/>
      <c r="L566" s="3"/>
    </row>
    <row r="567" spans="6:12" x14ac:dyDescent="0.2">
      <c r="F567" s="4"/>
      <c r="G567" s="3"/>
      <c r="H567" s="4"/>
      <c r="I567" s="4"/>
      <c r="J567" s="3"/>
      <c r="K567" s="3"/>
      <c r="L567" s="3"/>
    </row>
    <row r="568" spans="6:12" x14ac:dyDescent="0.2">
      <c r="F568" s="4"/>
      <c r="G568" s="3"/>
      <c r="H568" s="4"/>
      <c r="I568" s="4"/>
      <c r="J568" s="3"/>
      <c r="K568" s="3"/>
      <c r="L568" s="3"/>
    </row>
    <row r="569" spans="6:12" x14ac:dyDescent="0.2">
      <c r="F569" s="4"/>
      <c r="G569" s="3"/>
      <c r="H569" s="4"/>
      <c r="I569" s="4"/>
      <c r="J569" s="3"/>
      <c r="K569" s="3"/>
      <c r="L569" s="3"/>
    </row>
    <row r="570" spans="6:12" x14ac:dyDescent="0.2">
      <c r="F570" s="4"/>
      <c r="G570" s="3"/>
      <c r="H570" s="4"/>
      <c r="I570" s="4"/>
      <c r="J570" s="3"/>
      <c r="K570" s="3"/>
      <c r="L570" s="3"/>
    </row>
    <row r="571" spans="6:12" x14ac:dyDescent="0.2">
      <c r="F571" s="4"/>
      <c r="G571" s="3"/>
      <c r="H571" s="4"/>
      <c r="I571" s="4"/>
      <c r="J571" s="3"/>
      <c r="K571" s="3"/>
      <c r="L571" s="3"/>
    </row>
    <row r="572" spans="6:12" x14ac:dyDescent="0.2">
      <c r="F572" s="4"/>
      <c r="G572" s="3"/>
      <c r="H572" s="4"/>
      <c r="I572" s="4"/>
      <c r="J572" s="3"/>
      <c r="K572" s="3"/>
      <c r="L572" s="3"/>
    </row>
    <row r="573" spans="6:12" x14ac:dyDescent="0.2">
      <c r="F573" s="4"/>
      <c r="G573" s="3"/>
      <c r="H573" s="4"/>
      <c r="I573" s="4"/>
      <c r="J573" s="3"/>
      <c r="K573" s="3"/>
      <c r="L573" s="3"/>
    </row>
    <row r="574" spans="6:12" x14ac:dyDescent="0.2">
      <c r="F574" s="4"/>
      <c r="G574" s="3"/>
      <c r="H574" s="4"/>
      <c r="I574" s="4"/>
      <c r="J574" s="3"/>
      <c r="K574" s="3"/>
      <c r="L574" s="3"/>
    </row>
    <row r="575" spans="6:12" x14ac:dyDescent="0.2">
      <c r="F575" s="4"/>
      <c r="G575" s="3"/>
      <c r="H575" s="4"/>
      <c r="I575" s="4"/>
      <c r="J575" s="3"/>
      <c r="K575" s="3"/>
      <c r="L575" s="3"/>
    </row>
    <row r="576" spans="6:12" x14ac:dyDescent="0.2">
      <c r="F576" s="4"/>
      <c r="G576" s="3"/>
      <c r="H576" s="4"/>
      <c r="I576" s="4"/>
      <c r="J576" s="3"/>
      <c r="K576" s="3"/>
      <c r="L576" s="3"/>
    </row>
    <row r="577" spans="6:12" x14ac:dyDescent="0.2">
      <c r="F577" s="4"/>
      <c r="G577" s="3"/>
      <c r="H577" s="4"/>
      <c r="I577" s="4"/>
      <c r="J577" s="3"/>
      <c r="K577" s="3"/>
      <c r="L577" s="3"/>
    </row>
    <row r="578" spans="6:12" x14ac:dyDescent="0.2">
      <c r="F578" s="4"/>
      <c r="G578" s="3"/>
      <c r="H578" s="4"/>
      <c r="I578" s="4"/>
      <c r="J578" s="3"/>
      <c r="K578" s="3"/>
      <c r="L578" s="3"/>
    </row>
    <row r="579" spans="6:12" x14ac:dyDescent="0.2">
      <c r="F579" s="4"/>
      <c r="G579" s="3"/>
      <c r="H579" s="4"/>
      <c r="I579" s="4"/>
      <c r="J579" s="3"/>
      <c r="K579" s="3"/>
      <c r="L579" s="3"/>
    </row>
    <row r="580" spans="6:12" x14ac:dyDescent="0.2">
      <c r="F580" s="4"/>
      <c r="G580" s="3"/>
      <c r="H580" s="4"/>
      <c r="I580" s="4"/>
      <c r="J580" s="3"/>
      <c r="K580" s="3"/>
      <c r="L580" s="3"/>
    </row>
    <row r="581" spans="6:12" x14ac:dyDescent="0.2">
      <c r="F581" s="4"/>
      <c r="G581" s="3"/>
      <c r="H581" s="4"/>
      <c r="I581" s="4"/>
      <c r="J581" s="3"/>
      <c r="K581" s="3"/>
      <c r="L581" s="3"/>
    </row>
    <row r="582" spans="6:12" x14ac:dyDescent="0.2">
      <c r="F582" s="4"/>
      <c r="G582" s="3"/>
      <c r="H582" s="4"/>
      <c r="I582" s="4"/>
      <c r="J582" s="3"/>
      <c r="K582" s="3"/>
      <c r="L582" s="3"/>
    </row>
    <row r="583" spans="6:12" x14ac:dyDescent="0.2">
      <c r="F583" s="4"/>
      <c r="G583" s="3"/>
      <c r="H583" s="4"/>
      <c r="I583" s="4"/>
      <c r="J583" s="3"/>
      <c r="K583" s="3"/>
      <c r="L583" s="3"/>
    </row>
    <row r="584" spans="6:12" x14ac:dyDescent="0.2">
      <c r="F584" s="4"/>
      <c r="G584" s="3"/>
      <c r="H584" s="4"/>
      <c r="I584" s="4"/>
      <c r="J584" s="3"/>
      <c r="K584" s="3"/>
      <c r="L584" s="3"/>
    </row>
    <row r="585" spans="6:12" x14ac:dyDescent="0.2">
      <c r="F585" s="4"/>
      <c r="G585" s="3"/>
      <c r="H585" s="4"/>
      <c r="I585" s="4"/>
      <c r="J585" s="3"/>
      <c r="K585" s="3"/>
      <c r="L585" s="3"/>
    </row>
    <row r="586" spans="6:12" x14ac:dyDescent="0.2">
      <c r="F586" s="4"/>
      <c r="G586" s="3"/>
      <c r="H586" s="4"/>
      <c r="I586" s="4"/>
      <c r="J586" s="3"/>
      <c r="K586" s="3"/>
      <c r="L586" s="3"/>
    </row>
    <row r="587" spans="6:12" x14ac:dyDescent="0.2">
      <c r="F587" s="4"/>
      <c r="G587" s="3"/>
      <c r="H587" s="4"/>
      <c r="I587" s="4"/>
      <c r="J587" s="3"/>
      <c r="K587" s="3"/>
      <c r="L587" s="3"/>
    </row>
    <row r="588" spans="6:12" x14ac:dyDescent="0.2">
      <c r="F588" s="4"/>
      <c r="G588" s="3"/>
      <c r="H588" s="4"/>
      <c r="I588" s="4"/>
      <c r="J588" s="3"/>
      <c r="K588" s="3"/>
      <c r="L588" s="3"/>
    </row>
    <row r="589" spans="6:12" x14ac:dyDescent="0.2">
      <c r="F589" s="4"/>
      <c r="G589" s="3"/>
      <c r="H589" s="4"/>
      <c r="I589" s="4"/>
      <c r="J589" s="3"/>
      <c r="K589" s="3"/>
      <c r="L589" s="3"/>
    </row>
    <row r="590" spans="6:12" x14ac:dyDescent="0.2">
      <c r="F590" s="4"/>
      <c r="G590" s="3"/>
      <c r="H590" s="4"/>
      <c r="I590" s="4"/>
      <c r="J590" s="3"/>
      <c r="K590" s="3"/>
      <c r="L590" s="3"/>
    </row>
    <row r="591" spans="6:12" x14ac:dyDescent="0.2">
      <c r="F591" s="4"/>
      <c r="G591" s="3"/>
      <c r="H591" s="4"/>
      <c r="I591" s="4"/>
      <c r="J591" s="3"/>
      <c r="K591" s="3"/>
      <c r="L591" s="3"/>
    </row>
    <row r="592" spans="6:12" x14ac:dyDescent="0.2">
      <c r="F592" s="4"/>
      <c r="G592" s="3"/>
      <c r="H592" s="4"/>
      <c r="I592" s="4"/>
      <c r="J592" s="3"/>
      <c r="K592" s="3"/>
      <c r="L592" s="3"/>
    </row>
    <row r="593" spans="6:12" x14ac:dyDescent="0.2">
      <c r="F593" s="4"/>
      <c r="G593" s="3"/>
      <c r="H593" s="4"/>
      <c r="I593" s="4"/>
      <c r="J593" s="3"/>
      <c r="K593" s="3"/>
      <c r="L593" s="3"/>
    </row>
    <row r="594" spans="6:12" x14ac:dyDescent="0.2">
      <c r="F594" s="4"/>
      <c r="G594" s="3"/>
      <c r="H594" s="4"/>
      <c r="I594" s="4"/>
      <c r="J594" s="3"/>
      <c r="K594" s="3"/>
      <c r="L594" s="3"/>
    </row>
    <row r="595" spans="6:12" x14ac:dyDescent="0.2">
      <c r="F595" s="4"/>
      <c r="G595" s="3"/>
      <c r="H595" s="4"/>
      <c r="I595" s="4"/>
      <c r="J595" s="3"/>
      <c r="K595" s="3"/>
      <c r="L595" s="3"/>
    </row>
    <row r="596" spans="6:12" x14ac:dyDescent="0.2">
      <c r="F596" s="4"/>
      <c r="G596" s="3"/>
      <c r="H596" s="4"/>
      <c r="I596" s="4"/>
      <c r="J596" s="3"/>
      <c r="K596" s="3"/>
      <c r="L596" s="3"/>
    </row>
    <row r="597" spans="6:12" x14ac:dyDescent="0.2">
      <c r="F597" s="4"/>
      <c r="G597" s="3"/>
      <c r="H597" s="4"/>
      <c r="I597" s="4"/>
      <c r="J597" s="3"/>
      <c r="K597" s="3"/>
      <c r="L597" s="3"/>
    </row>
    <row r="598" spans="6:12" x14ac:dyDescent="0.2">
      <c r="F598" s="4"/>
      <c r="G598" s="3"/>
      <c r="H598" s="4"/>
      <c r="I598" s="4"/>
      <c r="J598" s="3"/>
      <c r="K598" s="3"/>
      <c r="L598" s="3"/>
    </row>
    <row r="599" spans="6:12" x14ac:dyDescent="0.2">
      <c r="F599" s="4"/>
      <c r="G599" s="3"/>
      <c r="H599" s="4"/>
      <c r="I599" s="4"/>
      <c r="J599" s="3"/>
      <c r="K599" s="3"/>
      <c r="L599" s="3"/>
    </row>
    <row r="600" spans="6:12" x14ac:dyDescent="0.2">
      <c r="F600" s="4"/>
      <c r="G600" s="3"/>
      <c r="H600" s="4"/>
      <c r="I600" s="4"/>
      <c r="J600" s="3"/>
      <c r="K600" s="3"/>
      <c r="L600" s="3"/>
    </row>
    <row r="601" spans="6:12" x14ac:dyDescent="0.2">
      <c r="F601" s="4"/>
      <c r="G601" s="3"/>
      <c r="H601" s="4"/>
      <c r="I601" s="4"/>
      <c r="J601" s="3"/>
      <c r="K601" s="3"/>
      <c r="L601" s="3"/>
    </row>
    <row r="602" spans="6:12" x14ac:dyDescent="0.2">
      <c r="F602" s="4"/>
      <c r="G602" s="3"/>
      <c r="H602" s="4"/>
      <c r="I602" s="4"/>
      <c r="J602" s="3"/>
      <c r="K602" s="3"/>
      <c r="L602" s="3"/>
    </row>
    <row r="603" spans="6:12" x14ac:dyDescent="0.2">
      <c r="F603" s="4"/>
      <c r="G603" s="3"/>
      <c r="H603" s="4"/>
      <c r="I603" s="4"/>
      <c r="J603" s="3"/>
      <c r="K603" s="3"/>
      <c r="L603" s="3"/>
    </row>
    <row r="604" spans="6:12" x14ac:dyDescent="0.2">
      <c r="F604" s="4"/>
      <c r="G604" s="3"/>
      <c r="H604" s="4"/>
      <c r="I604" s="4"/>
      <c r="J604" s="3"/>
      <c r="K604" s="3"/>
      <c r="L604" s="3"/>
    </row>
    <row r="605" spans="6:12" x14ac:dyDescent="0.2">
      <c r="F605" s="4"/>
      <c r="G605" s="3"/>
      <c r="H605" s="4"/>
      <c r="I605" s="4"/>
      <c r="J605" s="3"/>
      <c r="K605" s="3"/>
      <c r="L605" s="3"/>
    </row>
    <row r="606" spans="6:12" x14ac:dyDescent="0.2">
      <c r="F606" s="4"/>
      <c r="G606" s="3"/>
      <c r="H606" s="4"/>
      <c r="I606" s="4"/>
      <c r="J606" s="3"/>
      <c r="K606" s="3"/>
      <c r="L606" s="3"/>
    </row>
    <row r="607" spans="6:12" x14ac:dyDescent="0.2">
      <c r="F607" s="4"/>
      <c r="G607" s="3"/>
      <c r="H607" s="4"/>
      <c r="I607" s="4"/>
      <c r="J607" s="3"/>
      <c r="K607" s="3"/>
      <c r="L607" s="3"/>
    </row>
    <row r="608" spans="6:12" x14ac:dyDescent="0.2">
      <c r="F608" s="4"/>
      <c r="G608" s="3"/>
      <c r="H608" s="4"/>
      <c r="I608" s="4"/>
      <c r="J608" s="3"/>
      <c r="K608" s="3"/>
      <c r="L608" s="3"/>
    </row>
    <row r="609" spans="6:12" x14ac:dyDescent="0.2">
      <c r="F609" s="4"/>
      <c r="G609" s="3"/>
      <c r="H609" s="4"/>
      <c r="I609" s="4"/>
      <c r="J609" s="3"/>
      <c r="K609" s="3"/>
      <c r="L609" s="3"/>
    </row>
    <row r="610" spans="6:12" x14ac:dyDescent="0.2">
      <c r="F610" s="4"/>
      <c r="G610" s="3"/>
      <c r="H610" s="4"/>
      <c r="I610" s="4"/>
      <c r="J610" s="3"/>
      <c r="K610" s="3"/>
      <c r="L610" s="3"/>
    </row>
    <row r="611" spans="6:12" x14ac:dyDescent="0.2">
      <c r="F611" s="4"/>
      <c r="G611" s="3"/>
      <c r="H611" s="4"/>
      <c r="I611" s="4"/>
      <c r="J611" s="3"/>
      <c r="K611" s="3"/>
      <c r="L611" s="3"/>
    </row>
    <row r="612" spans="6:12" x14ac:dyDescent="0.2">
      <c r="F612" s="4"/>
      <c r="G612" s="3"/>
      <c r="H612" s="4"/>
      <c r="I612" s="4"/>
      <c r="J612" s="3"/>
      <c r="K612" s="3"/>
      <c r="L612" s="3"/>
    </row>
    <row r="613" spans="6:12" x14ac:dyDescent="0.2">
      <c r="F613" s="4"/>
      <c r="G613" s="3"/>
      <c r="H613" s="4"/>
      <c r="I613" s="4"/>
      <c r="J613" s="3"/>
      <c r="K613" s="3"/>
      <c r="L613" s="3"/>
    </row>
    <row r="614" spans="6:12" x14ac:dyDescent="0.2">
      <c r="F614" s="4"/>
      <c r="G614" s="3"/>
      <c r="H614" s="4"/>
      <c r="I614" s="4"/>
      <c r="J614" s="3"/>
      <c r="K614" s="3"/>
      <c r="L614" s="3"/>
    </row>
    <row r="615" spans="6:12" x14ac:dyDescent="0.2">
      <c r="F615" s="4"/>
      <c r="G615" s="3"/>
      <c r="H615" s="4"/>
      <c r="I615" s="4"/>
      <c r="J615" s="3"/>
      <c r="K615" s="3"/>
      <c r="L615" s="3"/>
    </row>
    <row r="616" spans="6:12" x14ac:dyDescent="0.2">
      <c r="F616" s="4"/>
      <c r="G616" s="3"/>
      <c r="H616" s="4"/>
      <c r="I616" s="4"/>
      <c r="J616" s="3"/>
      <c r="K616" s="3"/>
      <c r="L616" s="3"/>
    </row>
    <row r="617" spans="6:12" x14ac:dyDescent="0.2">
      <c r="F617" s="4"/>
      <c r="G617" s="3"/>
      <c r="H617" s="4"/>
      <c r="I617" s="4"/>
      <c r="J617" s="3"/>
      <c r="K617" s="3"/>
      <c r="L617" s="3"/>
    </row>
    <row r="618" spans="6:12" x14ac:dyDescent="0.2">
      <c r="F618" s="4"/>
      <c r="G618" s="3"/>
      <c r="H618" s="4"/>
      <c r="I618" s="4"/>
      <c r="J618" s="3"/>
      <c r="K618" s="3"/>
      <c r="L618" s="3"/>
    </row>
    <row r="619" spans="6:12" x14ac:dyDescent="0.2">
      <c r="F619" s="4"/>
      <c r="G619" s="3"/>
      <c r="H619" s="4"/>
      <c r="I619" s="4"/>
      <c r="J619" s="3"/>
      <c r="K619" s="3"/>
      <c r="L619" s="3"/>
    </row>
    <row r="620" spans="6:12" x14ac:dyDescent="0.2">
      <c r="F620" s="4"/>
      <c r="G620" s="3"/>
      <c r="H620" s="4"/>
      <c r="I620" s="4"/>
      <c r="J620" s="3"/>
      <c r="K620" s="3"/>
      <c r="L620" s="3"/>
    </row>
    <row r="621" spans="6:12" x14ac:dyDescent="0.2">
      <c r="F621" s="4"/>
      <c r="G621" s="3"/>
      <c r="H621" s="4"/>
      <c r="I621" s="4"/>
      <c r="J621" s="3"/>
      <c r="K621" s="3"/>
      <c r="L621" s="3"/>
    </row>
    <row r="622" spans="6:12" x14ac:dyDescent="0.2">
      <c r="F622" s="4"/>
      <c r="G622" s="3"/>
      <c r="H622" s="4"/>
      <c r="I622" s="4"/>
      <c r="J622" s="3"/>
      <c r="K622" s="3"/>
      <c r="L622" s="3"/>
    </row>
    <row r="623" spans="6:12" x14ac:dyDescent="0.2">
      <c r="F623" s="4"/>
      <c r="G623" s="3"/>
      <c r="H623" s="4"/>
      <c r="I623" s="4"/>
      <c r="J623" s="3"/>
      <c r="K623" s="3"/>
      <c r="L623" s="3"/>
    </row>
    <row r="624" spans="6:12" x14ac:dyDescent="0.2">
      <c r="F624" s="4"/>
      <c r="G624" s="3"/>
      <c r="H624" s="4"/>
      <c r="I624" s="4"/>
      <c r="J624" s="3"/>
      <c r="K624" s="3"/>
      <c r="L624" s="3"/>
    </row>
    <row r="625" spans="6:12" x14ac:dyDescent="0.2">
      <c r="F625" s="4"/>
      <c r="G625" s="3"/>
      <c r="H625" s="4"/>
      <c r="I625" s="4"/>
      <c r="J625" s="3"/>
      <c r="K625" s="3"/>
      <c r="L625" s="3"/>
    </row>
    <row r="626" spans="6:12" x14ac:dyDescent="0.2">
      <c r="F626" s="4"/>
      <c r="G626" s="3"/>
      <c r="H626" s="4"/>
      <c r="I626" s="4"/>
      <c r="J626" s="3"/>
      <c r="K626" s="3"/>
      <c r="L626" s="3"/>
    </row>
    <row r="627" spans="6:12" x14ac:dyDescent="0.2">
      <c r="F627" s="4"/>
      <c r="G627" s="3"/>
      <c r="H627" s="4"/>
      <c r="I627" s="4"/>
      <c r="J627" s="3"/>
      <c r="K627" s="3"/>
      <c r="L627" s="3"/>
    </row>
    <row r="628" spans="6:12" x14ac:dyDescent="0.2">
      <c r="F628" s="4"/>
      <c r="G628" s="3"/>
      <c r="H628" s="4"/>
      <c r="I628" s="4"/>
      <c r="J628" s="3"/>
      <c r="K628" s="3"/>
      <c r="L628" s="3"/>
    </row>
    <row r="629" spans="6:12" x14ac:dyDescent="0.2">
      <c r="F629" s="4"/>
      <c r="G629" s="3"/>
      <c r="H629" s="4"/>
      <c r="I629" s="4"/>
      <c r="J629" s="3"/>
      <c r="K629" s="3"/>
      <c r="L629" s="3"/>
    </row>
    <row r="630" spans="6:12" x14ac:dyDescent="0.2">
      <c r="F630" s="4"/>
      <c r="G630" s="3"/>
      <c r="H630" s="4"/>
      <c r="I630" s="4"/>
      <c r="J630" s="3"/>
      <c r="K630" s="3"/>
      <c r="L630" s="3"/>
    </row>
    <row r="631" spans="6:12" x14ac:dyDescent="0.2">
      <c r="F631" s="4"/>
      <c r="G631" s="3"/>
      <c r="H631" s="4"/>
      <c r="I631" s="4"/>
      <c r="J631" s="3"/>
      <c r="K631" s="3"/>
      <c r="L631" s="3"/>
    </row>
    <row r="632" spans="6:12" x14ac:dyDescent="0.2">
      <c r="F632" s="4"/>
      <c r="G632" s="3"/>
      <c r="H632" s="4"/>
      <c r="I632" s="4"/>
      <c r="J632" s="3"/>
      <c r="K632" s="3"/>
      <c r="L632" s="3"/>
    </row>
    <row r="633" spans="6:12" x14ac:dyDescent="0.2">
      <c r="F633" s="4"/>
      <c r="G633" s="3"/>
      <c r="H633" s="4"/>
      <c r="I633" s="4"/>
      <c r="J633" s="3"/>
      <c r="K633" s="3"/>
      <c r="L633" s="3"/>
    </row>
    <row r="634" spans="6:12" x14ac:dyDescent="0.2">
      <c r="F634" s="4"/>
      <c r="G634" s="3"/>
      <c r="H634" s="4"/>
      <c r="I634" s="4"/>
      <c r="J634" s="3"/>
      <c r="K634" s="3"/>
      <c r="L634" s="3"/>
    </row>
    <row r="635" spans="6:12" x14ac:dyDescent="0.2">
      <c r="F635" s="4"/>
      <c r="G635" s="3"/>
      <c r="H635" s="4"/>
      <c r="I635" s="4"/>
      <c r="J635" s="3"/>
      <c r="K635" s="3"/>
      <c r="L635" s="3"/>
    </row>
    <row r="636" spans="6:12" x14ac:dyDescent="0.2">
      <c r="F636" s="4"/>
      <c r="G636" s="3"/>
      <c r="H636" s="4"/>
      <c r="I636" s="4"/>
      <c r="J636" s="3"/>
      <c r="K636" s="3"/>
      <c r="L636" s="3"/>
    </row>
    <row r="637" spans="6:12" x14ac:dyDescent="0.2">
      <c r="F637" s="4"/>
      <c r="G637" s="3"/>
      <c r="H637" s="4"/>
      <c r="I637" s="4"/>
      <c r="J637" s="3"/>
      <c r="K637" s="3"/>
      <c r="L637" s="3"/>
    </row>
    <row r="638" spans="6:12" x14ac:dyDescent="0.2">
      <c r="F638" s="4"/>
      <c r="G638" s="3"/>
      <c r="H638" s="4"/>
      <c r="I638" s="4"/>
      <c r="J638" s="3"/>
      <c r="K638" s="3"/>
      <c r="L638" s="3"/>
    </row>
    <row r="639" spans="6:12" x14ac:dyDescent="0.2">
      <c r="F639" s="4"/>
      <c r="G639" s="3"/>
      <c r="H639" s="4"/>
      <c r="I639" s="4"/>
      <c r="J639" s="3"/>
      <c r="K639" s="3"/>
      <c r="L639" s="3"/>
    </row>
    <row r="640" spans="6:12" x14ac:dyDescent="0.2">
      <c r="F640" s="4"/>
      <c r="G640" s="3"/>
      <c r="H640" s="4"/>
      <c r="I640" s="4"/>
      <c r="J640" s="3"/>
      <c r="K640" s="3"/>
      <c r="L640" s="3"/>
    </row>
    <row r="641" spans="6:12" x14ac:dyDescent="0.2">
      <c r="F641" s="4"/>
      <c r="G641" s="3"/>
      <c r="H641" s="4"/>
      <c r="I641" s="4"/>
      <c r="J641" s="3"/>
      <c r="K641" s="3"/>
      <c r="L641" s="3"/>
    </row>
    <row r="642" spans="6:12" x14ac:dyDescent="0.2">
      <c r="F642" s="4"/>
      <c r="G642" s="3"/>
      <c r="H642" s="4"/>
      <c r="I642" s="4"/>
      <c r="J642" s="3"/>
      <c r="K642" s="3"/>
      <c r="L642" s="3"/>
    </row>
    <row r="643" spans="6:12" x14ac:dyDescent="0.2">
      <c r="F643" s="4"/>
      <c r="G643" s="3"/>
      <c r="H643" s="4"/>
      <c r="I643" s="4"/>
      <c r="J643" s="3"/>
      <c r="K643" s="3"/>
      <c r="L643" s="3"/>
    </row>
    <row r="644" spans="6:12" x14ac:dyDescent="0.2">
      <c r="F644" s="4"/>
      <c r="G644" s="3"/>
      <c r="H644" s="4"/>
      <c r="I644" s="4"/>
      <c r="J644" s="3"/>
      <c r="K644" s="3"/>
      <c r="L644" s="3"/>
    </row>
    <row r="645" spans="6:12" x14ac:dyDescent="0.2">
      <c r="F645" s="4"/>
      <c r="G645" s="3"/>
      <c r="H645" s="4"/>
      <c r="I645" s="4"/>
      <c r="J645" s="3"/>
      <c r="K645" s="3"/>
      <c r="L645" s="3"/>
    </row>
    <row r="646" spans="6:12" x14ac:dyDescent="0.2">
      <c r="F646" s="4"/>
      <c r="G646" s="3"/>
      <c r="H646" s="4"/>
      <c r="I646" s="4"/>
      <c r="J646" s="3"/>
      <c r="K646" s="3"/>
      <c r="L646" s="3"/>
    </row>
    <row r="647" spans="6:12" x14ac:dyDescent="0.2">
      <c r="F647" s="4"/>
      <c r="G647" s="3"/>
      <c r="H647" s="4"/>
      <c r="I647" s="4"/>
      <c r="J647" s="3"/>
      <c r="K647" s="3"/>
      <c r="L647" s="3"/>
    </row>
    <row r="648" spans="6:12" x14ac:dyDescent="0.2">
      <c r="F648" s="4"/>
      <c r="G648" s="3"/>
      <c r="H648" s="4"/>
      <c r="I648" s="4"/>
      <c r="J648" s="3"/>
      <c r="K648" s="3"/>
      <c r="L648" s="3"/>
    </row>
    <row r="649" spans="6:12" x14ac:dyDescent="0.2">
      <c r="F649" s="4"/>
      <c r="G649" s="3"/>
      <c r="H649" s="4"/>
      <c r="I649" s="4"/>
      <c r="J649" s="3"/>
      <c r="K649" s="3"/>
      <c r="L649" s="3"/>
    </row>
    <row r="650" spans="6:12" x14ac:dyDescent="0.2">
      <c r="F650" s="4"/>
      <c r="G650" s="3"/>
      <c r="H650" s="4"/>
      <c r="I650" s="4"/>
      <c r="J650" s="3"/>
      <c r="K650" s="3"/>
      <c r="L650" s="3"/>
    </row>
    <row r="651" spans="6:12" x14ac:dyDescent="0.2">
      <c r="F651" s="4"/>
      <c r="G651" s="3"/>
      <c r="H651" s="4"/>
      <c r="I651" s="4"/>
      <c r="J651" s="3"/>
      <c r="K651" s="3"/>
      <c r="L651" s="3"/>
    </row>
    <row r="652" spans="6:12" x14ac:dyDescent="0.2">
      <c r="F652" s="4"/>
      <c r="G652" s="3"/>
      <c r="H652" s="4"/>
      <c r="I652" s="4"/>
      <c r="J652" s="3"/>
      <c r="K652" s="3"/>
      <c r="L652" s="3"/>
    </row>
    <row r="653" spans="6:12" x14ac:dyDescent="0.2">
      <c r="F653" s="4"/>
      <c r="G653" s="3"/>
      <c r="H653" s="4"/>
      <c r="I653" s="4"/>
      <c r="J653" s="3"/>
      <c r="K653" s="3"/>
      <c r="L653" s="3"/>
    </row>
    <row r="654" spans="6:12" x14ac:dyDescent="0.2">
      <c r="F654" s="4"/>
      <c r="G654" s="3"/>
      <c r="H654" s="4"/>
      <c r="I654" s="4"/>
      <c r="J654" s="3"/>
      <c r="K654" s="3"/>
      <c r="L654" s="3"/>
    </row>
    <row r="655" spans="6:12" x14ac:dyDescent="0.2">
      <c r="F655" s="4"/>
      <c r="G655" s="3"/>
      <c r="H655" s="4"/>
      <c r="I655" s="4"/>
      <c r="J655" s="3"/>
      <c r="K655" s="3"/>
      <c r="L655" s="3"/>
    </row>
    <row r="656" spans="6:12" x14ac:dyDescent="0.2">
      <c r="F656" s="4"/>
      <c r="G656" s="3"/>
      <c r="H656" s="4"/>
      <c r="I656" s="4"/>
      <c r="J656" s="3"/>
      <c r="K656" s="3"/>
      <c r="L656" s="3"/>
    </row>
    <row r="657" spans="6:12" x14ac:dyDescent="0.2">
      <c r="F657" s="4"/>
      <c r="G657" s="3"/>
      <c r="H657" s="4"/>
      <c r="I657" s="4"/>
      <c r="J657" s="3"/>
      <c r="K657" s="3"/>
      <c r="L657" s="3"/>
    </row>
    <row r="658" spans="6:12" x14ac:dyDescent="0.2">
      <c r="F658" s="4"/>
      <c r="G658" s="3"/>
      <c r="H658" s="4"/>
      <c r="I658" s="4"/>
      <c r="J658" s="3"/>
      <c r="K658" s="3"/>
      <c r="L658" s="3"/>
    </row>
    <row r="659" spans="6:12" x14ac:dyDescent="0.2">
      <c r="F659" s="4"/>
      <c r="G659" s="3"/>
      <c r="H659" s="4"/>
      <c r="I659" s="4"/>
      <c r="J659" s="3"/>
      <c r="K659" s="3"/>
      <c r="L659" s="3"/>
    </row>
    <row r="660" spans="6:12" x14ac:dyDescent="0.2">
      <c r="F660" s="4"/>
      <c r="G660" s="3"/>
      <c r="H660" s="4"/>
      <c r="I660" s="4"/>
      <c r="J660" s="3"/>
      <c r="K660" s="3"/>
      <c r="L660" s="3"/>
    </row>
    <row r="661" spans="6:12" x14ac:dyDescent="0.2">
      <c r="F661" s="4"/>
      <c r="G661" s="3"/>
      <c r="H661" s="4"/>
      <c r="I661" s="4"/>
      <c r="J661" s="3"/>
      <c r="K661" s="3"/>
      <c r="L661" s="3"/>
    </row>
    <row r="662" spans="6:12" x14ac:dyDescent="0.2">
      <c r="F662" s="4"/>
      <c r="G662" s="3"/>
      <c r="H662" s="4"/>
      <c r="I662" s="4"/>
      <c r="J662" s="3"/>
      <c r="K662" s="3"/>
      <c r="L662" s="3"/>
    </row>
    <row r="663" spans="6:12" x14ac:dyDescent="0.2">
      <c r="F663" s="4"/>
      <c r="G663" s="3"/>
      <c r="H663" s="4"/>
      <c r="I663" s="4"/>
      <c r="J663" s="3"/>
      <c r="K663" s="3"/>
      <c r="L663" s="3"/>
    </row>
    <row r="664" spans="6:12" x14ac:dyDescent="0.2">
      <c r="F664" s="4"/>
      <c r="G664" s="3"/>
      <c r="H664" s="4"/>
      <c r="I664" s="4"/>
      <c r="J664" s="3"/>
      <c r="K664" s="3"/>
      <c r="L664" s="3"/>
    </row>
    <row r="665" spans="6:12" x14ac:dyDescent="0.2">
      <c r="F665" s="4"/>
      <c r="G665" s="3"/>
      <c r="H665" s="4"/>
      <c r="I665" s="4"/>
      <c r="J665" s="3"/>
      <c r="K665" s="3"/>
      <c r="L665" s="3"/>
    </row>
    <row r="666" spans="6:12" x14ac:dyDescent="0.2">
      <c r="F666" s="4"/>
      <c r="G666" s="3"/>
      <c r="H666" s="4"/>
      <c r="I666" s="4"/>
      <c r="J666" s="3"/>
      <c r="K666" s="3"/>
      <c r="L666" s="3"/>
    </row>
    <row r="667" spans="6:12" x14ac:dyDescent="0.2">
      <c r="F667" s="4"/>
      <c r="G667" s="3"/>
      <c r="H667" s="4"/>
      <c r="I667" s="4"/>
      <c r="J667" s="3"/>
      <c r="K667" s="3"/>
      <c r="L667" s="3"/>
    </row>
    <row r="668" spans="6:12" x14ac:dyDescent="0.2">
      <c r="F668" s="4"/>
      <c r="G668" s="3"/>
      <c r="H668" s="4"/>
      <c r="I668" s="4"/>
      <c r="J668" s="3"/>
      <c r="K668" s="3"/>
      <c r="L668" s="3"/>
    </row>
    <row r="669" spans="6:12" x14ac:dyDescent="0.2">
      <c r="F669" s="4"/>
      <c r="G669" s="3"/>
      <c r="H669" s="4"/>
      <c r="I669" s="4"/>
      <c r="J669" s="3"/>
      <c r="K669" s="3"/>
      <c r="L669" s="3"/>
    </row>
    <row r="670" spans="6:12" x14ac:dyDescent="0.2">
      <c r="F670" s="4"/>
      <c r="G670" s="3"/>
      <c r="H670" s="4"/>
      <c r="I670" s="4"/>
      <c r="J670" s="3"/>
      <c r="K670" s="3"/>
      <c r="L670" s="3"/>
    </row>
    <row r="671" spans="6:12" x14ac:dyDescent="0.2">
      <c r="F671" s="4"/>
      <c r="G671" s="3"/>
      <c r="H671" s="4"/>
      <c r="I671" s="4"/>
      <c r="J671" s="3"/>
      <c r="K671" s="3"/>
      <c r="L671" s="3"/>
    </row>
    <row r="672" spans="6:12" x14ac:dyDescent="0.2">
      <c r="F672" s="4"/>
      <c r="G672" s="3"/>
      <c r="H672" s="4"/>
      <c r="I672" s="4"/>
      <c r="J672" s="3"/>
      <c r="K672" s="3"/>
      <c r="L672" s="3"/>
    </row>
    <row r="673" spans="6:12" x14ac:dyDescent="0.2">
      <c r="F673" s="4"/>
      <c r="G673" s="3"/>
      <c r="H673" s="4"/>
      <c r="I673" s="4"/>
      <c r="J673" s="3"/>
      <c r="K673" s="3"/>
      <c r="L673" s="3"/>
    </row>
    <row r="674" spans="6:12" x14ac:dyDescent="0.2">
      <c r="F674" s="4"/>
      <c r="G674" s="3"/>
      <c r="H674" s="4"/>
      <c r="I674" s="4"/>
      <c r="J674" s="3"/>
      <c r="K674" s="3"/>
      <c r="L674" s="3"/>
    </row>
    <row r="675" spans="6:12" x14ac:dyDescent="0.2">
      <c r="F675" s="4"/>
      <c r="G675" s="3"/>
      <c r="H675" s="4"/>
      <c r="I675" s="4"/>
      <c r="J675" s="3"/>
      <c r="K675" s="3"/>
      <c r="L675" s="3"/>
    </row>
    <row r="676" spans="6:12" x14ac:dyDescent="0.2">
      <c r="F676" s="4"/>
      <c r="G676" s="3"/>
      <c r="H676" s="4"/>
      <c r="I676" s="4"/>
      <c r="J676" s="3"/>
      <c r="K676" s="3"/>
      <c r="L676" s="3"/>
    </row>
    <row r="677" spans="6:12" x14ac:dyDescent="0.2">
      <c r="F677" s="4"/>
      <c r="G677" s="3"/>
      <c r="H677" s="4"/>
      <c r="I677" s="4"/>
      <c r="J677" s="3"/>
      <c r="K677" s="3"/>
      <c r="L677" s="3"/>
    </row>
    <row r="678" spans="6:12" x14ac:dyDescent="0.2">
      <c r="F678" s="4"/>
      <c r="G678" s="3"/>
      <c r="H678" s="4"/>
      <c r="I678" s="4"/>
      <c r="J678" s="3"/>
      <c r="K678" s="3"/>
      <c r="L678" s="3"/>
    </row>
    <row r="679" spans="6:12" x14ac:dyDescent="0.2">
      <c r="F679" s="4"/>
      <c r="G679" s="3"/>
      <c r="H679" s="4"/>
      <c r="I679" s="4"/>
      <c r="J679" s="3"/>
      <c r="K679" s="3"/>
      <c r="L679" s="3"/>
    </row>
    <row r="680" spans="6:12" x14ac:dyDescent="0.2">
      <c r="F680" s="4"/>
      <c r="G680" s="3"/>
      <c r="H680" s="4"/>
      <c r="I680" s="4"/>
      <c r="J680" s="3"/>
      <c r="K680" s="3"/>
      <c r="L680" s="3"/>
    </row>
    <row r="681" spans="6:12" x14ac:dyDescent="0.2">
      <c r="F681" s="4"/>
      <c r="G681" s="3"/>
      <c r="H681" s="4"/>
      <c r="I681" s="4"/>
      <c r="J681" s="3"/>
      <c r="K681" s="3"/>
      <c r="L681" s="3"/>
    </row>
    <row r="682" spans="6:12" x14ac:dyDescent="0.2">
      <c r="F682" s="4"/>
      <c r="G682" s="3"/>
      <c r="H682" s="4"/>
      <c r="I682" s="4"/>
      <c r="J682" s="3"/>
      <c r="K682" s="3"/>
      <c r="L682" s="3"/>
    </row>
    <row r="683" spans="6:12" x14ac:dyDescent="0.2">
      <c r="F683" s="4"/>
      <c r="G683" s="3"/>
      <c r="H683" s="4"/>
      <c r="I683" s="4"/>
      <c r="J683" s="3"/>
      <c r="K683" s="3"/>
      <c r="L683" s="3"/>
    </row>
    <row r="684" spans="6:12" x14ac:dyDescent="0.2">
      <c r="F684" s="4"/>
      <c r="G684" s="3"/>
      <c r="H684" s="4"/>
      <c r="I684" s="4"/>
      <c r="J684" s="3"/>
      <c r="K684" s="3"/>
      <c r="L684" s="3"/>
    </row>
    <row r="685" spans="6:12" x14ac:dyDescent="0.2">
      <c r="F685" s="4"/>
      <c r="G685" s="3"/>
      <c r="H685" s="4"/>
      <c r="I685" s="4"/>
      <c r="J685" s="3"/>
      <c r="K685" s="3"/>
      <c r="L685" s="3"/>
    </row>
    <row r="686" spans="6:12" x14ac:dyDescent="0.2">
      <c r="F686" s="4"/>
      <c r="G686" s="3"/>
      <c r="H686" s="4"/>
      <c r="I686" s="4"/>
      <c r="J686" s="3"/>
      <c r="K686" s="3"/>
      <c r="L686" s="3"/>
    </row>
    <row r="687" spans="6:12" x14ac:dyDescent="0.2">
      <c r="F687" s="4"/>
      <c r="G687" s="3"/>
      <c r="H687" s="4"/>
      <c r="I687" s="4"/>
      <c r="J687" s="3"/>
      <c r="K687" s="3"/>
      <c r="L687" s="3"/>
    </row>
    <row r="688" spans="6:12" x14ac:dyDescent="0.2">
      <c r="F688" s="4"/>
      <c r="G688" s="3"/>
      <c r="H688" s="4"/>
      <c r="I688" s="4"/>
      <c r="J688" s="3"/>
      <c r="K688" s="3"/>
      <c r="L688" s="3"/>
    </row>
    <row r="689" spans="6:12" x14ac:dyDescent="0.2">
      <c r="F689" s="4"/>
      <c r="G689" s="3"/>
      <c r="H689" s="4"/>
      <c r="I689" s="4"/>
      <c r="J689" s="3"/>
      <c r="K689" s="3"/>
      <c r="L689" s="3"/>
    </row>
    <row r="690" spans="6:12" x14ac:dyDescent="0.2">
      <c r="F690" s="4"/>
      <c r="G690" s="3"/>
      <c r="H690" s="4"/>
      <c r="I690" s="4"/>
      <c r="J690" s="3"/>
      <c r="K690" s="3"/>
      <c r="L690" s="3"/>
    </row>
    <row r="691" spans="6:12" x14ac:dyDescent="0.2">
      <c r="F691" s="4"/>
      <c r="G691" s="3"/>
      <c r="H691" s="4"/>
      <c r="I691" s="4"/>
      <c r="J691" s="3"/>
      <c r="K691" s="3"/>
      <c r="L691" s="3"/>
    </row>
    <row r="692" spans="6:12" x14ac:dyDescent="0.2">
      <c r="F692" s="4"/>
      <c r="G692" s="3"/>
      <c r="H692" s="4"/>
      <c r="I692" s="4"/>
      <c r="J692" s="3"/>
      <c r="K692" s="3"/>
      <c r="L692" s="3"/>
    </row>
    <row r="693" spans="6:12" x14ac:dyDescent="0.2">
      <c r="F693" s="4"/>
      <c r="G693" s="3"/>
      <c r="H693" s="4"/>
      <c r="I693" s="4"/>
      <c r="J693" s="3"/>
      <c r="K693" s="3"/>
      <c r="L693" s="3"/>
    </row>
    <row r="694" spans="6:12" x14ac:dyDescent="0.2">
      <c r="F694" s="4"/>
      <c r="G694" s="3"/>
      <c r="H694" s="4"/>
      <c r="I694" s="4"/>
      <c r="J694" s="3"/>
      <c r="K694" s="3"/>
      <c r="L694" s="3"/>
    </row>
    <row r="695" spans="6:12" x14ac:dyDescent="0.2">
      <c r="F695" s="4"/>
      <c r="G695" s="3"/>
      <c r="H695" s="4"/>
      <c r="I695" s="4"/>
      <c r="J695" s="3"/>
      <c r="K695" s="3"/>
      <c r="L695" s="3"/>
    </row>
    <row r="696" spans="6:12" x14ac:dyDescent="0.2">
      <c r="F696" s="4"/>
      <c r="G696" s="3"/>
      <c r="H696" s="4"/>
      <c r="I696" s="4"/>
      <c r="J696" s="3"/>
      <c r="K696" s="3"/>
      <c r="L696" s="3"/>
    </row>
    <row r="697" spans="6:12" x14ac:dyDescent="0.2">
      <c r="F697" s="4"/>
      <c r="G697" s="3"/>
      <c r="H697" s="4"/>
      <c r="I697" s="4"/>
      <c r="J697" s="3"/>
      <c r="K697" s="3"/>
      <c r="L697" s="3"/>
    </row>
    <row r="698" spans="6:12" x14ac:dyDescent="0.2">
      <c r="F698" s="4"/>
      <c r="G698" s="3"/>
      <c r="H698" s="4"/>
      <c r="I698" s="4"/>
      <c r="J698" s="3"/>
      <c r="K698" s="3"/>
      <c r="L698" s="3"/>
    </row>
    <row r="699" spans="6:12" x14ac:dyDescent="0.2">
      <c r="F699" s="4"/>
      <c r="G699" s="3"/>
      <c r="H699" s="4"/>
      <c r="I699" s="4"/>
      <c r="J699" s="3"/>
      <c r="K699" s="3"/>
      <c r="L699" s="3"/>
    </row>
    <row r="700" spans="6:12" x14ac:dyDescent="0.2">
      <c r="F700" s="4"/>
      <c r="G700" s="3"/>
      <c r="H700" s="4"/>
      <c r="I700" s="4"/>
      <c r="J700" s="3"/>
      <c r="K700" s="3"/>
      <c r="L700" s="3"/>
    </row>
    <row r="701" spans="6:12" x14ac:dyDescent="0.2">
      <c r="F701" s="4"/>
      <c r="G701" s="3"/>
      <c r="H701" s="4"/>
      <c r="I701" s="4"/>
      <c r="J701" s="3"/>
      <c r="K701" s="3"/>
      <c r="L701" s="3"/>
    </row>
    <row r="702" spans="6:12" x14ac:dyDescent="0.2">
      <c r="F702" s="4"/>
      <c r="G702" s="3"/>
      <c r="H702" s="4"/>
      <c r="I702" s="4"/>
      <c r="J702" s="3"/>
      <c r="K702" s="3"/>
      <c r="L702" s="3"/>
    </row>
    <row r="703" spans="6:12" x14ac:dyDescent="0.2">
      <c r="F703" s="4"/>
      <c r="G703" s="3"/>
      <c r="H703" s="4"/>
      <c r="I703" s="4"/>
      <c r="J703" s="3"/>
      <c r="K703" s="3"/>
      <c r="L703" s="3"/>
    </row>
    <row r="704" spans="6:12" x14ac:dyDescent="0.2">
      <c r="F704" s="4"/>
      <c r="G704" s="3"/>
      <c r="H704" s="4"/>
      <c r="I704" s="4"/>
      <c r="J704" s="3"/>
      <c r="K704" s="3"/>
      <c r="L704" s="3"/>
    </row>
    <row r="705" spans="6:12" x14ac:dyDescent="0.2">
      <c r="F705" s="4"/>
      <c r="G705" s="3"/>
      <c r="H705" s="4"/>
      <c r="I705" s="4"/>
      <c r="J705" s="3"/>
      <c r="K705" s="3"/>
      <c r="L705" s="3"/>
    </row>
    <row r="706" spans="6:12" x14ac:dyDescent="0.2">
      <c r="F706" s="4"/>
      <c r="G706" s="3"/>
      <c r="H706" s="4"/>
      <c r="I706" s="4"/>
      <c r="J706" s="3"/>
      <c r="K706" s="3"/>
      <c r="L706" s="3"/>
    </row>
    <row r="707" spans="6:12" x14ac:dyDescent="0.2">
      <c r="F707" s="4"/>
      <c r="G707" s="3"/>
      <c r="H707" s="4"/>
      <c r="I707" s="4"/>
      <c r="J707" s="3"/>
      <c r="K707" s="3"/>
      <c r="L707" s="3"/>
    </row>
    <row r="708" spans="6:12" x14ac:dyDescent="0.2">
      <c r="F708" s="4"/>
      <c r="G708" s="3"/>
      <c r="H708" s="4"/>
      <c r="I708" s="4"/>
      <c r="J708" s="3"/>
      <c r="K708" s="3"/>
      <c r="L708" s="3"/>
    </row>
    <row r="709" spans="6:12" x14ac:dyDescent="0.2">
      <c r="F709" s="4"/>
      <c r="G709" s="3"/>
      <c r="H709" s="4"/>
      <c r="I709" s="4"/>
      <c r="J709" s="3"/>
      <c r="K709" s="3"/>
      <c r="L709" s="3"/>
    </row>
    <row r="710" spans="6:12" x14ac:dyDescent="0.2">
      <c r="F710" s="4"/>
      <c r="G710" s="3"/>
      <c r="H710" s="4"/>
      <c r="I710" s="4"/>
      <c r="J710" s="3"/>
      <c r="K710" s="3"/>
      <c r="L710" s="3"/>
    </row>
    <row r="711" spans="6:12" x14ac:dyDescent="0.2">
      <c r="F711" s="4"/>
      <c r="G711" s="3"/>
      <c r="H711" s="4"/>
      <c r="I711" s="4"/>
      <c r="J711" s="3"/>
      <c r="K711" s="3"/>
      <c r="L711" s="3"/>
    </row>
    <row r="712" spans="6:12" x14ac:dyDescent="0.2">
      <c r="F712" s="4"/>
      <c r="G712" s="3"/>
      <c r="H712" s="4"/>
      <c r="I712" s="4"/>
      <c r="J712" s="3"/>
      <c r="K712" s="3"/>
      <c r="L712" s="3"/>
    </row>
    <row r="713" spans="6:12" x14ac:dyDescent="0.2">
      <c r="F713" s="4"/>
      <c r="G713" s="3"/>
      <c r="H713" s="4"/>
      <c r="I713" s="4"/>
      <c r="J713" s="3"/>
      <c r="K713" s="3"/>
      <c r="L713" s="3"/>
    </row>
    <row r="714" spans="6:12" x14ac:dyDescent="0.2">
      <c r="F714" s="4"/>
      <c r="G714" s="3"/>
      <c r="H714" s="4"/>
      <c r="I714" s="4"/>
      <c r="J714" s="3"/>
      <c r="K714" s="3"/>
      <c r="L714" s="3"/>
    </row>
    <row r="715" spans="6:12" x14ac:dyDescent="0.2">
      <c r="F715" s="4"/>
      <c r="G715" s="3"/>
      <c r="H715" s="4"/>
      <c r="I715" s="4"/>
      <c r="J715" s="3"/>
      <c r="K715" s="3"/>
      <c r="L715" s="3"/>
    </row>
    <row r="716" spans="6:12" x14ac:dyDescent="0.2">
      <c r="F716" s="4"/>
      <c r="G716" s="3"/>
      <c r="H716" s="4"/>
      <c r="I716" s="4"/>
      <c r="J716" s="3"/>
      <c r="K716" s="3"/>
      <c r="L716" s="3"/>
    </row>
    <row r="717" spans="6:12" x14ac:dyDescent="0.2">
      <c r="F717" s="4"/>
      <c r="G717" s="3"/>
      <c r="H717" s="4"/>
      <c r="I717" s="4"/>
      <c r="J717" s="3"/>
      <c r="K717" s="3"/>
      <c r="L717" s="3"/>
    </row>
    <row r="718" spans="6:12" x14ac:dyDescent="0.2">
      <c r="F718" s="4"/>
      <c r="G718" s="3"/>
      <c r="H718" s="4"/>
      <c r="I718" s="4"/>
      <c r="J718" s="3"/>
      <c r="K718" s="3"/>
      <c r="L718" s="3"/>
    </row>
    <row r="719" spans="6:12" x14ac:dyDescent="0.2">
      <c r="F719" s="4"/>
      <c r="G719" s="3"/>
      <c r="H719" s="4"/>
      <c r="I719" s="4"/>
      <c r="J719" s="3"/>
      <c r="K719" s="3"/>
      <c r="L719" s="3"/>
    </row>
    <row r="720" spans="6:12" x14ac:dyDescent="0.2">
      <c r="F720" s="4"/>
      <c r="G720" s="3"/>
      <c r="H720" s="4"/>
      <c r="I720" s="4"/>
      <c r="J720" s="3"/>
      <c r="K720" s="3"/>
      <c r="L720" s="3"/>
    </row>
    <row r="721" spans="6:12" x14ac:dyDescent="0.2">
      <c r="F721" s="4"/>
      <c r="G721" s="3"/>
      <c r="H721" s="4"/>
      <c r="I721" s="4"/>
      <c r="J721" s="3"/>
      <c r="K721" s="3"/>
      <c r="L721" s="3"/>
    </row>
    <row r="722" spans="6:12" x14ac:dyDescent="0.2">
      <c r="F722" s="4"/>
      <c r="G722" s="3"/>
      <c r="H722" s="4"/>
      <c r="I722" s="4"/>
      <c r="J722" s="3"/>
      <c r="K722" s="3"/>
      <c r="L722" s="3"/>
    </row>
    <row r="723" spans="6:12" x14ac:dyDescent="0.2">
      <c r="F723" s="4"/>
      <c r="G723" s="3"/>
      <c r="H723" s="4"/>
      <c r="I723" s="4"/>
      <c r="J723" s="3"/>
      <c r="K723" s="3"/>
      <c r="L723" s="3"/>
    </row>
    <row r="724" spans="6:12" x14ac:dyDescent="0.2">
      <c r="F724" s="4"/>
      <c r="G724" s="3"/>
      <c r="H724" s="4"/>
      <c r="I724" s="4"/>
      <c r="J724" s="3"/>
      <c r="K724" s="3"/>
      <c r="L724" s="3"/>
    </row>
    <row r="725" spans="6:12" x14ac:dyDescent="0.2">
      <c r="F725" s="4"/>
      <c r="G725" s="3"/>
      <c r="H725" s="4"/>
      <c r="I725" s="4"/>
      <c r="J725" s="3"/>
      <c r="K725" s="3"/>
      <c r="L725" s="3"/>
    </row>
    <row r="726" spans="6:12" x14ac:dyDescent="0.2">
      <c r="F726" s="4"/>
      <c r="G726" s="3"/>
      <c r="H726" s="4"/>
      <c r="I726" s="4"/>
      <c r="J726" s="3"/>
      <c r="K726" s="3"/>
      <c r="L726" s="3"/>
    </row>
    <row r="727" spans="6:12" x14ac:dyDescent="0.2">
      <c r="F727" s="4"/>
      <c r="G727" s="3"/>
      <c r="H727" s="4"/>
      <c r="I727" s="4"/>
      <c r="J727" s="3"/>
      <c r="K727" s="3"/>
      <c r="L727" s="3"/>
    </row>
    <row r="728" spans="6:12" x14ac:dyDescent="0.2">
      <c r="F728" s="4"/>
      <c r="G728" s="3"/>
      <c r="H728" s="4"/>
      <c r="I728" s="4"/>
      <c r="J728" s="3"/>
      <c r="K728" s="3"/>
      <c r="L728" s="3"/>
    </row>
    <row r="729" spans="6:12" x14ac:dyDescent="0.2">
      <c r="F729" s="4"/>
      <c r="G729" s="3"/>
      <c r="H729" s="4"/>
      <c r="I729" s="4"/>
      <c r="J729" s="3"/>
      <c r="K729" s="3"/>
      <c r="L729" s="3"/>
    </row>
    <row r="730" spans="6:12" x14ac:dyDescent="0.2">
      <c r="F730" s="4"/>
      <c r="G730" s="3"/>
      <c r="H730" s="4"/>
      <c r="I730" s="4"/>
      <c r="J730" s="3"/>
      <c r="K730" s="3"/>
      <c r="L730" s="3"/>
    </row>
    <row r="731" spans="6:12" x14ac:dyDescent="0.2">
      <c r="F731" s="4"/>
      <c r="G731" s="3"/>
      <c r="H731" s="4"/>
      <c r="I731" s="4"/>
      <c r="J731" s="3"/>
      <c r="K731" s="3"/>
      <c r="L731" s="3"/>
    </row>
    <row r="732" spans="6:12" x14ac:dyDescent="0.2">
      <c r="F732" s="4"/>
      <c r="G732" s="3"/>
      <c r="H732" s="4"/>
      <c r="I732" s="4"/>
      <c r="J732" s="3"/>
      <c r="K732" s="3"/>
      <c r="L732" s="3"/>
    </row>
    <row r="733" spans="6:12" x14ac:dyDescent="0.2">
      <c r="F733" s="4"/>
      <c r="G733" s="3"/>
      <c r="H733" s="4"/>
      <c r="I733" s="4"/>
      <c r="J733" s="3"/>
      <c r="K733" s="3"/>
      <c r="L733" s="3"/>
    </row>
    <row r="734" spans="6:12" x14ac:dyDescent="0.2">
      <c r="F734" s="4"/>
      <c r="G734" s="3"/>
      <c r="H734" s="4"/>
      <c r="I734" s="4"/>
      <c r="J734" s="3"/>
      <c r="K734" s="3"/>
      <c r="L734" s="3"/>
    </row>
    <row r="735" spans="6:12" x14ac:dyDescent="0.2">
      <c r="F735" s="4"/>
      <c r="G735" s="3"/>
      <c r="H735" s="4"/>
      <c r="I735" s="4"/>
      <c r="J735" s="3"/>
      <c r="K735" s="3"/>
      <c r="L735" s="3"/>
    </row>
    <row r="736" spans="6:12" x14ac:dyDescent="0.2">
      <c r="F736" s="4"/>
      <c r="G736" s="3"/>
      <c r="H736" s="4"/>
      <c r="I736" s="4"/>
      <c r="J736" s="3"/>
      <c r="K736" s="3"/>
      <c r="L736" s="3"/>
    </row>
    <row r="737" spans="6:12" x14ac:dyDescent="0.2">
      <c r="F737" s="4"/>
      <c r="G737" s="3"/>
      <c r="H737" s="4"/>
      <c r="I737" s="4"/>
      <c r="J737" s="3"/>
      <c r="K737" s="3"/>
      <c r="L737" s="3"/>
    </row>
    <row r="738" spans="6:12" x14ac:dyDescent="0.2">
      <c r="F738" s="4"/>
      <c r="G738" s="3"/>
      <c r="H738" s="4"/>
      <c r="I738" s="4"/>
      <c r="J738" s="3"/>
      <c r="K738" s="3"/>
      <c r="L738" s="3"/>
    </row>
    <row r="739" spans="6:12" x14ac:dyDescent="0.2">
      <c r="F739" s="4"/>
      <c r="G739" s="3"/>
      <c r="H739" s="4"/>
      <c r="I739" s="4"/>
      <c r="J739" s="3"/>
      <c r="K739" s="3"/>
      <c r="L739" s="3"/>
    </row>
    <row r="740" spans="6:12" x14ac:dyDescent="0.2">
      <c r="F740" s="4"/>
      <c r="G740" s="3"/>
      <c r="H740" s="4"/>
      <c r="I740" s="4"/>
      <c r="J740" s="3"/>
      <c r="K740" s="3"/>
      <c r="L740" s="3"/>
    </row>
    <row r="741" spans="6:12" x14ac:dyDescent="0.2">
      <c r="F741" s="4"/>
      <c r="G741" s="3"/>
      <c r="H741" s="4"/>
      <c r="I741" s="4"/>
      <c r="J741" s="3"/>
      <c r="K741" s="3"/>
      <c r="L741" s="3"/>
    </row>
    <row r="742" spans="6:12" x14ac:dyDescent="0.2">
      <c r="F742" s="4"/>
      <c r="G742" s="3"/>
      <c r="H742" s="4"/>
      <c r="I742" s="4"/>
      <c r="J742" s="3"/>
      <c r="K742" s="3"/>
      <c r="L742" s="3"/>
    </row>
    <row r="743" spans="6:12" x14ac:dyDescent="0.2">
      <c r="F743" s="4"/>
      <c r="G743" s="3"/>
      <c r="H743" s="4"/>
      <c r="I743" s="4"/>
      <c r="J743" s="3"/>
      <c r="K743" s="3"/>
      <c r="L743" s="3"/>
    </row>
    <row r="744" spans="6:12" x14ac:dyDescent="0.2">
      <c r="F744" s="4"/>
      <c r="G744" s="3"/>
      <c r="H744" s="4"/>
      <c r="I744" s="4"/>
      <c r="J744" s="3"/>
      <c r="K744" s="3"/>
      <c r="L744" s="3"/>
    </row>
    <row r="745" spans="6:12" x14ac:dyDescent="0.2">
      <c r="F745" s="4"/>
      <c r="G745" s="3"/>
      <c r="H745" s="4"/>
      <c r="I745" s="4"/>
      <c r="J745" s="3"/>
      <c r="K745" s="3"/>
      <c r="L745" s="3"/>
    </row>
    <row r="746" spans="6:12" x14ac:dyDescent="0.2">
      <c r="F746" s="4"/>
      <c r="G746" s="3"/>
      <c r="H746" s="4"/>
      <c r="I746" s="4"/>
      <c r="J746" s="3"/>
      <c r="K746" s="3"/>
      <c r="L746" s="3"/>
    </row>
    <row r="747" spans="6:12" x14ac:dyDescent="0.2">
      <c r="F747" s="4"/>
      <c r="G747" s="3"/>
      <c r="H747" s="4"/>
      <c r="I747" s="4"/>
      <c r="J747" s="3"/>
      <c r="K747" s="3"/>
      <c r="L747" s="3"/>
    </row>
    <row r="748" spans="6:12" x14ac:dyDescent="0.2">
      <c r="F748" s="4"/>
      <c r="G748" s="3"/>
      <c r="H748" s="4"/>
      <c r="I748" s="4"/>
      <c r="J748" s="3"/>
      <c r="K748" s="3"/>
      <c r="L748" s="3"/>
    </row>
    <row r="749" spans="6:12" x14ac:dyDescent="0.2">
      <c r="F749" s="4"/>
      <c r="G749" s="3"/>
      <c r="H749" s="4"/>
      <c r="I749" s="4"/>
      <c r="J749" s="3"/>
      <c r="K749" s="3"/>
      <c r="L749" s="3"/>
    </row>
    <row r="750" spans="6:12" x14ac:dyDescent="0.2">
      <c r="F750" s="4"/>
      <c r="G750" s="3"/>
      <c r="H750" s="4"/>
      <c r="I750" s="4"/>
      <c r="J750" s="3"/>
      <c r="K750" s="3"/>
      <c r="L750" s="3"/>
    </row>
    <row r="751" spans="6:12" x14ac:dyDescent="0.2">
      <c r="F751" s="4"/>
      <c r="G751" s="3"/>
      <c r="H751" s="4"/>
      <c r="I751" s="4"/>
      <c r="J751" s="3"/>
      <c r="K751" s="3"/>
      <c r="L751" s="3"/>
    </row>
    <row r="752" spans="6:12" x14ac:dyDescent="0.2">
      <c r="F752" s="4"/>
      <c r="G752" s="3"/>
      <c r="H752" s="4"/>
      <c r="I752" s="4"/>
      <c r="J752" s="3"/>
      <c r="K752" s="3"/>
      <c r="L752" s="3"/>
    </row>
    <row r="753" spans="6:12" x14ac:dyDescent="0.2">
      <c r="F753" s="4"/>
      <c r="G753" s="3"/>
      <c r="H753" s="4"/>
      <c r="I753" s="4"/>
      <c r="J753" s="3"/>
      <c r="K753" s="3"/>
      <c r="L753" s="3"/>
    </row>
    <row r="754" spans="6:12" x14ac:dyDescent="0.2">
      <c r="F754" s="4"/>
      <c r="G754" s="3"/>
      <c r="H754" s="4"/>
      <c r="I754" s="4"/>
      <c r="J754" s="3"/>
      <c r="K754" s="3"/>
      <c r="L754" s="3"/>
    </row>
    <row r="755" spans="6:12" x14ac:dyDescent="0.2">
      <c r="F755" s="4"/>
      <c r="G755" s="3"/>
      <c r="H755" s="4"/>
      <c r="I755" s="4"/>
      <c r="J755" s="3"/>
      <c r="K755" s="3"/>
      <c r="L755" s="3"/>
    </row>
    <row r="756" spans="6:12" x14ac:dyDescent="0.2">
      <c r="F756" s="4"/>
      <c r="G756" s="3"/>
      <c r="H756" s="4"/>
      <c r="I756" s="4"/>
      <c r="J756" s="3"/>
      <c r="K756" s="3"/>
      <c r="L756" s="3"/>
    </row>
    <row r="757" spans="6:12" x14ac:dyDescent="0.2">
      <c r="F757" s="4"/>
      <c r="G757" s="3"/>
      <c r="H757" s="4"/>
      <c r="I757" s="4"/>
      <c r="J757" s="3"/>
      <c r="K757" s="3"/>
      <c r="L757" s="3"/>
    </row>
    <row r="758" spans="6:12" x14ac:dyDescent="0.2">
      <c r="F758" s="4"/>
      <c r="G758" s="3"/>
      <c r="H758" s="4"/>
      <c r="I758" s="4"/>
      <c r="J758" s="3"/>
      <c r="K758" s="3"/>
      <c r="L758" s="3"/>
    </row>
    <row r="759" spans="6:12" x14ac:dyDescent="0.2">
      <c r="F759" s="4"/>
      <c r="G759" s="3"/>
      <c r="H759" s="4"/>
      <c r="I759" s="4"/>
      <c r="J759" s="3"/>
      <c r="K759" s="3"/>
      <c r="L759" s="3"/>
    </row>
    <row r="760" spans="6:12" x14ac:dyDescent="0.2">
      <c r="F760" s="4"/>
      <c r="G760" s="3"/>
      <c r="H760" s="4"/>
      <c r="I760" s="4"/>
      <c r="J760" s="3"/>
      <c r="K760" s="3"/>
      <c r="L760" s="3"/>
    </row>
    <row r="761" spans="6:12" x14ac:dyDescent="0.2">
      <c r="F761" s="4"/>
      <c r="G761" s="3"/>
      <c r="H761" s="4"/>
      <c r="I761" s="4"/>
      <c r="J761" s="3"/>
      <c r="K761" s="3"/>
      <c r="L761" s="3"/>
    </row>
    <row r="762" spans="6:12" x14ac:dyDescent="0.2">
      <c r="F762" s="4"/>
      <c r="G762" s="3"/>
      <c r="H762" s="4"/>
      <c r="I762" s="4"/>
      <c r="J762" s="3"/>
      <c r="K762" s="3"/>
      <c r="L762" s="3"/>
    </row>
    <row r="763" spans="6:12" x14ac:dyDescent="0.2">
      <c r="F763" s="4"/>
      <c r="G763" s="3"/>
      <c r="H763" s="4"/>
      <c r="I763" s="4"/>
      <c r="J763" s="3"/>
      <c r="K763" s="3"/>
      <c r="L763" s="3"/>
    </row>
    <row r="764" spans="6:12" x14ac:dyDescent="0.2">
      <c r="F764" s="4"/>
      <c r="G764" s="3"/>
      <c r="H764" s="4"/>
      <c r="I764" s="4"/>
      <c r="J764" s="3"/>
      <c r="K764" s="3"/>
      <c r="L764" s="3"/>
    </row>
    <row r="765" spans="6:12" x14ac:dyDescent="0.2">
      <c r="F765" s="4"/>
      <c r="G765" s="3"/>
      <c r="H765" s="4"/>
      <c r="I765" s="4"/>
      <c r="J765" s="3"/>
      <c r="K765" s="3"/>
      <c r="L765" s="3"/>
    </row>
    <row r="766" spans="6:12" x14ac:dyDescent="0.2">
      <c r="F766" s="4"/>
      <c r="G766" s="3"/>
      <c r="H766" s="4"/>
      <c r="I766" s="4"/>
      <c r="J766" s="3"/>
      <c r="K766" s="3"/>
      <c r="L766" s="3"/>
    </row>
    <row r="767" spans="6:12" x14ac:dyDescent="0.2">
      <c r="F767" s="4"/>
      <c r="G767" s="3"/>
      <c r="H767" s="4"/>
      <c r="I767" s="4"/>
      <c r="J767" s="3"/>
      <c r="K767" s="3"/>
      <c r="L767" s="3"/>
    </row>
    <row r="768" spans="6:12" x14ac:dyDescent="0.2">
      <c r="F768" s="4"/>
      <c r="G768" s="3"/>
      <c r="H768" s="4"/>
      <c r="I768" s="4"/>
      <c r="J768" s="3"/>
      <c r="K768" s="3"/>
      <c r="L768" s="3"/>
    </row>
    <row r="769" spans="6:12" x14ac:dyDescent="0.2">
      <c r="F769" s="4"/>
      <c r="G769" s="3"/>
      <c r="H769" s="4"/>
      <c r="I769" s="4"/>
      <c r="J769" s="3"/>
      <c r="K769" s="3"/>
      <c r="L769" s="3"/>
    </row>
    <row r="770" spans="6:12" x14ac:dyDescent="0.2">
      <c r="F770" s="4"/>
      <c r="G770" s="3"/>
      <c r="H770" s="4"/>
      <c r="I770" s="4"/>
      <c r="J770" s="3"/>
      <c r="K770" s="3"/>
      <c r="L770" s="3"/>
    </row>
    <row r="771" spans="6:12" x14ac:dyDescent="0.2">
      <c r="F771" s="4"/>
      <c r="G771" s="3"/>
      <c r="H771" s="4"/>
      <c r="I771" s="4"/>
      <c r="J771" s="3"/>
      <c r="K771" s="3"/>
      <c r="L771" s="3"/>
    </row>
    <row r="772" spans="6:12" x14ac:dyDescent="0.2">
      <c r="F772" s="4"/>
      <c r="G772" s="3"/>
      <c r="H772" s="4"/>
      <c r="I772" s="4"/>
      <c r="J772" s="3"/>
      <c r="K772" s="3"/>
      <c r="L772" s="3"/>
    </row>
    <row r="773" spans="6:12" x14ac:dyDescent="0.2">
      <c r="F773" s="4"/>
      <c r="G773" s="3"/>
      <c r="H773" s="4"/>
      <c r="I773" s="4"/>
      <c r="J773" s="3"/>
      <c r="K773" s="3"/>
      <c r="L773" s="3"/>
    </row>
    <row r="774" spans="6:12" x14ac:dyDescent="0.2">
      <c r="F774" s="4"/>
      <c r="G774" s="3"/>
      <c r="H774" s="4"/>
      <c r="I774" s="4"/>
      <c r="J774" s="3"/>
      <c r="K774" s="3"/>
      <c r="L774" s="3"/>
    </row>
    <row r="775" spans="6:12" x14ac:dyDescent="0.2">
      <c r="F775" s="4"/>
      <c r="G775" s="3"/>
      <c r="H775" s="4"/>
      <c r="I775" s="4"/>
      <c r="J775" s="3"/>
      <c r="K775" s="3"/>
      <c r="L775" s="3"/>
    </row>
    <row r="776" spans="6:12" x14ac:dyDescent="0.2">
      <c r="F776" s="4"/>
      <c r="G776" s="3"/>
      <c r="H776" s="4"/>
      <c r="I776" s="4"/>
      <c r="J776" s="3"/>
      <c r="K776" s="3"/>
      <c r="L776" s="3"/>
    </row>
    <row r="777" spans="6:12" x14ac:dyDescent="0.2">
      <c r="F777" s="4"/>
      <c r="G777" s="3"/>
      <c r="H777" s="4"/>
      <c r="I777" s="4"/>
      <c r="J777" s="3"/>
      <c r="K777" s="3"/>
      <c r="L777" s="3"/>
    </row>
    <row r="778" spans="6:12" x14ac:dyDescent="0.2">
      <c r="F778" s="4"/>
      <c r="G778" s="3"/>
      <c r="H778" s="4"/>
      <c r="I778" s="4"/>
      <c r="J778" s="3"/>
      <c r="K778" s="3"/>
      <c r="L778" s="3"/>
    </row>
    <row r="779" spans="6:12" x14ac:dyDescent="0.2">
      <c r="F779" s="4"/>
      <c r="G779" s="3"/>
      <c r="H779" s="4"/>
      <c r="I779" s="4"/>
      <c r="J779" s="3"/>
      <c r="K779" s="3"/>
      <c r="L779" s="3"/>
    </row>
    <row r="780" spans="6:12" x14ac:dyDescent="0.2">
      <c r="F780" s="4"/>
      <c r="G780" s="3"/>
      <c r="H780" s="4"/>
      <c r="I780" s="4"/>
      <c r="J780" s="3"/>
      <c r="K780" s="3"/>
      <c r="L780" s="3"/>
    </row>
    <row r="781" spans="6:12" x14ac:dyDescent="0.2">
      <c r="F781" s="4"/>
      <c r="G781" s="3"/>
      <c r="H781" s="4"/>
      <c r="I781" s="4"/>
      <c r="J781" s="3"/>
      <c r="K781" s="3"/>
      <c r="L781" s="3"/>
    </row>
    <row r="782" spans="6:12" x14ac:dyDescent="0.2">
      <c r="F782" s="4"/>
      <c r="G782" s="3"/>
      <c r="H782" s="4"/>
      <c r="I782" s="4"/>
      <c r="J782" s="3"/>
      <c r="K782" s="3"/>
      <c r="L782" s="3"/>
    </row>
    <row r="783" spans="6:12" x14ac:dyDescent="0.2">
      <c r="F783" s="4"/>
      <c r="G783" s="3"/>
      <c r="H783" s="4"/>
      <c r="I783" s="4"/>
      <c r="J783" s="3"/>
      <c r="K783" s="3"/>
      <c r="L783" s="3"/>
    </row>
    <row r="784" spans="6:12" x14ac:dyDescent="0.2">
      <c r="F784" s="4"/>
      <c r="G784" s="3"/>
      <c r="H784" s="4"/>
      <c r="I784" s="4"/>
      <c r="J784" s="3"/>
      <c r="K784" s="3"/>
      <c r="L784" s="3"/>
    </row>
    <row r="785" spans="6:12" x14ac:dyDescent="0.2">
      <c r="F785" s="4"/>
      <c r="G785" s="3"/>
      <c r="H785" s="4"/>
      <c r="I785" s="4"/>
      <c r="J785" s="3"/>
      <c r="K785" s="3"/>
      <c r="L785" s="3"/>
    </row>
    <row r="786" spans="6:12" x14ac:dyDescent="0.2">
      <c r="F786" s="4"/>
      <c r="G786" s="3"/>
      <c r="H786" s="4"/>
      <c r="I786" s="4"/>
      <c r="J786" s="3"/>
      <c r="K786" s="3"/>
      <c r="L786" s="3"/>
    </row>
    <row r="787" spans="6:12" x14ac:dyDescent="0.2">
      <c r="F787" s="4"/>
      <c r="G787" s="3"/>
      <c r="H787" s="4"/>
      <c r="I787" s="4"/>
      <c r="J787" s="3"/>
      <c r="K787" s="3"/>
      <c r="L787" s="3"/>
    </row>
    <row r="788" spans="6:12" x14ac:dyDescent="0.2">
      <c r="F788" s="4"/>
      <c r="G788" s="3"/>
      <c r="H788" s="4"/>
      <c r="I788" s="4"/>
      <c r="J788" s="3"/>
      <c r="K788" s="3"/>
      <c r="L788" s="3"/>
    </row>
    <row r="789" spans="6:12" x14ac:dyDescent="0.2">
      <c r="F789" s="4"/>
      <c r="G789" s="3"/>
      <c r="H789" s="4"/>
      <c r="I789" s="4"/>
      <c r="J789" s="3"/>
      <c r="K789" s="3"/>
      <c r="L789" s="3"/>
    </row>
    <row r="790" spans="6:12" x14ac:dyDescent="0.2">
      <c r="F790" s="4"/>
      <c r="G790" s="3"/>
      <c r="H790" s="4"/>
      <c r="I790" s="4"/>
      <c r="J790" s="3"/>
      <c r="K790" s="3"/>
      <c r="L790" s="3"/>
    </row>
    <row r="791" spans="6:12" x14ac:dyDescent="0.2">
      <c r="F791" s="4"/>
      <c r="G791" s="3"/>
      <c r="H791" s="4"/>
      <c r="I791" s="4"/>
      <c r="J791" s="3"/>
      <c r="K791" s="3"/>
      <c r="L791" s="3"/>
    </row>
    <row r="792" spans="6:12" x14ac:dyDescent="0.2">
      <c r="F792" s="4"/>
      <c r="G792" s="3"/>
      <c r="H792" s="4"/>
      <c r="I792" s="4"/>
      <c r="J792" s="3"/>
      <c r="K792" s="3"/>
      <c r="L792" s="3"/>
    </row>
    <row r="793" spans="6:12" x14ac:dyDescent="0.2">
      <c r="F793" s="4"/>
      <c r="G793" s="3"/>
      <c r="H793" s="4"/>
      <c r="I793" s="4"/>
      <c r="J793" s="3"/>
      <c r="K793" s="3"/>
      <c r="L793" s="3"/>
    </row>
    <row r="794" spans="6:12" x14ac:dyDescent="0.2">
      <c r="F794" s="4"/>
      <c r="G794" s="3"/>
      <c r="H794" s="4"/>
      <c r="I794" s="4"/>
      <c r="J794" s="3"/>
      <c r="K794" s="3"/>
      <c r="L794" s="3"/>
    </row>
    <row r="795" spans="6:12" x14ac:dyDescent="0.2">
      <c r="F795" s="4"/>
      <c r="G795" s="3"/>
      <c r="H795" s="4"/>
      <c r="I795" s="4"/>
      <c r="J795" s="3"/>
      <c r="K795" s="3"/>
      <c r="L795" s="3"/>
    </row>
    <row r="796" spans="6:12" x14ac:dyDescent="0.2">
      <c r="F796" s="4"/>
      <c r="G796" s="3"/>
      <c r="H796" s="4"/>
      <c r="I796" s="4"/>
      <c r="J796" s="3"/>
      <c r="K796" s="3"/>
      <c r="L796" s="3"/>
    </row>
    <row r="797" spans="6:12" x14ac:dyDescent="0.2">
      <c r="F797" s="4"/>
      <c r="G797" s="3"/>
      <c r="H797" s="4"/>
      <c r="I797" s="4"/>
      <c r="J797" s="3"/>
      <c r="K797" s="3"/>
      <c r="L797" s="3"/>
    </row>
    <row r="798" spans="6:12" x14ac:dyDescent="0.2">
      <c r="F798" s="4"/>
      <c r="G798" s="3"/>
      <c r="H798" s="4"/>
      <c r="I798" s="4"/>
      <c r="J798" s="3"/>
      <c r="K798" s="3"/>
      <c r="L798" s="3"/>
    </row>
    <row r="799" spans="6:12" x14ac:dyDescent="0.2">
      <c r="F799" s="4"/>
      <c r="G799" s="3"/>
      <c r="H799" s="4"/>
      <c r="I799" s="4"/>
      <c r="J799" s="3"/>
      <c r="K799" s="3"/>
      <c r="L799" s="3"/>
    </row>
    <row r="800" spans="6:12" x14ac:dyDescent="0.2">
      <c r="F800" s="4"/>
      <c r="G800" s="3"/>
      <c r="H800" s="4"/>
      <c r="I800" s="4"/>
      <c r="J800" s="3"/>
      <c r="K800" s="3"/>
      <c r="L800" s="3"/>
    </row>
    <row r="801" spans="6:12" x14ac:dyDescent="0.2">
      <c r="F801" s="4"/>
      <c r="G801" s="3"/>
      <c r="H801" s="4"/>
      <c r="I801" s="4"/>
      <c r="J801" s="3"/>
      <c r="K801" s="3"/>
      <c r="L801" s="3"/>
    </row>
    <row r="802" spans="6:12" x14ac:dyDescent="0.2">
      <c r="F802" s="4"/>
      <c r="G802" s="3"/>
      <c r="H802" s="4"/>
      <c r="I802" s="4"/>
      <c r="J802" s="3"/>
      <c r="K802" s="3"/>
      <c r="L802" s="3"/>
    </row>
    <row r="803" spans="6:12" x14ac:dyDescent="0.2">
      <c r="F803" s="4"/>
      <c r="G803" s="3"/>
      <c r="H803" s="4"/>
      <c r="I803" s="4"/>
      <c r="J803" s="3"/>
      <c r="K803" s="3"/>
      <c r="L803" s="3"/>
    </row>
    <row r="804" spans="6:12" x14ac:dyDescent="0.2">
      <c r="F804" s="4"/>
      <c r="G804" s="3"/>
      <c r="H804" s="4"/>
      <c r="I804" s="4"/>
      <c r="J804" s="3"/>
      <c r="K804" s="3"/>
      <c r="L804" s="3"/>
    </row>
    <row r="805" spans="6:12" x14ac:dyDescent="0.2">
      <c r="F805" s="4"/>
      <c r="G805" s="3"/>
      <c r="H805" s="4"/>
      <c r="I805" s="4"/>
      <c r="J805" s="3"/>
      <c r="K805" s="3"/>
      <c r="L805" s="3"/>
    </row>
    <row r="806" spans="6:12" x14ac:dyDescent="0.2">
      <c r="F806" s="4"/>
      <c r="G806" s="3"/>
      <c r="H806" s="4"/>
      <c r="I806" s="4"/>
      <c r="J806" s="3"/>
      <c r="K806" s="3"/>
      <c r="L806" s="3"/>
    </row>
    <row r="807" spans="6:12" x14ac:dyDescent="0.2">
      <c r="F807" s="4"/>
      <c r="G807" s="3"/>
      <c r="H807" s="4"/>
      <c r="I807" s="4"/>
      <c r="J807" s="3"/>
      <c r="K807" s="3"/>
      <c r="L807" s="3"/>
    </row>
    <row r="808" spans="6:12" x14ac:dyDescent="0.2">
      <c r="F808" s="4"/>
      <c r="G808" s="3"/>
      <c r="H808" s="4"/>
      <c r="I808" s="4"/>
      <c r="J808" s="3"/>
      <c r="K808" s="3"/>
      <c r="L808" s="3"/>
    </row>
    <row r="809" spans="6:12" x14ac:dyDescent="0.2">
      <c r="F809" s="4"/>
      <c r="G809" s="3"/>
      <c r="H809" s="4"/>
      <c r="I809" s="4"/>
      <c r="J809" s="3"/>
      <c r="K809" s="3"/>
      <c r="L809" s="3"/>
    </row>
    <row r="810" spans="6:12" x14ac:dyDescent="0.2">
      <c r="F810" s="4"/>
      <c r="G810" s="3"/>
      <c r="H810" s="4"/>
      <c r="I810" s="4"/>
      <c r="J810" s="3"/>
      <c r="K810" s="3"/>
      <c r="L810" s="3"/>
    </row>
    <row r="811" spans="6:12" x14ac:dyDescent="0.2">
      <c r="F811" s="4"/>
      <c r="G811" s="3"/>
      <c r="H811" s="4"/>
      <c r="I811" s="4"/>
      <c r="J811" s="3"/>
      <c r="K811" s="3"/>
      <c r="L811" s="3"/>
    </row>
    <row r="812" spans="6:12" x14ac:dyDescent="0.2">
      <c r="F812" s="4"/>
      <c r="G812" s="3"/>
      <c r="H812" s="4"/>
      <c r="I812" s="4"/>
      <c r="J812" s="3"/>
      <c r="K812" s="3"/>
      <c r="L812" s="3"/>
    </row>
    <row r="813" spans="6:12" x14ac:dyDescent="0.2">
      <c r="F813" s="4"/>
      <c r="G813" s="3"/>
      <c r="H813" s="4"/>
      <c r="I813" s="4"/>
      <c r="J813" s="3"/>
      <c r="K813" s="3"/>
      <c r="L813" s="3"/>
    </row>
    <row r="814" spans="6:12" x14ac:dyDescent="0.2">
      <c r="F814" s="4"/>
      <c r="G814" s="3"/>
      <c r="H814" s="4"/>
      <c r="I814" s="4"/>
      <c r="J814" s="3"/>
      <c r="K814" s="3"/>
      <c r="L814" s="3"/>
    </row>
    <row r="815" spans="6:12" x14ac:dyDescent="0.2">
      <c r="F815" s="4"/>
      <c r="G815" s="3"/>
      <c r="H815" s="4"/>
      <c r="I815" s="4"/>
      <c r="J815" s="3"/>
      <c r="K815" s="3"/>
      <c r="L815" s="3"/>
    </row>
    <row r="816" spans="6:12" x14ac:dyDescent="0.2">
      <c r="F816" s="4"/>
      <c r="G816" s="3"/>
      <c r="H816" s="4"/>
      <c r="I816" s="4"/>
      <c r="J816" s="3"/>
      <c r="K816" s="3"/>
      <c r="L816" s="3"/>
    </row>
    <row r="817" spans="6:12" x14ac:dyDescent="0.2">
      <c r="F817" s="4"/>
      <c r="G817" s="3"/>
      <c r="H817" s="4"/>
      <c r="I817" s="4"/>
      <c r="J817" s="3"/>
      <c r="K817" s="3"/>
      <c r="L817" s="3"/>
    </row>
    <row r="818" spans="6:12" x14ac:dyDescent="0.2">
      <c r="F818" s="4"/>
      <c r="G818" s="3"/>
      <c r="H818" s="4"/>
      <c r="I818" s="4"/>
      <c r="J818" s="3"/>
      <c r="K818" s="3"/>
      <c r="L818" s="3"/>
    </row>
    <row r="819" spans="6:12" x14ac:dyDescent="0.2">
      <c r="F819" s="4"/>
      <c r="G819" s="3"/>
      <c r="H819" s="4"/>
      <c r="I819" s="4"/>
      <c r="J819" s="3"/>
      <c r="K819" s="3"/>
      <c r="L819" s="3"/>
    </row>
    <row r="820" spans="6:12" x14ac:dyDescent="0.2">
      <c r="F820" s="4"/>
      <c r="G820" s="3"/>
      <c r="H820" s="4"/>
      <c r="I820" s="4"/>
      <c r="J820" s="3"/>
      <c r="K820" s="3"/>
      <c r="L820" s="3"/>
    </row>
    <row r="821" spans="6:12" x14ac:dyDescent="0.2">
      <c r="F821" s="4"/>
      <c r="G821" s="3"/>
      <c r="H821" s="4"/>
      <c r="I821" s="4"/>
      <c r="J821" s="3"/>
      <c r="K821" s="3"/>
      <c r="L821" s="3"/>
    </row>
    <row r="822" spans="6:12" x14ac:dyDescent="0.2">
      <c r="F822" s="4"/>
      <c r="G822" s="3"/>
      <c r="H822" s="4"/>
      <c r="I822" s="4"/>
      <c r="J822" s="3"/>
      <c r="K822" s="3"/>
      <c r="L822" s="3"/>
    </row>
    <row r="823" spans="6:12" x14ac:dyDescent="0.2">
      <c r="F823" s="4"/>
      <c r="G823" s="3"/>
      <c r="H823" s="4"/>
      <c r="I823" s="4"/>
      <c r="J823" s="3"/>
      <c r="K823" s="3"/>
      <c r="L823" s="3"/>
    </row>
    <row r="824" spans="6:12" x14ac:dyDescent="0.2">
      <c r="F824" s="4"/>
      <c r="G824" s="3"/>
      <c r="H824" s="4"/>
      <c r="I824" s="4"/>
      <c r="J824" s="3"/>
      <c r="K824" s="3"/>
      <c r="L824" s="3"/>
    </row>
    <row r="825" spans="6:12" x14ac:dyDescent="0.2">
      <c r="F825" s="4"/>
      <c r="G825" s="3"/>
      <c r="H825" s="4"/>
      <c r="I825" s="4"/>
      <c r="J825" s="3"/>
      <c r="K825" s="3"/>
      <c r="L825" s="3"/>
    </row>
    <row r="826" spans="6:12" x14ac:dyDescent="0.2">
      <c r="F826" s="4"/>
      <c r="G826" s="3"/>
      <c r="H826" s="4"/>
      <c r="I826" s="4"/>
      <c r="J826" s="3"/>
      <c r="K826" s="3"/>
      <c r="L826" s="3"/>
    </row>
    <row r="827" spans="6:12" x14ac:dyDescent="0.2">
      <c r="F827" s="4"/>
      <c r="G827" s="3"/>
      <c r="H827" s="4"/>
      <c r="I827" s="4"/>
      <c r="J827" s="3"/>
      <c r="K827" s="3"/>
      <c r="L827" s="3"/>
    </row>
    <row r="828" spans="6:12" x14ac:dyDescent="0.2">
      <c r="F828" s="4"/>
      <c r="G828" s="3"/>
      <c r="H828" s="4"/>
      <c r="I828" s="4"/>
      <c r="J828" s="3"/>
      <c r="K828" s="3"/>
      <c r="L828" s="3"/>
    </row>
    <row r="829" spans="6:12" x14ac:dyDescent="0.2">
      <c r="F829" s="4"/>
      <c r="G829" s="3"/>
      <c r="H829" s="4"/>
      <c r="I829" s="4"/>
      <c r="J829" s="3"/>
      <c r="K829" s="3"/>
      <c r="L829" s="3"/>
    </row>
    <row r="830" spans="6:12" x14ac:dyDescent="0.2">
      <c r="F830" s="4"/>
      <c r="G830" s="3"/>
      <c r="H830" s="4"/>
      <c r="I830" s="4"/>
      <c r="J830" s="3"/>
      <c r="K830" s="3"/>
      <c r="L830" s="3"/>
    </row>
    <row r="831" spans="6:12" x14ac:dyDescent="0.2">
      <c r="F831" s="4"/>
      <c r="G831" s="3"/>
      <c r="H831" s="4"/>
      <c r="I831" s="4"/>
      <c r="J831" s="3"/>
      <c r="K831" s="3"/>
      <c r="L831" s="3"/>
    </row>
    <row r="832" spans="6:12" x14ac:dyDescent="0.2">
      <c r="F832" s="4"/>
      <c r="G832" s="3"/>
      <c r="H832" s="4"/>
      <c r="I832" s="4"/>
      <c r="J832" s="3"/>
      <c r="K832" s="3"/>
      <c r="L832" s="3"/>
    </row>
    <row r="833" spans="6:12" x14ac:dyDescent="0.2">
      <c r="F833" s="4"/>
      <c r="G833" s="3"/>
      <c r="H833" s="4"/>
      <c r="I833" s="4"/>
      <c r="J833" s="3"/>
      <c r="K833" s="3"/>
      <c r="L833" s="3"/>
    </row>
    <row r="834" spans="6:12" x14ac:dyDescent="0.2">
      <c r="F834" s="4"/>
      <c r="G834" s="3"/>
      <c r="H834" s="4"/>
      <c r="I834" s="4"/>
      <c r="J834" s="3"/>
      <c r="K834" s="3"/>
      <c r="L834" s="3"/>
    </row>
    <row r="835" spans="6:12" x14ac:dyDescent="0.2">
      <c r="F835" s="4"/>
      <c r="G835" s="3"/>
      <c r="H835" s="4"/>
      <c r="I835" s="4"/>
      <c r="J835" s="3"/>
      <c r="K835" s="3"/>
      <c r="L835" s="3"/>
    </row>
    <row r="836" spans="6:12" x14ac:dyDescent="0.2">
      <c r="F836" s="4"/>
      <c r="G836" s="3"/>
      <c r="H836" s="4"/>
      <c r="I836" s="4"/>
      <c r="J836" s="3"/>
      <c r="K836" s="3"/>
      <c r="L836" s="3"/>
    </row>
    <row r="837" spans="6:12" x14ac:dyDescent="0.2">
      <c r="F837" s="4"/>
      <c r="G837" s="3"/>
      <c r="H837" s="4"/>
      <c r="I837" s="4"/>
      <c r="J837" s="3"/>
      <c r="K837" s="3"/>
      <c r="L837" s="3"/>
    </row>
    <row r="838" spans="6:12" x14ac:dyDescent="0.2">
      <c r="F838" s="4"/>
      <c r="G838" s="3"/>
      <c r="H838" s="4"/>
      <c r="I838" s="4"/>
      <c r="J838" s="3"/>
      <c r="K838" s="3"/>
      <c r="L838" s="3"/>
    </row>
    <row r="839" spans="6:12" x14ac:dyDescent="0.2">
      <c r="F839" s="4"/>
      <c r="G839" s="3"/>
      <c r="H839" s="4"/>
      <c r="I839" s="4"/>
      <c r="J839" s="3"/>
      <c r="K839" s="3"/>
      <c r="L839" s="3"/>
    </row>
    <row r="840" spans="6:12" x14ac:dyDescent="0.2">
      <c r="F840" s="4"/>
      <c r="G840" s="3"/>
      <c r="H840" s="4"/>
      <c r="I840" s="4"/>
      <c r="J840" s="3"/>
      <c r="K840" s="3"/>
      <c r="L840" s="3"/>
    </row>
    <row r="841" spans="6:12" x14ac:dyDescent="0.2">
      <c r="F841" s="4"/>
      <c r="G841" s="3"/>
      <c r="H841" s="4"/>
      <c r="I841" s="4"/>
      <c r="J841" s="3"/>
      <c r="K841" s="3"/>
      <c r="L841" s="3"/>
    </row>
    <row r="842" spans="6:12" x14ac:dyDescent="0.2">
      <c r="F842" s="4"/>
      <c r="G842" s="3"/>
      <c r="H842" s="4"/>
      <c r="I842" s="4"/>
      <c r="J842" s="3"/>
      <c r="K842" s="3"/>
      <c r="L842" s="3"/>
    </row>
    <row r="843" spans="6:12" x14ac:dyDescent="0.2">
      <c r="F843" s="4"/>
      <c r="G843" s="3"/>
      <c r="H843" s="4"/>
      <c r="I843" s="4"/>
      <c r="J843" s="3"/>
      <c r="K843" s="3"/>
      <c r="L843" s="3"/>
    </row>
    <row r="844" spans="6:12" x14ac:dyDescent="0.2">
      <c r="F844" s="4"/>
      <c r="G844" s="3"/>
      <c r="H844" s="4"/>
      <c r="I844" s="4"/>
      <c r="J844" s="3"/>
      <c r="K844" s="3"/>
      <c r="L844" s="3"/>
    </row>
    <row r="845" spans="6:12" x14ac:dyDescent="0.2">
      <c r="F845" s="4"/>
      <c r="G845" s="3"/>
      <c r="H845" s="4"/>
      <c r="I845" s="4"/>
      <c r="J845" s="3"/>
      <c r="K845" s="3"/>
      <c r="L845" s="3"/>
    </row>
    <row r="846" spans="6:12" x14ac:dyDescent="0.2">
      <c r="F846" s="4"/>
      <c r="G846" s="3"/>
      <c r="H846" s="4"/>
      <c r="I846" s="4"/>
      <c r="J846" s="3"/>
      <c r="K846" s="3"/>
      <c r="L846" s="3"/>
    </row>
    <row r="847" spans="6:12" x14ac:dyDescent="0.2">
      <c r="F847" s="4"/>
      <c r="G847" s="3"/>
      <c r="H847" s="4"/>
      <c r="I847" s="4"/>
      <c r="J847" s="3"/>
      <c r="K847" s="3"/>
      <c r="L847" s="3"/>
    </row>
    <row r="848" spans="6:12" x14ac:dyDescent="0.2">
      <c r="F848" s="4"/>
      <c r="G848" s="3"/>
      <c r="H848" s="4"/>
      <c r="I848" s="4"/>
      <c r="J848" s="3"/>
      <c r="K848" s="3"/>
      <c r="L848" s="3"/>
    </row>
    <row r="849" spans="6:12" x14ac:dyDescent="0.2">
      <c r="F849" s="4"/>
      <c r="G849" s="3"/>
      <c r="H849" s="4"/>
      <c r="I849" s="4"/>
      <c r="J849" s="3"/>
      <c r="K849" s="3"/>
      <c r="L849" s="3"/>
    </row>
    <row r="850" spans="6:12" x14ac:dyDescent="0.2">
      <c r="F850" s="4"/>
      <c r="G850" s="3"/>
      <c r="H850" s="4"/>
      <c r="I850" s="4"/>
      <c r="J850" s="3"/>
      <c r="K850" s="3"/>
      <c r="L850" s="3"/>
    </row>
    <row r="851" spans="6:12" x14ac:dyDescent="0.2">
      <c r="F851" s="4"/>
      <c r="G851" s="3"/>
      <c r="H851" s="4"/>
      <c r="I851" s="4"/>
      <c r="J851" s="3"/>
      <c r="K851" s="3"/>
      <c r="L851" s="3"/>
    </row>
    <row r="852" spans="6:12" x14ac:dyDescent="0.2">
      <c r="F852" s="4"/>
      <c r="G852" s="3"/>
      <c r="H852" s="4"/>
      <c r="I852" s="4"/>
      <c r="J852" s="3"/>
      <c r="K852" s="3"/>
      <c r="L852" s="3"/>
    </row>
    <row r="853" spans="6:12" x14ac:dyDescent="0.2">
      <c r="F853" s="4"/>
      <c r="G853" s="3"/>
      <c r="H853" s="4"/>
      <c r="I853" s="4"/>
      <c r="J853" s="3"/>
      <c r="K853" s="3"/>
      <c r="L853" s="3"/>
    </row>
    <row r="854" spans="6:12" x14ac:dyDescent="0.2">
      <c r="F854" s="4"/>
      <c r="G854" s="3"/>
      <c r="H854" s="4"/>
      <c r="I854" s="4"/>
      <c r="J854" s="3"/>
      <c r="K854" s="3"/>
      <c r="L854" s="3"/>
    </row>
    <row r="855" spans="6:12" x14ac:dyDescent="0.2">
      <c r="F855" s="4"/>
      <c r="G855" s="3"/>
      <c r="H855" s="4"/>
      <c r="I855" s="4"/>
      <c r="J855" s="3"/>
      <c r="K855" s="3"/>
      <c r="L855" s="3"/>
    </row>
    <row r="856" spans="6:12" x14ac:dyDescent="0.2">
      <c r="F856" s="4"/>
      <c r="G856" s="3"/>
      <c r="H856" s="4"/>
      <c r="I856" s="4"/>
      <c r="J856" s="3"/>
      <c r="K856" s="3"/>
      <c r="L856" s="3"/>
    </row>
    <row r="857" spans="6:12" x14ac:dyDescent="0.2">
      <c r="F857" s="4"/>
      <c r="G857" s="3"/>
      <c r="H857" s="4"/>
      <c r="I857" s="4"/>
      <c r="J857" s="3"/>
      <c r="K857" s="3"/>
      <c r="L857" s="3"/>
    </row>
    <row r="858" spans="6:12" x14ac:dyDescent="0.2">
      <c r="F858" s="4"/>
      <c r="G858" s="3"/>
      <c r="H858" s="4"/>
      <c r="I858" s="4"/>
      <c r="J858" s="3"/>
      <c r="K858" s="3"/>
      <c r="L858" s="3"/>
    </row>
    <row r="859" spans="6:12" x14ac:dyDescent="0.2">
      <c r="F859" s="4"/>
      <c r="G859" s="3"/>
      <c r="H859" s="4"/>
      <c r="I859" s="4"/>
      <c r="J859" s="3"/>
      <c r="K859" s="3"/>
      <c r="L859" s="3"/>
    </row>
    <row r="860" spans="6:12" x14ac:dyDescent="0.2">
      <c r="F860" s="4"/>
      <c r="G860" s="3"/>
      <c r="H860" s="4"/>
      <c r="I860" s="4"/>
      <c r="J860" s="3"/>
      <c r="K860" s="3"/>
      <c r="L860" s="3"/>
    </row>
    <row r="861" spans="6:12" x14ac:dyDescent="0.2">
      <c r="F861" s="4"/>
      <c r="G861" s="3"/>
      <c r="H861" s="4"/>
      <c r="I861" s="4"/>
      <c r="J861" s="3"/>
      <c r="K861" s="3"/>
      <c r="L861" s="3"/>
    </row>
    <row r="862" spans="6:12" x14ac:dyDescent="0.2">
      <c r="F862" s="4"/>
      <c r="G862" s="3"/>
      <c r="H862" s="4"/>
      <c r="I862" s="4"/>
      <c r="J862" s="3"/>
      <c r="K862" s="3"/>
      <c r="L862" s="3"/>
    </row>
    <row r="863" spans="6:12" x14ac:dyDescent="0.2">
      <c r="F863" s="4"/>
      <c r="G863" s="3"/>
      <c r="H863" s="4"/>
      <c r="I863" s="4"/>
      <c r="J863" s="3"/>
      <c r="K863" s="3"/>
      <c r="L863" s="3"/>
    </row>
    <row r="864" spans="6:12" x14ac:dyDescent="0.2">
      <c r="F864" s="4"/>
      <c r="G864" s="3"/>
      <c r="H864" s="4"/>
      <c r="I864" s="4"/>
      <c r="J864" s="3"/>
      <c r="K864" s="3"/>
      <c r="L864" s="3"/>
    </row>
    <row r="865" spans="6:12" x14ac:dyDescent="0.2">
      <c r="F865" s="4"/>
      <c r="G865" s="3"/>
      <c r="H865" s="4"/>
      <c r="I865" s="4"/>
      <c r="J865" s="3"/>
      <c r="K865" s="3"/>
      <c r="L865" s="3"/>
    </row>
    <row r="866" spans="6:12" x14ac:dyDescent="0.2">
      <c r="F866" s="4"/>
      <c r="G866" s="3"/>
      <c r="H866" s="4"/>
      <c r="I866" s="4"/>
      <c r="J866" s="3"/>
      <c r="K866" s="3"/>
      <c r="L866" s="3"/>
    </row>
    <row r="867" spans="6:12" x14ac:dyDescent="0.2">
      <c r="F867" s="4"/>
      <c r="G867" s="3"/>
      <c r="H867" s="4"/>
      <c r="I867" s="4"/>
      <c r="J867" s="3"/>
      <c r="K867" s="3"/>
      <c r="L867" s="3"/>
    </row>
    <row r="868" spans="6:12" x14ac:dyDescent="0.2">
      <c r="F868" s="4"/>
      <c r="G868" s="3"/>
      <c r="H868" s="4"/>
      <c r="I868" s="4"/>
      <c r="J868" s="3"/>
      <c r="K868" s="3"/>
      <c r="L868" s="3"/>
    </row>
    <row r="869" spans="6:12" x14ac:dyDescent="0.2">
      <c r="F869" s="4"/>
      <c r="G869" s="3"/>
      <c r="H869" s="4"/>
      <c r="I869" s="4"/>
      <c r="J869" s="3"/>
      <c r="K869" s="3"/>
      <c r="L869" s="3"/>
    </row>
    <row r="870" spans="6:12" x14ac:dyDescent="0.2">
      <c r="F870" s="4"/>
      <c r="G870" s="3"/>
      <c r="H870" s="4"/>
      <c r="I870" s="4"/>
      <c r="J870" s="3"/>
      <c r="K870" s="3"/>
      <c r="L870" s="3"/>
    </row>
    <row r="871" spans="6:12" x14ac:dyDescent="0.2">
      <c r="F871" s="4"/>
      <c r="G871" s="3"/>
      <c r="H871" s="4"/>
      <c r="I871" s="4"/>
      <c r="J871" s="3"/>
      <c r="K871" s="3"/>
      <c r="L871" s="3"/>
    </row>
    <row r="872" spans="6:12" x14ac:dyDescent="0.2">
      <c r="F872" s="4"/>
      <c r="G872" s="3"/>
      <c r="H872" s="4"/>
      <c r="I872" s="4"/>
      <c r="J872" s="3"/>
      <c r="K872" s="3"/>
      <c r="L872" s="3"/>
    </row>
    <row r="873" spans="6:12" x14ac:dyDescent="0.2">
      <c r="F873" s="4"/>
      <c r="G873" s="3"/>
      <c r="H873" s="4"/>
      <c r="I873" s="4"/>
      <c r="J873" s="3"/>
      <c r="K873" s="3"/>
      <c r="L873" s="3"/>
    </row>
    <row r="874" spans="6:12" x14ac:dyDescent="0.2">
      <c r="F874" s="4"/>
      <c r="G874" s="3"/>
      <c r="H874" s="4"/>
      <c r="I874" s="4"/>
      <c r="J874" s="3"/>
      <c r="K874" s="3"/>
      <c r="L874" s="3"/>
    </row>
    <row r="875" spans="6:12" x14ac:dyDescent="0.2">
      <c r="F875" s="4"/>
      <c r="G875" s="3"/>
      <c r="H875" s="4"/>
      <c r="I875" s="4"/>
      <c r="J875" s="3"/>
      <c r="K875" s="3"/>
      <c r="L875" s="3"/>
    </row>
    <row r="876" spans="6:12" x14ac:dyDescent="0.2">
      <c r="F876" s="4"/>
      <c r="G876" s="3"/>
      <c r="H876" s="4"/>
      <c r="I876" s="4"/>
      <c r="J876" s="3"/>
      <c r="K876" s="3"/>
      <c r="L876" s="3"/>
    </row>
    <row r="877" spans="6:12" x14ac:dyDescent="0.2">
      <c r="F877" s="4"/>
      <c r="G877" s="3"/>
      <c r="H877" s="4"/>
      <c r="I877" s="4"/>
      <c r="J877" s="3"/>
      <c r="K877" s="3"/>
      <c r="L877" s="3"/>
    </row>
    <row r="878" spans="6:12" x14ac:dyDescent="0.2">
      <c r="F878" s="4"/>
      <c r="G878" s="3"/>
      <c r="H878" s="4"/>
      <c r="I878" s="4"/>
      <c r="J878" s="3"/>
      <c r="K878" s="3"/>
      <c r="L878" s="3"/>
    </row>
    <row r="879" spans="6:12" x14ac:dyDescent="0.2">
      <c r="F879" s="4"/>
      <c r="G879" s="3"/>
      <c r="H879" s="4"/>
      <c r="I879" s="4"/>
      <c r="J879" s="3"/>
      <c r="K879" s="3"/>
      <c r="L879" s="3"/>
    </row>
    <row r="880" spans="6:12" x14ac:dyDescent="0.2">
      <c r="F880" s="4"/>
      <c r="G880" s="3"/>
      <c r="H880" s="4"/>
      <c r="I880" s="4"/>
      <c r="J880" s="3"/>
      <c r="K880" s="3"/>
      <c r="L880" s="3"/>
    </row>
    <row r="881" spans="6:12" x14ac:dyDescent="0.2">
      <c r="F881" s="4"/>
      <c r="G881" s="3"/>
      <c r="H881" s="4"/>
      <c r="I881" s="4"/>
      <c r="J881" s="3"/>
      <c r="K881" s="3"/>
      <c r="L881" s="3"/>
    </row>
    <row r="882" spans="6:12" x14ac:dyDescent="0.2">
      <c r="F882" s="4"/>
      <c r="G882" s="3"/>
      <c r="H882" s="4"/>
      <c r="I882" s="4"/>
      <c r="J882" s="3"/>
      <c r="K882" s="3"/>
      <c r="L882" s="3"/>
    </row>
    <row r="883" spans="6:12" x14ac:dyDescent="0.2">
      <c r="F883" s="4"/>
      <c r="G883" s="3"/>
      <c r="H883" s="4"/>
      <c r="I883" s="4"/>
      <c r="J883" s="3"/>
      <c r="K883" s="3"/>
      <c r="L883" s="3"/>
    </row>
    <row r="884" spans="6:12" x14ac:dyDescent="0.2">
      <c r="F884" s="4"/>
      <c r="G884" s="3"/>
      <c r="H884" s="4"/>
      <c r="I884" s="4"/>
      <c r="J884" s="3"/>
      <c r="K884" s="3"/>
      <c r="L884" s="3"/>
    </row>
    <row r="885" spans="6:12" x14ac:dyDescent="0.2">
      <c r="F885" s="4"/>
      <c r="G885" s="3"/>
      <c r="H885" s="4"/>
      <c r="I885" s="4"/>
      <c r="J885" s="3"/>
      <c r="K885" s="3"/>
      <c r="L885" s="3"/>
    </row>
    <row r="886" spans="6:12" x14ac:dyDescent="0.2">
      <c r="F886" s="4"/>
      <c r="G886" s="3"/>
      <c r="H886" s="4"/>
      <c r="I886" s="4"/>
      <c r="J886" s="3"/>
      <c r="K886" s="3"/>
      <c r="L886" s="3"/>
    </row>
    <row r="887" spans="6:12" x14ac:dyDescent="0.2">
      <c r="F887" s="4"/>
      <c r="G887" s="3"/>
      <c r="H887" s="4"/>
      <c r="I887" s="4"/>
      <c r="J887" s="3"/>
      <c r="K887" s="3"/>
      <c r="L887" s="3"/>
    </row>
    <row r="888" spans="6:12" x14ac:dyDescent="0.2">
      <c r="F888" s="4"/>
      <c r="G888" s="3"/>
      <c r="H888" s="4"/>
      <c r="I888" s="4"/>
      <c r="J888" s="3"/>
      <c r="K888" s="3"/>
      <c r="L888" s="3"/>
    </row>
    <row r="889" spans="6:12" x14ac:dyDescent="0.2">
      <c r="F889" s="4"/>
      <c r="G889" s="3"/>
      <c r="H889" s="4"/>
      <c r="I889" s="4"/>
      <c r="J889" s="3"/>
      <c r="K889" s="3"/>
      <c r="L889" s="3"/>
    </row>
    <row r="890" spans="6:12" x14ac:dyDescent="0.2">
      <c r="F890" s="4"/>
      <c r="G890" s="3"/>
      <c r="H890" s="4"/>
      <c r="I890" s="4"/>
      <c r="J890" s="3"/>
      <c r="K890" s="3"/>
      <c r="L890" s="3"/>
    </row>
    <row r="891" spans="6:12" x14ac:dyDescent="0.2">
      <c r="F891" s="4"/>
      <c r="G891" s="3"/>
      <c r="H891" s="4"/>
      <c r="I891" s="4"/>
      <c r="J891" s="3"/>
      <c r="K891" s="3"/>
      <c r="L891" s="3"/>
    </row>
    <row r="892" spans="6:12" x14ac:dyDescent="0.2">
      <c r="F892" s="4"/>
      <c r="G892" s="3"/>
      <c r="H892" s="4"/>
      <c r="I892" s="4"/>
      <c r="J892" s="3"/>
      <c r="K892" s="3"/>
      <c r="L892" s="3"/>
    </row>
    <row r="893" spans="6:12" x14ac:dyDescent="0.2">
      <c r="F893" s="4"/>
      <c r="G893" s="3"/>
      <c r="H893" s="4"/>
      <c r="I893" s="4"/>
      <c r="J893" s="3"/>
      <c r="K893" s="3"/>
      <c r="L893" s="3"/>
    </row>
    <row r="894" spans="6:12" x14ac:dyDescent="0.2">
      <c r="F894" s="4"/>
      <c r="G894" s="3"/>
      <c r="H894" s="4"/>
      <c r="I894" s="4"/>
      <c r="J894" s="3"/>
      <c r="K894" s="3"/>
      <c r="L894" s="3"/>
    </row>
    <row r="895" spans="6:12" x14ac:dyDescent="0.2">
      <c r="F895" s="4"/>
      <c r="G895" s="3"/>
      <c r="H895" s="4"/>
      <c r="I895" s="4"/>
      <c r="J895" s="3"/>
      <c r="K895" s="3"/>
      <c r="L895" s="3"/>
    </row>
    <row r="896" spans="6:12" x14ac:dyDescent="0.2">
      <c r="F896" s="4"/>
      <c r="G896" s="3"/>
      <c r="H896" s="4"/>
      <c r="I896" s="4"/>
      <c r="J896" s="3"/>
      <c r="K896" s="3"/>
      <c r="L896" s="3"/>
    </row>
    <row r="897" spans="6:12" x14ac:dyDescent="0.2">
      <c r="F897" s="4"/>
      <c r="G897" s="3"/>
      <c r="H897" s="4"/>
      <c r="I897" s="4"/>
      <c r="J897" s="3"/>
      <c r="K897" s="3"/>
      <c r="L897" s="3"/>
    </row>
    <row r="898" spans="6:12" x14ac:dyDescent="0.2">
      <c r="F898" s="4"/>
      <c r="G898" s="3"/>
      <c r="H898" s="4"/>
      <c r="I898" s="4"/>
      <c r="J898" s="3"/>
      <c r="K898" s="3"/>
      <c r="L898" s="3"/>
    </row>
    <row r="899" spans="6:12" x14ac:dyDescent="0.2">
      <c r="F899" s="4"/>
      <c r="G899" s="3"/>
      <c r="H899" s="4"/>
      <c r="I899" s="4"/>
      <c r="J899" s="3"/>
      <c r="K899" s="3"/>
      <c r="L899" s="3"/>
    </row>
    <row r="900" spans="6:12" x14ac:dyDescent="0.2">
      <c r="F900" s="4"/>
      <c r="G900" s="3"/>
      <c r="H900" s="4"/>
      <c r="I900" s="4"/>
      <c r="J900" s="3"/>
      <c r="K900" s="3"/>
      <c r="L900" s="3"/>
    </row>
    <row r="901" spans="6:12" x14ac:dyDescent="0.2">
      <c r="F901" s="4"/>
      <c r="G901" s="3"/>
      <c r="H901" s="4"/>
      <c r="I901" s="4"/>
      <c r="J901" s="3"/>
      <c r="K901" s="3"/>
      <c r="L901" s="3"/>
    </row>
    <row r="902" spans="6:12" x14ac:dyDescent="0.2">
      <c r="F902" s="4"/>
      <c r="G902" s="3"/>
      <c r="H902" s="4"/>
      <c r="I902" s="4"/>
      <c r="J902" s="3"/>
      <c r="K902" s="3"/>
      <c r="L902" s="3"/>
    </row>
    <row r="903" spans="6:12" x14ac:dyDescent="0.2">
      <c r="F903" s="4"/>
      <c r="G903" s="3"/>
      <c r="H903" s="4"/>
      <c r="I903" s="4"/>
      <c r="J903" s="3"/>
      <c r="K903" s="3"/>
      <c r="L903" s="3"/>
    </row>
    <row r="904" spans="6:12" x14ac:dyDescent="0.2">
      <c r="F904" s="4"/>
      <c r="G904" s="3"/>
      <c r="H904" s="4"/>
      <c r="I904" s="4"/>
      <c r="J904" s="3"/>
      <c r="K904" s="3"/>
      <c r="L904" s="3"/>
    </row>
    <row r="905" spans="6:12" x14ac:dyDescent="0.2">
      <c r="F905" s="4"/>
      <c r="G905" s="3"/>
      <c r="H905" s="4"/>
      <c r="I905" s="4"/>
      <c r="J905" s="3"/>
      <c r="K905" s="3"/>
      <c r="L905" s="3"/>
    </row>
    <row r="906" spans="6:12" x14ac:dyDescent="0.2">
      <c r="F906" s="4"/>
      <c r="G906" s="3"/>
      <c r="H906" s="4"/>
      <c r="I906" s="4"/>
      <c r="J906" s="3"/>
      <c r="K906" s="3"/>
      <c r="L906" s="3"/>
    </row>
    <row r="907" spans="6:12" x14ac:dyDescent="0.2">
      <c r="F907" s="4"/>
      <c r="G907" s="3"/>
      <c r="H907" s="4"/>
      <c r="I907" s="4"/>
      <c r="J907" s="3"/>
      <c r="K907" s="3"/>
      <c r="L907" s="3"/>
    </row>
    <row r="908" spans="6:12" x14ac:dyDescent="0.2">
      <c r="F908" s="4"/>
      <c r="G908" s="3"/>
      <c r="H908" s="4"/>
      <c r="I908" s="4"/>
      <c r="J908" s="3"/>
      <c r="K908" s="3"/>
      <c r="L908" s="3"/>
    </row>
    <row r="909" spans="6:12" x14ac:dyDescent="0.2">
      <c r="F909" s="4"/>
      <c r="G909" s="3"/>
      <c r="H909" s="4"/>
      <c r="I909" s="4"/>
      <c r="J909" s="3"/>
      <c r="K909" s="3"/>
      <c r="L909" s="3"/>
    </row>
    <row r="910" spans="6:12" x14ac:dyDescent="0.2">
      <c r="F910" s="4"/>
      <c r="G910" s="3"/>
      <c r="H910" s="4"/>
      <c r="I910" s="4"/>
      <c r="J910" s="3"/>
      <c r="K910" s="3"/>
      <c r="L910" s="3"/>
    </row>
    <row r="911" spans="6:12" x14ac:dyDescent="0.2">
      <c r="F911" s="4"/>
      <c r="G911" s="3"/>
      <c r="H911" s="4"/>
      <c r="I911" s="4"/>
      <c r="J911" s="3"/>
      <c r="K911" s="3"/>
      <c r="L911" s="3"/>
    </row>
    <row r="912" spans="6:12" x14ac:dyDescent="0.2">
      <c r="F912" s="4"/>
      <c r="G912" s="3"/>
      <c r="H912" s="4"/>
      <c r="I912" s="4"/>
      <c r="J912" s="3"/>
      <c r="K912" s="3"/>
      <c r="L912" s="3"/>
    </row>
    <row r="913" spans="6:12" x14ac:dyDescent="0.2">
      <c r="F913" s="4"/>
      <c r="G913" s="3"/>
      <c r="H913" s="4"/>
      <c r="I913" s="4"/>
      <c r="J913" s="3"/>
      <c r="K913" s="3"/>
      <c r="L913" s="3"/>
    </row>
    <row r="914" spans="6:12" x14ac:dyDescent="0.2">
      <c r="F914" s="4"/>
      <c r="G914" s="3"/>
      <c r="H914" s="4"/>
      <c r="I914" s="4"/>
      <c r="J914" s="3"/>
      <c r="K914" s="3"/>
      <c r="L914" s="3"/>
    </row>
    <row r="915" spans="6:12" x14ac:dyDescent="0.2">
      <c r="F915" s="4"/>
      <c r="G915" s="3"/>
      <c r="H915" s="4"/>
      <c r="I915" s="4"/>
      <c r="J915" s="3"/>
      <c r="K915" s="3"/>
      <c r="L915" s="3"/>
    </row>
    <row r="916" spans="6:12" x14ac:dyDescent="0.2">
      <c r="F916" s="4"/>
      <c r="G916" s="3"/>
      <c r="H916" s="4"/>
      <c r="I916" s="4"/>
      <c r="J916" s="3"/>
      <c r="K916" s="3"/>
      <c r="L916" s="3"/>
    </row>
    <row r="917" spans="6:12" x14ac:dyDescent="0.2">
      <c r="F917" s="4"/>
      <c r="G917" s="3"/>
      <c r="H917" s="4"/>
      <c r="I917" s="4"/>
      <c r="J917" s="3"/>
      <c r="K917" s="3"/>
      <c r="L917" s="3"/>
    </row>
    <row r="918" spans="6:12" x14ac:dyDescent="0.2">
      <c r="F918" s="4"/>
      <c r="G918" s="3"/>
      <c r="H918" s="4"/>
      <c r="I918" s="4"/>
      <c r="J918" s="3"/>
      <c r="K918" s="3"/>
      <c r="L918" s="3"/>
    </row>
    <row r="919" spans="6:12" x14ac:dyDescent="0.2">
      <c r="F919" s="4"/>
      <c r="G919" s="3"/>
      <c r="H919" s="4"/>
      <c r="I919" s="4"/>
      <c r="J919" s="3"/>
      <c r="K919" s="3"/>
      <c r="L919" s="3"/>
    </row>
    <row r="920" spans="6:12" x14ac:dyDescent="0.2">
      <c r="F920" s="4"/>
      <c r="G920" s="3"/>
      <c r="H920" s="4"/>
      <c r="I920" s="4"/>
      <c r="J920" s="3"/>
      <c r="K920" s="3"/>
      <c r="L920" s="3"/>
    </row>
    <row r="921" spans="6:12" x14ac:dyDescent="0.2">
      <c r="F921" s="4"/>
      <c r="G921" s="3"/>
      <c r="H921" s="4"/>
      <c r="I921" s="4"/>
      <c r="J921" s="3"/>
      <c r="K921" s="3"/>
      <c r="L921" s="3"/>
    </row>
    <row r="922" spans="6:12" x14ac:dyDescent="0.2">
      <c r="F922" s="4"/>
      <c r="G922" s="3"/>
      <c r="H922" s="4"/>
      <c r="I922" s="4"/>
      <c r="J922" s="3"/>
      <c r="K922" s="3"/>
      <c r="L922" s="3"/>
    </row>
    <row r="923" spans="6:12" x14ac:dyDescent="0.2">
      <c r="F923" s="4"/>
      <c r="G923" s="3"/>
      <c r="H923" s="4"/>
      <c r="I923" s="4"/>
      <c r="J923" s="3"/>
      <c r="K923" s="3"/>
      <c r="L923" s="3"/>
    </row>
    <row r="924" spans="6:12" x14ac:dyDescent="0.2">
      <c r="F924" s="4"/>
      <c r="G924" s="3"/>
      <c r="H924" s="4"/>
      <c r="I924" s="4"/>
      <c r="J924" s="3"/>
      <c r="K924" s="3"/>
      <c r="L924" s="3"/>
    </row>
    <row r="925" spans="6:12" x14ac:dyDescent="0.2">
      <c r="F925" s="4"/>
      <c r="G925" s="3"/>
      <c r="H925" s="4"/>
      <c r="I925" s="4"/>
      <c r="J925" s="3"/>
      <c r="K925" s="3"/>
      <c r="L925" s="3"/>
    </row>
    <row r="926" spans="6:12" x14ac:dyDescent="0.2">
      <c r="F926" s="4"/>
      <c r="G926" s="3"/>
      <c r="H926" s="4"/>
      <c r="I926" s="4"/>
      <c r="J926" s="3"/>
      <c r="K926" s="3"/>
      <c r="L926" s="3"/>
    </row>
    <row r="927" spans="6:12" x14ac:dyDescent="0.2">
      <c r="F927" s="4"/>
      <c r="G927" s="3"/>
      <c r="H927" s="4"/>
      <c r="I927" s="4"/>
      <c r="J927" s="3"/>
      <c r="K927" s="3"/>
      <c r="L927" s="3"/>
    </row>
    <row r="928" spans="6:12" x14ac:dyDescent="0.2">
      <c r="F928" s="4"/>
      <c r="G928" s="3"/>
      <c r="H928" s="4"/>
      <c r="I928" s="4"/>
      <c r="J928" s="3"/>
      <c r="K928" s="3"/>
      <c r="L928" s="3"/>
    </row>
    <row r="929" spans="6:12" x14ac:dyDescent="0.2">
      <c r="F929" s="4"/>
      <c r="G929" s="3"/>
      <c r="H929" s="4"/>
      <c r="I929" s="4"/>
      <c r="J929" s="3"/>
      <c r="K929" s="3"/>
      <c r="L929" s="3"/>
    </row>
    <row r="930" spans="6:12" x14ac:dyDescent="0.2">
      <c r="F930" s="4"/>
      <c r="G930" s="3"/>
      <c r="H930" s="4"/>
      <c r="I930" s="4"/>
      <c r="J930" s="3"/>
      <c r="K930" s="3"/>
      <c r="L930" s="3"/>
    </row>
    <row r="931" spans="6:12" x14ac:dyDescent="0.2">
      <c r="F931" s="4"/>
      <c r="G931" s="3"/>
      <c r="H931" s="4"/>
      <c r="I931" s="4"/>
      <c r="J931" s="3"/>
      <c r="K931" s="3"/>
      <c r="L931" s="3"/>
    </row>
    <row r="932" spans="6:12" x14ac:dyDescent="0.2">
      <c r="F932" s="4"/>
      <c r="G932" s="3"/>
      <c r="H932" s="4"/>
      <c r="I932" s="4"/>
      <c r="J932" s="3"/>
      <c r="K932" s="3"/>
      <c r="L932" s="3"/>
    </row>
    <row r="933" spans="6:12" x14ac:dyDescent="0.2">
      <c r="F933" s="4"/>
      <c r="G933" s="3"/>
      <c r="H933" s="4"/>
      <c r="I933" s="4"/>
      <c r="J933" s="3"/>
      <c r="K933" s="3"/>
      <c r="L933" s="3"/>
    </row>
    <row r="934" spans="6:12" x14ac:dyDescent="0.2">
      <c r="F934" s="4"/>
      <c r="G934" s="3"/>
      <c r="H934" s="4"/>
      <c r="I934" s="4"/>
      <c r="J934" s="3"/>
      <c r="K934" s="3"/>
      <c r="L934" s="3"/>
    </row>
    <row r="935" spans="6:12" x14ac:dyDescent="0.2">
      <c r="F935" s="4"/>
      <c r="G935" s="3"/>
      <c r="H935" s="4"/>
      <c r="I935" s="4"/>
      <c r="J935" s="3"/>
      <c r="K935" s="3"/>
      <c r="L935" s="3"/>
    </row>
    <row r="936" spans="6:12" x14ac:dyDescent="0.2">
      <c r="F936" s="4"/>
      <c r="G936" s="3"/>
      <c r="H936" s="4"/>
      <c r="I936" s="4"/>
      <c r="J936" s="3"/>
      <c r="K936" s="3"/>
      <c r="L936" s="3"/>
    </row>
    <row r="937" spans="6:12" x14ac:dyDescent="0.2">
      <c r="F937" s="4"/>
      <c r="G937" s="3"/>
      <c r="H937" s="4"/>
      <c r="I937" s="4"/>
      <c r="J937" s="3"/>
      <c r="K937" s="3"/>
      <c r="L937" s="3"/>
    </row>
    <row r="938" spans="6:12" x14ac:dyDescent="0.2">
      <c r="F938" s="4"/>
      <c r="G938" s="3"/>
      <c r="H938" s="4"/>
      <c r="I938" s="4"/>
      <c r="J938" s="3"/>
      <c r="K938" s="3"/>
      <c r="L938" s="3"/>
    </row>
    <row r="939" spans="6:12" x14ac:dyDescent="0.2">
      <c r="F939" s="4"/>
      <c r="G939" s="3"/>
      <c r="H939" s="4"/>
      <c r="I939" s="4"/>
      <c r="J939" s="3"/>
      <c r="K939" s="3"/>
      <c r="L939" s="3"/>
    </row>
    <row r="940" spans="6:12" x14ac:dyDescent="0.2">
      <c r="F940" s="4"/>
      <c r="G940" s="3"/>
      <c r="H940" s="4"/>
      <c r="I940" s="4"/>
      <c r="J940" s="3"/>
      <c r="K940" s="3"/>
      <c r="L940" s="3"/>
    </row>
    <row r="941" spans="6:12" x14ac:dyDescent="0.2">
      <c r="F941" s="4"/>
      <c r="G941" s="3"/>
      <c r="H941" s="4"/>
      <c r="I941" s="4"/>
      <c r="J941" s="3"/>
      <c r="K941" s="3"/>
      <c r="L941" s="3"/>
    </row>
    <row r="942" spans="6:12" x14ac:dyDescent="0.2">
      <c r="F942" s="4"/>
      <c r="G942" s="3"/>
      <c r="H942" s="4"/>
      <c r="I942" s="4"/>
      <c r="J942" s="3"/>
      <c r="K942" s="3"/>
      <c r="L942" s="3"/>
    </row>
    <row r="943" spans="6:12" x14ac:dyDescent="0.2">
      <c r="F943" s="4"/>
      <c r="G943" s="3"/>
      <c r="H943" s="4"/>
      <c r="I943" s="4"/>
      <c r="J943" s="3"/>
      <c r="K943" s="3"/>
      <c r="L943" s="3"/>
    </row>
    <row r="944" spans="6:12" x14ac:dyDescent="0.2">
      <c r="F944" s="4"/>
      <c r="G944" s="3"/>
      <c r="H944" s="4"/>
      <c r="I944" s="4"/>
      <c r="J944" s="3"/>
      <c r="K944" s="3"/>
      <c r="L944" s="3"/>
    </row>
    <row r="945" spans="6:12" x14ac:dyDescent="0.2">
      <c r="F945" s="4"/>
      <c r="G945" s="3"/>
      <c r="H945" s="4"/>
      <c r="I945" s="4"/>
      <c r="J945" s="3"/>
      <c r="K945" s="3"/>
      <c r="L945" s="3"/>
    </row>
    <row r="946" spans="6:12" x14ac:dyDescent="0.2">
      <c r="F946" s="4"/>
      <c r="G946" s="3"/>
      <c r="H946" s="4"/>
      <c r="I946" s="4"/>
      <c r="J946" s="3"/>
      <c r="K946" s="3"/>
      <c r="L946" s="3"/>
    </row>
    <row r="947" spans="6:12" x14ac:dyDescent="0.2">
      <c r="F947" s="4"/>
      <c r="G947" s="3"/>
      <c r="H947" s="4"/>
      <c r="I947" s="4"/>
      <c r="J947" s="3"/>
      <c r="K947" s="3"/>
      <c r="L947" s="3"/>
    </row>
    <row r="948" spans="6:12" x14ac:dyDescent="0.2">
      <c r="F948" s="4"/>
      <c r="G948" s="3"/>
      <c r="H948" s="4"/>
      <c r="I948" s="4"/>
      <c r="J948" s="3"/>
      <c r="K948" s="3"/>
      <c r="L948" s="3"/>
    </row>
    <row r="949" spans="6:12" x14ac:dyDescent="0.2">
      <c r="F949" s="4"/>
      <c r="G949" s="3"/>
      <c r="H949" s="4"/>
      <c r="I949" s="4"/>
      <c r="J949" s="3"/>
      <c r="K949" s="3"/>
      <c r="L949" s="3"/>
    </row>
    <row r="950" spans="6:12" x14ac:dyDescent="0.2">
      <c r="F950" s="4"/>
      <c r="G950" s="3"/>
      <c r="H950" s="4"/>
      <c r="I950" s="4"/>
      <c r="J950" s="3"/>
      <c r="K950" s="3"/>
      <c r="L950" s="3"/>
    </row>
    <row r="951" spans="6:12" x14ac:dyDescent="0.2">
      <c r="F951" s="4"/>
      <c r="G951" s="3"/>
      <c r="H951" s="4"/>
      <c r="I951" s="4"/>
      <c r="J951" s="3"/>
      <c r="K951" s="3"/>
      <c r="L951" s="3"/>
    </row>
    <row r="952" spans="6:12" x14ac:dyDescent="0.2">
      <c r="F952" s="4"/>
      <c r="G952" s="3"/>
      <c r="H952" s="4"/>
      <c r="I952" s="4"/>
      <c r="J952" s="3"/>
      <c r="K952" s="3"/>
      <c r="L952" s="3"/>
    </row>
    <row r="953" spans="6:12" x14ac:dyDescent="0.2">
      <c r="F953" s="4"/>
      <c r="G953" s="3"/>
      <c r="H953" s="4"/>
      <c r="I953" s="4"/>
      <c r="J953" s="3"/>
      <c r="K953" s="3"/>
      <c r="L953" s="3"/>
    </row>
    <row r="954" spans="6:12" x14ac:dyDescent="0.2">
      <c r="F954" s="4"/>
      <c r="G954" s="3"/>
      <c r="H954" s="4"/>
      <c r="I954" s="4"/>
      <c r="J954" s="3"/>
      <c r="K954" s="3"/>
      <c r="L954" s="3"/>
    </row>
    <row r="955" spans="6:12" x14ac:dyDescent="0.2">
      <c r="F955" s="4"/>
      <c r="G955" s="3"/>
      <c r="H955" s="4"/>
      <c r="I955" s="4"/>
      <c r="J955" s="3"/>
      <c r="K955" s="3"/>
      <c r="L955" s="3"/>
    </row>
    <row r="956" spans="6:12" x14ac:dyDescent="0.2">
      <c r="F956" s="4"/>
      <c r="G956" s="3"/>
      <c r="H956" s="4"/>
      <c r="I956" s="4"/>
      <c r="J956" s="3"/>
      <c r="K956" s="3"/>
      <c r="L956" s="3"/>
    </row>
    <row r="957" spans="6:12" x14ac:dyDescent="0.2">
      <c r="F957" s="4"/>
      <c r="G957" s="3"/>
      <c r="H957" s="4"/>
      <c r="I957" s="4"/>
      <c r="J957" s="3"/>
      <c r="K957" s="3"/>
      <c r="L957" s="3"/>
    </row>
    <row r="958" spans="6:12" x14ac:dyDescent="0.2">
      <c r="F958" s="4"/>
      <c r="G958" s="3"/>
      <c r="H958" s="4"/>
      <c r="I958" s="4"/>
      <c r="J958" s="3"/>
      <c r="K958" s="3"/>
      <c r="L958" s="3"/>
    </row>
    <row r="959" spans="6:12" x14ac:dyDescent="0.2">
      <c r="F959" s="4"/>
      <c r="G959" s="3"/>
      <c r="H959" s="4"/>
      <c r="I959" s="4"/>
      <c r="J959" s="3"/>
      <c r="K959" s="3"/>
      <c r="L959" s="3"/>
    </row>
    <row r="960" spans="6:12" x14ac:dyDescent="0.2">
      <c r="F960" s="4"/>
      <c r="G960" s="3"/>
      <c r="H960" s="4"/>
      <c r="I960" s="4"/>
      <c r="J960" s="3"/>
      <c r="K960" s="3"/>
      <c r="L960" s="3"/>
    </row>
    <row r="961" spans="6:12" x14ac:dyDescent="0.2">
      <c r="F961" s="4"/>
      <c r="G961" s="3"/>
      <c r="H961" s="4"/>
      <c r="I961" s="4"/>
      <c r="J961" s="3"/>
      <c r="K961" s="3"/>
      <c r="L961" s="3"/>
    </row>
    <row r="962" spans="6:12" x14ac:dyDescent="0.2">
      <c r="F962" s="4"/>
      <c r="G962" s="3"/>
      <c r="H962" s="4"/>
      <c r="I962" s="4"/>
      <c r="J962" s="3"/>
      <c r="K962" s="3"/>
      <c r="L962" s="3"/>
    </row>
    <row r="963" spans="6:12" x14ac:dyDescent="0.2">
      <c r="F963" s="4"/>
      <c r="G963" s="3"/>
      <c r="H963" s="4"/>
      <c r="I963" s="4"/>
      <c r="J963" s="3"/>
      <c r="K963" s="3"/>
      <c r="L963" s="3"/>
    </row>
    <row r="964" spans="6:12" x14ac:dyDescent="0.2">
      <c r="F964" s="4"/>
      <c r="G964" s="3"/>
      <c r="H964" s="4"/>
      <c r="I964" s="4"/>
      <c r="J964" s="3"/>
      <c r="K964" s="3"/>
      <c r="L964" s="3"/>
    </row>
    <row r="965" spans="6:12" x14ac:dyDescent="0.2">
      <c r="F965" s="4"/>
      <c r="G965" s="3"/>
      <c r="H965" s="4"/>
      <c r="I965" s="4"/>
      <c r="J965" s="3"/>
      <c r="K965" s="3"/>
      <c r="L965" s="3"/>
    </row>
    <row r="966" spans="6:12" x14ac:dyDescent="0.2">
      <c r="F966" s="4"/>
      <c r="G966" s="3"/>
      <c r="H966" s="4"/>
      <c r="I966" s="4"/>
      <c r="J966" s="3"/>
      <c r="K966" s="3"/>
      <c r="L966" s="3"/>
    </row>
    <row r="967" spans="6:12" x14ac:dyDescent="0.2">
      <c r="F967" s="4"/>
      <c r="G967" s="3"/>
      <c r="H967" s="4"/>
      <c r="I967" s="4"/>
      <c r="J967" s="3"/>
      <c r="K967" s="3"/>
      <c r="L967" s="3"/>
    </row>
    <row r="968" spans="6:12" x14ac:dyDescent="0.2">
      <c r="F968" s="4"/>
      <c r="G968" s="3"/>
      <c r="H968" s="4"/>
      <c r="I968" s="4"/>
      <c r="J968" s="3"/>
      <c r="K968" s="3"/>
      <c r="L968" s="3"/>
    </row>
    <row r="969" spans="6:12" x14ac:dyDescent="0.2">
      <c r="F969" s="4"/>
      <c r="G969" s="3"/>
      <c r="H969" s="4"/>
      <c r="I969" s="4"/>
      <c r="J969" s="3"/>
      <c r="K969" s="3"/>
      <c r="L969" s="3"/>
    </row>
    <row r="970" spans="6:12" x14ac:dyDescent="0.2">
      <c r="F970" s="4"/>
      <c r="G970" s="3"/>
      <c r="H970" s="4"/>
      <c r="I970" s="4"/>
      <c r="J970" s="3"/>
      <c r="K970" s="3"/>
      <c r="L970" s="3"/>
    </row>
    <row r="971" spans="6:12" x14ac:dyDescent="0.2">
      <c r="F971" s="4"/>
      <c r="G971" s="3"/>
      <c r="H971" s="4"/>
      <c r="I971" s="4"/>
      <c r="J971" s="3"/>
      <c r="K971" s="3"/>
      <c r="L971" s="3"/>
    </row>
    <row r="972" spans="6:12" x14ac:dyDescent="0.2">
      <c r="F972" s="4"/>
      <c r="G972" s="3"/>
      <c r="H972" s="4"/>
      <c r="I972" s="4"/>
      <c r="J972" s="3"/>
      <c r="K972" s="3"/>
      <c r="L972" s="3"/>
    </row>
    <row r="973" spans="6:12" x14ac:dyDescent="0.2">
      <c r="F973" s="4"/>
      <c r="G973" s="3"/>
      <c r="H973" s="4"/>
      <c r="I973" s="4"/>
      <c r="J973" s="3"/>
      <c r="K973" s="3"/>
      <c r="L973" s="3"/>
    </row>
    <row r="974" spans="6:12" x14ac:dyDescent="0.2">
      <c r="F974" s="4"/>
      <c r="G974" s="3"/>
      <c r="H974" s="4"/>
      <c r="I974" s="4"/>
      <c r="J974" s="3"/>
      <c r="K974" s="3"/>
      <c r="L974" s="3"/>
    </row>
    <row r="975" spans="6:12" x14ac:dyDescent="0.2">
      <c r="F975" s="4"/>
      <c r="G975" s="3"/>
      <c r="H975" s="4"/>
      <c r="I975" s="4"/>
      <c r="J975" s="3"/>
      <c r="K975" s="3"/>
      <c r="L975" s="3"/>
    </row>
    <row r="976" spans="6:12" x14ac:dyDescent="0.2">
      <c r="F976" s="4"/>
      <c r="G976" s="3"/>
      <c r="H976" s="4"/>
      <c r="I976" s="4"/>
      <c r="J976" s="3"/>
      <c r="K976" s="3"/>
      <c r="L976" s="3"/>
    </row>
    <row r="977" spans="6:12" x14ac:dyDescent="0.2">
      <c r="F977" s="4"/>
      <c r="G977" s="3"/>
      <c r="H977" s="4"/>
      <c r="I977" s="4"/>
      <c r="J977" s="3"/>
      <c r="K977" s="3"/>
      <c r="L977" s="3"/>
    </row>
    <row r="978" spans="6:12" x14ac:dyDescent="0.2">
      <c r="F978" s="4"/>
      <c r="G978" s="3"/>
      <c r="H978" s="4"/>
      <c r="I978" s="4"/>
      <c r="J978" s="3"/>
      <c r="K978" s="3"/>
      <c r="L978" s="3"/>
    </row>
    <row r="979" spans="6:12" x14ac:dyDescent="0.2">
      <c r="F979" s="4"/>
      <c r="G979" s="3"/>
      <c r="H979" s="4"/>
      <c r="I979" s="4"/>
      <c r="J979" s="3"/>
      <c r="K979" s="3"/>
      <c r="L979" s="3"/>
    </row>
    <row r="980" spans="6:12" x14ac:dyDescent="0.2">
      <c r="F980" s="4"/>
      <c r="G980" s="3"/>
      <c r="H980" s="4"/>
      <c r="I980" s="4"/>
      <c r="J980" s="3"/>
      <c r="K980" s="3"/>
      <c r="L980" s="3"/>
    </row>
    <row r="981" spans="6:12" x14ac:dyDescent="0.2">
      <c r="F981" s="4"/>
      <c r="G981" s="3"/>
      <c r="H981" s="4"/>
      <c r="I981" s="4"/>
      <c r="J981" s="3"/>
      <c r="K981" s="3"/>
      <c r="L981" s="3"/>
    </row>
    <row r="982" spans="6:12" x14ac:dyDescent="0.2">
      <c r="F982" s="4"/>
      <c r="G982" s="3"/>
      <c r="H982" s="4"/>
      <c r="I982" s="4"/>
      <c r="J982" s="3"/>
      <c r="K982" s="3"/>
      <c r="L982" s="3"/>
    </row>
    <row r="983" spans="6:12" x14ac:dyDescent="0.2">
      <c r="F983" s="4"/>
      <c r="G983" s="3"/>
      <c r="H983" s="4"/>
      <c r="I983" s="4"/>
      <c r="J983" s="3"/>
      <c r="K983" s="3"/>
      <c r="L983" s="3"/>
    </row>
    <row r="984" spans="6:12" x14ac:dyDescent="0.2">
      <c r="F984" s="4"/>
      <c r="G984" s="3"/>
      <c r="H984" s="4"/>
      <c r="I984" s="4"/>
      <c r="J984" s="3"/>
      <c r="K984" s="3"/>
      <c r="L984" s="3"/>
    </row>
    <row r="985" spans="6:12" x14ac:dyDescent="0.2">
      <c r="F985" s="4"/>
      <c r="G985" s="3"/>
      <c r="H985" s="4"/>
      <c r="I985" s="4"/>
      <c r="J985" s="3"/>
      <c r="K985" s="3"/>
      <c r="L985" s="3"/>
    </row>
    <row r="986" spans="6:12" x14ac:dyDescent="0.2">
      <c r="F986" s="4"/>
      <c r="G986" s="3"/>
      <c r="H986" s="4"/>
      <c r="I986" s="4"/>
      <c r="J986" s="3"/>
      <c r="K986" s="3"/>
      <c r="L986" s="3"/>
    </row>
    <row r="987" spans="6:12" x14ac:dyDescent="0.2">
      <c r="F987" s="4"/>
      <c r="G987" s="3"/>
      <c r="H987" s="4"/>
      <c r="I987" s="4"/>
      <c r="J987" s="3"/>
      <c r="K987" s="3"/>
      <c r="L987" s="3"/>
    </row>
    <row r="988" spans="6:12" x14ac:dyDescent="0.2">
      <c r="F988" s="4"/>
      <c r="G988" s="3"/>
      <c r="H988" s="4"/>
      <c r="I988" s="4"/>
      <c r="J988" s="3"/>
      <c r="K988" s="3"/>
      <c r="L988" s="3"/>
    </row>
    <row r="989" spans="6:12" x14ac:dyDescent="0.2">
      <c r="F989" s="4"/>
      <c r="G989" s="3"/>
      <c r="H989" s="4"/>
      <c r="I989" s="4"/>
      <c r="J989" s="3"/>
      <c r="K989" s="3"/>
      <c r="L989" s="3"/>
    </row>
    <row r="990" spans="6:12" x14ac:dyDescent="0.2">
      <c r="F990" s="4"/>
      <c r="G990" s="3"/>
      <c r="H990" s="4"/>
      <c r="I990" s="4"/>
      <c r="J990" s="3"/>
      <c r="K990" s="3"/>
      <c r="L990" s="3"/>
    </row>
    <row r="991" spans="6:12" x14ac:dyDescent="0.2">
      <c r="F991" s="4"/>
      <c r="G991" s="3"/>
      <c r="H991" s="4"/>
      <c r="I991" s="4"/>
      <c r="J991" s="3"/>
      <c r="K991" s="3"/>
      <c r="L991" s="3"/>
    </row>
    <row r="992" spans="6:12" x14ac:dyDescent="0.2">
      <c r="F992" s="4"/>
      <c r="G992" s="3"/>
      <c r="H992" s="4"/>
      <c r="I992" s="4"/>
      <c r="J992" s="3"/>
      <c r="K992" s="3"/>
      <c r="L992" s="3"/>
    </row>
    <row r="993" spans="6:12" x14ac:dyDescent="0.2">
      <c r="F993" s="4"/>
      <c r="G993" s="3"/>
      <c r="H993" s="4"/>
      <c r="I993" s="4"/>
      <c r="J993" s="3"/>
      <c r="K993" s="3"/>
      <c r="L993" s="3"/>
    </row>
    <row r="994" spans="6:12" x14ac:dyDescent="0.2">
      <c r="F994" s="4"/>
      <c r="G994" s="3"/>
      <c r="H994" s="4"/>
      <c r="I994" s="4"/>
      <c r="J994" s="3"/>
      <c r="K994" s="3"/>
      <c r="L994" s="3"/>
    </row>
    <row r="995" spans="6:12" x14ac:dyDescent="0.2">
      <c r="F995" s="4"/>
      <c r="G995" s="3"/>
      <c r="H995" s="4"/>
      <c r="I995" s="4"/>
      <c r="J995" s="3"/>
      <c r="K995" s="3"/>
      <c r="L995" s="3"/>
    </row>
    <row r="996" spans="6:12" x14ac:dyDescent="0.2">
      <c r="F996" s="4"/>
      <c r="G996" s="3"/>
      <c r="H996" s="4"/>
      <c r="I996" s="4"/>
      <c r="J996" s="3"/>
      <c r="K996" s="3"/>
      <c r="L996" s="3"/>
    </row>
    <row r="997" spans="6:12" x14ac:dyDescent="0.2">
      <c r="F997" s="4"/>
      <c r="G997" s="3"/>
      <c r="H997" s="4"/>
      <c r="I997" s="4"/>
      <c r="J997" s="3"/>
      <c r="K997" s="3"/>
      <c r="L997" s="3"/>
    </row>
    <row r="998" spans="6:12" x14ac:dyDescent="0.2">
      <c r="F998" s="4"/>
      <c r="G998" s="3"/>
      <c r="H998" s="4"/>
      <c r="I998" s="4"/>
      <c r="J998" s="3"/>
      <c r="K998" s="3"/>
      <c r="L998" s="3"/>
    </row>
    <row r="999" spans="6:12" x14ac:dyDescent="0.2">
      <c r="F999" s="4"/>
      <c r="G999" s="3"/>
      <c r="H999" s="4"/>
      <c r="I999" s="4"/>
      <c r="J999" s="3"/>
      <c r="K999" s="3"/>
      <c r="L999" s="3"/>
    </row>
    <row r="1000" spans="6:12" x14ac:dyDescent="0.2">
      <c r="F1000" s="4"/>
      <c r="G1000" s="3"/>
      <c r="H1000" s="4"/>
      <c r="I1000" s="4"/>
      <c r="J1000" s="3"/>
      <c r="K1000" s="3"/>
      <c r="L1000" s="3"/>
    </row>
    <row r="1001" spans="6:12" x14ac:dyDescent="0.2">
      <c r="F1001" s="4"/>
      <c r="G1001" s="3"/>
      <c r="H1001" s="4"/>
      <c r="I1001" s="4"/>
      <c r="J1001" s="3"/>
      <c r="K1001" s="3"/>
      <c r="L1001" s="3"/>
    </row>
    <row r="1002" spans="6:12" x14ac:dyDescent="0.2">
      <c r="F1002" s="4"/>
      <c r="G1002" s="3"/>
      <c r="H1002" s="4"/>
      <c r="I1002" s="4"/>
      <c r="J1002" s="3"/>
      <c r="K1002" s="3"/>
      <c r="L1002" s="3"/>
    </row>
    <row r="1003" spans="6:12" x14ac:dyDescent="0.2">
      <c r="F1003" s="4"/>
      <c r="G1003" s="3"/>
      <c r="H1003" s="4"/>
      <c r="I1003" s="4"/>
      <c r="J1003" s="3"/>
      <c r="K1003" s="3"/>
      <c r="L1003" s="3"/>
    </row>
    <row r="1004" spans="6:12" x14ac:dyDescent="0.2">
      <c r="F1004" s="4"/>
      <c r="G1004" s="3"/>
      <c r="H1004" s="4"/>
      <c r="I1004" s="4"/>
      <c r="J1004" s="3"/>
      <c r="K1004" s="3"/>
      <c r="L1004" s="3"/>
    </row>
    <row r="1005" spans="6:12" x14ac:dyDescent="0.2">
      <c r="F1005" s="4"/>
      <c r="G1005" s="3"/>
      <c r="H1005" s="4"/>
      <c r="I1005" s="4"/>
      <c r="J1005" s="3"/>
      <c r="K1005" s="3"/>
      <c r="L1005" s="3"/>
    </row>
    <row r="1006" spans="6:12" x14ac:dyDescent="0.2">
      <c r="F1006" s="4"/>
      <c r="G1006" s="3"/>
      <c r="H1006" s="4"/>
      <c r="I1006" s="4"/>
      <c r="J1006" s="3"/>
      <c r="K1006" s="3"/>
      <c r="L1006" s="3"/>
    </row>
    <row r="1007" spans="6:12" x14ac:dyDescent="0.2">
      <c r="F1007" s="4"/>
      <c r="G1007" s="3"/>
      <c r="H1007" s="4"/>
      <c r="I1007" s="4"/>
      <c r="J1007" s="3"/>
      <c r="K1007" s="3"/>
      <c r="L1007" s="3"/>
    </row>
    <row r="1008" spans="6:12" x14ac:dyDescent="0.2">
      <c r="F1008" s="4"/>
      <c r="G1008" s="3"/>
      <c r="H1008" s="4"/>
      <c r="I1008" s="4"/>
      <c r="J1008" s="3"/>
      <c r="K1008" s="3"/>
      <c r="L1008" s="3"/>
    </row>
    <row r="1009" spans="6:12" x14ac:dyDescent="0.2">
      <c r="F1009" s="4"/>
      <c r="G1009" s="3"/>
      <c r="H1009" s="4"/>
      <c r="I1009" s="4"/>
      <c r="J1009" s="3"/>
      <c r="K1009" s="3"/>
      <c r="L1009" s="3"/>
    </row>
    <row r="1010" spans="6:12" x14ac:dyDescent="0.2">
      <c r="F1010" s="4"/>
      <c r="G1010" s="3"/>
      <c r="H1010" s="4"/>
      <c r="I1010" s="4"/>
      <c r="J1010" s="3"/>
      <c r="K1010" s="3"/>
      <c r="L1010" s="3"/>
    </row>
    <row r="1011" spans="6:12" x14ac:dyDescent="0.2">
      <c r="F1011" s="4"/>
      <c r="G1011" s="3"/>
      <c r="H1011" s="4"/>
      <c r="I1011" s="4"/>
      <c r="J1011" s="3"/>
      <c r="K1011" s="3"/>
      <c r="L1011" s="3"/>
    </row>
    <row r="1012" spans="6:12" x14ac:dyDescent="0.2">
      <c r="F1012" s="4"/>
      <c r="G1012" s="3"/>
      <c r="H1012" s="4"/>
      <c r="I1012" s="4"/>
      <c r="J1012" s="3"/>
      <c r="K1012" s="3"/>
      <c r="L1012" s="3"/>
    </row>
    <row r="1013" spans="6:12" x14ac:dyDescent="0.2">
      <c r="F1013" s="4"/>
      <c r="G1013" s="3"/>
      <c r="H1013" s="4"/>
      <c r="I1013" s="4"/>
      <c r="J1013" s="3"/>
      <c r="K1013" s="3"/>
      <c r="L1013" s="3"/>
    </row>
    <row r="1014" spans="6:12" x14ac:dyDescent="0.2">
      <c r="F1014" s="4"/>
      <c r="G1014" s="3"/>
      <c r="H1014" s="4"/>
      <c r="I1014" s="4"/>
      <c r="J1014" s="3"/>
      <c r="K1014" s="3"/>
      <c r="L1014" s="3"/>
    </row>
    <row r="1015" spans="6:12" x14ac:dyDescent="0.2">
      <c r="F1015" s="4"/>
      <c r="G1015" s="3"/>
      <c r="H1015" s="4"/>
      <c r="I1015" s="4"/>
      <c r="J1015" s="3"/>
      <c r="K1015" s="3"/>
      <c r="L1015" s="3"/>
    </row>
    <row r="1016" spans="6:12" x14ac:dyDescent="0.2">
      <c r="F1016" s="4"/>
      <c r="G1016" s="3"/>
      <c r="H1016" s="4"/>
      <c r="I1016" s="4"/>
      <c r="J1016" s="3"/>
      <c r="K1016" s="3"/>
      <c r="L1016" s="3"/>
    </row>
    <row r="1017" spans="6:12" x14ac:dyDescent="0.2">
      <c r="F1017" s="4"/>
      <c r="G1017" s="3"/>
      <c r="H1017" s="4"/>
      <c r="I1017" s="4"/>
      <c r="J1017" s="3"/>
      <c r="K1017" s="3"/>
      <c r="L1017" s="3"/>
    </row>
    <row r="1018" spans="6:12" x14ac:dyDescent="0.2">
      <c r="F1018" s="4"/>
      <c r="G1018" s="3"/>
      <c r="H1018" s="4"/>
      <c r="I1018" s="4"/>
      <c r="J1018" s="3"/>
      <c r="K1018" s="3"/>
      <c r="L1018" s="3"/>
    </row>
    <row r="1019" spans="6:12" x14ac:dyDescent="0.2">
      <c r="F1019" s="4"/>
      <c r="G1019" s="3"/>
      <c r="H1019" s="4"/>
      <c r="I1019" s="4"/>
      <c r="J1019" s="3"/>
      <c r="K1019" s="3"/>
      <c r="L1019" s="3"/>
    </row>
    <row r="1020" spans="6:12" x14ac:dyDescent="0.2">
      <c r="F1020" s="4"/>
      <c r="G1020" s="3"/>
      <c r="H1020" s="4"/>
      <c r="I1020" s="4"/>
      <c r="J1020" s="3"/>
      <c r="K1020" s="3"/>
      <c r="L1020" s="3"/>
    </row>
    <row r="1021" spans="6:12" x14ac:dyDescent="0.2">
      <c r="F1021" s="4"/>
      <c r="G1021" s="3"/>
      <c r="H1021" s="4"/>
      <c r="I1021" s="4"/>
      <c r="J1021" s="3"/>
      <c r="K1021" s="3"/>
      <c r="L1021" s="3"/>
    </row>
    <row r="1022" spans="6:12" x14ac:dyDescent="0.2">
      <c r="F1022" s="4"/>
      <c r="G1022" s="3"/>
      <c r="H1022" s="4"/>
      <c r="I1022" s="4"/>
      <c r="J1022" s="3"/>
      <c r="K1022" s="3"/>
      <c r="L1022" s="3"/>
    </row>
    <row r="1023" spans="6:12" x14ac:dyDescent="0.2">
      <c r="F1023" s="4"/>
      <c r="G1023" s="3"/>
      <c r="H1023" s="4"/>
      <c r="I1023" s="4"/>
      <c r="J1023" s="3"/>
      <c r="K1023" s="3"/>
      <c r="L1023" s="3"/>
    </row>
    <row r="1024" spans="6:12" x14ac:dyDescent="0.2">
      <c r="F1024" s="4"/>
      <c r="G1024" s="3"/>
      <c r="H1024" s="4"/>
      <c r="I1024" s="4"/>
      <c r="J1024" s="3"/>
      <c r="K1024" s="3"/>
      <c r="L1024" s="3"/>
    </row>
    <row r="1025" spans="6:12" x14ac:dyDescent="0.2">
      <c r="F1025" s="4"/>
      <c r="G1025" s="3"/>
      <c r="H1025" s="4"/>
      <c r="I1025" s="4"/>
      <c r="J1025" s="3"/>
      <c r="K1025" s="3"/>
      <c r="L1025" s="3"/>
    </row>
    <row r="1026" spans="6:12" x14ac:dyDescent="0.2">
      <c r="F1026" s="4"/>
      <c r="G1026" s="3"/>
      <c r="H1026" s="4"/>
      <c r="I1026" s="4"/>
      <c r="J1026" s="3"/>
      <c r="K1026" s="3"/>
      <c r="L1026" s="3"/>
    </row>
    <row r="1027" spans="6:12" x14ac:dyDescent="0.2">
      <c r="F1027" s="4"/>
      <c r="G1027" s="3"/>
      <c r="H1027" s="4"/>
      <c r="I1027" s="4"/>
      <c r="J1027" s="3"/>
      <c r="K1027" s="3"/>
      <c r="L1027" s="3"/>
    </row>
    <row r="1028" spans="6:12" x14ac:dyDescent="0.2">
      <c r="F1028" s="4"/>
      <c r="G1028" s="3"/>
      <c r="H1028" s="4"/>
      <c r="I1028" s="4"/>
      <c r="J1028" s="3"/>
      <c r="K1028" s="3"/>
      <c r="L1028" s="3"/>
    </row>
    <row r="1029" spans="6:12" x14ac:dyDescent="0.2">
      <c r="F1029" s="4"/>
      <c r="G1029" s="3"/>
      <c r="H1029" s="4"/>
      <c r="I1029" s="4"/>
      <c r="J1029" s="3"/>
      <c r="K1029" s="3"/>
      <c r="L1029" s="3"/>
    </row>
    <row r="1030" spans="6:12" x14ac:dyDescent="0.2">
      <c r="F1030" s="4"/>
      <c r="G1030" s="3"/>
      <c r="H1030" s="4"/>
      <c r="I1030" s="4"/>
      <c r="J1030" s="3"/>
      <c r="K1030" s="3"/>
      <c r="L1030" s="3"/>
    </row>
    <row r="1031" spans="6:12" x14ac:dyDescent="0.2">
      <c r="F1031" s="4"/>
      <c r="G1031" s="3"/>
      <c r="H1031" s="4"/>
      <c r="I1031" s="4"/>
      <c r="J1031" s="3"/>
      <c r="K1031" s="3"/>
      <c r="L1031" s="3"/>
    </row>
    <row r="1032" spans="6:12" x14ac:dyDescent="0.2">
      <c r="F1032" s="4"/>
      <c r="G1032" s="3"/>
      <c r="H1032" s="4"/>
      <c r="I1032" s="4"/>
      <c r="J1032" s="3"/>
      <c r="K1032" s="3"/>
      <c r="L1032" s="3"/>
    </row>
    <row r="1033" spans="6:12" x14ac:dyDescent="0.2">
      <c r="F1033" s="4"/>
      <c r="G1033" s="3"/>
      <c r="H1033" s="4"/>
      <c r="I1033" s="4"/>
      <c r="J1033" s="3"/>
      <c r="K1033" s="3"/>
      <c r="L1033" s="3"/>
    </row>
    <row r="1034" spans="6:12" x14ac:dyDescent="0.2">
      <c r="F1034" s="4"/>
      <c r="G1034" s="3"/>
      <c r="H1034" s="4"/>
      <c r="I1034" s="4"/>
      <c r="J1034" s="3"/>
      <c r="K1034" s="3"/>
      <c r="L1034" s="3"/>
    </row>
    <row r="1035" spans="6:12" x14ac:dyDescent="0.2">
      <c r="F1035" s="4"/>
      <c r="G1035" s="3"/>
      <c r="H1035" s="4"/>
      <c r="I1035" s="4"/>
      <c r="J1035" s="3"/>
      <c r="K1035" s="3"/>
      <c r="L1035" s="3"/>
    </row>
    <row r="1036" spans="6:12" x14ac:dyDescent="0.2">
      <c r="F1036" s="4"/>
      <c r="G1036" s="3"/>
      <c r="H1036" s="4"/>
      <c r="I1036" s="4"/>
      <c r="J1036" s="3"/>
      <c r="K1036" s="3"/>
      <c r="L1036" s="3"/>
    </row>
    <row r="1037" spans="6:12" x14ac:dyDescent="0.2">
      <c r="F1037" s="4"/>
      <c r="G1037" s="3"/>
      <c r="H1037" s="4"/>
      <c r="I1037" s="4"/>
      <c r="J1037" s="3"/>
      <c r="K1037" s="3"/>
      <c r="L1037" s="3"/>
    </row>
    <row r="1038" spans="6:12" x14ac:dyDescent="0.2">
      <c r="F1038" s="4"/>
      <c r="G1038" s="3"/>
      <c r="H1038" s="4"/>
      <c r="I1038" s="4"/>
      <c r="J1038" s="3"/>
      <c r="K1038" s="3"/>
      <c r="L1038" s="3"/>
    </row>
    <row r="1039" spans="6:12" x14ac:dyDescent="0.2">
      <c r="F1039" s="4"/>
      <c r="G1039" s="3"/>
      <c r="H1039" s="4"/>
      <c r="I1039" s="4"/>
      <c r="J1039" s="3"/>
      <c r="K1039" s="3"/>
      <c r="L1039" s="3"/>
    </row>
    <row r="1040" spans="6:12" x14ac:dyDescent="0.2">
      <c r="F1040" s="4"/>
      <c r="G1040" s="3"/>
      <c r="H1040" s="4"/>
      <c r="I1040" s="4"/>
      <c r="J1040" s="3"/>
      <c r="K1040" s="3"/>
      <c r="L1040" s="3"/>
    </row>
    <row r="1041" spans="6:12" x14ac:dyDescent="0.2">
      <c r="F1041" s="4"/>
      <c r="G1041" s="3"/>
      <c r="H1041" s="4"/>
      <c r="I1041" s="4"/>
      <c r="J1041" s="3"/>
      <c r="K1041" s="3"/>
      <c r="L1041" s="3"/>
    </row>
    <row r="1042" spans="6:12" x14ac:dyDescent="0.2">
      <c r="F1042" s="4"/>
      <c r="G1042" s="3"/>
      <c r="H1042" s="4"/>
      <c r="I1042" s="4"/>
      <c r="J1042" s="3"/>
      <c r="K1042" s="3"/>
      <c r="L1042" s="3"/>
    </row>
    <row r="1043" spans="6:12" x14ac:dyDescent="0.2">
      <c r="F1043" s="4"/>
      <c r="G1043" s="3"/>
      <c r="H1043" s="4"/>
      <c r="I1043" s="4"/>
      <c r="J1043" s="3"/>
      <c r="K1043" s="3"/>
      <c r="L1043" s="3"/>
    </row>
    <row r="1044" spans="6:12" x14ac:dyDescent="0.2">
      <c r="F1044" s="4"/>
      <c r="G1044" s="3"/>
      <c r="H1044" s="4"/>
      <c r="I1044" s="4"/>
      <c r="J1044" s="3"/>
      <c r="K1044" s="3"/>
      <c r="L1044" s="3"/>
    </row>
    <row r="1045" spans="6:12" x14ac:dyDescent="0.2">
      <c r="F1045" s="4"/>
      <c r="G1045" s="3"/>
      <c r="H1045" s="4"/>
      <c r="I1045" s="4"/>
      <c r="J1045" s="3"/>
      <c r="K1045" s="3"/>
      <c r="L1045" s="3"/>
    </row>
    <row r="1046" spans="6:12" x14ac:dyDescent="0.2">
      <c r="F1046" s="4"/>
      <c r="G1046" s="3"/>
      <c r="H1046" s="4"/>
      <c r="I1046" s="4"/>
      <c r="J1046" s="3"/>
      <c r="K1046" s="3"/>
      <c r="L1046" s="3"/>
    </row>
    <row r="1047" spans="6:12" x14ac:dyDescent="0.2">
      <c r="F1047" s="4"/>
      <c r="G1047" s="3"/>
      <c r="H1047" s="4"/>
      <c r="I1047" s="4"/>
      <c r="J1047" s="3"/>
      <c r="K1047" s="3"/>
      <c r="L1047" s="3"/>
    </row>
    <row r="1048" spans="6:12" x14ac:dyDescent="0.2">
      <c r="F1048" s="4"/>
      <c r="G1048" s="3"/>
      <c r="H1048" s="4"/>
      <c r="I1048" s="4"/>
      <c r="J1048" s="3"/>
      <c r="K1048" s="3"/>
      <c r="L1048" s="3"/>
    </row>
    <row r="1049" spans="6:12" x14ac:dyDescent="0.2">
      <c r="F1049" s="4"/>
      <c r="G1049" s="3"/>
      <c r="H1049" s="4"/>
      <c r="I1049" s="4"/>
      <c r="J1049" s="3"/>
      <c r="K1049" s="3"/>
      <c r="L1049" s="3"/>
    </row>
    <row r="1050" spans="6:12" x14ac:dyDescent="0.2">
      <c r="F1050" s="4"/>
      <c r="G1050" s="3"/>
      <c r="H1050" s="4"/>
      <c r="I1050" s="4"/>
      <c r="J1050" s="3"/>
      <c r="K1050" s="3"/>
      <c r="L1050" s="3"/>
    </row>
    <row r="1051" spans="6:12" x14ac:dyDescent="0.2">
      <c r="F1051" s="4"/>
      <c r="G1051" s="3"/>
      <c r="H1051" s="4"/>
      <c r="I1051" s="4"/>
      <c r="J1051" s="3"/>
      <c r="K1051" s="3"/>
      <c r="L1051" s="3"/>
    </row>
    <row r="1052" spans="6:12" x14ac:dyDescent="0.2">
      <c r="F1052" s="4"/>
      <c r="G1052" s="3"/>
      <c r="H1052" s="4"/>
      <c r="I1052" s="4"/>
      <c r="J1052" s="3"/>
      <c r="K1052" s="3"/>
      <c r="L1052" s="3"/>
    </row>
    <row r="1053" spans="6:12" x14ac:dyDescent="0.2">
      <c r="F1053" s="4"/>
      <c r="G1053" s="3"/>
      <c r="H1053" s="4"/>
      <c r="I1053" s="4"/>
      <c r="J1053" s="3"/>
      <c r="K1053" s="3"/>
      <c r="L1053" s="3"/>
    </row>
    <row r="1054" spans="6:12" x14ac:dyDescent="0.2">
      <c r="F1054" s="4"/>
      <c r="G1054" s="3"/>
      <c r="H1054" s="4"/>
      <c r="I1054" s="4"/>
      <c r="J1054" s="3"/>
      <c r="K1054" s="3"/>
      <c r="L1054" s="3"/>
    </row>
    <row r="1055" spans="6:12" x14ac:dyDescent="0.2">
      <c r="F1055" s="4"/>
      <c r="G1055" s="3"/>
      <c r="H1055" s="4"/>
      <c r="I1055" s="4"/>
      <c r="J1055" s="3"/>
      <c r="K1055" s="3"/>
      <c r="L1055" s="3"/>
    </row>
    <row r="1056" spans="6:12" x14ac:dyDescent="0.2">
      <c r="F1056" s="4"/>
      <c r="G1056" s="3"/>
      <c r="H1056" s="4"/>
      <c r="I1056" s="4"/>
      <c r="J1056" s="3"/>
      <c r="K1056" s="3"/>
      <c r="L1056" s="3"/>
    </row>
    <row r="1057" spans="6:12" x14ac:dyDescent="0.2">
      <c r="F1057" s="4"/>
      <c r="G1057" s="3"/>
      <c r="H1057" s="4"/>
      <c r="I1057" s="4"/>
      <c r="J1057" s="3"/>
      <c r="K1057" s="3"/>
      <c r="L1057" s="3"/>
    </row>
    <row r="1058" spans="6:12" x14ac:dyDescent="0.2">
      <c r="F1058" s="4"/>
      <c r="G1058" s="3"/>
      <c r="H1058" s="4"/>
      <c r="I1058" s="4"/>
      <c r="J1058" s="3"/>
      <c r="K1058" s="3"/>
      <c r="L1058" s="3"/>
    </row>
    <row r="1059" spans="6:12" x14ac:dyDescent="0.2">
      <c r="F1059" s="4"/>
      <c r="G1059" s="3"/>
      <c r="H1059" s="4"/>
      <c r="I1059" s="4"/>
      <c r="J1059" s="3"/>
      <c r="K1059" s="3"/>
      <c r="L1059" s="3"/>
    </row>
    <row r="1060" spans="6:12" x14ac:dyDescent="0.2">
      <c r="F1060" s="4"/>
      <c r="G1060" s="3"/>
      <c r="H1060" s="4"/>
      <c r="I1060" s="4"/>
      <c r="J1060" s="3"/>
      <c r="K1060" s="3"/>
      <c r="L1060" s="3"/>
    </row>
    <row r="1061" spans="6:12" x14ac:dyDescent="0.2">
      <c r="F1061" s="4"/>
      <c r="G1061" s="3"/>
      <c r="H1061" s="4"/>
      <c r="I1061" s="4"/>
      <c r="J1061" s="3"/>
      <c r="K1061" s="3"/>
      <c r="L1061" s="3"/>
    </row>
    <row r="1062" spans="6:12" x14ac:dyDescent="0.2">
      <c r="F1062" s="4"/>
      <c r="G1062" s="3"/>
      <c r="H1062" s="4"/>
      <c r="I1062" s="4"/>
      <c r="J1062" s="3"/>
      <c r="K1062" s="3"/>
      <c r="L1062" s="3"/>
    </row>
    <row r="1063" spans="6:12" x14ac:dyDescent="0.2">
      <c r="F1063" s="4"/>
      <c r="G1063" s="3"/>
      <c r="H1063" s="4"/>
      <c r="I1063" s="4"/>
      <c r="J1063" s="3"/>
      <c r="K1063" s="3"/>
      <c r="L1063" s="3"/>
    </row>
    <row r="1064" spans="6:12" x14ac:dyDescent="0.2">
      <c r="F1064" s="4"/>
      <c r="G1064" s="3"/>
      <c r="H1064" s="4"/>
      <c r="I1064" s="4"/>
      <c r="J1064" s="3"/>
      <c r="K1064" s="3"/>
      <c r="L1064" s="3"/>
    </row>
    <row r="1065" spans="6:12" x14ac:dyDescent="0.2">
      <c r="F1065" s="4"/>
      <c r="G1065" s="3"/>
      <c r="H1065" s="4"/>
      <c r="I1065" s="4"/>
      <c r="J1065" s="3"/>
      <c r="K1065" s="3"/>
      <c r="L1065" s="3"/>
    </row>
    <row r="1066" spans="6:12" x14ac:dyDescent="0.2">
      <c r="F1066" s="4"/>
      <c r="G1066" s="3"/>
      <c r="H1066" s="4"/>
      <c r="I1066" s="4"/>
      <c r="J1066" s="3"/>
      <c r="K1066" s="3"/>
      <c r="L1066" s="3"/>
    </row>
    <row r="1067" spans="6:12" x14ac:dyDescent="0.2">
      <c r="F1067" s="4"/>
      <c r="G1067" s="3"/>
      <c r="H1067" s="4"/>
      <c r="I1067" s="4"/>
      <c r="J1067" s="3"/>
      <c r="K1067" s="3"/>
      <c r="L1067" s="3"/>
    </row>
    <row r="1068" spans="6:12" x14ac:dyDescent="0.2">
      <c r="F1068" s="4"/>
      <c r="G1068" s="3"/>
      <c r="H1068" s="4"/>
      <c r="I1068" s="4"/>
      <c r="J1068" s="3"/>
      <c r="K1068" s="3"/>
      <c r="L1068" s="3"/>
    </row>
    <row r="1069" spans="6:12" x14ac:dyDescent="0.2">
      <c r="F1069" s="4"/>
      <c r="G1069" s="3"/>
      <c r="H1069" s="4"/>
      <c r="I1069" s="4"/>
      <c r="J1069" s="3"/>
      <c r="K1069" s="3"/>
      <c r="L1069" s="3"/>
    </row>
    <row r="1070" spans="6:12" x14ac:dyDescent="0.2">
      <c r="F1070" s="4"/>
      <c r="G1070" s="3"/>
      <c r="H1070" s="4"/>
      <c r="I1070" s="4"/>
      <c r="J1070" s="3"/>
      <c r="K1070" s="3"/>
      <c r="L1070" s="3"/>
    </row>
    <row r="1071" spans="6:12" x14ac:dyDescent="0.2">
      <c r="F1071" s="4"/>
      <c r="G1071" s="3"/>
      <c r="H1071" s="4"/>
      <c r="I1071" s="4"/>
      <c r="J1071" s="3"/>
      <c r="K1071" s="3"/>
      <c r="L1071" s="3"/>
    </row>
    <row r="1072" spans="6:12" x14ac:dyDescent="0.2">
      <c r="F1072" s="4"/>
      <c r="G1072" s="3"/>
      <c r="H1072" s="4"/>
      <c r="I1072" s="4"/>
      <c r="J1072" s="3"/>
      <c r="K1072" s="3"/>
      <c r="L1072" s="3"/>
    </row>
    <row r="1073" spans="6:12" x14ac:dyDescent="0.2">
      <c r="F1073" s="4"/>
      <c r="G1073" s="3"/>
      <c r="H1073" s="4"/>
      <c r="I1073" s="4"/>
      <c r="J1073" s="3"/>
      <c r="K1073" s="3"/>
      <c r="L1073" s="3"/>
    </row>
    <row r="1074" spans="6:12" x14ac:dyDescent="0.2">
      <c r="F1074" s="4"/>
      <c r="G1074" s="3"/>
      <c r="H1074" s="4"/>
      <c r="I1074" s="4"/>
      <c r="J1074" s="3"/>
      <c r="K1074" s="3"/>
      <c r="L1074" s="3"/>
    </row>
    <row r="1075" spans="6:12" x14ac:dyDescent="0.2">
      <c r="F1075" s="4"/>
      <c r="G1075" s="3"/>
      <c r="H1075" s="4"/>
      <c r="I1075" s="4"/>
      <c r="J1075" s="3"/>
      <c r="K1075" s="3"/>
      <c r="L1075" s="3"/>
    </row>
    <row r="1076" spans="6:12" x14ac:dyDescent="0.2">
      <c r="F1076" s="4"/>
      <c r="G1076" s="3"/>
      <c r="H1076" s="4"/>
      <c r="I1076" s="4"/>
      <c r="J1076" s="3"/>
      <c r="K1076" s="3"/>
      <c r="L1076" s="3"/>
    </row>
    <row r="1077" spans="6:12" x14ac:dyDescent="0.2">
      <c r="F1077" s="4"/>
      <c r="G1077" s="3"/>
      <c r="H1077" s="4"/>
      <c r="I1077" s="4"/>
      <c r="J1077" s="3"/>
      <c r="K1077" s="3"/>
      <c r="L1077" s="3"/>
    </row>
    <row r="1078" spans="6:12" x14ac:dyDescent="0.2">
      <c r="F1078" s="4"/>
      <c r="G1078" s="3"/>
      <c r="H1078" s="4"/>
      <c r="I1078" s="4"/>
      <c r="J1078" s="3"/>
      <c r="K1078" s="3"/>
      <c r="L1078" s="3"/>
    </row>
    <row r="1079" spans="6:12" x14ac:dyDescent="0.2">
      <c r="F1079" s="4"/>
      <c r="G1079" s="3"/>
      <c r="H1079" s="4"/>
      <c r="I1079" s="4"/>
      <c r="J1079" s="3"/>
      <c r="K1079" s="3"/>
      <c r="L1079" s="3"/>
    </row>
    <row r="1080" spans="6:12" x14ac:dyDescent="0.2">
      <c r="F1080" s="4"/>
      <c r="G1080" s="3"/>
      <c r="H1080" s="4"/>
      <c r="I1080" s="4"/>
      <c r="J1080" s="3"/>
      <c r="K1080" s="3"/>
      <c r="L1080" s="3"/>
    </row>
    <row r="1081" spans="6:12" x14ac:dyDescent="0.2">
      <c r="F1081" s="4"/>
      <c r="G1081" s="3"/>
      <c r="H1081" s="4"/>
      <c r="I1081" s="4"/>
      <c r="J1081" s="3"/>
      <c r="K1081" s="3"/>
      <c r="L1081" s="3"/>
    </row>
    <row r="1082" spans="6:12" x14ac:dyDescent="0.2">
      <c r="F1082" s="4"/>
      <c r="G1082" s="3"/>
      <c r="H1082" s="4"/>
      <c r="I1082" s="4"/>
      <c r="J1082" s="3"/>
      <c r="K1082" s="3"/>
      <c r="L1082" s="3"/>
    </row>
    <row r="1083" spans="6:12" x14ac:dyDescent="0.2">
      <c r="F1083" s="4"/>
      <c r="G1083" s="3"/>
      <c r="H1083" s="4"/>
      <c r="I1083" s="4"/>
      <c r="J1083" s="3"/>
      <c r="K1083" s="3"/>
      <c r="L1083" s="3"/>
    </row>
    <row r="1084" spans="6:12" x14ac:dyDescent="0.2">
      <c r="F1084" s="4"/>
      <c r="G1084" s="3"/>
      <c r="H1084" s="4"/>
      <c r="I1084" s="4"/>
      <c r="J1084" s="3"/>
      <c r="K1084" s="3"/>
      <c r="L1084" s="3"/>
    </row>
    <row r="1085" spans="6:12" x14ac:dyDescent="0.2">
      <c r="F1085" s="4"/>
      <c r="G1085" s="3"/>
      <c r="H1085" s="4"/>
      <c r="I1085" s="4"/>
      <c r="J1085" s="3"/>
      <c r="K1085" s="3"/>
      <c r="L1085" s="3"/>
    </row>
    <row r="1086" spans="6:12" x14ac:dyDescent="0.2">
      <c r="F1086" s="4"/>
      <c r="G1086" s="3"/>
      <c r="H1086" s="4"/>
      <c r="I1086" s="4"/>
      <c r="J1086" s="3"/>
      <c r="K1086" s="3"/>
      <c r="L1086" s="3"/>
    </row>
    <row r="1087" spans="6:12" x14ac:dyDescent="0.2">
      <c r="F1087" s="4"/>
      <c r="G1087" s="3"/>
      <c r="H1087" s="4"/>
      <c r="I1087" s="4"/>
      <c r="J1087" s="3"/>
      <c r="K1087" s="3"/>
      <c r="L1087" s="3"/>
    </row>
    <row r="1088" spans="6:12" x14ac:dyDescent="0.2">
      <c r="F1088" s="4"/>
      <c r="G1088" s="3"/>
      <c r="H1088" s="4"/>
      <c r="I1088" s="4"/>
      <c r="J1088" s="3"/>
      <c r="K1088" s="3"/>
      <c r="L1088" s="3"/>
    </row>
    <row r="1089" spans="6:12" x14ac:dyDescent="0.2">
      <c r="F1089" s="4"/>
      <c r="G1089" s="3"/>
      <c r="H1089" s="4"/>
      <c r="I1089" s="4"/>
      <c r="J1089" s="3"/>
      <c r="K1089" s="3"/>
      <c r="L1089" s="3"/>
    </row>
    <row r="1090" spans="6:12" x14ac:dyDescent="0.2">
      <c r="F1090" s="4"/>
      <c r="G1090" s="3"/>
      <c r="H1090" s="4"/>
      <c r="I1090" s="4"/>
      <c r="J1090" s="3"/>
      <c r="K1090" s="3"/>
      <c r="L1090" s="3"/>
    </row>
    <row r="1091" spans="6:12" x14ac:dyDescent="0.2">
      <c r="F1091" s="4"/>
      <c r="G1091" s="3"/>
      <c r="H1091" s="4"/>
      <c r="I1091" s="4"/>
      <c r="J1091" s="3"/>
      <c r="K1091" s="3"/>
      <c r="L1091" s="3"/>
    </row>
    <row r="1092" spans="6:12" x14ac:dyDescent="0.2">
      <c r="F1092" s="4"/>
      <c r="G1092" s="3"/>
      <c r="H1092" s="4"/>
      <c r="I1092" s="4"/>
      <c r="J1092" s="3"/>
      <c r="K1092" s="3"/>
      <c r="L1092" s="3"/>
    </row>
    <row r="1093" spans="6:12" x14ac:dyDescent="0.2">
      <c r="F1093" s="4"/>
      <c r="G1093" s="3"/>
      <c r="H1093" s="4"/>
      <c r="I1093" s="4"/>
      <c r="J1093" s="3"/>
      <c r="K1093" s="3"/>
      <c r="L1093" s="3"/>
    </row>
    <row r="1094" spans="6:12" x14ac:dyDescent="0.2">
      <c r="F1094" s="4"/>
      <c r="G1094" s="3"/>
      <c r="H1094" s="4"/>
      <c r="I1094" s="4"/>
      <c r="J1094" s="3"/>
      <c r="K1094" s="3"/>
      <c r="L1094" s="3"/>
    </row>
    <row r="1095" spans="6:12" x14ac:dyDescent="0.2">
      <c r="F1095" s="4"/>
      <c r="G1095" s="3"/>
      <c r="H1095" s="4"/>
      <c r="I1095" s="4"/>
      <c r="J1095" s="3"/>
      <c r="K1095" s="3"/>
      <c r="L1095" s="3"/>
    </row>
    <row r="1096" spans="6:12" x14ac:dyDescent="0.2">
      <c r="F1096" s="4"/>
      <c r="G1096" s="3"/>
      <c r="H1096" s="4"/>
      <c r="I1096" s="4"/>
      <c r="J1096" s="3"/>
      <c r="K1096" s="3"/>
      <c r="L1096" s="3"/>
    </row>
    <row r="1097" spans="6:12" x14ac:dyDescent="0.2">
      <c r="F1097" s="4"/>
      <c r="G1097" s="3"/>
      <c r="H1097" s="4"/>
      <c r="I1097" s="4"/>
      <c r="J1097" s="3"/>
      <c r="K1097" s="3"/>
      <c r="L1097" s="3"/>
    </row>
    <row r="1098" spans="6:12" x14ac:dyDescent="0.2">
      <c r="F1098" s="4"/>
      <c r="G1098" s="3"/>
      <c r="H1098" s="4"/>
      <c r="I1098" s="4"/>
      <c r="J1098" s="3"/>
      <c r="K1098" s="3"/>
      <c r="L1098" s="3"/>
    </row>
    <row r="1099" spans="6:12" x14ac:dyDescent="0.2">
      <c r="F1099" s="4"/>
      <c r="G1099" s="3"/>
      <c r="H1099" s="4"/>
      <c r="I1099" s="4"/>
      <c r="J1099" s="3"/>
      <c r="K1099" s="3"/>
      <c r="L1099" s="3"/>
    </row>
    <row r="1100" spans="6:12" x14ac:dyDescent="0.2">
      <c r="F1100" s="4"/>
      <c r="G1100" s="3"/>
      <c r="H1100" s="4"/>
      <c r="I1100" s="4"/>
      <c r="J1100" s="3"/>
      <c r="K1100" s="3"/>
      <c r="L1100" s="3"/>
    </row>
    <row r="1101" spans="6:12" x14ac:dyDescent="0.2">
      <c r="F1101" s="4"/>
      <c r="G1101" s="3"/>
      <c r="H1101" s="4"/>
      <c r="I1101" s="4"/>
      <c r="J1101" s="3"/>
      <c r="K1101" s="3"/>
      <c r="L1101" s="3"/>
    </row>
    <row r="1102" spans="6:12" x14ac:dyDescent="0.2">
      <c r="F1102" s="4"/>
      <c r="G1102" s="3"/>
      <c r="H1102" s="4"/>
      <c r="I1102" s="4"/>
      <c r="J1102" s="3"/>
      <c r="K1102" s="3"/>
      <c r="L1102" s="3"/>
    </row>
    <row r="1103" spans="6:12" x14ac:dyDescent="0.2">
      <c r="F1103" s="4"/>
      <c r="G1103" s="3"/>
      <c r="H1103" s="4"/>
      <c r="I1103" s="4"/>
      <c r="J1103" s="3"/>
      <c r="K1103" s="3"/>
      <c r="L1103" s="3"/>
    </row>
    <row r="1104" spans="6:12" x14ac:dyDescent="0.2">
      <c r="F1104" s="4"/>
      <c r="G1104" s="3"/>
      <c r="H1104" s="4"/>
      <c r="I1104" s="4"/>
      <c r="J1104" s="3"/>
      <c r="K1104" s="3"/>
      <c r="L1104" s="3"/>
    </row>
    <row r="1105" spans="6:12" x14ac:dyDescent="0.2">
      <c r="F1105" s="4"/>
      <c r="G1105" s="3"/>
      <c r="H1105" s="4"/>
      <c r="I1105" s="4"/>
      <c r="J1105" s="3"/>
      <c r="K1105" s="3"/>
      <c r="L1105" s="3"/>
    </row>
    <row r="1106" spans="6:12" x14ac:dyDescent="0.2">
      <c r="F1106" s="4"/>
      <c r="G1106" s="3"/>
      <c r="H1106" s="4"/>
      <c r="I1106" s="4"/>
      <c r="J1106" s="3"/>
      <c r="K1106" s="3"/>
      <c r="L1106" s="3"/>
    </row>
    <row r="1107" spans="6:12" x14ac:dyDescent="0.2">
      <c r="F1107" s="4"/>
      <c r="G1107" s="3"/>
      <c r="H1107" s="4"/>
      <c r="I1107" s="4"/>
      <c r="J1107" s="3"/>
      <c r="K1107" s="3"/>
      <c r="L1107" s="3"/>
    </row>
    <row r="1108" spans="6:12" x14ac:dyDescent="0.2">
      <c r="F1108" s="4"/>
      <c r="G1108" s="3"/>
      <c r="H1108" s="4"/>
      <c r="I1108" s="4"/>
      <c r="J1108" s="3"/>
      <c r="K1108" s="3"/>
      <c r="L1108" s="3"/>
    </row>
    <row r="1109" spans="6:12" x14ac:dyDescent="0.2">
      <c r="F1109" s="4"/>
      <c r="G1109" s="3"/>
      <c r="H1109" s="4"/>
      <c r="I1109" s="4"/>
      <c r="J1109" s="3"/>
      <c r="K1109" s="3"/>
      <c r="L1109" s="3"/>
    </row>
    <row r="1110" spans="6:12" x14ac:dyDescent="0.2">
      <c r="F1110" s="4"/>
      <c r="G1110" s="3"/>
      <c r="H1110" s="4"/>
      <c r="I1110" s="4"/>
      <c r="J1110" s="3"/>
      <c r="K1110" s="3"/>
      <c r="L1110" s="3"/>
    </row>
    <row r="1111" spans="6:12" x14ac:dyDescent="0.2">
      <c r="F1111" s="4"/>
      <c r="G1111" s="3"/>
      <c r="H1111" s="4"/>
      <c r="I1111" s="4"/>
      <c r="J1111" s="3"/>
      <c r="K1111" s="3"/>
      <c r="L1111" s="3"/>
    </row>
    <row r="1112" spans="6:12" x14ac:dyDescent="0.2">
      <c r="F1112" s="4"/>
      <c r="G1112" s="3"/>
      <c r="H1112" s="4"/>
      <c r="I1112" s="4"/>
      <c r="J1112" s="3"/>
      <c r="K1112" s="3"/>
      <c r="L1112" s="3"/>
    </row>
    <row r="1113" spans="6:12" x14ac:dyDescent="0.2">
      <c r="F1113" s="4"/>
      <c r="G1113" s="3"/>
      <c r="H1113" s="4"/>
      <c r="I1113" s="4"/>
      <c r="J1113" s="3"/>
      <c r="K1113" s="3"/>
      <c r="L1113" s="3"/>
    </row>
    <row r="1114" spans="6:12" x14ac:dyDescent="0.2">
      <c r="F1114" s="4"/>
      <c r="G1114" s="3"/>
      <c r="H1114" s="4"/>
      <c r="I1114" s="4"/>
      <c r="J1114" s="3"/>
      <c r="K1114" s="3"/>
      <c r="L1114" s="3"/>
    </row>
    <row r="1115" spans="6:12" x14ac:dyDescent="0.2">
      <c r="F1115" s="4"/>
      <c r="G1115" s="3"/>
      <c r="H1115" s="4"/>
      <c r="I1115" s="4"/>
      <c r="J1115" s="3"/>
      <c r="K1115" s="3"/>
      <c r="L1115" s="3"/>
    </row>
    <row r="1116" spans="6:12" x14ac:dyDescent="0.2">
      <c r="F1116" s="4"/>
      <c r="G1116" s="3"/>
      <c r="H1116" s="4"/>
      <c r="I1116" s="4"/>
      <c r="J1116" s="3"/>
      <c r="K1116" s="3"/>
      <c r="L1116" s="3"/>
    </row>
    <row r="1117" spans="6:12" x14ac:dyDescent="0.2">
      <c r="F1117" s="4"/>
      <c r="G1117" s="3"/>
      <c r="H1117" s="4"/>
      <c r="I1117" s="4"/>
      <c r="J1117" s="3"/>
      <c r="K1117" s="3"/>
      <c r="L1117" s="3"/>
    </row>
    <row r="1118" spans="6:12" x14ac:dyDescent="0.2">
      <c r="F1118" s="4"/>
      <c r="G1118" s="3"/>
      <c r="H1118" s="4"/>
      <c r="I1118" s="4"/>
      <c r="J1118" s="3"/>
      <c r="K1118" s="3"/>
      <c r="L1118" s="3"/>
    </row>
    <row r="1119" spans="6:12" x14ac:dyDescent="0.2">
      <c r="F1119" s="4"/>
      <c r="G1119" s="3"/>
      <c r="H1119" s="4"/>
      <c r="I1119" s="4"/>
      <c r="J1119" s="3"/>
      <c r="K1119" s="3"/>
      <c r="L1119" s="3"/>
    </row>
    <row r="1120" spans="6:12" x14ac:dyDescent="0.2">
      <c r="F1120" s="4"/>
      <c r="G1120" s="3"/>
      <c r="H1120" s="4"/>
      <c r="I1120" s="4"/>
      <c r="J1120" s="3"/>
      <c r="K1120" s="3"/>
      <c r="L1120" s="3"/>
    </row>
    <row r="1121" spans="6:12" x14ac:dyDescent="0.2">
      <c r="F1121" s="4"/>
      <c r="G1121" s="3"/>
      <c r="H1121" s="4"/>
      <c r="I1121" s="4"/>
      <c r="J1121" s="3"/>
      <c r="K1121" s="3"/>
      <c r="L1121" s="3"/>
    </row>
    <row r="1122" spans="6:12" x14ac:dyDescent="0.2">
      <c r="F1122" s="4"/>
      <c r="G1122" s="3"/>
      <c r="H1122" s="4"/>
      <c r="I1122" s="4"/>
      <c r="J1122" s="3"/>
      <c r="K1122" s="3"/>
      <c r="L1122" s="3"/>
    </row>
    <row r="1123" spans="6:12" x14ac:dyDescent="0.2">
      <c r="F1123" s="4"/>
      <c r="G1123" s="3"/>
      <c r="H1123" s="4"/>
      <c r="I1123" s="4"/>
      <c r="J1123" s="3"/>
      <c r="K1123" s="3"/>
      <c r="L1123" s="3"/>
    </row>
    <row r="1124" spans="6:12" x14ac:dyDescent="0.2">
      <c r="F1124" s="4"/>
      <c r="G1124" s="3"/>
      <c r="H1124" s="4"/>
      <c r="I1124" s="4"/>
      <c r="J1124" s="3"/>
      <c r="K1124" s="3"/>
      <c r="L1124" s="3"/>
    </row>
    <row r="1125" spans="6:12" x14ac:dyDescent="0.2">
      <c r="F1125" s="4"/>
      <c r="G1125" s="3"/>
      <c r="H1125" s="4"/>
      <c r="I1125" s="4"/>
      <c r="J1125" s="3"/>
      <c r="K1125" s="3"/>
      <c r="L1125" s="3"/>
    </row>
    <row r="1126" spans="6:12" x14ac:dyDescent="0.2">
      <c r="F1126" s="4"/>
      <c r="G1126" s="3"/>
      <c r="H1126" s="4"/>
      <c r="I1126" s="4"/>
      <c r="J1126" s="3"/>
      <c r="K1126" s="3"/>
      <c r="L1126" s="3"/>
    </row>
    <row r="1127" spans="6:12" x14ac:dyDescent="0.2">
      <c r="F1127" s="4"/>
      <c r="G1127" s="3"/>
      <c r="H1127" s="4"/>
      <c r="I1127" s="4"/>
      <c r="J1127" s="3"/>
      <c r="K1127" s="3"/>
      <c r="L1127" s="3"/>
    </row>
    <row r="1128" spans="6:12" x14ac:dyDescent="0.2">
      <c r="F1128" s="4"/>
      <c r="G1128" s="3"/>
      <c r="H1128" s="4"/>
      <c r="I1128" s="4"/>
      <c r="J1128" s="3"/>
      <c r="K1128" s="3"/>
      <c r="L1128" s="3"/>
    </row>
    <row r="1129" spans="6:12" x14ac:dyDescent="0.2">
      <c r="F1129" s="4"/>
      <c r="G1129" s="3"/>
      <c r="H1129" s="4"/>
      <c r="I1129" s="4"/>
      <c r="J1129" s="3"/>
      <c r="K1129" s="3"/>
      <c r="L1129" s="3"/>
    </row>
    <row r="1130" spans="6:12" x14ac:dyDescent="0.2">
      <c r="F1130" s="4"/>
      <c r="G1130" s="3"/>
      <c r="H1130" s="4"/>
      <c r="I1130" s="4"/>
      <c r="J1130" s="3"/>
      <c r="K1130" s="3"/>
      <c r="L1130" s="3"/>
    </row>
    <row r="1131" spans="6:12" x14ac:dyDescent="0.2">
      <c r="F1131" s="4"/>
      <c r="G1131" s="3"/>
      <c r="H1131" s="4"/>
      <c r="I1131" s="4"/>
      <c r="J1131" s="3"/>
      <c r="K1131" s="3"/>
      <c r="L1131" s="3"/>
    </row>
    <row r="1132" spans="6:12" x14ac:dyDescent="0.2">
      <c r="F1132" s="4"/>
      <c r="G1132" s="3"/>
      <c r="H1132" s="4"/>
      <c r="I1132" s="4"/>
      <c r="J1132" s="3"/>
      <c r="K1132" s="3"/>
      <c r="L1132" s="3"/>
    </row>
    <row r="1133" spans="6:12" x14ac:dyDescent="0.2">
      <c r="F1133" s="4"/>
      <c r="G1133" s="3"/>
      <c r="H1133" s="4"/>
      <c r="I1133" s="4"/>
      <c r="J1133" s="3"/>
      <c r="K1133" s="3"/>
      <c r="L1133" s="3"/>
    </row>
    <row r="1134" spans="6:12" x14ac:dyDescent="0.2">
      <c r="F1134" s="4"/>
      <c r="G1134" s="3"/>
      <c r="H1134" s="4"/>
      <c r="I1134" s="4"/>
      <c r="J1134" s="3"/>
      <c r="K1134" s="3"/>
      <c r="L1134" s="3"/>
    </row>
    <row r="1135" spans="6:12" x14ac:dyDescent="0.2">
      <c r="F1135" s="4"/>
      <c r="G1135" s="3"/>
      <c r="H1135" s="4"/>
      <c r="I1135" s="4"/>
      <c r="J1135" s="3"/>
      <c r="K1135" s="3"/>
      <c r="L1135" s="3"/>
    </row>
    <row r="1136" spans="6:12" x14ac:dyDescent="0.2">
      <c r="F1136" s="4"/>
      <c r="G1136" s="3"/>
      <c r="H1136" s="4"/>
      <c r="I1136" s="4"/>
      <c r="J1136" s="3"/>
      <c r="K1136" s="3"/>
      <c r="L1136" s="3"/>
    </row>
    <row r="1137" spans="6:12" x14ac:dyDescent="0.2">
      <c r="F1137" s="4"/>
      <c r="G1137" s="3"/>
      <c r="H1137" s="4"/>
      <c r="I1137" s="4"/>
      <c r="J1137" s="3"/>
      <c r="K1137" s="3"/>
      <c r="L1137" s="3"/>
    </row>
    <row r="1138" spans="6:12" x14ac:dyDescent="0.2">
      <c r="F1138" s="4"/>
      <c r="G1138" s="3"/>
      <c r="H1138" s="4"/>
      <c r="I1138" s="4"/>
      <c r="J1138" s="3"/>
      <c r="K1138" s="3"/>
      <c r="L1138" s="3"/>
    </row>
    <row r="1139" spans="6:12" x14ac:dyDescent="0.2">
      <c r="F1139" s="4"/>
      <c r="G1139" s="3"/>
      <c r="H1139" s="4"/>
      <c r="I1139" s="4"/>
      <c r="J1139" s="3"/>
      <c r="K1139" s="3"/>
      <c r="L1139" s="3"/>
    </row>
    <row r="1140" spans="6:12" x14ac:dyDescent="0.2">
      <c r="F1140" s="4"/>
      <c r="G1140" s="3"/>
      <c r="H1140" s="4"/>
      <c r="I1140" s="4"/>
      <c r="J1140" s="3"/>
      <c r="K1140" s="3"/>
      <c r="L1140" s="3"/>
    </row>
    <row r="1141" spans="6:12" x14ac:dyDescent="0.2">
      <c r="F1141" s="4"/>
      <c r="G1141" s="3"/>
      <c r="H1141" s="4"/>
      <c r="I1141" s="4"/>
      <c r="J1141" s="3"/>
      <c r="K1141" s="3"/>
      <c r="L1141" s="3"/>
    </row>
    <row r="1142" spans="6:12" x14ac:dyDescent="0.2">
      <c r="F1142" s="4"/>
      <c r="G1142" s="3"/>
      <c r="H1142" s="4"/>
      <c r="I1142" s="4"/>
      <c r="J1142" s="3"/>
      <c r="K1142" s="3"/>
      <c r="L1142" s="3"/>
    </row>
    <row r="1143" spans="6:12" x14ac:dyDescent="0.2">
      <c r="F1143" s="4"/>
      <c r="G1143" s="3"/>
      <c r="H1143" s="4"/>
      <c r="I1143" s="4"/>
      <c r="J1143" s="3"/>
      <c r="K1143" s="3"/>
      <c r="L1143" s="3"/>
    </row>
    <row r="1144" spans="6:12" x14ac:dyDescent="0.2">
      <c r="F1144" s="4"/>
      <c r="G1144" s="3"/>
      <c r="H1144" s="4"/>
      <c r="I1144" s="4"/>
      <c r="J1144" s="3"/>
      <c r="K1144" s="3"/>
      <c r="L1144" s="3"/>
    </row>
    <row r="1145" spans="6:12" x14ac:dyDescent="0.2">
      <c r="F1145" s="4"/>
      <c r="G1145" s="3"/>
      <c r="H1145" s="4"/>
      <c r="I1145" s="4"/>
      <c r="J1145" s="3"/>
      <c r="K1145" s="3"/>
      <c r="L1145" s="3"/>
    </row>
    <row r="1146" spans="6:12" x14ac:dyDescent="0.2">
      <c r="F1146" s="4"/>
      <c r="G1146" s="3"/>
      <c r="H1146" s="4"/>
      <c r="I1146" s="4"/>
      <c r="J1146" s="3"/>
      <c r="K1146" s="3"/>
      <c r="L1146" s="3"/>
    </row>
    <row r="1147" spans="6:12" x14ac:dyDescent="0.2">
      <c r="F1147" s="4"/>
      <c r="G1147" s="3"/>
      <c r="H1147" s="4"/>
      <c r="I1147" s="4"/>
      <c r="J1147" s="3"/>
      <c r="K1147" s="3"/>
      <c r="L1147" s="3"/>
    </row>
    <row r="1148" spans="6:12" x14ac:dyDescent="0.2">
      <c r="F1148" s="4"/>
      <c r="G1148" s="3"/>
      <c r="H1148" s="4"/>
      <c r="I1148" s="4"/>
      <c r="J1148" s="3"/>
      <c r="K1148" s="3"/>
      <c r="L1148" s="3"/>
    </row>
    <row r="1149" spans="6:12" x14ac:dyDescent="0.2">
      <c r="F1149" s="4"/>
      <c r="G1149" s="3"/>
      <c r="H1149" s="4"/>
      <c r="I1149" s="4"/>
      <c r="J1149" s="3"/>
      <c r="K1149" s="3"/>
      <c r="L1149" s="3"/>
    </row>
    <row r="1150" spans="6:12" x14ac:dyDescent="0.2">
      <c r="F1150" s="4"/>
      <c r="G1150" s="3"/>
      <c r="H1150" s="4"/>
      <c r="I1150" s="4"/>
      <c r="J1150" s="3"/>
      <c r="K1150" s="3"/>
      <c r="L1150" s="3"/>
    </row>
    <row r="1151" spans="6:12" x14ac:dyDescent="0.2">
      <c r="F1151" s="4"/>
      <c r="G1151" s="3"/>
      <c r="H1151" s="4"/>
      <c r="I1151" s="4"/>
      <c r="J1151" s="3"/>
      <c r="K1151" s="3"/>
      <c r="L1151" s="3"/>
    </row>
    <row r="1152" spans="6:12" x14ac:dyDescent="0.2">
      <c r="F1152" s="4"/>
      <c r="G1152" s="3"/>
      <c r="H1152" s="4"/>
      <c r="I1152" s="4"/>
      <c r="J1152" s="3"/>
      <c r="K1152" s="3"/>
      <c r="L1152" s="3"/>
    </row>
    <row r="1153" spans="6:12" x14ac:dyDescent="0.2">
      <c r="F1153" s="4"/>
      <c r="G1153" s="3"/>
      <c r="H1153" s="4"/>
      <c r="I1153" s="4"/>
      <c r="J1153" s="3"/>
      <c r="K1153" s="3"/>
      <c r="L1153" s="3"/>
    </row>
    <row r="1154" spans="6:12" x14ac:dyDescent="0.2">
      <c r="F1154" s="4"/>
      <c r="G1154" s="3"/>
      <c r="H1154" s="4"/>
      <c r="I1154" s="4"/>
      <c r="J1154" s="3"/>
      <c r="K1154" s="3"/>
      <c r="L1154" s="3"/>
    </row>
    <row r="1155" spans="6:12" x14ac:dyDescent="0.2">
      <c r="F1155" s="4"/>
      <c r="G1155" s="3"/>
      <c r="H1155" s="4"/>
      <c r="I1155" s="4"/>
      <c r="J1155" s="3"/>
      <c r="K1155" s="3"/>
      <c r="L1155" s="3"/>
    </row>
    <row r="1156" spans="6:12" x14ac:dyDescent="0.2">
      <c r="F1156" s="4"/>
      <c r="G1156" s="3"/>
      <c r="H1156" s="4"/>
      <c r="I1156" s="4"/>
      <c r="J1156" s="3"/>
      <c r="K1156" s="3"/>
      <c r="L1156" s="3"/>
    </row>
    <row r="1157" spans="6:12" x14ac:dyDescent="0.2">
      <c r="F1157" s="4"/>
      <c r="G1157" s="3"/>
      <c r="H1157" s="4"/>
      <c r="I1157" s="4"/>
      <c r="J1157" s="3"/>
      <c r="K1157" s="3"/>
      <c r="L1157" s="3"/>
    </row>
    <row r="1158" spans="6:12" x14ac:dyDescent="0.2">
      <c r="F1158" s="4"/>
      <c r="G1158" s="3"/>
      <c r="H1158" s="4"/>
      <c r="I1158" s="4"/>
      <c r="J1158" s="3"/>
      <c r="K1158" s="3"/>
      <c r="L1158" s="3"/>
    </row>
    <row r="1159" spans="6:12" x14ac:dyDescent="0.2">
      <c r="F1159" s="4"/>
      <c r="G1159" s="3"/>
      <c r="H1159" s="4"/>
      <c r="I1159" s="4"/>
      <c r="J1159" s="3"/>
      <c r="K1159" s="3"/>
      <c r="L1159" s="3"/>
    </row>
    <row r="1160" spans="6:12" x14ac:dyDescent="0.2">
      <c r="F1160" s="4"/>
      <c r="G1160" s="3"/>
      <c r="H1160" s="4"/>
      <c r="I1160" s="4"/>
      <c r="J1160" s="3"/>
      <c r="K1160" s="3"/>
      <c r="L1160" s="3"/>
    </row>
    <row r="1161" spans="6:12" x14ac:dyDescent="0.2">
      <c r="F1161" s="4"/>
      <c r="G1161" s="3"/>
      <c r="H1161" s="4"/>
      <c r="I1161" s="4"/>
      <c r="J1161" s="3"/>
      <c r="K1161" s="3"/>
      <c r="L1161" s="3"/>
    </row>
    <row r="1162" spans="6:12" x14ac:dyDescent="0.2">
      <c r="F1162" s="4"/>
      <c r="G1162" s="3"/>
      <c r="H1162" s="4"/>
      <c r="I1162" s="4"/>
      <c r="J1162" s="3"/>
      <c r="K1162" s="3"/>
      <c r="L1162" s="3"/>
    </row>
    <row r="1163" spans="6:12" x14ac:dyDescent="0.2">
      <c r="F1163" s="4"/>
      <c r="G1163" s="3"/>
      <c r="H1163" s="4"/>
      <c r="I1163" s="4"/>
      <c r="J1163" s="3"/>
      <c r="K1163" s="3"/>
      <c r="L1163" s="3"/>
    </row>
    <row r="1164" spans="6:12" x14ac:dyDescent="0.2">
      <c r="F1164" s="4"/>
      <c r="G1164" s="3"/>
      <c r="H1164" s="4"/>
      <c r="I1164" s="4"/>
      <c r="J1164" s="3"/>
      <c r="K1164" s="3"/>
      <c r="L1164" s="3"/>
    </row>
    <row r="1165" spans="6:12" x14ac:dyDescent="0.2">
      <c r="F1165" s="4"/>
      <c r="G1165" s="3"/>
      <c r="H1165" s="4"/>
      <c r="I1165" s="4"/>
      <c r="J1165" s="3"/>
      <c r="K1165" s="3"/>
      <c r="L1165" s="3"/>
    </row>
    <row r="1166" spans="6:12" x14ac:dyDescent="0.2">
      <c r="F1166" s="4"/>
      <c r="G1166" s="3"/>
      <c r="H1166" s="4"/>
      <c r="I1166" s="4"/>
      <c r="J1166" s="3"/>
      <c r="K1166" s="3"/>
      <c r="L1166" s="3"/>
    </row>
    <row r="1167" spans="6:12" x14ac:dyDescent="0.2">
      <c r="F1167" s="4"/>
      <c r="G1167" s="3"/>
      <c r="H1167" s="4"/>
      <c r="I1167" s="4"/>
      <c r="J1167" s="3"/>
      <c r="K1167" s="3"/>
      <c r="L1167" s="3"/>
    </row>
    <row r="1168" spans="6:12" x14ac:dyDescent="0.2">
      <c r="F1168" s="4"/>
      <c r="G1168" s="3"/>
      <c r="H1168" s="4"/>
      <c r="I1168" s="4"/>
      <c r="J1168" s="3"/>
      <c r="K1168" s="3"/>
      <c r="L1168" s="3"/>
    </row>
    <row r="1169" spans="6:12" x14ac:dyDescent="0.2">
      <c r="F1169" s="4"/>
      <c r="G1169" s="3"/>
      <c r="H1169" s="4"/>
      <c r="I1169" s="4"/>
      <c r="J1169" s="3"/>
      <c r="K1169" s="3"/>
      <c r="L1169" s="3"/>
    </row>
    <row r="1170" spans="6:12" x14ac:dyDescent="0.2">
      <c r="F1170" s="4"/>
      <c r="G1170" s="3"/>
      <c r="H1170" s="4"/>
      <c r="I1170" s="4"/>
      <c r="J1170" s="3"/>
      <c r="K1170" s="3"/>
      <c r="L1170" s="3"/>
    </row>
    <row r="1171" spans="6:12" x14ac:dyDescent="0.2">
      <c r="F1171" s="4"/>
      <c r="G1171" s="3"/>
      <c r="H1171" s="4"/>
      <c r="I1171" s="4"/>
      <c r="J1171" s="3"/>
      <c r="K1171" s="3"/>
      <c r="L1171" s="3"/>
    </row>
    <row r="1172" spans="6:12" x14ac:dyDescent="0.2">
      <c r="F1172" s="4"/>
      <c r="G1172" s="3"/>
      <c r="H1172" s="4"/>
      <c r="I1172" s="4"/>
      <c r="J1172" s="3"/>
      <c r="K1172" s="3"/>
      <c r="L1172" s="3"/>
    </row>
    <row r="1173" spans="6:12" x14ac:dyDescent="0.2">
      <c r="F1173" s="4"/>
      <c r="G1173" s="3"/>
      <c r="H1173" s="4"/>
      <c r="I1173" s="4"/>
      <c r="J1173" s="3"/>
      <c r="K1173" s="3"/>
      <c r="L1173" s="3"/>
    </row>
    <row r="1174" spans="6:12" x14ac:dyDescent="0.2">
      <c r="F1174" s="4"/>
      <c r="G1174" s="3"/>
      <c r="H1174" s="4"/>
      <c r="I1174" s="4"/>
      <c r="J1174" s="3"/>
      <c r="K1174" s="3"/>
      <c r="L1174" s="3"/>
    </row>
    <row r="1175" spans="6:12" x14ac:dyDescent="0.2">
      <c r="F1175" s="4"/>
      <c r="G1175" s="3"/>
      <c r="H1175" s="4"/>
      <c r="I1175" s="4"/>
      <c r="J1175" s="3"/>
      <c r="K1175" s="3"/>
      <c r="L1175" s="3"/>
    </row>
    <row r="1176" spans="6:12" x14ac:dyDescent="0.2">
      <c r="F1176" s="4"/>
      <c r="G1176" s="3"/>
      <c r="H1176" s="4"/>
      <c r="I1176" s="4"/>
      <c r="J1176" s="3"/>
      <c r="K1176" s="3"/>
      <c r="L1176" s="3"/>
    </row>
    <row r="1177" spans="6:12" x14ac:dyDescent="0.2">
      <c r="F1177" s="4"/>
      <c r="G1177" s="3"/>
      <c r="H1177" s="4"/>
      <c r="I1177" s="4"/>
      <c r="J1177" s="3"/>
      <c r="K1177" s="3"/>
      <c r="L1177" s="3"/>
    </row>
    <row r="1178" spans="6:12" x14ac:dyDescent="0.2">
      <c r="F1178" s="4"/>
      <c r="G1178" s="3"/>
      <c r="H1178" s="4"/>
      <c r="I1178" s="4"/>
      <c r="J1178" s="3"/>
      <c r="K1178" s="3"/>
      <c r="L1178" s="3"/>
    </row>
    <row r="1179" spans="6:12" x14ac:dyDescent="0.2">
      <c r="F1179" s="4"/>
      <c r="G1179" s="3"/>
      <c r="H1179" s="4"/>
      <c r="I1179" s="4"/>
      <c r="J1179" s="3"/>
      <c r="K1179" s="3"/>
      <c r="L1179" s="3"/>
    </row>
    <row r="1180" spans="6:12" x14ac:dyDescent="0.2">
      <c r="F1180" s="4"/>
      <c r="G1180" s="3"/>
      <c r="H1180" s="4"/>
      <c r="I1180" s="4"/>
      <c r="J1180" s="3"/>
      <c r="K1180" s="3"/>
      <c r="L1180" s="3"/>
    </row>
    <row r="1181" spans="6:12" x14ac:dyDescent="0.2">
      <c r="F1181" s="4"/>
      <c r="G1181" s="3"/>
      <c r="H1181" s="4"/>
      <c r="I1181" s="4"/>
      <c r="J1181" s="3"/>
      <c r="K1181" s="3"/>
      <c r="L1181" s="3"/>
    </row>
    <row r="1182" spans="6:12" x14ac:dyDescent="0.2">
      <c r="F1182" s="4"/>
      <c r="G1182" s="3"/>
      <c r="H1182" s="4"/>
      <c r="I1182" s="4"/>
      <c r="J1182" s="3"/>
      <c r="K1182" s="3"/>
      <c r="L1182" s="3"/>
    </row>
    <row r="1183" spans="6:12" x14ac:dyDescent="0.2">
      <c r="F1183" s="4"/>
      <c r="G1183" s="3"/>
      <c r="H1183" s="4"/>
      <c r="I1183" s="4"/>
      <c r="J1183" s="3"/>
      <c r="K1183" s="3"/>
      <c r="L1183" s="3"/>
    </row>
    <row r="1184" spans="6:12" x14ac:dyDescent="0.2">
      <c r="F1184" s="4"/>
      <c r="G1184" s="3"/>
      <c r="H1184" s="4"/>
      <c r="I1184" s="4"/>
      <c r="J1184" s="3"/>
      <c r="K1184" s="3"/>
      <c r="L1184" s="3"/>
    </row>
    <row r="1185" spans="6:12" x14ac:dyDescent="0.2">
      <c r="F1185" s="4"/>
      <c r="G1185" s="3"/>
      <c r="H1185" s="4"/>
      <c r="I1185" s="4"/>
      <c r="J1185" s="3"/>
      <c r="K1185" s="3"/>
      <c r="L1185" s="3"/>
    </row>
    <row r="1186" spans="6:12" x14ac:dyDescent="0.2">
      <c r="F1186" s="4"/>
      <c r="G1186" s="3"/>
      <c r="H1186" s="4"/>
      <c r="I1186" s="4"/>
      <c r="J1186" s="3"/>
      <c r="K1186" s="3"/>
      <c r="L1186" s="3"/>
    </row>
    <row r="1187" spans="6:12" x14ac:dyDescent="0.2">
      <c r="F1187" s="4"/>
      <c r="G1187" s="3"/>
      <c r="H1187" s="4"/>
      <c r="I1187" s="4"/>
      <c r="J1187" s="3"/>
      <c r="K1187" s="3"/>
      <c r="L1187" s="3"/>
    </row>
    <row r="1188" spans="6:12" x14ac:dyDescent="0.2">
      <c r="F1188" s="4"/>
      <c r="G1188" s="3"/>
      <c r="H1188" s="4"/>
      <c r="I1188" s="4"/>
      <c r="J1188" s="3"/>
      <c r="K1188" s="3"/>
      <c r="L1188" s="3"/>
    </row>
    <row r="1189" spans="6:12" x14ac:dyDescent="0.2">
      <c r="F1189" s="4"/>
      <c r="G1189" s="3"/>
      <c r="H1189" s="4"/>
      <c r="I1189" s="4"/>
      <c r="J1189" s="3"/>
      <c r="K1189" s="3"/>
      <c r="L1189" s="3"/>
    </row>
    <row r="1190" spans="6:12" x14ac:dyDescent="0.2">
      <c r="F1190" s="4"/>
      <c r="G1190" s="3"/>
      <c r="H1190" s="4"/>
      <c r="I1190" s="4"/>
      <c r="J1190" s="3"/>
      <c r="K1190" s="3"/>
      <c r="L1190" s="3"/>
    </row>
    <row r="1191" spans="6:12" x14ac:dyDescent="0.2">
      <c r="F1191" s="4"/>
      <c r="G1191" s="3"/>
      <c r="H1191" s="4"/>
      <c r="I1191" s="4"/>
      <c r="J1191" s="3"/>
      <c r="K1191" s="3"/>
      <c r="L1191" s="3"/>
    </row>
    <row r="1192" spans="6:12" x14ac:dyDescent="0.2">
      <c r="F1192" s="4"/>
      <c r="G1192" s="3"/>
      <c r="H1192" s="4"/>
      <c r="I1192" s="4"/>
      <c r="J1192" s="3"/>
      <c r="K1192" s="3"/>
      <c r="L1192" s="3"/>
    </row>
    <row r="1193" spans="6:12" x14ac:dyDescent="0.2">
      <c r="F1193" s="4"/>
      <c r="G1193" s="3"/>
      <c r="H1193" s="4"/>
      <c r="I1193" s="4"/>
      <c r="J1193" s="3"/>
      <c r="K1193" s="3"/>
      <c r="L1193" s="3"/>
    </row>
    <row r="1194" spans="6:12" x14ac:dyDescent="0.2">
      <c r="F1194" s="4"/>
      <c r="G1194" s="3"/>
      <c r="H1194" s="4"/>
      <c r="I1194" s="4"/>
      <c r="J1194" s="3"/>
      <c r="K1194" s="3"/>
      <c r="L1194" s="3"/>
    </row>
    <row r="1195" spans="6:12" x14ac:dyDescent="0.2">
      <c r="F1195" s="4"/>
      <c r="G1195" s="3"/>
      <c r="H1195" s="4"/>
      <c r="I1195" s="4"/>
      <c r="J1195" s="3"/>
      <c r="K1195" s="3"/>
      <c r="L1195" s="3"/>
    </row>
    <row r="1196" spans="6:12" x14ac:dyDescent="0.2">
      <c r="F1196" s="4"/>
      <c r="G1196" s="3"/>
      <c r="H1196" s="4"/>
      <c r="I1196" s="4"/>
      <c r="J1196" s="3"/>
      <c r="K1196" s="3"/>
      <c r="L1196" s="3"/>
    </row>
    <row r="1197" spans="6:12" x14ac:dyDescent="0.2">
      <c r="F1197" s="4"/>
      <c r="G1197" s="3"/>
      <c r="H1197" s="4"/>
      <c r="I1197" s="4"/>
      <c r="J1197" s="3"/>
      <c r="K1197" s="3"/>
      <c r="L1197" s="3"/>
    </row>
    <row r="1198" spans="6:12" x14ac:dyDescent="0.2">
      <c r="F1198" s="4"/>
      <c r="G1198" s="3"/>
      <c r="H1198" s="4"/>
      <c r="I1198" s="4"/>
      <c r="J1198" s="3"/>
      <c r="K1198" s="3"/>
      <c r="L1198" s="3"/>
    </row>
    <row r="1199" spans="6:12" x14ac:dyDescent="0.2">
      <c r="F1199" s="4"/>
      <c r="G1199" s="3"/>
      <c r="H1199" s="4"/>
      <c r="I1199" s="4"/>
      <c r="J1199" s="3"/>
      <c r="K1199" s="3"/>
      <c r="L1199" s="3"/>
    </row>
    <row r="1200" spans="6:12" x14ac:dyDescent="0.2">
      <c r="F1200" s="4"/>
      <c r="G1200" s="3"/>
      <c r="H1200" s="4"/>
      <c r="I1200" s="4"/>
      <c r="J1200" s="3"/>
      <c r="K1200" s="3"/>
      <c r="L1200" s="3"/>
    </row>
    <row r="1201" spans="6:12" x14ac:dyDescent="0.2">
      <c r="F1201" s="4"/>
      <c r="G1201" s="3"/>
      <c r="H1201" s="4"/>
      <c r="I1201" s="4"/>
      <c r="J1201" s="3"/>
      <c r="K1201" s="3"/>
      <c r="L1201" s="3"/>
    </row>
    <row r="1202" spans="6:12" x14ac:dyDescent="0.2">
      <c r="F1202" s="4"/>
      <c r="G1202" s="3"/>
      <c r="H1202" s="4"/>
      <c r="I1202" s="4"/>
      <c r="J1202" s="3"/>
      <c r="K1202" s="3"/>
      <c r="L1202" s="3"/>
    </row>
    <row r="1203" spans="6:12" x14ac:dyDescent="0.2">
      <c r="F1203" s="4"/>
      <c r="G1203" s="3"/>
      <c r="H1203" s="4"/>
      <c r="I1203" s="4"/>
      <c r="J1203" s="3"/>
      <c r="K1203" s="3"/>
      <c r="L1203" s="3"/>
    </row>
    <row r="1204" spans="6:12" x14ac:dyDescent="0.2">
      <c r="F1204" s="4"/>
      <c r="G1204" s="3"/>
      <c r="H1204" s="4"/>
      <c r="I1204" s="4"/>
      <c r="J1204" s="3"/>
      <c r="K1204" s="3"/>
      <c r="L1204" s="3"/>
    </row>
    <row r="1205" spans="6:12" x14ac:dyDescent="0.2">
      <c r="F1205" s="4"/>
      <c r="G1205" s="3"/>
      <c r="H1205" s="4"/>
      <c r="I1205" s="4"/>
      <c r="J1205" s="3"/>
      <c r="K1205" s="3"/>
      <c r="L1205" s="3"/>
    </row>
    <row r="1206" spans="6:12" x14ac:dyDescent="0.2">
      <c r="F1206" s="4"/>
      <c r="G1206" s="3"/>
      <c r="H1206" s="4"/>
      <c r="I1206" s="4"/>
      <c r="J1206" s="3"/>
      <c r="K1206" s="3"/>
      <c r="L1206" s="3"/>
    </row>
    <row r="1207" spans="6:12" x14ac:dyDescent="0.2">
      <c r="F1207" s="4"/>
      <c r="G1207" s="3"/>
      <c r="H1207" s="4"/>
      <c r="I1207" s="4"/>
      <c r="J1207" s="3"/>
      <c r="K1207" s="3"/>
      <c r="L1207" s="3"/>
    </row>
    <row r="1208" spans="6:12" x14ac:dyDescent="0.2">
      <c r="F1208" s="4"/>
      <c r="G1208" s="3"/>
      <c r="H1208" s="4"/>
      <c r="I1208" s="4"/>
      <c r="J1208" s="3"/>
      <c r="K1208" s="3"/>
      <c r="L1208" s="3"/>
    </row>
    <row r="1209" spans="6:12" x14ac:dyDescent="0.2">
      <c r="F1209" s="4"/>
      <c r="G1209" s="3"/>
      <c r="H1209" s="4"/>
      <c r="I1209" s="4"/>
      <c r="J1209" s="3"/>
      <c r="K1209" s="3"/>
      <c r="L1209" s="3"/>
    </row>
    <row r="1210" spans="6:12" x14ac:dyDescent="0.2">
      <c r="F1210" s="4"/>
      <c r="G1210" s="3"/>
      <c r="H1210" s="4"/>
      <c r="I1210" s="4"/>
      <c r="J1210" s="3"/>
      <c r="K1210" s="3"/>
      <c r="L1210" s="3"/>
    </row>
    <row r="1211" spans="6:12" x14ac:dyDescent="0.2">
      <c r="F1211" s="4"/>
      <c r="G1211" s="3"/>
      <c r="H1211" s="4"/>
      <c r="I1211" s="4"/>
      <c r="J1211" s="3"/>
      <c r="K1211" s="3"/>
      <c r="L1211" s="3"/>
    </row>
    <row r="1212" spans="6:12" x14ac:dyDescent="0.2">
      <c r="F1212" s="4"/>
      <c r="G1212" s="3"/>
      <c r="H1212" s="4"/>
      <c r="I1212" s="4"/>
      <c r="J1212" s="3"/>
      <c r="K1212" s="3"/>
      <c r="L1212" s="3"/>
    </row>
    <row r="1213" spans="6:12" x14ac:dyDescent="0.2">
      <c r="F1213" s="4"/>
      <c r="G1213" s="3"/>
      <c r="H1213" s="4"/>
      <c r="I1213" s="4"/>
      <c r="J1213" s="3"/>
      <c r="K1213" s="3"/>
      <c r="L1213" s="3"/>
    </row>
    <row r="1214" spans="6:12" x14ac:dyDescent="0.2">
      <c r="F1214" s="4"/>
      <c r="G1214" s="3"/>
      <c r="H1214" s="4"/>
      <c r="I1214" s="4"/>
      <c r="J1214" s="3"/>
      <c r="K1214" s="3"/>
      <c r="L1214" s="3"/>
    </row>
    <row r="1215" spans="6:12" x14ac:dyDescent="0.2">
      <c r="F1215" s="4"/>
      <c r="G1215" s="3"/>
      <c r="H1215" s="4"/>
      <c r="I1215" s="4"/>
      <c r="J1215" s="3"/>
      <c r="K1215" s="3"/>
      <c r="L1215" s="3"/>
    </row>
    <row r="1216" spans="6:12" x14ac:dyDescent="0.2">
      <c r="F1216" s="4"/>
      <c r="G1216" s="3"/>
      <c r="H1216" s="4"/>
      <c r="I1216" s="4"/>
      <c r="J1216" s="3"/>
      <c r="K1216" s="3"/>
      <c r="L1216" s="3"/>
    </row>
    <row r="1217" spans="6:12" x14ac:dyDescent="0.2">
      <c r="F1217" s="4"/>
      <c r="G1217" s="3"/>
      <c r="H1217" s="4"/>
      <c r="I1217" s="4"/>
      <c r="J1217" s="3"/>
      <c r="K1217" s="3"/>
      <c r="L1217" s="3"/>
    </row>
    <row r="1218" spans="6:12" x14ac:dyDescent="0.2">
      <c r="F1218" s="4"/>
      <c r="G1218" s="3"/>
      <c r="H1218" s="4"/>
      <c r="I1218" s="4"/>
      <c r="J1218" s="3"/>
      <c r="K1218" s="3"/>
      <c r="L1218" s="3"/>
    </row>
    <row r="1219" spans="6:12" x14ac:dyDescent="0.2">
      <c r="F1219" s="4"/>
      <c r="G1219" s="3"/>
      <c r="H1219" s="4"/>
      <c r="I1219" s="4"/>
      <c r="J1219" s="3"/>
      <c r="K1219" s="3"/>
      <c r="L1219" s="3"/>
    </row>
    <row r="1220" spans="6:12" x14ac:dyDescent="0.2">
      <c r="F1220" s="4"/>
      <c r="G1220" s="3"/>
      <c r="H1220" s="4"/>
      <c r="I1220" s="4"/>
      <c r="J1220" s="3"/>
      <c r="K1220" s="3"/>
      <c r="L1220" s="3"/>
    </row>
    <row r="1221" spans="6:12" x14ac:dyDescent="0.2">
      <c r="F1221" s="4"/>
      <c r="G1221" s="3"/>
      <c r="H1221" s="4"/>
      <c r="I1221" s="4"/>
      <c r="J1221" s="3"/>
      <c r="K1221" s="3"/>
      <c r="L1221" s="3"/>
    </row>
    <row r="1222" spans="6:12" x14ac:dyDescent="0.2">
      <c r="F1222" s="4"/>
      <c r="G1222" s="3"/>
      <c r="H1222" s="4"/>
      <c r="I1222" s="4"/>
      <c r="J1222" s="3"/>
      <c r="K1222" s="3"/>
      <c r="L1222" s="3"/>
    </row>
    <row r="1223" spans="6:12" x14ac:dyDescent="0.2">
      <c r="F1223" s="4"/>
      <c r="G1223" s="3"/>
      <c r="H1223" s="4"/>
      <c r="I1223" s="4"/>
      <c r="J1223" s="3"/>
      <c r="K1223" s="3"/>
      <c r="L1223" s="3"/>
    </row>
    <row r="1224" spans="6:12" x14ac:dyDescent="0.2">
      <c r="F1224" s="4"/>
      <c r="G1224" s="3"/>
      <c r="H1224" s="4"/>
      <c r="I1224" s="4"/>
      <c r="J1224" s="3"/>
      <c r="K1224" s="3"/>
      <c r="L1224" s="3"/>
    </row>
    <row r="1225" spans="6:12" x14ac:dyDescent="0.2">
      <c r="F1225" s="4"/>
      <c r="G1225" s="3"/>
      <c r="H1225" s="4"/>
      <c r="I1225" s="4"/>
      <c r="J1225" s="3"/>
      <c r="K1225" s="3"/>
      <c r="L1225" s="3"/>
    </row>
    <row r="1226" spans="6:12" x14ac:dyDescent="0.2">
      <c r="F1226" s="4"/>
      <c r="G1226" s="3"/>
      <c r="H1226" s="4"/>
      <c r="I1226" s="4"/>
      <c r="J1226" s="3"/>
      <c r="K1226" s="3"/>
      <c r="L1226" s="3"/>
    </row>
    <row r="1227" spans="6:12" x14ac:dyDescent="0.2">
      <c r="F1227" s="4"/>
      <c r="G1227" s="3"/>
      <c r="H1227" s="4"/>
      <c r="I1227" s="4"/>
      <c r="J1227" s="3"/>
      <c r="K1227" s="3"/>
      <c r="L1227" s="3"/>
    </row>
    <row r="1228" spans="6:12" x14ac:dyDescent="0.2">
      <c r="F1228" s="4"/>
      <c r="G1228" s="3"/>
      <c r="H1228" s="4"/>
      <c r="I1228" s="4"/>
      <c r="J1228" s="3"/>
      <c r="K1228" s="3"/>
      <c r="L1228" s="3"/>
    </row>
    <row r="1229" spans="6:12" x14ac:dyDescent="0.2">
      <c r="F1229" s="4"/>
      <c r="G1229" s="3"/>
      <c r="H1229" s="4"/>
      <c r="I1229" s="4"/>
      <c r="J1229" s="3"/>
      <c r="K1229" s="3"/>
      <c r="L1229" s="3"/>
    </row>
    <row r="1230" spans="6:12" x14ac:dyDescent="0.2">
      <c r="F1230" s="4"/>
      <c r="G1230" s="3"/>
      <c r="H1230" s="4"/>
      <c r="I1230" s="4"/>
      <c r="J1230" s="3"/>
      <c r="K1230" s="3"/>
      <c r="L1230" s="3"/>
    </row>
    <row r="1231" spans="6:12" x14ac:dyDescent="0.2">
      <c r="F1231" s="4"/>
      <c r="G1231" s="3"/>
      <c r="H1231" s="4"/>
      <c r="I1231" s="4"/>
      <c r="J1231" s="3"/>
      <c r="K1231" s="3"/>
      <c r="L1231" s="3"/>
    </row>
    <row r="1232" spans="6:12" x14ac:dyDescent="0.2">
      <c r="F1232" s="4"/>
      <c r="G1232" s="3"/>
      <c r="H1232" s="4"/>
      <c r="I1232" s="4"/>
      <c r="J1232" s="3"/>
      <c r="K1232" s="3"/>
      <c r="L1232" s="3"/>
    </row>
    <row r="1233" spans="6:12" x14ac:dyDescent="0.2">
      <c r="F1233" s="4"/>
      <c r="G1233" s="3"/>
      <c r="H1233" s="4"/>
      <c r="I1233" s="4"/>
      <c r="J1233" s="3"/>
      <c r="K1233" s="3"/>
      <c r="L1233" s="3"/>
    </row>
    <row r="1234" spans="6:12" x14ac:dyDescent="0.2">
      <c r="F1234" s="4"/>
      <c r="G1234" s="3"/>
      <c r="H1234" s="4"/>
      <c r="I1234" s="4"/>
      <c r="J1234" s="3"/>
      <c r="K1234" s="3"/>
      <c r="L1234" s="3"/>
    </row>
    <row r="1235" spans="6:12" x14ac:dyDescent="0.2">
      <c r="F1235" s="4"/>
      <c r="G1235" s="3"/>
      <c r="H1235" s="4"/>
      <c r="I1235" s="4"/>
      <c r="J1235" s="3"/>
      <c r="K1235" s="3"/>
      <c r="L1235" s="3"/>
    </row>
    <row r="1236" spans="6:12" x14ac:dyDescent="0.2">
      <c r="F1236" s="4"/>
      <c r="G1236" s="3"/>
      <c r="H1236" s="4"/>
      <c r="I1236" s="4"/>
      <c r="J1236" s="3"/>
      <c r="K1236" s="3"/>
      <c r="L1236" s="3"/>
    </row>
    <row r="1237" spans="6:12" x14ac:dyDescent="0.2">
      <c r="F1237" s="4"/>
      <c r="G1237" s="3"/>
      <c r="H1237" s="4"/>
      <c r="I1237" s="4"/>
      <c r="J1237" s="3"/>
      <c r="K1237" s="3"/>
      <c r="L1237" s="3"/>
    </row>
    <row r="1238" spans="6:12" x14ac:dyDescent="0.2">
      <c r="F1238" s="4"/>
      <c r="G1238" s="3"/>
      <c r="H1238" s="4"/>
      <c r="I1238" s="4"/>
      <c r="J1238" s="3"/>
      <c r="K1238" s="3"/>
      <c r="L1238" s="3"/>
    </row>
    <row r="1239" spans="6:12" x14ac:dyDescent="0.2">
      <c r="F1239" s="4"/>
      <c r="G1239" s="3"/>
      <c r="H1239" s="4"/>
      <c r="I1239" s="4"/>
      <c r="J1239" s="3"/>
      <c r="K1239" s="3"/>
      <c r="L1239" s="3"/>
    </row>
    <row r="1240" spans="6:12" x14ac:dyDescent="0.2">
      <c r="F1240" s="4"/>
      <c r="G1240" s="3"/>
      <c r="H1240" s="4"/>
      <c r="I1240" s="4"/>
      <c r="J1240" s="3"/>
      <c r="K1240" s="3"/>
      <c r="L1240" s="3"/>
    </row>
    <row r="1241" spans="6:12" x14ac:dyDescent="0.2">
      <c r="F1241" s="4"/>
      <c r="G1241" s="3"/>
      <c r="H1241" s="4"/>
      <c r="I1241" s="4"/>
      <c r="J1241" s="3"/>
      <c r="K1241" s="3"/>
      <c r="L1241" s="3"/>
    </row>
    <row r="1242" spans="6:12" x14ac:dyDescent="0.2">
      <c r="F1242" s="4"/>
      <c r="G1242" s="3"/>
      <c r="H1242" s="4"/>
      <c r="I1242" s="4"/>
      <c r="J1242" s="3"/>
      <c r="K1242" s="3"/>
      <c r="L1242" s="3"/>
    </row>
    <row r="1243" spans="6:12" x14ac:dyDescent="0.2">
      <c r="F1243" s="4"/>
      <c r="G1243" s="3"/>
      <c r="H1243" s="4"/>
      <c r="I1243" s="4"/>
      <c r="J1243" s="3"/>
      <c r="K1243" s="3"/>
      <c r="L1243" s="3"/>
    </row>
    <row r="1244" spans="6:12" x14ac:dyDescent="0.2">
      <c r="F1244" s="4"/>
      <c r="G1244" s="3"/>
      <c r="H1244" s="4"/>
      <c r="I1244" s="4"/>
      <c r="J1244" s="3"/>
      <c r="K1244" s="3"/>
      <c r="L1244" s="3"/>
    </row>
    <row r="1245" spans="6:12" x14ac:dyDescent="0.2">
      <c r="F1245" s="4"/>
      <c r="G1245" s="3"/>
      <c r="H1245" s="4"/>
      <c r="I1245" s="4"/>
      <c r="J1245" s="3"/>
      <c r="K1245" s="3"/>
      <c r="L1245" s="3"/>
    </row>
    <row r="1246" spans="6:12" x14ac:dyDescent="0.2">
      <c r="F1246" s="4"/>
      <c r="G1246" s="3"/>
      <c r="H1246" s="4"/>
      <c r="I1246" s="4"/>
      <c r="J1246" s="3"/>
      <c r="K1246" s="3"/>
      <c r="L1246" s="3"/>
    </row>
    <row r="1247" spans="6:12" x14ac:dyDescent="0.2">
      <c r="F1247" s="4"/>
      <c r="G1247" s="3"/>
      <c r="H1247" s="4"/>
      <c r="I1247" s="4"/>
      <c r="J1247" s="3"/>
      <c r="K1247" s="3"/>
      <c r="L1247" s="3"/>
    </row>
    <row r="1248" spans="6:12" x14ac:dyDescent="0.2">
      <c r="F1248" s="4"/>
      <c r="G1248" s="3"/>
      <c r="H1248" s="4"/>
      <c r="I1248" s="4"/>
      <c r="J1248" s="3"/>
      <c r="K1248" s="3"/>
      <c r="L1248" s="3"/>
    </row>
    <row r="1249" spans="6:12" x14ac:dyDescent="0.2">
      <c r="F1249" s="4"/>
      <c r="G1249" s="3"/>
      <c r="H1249" s="4"/>
      <c r="I1249" s="4"/>
      <c r="J1249" s="3"/>
      <c r="K1249" s="3"/>
      <c r="L1249" s="3"/>
    </row>
    <row r="1250" spans="6:12" x14ac:dyDescent="0.2">
      <c r="F1250" s="4"/>
      <c r="G1250" s="3"/>
      <c r="H1250" s="4"/>
      <c r="I1250" s="4"/>
      <c r="J1250" s="3"/>
      <c r="K1250" s="3"/>
      <c r="L1250" s="3"/>
    </row>
    <row r="1251" spans="6:12" x14ac:dyDescent="0.2">
      <c r="F1251" s="4"/>
      <c r="G1251" s="3"/>
      <c r="H1251" s="4"/>
      <c r="I1251" s="4"/>
      <c r="J1251" s="3"/>
      <c r="K1251" s="3"/>
      <c r="L1251" s="3"/>
    </row>
    <row r="1252" spans="6:12" x14ac:dyDescent="0.2">
      <c r="F1252" s="4"/>
      <c r="G1252" s="3"/>
      <c r="H1252" s="4"/>
      <c r="I1252" s="4"/>
      <c r="J1252" s="3"/>
      <c r="K1252" s="3"/>
      <c r="L1252" s="3"/>
    </row>
    <row r="1253" spans="6:12" x14ac:dyDescent="0.2">
      <c r="F1253" s="4"/>
      <c r="G1253" s="3"/>
      <c r="H1253" s="4"/>
      <c r="I1253" s="4"/>
      <c r="J1253" s="3"/>
      <c r="K1253" s="3"/>
      <c r="L1253" s="3"/>
    </row>
    <row r="1254" spans="6:12" x14ac:dyDescent="0.2">
      <c r="F1254" s="4"/>
      <c r="G1254" s="3"/>
      <c r="H1254" s="4"/>
      <c r="I1254" s="4"/>
      <c r="J1254" s="3"/>
      <c r="K1254" s="3"/>
      <c r="L1254" s="3"/>
    </row>
    <row r="1255" spans="6:12" x14ac:dyDescent="0.2">
      <c r="F1255" s="4"/>
      <c r="G1255" s="3"/>
      <c r="H1255" s="4"/>
      <c r="I1255" s="4"/>
      <c r="J1255" s="3"/>
      <c r="K1255" s="3"/>
      <c r="L1255" s="3"/>
    </row>
    <row r="1256" spans="6:12" x14ac:dyDescent="0.2">
      <c r="F1256" s="4"/>
      <c r="G1256" s="3"/>
      <c r="H1256" s="4"/>
      <c r="I1256" s="4"/>
      <c r="J1256" s="3"/>
      <c r="K1256" s="3"/>
      <c r="L1256" s="3"/>
    </row>
    <row r="1257" spans="6:12" x14ac:dyDescent="0.2">
      <c r="F1257" s="4"/>
      <c r="G1257" s="3"/>
      <c r="H1257" s="4"/>
      <c r="I1257" s="4"/>
      <c r="J1257" s="3"/>
      <c r="K1257" s="3"/>
      <c r="L1257" s="3"/>
    </row>
    <row r="1258" spans="6:12" x14ac:dyDescent="0.2">
      <c r="F1258" s="4"/>
      <c r="G1258" s="3"/>
      <c r="H1258" s="4"/>
      <c r="I1258" s="4"/>
      <c r="J1258" s="3"/>
      <c r="K1258" s="3"/>
      <c r="L1258" s="3"/>
    </row>
    <row r="1259" spans="6:12" x14ac:dyDescent="0.2">
      <c r="F1259" s="4"/>
      <c r="G1259" s="3"/>
      <c r="H1259" s="4"/>
      <c r="I1259" s="4"/>
      <c r="J1259" s="3"/>
      <c r="K1259" s="3"/>
      <c r="L1259" s="3"/>
    </row>
    <row r="1260" spans="6:12" x14ac:dyDescent="0.2">
      <c r="F1260" s="4"/>
      <c r="G1260" s="3"/>
      <c r="H1260" s="4"/>
      <c r="I1260" s="4"/>
      <c r="J1260" s="3"/>
      <c r="K1260" s="3"/>
      <c r="L1260" s="3"/>
    </row>
    <row r="1261" spans="6:12" x14ac:dyDescent="0.2">
      <c r="F1261" s="4"/>
      <c r="G1261" s="3"/>
      <c r="H1261" s="4"/>
      <c r="I1261" s="4"/>
      <c r="J1261" s="3"/>
      <c r="K1261" s="3"/>
      <c r="L1261" s="3"/>
    </row>
    <row r="1262" spans="6:12" x14ac:dyDescent="0.2">
      <c r="F1262" s="4"/>
      <c r="G1262" s="3"/>
      <c r="H1262" s="4"/>
      <c r="I1262" s="4"/>
      <c r="J1262" s="3"/>
      <c r="K1262" s="3"/>
      <c r="L1262" s="3"/>
    </row>
    <row r="1263" spans="6:12" x14ac:dyDescent="0.2">
      <c r="F1263" s="4"/>
      <c r="G1263" s="3"/>
      <c r="H1263" s="4"/>
      <c r="I1263" s="4"/>
      <c r="J1263" s="3"/>
      <c r="K1263" s="3"/>
      <c r="L1263" s="3"/>
    </row>
    <row r="1264" spans="6:12" x14ac:dyDescent="0.2">
      <c r="F1264" s="4"/>
      <c r="G1264" s="3"/>
      <c r="H1264" s="4"/>
      <c r="I1264" s="4"/>
      <c r="J1264" s="3"/>
      <c r="K1264" s="3"/>
      <c r="L1264" s="3"/>
    </row>
    <row r="1265" spans="6:12" x14ac:dyDescent="0.2">
      <c r="F1265" s="4"/>
      <c r="G1265" s="3"/>
      <c r="H1265" s="4"/>
      <c r="I1265" s="4"/>
      <c r="J1265" s="3"/>
      <c r="K1265" s="3"/>
      <c r="L1265" s="3"/>
    </row>
    <row r="1266" spans="6:12" x14ac:dyDescent="0.2">
      <c r="F1266" s="4"/>
      <c r="G1266" s="3"/>
      <c r="H1266" s="4"/>
      <c r="I1266" s="4"/>
      <c r="J1266" s="3"/>
      <c r="K1266" s="3"/>
      <c r="L1266" s="3"/>
    </row>
    <row r="1267" spans="6:12" x14ac:dyDescent="0.2">
      <c r="F1267" s="4"/>
      <c r="G1267" s="3"/>
      <c r="H1267" s="4"/>
      <c r="I1267" s="4"/>
      <c r="J1267" s="3"/>
      <c r="K1267" s="3"/>
      <c r="L1267" s="3"/>
    </row>
    <row r="1268" spans="6:12" x14ac:dyDescent="0.2">
      <c r="F1268" s="4"/>
      <c r="G1268" s="3"/>
      <c r="H1268" s="4"/>
      <c r="I1268" s="4"/>
      <c r="J1268" s="3"/>
      <c r="K1268" s="3"/>
      <c r="L1268" s="3"/>
    </row>
    <row r="1269" spans="6:12" x14ac:dyDescent="0.2">
      <c r="F1269" s="4"/>
      <c r="G1269" s="3"/>
      <c r="H1269" s="4"/>
      <c r="I1269" s="4"/>
      <c r="J1269" s="3"/>
      <c r="K1269" s="3"/>
      <c r="L1269" s="3"/>
    </row>
    <row r="1270" spans="6:12" x14ac:dyDescent="0.2">
      <c r="F1270" s="4"/>
      <c r="G1270" s="3"/>
      <c r="H1270" s="4"/>
      <c r="I1270" s="4"/>
      <c r="J1270" s="3"/>
      <c r="K1270" s="3"/>
      <c r="L1270" s="3"/>
    </row>
    <row r="1271" spans="6:12" x14ac:dyDescent="0.2">
      <c r="F1271" s="4"/>
      <c r="G1271" s="3"/>
      <c r="H1271" s="4"/>
      <c r="I1271" s="4"/>
      <c r="J1271" s="3"/>
      <c r="K1271" s="3"/>
      <c r="L1271" s="3"/>
    </row>
    <row r="1272" spans="6:12" x14ac:dyDescent="0.2">
      <c r="F1272" s="4"/>
      <c r="G1272" s="3"/>
      <c r="H1272" s="4"/>
      <c r="I1272" s="4"/>
      <c r="J1272" s="3"/>
      <c r="K1272" s="3"/>
      <c r="L1272" s="3"/>
    </row>
    <row r="1273" spans="6:12" x14ac:dyDescent="0.2">
      <c r="F1273" s="4"/>
      <c r="G1273" s="3"/>
      <c r="H1273" s="4"/>
      <c r="I1273" s="4"/>
      <c r="J1273" s="3"/>
      <c r="K1273" s="3"/>
      <c r="L1273" s="3"/>
    </row>
    <row r="1274" spans="6:12" x14ac:dyDescent="0.2">
      <c r="F1274" s="4"/>
      <c r="G1274" s="3"/>
      <c r="H1274" s="4"/>
      <c r="I1274" s="4"/>
      <c r="J1274" s="3"/>
      <c r="K1274" s="3"/>
      <c r="L1274" s="3"/>
    </row>
    <row r="1275" spans="6:12" x14ac:dyDescent="0.2">
      <c r="F1275" s="4"/>
      <c r="G1275" s="3"/>
      <c r="H1275" s="4"/>
      <c r="I1275" s="4"/>
      <c r="J1275" s="3"/>
      <c r="K1275" s="3"/>
      <c r="L1275" s="3"/>
    </row>
    <row r="1276" spans="6:12" x14ac:dyDescent="0.2">
      <c r="F1276" s="4"/>
      <c r="G1276" s="3"/>
      <c r="H1276" s="4"/>
      <c r="I1276" s="4"/>
      <c r="J1276" s="3"/>
      <c r="K1276" s="3"/>
      <c r="L1276" s="3"/>
    </row>
    <row r="1277" spans="6:12" x14ac:dyDescent="0.2">
      <c r="F1277" s="4"/>
      <c r="G1277" s="3"/>
      <c r="H1277" s="4"/>
      <c r="I1277" s="4"/>
      <c r="J1277" s="3"/>
      <c r="K1277" s="3"/>
      <c r="L1277" s="3"/>
    </row>
    <row r="1278" spans="6:12" x14ac:dyDescent="0.2">
      <c r="F1278" s="4"/>
      <c r="G1278" s="3"/>
      <c r="H1278" s="4"/>
      <c r="I1278" s="4"/>
      <c r="J1278" s="3"/>
      <c r="K1278" s="3"/>
      <c r="L1278" s="3"/>
    </row>
    <row r="1279" spans="6:12" x14ac:dyDescent="0.2">
      <c r="F1279" s="4"/>
      <c r="G1279" s="3"/>
      <c r="H1279" s="4"/>
      <c r="I1279" s="4"/>
      <c r="J1279" s="3"/>
      <c r="K1279" s="3"/>
      <c r="L1279" s="3"/>
    </row>
    <row r="1280" spans="6:12" x14ac:dyDescent="0.2">
      <c r="F1280" s="4"/>
      <c r="G1280" s="3"/>
      <c r="H1280" s="4"/>
      <c r="I1280" s="4"/>
      <c r="J1280" s="3"/>
      <c r="K1280" s="3"/>
      <c r="L1280" s="3"/>
    </row>
    <row r="1281" spans="1:12" x14ac:dyDescent="0.2">
      <c r="F1281" s="4"/>
      <c r="G1281" s="3"/>
      <c r="H1281" s="4"/>
      <c r="I1281" s="4"/>
      <c r="J1281" s="3"/>
      <c r="K1281" s="3"/>
      <c r="L1281" s="3"/>
    </row>
    <row r="1282" spans="1:12" x14ac:dyDescent="0.2">
      <c r="F1282" s="4"/>
      <c r="G1282" s="3"/>
      <c r="H1282" s="4"/>
      <c r="I1282" s="4"/>
      <c r="J1282" s="3"/>
      <c r="K1282" s="3"/>
      <c r="L1282" s="3"/>
    </row>
    <row r="1283" spans="1:12" x14ac:dyDescent="0.2">
      <c r="F1283" s="4"/>
      <c r="G1283" s="3"/>
      <c r="H1283" s="4"/>
      <c r="I1283" s="4"/>
      <c r="J1283" s="3"/>
      <c r="K1283" s="3"/>
      <c r="L1283" s="3"/>
    </row>
    <row r="1284" spans="1:12" x14ac:dyDescent="0.2">
      <c r="F1284" s="4"/>
      <c r="G1284" s="3"/>
      <c r="H1284" s="4"/>
      <c r="I1284" s="4"/>
      <c r="J1284" s="3"/>
      <c r="K1284" s="3"/>
      <c r="L1284" s="3"/>
    </row>
    <row r="1285" spans="1:12" x14ac:dyDescent="0.2">
      <c r="F1285" s="4"/>
      <c r="G1285" s="3"/>
      <c r="H1285" s="4"/>
      <c r="I1285" s="4"/>
      <c r="J1285" s="3"/>
      <c r="K1285" s="3"/>
      <c r="L1285" s="3"/>
    </row>
    <row r="1286" spans="1:12" x14ac:dyDescent="0.2">
      <c r="F1286" s="4"/>
      <c r="G1286" s="3"/>
      <c r="H1286" s="4"/>
      <c r="I1286" s="4"/>
      <c r="J1286" s="3"/>
      <c r="K1286" s="3"/>
      <c r="L1286" s="3"/>
    </row>
    <row r="1287" spans="1:12" x14ac:dyDescent="0.2">
      <c r="F1287" s="4"/>
      <c r="G1287" s="3"/>
      <c r="H1287" s="4"/>
      <c r="I1287" s="4"/>
      <c r="J1287" s="3"/>
      <c r="K1287" s="3"/>
      <c r="L1287" s="3"/>
    </row>
    <row r="1288" spans="1:12" x14ac:dyDescent="0.2">
      <c r="F1288" s="4"/>
      <c r="G1288" s="3"/>
      <c r="H1288" s="4"/>
      <c r="I1288" s="4"/>
      <c r="J1288" s="3"/>
      <c r="K1288" s="3"/>
      <c r="L1288" s="3"/>
    </row>
    <row r="1289" spans="1:12" x14ac:dyDescent="0.2">
      <c r="F1289" s="4"/>
      <c r="G1289" s="3"/>
      <c r="H1289" s="4"/>
      <c r="I1289" s="4"/>
      <c r="J1289" s="3"/>
      <c r="K1289" s="3"/>
      <c r="L1289" s="3"/>
    </row>
    <row r="1290" spans="1:12" x14ac:dyDescent="0.2">
      <c r="F1290" s="4"/>
      <c r="G1290" s="3"/>
      <c r="H1290" s="4"/>
      <c r="I1290" s="4"/>
      <c r="J1290" s="3"/>
      <c r="K1290" s="3"/>
      <c r="L1290" s="3"/>
    </row>
    <row r="1291" spans="1:12" x14ac:dyDescent="0.2">
      <c r="F1291" s="4"/>
      <c r="G1291" s="3"/>
      <c r="H1291" s="4"/>
      <c r="I1291" s="4"/>
      <c r="J1291" s="3"/>
      <c r="K1291" s="3"/>
      <c r="L1291" s="3"/>
    </row>
    <row r="1292" spans="1:12" x14ac:dyDescent="0.2">
      <c r="F1292" s="4"/>
      <c r="G1292" s="3"/>
      <c r="H1292" s="4"/>
      <c r="I1292" s="4"/>
      <c r="J1292" s="3"/>
      <c r="K1292" s="3"/>
      <c r="L1292" s="3"/>
    </row>
    <row r="1293" spans="1:12" x14ac:dyDescent="0.2">
      <c r="F1293" s="4"/>
      <c r="G1293" s="3"/>
      <c r="H1293" s="4"/>
      <c r="I1293" s="4"/>
      <c r="J1293" s="3"/>
      <c r="K1293" s="3"/>
      <c r="L1293" s="3"/>
    </row>
    <row r="1294" spans="1:12" x14ac:dyDescent="0.2">
      <c r="F1294" s="4"/>
      <c r="G1294" s="3"/>
      <c r="H1294" s="4"/>
      <c r="I1294" s="4"/>
      <c r="J1294" s="3"/>
      <c r="K1294" s="3"/>
      <c r="L1294" s="3"/>
    </row>
    <row r="1295" spans="1:12" x14ac:dyDescent="0.2">
      <c r="F1295" s="4"/>
      <c r="G1295" s="3"/>
      <c r="H1295" s="4"/>
      <c r="I1295" s="4"/>
      <c r="J1295" s="3"/>
      <c r="K1295" s="3"/>
      <c r="L1295" s="3"/>
    </row>
    <row r="1296" spans="1:12" x14ac:dyDescent="0.2">
      <c r="A1296" s="2"/>
      <c r="B1296" s="2"/>
      <c r="C1296" s="2"/>
      <c r="D1296" s="2"/>
      <c r="E1296" s="2"/>
      <c r="F1296" s="4"/>
      <c r="G1296" s="3"/>
      <c r="H1296" s="4"/>
      <c r="I1296" s="4"/>
      <c r="J1296" s="3"/>
      <c r="K1296" s="3"/>
      <c r="L1296" s="3"/>
    </row>
    <row r="1297" spans="1:12" x14ac:dyDescent="0.2">
      <c r="A1297" s="2"/>
      <c r="B1297" s="2"/>
      <c r="C1297" s="2"/>
      <c r="D1297" s="2"/>
      <c r="E1297" s="2"/>
      <c r="F1297" s="4"/>
      <c r="G1297" s="3"/>
      <c r="H1297" s="4"/>
      <c r="I1297" s="4"/>
      <c r="J1297" s="3"/>
      <c r="K1297" s="3"/>
      <c r="L1297" s="3"/>
    </row>
    <row r="1298" spans="1:12" x14ac:dyDescent="0.2">
      <c r="A1298" s="2"/>
      <c r="B1298" s="2"/>
      <c r="C1298" s="2"/>
      <c r="D1298" s="2"/>
      <c r="E1298" s="2"/>
      <c r="F1298" s="4"/>
      <c r="G1298" s="3"/>
      <c r="H1298" s="4"/>
      <c r="I1298" s="4"/>
      <c r="J1298" s="3"/>
      <c r="K1298" s="3"/>
      <c r="L1298" s="3"/>
    </row>
    <row r="1299" spans="1:12" x14ac:dyDescent="0.2">
      <c r="A1299" s="2"/>
      <c r="B1299" s="2"/>
      <c r="C1299" s="2"/>
      <c r="D1299" s="2"/>
      <c r="E1299" s="2"/>
      <c r="F1299" s="2"/>
      <c r="G1299" s="2"/>
      <c r="H1299" s="2"/>
      <c r="I1299" s="2"/>
      <c r="J1299" s="2"/>
      <c r="K1299" s="2"/>
      <c r="L1299" s="2"/>
    </row>
  </sheetData>
  <mergeCells count="1">
    <mergeCell ref="B67:O6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ct:contentTypeSchema xmlns:ct="http://schemas.microsoft.com/office/2006/metadata/contentType" xmlns:ma="http://schemas.microsoft.com/office/2006/metadata/properties/metaAttributes" ct:_="" ma:_="" ma:contentTypeName="Document" ma:contentTypeID="0x010100524EEF6145FB444B8A28CA291FEA22B3" ma:contentTypeVersion="8" ma:contentTypeDescription="Create a new document." ma:contentTypeScope="" ma:versionID="566a7ecdeb99ab2cd304debe7d792e7f">
  <xsd:schema xmlns:xsd="http://www.w3.org/2001/XMLSchema" xmlns:xs="http://www.w3.org/2001/XMLSchema" xmlns:p="http://schemas.microsoft.com/office/2006/metadata/properties" xmlns:ns2="6d476623-d28d-4cfd-b4aa-03c021ba9ac0" xmlns:ns3="1fe84117-520c-42b6-b753-2c95094dbdd9" targetNamespace="http://schemas.microsoft.com/office/2006/metadata/properties" ma:root="true" ma:fieldsID="b9fae8ae9491f630120f31a99be4a04f" ns2:_="" ns3:_="">
    <xsd:import namespace="6d476623-d28d-4cfd-b4aa-03c021ba9ac0"/>
    <xsd:import namespace="1fe84117-520c-42b6-b753-2c95094dbdd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476623-d28d-4cfd-b4aa-03c021ba9ac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fe84117-520c-42b6-b753-2c95094dbdd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BB6E070-4F38-4E82-993C-A646C70F18F3}">
  <ds:schemaRefs>
    <ds:schemaRef ds:uri="http://schemas.microsoft.com/PowerBIAddIn"/>
  </ds:schemaRefs>
</ds:datastoreItem>
</file>

<file path=customXml/itemProps2.xml><?xml version="1.0" encoding="utf-8"?>
<ds:datastoreItem xmlns:ds="http://schemas.openxmlformats.org/officeDocument/2006/customXml" ds:itemID="{D1135EDC-9043-4511-B862-3157D640CE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476623-d28d-4cfd-b4aa-03c021ba9ac0"/>
    <ds:schemaRef ds:uri="1fe84117-520c-42b6-b753-2c95094dbd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A27D2D-570C-4FAE-B34F-B106FBBD61A5}">
  <ds:schemaRefs>
    <ds:schemaRef ds:uri="http://schemas.microsoft.com/sharepoint/v3/contenttype/forms"/>
  </ds:schemaRefs>
</ds:datastoreItem>
</file>

<file path=customXml/itemProps4.xml><?xml version="1.0" encoding="utf-8"?>
<ds:datastoreItem xmlns:ds="http://schemas.openxmlformats.org/officeDocument/2006/customXml" ds:itemID="{93CA599A-9E7C-4C3C-9F7B-A4C659E51EE4}">
  <ds:schemaRefs>
    <ds:schemaRef ds:uri="http://purl.org/dc/dcmitype/"/>
    <ds:schemaRef ds:uri="http://purl.org/dc/elements/1.1/"/>
    <ds:schemaRef ds:uri="http://purl.org/dc/terms/"/>
    <ds:schemaRef ds:uri="http://schemas.microsoft.com/office/2006/metadata/properties"/>
    <ds:schemaRef ds:uri="1fe84117-520c-42b6-b753-2c95094dbdd9"/>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6d476623-d28d-4cfd-b4aa-03c021ba9ac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Contents</vt:lpstr>
      <vt:lpstr>Definitions</vt:lpstr>
      <vt:lpstr>Table 1</vt:lpstr>
      <vt:lpstr>Table 2</vt:lpstr>
      <vt:lpstr>Table 3</vt:lpstr>
      <vt:lpstr>Table 4a</vt:lpstr>
      <vt:lpstr>Table 4b</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15 Feed</vt:lpstr>
      <vt:lpstr>Table 16 feed</vt:lpstr>
      <vt:lpstr>Contents!Print_Area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HOAR, Sarah</dc:creator>
  <cp:lastModifiedBy>CHILDS, Simon</cp:lastModifiedBy>
  <dcterms:created xsi:type="dcterms:W3CDTF">2017-12-18T15:11:52Z</dcterms:created>
  <dcterms:modified xsi:type="dcterms:W3CDTF">2020-03-17T11:20:56Z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0x010100524EEF6145FB444B8A28CA291FEA22B3</vt:lpwstr>
  </property>
</Properties>
</file>